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5" yWindow="1155" windowWidth="16380" windowHeight="8190" tabRatio="846"/>
  </bookViews>
  <sheets>
    <sheet name="MarBOL" sheetId="1" r:id="rId1"/>
    <sheet name="Sheet3" sheetId="2" r:id="rId2"/>
    <sheet name="ESUs" sheetId="3" r:id="rId3"/>
    <sheet name="Sheet1" sheetId="4" r:id="rId4"/>
    <sheet name="AllNames" sheetId="5" r:id="rId5"/>
    <sheet name="MOL_data" sheetId="6" r:id="rId6"/>
    <sheet name="CukeExtr" sheetId="7" r:id="rId7"/>
    <sheet name="BIOTAS" sheetId="8" r:id="rId8"/>
    <sheet name="PlateWorkFlow" sheetId="9" r:id="rId9"/>
    <sheet name="X" sheetId="10" r:id="rId10"/>
    <sheet name="Sheet4" sheetId="11" r:id="rId11"/>
    <sheet name="Sheet2" sheetId="12" r:id="rId12"/>
  </sheets>
  <definedNames>
    <definedName name="_xlnm._FilterDatabase" localSheetId="0">MarBOL!$A$1:$BA$7377</definedName>
  </definedNames>
  <calcPr calcId="144525"/>
</workbook>
</file>

<file path=xl/calcChain.xml><?xml version="1.0" encoding="utf-8"?>
<calcChain xmlns="http://schemas.openxmlformats.org/spreadsheetml/2006/main">
  <c r="Q481" i="8" l="1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Q2" i="8"/>
  <c r="W1408" i="7"/>
  <c r="W1407" i="7"/>
  <c r="W1406" i="7"/>
  <c r="W1405" i="7"/>
  <c r="W1404" i="7"/>
  <c r="W1403" i="7"/>
  <c r="W1402" i="7"/>
  <c r="W1401" i="7"/>
  <c r="W1400" i="7"/>
  <c r="W1399" i="7"/>
  <c r="W1398" i="7"/>
  <c r="W1397" i="7"/>
  <c r="W1396" i="7"/>
  <c r="W1395" i="7"/>
  <c r="W1394" i="7"/>
  <c r="W1393" i="7"/>
  <c r="W1392" i="7"/>
  <c r="W1391" i="7"/>
  <c r="W1390" i="7"/>
  <c r="W1389" i="7"/>
  <c r="W1388" i="7"/>
  <c r="W1387" i="7"/>
  <c r="W1386" i="7"/>
  <c r="W1385" i="7"/>
  <c r="W1384" i="7"/>
  <c r="W1383" i="7"/>
  <c r="W1382" i="7"/>
  <c r="W1381" i="7"/>
  <c r="W1380" i="7"/>
  <c r="W1379" i="7"/>
  <c r="W1378" i="7"/>
  <c r="W1377" i="7"/>
  <c r="W1376" i="7"/>
  <c r="W1375" i="7"/>
  <c r="W1374" i="7"/>
  <c r="W1373" i="7"/>
  <c r="W1372" i="7"/>
  <c r="W1371" i="7"/>
  <c r="W1370" i="7"/>
  <c r="W1369" i="7"/>
  <c r="W1368" i="7"/>
  <c r="W1367" i="7"/>
  <c r="W1366" i="7"/>
  <c r="W1365" i="7"/>
  <c r="W1364" i="7"/>
  <c r="W1363" i="7"/>
  <c r="W1362" i="7"/>
  <c r="W1361" i="7"/>
  <c r="W1360" i="7"/>
  <c r="W1359" i="7"/>
  <c r="W1358" i="7"/>
  <c r="W1357" i="7"/>
  <c r="W1356" i="7"/>
  <c r="W1355" i="7"/>
  <c r="W1354" i="7"/>
  <c r="W1353" i="7"/>
  <c r="W1352" i="7"/>
  <c r="W1351" i="7"/>
  <c r="W1350" i="7"/>
  <c r="W1349" i="7"/>
  <c r="W1348" i="7"/>
  <c r="W1347" i="7"/>
  <c r="W1346" i="7"/>
  <c r="W1345" i="7"/>
  <c r="W1344" i="7"/>
  <c r="W1343" i="7"/>
  <c r="W1342" i="7"/>
  <c r="W1341" i="7"/>
  <c r="W1340" i="7"/>
  <c r="W1339" i="7"/>
  <c r="W1338" i="7"/>
  <c r="W1337" i="7"/>
  <c r="W1336" i="7"/>
  <c r="W1335" i="7"/>
  <c r="W1334" i="7"/>
  <c r="W1333" i="7"/>
  <c r="W1332" i="7"/>
  <c r="W1331" i="7"/>
  <c r="W1330" i="7"/>
  <c r="W1329" i="7"/>
  <c r="W1328" i="7"/>
  <c r="W1327" i="7"/>
  <c r="W1326" i="7"/>
  <c r="W1325" i="7"/>
  <c r="W1324" i="7"/>
  <c r="W1323" i="7"/>
  <c r="W1322" i="7"/>
  <c r="W1321" i="7"/>
  <c r="W1320" i="7"/>
  <c r="W1319" i="7"/>
  <c r="W1318" i="7"/>
  <c r="W1317" i="7"/>
  <c r="W1316" i="7"/>
  <c r="W1315" i="7"/>
  <c r="W1314" i="7"/>
  <c r="W1313" i="7"/>
  <c r="W1312" i="7"/>
  <c r="W1311" i="7"/>
  <c r="W1310" i="7"/>
  <c r="W1309" i="7"/>
  <c r="W1308" i="7"/>
  <c r="W1307" i="7"/>
  <c r="W1306" i="7"/>
  <c r="W1305" i="7"/>
  <c r="W1304" i="7"/>
  <c r="W1303" i="7"/>
  <c r="W1302" i="7"/>
  <c r="W1301" i="7"/>
  <c r="W1300" i="7"/>
  <c r="W1299" i="7"/>
  <c r="W1298" i="7"/>
  <c r="W1297" i="7"/>
  <c r="W1296" i="7"/>
  <c r="W1295" i="7"/>
  <c r="W1294" i="7"/>
  <c r="W1293" i="7"/>
  <c r="W1292" i="7"/>
  <c r="W1291" i="7"/>
  <c r="W1290" i="7"/>
  <c r="W1289" i="7"/>
  <c r="W1288" i="7"/>
  <c r="W1287" i="7"/>
  <c r="W1286" i="7"/>
  <c r="W1285" i="7"/>
  <c r="W1284" i="7"/>
  <c r="W1283" i="7"/>
  <c r="W1282" i="7"/>
  <c r="W1281" i="7"/>
  <c r="W1280" i="7"/>
  <c r="W1279" i="7"/>
  <c r="W1278" i="7"/>
  <c r="W1277" i="7"/>
  <c r="W1276" i="7"/>
  <c r="W1275" i="7"/>
  <c r="W1274" i="7"/>
  <c r="W1273" i="7"/>
  <c r="W1272" i="7"/>
  <c r="W1271" i="7"/>
  <c r="W1270" i="7"/>
  <c r="W1269" i="7"/>
  <c r="W1268" i="7"/>
  <c r="W1267" i="7"/>
  <c r="W1266" i="7"/>
  <c r="W1265" i="7"/>
  <c r="W1264" i="7"/>
  <c r="W1263" i="7"/>
  <c r="W1262" i="7"/>
  <c r="W1261" i="7"/>
  <c r="W1260" i="7"/>
  <c r="W1259" i="7"/>
  <c r="W1258" i="7"/>
  <c r="W1257" i="7"/>
  <c r="W1256" i="7"/>
  <c r="W1255" i="7"/>
  <c r="W1254" i="7"/>
  <c r="W1253" i="7"/>
  <c r="W1252" i="7"/>
  <c r="W1251" i="7"/>
  <c r="W1250" i="7"/>
  <c r="W1249" i="7"/>
  <c r="W1248" i="7"/>
  <c r="W1247" i="7"/>
  <c r="W1246" i="7"/>
  <c r="W1245" i="7"/>
  <c r="W1244" i="7"/>
  <c r="W1243" i="7"/>
  <c r="W1242" i="7"/>
  <c r="W1241" i="7"/>
  <c r="W1240" i="7"/>
  <c r="W1239" i="7"/>
  <c r="W1238" i="7"/>
  <c r="W1237" i="7"/>
  <c r="W1236" i="7"/>
  <c r="W1235" i="7"/>
  <c r="W1234" i="7"/>
  <c r="W1233" i="7"/>
  <c r="W1232" i="7"/>
  <c r="W1231" i="7"/>
  <c r="W1230" i="7"/>
  <c r="W1229" i="7"/>
  <c r="W1228" i="7"/>
  <c r="W1227" i="7"/>
  <c r="W1226" i="7"/>
  <c r="W1225" i="7"/>
  <c r="W1224" i="7"/>
  <c r="W1223" i="7"/>
  <c r="W1222" i="7"/>
  <c r="W1221" i="7"/>
  <c r="W1220" i="7"/>
  <c r="W1219" i="7"/>
  <c r="W1218" i="7"/>
  <c r="W1217" i="7"/>
  <c r="W1216" i="7"/>
  <c r="W1215" i="7"/>
  <c r="W1214" i="7"/>
  <c r="W1213" i="7"/>
  <c r="W1212" i="7"/>
  <c r="W1211" i="7"/>
  <c r="W1210" i="7"/>
  <c r="W1209" i="7"/>
  <c r="W1208" i="7"/>
  <c r="W1207" i="7"/>
  <c r="W1206" i="7"/>
  <c r="W1205" i="7"/>
  <c r="W1204" i="7"/>
  <c r="W1203" i="7"/>
  <c r="W1202" i="7"/>
  <c r="W1201" i="7"/>
  <c r="W1200" i="7"/>
  <c r="W1199" i="7"/>
  <c r="W1198" i="7"/>
  <c r="W1197" i="7"/>
  <c r="W1196" i="7"/>
  <c r="W1195" i="7"/>
  <c r="W1194" i="7"/>
  <c r="W1193" i="7"/>
  <c r="W1192" i="7"/>
  <c r="W1191" i="7"/>
  <c r="W1190" i="7"/>
  <c r="W1189" i="7"/>
  <c r="W1188" i="7"/>
  <c r="W1187" i="7"/>
  <c r="W1186" i="7"/>
  <c r="W1185" i="7"/>
  <c r="W1184" i="7"/>
  <c r="W1183" i="7"/>
  <c r="W1182" i="7"/>
  <c r="W1181" i="7"/>
  <c r="W1180" i="7"/>
  <c r="W1179" i="7"/>
  <c r="W1178" i="7"/>
  <c r="W1177" i="7"/>
  <c r="W1176" i="7"/>
  <c r="W1175" i="7"/>
  <c r="W1174" i="7"/>
  <c r="W1173" i="7"/>
  <c r="W1172" i="7"/>
  <c r="W1171" i="7"/>
  <c r="W1170" i="7"/>
  <c r="W1169" i="7"/>
  <c r="W1168" i="7"/>
  <c r="W1167" i="7"/>
  <c r="W1166" i="7"/>
  <c r="W1165" i="7"/>
  <c r="W1164" i="7"/>
  <c r="W1163" i="7"/>
  <c r="W1162" i="7"/>
  <c r="W1161" i="7"/>
  <c r="W1160" i="7"/>
  <c r="W1159" i="7"/>
  <c r="W1158" i="7"/>
  <c r="W1157" i="7"/>
  <c r="W1156" i="7"/>
  <c r="W1155" i="7"/>
  <c r="W1154" i="7"/>
  <c r="W1153" i="7"/>
  <c r="W1152" i="7"/>
  <c r="W1151" i="7"/>
  <c r="W1150" i="7"/>
  <c r="W1149" i="7"/>
  <c r="W1148" i="7"/>
  <c r="W1147" i="7"/>
  <c r="W1146" i="7"/>
  <c r="W1145" i="7"/>
  <c r="W1144" i="7"/>
  <c r="W1143" i="7"/>
  <c r="W1142" i="7"/>
  <c r="W1141" i="7"/>
  <c r="W1140" i="7"/>
  <c r="W1139" i="7"/>
  <c r="W1138" i="7"/>
  <c r="W1137" i="7"/>
  <c r="W1136" i="7"/>
  <c r="W1135" i="7"/>
  <c r="W1134" i="7"/>
  <c r="W1133" i="7"/>
  <c r="W1132" i="7"/>
  <c r="W1131" i="7"/>
  <c r="W1130" i="7"/>
  <c r="W1129" i="7"/>
  <c r="W1128" i="7"/>
  <c r="W1127" i="7"/>
  <c r="W1126" i="7"/>
  <c r="W1125" i="7"/>
  <c r="W1124" i="7"/>
  <c r="W1123" i="7"/>
  <c r="W1122" i="7"/>
  <c r="W1121" i="7"/>
  <c r="W1120" i="7"/>
  <c r="W1119" i="7"/>
  <c r="W1118" i="7"/>
  <c r="W1117" i="7"/>
  <c r="W1116" i="7"/>
  <c r="W1115" i="7"/>
  <c r="W1114" i="7"/>
  <c r="W1113" i="7"/>
  <c r="W1112" i="7"/>
  <c r="W1111" i="7"/>
  <c r="W1110" i="7"/>
  <c r="W1109" i="7"/>
  <c r="W1108" i="7"/>
  <c r="W1107" i="7"/>
  <c r="W1106" i="7"/>
  <c r="W1105" i="7"/>
  <c r="W1104" i="7"/>
  <c r="W1103" i="7"/>
  <c r="W1102" i="7"/>
  <c r="W1101" i="7"/>
  <c r="W1100" i="7"/>
  <c r="W1099" i="7"/>
  <c r="W1098" i="7"/>
  <c r="W1097" i="7"/>
  <c r="W1096" i="7"/>
  <c r="W1095" i="7"/>
  <c r="W1094" i="7"/>
  <c r="W1093" i="7"/>
  <c r="W1092" i="7"/>
  <c r="W1091" i="7"/>
  <c r="W1090" i="7"/>
  <c r="W1089" i="7"/>
  <c r="W1088" i="7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W4" i="7"/>
  <c r="W3" i="7"/>
  <c r="W2" i="7"/>
  <c r="AL7197" i="1"/>
  <c r="AL7376" i="1"/>
  <c r="AK7376" i="1"/>
  <c r="AL7377" i="1"/>
  <c r="AK7377" i="1"/>
  <c r="AL1579" i="1"/>
  <c r="AK1579" i="1"/>
  <c r="AL4645" i="1"/>
  <c r="AK4645" i="1"/>
  <c r="AL1578" i="1"/>
  <c r="AK1578" i="1"/>
  <c r="AL5232" i="1"/>
  <c r="AK5232" i="1"/>
  <c r="AL313" i="1"/>
  <c r="AK313" i="1"/>
  <c r="AL5282" i="1"/>
  <c r="AK5282" i="1"/>
  <c r="AL5281" i="1"/>
  <c r="AK5281" i="1"/>
  <c r="AL310" i="1"/>
  <c r="AK310" i="1"/>
  <c r="AL4449" i="1"/>
  <c r="AK4449" i="1"/>
  <c r="AL5018" i="1"/>
  <c r="AK5018" i="1"/>
  <c r="AL5518" i="1"/>
  <c r="AK5518" i="1"/>
  <c r="AL4448" i="1"/>
  <c r="AK4448" i="1"/>
  <c r="AL4447" i="1"/>
  <c r="AK4447" i="1"/>
  <c r="AL5009" i="1"/>
  <c r="AK5009" i="1"/>
  <c r="AL4444" i="1"/>
  <c r="AK4444" i="1"/>
  <c r="AL255" i="1"/>
  <c r="AK255" i="1"/>
  <c r="AL262" i="1"/>
  <c r="AK262" i="1"/>
  <c r="AL5602" i="1"/>
  <c r="AK5602" i="1"/>
  <c r="AL5601" i="1"/>
  <c r="AK5601" i="1"/>
  <c r="AL261" i="1"/>
  <c r="AK261" i="1"/>
  <c r="AL259" i="1"/>
  <c r="AK259" i="1"/>
  <c r="AL248" i="1"/>
  <c r="AK248" i="1"/>
  <c r="AL5203" i="1"/>
  <c r="AK5203" i="1"/>
  <c r="AL4438" i="1"/>
  <c r="AK4438" i="1"/>
  <c r="AL4437" i="1"/>
  <c r="AK4437" i="1"/>
  <c r="AL5599" i="1"/>
  <c r="AK5599" i="1"/>
  <c r="AL4436" i="1"/>
  <c r="AK4436" i="1"/>
  <c r="AL254" i="1"/>
  <c r="AK254" i="1"/>
  <c r="AL5598" i="1"/>
  <c r="AK5598" i="1"/>
  <c r="AL5450" i="1"/>
  <c r="AK5450" i="1"/>
  <c r="AL5449" i="1"/>
  <c r="AK5449" i="1"/>
  <c r="AL5350" i="1"/>
  <c r="AK5350" i="1"/>
  <c r="AL5597" i="1"/>
  <c r="AK5597" i="1"/>
  <c r="AL284" i="1"/>
  <c r="AK284" i="1"/>
  <c r="AL5596" i="1"/>
  <c r="AK5596" i="1"/>
  <c r="AL5186" i="1"/>
  <c r="AK5186" i="1"/>
  <c r="AL5348" i="1"/>
  <c r="AK5348" i="1"/>
  <c r="AL5495" i="1"/>
  <c r="AK5495" i="1"/>
  <c r="AL5494" i="1"/>
  <c r="AK5494" i="1"/>
  <c r="AL5493" i="1"/>
  <c r="AK5493" i="1"/>
  <c r="AL5445" i="1"/>
  <c r="AK5445" i="1"/>
  <c r="AL5392" i="1"/>
  <c r="AK5392" i="1"/>
  <c r="AL244" i="1"/>
  <c r="AK244" i="1"/>
  <c r="AL253" i="1"/>
  <c r="AK253" i="1"/>
  <c r="AL5185" i="1"/>
  <c r="AK5185" i="1"/>
  <c r="AL5182" i="1"/>
  <c r="AK5182" i="1"/>
  <c r="AL5181" i="1"/>
  <c r="AK5181" i="1"/>
  <c r="AL5595" i="1"/>
  <c r="AK5595" i="1"/>
  <c r="AL5594" i="1"/>
  <c r="AK5594" i="1"/>
  <c r="AL5290" i="1"/>
  <c r="AK5290" i="1"/>
  <c r="AL5289" i="1"/>
  <c r="AK5289" i="1"/>
  <c r="AL5390" i="1"/>
  <c r="AK5390" i="1"/>
  <c r="AL5389" i="1"/>
  <c r="AK5389" i="1"/>
  <c r="AL5388" i="1"/>
  <c r="AK5388" i="1"/>
  <c r="AL282" i="1"/>
  <c r="AK282" i="1"/>
  <c r="AL281" i="1"/>
  <c r="AK281" i="1"/>
  <c r="AL5593" i="1"/>
  <c r="AK5593" i="1"/>
  <c r="AL5152" i="1"/>
  <c r="AK5152" i="1"/>
  <c r="AL5144" i="1"/>
  <c r="AK5144" i="1"/>
  <c r="AL5387" i="1"/>
  <c r="AK5387" i="1"/>
  <c r="AL5360" i="1"/>
  <c r="AK5360" i="1"/>
  <c r="AL5361" i="1"/>
  <c r="AK5361" i="1"/>
  <c r="AL5437" i="1"/>
  <c r="AK5437" i="1"/>
  <c r="AL5258" i="1"/>
  <c r="AK5258" i="1"/>
  <c r="AL5257" i="1"/>
  <c r="AK5257" i="1"/>
  <c r="AL5256" i="1"/>
  <c r="AK5256" i="1"/>
  <c r="AL5255" i="1"/>
  <c r="AK5255" i="1"/>
  <c r="AL5254" i="1"/>
  <c r="AK5254" i="1"/>
  <c r="AL5253" i="1"/>
  <c r="AK5253" i="1"/>
  <c r="AL5252" i="1"/>
  <c r="AK5252" i="1"/>
  <c r="AL5251" i="1"/>
  <c r="AK5251" i="1"/>
  <c r="AL5250" i="1"/>
  <c r="AK5250" i="1"/>
  <c r="AL5288" i="1"/>
  <c r="AK5288" i="1"/>
  <c r="AL5249" i="1"/>
  <c r="AK5249" i="1"/>
  <c r="AL5248" i="1"/>
  <c r="AK5248" i="1"/>
  <c r="AL5247" i="1"/>
  <c r="AK5247" i="1"/>
  <c r="AL5246" i="1"/>
  <c r="AK5246" i="1"/>
  <c r="AL5245" i="1"/>
  <c r="AK5245" i="1"/>
  <c r="AL5244" i="1"/>
  <c r="AK5244" i="1"/>
  <c r="AL5243" i="1"/>
  <c r="AK5243" i="1"/>
  <c r="AL5242" i="1"/>
  <c r="AK5242" i="1"/>
  <c r="AL5241" i="1"/>
  <c r="AK5241" i="1"/>
  <c r="AL5240" i="1"/>
  <c r="AK5240" i="1"/>
  <c r="AL5239" i="1"/>
  <c r="AK5239" i="1"/>
  <c r="AL5238" i="1"/>
  <c r="AK5238" i="1"/>
  <c r="AL5237" i="1"/>
  <c r="AK5237" i="1"/>
  <c r="AL5236" i="1"/>
  <c r="AK5236" i="1"/>
  <c r="AL5235" i="1"/>
  <c r="AK5235" i="1"/>
  <c r="AL5234" i="1"/>
  <c r="AK5234" i="1"/>
  <c r="AL5233" i="1"/>
  <c r="AK5233" i="1"/>
  <c r="AL5472" i="1"/>
  <c r="AK5472" i="1"/>
  <c r="AL5231" i="1"/>
  <c r="AK5231" i="1"/>
  <c r="AL5055" i="1"/>
  <c r="AK5055" i="1"/>
  <c r="AL5561" i="1"/>
  <c r="AK5561" i="1"/>
  <c r="AL5061" i="1"/>
  <c r="AK5061" i="1"/>
  <c r="AL5060" i="1"/>
  <c r="AK5060" i="1"/>
  <c r="AL5589" i="1"/>
  <c r="AK5589" i="1"/>
  <c r="AL251" i="1"/>
  <c r="AK251" i="1"/>
  <c r="AL5059" i="1"/>
  <c r="AK5059" i="1"/>
  <c r="AL5375" i="1"/>
  <c r="AK5375" i="1"/>
  <c r="AL5374" i="1"/>
  <c r="AK5374" i="1"/>
  <c r="AL5427" i="1"/>
  <c r="AK5427" i="1"/>
  <c r="AL5426" i="1"/>
  <c r="AK5426" i="1"/>
  <c r="AL5425" i="1"/>
  <c r="AK5425" i="1"/>
  <c r="AL5424" i="1"/>
  <c r="AK5424" i="1"/>
  <c r="AL5423" i="1"/>
  <c r="AK5423" i="1"/>
  <c r="AL5422" i="1"/>
  <c r="AK5422" i="1"/>
  <c r="AL5421" i="1"/>
  <c r="AK5421" i="1"/>
  <c r="AL5420" i="1"/>
  <c r="AK5420" i="1"/>
  <c r="AL266" i="1"/>
  <c r="AK266" i="1"/>
  <c r="AL265" i="1"/>
  <c r="AK265" i="1"/>
  <c r="AL5419" i="1"/>
  <c r="AK5419" i="1"/>
  <c r="AL5538" i="1"/>
  <c r="AK5538" i="1"/>
  <c r="AL5537" i="1"/>
  <c r="AK5537" i="1"/>
  <c r="AL5536" i="1"/>
  <c r="AK5536" i="1"/>
  <c r="AL5560" i="1"/>
  <c r="AK5560" i="1"/>
  <c r="AL5535" i="1"/>
  <c r="AK5535" i="1"/>
  <c r="AL5534" i="1"/>
  <c r="AK5534" i="1"/>
  <c r="AL4458" i="1"/>
  <c r="AK4458" i="1"/>
  <c r="AL4457" i="1"/>
  <c r="AK4457" i="1"/>
  <c r="AL5572" i="1"/>
  <c r="AK5572" i="1"/>
  <c r="AL301" i="1"/>
  <c r="AK301" i="1"/>
  <c r="AL5418" i="1"/>
  <c r="AK5418" i="1"/>
  <c r="AL312" i="1"/>
  <c r="AK312" i="1"/>
  <c r="AL5283" i="1"/>
  <c r="AK5283" i="1"/>
  <c r="AL4990" i="1"/>
  <c r="AK4990" i="1"/>
  <c r="AL5417" i="1"/>
  <c r="AK5417" i="1"/>
  <c r="AL5229" i="1"/>
  <c r="AK5229" i="1"/>
  <c r="AL5228" i="1"/>
  <c r="AK5228" i="1"/>
  <c r="AL5227" i="1"/>
  <c r="AK5227" i="1"/>
  <c r="AL5054" i="1"/>
  <c r="AK5054" i="1"/>
  <c r="AL5052" i="1"/>
  <c r="AK5052" i="1"/>
  <c r="AL5053" i="1"/>
  <c r="AK5053" i="1"/>
  <c r="AL5051" i="1"/>
  <c r="AK5051" i="1"/>
  <c r="AL5050" i="1"/>
  <c r="AK5050" i="1"/>
  <c r="AL5226" i="1"/>
  <c r="AK5226" i="1"/>
  <c r="AL5225" i="1"/>
  <c r="AK5225" i="1"/>
  <c r="AL4456" i="1"/>
  <c r="AK4456" i="1"/>
  <c r="AL4455" i="1"/>
  <c r="AK4455" i="1"/>
  <c r="AL1314" i="1"/>
  <c r="AK1314" i="1"/>
  <c r="AL1313" i="1"/>
  <c r="AK1313" i="1"/>
  <c r="AL5359" i="1"/>
  <c r="AK5359" i="1"/>
  <c r="AL5533" i="1"/>
  <c r="AK5533" i="1"/>
  <c r="AL264" i="1"/>
  <c r="AK264" i="1"/>
  <c r="AL5223" i="1"/>
  <c r="AK5223" i="1"/>
  <c r="AL5532" i="1"/>
  <c r="AK5532" i="1"/>
  <c r="AL5571" i="1"/>
  <c r="AK5571" i="1"/>
  <c r="AL5570" i="1"/>
  <c r="AK5570" i="1"/>
  <c r="AL5221" i="1"/>
  <c r="AK5221" i="1"/>
  <c r="AL5222" i="1"/>
  <c r="AK5222" i="1"/>
  <c r="AL300" i="1"/>
  <c r="AK300" i="1"/>
  <c r="AL299" i="1"/>
  <c r="AK299" i="1"/>
  <c r="AL297" i="1"/>
  <c r="AK297" i="1"/>
  <c r="AL298" i="1"/>
  <c r="AK298" i="1"/>
  <c r="AL311" i="1"/>
  <c r="AK311" i="1"/>
  <c r="AL4454" i="1"/>
  <c r="AK4454" i="1"/>
  <c r="AL4453" i="1"/>
  <c r="AK4453" i="1"/>
  <c r="AL4452" i="1"/>
  <c r="AK4452" i="1"/>
  <c r="AL4451" i="1"/>
  <c r="AK4451" i="1"/>
  <c r="AL4450" i="1"/>
  <c r="AK4450" i="1"/>
  <c r="AL5588" i="1"/>
  <c r="AK5588" i="1"/>
  <c r="AL250" i="1"/>
  <c r="AK250" i="1"/>
  <c r="AL486" i="1"/>
  <c r="AK486" i="1"/>
  <c r="AL5220" i="1"/>
  <c r="AK5220" i="1"/>
  <c r="AL5219" i="1"/>
  <c r="AK5219" i="1"/>
  <c r="AL5301" i="1"/>
  <c r="AK5301" i="1"/>
  <c r="AL5300" i="1"/>
  <c r="AK5300" i="1"/>
  <c r="AL5569" i="1"/>
  <c r="AK5569" i="1"/>
  <c r="AL5358" i="1"/>
  <c r="AK5358" i="1"/>
  <c r="AL5568" i="1"/>
  <c r="AK5568" i="1"/>
  <c r="AL5531" i="1"/>
  <c r="AK5531" i="1"/>
  <c r="AL296" i="1"/>
  <c r="AK296" i="1"/>
  <c r="AL295" i="1"/>
  <c r="AK295" i="1"/>
  <c r="AL5567" i="1"/>
  <c r="AK5567" i="1"/>
  <c r="AL294" i="1"/>
  <c r="AK294" i="1"/>
  <c r="AL293" i="1"/>
  <c r="AK293" i="1"/>
  <c r="AL5457" i="1"/>
  <c r="AK5457" i="1"/>
  <c r="AL5456" i="1"/>
  <c r="AK5456" i="1"/>
  <c r="AL5455" i="1"/>
  <c r="AK5455" i="1"/>
  <c r="AL263" i="1"/>
  <c r="AK263" i="1"/>
  <c r="AL5048" i="1"/>
  <c r="AK5048" i="1"/>
  <c r="AL5047" i="1"/>
  <c r="AK5047" i="1"/>
  <c r="AL5046" i="1"/>
  <c r="AK5046" i="1"/>
  <c r="AL5045" i="1"/>
  <c r="AK5045" i="1"/>
  <c r="AL5530" i="1"/>
  <c r="AK5530" i="1"/>
  <c r="AL5044" i="1"/>
  <c r="AK5044" i="1"/>
  <c r="AL5336" i="1"/>
  <c r="AK5336" i="1"/>
  <c r="AL5043" i="1"/>
  <c r="AK5043" i="1"/>
  <c r="AL5042" i="1"/>
  <c r="AK5042" i="1"/>
  <c r="AL5041" i="1"/>
  <c r="AK5041" i="1"/>
  <c r="AL5040" i="1"/>
  <c r="AK5040" i="1"/>
  <c r="AL5039" i="1"/>
  <c r="AK5039" i="1"/>
  <c r="AL5038" i="1"/>
  <c r="AK5038" i="1"/>
  <c r="AL5037" i="1"/>
  <c r="AK5037" i="1"/>
  <c r="AL5036" i="1"/>
  <c r="AK5036" i="1"/>
  <c r="AL5529" i="1"/>
  <c r="AK5529" i="1"/>
  <c r="AL5528" i="1"/>
  <c r="AK5528" i="1"/>
  <c r="AL5527" i="1"/>
  <c r="AK5527" i="1"/>
  <c r="AL5218" i="1"/>
  <c r="AK5218" i="1"/>
  <c r="AL5315" i="1"/>
  <c r="AK5315" i="1"/>
  <c r="AL5526" i="1"/>
  <c r="AK5526" i="1"/>
  <c r="AL5525" i="1"/>
  <c r="AK5525" i="1"/>
  <c r="AL5524" i="1"/>
  <c r="AK5524" i="1"/>
  <c r="AL5523" i="1"/>
  <c r="AK5523" i="1"/>
  <c r="AL5522" i="1"/>
  <c r="AK5522" i="1"/>
  <c r="AL5519" i="1"/>
  <c r="AK5519" i="1"/>
  <c r="AL5521" i="1"/>
  <c r="AK5521" i="1"/>
  <c r="AL5520" i="1"/>
  <c r="AK5520" i="1"/>
  <c r="AL4446" i="1"/>
  <c r="AK4446" i="1"/>
  <c r="AL4445" i="1"/>
  <c r="AK4445" i="1"/>
  <c r="AL5017" i="1"/>
  <c r="AK5017" i="1"/>
  <c r="AL5016" i="1"/>
  <c r="AK5016" i="1"/>
  <c r="AL5015" i="1"/>
  <c r="AK5015" i="1"/>
  <c r="AL5014" i="1"/>
  <c r="AK5014" i="1"/>
  <c r="AL5013" i="1"/>
  <c r="AK5013" i="1"/>
  <c r="AL5217" i="1"/>
  <c r="AK5217" i="1"/>
  <c r="AL5280" i="1"/>
  <c r="AK5280" i="1"/>
  <c r="AL5279" i="1"/>
  <c r="AK5279" i="1"/>
  <c r="AL5278" i="1"/>
  <c r="AK5278" i="1"/>
  <c r="AL5012" i="1"/>
  <c r="AK5012" i="1"/>
  <c r="AL5011" i="1"/>
  <c r="AK5011" i="1"/>
  <c r="AL5010" i="1"/>
  <c r="AK5010" i="1"/>
  <c r="AL5008" i="1"/>
  <c r="AK5008" i="1"/>
  <c r="AL5517" i="1"/>
  <c r="AK5517" i="1"/>
  <c r="AL5379" i="1"/>
  <c r="AK5379" i="1"/>
  <c r="AL5007" i="1"/>
  <c r="AK5007" i="1"/>
  <c r="AL4443" i="1"/>
  <c r="AK4443" i="1"/>
  <c r="AL5335" i="1"/>
  <c r="AK5335" i="1"/>
  <c r="AL5216" i="1"/>
  <c r="AK5216" i="1"/>
  <c r="AL5215" i="1"/>
  <c r="AK5215" i="1"/>
  <c r="AL5035" i="1"/>
  <c r="AK5035" i="1"/>
  <c r="AL5058" i="1"/>
  <c r="AK5058" i="1"/>
  <c r="AL5516" i="1"/>
  <c r="AK5516" i="1"/>
  <c r="AL5515" i="1"/>
  <c r="AK5515" i="1"/>
  <c r="AL5514" i="1"/>
  <c r="AK5514" i="1"/>
  <c r="AL5005" i="1"/>
  <c r="AK5005" i="1"/>
  <c r="AL5314" i="1"/>
  <c r="AK5314" i="1"/>
  <c r="AL5513" i="1"/>
  <c r="AK5513" i="1"/>
  <c r="AL5512" i="1"/>
  <c r="AK5512" i="1"/>
  <c r="AL5378" i="1"/>
  <c r="AK5378" i="1"/>
  <c r="AL5034" i="1"/>
  <c r="AK5034" i="1"/>
  <c r="AL4442" i="1"/>
  <c r="AK4442" i="1"/>
  <c r="AL5313" i="1"/>
  <c r="AK5313" i="1"/>
  <c r="AL5214" i="1"/>
  <c r="AK5214" i="1"/>
  <c r="AL5212" i="1"/>
  <c r="AK5212" i="1"/>
  <c r="AL5211" i="1"/>
  <c r="AK5211" i="1"/>
  <c r="AL5210" i="1"/>
  <c r="AK5210" i="1"/>
  <c r="AL4989" i="1"/>
  <c r="AK4989" i="1"/>
  <c r="AL5334" i="1"/>
  <c r="AK5334" i="1"/>
  <c r="AL5333" i="1"/>
  <c r="AK5333" i="1"/>
  <c r="AL5332" i="1"/>
  <c r="AK5332" i="1"/>
  <c r="AL5331" i="1"/>
  <c r="AK5331" i="1"/>
  <c r="AL5330" i="1"/>
  <c r="AK5330" i="1"/>
  <c r="AL5385" i="1"/>
  <c r="AK5385" i="1"/>
  <c r="AL5004" i="1"/>
  <c r="AK5004" i="1"/>
  <c r="AL5511" i="1"/>
  <c r="AK5511" i="1"/>
  <c r="AL260" i="1"/>
  <c r="AK260" i="1"/>
  <c r="AL258" i="1"/>
  <c r="AK258" i="1"/>
  <c r="AL292" i="1"/>
  <c r="AK292" i="1"/>
  <c r="AL5356" i="1"/>
  <c r="AK5356" i="1"/>
  <c r="AL5416" i="1"/>
  <c r="AK5416" i="1"/>
  <c r="AL5415" i="1"/>
  <c r="AK5415" i="1"/>
  <c r="AL5414" i="1"/>
  <c r="AK5414" i="1"/>
  <c r="AL5413" i="1"/>
  <c r="AK5413" i="1"/>
  <c r="AL5412" i="1"/>
  <c r="AK5412" i="1"/>
  <c r="AL291" i="1"/>
  <c r="AK291" i="1"/>
  <c r="AL5600" i="1"/>
  <c r="AK5600" i="1"/>
  <c r="AL290" i="1"/>
  <c r="AK290" i="1"/>
  <c r="AL5209" i="1"/>
  <c r="AK5209" i="1"/>
  <c r="AL5208" i="1"/>
  <c r="AK5208" i="1"/>
  <c r="AL249" i="1"/>
  <c r="AK249" i="1"/>
  <c r="AL247" i="1"/>
  <c r="AK247" i="1"/>
  <c r="AL246" i="1"/>
  <c r="AK246" i="1"/>
  <c r="AL4988" i="1"/>
  <c r="AK4988" i="1"/>
  <c r="AL5411" i="1"/>
  <c r="AK5411" i="1"/>
  <c r="AL5410" i="1"/>
  <c r="AK5410" i="1"/>
  <c r="AL5409" i="1"/>
  <c r="AK5409" i="1"/>
  <c r="AL5408" i="1"/>
  <c r="AK5408" i="1"/>
  <c r="AL5207" i="1"/>
  <c r="AK5207" i="1"/>
  <c r="AL5407" i="1"/>
  <c r="AK5407" i="1"/>
  <c r="AL5377" i="1"/>
  <c r="AK5377" i="1"/>
  <c r="AL5003" i="1"/>
  <c r="AK5003" i="1"/>
  <c r="AL5002" i="1"/>
  <c r="AK5002" i="1"/>
  <c r="AL5206" i="1"/>
  <c r="AK5206" i="1"/>
  <c r="AL309" i="1"/>
  <c r="AK309" i="1"/>
  <c r="AL5376" i="1"/>
  <c r="AK5376" i="1"/>
  <c r="AL5329" i="1"/>
  <c r="AK5329" i="1"/>
  <c r="AL5328" i="1"/>
  <c r="AK5328" i="1"/>
  <c r="AL5292" i="1"/>
  <c r="AK5292" i="1"/>
  <c r="AL5327" i="1"/>
  <c r="AK5327" i="1"/>
  <c r="AL5384" i="1"/>
  <c r="AK5384" i="1"/>
  <c r="AL5205" i="1"/>
  <c r="AK5205" i="1"/>
  <c r="AL5204" i="1"/>
  <c r="AK5204" i="1"/>
  <c r="AL5202" i="1"/>
  <c r="AK5202" i="1"/>
  <c r="AL5201" i="1"/>
  <c r="AK5201" i="1"/>
  <c r="AL5200" i="1"/>
  <c r="AK5200" i="1"/>
  <c r="AL5199" i="1"/>
  <c r="AK5199" i="1"/>
  <c r="AL5198" i="1"/>
  <c r="AK5198" i="1"/>
  <c r="AL5197" i="1"/>
  <c r="AK5197" i="1"/>
  <c r="AL5510" i="1"/>
  <c r="AK5510" i="1"/>
  <c r="AL5509" i="1"/>
  <c r="AK5509" i="1"/>
  <c r="AL308" i="1"/>
  <c r="AK308" i="1"/>
  <c r="AL5406" i="1"/>
  <c r="AK5406" i="1"/>
  <c r="AL5405" i="1"/>
  <c r="AK5405" i="1"/>
  <c r="AL4841" i="1"/>
  <c r="AK4841" i="1"/>
  <c r="AL5312" i="1"/>
  <c r="AK5312" i="1"/>
  <c r="AL5508" i="1"/>
  <c r="AK5508" i="1"/>
  <c r="AL5355" i="1"/>
  <c r="AK5355" i="1"/>
  <c r="AL5354" i="1"/>
  <c r="AK5354" i="1"/>
  <c r="AL289" i="1"/>
  <c r="AK289" i="1"/>
  <c r="AL287" i="1"/>
  <c r="AK287" i="1"/>
  <c r="AL288" i="1"/>
  <c r="AK288" i="1"/>
  <c r="AL4441" i="1"/>
  <c r="AK4441" i="1"/>
  <c r="AL4440" i="1"/>
  <c r="AK4440" i="1"/>
  <c r="AL4439" i="1"/>
  <c r="AK4439" i="1"/>
  <c r="AL5404" i="1"/>
  <c r="AK5404" i="1"/>
  <c r="AL286" i="1"/>
  <c r="AK286" i="1"/>
  <c r="AL285" i="1"/>
  <c r="AK285" i="1"/>
  <c r="AL5403" i="1"/>
  <c r="AK5403" i="1"/>
  <c r="AL5402" i="1"/>
  <c r="AK5402" i="1"/>
  <c r="AL5401" i="1"/>
  <c r="AK5401" i="1"/>
  <c r="AL5196" i="1"/>
  <c r="AK5196" i="1"/>
  <c r="AL5195" i="1"/>
  <c r="AK5195" i="1"/>
  <c r="AL307" i="1"/>
  <c r="AK307" i="1"/>
  <c r="AL5436" i="1"/>
  <c r="AK5436" i="1"/>
  <c r="AL5001" i="1"/>
  <c r="AK5001" i="1"/>
  <c r="AL5484" i="1"/>
  <c r="AK5484" i="1"/>
  <c r="AL1039" i="1"/>
  <c r="AK1039" i="1"/>
  <c r="AL5326" i="1"/>
  <c r="AK5326" i="1"/>
  <c r="AL5325" i="1"/>
  <c r="AK5325" i="1"/>
  <c r="AL5323" i="1"/>
  <c r="AK5323" i="1"/>
  <c r="AL5322" i="1"/>
  <c r="AK5322" i="1"/>
  <c r="AL5351" i="1"/>
  <c r="AK5351" i="1"/>
  <c r="AL5487" i="1"/>
  <c r="AK5487" i="1"/>
  <c r="AL5507" i="1"/>
  <c r="AK5507" i="1"/>
  <c r="AL5565" i="1"/>
  <c r="AK5565" i="1"/>
  <c r="AL5564" i="1"/>
  <c r="AK5564" i="1"/>
  <c r="AL5506" i="1"/>
  <c r="AK5506" i="1"/>
  <c r="AL5505" i="1"/>
  <c r="AK5505" i="1"/>
  <c r="AL5504" i="1"/>
  <c r="AK5504" i="1"/>
  <c r="AL5563" i="1"/>
  <c r="AK5563" i="1"/>
  <c r="AL5503" i="1"/>
  <c r="AK5503" i="1"/>
  <c r="AL5502" i="1"/>
  <c r="AK5502" i="1"/>
  <c r="AL5023" i="1"/>
  <c r="AK5023" i="1"/>
  <c r="AL5311" i="1"/>
  <c r="AK5311" i="1"/>
  <c r="AL5133" i="1"/>
  <c r="AK5133" i="1"/>
  <c r="AL5470" i="1"/>
  <c r="AK5470" i="1"/>
  <c r="AL5469" i="1"/>
  <c r="AK5469" i="1"/>
  <c r="AL5194" i="1"/>
  <c r="AK5194" i="1"/>
  <c r="AL5193" i="1"/>
  <c r="AK5193" i="1"/>
  <c r="AL5192" i="1"/>
  <c r="AK5192" i="1"/>
  <c r="AL5191" i="1"/>
  <c r="AK5191" i="1"/>
  <c r="AL5022" i="1"/>
  <c r="AK5022" i="1"/>
  <c r="AL5299" i="1"/>
  <c r="AK5299" i="1"/>
  <c r="AL5400" i="1"/>
  <c r="AK5400" i="1"/>
  <c r="AL5399" i="1"/>
  <c r="AK5399" i="1"/>
  <c r="AL5398" i="1"/>
  <c r="AK5398" i="1"/>
  <c r="AL5397" i="1"/>
  <c r="AK5397" i="1"/>
  <c r="AL5396" i="1"/>
  <c r="AK5396" i="1"/>
  <c r="AL5395" i="1"/>
  <c r="AK5395" i="1"/>
  <c r="AL5394" i="1"/>
  <c r="AK5394" i="1"/>
  <c r="AL5453" i="1"/>
  <c r="AK5453" i="1"/>
  <c r="AL5310" i="1"/>
  <c r="AK5310" i="1"/>
  <c r="AL5452" i="1"/>
  <c r="AK5452" i="1"/>
  <c r="AL5451" i="1"/>
  <c r="AK5451" i="1"/>
  <c r="AL4434" i="1"/>
  <c r="AK4434" i="1"/>
  <c r="AL4435" i="1"/>
  <c r="AK4435" i="1"/>
  <c r="AL4433" i="1"/>
  <c r="AK4433" i="1"/>
  <c r="AL5309" i="1"/>
  <c r="AK5309" i="1"/>
  <c r="AL5190" i="1"/>
  <c r="AK5190" i="1"/>
  <c r="AL5189" i="1"/>
  <c r="AK5189" i="1"/>
  <c r="AL5188" i="1"/>
  <c r="AK5188" i="1"/>
  <c r="AL5032" i="1"/>
  <c r="AK5032" i="1"/>
  <c r="AL5308" i="1"/>
  <c r="AK5308" i="1"/>
  <c r="AL5031" i="1"/>
  <c r="AK5031" i="1"/>
  <c r="AL5030" i="1"/>
  <c r="AK5030" i="1"/>
  <c r="AL5029" i="1"/>
  <c r="AK5029" i="1"/>
  <c r="AL5307" i="1"/>
  <c r="AK5307" i="1"/>
  <c r="AL257" i="1"/>
  <c r="AK257" i="1"/>
  <c r="AL5501" i="1"/>
  <c r="AK5501" i="1"/>
  <c r="AL5393" i="1"/>
  <c r="AK5393" i="1"/>
  <c r="AL5027" i="1"/>
  <c r="AK5027" i="1"/>
  <c r="AL5187" i="1"/>
  <c r="AK5187" i="1"/>
  <c r="AL5500" i="1"/>
  <c r="AK5500" i="1"/>
  <c r="AL5499" i="1"/>
  <c r="AK5499" i="1"/>
  <c r="AL5498" i="1"/>
  <c r="AK5498" i="1"/>
  <c r="AL4432" i="1"/>
  <c r="AK4432" i="1"/>
  <c r="AL5559" i="1"/>
  <c r="AK5559" i="1"/>
  <c r="AL5132" i="1"/>
  <c r="AK5132" i="1"/>
  <c r="AL5131" i="1"/>
  <c r="AK5131" i="1"/>
  <c r="AL5497" i="1"/>
  <c r="AK5497" i="1"/>
  <c r="AL4431" i="1"/>
  <c r="AK4431" i="1"/>
  <c r="AL4430" i="1"/>
  <c r="AK4430" i="1"/>
  <c r="AL4429" i="1"/>
  <c r="AK4429" i="1"/>
  <c r="AL4428" i="1"/>
  <c r="AK4428" i="1"/>
  <c r="AL305" i="1"/>
  <c r="AK305" i="1"/>
  <c r="AL5587" i="1"/>
  <c r="AK5587" i="1"/>
  <c r="AL5586" i="1"/>
  <c r="AK5586" i="1"/>
  <c r="AL5585" i="1"/>
  <c r="AK5585" i="1"/>
  <c r="AL5000" i="1"/>
  <c r="AK5000" i="1"/>
  <c r="AL2198" i="1"/>
  <c r="AK2198" i="1"/>
  <c r="AL2197" i="1"/>
  <c r="AK2197" i="1"/>
  <c r="AL5496" i="1"/>
  <c r="AK5496" i="1"/>
  <c r="AL5448" i="1"/>
  <c r="AK5448" i="1"/>
  <c r="AL5447" i="1"/>
  <c r="AK5447" i="1"/>
  <c r="AL5446" i="1"/>
  <c r="AK5446" i="1"/>
  <c r="AL5468" i="1"/>
  <c r="AK5468" i="1"/>
  <c r="AL5026" i="1"/>
  <c r="AK5026" i="1"/>
  <c r="AL5025" i="1"/>
  <c r="AK5025" i="1"/>
  <c r="AL5349" i="1"/>
  <c r="AK5349" i="1"/>
  <c r="AL5129" i="1"/>
  <c r="AK5129" i="1"/>
  <c r="AL5130" i="1"/>
  <c r="AK5130" i="1"/>
  <c r="AL5347" i="1"/>
  <c r="AK5347" i="1"/>
  <c r="AL5346" i="1"/>
  <c r="AK5346" i="1"/>
  <c r="AL5345" i="1"/>
  <c r="AK5345" i="1"/>
  <c r="AL5344" i="1"/>
  <c r="AK5344" i="1"/>
  <c r="AL5135" i="1"/>
  <c r="AK5135" i="1"/>
  <c r="AL5134" i="1"/>
  <c r="AK5134" i="1"/>
  <c r="AL283" i="1"/>
  <c r="AK283" i="1"/>
  <c r="AL5444" i="1"/>
  <c r="AK5444" i="1"/>
  <c r="AL5443" i="1"/>
  <c r="AK5443" i="1"/>
  <c r="AL5442" i="1"/>
  <c r="AK5442" i="1"/>
  <c r="AL5441" i="1"/>
  <c r="AK5441" i="1"/>
  <c r="AL5291" i="1"/>
  <c r="AK5291" i="1"/>
  <c r="AL4998" i="1"/>
  <c r="AK4998" i="1"/>
  <c r="AL4997" i="1"/>
  <c r="AK4997" i="1"/>
  <c r="AL4995" i="1"/>
  <c r="AK4995" i="1"/>
  <c r="AL5440" i="1"/>
  <c r="AK5440" i="1"/>
  <c r="AL5438" i="1"/>
  <c r="AK5438" i="1"/>
  <c r="AL5439" i="1"/>
  <c r="AK5439" i="1"/>
  <c r="AL5474" i="1"/>
  <c r="AK5474" i="1"/>
  <c r="AL482" i="1"/>
  <c r="AK482" i="1"/>
  <c r="AL481" i="1"/>
  <c r="AK481" i="1"/>
  <c r="AL5383" i="1"/>
  <c r="AK5383" i="1"/>
  <c r="AL5184" i="1"/>
  <c r="AK5184" i="1"/>
  <c r="AL5183" i="1"/>
  <c r="AK5183" i="1"/>
  <c r="AL5180" i="1"/>
  <c r="AK5180" i="1"/>
  <c r="AL5179" i="1"/>
  <c r="AK5179" i="1"/>
  <c r="AL5178" i="1"/>
  <c r="AK5178" i="1"/>
  <c r="AL5177" i="1"/>
  <c r="AK5177" i="1"/>
  <c r="AL304" i="1"/>
  <c r="AK304" i="1"/>
  <c r="AL4425" i="1"/>
  <c r="AK4425" i="1"/>
  <c r="AL5391" i="1"/>
  <c r="AK5391" i="1"/>
  <c r="AL4985" i="1"/>
  <c r="AK4985" i="1"/>
  <c r="AL5175" i="1"/>
  <c r="AK5175" i="1"/>
  <c r="AL5174" i="1"/>
  <c r="AK5174" i="1"/>
  <c r="AL5173" i="1"/>
  <c r="AK5173" i="1"/>
  <c r="AL5172" i="1"/>
  <c r="AK5172" i="1"/>
  <c r="AL5171" i="1"/>
  <c r="AK5171" i="1"/>
  <c r="AL5467" i="1"/>
  <c r="AK5467" i="1"/>
  <c r="AL5466" i="1"/>
  <c r="AK5466" i="1"/>
  <c r="AL5465" i="1"/>
  <c r="AK5465" i="1"/>
  <c r="AL5464" i="1"/>
  <c r="AK5464" i="1"/>
  <c r="AL303" i="1"/>
  <c r="AK303" i="1"/>
  <c r="AL5170" i="1"/>
  <c r="AK5170" i="1"/>
  <c r="AL5169" i="1"/>
  <c r="AK5169" i="1"/>
  <c r="AL5167" i="1"/>
  <c r="AK5167" i="1"/>
  <c r="AL5166" i="1"/>
  <c r="AK5166" i="1"/>
  <c r="AL5165" i="1"/>
  <c r="AK5165" i="1"/>
  <c r="AL5164" i="1"/>
  <c r="AK5164" i="1"/>
  <c r="AL4424" i="1"/>
  <c r="AK4424" i="1"/>
  <c r="AL5163" i="1"/>
  <c r="AK5163" i="1"/>
  <c r="AL5162" i="1"/>
  <c r="AK5162" i="1"/>
  <c r="AL5161" i="1"/>
  <c r="AK5161" i="1"/>
  <c r="AL5160" i="1"/>
  <c r="AK5160" i="1"/>
  <c r="AL5159" i="1"/>
  <c r="AK5159" i="1"/>
  <c r="AL5158" i="1"/>
  <c r="AK5158" i="1"/>
  <c r="AL5157" i="1"/>
  <c r="AK5157" i="1"/>
  <c r="AL5156" i="1"/>
  <c r="AK5156" i="1"/>
  <c r="AL5155" i="1"/>
  <c r="AK5155" i="1"/>
  <c r="AL5154" i="1"/>
  <c r="AK5154" i="1"/>
  <c r="AL256" i="1"/>
  <c r="AK256" i="1"/>
  <c r="AL5463" i="1"/>
  <c r="AK5463" i="1"/>
  <c r="AL5462" i="1"/>
  <c r="AK5462" i="1"/>
  <c r="AL5461" i="1"/>
  <c r="AK5461" i="1"/>
  <c r="AL5460" i="1"/>
  <c r="AK5460" i="1"/>
  <c r="AL5459" i="1"/>
  <c r="AK5459" i="1"/>
  <c r="AL5458" i="1"/>
  <c r="AK5458" i="1"/>
  <c r="AL5153" i="1"/>
  <c r="AK5153" i="1"/>
  <c r="AL280" i="1"/>
  <c r="AK280" i="1"/>
  <c r="AL279" i="1"/>
  <c r="AK279" i="1"/>
  <c r="AL278" i="1"/>
  <c r="AK278" i="1"/>
  <c r="AL277" i="1"/>
  <c r="AK277" i="1"/>
  <c r="AL276" i="1"/>
  <c r="AK276" i="1"/>
  <c r="AL5492" i="1"/>
  <c r="AK5492" i="1"/>
  <c r="AL5491" i="1"/>
  <c r="AK5491" i="1"/>
  <c r="AL5490" i="1"/>
  <c r="AK5490" i="1"/>
  <c r="AL5489" i="1"/>
  <c r="AK5489" i="1"/>
  <c r="AL5151" i="1"/>
  <c r="AK5151" i="1"/>
  <c r="AL5150" i="1"/>
  <c r="AK5150" i="1"/>
  <c r="AL5149" i="1"/>
  <c r="AK5149" i="1"/>
  <c r="AL5148" i="1"/>
  <c r="AK5148" i="1"/>
  <c r="AL5147" i="1"/>
  <c r="AK5147" i="1"/>
  <c r="AL5146" i="1"/>
  <c r="AK5146" i="1"/>
  <c r="AL5145" i="1"/>
  <c r="AK5145" i="1"/>
  <c r="AL4994" i="1"/>
  <c r="AK4994" i="1"/>
  <c r="AL4993" i="1"/>
  <c r="AK4993" i="1"/>
  <c r="AL4992" i="1"/>
  <c r="AK4992" i="1"/>
  <c r="AL275" i="1"/>
  <c r="AK275" i="1"/>
  <c r="AL302" i="1"/>
  <c r="AK302" i="1"/>
  <c r="AL274" i="1"/>
  <c r="AK274" i="1"/>
  <c r="AL273" i="1"/>
  <c r="AK273" i="1"/>
  <c r="AL5143" i="1"/>
  <c r="AK5143" i="1"/>
  <c r="AL5142" i="1"/>
  <c r="AK5142" i="1"/>
  <c r="AL5141" i="1"/>
  <c r="AK5141" i="1"/>
  <c r="AL5140" i="1"/>
  <c r="AK5140" i="1"/>
  <c r="AL5139" i="1"/>
  <c r="AK5139" i="1"/>
  <c r="AL5138" i="1"/>
  <c r="AK5138" i="1"/>
  <c r="AL5137" i="1"/>
  <c r="AK5137" i="1"/>
  <c r="AL5298" i="1"/>
  <c r="AK5298" i="1"/>
  <c r="AL5297" i="1"/>
  <c r="AK5297" i="1"/>
  <c r="AL5386" i="1"/>
  <c r="AK5386" i="1"/>
  <c r="AL5296" i="1"/>
  <c r="AK5296" i="1"/>
  <c r="AL5295" i="1"/>
  <c r="AK5295" i="1"/>
  <c r="AL5294" i="1"/>
  <c r="AK5294" i="1"/>
  <c r="AL5293" i="1"/>
  <c r="AK5293" i="1"/>
  <c r="AL4984" i="1"/>
  <c r="AK4984" i="1"/>
  <c r="AL5024" i="1"/>
  <c r="AK5024" i="1"/>
  <c r="AL5277" i="1"/>
  <c r="AK5277" i="1"/>
  <c r="AL4491" i="1"/>
  <c r="AK4491" i="1"/>
  <c r="AL5276" i="1"/>
  <c r="AK5276" i="1"/>
  <c r="AL4490" i="1"/>
  <c r="AK4490" i="1"/>
  <c r="AL5275" i="1"/>
  <c r="AK5275" i="1"/>
  <c r="AL5274" i="1"/>
  <c r="AK5274" i="1"/>
  <c r="AL5319" i="1"/>
  <c r="AK5319" i="1"/>
  <c r="AL5318" i="1"/>
  <c r="AK5318" i="1"/>
  <c r="AL5321" i="1"/>
  <c r="AK5321" i="1"/>
  <c r="AL5320" i="1"/>
  <c r="AK5320" i="1"/>
  <c r="AL5558" i="1"/>
  <c r="AK5558" i="1"/>
  <c r="AL5340" i="1"/>
  <c r="AK5340" i="1"/>
  <c r="AL5341" i="1"/>
  <c r="AK5341" i="1"/>
  <c r="AL5557" i="1"/>
  <c r="AK5557" i="1"/>
  <c r="AL5556" i="1"/>
  <c r="AK5556" i="1"/>
  <c r="AL5306" i="1"/>
  <c r="AK5306" i="1"/>
  <c r="AL271" i="1"/>
  <c r="AK271" i="1"/>
  <c r="AL5435" i="1"/>
  <c r="AK5435" i="1"/>
  <c r="AL5434" i="1"/>
  <c r="AK5434" i="1"/>
  <c r="AL5339" i="1"/>
  <c r="AK5339" i="1"/>
  <c r="AL5338" i="1"/>
  <c r="AK5338" i="1"/>
  <c r="AL5555" i="1"/>
  <c r="AK5555" i="1"/>
  <c r="AL5554" i="1"/>
  <c r="AK5554" i="1"/>
  <c r="AL5553" i="1"/>
  <c r="AK5553" i="1"/>
  <c r="AL5552" i="1"/>
  <c r="AK5552" i="1"/>
  <c r="AL5551" i="1"/>
  <c r="AK5551" i="1"/>
  <c r="AL5550" i="1"/>
  <c r="AK5550" i="1"/>
  <c r="AL5549" i="1"/>
  <c r="AK5549" i="1"/>
  <c r="AL5548" i="1"/>
  <c r="AK5548" i="1"/>
  <c r="AL5547" i="1"/>
  <c r="AK5547" i="1"/>
  <c r="AL5479" i="1"/>
  <c r="AK5479" i="1"/>
  <c r="AL5454" i="1"/>
  <c r="AK5454" i="1"/>
  <c r="AL5305" i="1"/>
  <c r="AK5305" i="1"/>
  <c r="AL5304" i="1"/>
  <c r="AK5304" i="1"/>
  <c r="AL5303" i="1"/>
  <c r="AK5303" i="1"/>
  <c r="AL5302" i="1"/>
  <c r="AK5302" i="1"/>
  <c r="AL5478" i="1"/>
  <c r="AK5478" i="1"/>
  <c r="AL5477" i="1"/>
  <c r="AK5477" i="1"/>
  <c r="AL4488" i="1"/>
  <c r="AK4488" i="1"/>
  <c r="AL4489" i="1"/>
  <c r="AK4489" i="1"/>
  <c r="AL5021" i="1"/>
  <c r="AK5021" i="1"/>
  <c r="AL5337" i="1"/>
  <c r="AK5337" i="1"/>
  <c r="AL5373" i="1"/>
  <c r="AK5373" i="1"/>
  <c r="AL4487" i="1"/>
  <c r="AK4487" i="1"/>
  <c r="AL5372" i="1"/>
  <c r="AK5372" i="1"/>
  <c r="AL4486" i="1"/>
  <c r="AK4486" i="1"/>
  <c r="AL4485" i="1"/>
  <c r="AK4485" i="1"/>
  <c r="AL4484" i="1"/>
  <c r="AK4484" i="1"/>
  <c r="AL4483" i="1"/>
  <c r="AK4483" i="1"/>
  <c r="AL252" i="1"/>
  <c r="AK252" i="1"/>
  <c r="AL5371" i="1"/>
  <c r="AK5371" i="1"/>
  <c r="AL5370" i="1"/>
  <c r="AK5370" i="1"/>
  <c r="AL4482" i="1"/>
  <c r="AK4482" i="1"/>
  <c r="AL4481" i="1"/>
  <c r="AK4481" i="1"/>
  <c r="AL2201" i="1"/>
  <c r="AK2201" i="1"/>
  <c r="AL5546" i="1"/>
  <c r="AK5546" i="1"/>
  <c r="AL5020" i="1"/>
  <c r="AK5020" i="1"/>
  <c r="AL4480" i="1"/>
  <c r="AK4480" i="1"/>
  <c r="AL5273" i="1"/>
  <c r="AK5273" i="1"/>
  <c r="AL5272" i="1"/>
  <c r="AK5272" i="1"/>
  <c r="AL4479" i="1"/>
  <c r="AK4479" i="1"/>
  <c r="AL4473" i="1"/>
  <c r="AK4473" i="1"/>
  <c r="AL5069" i="1"/>
  <c r="AK5069" i="1"/>
  <c r="AL5369" i="1"/>
  <c r="AK5369" i="1"/>
  <c r="AL5068" i="1"/>
  <c r="AK5068" i="1"/>
  <c r="AL4472" i="1"/>
  <c r="AK4472" i="1"/>
  <c r="AL4471" i="1"/>
  <c r="AK4471" i="1"/>
  <c r="AL5432" i="1"/>
  <c r="AK5432" i="1"/>
  <c r="AL5368" i="1"/>
  <c r="AK5368" i="1"/>
  <c r="AL5431" i="1"/>
  <c r="AK5431" i="1"/>
  <c r="AL5268" i="1"/>
  <c r="AK5268" i="1"/>
  <c r="AL5542" i="1"/>
  <c r="AK5542" i="1"/>
  <c r="AL5267" i="1"/>
  <c r="AK5267" i="1"/>
  <c r="AL4470" i="1"/>
  <c r="AK4470" i="1"/>
  <c r="AL5604" i="1"/>
  <c r="AK5604" i="1"/>
  <c r="AL5603" i="1"/>
  <c r="AK5603" i="1"/>
  <c r="AL5067" i="1"/>
  <c r="AK5067" i="1"/>
  <c r="AL4468" i="1"/>
  <c r="AK4468" i="1"/>
  <c r="AL5066" i="1"/>
  <c r="AK5066" i="1"/>
  <c r="AL5266" i="1"/>
  <c r="AK5266" i="1"/>
  <c r="AL5367" i="1"/>
  <c r="AK5367" i="1"/>
  <c r="AL5430" i="1"/>
  <c r="AK5430" i="1"/>
  <c r="AL5065" i="1"/>
  <c r="AK5065" i="1"/>
  <c r="AL4467" i="1"/>
  <c r="AK4467" i="1"/>
  <c r="AL4466" i="1"/>
  <c r="AK4466" i="1"/>
  <c r="AL5064" i="1"/>
  <c r="AK5064" i="1"/>
  <c r="AL4465" i="1"/>
  <c r="AK4465" i="1"/>
  <c r="AL4464" i="1"/>
  <c r="AK4464" i="1"/>
  <c r="AL4463" i="1"/>
  <c r="AK4463" i="1"/>
  <c r="AL4462" i="1"/>
  <c r="AK4462" i="1"/>
  <c r="AL4461" i="1"/>
  <c r="AK4461" i="1"/>
  <c r="AL5366" i="1"/>
  <c r="AK5366" i="1"/>
  <c r="AL5365" i="1"/>
  <c r="AK5365" i="1"/>
  <c r="AL5364" i="1"/>
  <c r="AK5364" i="1"/>
  <c r="AL5285" i="1"/>
  <c r="AK5285" i="1"/>
  <c r="AL5019" i="1"/>
  <c r="AK5019" i="1"/>
  <c r="AL5284" i="1"/>
  <c r="AK5284" i="1"/>
  <c r="AL5265" i="1"/>
  <c r="AK5265" i="1"/>
  <c r="AL5264" i="1"/>
  <c r="AK5264" i="1"/>
  <c r="AL5263" i="1"/>
  <c r="AK5263" i="1"/>
  <c r="AL267" i="1"/>
  <c r="AK267" i="1"/>
  <c r="AL5363" i="1"/>
  <c r="AK5363" i="1"/>
  <c r="AL5262" i="1"/>
  <c r="AK5262" i="1"/>
  <c r="AL5261" i="1"/>
  <c r="AK5261" i="1"/>
  <c r="AL4460" i="1"/>
  <c r="AK4460" i="1"/>
  <c r="AL5063" i="1"/>
  <c r="AK5063" i="1"/>
  <c r="AL4459" i="1"/>
  <c r="AK4459" i="1"/>
  <c r="AL5260" i="1"/>
  <c r="AK5260" i="1"/>
  <c r="AL5062" i="1"/>
  <c r="AK5062" i="1"/>
  <c r="AL5362" i="1"/>
  <c r="AK5362" i="1"/>
  <c r="AL5259" i="1"/>
  <c r="AK5259" i="1"/>
  <c r="AL5429" i="1"/>
  <c r="AK5429" i="1"/>
  <c r="AL5270" i="1"/>
  <c r="AK5270" i="1"/>
  <c r="AL5584" i="1"/>
  <c r="AK5584" i="1"/>
  <c r="AL5583" i="1"/>
  <c r="AK5583" i="1"/>
  <c r="AL5582" i="1"/>
  <c r="AK5582" i="1"/>
  <c r="AL4478" i="1"/>
  <c r="AK4478" i="1"/>
  <c r="AL4477" i="1"/>
  <c r="AK4477" i="1"/>
  <c r="AL4476" i="1"/>
  <c r="AK4476" i="1"/>
  <c r="AL4475" i="1"/>
  <c r="AK4475" i="1"/>
  <c r="AL4474" i="1"/>
  <c r="AK4474" i="1"/>
  <c r="AL5592" i="1"/>
  <c r="AK5592" i="1"/>
  <c r="AL5591" i="1"/>
  <c r="AK5591" i="1"/>
  <c r="AL5590" i="1"/>
  <c r="AK5590" i="1"/>
  <c r="AL5581" i="1"/>
  <c r="AK5581" i="1"/>
  <c r="AL5580" i="1"/>
  <c r="AK5580" i="1"/>
  <c r="AL5579" i="1"/>
  <c r="AK5579" i="1"/>
  <c r="AL5578" i="1"/>
  <c r="AK5578" i="1"/>
  <c r="AL5577" i="1"/>
  <c r="AK5577" i="1"/>
  <c r="AL5576" i="1"/>
  <c r="AK5576" i="1"/>
  <c r="AL5575" i="1"/>
  <c r="AK5575" i="1"/>
  <c r="AL5541" i="1"/>
  <c r="AK5541" i="1"/>
  <c r="AL5317" i="1"/>
  <c r="AK5317" i="1"/>
  <c r="AL4469" i="1"/>
  <c r="AK4469" i="1"/>
  <c r="AL5574" i="1"/>
  <c r="AK5574" i="1"/>
  <c r="AL5573" i="1"/>
  <c r="AK5573" i="1"/>
  <c r="AL4991" i="1"/>
  <c r="AK4991" i="1"/>
  <c r="AL5433" i="1"/>
  <c r="AK5433" i="1"/>
  <c r="AL270" i="1"/>
  <c r="AK270" i="1"/>
  <c r="AL245" i="1"/>
  <c r="AK245" i="1"/>
  <c r="AL269" i="1"/>
  <c r="AK269" i="1"/>
  <c r="AL5483" i="1"/>
  <c r="AK5483" i="1"/>
  <c r="AL5486" i="1"/>
  <c r="AK5486" i="1"/>
  <c r="AL268" i="1"/>
  <c r="AK268" i="1"/>
  <c r="AL5482" i="1"/>
  <c r="AK5482" i="1"/>
  <c r="AL5485" i="1"/>
  <c r="AK5485" i="1"/>
  <c r="AL5481" i="1"/>
  <c r="AK5481" i="1"/>
  <c r="AL5480" i="1"/>
  <c r="AK5480" i="1"/>
  <c r="AL5473" i="1"/>
  <c r="AK5473" i="1"/>
  <c r="AL5271" i="1"/>
  <c r="AK5271" i="1"/>
  <c r="AL5287" i="1"/>
  <c r="AK5287" i="1"/>
  <c r="AL5286" i="1"/>
  <c r="AK5286" i="1"/>
  <c r="AL5545" i="1"/>
  <c r="AK5545" i="1"/>
  <c r="AL5269" i="1"/>
  <c r="AK5269" i="1"/>
  <c r="AL5544" i="1"/>
  <c r="AK5544" i="1"/>
  <c r="AL5543" i="1"/>
  <c r="AK5543" i="1"/>
  <c r="AL5540" i="1"/>
  <c r="AK5540" i="1"/>
  <c r="AL5316" i="1"/>
  <c r="AK5316" i="1"/>
  <c r="AL306" i="1"/>
  <c r="AK306" i="1"/>
  <c r="AL5539" i="1"/>
  <c r="AK5539" i="1"/>
  <c r="AL5428" i="1"/>
  <c r="AK5428" i="1"/>
  <c r="AL5476" i="1"/>
  <c r="AK5476" i="1"/>
  <c r="AL5471" i="1"/>
  <c r="AK5471" i="1"/>
  <c r="AL5230" i="1"/>
  <c r="AK5230" i="1"/>
  <c r="AL5049" i="1"/>
  <c r="AK5049" i="1"/>
  <c r="AL5224" i="1"/>
  <c r="AK5224" i="1"/>
  <c r="AL5357" i="1"/>
  <c r="AK5357" i="1"/>
  <c r="AL5566" i="1"/>
  <c r="AK5566" i="1"/>
  <c r="AL5475" i="1"/>
  <c r="AK5475" i="1"/>
  <c r="AL5353" i="1"/>
  <c r="AK5353" i="1"/>
  <c r="AL4427" i="1"/>
  <c r="AK4427" i="1"/>
  <c r="AL5342" i="1"/>
  <c r="AK5342" i="1"/>
  <c r="AL5176" i="1"/>
  <c r="AK5176" i="1"/>
  <c r="AL5168" i="1"/>
  <c r="AK5168" i="1"/>
  <c r="AL5562" i="1"/>
  <c r="AK5562" i="1"/>
  <c r="AL272" i="1"/>
  <c r="AK272" i="1"/>
  <c r="AL2200" i="1"/>
  <c r="AK2200" i="1"/>
  <c r="AL5136" i="1"/>
  <c r="AK5136" i="1"/>
  <c r="AL5380" i="1"/>
  <c r="AK5380" i="1"/>
  <c r="AL5006" i="1"/>
  <c r="AK5006" i="1"/>
  <c r="AL5213" i="1"/>
  <c r="AK5213" i="1"/>
  <c r="AL5324" i="1"/>
  <c r="AK5324" i="1"/>
  <c r="AL5033" i="1"/>
  <c r="AK5033" i="1"/>
  <c r="AL5352" i="1"/>
  <c r="AK5352" i="1"/>
  <c r="AL5057" i="1"/>
  <c r="AK5057" i="1"/>
  <c r="AL5028" i="1"/>
  <c r="AK5028" i="1"/>
  <c r="AL4987" i="1"/>
  <c r="AK4987" i="1"/>
  <c r="AL4986" i="1"/>
  <c r="AK4986" i="1"/>
  <c r="AL5382" i="1"/>
  <c r="AK5382" i="1"/>
  <c r="AL5381" i="1"/>
  <c r="AK5381" i="1"/>
  <c r="AL5056" i="1"/>
  <c r="AK5056" i="1"/>
  <c r="AL5343" i="1"/>
  <c r="AK5343" i="1"/>
  <c r="AL4999" i="1"/>
  <c r="AK4999" i="1"/>
  <c r="AL4996" i="1"/>
  <c r="AK4996" i="1"/>
  <c r="AL4426" i="1"/>
  <c r="AK4426" i="1"/>
  <c r="AL5488" i="1"/>
  <c r="AK5488" i="1"/>
  <c r="AL2211" i="1"/>
  <c r="AL7234" i="1"/>
  <c r="AL7005" i="1"/>
  <c r="AL2207" i="1"/>
  <c r="AL7235" i="1"/>
  <c r="AL5933" i="1"/>
  <c r="AL5932" i="1"/>
  <c r="AL7236" i="1"/>
  <c r="AL5934" i="1"/>
  <c r="AL4396" i="1"/>
  <c r="AL4395" i="1"/>
  <c r="AL4689" i="1"/>
  <c r="AL3902" i="1"/>
  <c r="AK3902" i="1"/>
  <c r="AL7155" i="1"/>
  <c r="AL4866" i="1"/>
  <c r="AL4865" i="1"/>
  <c r="AL3901" i="1"/>
  <c r="AL183" i="1"/>
  <c r="AL3900" i="1"/>
  <c r="AL3899" i="1"/>
  <c r="AL3898" i="1"/>
  <c r="AL6148" i="1"/>
  <c r="AL4289" i="1"/>
  <c r="AL4288" i="1"/>
  <c r="AL4287" i="1"/>
  <c r="AL1371" i="1"/>
  <c r="AL5931" i="1"/>
  <c r="AK5931" i="1"/>
  <c r="AL7232" i="1"/>
  <c r="AL6077" i="1"/>
  <c r="AK6077" i="1"/>
  <c r="AL4283" i="1"/>
  <c r="AL7072" i="1"/>
  <c r="AK7072" i="1"/>
  <c r="AL7071" i="1"/>
  <c r="AK7071" i="1"/>
  <c r="AL6067" i="1"/>
  <c r="AK6067" i="1"/>
  <c r="AL6050" i="1"/>
  <c r="AK6050" i="1"/>
  <c r="AL6048" i="1"/>
  <c r="AK6048" i="1"/>
  <c r="AL6047" i="1"/>
  <c r="AK6047" i="1"/>
  <c r="AL6043" i="1"/>
  <c r="AK6043" i="1"/>
  <c r="AL6042" i="1"/>
  <c r="AK6042" i="1"/>
  <c r="AL6039" i="1"/>
  <c r="AK6039" i="1"/>
  <c r="AL6038" i="1"/>
  <c r="AK6038" i="1"/>
  <c r="AL6037" i="1"/>
  <c r="AK6037" i="1"/>
  <c r="AL7139" i="1"/>
  <c r="AK7139" i="1"/>
  <c r="AL7138" i="1"/>
  <c r="AK7138" i="1"/>
  <c r="AL7137" i="1"/>
  <c r="AK7137" i="1"/>
  <c r="AL7135" i="1"/>
  <c r="AK7135" i="1"/>
  <c r="AL6606" i="1"/>
  <c r="AK6606" i="1"/>
  <c r="AL4955" i="1"/>
  <c r="AK4955" i="1"/>
  <c r="AL4953" i="1"/>
  <c r="AK4953" i="1"/>
  <c r="AL4952" i="1"/>
  <c r="AK4952" i="1"/>
  <c r="AL4947" i="1"/>
  <c r="AK4947" i="1"/>
  <c r="AL4942" i="1"/>
  <c r="AK4942" i="1"/>
  <c r="AL4941" i="1"/>
  <c r="AK4941" i="1"/>
  <c r="AL4940" i="1"/>
  <c r="AK4940" i="1"/>
  <c r="AL4938" i="1"/>
  <c r="AK4938" i="1"/>
  <c r="AL4937" i="1"/>
  <c r="AK4937" i="1"/>
  <c r="AL4935" i="1"/>
  <c r="AL4934" i="1"/>
  <c r="AL4933" i="1"/>
  <c r="AL957" i="1"/>
  <c r="AK957" i="1"/>
  <c r="AL954" i="1"/>
  <c r="AK954" i="1"/>
  <c r="AL952" i="1"/>
  <c r="AK952" i="1"/>
  <c r="AL4281" i="1"/>
  <c r="AL978" i="1"/>
  <c r="AK978" i="1"/>
  <c r="AL949" i="1"/>
  <c r="AL948" i="1"/>
  <c r="AL5985" i="1"/>
  <c r="AL4684" i="1"/>
  <c r="AL3831" i="1"/>
  <c r="AK3831" i="1"/>
  <c r="AL1300" i="1"/>
  <c r="AK1300" i="1"/>
  <c r="AL170" i="1"/>
  <c r="AK170" i="1"/>
  <c r="AL166" i="1"/>
  <c r="AK166" i="1"/>
  <c r="AL3825" i="1"/>
  <c r="AK3825" i="1"/>
  <c r="AL7239" i="1"/>
  <c r="AL6352" i="1"/>
  <c r="AK6352" i="1"/>
  <c r="AL5913" i="1"/>
  <c r="AK5913" i="1"/>
  <c r="AL2273" i="1"/>
  <c r="AK2273" i="1"/>
  <c r="AL4560" i="1"/>
  <c r="AK4560" i="1"/>
  <c r="AL4559" i="1"/>
  <c r="AK4559" i="1"/>
  <c r="AL6930" i="1"/>
  <c r="AK6930" i="1"/>
  <c r="AL6929" i="1"/>
  <c r="AK6929" i="1"/>
  <c r="AL6928" i="1"/>
  <c r="AK6928" i="1"/>
  <c r="AL6927" i="1"/>
  <c r="AK6927" i="1"/>
  <c r="AL6924" i="1"/>
  <c r="AK6924" i="1"/>
  <c r="AL6923" i="1"/>
  <c r="AK6923" i="1"/>
  <c r="AL6913" i="1"/>
  <c r="AK6913" i="1"/>
  <c r="AL6912" i="1"/>
  <c r="AK6912" i="1"/>
  <c r="AL6896" i="1"/>
  <c r="AK6896" i="1"/>
  <c r="AL6877" i="1"/>
  <c r="AK6877" i="1"/>
  <c r="AL6876" i="1"/>
  <c r="AK6876" i="1"/>
  <c r="AL5912" i="1"/>
  <c r="AK5912" i="1"/>
  <c r="AL5911" i="1"/>
  <c r="AK5911" i="1"/>
  <c r="AL4135" i="1"/>
  <c r="AK4135" i="1"/>
  <c r="AL6869" i="1"/>
  <c r="AL607" i="1"/>
  <c r="AK607" i="1"/>
  <c r="AL3819" i="1"/>
  <c r="AK3819" i="1"/>
  <c r="AL6866" i="1"/>
  <c r="AL6865" i="1"/>
  <c r="AL6864" i="1"/>
  <c r="AK6864" i="1"/>
  <c r="AL6862" i="1"/>
  <c r="AK6862" i="1"/>
  <c r="AL6859" i="1"/>
  <c r="AK6859" i="1"/>
  <c r="AL6858" i="1"/>
  <c r="AK6858" i="1"/>
  <c r="AL6854" i="1"/>
  <c r="AL4132" i="1"/>
  <c r="AL4130" i="1"/>
  <c r="AK4130" i="1"/>
  <c r="AL7231" i="1"/>
  <c r="AL5929" i="1"/>
  <c r="AL5930" i="1"/>
  <c r="AL4127" i="1"/>
  <c r="AK4127" i="1"/>
  <c r="AL4126" i="1"/>
  <c r="AK4126" i="1"/>
  <c r="AL4124" i="1"/>
  <c r="AK4124" i="1"/>
  <c r="AL4123" i="1"/>
  <c r="AK4123" i="1"/>
  <c r="AL4122" i="1"/>
  <c r="AK4122" i="1"/>
  <c r="AL4121" i="1"/>
  <c r="AK4121" i="1"/>
  <c r="AL4117" i="1"/>
  <c r="AK4117" i="1"/>
  <c r="AL4116" i="1"/>
  <c r="AK4116" i="1"/>
  <c r="AL4115" i="1"/>
  <c r="AK4115" i="1"/>
  <c r="AL4114" i="1"/>
  <c r="AK4114" i="1"/>
  <c r="AL4113" i="1"/>
  <c r="AK4113" i="1"/>
  <c r="AL4112" i="1"/>
  <c r="AK4112" i="1"/>
  <c r="AL4111" i="1"/>
  <c r="AK4111" i="1"/>
  <c r="AL4104" i="1"/>
  <c r="AK4104" i="1"/>
  <c r="AL4102" i="1"/>
  <c r="AL6840" i="1"/>
  <c r="AK6840" i="1"/>
  <c r="AL5753" i="1"/>
  <c r="AL5752" i="1"/>
  <c r="AK5752" i="1"/>
  <c r="AL5750" i="1"/>
  <c r="AK5750" i="1"/>
  <c r="AL5744" i="1"/>
  <c r="AL3810" i="1"/>
  <c r="AK3810" i="1"/>
  <c r="AL3808" i="1"/>
  <c r="AK3808" i="1"/>
  <c r="AL3799" i="1"/>
  <c r="AK3799" i="1"/>
  <c r="AL3793" i="1"/>
  <c r="AK3793" i="1"/>
  <c r="AL3788" i="1"/>
  <c r="AK3788" i="1"/>
  <c r="AL6838" i="1"/>
  <c r="AK6838" i="1"/>
  <c r="AL3760" i="1"/>
  <c r="AK3760" i="1"/>
  <c r="AL3759" i="1"/>
  <c r="AK3759" i="1"/>
  <c r="AL3751" i="1"/>
  <c r="AK3751" i="1"/>
  <c r="AL1359" i="1"/>
  <c r="AL4680" i="1"/>
  <c r="AK4680" i="1"/>
  <c r="AL4101" i="1"/>
  <c r="AK4101" i="1"/>
  <c r="AL4513" i="1"/>
  <c r="AL4512" i="1"/>
  <c r="AL602" i="1"/>
  <c r="AK602" i="1"/>
  <c r="AL3733" i="1"/>
  <c r="AK3733" i="1"/>
  <c r="AL3732" i="1"/>
  <c r="AK3732" i="1"/>
  <c r="AL3725" i="1"/>
  <c r="AK3725" i="1"/>
  <c r="AL3721" i="1"/>
  <c r="AK3721" i="1"/>
  <c r="AL3720" i="1"/>
  <c r="AK3720" i="1"/>
  <c r="AL3719" i="1"/>
  <c r="AK3719" i="1"/>
  <c r="AL3702" i="1"/>
  <c r="AK3702" i="1"/>
  <c r="AL3701" i="1"/>
  <c r="AK3701" i="1"/>
  <c r="AL3694" i="1"/>
  <c r="AK3694" i="1"/>
  <c r="AL3661" i="1"/>
  <c r="AK3661" i="1"/>
  <c r="AL3660" i="1"/>
  <c r="AK3660" i="1"/>
  <c r="AL3658" i="1"/>
  <c r="AK3658" i="1"/>
  <c r="AL3656" i="1"/>
  <c r="AK3656" i="1"/>
  <c r="AL3655" i="1"/>
  <c r="AK3655" i="1"/>
  <c r="AL3654" i="1"/>
  <c r="AK3654" i="1"/>
  <c r="AL3653" i="1"/>
  <c r="AL3646" i="1"/>
  <c r="AK3646" i="1"/>
  <c r="AL3645" i="1"/>
  <c r="AK3645" i="1"/>
  <c r="AL3644" i="1"/>
  <c r="AK3644" i="1"/>
  <c r="AL3634" i="1"/>
  <c r="AK3634" i="1"/>
  <c r="AL3633" i="1"/>
  <c r="AK3633" i="1"/>
  <c r="AL3632" i="1"/>
  <c r="AK3632" i="1"/>
  <c r="AL3631" i="1"/>
  <c r="AK3631" i="1"/>
  <c r="AL3625" i="1"/>
  <c r="AK3625" i="1"/>
  <c r="AL3624" i="1"/>
  <c r="AK3624" i="1"/>
  <c r="AL3622" i="1"/>
  <c r="AK3622" i="1"/>
  <c r="AL3621" i="1"/>
  <c r="AK3621" i="1"/>
  <c r="AL3620" i="1"/>
  <c r="AK3620" i="1"/>
  <c r="AL3616" i="1"/>
  <c r="AK3616" i="1"/>
  <c r="AL3609" i="1"/>
  <c r="AK3609" i="1"/>
  <c r="AL3605" i="1"/>
  <c r="AK3605" i="1"/>
  <c r="AL3604" i="1"/>
  <c r="AK3604" i="1"/>
  <c r="AL3601" i="1"/>
  <c r="AK3601" i="1"/>
  <c r="AL3600" i="1"/>
  <c r="AK3600" i="1"/>
  <c r="AL5942" i="1"/>
  <c r="AK5942" i="1"/>
  <c r="AL4678" i="1"/>
  <c r="AK4678" i="1"/>
  <c r="AL900" i="1"/>
  <c r="AL898" i="1"/>
  <c r="AL3588" i="1"/>
  <c r="AK3588" i="1"/>
  <c r="AL3581" i="1"/>
  <c r="AK3581" i="1"/>
  <c r="AL3577" i="1"/>
  <c r="AK3577" i="1"/>
  <c r="AL3575" i="1"/>
  <c r="AK3575" i="1"/>
  <c r="AL5927" i="1"/>
  <c r="AL3562" i="1"/>
  <c r="AK3562" i="1"/>
  <c r="AL3561" i="1"/>
  <c r="AK3561" i="1"/>
  <c r="AL3560" i="1"/>
  <c r="AK3560" i="1"/>
  <c r="AL3559" i="1"/>
  <c r="AL4550" i="1"/>
  <c r="AK4550" i="1"/>
  <c r="AL5727" i="1"/>
  <c r="AK5727" i="1"/>
  <c r="AL6013" i="1"/>
  <c r="AK6013" i="1"/>
  <c r="AL6012" i="1"/>
  <c r="AK6012" i="1"/>
  <c r="AL944" i="1"/>
  <c r="AK944" i="1"/>
  <c r="AL934" i="1"/>
  <c r="AK934" i="1"/>
  <c r="AL933" i="1"/>
  <c r="AK933" i="1"/>
  <c r="AL3547" i="1"/>
  <c r="AK3547" i="1"/>
  <c r="AL3536" i="1"/>
  <c r="AK3536" i="1"/>
  <c r="AL3534" i="1"/>
  <c r="AL6190" i="1"/>
  <c r="AK6190" i="1"/>
  <c r="AL7050" i="1"/>
  <c r="AK7050" i="1"/>
  <c r="AL7049" i="1"/>
  <c r="AK7049" i="1"/>
  <c r="AL6020" i="1"/>
  <c r="AL6029" i="1"/>
  <c r="AK6029" i="1"/>
  <c r="AL6028" i="1"/>
  <c r="AK6028" i="1"/>
  <c r="AL7128" i="1"/>
  <c r="AK7128" i="1"/>
  <c r="AL7108" i="1"/>
  <c r="AK7108" i="1"/>
  <c r="AL7107" i="1"/>
  <c r="AK7107" i="1"/>
  <c r="AL7104" i="1"/>
  <c r="AK7104" i="1"/>
  <c r="AL4916" i="1"/>
  <c r="AK4916" i="1"/>
  <c r="AL7103" i="1"/>
  <c r="AK7103" i="1"/>
  <c r="AL924" i="1"/>
  <c r="AK924" i="1"/>
  <c r="AL923" i="1"/>
  <c r="AL7098" i="1"/>
  <c r="AL7097" i="1"/>
  <c r="AL7096" i="1"/>
  <c r="AL7095" i="1"/>
  <c r="AL4548" i="1"/>
  <c r="AK4548" i="1"/>
  <c r="AL4547" i="1"/>
  <c r="AK4547" i="1"/>
  <c r="AL4546" i="1"/>
  <c r="AK4546" i="1"/>
  <c r="AL7093" i="1"/>
  <c r="AL7076" i="1"/>
  <c r="AL7091" i="1"/>
  <c r="AL3474" i="1"/>
  <c r="AK3474" i="1"/>
  <c r="AL6185" i="1"/>
  <c r="AK6185" i="1"/>
  <c r="AL129" i="1"/>
  <c r="AL3465" i="1"/>
  <c r="AK3465" i="1"/>
  <c r="AL3445" i="1"/>
  <c r="AK3445" i="1"/>
  <c r="AL7195" i="1"/>
  <c r="AK7195" i="1"/>
  <c r="AL7193" i="1"/>
  <c r="AL6639" i="1"/>
  <c r="AK6639" i="1"/>
  <c r="AL3439" i="1"/>
  <c r="AK3439" i="1"/>
  <c r="AL3436" i="1"/>
  <c r="AK3436" i="1"/>
  <c r="AL4082" i="1"/>
  <c r="AL4081" i="1"/>
  <c r="AL4080" i="1"/>
  <c r="AL4079" i="1"/>
  <c r="AL3430" i="1"/>
  <c r="AK3430" i="1"/>
  <c r="AL3421" i="1"/>
  <c r="AK3421" i="1"/>
  <c r="AL3420" i="1"/>
  <c r="AK3420" i="1"/>
  <c r="AL3419" i="1"/>
  <c r="AK3419" i="1"/>
  <c r="AL4078" i="1"/>
  <c r="AK4078" i="1"/>
  <c r="AL4076" i="1"/>
  <c r="AL3397" i="1"/>
  <c r="AK3397" i="1"/>
  <c r="AL3396" i="1"/>
  <c r="AL3395" i="1"/>
  <c r="AL3392" i="1"/>
  <c r="AK3392" i="1"/>
  <c r="AL3388" i="1"/>
  <c r="AK3388" i="1"/>
  <c r="AL4075" i="1"/>
  <c r="AK4075" i="1"/>
  <c r="AL4074" i="1"/>
  <c r="AK4074" i="1"/>
  <c r="AL4073" i="1"/>
  <c r="AK4073" i="1"/>
  <c r="AL3378" i="1"/>
  <c r="AK3378" i="1"/>
  <c r="AL3377" i="1"/>
  <c r="AK3377" i="1"/>
  <c r="AL3373" i="1"/>
  <c r="AK3373" i="1"/>
  <c r="AL3371" i="1"/>
  <c r="AK3371" i="1"/>
  <c r="AL3366" i="1"/>
  <c r="AK3366" i="1"/>
  <c r="AL3365" i="1"/>
  <c r="AK3365" i="1"/>
  <c r="AL3327" i="1"/>
  <c r="AK3327" i="1"/>
  <c r="AL3319" i="1"/>
  <c r="AK3319" i="1"/>
  <c r="AL3285" i="1"/>
  <c r="AK3285" i="1"/>
  <c r="AL6025" i="1"/>
  <c r="AK6025" i="1"/>
  <c r="AL6024" i="1"/>
  <c r="AK6024" i="1"/>
  <c r="AL6023" i="1"/>
  <c r="AK6023" i="1"/>
  <c r="AL1901" i="1"/>
  <c r="AK1901" i="1"/>
  <c r="AL1900" i="1"/>
  <c r="AK1900" i="1"/>
  <c r="AL1893" i="1"/>
  <c r="AK1893" i="1"/>
  <c r="AL1891" i="1"/>
  <c r="AK1891" i="1"/>
  <c r="AL1886" i="1"/>
  <c r="AL1884" i="1"/>
  <c r="AK1884" i="1"/>
  <c r="AL6231" i="1"/>
  <c r="AK6231" i="1"/>
  <c r="AL7229" i="1"/>
  <c r="AL800" i="1"/>
  <c r="AL1346" i="1"/>
  <c r="AL3255" i="1"/>
  <c r="AK3255" i="1"/>
  <c r="AL2208" i="1"/>
  <c r="AL3254" i="1"/>
  <c r="AL7228" i="1"/>
  <c r="AL7227" i="1"/>
  <c r="AL3252" i="1"/>
  <c r="AK3252" i="1"/>
  <c r="AL6182" i="1"/>
  <c r="AK6182" i="1"/>
  <c r="AL3249" i="1"/>
  <c r="AK3249" i="1"/>
  <c r="AL3247" i="1"/>
  <c r="AK3247" i="1"/>
  <c r="AL3246" i="1"/>
  <c r="AK3246" i="1"/>
  <c r="AL7179" i="1"/>
  <c r="AK7179" i="1"/>
  <c r="AL1399" i="1"/>
  <c r="AK1399" i="1"/>
  <c r="AL1291" i="1"/>
  <c r="AK1291" i="1"/>
  <c r="AL5908" i="1"/>
  <c r="AK5908" i="1"/>
  <c r="AL4698" i="1"/>
  <c r="AK4698" i="1"/>
  <c r="AL105" i="1"/>
  <c r="AK105" i="1"/>
  <c r="AL7224" i="1"/>
  <c r="AK7224" i="1"/>
  <c r="AL3242" i="1"/>
  <c r="AK3242" i="1"/>
  <c r="AL3237" i="1"/>
  <c r="AK3237" i="1"/>
  <c r="AL3236" i="1"/>
  <c r="AK3236" i="1"/>
  <c r="AL3235" i="1"/>
  <c r="AK3235" i="1"/>
  <c r="AL7023" i="1"/>
  <c r="AK7023" i="1"/>
  <c r="AL243" i="1"/>
  <c r="AK243" i="1"/>
  <c r="AL3232" i="1"/>
  <c r="AK3232" i="1"/>
  <c r="AL3231" i="1"/>
  <c r="AK3231" i="1"/>
  <c r="AL3230" i="1"/>
  <c r="AK3230" i="1"/>
  <c r="AL3228" i="1"/>
  <c r="AL5923" i="1"/>
  <c r="AL3227" i="1"/>
  <c r="AL3226" i="1"/>
  <c r="AL3225" i="1"/>
  <c r="AK3225" i="1"/>
  <c r="AL3220" i="1"/>
  <c r="AL3217" i="1"/>
  <c r="AK3217" i="1"/>
  <c r="AL3216" i="1"/>
  <c r="AK3216" i="1"/>
  <c r="AL3215" i="1"/>
  <c r="AK3215" i="1"/>
  <c r="AL103" i="1"/>
  <c r="AL4664" i="1"/>
  <c r="AK4664" i="1"/>
  <c r="AL4778" i="1"/>
  <c r="AK4778" i="1"/>
  <c r="AL3211" i="1"/>
  <c r="AK3211" i="1"/>
  <c r="AL3205" i="1"/>
  <c r="AL5970" i="1"/>
  <c r="AK5970" i="1"/>
  <c r="AL3193" i="1"/>
  <c r="AK3193" i="1"/>
  <c r="AL3187" i="1"/>
  <c r="AK3187" i="1"/>
  <c r="AL3182" i="1"/>
  <c r="AK3182" i="1"/>
  <c r="AL3181" i="1"/>
  <c r="AK3181" i="1"/>
  <c r="AL3177" i="1"/>
  <c r="AK3177" i="1"/>
  <c r="AL3176" i="1"/>
  <c r="AK3176" i="1"/>
  <c r="AL5922" i="1"/>
  <c r="AL5921" i="1"/>
  <c r="AL206" i="1"/>
  <c r="AL5920" i="1"/>
  <c r="AK5920" i="1"/>
  <c r="AL5906" i="1"/>
  <c r="AK5906" i="1"/>
  <c r="AL5969" i="1"/>
  <c r="AL3167" i="1"/>
  <c r="AK3167" i="1"/>
  <c r="AL3151" i="1"/>
  <c r="AK3151" i="1"/>
  <c r="AL3150" i="1"/>
  <c r="AL3149" i="1"/>
  <c r="AK3149" i="1"/>
  <c r="AL6330" i="1"/>
  <c r="AK6330" i="1"/>
  <c r="AL6329" i="1"/>
  <c r="AK6329" i="1"/>
  <c r="AL6328" i="1"/>
  <c r="AK6328" i="1"/>
  <c r="AL6325" i="1"/>
  <c r="AK6325" i="1"/>
  <c r="AL197" i="1"/>
  <c r="AK197" i="1"/>
  <c r="AL196" i="1"/>
  <c r="AK196" i="1"/>
  <c r="AL195" i="1"/>
  <c r="AK195" i="1"/>
  <c r="AL3142" i="1"/>
  <c r="AK3142" i="1"/>
  <c r="AL3140" i="1"/>
  <c r="AL3139" i="1"/>
  <c r="AL97" i="1"/>
  <c r="AK97" i="1"/>
  <c r="AL94" i="1"/>
  <c r="AK94" i="1"/>
  <c r="AL5905" i="1"/>
  <c r="AK5905" i="1"/>
  <c r="AL3138" i="1"/>
  <c r="AK3138" i="1"/>
  <c r="AL3137" i="1"/>
  <c r="AK3137" i="1"/>
  <c r="AL5903" i="1"/>
  <c r="AK5903" i="1"/>
  <c r="AL5904" i="1"/>
  <c r="AL4539" i="1"/>
  <c r="AK4539" i="1"/>
  <c r="AL4538" i="1"/>
  <c r="AK4538" i="1"/>
  <c r="AL4537" i="1"/>
  <c r="AK4537" i="1"/>
  <c r="AL3134" i="1"/>
  <c r="AK3134" i="1"/>
  <c r="AL3133" i="1"/>
  <c r="AK3133" i="1"/>
  <c r="AL5863" i="1"/>
  <c r="AL3119" i="1"/>
  <c r="AK3119" i="1"/>
  <c r="AL3118" i="1"/>
  <c r="AL3117" i="1"/>
  <c r="AL3116" i="1"/>
  <c r="AL3104" i="1"/>
  <c r="AL3103" i="1"/>
  <c r="AK3103" i="1"/>
  <c r="AL1409" i="1"/>
  <c r="AK1409" i="1"/>
  <c r="AL6221" i="1"/>
  <c r="AL5967" i="1"/>
  <c r="AL5966" i="1"/>
  <c r="AL1408" i="1"/>
  <c r="AK1408" i="1"/>
  <c r="AL6615" i="1"/>
  <c r="AK6615" i="1"/>
  <c r="AL3090" i="1"/>
  <c r="AK3090" i="1"/>
  <c r="AL3089" i="1"/>
  <c r="AK3089" i="1"/>
  <c r="AL3086" i="1"/>
  <c r="AK3086" i="1"/>
  <c r="AL6479" i="1"/>
  <c r="AK6479" i="1"/>
  <c r="AL7267" i="1"/>
  <c r="AK7267" i="1"/>
  <c r="AL3084" i="1"/>
  <c r="AK3084" i="1"/>
  <c r="AL2204" i="1"/>
  <c r="AL796" i="1"/>
  <c r="AK796" i="1"/>
  <c r="AL795" i="1"/>
  <c r="AK795" i="1"/>
  <c r="AL794" i="1"/>
  <c r="AK794" i="1"/>
  <c r="AL3083" i="1"/>
  <c r="AL3081" i="1"/>
  <c r="AK3081" i="1"/>
  <c r="AL3079" i="1"/>
  <c r="AK3079" i="1"/>
  <c r="AL7373" i="1"/>
  <c r="AK7373" i="1"/>
  <c r="AL6324" i="1"/>
  <c r="AL3075" i="1"/>
  <c r="AL3066" i="1"/>
  <c r="AK3066" i="1"/>
  <c r="AL3062" i="1"/>
  <c r="AL6617" i="1"/>
  <c r="AK6617" i="1"/>
  <c r="AL648" i="1"/>
  <c r="AK648" i="1"/>
  <c r="AL6220" i="1"/>
  <c r="AL6219" i="1"/>
  <c r="AL6998" i="1"/>
  <c r="AK6998" i="1"/>
  <c r="AL6997" i="1"/>
  <c r="AK6997" i="1"/>
  <c r="AL6996" i="1"/>
  <c r="AK6996" i="1"/>
  <c r="AL1345" i="1"/>
  <c r="AL1344" i="1"/>
  <c r="AL3059" i="1"/>
  <c r="AK3059" i="1"/>
  <c r="AL7220" i="1"/>
  <c r="AL3050" i="1"/>
  <c r="AK3050" i="1"/>
  <c r="AL3052" i="1"/>
  <c r="AK3052" i="1"/>
  <c r="AL3048" i="1"/>
  <c r="AL3047" i="1"/>
  <c r="AK3047" i="1"/>
  <c r="AL3045" i="1"/>
  <c r="AK3045" i="1"/>
  <c r="AL3042" i="1"/>
  <c r="AL7175" i="1"/>
  <c r="AK7175" i="1"/>
  <c r="AL6179" i="1"/>
  <c r="AK6179" i="1"/>
  <c r="AL6178" i="1"/>
  <c r="AK6178" i="1"/>
  <c r="AL6177" i="1"/>
  <c r="AK6177" i="1"/>
  <c r="AL6175" i="1"/>
  <c r="AK6175" i="1"/>
  <c r="AL6174" i="1"/>
  <c r="AK6174" i="1"/>
  <c r="AL6173" i="1"/>
  <c r="AK6173" i="1"/>
  <c r="AL792" i="1"/>
  <c r="AL791" i="1"/>
  <c r="AL790" i="1"/>
  <c r="AK790" i="1"/>
  <c r="AL789" i="1"/>
  <c r="AL788" i="1"/>
  <c r="AL786" i="1"/>
  <c r="AL782" i="1"/>
  <c r="AK782" i="1"/>
  <c r="AL780" i="1"/>
  <c r="AK780" i="1"/>
  <c r="AL774" i="1"/>
  <c r="AK774" i="1"/>
  <c r="AL771" i="1"/>
  <c r="AK771" i="1"/>
  <c r="AL6428" i="1"/>
  <c r="AK6428" i="1"/>
  <c r="AL4507" i="1"/>
  <c r="AL2146" i="1"/>
  <c r="AL2145" i="1"/>
  <c r="AL7372" i="1"/>
  <c r="AK7372" i="1"/>
  <c r="AL755" i="1"/>
  <c r="AL753" i="1"/>
  <c r="AK753" i="1"/>
  <c r="AL6421" i="1"/>
  <c r="AK6421" i="1"/>
  <c r="AL3017" i="1"/>
  <c r="AK3017" i="1"/>
  <c r="AL3015" i="1"/>
  <c r="AK3015" i="1"/>
  <c r="AL3014" i="1"/>
  <c r="AL4506" i="1"/>
  <c r="AL3013" i="1"/>
  <c r="AK3013" i="1"/>
  <c r="AL3012" i="1"/>
  <c r="AK3012" i="1"/>
  <c r="AL3011" i="1"/>
  <c r="AL3010" i="1"/>
  <c r="AK3010" i="1"/>
  <c r="AL2973" i="1"/>
  <c r="AK2973" i="1"/>
  <c r="AL2945" i="1"/>
  <c r="AL2936" i="1"/>
  <c r="AK2936" i="1"/>
  <c r="AL2934" i="1"/>
  <c r="AK2934" i="1"/>
  <c r="AL2933" i="1"/>
  <c r="AK2933" i="1"/>
  <c r="AL2920" i="1"/>
  <c r="AK2920" i="1"/>
  <c r="AL5963" i="1"/>
  <c r="AK5963" i="1"/>
  <c r="AL5962" i="1"/>
  <c r="AK5962" i="1"/>
  <c r="AL2911" i="1"/>
  <c r="AL6992" i="1"/>
  <c r="AL6991" i="1"/>
  <c r="AL7218" i="1"/>
  <c r="AL4504" i="1"/>
  <c r="AK4504" i="1"/>
  <c r="AL6276" i="1"/>
  <c r="AK6276" i="1"/>
  <c r="AL6275" i="1"/>
  <c r="AK6275" i="1"/>
  <c r="AL2909" i="1"/>
  <c r="AL2908" i="1"/>
  <c r="AL2907" i="1"/>
  <c r="AK2907" i="1"/>
  <c r="AL2900" i="1"/>
  <c r="AK2900" i="1"/>
  <c r="AL4072" i="1"/>
  <c r="AL1111" i="1"/>
  <c r="AL1109" i="1"/>
  <c r="AK1109" i="1"/>
  <c r="AL6709" i="1"/>
  <c r="AL2891" i="1"/>
  <c r="AL2890" i="1"/>
  <c r="AL5959" i="1"/>
  <c r="AK5959" i="1"/>
  <c r="AL5958" i="1"/>
  <c r="AK5958" i="1"/>
  <c r="AL5957" i="1"/>
  <c r="AK5957" i="1"/>
  <c r="AL5954" i="1"/>
  <c r="AK5954" i="1"/>
  <c r="AL2886" i="1"/>
  <c r="AK2886" i="1"/>
  <c r="AL2885" i="1"/>
  <c r="AK2885" i="1"/>
  <c r="AL2884" i="1"/>
  <c r="AK2884" i="1"/>
  <c r="AL2883" i="1"/>
  <c r="AK2883" i="1"/>
  <c r="AL5667" i="1"/>
  <c r="AK5667" i="1"/>
  <c r="AL29" i="1"/>
  <c r="AL2877" i="1"/>
  <c r="AK2877" i="1"/>
  <c r="AL2876" i="1"/>
  <c r="AK2876" i="1"/>
  <c r="AL2875" i="1"/>
  <c r="AK2875" i="1"/>
  <c r="AL2825" i="1"/>
  <c r="AK2825" i="1"/>
  <c r="AL2824" i="1"/>
  <c r="AK2824" i="1"/>
  <c r="AL2823" i="1"/>
  <c r="AK2823" i="1"/>
  <c r="AL2822" i="1"/>
  <c r="AK2822" i="1"/>
  <c r="AL2757" i="1"/>
  <c r="AK2757" i="1"/>
  <c r="AL2756" i="1"/>
  <c r="AK2756" i="1"/>
  <c r="AL2755" i="1"/>
  <c r="AK2755" i="1"/>
  <c r="AL2751" i="1"/>
  <c r="AK2751" i="1"/>
  <c r="AL2750" i="1"/>
  <c r="AK2750" i="1"/>
  <c r="AL2743" i="1"/>
  <c r="AK2743" i="1"/>
  <c r="AL2742" i="1"/>
  <c r="AK2742" i="1"/>
  <c r="AL2741" i="1"/>
  <c r="AK2741" i="1"/>
  <c r="AL2740" i="1"/>
  <c r="AK2740" i="1"/>
  <c r="AL2739" i="1"/>
  <c r="AK2739" i="1"/>
  <c r="AL2738" i="1"/>
  <c r="AK2738" i="1"/>
  <c r="AL2737" i="1"/>
  <c r="AK2737" i="1"/>
  <c r="AL2672" i="1"/>
  <c r="AK2672" i="1"/>
  <c r="AL2669" i="1"/>
  <c r="AK2669" i="1"/>
  <c r="AL2668" i="1"/>
  <c r="AK2668" i="1"/>
  <c r="AL2666" i="1"/>
  <c r="AK2666" i="1"/>
  <c r="AL2664" i="1"/>
  <c r="AK2664" i="1"/>
  <c r="AL2662" i="1"/>
  <c r="AK2662" i="1"/>
  <c r="AL2661" i="1"/>
  <c r="AK2661" i="1"/>
  <c r="AL2660" i="1"/>
  <c r="AK2660" i="1"/>
  <c r="AL2659" i="1"/>
  <c r="AK2659" i="1"/>
  <c r="AL2657" i="1"/>
  <c r="AK2657" i="1"/>
  <c r="AL2658" i="1"/>
  <c r="AK2658" i="1"/>
  <c r="AL2656" i="1"/>
  <c r="AK2656" i="1"/>
  <c r="AL2642" i="1"/>
  <c r="AK2642" i="1"/>
  <c r="AL2641" i="1"/>
  <c r="AK2641" i="1"/>
  <c r="AL2584" i="1"/>
  <c r="AK2584" i="1"/>
  <c r="AL7140" i="1"/>
  <c r="AK7140" i="1"/>
  <c r="AL958" i="1"/>
  <c r="AK958" i="1"/>
  <c r="AL7133" i="1"/>
  <c r="AK7133" i="1"/>
  <c r="AL4170" i="1"/>
  <c r="AK4170" i="1"/>
  <c r="AL7132" i="1"/>
  <c r="AK7132" i="1"/>
  <c r="AL7124" i="1"/>
  <c r="AK7124" i="1"/>
  <c r="AL7118" i="1"/>
  <c r="AK7118" i="1"/>
  <c r="AL7123" i="1"/>
  <c r="AK7123" i="1"/>
  <c r="AL7122" i="1"/>
  <c r="AK7122" i="1"/>
  <c r="AL7125" i="1"/>
  <c r="AK7125" i="1"/>
  <c r="AL7117" i="1"/>
  <c r="AK7117" i="1"/>
  <c r="AL7100" i="1"/>
  <c r="AK7100" i="1"/>
  <c r="AL6491" i="1"/>
  <c r="AK6491" i="1"/>
  <c r="AL6490" i="1"/>
  <c r="AK6490" i="1"/>
  <c r="AL5864" i="1"/>
  <c r="AK5864" i="1"/>
  <c r="AL1410" i="1"/>
  <c r="AK1410" i="1"/>
  <c r="AL4383" i="1"/>
  <c r="AK4383" i="1"/>
  <c r="AL6480" i="1"/>
  <c r="AK6480" i="1"/>
  <c r="AL3148" i="1"/>
  <c r="AK3148" i="1"/>
  <c r="AL2935" i="1"/>
  <c r="AK2935" i="1"/>
  <c r="AL3843" i="1"/>
  <c r="AK3843" i="1"/>
  <c r="AL960" i="1"/>
  <c r="AK960" i="1"/>
  <c r="AL3842" i="1"/>
  <c r="AK3842" i="1"/>
  <c r="AL236" i="1"/>
  <c r="AK236" i="1"/>
  <c r="AL3841" i="1"/>
  <c r="AK3841" i="1"/>
  <c r="AL7282" i="1"/>
  <c r="AK7282" i="1"/>
  <c r="AL959" i="1"/>
  <c r="AK959" i="1"/>
  <c r="AL7141" i="1"/>
  <c r="AK7141" i="1"/>
  <c r="AL3840" i="1"/>
  <c r="AK3840" i="1"/>
  <c r="AL6501" i="1"/>
  <c r="AK6501" i="1"/>
  <c r="AL3839" i="1"/>
  <c r="AK3839" i="1"/>
  <c r="AL3838" i="1"/>
  <c r="AK3838" i="1"/>
  <c r="AL3837" i="1"/>
  <c r="AK3837" i="1"/>
  <c r="AL6937" i="1"/>
  <c r="AK6937" i="1"/>
  <c r="AL6935" i="1"/>
  <c r="AK6935" i="1"/>
  <c r="AL825" i="1"/>
  <c r="AK825" i="1"/>
  <c r="AL6933" i="1"/>
  <c r="AK6933" i="1"/>
  <c r="AL7204" i="1"/>
  <c r="AK7204" i="1"/>
  <c r="AL2277" i="1"/>
  <c r="AK2277" i="1"/>
  <c r="AL6932" i="1"/>
  <c r="AK6932" i="1"/>
  <c r="AL6078" i="1"/>
  <c r="AK6078" i="1"/>
  <c r="AL6076" i="1"/>
  <c r="AK6076" i="1"/>
  <c r="AL6075" i="1"/>
  <c r="AK6075" i="1"/>
  <c r="AL6074" i="1"/>
  <c r="AK6074" i="1"/>
  <c r="AL4284" i="1"/>
  <c r="AK4284" i="1"/>
  <c r="AL4282" i="1"/>
  <c r="AK4282" i="1"/>
  <c r="AL7070" i="1"/>
  <c r="AK7070" i="1"/>
  <c r="AL7068" i="1"/>
  <c r="AK7068" i="1"/>
  <c r="AL7066" i="1"/>
  <c r="AK7066" i="1"/>
  <c r="AL7065" i="1"/>
  <c r="AK7065" i="1"/>
  <c r="AL6626" i="1"/>
  <c r="AK6626" i="1"/>
  <c r="AL6625" i="1"/>
  <c r="AK6625" i="1"/>
  <c r="AL6073" i="1"/>
  <c r="AK6073" i="1"/>
  <c r="AL6072" i="1"/>
  <c r="AK6072" i="1"/>
  <c r="AL6071" i="1"/>
  <c r="AK6071" i="1"/>
  <c r="AL6070" i="1"/>
  <c r="AK6070" i="1"/>
  <c r="AL6069" i="1"/>
  <c r="AK6069" i="1"/>
  <c r="AL6068" i="1"/>
  <c r="AK6068" i="1"/>
  <c r="AL6066" i="1"/>
  <c r="AK6066" i="1"/>
  <c r="AL6065" i="1"/>
  <c r="AK6065" i="1"/>
  <c r="AL6064" i="1"/>
  <c r="AK6064" i="1"/>
  <c r="AL6063" i="1"/>
  <c r="AK6063" i="1"/>
  <c r="AL6062" i="1"/>
  <c r="AK6062" i="1"/>
  <c r="AL6061" i="1"/>
  <c r="AK6061" i="1"/>
  <c r="AL6060" i="1"/>
  <c r="AK6060" i="1"/>
  <c r="AL6059" i="1"/>
  <c r="AK6059" i="1"/>
  <c r="AL6058" i="1"/>
  <c r="AK6058" i="1"/>
  <c r="AL6057" i="1"/>
  <c r="AK6057" i="1"/>
  <c r="AL6056" i="1"/>
  <c r="AK6056" i="1"/>
  <c r="AL6055" i="1"/>
  <c r="AK6055" i="1"/>
  <c r="AL6054" i="1"/>
  <c r="AK6054" i="1"/>
  <c r="AL6053" i="1"/>
  <c r="AK6053" i="1"/>
  <c r="AL6052" i="1"/>
  <c r="AK6052" i="1"/>
  <c r="AL6051" i="1"/>
  <c r="AK6051" i="1"/>
  <c r="AL6049" i="1"/>
  <c r="AK6049" i="1"/>
  <c r="AL6046" i="1"/>
  <c r="AK6046" i="1"/>
  <c r="AL6045" i="1"/>
  <c r="AK6045" i="1"/>
  <c r="AL6044" i="1"/>
  <c r="AK6044" i="1"/>
  <c r="AL6041" i="1"/>
  <c r="AK6041" i="1"/>
  <c r="AL6040" i="1"/>
  <c r="AK6040" i="1"/>
  <c r="AL6036" i="1"/>
  <c r="AK6036" i="1"/>
  <c r="AL6035" i="1"/>
  <c r="AK6035" i="1"/>
  <c r="AL7136" i="1"/>
  <c r="AK7136" i="1"/>
  <c r="AL7134" i="1"/>
  <c r="AK7134" i="1"/>
  <c r="AL5857" i="1"/>
  <c r="AK5857" i="1"/>
  <c r="AL4968" i="1"/>
  <c r="AK4968" i="1"/>
  <c r="AL4967" i="1"/>
  <c r="AK4967" i="1"/>
  <c r="AL4966" i="1"/>
  <c r="AK4966" i="1"/>
  <c r="AL4965" i="1"/>
  <c r="AK4965" i="1"/>
  <c r="AL4964" i="1"/>
  <c r="AK4964" i="1"/>
  <c r="AL4962" i="1"/>
  <c r="AK4962" i="1"/>
  <c r="AL4961" i="1"/>
  <c r="AK4961" i="1"/>
  <c r="AL4960" i="1"/>
  <c r="AK4960" i="1"/>
  <c r="AL4959" i="1"/>
  <c r="AK4959" i="1"/>
  <c r="AL4958" i="1"/>
  <c r="AK4958" i="1"/>
  <c r="AL4963" i="1"/>
  <c r="AK4963" i="1"/>
  <c r="AL4957" i="1"/>
  <c r="AK4957" i="1"/>
  <c r="AL4956" i="1"/>
  <c r="AK4956" i="1"/>
  <c r="AL4954" i="1"/>
  <c r="AK4954" i="1"/>
  <c r="AL4951" i="1"/>
  <c r="AK4951" i="1"/>
  <c r="AL4950" i="1"/>
  <c r="AK4950" i="1"/>
  <c r="AL4949" i="1"/>
  <c r="AK4949" i="1"/>
  <c r="AL4948" i="1"/>
  <c r="AK4948" i="1"/>
  <c r="AL4946" i="1"/>
  <c r="AK4946" i="1"/>
  <c r="AL4945" i="1"/>
  <c r="AK4945" i="1"/>
  <c r="AL4944" i="1"/>
  <c r="AK4944" i="1"/>
  <c r="AL4943" i="1"/>
  <c r="AK4943" i="1"/>
  <c r="AL4939" i="1"/>
  <c r="AK4939" i="1"/>
  <c r="AL4936" i="1"/>
  <c r="AK4936" i="1"/>
  <c r="AL979" i="1"/>
  <c r="AK979" i="1"/>
  <c r="AL4932" i="1"/>
  <c r="AK4932" i="1"/>
  <c r="AL956" i="1"/>
  <c r="AK956" i="1"/>
  <c r="AL955" i="1"/>
  <c r="AK955" i="1"/>
  <c r="AL953" i="1"/>
  <c r="AK953" i="1"/>
  <c r="AL951" i="1"/>
  <c r="AK951" i="1"/>
  <c r="AL950" i="1"/>
  <c r="AK950" i="1"/>
  <c r="AL326" i="1"/>
  <c r="AK326" i="1"/>
  <c r="AL7164" i="1"/>
  <c r="AK7164" i="1"/>
  <c r="AL5772" i="1"/>
  <c r="AK5772" i="1"/>
  <c r="AL4931" i="1"/>
  <c r="AK4931" i="1"/>
  <c r="AL4930" i="1"/>
  <c r="AK4930" i="1"/>
  <c r="AL176" i="1"/>
  <c r="AK176" i="1"/>
  <c r="AL175" i="1"/>
  <c r="AK175" i="1"/>
  <c r="AL174" i="1"/>
  <c r="AK174" i="1"/>
  <c r="AL173" i="1"/>
  <c r="AK173" i="1"/>
  <c r="AL3835" i="1"/>
  <c r="AK3835" i="1"/>
  <c r="AL3834" i="1"/>
  <c r="AK3834" i="1"/>
  <c r="AL5714" i="1"/>
  <c r="AK5714" i="1"/>
  <c r="AL4929" i="1"/>
  <c r="AK4929" i="1"/>
  <c r="AL3833" i="1"/>
  <c r="AK3833" i="1"/>
  <c r="AL5833" i="1"/>
  <c r="AK5833" i="1"/>
  <c r="AL7038" i="1"/>
  <c r="AK7038" i="1"/>
  <c r="AL947" i="1"/>
  <c r="AK947" i="1"/>
  <c r="AL6624" i="1"/>
  <c r="AK6624" i="1"/>
  <c r="AL6236" i="1"/>
  <c r="AK6236" i="1"/>
  <c r="AL3830" i="1"/>
  <c r="AK3830" i="1"/>
  <c r="AL172" i="1"/>
  <c r="AK172" i="1"/>
  <c r="AL4136" i="1"/>
  <c r="AK4136" i="1"/>
  <c r="AL3829" i="1"/>
  <c r="AK3829" i="1"/>
  <c r="AL1411" i="1"/>
  <c r="AK1411" i="1"/>
  <c r="AL670" i="1"/>
  <c r="AK670" i="1"/>
  <c r="AL3828" i="1"/>
  <c r="AK3828" i="1"/>
  <c r="AL171" i="1"/>
  <c r="AK171" i="1"/>
  <c r="AL4683" i="1"/>
  <c r="AK4683" i="1"/>
  <c r="AL4682" i="1"/>
  <c r="AK4682" i="1"/>
  <c r="AL6500" i="1"/>
  <c r="AK6500" i="1"/>
  <c r="AL6498" i="1"/>
  <c r="AK6498" i="1"/>
  <c r="AL6499" i="1"/>
  <c r="AK6499" i="1"/>
  <c r="AL1301" i="1"/>
  <c r="AK1301" i="1"/>
  <c r="AL1298" i="1"/>
  <c r="AK1298" i="1"/>
  <c r="AL6206" i="1"/>
  <c r="AK6206" i="1"/>
  <c r="AL6205" i="1"/>
  <c r="AK6205" i="1"/>
  <c r="AL6204" i="1"/>
  <c r="AK6204" i="1"/>
  <c r="AL6203" i="1"/>
  <c r="AK6203" i="1"/>
  <c r="AL6202" i="1"/>
  <c r="AK6202" i="1"/>
  <c r="AL6201" i="1"/>
  <c r="AK6201" i="1"/>
  <c r="AL4171" i="1"/>
  <c r="AK4171" i="1"/>
  <c r="AL6497" i="1"/>
  <c r="AK6497" i="1"/>
  <c r="AL169" i="1"/>
  <c r="AK169" i="1"/>
  <c r="AL168" i="1"/>
  <c r="AK168" i="1"/>
  <c r="AL167" i="1"/>
  <c r="AK167" i="1"/>
  <c r="AL161" i="1"/>
  <c r="AK161" i="1"/>
  <c r="AL165" i="1"/>
  <c r="AK165" i="1"/>
  <c r="AL164" i="1"/>
  <c r="AK164" i="1"/>
  <c r="AL160" i="1"/>
  <c r="AK160" i="1"/>
  <c r="AL159" i="1"/>
  <c r="AK159" i="1"/>
  <c r="AL163" i="1"/>
  <c r="AK163" i="1"/>
  <c r="AL162" i="1"/>
  <c r="AK162" i="1"/>
  <c r="AL158" i="1"/>
  <c r="AK158" i="1"/>
  <c r="AL6353" i="1"/>
  <c r="AK6353" i="1"/>
  <c r="AL6351" i="1"/>
  <c r="AK6351" i="1"/>
  <c r="AL6350" i="1"/>
  <c r="AK6350" i="1"/>
  <c r="AL6349" i="1"/>
  <c r="AK6349" i="1"/>
  <c r="AL6348" i="1"/>
  <c r="AK6348" i="1"/>
  <c r="AL6347" i="1"/>
  <c r="AK6347" i="1"/>
  <c r="AL6346" i="1"/>
  <c r="AK6346" i="1"/>
  <c r="AL6345" i="1"/>
  <c r="AK6345" i="1"/>
  <c r="AL6342" i="1"/>
  <c r="AK6342" i="1"/>
  <c r="AL2276" i="1"/>
  <c r="AK2276" i="1"/>
  <c r="AL2274" i="1"/>
  <c r="AK2274" i="1"/>
  <c r="AL2275" i="1"/>
  <c r="AK2275" i="1"/>
  <c r="AL2272" i="1"/>
  <c r="AK2272" i="1"/>
  <c r="AL2271" i="1"/>
  <c r="AK2271" i="1"/>
  <c r="AL2262" i="1"/>
  <c r="AK2262" i="1"/>
  <c r="AL2261" i="1"/>
  <c r="AK2261" i="1"/>
  <c r="AL2270" i="1"/>
  <c r="AK2270" i="1"/>
  <c r="AL2269" i="1"/>
  <c r="AK2269" i="1"/>
  <c r="AL2264" i="1"/>
  <c r="AK2264" i="1"/>
  <c r="AL2267" i="1"/>
  <c r="AK2267" i="1"/>
  <c r="AL2265" i="1"/>
  <c r="AK2265" i="1"/>
  <c r="AL2268" i="1"/>
  <c r="AK2268" i="1"/>
  <c r="AL2266" i="1"/>
  <c r="AK2266" i="1"/>
  <c r="AL2263" i="1"/>
  <c r="AK2263" i="1"/>
  <c r="AL2260" i="1"/>
  <c r="AK2260" i="1"/>
  <c r="AL1367" i="1"/>
  <c r="AK1367" i="1"/>
  <c r="AL3822" i="1"/>
  <c r="AK3822" i="1"/>
  <c r="AL4057" i="1"/>
  <c r="AK4057" i="1"/>
  <c r="AL4056" i="1"/>
  <c r="AK4056" i="1"/>
  <c r="AL4055" i="1"/>
  <c r="AK4055" i="1"/>
  <c r="AL4054" i="1"/>
  <c r="AK4054" i="1"/>
  <c r="AL6931" i="1"/>
  <c r="AK6931" i="1"/>
  <c r="AL6926" i="1"/>
  <c r="AK6926" i="1"/>
  <c r="AL6925" i="1"/>
  <c r="AK6925" i="1"/>
  <c r="AL6922" i="1"/>
  <c r="AK6922" i="1"/>
  <c r="AL6921" i="1"/>
  <c r="AK6921" i="1"/>
  <c r="AL6920" i="1"/>
  <c r="AK6920" i="1"/>
  <c r="AL6919" i="1"/>
  <c r="AK6919" i="1"/>
  <c r="AL6918" i="1"/>
  <c r="AK6918" i="1"/>
  <c r="AL6917" i="1"/>
  <c r="AK6917" i="1"/>
  <c r="AL6916" i="1"/>
  <c r="AK6916" i="1"/>
  <c r="AL6915" i="1"/>
  <c r="AK6915" i="1"/>
  <c r="AL6914" i="1"/>
  <c r="AK6914" i="1"/>
  <c r="AL6911" i="1"/>
  <c r="AK6911" i="1"/>
  <c r="AL6910" i="1"/>
  <c r="AK6910" i="1"/>
  <c r="AL6909" i="1"/>
  <c r="AK6909" i="1"/>
  <c r="AL6908" i="1"/>
  <c r="AK6908" i="1"/>
  <c r="AL6907" i="1"/>
  <c r="AK6907" i="1"/>
  <c r="AL6906" i="1"/>
  <c r="AK6906" i="1"/>
  <c r="AL6905" i="1"/>
  <c r="AK6905" i="1"/>
  <c r="AL6904" i="1"/>
  <c r="AK6904" i="1"/>
  <c r="AL6903" i="1"/>
  <c r="AK6903" i="1"/>
  <c r="AL6902" i="1"/>
  <c r="AK6902" i="1"/>
  <c r="AL6901" i="1"/>
  <c r="AK6901" i="1"/>
  <c r="AL6900" i="1"/>
  <c r="AK6900" i="1"/>
  <c r="AL6899" i="1"/>
  <c r="AK6899" i="1"/>
  <c r="AL6898" i="1"/>
  <c r="AK6898" i="1"/>
  <c r="AL6897" i="1"/>
  <c r="AK6897" i="1"/>
  <c r="AL6895" i="1"/>
  <c r="AK6895" i="1"/>
  <c r="AL6894" i="1"/>
  <c r="AK6894" i="1"/>
  <c r="AL6893" i="1"/>
  <c r="AK6893" i="1"/>
  <c r="AL6892" i="1"/>
  <c r="AK6892" i="1"/>
  <c r="AL6891" i="1"/>
  <c r="AK6891" i="1"/>
  <c r="AL6890" i="1"/>
  <c r="AK6890" i="1"/>
  <c r="AL6889" i="1"/>
  <c r="AK6889" i="1"/>
  <c r="AL6888" i="1"/>
  <c r="AK6888" i="1"/>
  <c r="AL6887" i="1"/>
  <c r="AK6887" i="1"/>
  <c r="AL6886" i="1"/>
  <c r="AK6886" i="1"/>
  <c r="AL6885" i="1"/>
  <c r="AK6885" i="1"/>
  <c r="AL6884" i="1"/>
  <c r="AK6884" i="1"/>
  <c r="AL6883" i="1"/>
  <c r="AK6883" i="1"/>
  <c r="AL6882" i="1"/>
  <c r="AK6882" i="1"/>
  <c r="AL6881" i="1"/>
  <c r="AK6881" i="1"/>
  <c r="AL6880" i="1"/>
  <c r="AK6880" i="1"/>
  <c r="AL6879" i="1"/>
  <c r="AK6879" i="1"/>
  <c r="AL6878" i="1"/>
  <c r="AK6878" i="1"/>
  <c r="AL6875" i="1"/>
  <c r="AK6875" i="1"/>
  <c r="AL6874" i="1"/>
  <c r="AK6874" i="1"/>
  <c r="AL6873" i="1"/>
  <c r="AK6873" i="1"/>
  <c r="AL1366" i="1"/>
  <c r="AK1366" i="1"/>
  <c r="AL1365" i="1"/>
  <c r="AK1365" i="1"/>
  <c r="AL6872" i="1"/>
  <c r="AK6872" i="1"/>
  <c r="AL3821" i="1"/>
  <c r="AK3821" i="1"/>
  <c r="AL6871" i="1"/>
  <c r="AK6871" i="1"/>
  <c r="AL6870" i="1"/>
  <c r="AK6870" i="1"/>
  <c r="AL1756" i="1"/>
  <c r="AK1756" i="1"/>
  <c r="AL1755" i="1"/>
  <c r="AK1755" i="1"/>
  <c r="AL1754" i="1"/>
  <c r="AK1754" i="1"/>
  <c r="AL1364" i="1"/>
  <c r="AK1364" i="1"/>
  <c r="AL1363" i="1"/>
  <c r="AK1363" i="1"/>
  <c r="AL1362" i="1"/>
  <c r="AK1362" i="1"/>
  <c r="AL6284" i="1"/>
  <c r="AK6284" i="1"/>
  <c r="AL6283" i="1"/>
  <c r="AK6283" i="1"/>
  <c r="AL6868" i="1"/>
  <c r="AK6868" i="1"/>
  <c r="AL608" i="1"/>
  <c r="AK608" i="1"/>
  <c r="AL606" i="1"/>
  <c r="AK606" i="1"/>
  <c r="AL605" i="1"/>
  <c r="AK605" i="1"/>
  <c r="AL604" i="1"/>
  <c r="AK604" i="1"/>
  <c r="AL3820" i="1"/>
  <c r="AK3820" i="1"/>
  <c r="AL3818" i="1"/>
  <c r="AK3818" i="1"/>
  <c r="AL7045" i="1"/>
  <c r="AK7045" i="1"/>
  <c r="AL6118" i="1"/>
  <c r="AK6118" i="1"/>
  <c r="AL6117" i="1"/>
  <c r="AK6117" i="1"/>
  <c r="AL6116" i="1"/>
  <c r="AK6116" i="1"/>
  <c r="AL6115" i="1"/>
  <c r="AK6115" i="1"/>
  <c r="AL6113" i="1"/>
  <c r="AK6113" i="1"/>
  <c r="AL6114" i="1"/>
  <c r="AK6114" i="1"/>
  <c r="AL6112" i="1"/>
  <c r="AK6112" i="1"/>
  <c r="AL6282" i="1"/>
  <c r="AK6282" i="1"/>
  <c r="AL603" i="1"/>
  <c r="AK603" i="1"/>
  <c r="AL6867" i="1"/>
  <c r="AK6867" i="1"/>
  <c r="AL6863" i="1"/>
  <c r="AK6863" i="1"/>
  <c r="AL6861" i="1"/>
  <c r="AK6861" i="1"/>
  <c r="AL6860" i="1"/>
  <c r="AK6860" i="1"/>
  <c r="AL6857" i="1"/>
  <c r="AK6857" i="1"/>
  <c r="AL6856" i="1"/>
  <c r="AK6856" i="1"/>
  <c r="AL6855" i="1"/>
  <c r="AK6855" i="1"/>
  <c r="AL6853" i="1"/>
  <c r="AK6853" i="1"/>
  <c r="AL6852" i="1"/>
  <c r="AK6852" i="1"/>
  <c r="AL6851" i="1"/>
  <c r="AK6851" i="1"/>
  <c r="AL6850" i="1"/>
  <c r="AK6850" i="1"/>
  <c r="AL6849" i="1"/>
  <c r="AK6849" i="1"/>
  <c r="AL6848" i="1"/>
  <c r="AK6848" i="1"/>
  <c r="AL6847" i="1"/>
  <c r="AK6847" i="1"/>
  <c r="AL6846" i="1"/>
  <c r="AK6846" i="1"/>
  <c r="AL6845" i="1"/>
  <c r="AK6845" i="1"/>
  <c r="AL4134" i="1"/>
  <c r="AK4134" i="1"/>
  <c r="AL3816" i="1"/>
  <c r="AK3816" i="1"/>
  <c r="AL3815" i="1"/>
  <c r="AK3815" i="1"/>
  <c r="AL3814" i="1"/>
  <c r="AK3814" i="1"/>
  <c r="AL4133" i="1"/>
  <c r="AK4133" i="1"/>
  <c r="AL4131" i="1"/>
  <c r="AK4131" i="1"/>
  <c r="AL4129" i="1"/>
  <c r="AK4129" i="1"/>
  <c r="AL3813" i="1"/>
  <c r="AK3813" i="1"/>
  <c r="AL3812" i="1"/>
  <c r="AK3812" i="1"/>
  <c r="AL1467" i="1"/>
  <c r="AK1467" i="1"/>
  <c r="AL4128" i="1"/>
  <c r="AK4128" i="1"/>
  <c r="AL4125" i="1"/>
  <c r="AK4125" i="1"/>
  <c r="AL4120" i="1"/>
  <c r="AK4120" i="1"/>
  <c r="AL4119" i="1"/>
  <c r="AK4119" i="1"/>
  <c r="AL4118" i="1"/>
  <c r="AK4118" i="1"/>
  <c r="AL4110" i="1"/>
  <c r="AK4110" i="1"/>
  <c r="AL4109" i="1"/>
  <c r="AK4109" i="1"/>
  <c r="AL4108" i="1"/>
  <c r="AK4108" i="1"/>
  <c r="AL4107" i="1"/>
  <c r="AK4107" i="1"/>
  <c r="AL4106" i="1"/>
  <c r="AK4106" i="1"/>
  <c r="AL4105" i="1"/>
  <c r="AK4105" i="1"/>
  <c r="AL4103" i="1"/>
  <c r="AK4103" i="1"/>
  <c r="AL6844" i="1"/>
  <c r="AK6844" i="1"/>
  <c r="AL6843" i="1"/>
  <c r="AK6843" i="1"/>
  <c r="AL6842" i="1"/>
  <c r="AK6842" i="1"/>
  <c r="AL6841" i="1"/>
  <c r="AK6841" i="1"/>
  <c r="AL6200" i="1"/>
  <c r="AK6200" i="1"/>
  <c r="AL3811" i="1"/>
  <c r="AK3811" i="1"/>
  <c r="AL5754" i="1"/>
  <c r="AK5754" i="1"/>
  <c r="AL5751" i="1"/>
  <c r="AK5751" i="1"/>
  <c r="AL5749" i="1"/>
  <c r="AK5749" i="1"/>
  <c r="AL5748" i="1"/>
  <c r="AK5748" i="1"/>
  <c r="AL5747" i="1"/>
  <c r="AK5747" i="1"/>
  <c r="AL5746" i="1"/>
  <c r="AK5746" i="1"/>
  <c r="AL5745" i="1"/>
  <c r="AK5745" i="1"/>
  <c r="AL5743" i="1"/>
  <c r="AK5743" i="1"/>
  <c r="AL4681" i="1"/>
  <c r="AK4681" i="1"/>
  <c r="AL4699" i="1"/>
  <c r="AK4699" i="1"/>
  <c r="AL1753" i="1"/>
  <c r="AK1753" i="1"/>
  <c r="AL1752" i="1"/>
  <c r="AK1752" i="1"/>
  <c r="AL3809" i="1"/>
  <c r="AK3809" i="1"/>
  <c r="AL3806" i="1"/>
  <c r="AK3806" i="1"/>
  <c r="AL6671" i="1"/>
  <c r="AK6671" i="1"/>
  <c r="AL3804" i="1"/>
  <c r="AK3804" i="1"/>
  <c r="AL3803" i="1"/>
  <c r="AK3803" i="1"/>
  <c r="AL3802" i="1"/>
  <c r="AK3802" i="1"/>
  <c r="AL3801" i="1"/>
  <c r="AK3801" i="1"/>
  <c r="AL3800" i="1"/>
  <c r="AK3800" i="1"/>
  <c r="AL3798" i="1"/>
  <c r="AK3798" i="1"/>
  <c r="AL3797" i="1"/>
  <c r="AK3797" i="1"/>
  <c r="AL3796" i="1"/>
  <c r="AK3796" i="1"/>
  <c r="AL3795" i="1"/>
  <c r="AK3795" i="1"/>
  <c r="AL3794" i="1"/>
  <c r="AK3794" i="1"/>
  <c r="AL3792" i="1"/>
  <c r="AK3792" i="1"/>
  <c r="AL3791" i="1"/>
  <c r="AK3791" i="1"/>
  <c r="AL3790" i="1"/>
  <c r="AK3790" i="1"/>
  <c r="AL3789" i="1"/>
  <c r="AK3789" i="1"/>
  <c r="AL3787" i="1"/>
  <c r="AK3787" i="1"/>
  <c r="AL3786" i="1"/>
  <c r="AK3786" i="1"/>
  <c r="AL3785" i="1"/>
  <c r="AK3785" i="1"/>
  <c r="AL3784" i="1"/>
  <c r="AK3784" i="1"/>
  <c r="AL3783" i="1"/>
  <c r="AK3783" i="1"/>
  <c r="AL3782" i="1"/>
  <c r="AK3782" i="1"/>
  <c r="AL3781" i="1"/>
  <c r="AK3781" i="1"/>
  <c r="AL3780" i="1"/>
  <c r="AK3780" i="1"/>
  <c r="AL3779" i="1"/>
  <c r="AK3779" i="1"/>
  <c r="AL3778" i="1"/>
  <c r="AK3778" i="1"/>
  <c r="AL1751" i="1"/>
  <c r="AK1751" i="1"/>
  <c r="AL1750" i="1"/>
  <c r="AK1750" i="1"/>
  <c r="AL3776" i="1"/>
  <c r="AK3776" i="1"/>
  <c r="AL3775" i="1"/>
  <c r="AK3775" i="1"/>
  <c r="AL3774" i="1"/>
  <c r="AK3774" i="1"/>
  <c r="AL3773" i="1"/>
  <c r="AK3773" i="1"/>
  <c r="AL6280" i="1"/>
  <c r="AK6280" i="1"/>
  <c r="AL6281" i="1"/>
  <c r="AK6281" i="1"/>
  <c r="AL6279" i="1"/>
  <c r="AK6279" i="1"/>
  <c r="AL6837" i="1"/>
  <c r="AK6837" i="1"/>
  <c r="AL3772" i="1"/>
  <c r="AK3772" i="1"/>
  <c r="AL3771" i="1"/>
  <c r="AK3771" i="1"/>
  <c r="AL3770" i="1"/>
  <c r="AK3770" i="1"/>
  <c r="AL3769" i="1"/>
  <c r="AK3769" i="1"/>
  <c r="AL3768" i="1"/>
  <c r="AK3768" i="1"/>
  <c r="AL3767" i="1"/>
  <c r="AK3767" i="1"/>
  <c r="AL3766" i="1"/>
  <c r="AK3766" i="1"/>
  <c r="AL3765" i="1"/>
  <c r="AK3765" i="1"/>
  <c r="AL3764" i="1"/>
  <c r="AK3764" i="1"/>
  <c r="AL3763" i="1"/>
  <c r="AK3763" i="1"/>
  <c r="AL3762" i="1"/>
  <c r="AK3762" i="1"/>
  <c r="AL3761" i="1"/>
  <c r="AK3761" i="1"/>
  <c r="AL3758" i="1"/>
  <c r="AK3758" i="1"/>
  <c r="AL3757" i="1"/>
  <c r="AK3757" i="1"/>
  <c r="AL1361" i="1"/>
  <c r="AK1361" i="1"/>
  <c r="AL1360" i="1"/>
  <c r="AK1360" i="1"/>
  <c r="AL3749" i="1"/>
  <c r="AK3749" i="1"/>
  <c r="AL1402" i="1"/>
  <c r="AK1402" i="1"/>
  <c r="AL3748" i="1"/>
  <c r="AK3748" i="1"/>
  <c r="AL3747" i="1"/>
  <c r="AK3747" i="1"/>
  <c r="AL4716" i="1"/>
  <c r="AK4716" i="1"/>
  <c r="AL4515" i="1"/>
  <c r="AK4515" i="1"/>
  <c r="AL4514" i="1"/>
  <c r="AK4514" i="1"/>
  <c r="AL6669" i="1"/>
  <c r="AK6669" i="1"/>
  <c r="AL6668" i="1"/>
  <c r="AK6668" i="1"/>
  <c r="AL6666" i="1"/>
  <c r="AK6666" i="1"/>
  <c r="AL6667" i="1"/>
  <c r="AK6667" i="1"/>
  <c r="AL6665" i="1"/>
  <c r="AK6665" i="1"/>
  <c r="AL6664" i="1"/>
  <c r="AK6664" i="1"/>
  <c r="AL6663" i="1"/>
  <c r="AK6663" i="1"/>
  <c r="AL6662" i="1"/>
  <c r="AK6662" i="1"/>
  <c r="AL3746" i="1"/>
  <c r="AK3746" i="1"/>
  <c r="AL3744" i="1"/>
  <c r="AK3744" i="1"/>
  <c r="AL4558" i="1"/>
  <c r="AK4558" i="1"/>
  <c r="AL4557" i="1"/>
  <c r="AK4557" i="1"/>
  <c r="AL4555" i="1"/>
  <c r="AK4555" i="1"/>
  <c r="AL4556" i="1"/>
  <c r="AK4556" i="1"/>
  <c r="AL4554" i="1"/>
  <c r="AK4554" i="1"/>
  <c r="AL4552" i="1"/>
  <c r="AK4552" i="1"/>
  <c r="AL4553" i="1"/>
  <c r="AK4553" i="1"/>
  <c r="AL1858" i="1"/>
  <c r="AK1858" i="1"/>
  <c r="AL1857" i="1"/>
  <c r="AK1857" i="1"/>
  <c r="AL1850" i="1"/>
  <c r="AK1850" i="1"/>
  <c r="AL1851" i="1"/>
  <c r="AK1851" i="1"/>
  <c r="AL1852" i="1"/>
  <c r="AK1852" i="1"/>
  <c r="AL1853" i="1"/>
  <c r="AK1853" i="1"/>
  <c r="AL1856" i="1"/>
  <c r="AK1856" i="1"/>
  <c r="AL1855" i="1"/>
  <c r="AK1855" i="1"/>
  <c r="AL1854" i="1"/>
  <c r="AK1854" i="1"/>
  <c r="AL1849" i="1"/>
  <c r="AK1849" i="1"/>
  <c r="AL1848" i="1"/>
  <c r="AK1848" i="1"/>
  <c r="AL1847" i="1"/>
  <c r="AK1847" i="1"/>
  <c r="AL1846" i="1"/>
  <c r="AK1846" i="1"/>
  <c r="AL1845" i="1"/>
  <c r="AK1845" i="1"/>
  <c r="AL1844" i="1"/>
  <c r="AK1844" i="1"/>
  <c r="AL3743" i="1"/>
  <c r="AK3743" i="1"/>
  <c r="AL3742" i="1"/>
  <c r="AK3742" i="1"/>
  <c r="AL3741" i="1"/>
  <c r="AK3741" i="1"/>
  <c r="AL3740" i="1"/>
  <c r="AK3740" i="1"/>
  <c r="AL3739" i="1"/>
  <c r="AK3739" i="1"/>
  <c r="AL3738" i="1"/>
  <c r="AK3738" i="1"/>
  <c r="AL3737" i="1"/>
  <c r="AK3737" i="1"/>
  <c r="AL3736" i="1"/>
  <c r="AK3736" i="1"/>
  <c r="AL3735" i="1"/>
  <c r="AK3735" i="1"/>
  <c r="AL3734" i="1"/>
  <c r="AK3734" i="1"/>
  <c r="AL3730" i="1"/>
  <c r="AK3730" i="1"/>
  <c r="AL5948" i="1"/>
  <c r="AK5948" i="1"/>
  <c r="AL5947" i="1"/>
  <c r="AK5947" i="1"/>
  <c r="AL5946" i="1"/>
  <c r="AK5946" i="1"/>
  <c r="AL3729" i="1"/>
  <c r="AK3729" i="1"/>
  <c r="AL2259" i="1"/>
  <c r="AK2259" i="1"/>
  <c r="AL3728" i="1"/>
  <c r="AK3728" i="1"/>
  <c r="AL3727" i="1"/>
  <c r="AK3727" i="1"/>
  <c r="AL3726" i="1"/>
  <c r="AK3726" i="1"/>
  <c r="AL3724" i="1"/>
  <c r="AK3724" i="1"/>
  <c r="AL3723" i="1"/>
  <c r="AK3723" i="1"/>
  <c r="AL3722" i="1"/>
  <c r="AK3722" i="1"/>
  <c r="AL3718" i="1"/>
  <c r="AK3718" i="1"/>
  <c r="AL3715" i="1"/>
  <c r="AK3715" i="1"/>
  <c r="AL3714" i="1"/>
  <c r="AK3714" i="1"/>
  <c r="AL3713" i="1"/>
  <c r="AK3713" i="1"/>
  <c r="AL3717" i="1"/>
  <c r="AK3717" i="1"/>
  <c r="AL3712" i="1"/>
  <c r="AK3712" i="1"/>
  <c r="AL3711" i="1"/>
  <c r="AK3711" i="1"/>
  <c r="AL3710" i="1"/>
  <c r="AK3710" i="1"/>
  <c r="AL3709" i="1"/>
  <c r="AK3709" i="1"/>
  <c r="AL3708" i="1"/>
  <c r="AK3708" i="1"/>
  <c r="AL3707" i="1"/>
  <c r="AK3707" i="1"/>
  <c r="AL3706" i="1"/>
  <c r="AK3706" i="1"/>
  <c r="AL3705" i="1"/>
  <c r="AK3705" i="1"/>
  <c r="AL3704" i="1"/>
  <c r="AK3704" i="1"/>
  <c r="AL3703" i="1"/>
  <c r="AK3703" i="1"/>
  <c r="AL3700" i="1"/>
  <c r="AK3700" i="1"/>
  <c r="AL3699" i="1"/>
  <c r="AK3699" i="1"/>
  <c r="AL3698" i="1"/>
  <c r="AK3698" i="1"/>
  <c r="AL3697" i="1"/>
  <c r="AK3697" i="1"/>
  <c r="AL3695" i="1"/>
  <c r="AK3695" i="1"/>
  <c r="AL3691" i="1"/>
  <c r="AK3691" i="1"/>
  <c r="AL3693" i="1"/>
  <c r="AK3693" i="1"/>
  <c r="AL3692" i="1"/>
  <c r="AK3692" i="1"/>
  <c r="AL3690" i="1"/>
  <c r="AK3690" i="1"/>
  <c r="AL3689" i="1"/>
  <c r="AK3689" i="1"/>
  <c r="AL3688" i="1"/>
  <c r="AK3688" i="1"/>
  <c r="AL3687" i="1"/>
  <c r="AK3687" i="1"/>
  <c r="AL3686" i="1"/>
  <c r="AK3686" i="1"/>
  <c r="AL3685" i="1"/>
  <c r="AK3685" i="1"/>
  <c r="AL3684" i="1"/>
  <c r="AK3684" i="1"/>
  <c r="AL3683" i="1"/>
  <c r="AK3683" i="1"/>
  <c r="AL3682" i="1"/>
  <c r="AK3682" i="1"/>
  <c r="AL3681" i="1"/>
  <c r="AK3681" i="1"/>
  <c r="AL3680" i="1"/>
  <c r="AK3680" i="1"/>
  <c r="AL3679" i="1"/>
  <c r="AK3679" i="1"/>
  <c r="AL3678" i="1"/>
  <c r="AK3678" i="1"/>
  <c r="AL3677" i="1"/>
  <c r="AK3677" i="1"/>
  <c r="AL3676" i="1"/>
  <c r="AK3676" i="1"/>
  <c r="AL3675" i="1"/>
  <c r="AK3675" i="1"/>
  <c r="AL3674" i="1"/>
  <c r="AK3674" i="1"/>
  <c r="AL3673" i="1"/>
  <c r="AK3673" i="1"/>
  <c r="AL3672" i="1"/>
  <c r="AK3672" i="1"/>
  <c r="AL3670" i="1"/>
  <c r="AK3670" i="1"/>
  <c r="AL3669" i="1"/>
  <c r="AK3669" i="1"/>
  <c r="AL3668" i="1"/>
  <c r="AK3668" i="1"/>
  <c r="AL6661" i="1"/>
  <c r="AK6661" i="1"/>
  <c r="AL6660" i="1"/>
  <c r="AK6660" i="1"/>
  <c r="AL6659" i="1"/>
  <c r="AK6659" i="1"/>
  <c r="AL6658" i="1"/>
  <c r="AK6658" i="1"/>
  <c r="AL3666" i="1"/>
  <c r="AK3666" i="1"/>
  <c r="AL3665" i="1"/>
  <c r="AK3665" i="1"/>
  <c r="AL3664" i="1"/>
  <c r="AK3664" i="1"/>
  <c r="AL3663" i="1"/>
  <c r="AK3663" i="1"/>
  <c r="AL3662" i="1"/>
  <c r="AK3662" i="1"/>
  <c r="AL3652" i="1"/>
  <c r="AK3652" i="1"/>
  <c r="AL3651" i="1"/>
  <c r="AK3651" i="1"/>
  <c r="AL3642" i="1"/>
  <c r="AK3642" i="1"/>
  <c r="AL3641" i="1"/>
  <c r="AK3641" i="1"/>
  <c r="AL3627" i="1"/>
  <c r="AK3627" i="1"/>
  <c r="AL3619" i="1"/>
  <c r="AK3619" i="1"/>
  <c r="AL3615" i="1"/>
  <c r="AK3615" i="1"/>
  <c r="AL3618" i="1"/>
  <c r="AK3618" i="1"/>
  <c r="AL3607" i="1"/>
  <c r="AK3607" i="1"/>
  <c r="AL3606" i="1"/>
  <c r="AK3606" i="1"/>
  <c r="AL3603" i="1"/>
  <c r="AK3603" i="1"/>
  <c r="AL3602" i="1"/>
  <c r="AK3602" i="1"/>
  <c r="AL5945" i="1"/>
  <c r="AK5945" i="1"/>
  <c r="AL5944" i="1"/>
  <c r="AK5944" i="1"/>
  <c r="AL3599" i="1"/>
  <c r="AK3599" i="1"/>
  <c r="AL5943" i="1"/>
  <c r="AK5943" i="1"/>
  <c r="AL5941" i="1"/>
  <c r="AK5941" i="1"/>
  <c r="AL5940" i="1"/>
  <c r="AK5940" i="1"/>
  <c r="AL5939" i="1"/>
  <c r="AK5939" i="1"/>
  <c r="AL5936" i="1"/>
  <c r="AK5936" i="1"/>
  <c r="AL5938" i="1"/>
  <c r="AK5938" i="1"/>
  <c r="AL5937" i="1"/>
  <c r="AK5937" i="1"/>
  <c r="AL5935" i="1"/>
  <c r="AK5935" i="1"/>
  <c r="AL3598" i="1"/>
  <c r="AK3598" i="1"/>
  <c r="AL3597" i="1"/>
  <c r="AK3597" i="1"/>
  <c r="AL3596" i="1"/>
  <c r="AK3596" i="1"/>
  <c r="AL601" i="1"/>
  <c r="AK601" i="1"/>
  <c r="AL5760" i="1"/>
  <c r="AK5760" i="1"/>
  <c r="AL5759" i="1"/>
  <c r="AK5759" i="1"/>
  <c r="AL5758" i="1"/>
  <c r="AK5758" i="1"/>
  <c r="AL5757" i="1"/>
  <c r="AK5757" i="1"/>
  <c r="AL6836" i="1"/>
  <c r="AK6836" i="1"/>
  <c r="AL6834" i="1"/>
  <c r="AK6834" i="1"/>
  <c r="AL6833" i="1"/>
  <c r="AK6833" i="1"/>
  <c r="AL6832" i="1"/>
  <c r="AK6832" i="1"/>
  <c r="AL6831" i="1"/>
  <c r="AK6831" i="1"/>
  <c r="AL6830" i="1"/>
  <c r="AK6830" i="1"/>
  <c r="AL6829" i="1"/>
  <c r="AK6829" i="1"/>
  <c r="AL6828" i="1"/>
  <c r="AK6828" i="1"/>
  <c r="AL6827" i="1"/>
  <c r="AK6827" i="1"/>
  <c r="AL6826" i="1"/>
  <c r="AK6826" i="1"/>
  <c r="AL6825" i="1"/>
  <c r="AK6825" i="1"/>
  <c r="AL6824" i="1"/>
  <c r="AK6824" i="1"/>
  <c r="AL6823" i="1"/>
  <c r="AK6823" i="1"/>
  <c r="AL6822" i="1"/>
  <c r="AK6822" i="1"/>
  <c r="AL6821" i="1"/>
  <c r="AK6821" i="1"/>
  <c r="AL6820" i="1"/>
  <c r="AK6820" i="1"/>
  <c r="AL6819" i="1"/>
  <c r="AK6819" i="1"/>
  <c r="AL6818" i="1"/>
  <c r="AK6818" i="1"/>
  <c r="AL4679" i="1"/>
  <c r="AK4679" i="1"/>
  <c r="AL4100" i="1"/>
  <c r="AK4100" i="1"/>
  <c r="AL6495" i="1"/>
  <c r="AK6495" i="1"/>
  <c r="AL823" i="1"/>
  <c r="AK823" i="1"/>
  <c r="AL822" i="1"/>
  <c r="AK822" i="1"/>
  <c r="AL821" i="1"/>
  <c r="AK821" i="1"/>
  <c r="AL157" i="1"/>
  <c r="AK157" i="1"/>
  <c r="AL156" i="1"/>
  <c r="AK156" i="1"/>
  <c r="AL155" i="1"/>
  <c r="AK155" i="1"/>
  <c r="AL154" i="1"/>
  <c r="AK154" i="1"/>
  <c r="AL6816" i="1"/>
  <c r="AK6816" i="1"/>
  <c r="AL6815" i="1"/>
  <c r="AK6815" i="1"/>
  <c r="AL6814" i="1"/>
  <c r="AK6814" i="1"/>
  <c r="AL6813" i="1"/>
  <c r="AK6813" i="1"/>
  <c r="AL4099" i="1"/>
  <c r="AK4099" i="1"/>
  <c r="AL3595" i="1"/>
  <c r="AK3595" i="1"/>
  <c r="AL152" i="1"/>
  <c r="AK152" i="1"/>
  <c r="AL3594" i="1"/>
  <c r="AK3594" i="1"/>
  <c r="AL3593" i="1"/>
  <c r="AK3593" i="1"/>
  <c r="AL3592" i="1"/>
  <c r="AK3592" i="1"/>
  <c r="AL3590" i="1"/>
  <c r="AK3590" i="1"/>
  <c r="AL3591" i="1"/>
  <c r="AK3591" i="1"/>
  <c r="AL5742" i="1"/>
  <c r="AK5742" i="1"/>
  <c r="AL3589" i="1"/>
  <c r="AK3589" i="1"/>
  <c r="AL899" i="1"/>
  <c r="AK899" i="1"/>
  <c r="AL2257" i="1"/>
  <c r="AK2257" i="1"/>
  <c r="AL2256" i="1"/>
  <c r="AK2256" i="1"/>
  <c r="AL3587" i="1"/>
  <c r="AK3587" i="1"/>
  <c r="AL3586" i="1"/>
  <c r="AK3586" i="1"/>
  <c r="AL3584" i="1"/>
  <c r="AK3584" i="1"/>
  <c r="AL3585" i="1"/>
  <c r="AK3585" i="1"/>
  <c r="AL3583" i="1"/>
  <c r="AK3583" i="1"/>
  <c r="AL3582" i="1"/>
  <c r="AK3582" i="1"/>
  <c r="AL3580" i="1"/>
  <c r="AK3580" i="1"/>
  <c r="AL3579" i="1"/>
  <c r="AK3579" i="1"/>
  <c r="AL3576" i="1"/>
  <c r="AK3576" i="1"/>
  <c r="AL3574" i="1"/>
  <c r="AK3574" i="1"/>
  <c r="AL3573" i="1"/>
  <c r="AK3573" i="1"/>
  <c r="AL3572" i="1"/>
  <c r="AK3572" i="1"/>
  <c r="AL3571" i="1"/>
  <c r="AK3571" i="1"/>
  <c r="AL3570" i="1"/>
  <c r="AK3570" i="1"/>
  <c r="AL3569" i="1"/>
  <c r="AK3569" i="1"/>
  <c r="AL3568" i="1"/>
  <c r="AK3568" i="1"/>
  <c r="AL3567" i="1"/>
  <c r="AK3567" i="1"/>
  <c r="AL3566" i="1"/>
  <c r="AK3566" i="1"/>
  <c r="AL3565" i="1"/>
  <c r="AK3565" i="1"/>
  <c r="AL3564" i="1"/>
  <c r="AK3564" i="1"/>
  <c r="AL5910" i="1"/>
  <c r="AK5910" i="1"/>
  <c r="AL3563" i="1"/>
  <c r="AK3563" i="1"/>
  <c r="AL6199" i="1"/>
  <c r="AK6199" i="1"/>
  <c r="AL6812" i="1"/>
  <c r="AK6812" i="1"/>
  <c r="AL1922" i="1"/>
  <c r="AK1922" i="1"/>
  <c r="AL599" i="1"/>
  <c r="AK599" i="1"/>
  <c r="AL600" i="1"/>
  <c r="AK600" i="1"/>
  <c r="AL598" i="1"/>
  <c r="AK598" i="1"/>
  <c r="AL597" i="1"/>
  <c r="AK597" i="1"/>
  <c r="AL596" i="1"/>
  <c r="AK596" i="1"/>
  <c r="AL7037" i="1"/>
  <c r="AK7037" i="1"/>
  <c r="AL595" i="1"/>
  <c r="AK595" i="1"/>
  <c r="AL594" i="1"/>
  <c r="AK594" i="1"/>
  <c r="AL592" i="1"/>
  <c r="AK592" i="1"/>
  <c r="AL593" i="1"/>
  <c r="AK593" i="1"/>
  <c r="AL6198" i="1"/>
  <c r="AK6198" i="1"/>
  <c r="AL656" i="1"/>
  <c r="AK656" i="1"/>
  <c r="AL655" i="1"/>
  <c r="AK655" i="1"/>
  <c r="AL654" i="1"/>
  <c r="AK654" i="1"/>
  <c r="AL653" i="1"/>
  <c r="AK653" i="1"/>
  <c r="AL5611" i="1"/>
  <c r="AK5611" i="1"/>
  <c r="AL6657" i="1"/>
  <c r="AK6657" i="1"/>
  <c r="AL6656" i="1"/>
  <c r="AK6656" i="1"/>
  <c r="AL6655" i="1"/>
  <c r="AK6655" i="1"/>
  <c r="AL235" i="1"/>
  <c r="AK235" i="1"/>
  <c r="AL1466" i="1"/>
  <c r="AK1466" i="1"/>
  <c r="AL4785" i="1"/>
  <c r="AK4785" i="1"/>
  <c r="AL4784" i="1"/>
  <c r="AK4784" i="1"/>
  <c r="AL4783" i="1"/>
  <c r="AK4783" i="1"/>
  <c r="AL4782" i="1"/>
  <c r="AK4782" i="1"/>
  <c r="AL4781" i="1"/>
  <c r="AK4781" i="1"/>
  <c r="AL151" i="1"/>
  <c r="AK151" i="1"/>
  <c r="AL6810" i="1"/>
  <c r="AK6810" i="1"/>
  <c r="AL591" i="1"/>
  <c r="AK591" i="1"/>
  <c r="AL7281" i="1"/>
  <c r="AK7281" i="1"/>
  <c r="AL6149" i="1"/>
  <c r="AK6149" i="1"/>
  <c r="AL7163" i="1"/>
  <c r="AK7163" i="1"/>
  <c r="AL7162" i="1"/>
  <c r="AK7162" i="1"/>
  <c r="AL4097" i="1"/>
  <c r="AK4097" i="1"/>
  <c r="AL4096" i="1"/>
  <c r="AK4096" i="1"/>
  <c r="AL4095" i="1"/>
  <c r="AK4095" i="1"/>
  <c r="AL4094" i="1"/>
  <c r="AK4094" i="1"/>
  <c r="AL4092" i="1"/>
  <c r="AK4092" i="1"/>
  <c r="AL4091" i="1"/>
  <c r="AK4091" i="1"/>
  <c r="AL4089" i="1"/>
  <c r="AK4089" i="1"/>
  <c r="AL4088" i="1"/>
  <c r="AK4088" i="1"/>
  <c r="AL4087" i="1"/>
  <c r="AK4087" i="1"/>
  <c r="AL4086" i="1"/>
  <c r="AK4086" i="1"/>
  <c r="AL4085" i="1"/>
  <c r="AK4085" i="1"/>
  <c r="AL6654" i="1"/>
  <c r="AK6654" i="1"/>
  <c r="AL4169" i="1"/>
  <c r="AK4169" i="1"/>
  <c r="AL589" i="1"/>
  <c r="AK589" i="1"/>
  <c r="AL590" i="1"/>
  <c r="AK590" i="1"/>
  <c r="AL4193" i="1"/>
  <c r="AK4193" i="1"/>
  <c r="AL5984" i="1"/>
  <c r="AK5984" i="1"/>
  <c r="AL5983" i="1"/>
  <c r="AK5983" i="1"/>
  <c r="AL1297" i="1"/>
  <c r="AK1297" i="1"/>
  <c r="AL1295" i="1"/>
  <c r="AK1295" i="1"/>
  <c r="AL1296" i="1"/>
  <c r="AK1296" i="1"/>
  <c r="AL4162" i="1"/>
  <c r="AK4162" i="1"/>
  <c r="AL4164" i="1"/>
  <c r="AK4164" i="1"/>
  <c r="AL4163" i="1"/>
  <c r="AK4163" i="1"/>
  <c r="AL4168" i="1"/>
  <c r="AK4168" i="1"/>
  <c r="AL4167" i="1"/>
  <c r="AK4167" i="1"/>
  <c r="AL4166" i="1"/>
  <c r="AK4166" i="1"/>
  <c r="AL4165" i="1"/>
  <c r="AK4165" i="1"/>
  <c r="AL5981" i="1"/>
  <c r="AK5981" i="1"/>
  <c r="AL5980" i="1"/>
  <c r="AK5980" i="1"/>
  <c r="AL5982" i="1"/>
  <c r="AK5982" i="1"/>
  <c r="AL5979" i="1"/>
  <c r="AK5979" i="1"/>
  <c r="AL5978" i="1"/>
  <c r="AK5978" i="1"/>
  <c r="AL5977" i="1"/>
  <c r="AK5977" i="1"/>
  <c r="AL4161" i="1"/>
  <c r="AK4161" i="1"/>
  <c r="AL4160" i="1"/>
  <c r="AK4160" i="1"/>
  <c r="AL4159" i="1"/>
  <c r="AK4159" i="1"/>
  <c r="AL4158" i="1"/>
  <c r="AK4158" i="1"/>
  <c r="AL6197" i="1"/>
  <c r="AK6197" i="1"/>
  <c r="AL6196" i="1"/>
  <c r="AK6196" i="1"/>
  <c r="AL6195" i="1"/>
  <c r="AK6195" i="1"/>
  <c r="AL6192" i="1"/>
  <c r="AK6192" i="1"/>
  <c r="AL6193" i="1"/>
  <c r="AK6193" i="1"/>
  <c r="AL6194" i="1"/>
  <c r="AK6194" i="1"/>
  <c r="AL4892" i="1"/>
  <c r="AK4892" i="1"/>
  <c r="AL7200" i="1"/>
  <c r="AK7200" i="1"/>
  <c r="AL7199" i="1"/>
  <c r="AK7199" i="1"/>
  <c r="AL4677" i="1"/>
  <c r="AK4677" i="1"/>
  <c r="AL4676" i="1"/>
  <c r="AK4676" i="1"/>
  <c r="AL588" i="1"/>
  <c r="AK588" i="1"/>
  <c r="AL4192" i="1"/>
  <c r="AK4192" i="1"/>
  <c r="AL4191" i="1"/>
  <c r="AK4191" i="1"/>
  <c r="AL4190" i="1"/>
  <c r="AK4190" i="1"/>
  <c r="AL4189" i="1"/>
  <c r="AK4189" i="1"/>
  <c r="AL1294" i="1"/>
  <c r="AK1294" i="1"/>
  <c r="AL6653" i="1"/>
  <c r="AK6653" i="1"/>
  <c r="AL5872" i="1"/>
  <c r="AK5872" i="1"/>
  <c r="AL5871" i="1"/>
  <c r="AK5871" i="1"/>
  <c r="AL945" i="1"/>
  <c r="AK945" i="1"/>
  <c r="AL3557" i="1"/>
  <c r="AK3557" i="1"/>
  <c r="AL2205" i="1"/>
  <c r="AK2205" i="1"/>
  <c r="AL6583" i="1"/>
  <c r="AK6583" i="1"/>
  <c r="AL4551" i="1"/>
  <c r="AK4551" i="1"/>
  <c r="AL352" i="1"/>
  <c r="AK352" i="1"/>
  <c r="AL7036" i="1"/>
  <c r="AK7036" i="1"/>
  <c r="AL6582" i="1"/>
  <c r="AK6582" i="1"/>
  <c r="AL5633" i="1"/>
  <c r="AK5633" i="1"/>
  <c r="AL4187" i="1"/>
  <c r="AK4187" i="1"/>
  <c r="AL4188" i="1"/>
  <c r="AK4188" i="1"/>
  <c r="AL587" i="1"/>
  <c r="AK587" i="1"/>
  <c r="AL586" i="1"/>
  <c r="AK586" i="1"/>
  <c r="AL324" i="1"/>
  <c r="AK324" i="1"/>
  <c r="AL7280" i="1"/>
  <c r="AK7280" i="1"/>
  <c r="AL7279" i="1"/>
  <c r="AK7279" i="1"/>
  <c r="AL7278" i="1"/>
  <c r="AK7278" i="1"/>
  <c r="AL7277" i="1"/>
  <c r="AK7277" i="1"/>
  <c r="AL7276" i="1"/>
  <c r="AK7276" i="1"/>
  <c r="AL4715" i="1"/>
  <c r="AK4715" i="1"/>
  <c r="AL4714" i="1"/>
  <c r="AK4714" i="1"/>
  <c r="AL7273" i="1"/>
  <c r="AK7273" i="1"/>
  <c r="AL7274" i="1"/>
  <c r="AK7274" i="1"/>
  <c r="AL7275" i="1"/>
  <c r="AK7275" i="1"/>
  <c r="AL7272" i="1"/>
  <c r="AK7272" i="1"/>
  <c r="AL7355" i="1"/>
  <c r="AK7355" i="1"/>
  <c r="AL7003" i="1"/>
  <c r="AK7003" i="1"/>
  <c r="AL585" i="1"/>
  <c r="AK585" i="1"/>
  <c r="AL7035" i="1"/>
  <c r="AK7035" i="1"/>
  <c r="AL7034" i="1"/>
  <c r="AK7034" i="1"/>
  <c r="AL7033" i="1"/>
  <c r="AK7033" i="1"/>
  <c r="AL7032" i="1"/>
  <c r="AK7032" i="1"/>
  <c r="AL7030" i="1"/>
  <c r="AK7030" i="1"/>
  <c r="AL7029" i="1"/>
  <c r="AK7029" i="1"/>
  <c r="AL7031" i="1"/>
  <c r="AK7031" i="1"/>
  <c r="AL7028" i="1"/>
  <c r="AK7028" i="1"/>
  <c r="AL7027" i="1"/>
  <c r="AK7027" i="1"/>
  <c r="AL7026" i="1"/>
  <c r="AK7026" i="1"/>
  <c r="AL7025" i="1"/>
  <c r="AK7025" i="1"/>
  <c r="AL7024" i="1"/>
  <c r="AK7024" i="1"/>
  <c r="AL3556" i="1"/>
  <c r="AK3556" i="1"/>
  <c r="AL1983" i="1"/>
  <c r="AK1983" i="1"/>
  <c r="AL1464" i="1"/>
  <c r="AK1464" i="1"/>
  <c r="AL1465" i="1"/>
  <c r="AK1465" i="1"/>
  <c r="AL1478" i="1"/>
  <c r="AK1478" i="1"/>
  <c r="AL7271" i="1"/>
  <c r="AK7271" i="1"/>
  <c r="AL7270" i="1"/>
  <c r="AK7270" i="1"/>
  <c r="AL350" i="1"/>
  <c r="AK350" i="1"/>
  <c r="AL3555" i="1"/>
  <c r="AK3555" i="1"/>
  <c r="AL6570" i="1"/>
  <c r="AK6570" i="1"/>
  <c r="AL4157" i="1"/>
  <c r="AK4157" i="1"/>
  <c r="AL3554" i="1"/>
  <c r="AK3554" i="1"/>
  <c r="AL3553" i="1"/>
  <c r="AK3553" i="1"/>
  <c r="AL4156" i="1"/>
  <c r="AK4156" i="1"/>
  <c r="AL584" i="1"/>
  <c r="AK584" i="1"/>
  <c r="AL6033" i="1"/>
  <c r="AK6033" i="1"/>
  <c r="AL3551" i="1"/>
  <c r="AK3551" i="1"/>
  <c r="AL4927" i="1"/>
  <c r="AK4927" i="1"/>
  <c r="AL4925" i="1"/>
  <c r="AK4925" i="1"/>
  <c r="AL4926" i="1"/>
  <c r="AK4926" i="1"/>
  <c r="AL4924" i="1"/>
  <c r="AK4924" i="1"/>
  <c r="AL1920" i="1"/>
  <c r="AK1920" i="1"/>
  <c r="AL1921" i="1"/>
  <c r="AK1921" i="1"/>
  <c r="AL5771" i="1"/>
  <c r="AK5771" i="1"/>
  <c r="AL5770" i="1"/>
  <c r="AK5770" i="1"/>
  <c r="AL5769" i="1"/>
  <c r="AK5769" i="1"/>
  <c r="AL4921" i="1"/>
  <c r="AK4921" i="1"/>
  <c r="AL4923" i="1"/>
  <c r="AK4923" i="1"/>
  <c r="AL4922" i="1"/>
  <c r="AK4922" i="1"/>
  <c r="AL5726" i="1"/>
  <c r="AK5726" i="1"/>
  <c r="AL5725" i="1"/>
  <c r="AK5725" i="1"/>
  <c r="AL6015" i="1"/>
  <c r="AK6015" i="1"/>
  <c r="AL6014" i="1"/>
  <c r="AK6014" i="1"/>
  <c r="AL6011" i="1"/>
  <c r="AK6011" i="1"/>
  <c r="AL942" i="1"/>
  <c r="AK942" i="1"/>
  <c r="AL943" i="1"/>
  <c r="AK943" i="1"/>
  <c r="AL941" i="1"/>
  <c r="AK941" i="1"/>
  <c r="AL940" i="1"/>
  <c r="AK940" i="1"/>
  <c r="AL939" i="1"/>
  <c r="AK939" i="1"/>
  <c r="AL938" i="1"/>
  <c r="AK938" i="1"/>
  <c r="AL937" i="1"/>
  <c r="AK937" i="1"/>
  <c r="AL936" i="1"/>
  <c r="AK936" i="1"/>
  <c r="AL935" i="1"/>
  <c r="AK935" i="1"/>
  <c r="AL4920" i="1"/>
  <c r="AK4920" i="1"/>
  <c r="AL6623" i="1"/>
  <c r="AK6623" i="1"/>
  <c r="AL932" i="1"/>
  <c r="AK932" i="1"/>
  <c r="AL6494" i="1"/>
  <c r="AK6494" i="1"/>
  <c r="AL149" i="1"/>
  <c r="AK149" i="1"/>
  <c r="AL582" i="1"/>
  <c r="AK582" i="1"/>
  <c r="AL5632" i="1"/>
  <c r="AK5632" i="1"/>
  <c r="AL3549" i="1"/>
  <c r="AK3549" i="1"/>
  <c r="AL148" i="1"/>
  <c r="AK148" i="1"/>
  <c r="AL3548" i="1"/>
  <c r="AK3548" i="1"/>
  <c r="AL3546" i="1"/>
  <c r="AK3546" i="1"/>
  <c r="AL6278" i="1"/>
  <c r="AK6278" i="1"/>
  <c r="AL3545" i="1"/>
  <c r="AK3545" i="1"/>
  <c r="AL3544" i="1"/>
  <c r="AK3544" i="1"/>
  <c r="AL4675" i="1"/>
  <c r="AK4675" i="1"/>
  <c r="AL2255" i="1"/>
  <c r="AK2255" i="1"/>
  <c r="AL3542" i="1"/>
  <c r="AK3542" i="1"/>
  <c r="AL5976" i="1"/>
  <c r="AK5976" i="1"/>
  <c r="AL6341" i="1"/>
  <c r="AK6341" i="1"/>
  <c r="AL6340" i="1"/>
  <c r="AK6340" i="1"/>
  <c r="AL4185" i="1"/>
  <c r="AK4185" i="1"/>
  <c r="AL3541" i="1"/>
  <c r="AK3541" i="1"/>
  <c r="AL581" i="1"/>
  <c r="AK581" i="1"/>
  <c r="AL3540" i="1"/>
  <c r="AK3540" i="1"/>
  <c r="AL3539" i="1"/>
  <c r="AK3539" i="1"/>
  <c r="AL3538" i="1"/>
  <c r="AK3538" i="1"/>
  <c r="AL3537" i="1"/>
  <c r="AK3537" i="1"/>
  <c r="AL3535" i="1"/>
  <c r="AK3535" i="1"/>
  <c r="AL3533" i="1"/>
  <c r="AK3533" i="1"/>
  <c r="AL3532" i="1"/>
  <c r="AK3532" i="1"/>
  <c r="AL3531" i="1"/>
  <c r="AK3531" i="1"/>
  <c r="AL6493" i="1"/>
  <c r="AK6493" i="1"/>
  <c r="AL6492" i="1"/>
  <c r="AK6492" i="1"/>
  <c r="AL4864" i="1"/>
  <c r="AK4864" i="1"/>
  <c r="AL4863" i="1"/>
  <c r="AK4863" i="1"/>
  <c r="AL3530" i="1"/>
  <c r="AK3530" i="1"/>
  <c r="AL5829" i="1"/>
  <c r="AK5829" i="1"/>
  <c r="AL3529" i="1"/>
  <c r="AK3529" i="1"/>
  <c r="AL3528" i="1"/>
  <c r="AK3528" i="1"/>
  <c r="AL1919" i="1"/>
  <c r="AK1919" i="1"/>
  <c r="AL3526" i="1"/>
  <c r="AK3526" i="1"/>
  <c r="AL3525" i="1"/>
  <c r="AK3525" i="1"/>
  <c r="AL3524" i="1"/>
  <c r="AK3524" i="1"/>
  <c r="AL1293" i="1"/>
  <c r="AK1293" i="1"/>
  <c r="AL7064" i="1"/>
  <c r="AK7064" i="1"/>
  <c r="AL1918" i="1"/>
  <c r="AK1918" i="1"/>
  <c r="AL1917" i="1"/>
  <c r="AK1917" i="1"/>
  <c r="AL1916" i="1"/>
  <c r="AK1916" i="1"/>
  <c r="AL1915" i="1"/>
  <c r="AK1915" i="1"/>
  <c r="AL1914" i="1"/>
  <c r="AK1914" i="1"/>
  <c r="AL1913" i="1"/>
  <c r="AK1913" i="1"/>
  <c r="AL1912" i="1"/>
  <c r="AK1912" i="1"/>
  <c r="AL1910" i="1"/>
  <c r="AK1910" i="1"/>
  <c r="AL1911" i="1"/>
  <c r="AK1911" i="1"/>
  <c r="AL1909" i="1"/>
  <c r="AK1909" i="1"/>
  <c r="AL1908" i="1"/>
  <c r="AK1908" i="1"/>
  <c r="AL1907" i="1"/>
  <c r="AK1907" i="1"/>
  <c r="AL7063" i="1"/>
  <c r="AK7063" i="1"/>
  <c r="AL7062" i="1"/>
  <c r="AK7062" i="1"/>
  <c r="AL7061" i="1"/>
  <c r="AK7061" i="1"/>
  <c r="AL7059" i="1"/>
  <c r="AK7059" i="1"/>
  <c r="AL7058" i="1"/>
  <c r="AK7058" i="1"/>
  <c r="AL7057" i="1"/>
  <c r="AK7057" i="1"/>
  <c r="AL7056" i="1"/>
  <c r="AK7056" i="1"/>
  <c r="AL7055" i="1"/>
  <c r="AK7055" i="1"/>
  <c r="AL7053" i="1"/>
  <c r="AK7053" i="1"/>
  <c r="AL7052" i="1"/>
  <c r="AK7052" i="1"/>
  <c r="AL7051" i="1"/>
  <c r="AK7051" i="1"/>
  <c r="AL930" i="1"/>
  <c r="AK930" i="1"/>
  <c r="AL929" i="1"/>
  <c r="AK929" i="1"/>
  <c r="AL4918" i="1"/>
  <c r="AK4918" i="1"/>
  <c r="AL1843" i="1"/>
  <c r="AK1843" i="1"/>
  <c r="AL4549" i="1"/>
  <c r="AK4549" i="1"/>
  <c r="AL4051" i="1"/>
  <c r="AK4051" i="1"/>
  <c r="AL3523" i="1"/>
  <c r="AK3523" i="1"/>
  <c r="AL3522" i="1"/>
  <c r="AK3522" i="1"/>
  <c r="AL3521" i="1"/>
  <c r="AK3521" i="1"/>
  <c r="AL3520" i="1"/>
  <c r="AK3520" i="1"/>
  <c r="AL3519" i="1"/>
  <c r="AK3519" i="1"/>
  <c r="AL3518" i="1"/>
  <c r="AK3518" i="1"/>
  <c r="AL3517" i="1"/>
  <c r="AK3517" i="1"/>
  <c r="AL3516" i="1"/>
  <c r="AK3516" i="1"/>
  <c r="AL1833" i="1"/>
  <c r="AK1833" i="1"/>
  <c r="AL580" i="1"/>
  <c r="AK580" i="1"/>
  <c r="AL4155" i="1"/>
  <c r="AK4155" i="1"/>
  <c r="AL1356" i="1"/>
  <c r="AK1356" i="1"/>
  <c r="AL3515" i="1"/>
  <c r="AK3515" i="1"/>
  <c r="AL577" i="1"/>
  <c r="AK577" i="1"/>
  <c r="AL578" i="1"/>
  <c r="AK578" i="1"/>
  <c r="AL579" i="1"/>
  <c r="AK579" i="1"/>
  <c r="AL4084" i="1"/>
  <c r="AK4084" i="1"/>
  <c r="AL2253" i="1"/>
  <c r="AK2253" i="1"/>
  <c r="AL2254" i="1"/>
  <c r="AK2254" i="1"/>
  <c r="AL3514" i="1"/>
  <c r="AK3514" i="1"/>
  <c r="AL3513" i="1"/>
  <c r="AK3513" i="1"/>
  <c r="AL3512" i="1"/>
  <c r="AK3512" i="1"/>
  <c r="AL3511" i="1"/>
  <c r="AK3511" i="1"/>
  <c r="AL3510" i="1"/>
  <c r="AK3510" i="1"/>
  <c r="AL3508" i="1"/>
  <c r="AK3508" i="1"/>
  <c r="AL3507" i="1"/>
  <c r="AK3507" i="1"/>
  <c r="AL3506" i="1"/>
  <c r="AK3506" i="1"/>
  <c r="AL3505" i="1"/>
  <c r="AK3505" i="1"/>
  <c r="AL3504" i="1"/>
  <c r="AK3504" i="1"/>
  <c r="AL3503" i="1"/>
  <c r="AK3503" i="1"/>
  <c r="AL3502" i="1"/>
  <c r="AK3502" i="1"/>
  <c r="AL3500" i="1"/>
  <c r="AK3500" i="1"/>
  <c r="AL3499" i="1"/>
  <c r="AK3499" i="1"/>
  <c r="AL3498" i="1"/>
  <c r="AK3498" i="1"/>
  <c r="AL818" i="1"/>
  <c r="AK818" i="1"/>
  <c r="AL817" i="1"/>
  <c r="AK817" i="1"/>
  <c r="AL816" i="1"/>
  <c r="AK816" i="1"/>
  <c r="AL819" i="1"/>
  <c r="AK819" i="1"/>
  <c r="AL4780" i="1"/>
  <c r="AK4780" i="1"/>
  <c r="AL4674" i="1"/>
  <c r="AK4674" i="1"/>
  <c r="AL5651" i="1"/>
  <c r="AK5651" i="1"/>
  <c r="AL4184" i="1"/>
  <c r="AK4184" i="1"/>
  <c r="AL6652" i="1"/>
  <c r="AK6652" i="1"/>
  <c r="AL928" i="1"/>
  <c r="AK928" i="1"/>
  <c r="AL1354" i="1"/>
  <c r="AK1354" i="1"/>
  <c r="AL1353" i="1"/>
  <c r="AK1353" i="1"/>
  <c r="AL1352" i="1"/>
  <c r="AK1352" i="1"/>
  <c r="AL1351" i="1"/>
  <c r="AK1351" i="1"/>
  <c r="AL576" i="1"/>
  <c r="AK576" i="1"/>
  <c r="AL7269" i="1"/>
  <c r="AK7269" i="1"/>
  <c r="AL147" i="1"/>
  <c r="AK147" i="1"/>
  <c r="AL146" i="1"/>
  <c r="AK146" i="1"/>
  <c r="AL145" i="1"/>
  <c r="AK145" i="1"/>
  <c r="AL144" i="1"/>
  <c r="AK144" i="1"/>
  <c r="AL143" i="1"/>
  <c r="AK143" i="1"/>
  <c r="AL142" i="1"/>
  <c r="AK142" i="1"/>
  <c r="AL141" i="1"/>
  <c r="AK141" i="1"/>
  <c r="AL140" i="1"/>
  <c r="AK140" i="1"/>
  <c r="AL139" i="1"/>
  <c r="AK139" i="1"/>
  <c r="AL138" i="1"/>
  <c r="AK138" i="1"/>
  <c r="AL137" i="1"/>
  <c r="AK137" i="1"/>
  <c r="AL136" i="1"/>
  <c r="AK136" i="1"/>
  <c r="AL135" i="1"/>
  <c r="AK135" i="1"/>
  <c r="AL134" i="1"/>
  <c r="AK134" i="1"/>
  <c r="AL132" i="1"/>
  <c r="AK132" i="1"/>
  <c r="AL131" i="1"/>
  <c r="AK131" i="1"/>
  <c r="AL666" i="1"/>
  <c r="AK666" i="1"/>
  <c r="AL667" i="1"/>
  <c r="AK667" i="1"/>
  <c r="AL3497" i="1"/>
  <c r="AK3497" i="1"/>
  <c r="AL6651" i="1"/>
  <c r="AK6651" i="1"/>
  <c r="AL6650" i="1"/>
  <c r="AK6650" i="1"/>
  <c r="AL3496" i="1"/>
  <c r="AK3496" i="1"/>
  <c r="AL6235" i="1"/>
  <c r="AK6235" i="1"/>
  <c r="AL6622" i="1"/>
  <c r="AK6622" i="1"/>
  <c r="AL6339" i="1"/>
  <c r="AK6339" i="1"/>
  <c r="AL3495" i="1"/>
  <c r="AK3495" i="1"/>
  <c r="AL4886" i="1"/>
  <c r="AK4886" i="1"/>
  <c r="AL3489" i="1"/>
  <c r="AK3489" i="1"/>
  <c r="AL3485" i="1"/>
  <c r="AK3485" i="1"/>
  <c r="AL810" i="1"/>
  <c r="AK810" i="1"/>
  <c r="AL3484" i="1"/>
  <c r="AK3484" i="1"/>
  <c r="AL3483" i="1"/>
  <c r="AK3483" i="1"/>
  <c r="AL3482" i="1"/>
  <c r="AK3482" i="1"/>
  <c r="AL3481" i="1"/>
  <c r="AK3481" i="1"/>
  <c r="AL3480" i="1"/>
  <c r="AK3480" i="1"/>
  <c r="AL3479" i="1"/>
  <c r="AK3479" i="1"/>
  <c r="AL4703" i="1"/>
  <c r="AK4703" i="1"/>
  <c r="AL6189" i="1"/>
  <c r="AK6189" i="1"/>
  <c r="AL3478" i="1"/>
  <c r="AK3478" i="1"/>
  <c r="AL7161" i="1"/>
  <c r="AK7161" i="1"/>
  <c r="AL3477" i="1"/>
  <c r="AK3477" i="1"/>
  <c r="AL6188" i="1"/>
  <c r="AK6188" i="1"/>
  <c r="AL6187" i="1"/>
  <c r="AK6187" i="1"/>
  <c r="AL1401" i="1"/>
  <c r="AK1401" i="1"/>
  <c r="AL5975" i="1"/>
  <c r="AK5975" i="1"/>
  <c r="AL7048" i="1"/>
  <c r="AK7048" i="1"/>
  <c r="AL6032" i="1"/>
  <c r="AK6032" i="1"/>
  <c r="AL6031" i="1"/>
  <c r="AK6031" i="1"/>
  <c r="AL6030" i="1"/>
  <c r="AK6030" i="1"/>
  <c r="AL6027" i="1"/>
  <c r="AK6027" i="1"/>
  <c r="AL7131" i="1"/>
  <c r="AK7131" i="1"/>
  <c r="AL7129" i="1"/>
  <c r="AK7129" i="1"/>
  <c r="AL7126" i="1"/>
  <c r="AK7126" i="1"/>
  <c r="AL7127" i="1"/>
  <c r="AK7127" i="1"/>
  <c r="AL7121" i="1"/>
  <c r="AK7121" i="1"/>
  <c r="AL7120" i="1"/>
  <c r="AK7120" i="1"/>
  <c r="AL7119" i="1"/>
  <c r="AK7119" i="1"/>
  <c r="AL7116" i="1"/>
  <c r="AK7116" i="1"/>
  <c r="AL7115" i="1"/>
  <c r="AK7115" i="1"/>
  <c r="AL7114" i="1"/>
  <c r="AK7114" i="1"/>
  <c r="AL7113" i="1"/>
  <c r="AK7113" i="1"/>
  <c r="AL7112" i="1"/>
  <c r="AK7112" i="1"/>
  <c r="AL7111" i="1"/>
  <c r="AK7111" i="1"/>
  <c r="AL7110" i="1"/>
  <c r="AK7110" i="1"/>
  <c r="AL7109" i="1"/>
  <c r="AK7109" i="1"/>
  <c r="AL7106" i="1"/>
  <c r="AK7106" i="1"/>
  <c r="AL7105" i="1"/>
  <c r="AK7105" i="1"/>
  <c r="AL7102" i="1"/>
  <c r="AK7102" i="1"/>
  <c r="AL7101" i="1"/>
  <c r="AK7101" i="1"/>
  <c r="AL7099" i="1"/>
  <c r="AK7099" i="1"/>
  <c r="AL926" i="1"/>
  <c r="AK926" i="1"/>
  <c r="AL925" i="1"/>
  <c r="AK925" i="1"/>
  <c r="AL7160" i="1"/>
  <c r="AK7160" i="1"/>
  <c r="AL7094" i="1"/>
  <c r="AK7094" i="1"/>
  <c r="AL7092" i="1"/>
  <c r="AK7092" i="1"/>
  <c r="AL575" i="1"/>
  <c r="AK575" i="1"/>
  <c r="AL3476" i="1"/>
  <c r="AK3476" i="1"/>
  <c r="AL4083" i="1"/>
  <c r="AK4083" i="1"/>
  <c r="AL807" i="1"/>
  <c r="AK807" i="1"/>
  <c r="AL1463" i="1"/>
  <c r="AK1463" i="1"/>
  <c r="AL6619" i="1"/>
  <c r="AK6619" i="1"/>
  <c r="AL7090" i="1"/>
  <c r="AK7090" i="1"/>
  <c r="AL806" i="1"/>
  <c r="AK806" i="1"/>
  <c r="AL805" i="1"/>
  <c r="AK805" i="1"/>
  <c r="AL6186" i="1"/>
  <c r="AK6186" i="1"/>
  <c r="AL349" i="1"/>
  <c r="AK349" i="1"/>
  <c r="AL3473" i="1"/>
  <c r="AK3473" i="1"/>
  <c r="AL1112" i="1"/>
  <c r="AK1112" i="1"/>
  <c r="AL6618" i="1"/>
  <c r="AK6618" i="1"/>
  <c r="AL6805" i="1"/>
  <c r="AK6805" i="1"/>
  <c r="AL3472" i="1"/>
  <c r="AK3472" i="1"/>
  <c r="AL7230" i="1"/>
  <c r="AK7230" i="1"/>
  <c r="AL3469" i="1"/>
  <c r="AK3469" i="1"/>
  <c r="AL3468" i="1"/>
  <c r="AK3468" i="1"/>
  <c r="AL3467" i="1"/>
  <c r="AK3467" i="1"/>
  <c r="AL3466" i="1"/>
  <c r="AK3466" i="1"/>
  <c r="AL3464" i="1"/>
  <c r="AK3464" i="1"/>
  <c r="AL3458" i="1"/>
  <c r="AK3458" i="1"/>
  <c r="AL3462" i="1"/>
  <c r="AK3462" i="1"/>
  <c r="AL3460" i="1"/>
  <c r="AK3460" i="1"/>
  <c r="AL3456" i="1"/>
  <c r="AK3456" i="1"/>
  <c r="AL3455" i="1"/>
  <c r="AK3455" i="1"/>
  <c r="AL3454" i="1"/>
  <c r="AK3454" i="1"/>
  <c r="AL3452" i="1"/>
  <c r="AK3452" i="1"/>
  <c r="AL3451" i="1"/>
  <c r="AK3451" i="1"/>
  <c r="AL3450" i="1"/>
  <c r="AK3450" i="1"/>
  <c r="AL3449" i="1"/>
  <c r="AK3449" i="1"/>
  <c r="AL3448" i="1"/>
  <c r="AK3448" i="1"/>
  <c r="AL3447" i="1"/>
  <c r="AK3447" i="1"/>
  <c r="AL3446" i="1"/>
  <c r="AK3446" i="1"/>
  <c r="AL3444" i="1"/>
  <c r="AK3444" i="1"/>
  <c r="AL3442" i="1"/>
  <c r="AK3442" i="1"/>
  <c r="AL7194" i="1"/>
  <c r="AK7194" i="1"/>
  <c r="AL7192" i="1"/>
  <c r="AK7192" i="1"/>
  <c r="AL7191" i="1"/>
  <c r="AK7191" i="1"/>
  <c r="AL7190" i="1"/>
  <c r="AK7190" i="1"/>
  <c r="AL7189" i="1"/>
  <c r="AK7189" i="1"/>
  <c r="AL3441" i="1"/>
  <c r="AK3441" i="1"/>
  <c r="AL3438" i="1"/>
  <c r="AK3438" i="1"/>
  <c r="AL3437" i="1"/>
  <c r="AK3437" i="1"/>
  <c r="AL7188" i="1"/>
  <c r="AK7188" i="1"/>
  <c r="AL6804" i="1"/>
  <c r="AK6804" i="1"/>
  <c r="AL6803" i="1"/>
  <c r="AK6803" i="1"/>
  <c r="AL6802" i="1"/>
  <c r="AK6802" i="1"/>
  <c r="AL6801" i="1"/>
  <c r="AK6801" i="1"/>
  <c r="AL6800" i="1"/>
  <c r="AK6800" i="1"/>
  <c r="AL6799" i="1"/>
  <c r="AK6799" i="1"/>
  <c r="AL6798" i="1"/>
  <c r="AK6798" i="1"/>
  <c r="AL6797" i="1"/>
  <c r="AK6797" i="1"/>
  <c r="AL6796" i="1"/>
  <c r="AK6796" i="1"/>
  <c r="AL3431" i="1"/>
  <c r="AK3431" i="1"/>
  <c r="AL3429" i="1"/>
  <c r="AK3429" i="1"/>
  <c r="AL3428" i="1"/>
  <c r="AK3428" i="1"/>
  <c r="AL3427" i="1"/>
  <c r="AK3427" i="1"/>
  <c r="AL3426" i="1"/>
  <c r="AK3426" i="1"/>
  <c r="AL3425" i="1"/>
  <c r="AK3425" i="1"/>
  <c r="AL3424" i="1"/>
  <c r="AK3424" i="1"/>
  <c r="AL3423" i="1"/>
  <c r="AK3423" i="1"/>
  <c r="AL3422" i="1"/>
  <c r="AK3422" i="1"/>
  <c r="AL3418" i="1"/>
  <c r="AK3418" i="1"/>
  <c r="AL3417" i="1"/>
  <c r="AK3417" i="1"/>
  <c r="AL3416" i="1"/>
  <c r="AK3416" i="1"/>
  <c r="AL3415" i="1"/>
  <c r="AK3415" i="1"/>
  <c r="AL3414" i="1"/>
  <c r="AK3414" i="1"/>
  <c r="AL3413" i="1"/>
  <c r="AK3413" i="1"/>
  <c r="AL3412" i="1"/>
  <c r="AK3412" i="1"/>
  <c r="AL3410" i="1"/>
  <c r="AK3410" i="1"/>
  <c r="AL3409" i="1"/>
  <c r="AK3409" i="1"/>
  <c r="AL4077" i="1"/>
  <c r="AK4077" i="1"/>
  <c r="AL1974" i="1"/>
  <c r="AK1974" i="1"/>
  <c r="AL1973" i="1"/>
  <c r="AK1973" i="1"/>
  <c r="AL5721" i="1"/>
  <c r="AK5721" i="1"/>
  <c r="AL5735" i="1"/>
  <c r="AK5735" i="1"/>
  <c r="AL5732" i="1"/>
  <c r="AK5732" i="1"/>
  <c r="AL5734" i="1"/>
  <c r="AK5734" i="1"/>
  <c r="AL5733" i="1"/>
  <c r="AK5733" i="1"/>
  <c r="AL3408" i="1"/>
  <c r="AK3408" i="1"/>
  <c r="AL3407" i="1"/>
  <c r="AK3407" i="1"/>
  <c r="AL3406" i="1"/>
  <c r="AK3406" i="1"/>
  <c r="AL3405" i="1"/>
  <c r="AK3405" i="1"/>
  <c r="AL3403" i="1"/>
  <c r="AK3403" i="1"/>
  <c r="AL3401" i="1"/>
  <c r="AK3401" i="1"/>
  <c r="AL3400" i="1"/>
  <c r="AK3400" i="1"/>
  <c r="AL3399" i="1"/>
  <c r="AK3399" i="1"/>
  <c r="AL3394" i="1"/>
  <c r="AK3394" i="1"/>
  <c r="AL3393" i="1"/>
  <c r="AK3393" i="1"/>
  <c r="AL3391" i="1"/>
  <c r="AK3391" i="1"/>
  <c r="AL3390" i="1"/>
  <c r="AK3390" i="1"/>
  <c r="AL3389" i="1"/>
  <c r="AK3389" i="1"/>
  <c r="AL3387" i="1"/>
  <c r="AK3387" i="1"/>
  <c r="AL3386" i="1"/>
  <c r="AK3386" i="1"/>
  <c r="AL574" i="1"/>
  <c r="AK574" i="1"/>
  <c r="AL573" i="1"/>
  <c r="AK573" i="1"/>
  <c r="AL569" i="1"/>
  <c r="AK569" i="1"/>
  <c r="AL571" i="1"/>
  <c r="AK571" i="1"/>
  <c r="AL570" i="1"/>
  <c r="AK570" i="1"/>
  <c r="AL568" i="1"/>
  <c r="AK568" i="1"/>
  <c r="AL567" i="1"/>
  <c r="AK567" i="1"/>
  <c r="AL572" i="1"/>
  <c r="AK572" i="1"/>
  <c r="AL566" i="1"/>
  <c r="AK566" i="1"/>
  <c r="AL565" i="1"/>
  <c r="AK565" i="1"/>
  <c r="AL564" i="1"/>
  <c r="AK564" i="1"/>
  <c r="AL3384" i="1"/>
  <c r="AK3384" i="1"/>
  <c r="AL3381" i="1"/>
  <c r="AK3381" i="1"/>
  <c r="AL3382" i="1"/>
  <c r="AK3382" i="1"/>
  <c r="AL3383" i="1"/>
  <c r="AK3383" i="1"/>
  <c r="AL3380" i="1"/>
  <c r="AK3380" i="1"/>
  <c r="AL3379" i="1"/>
  <c r="AK3379" i="1"/>
  <c r="AL3376" i="1"/>
  <c r="AK3376" i="1"/>
  <c r="AL3375" i="1"/>
  <c r="AK3375" i="1"/>
  <c r="AL3374" i="1"/>
  <c r="AK3374" i="1"/>
  <c r="AL3372" i="1"/>
  <c r="AK3372" i="1"/>
  <c r="AL3370" i="1"/>
  <c r="AK3370" i="1"/>
  <c r="AL3369" i="1"/>
  <c r="AK3369" i="1"/>
  <c r="AL3368" i="1"/>
  <c r="AK3368" i="1"/>
  <c r="AL3367" i="1"/>
  <c r="AK3367" i="1"/>
  <c r="AL3364" i="1"/>
  <c r="AK3364" i="1"/>
  <c r="AL3363" i="1"/>
  <c r="AK3363" i="1"/>
  <c r="AL3361" i="1"/>
  <c r="AK3361" i="1"/>
  <c r="AL3362" i="1"/>
  <c r="AK3362" i="1"/>
  <c r="AL3360" i="1"/>
  <c r="AK3360" i="1"/>
  <c r="AL3359" i="1"/>
  <c r="AK3359" i="1"/>
  <c r="AL3358" i="1"/>
  <c r="AK3358" i="1"/>
  <c r="AL3357" i="1"/>
  <c r="AK3357" i="1"/>
  <c r="AL1842" i="1"/>
  <c r="AK1842" i="1"/>
  <c r="AL3356" i="1"/>
  <c r="AK3356" i="1"/>
  <c r="AL4050" i="1"/>
  <c r="AK4050" i="1"/>
  <c r="AL4049" i="1"/>
  <c r="AK4049" i="1"/>
  <c r="AL4048" i="1"/>
  <c r="AK4048" i="1"/>
  <c r="AL4047" i="1"/>
  <c r="AK4047" i="1"/>
  <c r="AL7254" i="1"/>
  <c r="AK7254" i="1"/>
  <c r="AL3352" i="1"/>
  <c r="AK3352" i="1"/>
  <c r="AL3351" i="1"/>
  <c r="AK3351" i="1"/>
  <c r="AL3350" i="1"/>
  <c r="AK3350" i="1"/>
  <c r="AL3349" i="1"/>
  <c r="AK3349" i="1"/>
  <c r="AL3348" i="1"/>
  <c r="AK3348" i="1"/>
  <c r="AL3347" i="1"/>
  <c r="AK3347" i="1"/>
  <c r="AL3346" i="1"/>
  <c r="AK3346" i="1"/>
  <c r="AL3345" i="1"/>
  <c r="AK3345" i="1"/>
  <c r="AL3344" i="1"/>
  <c r="AK3344" i="1"/>
  <c r="AL3343" i="1"/>
  <c r="AK3343" i="1"/>
  <c r="AL3342" i="1"/>
  <c r="AK3342" i="1"/>
  <c r="AL3341" i="1"/>
  <c r="AK3341" i="1"/>
  <c r="AL3340" i="1"/>
  <c r="AK3340" i="1"/>
  <c r="AL3339" i="1"/>
  <c r="AK3339" i="1"/>
  <c r="AL3338" i="1"/>
  <c r="AK3338" i="1"/>
  <c r="AL3337" i="1"/>
  <c r="AK3337" i="1"/>
  <c r="AL3336" i="1"/>
  <c r="AK3336" i="1"/>
  <c r="AL3335" i="1"/>
  <c r="AK3335" i="1"/>
  <c r="AL3334" i="1"/>
  <c r="AK3334" i="1"/>
  <c r="AL3333" i="1"/>
  <c r="AK3333" i="1"/>
  <c r="AL3332" i="1"/>
  <c r="AK3332" i="1"/>
  <c r="AL3331" i="1"/>
  <c r="AK3331" i="1"/>
  <c r="AL3329" i="1"/>
  <c r="AK3329" i="1"/>
  <c r="AL3328" i="1"/>
  <c r="AK3328" i="1"/>
  <c r="AL2210" i="1"/>
  <c r="AK2210" i="1"/>
  <c r="AL2209" i="1"/>
  <c r="AK2209" i="1"/>
  <c r="AL560" i="1"/>
  <c r="AK560" i="1"/>
  <c r="AL563" i="1"/>
  <c r="AK563" i="1"/>
  <c r="AL562" i="1"/>
  <c r="AK562" i="1"/>
  <c r="AL561" i="1"/>
  <c r="AK561" i="1"/>
  <c r="AL558" i="1"/>
  <c r="AK558" i="1"/>
  <c r="AL559" i="1"/>
  <c r="AK559" i="1"/>
  <c r="AL3326" i="1"/>
  <c r="AK3326" i="1"/>
  <c r="AL3325" i="1"/>
  <c r="AK3325" i="1"/>
  <c r="AL3324" i="1"/>
  <c r="AK3324" i="1"/>
  <c r="AL3323" i="1"/>
  <c r="AK3323" i="1"/>
  <c r="AL3322" i="1"/>
  <c r="AK3322" i="1"/>
  <c r="AL3321" i="1"/>
  <c r="AK3321" i="1"/>
  <c r="AL7253" i="1"/>
  <c r="AK7253" i="1"/>
  <c r="AL7252" i="1"/>
  <c r="AK7252" i="1"/>
  <c r="AL7251" i="1"/>
  <c r="AK7251" i="1"/>
  <c r="AL7250" i="1"/>
  <c r="AK7250" i="1"/>
  <c r="AL3320" i="1"/>
  <c r="AK3320" i="1"/>
  <c r="AL3317" i="1"/>
  <c r="AK3317" i="1"/>
  <c r="AL3316" i="1"/>
  <c r="AK3316" i="1"/>
  <c r="AL1447" i="1"/>
  <c r="AK1447" i="1"/>
  <c r="AL551" i="1"/>
  <c r="AK551" i="1"/>
  <c r="AL554" i="1"/>
  <c r="AK554" i="1"/>
  <c r="AL553" i="1"/>
  <c r="AK553" i="1"/>
  <c r="AL556" i="1"/>
  <c r="AK556" i="1"/>
  <c r="AL555" i="1"/>
  <c r="AK555" i="1"/>
  <c r="AL552" i="1"/>
  <c r="AK552" i="1"/>
  <c r="AL550" i="1"/>
  <c r="AK550" i="1"/>
  <c r="AL557" i="1"/>
  <c r="AK557" i="1"/>
  <c r="AL548" i="1"/>
  <c r="AK548" i="1"/>
  <c r="AL549" i="1"/>
  <c r="AK549" i="1"/>
  <c r="AL3315" i="1"/>
  <c r="AK3315" i="1"/>
  <c r="AL4046" i="1"/>
  <c r="AK4046" i="1"/>
  <c r="AL4045" i="1"/>
  <c r="AK4045" i="1"/>
  <c r="AL4044" i="1"/>
  <c r="AK4044" i="1"/>
  <c r="AL4043" i="1"/>
  <c r="AK4043" i="1"/>
  <c r="AL4042" i="1"/>
  <c r="AK4042" i="1"/>
  <c r="AL4041" i="1"/>
  <c r="AK4041" i="1"/>
  <c r="AL4040" i="1"/>
  <c r="AK4040" i="1"/>
  <c r="AL4039" i="1"/>
  <c r="AK4039" i="1"/>
  <c r="AL7187" i="1"/>
  <c r="AK7187" i="1"/>
  <c r="AL7186" i="1"/>
  <c r="AK7186" i="1"/>
  <c r="AL7185" i="1"/>
  <c r="AK7185" i="1"/>
  <c r="AL7184" i="1"/>
  <c r="AK7184" i="1"/>
  <c r="AL7183" i="1"/>
  <c r="AK7183" i="1"/>
  <c r="AL7182" i="1"/>
  <c r="AK7182" i="1"/>
  <c r="AL3313" i="1"/>
  <c r="AK3313" i="1"/>
  <c r="AL3312" i="1"/>
  <c r="AK3312" i="1"/>
  <c r="AL545" i="1"/>
  <c r="AK545" i="1"/>
  <c r="AL546" i="1"/>
  <c r="AK546" i="1"/>
  <c r="AL547" i="1"/>
  <c r="AK547" i="1"/>
  <c r="AL544" i="1"/>
  <c r="AK544" i="1"/>
  <c r="AL543" i="1"/>
  <c r="AK543" i="1"/>
  <c r="AL3311" i="1"/>
  <c r="AK3311" i="1"/>
  <c r="AL3310" i="1"/>
  <c r="AK3310" i="1"/>
  <c r="AL3309" i="1"/>
  <c r="AK3309" i="1"/>
  <c r="AL3308" i="1"/>
  <c r="AK3308" i="1"/>
  <c r="AL3307" i="1"/>
  <c r="AK3307" i="1"/>
  <c r="AL3305" i="1"/>
  <c r="AK3305" i="1"/>
  <c r="AL3306" i="1"/>
  <c r="AK3306" i="1"/>
  <c r="AL3304" i="1"/>
  <c r="AK3304" i="1"/>
  <c r="AL3303" i="1"/>
  <c r="AK3303" i="1"/>
  <c r="AL3302" i="1"/>
  <c r="AK3302" i="1"/>
  <c r="AL3301" i="1"/>
  <c r="AK3301" i="1"/>
  <c r="AL3300" i="1"/>
  <c r="AK3300" i="1"/>
  <c r="AL5974" i="1"/>
  <c r="AK5974" i="1"/>
  <c r="AL1749" i="1"/>
  <c r="AK1749" i="1"/>
  <c r="AL1748" i="1"/>
  <c r="AK1748" i="1"/>
  <c r="AL1747" i="1"/>
  <c r="AK1747" i="1"/>
  <c r="AL3299" i="1"/>
  <c r="AK3299" i="1"/>
  <c r="AL3298" i="1"/>
  <c r="AK3298" i="1"/>
  <c r="AL3297" i="1"/>
  <c r="AK3297" i="1"/>
  <c r="AL1348" i="1"/>
  <c r="AK1348" i="1"/>
  <c r="AL1347" i="1"/>
  <c r="AK1347" i="1"/>
  <c r="AL4544" i="1"/>
  <c r="AK4544" i="1"/>
  <c r="AL6338" i="1"/>
  <c r="AK6338" i="1"/>
  <c r="AL4862" i="1"/>
  <c r="AK4862" i="1"/>
  <c r="AL6337" i="1"/>
  <c r="AK6337" i="1"/>
  <c r="AL922" i="1"/>
  <c r="AK922" i="1"/>
  <c r="AL3296" i="1"/>
  <c r="AK3296" i="1"/>
  <c r="AL3294" i="1"/>
  <c r="AK3294" i="1"/>
  <c r="AL3291" i="1"/>
  <c r="AK3291" i="1"/>
  <c r="AL3290" i="1"/>
  <c r="AK3290" i="1"/>
  <c r="AL127" i="1"/>
  <c r="AK127" i="1"/>
  <c r="AL3289" i="1"/>
  <c r="AK3289" i="1"/>
  <c r="AL4672" i="1"/>
  <c r="AK4672" i="1"/>
  <c r="AL5973" i="1"/>
  <c r="AK5973" i="1"/>
  <c r="AL6795" i="1"/>
  <c r="AK6795" i="1"/>
  <c r="AL804" i="1"/>
  <c r="AK804" i="1"/>
  <c r="AL3287" i="1"/>
  <c r="AK3287" i="1"/>
  <c r="AL3286" i="1"/>
  <c r="AK3286" i="1"/>
  <c r="AL803" i="1"/>
  <c r="AK803" i="1"/>
  <c r="AL126" i="1"/>
  <c r="AK126" i="1"/>
  <c r="AL125" i="1"/>
  <c r="AK125" i="1"/>
  <c r="AL124" i="1"/>
  <c r="AK124" i="1"/>
  <c r="AL119" i="1"/>
  <c r="AK119" i="1"/>
  <c r="AL5741" i="1"/>
  <c r="AK5741" i="1"/>
  <c r="AL3284" i="1"/>
  <c r="AK3284" i="1"/>
  <c r="AL6336" i="1"/>
  <c r="AK6336" i="1"/>
  <c r="AL118" i="1"/>
  <c r="AK118" i="1"/>
  <c r="AL6335" i="1"/>
  <c r="AK6335" i="1"/>
  <c r="AL6794" i="1"/>
  <c r="AK6794" i="1"/>
  <c r="AL3282" i="1"/>
  <c r="AK3282" i="1"/>
  <c r="AL3281" i="1"/>
  <c r="AK3281" i="1"/>
  <c r="AL5926" i="1"/>
  <c r="AK5926" i="1"/>
  <c r="AL3280" i="1"/>
  <c r="AK3280" i="1"/>
  <c r="AL3279" i="1"/>
  <c r="AK3279" i="1"/>
  <c r="AL3278" i="1"/>
  <c r="AK3278" i="1"/>
  <c r="AL3277" i="1"/>
  <c r="AK3277" i="1"/>
  <c r="AL3276" i="1"/>
  <c r="AK3276" i="1"/>
  <c r="AL3275" i="1"/>
  <c r="AK3275" i="1"/>
  <c r="AL3274" i="1"/>
  <c r="AK3274" i="1"/>
  <c r="AL3272" i="1"/>
  <c r="AK3272" i="1"/>
  <c r="AL3271" i="1"/>
  <c r="AK3271" i="1"/>
  <c r="AL3270" i="1"/>
  <c r="AK3270" i="1"/>
  <c r="AL3269" i="1"/>
  <c r="AK3269" i="1"/>
  <c r="AL3268" i="1"/>
  <c r="AK3268" i="1"/>
  <c r="AL3267" i="1"/>
  <c r="AK3267" i="1"/>
  <c r="AL3266" i="1"/>
  <c r="AK3266" i="1"/>
  <c r="AL3265" i="1"/>
  <c r="AK3265" i="1"/>
  <c r="AL3264" i="1"/>
  <c r="AK3264" i="1"/>
  <c r="AL3263" i="1"/>
  <c r="AK3263" i="1"/>
  <c r="AL3262" i="1"/>
  <c r="AK3262" i="1"/>
  <c r="AL3261" i="1"/>
  <c r="AK3261" i="1"/>
  <c r="AL3260" i="1"/>
  <c r="AK3260" i="1"/>
  <c r="AL6793" i="1"/>
  <c r="AK6793" i="1"/>
  <c r="AL6792" i="1"/>
  <c r="AK6792" i="1"/>
  <c r="AL6791" i="1"/>
  <c r="AK6791" i="1"/>
  <c r="AL5925" i="1"/>
  <c r="AK5925" i="1"/>
  <c r="AL5924" i="1"/>
  <c r="AK5924" i="1"/>
  <c r="AL801" i="1"/>
  <c r="AK801" i="1"/>
  <c r="AL6790" i="1"/>
  <c r="AK6790" i="1"/>
  <c r="AL3259" i="1"/>
  <c r="AK3259" i="1"/>
  <c r="AL3258" i="1"/>
  <c r="AK3258" i="1"/>
  <c r="AL3257" i="1"/>
  <c r="AK3257" i="1"/>
  <c r="AL3256" i="1"/>
  <c r="AK3256" i="1"/>
  <c r="AL4278" i="1"/>
  <c r="AK4278" i="1"/>
  <c r="AL6026" i="1"/>
  <c r="AK6026" i="1"/>
  <c r="AL1905" i="1"/>
  <c r="AK1905" i="1"/>
  <c r="AL1904" i="1"/>
  <c r="AK1904" i="1"/>
  <c r="AL1903" i="1"/>
  <c r="AK1903" i="1"/>
  <c r="AL1902" i="1"/>
  <c r="AK1902" i="1"/>
  <c r="AL1899" i="1"/>
  <c r="AK1899" i="1"/>
  <c r="AL1898" i="1"/>
  <c r="AK1898" i="1"/>
  <c r="AL1897" i="1"/>
  <c r="AK1897" i="1"/>
  <c r="AL1896" i="1"/>
  <c r="AK1896" i="1"/>
  <c r="AL921" i="1"/>
  <c r="AK921" i="1"/>
  <c r="AL5683" i="1"/>
  <c r="AK5683" i="1"/>
  <c r="AL5681" i="1"/>
  <c r="AK5681" i="1"/>
  <c r="AL5682" i="1"/>
  <c r="AK5682" i="1"/>
  <c r="AL5828" i="1"/>
  <c r="AK5828" i="1"/>
  <c r="AL5827" i="1"/>
  <c r="AK5827" i="1"/>
  <c r="AL5826" i="1"/>
  <c r="AK5826" i="1"/>
  <c r="AL1895" i="1"/>
  <c r="AK1895" i="1"/>
  <c r="AL1894" i="1"/>
  <c r="AK1894" i="1"/>
  <c r="AL1892" i="1"/>
  <c r="AK1892" i="1"/>
  <c r="AL1890" i="1"/>
  <c r="AK1890" i="1"/>
  <c r="AL1889" i="1"/>
  <c r="AK1889" i="1"/>
  <c r="AL1888" i="1"/>
  <c r="AK1888" i="1"/>
  <c r="AL1887" i="1"/>
  <c r="AK1887" i="1"/>
  <c r="AL1885" i="1"/>
  <c r="AK1885" i="1"/>
  <c r="AL1883" i="1"/>
  <c r="AK1883" i="1"/>
  <c r="AL1882" i="1"/>
  <c r="AK1882" i="1"/>
  <c r="AL4277" i="1"/>
  <c r="AK4277" i="1"/>
  <c r="AL920" i="1"/>
  <c r="AK920" i="1"/>
  <c r="AL919" i="1"/>
  <c r="AK919" i="1"/>
  <c r="AL5824" i="1"/>
  <c r="AK5824" i="1"/>
  <c r="AL1400" i="1"/>
  <c r="AK1400" i="1"/>
  <c r="AL7158" i="1"/>
  <c r="AK7158" i="1"/>
  <c r="AL918" i="1"/>
  <c r="AK918" i="1"/>
  <c r="AL917" i="1"/>
  <c r="AK917" i="1"/>
  <c r="AL913" i="1"/>
  <c r="AK913" i="1"/>
  <c r="AL912" i="1"/>
  <c r="AK912" i="1"/>
  <c r="AL911" i="1"/>
  <c r="AK911" i="1"/>
  <c r="AL910" i="1"/>
  <c r="AK910" i="1"/>
  <c r="AL909" i="1"/>
  <c r="AK909" i="1"/>
  <c r="AL908" i="1"/>
  <c r="AK908" i="1"/>
  <c r="AL907" i="1"/>
  <c r="AK907" i="1"/>
  <c r="AL906" i="1"/>
  <c r="AK906" i="1"/>
  <c r="AL916" i="1"/>
  <c r="AK916" i="1"/>
  <c r="AL915" i="1"/>
  <c r="AK915" i="1"/>
  <c r="AL5823" i="1"/>
  <c r="AK5823" i="1"/>
  <c r="AL5822" i="1"/>
  <c r="AK5822" i="1"/>
  <c r="AL5821" i="1"/>
  <c r="AK5821" i="1"/>
  <c r="AL5820" i="1"/>
  <c r="AK5820" i="1"/>
  <c r="AL5819" i="1"/>
  <c r="AK5819" i="1"/>
  <c r="AL6234" i="1"/>
  <c r="AK6234" i="1"/>
  <c r="AL6233" i="1"/>
  <c r="AK6233" i="1"/>
  <c r="AL6232" i="1"/>
  <c r="AK6232" i="1"/>
  <c r="AL6230" i="1"/>
  <c r="AK6230" i="1"/>
  <c r="AL6229" i="1"/>
  <c r="AK6229" i="1"/>
  <c r="AL6228" i="1"/>
  <c r="AK6228" i="1"/>
  <c r="AL6594" i="1"/>
  <c r="AK6594" i="1"/>
  <c r="AL5818" i="1"/>
  <c r="AK5818" i="1"/>
  <c r="AL5817" i="1"/>
  <c r="AK5817" i="1"/>
  <c r="AL5816" i="1"/>
  <c r="AK5816" i="1"/>
  <c r="AL5814" i="1"/>
  <c r="AK5814" i="1"/>
  <c r="AL5812" i="1"/>
  <c r="AK5812" i="1"/>
  <c r="AL5815" i="1"/>
  <c r="AK5815" i="1"/>
  <c r="AL5813" i="1"/>
  <c r="AK5813" i="1"/>
  <c r="AL5811" i="1"/>
  <c r="AK5811" i="1"/>
  <c r="AL5808" i="1"/>
  <c r="AK5808" i="1"/>
  <c r="AL5810" i="1"/>
  <c r="AK5810" i="1"/>
  <c r="AL5806" i="1"/>
  <c r="AK5806" i="1"/>
  <c r="AL5803" i="1"/>
  <c r="AK5803" i="1"/>
  <c r="AL5809" i="1"/>
  <c r="AK5809" i="1"/>
  <c r="AL5807" i="1"/>
  <c r="AK5807" i="1"/>
  <c r="AL5805" i="1"/>
  <c r="AK5805" i="1"/>
  <c r="AL5804" i="1"/>
  <c r="AK5804" i="1"/>
  <c r="AL5801" i="1"/>
  <c r="AK5801" i="1"/>
  <c r="AL5802" i="1"/>
  <c r="AK5802" i="1"/>
  <c r="AL5800" i="1"/>
  <c r="AK5800" i="1"/>
  <c r="AL5799" i="1"/>
  <c r="AK5799" i="1"/>
  <c r="AL5798" i="1"/>
  <c r="AK5798" i="1"/>
  <c r="AL5797" i="1"/>
  <c r="AK5797" i="1"/>
  <c r="AL5796" i="1"/>
  <c r="AK5796" i="1"/>
  <c r="AL5795" i="1"/>
  <c r="AK5795" i="1"/>
  <c r="AL5794" i="1"/>
  <c r="AK5794" i="1"/>
  <c r="AL5793" i="1"/>
  <c r="AK5793" i="1"/>
  <c r="AL6277" i="1"/>
  <c r="AK6277" i="1"/>
  <c r="AL6488" i="1"/>
  <c r="AK6488" i="1"/>
  <c r="AL4543" i="1"/>
  <c r="AK4543" i="1"/>
  <c r="AL5972" i="1"/>
  <c r="AK5972" i="1"/>
  <c r="AL117" i="1"/>
  <c r="AK117" i="1"/>
  <c r="AL116" i="1"/>
  <c r="AK116" i="1"/>
  <c r="AL4182" i="1"/>
  <c r="AK4182" i="1"/>
  <c r="AL3253" i="1"/>
  <c r="AK3253" i="1"/>
  <c r="AL35" i="1"/>
  <c r="AK35" i="1"/>
  <c r="AL6487" i="1"/>
  <c r="AK6487" i="1"/>
  <c r="AL3251" i="1"/>
  <c r="AK3251" i="1"/>
  <c r="AL3250" i="1"/>
  <c r="AK3250" i="1"/>
  <c r="AL4915" i="1"/>
  <c r="AK4915" i="1"/>
  <c r="AL213" i="1"/>
  <c r="AK213" i="1"/>
  <c r="AL3248" i="1"/>
  <c r="AK3248" i="1"/>
  <c r="AL3245" i="1"/>
  <c r="AK3245" i="1"/>
  <c r="AL7180" i="1"/>
  <c r="AK7180" i="1"/>
  <c r="AL115" i="1"/>
  <c r="AK115" i="1"/>
  <c r="AL114" i="1"/>
  <c r="AK114" i="1"/>
  <c r="AL113" i="1"/>
  <c r="AK113" i="1"/>
  <c r="AL6485" i="1"/>
  <c r="AK6485" i="1"/>
  <c r="AL5909" i="1"/>
  <c r="AK5909" i="1"/>
  <c r="AL112" i="1"/>
  <c r="AK112" i="1"/>
  <c r="AL4181" i="1"/>
  <c r="AK4181" i="1"/>
  <c r="AL1292" i="1"/>
  <c r="AK1292" i="1"/>
  <c r="AL4671" i="1"/>
  <c r="AK4671" i="1"/>
  <c r="AL3244" i="1"/>
  <c r="AK3244" i="1"/>
  <c r="AL111" i="1"/>
  <c r="AK111" i="1"/>
  <c r="AL4154" i="1"/>
  <c r="AK4154" i="1"/>
  <c r="AL5650" i="1"/>
  <c r="AK5650" i="1"/>
  <c r="AL4153" i="1"/>
  <c r="AK4153" i="1"/>
  <c r="AL5649" i="1"/>
  <c r="AK5649" i="1"/>
  <c r="AL5648" i="1"/>
  <c r="AK5648" i="1"/>
  <c r="AL5647" i="1"/>
  <c r="AK5647" i="1"/>
  <c r="AL5646" i="1"/>
  <c r="AK5646" i="1"/>
  <c r="AL110" i="1"/>
  <c r="AK110" i="1"/>
  <c r="AL109" i="1"/>
  <c r="AK109" i="1"/>
  <c r="AL108" i="1"/>
  <c r="AK108" i="1"/>
  <c r="AL107" i="1"/>
  <c r="AK107" i="1"/>
  <c r="AL106" i="1"/>
  <c r="AK106" i="1"/>
  <c r="AL7226" i="1"/>
  <c r="AK7226" i="1"/>
  <c r="AL7225" i="1"/>
  <c r="AK7225" i="1"/>
  <c r="AL7044" i="1"/>
  <c r="AK7044" i="1"/>
  <c r="AL3243" i="1"/>
  <c r="AK3243" i="1"/>
  <c r="AL6334" i="1"/>
  <c r="AK6334" i="1"/>
  <c r="AL4394" i="1"/>
  <c r="AK4394" i="1"/>
  <c r="AL3241" i="1"/>
  <c r="AK3241" i="1"/>
  <c r="AL6649" i="1"/>
  <c r="AK6649" i="1"/>
  <c r="AL6789" i="1"/>
  <c r="AK6789" i="1"/>
  <c r="AL3238" i="1"/>
  <c r="AK3238" i="1"/>
  <c r="AL3234" i="1"/>
  <c r="AK3234" i="1"/>
  <c r="AL7022" i="1"/>
  <c r="AK7022" i="1"/>
  <c r="AL3233" i="1"/>
  <c r="AK3233" i="1"/>
  <c r="AL3229" i="1"/>
  <c r="AK3229" i="1"/>
  <c r="AL1461" i="1"/>
  <c r="AK1461" i="1"/>
  <c r="AL4801" i="1"/>
  <c r="AK4801" i="1"/>
  <c r="AL3224" i="1"/>
  <c r="AK3224" i="1"/>
  <c r="AL3221" i="1"/>
  <c r="AK3221" i="1"/>
  <c r="AL3218" i="1"/>
  <c r="AK3218" i="1"/>
  <c r="AL3214" i="1"/>
  <c r="AK3214" i="1"/>
  <c r="AL3213" i="1"/>
  <c r="AK3213" i="1"/>
  <c r="AL4669" i="1"/>
  <c r="AK4669" i="1"/>
  <c r="AL4670" i="1"/>
  <c r="AK4670" i="1"/>
  <c r="AL4668" i="1"/>
  <c r="AK4668" i="1"/>
  <c r="AL4666" i="1"/>
  <c r="AK4666" i="1"/>
  <c r="AL4665" i="1"/>
  <c r="AK4665" i="1"/>
  <c r="AL4667" i="1"/>
  <c r="AK4667" i="1"/>
  <c r="AL4663" i="1"/>
  <c r="AK4663" i="1"/>
  <c r="AL4779" i="1"/>
  <c r="AK4779" i="1"/>
  <c r="AL4773" i="1"/>
  <c r="AK4773" i="1"/>
  <c r="AL4774" i="1"/>
  <c r="AK4774" i="1"/>
  <c r="AL4776" i="1"/>
  <c r="AK4776" i="1"/>
  <c r="AL4777" i="1"/>
  <c r="AK4777" i="1"/>
  <c r="AL4775" i="1"/>
  <c r="AK4775" i="1"/>
  <c r="AL4772" i="1"/>
  <c r="AK4772" i="1"/>
  <c r="AL3212" i="1"/>
  <c r="AK3212" i="1"/>
  <c r="AL3210" i="1"/>
  <c r="AK3210" i="1"/>
  <c r="AL3208" i="1"/>
  <c r="AK3208" i="1"/>
  <c r="AL3204" i="1"/>
  <c r="AK3204" i="1"/>
  <c r="AL3203" i="1"/>
  <c r="AK3203" i="1"/>
  <c r="AL3202" i="1"/>
  <c r="AK3202" i="1"/>
  <c r="AL3207" i="1"/>
  <c r="AK3207" i="1"/>
  <c r="AL3206" i="1"/>
  <c r="AK3206" i="1"/>
  <c r="AL3201" i="1"/>
  <c r="AK3201" i="1"/>
  <c r="AL5971" i="1"/>
  <c r="AK5971" i="1"/>
  <c r="AL1034" i="1"/>
  <c r="AK1034" i="1"/>
  <c r="AL3200" i="1"/>
  <c r="AK3200" i="1"/>
  <c r="AL3199" i="1"/>
  <c r="AK3199" i="1"/>
  <c r="AL3198" i="1"/>
  <c r="AK3198" i="1"/>
  <c r="AL3197" i="1"/>
  <c r="AK3197" i="1"/>
  <c r="AL3195" i="1"/>
  <c r="AK3195" i="1"/>
  <c r="AL3194" i="1"/>
  <c r="AK3194" i="1"/>
  <c r="AL3192" i="1"/>
  <c r="AK3192" i="1"/>
  <c r="AL3191" i="1"/>
  <c r="AK3191" i="1"/>
  <c r="AL3190" i="1"/>
  <c r="AK3190" i="1"/>
  <c r="AL3189" i="1"/>
  <c r="AK3189" i="1"/>
  <c r="AL3188" i="1"/>
  <c r="AK3188" i="1"/>
  <c r="AL3186" i="1"/>
  <c r="AK3186" i="1"/>
  <c r="AL3185" i="1"/>
  <c r="AK3185" i="1"/>
  <c r="AL3184" i="1"/>
  <c r="AK3184" i="1"/>
  <c r="AL3183" i="1"/>
  <c r="AK3183" i="1"/>
  <c r="AL3180" i="1"/>
  <c r="AK3180" i="1"/>
  <c r="AL3179" i="1"/>
  <c r="AK3179" i="1"/>
  <c r="AL3178" i="1"/>
  <c r="AK3178" i="1"/>
  <c r="AL3175" i="1"/>
  <c r="AK3175" i="1"/>
  <c r="AL3174" i="1"/>
  <c r="AK3174" i="1"/>
  <c r="AL3173" i="1"/>
  <c r="AK3173" i="1"/>
  <c r="AL7176" i="1"/>
  <c r="AK7176" i="1"/>
  <c r="AL4702" i="1"/>
  <c r="AK4702" i="1"/>
  <c r="AL4884" i="1"/>
  <c r="AK4884" i="1"/>
  <c r="AL4883" i="1"/>
  <c r="AK4883" i="1"/>
  <c r="AL1033" i="1"/>
  <c r="AK1033" i="1"/>
  <c r="AL212" i="1"/>
  <c r="AK212" i="1"/>
  <c r="AL211" i="1"/>
  <c r="AK211" i="1"/>
  <c r="AL210" i="1"/>
  <c r="AK210" i="1"/>
  <c r="AL209" i="1"/>
  <c r="AK209" i="1"/>
  <c r="AL208" i="1"/>
  <c r="AK208" i="1"/>
  <c r="AL207" i="1"/>
  <c r="AK207" i="1"/>
  <c r="AL3172" i="1"/>
  <c r="AK3172" i="1"/>
  <c r="AL205" i="1"/>
  <c r="AK205" i="1"/>
  <c r="AL204" i="1"/>
  <c r="AK204" i="1"/>
  <c r="AL203" i="1"/>
  <c r="AK203" i="1"/>
  <c r="AL202" i="1"/>
  <c r="AK202" i="1"/>
  <c r="AL201" i="1"/>
  <c r="AK201" i="1"/>
  <c r="AL200" i="1"/>
  <c r="AK200" i="1"/>
  <c r="AL199" i="1"/>
  <c r="AK199" i="1"/>
  <c r="AL1398" i="1"/>
  <c r="AK1398" i="1"/>
  <c r="AL1397" i="1"/>
  <c r="AK1397" i="1"/>
  <c r="AL5968" i="1"/>
  <c r="AK5968" i="1"/>
  <c r="AL3171" i="1"/>
  <c r="AK3171" i="1"/>
  <c r="AL3170" i="1"/>
  <c r="AK3170" i="1"/>
  <c r="AL3169" i="1"/>
  <c r="AK3169" i="1"/>
  <c r="AL3168" i="1"/>
  <c r="AK3168" i="1"/>
  <c r="AL3161" i="1"/>
  <c r="AK3161" i="1"/>
  <c r="AL3160" i="1"/>
  <c r="AK3160" i="1"/>
  <c r="AL3162" i="1"/>
  <c r="AK3162" i="1"/>
  <c r="AL3166" i="1"/>
  <c r="AK3166" i="1"/>
  <c r="AL3165" i="1"/>
  <c r="AK3165" i="1"/>
  <c r="AL3164" i="1"/>
  <c r="AK3164" i="1"/>
  <c r="AL3163" i="1"/>
  <c r="AK3163" i="1"/>
  <c r="AL3159" i="1"/>
  <c r="AK3159" i="1"/>
  <c r="AL3158" i="1"/>
  <c r="AK3158" i="1"/>
  <c r="AL3157" i="1"/>
  <c r="AK3157" i="1"/>
  <c r="AL3156" i="1"/>
  <c r="AK3156" i="1"/>
  <c r="AL3155" i="1"/>
  <c r="AK3155" i="1"/>
  <c r="AL3154" i="1"/>
  <c r="AK3154" i="1"/>
  <c r="AL3153" i="1"/>
  <c r="AK3153" i="1"/>
  <c r="AL3152" i="1"/>
  <c r="AK3152" i="1"/>
  <c r="AL3147" i="1"/>
  <c r="AK3147" i="1"/>
  <c r="AL3146" i="1"/>
  <c r="AK3146" i="1"/>
  <c r="AL3145" i="1"/>
  <c r="AK3145" i="1"/>
  <c r="AL3144" i="1"/>
  <c r="AK3144" i="1"/>
  <c r="AL3143" i="1"/>
  <c r="AK3143" i="1"/>
  <c r="AL4882" i="1"/>
  <c r="AK4882" i="1"/>
  <c r="AL4881" i="1"/>
  <c r="AK4881" i="1"/>
  <c r="AL4880" i="1"/>
  <c r="AK4880" i="1"/>
  <c r="AL4879" i="1"/>
  <c r="AK4879" i="1"/>
  <c r="AL6332" i="1"/>
  <c r="AK6332" i="1"/>
  <c r="AL6331" i="1"/>
  <c r="AK6331" i="1"/>
  <c r="AL6327" i="1"/>
  <c r="AK6327" i="1"/>
  <c r="AL4878" i="1"/>
  <c r="AK4878" i="1"/>
  <c r="AL4877" i="1"/>
  <c r="AK4877" i="1"/>
  <c r="AL4876" i="1"/>
  <c r="AK4876" i="1"/>
  <c r="AL4875" i="1"/>
  <c r="AK4875" i="1"/>
  <c r="AL4874" i="1"/>
  <c r="AK4874" i="1"/>
  <c r="AL4873" i="1"/>
  <c r="AK4873" i="1"/>
  <c r="AL4872" i="1"/>
  <c r="AK4872" i="1"/>
  <c r="AL4871" i="1"/>
  <c r="AK4871" i="1"/>
  <c r="AL4870" i="1"/>
  <c r="AK4870" i="1"/>
  <c r="AL4869" i="1"/>
  <c r="AK4869" i="1"/>
  <c r="AL6326" i="1"/>
  <c r="AK6326" i="1"/>
  <c r="AL198" i="1"/>
  <c r="AK198" i="1"/>
  <c r="AL194" i="1"/>
  <c r="AK194" i="1"/>
  <c r="AL193" i="1"/>
  <c r="AK193" i="1"/>
  <c r="AL4868" i="1"/>
  <c r="AK4868" i="1"/>
  <c r="AL99" i="1"/>
  <c r="AK99" i="1"/>
  <c r="AL98" i="1"/>
  <c r="AK98" i="1"/>
  <c r="AL96" i="1"/>
  <c r="AK96" i="1"/>
  <c r="AL5610" i="1"/>
  <c r="AK5610" i="1"/>
  <c r="AL7043" i="1"/>
  <c r="AK7043" i="1"/>
  <c r="AL4542" i="1"/>
  <c r="AK4542" i="1"/>
  <c r="AL4541" i="1"/>
  <c r="AK4541" i="1"/>
  <c r="AL4540" i="1"/>
  <c r="AK4540" i="1"/>
  <c r="AL4701" i="1"/>
  <c r="AK4701" i="1"/>
  <c r="AL5658" i="1"/>
  <c r="AK5658" i="1"/>
  <c r="AL3136" i="1"/>
  <c r="AK3136" i="1"/>
  <c r="AL3135" i="1"/>
  <c r="AK3135" i="1"/>
  <c r="AL3132" i="1"/>
  <c r="AK3132" i="1"/>
  <c r="AL3131" i="1"/>
  <c r="AK3131" i="1"/>
  <c r="AL3130" i="1"/>
  <c r="AK3130" i="1"/>
  <c r="AL5919" i="1"/>
  <c r="AK5919" i="1"/>
  <c r="AL5862" i="1"/>
  <c r="AK5862" i="1"/>
  <c r="AL4771" i="1"/>
  <c r="AK4771" i="1"/>
  <c r="AL3129" i="1"/>
  <c r="AK3129" i="1"/>
  <c r="AL3128" i="1"/>
  <c r="AK3128" i="1"/>
  <c r="AL3127" i="1"/>
  <c r="AK3127" i="1"/>
  <c r="AL3126" i="1"/>
  <c r="AK3126" i="1"/>
  <c r="AL3123" i="1"/>
  <c r="AK3123" i="1"/>
  <c r="AL3122" i="1"/>
  <c r="AK3122" i="1"/>
  <c r="AL3125" i="1"/>
  <c r="AK3125" i="1"/>
  <c r="AL3124" i="1"/>
  <c r="AK3124" i="1"/>
  <c r="AL5918" i="1"/>
  <c r="AK5918" i="1"/>
  <c r="AL5917" i="1"/>
  <c r="AK5917" i="1"/>
  <c r="AL5916" i="1"/>
  <c r="AK5916" i="1"/>
  <c r="AL5915" i="1"/>
  <c r="AK5915" i="1"/>
  <c r="AL3121" i="1"/>
  <c r="AK3121" i="1"/>
  <c r="AL3120" i="1"/>
  <c r="AK3120" i="1"/>
  <c r="AL3115" i="1"/>
  <c r="AK3115" i="1"/>
  <c r="AL3114" i="1"/>
  <c r="AK3114" i="1"/>
  <c r="AL3113" i="1"/>
  <c r="AK3113" i="1"/>
  <c r="AL3112" i="1"/>
  <c r="AK3112" i="1"/>
  <c r="AL3111" i="1"/>
  <c r="AK3111" i="1"/>
  <c r="AL3110" i="1"/>
  <c r="AK3110" i="1"/>
  <c r="AL3109" i="1"/>
  <c r="AK3109" i="1"/>
  <c r="AL3108" i="1"/>
  <c r="AK3108" i="1"/>
  <c r="AL3107" i="1"/>
  <c r="AK3107" i="1"/>
  <c r="AL3106" i="1"/>
  <c r="AK3106" i="1"/>
  <c r="AL3105" i="1"/>
  <c r="AK3105" i="1"/>
  <c r="AL3102" i="1"/>
  <c r="AK3102" i="1"/>
  <c r="AL7042" i="1"/>
  <c r="AK7042" i="1"/>
  <c r="AL347" i="1"/>
  <c r="AK347" i="1"/>
  <c r="AL346" i="1"/>
  <c r="AK346" i="1"/>
  <c r="AL345" i="1"/>
  <c r="AK345" i="1"/>
  <c r="AL344" i="1"/>
  <c r="AK344" i="1"/>
  <c r="AL343" i="1"/>
  <c r="AK343" i="1"/>
  <c r="AL342" i="1"/>
  <c r="AK342" i="1"/>
  <c r="AL341" i="1"/>
  <c r="AK341" i="1"/>
  <c r="AL340" i="1"/>
  <c r="AK340" i="1"/>
  <c r="AL339" i="1"/>
  <c r="AK339" i="1"/>
  <c r="AL338" i="1"/>
  <c r="AK338" i="1"/>
  <c r="AL337" i="1"/>
  <c r="AK337" i="1"/>
  <c r="AL336" i="1"/>
  <c r="AK336" i="1"/>
  <c r="AL7223" i="1"/>
  <c r="AK7223" i="1"/>
  <c r="AL7041" i="1"/>
  <c r="AK7041" i="1"/>
  <c r="AL4385" i="1"/>
  <c r="AK4385" i="1"/>
  <c r="AL4384" i="1"/>
  <c r="AK4384" i="1"/>
  <c r="AL4382" i="1"/>
  <c r="AK4382" i="1"/>
  <c r="AL4381" i="1"/>
  <c r="AK4381" i="1"/>
  <c r="AL4380" i="1"/>
  <c r="AK4380" i="1"/>
  <c r="AL3101" i="1"/>
  <c r="AK3101" i="1"/>
  <c r="AL3100" i="1"/>
  <c r="AK3100" i="1"/>
  <c r="AL3099" i="1"/>
  <c r="AK3099" i="1"/>
  <c r="AL3098" i="1"/>
  <c r="AK3098" i="1"/>
  <c r="AL3097" i="1"/>
  <c r="AK3097" i="1"/>
  <c r="AL3096" i="1"/>
  <c r="AK3096" i="1"/>
  <c r="AL3095" i="1"/>
  <c r="AK3095" i="1"/>
  <c r="AL1982" i="1"/>
  <c r="AK1982" i="1"/>
  <c r="AL3094" i="1"/>
  <c r="AK3094" i="1"/>
  <c r="AL3093" i="1"/>
  <c r="AK3093" i="1"/>
  <c r="AL3092" i="1"/>
  <c r="AK3092" i="1"/>
  <c r="AL335" i="1"/>
  <c r="AK335" i="1"/>
  <c r="AL334" i="1"/>
  <c r="AK334" i="1"/>
  <c r="AL333" i="1"/>
  <c r="AK333" i="1"/>
  <c r="AL332" i="1"/>
  <c r="AK332" i="1"/>
  <c r="AL330" i="1"/>
  <c r="AK330" i="1"/>
  <c r="AL331" i="1"/>
  <c r="AK331" i="1"/>
  <c r="AL5792" i="1"/>
  <c r="AK5792" i="1"/>
  <c r="AL6484" i="1"/>
  <c r="AK6484" i="1"/>
  <c r="AL3091" i="1"/>
  <c r="AK3091" i="1"/>
  <c r="AL3088" i="1"/>
  <c r="AK3088" i="1"/>
  <c r="AL3087" i="1"/>
  <c r="AK3087" i="1"/>
  <c r="AL3085" i="1"/>
  <c r="AK3085" i="1"/>
  <c r="AL6483" i="1"/>
  <c r="AK6483" i="1"/>
  <c r="AL6482" i="1"/>
  <c r="AK6482" i="1"/>
  <c r="AL6481" i="1"/>
  <c r="AK6481" i="1"/>
  <c r="AL6478" i="1"/>
  <c r="AK6478" i="1"/>
  <c r="AL6477" i="1"/>
  <c r="AK6477" i="1"/>
  <c r="AL6476" i="1"/>
  <c r="AK6476" i="1"/>
  <c r="AL6475" i="1"/>
  <c r="AK6475" i="1"/>
  <c r="AL6472" i="1"/>
  <c r="AK6472" i="1"/>
  <c r="AL6473" i="1"/>
  <c r="AK6473" i="1"/>
  <c r="AL6474" i="1"/>
  <c r="AK6474" i="1"/>
  <c r="AL6471" i="1"/>
  <c r="AK6471" i="1"/>
  <c r="AL6470" i="1"/>
  <c r="AK6470" i="1"/>
  <c r="AL6468" i="1"/>
  <c r="AK6468" i="1"/>
  <c r="AL6469" i="1"/>
  <c r="AK6469" i="1"/>
  <c r="AL6467" i="1"/>
  <c r="AK6467" i="1"/>
  <c r="AL6466" i="1"/>
  <c r="AK6466" i="1"/>
  <c r="AL6465" i="1"/>
  <c r="AK6465" i="1"/>
  <c r="AL7268" i="1"/>
  <c r="AK7268" i="1"/>
  <c r="AL6712" i="1"/>
  <c r="AK6712" i="1"/>
  <c r="AL6711" i="1"/>
  <c r="AK6711" i="1"/>
  <c r="AL7265" i="1"/>
  <c r="AK7265" i="1"/>
  <c r="AL7266" i="1"/>
  <c r="AK7266" i="1"/>
  <c r="AL1327" i="1"/>
  <c r="AK1327" i="1"/>
  <c r="AL1326" i="1"/>
  <c r="AK1326" i="1"/>
  <c r="AL6710" i="1"/>
  <c r="AK6710" i="1"/>
  <c r="AL4850" i="1"/>
  <c r="AK4850" i="1"/>
  <c r="AL4849" i="1"/>
  <c r="AK4849" i="1"/>
  <c r="AL4848" i="1"/>
  <c r="AK4848" i="1"/>
  <c r="AL4180" i="1"/>
  <c r="AK4180" i="1"/>
  <c r="AL4179" i="1"/>
  <c r="AK4179" i="1"/>
  <c r="AL6464" i="1"/>
  <c r="AK6464" i="1"/>
  <c r="AL6463" i="1"/>
  <c r="AK6463" i="1"/>
  <c r="AL6462" i="1"/>
  <c r="AK6462" i="1"/>
  <c r="AL6461" i="1"/>
  <c r="AK6461" i="1"/>
  <c r="AL6459" i="1"/>
  <c r="AK6459" i="1"/>
  <c r="AL6460" i="1"/>
  <c r="AK6460" i="1"/>
  <c r="AL6458" i="1"/>
  <c r="AK6458" i="1"/>
  <c r="AL6457" i="1"/>
  <c r="AK6457" i="1"/>
  <c r="AL6456" i="1"/>
  <c r="AK6456" i="1"/>
  <c r="AL797" i="1"/>
  <c r="AK797" i="1"/>
  <c r="AL6455" i="1"/>
  <c r="AK6455" i="1"/>
  <c r="AL6454" i="1"/>
  <c r="AK6454" i="1"/>
  <c r="AL6453" i="1"/>
  <c r="AK6453" i="1"/>
  <c r="AL3082" i="1"/>
  <c r="AK3082" i="1"/>
  <c r="AL3080" i="1"/>
  <c r="AK3080" i="1"/>
  <c r="AL6452" i="1"/>
  <c r="AK6452" i="1"/>
  <c r="AL5861" i="1"/>
  <c r="AK5861" i="1"/>
  <c r="AL93" i="1"/>
  <c r="AK93" i="1"/>
  <c r="AL92" i="1"/>
  <c r="AK92" i="1"/>
  <c r="AL91" i="1"/>
  <c r="AK91" i="1"/>
  <c r="AL90" i="1"/>
  <c r="AK90" i="1"/>
  <c r="AL89" i="1"/>
  <c r="AK89" i="1"/>
  <c r="AL88" i="1"/>
  <c r="AK88" i="1"/>
  <c r="AL87" i="1"/>
  <c r="AK87" i="1"/>
  <c r="AL1325" i="1"/>
  <c r="AK1325" i="1"/>
  <c r="AL1324" i="1"/>
  <c r="AK1324" i="1"/>
  <c r="AL3078" i="1"/>
  <c r="AK3078" i="1"/>
  <c r="AL4037" i="1"/>
  <c r="AK4037" i="1"/>
  <c r="AL5657" i="1"/>
  <c r="AK5657" i="1"/>
  <c r="AL5656" i="1"/>
  <c r="AK5656" i="1"/>
  <c r="AL5655" i="1"/>
  <c r="AK5655" i="1"/>
  <c r="AL5654" i="1"/>
  <c r="AK5654" i="1"/>
  <c r="AL6451" i="1"/>
  <c r="AK6451" i="1"/>
  <c r="AL6450" i="1"/>
  <c r="AK6450" i="1"/>
  <c r="AL6444" i="1"/>
  <c r="AK6444" i="1"/>
  <c r="AL6449" i="1"/>
  <c r="AK6449" i="1"/>
  <c r="AL6446" i="1"/>
  <c r="AK6446" i="1"/>
  <c r="AL6445" i="1"/>
  <c r="AK6445" i="1"/>
  <c r="AL6448" i="1"/>
  <c r="AK6448" i="1"/>
  <c r="AL6447" i="1"/>
  <c r="AK6447" i="1"/>
  <c r="AL793" i="1"/>
  <c r="AK793" i="1"/>
  <c r="AL1032" i="1"/>
  <c r="AK1032" i="1"/>
  <c r="AL1031" i="1"/>
  <c r="AK1031" i="1"/>
  <c r="AL1030" i="1"/>
  <c r="AK1030" i="1"/>
  <c r="AL1029" i="1"/>
  <c r="AK1029" i="1"/>
  <c r="AL6443" i="1"/>
  <c r="AK6443" i="1"/>
  <c r="AL3077" i="1"/>
  <c r="AK3077" i="1"/>
  <c r="AL3073" i="1"/>
  <c r="AK3073" i="1"/>
  <c r="AL3072" i="1"/>
  <c r="AK3072" i="1"/>
  <c r="AL3071" i="1"/>
  <c r="AK3071" i="1"/>
  <c r="AL3070" i="1"/>
  <c r="AK3070" i="1"/>
  <c r="AL3069" i="1"/>
  <c r="AK3069" i="1"/>
  <c r="AL3068" i="1"/>
  <c r="AK3068" i="1"/>
  <c r="AL3065" i="1"/>
  <c r="AK3065" i="1"/>
  <c r="AL3064" i="1"/>
  <c r="AK3064" i="1"/>
  <c r="AL321" i="1"/>
  <c r="AK321" i="1"/>
  <c r="AL3061" i="1"/>
  <c r="AK3061" i="1"/>
  <c r="AL1028" i="1"/>
  <c r="AK1028" i="1"/>
  <c r="AL6614" i="1"/>
  <c r="AK6614" i="1"/>
  <c r="AL6442" i="1"/>
  <c r="AK6442" i="1"/>
  <c r="AL4861" i="1"/>
  <c r="AK4861" i="1"/>
  <c r="AL4860" i="1"/>
  <c r="AK4860" i="1"/>
  <c r="AL7002" i="1"/>
  <c r="AK7002" i="1"/>
  <c r="AL7000" i="1"/>
  <c r="AK7000" i="1"/>
  <c r="AL6999" i="1"/>
  <c r="AK6999" i="1"/>
  <c r="AL6995" i="1"/>
  <c r="AK6995" i="1"/>
  <c r="AL6994" i="1"/>
  <c r="AK6994" i="1"/>
  <c r="AL3060" i="1"/>
  <c r="AK3060" i="1"/>
  <c r="AL7221" i="1"/>
  <c r="AK7221" i="1"/>
  <c r="AL5902" i="1"/>
  <c r="AK5902" i="1"/>
  <c r="AL3058" i="1"/>
  <c r="AK3058" i="1"/>
  <c r="AL3057" i="1"/>
  <c r="AK3057" i="1"/>
  <c r="AL3056" i="1"/>
  <c r="AK3056" i="1"/>
  <c r="AL6441" i="1"/>
  <c r="AK6441" i="1"/>
  <c r="AL6439" i="1"/>
  <c r="AK6439" i="1"/>
  <c r="AL6440" i="1"/>
  <c r="AK6440" i="1"/>
  <c r="AL6438" i="1"/>
  <c r="AK6438" i="1"/>
  <c r="AL1396" i="1"/>
  <c r="AK1396" i="1"/>
  <c r="AL3053" i="1"/>
  <c r="AK3053" i="1"/>
  <c r="AL3049" i="1"/>
  <c r="AK3049" i="1"/>
  <c r="AL3046" i="1"/>
  <c r="AK3046" i="1"/>
  <c r="AL3044" i="1"/>
  <c r="AK3044" i="1"/>
  <c r="AL6648" i="1"/>
  <c r="AK6648" i="1"/>
  <c r="AL234" i="1"/>
  <c r="AK234" i="1"/>
  <c r="AL233" i="1"/>
  <c r="AK233" i="1"/>
  <c r="AL3041" i="1"/>
  <c r="AK3041" i="1"/>
  <c r="AL3040" i="1"/>
  <c r="AK3040" i="1"/>
  <c r="AL3039" i="1"/>
  <c r="AK3039" i="1"/>
  <c r="AL34" i="1"/>
  <c r="AK34" i="1"/>
  <c r="AL1343" i="1"/>
  <c r="AK1343" i="1"/>
  <c r="AL7261" i="1"/>
  <c r="AK7261" i="1"/>
  <c r="AL7262" i="1"/>
  <c r="AK7262" i="1"/>
  <c r="AL7264" i="1"/>
  <c r="AK7264" i="1"/>
  <c r="AL7263" i="1"/>
  <c r="AK7263" i="1"/>
  <c r="AL3038" i="1"/>
  <c r="AK3038" i="1"/>
  <c r="AL3037" i="1"/>
  <c r="AK3037" i="1"/>
  <c r="AL3036" i="1"/>
  <c r="AK3036" i="1"/>
  <c r="AL3035" i="1"/>
  <c r="AK3035" i="1"/>
  <c r="AL5964" i="1"/>
  <c r="AK5964" i="1"/>
  <c r="AL4021" i="1"/>
  <c r="AK4021" i="1"/>
  <c r="AL6180" i="1"/>
  <c r="AK6180" i="1"/>
  <c r="AL6181" i="1"/>
  <c r="AK6181" i="1"/>
  <c r="AL1841" i="1"/>
  <c r="AK1841" i="1"/>
  <c r="AL6172" i="1"/>
  <c r="AK6172" i="1"/>
  <c r="AL6171" i="1"/>
  <c r="AK6171" i="1"/>
  <c r="AL787" i="1"/>
  <c r="AK787" i="1"/>
  <c r="AL3033" i="1"/>
  <c r="AK3033" i="1"/>
  <c r="AL3032" i="1"/>
  <c r="AK3032" i="1"/>
  <c r="AL3031" i="1"/>
  <c r="AK3031" i="1"/>
  <c r="AL6437" i="1"/>
  <c r="AK6437" i="1"/>
  <c r="AL6436" i="1"/>
  <c r="AK6436" i="1"/>
  <c r="AL6435" i="1"/>
  <c r="AK6435" i="1"/>
  <c r="AL6434" i="1"/>
  <c r="AK6434" i="1"/>
  <c r="AL785" i="1"/>
  <c r="AK785" i="1"/>
  <c r="AL784" i="1"/>
  <c r="AK784" i="1"/>
  <c r="AL783" i="1"/>
  <c r="AK783" i="1"/>
  <c r="AL781" i="1"/>
  <c r="AK781" i="1"/>
  <c r="AL779" i="1"/>
  <c r="AK779" i="1"/>
  <c r="AL778" i="1"/>
  <c r="AK778" i="1"/>
  <c r="AL777" i="1"/>
  <c r="AK777" i="1"/>
  <c r="AL776" i="1"/>
  <c r="AK776" i="1"/>
  <c r="AL775" i="1"/>
  <c r="AK775" i="1"/>
  <c r="AL773" i="1"/>
  <c r="AK773" i="1"/>
  <c r="AL772" i="1"/>
  <c r="AK772" i="1"/>
  <c r="AL770" i="1"/>
  <c r="AK770" i="1"/>
  <c r="AL769" i="1"/>
  <c r="AK769" i="1"/>
  <c r="AL768" i="1"/>
  <c r="AK768" i="1"/>
  <c r="AL6433" i="1"/>
  <c r="AK6433" i="1"/>
  <c r="AL6432" i="1"/>
  <c r="AK6432" i="1"/>
  <c r="AL6429" i="1"/>
  <c r="AK6429" i="1"/>
  <c r="AL6431" i="1"/>
  <c r="AK6431" i="1"/>
  <c r="AL6430" i="1"/>
  <c r="AK6430" i="1"/>
  <c r="AL6426" i="1"/>
  <c r="AK6426" i="1"/>
  <c r="AL6425" i="1"/>
  <c r="AK6425" i="1"/>
  <c r="AL6427" i="1"/>
  <c r="AK6427" i="1"/>
  <c r="AL3030" i="1"/>
  <c r="AK3030" i="1"/>
  <c r="AL3026" i="1"/>
  <c r="AK3026" i="1"/>
  <c r="AL1027" i="1"/>
  <c r="AK1027" i="1"/>
  <c r="AL1026" i="1"/>
  <c r="AK1026" i="1"/>
  <c r="AL19" i="1"/>
  <c r="AK19" i="1"/>
  <c r="AL4847" i="1"/>
  <c r="AK4847" i="1"/>
  <c r="AL767" i="1"/>
  <c r="AK767" i="1"/>
  <c r="AL766" i="1"/>
  <c r="AK766" i="1"/>
  <c r="AL765" i="1"/>
  <c r="AK765" i="1"/>
  <c r="AL764" i="1"/>
  <c r="AK764" i="1"/>
  <c r="AL763" i="1"/>
  <c r="AK763" i="1"/>
  <c r="AL762" i="1"/>
  <c r="AK762" i="1"/>
  <c r="AL3023" i="1"/>
  <c r="AK3023" i="1"/>
  <c r="AL3020" i="1"/>
  <c r="AK3020" i="1"/>
  <c r="AL3019" i="1"/>
  <c r="AK3019" i="1"/>
  <c r="AL3022" i="1"/>
  <c r="AK3022" i="1"/>
  <c r="AL760" i="1"/>
  <c r="AK760" i="1"/>
  <c r="AL759" i="1"/>
  <c r="AK759" i="1"/>
  <c r="AL758" i="1"/>
  <c r="AK758" i="1"/>
  <c r="AL757" i="1"/>
  <c r="AK757" i="1"/>
  <c r="AL756" i="1"/>
  <c r="AK756" i="1"/>
  <c r="AL754" i="1"/>
  <c r="AK754" i="1"/>
  <c r="AL384" i="1"/>
  <c r="AK384" i="1"/>
  <c r="AL6424" i="1"/>
  <c r="AK6424" i="1"/>
  <c r="AL6423" i="1"/>
  <c r="AK6423" i="1"/>
  <c r="AL6422" i="1"/>
  <c r="AK6422" i="1"/>
  <c r="AL6420" i="1"/>
  <c r="AK6420" i="1"/>
  <c r="AL6419" i="1"/>
  <c r="AK6419" i="1"/>
  <c r="AL6418" i="1"/>
  <c r="AK6418" i="1"/>
  <c r="AL6417" i="1"/>
  <c r="AK6417" i="1"/>
  <c r="AL6416" i="1"/>
  <c r="AK6416" i="1"/>
  <c r="AL6415" i="1"/>
  <c r="AK6415" i="1"/>
  <c r="AL6414" i="1"/>
  <c r="AK6414" i="1"/>
  <c r="AL3018" i="1"/>
  <c r="AK3018" i="1"/>
  <c r="AL532" i="1"/>
  <c r="AK532" i="1"/>
  <c r="AL530" i="1"/>
  <c r="AK530" i="1"/>
  <c r="AL529" i="1"/>
  <c r="AK529" i="1"/>
  <c r="AL531" i="1"/>
  <c r="AK531" i="1"/>
  <c r="AL528" i="1"/>
  <c r="AK528" i="1"/>
  <c r="AL3016" i="1"/>
  <c r="AK3016" i="1"/>
  <c r="AL3009" i="1"/>
  <c r="AK3009" i="1"/>
  <c r="AL3008" i="1"/>
  <c r="AK3008" i="1"/>
  <c r="AL3007" i="1"/>
  <c r="AK3007" i="1"/>
  <c r="AL3006" i="1"/>
  <c r="AK3006" i="1"/>
  <c r="AL3005" i="1"/>
  <c r="AK3005" i="1"/>
  <c r="AL3004" i="1"/>
  <c r="AK3004" i="1"/>
  <c r="AL3003" i="1"/>
  <c r="AK3003" i="1"/>
  <c r="AL3002" i="1"/>
  <c r="AK3002" i="1"/>
  <c r="AL3001" i="1"/>
  <c r="AK3001" i="1"/>
  <c r="AL3000" i="1"/>
  <c r="AK3000" i="1"/>
  <c r="AL2999" i="1"/>
  <c r="AK2999" i="1"/>
  <c r="AL2998" i="1"/>
  <c r="AK2998" i="1"/>
  <c r="AL2997" i="1"/>
  <c r="AK2997" i="1"/>
  <c r="AL2996" i="1"/>
  <c r="AK2996" i="1"/>
  <c r="AL2995" i="1"/>
  <c r="AK2995" i="1"/>
  <c r="AL2994" i="1"/>
  <c r="AK2994" i="1"/>
  <c r="AL2993" i="1"/>
  <c r="AK2993" i="1"/>
  <c r="AL2992" i="1"/>
  <c r="AK2992" i="1"/>
  <c r="AL2991" i="1"/>
  <c r="AK2991" i="1"/>
  <c r="AL2990" i="1"/>
  <c r="AK2990" i="1"/>
  <c r="AL2989" i="1"/>
  <c r="AK2989" i="1"/>
  <c r="AL2988" i="1"/>
  <c r="AK2988" i="1"/>
  <c r="AL2987" i="1"/>
  <c r="AK2987" i="1"/>
  <c r="AL2986" i="1"/>
  <c r="AK2986" i="1"/>
  <c r="AL2985" i="1"/>
  <c r="AK2985" i="1"/>
  <c r="AL2984" i="1"/>
  <c r="AK2984" i="1"/>
  <c r="AL2983" i="1"/>
  <c r="AK2983" i="1"/>
  <c r="AL2982" i="1"/>
  <c r="AK2982" i="1"/>
  <c r="AL2981" i="1"/>
  <c r="AK2981" i="1"/>
  <c r="AL2980" i="1"/>
  <c r="AK2980" i="1"/>
  <c r="AL2979" i="1"/>
  <c r="AK2979" i="1"/>
  <c r="AL2978" i="1"/>
  <c r="AK2978" i="1"/>
  <c r="AL2977" i="1"/>
  <c r="AK2977" i="1"/>
  <c r="AL2976" i="1"/>
  <c r="AK2976" i="1"/>
  <c r="AL2974" i="1"/>
  <c r="AK2974" i="1"/>
  <c r="AL2972" i="1"/>
  <c r="AK2972" i="1"/>
  <c r="AL2971" i="1"/>
  <c r="AK2971" i="1"/>
  <c r="AL2970" i="1"/>
  <c r="AK2970" i="1"/>
  <c r="AL2969" i="1"/>
  <c r="AK2969" i="1"/>
  <c r="AL2968" i="1"/>
  <c r="AK2968" i="1"/>
  <c r="AL2967" i="1"/>
  <c r="AK2967" i="1"/>
  <c r="AL2966" i="1"/>
  <c r="AK2966" i="1"/>
  <c r="AL2965" i="1"/>
  <c r="AK2965" i="1"/>
  <c r="AL2964" i="1"/>
  <c r="AK2964" i="1"/>
  <c r="AL2963" i="1"/>
  <c r="AK2963" i="1"/>
  <c r="AL2962" i="1"/>
  <c r="AK2962" i="1"/>
  <c r="AL2961" i="1"/>
  <c r="AK2961" i="1"/>
  <c r="AL2960" i="1"/>
  <c r="AK2960" i="1"/>
  <c r="AL2959" i="1"/>
  <c r="AK2959" i="1"/>
  <c r="AL2958" i="1"/>
  <c r="AK2958" i="1"/>
  <c r="AL2957" i="1"/>
  <c r="AK2957" i="1"/>
  <c r="AL2956" i="1"/>
  <c r="AK2956" i="1"/>
  <c r="AL2955" i="1"/>
  <c r="AK2955" i="1"/>
  <c r="AL2954" i="1"/>
  <c r="AK2954" i="1"/>
  <c r="AL2953" i="1"/>
  <c r="AK2953" i="1"/>
  <c r="AL2952" i="1"/>
  <c r="AK2952" i="1"/>
  <c r="AL2951" i="1"/>
  <c r="AK2951" i="1"/>
  <c r="AL2950" i="1"/>
  <c r="AK2950" i="1"/>
  <c r="AL2949" i="1"/>
  <c r="AK2949" i="1"/>
  <c r="AL2948" i="1"/>
  <c r="AK2948" i="1"/>
  <c r="AL2947" i="1"/>
  <c r="AK2947" i="1"/>
  <c r="AL2946" i="1"/>
  <c r="AK2946" i="1"/>
  <c r="AL2944" i="1"/>
  <c r="AK2944" i="1"/>
  <c r="AL2943" i="1"/>
  <c r="AK2943" i="1"/>
  <c r="AL2942" i="1"/>
  <c r="AK2942" i="1"/>
  <c r="AL2941" i="1"/>
  <c r="AK2941" i="1"/>
  <c r="AL2940" i="1"/>
  <c r="AK2940" i="1"/>
  <c r="AL2939" i="1"/>
  <c r="AK2939" i="1"/>
  <c r="AL2938" i="1"/>
  <c r="AK2938" i="1"/>
  <c r="AL2937" i="1"/>
  <c r="AK2937" i="1"/>
  <c r="AL2932" i="1"/>
  <c r="AK2932" i="1"/>
  <c r="AL2931" i="1"/>
  <c r="AK2931" i="1"/>
  <c r="AL2930" i="1"/>
  <c r="AK2930" i="1"/>
  <c r="AL2929" i="1"/>
  <c r="AK2929" i="1"/>
  <c r="AL2928" i="1"/>
  <c r="AK2928" i="1"/>
  <c r="AL2926" i="1"/>
  <c r="AK2926" i="1"/>
  <c r="AL2927" i="1"/>
  <c r="AK2927" i="1"/>
  <c r="AL2925" i="1"/>
  <c r="AK2925" i="1"/>
  <c r="AL2924" i="1"/>
  <c r="AK2924" i="1"/>
  <c r="AL2923" i="1"/>
  <c r="AK2923" i="1"/>
  <c r="AL2922" i="1"/>
  <c r="AK2922" i="1"/>
  <c r="AL2921" i="1"/>
  <c r="AK2921" i="1"/>
  <c r="AL2918" i="1"/>
  <c r="AK2918" i="1"/>
  <c r="AL2917" i="1"/>
  <c r="AK2917" i="1"/>
  <c r="AL2916" i="1"/>
  <c r="AK2916" i="1"/>
  <c r="AL2915" i="1"/>
  <c r="AK2915" i="1"/>
  <c r="AL17" i="1"/>
  <c r="AK17" i="1"/>
  <c r="AL18" i="1"/>
  <c r="AK18" i="1"/>
  <c r="AL16" i="1"/>
  <c r="AK16" i="1"/>
  <c r="AL2914" i="1"/>
  <c r="AK2914" i="1"/>
  <c r="AL2913" i="1"/>
  <c r="AK2913" i="1"/>
  <c r="AL2912" i="1"/>
  <c r="AK2912" i="1"/>
  <c r="AL6170" i="1"/>
  <c r="AK6170" i="1"/>
  <c r="AL32" i="1"/>
  <c r="AK32" i="1"/>
  <c r="AL31" i="1"/>
  <c r="AK31" i="1"/>
  <c r="AL669" i="1"/>
  <c r="AK669" i="1"/>
  <c r="AL6413" i="1"/>
  <c r="AK6413" i="1"/>
  <c r="AL4505" i="1"/>
  <c r="AK4505" i="1"/>
  <c r="AL7219" i="1"/>
  <c r="AK7219" i="1"/>
  <c r="AL6990" i="1"/>
  <c r="AK6990" i="1"/>
  <c r="AL2910" i="1"/>
  <c r="AK2910" i="1"/>
  <c r="AL86" i="1"/>
  <c r="AK86" i="1"/>
  <c r="AL6412" i="1"/>
  <c r="AK6412" i="1"/>
  <c r="AL6411" i="1"/>
  <c r="AK6411" i="1"/>
  <c r="AL6410" i="1"/>
  <c r="AK6410" i="1"/>
  <c r="AL6409" i="1"/>
  <c r="AK6409" i="1"/>
  <c r="AL1342" i="1"/>
  <c r="AK1342" i="1"/>
  <c r="AL7260" i="1"/>
  <c r="AK7260" i="1"/>
  <c r="AL7259" i="1"/>
  <c r="AK7259" i="1"/>
  <c r="AL6408" i="1"/>
  <c r="AK6408" i="1"/>
  <c r="AL6407" i="1"/>
  <c r="AK6407" i="1"/>
  <c r="AL6406" i="1"/>
  <c r="AK6406" i="1"/>
  <c r="AL6405" i="1"/>
  <c r="AK6405" i="1"/>
  <c r="AL6404" i="1"/>
  <c r="AK6404" i="1"/>
  <c r="AL6401" i="1"/>
  <c r="AK6401" i="1"/>
  <c r="AL6402" i="1"/>
  <c r="AK6402" i="1"/>
  <c r="AL6403" i="1"/>
  <c r="AK6403" i="1"/>
  <c r="AL6989" i="1"/>
  <c r="AK6989" i="1"/>
  <c r="AL4393" i="1"/>
  <c r="AK4393" i="1"/>
  <c r="AL5961" i="1"/>
  <c r="AK5961" i="1"/>
  <c r="AL5960" i="1"/>
  <c r="AK5960" i="1"/>
  <c r="AL2906" i="1"/>
  <c r="AK2906" i="1"/>
  <c r="AL2905" i="1"/>
  <c r="AK2905" i="1"/>
  <c r="AL2904" i="1"/>
  <c r="AK2904" i="1"/>
  <c r="AL2903" i="1"/>
  <c r="AK2903" i="1"/>
  <c r="AL2902" i="1"/>
  <c r="AK2902" i="1"/>
  <c r="AL1341" i="1"/>
  <c r="AK1341" i="1"/>
  <c r="AL1340" i="1"/>
  <c r="AK1340" i="1"/>
  <c r="AL2901" i="1"/>
  <c r="AK2901" i="1"/>
  <c r="AL2899" i="1"/>
  <c r="AK2899" i="1"/>
  <c r="AL2898" i="1"/>
  <c r="AK2898" i="1"/>
  <c r="AL2896" i="1"/>
  <c r="AK2896" i="1"/>
  <c r="AL2895" i="1"/>
  <c r="AK2895" i="1"/>
  <c r="AL2894" i="1"/>
  <c r="AK2894" i="1"/>
  <c r="AL2893" i="1"/>
  <c r="AK2893" i="1"/>
  <c r="AL5856" i="1"/>
  <c r="AK5856" i="1"/>
  <c r="AL30" i="1"/>
  <c r="AK30" i="1"/>
  <c r="AL33" i="1"/>
  <c r="AK33" i="1"/>
  <c r="AL5718" i="1"/>
  <c r="AK5718" i="1"/>
  <c r="AL5717" i="1"/>
  <c r="AK5717" i="1"/>
  <c r="AL5855" i="1"/>
  <c r="AK5855" i="1"/>
  <c r="AL6988" i="1"/>
  <c r="AK6988" i="1"/>
  <c r="AL6987" i="1"/>
  <c r="AK6987" i="1"/>
  <c r="AL2892" i="1"/>
  <c r="AK2892" i="1"/>
  <c r="AL4713" i="1"/>
  <c r="AK4713" i="1"/>
  <c r="AL6323" i="1"/>
  <c r="AK6323" i="1"/>
  <c r="AL7238" i="1"/>
  <c r="AK7238" i="1"/>
  <c r="AL7237" i="1"/>
  <c r="AK7237" i="1"/>
  <c r="AL5901" i="1"/>
  <c r="AK5901" i="1"/>
  <c r="AL1394" i="1"/>
  <c r="AK1394" i="1"/>
  <c r="AL2889" i="1"/>
  <c r="AK2889" i="1"/>
  <c r="AL2888" i="1"/>
  <c r="AK2888" i="1"/>
  <c r="AL2887" i="1"/>
  <c r="AK2887" i="1"/>
  <c r="AL5956" i="1"/>
  <c r="AK5956" i="1"/>
  <c r="AL5955" i="1"/>
  <c r="AK5955" i="1"/>
  <c r="AL5953" i="1"/>
  <c r="AK5953" i="1"/>
  <c r="AL5952" i="1"/>
  <c r="AK5952" i="1"/>
  <c r="AL5951" i="1"/>
  <c r="AK5951" i="1"/>
  <c r="AL5950" i="1"/>
  <c r="AK5950" i="1"/>
  <c r="AL2882" i="1"/>
  <c r="AK2882" i="1"/>
  <c r="AL2881" i="1"/>
  <c r="AK2881" i="1"/>
  <c r="AL2880" i="1"/>
  <c r="AK2880" i="1"/>
  <c r="AL2879" i="1"/>
  <c r="AK2879" i="1"/>
  <c r="AL5669" i="1"/>
  <c r="AK5669" i="1"/>
  <c r="AL5670" i="1"/>
  <c r="AK5670" i="1"/>
  <c r="AL2878" i="1"/>
  <c r="AK2878" i="1"/>
  <c r="AL5668" i="1"/>
  <c r="AK5668" i="1"/>
  <c r="AL6271" i="1"/>
  <c r="AK6271" i="1"/>
  <c r="AL6272" i="1"/>
  <c r="AK6272" i="1"/>
  <c r="AL6273" i="1"/>
  <c r="AK6273" i="1"/>
  <c r="AL6274" i="1"/>
  <c r="AK6274" i="1"/>
  <c r="AL6270" i="1"/>
  <c r="AK6270" i="1"/>
  <c r="AL6400" i="1"/>
  <c r="AK6400" i="1"/>
  <c r="AL15" i="1"/>
  <c r="AK15" i="1"/>
  <c r="AL2873" i="1"/>
  <c r="AK2873" i="1"/>
  <c r="AL2872" i="1"/>
  <c r="AK2872" i="1"/>
  <c r="AL2871" i="1"/>
  <c r="AK2871" i="1"/>
  <c r="AL85" i="1"/>
  <c r="AK85" i="1"/>
  <c r="AL83" i="1"/>
  <c r="AK83" i="1"/>
  <c r="AL84" i="1"/>
  <c r="AK84" i="1"/>
  <c r="AL82" i="1"/>
  <c r="AK82" i="1"/>
  <c r="AL2870" i="1"/>
  <c r="AK2870" i="1"/>
  <c r="AL2869" i="1"/>
  <c r="AK2869" i="1"/>
  <c r="AL2867" i="1"/>
  <c r="AK2867" i="1"/>
  <c r="AL2866" i="1"/>
  <c r="AK2866" i="1"/>
  <c r="AL2868" i="1"/>
  <c r="AK2868" i="1"/>
  <c r="AL2865" i="1"/>
  <c r="AK2865" i="1"/>
  <c r="AL2864" i="1"/>
  <c r="AK2864" i="1"/>
  <c r="AL2863" i="1"/>
  <c r="AK2863" i="1"/>
  <c r="AL4379" i="1"/>
  <c r="AK4379" i="1"/>
  <c r="AL4378" i="1"/>
  <c r="AK4378" i="1"/>
  <c r="AL2862" i="1"/>
  <c r="AK2862" i="1"/>
  <c r="AL6399" i="1"/>
  <c r="AK6399" i="1"/>
  <c r="AL4036" i="1"/>
  <c r="AK4036" i="1"/>
  <c r="AL4662" i="1"/>
  <c r="AK4662" i="1"/>
  <c r="AL4071" i="1"/>
  <c r="AK4071" i="1"/>
  <c r="AL5768" i="1"/>
  <c r="AK5768" i="1"/>
  <c r="AL4914" i="1"/>
  <c r="AK4914" i="1"/>
  <c r="AL7258" i="1"/>
  <c r="AK7258" i="1"/>
  <c r="AL5720" i="1"/>
  <c r="AK5720" i="1"/>
  <c r="AL4276" i="1"/>
  <c r="AK4276" i="1"/>
  <c r="AL4536" i="1"/>
  <c r="AK4536" i="1"/>
  <c r="AL5609" i="1"/>
  <c r="AK5609" i="1"/>
  <c r="AL5608" i="1"/>
  <c r="AK5608" i="1"/>
  <c r="AL4913" i="1"/>
  <c r="AK4913" i="1"/>
  <c r="AL4912" i="1"/>
  <c r="AK4912" i="1"/>
  <c r="AL4911" i="1"/>
  <c r="AK4911" i="1"/>
  <c r="AL4910" i="1"/>
  <c r="AK4910" i="1"/>
  <c r="AL4909" i="1"/>
  <c r="AK4909" i="1"/>
  <c r="AL4908" i="1"/>
  <c r="AK4908" i="1"/>
  <c r="AL4907" i="1"/>
  <c r="AK4907" i="1"/>
  <c r="AL4906" i="1"/>
  <c r="AK4906" i="1"/>
  <c r="AL4905" i="1"/>
  <c r="AK4905" i="1"/>
  <c r="AL4904" i="1"/>
  <c r="AK4904" i="1"/>
  <c r="AL4903" i="1"/>
  <c r="AK4903" i="1"/>
  <c r="AL4902" i="1"/>
  <c r="AK4902" i="1"/>
  <c r="AL4901" i="1"/>
  <c r="AK4901" i="1"/>
  <c r="AL4900" i="1"/>
  <c r="AK4900" i="1"/>
  <c r="AL4899" i="1"/>
  <c r="AK4899" i="1"/>
  <c r="AL4898" i="1"/>
  <c r="AK4898" i="1"/>
  <c r="AL4897" i="1"/>
  <c r="AK4897" i="1"/>
  <c r="AL542" i="1"/>
  <c r="AK542" i="1"/>
  <c r="AL7021" i="1"/>
  <c r="AK7021" i="1"/>
  <c r="AL4152" i="1"/>
  <c r="AK4152" i="1"/>
  <c r="AL5731" i="1"/>
  <c r="AK5731" i="1"/>
  <c r="AL7020" i="1"/>
  <c r="AK7020" i="1"/>
  <c r="AL541" i="1"/>
  <c r="AK541" i="1"/>
  <c r="AL2861" i="1"/>
  <c r="AK2861" i="1"/>
  <c r="AL6169" i="1"/>
  <c r="AK6169" i="1"/>
  <c r="AL4800" i="1"/>
  <c r="AK4800" i="1"/>
  <c r="AL4535" i="1"/>
  <c r="AK4535" i="1"/>
  <c r="AL4533" i="1"/>
  <c r="AK4533" i="1"/>
  <c r="AL4534" i="1"/>
  <c r="AK4534" i="1"/>
  <c r="AL4532" i="1"/>
  <c r="AK4532" i="1"/>
  <c r="AL4151" i="1"/>
  <c r="AK4151" i="1"/>
  <c r="AL4150" i="1"/>
  <c r="AK4150" i="1"/>
  <c r="AL6269" i="1"/>
  <c r="AK6269" i="1"/>
  <c r="AL652" i="1"/>
  <c r="AK652" i="1"/>
  <c r="AL651" i="1"/>
  <c r="AK651" i="1"/>
  <c r="AL650" i="1"/>
  <c r="AK650" i="1"/>
  <c r="AL2860" i="1"/>
  <c r="AK2860" i="1"/>
  <c r="AL7086" i="1"/>
  <c r="AK7086" i="1"/>
  <c r="AL7085" i="1"/>
  <c r="AK7085" i="1"/>
  <c r="AL2859" i="1"/>
  <c r="AK2859" i="1"/>
  <c r="AL6785" i="1"/>
  <c r="AK6785" i="1"/>
  <c r="AL2858" i="1"/>
  <c r="AK2858" i="1"/>
  <c r="AL2857" i="1"/>
  <c r="AK2857" i="1"/>
  <c r="AL2856" i="1"/>
  <c r="AK2856" i="1"/>
  <c r="AL540" i="1"/>
  <c r="AK540" i="1"/>
  <c r="AL649" i="1"/>
  <c r="AK649" i="1"/>
  <c r="AL6322" i="1"/>
  <c r="AK6322" i="1"/>
  <c r="AL6782" i="1"/>
  <c r="AK6782" i="1"/>
  <c r="AL6781" i="1"/>
  <c r="AK6781" i="1"/>
  <c r="AL6784" i="1"/>
  <c r="AK6784" i="1"/>
  <c r="AL6780" i="1"/>
  <c r="AK6780" i="1"/>
  <c r="AL6779" i="1"/>
  <c r="AK6779" i="1"/>
  <c r="AL6778" i="1"/>
  <c r="AK6778" i="1"/>
  <c r="AL6777" i="1"/>
  <c r="AK6777" i="1"/>
  <c r="AL6776" i="1"/>
  <c r="AK6776" i="1"/>
  <c r="AL6775" i="1"/>
  <c r="AK6775" i="1"/>
  <c r="AL6774" i="1"/>
  <c r="AK6774" i="1"/>
  <c r="AL6773" i="1"/>
  <c r="AK6773" i="1"/>
  <c r="AL6772" i="1"/>
  <c r="AK6772" i="1"/>
  <c r="AL6770" i="1"/>
  <c r="AK6770" i="1"/>
  <c r="AL6771" i="1"/>
  <c r="AK6771" i="1"/>
  <c r="AL6769" i="1"/>
  <c r="AK6769" i="1"/>
  <c r="AL6768" i="1"/>
  <c r="AK6768" i="1"/>
  <c r="AL6767" i="1"/>
  <c r="AK6767" i="1"/>
  <c r="AL6766" i="1"/>
  <c r="AK6766" i="1"/>
  <c r="AL6765" i="1"/>
  <c r="AK6765" i="1"/>
  <c r="AL6764" i="1"/>
  <c r="AK6764" i="1"/>
  <c r="AL6762" i="1"/>
  <c r="AK6762" i="1"/>
  <c r="AL6760" i="1"/>
  <c r="AK6760" i="1"/>
  <c r="AL6763" i="1"/>
  <c r="AK6763" i="1"/>
  <c r="AL6759" i="1"/>
  <c r="AK6759" i="1"/>
  <c r="AL6758" i="1"/>
  <c r="AK6758" i="1"/>
  <c r="AL6757" i="1"/>
  <c r="AK6757" i="1"/>
  <c r="AL6756" i="1"/>
  <c r="AK6756" i="1"/>
  <c r="AL6755" i="1"/>
  <c r="AK6755" i="1"/>
  <c r="AL6754" i="1"/>
  <c r="AK6754" i="1"/>
  <c r="AL7257" i="1"/>
  <c r="AK7257" i="1"/>
  <c r="AL2855" i="1"/>
  <c r="AK2855" i="1"/>
  <c r="AL4661" i="1"/>
  <c r="AK4661" i="1"/>
  <c r="AL1571" i="1"/>
  <c r="AK1571" i="1"/>
  <c r="AL1570" i="1"/>
  <c r="AK1570" i="1"/>
  <c r="AL6647" i="1"/>
  <c r="AK6647" i="1"/>
  <c r="AL2854" i="1"/>
  <c r="AK2854" i="1"/>
  <c r="AL2853" i="1"/>
  <c r="AK2853" i="1"/>
  <c r="AL2852" i="1"/>
  <c r="AK2852" i="1"/>
  <c r="AL2851" i="1"/>
  <c r="AK2851" i="1"/>
  <c r="AL2850" i="1"/>
  <c r="AK2850" i="1"/>
  <c r="AL752" i="1"/>
  <c r="AK752" i="1"/>
  <c r="AL751" i="1"/>
  <c r="AK751" i="1"/>
  <c r="AL6398" i="1"/>
  <c r="AK6398" i="1"/>
  <c r="AL6397" i="1"/>
  <c r="AK6397" i="1"/>
  <c r="AL2849" i="1"/>
  <c r="AK2849" i="1"/>
  <c r="AL1879" i="1"/>
  <c r="AK1879" i="1"/>
  <c r="AL2848" i="1"/>
  <c r="AK2848" i="1"/>
  <c r="AL4660" i="1"/>
  <c r="AK4660" i="1"/>
  <c r="AL4659" i="1"/>
  <c r="AK4659" i="1"/>
  <c r="AL4070" i="1"/>
  <c r="AK4070" i="1"/>
  <c r="AL4069" i="1"/>
  <c r="AK4069" i="1"/>
  <c r="AL4068" i="1"/>
  <c r="AK4068" i="1"/>
  <c r="AL4067" i="1"/>
  <c r="AK4067" i="1"/>
  <c r="AL4066" i="1"/>
  <c r="AK4066" i="1"/>
  <c r="AL2847" i="1"/>
  <c r="AK2847" i="1"/>
  <c r="AL2846" i="1"/>
  <c r="AK2846" i="1"/>
  <c r="AL6753" i="1"/>
  <c r="AK6753" i="1"/>
  <c r="AL6168" i="1"/>
  <c r="AK6168" i="1"/>
  <c r="AL4896" i="1"/>
  <c r="AK4896" i="1"/>
  <c r="AL5713" i="1"/>
  <c r="AK5713" i="1"/>
  <c r="AL2845" i="1"/>
  <c r="AK2845" i="1"/>
  <c r="AL2844" i="1"/>
  <c r="AK2844" i="1"/>
  <c r="AL2843" i="1"/>
  <c r="AK2843" i="1"/>
  <c r="AL4065" i="1"/>
  <c r="AK4065" i="1"/>
  <c r="AL4064" i="1"/>
  <c r="AK4064" i="1"/>
  <c r="AL2842" i="1"/>
  <c r="AK2842" i="1"/>
  <c r="AL4063" i="1"/>
  <c r="AK4063" i="1"/>
  <c r="AL4062" i="1"/>
  <c r="AK4062" i="1"/>
  <c r="AL4061" i="1"/>
  <c r="AK4061" i="1"/>
  <c r="AL4060" i="1"/>
  <c r="AK4060" i="1"/>
  <c r="AL4149" i="1"/>
  <c r="AK4149" i="1"/>
  <c r="AL4148" i="1"/>
  <c r="AK4148" i="1"/>
  <c r="AL6321" i="1"/>
  <c r="AK6321" i="1"/>
  <c r="AL6167" i="1"/>
  <c r="AK6167" i="1"/>
  <c r="AL6166" i="1"/>
  <c r="AK6166" i="1"/>
  <c r="AL6165" i="1"/>
  <c r="AK6165" i="1"/>
  <c r="AL1407" i="1"/>
  <c r="AK1407" i="1"/>
  <c r="AL1406" i="1"/>
  <c r="AK1406" i="1"/>
  <c r="AL1405" i="1"/>
  <c r="AK1405" i="1"/>
  <c r="AL2841" i="1"/>
  <c r="AK2841" i="1"/>
  <c r="AL2840" i="1"/>
  <c r="AK2840" i="1"/>
  <c r="AL2839" i="1"/>
  <c r="AK2839" i="1"/>
  <c r="AL2838" i="1"/>
  <c r="AK2838" i="1"/>
  <c r="AL2837" i="1"/>
  <c r="AK2837" i="1"/>
  <c r="AL1025" i="1"/>
  <c r="AK1025" i="1"/>
  <c r="AL1023" i="1"/>
  <c r="AK1023" i="1"/>
  <c r="AL1024" i="1"/>
  <c r="AK1024" i="1"/>
  <c r="AL1022" i="1"/>
  <c r="AK1022" i="1"/>
  <c r="AL6646" i="1"/>
  <c r="AK6646" i="1"/>
  <c r="AL5666" i="1"/>
  <c r="AK5666" i="1"/>
  <c r="AL6645" i="1"/>
  <c r="AK6645" i="1"/>
  <c r="AL484" i="1"/>
  <c r="AK484" i="1"/>
  <c r="AL2836" i="1"/>
  <c r="AK2836" i="1"/>
  <c r="AL2835" i="1"/>
  <c r="AK2835" i="1"/>
  <c r="AL2834" i="1"/>
  <c r="AK2834" i="1"/>
  <c r="AL2833" i="1"/>
  <c r="AK2833" i="1"/>
  <c r="AL2832" i="1"/>
  <c r="AK2832" i="1"/>
  <c r="AL2831" i="1"/>
  <c r="AK2831" i="1"/>
  <c r="AL2830" i="1"/>
  <c r="AK2830" i="1"/>
  <c r="AL4658" i="1"/>
  <c r="AK4658" i="1"/>
  <c r="AL2829" i="1"/>
  <c r="AK2829" i="1"/>
  <c r="AL2828" i="1"/>
  <c r="AK2828" i="1"/>
  <c r="AL2827" i="1"/>
  <c r="AK2827" i="1"/>
  <c r="AL2826" i="1"/>
  <c r="AK2826" i="1"/>
  <c r="AL2821" i="1"/>
  <c r="AK2821" i="1"/>
  <c r="AL2820" i="1"/>
  <c r="AK2820" i="1"/>
  <c r="AL2818" i="1"/>
  <c r="AK2818" i="1"/>
  <c r="AL2817" i="1"/>
  <c r="AK2817" i="1"/>
  <c r="AL2816" i="1"/>
  <c r="AK2816" i="1"/>
  <c r="AL2815" i="1"/>
  <c r="AK2815" i="1"/>
  <c r="AL2814" i="1"/>
  <c r="AK2814" i="1"/>
  <c r="AL2813" i="1"/>
  <c r="AK2813" i="1"/>
  <c r="AL2812" i="1"/>
  <c r="AK2812" i="1"/>
  <c r="AL2811" i="1"/>
  <c r="AK2811" i="1"/>
  <c r="AL2810" i="1"/>
  <c r="AK2810" i="1"/>
  <c r="AL2809" i="1"/>
  <c r="AK2809" i="1"/>
  <c r="AL2808" i="1"/>
  <c r="AK2808" i="1"/>
  <c r="AL2807" i="1"/>
  <c r="AK2807" i="1"/>
  <c r="AL2806" i="1"/>
  <c r="AK2806" i="1"/>
  <c r="AL2805" i="1"/>
  <c r="AK2805" i="1"/>
  <c r="AL2804" i="1"/>
  <c r="AK2804" i="1"/>
  <c r="AL2803" i="1"/>
  <c r="AK2803" i="1"/>
  <c r="AL2802" i="1"/>
  <c r="AK2802" i="1"/>
  <c r="AL2801" i="1"/>
  <c r="AK2801" i="1"/>
  <c r="AL2800" i="1"/>
  <c r="AK2800" i="1"/>
  <c r="AL2799" i="1"/>
  <c r="AK2799" i="1"/>
  <c r="AL2798" i="1"/>
  <c r="AK2798" i="1"/>
  <c r="AL2797" i="1"/>
  <c r="AK2797" i="1"/>
  <c r="AL2796" i="1"/>
  <c r="AK2796" i="1"/>
  <c r="AL2795" i="1"/>
  <c r="AK2795" i="1"/>
  <c r="AL2794" i="1"/>
  <c r="AK2794" i="1"/>
  <c r="AL2793" i="1"/>
  <c r="AK2793" i="1"/>
  <c r="AL2792" i="1"/>
  <c r="AK2792" i="1"/>
  <c r="AL2791" i="1"/>
  <c r="AK2791" i="1"/>
  <c r="AL2789" i="1"/>
  <c r="AK2789" i="1"/>
  <c r="AL2788" i="1"/>
  <c r="AK2788" i="1"/>
  <c r="AL2787" i="1"/>
  <c r="AK2787" i="1"/>
  <c r="AL2786" i="1"/>
  <c r="AK2786" i="1"/>
  <c r="AL2785" i="1"/>
  <c r="AK2785" i="1"/>
  <c r="AL2783" i="1"/>
  <c r="AK2783" i="1"/>
  <c r="AL2782" i="1"/>
  <c r="AK2782" i="1"/>
  <c r="AL2781" i="1"/>
  <c r="AK2781" i="1"/>
  <c r="AL6164" i="1"/>
  <c r="AK6164" i="1"/>
  <c r="AL2779" i="1"/>
  <c r="AK2779" i="1"/>
  <c r="AL2778" i="1"/>
  <c r="AK2778" i="1"/>
  <c r="AL2777" i="1"/>
  <c r="AK2777" i="1"/>
  <c r="AL6320" i="1"/>
  <c r="AK6320" i="1"/>
  <c r="AL6319" i="1"/>
  <c r="AK6319" i="1"/>
  <c r="AL6318" i="1"/>
  <c r="AK6318" i="1"/>
  <c r="AL6314" i="1"/>
  <c r="AK6314" i="1"/>
  <c r="AL6316" i="1"/>
  <c r="AK6316" i="1"/>
  <c r="AL6315" i="1"/>
  <c r="AK6315" i="1"/>
  <c r="AL6317" i="1"/>
  <c r="AK6317" i="1"/>
  <c r="AL6313" i="1"/>
  <c r="AK6313" i="1"/>
  <c r="AL6312" i="1"/>
  <c r="AK6312" i="1"/>
  <c r="AL6311" i="1"/>
  <c r="AK6311" i="1"/>
  <c r="AL6310" i="1"/>
  <c r="AK6310" i="1"/>
  <c r="AL4656" i="1"/>
  <c r="AK4656" i="1"/>
  <c r="AL4657" i="1"/>
  <c r="AK4657" i="1"/>
  <c r="AL4655" i="1"/>
  <c r="AK4655" i="1"/>
  <c r="AL6309" i="1"/>
  <c r="AK6309" i="1"/>
  <c r="AL6308" i="1"/>
  <c r="AK6308" i="1"/>
  <c r="AL6307" i="1"/>
  <c r="AK6307" i="1"/>
  <c r="AL6306" i="1"/>
  <c r="AK6306" i="1"/>
  <c r="AL6644" i="1"/>
  <c r="AK6644" i="1"/>
  <c r="AL6643" i="1"/>
  <c r="AK6643" i="1"/>
  <c r="AL6163" i="1"/>
  <c r="AK6163" i="1"/>
  <c r="AL6642" i="1"/>
  <c r="AK6642" i="1"/>
  <c r="AL6641" i="1"/>
  <c r="AK6641" i="1"/>
  <c r="AL6640" i="1"/>
  <c r="AK6640" i="1"/>
  <c r="AL6162" i="1"/>
  <c r="AK6162" i="1"/>
  <c r="AL5665" i="1"/>
  <c r="AK5665" i="1"/>
  <c r="AL5664" i="1"/>
  <c r="AK5664" i="1"/>
  <c r="AL2776" i="1"/>
  <c r="AK2776" i="1"/>
  <c r="AL2775" i="1"/>
  <c r="AK2775" i="1"/>
  <c r="AL2774" i="1"/>
  <c r="AK2774" i="1"/>
  <c r="AL2773" i="1"/>
  <c r="AK2773" i="1"/>
  <c r="AL2772" i="1"/>
  <c r="AK2772" i="1"/>
  <c r="AL2771" i="1"/>
  <c r="AK2771" i="1"/>
  <c r="AL2770" i="1"/>
  <c r="AK2770" i="1"/>
  <c r="AL2769" i="1"/>
  <c r="AK2769" i="1"/>
  <c r="AL2768" i="1"/>
  <c r="AK2768" i="1"/>
  <c r="AL2767" i="1"/>
  <c r="AK2767" i="1"/>
  <c r="AL2766" i="1"/>
  <c r="AK2766" i="1"/>
  <c r="AL2765" i="1"/>
  <c r="AK2765" i="1"/>
  <c r="AL2764" i="1"/>
  <c r="AK2764" i="1"/>
  <c r="AL2763" i="1"/>
  <c r="AK2763" i="1"/>
  <c r="AL2762" i="1"/>
  <c r="AK2762" i="1"/>
  <c r="AL2761" i="1"/>
  <c r="AK2761" i="1"/>
  <c r="AL5645" i="1"/>
  <c r="AK5645" i="1"/>
  <c r="AL2760" i="1"/>
  <c r="AK2760" i="1"/>
  <c r="AL2759" i="1"/>
  <c r="AK2759" i="1"/>
  <c r="AL2758" i="1"/>
  <c r="AK2758" i="1"/>
  <c r="AL1107" i="1"/>
  <c r="AK1107" i="1"/>
  <c r="AL6752" i="1"/>
  <c r="AK6752" i="1"/>
  <c r="AL6751" i="1"/>
  <c r="AK6751" i="1"/>
  <c r="AL750" i="1"/>
  <c r="AK750" i="1"/>
  <c r="AL2754" i="1"/>
  <c r="AK2754" i="1"/>
  <c r="AL749" i="1"/>
  <c r="AK749" i="1"/>
  <c r="AL748" i="1"/>
  <c r="AK748" i="1"/>
  <c r="AL746" i="1"/>
  <c r="AK746" i="1"/>
  <c r="AL745" i="1"/>
  <c r="AK745" i="1"/>
  <c r="AL744" i="1"/>
  <c r="AK744" i="1"/>
  <c r="AL743" i="1"/>
  <c r="AK743" i="1"/>
  <c r="AL742" i="1"/>
  <c r="AK742" i="1"/>
  <c r="AL741" i="1"/>
  <c r="AK741" i="1"/>
  <c r="AL6305" i="1"/>
  <c r="AK6305" i="1"/>
  <c r="AL192" i="1"/>
  <c r="AK192" i="1"/>
  <c r="AL191" i="1"/>
  <c r="AK191" i="1"/>
  <c r="AL190" i="1"/>
  <c r="AK190" i="1"/>
  <c r="AL2753" i="1"/>
  <c r="AK2753" i="1"/>
  <c r="AL6396" i="1"/>
  <c r="AK6396" i="1"/>
  <c r="AL6395" i="1"/>
  <c r="AK6395" i="1"/>
  <c r="AL6393" i="1"/>
  <c r="AK6393" i="1"/>
  <c r="AL6394" i="1"/>
  <c r="AK6394" i="1"/>
  <c r="AL6392" i="1"/>
  <c r="AK6392" i="1"/>
  <c r="AL6391" i="1"/>
  <c r="AK6391" i="1"/>
  <c r="AL6390" i="1"/>
  <c r="AK6390" i="1"/>
  <c r="AL6389" i="1"/>
  <c r="AK6389" i="1"/>
  <c r="AL6384" i="1"/>
  <c r="AK6384" i="1"/>
  <c r="AL6388" i="1"/>
  <c r="AK6388" i="1"/>
  <c r="AL6387" i="1"/>
  <c r="AK6387" i="1"/>
  <c r="AL6386" i="1"/>
  <c r="AK6386" i="1"/>
  <c r="AL6385" i="1"/>
  <c r="AK6385" i="1"/>
  <c r="AL6383" i="1"/>
  <c r="AK6383" i="1"/>
  <c r="AL6382" i="1"/>
  <c r="AK6382" i="1"/>
  <c r="AL6304" i="1"/>
  <c r="AK6304" i="1"/>
  <c r="AL6381" i="1"/>
  <c r="AK6381" i="1"/>
  <c r="AL6380" i="1"/>
  <c r="AK6380" i="1"/>
  <c r="AL6378" i="1"/>
  <c r="AK6378" i="1"/>
  <c r="AL6379" i="1"/>
  <c r="AK6379" i="1"/>
  <c r="AL740" i="1"/>
  <c r="AK740" i="1"/>
  <c r="AL738" i="1"/>
  <c r="AK738" i="1"/>
  <c r="AL736" i="1"/>
  <c r="AK736" i="1"/>
  <c r="AL735" i="1"/>
  <c r="AK735" i="1"/>
  <c r="AL734" i="1"/>
  <c r="AK734" i="1"/>
  <c r="AL732" i="1"/>
  <c r="AK732" i="1"/>
  <c r="AL733" i="1"/>
  <c r="AK733" i="1"/>
  <c r="AL729" i="1"/>
  <c r="AK729" i="1"/>
  <c r="AL727" i="1"/>
  <c r="AK727" i="1"/>
  <c r="AL726" i="1"/>
  <c r="AK726" i="1"/>
  <c r="AL725" i="1"/>
  <c r="AK725" i="1"/>
  <c r="AL724" i="1"/>
  <c r="AK724" i="1"/>
  <c r="AL723" i="1"/>
  <c r="AK723" i="1"/>
  <c r="AL722" i="1"/>
  <c r="AK722" i="1"/>
  <c r="AL721" i="1"/>
  <c r="AK721" i="1"/>
  <c r="AL720" i="1"/>
  <c r="AK720" i="1"/>
  <c r="AL718" i="1"/>
  <c r="AK718" i="1"/>
  <c r="AL717" i="1"/>
  <c r="AK717" i="1"/>
  <c r="AL716" i="1"/>
  <c r="AK716" i="1"/>
  <c r="AL715" i="1"/>
  <c r="AK715" i="1"/>
  <c r="AL714" i="1"/>
  <c r="AK714" i="1"/>
  <c r="AL712" i="1"/>
  <c r="AK712" i="1"/>
  <c r="AL711" i="1"/>
  <c r="AK711" i="1"/>
  <c r="AL709" i="1"/>
  <c r="AK709" i="1"/>
  <c r="AL2752" i="1"/>
  <c r="AK2752" i="1"/>
  <c r="AL707" i="1"/>
  <c r="AK707" i="1"/>
  <c r="AL708" i="1"/>
  <c r="AK708" i="1"/>
  <c r="AL706" i="1"/>
  <c r="AK706" i="1"/>
  <c r="AL704" i="1"/>
  <c r="AK704" i="1"/>
  <c r="AL1106" i="1"/>
  <c r="AK1106" i="1"/>
  <c r="AL2749" i="1"/>
  <c r="AK2749" i="1"/>
  <c r="AL189" i="1"/>
  <c r="AK189" i="1"/>
  <c r="AL81" i="1"/>
  <c r="AK81" i="1"/>
  <c r="AL5644" i="1"/>
  <c r="AK5644" i="1"/>
  <c r="AL5643" i="1"/>
  <c r="AK5643" i="1"/>
  <c r="AL5642" i="1"/>
  <c r="AK5642" i="1"/>
  <c r="AL1878" i="1"/>
  <c r="AK1878" i="1"/>
  <c r="AL1876" i="1"/>
  <c r="AK1876" i="1"/>
  <c r="AL1877" i="1"/>
  <c r="AK1877" i="1"/>
  <c r="AL1875" i="1"/>
  <c r="AK1875" i="1"/>
  <c r="AL4769" i="1"/>
  <c r="AK4769" i="1"/>
  <c r="AL4768" i="1"/>
  <c r="AK4768" i="1"/>
  <c r="AL4767" i="1"/>
  <c r="AK4767" i="1"/>
  <c r="AL4035" i="1"/>
  <c r="AK4035" i="1"/>
  <c r="AL4034" i="1"/>
  <c r="AK4034" i="1"/>
  <c r="AL4033" i="1"/>
  <c r="AK4033" i="1"/>
  <c r="AL4032" i="1"/>
  <c r="AK4032" i="1"/>
  <c r="AL4030" i="1"/>
  <c r="AK4030" i="1"/>
  <c r="AL4031" i="1"/>
  <c r="AK4031" i="1"/>
  <c r="AL383" i="1"/>
  <c r="AK383" i="1"/>
  <c r="AL2748" i="1"/>
  <c r="AK2748" i="1"/>
  <c r="AL2747" i="1"/>
  <c r="AK2747" i="1"/>
  <c r="AL2746" i="1"/>
  <c r="AK2746" i="1"/>
  <c r="AL6750" i="1"/>
  <c r="AK6750" i="1"/>
  <c r="AL6749" i="1"/>
  <c r="AK6749" i="1"/>
  <c r="AL6748" i="1"/>
  <c r="AK6748" i="1"/>
  <c r="AL6747" i="1"/>
  <c r="AK6747" i="1"/>
  <c r="AL6746" i="1"/>
  <c r="AK6746" i="1"/>
  <c r="AL6745" i="1"/>
  <c r="AK6745" i="1"/>
  <c r="AL6744" i="1"/>
  <c r="AK6744" i="1"/>
  <c r="AL6743" i="1"/>
  <c r="AK6743" i="1"/>
  <c r="AL6742" i="1"/>
  <c r="AK6742" i="1"/>
  <c r="AL6741" i="1"/>
  <c r="AK6741" i="1"/>
  <c r="AL703" i="1"/>
  <c r="AK703" i="1"/>
  <c r="AL702" i="1"/>
  <c r="AK702" i="1"/>
  <c r="AL699" i="1"/>
  <c r="AK699" i="1"/>
  <c r="AL698" i="1"/>
  <c r="AK698" i="1"/>
  <c r="AL697" i="1"/>
  <c r="AK697" i="1"/>
  <c r="AL696" i="1"/>
  <c r="AK696" i="1"/>
  <c r="AL695" i="1"/>
  <c r="AK695" i="1"/>
  <c r="AL694" i="1"/>
  <c r="AK694" i="1"/>
  <c r="AL693" i="1"/>
  <c r="AK693" i="1"/>
  <c r="AL690" i="1"/>
  <c r="AK690" i="1"/>
  <c r="AL689" i="1"/>
  <c r="AK689" i="1"/>
  <c r="AL688" i="1"/>
  <c r="AK688" i="1"/>
  <c r="AL686" i="1"/>
  <c r="AK686" i="1"/>
  <c r="AL685" i="1"/>
  <c r="AK685" i="1"/>
  <c r="AL683" i="1"/>
  <c r="AK683" i="1"/>
  <c r="AL682" i="1"/>
  <c r="AK682" i="1"/>
  <c r="AL681" i="1"/>
  <c r="AK681" i="1"/>
  <c r="AL680" i="1"/>
  <c r="AK680" i="1"/>
  <c r="AL692" i="1"/>
  <c r="AK692" i="1"/>
  <c r="AL691" i="1"/>
  <c r="AK691" i="1"/>
  <c r="AL2744" i="1"/>
  <c r="AK2744" i="1"/>
  <c r="AL2736" i="1"/>
  <c r="AK2736" i="1"/>
  <c r="AL2735" i="1"/>
  <c r="AK2735" i="1"/>
  <c r="AL2734" i="1"/>
  <c r="AK2734" i="1"/>
  <c r="AL2733" i="1"/>
  <c r="AK2733" i="1"/>
  <c r="AL2732" i="1"/>
  <c r="AK2732" i="1"/>
  <c r="AL2731" i="1"/>
  <c r="AK2731" i="1"/>
  <c r="AL2730" i="1"/>
  <c r="AK2730" i="1"/>
  <c r="AL5640" i="1"/>
  <c r="AK5640" i="1"/>
  <c r="AL5641" i="1"/>
  <c r="AK5641" i="1"/>
  <c r="AL5639" i="1"/>
  <c r="AK5639" i="1"/>
  <c r="AL2729" i="1"/>
  <c r="AK2729" i="1"/>
  <c r="AL2728" i="1"/>
  <c r="AK2728" i="1"/>
  <c r="AL5637" i="1"/>
  <c r="AK5637" i="1"/>
  <c r="AL5638" i="1"/>
  <c r="AK5638" i="1"/>
  <c r="AL5636" i="1"/>
  <c r="AK5636" i="1"/>
  <c r="AL6616" i="1"/>
  <c r="AK6616" i="1"/>
  <c r="AL6740" i="1"/>
  <c r="AK6740" i="1"/>
  <c r="AL6377" i="1"/>
  <c r="AK6377" i="1"/>
  <c r="AL4654" i="1"/>
  <c r="AK4654" i="1"/>
  <c r="AL4650" i="1"/>
  <c r="AK4650" i="1"/>
  <c r="AL4653" i="1"/>
  <c r="AK4653" i="1"/>
  <c r="AL4651" i="1"/>
  <c r="AK4651" i="1"/>
  <c r="AL4652" i="1"/>
  <c r="AK4652" i="1"/>
  <c r="AL4649" i="1"/>
  <c r="AK4649" i="1"/>
  <c r="AL2727" i="1"/>
  <c r="AK2727" i="1"/>
  <c r="AL2726" i="1"/>
  <c r="AK2726" i="1"/>
  <c r="AL2725" i="1"/>
  <c r="AK2725" i="1"/>
  <c r="AL6161" i="1"/>
  <c r="AK6161" i="1"/>
  <c r="AL2724" i="1"/>
  <c r="AK2724" i="1"/>
  <c r="AL4059" i="1"/>
  <c r="AK4059" i="1"/>
  <c r="AL1105" i="1"/>
  <c r="AK1105" i="1"/>
  <c r="AL2723" i="1"/>
  <c r="AK2723" i="1"/>
  <c r="AL2722" i="1"/>
  <c r="AK2722" i="1"/>
  <c r="AL2721" i="1"/>
  <c r="AK2721" i="1"/>
  <c r="AL2720" i="1"/>
  <c r="AK2720" i="1"/>
  <c r="AL2719" i="1"/>
  <c r="AK2719" i="1"/>
  <c r="AL903" i="1"/>
  <c r="AK903" i="1"/>
  <c r="AL4530" i="1"/>
  <c r="AK4530" i="1"/>
  <c r="AL4531" i="1"/>
  <c r="AK4531" i="1"/>
  <c r="AL1336" i="1"/>
  <c r="AK1336" i="1"/>
  <c r="AL5791" i="1"/>
  <c r="AK5791" i="1"/>
  <c r="AL2718" i="1"/>
  <c r="AK2718" i="1"/>
  <c r="AL2717" i="1"/>
  <c r="AK2717" i="1"/>
  <c r="AL2716" i="1"/>
  <c r="AK2716" i="1"/>
  <c r="AL2715" i="1"/>
  <c r="AK2715" i="1"/>
  <c r="AL2714" i="1"/>
  <c r="AK2714" i="1"/>
  <c r="AL2713" i="1"/>
  <c r="AK2713" i="1"/>
  <c r="AL2712" i="1"/>
  <c r="AK2712" i="1"/>
  <c r="AL2711" i="1"/>
  <c r="AK2711" i="1"/>
  <c r="AL6376" i="1"/>
  <c r="AK6376" i="1"/>
  <c r="AL6375" i="1"/>
  <c r="AK6375" i="1"/>
  <c r="AL229" i="1"/>
  <c r="AK229" i="1"/>
  <c r="AL5790" i="1"/>
  <c r="AK5790" i="1"/>
  <c r="AL2710" i="1"/>
  <c r="AK2710" i="1"/>
  <c r="AL2709" i="1"/>
  <c r="AK2709" i="1"/>
  <c r="AL2708" i="1"/>
  <c r="AK2708" i="1"/>
  <c r="AL2707" i="1"/>
  <c r="AK2707" i="1"/>
  <c r="AL2706" i="1"/>
  <c r="AK2706" i="1"/>
  <c r="AL80" i="1"/>
  <c r="AK80" i="1"/>
  <c r="AL77" i="1"/>
  <c r="AK77" i="1"/>
  <c r="AL78" i="1"/>
  <c r="AK78" i="1"/>
  <c r="AL76" i="1"/>
  <c r="AK76" i="1"/>
  <c r="AL79" i="1"/>
  <c r="AK79" i="1"/>
  <c r="AL75" i="1"/>
  <c r="AK75" i="1"/>
  <c r="AL2705" i="1"/>
  <c r="AK2705" i="1"/>
  <c r="AL2704" i="1"/>
  <c r="AK2704" i="1"/>
  <c r="AL2703" i="1"/>
  <c r="AK2703" i="1"/>
  <c r="AL527" i="1"/>
  <c r="AK527" i="1"/>
  <c r="AL2702" i="1"/>
  <c r="AK2702" i="1"/>
  <c r="AL74" i="1"/>
  <c r="AK74" i="1"/>
  <c r="AL2701" i="1"/>
  <c r="AK2701" i="1"/>
  <c r="AL2700" i="1"/>
  <c r="AK2700" i="1"/>
  <c r="AL2699" i="1"/>
  <c r="AK2699" i="1"/>
  <c r="AL2698" i="1"/>
  <c r="AK2698" i="1"/>
  <c r="AL2697" i="1"/>
  <c r="AK2697" i="1"/>
  <c r="AL6373" i="1"/>
  <c r="AK6373" i="1"/>
  <c r="AL6374" i="1"/>
  <c r="AK6374" i="1"/>
  <c r="AL1322" i="1"/>
  <c r="AK1322" i="1"/>
  <c r="AL1321" i="1"/>
  <c r="AK1321" i="1"/>
  <c r="AL2203" i="1"/>
  <c r="AK2203" i="1"/>
  <c r="AL4529" i="1"/>
  <c r="AK4529" i="1"/>
  <c r="AL4528" i="1"/>
  <c r="AK4528" i="1"/>
  <c r="AL5631" i="1"/>
  <c r="AK5631" i="1"/>
  <c r="AL6268" i="1"/>
  <c r="AK6268" i="1"/>
  <c r="AL6265" i="1"/>
  <c r="AK6265" i="1"/>
  <c r="AL6267" i="1"/>
  <c r="AK6267" i="1"/>
  <c r="AL6266" i="1"/>
  <c r="AK6266" i="1"/>
  <c r="AL4853" i="1"/>
  <c r="AK4853" i="1"/>
  <c r="AL4527" i="1"/>
  <c r="AK4527" i="1"/>
  <c r="AL6110" i="1"/>
  <c r="AK6110" i="1"/>
  <c r="AL6111" i="1"/>
  <c r="AK6111" i="1"/>
  <c r="AL6108" i="1"/>
  <c r="AK6108" i="1"/>
  <c r="AL6109" i="1"/>
  <c r="AK6109" i="1"/>
  <c r="AL4526" i="1"/>
  <c r="AK4526" i="1"/>
  <c r="AL323" i="1"/>
  <c r="AK323" i="1"/>
  <c r="AL2696" i="1"/>
  <c r="AK2696" i="1"/>
  <c r="AL2695" i="1"/>
  <c r="AK2695" i="1"/>
  <c r="AL5630" i="1"/>
  <c r="AK5630" i="1"/>
  <c r="AL5629" i="1"/>
  <c r="AK5629" i="1"/>
  <c r="AL5789" i="1"/>
  <c r="AK5789" i="1"/>
  <c r="AL5787" i="1"/>
  <c r="AK5787" i="1"/>
  <c r="AL5788" i="1"/>
  <c r="AK5788" i="1"/>
  <c r="AL4525" i="1"/>
  <c r="AK4525" i="1"/>
  <c r="AL1335" i="1"/>
  <c r="AK1335" i="1"/>
  <c r="AL1334" i="1"/>
  <c r="AK1334" i="1"/>
  <c r="AL1333" i="1"/>
  <c r="AK1333" i="1"/>
  <c r="AL1332" i="1"/>
  <c r="AK1332" i="1"/>
  <c r="AL5786" i="1"/>
  <c r="AK5786" i="1"/>
  <c r="AL5785" i="1"/>
  <c r="AK5785" i="1"/>
  <c r="AL7255" i="1"/>
  <c r="AK7255" i="1"/>
  <c r="AL7256" i="1"/>
  <c r="AK7256" i="1"/>
  <c r="AL5784" i="1"/>
  <c r="AK5784" i="1"/>
  <c r="AL2694" i="1"/>
  <c r="AK2694" i="1"/>
  <c r="AL2693" i="1"/>
  <c r="AK2693" i="1"/>
  <c r="AL2692" i="1"/>
  <c r="AK2692" i="1"/>
  <c r="AL6264" i="1"/>
  <c r="AK6264" i="1"/>
  <c r="AL6263" i="1"/>
  <c r="AK6263" i="1"/>
  <c r="AL6261" i="1"/>
  <c r="AK6261" i="1"/>
  <c r="AL6260" i="1"/>
  <c r="AK6260" i="1"/>
  <c r="AL6259" i="1"/>
  <c r="AK6259" i="1"/>
  <c r="AL6262" i="1"/>
  <c r="AK6262" i="1"/>
  <c r="AL6257" i="1"/>
  <c r="AK6257" i="1"/>
  <c r="AL6258" i="1"/>
  <c r="AK6258" i="1"/>
  <c r="AL4145" i="1"/>
  <c r="AK4145" i="1"/>
  <c r="AL4146" i="1"/>
  <c r="AK4146" i="1"/>
  <c r="AL4147" i="1"/>
  <c r="AK4147" i="1"/>
  <c r="AL2691" i="1"/>
  <c r="AK2691" i="1"/>
  <c r="AL5783" i="1"/>
  <c r="AK5783" i="1"/>
  <c r="AL5782" i="1"/>
  <c r="AK5782" i="1"/>
  <c r="AL5781" i="1"/>
  <c r="AK5781" i="1"/>
  <c r="AL5780" i="1"/>
  <c r="AK5780" i="1"/>
  <c r="AL5779" i="1"/>
  <c r="AK5779" i="1"/>
  <c r="AL5778" i="1"/>
  <c r="AK5778" i="1"/>
  <c r="AL5777" i="1"/>
  <c r="AK5777" i="1"/>
  <c r="AL5776" i="1"/>
  <c r="AK5776" i="1"/>
  <c r="AL7354" i="1"/>
  <c r="AK7354" i="1"/>
  <c r="AL2690" i="1"/>
  <c r="AK2690" i="1"/>
  <c r="AL2689" i="1"/>
  <c r="AK2689" i="1"/>
  <c r="AL2688" i="1"/>
  <c r="AK2688" i="1"/>
  <c r="AL2687" i="1"/>
  <c r="AK2687" i="1"/>
  <c r="AL2685" i="1"/>
  <c r="AK2685" i="1"/>
  <c r="AL2684" i="1"/>
  <c r="AK2684" i="1"/>
  <c r="AL2683" i="1"/>
  <c r="AK2683" i="1"/>
  <c r="AL5775" i="1"/>
  <c r="AK5775" i="1"/>
  <c r="AL2682" i="1"/>
  <c r="AK2682" i="1"/>
  <c r="AL2681" i="1"/>
  <c r="AK2681" i="1"/>
  <c r="AL2680" i="1"/>
  <c r="AK2680" i="1"/>
  <c r="AL7353" i="1"/>
  <c r="AK7353" i="1"/>
  <c r="AL6372" i="1"/>
  <c r="AK6372" i="1"/>
  <c r="AL73" i="1"/>
  <c r="AK73" i="1"/>
  <c r="AL72" i="1"/>
  <c r="AK72" i="1"/>
  <c r="AL4712" i="1"/>
  <c r="AK4712" i="1"/>
  <c r="AL4711" i="1"/>
  <c r="AK4711" i="1"/>
  <c r="AL4710" i="1"/>
  <c r="AK4710" i="1"/>
  <c r="AL4709" i="1"/>
  <c r="AK4709" i="1"/>
  <c r="AL4708" i="1"/>
  <c r="AK4708" i="1"/>
  <c r="AL4707" i="1"/>
  <c r="AK4707" i="1"/>
  <c r="AL2679" i="1"/>
  <c r="AK2679" i="1"/>
  <c r="AL2678" i="1"/>
  <c r="AK2678" i="1"/>
  <c r="AL2677" i="1"/>
  <c r="AK2677" i="1"/>
  <c r="AL71" i="1"/>
  <c r="AK71" i="1"/>
  <c r="AL70" i="1"/>
  <c r="AK70" i="1"/>
  <c r="AL69" i="1"/>
  <c r="AK69" i="1"/>
  <c r="AL5653" i="1"/>
  <c r="AK5653" i="1"/>
  <c r="AL2676" i="1"/>
  <c r="AK2676" i="1"/>
  <c r="AL68" i="1"/>
  <c r="AK68" i="1"/>
  <c r="AL67" i="1"/>
  <c r="AK67" i="1"/>
  <c r="AL66" i="1"/>
  <c r="AK66" i="1"/>
  <c r="AL65" i="1"/>
  <c r="AK65" i="1"/>
  <c r="AL64" i="1"/>
  <c r="AK64" i="1"/>
  <c r="AL63" i="1"/>
  <c r="AK63" i="1"/>
  <c r="AL62" i="1"/>
  <c r="AK62" i="1"/>
  <c r="AL2675" i="1"/>
  <c r="AK2675" i="1"/>
  <c r="AL2674" i="1"/>
  <c r="AK2674" i="1"/>
  <c r="AL2673" i="1"/>
  <c r="AK2673" i="1"/>
  <c r="AL4706" i="1"/>
  <c r="AK4706" i="1"/>
  <c r="AL4705" i="1"/>
  <c r="AK4705" i="1"/>
  <c r="AL4704" i="1"/>
  <c r="AK4704" i="1"/>
  <c r="AL6638" i="1"/>
  <c r="AK6638" i="1"/>
  <c r="AL6637" i="1"/>
  <c r="AK6637" i="1"/>
  <c r="AL6636" i="1"/>
  <c r="AK6636" i="1"/>
  <c r="AL6635" i="1"/>
  <c r="AK6635" i="1"/>
  <c r="AL5740" i="1"/>
  <c r="AK5740" i="1"/>
  <c r="AL5739" i="1"/>
  <c r="AK5739" i="1"/>
  <c r="AL5738" i="1"/>
  <c r="AK5738" i="1"/>
  <c r="AL2671" i="1"/>
  <c r="AK2671" i="1"/>
  <c r="AL2670" i="1"/>
  <c r="AK2670" i="1"/>
  <c r="AL6739" i="1"/>
  <c r="AK6739" i="1"/>
  <c r="AL6738" i="1"/>
  <c r="AK6738" i="1"/>
  <c r="AL6737" i="1"/>
  <c r="AK6737" i="1"/>
  <c r="AL2667" i="1"/>
  <c r="AK2667" i="1"/>
  <c r="AL2665" i="1"/>
  <c r="AK2665" i="1"/>
  <c r="AL2654" i="1"/>
  <c r="AK2654" i="1"/>
  <c r="AL2653" i="1"/>
  <c r="AK2653" i="1"/>
  <c r="AL2652" i="1"/>
  <c r="AK2652" i="1"/>
  <c r="AL2651" i="1"/>
  <c r="AK2651" i="1"/>
  <c r="AL2650" i="1"/>
  <c r="AK2650" i="1"/>
  <c r="AL2649" i="1"/>
  <c r="AK2649" i="1"/>
  <c r="AL2648" i="1"/>
  <c r="AK2648" i="1"/>
  <c r="AL2647" i="1"/>
  <c r="AK2647" i="1"/>
  <c r="AL2646" i="1"/>
  <c r="AK2646" i="1"/>
  <c r="AL2645" i="1"/>
  <c r="AK2645" i="1"/>
  <c r="AL2644" i="1"/>
  <c r="AK2644" i="1"/>
  <c r="AL2643" i="1"/>
  <c r="AK2643" i="1"/>
  <c r="AL2640" i="1"/>
  <c r="AK2640" i="1"/>
  <c r="AL2638" i="1"/>
  <c r="AK2638" i="1"/>
  <c r="AL2637" i="1"/>
  <c r="AK2637" i="1"/>
  <c r="AL5914" i="1"/>
  <c r="AK5914" i="1"/>
  <c r="AL7217" i="1"/>
  <c r="AK7217" i="1"/>
  <c r="AL7371" i="1"/>
  <c r="AK7371" i="1"/>
  <c r="AL2636" i="1"/>
  <c r="AK2636" i="1"/>
  <c r="AL2635" i="1"/>
  <c r="AK2635" i="1"/>
  <c r="AL2634" i="1"/>
  <c r="AK2634" i="1"/>
  <c r="AL2633" i="1"/>
  <c r="AK2633" i="1"/>
  <c r="AL2632" i="1"/>
  <c r="AK2632" i="1"/>
  <c r="AL4377" i="1"/>
  <c r="AK4377" i="1"/>
  <c r="AL4376" i="1"/>
  <c r="AK4376" i="1"/>
  <c r="AL4375" i="1"/>
  <c r="AK4375" i="1"/>
  <c r="AL2631" i="1"/>
  <c r="AK2631" i="1"/>
  <c r="AL2630" i="1"/>
  <c r="AK2630" i="1"/>
  <c r="AL2629" i="1"/>
  <c r="AK2629" i="1"/>
  <c r="AL2628" i="1"/>
  <c r="AK2628" i="1"/>
  <c r="AL2627" i="1"/>
  <c r="AK2627" i="1"/>
  <c r="AL2626" i="1"/>
  <c r="AK2626" i="1"/>
  <c r="AL2625" i="1"/>
  <c r="AK2625" i="1"/>
  <c r="AL2624" i="1"/>
  <c r="AK2624" i="1"/>
  <c r="AL61" i="1"/>
  <c r="AK61" i="1"/>
  <c r="AL60" i="1"/>
  <c r="AK60" i="1"/>
  <c r="AL59" i="1"/>
  <c r="AK59" i="1"/>
  <c r="AL58" i="1"/>
  <c r="AK58" i="1"/>
  <c r="AL57" i="1"/>
  <c r="AK57" i="1"/>
  <c r="AL6303" i="1"/>
  <c r="AK6303" i="1"/>
  <c r="AL6302" i="1"/>
  <c r="AK6302" i="1"/>
  <c r="AL6301" i="1"/>
  <c r="AK6301" i="1"/>
  <c r="AL7216" i="1"/>
  <c r="AK7216" i="1"/>
  <c r="AL2623" i="1"/>
  <c r="AK2623" i="1"/>
  <c r="AL2622" i="1"/>
  <c r="AK2622" i="1"/>
  <c r="AL2621" i="1"/>
  <c r="AK2621" i="1"/>
  <c r="AL5635" i="1"/>
  <c r="AK5635" i="1"/>
  <c r="AL2620" i="1"/>
  <c r="AK2620" i="1"/>
  <c r="AL2619" i="1"/>
  <c r="AK2619" i="1"/>
  <c r="AL2618" i="1"/>
  <c r="AK2618" i="1"/>
  <c r="AL2617" i="1"/>
  <c r="AK2617" i="1"/>
  <c r="AL2616" i="1"/>
  <c r="AK2616" i="1"/>
  <c r="AL2615" i="1"/>
  <c r="AK2615" i="1"/>
  <c r="AL2614" i="1"/>
  <c r="AK2614" i="1"/>
  <c r="AL2613" i="1"/>
  <c r="AK2613" i="1"/>
  <c r="AL2612" i="1"/>
  <c r="AK2612" i="1"/>
  <c r="AL2611" i="1"/>
  <c r="AK2611" i="1"/>
  <c r="AL2610" i="1"/>
  <c r="AK2610" i="1"/>
  <c r="AL2608" i="1"/>
  <c r="AK2608" i="1"/>
  <c r="AL2607" i="1"/>
  <c r="AK2607" i="1"/>
  <c r="AL2606" i="1"/>
  <c r="AK2606" i="1"/>
  <c r="AL2605" i="1"/>
  <c r="AK2605" i="1"/>
  <c r="AL2603" i="1"/>
  <c r="AK2603" i="1"/>
  <c r="AL2604" i="1"/>
  <c r="AK2604" i="1"/>
  <c r="AL2609" i="1"/>
  <c r="AK2609" i="1"/>
  <c r="AL2602" i="1"/>
  <c r="AK2602" i="1"/>
  <c r="AL2601" i="1"/>
  <c r="AK2601" i="1"/>
  <c r="AL2600" i="1"/>
  <c r="AK2600" i="1"/>
  <c r="AL6300" i="1"/>
  <c r="AK6300" i="1"/>
  <c r="AL2599" i="1"/>
  <c r="AK2599" i="1"/>
  <c r="AL2598" i="1"/>
  <c r="AK2598" i="1"/>
  <c r="AL2597" i="1"/>
  <c r="AK2597" i="1"/>
  <c r="AL2596" i="1"/>
  <c r="AK2596" i="1"/>
  <c r="AL2595" i="1"/>
  <c r="AK2595" i="1"/>
  <c r="AL2594" i="1"/>
  <c r="AK2594" i="1"/>
  <c r="AL2593" i="1"/>
  <c r="AK2593" i="1"/>
  <c r="AL5774" i="1"/>
  <c r="AK5774" i="1"/>
  <c r="AL4852" i="1"/>
  <c r="AK4852" i="1"/>
  <c r="AL6299" i="1"/>
  <c r="AK6299" i="1"/>
  <c r="AL6227" i="1"/>
  <c r="AK6227" i="1"/>
  <c r="AL6226" i="1"/>
  <c r="AK6226" i="1"/>
  <c r="AL6224" i="1"/>
  <c r="AK6224" i="1"/>
  <c r="AL6225" i="1"/>
  <c r="AK6225" i="1"/>
  <c r="AL6223" i="1"/>
  <c r="AK6223" i="1"/>
  <c r="AL2592" i="1"/>
  <c r="AK2592" i="1"/>
  <c r="AL1318" i="1"/>
  <c r="AK1318" i="1"/>
  <c r="AL1317" i="1"/>
  <c r="AK1317" i="1"/>
  <c r="AL1316" i="1"/>
  <c r="AK1316" i="1"/>
  <c r="AL1319" i="1"/>
  <c r="AK1319" i="1"/>
  <c r="AL1320" i="1"/>
  <c r="AK1320" i="1"/>
  <c r="AL2591" i="1"/>
  <c r="AK2591" i="1"/>
  <c r="AL2590" i="1"/>
  <c r="AK2590" i="1"/>
  <c r="AL6708" i="1"/>
  <c r="AK6708" i="1"/>
  <c r="AL6707" i="1"/>
  <c r="AK6707" i="1"/>
  <c r="AL6706" i="1"/>
  <c r="AK6706" i="1"/>
  <c r="AL2589" i="1"/>
  <c r="AK2589" i="1"/>
  <c r="AL2588" i="1"/>
  <c r="AK2588" i="1"/>
  <c r="AL2587" i="1"/>
  <c r="AK2587" i="1"/>
  <c r="AL2586" i="1"/>
  <c r="AK2586" i="1"/>
  <c r="AL2585" i="1"/>
  <c r="AK2585" i="1"/>
  <c r="AL2583" i="1"/>
  <c r="AK2583" i="1"/>
  <c r="AL2582" i="1"/>
  <c r="AK2582" i="1"/>
  <c r="AL2581" i="1"/>
  <c r="AK2581" i="1"/>
  <c r="AL2580" i="1"/>
  <c r="AK2580" i="1"/>
  <c r="AL2579" i="1"/>
  <c r="AK2579" i="1"/>
  <c r="AL2578" i="1"/>
  <c r="AK2578" i="1"/>
  <c r="AL2577" i="1"/>
  <c r="AK2577" i="1"/>
  <c r="AL2576" i="1"/>
  <c r="AK2576" i="1"/>
  <c r="AL2575" i="1"/>
  <c r="AK2575" i="1"/>
  <c r="AL2574" i="1"/>
  <c r="AK2574" i="1"/>
  <c r="AL2573" i="1"/>
  <c r="AK2573" i="1"/>
  <c r="AL2572" i="1"/>
  <c r="AK2572" i="1"/>
  <c r="AL2571" i="1"/>
  <c r="AK2571" i="1"/>
  <c r="AL2570" i="1"/>
  <c r="AK2570" i="1"/>
  <c r="AL2569" i="1"/>
  <c r="AK2569" i="1"/>
  <c r="AL2568" i="1"/>
  <c r="AK2568" i="1"/>
  <c r="AL2567" i="1"/>
  <c r="AK2567" i="1"/>
  <c r="AL2566" i="1"/>
  <c r="AK2566" i="1"/>
  <c r="AL2565" i="1"/>
  <c r="AK2565" i="1"/>
  <c r="AL6222" i="1"/>
  <c r="AK6222" i="1"/>
  <c r="AL2372" i="1"/>
  <c r="AK2372" i="1"/>
  <c r="AL3897" i="1"/>
  <c r="AK3897" i="1"/>
  <c r="AL7130" i="1"/>
  <c r="AK7130" i="1"/>
  <c r="AL1299" i="1"/>
  <c r="AK1299" i="1"/>
  <c r="AL2258" i="1"/>
  <c r="AK2258" i="1"/>
  <c r="AL188" i="1"/>
  <c r="AK188" i="1"/>
  <c r="AL7075" i="1"/>
  <c r="AK7075" i="1"/>
  <c r="AL977" i="1"/>
  <c r="AK977" i="1"/>
  <c r="AL4018" i="1"/>
  <c r="AK4018" i="1"/>
  <c r="AL4017" i="1"/>
  <c r="AK4017" i="1"/>
  <c r="AL4016" i="1"/>
  <c r="AK4016" i="1"/>
  <c r="AL4015" i="1"/>
  <c r="AK4015" i="1"/>
  <c r="AL4014" i="1"/>
  <c r="AK4014" i="1"/>
  <c r="AL4013" i="1"/>
  <c r="AK4013" i="1"/>
  <c r="AL4012" i="1"/>
  <c r="AK4012" i="1"/>
  <c r="AL4011" i="1"/>
  <c r="AK4011" i="1"/>
  <c r="AL4010" i="1"/>
  <c r="AK4010" i="1"/>
  <c r="AL1474" i="1"/>
  <c r="AK1474" i="1"/>
  <c r="AL1477" i="1"/>
  <c r="AK1477" i="1"/>
  <c r="AL4027" i="1"/>
  <c r="AK4027" i="1"/>
  <c r="AL5859" i="1"/>
  <c r="AK5859" i="1"/>
  <c r="AL1476" i="1"/>
  <c r="AK1476" i="1"/>
  <c r="AL1475" i="1"/>
  <c r="AK1475" i="1"/>
  <c r="AL5858" i="1"/>
  <c r="AK5858" i="1"/>
  <c r="AL1038" i="1"/>
  <c r="AK1038" i="1"/>
  <c r="AL187" i="1"/>
  <c r="AK187" i="1"/>
  <c r="AL3958" i="1"/>
  <c r="AK3958" i="1"/>
  <c r="AL3956" i="1"/>
  <c r="AK3956" i="1"/>
  <c r="AL3957" i="1"/>
  <c r="AK3957" i="1"/>
  <c r="AL4023" i="1"/>
  <c r="AK4023" i="1"/>
  <c r="AL186" i="1"/>
  <c r="AK186" i="1"/>
  <c r="AL1470" i="1"/>
  <c r="AK1470" i="1"/>
  <c r="AL4025" i="1"/>
  <c r="AK4025" i="1"/>
  <c r="AL4019" i="1"/>
  <c r="AK4019" i="1"/>
  <c r="AL327" i="1"/>
  <c r="AK327" i="1"/>
  <c r="AL185" i="1"/>
  <c r="AK185" i="1"/>
  <c r="AL4026" i="1"/>
  <c r="AK4026" i="1"/>
  <c r="AL5660" i="1"/>
  <c r="AK5660" i="1"/>
  <c r="AL4274" i="1"/>
  <c r="AK4274" i="1"/>
  <c r="AL36" i="1"/>
  <c r="AK36" i="1"/>
  <c r="AL885" i="1"/>
  <c r="AK885" i="1"/>
  <c r="AL2206" i="1"/>
  <c r="AK2206" i="1"/>
  <c r="AL5990" i="1"/>
  <c r="AK5990" i="1"/>
  <c r="AL3955" i="1"/>
  <c r="AK3955" i="1"/>
  <c r="AL4009" i="1"/>
  <c r="AK4009" i="1"/>
  <c r="AL4008" i="1"/>
  <c r="AK4008" i="1"/>
  <c r="AL4007" i="1"/>
  <c r="AK4007" i="1"/>
  <c r="AL4006" i="1"/>
  <c r="AK4006" i="1"/>
  <c r="AL4005" i="1"/>
  <c r="AK4005" i="1"/>
  <c r="AL4004" i="1"/>
  <c r="AK4004" i="1"/>
  <c r="AL4003" i="1"/>
  <c r="AK4003" i="1"/>
  <c r="AL4002" i="1"/>
  <c r="AK4002" i="1"/>
  <c r="AL4001" i="1"/>
  <c r="AK4001" i="1"/>
  <c r="AL4000" i="1"/>
  <c r="AK4000" i="1"/>
  <c r="AL3999" i="1"/>
  <c r="AK3999" i="1"/>
  <c r="AL3998" i="1"/>
  <c r="AK3998" i="1"/>
  <c r="AL3997" i="1"/>
  <c r="AK3997" i="1"/>
  <c r="AL3996" i="1"/>
  <c r="AK3996" i="1"/>
  <c r="AL3995" i="1"/>
  <c r="AK3995" i="1"/>
  <c r="AL3994" i="1"/>
  <c r="AK3994" i="1"/>
  <c r="AL3993" i="1"/>
  <c r="AK3993" i="1"/>
  <c r="AL3992" i="1"/>
  <c r="AK3992" i="1"/>
  <c r="AL1376" i="1"/>
  <c r="AK1376" i="1"/>
  <c r="AL3943" i="1"/>
  <c r="AK3943" i="1"/>
  <c r="AL1860" i="1"/>
  <c r="AK1860" i="1"/>
  <c r="AL5761" i="1"/>
  <c r="AK5761" i="1"/>
  <c r="AL1302" i="1"/>
  <c r="AK1302" i="1"/>
  <c r="AL6356" i="1"/>
  <c r="AK6356" i="1"/>
  <c r="AL6522" i="1"/>
  <c r="AK6522" i="1"/>
  <c r="AL4687" i="1"/>
  <c r="AK4687" i="1"/>
  <c r="AL232" i="1"/>
  <c r="AK232" i="1"/>
  <c r="AL1859" i="1"/>
  <c r="AK1859" i="1"/>
  <c r="AL4857" i="1"/>
  <c r="AK4857" i="1"/>
  <c r="AL3988" i="1"/>
  <c r="AK3988" i="1"/>
  <c r="AL3987" i="1"/>
  <c r="AK3987" i="1"/>
  <c r="AL3986" i="1"/>
  <c r="AK3986" i="1"/>
  <c r="AL3985" i="1"/>
  <c r="AK3985" i="1"/>
  <c r="AL3984" i="1"/>
  <c r="AK3984" i="1"/>
  <c r="AL3983" i="1"/>
  <c r="AK3983" i="1"/>
  <c r="AL3982" i="1"/>
  <c r="AK3982" i="1"/>
  <c r="AL3981" i="1"/>
  <c r="AK3981" i="1"/>
  <c r="AL3980" i="1"/>
  <c r="AK3980" i="1"/>
  <c r="AL3979" i="1"/>
  <c r="AK3979" i="1"/>
  <c r="AL3978" i="1"/>
  <c r="AK3978" i="1"/>
  <c r="AL3919" i="1"/>
  <c r="AK3919" i="1"/>
  <c r="AL3931" i="1"/>
  <c r="AK3931" i="1"/>
  <c r="AL3934" i="1"/>
  <c r="AK3934" i="1"/>
  <c r="AL3951" i="1"/>
  <c r="AK3951" i="1"/>
  <c r="AL3937" i="1"/>
  <c r="AK3937" i="1"/>
  <c r="AL6977" i="1"/>
  <c r="AK6977" i="1"/>
  <c r="AL4142" i="1"/>
  <c r="AK4142" i="1"/>
  <c r="AL3925" i="1"/>
  <c r="AK3925" i="1"/>
  <c r="AL3949" i="1"/>
  <c r="AK3949" i="1"/>
  <c r="AL3950" i="1"/>
  <c r="AK3950" i="1"/>
  <c r="AL3924" i="1"/>
  <c r="AK3924" i="1"/>
  <c r="AL6974" i="1"/>
  <c r="AK6974" i="1"/>
  <c r="AL6975" i="1"/>
  <c r="AK6975" i="1"/>
  <c r="AL833" i="1"/>
  <c r="AK833" i="1"/>
  <c r="AL832" i="1"/>
  <c r="AK832" i="1"/>
  <c r="AL3945" i="1"/>
  <c r="AK3945" i="1"/>
  <c r="AL3920" i="1"/>
  <c r="AK3920" i="1"/>
  <c r="AL3946" i="1"/>
  <c r="AK3946" i="1"/>
  <c r="AL3918" i="1"/>
  <c r="AK3918" i="1"/>
  <c r="AL3939" i="1"/>
  <c r="AK3939" i="1"/>
  <c r="AL3947" i="1"/>
  <c r="AK3947" i="1"/>
  <c r="AL3948" i="1"/>
  <c r="AK3948" i="1"/>
  <c r="AL3940" i="1"/>
  <c r="AK3940" i="1"/>
  <c r="AL3915" i="1"/>
  <c r="AK3915" i="1"/>
  <c r="AL3916" i="1"/>
  <c r="AK3916" i="1"/>
  <c r="AL3913" i="1"/>
  <c r="AK3913" i="1"/>
  <c r="AL3942" i="1"/>
  <c r="AK3942" i="1"/>
  <c r="AL3923" i="1"/>
  <c r="AK3923" i="1"/>
  <c r="AL3921" i="1"/>
  <c r="AK3921" i="1"/>
  <c r="AL3928" i="1"/>
  <c r="AK3928" i="1"/>
  <c r="AL3929" i="1"/>
  <c r="AK3929" i="1"/>
  <c r="AL3930" i="1"/>
  <c r="AK3930" i="1"/>
  <c r="AL3922" i="1"/>
  <c r="AK3922" i="1"/>
  <c r="AL6978" i="1"/>
  <c r="AK6978" i="1"/>
  <c r="AL3926" i="1"/>
  <c r="AK3926" i="1"/>
  <c r="AL3917" i="1"/>
  <c r="AK3917" i="1"/>
  <c r="AL6976" i="1"/>
  <c r="AK6976" i="1"/>
  <c r="AL3944" i="1"/>
  <c r="AK3944" i="1"/>
  <c r="AL3932" i="1"/>
  <c r="AK3932" i="1"/>
  <c r="AL3936" i="1"/>
  <c r="AK3936" i="1"/>
  <c r="AL3935" i="1"/>
  <c r="AK3935" i="1"/>
  <c r="AL3914" i="1"/>
  <c r="AK3914" i="1"/>
  <c r="AL3938" i="1"/>
  <c r="AK3938" i="1"/>
  <c r="AL3927" i="1"/>
  <c r="AK3927" i="1"/>
  <c r="AL6979" i="1"/>
  <c r="AK6979" i="1"/>
  <c r="AL3933" i="1"/>
  <c r="AK3933" i="1"/>
  <c r="AL3974" i="1"/>
  <c r="AK3974" i="1"/>
  <c r="AL6557" i="1"/>
  <c r="AK6557" i="1"/>
  <c r="AL1389" i="1"/>
  <c r="AK1389" i="1"/>
  <c r="AL5844" i="1"/>
  <c r="AK5844" i="1"/>
  <c r="AL6250" i="1"/>
  <c r="AK6250" i="1"/>
  <c r="AL1311" i="1"/>
  <c r="AK1311" i="1"/>
  <c r="AL1310" i="1"/>
  <c r="AK1310" i="1"/>
  <c r="AL1309" i="1"/>
  <c r="AK1309" i="1"/>
  <c r="AL6241" i="1"/>
  <c r="AK6241" i="1"/>
  <c r="AL5677" i="1"/>
  <c r="AK5677" i="1"/>
  <c r="AL7302" i="1"/>
  <c r="AK7302" i="1"/>
  <c r="AL2291" i="1"/>
  <c r="AK2291" i="1"/>
  <c r="AL6297" i="1"/>
  <c r="AK6297" i="1"/>
  <c r="AL1384" i="1"/>
  <c r="AK1384" i="1"/>
  <c r="AL5846" i="1"/>
  <c r="AK5846" i="1"/>
  <c r="AL1308" i="1"/>
  <c r="AK1308" i="1"/>
  <c r="AL6368" i="1"/>
  <c r="AK6368" i="1"/>
  <c r="AL6367" i="1"/>
  <c r="AK6367" i="1"/>
  <c r="AL6127" i="1"/>
  <c r="AK6127" i="1"/>
  <c r="AL2292" i="1"/>
  <c r="AK2292" i="1"/>
  <c r="AL7323" i="1"/>
  <c r="AK7323" i="1"/>
  <c r="AL6295" i="1"/>
  <c r="AK6295" i="1"/>
  <c r="AL6556" i="1"/>
  <c r="AK6556" i="1"/>
  <c r="AL6555" i="1"/>
  <c r="AK6555" i="1"/>
  <c r="AL641" i="1"/>
  <c r="AK641" i="1"/>
  <c r="AL642" i="1"/>
  <c r="AK642" i="1"/>
  <c r="AL7322" i="1"/>
  <c r="AK7322" i="1"/>
  <c r="AL6366" i="1"/>
  <c r="AK6366" i="1"/>
  <c r="AL6691" i="1"/>
  <c r="AK6691" i="1"/>
  <c r="AL6364" i="1"/>
  <c r="AK6364" i="1"/>
  <c r="AL6365" i="1"/>
  <c r="AK6365" i="1"/>
  <c r="AL1380" i="1"/>
  <c r="AK1380" i="1"/>
  <c r="AL6542" i="1"/>
  <c r="AK6542" i="1"/>
  <c r="AL6694" i="1"/>
  <c r="AK6694" i="1"/>
  <c r="AL1379" i="1"/>
  <c r="AK1379" i="1"/>
  <c r="AL6688" i="1"/>
  <c r="AK6688" i="1"/>
  <c r="AL1393" i="1"/>
  <c r="AK1393" i="1"/>
  <c r="AL6247" i="1"/>
  <c r="AK6247" i="1"/>
  <c r="AL7307" i="1"/>
  <c r="AK7307" i="1"/>
  <c r="AL6543" i="1"/>
  <c r="AK6543" i="1"/>
  <c r="AL6361" i="1"/>
  <c r="AK6361" i="1"/>
  <c r="AL5842" i="1"/>
  <c r="AK5842" i="1"/>
  <c r="AL1330" i="1"/>
  <c r="AK1330" i="1"/>
  <c r="AL4571" i="1"/>
  <c r="AK4571" i="1"/>
  <c r="AL6218" i="1"/>
  <c r="AK6218" i="1"/>
  <c r="AL1392" i="1"/>
  <c r="AK1392" i="1"/>
  <c r="AL1391" i="1"/>
  <c r="AK1391" i="1"/>
  <c r="AL1390" i="1"/>
  <c r="AK1390" i="1"/>
  <c r="AL7309" i="1"/>
  <c r="AK7309" i="1"/>
  <c r="AL4717" i="1"/>
  <c r="AK4717" i="1"/>
  <c r="AL6293" i="1"/>
  <c r="AK6293" i="1"/>
  <c r="AL6370" i="1"/>
  <c r="AK6370" i="1"/>
  <c r="AL6369" i="1"/>
  <c r="AK6369" i="1"/>
  <c r="AL4695" i="1"/>
  <c r="AK4695" i="1"/>
  <c r="AL6130" i="1"/>
  <c r="AK6130" i="1"/>
  <c r="AL6242" i="1"/>
  <c r="AK6242" i="1"/>
  <c r="AL633" i="1"/>
  <c r="AK633" i="1"/>
  <c r="AL6244" i="1"/>
  <c r="AK6244" i="1"/>
  <c r="AL1378" i="1"/>
  <c r="AK1378" i="1"/>
  <c r="AL6537" i="1"/>
  <c r="AK6537" i="1"/>
  <c r="AL6544" i="1"/>
  <c r="AK6544" i="1"/>
  <c r="AL7303" i="1"/>
  <c r="AK7303" i="1"/>
  <c r="AL6690" i="1"/>
  <c r="AK6690" i="1"/>
  <c r="AL5845" i="1"/>
  <c r="AK5845" i="1"/>
  <c r="AL637" i="1"/>
  <c r="AK637" i="1"/>
  <c r="AL6550" i="1"/>
  <c r="AK6550" i="1"/>
  <c r="AL6549" i="1"/>
  <c r="AK6549" i="1"/>
  <c r="AL6548" i="1"/>
  <c r="AK6548" i="1"/>
  <c r="AL7321" i="1"/>
  <c r="AK7321" i="1"/>
  <c r="AL6128" i="1"/>
  <c r="AK6128" i="1"/>
  <c r="AL6539" i="1"/>
  <c r="AK6539" i="1"/>
  <c r="AL5689" i="1"/>
  <c r="AK5689" i="1"/>
  <c r="AL4693" i="1"/>
  <c r="AK4693" i="1"/>
  <c r="AL7310" i="1"/>
  <c r="AK7310" i="1"/>
  <c r="AL4570" i="1"/>
  <c r="AK4570" i="1"/>
  <c r="AL1381" i="1"/>
  <c r="AK1381" i="1"/>
  <c r="AL6126" i="1"/>
  <c r="AK6126" i="1"/>
  <c r="AL6692" i="1"/>
  <c r="AK6692" i="1"/>
  <c r="AL4720" i="1"/>
  <c r="AK4720" i="1"/>
  <c r="AL4569" i="1"/>
  <c r="AK4569" i="1"/>
  <c r="AL635" i="1"/>
  <c r="AK635" i="1"/>
  <c r="AL7308" i="1"/>
  <c r="AK7308" i="1"/>
  <c r="AL7306" i="1"/>
  <c r="AK7306" i="1"/>
  <c r="AL2289" i="1"/>
  <c r="AK2289" i="1"/>
  <c r="AL636" i="1"/>
  <c r="AK636" i="1"/>
  <c r="AL2290" i="1"/>
  <c r="AK2290" i="1"/>
  <c r="AL6596" i="1"/>
  <c r="AK6596" i="1"/>
  <c r="AL6595" i="1"/>
  <c r="AK6595" i="1"/>
  <c r="AL5685" i="1"/>
  <c r="AK5685" i="1"/>
  <c r="AL6129" i="1"/>
  <c r="AK6129" i="1"/>
  <c r="AL6217" i="1"/>
  <c r="AK6217" i="1"/>
  <c r="AL6547" i="1"/>
  <c r="AK6547" i="1"/>
  <c r="AL6546" i="1"/>
  <c r="AK6546" i="1"/>
  <c r="AL6298" i="1"/>
  <c r="AK6298" i="1"/>
  <c r="AL5843" i="1"/>
  <c r="AK5843" i="1"/>
  <c r="AL7305" i="1"/>
  <c r="AK7305" i="1"/>
  <c r="AL1385" i="1"/>
  <c r="AK1385" i="1"/>
  <c r="AL6296" i="1"/>
  <c r="AK6296" i="1"/>
  <c r="AL2286" i="1"/>
  <c r="AK2286" i="1"/>
  <c r="AL6545" i="1"/>
  <c r="AK6545" i="1"/>
  <c r="AL1383" i="1"/>
  <c r="AK1383" i="1"/>
  <c r="AL7300" i="1"/>
  <c r="AK7300" i="1"/>
  <c r="AL6687" i="1"/>
  <c r="AK6687" i="1"/>
  <c r="AL1306" i="1"/>
  <c r="AK1306" i="1"/>
  <c r="AL5676" i="1"/>
  <c r="AK5676" i="1"/>
  <c r="AL6246" i="1"/>
  <c r="AK6246" i="1"/>
  <c r="AL1382" i="1"/>
  <c r="AK1382" i="1"/>
  <c r="AL6631" i="1"/>
  <c r="AK6631" i="1"/>
  <c r="AL6697" i="1"/>
  <c r="AK6697" i="1"/>
  <c r="AL4694" i="1"/>
  <c r="AK4694" i="1"/>
  <c r="AL5686" i="1"/>
  <c r="AK5686" i="1"/>
  <c r="AL4718" i="1"/>
  <c r="AK4718" i="1"/>
  <c r="AL6541" i="1"/>
  <c r="AK6541" i="1"/>
  <c r="AL6540" i="1"/>
  <c r="AK6540" i="1"/>
  <c r="AL6686" i="1"/>
  <c r="AK6686" i="1"/>
  <c r="AL6216" i="1"/>
  <c r="AK6216" i="1"/>
  <c r="AL6693" i="1"/>
  <c r="AK6693" i="1"/>
  <c r="AL2287" i="1"/>
  <c r="AK2287" i="1"/>
  <c r="AL2283" i="1"/>
  <c r="AK2283" i="1"/>
  <c r="AL5680" i="1"/>
  <c r="AK5680" i="1"/>
  <c r="AL6213" i="1"/>
  <c r="AK6213" i="1"/>
  <c r="AL6538" i="1"/>
  <c r="AK6538" i="1"/>
  <c r="AL4719" i="1"/>
  <c r="AK4719" i="1"/>
  <c r="AL6536" i="1"/>
  <c r="AK6536" i="1"/>
  <c r="AL640" i="1"/>
  <c r="AK640" i="1"/>
  <c r="AL4178" i="1"/>
  <c r="AK4178" i="1"/>
  <c r="AL6249" i="1"/>
  <c r="AK6249" i="1"/>
  <c r="AL6535" i="1"/>
  <c r="AK6535" i="1"/>
  <c r="AL6363" i="1"/>
  <c r="AK6363" i="1"/>
  <c r="AL6214" i="1"/>
  <c r="AK6214" i="1"/>
  <c r="AL1307" i="1"/>
  <c r="AK1307" i="1"/>
  <c r="AL5679" i="1"/>
  <c r="AK5679" i="1"/>
  <c r="AL5678" i="1"/>
  <c r="AK5678" i="1"/>
  <c r="AL1331" i="1"/>
  <c r="AK1331" i="1"/>
  <c r="AL4722" i="1"/>
  <c r="AK4722" i="1"/>
  <c r="AL7320" i="1"/>
  <c r="AK7320" i="1"/>
  <c r="AL6253" i="1"/>
  <c r="AK6253" i="1"/>
  <c r="AL6243" i="1"/>
  <c r="AK6243" i="1"/>
  <c r="AL6245" i="1"/>
  <c r="AK6245" i="1"/>
  <c r="AL6252" i="1"/>
  <c r="AK6252" i="1"/>
  <c r="AL1388" i="1"/>
  <c r="AK1388" i="1"/>
  <c r="AL6294" i="1"/>
  <c r="AK6294" i="1"/>
  <c r="AL5688" i="1"/>
  <c r="AK5688" i="1"/>
  <c r="AL2285" i="1"/>
  <c r="AK2285" i="1"/>
  <c r="AL634" i="1"/>
  <c r="AK634" i="1"/>
  <c r="AL6696" i="1"/>
  <c r="AK6696" i="1"/>
  <c r="AL7304" i="1"/>
  <c r="AK7304" i="1"/>
  <c r="AL2293" i="1"/>
  <c r="AK2293" i="1"/>
  <c r="AL1386" i="1"/>
  <c r="AK1386" i="1"/>
  <c r="AL5675" i="1"/>
  <c r="AK5675" i="1"/>
  <c r="AL6248" i="1"/>
  <c r="AK6248" i="1"/>
  <c r="AL6689" i="1"/>
  <c r="AK6689" i="1"/>
  <c r="AL1305" i="1"/>
  <c r="AK1305" i="1"/>
  <c r="AL638" i="1"/>
  <c r="AK638" i="1"/>
  <c r="AL4692" i="1"/>
  <c r="AK4692" i="1"/>
  <c r="AL7319" i="1"/>
  <c r="AK7319" i="1"/>
  <c r="AL6362" i="1"/>
  <c r="AK6362" i="1"/>
  <c r="AL6695" i="1"/>
  <c r="AK6695" i="1"/>
  <c r="AL1387" i="1"/>
  <c r="AK1387" i="1"/>
  <c r="AL1329" i="1"/>
  <c r="AK1329" i="1"/>
  <c r="AL1328" i="1"/>
  <c r="AK1328" i="1"/>
  <c r="AL7301" i="1"/>
  <c r="AK7301" i="1"/>
  <c r="AL4696" i="1"/>
  <c r="AK4696" i="1"/>
  <c r="AL1304" i="1"/>
  <c r="AK1304" i="1"/>
  <c r="AL5841" i="1"/>
  <c r="AK5841" i="1"/>
  <c r="AL7311" i="1"/>
  <c r="AK7311" i="1"/>
  <c r="AL639" i="1"/>
  <c r="AK639" i="1"/>
  <c r="AL6554" i="1"/>
  <c r="AK6554" i="1"/>
  <c r="AL6553" i="1"/>
  <c r="AK6553" i="1"/>
  <c r="AL6552" i="1"/>
  <c r="AK6552" i="1"/>
  <c r="AL6551" i="1"/>
  <c r="AK6551" i="1"/>
  <c r="AL7318" i="1"/>
  <c r="AK7318" i="1"/>
  <c r="AL6251" i="1"/>
  <c r="AK6251" i="1"/>
  <c r="AL7316" i="1"/>
  <c r="AK7316" i="1"/>
  <c r="AL7317" i="1"/>
  <c r="AK7317" i="1"/>
  <c r="AL7314" i="1"/>
  <c r="AK7314" i="1"/>
  <c r="AL7315" i="1"/>
  <c r="AK7315" i="1"/>
  <c r="AL5687" i="1"/>
  <c r="AK5687" i="1"/>
  <c r="AL4721" i="1"/>
  <c r="AK4721" i="1"/>
  <c r="AL6125" i="1"/>
  <c r="AK6125" i="1"/>
  <c r="AL6215" i="1"/>
  <c r="AK6215" i="1"/>
  <c r="AL7312" i="1"/>
  <c r="AK7312" i="1"/>
  <c r="AL6600" i="1"/>
  <c r="AK6600" i="1"/>
  <c r="AL6599" i="1"/>
  <c r="AK6599" i="1"/>
  <c r="AL6598" i="1"/>
  <c r="AK6598" i="1"/>
  <c r="AL6597" i="1"/>
  <c r="AK6597" i="1"/>
  <c r="AL2284" i="1"/>
  <c r="AK2284" i="1"/>
  <c r="AL7313" i="1"/>
  <c r="AK7313" i="1"/>
  <c r="AL4691" i="1"/>
  <c r="AK4691" i="1"/>
  <c r="AL2288" i="1"/>
  <c r="AK2288" i="1"/>
  <c r="AL3973" i="1"/>
  <c r="AK3973" i="1"/>
  <c r="AL3972" i="1"/>
  <c r="AK3972" i="1"/>
  <c r="AL3971" i="1"/>
  <c r="AK3971" i="1"/>
  <c r="AL3970" i="1"/>
  <c r="AK3970" i="1"/>
  <c r="AL3969" i="1"/>
  <c r="AK3969" i="1"/>
  <c r="AL3968" i="1"/>
  <c r="AK3968" i="1"/>
  <c r="AL3967" i="1"/>
  <c r="AK3967" i="1"/>
  <c r="AL3966" i="1"/>
  <c r="AK3966" i="1"/>
  <c r="AL3965" i="1"/>
  <c r="AK3965" i="1"/>
  <c r="AL3964" i="1"/>
  <c r="AK3964" i="1"/>
  <c r="AL3963" i="1"/>
  <c r="AK3963" i="1"/>
  <c r="AL3962" i="1"/>
  <c r="AK3962" i="1"/>
  <c r="AL3961" i="1"/>
  <c r="AK3961" i="1"/>
  <c r="AL3960" i="1"/>
  <c r="AK3960" i="1"/>
  <c r="AL3959" i="1"/>
  <c r="AK3959" i="1"/>
  <c r="AL1471" i="1"/>
  <c r="AK1471" i="1"/>
  <c r="AL1472" i="1"/>
  <c r="AK1472" i="1"/>
  <c r="AL1473" i="1"/>
  <c r="AK1473" i="1"/>
  <c r="AL836" i="1"/>
  <c r="AK836" i="1"/>
  <c r="AL3941" i="1"/>
  <c r="AK3941" i="1"/>
  <c r="AL834" i="1"/>
  <c r="AK834" i="1"/>
  <c r="AL835" i="1"/>
  <c r="AK835" i="1"/>
  <c r="AL6980" i="1"/>
  <c r="AK6980" i="1"/>
  <c r="AL6981" i="1"/>
  <c r="AK6981" i="1"/>
  <c r="AL3954" i="1"/>
  <c r="AK3954" i="1"/>
  <c r="AL3952" i="1"/>
  <c r="AK3952" i="1"/>
  <c r="AL3953" i="1"/>
  <c r="AK3953" i="1"/>
  <c r="AL6983" i="1"/>
  <c r="AK6983" i="1"/>
  <c r="AL6982" i="1"/>
  <c r="AK6982" i="1"/>
  <c r="AL612" i="1"/>
  <c r="AK612" i="1"/>
  <c r="AL671" i="1"/>
  <c r="AK671" i="1"/>
  <c r="AL4567" i="1"/>
  <c r="AK4567" i="1"/>
  <c r="AL611" i="1"/>
  <c r="AK611" i="1"/>
  <c r="AL4565" i="1"/>
  <c r="AK4565" i="1"/>
  <c r="AL610" i="1"/>
  <c r="AK610" i="1"/>
  <c r="AL4566" i="1"/>
  <c r="AK4566" i="1"/>
  <c r="AL4568" i="1"/>
  <c r="AK4568" i="1"/>
  <c r="AL613" i="1"/>
  <c r="AK613" i="1"/>
  <c r="AL614" i="1"/>
  <c r="AK614" i="1"/>
  <c r="AL615" i="1"/>
  <c r="AK615" i="1"/>
  <c r="AL617" i="1"/>
  <c r="AK617" i="1"/>
  <c r="AL616" i="1"/>
  <c r="AK616" i="1"/>
  <c r="AL627" i="1"/>
  <c r="AK627" i="1"/>
  <c r="AL626" i="1"/>
  <c r="AK626" i="1"/>
  <c r="AL534" i="1"/>
  <c r="AK534" i="1"/>
  <c r="AL6292" i="1"/>
  <c r="AK6292" i="1"/>
  <c r="AL6291" i="1"/>
  <c r="AK6291" i="1"/>
  <c r="AL1412" i="1"/>
  <c r="AK1412" i="1"/>
  <c r="AL4789" i="1"/>
  <c r="AK4789" i="1"/>
  <c r="AL4790" i="1"/>
  <c r="AK4790" i="1"/>
  <c r="AL4788" i="1"/>
  <c r="AK4788" i="1"/>
  <c r="AL7169" i="1"/>
  <c r="AK7169" i="1"/>
  <c r="AL6289" i="1"/>
  <c r="AK6289" i="1"/>
  <c r="AL6290" i="1"/>
  <c r="AK6290" i="1"/>
  <c r="AL6288" i="1"/>
  <c r="AK6288" i="1"/>
  <c r="AL6286" i="1"/>
  <c r="AK6286" i="1"/>
  <c r="AL6287" i="1"/>
  <c r="AK6287" i="1"/>
  <c r="AL7288" i="1"/>
  <c r="AK7288" i="1"/>
  <c r="AL524" i="1"/>
  <c r="AK524" i="1"/>
  <c r="AL6607" i="1"/>
  <c r="AK6607" i="1"/>
  <c r="AL1880" i="1"/>
  <c r="AK1880" i="1"/>
  <c r="AL664" i="1"/>
  <c r="AK664" i="1"/>
  <c r="AL533" i="1"/>
  <c r="AK533" i="1"/>
  <c r="AL6212" i="1"/>
  <c r="AK6212" i="1"/>
  <c r="AL6680" i="1"/>
  <c r="AK6680" i="1"/>
  <c r="AL6681" i="1"/>
  <c r="AK6681" i="1"/>
  <c r="AL5661" i="1"/>
  <c r="AK5661" i="1"/>
  <c r="AL5662" i="1"/>
  <c r="AK5662" i="1"/>
  <c r="AL625" i="1"/>
  <c r="AK625" i="1"/>
  <c r="AL6124" i="1"/>
  <c r="AK6124" i="1"/>
  <c r="AL6123" i="1"/>
  <c r="AK6123" i="1"/>
  <c r="AL7287" i="1"/>
  <c r="AK7287" i="1"/>
  <c r="AL2280" i="1"/>
  <c r="AK2280" i="1"/>
  <c r="AL4617" i="1"/>
  <c r="AK4617" i="1"/>
  <c r="AL2279" i="1"/>
  <c r="AK2279" i="1"/>
  <c r="AL2278" i="1"/>
  <c r="AK2278" i="1"/>
  <c r="AL6285" i="1"/>
  <c r="AK6285" i="1"/>
  <c r="AL6679" i="1"/>
  <c r="AK6679" i="1"/>
  <c r="AL6524" i="1"/>
  <c r="AK6524" i="1"/>
  <c r="AL5684" i="1"/>
  <c r="AK5684" i="1"/>
  <c r="AL6630" i="1"/>
  <c r="AK6630" i="1"/>
  <c r="AL6629" i="1"/>
  <c r="AK6629" i="1"/>
  <c r="AL6628" i="1"/>
  <c r="AK6628" i="1"/>
  <c r="AL6523" i="1"/>
  <c r="AK6523" i="1"/>
  <c r="AL4688" i="1"/>
  <c r="AK4688" i="1"/>
  <c r="AL4686" i="1"/>
  <c r="AK4686" i="1"/>
  <c r="AL4739" i="1"/>
  <c r="AK4739" i="1"/>
  <c r="AL6627" i="1"/>
  <c r="AK6627" i="1"/>
  <c r="AL7168" i="1"/>
  <c r="AK7168" i="1"/>
  <c r="AL7167" i="1"/>
  <c r="AK7167" i="1"/>
  <c r="AL7166" i="1"/>
  <c r="AK7166" i="1"/>
  <c r="AL6211" i="1"/>
  <c r="AK6211" i="1"/>
  <c r="AL1404" i="1"/>
  <c r="AK1404" i="1"/>
  <c r="AL6678" i="1"/>
  <c r="AK6678" i="1"/>
  <c r="AL6521" i="1"/>
  <c r="AK6521" i="1"/>
  <c r="AL7286" i="1"/>
  <c r="AK7286" i="1"/>
  <c r="AL7284" i="1"/>
  <c r="AK7284" i="1"/>
  <c r="AL7283" i="1"/>
  <c r="AK7283" i="1"/>
  <c r="AL7285" i="1"/>
  <c r="AK7285" i="1"/>
  <c r="AL6675" i="1"/>
  <c r="AK6675" i="1"/>
  <c r="AL6674" i="1"/>
  <c r="AK6674" i="1"/>
  <c r="AL6677" i="1"/>
  <c r="AK6677" i="1"/>
  <c r="AL6676" i="1"/>
  <c r="AK6676" i="1"/>
  <c r="AL6355" i="1"/>
  <c r="AK6355" i="1"/>
  <c r="AL4198" i="1"/>
  <c r="AK4198" i="1"/>
  <c r="AL4197" i="1"/>
  <c r="AK4197" i="1"/>
  <c r="AL4196" i="1"/>
  <c r="AK4196" i="1"/>
  <c r="AL6520" i="1"/>
  <c r="AK6520" i="1"/>
  <c r="AL6519" i="1"/>
  <c r="AK6519" i="1"/>
  <c r="AL6518" i="1"/>
  <c r="AK6518" i="1"/>
  <c r="AL6208" i="1"/>
  <c r="AK6208" i="1"/>
  <c r="AL6209" i="1"/>
  <c r="AK6209" i="1"/>
  <c r="AL6210" i="1"/>
  <c r="AK6210" i="1"/>
  <c r="AL6207" i="1"/>
  <c r="AK6207" i="1"/>
  <c r="AL4195" i="1"/>
  <c r="AK4195" i="1"/>
  <c r="AL4194" i="1"/>
  <c r="AK4194" i="1"/>
  <c r="AL1573" i="1"/>
  <c r="AK1573" i="1"/>
  <c r="AL1572" i="1"/>
  <c r="AK1572" i="1"/>
  <c r="AL1574" i="1"/>
  <c r="AK1574" i="1"/>
  <c r="AL355" i="1"/>
  <c r="AK355" i="1"/>
  <c r="AL6354" i="1"/>
  <c r="AK6354" i="1"/>
  <c r="AL5991" i="1"/>
  <c r="AK5991" i="1"/>
  <c r="AL7039" i="1"/>
  <c r="AK7039" i="1"/>
  <c r="AL5627" i="1"/>
  <c r="AK5627" i="1"/>
  <c r="AL5628" i="1"/>
  <c r="AK5628" i="1"/>
  <c r="AL4173" i="1"/>
  <c r="AK4173" i="1"/>
  <c r="AL4174" i="1"/>
  <c r="AK4174" i="1"/>
  <c r="AL4172" i="1"/>
  <c r="AK4172" i="1"/>
  <c r="AL618" i="1"/>
  <c r="AK618" i="1"/>
  <c r="AL619" i="1"/>
  <c r="AK619" i="1"/>
  <c r="AL5626" i="1"/>
  <c r="AK5626" i="1"/>
  <c r="AL5625" i="1"/>
  <c r="AK5625" i="1"/>
  <c r="AL4028" i="1"/>
  <c r="AK4028" i="1"/>
  <c r="AL4787" i="1"/>
  <c r="AK4787" i="1"/>
  <c r="AL4786" i="1"/>
  <c r="AK4786" i="1"/>
  <c r="AL3989" i="1"/>
  <c r="AK3989" i="1"/>
  <c r="AL4685" i="1"/>
  <c r="AK4685" i="1"/>
  <c r="AL1835" i="1"/>
  <c r="AK1835" i="1"/>
  <c r="AL1834" i="1"/>
  <c r="AK1834" i="1"/>
  <c r="AL976" i="1"/>
  <c r="AK976" i="1"/>
  <c r="AL975" i="1"/>
  <c r="AK975" i="1"/>
  <c r="AL974" i="1"/>
  <c r="AK974" i="1"/>
  <c r="AL6580" i="1"/>
  <c r="AK6580" i="1"/>
  <c r="AL6579" i="1"/>
  <c r="AK6579" i="1"/>
  <c r="AL6578" i="1"/>
  <c r="AK6578" i="1"/>
  <c r="AL6577" i="1"/>
  <c r="AK6577" i="1"/>
  <c r="AL6576" i="1"/>
  <c r="AK6576" i="1"/>
  <c r="AL6575" i="1"/>
  <c r="AK6575" i="1"/>
  <c r="AL6574" i="1"/>
  <c r="AK6574" i="1"/>
  <c r="AL6573" i="1"/>
  <c r="AK6573" i="1"/>
  <c r="AL6572" i="1"/>
  <c r="AK6572" i="1"/>
  <c r="AL6571" i="1"/>
  <c r="AK6571" i="1"/>
  <c r="AL6584" i="1"/>
  <c r="AK6584" i="1"/>
  <c r="AL4176" i="1"/>
  <c r="AK4176" i="1"/>
  <c r="AL4175" i="1"/>
  <c r="AK4175" i="1"/>
  <c r="AL6507" i="1"/>
  <c r="AK6507" i="1"/>
  <c r="AL6512" i="1"/>
  <c r="AK6512" i="1"/>
  <c r="AL6514" i="1"/>
  <c r="AK6514" i="1"/>
  <c r="AL6621" i="1"/>
  <c r="AK6621" i="1"/>
  <c r="AL6516" i="1"/>
  <c r="AK6516" i="1"/>
  <c r="AL6510" i="1"/>
  <c r="AK6510" i="1"/>
  <c r="AL6505" i="1"/>
  <c r="AK6505" i="1"/>
  <c r="AL6673" i="1"/>
  <c r="AK6673" i="1"/>
  <c r="AL6672" i="1"/>
  <c r="AK6672" i="1"/>
  <c r="AL1840" i="1"/>
  <c r="AK1840" i="1"/>
  <c r="AL1839" i="1"/>
  <c r="AK1839" i="1"/>
  <c r="AL1838" i="1"/>
  <c r="AK1838" i="1"/>
  <c r="AL1837" i="1"/>
  <c r="AK1837" i="1"/>
  <c r="AL1836" i="1"/>
  <c r="AK1836" i="1"/>
  <c r="AL662" i="1"/>
  <c r="AK662" i="1"/>
  <c r="AL661" i="1"/>
  <c r="AK661" i="1"/>
  <c r="AL660" i="1"/>
  <c r="AK660" i="1"/>
  <c r="AL659" i="1"/>
  <c r="AK659" i="1"/>
  <c r="AL658" i="1"/>
  <c r="AK658" i="1"/>
  <c r="AL657" i="1"/>
  <c r="AK657" i="1"/>
  <c r="AL663" i="1"/>
  <c r="AK663" i="1"/>
  <c r="AL5836" i="1"/>
  <c r="AK5836" i="1"/>
  <c r="AL5835" i="1"/>
  <c r="AK5835" i="1"/>
  <c r="AL5834" i="1"/>
  <c r="AK5834" i="1"/>
  <c r="AL5837" i="1"/>
  <c r="AK5837" i="1"/>
  <c r="AL4177" i="1"/>
  <c r="AK4177" i="1"/>
  <c r="AL231" i="1"/>
  <c r="AK231" i="1"/>
  <c r="AL230" i="1"/>
  <c r="AK230" i="1"/>
  <c r="AL6517" i="1"/>
  <c r="AK6517" i="1"/>
  <c r="AL6509" i="1"/>
  <c r="AK6509" i="1"/>
  <c r="AL6515" i="1"/>
  <c r="AK6515" i="1"/>
  <c r="AL6504" i="1"/>
  <c r="AK6504" i="1"/>
  <c r="AL1757" i="1"/>
  <c r="AK1757" i="1"/>
  <c r="AL6511" i="1"/>
  <c r="AK6511" i="1"/>
  <c r="AL6120" i="1"/>
  <c r="AK6120" i="1"/>
  <c r="AL6119" i="1"/>
  <c r="AK6119" i="1"/>
  <c r="AL624" i="1"/>
  <c r="AK624" i="1"/>
  <c r="AL623" i="1"/>
  <c r="AK623" i="1"/>
  <c r="AL622" i="1"/>
  <c r="AK622" i="1"/>
  <c r="AL621" i="1"/>
  <c r="AK621" i="1"/>
  <c r="AL620" i="1"/>
  <c r="AK620" i="1"/>
  <c r="AL6122" i="1"/>
  <c r="AK6122" i="1"/>
  <c r="AL6121" i="1"/>
  <c r="AK6121" i="1"/>
  <c r="AL6503" i="1"/>
  <c r="AK6503" i="1"/>
  <c r="AL6508" i="1"/>
  <c r="AK6508" i="1"/>
  <c r="AL6513" i="1"/>
  <c r="AK6513" i="1"/>
  <c r="AL6506" i="1"/>
  <c r="AK6506" i="1"/>
  <c r="AL7165" i="1"/>
  <c r="AK7165" i="1"/>
  <c r="AL6986" i="1"/>
  <c r="AK6986" i="1"/>
  <c r="AL6985" i="1"/>
  <c r="AK6985" i="1"/>
  <c r="AL3911" i="1"/>
  <c r="AK3911" i="1"/>
  <c r="AL3910" i="1"/>
  <c r="AK3910" i="1"/>
  <c r="AL3977" i="1"/>
  <c r="AK3977" i="1"/>
  <c r="AL3976" i="1"/>
  <c r="AK3976" i="1"/>
  <c r="AL3975" i="1"/>
  <c r="AK3975" i="1"/>
  <c r="AL4203" i="1"/>
  <c r="AK4203" i="1"/>
  <c r="AL4204" i="1"/>
  <c r="AK4204" i="1"/>
  <c r="AL1372" i="1"/>
  <c r="AK1372" i="1"/>
  <c r="AL7375" i="1"/>
  <c r="AK7375" i="1"/>
  <c r="AL7374" i="1"/>
  <c r="AK7374" i="1"/>
  <c r="AL6131" i="1"/>
  <c r="AK6131" i="1"/>
  <c r="AL5847" i="1"/>
  <c r="AK5847" i="1"/>
  <c r="AL6254" i="1"/>
  <c r="AK6254" i="1"/>
  <c r="AL6699" i="1"/>
  <c r="AK6699" i="1"/>
  <c r="AL2297" i="1"/>
  <c r="AK2297" i="1"/>
  <c r="AL2296" i="1"/>
  <c r="AK2296" i="1"/>
  <c r="AL1312" i="1"/>
  <c r="AK1312" i="1"/>
  <c r="AL2294" i="1"/>
  <c r="AK2294" i="1"/>
  <c r="AL2295" i="1"/>
  <c r="AK2295" i="1"/>
  <c r="AL6698" i="1"/>
  <c r="AK6698" i="1"/>
  <c r="AL646" i="1"/>
  <c r="AK646" i="1"/>
  <c r="AL647" i="1"/>
  <c r="AK647" i="1"/>
  <c r="AL645" i="1"/>
  <c r="AK645" i="1"/>
  <c r="AL643" i="1"/>
  <c r="AK643" i="1"/>
  <c r="AL644" i="1"/>
  <c r="AK644" i="1"/>
  <c r="AL6559" i="1"/>
  <c r="AK6559" i="1"/>
  <c r="AL6558" i="1"/>
  <c r="AK6558" i="1"/>
  <c r="AL6984" i="1"/>
  <c r="AK6984" i="1"/>
  <c r="AL7296" i="1"/>
  <c r="AK7296" i="1"/>
  <c r="AL7297" i="1"/>
  <c r="AK7297" i="1"/>
  <c r="AL7299" i="1"/>
  <c r="AK7299" i="1"/>
  <c r="AL7298" i="1"/>
  <c r="AK7298" i="1"/>
  <c r="AL7294" i="1"/>
  <c r="AK7294" i="1"/>
  <c r="AL7295" i="1"/>
  <c r="AK7295" i="1"/>
  <c r="AL7293" i="1"/>
  <c r="AK7293" i="1"/>
  <c r="AL7290" i="1"/>
  <c r="AK7290" i="1"/>
  <c r="AL7291" i="1"/>
  <c r="AK7291" i="1"/>
  <c r="AL7289" i="1"/>
  <c r="AK7289" i="1"/>
  <c r="AL7292" i="1"/>
  <c r="AK7292" i="1"/>
  <c r="AL6684" i="1"/>
  <c r="AK6684" i="1"/>
  <c r="AL6685" i="1"/>
  <c r="AK6685" i="1"/>
  <c r="AL6683" i="1"/>
  <c r="AK6683" i="1"/>
  <c r="AL6682" i="1"/>
  <c r="AK6682" i="1"/>
  <c r="AL6526" i="1"/>
  <c r="AK6526" i="1"/>
  <c r="AL6525" i="1"/>
  <c r="AK6525" i="1"/>
  <c r="AL6527" i="1"/>
  <c r="AK6527" i="1"/>
  <c r="AL6528" i="1"/>
  <c r="AK6528" i="1"/>
  <c r="AL6532" i="1"/>
  <c r="AK6532" i="1"/>
  <c r="AL6534" i="1"/>
  <c r="AK6534" i="1"/>
  <c r="AL6533" i="1"/>
  <c r="AK6533" i="1"/>
  <c r="AL6529" i="1"/>
  <c r="AK6529" i="1"/>
  <c r="AL6531" i="1"/>
  <c r="AK6531" i="1"/>
  <c r="AL6530" i="1"/>
  <c r="AK6530" i="1"/>
  <c r="AL6237" i="1"/>
  <c r="AK6237" i="1"/>
  <c r="AL6238" i="1"/>
  <c r="AK6238" i="1"/>
  <c r="AL6240" i="1"/>
  <c r="AK6240" i="1"/>
  <c r="AL6239" i="1"/>
  <c r="AK6239" i="1"/>
  <c r="AL5840" i="1"/>
  <c r="AK5840" i="1"/>
  <c r="AL5839" i="1"/>
  <c r="AK5839" i="1"/>
  <c r="AL5838" i="1"/>
  <c r="AK5838" i="1"/>
  <c r="AL5672" i="1"/>
  <c r="AK5672" i="1"/>
  <c r="AL5671" i="1"/>
  <c r="AK5671" i="1"/>
  <c r="AL5674" i="1"/>
  <c r="AK5674" i="1"/>
  <c r="AL5673" i="1"/>
  <c r="AK5673" i="1"/>
  <c r="AL2281" i="1"/>
  <c r="AK2281" i="1"/>
  <c r="AL2282" i="1"/>
  <c r="AK2282" i="1"/>
  <c r="AL1758" i="1"/>
  <c r="AK1758" i="1"/>
  <c r="AL1761" i="1"/>
  <c r="AK1761" i="1"/>
  <c r="AL1760" i="1"/>
  <c r="AK1760" i="1"/>
  <c r="AL1759" i="1"/>
  <c r="AK1759" i="1"/>
  <c r="AL1377" i="1"/>
  <c r="AK1377" i="1"/>
  <c r="AL1375" i="1"/>
  <c r="AK1375" i="1"/>
  <c r="AL1374" i="1"/>
  <c r="AK1374" i="1"/>
  <c r="AL1373" i="1"/>
  <c r="AK1373" i="1"/>
  <c r="AL1303" i="1"/>
  <c r="AK1303" i="1"/>
  <c r="AL629" i="1"/>
  <c r="AK629" i="1"/>
  <c r="AL631" i="1"/>
  <c r="AK631" i="1"/>
  <c r="AL630" i="1"/>
  <c r="AK630" i="1"/>
  <c r="AL628" i="1"/>
  <c r="AK628" i="1"/>
  <c r="AL6569" i="1"/>
  <c r="AK6569" i="1"/>
  <c r="AL6567" i="1"/>
  <c r="AK6567" i="1"/>
  <c r="AL6568" i="1"/>
  <c r="AK6568" i="1"/>
  <c r="AL4202" i="1"/>
  <c r="AK4202" i="1"/>
  <c r="AL4201" i="1"/>
  <c r="AK4201" i="1"/>
  <c r="AL238" i="1"/>
  <c r="AK238" i="1"/>
  <c r="AL237" i="1"/>
  <c r="AK237" i="1"/>
  <c r="AL239" i="1"/>
  <c r="AK239" i="1"/>
  <c r="AL240" i="1"/>
  <c r="AK240" i="1"/>
  <c r="AL4199" i="1"/>
  <c r="AK4199" i="1"/>
  <c r="AL4200" i="1"/>
  <c r="AK4200" i="1"/>
  <c r="AL6566" i="1"/>
  <c r="AK6566" i="1"/>
  <c r="AL6565" i="1"/>
  <c r="AK6565" i="1"/>
  <c r="AL6564" i="1"/>
  <c r="AK6564" i="1"/>
  <c r="AL6563" i="1"/>
  <c r="AK6563" i="1"/>
  <c r="AL6561" i="1"/>
  <c r="AK6561" i="1"/>
  <c r="AL6562" i="1"/>
  <c r="AK6562" i="1"/>
  <c r="AL6560" i="1"/>
  <c r="AK6560" i="1"/>
  <c r="AL4690" i="1"/>
  <c r="AK4690" i="1"/>
  <c r="AL632" i="1"/>
  <c r="AK632" i="1"/>
  <c r="AL3912" i="1"/>
  <c r="AK3912" i="1"/>
  <c r="AL6358" i="1"/>
  <c r="AK6358" i="1"/>
  <c r="AL6357" i="1"/>
  <c r="AK6357" i="1"/>
  <c r="AL6359" i="1"/>
  <c r="AK6359" i="1"/>
  <c r="AL6360" i="1"/>
  <c r="AK6360" i="1"/>
  <c r="AL4846" i="1"/>
  <c r="AK4846" i="1"/>
  <c r="AL4845" i="1"/>
  <c r="AK4845" i="1"/>
  <c r="AL4844" i="1"/>
  <c r="AK4844" i="1"/>
  <c r="AL4843" i="1"/>
  <c r="AK4843" i="1"/>
  <c r="AL4842" i="1"/>
  <c r="AK4842" i="1"/>
  <c r="AL7154" i="1"/>
  <c r="AK7154" i="1"/>
  <c r="AL1370" i="1"/>
  <c r="AK1370" i="1"/>
  <c r="AL184" i="1"/>
  <c r="AK184" i="1"/>
  <c r="AL182" i="1"/>
  <c r="AK182" i="1"/>
  <c r="AL6970" i="1"/>
  <c r="AK6970" i="1"/>
  <c r="AL6969" i="1"/>
  <c r="AK6969" i="1"/>
  <c r="AL4508" i="1"/>
  <c r="AK4508" i="1"/>
  <c r="AL6968" i="1"/>
  <c r="AK6968" i="1"/>
  <c r="AL6967" i="1"/>
  <c r="AK6967" i="1"/>
  <c r="AL6966" i="1"/>
  <c r="AK6966" i="1"/>
  <c r="AL830" i="1"/>
  <c r="AK830" i="1"/>
  <c r="AL1403" i="1"/>
  <c r="AK1403" i="1"/>
  <c r="AL5988" i="1"/>
  <c r="AK5988" i="1"/>
  <c r="AL214" i="1"/>
  <c r="AK214" i="1"/>
  <c r="AL6965" i="1"/>
  <c r="AK6965" i="1"/>
  <c r="AL6964" i="1"/>
  <c r="AK6964" i="1"/>
  <c r="AL6963" i="1"/>
  <c r="AK6963" i="1"/>
  <c r="AL3896" i="1"/>
  <c r="AK3896" i="1"/>
  <c r="AL6962" i="1"/>
  <c r="AK6962" i="1"/>
  <c r="AL6608" i="1"/>
  <c r="AK6608" i="1"/>
  <c r="AL4564" i="1"/>
  <c r="AK4564" i="1"/>
  <c r="AL4563" i="1"/>
  <c r="AK4563" i="1"/>
  <c r="AL4562" i="1"/>
  <c r="AK4562" i="1"/>
  <c r="AL4561" i="1"/>
  <c r="AK4561" i="1"/>
  <c r="AL7046" i="1"/>
  <c r="AK7046" i="1"/>
  <c r="AL609" i="1"/>
  <c r="AK609" i="1"/>
  <c r="AL4894" i="1"/>
  <c r="AK4894" i="1"/>
  <c r="AL4893" i="1"/>
  <c r="AK4893" i="1"/>
  <c r="AL3895" i="1"/>
  <c r="AK3895" i="1"/>
  <c r="AL3894" i="1"/>
  <c r="AK3894" i="1"/>
  <c r="AL3893" i="1"/>
  <c r="AK3893" i="1"/>
  <c r="AL3909" i="1"/>
  <c r="AK3909" i="1"/>
  <c r="AL3908" i="1"/>
  <c r="AK3908" i="1"/>
  <c r="AL3907" i="1"/>
  <c r="AK3907" i="1"/>
  <c r="AL3892" i="1"/>
  <c r="AK3892" i="1"/>
  <c r="AL3891" i="1"/>
  <c r="AK3891" i="1"/>
  <c r="AL3890" i="1"/>
  <c r="AK3890" i="1"/>
  <c r="AL7004" i="1"/>
  <c r="AK7004" i="1"/>
  <c r="AL3889" i="1"/>
  <c r="AK3889" i="1"/>
  <c r="AL3888" i="1"/>
  <c r="AK3888" i="1"/>
  <c r="AL3887" i="1"/>
  <c r="AK3887" i="1"/>
  <c r="AL6961" i="1"/>
  <c r="AK6961" i="1"/>
  <c r="AL3886" i="1"/>
  <c r="AK3886" i="1"/>
  <c r="AL3885" i="1"/>
  <c r="AK3885" i="1"/>
  <c r="AL3884" i="1"/>
  <c r="AK3884" i="1"/>
  <c r="AL5756" i="1"/>
  <c r="AK5756" i="1"/>
  <c r="AL3883" i="1"/>
  <c r="AK3883" i="1"/>
  <c r="AL3882" i="1"/>
  <c r="AK3882" i="1"/>
  <c r="AL7214" i="1"/>
  <c r="AK7214" i="1"/>
  <c r="AL3881" i="1"/>
  <c r="AK3881" i="1"/>
  <c r="AL3880" i="1"/>
  <c r="AK3880" i="1"/>
  <c r="AL7213" i="1"/>
  <c r="AK7213" i="1"/>
  <c r="AL3879" i="1"/>
  <c r="AK3879" i="1"/>
  <c r="AL3878" i="1"/>
  <c r="AK3878" i="1"/>
  <c r="AL181" i="1"/>
  <c r="AK181" i="1"/>
  <c r="AL3877" i="1"/>
  <c r="AK3877" i="1"/>
  <c r="AL7212" i="1"/>
  <c r="AK7212" i="1"/>
  <c r="AL3876" i="1"/>
  <c r="AK3876" i="1"/>
  <c r="AL3875" i="1"/>
  <c r="AK3875" i="1"/>
  <c r="AL3874" i="1"/>
  <c r="AK3874" i="1"/>
  <c r="AL4141" i="1"/>
  <c r="AK4141" i="1"/>
  <c r="AL5870" i="1"/>
  <c r="AK5870" i="1"/>
  <c r="AL4052" i="1"/>
  <c r="AK4052" i="1"/>
  <c r="AL967" i="1"/>
  <c r="AK967" i="1"/>
  <c r="AL973" i="1"/>
  <c r="AK973" i="1"/>
  <c r="AL4851" i="1"/>
  <c r="AK4851" i="1"/>
  <c r="AL6102" i="1"/>
  <c r="AK6102" i="1"/>
  <c r="AL966" i="1"/>
  <c r="AK966" i="1"/>
  <c r="AL5989" i="1"/>
  <c r="AK5989" i="1"/>
  <c r="AL3873" i="1"/>
  <c r="AK3873" i="1"/>
  <c r="AL3872" i="1"/>
  <c r="AK3872" i="1"/>
  <c r="AL3906" i="1"/>
  <c r="AK3906" i="1"/>
  <c r="AL1941" i="1"/>
  <c r="AK1941" i="1"/>
  <c r="AL6101" i="1"/>
  <c r="AK6101" i="1"/>
  <c r="AL965" i="1"/>
  <c r="AK965" i="1"/>
  <c r="AL964" i="1"/>
  <c r="AK964" i="1"/>
  <c r="AL1940" i="1"/>
  <c r="AK1940" i="1"/>
  <c r="AL7153" i="1"/>
  <c r="AK7153" i="1"/>
  <c r="AL7152" i="1"/>
  <c r="AK7152" i="1"/>
  <c r="AL7151" i="1"/>
  <c r="AK7151" i="1"/>
  <c r="AL6099" i="1"/>
  <c r="AK6099" i="1"/>
  <c r="AL4140" i="1"/>
  <c r="AK4140" i="1"/>
  <c r="AL5987" i="1"/>
  <c r="AK5987" i="1"/>
  <c r="AL7211" i="1"/>
  <c r="AK7211" i="1"/>
  <c r="AL180" i="1"/>
  <c r="AK180" i="1"/>
  <c r="AL3871" i="1"/>
  <c r="AK3871" i="1"/>
  <c r="AL3870" i="1"/>
  <c r="AK3870" i="1"/>
  <c r="AL6960" i="1"/>
  <c r="AK6960" i="1"/>
  <c r="AL1939" i="1"/>
  <c r="AK1939" i="1"/>
  <c r="AL6098" i="1"/>
  <c r="AK6098" i="1"/>
  <c r="AL6016" i="1"/>
  <c r="AK6016" i="1"/>
  <c r="AL3869" i="1"/>
  <c r="AK3869" i="1"/>
  <c r="AL6097" i="1"/>
  <c r="AK6097" i="1"/>
  <c r="AL6096" i="1"/>
  <c r="AK6096" i="1"/>
  <c r="AL6959" i="1"/>
  <c r="AK6959" i="1"/>
  <c r="AL6958" i="1"/>
  <c r="AK6958" i="1"/>
  <c r="AL3868" i="1"/>
  <c r="AK3868" i="1"/>
  <c r="AL1938" i="1"/>
  <c r="AK1938" i="1"/>
  <c r="AL7210" i="1"/>
  <c r="AK7210" i="1"/>
  <c r="AL7209" i="1"/>
  <c r="AK7209" i="1"/>
  <c r="AL7208" i="1"/>
  <c r="AK7208" i="1"/>
  <c r="AL6095" i="1"/>
  <c r="AK6095" i="1"/>
  <c r="AL3867" i="1"/>
  <c r="AK3867" i="1"/>
  <c r="AL3866" i="1"/>
  <c r="AK3866" i="1"/>
  <c r="AL4982" i="1"/>
  <c r="AK4982" i="1"/>
  <c r="AL3865" i="1"/>
  <c r="AK3865" i="1"/>
  <c r="AL6094" i="1"/>
  <c r="AK6094" i="1"/>
  <c r="AL6093" i="1"/>
  <c r="AK6093" i="1"/>
  <c r="AL3864" i="1"/>
  <c r="AK3864" i="1"/>
  <c r="AL6092" i="1"/>
  <c r="AK6092" i="1"/>
  <c r="AL6091" i="1"/>
  <c r="AK6091" i="1"/>
  <c r="AL3863" i="1"/>
  <c r="AK3863" i="1"/>
  <c r="AL3862" i="1"/>
  <c r="AK3862" i="1"/>
  <c r="AL3861" i="1"/>
  <c r="AK3861" i="1"/>
  <c r="AL1937" i="1"/>
  <c r="AK1937" i="1"/>
  <c r="AL3860" i="1"/>
  <c r="AK3860" i="1"/>
  <c r="AL6957" i="1"/>
  <c r="AK6957" i="1"/>
  <c r="AL7074" i="1"/>
  <c r="AK7074" i="1"/>
  <c r="AL1936" i="1"/>
  <c r="AK1936" i="1"/>
  <c r="AL4139" i="1"/>
  <c r="AK4139" i="1"/>
  <c r="AL6090" i="1"/>
  <c r="AK6090" i="1"/>
  <c r="AL7073" i="1"/>
  <c r="AK7073" i="1"/>
  <c r="AL179" i="1"/>
  <c r="AK179" i="1"/>
  <c r="AL3859" i="1"/>
  <c r="AK3859" i="1"/>
  <c r="AL6089" i="1"/>
  <c r="AK6089" i="1"/>
  <c r="AL1935" i="1"/>
  <c r="AK1935" i="1"/>
  <c r="AL3858" i="1"/>
  <c r="AK3858" i="1"/>
  <c r="AL6956" i="1"/>
  <c r="AK6956" i="1"/>
  <c r="AL3857" i="1"/>
  <c r="AK3857" i="1"/>
  <c r="AL6955" i="1"/>
  <c r="AK6955" i="1"/>
  <c r="AL6088" i="1"/>
  <c r="AK6088" i="1"/>
  <c r="AL3856" i="1"/>
  <c r="AK3856" i="1"/>
  <c r="AL828" i="1"/>
  <c r="AK828" i="1"/>
  <c r="AL178" i="1"/>
  <c r="AK178" i="1"/>
  <c r="AL177" i="1"/>
  <c r="AK177" i="1"/>
  <c r="AL3855" i="1"/>
  <c r="AK3855" i="1"/>
  <c r="AL6954" i="1"/>
  <c r="AK6954" i="1"/>
  <c r="AL4022" i="1"/>
  <c r="AK4022" i="1"/>
  <c r="AL3854" i="1"/>
  <c r="AK3854" i="1"/>
  <c r="AL3853" i="1"/>
  <c r="AK3853" i="1"/>
  <c r="AL6087" i="1"/>
  <c r="AK6087" i="1"/>
  <c r="AL3852" i="1"/>
  <c r="AK3852" i="1"/>
  <c r="AL5869" i="1"/>
  <c r="AK5869" i="1"/>
  <c r="AL5868" i="1"/>
  <c r="AK5868" i="1"/>
  <c r="AL1369" i="1"/>
  <c r="AK1369" i="1"/>
  <c r="AL827" i="1"/>
  <c r="AK827" i="1"/>
  <c r="AL3851" i="1"/>
  <c r="AK3851" i="1"/>
  <c r="AL3850" i="1"/>
  <c r="AK3850" i="1"/>
  <c r="AL7207" i="1"/>
  <c r="AK7207" i="1"/>
  <c r="AL6973" i="1"/>
  <c r="AK6973" i="1"/>
  <c r="AL6972" i="1"/>
  <c r="AK6972" i="1"/>
  <c r="AL3849" i="1"/>
  <c r="AK3849" i="1"/>
  <c r="AL1934" i="1"/>
  <c r="AK1934" i="1"/>
  <c r="AL831" i="1"/>
  <c r="AK831" i="1"/>
  <c r="AL3848" i="1"/>
  <c r="AK3848" i="1"/>
  <c r="AL3847" i="1"/>
  <c r="AK3847" i="1"/>
  <c r="AL1933" i="1"/>
  <c r="AK1933" i="1"/>
  <c r="AL7206" i="1"/>
  <c r="AK7206" i="1"/>
  <c r="AL3905" i="1"/>
  <c r="AK3905" i="1"/>
  <c r="AL6953" i="1"/>
  <c r="AK6953" i="1"/>
  <c r="AL6086" i="1"/>
  <c r="AK6086" i="1"/>
  <c r="AL6085" i="1"/>
  <c r="AK6085" i="1"/>
  <c r="AL3846" i="1"/>
  <c r="AK3846" i="1"/>
  <c r="AL6952" i="1"/>
  <c r="AK6952" i="1"/>
  <c r="AL6951" i="1"/>
  <c r="AK6951" i="1"/>
  <c r="AL6950" i="1"/>
  <c r="AK6950" i="1"/>
  <c r="AL5715" i="1"/>
  <c r="AK5715" i="1"/>
  <c r="AL5716" i="1"/>
  <c r="AK5716" i="1"/>
  <c r="AL354" i="1"/>
  <c r="AK354" i="1"/>
  <c r="AL7150" i="1"/>
  <c r="AK7150" i="1"/>
  <c r="AL7149" i="1"/>
  <c r="AK7149" i="1"/>
  <c r="AL6949" i="1"/>
  <c r="AK6949" i="1"/>
  <c r="AL6971" i="1"/>
  <c r="AK6971" i="1"/>
  <c r="AL4981" i="1"/>
  <c r="AK4981" i="1"/>
  <c r="AL3904" i="1"/>
  <c r="AK3904" i="1"/>
  <c r="AL4980" i="1"/>
  <c r="AK4980" i="1"/>
  <c r="AL6948" i="1"/>
  <c r="AK6948" i="1"/>
  <c r="AL6947" i="1"/>
  <c r="AK6947" i="1"/>
  <c r="AL6946" i="1"/>
  <c r="AK6946" i="1"/>
  <c r="AL6945" i="1"/>
  <c r="AK6945" i="1"/>
  <c r="AL4273" i="1"/>
  <c r="AK4273" i="1"/>
  <c r="AL1368" i="1"/>
  <c r="AK1368" i="1"/>
  <c r="AL322" i="1"/>
  <c r="AK322" i="1"/>
  <c r="AL1469" i="1"/>
  <c r="AK1469" i="1"/>
  <c r="AL5867" i="1"/>
  <c r="AK5867" i="1"/>
  <c r="AL1932" i="1"/>
  <c r="AK1932" i="1"/>
  <c r="AL3845" i="1"/>
  <c r="AK3845" i="1"/>
  <c r="AL7233" i="1"/>
  <c r="AK7233" i="1"/>
  <c r="AL5866" i="1"/>
  <c r="AK5866" i="1"/>
  <c r="AL6019" i="1"/>
  <c r="AK6019" i="1"/>
  <c r="AL1931" i="1"/>
  <c r="AK1931" i="1"/>
  <c r="AL5865" i="1"/>
  <c r="AK5865" i="1"/>
  <c r="AL972" i="1"/>
  <c r="AK972" i="1"/>
  <c r="AL971" i="1"/>
  <c r="AK971" i="1"/>
  <c r="AL1930" i="1"/>
  <c r="AK1930" i="1"/>
  <c r="AL6145" i="1"/>
  <c r="AK6145" i="1"/>
  <c r="AL6144" i="1"/>
  <c r="AK6144" i="1"/>
  <c r="AL6084" i="1"/>
  <c r="AK6084" i="1"/>
  <c r="AL6143" i="1"/>
  <c r="AK6143" i="1"/>
  <c r="AL4979" i="1"/>
  <c r="AK4979" i="1"/>
  <c r="AL7081" i="1"/>
  <c r="AK7081" i="1"/>
  <c r="AL970" i="1"/>
  <c r="AK970" i="1"/>
  <c r="AL1929" i="1"/>
  <c r="AK1929" i="1"/>
  <c r="AL4983" i="1"/>
  <c r="AK4983" i="1"/>
  <c r="AL4978" i="1"/>
  <c r="AK4978" i="1"/>
  <c r="AL7080" i="1"/>
  <c r="AK7080" i="1"/>
  <c r="AL5986" i="1"/>
  <c r="AK5986" i="1"/>
  <c r="AL7079" i="1"/>
  <c r="AK7079" i="1"/>
  <c r="AL4977" i="1"/>
  <c r="AK4977" i="1"/>
  <c r="AL4976" i="1"/>
  <c r="AK4976" i="1"/>
  <c r="AL5719" i="1"/>
  <c r="AK5719" i="1"/>
  <c r="AL7148" i="1"/>
  <c r="AK7148" i="1"/>
  <c r="AL7147" i="1"/>
  <c r="AK7147" i="1"/>
  <c r="AL7146" i="1"/>
  <c r="AK7146" i="1"/>
  <c r="AL1942" i="1"/>
  <c r="AK1942" i="1"/>
  <c r="AL1928" i="1"/>
  <c r="AK1928" i="1"/>
  <c r="AL7145" i="1"/>
  <c r="AK7145" i="1"/>
  <c r="AL1037" i="1"/>
  <c r="AK1037" i="1"/>
  <c r="AL1036" i="1"/>
  <c r="AK1036" i="1"/>
  <c r="AL6083" i="1"/>
  <c r="AK6083" i="1"/>
  <c r="AL6018" i="1"/>
  <c r="AK6018" i="1"/>
  <c r="AL6017" i="1"/>
  <c r="AK6017" i="1"/>
  <c r="AL1927" i="1"/>
  <c r="AK1927" i="1"/>
  <c r="AL6082" i="1"/>
  <c r="AK6082" i="1"/>
  <c r="AL5729" i="1"/>
  <c r="AK5729" i="1"/>
  <c r="AL3991" i="1"/>
  <c r="AK3991" i="1"/>
  <c r="AL3990" i="1"/>
  <c r="AK3990" i="1"/>
  <c r="AL6944" i="1"/>
  <c r="AK6944" i="1"/>
  <c r="AL826" i="1"/>
  <c r="AK826" i="1"/>
  <c r="AL7156" i="1"/>
  <c r="AK7156" i="1"/>
  <c r="AL7078" i="1"/>
  <c r="AK7078" i="1"/>
  <c r="AL4975" i="1"/>
  <c r="AK4975" i="1"/>
  <c r="AL6943" i="1"/>
  <c r="AK6943" i="1"/>
  <c r="AL6942" i="1"/>
  <c r="AK6942" i="1"/>
  <c r="AL7144" i="1"/>
  <c r="AK7144" i="1"/>
  <c r="AL7143" i="1"/>
  <c r="AK7143" i="1"/>
  <c r="AL7077" i="1"/>
  <c r="AK7077" i="1"/>
  <c r="AL6100" i="1"/>
  <c r="AK6100" i="1"/>
  <c r="AL7205" i="1"/>
  <c r="AK7205" i="1"/>
  <c r="AL6941" i="1"/>
  <c r="AK6941" i="1"/>
  <c r="AL6940" i="1"/>
  <c r="AK6940" i="1"/>
  <c r="AL6081" i="1"/>
  <c r="AK6081" i="1"/>
  <c r="AL4974" i="1"/>
  <c r="AK4974" i="1"/>
  <c r="AL1926" i="1"/>
  <c r="AK1926" i="1"/>
  <c r="AL1035" i="1"/>
  <c r="AK1035" i="1"/>
  <c r="AL6939" i="1"/>
  <c r="AK6939" i="1"/>
  <c r="AL7142" i="1"/>
  <c r="AK7142" i="1"/>
  <c r="AL1925" i="1"/>
  <c r="AK1925" i="1"/>
  <c r="AL1924" i="1"/>
  <c r="AK1924" i="1"/>
  <c r="AL963" i="1"/>
  <c r="AK963" i="1"/>
  <c r="AL962" i="1"/>
  <c r="AK962" i="1"/>
  <c r="AL6938" i="1"/>
  <c r="AK6938" i="1"/>
  <c r="AL3903" i="1"/>
  <c r="AK3903" i="1"/>
  <c r="AL961" i="1"/>
  <c r="AK961" i="1"/>
  <c r="AL7157" i="1"/>
  <c r="AK7157" i="1"/>
  <c r="AL4973" i="1"/>
  <c r="AK4973" i="1"/>
  <c r="AL6080" i="1"/>
  <c r="AK6080" i="1"/>
  <c r="AL3844" i="1"/>
  <c r="AK3844" i="1"/>
  <c r="AL969" i="1"/>
  <c r="AK969" i="1"/>
  <c r="AL968" i="1"/>
  <c r="AK968" i="1"/>
  <c r="AL6079" i="1"/>
  <c r="AK6079" i="1"/>
  <c r="AL6502" i="1"/>
  <c r="AK6502" i="1"/>
  <c r="AL4286" i="1"/>
  <c r="AK4286" i="1"/>
  <c r="AL3836" i="1"/>
  <c r="AK3836" i="1"/>
  <c r="AL4969" i="1"/>
  <c r="AK4969" i="1"/>
  <c r="AL328" i="1"/>
  <c r="AK328" i="1"/>
  <c r="AL1468" i="1"/>
  <c r="AK1468" i="1"/>
  <c r="AL824" i="1"/>
  <c r="AK824" i="1"/>
  <c r="AL5728" i="1"/>
  <c r="AK5728" i="1"/>
  <c r="AL5755" i="1"/>
  <c r="AK5755" i="1"/>
  <c r="AL1923" i="1"/>
  <c r="AK1923" i="1"/>
  <c r="AL3826" i="1"/>
  <c r="AK3826" i="1"/>
  <c r="AL3823" i="1"/>
  <c r="AK3823" i="1"/>
  <c r="AL4616" i="1"/>
  <c r="AK4616" i="1"/>
  <c r="AL3817" i="1"/>
  <c r="AK3817" i="1"/>
  <c r="AL6034" i="1"/>
  <c r="AK6034" i="1"/>
  <c r="AL6670" i="1"/>
  <c r="AK6670" i="1"/>
  <c r="AL3731" i="1"/>
  <c r="AK3731" i="1"/>
  <c r="AL3696" i="1"/>
  <c r="AK3696" i="1"/>
  <c r="AL6817" i="1"/>
  <c r="AK6817" i="1"/>
  <c r="AL7203" i="1"/>
  <c r="AK7203" i="1"/>
  <c r="AL7202" i="1"/>
  <c r="AK7202" i="1"/>
  <c r="AL4098" i="1"/>
  <c r="AK4098" i="1"/>
  <c r="AL4928" i="1"/>
  <c r="AK4928" i="1"/>
  <c r="AL150" i="1"/>
  <c r="AK150" i="1"/>
  <c r="AL3550" i="1"/>
  <c r="AK3550" i="1"/>
  <c r="AL6010" i="1"/>
  <c r="AK6010" i="1"/>
  <c r="AL583" i="1"/>
  <c r="AK583" i="1"/>
  <c r="AL931" i="1"/>
  <c r="AK931" i="1"/>
  <c r="AL4186" i="1"/>
  <c r="AK4186" i="1"/>
  <c r="AL7054" i="1"/>
  <c r="AK7054" i="1"/>
  <c r="AL4279" i="1"/>
  <c r="AK4279" i="1"/>
  <c r="AL927" i="1"/>
  <c r="AK927" i="1"/>
  <c r="AL3494" i="1"/>
  <c r="AK3494" i="1"/>
  <c r="AL4917" i="1"/>
  <c r="AK4917" i="1"/>
  <c r="AL325" i="1"/>
  <c r="AK325" i="1"/>
  <c r="AL6620" i="1"/>
  <c r="AK6620" i="1"/>
  <c r="AL4673" i="1"/>
  <c r="AK4673" i="1"/>
  <c r="AL3475" i="1"/>
  <c r="AK3475" i="1"/>
  <c r="AL4183" i="1"/>
  <c r="AK4183" i="1"/>
  <c r="AL4545" i="1"/>
  <c r="AK4545" i="1"/>
  <c r="AL3443" i="1"/>
  <c r="AK3443" i="1"/>
  <c r="AL1350" i="1"/>
  <c r="AK1350" i="1"/>
  <c r="AL3432" i="1"/>
  <c r="AK3432" i="1"/>
  <c r="AL3411" i="1"/>
  <c r="AK3411" i="1"/>
  <c r="AL128" i="1"/>
  <c r="AK128" i="1"/>
  <c r="AL3314" i="1"/>
  <c r="AK3314" i="1"/>
  <c r="AL7159" i="1"/>
  <c r="AK7159" i="1"/>
  <c r="AL7181" i="1"/>
  <c r="AK7181" i="1"/>
  <c r="AL802" i="1"/>
  <c r="AK802" i="1"/>
  <c r="AL6486" i="1"/>
  <c r="AK6486" i="1"/>
  <c r="AL799" i="1"/>
  <c r="AK799" i="1"/>
  <c r="AL905" i="1"/>
  <c r="AK905" i="1"/>
  <c r="AL3239" i="1"/>
  <c r="AK3239" i="1"/>
  <c r="AL7089" i="1"/>
  <c r="AK7089" i="1"/>
  <c r="AL348" i="1"/>
  <c r="AK348" i="1"/>
  <c r="AL7088" i="1"/>
  <c r="AK7088" i="1"/>
  <c r="AL7087" i="1"/>
  <c r="AK7087" i="1"/>
  <c r="AL100" i="1"/>
  <c r="AK100" i="1"/>
  <c r="AL6788" i="1"/>
  <c r="AK6788" i="1"/>
  <c r="AL7222" i="1"/>
  <c r="AK7222" i="1"/>
  <c r="AL4024" i="1"/>
  <c r="AK4024" i="1"/>
  <c r="AL4697" i="1"/>
  <c r="AK4697" i="1"/>
  <c r="AL904" i="1"/>
  <c r="AK904" i="1"/>
  <c r="AL6022" i="1"/>
  <c r="AK6022" i="1"/>
  <c r="AL1323" i="1"/>
  <c r="AK1323" i="1"/>
  <c r="AL761" i="1"/>
  <c r="AK761" i="1"/>
  <c r="AL6787" i="1"/>
  <c r="AK6787" i="1"/>
  <c r="AL6786" i="1"/>
  <c r="AK6786" i="1"/>
  <c r="AL385" i="1"/>
  <c r="AK385" i="1"/>
  <c r="AL5949" i="1"/>
  <c r="AK5949" i="1"/>
  <c r="AL2790" i="1"/>
  <c r="AK2790" i="1"/>
  <c r="AL2745" i="1"/>
  <c r="AK2745" i="1"/>
  <c r="AL4895" i="1"/>
  <c r="AK4895" i="1"/>
  <c r="AL6160" i="1"/>
  <c r="AK6160" i="1"/>
  <c r="AL7083" i="1"/>
  <c r="AK7083" i="1"/>
  <c r="AL7082" i="1"/>
  <c r="AK7082" i="1"/>
  <c r="AL1358" i="1"/>
  <c r="AK1358" i="1"/>
  <c r="AL1357" i="1"/>
  <c r="AK1357" i="1"/>
  <c r="AL6191" i="1"/>
  <c r="AK6191" i="1"/>
  <c r="AL7201" i="1"/>
  <c r="AK7201" i="1"/>
  <c r="AL353" i="1"/>
  <c r="AK353" i="1"/>
  <c r="AL351" i="1"/>
  <c r="AK351" i="1"/>
  <c r="AL7198" i="1"/>
  <c r="AK7198" i="1"/>
  <c r="AL7196" i="1"/>
  <c r="AK7196" i="1"/>
  <c r="AL1355" i="1"/>
  <c r="AK1355" i="1"/>
  <c r="AL3471" i="1"/>
  <c r="AK3471" i="1"/>
  <c r="AL3470" i="1"/>
  <c r="AK3470" i="1"/>
  <c r="AL1349" i="1"/>
  <c r="AK1349" i="1"/>
  <c r="AL6489" i="1"/>
  <c r="AK6489" i="1"/>
  <c r="AL6147" i="1"/>
  <c r="AK6147" i="1"/>
  <c r="AL6146" i="1"/>
  <c r="AK6146" i="1"/>
  <c r="AL6184" i="1"/>
  <c r="AK6184" i="1"/>
  <c r="AL4038" i="1"/>
  <c r="AK4038" i="1"/>
  <c r="AL6183" i="1"/>
  <c r="AK6183" i="1"/>
  <c r="AL7178" i="1"/>
  <c r="AK7178" i="1"/>
  <c r="AL7177" i="1"/>
  <c r="AK7177" i="1"/>
  <c r="AL104" i="1"/>
  <c r="AK104" i="1"/>
  <c r="AL3240" i="1"/>
  <c r="AK3240" i="1"/>
  <c r="AL1339" i="1"/>
  <c r="AK1339" i="1"/>
  <c r="AL1338" i="1"/>
  <c r="AK1338" i="1"/>
  <c r="AL1972" i="1"/>
  <c r="AK1972" i="1"/>
  <c r="AL747" i="1"/>
  <c r="AK747" i="1"/>
  <c r="AL5860" i="1"/>
  <c r="AK5860" i="1"/>
  <c r="AL1337" i="1"/>
  <c r="AK1337" i="1"/>
  <c r="AL329" i="1"/>
  <c r="AK329" i="1"/>
  <c r="AL6783" i="1"/>
  <c r="AK6783" i="1"/>
  <c r="AL6761" i="1"/>
  <c r="AK6761" i="1"/>
  <c r="AL829" i="1"/>
  <c r="AK829" i="1"/>
  <c r="AL4972" i="1"/>
  <c r="AK4972" i="1"/>
  <c r="AL4971" i="1"/>
  <c r="AK4971" i="1"/>
  <c r="AL4970" i="1"/>
  <c r="AK4970" i="1"/>
  <c r="AL6936" i="1"/>
  <c r="AK6936" i="1"/>
  <c r="AL7069" i="1"/>
  <c r="AK7069" i="1"/>
  <c r="AL7067" i="1"/>
  <c r="AK7067" i="1"/>
  <c r="AL4138" i="1"/>
  <c r="AK4138" i="1"/>
  <c r="AL4137" i="1"/>
  <c r="AK4137" i="1"/>
  <c r="AL3667" i="1"/>
  <c r="AK3667" i="1"/>
  <c r="AL6835" i="1"/>
  <c r="AK6835" i="1"/>
  <c r="AL3578" i="1"/>
  <c r="AK3578" i="1"/>
  <c r="AL6811" i="1"/>
  <c r="AK6811" i="1"/>
  <c r="AL4093" i="1"/>
  <c r="AK4093" i="1"/>
  <c r="AL4090" i="1"/>
  <c r="AK4090" i="1"/>
  <c r="AL3552" i="1"/>
  <c r="AK3552" i="1"/>
  <c r="AL820" i="1"/>
  <c r="AK820" i="1"/>
  <c r="AL4919" i="1"/>
  <c r="AK4919" i="1"/>
  <c r="AL3543" i="1"/>
  <c r="AK3543" i="1"/>
  <c r="AL6809" i="1"/>
  <c r="AL1906" i="1"/>
  <c r="AK1906" i="1"/>
  <c r="AL7060" i="1"/>
  <c r="AK7060" i="1"/>
  <c r="AL3509" i="1"/>
  <c r="AK3509" i="1"/>
  <c r="AL3501" i="1"/>
  <c r="AK3501" i="1"/>
  <c r="AL815" i="1"/>
  <c r="AK815" i="1"/>
  <c r="AL814" i="1"/>
  <c r="AK814" i="1"/>
  <c r="AL813" i="1"/>
  <c r="AK813" i="1"/>
  <c r="AL3493" i="1"/>
  <c r="AK3493" i="1"/>
  <c r="AL3492" i="1"/>
  <c r="AK3492" i="1"/>
  <c r="AL3491" i="1"/>
  <c r="AK3491" i="1"/>
  <c r="AL3490" i="1"/>
  <c r="AK3490" i="1"/>
  <c r="AL3488" i="1"/>
  <c r="AK3488" i="1"/>
  <c r="AL3487" i="1"/>
  <c r="AK3487" i="1"/>
  <c r="AL3486" i="1"/>
  <c r="AK3486" i="1"/>
  <c r="AL812" i="1"/>
  <c r="AK812" i="1"/>
  <c r="AL811" i="1"/>
  <c r="AK811" i="1"/>
  <c r="AL6808" i="1"/>
  <c r="AK6808" i="1"/>
  <c r="AL6807" i="1"/>
  <c r="AK6807" i="1"/>
  <c r="AL809" i="1"/>
  <c r="AK809" i="1"/>
  <c r="AL808" i="1"/>
  <c r="AK808" i="1"/>
  <c r="AL6806" i="1"/>
  <c r="AK6806" i="1"/>
  <c r="AL4885" i="1"/>
  <c r="AK4885" i="1"/>
  <c r="AL3457" i="1"/>
  <c r="AK3457" i="1"/>
  <c r="AL3463" i="1"/>
  <c r="AK3463" i="1"/>
  <c r="AL3461" i="1"/>
  <c r="AK3461" i="1"/>
  <c r="AL3459" i="1"/>
  <c r="AK3459" i="1"/>
  <c r="AL3398" i="1"/>
  <c r="AK3398" i="1"/>
  <c r="AL3330" i="1"/>
  <c r="AK3330" i="1"/>
  <c r="AL3318" i="1"/>
  <c r="AK3318" i="1"/>
  <c r="AL3295" i="1"/>
  <c r="AK3295" i="1"/>
  <c r="AL3293" i="1"/>
  <c r="AK3293" i="1"/>
  <c r="AL3292" i="1"/>
  <c r="AK3292" i="1"/>
  <c r="AL3288" i="1"/>
  <c r="AK3288" i="1"/>
  <c r="AL123" i="1"/>
  <c r="AK123" i="1"/>
  <c r="AL122" i="1"/>
  <c r="AK122" i="1"/>
  <c r="AL121" i="1"/>
  <c r="AK121" i="1"/>
  <c r="AL120" i="1"/>
  <c r="AK120" i="1"/>
  <c r="AL3283" i="1"/>
  <c r="AK3283" i="1"/>
  <c r="AL3273" i="1"/>
  <c r="AK3273" i="1"/>
  <c r="AL798" i="1"/>
  <c r="AK798" i="1"/>
  <c r="AL6176" i="1"/>
  <c r="AK6176" i="1"/>
  <c r="AL7084" i="1"/>
  <c r="AK7084" i="1"/>
  <c r="AL2819" i="1"/>
  <c r="AK2819" i="1"/>
  <c r="AL2784" i="1"/>
  <c r="AK2784" i="1"/>
  <c r="AL2780" i="1"/>
  <c r="AK2780" i="1"/>
  <c r="AL739" i="1"/>
  <c r="AK739" i="1"/>
  <c r="AL737" i="1"/>
  <c r="AK737" i="1"/>
  <c r="AL731" i="1"/>
  <c r="AK731" i="1"/>
  <c r="AL730" i="1"/>
  <c r="AK730" i="1"/>
  <c r="AL728" i="1"/>
  <c r="AK728" i="1"/>
  <c r="AL719" i="1"/>
  <c r="AK719" i="1"/>
  <c r="AL713" i="1"/>
  <c r="AK713" i="1"/>
  <c r="AL710" i="1"/>
  <c r="AK710" i="1"/>
  <c r="AL705" i="1"/>
  <c r="AK705" i="1"/>
  <c r="AL701" i="1"/>
  <c r="AK701" i="1"/>
  <c r="AL700" i="1"/>
  <c r="AK700" i="1"/>
  <c r="AL687" i="1"/>
  <c r="AK687" i="1"/>
  <c r="AL684" i="1"/>
  <c r="AK684" i="1"/>
  <c r="AL2686" i="1"/>
  <c r="AK2686" i="1"/>
  <c r="AL2663" i="1"/>
  <c r="AK2663" i="1"/>
  <c r="AL2639" i="1"/>
  <c r="AK2639" i="1"/>
  <c r="AL6934" i="1"/>
  <c r="AK6934" i="1"/>
  <c r="AL4285" i="1"/>
  <c r="AK4285" i="1"/>
  <c r="AL946" i="1"/>
  <c r="AK946" i="1"/>
  <c r="AL6496" i="1"/>
  <c r="AK6496" i="1"/>
  <c r="AL6344" i="1"/>
  <c r="AK6344" i="1"/>
  <c r="AL6343" i="1"/>
  <c r="AK6343" i="1"/>
  <c r="AL5832" i="1"/>
  <c r="AK5832" i="1"/>
  <c r="AL4700" i="1"/>
  <c r="AK4700" i="1"/>
  <c r="AL5831" i="1"/>
  <c r="AK5831" i="1"/>
  <c r="AL5830" i="1"/>
  <c r="AK5830" i="1"/>
  <c r="AL5634" i="1"/>
  <c r="AK5634" i="1"/>
  <c r="AL153" i="1"/>
  <c r="AK153" i="1"/>
  <c r="AL6581" i="1"/>
  <c r="AK6581" i="1"/>
  <c r="AL4280" i="1"/>
  <c r="AK4280" i="1"/>
  <c r="AL130" i="1"/>
  <c r="AK130" i="1"/>
  <c r="AL1462" i="1"/>
  <c r="AK1462" i="1"/>
  <c r="AL5825" i="1"/>
  <c r="AK5825" i="1"/>
  <c r="AL914" i="1"/>
  <c r="AK914" i="1"/>
  <c r="AL6333" i="1"/>
  <c r="AK6333" i="1"/>
  <c r="AL4770" i="1"/>
  <c r="AK4770" i="1"/>
  <c r="AL2975" i="1"/>
  <c r="AK2975" i="1"/>
  <c r="AL7040" i="1"/>
  <c r="AK7040" i="1"/>
  <c r="AL2655" i="1"/>
  <c r="AK2655" i="1"/>
  <c r="AL2564" i="1"/>
  <c r="AK2564" i="1"/>
  <c r="AL2563" i="1"/>
  <c r="AK2563" i="1"/>
  <c r="AL2544" i="1"/>
  <c r="AK2544" i="1"/>
  <c r="AL2539" i="1"/>
  <c r="AK2539" i="1"/>
  <c r="AL2559" i="1"/>
  <c r="AK2559" i="1"/>
  <c r="AL2552" i="1"/>
  <c r="AK2552" i="1"/>
  <c r="AL2459" i="1"/>
  <c r="AK2459" i="1"/>
  <c r="AL2547" i="1"/>
  <c r="AK2547" i="1"/>
  <c r="AL2463" i="1"/>
  <c r="AK2463" i="1"/>
  <c r="AL2458" i="1"/>
  <c r="AK2458" i="1"/>
  <c r="AL2536" i="1"/>
  <c r="AK2536" i="1"/>
  <c r="AL2551" i="1"/>
  <c r="AK2551" i="1"/>
  <c r="AL2513" i="1"/>
  <c r="AK2513" i="1"/>
  <c r="AL2514" i="1"/>
  <c r="AK2514" i="1"/>
  <c r="AL2454" i="1"/>
  <c r="AK2454" i="1"/>
  <c r="AL2485" i="1"/>
  <c r="AK2485" i="1"/>
  <c r="AL2527" i="1"/>
  <c r="AK2527" i="1"/>
  <c r="AL2522" i="1"/>
  <c r="AK2522" i="1"/>
  <c r="AL2450" i="1"/>
  <c r="AK2450" i="1"/>
  <c r="AL2520" i="1"/>
  <c r="AK2520" i="1"/>
  <c r="AL2561" i="1"/>
  <c r="AK2561" i="1"/>
  <c r="AL2479" i="1"/>
  <c r="AK2479" i="1"/>
  <c r="AL2471" i="1"/>
  <c r="AK2471" i="1"/>
  <c r="AL2555" i="1"/>
  <c r="AK2555" i="1"/>
  <c r="AL2462" i="1"/>
  <c r="AK2462" i="1"/>
  <c r="AL2457" i="1"/>
  <c r="AK2457" i="1"/>
  <c r="AL2521" i="1"/>
  <c r="AK2521" i="1"/>
  <c r="AL2535" i="1"/>
  <c r="AK2535" i="1"/>
  <c r="AL2562" i="1"/>
  <c r="AK2562" i="1"/>
  <c r="AL2449" i="1"/>
  <c r="AK2449" i="1"/>
  <c r="AL2543" i="1"/>
  <c r="AK2543" i="1"/>
  <c r="AL2489" i="1"/>
  <c r="AK2489" i="1"/>
  <c r="AL2540" i="1"/>
  <c r="AK2540" i="1"/>
  <c r="AL2448" i="1"/>
  <c r="AK2448" i="1"/>
  <c r="AL2534" i="1"/>
  <c r="AK2534" i="1"/>
  <c r="AL2507" i="1"/>
  <c r="AK2507" i="1"/>
  <c r="AL2483" i="1"/>
  <c r="AK2483" i="1"/>
  <c r="AL2532" i="1"/>
  <c r="AK2532" i="1"/>
  <c r="AL2560" i="1"/>
  <c r="AK2560" i="1"/>
  <c r="AL2554" i="1"/>
  <c r="AK2554" i="1"/>
  <c r="AL2550" i="1"/>
  <c r="AK2550" i="1"/>
  <c r="AL2529" i="1"/>
  <c r="AK2529" i="1"/>
  <c r="AL2516" i="1"/>
  <c r="AK2516" i="1"/>
  <c r="AL2460" i="1"/>
  <c r="AK2460" i="1"/>
  <c r="AL2487" i="1"/>
  <c r="AK2487" i="1"/>
  <c r="AL2484" i="1"/>
  <c r="AK2484" i="1"/>
  <c r="AL2491" i="1"/>
  <c r="AK2491" i="1"/>
  <c r="AL2478" i="1"/>
  <c r="AK2478" i="1"/>
  <c r="AL2531" i="1"/>
  <c r="AK2531" i="1"/>
  <c r="AL2509" i="1"/>
  <c r="AK2509" i="1"/>
  <c r="AL2515" i="1"/>
  <c r="AK2515" i="1"/>
  <c r="AL2528" i="1"/>
  <c r="AK2528" i="1"/>
  <c r="AL2512" i="1"/>
  <c r="AK2512" i="1"/>
  <c r="AL2538" i="1"/>
  <c r="AK2538" i="1"/>
  <c r="AL2549" i="1"/>
  <c r="AK2549" i="1"/>
  <c r="AL2542" i="1"/>
  <c r="AK2542" i="1"/>
  <c r="AL2558" i="1"/>
  <c r="AK2558" i="1"/>
  <c r="AL2537" i="1"/>
  <c r="AK2537" i="1"/>
  <c r="AL2546" i="1"/>
  <c r="AK2546" i="1"/>
  <c r="AL2548" i="1"/>
  <c r="AK2548" i="1"/>
  <c r="AL2511" i="1"/>
  <c r="AK2511" i="1"/>
  <c r="AL679" i="1"/>
  <c r="AK679" i="1"/>
  <c r="AL2523" i="1"/>
  <c r="AK2523" i="1"/>
  <c r="AL2524" i="1"/>
  <c r="AK2524" i="1"/>
  <c r="AL2525" i="1"/>
  <c r="AK2525" i="1"/>
  <c r="AL55" i="1"/>
  <c r="AK55" i="1"/>
  <c r="AL677" i="1"/>
  <c r="AK677" i="1"/>
  <c r="AL2452" i="1"/>
  <c r="AK2452" i="1"/>
  <c r="AL2451" i="1"/>
  <c r="AK2451" i="1"/>
  <c r="AL2475" i="1"/>
  <c r="AK2475" i="1"/>
  <c r="AL2474" i="1"/>
  <c r="AK2474" i="1"/>
  <c r="AL2473" i="1"/>
  <c r="AK2473" i="1"/>
  <c r="AL2476" i="1"/>
  <c r="AK2476" i="1"/>
  <c r="AL2472" i="1"/>
  <c r="AK2472" i="1"/>
  <c r="AL2519" i="1"/>
  <c r="AK2519" i="1"/>
  <c r="AL2518" i="1"/>
  <c r="AK2518" i="1"/>
  <c r="AL4867" i="1"/>
  <c r="AK4867" i="1"/>
  <c r="AL5737" i="1"/>
  <c r="AK5737" i="1"/>
  <c r="AL2517" i="1"/>
  <c r="AK2517" i="1"/>
  <c r="AL2456" i="1"/>
  <c r="AK2456" i="1"/>
  <c r="AL2455" i="1"/>
  <c r="AK2455" i="1"/>
  <c r="AL2493" i="1"/>
  <c r="AK2493" i="1"/>
  <c r="AL2492" i="1"/>
  <c r="AK2492" i="1"/>
  <c r="AL2526" i="1"/>
  <c r="AK2526" i="1"/>
  <c r="AL2553" i="1"/>
  <c r="AK2553" i="1"/>
  <c r="AL2461" i="1"/>
  <c r="AK2461" i="1"/>
  <c r="AL2510" i="1"/>
  <c r="AK2510" i="1"/>
  <c r="AL2477" i="1"/>
  <c r="AK2477" i="1"/>
  <c r="AL2545" i="1"/>
  <c r="AK2545" i="1"/>
  <c r="AL2557" i="1"/>
  <c r="AK2557" i="1"/>
  <c r="AL2506" i="1"/>
  <c r="AK2506" i="1"/>
  <c r="AL2453" i="1"/>
  <c r="AK2453" i="1"/>
  <c r="AL2541" i="1"/>
  <c r="AK2541" i="1"/>
  <c r="AL2508" i="1"/>
  <c r="AK2508" i="1"/>
  <c r="AL2556" i="1"/>
  <c r="AK2556" i="1"/>
  <c r="AL2488" i="1"/>
  <c r="AK2488" i="1"/>
  <c r="AL2530" i="1"/>
  <c r="AK2530" i="1"/>
  <c r="AL2486" i="1"/>
  <c r="AK2486" i="1"/>
  <c r="AL4020" i="1"/>
  <c r="AK4020" i="1"/>
  <c r="AL2470" i="1"/>
  <c r="AK2470" i="1"/>
  <c r="AL2469" i="1"/>
  <c r="AK2469" i="1"/>
  <c r="AL2468" i="1"/>
  <c r="AK2468" i="1"/>
  <c r="AL2467" i="1"/>
  <c r="AK2467" i="1"/>
  <c r="AL2466" i="1"/>
  <c r="AK2466" i="1"/>
  <c r="AL2465" i="1"/>
  <c r="AK2465" i="1"/>
  <c r="AL2464" i="1"/>
  <c r="AK2464" i="1"/>
  <c r="AL4522" i="1"/>
  <c r="AK4522" i="1"/>
  <c r="AL2504" i="1"/>
  <c r="AK2504" i="1"/>
  <c r="AL2496" i="1"/>
  <c r="AK2496" i="1"/>
  <c r="AL2503" i="1"/>
  <c r="AK2503" i="1"/>
  <c r="AL678" i="1"/>
  <c r="AK678" i="1"/>
  <c r="AL2494" i="1"/>
  <c r="AK2494" i="1"/>
  <c r="AL2495" i="1"/>
  <c r="AK2495" i="1"/>
  <c r="AL2498" i="1"/>
  <c r="AK2498" i="1"/>
  <c r="AL5652" i="1"/>
  <c r="AK5652" i="1"/>
  <c r="AL7215" i="1"/>
  <c r="AK7215" i="1"/>
  <c r="AL4524" i="1"/>
  <c r="AK4524" i="1"/>
  <c r="AL1874" i="1"/>
  <c r="AK1874" i="1"/>
  <c r="AL665" i="1"/>
  <c r="AK665" i="1"/>
  <c r="AL6605" i="1"/>
  <c r="AK6605" i="1"/>
  <c r="AL4275" i="1"/>
  <c r="AK4275" i="1"/>
  <c r="AL6702" i="1"/>
  <c r="AK6702" i="1"/>
  <c r="AL6701" i="1"/>
  <c r="AK6701" i="1"/>
  <c r="AL6700" i="1"/>
  <c r="AK6700" i="1"/>
  <c r="AL4144" i="1"/>
  <c r="AK4144" i="1"/>
  <c r="AL526" i="1"/>
  <c r="AK526" i="1"/>
  <c r="AL2202" i="1"/>
  <c r="AK2202" i="1"/>
  <c r="AL4523" i="1"/>
  <c r="AK4523" i="1"/>
  <c r="AL4648" i="1"/>
  <c r="AK4648" i="1"/>
  <c r="AL6156" i="1"/>
  <c r="AK6156" i="1"/>
  <c r="AL6155" i="1"/>
  <c r="AK6155" i="1"/>
  <c r="AL6154" i="1"/>
  <c r="AK6154" i="1"/>
  <c r="AL2499" i="1"/>
  <c r="AK2499" i="1"/>
  <c r="AL2501" i="1"/>
  <c r="AK2501" i="1"/>
  <c r="AL2500" i="1"/>
  <c r="AK2500" i="1"/>
  <c r="AL2502" i="1"/>
  <c r="AK2502" i="1"/>
  <c r="AL2497" i="1"/>
  <c r="AK2497" i="1"/>
  <c r="AL5773" i="1"/>
  <c r="AK5773" i="1"/>
  <c r="AL4143" i="1"/>
  <c r="AK4143" i="1"/>
  <c r="AL6159" i="1"/>
  <c r="AK6159" i="1"/>
  <c r="AL6158" i="1"/>
  <c r="AK6158" i="1"/>
  <c r="AL6157" i="1"/>
  <c r="AK6157" i="1"/>
  <c r="AL6705" i="1"/>
  <c r="AK6705" i="1"/>
  <c r="AL6704" i="1"/>
  <c r="AK6704" i="1"/>
  <c r="AL6703" i="1"/>
  <c r="AK6703" i="1"/>
  <c r="AL6371" i="1"/>
  <c r="AK6371" i="1"/>
  <c r="AL6153" i="1"/>
  <c r="AK6153" i="1"/>
  <c r="AL6152" i="1"/>
  <c r="AK6152" i="1"/>
  <c r="AL6151" i="1"/>
  <c r="AK6151" i="1"/>
  <c r="AL242" i="1"/>
  <c r="AK242" i="1"/>
  <c r="AL4053" i="1"/>
  <c r="AK4053" i="1"/>
  <c r="AL2533" i="1"/>
  <c r="AK2533" i="1"/>
  <c r="AL1881" i="1"/>
  <c r="AK1881" i="1"/>
  <c r="AL2490" i="1"/>
  <c r="AK2490" i="1"/>
  <c r="AL525" i="1"/>
  <c r="AK525" i="1"/>
  <c r="AL2480" i="1"/>
  <c r="AK2480" i="1"/>
  <c r="AL2481" i="1"/>
  <c r="AK2481" i="1"/>
  <c r="AL2482" i="1"/>
  <c r="AK2482" i="1"/>
  <c r="AL539" i="1"/>
  <c r="AK539" i="1"/>
  <c r="AL538" i="1"/>
  <c r="AK538" i="1"/>
  <c r="AL2374" i="1"/>
  <c r="AK2374" i="1"/>
  <c r="AL53" i="1"/>
  <c r="AK53" i="1"/>
  <c r="AL2373" i="1"/>
  <c r="AK2373" i="1"/>
  <c r="AL2371" i="1"/>
  <c r="AK2371" i="1"/>
  <c r="AL50" i="1"/>
  <c r="AK50" i="1"/>
  <c r="AL2370" i="1"/>
  <c r="AK2370" i="1"/>
  <c r="AL48" i="1"/>
  <c r="AK48" i="1"/>
  <c r="AL676" i="1"/>
  <c r="AK676" i="1"/>
  <c r="AL2369" i="1"/>
  <c r="AK2369" i="1"/>
  <c r="AL2447" i="1"/>
  <c r="AK2447" i="1"/>
  <c r="AL2368" i="1"/>
  <c r="AK2368" i="1"/>
  <c r="AL2446" i="1"/>
  <c r="AK2446" i="1"/>
  <c r="AL2367" i="1"/>
  <c r="AK2367" i="1"/>
  <c r="AL2366" i="1"/>
  <c r="AK2366" i="1"/>
  <c r="AL2445" i="1"/>
  <c r="AK2445" i="1"/>
  <c r="AL2444" i="1"/>
  <c r="AK2444" i="1"/>
  <c r="AL2365" i="1"/>
  <c r="AK2365" i="1"/>
  <c r="AL2443" i="1"/>
  <c r="AK2443" i="1"/>
  <c r="AL2364" i="1"/>
  <c r="AK2364" i="1"/>
  <c r="AL2442" i="1"/>
  <c r="AK2442" i="1"/>
  <c r="AL2429" i="1"/>
  <c r="AK2429" i="1"/>
  <c r="AL2431" i="1"/>
  <c r="AK2431" i="1"/>
  <c r="AL2432" i="1"/>
  <c r="AK2432" i="1"/>
  <c r="AL2437" i="1"/>
  <c r="AK2437" i="1"/>
  <c r="AL2435" i="1"/>
  <c r="AK2435" i="1"/>
  <c r="AL2438" i="1"/>
  <c r="AK2438" i="1"/>
  <c r="AL2428" i="1"/>
  <c r="AK2428" i="1"/>
  <c r="AL2441" i="1"/>
  <c r="AK2441" i="1"/>
  <c r="AL2440" i="1"/>
  <c r="AK2440" i="1"/>
  <c r="AL2439" i="1"/>
  <c r="AK2439" i="1"/>
  <c r="AL2430" i="1"/>
  <c r="AK2430" i="1"/>
  <c r="AL2434" i="1"/>
  <c r="AK2434" i="1"/>
  <c r="AL2433" i="1"/>
  <c r="AK2433" i="1"/>
  <c r="AL2436" i="1"/>
  <c r="AK2436" i="1"/>
  <c r="AL2427" i="1"/>
  <c r="AK2427" i="1"/>
  <c r="AL2424" i="1"/>
  <c r="AK2424" i="1"/>
  <c r="AL2425" i="1"/>
  <c r="AK2425" i="1"/>
  <c r="AL2422" i="1"/>
  <c r="AK2422" i="1"/>
  <c r="AL2426" i="1"/>
  <c r="AK2426" i="1"/>
  <c r="AL2423" i="1"/>
  <c r="AK2423" i="1"/>
  <c r="AL2421" i="1"/>
  <c r="AK2421" i="1"/>
  <c r="AL2420" i="1"/>
  <c r="AK2420" i="1"/>
  <c r="AL2416" i="1"/>
  <c r="AK2416" i="1"/>
  <c r="AL2419" i="1"/>
  <c r="AK2419" i="1"/>
  <c r="AL2418" i="1"/>
  <c r="AK2418" i="1"/>
  <c r="AL2417" i="1"/>
  <c r="AK2417" i="1"/>
  <c r="AL2363" i="1"/>
  <c r="AK2363" i="1"/>
  <c r="AL2415" i="1"/>
  <c r="AK2415" i="1"/>
  <c r="AL2362" i="1"/>
  <c r="AK2362" i="1"/>
  <c r="AL2414" i="1"/>
  <c r="AK2414" i="1"/>
  <c r="AL2361" i="1"/>
  <c r="AK2361" i="1"/>
  <c r="AL2413" i="1"/>
  <c r="AK2413" i="1"/>
  <c r="AL2409" i="1"/>
  <c r="AK2409" i="1"/>
  <c r="AL2412" i="1"/>
  <c r="AK2412" i="1"/>
  <c r="AL2411" i="1"/>
  <c r="AK2411" i="1"/>
  <c r="AL2408" i="1"/>
  <c r="AK2408" i="1"/>
  <c r="AL2410" i="1"/>
  <c r="AK2410" i="1"/>
  <c r="AL2407" i="1"/>
  <c r="AK2407" i="1"/>
  <c r="AL2360" i="1"/>
  <c r="AK2360" i="1"/>
  <c r="AL2359" i="1"/>
  <c r="AK2359" i="1"/>
  <c r="AL2406" i="1"/>
  <c r="AK2406" i="1"/>
  <c r="AL2405" i="1"/>
  <c r="AK2405" i="1"/>
  <c r="AL2358" i="1"/>
  <c r="AK2358" i="1"/>
  <c r="AL2357" i="1"/>
  <c r="AK2357" i="1"/>
  <c r="AL2404" i="1"/>
  <c r="AK2404" i="1"/>
  <c r="AL2403" i="1"/>
  <c r="AK2403" i="1"/>
  <c r="AL2399" i="1"/>
  <c r="AK2399" i="1"/>
  <c r="AL2356" i="1"/>
  <c r="AK2356" i="1"/>
  <c r="AL2402" i="1"/>
  <c r="AK2402" i="1"/>
  <c r="AL2401" i="1"/>
  <c r="AK2401" i="1"/>
  <c r="AL2398" i="1"/>
  <c r="AK2398" i="1"/>
  <c r="AL2397" i="1"/>
  <c r="AK2397" i="1"/>
  <c r="AL2396" i="1"/>
  <c r="AK2396" i="1"/>
  <c r="AL2400" i="1"/>
  <c r="AK2400" i="1"/>
  <c r="AL2355" i="1"/>
  <c r="AK2355" i="1"/>
  <c r="AL2395" i="1"/>
  <c r="AK2395" i="1"/>
  <c r="AL2392" i="1"/>
  <c r="AK2392" i="1"/>
  <c r="AL2391" i="1"/>
  <c r="AK2391" i="1"/>
  <c r="AL2390" i="1"/>
  <c r="AK2390" i="1"/>
  <c r="AL2354" i="1"/>
  <c r="AK2354" i="1"/>
  <c r="AL2389" i="1"/>
  <c r="AK2389" i="1"/>
  <c r="AL2394" i="1"/>
  <c r="AK2394" i="1"/>
  <c r="AL2393" i="1"/>
  <c r="AK2393" i="1"/>
  <c r="AL2353" i="1"/>
  <c r="AK2353" i="1"/>
  <c r="AL2387" i="1"/>
  <c r="AK2387" i="1"/>
  <c r="AL2388" i="1"/>
  <c r="AK2388" i="1"/>
  <c r="AL2382" i="1"/>
  <c r="AK2382" i="1"/>
  <c r="AL2386" i="1"/>
  <c r="AK2386" i="1"/>
  <c r="AL2383" i="1"/>
  <c r="AK2383" i="1"/>
  <c r="AL2381" i="1"/>
  <c r="AK2381" i="1"/>
  <c r="AL2384" i="1"/>
  <c r="AK2384" i="1"/>
  <c r="AL2385" i="1"/>
  <c r="AK2385" i="1"/>
  <c r="AL2352" i="1"/>
  <c r="AK2352" i="1"/>
  <c r="AL2351" i="1"/>
  <c r="AK2351" i="1"/>
  <c r="AL2380" i="1"/>
  <c r="AK2380" i="1"/>
  <c r="AL2379" i="1"/>
  <c r="AK2379" i="1"/>
  <c r="AL2350" i="1"/>
  <c r="AK2350" i="1"/>
  <c r="AL2349" i="1"/>
  <c r="AK2349" i="1"/>
  <c r="AL2348" i="1"/>
  <c r="AK2348" i="1"/>
  <c r="AL2347" i="1"/>
  <c r="AK2347" i="1"/>
  <c r="AL675" i="1"/>
  <c r="AK675" i="1"/>
  <c r="AL2346" i="1"/>
  <c r="AK2346" i="1"/>
  <c r="AL674" i="1"/>
  <c r="AK674" i="1"/>
  <c r="AL2345" i="1"/>
  <c r="AK2345" i="1"/>
  <c r="AL2344" i="1"/>
  <c r="AK2344" i="1"/>
  <c r="AL2343" i="1"/>
  <c r="AK2343" i="1"/>
  <c r="AL6735" i="1"/>
  <c r="AK6735" i="1"/>
  <c r="AL2342" i="1"/>
  <c r="AK2342" i="1"/>
  <c r="AL46" i="1"/>
  <c r="AK46" i="1"/>
  <c r="AL2341" i="1"/>
  <c r="AK2341" i="1"/>
  <c r="AL2340" i="1"/>
  <c r="AK2340" i="1"/>
  <c r="AL2339" i="1"/>
  <c r="AK2339" i="1"/>
  <c r="AL2338" i="1"/>
  <c r="AK2338" i="1"/>
  <c r="AL2337" i="1"/>
  <c r="AK2337" i="1"/>
  <c r="AL2336" i="1"/>
  <c r="AK2336" i="1"/>
  <c r="AL2335" i="1"/>
  <c r="AK2335" i="1"/>
  <c r="AL2334" i="1"/>
  <c r="AK2334" i="1"/>
  <c r="AL2333" i="1"/>
  <c r="AK2333" i="1"/>
  <c r="AL2332" i="1"/>
  <c r="AK2332" i="1"/>
  <c r="AL6734" i="1"/>
  <c r="AK6734" i="1"/>
  <c r="AL2378" i="1"/>
  <c r="AK2378" i="1"/>
  <c r="AL2331" i="1"/>
  <c r="AK2331" i="1"/>
  <c r="AL2330" i="1"/>
  <c r="AK2330" i="1"/>
  <c r="AL2329" i="1"/>
  <c r="AK2329" i="1"/>
  <c r="AL2328" i="1"/>
  <c r="AK2328" i="1"/>
  <c r="AL2327" i="1"/>
  <c r="AK2327" i="1"/>
  <c r="AL2326" i="1"/>
  <c r="AK2326" i="1"/>
  <c r="AL43" i="1"/>
  <c r="AK43" i="1"/>
  <c r="AL2325" i="1"/>
  <c r="AK2325" i="1"/>
  <c r="AL7047" i="1"/>
  <c r="AK7047" i="1"/>
  <c r="AL4058" i="1"/>
  <c r="AK4058" i="1"/>
  <c r="AL2324" i="1"/>
  <c r="AK2324" i="1"/>
  <c r="AL2323" i="1"/>
  <c r="AK2323" i="1"/>
  <c r="AL2322" i="1"/>
  <c r="AK2322" i="1"/>
  <c r="AL4029" i="1"/>
  <c r="AK4029" i="1"/>
  <c r="AL241" i="1"/>
  <c r="AK241" i="1"/>
  <c r="AL2321" i="1"/>
  <c r="AK2321" i="1"/>
  <c r="AL39" i="1"/>
  <c r="AK39" i="1"/>
  <c r="AL2320" i="1"/>
  <c r="AK2320" i="1"/>
  <c r="AL2377" i="1"/>
  <c r="AK2377" i="1"/>
  <c r="AL2319" i="1"/>
  <c r="AK2319" i="1"/>
  <c r="AL6736" i="1"/>
  <c r="AK6736" i="1"/>
  <c r="AL37" i="1"/>
  <c r="AK37" i="1"/>
  <c r="AL2318" i="1"/>
  <c r="AK2318" i="1"/>
  <c r="AL6733" i="1"/>
  <c r="AK6733" i="1"/>
  <c r="AL2505" i="1"/>
  <c r="AK2505" i="1"/>
  <c r="AL2317" i="1"/>
  <c r="AK2317" i="1"/>
  <c r="AL6021" i="1"/>
  <c r="AK6021" i="1"/>
  <c r="AL2316" i="1"/>
  <c r="AK2316" i="1"/>
  <c r="AL2315" i="1"/>
  <c r="AK2315" i="1"/>
  <c r="AL673" i="1"/>
  <c r="AK673" i="1"/>
  <c r="AL2314" i="1"/>
  <c r="AK2314" i="1"/>
  <c r="AL2313" i="1"/>
  <c r="AK2313" i="1"/>
  <c r="AL2375" i="1"/>
  <c r="AK2375" i="1"/>
  <c r="AL2376" i="1"/>
  <c r="AK2376" i="1"/>
  <c r="AL5736" i="1"/>
  <c r="AK5736" i="1"/>
  <c r="AL6732" i="1"/>
  <c r="AK6732" i="1"/>
  <c r="AL2312" i="1"/>
  <c r="AK2312" i="1"/>
  <c r="AL2311" i="1"/>
  <c r="AK2311" i="1"/>
  <c r="AL2310" i="1"/>
  <c r="AK2310" i="1"/>
  <c r="AL2309" i="1"/>
  <c r="AK2309" i="1"/>
  <c r="AL2308" i="1"/>
  <c r="AK2308" i="1"/>
  <c r="AL7019" i="1"/>
  <c r="AK7019" i="1"/>
  <c r="AL2307" i="1"/>
  <c r="AK2307" i="1"/>
  <c r="AL6256" i="1"/>
  <c r="AK6256" i="1"/>
  <c r="AL2306" i="1"/>
  <c r="AK2306" i="1"/>
  <c r="AL2305" i="1"/>
  <c r="AK2305" i="1"/>
  <c r="AL672" i="1"/>
  <c r="AK672" i="1"/>
  <c r="AL6255" i="1"/>
  <c r="AK6255" i="1"/>
  <c r="AL54" i="1"/>
  <c r="AK54" i="1"/>
  <c r="AL56" i="1"/>
  <c r="AK56" i="1"/>
  <c r="AL52" i="1"/>
  <c r="AK52" i="1"/>
  <c r="AL51" i="1"/>
  <c r="AK51" i="1"/>
  <c r="AL49" i="1"/>
  <c r="AK49" i="1"/>
  <c r="AL47" i="1"/>
  <c r="AK47" i="1"/>
  <c r="AL45" i="1"/>
  <c r="AK45" i="1"/>
  <c r="AL44" i="1"/>
  <c r="AK44" i="1"/>
  <c r="AL42" i="1"/>
  <c r="AK42" i="1"/>
  <c r="AL41" i="1"/>
  <c r="AK41" i="1"/>
  <c r="AL40" i="1"/>
  <c r="AK40" i="1"/>
  <c r="AL38" i="1"/>
  <c r="AK38" i="1"/>
  <c r="AL4856" i="1"/>
  <c r="AK4856" i="1"/>
  <c r="AL6611" i="1"/>
  <c r="AK6611" i="1"/>
  <c r="AL1802" i="1"/>
  <c r="AK1802" i="1"/>
  <c r="AL4733" i="1"/>
  <c r="AK4733" i="1"/>
  <c r="AL4732" i="1"/>
  <c r="AK4732" i="1"/>
  <c r="AL1440" i="1"/>
  <c r="AK1440" i="1"/>
  <c r="AL1439" i="1"/>
  <c r="AK1439" i="1"/>
  <c r="AL1589" i="1"/>
  <c r="AK1589" i="1"/>
  <c r="AL855" i="1"/>
  <c r="AK855" i="1"/>
  <c r="AL854" i="1"/>
  <c r="AK854" i="1"/>
  <c r="AL849" i="1"/>
  <c r="AK849" i="1"/>
  <c r="AL1494" i="1"/>
  <c r="AK1494" i="1"/>
  <c r="AL1789" i="1"/>
  <c r="AK1789" i="1"/>
  <c r="AL2244" i="1"/>
  <c r="AK2244" i="1"/>
  <c r="AL2243" i="1"/>
  <c r="AK2243" i="1"/>
  <c r="AL987" i="1"/>
  <c r="AK987" i="1"/>
  <c r="AL983" i="1"/>
  <c r="AK983" i="1"/>
  <c r="AL7335" i="1"/>
  <c r="AK7335" i="1"/>
  <c r="AL1638" i="1"/>
  <c r="AK1638" i="1"/>
  <c r="AL1637" i="1"/>
  <c r="AK1637" i="1"/>
  <c r="AL23" i="1"/>
  <c r="AK23" i="1"/>
  <c r="AL22" i="1"/>
  <c r="AK22" i="1"/>
  <c r="AL21" i="1"/>
  <c r="AK21" i="1"/>
  <c r="AL20" i="1"/>
  <c r="AK20" i="1"/>
  <c r="AL1736" i="1"/>
  <c r="AK1736" i="1"/>
  <c r="AL4599" i="1"/>
  <c r="AK4599" i="1"/>
  <c r="AL4600" i="1"/>
  <c r="AK4600" i="1"/>
  <c r="AL4596" i="1"/>
  <c r="AK4596" i="1"/>
  <c r="AL4598" i="1"/>
  <c r="AK4598" i="1"/>
  <c r="AL4597" i="1"/>
  <c r="AK4597" i="1"/>
  <c r="AL4595" i="1"/>
  <c r="AK4595" i="1"/>
  <c r="AL4594" i="1"/>
  <c r="AK4594" i="1"/>
  <c r="AL4593" i="1"/>
  <c r="AK4593" i="1"/>
  <c r="AL4590" i="1"/>
  <c r="AK4590" i="1"/>
  <c r="AL4588" i="1"/>
  <c r="AK4588" i="1"/>
  <c r="AL4585" i="1"/>
  <c r="AK4585" i="1"/>
  <c r="AL1581" i="1"/>
  <c r="AK1581" i="1"/>
  <c r="AL4584" i="1"/>
  <c r="AK4584" i="1"/>
  <c r="AL1062" i="1"/>
  <c r="AK1062" i="1"/>
  <c r="AL1732" i="1"/>
  <c r="AK1732" i="1"/>
  <c r="AL1580" i="1"/>
  <c r="AK1580" i="1"/>
  <c r="AL1812" i="1"/>
  <c r="AK1812" i="1"/>
  <c r="AL1711" i="1"/>
  <c r="AK1711" i="1"/>
  <c r="AL1832" i="1"/>
  <c r="AK1832" i="1"/>
  <c r="AL1811" i="1"/>
  <c r="AK1811" i="1"/>
  <c r="AL1810" i="1"/>
  <c r="AK1810" i="1"/>
  <c r="AL1809" i="1"/>
  <c r="AK1809" i="1"/>
  <c r="AL1598" i="1"/>
  <c r="AK1598" i="1"/>
  <c r="AL1808" i="1"/>
  <c r="AK1808" i="1"/>
  <c r="AL7247" i="1"/>
  <c r="AK7247" i="1"/>
  <c r="AL7246" i="1"/>
  <c r="AK7246" i="1"/>
  <c r="AL6003" i="1"/>
  <c r="AK6003" i="1"/>
  <c r="AL1969" i="1"/>
  <c r="AK1969" i="1"/>
  <c r="AL2246" i="1"/>
  <c r="AK2246" i="1"/>
  <c r="AL1710" i="1"/>
  <c r="AK1710" i="1"/>
  <c r="AL1863" i="1"/>
  <c r="AK1863" i="1"/>
  <c r="AL7343" i="1"/>
  <c r="AK7343" i="1"/>
  <c r="AL1709" i="1"/>
  <c r="AK1709" i="1"/>
  <c r="AL7015" i="1"/>
  <c r="AK7015" i="1"/>
  <c r="AL1807" i="1"/>
  <c r="AK1807" i="1"/>
  <c r="AL1806" i="1"/>
  <c r="AK1806" i="1"/>
  <c r="AL1968" i="1"/>
  <c r="AK1968" i="1"/>
  <c r="AL5712" i="1"/>
  <c r="AK5712" i="1"/>
  <c r="AL1831" i="1"/>
  <c r="AK1831" i="1"/>
  <c r="AL1830" i="1"/>
  <c r="AK1830" i="1"/>
  <c r="AL1829" i="1"/>
  <c r="AK1829" i="1"/>
  <c r="AL1828" i="1"/>
  <c r="AK1828" i="1"/>
  <c r="AL1827" i="1"/>
  <c r="AK1827" i="1"/>
  <c r="AL372" i="1"/>
  <c r="AK372" i="1"/>
  <c r="AL371" i="1"/>
  <c r="AK371" i="1"/>
  <c r="AL370" i="1"/>
  <c r="AK370" i="1"/>
  <c r="AL369" i="1"/>
  <c r="AK369" i="1"/>
  <c r="AL867" i="1"/>
  <c r="AK867" i="1"/>
  <c r="AL866" i="1"/>
  <c r="AK866" i="1"/>
  <c r="AL4737" i="1"/>
  <c r="AK4737" i="1"/>
  <c r="AL4736" i="1"/>
  <c r="AK4736" i="1"/>
  <c r="AL1805" i="1"/>
  <c r="AK1805" i="1"/>
  <c r="AL1804" i="1"/>
  <c r="AK1804" i="1"/>
  <c r="AL1803" i="1"/>
  <c r="AK1803" i="1"/>
  <c r="AL1801" i="1"/>
  <c r="AK1801" i="1"/>
  <c r="AL1800" i="1"/>
  <c r="AK1800" i="1"/>
  <c r="AL1799" i="1"/>
  <c r="AK1799" i="1"/>
  <c r="AL1798" i="1"/>
  <c r="AK1798" i="1"/>
  <c r="AL522" i="1"/>
  <c r="AK522" i="1"/>
  <c r="AL4510" i="1"/>
  <c r="AK4510" i="1"/>
  <c r="AL897" i="1"/>
  <c r="AK897" i="1"/>
  <c r="AL4218" i="1"/>
  <c r="AK4218" i="1"/>
  <c r="AL4217" i="1"/>
  <c r="AK4217" i="1"/>
  <c r="AL4215" i="1"/>
  <c r="AK4215" i="1"/>
  <c r="AL4216" i="1"/>
  <c r="AK4216" i="1"/>
  <c r="AL5690" i="1"/>
  <c r="AK5690" i="1"/>
  <c r="AL2196" i="1"/>
  <c r="AK2196" i="1"/>
  <c r="AL4214" i="1"/>
  <c r="AK4214" i="1"/>
  <c r="AL4213" i="1"/>
  <c r="AK4213" i="1"/>
  <c r="AL4212" i="1"/>
  <c r="AK4212" i="1"/>
  <c r="AL4211" i="1"/>
  <c r="AK4211" i="1"/>
  <c r="AL4210" i="1"/>
  <c r="AK4210" i="1"/>
  <c r="AL4209" i="1"/>
  <c r="AK4209" i="1"/>
  <c r="AL4208" i="1"/>
  <c r="AK4208" i="1"/>
  <c r="AL1597" i="1"/>
  <c r="AK1597" i="1"/>
  <c r="AL1596" i="1"/>
  <c r="AK1596" i="1"/>
  <c r="AL1064" i="1"/>
  <c r="AK1064" i="1"/>
  <c r="AL1065" i="1"/>
  <c r="AK1065" i="1"/>
  <c r="AL6106" i="1"/>
  <c r="AK6106" i="1"/>
  <c r="AL6105" i="1"/>
  <c r="AK6105" i="1"/>
  <c r="AL6002" i="1"/>
  <c r="AK6002" i="1"/>
  <c r="AL6001" i="1"/>
  <c r="AK6001" i="1"/>
  <c r="AL6000" i="1"/>
  <c r="AK6000" i="1"/>
  <c r="AL5999" i="1"/>
  <c r="AK5999" i="1"/>
  <c r="AL5998" i="1"/>
  <c r="AK5998" i="1"/>
  <c r="AL5997" i="1"/>
  <c r="AK5997" i="1"/>
  <c r="AL5996" i="1"/>
  <c r="AK5996" i="1"/>
  <c r="AL5995" i="1"/>
  <c r="AK5995" i="1"/>
  <c r="AL5994" i="1"/>
  <c r="AK5994" i="1"/>
  <c r="AL5993" i="1"/>
  <c r="AK5993" i="1"/>
  <c r="AL1505" i="1"/>
  <c r="AK1505" i="1"/>
  <c r="AL4264" i="1"/>
  <c r="AK4264" i="1"/>
  <c r="AL1063" i="1"/>
  <c r="AK1063" i="1"/>
  <c r="AL4735" i="1"/>
  <c r="AK4735" i="1"/>
  <c r="AL4734" i="1"/>
  <c r="AK4734" i="1"/>
  <c r="AL4731" i="1"/>
  <c r="AK4731" i="1"/>
  <c r="AL4207" i="1"/>
  <c r="AK4207" i="1"/>
  <c r="AL4206" i="1"/>
  <c r="AK4206" i="1"/>
  <c r="AL1595" i="1"/>
  <c r="AK1595" i="1"/>
  <c r="AL4501" i="1"/>
  <c r="AK4501" i="1"/>
  <c r="AL14" i="1"/>
  <c r="AK14" i="1"/>
  <c r="AL4500" i="1"/>
  <c r="AK4500" i="1"/>
  <c r="AL1708" i="1"/>
  <c r="AK1708" i="1"/>
  <c r="AL1971" i="1"/>
  <c r="AK1971" i="1"/>
  <c r="AL1707" i="1"/>
  <c r="AK1707" i="1"/>
  <c r="AL4610" i="1"/>
  <c r="AK4610" i="1"/>
  <c r="AL1594" i="1"/>
  <c r="AK1594" i="1"/>
  <c r="AL1797" i="1"/>
  <c r="AK1797" i="1"/>
  <c r="AL1796" i="1"/>
  <c r="AK1796" i="1"/>
  <c r="AL4499" i="1"/>
  <c r="AK4499" i="1"/>
  <c r="AL4498" i="1"/>
  <c r="AK4498" i="1"/>
  <c r="AL5895" i="1"/>
  <c r="AK5895" i="1"/>
  <c r="AL1706" i="1"/>
  <c r="AK1706" i="1"/>
  <c r="AL4609" i="1"/>
  <c r="AK4609" i="1"/>
  <c r="AL4608" i="1"/>
  <c r="AK4608" i="1"/>
  <c r="AL4607" i="1"/>
  <c r="AK4607" i="1"/>
  <c r="AL4606" i="1"/>
  <c r="AK4606" i="1"/>
  <c r="AL1740" i="1"/>
  <c r="AK1740" i="1"/>
  <c r="AL1783" i="1"/>
  <c r="AK1783" i="1"/>
  <c r="AL7014" i="1"/>
  <c r="AK7014" i="1"/>
  <c r="AL999" i="1"/>
  <c r="AK999" i="1"/>
  <c r="AL1782" i="1"/>
  <c r="AK1782" i="1"/>
  <c r="AL998" i="1"/>
  <c r="AK998" i="1"/>
  <c r="AL4730" i="1"/>
  <c r="AK4730" i="1"/>
  <c r="AL521" i="1"/>
  <c r="AK521" i="1"/>
  <c r="AL1705" i="1"/>
  <c r="AK1705" i="1"/>
  <c r="AL1704" i="1"/>
  <c r="AK1704" i="1"/>
  <c r="AL1703" i="1"/>
  <c r="AK1703" i="1"/>
  <c r="AL1781" i="1"/>
  <c r="AK1781" i="1"/>
  <c r="AL1504" i="1"/>
  <c r="AK1504" i="1"/>
  <c r="AL1503" i="1"/>
  <c r="AK1503" i="1"/>
  <c r="AL1502" i="1"/>
  <c r="AK1502" i="1"/>
  <c r="AL1501" i="1"/>
  <c r="AK1501" i="1"/>
  <c r="AL520" i="1"/>
  <c r="AK520" i="1"/>
  <c r="AL1702" i="1"/>
  <c r="AK1702" i="1"/>
  <c r="AL1701" i="1"/>
  <c r="AK1701" i="1"/>
  <c r="AL1700" i="1"/>
  <c r="AK1700" i="1"/>
  <c r="AL1699" i="1"/>
  <c r="AK1699" i="1"/>
  <c r="AL1698" i="1"/>
  <c r="AK1698" i="1"/>
  <c r="AL1697" i="1"/>
  <c r="AK1697" i="1"/>
  <c r="AL1696" i="1"/>
  <c r="AK1696" i="1"/>
  <c r="AL1695" i="1"/>
  <c r="AK1695" i="1"/>
  <c r="AL1694" i="1"/>
  <c r="AK1694" i="1"/>
  <c r="AL1693" i="1"/>
  <c r="AK1693" i="1"/>
  <c r="AL1692" i="1"/>
  <c r="AK1692" i="1"/>
  <c r="AL865" i="1"/>
  <c r="AK865" i="1"/>
  <c r="AL864" i="1"/>
  <c r="AK864" i="1"/>
  <c r="AL863" i="1"/>
  <c r="AK863" i="1"/>
  <c r="AL862" i="1"/>
  <c r="AK862" i="1"/>
  <c r="AL1691" i="1"/>
  <c r="AK1691" i="1"/>
  <c r="AL1738" i="1"/>
  <c r="AK1738" i="1"/>
  <c r="AL1737" i="1"/>
  <c r="AK1737" i="1"/>
  <c r="AL4581" i="1"/>
  <c r="AK4581" i="1"/>
  <c r="AL1593" i="1"/>
  <c r="AK1593" i="1"/>
  <c r="AL1967" i="1"/>
  <c r="AK1967" i="1"/>
  <c r="AL1966" i="1"/>
  <c r="AK1966" i="1"/>
  <c r="AL1592" i="1"/>
  <c r="AK1592" i="1"/>
  <c r="AL1965" i="1"/>
  <c r="AK1965" i="1"/>
  <c r="AL1964" i="1"/>
  <c r="AK1964" i="1"/>
  <c r="AL1591" i="1"/>
  <c r="AK1591" i="1"/>
  <c r="AL1963" i="1"/>
  <c r="AK1963" i="1"/>
  <c r="AL1962" i="1"/>
  <c r="AK1962" i="1"/>
  <c r="AL1780" i="1"/>
  <c r="AK1780" i="1"/>
  <c r="AL1779" i="1"/>
  <c r="AK1779" i="1"/>
  <c r="AL1778" i="1"/>
  <c r="AK1778" i="1"/>
  <c r="AL1777" i="1"/>
  <c r="AK1777" i="1"/>
  <c r="AL1776" i="1"/>
  <c r="AK1776" i="1"/>
  <c r="AL1590" i="1"/>
  <c r="AK1590" i="1"/>
  <c r="AL1089" i="1"/>
  <c r="AK1089" i="1"/>
  <c r="AL1689" i="1"/>
  <c r="AK1689" i="1"/>
  <c r="AL5707" i="1"/>
  <c r="AK5707" i="1"/>
  <c r="AL4497" i="1"/>
  <c r="AK4497" i="1"/>
  <c r="AL1688" i="1"/>
  <c r="AK1688" i="1"/>
  <c r="AL4496" i="1"/>
  <c r="AK4496" i="1"/>
  <c r="AL861" i="1"/>
  <c r="AK861" i="1"/>
  <c r="AL860" i="1"/>
  <c r="AK860" i="1"/>
  <c r="AL859" i="1"/>
  <c r="AK859" i="1"/>
  <c r="AL858" i="1"/>
  <c r="AK858" i="1"/>
  <c r="AL857" i="1"/>
  <c r="AK857" i="1"/>
  <c r="AL1443" i="1"/>
  <c r="AK1443" i="1"/>
  <c r="AL1442" i="1"/>
  <c r="AK1442" i="1"/>
  <c r="AL1441" i="1"/>
  <c r="AK1441" i="1"/>
  <c r="AL1438" i="1"/>
  <c r="AK1438" i="1"/>
  <c r="AL7007" i="1"/>
  <c r="AK7007" i="1"/>
  <c r="AL7006" i="1"/>
  <c r="AK7006" i="1"/>
  <c r="AL485" i="1"/>
  <c r="AK485" i="1"/>
  <c r="AL856" i="1"/>
  <c r="AK856" i="1"/>
  <c r="AL4605" i="1"/>
  <c r="AK4605" i="1"/>
  <c r="AL1008" i="1"/>
  <c r="AK1008" i="1"/>
  <c r="AL1588" i="1"/>
  <c r="AK1588" i="1"/>
  <c r="AL1587" i="1"/>
  <c r="AK1587" i="1"/>
  <c r="AL1586" i="1"/>
  <c r="AK1586" i="1"/>
  <c r="AL1585" i="1"/>
  <c r="AK1585" i="1"/>
  <c r="AL519" i="1"/>
  <c r="AK519" i="1"/>
  <c r="AL5873" i="1"/>
  <c r="AK5873" i="1"/>
  <c r="AL4509" i="1"/>
  <c r="AK4509" i="1"/>
  <c r="AL1088" i="1"/>
  <c r="AK1088" i="1"/>
  <c r="AL1070" i="1"/>
  <c r="AK1070" i="1"/>
  <c r="AL4604" i="1"/>
  <c r="AK4604" i="1"/>
  <c r="AL2245" i="1"/>
  <c r="AK2245" i="1"/>
  <c r="AL4404" i="1"/>
  <c r="AK4404" i="1"/>
  <c r="AL7341" i="1"/>
  <c r="AK7341" i="1"/>
  <c r="AL7340" i="1"/>
  <c r="AK7340" i="1"/>
  <c r="AL1087" i="1"/>
  <c r="AK1087" i="1"/>
  <c r="AL7339" i="1"/>
  <c r="AK7339" i="1"/>
  <c r="AL1862" i="1"/>
  <c r="AK1862" i="1"/>
  <c r="AL1584" i="1"/>
  <c r="AK1584" i="1"/>
  <c r="AL7245" i="1"/>
  <c r="AK7245" i="1"/>
  <c r="AL5706" i="1"/>
  <c r="AK5706" i="1"/>
  <c r="AL5705" i="1"/>
  <c r="AK5705" i="1"/>
  <c r="AL5704" i="1"/>
  <c r="AK5704" i="1"/>
  <c r="AL5703" i="1"/>
  <c r="AK5703" i="1"/>
  <c r="AL5702" i="1"/>
  <c r="AK5702" i="1"/>
  <c r="AL5701" i="1"/>
  <c r="AK5701" i="1"/>
  <c r="AL5700" i="1"/>
  <c r="AK5700" i="1"/>
  <c r="AL5699" i="1"/>
  <c r="AK5699" i="1"/>
  <c r="AL5698" i="1"/>
  <c r="AK5698" i="1"/>
  <c r="AL5697" i="1"/>
  <c r="AK5697" i="1"/>
  <c r="AL1583" i="1"/>
  <c r="AK1583" i="1"/>
  <c r="AL4622" i="1"/>
  <c r="AK4622" i="1"/>
  <c r="AL4619" i="1"/>
  <c r="AK4619" i="1"/>
  <c r="AL4618" i="1"/>
  <c r="AK4618" i="1"/>
  <c r="AL4621" i="1"/>
  <c r="AK4621" i="1"/>
  <c r="AL4620" i="1"/>
  <c r="AK4620" i="1"/>
  <c r="AL4402" i="1"/>
  <c r="AK4402" i="1"/>
  <c r="AL4401" i="1"/>
  <c r="AK4401" i="1"/>
  <c r="AL4400" i="1"/>
  <c r="AK4400" i="1"/>
  <c r="AL4399" i="1"/>
  <c r="AK4399" i="1"/>
  <c r="AL4398" i="1"/>
  <c r="AK4398" i="1"/>
  <c r="AL846" i="1"/>
  <c r="AK846" i="1"/>
  <c r="AL6609" i="1"/>
  <c r="AK6609" i="1"/>
  <c r="AL1069" i="1"/>
  <c r="AK1069" i="1"/>
  <c r="AL1068" i="1"/>
  <c r="AK1068" i="1"/>
  <c r="AL368" i="1"/>
  <c r="AK368" i="1"/>
  <c r="AL1067" i="1"/>
  <c r="AK1067" i="1"/>
  <c r="AL896" i="1"/>
  <c r="AK896" i="1"/>
  <c r="AL7244" i="1"/>
  <c r="AK7244" i="1"/>
  <c r="AL2195" i="1"/>
  <c r="AK2195" i="1"/>
  <c r="AL6141" i="1"/>
  <c r="AK6141" i="1"/>
  <c r="AL6140" i="1"/>
  <c r="AK6140" i="1"/>
  <c r="AL367" i="1"/>
  <c r="AK367" i="1"/>
  <c r="AL6139" i="1"/>
  <c r="AK6139" i="1"/>
  <c r="AL5696" i="1"/>
  <c r="AK5696" i="1"/>
  <c r="AL5695" i="1"/>
  <c r="AK5695" i="1"/>
  <c r="AL5694" i="1"/>
  <c r="AK5694" i="1"/>
  <c r="AL5693" i="1"/>
  <c r="AK5693" i="1"/>
  <c r="AL5692" i="1"/>
  <c r="AK5692" i="1"/>
  <c r="AL5691" i="1"/>
  <c r="AK5691" i="1"/>
  <c r="AL1826" i="1"/>
  <c r="AK1826" i="1"/>
  <c r="AL1686" i="1"/>
  <c r="AK1686" i="1"/>
  <c r="AL1685" i="1"/>
  <c r="AK1685" i="1"/>
  <c r="AL4647" i="1"/>
  <c r="AK4647" i="1"/>
  <c r="AL1684" i="1"/>
  <c r="AK1684" i="1"/>
  <c r="AL1683" i="1"/>
  <c r="AK1683" i="1"/>
  <c r="AL845" i="1"/>
  <c r="AK845" i="1"/>
  <c r="AL844" i="1"/>
  <c r="AK844" i="1"/>
  <c r="AL853" i="1"/>
  <c r="AK853" i="1"/>
  <c r="AL852" i="1"/>
  <c r="AK852" i="1"/>
  <c r="AL851" i="1"/>
  <c r="AK851" i="1"/>
  <c r="AL850" i="1"/>
  <c r="AK850" i="1"/>
  <c r="AL848" i="1"/>
  <c r="AK848" i="1"/>
  <c r="AL1498" i="1"/>
  <c r="AK1498" i="1"/>
  <c r="AL1497" i="1"/>
  <c r="AK1497" i="1"/>
  <c r="AL1495" i="1"/>
  <c r="AK1495" i="1"/>
  <c r="AL1496" i="1"/>
  <c r="AK1496" i="1"/>
  <c r="AL1493" i="1"/>
  <c r="AK1493" i="1"/>
  <c r="AL1492" i="1"/>
  <c r="AK1492" i="1"/>
  <c r="AL1489" i="1"/>
  <c r="AK1489" i="1"/>
  <c r="AL1488" i="1"/>
  <c r="AK1488" i="1"/>
  <c r="AL1491" i="1"/>
  <c r="AK1491" i="1"/>
  <c r="AL1490" i="1"/>
  <c r="AK1490" i="1"/>
  <c r="AL1487" i="1"/>
  <c r="AK1487" i="1"/>
  <c r="AL1486" i="1"/>
  <c r="AK1486" i="1"/>
  <c r="AL1485" i="1"/>
  <c r="AK1485" i="1"/>
  <c r="AL1484" i="1"/>
  <c r="AK1484" i="1"/>
  <c r="AL1007" i="1"/>
  <c r="AK1007" i="1"/>
  <c r="AL1006" i="1"/>
  <c r="AK1006" i="1"/>
  <c r="AL1005" i="1"/>
  <c r="AK1005" i="1"/>
  <c r="AL1004" i="1"/>
  <c r="AK1004" i="1"/>
  <c r="AL1003" i="1"/>
  <c r="AK1003" i="1"/>
  <c r="AL366" i="1"/>
  <c r="AK366" i="1"/>
  <c r="AL1774" i="1"/>
  <c r="AK1774" i="1"/>
  <c r="AL1773" i="1"/>
  <c r="AK1773" i="1"/>
  <c r="AL1772" i="1"/>
  <c r="AK1772" i="1"/>
  <c r="AL1771" i="1"/>
  <c r="AK1771" i="1"/>
  <c r="AL1770" i="1"/>
  <c r="AK1770" i="1"/>
  <c r="AL1769" i="1"/>
  <c r="AK1769" i="1"/>
  <c r="AL997" i="1"/>
  <c r="AK997" i="1"/>
  <c r="AL996" i="1"/>
  <c r="AK996" i="1"/>
  <c r="AL1768" i="1"/>
  <c r="AK1768" i="1"/>
  <c r="AL1767" i="1"/>
  <c r="AK1767" i="1"/>
  <c r="AL1766" i="1"/>
  <c r="AK1766" i="1"/>
  <c r="AL1765" i="1"/>
  <c r="AK1765" i="1"/>
  <c r="AL1764" i="1"/>
  <c r="AK1764" i="1"/>
  <c r="AL1763" i="1"/>
  <c r="AK1763" i="1"/>
  <c r="AL1762" i="1"/>
  <c r="AK1762" i="1"/>
  <c r="AL1793" i="1"/>
  <c r="AK1793" i="1"/>
  <c r="AL1792" i="1"/>
  <c r="AK1792" i="1"/>
  <c r="AL1791" i="1"/>
  <c r="AK1791" i="1"/>
  <c r="AL1790" i="1"/>
  <c r="AK1790" i="1"/>
  <c r="AL1788" i="1"/>
  <c r="AK1788" i="1"/>
  <c r="AL4397" i="1"/>
  <c r="AK4397" i="1"/>
  <c r="AL2241" i="1"/>
  <c r="AK2241" i="1"/>
  <c r="AL2240" i="1"/>
  <c r="AK2240" i="1"/>
  <c r="AL2242" i="1"/>
  <c r="AK2242" i="1"/>
  <c r="AL2239" i="1"/>
  <c r="AK2239" i="1"/>
  <c r="AL2238" i="1"/>
  <c r="AK2238" i="1"/>
  <c r="AL2237" i="1"/>
  <c r="AK2237" i="1"/>
  <c r="AL2236" i="1"/>
  <c r="AK2236" i="1"/>
  <c r="AL2235" i="1"/>
  <c r="AK2235" i="1"/>
  <c r="AL2234" i="1"/>
  <c r="AK2234" i="1"/>
  <c r="AL986" i="1"/>
  <c r="AK986" i="1"/>
  <c r="AL985" i="1"/>
  <c r="AK985" i="1"/>
  <c r="AL984" i="1"/>
  <c r="AK984" i="1"/>
  <c r="AL982" i="1"/>
  <c r="AK982" i="1"/>
  <c r="AL981" i="1"/>
  <c r="AK981" i="1"/>
  <c r="AL2233" i="1"/>
  <c r="AK2233" i="1"/>
  <c r="AL2231" i="1"/>
  <c r="AK2231" i="1"/>
  <c r="AL2232" i="1"/>
  <c r="AK2232" i="1"/>
  <c r="AL13" i="1"/>
  <c r="AK13" i="1"/>
  <c r="AL12" i="1"/>
  <c r="AK12" i="1"/>
  <c r="AL4390" i="1"/>
  <c r="AK4390" i="1"/>
  <c r="AL4389" i="1"/>
  <c r="AK4389" i="1"/>
  <c r="AL4388" i="1"/>
  <c r="AK4388" i="1"/>
  <c r="AL4387" i="1"/>
  <c r="AK4387" i="1"/>
  <c r="AL1483" i="1"/>
  <c r="AK1483" i="1"/>
  <c r="AL1482" i="1"/>
  <c r="AK1482" i="1"/>
  <c r="AL1481" i="1"/>
  <c r="AK1481" i="1"/>
  <c r="AL6603" i="1"/>
  <c r="AK6603" i="1"/>
  <c r="AL2230" i="1"/>
  <c r="AK2230" i="1"/>
  <c r="AL2229" i="1"/>
  <c r="AK2229" i="1"/>
  <c r="AL2228" i="1"/>
  <c r="AK2228" i="1"/>
  <c r="AL2227" i="1"/>
  <c r="AK2227" i="1"/>
  <c r="AL1990" i="1"/>
  <c r="AK1990" i="1"/>
  <c r="AL1989" i="1"/>
  <c r="AK1989" i="1"/>
  <c r="AL1961" i="1"/>
  <c r="AK1961" i="1"/>
  <c r="AL1960" i="1"/>
  <c r="AK1960" i="1"/>
  <c r="AL1959" i="1"/>
  <c r="AK1959" i="1"/>
  <c r="AL980" i="1"/>
  <c r="AK980" i="1"/>
  <c r="AL1958" i="1"/>
  <c r="AK1958" i="1"/>
  <c r="AL1957" i="1"/>
  <c r="AK1957" i="1"/>
  <c r="AL1956" i="1"/>
  <c r="AK1956" i="1"/>
  <c r="AL1682" i="1"/>
  <c r="AK1682" i="1"/>
  <c r="AL1681" i="1"/>
  <c r="AK1681" i="1"/>
  <c r="AL1680" i="1"/>
  <c r="AK1680" i="1"/>
  <c r="AL1679" i="1"/>
  <c r="AK1679" i="1"/>
  <c r="AL1678" i="1"/>
  <c r="AK1678" i="1"/>
  <c r="AL1677" i="1"/>
  <c r="AK1677" i="1"/>
  <c r="AL1676" i="1"/>
  <c r="AK1676" i="1"/>
  <c r="AL1675" i="1"/>
  <c r="AK1675" i="1"/>
  <c r="AL1674" i="1"/>
  <c r="AK1674" i="1"/>
  <c r="AL1673" i="1"/>
  <c r="AK1673" i="1"/>
  <c r="AL1672" i="1"/>
  <c r="AK1672" i="1"/>
  <c r="AL1671" i="1"/>
  <c r="AK1671" i="1"/>
  <c r="AL1670" i="1"/>
  <c r="AK1670" i="1"/>
  <c r="AL1669" i="1"/>
  <c r="AK1669" i="1"/>
  <c r="AL1668" i="1"/>
  <c r="AK1668" i="1"/>
  <c r="AL1667" i="1"/>
  <c r="AK1667" i="1"/>
  <c r="AL1666" i="1"/>
  <c r="AK1666" i="1"/>
  <c r="AL1665" i="1"/>
  <c r="AK1665" i="1"/>
  <c r="AL1664" i="1"/>
  <c r="AK1664" i="1"/>
  <c r="AL1663" i="1"/>
  <c r="AK1663" i="1"/>
  <c r="AL1662" i="1"/>
  <c r="AK1662" i="1"/>
  <c r="AL1661" i="1"/>
  <c r="AK1661" i="1"/>
  <c r="AL1660" i="1"/>
  <c r="AK1660" i="1"/>
  <c r="AL1659" i="1"/>
  <c r="AK1659" i="1"/>
  <c r="AL1658" i="1"/>
  <c r="AK1658" i="1"/>
  <c r="AL1657" i="1"/>
  <c r="AK1657" i="1"/>
  <c r="AL1656" i="1"/>
  <c r="AK1656" i="1"/>
  <c r="AL2223" i="1"/>
  <c r="AK2223" i="1"/>
  <c r="AL2222" i="1"/>
  <c r="AK2222" i="1"/>
  <c r="AL2226" i="1"/>
  <c r="AK2226" i="1"/>
  <c r="AL2225" i="1"/>
  <c r="AK2225" i="1"/>
  <c r="AL2224" i="1"/>
  <c r="AK2224" i="1"/>
  <c r="AL2221" i="1"/>
  <c r="AK2221" i="1"/>
  <c r="AL7337" i="1"/>
  <c r="AK7337" i="1"/>
  <c r="AL7336" i="1"/>
  <c r="AK7336" i="1"/>
  <c r="AL7332" i="1"/>
  <c r="AK7332" i="1"/>
  <c r="AL7331" i="1"/>
  <c r="AK7331" i="1"/>
  <c r="AL7334" i="1"/>
  <c r="AK7334" i="1"/>
  <c r="AL7333" i="1"/>
  <c r="AK7333" i="1"/>
  <c r="AL7330" i="1"/>
  <c r="AK7330" i="1"/>
  <c r="AL7329" i="1"/>
  <c r="AK7329" i="1"/>
  <c r="AL7328" i="1"/>
  <c r="AK7328" i="1"/>
  <c r="AL7327" i="1"/>
  <c r="AK7327" i="1"/>
  <c r="AL7326" i="1"/>
  <c r="AK7326" i="1"/>
  <c r="AL7325" i="1"/>
  <c r="AK7325" i="1"/>
  <c r="AL7324" i="1"/>
  <c r="AK7324" i="1"/>
  <c r="AL7171" i="1"/>
  <c r="AK7171" i="1"/>
  <c r="AL1655" i="1"/>
  <c r="AK1655" i="1"/>
  <c r="AL1654" i="1"/>
  <c r="AK1654" i="1"/>
  <c r="AL1653" i="1"/>
  <c r="AK1653" i="1"/>
  <c r="AL1652" i="1"/>
  <c r="AK1652" i="1"/>
  <c r="AL1651" i="1"/>
  <c r="AK1651" i="1"/>
  <c r="AL1650" i="1"/>
  <c r="AK1650" i="1"/>
  <c r="AL1649" i="1"/>
  <c r="AK1649" i="1"/>
  <c r="AL1648" i="1"/>
  <c r="AK1648" i="1"/>
  <c r="AL1647" i="1"/>
  <c r="AK1647" i="1"/>
  <c r="AL1646" i="1"/>
  <c r="AK1646" i="1"/>
  <c r="AL1645" i="1"/>
  <c r="AK1645" i="1"/>
  <c r="AL1644" i="1"/>
  <c r="AK1644" i="1"/>
  <c r="AL1643" i="1"/>
  <c r="AK1643" i="1"/>
  <c r="AL1642" i="1"/>
  <c r="AK1642" i="1"/>
  <c r="AL1641" i="1"/>
  <c r="AK1641" i="1"/>
  <c r="AL7013" i="1"/>
  <c r="AK7013" i="1"/>
  <c r="AL7012" i="1"/>
  <c r="AK7012" i="1"/>
  <c r="AL7011" i="1"/>
  <c r="AK7011" i="1"/>
  <c r="AL1640" i="1"/>
  <c r="AK1640" i="1"/>
  <c r="AL1639" i="1"/>
  <c r="AK1639" i="1"/>
  <c r="AL1636" i="1"/>
  <c r="AK1636" i="1"/>
  <c r="AL1635" i="1"/>
  <c r="AK1635" i="1"/>
  <c r="AL1634" i="1"/>
  <c r="AK1634" i="1"/>
  <c r="AL1633" i="1"/>
  <c r="AK1633" i="1"/>
  <c r="AL1632" i="1"/>
  <c r="AK1632" i="1"/>
  <c r="AL1631" i="1"/>
  <c r="AK1631" i="1"/>
  <c r="AL1630" i="1"/>
  <c r="AK1630" i="1"/>
  <c r="AL1628" i="1"/>
  <c r="AK1628" i="1"/>
  <c r="AL1627" i="1"/>
  <c r="AK1627" i="1"/>
  <c r="AL1626" i="1"/>
  <c r="AK1626" i="1"/>
  <c r="AL1625" i="1"/>
  <c r="AK1625" i="1"/>
  <c r="AL1624" i="1"/>
  <c r="AK1624" i="1"/>
  <c r="AL1086" i="1"/>
  <c r="AK1086" i="1"/>
  <c r="AL1084" i="1"/>
  <c r="AK1084" i="1"/>
  <c r="AL1083" i="1"/>
  <c r="AK1083" i="1"/>
  <c r="AL1082" i="1"/>
  <c r="AK1082" i="1"/>
  <c r="AL1085" i="1"/>
  <c r="AK1085" i="1"/>
  <c r="AL1081" i="1"/>
  <c r="AK1081" i="1"/>
  <c r="AL1080" i="1"/>
  <c r="AK1080" i="1"/>
  <c r="AL1079" i="1"/>
  <c r="AK1079" i="1"/>
  <c r="AL1073" i="1"/>
  <c r="AK1073" i="1"/>
  <c r="AL1075" i="1"/>
  <c r="AK1075" i="1"/>
  <c r="AL1078" i="1"/>
  <c r="AK1078" i="1"/>
  <c r="AL1077" i="1"/>
  <c r="AK1077" i="1"/>
  <c r="AL1074" i="1"/>
  <c r="AK1074" i="1"/>
  <c r="AL1076" i="1"/>
  <c r="AK1076" i="1"/>
  <c r="AL1623" i="1"/>
  <c r="AK1623" i="1"/>
  <c r="AL1955" i="1"/>
  <c r="AK1955" i="1"/>
  <c r="AL1954" i="1"/>
  <c r="AK1954" i="1"/>
  <c r="AL1953" i="1"/>
  <c r="AK1953" i="1"/>
  <c r="AL1952" i="1"/>
  <c r="AK1952" i="1"/>
  <c r="AL1951" i="1"/>
  <c r="AK1951" i="1"/>
  <c r="AL1950" i="1"/>
  <c r="AK1950" i="1"/>
  <c r="AL1949" i="1"/>
  <c r="AK1949" i="1"/>
  <c r="AL1948" i="1"/>
  <c r="AK1948" i="1"/>
  <c r="AL1947" i="1"/>
  <c r="AK1947" i="1"/>
  <c r="AL1946" i="1"/>
  <c r="AK1946" i="1"/>
  <c r="AL1945" i="1"/>
  <c r="AK1945" i="1"/>
  <c r="AL1944" i="1"/>
  <c r="AK1944" i="1"/>
  <c r="AL25" i="1"/>
  <c r="AK25" i="1"/>
  <c r="AL24" i="1"/>
  <c r="AK24" i="1"/>
  <c r="AL5894" i="1"/>
  <c r="AK5894" i="1"/>
  <c r="AL1051" i="1"/>
  <c r="AK1051" i="1"/>
  <c r="AL1050" i="1"/>
  <c r="AK1050" i="1"/>
  <c r="AL2220" i="1"/>
  <c r="AK2220" i="1"/>
  <c r="AL1943" i="1"/>
  <c r="AK1943" i="1"/>
  <c r="AL1072" i="1"/>
  <c r="AK1072" i="1"/>
  <c r="AL1071" i="1"/>
  <c r="AK1071" i="1"/>
  <c r="AL2194" i="1"/>
  <c r="AK2194" i="1"/>
  <c r="AL1049" i="1"/>
  <c r="AK1049" i="1"/>
  <c r="AL1048" i="1"/>
  <c r="AK1048" i="1"/>
  <c r="AL4516" i="1"/>
  <c r="AK4516" i="1"/>
  <c r="AL4417" i="1"/>
  <c r="AK4417" i="1"/>
  <c r="AL4416" i="1"/>
  <c r="AK4416" i="1"/>
  <c r="AL5893" i="1"/>
  <c r="AK5893" i="1"/>
  <c r="AL5892" i="1"/>
  <c r="AK5892" i="1"/>
  <c r="AL5891" i="1"/>
  <c r="AK5891" i="1"/>
  <c r="AL1480" i="1"/>
  <c r="AK1480" i="1"/>
  <c r="AL4603" i="1"/>
  <c r="AK4603" i="1"/>
  <c r="AL4602" i="1"/>
  <c r="AK4602" i="1"/>
  <c r="AL4601" i="1"/>
  <c r="AK4601" i="1"/>
  <c r="AL4592" i="1"/>
  <c r="AK4592" i="1"/>
  <c r="AL4591" i="1"/>
  <c r="AK4591" i="1"/>
  <c r="AL4589" i="1"/>
  <c r="AK4589" i="1"/>
  <c r="AL483" i="1"/>
  <c r="AK483" i="1"/>
  <c r="AL4646" i="1"/>
  <c r="AK4646" i="1"/>
  <c r="AL1622" i="1"/>
  <c r="AK1622" i="1"/>
  <c r="AL1621" i="1"/>
  <c r="AK1621" i="1"/>
  <c r="AL1620" i="1"/>
  <c r="AK1620" i="1"/>
  <c r="AL1619" i="1"/>
  <c r="AK1619" i="1"/>
  <c r="AL1618" i="1"/>
  <c r="AK1618" i="1"/>
  <c r="AL1617" i="1"/>
  <c r="AK1617" i="1"/>
  <c r="AL1616" i="1"/>
  <c r="AK1616" i="1"/>
  <c r="AL1615" i="1"/>
  <c r="AK1615" i="1"/>
  <c r="AL1614" i="1"/>
  <c r="AK1614" i="1"/>
  <c r="AL843" i="1"/>
  <c r="AK843" i="1"/>
  <c r="AL1612" i="1"/>
  <c r="AK1612" i="1"/>
  <c r="AL1611" i="1"/>
  <c r="AK1611" i="1"/>
  <c r="AL1610" i="1"/>
  <c r="AK1610" i="1"/>
  <c r="AL1609" i="1"/>
  <c r="AK1609" i="1"/>
  <c r="AL4587" i="1"/>
  <c r="AK4587" i="1"/>
  <c r="AL4386" i="1"/>
  <c r="AK4386" i="1"/>
  <c r="AL6602" i="1"/>
  <c r="AK6602" i="1"/>
  <c r="AL6601" i="1"/>
  <c r="AK6601" i="1"/>
  <c r="AL1981" i="1"/>
  <c r="AK1981" i="1"/>
  <c r="AL1734" i="1"/>
  <c r="AK1734" i="1"/>
  <c r="AL1733" i="1"/>
  <c r="AK1733" i="1"/>
  <c r="AL4586" i="1"/>
  <c r="AK4586" i="1"/>
  <c r="AL1047" i="1"/>
  <c r="AK1047" i="1"/>
  <c r="AL6593" i="1"/>
  <c r="AK6593" i="1"/>
  <c r="AL228" i="1"/>
  <c r="AK228" i="1"/>
  <c r="AL1731" i="1"/>
  <c r="AK1731" i="1"/>
  <c r="AL4495" i="1"/>
  <c r="AK4495" i="1"/>
  <c r="AL4494" i="1"/>
  <c r="AK4494" i="1"/>
  <c r="AL4493" i="1"/>
  <c r="AK4493" i="1"/>
  <c r="AL4492" i="1"/>
  <c r="AK4492" i="1"/>
  <c r="AL1730" i="1"/>
  <c r="AK1730" i="1"/>
  <c r="AL4580" i="1"/>
  <c r="AK4580" i="1"/>
  <c r="AL4579" i="1"/>
  <c r="AK4579" i="1"/>
  <c r="AL4578" i="1"/>
  <c r="AK4578" i="1"/>
  <c r="AL4577" i="1"/>
  <c r="AK4577" i="1"/>
  <c r="AL4576" i="1"/>
  <c r="AK4576" i="1"/>
  <c r="AL4575" i="1"/>
  <c r="AK4575" i="1"/>
  <c r="AL1728" i="1"/>
  <c r="AK1728" i="1"/>
  <c r="AL1727" i="1"/>
  <c r="AK1727" i="1"/>
  <c r="AL1726" i="1"/>
  <c r="AK1726" i="1"/>
  <c r="AL1725" i="1"/>
  <c r="AK1725" i="1"/>
  <c r="AL4574" i="1"/>
  <c r="AK4574" i="1"/>
  <c r="AL4573" i="1"/>
  <c r="AK4573" i="1"/>
  <c r="AL4572" i="1"/>
  <c r="AK4572" i="1"/>
  <c r="AL1724" i="1"/>
  <c r="AK1724" i="1"/>
  <c r="AL4205" i="1"/>
  <c r="AK4205" i="1"/>
  <c r="AL1988" i="1"/>
  <c r="AK1988" i="1"/>
  <c r="AL1861" i="1"/>
  <c r="AK1861" i="1"/>
  <c r="AL1531" i="1"/>
  <c r="AK1531" i="1"/>
  <c r="AL1512" i="1"/>
  <c r="AK1512" i="1"/>
  <c r="AL1823" i="1"/>
  <c r="AK1823" i="1"/>
  <c r="AL1515" i="1"/>
  <c r="AK1515" i="1"/>
  <c r="AL7352" i="1"/>
  <c r="AK7352" i="1"/>
  <c r="AL1824" i="1"/>
  <c r="AK1824" i="1"/>
  <c r="AL7351" i="1"/>
  <c r="AK7351" i="1"/>
  <c r="AL1516" i="1"/>
  <c r="AK1516" i="1"/>
  <c r="AL1787" i="1"/>
  <c r="AK1787" i="1"/>
  <c r="AL2252" i="1"/>
  <c r="AK2252" i="1"/>
  <c r="AL1825" i="1"/>
  <c r="AK1825" i="1"/>
  <c r="AL1723" i="1"/>
  <c r="AK1723" i="1"/>
  <c r="AL1608" i="1"/>
  <c r="AK1608" i="1"/>
  <c r="AL1607" i="1"/>
  <c r="AK1607" i="1"/>
  <c r="AL1606" i="1"/>
  <c r="AK1606" i="1"/>
  <c r="AL1514" i="1"/>
  <c r="AK1514" i="1"/>
  <c r="AL1513" i="1"/>
  <c r="AK1513" i="1"/>
  <c r="AL4422" i="1"/>
  <c r="AK4422" i="1"/>
  <c r="AL1722" i="1"/>
  <c r="AK1722" i="1"/>
  <c r="AL1721" i="1"/>
  <c r="AK1721" i="1"/>
  <c r="AL1720" i="1"/>
  <c r="AK1720" i="1"/>
  <c r="AL1061" i="1"/>
  <c r="AK1061" i="1"/>
  <c r="AL1066" i="1"/>
  <c r="AK1066" i="1"/>
  <c r="AL1605" i="1"/>
  <c r="AK1605" i="1"/>
  <c r="AL1746" i="1"/>
  <c r="AK1746" i="1"/>
  <c r="AL1719" i="1"/>
  <c r="AK1719" i="1"/>
  <c r="AL4409" i="1"/>
  <c r="AK4409" i="1"/>
  <c r="AL1786" i="1"/>
  <c r="AK1786" i="1"/>
  <c r="AL1511" i="1"/>
  <c r="AK1511" i="1"/>
  <c r="AL7018" i="1"/>
  <c r="AK7018" i="1"/>
  <c r="AL7350" i="1"/>
  <c r="AK7350" i="1"/>
  <c r="AL1718" i="1"/>
  <c r="AK1718" i="1"/>
  <c r="AL1060" i="1"/>
  <c r="AK1060" i="1"/>
  <c r="AL1717" i="1"/>
  <c r="AK1717" i="1"/>
  <c r="AL5711" i="1"/>
  <c r="AK5711" i="1"/>
  <c r="AL1785" i="1"/>
  <c r="AK1785" i="1"/>
  <c r="AL873" i="1"/>
  <c r="AK873" i="1"/>
  <c r="AL872" i="1"/>
  <c r="AK872" i="1"/>
  <c r="AL5710" i="1"/>
  <c r="AK5710" i="1"/>
  <c r="AL1716" i="1"/>
  <c r="AK1716" i="1"/>
  <c r="AL1715" i="1"/>
  <c r="AK1715" i="1"/>
  <c r="AL1822" i="1"/>
  <c r="AK1822" i="1"/>
  <c r="AL5900" i="1"/>
  <c r="AK5900" i="1"/>
  <c r="AL871" i="1"/>
  <c r="AK871" i="1"/>
  <c r="AL6009" i="1"/>
  <c r="AK6009" i="1"/>
  <c r="AL1821" i="1"/>
  <c r="AK1821" i="1"/>
  <c r="AL1820" i="1"/>
  <c r="AK1820" i="1"/>
  <c r="AL2251" i="1"/>
  <c r="AK2251" i="1"/>
  <c r="AL2250" i="1"/>
  <c r="AK2250" i="1"/>
  <c r="AL1446" i="1"/>
  <c r="AK1446" i="1"/>
  <c r="AL7349" i="1"/>
  <c r="AK7349" i="1"/>
  <c r="AL7348" i="1"/>
  <c r="AK7348" i="1"/>
  <c r="AL1094" i="1"/>
  <c r="AK1094" i="1"/>
  <c r="AL1093" i="1"/>
  <c r="AK1093" i="1"/>
  <c r="AL7008" i="1"/>
  <c r="AK7008" i="1"/>
  <c r="AL1819" i="1"/>
  <c r="AK1819" i="1"/>
  <c r="AL7347" i="1"/>
  <c r="AK7347" i="1"/>
  <c r="AL7346" i="1"/>
  <c r="AK7346" i="1"/>
  <c r="AL6142" i="1"/>
  <c r="AK6142" i="1"/>
  <c r="AL1714" i="1"/>
  <c r="AK1714" i="1"/>
  <c r="AL1713" i="1"/>
  <c r="AK1713" i="1"/>
  <c r="AL1604" i="1"/>
  <c r="AK1604" i="1"/>
  <c r="AL1445" i="1"/>
  <c r="AK1445" i="1"/>
  <c r="AL7017" i="1"/>
  <c r="AK7017" i="1"/>
  <c r="AL1745" i="1"/>
  <c r="AK1745" i="1"/>
  <c r="AL1444" i="1"/>
  <c r="AK1444" i="1"/>
  <c r="AL1818" i="1"/>
  <c r="AK1818" i="1"/>
  <c r="AL4224" i="1"/>
  <c r="AK4224" i="1"/>
  <c r="AL6006" i="1"/>
  <c r="AK6006" i="1"/>
  <c r="AL6005" i="1"/>
  <c r="AK6005" i="1"/>
  <c r="AL4583" i="1"/>
  <c r="AK4583" i="1"/>
  <c r="AL5899" i="1"/>
  <c r="AK5899" i="1"/>
  <c r="AL1510" i="1"/>
  <c r="AK1510" i="1"/>
  <c r="AL5709" i="1"/>
  <c r="AK5709" i="1"/>
  <c r="AL7009" i="1"/>
  <c r="AK7009" i="1"/>
  <c r="AL1532" i="1"/>
  <c r="AK1532" i="1"/>
  <c r="AL5663" i="1"/>
  <c r="AK5663" i="1"/>
  <c r="AL1712" i="1"/>
  <c r="AK1712" i="1"/>
  <c r="AL4582" i="1"/>
  <c r="AK4582" i="1"/>
  <c r="AL7249" i="1"/>
  <c r="AK7249" i="1"/>
  <c r="AL1092" i="1"/>
  <c r="AK1092" i="1"/>
  <c r="AL1002" i="1"/>
  <c r="AK1002" i="1"/>
  <c r="AL1001" i="1"/>
  <c r="AK1001" i="1"/>
  <c r="AL1509" i="1"/>
  <c r="AK1509" i="1"/>
  <c r="AL1817" i="1"/>
  <c r="AK1817" i="1"/>
  <c r="AL1603" i="1"/>
  <c r="AK1603" i="1"/>
  <c r="AL1519" i="1"/>
  <c r="AK1519" i="1"/>
  <c r="AL4408" i="1"/>
  <c r="AK4408" i="1"/>
  <c r="AL1518" i="1"/>
  <c r="AK1518" i="1"/>
  <c r="AL6004" i="1"/>
  <c r="AK6004" i="1"/>
  <c r="AL5898" i="1"/>
  <c r="AK5898" i="1"/>
  <c r="AL2249" i="1"/>
  <c r="AK2249" i="1"/>
  <c r="AL2248" i="1"/>
  <c r="AK2248" i="1"/>
  <c r="AL5897" i="1"/>
  <c r="AK5897" i="1"/>
  <c r="AL4265" i="1"/>
  <c r="AK4265" i="1"/>
  <c r="AL1059" i="1"/>
  <c r="AK1059" i="1"/>
  <c r="AL4392" i="1"/>
  <c r="AK4392" i="1"/>
  <c r="AL6008" i="1"/>
  <c r="AK6008" i="1"/>
  <c r="AL4615" i="1"/>
  <c r="AK4615" i="1"/>
  <c r="AL1744" i="1"/>
  <c r="AK1744" i="1"/>
  <c r="AL7016" i="1"/>
  <c r="AK7016" i="1"/>
  <c r="AL4421" i="1"/>
  <c r="AK4421" i="1"/>
  <c r="AL4420" i="1"/>
  <c r="AK4420" i="1"/>
  <c r="AL1058" i="1"/>
  <c r="AK1058" i="1"/>
  <c r="AL4614" i="1"/>
  <c r="AK4614" i="1"/>
  <c r="AL1165" i="1"/>
  <c r="AK1165" i="1"/>
  <c r="AL4419" i="1"/>
  <c r="AK4419" i="1"/>
  <c r="AL1602" i="1"/>
  <c r="AK1602" i="1"/>
  <c r="AL1601" i="1"/>
  <c r="AK1601" i="1"/>
  <c r="AL6592" i="1"/>
  <c r="AK6592" i="1"/>
  <c r="AL4613" i="1"/>
  <c r="AK4613" i="1"/>
  <c r="AL1970" i="1"/>
  <c r="AK1970" i="1"/>
  <c r="AL1057" i="1"/>
  <c r="AK1057" i="1"/>
  <c r="AL4223" i="1"/>
  <c r="AK4223" i="1"/>
  <c r="AL1577" i="1"/>
  <c r="AK1577" i="1"/>
  <c r="AL870" i="1"/>
  <c r="AK870" i="1"/>
  <c r="AL1517" i="1"/>
  <c r="AK1517" i="1"/>
  <c r="AL1576" i="1"/>
  <c r="AK1576" i="1"/>
  <c r="AL4407" i="1"/>
  <c r="AK4407" i="1"/>
  <c r="AL4418" i="1"/>
  <c r="AK4418" i="1"/>
  <c r="AL2199" i="1"/>
  <c r="AK2199" i="1"/>
  <c r="AL4222" i="1"/>
  <c r="AK4222" i="1"/>
  <c r="AL4226" i="1"/>
  <c r="AK4226" i="1"/>
  <c r="AL4225" i="1"/>
  <c r="AK4225" i="1"/>
  <c r="AL4612" i="1"/>
  <c r="AK4612" i="1"/>
  <c r="AL4221" i="1"/>
  <c r="AK4221" i="1"/>
  <c r="AL7345" i="1"/>
  <c r="AK7345" i="1"/>
  <c r="AL4391" i="1"/>
  <c r="AK4391" i="1"/>
  <c r="AL1508" i="1"/>
  <c r="AK1508" i="1"/>
  <c r="AL1816" i="1"/>
  <c r="AK1816" i="1"/>
  <c r="AL1507" i="1"/>
  <c r="AK1507" i="1"/>
  <c r="AL523" i="1"/>
  <c r="AK523" i="1"/>
  <c r="AL869" i="1"/>
  <c r="AK869" i="1"/>
  <c r="AL6007" i="1"/>
  <c r="AK6007" i="1"/>
  <c r="AL6107" i="1"/>
  <c r="AK6107" i="1"/>
  <c r="AL1000" i="1"/>
  <c r="AK1000" i="1"/>
  <c r="AL1600" i="1"/>
  <c r="AK1600" i="1"/>
  <c r="AL7344" i="1"/>
  <c r="AK7344" i="1"/>
  <c r="AL4503" i="1"/>
  <c r="AK4503" i="1"/>
  <c r="AL4511" i="1"/>
  <c r="AK4511" i="1"/>
  <c r="AL4623" i="1"/>
  <c r="AK4623" i="1"/>
  <c r="AL7248" i="1"/>
  <c r="AK7248" i="1"/>
  <c r="AL4502" i="1"/>
  <c r="AK4502" i="1"/>
  <c r="AL847" i="1"/>
  <c r="AK847" i="1"/>
  <c r="AL4611" i="1"/>
  <c r="AK4611" i="1"/>
  <c r="AL4220" i="1"/>
  <c r="AK4220" i="1"/>
  <c r="AL1815" i="1"/>
  <c r="AK1815" i="1"/>
  <c r="AL1743" i="1"/>
  <c r="AK1743" i="1"/>
  <c r="AL1814" i="1"/>
  <c r="AK1814" i="1"/>
  <c r="AL1056" i="1"/>
  <c r="AK1056" i="1"/>
  <c r="AL1055" i="1"/>
  <c r="AK1055" i="1"/>
  <c r="AL1613" i="1"/>
  <c r="AK1613" i="1"/>
  <c r="AL1599" i="1"/>
  <c r="AK1599" i="1"/>
  <c r="AL4227" i="1"/>
  <c r="AK4227" i="1"/>
  <c r="AL7172" i="1"/>
  <c r="AK7172" i="1"/>
  <c r="AL1099" i="1"/>
  <c r="AK1099" i="1"/>
  <c r="AL1100" i="1"/>
  <c r="AK1100" i="1"/>
  <c r="AL1742" i="1"/>
  <c r="AK1742" i="1"/>
  <c r="AL4738" i="1"/>
  <c r="AK4738" i="1"/>
  <c r="AL6604" i="1"/>
  <c r="AK6604" i="1"/>
  <c r="AL1091" i="1"/>
  <c r="AK1091" i="1"/>
  <c r="AL1090" i="1"/>
  <c r="AK1090" i="1"/>
  <c r="AL1098" i="1"/>
  <c r="AK1098" i="1"/>
  <c r="AL1097" i="1"/>
  <c r="AK1097" i="1"/>
  <c r="AL1096" i="1"/>
  <c r="AK1096" i="1"/>
  <c r="AL1095" i="1"/>
  <c r="AK1095" i="1"/>
  <c r="AL1784" i="1"/>
  <c r="AK1784" i="1"/>
  <c r="AL988" i="1"/>
  <c r="AK988" i="1"/>
  <c r="AL4219" i="1"/>
  <c r="AK4219" i="1"/>
  <c r="AL1054" i="1"/>
  <c r="AK1054" i="1"/>
  <c r="AL1741" i="1"/>
  <c r="AK1741" i="1"/>
  <c r="AL27" i="1"/>
  <c r="AK27" i="1"/>
  <c r="AL26" i="1"/>
  <c r="AK26" i="1"/>
  <c r="AL1053" i="1"/>
  <c r="AK1053" i="1"/>
  <c r="AL1813" i="1"/>
  <c r="AK1813" i="1"/>
  <c r="AL5896" i="1"/>
  <c r="AK5896" i="1"/>
  <c r="AL2247" i="1"/>
  <c r="AK2247" i="1"/>
  <c r="AL868" i="1"/>
  <c r="AK868" i="1"/>
  <c r="AL6634" i="1"/>
  <c r="AK6634" i="1"/>
  <c r="AL1506" i="1"/>
  <c r="AK1506" i="1"/>
  <c r="AL1739" i="1"/>
  <c r="AK1739" i="1"/>
  <c r="AL5708" i="1"/>
  <c r="AK5708" i="1"/>
  <c r="AL1524" i="1"/>
  <c r="AK1524" i="1"/>
  <c r="AL7342" i="1"/>
  <c r="AK7342" i="1"/>
  <c r="AL1687" i="1"/>
  <c r="AK1687" i="1"/>
  <c r="AL1437" i="1"/>
  <c r="AK1437" i="1"/>
  <c r="AL7338" i="1"/>
  <c r="AK7338" i="1"/>
  <c r="AL1794" i="1"/>
  <c r="AK1794" i="1"/>
  <c r="AL1775" i="1"/>
  <c r="AK1775" i="1"/>
  <c r="AL1575" i="1"/>
  <c r="AK1575" i="1"/>
  <c r="AL7010" i="1"/>
  <c r="AK7010" i="1"/>
  <c r="AL1052" i="1"/>
  <c r="AK1052" i="1"/>
  <c r="AL5992" i="1"/>
  <c r="AK5992" i="1"/>
  <c r="AL6610" i="1"/>
  <c r="AK6610" i="1"/>
  <c r="AL4406" i="1"/>
  <c r="AK4406" i="1"/>
  <c r="AL4405" i="1"/>
  <c r="AK4405" i="1"/>
  <c r="AL1795" i="1"/>
  <c r="AK1795" i="1"/>
  <c r="AL1500" i="1"/>
  <c r="AK1500" i="1"/>
  <c r="AL1499" i="1"/>
  <c r="AK1499" i="1"/>
  <c r="AL1690" i="1"/>
  <c r="AK1690" i="1"/>
  <c r="AL4403" i="1"/>
  <c r="AK4403" i="1"/>
  <c r="AL1629" i="1"/>
  <c r="AK1629" i="1"/>
  <c r="AL1582" i="1"/>
  <c r="AK1582" i="1"/>
  <c r="AL1735" i="1"/>
  <c r="AK1735" i="1"/>
  <c r="AL1729" i="1"/>
  <c r="AK1729" i="1"/>
  <c r="AL1277" i="1"/>
  <c r="AK1277" i="1"/>
  <c r="AL1276" i="1"/>
  <c r="AK1276" i="1"/>
  <c r="AL1275" i="1"/>
  <c r="AK1275" i="1"/>
  <c r="AL1274" i="1"/>
  <c r="AK1274" i="1"/>
  <c r="AL1273" i="1"/>
  <c r="AK1273" i="1"/>
  <c r="AL6715" i="1"/>
  <c r="AK6715" i="1"/>
  <c r="AL1272" i="1"/>
  <c r="AK1272" i="1"/>
  <c r="AL1271" i="1"/>
  <c r="AK1271" i="1"/>
  <c r="AL6714" i="1"/>
  <c r="AK6714" i="1"/>
  <c r="AL6713" i="1"/>
  <c r="AK6713" i="1"/>
  <c r="AL1270" i="1"/>
  <c r="AK1270" i="1"/>
  <c r="AL1269" i="1"/>
  <c r="AK1269" i="1"/>
  <c r="AL1268" i="1"/>
  <c r="AK1268" i="1"/>
  <c r="AL1267" i="1"/>
  <c r="AK1267" i="1"/>
  <c r="AL1266" i="1"/>
  <c r="AK1266" i="1"/>
  <c r="AL1265" i="1"/>
  <c r="AK1265" i="1"/>
  <c r="AL1264" i="1"/>
  <c r="AK1264" i="1"/>
  <c r="AL1263" i="1"/>
  <c r="AK1263" i="1"/>
  <c r="AL1262" i="1"/>
  <c r="AK1262" i="1"/>
  <c r="AL1261" i="1"/>
  <c r="AK1261" i="1"/>
  <c r="AL1260" i="1"/>
  <c r="AK1260" i="1"/>
  <c r="AL1259" i="1"/>
  <c r="AK1259" i="1"/>
  <c r="AL1258" i="1"/>
  <c r="AK1258" i="1"/>
  <c r="AL1257" i="1"/>
  <c r="AK1257" i="1"/>
  <c r="AL1256" i="1"/>
  <c r="AK1256" i="1"/>
  <c r="AL7364" i="1"/>
  <c r="AK7364" i="1"/>
  <c r="AL1255" i="1"/>
  <c r="AK1255" i="1"/>
  <c r="AL1254" i="1"/>
  <c r="AK1254" i="1"/>
  <c r="AL1253" i="1"/>
  <c r="AK1253" i="1"/>
  <c r="AL7363" i="1"/>
  <c r="AK7363" i="1"/>
  <c r="AL7362" i="1"/>
  <c r="AK7362" i="1"/>
  <c r="AL7361" i="1"/>
  <c r="AK7361" i="1"/>
  <c r="AL7360" i="1"/>
  <c r="AK7360" i="1"/>
  <c r="AL7359" i="1"/>
  <c r="AK7359" i="1"/>
  <c r="AL1252" i="1"/>
  <c r="AK1252" i="1"/>
  <c r="AL7358" i="1"/>
  <c r="AK7358" i="1"/>
  <c r="AL7357" i="1"/>
  <c r="AK7357" i="1"/>
  <c r="AL1251" i="1"/>
  <c r="AK1251" i="1"/>
  <c r="AL1250" i="1"/>
  <c r="AK1250" i="1"/>
  <c r="AL1249" i="1"/>
  <c r="AK1249" i="1"/>
  <c r="AL1248" i="1"/>
  <c r="AK1248" i="1"/>
  <c r="AL1247" i="1"/>
  <c r="AK1247" i="1"/>
  <c r="AL1245" i="1"/>
  <c r="AK1245" i="1"/>
  <c r="AL1246" i="1"/>
  <c r="AK1246" i="1"/>
  <c r="AL1244" i="1"/>
  <c r="AK1244" i="1"/>
  <c r="AL1243" i="1"/>
  <c r="AK1243" i="1"/>
  <c r="AL1242" i="1"/>
  <c r="AK1242" i="1"/>
  <c r="AL1241" i="1"/>
  <c r="AK1241" i="1"/>
  <c r="AL1240" i="1"/>
  <c r="AK1240" i="1"/>
  <c r="AL1239" i="1"/>
  <c r="AK1239" i="1"/>
  <c r="AL1238" i="1"/>
  <c r="AK1238" i="1"/>
  <c r="AL1237" i="1"/>
  <c r="AK1237" i="1"/>
  <c r="AL1236" i="1"/>
  <c r="AK1236" i="1"/>
  <c r="AL1235" i="1"/>
  <c r="AK1235" i="1"/>
  <c r="AL1234" i="1"/>
  <c r="AK1234" i="1"/>
  <c r="AL1233" i="1"/>
  <c r="AK1233" i="1"/>
  <c r="AL1232" i="1"/>
  <c r="AK1232" i="1"/>
  <c r="AL1231" i="1"/>
  <c r="AK1231" i="1"/>
  <c r="AL1230" i="1"/>
  <c r="AK1230" i="1"/>
  <c r="AL1229" i="1"/>
  <c r="AK1229" i="1"/>
  <c r="AL1228" i="1"/>
  <c r="AK1228" i="1"/>
  <c r="AL1227" i="1"/>
  <c r="AK1227" i="1"/>
  <c r="AL1226" i="1"/>
  <c r="AK1226" i="1"/>
  <c r="AL1225" i="1"/>
  <c r="AK1225" i="1"/>
  <c r="AL1224" i="1"/>
  <c r="AK1224" i="1"/>
  <c r="AL5612" i="1"/>
  <c r="AK5612" i="1"/>
  <c r="AL1223" i="1"/>
  <c r="AK1223" i="1"/>
  <c r="AL5875" i="1"/>
  <c r="AK5875" i="1"/>
  <c r="AL1222" i="1"/>
  <c r="AK1222" i="1"/>
  <c r="AL1164" i="1"/>
  <c r="AK1164" i="1"/>
  <c r="AL1221" i="1"/>
  <c r="AK1221" i="1"/>
  <c r="AL1220" i="1"/>
  <c r="AK1220" i="1"/>
  <c r="AL1219" i="1"/>
  <c r="AK1219" i="1"/>
  <c r="AL1218" i="1"/>
  <c r="AK1218" i="1"/>
  <c r="AL1217" i="1"/>
  <c r="AK1217" i="1"/>
  <c r="AL1216" i="1"/>
  <c r="AK1216" i="1"/>
  <c r="AL1215" i="1"/>
  <c r="AK1215" i="1"/>
  <c r="AL1214" i="1"/>
  <c r="AK1214" i="1"/>
  <c r="AL1213" i="1"/>
  <c r="AK1213" i="1"/>
  <c r="AL1212" i="1"/>
  <c r="AK1212" i="1"/>
  <c r="AL1211" i="1"/>
  <c r="AK1211" i="1"/>
  <c r="AL1210" i="1"/>
  <c r="AK1210" i="1"/>
  <c r="AL1209" i="1"/>
  <c r="AK1209" i="1"/>
  <c r="AL1208" i="1"/>
  <c r="AK1208" i="1"/>
  <c r="AL1207" i="1"/>
  <c r="AK1207" i="1"/>
  <c r="AL1206" i="1"/>
  <c r="AK1206" i="1"/>
  <c r="AL1205" i="1"/>
  <c r="AK1205" i="1"/>
  <c r="AL1204" i="1"/>
  <c r="AK1204" i="1"/>
  <c r="AL1203" i="1"/>
  <c r="AK1203" i="1"/>
  <c r="AL1202" i="1"/>
  <c r="AK1202" i="1"/>
  <c r="AL1201" i="1"/>
  <c r="AK1201" i="1"/>
  <c r="AL7356" i="1"/>
  <c r="AK7356" i="1"/>
  <c r="AL1200" i="1"/>
  <c r="AK1200" i="1"/>
  <c r="AL1199" i="1"/>
  <c r="AK1199" i="1"/>
  <c r="AL1198" i="1"/>
  <c r="AK1198" i="1"/>
  <c r="AL1197" i="1"/>
  <c r="AK1197" i="1"/>
  <c r="AL1196" i="1"/>
  <c r="AK1196" i="1"/>
  <c r="AL1195" i="1"/>
  <c r="AK1195" i="1"/>
  <c r="AL1194" i="1"/>
  <c r="AK1194" i="1"/>
  <c r="AL1193" i="1"/>
  <c r="AK1193" i="1"/>
  <c r="AL1192" i="1"/>
  <c r="AK1192" i="1"/>
  <c r="AL1191" i="1"/>
  <c r="AK1191" i="1"/>
  <c r="AL1190" i="1"/>
  <c r="AK1190" i="1"/>
  <c r="AL1189" i="1"/>
  <c r="AK1189" i="1"/>
  <c r="AL1188" i="1"/>
  <c r="AK1188" i="1"/>
  <c r="AL1187" i="1"/>
  <c r="AK1187" i="1"/>
  <c r="AL1186" i="1"/>
  <c r="AK1186" i="1"/>
  <c r="AL1185" i="1"/>
  <c r="AK1185" i="1"/>
  <c r="AL1184" i="1"/>
  <c r="AK1184" i="1"/>
  <c r="AL1183" i="1"/>
  <c r="AK1183" i="1"/>
  <c r="AL1181" i="1"/>
  <c r="AK1181" i="1"/>
  <c r="AL1180" i="1"/>
  <c r="AK1180" i="1"/>
  <c r="AL1179" i="1"/>
  <c r="AK1179" i="1"/>
  <c r="AL1178" i="1"/>
  <c r="AK1178" i="1"/>
  <c r="AL1177" i="1"/>
  <c r="AK1177" i="1"/>
  <c r="AL1176" i="1"/>
  <c r="AK1176" i="1"/>
  <c r="AL1175" i="1"/>
  <c r="AK1175" i="1"/>
  <c r="AL1174" i="1"/>
  <c r="AK1174" i="1"/>
  <c r="AL1173" i="1"/>
  <c r="AK1173" i="1"/>
  <c r="AL535" i="1"/>
  <c r="AK535" i="1"/>
  <c r="AL1172" i="1"/>
  <c r="AK1172" i="1"/>
  <c r="AL1171" i="1"/>
  <c r="AK1171" i="1"/>
  <c r="AL1170" i="1"/>
  <c r="AK1170" i="1"/>
  <c r="AL1169" i="1"/>
  <c r="AK1169" i="1"/>
  <c r="AL1168" i="1"/>
  <c r="AK1168" i="1"/>
  <c r="AL1285" i="1"/>
  <c r="AK1285" i="1"/>
  <c r="AL1284" i="1"/>
  <c r="AK1284" i="1"/>
  <c r="AL1283" i="1"/>
  <c r="AK1283" i="1"/>
  <c r="AL1282" i="1"/>
  <c r="AK1282" i="1"/>
  <c r="AL1281" i="1"/>
  <c r="AK1281" i="1"/>
  <c r="AL1280" i="1"/>
  <c r="AK1280" i="1"/>
  <c r="AL1163" i="1"/>
  <c r="AK1163" i="1"/>
  <c r="AL1149" i="1"/>
  <c r="AK1149" i="1"/>
  <c r="AL891" i="1"/>
  <c r="AK891" i="1"/>
  <c r="AL1148" i="1"/>
  <c r="AK1148" i="1"/>
  <c r="AL5882" i="1"/>
  <c r="AK5882" i="1"/>
  <c r="AL1147" i="1"/>
  <c r="AK1147" i="1"/>
  <c r="AL1139" i="1"/>
  <c r="AK1139" i="1"/>
  <c r="AL1138" i="1"/>
  <c r="AK1138" i="1"/>
  <c r="AL4796" i="1"/>
  <c r="AK4796" i="1"/>
  <c r="AL1873" i="1"/>
  <c r="AK1873" i="1"/>
  <c r="AL1872" i="1"/>
  <c r="AK1872" i="1"/>
  <c r="AL4799" i="1"/>
  <c r="AK4799" i="1"/>
  <c r="AL4798" i="1"/>
  <c r="AK4798" i="1"/>
  <c r="AL1871" i="1"/>
  <c r="AK1871" i="1"/>
  <c r="AL1870" i="1"/>
  <c r="AK1870" i="1"/>
  <c r="AL1869" i="1"/>
  <c r="AK1869" i="1"/>
  <c r="AL4797" i="1"/>
  <c r="AK4797" i="1"/>
  <c r="AL1868" i="1"/>
  <c r="AK1868" i="1"/>
  <c r="AL1867" i="1"/>
  <c r="AK1867" i="1"/>
  <c r="AL1866" i="1"/>
  <c r="AK1866" i="1"/>
  <c r="AL1865" i="1"/>
  <c r="AK1865" i="1"/>
  <c r="AL5881" i="1"/>
  <c r="AK5881" i="1"/>
  <c r="AL5623" i="1"/>
  <c r="AK5623" i="1"/>
  <c r="AL5880" i="1"/>
  <c r="AK5880" i="1"/>
  <c r="AL5622" i="1"/>
  <c r="AK5622" i="1"/>
  <c r="AL5621" i="1"/>
  <c r="AK5621" i="1"/>
  <c r="AL5620" i="1"/>
  <c r="AK5620" i="1"/>
  <c r="AL1162" i="1"/>
  <c r="AK1162" i="1"/>
  <c r="AL1137" i="1"/>
  <c r="AK1137" i="1"/>
  <c r="AL1161" i="1"/>
  <c r="AK1161" i="1"/>
  <c r="AL6731" i="1"/>
  <c r="AK6731" i="1"/>
  <c r="AL1160" i="1"/>
  <c r="AK1160" i="1"/>
  <c r="AL6730" i="1"/>
  <c r="AK6730" i="1"/>
  <c r="AL5890" i="1"/>
  <c r="AK5890" i="1"/>
  <c r="AL5889" i="1"/>
  <c r="AK5889" i="1"/>
  <c r="AL1136" i="1"/>
  <c r="AK1136" i="1"/>
  <c r="AL1159" i="1"/>
  <c r="AK1159" i="1"/>
  <c r="AL6729" i="1"/>
  <c r="AK6729" i="1"/>
  <c r="AL6728" i="1"/>
  <c r="AK6728" i="1"/>
  <c r="AL5879" i="1"/>
  <c r="AK5879" i="1"/>
  <c r="AL4233" i="1"/>
  <c r="AK4233" i="1"/>
  <c r="AL6727" i="1"/>
  <c r="AK6727" i="1"/>
  <c r="AL1158" i="1"/>
  <c r="AK1158" i="1"/>
  <c r="AL6726" i="1"/>
  <c r="AK6726" i="1"/>
  <c r="AL1157" i="1"/>
  <c r="AK1157" i="1"/>
  <c r="AL1146" i="1"/>
  <c r="AK1146" i="1"/>
  <c r="AL4373" i="1"/>
  <c r="AK4373" i="1"/>
  <c r="AL4374" i="1"/>
  <c r="AK4374" i="1"/>
  <c r="AL5878" i="1"/>
  <c r="AK5878" i="1"/>
  <c r="AL1156" i="1"/>
  <c r="AK1156" i="1"/>
  <c r="AL1155" i="1"/>
  <c r="AK1155" i="1"/>
  <c r="AL1154" i="1"/>
  <c r="AK1154" i="1"/>
  <c r="AL1153" i="1"/>
  <c r="AK1153" i="1"/>
  <c r="AL1152" i="1"/>
  <c r="AK1152" i="1"/>
  <c r="AL1145" i="1"/>
  <c r="AK1145" i="1"/>
  <c r="AL1151" i="1"/>
  <c r="AK1151" i="1"/>
  <c r="AL1150" i="1"/>
  <c r="AK1150" i="1"/>
  <c r="AL5619" i="1"/>
  <c r="AK5619" i="1"/>
  <c r="AL1144" i="1"/>
  <c r="AK1144" i="1"/>
  <c r="AL1143" i="1"/>
  <c r="AK1143" i="1"/>
  <c r="AL5618" i="1"/>
  <c r="AK5618" i="1"/>
  <c r="AL1142" i="1"/>
  <c r="AK1142" i="1"/>
  <c r="AL1279" i="1"/>
  <c r="AK1279" i="1"/>
  <c r="AL1278" i="1"/>
  <c r="AK1278" i="1"/>
  <c r="AL225" i="1"/>
  <c r="AK225" i="1"/>
  <c r="AL884" i="1"/>
  <c r="AK884" i="1"/>
  <c r="AL6725" i="1"/>
  <c r="AK6725" i="1"/>
  <c r="AL2302" i="1"/>
  <c r="AK2302" i="1"/>
  <c r="AL6724" i="1"/>
  <c r="AK6724" i="1"/>
  <c r="AL4891" i="1"/>
  <c r="AK4891" i="1"/>
  <c r="AL1046" i="1"/>
  <c r="AK1046" i="1"/>
  <c r="AL6723" i="1"/>
  <c r="AK6723" i="1"/>
  <c r="AL2301" i="1"/>
  <c r="AK2301" i="1"/>
  <c r="AL4232" i="1"/>
  <c r="AK4232" i="1"/>
  <c r="AL1045" i="1"/>
  <c r="AK1045" i="1"/>
  <c r="AL1044" i="1"/>
  <c r="AK1044" i="1"/>
  <c r="AL1104" i="1"/>
  <c r="AK1104" i="1"/>
  <c r="AL2300" i="1"/>
  <c r="AK2300" i="1"/>
  <c r="AL1103" i="1"/>
  <c r="AK1103" i="1"/>
  <c r="AL1523" i="1"/>
  <c r="AK1523" i="1"/>
  <c r="AL4372" i="1"/>
  <c r="AK4372" i="1"/>
  <c r="AL883" i="1"/>
  <c r="AK883" i="1"/>
  <c r="AL1043" i="1"/>
  <c r="AK1043" i="1"/>
  <c r="AL1135" i="1"/>
  <c r="AK1135" i="1"/>
  <c r="AL882" i="1"/>
  <c r="AK882" i="1"/>
  <c r="AL881" i="1"/>
  <c r="AK881" i="1"/>
  <c r="AL880" i="1"/>
  <c r="AK880" i="1"/>
  <c r="AL1134" i="1"/>
  <c r="AK1134" i="1"/>
  <c r="AL4231" i="1"/>
  <c r="AK4231" i="1"/>
  <c r="AL2304" i="1"/>
  <c r="AK2304" i="1"/>
  <c r="AL2303" i="1"/>
  <c r="AK2303" i="1"/>
  <c r="AL1133" i="1"/>
  <c r="AK1133" i="1"/>
  <c r="AL1132" i="1"/>
  <c r="AK1132" i="1"/>
  <c r="AL879" i="1"/>
  <c r="AK879" i="1"/>
  <c r="AL878" i="1"/>
  <c r="AK878" i="1"/>
  <c r="AL1522" i="1"/>
  <c r="AK1522" i="1"/>
  <c r="AL1521" i="1"/>
  <c r="AK1521" i="1"/>
  <c r="AL1993" i="1"/>
  <c r="AK1993" i="1"/>
  <c r="AL1992" i="1"/>
  <c r="AK1992" i="1"/>
  <c r="AL1991" i="1"/>
  <c r="AK1991" i="1"/>
  <c r="AL1131" i="1"/>
  <c r="AK1131" i="1"/>
  <c r="AL1102" i="1"/>
  <c r="AK1102" i="1"/>
  <c r="AL6722" i="1"/>
  <c r="AK6722" i="1"/>
  <c r="AL1130" i="1"/>
  <c r="AK1130" i="1"/>
  <c r="AL2299" i="1"/>
  <c r="AK2299" i="1"/>
  <c r="AL1129" i="1"/>
  <c r="AK1129" i="1"/>
  <c r="AL6721" i="1"/>
  <c r="AK6721" i="1"/>
  <c r="AL1520" i="1"/>
  <c r="AK1520" i="1"/>
  <c r="AL537" i="1"/>
  <c r="AK537" i="1"/>
  <c r="AL1128" i="1"/>
  <c r="AK1128" i="1"/>
  <c r="AL4371" i="1"/>
  <c r="AK4371" i="1"/>
  <c r="AL6720" i="1"/>
  <c r="AK6720" i="1"/>
  <c r="AL1864" i="1"/>
  <c r="AK1864" i="1"/>
  <c r="AL4272" i="1"/>
  <c r="AK4272" i="1"/>
  <c r="AL4795" i="1"/>
  <c r="AK4795" i="1"/>
  <c r="AL1118" i="1"/>
  <c r="AK1118" i="1"/>
  <c r="AL4271" i="1"/>
  <c r="AK4271" i="1"/>
  <c r="AL4794" i="1"/>
  <c r="AK4794" i="1"/>
  <c r="AL4270" i="1"/>
  <c r="AK4270" i="1"/>
  <c r="AL1117" i="1"/>
  <c r="AK1117" i="1"/>
  <c r="AL4269" i="1"/>
  <c r="AK4269" i="1"/>
  <c r="AL4793" i="1"/>
  <c r="AK4793" i="1"/>
  <c r="AL536" i="1"/>
  <c r="AK536" i="1"/>
  <c r="AL4792" i="1"/>
  <c r="AK4792" i="1"/>
  <c r="AL224" i="1"/>
  <c r="AK224" i="1"/>
  <c r="AL1455" i="1"/>
  <c r="AK1455" i="1"/>
  <c r="AL4268" i="1"/>
  <c r="AK4268" i="1"/>
  <c r="AL4890" i="1"/>
  <c r="AK4890" i="1"/>
  <c r="AL5624" i="1"/>
  <c r="AK5624" i="1"/>
  <c r="AL1101" i="1"/>
  <c r="AK1101" i="1"/>
  <c r="AL6719" i="1"/>
  <c r="AK6719" i="1"/>
  <c r="AL893" i="1"/>
  <c r="AK893" i="1"/>
  <c r="AL2298" i="1"/>
  <c r="AK2298" i="1"/>
  <c r="AL1530" i="1"/>
  <c r="AK1530" i="1"/>
  <c r="AL1127" i="1"/>
  <c r="AK1127" i="1"/>
  <c r="AL1458" i="1"/>
  <c r="AK1458" i="1"/>
  <c r="AL1460" i="1"/>
  <c r="AK1460" i="1"/>
  <c r="AL1459" i="1"/>
  <c r="AK1459" i="1"/>
  <c r="AL1457" i="1"/>
  <c r="AK1457" i="1"/>
  <c r="AL1456" i="1"/>
  <c r="AK1456" i="1"/>
  <c r="AL1286" i="1"/>
  <c r="AK1286" i="1"/>
  <c r="AL4791" i="1"/>
  <c r="AK4791" i="1"/>
  <c r="AL1116" i="1"/>
  <c r="AK1116" i="1"/>
  <c r="AL1288" i="1"/>
  <c r="AK1288" i="1"/>
  <c r="AL1287" i="1"/>
  <c r="AK1287" i="1"/>
  <c r="AL1115" i="1"/>
  <c r="AK1115" i="1"/>
  <c r="AL1114" i="1"/>
  <c r="AK1114" i="1"/>
  <c r="AL223" i="1"/>
  <c r="AK223" i="1"/>
  <c r="AL6718" i="1"/>
  <c r="AK6718" i="1"/>
  <c r="AL5617" i="1"/>
  <c r="AK5617" i="1"/>
  <c r="AL5616" i="1"/>
  <c r="AK5616" i="1"/>
  <c r="AL6717" i="1"/>
  <c r="AK6717" i="1"/>
  <c r="AL1126" i="1"/>
  <c r="AK1126" i="1"/>
  <c r="AL5884" i="1"/>
  <c r="AK5884" i="1"/>
  <c r="AL5883" i="1"/>
  <c r="AK5883" i="1"/>
  <c r="AL6716" i="1"/>
  <c r="AK6716" i="1"/>
  <c r="AL4230" i="1"/>
  <c r="AK4230" i="1"/>
  <c r="AL5615" i="1"/>
  <c r="AK5615" i="1"/>
  <c r="AL892" i="1"/>
  <c r="AK892" i="1"/>
  <c r="AL1125" i="1"/>
  <c r="AK1125" i="1"/>
  <c r="AL1124" i="1"/>
  <c r="AK1124" i="1"/>
  <c r="AL1529" i="1"/>
  <c r="AK1529" i="1"/>
  <c r="AL4889" i="1"/>
  <c r="AK4889" i="1"/>
  <c r="AL5614" i="1"/>
  <c r="AK5614" i="1"/>
  <c r="AL1123" i="1"/>
  <c r="AK1123" i="1"/>
  <c r="AL1528" i="1"/>
  <c r="AK1528" i="1"/>
  <c r="AL1527" i="1"/>
  <c r="AK1527" i="1"/>
  <c r="AL4888" i="1"/>
  <c r="AK4888" i="1"/>
  <c r="AL1113" i="1"/>
  <c r="AK1113" i="1"/>
  <c r="AL4229" i="1"/>
  <c r="AK4229" i="1"/>
  <c r="AL1122" i="1"/>
  <c r="AK1122" i="1"/>
  <c r="AL4887" i="1"/>
  <c r="AK4887" i="1"/>
  <c r="AL5877" i="1"/>
  <c r="AK5877" i="1"/>
  <c r="AL5888" i="1"/>
  <c r="AK5888" i="1"/>
  <c r="AL5887" i="1"/>
  <c r="AK5887" i="1"/>
  <c r="AL5886" i="1"/>
  <c r="AK5886" i="1"/>
  <c r="AL5885" i="1"/>
  <c r="AK5885" i="1"/>
  <c r="AL1042" i="1"/>
  <c r="AK1042" i="1"/>
  <c r="AL1041" i="1"/>
  <c r="AK1041" i="1"/>
  <c r="AL1121" i="1"/>
  <c r="AK1121" i="1"/>
  <c r="AL1526" i="1"/>
  <c r="AK1526" i="1"/>
  <c r="AL895" i="1"/>
  <c r="AK895" i="1"/>
  <c r="AL894" i="1"/>
  <c r="AK894" i="1"/>
  <c r="AL5613" i="1"/>
  <c r="AK5613" i="1"/>
  <c r="AL1120" i="1"/>
  <c r="AK1120" i="1"/>
  <c r="AL1040" i="1"/>
  <c r="AK1040" i="1"/>
  <c r="AL1141" i="1"/>
  <c r="AK1141" i="1"/>
  <c r="AL1140" i="1"/>
  <c r="AK1140" i="1"/>
  <c r="AL222" i="1"/>
  <c r="AK222" i="1"/>
  <c r="AL221" i="1"/>
  <c r="AK221" i="1"/>
  <c r="AL220" i="1"/>
  <c r="AK220" i="1"/>
  <c r="AL227" i="1"/>
  <c r="AK227" i="1"/>
  <c r="AL226" i="1"/>
  <c r="AK226" i="1"/>
  <c r="AL219" i="1"/>
  <c r="AK219" i="1"/>
  <c r="AL218" i="1"/>
  <c r="AK218" i="1"/>
  <c r="AL5876" i="1"/>
  <c r="AK5876" i="1"/>
  <c r="AL1119" i="1"/>
  <c r="AK1119" i="1"/>
  <c r="AL4228" i="1"/>
  <c r="AK4228" i="1"/>
  <c r="AL4370" i="1"/>
  <c r="AK4370" i="1"/>
  <c r="AL1182" i="1"/>
  <c r="AK1182" i="1"/>
  <c r="AL2144" i="1"/>
  <c r="AK2144" i="1"/>
  <c r="AL4840" i="1"/>
  <c r="AK4840" i="1"/>
  <c r="AL4837" i="1"/>
  <c r="AK4837" i="1"/>
  <c r="AL1019" i="1"/>
  <c r="AK1019" i="1"/>
  <c r="AL5112" i="1"/>
  <c r="AK5112" i="1"/>
  <c r="AL5110" i="1"/>
  <c r="AK5110" i="1"/>
  <c r="AL1013" i="1"/>
  <c r="AK1013" i="1"/>
  <c r="AL1012" i="1"/>
  <c r="AK1012" i="1"/>
  <c r="AL4355" i="1"/>
  <c r="AK4355" i="1"/>
  <c r="AL4354" i="1"/>
  <c r="AK4354" i="1"/>
  <c r="AL4353" i="1"/>
  <c r="AK4353" i="1"/>
  <c r="AL4251" i="1"/>
  <c r="AK4251" i="1"/>
  <c r="AL4240" i="1"/>
  <c r="AK4240" i="1"/>
  <c r="AL4234" i="1"/>
  <c r="AK4234" i="1"/>
  <c r="AL4341" i="1"/>
  <c r="AK4341" i="1"/>
  <c r="AL4327" i="1"/>
  <c r="AK4327" i="1"/>
  <c r="AL4324" i="1"/>
  <c r="AK4324" i="1"/>
  <c r="AL4836" i="1"/>
  <c r="AK4836" i="1"/>
  <c r="AL4835" i="1"/>
  <c r="AK4835" i="1"/>
  <c r="AL4828" i="1"/>
  <c r="AK4828" i="1"/>
  <c r="AL7368" i="1"/>
  <c r="AK7368" i="1"/>
  <c r="AL7365" i="1"/>
  <c r="AK7365" i="1"/>
  <c r="AL455" i="1"/>
  <c r="AK455" i="1"/>
  <c r="AL454" i="1"/>
  <c r="AK454" i="1"/>
  <c r="AL453" i="1"/>
  <c r="AK453" i="1"/>
  <c r="AL452" i="1"/>
  <c r="AK452" i="1"/>
  <c r="AL2157" i="1"/>
  <c r="AK2157" i="1"/>
  <c r="AL2156" i="1"/>
  <c r="AK2156" i="1"/>
  <c r="AL2150" i="1"/>
  <c r="AK2150" i="1"/>
  <c r="AL471" i="1"/>
  <c r="AK471" i="1"/>
  <c r="AL469" i="1"/>
  <c r="AK469" i="1"/>
  <c r="AL4760" i="1"/>
  <c r="AK4760" i="1"/>
  <c r="AL4759" i="1"/>
  <c r="AK4759" i="1"/>
  <c r="AL5070" i="1"/>
  <c r="AK5070" i="1"/>
  <c r="AL4364" i="1"/>
  <c r="AK4364" i="1"/>
  <c r="AL4642" i="1"/>
  <c r="AK4642" i="1"/>
  <c r="AL439" i="1"/>
  <c r="AK439" i="1"/>
  <c r="AL1566" i="1"/>
  <c r="AK1566" i="1"/>
  <c r="AL992" i="1"/>
  <c r="AK992" i="1"/>
  <c r="AL382" i="1"/>
  <c r="AK382" i="1"/>
  <c r="AL438" i="1"/>
  <c r="AK438" i="1"/>
  <c r="AL503" i="1"/>
  <c r="AK503" i="1"/>
  <c r="AL5852" i="1"/>
  <c r="AK5852" i="1"/>
  <c r="AL1427" i="1"/>
  <c r="AK1427" i="1"/>
  <c r="AL4764" i="1"/>
  <c r="AK4764" i="1"/>
  <c r="AL4763" i="1"/>
  <c r="AK4763" i="1"/>
  <c r="AL4765" i="1"/>
  <c r="AK4765" i="1"/>
  <c r="AL4762" i="1"/>
  <c r="AK4762" i="1"/>
  <c r="AL4761" i="1"/>
  <c r="AK4761" i="1"/>
  <c r="AL437" i="1"/>
  <c r="AK437" i="1"/>
  <c r="AL2187" i="1"/>
  <c r="AK2187" i="1"/>
  <c r="AL875" i="1"/>
  <c r="AK875" i="1"/>
  <c r="AL1018" i="1"/>
  <c r="AK1018" i="1"/>
  <c r="AL1017" i="1"/>
  <c r="AK1017" i="1"/>
  <c r="AL1016" i="1"/>
  <c r="AK1016" i="1"/>
  <c r="AL874" i="1"/>
  <c r="AK874" i="1"/>
  <c r="AL2121" i="1"/>
  <c r="AK2121" i="1"/>
  <c r="AL2120" i="1"/>
  <c r="AK2120" i="1"/>
  <c r="AL2119" i="1"/>
  <c r="AK2119" i="1"/>
  <c r="AL2117" i="1"/>
  <c r="AK2117" i="1"/>
  <c r="AL2116" i="1"/>
  <c r="AK2116" i="1"/>
  <c r="AL2118" i="1"/>
  <c r="AK2118" i="1"/>
  <c r="AL2115" i="1"/>
  <c r="AK2115" i="1"/>
  <c r="AL2114" i="1"/>
  <c r="AK2114" i="1"/>
  <c r="AL2113" i="1"/>
  <c r="AK2113" i="1"/>
  <c r="AL2112" i="1"/>
  <c r="AK2112" i="1"/>
  <c r="AL2111" i="1"/>
  <c r="AK2111" i="1"/>
  <c r="AL2110" i="1"/>
  <c r="AK2110" i="1"/>
  <c r="AL2109" i="1"/>
  <c r="AK2109" i="1"/>
  <c r="AL2108" i="1"/>
  <c r="AK2108" i="1"/>
  <c r="AL2107" i="1"/>
  <c r="AK2107" i="1"/>
  <c r="AL2106" i="1"/>
  <c r="AK2106" i="1"/>
  <c r="AL2105" i="1"/>
  <c r="AK2105" i="1"/>
  <c r="AL2104" i="1"/>
  <c r="AK2104" i="1"/>
  <c r="AL2103" i="1"/>
  <c r="AK2103" i="1"/>
  <c r="AL2102" i="1"/>
  <c r="AK2102" i="1"/>
  <c r="AL2101" i="1"/>
  <c r="AK2101" i="1"/>
  <c r="AL2100" i="1"/>
  <c r="AK2100" i="1"/>
  <c r="AL2099" i="1"/>
  <c r="AK2099" i="1"/>
  <c r="AL2098" i="1"/>
  <c r="AK2098" i="1"/>
  <c r="AL2097" i="1"/>
  <c r="AK2097" i="1"/>
  <c r="AL2096" i="1"/>
  <c r="AK2096" i="1"/>
  <c r="AL2095" i="1"/>
  <c r="AK2095" i="1"/>
  <c r="AL2094" i="1"/>
  <c r="AK2094" i="1"/>
  <c r="AL2093" i="1"/>
  <c r="AK2093" i="1"/>
  <c r="AL2092" i="1"/>
  <c r="AK2092" i="1"/>
  <c r="AL2091" i="1"/>
  <c r="AK2091" i="1"/>
  <c r="AL2090" i="1"/>
  <c r="AK2090" i="1"/>
  <c r="AL2089" i="1"/>
  <c r="AK2089" i="1"/>
  <c r="AL2088" i="1"/>
  <c r="AK2088" i="1"/>
  <c r="AL5113" i="1"/>
  <c r="AK5113" i="1"/>
  <c r="AL5111" i="1"/>
  <c r="AK5111" i="1"/>
  <c r="AL5109" i="1"/>
  <c r="AK5109" i="1"/>
  <c r="AL5108" i="1"/>
  <c r="AK5108" i="1"/>
  <c r="AL4363" i="1"/>
  <c r="AK4363" i="1"/>
  <c r="AL4261" i="1"/>
  <c r="AK4261" i="1"/>
  <c r="AL1167" i="1"/>
  <c r="AK1167" i="1"/>
  <c r="AL4855" i="1"/>
  <c r="AK4855" i="1"/>
  <c r="AL1015" i="1"/>
  <c r="AK1015" i="1"/>
  <c r="AL1014" i="1"/>
  <c r="AK1014" i="1"/>
  <c r="AL4758" i="1"/>
  <c r="AK4758" i="1"/>
  <c r="AL4757" i="1"/>
  <c r="AK4757" i="1"/>
  <c r="AL4756" i="1"/>
  <c r="AK4756" i="1"/>
  <c r="AL4755" i="1"/>
  <c r="AK4755" i="1"/>
  <c r="AL4754" i="1"/>
  <c r="AK4754" i="1"/>
  <c r="AL4753" i="1"/>
  <c r="AK4753" i="1"/>
  <c r="AL4752" i="1"/>
  <c r="AK4752" i="1"/>
  <c r="AL4751" i="1"/>
  <c r="AK4751" i="1"/>
  <c r="AL4750" i="1"/>
  <c r="AK4750" i="1"/>
  <c r="AL4749" i="1"/>
  <c r="AK4749" i="1"/>
  <c r="AL4748" i="1"/>
  <c r="AK4748" i="1"/>
  <c r="AL4747" i="1"/>
  <c r="AK4747" i="1"/>
  <c r="AL4746" i="1"/>
  <c r="AK4746" i="1"/>
  <c r="AL502" i="1"/>
  <c r="AK502" i="1"/>
  <c r="AL4745" i="1"/>
  <c r="AK4745" i="1"/>
  <c r="AL6587" i="1"/>
  <c r="AK6587" i="1"/>
  <c r="AL1166" i="1"/>
  <c r="AK1166" i="1"/>
  <c r="AL4641" i="1"/>
  <c r="AK4641" i="1"/>
  <c r="AL4640" i="1"/>
  <c r="AK4640" i="1"/>
  <c r="AL4639" i="1"/>
  <c r="AK4639" i="1"/>
  <c r="AL4638" i="1"/>
  <c r="AK4638" i="1"/>
  <c r="AL4637" i="1"/>
  <c r="AK4637" i="1"/>
  <c r="AL4636" i="1"/>
  <c r="AK4636" i="1"/>
  <c r="AL4635" i="1"/>
  <c r="AK4635" i="1"/>
  <c r="AL4634" i="1"/>
  <c r="AK4634" i="1"/>
  <c r="AL6612" i="1"/>
  <c r="AK6612" i="1"/>
  <c r="AL4362" i="1"/>
  <c r="AK4362" i="1"/>
  <c r="AL4361" i="1"/>
  <c r="AK4361" i="1"/>
  <c r="AL4360" i="1"/>
  <c r="AK4360" i="1"/>
  <c r="AL4359" i="1"/>
  <c r="AK4359" i="1"/>
  <c r="AL4358" i="1"/>
  <c r="AK4358" i="1"/>
  <c r="AL6591" i="1"/>
  <c r="AK6591" i="1"/>
  <c r="AL6590" i="1"/>
  <c r="AK6590" i="1"/>
  <c r="AL5106" i="1"/>
  <c r="AK5106" i="1"/>
  <c r="AL5105" i="1"/>
  <c r="AK5105" i="1"/>
  <c r="AL5104" i="1"/>
  <c r="AK5104" i="1"/>
  <c r="AL5103" i="1"/>
  <c r="AK5103" i="1"/>
  <c r="AL5102" i="1"/>
  <c r="AK5102" i="1"/>
  <c r="AL5101" i="1"/>
  <c r="AK5101" i="1"/>
  <c r="AL5100" i="1"/>
  <c r="AK5100" i="1"/>
  <c r="AL5099" i="1"/>
  <c r="AK5099" i="1"/>
  <c r="AL5098" i="1"/>
  <c r="AK5098" i="1"/>
  <c r="AL5097" i="1"/>
  <c r="AK5097" i="1"/>
  <c r="AL5096" i="1"/>
  <c r="AK5096" i="1"/>
  <c r="AL5095" i="1"/>
  <c r="AK5095" i="1"/>
  <c r="AL5094" i="1"/>
  <c r="AK5094" i="1"/>
  <c r="AL5093" i="1"/>
  <c r="AK5093" i="1"/>
  <c r="AL5092" i="1"/>
  <c r="AK5092" i="1"/>
  <c r="AL6586" i="1"/>
  <c r="AK6586" i="1"/>
  <c r="AL1011" i="1"/>
  <c r="AK1011" i="1"/>
  <c r="AL1010" i="1"/>
  <c r="AK1010" i="1"/>
  <c r="AL1009" i="1"/>
  <c r="AK1009" i="1"/>
  <c r="AL5123" i="1"/>
  <c r="AK5123" i="1"/>
  <c r="AL1426" i="1"/>
  <c r="AK1426" i="1"/>
  <c r="AL1425" i="1"/>
  <c r="AK1425" i="1"/>
  <c r="AL4260" i="1"/>
  <c r="AK4260" i="1"/>
  <c r="AL4259" i="1"/>
  <c r="AK4259" i="1"/>
  <c r="AL4258" i="1"/>
  <c r="AK4258" i="1"/>
  <c r="AL4257" i="1"/>
  <c r="AK4257" i="1"/>
  <c r="AL4256" i="1"/>
  <c r="AK4256" i="1"/>
  <c r="AL2186" i="1"/>
  <c r="AK2186" i="1"/>
  <c r="AL4255" i="1"/>
  <c r="AK4255" i="1"/>
  <c r="AL4352" i="1"/>
  <c r="AK4352" i="1"/>
  <c r="AL4351" i="1"/>
  <c r="AK4351" i="1"/>
  <c r="AL4350" i="1"/>
  <c r="AK4350" i="1"/>
  <c r="AL4349" i="1"/>
  <c r="AK4349" i="1"/>
  <c r="AL4348" i="1"/>
  <c r="AK4348" i="1"/>
  <c r="AL4347" i="1"/>
  <c r="AK4347" i="1"/>
  <c r="AL4346" i="1"/>
  <c r="AK4346" i="1"/>
  <c r="AL4345" i="1"/>
  <c r="AK4345" i="1"/>
  <c r="AL4344" i="1"/>
  <c r="AK4344" i="1"/>
  <c r="AL4343" i="1"/>
  <c r="AK4343" i="1"/>
  <c r="AL2185" i="1"/>
  <c r="AK2185" i="1"/>
  <c r="AL842" i="1"/>
  <c r="AK842" i="1"/>
  <c r="AL4254" i="1"/>
  <c r="AK4254" i="1"/>
  <c r="AL4253" i="1"/>
  <c r="AK4253" i="1"/>
  <c r="AL4252" i="1"/>
  <c r="AK4252" i="1"/>
  <c r="AL4250" i="1"/>
  <c r="AK4250" i="1"/>
  <c r="AL4249" i="1"/>
  <c r="AK4249" i="1"/>
  <c r="AL4248" i="1"/>
  <c r="AK4248" i="1"/>
  <c r="AL4247" i="1"/>
  <c r="AK4247" i="1"/>
  <c r="AL4246" i="1"/>
  <c r="AK4246" i="1"/>
  <c r="AL4245" i="1"/>
  <c r="AK4245" i="1"/>
  <c r="AL4244" i="1"/>
  <c r="AK4244" i="1"/>
  <c r="AL4243" i="1"/>
  <c r="AK4243" i="1"/>
  <c r="AL4242" i="1"/>
  <c r="AK4242" i="1"/>
  <c r="AL4241" i="1"/>
  <c r="AK4241" i="1"/>
  <c r="AL4239" i="1"/>
  <c r="AK4239" i="1"/>
  <c r="AL4238" i="1"/>
  <c r="AK4238" i="1"/>
  <c r="AL4237" i="1"/>
  <c r="AK4237" i="1"/>
  <c r="AL4236" i="1"/>
  <c r="AK4236" i="1"/>
  <c r="AL4235" i="1"/>
  <c r="AK4235" i="1"/>
  <c r="AL1424" i="1"/>
  <c r="AK1424" i="1"/>
  <c r="AL2087" i="1"/>
  <c r="AK2087" i="1"/>
  <c r="AL4342" i="1"/>
  <c r="AK4342" i="1"/>
  <c r="AL4340" i="1"/>
  <c r="AK4340" i="1"/>
  <c r="AL4339" i="1"/>
  <c r="AK4339" i="1"/>
  <c r="AL4338" i="1"/>
  <c r="AK4338" i="1"/>
  <c r="AL4337" i="1"/>
  <c r="AK4337" i="1"/>
  <c r="AL4336" i="1"/>
  <c r="AK4336" i="1"/>
  <c r="AL4335" i="1"/>
  <c r="AK4335" i="1"/>
  <c r="AL4334" i="1"/>
  <c r="AK4334" i="1"/>
  <c r="AL4333" i="1"/>
  <c r="AK4333" i="1"/>
  <c r="AL4332" i="1"/>
  <c r="AK4332" i="1"/>
  <c r="AL4331" i="1"/>
  <c r="AK4331" i="1"/>
  <c r="AL4330" i="1"/>
  <c r="AK4330" i="1"/>
  <c r="AL4329" i="1"/>
  <c r="AK4329" i="1"/>
  <c r="AL4326" i="1"/>
  <c r="AK4326" i="1"/>
  <c r="AL4325" i="1"/>
  <c r="AK4325" i="1"/>
  <c r="AL4323" i="1"/>
  <c r="AK4323" i="1"/>
  <c r="AL4322" i="1"/>
  <c r="AK4322" i="1"/>
  <c r="AL4321" i="1"/>
  <c r="AK4321" i="1"/>
  <c r="AL4320" i="1"/>
  <c r="AK4320" i="1"/>
  <c r="AL2184" i="1"/>
  <c r="AK2184" i="1"/>
  <c r="AL2183" i="1"/>
  <c r="AK2183" i="1"/>
  <c r="AL2182" i="1"/>
  <c r="AK2182" i="1"/>
  <c r="AL2181" i="1"/>
  <c r="AK2181" i="1"/>
  <c r="AL2180" i="1"/>
  <c r="AK2180" i="1"/>
  <c r="AL2179" i="1"/>
  <c r="AK2179" i="1"/>
  <c r="AL2178" i="1"/>
  <c r="AK2178" i="1"/>
  <c r="AL2177" i="1"/>
  <c r="AK2177" i="1"/>
  <c r="AL4317" i="1"/>
  <c r="AK4317" i="1"/>
  <c r="AL4319" i="1"/>
  <c r="AK4319" i="1"/>
  <c r="AL4318" i="1"/>
  <c r="AK4318" i="1"/>
  <c r="AL436" i="1"/>
  <c r="AK436" i="1"/>
  <c r="AL435" i="1"/>
  <c r="AK435" i="1"/>
  <c r="AL5091" i="1"/>
  <c r="AK5091" i="1"/>
  <c r="AL5090" i="1"/>
  <c r="AK5090" i="1"/>
  <c r="AL477" i="1"/>
  <c r="AK477" i="1"/>
  <c r="AL476" i="1"/>
  <c r="AK476" i="1"/>
  <c r="AL475" i="1"/>
  <c r="AK475" i="1"/>
  <c r="AL2176" i="1"/>
  <c r="AK2176" i="1"/>
  <c r="AL2086" i="1"/>
  <c r="AK2086" i="1"/>
  <c r="AL2085" i="1"/>
  <c r="AK2085" i="1"/>
  <c r="AL4316" i="1"/>
  <c r="AK4316" i="1"/>
  <c r="AL4744" i="1"/>
  <c r="AK4744" i="1"/>
  <c r="AL8" i="1"/>
  <c r="AK8" i="1"/>
  <c r="AL7" i="1"/>
  <c r="AK7" i="1"/>
  <c r="AL4315" i="1"/>
  <c r="AK4315" i="1"/>
  <c r="AL4314" i="1"/>
  <c r="AK4314" i="1"/>
  <c r="AL1565" i="1"/>
  <c r="AK1565" i="1"/>
  <c r="AL1980" i="1"/>
  <c r="AK1980" i="1"/>
  <c r="AL433" i="1"/>
  <c r="AK433" i="1"/>
  <c r="AL1423" i="1"/>
  <c r="AK1423" i="1"/>
  <c r="AL1422" i="1"/>
  <c r="AK1422" i="1"/>
  <c r="AL1421" i="1"/>
  <c r="AK1421" i="1"/>
  <c r="AL2084" i="1"/>
  <c r="AK2084" i="1"/>
  <c r="AL2083" i="1"/>
  <c r="AK2083" i="1"/>
  <c r="AL2082" i="1"/>
  <c r="AK2082" i="1"/>
  <c r="AL2081" i="1"/>
  <c r="AK2081" i="1"/>
  <c r="AL464" i="1"/>
  <c r="AK464" i="1"/>
  <c r="AL2080" i="1"/>
  <c r="AK2080" i="1"/>
  <c r="AL2079" i="1"/>
  <c r="AK2079" i="1"/>
  <c r="AL2078" i="1"/>
  <c r="AK2078" i="1"/>
  <c r="AL463" i="1"/>
  <c r="AK463" i="1"/>
  <c r="AL2077" i="1"/>
  <c r="AK2077" i="1"/>
  <c r="AL2076" i="1"/>
  <c r="AK2076" i="1"/>
  <c r="AL2075" i="1"/>
  <c r="AK2075" i="1"/>
  <c r="AL4414" i="1"/>
  <c r="AK4414" i="1"/>
  <c r="AL4313" i="1"/>
  <c r="AK4313" i="1"/>
  <c r="AL4312" i="1"/>
  <c r="AK4312" i="1"/>
  <c r="AL4311" i="1"/>
  <c r="AK4311" i="1"/>
  <c r="AL4310" i="1"/>
  <c r="AK4310" i="1"/>
  <c r="AL4309" i="1"/>
  <c r="AK4309" i="1"/>
  <c r="AL4308" i="1"/>
  <c r="AK4308" i="1"/>
  <c r="AL4307" i="1"/>
  <c r="AK4307" i="1"/>
  <c r="AL4298" i="1"/>
  <c r="AK4298" i="1"/>
  <c r="AL4299" i="1"/>
  <c r="AK4299" i="1"/>
  <c r="AL4297" i="1"/>
  <c r="AK4297" i="1"/>
  <c r="AL4296" i="1"/>
  <c r="AK4296" i="1"/>
  <c r="AL4304" i="1"/>
  <c r="AK4304" i="1"/>
  <c r="AL4303" i="1"/>
  <c r="AK4303" i="1"/>
  <c r="AL4302" i="1"/>
  <c r="AK4302" i="1"/>
  <c r="AL4301" i="1"/>
  <c r="AK4301" i="1"/>
  <c r="AL4300" i="1"/>
  <c r="AK4300" i="1"/>
  <c r="AL4306" i="1"/>
  <c r="AK4306" i="1"/>
  <c r="AL4305" i="1"/>
  <c r="AK4305" i="1"/>
  <c r="AL4295" i="1"/>
  <c r="AK4295" i="1"/>
  <c r="AL4294" i="1"/>
  <c r="AK4294" i="1"/>
  <c r="AL4293" i="1"/>
  <c r="AK4293" i="1"/>
  <c r="AL4292" i="1"/>
  <c r="AK4292" i="1"/>
  <c r="AL4743" i="1"/>
  <c r="AK4743" i="1"/>
  <c r="AL4742" i="1"/>
  <c r="AK4742" i="1"/>
  <c r="AL1419" i="1"/>
  <c r="AK1419" i="1"/>
  <c r="AL6138" i="1"/>
  <c r="AK6138" i="1"/>
  <c r="AL431" i="1"/>
  <c r="AK431" i="1"/>
  <c r="AL392" i="1"/>
  <c r="AK392" i="1"/>
  <c r="AL391" i="1"/>
  <c r="AK391" i="1"/>
  <c r="AL390" i="1"/>
  <c r="AK390" i="1"/>
  <c r="AL430" i="1"/>
  <c r="AK430" i="1"/>
  <c r="AL429" i="1"/>
  <c r="AK429" i="1"/>
  <c r="AL428" i="1"/>
  <c r="AK428" i="1"/>
  <c r="AL427" i="1"/>
  <c r="AK427" i="1"/>
  <c r="AL426" i="1"/>
  <c r="AK426" i="1"/>
  <c r="AL425" i="1"/>
  <c r="AK425" i="1"/>
  <c r="AL424" i="1"/>
  <c r="AK424" i="1"/>
  <c r="AL423" i="1"/>
  <c r="AK423" i="1"/>
  <c r="AL422" i="1"/>
  <c r="AK422" i="1"/>
  <c r="AL421" i="1"/>
  <c r="AK421" i="1"/>
  <c r="AL420" i="1"/>
  <c r="AK420" i="1"/>
  <c r="AL419" i="1"/>
  <c r="AK419" i="1"/>
  <c r="AL418" i="1"/>
  <c r="AK418" i="1"/>
  <c r="AL417" i="1"/>
  <c r="AK417" i="1"/>
  <c r="AL462" i="1"/>
  <c r="AK462" i="1"/>
  <c r="AL461" i="1"/>
  <c r="AK461" i="1"/>
  <c r="AL416" i="1"/>
  <c r="AK416" i="1"/>
  <c r="AL460" i="1"/>
  <c r="AK460" i="1"/>
  <c r="AL459" i="1"/>
  <c r="AK459" i="1"/>
  <c r="AL458" i="1"/>
  <c r="AK458" i="1"/>
  <c r="AL901" i="1"/>
  <c r="AK901" i="1"/>
  <c r="AL4834" i="1"/>
  <c r="AK4834" i="1"/>
  <c r="AL6633" i="1"/>
  <c r="AK6633" i="1"/>
  <c r="AL6632" i="1"/>
  <c r="AK6632" i="1"/>
  <c r="AL457" i="1"/>
  <c r="AK457" i="1"/>
  <c r="AL1979" i="1"/>
  <c r="AK1979" i="1"/>
  <c r="AL1978" i="1"/>
  <c r="AK1978" i="1"/>
  <c r="AL1977" i="1"/>
  <c r="AK1977" i="1"/>
  <c r="AL1976" i="1"/>
  <c r="AK1976" i="1"/>
  <c r="AL1975" i="1"/>
  <c r="AK1975" i="1"/>
  <c r="AL4833" i="1"/>
  <c r="AK4833" i="1"/>
  <c r="AL876" i="1"/>
  <c r="AK876" i="1"/>
  <c r="AL456" i="1"/>
  <c r="AK456" i="1"/>
  <c r="AL501" i="1"/>
  <c r="AK501" i="1"/>
  <c r="AL500" i="1"/>
  <c r="AK500" i="1"/>
  <c r="AL499" i="1"/>
  <c r="AK499" i="1"/>
  <c r="AL498" i="1"/>
  <c r="AK498" i="1"/>
  <c r="AL4832" i="1"/>
  <c r="AK4832" i="1"/>
  <c r="AL4831" i="1"/>
  <c r="AK4831" i="1"/>
  <c r="AL4830" i="1"/>
  <c r="AK4830" i="1"/>
  <c r="AL4829" i="1"/>
  <c r="AK4829" i="1"/>
  <c r="AL4827" i="1"/>
  <c r="AK4827" i="1"/>
  <c r="AL4826" i="1"/>
  <c r="AK4826" i="1"/>
  <c r="AL4825" i="1"/>
  <c r="AK4825" i="1"/>
  <c r="AL4824" i="1"/>
  <c r="AK4824" i="1"/>
  <c r="AL4823" i="1"/>
  <c r="AK4823" i="1"/>
  <c r="AL4822" i="1"/>
  <c r="AK4822" i="1"/>
  <c r="AL4821" i="1"/>
  <c r="AK4821" i="1"/>
  <c r="AL4820" i="1"/>
  <c r="AK4820" i="1"/>
  <c r="AL4819" i="1"/>
  <c r="AK4819" i="1"/>
  <c r="AL4818" i="1"/>
  <c r="AK4818" i="1"/>
  <c r="AL4817" i="1"/>
  <c r="AK4817" i="1"/>
  <c r="AL4816" i="1"/>
  <c r="AK4816" i="1"/>
  <c r="AL4815" i="1"/>
  <c r="AK4815" i="1"/>
  <c r="AL4814" i="1"/>
  <c r="AK4814" i="1"/>
  <c r="AL4813" i="1"/>
  <c r="AK4813" i="1"/>
  <c r="AL4812" i="1"/>
  <c r="AK4812" i="1"/>
  <c r="AL4811" i="1"/>
  <c r="AK4811" i="1"/>
  <c r="AL4810" i="1"/>
  <c r="AK4810" i="1"/>
  <c r="AL497" i="1"/>
  <c r="AK497" i="1"/>
  <c r="AL496" i="1"/>
  <c r="AK496" i="1"/>
  <c r="AL495" i="1"/>
  <c r="AK495" i="1"/>
  <c r="AL319" i="1"/>
  <c r="AK319" i="1"/>
  <c r="AL318" i="1"/>
  <c r="AK318" i="1"/>
  <c r="AL317" i="1"/>
  <c r="AK317" i="1"/>
  <c r="AL4809" i="1"/>
  <c r="AK4809" i="1"/>
  <c r="AL1564" i="1"/>
  <c r="AK1564" i="1"/>
  <c r="AL1563" i="1"/>
  <c r="AK1563" i="1"/>
  <c r="AL1562" i="1"/>
  <c r="AK1562" i="1"/>
  <c r="AL1561" i="1"/>
  <c r="AK1561" i="1"/>
  <c r="AL5089" i="1"/>
  <c r="AK5089" i="1"/>
  <c r="AL5765" i="1"/>
  <c r="AK5765" i="1"/>
  <c r="AL5764" i="1"/>
  <c r="AK5764" i="1"/>
  <c r="AL5763" i="1"/>
  <c r="AK5763" i="1"/>
  <c r="AL5762" i="1"/>
  <c r="AK5762" i="1"/>
  <c r="AL902" i="1"/>
  <c r="AK902" i="1"/>
  <c r="AL5088" i="1"/>
  <c r="AK5088" i="1"/>
  <c r="AL5087" i="1"/>
  <c r="AK5087" i="1"/>
  <c r="AL5086" i="1"/>
  <c r="AK5086" i="1"/>
  <c r="AL5085" i="1"/>
  <c r="AK5085" i="1"/>
  <c r="AL5084" i="1"/>
  <c r="AK5084" i="1"/>
  <c r="AL5083" i="1"/>
  <c r="AK5083" i="1"/>
  <c r="AL5082" i="1"/>
  <c r="AK5082" i="1"/>
  <c r="AL5081" i="1"/>
  <c r="AK5081" i="1"/>
  <c r="AL381" i="1"/>
  <c r="AK381" i="1"/>
  <c r="AL2192" i="1"/>
  <c r="AK2192" i="1"/>
  <c r="AL494" i="1"/>
  <c r="AK494" i="1"/>
  <c r="AL380" i="1"/>
  <c r="AK380" i="1"/>
  <c r="AL7241" i="1"/>
  <c r="AK7241" i="1"/>
  <c r="AL7240" i="1"/>
  <c r="AK7240" i="1"/>
  <c r="AL493" i="1"/>
  <c r="AK493" i="1"/>
  <c r="AL5730" i="1"/>
  <c r="AK5730" i="1"/>
  <c r="AL4741" i="1"/>
  <c r="AK4741" i="1"/>
  <c r="AL7367" i="1"/>
  <c r="AK7367" i="1"/>
  <c r="AL7366" i="1"/>
  <c r="AK7366" i="1"/>
  <c r="AL216" i="1"/>
  <c r="AK216" i="1"/>
  <c r="AL451" i="1"/>
  <c r="AK451" i="1"/>
  <c r="AL450" i="1"/>
  <c r="AK450" i="1"/>
  <c r="AL4740" i="1"/>
  <c r="AK4740" i="1"/>
  <c r="AL4726" i="1"/>
  <c r="AK4726" i="1"/>
  <c r="AL4725" i="1"/>
  <c r="AK4725" i="1"/>
  <c r="AL4724" i="1"/>
  <c r="AK4724" i="1"/>
  <c r="AL4723" i="1"/>
  <c r="AK4723" i="1"/>
  <c r="AL379" i="1"/>
  <c r="AK379" i="1"/>
  <c r="AL378" i="1"/>
  <c r="AK378" i="1"/>
  <c r="AL377" i="1"/>
  <c r="AK377" i="1"/>
  <c r="AL376" i="1"/>
  <c r="AK376" i="1"/>
  <c r="AL6150" i="1"/>
  <c r="AK6150" i="1"/>
  <c r="AL375" i="1"/>
  <c r="AK375" i="1"/>
  <c r="AL374" i="1"/>
  <c r="AK374" i="1"/>
  <c r="AL373" i="1"/>
  <c r="AK373" i="1"/>
  <c r="AL1415" i="1"/>
  <c r="AK1415" i="1"/>
  <c r="AL1416" i="1"/>
  <c r="AK1416" i="1"/>
  <c r="AL1414" i="1"/>
  <c r="AK1414" i="1"/>
  <c r="AL5874" i="1"/>
  <c r="AK5874" i="1"/>
  <c r="AL5607" i="1"/>
  <c r="AK5607" i="1"/>
  <c r="AL5606" i="1"/>
  <c r="AK5606" i="1"/>
  <c r="AL1290" i="1"/>
  <c r="AK1290" i="1"/>
  <c r="AL5122" i="1"/>
  <c r="AK5122" i="1"/>
  <c r="AL2173" i="1"/>
  <c r="AK2173" i="1"/>
  <c r="AL2175" i="1"/>
  <c r="AK2175" i="1"/>
  <c r="AL2174" i="1"/>
  <c r="AK2174" i="1"/>
  <c r="AL2172" i="1"/>
  <c r="AK2172" i="1"/>
  <c r="AL2171" i="1"/>
  <c r="AK2171" i="1"/>
  <c r="AL2170" i="1"/>
  <c r="AK2170" i="1"/>
  <c r="AL2169" i="1"/>
  <c r="AK2169" i="1"/>
  <c r="AL2168" i="1"/>
  <c r="AK2168" i="1"/>
  <c r="AL2167" i="1"/>
  <c r="AK2167" i="1"/>
  <c r="AL2166" i="1"/>
  <c r="AK2166" i="1"/>
  <c r="AL2164" i="1"/>
  <c r="AK2164" i="1"/>
  <c r="AL2163" i="1"/>
  <c r="AK2163" i="1"/>
  <c r="AL2165" i="1"/>
  <c r="AK2165" i="1"/>
  <c r="AL2162" i="1"/>
  <c r="AK2162" i="1"/>
  <c r="AL2161" i="1"/>
  <c r="AK2161" i="1"/>
  <c r="AL2160" i="1"/>
  <c r="AK2160" i="1"/>
  <c r="AL2159" i="1"/>
  <c r="AK2159" i="1"/>
  <c r="AL2158" i="1"/>
  <c r="AK2158" i="1"/>
  <c r="AL2155" i="1"/>
  <c r="AK2155" i="1"/>
  <c r="AL2154" i="1"/>
  <c r="AK2154" i="1"/>
  <c r="AL2153" i="1"/>
  <c r="AK2153" i="1"/>
  <c r="AL2152" i="1"/>
  <c r="AK2152" i="1"/>
  <c r="AL2151" i="1"/>
  <c r="AK2151" i="1"/>
  <c r="AL2149" i="1"/>
  <c r="AK2149" i="1"/>
  <c r="AL1289" i="1"/>
  <c r="AK1289" i="1"/>
  <c r="AL2148" i="1"/>
  <c r="AK2148" i="1"/>
  <c r="AL2072" i="1"/>
  <c r="AK2072" i="1"/>
  <c r="AL1479" i="1"/>
  <c r="AK1479" i="1"/>
  <c r="AL1560" i="1"/>
  <c r="AK1560" i="1"/>
  <c r="AL474" i="1"/>
  <c r="AK474" i="1"/>
  <c r="AL449" i="1"/>
  <c r="AK449" i="1"/>
  <c r="AL448" i="1"/>
  <c r="AK448" i="1"/>
  <c r="AL1987" i="1"/>
  <c r="AK1987" i="1"/>
  <c r="AL1986" i="1"/>
  <c r="AK1986" i="1"/>
  <c r="AL1985" i="1"/>
  <c r="AK1985" i="1"/>
  <c r="AL1984" i="1"/>
  <c r="AK1984" i="1"/>
  <c r="AL415" i="1"/>
  <c r="AK415" i="1"/>
  <c r="AL447" i="1"/>
  <c r="AK447" i="1"/>
  <c r="AL1413" i="1"/>
  <c r="AK1413" i="1"/>
  <c r="AL6585" i="1"/>
  <c r="AK6585" i="1"/>
  <c r="AL2147" i="1"/>
  <c r="AK2147" i="1"/>
  <c r="AL5080" i="1"/>
  <c r="AK5080" i="1"/>
  <c r="AL5079" i="1"/>
  <c r="AK5079" i="1"/>
  <c r="AL5078" i="1"/>
  <c r="AK5078" i="1"/>
  <c r="AL5077" i="1"/>
  <c r="AK5077" i="1"/>
  <c r="AL5076" i="1"/>
  <c r="AK5076" i="1"/>
  <c r="AL5075" i="1"/>
  <c r="AK5075" i="1"/>
  <c r="AL5074" i="1"/>
  <c r="AK5074" i="1"/>
  <c r="AL5073" i="1"/>
  <c r="AK5073" i="1"/>
  <c r="AL5072" i="1"/>
  <c r="AK5072" i="1"/>
  <c r="AL1452" i="1"/>
  <c r="AK1452" i="1"/>
  <c r="AL5850" i="1"/>
  <c r="AK5850" i="1"/>
  <c r="AL5849" i="1"/>
  <c r="AK5849" i="1"/>
  <c r="AL5848" i="1"/>
  <c r="AK5848" i="1"/>
  <c r="AL1451" i="1"/>
  <c r="AK1451" i="1"/>
  <c r="AL5071" i="1"/>
  <c r="AK5071" i="1"/>
  <c r="AL1450" i="1"/>
  <c r="AK1450" i="1"/>
  <c r="AL1449" i="1"/>
  <c r="AK1449" i="1"/>
  <c r="AL1448" i="1"/>
  <c r="AK1448" i="1"/>
  <c r="AL5605" i="1"/>
  <c r="AK5605" i="1"/>
  <c r="AL4413" i="1"/>
  <c r="AK4413" i="1"/>
  <c r="AL4412" i="1"/>
  <c r="AK4412" i="1"/>
  <c r="AL4411" i="1"/>
  <c r="AK4411" i="1"/>
  <c r="AL6" i="1"/>
  <c r="AK6" i="1"/>
  <c r="AL5" i="1"/>
  <c r="AK5" i="1"/>
  <c r="AL4" i="1"/>
  <c r="AK4" i="1"/>
  <c r="AL2071" i="1"/>
  <c r="AK2071" i="1"/>
  <c r="AL890" i="1"/>
  <c r="AK890" i="1"/>
  <c r="AL889" i="1"/>
  <c r="AK889" i="1"/>
  <c r="AL2070" i="1"/>
  <c r="AK2070" i="1"/>
  <c r="AL2069" i="1"/>
  <c r="AK2069" i="1"/>
  <c r="AL2068" i="1"/>
  <c r="AK2068" i="1"/>
  <c r="AL2067" i="1"/>
  <c r="AK2067" i="1"/>
  <c r="AL2066" i="1"/>
  <c r="AK2066" i="1"/>
  <c r="AL888" i="1"/>
  <c r="AK888" i="1"/>
  <c r="AL887" i="1"/>
  <c r="AK887" i="1"/>
  <c r="AL2065" i="1"/>
  <c r="AK2065" i="1"/>
  <c r="AL2064" i="1"/>
  <c r="AK2064" i="1"/>
  <c r="AL6137" i="1"/>
  <c r="AK6137" i="1"/>
  <c r="AL886" i="1"/>
  <c r="AK886" i="1"/>
  <c r="AL446" i="1"/>
  <c r="AK446" i="1"/>
  <c r="AL6136" i="1"/>
  <c r="AK6136" i="1"/>
  <c r="AL6135" i="1"/>
  <c r="AK6135" i="1"/>
  <c r="AL6134" i="1"/>
  <c r="AK6134" i="1"/>
  <c r="AL492" i="1"/>
  <c r="AK492" i="1"/>
  <c r="AL491" i="1"/>
  <c r="AK491" i="1"/>
  <c r="AL489" i="1"/>
  <c r="AK489" i="1"/>
  <c r="AL490" i="1"/>
  <c r="AK490" i="1"/>
  <c r="AL488" i="1"/>
  <c r="AK488" i="1"/>
  <c r="AL362" i="1"/>
  <c r="AK362" i="1"/>
  <c r="AL361" i="1"/>
  <c r="AK361" i="1"/>
  <c r="AL414" i="1"/>
  <c r="AK414" i="1"/>
  <c r="AL413" i="1"/>
  <c r="AK413" i="1"/>
  <c r="AL412" i="1"/>
  <c r="AK412" i="1"/>
  <c r="AL411" i="1"/>
  <c r="AK411" i="1"/>
  <c r="AL410" i="1"/>
  <c r="AK410" i="1"/>
  <c r="AL409" i="1"/>
  <c r="AK409" i="1"/>
  <c r="AL360" i="1"/>
  <c r="AK360" i="1"/>
  <c r="AL359" i="1"/>
  <c r="AK359" i="1"/>
  <c r="AL408" i="1"/>
  <c r="AK408" i="1"/>
  <c r="AL4521" i="1"/>
  <c r="AK4521" i="1"/>
  <c r="AL4520" i="1"/>
  <c r="AK4520" i="1"/>
  <c r="AL4519" i="1"/>
  <c r="AK4519" i="1"/>
  <c r="AL4807" i="1"/>
  <c r="AK4807" i="1"/>
  <c r="AL4806" i="1"/>
  <c r="AK4806" i="1"/>
  <c r="AL4805" i="1"/>
  <c r="AK4805" i="1"/>
  <c r="AL4804" i="1"/>
  <c r="AK4804" i="1"/>
  <c r="AL4803" i="1"/>
  <c r="AK4803" i="1"/>
  <c r="AL487" i="1"/>
  <c r="AK487" i="1"/>
  <c r="AL215" i="1"/>
  <c r="AK215" i="1"/>
  <c r="AL358" i="1"/>
  <c r="AK358" i="1"/>
  <c r="AL357" i="1"/>
  <c r="AK357" i="1"/>
  <c r="AL356" i="1"/>
  <c r="AK356" i="1"/>
  <c r="AL2063" i="1"/>
  <c r="AK2063" i="1"/>
  <c r="AL2062" i="1"/>
  <c r="AK2062" i="1"/>
  <c r="AL2061" i="1"/>
  <c r="AK2061" i="1"/>
  <c r="AL2060" i="1"/>
  <c r="AK2060" i="1"/>
  <c r="AL2059" i="1"/>
  <c r="AK2059" i="1"/>
  <c r="AL2058" i="1"/>
  <c r="AK2058" i="1"/>
  <c r="AL2057" i="1"/>
  <c r="AK2057" i="1"/>
  <c r="AL2056" i="1"/>
  <c r="AK2056" i="1"/>
  <c r="AL2055" i="1"/>
  <c r="AK2055" i="1"/>
  <c r="AL2054" i="1"/>
  <c r="AK2054" i="1"/>
  <c r="AL2053" i="1"/>
  <c r="AK2053" i="1"/>
  <c r="AL2052" i="1"/>
  <c r="AK2052" i="1"/>
  <c r="AL2051" i="1"/>
  <c r="AK2051" i="1"/>
  <c r="AL2050" i="1"/>
  <c r="AK2050" i="1"/>
  <c r="AL2049" i="1"/>
  <c r="AK2049" i="1"/>
  <c r="AL2048" i="1"/>
  <c r="AK2048" i="1"/>
  <c r="AL2047" i="1"/>
  <c r="AK2047" i="1"/>
  <c r="AL2046" i="1"/>
  <c r="AK2046" i="1"/>
  <c r="AL2045" i="1"/>
  <c r="AK2045" i="1"/>
  <c r="AL2044" i="1"/>
  <c r="AK2044" i="1"/>
  <c r="AL2043" i="1"/>
  <c r="AK2043" i="1"/>
  <c r="AL2042" i="1"/>
  <c r="AK2042" i="1"/>
  <c r="AL2041" i="1"/>
  <c r="AK2041" i="1"/>
  <c r="AL2040" i="1"/>
  <c r="AK2040" i="1"/>
  <c r="AL2039" i="1"/>
  <c r="AK2039" i="1"/>
  <c r="AL2038" i="1"/>
  <c r="AK2038" i="1"/>
  <c r="AL2037" i="1"/>
  <c r="AK2037" i="1"/>
  <c r="AL2036" i="1"/>
  <c r="AK2036" i="1"/>
  <c r="AL2035" i="1"/>
  <c r="AK2035" i="1"/>
  <c r="AL2034" i="1"/>
  <c r="AK2034" i="1"/>
  <c r="AL2033" i="1"/>
  <c r="AK2033" i="1"/>
  <c r="AL2032" i="1"/>
  <c r="AK2032" i="1"/>
  <c r="AL2031" i="1"/>
  <c r="AK2031" i="1"/>
  <c r="AL2030" i="1"/>
  <c r="AK2030" i="1"/>
  <c r="AL2029" i="1"/>
  <c r="AK2029" i="1"/>
  <c r="AL2028" i="1"/>
  <c r="AK2028" i="1"/>
  <c r="AL2027" i="1"/>
  <c r="AK2027" i="1"/>
  <c r="AL2026" i="1"/>
  <c r="AK2026" i="1"/>
  <c r="AL2025" i="1"/>
  <c r="AK2025" i="1"/>
  <c r="AL2024" i="1"/>
  <c r="AK2024" i="1"/>
  <c r="AL2023" i="1"/>
  <c r="AK2023" i="1"/>
  <c r="AL407" i="1"/>
  <c r="AK407" i="1"/>
  <c r="AL2022" i="1"/>
  <c r="AK2022" i="1"/>
  <c r="AL2021" i="1"/>
  <c r="AK2021" i="1"/>
  <c r="AL2020" i="1"/>
  <c r="AK2020" i="1"/>
  <c r="AL2019" i="1"/>
  <c r="AK2019" i="1"/>
  <c r="AL2018" i="1"/>
  <c r="AK2018" i="1"/>
  <c r="AL2017" i="1"/>
  <c r="AK2017" i="1"/>
  <c r="AL2016" i="1"/>
  <c r="AK2016" i="1"/>
  <c r="AL2015" i="1"/>
  <c r="AK2015" i="1"/>
  <c r="AL2014" i="1"/>
  <c r="AK2014" i="1"/>
  <c r="AL2013" i="1"/>
  <c r="AK2013" i="1"/>
  <c r="AL2012" i="1"/>
  <c r="AK2012" i="1"/>
  <c r="AL2011" i="1"/>
  <c r="AK2011" i="1"/>
  <c r="AL2010" i="1"/>
  <c r="AK2010" i="1"/>
  <c r="AL2009" i="1"/>
  <c r="AK2009" i="1"/>
  <c r="AL2008" i="1"/>
  <c r="AK2008" i="1"/>
  <c r="AL2007" i="1"/>
  <c r="AK2007" i="1"/>
  <c r="AL2006" i="1"/>
  <c r="AK2006" i="1"/>
  <c r="AL2005" i="1"/>
  <c r="AK2005" i="1"/>
  <c r="AL2004" i="1"/>
  <c r="AK2004" i="1"/>
  <c r="AL2003" i="1"/>
  <c r="AK2003" i="1"/>
  <c r="AL2002" i="1"/>
  <c r="AK2002" i="1"/>
  <c r="AL2001" i="1"/>
  <c r="AK2001" i="1"/>
  <c r="AL2000" i="1"/>
  <c r="AK2000" i="1"/>
  <c r="AL1999" i="1"/>
  <c r="AK1999" i="1"/>
  <c r="AL3" i="1"/>
  <c r="AK3" i="1"/>
  <c r="AL2" i="1"/>
  <c r="AK2" i="1"/>
  <c r="AL316" i="1"/>
  <c r="AK316" i="1"/>
  <c r="AL315" i="1"/>
  <c r="AK315" i="1"/>
  <c r="AL314" i="1"/>
  <c r="AK314" i="1"/>
  <c r="AL406" i="1"/>
  <c r="AK406" i="1"/>
  <c r="AL405" i="1"/>
  <c r="AK405" i="1"/>
  <c r="AL404" i="1"/>
  <c r="AK404" i="1"/>
  <c r="AL1525" i="1"/>
  <c r="AK1525" i="1"/>
  <c r="AL473" i="1"/>
  <c r="AK473" i="1"/>
  <c r="AL403" i="1"/>
  <c r="AK403" i="1"/>
  <c r="AL402" i="1"/>
  <c r="AK402" i="1"/>
  <c r="AL401" i="1"/>
  <c r="AK401" i="1"/>
  <c r="AL400" i="1"/>
  <c r="AK400" i="1"/>
  <c r="AL991" i="1"/>
  <c r="AK991" i="1"/>
  <c r="AL4633" i="1"/>
  <c r="AK4633" i="1"/>
  <c r="AL4632" i="1"/>
  <c r="AK4632" i="1"/>
  <c r="AL4631" i="1"/>
  <c r="AK4631" i="1"/>
  <c r="AL4267" i="1"/>
  <c r="AK4267" i="1"/>
  <c r="AL4266" i="1"/>
  <c r="AK4266" i="1"/>
  <c r="AL5724" i="1"/>
  <c r="AK5724" i="1"/>
  <c r="AL5723" i="1"/>
  <c r="AK5723" i="1"/>
  <c r="AL5722" i="1"/>
  <c r="AK5722" i="1"/>
  <c r="AL2216" i="1"/>
  <c r="AK2216" i="1"/>
  <c r="AL4630" i="1"/>
  <c r="AK4630" i="1"/>
  <c r="AL2215" i="1"/>
  <c r="AK2215" i="1"/>
  <c r="AL6133" i="1"/>
  <c r="AK6133" i="1"/>
  <c r="AL838" i="1"/>
  <c r="AK838" i="1"/>
  <c r="AL990" i="1"/>
  <c r="AK990" i="1"/>
  <c r="AL837" i="1"/>
  <c r="AK837" i="1"/>
  <c r="AL989" i="1"/>
  <c r="AK989" i="1"/>
  <c r="AL6132" i="1"/>
  <c r="AK6132" i="1"/>
  <c r="AL4629" i="1"/>
  <c r="AK4629" i="1"/>
  <c r="AL4628" i="1"/>
  <c r="AK4628" i="1"/>
  <c r="AL4627" i="1"/>
  <c r="AK4627" i="1"/>
  <c r="AL4626" i="1"/>
  <c r="AK4626" i="1"/>
  <c r="AL2214" i="1"/>
  <c r="AK2214" i="1"/>
  <c r="AL2213" i="1"/>
  <c r="AK2213" i="1"/>
  <c r="AL2212" i="1"/>
  <c r="AK2212" i="1"/>
  <c r="AL4518" i="1"/>
  <c r="AK4518" i="1"/>
  <c r="AL4517" i="1"/>
  <c r="AK4517" i="1"/>
  <c r="AL4802" i="1"/>
  <c r="AK4802" i="1"/>
  <c r="AL1997" i="1"/>
  <c r="AK1997" i="1"/>
  <c r="AL1996" i="1"/>
  <c r="AK1996" i="1"/>
  <c r="AL1995" i="1"/>
  <c r="AK1995" i="1"/>
  <c r="AL1994" i="1"/>
  <c r="AK1994" i="1"/>
  <c r="AL4858" i="1"/>
  <c r="AK4858" i="1"/>
  <c r="AL472" i="1"/>
  <c r="AK472" i="1"/>
  <c r="AL841" i="1"/>
  <c r="AK841" i="1"/>
  <c r="AL4625" i="1"/>
  <c r="AK4625" i="1"/>
  <c r="AL4624" i="1"/>
  <c r="AK4624" i="1"/>
  <c r="AL1558" i="1"/>
  <c r="AK1558" i="1"/>
  <c r="AL1557" i="1"/>
  <c r="AK1557" i="1"/>
  <c r="AL1555" i="1"/>
  <c r="AK1555" i="1"/>
  <c r="AL1556" i="1"/>
  <c r="AK1556" i="1"/>
  <c r="AL1554" i="1"/>
  <c r="AK1554" i="1"/>
  <c r="AL470" i="1"/>
  <c r="AK470" i="1"/>
  <c r="AL4410" i="1"/>
  <c r="AK4410" i="1"/>
  <c r="AL1553" i="1"/>
  <c r="AK1553" i="1"/>
  <c r="AL1552" i="1"/>
  <c r="AK1552" i="1"/>
  <c r="AL1551" i="1"/>
  <c r="AK1551" i="1"/>
  <c r="AL1550" i="1"/>
  <c r="AK1550" i="1"/>
  <c r="AL1549" i="1"/>
  <c r="AK1549" i="1"/>
  <c r="AL1548" i="1"/>
  <c r="AK1548" i="1"/>
  <c r="AL1547" i="1"/>
  <c r="AK1547" i="1"/>
  <c r="AL1546" i="1"/>
  <c r="AK1546" i="1"/>
  <c r="AL1545" i="1"/>
  <c r="AK1545" i="1"/>
  <c r="AL1544" i="1"/>
  <c r="AK1544" i="1"/>
  <c r="AL1543" i="1"/>
  <c r="AK1543" i="1"/>
  <c r="AL1542" i="1"/>
  <c r="AK1542" i="1"/>
  <c r="AL1541" i="1"/>
  <c r="AK1541" i="1"/>
  <c r="AL1540" i="1"/>
  <c r="AK1540" i="1"/>
  <c r="AL1539" i="1"/>
  <c r="AK1539" i="1"/>
  <c r="AL1538" i="1"/>
  <c r="AK1538" i="1"/>
  <c r="AL1537" i="1"/>
  <c r="AK1537" i="1"/>
  <c r="AL5121" i="1"/>
  <c r="AK5121" i="1"/>
  <c r="AL5120" i="1"/>
  <c r="AK5120" i="1"/>
  <c r="AL1536" i="1"/>
  <c r="AK1536" i="1"/>
  <c r="AL1535" i="1"/>
  <c r="AK1535" i="1"/>
  <c r="AL1534" i="1"/>
  <c r="AK1534" i="1"/>
  <c r="AL1533" i="1"/>
  <c r="AK1533" i="1"/>
  <c r="AL389" i="1"/>
  <c r="AK389" i="1"/>
  <c r="AL388" i="1"/>
  <c r="AK388" i="1"/>
  <c r="AL387" i="1"/>
  <c r="AK387" i="1"/>
  <c r="AL11" i="1"/>
  <c r="AK11" i="1"/>
  <c r="AL1454" i="1"/>
  <c r="AK1454" i="1"/>
  <c r="AL399" i="1"/>
  <c r="AK399" i="1"/>
  <c r="AL398" i="1"/>
  <c r="AK398" i="1"/>
  <c r="AL397" i="1"/>
  <c r="AK397" i="1"/>
  <c r="AL396" i="1"/>
  <c r="AK396" i="1"/>
  <c r="AL395" i="1"/>
  <c r="AK395" i="1"/>
  <c r="AL394" i="1"/>
  <c r="AK394" i="1"/>
  <c r="AL468" i="1"/>
  <c r="AK468" i="1"/>
  <c r="AL467" i="1"/>
  <c r="AK467" i="1"/>
  <c r="AL1021" i="1"/>
  <c r="AK1021" i="1"/>
  <c r="AL4423" i="1"/>
  <c r="AK4423" i="1"/>
  <c r="AL1453" i="1"/>
  <c r="AK1453" i="1"/>
  <c r="AL5119" i="1"/>
  <c r="AK5119" i="1"/>
  <c r="AL1568" i="1"/>
  <c r="AK1568" i="1"/>
  <c r="AL2140" i="1"/>
  <c r="AK2140" i="1"/>
  <c r="AL2139" i="1"/>
  <c r="AK2139" i="1"/>
  <c r="AL4368" i="1"/>
  <c r="AK4368" i="1"/>
  <c r="AL1436" i="1"/>
  <c r="AK1436" i="1"/>
  <c r="AL2138" i="1"/>
  <c r="AK2138" i="1"/>
  <c r="AL4367" i="1"/>
  <c r="AK4367" i="1"/>
  <c r="AL4415" i="1"/>
  <c r="AK4415" i="1"/>
  <c r="AL445" i="1"/>
  <c r="AK445" i="1"/>
  <c r="AL466" i="1"/>
  <c r="AK466" i="1"/>
  <c r="AL7370" i="1"/>
  <c r="AK7370" i="1"/>
  <c r="AL10" i="1"/>
  <c r="AK10" i="1"/>
  <c r="AL4729" i="1"/>
  <c r="AK4729" i="1"/>
  <c r="AL518" i="1"/>
  <c r="AK518" i="1"/>
  <c r="AL5854" i="1"/>
  <c r="AK5854" i="1"/>
  <c r="AL480" i="1"/>
  <c r="AK480" i="1"/>
  <c r="AL1435" i="1"/>
  <c r="AK1435" i="1"/>
  <c r="AL9" i="1"/>
  <c r="AK9" i="1"/>
  <c r="AL4728" i="1"/>
  <c r="AK4728" i="1"/>
  <c r="AL4727" i="1"/>
  <c r="AK4727" i="1"/>
  <c r="AL1434" i="1"/>
  <c r="AK1434" i="1"/>
  <c r="AL1433" i="1"/>
  <c r="AK1433" i="1"/>
  <c r="AL1432" i="1"/>
  <c r="AK1432" i="1"/>
  <c r="AL1431" i="1"/>
  <c r="AK1431" i="1"/>
  <c r="AL7170" i="1"/>
  <c r="AK7170" i="1"/>
  <c r="AL444" i="1"/>
  <c r="AK444" i="1"/>
  <c r="AL443" i="1"/>
  <c r="AK443" i="1"/>
  <c r="AL1020" i="1"/>
  <c r="AK1020" i="1"/>
  <c r="AL7369" i="1"/>
  <c r="AK7369" i="1"/>
  <c r="AL2137" i="1"/>
  <c r="AK2137" i="1"/>
  <c r="AL4366" i="1"/>
  <c r="AK4366" i="1"/>
  <c r="AL442" i="1"/>
  <c r="AK442" i="1"/>
  <c r="AL441" i="1"/>
  <c r="AK441" i="1"/>
  <c r="AL440" i="1"/>
  <c r="AK440" i="1"/>
  <c r="AL4365" i="1"/>
  <c r="AK4365" i="1"/>
  <c r="AL4854" i="1"/>
  <c r="AK4854" i="1"/>
  <c r="AL2218" i="1"/>
  <c r="AK2218" i="1"/>
  <c r="AL6589" i="1"/>
  <c r="AK6589" i="1"/>
  <c r="AL2136" i="1"/>
  <c r="AK2136" i="1"/>
  <c r="AL479" i="1"/>
  <c r="AK479" i="1"/>
  <c r="AL1430" i="1"/>
  <c r="AK1430" i="1"/>
  <c r="AL5118" i="1"/>
  <c r="AK5118" i="1"/>
  <c r="AL2135" i="1"/>
  <c r="AK2135" i="1"/>
  <c r="AL2134" i="1"/>
  <c r="AK2134" i="1"/>
  <c r="AL386" i="1"/>
  <c r="AK386" i="1"/>
  <c r="AL517" i="1"/>
  <c r="AK517" i="1"/>
  <c r="AL2217" i="1"/>
  <c r="AK2217" i="1"/>
  <c r="AL516" i="1"/>
  <c r="AK516" i="1"/>
  <c r="AL995" i="1"/>
  <c r="AK995" i="1"/>
  <c r="AL994" i="1"/>
  <c r="AK994" i="1"/>
  <c r="AL4263" i="1"/>
  <c r="AK4263" i="1"/>
  <c r="AL5128" i="1"/>
  <c r="AK5128" i="1"/>
  <c r="AL515" i="1"/>
  <c r="AK515" i="1"/>
  <c r="AL514" i="1"/>
  <c r="AK514" i="1"/>
  <c r="AL513" i="1"/>
  <c r="AK513" i="1"/>
  <c r="AL512" i="1"/>
  <c r="AK512" i="1"/>
  <c r="AL511" i="1"/>
  <c r="AK511" i="1"/>
  <c r="AL2193" i="1"/>
  <c r="AK2193" i="1"/>
  <c r="AL2133" i="1"/>
  <c r="AK2133" i="1"/>
  <c r="AL2132" i="1"/>
  <c r="AK2132" i="1"/>
  <c r="AL510" i="1"/>
  <c r="AK510" i="1"/>
  <c r="AL365" i="1"/>
  <c r="AK365" i="1"/>
  <c r="AL1569" i="1"/>
  <c r="AK1569" i="1"/>
  <c r="AL2190" i="1"/>
  <c r="AK2190" i="1"/>
  <c r="AL1429" i="1"/>
  <c r="AK1429" i="1"/>
  <c r="AL2189" i="1"/>
  <c r="AK2189" i="1"/>
  <c r="AL2188" i="1"/>
  <c r="AK2188" i="1"/>
  <c r="AL4644" i="1"/>
  <c r="AK4644" i="1"/>
  <c r="AL478" i="1"/>
  <c r="AK478" i="1"/>
  <c r="AL364" i="1"/>
  <c r="AK364" i="1"/>
  <c r="AL5127" i="1"/>
  <c r="AK5127" i="1"/>
  <c r="AL5117" i="1"/>
  <c r="AK5117" i="1"/>
  <c r="AL5767" i="1"/>
  <c r="AK5767" i="1"/>
  <c r="AL877" i="1"/>
  <c r="AK877" i="1"/>
  <c r="AL7174" i="1"/>
  <c r="AK7174" i="1"/>
  <c r="AL7173" i="1"/>
  <c r="AK7173" i="1"/>
  <c r="AL6588" i="1"/>
  <c r="AK6588" i="1"/>
  <c r="AL2219" i="1"/>
  <c r="AK2219" i="1"/>
  <c r="AL509" i="1"/>
  <c r="AK509" i="1"/>
  <c r="AL4839" i="1"/>
  <c r="AK4839" i="1"/>
  <c r="AL2131" i="1"/>
  <c r="AK2131" i="1"/>
  <c r="AL5116" i="1"/>
  <c r="AK5116" i="1"/>
  <c r="AL5766" i="1"/>
  <c r="AK5766" i="1"/>
  <c r="AL4859" i="1"/>
  <c r="AK4859" i="1"/>
  <c r="AL5126" i="1"/>
  <c r="AK5126" i="1"/>
  <c r="AL2130" i="1"/>
  <c r="AK2130" i="1"/>
  <c r="AL993" i="1"/>
  <c r="AK993" i="1"/>
  <c r="AL4766" i="1"/>
  <c r="AK4766" i="1"/>
  <c r="AL5125" i="1"/>
  <c r="AK5125" i="1"/>
  <c r="AL217" i="1"/>
  <c r="AK217" i="1"/>
  <c r="AL5124" i="1"/>
  <c r="AK5124" i="1"/>
  <c r="AL6613" i="1"/>
  <c r="AK6613" i="1"/>
  <c r="AL2143" i="1"/>
  <c r="AK2143" i="1"/>
  <c r="AL4369" i="1"/>
  <c r="AK4369" i="1"/>
  <c r="AL7243" i="1"/>
  <c r="AK7243" i="1"/>
  <c r="AL7242" i="1"/>
  <c r="AK7242" i="1"/>
  <c r="AL508" i="1"/>
  <c r="AK508" i="1"/>
  <c r="AL507" i="1"/>
  <c r="AK507" i="1"/>
  <c r="AL506" i="1"/>
  <c r="AK506" i="1"/>
  <c r="AL2129" i="1"/>
  <c r="AK2129" i="1"/>
  <c r="AL2142" i="1"/>
  <c r="AK2142" i="1"/>
  <c r="AL2141" i="1"/>
  <c r="AK2141" i="1"/>
  <c r="AL840" i="1"/>
  <c r="AK840" i="1"/>
  <c r="AL2128" i="1"/>
  <c r="AK2128" i="1"/>
  <c r="AL2127" i="1"/>
  <c r="AK2127" i="1"/>
  <c r="AL2126" i="1"/>
  <c r="AK2126" i="1"/>
  <c r="AL2125" i="1"/>
  <c r="AK2125" i="1"/>
  <c r="AL2124" i="1"/>
  <c r="AK2124" i="1"/>
  <c r="AL1315" i="1"/>
  <c r="AK1315" i="1"/>
  <c r="AL668" i="1"/>
  <c r="AK668" i="1"/>
  <c r="AL320" i="1"/>
  <c r="AK320" i="1"/>
  <c r="AL505" i="1"/>
  <c r="AK505" i="1"/>
  <c r="AL5853" i="1"/>
  <c r="AK5853" i="1"/>
  <c r="AL2123" i="1"/>
  <c r="AK2123" i="1"/>
  <c r="AL2122" i="1"/>
  <c r="AK2122" i="1"/>
  <c r="AL1428" i="1"/>
  <c r="AK1428" i="1"/>
  <c r="AL4643" i="1"/>
  <c r="AK4643" i="1"/>
  <c r="AL4262" i="1"/>
  <c r="AK4262" i="1"/>
  <c r="AL1567" i="1"/>
  <c r="AK1567" i="1"/>
  <c r="AL504" i="1"/>
  <c r="AK504" i="1"/>
  <c r="AL5115" i="1"/>
  <c r="AK5115" i="1"/>
  <c r="AL839" i="1"/>
  <c r="AK839" i="1"/>
  <c r="AL4838" i="1"/>
  <c r="AK4838" i="1"/>
  <c r="AL5114" i="1"/>
  <c r="AK5114" i="1"/>
  <c r="AL434" i="1"/>
  <c r="AK434" i="1"/>
  <c r="AL465" i="1"/>
  <c r="AK465" i="1"/>
  <c r="AL432" i="1"/>
  <c r="AK432" i="1"/>
  <c r="AL2074" i="1"/>
  <c r="AK2074" i="1"/>
  <c r="AL6104" i="1"/>
  <c r="AK6104" i="1"/>
  <c r="AL1420" i="1"/>
  <c r="AK1420" i="1"/>
  <c r="AL4291" i="1"/>
  <c r="AK4291" i="1"/>
  <c r="AL393" i="1"/>
  <c r="AK393" i="1"/>
  <c r="AL1418" i="1"/>
  <c r="AK1418" i="1"/>
  <c r="AL5851" i="1"/>
  <c r="AK5851" i="1"/>
  <c r="AL6103" i="1"/>
  <c r="AK6103" i="1"/>
  <c r="AL1417" i="1"/>
  <c r="AK1417" i="1"/>
  <c r="AL2191" i="1"/>
  <c r="AK2191" i="1"/>
  <c r="AL363" i="1"/>
  <c r="AK363" i="1"/>
  <c r="AL4290" i="1"/>
  <c r="AK4290" i="1"/>
  <c r="AL4808" i="1"/>
  <c r="AK4808" i="1"/>
  <c r="AL2073" i="1"/>
  <c r="AK2073" i="1"/>
  <c r="AL1998" i="1"/>
  <c r="AK1998" i="1"/>
  <c r="AL1559" i="1"/>
  <c r="AK1559" i="1"/>
  <c r="AL4357" i="1"/>
  <c r="AK4357" i="1"/>
  <c r="AL5107" i="1"/>
  <c r="AK5107" i="1"/>
  <c r="AL4356" i="1"/>
  <c r="AK4356" i="1"/>
  <c r="AL4328" i="1"/>
  <c r="AK4328" i="1"/>
</calcChain>
</file>

<file path=xl/sharedStrings.xml><?xml version="1.0" encoding="utf-8"?>
<sst xmlns="http://schemas.openxmlformats.org/spreadsheetml/2006/main" count="222069" uniqueCount="23964">
  <si>
    <t>Counter</t>
  </si>
  <si>
    <t>Plate/Extraction/Genbank</t>
  </si>
  <si>
    <t>Cell</t>
  </si>
  <si>
    <t>Sample</t>
  </si>
  <si>
    <t>Collection Code</t>
  </si>
  <si>
    <t>Catalog_number</t>
  </si>
  <si>
    <t>Cat_issues</t>
  </si>
  <si>
    <t>Pass:voucher</t>
  </si>
  <si>
    <t>GenBankSubmission</t>
  </si>
  <si>
    <t>SeqInDbDifferentFromGB</t>
  </si>
  <si>
    <t>class_</t>
  </si>
  <si>
    <t>order</t>
  </si>
  <si>
    <t>family</t>
  </si>
  <si>
    <t>x_genus</t>
  </si>
  <si>
    <t>genusorhigher</t>
  </si>
  <si>
    <t>Subgenus</t>
  </si>
  <si>
    <t>species</t>
  </si>
  <si>
    <t>modifier</t>
  </si>
  <si>
    <t>DNA_ID_can't check specimen</t>
  </si>
  <si>
    <t>Tx comment</t>
  </si>
  <si>
    <t>Maggie</t>
  </si>
  <si>
    <t>Region</t>
  </si>
  <si>
    <t>Loc</t>
  </si>
  <si>
    <t>further loc</t>
  </si>
  <si>
    <t>decimalLatitude</t>
  </si>
  <si>
    <t>decimalLongitude</t>
  </si>
  <si>
    <t>pass:seq</t>
  </si>
  <si>
    <t>morphIDverified</t>
  </si>
  <si>
    <t>genIDverified</t>
  </si>
  <si>
    <t>Seq_length</t>
  </si>
  <si>
    <t>Type</t>
  </si>
  <si>
    <t>TEMP</t>
  </si>
  <si>
    <t>ESU/DNA_ID</t>
  </si>
  <si>
    <t>ESU alt</t>
  </si>
  <si>
    <t>Notes</t>
  </si>
  <si>
    <t>Label</t>
  </si>
  <si>
    <t>Label2</t>
  </si>
  <si>
    <t>Sequence</t>
  </si>
  <si>
    <t>Sequence comment</t>
  </si>
  <si>
    <t>Full seq (if shortened in main seq field for alignment)</t>
  </si>
  <si>
    <t>UF-conflict</t>
  </si>
  <si>
    <t>16S</t>
  </si>
  <si>
    <t>16Sc</t>
  </si>
  <si>
    <t>16S-comments</t>
  </si>
  <si>
    <t>COI-comments</t>
  </si>
  <si>
    <t>16Sc-comments</t>
  </si>
  <si>
    <t>COI-poor seq cut out do not use</t>
  </si>
  <si>
    <t>Original ID if changed</t>
  </si>
  <si>
    <t>Ant_label</t>
  </si>
  <si>
    <t>fine Loc</t>
  </si>
  <si>
    <t>FLMNH_118</t>
  </si>
  <si>
    <t>E09</t>
  </si>
  <si>
    <t>UF</t>
  </si>
  <si>
    <t>yes</t>
  </si>
  <si>
    <t>Asteroidea</t>
  </si>
  <si>
    <t>Valvatida</t>
  </si>
  <si>
    <t>Ophidiasteridae</t>
  </si>
  <si>
    <t>Linckia</t>
  </si>
  <si>
    <t>guildingi</t>
  </si>
  <si>
    <t>FSM</t>
  </si>
  <si>
    <t>NA</t>
  </si>
  <si>
    <t>check</t>
  </si>
  <si>
    <t>laevigata/multifora</t>
  </si>
  <si>
    <t>TATAATGATAGGAGGATTTGGAAACTGACTTATCCCTCTAATGATAGGGGCGCCAGATATGGCGTTCCCACGAATGAACAAAATGAGCTTTTGACTTGTCCCTCCTTCATTCCTTCTACTTGTAGCCTCAGCCGGGGTAGAAAGAGGAGCTGGAACAGGATGAACTATTTACCCACCATTATCTAGTGGCCTCGCTCATGCTGGG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</si>
  <si>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FLMNH_094</t>
  </si>
  <si>
    <t>A04</t>
  </si>
  <si>
    <t>laevigata</t>
  </si>
  <si>
    <t>Ningaloo</t>
  </si>
  <si>
    <t>guildingii cplx</t>
  </si>
  <si>
    <t>TATAATGATAGGTGGGTTTGGAAATTGGCTTATTCCTTTAATGATAGGAGCACCAGATATGGCATTTCCACGAATGAACAAAATGAGATTTTGACTTGTACCCCCTTCCTTCCTTCTCCTTGTAGCTTCAGCTGGAGTAGAGAGGGGGGCTGGAACGGGTTGAACTATTTACCCACCGCTTTCCAGCGGCCTTGCCCACGCCGGAGGTTCTGTCGACCTAGCCATATTTTCGCTTCATCTTGCGGGTGCATCCTCTATCCTTGCATCAATAAACTTCATTACCACCATTATAAACATGCGGACACCTGGTATTTCATTTGACCGGCTACCGTTATTCGTTTGATCAGTGTTTGTTACTGCTTTTCTTCTCCTTCTCTCTCTTCCAGTCCTCGCTGGAGCAATAACAATGTTATTGACAGACCGCAATGTTAACACTACTTTCTTTGACCCTGCGGGAGGGGGTGACCCTATCTTGTTCCAACACCTGTTCTGGTTTTTTGGGCATCCAGAGGTATACATCCTTATCCTTCCAGGCTTTGGAATGATATCACACGTCATAGCACACTACTCTGGCAAGAGCGAACCTTTCGGATACCTGGGAATGGTCTATGCTATAGTATCAATAGGTATATTAGGTTTCCTAGTATGGGCACAC</t>
  </si>
  <si>
    <t>FLMNH_105</t>
  </si>
  <si>
    <t>E05</t>
  </si>
  <si>
    <t>Ophidiaster</t>
  </si>
  <si>
    <t>VirginIs</t>
  </si>
  <si>
    <t>unique</t>
  </si>
  <si>
    <t>t</t>
  </si>
  <si>
    <t>sequence in L. guildingii cluster</t>
  </si>
  <si>
    <t>TATAATGATAGGTGGGTTTGGAAATTGGCTTATTCCTTTAATGATAGGAGCACCGGATATGGCATTTCCACGAATGAACAAAATGAGATTTTGACTTATACCTCCTTCCTTCCTTCTACTTGTAGCTTCAGCTGGAGTAGAAAGGGGAGCTGGGACAGGTTGAACTATTTACCCACCGCTTTCTAGTGGCCTTGCCCACGCCGGAGGTTCTGTCGACCTAGCCATATTTTCACTTCATCTTGCGGGTGCATCCTCTATCCTTGCATCAATAAACTTCATTACCACTGTTATAAACATGCGGACACCTGGTATTTCATTTGATCGGCTACCGTTGTTCGTTTGATCAGTGTTTGTTACTGCTTTTCTTCTCCTTCTCTCTCTTCCAGTCCTCGCTGGAGCAATAACAATGTTACTGACGGACCGCAATGTTAACACTACTTTCTTTGACCCAGCTGGAGGGGGTGACCCTATCTTGTTCCAACACCTGTTCTGGTTTTTTGGACATCCAGAAGTATACATCCTTATCCTTCCAGGCTTTGGAATGATATCACACGTTATAGCACACTACTCTGGTAAGAGTGAGCCTTTTGGCTACCTAGGAATGGTCTATGCTATAGTATCAATAGGTATATTAGGTTTCCTAGTATGAGCACAC</t>
  </si>
  <si>
    <t>FLMNH_108</t>
  </si>
  <si>
    <t>B03</t>
  </si>
  <si>
    <t>perplexa</t>
  </si>
  <si>
    <t>Moorea</t>
  </si>
  <si>
    <t>TATAATGATAGGTGGGTTTGGAAATTGGCTTATTCCTTTAATGATAGGAGCACCGGATATGGCATTTCCACGAATGAACAAAATGAGATTTTGACTTATACCTCCTTCCTTCCTTCTACTTGTAGCTTCAGCTGGAGTAGAAAGGGGAGCTGGGACAGGTTGAACTATTTACCCACCGCTTTCTAGTGGCCTTGCCCACGCCGGAGGTTCTGTCGACCTAGCCATATTTTCACTTCATCTTGCGGGTGCATCTTCTATCCTTGCATCAATAAACTTCATTACCACTGTTATAAACATGCGGACACCTGGTATTTCATTTGACCGGCTACCGTTATTCGTTTGATCAGTGTTTGTTACTGCCTTTCTTCTCCTTCTCTCTCTTCCAGTCCTCGCTGGAGCAATAACAATGTTATTGACGGACCGCAATGTTAACACTACTTTCTTTGACCCAGCTGGAGGAGGTGATCCTATCTTGTTCCAACACCTGTTCTGGTTTTTTGGACATCCAGAAGTATACATCCTTATCCTTCCAGGCTTTGGAATGATATCACACGTTATAGCACACTACTCTGGTAAGAGTGAGCCTTTTGGATACCTAGGAATGGTCTATGCTATAGTATCAATAGGTATATTAGGTTTCCTAGTATGAGCACAC</t>
  </si>
  <si>
    <t>D09</t>
  </si>
  <si>
    <t>Spinulosida</t>
  </si>
  <si>
    <t>Echinasteridae</t>
  </si>
  <si>
    <t>Echinaster</t>
  </si>
  <si>
    <t>luzonicus</t>
  </si>
  <si>
    <t>no</t>
  </si>
  <si>
    <t>mix/contamination</t>
  </si>
  <si>
    <t>ophiuroid; matches a BOLD record perfectly</t>
  </si>
  <si>
    <t>AATAATGATTGGAGGATTTGGCAAATGGTTAATACCCTTAATGTTAGGAGCCCCTGACATGGCCTTCCCACGAATGAAAAAAATGAGATTCTGACTAATCCCCCCCTCCTTCTTACTCCTAATAGCCTCAGCAGGCAAAGAAAGAGGAGTAGGAACAGGATGAACCGTATACCCCCCCTTATCAGGCCCCGTAGCACATGCAGGAGGATGCGTAGATCTAGCTATATTCTCCCTCCACCTAGCAGGAGCCTCCTCAATAATGGCTTCCATTAACTTCATAACCACCATAATAAAAATGCGATCACCAGGAATGACAATGGACCGAATCCCCCTATTCGTCTGATCTATACTAATCACAACAATACTACTCCTCTTGTCCCTCCCTGTACTAGCAGGAGCCATAACAATGTTACTTACAGATCGGAAAATAAAAACCACATTCTTCGACCCAACTGGAGGAGGAGACCCAATCCTATTCCAACACCTATTCTGATTCTTTGGACACCCTGAAGTATATATACTAATACTCCCAGGATTCGGAATAATATCCCACATAGTAACTAACCGAACAGGAAAGCAACAACCCTTTGGCTACCTAGGAATGATGTACGCAATGATCGCAATTGGCATTCTAGGCTTCATAGTCTGAGCCCAC</t>
  </si>
  <si>
    <t>F09</t>
  </si>
  <si>
    <t>Fromia</t>
  </si>
  <si>
    <t>indica</t>
  </si>
  <si>
    <t>blasts to Holothuria</t>
  </si>
  <si>
    <t>specimen ID correct; sequence way off, unique, check quality</t>
  </si>
  <si>
    <t>AATCATGATAGGAGGATTCGGCAACTGACTAATCCCACTAATGATAGGAGCACCTGACATGGCCTTTCCCCGAATGAAAAACATGAGATTCTGATTAGTACCCCCATCTTTTATTCTCCTTCTAGCATCAGCAGGAGTAGAGAGAGGAGCCGGTACGGGATGAACCATTTACCCCCCTTTATCC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TGGGTTCGGAATGATATCTCACGTAATAGCCCATTATAGAGGAAAGCAAGAACCATTCGGTTATTTAGGAATGGTATACGCAATGGTAGCCATAGGGATCCTAGGCTTTCTCGTATGAGCACAC</t>
  </si>
  <si>
    <t>FLMNH_101</t>
  </si>
  <si>
    <t>A11</t>
  </si>
  <si>
    <t>Mada</t>
  </si>
  <si>
    <t>redo</t>
  </si>
  <si>
    <t>Ferdina_flavescens</t>
  </si>
  <si>
    <t>this is a weird specime that best fits in Fromia, but genetically it came out with Ferdina flavescens.  So likely contaminant or weird introgressions; should redo</t>
  </si>
  <si>
    <t>CATAATGATTGGAGGATTTGGAAA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C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TCTAGGATTCCTAGTATGAGCCCAC</t>
  </si>
  <si>
    <t>A12</t>
  </si>
  <si>
    <t>Neoferdina</t>
  </si>
  <si>
    <t>cumingi</t>
  </si>
  <si>
    <t>Mayotte</t>
  </si>
  <si>
    <t>gen=Ferdina flavescens; ID is correct; thus likely contam</t>
  </si>
  <si>
    <t>CATAATGATTGGAGGATTTGGAAAATGATTAATCCCTTTAATGATAGGGGCACCTGACATGGCCTTCCCTCGAATGAATAAAATGAGATTTTGACTCATACCGCCATCATTTTTATTACTATTAGCCTCCACTGGAGTGGAAAGAGGTGCAGGTACTGGATGAACCATTTACCCTCCCTTATCCAGCAATCTCGCTCATGCTGGAGGATCAATAGACCTAGCCATATTCTCCCTCCACCTAGCTGGAGCCTCTTCCATATTAGCATCAATAAAATTTATTACTACCGTAATAAATATGCGAACTCCAGGAATATCATTTGACCGCTTACCACTATTCGTATGATCCGTATTCGTAACTGCTTTTCTACTACTATTATCCCTACCCGTATTGGCCGGCGCCATAACCATGCTTTTAACCGATCGAAAAATAAAAACAACATTCTTCGACCCAGCTGGAGGTGGAGACCCTATCCTATTTCAACATTTATTCTGATTCTTTGGCCATCCAGAAGTTTATATCCTAATCCTTCCCGGATTCGGAATGATATCCCACGTCATCGCCCACTACTCAGGAAAGAACGAACCATTTGGTTACTTAGGTATGGTATACGCAATCATATCCATAGGCATTCTAGGATTCCTAGTATGAGCCCAC</t>
  </si>
  <si>
    <t>FLMNH_110</t>
  </si>
  <si>
    <t>specimen ID correct, seq=Neoferdina</t>
  </si>
  <si>
    <t>CATCATGATTGGAGGAGT-GGAAAATGATTGATTCCCCTGATGATTGGAGCACCTGACATGGCTTTCCCACGAATGAATAAAATGAGATTCTGACTCATACCCCCATCATTTTTACTACTACTAGCCTCCGCAGGAGTAGAAAGAGGCGCAGGTACTGGATGAACCATTTACCCCCCCTTATCCAGCAACCTAGCCCACGCTGGCGGATCCGTAGACCTTGCCATATTCTCCCTACACCTACCCGGAGCCTCATCCATATTAGCATCAATAAAATTTATCACTACCATAATAAATATGCGTACTCCTGGAATATCATTCGACCGTCTACCACTGTTCGTATGATCTGTTTTCATAACAGCCTTCTTGCTATTACTATCTTTACCAGTATTAGCTGGTGCCATTACAATGCTCCTAACCGACCGGAACGTAAAAACAACATTCTTCGATCCAGCTGGAGGAGGAGACCCTATTTTATTTCAACACCTATTCTGATTTTTTGGTCATCCAGAAGTCTATATCCTAATCCTCCCAGGATTTGGAATGATCTCACACGTTATTGCCCACTACTCAGGAAAGAGCGAACCATTTGGCTACCTAGGGATGGTATATGCAATTATATCTATAGGTATTCTAGGATTCCTAGTCTGAGCCCAT</t>
  </si>
  <si>
    <t>B01</t>
  </si>
  <si>
    <t>Asterinidae</t>
  </si>
  <si>
    <t>Aquilonastra</t>
  </si>
  <si>
    <t>samyni</t>
  </si>
  <si>
    <t>Oman</t>
  </si>
  <si>
    <t>Neoferdina_cumingi</t>
  </si>
  <si>
    <t>CATCATGATTGGAGGATTCGGAAAATGATTGATTCCCCTGATGATTGGAGCACCTGACATGGCTTTCCCACGAATGAATAAAATGAGATTCTGACTCATACCACCATCATTTTTACTACTACTAGCCTCCGCAGGAGTAGAAAGAGGCGCAGGTACTGGATGAACCATTTACCCCCCCTTATCCAGCAACCTAGCCCACGCTGGCGGATCCGTAGACCTTGCCATATTCTCCCTACACCTAGCCGGAGCCTCATCCATATTAGCATCAATAAAATTTATCACTACCATAATAAATATGCGTACTCCTGGAATATCATTCGACCGTCTACCACTGTTCGTATGATCTGTTTTCATAACAGCCTTCTTGCTATTACTATCTTTACCAGTATTAGCTGGTGCCATTACAATGCTCCTAACCGACCGGAACGTAAAAACAACATTCTTCGATCCAGCTGGAGGAGGAGACCCTATTTTATTTCAACACCTATTCTGATTTTTTGGTCATCCAGAAGTCTATATCCTAATCCTCCCAGGATTTGGAATGATCTCACACGTTATTGCCCACTACTCAGGAAAGAGCGAACCATTTGGCTACCTAGGGATGGTATATGCAATTATATCTATAGGTATTCTAGGATTCCTAGTCTGAGCCCAT</t>
  </si>
  <si>
    <t>FLMNH_069</t>
  </si>
  <si>
    <t>C11</t>
  </si>
  <si>
    <t>Goniasteridae</t>
  </si>
  <si>
    <t>Goniaster</t>
  </si>
  <si>
    <t>tessellatus</t>
  </si>
  <si>
    <t>Florida</t>
  </si>
  <si>
    <t>Peltaster</t>
  </si>
  <si>
    <t>not Peltaster, but matches it in DNA - contamination?</t>
  </si>
  <si>
    <t>------------------------------------CCTCATGATTGGGGCACCTGACATGGCCTTTCCCCGAATGAACAAAATGAGCTTTTGACTTATACCCCCCTCCTTTCTCCTACTTATAGCATCCGCAGGTGTGGAAAGTGGAGCTGGAACAGGATGAACTATCTACCCGCCCCTATCGAGAAATCTCGCCCACGCTGGTGGTTCTGTAGACCTAGCAATCTTCTCCCTTCATCTTGCCGGAGCCTCCTCCATACTTGCATCTATTAAATTCATAACCACAATAATAAATATGCGAACTCCCGGAGTATCTTTCGATCGCCTACCACTCTTCGTGTGATCCGTCTTTGTAACAACCTTCCTTCTCCTACTTTCACTACCAGTACTAGCTGGCGCCATAACCATGCTACTAACCGATCGAAAAGTCAAAACAACATTCTTTGACCCAGCTGGTGGGGGAGACCCCATACTATTTCAACACTTATTCTGATTCTTTGGTCACCCTGAAGTTTACATTMTTATAWTTCCAGGCTTCKGAATGATATCCCATGTAATAKCCCACTACTCTGGAAAGAGAGAACCCTTTGGATACCTAGGCATGGAATACGCCCTCGTATCTATCG-----------------------------</t>
  </si>
  <si>
    <t>sequence matches Peltaster, but species is Goniaster</t>
  </si>
  <si>
    <t>FLMNH_037</t>
  </si>
  <si>
    <t>B04</t>
  </si>
  <si>
    <t>Oreasteridae</t>
  </si>
  <si>
    <t>Culcita</t>
  </si>
  <si>
    <t>Lizard</t>
  </si>
  <si>
    <t>Nardoa novaecaledoniae</t>
  </si>
  <si>
    <t>specimen Culcita; seq=Nardoa novaec.</t>
  </si>
  <si>
    <t>----------------------------------------------------------------------CGAATGAACAAAATGAGMTTTTGATTAKTTCCYCCMTCATTCTTACTTCTTTTAGCCTCCGCCGGGGTAGAAAGAGGAGCCGGTACCGGATGAACCATATATCCCCCCCTATCTAGGGGGCTAGCCCATGCCGGAGGTTCCGTCGACCTAGCAATTTTTTCACTCCACCTCGCCGGGGCTTCMTCTATCCTTGCATCCATCAACTTCATAACAACAATAATAAAAATGCGGACTCCCGGAATTTCATTTGACCGACTCCCGTTATTTATCTGATCAGTATTTGTCACAGCCTTCCTACTTCTCTTATCCCTTCCCGTACTCGCAGGCGCAATAACAATGCTCCTTACCGACCGCAAAGTAAAAACCACCTTTTTTGACCCTGCCGGAGGAGGGGACCCCATTTTATTCCAACACTTATTCTGATTCTTTGGTCACCCTGAAGTCTACATTTTAATCCTCCCAGGATTYGGGATGATCTCCCACGTAATAGCCCACTACTCCGGAAAGAGTGAACCATTCGGCTACCTAGGGATGGTATACGCCATAGTATCTATAAGAATCCTAGGATTTCTAGTTTGAGCCCAC</t>
  </si>
  <si>
    <t>FROM BOL filed</t>
  </si>
  <si>
    <t>mixed</t>
  </si>
  <si>
    <t>mol22</t>
  </si>
  <si>
    <t>A10</t>
  </si>
  <si>
    <t>m_Poraster</t>
  </si>
  <si>
    <t>Poraster</t>
  </si>
  <si>
    <t>superbus</t>
  </si>
  <si>
    <t>A conandae (REU-2513)</t>
  </si>
  <si>
    <t>------------------------CTGACTAATCCCACTAATGATCGGTGCCCCC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TCTCCCCGTACTCGCAGGAGCAATCACAATGCTCCTAACAGATCGAAAAGTAAACACCACATTCTTCGATCCAGCAGGAGGCGGAGACCCTATCTTATTCCAACATCTATTTTGATTTTTTGGTCACCCAGAAGTATATATCCTTATTCTTCCAGGATTCGGAATGATATCCCACGTAATAGCCCATTATTCAGGGAAGAGAGAGCCTTTTGGATACCTAGGTATGGTATACGCCATAGTCTCTA--------------------------------------------------------</t>
  </si>
  <si>
    <t>A09</t>
  </si>
  <si>
    <t>m_Pentaceraster</t>
  </si>
  <si>
    <t>Pentaceraster</t>
  </si>
  <si>
    <t>mammillatus</t>
  </si>
  <si>
    <t>Asterinid ESU C</t>
  </si>
  <si>
    <t>------------------------CTGACTAATTCCATTGATGATTGGAGCTCCTGATATGGCTTTCCCACGAATGAACAATATGAGATTCTGACTTGTACCCCCTTCTTTTCTTCTTCTTTTAGCCTCTGCTGGAGTAGAAAGAGGTGCTGGAACAGGGTGAACTATATACCCTCCTTTATCCAGTAGACTATCACACGCAGGTGGATCTGTAGATTTAGCAATATTTTCGC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--------------------------------------------------------</t>
  </si>
  <si>
    <t>B07</t>
  </si>
  <si>
    <t>Reunion; UF # tissue only</t>
  </si>
  <si>
    <t>check/no?</t>
  </si>
  <si>
    <t>m_Culcita</t>
  </si>
  <si>
    <t>schmideliana</t>
  </si>
  <si>
    <t>MEPA</t>
  </si>
  <si>
    <t>specimen DNA only; check field photo</t>
  </si>
  <si>
    <t>------------------------CTGACTAATTCCATTGATGATTGGAGCTCCTGATATGGCTTTCCCACGAATGAACAATATGAGATTCTGACTTGTACCCCCTTCTTTTCTTCTTCTTTTAGCCTCTGCTGGAGTAGAAAGAGGTGCTGGAACAGGGTGAACTATATACCCTCCTTTATCCAGTAGACTATCACACGCAGGTGGATCTGTAGATTTAGCAATATTTTCGC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---------------------------------------------------------</t>
  </si>
  <si>
    <t>mol21</t>
  </si>
  <si>
    <t>D07</t>
  </si>
  <si>
    <t>REU_2462</t>
  </si>
  <si>
    <t>Reunion</t>
  </si>
  <si>
    <t>m_Asterina</t>
  </si>
  <si>
    <t>Asterina</t>
  </si>
  <si>
    <t>conandae</t>
  </si>
  <si>
    <t>Bohadschia vitiensis</t>
  </si>
  <si>
    <t>------------------------CTGACTCATACCTCTAATGATAGGAGCCCCCGACATGGCATTCCCCCGAATGAATAAAATGAGCTTTTGATTAGTCCCTCCCTCTTTCATTTTACTCCTTGCATCAGCAGGGGTAGAAAGAGGCGTTGGAACCGGATGAACAATTTATCCACCCTTATCAAGAAAAATAGCTCACACTGGAGGATCAGTAGACCTTGCTATCTTTTCCTTACATCTAGCAGGAGCCTCCTCCATACTAGCCTCCATAAAATTCATAACAACCATTATAAATATGCGCACTCCAGGAATAACCTTCGACCGTCTCCCCCTATTCGTATGGTCCGTATTCATAACTGCGTTCCTTCTCCTTCTTAGTCTGCCAGTACTGGCAGGAGCTATAACTATGCTTCTAACAGACCGGAACATAAAAACAACTTTTTTTGACCCAGCTGGAGGKGGTGATCCCATCTTATTTCAACACYTATTYTGATTCTTCGGACACCCAGAAGTATACATACTTATTCTACCTGGATTCGGAATGATATCTCACATCATCGCCCACTATAGAGGCAAGCAAGAGCCATTCGGATATCTCGGCATGGT-TACGCCAT-GTGGCCATAGGGATATTAGGGTTACTAGTATGAGCCCAC</t>
  </si>
  <si>
    <t>C10</t>
  </si>
  <si>
    <t>m_Linckia</t>
  </si>
  <si>
    <t>multifora</t>
  </si>
  <si>
    <t>------------------------CTGACTCATACCTCTAATGATAGGAGCCCCCGACATGGCATTCCCCCGAATGAATAAAATGAGCTTTTGATTAGTCCCTCCCTCTTTCATTTTACTCCTTGCATCAGCAGGGGTAGAAAGAGGCGTTGGAACCGGATGAACAATTTATCCACCCTTATCAAGAAAAATAGCTCACGCTGGAGGATCAGTAGACCTTGCTATCTTTTCCTTACATCTAGCAGGAGCCTCCTCCATACTAGCCTCCATAAAATTCATAACAACCATTATAAATATGCGCACTCCAGGAATAACCTTCGACCGTCTCCCCCTATTCGTATGGTCCGTATTCATAACTGCGTTCCTTCTCCTTCTTAGTCTGCCAGTACTGGCAGGAGCTATAACTATGCTTCTAACAGACCGGAACATAAAAACAACTTTTTTTGACCCAGCAGGAGGTGGTGATCCCATCTTATTTCAACACCTATTCTGATTCTTCGGACACCCAGAAGTATACATACTTATTCTACCTGGATTCGGAATGATATCTCACGTCATCGCCCACTATAGAGGCAAGCAAGAGCCATTCGGATATCTCGGCATGGTTTACGCCATGGTGGCCATAGGGATATTAGGGTTTCTAGTATGAGCCCAC</t>
  </si>
  <si>
    <t>G06</t>
  </si>
  <si>
    <t>NBE_0831</t>
  </si>
  <si>
    <t>check/no</t>
  </si>
  <si>
    <t>A08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</si>
  <si>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GCTCGCTGGAGCAATAACAATGCTCCTAACGGATCGTAATGTCAACACAACTTTCTTCGACCCAGCCGGTGGTGGTGATCCTATCCTATTCCAGCACTTATTCTGATTTTTTGGGCACCCGGAAGTATACATTCTTATCCTTCCAGGATTTGGAATGATATCTCATGTTATTGCGCACTACTCTGGAAAGAGTGAACCTTTTGGGTACTTGGGAATGGTTTATGCCATG-TATCA---------------------------------------------------------</t>
  </si>
  <si>
    <t>MGTU_0144</t>
  </si>
  <si>
    <t>m_Fromia</t>
  </si>
  <si>
    <t>Dactylosaster</t>
  </si>
  <si>
    <t>------------------------CTGACTTATTCCACTAATGATAGGTGCACCAGACATGGCATTCCCACGAATGAAAAAAATGAGATTTTGGTTAGTTCCTCCTTCATTCCTATTACTAGTGGCCTCCGCCGGAGTAGAAAGAGGTGCAGGTACAGGGTGAACTATTTACCCGCCTCTTTCTAGAGGTCTTGCCCATGCAGGTGGGTCGGTGGACCTTGCCATATTTTCACTTCATCTTGCGGGGGCATCCTCCATTCTTGCCTCAATAAAATTTATAACCACCGTAATAAACATGCGCACGCCGGGAGTCTCTTTTGACCGTCTACCGTTATTTGTATGGTCAGTTTTTGTAACCGCCTTCCTACTTCTTCTGTCCCTCCCTGTATTAGCTGGGGCTATAACAATGCTTCTGACGGACCGGAACGTGAATACCACCTTCTTTGACCCAGCGGGGGGAGGGGATCCAATTCTGTTCCAACACTTGTTTTGGTTTTTTGGGCACCCTGAAGTGTATATTCTAATACTCCCCGGATTTGGAATGATTTCCCACGTAATCGCTCACTACTCAGGAAAGAGTGAGCCTTTTGGTTACCTAGGTATGGTGTATGCTATAGTCTCTATAGGAATCCTGGGATCCTAGT-----------------------------------</t>
  </si>
  <si>
    <t>B06</t>
  </si>
  <si>
    <t>m_Asterinidae</t>
  </si>
  <si>
    <t>Echinometra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</si>
  <si>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----------------------------------------------</t>
  </si>
  <si>
    <t>MGTU_0143</t>
  </si>
  <si>
    <t>m_Asteroidea</t>
  </si>
  <si>
    <t>contamination</t>
  </si>
  <si>
    <t>human</t>
  </si>
  <si>
    <t>--------------------------GACTAGTTCCCCTAATAATCGGTGCCCCCGATATGGCGTTTCCCCGCATAAACAACATAAGAATATGACTCTTACCCCCCTCTCTCCTACTCCTGCTCGCATCTGCTATAGTGGAGGCCGGAGCAGGAACAGGTTGAACAGTCTACCCTCCCTTAGCAGGGAACTACTCCCACCCTGGAGCCTCCGTAGACCTAACCATCTTCTCCTTACACCTAGCAGGTA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CGTGTGTCTACGTCC--------------------------------------</t>
  </si>
  <si>
    <t>A07</t>
  </si>
  <si>
    <t>gen=Linckia laevigata; specimen is asterinid</t>
  </si>
  <si>
    <t>------------------------------GATCCCTATAAAGATAGGCGCACCAGATATGGCGCTCTCAAGAATGAACAAAATGAGTTTGTGACATGTCCCTCCTTCATTCCTTCTACTTGTAGCCTCAGCTGGAGTAGAAAGAGGAGCTGGAACAGGATGAACTATTTACCCACCATTATCTAGRGGMCTCGCTCATGCTGGGGGATCAGTTGATCTTGCCATATTTTCACTCCATCTAGCGGGTGCATCCTCTATTCTAGCATCAATAAATTTCATTACCACCATTATAAATATGCGTACGCCAGGAATTTCATTCGACCGGTTACCTCTGTTCGTATGGTCAGTGTTCGTAACAGCCTTTYTCCTTCTTCTTTYCYTTCCAGTACTCSMKGGAGCAATAACAATGYTCCTAACGRATSGAAATGTCAACACAACTTTYTTSGACCCASCCGGGGGGGGGGATCCTATCYTATTCCAGCACTTATTTTGATTTTTTGGGCACCCGGAAGTATACATTYTTATCCTTCCAGGATTGGGAATGATATCTCATGWTAWTGCGCAATACTCTGGAAAGAGTGAACCTTTTGGGCACTTGGGAATGGTATATGCCATTGTATCAATAGGTATTCTAAGTCTCCTAGTAAGAGCACAT</t>
  </si>
  <si>
    <t>G01</t>
  </si>
  <si>
    <t>hemprichii</t>
  </si>
  <si>
    <t>Mariana</t>
  </si>
  <si>
    <t>Actinopyga mauritiana complex</t>
  </si>
  <si>
    <t>TATTATGATAGGAGGATTCGGAAAATGACTTATTCCCTTAATGATCGGAGCCCCAGATATGGCTTTTCCCCGAATGAAAAAAATGAGATTTTGATTAGTACCACCTTCTTTCATCCTATTATTAGCCTCCGCCGGGGTAGAAAGAGGAGCTGGAACAGGCTGAACGATATACCCACCACTATCAAGAAAAATAGCTCACGCAGGAGGATCCGTAGATCTAGCGATATTTTCATTACATTTGGCCGGTGCTTCTTCAATTCTAGCCTCT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CCACGTCATAGCCCACTACAGAGGAAAGCAAGAACCATTTGGATACCTAGGCATGGTATACGCTATGGTAGCCATAGGAATATTAGGATTTCTAGTATGAGCCCAT</t>
  </si>
  <si>
    <t>H12</t>
  </si>
  <si>
    <t>m_Neoferdina</t>
  </si>
  <si>
    <t>Anthozoan</t>
  </si>
  <si>
    <t>------------------------TTGGTTTGTGCCAATAATGATTGGTGCGCCCGATATGGCCTTTCCTAGATTAAACAATATCAGTTTCTGGTTACTACCACCTTCTCTAATACTATTAGTTGGTTCTATGTTTGTAGAACAAGGAGCAGGTACAGGTTGGACTATTTATCCCCCACTATCAGGCATTCAAGCCCATTCAGGGGAAGCAGTAGATATGGCTATATTTAGTCTACATCTAGCTGGTGTATCCTCTATTTTAAGTTCTATAAACTTTATAACTACTATAATTAATATGAGGGTTCCTGGGATGAGTATGCATAGATTACCTCTATTCGTATGGTCTGTATTAATTACTACAATATTATTGTTGTTATCTTTACCAGTATTAGCTGGTGGAATTACAATGTTATTGACAGATAGAAATTTTAATACAACATTCTTTGACCCTGCG---------------------------------------------------------------------------------------------------------------------------------------------------------------------------------------------------------</t>
  </si>
  <si>
    <t>Bothriaster</t>
  </si>
  <si>
    <t>primigenius</t>
  </si>
  <si>
    <t>no_seq_yet</t>
  </si>
  <si>
    <t>E06</t>
  </si>
  <si>
    <t>X_Ophidiaster</t>
  </si>
  <si>
    <t>duncani</t>
  </si>
  <si>
    <t>C04</t>
  </si>
  <si>
    <t>Paxillosida</t>
  </si>
  <si>
    <t>Astropectinidae</t>
  </si>
  <si>
    <t>Astropecten</t>
  </si>
  <si>
    <t>nitidus</t>
  </si>
  <si>
    <t>G02</t>
  </si>
  <si>
    <t>Leiaster</t>
  </si>
  <si>
    <t>glaber</t>
  </si>
  <si>
    <t>~</t>
  </si>
  <si>
    <t>Hawaii</t>
  </si>
  <si>
    <t>Leiaster leachi complex</t>
  </si>
  <si>
    <t>Mithrodiidae</t>
  </si>
  <si>
    <t>Mithrodia</t>
  </si>
  <si>
    <t>fisheri</t>
  </si>
  <si>
    <t>novaeguineae</t>
  </si>
  <si>
    <t>Fiji</t>
  </si>
  <si>
    <t>FLMNH_085</t>
  </si>
  <si>
    <t>D11</t>
  </si>
  <si>
    <t>FLMNH_112</t>
  </si>
  <si>
    <t>B10</t>
  </si>
  <si>
    <t>F01</t>
  </si>
  <si>
    <t>F12</t>
  </si>
  <si>
    <t>Ganeriidae</t>
  </si>
  <si>
    <t>Anthenoides</t>
  </si>
  <si>
    <t>piercei</t>
  </si>
  <si>
    <t>H02</t>
  </si>
  <si>
    <t>Notomyotida</t>
  </si>
  <si>
    <t>Benthopectinidae</t>
  </si>
  <si>
    <t>E07</t>
  </si>
  <si>
    <t>Ctenodiscididae</t>
  </si>
  <si>
    <t>Ctenodiscus</t>
  </si>
  <si>
    <t>H03</t>
  </si>
  <si>
    <t>X_Neoferdina</t>
  </si>
  <si>
    <t>Palau</t>
  </si>
  <si>
    <t>was Neoferdina earlier, but is Fromia</t>
  </si>
  <si>
    <t>E12</t>
  </si>
  <si>
    <t>monilis</t>
  </si>
  <si>
    <t>H10</t>
  </si>
  <si>
    <t>Christmas</t>
  </si>
  <si>
    <t>FLMNH_109</t>
  </si>
  <si>
    <t>C01</t>
  </si>
  <si>
    <t>CocosKeeling</t>
  </si>
  <si>
    <t>milleporella</t>
  </si>
  <si>
    <t>1171B</t>
  </si>
  <si>
    <t>1172A</t>
  </si>
  <si>
    <t>nodosa</t>
  </si>
  <si>
    <t>1172B</t>
  </si>
  <si>
    <t>G03</t>
  </si>
  <si>
    <t>cingularis</t>
  </si>
  <si>
    <t>H04</t>
  </si>
  <si>
    <t>comptus</t>
  </si>
  <si>
    <t>E04</t>
  </si>
  <si>
    <t>D12</t>
  </si>
  <si>
    <t>Tosia</t>
  </si>
  <si>
    <t>parva</t>
  </si>
  <si>
    <t>G08</t>
  </si>
  <si>
    <t>F06</t>
  </si>
  <si>
    <t>1483C</t>
  </si>
  <si>
    <t>D05</t>
  </si>
  <si>
    <t>1484B</t>
  </si>
  <si>
    <t>Forcipulatida</t>
  </si>
  <si>
    <t>Asteriidae</t>
  </si>
  <si>
    <t>Sclerasterias</t>
  </si>
  <si>
    <t>contorta</t>
  </si>
  <si>
    <t>Taiwan</t>
  </si>
  <si>
    <t>1815B</t>
  </si>
  <si>
    <t>Ailsastra</t>
  </si>
  <si>
    <t>paulayi</t>
  </si>
  <si>
    <t>Indonesia</t>
  </si>
  <si>
    <t>A03</t>
  </si>
  <si>
    <t>Nardoa</t>
  </si>
  <si>
    <t>novaecaledoniae</t>
  </si>
  <si>
    <t>PNG</t>
  </si>
  <si>
    <t>H09</t>
  </si>
  <si>
    <t>Choriaster</t>
  </si>
  <si>
    <t>granulatus</t>
  </si>
  <si>
    <t>FLMNH_086</t>
  </si>
  <si>
    <t>Marshall</t>
  </si>
  <si>
    <t>B11</t>
  </si>
  <si>
    <t>Nymphaster</t>
  </si>
  <si>
    <t>arenatus</t>
  </si>
  <si>
    <t>FLMNH_145</t>
  </si>
  <si>
    <t>E08</t>
  </si>
  <si>
    <t>placenta</t>
  </si>
  <si>
    <t>cribrarius</t>
  </si>
  <si>
    <t>D03</t>
  </si>
  <si>
    <t>B05</t>
  </si>
  <si>
    <t>3206A</t>
  </si>
  <si>
    <t>Henricia</t>
  </si>
  <si>
    <t>ornata</t>
  </si>
  <si>
    <t>SAfrica</t>
  </si>
  <si>
    <t>C08</t>
  </si>
  <si>
    <t>Velatida</t>
  </si>
  <si>
    <t>Pterasteridae</t>
  </si>
  <si>
    <t>Pteraster</t>
  </si>
  <si>
    <t>capensis</t>
  </si>
  <si>
    <t>A06</t>
  </si>
  <si>
    <t>3257A</t>
  </si>
  <si>
    <t>Tethyaster</t>
  </si>
  <si>
    <t>grandis</t>
  </si>
  <si>
    <t>3257B</t>
  </si>
  <si>
    <t>3476B</t>
  </si>
  <si>
    <t>Calliaster</t>
  </si>
  <si>
    <t>baccatus</t>
  </si>
  <si>
    <t>B12</t>
  </si>
  <si>
    <t>Philippines</t>
  </si>
  <si>
    <t>Ryukyus</t>
  </si>
  <si>
    <t>oharai</t>
  </si>
  <si>
    <t>H01</t>
  </si>
  <si>
    <t>Asteropseidae</t>
  </si>
  <si>
    <t>Asteropsis</t>
  </si>
  <si>
    <t>carinifera</t>
  </si>
  <si>
    <t>bradleyi</t>
  </si>
  <si>
    <t>Panama</t>
  </si>
  <si>
    <t>F04</t>
  </si>
  <si>
    <t>Gomophia</t>
  </si>
  <si>
    <t>egyptiaca</t>
  </si>
  <si>
    <t>Samoa</t>
  </si>
  <si>
    <t>Vanuatu</t>
  </si>
  <si>
    <t>F11</t>
  </si>
  <si>
    <t>B02</t>
  </si>
  <si>
    <t>4228B</t>
  </si>
  <si>
    <t>purpureus</t>
  </si>
  <si>
    <t>C12</t>
  </si>
  <si>
    <t>burtonii</t>
  </si>
  <si>
    <t>D06</t>
  </si>
  <si>
    <t>E10</t>
  </si>
  <si>
    <t>F10</t>
  </si>
  <si>
    <t>was ID americanus in past, reID to Astropecten sp by J Herrera</t>
  </si>
  <si>
    <t>erinaceus</t>
  </si>
  <si>
    <t>A05</t>
  </si>
  <si>
    <t>E01</t>
  </si>
  <si>
    <t>D10</t>
  </si>
  <si>
    <t>leachi</t>
  </si>
  <si>
    <t>G09</t>
  </si>
  <si>
    <t>A01</t>
  </si>
  <si>
    <t>polyacanthus</t>
  </si>
  <si>
    <t>F05</t>
  </si>
  <si>
    <t>D01</t>
  </si>
  <si>
    <t>Asterias</t>
  </si>
  <si>
    <t>forbesi</t>
  </si>
  <si>
    <t>Maine</t>
  </si>
  <si>
    <t>G12</t>
  </si>
  <si>
    <t>Lines</t>
  </si>
  <si>
    <t>C06</t>
  </si>
  <si>
    <t>H05</t>
  </si>
  <si>
    <t>granifer</t>
  </si>
  <si>
    <t>H07</t>
  </si>
  <si>
    <t>tessallatus</t>
  </si>
  <si>
    <t>Washington</t>
  </si>
  <si>
    <t>FLMNH_023</t>
  </si>
  <si>
    <t>Nepanthia</t>
  </si>
  <si>
    <t>A02</t>
  </si>
  <si>
    <t>C03</t>
  </si>
  <si>
    <t>C05</t>
  </si>
  <si>
    <t>m_Valvaster</t>
  </si>
  <si>
    <t>Valvaster</t>
  </si>
  <si>
    <t>striatus</t>
  </si>
  <si>
    <t>m_Cistina</t>
  </si>
  <si>
    <t>Cistina</t>
  </si>
  <si>
    <t>columbiae</t>
  </si>
  <si>
    <t>sp_4</t>
  </si>
  <si>
    <t>C09</t>
  </si>
  <si>
    <t>Tamaria</t>
  </si>
  <si>
    <t>B09</t>
  </si>
  <si>
    <t>H08</t>
  </si>
  <si>
    <t>F08</t>
  </si>
  <si>
    <t>m_Monachaster</t>
  </si>
  <si>
    <t>Monachaster</t>
  </si>
  <si>
    <t>sanderi</t>
  </si>
  <si>
    <t>FLMNH_084</t>
  </si>
  <si>
    <t>G10</t>
  </si>
  <si>
    <t>not cat'd</t>
  </si>
  <si>
    <t>Acanthasteridae</t>
  </si>
  <si>
    <t>Acanthaster</t>
  </si>
  <si>
    <t>planci</t>
  </si>
  <si>
    <t>H11</t>
  </si>
  <si>
    <t>m_Asteropsis</t>
  </si>
  <si>
    <t>Queensland</t>
  </si>
  <si>
    <t>FLMNH_093</t>
  </si>
  <si>
    <t>Luidiidae</t>
  </si>
  <si>
    <t>Luidia</t>
  </si>
  <si>
    <t>alternata</t>
  </si>
  <si>
    <t>C02</t>
  </si>
  <si>
    <t>FLMNH_162</t>
  </si>
  <si>
    <t>Heron</t>
  </si>
  <si>
    <t>from BOL file, not checked</t>
  </si>
  <si>
    <t>E02</t>
  </si>
  <si>
    <t>FLMNH_186</t>
  </si>
  <si>
    <t>sentus</t>
  </si>
  <si>
    <t>REU_132_1</t>
  </si>
  <si>
    <t>m_Dactylosaster</t>
  </si>
  <si>
    <t>cylindraceus</t>
  </si>
  <si>
    <t>REU_200_1</t>
  </si>
  <si>
    <t>m_Macrobrachia</t>
  </si>
  <si>
    <t>Macrobrachia</t>
  </si>
  <si>
    <t>C07</t>
  </si>
  <si>
    <t>REU_0814</t>
  </si>
  <si>
    <t>D02</t>
  </si>
  <si>
    <t>REU_1788</t>
  </si>
  <si>
    <t>REU_1866</t>
  </si>
  <si>
    <t>REU_2460</t>
  </si>
  <si>
    <t>D08</t>
  </si>
  <si>
    <t>REU_2463</t>
  </si>
  <si>
    <t>REU_2465</t>
  </si>
  <si>
    <t>REU_2469</t>
  </si>
  <si>
    <t>REU_2506</t>
  </si>
  <si>
    <t>REU_2507</t>
  </si>
  <si>
    <t>REU_2911</t>
  </si>
  <si>
    <t>cylindricus</t>
  </si>
  <si>
    <t>NBE_0955</t>
  </si>
  <si>
    <t>m_Acanthaster</t>
  </si>
  <si>
    <t>REU_2464</t>
  </si>
  <si>
    <t>ESU/sp D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</si>
  <si>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GTATTCGTCACAGCATTCTTGCTACTTCTATCTCTCCCCGTACTCGCAGGAGCAATCACAATGCTTCTAACAGATCGAAAAGTAAACACCACATTCTTCGATCCAGCAGGAGGCGGAGATCCTATTTTATTCCAACATCTATTTTGTTTTTTTGGTCATCCAGAAGTATATATTCTTATTCTTCCAGGATTCGGAATGATATCCCATGTAATAGCCCATTATTCAGGGAAGAGAGAACCTTTTGGATACCTAGGTATGGTATACGCCATAGTCTCTATTGGAATATTAGGATTCCTAGTCTGAGCTCAC</t>
  </si>
  <si>
    <t>REU_2466</t>
  </si>
  <si>
    <t>cf ESU/sp D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</si>
  <si>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GTCACAGCATTCTTGCTACTTCTATCTCTCCCCGTACTCGCAGGAGCAATCACAATGCTTCTAACAGATCGAAAAGTGAACACCACATTCTTCGACCCAGCAGGAGGTGGAGATCCTATTTTATTCCAACATCTATTTTGATTTTTTGGTCATCCAGAAGTATATATTCTTATTCTTCCAGGATTCGGAATGATATCCCATGTAATAGCCCATTATTCAGGAAAGAGAGAACCTTTTGGATACCTAGGTATGGTATACGCCATAGTCTCTATTGGAATATTAGGATTCCTAGTCTGAGCTCAC</t>
  </si>
  <si>
    <t>E11</t>
  </si>
  <si>
    <t>REU_2513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</si>
  <si>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TTCGTCACAGCATTCTTGCTACTTCTATCTCTCCCCGTACTCGCAGGAGCAATCACAATGCTTCTAACAGATCGAAAAGTAAACACCACATTCTTCGATCCAGCAGGAGGCGGAGATCCTATTTTATTCCAACATCTATTTTGATTTTTTGGTCATCCAGAAGTATATATTCTTATTCTTCCAGGATTCGGAATGATATCCCATGTAATAGCCCATTATTCAGGGAAGAGAGAACCTTTTGGATACCTAGGTATGGTATACGCCATAGTCTCTATTGGAATATTAGGATTCCTAGTCTGAGCTCAC</t>
  </si>
  <si>
    <t>callosus</t>
  </si>
  <si>
    <t>AATAATGATAGGAGGATTCGGAAATTGATTAATCCCCCTAATGATAGGAGCACCGGATATGGCCTTCCCACGAATGAAAAAAATGAGATTCTGACTAGTCCCACCCTCATTCCTTTTACTAATAACCTCCGCAGGAGTAGAAAGAGGAGCCGGAACAGGATGAACCATATACCCCCCACTATCAAGAGGGCTAGCTCACGCAGGAAGATCAGTAGATCTAGCCATATTCTCCCTACACCTCGCAGGAGCCTCCTCCATACTAGCCTCCATCAAATTCATAACCACTATAATAAAAATGCGAACACCCGGAATATCATTCGATCGACTACCCCTATTCGTATGATCAGTATTCGTAACCGCATTCCTACTTCTCCTATCACTACCAGTACTAGCAGGAGCCATCACAATGCTACTAACAGACCGAAAAGTAAAAACAACATTTTTCGACCCAGCAGGAGGCGGCGATCCCATCCTATTCCAACATCTCTTCTGATTCTTCGGTCACCCCGAAGTCTACATACTAATCCTACCCGGATTCGGAATGATATCCCACGTAATAGCCCACTACTCAGGAAAGGCAGAACCATTCGGATACCTAGGAATGGTATACGCCATTGTATCAATAGGGATATTAGGATTCCTAGTTTGAGCCCAC</t>
  </si>
  <si>
    <t>AATAATGATAGGAGGATTCGGAAATTGATTAATCCCCCTAATGATAGGAGCACCGGATATGGCCTTCCCACGAATGAAAAAAATGAGATTCTGACTAGTCCCACCCTCATTCCTTTTACTAATAGCCTCCGCAGGAGTAGAAAGAGGAGCCGGAACAGGATGAACCATATACCCCCCACTATCAAGAGGGCTAGCTCACGCAGGAGGATCAGTAGATCTAGCCATATTCTCCCTACACCTCGCAGGAGCCTCCTCCATACTAGCCTCCATCAAATTCATAACCACTATAATAAAAATGCGAACACCCGGAATATCATTCGATCGACTACCCCTATTCGTATGATCAGTATTCGTAACCGCATTCCTACTTCTCCTATCACTACCAGTACTAGCAGGAGCCATCACTATGCTACTAACAGACCGAAAAGTAAAAACAACATTTTTCGACCCAGCAGGAGGCGGCGATCCCATCCTATTCCAACATCTCTTCTGATTCTTCGGTCACCCCGAAGTCTACATACTAATCCTACCCGGATTTGGAATGATATCCCACGTAATAGCCCACTACTCAGGAAAGGCAGAACCATTCGGATACCTGGGAATGGTATACGCCATTGTATCAATAGGGATATTAGGANTCCTAGTTTGAGCCCAC</t>
  </si>
  <si>
    <t>FLMNH_038</t>
  </si>
  <si>
    <t>NewCaledonia</t>
  </si>
  <si>
    <t>AATAATGATAGGAGGATTTGGAAATTGACTAATCCCCCTAATGATAGGAGCACCAGATATGGCCTTCCCACGAATGAAAAAAATGAGATTCTGACTAGTCCCACCCTCATTCCTTTTACTAATAGCCTCCGCAGGAGTAGAAAGAGGAGCCGGAACAGGATGAACTATATACCCCCCACTATCAAGCAGACTAGCTCACGCAGGAGGATCAGTAGACCTAGCCATATTCTCCCTACACCTTGCAGGAGCCTCCTCCATACTAGCCTCCATTAAATTTATAACCACTATAATAAAAATGCGAACACCCGGAATATCATTTGACCGACTACCCCTATTCGTATGATCAGTATTCGTAACCGCATTCCTACTCCTCCTATCACTACCAGTACTAGCAGGAGCCATCACAATGCTACTAACAGACCGAAAAGTAAAAACAACATTCTTCGACCCCGCAGGGGGCGGTGACCCCATCCTATTCCAACACCTTTTCTGATTCTTCGGTCACCCCGAAGTTTACATATTAATCCTACCCGGATTCGGAATGATATCCCACGTAATAGCCCACTACTCAGGAAAGGCAGAACCGTTTGGGTACCTAGGAATGGTGTACGCCATTGTATCAATAGGGATATTAGGATTCCTAGTTTGAGCCCAC</t>
  </si>
  <si>
    <t>AATAATGATAGGAGGATTTGGAAATTGATTAACCCCCTTAATGATAGGAGCACCGGATATGGCCTTCCCACGAATGAAAAAAATGAGATTCTGATTAGTCCCACCCTCATTCCTCTTACTAATAGCCTCCGCAGGAGTAGAAAGAGGAGCAGGAACAGGATGAACTATATACCCCCCACTATCAAGAGGACTAGCTCATGCAGGAGGATCAGTAGATCTAGCCATATTCTCCCTACATCTCGCAGGAGCCTCATCCATACTAGCCTCCATTAAATTCATAACTACCATAATAAAAATGCGAACACCAGGAATATCATTCGACCGACTACCCCTATTCGTATGATCAGTATTCGTAACCGCATTCCTACTTCTCCTATCACTACCAGTACTAGCAGGAGCCATTACAATGCTACTAACAGACCGAAAAGTAAAAACAACATTCTTCGACCCCGCAGGAGGAGGCGATCCTATCCTATTCCAACATCTCTTCTGATTCTTCGGTCACCCCGAAGTCTACATACTAATCCTACCCGGATTCGGAATGATATCCCACGTAATAGCCCACTACTCAGGAAAGGCAGAACCATTTGGATACCTAGGAATGGTATACGCCATCGTGTCAATAGGAATATTAGGATTCCTAGTCTGAGCCCAC</t>
  </si>
  <si>
    <t>ID</t>
  </si>
  <si>
    <t>AATAATGATAGGAGGATTTGGTAACTGATTAATTCCTCTTATGATCGGTGCCCCAGACATGGCCTTTCCTCGAATGAATAAAATGAGTTTCTGACTTATCCCCCCATCTTTCCTTCTCCTTCTAGCCTCAGCAGGGGTAGAAAGAGGTGCTGGCACCGGATGAACCATCTACCCTCCGCTATCTAGAGGATTAGCTCACGCCGGAGGTTCCGTTGACCTTGCAATCTTTTCACTTCATCTAGCCGGGGCCTCCTCTATCCTTGCATCAATCAACTTTATTACTACAGTAATAAAAATGCGAACTCCAGGAATATCATTTGACCGACTTCCCTTATTTGTTTGATCGGTATTTGTCACAGCTTTCCTCCTACTTCTATCCCTCCCGGTACTCGCAGGTGCAATAACAATGCTTCTAACTGACCGAAAAGTAAAAACTACCTTTTTTGACCCCGCAGGAGGTGGTGACCCCATCTTATTCCAACACTTATTTTGATTTTTTGGTCATCCAGAAGTTTATATTCTTATCCTTCCTGGATTCGGGATGATTTCCCATGTAATTGCCCACTACTCCGGAAAGAGCGAACCCTTTGGATACCTCGGAATGGTCTATGCTATAGTATCCATTGGCATACTAGGATTCTTAGTCTGAGCTCAC</t>
  </si>
  <si>
    <t>AATAATGATAGGAGGATTTGGTAATTGATTAATTCCTCTTATGATCGGTGCCCCAGACATGGCCTTTCCTCGAATGAATAAAATGAGTTTCTGACTTATCCCCCCATCTTTCCTTCTCCTTCTAGCCTCAGCAGGGGTAGAAAGAGGTGCTGGCACCGGGTGAACCATCTACCCTCCGCTATCTAGAGGATTAGCTCACGCCGGAGGTTCCGTTGACCTTGCAATCTTTTCACTTCATCTAGCCGGGGCCTCCTCTATCCTTGCATCAATCAACTTTATTACTACAGTAATAAAAATGCGAACTCCAGGAATATCATTTGACCGACTTCCCTTATTTGTTTGATCGGTATTTGTCACAGCTTTTCTCCTACTTCTATCCCTCCCGGTACTCGCAGGTGCAATAACAATGCTTCTAACTGACCGAAAAGTAAAAACTACCTTTTTTGACCCCGCAGGAGGTGGTGACCCCATCTTATTCCAACACTTATTTTGATTTTTTGGTCATCCAGAAGTTTATATTCTTATCCTTCCTGGATTCGGGATGATTTCCCATGTAATTGCCCACTACTCCGGAAAGAGCGAACCCTTTGGATACCTCGGAATGGTCTATGCTATAGTATCCATTGGCATACTAGGATTCTTAGTCTGAGCTCAC</t>
  </si>
  <si>
    <t>AATAATGATAGGAGGCTTCGGAAACTGACTAATACCCCTAATGATAGGATCACCAGACATGGCCTTCCCCCGAATGAAAAAAATGAGATTCTGATTAATCCCCCCATCATTTTTACTATTAATAGCCTCCGCCGGAGTTGAAAGAGGAGCAGGAACCGGATGAACCATCTACCCACCCCTATCTAGAGGATTAGCCCACGCAGGGGGATCCGTAGACCTAGCCATATTTTCACTCCACCTAGCAGGAGCATCCTCCATCCTAGCCTCCATAAAATTCATAACCACCATAATAAAAATGCGCACACCAGGAATATCATTCGATCGTCTCCCACTGTTTGTGTGATCAGTATTCGTAACTGCATTCCTGCTTCTATTATCACTACCAGTATTAGCAGGAGCAATAACAATGCTACTAACAGACCGAAAAGTAAAAACAACCTTCTTTGACCCAGCAGGAGGAGGAGACCCCATACTATTCCAACATCTATTCTGATTTTTCGGACACCCTGAAGTATACATACTTATCCTTCCAGGATTTGGAATGATATCCCACGTAATAGCACATTACTCAGGAAAGGCAGAACCATTCGGCTACTTAGGAATGGTCTACGCCATAGTATCAATAGGAATACTAGGATTCCTAGTCTGAGCCCAC</t>
  </si>
  <si>
    <t>G11</t>
  </si>
  <si>
    <t>FLMNH_168</t>
  </si>
  <si>
    <t>AATAATGATAGGAGGCTTCGGAAACTGACTAATACCCCTAATGATAGGATCACCAGACATGGCCTTTCCCCGAATGAAAAAAATGAGATTCTGATTAATCCCCCCATCATTTTTACTATTAATAGCCTCCGCCGGAGTTGAAAGAGGAGCAGGAACCGGATGAACTATCTACCCACCCCTATCTAGAGGATTAGCCCATGCAGGAGGATCCGTAGACCTAGCCATATTTTCACTCCACCTAGCAGGAGCATCCTCCATCCTAGCCTCCATAAAATTCATAACCACCATAATAAAAATGCGCACACCAGGAATATCATTCGATCGTCTCCCACTGTTTGTATGATCAGTATTCGTAACTGCATTCCTGCTTCTATTATCACTACCAGTATTAGCAGGAGCAATAACAATGCTACTAACAGACCGAAAAGTAAAAACAACCTTCTTTGACCCAGCAGGAGGAGGAGACCCCATACTATTCCAACATCTATTCTGATTTTTCGGACACCCTGAAGTATACATACTTATCCTCCCAGGATTTGGAATGATATCCCACGTAATAGCACATTACTCAGGAAAGGCAGAACCATTCGGCTACTTAGGAATGGTCTACGCCATAGTATCAATAGGAATACTAGGATTCCTAGTCTGAGCCCAC</t>
  </si>
  <si>
    <t>WAustralia</t>
  </si>
  <si>
    <t>AATAATGATAGGAGGCTTCGGAAACTGACTAATACCCCTAATGATAGGATCACCAGACATGGCCTTTCCCCGAATGAAAAAAATGAGATTCTGATTAATTCCTCCATCATTTTTACTATTAATAGCCTCCGCCGGAGTTGAAAGAGGAGCAGGAACCGGATGAACCATCTACCCACCCCTATCTAGAGGATTAGCCCACGCAGGGGGATCCGTAGACCTAGCCATATTTTCACTCCACCTAGCAGGAGCATCCTCCATCCTAGCCTCCATAAAATTCATAACCACCATAATAAAAATGCGCACACCAGGAATATCATTCGATCGTCTCCCACTGTTTGTATGATCAGTATTCGTAACTGCATTCCTGCTTCTATTATCACTACCAGTATTAGCAGGAGCAATAACAATGCTACTAACAGACCGGAAAGTAAAAACAACCTTCTTTGACCCAGCAGGAGGAGGAGACCCCATACTATTCCAACACCTATTCTGATTCTTCGGACACCCTGAAGTATACATACTTATTCTTCCAGGATTTGGAATGATATCCCACGTAATAGCACATTACTCAGGAAAGGCAGAACCATTCGGCTACTTAGGAATGGTCTACGCCATAGTATCAATAGGAATACTAGGATTCCTAGTCTGAGCCCAC</t>
  </si>
  <si>
    <t>G05</t>
  </si>
  <si>
    <t>AATAATGATAGGAGGCTTCGGAAACTGACTAATACCCCTAATGATAGGATCACCAGATATGGCCTTTCCCCGAATGAAAAAAATGAGATTCTGACTAATCCCCCCATCATTTTTACTACTAATAGCCTCCGCCGGAGTTGAAAGAGGAGCAGGAACCGGATGAACTATCTACCCTCCACTATCCAGAGGATTAGCCCACGCAGGAGGATCCGTAGACCTAGCCATATTTTCACTCCACCTAGCAGGGGCATCCTCCATCCTAGCCTCCATAAAATTCATAACCACCATAATAAAAATGCGCACACCAGGAATATCATTCGATCGTCTCCCACTATTTGTATGATCAGTATTCGTAACTGCATTCCTGCTTCTATTATCACTACCAGTATTAGCAGGGGCAATAACAATGCTACTAACAGACCGAAAAGTAAAAACAACCTTCTTTGACCCAGCAGGAGGAGGAGACCCTATACTATTCCAACACCTATTCTGATTTTTCGGACATCCTGAAGTATACATACTTATTCTTCCAGGATTTGGTATGATATCCCACGTAATAGCACATTACTCAGGAAAGGCAGAACCATTCGGCTACTTGGGAATGGTCTACGCCATAGTATCAATAGGAATACTAGGATTCCTAGTTTGAGCCCAC</t>
  </si>
  <si>
    <t>G04</t>
  </si>
  <si>
    <t>AATAATGATAGGAGGCTTCGGAAACTGACTAATACCCCTAATGATAGGATCACCAGATATGGCCTTTCCCCGAATGAAAAAAATGAGATTCTGACTAATCCCCCCATCATTTTTACTACTAATAGCCTCCGCCGGAGTTGAAAGAGGAGCAGGAACCGGATGAACTATCTACCCTCCACTATCCAGAGGATTAGCCCACGCAGGAGGATCCGTAGACCTAGCCATATTTTCACTCCACCTAGCAGGGGCATCCTCCATCCTAGCCTCCATAAAATTCATAACCACCATAATAAAAATGCGCACACCAGGAATATCATTCGATCGTCTCCCACTATTTGTATGATCAGTATTCGTAACTGCATTCCTGCTTCTATTATCACTACCAGTATTAGCAGGGGCAATAACAATGCTACTAACAGACCGAAAAGTAAAAACAACCTTCTTTGACCCAGCAGGAGGAGGAGACCCTATACTATTCCAACACCTATTCTGATTTTTCGGACATCCTGAAGTATACATACTTATTCTTCCAGGATTTGGTATCATATCCCACGTAATAGCACATTACTCAGGAAAGGCAGAACCATTCGGCTACTTGGGAATGGTCTACGCCATAGTATCAATAGGAATACTAGGATTCCTAGTTTGAGCCCAC</t>
  </si>
  <si>
    <t>AATAATGATAGGAGGCTTCGGAAACTGACTAATACCCCTAATGATAGGATCACCAGATATGGCCTTTCCCCGAATGAAAAAAATGAGATTCTGACTAATCCCCCCATCATTTTTACTACTAATAGCCTCCGCCGGAGTTGAAAGAGGAGCAGGAACCGGATGAACTATCTACCCTCCACTATCCAGAGGATTAGCCCACGCAGGAGGATCCGTAGACCTTGCCATATTTTCACTCCACCTAGCAGGGGCATCCTCCATCCTAGCCTCCATAAAATTCATAACCACCATAATAAAAATGCGCACACCAGGAATATCATTCGATCGTCTCCCACTATTTGTATGATCAGTATTCGTAACTGCATTCCTGCTTCTATTATCACTACCAGTATTAGCAGGGGCAATAACAATGCTACTAACAGACCGAAAAGTAAAAACAACCTTCTTTGACCCAGCAGGAGGAGGAGACCCTATACTATTCCAACACCTATTCTGATTTTTCGGACATCCTGAAGTATACATACTTATTCTTCCAGGATTTGGTATGATATCCCACGTAATAGCACATTACTCAGGAAAGGCAGAACCATTCGGCTACTTGGGAATGGTCTACGCCATAGTATCAATAGGAATACTAGGATTCCTAGTTTGAGCCCAC</t>
  </si>
  <si>
    <t>AATAATGATAGGAGGCTTCGGAAACTGACTAATACCCCTAATGATAGGATCACCAGATATGGCCTTTCCCCGAATGAAAAAAATGAGATTCTGACTAATCCCCCCATCATTTTTACTATTAATAGCCTCCGCCGGAGTTGAAAGAGGAGCAGGAACCGGATGAACTATCTACCCTCCCCTATCCAGAGGATTAGCCCACGCAGGAGGATCCGTAGACCTAGCCATATTTTCACTCCACCTAGCAGGGGCATCCTCCATCCTAGCCTCCATAAAATTCATAACCACCATAATAAAAATGCGCACACCAGGAATATCATTCGATCGTCTCCCACTGTTTGTATGATCAGTATTCGTAACTGCATTCCTGCTCCTATTATCACTACCAGTATTAGCAGGGGCAATAACAATGCTACTAACAGACCGAAAAATAAAAACAACCTTCTTTGACCCAGCAGGAGGAGGAGACCCTATACTATTCCAACACCTATTCTGATTCTTCGGGCATCCTGAAGTATACATACTTATTCTTCCAGGATTTGGTATGATATCCCACGTAATAGCACATTACTCAGGAAAGGCAGAACCATTCGGCTACTTGGGAATGGTCTACGCCATAGTATCAATAGGAATACTAGGATTCCTAGTTTGAGCCCAC-</t>
  </si>
  <si>
    <t>AATAATGATAGGAGGCTTCGGAAACTGACTAATACCCCTAATGATAGGATCACCAGATATGGCCTTTCCCCGAATGAAAAAAATGAGATTCTGACTAATCCCCCCATCATTTTTACTATTAATAGCCTCCGCCGGAGTTGAAAGAGGAGCAGGAACCGGATGAACTATCTACCCTCCCCTATCCAGAGGATTAGCCCACGCAGGAGGATCCGTAGACCTAGCCATATTTTCACTCCACCTAGCAGGGGCATCCTCCATCCTAGCCTCCATAAAATTCATAACCACCATAATAAAAATGCGCACACCAGGAATATCATTCGATCGTCTCCCACTGTTTGTATGATCAGTATTCGTAACTGCATTCCTGCTCCTATTATCACTACCAGTATTAGCAGGGGCAATAACAATGCTACTAACAGACCGAAAAATAAAAACAACCTTCTTTGACCCAGCAGGAGGAGGAGACCCTATACTATTCCAACACCTATTCTGATTCTTCGGGCATCCTGAAGTATACATACTTATTCTTCCAGGATTTGGTATGATATCCCACGTAATAGCACATTACTCAGGAAAGGCAGAACCATTCGGCTACTTGGGAATGGTCTACGCCATAGTATCAATAGGAATACTAGGATCC---------------</t>
  </si>
  <si>
    <t>AATAATGATAGGAGGCTTCGGAAACTGACTAATACCCCTAATGATAGGATCACCAGATATGGCCTTTCCCCGAATGAAAAAAATGAGATTCTGACTAATCCCCCCATCATTTTTACTATTAATAGCCTCCGCCGGAGTTGAAAGAGGAGCAGGAACCGGATGAACTATCTACCCTCCCCTATCCAGAGGATTAGCCCACGCAGGAGGATCCGTAGACCTAGCCATATTTTCACTCCACCTAGCAGGGGCATCCTCCATCCTAGCCTCCATAAAATTCATAACCACCATAATAAAAATGCGCACACCAGGAATATCATTCGATCGTCTCCCACTGTTTGTATGATCAGTATTCGTAACTGCATTCCTGCTCCTATTATCACTACCAGTATTAGCAGGGGCAATAACAATGCTACTAACAGACCGAAAAATAAAAACAACCTTCTTTGACCCAGCAGGAGGAGGAGACCCTATACTATTCCAACACCTATTCTGATTCTTCGGGCATCCTGAAGTATACATACTTATTCTTCCAGGATTTGGTATGATATCCCACGTAATAGCACATTACTCAGGAAAGGCAGAACCATTCGGCTACTTGGGAATGGTCTACGCCATAGTATCAATAGGAATACTAGGATTCCTAGTTTGAGCCCAC</t>
  </si>
  <si>
    <t>H06</t>
  </si>
  <si>
    <t>AATAATGATAGGAGGCTTCGGAAACTGACTAATACCCCTAATGATAGGATCACCAGATATGGCCTTTCCCCGAATGAAAAAAATGAGATTCTGACTAATCCCCCCATCATTTTTACTATTAATAGCCTCCGCCGGAGTTGAAAGAGGAGCAGGAACCGGATGAACTATCTACCCTCCCCTATCCAGAGGATTAGCCCACGCAGGAGGATCCGTAGACCTAGCCATATTTTCACTCCACCTAGCAGGGGCATCCTCCATCCTAGCCTCCATAAAATTCATAACCACCATAATAAAAATGCGCACACCAGGAATATCATTCGATCGTCTCCCACTGTTTGTATGATCAGTATTCGTAACCGCATTCCTGCTCCTATTATCACTACCAGTATTAGCAGGGGCAATAACAATGCTACTAACAGACCGAAAAATAAAAACAACCTTCTTTGACCCAGCAGGAGGAGGAGACCCTATACTATTCCAACACCTATTCTGATTCTTCGGGCATCCTGAAGTATACATACTTATTCTTCCAGGATTTGGTATGATATCCCACGTAATAGCACATTACTCAGGAAAGGCAGAACCATTCGGCTACTTGGGAATGGTCTACGCCATAGTATCAATAGGAATACTAGGATTCCTAGTTTGAGCCCAC</t>
  </si>
  <si>
    <t>lawrencei</t>
  </si>
  <si>
    <t>blasts to asteroid, but quite far not Luidia</t>
  </si>
  <si>
    <t>AATAATGATAGGAGGGTTCGGAAAATGACTTATCCCCTTTATGATCGGAGCTCCTGACATGGCCTTTCCACGGATGAACAAAATGAGATTTTGATTAGTACCACCTTCCTTCCTCCTTCTTGTAGCCTCAGCCGGAGTAGAAAGAGGTGCAGGTACAGGATGGACAATTTATCCCCCACTTTCTAGAGGACTAGCACACGCTGGAGGCTCTGTAGACCTAGCTATCTTTTCTCTCCACCTGGCTGGTGCTTCCTCCATACTAGCATCAATTAATTTTATTACAACAGTTATAAATATGCGTACCCCTGGTATATCTTTTGACCGCCTACCATTGTTTGTATGATCTGTATTCGTTACAGCATTCCTTCTTCTTCTATCTCTTCCCGTTCTAGCCGGAGCCATAACAATGCTCCTAACAGATCGAAACATAAATACAACATTCTTCGACCCAGCAGGTGGCGGAGACCCTATTCTATTTCAACACCTTTTCTGATTCTTTGGACACCCTGAAGTATACATCCTAATTTTACCTGGGTTTGGAATGATATCCCACGTTATAGCACACTACTCAGGAAAGACTGAACCATTTGGCTATCTTGGTATGGTGTATGCTATTATTTCAATAGGAATATTAGGATTTCTAGTCTGAGCACAC</t>
  </si>
  <si>
    <t>ESU_3</t>
  </si>
  <si>
    <t>AATAATGATAGGAGGGTTCGGAAAATGGTTGATTCCACTAATGATCGGAGCCCCCGACATGGCATTTCCTCGGATGAATAAAATGAGGTTCTGGCTAATTCCCCCCTCATTCCTGCTCCTTGTAGCATCAGCAGGAGTAGAAAGGGGTGCCGGAACAGGCTGAACAATATACCCCCCACTATCCAGTGGGCTGGCCCATGCCGGGGGGTCCGTGGATCTGGCCATATTCTCCCTCCACTTAGCCGGTGCCTCCTCCATTCTCGCATCCATAAACTTCATTACAACCATAATAAAAATGCGAACCCCCGGTATATCCTTCGACCGGCTACCTCTCTTCGTATGGTCTGTATTTGTCACAGCATTTTTATTACTCCTCTCTCTTCCCGTACTAGCGGGAGCCATAACGATGCTACTCACTGACCGAAAAGTTAATACAACCTTCTTCGACCCCGCAGGAGGGGGTGATCCCATACTATTTCAACACCTGTTCTGGTTTTTCGGGCACCCAGAAGTTTACATTCTAATATTACCCGGCTTTGGTATGATATCCCACGTAATAGCCCATTACTCAGGTAAGAGAGAGCCGTTCGGATACCTAGGAATGGTATATGCCATAGTATCAATAGGAATTTTAGGATTCCTAGTCTGGGCCCAC</t>
  </si>
  <si>
    <t>AATAATGATAGGAGGTTTTGGAAATTGACTAATACCCCTAATGATAGGATCACCAGACATGGCCTTCCCCCGAATGAAAAAAATGAGATTCTGACTAATTCCTCCATCATTTTTATTATTAATAGCCTCCGCCGGAGTTGAAAGAGGAGCAGGAACCGGATGAACAATCTACCCACCTCTGTCCAGAGGATTAGCCCACGCAGGAGGATCCGTAGACCTGGCCATATTTTCACTCCACCTAGCAGGAGCATCCTCCATCTTAGCCTCCATAAAATTCATAACCACCATAATAAAAATGCGCACACCAGGAATATCATTTGACCGCCTCCCGCTGTTCGTATGATCAGTATTCGTAACAGCATTCCTACTTCTACTATCACTACCAGTATTAGCAGGAGCAATAACAATGTTACTAACAGACCGAAAAGTAAAAACAACTTTCTTTGACCCAGCAGGAGGGGGAGACCCCATACTATTTCAACATCTATTCTGATTCTTCGGACACCCTGAAGTATACATACTAATCCTTCCCGGATTTGGTATGATATCCCACGTAATAGCACATTACTCAGGAAAGGCAGAACCATTCGGCTACCTGGGAATGGTCTACGCCATCGTATCAATAGGAATACTAGGATTCTTAGTCTGAGCCCAC</t>
  </si>
  <si>
    <t>4228A</t>
  </si>
  <si>
    <t>AATAATGATAGGAGGTTTTGGAAATTGATTAATACCCCTAATGATAGGATCACCAGACATGGCCTTCCCCCGAATGAAAAAAATGAGATTCTGACTAATTCCTCCATCATTTTTATTATTAATAGCCTCCGCCGGAGTTGAAAGAGGAGCAGGAACCGGATGAACAATCTATCCACCTCTATCCAGAGGGTTAGCCCACGCAGGAGGATCCGTAGACCTAGCCATATTTTCACTCCACCTAGCAGGAGCATCCTCCATCTTAGCCTCCATAAAATTTATAACCACCATAATAAAAATGCGCACACCAGGAATATCATTTGACCGTCTCCCCTTGTTCGTATGATCAGTATTCGTAACAGCATTCCTACTTCTACTATCACTACCAGTATTAGCAGGAGCAATAACAATGTTACTAACAGACCGAAAAGTAAAAACAACTTTCTTTGACCCAGCAGGAGGAGGAGATCCCATACTATTCCAACATCTATTCTGATTCTTCGGACACCCTGAAGTATACATACTAATCCTTCCCGGATTTGGTATGATATCCCACGTAATAGCACATTACTCAGGAAAGGCAGAACCATTCGGCTACCTGGGAATGGTCTACGCCATAGTATCAATAGGAATACTAGGATTCTTAGTATGAGCCCAC</t>
  </si>
  <si>
    <t>clavigera</t>
  </si>
  <si>
    <t>ESU_1</t>
  </si>
  <si>
    <t>AATAATGATAGGAGGTTTTGGAAATTGATTGATACCCCTCATGATCGGAGCACCAGATATGGCTTTCCCCCGAATGAAAAACATGAGATTCTGACTTGTTCCCCCTTCGTTTCTTCTTTTGCTCGCCTCAGCTGGTGTAGAAAGAGGAGCAGGAACTGGATGAACCATATATCCCCCTCTCTCCAGAGGGTTAGCCCACGCCGGAGGATCAGTAGACCTGGCCATCTTCTCCCTTCACTTAGCTGGTGCATCCTCCATTTTAGCTTCAATAAAATTTATAACAACTGTTATAAATATGCGCACCCCAGGAGTATCTTTTGATCGACTACCCTTATTTGTATGATCCGTCTTTGTAACTGCATTTCTGCTTCTTCTTTCCCTCCCTGTCTTGGCAGGAGCAATCACAATGCTTCTCACTGATCGAAATGTTAACACAACATTCTTTGACCCTGCCGGAGGGGGTGACCCCATCCTGTTCCAACACCTATTCTGATTTTTCGGACACCCAGAAGTGTACATCCTCATTCTCCCTGGATTTGGAATGATATCTCATGTCATTGCCCACTATTCGGGTAAGACGGAACCTTTTGGGTATTTAGGTATGGTTTATGCTATAGTGTCGATTGGTATTCTAGGTTTCCTGGTCTGGGCCCAT</t>
  </si>
  <si>
    <t>AATAATGATAGGAGGTTTTGGGAATTGATTGATACCCCTCATGATCGGAGCACCAGATATGGCTTTTCCCCGAATGAAAAACATGAGGTTCTGACTTGTCCCCCCTTCATTTCTTCTTTTGCTCGCCTCAGCTGGTGTAGAAAGAGGAGCAGGAACTGGATGAACCATATATCCCCCTCTCTCCAGAGGGTTAGCCCACGCCGGAGGATCAGTAGACCTGGCCATCTTCTCCCTTCACTTAGCTGGTGCATCCTCCATTTTAGCTTCAATAAAATTTATAACAACTGTTATAAATATGCGCACTCCAGGAGTATCTTTTGATCGACTACCCCTGTTTGTGTGATCCGTCTTTGTAACTGCATTTCTGCTTCTTCTTTCCCTCCCTGTCTTGGCAGGAGCAATCACAATGCTTCTCACTGATCGAAATGTTAACACAACATTCTTTGACCCTGCCGGAGGGGGTGACCCCATCCTGTTCCAACACCTATTCTGATTTTTCGGACATCCAGAGGTGTACATCCTCATTCTCCCTGGATTTGGGATGATATCTCATGTCATTGCCCACTATTCAGGTAAGACAGAACCTTTTGGGTATTTAGGCATGGTTTATGCTATAGTATCGATTGGTATTCTAGGTTTCCTGGTTTGGGCCCAT</t>
  </si>
  <si>
    <t>FLMNH_160</t>
  </si>
  <si>
    <t>Brisingida</t>
  </si>
  <si>
    <t>sp_2</t>
  </si>
  <si>
    <t>AATAATGATAGGCGGATTTGGAAACTGACTAATTCCTCTCATGATTGGTGCCCCTGACATGGCCTTCCCACGAATGAACAACATGAGATTTTGATTAATCCCCCCTTCTTTCTTATTACTACTAGCTTCTGCAGGCGTTGAAAGAGGTGCCGGAACCGGATGAACCCTATATCCCCCACTTTCAAGAGGATTAGCTCATGCTGGCGGTTCTGTTGACCTTGCCATATTTTCTATACACCTTGCTGGTGCCTCCTCCATCTTAGCATCTATAAACTTTATTACAACAGTTATTAAAATGCGAACACCAGGTATTTCGTTTGATCGTCTCCCCCTATTCGTCTGATCTGTCTTCGTAACCGCCTTCTTACTTTTATTATCCCTTCCCGTCCTTGCTGGTGCCATTACAATGCTATTAACCGACCGCAATGTCAAAACTACATTCTTCGACCCAGCAGGCGGAGGTGACCCCATACTATTTCAACACCTTTTTTGATTCTTCGGACACCCAGAAGTTTACATTCTTATTCTACCCGGATTTGGTATGATATCTCATGTCATAGCCCACTACGCTGGAAAGAATGAACCATTCGGCTACCTTGGAATGGTATATGCTATTATATCTATTGGCGTATTAGGCTTCCTAGTATGAGCCCAT</t>
  </si>
  <si>
    <t>AATAATGATAGGGGGGTTCGGAAAATGGTTGATTCCACTAATGATCGGAGCCCCCGACATGGCATTTCCTCGGATGAAWAAAATGAGGTTCTGGCTAATTCCCCCCTCATTCCTGCTCCTTGTAGCATCAGCAGGAGTAGAAAGGGGTGCCGGAACAGGCTGAACAATATACCCCCCACTATCCAGTGGGCTAGCCCATGCCGGGGGGTCCGTGGATCTGGCCATATTCTCCCTCCACTTAGCCGGTGCCTCCTCCATTCTCGCATCCATAAACTTCATTACAACCATAATAAAAATGCGAACCCCCGGTATATCCTTCGACCGGTTACCTCTCTTCGTATGGTCTGTATTTGTCACAGCATTTTTATTACTCCTCTCTCTTCCTGTACTAGCGGGAGCCATAACGATGCTACTCACTGACCGAAAAGTTAATACAACCTTCTTCGACCCCGCAGGAGGGGGTGACCCCATACTATTTCAACACCTGTTCTGGTTTTTCGGGCACCCAGAAGTTTACATTCTAATATTACCCGGCTTTGGTATGATATCCCACGTAATAGCCCATTACTCAGGTAAGAGAGAGCCGTTCGGGTACCTGGGAATGGTGTATGCCATAGTATCAATAGGGATCTTAGGATTCCTAGTCTGGGCCCAC-</t>
  </si>
  <si>
    <t>AATAATGATAGGTGGATTCGGAAATTGGCTAATTCCACTCATGATTGGATCGCCAGACATGGCCTTCCCTCGAATGAAAAAAATGAGCTTTTGACTCATCCCCCCTTCATTTCTACTTCTCCTAGCATCAGCTGGAGTCGAAAGCGGCGCTGGAACAGGTTGAACCATATACCCTCCCCTATCCAGGGGGCTAGCCCATGCCGGGGGATCCGTAGACCTTGCAATCTTCTCACTCCATCTAGCCGGAGCCTCTTCCATACTTGCATCAATCAATTTTATCACAACAATAATAAAAATGCGAACTCCTGGCATTTCATTCGACCGCCTTCCCCTATTTATATGATCCGTATTCGTAACAGCTTTCCTACTCCTACTTTCCCTCCCAGTACTTGCAGGAGCAATAACTATGCTACTCACCGACCGAAAAGTAAAAACCACTTTCTTCGATCCTGCCGGTGGAGGCGATCCAATCCTGTTTCAACATCTATTTTGGTTCTTCGGACACCCCGAAGTCTACATCCTCATCCTACCAGGATTCGGGATGATCTCTCACGTAATTGCCCACTACTCTGGAAAGACAGAACCCTTCGGATACCTAGGCATGGTATACGCCATAGTATCAATCGGAATACTTGGATTCCTAGTATGGGCCCAC</t>
  </si>
  <si>
    <t>D04</t>
  </si>
  <si>
    <t>AATAATGATAGGTGGATTTGGAAACTGACTAATCCCTCTAATGATTGGAGCACCCGACATGGCTTTTCCCCGCATGAAAAACATGAGCTTCTGACTCATTCCACCTTCATTTCTCCTCCTACTAGCATCAGCAGGCGTAGAAAGTGGAGCAGGTACAGGATGAACTATTTATCCTCCACTATCTAGAAATCTAGCCCACCCAGGAGGTTCTGTAGACCTAGCAATTTTTTCCCTACACCTAGCCGGAGCCTCCTCAATACTTGCATCCATTAAATTTATTACTACTATTATTAAAATGCGAACTCCTGGAATGTCCTTTGACCGTCTTCCTCTATTTATATGATCCGTTTTTGTTACAGCCTTTCTCCTTTTATTATCACTTCCTGTCCTAGCAGGGGCAATCACTATGCTACTTACAGACCGTAAAGCCAAAACAACATTTTTTGACCCAGCAGGCGGAGGAGATCCCATTTTATTTCAACACTTATTCTGATTTTTTGGCCACCCAGAAGTATATATTCTTATTCTTCCTGGTTTTGGAATGATATCCCACGTAATTGCCCACTATTCTGGTAAGAAAGAACCCTTCGGATACCTTGGTATGGTATACGCAATTATATCTATAGGAATATTAGGCTTCCTTGTTTGAGCCCAT</t>
  </si>
  <si>
    <t>nodosa complex</t>
  </si>
  <si>
    <t>AATAATGATAGGTGGATTTGGAAACTGACTAATCCCTCTAATGATTGGAGCACCCGACATGGCTTTTCCCCGCATGAAAAACATGAGCTTCTGACTCATTCCACCTTCATTTCTCCTCCTACTAGCATCAGCAGGCGTAGAAAGTGGAGCAGGTACAGGATGAACTATTTATCCTCCACTATCTAGAAATCTAGCCCACCCAGGAGGTTCTGTAGACCTAGCAATTTTTTCCCTGCACCTAGCCGGAGCCTCCTCAATACTTGCATCCATTAAATTTATTACTACTATTATTAAAATGCGAACTCCTGGAATGTCCTTTGACCGTCTTCCTCTATTTATATGATCCGTTTTTGTTACAGCCTTTCTCCTTTTATTATCACTTCCTGTCCTAGCAGGGGCAATTACTATGCTACTTACAGACCGCAAAGCCAAAACAACATTTTTTGACCCAGCAGGCGGAGGAGATCCCATTTTATTTCAACACTTATTCTGATTTTTTGGCCACCCAGAAGTATATATTCTTATTCTTCCTGGTTTTGGAATGATATCCCACGTAATTGCCCACTACTCTGGTAAGAAAGAACCCTTCGGATACCTTGGTATGGTATACGCAATTATATCTATAGGAATATTAGGCTTCCTTGTTTGAGCCCAT</t>
  </si>
  <si>
    <t>AATAATGATAGGTGGATTTGGAAACTGACTAATCCCTCTAATGATTGGAGCACCCGACATGGCTTTTCCCCGCATGAAAAACATGAGCTTCTGACTCATTCCACCTTCATTTCTCCTCCTACTAGCATCAGCAGGCGTAGAAAGTGGAGCAGGTACAGGATGAACTATTTATCCTCCACTATCTAGAAATCTAGCCCACCCAGGAGGTTCTGTAGACCTAGCAATTTTTTCCCTGCACCTAGCCGGAGCCTCCTCAATACTTGCATCCATTAAATTTATTACTACTATTATTAAAATGCGAACTCCTGGAATGTCCTTTGACCGTCTTCCTCTATTTATATGATCCGTTTTTGTTACAGCCTTTCTCCTTTTATTATCACTTCCTGTCCTAGCAGGGGCAATCACTATGCTACTTACAGACCGTAAAGCCAAAACAACATTTTTTGACCCAGCAGGCGGAGGAGATCCCATTTTATTTCAACACTTATTCTGATTTTTTGGCCACCCAGAAGTATATATTCTTATTCTTCCTGGTTTTGGAATGATATCCCACGTAATTGCCCACTATTCTGGTAAGAAAGAACCCTTCGGATACCTTGGTATGGTATACGCAATTATATCTATAGGAATATTAGGCTTCCTTGTTTGAGCCCAT</t>
  </si>
  <si>
    <t>AATAATGATAGGTGGATTTGGAAACTGACTAATCCCTCTAATGATTGGAGCACCCGACATGGCTTTTCCCCGCATGAAAAACATGAGCTTCTGACTCATTCCACCTTCATTTCTCCTCCTACTAGCATCAGCAGGCGTAGAAAGTGGAGCAGGTACTGGATGAACTATTTATCCTCCACTATCTAGAAATCTAGCCCACCCAGGAGGTTCTGTAGACCTAGCAATTTTTTCCCTGCACCTAGCCGGAGCCTCCTCAATACTTGCATCCATTAAATTTATTACTACTATTATTAAAATGCGAACTCCTGGAATGTCCTTTGACCGTCTTCCTCTATTTATATGATCCGTTTTTGTTACAGCCTTTCTCCTTTTATTATCACTTCCTGTCCTAGCAGGGGCAATTACTATGCTACTTACAGACCGCAAAGCCAAAACAACATTTTTTGACCCAGCAGGCGGAGGAGATCCCATTTTATTTCAACACTTATTCTGATTTTTTGGCCACCCAGAAGTATATATTCTTATTCTTCCTGGTTTTGGAATGATATCCCACGTAATCGCCCACTACTCTGGTAAGAAAGAACCCTTCGGATACCTTGGTATGGTATACGCAATTATATCTATAGGAATATTAGGCTTCCTTGTTTGAGCCCAT</t>
  </si>
  <si>
    <t>Neoferdina sp. 1 - deeply different</t>
  </si>
  <si>
    <t>AATAATGATCGGAGGATTCGGAAACTGATTAATCCCCCTAATGATTGGGGCACCAGACATGGCCTTCCCACGAATGAATAAAATGAGGTTTTGACTCATACCACCATCATTTCTATTATTAATAGCCTCCGCTGGAGTAGAAAGAGGCGCAGGCACCGGATGAACCATTTACCCTCCACTATCCAGTAATCTAGCTCATGCTGGCGGATCAATAGACCTTGCCATATTCTCCCTCCACCTTGCCGGAGCCTCTTCAATATTAGCATCAATAAAATTTATTACCACCATAATAAATATGCGAACTCCCGGAATATCATTTGATCGTTTACCATTATTTGTATGATCTGTATTCGTAACTGCCTTCCTACTACTATTATCTCTACCTGTATTAGCCGGCGCCATCACTATGCTTCTAACTGATCGAAAAATAAAAACAACATTCTTCGACCCAGCTGGAGGGGGAGACCCCATTCTATTCCAACACTTATTCTGATTCTTCGGCCATCCTGAAGTTTACATCCTAATTCTTCCAGGATTCGGAATGATCTCCCACGTCATCGCCCACTATTCCGGAAAGAACGAACCATTCGGCTACTTAGGTATGGTATACGCAATCATATCTATTGGCATCCTAGGATTTCTAGTCTGAGCCCAC</t>
  </si>
  <si>
    <t>Meridiastra</t>
  </si>
  <si>
    <t>gunnii</t>
  </si>
  <si>
    <t>SAustralia</t>
  </si>
  <si>
    <t>BLASTS 100% to M. gunnii</t>
  </si>
  <si>
    <t>AATAATGATCGGAGGATTTGGAAATTGACTAATCCCACTAATGATCGGAGCCCCCGACATGGCCTTCCCTCGAATGAATAACATGAGATTTTGACTTATACCCCCTTCTTTCCTCCTACTACTAGCCTCCGCAGGAGTAGAAAGCGGTGCTGGAACTGGATGAACCATCTACCCCCCCTTATCTAGGGGACTAGCACACGCTGGCGGATCTGTTGACTTAGCTATATTCTCCCTTCACCTTGCAGGCGCCTCTTCGATTCTTGCCTCTATAAAATTTATAACAACCGTTATAAACATGCGAACCCCCGGAGTCTCTTTTGACCGACTTCCCCTCTTTGTATGATCAGTATTTGTAACCGCCTTCCTTTTATTACTATCCCTTCCAGTCCTAGCTGGGGCAATAACAATGCTTCTAACAGACCGAAAAGTAAACACAACCTTTTTTGACCCTGCCGGAGGAGGTGACCCCATTTTATTCCAACACTTATTCTGATTTTTTGGACACCCAGAAGTTTATATTCTTATTCTTCCTGGATTCGGAATGATCTCTCACGTTATTGCTCACTATTCAGGAAAGAAAGAACCATTTGGATACCTAGGAATGGTATACGCTATAGTTTCTATCGGAATTTTGGGATTCCTCGTATGAGCTCAC</t>
  </si>
  <si>
    <t>M gunnii 8875</t>
  </si>
  <si>
    <t>6673B</t>
  </si>
  <si>
    <t>laviuscula</t>
  </si>
  <si>
    <t>California</t>
  </si>
  <si>
    <t>AATAATGATCGGAGGGTTTGGAAACTGATTAGTCCCCCTAATGATTGGGGCTCCCGATATGGCCTTCCCGCGAATGAACAAAATGAGGTTTTGATTAATACCCCCATCATTTCTACTACTCCTAGCCTCTGCCGGTGTAGAAAGAGGAGCTGGTACAGGTTGAACAATATATCCTCCTCTATCTAGTGGGTTAGCCCACGCAGGGGGATCTGTAGACCTTGCAATATTCTCACTACATCTAGCTGGAGCATCTTCAATTCTCGCCTCTATTAAATTTATCACCACAATAATAAAAATGCGCACCCCTGGAATATCTTTCGACCGACTACCTTTATTCGTCTGATCCATATTCGTCACAACTTTCCTTCTACTCCTATCACTACCAGTACTAGCAGGTGCAATTACCATGCTACTAACAGACCGAAAAGTAAAAACCACTTTCTTCGACCCTGCAGGAGGAGGTGACCCAATCCTATTTCAACACCTATTCTGATTCTTTGGACACCCAGAAGTCTATATACTAATCTTGCCCGGATTCGGAATGATCTCCCACGTAATTGCTCACTATTCAGGTAAGACAGAACCATTCGGATACTTAGGGATGGTTTATGCCATCGTATCTATTGGCATCCTCGGCTTTCTAGTCTGAGCACAT</t>
  </si>
  <si>
    <t>6673A</t>
  </si>
  <si>
    <t>AATAATGATCGGAGGGTTTGGGAACTGATTAGTCCCCCTAATGATTGGGGCTCCCGATATGGCCTTCCCGCGAATGAACAAAATGAGGTTTTGATTAATACCCCCATCATTTCTACTACTCCTAGCCTCTGCCGGTGTAGAAAGAGGAGCTGGTACAGGTTGAACAATATATCCTCCTCTATCTAGTGGGTTAGCCCACGCAGGGGGATCTGTAGACCTTGCAATATTCTCACTACATCTAGCTGGGGCATCTTCAATTCTCGCCTCTATTAAATTTATCACCACTATAATAAAAATGCGCACCCCTGGAATATCTTTCGACCGACTACCTTTATTCGTCTGATCCATATTCGTCACAACTTTCCTTCTACTCCTATCACTACCCGTACTAGCAGGTGCAATTACCATGCTACTAACAGACCGAAAAGTAAAAACCACTTTCTTCGACCCTGCAGGAGGAGGTGACCCAATCCTATTTCAACACCTATTCTGATTCTTTGGACACCCAGAAGTGTATATACTAATCTTGCCCGGATTCGGAATGATCTCCCACGTAATTGCTCACTATTCAGGTAAGACAGAACCATTCGGATACTTAGGGATGGTTTATGCCATCGTATCTATTGGAATCCTCGGCTTTCTAGTCTGATCACAT</t>
  </si>
  <si>
    <t>F07</t>
  </si>
  <si>
    <t>pumila</t>
  </si>
  <si>
    <t>L. laviuscula of 7773</t>
  </si>
  <si>
    <t>AATAATGATCGGAGGGTTTGGGAACTGATTAGTCCCCCTGATGATTGGGGCTCCCGATATGGCCTTCCCGCGAATGAACAAAATGAGATTTTGATTAATACCTCCATCATTTCTACTACTCCTAGCCTCTGCCGGTGTAGAAAGAGGAGCTGGTACAGGTTGAACAATATATCCTCCTCTATCTAGCGGGTTAGCCCACGCAGGAGGATCTGTAGACCTTGCAATATTCTCATTACATCTAGCTGGGGCATCTTCAATTCTCGCCTCTATTAAATTTATCACCACAATAATAAAAATGCGCACCCCTGGAATATCTTTCGACCGACTACCTTTATTCGTCTGATCCATATTCGTCACAACTTTCCTTCTACTCCTATCACTACCCGTACTAGCAGGTGCAATTACCATGTTACTAACAGACCGAAAAGTAAAAACCACTTTCTTCGACCCTGCAGGAGGAGGTGACCCAATCCTATTTCAACACCTATTCTGATTCTTTGGACACCCAGAAGTGTATATACTAATCTTGCCCGGATTCGGAATGATCTCCCACGTAATTGCTCACTATTCAGGTAAGACAGAACCATTCGGATACTTAGGGATGGTTTATGCCATCGTATCTATTGGGATCCTCGGCTTTCTAGTCTGAGCACAT</t>
  </si>
  <si>
    <t>reID</t>
  </si>
  <si>
    <t>M fisheri</t>
  </si>
  <si>
    <t>CHECK</t>
  </si>
  <si>
    <t>AATAATGATCGGAGGTTTTGGAAACTGATTGATACCCCTCATGATTGGGGCACCAGATATGGCTTTCCCCCGAATGAAAAACATGAGATTCTGACTTGTTCCCCCTTCCTTTCTTCTTCTGCTCGCCTCAGCTGGTGTAGAGAGAGGAGCAGGAACCGGATGAACCATATATCCTCCTCTCTCCAGAGGGTTAGCCCACGCCGGAGGATCAGTGGACCTGGCCATCTTCTCTCTTCACTTAGCCGGTGCATCCTCCATTTTAGCTTCCATAAAATTTATAACAACTGTTATAAATATGCGCACCCCAGGAATGTCTTTTGATCGACTGCCCCTGTTTGTATGATCCGTTTTTGTAACTGCATTTCTACTTCTTCTTTCCCTCCCCGTCTTAGCAGGAGCAATCACGATGCTTCTCACCGATCGAAATGTTAACACTACATTCTTTGACCCTGCTGGGGGGGGTGACCCCATCCTATTCCAACACCTATTCTGATTTTTCGGACACCCAGAAGTATACATCCTCATTCTCCCCGGGTTTGGTATGATATCTCATGTCATTGCCCACTACTCAGGTAAGACAGAGCCTTTTGGGTACTTGGGTATGGTTTATGCTATAGTGTCAATTGGTATTCTAGGCTTCCTAGTTTGGGCCCAT</t>
  </si>
  <si>
    <t>AATAATGATCGGAGGTTTTGGGAATTGATTGATACCCCTCATGATCGGAGCACCAGATATGGCTTTTCCCCGAATGAAAAACATGAGGTTCTGACTTGTTCCCCCTTCGTTTCTTCTTTTGCTCGCCTCAGCTGGTGTAGAAAGAGGAGCAGGAACTGGATGAACCATATATCCCCCTCTCTCCAGAGGGTTAGCCCACGCCGGAGGATCAGTAGACCTGGCCATCTTCTCCCTTCACTTAGCTGGTGCATCCTCCATTTTAGCTTCAATAAAATTTATAACAACTGTTATAAATATGCGCACTCCAGGAGTATCTTTTGATCGACTACCCCTGTTTGTGTGATCCGTCTTTGTAACTGCATTTCTGCTTCTTCTTTCCCTCCCTGTCTTGGCAGGAGCAATCACAATGCTTCTCACTGATCGAAATGTTAACACAACATTCTTTGACCCTGCTGGAGGGGGTGACCCCATCCTGTTCCAACACCTATTCTGATTTTTCGGACATCCAGAAGTGTACATCCTCATTCTCCCTGGATTTGGGATGATATCTCATGTCATTGCCCACTATTCAGGTAAGACAGAACCTTTTGGGTATTTAGGCATGGTTTATGCTATAGTATCGATTGGTATTCTAGGTTTCCTGGTCTGGGCCCAT</t>
  </si>
  <si>
    <t>AATAATGATCGGAGGTTTTGGGAATTGATTGATACCCCTCATGATCGGAGCACCAGATATGGCTTTTCCCCGAATGAAAAACATGAGGTTCTGACTTGTTCCCCCTTCGTTTCTTCTTTTGCTCGCCTCAGCTGGTGTAGAAAGAGGAGCAGGAACTGGATGAACCATATATCCCCCTCTCTCCAGAGGGTTAGCCCACGCCGGAGGATCAGTAGACCTGGCCATCTTCTCCCTTCACTTAGCTGGTGCATCCTCCATTTTAGCTTCAATAAAATTTATAACAACTGTTATAAATATGCGCACTCCAGGAGTATCTTTTGATCGACTACCCCTGTTTGTGTGATCCGTCTTTGTAACTGCATTTCTGCTTCTTCTTTCCCTCCCTGTCTTGGCAGGAGCAATCACAATGCTTCTCACTGATCGGAATGTTAACACAACATTCTTTGACCCTGCTGGAGGGGGTGACCCCATCCTGTTCCAACACCTATTCTGATTTTTCGGACATCCAGAAGTGTACATCCTCATTCTCCCTGGATTTGGGATGATATCTCATGTCATTGCCCACTATTCAGGTAAGGCAGAACCTTTTGGGTATTTAGGCATGGTTTATGCTATAGTATCGATTGGTATTCTAGGTTTCCTGGTCTGGGCCCAT</t>
  </si>
  <si>
    <t>AATAATGATCGGAGGTTTTGGGAATTGATTGATACCCCTCATGATCGGAGCACCAGATATGGCTTTTCCCCGAATGAAAAACATGAGGTTCTGACTTGTTCCCCCTTCGTTTCTTCTTTTGCTCGCCTCAGCTGGTGTAGAAAGAGGAGCAGGAACTGGATGAACCATATATCCCCCTCTCTCCAGAGGGTTAGCCCACGCCGGAGGATCAGTAGACCTGGCCATCTTCTCCCTTCACTTAGCTGGTGCATCCTCCATTTTAGCTTCAATAAAATTTATAACAACTGTTATAAATATGCGCACTCCAGGAGTATCTTTTGATCGACTACCCCTGTTTGTGTGATCCGTCTTTGTAACTGCATTTCTCCTTCTTCTTTCCCTCCCTGTCTTGGCAGGAGCAATCACAATGCTTCTCACTGATCGAAATGTTAACACAACATTCTTTGACCCTGCTGGAGGGGGTGACCCCATCCTGTTCCAACACCTATTCTGATTTTTCGGACATCCAGAAGTGTACATCCTCATTCTCCCTGGATTTGGGATGATATCTCATGTCATTGCCCACTATTCAGGTAAGACAGAACCTTTTGGGTATTTAGGCATGGTTTATGCTATAGTATCGATTGGTATTCTAGGTTTCCTGGTCTGGGCCCAT</t>
  </si>
  <si>
    <t>Protoreaster</t>
  </si>
  <si>
    <t>nodosus</t>
  </si>
  <si>
    <t>AATAATGATCGGCGGATTCGGAAACTGACTAATCCCCCTCATGATTGGTGCACCAGACATGGCCTTCCCCCGGATGAACAAAATGAGATTCTGACTAATCCCCCCATCATTTCTCCTCCTAATTGCATCCGCTGGAGTAGAAAGGGGAGCCGGAACTGGTTGAACCATATACCCCCCATTGTCAAGCGGATTAGCCCACGCAGGGGGGTCTGTAGACCTCGCCATATTCTCCCTCCACTTAGCAGGAGCCTCATCAATCCTTGCATCCATAAAATTCATAACCACAGTAATAAAAATGCGAACTCCAGGAATATCCTTCGACCGACTACCACTATTCGTATGATCCGTATTCGTAACAGCATTCCTGCTCCTTCTATCACTTCCAGTACTTGCTGGAGCAATAACAATGCTCCTTACCGACCGTAAAGTCAAAACCACATTCTTCGACCCTGCTGGGGGTGGAGACCCCATTCTATTCCAACACTTATTCTGATTCTTTGGCCACCCCGAAGTATACATCCTTATTCTTCCAGGGTTCGGAATGATCTCCCACGTCATAGCCCACTACTCAGGTAAGAGAGAACCATTTGGGTACCTCGGAATGGTCTACGCCATAGTTTCCATAGGTATTTTAGGATTCCTAGTCTGAGCACAT</t>
  </si>
  <si>
    <t>AATAATGATCGGCGGATTCGGAAACTGACTCATCCCACTAATGATTGGAGCCCCAGACATGGCGTTCCCCCGAATGAACAAAATGAGATTCTGACTAGTCCCCCCATCATTCCTTCTCCTCGTAGCCTCAGCCGGGGTGGAAAGAGGGGCCGGAACAGGCTGAACAATATACCCCCCACTATCAAGTGGCCTAGCTCACGCAGGGGGATCCGTTGACCTGGCCATATTCTCGCTTCACTTAGCAGGCGCCTCATCAATCCTTGCATCCATTAAATTTATTACTACAGTAATAAAAATGCGAACCCCTGGAATTTCGTTTGACCGCCTCCCGCTATTCGTGTGATCTGTATTCGTAACGGCATTCCTACTCCTCCTTTCACTCCCAGTTCTAGCCGGAGCAATAACAATGCTACTAACTGACCGAAAAGTAAAAACCACATTCTTTGACCCCGCAGGAGGGGGGGACCCAATACTATTCCAACACTTATTCTGATTCTTCGGTCACCCTGAAGTTTATATTCTCATTTTACCAGGGTTCGGCATGATCTCCCACGTCATAGCCCATTACTCGGGGAAGAGAGAACCTTTCGGGTATTTGGGAATGGTCTACGCCATAGTATCAATAGGCATTTTAGGATTCCTAGTTTGAGCCCAC</t>
  </si>
  <si>
    <t>1171C</t>
  </si>
  <si>
    <t>AATAATGATCGGCGGATTCGGAAACTGACTCATCCCACTAATGATTGGAGCCCCAGACATGGCGTTCCCCCGAATGAATAAAATGAGATTCTGACTAGTCCCCCCATCATTCCTTCTCCTCGTAGCCTCAGCCGGGGTGGAGAGAGGGGCCGGAACAGGCTGAACAATATACCCCCCACTATCAAGTGGCCTAGCTCACGCAGGGGGATCCGTTGACCTGGCCATATTCTCGCTTCACTTAGCAGGCGCCTCATCAATCCTTGCATCCATTAAATTTATTACTACAGTAATAAAAATGCGAACCCCTGGAATTTCGTTTGACCGCCTCCCGCTATTCGTGTGATCTGTATTCGTAACGGCATTCCTACTCCTCCTTTCACTCCCAGTTCTAGCCGGAGCAATAACAATGCTACTAACTGACCGAAAAGTAAAAACCACATTCTTTGACCCCGCAGGAGGGGGGGACCCAATACTATTCCAACACTTATTCTGATTCTTCGGTCACCCTGAAGTTTATATTCTCATTTTACCAGGGTTCGGCATGATCTCCCACGTCATARCCCATTACTCGGGGAAGAGAGAACCTTTCGGGTATTTGGGAATGGTCTACGCCATAGTATCAATAGGCATTTTAAGATTCCTAGTTTGAGCCCCC</t>
  </si>
  <si>
    <t>AATAATGATCGGCGGATTCGGAAACTGACTCATCCCACTAATGATTGGAGCCCCAGACATGGCGTTCCCCCGAATGAATAAAATGAGATTCTGACTAGTCCCCCCATCATTCCTTCTCCTCGTAGCCTCAGCCGGGGTGGAGAGAGGGGCCGGAACAGGCTGAACAATATACCCCCCACTATCAAGTGGCCTAGCTCACGCAGGGGGGTCCGTTGACCTGGCCATATTCTCGCTTCACTTAGCAGGCGCCTCATCAATCCTTGCATCCATTAAATTTATTACTACAGTAATAAAAATGCGAACCCCTGGAATTTCGTTTGACCGCCTCCCGCTATTCGTGTGATCTGTATTCGTAACAGCATTCCTACTCCTCCTTTCACTCCCAGTTCTAGCCGGAGCAATAACAATGCTACTAACTGACCGAAAAGTAAAAACCACATTCTTTGACCCCGCAGGAGGGGGGGACCCAATACTATTCCAACACTTATTCTGATTCTTCGGTCACCCTGAAGTTTATATTCTCATTTTACCAGGGTTCGGCATGATCTCCCACGTCATAGCCCATTACTCGGGGAAGAGAGAGCCTTTCGGGTATTTGGGAATGGTCTACGCCATAGTATCAATAGGCATTTTAGGATTCCTAGTTTGAGCCCAC</t>
  </si>
  <si>
    <t>1171E</t>
  </si>
  <si>
    <t>AATAATGATCGGCGGATTCGGAAACTGGCTCATCCCACTAATGATTGGAGCCCCAGACATGGCGTTCCCCCGAATGAATAAAATGAGATTCTGACTAGTCCCCCCATCATTCCTTCTCCTCGTAGCCTCAGCCGGGGTGGAAAGAGGGGCCGGAACAGGCTGAACAATATACCCCCCACTATCAAGTGGCCTAGCTCACGCAGGGGGATCCGTTGACCTGGCCATATTCTCGCTTCACTTAGCAGGCGCCTCATCAATCCTTGCATCCATTAAATTTATTACTACAGTAATAAAAATGCGAACCCCTGGAATTTCGTTTGACCGCCTCCCGCTATTCGTGTGATCTGTATTCGTAACGGCATTCCTACTCCTCCTTTCACTCCCAGTTCTAGCCGGAGCAATAACAATGCTACTAACTGACCGAAAAGTAAAAACCACATTCTTTGACCCCGCAGGAGGCGGGGACCCAATACTATTCCAACACTTATTCTGATTCTTCGGTCACCCTGAAGTTTATATTCTCATTTTACCAGGGTTCGGCATGATCTCCCACGTCATAGCCCATTACTCGGGGAAGAGAGAACCTTTCGGGTATTTGGGAATGGTCTACGCCATAGTATCAATAGGCATTTTAGGATTTCTAGTTTGAGCCCAC</t>
  </si>
  <si>
    <t>AATAATGATCGGCGGATTCGGNAACTGACTAATCCCCCTCATGATTGGTGCACCAGACATGGCCTTCCCCCGGATGAACAAAATGAGATTCTGACTAATCCCCCCATCATTTCTCCTCCTAATTGCATCCGCTGGAGTAGAAAGGGGAGCCGGAACTGGTTGAACCATATACCCCCCATTGTCAAGGGGATTAGCCCACGCAGGGGGGTCTGTAGACCTCGCCATATTCTCCCTCCACTTAGCAGGAGCCTCATCAATCCTTGCATCCATAAAATTCATAACCACAGTAATAAAAATGCGAACTCCAGGAATATCCTTCGACCGACTACCACTATTCGTATGATCCGTATTCGTAACAGCATTCCTGCTCCTTCTATCACTTCCAGTACTTGCTGGAGCAATAACAATGCTCCTTACCGACCGTAAAGTCAAAACCACATTCTTCGACCCTGCTGGGGGTGGAGACCCCATTCTATTCCAACACTTATTCTGATTCTTTGGCCACCCCGAAGTATACATCCTTATTCTTCCAGGGTTCGGAATGATCTCCCACGTCATAGCCCACTACTCAGGTAAGAGAGAACCATTTGGGTACCTCGGAATGGTCTACGCCATAGTTTCCATAGGTATTTTAGGATTCCTAGTCTGAGCACAT</t>
  </si>
  <si>
    <t>3206C</t>
  </si>
  <si>
    <t>AATAATGATGGGAGGATTCGGAAACTGACTAATTCCCCTCATGATAGGAGCACCAGACATGGCTTTCCCACGAATGAAAAACATGAGATTCTGATTAATTCCCCCTTCTTTCCTTTTACTTATAGCCTCCGCCGGAGTAGAAAGAGGAGCAGGAACAGGATGAACAATATACCCCCCTCTATCAAGAAAATTAGCCCATGCCGGAGGATCCGTAGACCTAGCCATATTTTCCTTACATCTTGCAGGAGCCTCTTCTATATTAGCCTCAATAAAATTCATCACAACAACAATAAAAATGCGAACACCAGGAATATCATTCGACCGTCTTCCCTTATTTGTCTGATCAGTATTTGTAACAGCTTTCCTACTTCTACTATCACTACCAGTATTAGCAGGAGCCATAACAATGCTCCTTACCGACCGAAAAGTAAAAACAACTTTTTTCGACCCTGCAGGAGGAGGAGACCCAATTTTATTTCAACACTTATTTTGATTCTTTGGACACCCCGAAGTTTACATATTAATACTTCCTGGATTCGGAATGATCTCCCATGTCATCGCCCACTACGCAGGAAAGACAGAACCGTTTGGTTACCTAGGAATGGTATATGCCATAATCTCCATAGGAATATTAAGATTCCTAGTATGAGCCCCC</t>
  </si>
  <si>
    <t>ESU_2</t>
  </si>
  <si>
    <t>AATAATGATGGGAGGTTTTGGAAATTGATTGATACCCCTCATGATTGGGGCACCAGATATGGCTTTCCCCCGAATGAAAAACATGAGATTCTGACTTGTTCCCCCTTCGTTTCTTCTTCTACTAGCCTCAGCTGGTGTAGAAAGAGGAGCAGGAACTGGGTGAACCATATATCCTCCTCTCTCCAGAGGGTTAGCCCACGCCGGAGGATCTGTGGACCTGGCTATCTTCTCCCTTCACTTAGCCGGTGCATCCTCCATTTTAGCTTCAATAAAATTTATAACAACTGTTATAAATATGCGCACCCCAGGAGTGTCTTTCGATCGACTGCCTTTATTTGTATGATCCGTCTTTGTAACTGCATTTCTACTTCTTCTTTCCCTCCCCGTCTTGGCAGGAGCAATCACAATGCTTCTTACCGACCGAAATGTCAACACAACATTTTTTGACCCTGCTGGAGGGGGTGACCCCATCCTATTCCAACACCTATTTTGATTTTTCGGACATCCGGAGGTGTACATCCTCATTCTCCCTGGATTTGGTATGATATCTCATGTTATTGCCCACTATTCAGGTAAGACAGAACCTTTTGGGTATTTAGGCATGGTTTATGCTATAGTATCAATTGGTATTCTAGGTTTCCTGGTCTGGGCTCAT-</t>
  </si>
  <si>
    <t>3206B</t>
  </si>
  <si>
    <t>AATAATGATTGGAGGATTCGGAAACTGACTAATTCCCCTCATGATAGGAGCACCAGACATGGCTTTCCCACGAATGAAAAACATGAGATTCTGATTAATTCCCCCTTCTTTCCTTTTACTTATAGCCTCCGCCGGAGTAGAAAGAGGAGCAGGAACAGGATGAACAATATACCCCCCTCTATCAAGAAAATTAGCCCATGCCGGAGGATCCGTAGACCTAGCCATATTTTCCTTACATCTTGCAGGAGCCTCTTCTATATTAGCCTCAATAAAATTCATCACAACAACAATAAAAATGCGAACACCAGGAATATCATTCGACCGTCTTCCCTTATTTGTCTGATCAGTATTTGTAACAGCTTTCCTACTTCTACTATCACTACCAGTATTAGCAGGAGCCATAACAATGCTCCTTACCGACCGAAAAGTAAAAACAACTTTTTTCGACCCTGCAGGAGGAGGAGACCCAATTTTATTTCAACACTTATTTTGATTCTTTGGACACCCAGAAGTTTACATATTAATACTTCCTGGATTCGGAATGATCTCCCATGTCATCGCCCACTACGCAGGAAAGACAGAACCGTTTGGTTACCTAGGAATGGTATATGCCATAATCTCCATAGGAATATTAGGATTCCTAGTATGAGCCCAC</t>
  </si>
  <si>
    <t>Parvulastra</t>
  </si>
  <si>
    <t>exigua</t>
  </si>
  <si>
    <t>AATAATGATTGGAGGATTCGGAAATTGACTAATTCCCCTTATGATTGGAGCCCCAGATATGGCTTTCCCACGAATGAACAATATGAGCTTTTGACTAATACCCCCTTCCTTCCTTCTTCTTATTGCCTCAGCAGGAGTAGAAAGAGGTGCCGGAACAGGCTGAACAATATACCCCCCACTTTCTAGCGGACTAGCACATGCAGGAGGCTCCGTAGATCTTGCAATATTTTCACTTCACTTAGCAGGAGCCTCCTCGATACTTGCCTCTATCAAATTCATTACAACAGTTATTAAAATGCGAACCCCCGGTATGTCATTTGACCGACTCCCCCTATTCGTATGATCCGTATTCGTTACCGCCTTTCTTCTACTCCTATCACTTCCAGTGTTAGCCGGGGCAATTACCATGCTTCTCACAGACCGAAAAGTGAACACAACTTTCTTCGACCCTGCCGGAGGAGGAGACCCTATCTTGTTCCAACACCTATTCTGATTTTTTGGTCACCCCGAAGTCTACATCCTTATTCTCCCAGGATTCGGAATGATATCACATGTTATTGCCCACTACTCTGGAAAGAGAGAACCCTTCGGATACCTCGGAATGGTTTATGCCATAGTCTCTATCGGTATATTAGGATTCCTGGTATGAGCCCAC</t>
  </si>
  <si>
    <t>G07</t>
  </si>
  <si>
    <t>Leptasterias</t>
  </si>
  <si>
    <t>hexactis</t>
  </si>
  <si>
    <t>AATAATGATTGGAGGATTTGGTAACTGACTTATTCCTCTTATGATTGGAGCCCCCGATATGGCATTCCCCCGAATGAATAAAATGAGCTTTTGACTTATCCCCCCATCATTCTTACTCCTCTTAGCTTCTGCTGGAGTAGAAAGAGGAGCTGGTACTGGATGAACAATTTATCCCCCTTTATCTAGAGGATTAGCCCACGCTGGAGGATCAGTAGATCTTGCTATCTTTTCTCTTCATTTAGCAGGAGCTTCTTCTATTTTAGCTTCTATTAAATTTATTACTACAATTATAAATATGCGAACTCCCGGCATGTCTTTTGACCGACTTCCCCTATTTGTCTGATCAGTTTTTGTTACTGCCTTTTTACTACTTCTTTCTCTTCCTGTATTAGCCGGAGCAATTACAATGTTATTAACAGACCGAAAAGTGAAAACCACTTTCTTTGATCCTGCTGGAGGAGGAGACCCAATTCTCTTTCAACACCTATTTTGGTTTTTTGGGCATCCCGAAGTATATATCCTCATATTACCTGGATTTGGAATGATTTCTCACGTTATAGCTCATTACGCCGGTAAGAATGAACCTTTTGGTTACCTTGGTATGGTCTATGCAATTATTTCTATTGGAATATTAGGATTCCTCGTATGAGCCCAT</t>
  </si>
  <si>
    <t>AATAATGATTGGAGGATTTGGTAATTGACTTATTCCTCTTATGATTGGAGCCCCCGATATGGCATTCCCCCGAATGAATAAAATGAGCTTTTGACTTATCCCCCCATCATTCTTACTTCTCTTAGCTTCTGCTGGAGTAGAAAGAGGAGCTGGTACTGGATGAACAATTTATCCCCCTTTATCTAGAGGATTAGCCCACGCTGGAGGATCGGTAGATCTTGCTATCTTTTCTCTTCATTTAGCAGGAGCTTCTTCTATTTTAGCTTCTATTAAATTTATTACTACAATTATAAATATGCGAACTCCTGGCATGTCTTTTGACCGACTTCCCCTATTTGTCTGATCAGTTTTTGTTACTGCCTTTTTACTACTTCTTTCTCTTCCTGTATTAGCCGGAGCAATTACAATGTTATTAACAGACCGAAAAGTAAAAACCACTTTCTTTGATCCTGCTGGAGGAGGAGACCCAATTCTCTTTCAGCACCTATTTTGATTTTTTGGACATCCCGAAGTATATATCCTTATATTACCTGGATTCGGAATGATTTCTCACGTTATAGCTCATTACGCCGGTAAGAATGAACCTTTTGGATACCTTGGTATGGTCTATGCAATTATTTCTATTGGAATCTTAGGATTCCTCGTATGAGCCCAT</t>
  </si>
  <si>
    <t>AATAATGATTGGAGGTTTTGGAAATTGATTGATACCCCTCATGATTGGGGCACCAGATATGGCTTTCCCCCGAATGAAAAACATGAGATTCTGACTTGTTCCCCCTTCGTTTCTTCTTCTACTAGCCTCAGCTGGTGTAGAAAGAGGAGCAGGAACTGGGTGAACCATATATCCTCCTCTCTCCAGAGGGTTAGCCCACGCCGGAGGATCTGTGGACCTGGCTATCTTCTCCCTTCACTTAGCCGGTGCATCCTCCATTTTAGCTTCAATAAAATTTATAACAACTGTTATAAATATGCGCACCCCAGGAGTGTCTTTCGATCGACTGCCTTTATTTGTATGATCCGTCTTTGTAACTGCATTTCTACTTCTTCTTTCCCTCCCCGTCTTGGCAGGAGCAATCACAATGCTTCTTACCGACCGAAATGTCAACACAACATTTTTTGACCCTGCTGGAGGGGGTGACCCCATCCTATTCCAACACCTATTTTGATTTTTCGGACATCCGGAGGTGTACATCCTCATTCTCCCTGGATTTGGTATGATATCTCATGTTATTGCCCACTATTCAGGTAAGACAGAACCTTTTGGGTATTTAGGCATGGTTTATGCTATAGTATCAATTGGTATTCTAGGTTTCCTGGTCTGGGCTCAT</t>
  </si>
  <si>
    <t>AATAATGATTGGAGGTTTTGGAAATTGATTGATACCCCTCATGATTGGGGCACCAGATATGGCTTTCCCCCGAATGAAAAACATGAGATTCTGACTTGTTCCCCCTTCGTTTCTTCTTCTACTAGCCTCAGCTGGTGTAGAAAGAGGAGCAGGAACTGGGTGAACCATATATCCTCCTCTCTCCAGAGGGTTAGCCCACGCCGGAGGATCTGTGGACCTGGCTATCTTCTCCCTTCACTTAGCCGGTGCATCCTCCATTTTAGCTTCAATAAAATTTATAACAACTGTTATAAATATGCGCACCCCAGGAGTGTCTTTCGATCGACTGCCTTTATTTGTATGATCCGTCTTTGTAACTGCATTTCTACTTCTTCTTTCCCTCCCCGTCTTGGCAGGAGCAATCACGATGCTTCTTACCGACCGAAATGTCAACACAACATTTTTTGACCCTGCTGGAGGGGGTGACCCCATCCTGTTCCAACACCTATTTTGATTTTTCGGACATCCGGAGGTGTACATCCTCATTCTCCCTGGATTTGGTATGATATCTCATGTTATTGCCCACTATTCAGGTAAGACAGAACCTTTTGGGTATTTAGGCATGGTTTATGCTATAGTATCAATTGGTATTCTAGGTTTCCTGGTCTGAGCTCAT</t>
  </si>
  <si>
    <t>AATAATGATTGGCGGATTCGGAAACTGACTCATCCCACTAATGATTGGAGCCCCAGACATGGCGTTCCCCCGAATGAATAAAATGAGATTCTGACTAGTCCCCCCATCATTCCTTCTCCTCGTAGCCTCAGCCGGGGTGGAGAGAGGGGCCGGAACAGGCTGAACAATATACCCCCCACTATCAAGTGGCCTAGCTCACGCAGGGGGATCCGTTGACCTGGCCATATTCTCACTTCACTTAGCAGGCGCCTCATCAATCCTTGCATCCATTAAATTTATTACTACAGTAATAAAAATGCGAACCCCTGGAATTTCGTTTGACCGCCTCCCGCTATTCGTGTGATCTGTATTCGTAACGGCATTCCTACTCCTCCTTTCACTCCCAGTTCTAGCCGGAGCAATAACAATGCTACTAACTGACCGTAAAGTAAAAACCACATTCTTTGACCCCGCAGGAGGCGGGGACCCAATACTATTCCAACACTTATTCTGATTCTTCGGTCACCCTGAAGTTTATATTCTCATTTTACCAGGGTTCGGCATGATCTCCCACGTCATAGCCCATTACTCGGGGAAGAGAGAACCTTTCGGGTATTTGGGAATGGTCTACGCCATAGTATCAATAGGCATTTTAGGGTTCCTAGTTTGAGCCCAC</t>
  </si>
  <si>
    <t>ESU/sp G</t>
  </si>
  <si>
    <t>AATAATGATTGGGGGATTTGGAAACTGACTCATACCATTAATGATAGGAGCCCCCGATATGGCATTTCCACGAATGAATAAAATGAGATTCTGACTAATTCCTCCCTCATTTTTATTACTAATAGCATCAGCCGGAGTAGAAAGAGGCGCTGGAACCGGATGGACAATATACCCACCTCTATCAAGAGGACTAGCACATGCAGGAGGATCCGTAGACCTGGCCATATTCTCCCTTCACCTAGCTGGAACCTCTTCAATCCTAGCCTCCATAAAATTCATAACAACCGTTATAAAAATGCGAACTCCTGGAGTGTCATTTGATCGACTTCCTCTTTTCGTATGATCAGTCTTCGTTACAGCTTTCCTACTACTCTTATCACTACCGGTACTGGCTGGTGCAATCACCATGCTCCTTACAGACCGAAAAGTAAACACAACCTTTTTTGACCCAGCCGGAGGGGGAGACCCCATCCTATTTCAACACCTATTTTGATTTTTTGGCCACCCTGAAGTATATATTCTCATTCTACCAGGATTTGGAATGATATCCCACGTAATAGCTCACTACTCTGGTAAGAGAGAACCATTCGGCTACCTTGGAATGGTCTACGCGATAGTATCAATAGGAATACTTGGCTTCCTAGTATGAGCCCAC</t>
  </si>
  <si>
    <t>AATAATGATTGGGGGATTTGGAAACTGACTCATACCATTAATGATAGGAGCCCCCGATATGGCATTTCCACGAATGAATAAAATGAGATTCTGACTAATTCCTCCCTCATTTTTATTACTAATAGCATCAGCCGGAGTAGAAAGAGGCGCTGGAACCGGATGGACAATATACCCACCTCTATCAAGAGGACTAGCACATGCAGGAGGATCCGTAGACCTGGCCATATTCTCCCTTCACCTAGCTGGAGCCTCTTCAATCCTAGCCTCCATAAAATTCATAACAACCGTTATAAAAATGCGAACTCCTGGAGTATCATTTGATCGACTTCCTCTTTTTGTATGATCAGTCTTCGTCACAGCTTTCCTACTACTCTTATCACTACCAGTACTGGCTGGTGCAATCACCATGCTCCTTACAGACCGAAAAGTAAACACAACCTTTTTTGACCCAGCCGGAGGGGGAGACCCCATCCTATTTCAACACCTATTTTGATTTTTTGGCCACCCTGAAGTGTATATTCTCATTCTACCAGGATTTGGAATGATATCCCACGTAATAGCTCACTACTCTGGTAAGAGAGAACCATTCGGCTACCTTGGAATGGTCTACGCGATAGTATCAATAGGAATACTTGGCTTCCTAGTATGAGCCCAC</t>
  </si>
  <si>
    <t>AATAATGATTGGGGGATTTGGAAACTGACTCATACCATTAATGATAGGAGCCCCCGATATGGCATTTCCACGAATGAATAAAATGAGATTCTGACTAATTCCTCCCTCATTTTTATTACTAATAGCATCAGCCGGAGTAGAAAGAGGCGCTGGAACCGGATGGACAATATACCCACCTCTATCAAGAGGACTAGCACATGCAGGAGGATCCGTAGACCTGGCCATATTCTCCCTTCACCTAGCTGGAGCCTCTTCAATCCTAGCCTCCATAAAATTCATAACAACCGTTATAAAAATGCGAACTCCTGGAGTGTCATTTGATCGACTTCCTCTTTTTGTATGATCAGTCTTCGTCACAGCTTTCCTACTACTCTTATCACTACCAGTACTGGCTGGTGCAATCACCATGCTCCTTACAGACCGAAAAGTAAACACAACCTTTTTTGACCCAGCCGGAGGGGGAGACCCCATCCTATTTCAACACCTATTTTGATTTTTTGGCCACCCTGAAGTGTATATTCTCATTCTACCAGGATTTGGAATGATATCCCACGTAATAGCTCACTACTCTGGTAAGAGAGAACCATTCGGCTACCTTGGAATGGTCTACGCGATAGTATCAATAGGAATACTTGGCTTCCTAGTATGAGCCCAC</t>
  </si>
  <si>
    <t>AATAATGATTGGGGGATTTGGAAACTGACTCATACCATTAATGATAGGAGCCCCCGATATGGCATTTCCACGAATGAATAAAATGAGATTCTGACTAATTCCTCCCTCATTTTTATTACTAATAGCATCAGCCGGAGTAGAAAGAGGCGCTGGAACCGGATGGACAATATACCCACCTCTATCAAGAGGACTAGCTCATGCAGGAGGATCCGTAGACCTGGCCATATTCTCCCTTCACCTAGCTGGAGCCTCTTCAATCCTAGCCTCCATAAAATTCATAACAACCGTTATAAAAATGCGAACTCCTGGAGTGTCATTTGATCGACTTCCTCTCTTTGTATGATCAGTCTTCGTCACAGCTTTCCTACTACTCTTATCACTACCAGTACTAGCTGGTGCAATCACCATGCTCCTTACAGACCGAAAAGTAAACACAACCTTTTTTGACCCAGCCGGAGGGGGAGACCCCATCCTATTTCAACACCTATTTTGATTTTTTGGCCACCCTGAAGTGTATATTCTCATTCTACCAGGATTTGGAATGATATCCCACGTAATAGCTCACTACTCTGGTAAGAGAGAACCATTCGGCTACCTTGGAATGGTCTACGCGATAGTATCAATAGGAATACTTGGCTTCCTAGTATGAGCCCAC</t>
  </si>
  <si>
    <t>st</t>
  </si>
  <si>
    <t>AATAGTGATAGGAGGGTTCGGNAAATGGTTGATTCCACTAATGATCGGAGCCCCCGACATGGCATTTCCTCGGATGAATAAAATGAGGTTCTGACTAATTCCCCCCTCATTCCTGCTCCTTGTAGCATCAGCAGGAGTAGAAAGGGGTGCCGGAACAGGCTGAACAATATACCCCCCATTATCCAGTGGGCTAGCCCATGCCGGGGGGTCCGTGGATCTGGCCATATTCTCCCTCCACTTAGCCGGTGCCTCCTCCATTCTCGCATCCATAAACTTCATTACAACCATAATAAAAATGCGAACCCCCGGTATATCCTTCGACCGGTTACCTCTCTTCGTATGGTCTGTATTTGTCACAGCATTTTTATTACTCCTCTCTCTTCCCGTACTAGCGGGAGCCATAACGATGCTACTCACTGACCGAAAAGTTAATACAACCTTCTTCGACCCCGCAGGAGGGGGTGACCCCATACTATTTCAACACCTGTTCTGGTTTTTCGGGCACCCAGAAGTTTACATTCTAATATTACCCGGCTTTGGTATGATATCCCACGTAATAGCCCATTACTCAGGTAAGAGAGAGCCGTTCGGGTACCTGGGAATGGTATATGCCATAGTATCAATAGGGATCTTAGGATTCCTAGTCTGGGCCCAC</t>
  </si>
  <si>
    <t>Disasterina</t>
  </si>
  <si>
    <t>abnormalis</t>
  </si>
  <si>
    <t>AATCATGATAGGAGGATTCGGAAACTGACTAATACCCCTGATGATAGGAGCACCAGATATGGCATTTCCACGAATGAACAACATGAGATTCTGGCTAATACCTCCATCCTTCCTCCTTCTTCTGGCCTCCGCCGGCGTAGAAAGCGGCGCCGGGACAGGATGAACCATCTACCCCCCTCTATCCAGAGGGTTAGCCCACGCAGGAGGATCCGTAGACCTCGCCATATTCTCCCTCCATCTTGCAGGAGCCTCCTCCATCCTAGCCTCCATCAAATTCATCACAACAGTCATAAAAATGCGAACCCCCGGCATCTCCTTTGATCGACTTCCCCTATTTGTTTGATCAGTATTTGTAACAGCCTTTCTACTCCTCCTCTCCCTACCAGTACTCGCAGGAGCAATAACCATGCTACTTACAGATCGAAAAGCAAATACTACCTTCTTCGACCCCGCCGGGGGGGGTGACCCTATACTGTTTCAACACCTATTTTGATTCTTTGGCCATCCAGAAGTCTACATCCTTATTCTTCCTGGATTTGGAATGATCTCACACGTAATAGCACACTATTCAGGTAAGACAGAACCATTCGGATATCTTGGAATGGTCTACGCCATAATATCCATCGGAATTTTAGGATTCCTCGTCTGAGCCCAC</t>
  </si>
  <si>
    <t>Disasterina abnormalis 9955</t>
  </si>
  <si>
    <t>AATCATGATAGGAGGATTCGGAAACTGACTAATACCCCTGATGATAGGAGCACCAGATATGGCATTTCCACGAATGAACAACATGAGATTCTGGCTAATACCTCCATCCTTCCTCCTTCTTCTGGCCTCCGCCGGCGTAGAAAGCGGCGCCGGGACAGGATGAACCATCTACCCCCCTCTATCCAGAGGGTTAGCCCACGCAGGAGGATCCGTAGACCTCGCCATATTCTCCCTCCATCTTGCAGGAGCCTCCTCCATCCTAGCCTCCATCAAATTCATCACAACAGTCATAAAAATGCGAACCCCCGGCATCTCCTTTGATCGACTTCCCCTATTTGTTTGATCAGTATTTGTAACAGCCTTTCTACTCCTCCTCTCCCTACCAGTACTCGCAGGAGCAATAACCATGCTACTTACAGATCGAAAAGCAAATACTACCTTTTTCGACCCCGCCGGGGGGGGTGACCCTATACTGTTTCAACACCTATTTTGATTCTTTGGCCATCCAGAAGTATACATCCTTATTCTTCCTGGATTTGGAATGATCTCACACGTAATAGCACACTATTCAGGTAAGACAGAACCATTCGGATATCTTGGAATGGTCTACGCCATAATATCCATCGGAATTTTAGGATTCCTCGTCTGAGCCCAC</t>
  </si>
  <si>
    <t>AATCATGATAGGAGGATTCGGAAACTGACTAATACCCCTGATGATAGGAGCACCAGATATGGCATTTCCACGAATGAACAACATGAGATTCTGGCTAATACCTCCATCCTTCCTCCTTCTTCTGGCCTCCGCCGGCGTAGAAAGCGGCGCCGGGACAGGATGAACCATCTACCCCCCTCTATCCAGAGGGTTAGCCCACGCAGGAGGATCCGTAGACCTCGCCATATTCTCCCTCCATCTTGCAGGAGCCTCCTCCATCCTAGCCTCCATCAAATTCATCACAACAGTCATAAAAATGCGAACCCCCGGCATCTCCTTTGATCGACTTCCCCTATTTGTTTGATCAGTATTTGTAACAGCCTTTCTACTTCTCCTCTCCCTACCAGTACTCGCAGGAGCAATAACCATGCTACTTACAGATCGAAAAGCAAATACTACCTTTTTCGACCCCGCCGGGGGGGGTGACCCTATACTGTTTCAACACCTATTTTGATTCTTTGGCCATCCAGAAGTCTACATCCTTATTCTTCCTGGATTTGGAATGATCTCACACGTAATAGCACACTATTCAGGTAAGACAGAACCATTCGGATATCTTGGAATGGTCTACGCCATAATATCCATCGGAATTTTAGGATTCCTCGTCTGAGCCCAC</t>
  </si>
  <si>
    <t>ESU/sp E</t>
  </si>
  <si>
    <t>AATCATGATAGGAGGATTTGGAAACTGACTAATCCCCTTAATGATAGGAGCACCAGACATGGCATTCCCACGAATGAACAACATGAGATTCTGACTAATACCCCCATCTTTCCTTCTACTTCTAGCCTCCGCCGGCGTAGAAAGCGGAGCTGGAACAGGATGAACCATCTATCCCCCCCTATCCAGGGGATTAGCCCACGCAGGAGGATCTGTAGACCTCGCCATATTTTCTCTACACCTCGCAGGAGCTTCCTCAATCCTAGCCTCAATCAAATTCATCACAACAGTCATAAAAATGCGAACTCCAGGCATTTCCTTCGATCGACTCCCACTATTTGTCTGATCAGTTTTTGTAACAGCCTTCCTCCTACTTCTCTCCTTACCAGTACTAGCAGGTGCAATAACTATGCTACTTACAGACCGAAAAGCAAACACCACCTTCTTCGACCCAGCCGGAGGGGGCGATCCTATACTATTTCAACACCTATTCTGATTCTTTGGTCATCCCGAAGTATATATTCTTATCCTTCCCGGATTCGGAATGATTTCACACGTAATAGCTCACTATTCAGGTAAGACAGAACCATTTGGTTACCTCGGGATGGTTTACGCCATAGTATCTATAGGAATTTTAGGCTTCCTCGTCTGAGCCCAT</t>
  </si>
  <si>
    <t>Anchitosia</t>
  </si>
  <si>
    <t>queenslandensis</t>
  </si>
  <si>
    <t>AATCATGATAGGAGGATTTGGAAACTGACTTATTCCTCTAATGATCGGAGCGCCCGACATGGCCTTCCCCCGAATGAAAAAAATGAGCTTCTGACTCATACCCCCTTCCTTCCTCCTCCTATTAGCCTCCGCAGGTGTAGAAAGAGGAGCCGGAACCGGATGAACCATCTACCCCCCTCTATCCAGAGGTATTGCCCACGCTGGCGGTTCCGTAGACCTTGCAATCTTTTCCCTCCACCTAGCCGGAGCCTCCTCCATACTAGCATCCATAAAATTCATTACAACAATTATAAACATGCGAACTCCAGGTATTTCATTTGACCGACTCCCACTCTTCGTATGATCCATTTTTGTAACAACCTTCCTCCTCCTACTCTCCTTACCAGTCCTTGCCGGAGCCATAACAATGCTCCTCACCGATCGAAAAGCTAAAACAACATTCTTCGACCCTACCGGTGGAGGAGATCCTATCCTATTTCAACACCTTTTCTGATTCTTTGGCCACCCCGAAGTTTACATTCTTATACTACCTGGATTTGGCATGATCTCCCACATAATAGCTCACTACTCAGGAAAGAAAGAACCATTTGGATACCTAGGTATGGTCTATGCCATAATATCCATCGGTATACTAGGATTCCTAGTATGAGCCCAC</t>
  </si>
  <si>
    <t>AATCATGATAGGAGGATTTGGAAACTGACTTATTCCTCTAATGATCGGAGCGCCCGACATGGCCTTCCCCCGAATGAAAAAAATGAGCTTCTGACTCATACCCCCTTCCTTCCTCCTCCTATTAGCCTCCGCAGGTGTAGAAAGAGGAGCCGGAACCGGATGAACCATCTACCCCCCTCTATCCAGAGGTATTGCCCACGCTGGCGGTTCCGTAGACCTTGCAATCTTTTCCCTCCACCTAGCCGGAGCCTCCTCCATACTAGCATCCATAAAATTCATTACAACAATTATAAACATGCGAACTCCAGGTATTTCATTTGACCGACTCCCACTCTTCGTATGATCCATTTTTGTAACAACCTTCCTCCTCCTACTCTCCTTACCAGTCCTTGCCGGAGCCATAACAATGCTCCTCACCGATCGAAAAGCTAAAACAACATTCTTCGACCCTACCGGTGGAGGAGATCCTATCCTATTTCAACACCTCTTCTGATTCTTTGGCCACCCCGAAGTTTACATTCTTATACTACCTGGATTTGGCATGATCTCCCACATAATAGCTCACTACTCAGGAAAGAAAGAACCATTTGGATACCTAGGTATGGTCTATGCCATAATATCCATCGGTATACTAGGATTCCTAGTATGAGCCCAC</t>
  </si>
  <si>
    <t>AATCATGATAGGAGGATTTGGCAACTGGCTAATCCCCCTGATGATCGGAGCACCCGATATGGCCTTCCCCCGAATGAACAACATGAGCTTTTGACTAGTACCCCCCTCCTTTTTACTACTCCTAGCATCAGCCGGCGTGGAAAGGGGCGCCGGAACCGGATGAACTATCTACCCTCCATTGTCTAGCGGCCTCGCCCACGCCGGAGGGTCAGTGGACCTTGCGATATTCTCACTCCACCTCGCAGGAGCATCCTCTATACTAGCTTCCATAAAATTTATCACTACTGTAATAAACATGCGGACCCCAGGAATCTCATTCGACCGCCTACCCCTGTTTGTCTGGTCAGTGTTTGTAACAGCGTTTTTACTACTCCTTTCCCTCCCTGTCCTAGCTGGAGCCATAACAATGCTCCTCACCGACCGAAACGTGAACACAACCTTTTTCGACCCAGCAGGAGGGGGAGACCCTATTTTATTCCAACACCTTTTCTGATTCTTTGGACACCCAGAGGTCTACATTCTTATACTCCCTGGATTTGGAATGATATCCCACGTAATAGCTCACTACTCGGGTAAGAGAGAACCTTTTGGTTACCTAGGAATGGTCTACGCTATTGTATCTATCGGAATTCTAGGGTTCCTAGTGTGAGCCCAC</t>
  </si>
  <si>
    <t>AATCATGATAGGAGGATTTGGCAACTGGCTAATCCCCCTGATGATCGGAGCACCCGATATGGCCTTCCCCCGAATGAACAACATGAGCTTTTGACTAGTACCCCCCTCCTTTTTACTACTCCTAGCATCAGCCGGGGTGGAAAGGGGCGCCGGAACCGGATGAACTATCTACCCTCCATTGTCTAGCGGCCTCGCCCACGCCGGAGGGTCAGTGGACCTTGCGATATTCTCACTCCACCTCGCAGGAGCATCCTCTATACTAGCTTCCATAAAATTTATCACTACTGTAATAAACATGCGGACCCCAGGAATCTCATTCGACCGCCTACCCCTGTTTGTCTGGTCAGTGTTTGTAACAGCGTTTTTACTACTCCTTTCCCTCCCTGTCCTAGCTGGAGCCATAACAATGCTCCTCACCGACCGAAACGTGAACACAACCTTTTTCGACCCAGCAGGAGGGGGAGACCCTATTTTATTCCAACACCTTTTCTGATTCTTTGGACACCCAGAGGTCTACATTCTTATACTCCCTGGATTTGGAATGATATCCCACGTAATAGCTCACTACTCGGGTAAGAGAGAACCTTTTGGTTACCTAGGAATGGTCTACGCTATTGTATCTATCGGAATTCTAGGGTTCCTAGTGTGAGCCCAC-</t>
  </si>
  <si>
    <t>AATCATGATAGGCGGATTCGGAAACTGATTAATTCCTCTAATGATCGGTGCACCAGACATGGCTTTTCCCCGGATGAAAAATATGAGCTTCTGACTTATTCCACCCTCTTTTCTTCTCCTATTAGCATCAGCAGGTGTGGAAAGAGGGGCAGGCACGGGATGAACTATTTATCCACCATTATCTAGAAACTTAGCCCACCCTGGGGGTTCTGTAGACCTAGCAATTTTCTCCCTCCATTTAGCCGGAGCTTCTTCAATACTTGCATCCATAAAATTTATTACCACCATTATTAAAATGCGAACCCCTGGAATGTCCTTTGATCGCCTTCCCCTCTTTATATGATCTGTTTTCGTCACAGCCTTTCTTCTTTTATTATCACTCCCTGTCCTGGCAGGAGCAATTACCATGCTACTCACAGACCGCAAAGCCAAAACAACATTTTTTGACCCTGCAGGTGGAGGGGATCCTATTCTATTTCAACACTTATTTTGATTTTTTGGACACCCTGAAGTTTATATTCTTATTCTTCCCGGTTTCGGAATGATATCCCATGTAATTGCTCACTACTCTGGTAAGAAAGAACCCTTTGGTTATCTTGGAATGGTATATGCAATTATATCCATAGGAATATTAGGTTTTCTTGTCTGAGCCCAC</t>
  </si>
  <si>
    <t>AATCATGATAGGCGGATTCGGAAACTGATTAATTCCTCTAATGATTGGTGCACCAGACATGGCCTTTCCCCGGATGAAAAATATGAGCTTCTGACTTATTCCACCCTCTTTTCTTCTCCTATTAGCATCAGCAGGTGTGGAAAGAGGGGCAGGCACGGGATGAACTATTTACCCACCATTATCTAGAAACTTAGCCCACCCTGGGGGTTCTGTAGACCTAGCAATTTTCTCCCTCCATTTAGCCGGAGCTTCTTCAATACTTGCATCCATAAAATTCATTACCACCATTATTAAAATGCGAACTCCTGGAATGTCCTTTGACCGCCTTCCCCTCTTTATATGGTCTGTCTTCGTCACAGCCTTTCTTCTTTTATTATCACTCCCTGTCCTAGCAGGAGCAATTACCATGCTACTCACAGACCGCAAAGCCAAAACAACATTTTTTGACCCTGCAGGCGGGGGAGATCCTATTCTATTTCAACACCTATTTTGATTTTTTGGACACCCAGAAGTTTATATTCTCATTCTTCCCGGTTTTGGAATGATATCCCACGTAATTGCTCACTACTCTGGTAAGAAAGAACCCTTTGGTTATCTTGGAATGGTGTATGCAATTATATCTATAGGAATATTAGGTTTTCTTGTCTGAGCCCAC</t>
  </si>
  <si>
    <t>milleporella cplx</t>
  </si>
  <si>
    <t>AATCATGATAGGCGGATTCGGAAACTGATTAATTCCTCTAATGATTGGTGCACCAGACATGGCTTTTCCCCGGATGAAAAATATGAGCTTCTGACTTATTCCACCCTCTTTTCTTCTCCTATTAGCATCAGCAGGTGTAGAAAGAGGGGCAGGCACGGGATGAACTATTTACCCACCATTATCTAGAAACTTAGCCCACCCTGGGGGTTCTGTAGACCTAACAATTTTCTCCCTCCATTTAGCCGGAGCTTCTTCAATACTTGCATCCATAAAATTCATTACCACCATTATTAAAATGCGAACCCCTGGAATGTCCTTTGATCGCCTTCCCCTCTTTATATGATCTGTCTTCGTCACAGCCTTTCTTCTTTTATTATCACTCCCTGTCCTAGCAGGAGCAATTACCATGCTACTCACAGACCGCAAAGCCAAAACAACATTTTTTGACCCTGCAGGTGGAGGAGATCCTATTCTATTTCAACACCTATTTTGATTTTTTGGACACCCTGAAGTTTATATTCTTATTCTTCCCGGTTTTGGAATGATATCCCATGTAATTGCTCACTACTCTGGTAAGAAAGAACCCTTTGGTTATCTTGGAATGGTATATGCAATTATATCCATAGGAATATTAGGTTTTCTTGTCTGAGCCCAC</t>
  </si>
  <si>
    <t>AATCATGATAGGCGGATTCGGAAACTGATTAATTCCTCTAATGATTGGTGCACCAGACATGGCTTTTCCCCGGATGAAAAATATGAGCTTCTGACTTATTCCACCCTCTTTTCTTCTCCTATTAGCATCAGCAGGTGTAGAAAGAGGGGCAGGCACGGGATGAACTATTTATCCACCATTATCTAGAAACTTAGCCCACCCTGGGGGTTCTGTAGACCTAGCAATTTTCTCCCTCCATTTAGCCGGAGCTTCTTCAATACTTGCATCCATAAAATTCATTACCACCATTATTAAAATGCGAACCCCTGGAATGTCCTTTGATCGCCTTCCCCTCTTTATATGATCTGTCTTCGTCACAGCCTTTCTTCTTTTATTATCACTCCCTGTCCTAGCAGGAGCAATTACCATGCTACTCACAGACCGCAAAGCCAAAACAACATTTTTTGACCCTGCAGGTGGAGGAGATCCTATTCTATTTCAACACCTATTTTGATTTTTTGGACACCCTGAAGTTTATATTCTTATTCTTCCCGGTTTTGGAATGATATCCCATGTAATTGCTCACTACTCTGGTAAGAAAGAACCCTTTGGTTATCTTGGAATGGTATATGCAATTATATCCATAGGAATATTAGGTTTTCTTGTCTGAGCCCAC</t>
  </si>
  <si>
    <t>B08</t>
  </si>
  <si>
    <t>AATCATGATAGGCGGATTCGGAAACTGATTAATTCCTCTAATGATTGGTGCACCAGACATGGCTTTTCCCCGGATGAAAAATATGAGCTTCTGACTTATTCCACCCTCTTTTCTTCTCCTATTAGCATCAGCAGGTGTAGAAAGAGGGGCAGGCACGGGATGAACTATTTATCCACCATTATCTAGAAACTTAGCCCACCCTGGGGGTTCTGTAGACCTAGCAATTTTCTCCCTCCATTTAGCCGGAGCTTCTTCAATACTTGCATCCATAAAATTCATTACCACCATTATTAAAATGCGAACCCCTGGAATGTCCTTTGATCGCCTTCCCCTCTTTATATGATCTGTTTTCGTCACAGCCTTTCTTCTTTTATTATCACTCCCTGTCCTAGCAGGAGCAATTACCATGCTACTCACAGACCGCAAAGCCAAAACAACATTTTTTGACCCTGCAGGTGGAGGAGATCCTATTCTATTTCAACACCTATTTTGATTTTTTGGACACCCTGAAGTTTATATTCTTATTCTTCCCGGTTTTGGAATGATATCCCATGTAATTGCTCACTACTCTGGTAAGAAAGAACCCTTTGGTTATCTTGGAATGGTATATGCAATTATATCCATAGGAATATTAGGTTTTCTTGTCTGAGCCCAC</t>
  </si>
  <si>
    <t>AATCATGATAGGCGGATTCGGAAACTGATTAATTCCTCTAATGATTGGTGCACCAGACATGGCTTTTCCCCGGATGAAAAATATGAGCTTCTGACTTATTCCACCCTCTTTTCTTCTCCTATTAGCATCAGCAGGTGTGGAAAGAGGGGCAGGCACGGGATGAACTATTTATCCACCATTATCTAGAAACTTAGCCCACCCTGGGGGTTCTGTAGACCTAGCAATTTTCTCCCTCCATTTAGCCGGAGCTTCTTCAATACTTGCATCCATAAAATTCATTACCACCATTATTAAAATGCGAACCCCTGGAATGTCCTTTGATCGCCTTCCCCTCTTTATATGATCTGTCTTCGTCACAGCCTTTCTTCTTTTATTATCACTCCCTGTCCTAGCAGGAGCAATTACCATGCTACTCACAGACCGCAAAGCCAAAACAACATTTTTTGACCCTGCAGGTGGAGGAGATCCTATTCTATTTCAACACCTATTTTGATTTTTTGGACACCCTGAAGTTTATATTCTTATTCTTCCCGGTTTTGGAATGATATCCCATGTAATTGCTCACTACTCTGGTAAGAAAGAACCCTTTGGTTATCTTGGAATGGTATATGCAATTATATCCATAGGAATATTAGGTTTTCTTGTCTGAGCCCAC</t>
  </si>
  <si>
    <t>AATCATGATAGGCGGATTCGGAAACTGATTAATTCCTCTAATGATTGGTGCACCAGACATGGCTTTTCCCCGGATGAAAAATATGAGCTTCTGACTTATTCCACCCTCTTTTCTTCTCCTATTAGCATCAGCAGGTGTGGAAAGAGGGGCAGGCACGGGATGAACTATTTATCCACCATTATCTAGAAACTTAGCCCACCCTGGGGGTTCTGTAGACCTAGCAATTTTCTCCCTCCATTTAGCCGGAGCTTCTTCAATACTTGCATCCATAAAATTCATTACCACCATTATTAAAATGCGAACCCCTGGAATGTCCTTTGATCGCCTTCCCCTCTTTATATGATCTGTCTTCGTCACAGCCTTTCTTCTTTTATTATCACTCCCTGTCCTAGCAGGAGCAATTACCATGCTACTCACAGACCGCAAAGCCAAAACAACATTTTTTGACCCTGCAGGTGGAGGGGATCCTATTCTATTTCAACACCTATTTTGATTTTTTGGACACCCTGAAGTTTATATTCTTATTCTTCCCGGTTTTGGAATGATATCCCATGTAATTGCTCACTACTCTGGTAAGAAAGAACCCTTTGGTTATCTTGGAATGGTATATGCAATTATATCCATAGGAATATTAGGTTTTCTTGTCTGAGCCCAC</t>
  </si>
  <si>
    <t>AATCATGATAGGCGGATTCGGAAACTGATTAATTCCTCTAATGATTGGTGCACCAGACATGGCTTTTCCCCGGATGAAAAATATGAGCTTCTGACTTATTCCACCCTCTTTTCTTCTCCTATTAGCATCAGCAGGTGTGGAAAGAGGGGCAGGCACGGGATGAACTATTTATCCACCATTATCTAGAAACTTAGCCCACCCTGGGGGTTCTGTAGACCTAGCAATTTTCTCCCTCCATTTAGCCGGAGCTTCTTCAATACTTGCATCCATAAAATTCATTACCACCATTATTAAAATGCGAACCCCTGGAATGTCCTTTGATCGCCTTCCCCTCTTTATATGATCTGTCTTCGTCACAGCCTTTCTTCTTTTATTATCACTCCCTGTCCTAGCAGGAGCAATTACCATGCTACTCACAGACCGCAAAGCCAAAACAACATTTTTTGACCCTGCAGGTGGAGGGGATCCTATTCTATTTCAACACCTATTTTGATTTTTTGGACACCCTGAAGTCTATATTCTTATTCTTCCCGGTTTTGGAATGATATCCCATGTAATTGCTCACTACTCTGGTAAGAAAGAACCCTTTGGTTATCTTGGAATGGTATATGCAATTATATCCATAGGAATATTAGGTTTTCTTGTCTGAGCCCAC</t>
  </si>
  <si>
    <t>F03</t>
  </si>
  <si>
    <t>AATCATGATAGGCGGATTCGGAAACTGATTAATTCCTCTAATGATTGGTGCACCAGACATGGCTTTTCCCCGGATGAAAAATATGAGCTTCTGACTTATTCCACCCTCTTTTCTTCTCCTATTAGCATCAGCAGGTGTGGAAAGAGGGGCAGGCACGGGATGAACTATTTATCCACCATTATCTAGAAACTTAGCCCACCCTGGGGGTTCTGTAGACCTAGCAATTTTCTCCCTCCATTTAGCCGGAGCTTCTTCAATACTTGCATCCATAAAATTCATTACCACCATTATTAAAATGCGAACCCCTGGAATGTCCTTTGATCGCCTTCCCCTCTTTATATGATCTGTCTTCGTCACAGCCTTTCTTCTTTTATTATCACTCCCTGTCCTTGCAGGAGCAATTACCATGCTACTCACAGACCGCAAAGCCAAAACAACATTTTTTGACCCTGCAGGTGGAGGGGATCCTATTCTATTTCAACACCTATTTTGATTTTTTGGACACCCTGAAGTTTATATTCTTATTCTTCCCGGTTTTGGAATGATATCCCATGTAATTGCTCACTACTCTGGTAAGAAAGAACCCTTTGGTTATCTTGGAATGGTATATGCAATTATATCCATAGGAATATTAGGTTTTCTTGTCTGAGCCCAC</t>
  </si>
  <si>
    <t>AATCATGATAGGCGGATTCGGAAACTGATTAATTCCTCTAATGATTGGTGCACCAGACATGGCTTTTCCCCGGATGAAAAATATGAGCTTCTGACTTATTCCACCCTCTTTTCTTCTCCTATTAGCATCAGCAGGTGTGGAAAGAGGGGCAGGCACGGGATGAACTATTTATCCACCATTATCTAGAAACTTAGCCCACCCTGGGGGTTCTGTAGACCTAGCAATTTTCTCCCTCCATTTAGCCGGAGCTTCTTCAATACTTGCATCCATAAAATTTATTACCACCATTATTAAAATGCGAACCCCTGGAATGTCCTTTGATCGCCTTCCCCTCTTTATATGATCTGTCTTCGTCACAGCCTTTCTTCTTTTATTATCACTCCCTGTCCTAGCAGGAGCAATTACCATGCTACTCACAGACCGCAAAGCCAAAACAACATTTTTTGACCCTGCAGGTGGAGGGGATCCTATTCTATTTCAACACCTATTTTGATTTTTTGGACACCCTGAAGTTTATATTCTTATTCTTCCCGGTTTTGGAATGATATCCCATGTAATTGCTCACTACTCTGGTAAGAAAGAACCCTTTGGTTATCTTGGAATGGTATATGCAATTATATCCATAGGAATATTAGGTTTTCTTGTCTGAGCCCAC</t>
  </si>
  <si>
    <t>AATCATGATAGGCGGATTTGGAAACTGACTAATCCCTCTAATGATCGGAGCACCTGACATGGCTTTTCCCCGTATGAAAAACATGAGCTTCTGACTCATTCCACCTTCATTTTTACTCCTTCTAGCATCAGCAGGTGTAGAAAGTGGAGCAGGTACAGGATGAACCATCTATCCTCCACTATCTAGAAATCTAGCCCATCCCGGAGGTTCTGTAGACCTAGCAATTTTTTCCCTCCACCTAGCCGGAGCTTCCTCAATACTTGCATCCATTAAATTTATTACTACTATTATCAAAATGCGCACTCCTGGAATGTCTTTTGATCGTCTCCCCCTATTTATATGATCCGTTTTTGTCACAGCCTTCCTCCTTTTATTATCACTTCCTGTCCTAGCAGGAGCAATCACTATGCTACTTACAGACCGTAAAGCCAAAACAACATTTTTTGACCCAGCAGGCGGAGGGGATCCTATTTTATTTCAACACTTATTCTGATTTTTTGGCCACCCAGAAGTATATATTCTTATTCTTCCCGGTTTTGGAATGATATCCCACGTAATTGCCCATTACTCTGGTAAGAAAGAACCCTTCGGATATCTCGGCATGGTATACGCAATTATATCCATAGGAATATTAGGCTTCCTTGTTTGAGCCCAC</t>
  </si>
  <si>
    <t>AATCATGATAGGCGGATTTGGAAACTGACTAATCCCTCTAATGATTGGAGCACCCGACATGGCTTTTCCCCGTATGAAAAATATGAGCTTCTGACTCATTCCACCTTCATTTCTCCTCCTTCTAGCATCAGCAGGCGTGGAAAGTGGAGCAGGTACTGGATGAACTATTTATCCTCCACTATCTAGAAATCTAGCCCACCCTGGAGGTTCTGTAGATCTAGCAATTTTTTCCCTCCACCTTGCCGGAGCCTCCTCAATACTTGCATCCATTAAATTTATTACTACTATTATTAAAATGCGAACTCCTGGAATGTCCTTTGATCGTCTTCCCCTATTTATATGATCCGTTTTCGTCACAGCCTTTCTCCTTTTATTATCACTTCCTGTCCTAGCAGGAGCAATTACTATGTTACTTACAGACCGTAAAGCCAAAACAACATTTTTTGACCCAGCAGGCGGAGGGGATCCTATCCTATTCCAACACTTATTCTGATTTTTTGGTCACCCAGAAGTATATATTCTTATTCTTCCCGGTTTTGGAATGATATCCCATGTAATTGCTCATTACTCTGGTAAGAAAGAACCCTTCGGATACCTTGGTATGGTATACGCAATTATATCTATAGGAATATTAGGCTTTCTTGTTTGAGCCCAC</t>
  </si>
  <si>
    <t>AATCATGATAGGCGGATTTGGAAACTGACTAATCCCTCTAATGATTGGAGCACCTGACATGGCTTTTCCCCGTATGAAAAACATGAGCTTCTGACTCATTCCACCTTCATTTCTCCTCCTACTAGCATCAGCAGGCGTGGAAAGCGGAGCAGGTACAGGATGAACTATTTATCCTCCACTATCTAGAAATCTAGCCCACCCAGGAGGTTCTGTAGACCTAGCAATTTTTTCCCTGCACCTAGCCGGAGCCTCCTCAATACTTGCATCCATTAAATTTATTACTACTATTATTAAAATGCGAACTCCTGGAATGTCCTTTGACCGTCTTCCCCTATTTATATGATCCGTTTTCGTC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</si>
  <si>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CGGATTTGGAAACTGACTAATCCCTCTAATGATTGGAGCACCTGACATGGCTTTTCCTCGTATGAAAAACATGAGCTTTTGACTTATTCCACCTTCATTTCTCCTCCTGCTAGCATCAGCAGGCGTGGAAAGTGGAGCAGGTACAGGATGAACTATCTATCCCCCATTATCTAGAAATCTAGCCCACCCCGGAGGTTCTGTAGACCTAGCAATCTTTTCCCTCCACCTAGCCGGAGCCTCTTCAATACTTGCATCCATTAAATTTATTACTACTATTATTAAAATGCGAACTCCTGGGATGTCCTTTGACCGTCTTCCCCTATTTATATGATCCGTTTTCGTCACAGCCTTTCTCCTTTTATTATCACTTCCTGTCCTAGCAGGAGCAATTACTATGCTACTTACAGACCGTAAAGCCAAAACAACATTTTTTGACCCAGCAGGCGGAGGGGACCCTATCCTATTTCAACACTTATTCTGATTTTTTGGCCACCCAGAAGTATATATTCTTATTCTTCCCGGTTTTGGAATGATATCCCACGTAATTGCCCACTACTCTGGTAAGAAAGAACCCTTCGGATACCTTGGTATGGTATACGCAATTATATCAATAGGAATATTAGGCTTCCTCGTTTGAGCCCAC</t>
  </si>
  <si>
    <t>AATCATGATAGGCGGATTTGGAAACTGACTAATCCCTGTAATGATTGGAGCACCTGACATGGCTTTTCCCCGTATGAAAAACATGAGCTTCTGACTCATTCCACCTTCGTTTCTCCTCCTACTAGCATCAGCAGGCGTGGAAAGCGGAGCAGGTACAGGATGAACTATTTATCCTCCACTATCTAGAAATCTAGCCCACCCAGGAGGTTCTGTAGACCTAGCAATTTTTTCCCTGCACCTAGCCGGAGCCTCCTCAATACTTGCATCCATTAAATTTATTACTACTATTATTAAAATGCGAACTCCTGGAATGTCCTTTGACCGTCTTCCCCTATTTATATGATCCGTTTTCGTCACAGCCTTTCTCCTTTTATTATCACTTCCTGTCCTAGCAGGAGCAATTACTATGCTACTTACAGACCGTAAAGCCAAAACAACATTTTTTGACCCGGCAGGCGGAGGAGATCCTATTCTATTCCAACACTTATTYTGATTTTTTGGCCACCCAGAAGTATATATTCTTATTCTTCCCGGTTTCGGAATGATATCCCACGTAATTGCTCACTACTCTGGTAAGAAAGAACCCTTCGGATACCTTGGTATGGTATACGCAATTATATCTATAGGAATATTAGGCTTCCTTGTTTGAGCCCAC</t>
  </si>
  <si>
    <t>AATCATGATAGGCGGATTTGGAAACTGACTAATTCCTCTAATGATTGGAGCACCTGACATGGCTTTTCCCCGTATGAAAAACATGAGTTTCTGACTCATTCCACCCTCATTTCTCCTCCTTCTAGCATCAGCAGGCGTGGAAAGTGGAGCAGGTACAGGATGAACTATTTATCCTCCACTATCTAGAAACCTAGCCCACCCCGGAGGTTCTGTAGACCTGGCAATCTTTTCCCTCCACCTAGCCGGAGCCTCCTCAATACTTGCATCCATTAAATTTATTACTACTATTATTAAAATGCGAACTCCTGGAATGTCCTTTGACCGTCTTCCATTATTTATATGATCCGTTTTCGTCACAGCCTTTCTCCTTTTATTATCACTTCCTGTCCTAGCAGGGGCAATTACTATGTTACTTACAGACCGTAAAGCCAAAACAACATTTTTTGACCCAGCAGGCGGAGGAGATCCTATCCTATTCCAACACTTATTCTGATTTTTTGGTCACCCAGAAGTATATATTCTTATTCTTCCCGGTTTTGGAATGATATCCCACGTAATTGCCCATTACTCTGGTAAGAAAGAACCCTTTGGATACCTTGGTATGGTATACGCAATTATATCTATAGGAATATTAGGATTTCTTGTTTGAGCCCAC</t>
  </si>
  <si>
    <t>ESU/sp F</t>
  </si>
  <si>
    <t>AATCATGATAGGCGGATTTGGAAACTGACTAATTCCTCTCATGATTGGCGCACCCGACATGGCATTCCCACGAATGAATAACATGAGATTCTGACTAGTACCCCCCTCCTTCCTCCTCCTACTAGCCTCAGCCGGAGTAGAAAGTGGAGCCGGAACAGGATGAACAATATATCCCCCTCTATCCAGAGGATTAGCCCACGCAGGAGGATCCGTAGATCTAGCCATATTCTCCCTACACCTCGCAGGAGCTTCCTCCATCCTTGCCTCCATCAAATTTATCACAACAGTCATAAAAATGCGAACCCCAGGAATTTCCTTTGACCGACTCCCCCTATTTGTATGATCAGTTTTCGTAACAGCCTTTCTACTCCTCCTCTCTCTACCAGTACTCGCAGGCGCAATTACCATGCTACTTACAGACCGAAAAGTAAACACCACCTTTTTTGACCCAGCCGGAGGCGGCGACCCCATACTATTCCAACACCTATTCTGATTTTTTGGCCACCCCGAAGTATACATCCTTATCCTTCCTGGATTCGGAATGATCTCTCACGTAATAGCACACTACTCAGGCAAGACAGAACCATTCGGCTATCTAGGAATGGTATATGCGATAGTATCCATCGGAATTCTAGGCTTTCTCGTATGAGCCCAC</t>
  </si>
  <si>
    <t>AATCATGATAGGCGGATTTGGAAACTGACTGATTCCTCTAATGATTGGAGCACCAGACATGGCTTTCCCCCGGATGAAAAATATGAGTTTTTGACTTGTTCCACCCTCTTTTCTTCTCCTATTAGCATCAGCAGGTGTGGAAAGAGGGGCAGGTACAGGATGAACCATTTACCCACCATTATCTAGAAACTTAGCTCACCCCGGGGGTTCTGTAGACCTAGCAATTTTCTCCCTCCACTTAGCCGGAGCTTCTTCAATACTTGCATCCATAAAATTTATTACTACCATTATTAAAATGCGAACTCCTGGAATGTCCTTCGATCGCCTTCCCCTCTTTATATGATCTGTCTTCGTCACAGCCTTTCTTCTTTTATTATCACTCCCCGTCCTAGCAGGAGCAATAACCATGCTACTCACAGACCGCAAAGCCAAAACAACATTCTTTGACCCTGCAGGGGGAGGGGACCCCATCCTATTCCAACACCTCTTTTGATTTTTTGGACACCCAGAAGTTTATATCCTCATTCTCCCCGGCTTTGGAATGATATCCCATGTAATTGCTCACTACTCTGGTAAGAAAGAACCCTTTGGTTACCTCGGAATGGTATATGCAATCATATCCATAGGAATATTAGGTTTCCTTGTTTGAGCCCAC</t>
  </si>
  <si>
    <t>AATCATGATAGGCGGATTTGGAAACTGATTAATTCCTCTAATGATTGGAGCACCAGACATGGCTTTTCCCCGGATGAAAAATATGAGTTTCTGACTTGTTCCACCCTCCTTTCTTCTCCTATTAGCATCAGCAGGTGTGGAAAGAGGAGCAGGTACAGGATGAACCATTTACCCACCATTATCTAGAAACCTAGCTCACCCTGGGGGTTCTGTAGACCTAGCAATTTTTTCCCTCCATTTAGCCGGAGCTTCTTCAATACTTGCATCCATAAAATTTATTACCACCATTATTAAAATGCGAACTCCTGGAATGTCCTTTGACCGCCTTCCCCTCTTTATATGATCCGTCTTCGTCACGGCCTTTCTTCTTTTATTATCACTCCCCGTCCTAGCAGGAGCAATAACCATGCTACTCACAGACCGCAAAGCCAAAACAACATTCTTTGACCCTGCAGGGGGAGGAGACCCCATTCTATTCCAACACCTGTTTTGATTTTTTGGACACCCAGAAGTTTATATCCTCATTCTTCCCGGTTTTGGAATGATATCCCATGTAATCGCTCATTACTCTGGTAAGAAAGAACCCTTTGGTTACCTTGGAATGGTATATGCAATCATATCCATAGGAATATTAGGTTTCCTTGTTTGAGCCCAC</t>
  </si>
  <si>
    <t>AATCATGATAGGCGGATTTGGAAACTGATTAATTCCTTTAATGATTGGAGCACCAGACATGGCTTTTCCCCGGATGAAAAATATGAGTTTCTGACTTGTTCCACCCTCTTTTCTTCTCCTATTAGCATCAGCAGGTGTGGAAAGAGGGGCAGGTACAGGATGAACCATTTACCCACCATTATCTAGAAACTTAGCTCACCCCGGGGGTTCTGTAGACCTAGCAATTTTCTCCCTCCACTTAGCCGGAGCTTCTTCAATACTTGCATCCATAAAATTTATTACTACCATTATTAAAATGCGAACTCCTGGAATGTCCTTCGATCGTCTTCCCCTCTTTATATGATCTGTCTTCGTCACAGCCTTTCTTCTTTTATTATCACTCCCCGTCCTAGCAGGAGCAATAACTATGCTACTCACAGACCGCAAAGCCAAAACAACATTCTTTGACCCTGCAGGGGGAGGGGACCCCATCCTATTCCAACACCTCTTTTGATTTTTTGGACACCCAGAAGTTTATATCCTCATTCTCCCCGGCTTTGGAATGATATCCCATGTAATTGCTCACTACTCTGGTAAGAAAGAACCCTTTGGTTACCTTGGAATGGTATATGCAATCATATCCATAGGAATATTAGGTTTCCTTGTTTGAGCCCAC</t>
  </si>
  <si>
    <t>AATCATGATAGGCGGATTTGGAAACTGATTAATTCCTTTAATGATTGGAGCACCAGACATGGCTTTTCCCCGGATGAAAAATATGAGTTTCTGACTTGTTCCACCCTCTTTTCTTCTCTTATTAGCATCAGCAGGTGTAGAAAGAGGGGCAGGTACAGGATGAACCATTTACCCACCATTATCCAGAAACTTAGCTCACCCCGGGGGTTCTGTAGACCTAGCAATTTTCTCCCTCCACTTAGCCGGAGCTTCTTCAATACTTGCATCCATAAAATTTATTACTACCATTATTAAAATGCGAACTCCTGGAATGTCCTTCGATCGCCTTCCCCTCTTTATATGATCTGTCTTCGTCACAGCCTTTCTCCTTTTATTATCACTCCCCGTCCTAGCAGGAGCAATAACCATGCTACTCACAGACCGTAAAGCCAAAACAACATTCTTTGACCCTGCAGGGGGAGGGGACCCCATCCTATTCCAACACCTCTTTTGATTTTTTGGACACCCAGAAGTTTATATCCTCATTCTCCCCGGCTTTGGAATGATATCCCATGTAATTGCTCACTACTCTGGTAAGAAAGAACCCTTTGGTTACCTTGGAATGGTCTATGCAATCATATCCATAGGAATATTAGGTTTCCTTGTTTGAGCCCAC</t>
  </si>
  <si>
    <t>AATCATGATAGGCGGATTTGGAAATTGACTAATCCCTCTAATGATCGGAGCACCTGACATGGCTTTTCCCCGTATGAAAAACATGAGCTTCTGACTCATTCCACCTTCATTTTTACTCCTTCTAGCATCAGCAGGTGTAGAAAGTGGAGCAGGTACAGGATGAACCATCTATCCTCCACTATCTAGAAATCTAGCCCATCCCGGAGGTTCTGTAGACCTAGCAATTTTTTCCCTCCACCTAGCCGGAGCTTCCTCAATACTTGCATCCATTAAATTTATTACTACTATTATTAAAATGCGCACTCCTGGAATGTCTTTTGATCGTCTCCCCCTATTTATATGATCCGTTTTTGTCACAGCCTTCCTCCTTTTATTATCACTTCCTGTCCTAGCAGGAGCAATCACTATGCTACTTACAGACCGTAAAGCCAAAACAACATTTTTTGACCCAGCAGGCGGAGGGGATCCTATTTTATTTCAACACTTATTCTGATTTTTTGGCCACCCAGAAGTATATATTCTTATTCTTCCCGGTTTTGGAATGATATCCCACGTAATTGCCCATTACTCTGGTAAGAAAGAACCCTTCGGATATCTCGGCATGGTATACGCAATTATATCCATAGGAATATTAGGCTTCCTTGTTTGAGCCCAC</t>
  </si>
  <si>
    <t>1438_1290</t>
  </si>
  <si>
    <t>Samoa/Palau</t>
  </si>
  <si>
    <t>unique, sister to milleporella</t>
  </si>
  <si>
    <t>AATCATGATAGGGGGATTTGGAAACTGATTAATTCCCCTCATGATTGGAGCACCAGACATGGCTTTTCCCCGGATGAAAAACATGAGCTTCTGACTTATTCCACCTTCATTTCTTCTCCTCCTAGCATCAGCAGGCGTAGAAAGAGGAGCAGGTACAGGATGAACTATTTATCCTCCACTATCTAGAAATCTAGCTCACCCCGGAGGTTCTGTAGATCTAGCAATTTTTTCTCTCCACTTAGCCGGAGCCTCTTCAATACTTGCATCCATAAAATTTATTACCACTATAATCAAAATGCGAACTCCCGGAATCTCCTTTGATCGTCTCCCCCTCTTCATATGATCCGTCTTCGTTACAGCCTTTCTCCTTTTACTATCACTTCCCGTCTTAGCAGGAGCAATTACTATGCTACTCACAGACCGCAAAGCCAAAACAACATTTTTTGACCCTGCAGGCGGAGGTGATCCAATCCTCTTCCAACACCTATTTTGATTCTTTGGTCACCCAGAAGTATATATTCTTATTCTTCCTGGCTTTGGAATGATATCCCACGTCATTGCCCACTATTCCGGTAAGAAAGAACCCTTTGGATACCTCGGTATGGTTTACGCAATTATATCCATAGGAATCCTAGGATTCCTTGTTTGGGCCCAT</t>
  </si>
  <si>
    <t>AATCATGATAGGTGGATTCGGAAACTGACTAATCCCTCTTATGATTGGAGCACCAGACATGGCTTTTCCTCGGATGAAAAACATGAGTTTCTGACTTATTCCCCCTTCATTTCTTCTACTTCTAGCATCAGCAGGCGTAGAAAGAGGGGCAGGTACAGGATGAACTATTTATCCTCCACTATCTAGAAACCTAGCCCACCCTGGAGGTTCAGTAGACCTAGCAATTTTTTCCCTTCACTTAGCTGGAGCTTCATCTATACTTGCATCCATAAAATTTATTACTACCATAATCAAAATGCGAACTCCCGGAATGTCCTTTGATCGTCTACCCCTCTTTATATGATCCGTCTTTGTTACAGCCTTTCTCCTCTTATTATCACTTCCCGTCCTAGCAGGAGCAATCACTATGCTACTTACAGACCGTAAAGCCAAAACAACATTTTTTGACCCAGCAGGGGGAGGTGATCCTATTCTATTCCAACACTTATTTTGATTCTTTGGTCACCCAGAAGTATATATTCTTATTCTTCCAGGTTTTGGAATGATATCCCACGTAATTGCACACTACTCCGGCAAGAAAGAACCCTTCGGATACCTCGGTATGGTCTATGCAATTATATCTATAGGAATTCTAGGCTTTCTCGTCTGAGCCCAC</t>
  </si>
  <si>
    <t>AATCATGATAGGTGGATTTGGAAACTGACTAATCCCCCTAATGATTGGTGCACCTGACATGGCTTTTCCCCGTATGAAAAACATGAGCTTCTGACTCATTCCACCTTCATTTCTCCTCCTTCTAGCATCAGCAGGCGTGGAAAGTGGAGCAGGTACAGGATGAACTATTTATCCTCCACTATCTAGAAATCTAGCCCACCCCGGGGGTTCTGTAGACCTAGCAATTTTTTCCCTCCACCTAGCCGGAGCCTCCTCAATACTTGCATCCATTAAATTTATTACTACCATTATTAAAATGCGAACTCCTGGAATGTCCTTTGATCGTCTTCCCTTATTTATATGATCCGTTTTCGTCACAGCCTTTCTCCTTTTATTATCACTTCCTGTCCTAGCAGGGGCAATTACTATGTTACTTACAGACCGTAAAGCCAAAACAACATTTTTTGACCCAGCAGGCGGAGGAGATCCTATCCTATTCCAACACTTATTCTGATTTTTTGGTCACCCAGAAGTATATATTCTTATTCTTCCCGGTTTTGGAATGATATCCCATGTAATTGCCCATTACTCTGGTAAGAAAGAACCTTTCGGATACCTTGGTATGGTATACGCAATTATATCTATAGGAATATTAGGCTTTCTTGTTTGAGCTCAC</t>
  </si>
  <si>
    <t>pacifica</t>
  </si>
  <si>
    <t>AATCATGATAGGTGGATTTGGAAACTGACTAATCCCCTTAATGATTGGAGCACCTGACATGGCTTTTCCCCGTATGAAAAACATGAGCTTCTGACTCATTCCACCTTCATTTCTCCTCCTACTAGCATCAGCAGGCGTGGAAAGCGGAGCAGGTACAGGATGAACTATTTATCCTCCACTATCTAGAAATCTAGCCCACCCAGGAGGTTCTGTAGACCTAGCAATTTTTTCCCTGCACCTAGCCGGAGCCTCCTCAATACTTGCATCCATTAAATTTATTACTACTATTATTAAAATGCGAACTCCTGGAATGTCCTTTGACCGTCTTCCCCTATTTATATGATCCGTTTTCGTTACAGCCTTTCTCCTTTTATTATCACTTCCTGTCCTAGCAGGAGCAATTACTATGCTACTTACAGACCGTAAAGCCAAAACAACATTTTTTGACCCGGCAGGCGGAGGAGATCCTATTCTATTCCAACACTTATTCTGATTTTTTGGCCACCCAGAAGTATATATTCTTATTCTTCCCGGTTTTGGAATGATATCCCACGTAATTGCTCACTACTCCGGTAAGAAAGAACCCTTCGGATACCTTGGTATGGTATACGCAATTATATCTATAGGAATATTAGGCTTCCTTGTTTGAGCCCAC</t>
  </si>
  <si>
    <t>Tonga</t>
  </si>
  <si>
    <t>AATCATGATAGGTGGATTTGGAAACTGACTAATCCCTCTAATGATTGGAGCACCCGACATGGCTTTTCCCCGTATGAAAAACATGAGCTTCTGACTCATTCCACCTTCATTTCTCCTCCTACTAGCATCAGCAGGCGTGGAAAGTGGAGCAGGTACAGGATGAACTATTTATCCTCCACTATCTAGAAATCTAGCCCACCCGGGAGGCTCTGTAGACCTAGCAATTTTTTCCCTGCACCTAGCCGGGGCCTCCTCAATACTTGCATCCATTAAATTTATTACTACTATTATTAAAATGCGAACTCCTGGAATGTCCTTTGACCGTCTTCCCCTATTTATATGATCTGTTTTCGTTACAGCCTTTCTCCTTTTATTATCACTTCCTGTCCTAGCAGGAGCAATTACTATGCTACTTACAGACCGTAAAGCCAAAACAACATTTTTTGACCCAGCAGGCGGAGGAGATCCTATTCTATTCCAACACTTATTCTGATTTTTTGGCCACCCAGAAGTATATATTCTTATTCTTCCCGGTTTTGGAATGATATCCCACGTAATTGCCCACTACTCTGGTAAGAAAGAACCCTTCGGATACCTTGGTATGGTATACGCAATTATATCTATAGGAATATTAGGCTTCCTTGTTTGAGCCCAC</t>
  </si>
  <si>
    <t>AATCATGATAGGTGGATTTGGAAACTGACTAATCCCTCTAATGATTGGAGCACCCGACATGGCTTTTCCCCGTATGAAAAACATGAGCTTTTGACTCATTCCACCTTCATTTCTCCTCCTGCTAGCATCAGCAGGCGTGGAAAGTGGAGCAGGTACAGGATGAACTATCTATCCCCCATTATCTAGAAATTTAGCCCACCCCGGAGGTTCTGTAGACCTAGCAATCTTTTCCCTCCACTTAGCCGGAGCCTCTTCAATACTTGCATCCATTAAATTTATTACTACTATTATTAAAATGCGAACTCCTGGAATGTCCTTTGACCGTCTCCCCCTATTTATATGATCTGTTTTCGTCACAGCCTTTCTCCTTTTATTATCACTTCCTGTCCTAGCAGGAGCAATTACTATGCTACTTACAGACCGCAAAGCCAAAACAACATTCTTCGACCCAGCAGGCGGAGGGGACCCTATCCTATTTCAACACTTATTCTGATTTTTTGGCCACCCAGAAGTATATATTCTTATTCTTCCCGGTTTTGGAATGATATCCCACGTAATTGCCCACTACTCTGGTAAGAAAGAACCCTTTGGATACCTTGGTATGGTATACGCAATTATATCTATAGGAATATTAGGCTTCCTTGTTTGAGCCCAC</t>
  </si>
  <si>
    <t>AATCATGATAGGTGGATTTGGAAACTGACTAATCCCTCTAATGATTGGAGCACCCGACATGGCTTTTCCCCGTATGAAAAACATGAGCTTTTGATTAATTCCACCTTCATTTTTACTCCTTCTAGCATCAGCAGGCGTAGAAAGCGGAGCAGGTACAGGATGAACCATCTATCCTCCACTTTCTAGAAATCTAGCCCACCCCGGAGGTTCTGTAGACCTAGCAATTTTTTCCCTCCACCTAGCCGGAGCCTCCTCAATACTTGCATCCATTAAATTTATTACTACTATTATTAAAATGCGAACTCCTGGAATGTCCTTTGACCGTCTTCCCCTATTTATATGATCCGTTTTCGTCACAGCCTTTCTCCTTTTATTATCACTTCCTGTCTTAGCAGGAGCAATTACTATGCTACTTACAGACCGCAAAGCCAAAACAACGTTTTTTGATCCAGCAGGCGGAGGGGATCCTATTCTATTTCAACACTTATTCTGATTTTTTGGCCACCCAGAAGTATATATTCTTATTCTTCCCGGTTTTGGAATGATATCTCACGTAATTGCCCACTACTCTGGTAAGAAAGAACCCTTCGGATATCTTGGCATGGTATACGCAATTATATCTATAGGAATATTAGGCTTCCTTGTTTGAGCTCAC</t>
  </si>
  <si>
    <t>AATCATGATAGGTGGATTTGGAAACTGACTAATCCCTCTAATGATTGGAGCACCTGACATGGCTTTTCCCCGTATGAAAAACATGAGCTTCTGACTCATTCCACCTTCATTTCTCCTCCTACTAGCATCAGCAGGCGTGGAAAGCGGAGCAGGTACAGGATGAACCATTTATCCTCCACTATCTAGAAATCTAGCCCACCCAGGAGGTTCTGTAGACCTAGCAATTTTTTCCCTGCACCTAGCCGGAGCCTCCTCAATACTTGCATCCATTAAATTTATTACTACTATTATTAAAATGCGAACTCCTGGAATGTCCTTTGACCGTCTTCCCCTATTTATATGATCCGTTTTTGTT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</si>
  <si>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Nauru</t>
  </si>
  <si>
    <t>AATCATGATAGGTGGATTTGGAAACTGACTAATCCCTCTAATGATTGGAGCACCTGACATGGCTTTTCCCCGTATGAAAAACATGAGCTTCTGACTCATTCCACCTTCATTTCTCCTCCTACTAGCATCAGCAGGCGTGGAAAGCGGAGCAGGTACAGGATGAACTATTTATCCTCCACTATCTAGAAACCTAGCCCACCCAGGAGGTTCTGTAGACCTAGCAATTTTTTCCCTGCATCTAGCCGGAGCCTCCTCAATACTTGCATCCATTAAATTTATTACTACTATTATTAAAATGCGAACTCCTGGAATGTCCTTTGACCGTCTTCCCCTATTTATATGATCCGTTTTCGTCACAGCCTTTCTCCTTTTATTATCACTTCCTGTCCTAGCAGGAGCAATTACTATGCTACTTACAGACCGTAAAGCCAAAACAACATTTTTTGACCCAGCAGGCGGAGGAGATCCTATTCTATTCCAACACTTATTCTGATTTTTTGGCCACCCAGAAGTATATATTCTTATTCTTCCCGGTTTTGGAATGATATCCCACGTAATTGCTCACTACTCTGGTAAGAAAGAACCCTTCGGATACCTTGGTATGGTATACGCAATTATATCTATAGGAATATTAGGCTTCCTTGTTTGAGCCCAC</t>
  </si>
  <si>
    <t>AATCATGATAGGTGGATTTGGAAACTGACTAATCCCTCTAATGATTGGAGCACCTGACATGGCTTTTCCCCGTATGAAAAACATGAGCTTCTGACTCATTCCACCTTCATTTCTCCTCCTACTAGCATCAGCAGGCGTGGAAAGCGGAGCAGGTACAGGATGAACTATTTATCCTCCACTATCTAGAAATCTAGCCCACCCAGGAGGTTCTGTAGACCTAGCAATTTTTTCCCTGCACCTAGCCGGAGCCTCCTCAATACTTGCATCCATTAAATTTATTACTACTATTATTAAAATGCGAACTCCTGGAATGTCCTTTGACCGTCTTCCCCTATTTATATGATCCGTTTTCGTT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</si>
  <si>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CTGACTAATCCCTCTAATGATTGGAGCACCTGACATGGCTTTTCCCCGTATGAAAAACATGAGCTTCTGACTCATTCCACCTTCATTTCTCCTCCTACTAGCATCAGCAGGCGTGGAAAGCGGAGCAGGTACAGGATGAACTATTTATCCTCCACTATCTAGAAATCTAGCCCACCCAGGAGGTTCTGTAGACCTAGCAATTTTTTCCCTGCACCTAGCCGGAGCCTCCTCAATACTTGCATCCATTAAATTCATTACTACTATTATTAAAATGCGAACTCCTGGAATGTCCTTTGACCGTCTTCCCCTATTTATATGATCCGTTTTCGTTACAGCCTTTCTCCTTTTATTATCACTTCCTGTCCTAGCAGGAGCAATTACTATGCTACTTACAGACCGTAAAGCCAAAACAACATTTTTTGACCCGGCAGGCGGAGGAGATCCTATTTTATTCCAACACTTATTCTGATTTTTTGGCCACCCAGAAGTATATATTCTTATTCTTCCCGGTTTTGGAATGATATCCCACGTAATTGCTCACTACTCTGGTAAGAAAGAACCCTTCGGATACCTTGGTATGGTATACGCAATTATATCTATAGGAATATTAGGCTTCCTTGTTTGAGCCCAC</t>
  </si>
  <si>
    <t>AATCATGATAGGTGGATTTGGAAACTGACTAATCCCTCTAATGATTGGAGCACCTGACATGGCTTTTCCCCGTATGAAAAACATGAGCTTCTGACTCATTCCACCTTCATTTCTCCTCCTACTAGCATCAGCAGGCGTGGAAAGTGGAGCAGGTACAGGATGAACTATTTATCCTCCACTATCTAGAAATCTAGCCCACCCAGGAGGTTCTGTAGACTTAGCAATTTTTTCTCTACACCTAGCCGGAGCCTCCTCAATACTTGCATCCATTAAATTTATTACTACTATTATTAAAATGCGAACTCCTGGAATGTCCTTTGACCGTCTTCCCCTATTTATATGATCCGTTTTCGTTACAGCCTTTCTCCTTTTATTATCACTTCCTGTCCTAGCAGGAGCAATTACTATGCTACTTACAGACCGTAAAGCCAAAACAACATTTTTTGACCCAGCAGGCGGAGGTGATCCTATTCTATTCCAACACTTATTCTGATTTTTTGGCCACCCAGAAGTATACATTCTTATTCTTCCCGGTTTTGGAATGATATCCCACGTAATTGCCCACTACTCTGGTAAGAAAGAACCCTTCGGATACCTTGGTATGGTATACGCAATTATATCTATAGGAATATTAGGCTTCCTTGTTTGAGCTCAC</t>
  </si>
  <si>
    <t>AATCATGATAGGTGGATTTGGAAACTGACTAATCCCTCTAATGATTGGAGCACCTGACATGGCTTTTCCCCGTATGAAAAACATGAGCTTCTGACTCATTCCACCTTCATTTCTCCTCCTTCTAGCATCAGCAGGCGTGGAAAGTGGAGCAGGTACAGGATGAACTATTTATCCTCCACTATCTAGAAATCTAGCCCACCCCGGGGGTTCTGTAGACCTAGCAATTTTTTCCCTCCACCTAGCCGGAGCCTCCTCAATACTTGCATCCATTAAATTTATTACTACTATTATTAAAATGCGAACTCCTGGAATGTCCTTTGATCGTCTTCCCTTATTTATATGATCCGTTTTCGTCACAGCCTTTCTTCTTTTATTATCACTTCCTGTCCTAGCAGGGGCAATTACTATGTTACTTACAGACCGTAAAGCCAAAACAACATTTTTTGACCCAGCAGGCGGAGGGGATCCTATTCTATTCCAACACTTATTCTGATTTTTTGGCCACCCAGAAGTATATATTCTTATTCTTCCCGGTTTTGGAATGATATCCCATGTAATTGCCCATTACTCTGGTAAGAAAGAACCCTTCGGATACCTTGGTATGGTATACGCAATTATATCTATAGGAATATTAGGCTTTCTTGTTTGAGCCCAC</t>
  </si>
  <si>
    <t>AATCATGATAGGTGGATTTGGAAACTGACTAATCCCTCTAATGATTGGAGCACCTGACATGGCTTTTCCCCGTATGAAAAACATGAGCTTCTGACTCATTCCACCTTCATTTCTCCTCCTTCTAGCATCAGCAGGCGTGGAAAGTGGAGCAGGTACAGGATGAACTATTTATCCTCCACTATCTAGAAATCTAGCCCACCCCGGGGGTTCTGTAGACCTAGCAATTTTTTCCCTCCACCTAGCCGGAGCCTCCTCAATACTTGCATCCATTAAATTTATTACTACTATTATTAAAATGCGAACTCCTGGAATGTCCTTTGATCGTCTTCCCTTATTTATATGATCCGTTTTCGTCACAGCCTTTCTTCTTTTATTATCACTTCCTGTCCTAGCAGGGGCAATTACTATGTTACTTACAGACCGTAAAGCCAAAACAACATTTTTTGACCCAGCAGGCGGAGGGGATCCTATTCTATTCCAACACTTATTCTGATTTTTTGGCCACCCAGAAGTATATATTCTTATTCTTCCCGGTTTTGGAATGATATCCCATGTAATTGCCCATTAYTCTGGTAAGAAAGAACCCTTCGGATACCTTGGTATGGTATACGCAATTATATCTATAGGAATATTAGGCTTTCTTGTTTGAGCCCAC</t>
  </si>
  <si>
    <t>AATCATGATAGGTGGATTTGGAAACTGACTAATCCCTCTAATGATTGGAGCACCTGACATGGCTTTTCCCCGTATGAAAAACATGAGCTTCTGACTCATTCCACCTTCATTTCTCCTCCTTCTAGCATCAGCAGGCGTGGAAAGTGGAGCAGGTACTGGATGAACTATTTATCCTCCACTATCTAGAAATCTAGCCCACCCCAGAGGTTCTGTAGACCTTGCAATTTTTTCCCTCCACCTAGCCGGAGCCTCCTCAATACTTGCATCCATTAAATTTATTACTACTATTATTAAAATGCGAACTCCTGGAATGTCCTTTGACCGTCTTCCCCTATTTATATGATCCGTTTTCGTCACAGCCTTTCTCCTTTTATTATCACTTCCTGTCCTAGCAGGGGCAATTACTATGTTACTTACAGACCGTAAAGCCAAAACAACATTTTTCGATCCAGCAGGCGGAGGGGATCCTATCCTATTCCAACACTTATTCTGATTTTTTGGCCACCCAGAAGTATATATTCTTATTCTTCCCGGCTTTGGAATGATATCCCACGTAATTGCCCACTACTCTGGTAAGAAAGAACCCTTCGGATATCTTGGTATGGTATACGCAATTATATCTATAGGAATATTAGGCTTCCTTGTTTGAGCCCAC</t>
  </si>
  <si>
    <t>AATCATGATAGGTGGATTTGGAAACTGACTAATCCCTCTAATGATTGGAGCACCTGACATGGCTTTTCCCCGTATGAAAAACATGAGCTTCTGACTCATTCCACCTTCATTTCTCCTCCTTCTAGCATCAGCAGGCGTGGAAAGTGGAGCAGGTACTGGATGAACTATTTATCCTCCACTATCTAGAAATCTAGCCCACCCCGGAGGTTCTGTAGACCTTGCAATTTTTTCCCTCCACCTAGCCGGAGCCTCCTCAATACTTGCATCCATTAAATTTATTACTACTATTATTAAAATGCGAACTCCTGGAATGTCCTTTGACCGTCTTCCCCTATTTATATGATCCGTTTTCGTCACAGCCTTTCTCCTTTTATTATCACTTCCTGTCCTAGCAGGGGCAATTACTATGTTACTTACAGACCGTAAAGCCAAAACAACATTTTTCGATCCAGCAGGCGGAGGGGATCCTATCCTATTCCAACACTTATTCTGATTTTTTGGCCACCCAGAAGTATATATTCTTATTCTTCCCGGCTTTGGAATGATATCCCACGTAATTGCCCACTACTCTGGTAAGAAAGAACCCTTCGGATATCTTGGTATGGTATACGCAATTATATCTATAGGAATATTAGGCTTCCTTGTTTGAGCCCAC</t>
  </si>
  <si>
    <t>AATCATGATAGGTGGATTTGGAAACTGACTAATCCCTCTAATGATTGGAGCACCTGACATGGCTTTTCCCCGTATGAAAAACATGAGCTTCTGACTCATTCCACCTTCTTTTCTCCTCCTTCTAGCATCAGCAGGCGTGGAAAGTGGAGCAGGTACAGGATGAACTATTTATCCTCCATTATCTAGAAATTTAGCCCACCCCGGAGGTTCTGTAGACCTAGCAATTTTTTCCCTCCACCTAGCCGGAGCCTCCTCAATACTTGCATCCATTAAATTTATTACTACTATTATTAAAATGCGAACCCCTGGAATGTCCTTTGACCGTCTTCCCCTATTTATATGATCCGTTTTCGTCACAGCCTTTCTCCTTTTATTATCACTTCCTGTCCTAGCAGGGGCAATTACTATGTTACTTACTGACCGTAAAGCCAAAACAACATTTTTTGACCCAGCAGGCGGAGGAGATCCCATCCTATTCCAACACTTATTCTGATTTTTTGGCCACCCAGAAGTATATATTCTTATCCTTCCCGGTTTTGGAATGATATCCCACGTAATTGCCCACTACTCTGGTAAGAAAGAACCCTTTGGATACCTTGGTATGGTATACGCAATTATATCTATAGGAATATTAGGCTTCCTTGTTTGAGCCCAC</t>
  </si>
  <si>
    <t>AATCATGATAGGTGGATTTGGAAACTGACTAATCCCTCTAATGATTGGAGCACCTGACATGGCTTTTCCCCGTATGAAAAACATGAGCTTTTGACTCATTCCACCTTCATTTCTCCTCCTACTAGCATCAGCAGGCGTGGAAAGCGGAGCAGGTACAGGATGAACTATTTATCCTCCACTATCTAGAAATCTAGCCCACCCAGGAGGTTCTGTAGACCTAGCAATTTTTTCCCTGCACCTAGCCGGAGCCTCCTCAATACTTGCATCCATTAAATTTATTACTACTATTATTAAAATGCGAACTCCTGGAATGTCCTTTGACCGTCTTCCCCTATTTATATGGTCCGTTTTCGTTACAGCCTTTCTCCTTTTATTATCACTTCCTGTCCTAA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</si>
  <si>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CTGACTAATCCCTCTAATGATTGGAGCACCTGACATGGCTTTTCCCCGTATGAAAAACATGAGCTTTTGACTCATTCCACCTTCATTTCTCCTCCTACTAGCATCAGCAGGCGTGGAAAGCGGAGCAGGTACAGGATGAACTATTTATCCTCCACTATCTAGAAATCTAGCCCACCCAGGAGGTTCTGTAGACCTAGCAATTTTTTCCCTGCACCTAGCCGGAGCCTCCTCAATACTTGCATCCATTAAATTTATTACTACTATTATTAAAATGCGAACTCCTGGAATGTCCTTTGACCGTCTTCCCCTATTTATATGGTCCGTTTTCGTT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</si>
  <si>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CTGACTAATCCCTCTAATGATTGGAGCACCTGACATGGCTTTTCCCCGTATGAAAAACATGAGTTTCTGACTCATTCCACCTTCATTTCTCCTCCTACTAGCATCAGCAGGCGTGGAAAGCGGAGCAGGTACAGGATGAACTATTTATCCTCCACTATCTAGAAATCTAGCTCACCCAGGAGGTTCTGTAGACCTAGCAATTTTTTCCCTGCACCTAGCCGGAGCCTCTTCAATACTTGCATCCATTAAATTTATTACTACTATTATTAAAATGCGAACTCCTGGAATGTCCTTTGACCGTCTTCCCCTATTTATATGATCCGTTTTCGTC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</si>
  <si>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CTGACTAATCCCTCTAATGATTGGAGCACCTGATATGGCTTTTCCCCGTATGAAAAACATGAGCTTCTGACTCATTCCACCTTCGTTTCTCCTCCTACTAGCATCAGCAGGCGTGGAAAGCGGAGCAGGTACAGGATGAACTATTTATCCTCCACTATCTAGAAATCTAGCCCACCCAGGAGGTTCTGTAGACCTAGCAATTTTTTCCCTGCACCTAGCCGGAGCCTCCTCAATACTTGCATCCATTAAATTTATTACTACTATTATTAAAATGCGAACTCCTGGAATGTCCTTTGACCGTCTTCCCCTATTTATATGATCCGTTTTCGTC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</si>
  <si>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CTGACTAATCCCTCTAATGATTGGTGCACCTGACATGGCTTTTCCCCGTATGAAAAACATGAGCTTCTGACTCATCCCACCTTCATTTCTCCTCCTTCTAGCATCAGCAGGCGTGGAAAGTGGAGCAGGTACAGGATGAACTATTTATCCTCCACTATCTAGAAATCTAGCCCACCCTGGGGGTTCTGTAGACCTAGCAATTTTTTCCCTCCACCTAGCCGGAGCTTCCTCAATACTTGCATCCATTAAATTTATTACTACTATTATTAAAATGCGAACTCCTGGAATGTCCTTTGATCGTCTTCCCCTATTTATATGATCCGTTTTCGTCACAGCCTTTCTCCTTTTATTATCACTTCCTGTCCTAGCAGGGGCAATTACTATGTTACTTACAGACCGTAAAGCCAAAACAACATTTTTTGACCCAGCAGGCGGAGGAGATCCTATCCTATTCCAACACTTATTCTGATTTTTTGGCCACCCAGAAGTATATATTCTTATTCTTCCCGGTTTTGGAATGATATCCCATGTAATTGCCCATTACTCTGGTAAGAAAGAACCCTTCGGATACCTTGGTATGGTATACGCAATTATATCTATAGGAATATTAGGCTTTCTTGTTTGAGCCCAT</t>
  </si>
  <si>
    <t>AATCATGATAGGTGGATTTGGAAACTGACTAATTCCTCTAATGATTGGAGCACCTGACATGGCTTTTCCCCGTATGAAAAACATGAGCTTCTGACTCATTCCACCTTCATTTCTCCTCCTTCTAGCATCAGCAGGCGTGGAAAGTGGAGCAGGTACAGGATGAACTATTTATCCTCCACTATCTAGAAACCTAGCCCACCCCGGAGGTTCTGTAGACCTAGCAATTTTTTCCCTCCACCTAGCCGGAGCCTCCTCAATACTTGCATCCATTAAATTTATTACTACTATTATTAAAATGCGAACTCCTGGAATGTCCTTTGACCGTCTTCCCTTATTTATATGATCCATTTTCGTAACAGCCTTTCTCCTTTTATTATCACTTCCTGTCCTAGCAGGGGCAATTACTATGTTACTTACAGACCGTAAAGCCAAAACAACATTTTTTGACCCAGCAGGCGGAGGAGATCCTATCTTATTCCAACACTTATTCTGATTTTTTGGTCACCCAGAAGTATATATTCTTATTCTTCCCGGCTTTGGAATGATATCCCACGTAATCGCCCATTATTCTGGTAAGAAAGAACCCTTCGGATACCTTGGTATGGTATACGCAATTATATCTATAGGAATATTAGGATTTCTTGTTTGAGCCCAC</t>
  </si>
  <si>
    <t>AATCATGATAGGTGGATTTGGAAACTGACTAATTCCTCTAATGATTGGAGCACCTGACATGGCTTTTCCCCGTATGAAAAACATGAGTTTCTGACTCATTCCACCTTCATTTCTCCTCCTTCTAGCATCAGCAGGCGTGGAAAGTGGAGCAGGTACAGGATGAACTATTTATCCTCCACTATCTAGAAACTTAGCCCACCCCGGAGGTTCTGTAGACCTAGCAATTTTTTCCCTCCACCTAGCCGGAGCCTCCTCAATACTTGCATCCATAAAATTTATTACTACTATTATTAAAATGCGAACTCCTGGAATGTCCTTTGACCGTCTTCCCTTATTTATATGATCCGTTTTCGTCACAGCCTTTCTCCTTTTATTATCACTTCCTGTCCTAGCAGGAGCAATTACTATGTTACTTACAGACCGTAAAGCCAAAACAACATTTTTTGACCCAGCAGGCGGAGGAGATCCTATCCTATTCCAACACTTATTCTGATTCTTTGGTCACCCAGAAGTATATATCCTTATTCTTCCCGGTTTTGGAATGATATCCCACGTAATTGCCCATTATTCTGGTAAGAAAGAACCCTTCGGATACCTTGGCATGGTATACGCAATTATATCTATAGGAATATTAGGATTTCTTGTTTGAGCCCAC</t>
  </si>
  <si>
    <t>AATCATGATAGGTGGATTTGGAAACTGACTAATTCCTCTAATGATTGGAGCACCTGACATGGCTTTTCCCCGTATGAAAAACATGAGTTTCTGACTCATTCCACCTTCATTTCTCCTCCTTCTAGCATCAGCAGGCGTGGAAAGTGGAGCAGGTACAGGATGAACTATTTATCCTCCACTATCTAGAAACTTAGCCCACCCCGGAGGTTCTGTAGACCTAGCAATTTTTTCCCTCCACCTAGCCGGAGCCTCCTCAATACTAGCATCCATTAAATTTATTACTACTATTATTAAAATGCGAACTCCTGGAATGTCCTTTGACCGTCTTCCCTTATTTATATGATCCGTTTTCGTCACAGCCTTTCTCCTTTTATTATCACTTCCTGTCCTAGCAGGGGCAATTACTATGTTACTTACAGACCGTAAAGCCAAAACAACATTTTTTGACCCAGCAGGCGGAGGAGATCCTATCCTATTCCAACACTTATTCTGATTCTTTGGTCACCCAGAAGTATATATCCTTATTCTTCCCGGTTTTGGAATGATATCCCACGTAATTGCCCATTATTCTGGTAAGAAAGAACCCTTCGGATACCTTGGCATGGTATACGCAATTATATCTATAGGAATATTAGGATTTCTTGTTTGAGCCCAC</t>
  </si>
  <si>
    <t>AATCATGATAGGTGGATTTGGAAACTGACTAATTCCTCTAATGATTGGAGCACCTGACATGGCTTTTCCTCGTATGAAAAATATGAGCTTCTGACTCATTCCACCTTCATTTCTACTCCTTCTAGCATCAGCAGGCGTAGAAAGTGGAGCAGGTACAGGATGAACCATCTATCCTCCACTATCTAGAAATCTAGCCCACCCTGGAGGTTCTGTAGACCTAGCAATTTTTTCCCTCCACCTAGCCGGAGCCTCCTCAATACTTGCATCCATTAAATTTATTACTACTATTATCAAAATGCGAACTCCTGGAATGTCCTTTGACCGTCTTCCCCTATTTATATGATCCGTCTTCGTCACAGCCTTTCTCCTTTTATTATCACTTCCTGTCTTAGCAGGAGCAATTACTATGCTACTTACAGACCGCAAAGCCAAAACAACGTTTTTTGACCCTGCGGGCGGAGGGGATCCTATTTTATTTCAACACTTATTCTGATTTTTTGGCCACCCAGAAGTATACATTCTTATTCTTCCCGGTTTTGGAATGATATCCCACGTAATTGCCCACTACTCTGGTAAGAAAGAACCCTTCGGATATCTTGGCATGGTATACGCAATTATATCTATAGGAATATTAGGCTTCCTCGTTTGAGCCCAC</t>
  </si>
  <si>
    <t>AATCATGATAGGTGGATTTGGAAATTGACTAATCCCTCTAATGATTGGAGCACCTGACATGGCTTTTCCCCGTATGAAAAACATGAGCTTCTGACTCATTCCACCTTCATTTCTCCTCCTACTAGCATCAGCAGGCGTGGAAAGCGGAGCAGGTACAGGATGAACTATTTATCCTCCACTATCTAGAAATCTAGCCCACCCAGGAGGTTCTGTAGACCTAGCAATTTTTTCCCTGCACCTAGCCGGAGCCTCCTCAATACTTGCATCCATTAAATTTATTACTACTATTATTAAAATGCGAACTCCTGGAATGTCCTTTGACCGTCTTCCCCTATTTATATGATCCGTTTTCGTTACAGCCTTTCTCCTTTTATTATCACTTCCTGTCCTAGCAGGAGCAATTACTATGCTACTTACAGACCGTAAAGCCAAAACAACATTTTTTGACCCGGCAGGCGGAGGAGATCCTATTCTATTCCAACACTTATTCTGATTTTTTGGCCACCCAGAAGTATATATTCTTATTCTTCCCGGTTTTGGAATGATATCCCACGTAATTGCTCACTACTCTGGTAAGAAAGAACCCTTCGGATACCTTGGTATGGTATACGCAATTATATCTATAGGAATATTAGGCTTCCTTGTTTGAGCCCAC</t>
  </si>
  <si>
    <t>AATCATGATAGGTGGATTTGGAAATTGACTAATTCCTCTAATGATTGGAGCACCTGACATGGCTTTTCCCCGTATGAAAAACATGAGCTTCTGACTCATTCCACCCTCATTTCTCCTCCTTCTAGCATCAGCAGGCGTGGAAAGTGGAGCAGGTACAGGATGAACTATTTACCCTCCACTATCTAGAAACCTAGCCCACCCCGGAGGTTCTGTAGACCTGGCAATTTTTTCCCTCCACCTAGCCGGAGCCTCCTCAATACTTGCATCCATTAAATTTATTACTACTATTATTAAAATGCGAACTCCTGGAATGTCCTTTGACCGTCTTCCCTTATTTATATGATCCGTTTTCGTCACAGCCTTTCTCCTTTTATTATCACTTCCTGTCCTAGCAGGAGCAATCACTATGTTACTTACAGACCGTAAAGCCAAAACAACATTTTTTGACCCAGCAGGCGGAGGAGATCCTATTCTATTCCAACACTTATTCTGATTTTTTGGTCACCCAGAAGTATATATTCTTATTCTTCCCGGTTTTGGAATGATATCCCACGTAATTGCCCATTACTCTGGTAAGAAAGAACCCTTCGGATACCTTGGTATGGTATACGCAATTATATCCATAGGAATATTAGGATTTCTTGTTTGAGCCCAC</t>
  </si>
  <si>
    <t>9587_1</t>
  </si>
  <si>
    <t>AATCATGATAGGTGGATTTGGAAATTGACTAATTCCTCTAATGATTGGAGCACCTGACATGGCTTTTCCCCGTATGAAAAACATGAGCTTCTGACTCATTCCACCCTCATTTCTCCTCCTTCTAGCATCAGCAGGCGTGGAAAGTGGAGCAGGTACAGGATGAACTATTTACCCTCCACTATCTAGAAACCTAGCCCACCCCGGAGGTTCTGTAGACCTGGCAATTTTTTCCCTCCACCTAGCCGGAGCCTCCTCAATACTTGCATCCATTAAATTTATTACTACTATTATTAAAATGCGAACTCCTGGAATGTCCTTTGACCGTCTTCCCTTATTTATATGATCCGTTTTCGTCACAGCCTTTCTCCTTTTATTATCACTTCCTGTCCTAGCAGGAGCAATCACTATGTTACTTACAGACCGTAAAGCCAAAACAACATTTTTTGACCCAGCAGGCGGAGGAGATCCTATTCTATTCCAACACTTATTCTGATTTTTTGGTCACCCAGAAGTATATATTCTTATTCTTCCCGGTTTTGGAATGATATCCCACGTAATTGCCCATTACTCTGGTAAGAAAGAACCCTTCGGATACCTTGGTATGGTATACGCAATCATATCCATAGGAATATTAGGATTTCTTGTTTGAGCCCAC</t>
  </si>
  <si>
    <t>AATCATGATAGGTGGATTTGGAAATTGACTAATTCCTCTAATGATTGGAGCACCTGACATGGCTTTTCCCCGTATGAAAAACATGAGCTTCTGACTCATTCCACCCTCATTTCTCCTCCTTCTAGCATCAGCAGGCGTGGAAAGTGGAGCAGGTACAGGATGAACTATTTATCCTCCACTATCTAGAAACCTAGCCCACCCCGGAGGTTCTGTAGACCTGGCAATTTTTTCCCTCCACCTAGCCGGAGCCTCCTCAATACTTGCATCCATTAAATTTATTACTACTATTATTAAAATGCGAACTCCTGGAATGTCCTTTGATCGTCTTCCCTTATTTATATGATCCGTTTTCGTCACAGCCTTTCTCCTTTTATTATCACTTCCTGTCCTAGCAGGAGCAATTACTATGTTACTTACAGACCGTAAAGCCAAAACAACATTTTTTGACCCAGCAGGCGGAGGAGATCCTATCCTATTCCAACACTTATTCTGATTTTTTGGTCACCCAGAAGTATATATTCTTATTCTTCCCGGTTTTGGAATGATATCCCACGTAATTGCCCATTACTCTGGTAAGAAAGAACCCTTCGGATACCTTGGTATGGTATACGCAATTATATCTATAGGAATATTAGGATTTCTTGTTTGAGCCCAC</t>
  </si>
  <si>
    <t>corallicola</t>
  </si>
  <si>
    <t>AATCATGATAGGTGGCTTTGGAAACTGACTAATCCCACTAATGATTGGAGCCCCCGATATGGCTTTTCCCCGAATGAATAATATGAGATTCTGACTTATCCCACCTTCCTTCTTACTTCTCTTAGCATCTGCTGGAGTAGAAAGCGGCGCCGGAACAGGTTGAACAATATACCCACCTTTGTCTAGAAGACTAGCACACGCAGGTGGGTCCGTAGACCTAGCCATATTCTCCCTACATCTTGCAGGCGCCTCCTCCATACTTGCCTCCATAAAATTCATAACCACAGTCATTAAAATGCGGACTCCAGGAATATCCTTTGACCGCCTACCCTTATTTGTATGATCCGTATTTGTTACAGCATTCTTACTTCTACTATCTCTCCCTGTACTCGCAGGTGCAATCACCATGCTACTTACAGACCGAAAAGTCAATACCACATTTTTTGACCCAGCAGGAGGAGGGGACCCTATACTATTTCAACACCTATTCTGATTTTTTGGCCACCCCGAAGTATATATACTCATTCTCCCAGGATTCGGAATGATATCCCACGTGATAGCCCATTACTCAGGAAAGAAAGAACCTTTTGGATATCTCGGCATGGTCTATGCCATAGTTTCTATTGGAATCCTTGGCTTTCTCGTCTGAGCCCAT-</t>
  </si>
  <si>
    <t>AATCATGATAGGTGGCTTTGGAAATTGACTAATCCCACTAATGATTGGAGCCCCCGATATGGCTTTCCCCCGAATGAATAATATGAGATTCTGACTTATCCCCCCTTCCTTCTTACTTCTTTTAGCATCTGCCGGAGTAGAAAGCGGCGCCGGAACAGGTTGAACAATATACCCACCTCTATCCAGAAGACTAGCACACGCAGGTGGGTCCGTAGACCTAGCCATATTCTCCCTACACCTTGCAGGTGCCTCCTCCATACTTGCCTCCATAAAATTCATAACCACAGTCATTAATATGCGAACTCCAGGAATATCCTTTGACCGCCTACCCTTATTTGTATGATCCGTATTTGTCACAGCATTCTTACTTCTACTATCTCTCCCTGTACTCGCAGGTGCAATCACCATGCTACTTACAGACCGAAAAGTCAATACCACATTTTTTGACCCAGCAGGAGGAGGGGACCCTATATTATTTCAACACCTATTCTGATTTTTTGGCCACCCCGAAGTATATATACTTATTCTCCCAGGATTCGGAATGATATCCCACGTGATAGCCCATTACTCAGGGAAGAAAGAACCTTTTGGATATCTCGGCATGGTCTATGCCATAGTCTCTATTGGAATCCTTGGCTTTCTAGTCTGAGCCCAT</t>
  </si>
  <si>
    <t>AATCATGATAGGTGGCTTTGGAAATTGACTAATCCCACTAATGATTGGAGCCCCCGATATGGCTTTCCCCCGAATGAATAATATGAGATTCTGACTTATCCCCCCTTCCTTCTTACTTCTTTTAGCATCTGCCGGAGTAGAAAGCGGCGCCGGAACAGGTTGAACAATATACCCACCTTTATCTAGAAGACTAGCACACGCAGGTGGGTCCGTAGACCTAGCCATATTCTCCCTTCACCTTGCAGGTGCCTCCTCCATACTTGCCTCCATAAAATTCATAACCACAGTCATTAATATGCGAACCCCAGGAATATCCTTTGACCGCCTACCCTTATTTGTATGATCCGTATTTGTCACAGCATTTTTACTTCTACTATCTCTCCCTGTACTCGCAGGTGCAATCACCATGCTACTTACAGACCGAAAAGTCAATACCACATTTTTCGACCCAGCAGGAGGAGGGGACCCTATACTATTTCAACACCTATTCTGATTTTTTGGCCACCCCGAAGTATATATACTTATTCTCCCAGGATTCGGAATGATATCCCACGTAATAGCCCATTACTCAGGAAAGAAAGAACCTTTTGGATATCTCGGCATGGTCTATGCCATAGTTTCTATTGGAATCCTTGGCTTTCTAGTCTGAGCCCAT</t>
  </si>
  <si>
    <t>1815A</t>
  </si>
  <si>
    <t>AATCATGATAGGTGGTTTTGGAAACTGACTTATCCCCTTAATGATCGGCGCCCCAGACATGGCCTTTCCTCGAATGAATAAAATGAGATTCTGACTTATTCCTCCGTCTCTTCTTCTCCTCTTAGCATCTGCTGGTGTAGAAAAAGGTGCTGGCACAGGTTGAACTATTTATCCTCCCCTTTCAAGTGGACTCGCCCACGCAGGAGGCTCAGTAGATCTCGCAATATTTTCTCTTCACCTAGCAGGAGCATCCTCCATTCTAGCCTCTATAAAATTCATTACAACCATTATCAATATGCGAGCACCCGGAATATCCTTTGATCGCCTACCTCTATTTGTTTGATCCCTCTTTGTTACCACATTCCTCCTTCTTCTCTCTCTTCCTGTTCTTGCTGGGGCAATTACAATGCTACTTACAGACCGAAATGTAAATACAACTTTCTTTGACCCAGCAGGGGGAGGAGACCCAATCCTTTTCCAACACTTATTCTGATTCTTTGGACACCCCGAAGTTTATATCCTTATTCTCCCCGGATTCGGAATTATTTCCCACGTTATAGCCCACTACTCAGGAAAGAAAGAACCATTTGGATATCTCGGTATGGTATACGCCATTATATCAATTGGAATTTTAGGATTCTTAGTATGAGCACAC</t>
  </si>
  <si>
    <t>ESU 2</t>
  </si>
  <si>
    <t>AATCATGATCGGAGGATTTGGGAACTGACTAATCCCCCTCATGATAGGAGCCCCAGATATGGCTTTCCCACGGATGAATAAAATGAGATTCTGACTAGTCCCTCCATCATTCCTCCTTCTTGTAGCCTCGGCAGGGGTAGAAAGAGGAGCTGGAACAGGATGAACAATCTACCCACCCCTGTCTAGAGGACTAGCACACGCAGGAGGCTCCGTAGACTTGGCCATTTTTTCCCTTCACCTCGCCGGTGCCTCATCAATCTTAGCCTCAATTAACTTTATTACAACAGTAATAAAAATGCGTACACCCGGAATCTCCTTTGATCGACTCCCACTTTTCGTGTGATCAGTGTTTGTCACCGCCTTCCTTCTCCTTCTTTCTCTCCCAGTACTAGCTGGGGCAATTACAATGCTCCTCACCGACCGAAACGTAAAAACAACCTTTTTTGACCCCGCTGGTGGTGGCGACCCAATTCTATTTCAACACCTATTCTGATTTTTTGGTCACCCAGAGGTTTACATCCTCATACTCCCAGGATTTGGAATGATATCTCACGTAATAGCACACTACTCAGGAAAGGCCGAACCTTTTGGTTACCTAGGCATGGTCTACGCTATAGTCTCTATAGGAATATTAGGATTCCTAGTTTGAGCACAC</t>
  </si>
  <si>
    <t>AATCATGATTGGAGGATTCGGAAAATGACTAATCCCCCTGATGATTGGAGCACCCGACATGGCCTTCCCGCGAATGAATAAAATGAGATTCTGACTTATACCCCCATCATTTTTATTACTTCTAGCCTCCGCAGGAGTAGAAAGAGGTGCAGGTACCGGATGAACCATTTACCCCCCCTTATCCAGAAACCTAGCCCATGCTGGTGGATCAGTGGACCTTGCCATATTCTCCCTCCACCTTGCCGGAGCCTCTTCCATATTAGCATCAATAAAATTCATTACTACCGTAATAAATATGCGGACTCCTGGAATATCATTTGACCGTCTACCATTATTTGTATGATCAGTTTTTATAACAGCCTTCTTACTACTGCTATCTTTACCAGTATTAGCCGGTGCTATCACAATGCTCCTAACCGATCGAAACGTAAAAACAACATTCTTCGACCCAGCTGGAGGAGGAGACCCCATTTTATTTCAACACCTATTCTGATTTTTTGGTCATCCCGAAGTCTATATCCTAATCCTCCCAGGATTTGGAATGATCTCCCACATCATTGCCCACTACTCTGGAAAGAGAGAACCATTCGGCTACTTAGGGATGGTATACGCAATTATATCTATAGGTATTCTAGGATTCCTAGTATGAGCCCAT</t>
  </si>
  <si>
    <t>AATCATGATTGGAGGATTCGGAAAATGACTAATCCCCCTGATGATTGGAGCACCCGACATGGCCTTCCCGCGAATGAATAAAATGAGATTCTGACTTATACCCCCATCATTTTTATTACTTCTAGCCTCCGCAGGAGTAGAAAGAGGTGCAGGTACCGGATGAACCATTTACCCTCCCTTATCCAGAAACCTAGCCCACGCTGGTGGATCAGTGGACCTTGCCATATTCTCCCTCCACCTTGCCGGAGCCTCCTCCATATTAGCATCAATAAAATTTATTACTACCGTAATAAATATGCGGACTCCTGGAATATCATTTGACCGTCTACCATTATTTGTATGATCAGTTTTTATAACAGCCTTCTTACTATTGCTATCTTTACCAGTATTAGCCGGTGCTATCACAATGCTCCTAACCGATCGAAACGTAAAAACAACATTCTTCGACCCAGCTGGAGGAGGAGACCCCATTTTATTTCAACACCTATTCTGATTCTTTGGTCATCCCGAAGTCTATATCCTAATCCTCCCAGGATTTGGAATGATCTCCCACATCATTGCCCACTACTCTGGAAAGAGAGAACCATTCGGCTACTTAGGGATGGTATACGCAATTATATCCATAGGTATTCTAGGATTCCTAGTATGAGCCCAT</t>
  </si>
  <si>
    <t>cumingi complex</t>
  </si>
  <si>
    <t>AATCATGATTGGAGGATTCGGAAAATGACTAATCCCCCTGATGATTGGAGCACCCGACATGGCCTTCCCGCGAATGAATAAAATGAGATTCTGACTTATACCCCCATCATTTTTATTACTTCTAGCCTCCGCAGGAGTAGAAAGAGGTGCAGGTACCGGATGAACCATTTACCCTCCCTTATCCAGAAACCTAGCCCATGCTGGTGGATCAGTGGACCTTGCCATATTCTCCCTCCACCTTGCCGGAGCCTCTTCCATACTAGCATCAATAAAATTCATTACTACCGTAATAAATATGCGAACTCCTGGAATATCATTTGACCGTCTACCATTATTTGTATGATCAGTTTTTATAACAGCCTTTTTACTATTGCTATCTTTACCAGTATTAGCCGGTGCTATCACAATGCTCCTAACCGATCGAAACGTAAAAACAACATTCTTCGACCCAGCTGGAGGAGGAGACCCCATTTTATTTCAACACCTATTCTGATTTTTTGGTCATCCCGAAGTCTATATCCTAATCCTCCCAGGATTTGGAATGATCTCCCACATCATTGCCCACTACTCCGGAAAGAGAGAACCATTCGGCTACTTAGGGATGGTATACGCAATTATATCCATAGGTATTCTAGGATTCCTAGTATGAGCCCAT</t>
  </si>
  <si>
    <t>AATCATGATTGGAGGATTCGGAAAATGACTAATCCCCCTGATGATTGGAGCACCCGACATGGCCTTCCCGCGAATGAATAAAATGAGATTCTGACTTATACCCCCATCATTTTTATTACTTCTAGCCTCCGCAGGAGTAGAAAGAGGTGCAGGTACCGGATGAACCATTTACCCTCCCTTATCCAGAAACCTAGCCCATGCTGGTGGATCAGTGGACCTTGCCATATTCTCCCTCCACCTTGCCGGAGCCTCTTCCATATTAGCATCAATAAAATTCATTACTACCGTAATAAATATGCGGACTCCTGGAATATCATTTGACCGTCTACCATTATTTGTATGATCAGTTTTTATAACAGCCTTTTTACTATTGCTATCTTTACCAGTATTAGCCGGTGCTATCACAATGCTCCTAACCGATCGAAACGTAAAAACAACATTCTTCGACCCAGCTGGAGGAGGAGACCCCATTTTATTTCAACACCTATTCTGATTTTTTGGTCATCCCGAAGTCTATATCCTAATCCTCCCAGGATTTGGAATGATCTCCCACATCATTGCCCACTACTCCGGAAAGAGAGAACCATTCGGCTACTTAGGGATGGTATACGCAATCATATCCATAGGTATTCTAGGATTCCTTGTATGAGCCCAT</t>
  </si>
  <si>
    <t>AATCATGATTGGAGGATTCGGAAAATGACTAATCCCCTTGATGATTGGAGCACCCGACATGGCCTTCCCACGAATGAATAAAATGAGATTCTGACTTATACCCCCATCATTTTTATTACTTCTAGCCTCCGCAGGAGTAGAAAGAGGTGCAGGTACCGGATGAACCATTTACCCCCCCTTATCCAGAAACCTAGCCCATGCTGGTGGATCAGTGGACCTTGCCATATTCTCCCTCCACCTTGCCGGAGCCTCTTCCATATTAGCATCAATAAAATTCATTACTACCGTAATAAATATGCGGACTCCCGGAATATCATTTGACCGTCTACCACTATTTGTATGATCAGTTTTTATAACAGCCTTCTTACTATTGCTATCTTTACCAGTATTAGCCGGTGCTATCACAATGCTCCTAACCGATCGAAACGTAAAAACAACATTCTTCGACCCAGCTGGAGGAGGAGACCCCATTTTATTCCAACACCTATTCTGATTTTTTGGTCATCCCGAAGTCTATATCCTGATCCTCCCAGGATTTGGGATGATCTCCCACATCATTGCCCACTACTCTGGAAAGAGAGAACCATTCGGCTACTTAGGGATGGTATACGCAATTATATCCATAGGTATTCTAGGATTCCTAGTATGAGCCCAT</t>
  </si>
  <si>
    <t>rapa</t>
  </si>
  <si>
    <t>AATCATGATTGGAGGCTTCGGAAACTGACTAATCCCACTAATGATAGGAGCCCCCGACATGGCTTTCCCACGAATGAACAACATGAGATTTTGACTAATACCTCCTTCCTTCCTCCTCCTACTAGCCTCAGCCGGCGTAGAAAGTGGCGCCGGAACAGGATGAACAATATACCCCCCCTTATCCAGAGGATTAGCACACGCAGGCGGATCTGTAGACCTTGCCATATTCTCCCTCCACCTCGCAGGAGCTTCCTCCATCCTAGCCTCAATCAAATTCATCACAACAGTCATAAAAATGCGAACCCCAGGCATCTCCTTTGACCGACTCCCCTTATTCGTATGATCAGTACTTGTCACAGCCTTCCTTCTATTACTATCACTACCAGTACTCGCAGGCGCAATCACCATGCTTCTCACAGACCGAAAAGTAAACACCACCTTCTTTGACCCAGCAGGAGGAGGCGACCCAATACTATTTCAACACTTATTCTGATTCTTCGGCCACCCCGAAGTATACATCCTCATTCTACCAGGATTCGGAATGATCTCACACGTAATAGCACACTACTCAGGCAAGAAAGAACCATTCGGCTACCTAGGAATGGTATATGCAATAGTCTCCATTGGAATCCTCGGCTTCCTCGTATGAGCCCAC</t>
  </si>
  <si>
    <t>AATCATGATTGGAGGCTTCGGAAACTGACTAATCCCACTAATGATAGGTGCCCCCGACATGGCTTTCCCACGAATGAACAACATGAGATTTTGACTAATACCTCCTTCCTTCCTCCTCCTACTAGCCTCAGCCGGCGTAGAAAGTGGCGCCGGAACAGGATGAACAATATACCCCCCCTTATCCAGAGGATTAGCACACGCAGGCGGATCTGTAGACCTTGCCATATTCTCCCTCCACCTCGCAGGAGCTTCCTCCATCCTAGCCTCAATCAAATTCATCACAACAGTCATAAAAATGCGAACCCCAGGCATCTCCTTTGACCGACTCCCCTTATTCGTATGATCAGTACTTGTCACAGCCTTCCTTCTATTACTATCACTACCAGTACTCGCAGGCGCAATCACCATGCTTCTCACAGACCGAAAAGTAAACACCACCTTCTTTGACCCAGCAGGAGGAGGCGACCCAATACTATTTCAACACTTATTCTGATTCTTCGGCCACCCCGAAGTATACATCCTCATTCTACCAGGATTCGGAATGATCTCACACGTAATAGCACACTACTCAGGCAAGAAAGAACCATTCGGCTACCTAGGAATGGTATATGCAATAGTCTCCATTGGAATCCTCGGCTTCCTCGTATGAGCCCAC</t>
  </si>
  <si>
    <t>Aquilonastra anomala 9914</t>
  </si>
  <si>
    <t>AATCATGATTGGAGGCTTCGGAAACTGATTAATTCCTCTAATGATAGGAGCTCCCGACATGGCCTTCCCACGAATGAACAATATGAGATTCTGACTCGTACCTCCCTCCTTCCTGCTATTACTAGCATCTGCCGGTGTTGAAAGCGGAGCCGGAACAGGATGAACAATATACCCACCCTTATCCAGGGGATTAGCTCACGCTGGAGGATCAGTAGATCTAGCCATATTCTCCCTACATCTTGCAGGTGCCTCCTCCATTCTCGCCTCTATTAAATTCATAACAACAGTCATAAAAATGCGAACACCAGGCGTATCCTTTGACCGCCTTCCACTATTTGTATGATCTGTTTTCGTTACAGCATTCTTACTACTGCTATCACTTCCTGTACTTGCAGGCGCAATCACCATGTTACTTACAGACCGAAAAGTCAACACCACCTTCTTTGACCCAGCCGGAGGTGGCGACCCCATCCTTTTCCAACATCTATTCTGATTCTTTGGCCACCCAGAAGTTTATATTCTTATTCTCCCCGGATTCGGTATGATATCCCACGTAATAGCCCACTACTCAGGTAAGAGAGAACCCTTTGGCTACCTAGGTATGGTCTATGCCATAGTATCCATAGGAATACTAGGATTCCTTGTCTGAGCCCAC</t>
  </si>
  <si>
    <t>FLMNH_171</t>
  </si>
  <si>
    <t>anomala</t>
  </si>
  <si>
    <t>AATCATGATTGGAGGCTTCGGAAACTGATTAATTCCTCTAATGATAGGAGCTCCCGACATGGCCTTCCCACGAATGAACAATATGAGATTCTGACTCGTACCTCCCTCCTTCCTGCTATTACTAGCATCTGCCGGTGTTGAAAGCGGAGCTGGAACAGGATGAACAATATACCCACCCTTATCCAGGGGATTAGCTCACGCTGGAGGATCAGTAGATCTAGCCATATTCTCCCTACATCTTGCAGGTGCCTCCTCCATTCTCGCCTCTATTAAATTCATAACAACAGTCATAAAAATGCGAACACCAGGCGTATCCTTTGATCGCCTTCCACTATTTGTATGATCTGTTTTCGTCACAGCATTCTTACTACTGCTGTCACTTCCTGTACTTGCAGGCGCAATCACCATGTTACTTACAGACCGAAAAGTCAACACCACCTTCTTTGACCCAGCCGGAGGTGGCGACCCCATCCTTTTCCAACATCTATTCTGATTCTTTGGCCACCCAGAAGTTTATATTCTTATTCTCCCCGGATTCGGTATGATATCCCACGTAATAGCCCACTACTCAGGTAAGAGAGAACCCTTTGGCTACCTAGGTATGGTCTATGCCATAGTATCCATAGGAATACTAGGATTCCTTGTCTGAGCCCAC</t>
  </si>
  <si>
    <t>cepheus</t>
  </si>
  <si>
    <t>AATCATGATTGGAGGCTTCGGAAACTGATTAATTCCTCTAATGATAGGAGCTCCCGACATGGCCTTCCCACGAATGAACAATATGAGATTCTGACTCGTACCTCCCTCCTTCCTGCTATTACTAGCATCTGCCGGTGTTGAAAGCGGAGCTGGAACAGGATGAACAATATACCCACCCTTATCCAGGGGATTAGCTCACGCTGGAGGATCAGTAGATCTAGCCATATTCTCCCTACATCTTGCAGGTGCCTCCTCCATTCTCGCCTCTATTAAATTCATAACAACAGTCATAAAAATGCGAACACCAGGCGTATCCTTTGATCGCCTTCCACTATTTGTATGATCTGTTTTCGTCACAGCATTCTTACTACTGCTATCACTTCCTGTACTTGCAGGCGCAATCACCATGTTACTCACAGACCGAAAAGTCAACACCACCTTCTTTGACCCAGCCGGAGGTGGCGACCCCATCCTTTTCCAACATCTATTCTGATTCTTTGGCCACCCAGAAGTTTATATTCTTATTCTCCCCGGATTCGGTATGATATCCCACGTAATAGCCCACTACTCAGGTAAGAGAGAACCCTTTGGCTACCTAGGTATGGTCTATGCCATAGTATCCATAGGAATACTAGGATTCCTTGTCTGAGCCCAC</t>
  </si>
  <si>
    <t>AATCATGATTGGAGGCTTCGGAAACTGATTAATTCCTCTAATGATAGGAGCTCCCGACATGGCCTTCCCACGAATGAACAATATGAGATTCTGACTCGTACCTCCCTCCTTCCTGCTATTACTAGCATCTGCCGGTGTTGAAAGCGGAGCTGGAACAGGATGAACAATATACCCACCCTTATCCAGGGGATTAGCTCACGCTGGAGGATCAGTAGATCTAGCCATATTCTCCCTACATCTTGCAGGTGCCTCCTCCATTCTCGCCTCTATTAAATTCATAACAACAGTCATAAAAATGCGAACACCAGGCGTATCCTTTGATCGCCTTCCACTATTTGTATGATCTGTTTTCGTCACAGCATTCTTACTACTGCTATCACTTCCTGTACTTGCAGGCGCAATCACCATGTTACTTACAGACCGAAAAGTCAACACCACCTTCTTTGACCCAGCCGGAGGTGGCGACCCCATCCTTTTCCAACATCTATTCTGATTCTTTGGCCACCCAGAAGTTTATATTCTTATTCTCCCCGGATTCGGTATGATATCCCACGTAATAGCCCACTACTCAGGTAAGAGAGAACCCTTTGGCTACCTAGGTATGGTCTATGCCATAGTATCCATAGGAATACTAGGATTCCTTGTCTGAGCCCAC</t>
  </si>
  <si>
    <t>AATCATGATTGGAGGCTTCGGAAACTGATTAATTCCTCTAATGATAGGAGCTCCCGACATGGCCTTCCCACGAATGAACAATATGAGATTCTGACTCGTACCTCCCTCCTTCCTGCTATTACTAGCATCTGCCGGTGTTGAAAGCGGAGCTGGAACAGGATGAACAATATACCCACCCTTATCCAGGGGATTAGCTCACGCTGGAGGATCAGTAGATCTAGCCATATTCTCCCTACATCTTGCAGGTGCCTCCTCCATTCTCGCCTCTATTAAATTCATAACAACAGTCATAAAAATGCGAACACCAGGCGTATCCTTTGATCGCCTTCCACTATTTGTATGGTCTGTTTTCGTCACAGCATTCTTACTACTGCTGTCACTTCCTGTACTTGCAGGCGCAATCACCATGTTACTTACAGACCGAAAAGTCAACACCACCTTCTTTGACCCAGCCGGAGGTGGCGACCCCATCCTTTTCCAACATCTATTCTGATTCTTTGGCCACCCAGAAGTTTATATTCTTATTCTCCCCGGATTCGGTATGATATCCCACGTAATAGCCCACTACTCAGGTAAGAGAGAACCCTTTGGCTACCTAGGTATGGTCTATGCCATAGTATCCATAGGAATACTAGGATTCCTTGTCTGAGCCCAC</t>
  </si>
  <si>
    <t>AATCATGATTGGAGGCTTCGGAAACTGATTAATTCCTCTAATGATAGGAGCTCCCGACATGGCCTTTCCACGAATGAACAATATGAGATTCTGACTCATACCTCCCTCCTTCCTGCTATTACTAGCATCTGCCGGTGTTGAAAGCGGAGCTGGAACAGGATGAACAATATACCCACCATTATCCAGGGGATTAGCTCACGCTGGAGGATCAGTAGATCTAGCCATATTCTCCCTACATCTTGCAGGTGCCTCCTCCATTCTCGCCTCTATTAAATTCATAACAACAGTCATAAAAATGCGAACACCAGGCGTATCCTTTGACCGCCTTCCACTATTTGTATGATCTGTTTTCGTTACAGCATTCTTACTGCTGCTATCACTTCCTGTACTTGCAGGCGCAATCACCATGTTACTTACAGACCGAAAAGTCAACACCACCTTCTTTGACCCAGCCGGAGGTGGTGACCCCATCCTTTTCCAACATCTATTCTGATTCTTTGGCCACCCAGAAGTTTATATTCTTATTCTCCCCGGATTCGGTATGATATCCCACGTAATAGCCCACTACTCAGGAAAGAGAGAACCCTTCGGCTACCTAGGTATGGTCTATGCCATAGTATCCATAGGAATACTAGGATTCCTTGTCTGAGCCCAC</t>
  </si>
  <si>
    <t>AATCATGATTGGAGGCTTCGGAAACTGATTAATTCCTCTAATGATAGGAGCTCCCGACATGGCCTTTCCACGAATGAACAATATGAGATTCTGACTCGTACCTCCCTCCTTCCTGCTATTACTAGCATCTGCCGGTGTTGAAAGCGGAGCTGGAACAGGATGAACAATATACCCACCCTTATCCAGGGGATTAGCTCACGCTGGAGGATCAGTAGATCTAGCCATATTCTCCCTACATCTTGCAGGTGCCTCCTCCATTCTCGCCTCTATTAAATTCATAACAACAGTCATAAAAATGCGAACACCAGGCGTATCCTTTGACCGCCTTCCACTATTTGTATGATCTGTTTTCGTTACAGCATTCTTACTGCTGCTATCACTTCCTGTACTTGCAGGCGCAATCACCATGTTACTTACAGACCGAAAAGTCAACACCACCTTCTTTGACCCAGCCGGAGGTGGTGACCCCATCCTTTTCCAACATCTATTCTGATTCTTTGGCCACCCAGAAGTTTATATTCTTATTCTCCCCGGATTCGGTATGATATCCCACGTAATAGCCCACTACTCAGGAAAGAGAGAACCCTTCGGCTACCTAGGTATGGTCTATGCCATAGTATCCATAGGAATACTAGGATTCCTTGTCTGAGCCCAC</t>
  </si>
  <si>
    <t>AATCATGATTGGAGGCTTCGGAAACTGATTAATTCCTCTAATGATAGGAGCTCCCGACATGGCCTTTCCACGAATGAACAATATGAGATTCTGACTCGTACCTCCCTCCTTCCTGCTATTACTAGCATCTGCCGGTGTTGAAAGCGGAGCTGGAACAGGATGAACAATATACCCACCCTTATCCAGGGGATTAGCTCACGCTGGAGGATCAGTAGATCTAGCCATATTCTCCCTACATCTTGCAGGTGCCTCCTCCATTCTCGCCTCTATTAAATTCATAACAACAGTCATAAAAATGCGAACACCAGGCATATCCTTTGACCGCCTTCCACTATTTGTATGATCTGTTTTCGTTACAGCATTCTTACTGCTGCTATCACTTCCTGTACTTGCAGGCGCAATCACCATGTTACTTACAGACCGAAAAGTCAACACCACCTTCTTTGACCCAGCCGGAGGTGGCGACCCCATCCTTTTCCAACATCTATTCTGATTCTTTGGCCACCCAGAAGTTTATATTCTTATTCTCCCCGGATTCGGTATGATATCCCACGTAATAGCCCACTACTCAGGAAAGAGAGAACCCTTCGGCTACCTAGGTATGGTCTATGCCATAGTATCCATAGGAATCCTAGGATTCCTTGTCTGAGCCCAC</t>
  </si>
  <si>
    <t>was ID alligator in past, reID to Astropecten sp by J Herrera</t>
  </si>
  <si>
    <t>AATCATGATTGGAGGGTTTGGAAACTGACTAATTCCTCTTATGATCGGAGCCCCAGATATGGCCTTCCCACGAATGAACAAAATGAGATTTTGATTAGTCCCCCCATCTTTCCTCCTGCTCATAGCTTCTGCAGGAGTCGAAAGAGGTGCTGGAACAGGGTGAACAATCTATCCACCTCTATCTAGAGGGTTAGCACATGCAGGAGGCTCTGTAGACTTAGCTATATTTTCCCTTCATCTTGCCGGTGCCTCCTCAATCTTAGCTTCAATTAACTTCATCACAACCGTAATAAAAATGCGTACACCGGGAATCTCTTTTGACCGACTGCCACTGTTCGTATGATCAGTGTTTGTTACAGCCTTTCTTCTCCTTCTCTCTCTTCCAGTTCTGGCTGGAGCAATAACAATGCTTCTCACCGACCGAAACGTAAAAACTACTTTTTTTGACCCTGCCGGCGGTGGAGACCCAATTCTATTTCAACACCTCTTCTGATTTTTTGGTCACCCAGAAGTCTATATCCTTATTCTTCCAGGTTTTGGAATGATCTCCCACGTGATAGCCCACTACTCAGGAAAGGCTGAACCTTTCGGTTACCTAGGAATGGTTTACGCCATAGTCTCCATAGGAATCCTGGGGTTCTTAGTTTGAGCACAC</t>
  </si>
  <si>
    <t>9011_1</t>
  </si>
  <si>
    <t>A alligator (2483)</t>
  </si>
  <si>
    <t>AATCATGATTGGAGGGTTTGGAAACTGACTAATTCCTCTTATGATCGGAGCCCCAGATATGGCCTTCCCACGAATGAACAAAATGAGATTTTGATTAGTCCCCCCATCTTTCCTCCTGCTCATAGCTTCTGCGGGAGTCGAAAGAGGTGCTGGAACAGGGTGAACAATCTACCCACCTCTATCTAGAGGGTTAGCACATGCAGGAGGCTCTGTAGACTTAGCTATATTTTCCCTTCATCTTGCCGGTGCCTCCTCAATTTTAGCTTCAATTAACTTCATCACAACCGTGATAAAAATGCGTACACCGGGAATCTCTTTTGACCGACTGCCACTGTTCGTATGATCTGTGTTTGTTACAGCCTTTCTTCTCCTTCTCTCTCTTCCAGTTCTGGCTGGAGCAATAACAATGCTTCTCACCGACCGAAACGTAAAAACTACTTTTTTTGACCCTGCCGGCGGTGGAGACCCAATTCTATTTCAACACCTCTTCTGATTTTTTGGTCACCCAGAAGTCTATATCCTTATTCTTCCAGGTTTTGGAATGATCTCCCACGTGATAGCCCACTACTCAGGGAAGGCTGAACCTTTCGGCTACCTAGGAATGGTTTACGCCATAGTCTCCATAGGAATCCTAGGGTTCTTAGTTTGAGCACAC</t>
  </si>
  <si>
    <t>AATCATGATTGGAGGGTTTGGAAACTGACTAATTCCTCTTATGATCGGAGCCCCAGATATGGCCTTCCCACGAATGAACAAAATGAGATTTTGATTAGTCCCCCCATCTTTCCTCCTGCTCATAGCTTCTGCGGGAGTCGAAAGAGGTGCTGGAACAGGGTGAACAATCTACCCACCTCTATCTAGAGGGTTAGCACATGCAGGAGGCTCTGTAGACTTAGCTATATTTTCCCTTCATCTTGCCGGTGCCTCCTCAATCTTAGCTTCAATTAACTTCATCACAACCGTAATAAAAATGCGTACACCGGGAATCTCTTTTGACCGACTGCCACTGTTCGTATGATCTGTGTTTGTTACAGCCTTTCTTCTCCTTCTCTCTCTTCCAGTTCTGGCTGGAGCAATAACAATGCTTCTCACCGACCGAAACGTAAAAACTACTTTTTTTGACCCTGCCGGCGGTGGAGACCCAATTCTATTTCAACACCTCTTCTGATTTTTTGGTCACCCAGAAGTCTATATCCTTATTCTTCCAGGTTTTGGAATGATCTCCCACGTGATAGCCCACTACTCAGGGAAGGCTGAACCTTTCGGCTACCTAGGAATGGTTTACGCCATAGTCTCCATAGGAATCCTAGGGTTCTTAGTTTGAGCACAC</t>
  </si>
  <si>
    <t>AATCATGATTGGAGGGTTTGGAAACTGACTAATTCCTCTTATGATCGGAGCCCCAGATATGGCCTTCCCACGAATGAACAAAATGAGATTTTGATTAGTCCCCCCATCTTTCCTCCTGCTCATAGCTTCTGCGGGAGTCGAAAGAGGTGCTGGAACAGGGTGAACAATCTACCCACCTTTATCTAGAGGGTTAGCACATGCAGGAGGCTCTGTAGACTTAGCTATATTTTCCCTTCATCTTGCCGGTGCCTCCTCAATCTTAGCTTCAATTAACTTCATCACAACCGTAATAAAAATGCGTACACCGGGAATCTCTTTTGACCGACTGCCACTGTTCGTATGATCTGTGTTTGTTACAGCCTTTCTTCTCCTTCTCTCTCTTCCAGTTCTGGCTGGAGCAATAACAATGCTTCTCACCGACCGAAACGTAAAAACTACTTTTTTTGACCCTGCCGGCGGTGGAGACCCAATTCTATTTCAACACCTCTTCTGATTTTTTGGTCACCCAGAAGTCTATATCCTTATTCTTCCAGGTTTTGGAATGATCTCCCACGTGATAGCCCACTACTCAGGGAAGGCTGAACCTTTCGGCTACCTAGGAATGGTTTACGCCATAGTCTCCATAGGAATCCTAGGGTTCTTAGTTTGAGCACAC</t>
  </si>
  <si>
    <t>was ID antillensis in past, reID to Astropecten sp by J Herrera</t>
  </si>
  <si>
    <t>AATCATGATTGGAGGGTTTGGAAACTGACTAATTCCTCTTATGATCGGAGCCCCAGATATGGCCTTCCCACGAATGAACAAAATGAGATTTTGATTAGTCCCCCCATCTTTTCTCCTGCTCATAGCTTCTGCAGGGGTCGAAAGAGGTGCTGGAACAGGGTGAACAATCTATCCACCTCTATCTAGAGGGTTAGCACATGCAGGAGGCTCTGTAGACTTAGCTATATTTTCCCTTCATCTTGCCGGTGCCTCCTCAATCTTAGCTTCAATTAACTTCATCACAACCGTAATAAAAATGCGTACACCGGGAATCTCTTTTGACCGACTGCCACTGTTCGTATGATCAGTGTTTGTTACAGCCTTTCTTCTCCTTCTCTCTCTTCCAGTTCTGGCTGGAGCAATAACAATGCTTCTTACCGACCGAAACGTAAAAACTACTTTTTTTGACCCTGCCGGCGGTGGAGACCCAATTCTATTTCAACACCTCTTCTGATTTTTTGGTCACCCAGAAGTCTATATCCTTATTCTTCCAGGTTTTGGAATGATCTCCCACGTGATAGCCCACTACTCAGGGAAGGCTGAACCTTTCGGCTACCTAGGAATGGNTTACGCCATAGTCTCCATAGGAATCCTAGGGTTCTTAGTTTGAGCACAC</t>
  </si>
  <si>
    <t>juv; genetic ID</t>
  </si>
  <si>
    <t>AATCATGATTGGCGGATTTGGAAACTGACTAATTCCCCTCATGATCGGGGCACCAGACATGGCCTTTCCTCGAATGAAAAAAATGAGATTCTGACTAGTACCACCATCATTCCTCCTCCTAGTGGCATCTGCCGGGGTAGAAAGGGGAGCCGGAACCGGCTGAACCATATACCCGCCGCTATCAAGTGGCCTAGCCCACGCAGGGGGGTCTGTTGACCTGGCCATATTTTCCCTCCACCTAGCGGGAGCCTCATCAATCCTTGCATCCATAAAATTTATAACAACAGTAATAAAAATGCGGACCCCCGGGATATCCTTCGACCGACTACCACTATTCGTGTGGTCCGTATTCGTAACAGCATTCCTACTCCTCCTATCACTCCCAGTCCTAGCCGGAGCAATAACAATGCTCCTTACCGACCGAAAAATTAAAACCACATTCTTCGACCCCGCCGGAGGGGGGGACCCAATTCTATTTCAACACCTATTCTGATTTTTTGGCCACCCAGAAGTTTACATTCTTATCCTTCCAGGATTCGGCATGATATCCCACGTTATAGCCCATTACTCTGGTAAGAGGGAGCCGTTCGGATACCTAGGAATGGTCTACGCCATAGTATCCATAGGTATCCTTGGATTCCTGGTGTGAGCACAC</t>
  </si>
  <si>
    <t>AATCATGATTGGCGGATTTGGAAACTGACTAATTCCCCTCATGATCGGGGCACCAGACATGGCCTTTCCTCGTATGAAAAAAATGAGATTCTGACTAGTACCACCATCATTCCTCCTCCTAGTGGCATCTGCCGGGGTAGAAAGGGGAGCCGGAACCGGCTGAACCATATACCCGCCACTATCAAGTGGCCTAGCCCACGCAGGGGGGTCTGTTGACCTGGCCATATTTTCCCTCCACTTAGCGGGAGCCTCATCAATCCTTGCATCCATAAAATTTATAACAACGGTAATAAAAATGCGGACCCCCGGGATATCCTTCGACCGACTACCACTATTCGTGTGGTCCGTATTCGTAACAGCATTCCTACTCCTCCTATCACTCCCAGTTCTAGCCGGAGCAATAACAATGCTCCTTACCGACCGAAAAATTAAAACCACATTCTTCGACCCCGCCGGAGGGGGGGACCCAATTCTATTTCAACACCTATTCTGATTTTTTGGCCACCCAGAAGTTTACATTCTTATCCTTCCAGGATTCGGCATGATATCCCACGTTATAGCCCATTACTCAGGTAAGAGAGAACCGTTCGGATACCTAGGAATGGTCTACGCCATAGTATCCATAGGTATCCTTGGATTCCTGGTGTGAGCACAC</t>
  </si>
  <si>
    <t>sp_3</t>
  </si>
  <si>
    <t>AATCATGATTGGTGGATTCGGAAACTGACTTATCCCCTTAATGATAGGAGCACCAGATATGGCTTTCCCTCGAATGAACAAAATGAGTTTTTGACTAATCCCACCTTCATTCTTACTCCTTTTAGCCTCTGCTGGCGTAGAAAGAGGAGCTGGCACAGGATGAACCATCTATCCCCCACTTTCCAGTGGACTAGCTCATGCAGGCGGATCTGTTGACCTAGCCATATTTTCTCTTCACTTAGCTGGAGCATCATCCATTTTAGCCTCCATAAACTTCATTACCACAATCATCAATATGCGAACTCCTGGAATTTCTTTTGACCGACTCCCACTATTTGTCTGATCAGTATTTGTAACCGCCTTTCTACTTCTTTTATCCCTCCCTGTTCTAGCCGGAGCAATAACAATGCTTCTGACAGACCGAAACGTTAACACTACCTTCTTTGACCCCGCTGGAGGTGGAGACCCTATATTGTTCCAACACCTCTTCTGATTCTTTGGGCACCCTGAAGTATATATATTAATACTCCCCGGATTCGGAATGATATCCCACGTTATTGCACACTATGCAGGAAAGACAGAACCATTTGGCTACTTAGGAATGGTTTACGCAATTATATCCATTGGTATACTAGGATTTCTAGTATGAGCTCAC</t>
  </si>
  <si>
    <t>Celerina</t>
  </si>
  <si>
    <t>heffernani</t>
  </si>
  <si>
    <t>AATTATGATAGGCGGATTCGGAAACTGACTAATCCCTCTTATGATTGGGGCACCAGACATGGCTTTTCCTCGGATGAAAAACATGAGTTTCTGACTTATTCCTCCTTCATTTCTTCTACTCCTAGCATCAGCAGGCGTAGAAAGAGGAGCAGGTACAGGATGAACTATTTATCCTCCATTATCTAGAAACCTAGCCCATCCCGGAGGTTCAGTAGACCTAGCAATCTTTTCCCTCCACTTAGCCGGAGCCTCTTCGATACTTGCATCTATAAAATTTATTACTACCATAATCAAAATGCGAACTCCCGGAATGTCCTTTGATCGTCTACCCCTCTTTATATGATCTGTCTTTGTTACAGCCTTTCTCCTCTTATTATCACTTCCCGTTCTGGCAGGAGCAATCACCATGCTACTTACAGACCGTAAAGCCAAAACAACATTTTTTGACCCAGCAGGCGGAGGCGATCCTATTCTGTTTCAACACTTATTTTGATTCTTTGGTCACCCAGAAGTATATATTCTTATTCTTCCCGGCTTTGGAATGATATCCCACGTAATTGCACACTACTCTGGCAAGAAAGAACCCTTCGGATACCTCGGTATGGTCTATGCAATTATATCTATAGGAATTCTAGGCTTTCTCGTCTGAGCCCAC</t>
  </si>
  <si>
    <t>lincki</t>
  </si>
  <si>
    <t>AATTATGATAGGCGGATTCGGNAACTGACTAATTCCCCTCATGATTGGGGCACCGGACATGGCATTCCCTCGAATGAAAAAAATGAGATTCTGACTGGTACCCCCCTCATTCCTCCTACTAGTCGCATCTGCCGGGGTAGAAAGAGGAGCTGGAACCGGTTGAACCATATACCCCCCACTATCTAGAGGCCTAGCCCACGCAGGGGGGTCTGTTGACCTGGCCATATTCTCCCTCCACTTAGCAGGAGCCTCGTCAATCCTTGCATCCATAAAATTTATAACAACAGTAATAAAAATGCGAACCCCTGGAATATCCTTCGACCGACTGCCACTATTCGTGTGATCCGTATTCGTAACAGCATTCTTACTCCTTCTATCACTTCCAGTACTAGCTGGGGCAATAACAATGCTCCTTACCGACCGAAAAGTTAAAACCACATTCTTCGACCCTGCCGGGGGAGGAGACCCAATTCTGTTTCAACATCTATTCTGATTCTTTGGCCACCCAGAGGTTTACATTCTTATCCTTCCAGGATTCGGTATGATATCCCACGTCATAGCCCACTACTCAGGTAAGAGAGAACCATTTGGATACCTAGGAATGGTCTACGCCATAGTATCCATAGGCATCCTTGGATTCTTAGTGTGGGCACAC</t>
  </si>
  <si>
    <t>1484A</t>
  </si>
  <si>
    <t>Fromia sp A</t>
  </si>
  <si>
    <t>distinct genetic type</t>
  </si>
  <si>
    <t>AATTATGATAGGGGGATTTGGAAACTGATTAATTCCCCTCATGATTGGAGCACCTGACATGGCTTTTCCTCGCATGAAAAATATGAGCTTCTGACTTATCCCACCTTCCTTCCTTCTCCTCCTAGCATCAGCAGGAGTAGAAAGAGGAGCAGGCACAGGATGAACCATTTACCCTCCATTATCCAGAAATTTAGCCCACCCAGGAGGCTCTGTAGATCTAGCAATTTTTTCCCTCCACCTAGCTGGAGCTTCCTCAATACTTGCATCCATTAAATTTATTACTACTATTATTAAAATGCGAACTCCTGGAATGTCCTTTGACCGTCTTCCCCTCTTCATATGATCTGTTTTCGTAACAGCTTTTCTCCTTTTATTATCCCTCCCTGTTCTAGCAGGAGCAATTACCATGTTACTTACAGACCGTAAAGCCAATACAACATTCTTTGATCCAGCAGGTGGAGGAGACCCTATTTTATTTCAACACTTATTCTGATTTTTTGGTCACCCAGAAGTATATATTCTTATTCTTCCCGGCTTTGGAATGATATCCCATGTAATTGCCCACTACTCCGGAAAGAAAGAACCCTTTGGATATTTAGGAATGGTATATGCAATTATATCTATAGGAATATTAGGCTTTCTTGTCTGGGCCCAC</t>
  </si>
  <si>
    <t>1484C</t>
  </si>
  <si>
    <t>AATTATGATAGGTGGATTCGGAAACTGACTAATCCCCCTTATGATTGGGGCACCAGACATGGCTTTTCCTCGGATGAAAAACATGAGTTTCTGACTTATTCCTCCTTCATTTCTTCTACTTCTAGCATCAGCAGGCGTAGAAAGAGGAGCAGGTACAGGATGAACTATTTATCCTCCACTATCTAGAAACCTAGCCCATCCCGGAGGTTCAGTAGACCTAGCAATTTTTTCCCTCCACTTAGCCGGAGCCTCTTCAATACTTGCATCCATAAACTTTATTACTACCATAATCAAAATGCGAACTCCCGGAATGTCCTTCGATCGTCTACCCCTCTTCATATGATCTGTCTTTGTTACAGCCTTTCTCCTCTTATTATCACTTCCCGTTCTGGCAGGAGCAATCACCATGCTACTTACAGACCGTAAAGCCAAAACAACATTTTTTGACCCAGCAGGCGGAGGCGATCCTATTCTATTTCAACACTTATTTTGATTCTTTGGTCACCCAGAAGTATATATTCTTATTCTTCCCGGCTTTGGAATGATATCCCACGTAATTGCACACTACTCTGGCAAGAAAGAACCCTTCGGATACCTCGGTATGGTCTATGCAATTATATCTATAGGAATTCTAGGCTTTCTCGTCTGAGCCCAC</t>
  </si>
  <si>
    <t>AATTATGATAGGTGGATTCGGAAACTGACTAATCCCTCTTATGATTGGAGCACCAGACATGGCTTTTCCTCGGATGAAAAACATGAGTTTCTGACTTATTCCTCCTTCATTTCTCCTACTTCTAGCATCAGCAGGCGTAGAAAGAGGAGCAGGTACTGGATGAACTATTTATCCTCCACTATCCAGAAACCTAGCCCATCCCGGAGGTTCAGTAGACCTAGCAATTTTTTCCCTCCACTTAGCCGGAGCCTCATCGATACTTGCATCCATAAAATTTATTACTACCATAATCAAAATGCGAACTCCCGGAATGTCCTTTGATCGTCTACCCCTCTTTATATGATCTGTCTTTGTTACAGCCTTTCTCCTCTTATTATCACTTCCCGTTCTGGCAGGGGCAATCACCATGCTACTTACAGACCGTAAAGCCAAAACAACATTTTTTGACCCAGCAGGCGGAGGCGATCCTATTCTATTTCAACACTTATTTTGATTCTTTGGTCACCCAGAAGTATATATTCTTATTCTTCCCGGCTTTGGAATGATATCCCACGTAATTGCACACTACTCTGGCAAGAAAGAACCCTTCGGATACCTCGGTATGGTCTATGCAATTATATCTATAGGAATTCTAGGCTTTCTCGTCTGAGCCCAC</t>
  </si>
  <si>
    <t>AATTATGATAGGTGGATTCGGAAACTGACTAATCCCTCTTATGATTGGAGCACCAGACATGGCTTTTCCTCGGATGAAAAACATGAGTTTCTGACTTATTCCTCCTTCATTTCTTCTACTTCTAGCATCAGCAGGCGTAGAAAGAGGAGCAGGTACAGGATGAACTATTTATCCTCCACTATCCAGAAACCTAGCCCATCCTGGAGGTTCAGTAGACCTAGCAATTTTTTCCCTTCACTTAGCCGGAGCTTCATCAATACTTGCATCCATAAAATTTATTACTACCATAATCAAAATGCGAACTCCCGGAATGTCCTTTGATCGTCTACCCCTCTTTATATGATCTGTCTTTGTTACAGCCTTTCTCCTCTTATTATCGCTTCCCGTCTTAGCAGGAGCAATCACTATGCTACTTACAGACCGTAAAGCCAAAACAACATTTTTTGACCCGGCAGGCGGAGGTGATCCTATTCTATTCCAACACTTATTTTGATTCTTTGGTCACCCAGAAGTATATATTCTTATTCTTCCCGGTTTTGGAATGATATCCCACGTAATTGCACACTACTCCGGCAAGAAAGAACCTTTCGGATACCTCGGTATGGTCTATGCAATCATATCTATAGGAATTCTAGGCTTTCTCGTCTGAGCCCAC</t>
  </si>
  <si>
    <t>AATTATGATAGGTGGATTCGGAAACTGACTAATCCCTCTTATGATTGGAGCACCAGACATGGCTTTTCCTCGGATGAAAAACATGAGTTTCTGACTTATTCCTCCTTCATTTCTTCTACTTCTAGCATCAGCAGGCGTAGAAAGAGGAGCAGGTACAGGATGAACTATTTATCCTCCACTATCTAGAAACCTAGCCCACCCTGGAGGTTCAGTAGACCTAGCAATTTTTTCCCTTCACTTAGCCGGAGCTTCATCAATACTTGCATCCATAAAATTTATTACTACCATAATCAAAATGCGAACTCCCGGAATGTCCTTTGATCGTCTACCCCTCTTTATATGATCTGTCTTTGTTACAGCCTTTCTCCTCTTATTATCACTTCCCGTCCTAGCAGGAGCAATCACTATGCTACTTACAGACCGTAAAGCCAAAACAACATTTTTTGACCCAGCAGGCGGAGGTGATCCTATTCTATTCCAACACTTATTTTGATTCTTTGGTCACCCAGAAGTATATATTCTTATTCTTCCCGGTTTTGGAATGATATCCCATGTAATTGCACACTACTCCGGCAAGAAAGAACCCTTCGGATACCTCGGTATGGTCTATGCAATTATATCTATAGGAATTCTAGGCTTTCTCGTCTGAGCCCAC</t>
  </si>
  <si>
    <t>AATTATGATAGGTGGATTCGGAAACTGACTAATCCCTCTTATGATTGGAGCACCAGACATGGCTTTTCCTCGGATGAAAAACATGAGTTTCTGACTTATTCCTCCTTCATTTCTTCTACTTCTAGCATCAGCAGGCGTAGAAAGAGGAGCAGGTACAGGATGAACTATTTATCCTCCACTATCTAGAAACCTAGCCCACCCTGGAGGTTCAGTAGACCTAGCAATTTTTTCCCTTCACTTAGCCGGAGCTTCATCAATACTTGCATCCATAAAATTTATTACTACCATAATCAAAATGCGAACTCCCGGAATGTCCTTTGATCGTCTACCCCTCTTTATATGATCTGTCTTTGTTACAGCCTTTCTCCTCTTATTATCACTTCCCGTCCTAGCAGGAGCAATCACTATGCTACTTACAGACCGTAAAGCCAAAACAACATTTTTTGACCCAGCAGGGGGAGGTGATCCTATTTTATTCCAACACTTATTTTGATTCTTTGGTCACCCAGARGTATATATTCTTATTCTTCCWGGTTTTGGAATGATATCCCACGTAATTGCACACTACTCCGGCAAGAAAGAACCCTTCGGATACCTCGGTATGGTCTATGCAATTATATCTATAGGAATTCTAGGCTTTCTCGTCTGAGCCCAC</t>
  </si>
  <si>
    <t>AATTATGATAGGTGGATTCGGAAACTGACTAATCCCTCTTATGATTGGAGCACCAGACATGGCTTTTCCTCGGATGAAAAACATGAGTTTCTGACTTATTCCTCCTTCATTTCTTCTACTTCTAGCATCAGCAGGCGTAGAAAGAGGAGCAGGTACAGGATGAACTATTTATCCTCCACTATCTAGAAACCTAGCCCACCCTGGAGGTTCAGTAGACCTAGCAATTTTTTCCCTTCACTTAGCCGGAGCTTCATCAATACTTGCATCCATAAAATTTATTACTACCATAATCAAAATGCGAACTCCCGGAATGTCCTTTGATCGTCTACCCCTCTTTATATGATCTGTCTTTGTTACAGCCTTTCTCCTCTTATTATCACTTCCCGTCCTAGCAGGAGCAATCACTATGCTACTTACAGACCGTAAAGCCAAAACAACATTTTTTGACCCAGCAGGCGGAGGTGATCCTATTCTATTCCAACACTTATTTTGATTCTTTGGTCACCCAGAAGTATATATTCTTATTCTTCCCGGTTTTGGAATGATATCCCACGTAATTGCACACTACTCCGGCAAGAAAGAACCCTTCGGATACCTCGGTATGGTCTATGCAATTATATCTATAGGAATTCTAGGCTTTCTCGTCTGAGCCCAC</t>
  </si>
  <si>
    <t>AATTATGATAGGTGGATTCGGAAACTGACTAATCCCTCTTATGATTGGAGCACCAGACATGGCTTTTCCTCGGATGAAAAACATGAGTTTCTGACTTATTCCTCCTTCATTTCTTCTACTTCTAGCATCAGCAGGCGTAGAAAGAGGAGCAGGTACAGGATGAACTATTTATCCTCCACTATCTAGAAACCTAGCCCACCCTGGAGGTTCAGTAGACCTAGCAATTTTTTCCCTTCACTTAGCCGGAGCTTCATCAATACTTGCATCCATAAAATTTATTACTACCATAATCAAAATGCGAACTCCCGGAATGTCCTTTGATCGTCTACCCCTCTTTATATGATCTGTCTTTGTTACAGCCTTTCTCCTCTTATTATCACTTCCCGTCCTAGCAGGAGCAATTACTATGCTACTTACAGACCGTAAAGCCAAAACAACATTTTTTGACCCAGCAGGGGGAGGTGATCCTATTTTATTCCAACACTTATTTTGATTCTTTGGTCACCCAGAAGTATATATTCTTATTCTTCCAGGTTTTGGAATGATATCCCACGTAATTGCACACTACTCCGGCAAGAAAGAACCCTTCGGATACCTCGGTATGGTCTATGCAATTATATCTATAGGAATTCTAGGCTTTCTCGTCTGAGCCCAC</t>
  </si>
  <si>
    <t>AATTATGATAGGTGGATTCGGAAACTGACTAATCCCTCTTATGATTGGGGCACCAGACATGGCTTTTCCTCGGATGAAAAACATGAGTTTCTGACTTATTCCTCCTTCATTTCTTCTACTTCTAGCATCAGCAGGCGTAGAAAGAGGAGCAGGTACAGGATGAACTATTTATCCTCCACTATCTAGAAACCTAGCCCATCCCGGAGGTTCAGTAGACCTAGCAATTTTTTCCCTCCACTTAGCCGGAGCCTCCTCGATACTTGCATCCATAAAATTTATTACTACCATAATCAAAATGCGAACTCCCGGAATGTCCTTTGATCGTCTACCCCTCTTTATATGATCTGTCTTTGTTACAGCCTTTCTCCTCTTATTATCACTTCCCGTTCTGGCAGGAGCAATCACCATGCTACTTACAGACCGTAAAGCCAAAACAACATTTTTTGACCCAGCAGGCGGAGGCGATCCTATTCTATTTCAACACTTATTTTGATTCTTTGGTCACCCAGAAGTATATATTCTTATTCTTCCCGGCTTTGGAATGATATCCCACGTAATTGCACACTACTCTGGCAAGAAAGAACCCTTCGGATACCTCGGTATGGTCTATGCAATTATATCTATAGGAATTCTAGGCTTTCTCGTCTGAGCCCAC</t>
  </si>
  <si>
    <t>genetic ID Celerina, voucher unclear</t>
  </si>
  <si>
    <t>AATTATGATAGGTGGATTCGGAAACTGACTAATCCCTCTTATGATTGGGGCACCAGACATGGCTTTTCCTCGGATGAAAAACATGAGTTTCTGACTTATTCCTCCTTCATTTCTTTTACTTCTAGCATCAGCAGGMGTAGAAAGAGGAGCAGGCACAGGATGAACTATTTATCCTCCACTATCTAGAAACCTAGCCCATCCCGGAGGTTCAGTAGACCTAGCAATTTTTTCCCTTCACTTAGCTGGAGCTTCATCAATACTTGCATCCATAAAATTCATTACTACCATAATCAAAATGCGAACTCCCGGAATGTCCTTTGATCGTCTACCCCTCTTTATATGATCTGTCTTTGTTACAGCCTTTCTCCTCTTATTATCACTTCCCGTTCTGGCAGGAGCAATCACCATGCTACTTACAGACCGTAAAGCCAAAACAACATTTTTTGACCCAGCAGGCGGAGGTGATCCTATTCTATTCCAACACTTATTTTGATTCTTTGGCCACCCAGAAGTATATATTCTTATTCTTCCCGGCTTTGGAATGATATCCCACGTAATTGCACACTACTCCGGCAAGAAAGAACCCTTCGGATACCTCGGTATGGTCTATGCAATTATATCTATAGGAATTCTAGGCTTTCTCGTCTGAGCCCAC</t>
  </si>
  <si>
    <t>AATTATGATAGGTGGATTTGGAAACTGACTAATCCCTCTAATGATTGGTGCACCTGACATGGCTTTTCCCCGTATGAAAAACATGAGCTTCTGACTCATTCCACCTTCATTTCTCCTCCTTCTAGCATCAGCAGGCGTGGAAAGTGGAGCAGGTACAGGATGAACTATTTATCCTCCACTATCTAGAAATCTAGCCCACCCCGGGGGTTCTGTAGACCTAGCAATTTTTTCCCTCCACCTAGCCGGAGCCTCCTCAATACTTGCATCCATTAAATTTATTACTACTATTATTAAAATGCGAACTCCTGGAATGTCCTTTGATCGTCTTCCCCTATTTATATGATCCGTTTTCGTCACAGCCTTTCTCCTTTTATTATCACTTCCTGTCCTAGCAGGGGCAATTACTATGTTACTTACAGACCGTAAAGCCAAAACAACATTTTTTGATCCAGCAGGCGGAGGAGATCCTATCCTATTCCAACACTTATTCTGATTTTTTGGCCACCCAGAAGTATATATTCTTATTCTTCCCGGTTTTGGAATGATATCCCATGTAATTGCCCATTACTCTGGTAAGAAAGAACCCTTCGGATACCTTGGTATGGTATACGCAATTATATCTATAGGAATATTAGGCTTTCTTGTTTGAGCCCAC</t>
  </si>
  <si>
    <t>AATTATGATCGGAGGATTCGGTAACTGACTGATCCCTCTAATGATCGGAGCACCCGATATGGCCTTCCCCCGAATGAACAACATGAGCTTTTGACTAGTACCCCCCTCTTTTCTACTACTCCTAGCATCAGCCGGAGTAGAAAGAGGCGCTGGAACCGGATGAACCATCTACCCTCCATTATCTAGCGGCCTAGCCCACGCCGGAGGATCAGTGGACCTTGCAATATTCTCACTCCACCTTGCAGGAGCATCCTCTATCCTGGCCTCCATAAAATTCATCACTACTGTAATAAACATGCGGACCCCAGGAATCTCGTTCGACCGTCTACCGCTATTCGTCTGATCAGTATTCGTAACAGCATTTCTGCTACTCCTTTCCCTTCCTGTTCTAGCTGGAGCTATAACAATGCTCCTCACCGATCGAAACGTAAACACAACCTTCTTTGACCCCGCGGGGGGAGGAGACCCTATTTTATTCCAGCACCTTTTCTGATTCTTTGGGCATCCAGAGGTGTATATTCTTATACTTCCAGGATTTGGAATGATATCCCATGTAATCGCTCACTACTCAGGTAAGAGAGAACCTTTTGGCTACCTAGGTATGGTCTACGCCATTGTGTCTATTGGGATTTTAGGGTTTCTAGTGTGAGCTCAC</t>
  </si>
  <si>
    <t>IRV11</t>
  </si>
  <si>
    <t>UNAM</t>
  </si>
  <si>
    <t>IRV_11</t>
  </si>
  <si>
    <t>need</t>
  </si>
  <si>
    <t>Revillagigedo</t>
  </si>
  <si>
    <t>thorn sea-star</t>
  </si>
  <si>
    <t>UNAM: IRV, Islas Revillagigedo, Pacific Ocean, Mexico 2008</t>
  </si>
  <si>
    <t>E03</t>
  </si>
  <si>
    <t>AATTATGATCGGAGGATTCGGTAACTGACTGATCCCTCTAATGATCGGAGCACCCGATATGGCCTTCCCCCGAATGAACAACATGAGCTTTTGGCTAGTACCCCCCTCTTTTCTACTACTCCTAGCATCAGCCGGAGTAGAAAGAGGCGCTGGAACCGGATGAACCATCTACCCTCCATTATCTAGCGGCCTAGCCCACGCCGGAGGATCAGTGGACCTTGCAATATTCTCACTCCACCTTGCAGGAGCATCCTCTATCCTGGCCTCCATAAAATTCATCACTACTGTAATAAACATGCGGACCCCAGGAATCTCGTTCGACCGTCTACCGCTATTCGTCTGATCAGTATTCGTAACAGCATTTCTGCTACTCCTTTCCCTTCCTGTTCTAGCTGGAGCTATAACAATGCTCCTCACCGATCGAAACGTAAACACAACCTTCTTTGACCCCGCGGGGGGAGGAGACCCTATTTTATTCCAGCACCTTTTCTGATTCTTTGGGCATCCAGAGGTGTATATTCTTATACTTCCAGGATTTGGAATGATATCCCATGTAATCGCTCACTACTCAGGTAAGAGAGAACCTTTTGGCTACCTAGGTATGGTCTACGCCATTGTGTCTAT-GGGATTTTAGGGTTTCTAGTGTGAGCTCAC</t>
  </si>
  <si>
    <t>LPL01</t>
  </si>
  <si>
    <t>LPL_01</t>
  </si>
  <si>
    <t>platiradiata</t>
  </si>
  <si>
    <t>MexicoPac</t>
  </si>
  <si>
    <t>AATTATGATCGGTGGATTTGGAAAATGACTCATCCCACTAATGATTGGTGCCCCAGACATGGCATTTCCACGAATGAATAAAATGAGATTCTGATTAGTACCACCATCCTTCCTACTACTTGTTGCCTCTGCCGGTGTAGAAAGAGGCGCAGGAACAGGATGAACAATATACCCCCCACTATCAAGAGGACTAGCACATGCTGGAGGATCTGTTGACCTTGCTATATTCTCCCTCCACCTTGCCGGTGCGTCATCAATACTAGCATCAATAAACTTTATTACAACAGTAATAAACATGCGAACCCCTGGAATCTCTTTTGACCGACTACCCCTATTTGTATGGTCCGTATTTGTAACTGCATTCCTTCTTCTTCTTTCCCTACCTGTCCTTGCAGGGGCAATAACAATGCTACTCACAGACCGAAACATAAACACCACATTCTTTGACCCAGCCGGAGGAGGAGACCCTATCCTATTCCAACACTTATTTTGATTCTTCGGACACCCTGAAGTCTACATCCTTATACTTCCAGGATTTGGAATGATCTCTCACGTTATTGCTCACTACTCGGGAAAGACAGAACCATTTGGTTACTTAGGAATGGTCTACGCTATTATTTCAATAGGAATCCTAGGATTCCTAGTATGAGCTCAC</t>
  </si>
  <si>
    <t>LPL02</t>
  </si>
  <si>
    <t>LPL_02</t>
  </si>
  <si>
    <t>BLASTS to Luidia</t>
  </si>
  <si>
    <t>AATTATGATTGGAGGATTCGGTAATTGACTTATACCCCTGATGATCGGGGCACCCGATATGGCATTCCCACGCATGAAAAACATGAGATTTTGACTAGTCCCTCCATCCTTTCTATTGCTAGTTGCCTCCGCCGGTGTTGAAAGGGGCGCAGGGACCGGATGAACTATTTACCCCCCCCTGTCTAGAGGTCTTGCACACGCAGGTGGGTCAGTAGATCTAGCTATATTCTCACTACATCTGGCGGGTGCATCCTCAATTCTTGCATCCATTAACTTTATTACCACAATTATTAATATGCGAACTCCCGGAATTTCATTTGACCGTCTTCCCCTCTTTGTGTGATCCGTATTCGTTACAGCATTCCTTCTTCTCCTTTCCCTACCTGTATTAGCCGGTGCAATAACAATGCTACTTACTGACCGAAAAATAAAAACAACATTCTTTGACCCTGCCGGGGGAGGAGACCCAATTCTATTTCAACACCTCTTTTGGTTCTTCGGACACCCGGAAGTTTATATTCTTATCCTCCCTGGGTTCGGTATGATCTCTCACGTTATAGCCCATTACTCAGGAAAGGCAGAACCATTTGGATACCTGGGAATGGTGTACGCCATCATTTCCATAGGAATATNAGGATTTCTAGTATGGGCCCAC</t>
  </si>
  <si>
    <t>sp_1</t>
  </si>
  <si>
    <t>AATTATGATTGGAGGATTTGGAAACTGACTCATCCCACTAATGATAGGAGCACCAGATATGGCATTTCCCCGCATGAACAAAATGAGATTCTGGCTAATCCCACCATCATTTTTATTACTAGTTGCCTCAGCCGGAGTAGAAAGAGGGGCCGGGACCGGCTGAACCATCTACCCCCCGCTATCCAGCGGGTTAGCCCATGCAGGGGGATCTGTTGACCTCGCAATATTCTCCCTCCACTTAGCTGGTGCCTCTTCGATACTCGCTTCTATTAAATTTATCACTACTGTAATAAAAATGCGAACTCCCGGAATATCATTTGACCGACTACCCCTATTCGTATGATCAGTATTTGTTACAGCATTTCTACTACTTCTATCACTACCCGTACTTGCCGGTGCAATAACTATGCTACTAACAGACCGAAAAGTTAAAACAACGTTCTTCGACCCTGCTGGGGGTGGAGACCCCATTCTATTCCAACACCTATTCTGGTTCTTCGGCCACCCAGAAGTATACATTCTTATATTACCAGGATTTGGAATGATATCTCACGTCATCGCCCACTACTCTGGGAAGAGAGAACCCTTCGGGTACCTAGGAATGGTCTACGCAATAGTCTCGATAGGAATCCTAGGATTCCTAGTATGAGCACAT</t>
  </si>
  <si>
    <t>AATTATGATTGGAGGGTTTGGAAACTGACTTATTCCACTAATGATAGGCGCACCAGATATGGCATTCCCACGAATGAAAAAAATGAGATTTTGGTTAGTTCCTCCCTCATTCCTATTACTAGTGGCCTCCGCCGGAGTAGAAAGAGGTGCCGGTACAGGGTGAACTATTTACCCGCCTCTTTCTAGAGGTCTTGCCCATGCAGGTGGGTCGGTAGACCTTGCTATATTTTCACTTCATCTTGCGGGGGCATCCTCCATTCTTGCCTCGATAAAATTTATAACCACCGTAATAAACATGCGCACACCGGGAGTCTCTTTTGACCGTCTACCATTATTTGTATGGTCAGTTTTTGTGACCGCCTTCCTACTTCTTCTGTCCCTCCCTGTATTAGCTGGAGCTATAACAATGCTTCTGACGGACCGAAACGTAAATACCACCTTCTTTGACCCAGCGGGAGGAGGGGATCCAATTCTGTTCCAACACTTGTTTTGGTTTTTTGGACACCCTGAAGTGTATATTCTAATACTCCCTGGATTTGGAATGATTTCCCACGTAATCGCCCACTACTCGGGAAAGAGTGAGCCTTTTGGTTACCTAGGTATGGTGTATGCCATAGTCTCTATAGGAATCCTAGGATTCCTAGTATGGGCACAC</t>
  </si>
  <si>
    <t>AATTATGATTGGAGGGTTTGGAAACTGACTTATTCCACTAATGATAGGCGCACCAGATATGGCATTCCCACGAATGAAAAAAATGAGATTTTGGTTAGTTCCTCCCTCATTCCTATTACTAGTGGCCTCCGCCGGAGTAGAAAGAGGTGCCGGTACAGGGTGAACTATTTACCCGCCTCTTTCTAGAGGTCTTGCCCATGCAGGTGGGTCGGTAGACCTTGCTATATTTTCACTTCATCTTGCGGGGGCGTCCTCCATTCTTGCCTCGATAAAATTTATAACCACCGTAATAAACATGCGCACACCGGGAGTCTCTTTTGACCGTCTACCATTATTTGTATGGTCAGTTTTTGTGACCGCCTTCCTACTTCTTCTGTCCCTCCCTGTATTAGCTGGAGCTATAACAATGCTTCTGACGGACCGAAACGTAAATACCACCTTCTTTGACCCAGCGGGAGGAGGGGATCCAATTCTGTTCCAACACTTGTTTTGGTTTTTTGGACACCCTGAAGTGTATATTCTAATACTCCCTGGATTTGGAATGATTTCCCACGTAATCGCCCACTACTCGGGAAAGAGTGAGCCTTTTGGTTACCTAGGTATGGTGTATGCCATAGTCTCTATAGGAATCCTGGGATTCCTAGTATGGGCACAC</t>
  </si>
  <si>
    <t>Cooks</t>
  </si>
  <si>
    <t>AATTATGATTGGAGGGTTTGGAAACTGACTTATTCCACTAATGATAGGCGCACCAGATATGGCATTCCCACGAATGAAAAAAATGAGATTTTGGTTAGTTCCTCCCTCATTCCTATTACTAGTGGCCTCCGCCGGAGTAGAAAGAGGTGCCGGTACAGGGTGAACTATTTACCCGCCTCTTTCTAGAGGTCTTGCCCATGCAGGTGGGTCGGTAGACCTTGCTATATTTTCACTTCATCTTGCGGGGGCGTCCTCCATTCTTGCCTCGATAAAATTTATAACCACCGTAATAAACATGCGCACACCGGGAGTCTCTTTTGACCGTCTACCATTATTTGTATGGTCAGTTTTTGTGACCGCCTTCCTACTTCTTCTGTCCCTCCCTGTATTAGCTGGAGCTATAACAATGCTTCTGACGGACCGAAACGTAAATACCACCTTCTTTGACCCAGCGGGAGGAGGGGATCCAATTCTGTTCCAACACTTGTTTTGGTTTTTTGGGCACCCTGAAGTGTATATTCTAATACTCCCTGGATTTGGAATGATTTCCCACGTAATCGCCCACTACTCGGGAAAGAGTGAGCCTTTTGGTTACCTAGGTATGGTGTATGCCATAGTCTCTATAGGAATCCTGGGATTCCTAGTATGGGCACAC</t>
  </si>
  <si>
    <t>ESU_WIO</t>
  </si>
  <si>
    <t>genetically this is far out, but sequence is gorgeous so real; was also misID'd as Dactylosaster</t>
  </si>
  <si>
    <t>AATTATGATTGGAGGGTTTGGAAACTGACTTATTCCACTAATGATAGGTGCACCAGATATGGCATTCCCGCGAATGAAAAAAATGAGATTTTGATTAGTTCCTCCTTCATTCCTATTACTAGTGGCTTCCGCCGGAGTAGAAAGAGGTGCCGGTACAGGGTGAACTATTTACCCACCTCTTTCTAGAGGTCTTGCTCATGCAGGTGGGTCGGTAGACCTTGCTATATTTTCACTCCATCTTGCAGGGGCATCCTCCATTCTTGCCTCAATAAAATTCATAACCACCGTAATAAACATGCGCACACCAGGGGTATCTTTTGACCGTCTACCGTTATTCGTATGGTCAGTTTTTGTTACCGCCTTCCTACTTCTTCTATCCCTCCCTGTATTAGCCGGAGCTATAACAATGCTTCTCACGGACCGAAATGTAAATACCACCTTCTTTGACCCAGCAGGGGGAGGAGATCCAATTCTGTTTCAACACTTGTTTTGGTTTTTTGGGCACCCTGAAGTGTATATTCTTATACTTCCCGGATTTGGGATGATTTCCCACGTAATTGCTCACTACTCAGGAAAGAGTGAACCTTTTGGTTACCTAGGTATGGTGTATGCCATAGTTTCTATAGGGATCCTGGGATTCTTGGTATGAGCACAC</t>
  </si>
  <si>
    <t>AATTATGATTGGAGGGTTTGGNAACTGACTTATTCCACTAATGATAGGTGCACCAGACATGGCATTCCCACGAATGAAAAAAATGAGATTTTGGTTAGTTCCTCCCTCATTCCTATTACTAGTGGCCTCCGCCGGAGTAGAAAGAGGTGCCGGTACAGGGTGAACTATTTACCCGCCTCTTTCTAGAGGTCTTGCCCATGCAGGTGGGTCGGTAGACCTTGCTATATTTTCACTTCATCTTGCGGGGGCATCCTCCATTCTTGCCTCAATAAAATTTATAACCACCGTAATAAACATGCGCACACCGGGAGTCTCTTTTGACCGTCTACCGTTATTTGTATGGTCAGTTTTTGTAACCGCCTTCCTACTTCTTCTGTCCCTCCCTGTATTAGCTGGAGCTATAACAATGCTTCTGACGGACCGAAACGTAAATACCACCTTCTTTGACCCGGCGGGAGGAGGAGATCCAATTCTGTTCCAACACTTGTTTTGGTTTTTTGGACACCCTGAGGTGTATATTCTAATACTCCCTGGATTTGGAATGATTTCCCACGTAATCGCTCACTACTCAGGAAAGAGTGAGCCTTTTGGTTACCTAGGTATGGTGTATGCCATAGTCTCTATAGGAATCCTGGGATTCCTAGTATGGGCGCAC</t>
  </si>
  <si>
    <t>multispinus</t>
  </si>
  <si>
    <t>cf</t>
  </si>
  <si>
    <t>AATTATGATTGGCGGATTCGGAAACTGGCTAATTCCCCTTATGATTGGAGCACCAGACATGGCCTTCCCCCGGATGAAAAAAATGAGATTTTGACTTGTACCCCCATCATTCCTTCTACTAATCGCCTCCGCCGGGGTAGAAAGGGGAGCCGGAACCGGCTGAACCATATACCCCCCACTATCGAGTGGCCTAGCCCATGCAGGGGGGTCTGTTGACCTAGCCATATTCTCCTTACACTTAGCAGGAGCCTCGTCAATCCTTGCATCCATAAAATTCATAACCACGGTAATAAAAATGCGAACGCCAGGCATCTCCTTTGACCGGCTGCCACTGTTCGTGTGATCAGTATTCGTAACAGCATTCCTACTCCTGCTATCACTCCCAGTCCTGGCAGGAGCAATAACAATGCTACTTACCGACCGAAAAGTAAAAACGACATTCTTCGACCCCGCTGGAGGAGGGGACCCCATTCTATTTCAACACCTATTTTGGTTCTTTGGCCATCCAGAGGTATACATCCTTATACTCCCCGGATTCGGCATGATTTCCCACGTAATAGCCCACTACTCAGGTAAGAGGGAGCCATTCGGCTACTTAGGAATGGTCTACGCCATAGTATCCATAGGCATCCTAGGATTCTTAGTTTGAGCGCAC</t>
  </si>
  <si>
    <t>AATTATGATTGGCGGGTTCGGAAACTGGCTAATTCCCCTTATGATTGGAGCACCAGACATGGCCTTCCCCCGGATGAAAAAAATGAGATTTTGACTTGTACCCCCATCATTCCTTCTACTAATCGCCTCCGCCGGGGTAGAAAGGGGGGCCGGAACCGGCTGAACCATATACCCCCCACTATCGAGTGGCCTAGCCCATGCAGGGGGGTCTGTCGACCTAGCCATATTCTCCTTACACTTAGCAGGGGCCTCATCAATCCTTGCATCCATAAAATTCATAACCACGGTAATAAAAATGCGAACGCCAGGCATCTCCTTTGACCGGCTCCCGCTGTTCGTGTGATCAGTATTCGTAACAGCATTCCTACTCCTGCTATCACTCCCAGTCCTGGCAGGGGCAATAACAATGCTACTTACCGACCGAAAAGTAAAAACGACATTCTTCGACCCCGCAGGAGGAGGTGACCCCATTCTATTTCAACACCTATTTTGATTCTTTGGCCATCCAGAGGTATACATCCTTATACTCCCCGGATTCGGCATGATTTCCCACGTAATAGCCCACTACTCAGGTAAGAGGGAGCCATTCGGCTACTTAGGAATGGTCTACGCCATAGTATCCATAGGCATCCTAGGATTCTTAGTTTGAGCGCAT</t>
  </si>
  <si>
    <t>AATTATGATTGGCGGGTTCGGAAACTGGCTAATTCCCCTTATGATTGGAGCACCAGACATGGCCTTCCCCCGGATGAAAAAAATGAGATTTTGACTTGTACCCCCATCATTCCTTCTACTAATCGCCTCCGCCGGGGTAGAAAGGGGGGCCGGAACCGGCTGAACCATATACCCCCCACTATCGAGTGGCCTAGCCCATGCAGGGGGGTCTGTCGACCTAGCCATATTCTCCTTACACTTAGCAGGGGCCTCATCAATCCTTGCATCCATAAAATTCATAACCACGGTAATAAAAATGCGAACGCCAGGCATCTCCTTTGACCGGCTCCCGCTGTTCGTGTGATCAGTATTCGTAACAGCATTCCTACTCCTGCTATCACTCCCAGTCCTGGCAGGGGCAATAACAATGCTACTTACCGACCGAAAAGTAAAAACGACATTCTTCGACCCCGCAGGGGGAGGTGACCCCATTCTATTTCAACACCTATTTTGATTCTTTGGCCATCCAGAGGTATACATCCTTATACTCCCCGGATTCGGCATGATTTCCCACGTAATAGCCCACTACTCAGGTAAGAGGGAGCCATTCGGCTACTTAGGAATGGTCTACGCCATAGTATCCATAGGCATCCTAGGATTCTTAGTTTGAGCGCAT</t>
  </si>
  <si>
    <t>AATTATGATTGGGGGGTTTGGAAACTGACTTATTCCACTAATGATAGGTGCACCAGATATGGCATTCCCACGAATGAAAAAAATGAGATTTTGGTTAGTTCCTCCTTCATTCCTATTACTAGTGGCCTCCGCCGGAGTAGAAAGAGGTGCCGGTACAGGGTGAACTATTTACCCGCCTCTTTCTAGAGGTCTTGCCCATGCAGGTGGGTCGGTGGACCTTGCTATATTTTCACTTCATCTTGCGGGGGCATCCTCCATTCTTGCCTCAATAAAATTTATAACCACCATAATAAACATGCGCACGCCGGGAGTCTCTTTTGACCGTCTACCGTTATTTGTATGGTCAGTTTTTGTAACCGCCTTCCTACTTCTTCTGTCCCTCCCTGTATTAGCTGGGGCTATAACAATGCTTCTGACGGACCGAAACGTAAATACCACCTTCTTTGACCCAGCGGGGGGAGGGGATCCAATTCTGTTCCAACACTTGTTTTGGTTTTTTGGGCACCCTGAAGTGTATATTCTAATACTCCCCGGATTTGGAATGATTTCCCACGTAATCGCTCACTACTCAGGAAAGAGTGAGCCTTTTGGTTACCTAGGTATGGTGTATGCCATAGTTTCTATAGGAATCCTGGGATTCCTAGTATGGGCACAC</t>
  </si>
  <si>
    <t>AATTATGATTGGGGGGTTTGGAAACTGACTTATTCCATTAATGATAGGTGCACCAGACATGGCATTCCCACGAATGAAAAAAATGAGATTTTGGTTAGTTCCCCCTTCATTCCTATTACTGGTGGCCTCCGCCGGAGTAGAAAGAGGTGCCGGTACAGGGTGAACTATTTACCCACCTCTCTCTAGAGGTCTTGCCCATGCGGGTGGGTCGGTAGACCTTGCTATATTTTCACTTCATCTTGCAGGGGCATCCTCTATTCTTGCCTCAATAAAATTTATAACCACCGTAATAAAAATGCGCACGCCGGGAGTCTCTTTTGATCGCCTACCGCTATTCGTGTGGTCAGTTTTTGTAACCGCCTTCCTACTTCTTCTGTCCCTCCCTGTATTAGCTGGAGCTATAACAATGCTTCTCACGGACCGGAACGTAAATACAACCTTCTTTGACCCAGCGGGAGGAGGGGATCCAATTCTATTTCAACACTTGTTTTGGTTTTTTGGACATCCTGAAGTGTATATTCTAATACTCCCCGGATTTGGAATGATTTCCCACGTAATTGCTCACTACTCAGGAAAGAGTGAGCCTTTTGGTTACCTAGGTATGGTGTATGCCATAGTCTCTATAGGAATACTAGGATTCCTAGTATGGGCGCAC</t>
  </si>
  <si>
    <t>AATTATGATTGGGGGGTTTGGAAACTGACTTATTCCATTAATGATAGGTGCACCAGACATGGCATTCCCACGAATGAAAAAAATGAGATTTTGGTTAGTTCCCCCTTCATTCCTATTACTGGTGGCCTCCGCCGGAGTAGAAAGAGGTGCCGGTACAGGGTGAACTATTTACCCACCTCTCTCTAGAGGTCTTGCCCATGCGGGTGGGTCGGTAGACCTTGCTATATTTTCACTTCATCTTGCAGGGGCATCCTCTATTCTTGCCTCAATAAAATTTATAACCACCGTAATAAAAATGCGCACGCCGGGAGTCTCTTTTGATCGCCTACCGCTATTCGTGTGGTCAGTTTTTGTAACCGCCTTCCTACTTCTCCTGTCCCTCCCTGTATTAGCTGGAGCTATAACAATGCTTCTCACGGACCGGAACGTAAATACAACCTTCTTTGACCCAGCGGGAGGAGGGGATCCAATTTTATTTCAACACTTGTTTTGGTTTTTTGGACATCCTGAAGTGTATATTCTAATACTCCCCGGATTTGGAATGATTTCCCACGTAATTGCTCACTACTCAGGAAAGAGTGAACCTTTTGGTTACCTAGGTATGGTGTATGCCATAGTCTCTATAGGAATACTAGGATTCCTAGTATGGGCGCAC</t>
  </si>
  <si>
    <t>AATTATGATTGGGGGGTTTGGAAACTGACTTATTCCATTAATGATAGGTGCACCAGACATGGCATTCCCACGAATGAAAAAAATGAGATTTTGGTTAGTTCCCCCTTCATTCCTATTACTGGTGGCCTCCGCCGGAGTAGAAAGAGGTGCCGGTACAGGGTGAACTATTTACCCACCTCTCTCTAGAGGTCTTGCCCATGCGGGTGGGTCGGTAGACCTTGCTATATTTTCACTTCATCTTGCAGGGGCATCCTCTATTCTTGCCTCAATAAAATTTATAACCACCGTAATAAAAATGCGCACGCCGGGAGTCTCTTTTGATCGCCTACCGCTATTTGTGTGGTCAGTTTTTGTAACCGCCTTCCTACTTCTTCTGTCCCTCCCTGTATTAGCTGGAGCTATAACAATGCTTCTCACGGACCGGAACGTAAATACAACCTTCTTTGACCCAGCGGGAGGAGGGGATCCAATTCTATTTCAACACTTGTTTTGGTTTTTTGGACATCCTGAAGTGTATATTCTAATACTCCCCGGATTTGGAATGATTTCCCACGTAATTGCTCACTACTCAGGAAAGAGTGAGCCTTTTGGTTACCTAGGTATGGTGTATGCCATAGTCTCTATAGGAATACTAGGATTCCTAGTATGGGCGCAC</t>
  </si>
  <si>
    <t>AATTATGATTGGGGGGTTTGGAAACTGACTTATTCCATTAATGATAGGTGCACCAGACATGGCATTCCCACGAATGAAAAAAATGAGATTTTGGTTAGTTCCCCCTTCATTCCTATTACTGGTGGCCTCCGCCGGAGTAGAAAGAGGTGCCGGTACAGGGTGAACTATTTACCCACCTCTCTCTAGAGGTCTTGCCCATGCGGGTGGGTCGGTAGACCTTGCTATATTTTCACTTCATCTTGCAGGGGCATCCTCTATTCTTGCCTCAATAAAATTTATAACCACCGTAATAAAAATGCGCACGCCAGGAGTCTCTTTTGATCGCCTACCGCTATTCGTGTGGTCAGTTTTTGTAACCGCCTTCCTACTTCTTCTGTCCCTCCCTGTATTAGCTGGAGCTATAACAATGCTTCTCACGGACCGGAACGTAAATACAACCTTCTTTGACCCAGCGGGAGGAGGGGATCCAATTCTATTCCAACACTTGTTTTGGTTTTTTGGACATCCTGAAGTGTATATTCTAATACTCCCCGGATTTGGAATGATTTCCCACGTAATTGCTCACTACTCAGGAAAGAGTGAGCCTTTTGGTTACCTAGGTATGGTGTATGCCATAGTCTCTATAGGAATACTAGGATTCCTAGTATGGGCGCAC</t>
  </si>
  <si>
    <t>AATTATGATTGGGGGGTTTGGAAACTGACTTATTCCATTAATGATAGGTGCACCAGACATGGCATTCCCACGAATGAAAAAAATGAGATTTTGGTTAGTTCCCCCTTCATTCCTATTACTGGTGGCCTCCGCCGGAGTAGAAAGAGGTGCCGGTACAGGGTGAACTATTTACCCACCTCTCTCTAGAGGTCTTGCCCATGCGGGTGGGTCGGTAGACCTTGCTATATTTTCACTTCATCTTGCAGGGGCATCCTCTATTCTTGCCTCAATAAAATTTATAACCACCGTAATAAAAATGCGCACGCCAGGAGTCTCTTTTGATCGCCTACCGCTATTCGTGTGGTCAGTTTTTGTAACCGCCTTCCTACTTCTTCTGTCCCTCCCTGTATTAGCTGGAGCTATAACAATGCTTCTCACGGACCGGAACGTAAATACAACCTTCTTTGACCCAGCGGGAGGAGGGGATCCAATTCTATTCCAACACTTGTTTTGGTTTTTTGGACATCCTGAAGTGTATATTCTAATACTCCCCGGATTTGGAATGATTTCCCACGTAATTGCTCACTACTCAGGAAAGAGTGAGCCTTTTGGTTACCTAGGTATGGTGTATGCCATAGTCTCTATAG-----------------------------</t>
  </si>
  <si>
    <t>watsoni</t>
  </si>
  <si>
    <t>---------AGGAGGATTTGGAAACTGACTAATCCCCCTAATGATAGGCTCCCCCGACATGGCCTTCCCACGGATGAACAAAATGAGATTTTGACTAATCCCTCCATCATTCCTACTCCTTTTAGCCTCCGCCGGAGTAGAGAGAGGCGCCGGTACCGGATGAACCATATACCCTCCTCTATCTAGAGGATTAGCCCATGCAGGAGGATCTGTTGACCTAGCAATCTTTTCACTCCACCTCGCTGGGGCCTCCTCTATCCTCGCATCAATCAACTTCATAACAACAATAATAAAAATGCGAACTCCCGGAATTTCATTCGACCGACTTCCTTTATTTATCTGATCAGTATTTGTCACAGCCTTCCTACTCCTCCTATCTCTTCCCGTACTAGCAGGCGCAATAACAATGCTCCTCACCGACCGCAAAATAAAAACTACCTTCTTTGACCCTGCTGGAGGAGGAGATCCCATTTTATTCCAACACCTATTCTGATTCTTTGGCCACCCTGAAGTTTATATATTAATCCTCCCAGGATTTGGAATGATCTCCCACGTAATAGCACACTACTCCGGAAAGAGCGAACCATTCGGCTACCTAGGAATGGTATACGCCATAGTATCTATAGGAATACTAGGATTCCTAGTGTGAGCACAC</t>
  </si>
  <si>
    <t>rugosus</t>
  </si>
  <si>
    <t>blasts to Pteraster</t>
  </si>
  <si>
    <t>ATAAATGATTGGGGGATTCGGAAAATGATTAATCCCTTTAATGATTGGAGCTCCCGATATGGCATTCCCACGAATGAATAAAATGAGATTCTGACTAATTCCCCCATCATTCCTTCTACTACTAGCTTCTGCTAGTTTAGAAAGAGGAGCTGGAACTGGTTGAACCATTTATCCCCCTTTATCTAGTAAAATAGCACATGCCGGAAGATCTGTAGATCTCGCCATCTTCTCCCTTCATCTTGCAGGCGCTTCCTCCATTTTAGCCTCAATAAAATTCATAACAACTATTATAAAAATGCGAACCCCTGGAATATCATTTGACCGACTCCCACTTTTCGTCTGATCTGTTTTCATCACCGCTTTTCTCTTACTATTATCTCTCCCAGTTCTAGCAGGAGCCATAACAATGCTCCTTACAGACCGAAATATTAATACCACCTTTTTCGACCCAACAGGTGGTGGAGACCCTATACTATTCCAACACTTATTTTGATTTTTTGGACACCCAGAAGTATACATTCTCATCTTACCAGGATTTGGAATGATTTCCCATGTAGTTGCCCATTACGCCAAAAAGAGTGAACCCTTTGGATATTTAGGTATGGTCTATGCCATTATATCTATAGGTATACTAGGATTCCTAGTCTGAGCCCAC</t>
  </si>
  <si>
    <t>coriacea</t>
  </si>
  <si>
    <t>deep from others; likely sequence quality issue</t>
  </si>
  <si>
    <t>-ATAATGATAGGGGGATTTGGTAAATGAGTGATCCCTCTTATGATWGGCKCCCCAGACATGGCMTTCCCCCGAATGAATAAAATGAGATTTTGASTAKTTCCCCCCTCATTCCTMCTMCTYTTAGCKTCCGCTGGAGTAGAAAGAGGAGCTGGAACCGGATGAACAATATACCCCCCTYTGTCCAGAGGGCTCGCCCAYGCCGGAGGATCCGTTGACCTCGCAATATTTTCMCTTCACCTTGCGGGTGCTTCCTCCATCCTTGCATCTATMAAATTTATAACCACGATAATAAAAATGCGAACTCCCGGAATATCATTTGACCGCCTMCCTTTATTTATCTGATCAGTATTTGTAACAGCCTTTCTACTCCTCCTATCCCTTCCAGTACTAGCCGGAGCAATCACCATGCTCTTCACGGACCGAAAAGTAAAAACTACCTTCTTTGACCCCGCCGGAGGAGGGGACCCGATTTTATTCCAACCCCTATTTTGATTTTTTGGCCCCCCGGAAGTACATCAT-TAATCCTCCCAGGGTTTGGAATGATCTCCCACGTAATAGCCCA--------------------------------------------------------------------------------------------</t>
  </si>
  <si>
    <t>REU_1507</t>
  </si>
  <si>
    <t>good</t>
  </si>
  <si>
    <t>------------------------ATGACTAATCCCTTTAATGATAGGGGCACCTGACATGGCCTTCCCACGAATGAATAAAATGAGATTTTGACTCATACCGCCATCATTTTTATTACTATTAGCCTCCACTGGAGTGGAAAGAGGTGCAGGTACTGGATGAACCATTTACCCTCCCTTATCCAGCAATCTCGCTCATGCTGGAGGATCAATAGACCTCGCCATATTCTCCCTCCACCTAGCCGGAGCCTCTTCCATATTAGCATCAATAAAATTTATCACTACCGTAATAAATATGCGAACTCCAGGAATATCATTTGACCGCTTACCACTATTCGTATGATCCGTATTCGTAACTGCTTTTCTACTACTATTATCCCTACCCGTATTGGCCGGCGCCATAACCATGCTTTTAACCGATCGAAAAATAAAAACAACATTCTTCGACCCAGCTGGAGGTGGAGACCCTATCCTATTTCAACATTTATTCTGGTTCTTTGGCCATCCAGAAGTTTATATCCTAATCCTTCCCGGATTTGGAATGATATCCCACGTCATCGCCCACTACTCAGGAAAGAACGAACCATTTGGTTACTTAGGTATGGTATACGCAATCATATCCATAGGCATTCTAGGATTCCTAGTATGAGCCCAC</t>
  </si>
  <si>
    <t>------------------------ATGACTAATCTCACTAATGATCGGGGCGCCCGACATGGCGTTCCCTCGARTGAATAACATGAGATTCTGACTTATTCCACCTTCCTTCCTTCTTCTATTGGCMTCTGCCGGAGTAGAAAGTGGGGCCGGAACTGGCTGAACAATATACCCACCTTTATCCAGAGGAYTAGCACATGCAGGAGGATCCGTAGACTTAGCCATATTTTCCCTCCATCTTGCAGGTGCCTCCTCCATACTTGCSTCCATAAAATTCATAACCACAGTCATAAAAATGCGAACCCCRGGAATATYTTTTGACCGACTAMCCYTATTCGTATGGTMAGTATTYGTCACAGCATTKTTGCTAWYTSKATTTCTCCCCGTACTCGCAGGAGCAATCACAATGGTTCTAACAGATYGAAAAGTAAACACCACATTTTTYGATCCAGCAGGAGGCGGAGACCCTATCKTATTCCAACATCTATTTTGATTTTTTGGTCACCCAGAAGTAWATATCYTTATTCTTCCCGGATTCGGAATGATATCCCACGTAATATCSMCWTATTCASGGAAGAGAGAGCCTTTTGGATACCTATGTATGGTATACACCCTAGTCTCTATTGGAATATTATGAGTCCCAGTCTGAGCTCAC</t>
  </si>
  <si>
    <t>m_Ferdina</t>
  </si>
  <si>
    <t>Ferdina</t>
  </si>
  <si>
    <t>flavescens</t>
  </si>
  <si>
    <t>------------------------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C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TCTAGGATNCCTAGTATGAGCCCAC</t>
  </si>
  <si>
    <t>------------------------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C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NCTAGGATTCCTAGTATGAGCCCAC</t>
  </si>
  <si>
    <t>------------------------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C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TCTAGGATTCCTAGTATGAGCCCAC</t>
  </si>
  <si>
    <t>------------------------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C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NCTAGGANTCCTAGTATGAGCCCAC------------------------</t>
  </si>
  <si>
    <t>------------------------ATGATTAATCCCTTTAATGATAGGGGCACCTGACATGGCCTTCCCACGAATGAATAAAATGAGATTTTGACTCATACCGCCATCATTTTTATTACTATTAGCCTCCACTGGAGTGGAAAGAGGTGCAGGTACTGGATGAACCATTTACCCTCCCTTATCCAGCAATCTCGCTCATGCTGGAGGATCAATAGACCTCGCCATATTCTCCCTCCACCTAGCCGGAGCCTCTTCCATATTAGCATCAATAAAATTTATTACTACCGTAATAAATATGCGAACTCCAGGAATATCATTTGACCGCTTACCATTATTCGTATGATCCGTATTCGTAACTGCTTTTCTACTACTATTATCCCTACCCGTATTGGCCGGCGCCATAACCATGCTTTTAACCGATCGAAAAATAAAAACAACATTCTTCGACCCAGCTGGAGGTGGAGACCCTATCCTATTTCAACATTTATTCTGGTTCTTTGGCCATCCAGAAGTTTATATCCTAATCCTTCCCGGATTCGGAATGATATCCCACGTCATCGCCCACTACTCAGGAAAGAACGAACCATTTGGTTACTTAGGTATGGTATACGCAATCATATCCATAGGCATTCTAGGANTCCTAGTATGAGCCCAC------------------------</t>
  </si>
  <si>
    <t>------------------------ATGATTAATTCCACTAATGATTGGAGCCCCCGATATGGCATTCCCTCGAATGAACAAAATGAGGTTCTGATTAATTCCCCCATCATTCCTACTCCTAGTAGCGTCAGCCGGAGTGGAAAGAGGAGCCGGGACGGGTTGAACAATATACCCTCCACTATCTAGTGGGCTAGCACACGCCGGAGGATCCGTAGACCTAGCCATATTCTCCCTCCACTTAGCCGGTGCTTCCTCCATTCTGGCATCCATAAAATTTATTACAACCGTAATAAACATGCGGACCCCTGGTATATCCTTTGACCGACTTCCCCTTTTCGTATGATCTGTATTTGTGACAGCATTCTTACTGCTTCTGTCCCTTCCTGTCTTGGCAGGAGCCATAACAATGCTGCTTACCGACCGAAAAGTTAATACAACCTTCTTCGACCCTGCAGGGGGGGGAGACCCTATTCTATTCCAACACCTATTTTGATTCTTCGGGCACCCTGAAGTTTATATTCTAATTCTTCCTGGCTTTGGCATGATATCGCACGTAATAGCCCACTACTCGGGAAAGAGAGAACCATTTGGTTACCTGGGAATGGTGTACGCCATTGTATCGATTGGGAT-CTAGGATTCCTAGTCTGAGCCCAC</t>
  </si>
  <si>
    <t>paucispinus</t>
  </si>
  <si>
    <t>---------------------------------------------------------CACGGCCTTCCCACGAATGAAAAAAATGAGATTCTGGTTAGTCCCTCCCTCTTTTCTTCTTCTYTTAGCCTCAGCTGGAGTCGAAAGAGGGGCAGGAACTGGATGAACAATATACCCTCCTCTWTCAAGAGGATTAGCCCATGCAGGAGGATCCGTAGATCTCGCGATATTCTCTCTCCACCTTGCAGGAGCATCCTCCATTCTAGCCTCCATCAAATTTATCACAACAGTAATAAAAATGCGCACACCCGGCATCTCCTTTGACCGACTACCCTTATTTGTATGATCAGTACTTGTAACAGCATTTCTCCTAGTCTTATCCCTACCCGTACTAGCAGGCGCAATAACAATGCTACTAACAGATCGAAAAGTTAAAACTACCTTCTTCGACCCAGCAGGAGGAGGAGACCCCATCCTATTCCAACACCTATTCTGGTTCTTCGGACACCCAGAAGTATACATCCTGATTCTACCAGGATTCGGAATGATCTCCCACGTTATAGCCCATTACTCCGGAAAGACAGAACCATTCGGATATCTAGGGATGGTTTACGCTATTGTTTCCATCGGAATACTAGGATTCCTAGTATGA------</t>
  </si>
  <si>
    <t>Dermasterias</t>
  </si>
  <si>
    <t>imbricata</t>
  </si>
  <si>
    <t>CATAATGATAGGAGGATTCGGAAAATGACTAATTCCACTCATGATAGGTGCCCCAGATATGGCATTCCCTCGAATGAAAAAAATGAGCTTTTGACTAATTCCTCCCTCTTTCCTACTACTTATTGCTTCCGCCGGAGTAGAAAGAGGAGCTGGAACCGGATGAACTATTTATCCTCCCCTTTCTAGAGGCCTAGCACACGCTGGAGGAAGAGTAGACCTTGCCATATTCTCTCTTCATCTAGCAGGAGCTTCTTCAATCCTAGCTTCTATAAAATTTATTACAACCATTATAAAAATGCGAACTCCCGGTGTTTCATTTGACCGCATGCCCCTCTTCGTATGATCTGTATTTGTAACTGCATTTTTACTTCTGCTTTCCTTACCAGTCCTTGCCGGGGCAATTACCATGTTACTAACAGACCGTAAAGTAAATACTACCTTCTTTGATCCCGCCGGAGGGGGAGACCCTATACTATTTCAACACCTATTCTGATTTTTTGGCCACCCTGAAGTTTACATCTTGATTTTACCAGGATTCGGAATGATCTCCCATGTAATAGCCCATTACGCAGGAAAGAGGGAACCCTTTGGGTACCTTGGAATGGTCTACGCAATAGTTTCAATTGGAATTCTAGGATTCCTTGTCTGAGCTCAC</t>
  </si>
  <si>
    <t>quite divergent</t>
  </si>
  <si>
    <t>CATAATGATAGGAGGATTCGGAAATTGACTAATTCCCCTTATGATTGGCTCCCCTGACATGGCCTTCCCACGAATGAACAAAATGAGCTTTTGACTAATCCCCCCGTCATTCCTACTCCTTTTAGCCTCCGCCGGAGTGGAGAGAGGTGCTGGTACCGGATGAACCATATACCCCCCTTTATCTAGAGGATTAGCCCACGCCGGAGGTTCAGTCGACCTAGCAATTTTTTCACTACACCTAGCTGGAGCCTCCTCCATCCTCGCATCAATCAACTTCATAACAACAATAATAAAAATGCGAACCCCCGGAATTTCATTTGACCGACTCCCCCTATTTATTTGATCAGTATTTGTCACAGCCTTTTTACTCCTATTATCCCTTCCAGTACTTGCAGGTGCAATAACAATGCTCCTTACCGACCGAAAAGTAAAAACCACCTTTTTTGACCCCGCCGGAGGGGGTGATCCTATCCTATTCCAACACCTATTCTGATTTTTTGGCCACCCTGAAGTCTATATCCTAATTCTACCAGGATTTGGAATGATTTCCCACGTAATAGCCCACTACTCCGGAAAGAGCGAGCCATTCGGCTACCTGGGTATGGTATACGCCATAGTATCTATAGGAATCTTAGGATTCCTAGTATGAGCCCAC</t>
  </si>
  <si>
    <t>CATAATGATAGGAGGATTGGGAAACGGACTAATCCCCCTAATGATCGGCTCCCCCGACATGGCCTTCCCACGAATGAACAAAATGAGATTCTGACTAGTCCCCCCATCATTTTTACTCCTTTTAGCCTCCGCCGGAGTAGAGAGAGGCGCCGGTACCGGATGAACCATATACCCTCCTCTATCTAGAGGGTTAGCCCATGCAGGAGGATCTGTTGACCTAGCAATCTTTTCACTCCACCTCGCTGGGGCCTCCTCTATCCTCGCATCAATCAACTTCATAACAACAATAATAAAAATGCGAACTCCCGGAATTTCATTCGACCGACTTCCTTTATTCATCTGATCAGTATTTGTCACAGCCTTCCTACTCCTCCTATCTCTTCCCGTACTAGCAGGCGCAATAACAATGCTCCTTACCGACCGCAAAATAAAAACTACCTTCTTTGACCCTGCTGGAGGGGGAGACCCCATTTTATTCCAACACCTATTYTGGTTCTTTGGCCACCCTGAAGTTTATATATTAATCCTCCCAGGATTTGGAATGATTTCTCACGTAATAGCACACTACTCCGGAAAGAGTGAACCATTTGGCTACTTAGGAATGGTATACGCCATAGTATCTATAGGAATCCTAGGATTCCTAGTGTGAGCACAC</t>
  </si>
  <si>
    <t>6002B</t>
  </si>
  <si>
    <t>Solasteridae</t>
  </si>
  <si>
    <t>Crossaster</t>
  </si>
  <si>
    <t>papposus</t>
  </si>
  <si>
    <t>CATAATGATAGGAGGATTTGGAAAATGACTTATACCTTTAATGATAGGTGCCCCAGATATGGCCTTCCCTCGAATGAATAAAATGAGATTTTGACTAATCCCCCCCTCTTTTATTCTACTTTTAGCATCTGCAGGGGTAGAAAGAGGAGCCGGAACAGGGTGAACTATGTATCCTCCACTTTCTAGAGGTTTAGCCCACGCTGGGGGATCAGTTGACTTAGCAATATTTTCACTTCACTTAGCAGGATCTTCTTCTATTTTAGCTTCTATAAAATTTATAACAACAGTAATAAAAATGCGAACACCAGGAATTACATTTGACCGATTACCTTTATTTGTATGATCAGTATTTGTAACAGCATTCCTTCTTCTTTTATCCTTACCAGTTCTAGCAGGAGCTATAACCATGTTACTTACAGATCGAAAAATAAACACAACATTTTTTGACCCAGCAGGGGGTGGAGATCCTATACTATTCCAACACTTATTCTGATTTTTTGGCCACCCTGAAGTTTATATTCTTATCCTTCCAGGATTTGGTATGATTTCTCATGTCATAGCTCACTATTCAGGAAAGAAAGAACCCTTTGGATATTTAGGAATGGTTTATGCTATAATTTCTATTGGTATTCTTGGATTTTTAGTTTGAGCTCAC</t>
  </si>
  <si>
    <t>CATAATGATAGGAGGATTTGGAAACTGACTAATCCCCCTAATGATAGGCTCCCCCGACATGGCCTTCCCACGAATGAACAAAATGAGATTTTGACTAGTCCCCCCATCATTCCTACTCCTTTTAGCCTCCGCCGGAGTAGAGAGAGGCGCCGGTACCGGATGAACCATATACCCTCCTCTATCTAGAGGATTAGCCCATGCAGGAGGATCTGTTGACCTAGCAATCTTTTCACTCCACCTCGCTGGGGCCTCCTCTATCCTCGCATCAATCAACTTCATAACAACAATAATAAAAATGCGAACTCCCGGAATTTCATTCGACCGACTTCCTTTATTCATCTGGTCAGTATTTGTCACAGCCTTCCTACTCCTCCTATCTCTTCCCGTACTAGCAGGCGCAATAACAATGCTCCTCACCGACCGCAAAATAAAAACTACCTTCTTTGACCCTGCTGGAGGAGGAGATCCCATTTTATTCCAACACCTATTCTGATTCTTTGGCCACCCTGAAGTTTATATATTAATCCTCCCAGGATTCGGAATGATCTCCCACGTAATAGCACACTACTCCGGAAAGAGCGAACCATTCGGCTACCTGGGAATGGTATACGCCATAGTATCTATAGGAATACTAGGATTCCTAGTGTGAGCACAC</t>
  </si>
  <si>
    <t>CATAATGATAGGAGGATTTGGAAACTGACTAATCCCCCTAATGATAGGCTCCCCCGACATGGCCTTCCCACGAATGAACAAAATGAGATTTTGACTAGTCCCTCCATCATTCCTACTCCTTTTAGCCTCCGCCGGAGTAGAGAGAGGCGCCGGTACCGGATGAACCATATACCCTCCTCTATCTAGAGGATTAGCCCATGCAGGAGGATCTGTTGACCTAGCAATCTTTTCACTCCACCTCGCCGGGGCCTCCTCTATCCTCGCATCAATCAACTTCATAACAACAATAATAAAAATGCGAACTCCCGGAATTTCATTCGACCGACTTCCTTTATTCATCTGGTCAGTATTTGTCACAGCCTTCCTACTCCTCCTATCTCTTCCCGTACTAGCAGGCGCAATAACAATGCTCCTCACCGACCGCAAAATAAAAACTACCTTCTTTGACCCCGCCGGAGGAGGAGATCCCATTTTATTCCAACACCTATTCTGATTCTTTGGCCACCCTGAAGTTTATATATTAATCCTCCCAGGATTCGGAATGATCTCCCACGTAATAGCACACTACTCCGGAAAGAGCGAACCATTCGGCTACCTGGGAATGGTATACGCCATAGTATCTATAGGAATACTAGGATTCCTAGTGTGAGCACAC</t>
  </si>
  <si>
    <t>CATAATGATAGGAGGATTTGGAAACTGACTAATCCCCCTAATGATAGGCTCCCCCGACATGGCCTTCCCACGAATGAACAAAATGAGATTTTGACTAGTCCCTCCATCATTCC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CACCGACCGCAAAATAAAAACTACCTTCTTTGACCCTGCTGGAGGAGGAGATCCCATTTTATTCCAACACCTATTCTGATTCTTTGGCCACCCTGAAGTTTATATATTAATCCTCCCAGGATTCGGAATGATCTCCCACGTAATAGCACACTACTCCGGAAAGAGCGAACCATTCGGCTACCTAGGAATGGTATACGCCATAGTATCTATAGGAATACTAGGATTCCTAGTGTGAGCACAC</t>
  </si>
  <si>
    <t>CATAATGATAGGAGGATTTGGAAACTGACTAATCCCCCTAATGATAGGCTCCCCCGACATGGCCTTCCCACGAATGAACAAAATGAGATTTTGACTAGTCCCTCCATCATTCC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CACCGACCGCAAAATAAAAACTACCTTCTTTGACCCTGCTGGAGGAGGAGATCCCATTTTATTCCAACACCTATTCTGATTCTTTGGCCACCCTGAAGTTTATATATTAATCCTCCCAGGATTCGGAATGATCTCCCACATAATAGCACACTACTCCGGAAAGAGCGAACCATTCGGCTACCTAGGAATGGTATACGCCATAGTATCTATAGGAATACTAGGATTCCTAGTGTGAGCACAC</t>
  </si>
  <si>
    <t>CATAATGATAGGAGGATTTGGAAACTGACTAATCCCCCTAATGATAGGCTCCCCCGACATGGCCTTCCCACGAATGAACAAAATGAGATTTTGACTAGTCCCTCCATCATTCCTACTCCTTTTAGCCTCCGCCGGAGTAGAGAGAGGCGCCGGTACCGGATGAACCATATACCCTCCTCTATCTAGAGGATTAGCCCATGCAGGAGGATCTGTTGACCTAGCAATCTTTTCACTCCACCTCGCTGGGGCCTCCTCTATCCTCGCATCAATCAACTTCATAACAACAATAATAAAAATGCGAACTCCCGGAATTTCATTCGACCGACTTCCTTTATTCATTTGATCAGTATTTGTCACAGCCTTCCTACTCCTCCTATCTCTTCCCGTACTAGCAGGCGCAATAACAATGCTCCTCACCGACCGCAAAATAAAAACTACCTTCTTTGACCCTGCTGGAGGAGGAGATCCCATTTTATTCCAACACCTATTCTGATTCTTTGGCCACCCTGAAGTTTACATATTAATCCTCCCAGGATTCGGAATGATCTCCCACGTAATAGCACACTACTCCGGAAAGAGCGAACCATTCGGCTACCTAGGAATGGTATACGCCATAGTATCTATAGGAATACTAGGATTCCTAGTGTGAGCACAC</t>
  </si>
  <si>
    <t>CATAATGATAGGAGGATTTGGAAACTGACTAATCCCCCTAATGATAGGCTCCCCCGACATGGCCTTCCCACGGATGAACAAAATGAGATTTTGACTAATCCCTCCATCATTCCTACTCCTTTTAGCCTCCGCCGGAGTAGAGAGAGGCGCCGGTACCGGATGAACCATATACCCTCCTCTATCTAGAGGATTAGCCCATGCAGGAGGATCTGTTGACCTAGCAATCTTTTCACTCCACCTCGCTGGGGCCTCCTCTATCCTCGCATCAATCAACTTCATAACAACAATAATAAAAATGCGAACTCCCGGAATTTCATTCGACCGACTTCCTTTATTTATCTGATCAGTATTTGTCACAGCCTTCCTACTCCTCCTATCTCTTCCCGTACTAGCAGGCGCAATAACAATGCTCCTCACCGACCGCAAAATAAAAACTACCTTCTTTGACCCTGCTGGAGGAGGAGATCCCATTTTATTCCAACACCTATTCTGATTCTTTGGCCACCCTGAAGTTTATATATTAATCCTCCCAGGATTTGGAATGATCTCCCACGTAATAGCACACTACTCCGGAAAGAGCGAACCATTCGGCTACCTAGGAATGGTATACGCCATAGTATCTATAGGAATACTAGGATTCCTAGTGTGAGCACAC</t>
  </si>
  <si>
    <t>CATAATGATAGGAGGATTTGGAAACTGACTAATCCCCCTAATGATCGGCTCCCCCGACATGGCCTTCCCACGAATGAACAAAATGAGATTCTGACTAGTCCCCCCATCATTCCTACTCCTTTTAGCCTCCGCCGGAGTAGAGAGAGGCGCCGGTACTGGATGAACCATATACCCTCCCCTATCTAGAGGATTAGCCCATGCAGGAGGATCTGTTGACCTAGCAATCTTTTCACTCCACCTCGCTGGGGCCTCCTCTATCCTCGCATCAATCAACTTCATAACAACAATAATAAAAATGCGAACTCCCGGAATTTCATTCGACCGACTTCCTTTATTCATCTGATCAGTATTTGTCACAGCCTTCCTACTACTCCTATCTCTTCCCGTACTAGCAGGCGCAATAACAATGCTCCTCACCGACCGCAAAATAAAAACTACCTTCTTTGACCCTGCTGGAGGGGGAGACCCCATTTTATTCCAACACCTATTCTGATTCTTTGGCCACCCTGAAGTTTATATATTAATCCTCCCAGGATTTGGAATGATTTCTCACGTAATAGCACACTACTCCGGGAAGAGTGAACCATTTGGCTACTTAGGAATGGTATACGCCATAGTATCCATAGGAATCCTAGGATTCCTAGTGTGAGCACAC</t>
  </si>
  <si>
    <t>733B</t>
  </si>
  <si>
    <t>CATAATGATAGGAGGATTTGGAAACTGACTAATCCCCCTAATGATCGGCTCCCCCGACATGGCCTTCCCACGAATGAACAAAATGAGATTCTGACTAGTCCCCCCATCATTTT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TACCGACCGCAAAATAAAAACTACCTTCTTTGACCCTGCTGGAGGGGGAGACCCCATTTTATTCCAACACCTATTCTGGTTCTTTGGCCACCCTGAAGTTTATATATTAATCCTCCCAGGATTTGGAATGATTTCTCACGTAATAGCACACTACTCCGGAAAGAGTGAACCATTTGGCTACTTAGGAATGGTATACGCCATAGTATCTATAGGAATCCTAGGATTCCTAGTGTGAGCACAC</t>
  </si>
  <si>
    <t>733A</t>
  </si>
  <si>
    <t>CATAATGATAGGAGGATTTGGAAACTGACTAATCCCCCTAATGATCGGCTCCCCCGACATGGCCTTCCCACGAATGAACAAAATGAGATTCTGACTAGTCCCCCCATCATTTTTACTCCTTTTAGCCTCCGCCGGAGTAGAGAGAGGCGCCGGTACCGGATGAACCATATACCCTCCTCTATCTAGAGGGTTAGCCCATGCAGGAGGATCTGTTGACCTAGCAATCTTTTCACTCCACCTCGCTGGGGCCTCCTCTATCCTCGCATCAATCAACTTCATAACAACAATAATAAAAATGCGAACTCCCGGAATTTCATTCGACCGACTTCCTTTATTCATCTGATCAGTATTTGTCACAGCCTTCCTACTCCTCCTATCTCTTCCCGTACTAGCAGGCGCAATAACAATGCTCCTTACCGACCGCAAAATAAAAACTACCTTCTTTGACCCTGCTGGAGGGGGAGACCCCATTTTATTCCAACACCTATTCTGGTTCTTTGGCCACCCTGAAGTTTATATATTAATCCTCCCAGGATTTGGAATGATTTCTCACGTAATAGCACACTACTCCGGAAAGAGTGAACCATTTGGCTACTTAGGAATGGTATACGCCATAGTATCTATAGGAATCCTAGGATTCCTAGTGTGAGCACAC</t>
  </si>
  <si>
    <t>CATAATGATAGGAGGATTTGGAAACTGACTAATCCCCCTAATGATCGGCTCCCCCGACATGGCCTTCCCACGAATGAACAAAATGAGATTTTGACTAGTCCCCCCATCATTCCTACTACTTTTAGCCTCCGCCGGAGTAGAAAGAGGCGCCGGTACCGGATGAACCATATACCCTCCTCTATCTAGAGGATTAGCCCATGCAGGAGGATCTATTGACCTAGCAATCTTCTCACTCCACCTCGCTGGGGCCTCCTCTATCCTCGCATCAATCAACTTCATAACAACAATAATAAAAATGCGAACTCCCGGAATTTCATTCGACCGACTTCCCTTATTTATCTGATCGGTATTTGTCACAGCCTTCCTACTCCTCCTATCTCTTCCCGTACTAGCAGGCGCAATAACAATGCTCCTCACCGACCGCAAAATAAAAACTACCTTCTTTGACCCTGCTGGAGGGGGAGATCCCATTTTATTCCAACACCTATTCTGATTTTTTGGCCACCCTGAAGTTTATATCTTAATCCTACCAGGGTTCGGAATGATTTCCCACGTAATAGCACACTACTCCGGAAAGAGTGAACCATTTGGCTACCTAGGAATGGTATACGCCATAGTATCTATAGGAATCCTAGGATTCCTAGTATGAGCACAC</t>
  </si>
  <si>
    <t>CATAATGATAGGAGGATTTGGAAACTGACTAATCCCCCTAATGATCGGCTCCCCCGACATGGCCTTCCCACGAATGAACAAAATGAGATTTTGACTAGTCCCTCCATCATTCCTACTCCTTTTAGCCTCCGCCGGAGTAGAGAGAGGCGCCGGTACCGGATGAACCATATACCCTCCTCTATCTAGAGGATTAGCCCATGCAGGAGGATCTGTTGACCTAGCAATCTTTTCACTCCACCTCGCTGGGGCCTCCTCCATCCTCGCATCAATCAACTTCATAACAACAATAATAAAAATGCGAACTCCCGGAATTTCATTCGATCGACTTCCTTTATTCATCTGATCAGTATTTGTCACAGCCTTCCTACTCCTCCTATCTCTTCCCGTACTAGCAGGCGCAATAACAATGCTCCTCACCGACCGCAAAATAAAAACTACCTTCTTTGACCCTGCTGGAGGGGGAGATCCCATTTTATTCCAACACCTATTCTGATTCTTTGGCCATCCTGAAGTTTATATATTAATCCTCCCAGGATTCGGAATGATCTCCCACGTAATAGCACACTACTCCGGAAAGAGCGAACCATTCGGCTACCTAGGAATGGTGTACGCCATAGTATCTATAGGAATACTAGGATTCCTAGTATGAGCACAC</t>
  </si>
  <si>
    <t>F02</t>
  </si>
  <si>
    <t>CATAATGATAGGAGGATTTGGAAACTGACTAATTCCCCTAATGATCGGCTCCCCCGACATGGCCTTCCCACGAATGAACAAAATGAGATTCTGACTAGTCCCCCCATCATTTT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CACCGACCGCAAAATAAAAACTACCTTCTTTGACCCTGCTGGGGGGGGAGATCCCATTTTATTCCAACACCTATTCTGGTTCTTTGGCCACCCTGAAGTTTATATATTAATCCTCCCAGGATTTGGAATGATTTCTCACGTAATAGCACACTACTCCGGAAAGAGTGAACCATTTGGCTACTTAGGAATGGTATACGCCATAGTATCTATAGGAATTCTAGGATTCCTAGTGTGAGCACAC</t>
  </si>
  <si>
    <t>CATAATGATAGGAGGATTTGGAAACTGACTGATCCCCCTAATGATCGGCTCCCCCGACATGGCCTTCCCACGAATGAACAAAATGAGATTTTGACTAGTCCCCCCATCATTCCTACTCCTTTTAGCCTCCGCCGGAGTAGAGAGAGGCGCCGGTACCGGATGAACCATATACCCTCCTCTATCTAGAGGATTAGCCCATGCAGGAGGATCTGTTGATCTAGCAATCTTTTCACTCCACCTAGCTGGGGCCTCCTCTATCCTCGCATCAATCAACTTCATAACAACAATAATAAAAATGCGAACTCCCGGAATTTCATTCGACCGACTTCCTTTATTCATCTGATCAGTATTTGTCACAGCCTTCCTACTCCTCCTATCTCTTCCCGTACTAGCAGGCGCAATAACAATGCTCCTCACCGACCGCAAAATAAAAACTACCTTCTTTGACCCTGCTGGAGGAGGAGATCCCATTTTATTCCAACACCTATTCTGATTCTTTGGCCACCCTGAAGTTTATATACTAATCCTCCCAGGATTTGGAATGATCTCCCACGTAATAGCACACTACTCCGGAAAGAGTGAACCATTTGGCTACTTAGGAATGGTATACGCCATAGTATCTATAGGAATCCTAGGATTCCTAGTATGAGCACAC</t>
  </si>
  <si>
    <t>CATAATGATAGGAGGATTTGGAAACTGACTGATCCCCCTAATGATCGGCTCCCCCGACATGGCCTTCCCACGAATGAACAAAATGAGATTTTGACTAGTCCCCCCATCATTCCTACTCCTTTTAGCCTCCGCCGGAGTAGAGAGAGGCGCCGGTACCGGATGAACCATATACCCTCCTCTATCTAGAGGATTAGCCCATGCAGGAGGATCTGTTGATCTAGCAATCTTTTCACTCCACCTAGCTGGGGCCTCCTCTATCCTCGCATCAATCAACTTCATAACAACAATAATAAAAATGCGAACTCCCGGAATTTCATTCGACCGACTTCCTTTATTCATCTGATCAGTATTTGTCACAGCCTTCCTACTCCTCCTATCTCTTCCCGTACTAGCAGGCGCAATAACAATGCTCCTCACCGACCGCAAAATAAAAACTACCTTCTTTGACCCTGCTGGAGGGGGAGATCCCATTTTATTCCAACACCTATTCTGATTCTTTGGCCACCCTGAAGTTTATATACTAATCCTCCCAGGATTTGGAATGATCTCCCACGTAATAGCACACTACTCCGGAAAGAGTGAACCATTTGGCTACTTAGGAATGGTATACGCCATAGTATCTATAGGAATCCTAGGATTCCTAGTATGAGCACAC</t>
  </si>
  <si>
    <t>CATAATGATAGGAGGATTTGGAAACTGACTGATCCCCCTAATGATCGGCTCCCCCGACATGGCCTTCCCACGAATGAACAAAATGAGATTTTGACTAGTTCCCCCATCATTCCTACTCCTTTTAGCCTCTGCCGGAGTAGAAAGAGGCGCCGGTACCGGATGAACCATATACCCTCCTCTATCTAGAGGATTAGCCCATGCAGGAGGATCTGTTGACCTAGCAATCTTTTCACTCCACCTAGCCGGGGCCTCCTCTATCCTCGCATCAATCAACTTCATAACAACAATAATAAAAATGCGAACTCCCGGAATTTCATTCGACCGACTTCCTTTATTCATCTGATCAGTATTTGTAACAGCCTTCCTACTACTCCTATCTCTTCCCGTACTAGCAGGCGCAATAACAATGCTCCTTACCGACCGCAAAATAAAAACTACCTTCTTTGACCCTGCTGGAGGGGGAGATCCCATTTTATTCCAACACCTATTCTGATTCTTTGGCCACCCTGAAGTTTATATATTAATCCTCCCAGGATTTGGAATGATTTCCCACGTAATAGCACACTACTCCGGAAAGAGTGAACCATTTGGCTACTTAGGAATGGTATACGCCATAGTATCTATAGGAATCTTAGGATTCCTAGTATGAGCACAC</t>
  </si>
  <si>
    <t>CATAATGATAGGAGGATTTGGAAACTGACTGATCCCCCTAATGATCGGCTCCCCCGACATGGCCTTCCCACGGATGAACAAAATGAGATTTTGACTAGTCCCCCCATCATTCCTACTCCTTTTAGCCTCCGCCGGAGTAGAGAGAGGTGCCGGTACCGGATGAACCATATACCCTCCTCTATCTAGAGGATTAGCCCATGCAGGAGGATCTGTTGACCTAGCAATCTTTTCACTCCACCTAGCTGGGGCCTCCTCTATCCTCGCATCAATCAACTTCATAACAACAATAATAAAAATGCGAACTCCCGGAATTTCATTCGACCGACTTCCTTTATTCATCTGATCAGTATTTGTCACAGCCTTCCTACTCCTCCTATCTCTTCCCGTACTAGCAGGCGCAATAACAATGCTCCTCACCGACCGCAAAATAAAAACTACCTTCTTTGACCCTGCTGGAGGGGGAGATCCCATTTTATTCCAACACCTATTCTGATTCTTTGGCCACCCTGAAGTTTATATATTAATCCTCCCAGGGTTTGGAATGATTTCCCACGTAATAGCACACTACTCCGGGAAGAGTGAACCATTTGGCTACTTAGGAATGGTATACGCCATAGTATCTATAGGAATCCTAGGATTCCTAGTATGAGCACAC</t>
  </si>
  <si>
    <t>7424A</t>
  </si>
  <si>
    <t>gomophia</t>
  </si>
  <si>
    <t>CATAATGATAGGAGGATTTGGGAACTGACTGATCCCTCTTATGATTGGCTCCCCCGACATGGCCTTCCCACGAATGAACAAAATGAGATTTTGATTAGTTCCCCCATCATTCCTACTCCTTTTAGCCTCCGCCGGAGTAGAAAGAGGCGCTGGTACCGGATGAACTATATACCCCCCTCTATCTAGAGGGTTAGCCCATGCCGGAGGATCTGTTGACCTAGCAATTTTTTCACTACACCTTGCCGGAGCTTCCTCCATACTTGCATCAATAAACTTTATAACAACAATAATAAAAATGCGAACTCCCGGAATCTCATTTGACCGACTCCCTTTATTTATCTGATCAGTATTTGTAACAGCTTTTCTACTCCTCCTATCCCTTCCCGTACTCGCAGGAGCAATAACAATGCTCCTCACCGACCGTAAAGTAAAAACTACCTTCTTTGACCCCGCCGGAGGAGGAGACCCTATTTTATTCCAACACCTATTCTGATTTTTTGGTCACCCTGAAGTTTACATCCTAATCCTCCCAGGGTTCGGAATGATCTCCCACGTAATAGCCCACTACTCCGGAAAGAKTGAACCATTTGGCTWCCTAGGAATGGTATACGCCATAGTATCCATAGGAATCCTGGGATTCCTAGTATGAGCACAT</t>
  </si>
  <si>
    <t>7424B</t>
  </si>
  <si>
    <t>CATAATGATAGGAGGATTTGGGAACTGACTGATCCCTCTTATGATTGGCTCCCCCGACATGGCCTTCCCACGAATGAACAAAATGAGATTTTGATTAGTTCCCCCATCATTCCTACTCCTTTTAGCCTCCGCCGGAGTAGAAAGAGGCGCTGGTACCGGATGAACTATATACCCCCCTCTATCTAGAGGGTTAGCCCATGCCGGAGGATCTGTTGACCTAGCAATTTTTTCACTACACCTTGCCGGAGCTTCCTCCATACTTGCATCAATAAACTTTATAACAACAATAATAAAAATGCGAACTCCCGGAATCTCATTTGACCGACTCCCTTTATTTATCTGATCAGTATTTGTAACAGCTTTTCTACTCCTCCTATCCCTTCCCGTACTCGCAGGAGCAATAACAATGCTCCTCACCGACCGTAAAGTAAAAACTACCTTCTTTGACCCCGCCGGAGGAGGAGACCCCATTTTATTCCAACACCTATTCTGATTTTTTGGTCACCCTGAAGTTTACATCCTAATCCTCCCAGGGTTCGGAATGATCTCCCACGTAATAGCCCACTACTCCGGAAAGAGTGAACCATTTGGCTACCTAGGAATGGTATACGCCATAGTATCCATAGGAATCCTGGGATTCCTAGTATGAGCACAT</t>
  </si>
  <si>
    <t>CATAATGATAGGAGGATTTGGGAACTGACTGATCCCTCTTATGATTGGCTCCCCCGACATGGCCTTCCCACGAATGAACAAAATGAGATTTTGATTAGTTCCCCCATCATTCCTACTCCTTTTAGCCTCCGCCGGAGTAGAAAGAGGCGCTGGTACCGGATGAACTATATACCCCCCTCTATCTAGAGGGTTAGCCCATGCCGGAGGATCTGTTGACCTAGCAATTTTTTCACTACACCTTGCCGGAGCTTCCTCCATACTTGCATCAATAAACTTTATAACAACAATAATAAAAATGCGAACTCCCGGAATCTCATTTGACCGACTCCCTTTATTTATCTGATCAGTATTTGTAACAGCTTTTCTACTCCTCCTATCCCTTCCCGTACTCGCAGGAGCAATAACAATGCTCCTCACCGACCGTAAAGTAAAAACTACCTTCTTTGACCCCGCCGGAGGAGGAGACCCTATTTTATTCCAACACCTATTCTGATTTTTTGGTCACCCTGAAGTCTACATCCTAATCCTCCCAGGGTTCGGAATGATCTCCCACGTAATAGCCCACTACTCCGGAAAGAGTGAACCATTTGGCTACCTAGGAATGGTATACGCCATAGTATCCATAGGAATCCTGGGATTCCTAGTATGAGCACAT</t>
  </si>
  <si>
    <t>DSB03</t>
  </si>
  <si>
    <t>DSB_03</t>
  </si>
  <si>
    <t>Gulf_CA_deep</t>
  </si>
  <si>
    <t>Sea-star</t>
  </si>
  <si>
    <t>CATAATGATAGGAGGATTTGGGAACTGATTAATTCCTCTTATGATTGGTGCCCCAGATATGGCCTTTCCTCGAATGAATAAAATGAGTTTCTGACTCATCCCCCCATCCTTCCTTCTCCTTCTAGCCTCAGCAGGAGTAGAAAGAGGTGCTGGCACCGGGTGAACCATCTACCCTCCGCTATCTAGAGGATTAGCTCATGCCGGAGGTTCTGTCGACCTTGCAATCTTTTCACTTCATTTAGCCGGGGCCTCTTCTATACTTGCATCAATCAACTTTATTACTACAGTAATAAAAATGCGAACTCCAGGAATATCATTTGATCGACTTCCCTTATTCGTTTGGTCAGTATTCGTCACAGCTTTCCTCCTACTTCTATCTCTCCCAGTACTAGCAGGTGCAATAACAATGCTTCTAACAGACCGCAAAGTAAAAACTACCTTTTTTGACCCCGCAGGGGGTGGAGATCCCATCTTATTCCAACACCTATTTTGATTTTTTGGTCATCCAGAAGTTTATATTCTTATTCTTCCCGGATTCGGGATGATTTCCCATGTAATTGCCCACTATTCCGGAAAGAGCGAACCCTTTGGATACCTCGGAATGGTTTATGCCATAGTATCCATTGGTATACTAGGATTCTTAGTCTGAGCTCAC</t>
  </si>
  <si>
    <t>UNAM: DEEP SEA BIODIVERSITY (DSB), Sea of Cortez, Mexico 2008</t>
  </si>
  <si>
    <t>6002A</t>
  </si>
  <si>
    <t>CATAATGATAGGAGGATTTGGRAAATGACTTATACCTTTAATGATAGGTGCCCCAGATATGGCCTTCCCTCGAATGAATAAAATGAGATTTTGACTAATCCCCCCCTCTTTTATTCTACTTTTAGCATCTGCAGGGGTAGAAAGAGGAGCCGGAACAGGGTGAACTATGTATCCTCCACTTTCTAGAGGTTTAGCCCACGCTGGGGGATCAGTTGACTTAGCAATATTTTCACTTCACTTAGCAGGAGCTTCTTCTATTTTAGCTTCTATAAAATTTATAACAACAGTAATAAAAATGCGAACACCAGGAATTACATTTGACCGATTACCTTTATTTGTATGATCAGTATTTGTAACAGCATTCCTTCTTCTTTTATCCTTACCAGTTCTAGCAGGAGCTATAACCATGTTACTTACAGATCGAAAAATAAACACAACATTTTTTGACCCAGCAGGGGGTGGAGATCCTATACTATTCCAACACTTATTCTGATTTTTTGGCCACCCTGAAGTTTATATTCTTATCCTTCCAGGATTTGGTATGATTTCTCATGTCATAGCTCACTATTCAGGAAAGAAAGAACCCTTTGGATATTTAGGAATGGTTTATGCTATAATTTCTATTGGTATTCTTGGATTTTTAGTTTGAGCTCAC</t>
  </si>
  <si>
    <t>CATAATGATAGGAGGATTTGGTAAATGACTAATCCCCTTAATGATAGGAGCCCCCGACATGGCATTTCCCCGAATGAACAAAATGAGCTTCTGATTAGTACCCCCATCATTCCTTCTACTTGTAGCCTCGGCCGGAGTTGAAAGAGGAGCCGGCACAGGCTGAACCATCTACCCCCCACTATCAAGTGGGGTAGCCCATGCAGGAGGATCTGTAGACCTTGCTATATTTTCCCTGCATCTCGCAGGTGCATCTTCAATCCTTGCATCCATCAAATTTATAACCACCGTAATCAAAATGCGAACTCCTGGAATATCCTTTGACCGCCTGCCACTATTTGTCTGATCCGTCTTCGTTACCGCGTTCCTACTCCTACTTTCTCTCCCAGTACTAGCAGGAGCAATAACCATGTTACTAACAGATCGTAAAGTAAACACAACATTCTTTGACCCTGCCGGGGGAGGAGATCCAATCTTATTTCAACACCTATTCTGATTCTTTGGCCACCCCGAAGTATACATCCTAATCCTCCCTGGATTTGGAATGATATCACACGTAATAGCCCACTACTCAGGTAAGAGAGAACCATTTGGCTACCTAGGAATGGTTTACGCTATAGTATCCATAGGAATCCTAGGATTCCTAGTATGAGCACAC</t>
  </si>
  <si>
    <t>Singapore</t>
  </si>
  <si>
    <t>CATAATGATAGGAGGATTTGGTAAATGGCTTATCCCCTTAATGATAGGAGCTCCTGATATGGCATTCCCCCGAATGAATAAAATGAGCTTCTGATTAGTACCCCCATCATTTCTTTTACTTGTAGCCTCAGCCGGAGTTGAAAGAGGAGCCGGCACAGGCTGAACCATTTACCCCCCACTGTCAAGTGGGGTAGCCCATGCAGGAGGATCTGTAGACCTTGCCATATTCTCCCTTCATTTAGCAGGTGCATCATCAATTCTAGCATCCATCAAATTTATAACTACCGTAATCAAAATGCGAACTCCAGGAATATCATTTGACCGCCTGCCATTATTTGTCTGATCCGTATTTGTTACCGCATTCCTACTCCTACTTTCCCTCCCCGTACTAGCAGGAGCAATAACCATGTTACTAACAGACCGTAAAGTAAACACAACATTCTTCGACCCTGCTGGAGGAGGGGACCCAATTTTATTTCAACACCTATTCTGATTTTTTGGCCACCCCGAAGTATACATCTTAATCCTTCCTGGATTTGGAATGATATCACACGTAATAGCCCACTACTCAGGAAAGAGAGAACCATTTGGCTACCTAGGAATGGTCTACGCTATTATATCTATTGGAATTCTAGGATTCCTAGTATGAGCCCAC</t>
  </si>
  <si>
    <t>Petricia</t>
  </si>
  <si>
    <t>vernicina</t>
  </si>
  <si>
    <t>CATAATGATAGGCGGATTTGGGAAATGACTTATTCCACTAATGATTGGAGCACCTGACATGGCATTTCCTCGAATGAACAACATGAGGTTTTGACTCATTCCTCCTTCTTTCCTCTTACTCTTAGCTTCCTCTGGAGTTGAAAGGGGGGCTGGAACAGGATGAACTATTTACCCCCCACTTTCTAGAAACCTAGCACACGCTGGCGGCTCTGTAGATCTCGCAATATTTTCCCTCCATCTTGCTGGTGCTTCTTCTATCCTCGCATCAATCAAATTCATAACCACCGTAATCAACATGCGAACTCCAGGAATTTCCTTTGACCGCTTACCTCTATTTGTTTGATCAGTATTTGTAACCGCCTTCCTTCTTCTTTTATCTCTTCCTGTCCTAGCAGGGGCTATTACCATGCTCTTAACAGATCGAAATGTCAACACCACATTTTTTGACCCCGCAGGGGGGGGTGACCCCATCCTATTTCAACATTTATTCTGATTCTTTGGACATCCCGAAGTCTACATTCTTATTCTTCCAGGGTTTGGAATGATTTCTCACGTAATTGCCCACTACTCCGGGAAGAGAGAACCCTTTGGTTACCTAGGTATGGTATATGCCATAGTATCCATTGGTATCTTAGGATTCCTAGTTTGAGCACAC</t>
  </si>
  <si>
    <t>CATAATGATAGGCGGGTTTGGTAAATGACTAATTCCCCTGATGATTGGAGCACCAGACAAGGCATTTCCTCAGATGAAAAAAATGAGATTTGANGTAATTCCCCCCTCATTCMTTCTACTGGTCGATTCAGCTGGARTARAAAGSGGAGCCGGAACTGGCTGAACAATCTATCCACCACTATCTAGAGGGCTCGCACACGCAGGAGGGTCCGTCGACCTCGCCATATTCTCCCTTCACCTAGCAGGTGCCTCCTCAATCCTTGCATCTATAAAATTTATAACCACAGTGATAAAAATGCGAACCCCCGGAATATCCTTCGACCGCCTACCACTATTCGTCTGATCCGTATTTGTTACAGCATTCCTACTCCTACTATCACTCCCAGTATTAGCCGGCGCAATTWCTATGCTCCTAACGGACCGAAAAGTCAAAACTACATTCTTCGACCCCGCCGGGGGTGGGGACCCAATTCTGTTCCAACACTTGTTTTGGTTCTTTGGCCACCCAGAAGTWTACATAYYAATCCTTCCCGGATTTGGKATGATCTCCCACGTCATAGCCCWCTACTCWGGTAAGAGCCAGCCCTGGGGATACCTAGGAATGGTGTATGCCATAGTATCCATAGGCATTCTAGGATTCTTA-------------</t>
  </si>
  <si>
    <t>256B</t>
  </si>
  <si>
    <t>CATAATGATAGGGGGATTCGGTAACTGACTGATCCCCTTAATGATTGGAGCACCAGACATGGCATTCCCCCGAATGAATAAAATGAGGTTTTGGCTAATTCCCCCCTCGTTCCTCCTACTCATCGCTTCAGCTGGAGTAGAAAGGGGAGCCGGAACCGGCTGAACAATATACCCACCACTGTCCAGTGGGCTCGCACACGCAGGGGGGTCCGTCGACCTCGCCATATTCTCCCTTCACCTCGCGGGTGCCTCCTCAATCCTTGCATCTATAAAATTCATAACCACAGTAATAAAAATGCGAACCCCCGGAATATCCTTTGACCGCCTACCCCTATTTGTCTGATCCGTATTTGTTACAGCATTCTTACTCCTCTTATCACTCCCAGTACTAGCCGGAGCAATCACCATGCTCTTAACGGACCGAAAAGTTAAAACTACATTCTTCGACCCCGCTGGGGGAGGGGACCCGATCTTATTCCAGCACTTATTCTGATTCTTTGGCCACCCGGAAGTATACATATTAATCCTCCCGGGATTTGGAATGATCTCCCACGTCATAGCCCACTACTCCGGTAAGAGAGAGCCTTTCGGATACCTAGGAATGGTATATGCCATAGTATCCATAGGCATTCTAGGATTCTTAGTTTGAGCACAC</t>
  </si>
  <si>
    <t>256A</t>
  </si>
  <si>
    <t>CATAATGATAGGGGGATTCGGTAACTGACTGATCCCCTTAATGATTGGAGCACCAGACATGGCATTCCCCCGAATGAATAAAATGAGGTTTTGGCTAATTCCCCCCTCGTTCCTCCTACTCATCGCTTCAGCTGGAGTAGAAAGGGGAGCCGGAACCGGCTGAACAATATACCCACCACTGTCCAGTGGGCTCGCACACGCAGGGGGGTCCGTCGACCTCGCCATATTCTCCCTTCACCTCGCGGGTGCCTCCTCAATCCTTGCATCTATAAAATTCATAACCACAGTAATAAAAATGCGAACCCCCGGAATATCCTTTGACCGCCTACCCCTATTTGTCTGATCCGTATTTGTTACAGCATTCTTACTCCTCTTATCACTCCCAGTACTAGCCGGAGCAATCACCATGCTCTTAACGGACCGAAAAGTTAAAACTACATTCTTCGACCCCGCTGGAGGGGGGGACCCGATCTTATTCCAGCACTTATTCTGATTCTTTGGCCACCCGGAAGTATACATATTAATCCTCCCGGGATTTGGAATGATCTCCCACGTCATAGCCCACTACTCCGGTAAGAGAGAACCTTTCGGATACCTAGGAATGGTATATGCCATAGTATCCATAGGCATTCTAGGATTCTTAGTTTGAGCACAC</t>
  </si>
  <si>
    <t>Archasteridae</t>
  </si>
  <si>
    <t>Archaster</t>
  </si>
  <si>
    <t>typicus</t>
  </si>
  <si>
    <t>CATAATGATAGGTGGATTCGGAAAATGATTGATTCCCCTCATGATAGGCGCACCAGATATGGCATTCCCCCGAATGAATAATATGAGGTTCTGACTAGTACCCCCCTCATTCTTACTACTTGTAGCCTCCGCTGGAGTAGAAAGAGGAGCCGGAACAGGCTGAACAATTTACCCCCCACTATCAAGTGGACTAGCCCATGCAGGGGGGTCTGTCGACCTTGCAATTTTCTCCCTCCACCTTGCAGGTGCCTCCTCAATACTCGCATCCATAAAATTCATAACAACTATAATAAAAATGCGAACCCCAGGAATGTCATTTGACCGACTACCCCTATTCGTTTGATCCGTATTCGTAACAGCGTTCCTTCTTTTACTTTCCCTACCAGTCCTTGCAGGAGCAATAACAATGCTTCTAACAGACCGAAAAGTAAAAACAACCTTTTTTGACCCCGCAGGTGGGGGAGACCCCATCTTGTTCCAACACCTATTTTGATTCTTTGGTCACCCAGAAGTATACATCCTCATATTACCAGGATTTGGAATGATATCCCACGTTATAGCGCACTACTCAGGAAAGAGAGAACCCTTTGGATACTTAGGAATGGTCTACGCAATAGTATCAATAGGAATATTAGGATTTTTGGTATGAGCCCAC</t>
  </si>
  <si>
    <t>CATAATGATAGGTGGATTCGGAAAATGATTGATTCCCCTCATGATAGGCGCACCCGATATGGCATTCCCCCGAATGAATAATATGAGATTCTGACTAGTACCCCCCTCATTCTTACTACTTGTAGCCTCCGCTGGAGTAGAAAGAGGAGCCGGAACAGGGTGAACAATTTACCCCCCACTATCTAGTGGACTAGCCCATGCAGGGGGGTCTGTCGACCTTGCAATTTTCTCCCTCCACCTTGCAGGTGCCTCCTCAATACTCGCATCCATAAAATTCATAACAACCATAATAAAAATGCGAACCCCAGGAATGTCATTTGACCGACTACCCCTATTCGTTTGATCCGTATTCGTAACAGCGTTCCTTCTTTTACTTTCCCTACCAGTCCTTGCAGGAGCAATAACAATGCTTCTAACAGACCGAAAAGTAAAAACAACCTTTTTTGACCCCGCAGGTGGGGGAGACCCCATCTTGTTCCAACACCTATTCTGATTCTTTGGTCACCCAGAGGTATACATCCTCATATTACCAGGATTTGGAATGATATCTCACGTTATAGCGCACTACTCAGGAAAGAGAGAACCCTTTGGATACTTAGGAATGGTCTACGCAATAGTATCAATAGGAATATTAGGATTTTTAGTATGAGCCCAC</t>
  </si>
  <si>
    <t>CATAATGATAGGTGGATTCGGAAAATGATTGATTCCCCTCATGATAGGCGCACCCGATATGGCATTCCCCCGAATGAATAATATGAGATTCTGACTAGTACCCCCCTCATTCTTACTACTTGTAGCCTCCGCTGGAGTAGAAAGAGGAGCCGGAACAGGGTGAACAATTTACCCCCCACTATCTAGTGGACTAGCCCATGCAGGGGGGTCTGTCGACCTTGCAATTTTCTCCCTCCACCTTGCAGGTGCCTCCTCAATACTCGCATCCATAAAATTCATAACAACCATAATAAAAATGCGAACCCCAGGAATGTCATTTGACCGACTACCCCTATTCGTTTGATCCGTATTCGTAACAGCGTTCCTTCTTTTACTTTCCCTACCAGTCCTTGCAGGAGCAATAACAATGCTTCTAACAGACCGAAAAGTAAAAACAACCTTTTTTGACCCCGCAGGCGGGGGAGACCCCATCTTGTTCCAACACCTATTCTGATTCTTTGGTCACCCAGAGGTATACATCCTCATATTACCAGGATTTGGAATGATATCTCACGTTATAGCGCACTACTCAGGAAAGAGAGAACCCTTTGGATACTTAGGAATGGTCTACGCAATAGTATCAATAGGAATATTAGGATTTTTGGTATGAGCCCAC</t>
  </si>
  <si>
    <t>Pseudonepanthia</t>
  </si>
  <si>
    <t>briareus</t>
  </si>
  <si>
    <t>CATAATGATAGGTGGATTCGGGAACTGACTCATCCCTCTAATGATAGGAGCCCCCGACATGGCCTTTCCCCGCATGAACAAAATGAGATTTTGACTTATACCACCATCCTTCCTTCTGCTTATAGCATCTGCCGGCGTTGAAAGCGGCGCAGGTACCGGATGAACCATCTACCCCCCTCTCTCCAGAGGATTAGCACACGCAGGAGGATCTGTAGACCTAGCCATATTCTCCCTTCACTTAGCAGGAGCTTCCTCCATTCTAGCATCCATTAAATTTATCACAACTATCATAAATATGCGAACACCAGGCATCTCCTTCGACCGACTACCTCTTTTCGTCTGATCAGTTTTTGTTACCACCTTCCTCCTCCTTCTTTCTCTGCCAGTATTAGCCGGAGCCATAACAATGCTACTCACAGATCGAAATGTAAACACAACCTTTTTTGACCCTGCCGGAGGAGGCGACCCTATATTATTCCAACACCTATTCTGATTCTTTGGACACCCAGAAGTCTACATACTTATTCTTCCTGGGTTCGGAATGATATCCCACGTAATAGCTCACTACGCAGGTAAGAGAGAACCATTTGGGTACCTAGGAATGGTTTACGCCATAGTCTCCATAGGCATCCTAGGCTTCCTAGTCTGAGCCCAC</t>
  </si>
  <si>
    <t>CATAATGATAGGTGGGTTCGGAAAATGATTGATTCCCCTCATGATAGGCGCACCCGATATGGCATTCCCCCGAATGAATAATATGAGATTCTGACTAGTACCCCCCTCATTCTTACTACTTGTAGCCTCCGCTGGAGTAGAAAGAGGAGCCGGAACAGGGTGAACAATTTACCCCCCACTATCTAGTGGACTAGCCCATGCAGGGGGGTCTGTTGACCTTGCAATTTTCTCCCTCCACCTTGCAGGTGCCTCCTCAATACTCGCATCCATAAAATTCATAACAACCATAATAAAAATGCGAACCCCAGGAATGTCATTCGACCGACTACCCCTATTCGTTTGATCCGTATTCGTAACAGCGTTCCTTCTTTTACTTTCCCTACCAGTCCTTGCGGGAGCAATAACAATGCTTCTAACAGACCGAAAAGTAAAAACAACCTTTTTTGACCCCGCAGGTGGGGGAGACCCCATCTTGTTCCAACACCTATTCTGATTCTTTGGTCACCCAGAGGTATACATCCTCATATTACCAGGATTTGGAATGATATCTCACGTTATAGCGCACTACTCAGGAAAGAGAGAACCCTTTGGATACTTAGGAATGGTCTACGCAATAGTATCAATAGGAATATTAGGATTTTTGGTATGAGCCCAC</t>
  </si>
  <si>
    <t>258A</t>
  </si>
  <si>
    <t>CATAATGATCGGAGGCTTCGGTAAATGATTAATACCCCTAATGATAGGTGCCCCCGACATGGCATTCCCTCGAATGAATAAAATGAGCTTTTGATTAGTCCCCCCATCATTTCTCCTCCTTGTCGCCTCTGCCGGCGTAGAAAGAGGAGCCGGAACCGGCTGAACTATCTACCCCCCCTTATCCAGAGGCTTAGCCCACGCCGGAGGATCCGTAGACCTCGCAATATTCTCCCTCCACTTAGCAGGGGCTTCATCCATATTAGCATCCATAAAATTTATCACAACCGTCATCAAAATGCGAACTCCCGGAGTATCCTTTGATCGCCTTCCCCTGTTTGTCTGATCCGTATTTGTCACCGCATTTTTACTTCTTTTATCCCTACCAGTACTAGCAGGAGCAATAACTATGTTACTAACTGACCGTAAAGTCAATACTACATTTTTTGACCCTGCCGGAGGGGGTGATCCCATTTTATTCCAGCATTTATTTTGATTCTTTGGCCACCCCGAAGTATACATCCTAATTCTCCCTGGATTTGGAATGATTTCACATGTAGTCGCTCACTACTCTGGGAAGAGAGAACCCTTCGGCTATTTAGGAATGGTCTACGCCATAGTATCCATAGGAATTCTAGGATTTTTAGTATGAGCTCAC</t>
  </si>
  <si>
    <t>258B</t>
  </si>
  <si>
    <t>CATAATGATCGGAGGCTTCGGTAAATGATTAATACCCCTAATGATAGGTGCCCCCGACATGGCATTCCCTCGAATGAATAAAATGAGCTTTTGATTAGTCCCCCCATCATTTCTCCTCCTTGTCGCCTCTGCCGGCGTAGAAAGAGGAGCCGGAACCGGCTGAACTATCTACCCCCCCTTATCCAGAGGCTTAGCCCACGCCGGAGGATCCGTAGACCTCGCAATATTCTCCCTCCACTTAGCAGGGGCTTCATCCATATTAGCATCCATAAAATTTATCACAACCGTCATCAAAATGCGAACTCCCGGAGTATCCTTTGATCGCCTTCCCCTGTTTGTCTGATCCGTATTTGTCACCGCATTTTTACTTCTTTTATCCCTACCAGTACTAGCAGGAGCAATAACTATGTTACTAACTGACCGTAAAGTCAATACTACATTTTTTGACCCTGCCGGAGGGGGTGATCCCATTTTATTCCAGCATTTATTTTGATTCTTTGGCCACCCCGAAGTATACATCCTAATTCTCCCTGGATTTGGAATGATTTCACATGTAGTCGCTCACTACTCTGGGAAGAGAGAACCCTTCGGCTATTTAGGAATGGTCTACGCCATAGTAYCCANAGGAATWSTAGGATTTTTAGTATGAGCTCAC</t>
  </si>
  <si>
    <t>258C</t>
  </si>
  <si>
    <t>258D</t>
  </si>
  <si>
    <t>CATAATGATCGGAGGCTTCGGTAAATGATTAATGCCCCTAATGATAGGTGCCCCCGACATGGCATTCCCTCGAATGAATAAAATGAGCTTTTGATTAGTCCCCCCATCATTTCTCCTCCTTGTCGCCTCTGCCGGCGTAGAAAGAGGAGCCGGAACCGGCTGAACTATCTACCCCCCCTTATCCAGAGGCTTAGCCCACGCCGGAGGATCCGTAGACCTCGCAATAAAATCCCTCCACTTAGCAGGGGCTTCATCCATATTAGCATCCATAAAATTTATCACAACCGTCATCAAAATGCGAACTCCCGGAGTATCCTTTGATCGCCTTCCCCTGTTTGTCTGATCCGTATTTGTCACCGCATTTTTACTTCTTTTATCCCTACCAGTACTAGCAGGAGCAATAACTATGTTACTAACTGACCGTAAAGTCAATACTACATTTTTTGACCCTGCCGGAGGGGGTGATCCCATTTTATTCCAGCATTTATTTTGATTCTTTGGCCACCCCGAAGTATACATCCTAATTCTCCCTGGATTTGGAATGATTTCACATGTAGTCGCTCACTACTCTGGGAAGAGAGAACCCTTCGGCTATTTAGGAATGGTTTACG--------------------------------------------</t>
  </si>
  <si>
    <t>CATAATGATTGGAGGATATGGAAACAGACTAATCCCCCTTATGATCGGCTCCCCCGACATGGCCTTCCCTCGAATGAACAAAATGAGCTTTTGATTAGTTCCTCCATCATTCTTACTTCTTCTAGCCTCCGCCGGAGTAGAAAGAGGAGCCGGTACCGGATGAACCATATATCCCCCTCTATCTAGAGGGCTGGCCCATGCCGGAGGTTCTGTCGACCTAGCAATTTTTTCACTCCACCTCGCCGGGGCTTCATCTATCCWTGCATCGATCAACTTCATAACAACGATAATAAAAATGCGGACTCCCGGAATTTCATTTGACCGACTCCCCTTATTTATCTGATCAGTATTTGTGACAGCCTTCCTACTCCTCTTATCCCTCCCCGTACTCGCAGGCGCAATAACAATGCTCCTTACCGACCGCAAAGTAAAAACCACCTTTTTTGACCCCGCCGGAGGAGGGGACCCCATTTTATTTCAACACTTATTTTGATTCTTTGGTCACCCCGAAGTTTATATTCTAATCCTCCCAGGATTCGGAATGATCTCCCACGTAATAGCCCACTACTCCGGAAAGAGTGAACCATTCGGCTACCTAGGAATGGTATACGCAATAGTATCTATAGGAATCCT----------------------</t>
  </si>
  <si>
    <t>CATAATGATTGGAGGATTCGGAAAATGATTAATCCCCTTAATGATAGGATCACCCGACATGGCCTTC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</t>
  </si>
  <si>
    <t>booneni</t>
  </si>
  <si>
    <t>CATAATGATTGGAGGATTCGGAAACTGACTAATCCCACTAATGATAGGTGCCCCCGACATGGCCTTCCCTCGAATGAACAAAATGAGATTCTGACTAGTACCCCCATCCTTCCTACTCCTCATCGCATCAGCCGGAGTAGAAAGAGGTGCAGGTACAGGATGAACAATCTACCCACCCCTGTCTAGGGGACTTGCCCACGCCGGAGGATCAGTAGACCTTGCTATATTCTCCCTTCACCTAGCAGGTGCATCATCAATTCTAGCCTCTATTAAATTTATAACAACAACAATAAACATGCGAACACCTGGAATATCCTTCGACCGACTACCACTATTCGTATGATCAATCTTTGTAACAACCTTTCTCCTTCTACTATCCCTTCCCGTCCTAGCAGGGGCAATCACCATGTTACTAACTGACCGAAAAGTTAACACAACCTTCTTCGACCCAGCAGGAGGAGGTGACCCCATCCTTTTCCAACACCTATTCTGATTCTTTGGCCACCCCGAAGTGTATATTCTAATCCTTCCAGGGTTTGGAATGATATCCCACGTAGTAGCCCACTACTCTGGAAAGAGAGAACCATTTGGATACCTCGGAATGGTTTACGCCATCATCTCCATAGGAATCTTAGGATTCCTGGTTTGAGCTCAC</t>
  </si>
  <si>
    <t>CATAATGATTGGAGGATTCGGTAAATGACTTATCCCCCTAATGATAGGGGCACCAGACATGGCATTTCCACGAATGAATAAAATGAGATTCTGACTAGTACCTCCCTCATTTCTACTTTTAGTGGCTTCTGCCGGCGTGGAAAGAGGGGCAGGAACCGGTTGGACAATATACCCACCACTATCCAGCGGACTGGCACACGCTGGCGGATCTGTTGACCTGGCAATCTTTTCTCTTCACCTTGCTGGTGCTTCATCAATATTAGCATCCATTAAATTTATAACTACAGTAATAAAAATGCGAACCCCAGGAATATCATTCGATCGCCTCCCCCTATTCGTCTGGTCCGTATTTGTTACTGCCTTCCTGCTACTACTATCACTCCCGGTATTAGCGGGAGCAATTACTATGCTTCTAACAGACCGAAAAGTCAAAACTACGTTCTTCGACCCTGCAGGCGGGGGAGACCCAATCCTTTTTCAACACCTATTCTGGTTCTTTGGCCACCCCGAAGTCTACATACTTATTCTCCCAGGGTTCGGCATGATCTCCCACGTCATTGCCCACTACTCCGGGAAGAGCGAGCCATTTGGATACTTAGGAATGGTCTACGCAATAGTATCCATAGGAATCCTTGGGTTTTTAGTATGAGCGCAC</t>
  </si>
  <si>
    <t>CATAATGATTGGAGGATTCGGTAAATGACTTATCCCCCTAATGATAGGGGCACCAGACATGGCATTTCCACGAATGAATAAAATGAGATTCTGACTAGTACCTCCCTCATTTCTACTTTTAGTGGCTTCTGCCGGCGTGGAAAGAGGGGCAGGAACCGGTTGGACAATCTACCCACCACTATCCAGCGGACTGGCACACGCTGGCGGATCTGTTGACCTGGCCATCTTCTCCCTTCACCTTGCTGGTGCTTCATCAATATTAGCATCCATTAAATTCATAACTACAGTAATAAAAATGCGAACCCCAGGAATATCATTCGATCGCCTCCCCCTATTCGTCTGGTCCGTATTTGTTACTGCCTTCCTGCTACTACTATCACTCCCAGTATTAGCGGGAGCAATTACTATGCTTCTAACAGACCGAAAAGTCAAAACTACGTTCTTCGACCCTGCAGGCGGGGGAGACCCAATCCTTTTTCAACACCTATTCTGGTTCTTTGGCCACCCCGAAGTCTACATACTTATTCTCCCAGGGTTCGGCATGATCTCCCACGTCATTGCCCACTACTCTGGGAAGAGCGAGCCATTTGGATACTTAGGAATGGTCTATGCAATATTATCCATAGGAATCCTTGGGTTCTTGGTATGAGCGCAC</t>
  </si>
  <si>
    <t>variolata</t>
  </si>
  <si>
    <t>CATAATGATTGGAGGATTTGGAAACTGACTAATCCCCCTTATGATTGGCTCCCCCGACATGGCCTTCCCACGGATGAACAAAATGAGCTTTTGATTAGTTCCTCCATCATTCTTACTCCTTTTAGCCTCCGCCGGGGTAGAAAGAGGAGCCGGTACCGGATGAACCATATATCCCCCTCTGTCTAGAGGACTGGCCCATGCCGGAGGTTCTGTTGACCTAGCAATTTTTTCACTCCATCTAGCCGGGGCTTCATCTATCCTTGCATCGATCAACTTCATAACAACAATAATAAAAATGCGGACTCCCGGAATTTCATTTGACCGACTCCCCTTATTTATCTGATCAGTATTTGTCACAGCCTTCCTACTTCTCTTATCCCTCCCCGTACTCGCAGGTGCAATAACAATGCTCCTTACCGACCGTAAAGTCAAAACCACCTTTTTCGACCCTGCCGGAGGAGGAGACCCCATTCTATTTCAACACTTATTCTGATTCTTTGGTCACCCTGAAGTCTATATTTTAATCCTCCCAGGATTCGGAATGATTTCCCACGTAATAGCCCACTACTCCGGAAAGAGCGAACCATTCGGCTACCTAGGAATGGTATACGCAATAGTATCCATAGGAATCCTGGGATTTCTAGTTTGAGCCCAC</t>
  </si>
  <si>
    <t>Patiriella</t>
  </si>
  <si>
    <t>paradoxa</t>
  </si>
  <si>
    <t>CATAATGATTGGAGGATTTGGAAATTGACTGATCCCTCTAATGATTGGTGCTCCCGACATGGCTTTCCCACGAATGAATAACATGAGATTTTGGCTTGTGCCACCTTCCTTTCTTCTACTTCTAGCATCTGCCGGAGTAGAAAGGGGGGCTGGAACAGGATGAACAATATACCCTCCCCTATCCAGAGGATTAGCCCACGCAGGCGGATCTGTAGATCTAGCTATATTTTCCTTACATCTTGCAGGAGCTTCTTCTATCCTTGCTTCCATAAAATTTATAACAACTGTTATAAATATGCGAACTCCTGGAATATCTTTTGATCGCCTTCCTCTTTTCGTATGATCAGTATTCGTAACAGCATTTCTATTGCTTTTGTCCCTTCCTGTACTTGCAGGAGCAATAACTATGCTTCTAACAGACCGAAAAATTAACACTACATTTTTTGACCCGGCAGGGGGAGGGGACCCTATACTTTTCCAACACTTATTCTGATTCTTTGGTCACCCAGAAGTTTATATCCTTATTCTTCCTGGATTTGGAATGATATCTCACGTAATAGCTCACTACTCTGGAAAGAGGGAACCTTTTGGCTACCTAGGTATGGTATATGCCATAGTTTCTATTGGGATTCTTGGCTTCCTTGTATGAGCCCAT</t>
  </si>
  <si>
    <t>duplicatus</t>
  </si>
  <si>
    <t>CATAATGATTGGAGGATTTGGGAATTGACTAATTCCCCTAATGATTGGAGCCCCAGATATGGCTTTTCCACGAATGAATAAAATGAGATTCTGACTAGTCCCCCCATCATTTCTTTTACTTGTAGCCTCAGCAGGCGTAGAAAGAGGTGCTGGAACAGGGTGAACAATCTACCCACCTCTGTCTAGAGGACTAGCACACGCAGGGGGCTCCGTAGATTAAGCAATCTTTTCTCTTCACTTAGCCGGTGCTTCCTCCATTCTAGCTTCAATTAATTTTATCACAACCGTAATAAAAATGCGAACACCCGGAATTTCATTCGACCGACTTCCACTTTTTGTCTGATCAGTATTCGTTACTGCTTTTCTTCTTCTCCTTTCTCTTCCAGTATTAGCCGGAGCAATAACAATGCTCCTTACCGACCGAAACGTAAACACAACCTTCTTTGACCCCGCTGGAGGAGGAGATCCAATCCTATTTCAACACCTATTCTGATTTTTTGGCCACCCCGAAGTATACATCCTTATCCTCCCAGGATTCGGAATGATTTCTCACGTAATAGCACACTACTCAGGAAAGGCTGAACCATTTGGTTACCTAGGAATGGT-TACGCCATAGTATCTATAG-----------------------------</t>
  </si>
  <si>
    <t>australis</t>
  </si>
  <si>
    <t>CATAATGATTGGAGGCTTCGGAAACTGACTAATACCACTAATGATAGGGGCACCAGACATGGCTTTCCCACGAATGAATAAAATGAGTTTTTGACTTATTCCCCCTTCCTTTCTATTACTCCTAGCCTCAGCTGGGGTAGAAAGCGGAGCAGGAACAGGCTGAACAATTTACCCACCCCTATCAAGAAAACTCGCTCATGCCGGAGGCTCGGTAGACCTCGCAATATTTTCTTTACATTTAGCCGGGGCCTCCTCCATTCTAGCATCAATAAAATTCATTACAACAGTAATAAAAATGCGAACTCCTGGCGTCTCCTTTGACCGACTACCCTTATTTGTATGATCAGTCTTTGTGACAGCATTCCTTTTACTATTGTCCCTTCCAGTACTAGCCGGGGCAATAACTATGCTCCTGACCGACCGAAAAGTAAAAACAACATTCTTTGACCCCGCTGGGGGGGGAGACCCCATCCTGTTCCAGCACCTCTTCTGATTCTTTGGTCACCCAGAAGTCTATATACTTATACTTCCAGGCTTTGGGATGATTTCTCACGTAATTGCCCACTACTCCGGAAAGAGAGAACCATTTGGATACCTTGGAATGGTCTACGCCATAGTATCAATAGGAATCCTAGGATTTTTAGTCTGAGCCCAC</t>
  </si>
  <si>
    <t>angulatus</t>
  </si>
  <si>
    <t>CATAATGATTGGAGGGTTCGGAAAATGACTAATTCCCCTCATGATCGGAGCACCAGACATGGCCTTTCCCCGTATGAAAAAAATGAGATTCTGACTCGTACCCCCATCATTCCTCCTACTTGTAGCCTCAGCTGGGGTCGAGAGAGGAGCCGGAACTGGCTGGACCATATATCCCCCACTCTCCAGGGGACTTGCCCACGCCGGAGGGTCCGTAGACCTAGCGATATTCTCCCTACACCTAGCTGGAGCATCCTCAATCCTTGCATCTATAAAATTCATTACAACAATAATAAAAATGCGAACCCCAGGAATTTCATTTGACCGACTACCACTATTTGTGTGATCAGTGTTCGTCACAGCGTTCCTACTCCTTCTTTCACTCCCCGTACTGGCAGGGGCAATAACAATGCTATTAACAGACCGGAAAGTAAAAACAACCTTCTTCGACCCCGCAGGGGGTGGAGACCCCATACTATTCCAACACCTATTCTGATTCTTTGGTCACCCAGAGGTATATATACTTATACTCCCGGGATTCGGAATGATATCCCATGTAATAGCCCACTACTCAGGTAAGAGCGAACCTTTCGGTTACCTGGGGATGGTATACGCAATAGTATCCATAGGAATTCTAGGANTCCTAGTATGAGCCCAC</t>
  </si>
  <si>
    <t>ESU 1; sister to A erinaceus</t>
  </si>
  <si>
    <t>CATAATGATTGGAGGGTTCGGAAATTGACTGATCCCACTAATGATAGGAGCCCCAGATATGGCTTTCCCACGAATGAACAAAATGAGATTTTGATTAGTCCCTCCATCGTTTCTTCTACTTGTAGCCTCAGCAGGAGTAGAAAGAGGCGCCGGAACAGGATGAACAATCTACCCACCCCTATCAAGAGGGTTAGCACACGCAGGAGGCTCAGTTGATTTAGCCATATTTTCCCTCCATCTTGCCGGTGCCTCATCAATCCTTGCCTCAATCAACTTTATTACAACCGTAATAAAAATGCGTACCCCCGGAATCTCATTTGATCGACTCCCACTTTTCGTATGATCTGTCTTTGTCACCGCCTTCCTTCTTCTTCTGTCTCTTCCCGTACTAGCTGGGGCAATAACAATGCTCCTAACTGACCGAAACGTAAAAACGACCTTCTTTGACCCAGCCGGTGGTGGGGATCCAATTTTATTCCAACACCTCTTCTGATTTTTTGGCCACCCTGAAGTTTATATTCTAATATTACCAGGCTTTGGGATGATCTCCCACGTAATAGCACACTACTCAGGAAAGGCCGAACCTTTTGGTTATCTAGGAATGGTTTACGCAATAGTCTCAATAGGAATATTAGGATTCCTAGTTTGAGCACAC</t>
  </si>
  <si>
    <t>CATAATGATTGGTGGCTTTGGAAAATGACTAATCCCTCTAATGATTGGTGCTCCCGACATGGCATTTCCTCGAATGAATAATATGAGCTTTTGATTAATTCCCCCTTCTTTTTTACTACTGATAGCGTCTGCCGGCGTTGAAAGAGGAGCTGGAACAGGATGAACAATATACCCTCCTCTTTCTAGAAAACTTGCCCACGCTGGAGGCTCCGTAGATCTTGCCATCTTCTCCCTTCATCTTGCTGGAGCTTCTTCAATCCTTGCATCAATAAAATTTATTACTACCATCATAAATATGCGAACCCCTGCCGTTTCCTTTGACCGTCTGCCCCTATTTGTATGATCCGTATTAGTTACTACCTTCCTCCTTCTCCTATCTCTTCCCGTCCTAGCTGGTGCTATCACTATGCTCCTTACAGATCGTAAAATCAACACAACCTTCTTTGACCCAGCAGGAGGCGGAGACCCAATTCTATTTCAACACCTCTTCTGATTTTTTGGTCATCCTGAAGTCTACATTCTCATCCTTCCTGGATTTGGAATGATATCCCATGTCATAGCTCATTACTCCGGAAAGACAGAACCCTTTGGATATTTAGGCATGGTATATGCCCTAATATCAATTGGAATTCTAGGCTTTCTAGTCTGAGCCCAC</t>
  </si>
  <si>
    <t>-CATATGATAGGTGGATTCGGAAAATGATTGATTCCCCTCATGATAGGCGCACCCGATATGGCATTCCCCCGAATGAATAATATGAGATTCTGACTAGTACCCCCCTCATTCTTACTACTTGTAGCCTCCGCTGGAGTAGAAAGAGGAGCCGGAACAGGGTGAACAATTTACCCCCCACTATCTAGTGGACTAGCCCATGCAGGGGGGTCTGTCGACCTTGCAATTTTCTCCCTCCACCTTGCAGGTGCCTCCTCAATACTCGCATCCATAAAATTCATAACAACCATAATAAAAATGCGAACCCCAGGAATGTCATTTGACCGACTACCCCTATTCGTTTGATCCGTATTCGTAACAGCGTTCCTTCTTTTACTTTCCCTACCAGTCCTTGCAGGAGCAATAACAATGCTTCTAACAGACCGAAAAGTAAAAACAACCTTTTTTGACCCCGCAGGTGGGGGAGACCCCATCTTGTTCCAACACCTATTCTGATTCTTCGGTCACCCAGAGGTATACATCCTCATATTACCAGGATTTGGAATGATATCTCACGTTATAGCGCACTACTCAGGAAAGAGAGAACCCTTTGGATACTTAGGAATGGTCTACGCAATAGTATCAATAGGAATATTAGGATTTTTGGTATGAGCCCAC-</t>
  </si>
  <si>
    <t>CATCATGATAGGAGGATTTGGAAATTGACTAATACCTCTTATGATAGGGGCACCAGACATGGCATTTCCGCGAATGAAAAAAATGAGGTTCTGACTCGTTCCTCCATCATTTCTCTTATTAGTAGCATCCGCTGGGGTAGAAAGAGGCGCTGGAACTGGATGAACCATTTACCCTCCACTATCCAGTAGCCTTGCTCACGCAGGTGGATCAGTTGACTTGGCAATATTTTCCTTACATTTAGCAGGAGCATCCTCAATACTAGCATCAATAAAATTTATTACAACAGTGATAAATATGCGTACACCGGGAATATCTTTCGACCGACTTCCCCTATTTGTCTGGTCAGTCTTCGTTACTGCTTTCCTGCTTTTACTATCCCTCCCAGTATTAGCTGGGGCTATAACAATGCTACTCACAGATCGAAACGTTAACACTACTTTTTTCGACCCAGCTGGCGGCGGGGATCCCATCCTATTCCAACACTTATTCTGATTTTTTGGGCACCCAGAAGTTTACATACTAATTCTACCAGGATTTGGAATGATCTCACATGTAATTGCACATTACTCAGGTAAGAGTGAACCATTTGGATATCTTGGAATGGTTTACGCTATAGTATCTATAGGTATTCTAGGATTCCTAGTATGGGCACAC</t>
  </si>
  <si>
    <t>CATCATGATAGGAGGATTTGGAAATTGACTAATACCTCTTATGATAGGGGCACCAGACATGGCATTTCCGCGAATGAAAAAAATGAGGTTCTGACTCGTTCCTCCATCATTTCTCTTATTGGTAGCATCCGCTGGGGTAGAAAGAGGCGCCGGAACTGGATGAACCATTTACCCTCCACTATCCAGTGGCCTTGCTCACGCAGGTGGGTCAGTTGACTTGGCAATATTTTCCTTGCATTTAGCAGGAGCATCCTCAATACTAGCATCAATAAAATTTATTACAACAGTGATAAATATGCGTACACCGGGAATATCTTTCGACCGACTTCCCCTATTTGTCTGGTCAGTCTTCGTTACTGCTTTCCTGCTCTTACTATCCCTCCCAGTATTAGCTGGGGCTATAACAATGCTACTCACAGATCGAAACGTTAACACTACTTTTTTCGACCCAGCTGGCGGCGGGGATCCCATCCTATTCCAACACCTATTCTGATTTTTTGGACACCCAGAAGTTTACATACTAATTCTACCAGGATTTGGAATGATCTCACATGTAATTGCACATTACTCAGGTAAGAGTGAACCATTTGGATATCTTGGAATGGTTTACGCTATAGTATCTATAGGTATTCTAGGATTCCTAGTGTGGGCGCAC</t>
  </si>
  <si>
    <t>CATCATGATAGGAGGATTTGGAAATTGACTAATACCTCTTATGATAGGGGCACCAGACATGGCATTTCCGCGAATGAAAAAAATGAGGTTCTGACTCGTTCCTCCATCATTTCTCTTATTGGTAGCATCCGCTGGGGTAGAAAGAGGCGCTGGAACTGGATGAACCATTTACCCTCCACTATCCAGTGGCCTTGCTCACGCAGGTGGATCAGTTGACTTGGCAATATTTTCCTTACATTTAGCAGGAGCATCCTCAATACTAGCATCAATAAAATTTATTACAACAGTGATAAATATGCGTACACCGGGAATATCTTTCGACCGACTTCCCCTATTTGTCTGGTCAGTCTTCGTTACTGCTTTCCTGCTCTTACTATCCCTCCCAGTATTAGCTGGGGCTATAACAATGCTACTCACAGATCGAAACGTTAACACTACTTTTTTCGACCCAGCTGGCGGCGGGGATCCCATCCTATTCCAACACCTATTCTGATTTTTTGGACACCCAGAAGTTTACATACTAATTCTACCAGGATTTGGAATGATCTCACATGTAATTGCACATTACTCAGGTAAGAGTGAACCATTTGGATATCTTGGAATGGTTTACGCTATAGTATCTATAGGTATTCTAGGATTCCTAGTATGGGCACAC</t>
  </si>
  <si>
    <t>CATCATGATAGGAGGATTTGGAAATTGACTAATACCTCTTATGATAGGGGCACCAGACATGGCATTTCCGCGAATGAAAAAAATGAGGTTCTGACTCGTTCCTCCATCATTTCTCTTGTTGGTAGCATCCGCTGGGGTAGAAAGAGGCGCCGGAACTGGATGAACCATTTACCCTCCACTATCCAGTGGCCTTGCTCACGCAGGTGGGTCAGTTGACTTGGCAATATTTTCCTTGCATTTAGCAGGAGCATCCTCAATACTAGCATCAATAAAATTTACTACAACAGTGATAAATATGCGTACACCGGGAATATCTTTCGACCGACTTCCCCTATTTGTCTGGTCAGTCTTCGTTACTGCTTTCCTGCTCTTACTATCCCTCCCAGTATTAGCTGGGGCTATAACAATGCTACTCACAGATCGAAACGTTAACACTACTTTTTTCGACCCAGCTGGTGGCGGGGATCCCATCCTATTCCAACACCTATTCTGATTTTTTGGACACCCAGAAGTTTACATACTAATTCTACCAGGATTTGGAATGATCTCACATGTAATTGCACATTACTCAGGTAAGAGTGAACCATTTGGATATCTTGGAATGGTTTACGCTATAGTATCTATAGGTATTCTAGGATTCCTAGTGTGGGCGCAC</t>
  </si>
  <si>
    <t>Cheiraster</t>
  </si>
  <si>
    <t>CATCATGATAGGAGGATTTGGCAACTGACTCATCCCCCTAATGATTGGTGCACCAGACATGGCTTTTCCCCGAATGAAAAACATGAGCTTTTGACTAATTCCCCCTTCATTCCTCCTACTCGTTGCTTCCGCTGGTGTAGAAAGAGGTGCTGGAACTGGATGAACAATCTATCCACCCCTCTCCAGTAACCTTGCCCATGCCGGAGGGTCCGTAGATCTAGCCATATTCTCCCTACATCTTGCAGGCGCATCCTCCATCCTAGCATCAATTAATTTCATCACTACAACTATCAAAATGCGTACTCCCGGCATTTCCTTCGACCGTCTTCCCCTATTCGTTTGATCCATTCTTGTTACAACTTTTCTCCTCCTCTTATCACTCCCCGTACTAGCCGGAGCAATAACAATGCTTCTCACCGACCGAAAAGTTAACACATCATTCTTTGATCCTGCAGGGGGTGGGGACCCTATTCTTTTCCAACACTTATTCTGATTTTTTGGACATCCAGAAGTCTATATCCTAATCCTCCCTGGTTTTGGAATGATATCCCACATCATAGCCCACTACTCCGGAAAGAATGAACCATTTGGTTATTTGGGTATGGTCTACGCCATGGTATCTATAGGAATCCTTGGATTCCTAGTATGAGCCCAC</t>
  </si>
  <si>
    <t>CATCATGATAGGAGGCTTTGGAAACTGATTAATTCCCCTCATGATTGGGGCACCTGACATGGCCTTTCCCCGAATGAACAAAATGAGCTTTTGACTTATACCCCCCTCCTTTCTCCTACTTATAGCATCCGCAGGAGTGGAAAGTGGAGCTGGAACAGGATGAACTATCTACCCGCCCCTATCGAGAAATCTCGCCCACGCTGGAGGTTCTGTAGACCTAGCAATCTTCTCCCTTCATCTTGCCGGAGCCTCCTCCATACTTGCATCTATTAAATTCATAACCACAATAATAAATATGCGAACTCCCGGAGTATCTTTCGATCGCCTACCACTCTTCGTGTGATCCGTCTTTGTAACAACCTTCCTTCTCCTACTTTCACTACCAGTACTAGCTGGCGCCATAACCATGCTACTAACCGATCGAAAAGTCAAAACAACATTCTTTGACCCAGCAGGTGGGGGAGACCCCATATTATTTCAACACTTATTCTGATTCTTTGGTCATCCTGAAGTTTACATTCTTATACTTCCAGGCTTCGGAATGATATCCCATGTAATAGCCCACTACTCTGGAAAGAGAGAACCCTTTGGATACCTAGGCATGGTATACGCCCTCGTATCTATCGGTATACTTGGATTCCTAGTATGAGCCCAC</t>
  </si>
  <si>
    <t>CATCATGATAGGAGGCTTTGGAAACTGATTAATTCCCCTCATGATTGGGGCACCTGACATGGCCTTTCCCCGAATGAACAAAATGAGCTTTTGACTTATACCCCCCTCCTTTCTCCTACTTATAGCATCCGCAGGAGTGGAAAGTGGAGCTGGAACAGGATGAACTATCTACCCGCCCCTATCGAGAAATCTCGCCCACGCTGGAGGTTCTGTAGACCTAGCAATCTTCTCCCTTCATCTTGCCGGAGCCTCCTCCATACTTGCATCTATTAAATTCATAACCACAATAATAAATATGCGAACTCCCGGAGTATCTTTCGATCGCCTACCACTCTTCGTGTGATCCGTCTTTGTAACAACCTTCCTTCTCCTACTTTCACTACCAGTACTAGCTGGCGCCATAACCATGCTACTAACCGATCGAAAAGTCAAAACAACATTCTTTGACCCAGCAGGTGGGGGAGACCCCATACTATTTCAACACTTATTCTGATTCTTTGGTCATCCTGAAGTTTACATTCTTATACTTCCAGGCTTCGGAATGATATCCCATGTAATAGCCCACTACTCTGGAAAGAGAGAACCCTTTGGATACCTAGGCATGGTATACGCCCTCGTATCTATCGGTATACTTGGATTCCTAGTATGAGCCCAC</t>
  </si>
  <si>
    <t>CATCATGATAGGAGGCTTTGGAAACTGATTAATTCCCCTCATGATTGGGGCACCTGACATGGCCTTTCCCCGAATGAACAAAATGAGCTTTTGACTTATACCCCCCTCCTTTCTCCTACTTATAGCATCCGCAGGTGTGGAAAGTGGAGCTGGAACAGGATGAACTATCTACCCGCCCCTATCGAGAAATCTCGCCCACGCTGGTGGTTCTGTAGACCTAGCAATCTTCTCCCTTCATCTTGCCGGAGCCTCCTCCATACTTGCATCTATTAAATTCATAACCACAATAATAAATATGCGAACTCCCGGAGTATCTTTCGATCGCCTACCACTCTTCGTGTGATCCGTCTTTGTAACAACCTTCCTTCTCCTACTTTCACTACCAGTACTAGCTGGCGCCATAACCATGCTACTAACCGATCGAAAAGTCAAAACAACATTCTTTGACCCAGCTGGTGGGGGAGACCCCATACTATTTCAACACTTATTCTGATTCTTTGGTCACCCTGAAGTTTACATTCTTATACTTCCAGGCTTCGGAATGATATCCCATGTAATAGCCCACTACTCTGGAAAGAGAGAACCCTTTGGATACCTAGGCATGGTATACGCCCTCGTATCTATCGGTATACTCGGATTCCTAGTATGAGCCCAC</t>
  </si>
  <si>
    <t>2465_1</t>
  </si>
  <si>
    <t>CATCATGATAGGAGGCTTTGGAAACTGATTAATTCCCCTCATGATTGGGGCACCTGACATGGCCTTTCCTCGAATGAACAAAATGAGCTTTTGACTTATACCCCCCTCCTTTCTCCTACTTATAGCATCCGCAGGAGTGGAAAGTGGAGCTGGAACAGGATGAACTATCTACCCGCCCCTATCGAGAAATCTCGCCCACGCTGGAGGTTCTGTAGACCTAGCAATCTTCTCCCTTCATCTTGCCGGAGCCTCCTCCATACTTGCATCTATTAAATTCATAACCACAATAATAAATATGCGAACTCCCGGAGTATCTTTCGATCGCCTACCACTCTTCGTGTGATCCGTCTTTGTAACAACCTTCCTTCTCCTACTTTCACTACCAGTACTAGCTGGCGCCATAACCATGCTACTAACCGATCGAAAAGTCAAAACAACATTCTTTGACCCAGCAGGTGGGGGAGACCCCATATTATTTCAACACTTATTCTGATTCTTTGGTCATCCTGAAGTTTACATTCTTATACTTCCTGGCTTCGGAATGATATCCCATGTAATAGCCCACTACTCTGGAAAGAGAGAACCCTTTGGATACCTAGGCATGGTATACGCCCTCGTATCTATCGGTATACTTGGATTCCTAGTATGAGCCCAC</t>
  </si>
  <si>
    <t>BLASTS to stars</t>
  </si>
  <si>
    <t>CATCATGATAGGTGGATTTGGTAACTGACTTATCCCACTTATGATAGGAGCACCAGATATGGCATTTCCACGTATGAAAAAAATGAGATTTTGACTTGTTCCCCCTTCTTTTCTATTATTAGTAGCATCAGCTGGAGTAGAAAGTGGTGCTGGTACAGGGTGGACTATTTACCCGCCTCTTTCTAGAGGCCTTGCCCACGCTGGTGGCTCAGTAGATCTAGCAATATTCTCATTACATCTTGCTGGGGCCTCATCCATTCTAGCATCTATAAAATTCATTACCACAATTATAAACATGCGTACACCTGGAGTCTCCTTCGATCGTCTACCCTTATTCGTCTGATCAGTATTTGTAACTGCCTTTCTTCTCCTACTATCCCTTCCGGTACTAGCTGGCGCTATAACGATGTTACTAACAGACCGAAATGTTAACACTACCTTTTTTGACCCAGCAGGTGGTGGGGACCCTATTTTATTCCAACACCTATTCTGATTCTTCGGTCACCCAGAAGTTTATATTCTCATACTACCAGGATTCGGCATGATCTCACATGTGATCGCACATTATTCAGGGAAGAGGGAACCTTTCGGATATTTAGGAATGGTATATGCTATCGTTTCGATAGGTATTTTAGGGTTCCTGGTATGAGCACAC</t>
  </si>
  <si>
    <t>CATCATGATAGGTGGTTTCGGCAACTGACTTATCCCACTAATGATAGGAGCACCAGACATGGCCTTCCCACGAATGAACAACATGAGATTCTGATTAGTCCCTCCTTCCTTCCTCCTTCTCCTAGCCTCCGCCGGAGTAGAAAAAGGAGCCGGTACCGGTTGAACAATCTACCCCCCCCTTTCAAGAGGACTAGCCCACGCAGGAGGGTCTGTTGATCTTGCCATATTCTCCCTTCATCTTGCAGGAGCATCCTCTATCCTTGCCTCTATAAAATTCATCACAACAATAATCAAAATGCGAACTCCAAGCATATCATTTGATCGCCTTCCTCTTTTCGTGTGATCTGTTTTCATAACAGCTTTCCTCCTTGTACTATCACTACCTGTCCTAGCAGGCGCAATAACAATGCTCCTCACAGACCGCAAAATCAAAACAACCTTCTTTGATCCCGCAGGTGGAGGAGACCCAATCTTGTTCCAACACCTCTTCTGATTTTTTGGACACCCTGAAGTATATATCCTCATACTACCTGGCTTTGGAATGATTTCCCACGTTATTGCCCACTACTCCGGTAAGGCAGAACCTTTCGGATACCTTGGAATGGTCTACGCCATAGTATCCATTGGAATATTAGGATTCCTAGTATGAGCCCAT</t>
  </si>
  <si>
    <t>spinulosus</t>
  </si>
  <si>
    <t>CATCATGATAGGTGGTTTCGGTAACTGACTTATCCCTCTAATGATAGGAGCACCAGACATGGCCTTCCCACGGATGAACAACATGAGATTCTGATTAGTCCCTCCTTCCTTCCTCCTTCTCCTAGCCTCCGCCGGAGTAGAAAAAGGAGCCGGTACCGGTTGAACAATCTACCCCCCCCTTTCAAGAGGACTAGCCCACGCAGGAGGATCTGTTGATCTTGCCATATTCTCCCTTCATCTTGCAGGAGCATCCTCTATCCTTGCCTCTATAAAATTTATAACAACAATAATAAAAATGCGAACTCCAAGCATATCATTTGATCGTCTTCCTCTTTTCGTATGATCTGTTTTCATAACAGCCTTCCTACTCGTTCTATCACTACCTGTCCTAGCAGGCGCAATAACAATGCTCCTCACAGACCGCAAAATAAAAACAACCTTCTTTGATCCCGCAGGTGGAGGAGACCCGATCTTATTCCAACACCTGTTCTGATTCTTCGGACACCCTGAAGTGTATATCCTCATACTACCTGGCTTTGGAATGATTTCCCACGTTATTGCCCACTACTCCGGTAAGGCAGAACCTTTCGGATACCTTGGAATGGTCTACGCCATAGTATCCATTGGAATATTAGGATTCCTAGTATGAGCCCAC</t>
  </si>
  <si>
    <t>CATCATGATAGGTGGTTTCGGTAACTGACTTATCCCTCTAATGATAGGAGCACCAGACATGGCCTTCCCACGGATGAACAACATGAGATTCTGATTAGTCCCTCCTTCCTTCCTCCTTCTCCTAGCCTCCGCCGGAGTAGAAAAAGGAGCCGGTACCGGTTGAACAATCTACCCCCCCCTTTCAAGAGGACTAGCCCACGCAGGAGGATCTGTTGATCTTGCCATATTCTCCCTTCATCTTGCAGGAGCATCCTCTATCCTTGCCTCTATAAAATTTATAACAACAATAATAAAAATGCGAACTCCAAGCATATCATTTGATCGTCTTCCTCTTTTCGTATGATCTGTTTTCATAACAGCCTTCCTACTCGTTCTATCACTACCTGTCCTAGCAGGCGCAATAACAATGCTCCTCACAGACCGCAAAATAAAAACAACCTTCTTCGATCCCGCAGGTGGAGGAGACCCGATCTTATTCCAACACCTGTTCTGATTCTTCGGACACCCTGAAGTGTATATCCTCATACTACCTGGCTTTGGAATGATTTCCCACGTTATTGCCCACTACTCCGGTAAGGCAGAACCTTTCGGATACCTTGGAATGGTCTACGCCATAGTATCCATTGSAATAKTAGGATTCCTAGTATGAGCCCAC</t>
  </si>
  <si>
    <t>CATCATGATAGGTGGTTTCGGTAATTGACTTATCCCACTAATGATAGGAGCACCAGACATGGCCTTCCCACGAATGAACAACATGAGATTCTGATTAGTCCCTCCTTCCTTCCTCCTTCTCCTAGCCTCCGCCGGAGTAGAAAAAGGAGCCGGTACCGGTTGAACAATCTACCCCCCCCTTTCAAGAGGACTAGCCCACGCAGGAGGATCTGTTGACCTTGCCATATTCTCCCTTCATCTTGCAGGAGCATCCTCTATCCTTGCCTCTATAAAATTTATCACAACAATAATCAAAATGCGAACTCCAAGCATATCATTTGATCGTCTTCCCCTTTTCGTATGATCTGTCTTCATAACAGCTTTCCTCCTTGTACTATCACTACCTGTCCTAGCAGGCGCAATAACAATGCTCCTCACAGACCGCAAAATCAAAACAACCTTCTTTGATCCCGCAGGTGGAGGAGACCCAATATTGTTCCAACACCTGTTCTGGTTTTTTGGACACCCTGAAGTGTACATCCTCATACTACCCGGCTTTGGAATGATTTCCCACGTTATTGCCCACTACTCTGGTAAGGCAGAACCTTTCGGATACCTTGGAATGGTCTACGCCATAGTGTCCATTGGAATATTAGGATTCCTAGTATGAGCCCAT</t>
  </si>
  <si>
    <t>CATCATGATCGGAGGATTCGGAAAATGATTGATTCCCCTAATGATTGGAGCACCCGACATGGCCTTCCCACGAATGAATAAAATGAGATTCTGACTCATACCACCATCATTCTTATTACTACTAGCCTCCGCAGGAGTAGAAAGAGGCGCAGGCACCGGATGAACCATTTACCCCCCCCTATCCAGCAACCTAGCCCATGCTGGCGGATCAGTAGACCTTGCCATATTTTCCCTCCACCTTGCCGGAGCCTCATCCATATTAGCATCAATAAAATTCATTACTACCATAATAAATATGCGTACTTCTGGAATATCATTTGACCGTCTACCACTATTTGTATGATCTGTTTTCATAACAGCCTTCCTACTATTACTATCTCTACCAGTATTAGCCGGTGCTATAACAATGCTCCTAACCGATCGAAACGTAAAAACAACATTCTTCGATCCAGCTGGAGGGGGAGACCCCATTTTATTCCAACACCTATTCTGATTTTTTGGTCATCCCGAAGTCTATATCCTAATCCTACCAGGATTTGGAATGATCTCCCATATAATTGCCCACTACTCCGGAAAGAGTGAACCATTCGGATACCTAGGAATGGTATATGCAATCATATCTATTGGTATTCTAGGATTCCTAGTATGAGCCCAT</t>
  </si>
  <si>
    <t>CATCATGATCGGGGGATTTGGAAAATGACTCATCCCCCTAATGATCGGCGCTCCCGACATGGCATTCCCACGAATGAATAAAATGAGCTTCTGACTAGTGCCCCCCTCGTTCCTACTACTCGTAGCATCGGCTGGCGTAGAAAGCGGAGCAGGGACCGGCTGAACCATATACCCACCCCTATCCAGTGGCTTAGCACACGCAGGTGGGTCTGTAGACCTCGCTATATTCTCCCTTCACCTAGCAGGTGCCTCATCTATCCTTGCATCCATAAAATTCATAACCACCATAATCAACATGCGAACTCCAGGTATATCCTTCGACCGACTTCCACTTTTCGTATGATCTATATTTGTAACCACATTTTTACTACTCCTATCATTACCAGTATTAGCAGGTGCAATCACAATGCTTCTAACAGACCGAAAAGTTAAAACTACCTTCTTCGACCCTGCCGGGGGTGGAGACCCAATACTCTTTCAACACCTATTTTGATTCTTTGGACACCCAGAAGTGTATATCCTAATTCTCCCTGGGTTTGGAATGATCTCCCACGTAATAGCACACTATTCAGGAAAGAGTGAACCATTTGGCTACTTAGGAATGGTCTATGCCATAGTATCAATAGGAATACTAGGATTCTTAGTCTGAGCTCAC</t>
  </si>
  <si>
    <t>CATCATGATCGGGGGATTTGGAAAATGACTCATCCCCCTAATGATCGGCGCTCCCGACATGGCATTCCCACGAATGAATAAAATGAGCTTCTGACTAGTGCCCCCCTCGTTCCTACTACTCGTAGCATCGGCTGGCGTAGAAAGCGGAGCAGGGACCGGCTGAACCATATACCCACCCCTATCCAGTGGCTTAGCACACGCAGGTGGGTCTGTAGACCTCGCTATATTCTCCCTTCACCTAGCAGGTGCCTCATCTATCCTTGCATCCATAAAATTCATAACCACCATAATCAACATGCGAACTCCAGGTATATCCTTCGACCGACTTCCACTTTTCGTATGATCTATATTTGTAACCACATTTTTACTACTCCTATCATTACCAGTATTAGCAGGTGCAATCACAATGCTTCTAACAGACCGAAAAGTTAAAACTACCTTCTTCGACCCTGCCGGGGGTGGGGACCCAATACTCTTTCAACACCTATTTTGATTCTTTGGACACCCAGAAGTGTATATCCTAATTCTCCCTGGGTTTGGAATGATCTCCCACGTAATAGCACACTATTCAGGAAAGAGTGAACCATTTGGCTACTTAGGAATGGTCTATGCCATAGTATCAATAGGAATACTAGGATTCTTAGTCTGAGCTCAC</t>
  </si>
  <si>
    <t>CATCATGATCGGGGGATTTGGAAAATGACTCATCCCCGTAATGATCGGCGCTCCCGACATGGCATTCCCACGAATGAATAAAATGAGCTTCTGACTAGTGCCCCCCTCGTTCCTACTACTCGTAGCATCGGCTGGCGTAGAAAGCGGAGCAGGGACCGGCTGAACCATATACCCACCCCTATCCAGTGGCTTAGCACACGCAGGTGGGTCTGTAGACCTCGCTATATTCTCCCTTCACCTAGCAGGTGCCTCATCTATCCTTGCATCCATAAAATTCATAACCACCATAATCAACATGCGAACTCCAGGTATATCCTTCGACCGACTTCCACTTTTCGTATGATCTATATTTGTAACCACATTTTTACTACTCCTATCATTACCAGTATTAGCAGGTGCAATCACAATGCTTCTAACAGACCGAAAAGTTAAAACTACCTTCTTCGACCCTGCCGGGGGTGGAGACCCAATACTCTTTCAACACCTATTTTGATTCTTTGGACACCCAGAAGTGTATATCCTAATTCTCCCTGGGTTTGGAATGATCTCCCACGTAATAGCACACTATTCAGGAAAGAGTGAACCATTTGGCTACTTAAGAATGGTCTATGCCATAGTATCAATAGGAATACTAGGATTCTTAGTCTGAGCTCAC</t>
  </si>
  <si>
    <t>CATCATGATCGGGGGATTTGGAAATTGATTGATCCCCCTCATGATGGGAGCCCCAGACATGGCTTTCCCRCGGATGAACAAAATGRGATTTTGACTAGTCCCCCCATCCTTTCTTCTCCTAGTAGCCTCGGCAGGGGTAGAAAGAGGAGCTGGAACAGGATGAACAATCTACCCACCCCTATCTAGAGGACTAGCACATGCAGGAGGCTCCGTAGATTTGGCCATTTTCTCCCTTCACCTGGCCGGTGCCTCATCAATCCTAGCATCAATTAACTTTATCACAACCGTAATAAAAATGCGTACACCTGGAATCTCCTTTGACCGTWTACCGCTTTTCGTGTGATCAGTATTTGTTACTGCCTTCCTCCTTCTTCTTTCTCTTCCCGTCCTAGCTGGAGCAATCACAATGCTCCTGACCGACCGAAACGTAAAAACGACCTTCTTTGACCCTGCTGGTGGTGGAGATCCAATTCTATTTCAACACCTATTCTGATTCTTCGGTCACCCAGAAGTTTATATACTCATACTTCCAGGCTTTGGAATGATATCCCACGTAATAGCACACTACTCAGGCAAGGCCGAGCCCTTTGGTTACCTCGGGATGGTTTACGCTATAGTTTCCATAGGGATACTAGGATTTCTAGTTTGAGCACAC</t>
  </si>
  <si>
    <t>CATCATGATCGGGGGATTTGGAAATTGATTGATCCCCCTCATGATTGGAGCCCCAGACATGGCTTTCCCACGGATGAACAAAATGAGATTCTGACTAGTCCCCCCATCCTTTCTTCTCTTGGTAGCCTCGGCAGGGGTAGAAAGAGGAGCTGGAACAGGATGAACAATCTACCCACCCCTATCTAGAGGACTAGCGCATGCAGGAGGCTCCGTAGATTTGGCCATTTTCTCCCTTCACCTGGCCGGTGCCTCATCAATCCTAGCATCAATTAACTTTATCACAACCGTAATAAAAATGCGTACACCTGGAATCTCCTTTGACCGTTTACCACTTTTCGTGTGATCAGTATTTGTCACTGCCTTCCTCCTTCTTCTTTCTCTTCCCGTCCTAGCTGGAGCAATCACAATGCTCCTGACCGACCGAAACGTAAAAACGACCTTCTTTGACCCTGCTGGTGGTGGAGATCCAATTCTATTCCAACACCTATTCTGATTCTTCGGTCACCCAGAAGTTTATATACTCATACTTCCAGGCTTTGGAATGATATCCCACGTAATAGCACACTACTCAGGCAAGGCCGAACCCTTTGGTTACCTCGGGATGGTTTACGCTATAGTTTCCATAGGGATACTAGGATTTCTAGTTTGAGCACAC</t>
  </si>
  <si>
    <t>A comptus</t>
  </si>
  <si>
    <t>CATCATGATCGGGGGATTTGGAAATTGATTGATCCCCCTCATGATTGGAGCCCCAGACATGGCTTTCCCACGGATGAACAAAATGAGATTCTGACTAGTCCCCCCATCCTTTCTTCTTTTGGTAGCCTCGGCAGGGGTAGAAAGAGGAGCTGGAACAGGATGAACAATCTACCCACCCCTATCTAGAGGACTAGCGCATGCAGGAGGCTCCGTAGATTTGGCCATTTTCTCCCTTCACCTTGCCGGTGCCTCATCAATCCTAGCATCAATTAACTTTATCACAACCGTAATAAAAATGCGTACACCTGGAATCTCCTTTGACCGTTTACCACTTTTCGTGTGATCAGTATTTGTCACTGCCTTCCTCCTTCTTCTTTCTCTTCCCGTCCTAGCTGGAGCAATCACAATGCTCCTGACCGACCGAAACGTAAAAACGACCTTCTTTGACCCTGCTGGTGGTGGAGATCCAATTCTATTCCAACACCTATTCTGATTCTTCGGTCACCCAGAAGTTTATATACTCATACTTCCAGGCTTTGGAATGATATCCCACGTAATAGCACACTACTCAGGCAAGGCCGAACCCTTTGGTTACCTCGGGATGGTTTACGCTATAGTTTCCATAGGGATACTAGGATTTCTAGTTTGAGCACAC</t>
  </si>
  <si>
    <t>Wake</t>
  </si>
  <si>
    <t>CATCATGATTGGAGGATTCGGAAAATGACTGATTCCCCTGATGATTGGAGCACCCGACATGGCCTTCCCACGAATGAACAAAATGAGATTCTGACTCATACCACCATCATTCCTATTACTATTAGCCTCCGCAGGAGTAGAAAGAGGCGCAGGCACAGGATGAACCATTTACCCTCCCCTATCCAGCAACCTAGCCCACGCTGGCGGATCAGTAGACCTTGCCATATTCTCCCTCCACCTTGCCGGAGCCTCATCCATATTAGCATCAATAAAATTCATTACCACCATAATAAATATGCGTACTCCTGGAATATCATTTGACCGTCTACCACTATTCGTATGATCTGTTTTTATAACAGCCTTCTTGCTATTACTATCCCTACCAGTATTAGCTGGTGCTATAACAATGCTCCTAACCGACCGAAACGTAAAAACAACATTCTTCGATCCAGCTGGAGGGGGAGACCCCATTTTATTCCAACACCTATTCTGATTTTTCGGTCATCCAGAAGTATATATCCTAATCCTCCCAGGATTTGGAATGATCTCCCATATAATCGCCCACTACTCCGGAAAGAGTGAACCATTCGGATACTTAGGAATGGTATACGCAATTATATCTATTGGTATTCTAGGATTCCTAGTATGAGCCCAT</t>
  </si>
  <si>
    <t>CATCATGATTGGAGGATTCGGAAAATGATTGATTCCCCTGATGATTGGAGCACCCGACATGGCCTTCCCACGAATGAATAAAATGAGATTCTGACTCATACCACCATCATTCTTATTACTACTAGCCTCCGCAAGAGTAGAAAGAGGCGCAGGCACCGGATGAACCATTTACCCCCCCCTATCCAGCAACCTAGCCCATGCTGGCGGATCAGTAGACCTTGCCATATTTTCCCTCCACCTTGCCGGAGCCTCATCCATATTAGCATCAATAAAATTCATTACTACCATAATAAATATGCGTACTCCTGGAATATCATTTGACCGTCTACCACTATTTGTATGATCTGTTTTCATAACAGCCTTCCTACTATTACTATCTCTACCAGTATTAGCCGGTGCTATAACAATGCTCCTAACCGACCGAAACGTAAAAACAACATTCTTCGATCCAGCTGGAGGGGGAGACCCCATTTTATTCCAACACCTATTCTGATTTTTTGGTCATCCCGAAGTC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</si>
  <si>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AGAGTAGAAAGAGGCGCAGGCACCGGATGAACCATTTACCCCCCCCTATCCAGCAACCTAGCCCATGCTGGCGGATCAGTAGACCTTGCCATATTTTCCCTCCACCTTGCCGGAGCCTCATCCATATTAGCATCAATAAAATTCATTACTACCATAATAAATATGCGTACTCCTGGAATATCATTTGACCGTCTACCACTATTTGTATGATCTGTTTTCATAACAGCCTTCCTACTATTACTATCTCTACCAGTATTAGCCGGTGCTATAACAATGCTCCTAACCGACCGAAACGTAAAAACAACATTCTTCGATCCAGCTGGAGGGGGAGACCCCATTTTATTCCAACACCTATTCTGATTTTTTGGTCACCCCGAAGTC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</si>
  <si>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AGAGTAGAAAGAGGCGCAGGCACCGGATGAACCATTTACCCCCCCCTATCCAGCAACCTAGCCCATGCTGGCGGATCAGTAGACCTTGCCATATTTTCCCTCCACCTTGCCGGAGCCTCATCCATATTAGCATCAATAAAATTCATTACTACCATAATAAATATGCGTACTCCTGGAATATCATTTGACCGTCTACCACTATTTGTATGATCTGTTTTCATAACAGCCTTCCTACTATTACTATCTCTACCAGTATTAGCCGGTGCTATAACAATGCTCCTAACCGACCGAAACGTAAAAACAACATTCTTCGATCCAGCTGGAGGGGGAGACCCCATTTTATTCCAACACCTATTCTGATTTTTTGGTCATCCCGAAGTT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</si>
  <si>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GGAGTAGAAAGAGGCGCAGGCACCGGATGAACCATTTACCCACCCCTATCCAGCAACCTAGCCCATGCTGGCGGATCAGTAGACCTTGCCATATTTTCCCTCCACCTTGCCGGAGCCTCATCCATATTAGCATCAATAAAATTCATTACTACCATAATAAATATGCGTACTCCTGGAATATCGTTTGACCGTCTACCACTATTTGTATGATCTGTTTTCATAACAGCCTTCCTACTATTACTATCTCTACCAGTATTAGCCGGTGCTATAACAATGCTCCTAACCGACCGAAACGTAAAAACAACATTCTTCGATCCAGCTGGAGGGGGAGACCCCATTTTATTCCAACACCTATTCTGATTTTTTGGTCATCCCGAAGTC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</si>
  <si>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GGAGTAGAAAGAGGCGCAGGCACCGGATGAACCATTTACCCCCCCCTATCCAGCAACCTAGCCCATGCTGGCGGATCAGTAGACCTTGCCATATTTTCCCTCCACCTTGCCGGAGCCTCATCCATATTAGCATCAATAAAATTCATTACCACCATAATAAATATGCGTACTCCTGGAATATCATTTGACCGTCTACCACTATTTGTATGATCTGTTTTCATAACAGCCTTCTTACTATTACTATCTCTACCAGTATTAGCCGGTGCTATAACAATGCTCCTAACCGACCGAAACGTAAAAACAACATTCTTCGATCCAGCTGGAGGGGGAGACCCCATTTTATTCCAACACCTATTCTGATTTTTTGGTCATCCCGAAGTCTATATCCTAATCCTCCCAGGATTTGGAATGATCTCCCATATAATTGCCCACTACTCCGGAAAGAGTGAACCATTCGGATACCTAGGAATGGTATACGCAATCATATCTATTGGTATTCTAGGATTCCTAGTATGAGCCCAT</t>
  </si>
  <si>
    <t>CATCATGATTGGAGGATTCGGAAAATGATTGATTCCCCTGATGATTGGAGCACCCGACATGGCCTTCCCACGAATGAATAAAATGAGATTCTGACTCATACCACCATCATTCTTATTACTACTAGCCTCCGCAGGAGTAGAAAGAGGCGCAGGCACCGGATGAACCATTTACCCCCCCCTATCCAGCAACCTAGCCCATGCTGGCGGATCAGTAGACCTTGCCATATTTTCCCTCCACCTTGCCGGAGCCTCATCCATATTAGCATCAATAAAATTCATTACCACCATAATAAATATGCGTACTCCTGGAATATCATTTGACCGTCTACCACTATTTGTATGATCTGTTTTCATAACAGCCTTCTTACTATTACTATCTCTACCAGTATTAGCCGGTGCTATAACAATGCTCCTAACCGACCGAAACGTAAAAACAACATTCTTCGATCCAGCTGGAGGGGGAGACCCCATTTTATTCCAACACCTTTTCTGATTTTTTGGTCATCCCGAAGTC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</si>
  <si>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GGAGTAGAAAGAGGCGCAGGCACCGGATGAACCATTTACCCCCCCCTATCCAGCAACCTAGCCCATGCTGGCGGATCAGTAGACCTTGCCATATTTTCCCTCCACCTTGCCGGAGCCTCATCCATATTAGCATCAATAAAATTCATTACTACCATAATAAATATGCGTACTCCTGGAATATCGTTTGACCGTCTACCACTATTTGTATGATCTGTTTTCATAACAGCCTTCCTACTATTACTATCTCTACCAGTATTAGCCGGTGCCATAACAATGCTCCTAACCGACCGAAACGTAAAAACAACATTCTTCGATCCAGCTGGAGGGGGAGACCCCATTTTATTCCAACACCTATTCTGATTTTTTGGTCATCCCGAAGTCTATATCCTAATCCTCCCAGGATTTGGAATGATCTCCCATATAATTGCCCACTACTCCGGAAAGAGTGAACCATTCGGATACCTAGGAATGGTATATGCAATCATATCTATTGGTATTCTAGGATTCCTAGTATGAGCCCAT</t>
  </si>
  <si>
    <t>CATCATGATTGGAGGATTCGGAAAATGATTGATTCCCCTGATGATTGGAGCACCCGACATGGCCTTCCCACGAATGAATAAAATGAGATTCTGACTCATACCACCATCATTCTTATTACTACTAGCCTCCGCAGGAGTAGAAAGAGGCGCAGGCACCGGATGAACCATTTACCCCCCCCTATCCAGCAACCTAGCCCATGCTGGCGGATCAGTAGACCTTGCCATATTTTCCCTCCACCTTGCCGGAGCCTCATCCATATTAGCATCTATAAAATTCATTACTACCATAATAAATATGCGTACTCCTGGAATATCATTTGACCGTCTACCACTATTTGTATGATCTGTTTTCATAACAGCCTTCCTACTATTACTATCTCTACCAGTATTAGCCGGTGCTATAACAATGCTCCTAACCGACCGAAACGTAAAAACAACATTCTTCGACCCAGCTGGAGGGGGAGACCCCATTTTATTCCAACACCTATTCTGATTTTTTGGTCATCCCGAAGTCTATATCCTAATCCTCCCAGGATTTGGAATGATCTCCCATATAGTTGCCCACTACTCCGGAAAGAATGAACCATTCGGATACCTAGGAATGGTATATGCAATCATATCTATTGGTATTCTAGGATTCCTAGTATGAGCCCAT</t>
  </si>
  <si>
    <t>CATCATGATTGGAGGATTCGGAAAATGATTGATTCCCCTGATGATTGGAGCACCCGACATGGCCTTCCCACGAATGAATAAAATGAGATTCTGACTCATACCACCATCATTCTTATTACTACTAGCCTCCGCAGGAGTAGAAAGAGGCGCAGGCACCGGATGAACCATTTACCCTCCCCTATCCAGTAACCTAGCCCATGCTGGCGGATCAGTAGACCTTGCCATATTTTCCCTTCACCTTGCCGGAGCCTCATCCATATTAGCATCAATAAAATTCATTACTACCATAATAAATATGCGTACTCCTGGAATATCATTTGACCGTCTACCACTATTTGTATGATCTGTTTTTATAACAGCATTCTTGCTATTACTATCTCTACCAGTATTAGCCGGTGCTATAACAATGCTACTAACCGACCGAAACGTAAAAACAACATTCTTCGATCCTGCTGGAGGAGGAGACCCCATTTTATTCCAACACCTATTCTGATTTTTTGGTCATCCAGAAGTCTATATCCTAATCCTCCCAGGATTTGGAATAATCTCCCATATAATTGCCCACTACTCCGGAAAGAGTGAACCATTCGGATACCTTGGAATGGTATATGCTATCATATCCATTGGTATTCTAGGATTCCTAGTATGAGCCCAT</t>
  </si>
  <si>
    <t>CATCATGATTGGAGGATTCGGAAAATGATTGATTCCCCTGATGATTGGAGCACCCGACATGGCCTTCCCACGAATGAATAAAATGAGATTCTGACTCATACCACCATCATTCTTATTACTTCTAGCCTCCGCAGGAGTAGAAAGAGGCGCAGGCACCGGATGAACCATTTACCCCCCACTATCCAGCAACCTAGCCCATGCTGGCGGATCAGTAGACCTTGCCATATTTTCCCTCCACCTTGCCGGAGCCTCATCCATATTAGCATCAATAAAATTCATTACTACCATAATAAATATGCGTACTCCTGGAATATCATTTGACCGTCTACCACTATTTGTATGATCTGTTTTCATAACAGCCTTCCTACTATTACTATCTCTACCAGTATTAGCCGGTGCTATAACAATGCTCCTAACCGACCGAAACGTAAAAACAACATTCTTCGACCCAGCTGGAGGGGGAGACCCCATTTTATTCCAACACCTATTCTGATTTTTTGGTCATCCCGAAGTCTATATCCTAATCCTCCCAGGATTTGGAATGATCTCCCATATAATTGCCCACTACTCCGGAAAGAGTGAACCATTCGGATACCTAGGAATGGTATATGCAATCATATCTATTGGTATTCTAGGATTCCTAGTATGAGCCCAT</t>
  </si>
  <si>
    <t>CATCATGATTGGAGGATTCGGAAAATGATTGATTCCCCTGATGATTGGAGCACCCGACATGGCCTTYCCACGAATGAATAAAATGAGATTCTGACTCATACCACCATCATTCTTATTACTACTAGCCTCCGCAAGAGTAGAAAGAGGCGCAGGCACCGGATGAACCATTTACCCCCCCCTATCCAGCAACCTAGCCCATGCTGGCGGATCAGTAGACCTTGCCATATTTTCCCTCCACCTTGCCGGAGCCTCATCCATATTAGCATCAATAAAATTCATTACTACCATAATAAATATGCGTACTCCTGGAATATCATTTGACCGTCTACCACTATTTGTATGATCTGTTTTCATAACAGCCTTCCTACTATTACTATCTCTACCAGTATTAGCCGGTGCTATAACAATGCTCCTAACCGACCGAAACGTAAAAACAACATTCTTCGATCCAGCTGGAGGGGGAGACCCCATTTTATTCCAACACCTATTCTGATTTTTTGGTCATCCCGAAGTCTATATCCTAATCCTCCCAGGATTTGGAATGATCTCCCATATAATTGCCCACTACTCCGGAAAGAGTGAACCATTCGGATACCTAGGAATGGTATATGCAATCATATCTATTGGTATTCTAGGATTCCTAGTATGAACCCAT</t>
  </si>
  <si>
    <t>Tuamotu</t>
  </si>
  <si>
    <t>CATCATGATTGGAGGATTCGGAAAATGATTGATTCCCCTGATGATTGGAGCACCCGACATGGCTTTCCCACGAATGAATAAAATGAGATTCTGACTCATACCACCATCATTTTTACTACTACTAGCCTCCGCAGGAGTAGAAAGAGGCGCAGGTACTGGATGAACCATTTACCCACCCTTATCCAGCAACCTAGCCCACGCTGGCGGATCCGTAGACCTTGCCATATTCTCCCTACACCTAGCCGGAGCCTCATCCATATTAGCATCAATAAAATTTATCACTACCATAATAAATATGCGTACTCCTGGAATATCATTCGACCGCCTACCACTGTTCGTATGATCTGTTTTCATAACAGCCTTCTTACTATTACTATCTTTACCAGTATTAGCCGGTGCCATTACAATGCTCCTAACTGACCGGAACGTAAAAACAACATTCTTCGATCCAGCTGGAGGAGGAGACCCTATTTTATTTCAACACCTCTTCTGATTTTTTGGTCATCCAGAAGTCTATATCCTAATCCTCCCAGGATTTGGAATGATCTCACACGTTATTGCCCACTACTCAGGAAAGAGCGAACCATTTGGCTACCTAGGGATGGTATATGCAATTATATCTATAGGTATTCTAGGATTCCTAGTCTGAGCCCAT</t>
  </si>
  <si>
    <t>CATCATGATTGGAGGATTCGGAAAATGATTGATTCCCGTGATGATCGGAGCACCTGACATGGCTTTCCCACGAATGAATAAAATGAGATTCTGACTCATACCACCATCATTTTTACTACTACTAGCCTCCGCAGGAGTAGAAAGAGGCGCAGGTACTGGATGAACCATTTACCCCCCCTTATCCAGCAACCTAGCCCACGCTGGAGGATCCGTAGACCTTGCCATATTCTCCCTACACCTAGCCGGAGCCTCATCCATATTAGCATCAATAAAATTTATCACTACCATAATAAATATGCGTACTCCTGGAATATCATTCGACCGTCTACCACTGTTCGTATGATCTGTTTTCATAACAGCCTTCTTGCTATTACTATCTTTACCAGTATTAGCTGGTGCCATTACAATGCTCCTAACCGACCGGAACGTAAAAACAACATTCTTCGATCCAGCTGGAGGAGGAGACCCTATTTTATTTCAACACCTATTCTGATTTTTTGGTCATCCAGAAGTCTATATCCTAATCCTCCCAGGATTTGGAATGATCTCACACGTTATTGCCCACTACTCAGGAAAGAGCGAACCATTTGGCTACCTAGGGATGGTATATGCAATTATATCTATAGGTATTCTAGGATTCCTAGTCTGAGCCCAT-</t>
  </si>
  <si>
    <t>CATCATGATTGGAGGATTCGGRAAATGATTGATTCCCCTGATGATTGGAGCACCTGACATGGCTTTCCCACGAATGAATAAAATGAGATTCTGACTCATACCACCATCATTTTTACTACTACTAGCCTCCGCAGGAGTAGAAAGAGGCGCAGGTACTGGATGAACCATTTACCCCCCCTTATCCAGCAACCTAGCCCACGCTGGCGGATCCGTAGACCTTGCCATATTCTCCCTACACCTAGCCGGAGCCTCATCCATATTAGCATCAATAAAATTCATCACTACCATAATAAATATGCGTACTCCTGGAATATCATTCGACCGTCTACCACTGTTCGTATGATCTGTTTTCATAACAGCCTTCTTGCTATTACTATCTTTACCAGTATTAGCTGGTGCCATTACAATGCTCCTAACCGACCGGAACGTAAAAACAACATTCTTCGATCCAGCTGGAGGAGGAGACCCTATTTTATTTCAACACCTATTCTGATTTTTTGGTCATCCAGAAGTCTATATCCTAATCCTCCCAGGATTTGGAATGATCTCACACGTTATTGCCCACTACTCAGGAAAGAGCGAACCATTTGGCTACCTAGGGATGGTATATGCAATTATATCTATAGGTATTCTAGGATTCCTAGTCTGAGCCCAT</t>
  </si>
  <si>
    <t>americanus</t>
  </si>
  <si>
    <t>A. americanus</t>
  </si>
  <si>
    <t>CATCATGATTGGAGGATTTGGAAACTGACTAATCCCCCTCATGATTGGAGCCCCAGATATGGCTTTCCCACGAATGAACAAAATGAGATTCTGACTAGTCCCCCCATCATTTCTCCTCCTTGTAGCCTCAGCAGGGGTAGAAAGAGGAGCTGGAACAGGGTGGACAATCTACCCACCCCTGTCTAGAGGACTAGCACATGCAGGAGGCTCCGTAGATTTGGCCATTTTTTCCCTTCATCTTGCAGGTGCCTCATCAATCTTGGCCTCAATTAACTTTATTACAACCGTAATAAAAATGCGTACCCCCGGAATCTCCTTTGACCGACTCCCACTTTTCGTGTGATCAGTGTTTGTCACCGCCTTTCTTCTTCTCCTTTCCCTTCCAGTACTAGCTGGAGCAATCACAATGCTCCTCACCGACCGAAACATAAAAACAACCTTCTTTGACCCCGCAGGTGGTGGTGATCCAATTCTATTCCAACACCTATTCTGATTCTTTGGTCATCCAGAAGTCTATATTCTCATACTCCCAGGTTTTGGGATGATATCCCACGTAATAGCACACTACTCAGGAAAGGCCGAACCCTTTGGTTACCTAGGTATGGTTTACGCTATAGTTTCCATAGGGATACTAGGATTTCTAGTTTGAGCACAC</t>
  </si>
  <si>
    <t>A americanus</t>
  </si>
  <si>
    <t>CATCATGATTGGAGGATTTGGAAACTGGCTAATACCCCTCATGATTGGAGCCCCAGATATGGCTTTCCCACGAATGAACAAAATGAGATTCTGACTAGTCCCCCCATCATTTCTCCTCCTTGTAGCCTCAGCAGGGGTAGAAAGAGGAGCTGGAACAGGGTGGACAATCTACCCACCCCTGTCTAGAGGACTAGCACATGCAGGAGGCTCCGTAGATTTGGCCATTTTCTCCCTTCATCTTGCAGGTGCCTCATCAATCTTGGCCTCAATTAACTTTATTACAACCGTAATAAAAATGCGTACCCCCGGAATCTCCTTTGACCGACTCCCACTTTTCGTGTGATCAGTGTTTGTCACCGCCTTTCTTCTTCTCCTTTCCCTTCCAGTACTAGCTGGAGCAATCACAATGCTCCTCACCGACCGAAACATAAAAACAACCTTCTTTGACCCCGCAGGTGGTGGTGATCCAATTCTATTCCAACACCTATTCTGATTCTTTGGTCATCCAGAAGTCTATATTCTCATACTCCCAGGTTTTGGGATGATATCCCACGTAATAGCACACTACTCAGGAAAGGCCGAACCCTTTGGTTACCTAGGTATGGTTTACGCTATAGTTTCCATAGGGATACTAGGATTTCTAGTTTGAGCACAC</t>
  </si>
  <si>
    <t>CATCATGATTGGAGGATTTGGAAACTGGCTAATACCCCTCATGATTGGAGCCCCAGATATGGCTTTCCCACGAATGAACAAAATGAGATTCTGACTAGTCCCCCCATCATTTCTCCTCCTTGTAGCCTCAGCAGGGGTAGAAAGAGGAGCTGGAACAGGGTGGACAATCTACCCACCCCTGTCTAGAGGACTAGCACATGCAGGAGGCTCCGTAGATTTGGCCATTTTCTCCCTTCATCTTGCAGGTGCCTCATCAATCTTGGCCTCAATTAACTTTATTACAACCGTAATAAAAATGCGTACCCCCGGAATCTCCTTTGACCGACTCCCACTTTTCGTGTGATCAGTGTTTGTCACCGCCTTTCTTCTTCTCCTTTCCCTTCCAGTGCTAGCTGGAGCAATCACAATGCTCCTCACCGACCGAAACATAAAAACAACCTTCTTTGACCCCGCAGGTGGTGGTGATCCAATTCTATTCCAACACCTATTCTGATTCTTTGGTCATCCAGAAGTCTATATTCTCATACTCCCAGGTTTTGGGATGATATCCCACGTAATAGCACACTACTCAGGAAAGGCCGAACCCTTTGGTTACCTAGGTATGGTTTACGCTATAGTTTCCATAGGGATACTAGGATTTCTAGTTTGAGCACAC</t>
  </si>
  <si>
    <t>sp_4b</t>
  </si>
  <si>
    <t>CATCATGATTGGAGGCTTCGGAAAATGACTAATTCCTCTCATGATTGGCGCCCCAGACATGGCTTTCCCCCGTATGAAAAATATGAGATTCTGACTTATACCTCCTTCATTCCTCCTACTTATTGCCTCTGCTGGCGTAGAAAGAGGAGCAGGAACCGGTTGAACAATTTACCCCCCCCTTTCAAGAAACCTTGCCCACGCTGGAGGTTCCGTAGACCTAGCCATATTCTCCCTTCATCTTGCAGGTGCATCCTCAATCTTAGCATCAATTAATTTCATTACCACAGTAATTAATATGCGTACCCCTGGAGTATCTTTTGATCGTCTCCCCCTTTTCGTTTGATCTGTTCTAGTTACAACTTTCCTTCTTCTATTATCACTCCCAGTATTAGCCGGAGCAATAACAATGTTACTAACTGACCGAAAAGTTAATACTTCATTCTTTGACCCTGCAGGAGGAGGAGACCCTATACTCTTCCAACACCTATTTTGATTTTTTGGACATCCAGAAGTTTACATTCTTATTCTCCCTGGCTTTGGAATGATATCCCACGTTATTGCCCATTACTCTGGGAAGAACGAACCCTTTGGTTACCTAGGTATGGTATACGCCATAATATCAATAGGAATCCTTGGATTCCTAGTCTGAGCTCAC</t>
  </si>
  <si>
    <t>3476A</t>
  </si>
  <si>
    <t>CATCATGATTGGAGGCTTTGGTAACTGACTAATTCCACTAATGATTGGATCACCAGACATGGCCTTTCCCCGCATGAACAAAATGAGCTTTTGACTTATCCCCCCATCATTCCTACTTCTCCTTGCCTCCGCCGGTGTAGAAAGCGGAGCTGGAACCGGTTGAACTATATACCCCCCCTTATCTAGCAAACTCGCCCACGCCGGAGGCTCCGTAGACCTGGCCATTTTCTCCTTGCACCTCGCCGGTGCCTCCTCTATACTAGCATCCATAAAATTTATTACTACAATAATTAATATGCGAACCCCCGGAATATCATTCGACCGCCTACCACTATTTGTATGGTCCGTCTTTGTAACAGCCTTCCTACTACTACTTTCATTACCCGTTCTAGCCGGGGCTATAACCATGCTACTCACCGACCGAAACGTAAAAACAACATTCTTCGACCCCGCTGGAGGTGGTGACCCTATACTTTTCCAACACCTATTTTGATTCTTTGGCCATCCAGAAGTCTATATTCTTATACTTCCAGGATTCGGAATGATATCCCACGTAATTGCCCACTACTCYGGAAAGAGTGAACCCTTTGGATACCTCGGAATGGTTTACGCCATCGTATCAATTGGTATTCTAGGATTTCTTGTTTGAGCCCAC</t>
  </si>
  <si>
    <t>CATCATGATTGGGGGATTCGGAAAATGATTGATTCCCCTGATGATTGGAGCACCAGACATGGCCTTCCCACGAATGAATAAAATGAGATTCTGACTTATACCACCATCATTCTTATTACTAATAGCCTCCGCAGGAGTAGAAAGAGGCGCAGGCACCGGATGAACCATTTACCCTCCCCTATCCAGCAACCTTGCCCATGCTGGCGGATCAGTAGACCTTGCCATATTTTCCCTCCACCTTGCCGGAGCCTCATCCATATTAGCATCAATAAAATTCATTACTACCACAATAAATATGCGTACTCCCGGAATATCATTTGACCGTCTACCACTATTTGTATGATCCGTTTTTATAACAGCCTTCTTGCTATTACTATCTCTACCAGTATTAGCCGGTGCTATAACAATGCTCCTAACCGACCGAAACATAAAAACAACATTCTTCGATCCAGCTGGAGGGGGAGACCCCATTTTATTCCAACACCTATTCTGATTTTTTGGTCATCCCGAAGTCTATATCCTAATCCTCCCAGGATTTGGAATGATCTCCCACATAATTGCCCACTACTCCGGAAAGAGTGAACCATTCGGATACCTAGGAATGGTATATGCAATCATATCTATTGGTATTCTAGGATTTCTAGTATGAGCCCAT</t>
  </si>
  <si>
    <t>Euretaster</t>
  </si>
  <si>
    <t>insignis</t>
  </si>
  <si>
    <t>CATCATGATTGGTGGATTTGGAAAATGACTAATTCCACTAATGATTGGTGCTCCTGACATGGCATTTCCCCGAATGAACAACATGAGATTTTGACTTATCCCCCCCTCATTCCTCTTACTCCTAGCATCTGCTAGAATAGAAAGTGGTGCCGGAACCGGATGAACCATCTATCCACCACTATCTAGAAACATAGCACACGCCGGAGGCTCAGTAGACCTCGCAATATTCTCACTTCACCTAGCAGGCGCCTCCTCCATTCTTGCCTCTATAAACTTCATCACAACAATTATTAAAATGCGCACTCCCGGGATTTCATTTGACCGACTCCCCCTCTTCATCTGATCCGTCTTCATTACCGCATTCCTTCTCCTATTATCCTTACCTGTCTTAGCAGGAGCTATCACCATGCTTCTAACCGACCGAAAAGCCAACACATCCTTTTTTGACCCAGCAGGCGGAGGTGACCCCATCCTATTTCAACACCTTTTTTGATTCTTCGGACATCCTGAAGTTTACATTCTAATTCTTCCTGGATTTGGAATGATATCCCACGTAATTGCACACTACTCTAACAAGAAAGAACCCTTTGGTTACCTAGGCATGGTATACGCTATTATTTCTATTGGTATTCTAGGATTCTTAGTTTGAGCACAT</t>
  </si>
  <si>
    <t>CATCATGATTGGTGGATTTGGAAAATGACTAATTCCACTAATGATTGGTGCTCCTGACATGGCATTTCCCCGAATGAACAACATGAGATTTTGACTTATCCCCCCCTCATTCCTCTTACTCCTAGCATCTGCTAGAATAGAAAGTGGTGCCGGAACCGGATGAACCATCTATCCACCACTATCTAGAAACATAGCACACGCCGGAGGCTCAGTAGACCTCGCAATATTCTCACTTCACCTAGCAGGTGCCTCCTCCATTCTTGCCTCTATAAACTTCATCACAACAATTATTAACATGCGCACTCCCGGGATTTCATTTGACCGACTCCCCCTCTTCATCTGATCCGTCTTCATTACCGCATTCCTTCTCCTATTATCCTTACCTGTCTTAGCAGGAGCTATCACCATGCTTCTAACCGACCGAAAAGCCAACACATCCTTTTTTGACCCAGCAGGCGGAGGTGACCCCATCCTATTTCAACACCTTTTTTGATTCTTCGGACATCCTGAAGTTTACATTCTAATTCTTCCTGGATTTGGAATGATATCCCACGTAATTGCACACTACTCTAACAAGAAAGAACCCTTTGGTTACCTAGGCATGGTATACGCTATTATTTCTATTGGTATTCTAGGATTCTTAGTTTGAGCACAT</t>
  </si>
  <si>
    <t>FLMNH_036</t>
  </si>
  <si>
    <t>sp_4a</t>
  </si>
  <si>
    <t>CATTATGATAGGAGGTTTTGGAAAATGACTTATACCCCTTATGATTGGCGCACCAGACATGGCTTTTCCTCGAATGAAAAATATGAGCTTTTGACTAATTCCTCCCTCATTTCTTCTACTTATAGCCTCCGCTGGAGTAGAAAGAGGAGCCGGAACCGGTTGAACAATCTACCCCCCCCTTTCAAGAAACCTTGCCCACGCCGGAGGTTCTGTAGACCTTGCTATTTTTTCCCTACATCTCGCAGGTGCATCCTCAATCTTGGCATCAATTAATTTTATTACTACAGTAATTAATATGCGTACCCCCGGAGTATCCTTTGATCGCCTCCCCCTTTTTGTCTGATCCGTTTTCGTTACAACCTTCCTTCTCCTCTTATCCCTCCCAGTATTAGCCGGAGCAATAACAATGCTACTAACTGACCGAAAAGTTAACACTTCATTTTTTGACCCTGCAGGGGGAGGCGATCCTATTCTCTTTCAACATCTATTCTGATTTTTTGGACACCCAGAAGTTTATATTTTAATTCTCCCTGGATTTGGGATGATATCCCACGTCATAGCCCACTACTCCGGAAAGAATGAACCCTTTGGCTACCTTGGCATGGTCTACGCCATAGTATCAATTGGGATACTAGGATTCTTAGTCTGAGCTCAC</t>
  </si>
  <si>
    <t>Solaster</t>
  </si>
  <si>
    <t>dawsoni</t>
  </si>
  <si>
    <t>blasts to Sd</t>
  </si>
  <si>
    <t>CATTATGATAGGTGGATTTGGAAAATGACTTATCCCCTTAATGATAGGCGCCCCCGATATGGCCTTCCCACGAATGAATAAAATGAGATTTTGATTAATCCCCCCTTCTTTTATTCTACTTTTAGCATCTGCTGGAGTAGAAAGAGGCGCTGGAACAGGATGAACAATATACCCCCCACTTTCTAGAGGATTAGCACACGCTGGAGGATCAGTCGACTTAGCAATATTTTCTCTTCATTTAGCAGGAGCCTCCTCTATCTTAGCTTCTATAAAATTTATAACTACAGTTATAAAAATGCGCACACCAGGAATTACATTTGACCGACTTCCCTTGTTTGTATGATCAGTATTTGTTACTGCATTTCTTCTTCTTCTATCTCTTCCAGTATTAGCTGGAGCCATAACTATGTTATTAACAGATCGTAAAATAAATACAACATTTTTTGACCCAGCAGGAGGTGGGGATCCTATATTATTCCAACACTTATTCTGATTTTTTGGCCACCCAGAAGTATATATTTTAATACTCCCAGGATTTGGTATGATTTCTCATGTTATAGCCCATTATTCAGGAAAGAAAGAACCCTTTGGATACTTAGGTATGGTTTATGCTATAATCTCTATTGGTATACTTGGGTTTTTAGTCTGAGCTCAC</t>
  </si>
  <si>
    <t>glyptodisca</t>
  </si>
  <si>
    <t>CATTATGATTGGAGGATTTGGAAAATGATTGATTCCCCTGATGATAGGGGCACCCGACATGGCCTTCCCACGAATGAATAAAATGAGATTCTGACTTATACCACCATCATTTTTATTACTCCTCGCCTCAGCAGGAGTAGAAAGAGGTGCAGGTACCGGATGAACCATTTACCCCCCCTTATCCAGCAATCTAGCTCATGCTGGCGGATCAGTAGATCTTGCCATATTCTCTCTACACCTTGCCGGAGCCTCGTCCATATTAGCATCAATAAAATTCATTACTACCGTAATAAATATGCGGACCCCTGGAATATCATTTGACCGTCTACCATTATTTGTATGATCTGTGTTTGTAACTGCCTTCCTACTATTATTATCTTTACCAGTGTTGGCTGGTGCTATCACAATGCTCCTAACCGACCGAAACGTAAAAACAACATTCTTTGACCCAGCTGGAGGAGGAGACCCCATTCTATTTCAACACCTATTCTGATTCTTCGGTCATCCCGAAGTCTATATCCTAATCCTCCCCGGATTCGGAATGATTTCCCACGTTATTGCCCACTACTCCGGAAAGAGTGAACCATTCGGTTACTTAGGAATGGTATACGCAATTGTATCTATAGGTATTCTAGGATTCCTAGTATGAGCCCAT</t>
  </si>
  <si>
    <t>Chaetasteridae</t>
  </si>
  <si>
    <t>Chaetaster</t>
  </si>
  <si>
    <t>CATTATGATTGGCGGATTTGGAAATTGATTAATTCCCCTTATGATAGGTGCACCCGATATGGCCTTCCCACGAATGAACAAAATGAGATTTTGACTAATTCCTCCCTCTTTTCTTCTACTCATAGCTTCCGCTGGTGTAGAAAGAGGAGCAGGAACAGGATGAACAATCTACCCTCCTCTTTCAAGAGGGCTAGCTCACGCTGGAGGATCAGTTGATCTTGCCATTTTTTCTCTCCACTTAGCTGGTGCATCCTCCATCCTTGCATCCATAAAATTTATTACCACTATAATCAATATGCGAACCCCCGGAATTTCTTTCGATCGACTTCCCTTATTTGTATGATCTGTATTCGTGACAGCCTTCTTACTCCTTCTTTCGCTCCCAGTCCTTGCAGGAGCAATAACAATGTTACTCACAGACCGAAACGTCAACACAACCTTCTTTGACCCTGCCGGAGGGGGTGACCCTATTCTTTTTCAACACTTATTTTGATTCTTCGGCCACCCAGAAGTATACATTCTTATACTTCCTGGATTTGGGATGATATCCCACGTAATAGCCCACTATTCAGGTAAGAGCGAACCTTTTGGTTATTTAGGCATGGTTTATGCCATAGTCTCTATAGGAATATTAGGATTTCTAGTATGGGCCCAC</t>
  </si>
  <si>
    <t>DSB05</t>
  </si>
  <si>
    <t>DSB_05</t>
  </si>
  <si>
    <t>Huge sea-star 1</t>
  </si>
  <si>
    <t>CATTATGATTGGTGGGTTCGGTAACTGACTTATTCCTCTAATGATCGGCGCCCCAGATATGGCCTTTCCTCGAATGAACAAAATGAGCTTCTGATTAGTTCCTCCCTCATTCCTTCTTTTAGTAGCCTCCGCTGGCGTAGAAAGAGGGGCAGGAACCGGATGAACTATTTACCCCCCACTGTCAAGAGGACTAGCACACGCAGGCGGATCAGTGGACCTAGCTATATTCTCTCTTCACTTAGCAGGTGCGTCCTCTATTTTAGCGTCCATTAAATTTATTACCACAGTTATAAACATGCGAACTCCTGGAATCTCATTTGACCGACTTCCCCTATTTGTTTGATCAGTCTTTGTAACAGCCTTCCTTCTCCTACTTTCCCTACCCGTTCTAGCTGGAGCTATAACCATGCTTCTCACAGATCGAAAAATCAAAACTACCTTTTTTGACCCAGCTGGGGGAGGAGACCCAATCTTATTTCAACATTTATTTTGATTTTTTGGTCATCCAGAAGTCTATATCCTAATTCTACCAGGATTCGGAATGATATCCCACGTAATTGCCCACTACTCCGGAAAGGCAGAACCTTTTGGGTACCTTGGTATGGTATACGCCATAGTATCAATTGGTATCCTAGGATTCCTAGTTTGAGCTCAC</t>
  </si>
  <si>
    <t>DSB06</t>
  </si>
  <si>
    <t>DSB_06</t>
  </si>
  <si>
    <t>Huge sea-star 2</t>
  </si>
  <si>
    <t>DSB07</t>
  </si>
  <si>
    <t>DSB_07</t>
  </si>
  <si>
    <t>Superhuge sea-star</t>
  </si>
  <si>
    <t>CATTATGATTGGTGGGTTCGGTAACTGACTTATTCCTCTAATGATCGGCGCCCCAGATATGGCCTTTCCTCGAATGAACAAAATGAGCTTCTGATTAGTTCCTCCCTCATTCCTTCTTTTAGTAGCCTCCGCTGGCGTAGAAAGAGGGGCAGGAACCGGATGAACTATTTACCCCCCACTGTCAAGAGGACTAGCACACGCAGGCGGATCAGTGGACCTAGCTATATTCTCTCTTCACTTAGCAGGTGCGTCCTCTATTTTAGCGTCCATTAAATTTATTACCACAGTTATAAACATGCGAACTCCTGGAATCTCATTTGACCGACTTCCCCTATTTGTTTGATCAGTCTTTGTAACAGCCTTCCTTCTCCTACTTTCCCTACCCGTTCTAGCTGGAGCTATAACCATGCTTCTCACAGATCGAAAAATCAAAACTACCTTTTTTGACCCAGCTGGGGGAGGAGACCCAATCTTATTTCAACATTTATTTTGATTTTTTGGTCATCCAGAAGTCTATATCCTAATTCTACCAGGATTCGGAATGATATCCCACGTAATTGCCCACTACTCCGGAAAGGCAGAACCTTTTGGGTACCTTGGTATGGTATACGCCATAGTATCAATTGGCATCCTAGGGTTCCTAGTTTGAGCTCAC</t>
  </si>
  <si>
    <t>------------------------CTGACTAATCCCACTAATGATCGGTGCCCCC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TCTCCCCGTACTCGCAGGAGCAATCACAATGCTTCTAACAGATCGAAAAGTAAACACCACATTCTTCGATCCAGCAGGAGGCGGAGACCCTATCTTATTCCAACATCTATTTTGATTTTTTGGTCACCCAGAAGTATATATCCTTATTCTTCCAGGATTCGGAATGATATCCCACGTAATAGCCCATTATTCAGGGAAGAGAGAGCCTTTTGGATACCTAGGTATGGTATACGCCATAGTCTCTATTGGAATATTAGGATNCCTAGTCTGAGCTCAC------------------------</t>
  </si>
  <si>
    <t>MGTU_0141</t>
  </si>
  <si>
    <t>------------------------CTGACTAATCCCACTAATGATCGGTGCCCCC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TCTCCCCGTACTCGCAGGAGCAATCACAATGCTTCTAACAGATCGAAAAGTAAACACCACATTCTTCGATCCAGCAGGAGGCGGAGACCCTATCTTATTCCAACATCTATTTTGATTTTTTGGTCACCCAGAAGTATATATCCTTATTCTTCCAGGATTCGGAATGATATCCCACGTAATAGCCCATTATTCAGGGAAGAGAGAACCTTTTGGATACCTAGGTATGGTATACGCCATAGTCTCTATTGGAATATTAGGATTCCTAGTCTGAGCTCAC------------------------</t>
  </si>
  <si>
    <t>MGTU_0145</t>
  </si>
  <si>
    <t>------------------------CTGACTAATCCCACTAATGATCGGTGCCCCC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TCTCCCCGTACTCGCAGGAGCAATCACAATGCTTCTAACAGATCGAAAAGTAAACACCACATTCTTCGATCCAGCAGGAGGCGGAGACCCTATCTTATTCCAACATCTATTTTGATTTTTTGGTCACCCAGAAGTATATATCCTTATTCTTCCAGGATTCGGAATGATATCCCACGTAATAGCCCACTATTCAGGGAAGAGAGAGCCTTTTGGATACCTAGGTATGGTATACGCCATAGTCTCTATTGGAATATTAGGATTCCTAGTCTGAGCTCAC------------------------</t>
  </si>
  <si>
    <t>------------------------CTGACTAATCCCACTAATGATCGGTGCCCCCGACATGGCCTTCCCTCGAATGAATAACATGAGATTSTGACTTATTCCACCTTCCTTCCTTCTTCTATTGGCATCTGCCGGAGTAGAAAGTGGGGCCGGAACTGGCTGAACAATATACCCACCTTTATCCAGAGGATTAGCACATGCAGGAGGATCCGTAGACTTAGCCATATTTTCCCTCCATCTTGCAGGTGCCTCCTCCATACTTGCCTCCATAAAATTCATAACCACAGTCATAAAAATGCGAACCCCAGGAATATCTTTTGACCGACTACCCCTATTCGTATGGTCATTATTCGTCACAGCATTCTTGCTACTTCTATCTCTCCCCGTACTCGCAGGAGCAATCACAATGCTTCTAACAGATCGAAAAGTAAACACCACATTCTTCGATCCAGCAGGAGGCGGAGACCCTATCTTATTCCAACATCTATTTTGATTTTTTGGTCACCCAGAAGTATATATCCTTATTCTTCCAGGATTCGGAATGATATCCCACGTAATAGCCCATTATTCAGGGAAGAGAGAACCTTTTGGATACCTAGGTATGGTATACGCCATAGTCTCTATYGGAATATTAGGATTCCTAGTCTGAGCTCAC</t>
  </si>
  <si>
    <t>------------------------CTGACTAATCCCACTAATGATCGGTGCCCCN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TCTCCCCGTACTCGCAGGAGCAATCACAATGCTCCTAACAGATCGAAAAGTAAACACCACATTCTTCGATCCAGCAGGAGGCGGAGACCCTATCTTATTCCAACATCTATTTTGATTTTTTGGTCACCCAGAAGTATATATCCTTATTCTTCCAGGATTCGGAATGATATCCCACGTAATAGCCCATTATTCAGGGAAGAGAGAGCCTTTTGGATACCTAGGTATGGTATACGCCATAGTCTCTATTGGAATATTAGGATTCCTAGTCTGAGCTCAC------------------------</t>
  </si>
  <si>
    <t>------------------------CTGACTAATCCCACTAATGATTGGCGCCCCCGACATGGCCTTCCCTCGAATGAATAACATGAGATTCTGACTTATCCCACCTTCCTTCCTTCTTCTATTAGCATCTGCCGGAGTAGAAAGTGGAGCCGGAACTGGCTGAACAATATACCCACCCTTATCCAGAGGATTAGCACATGCAGGAGGATCCGTAGACTTAGCCATATTCTCCCTCCATCTTGCAGGTGCCTCCTCCATACTTGCCTCCATAAAATTCATAACCACAGTCATAAAAATGCGAACCCCAGGAATATCTTTTGACCGACTGCCCCTATTTGTATGATCTGTATTCGTCACAGCATTCTTGCTACTTCTATCTCTCCCCGTACTCGCAGGAGCAATCACAATGCTTCTAACAGATCGAAAAGTAAACACCACATTCTTCGATCCAGCAGGAGGCGGAGATCCTATTTTATTCCAACATCTATTTTGATTTTTTGGTCATCCAGAAGTATATATTCTTATTCTTCCAGGATTCGGAATGATATCCCATGTAATAGCCCATTATTCAGGGAAGAGAGAACCTTTTGGATACCTAGGTATGGTATACGCCATAGTCTCTATTGGAATATTAGGATTCCTAGTCTGAGCTCAC</t>
  </si>
  <si>
    <t>ESU/sp A</t>
  </si>
  <si>
    <t>------------------------CTGACTAATCCCCCTAATGATAGGAGCACCAGACATGGCATTTCCACGAATGAACAACATGAGATTCTGACTAATACCTCCATCTTTCCTCCTCCTCCTAGCCTCCGCCGGCGTAGAAAGCGGAGCCGGAACAGGATGAACCATCTATCCCCCCCTATCGAGGGGATTAGCCCACGCAGGAGGATCTGTAGACCTCGCCATATTCTCCCTACACCTAGCAGGAGCCTCCTCAATTCTCGCCTCAATAAAATTCATCACAACAGTCATAAAAATGCGAACTCCCGGCATTTCCTTCGACCGACTCCCACTATTCGTATGATCAGTTTTTGTAACAGCCTTCCTCCTTCTTCTCTCCCTACCAGTACTCGCAGGCGCAATAACTATGTTACTTACAGACCGAAAAGCAAACACCACCTTTTTTGATCCGGCCGGCGGAGGCGACCCCATACTATTTCAACATTTATTCTGATTCTTTGGCCACCCCGAAGTATACATCCTCATCCTCCCTGGATTCGGGATGATTTCACATGTAATAGCACACTATTCAGGTAAGACAGAACCATTCGGCTACCTTGGAATGGTTTATGCCATAGTATCTATCGGAATCCTAGGCTTCCTCGTATGAGCCCAC</t>
  </si>
  <si>
    <t>------------------------CTGACTAATCCCCCTAATGATAGGAGCACCAGACATGGCATTTCCACGAATGAACAACATGAGATTCTGACTAATACCTCCATCTTTCCTCCTCCTCCTAGCCTCCGCCGGCGTAGAAAGCGGAGCCGGAACAGGATGAACCATCTATCCCCCCCTATCGAGGGGATTAGCCCACGCAGGAGGATCTGTAGACCTCGCCATATTCTCCCTACACCTAGCAGGAGCCTCCTCAATTCTCGCCTCAATAAAATTCATCACAACAGTCATAAAAATGCGAACTCCCGGCATTTCCTTCGACCGACTCCCACTATTCGTATGATCAGTTTTTGTAACAGCCTTCCTCCTTCTTCTCTCCTTACCAGTACTCGCAGGCGCAATAACTATGTTACTTACAGACCGAAAAGCAAACACCACCTTTTTTGATCCGGCCGGCGGAGGCGACCCCATACTATTTCAACATTTATTCTGATTCTTTGGCCACCCCGAAGTATACATCCTCATCCTCCCTGGATTCGGGATGATTTCACATGTAATAGCACACTATTCAGGTAAGACAGAACCATTCGGCTACCTTGGAATGGTTTATGCCATAGTATCTATCGGAATCCTAGGCTNCCTCGTATGAGCCCAC</t>
  </si>
  <si>
    <t>ESU/sp I (or sub of C)</t>
  </si>
  <si>
    <t>------------------------CTGACTAATTCCACTGATGATCGGAGCTCCTGATATGGCTTTCCCACGAATGAACAACATGAGATTCTGACTTGTACCCCCTTCTTTTCTTCTTCTTCTAGCCTCTGCCGGAGTAGAAAGAGGTGCTGGAACAGGATGAACTATATACCCCCCTTTATCCAGTAGACTATCACACGCAGGTGGATCTGTAGACTTAGCAATATTTTCGCTACACCTTGCAGGTGCTTCTTCCATCCTTGCCTCAATAAAATTTATAACAACCGTCATAAATATGCGAACTCCTGGAATATCTTTTGATCGGTTACCTCTTTTCGTATGGTCAGTATTTGTAACAGCATTTCTTCTTTTACTCTCCCTCCCTGTGCTTGCAGGAGCAATTACTATGCTACTTACAGATCGAAAAATTAATACCACTTTCTTTGACCCCGCAGGGGGAGGAGATCCTATTCTTTTTCAACATCTATTCTGATTTTTTGGCCATCCTGAAGTATATATTCTTATACTTCCAGGATTTGGAATGATATCCCACGTAATAGCCCACTATTCAGGGAAGAGGGAACCTTTTGGATACTTAGGTATGGTATATGCCATAGTTTCTATT-GAATACTCGGCTTCCTTGTATGAGCCCAC</t>
  </si>
  <si>
    <t>------------------------CTGACTAATTCCACTGATGATTGGTGCTCCTGATATGGCTTTCCCACGAATGAACAACATGAGATTCTGACTTGTACCCCCTTCTTTTCTTCTTCTTTTAGCCTCTGCTGGAGTAGAAAGAGGTGCTGGAACAGGATGAACTATATACCCCCCTTTATCCAGTAGACTATCACACGCAGGTGGATCTGTAGACTTAGCAATATTTTCGCTACACCTTGCAGGTGCTTCTTCCATCCTTGCCTCAATAAAATTTATAACAACCGTCATAAATATGCGAACTCCTGGAATATCTTTTGATCGGTTACCTCTTTTCGTATGGTCAGTATTTGTAACAGCATTCCTTCTTTTACTCTCCCTCCCTGTGCTTGCAGGAGCAATTACTATGCTACTTACAGATCGAAAAATTAATACCACTTTCTTTGACCCCGCAGGGGGAGGAGACCCTATTCTTTTTCAACATCTATTCTGATTTTTTGGCCATCCTGAAGTATATATTCTTATACTCCCAGGATTTGGAATGATATCCCACGTAATAGCCCACTATTCAGGGAAGAGGGAACCTTTTGGATACTTAGGTATGGTATATGCCATAGTTTCTATTGGAATACTCGGCTTCCTTGTATGA------</t>
  </si>
  <si>
    <t>------------------------CTGACTAATTCCACTGATGATTGGTGCTCCTGATATGGCTTTCCCACGAATGAACAACATGAGATTCTGACTTGTACCCCCTTCTTTTCTTCTTCTTTTAGCCTCTGCTGGAGTAGAAAGAGGTGCTGGAACAGGATGAACTATATACCCCCCTTTATCCAGTAGACTATCACACGCAGGTGGATCTGTAGACTTAGCAATATTTTCGCTACACCTTGCAGGTGCTTCTTCCATCCTTGCCTCAATAAAATTTATAACAACCGTCATAAATATGCGAACTCCTGGAATATCTTTTGATCGGTTACCTCTTTTCGTATGGTCAGTATTCGTAACAGCATTCCTTCTTTTACTCTCCCTCCCTGTGCTTGCAGGAGCAATTACTATGCTACTTACAGATCGAAAAATTAATACCACTTTCTTTGACCCCGCAGGGGGAGGAGACCCTATTCTTTTTCAACATCTATTCTGATTTTTTGGCCATCCTGAAGTATATATTCTTATACTCCCAGGATTTGGAATGATATCCCACGTAATAGCCCACTATTCAGGGAAGAGGGAACCTTTTGGATACTTAGGTATGGTATATGCCATAGTTTCTATTGGAATACTCGGCTTCCTTGTATGAGCCCAC</t>
  </si>
  <si>
    <t>------------------------CTGACTAATTCCACTGATGATTGGTGCTCCTGATATGGCTTTCCCACGAATGAACAACATGAGATTCTGACTTGTACCCCCTTCTTTTCTTCTTCTTTTAGCCTCTGCTGGAGTAGAAAGAGGTGCTGGAACAGGATGAACTATATACCCCCCTTTATCCAGTAGACTATCACACGCAGGTGGATCTGTAGACTTAGCAATATTTTCGCTACACCTTGCAGGTGCTTCTTCCATCCTTGCCTCAATAAAATTTATAACAACCGTCATAAATATGCGAACTCCTGGAATATCTTTTGATCGGTTACCTCTTTTCGTATGGTCAGTATTGGTAACAGCATTCCTTCTTTTACTCTCCCTCCCTGTGCTTGCAGGAGCAATTACTATGCTACTTACAGATCGAAAAATTAATACCACTTTCTTTGACCCCGCAGGGGGAGGAGACCCTATTCTTTTTCAACATCTATTCTGATTTTTTGGCCATCCTGAAGTATATATTCTTATACTCCCAGGATTTGGAATGATATCCCACGTAATAGCCCACTATTCAGGGAAGAGGGAACCTTTTGGATACTTAGGTATGGTATATGCCATAGTTTCTATTGGAATACTCGGCTTCCTTGTATGAGCCCAC</t>
  </si>
  <si>
    <t>------------------------CTGACTAATTCCATTGATGATTGGAGCTCCTGATATGGCTTTCCCACGAATGAACAACATGAGATTCTGACTTGTACCCCCTTCTTTTCTTCTTCTTTTAGCCTCTGCTGGAGTAGAAAGAGGTGCTGGAACAGGATGAACTATATACCCCCCTTTATCCAGTAGACTATCACACGCAGGTGGATCTGTAGACTTAGCAATATTTTCGCTACACCTTGCAGGTGCTTCTTCCATCCTTGCCTCAATAAAATTTATAACAACCGTCATAAATATGCGAACTCCTGGAATATCTTTTGATCGGTTACCTCTTTTCGTATGGTCAGTATTTGTAACAGCATTCCTTCTTTTACTCTCCCTCCCTGTGCTTGCAGGAGCAATTACTATGCTACTTACAGATCGAAAAATTAATACCACTTTCTTCGACCCCGCAGGGGGAGGAGACCCTATTCTTTTTCAACATCTATTCTGATTTTTTGGCCATCCTGAAGTATATATTCTTATACTCCCAGGATTTGGAATGATATCCCACGTAATAGCCCACTATTCAGGGAAGAGGGAACCTTTCGGATACTTAGGTATGGTATATGCCATAGTTTCTATTGGAATACTCGGCTTCCTTGTATGAGCCCAC</t>
  </si>
  <si>
    <t>ESU/sp C</t>
  </si>
  <si>
    <t>------------------------CTGACTAATTCCATTGATGATTGGAGCTCCTGATATGGCTTTCCCACGAATGAACAATATGAGATTCTGACTTGTACCCCCTTCTTTTCTTCTTCTTTTAGCCTCTGCTGGAGTAGAAAGAGGTGCTGGAACAGGGTGAACTATATACCCTCCTTTATCCAGTAGACTATCACACGCAGGTGGATCTGTAGATTTAGCAATATTTTCGA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TTGGAATACTCGG-------------------------------------------</t>
  </si>
  <si>
    <t>------------------------CTGACTAATTCCATTGATGATTGGAGCTCCTGATATGGCTTTCCCACGAATGAACAATATGAGATTCTGACTTGTACCCCCTTCTTTTCTTCTTCTTTTAGCCTCTGCTGGAGTAGAAAGAGGTGCTGGAACAGGGTGAACTATATACCCTCCTTTATCCAGTAGACTATCACACGCAGGTGGATCTGTAGATTTAGCAATATTTTCGC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TTGGAATACTCGGCTTCCTTGTATGAGCCCAC</t>
  </si>
  <si>
    <t>------------------------CTGACTAATTCCATTGATGATTGGAGCTCCTGATATGGCTTTCCCACGAATGAACAATATGAGATTCTGACTTGTACCCCCTTCTTTTCTTCTTCTTTTAGCCTCTGCTGGAGTAGAAAGAGGTGCTGGAACAGGGTGAACTATATACCCTCCTTTATCCAGTAGACTATCACACGCAGGTGGATCTGTAGATTTAGCAATATTTTCGC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TG-GAATACTCGG-------------------------------------------</t>
  </si>
  <si>
    <t>------------------------CTGACTAATTCCATTGATGATTGGAGCTCCTGATATGGCTTTCCCACGAATGAACAATATGAGATTCTGACTTGTACCCCCTTCTTTTCTTCTTCTTTTAGCCTCTGCTGGAGTAGAAAGAGGTGCTGGAACAGGGTGAACTATATACCCTCCTTTATCCAGTAGACTATCACACGCAGGTGGATCTGTAGATTTAGCAATATTTTCGCTACACCTTGCAGGTGCTTCTTCCATCCTTGCCTCAATAAAATTTATAACAACCGTCATAAATATGCGAACCCCTGGAATATCTTTTGATCGG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TTGGAATACTCGGCT-----------------------------------------</t>
  </si>
  <si>
    <t>REU_2461</t>
  </si>
  <si>
    <t>REU_2470</t>
  </si>
  <si>
    <t>REU_2471</t>
  </si>
  <si>
    <t>------------------------CTGACTAATTCCATTGATGATTGGAGCTCCTGATATGGCTTTCCCACGAATGAACAATATGAGATTCTGACTTGTACCCCCTTCTTTTCTTCTTCTTTTAGCCTCTGCTGGAGTAGAAAGAGGTGCTGGAACAGGRTGAACTATATACCCTCCTTTATCCAGTAGACTATCACACGCAGGTGGATCTGTAGATTTAGCAATATTTTCGCTACACCTTGCAGGTGCTTCTTCCATCCTTGCCTCAATAAAATTTATAACAACCGTCATAAATATGCGAACCCCTGGAATATCTTTTGATCGSTTACCCCTTTTCGTATGGTCCGTATTTGTTACAGCATTCCTTCTTTTACTCTCTCTCCCTGTGCTTGCAGGAGCAATTACTATGCTACTTACAGATCGAAAAATTAACACCACTTTCTTTGACCCCGCAGGGGGAGGAGACCCTATTCTTTTTCAACATCTATTCTGATTTTTTGGCCATCCTGAAGTATATATTCTTATACTTCCAGGATTTGGGATGATATCCCACGTAATAGCCCACTATTCAGGGAAGAGGGAACCTTTTGGATACTTAGGTATGGTATATGCCATAGTTTCTATTGGAATACTCGGCTTCCTTGTATGAGCCCAC</t>
  </si>
  <si>
    <t>------------------------CTGACTAATTCCCCTAATGATAGGAGCACCAGACATGGCATTTCCACGAATGAACAACATGAGATTCTGACTAATACCTCCATCTTTCCTCCTCCTCCTAGCCTCCGCCGGCGTAGAAAGCGGAGCCGGAACAGGATGAACCATCTATCCCCCCCTATCGAGGGGATTAGCCCACGCAGGAGGATCTGTAGACCTCGCCATATTCTCCCTACACCTAGCAGGAGCCTCCTCAATTCTCGCCTCAATAAAATTCATCACAACAGTCATAAAAATGCGAACTCCCGGCATTTCCTTCGACCGACTCCCACTATTCGTATGATCAGTTTTTGTAACAGCCTTCCTCCTTCTTCTCTCCCTACCAGTACTCGCAGGCGCAATAACTATGTTACTCACAGACCGAAAAGCAAACACCACCTTTTTTGATCCGGCCGGCGGAGGCGACCCCATACTATTTCAACATTTATTCTGATTCTTTGGCCACCCCGAAGTATACATCCTCATCCTCCCTGGATTCGGGATGATTTCACATGTAATAGCACACTATTCAGGTAAGACAGAACCATTCGGCTACCTTGGAATGGTTTATGCCATAGTATCTATCGGAATCCTAGGCTTCCTCGTATGAGCCCAC</t>
  </si>
  <si>
    <t>m_Protoreaster</t>
  </si>
  <si>
    <t>------------------------CTGACTAATTCCCCTCATGATTGGGGCACCGGACATGGCATTCCCCCGAATGAAAAAAATGAGATTCTGACTGGTGCCCCCCTCATTCCTCCTACTAGTCGCATCTGCCGGGGTAGAAAGAGGAGCTGGAACCGGTTGAACCATATACCCCCCACTATCTAGAGGCCTAGCCCACGCAGGGGGGTCTGTTGACCTGGCCATATTCTCCCTCCACTTAGCAGGAGCCTCGTCAATCCTTGCATCCATAAAATTTATAACAACAGTAATAAAAATGCGAACCCCTGGAATATCCTTCGACCGACTGCCACTATTCGTGTGATCCGTATTCGTAACAGCATTCTTACTCCTTCTATCACTTCCAGTACTAGCTGGGGCAATAACAATGCTCCTTACCGACCGAAAAGTTAAAACCACATTCTTCGACCCTGCCGGGGGAGGAGACCCAATTCTGTTTCAACATCTATTCTGATTCTTTGGCCACCCAGAGGTTTACATTCTTATCCTTCCAGGATTCGGTATGATATCCCACGTCATAGCCCACTACTCAGGTAAGAGAGAACCATTTGGATACCTAGGAATGGTCTACGCCATAGTATCCATAGGCATCCTTGGATTCTTAGTGTGGGCACAC------------------------</t>
  </si>
  <si>
    <t>------------------------CTGACTAATTCCCCTGATGATTGGGGCACCGGACATGGCATTCCCTCGAATGAAAAAAATGAGGTTTTGACTAATTCCCCCATCATTCCTCCTACTCGTCGCCTCTGCTGGAGTAGAAAGCGGGGCCGGAACTGGATGAACAATATATCCACCACTATCTAGCGGGCTCGCACACGCAGGGGGGTCCGTCGACCTGGCCATATTCTCCCTTCACCTAGCAGGCGCCTCCTCAATCCTTGCATCTATAAAATTTATAACCACAGTAATAAAAATGCGAACCCCCGGAATATCTTTCGATCGCCTACCTCTATTTGTCTGATCCGTATTTGTTACAGCATTCCTACTCCTCCTATCACTACCAGTACTAGCCGGGGCAATCACTATGCTCCTAACGGACCGAAAAGTCAAAACTACATTCTTCGACCCTGCCGGGGGTGGAGACCCAATTTTATTCCAGCACTTATTTTGGTTCTTTGGCCACCCGGAAGTGTACATTTTAATCCTTCCGGGATTTGGAATGATCTCCCACGTCATAGCCCACTACTCCGGTAAGAGGGAACCCTTTGGGTACTTAGGAATGGTATATGCCATAGTATCCATAGGCATTCTAGGATTCTTAGTTTGAGCACAT</t>
  </si>
  <si>
    <t>REU_2365</t>
  </si>
  <si>
    <t>m_Nardoa</t>
  </si>
  <si>
    <t>Nardoa novaecaledoniae complex</t>
  </si>
  <si>
    <t>------------------------CTGACTGATCCCCCTTATGATTGGCTCCCCCGACATGGCCTTCCCACGGATGAACAAAATGAGCTTTTGACTAGTTCCTCCATCATTCTTACTTCTTTTAGCCTCCGCCGGGGTAGAAAGAGGAGCCGGTACCGGATGAACCATATATCCCCCTCTATCTAGAGGACTGGCCCATGCCGGAGGTTCTGTAGACCTAGCAATTTTTTCACTCCATCTCGCCGGGGCTTCATCTATTCTTGCATCGATCAACTTCATAACAACAATAATAAAAATGCGGACTCCCGGAATTTCATTTGACCGGCTCCCCTTATTTATCTGATCAGTATTCGTCACAGCCTTCCTACTTCTCTTATCCCTCCCCGTACTCGCAGGTGCAATAACAATGCTCCTTACCGACCGCAAAGTAAAAACCACCTTTTTCGACCCTGCCGGAGGAGGAGACCCCATCCTATTTCAACACTTATTCTGATTCTTTGGTCACCCTGAAGTCTATATTCTAATCCTCCCGGGATTCGGAATGATCTCCCACGTAATAGCCCACTACTCTGGAAAGAGTGAACCATTCGGCTACCTAGGAATGGTATACGCAATAGTATCCATAGGAATCCTAGGATT-CTAGTTNGAGCCCAC</t>
  </si>
  <si>
    <t>MAU_0002</t>
  </si>
  <si>
    <t>Mauritius</t>
  </si>
  <si>
    <t>------------------------CTGACTGATCCCCCTTATGATTGGCTNCCCCGACATGGCCTTCCCACGGATGAACAAAATGAGCTTTTGACTAGTTCCTCCATCATTCTTACTTCTTTTAGCCTCCGCCGGGGTAGAAAGAGGAGCCGGTACCGGATGAACCATATATCCCCCTCTATCTAGAGGACTGGCCCATGCCGGAGGTTCTGTAGACCTAGCAATTTTTTCACTCCATCTCGCCGGGGCTTCATCTATTCTTGCATCGATCAACTTCATAACAACAATAATAAAAATGCGGACTCCCGGAATTTCATTTGACCGGCTCCCCTTATTTATCTGATCAGTATTCGTCACAGCCTTCCTACTTCTCTTATCCCTCCCCGTACTCGCAGGTGCAATAACAATGCTCCTTACCGACCGCAAAGTAAAAACCACCTTTTTCGACCCTGCCGGAGGAGGAGACCCCATCCTATTTCAACACTTATTCTGATTCTTTGGTCACCCTGAAGTCTATATTCTAATCCTCCCGGGATTCGGAATGATCTCCCACGTAATAGCCCACTACTCTGGAAAGAGTGAACCATTCGGCTACCTAGGAATGGTATACGCAATAGTATCCATAGGAATCCTAGGATTTCTAGTTTGAGCCCAC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</si>
  <si>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GGAATGATATCTCATGTTATTGCGCACTACTCTGGAAAGAGTGAACCTTTTGGGTACTTGGGAATGGTTTATGCCATTGTATCAATAGGTATTCTAGGTTNCCTAGTATGAGCACAT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</si>
  <si>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GGAATGATATCTCATGTTATTGCGCACTACTCTGGAAAGAGTGAACCTTTTGGGTACTTGGGAATGGTTTATGCCATTGTATCAATAGGTATTCTAGGTTTCCTAGTATGAGCACAT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</si>
  <si>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GCTCGCTGGAGCAATAACAATGCTCCTAACGGATCGTAATGTCAACACAACTTTCTTCGACCCAGCCGGTGGTGGTGATCCTATCCTATTCCAGCACTTATTCTGATTTTTTGGGCACCCGGAAGTATACATTCTTATCCTTCCAGGATTTGGAATGATATCTCATGTTATTGCGCACTACTCTGGAAAGAGTGAACCTTTTGGGTACTTGGGAATGGTTTATGCCATTGTATCAATAGGTATTCTAGGTTTCCTAGTATGAGCACAT------------------------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</si>
  <si>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GGAATGATATCTCATGTTATTGCGCACTACTCTGGAAAGAGTGAACCTTTTGGGTACTTGGGAATGGTTTATGCCATTGTATCAATAGGTATTCTAGGTTCC---------------------------------------</t>
  </si>
  <si>
    <t>REU_29_3</t>
  </si>
  <si>
    <t>REU_37_1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</si>
  <si>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TTGATTTTTTGGGCACCCGGAAGTATACATTCTTATCCTTCCAGGATTTGGAATGATATCTCATGTTATTGCGCACTACTCTGGAAAGAGTGAACCTTTTGGGTACTTGGGAATGGTTTATGCCATTGTATCAATAGGTATTCTAGGTTTCCTAGTATGAGCACAT</t>
  </si>
  <si>
    <t>REU_246_1</t>
  </si>
  <si>
    <t>REU_2468</t>
  </si>
  <si>
    <t>REU_2504</t>
  </si>
  <si>
    <t>REU_2505</t>
  </si>
  <si>
    <t>REU_2512</t>
  </si>
  <si>
    <t>MAU_0005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</si>
  <si>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KGAATGATATCTCATGTTATTGCGCACTACTCTGGAAAGAGTGAACCTTTTGGGTACTTGGGAATGGTTTATGCCATTGTATCAATAGGTANTCTAGGTTTCCTAGTATGAGCACAT</t>
  </si>
  <si>
    <t>MAU_0006</t>
  </si>
  <si>
    <t>NBE_0755</t>
  </si>
  <si>
    <t>MGTU_0142</t>
  </si>
  <si>
    <t>------------------------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GGAATGATATCTCATGTTATTGCGCACTACTCTGGAAAGAGTGAACCTTTTGGGTACTTGGGAATGGTTTATGCCATTGTATCAATAGGTATTCTAGGTTTCCTAGTATGAGCACAT------------------------</t>
  </si>
  <si>
    <t>REU_2467</t>
  </si>
  <si>
    <t>------------------------CTGACTTATCCCTCTAATGATAGGGGCGCCAGATATGGCGTTCCCACGAATGAACAAAATGAGCTTTTGACTTGTCCCTCCTTCATTCCTTCTACTTGTAGCCTCAGCTGGGGTAGAAAGAGGAGCTGGAACAGGATGAACTATTTACCCACCATTATCTAGTGGCCTCGCTCATGCTGGGGGATCAGTTGATCTTGCCATATTTTCACTCCATCTAGCGGGTGCATCCTCTATTCTAGCATCAATAAATTTCATTACCACCGTTATAAATATGCGTACACCAGGAATTTCATTTGACCGGTTACCTCTGTTCGTATGATCAGTGTTCGTAACAGCCTTTCTCCTTCTTCTTTCCCTTCCAGTGCTAGCTGGAGCAATAACAATGCTCCTAACGGATCGTAATATCAACACAACTTTCTTCGACCCAGCCGGTGGTGGTGATCCTATCCTATTCCAGCACTTATTCTGATTTTTTGGGCATCCGGAAGTATACATTCTTATCCTTCCAGGATTTGGAATGATATCTCATGTTATTGCGCACTACTCTGGGAAGAGTGAGCCTTTTGGGTACTTGGGAATGGTTTATGCCATTGTATCAATAGGTATTCTAGGTTTCCTAGTGTGAGCACAT</t>
  </si>
  <si>
    <t>REU_2510</t>
  </si>
  <si>
    <t>------------------------CTGACTTATCCCTCTAATGATAGGGGCGCCAGATATGGCGTTCCCACGAATGAACAAAATGAGCTTTTGACTTGTCCCTCCTTCATTCCTTCTACTTGTAGCCTCAGCTGGGGTAGAAAGAGGAGCTGGAACAGGATGAACTATTTACCCACCATTATCTAGTGGCCTCGCTCATGCTGGGGGATCAGTTGATCTTGCCATATTTTCACTCCATCTAGCGGGTGCATCCTCTATTCTAGCATCAATAAATTTCATTACCACCGTTATAAATATGCGTACACCAGGAATTTCATTTGACCGGTTACCTCTGTTCGTATGATCAGTGTTCGTAACAGCCTTTCTCCTTCTTCTTTCCCTTCCAGTGCTAGCTGGAGCAATAACAATGCTCCTAACGGATCGTAATGTCAACACAACTTTCTTCGACCCAGCCGGTGGTGGTGATCCTATCCTATTCCAGCACTTATTCTGATTTTTTGGGCATCCGGAAGTATACATTCTTATCCTTCCAGGATTTGGAATGATATCTCATGTTATTGCGCACTACTCTGGGAAGAGTGAGCCTTTTGGGTACTTGGGAATGGTTTATGCCATTGTATCMATAGGTATTCTAGGTTTCCTAGTGTGAGCACAT</t>
  </si>
  <si>
    <t>------------------------CTGACTTATCCCTCTAATGATAGGGGCGCCAGATATGGCGTTCCCACGAATGAACAAAATGAGCTTTTGACTTGTCCCTCCTTCATTCCTTCTACTTGTAGCCTCAGCTGGGGTAGAAAGAGGAGCTGGAACAGGGTGAACTATTTACCCACCATTATCTAGTGGCCTA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TATTGTATCAATAGGTATTCTAGGTTTCCTAGTGTGAGCACAT</t>
  </si>
  <si>
    <t>NBE_0756</t>
  </si>
  <si>
    <t>------------------------CTGACTTATCCCTCTAATGATAGGGGCGCCAGATATGGCGTTCCCACGAATGAACAAAATGAGCTTTTGACTTGTCCCTCCTTCATTCCTTCTACTTGTAGCCTCAGCTGGGGTAGAAAGAGGAGCTGGAACAGGG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TATTGTATCAATAGGTATTCTAGGTTTCCTAGTGTGAGCACAT</t>
  </si>
  <si>
    <t>------------------------CTGACTTATTCCTCTAATGATAGGGGCGCCAGATATGGCGTTCCCACGAATGAACAAAATGAGCTTTTGACTTGTCCCTCCTTCATTCCTTCTACTTGTAGCCTCAGCTGGGGTAGAAAGAGGAGCTGGAACAGGG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TATTGTATCAATAGGTATTCTAGGTTTCCTAGTGTGAGCACAT</t>
  </si>
  <si>
    <t>REU_201_1</t>
  </si>
  <si>
    <t>------------------------CTGACTTATTCCTCTAATGATAGGGGCGCCAGATATGGCGTTCCCACGAATGAACAAAATGAGCTTTTGACTTGTCCCTCCTTCATTCCTTCTACTTGTAGCCTCAGCTGGGGTAGAAAGAGGAGCTGGAACAGGG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TATTGTATCAATAGGTATTCTAGGTTNCCTAGTGTGAGCACAT</t>
  </si>
  <si>
    <t>REU_2514</t>
  </si>
  <si>
    <t>------------------------CTGACTTATTCCTCTAATGATAGGGGCGCCAGATATGGCGTTCCCACGAATGAACAAAATGAGCTTTTGACTTGTCCCTCCTTCATTCCTTCTACTTGTAGCCTCAGCTGGGGTAGAAAGAGGAGCTGGAACAGGG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RTACTTGGGAANGGWTTAKRMWATWGYATCAATAGGTATTCTAGGTTTCCTAGTGTGAGCACAT</t>
  </si>
  <si>
    <t>m_Luidia</t>
  </si>
  <si>
    <t>was ID'd as Astropecten before, but is clearly a Luidia</t>
  </si>
  <si>
    <t>------------------------CTGACTTATTCCTCTAATGATTGGTGCGCCAGATATGGCCTTCCCCCGAATGAATAATATGAGGTTTTGACTGGTTCCCCCTTCTTTTTTACTCCTCATTGCTTCTGCTGGAGTTGAAAGAGGAGCAGGGACTGGTTGAACAATTTATCCTCCGCTATCCAGGGGATTGGCTCACGCCGGGGGCTCTGTTGACTTAGCGATTTTTTCCCTTCACCTAGCAGGTGCATCCTCAATCCTTGCCTCTATTAAATTTATTACCACAGTTATTAATATGCGAACCCCTGGAATATCTTTCGATCGATTGCCTTTATTTGTATGATCAGTTTTTGTTACCGCATTCCTTCTTCTTTTATCCCTTCCAGTTCTTGCTGGGGCAATAACTATGCTCCTTACCGACCGTAAAATAAACACAACATTTTTTGACCCTGCTGGAGGAGGAGACCCTATTTTATTTCAACACTTGTTCTGATTTTTTGGCCATCCAGAAGTCTATATTCTCATTCTCCCTGGTTTTGGTATGATTTCCCATGTTATCGCCCATTATTCTGGAAAGGCTGAACCTTTCGGCTACCTCGGAATGGTCTACGCAATTATCTCCATTGGGATTCTAGGATTTTTAGTTTGAGCCCAC------------------------</t>
  </si>
  <si>
    <t>------------------------CTGATTAATTCCACTAATGATTGGAGCGCCCGACATGGCTTTCCCACGAATGAATAAAATGAGTTTTTGACTCATTCCCCCTTCTTTTCTTCTTCTTATAGCCTCCGCTGGTGTTGAAAGAGGTGCCGGAACCGGTTGAACAATTTACCCTCCTCTCTCAAGAAATCTTGCTCATCCAGGAGGTTCAGTCGACCTAGCAATCTTTTCTCTTCACCTTGCCGGAGCTTCATCTATCCTTGCATCCATTAAATTTATTACTACCGTAATAAATATGCGGACCCCTGGAATTTCTTTTGATCGTCTTCCTCTTTTTGTATGATCAGTTTTTGTTACAGCATTTTTACTCCTCCTATCACTACCCGTATTAGCAGGAGCCATAACTATGCTTCTCACAGACCGAAAAGCAAAAACAACATTCTTTGACCCTGCAGGAGGTGGTGACCCAATCTTATTCCAACACTTGTTTTGATTCTTTGGTCACCCTGAAGTATACATTCTTATACTCCCTGGATTTGGGATGATTTCCCACGTTATTGCACACTATGCTGGTAAGAAAGAACCATTCGGCTACCTCGGAATGGTATATGCTATTATTTCAATAGGGATATTAGGCTTNCTAGTTTGAGCACAC</t>
  </si>
  <si>
    <t>------------------------CTGATTAATTCCACTAATGATTGGAGCGCCCGACATGGCTTTCCCACGAATGAATAAAATGAGTTTTTGACTTATTCCCCCTTCTTTTCTTCTTCTTATAGCCTCCGCTGGTGTTGAAAGAGGTGCCGGAACCGGTTGAACAATTTACCCTCCTCTATCAAGAAATCTTGCTCATCCAGGAGGTTCAGTCGACCTAGCAATCTTTTCTCTTCACCTTGCCGGAGCTTCATCCATCCTTGCATCCATTAAATTTATTACTACCGTAATAAATATGCGGACCCCTGGAATTTCTTTTGATCGTCTTCCTCTTTTTGTATGATCAGTTTTTGTTACAGCATTTTTACTCCTCCTATCACTACCCGTATTAGCAGGAGCCATAACTATGCTTCTCACAGACCGAAAAGCAAAAACAACATTCTTTGACCCTGCAGGAGGTGGTGACCCAATCTTATTCCAACACTTGTTTTGATTCTTTGGTCACCCTGAAGTATACATTCTTATACTCCCTGGATTTGGGATGATTTCCCACGTTATTGCACACTACGCTGGTAAGAAAGAACCATTCGGCTACCTCGGAATGGTATATGCTATTATTTCAATAGGAATATTAGGCTTTCTAGTTTGAGCACAC</t>
  </si>
  <si>
    <t>REU_0431</t>
  </si>
  <si>
    <t>------------------------CTGATTAATTCCTCTAATGATTGGAGCACCAGACATGGCTTTTCCCCGGATGAAAAATATGAGTTTCTGACTTGTTCCACCCTCCTTTCTTCTCCTATTAGCATCAGCAGGTGTGGAAAGAGGAGCAGGTACAGGATGAACCATTTACCCACCATTATCTAGAAACCTAGCCCACCCTGGGGGTTCTGTAGACCTAGCAATTTTTTCCCTCCATTTAGCCGGAGCTTCTTCAATACTTGCATCCATAAAATTTATTACCACCATTATTAAAATGCGAACTCCTGGAATGTCCTTTGACCGCCTTCCCCTCTTTATATGATCCGTCTTCGTCACGGCCTTTCTTCTTTTATTATCACTCCCCGTCCTAGCAGGAGCAATAACCATGCTACTCACAGACCGCAAAGCCAAAACAACATTCTTTGACCCTGCAGGGGGAGGAGACCCCATTCTATTCCAACACCTGTTTTGATTTTTTGGACACCCAGAAGTTTATATCCTCATTCTTCCCGGTTTTGGAATGATATCCCATGTAATCGCTCATTACTCTGGTAAGAAAGAACCCTTTGGTTACCTTGGAATGGTATATGCAATCATATCCATAGGAATATTAGGTTTCCTTGTTTGAGCCCAC</t>
  </si>
  <si>
    <t>REU_1505</t>
  </si>
  <si>
    <t>Fromia milleporella</t>
  </si>
  <si>
    <t>MAU_0003</t>
  </si>
  <si>
    <t>------------------------CTGATTAATTCCTCTAATGATTGGAGCACCAGACATGGCTTTTCCCCGGATGAAAAATATGAGTTTCTGACTTGTTCCACCCTCCTTTCTTCTCCTATTAGCATCAGCAGGTGTGGAAAGAGGAGCAGGTACAGGATGAACCATTTACCCACCATTATCTAGAAACCTAGCTCACCCTGGGGGTTCTGTAGACCTAGCAATTTTTTCCCTCCATTTAGCCGGAGCTTCTTCAATACTTGCATCCATAAAATTTATTACCACCATTATTAAAATGCGAACTCCTGGAATGTCCTTTGACCGCCTTCCCCTCTTTATATGATCCGTCTTCGTCACAGCCTTTCTTCTTTTATTATCACTCCCCGTCCTAGCAGGAGCAATAACCATGCTACTCACAGACCGCAAAGCCAAAACAACATTCTTTGACCCTGCAGGGGGAGGAGACCCCATTCTATTCCAACACCTGTTTTGATTTTTTGGACACCCAGAAGTTTATATCCTCATTCTTCCCGGTTTTGGAATGATATCCCATGTAATCGCTCATTACTCTGGTAAGAAAGAACCCTTTGGTTACCTTGGAATGGTATATGCAATCATATCCATAGGAATATTAGGTTTCCTTGTTTGAGCCCAC</t>
  </si>
  <si>
    <t>------------------------CTGATTAATTCCTCTAATGATTGGGGCACCAGACATGGCCTTTCCTCGGATGAAAAATATGAGTTTCTGACTTGTTCCACCCTCCTTTCTTCTCCTATTAGCATCAGCAGGTGTGGAAAGAGGAGCAGGTACAGGATGAACCATTTACCCACCATTATCTAGAAACCTAGCTCACCCTGGGGGTTCTGTAGACCTAGCAATTTTTTCCCTCCATTTAGCCGGAGCTTCTTCAATACTTGCATCCATAAAATTTATTACCACCATTATTAAAATGCGAACTCCTGGAATGTCCTTTGACCGCCTTCCCCTCTTTATATGATCCGTCTTCGTCACAGCCTTTCTTCTTTTATTATCACTCCCCGTCCTAGCAGGAGCAATAACCATGCTACTCACAGACCGCAAAGCCAAAACAACATTCTTTGATCCTGCAGGGGGAGGAGACCCCATTCTATTCCAACACCTGTTTTGATTTTTTGGACACCCAGAAGTTTATATCCTCATTCTTCCCGGTTTTGGAATGATATCCCATGTAATCGCTCATTACTCTGGTAAGAAAGAACCCTTTGGTTACCTTGGAATGGTATATGCAATTATATCCATAGGAATATTAGGTTTCCTTGTTTGAGCCCAC</t>
  </si>
  <si>
    <t>REU_0432</t>
  </si>
  <si>
    <t>------------------------CTGATTAATTCCTCTAATGATTGGGGCACCAGACATGGCTTTTCCCCGGATGAAAAATATGAGTTTCTGACTTGTTCCACCCTCCTTTCTTCTCCTATTAGCATCAGCAGGTGTAGAAAGAGGAGCAGGTACAGGATGAACCATTTACCCACCATTATCTAGAAACTTAGCTCACCCCGGGGGTTCTGTAGACCTAGCAATTTTTTCCCTCCATTTAGCCGGAGCTTCTTCAATACTTGCATCCATAAAATTTATTACCACCATTATTAAAATGCGAACTCCTGGAATGTCCTTCGACCGCCTTCCCCTCTTTATATGATCTGTCTTCGTCACAGCCTTTCTCCTTTTATTATCACTCCCCGTCCTAGCAGGAGCAATAACTATGCTACTCACAGACCGCAAAGCCAAAACAACATTCTTTGACCCCGCAGGGGGAGGAGACCCCATTCTATTCCAACACCTGTTTTGATTTTTTGGACACCCAGAAGTTTATATCCTCATTCTTCCCGGTTTTGGAATGATATCCCATGTAATTGCTCACTACTCTGGTAAGAAAGAACCCTTTGGTTACCTTGGAATGGTATATGCAATCATATCCATAGGAATATTAGGTTTCCTTGTTTGAGCCCAC</t>
  </si>
  <si>
    <t>REU_1506</t>
  </si>
  <si>
    <t>------------------------CTGATTAATTCCTCTAATGATTGGGGCACCAGACATGGCTTTTCCCCGGATGAAAAATATGAGTTTCTGACTTGTTCCACCCTCCTTTCTTCTCCTATTAGCATCAGCAGGTGTGGAAAGAGGAGCAGGTACAGGATGAACCATTTACCCACCGTTATCTAGAAACCTAGCTCACCCTGGGGGTTCTGTAGACCTAGCAATTTTTTCCCTCCATTTAGCCGGAGCTTCTTCAATACTTGCATCCATAAAATTTATTACTACCATTATTAAAATGCGAACTCCTGGAATGTCCTTTGACCGCCTTCCCCTCTTTATATGATCCGTCTTCGTCACAGCCTTTCTTCTTTTATTATCACTCCCCGTCCTAGCAGGAGCAATAACCATGCTACTCACAGACCGCAAAGCCAAAACAACATTCTTTGACCCTGCAGGGGGAGGAGACCCCATTCTATTCCAACACCTGTTTTGATTTTTTGGACACCCAGAAGTTTATATCCTCATTCTTCCCGGTTTTGGAATGATATCCCATGTAATCGCTCATTACTCTGGTAAGAAAGAACCCTTTGGTTACCTTGGAATGGTATATGCAATCATATCCATAGGAATATTAGGTTTCCTTGTTTGAGCCCAC</t>
  </si>
  <si>
    <t>MAU_0004</t>
  </si>
  <si>
    <t>------------------------CTGATTAATTCCTCTAATGATTGGGGCACCAGACATGGCTTTTCCCCGGATGAAAANTATGAGTTTCTGACTTGTTCCACCCTCCTTTCTTCTCCTATTAGCATCAGCAGGTGTGGAAAGAGGAGCAGGTACAGGATGAACCATTTACCCACCATTATCTAGAAACCTAGCTCACCCTGGGGGTTCTGTAGACCTAGCAATTTTTTCCCTCCATTTAGCCGGAGCTTCTTCAATACTTGCATCCATAAAATTTATTACCACCATTATTAAAATGCGAACTCCTGGAATGTCCTTTGACCGCCTTCCCCTCTTTATATGATCCGTCTTCGTCACAGCCTTTCTTCTTTTATTATCACTCCCCGTCCTAGCAGGAGCAATAACCATGCTACTCACAGACCGCAAAGCCAAAACAACATTCTTTGACCCTGCAGGGGGAGGAGACCCCATTCTATTCCAACACCTGTTTTGATTTTTTGGACACCCAGAAGTTTATATCCTCATTCTTCCCGGTTTTGGAATGATATCCCATGTAATTGCTCATTACTCTGGTAAGAAAGAACCCTTTGGTTACCTTGGAATGGTATATGCAATCATATCCATAGGAATATTAGGTTYCCTTGTTTGAGCCCAC</t>
  </si>
  <si>
    <t>------------------------CTGATTAATTCCTTTAATGATTGGAGCACCAGACATGGCTTTTCCCCGGATGAAAAACATGAGTTTCTGACTTGTTCCACCCTCTTTTCTTCTCCTATTAGCATCAGCAGGTGTGGAAAGAGGGGCAGGTACAGGATGAACCATTTACCCACCATTATCTAGAAACTTAGCTCACCCCGGGGGTTCTGTAGACCTAGCAATTTTCTCCCTCCACTTAGCCGGAGCTTCTTCAATACTTGCATCCATAAAATTTATTACTACCATTATTAAAATGCGAACTCCTGGAATGTCCTTCGATCGTCTTCCCCTCTTTATATGATCTGTCTTCGTCACAGCCTTTCTTCTTTTATTATCACTCCCCGTCCTAGCAGGAGCAATAACTATGCTACTCACAGACCGCAAAGCCAAAACAACATTCTTTGACCCTGCAGGGGGAGGGGACCCCATCCTATTCCAACACCTCTTTTGATTTTTTGGACACCCAGAAGTTTATATTCTCATTCTCCCCGGCTTTGGAATGATATCCCATGTAATTGCTCACTACTCTGGTAAGAAAGAACCCTTTGGTTACCTTGGAATGGTATATGCAATCATATCCATAGGAATATTAGGTTTCCTTGTTTGAGCCCAC</t>
  </si>
  <si>
    <t>------------------------CTGATTAATTCCTTTAATGATTGGAGCACCAGACATGGCTTTTCCCCGGATGAAAAATATGAGTTTCTGACTTGTCCCACCCTCTTTTCTTCTCCTATTAGCATCAGCAGGTGTGGAAAGAGGGGCAGGTACAGGATGAACCATTTACCCACCATTATCTAGAAACTTAGCTCACCCCGGGGGTTCTGTAGACCTAGCAATTTTCTCCCTCCACTTAGCCGGAGCTTCTTCAATACTTGCATCCATAAAATTTATTACTACCATTATTAAAATGCGAACTCCTGGAATGTCCTTCGATCGCCTTCCCCTCTTTATATGATCTGTCTTCGTCACAGCCTTTCTTCTTTTATTATCACTCCCCGTCCTAGCAGGAGCAATAACTATGCTACTCACAGACCGCAAAGCCAAAACAACATTCTTTGACCCTGCAGGGGGAGGGGACCCCATCCTATTCCAACACCTCTTTTGATTTTTTGGACACCCAGAAGTTTATATCCTCATTCTCCCCGGCTTTGGAATGATATCCCATGTAATTGCTCACTACTCTGGTAAGAAAGAACCCTTTGGTTACCTTGGAATGGTATATGCAATCATATCCATAGGAATATTAGGTTTCCTTGTTTGAGCCCAC------------------------</t>
  </si>
  <si>
    <t>------------------------CTGATTAATTCCTTTAATGATTGGAGCACCAGACATGGCTTTTCCCCGGATGAAAAATATGAGTTTCTGACTTGTTCCACCCTCTTTTCTTCTCCTATTAGCATCAGCAGGTGTAGAAAGAGGGGCAGGTACAGGATGAACCATTTACCCACCATTATCTAGAAACTTAGCTCACCCCGGGGGTTCTGTAGACCTAGCAATTTTCTCCCTCCACTTAGCCGGAGCTTCTTCAATACTTGCATCCATAAAATTTATTACTACCATTATTAAAATGCGAACTCCTGGAATGTCCTTCGATCGCCTTCCCCTCTTTATATGATCTGTCTTCGTCACAGCCTTTCTTCTTTTATTATCACTCCCCGTCCTAGCAGGAGCAATAACTATGCTACTCACAGACCGCAAAGCCAAAACAACATTCTTTGACCCTGCAGGGGGAGGGGACCCCATCCTATTCCAACACCTCTTTTGATTTTTTGGACACCCAGAAGTTTATATCCTCATTCTCCCCGGCTTTGGAATGATATCCCATGTAATTGCTCACTACTCTGGTAAGAAAGAACCCTTTGGTTACCTTGGAATGGTATATGCAATCATATCCATAGGAATATTAGGTTTCCTTGTTTGAGCCCAC------------------------</t>
  </si>
  <si>
    <t>------------------------CTGGCTAATTCCCCTGATGATTGGGGCACCAGACATGGCATTCCCTCGAATGAAAAAAATGAGGTTTTGACTAATTCCCCCATCATTCCTCCTACTCGTCGCCTCTGCTGGAGTAGAAAGCGGGGCCGGAACTGGATGAACAATATATCCACCACTATCTAGCGGGCTCGCACACGCAGGGGGGTCCGTCGACCTGGCCATATTCTCCCTTCACCTAGCAGGCGCCTCCTCAATCCTTGCATCTATAAAATTTATAACCACAGTAATAAAAATGCGAACCCCCGGAATATCTTTCGATCGCCTACCTCTTTTCGTCTGATCCGTATTTGTTACAGCATTCCTACTCCTCTTATCACTACCAGTACTAGCCGGGGCAATCACTATGCTCCTAACGGACCGAAAAGTCAAAACTACATTCTTCGACCCTGCCGGGGGTGGAGACCCAATTTTATTCCAGCACCTATTCTGGTTCTWTGGCCACCCAGAAGTGTACATTTTAATCCTTCCAGGATTTGGGATGATCTCCCACGTCATAGCCCACTACTCCGGTAAGAGGGAACCCTTTGGGTACTTAGGAATGGTATATGCCATAGTATCCATAGGCATTCTAGGATTCTTAGTTTGAGCACAT</t>
  </si>
  <si>
    <t>C schmid</t>
  </si>
  <si>
    <t>specimen not located in collection</t>
  </si>
  <si>
    <t>------------------------CTGGCTAATTCCCCTGATGATTGGGGCACCAGACATGGYATTCCCTCGAATGAAAAAAATGAGGTTTTGACTAATTCCCCCATCATTCCTCCTACTCGTCGCCTCTGCTGGAGTAGAAAGCGGGGCCGGAACTGGATGAACAATATATCCACCACTATCTAGCGGGCTCGCACACGCAGGGGGGTCCGTCGACCTGGCCATATTCTCCCTTCACCTAGCAGGCGCCTCCTCAATCCTTGCATCTATAAAATTTATAACCACAGTAATAAAAATGCGAACCCCCGGAATATCTTTCGATCGCCTACCTCTTTTCGTCTGATCCGTATTTGTTACAGCATTCCTACTCCTCTTATCACTACCAGTACTAGCCGGGGCAATCACTATGCTCCTAACGGACCGAAAAGTCAAAACTACATTCTTCGACCCTGCCGGGGGTGGAGACCCAATTTTATTCCAGCACCTATTCTGGTTCTTTGGCCACCCAGAAGTGTACATTTTAATCCTTCCAGGATTTGGGATGATCTCCCACGTCATAGCCCACTACTCCGGTAAGAGGGAACCCTTTGGGTACTTAGGAATGGTATATGCCATAGTATCCATAGGCATNCTAGGATTCTTAGTTTGAGCACAT</t>
  </si>
  <si>
    <t>FLMNH_001</t>
  </si>
  <si>
    <t>--------------------GAAACTGGCTAATTCCCCTGATGATTGGGGCACCAGACATGGCATTCCCTCGAATGAAAAAAATGAGGTTTTGACTAATTCCCCCATCATTCCTCCTACTCGTCGCCTCTGCTGGAGTAGAAAGCGGGGCCGGAACTGGATGAACAATATATCCACCACTATCTAGCGGGCTCGCACACGCAGGGGGGTCCGTCGACCTGGCCATATTCTCCCTTCACCTAGCGGGCGCCTCCTCAATCCTTGCATCTATAAAATTTATAACCACAGTAATAAAAATGCGAACCCCCGGAATATCTTTCGATCGCCTACCTCTTTTCGTCTGATCCGTATTTGTTACAGCATTCCTACTCCTCTTATCACTACCAGTACTAGCCGGGGCAATCACTATGCTCCTAACGGACCGAAAAGTCAAAACTACATTCTTCGACCCTGCCGGGGGTGGAGACCCAATTTTATTCCAGCACCTATTCTGATTCTTTGGTCACCCTG----------------------------</t>
  </si>
  <si>
    <t>downstream primer not yet exised</t>
  </si>
  <si>
    <t>--------------------------GACTAATCCCCCTAATGATAGGAGCACCAGACATGGCATTTCCACGAATGAAYRASAYGAGATTATGMATAAKMACTCCATCTTTCCTCCTCCTCCTAGCCTCCGSCGGCGTAGAAAGCGGAGCCGGAACAGGATGAACCATCTATCCCCCCCTATCGAGGGGATTAGCCCACGCAGGAGGATCTGTAGACCTCGCCATATTCTCCCTACACCTAGSAGGAGCCTCCTCAATTCTCGCCTCAATAAAATTCATCACAACAGTCATAAAAATGCGAACTCCCGGCATTTCCTTCGACCGACTCCCACTATTCGTATGATCAGTTTTTGTAACAGCCTTCCTCCTTCTTCTCTCCCTACCAGTACTCGCAGGCGCAATAACTATGTTACTTACAGACMGAAAAGCAAACACCACCTTTTTTGATCCGGCCGGCGGAGGCGACCCCMTAYTATTTCAACATTTATTTTGATTCTTTGGSCACCCCGAAGTATACATCYTCATCCTCCCCGGATTCGGGATGATTTCACATGTAATAGCACACTATTCAGGTAAGACAGAACCATTCGGCTACCTTGGAATGGTTTATGCCATAGTATCTATCGGAATCCTAGGCTTCCTCGTATGAGCCCCC</t>
  </si>
  <si>
    <t>--------------------------GACTAATTCCACTAATGATTGGTGCTCCTGACATGGCATTTCCCCGAATGAACAACATGAGATTTTGACTTATCCCCCCCTCATTCCTCTTACTCCTAGCATCTGCTAGAATAGAAAGTGGTGCCGGAACCGGATGAACCATCTATCCACCACTATCTAGAAACATAGCACACGCCGGAGGCTCAGTAGACCTCGCAATATTCTCACTTCACCTAGCAGGTGCCTCCTCCATTCTTGCCTCTATAAACTTCATCACAACAATTATTAACATGCGCACTCCCGGGATTTCATTTGACCGACTCCCCCTCTTCATCTGATCCGTCTTCATTACCGCATTCCTTCTCCTATTATCCTTACCTGTCTTAGCAGGAGCTATCACCATGCTTCTAACCGACCGAAAAGCCAACACATCCTTTTTTGACCCAGCAGGCGGAGGTGACCCCATCCTATTTCAACACCTTTTTTGATTCTTCGGACATCCTGAAGTTTACATTCTAATTCTTCCTGGATTTGGAATGATATCCCACGTAATTGCACACTACTCTAACAAGAAAGAACCCTTTGGTTACCTAGGCATGGTATACGCTATTATTTCTATTGGTATTCTAGGATTCTTAGTTTGAGCACAT</t>
  </si>
  <si>
    <t>--------------------------GACTTATCCCATTAATGATAGGAGCACCAGACATGGCCTTCCCACGAATGAACAACATGAGATTCTGATTAGTCCCTCCTTCCTTCCTCCTCCTCCTAGCCTCCGCCGGAGTAGAAAAAGGAGCCGGTACCGGTTGAACAATCTACCCCCCCCTTTCAAGAGGACTAGCCCACGCAGGAGGATCTGTTGATCTTGCCATATTCTCCCTTCATCTTGCAGGAGCATCCTCTATCCTTGCCTCTATAAAATTCATCACAACAATAATCAAAATGCGAACTCCAAGCATATCATTTGATCGTCTTCCTCTTTTCGTCTGATCTGTTTTCATAACAGCTTTCCTCCTTGTACTATCACTACCTGTCCTAGCAGGCGCAATAACAATGCTCCTCACAGACCGCAAAATCAAAACAACCTTCTTTGATCCTGCAGGTGGAGGAGACCCAATCTTGTTCCAACACCTGTTCTGATTTTTTGGACACCCTGAAGTGTATATCCTCATACTACCTGGCTTTGGAATGATTTCCCACGTTATTGCCCACTACTCCGGTAAGGCAGAACCTTTCGGATACC-----------------------------------------------------------</t>
  </si>
  <si>
    <t>-----------GAGGATTTGGAAACTGACTTATCCCTCTAATGATAGGGGCGCCAGATATGGCGTTCCCACGAATGAACAAAATGAGCTTTTGACTTGTCCCTCCTTCATTCCTTCTACTTGTAGCCTCAGCTGGGGTAGAAAGAGGAGCTGGAACAGGG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AGCCGGTGGTGGTGATCCTATCCTATTCCAGCACTTATTCTGATTCTTTGGTCACCCTGAAGTTTACCTGTGT--------------</t>
  </si>
  <si>
    <t>------------------------------------------GATAGGGGCGCCAGACATGGCGTTCCCACGAATGAACAAAATGAGCTTTTGACTTGTCCCTCCTTCATTCCTTCTACTTGTAGCCTCAGCTGGGGTAGAAAGAGGAGCTGGAACAGGATGAACTATTTACCCACCATTATCTAGTGGCCTAGCTCATGCTGGGGGGTCAGTTGATCTTGCCATATTCTCACTCCATCTGGCGGGTGCATCCTCTATTCTAGCATCAATAAACTTTATTACCACCGTTATAAATATGCGTACGCCAGGAATTTCATTTGACCGGTTACCTCTGTTCGTATGATCAGTGTTCGTAACAGCCTTTCTCCTTCTTCTTTCCCTTCCAGTACTCGCTGGAGCAATAACAATGCTCCTAACGGATCTTAATGTCAACACAACTTTCTTCGACCCAGCCGGTGGTGGTGATCCTATCCTATTCCAGCACTTATTCTGATTTTTTGGGCACCCGGAAGTATACATTCTTATCCTTCCAGGATTTGGAATGATATCCCATGTTATTGCGCACTACTCTGGGAAGAGTGAGCCTTTTGGGTACTTGGGAATGGTTTATGCCATTGTATCAATAGGTATTCTAGGTTTCCTAGTGTGAGCACAT</t>
  </si>
  <si>
    <t>IRV13</t>
  </si>
  <si>
    <t>IRV_13</t>
  </si>
  <si>
    <t>GATTATGATCGGAGGATTCGGTAACTGACTGATCCCTCTAATGATCGGAGCACCCGATATGGCCTTCCCCCGAATGAACAACATGAGCTTTTGACTAGTACCCCCCTCTTTTCTACTACTCCTAGCATCAGCCGGAGTAGAAAGGGGCGCTGGAACCGGATGAACCATCTACCCTCCATTATCTAGCGGCCTAGCCCACGCCGGAGGATCAGTGGACCTTGCAATATTCTCACTCCACCTTGCAGGAGCATCCTCTATCCTGGCCTCCATAAAATTCATCACTACTGTAATAAACATGCGGACCCCAGGAATCTCGTTCGACCGTCTACCGCTATTCGTCTGATCAGTATTCGTAACAGCATTTCTGCTACTCCTTTCCCTTCCCGTTCTAGCTGGAGCTATAACAATGCTTCTCACCGATCGAAACGTAAACACAACCTTCTTTGACCCCGCGGGGGGAGGAGACCCTATTTTATTCCAGCACCTTTTCTGATTCTTTGGGCATCCAGAGGTGTACATTCTTATACTTCCAGGATTTGGAATGATATCCCACGTAATCGCTCACTACTCAGGTAAGAGAGAACCTTTTGGCTACCTAGGTATGGTCTACGCTATTGTGTCTATTGGGATTTTAGGGTTTCTAGTGTGAGCTCAC</t>
  </si>
  <si>
    <t>GATTATGATCGGAGGATTCGGTAACTGACTGATCCCTCTAATGATCGGAGCACCCGATATGGCCTTCCCCCGAATGAACAACATGAGCTTTTGACTAGTACCCCCCTCTTTTCTACTACTCCTAGCATCAGCCGGAGTAGAAAGGGGCGCTGGAACCGGATGAACCATCTACCCTCCATTATCTAGCGGCCTAGCCCACGCCGGAGGATCAGTGGACCTTGCGATATTCTCACTCCACCTTGCAGGAGCATCCTCTATCCTGGCCTCCATAAAATTCATCACTACTGTAATAAACATGCGGACCCCAGGAATCTCGTTCGACCGCCTACCGCTATTCGTCTGATCAGTATTCGTAACAGCATTTCTGCTACTCCTTTCCCTTCCCGTTCTAGCTGGAGCTATAACAATGCTTCTCACCGATCGAAACGTAAACACAACCTTCTTTGACCCCGCGGGGGGAGGAGACCCTATTTTATTCCAGCACCTTTTCTGATTCTTTGGGCATCCAGAGGTGTACATTCTTATACTTCCAGGATTTGGAATGATATCCCACGTAATCGCTCACTACTCAGGTAAGAGAGAACCTTTTGGCTACCTAGGTATGGTCTACGCTATTGTGTCTATTGGGATTTTAGGGTTTCTAGTGTGAGCTCAC</t>
  </si>
  <si>
    <t>X_Nardoa</t>
  </si>
  <si>
    <t>--------------GATTTGGAAACTGACTAATCCCCCTTATGATTGGCTCCCCCGACATGGCCTTCCCACGGATGAACAAAATGAGCTTTTGATTAGTTCCTCCATCATTCTTACTCCTTTTAGCCTCCGCCGGGGTAGAAAGAGGAGCCGGTACCGGATGAACCATATATCCTCCTCTGTCTAGAGGACTGGCCCATGCCGGAGGTTCTGTTGACCTAGCAATTTTTTCACTCCATCTAGCCGGGGCTTCATCTATCCTTGCATCGATCAACTTCATAACAACAATAATAAAAATGCGGACTCCCGGAATTTCATTTGACCGACTCCCCTTATTTATCTGATCAGTATTTGTCACAGCCTTCCTACTTCTCTTATCCCTCCCCGTACTCGCAGGTGCAATAACAATGCTCCTTACCGACCGTAAAGTCAAAACCACCTTTTTCGACCCTGCCGGAGGAGGAGACCCCATTCTATTTCAACACTTATTCTGATTTTTTGGTCACCCTGAAGTTTACCTGTGT--------------</t>
  </si>
  <si>
    <t>?</t>
  </si>
  <si>
    <t>--------------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CTTTGGTCACCCTGAAGTTTACCTGTGT--------------</t>
  </si>
  <si>
    <t>--------------GATTTGGAAACTGATTAATTCCACTAATGATTGGAGCGCCCGACATGGCTTTCCCACGAATGAATAAAATGAGTTTTTGACTTATTCCCCCTTCTTTTCTTCTTCTTATAGCCTCCGCTGGTGTTGAAAGAGGTGCCGGAACCGGTTGAACAATTTACCCTCCTCTATCAAGAAATCTTGCTCATCCAGGAGGTTCAGTCGACCTAGCAATCTTTTCTCTTCACCTTGCTGGAGCTTCATCCATCCTTGCATCCATTAAATTTATTACTACCGTAATAAATATGCGGACCCCTGGAATTTCTTTTGATCGTCTTCCTCTTTTTGTATGATCAGTTTTTGTTACAGCATTTTTACTCCTCCTATCACTACCCGTATTAGCAGGAGCCATAACTATGCTTCTCACAGACCGAAAAGCAAAAACAACATTCTTTGACCCTGCAGGAGGTGGTGACCCAATCTTATTCCAACACTTGTTTTGATTCTTTGGTCACCCTGAAGTTTACCTGTGT--------------</t>
  </si>
  <si>
    <t>--------------------GGAACTGACTAATTCCACTGATGATTGGAGCACCCGACATGGCTTTCCCACGAATGAACAAAATGAGCTTTTGACTTATCCCTCCTTCTTTCCTTCTTCTTATAGCCTCCGCCGGTGTTGAAAAAGGTGCTGGAACCGGTTGAACAATTTACCCTCCTCTCTCAAGAAATCTTGCCCATCCGGGAGGTTCAGTCGACTTTGCAATCTTTTCTCTTCACCTTGCCGGAGCCTCTTCCATCCTTGCATCTATTAAATTTATTACTACTGTAATAAATATGCGGACTCCTGGAATTTCTTTTGATCGTCTTCCTCTTTTTGTATGATCTGTTTTTGTTACAGCATTTCTACTCCTCCTCTCACTACCTGTATTAGCAGGAGCCATAACTATGCTTCTCACAGATCGAAAAGCAAAAACAACATTTTTTGACCCTGCTGGAGGTGGAGACCCAATCTTATTTCAACATTTGTTTTGATTCTTTGGTCACCCTGAAGTATATATCCTTATACTCCCTGGATTTGGAATGATTTCCCACGTTATTGCACATTACGCTGGTAAGAAAGAACCATTTGGCTACCTCGGAATGGTATACG--------------------------------------------</t>
  </si>
  <si>
    <t>7424C</t>
  </si>
  <si>
    <t>------------GGGATTTGGGAACTGACTGATCCCTCTTATGATTGGCTCCCCCGACATGGCCTTCCCACGAATGAACAAAATGAGATTTTGATTAGTTCCCCCATCATTCCTACTCCTTTTAGCCTCCGCCGGAGTAGAAAGAGGCGCTGGTACCGGATGAACTATATACCCCCCTCTATCTAGAGGGTTAGCCCATGCCGGAGGATCTGTTGACCTAGCAATTTTTTCACTACACCTTGCCGGAGCTTCCTCCATACTTGCATCAATAAACTTTATAACAACAATAATAAAAATGCGAACTCCCGGAATCTCATTTGACCGACTCCCTTTATTTATCTGATCAGTATTTGTAACAGCTTTTCTACTCCTCCTATCCCTTCCCGTACTCGCAGGAGCAATAACAATGCTCCTCACCGACCGTAAAGTAAAAACTACCTTCTTTGACCCCGCCGGAGGAGGAGACCCTATTTTATTCCAACACCTATTCTGATTTTTTGGTCACCCTGAAGTTTACATCCTAATCCTCCCAGGGTTCGGAATGATCTCCCACGTAATAGCCCACTACTCCGGAAAGAGTGAACCATTTGGCTACCTAGGAATGGTATACGCCATAGTATCCATAGGAATCCTGGGATTCCTAGTATGAGCACAT</t>
  </si>
  <si>
    <t>TATAATGATAGGAGGATTCGGAAAATGATTAATTCCACTAATGATTGGAGCCCCCGATATGGCATTCCCTCGAATGAACAAAATGAGATTCTGATTAATTCCCCCATCATTCCTACTCCTTGTAGCATCTGCCGGAGTAGAAAGAGGAGCCGGGACAGGTTGAACAATATACCCTCCACTATCTAGTGGGCTAGCACATGCCGGAGGGTCCGTAGACCTAGCCATATTCTCCCTCCACTTAGCCGGTGCTTCCTCCATTCTGGCATCCATAAAATTTATTACAACCGTAATAAACATGCGGACCCCTGGTATATCCTTTGACCGACTTCCCCTTTTCGTATGATCTGTATTTGTGACAGCATTCTTACTGCTTCTGTCCCTCCCTGTCCTGGCAGGAGCCATAACAATGCTACTTACCGACCGAAAAGTTAATACAACCTTTTTCGACCCTGCAGGGGGAGGAGACCCTATTCTATTCCAACACCTATTCTGATTCTTCGGGCATCCTGAAGTTTATATTCTAATTCTTCCTGGCTTTGGCATGATATCACACGTAATAGCCCACTACTCCGGAAAGAGAGAACCATTTGGTTACCTTGGAATGGTATACGCCATTGTATCGATTGGAATTCTAGGATTCCTAGTCTGAGCCCAC</t>
  </si>
  <si>
    <t>1691_1</t>
  </si>
  <si>
    <t>TATAATGATAGGAGGATTCGGAAAATGGTTAATTCCACTAATGATTGGAGCCCCCGATATGGCATTCCCTCGAATGAACAAAATGAGATTCTGATTAATTCCCCCATCATTCCTACTCCTTGTAGCATCAGCCGGAGTAGAAAGAGGAGCCGGGACAGGTTGAACAATATACCCTCCACTATCTAGTGGGCTAGCACATGCCGGAGGGTCCGTAGACCTGGCCATATTCTCCCTCCACTTAGCCGGTGCTTCCTCCATTCTGGCATCCATAAAATTTATTACAACCGTAATAAACATGCGGACCCCTGGTATATCCTTCGACCGACTTCCTCTTTTCGTATGATCTGTATTTGTGACAGCATTCTTGCTCCTTCTGTCCCTCCCTGTCCTAGCAGGGGCCATAACAATGCTGCTTACCGACCGAAAAGTTAATACAACCTTTTTCGACCCTGCGGGGGGAGGAGACCCTATTCTGTTCCAACACCTATTTTGATTCTTCGGGCATCCTGAAGTTTATATTCTAATTCTTCCTGGCTTTGGCATGATATCACACGTAATAGCCCACTACTCCGGAAAGAGGGAACCATTTGGTTACCTGGGAATGGTATACGCCATTGTATCGATTGGAATTCTAGGATTCTTAGTCTGAGCCCAC</t>
  </si>
  <si>
    <t>1691_2</t>
  </si>
  <si>
    <t>TATAATGATAGGAGGATTCGGAAAATGGTTAATTCCACTAATGATTGGAGCCCCCGATATGGCATTCCCTCGAATGAACAAAATGAGATTCTGATTAATTCCCCCATCATTCCTACTCCTTGTAGCATCAGCCGGAGTAGAAAGAGGAGCCGGGACAGGTTGAACAATATACCCTCCACTATCTAGTGGGCTAGCACATGCCGGAGGGTCCGTAGACCTGGCCATATTCTCCCTCCACTTAGCCGGTGCTTCCTCCATTCTGGCATCCATAAAATTTATTACAACCGTAATAAACATGCGGACCCCTGGTATATCCTTCGACCGACTTCCTCTTTTCGTATGATCTGTATTTGTGACAGCATTCTTGCTCCTTCTGTCCCTCCCTGTCCTAGCAGGGGCCATAACAATGCTGCTTACCGACCGAAAAGTTAATACAACCTTTTTCGACCCTGCGGGGGGAGGAGACCCTATTCTGTTCCAACACCTATTTTGATTCTTCGGGCATCCTGAAGTTTATATTCTAATTCTTCCTGGCTTTGGCATGATATCACACGTAATAGCCCACTACTCCGGAAAGAGGGAACCATTTGGTTACCTGGGAATGGTATACGCCATTGTATCGATTGGAATTCTAGGATTCTTAGTCTGAGCCCAC-</t>
  </si>
  <si>
    <t>armatus</t>
  </si>
  <si>
    <t>TATAATGATAGGAGGATTCGGAAATTGACTTATACCCCTAATGATAGGAGCACCAGATATGGCTTTCCCACGAATGAACAACATGAGATTTTGGTTAGTACCTCCTTCCTTTCTACTCCTAATAGCCTCAGCTGGTGTAGAAAGTGGCGCCGGAACTGGATGAACCATCTACCCTCCACTTTCCTCCGGATTAGCCCACGCTGGAGGATCAGTAGACCTTGCAATATTCTCCTTACATTTAGCAGGTGCATCATCAATCCTTGCATCTATAAAATTTATTACTACTGTTATTAAAATGCGAACACCAGGTATTTCTTTTGACCGACTTCCCTTATTCGTTTGATCAGTATTTGTAACTGCCTTTCTTCTTCTACTTTCACTTCCCGTTTTAGCCGGAGCTATAACAATGCTCTTAACGGACCGAAACGTAAATACCACTTTCTTCGACCCCGCAGGAGGGGGTGACCCTATCCTGTTCCAACATTTATTTTGATTCTTCGGTCACCCTGAAGTCTATATACTTATCCTTCCCGGATTTGGCATGATATCCCACGTAATTGCCCACTACTCAGGTAAGAGTGAACCCTTTGGCTATCTAGGAATGGTATACGCAATAGTATCTATAGGTATTTTAGGATTCTTAGTATGAGCACAC</t>
  </si>
  <si>
    <t>TATAATGATAGGAGGATTCGGAAATTGACTTATACCCCTAATGATAGGAGCACCAGATATGGCTTTCCCACGAATGAACAACATGAGATTTTGGTTAGTACCTCCTTCCTTTCTACTCCTAATAGCCTCAGCTGGTGTAGAAAGTGGCGCCGGAACTGGATGAACCATCTACCCTCCACTTTCCTCCGGATTAGCCCACGCTGGAGGATCAGTAGACCTTGCAATATTCTCCTTACATTTAGCAGGTGCATCATCAATCCTTGCATCTATAAAATTTATTACTACTGTTATTAAAATGCGAACACCAGGTATTTCTTTTGACCGACTTCCCTTATTCGTTTGATCAGTATTTGTAACTGCCTTTCTTCTTCTACTTTCACTTCCCGTTTTAGCCGGAGCTATAACAATGCTCTTAACGGACCGAAACGTAAACACCACTTTCTTCGACCCCGCAGGAGGGGGTGACCCTATCCTGTTCCAACATTTATTTTGATTCTTCGGTCACCCTGAAGTCTATATACTTATCCTTCCCGGATTTGGTATGATATCCCACGTAATTGCCCACTATTCAGGTAAGAGTGAACCCTTTGGCTATCTAGGAATGGTATACGCAATAGTATCTATAGGTATTTTAGGATTCTTAGTATGAGCACAC</t>
  </si>
  <si>
    <t>TATAATGATAGGAGGATTTGGAAACTGACTAATCCCACTAATGATCGGTGCCCCCGACATGGCCTTCCCTCGAATGAATAACATGAGATTCTGACTTATTCCACCTTCCTTCCTTCTTCTATTGGCATCTGCCGGAGTAGAAAGTGGGGCCGGAACTGGCTGAACAATATACCCACCTTTATCCAGAGGATTAGCACATGCAGGAGGATCAGTAGACTTAGCCATATTTTCCCTCCATCTTGCAGGTGCCTCCTCCATACTTGCCTCCATAAAATTCATAACCACAGTCATAAAAATGCGAACCCCAGGAATATCTTTTGACCGACTACCCCTATTCGTATGGTCAGTATTCGTCACAGCATTCTTGCTACTTCTATCCCTCCCCGTACTCGCAGGAGCAATAACAATGCTTCTAACAGATCGAAAAGTAAACACCACATTCTTCGATCCAGCAGGAGGCGGAGACCCTATCTTATTCCAACATCTATTTTGATTTTTTGGTCACCCTGAAGTTTACCTGTGTGAAATTGTTATCC-</t>
  </si>
  <si>
    <t>TATAATGATAGGAGGATTTGGAAACTGACTAATCCCACTAATGATCGGTGCCCCCGACATGGCCTTCCCTCGAATGAATAACATGAGATTCTGACTTATTCCACCTTCCTTCCTTCTTCTATTGGCATCTGCCGGAGTAGAAAGTGGGGCCGGAACTGGCTGAACAATATACCCACCTTTATCCAGAGGATTAGCACATGCAGGAGGATCCGTAGACTTAGCCATATTTTCCCTCCATCTTGCAGGTGCCTCCTCCATACTTGCCTCCATAAAATTCATAACCACAGTCATAAAAATGCGAACCCCAGGAATATCTTTTGACCGACTACCCCTATTCGTATGGTCAGTATTCGTCACAGCATTCTTGCTACTTCTATCCCTCCCCGTACTCGCAGGAGCAATCACAATGCTTCTAACAGATCGAAAAGTAAACACCACATTCTTCGATCCAGCAGGAGGCGGAGACCCTATATTATTCCAACACCTATTTTGATTTTTTGGTCACCCTGAAGTTTACCTGTGT--------------</t>
  </si>
  <si>
    <t>1483A</t>
  </si>
  <si>
    <t>TATAATGATAGGAG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GCACCCGGAAGTATACATTCTTATCCTTCCAGGATTTGGAATGATATCTCATGTTATTGCGCACTACTCTGGAAAGAGTGAACCTTTTGGGTACTTGGGAATGGTTTATGCCATTGTATCAATAGGTATTCTAGGTTTCCTAGTATGAGCACAT</t>
  </si>
  <si>
    <t>1483B</t>
  </si>
  <si>
    <t>TATAATGATAGGAG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YGACCCAGCCGGTGGTGGTGATCCTATCYTATTCCAGCACTTATTCTGATTTTTTGGGCACCCGGAAGTATACATTCTTATCCTTCCAGGATTTGGAATGATATCTCATGTTATTGCGCACTACTCTGGAAAGAGTGAACCTTTTGGGTACTTGGGAATGGTTTATGCCATTGTATCAATAGGTATTCTAGGTTTCCTAGTATGAGCACAT</t>
  </si>
  <si>
    <t>TATAATGATAGGAG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CTTTGGTCACCCTGAAGTTTACCTGTGT--------------</t>
  </si>
  <si>
    <t>TATAATGATAGGAGGATTTGGAAACTGACTGATCCCTCTTATGATTGGCTCCCCCGACATGGCCTTCCCACGAATGAACAAAATGAGATTTTGATTAGTTCCCCCATCATTCCTACTCCTTTTAGCCTCCGCCGGAATAGAAAGAGGCGCTGGTACCGGATGAACTATATACCCCCCTCTATCCAGAGGGTTAGCCCATGCCGGAGGATCTGTTGACCTAGCAATTTTTTCACTGCACCTTGCCGGTGCTTCCTCTATCCTTGCATCAATCAACTTTATAACAACGATAATAAAAATGCGAACTCCCGGAATCTCATTTGACCGACTCCCTTTATTTATCTGATCAGTATTTGTAACAGCCTTTCTACTCCTCCTATCCCTTCCCGTACTCGCAGGAGCAATAACAATGCTCCTCACCGACCGTAAAGTAAAAACTACCTTCTTTGACCCCGCCGGAGGAGGGGACCCTATTTTATTCCAACACCTATTCTGATTTTTTGGTCACCCTGAAGTTTACATCCTAATCCTCCCAGGGTTCGGAATGATCTCCCACGTAATAGCCCACTACTCCGGAAAGAGTGAGCCATTTGGCTACCTAGGAATGGTATACGCCATAGTATCCATAGGAATCCTGGGGTTCCTAGTATGAGCACAC</t>
  </si>
  <si>
    <t>TATAATGATAGGAGGATTTGGAAACTGACTGATCCCTCTTATGATTGGCTCCCCCGACATGGCCTTCCCACGAATGAACAAAATGAGATTTTGATTAGTTCCCCCATCATTCCTACTCCTTTTAGCCTCCGCCGGAGTAGAAAGAGGCGCTGGTACCGGATGAACTATATACCCCCCTC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ACCAGGGTTCGGAATGATCTCCCACGTAATAGCCCACTACTCCGGAAAGAGTGAGCCATTTGGCTACCTAGGAATGGTATACGCCATAGTATCCATAGGAATCCTAGGGTTCCTAGTATGAGCACAC</t>
  </si>
  <si>
    <t>TATAATGATAGGAGGATTTGGAAACTGACTGATCCCTCTTATGATTGGCTCCCCCGACATGGCCTTCCCACGAATGAACAAAATGAGATTTTGATTAGTTCCCCCATCATTCCTACTCCTTTTAGCCTCCGCCGGAGTAGAAAGAGGCGCTGGTACCGGATGAACTATATACCCCCCTC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ACCAGGGTTCGGAATGATCTCCCACGTAATAGCCCACTACTCCGGAAAGAGTGAGCCATTTGGCTACCTAGGAATGGTATACGCCATAGTATCCATAGGAATCCTGGGGTTCCTAGTATGAGCACAC</t>
  </si>
  <si>
    <t>TATAATGATAGGAGGATTTGGAAACTGACTGATCCCTCTTATGATTGGCTCCCCCGACATGGCCTTCCCACGAATGAACAAAATGAGATTTTGATTAGTTCCCCCATCATTCCTACTCCTTTTAGCCTCCGCCGGAGTAGAAAGAGGCGCTGGTACCGGATGAACTATATACCCCCCTC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CCCAGGGTTCGGAATGATCTCCCACGTAATAGCCCACTACTCCGGAAAGAGTGAGCCATTTGGCTACCTAGGAATGGTATACGCCATAGTATCCATAGGAATCTTGGGGTTCCTAGTATGAGCACAC</t>
  </si>
  <si>
    <t>TATAATGATAGGAGGATTTGGAAACTGACTGATCCCTCTTATGATTGGCTCCCCCGACATGGCCTTCCCACGAATGAACAAAATGAGATTTTGATTAGTTCCCCCATCATTCCTACTCCTTTTAGCCTCCGCCGGAGTAGAAAGAGGCGCTGGTACCGGATGAACTATATACCCCCCTT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CCCAGGGTTCGGAATGATCTCCCACGTAATAGCCCACTACTCCGGAAAGAGTGAGCCATTTGGCTACCTAGGAATGGTATACGCCATAGTATCCATAGGAATCCTGGGGTTCCTAGTATGAGCACAC-</t>
  </si>
  <si>
    <t>TATAATGATAGGAGGATTTGGAAACTGACTGATCCCTCTTATGATTGGCTCCCCCGACATGGCCTTCCCACGAATGAACAAAATGAGATTTTGATTAGTTCCCCCATCATTCCTACTCCTTTTAGCCTCCGCCGGAGTAGAAAGAGGCGCTGGTACCGGATGAACTATATACCCCCCTT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CCCAGGATTCGGAATGATCTCCCACGTAATAGCCCACTACTCCGGAAAGAGTGAGCCATTTGGCTACCTAGGAATGGTATACGCCATAGTATCCATAGGAATCCTGGGGTTCCTAGTATGAGCACACG</t>
  </si>
  <si>
    <t>TATAATGATAGGAGGATTTGGAAACTGACTGATCCCTCTTAWGATTGGCTCCCCCGACATGGCCTTCCCACGAATGAACAAAATGAGATTTTGATTAGTTCCCCCATCATTCCTACTCCTTTTAGCCTCCGCCGGAGTAGAAAGAGGCGCTGGTACCGGATGAACTATATACCCCCCTT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CCCAGGGTTCGGAATGATCTCCCACGTAATAGCCCACTACTCCGGAAAGAGTGAGCCATTTGGCTACCTAGGAATGGTATACGCCATAGTATCCATAGGAATCCTGGGGTTCCTAGTATGAGCACAC-</t>
  </si>
  <si>
    <t>TATAATGATAGGAGGATTTGGAAACTGACTTATCCCTCTAATGATAGGGGCGCCAGACATGGCGTTCCCACGGATGAACAAAATGAGCTTTTGACTTGTCCCCCCTTCATTCCTTCTACTTGTAGCCTCAGCTGGGGTAGAAAGAGGAGCTGGAACAGGATGAACTATTTACCCACCATTATCTAGTGGCCTCGCTCATGCTGGGGGATCAGTTGATCTTGCCATATTCTCGCTCCATCTGGCGGGTGCATCATCTATTCTAGCATCAATAAACTTTATTACCACCGTTATAAATATGCGTACGCCAGGAATTTCATTTGACCGGTTACCTCTGTTCGTATGATCAGTGTTCGTAACAGCCTTTCTCCTTCTTCTTTCCCTTCCAGTACTCGCTGGAGCAATAACAATGCTCCTAACGGATCGTAATGTCAACACAACTTTCTTCGACCCAGCTGGTGGTGGTGATCCTATCCTGTTCCAGCACTTATTCTGATTTTTTGGGCACCCGGAAGTATACATTCTTATCCTTCCAGGATTTGGAATGATATCCCATGTTATTGCGCACTACTCTGGGAAGAGTGAGCCTTTTGGGTACTTGGGAATGGTTTATGCCATTGTATCGATAGGTATTCTAGGTTTCCTAGTGTGAGCACAT-</t>
  </si>
  <si>
    <t>TATAATGATAGGAGGATTTGGAAACTGACTTATCCCTCTAATGATAGGGGCGCCAGATATGGCGTTCCCACGAATGAACAAAATGAGCTTTTGACTTGTCCCTCCTTCATTCCTTCTACTTGTAGCCTCAGCCGGGGTAGAAAGAGGAGCTGGAACAGGATGAACTATTTACCCACCATTATCTAGTGGCCTCGCTCAC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-</t>
  </si>
  <si>
    <t>TATAATGATAGGAGGATTTGGAAACTGACTTATCCCTCTAATGATAGGGGCGCCAGATATGGCGTTCCCACGAATGAACAAAATGAGCTTTTGACTTGTCCCTCCTTCATTCCTTCTACTTGTAGCCTCAGCCGGGGTAGAAAGAGGAGCTGGAACAGGATGAACTATTTACCCACCATTATCTAGTGGCCTCGCTCAC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</si>
  <si>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CGGGGTAGAAAGAGGAGCTGGAACAGGATGAACTATTTACCCACCATTATCTAGTGGCCTCGCTCAT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A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</si>
  <si>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CGGGGTAGAAAGAGGAGCTGGAACAGGATGAACTATTTACCCACCATTATCTAGTGGCCTCGCTCAT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AGAAGTATACATTCTTATCCTTCCAGGATTTGGAATGATATCTCATGTTATTGCGCACTACTCTGGGAAGAGTGAGCCTTTTGGGTACTTGGGAATGGTTTATGCCATTGTATCAATAGGTATTCTAGGTTTCCTAGTGTGAGCACAT-</t>
  </si>
  <si>
    <t>TATAATGATAGGAGGATTTGGAAACTGACTTATCCCTCTAATGATAGGGGCGCCAGATATGGCGTTCCCACGAATGAACAAAATGAGCTTTTGACTTGTCCCTCCTTCATTCCTTCTACTTGTAGCCTCAGCCGGGGTAGAAAGAGGAGCTGGAACAGGATGAACTATTTACCCACCATTATCTAGTGGCCTCGCTCATGCTGGGGGATCAGTTGATCTTGCCATATTTTCACTCCATCTAGCGGGTGCATCCTCTATTCTAGCATCAATAAATTTCATTACCACCGTTATAAATATGCGTACGCCAGGAATTTCATTTGACCGGTTACCTCTGTTCGTATGGTCAGTGTTCGTAACAGCCTTTCTCCTTCTTCTTTCCCTTCCAGTGCTCGCTGGAGCAATAACAATGCTCCTAACGGATCGTAATGTCAACACAACTTTCTTCGACCCAGCCGGTGGTGGTGATCCTATCCTATTCCAGCACTTATTCTGATTTTTTGGGCACCCGGAAGTATATATTCTTATCCTTCCAGGATTTGGAATGATATCTCATGTTATTGCGCACTACTCTGGGAAGAGTGAGCCTTTTGGATACTTGGGAATGGTTTATGCCATTGTATCAATAGGTATTCTAGGTTTCCTAGTGTGAGCACAT</t>
  </si>
  <si>
    <t>TATAATGATAGGAGGATTTGGAAACTGACTTATCCCTCTAATGATAGGGGCGCCAGATATGGCGTTCCCACGAATGAACAAAATGAGCTTTTGACTTGTCCCTCCTTCATTCCTTCTACTTGTAGCCTCAGCTGGGGTAGAAAGAGGAGCTGGAACAGGATGAACTATTTACCCACCATTATCTAGTGGCCTCGCTCATGCTGGGGGATCAGTCGATCTTGCCATATTTTCACTCCATCTAGCGGGTGCATCCTCTATTCTAGCATCAATAAATTTCATTACCACCGTTATAAATATGCGTACGCCAGGAATTTCATTTGACCGGTTACCTCTGTTCGTATGGTCAGTGTTCGTAACAGCCTTTCTCCTTCTTCTTTCCCTTCCAGTACTCGCTGGAGCAATAACAATGCTCCTAACGGATCGTAATGTCAACACAACTTTCTTCGACCCAGCCGGTGGTGGTGATCCTATCCTATTCCAACACTTATTCTGATTTTTTGGGCACCCGGAAGTATACATTCTTATCCTTCCAGGATTTGGAATGATATCCCATGTTATTGCGCACTACTCTGGGAAGAGTGAGCCTTTTGGGTACTTGGGAATGGTTTATGCCATTGTATCAATAGGTATTCTAGGTTTCCTAGTGTGAGCACAT-</t>
  </si>
  <si>
    <t>TATAATGATAGGAGGATTTGGAAACTGACTTATCCCTCTAATGATAGGGGCGCCAGATATGGCGTTCCCACGAATGAACAAAATGAGCTTTTGACTTGTCCCTCCTTCATTCCTTCTACTTGTAGCCTCAGCTGGGGTAGAAAGAGGAGCTGGAACAGGATGAACTATTTACCCACCATTATCTAGTGGCCTCGCTCATGCTGGGGGATCAGTCGATCTTGCCATATTTTCACTCCATCTGGCGGGTGCATCCTCTATTCTAGCATCAATAAATTTCATTACCACCGTTATAAATATGCGTACGCCAGGAATTTCATTTGACCGGTTACCTCTGTTCGTATGGTCAGTGTTCGTAACAGCCTTTCTCCTTCTTCTTTCCCTTCCAGTACTCGCTGGAGCAATAACAATGCTCCTAACGGATCGTAATGTCAACACAACTTTCTTCGACCCGGCCGGTGGTGGTGATCCTATCCTATTCCAGCACTTATTCTGATTTTTTGGGCACCCGGAAGTATACATTCTTATCCTTCCAGGATTTGGAATGATATCTCATGTTATTGCGCACTACTCTGGGAAGAGTGAGCCTTTTGGGTACTTGGGAATGGTTTATGCCATTGTATCAATAGGTATTCTAGGTTTCCTAGTGTGAGCACAT-</t>
  </si>
  <si>
    <t>TATAATGATAGGAGGATTTGGAAACTGACTTATCCCTCTAATGATAGGGGCGCCAGATATGGCGTTCCCACGAATGAACAAAATGAGCTTTTGACTTGTCCCTCCTTCATTCCTTCTACTTGTAGCCTCAGCTGGGGTAGAAAGAGGAGCTGGAACAGGATGAACTATTTACCCACCATTATCTAGTGGCCTCGCTCATGCTGGGGGATCAGTTGATCTTGCCATATTTTCACTCCATCTAGCGGGTGCATCCTCTATTCTAGCATCAATAAATTTCATTACCACCGTTATAAATATGCGTACGCCAGGAATTTCATTTGACCGGTTACCTCTGTTCGTATGGTCAGTGTTCGTAACAGCCTTC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</si>
  <si>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TGGGGTAGAAAGAGGAGCTGGAACAGGATGAACTATTTACCCACCATTATCTAGTGGCCTCGCTCATGCTGGGGGATCAGTTGATCTTGCCATATTTTCACTCCATCTAGCGGGTGCATCCTCTATTCTAGCATCAATAAATTTCATTACCACCGTTATAAATATGCGTACACCAGGAATTTCATTTGACCGGTTACCTCTGTTCGTATGATCAGTGTTCGTAACAGCCTTTCTCCTTCTTCTTTCCCTTCCAGTGCTAGCTGGAGCAATAACAATGCTCCTAACGGATCGTAATGTCAACACAACTTTCTTYGACCCAGCCGGTGGTGGTGATCCTATCCTATTCCAGCACTTATTCTGATTTTTTGGGCATCCG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</si>
  <si>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TGGGGTAGAAAGAGGAGCTGGAACAGGATGAACTATTTACCCACCATTATCTAGTGGCCTCGCTCATGCTGGGGGATCAGTTGATCTTGCCATATTTTCACTCCATCTAGCGGGTGCATCCTCTATTCTAGCATCAATAAATTTCATTACCACCGTTATAAATATGCGTACGCCAGGAATTTCATTTGACCGGTTACCTCTGTTCGTATGGTCAGTGTTCGTAACAGCCTTTCTCCTTCTTCTTTCCCTTCCAGTACTCGCTGGAGCAATAACAATGCTCCTAACGGATCGTAATGTCAACACAACTTTCTTCGACCCAGCCGGTGGTGGTGATCCTATCCTATTCCAACACTTATTCTGATTTTTTGGGCACCCGGAAGTATACATTCTTATCCTTCCAGGATTTGGAATGATATCCCATGTTATTGCGCACTACTCTGGGAAGAGTGAGCCTTTTGGGTACTTGGGAATGGTTTATGCCATTGTATCAATAGGTATTCTAGGTTTCCTAGTGTGAGCACAT-</t>
  </si>
  <si>
    <t>TATAATGATAGGAGGATTTGGAAACTGACTTATCCCTCTAATGATAGGGGCGCCAGATATGGCGTTCCCACGAATGAACAAAATGAGCTTTTGACTTGTCCCTCCTTCATTCCTTCTACTTGTAGCCTCAGCTGGGGTAGAAAGAGGAGCTGGAACAGGATGAACTATTTACCCACCATTATCTAGTGGCCTCGCTCATGCTGGGGGATCAGTTGATCTTGCCATATTTTCACTCCATCTAGCGGGTGCATCCTCTATTCTAGCATCAATAAATTTCATTACCACCGTTATAAATATGCGTACGCCAGGAATTTCATTTGACCGGTTACCTCTGTTCGTATGGTCAGTGTTCGTAACAGCCTTTCTCCTTCTTCTTTCCCTTCCAGTACTCGCTGGAGCAATAACAATGCTCCTAACGGATCGTAATGTCAACACAACTTTCTTCGACCCGGCCGGTGGTGGTGATCCTATCCTATTCCAGCACTTATTCTGATTTTTTGGGCACCCG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</si>
  <si>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TGGGGTAGAAAGAGGAGCTGGAACAGGATGAACTATTTACCCACCATTATCTAGTGGCCTCGCTCATGCTGGG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</si>
  <si>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TATAATGATAGGAGGATTTGGAAACTGACTTATCCCTCTAATGATAGGGGCGCCAGATATGGCGTTCCCACGAATGAACAAAATGAGCTTTTGACTTGTCCCTCCTTCATTCCTTCTACTTGTAGCCTCAGCTGGGGTAGAAAGAGGAGCTGGAACAGGATGAACTATTTACCCACCATTATCTAGTGGCCTCGCTCATGCTGGGGGATCAGTTGATCTTGCCATATTTTCACTCCATCTGGCGGGTGCATCCTCTATTCTAGCATCAATAAATTTCATTACCACCGTTATAAATATGCGTACGCCAGGAATTTCATTTGACCGGTTACCTCTGTTCGTATGGTCAGTGTTCGTAACAGCCTTTCTCCTTCTTCTTTCCCTTCCAGTG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</si>
  <si>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TATAATGATAGGAGGATTTGGAAACTGACTTATCCCTCTAATGATAGGGGCGCCAGATATGGCGTTCCCACGAATGAACAAAATGAGTTTTTGACTTGTCCCTCCTTCATTCCTTCTACTTGTAGCCTCAGCTGGGGTAGAAAGAGGAGCTGGAACAGGATGAACTATTTACCCACCATTATCTAGTGGCCTCGCTCATGCTGGGGGATCAGTTGATCTTGCCATATTTTCACTCCATCTAGCGGGTGCATCCTCTATTCTAGCATCAATAAATTTCATTACCACCGTTATAAATATGCGTACGCCAGGAATTTCATTTGACCGGTTACCTCTGTTCGTATGGTCAGTGTTCGTAACAGCCTTTCTCCTTCTTCTTTCCCTTCCAGTGCTCGCTGGAGCAATAACAATGCTCCTAACGGATCGTAATGTCAACACAACTTTCTTCGACCCAGCCGGTGGTGGTGATCCTATCCTATTCCAGCACTTATTCTGATTTTTTGGGCACCCGGAAGTATACATTCTTATCCTTCCAGGATTTGGAATGATATCTCATGTTATTGCGCACTACTCTGGGAAGAGTGAGCCTTTTGGGTACTTGGGAATGGTTTATGCCATTGTATCAATAGGTATTCTAGGTTTCCTAGTGTGAGCACAT</t>
  </si>
  <si>
    <t>TATAATGATAGGAGGATTTGGAAACTGATTAATTCCTCTAATGATTGGAGCACCAGACATGGCTTTTCCCCGGATGAAAAATATGAGTTTTTGACTTGTTCCACCCTCTTTTCTTCTCCTATTAGCATCAGCAGGTGTGGAAAGAGGGGCAGGTACAGGATGAACCATTTACCCACCATTATCTAGAAACTTAGCTCACCCCGGGGGTTCTGTAGACCTAGCAATTTTCTCCCTCCACTTAGCCGGAGCTTCTTCAATACTTGCATCCATAAAATTTATTACTACCATTATTAAAATGCGAACTCCTGGAATGTCCTTCGATCGCCTTCCCCTCTTTATATGATCTGTCTTCGTCACAGCCTTTCTTCTTTTATTATCACTCCCCGTCCTAGCAGGAGCAATAACCATGCTACTCACAGACCGCAAAGCCAAAACAACATTCTTTGACCCTGCAGGGGGAGGGGACCCCATCCTATTCCAACACCTCTTTTGATTTTTTGGTCACCCTGAAGTTTACCTGTGTGAA-----------</t>
  </si>
  <si>
    <t>should be Culcita s.; specimen not located in collection</t>
  </si>
  <si>
    <t>TATAATGATAGGAGGATTTGGAAACTGGCTAATTCCCCTGATGATTGGGGCACCAGACATGGCATTCCCTCGAATGAAAAAAATGAGGTTTTGACTAATTCCCCCATCATTCCTCCTACTCGTCGCCTCTGCTGGAGTAGAAAGCGGGGCCGGAACTGGATGAACAATATATCCACCACTATCTAGCGGGCTCGCACACGCAGGGGGGTCCGTCGACCTGGCCATATTCTCCCTTCACCTAGCAGGCGCCTCCTCAATCCTTGCATCTATAAAATTTATAACCACAGTAATAAAAATGCGAACCCCCGGAATATCTTTCGATCGCCTACCTCTTTTCGTCTGATCCGTATTTGTTACAGCATTCCTACTCCTCTTATCACTACCAGTACTAGCCGGGGCAATCACTATGCTCCTAACGGACCGAAAAGTCAAAACTACATTCTTCGACCCTGCCGGGGGTGGAGACCCAATTTTATTCCAGCACCTATTCTGATTCTTTGGTCACCCTGAAGTTTACCTGTGTGAAATTG-------</t>
  </si>
  <si>
    <t>TATAATGATAGGAGGATTTGGAAATTGACTTATACCGCTAATGATAGGCGCCCCAGACATGGCATTTCCACGTATGAAAAAAATGAGATTTTGGTTAGTGCCTCCTTCATTCCTATTACTAGTTGCGTCAGCCGGTGTGGAAAGAGGGGCTGGTACAGGATGAACTATTTATCCCCCATTATCAAGTGGCCTTGCCCACGCAGGGGGCTCAGTAGATTTAGCCATATTCTCACTACACCTAGCCGGAGCGTCATCAATATTAGCGTCAATAAAATTCATCACTACCGTAATAAATATGCGTACACCTGGAGTTTCATTTGACCGTCTTCCATTATTTGTATGATCTGTATTTGTCACAGCCTTCTTACTACTCCTATCTCTCCCTGTATTAGCAGGGGCTATAACAATGCTTCTCACAGATCGAAATGTTAATACTACTTTCTTTGACCCAGCCGGTGGGGGGGATCCAATTCTATTCCAACACCTATTCTGATTTTTTGGACATCCCGAGGTTTATATTCTTATACTTCCAGGATTTGGGATGATTTCCCACGTAATTGCTCATTACTCTGGCAAGAGAGAGCCATTTGGATATTTAGGAATGGTGTATGCCATAGTCTCTATAGGTATCTTAGGATTCCTAGTATGGGCACAT</t>
  </si>
  <si>
    <t>TATAATGATAGGAGGATTTGGAAATTGACTTATACCGCTAATGATAGGCGCCCCAGACATGGCATTTCCACGTATGAAAAAAATGAGATTTTGGTTAGTGCCTCCTTCATTCCTATTACTAGTTGCGTCAGCCGGTGTGGAAAGAGGGGCTGGTACAGGATGAACTATTTATCCCCCATTGTCAAGTGGCCTTGCCCACGCAGGGGGCTCAGTAGATTTAGCCATATTCTCACTACACCTAGCCGGAGCGTCATCAATATTAGCGTCAATAAAATTCATCACTACCGTAATAAATATGCGTACACCTGGAGTTTCATTTGACCGTCTTCCATTATTTGTATGATCTGTATTTGTCACAGCCTTCTTACTACTCCTATCTCTCCCTGTATTAGCAGGGGCTATAACAATGCTTCTTACAGATCGAAATGTTAATACTACTTTCTTTGACCCAGCCGGTGGGGGGGATCCAATTCTGTTCCAACACCTATTCTGATTTTTTGGACATCCCGAGGTTTATATTCTTATACTTCCAGGATTTGGGATGATTTCCCACGTAATTGCTCATTACTCTGGTAAGAGAGAGCCATTTGGATATTTAGGAATGGTGTATGCCATAGTCTCTATAGGTATCTTAGGATTCCTAGTATGGGCACAT-</t>
  </si>
  <si>
    <t>TATAATGATAGGAGGATTTGGAAATTGACTTATACCGCTAATGATAGGCGCCCCAGACATGGCATTTCCACGTATGAAAAAAATGAGATTTTGGTTAGTGCCTCCTTCATTCCTATTACTAGTTGCGTCAGCCGGTGTGGAAAGAGGGGCTGGTACAGGATGAACTATTTATCCCCCATTGTCAAGTGGCCTTGCCCACGCAGGGGGCTCAGTAGATTTAGCCATATTCTCACTACACCTAGCCGGAGCGTCATCAATATTAGCGTCTATAAAATTCATCACTACCGTAATAAATATGCGTACACCTGGAGTTTCATTTGACCGTCTTCCATTATTTGTATGATCTGTATTTGTCACAGCCTTCTTACTACTCCTATCTCTCCCTGTATTAGCAGGGGCTATAACAATGCTTCTTACAGATCGAAATGTTAATACTACTTTCTTTGACCCAGCCGGTGGGGGGGATCCAATTCTATTCCAACACCTATTCTGATTTTTTGGACATCCCGAGGTTTATATTCTTATACTTCCAGGATTTGGGATGATTTCCCACGTAATTGCTCATTACTCTGGTAAGAGAGAGCCATTTGGATATTTAGGAATGGTGTATGCCATAGTCTCTATAGGTATCTTAGGATTCCTAGTATGGGCACAT</t>
  </si>
  <si>
    <t>TATAATGATAGGAGGATTTGGAAATTGACTTATACCGCTAATGATAGGCGCCCCAGACATGGCATTTCCACGTATGAAAAAAATGAGATTTTGGTTAGTGCCTCCTTCATTCCTATTACTAGTTGCGTCAGCCGGTGTGGAAAGAGGGGCTGGTACAGGATGAACTATTTATCCCCCATTGTCAAGTGGCCTTGCCCACGCAGGGGGCTCAGTAGATTTAGCCATATTCTCACTACACCTAGCCGGAGCGTCATCAATATTAGCGTCAATAAAATTCATCACCACCATAATAAATATGCGTACACCTGGAGTTTCATTTGACCGTCTTCCATTATTTGTATGATCTGTATTTGTCACAGCCTTCTTACTACTGCTATCTCTCCCTGTATTAGCAGGGGCTATAACAATGCTTCTTACAGATCGAAATGTTAATACTACTTTCTTTGACCCAGCCGGTGGGGGAGATCCAATTCTATTCCAACACTTATTCTGATTTTTTGGA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</si>
  <si>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AGAAAGAGGGGCTGGTACAGGATGAACTATTTATCCCCCATTGTCAAGTGGCCTTGCCCACGCAGGGGGCTCAGTAGATTTAGCCATATTCTCACTACACCTAGCCGGAGCGTCATCAATATTAGCGTCAATAAAATTCATCACCACCATAATAAATATGCGTACACCTGGGGTTTCATTTGACCGTCTTCCATTATTTGTATGATCTGTATTTGTCACAGCCTTCTTACTACTGCTATCTCTCCCTGTATTAGCAGGGGCTATAACAATGCTTCTTACAGATCGAAATGTTAATACTACTTTCTTTGACCCAGCCGGTGGGGGAGATCCAATTCTATTCCAACACTTATTCTGATTTTTTGGG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</si>
  <si>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GGAAAGAGGGGCTGGTACAGGATGAACTATTTATCCCCCATTGTCAAGTGGCCTTACCCACGCAGGGGGCTCAGTAGATTTGGCCATATTCTCACTACACCTAGCCGGAGCGTCATCAATATTAGCGTCAATAAAATTCATCACTACCGTAATAAATATGCGTACACCTGGAGTTTCATTTGACCGTCTTCCATTATTTGTATGATCTGTATTTGTCACAGCCTTCTTACTACTCCTATCTCTCCCTGTATTAGCAGGGGCTATAACAATGCTTCTTACAGATCGAAATGTTAATACTACTTTCTTTGACCCAGCCGGTGGGGGGGATCCAATTCTATTCCAACACCTATTCTGATTTTTTGGACATCCCGAGGTTTATATTCTTATACTTCCAGGATTTGGGATGATTTCCCACGTAATTGCTCATTACTCTGGTAAGAGAGAGCCATTTGGATATTTAGGAATGGTATATGCCATAGTCTCTATAGGAATC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</si>
  <si>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TACCGTAATAAATATGCGTACACCTGGAGTTTCATTTGACCGTCTTCCATTATTTGTATGATCTGTATTTGTCACAGCCTTCTTACTACTCCTATCTCTCCCTGTATTAGCAGGGGCTATAACAATGCTTCTTACAGATCGAAATGTTAATACTACTTTCTTTGACCCAGCCGGTGGGGGGGATCCAATTCTATTCCAACACCTATTCTGATTTTTTGGACACCCCGAGGTTTATATTCTTATACTTCCAGGATTTGGGATGATTTCCCACGTAATTGCTCATTACTCTGGTAAGAGAGAGCCATTTGGATATTTAGGAATGGTATATGCCATAGTCTCTATAGGAATCTTAGGATTCCTAGTATGGGCACAT</t>
  </si>
  <si>
    <t>specimen not in UF database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</si>
  <si>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TATATTAGCGTCAATAAAATTCATCACCACCATAATAAATATGCGTACACCTGGAGTTTCATTTGATCGTCTTCCATTATTTGTATGATCTGTATTTGTCACAGCCTTCTTACTACTACTATCTCTCCCTGTATTAGCAGGGGCTATAACAATGCTTCTTACAGATCGAAATGTTAATACTACTTTCTTTGACCCAGCCGGTGGGGGAGATCCAATTCTATTCCAACACTTATTCTGATTTTTTGGA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</si>
  <si>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CACCATAATAAATATGCGTACACCTGGAGTTTCATTTGACCGTCTTCCATTATTTGTATGATCTGTATTTGTCACAGCCTTCTTACTACTGCTATCTCTCCCTGTATTAGCAGGGGCTATAACAATGCTTCTTACAGATCGAAATGTTAATACTACTTTCTTTGACCCAGCCGGTGGGGGAGATCCAATTCTATTCCAACACTTATTCTGATTTTTTGGA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</si>
  <si>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CACCATAATAAATATGCGTACACCTGGAGTTTCATTTGACCGTCTTCCATTGTTTGTATGATCTGTATTTGTCACAGCCTTCTTACTACTACTATCTCTCCCTGTATTAGCAGGGGCTATAACAATGCTTCTTACAGATCGAAATGTTAATACTACTTTCTTTGACCCAGCCGGTGGGGGAGATCCAATTCTATTCCAACACTTATTCTGATTTTTTGGA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</si>
  <si>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CACCATAATAAATATGCGTACACCTGGAGTTTCGTTTGACCGTCTTCCATTATTTGTATGATCTGTATTTGTCACAGCCTTCTTACTACTCCTATCTCTCCCTGTATTAGCAGGGGCTATAACAATGCTTCTTACAGATCGAAATGTTAATACTACTTTCTTTGACCCAGCCGGTGGGGGAGATCCAATTCTATTCCAACACTTATTCTGATTTTTTGGGCATCCTGAGGTTTATATTCTTATACTTCCAGGATTTGGGATGATTTCCCACGTAATTGCCCATTACTCTGGAAAGAGAGAGCCGTTTGGGTATTTAGGGATGGTATATGCCATAGTCTCTATAGGTATT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</si>
  <si>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CACCATAATAAATATGCGTACACCTGGAGTTTCATTTGATCGTCTTCCATTATTTGTGTGATCTGTATTTGTCACAGCCTTCTTACTACTGCTATCTCTCCCTGTATTAGCAGGGGCTATAACAATGCTTCTTACAGATCGAAATGTTAATACTACTTTCTTTGACCCAGCCGGTGGGGGAGATCCAATTCTATTCCAACACTTATTCTGATTTTTTGGACATCCCGAGGTTTATATTCTCATACTTCCAGGATTTGGGATGATTTCCCACGTAATTGCCCATTACTCTGGTAAGAGAGAGCCATTTGGATATTTAGGAATGGTATATGCCATAGTCTCTATAGGTATCTTAGGATTCCTAGTATGGGCACAT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</si>
  <si>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CACCATAATAAATATGCGTACACCTGGAGTTTCATTTGACCGTCTTCCATTATTTGTATGATCTGTATTTGTCACAGCCTTCTTACTACTGCTATCTCTCCCTGTATTAGCAGGGGCTATAACAATGCTTCTTACAGATCGAAATGTTAATACTACTTTCTTTGACCCAGCCGGTGGGGGAGATCCAATTCTATTCCAACACTTATTCTGATTTTTTGGACATCCCGAGGTTTATATTCTCATACTTCCAGGATTTGGGATGATTTCTCACGTAATTGCCCATTACTCTGGTAAGAGAGAGCCATTTGGATATTTAGGAATGGTATATGCCATAGTCTCAATAGGTATCTTAGGATTCCTAGTATGGGCACAT</t>
  </si>
  <si>
    <t>speciosus</t>
  </si>
  <si>
    <t>TATAATGATAGGAGGATTTGGAAATTGACTTATACCGCTAATGATAGGCGCCCCAGACATGGCATTTCCACGTATGAAAAAAATGAGATTTTGGTTAGTGCCTCCTTCATTCCTATTACTGGTTGCGTCAGCCGGTGTGGAAAGAGGGGCTGGTACAGGATGAACTATTTATCCCCCATTGTCAAGTGGCCTTGCCCACGCAGGGGGCTCAGTAGATTTAGCCATATTCTCGCTACACCTAGCCGGAGCGTCATCAATATTAGCGTCAATAAAATTCATCACTACCGTAATAAATATGCGTACACCTGGAGTTTCATTTGACCGTCTTCCATTATTTGTATGATCTGTATTTGTCACAGCCTTCTTACTACTCCTATCTCTCCCTGTATTAGCAGGGGCTATAACAATGCTTCTTACAGATCGAAATGTTAATACTACTTTCTTTGACCCAGCCGGTGGGGGGGATCCAATTCTATTCCAACACCTATTCTGATTTTTTGGACATCCCGAGGTTTATATTCTTATACTTCCAGGATTTGGGATGATTTCCCACGTAATTGCTCATTACTCTGGTAAGAGAGAGCCATTTGGATATTTAGGAATGGTGTATGCCATAGTCTCTATAGGTATCTTAGGATTCCTAGTATGGGCACAT</t>
  </si>
  <si>
    <t>TATAATGATAGGAGGATTTGGAAATTGACTTATACCGCTAATGATAGGCGCCCCAGATATGGCATTTCCACGTATGAAAAAAATGAGATTTTGGTTAGTGCCTCCTTCATTCCTATTACTAGTTGCGTCAGCCGGTGTGGAAAGAGGAGCTGGTACAGGATGAACTATTTATCCCCCATTGTCAAGTGGCCTTGCCCACGCAGGGGGCTCAGTAGATTTAGCCATATTCTCACTACACCTAGCCGGAGCGTCATCAATATTAGCGTCAATAAAATTCATCACTACCGTAATAAATATGCGTACACCTGGAGTTTCATTTGACCGTCTCCCATTATTTGTATGATCTGTATTTGTCACTGCCTTCTTACTACTCCTATCTCTCCCTGTATTAGCAGGGGCTATAACAATGCTTCTTACAGATCGAAATGTTAATACTACTTTCTTTGACCCAGCCGGTGGGGGGGATCCAATTCTATTCCAACACCTATTCTGATTTTTTGGACATCCCGAGGTTTATATTCTTATACTTCCAGGATTTGGGATGATTTCCCACGTAATTGCTCATTACTCTGGTAAGAGAGAGCCATTTGGATATTTAGGAATGGTATATGCCATAGTCTCTATAGGTATCTTAGGATTCCTACTATGGGCACAT</t>
  </si>
  <si>
    <t>sister to others, but deep enough to be own species</t>
  </si>
  <si>
    <t>TATAATGATAGGAGGATTTGGAAATTGACTTATACCGCTAATGATAGGCGCTCCAGACATGGCATTTCCACGTATGAAAAAAATGAGATTTTGGTTAGTACCTCCTTCATTCCTACTGCTGGTTGCATCAGCCGGCGTGGAAAGAGGGGCTGGTACAGGGTGAACTATTTATCCTCCATTGTCAAGTGGTCTTGCCCACGCAGGGGGCTCAGTAGATTTGGCCATATTCTCACTACACCTAGCCGGAGCGTCATCTATATTAGCATCAATAAAATTCATCACTACCGTGATAAATATGCGTACACCCGGAGTTTCATTTGACCGCCTCCCACTATTTGTATGATCTGTATTTGTCACTGCCTTCTTACTACTCCTATCTCTCCCTGTATTAGCAGGAGCTATAACAATGCTTCTTACAGATCGAAACGTCAACACCACTTTCTTTGACCCAGCCGGTGGGGGAGATCCAATTCTGTTCCAACACTTATTCTGATTTTTTGGACATCCCGAAGTTTATATTCTTATACTTCCAGGATTTGGGATGATTTCCCACGTAATTGCACATTACTCCGGTAAGAGAGAGCCATTTGGCTATTTAGGAATGGTGTACGCCATAGTCTCTATAGGTATCTTAGGATTTTTAGTGTGAGCACAT</t>
  </si>
  <si>
    <t>TATAATGATAGGAGGATTTGGGAACTGACTAATCCCCTTAATGATAGGAGCACCAGATATGGCTTTTCCCCGGATGAAAAAAATGAGATTTTGACTAATCCCTCCTTCTTTTCTTCTTCTTCTAGCTTCTGCCGGAGTTGAAAGAGGCGCCGGAACTGGCTGAACTATTTATCCTCCCCTCTCAAGGGGGCTAGCTCATGCCGGAGGATCAGTAGACCTAGCTATATTCTCTCTCCACCTTGCTGGGGCCTCTTCTATCCTAGCCTCGATTAATTTCATTACAACAATTATCAACATGCGCACTCCTGGCATCTCCTTCGACCGCCTTCCCCTTTTCGTATGGTCCGTATTCGTTACCGCCTTCCTTCTATTACTATCCCTGCCCGTATTAGCCGGAGCCATCACCATGCTTCTAACAGATCGAAAAGTAAATACCACATTTTTCGACCCCGCAGGAGGAGGCGACCCTATTTTATTCCAACACCTCTTCTGATTCTTTGGACACCCTGAAGTTTACATCCTCATTCTTCCAGGATTTGGGATGATCTCTCATGTAATCGCCCACTACGCCGGAAAGAAAGAACCCTTCGGATACTTAGGAATGGTATACGCCATTATCTCTATAGGAATTCTAGGATTCCTAGTTTGAGCCCAC</t>
  </si>
  <si>
    <t>TATAATGATAGGAGGATTTGGGAACTGACTGATCCCTCTTATGATCGGCTCCCCCGACATGGCCTTCCCACGAATGAACAAAATGAGATTTTGATTAGTTCCCCCATCATTCCTACTCCTTTTAGCCTCCGCCGGAGTAGAAAGAGGCGCTGGTACCGGATGAACTATATACCCCCCTCTATCTAGAGGGTTAGCCCATGCCGGAGGATCTGTTGACCTAGCAATTTTTTCACTACACCTTGCCGGAGCTTCCTCCATACTTGCATCAATCAACTTTATAACAACAATAATAAAAATGCGAACTCCCGGAATCTCATTTGACCGACTCCCTTTATTTATCTGATCAGTATTTGTAACAGCTTTTCTACTCCTCCTATCCCTTCCCGTACTCGCAGGAGCAATAACAATGCTCCTCACCGACCGTAAAGTAAAAACTACCTTCTTTGACCCCGCCGGAGGAGGAGACCCTATTTTATTCCAACACCTATTCTGATTTTTTGGTCACCCTGAAGTTTACATCCTAATTCTCCCAGGGTTCGGAATGATCTCCCACGTAATAGCCCACTACTCCGGAAAGAGTGAACCATTTGGCTACCTAGGAATGGTATACGCCATAGTATCCATAGGAATCCTAGGATTCCTAGTATGAGCACAC</t>
  </si>
  <si>
    <t>TATAATGATAGGAGGATTTGGGAACTGACTTATCCCTCTAATGATAGGGGCGCCAGACATGGCGTTCCCACGAATGAACAAAATGAGCTTTTGACTTGTCCCTCCTTCATTCCTTCTACTTGTAGCCTCAGCTGGGGTAGAAAGAGGAGCTGGAACAGGATGAACTATTTACCCACCACTATCTAGTGGCCTCGCTCATGCTGGGGGATCAGTTGATCTTGCCATATTCTCACTCCATCTGGCGGGTGCATCCTCTATTCTAGCATCAATAAACTTTATTACCACTGTTATAAATATGCGTACGCCAGGAATTTCATTTGACCGGTTACCTCTGTTCGTATGATCAGTGTTCGTAACAGCCTTTCTCCTTCTTCTTTCCCTTCCAGTACTCGCTGGAGCAATAACAATGCTCCTAACGGATCGTAATGTTAACACAACTTTCTTCGACCCAGCCGGTGGTGGTGATCCTATCCTATTCCAGCACTTATTCTGATTTTTTGGGCACCCGGAAGTATACATTCTTATTCTTCCAGGATTTGGAATGATATCCCATGTTATTGCGCACTACTCTGGGAAGAGTGAGCCTTTTGGGTACTTGGGAATGGTTTATGCCATTGTATCGATAGGTATTCTAGGTTTCCTAGTGTGAGCACAT</t>
  </si>
  <si>
    <t>TATAATGATAGGAGGATTTGGGAACTGACTTATCCCTCTAATGATAGGGGCGCCAGACATGGCGTTCCCACGAATGAACAAAATGAGCTTTTGACTTGTCCCTCCTTCATTCCTTCTACTTGTAGCCTCAGCTGGGGTAGAAAGAGGAGCTGGAACAGGATGAACTATTTACCCACCATTATCTAGTGC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AATTCTAGGTTTCCTAGTGTGAGCACAT</t>
  </si>
  <si>
    <t>TATAATGATAGGAGGATTTGGGAACTGACTTATCCCTCTAATGATAGGGGCGCCAGACATGGCGTTCCCACGAATGAACAAAATGAGCTTTTGACTTGTCCCTCCTTCATTCCTTCTACTTGTAGCCTCAGCTGGGGTAGAAAGAGGAGCTGGAACAGGATGAACTATTTACCCACCATTATCTAGTGGCCTA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TATTCTAGGTTTCCTAGTGTGAGCACAT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</si>
  <si>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G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AATTCTAGGTTTCCTAGTGTGAG------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</si>
  <si>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G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AATTCTAGGTTTCCTAGTGTGAGCACAT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</si>
  <si>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AATTCTAGGTTTCCTAGTGTGAGCACAT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</si>
  <si>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TATTCTAGGTTTCCTAGTGTGAGCACAT</t>
  </si>
  <si>
    <t>TATAATGATAGGAGGATTTGGGAATTGACTTATACCGCTAATGATAGGCGCCCCAGACATGGCATTTCCACGTATGAAAAAAATGAGATTTTGGTTAGTGCCTCCTTCATTCCTATTACTGGTTGCGTCAGCCGGTGTGGAAAGAGGGGCTGGTACAGGATGAACTATTTATCCCCCATTGTCAAGTGGCCTTGCCCACGCAGGGGGCTCAGTAGATTTAGCCATATTCTCACTACACCTAGCCGGAGCGTCATCAATATTAGCGTCAATAAAATTCATCACTACCGTAATAAATATGCGTACACCTGGAGTTTCATTTGACCGTCTTCCATTATTTGTATGATCTGTGTTTGTCACAGCCTTCTTACTACTCCTATCTCTCCCTGTATTAGCAGGGGCTATAACAATGCTTCTTACAGATCGAAATGTTAATACTACTTTCTTTGACCCAGCCGGTGGGGGGGATCCAATTCTATTCCAACACCTATTCTGATTTTTTGGACATCCCGAGGTTTATATTCTCATACTTCCAGGATTTGGGATGATTTCCCACGTAATTGCTCATTACTCTGGTAAGAGAGAGCCATTTGGATATTTAGGAATGGTATATGCCATAGTCTCTATAGGAATCTTAGGATTCCTAGTATGGGCACAT</t>
  </si>
  <si>
    <t>TATAATGATAGGAGGATTTGGNAACTGACTGATCCCTCTTATGATTGGCTCCCCCGACATGGCCTTCCCACGAATGAACAAAATGAGATTTTGATTAGTTCCCCCATCATTCCTACTCCTTTTAGCCTCCGCCGGAGTAGAAAGAGGCGCTGGTACCGGATGAACTATATACCCCCCTTTATCCAGAGGGTTAGCCCATGCCGGAGGATCTGTTGACCTAGCAATTTTTTCACTGCACCTTGCCGGTGCTTCCTCCATCCTTGCATCAATCAACTTTATAACAACGATAATAAAAATGCGAACTCCCGGAATCTCATTTGACCGACTCCCTTTATTTATCTGATCAGTATTTGTAACAGCCTTTCTACTCCTCCTATCCCTTCCCGTACTCGCAGGAGCAATAACAATGCTCCTCACCGACCGTAAAGTAAAAACTACCTTCTTTGACCCCGCCGGAGGAGGGGACCCTATTTTATTCCAACACCTATTCTGATTTTTTGGTCACCCTGAAGTTTACATCCTAATCCTCCCAGGGTTCGGAATGATCTCCCACGTAATAGCCCACTACTCCGGAAAGAGTGAGCCATTTGGCTACCTAGGAATGGTATACGCCATAGTATCCATAGGAATCCTGGGGTTCCTAGTATGAGCACAC-</t>
  </si>
  <si>
    <t>TATAATGATAGGAGGATTTGGNAATTGACTTATACCGCTAATGATAGGCGCCCCAGACATGGCATTTCCACGTATGAAAAAAATGAGATTTTGGTTAGTGCCTCCTTCATTCCTATTACTAGTTGCGTCAGCCGGTGTGGAAAGAGGAGCTGGTACAGGATGAACTATTTATCCCCCATTGTCAAGTGGCCTTGCCCACGCAGGGGGCTCAGTAGATTTAGCCATATTCTCACTACACCTAGCCGGAGCGTCATCAATATTAGCGTCAATAAAATTCATCACTACCGTAATAAATATGCGTACACCTGGAGTTTCATTTGACCGTCTCCCATTATTTGTATGATCTGTATTTGTCACAGCCTTCTTACTACTCCTATCTCTCCCTGTATTAGCAGGGGCTATAACAATGCTTCTTACAGATCGAAATGTTAATACTACTTTCTTTGACCCAGCCGGTGGGGGGGATCCAATTCTATTCCAACACCTATTCTGATTTTTTGGACATCCCGAGGTTTATATTCTTATACTTCCAGGATTTGGGATGATTTCCCACGTAATTGCTCATTACTCTGGTAAGAGAGAGCCATTTGGATATTTAGGGATGGTATATGCCATAGTCTCTATAGGTATCTTAGGATNCCTAGTATGGGCACAT-</t>
  </si>
  <si>
    <t>TATAATGATAGGAGGGTTTGGGAATTGACTTATACCATTAATGATAGGTGCACCAGACATGGCGTTCCCACGAATGAAAAAAATGAGGTTTTGACTAGTACCGCCTTCATTTCTACTATTAGTAGCATCTGCTGGGGTAGAAAGTGGTGCGGGTACAGGATGAACTATTTATCCTCCCCTGTCAAGGGGTCTTGCACACGCAGGTGGCTCAGTAGATTTAGCGATATTTTCGTTACATCTAGCTGGTGCATCATCAATATTAGCATCAATAAAATTCATAACTACTGTAATAAAAATGCGCACACCAGGAATTTCGTTCGACCGTCTCCCTCTGTTCGTATGATCCGTATTCGTAACAGCCTTCCTGTTACTACTATCTCTTCCTGTCTTAGCAGGGGCCATAACTATGCTTCTTACAGATCGAAAAATTAATACTACATTCTTTGACCCTGCTGGGGGAGGAGACCCAATTCTCTTCCAACACTTGTTCTGGTTTTTTGGGCATCCAGAAGTTTACATATTAATACTTCCAGGATTCGGAATGATCTCCCATGTGATTGCACACTACTCAGGAAAGAGTGAGCCGTTTGGTTATCTGGGGATGGTATACGCCATAGTTTCAATAGGTATTCTAGGATTTTTGGTATGAGCGCAC</t>
  </si>
  <si>
    <t>TATAATGATAGGAGGGTTTGGGAATTGACTTATACCATTAATGATAGGTGCACCAGATATGGCGTTCCCACGAATGAAAAAAATGAGGTTTTGACTAGTACCGCCTTCATTTCTACTATTAGTAGCATCTGCTGGGGTAGAAAGTGGTGCGGGTACAGGATGAACTATTTATCCTCCCCTGTCAAGGGGTCTTGCACACGCAGGTGGCTCAGTAGACTTAGCGATATTTTCGTTACATCTAGCTGGTGCATCATCAATATTAGCATCAATAAAATTCATAACTACTGTAATAAAAATGCGCACACCAGGAATTTCGTTCGACCGTCTCCCTCTGTTCGTATGATCCGTATTCGTAACAGCCTTCCTGTTACTACTATCTCTTCCTGTCTTAGCAGGGGCCATAACTATGCTTCTTACAGATCGAAAAATTAATACTACATTCTTTGACCCTGCTGGGGGAGGAGACCCAATTCTCTTCCAACACTTGTTCTGGTTTTTTGGGCATCCAGAAGTTTACATATTAATACTTCCAGGATTCGGAATGATCTCCCATGTGATTGCACACTACTCAGGAAAGAGTGAGCCGTTTGGTTATCTGGGGATGGTATACGCCATAGTTTCAATAGGTATTCTAGGATTTTTGGTATGAGCACAC</t>
  </si>
  <si>
    <t>TATAATGATAGGAGGGTTTGGGAATTGACTTATACCATTAATGATAGGTGCACCAGATATGGCGTTCCCACGAATGAAAAAAATGAGGTTTTGACTAGTACCGCCTTCATTTCTACTATTAGTAGCATCTGCTGGGGTAGAAAGTGGTGCGGGTACAGGATGAACTATTTATCCTCCCCTGTCAAGGGGTCTTGCACACGCAGGTGGCTCAGTAGATTTAGCGATATTTTCATTACATCTAGCTGGTGCATCATCAATATTAGCATCAATAAAATTCATAACTACTGTAATAAAAATGCGCACACCAGGAATTTCGTTTGACCGTCTCCCTCTGTTCGTATGATCCGTGTTCGTAACAGCCTTCCTGTTACTACTATCTCTTCCTGTCTTAGCAGGGGCCATAACTATGCTTCTTACAGATCGAAAAATTAATACTACATTCTTTGACCCTGCTGGGGGAGGAGACCCAATTCTCTTCCAACACTTGTTCTGGTTTTTTGGGCATCCAGAAGTTTACATATTAATACTTCCAGGATTCGGAATGATCTCCCATGTGATTGCACACTACTCAGGAAAGAGTGAGCCGTTTGGTTATCTGGGGATGGTATACGCCATAGTTTCAATAGGTATTCTAGGATTTTTGGTATGAGCACAC</t>
  </si>
  <si>
    <t>TATAATGATAGGAGGGTTTGGGAATTGACTTATACCATTAATGATAGGTGCACCAGATATGGCGTTCCCACGAATGAAAAAAATGAGGTTTTGACTAGTACCGCCTTCATTTCTACTATTAGTAGCATCTGCTGGGGTAGAAAGTGGTGCGGGTACAGGATGAACTATTTATCCTCCCCTGTCAAGGGGTCTTGCACACGCAGGTGGCTCAGTAGATTTAGCGATATTTTCGTTACATCTAGCTGGTGCATCATCAATATTAGCATCAATAAAATTCATAACTACTGTAATAAAAATGCGCACACCAGGAATTTCGTTCGACCGTCTCCCTCTGTTCGTATGATCCGTATTCGTAACAGCCTTCCTGTTACTACTATCTCTTCCTGTCTTAGCAGGGGCCATAACTATGCTTCTTACAGATCGAAAAATTAATACTACATTCTTTGACCCTGCTGGGGGAGGAGACCCAATTCTCTTCCAACACTTGTTCTGGTTTTTTGGGCATCCAGAAGTTTACATATTAATACTTCCAGGATTCGGAATGATCTCCCATGTGATTGCACACTATTCAGGAAAGAGTGAGCCGTTTGGTTATCTGGGGATGGTATACGCCATAGTTTCAATAGGTATTCTAGGATTTTTGGTATGAGCACAC</t>
  </si>
  <si>
    <t>TATAATGATAGGCGGATTCGGTAACTGGCTAATTCCCCTGATGATTGGGGCACCAGACATGGCATTCCCTCGAATGAAAAAAATGAGGTTTTGACTAATTCCCCCATCATTCCTCCTACTCGTCGCCTCTGCTGGAGTAGAAAGCGGGGCCGGAACTGGATGAACAATATATCCACCACTATCTAGCGGGCTCGCACACGCAGGGGGGTCCGTCGACCTGGCCATATTCTCCCTTCACCTAGCAGGCGCCTCCTCAATCCTTGCATCTATAAAATTTATAACCACAGTAATAAAAATGCGAACCCCCGGAATATCTTTCGATCGCCTACCTCTTTTCGTCTGATCCGTATTTGTTACAGCATTCCTACTCCTCTTATCACTACCAGTACTAGCCGGGGCAATCACTATGCTCCTAACGGACCGAAAAGTCAAAACTACATTCTTCGACCCTGCCGGGGGTGGAGACCCAATTTTATTCCAGCACCTATTCTGGTTCTTTGGCCACCCAGAAGTGTACATTTTAATCCTTCCAGGATTTGGGATGATCTCCCACGTCATAGCCCACTACTCCGGTAAGAGGGAACCCTTTGGGTACTTAGGAATGGTATATGCCATAGTATCCATAGGCATTCTAGGATTCTTAGTTTGAGCACAT</t>
  </si>
  <si>
    <t>TATAATGATAGGCGGATTTGGTAACTGACTAATTCCCCTGATGATTGGGGCACCAGACATGGCATTTCCTCGGATGAAAAAAATGAGATTTTGACTAATTCCCCCCTCATTCCTTCTACTCGTCGCTTCAGCTGGAGTAGAAAGCGGAGCCGGAACTGGCTGAACAATCTATCCACCACTATCTAGTGGGCTCGCACACGCAGGAGGGTCCGTCGACCTCGCCATATTCTCCCTTCACCTAGCAGGTGCCTCCTCAATCCTTGCATCTATAAAATTCATAACCACAGTGATAAAAATGCGAACCCCCGGAATATCCTTCGACCGCCTACCACTATTCGTCTGATCCGTATTTGTTACAGCATTCCTACTCCTACTATCACTCCCAGTACTAGCCGGCGCAATTACTATGCTCCTAACGGACCGAAAAGTCAAAACTACATTCTTCGACCCCGCCGGGGGAGGGGACCCAATCCTGTTCCAACACTTGTTTTGGTTCTTTGGCCACCCAGAAGTATACATATTAATCCTTCCAGGATTTGGGATGATCTCCCACGTCATAGCCCACTACTCAGGTAAGAGGGAACCCTTCGGATACCTAGGAATGGTGTATGCTATAGTATCCATAGGCATTCTAGGATTCTTAGTCTGAGCACAC</t>
  </si>
  <si>
    <t>TATAATGATAGGGGGATTTGGAAACTGACTCATACCCCTAATGATAGGGGCCCCAGATATGGCATTTCCACGAATGAAAAAAATGAGGTTTTGACTAGTCCCTCCTTCATTTCTACTACTAATAGCATCAGCTGGAGTAGAAAGAGGTGCTGGTACTGGTTGGACAATTTACCCTCCATTATCTAGCGGCCTTGCCCACGCAGGTGGATCAGTTGATCTTGCAATATTTTCTCTACACTTAGCAGGAGCATCATCAATTCTTGCATCAATAAAATTTATTACTACAGTTATTAACATGCGAACACCTGGAATATCATTTGACCGACTTCCTTTATTTGTATGATCAGTATTTGTAACTGCTTTTTTACTCCTCCTATCACTGCCTGTCTTAGCAGGAGCCATCACTATGCTTTTAACAGATCGTAACGTTAATACTACCTTCTTCGATCCTGCAGGGGGAGGAGACCCTATTTTATTTCAACACTTATTTTGATTTTTTGGACACCCAGAAGTATATATTCTCATACTACCTGGTTTTGGAATGATATCCCATGTAATTGCACACTATTCAGGAAAGAGTGAACCATTTGGGTACTTAGGTATGGTGTATGCCATAGTATCAATAGGGATTTTAGGATTTTTAGTATGAGCACAT</t>
  </si>
  <si>
    <t>TATAATGATAGGTGGATTCGGGAATTGACTTATACCGTTGATGATAGGAGCCCCTGACATGGCTTTCCCTCGAATGAAAAAAATGAGATTTTGGCTTGTTCCTCCTTCATTTCTACTGTTAGTGGCATCGGCGGGCGTTGAAAGAGGTGCCGGTACAGGTTGAACCATTTACCCCCCGCTTTCTAGTGGTCTTGCCCATGCGGGAGGATCAGTTGATTTGGCAATATTTTCTCTCCATTTGGCTGGTGCATCATCAATACTTGCGTCTATAAAATTTATTACTACCGTAATAAACATGCGTACTCCGGGTATATCATTCGATCGTCTACCGTTATTCGTATGATCAGTGTTTGTGACCGCTTTCCTACTCCTTTTATCACTGCCTGTACTAGCGGGCGCAATAACAATGCTGCTCACCGACCGGAATGTTAACACTACCTTTTTTGACCCTGCTGGAGGAGGGGACCCTATACTATTCCAACACCTTTTCTGATTTTTTGGCCACCCAGAAGTTTACATTCTAATTCTTCCGGGATTCGGAATGATCTCACACGTTATTGCTCATTACTCCGGGAAGAGAGAACCATTTGGTTACCTAGGAATGGTTTACGCAATAGTATCTATTGGGATCTTGGGATTCTTAGTATGGGCACAT</t>
  </si>
  <si>
    <t>TATAATGATAGGTGGATTCGGGAATTGACTTATACCGTTGATGATAGGAGCCCCTGACATGGCTTTCCCTCGAATGAAAAAAATGAGATTTTGGCTTGTTCCTCCTTCATTTCTGCTGTTAGTGGCATCAGCGGGCGTTGAAAGAGGTGCCGGTACAGGTTGAACCATTTACCCCCCACTTTCTAGTGGTCTTGCCCATGCGGGAGGATCAGTTGATTTGGCAATATTTTCTCTCCATTTGGCTGGTGCATCATCAATACTTGCGTCTATAAAATTTATTACTACCGTAATAAATATGCGTACTCCGGGTATATCATTCGATCGTCTACCGCTATTCGTATGATCAGTGTTTGTGACCGCTTTCCTGCTCCTTTTATCACTGCCTGTGCTAGCGGGCGCAATAACAATGCTGCTCACCGACCGGAATGTTAACACTACCTTTTTTGACCCTGCTGGAGGAGGGGACCCTATACTATTCCAACACCTTTTCTGATTTTTTGGCCACCCAGAAGTTTACATTCTAATTCTTCCGGGATTCGGGATGATCTCGCACGTTATTGCTCATTACTCTGGGAAGAGAGAACCGTTTGGTTACCTAGGGATGGTTTACGCAATAGTATCTATTGGGATCTTGGGATTCTTAGTATGGGCACAT</t>
  </si>
  <si>
    <t>TATAATGATAGGTGGATTCGGGAATTGACTTATACCGTTGATGATAGGAGCCCCTGACATGGCTTTCCCTCGAATGAAAAAAATGAGATTTTGGCTTGTTCCTCCTTCATTTCTGCTGTTAGTGGCATCGGCGGGCGTTGAAAGAGGTGCCGGTACAGGTTGAACCATTTACCCCCCACTTTCTAGTGGTCTTGCCCATGCGGGAGGATCAGTTGATTTGGCAATATTTTCTCTCCATTTGGCTGGTGCATCATCAATACTTGCGTCTATAAAATTTATTACTACCGTAATAAATATGCGTACTCCGGGTATATCATTCGATCGTCTACCGTTATTCGTATGATCAGTGTTTGTGACCGCTTTCCTGCTCCTTTTATCACTGCCTGTGCTAGCGGGCGCAATAACAATGCTGCTCACCGACCGGAATGTTAACACTACCTTTTTTGACCCTGCTGGAGGAGGGGACCCTATACTATTCCAACACCTTTTCTGATTTTTTGGCCACCCAGAAGTTTACATTCTAATTCTTCCGGGATTCGGGATGATCTCGCACGTTATTGCTCATTACTCTGGGAAGAGAGAACCGTTTGGTTACCTAGGGATGGTTTACGCAATAGTATCTATTGGGATCTTGGGATTCTTAGTATGGGCACAT</t>
  </si>
  <si>
    <t>BLAST to some but not all P.t.</t>
  </si>
  <si>
    <t>TATAATGATAGGTGGATTTGGAAATTGACTTATACCTTTAATGATTGGAGCCCCTGATATGGCTTTTCCACGATTAAATAATATGAGATTTTGATTAATTCCCCCTTCTTTTATCTTATTACTTGCTTCTGCTAGTGTAGAAAGTGGTGCTGGAACTGGATGAACAATTTATCCTCCTCTATCTAGAAAAATAGCCCATGCAGGAAGCTCCGTAGACTTAGCTATATTTTCCCTTCATCTTGCTGGAGCTTCCTCCATATTAGCATCCATTAAATTTATTACAACAATTATTAATATGCGTACTCCTGGAGTATCTTTTGACCGTTTACCCTTATTTGTTTGATCTGTTTTCATTACAGCTTTTCTCCTCTTATTATCCCTCCCCGTTTTAGCTGGGGCTATTACCATGTTATTAACTGATCGAAAAATTAAAACTACCTTCTTTGACCCTGCTGGTGGTGGTGACCCTATTTTATTTCAACACTTATTTTGATTTTTTGGTCATCCCGAAGTTTATATTCTTATACTTCCAGGATTTGGTATGATTTCTCATGTTATTGCTCATTATTCAAAAAAGACTGAACCTTTTGGGTATTTAGGTATGGTATATGCTATTATTTCAATTGGAATATTAGGATTTTTAGTTTGAGCTCAT</t>
  </si>
  <si>
    <t>TATAATGATAGGTGGATTTGGAAATTGACTTATTCCCATAATGATTGGAGCACCAGACATGGCTTTCCCGCGAATGAACAACATGAGATTTTGGTTAGTTCCCCCATCCTTTTTACTTCTAATAGCCTCTGCTGGAGTAGAAAGTGGGGCCGGAACCGGATGAACTATTTACCCTCCTCTTTCCAGAGGATTGGCTCACGCCGGAGGATCAGTAGACCTCGCAATATTTTCCCTTCACCTTGCAGGTGCATCTTCAATTCTTGCATCTATAAAATTCATTACCACAGTCATAAAAATGCGAACACCAGGTATTTCATTTGACCGACTCCCCCTATTTGTTTGGTCAGTCTTTGTTACCGCTTTCCTTCTTTTACTTTCACTTCCCGTATTAGCAGGAGCTATAACAATGCTCTTAACAGACCGAAACGTAAATACTACTTTTTTCGACCCGGCTGGAGGAGGAGACCCTATTTTATTCCAACACTTGTTTTGATTCTTTGGTCATCCCGAGGTATATATTCTTATTCTCCCAGGATTTGGAATGATATCCCACGTAATCGCCCATTATTCAGGTAAGAGTGAACCCTTCGGCTATCTAGGTATGGTATATG--------------------------------------------</t>
  </si>
  <si>
    <t>TATAATGATAGGTGGATTTGGAAATTGACTTATTCCCTTAATGATTGGAGCACCAGACATGGCTTTCCCACGAATGAACAACATGAGATTTTGGTTAGTTCCCCCATCTTTTTTACTTCTAATAGCCTCTGCTGGAGTAGAAAGTGGTGCCGGAACCGGATGAACCATTTACCCTCCTCTTTCTAGAGGATTGGCTCACGCCGGAGGATCAGTAGACCTCGCAATATTTTCCCTTCACCTTGCGGGTGCATCTTCAATTCTTGCATCTATAAAATTCATTACCACAGTCATAAAAATGCGAACACCAGGTATTTCCTTTGACCGACTTCCCCTATTTGTTTGGTCAGTCTTTGTTACCGCTTTCCTTCTTTTACTTTCACTTCCCGTATTAGCAGGAGCTATAACAATGCTCTTAACAGACCGAAACGTAAATACTACTTTTTTCGATCCGGCTGGGGGAGGAGACCCTATTTTATTCCAACACTTGTTTTGATTCTTTGGTCATCCCGAAGTATACATTCTTATTCTCCCAGGATTTGGAATGATATCCCACGTAATCGCCCATTATTCAGGTAAGAGTGAACCCTTCGGCTATCTGGGTATGGTATATGCAATAGTTTCTATAGGTATATTAGGATTTTTAGTATGAGCTCAC</t>
  </si>
  <si>
    <t>TATAATGATAGGTGGATTTGGAAATTGACTTATTCCCTTAATGATTGGAGCACCAGACATGGCTTTCCCACGAATGAACAACATGAGATTTTGGTTAGTTCCCCCATCTTTTTTACTTCTAATAGCCTCTGCTGGAGTAGAAAGTGGTGCCGGAACCGGATGAACCATTTAMCCTCCTCTTTCTAGAGGATTGGCTCACGCCGGAGGATCAGTAGACCTCGCAATATTTTCCCTTCACCTTGCGGGTGTATCTTCAATTCTTGCATCTATAAAATTCATTACCACAGTCATAAAAATGCGAACACCAGGTATTTCCTTTGACCGACTTCCCCTATTTGTTTGGTCAGTCTTTGTTACCGCTTTCCTTCTTTTACTTTCACTTCCCGTATTAGCAGGAGCTATAACAATGCTCTTAACAGACCGAAACGTAAATACTACTTTTTTCGACCCGGCTGGAGGAGGAGACCCTATTTTATTCCAACACTTGTTTTGATTCTTTGGTCATCCCGAAGTATACATTCTTATTCTCCCTGGATTTGGAATGATATCCCACGTAATCGCCCATTATTCAGGTAAGAGTGAACCCTTCGGCTATCTAGGTATGGTATATGCAATAGTTTCTATAGGTATATTAGGATTTTTAGTGTGAGCTCAC</t>
  </si>
  <si>
    <t>TATAATGATAGGTGGATTTGGAAATTGACTTATTCCCTTAATGATTGGAGCACCAGACATGGCTTTCCCACGAATGAACAACATGAGATTTTGGTTAGTTCCCCCATCTTTTTTACTTCTAATAGCCTCTGCTGGAGTAGAAAGTGGTGCCGGAACCGGATGAACTATTTACCCTCCTCTTTCTAGAGGATTGGCTCACGCTGGAGGATCAGTAGACCTCGCAATATTTTCCCTTCACCTTGCGGGTGCATCTTCAATTCTTGCATCTATAAAATTCATTACCACAGTCATAAAAATGCGAACACCAGGTATTTCGTTTGACCGACTCCCCCTATTTGTTTGGTCAGTCTTTGTTACCGCTTTCCTTCTTTTACTTTCACTTCCCGTATTAGCAGGAGCTATAACAATGCTCTTAACAGACCGAAACGTAAATACTACTTTTTTCGACCCGGCTGGGGGAGGAGACCCTATTTTATTCCAACACTTGTTTTGATTCTTTGGTCATCCCGAAGTATACATTCTTATTCTCCCAGGATTTGGAATGATATCCCACGTAATCGCCCATTATTCAGGCAAGAGTGAACCCTTCGGCTATTTAGGTATGGTATATGCAATAGTTTCTATAGGTATATTAGGATTTTTAGTATGAGCTCAC</t>
  </si>
  <si>
    <t>TATAATGATAGGTGGATTTGGAAATTGACTTATTCCCTTAATGATTGGAGCACCAGACATGGCTTTCCCGCGAATGAACAACATGAGATTTTGGTTAATTCCCCCATCCTTTTTACTTCTAATAGCCTCCGCTGGAGTAGAAAGTGGTGCCGGAACCGGATGAACTATTTACCCTCCTCTTTCCAGAGGATTGGCTCACGCCGGAGGATCAGTAGACCTCGCAATATTTTCCCTTCACCTTGCAGGTGCATCTTCAATTCTTGCATCTATAAAATTCATTACCACAGTCATAAAAATGCGAACACCAGGTATTTCATTTGACCGACTCCCCCTATTTGTTTGGTCAGTCTTTGTTACCGCTTTCCTTCTTTTACTTTCACTTCCCGTATTAGCAGGAGCTATAACAATGCTCTTAACAGACCGAAACGTAAATACTACTTTTTTCGACCCAGCTGGAGGAGGAGACCCTATTTTATTCCAACACTTGTTTTGATTCTTTGGTCATCCCGAGGTATATATTCTTATTCTCCCAGGATTTGGAATGATATCCCACGTAATCGCCCATTATTCAGGTAAGAGTGAACCCTTCGGCTATCTAGGTATGGTATATGCAATAGTTTCTATAGGTATATTAGGATTTTTAGTATGAGCTCAC</t>
  </si>
  <si>
    <t>TATAATGATAGGTGGATTTGGAAATTGACTTATTCCCTTAATGATTGGAGCACCAGACATGGCTTTCCCGCGAATGAACAACATGAGATTTTGGTTAGTTCCCCCATCCTTCTTACTTCTAATAGCCTCTGCTGGAGTAGAAAGTGGGGCCGGAACCGGATGAACTATTTACCCTCCTCTTTCCAGAGGATTGGCTCACGCCGGAGGATCAGTAGACCTCGCAATATTTTCCCTTCACCTTGCAGGTGCATCTTCAATTCTTGCATCTATAAAATTCATTACCACAGTCATAAAAATGCGAACACCAGGTATTTCATTTGACCGACTCCCCCTATTTGTTTGGTCAGTCTTTGTTACCGCTTTCCTTCTTTTACTTTCACTTCCCGTATTAGCAGGAGCTATAACAATGCTCTTAACAGACCGAAACGTAAATACTACTTTTTTCGACCCGGCTGGAGGAGGAGACCCTATTTTATTCCAACACTTGTTTTGATTCTTTGGTCATCCCGAGGTATATATTCTTATTCTCCCAGGATTTGGAATGATATCCCACGTAATCGCCCATTATTCAGGTAAGAGTGAACCCTTCGGCTATCTAGGTATGGTATATGCAATAGTTTCTATAGGTATATTAGGATTTTTAGTATGAGCTCAC</t>
  </si>
  <si>
    <t>TATAATGATAGGTGGATTTGGAAATTGACTTATTCCCTTAATGATTGGAGCACCAGACATGGCTTTCCCGCGAATGAACAACATGAGATTTTGGTTAGTTCCCCCATCCTTTTTACTTCTAATAGCCTCTGCTGGAGTAGAAAGTGGTGCCGGAACCGGATGAACTATTTACCCTCCTCTTTCCAGAGGATTGGCTCACGCCGGAGGATCAGTAGACCTCGCAATATTTTCCCTTCACCTTGCAGGTGCATCTTCAATTCTTGCATCTATAAAATTCATTACCACAGTCATAAAAATGCGAACACCAGGTATTTCATTTGACCGACTCCCCCTATTTGTTTGGTCAGTCTTTGTTACCGCTTTCCTTCTTTTACTTTCACTTCCCGTATTAGCAGGAGCTATAACAATGCTCTTAACAGACCGAAACGTAAATACTACTTTTTTCGACCCAGCTGGAGGAGGAGACCCTATTTTATTCCAACACTTGTTTTGATTCTTTGGTCATCCCGAGGTATATATTCTTATTCTCCCAGGATTTGGAATGATATCCCACGTAATCGCCCATTATTCAGGTAAGAGTGAACCCTTCGGCTATCTAGGTATGGTATATGCAATAGTTTCTATAGGTATATTAGGATTTTTAGTATGAGCTCAC</t>
  </si>
  <si>
    <t>TATAATGATAGGTGGATTTGGAAATTGACTTATTCCCTTAATGATTGGAGCACCAGACATGGCTTTCCCGCGAATGAACAACATGAGATTTTGGTTAGTTCCCCCATCCTTTTTACTTCTAATAGCCTCTGCTGGAGTAGAAAGTGGTGCCGGAACCGGATGAACTATTTACCCTCCTCTTTCCAGAGGATTGGCTCACGCCGGAGGATCAGTAGACCTCGCAATATTTTCCCTTCACCTTGCAGGTGCATCTTCAATTCTTGCATCTATAAAATTCATTACCACAGTCATAAAAATGCGAACACCAGGTATTTCATTTGACCGACTCCCCCTATTTGTTTGGTCAGTCTTTGTTACCGCTTTCCTTCTTTTACTTTCACTTCCCGTATTAGCAGGAGCTATAACAATGCTCTTAACAGACCGAAACGTAAATACTACTTTTTTCGACCCAGCTGGAGGAGGAGACCCCATTTTATTCCAACACTTGTTTTGATTCTTTGGTCATCCCGAGGTATATATTCTTATTCTCCCAGGATTTGGAATGATATCCCACGTAATCGCCCATTATTCAGGTAAGAGTGAACCCTTCGGCTATCTAGGTATGGTATATGCAATAGTTTCTATAGGTATATTAGGANTTTTAGTATGAGCTCAC</t>
  </si>
  <si>
    <t>10034_1</t>
  </si>
  <si>
    <t>Pycnopodia</t>
  </si>
  <si>
    <t>helianthoides</t>
  </si>
  <si>
    <t>TATAATGATAGGTGGATTTGGTAACTGACTTATTCCTCTTATGATTGGAGCACCAGATATGGCTTTCCCTCGAATGAAAAACATGAGATTTTGACTAATTCCCCCCTCTTTCTTACTTCTTCTGGCTTCTGCCGGCGTTGAAAGAGGAGCTGGAACTGGTTGGACTATTTACCCCCCTCTATCAAGAGGATTAGCCCACGCAGGAGGATCAGTCGACCTTGCCATATTCTCTCTACATTTGGCAGGAGCTTCTTCTATACTAGCCTCAATTAAATTTATTACCACAATTATAAACATGCGAACTCCCGGTATGTCTTTTGACCGCCTACCCCTGTTTGTATGATCCGTTTTCGTTACTGCTTTCTTGCTCCTTCTTTCACTACCTGTACTAGCAGGAGCAATTACTATGTTATTAACAGATCGAAAAATAAACACCACTTTCTTTGACCCTGCTGGAGGAGGTGACCCTATTCTGTTTCAACATCTTTTCTGATTCTTTGGTCACCCCGAAGTGTACATTTTGATACTCCCCGGGTTTGGAATGATTTCTCACGTAATAGCACACTACGCCGGCAAGAACGAACCCTTTGGATATCTCGGAATGGTATACGCAATTATATCTATTGGAATACTTGGCTTCCTAGTTTGGGCCCAC</t>
  </si>
  <si>
    <t>TATAATGATAGGTGGATTTGGTAACTGACTTATTCCTCTTATGATTGGAGCACCAGATATGGCTTTCCCTCGAATGAAAAACATGAGATTTTGACTAATTCCCCCCTCTTTCTTACTTCTTCTGGCTTCTGCCGGCGTTGAAAGAGGAGCTGGAACTGGTTGGACTATTTACCCCCCTCTATCAAGAGGATTAGCCCACGCAGGAGGATCAGTCGACCTTGCCATATTCTCTCTACATTTGGCAGGAGCTTCTTCTATACTAGCCTCAATTAAATTTATTACCACAATTATAAACATGCGAACTCCCGGTATGTCTTTTGACCGCCTACCCCTGTTTGTATGATCCGTTTTCGTTACTGCTTTCTTGCTCCTTCTTTCACTACCTGTACTAGCGGGAGCAATTACTATGTTATTAACAGATCGAAAAATAAACACCACTTTCTTTGACCCTGCTGGAGGAGGTGACCCTATTCTGTTTCAACATCTTTTCTGATTCTTTGGTCACCCCGAGGTGTACATTTTGATACTCCCCGGGTTTGGAATGATTTCTCACGTAATAGCACACTACGCCGGCAAGAACGAACCCTTTGGGTATCTCGGAATGGTATACGCAATTATATCTATTGGAATACTTGGCTTCCTAGTTTGGGCCCAC</t>
  </si>
  <si>
    <t>TATAATGATAGGTGGGTTTGGAAATTGGCTTATTCCTTTAATGATAGGAGCACCGGATATGGCATTTCCACGAATGAACAAAATGAGATTTTGACTTATACCTCCTTCCTTCCTTCTACTTGTAGCTTCAGCTGGAGTAGAAAGGGGAGCTGGGACAGGTTGAACTATTTACCCACCGCTTTCTAGTGGCCTTGCCCACGCCGGAGGTTCTGTCGACCTAGCCATATTTTCACTTCATCTTGCGGGTGCATCTTCTATCCTTGCATCAATAAACTTCATTACCACTGTTATAAACATGCGGACACCTGGTATTTCATTTGACCGGCTACCGTTATTCGTTTGATCAGTGTTTGTTACTGCCTTTCTTCTCCTTCTCTCTCTTCCAGTCCTCGCTGGAGCAATAACAATGTTATTGACGGACCGCAATGTTAACACTACTTTCTTTGACCCAGCTGGAGGAGGTGACCCTATCTTGTTCCAACACCTGTTCTGGTTTTTTGGACATCCAGAAGTATACATCCTTATCCTTCCAGGCTTTGGAATGATATCACACGTTATAGCACACTACTCTGGTAAGAGTGAGCCTTTTGGATACCTAGGAATGGTCTATGCTATAGTATCAATAGGTATATTAGGCTTCCTAGTATGAGCACAC</t>
  </si>
  <si>
    <t>BMOO</t>
  </si>
  <si>
    <t>BMOO-18478</t>
  </si>
  <si>
    <t>juv</t>
  </si>
  <si>
    <t>MOO</t>
  </si>
  <si>
    <t>TATAATGATAGGTGGGTTTGGAAATTGGCTTATTCCTTTAATGATAGGAGCACCGGATATGGCATTTCCACGAATGAACAAAATGAGATTTTGACTTATACCTCCTTCCTTCCTTCTACTTGTAGCTTCAGCTGGAGTAGAAAGGGGAGCTGGGACAGGTTGAACTATTTACCCACCGCTTTCTAGTGGCCTTGCCCACGCCGGAGGTTCTGTCGACCTAGCCATATTTTCACTTCATCTTGCGGGTGCATCTTCTATCCTTGCATCAATAAACTTCATTACCACTGTTATAAACATGCGGACACCTGGTATTTCATTTGACCGGCTACCGTTATTCGTTTGATCAGTGTTTGTTACTGCCTTTCTTCTCCTTCTCTCTCTTCCAGTCCTCGCTGGAGCAATAACAATGTTATTGACGGACCGCAATGTTAACACTACTTTCTTTGACCCAGCTGGAGGAGGTGATCCTATCTTGTTCCAACACCTGTTC-------------------------------------------------------------------------------------------------------------------------------------------------------------------------------</t>
  </si>
  <si>
    <t>AACACTATATTTAATTTTTGGTGCATGAGCCGGAATGGTAGGAACAGCAATGAGGGTAATTATTCGAACAGAACTAGCCCAACCAGGATCACTGTTACAAGATGACCAAATCTACAAAGTTGTGGTAACCGCCCATGCCCTAGTAATGATTTTTTTCATGGTAATGCCTATAATGATAGGTGGGTTTGGAAATTGGCTTATTCCTTTAATGATAGGAGCACCGGATATGGCATTTCCACGAATGAACAAAATGAGATTTTGACTTATACCTCCTTCCTTCCTTCTACTTGTAGCTTCAGCTGGAGTAGAAAGGGGAGCTGGGACAGGTTGAACTATTTACCCACCGCTTTCTAGTGGCCTTGCCCACGCCGGAGGTTCTGTCGACCTAGCCATATTTTCACTTCATCTTGCGGGTGCATCTTCTATCCTTGCATCAATAAACTTCATTACCACTGTTATAAACATGCGGACACCTGGTATTTCATTTGACCGGCTACCGTTATTCGTTTGATCAGTGTTTGTTACTGCCTTTCTTCTCCTTCTCTCTCTTCCAGTCCTCGCTGGAGCAATAACAATGTTATTGACGGACCGCAATGTTAACACTACTTTCTTTGACCCAGCTGGAGGAGGTGATCCTATCTTGTTCCAACACCTGTTC-------------------------------------------------------------------------------------------------------------------------------------------------------------------------------</t>
  </si>
  <si>
    <t>TATAATGATAGGTGGGTTTGGAAATTGGCTTATTCCTTTAATGATAGGAGCACCGGATATGGCATTTCCACGAATGAACAAAATGAGATTTTGACTTATACCTCCTTCCTTCCTTCTACTTGTAGCTTCAGCTGGAGTAGAGAGGGGAGCTGGGACAGGTTGAACTATTTACCCACCGCTTTCTAGTGGCCTTGCCCACGCCGGAGGTTCTGTCGACCTAGCCATATTTTCACTTCATCTTGCGGGTGCATCTTCTATCCTTGCATCAATAAACTTCATTACCACTGTTATAAACATGCGGACACCTGGTATTTCATTTGACCGGCTACCGTTATTCGTTTGATCAGTGTTTGTTACTGCCTTTCTTCTCCTTCTCTCTCTTCCAGTCCTCGCTGGAGCAATAACAATGTTATTGACGGACCGCAATGTTAACACTACTTTCTTTGACCCAGCTGGAGGAGGTGATCCTATCTTGTTCCAACACCTGTTCTGGTTTTTTGGACATCCAGAAGTATACATCCTTATCCTTCCAGGCTTTGGAATGATATCACACGTTATAGCACACTACTCTGGTAAGAGTGAGCCTTTTGGATACCTAGGAATGGTCTATGCTATATTATCAATAGGTATATTAGGTTTCCTAGTATGAGCACAC</t>
  </si>
  <si>
    <t>TATAATGATCGGAGGATTTGGTAACTGACTTATCCCTTTAATGATCGGAGCACCAGACATGGCATTCCCACGGATGAAAAAAATGAGATTTTGATTAATCCCTCCTTCCTTTCTATTACTTCTAGCCTCCGCCGGAGTTGAAAGAGGAGCAGGCACTGGATGGACAATATACCCCCCTCTATCAAGCGGACTTGCTCATGCCGGAGGATCTGTCGACCTGGCCATATTTTCCCTTCACCTCGCAGGTGCCTCCTCGATTTTAGCCTCTATCAACTTCATTACCACAATTATAAACATGCGAACTCCTGGAATGTCATTTGACCGTCTTCCCCTTTTTGTATGGTCCGTATTCGTAACTGCCTTCCTCCTTCTATTATCCCTCCCGGTACTAGCAGGAGCAATTACAATGCTACTAACTGACCGGAATGTCAAAACAACTTTCTTTGATCCTGCCGGAGGAGGGGACCCCATCTTGTTTCAACACCTATTCTGATTTTTTGGCCACCCTGAAGTTTATATTCTTATATTACCCGGGTTTGGAATGATCTCTCACGTCATAGCCCACTACGCCGGTAAGAACGAACCATTTGGCTACCTTGGCATGGTGTACGCAATTATATCAATAGGAATCTTAGGGTTCTTAGTCTGGGCTCAC</t>
  </si>
  <si>
    <t>TATAATGATCGGAGGTTTTGGAAACTGATTGATACCCCTCATGATTGGGGCACCAGATATGGCTTTCCCCCGAATGAAAAACATGAGATTCTGACTTGTTCCCCCTTCCTTTCTCCTTCTGCTTGCCTCAGCTGGTGTAGAGAGAGGAGCAGGAACCGGATGAACCATATATCCTCCTCTCTCCAGAGGGTTAGCCCACGCCGGAGGATCAGTGGACCTGGCCATCTTCTCTCTTCACTTAGCCGGTGCATCCTCTATTTTAGCTTCCATAAAATTTATAACAACTGTTATAAATATGCGTACCCCAGGAATGTCTTTTGATCGGCTGCCCCTGTTTGTATGATCCGTCTTTGTAACTGCATTTCTACTTCTTCTTTCCCTTCCCGTCTTAGCAGGAGCAATCACGATGCTTCTCACCGATCGAAATGTTAACACTACATTCTTTGACCCTGCTGGGGGGGGTGACCCCATCCTATTCCAACACCTATTCTGATTTTTCGGACACCCAGAAGTATACATCCTCATTCTCCCCGGGTTTGGTATGATATCTCATGTCATTGCCCACTACTCAGGTAAGACAGAGCCTTTTGGGTACTTAGGTATGGTTTATGCTATAGTGTCAATTGGTATTCTAGGTTTCCTAGTCTGGGCCCAT</t>
  </si>
  <si>
    <t>TATAATGATCGGAGGTTTTGGAAACTGATTGATACCCCTCATGATTGGGGCACCAGATATGGCTTTCCCCCGAATGAAAAACATGAGATTCTGACTTGTTCCCCCTTCCTTTCTTCTTCTGCTCGCCTCAGCTGGTGTAGAGAGAGGAGCAGGAACCGGATGAACCATATATCCTCCTCTCTCCAGAGGGTTAGCCCACGCCGGAGGATCAGTGGACCTGGCCATCTTCTCTCTTCACTTAGCCGGTGCATCCTCTATTTTAGCTTCCATAAAATTTATAACAACTGTTATAAATATGCGTACCCCAGGAATGTCTTTTGATCGGCTGCCCCTGTTTGTATGATCCGTCTTTGTAACTGCATTTCTACTTCTTCTTTCCCTTCCCGTCTTAGCAGGAGCAATCACGATGCTTCTCACCGATCGAAATGTTAACACTACATTCTTTGACCCTGCTGGGGGGGGTGACCCCATCCTATTCCAACACCTATTCTGATTTTTCGGACACCCAGAAGTATACATCCTCATTCTCCCCGGGTTTGGTATGATATCTCATGTCATTGCCCACTACTCAGGTAAGACAGAGCCTTTTGGGTACTTAGGTATGGTTTATGCTATAGTGTCAATTGGTATTCTAGGTTTCCTAGTCTGGGCCCAT</t>
  </si>
  <si>
    <t>TATAATGATCGGAGGTTTTGGAAACTGATTGATACCCCTCATGATTGGGGCACCAGATATGGCTTTCCCCCGAATGAAAAACATGAGATTCTGACTTGTTCCCCCTTCCTTTCTTCTTCTGCTCGCCTCAGCTGGTGTAGAGAGAGGAGCAGGAACCGGATGAACCATATATCCTCCTCTCTCCAGAGGGTTAGCCCACGCCGGAGGATCAGTGGACCTGGCCATCTTCTCTCTTCACTTAGCCGGTGCATCCTCTATTTTAGCTTCCATAAAATTTATAACAACTGTTATAAATATGCGTACCCCAGGAATGTCTTTTGATCGGCTGCCCCTGTTTGTATGATCCGTCTTTGTAACTGCATTTCTACTTCTTCTTTCCCTTCCCGTCTTAGCAGGAGCAATCACGATGCTTCTCACCGATCGAAATGTTAACACTACATTCTTTGACCCTGCTGGGGGGGGTGACCCCATCCTATTCCAACACCTATTCTGATTTTTCGGACACCCAGAAGTATACATCCTCATTCTCCCCGGGTTTGGTATGATATCTCATGTCATTGCCCACTACTCAGGTAAGACAGAGCCTTTTGGGTACTTAGGTATGGTTTATGCTATAGTGTCGATTGGTATTCTAGGTTTCCTAGTCTGGGCCCAT</t>
  </si>
  <si>
    <t>IRV12</t>
  </si>
  <si>
    <t>IRV_12</t>
  </si>
  <si>
    <t>thin sea-star</t>
  </si>
  <si>
    <t>TATAATGATCGGAGGTTTTGGAAACTGATTGATACCCCTCATGATTGGGGCACCGGATATGGCTTTCCCCCGAATGAAAAACATGAGATTCTGACTTGTTCCCCCTTCCTTTCTTCTTCTACTCGCCTCAGCTGGTGTAGAGAGAGGAGCAGGAACCGGGTGAACCATATATCCTCCTCTCTCCAGAGGGTTAGCCCACGCCGGAGGATCAGTGGACCTGGCCATCTTCTCTCTTCACTTAGCCGGTGCATCCTCCATTTTGGCTTCCATAAAATTTATAACAACTGTTATAAATATGCGTACCCCAGGAATGTCTTTTGATCGACTACCCCTGTTTGTATGATCCGTCTTTGTAACTGCATTTCTACTTCTTCTTTCCCTTCCCGTCTTAGCAGGAGCAATCACGATGCTTCTCACCGATCGAAATGTTAACACTACATTCTTTGACCCTGCTGGGGGGGGTGACCCCATCCTATTCCAACACCTATTCTGATTTTTCGGACACCCAGAAGTATACATCCTCATTCTCCCCGGGTTTGGTATGATATCTCATGTCATTGCCCACTACTCAGGTAAGACAGAGCCTTTTGGGTACTTAGGTATGGTTTATGCTATAGTGTCAATTGGTATTCTAGGTTTCCTAGTCTGGGCCCAT</t>
  </si>
  <si>
    <t>IRV05</t>
  </si>
  <si>
    <t>IRV_05</t>
  </si>
  <si>
    <t>TATAATGATCGGAGGTTTTGGAAACTGATTGATACCCCTTATGATTGGAGCACCGGATATGGCTTTCCCCCGAATGAAAAACATGAGATTCTGACTTGTTCCCCCTTCCTTTCTTCTTCTACTCGCCTCAGCTGGTGTAGAGAGAGGAGCAGGAACCGGGTGAACCATATATCCTCCTCTCTCCAGAGGGTTAGCCCACGCCGGAGGATCAGTGGACCTGGCCATCTTCTCTCTTCACTTAGCCGGTGCATCCTCCATTTTGGCTTCCATAAAATTTATAACAACTGTTATAAATATGCGTACCCCAGGAATGTCTTTTGATCGACTACCCCTGTTTGTATGATCCGTCTTTGTAACTGCATTTCTACTTCTTCTTTCCCTTCCCGTCTTAGCAGGAGCAATCACGATGCTTCTCACCGATCGAAATGTTAACACTACATTCTTTGACCCTGCTGGGGGGGGTGACCCCATCCTATTCCAACACCTATTCTGATTTTTCGGACACCCAGAAGTATACATCCTCATTCTCCCCGGGTTTGGTATGATATCTCATGTCATTGCCCACTACTCAGGTAAGACAGAGCCTTTTGGGTACTTAGGTATGGTTTATGCTATAGTGTCAATTGGTATTCTAGGTTTCTTAGTCTGGGCCCAT</t>
  </si>
  <si>
    <t>YUC60</t>
  </si>
  <si>
    <t>UNAM-ICML</t>
  </si>
  <si>
    <t>Copidaster</t>
  </si>
  <si>
    <t>cavernicola</t>
  </si>
  <si>
    <t>Cozumel</t>
  </si>
  <si>
    <t>two C.c. sequencing sisters but quite far apart; check them</t>
  </si>
  <si>
    <t>TATAATGATCGGTGGGTTTGGGANTTGACTTATTCCCTTAATGATAGGTGCCCCTGATATGGCGTTTCCTCGAATGAATAAAATGAGATTCTGGCTTGTCCCACCTTCATTTCTCCTGCTAGTGGCATCAGCAGGAGTGGAAAGAGGCGCCGGTACTGGATGAACAATTTATCCGCCTCTTTCCAGAGGTCTTGCCCATGCAGGTGGATCAGTTGATCTCGCAATATTTTCTTTACATCTAGCAGGTGCGTCATCAATTCTTGCGTCAATAAAATTTATTACCACGGTGATAAATATGCGTACGCCAGGAATTTCGTTTGATCGGCTTCCTTTATTTGTATGATCAGTTTTCGTAACCGCTTTTTTGCTCCTCTTATCACTTCCTGTCTTAGCAGGAGCTATAACAATGCTTCTTACAGACCGTAATGTTAACACTACTTTCTTTGACCCTGCTGGGGGAGGGGACCCCATACTATTCCAACACCTCTTCTGATTTTTTGGGCATCCCGAAGTGTATATTCTAATCTTGCCAGGATTTGGGATGATCTCTCACGTCATTGCACATTATTCTGGGAAGAGTGAACCGTTTGGCTACTTAGGAATGGTCTACGCCATAGTATCCATAGGAATCTTGGGATTCTTGGTATGAGCACAC</t>
  </si>
  <si>
    <t>TATAATGATTGGAGGATTCGGAAAATGATTAATACCTTTAATGATAGGTGCACCAGACATGGCTTTTCCACGAATGAATAAAATGAGATTTTGACTAATTCCCCCTTCATTTCTTTTACTATTAGCTTCCGCCAGCATTGAAAGAGGTGCTGGTACAGGATGAACTATTTACCCACCTCTATCAAGAAAAATAGCACATGCTGGAGGATCCGTAGATCTCGCTATTTTTTCTCTTCACCTCGCTGGTGCTTCTTCCATCTTAGCATCAATAAAATTCATAACAACTATAATTAAAATGCGAACTCCTGGAGTTTCATTTGACCGACTCCCACTTTTTATCTGATCTGTTTTTATTACTGCATTCCTCCTTCTACTTTCACTTCCAGTCCTAGCTGGAGCAATTACTATGCTTTTAACAGACCGAAAAATCAATACCACCTTTTTCGACCCTACTGGAGGTGGTGATCCAATTTTGTTCCAACATTTATTTTGATTTTTTGGTCATCCAGAAGTCTATATTCTTATTTTACCTGGTTTTGGTATGATTTCTCACGTAGTAGCCCATTATGCTAAAAAGAATGAACCCTTCGGATACTTAGGTATGGTCTATGCTATTATATCCATCGGAATTCTAGGATTTTTAGTTTGAGCTCAC</t>
  </si>
  <si>
    <t>TATAATGATTGGAGGATTCGGAAACTGACTGATCCCCCTTATGATTGGCTCCCCCGACATGGCCTTCCCACGAATGAACAAAATGAGCTTTTGATTAGTTCCTCCATCATTCTTACTTCTTTTAGCCTCCGCCGGGGTAGAAAGAGGAGCCGGTACCGGATGAACCATATATCCCCCCCTATCTAGGGGGCTAGCCCATGCCGGAGGTTCCGTCGACCTAGCAATTTTTTCACTCCACCTCGCCGGGGCTTCATCTATCCTTGCATCCATCAACTTCATAACAACAATAATAAAAATGCGGACTCCCGGAATTTCATTTGACCGACTCCCGTTATTTATCTGATCAGTATTTGTCACAGCCTTCCTACTTCTCTTATCCCTTCCCGTACTCGCAGGCGCAATAACAATGCTCCTTACCGACCGCAAAGTAAAAACCACCTTTTTTGACCCTGCCGGAGGAGGCGACCCCATTTTATTCCAACACTTATTCTGATTCTTTGGTCACCCTGAAGTCTACATTTTAATCCTCCCAGGATTCGGGATGATCTCCCACGTAATAGCCCACTACTCCGGAAAGAGTGAACCATTCGGCTACCTAGGGATGGTATACGCAATAGTATCTATAGGAATCCTAGGATTTCTAGTTTGAGCCCAC</t>
  </si>
  <si>
    <t>TATAATGATTGGAGGATTCGGAAATTGACTGATCCCCCTAATGATAGGAGCCCCAGATATGGCTTTTCCACGAATGAATAAAATGAGATTTTGATTAGTTCCCCCATCATTTCTTCTACTTGTAGCCTCAGCAGGAGTAGAAAGAGGCGCTGGAACAGGATGAACAATCTACCCACCCCTATCAAGAGGGTTAGCACACGCAGGGGGCTCAGTTGACCTGGCCATATTTTCCCTCCACCTCGCCGGTGCTTCATCAATCCTTGCCTCAATCAACTTTATTACAACTGTAATAAAAATGCGTACCCCCGGAATCTCATTTGACCGACTCCCGCTTTTCGTATGATCTGTCTTTGTTACCGCCTTCCTTCTTCTTCTTTCTCTTCCTGTACTAGCCGGGGCAATAACAATGCTCCTAACCGACCGAAACGTAAAAACGACCTTCTTTGACCCAGCCGGTGGTGGTGATCCAATTTTATTCCAACACCTCTTCTGATTTTTTGGTCACCCTGAAGTTTATATTCTAATATTACCCGGCTTTGGAATGATCTCCCACGTAATAGCACACTACTCAGGAAAGGCCGAACCTTTTGGTTATCTAGGAATGGTTTACGCAATAGTCTCAATAGGAATATTAGGATTCCTAGTTTGAGCACAC</t>
  </si>
  <si>
    <t>TATAATGATTGGAGGATTTGGAAACTGACTAATCCCCCTTATGATCGGCTCCCCCGACATGGCCTTCCCACGAATGAACAAAATGAGCTTTTGATTAGTTCCTCCATCATTCTTACTTCTTCTAGCCTCCGCCGGAGTAGAAAGAGGAGCCGGTACCGGATGAACCATATATCCCCCTCTATCTAGAGGGCTGGCCCACGCCGGAGGTTCTGTCGACCTAGCAATTTTTTCACTCCACCTCGCCGGGGCTTCATCTATCCTTGCATCGATCAATTTCATAACAACGATAATAAAAATGCGGACTCCCGGAATTTCATTTGACCGACTCCCCTTATTTATCTGATCAGTATTTGTGACAGCCTTCCTACTCCTCTTATCCCTCCCAGTACTCGCAGGCGCAATAACAATGCTCCTTACCGACCGCAAAGTAAAAACCACCTTTTTCGACCCTGCCGGAGGAGGGGACCCCATTTTATTTCAACACTTATTCTGATTCTTTGGTCACCCTGAAGTCTATATTCTAATCCTCCCAGGATTCGGAATGATCTCCCACGTAATAGCCCACTACTCCGGAAAGAGTGAACCATTCGGCTACCTAGGAATGGTATACGCAATAGTATCTATAGGAATCCTGGGATTTCTAGTTTGAGCCCAC</t>
  </si>
  <si>
    <t>TATAATGATTGGAGGATTTGGAAACTGACTAATCCCCCTTATGATCGGCTCCCCCGACATGGCCTTCCCACGAATGAACAAAATGAGCTTTTGATTAGTTCCTCCATCATTCTTACTTCTTCTAGCCTCCGCCGGAGTAGAAAGAGGAGCCGGTACCGGATGAACCATATATCCCCCTCTATCTAGAGGGCTGGCCCATGCCGGAGGTTCTGTCGACCTAGCAATTTTTTCACTCCACCTCGCCGGGGCTTCATCTATCCTTGCATCGATCAACTTCATAACAACGATAATAAAAATGCGGACTCCCGGAATTTCATTTGACCGACTCCCCTTATTTATCTGATCAGTATTTGTAACAGCCTTCCTACTCCTCTTATCCCTCCCCGTACTCGCAGGCGCAATAACAATGCTCCTTACCGACCGCAAAGTAAAAACCACCTTTTTCGACCCTGCCGGAGGAGGGGACCCCATTTTATTTCAACACTTATTCTGATTCTTTGGTCACCCTGAAGTCTATATTCTAATCCTCCCAGGATTCGGAATGATCTCCCACGTAATAGCCCACTACTCCGGAAAGAGTGAACCATTCGGCTACCTAGGAATGGTATACGCAATAGTATCTATAGGAATCCTGGGATTTCTAGTTTGAGCCCAC</t>
  </si>
  <si>
    <t>TATAATGATTGGAGGATTTGGAAACTGACTGATCCCCCTTATGATTGGCTCCCCCGACATGGCCTTCCCACGAATGAACAAAATGAGCTTTTGATTAGTTCCTCCATCATTCTTACTTCTTTTAGCCTCCGCCGGGGTAGAAAGAGGAGCCGGTACCGGATGAACCATATATCCCCCCCTATCTAGGGGGCTAGCCCATGCCGGAGGTTCCGTCGACCTAGCAATTTTTTCACTCCACCTCGCCGGGGCTTCATCTATCCTTGCATCCATCAACTTCATAACAACAATAATAAAAATGCGGACTCCCGGAATTTCATTTGACCGACTCCCGTTATTTATCTGATCAGTATTTGTCACAGCCTTCCTACTTCTCTTATCCCTTCCCGTACTCGCAGGCGCAATAACAATGCTCCTTACCGACCGCAAAGTAAAAACCACCTTTTTTGACCCTGCCGGAGGAGGCGACCCCATTTTATTCCAACACTTATTCTGATTCTTTGGTCACCCTGAAGTCTACATTTTAATCCTCCCAGGATTCGGGATGATCTCCCACGTAATAGCCCACTACTCCGGAAAGAGTGAACCATTCGGCTACCTAGGGATGGTATACGCAATAGTATCTATAGGAATCCTAGGATTTCTAGTTTGAGCCCAC</t>
  </si>
  <si>
    <t>TATAATGATTGGAGGATTTGGAAACTGACTGATCCCCCTTATGATTGGCTCCCCCGACATGGCCTTCCCACGAATGAACAAAATGAGCTTTTGATTAGTTCCTCCATCATTCTTACTTCTTTTAGCCTCCGCCGGGGTAGAAAGAGGAGCCGGTACCGGATGAACCATATATCCCCCCCTATCTAGGGGGCTAGCCCATGCCGGAGGTTCCGTCGACCTAGCAATTTTTTCACTCCACCTCGCCGGGGCTTCATCTATCCTTGCATCCATCAACTTCATAACAACAATAATAAAAATGCGGACTCCCGGAATTTCATTTGACCGACTCCCGTTATTTATCTGATCAGTATTTGTCACAGCCTTCCTACTTCTCTTATCCCTTCCCGTACTCGCAGGCGCAATAACAATGCTCCTTACCGACCGCAAAGTAAAAACCACCTTTTTTGACCCTGCCGGAGGAGGGGACCCCATTTTATTCCAACACTTATTCTGATTCTTTGGTCACCCTGAAGTCTACATTTTAATCCTCCCAGGATTCGGGATGATCTCCCACGTAATAGCCCACTACTCCGGAAAGAGTGAACCATTCGGCTACCTAGGGATGGTATACGCAATAGTATCTATAGGAATCCTAGGATTTCTAGTTTGAGCCCAC</t>
  </si>
  <si>
    <t>10029_1</t>
  </si>
  <si>
    <t>TATAATGATTGGAGGATTTGGAAACTGGCTGATCCCCCTTATGATTGGCTCCCCCGACATGGCCTTCCCACGAATGAACAAAATGAGCTTTTGATTAATTCCTCCATCATTCTTACTTCTTTTAGCCTCCGCCGGGGTAGAAAGAGGAGCCGGTACCGGATGAACCATATATCCCCCCCTATCTAGGGGACTAGCCCATGCCGGAGGTTCTGTTGACCTAGCAATTTTTTCACTCCACCTCGCCGGGGCTTCATCTATCCTTGCATCCATCAACTTCATAACAACAATAATAAAAATGCGGACTCCCGGAATTTCATTTGACCGACTCCCATTGTTTATCTGATCAGTATTTGTCACAGCCTTCCTACTTCTCTTATCCCTCCCCGTACTCGCAGGCGCAATAACAATGCTCCTTACCGACCGCAAAGTAAAAACCACCTTTTTTGACCCTGCCGGAGGAGGGGACCCCATTCTATTCCAACACTTATTCTGATTCTTTGGCCACCCCGAAGTCTACATTTTAATCCTCCCAGGGTTCGGGATGATCTCCCACATAATAGCCCACTACTCCGGAAAGAGCGAACCATTCGGCTACCTAGGGATGGTATACGCAATAGTATCTATAGGAATCCTGGGATTTCTAGTTTGAGCCCAC</t>
  </si>
  <si>
    <t>TATAATGATTGGAGGATTTGGRAACTGACTAATCCCCCTTATGATCGGCTCCCCCGACATGGCCTTCCCACGAATGAACAAAATGAGCTTTTGATTAGTTCCTCCATCATTCCTACTTCTTCTAGCCTCCGCCGGAGTAGAAAGAGGAGCCGGTACCGGATGAACCATATATCCCCCTCTATCTAGAGGACTGGCCCATGCCGGAGGTTCTGTCGACCTAGCAATTTTTTCACTCCACCTCGCCGGGGCTTCATCTATCCTTGCATCGATCAACTTCATAACAACGATAATAAAAATGCGGACTCCCGGAATTTCATTTGACCGACTCCCCTTATTTATCTGATCAGTATTTGTAACAGCCTTCCTACTCCTCTTATCCCTCCCCGTACTCGCAGGCGCAATAACAATGCTCCTTACCGACCGCAAAGTAAAAACCACCTTTTTCGACCCTGCCGGAGGAGGGGACCCCATTTTATTTCAACACTTATTCTGATTCTTTGGTCACCCTGAAGTCTATATTCTAATCCTCCCAGGATTCGGAATGATCTCCCACGTAATAGCCCACTACTCCGGAAAGAGTGAACCATTCGGCTACCTAGGAATGGTATACGCAATAGTATCTATAGGAATCCTGGGATTTCTAGTTTGAGCCCAC</t>
  </si>
  <si>
    <t>TATAATGATTGGAGGATTTGGRAACTGACTAATCCCCCTTATGATCGGCTCCCCCGACATGGCCTTCCCACGAATGAACAAAATGAGCTTTTGATTAGTTCCTCCATCATTCTTACTTCTTCTAGCCTCCGCCGGAGTAGAAAGAGGAGCCGGTACCGGATGAACCATATATCCCCCTCTATCTAGAGGGCTGGCCCATGCCGGAGGTTCTGTCGACCTAGCAATTTTTTCACTCCACCTCGCCGGGGCTTCATCTATCCTTGCATCGATCAACTTCATAACAACGATAATAAAAATGCGGACTCCCGGAATTTCATTTGACCGACTCCCCTTATTTATCTGATCAGTATTTGTAACAGCCTTCCTACTTCTCTTATCCCTCCCCGTACTCGCAGGCGCAATAACAATGCTCCTTACCGACCGCAAAGTAAAAACCACCTTTTTCGACCCTGCCGGAGGAGGGGACCCCATTTTATTTCAACACTTATTCTGATTCTTTGGTCACCCTGAAGTCTATATTCTAATCCTCCCAGGATTCGGAATGATCTCCCACGTAATAGCCCACTACTCCGGAAAGAGTGAACCATTCGGCTACCTAGGAATGGTATACGCAATAGTATCTATAGGAATCCTGG--------------------</t>
  </si>
  <si>
    <t>TATAATGATTGGAGGATTTGGRAACTGACTAATCNCCCTTATGATCGGCTCCCCCGACATGGCCTTCCCACGGATGAACAAAATGAGCTTTTGATTAGTTCCTCCATCATTCTTACTTCTTCTAGCCTCCGCCGGAGTAGAAAGAGGAGCCGGTACCGGATGAACCATATATCCCCCTCTATCTAGAGGGCTGGCCCATGCCGGAGGTTCTGTCGACCTAGCAATTTTTTCACTCCACCTCGCCGGGGCTTCATCTATCCTTGCATCGATCAACTTCATAACAACGATAATAAAAATGCGGACTCCCGGAATTTCATTTGACCGACTCCCCTTATTTATCTGATCAGTATTTGTAACAGCCTTCCTACTCCTCTTATCCCTCCCCGTACTCGCAGGCGCAATAACAATGCTCCTTACCGACCGCAAAGTAAAAACCACCTTTTTCGACCCTGCCGGAGGAGGAGACCCCATTTTATTTCAACACTTATTCTGATTCTTTGGTCACCCTGAAGTCTATATTCTAATCCTCCCAGGATTCGGAATGATCTCCCACGTAATAGCCCACTACTCCGGAAAGAGTGAACCATTCGGCTACCTAGGAATGGTATACGCAATAGTATCTATAGGAATCC-----------------------</t>
  </si>
  <si>
    <t>TATAATGATTGGTGGATTCGGGAATTGACTTATACCGTTGATGATAGGAGCCCCTGACATGGCTTTCCCTCGAATGAAAAAAATGAGATTTTGGCTTGTTCCTCCTTCATTTCTGCTGTTAGTGGCATCGGCGGGCGTTGAAAGAGGTGCCGGTACAGGTTGAACCATTTACCCCCCACTTTCTAGTGGTCTTGCCCATGCGGGAGGATCAGTTGATTTGGCAATATTTTCTCTCCATTTGGCTGGTGCATCATCAATACTTGCGTCTATAAAATTTATTACTACCGTAATAAACATGCGTACTCCGGGTATATCATTCGATCGTCTACCGTTATTCGTATGATCAGTGTTTGTGACCGCTTTCCTGCTCCTTTTATCACTGCCTGTACTAGCGGGCGCAATAACAATGCTGCTCACCGACCGGAATGTTAACACTACCTTTTTTGACCCTGCTGGAGGAGGGGACCCTATACTATTCCAACACCTTTTCTGATTTTTTGGCCACCCAGAAGTTTACATTCTAATTCTTCCGGGATTCGGGATGATCTCGCACGTTATTGCTCATTACTCTGGGAAGAGAGAACCATTTGGTTACCTAGGGATGGTTTACGCAATAGTATCTATTGGGATCTTGGGATTCTTAGTATGGGCACAT</t>
  </si>
  <si>
    <t>TATAATGATTGGTGGATTCGGGAATTGACTTATACCGTTGATGATAGGAGCCCCTGACATGGCTTTCCCTCGAATGAAAAAAATGAGATTTTGGCTTGTTCCTCCTTCATTTCTGCTGTTAGTGGCATCGGCGGGCGTTGAAAGAGGTGCCGGTACAGGTTGAACCATTTACCCCCCACTTTCTAGTGGTCTTGCCCATGCGGGAGGATCAGTTGATTTGGCAATATTTTCTCTCCATTTGGCTGGTGCATCATCAATACTTGCGTCTATAAAATTTATTACTACCGTAATAAACATGCGTACTCCGGGTATATCATTCGATCGTCTACCGTTATTCGTATGATCAGTGTTTGTGACCGCTTTCCTGCTCCTTTTATCACTGCCTGTACTAGCGGGCGCAATAACAATGCTGCTCACCGACCGGAATGTTAACACTACCTTTTTTGACCCTGCTGGAGGAGGGGACCCTATACTATTCCAACACCTTTTCTGATTTTTTGGCCACCCAGAAGTTTACATTCTAATTCTTCCGGGATTCGGGATGATCTCGCACGTTATTGCTCATTACTCTGGGAAGAGAGAACCATTTGGTTACCTAGGGATGGTTTACGCAATAGTATCTATTGAGATCTTGGGATTCTTAGTATGGGCACAT</t>
  </si>
  <si>
    <t>DSB02</t>
  </si>
  <si>
    <t>DSB_02</t>
  </si>
  <si>
    <t>Nidorellia</t>
  </si>
  <si>
    <t>armata</t>
  </si>
  <si>
    <t>Nidorellia armata</t>
  </si>
  <si>
    <t>TATAATGATTGGTGGATTTGGGAATTGATTAATACCACTAATGATTGGTGCACCGGATATGGCCTTCCCTCGGATGAATAAAATGAGATTTTGGCTTATTCCACCCTCCTTCCTATTACTTCTAGCTTCTGCTGGTGTTGAAAGCGGAGCTGGTACAGGATGAACAATTTACCCCCCATTATCTAGCGGACTCGCCCACGCTGGAGGCTCCGTAGACCTTGCAATCTTCTCCCTTCATCTCGCTGGAGCGTCCTCCATTCTCGCTTCCATAAAATTCATAACCACAGTAATAAAAATGCGTACACCTGGTATATCCTTCGACCGACTTCCCCTATTTGTGTGGTCAGTCTTTGTAACCGCCTTCCTCCTACTACTATCACTACCAGTATTAGCTGGAGCCATTACTATGCTCCTCACCGACCGTAACGTAAAAACAACCTTCTTTGATCCTGCCGGAGGGGGAGATCCTATCCTATTCCAGCACCTATTTTGATTTTTTGGTCACCCTGAAGTATATATACTTATCCTCCCAGGATTTGGGATGATTTCACACGTTATAGCTCACTACTCCGGGAAGAGAGAACCATTTGGATACCTAGGAATGGTCTACGCTATTGTTTCAATAGGAATCTTAGGATTCCTAGTCTGGGCCCAC</t>
  </si>
  <si>
    <t>COZ02</t>
  </si>
  <si>
    <t>Maggie?</t>
  </si>
  <si>
    <t>COZ_02</t>
  </si>
  <si>
    <t>TATAATGATTGGTGGGTTTGGGAATTGACTTATTCCCCTAATGATAGGTGCCCCTGATATGGCATTCCCTCGAATGAATAAAATGAGATTCTGACTTATCCCACCTTCATTTCTTCTACTAGTAGCGTCAGCAGGAGTAGAAAGAGGTGCTGGTACTGGATGAACGATTTACCCACCCCTTTCTAGTGGTCTTGCCCATGCAGGTGGATCAGTTGATCTCGCAATATTTTCTTTACATCTAGCAGGTGCGTCATCAATTCTTGCGTCAATAAAATTTATTACCACGGTAATAAATATGCGTACACCAGGAATTTCATTTGATCGGCTACCCCTATTTGTATGATCAGTTTTCGTAACCGCTTTCTTACTTCTATTATCGCTTCCCGTCTTAGCTGGAGCTATAACGATGCTCCTTACAGATCGTAATGTTAATACTACTTTCTTTGATCCTGCTGGAGGAGGAGACCCCATACTATTCCAACACCTATTCTGATTTTTTGGGCATCCCGAAGTGTACATTCTAATTTTACCAGGATTTGGAATGATTTCCCATGTTATTGCACATTATTCCGGGAAGAGTGAACCATTTGGTTACCTAGGGATGGTTTACGCCATAGTATCTATAGGAATTTTAGGATTTTTAGTGTGAGCACAT</t>
  </si>
  <si>
    <t>-TATATGATAGGAGGATTTGGAAATTGACTTATACCGCTAATGATAGGCGCCCCAGACATGGCATTTCCACGTATGAAAAAAATGAGATTTTGGTTAGTGCCTCCTTCATTCCTATTACTGGTTGCGTCAGCCGGTGTGGAAAGAGGGGCTGGTACAGGATGAACTATTTATCCCCCATTGTCAAGTGGCCTTGCCCACGCAGGGGGCTCAGTAGATTTAGCCATATTCTCACTACACCTAGCCGGAGCGTCATCAATATTAGCGTCAATAAAATTCATCACTACCGTAATAAATATGCGTACACCTGGAGTTTCATTTGACCGTCTTCCATTATTTGTATGATCTGTATTTGTCACAGCCTTCTTACTACTTCTATCTCTCCCTGTATTAGCAGGGGCTATAACTATGCTTCTTACAGATCGAAATGTTAATACTACTTTCTTTGACCCAGCCGGTGGGGGGGATCCAATTCTATTCCAACACCTATTCTGATTTTTTGGACATCCCGAGGTTTATATTCTTATACTTCCAGGATTTGGGATGATTTCCCACGTAATTGCTCATTACTCTGGTAAGAGAGAGCCATTTGGATATTTAGGAATGGTATATGCCATAGTCTCTATAGGTATCTTAGGATNCCTAGTATGGGCACAT-</t>
  </si>
  <si>
    <t>-TATATGATAGGTGGGTTTGGAAATTGGCTTATTCCTTTAATGATAGGAGCACCGGATATGGCATTTCCACGAATGAACAAAATGAGATTTTGACTTATACCTCCTTCCTTCCTTCTACTTGTAGCTTCAGCTGGAGTAGAAAGGGGAGCTGGGACAGGTTGAACTATTTACCCACCGCTTTCTAGTGGCCTTGCCCACGCCGGAGGTTCTGTCGACCTAGCCATATTTTCACTTCATCTTGCGGGTGCATCTTCTATCCTTGCATCAATAAACTTCATTACCACTGTTATAAACATGCGGACACCTGGTATTTCATTTGACCGACTACCGTTATTCGTTTGATCAGTGCTTGTTACTGCCTTTCTTCTCCTTCTCTCTCTTCCTGTCCTCGCTGGAGCAATAACAATGTTATTGACGGACCGCAATGTTAACACTACTTTCTTTGACCCAGCTGGAGGGGGTGACCCTATCTTGTTCCAACACCTGTTCTGGTTTTTTGGACATCCAGAAGTATACATCCTTATCCTTCCAGGCTTTGGGATGATATCACACGTTATAGCACACTACTCTGGTAAGAGTGAGCCTTTTGGATACCTAGGAATGGTCTATGCTATAGTATCAATAGGTATATTAGGCTTCCTAGTATGAGCACAC-</t>
  </si>
  <si>
    <t>aff</t>
  </si>
  <si>
    <t>TATCATGATAGGAGGATTTGGTAATTGGCTAATCCCACTTATGATAGGAGCACCAGATATGGCATTTCCGCGAATGAAAAAAATGAGATTTTGACTAGTCCCTCCTTCCTTCCTACTACTAGTAGCCTCAGCCGGAGTAGAAAGAGGTGCTGGGACTGGGTGAACCATCTATCCTCCTCTATCTAGAGGTCTCGCCCACGCAGGTGGATCAGTTGATCTGGCAATATTTTCACTACATTTAGCAGGAGCTTCTTCAATCTTAGCATCGATCAAATTTATTACTACGGTAATAAACATGCGAACACCGGGCATATCATTTGATCGACTTCCTCTGTTTGTCTGGTCAGTTTTTGTAACAGCCTTTTTGTTACTCCTGTCTCTTCCTGTACTAGCTGGGGCTATAACTATGCTCCTAACAGACCGAAATGTTAATACTACTTTCTTTGACCCAGCTGGTGGGGGTGACCCAATATTATTCCAACACTTGTTCTGATTCTTCGGTCATCCTGAAGTGTATATTCTAATACTCCCAGGATTCGGAATGATCTCCCATGTAATAGCCCATTACTCTGGAAAGAGTGAGCCATTTGGATACTTAGGAATGGTTTACGCTATAGTTTCAATAGGAATCCTAGGATTCCTAGTTTGAGCACAC</t>
  </si>
  <si>
    <t>TATCATGATAGGAGGATTTGGTAATTGGCTAATCCCACTTATGATAGGAGCACCAGATATGGCATTTCCGCGAATGAAAAAAATGAGATTTTGACTAGTCCCTCCTTCCTTCCTACTACTAGTAGCCTCAGCCGGAGTAGAAAGAGGTGCTGGGACTGGGTGAACCATCTATCCTCCTCTATCTAGAGGTCTCGCCCACGCAGGTGGATCAGTTGATCTGGCAATATTTTCACTGCATTTAGCAGGAGCTTCTTCAATCTTAGCATCGATCAAATTTATTACTACGGTAATAAACATGCGAACACCGGGCATATCATTTGATCGACTTCCTCTGTTTGTCTGGTCAGTTTTTGTAACAGCCTTTTTGTTACTCCTGTCTCTTCCTGTACTAGCTGGGGCTATAACTATGCTCCTAACAGACCGAAATGTTAATACTACTTTCTTTGACCCAGCTGGTGGGGGTGACCCAATATTATTCCAACACTTGTTCTGATTCTTCGGTCATCCTGAAGTGTATATTCTAATACTCCCAGGATTCGGAATGATCTCCCATGTAATTGCCCATTACTCTGGAAAGAGTGAGCCATTCGGATACTTAGGAATGGTTTACGCTATAGTTTCAATAGGAATCCTAGGATTCCTAGTTTGAGCACAC</t>
  </si>
  <si>
    <t>TATCATGATAGGAGGATTTGGTAATTGGCTAATCCCACTTATGATAGGAGCACCAGATATGGCATTTCCGCGAATGAAAAAAATGAGATTTTGACTAGTCCCTCCTTCCTTCCTACTACTAGTAGCCTCAGCCGGAGTAGAAAGAGGTGCTGGGACTGGGTGGACCATCTATCCTCCTCTATCTAGAGGTCTCGCCCACGCAGGTGGATCAGTTGATCTGGCAATATTTTCACTACATCTAGCAGGAGCTTCTTCAATCTTAGCATCGATCAAATTTATTACTACGGTAATAAACATGCGAACACCGGGCATATCATTTGATCGACTTCCTCTGTTTGTCTGGTCAGTTTTTGTGACAGCCTTTTTGTTACTTCTGTCTCTTCCTGTACTAGCTGGAGCTATAACTATGCTCCTAACAGACCGAAATGTTAATACTACTTTCTTTGACCCAGCTGGTGGGGGTGACCCAATATTATTCCAACACTTGTTCTGATTCTTCGGTCATCCTGAAGTATATATTCTGATACTCCCAGGATTCGGAATGATCTCCCATGTAATTGCCCATTACTCCGGAAAGAGTGAGCCATTTGGATACTTAGGAATGGTTTACGCTATAGTTTCAATAGGAATCCTAGGATTCCTAGTTTGAGCACAC</t>
  </si>
  <si>
    <t>TATCATGATAGGAGGATTTGGTAATTGGCTAATCCCACTTATGATAGGAGCACCAGATATGGCGTTTCCGCGAATGAAAAAAATGAGATTTTGACTAGTTCCTCCTTCCTTCCTACTACTAGTAGCCTCAGCCGGAGTAGAAAGAGGTGCTGGGACTGGGTGGACCATCTATCCTCCTCTATCTAGAGGTCTAGCCCACGCAGGTGGATCAGTAGATCTGGCAATATTTTCGCTACATCTAGCAGGAGCTTCTTCAATCCTAGCATCGATCAAATTTATTACTACAGTAATAAACATGCGCACACCGGGCATATCATTTGATCGACTTCCTCTATTTGTCTGGTCAGTTTTTGTAACAGCCTTTTTGTTGCTCCTGTCTCTTCCTGTACTAGCTGGGGCTATAACTATGCTCCTAACAGACCGAAATGTTAATACTACTTTCTTTGACCCGGCTGGTGGGGGTGACCCAATATTATTCCAACACTTGTTCTGATTCTTCGGTCATCCTGAAGTATATATTCTGATACTCCCAGGATTCGGAATGATCTCCCATGTAATTGCCCATTACTCTGGAAAGAGTGAGCCATTTGGGTACTTAGGAATGGTTTACGCTATAGTTTCAATAGGAATCCTAGGATTCCTAGTTTGAGCACAC</t>
  </si>
  <si>
    <t>TATTATGATAGGAGGATTTGGAAACTGACTAATTCCACTAATGATTGGAGCACCCGACATGGCCTTCCCACGAATGAACAAAATGAGCTTTTGACTTATTCCCCCTTCTTTCCTTCTTCTTATAGCCTCCGCCGGCGTTGAAAGAGGTGCTGGAACCGGTTGAACAATTTACCCTCCTCTCTCAAGAAATCTTGCCCATCCGGGAGGTTCAGTCGACCTTGCAATCTTTTCTCTTCACCTTGCTGGAGCCTCTTCCATCCTTGCATCTATTAAATTTATTACTACTGTAATAAATATGCGGACTCCTGGAATTTCTTTTGATCGTCTTCCTCTTTTTGTATGATCTGTTTTTGTCACAGCATTTCTACTCCTCCTCTCACTACCTGTATTAGCAGGAGCCATAACTATGCTTCTCACAGACCGAAAAGCAAAAACAACATTTTTTGATCCCGCTGGAGGTGGAGACCCAATCTTATTTCAACATTTGTTTTGATTCTTTGGCCACCCTGAAGTATATATCCTTATACTCCCCGGATTTGGAATGATTTCCCACGTTATTGCACATTATGCTGGTAAGAAAGAACCATTTGGCTACCTCGGAATGGTATACGCTATTATATCAATAGGGATATTAGGCTTTCTAGTTTGAGCACAC</t>
  </si>
  <si>
    <t>TATTATGATAGGAGGATTTGGAAACTGACTAATTCCACTAATGATTGGAGCACCCGACATGGCCTTCCCACGAATGAACAAAATGAGCTTTTGACTTATTCCCCCTTCTTTCCTTCTTCTTATAGCCTCCGCCGGCGTTGAAAGAGGTGCTGGAACCGGTTGAACAATTTACCCTCCTCTCTCAAGAAATCTTGCCCATCCGGGAGGTTCAGTCGACCTTGCAATCTTTTCTCTTCACCTTGCTGGAGCCTCTTCCATCCTTGCATCTATTAAATTTATTACTACTGTAATAAATATGCGGACTCCTGGAATTTCTTTTGATCGTCTTCCTCTTTTTGTATGATCTGTTTTTGTCACAGCATTTCTACTCCTCCTCTCACTACCTGTATTAGCAGGAGCCATAACTATGCTTCTCACAGACCGAAAAGCAAAAACAACATTTTTTGACCCCGCTGGAGGTGGAGACCCAATCTTATTTCAACATTTGTTTTGATTCTTTGGCCACCCTGAAGTATATATCCTTATACTCCCCGGATTTGGAATGATTTCCCACGTTATTGCACATTATGCTGGTAAGAAAGAACCATTTGGCTACCTCGGAATGGTATACGCTATTATATCAATAGGGATATTAGGCTTTCTAGTTTGAGCACAC</t>
  </si>
  <si>
    <t>TATTATGATAGGAGGATTTGGAAACTGACTAATTCCACTAATGATTGGAGCACCCGACATGGCCTTCCCACGAATGAACAAAATGAGCTTTTGACTTATTCCCCCTTCTTTCCTTCTTCTTATAGCCTCCGCCGGCGTTGAAAGAGGTGCTGGAACCGGTTGAACAATTTACCCTCCTCTCTCAAGAAATCTTGCCCATCCGGGAGGTTCAGTCGACCTTGCAATCTTTTCTCTTCACCTTGCTGGAGCCTCTTCCATCCTTGCATCTATTAAATTTATTACTACTGTAATAAATATGCGGACTCCTGGAATTTCTTTTGATCGTCTTCCTCTTTTTGTATGATCTGTTTTTGTCACAGCATTTCTACTCCTCCTCTCACTACCTGTATTAGCAGGAGCCATAACTATGCTTCTCACAGACCGAAAAGCAAAAACAACATTTTTTAACCCCGCTGGAGGTGGAGACCCAATCTTATTTCAACATTTGTTTTGATTCTTTGGCCACCCTGAAGTATATATCCTTATACTCCCCGGATTTGGAATGATTTCCCACGTTATTGCACATTATGCTGGTAAGAAAGAACCATTTGGCTACCTCGGAATGGTATACGCTATTATATCAATAGGGATATTAGGCTTTCTAGTTTGAGCACAC</t>
  </si>
  <si>
    <t>TATTATGATAGGAGGATTTGGAAACTGACTAATTCCACTAATGATTGGAGCACCCGACATGGCCTTCCCACGAATGAACAAAATGAGCTTTTGACTTATTCCCCCTTCTTTCCTTCTTCTTATAGCCTCCGCCGGCGTTGAAAGAGGTGCTGGAACCGGTTGAACAATTTACCCTCCTCTCTCAAGAAATCTTGCCCATCCGGGAGGTTCAGTTGACCTTGCAATCTTTTCTCTTCACCTTGCTGGAGCCTCTTCCATCCTTGCATCTATTAAATTTATTACTACTGTAATAAATATGCGGACTCCTGGAATTTCTTTTGATCGTCTTCCTCTTTTTGTATGATCTGTTTTTGTCACAGCATTTCTACTCCTCCTCTCACTACCTGTATTAGCAGGAGCCATAACTATGCTTCTCACAGACCGAAAAGCAAAAACAACATTTTTTGATCCCGCTGGAGGTGGAGACCCAATCTTATTTCAACATTTGTTTTGATTCTTTGGCCACCCTGAAGTATATATCCTTATACTCCCCGGATTTGGAATGATTTCCCACGTTATTGCACATTATGCTGGTAAGAAAGAACCATTTGGCTACCTCGGAATGGTATACGCTATTATATCAATAGGGATATTAGGCTTTCTAGTTTGAGCACAC</t>
  </si>
  <si>
    <t>TATTATGATAGGAGGATTTGGAAACTGACTAATTCCACTAATGATTGGAGCACCCGACATGGCCTTCCCACGAATGAACAAAATGAGCTTTTGACTTATTCCCCCTTCTTTCCTTCTTCTTATAGCCTCCGCCGGTGTTGAAAGAGGTGCCGGAACCGGTTGAACAATTTACCCTCCTCTCTCAAGAAATCTTGCCCATCCGGGAGGTTCAGTCGACCTTGCAATCTTTTCTCTTCACCTTGCTGGAGCCTCTTCCATCCTTGCATCTATTAAATTTATTACTACCGTAATAAATATGCGGACTCCTGGGATTTCTTTTGATCGTCTTCCTCTTTTTGTATGATCCGTTTTCGTTACAGCATTTCTACTCCTCCTCTCACTACCTGTATTAGCAGGAGCCATAACTATGCTTCTCACAGACCGAAAAGCAAAAACAACATTCTTTGACCCCGCCGGAGGTGGAGACCCAATCTTATTTCAACATTTGTTTTGATTCTTCGGTCACCCTGAAGTATATATCCTTATACTCCCTGGATTTGGTATGATTTCCCACGTTATTGCACATTATGCTGGTAAGAAAGAACCATTCGGCTACCTCGGAATGGTATACGCTATTATTTCAATAGGGATATTAGGCTTTCTAGTTTGAGCACAC</t>
  </si>
  <si>
    <t>TATTATGATAGGAGGATTTGGAAACTGACTAATTCCACTAATGATTGGAGCACCCGACATGGCCTTCCCACGAATGAACAAAATGAGCTTTTGACTTATTCCCCCTTCTTTCCTTCTTCTTATAGCCTCCGCCGGTGTTGAAAGAGGTGCCGGAACCGGTTGAACAATTTACCCTCCTCTTTCAAGAAATCTTGCCCATCCGGGAGGTTCAGTCGACCTCGCAATCTTTTCTCTTCACCTTGCCGGAGCCTCTTCCATCCTTGCATCTATTAAATTTATTACTACCGTAATAAATATGCGGACTCCTGGGATTTCTTTTGATCGTCTTCCTCTTTTTGTATGATCTGTTTTCGTTACAGCATTTCTACTCCTCCTCTCACTACCTGTATTAGCAGGAGCCATAACTATGCTTCTCACAGACCGAAAAGCAAAAACAACATTCTTTGACCCCGCTGGAGGTGGAGACCCAATCTTATTTCAACATTTGTTTTGATTCTTCGGCCACCCTGAAGTATATATCCTTATACTCCCTGGATTTGGTATGATTTCCCATGTTATTGCACATTATGCTGGTAAGAAAGAACCATTCGGCTACCTCGGAATGGTATACGCTATTATTTCAATAGGGATATTAGGCTTTCTAGTTTGAGCACAC</t>
  </si>
  <si>
    <t>TATTATGATAGGAGGATTTGGAAACTGACTAATTCCACTAATGATTGGAGCACCCGACATGGCCTTCCCACGAATGAACAAAATGAGCTTTTGACTTATTCCCCCTTCTTTCCTTCTTCTTATAGCCTCCGCCGGTGTTGAAAGAGGTGCTGGAACCGGTTGAACAATTTACCCTCCTCTCTCAAGAAATCTTGCCCATCCAGGAGGTTCAGTCGACCTTGCAATCTTTTCTCTTCACCTTGCTGGAGCCTCTTCCATCCTTGCATCTATTAAATTTATTACTACTGTAATAAATATGCGGACTCCTGGAATTTCTTTTGATCGTCTTCCTCTTTTTGTATGATCTGTTTTTGTTACAGCATTTCTACTCCTCCTCTCACTACCTGTATTAGCAGGAGCCATAACTATGCTTCTTACAGATCGAAAAGCAAAAACAACATTCTTTGACCCCGCTGGAGGTGGAGACCCAATCTTATTTCAACATTTGTTTTGATTCTTCGGCCACCCTGAAGTATATATCCTTATACTTCCTGGATTTGGTATGATTTCCCACGTTATTGCGCATTATGCTGGTAAGAAAGAACCATTTGGTTACCTCGGAATGGTATACGCTATTATTTCAATAGGGATATTAGGCTTTCTAGTTTGAGCACAC</t>
  </si>
  <si>
    <t>TATTATGATAGGAGGATTTGGAAACTGACTAATTCCACTAATGATTGGAGCACCCGACATGGCCTTCCCACGAATGAACAAAATGAGCTTTTGACTTATTCCCCCTTCTTTCCTTCTTCTTATAGCCTCCGCCGGTGTTGAAAGAGGTGCTGGAACCGGTTGAACAATTTACCCTCCTCTCTCAAGAAATCTTGCCCATCCAGGAGGTTCAGTCGACCTTGCAATCTTTTCTCTTCACCTTGCTGGAGCCTCTTCCATCCTTGCATCTATTAAATTTATTACTACTGTAATAAATATGCGGACTCCTGGAATTTCTTTTGATCGTCTTCCTCTTTTTGTATGATCTGTTTTTGTTACAGCATTTCTACTCCTCCTCTCACTACCTGTATTAGCAGGAGCCATAACTATGCTTCTCACAGATCGAAAAGCAAAAACAACATTCTTTGACCCCGCTGGAGGTGGAGACCCAATCTTATTTCAACATTTGTTTTGATTCTTTGGCCACCCTGAAGTATATATCCTTATACTCCCTGGATTTGGTATGATTTCCCACGTTATTGCACATTATGCTGGTAAGAAAGAACCATTTGGTTACCTCGGAATGGTATACGCTATTATTTCAATAGGGATATTAGGCTTTCTAGTTTGAGCACAC</t>
  </si>
  <si>
    <t>TATTATGATAGGAGGATTTGGAAACTGACTAATTCCACTAATGATTGGAGCACCCGACATGGCCTTCCCACGAATGAACAAAATGAGCTTTTGACTTATTCCCCCTTCTTTCCTTCTTCTTATAGCCTCCGCCGGTGTTGAGAGAGGTGCTGGAACCGGTTGAACAATTTACCCTCCTCTCTCAAGAAATCTTGCCCATCCAGGAGGTTCAGTCGACCTTGCAATCTTTTCTCTTCACCTTGCTGGAGCCTCTTCCATCCTTGCATCTATTAAATTTATTACTACTGTAATAAATATGCGGACTCCTGGAATTTCTTTTGATCGTCTTCCTCTTTTTGTATGATCTGTTTTTGTTACAGCATTTCTACTCCTCCTCTCACTACCTGTATTAGCAGGAGCCATAACTATGCTTCTCACAGATCGAAAAGCAAAAACAACATTCTTTGACCCCGCTGGAGGTGGAGACCCAATCTTATTTCAACATCTGTTTTGATTCTTCGGCCACCCTGAAGTATATATCCTTATACTCCCTGGATTTGGTATGATTTCCCACGTTATTGCACATTATGCTGGTAAGAAAGAACCATTTGGCTACCTCGGAATGGTATACGCTATTATTTCAATAGGGATATTAGGCTTTCTAGTTTGAGCACAC</t>
  </si>
  <si>
    <t>TATTATGATAGGAGGATTTGGAAACTGACTAATTCCACTAATGATTGGAGCACCCGACATGGCCTTCCCACGAATGAACAAAATGAGGTTTTGACTTATTCCCCCTTCTTTCCTTCTTCTTATAGCCTCCGCCGGCGTTGAAAGAGGTGCTGGAACCGGTTGAACAATTTACCCTCCTCTCTCAAGAAATCTTGCCCATCCGGGAGGTTCAGTCGACCTTGCAATCTTTTCTCTTCACCTTGCTGGAGCCTCTTCCATCCTTGCATCTATTAAATTTATTACTACTGTAATAAATATGCGGACTCCTGGAATTTCTTTTGATCGTCTTCCTCTTTTTGTATGATCTGTCTTTGTCACAGCATTTCTACTCCTCCTCTCACTACCTGTATTAGCAGGAGCCATAACTATGCTTCTCACAGACCGAAAAGCAAAAACAACATTTTTTGACCCCGCTGGAGGTGGAGACCCAATCTTATTTCAACATTTGTTTTGATTCTTTGGCCACCCTGAAGTATATATCCTTATACTCCCCGGATTTGGAATGATTTCCCACGTTATTGCACATTATGCTGGTAAGAAAGAACCATTTGGCTACCTCGGAATGGTATACGCTATTATATCAATAGGGATATTAGGCTTTCTAGTTTGAGCACAC</t>
  </si>
  <si>
    <t>TATTATGATAGGAGGATTTGGAAACTGACTAATTCCACTAATGATTGGAGCACCCGACATGGCTTTCCCACGAATGAACAAAATGAGCTTTTGACTTATCCCTCCTTCTTTCCTTCTTCTTATAGCCTCCGCCGGTGTTGAAAGAGGTGCTGGAACCGGTTGAACAATTTACCCTCCTCTCTCAAGAAATCTTGCCCATCCAGGAGGTTCAGTCGACCTTGCAATCTTTTCTCTTCACCTTGCCGGAGCCTCTTCCATCCTTGCATCTATTAAATTTATTACTACTGTAATAAATATGCGGACTCCTGGAATTTCTTTTGATCGTCTTCCTCTTTTTGTATGATCTGTTTTTGTTACAGCATTTCTACTCCTCCTCTCACTACCTGTATTAGCAGGAGCCATAACTATGCTTCTCACAGATCGAAAAGCAAAAACAACATTTTTTGACCCTGCTGGAGGTGGAGACCCAATCTTATTTCAACATTTGTTTTGATTCTTCGGTCACCCTGAAGTATATATCCTTATACTCCCTGGATTTGGAATGATTTCCCACGTTATTGCACATTACGCTGGTAAGAAAGAACCATTTGGCTACCTCGGAATGGTATACGCTATTATTTCAATAGGGATATTAGGCTTTCTAGTTTGAGCACAC</t>
  </si>
  <si>
    <t>TATTATGATAGGAGGATTTGGAAACTGACTAATTCCACTAATGATTGGAGCACCCGACATGGCTTTCCCACGAATGAACAAAATGAGCTTTTGACTTATCCCTCCTTCTTTCCTTCTTCTTATAGCCTCCGCCGGTGTTGAAAGAGGTGCTGGAACCGGTTGAACAATTTACCCTCCTCTCTCAAGAAATCTTGCCCATCCAGGAGGTTCAGTCGACCTTGCAATCTTTTCTCTTCACCTTGCCGGAGCCTCTTCCATCCTTGCATCTATTAAATTTATTACTACTGTAATAAATATGCGGACTCCTGGAATTTYTTTTGATCGTCTTCCTCTTTTTGTATGATCTGTTTTTGTTACAGCATTTCTACTCCTCCTCTCACTACCTGTATTAGCAGGAGCCATAACTATGCTTCTCACAGATCGAAAAGCAAAAACAACATTTTTTGACCCTGCTGGAGGTGGAGACCCAATCTTATTTCAACATTTGTTTTGATTCTTTGGTCACCCTGAAGTATATATCCTTATACTCCCTGGATTTGGAATGAT-TCCCACGTTATTGCACATTACGCTGGTAAGAAAGAACCATT-GGCTACCTCGGAATGGTATACGCT------------------------------------------</t>
  </si>
  <si>
    <t>TATTATGATAGGAGGATTTGGAAACTGACTAATTCCACTAATGATTGGAGCACCCGACATGGCTTTCCCACGAATGAACAAAATGAGCTTTTGACTTATCCCTCCTTCTTTCCTTCTTCTTATAGCCTCCGCCGGTGTTGAAAGAGGTGCTGGAACCGGTTGAACAATTTACCCTCCTCTCTCAAGAAATCTTGCCCATCCAGGAGGTTCAGTCGACCTTGCAATCTTTTCTCTTCACCTTGCCGGAGCCTCTTCCATCCTTGCATCTATTAAATTTATTACTACTGTAATAAATATGCGGACTCCTGGAATTTCTTTTGATCGTCTTCCTCTTTTTGTATGATCTGTTTTTGTTACAGCATTTCTACTCCTCCTCTCACTACCTGTATTAGCAGGAGCCATAACTATGCTTCTCACAGATCGAAAAGCAAAAACAACATTTTTCGACCCTGCCGGAGGTGGAGACCCAATCTTATTTCAACATTTGTTTTGATTCTTCGGTCACCCTGAAGTATATATCCTTATACTCCCTGGATTTGGAATGATTTCCCATGTTATTGCACATTACGCTGGTAAGAAAGAACCATTTGGCTACCTCGGAATGGTATACGCTATTATTTCAATAGGGATATTAGGCTTTCTAGTTTGAGCACAC</t>
  </si>
  <si>
    <t>TATTATGATAGGAGGATTTGGAAACTGACTAATTCCACTAATGATTGGAGCACCCGACATGGCTTTCCCACGAATGAACAAAATGAGCTTTTGACTTATCCCTCCTTCTTTCCTTCTTCTTATAGCCTCCGCCGGTGTTGAAAGAGGTGCTGGAACCGGTTGAACAATTTACCCTCCTCTCTCAAGAAATCTTGCCCATCCAGGAGGTTCAGTCGACCTTGCAATCTTTTCTCTTCACCTTGCCGGAGCCTCTTCCATCCTTGCATCTATTAAATTTATTACTACTGTAATAAATATGCGGACTCCTGGAATTTCTTTTGATCGTCTTCCTCTTTTTGTATGATCTGTTTTTGTTACAGCATTTCTACTCCTCCTCTCACTACCTGTATTAGCAGGAGCCATAACTATGCTTCTCACAGATCGAAAAGCAAAAACAACATTCTTTGACCCTGCTGGAGGTGGAGACCCAATCTTATTTCAACATTTGTTTTGATTCTTCGGTCACCCTGAAGTATATATCCTTATACTCCCTGGATTTGGAATGATTTCCCACGTTATTGCACATTACGCTGGTAAGAAAGAACCATTTGGCTACCTCGGAATGGTATACGCTATTATTTCAATAGGGATATTAGGCTTTCTAGTTTGAGCACAC</t>
  </si>
  <si>
    <t>TATTATGATAGGAGGATTTGGAAACTGACTAATTCCACTAATGATTGGAGCACCCGACATGGCTTTCCCACGAATGAACAAAATGAGCTTTTGACTTATCCCTCCTTCTTTCCTTCTTCTTATAGCCTCCGCCGGTGTTGAAAGAGGTGCTGGAACCGGTTGAACAATTTACCCTCCTCTCTCAAGAAATCTTGCCCATCCAGGAGGTTCAGTCGACCTTGCAATCTTTTCTCTTCACCTTGCCGGAGCCTCTTCCATCCTTGCATCTATTAAATTTATTACTACTGTAATAAATATGCGGACTTCTGGAATTTCTTTTGATCGTCTTCCTCTTTTTGTATGATCTGTTTTTGTTACAGCATTTCTACTCCTCCTCTCACTACCTGTATTAGCAGGAGCCATAACTATGCTTCTCACAGATCGAAAAGCAAAAACAACATTCTTTGACCCTGCTGGAGGTGGAGACCCAATCTTATTTCAACATTTGTTTTGATTCTTCGGTCACCCTGAAGTATATATCCTTATACTCCCTGGATTTGGAATGATTTCCCACGTTATTGCACATTACGCTGGTAAGAAAGAACCATTTGGCTACCTCGGAATGGTATACGCTATTATTTCAATAGGGATATTAGGCTTTCTAGTTTGAGCACAC</t>
  </si>
  <si>
    <t>TATTATGATAGGAGGATTTGGAAACTGACTAATTCCACTAATGATTGGAGCACCCGACATGGCTTTCCCACGAATGAACAAAATGAGCTTTTGACTTATCCCTCCTTCTTTCCTTCTTCTTATAGCCTCCGCCGGTGTTGAAAGAGGTGCTGGAACCGGTTGAACAATTTACCCTCCTCTCTCAAGAAATCTTGCTCATCCAGGAGGTTCAGTCGACCTTGCAATCTTTTCTCTTCACCTTGCCGGAGCCTCTTCCATCCTTGCATCTATTAAATTTATTACTACTGTAATAAATATGCGGACTCCTGGAATTTCTTTTGATCGTCTTCCTCTTTTTGTGTGATCTGTTTTTGTTACAGCATTTCTACTCCTCCTCTCACTACCTGTATTAGCAGGAGCCATAACTATGCTTCTCACAGATCGAAAAGCAAAAACAACATTTTTTGACCCTGCTGGAGGTGGAGACCCAATCTTATTTCAACATTTGTTTTGATTCTTCGGTCACCCTGAAGTATATATCCTTATACTACCTGGATTTGGAATGATTTCCCACGTTATTGCACATTACGCTGGTAAGAAAGAACCATTTGGCTACCTCGGAATGGTATACGCTATTATTTCAATAGGGATATTAGGCTTTCTAGTTTGAGCACAC</t>
  </si>
  <si>
    <t>TATTATGATAGGAGGATTTGGAAACTGACTAATTCCACTAATGATTGGAGCACCCGACATGGCTTTCCCACGAATGAACAAAATGAGCTTTTGACTTATCCCTCCTTCTTTTCTTCTTCTTATAGCCTCCGCCGGTGTTGAAAGAGGTGCTGGAACCGGTTGAACAATTTACCCTCCTCTCTCAAGAAATCTTGCCCATCCAGGAGGTTCAGTCGACCTTGCAATCTTTTCTCTTCACCTTGCCGGAGCCTCTTCCATCCTTGCATCTATTAAATTTATTACTACTGTAATAAATATGCGGACTCCTGGAATTTCTTTTGATCGTCTTCCTCTTTTTGTATGATCTGTTTTTGTTACAGCATTTCTACTCCTCCTCTCACTACCTGTATTAGCAGGAGCCATAACTATGCTTCTCACAGATCGAAAAGCAAAAACAACATTCTTTGACCCTGCTGGAGGTGGAGACCCAATCTTATTTCAACATTTGTTTTGATTCTTCGGTCACCCTGAAGTATATATCCTTATACTCCCTGGATTTGGAATGATTTCCCACGTTATTGCACATTACGCTGGTAAGAAAGAACCATTTGGCTACCTCGGAATGGTATACGCTATTATTTCAATAGGGATATTAGGCTTTCTAGTTTGAGCACAT</t>
  </si>
  <si>
    <t>morphology distinctive, not indica ss but local form</t>
  </si>
  <si>
    <t>TATTATGATAGGAGGATTTGGAAACTGACTAATTCCACTAATGATTGGAGCACCTGACATGGCCTTCCCACGAATGAATAAAATGAGCTTTTGACTTATTCCCCCTTCTTTTCTTCTTCTTATAGCCTCCGCTGGTGTTGAAAGAGGTGCTGGAACCGGTTGAACAATTTACCCTCCTCTCTCAAGAAATCTTGCCCACCCAGGAGGTTCAGTCGACCTAGCAATCTTTTCTCTTCACCTTGCTGGAGCCTCTTCTATCCTTGCATCTATTAAATTTATTACTACCGTAATAAATATGCGGACTCCTGGAATTTCTTTTGATCGTCTCCCTCTTTTTGTGTGATCAGTTTTTGTTACAGCATTTTTACTCCTCCTCTCACTACCTGTATTAGCAGGAGCCATAACTATGCTTCTCACAGACCGAAAAGCAAAAACGACATTTTTTGACCCTGCAGGAGGTGGAGACCCAATCTTATTCCAACACTTGTTTTGATTCTTCGGACACCCCGAAGTATACATCCTTATACTTCCTGGATTTGGAATGATTTCCCACGTCATTGCACATTATGCCGGTAAGAAAGAACCATTTGGTTACCTCGGAATGGTATACGCTATTATTTCAATAGGGATATTAGGCTTTCTAGTTTGAGCACAT</t>
  </si>
  <si>
    <t>TATTATGATAGGAGGATTTGGAAACTGACTAATTCCACTAATGATTGGAGCACCTGACATGGCCTTCCCACGAATGAATAAAATGAGCTTTTGACTTATTCCCCCTTCTTTTCTTCTTCTTATAGCCTCCGCTGGTGTTGAAAGAGGTGCTGGAACCGGTTGAACAATTTACCCTCCTCTCTCAAGAAATCTTGCCCACCCAGGAGGTTCAGTCGACCTAGCAATCTTTTCTCTTCACCTTGCTGGAGCCTCTTCTATCCTTGCATCTATTAAATTTATTACTACCGTAATAAATATGCGGACTCCTGGAATTTCTTTTGATCGTCTCCCTCTTTTTGTGTGATCAGTTTTTGTTACAGCATTTTTACTCCTCCTCTCACTACCTGTATTAGCAGGAGCCATAACTATGCTTCTCACAGACCGAAAAGCAAAAACGACATTTTTTGACCCTGCAGGAGGTGGAGACCCAATCTTATTCCAACACTTGTTTTGATTCTTCGGACACCCCGAAGTATACATCCTCATACTTCCTGGATTTGGAATGATTTCCCACGTCATTGCACACTATGCCGGTAAGAAAGAACCATTTGGTTACCTCGGAATGGTATACG--------------------------------------------</t>
  </si>
  <si>
    <t>TATTATGATAGGAGGATTTGGAAACTGACTAATTCCATTAATGATTGGAGCACCCGACATGGCTTTCCCACGAATGAACAAAATGAGCTTTTGACTTATTCCCCCTTCTTTTCTTCTTCTTATAGCCTCCGCCGGTGTTGAAAGAGGTGCTGGAACCGGTTGAACAATCTACCCTCCTCTCTCAAGAAATCTTGCCCATCCAGGAGGTTCAGTTGACCTTGCAATCTTTTCCCTTCACCTTGCTGGAGCCTCCTCCATCCTTGCATCTATTAAATTTATTACTACTGTAATAAATATGCGAACTCCTGGAATTTCTTTTGATCGTCTCCCTCTTTTTGTATGATCAGTTTTTGTTACAGCATTTCTACTCCTACTCTCACTACCTGTATTAGCAGGAGCCATAACTATGCTTCTCACAGACCGAAAAGCAAAAACAACATTCTTTGACCCCGCAGGAGGTGGAGACCCAATCTTATTTCAACATTTGTTCTGATTCTTTGGCCACCCTGAAGTATACATCCTTATACTCCCCGGATTTGGAATGATTTCCCACGTTATTGCACATTATGCCGGTAAGAAAGAACCATTTGGCTACCTCGGAATGGTATATGCTATTATTTCAATAGGGATATTAGGCTTCCTAGTTTGAGCACAC</t>
  </si>
  <si>
    <t>TATTATGATAGGAGGATTTGGAAACTGACTAATTCCATTAATGATTGGAGCACCCGACATGGCTTTCCCACGAATGAACAAAATGAGCTTTTGACTTATTCCCCCTTCTTTTCTTCTTCTTATAGCCTCCGCCGGTGTTGAAAGAGGTGCTGGAACCGGTTGAACAATCTACCCTCCTCTCTCAAGAAATCTTGCCCATCCAGGAGGTTCAGTTGACCTTGCAATCTTTTCCCTTCACCTTGCTGGAGCCTCCTCCATCCTTGCATCTATTAAATTTATTACTACTGTAATAAATATGCGGACTCCTGGAATTTCTTTTGATCGTCTCCCTCTTTTTGTATGATCAGTTTTTGTTACAGCATTTCTACTCCTACTCTCACTACCTGTATTAGCAGGAGCCATAACTATGCTTCTCACAGACCGAAAAGCAAAAACAACATTCTTTGACCCCGCAGGAGGTGGAGACCCAATCTTATTTCAACATTTGTTCTGATTCTTTGGCCACCCTGAAGTATACATCCTTATACTCCCCGGATTTGGAATGATTTCCCACGTTATTGCACATTATGCCGGTAAGAAAGAACCATTTGGCTACCTCGGAATGGTATATGCTATTATTTCAATAGGGATATTAGGCTTCCTAGTTTGAGCACAC</t>
  </si>
  <si>
    <t>TATTATGATAGGAGGATTTGGAAACTGACTAATTCCGCTAATGATTGGAGCACCCGACATGGCCTTCCCACGAATGAATAAAATGAGCTTTTGACTTATTCCCCCTTCTTTTCTTCTTCTTATAGCCTCCGCTGGTGTTGAAAGAGGTGCTGGAACCGGTTGAACAATTTACCCTCCTCTCTCAAGAAATCTTGCCCACCCAGGAGGTTCAGTCGACCTAGCAATCTTTTCTCTTCACCTTGCTGGAGCCTCTTCTATCCTCGCATCTATTAAATTTATTACTACCGTAATAAATATGCGAACTCCTGGAATTTCTTTTGATCGTCTCCCTCTTTTTGTGTGATCAGTTTTTGTTACAGCATTTTTACTCCTCCTCTCACTACCTGTATTAGCAGGAGCCATAACTATGCTTCTCACAGACCGAAAAGCAAAAACGACATTTTTTGACCCTGCAGGAGGTGGAGACCCAATCTTATTCCAACACTTGTTTTGATTCTTCGGACACCCTGAAGTATACATCCTTATACTCCCCGGGTTTGGAATGATTTCCCACGTCATTGCACACTATGCCGGTAAGAAAGAACCATTTGGTTACCTCGGAATGGTATACGCTATCATTTCAATAGGGATATTAGGCTTTCTAGTTTGAGCACAT</t>
  </si>
  <si>
    <t>TATTATGATAGGAGGATTTGGAAACTGATTAATTCCACTAATGATTGGAGCACCCGACATGGCCTTTCCACGAATGAACAAAATGAGCTTTTGACTTATTCCCCCTTCTTTTCTTCTTCTTATAGCCTCTGCTGGTGTTGAAAGAGGTGCTGGAACCGGTTGAACAATTTACCCTCCTCTATCAAGAAATCTTGCCCATCCAGGAGGTTCAGTTGACCTTGCAATCTTTTCTCTTCACCTTGCCGGAGCTTCTTCCATCCTCGCATCTATTAAATTTATTACTACTGTAATAAATATGCGGACTCCTGGAATTTCTTTTGATCGTCTCCCTCTTTTTGTATGATCAGTTTTTGTTACAGCATTTCTACTCCTCCTCTCACTACCTGTATTGGCAGGAGCCATAACTATGCTTCTCACAGACCGAAAAGCAAAAACAACATTTTTTGACCCCGCAGGAGGTGGAGACCCAATCTTATTTCAACATTTGTTTTGATTCTTTGGCCACCCCGAAGTATATATTCTTATACTACCTGGATTTGGAATGATTTCCCACGTTATTGCACACTATGCCGGTAAGAAAGAACCATTCGGCTACCTCGGAATGGTATACGCTATTATATCAATAGGTATATTAGGCTTTCTAGTCTGAGCACAC</t>
  </si>
  <si>
    <t>TATTATGATAGGAGGATTTGGAAACTGATTAATTCCACTAATGATTGGAGCACCCGACATGGCCTTTCCACGAATGAACAAAATGAGCTTTTGACTTATTCCCCCTTCTTTTCTTCTTCTTATAGCCTCTGCTGGTGTTGAAAGAGGTGCTGGAACCGGTTGAACAATTTACCCTCCTCTATCAAGAAATCTTGCCCATCCAGGAGGTTCAGTTGACCTTGCAATCTTTTCTCTTCACCTTGCCGGAGCTTCTTCCATCCTCGCATCTATTAAATTTATTACTACTGTAATAAATATGCGGACTCCTGGAATTTCTTTTGATCGCCTCCCTCTTTTTGTATGATCAGTTTTTACTACAGCATTTCTACTCCTCCTCTCACTACCTGTATTGGCAGGAGCCATAACTATGCTTCTCACAGACCGAAAAGCAAAAACAACATTTTTTGACCCCGCAGGAGGTGGAGACCCAATCTTATTTCAACATTTGTTTTGATTCTTTGGCCACCCCGAAGTATATATTCTTATACTACCTGGATTTGGAATGATTTCCCACGTTATTGCACACTATGCCGGTAAGAAAGAACCATTCGGCTACCTCGGAATGGTATACGCTATTATATCAATAGGTATATTAGGCTTTCTAGTCTGAGCACAC</t>
  </si>
  <si>
    <t>TATTATGATAGGAGGATTTGGAAACTGATTAATTCCACTAATGATTGGAGCGCCCGACATGGCTTTCCCACGAATGAATAAAATGAGCTTTTGACTTATTCCCCCTTCTTTTCTTCTTCTTATAGCCTCCGCTGGTGTTGAAAGAGGTGCCGGAACCGGTTGAACAATTTACCCTCCTCTCTCAAGAAATCTTGCCCATCCAGGAGGCTCAGTAGACCTAGCAATCTTTTCTCTTCACCTTGCCGGAGCCTCATCCATCCTTGCATCCATTAAATTTATTACTACCGTAATAAATATGCGGACCCCTGGAATTTCTTTTGATCGTCTTCCTCTTTTTGTATGATCAGTTTTTGTTACAGCATTTTTACTCCTCCTATCACTACCCGTATTAGCAGGAGCCATAACTATGCTTCTCACAGATCGAAAAGCAAAAACAACATTTTTTGACCCTGCAGGAGGTGGTGACCCAATCTTATTCCAACACTTGTTTTGATTCTTTGGTCACCCTGAAGTATATATTCTTATACTCCCTGGATTTGGGATGATTTCCCACGTTATTGCACACTATGCTGGTAAGAAAGAACCATTCGGTTACCTCGGAATGGTATATGCTATCATTTCAATAGGGATATTAGGCTTTCTAGTTTGAGCACAC</t>
  </si>
  <si>
    <t>1454C</t>
  </si>
  <si>
    <t>TATTATGATAGGAGGATTTGGAAACTGATTAATTCCACTAATGATTGGAGCGCCCGACATGGCTTTCCCACGAATGAATAAAATGAGCTTTTGACTTATTCCCCCTTCTTTTCTTCTTCTTATAGCCTCCGCTGGTGTTGAAAGAGGTGCCGGAACCGGTTGAACAATTTACCCTCCTCTCTCAAGAAATCTTGCCCATCCAGGAGGTTCAGTCGACCTAGCAATCTTTTCTCTTCACCTTGCCGGAGCCTCATCCATCCTTGCATCCATTAAATTTATTACTACCGTAATAAATATGCGGACCCCTGGAATTTCTTTTGATCGTCTTCCTCTTTTTGTATGATCAGTTTTTGTTACAGCATTTTTACTCCTCCTATCACTACCCGTATTAGCAGGAGCCATAACTATGCTTCTCACAGACCGAAAAGCAAAAACAACATTTTTTGACCCTGCAGGAGGTGGTGACCCAATCTTATTCCAACACTTGTTTTGATTCTTTGGTCACCCTGAAGTATATATTCTTATACTCCCTGGATTTGGGATGATTTCCCACGTTATTGCACACTATGCTGGTAAGAAAGAACCATTCGGTTACCTCGGAATGGTATATGCTATCATTTCAATAGGGATATTAGGCTTTCTAGTTTGAGCACAC</t>
  </si>
  <si>
    <t>TATTATGATAGGAGGATTTGGAAACTGATTAATTCCACTAATGATTGGAGCGCCCGACATGGCTTTCCCACGAATGAATAAAATGAGCTTTTGACTTATTCCCCCTTCTTTTCTTCTTCTTATAGCCTCCGCTGGTGTTGAAAGAGGTGCCGGAACCGGTTGAACAATTTACCCTCCTCTCTCAAGAAATCTTGCCCATCCAGGAGGTTCAGTCGACCTAGCAATCTTTTCTCTTCACCTTGCCGGAGCCTCATCCATCCTTGCATCCATTAAATTTATTACTACCGTAATAAATATGCGGACCCCTGGAATTTCTTTTGATCGTCTTCCTCTTTTTGTATGATCAGTTTTTATTACAGCATTTTTACTCCTCCTATCACTACCCGTATTAGCAGGAGCCATAACTATGCTTCTCACAGATCGAAAAGCAAAAACAACATTTTTTGACCCTGCAGGAGGTGGTGACCCAATCTTATTCCAACACTTGTTTTGATTCTTTGGTCACCCTGAAGTATATATTCTTATACTCCCTGGATTTGGGATGATTTCCCACGTTATTGCACACTATGCTGGTAAGAAAGAACCATTCGGTTACCTCGGAATGGTATATGCTATCATTTCAATAGGGATATTAGGCTTTCTAGTTTGAGCACAC</t>
  </si>
  <si>
    <t>1454B</t>
  </si>
  <si>
    <t>TATTATGATAGGAGGATTTGGAAACTGATTAATTCCACTAATGATTGGAGCGCCCGACATGGCTTTCCCACGAATGAATAAAATGAGCTTTTGACTTATTCCCCCTTCTTTTCTTCTTMTTATAGCCTCCGCTGGTGTTGAAAGAGGTGCCGGAACCGGTTGAACAATTTACCCTCCTCTCTCAAGAAATCTTGCCCATCCAGGAGGTTCAGTCGACCTAGCAATCTTTTCTCTTCACCTTGCCGGAGCCTCATCCATCCTTGCATCCATTAAATTTATTACTACCGTAATAAATATGCGGACCCCTGGAATTTCTTTTGATCGTCTTCCTCTTTTTGTATGATCAGTTTTTGTTACAGCATTTTTACTCCTCCTATCACTACCCGTATTAGCAGGAGCCATAACTATGCTTCTCACAGATCGAAAAGCAAAAACAACATTTTTTGACCCTGCAGGAGGTGGTGACCCAATCTTATTCCAACACTTGTTTTGATTCTTTGGTCACCCTGAAGTATATATTCTTATACTCCCTGGATTTGGSATGATTTCCCACGTTATTGCACACTATGCTGGTAAGAAAGAACCATTCGGTTACCTCGGAATGGTATATGCTATCATTTCAATAGGGATATTAGGCTTTCTAGTTTGAGCACAC</t>
  </si>
  <si>
    <t>1454A</t>
  </si>
  <si>
    <t>TATTATGATAGGAGGATTTGGAAACTGATTAATTNCACTAATGATTGGAGCGCCCGACATGGCTTTCCCACGAATGAATAAAATGAGCTTTTGACTTATTCCCCCTTCTTTTCTTCTTCTTATAGCCTCCGCTGGTGTTGAAAGAGGTGCCGGAACCGGTTGAACAATTTACCCTCCTCTCTCAAGAAATCTTGCCCATCCAGGAGGTTCAGTCGACCTAGCAATCTTTTCTCTTCACCTTGCCGGAGCCTCATCCATCCTTGCATCCATTAAATTTATTACTACCGTAATAAATATGCGGACCCCTGGAATTTCTTTTGATCGTCTTCCTCTTTTTGTATGATCAGTTTTTGTTACAGCATTTTTACTCCTCCTATCACTACCCGTATTAGCAGGAGCCATAACTATGCTTCTCACAGATCGAAAAGCAAAAACAACATTTTTTGACCCTGCAGGAGGTGGTGACCCAATCTTATTCCAACACTTGTTTTGATTCTTTGGTCACCCTGAAGTATATATTCTTATACTCCCTGGATTTGGGATGATTTCCCACGTTATTGCACACTATGCTGGTAAGAAAGAACCATTTGGTTACCTCGGAATGGTATATGCTATCATTTCAATAGGGATATTAGGCTTTCTAGTTTGAGCACAC</t>
  </si>
  <si>
    <t>TATTATGATAGGAGGATTTGGRAACTGACTAATTCCACTGATGATTGGAGCACCCGACATGGCTTTCCCACGAATGAACAAAATGAGGTTTTGACTTATCCCTCCTTCTTTCCTTCTTCTTATAGCCTCCGCCGGTGTTGAAAGAGGTGCTGGAACCGGTTGAACAATTTACCCTCCTCTCTCAAGAAATCTTGCCCATCCAGGAGGTTCAGTCGACCTTGCAATCTTTTCTCTTCACCTTGCCGGAGCCTCTTCCATCCTTGCATCTATTAAATTTATTACTACTGTAATAAATATGCGGACTCCTGGAATTTCTTTTGATCGTCTTCCTCTTTTTGTATGATCTGTTTTTGTTACAGCATTTCTACTCCTCCTCTCACTACCTGTATTAGCAGGAGCCATAACTATGCTTCTCACAGATCGAAAAGCAAAAACAACATTTTTTGACCCTGCTGGAGGTGGAGACCCAATCTTATTTCAACATTTGTTTTGATTCTTTGGTCACCCTGAAGTATATATCCTTATACTCCCTGGATTTGGAATGATTTCCCACGTTATTGCACATTACGCTGGTAAGAAAGAACCATTTGGCTACCTCGGAATGGTATACGCT------------------------------------------</t>
  </si>
  <si>
    <t>Bunaster</t>
  </si>
  <si>
    <t>ritteri</t>
  </si>
  <si>
    <t>TATTATGATAGGAGGATTTGGTAATTGACTAATCCCTCTTATGATTGGGGCTCCTGATATGGCCTTTCCACGGATGAAAAAAATGAGATTTTGATTGATTCCTCCATCCTTTCTTTTACTTGTAGCTTCAGCAGGCGTTGAGAGAGGAGCTGGTACAGGTTGAACTATTTACCCACCTCTTTCCAGAGGACTGGCTCACGCCGGAGGATCAGTGGACTTAGCTATTTTTTCTCTTCATTTAGCAGGAGCATCGTCAATCCTAGCTTCAATTAAATTTATAACTACCGTTATAAATATGCGAACCCCAGGTATTTCTTTTGATCGACTTCCTTTATTCGTTTGATCAGTTTTTGTAACCGCTTTCCTCCTATTGCTCTCTTTACCAGTACTGGCTGGTGCAATCACAATGTTACTAACTGATCGCAACGTCAATACAACTTTTTTCGACCCAGCGGGGGGAGGAGACCCAATTTTATTTCAACATCTATTCTGATTTTTTGGACATCCAGAAGTGTACATTCTTATCTTACCCGGATTTGGAATGATTTCTCACGTTATTGCCCACTACTCGGGAAAGAGAGAACCTTTCGGTTATTTAGGAATGGTATACGCTATTGTATCAATAGGAATACTTGGATTCCTTGTATGAGCACAC</t>
  </si>
  <si>
    <t>TATTATGATAGGCGGGTTCGGTAATTGACTTATACCATTAATGATAGGGGCCCCAGATATGGCTTTCCCTCGAATGAAAAAAATGAGATTTTGACTCGTCCCTCCTTCATTTCTACTGCTGGTAGCGTCAGCAGGTGTGGAAAGAGGTGCTGGTACGGGTTGAACAATTTACCCCCCACTCTCTAGTGGCCTCGCCCATGCAGGAGGATCAGTTGACCTCGCAATATTTTCCCTTCACTTGGCTGGTGCATCATCAATTCTTGCATCTATAAAATTTATTACCACGGTAATAAATATGCGCACCCCAGGTATATCATTCGATCGGTTACCACTCTTTGTATGATCAGTATTTGTAACAGCCTTCCTACTCCTTTTGTCATTACCTGTACTAGCAGGAGCAATAACAATGCTTCTTACTGATCGGAATGTTAACACTACCTTTTTTGACCCTGCTGGCGGAGGGGACCCCATACTATTTCAACACCTTTTCTGATTTTTCGGCCACCCAGAAGTGTATATTCTTATTCTTCCCGGGTTTGGAATGATTTCCCACGTTATTGCTCATTACTCTGGGAAGAGAGAACCATTTGGTTACCTAGGGATGGTTTACGCAATAGTGTCTATAGGGATTCTAGGGTTCTTAGTATGGGCACAC</t>
  </si>
  <si>
    <t>TATTATGATAGGCGGGTTCGGTAATTGACTTATACCATTAATGATAGGGGCCCCAGATATGGCTTTCCCTCGAATGAAAAAAATGAGATTTTGACTCGTCCCTCCTTCATTTCTGCTGCTGGTAGCGTCAGCAGGTGTGGAAAGAGGTGCTGGTACGGGTTGAACAATTTACCCCCCACTCTCTAGTGGCCTCGCCCACGCAGGAGGATCAGTTGACCTCGCAATATTTTCCCTTCACTTGGCTGGTGCATCATCAATTCTTGCATCTATAAAATTTATTACCACAGTAATAAATATGCGCACCCCAGGTATATCATTCGATCGGTTACCACTCTTTGTATGATCAGTATTTGTAACAGCCTTCCTACTCCTTTTGTCATTACCTGTACTAGCGGGCGCAATAACAATGCTTCTTACTGATCGGAATGTTAACACTACCTTTTTTGACCCTGCTGGCGGAGGGGACCCCATACTATTTCAACACCTTTTCTGATTTTTCGGCCACCCAGAAGTGTATATTCTTATTCTTCCCGGGTTTGGAATGATTTCCCACGTTATTGCTCATTACTCTGGGAAGAGAGAACCATTTGGTTACCTAGGGATGGTTTACGCAATAGTGTCTATAGGGATTCTAGGGTTCTTAGTATGGGCACAC</t>
  </si>
  <si>
    <t>TATTATGATAGGCGGGTTCGGTAATTGACTTATACCATTAATGATAGGGGCCCCAGATATGGCTTTCCCTCGAATGAAAAAAATGAGATTTTGACTCGTCCCTCCTTCATTTCTGCTGCTGGTAGCGTCAGCAGGTGTGGAAAGAGGTGCTGGTACGGGTTGAACAATTTACCCCCCACTCTCTAGTGGCCTCGCCCATGCAGGAGGATCAGTTGACCTCGCAATATTTTCTCTTCACTTGGCTGGTGCATCATCAATTCTTGCATCTATAAAATTTATTACCACGGTAATAAATATGCGCACCCCAGGTATATCATTCGATCGGTTACCACTCTTTGTATGATCAGTATTTGTAACAGCCTTCCTACTCCTTTTGTCATTACCTGTACTAGCAGGCGCAATAACAATGCTTCTTACTGATCGGAATGTTAACACTACCTTTTTTGACCCTGCTGGCGGAGGGGACCCCATACTATTTCAACACCTTTTCTGATTTTTCGGCCACCCAGAAGTGTATATTCTTATTCTCCCTGGGTTTGGAATGATTTCCCACGTTATTGCTCATTACTCTGGGAAGAGAGAACCATTTGGTTACCTAGGGATGGTTTACGCAATAGTGTCTATAGGTATTCTAGGGTTCTTAGTATGGGCACAC-</t>
  </si>
  <si>
    <t>uniserialis</t>
  </si>
  <si>
    <t>TATTATGATAGGGGGATTCGGAAACTGATTAATCCCCCTTATGATAGGGGCCCCAGACATGGCTTTTCCACGAATGAAAAAAATGAGATTTTGACTTATCCCACCATCCTTTCTTCTGCTCGTTGCTTCAGCAGGCGTTGAAAGAGGAGCTGGAACAGGCTGAACTATCTACCCGCCTCTTTCAAGAGGGCTAGCCCATGCCGGAGGCTCAGTAGATTTAGCTATCTTTTCACTTCATCTAGCAGGAGCATCTTCAATTCTAGCCTCTATAAAATTCATTACTACAGTTATAAACATGCGAACTCCAGGAGTCTCTTTTGACCGGCTGCCACTATTCGTTTGATCAGTCTTCGTAACTGCCTTCCTATTATTACTTTCTTTACCAGTTCTAGCTGGAGCTATAACAATGTTATTAACTGATCGCAACGTCAATACCACTTTCTTCGATCCAGCAGGAGGAGGAGACCCAATCTTGTTCCAGCATCTATTCTGATTTTTTGGACATCCAGAAGTTTATATTCTTATCCTACCAGGGTTTGGAATGATCTCTCATGTTATTGCCCACTACTCAGGTAAGAAAGAACCTTTTGGTTATCTAGGAATGGTATATGCCATTGTATCAATAGGAATCCTTGGATTCTTAGTGTGAGCACAC</t>
  </si>
  <si>
    <t>egeriae</t>
  </si>
  <si>
    <t>TATTATGATAGGGGGATTTGGAAATTGACTAATCCCCCTTATGATCGGCTCCCCCGACATGGCCTTCCCACGAATGAACAAAATGAGATTTTGATTAGTTCCCCCATCATTTCTACTCCTCCTAGCCTCAGCTGGAGTAGAAAGAGGCGCTGGTACCGGATGAACCATATACCCCCCTCTATCTAGAGGATTAGCCCACGCCGGAGGATCTGTTGACCTAGCAATTTTTTCACTCCACCTCGCCGGGGCTTCCTCTATCCTTGCATCAATCAACTTTATAACAACAATAATAAAAATGCGAACTCCAGGGATTTCATTTGACCGACTCCCTTTATTTATCTGATCAGTATTTGTCACAGCCTTCCTACTCCTTCTATCCCTTCCCGTACTCGCAGGCGCAATAACAATGCTCCTTACCGACCGCAAAGTAAAAACTACTTTTTTTGACCCTGCCGGAGGAGGAGACCCCATTTTATTTCAACACCTATTCTGATTCTTTGGCCACCCCGAAGTTTACATCCTAATCCTCCCAGGATTCGGAATGATTTCCCACGTAATAGCCCACTACTCCGGAAAGAGCGAACCATTCGGCTATCTGGGAATGGTATACGCCATAGTATCTATAGGAATCCTAGGATTCCTAGTATGAGCACAC</t>
  </si>
  <si>
    <t>ESU/sp H</t>
  </si>
  <si>
    <t>TATTATGATCGGAGGTTTCGGAAAATGACTAATACCTCTAATGATTGGATCCCCAGACATGGCCTTTCCCCGCATGAACAAAATGAGATTTTGACTTATTCCTCCATCCTTTCTACTACTTATTGCCTCCGCTAGGGTTGAAAGTGGTGCCGGAACAGGATGAACCATATACCCACCCCTATCCAGGGGACTAGCCCATGCCGGAGGATCAGTAGACCTAGCTATATTTTCCTTACACTTAGCCGGAGCTTCCTCTATACTTGCATCAATAAAATTCATAACAACCATAATAAAAATGCGAACAGCAGGAATATCCTTCGACCGATTACCACTTTTCGTTTGATCAGTATTCGTAACCGCCTTCCTACTACTATTATCCCTACCAGTACTTGCAGGGGCAATAACAATGCTACTAACAGACCGTAACATCAATACAACCTTCTTTGACCCAGCAGGAGGAGGTGATCCTATCTTATTCCAACATCTATTTTGATTCTTTGGACACCCTGAAGTTTACATACTAATTCTCCCCGGATTTGGAATGATATCCCACGTTATTGCTCATTACTCAGGAAAGAGAGAACCTTTTGGATATCTAGGTATGGTATACGCAATAGTATCCATCGGCATATTAGGATTCCTAGTATGAGCTCAC</t>
  </si>
  <si>
    <t>tuberculata</t>
  </si>
  <si>
    <t>TATTATGATTGGAGGATTTGGAAACTGATTGATCCCCCTTATGATCGGCTCCCCCGATATGGCCTTCCCACGAATGAACAAAATGAGCTTTTGACTGGTTCCCCCATCATTCTTACTTCTTCTAGCCTCCGCCGGAGTAGAAAGAGGAGCTGGTACTGGATGAACCATATACCCCCCTCTATCTAGAGGGCTAGCCCATGCCGGGGGTTCTGTTGACCTAGCAATTTTCTCACTCCACCTCGCTGGAGCTTCCTCTATCCTTGCATCAATCAACTTCATAACAACAATAATAAAAATGCGAACTCCTGGAATTTCTTTCGACCGACTCCCCTTATTCATCTGATCAGTATTTGTCACAGCCTTCCTGCTCCTCCTATCCCTCCCGGTACTCGCAGGCGCAATAACAATGCTCCTTACCGACCGCAAAGTAAAAACTACCTTTTTTGACCCCGCCGGAGGCGGAGACCCTATTCTATTTCAACACTTATTCTGGTTCTTTGGTCACCCCGAAGTCTACATTCTAATCCTTCCAGGATTTGGGATGATCTCTCATGTAATAGCCCACTACTCCGGAAAGAGCGAACCATTCGGCTACTTAGGGATGGTATACGCAATAGTATCTATAGGAATCCTAGGATTCCTAGTCTGAGCCCAC</t>
  </si>
  <si>
    <t>TATTATGATTGGAGGATTTGGAAACTGATTGATCCCCCTTATGATCGGCTCCCCCGATATGGCCTTCCCACGAATGAACAAAATGAGCTTTTGACTGGTTCCTCCATCATTCTTACTTCTTCTAGCCTCCGCCGGAGTAGAAAGAGGAGCTGGTACTGGATGAACCATATACCCCCCTCTATCTAGAGGGCTAGCCCATGCCGGGGGTTCTGTTGACCTAGCAATTTTCTCACTCCACCTCGCTGGAGCTTCCTCTATCCTTGCATCAATCAACTTCATAACAACAATAATAAAAATGCGAACTCCTGGAATTTCTTTCGACCGACTCCCCTTATTCATCTGATCAGTATTTGTCACAGCCTTCCTGCTCCTCCTATCCCTCCCGGTACTCGCAGGCGCAATAACAATGCTCCTTACCGACCGCAAAGTAAAAACTACCTTTTTTGACCCCGCCGGAGGCGGAGACCCTATTCTATTTCAACACTTATTCTGGTTCTTTGGTCACCCCGAAGTCTACATTCTAATCCTTCCAGGATTTGGGATGATCTCTCATGTAATAGCCCACTACTCCGGAAAGAGCGAACCATTCGGCTACTTAGGGATGGTATACGCAATAGTATCTATAGGAATCCTAGGATTCCTAGTCTGAGCCCAC</t>
  </si>
  <si>
    <t>7423C</t>
  </si>
  <si>
    <t>TATTATGATTGGAGGATTTGGAAACTGATTGATCCCTCTTATGATCGGCTCCCCCGATATGGCCTTCCCACGAATGAACAAAATGAGCTTTTGACTGGTTCCTCCATCATTCTTACTTCTTCTAGCCTCCGCCGGAGTAGAAAGAGGAGCTGGTACTGGATGAACCATATACCCCCCTCTATCTAGAGGGCTAGCCCATGCCGGGGGTTCTGTTGACCTAGCAATTTTCTCACTCCACCTCGCTGGAGCTTCCTCTATCCTTGCATCAATCAACTTCATAACAACAATAATAAAAATGCGAACTCCTGGAATTTCTTTCGACCGACTCCCCTTATTCATCTGATCAGTATTTGTCACAGCCTTCCTGCTCCTCCTATCCCTCCCGGTACTCGCAGGCGCAATAACAATGCTCCTTACCGACCGCAAAGTAAAAACTACCTTTTTTGACCCCGCCGGAGGCGGAGACCCTATTCTATTTCAACACTTATTCTGGTTCTTTGGTCACCCCGAAGTCTACATTCTAATCCTTCCAGGATTTGGGATGATCTCTCATGTAATAGCCCACTACTCCGGAAAGAGCGAACCATTCGGCTACTTAGGGATGGTATACGCAATAGTATCTATAGGAATCCTAGGATTCCTAGTCTGAGCCCAC</t>
  </si>
  <si>
    <t>7423A</t>
  </si>
  <si>
    <t>TATTATGATTGGAGGATTTGGAAACTGATTGATCCCTCTTATGATCGGCTCCCCCGATATGGCCTTCCCACGAATGAACAAAATGAGCTTTTGACTGGTTCCTCCATCATTCTTACTTCTTCTAGCCTCCGCCGGAGTAGAAAGAGGAGCTGGTACTGGATGAACCATATACCCCCCTCTATCTAGAGGGCTAGCCCATGCCGGGGGTTCTGTTGACCTAGCAATTTTCTCACTCCACCTCGCTGGAGCTTCCTCTATCCTTGCATCAATCAACTTCATAACAACAATAATAAAAATGCGAACTCCTGGAATTTCTTTCGACCGACTCCCCTTATTCATCTGATCAGTATTTGTCACAGCCTTCCTGCTCCTCCTATCCCTCCCGGTACTCGCAGGCGCAATAACAATGCTCCTTACCGACCGCAAAGTAAAAACTACCTTTTTTGACCCCGCCGGAGGCGGGGACCCTATTCTATTTCAACACTTATTCTGGTTCTTTGGTCACCCCGAAGTCTACATTCTAATCCTTCCAGGATTTGGGATGATCTCTCATGTAATAGCCCACTACTCCGGAAAGAGCGAACCATTCGGCTACTTAGGGATGGTATACGCAATAGTATCTATAGGAATCCTAGGATTCCTAGTCTGAGCCCAC</t>
  </si>
  <si>
    <t>7423B</t>
  </si>
  <si>
    <t>------------------------------------------------------------------TCCCCGGATGAAAAAAATGAGATTTTGACTAATTCCCCCCTCGTTCCTTTTGCTGGTCGCTTCAGCTGGAGTAGAAAGCGGAGCCGGAACTGGCTGAACAATCTATCCACCACTATCTAGTGGGCTCGCACACGCGGGAGGGTCCGTCGACCTCGCCATATTCTCCCTTCACCTAGCAGGTGCCTCCTCAATCCTTGCATCTATAAAATTWATAACCACAGTGATAAAAATGCGAACCCCCGGAATATCCTTCGACCGCCTACCACTATTCGTCTGATCSGTATTTGTTACAGCATTCCTACTCCTACTATCACTCCCAGTATTAGCCGGGGCAATTAMTATGCTCCTAACGGACCGAAAAGTCAAAAATACATTCTTCGACCCCGCCGGGGGTGGGGATCCAATTCTGTTCCAACACCTGTTTTGGTTCTTTGGCCACCCAGAAGTATACATATTAATCCTTCCAGGA------------------------------------------------------------------------------------------------------------------------</t>
  </si>
  <si>
    <t>regulus</t>
  </si>
  <si>
    <t>-----------------------------------------------------------------------------------TGAGATTCTGAMTTGTACCCCCWTCATTCCTTTTAMTAATTGCCTCCGCCGGAGTGGAAAGAGGAGCCGGAACCGGCTGAACCATTTACCCCCCACTATCAAGCGGCCTAGCCCATGCTGGGGGGTCCGTTGACCTAGCCATATTCTCCCTACACTTAGCAGGAGCCTCATCAATCCTTGCATCAATAAAATTCATAACAACAGTAATAAAAATGCGAACCCCAGGCATTTCCTTCGACCGGCTGCCACTATTCGTGTGATCAGTATTCGTAACAGCATTCCTACTCCTCTTATCACTCCCTGTCCTAGCAGGGGCAATAACAATGCTACTAACCGACCGAAAAGTAAAAACAACATTCTTTGACCCCGCTGGAGGGGGAGACCCCATCCTATTTCAACACCTATTTTGATTCTTTGGCCACCCAGAAGTATACATCCTCATACTACCCGGATTTGGCATGATCTTCCACGTAATAGCCCA-------------------------------------------------------------------------------------------</t>
  </si>
  <si>
    <t>---------------------------------------------TGGAGCGCCAGATATGGCTTTTCCACGAATGAATAAAATGAGATTCTGACTAGTCCCCCCATCATTTCTTTTACTTGTAGCCTCAGCAGGCGTAGAAAGAGGTGCTGGAACAGGGTGAACAATCTACCCACCTCTGTCTAGAGGACTAGCACACGCAGGGGGCTCCGTAGATTTAGCCATCTTTTCTCTTCACTTAGCCGGTGCTTCCTCCATTCTAGCTTCAATTAATTTTATCACAACCGTAATAAAAATGCGAACACCCGGAATTTCATTCGACCGACTTCCACTTTTTGTCTGATCAGTATTCGTTACTGCTTTTCTTCTTCTCCTTTCTCTTCCAGTATTAGCCGGAGCAATAACAATGCTCCTTACCGACCGAAACGTAAACACAACCTTCTTTGACCCCGCTGGAGGGGGAGATCCAATCCTATTTCAACACCTATTCTGATTTTTTGGCCACCCCGAAGTATACATCCTTATCCTCCCAGGATTCGGAATGATTTCTCACGTAATAGCACACTACTCAGGAAAGGCTGAACCGTTTGGTTACCTAGGAATGGTTTACGCCATAGTATCTATAGGAATTCTCGGATTCTTGGTTTGAGCACAC</t>
  </si>
  <si>
    <t>---------TGGAGGCTTCGGNAACTGATTAATTCCTCTAATGATAGGAGCTCCCGACATGGCCTTCCCACGAATGAACAATATGAGATTCTGACTCGTACCTCCCTCCTTCCTGCTATTACTAGCATCTGCCGGTGTTGAAAGCGGAGCTGGAACAGGATGAACAATATACCCACCCTTATCCAGGGGATTAGCTCACGCTGGAGGATCAGTAGATCTAGCCATATTCTCCCTACATCTTGCAGGTGCCTCCTCCATTCTCGCCTCTATTAAATTCATAACAACAGTCATAAAAATGCGAACACCAGGCGTATCCTTTGATCGCCTTCCACTATTTGTATGATCTGTTTTCGTCACAGCATTCTTACTACTGCTATCACTTCCTGTACTTGCAGGCGCAATCACCATGTTACTTACAGACCGAAAAGTCAACACCACCTTCTTTGACCCAGCCGGAGGTGGCGACCCCATCCTTTTCCAACATCTATTCTGATTCTTTGGCCACCCAGAAGTTTATATTCTTATTCTCCCCGGATTCGGTATGATATCCCACGTAATAGCCCACTACTCAGGTAAGAGAGAACCCTTTGGCTACCTAGGTATGGTCTATGCCATAGTATCCATAGGAATACTAGGATTCCTTGTCTGAGCCCAC</t>
  </si>
  <si>
    <t>----------------TTCGGAAAATGACTAATTCCCCTCATGATCGGAGCACCAGACATGGCCTTTCCCCGTATGAAAAAAATGAGATTCTGACTCGTACCCCCATCATTCCTCCTACTTGTAGCCTCAGCTGGGGTCGAGAGAGGAGCCGGAACTGGCTGGACCATATATCCCCCACTCTCCAGGGGACTTGCCCACGCCGGAGGGTCCGTAGACCTAGCGATATTCTCCCTACACCTAGCTGGAGCATCCTCAATCCTTGCATCTATAAAATTCATTACAACAATAATAAAAATGCGAACCCCAGGAATTTCATTTGACCGACTACCACTATTTGTGTGATCAGTGTTCGTCACAGCGTTCCTACTCCTTCTTTCACTCCCCGTACTGGCAGGGGCAATAACAATGCTATTAACAGACCGGAAAGTAAAAACAACCTTCTTCGACCCCGCAGGGGGTGGAGACCCCATACTATTCCAACACCTATTCTGATTCTTTGGTCACCCAGAGGTATATATACTTATACTCCCGGGATTCGGAATGATATCCCATGTAATAGCCCACTACTCAGGTAAGAGCGAACCTTTCGGTTACCTGGGGATGGTATACGCAATAGTATCCATAGGAATTCTAGGATTCCTAGTATGAGCCCAC</t>
  </si>
  <si>
    <t>m_Choriaster</t>
  </si>
  <si>
    <t>------------------------TTGACTCATCCCACTAATGATTGGGGCCCCAGACATGGCGTTCCCCCGAATGAACAAAATGAGATTCTGACTAGTCCCCCCATCTTTCCTTCTCCTCGWAGCCTCAGCCGGAGTAGAAAGAGGGGCTGGAACAGGCTGAACAATATACCCCCCACTATCAAGTGGCCTAGCTCACGCAGGGGGATCTGTTGACCTGGCCATATTCTCGCTTCACTTAGCAGGCGCCTCATCAATCCTTGCATCCATTAAATTCATTACTACAGTAATAAAAATGCGAACCCCTGGAATTTCATTTGACCGCCTCCCACTATTCGTGTGATCTGTATTCGTAACGGCATTCTTACTCCTCCTATCACTCCCAGTTCTAGCCGGAGCAATAACAATGCTACTAACTGACCGAAAAGTAAAAACCACATTCTTCGACCCTGCCGGAGGAGGGGACCCAATACTATTCCAACACTTATTCTGATTCTTCGGTCACCCTGAAGTTTATATCCTCATTTTACCAGGATTTGGCATGATCTCCCACGTCATAGCCCACTACTCGGGGAAGAGAGAACCCTTCGGGTATTTGGGAATGGTCTACGCCATAGTATCAATAGGCATTTTAGGGTTCCTGGTTTGAGCCCAT</t>
  </si>
  <si>
    <t>m_Echinaster</t>
  </si>
  <si>
    <t>Echinaster cf purpureus</t>
  </si>
  <si>
    <t>------------------------TTGATTAATACCCCTAATGATAGGCTCACCAGACATGGCCTTTCCCCGAATGAAAAAAATGAGATTCTGATTAATTCCCCCATCATTTTTATTATTAATAGCTTCCGCTGGAGTTGAAAGAGGAGCAGGAACTGGATGAACAATCTATCCACCTCTCTCCAGAGGATTAGCCCACGCAGGAGGGTCCGTAGACCTAGCCATATTTTCACTCCACCTAGCAGGAGCATCCTCCATCCTAGCCTCCATAAAATTTATAACCACCATAATAAAAATGCGCACACCAGGAATATCATTTGACCGTCTCCCATTATTTGTATGATCAGTATTCGTAACAGCATTTCTACTTCTACTATCACTACCAGTATTAGCAGGAGCAATAACAATGCTACTAACAGACCGAAAAGTAAAAACAACCTTCTTTGACCCAGCAGGAGGAGGAGACCCTATACTATTCCAACACCTATTCTGATTCTTCGGACACCCTGAAGTATACATACTAATTCTCCCTGGGTTTGGTATGATATCCCACGTAATAGCGCATTACTCAGGAAAGGCAGAACCATTTGGCTACCTAGGAATGGTTTACGCCATAGTATCAATAGGAATACTAGGATTCCTAGTTTGAGCCCAC------------------------</t>
  </si>
  <si>
    <t>ESU/sp B</t>
  </si>
  <si>
    <t>------------------------TTGATTAATCCCCTTAATGATTGGTGCCCCCGACATGGCCTTTCCCCGGATGAATAAAATGAGATTTTGACTCATCCCCCCATCTCTCCTTCTTCTTTTGGCATCCGCTGGTGTAGAAAAGGGAGCAGGAACAGGGTGGACTATCTACCCCCCACTCTCAAGCGGATTAGCTCATGCAGGCGGATCAGTAGACTTAGCAATATTTTCCCTTCACCTAGCTGGAGCCTCCTCTATCTTGGCCTCAATAAAATTTATTACAACAATAATAAAAATGCGAGCACCAGGAATTTCCTTTGATCGTCTCCCCCTATTTGTCTGATCTATGTTTGTCACCACTTTCCTCCTCCTTCTTTCTCTTCCTGTTCTTGCCGGAGCAATAACCATGCTTCTTACAGACCGAAACGTAAACACAACCTTCTTTGACCCTGCGGGGGGTGGAGATCCAATTCTGTTTCAACACTTATTTTGATTTTTTGGTCATCCCGAAGTATACATCCTCATTCTTCCAGGGTTCGGGATTATATCCCACGTCATAGCCCACTACTCTGGAAAGAAAGAACCATTTGGGTATCTTGGAATGGTGTATGCCATCATATCTATTGGAATTCTAGGANTCTTAGTGTGGGCGCAC</t>
  </si>
  <si>
    <t>m_Mithrodia</t>
  </si>
  <si>
    <t>ESU_1 of clavigera</t>
  </si>
  <si>
    <t>------------------------TTGATTGATACCCCTCATGATCGGAGCACCAGATATGGCTTTCCCCCGAATGAAAAACATGAGATTCTGACTTGTTCCCCCTTCGTTTCTTCTTTTGCTCGCCTCAGCTGGTGTAGAAAGAGGAGCAGGAACTGGATGAACCATATATCCCCCTCTCTCCAGAGGGTTAGCCCACGCCGGAGGATCAGTAGACCTGGCCATCTTCTCCCTCCACTTAGCTGGTGCATCCTCCATTTTAGCTTCAATAAAATTTATAACAACTGTTATAAATATGCGCACCCCAGGAGTATCTTTTGATCGACTACCCTTATTTGTATGATCCGTCTTTGTAACTGCATTTCTGCTTCTTCTTTCCCTCCCTGTCTTGGCAGGAGCAATCACAATGCTTCTCACTGATCGAAATGTTAACACAACATTCTTTGACCCTGCCGGAGGGGGTGACCCCATCCTGTTCCAACACCTATTCTGATTTTTCGGACACCCAGAAGTGTACATCCTCATTCTCCCTGGATTTGGAATGATATCTCATGTCATTGCCCACTATTCGGGTAAGACAGAACCTTTTGGATATTTAGGTATGGTTTATGCTATAGTGTCGATTGGTATTCTAGGTTTCCTGGTCTGGGCCCAT</t>
  </si>
  <si>
    <t>odd Linckia - MisID</t>
  </si>
  <si>
    <t>------------------------TTGGCTTATTCCTTTAATGATAGGAGCACCAGATATGGCATTTCCACGAATGAACAAAATGAGATTTTGACTTGTACCTCCTTCCTTCCTTCTCCTTGTAGCTTCAGCTGGAGTAGAGAGGGGGGCTGGAACGGGTTGAACTATTTACCCACCGCTTTCCAGCGGCCTTGCCCACGCCGGAGGTTCTGTCGACCTAGCCATATTTTCGCTTCATCTTGCGGGTGCATCCTCTATCCTTGCATCAATAAACTTCATTACCACTATTATAAACATGCGGACACCTGGTATTTCATTTGACCGGCTACCGTTATTCGTTTGATCAGTGTTTGTTACTGCTTTTCTTCTCCTTCTCTCTCTTCCAGTCCTCGCTGGAGCAATAACAATGTTATTGACAGACCGCAATGTTAACACTACTTTCTTTGACCCTGCGGGAGGGGGTGACCCTATCTTGTTCCAACACCTGTTCTGGTTTTTTGGGCATCCAGAGGTATACATCCTTATCCTCCCAGGCTTTGGAATGATATCACACGTCATAGCACACTACTCTGGCAAGAGCGAACCTTTCGGATACCTGGGAATGGTCTATGCTATAGTATCAATAGGTATATTAGGTTTCCTAGTATGGGCACAC</t>
  </si>
  <si>
    <t>yes?</t>
  </si>
  <si>
    <t>AATTATGATTGGAGGGTTTGGAAACTGACTTATTCCACTAATGATAGGCGCACCAGATATGGCATTCCCACGAATGAAAAAAATGAGATTTTGGTTAGTTCCTCCCTCATTCCTATTACTAGTGGCCTCCGCCGGAGTAGAAAGAGGTGCCGGTACAGGGTGAACTATTTACCCGCCTCTTTCTAGAGGTCTTGCCCATGCAGGTGGGTCGGTAGACCTTGCTATATTTTCACTTCATCTTGCGGGGGCGTCCTCCATTCTTGCCTCGATAAAATTTATAACCACCGTAATAAACATGCGCACACCGGGAGTCTCTTTTGACCGTCTACCATTATTTGTATGGTCAGTTTTTGTGACCGCCTTCCTACTTCTTCTGTCCCTCCCTGTATTAGCTGGAGCTATAACAATGCTTCTGACGGACCGAAACGTAAATACCACCTTCTTTGACCCAGCGGGAGGAGGGGATCCAATTCTGTTCCAACACTTGTTTTGGTTTTTTGGACACCCTGAAGTGTATATTCTAATACTCCCTGGATTTGGAATGATTTCCCACGTAATCGCCCACTACTCGGGAAAGAGTGAGCCTTTTGGTTACCTAGGTATGGTGTATGCCATAGTCTCTATAGGAATCCTGGGATTCCTAGTATGGGCACAC-</t>
  </si>
  <si>
    <t>Nardoa tuberculata complex</t>
  </si>
  <si>
    <t>TATCATGATTGGAGGATTTGGAAACTGACTGATCCCCCTTATGATCGGCTCCCCCGATATGGCCTTCCCACGAATGAACAAAATGAGCTTTTGACTAGTTCCTCCATCATTCTTACTTCTTCTAGCCTCCGCCGGAGTAGAAAGAGGAGCTGGTACCGGATGAACCATATACCCCCCTCTATCTAGAGGGCTAGCCCATGCCGGAGGTTCTGTTGATCTAGCAATTTTCTCACTCCACCTCGCCGGAGCTTCCTCCATCCTTGCATCAATCAACTTCATAACAACAATAATAAAAATGCGAACTCCCGGAATTTCCTTTGATCGGCTCCCCTTATTCATCTGATCAGTATTTGTCACAGCCTTCCTACTCCTCCTATCCCTCCCGGTACTCGCAGGCGCAATAACAATGCTCCTTACCGACCGCAAAGTAAAAACTACCTTTTTTGACCCCGCTGGGGGCGGAGACCCTATTCTATTTCAACACTTATTCTGATTCTTTGGTCACCCCGAAGTCTACATTCTAATCCTCCCAGGATTTGGAATGATCTCTCACGTAATAGCCCACTACTCCGGAAAGAGCGAACCATTTGGCTACTTAGGAATGGTATATGCAATAGTATCTATAGGAATCCTGGGATTTCTAGTCTGAGCCCAC</t>
  </si>
  <si>
    <t>TATCATGATTGGAGGATTTGGAAACTGACTGATCCCCCTTATGATCGGCTCCCCCGATATGGCCTTCCCACGAATGAACAAAATGAGCTTTTGACTAGTTCCTCCATCATTCTTACTTCTTCTAGCCTCCGCCGGAGTAGAAAGAGGAGCTGGTACCGGATGAACCATATACCCCCCTCTATCTAGAGGGCTAGCCCATGCCGGAGGTTCTGTTGATCTAGCAATTTTCTCACTCCACCTCGCCGGAGCTTCCTCTATCCTTGCATCAATCAACTTCATAACAACAATAATAAAAATGCGAACTCCCGGAATTTCCTTTGATCGGCTCCCCTTATTCATCTGATCAGTATTTGTCACAGCCTTCCTACTCCTCCTATCCCTCCCGGTACTCGCAGGCGCAATAACAATGCTCCTTACGGACCGCAAAGTAAAAACTACCTTTTTTGACCCCGCTGGGGGCGGAGACCCTATTCTATTTCAACACTTATTCTGATTCTTTGGTCACCCCGAAGTCTACATTCTAATCCTCCCAGGATTTGGAATGATCTCTCACGTAATAGCCCACTACTCCGGAAAGAGCGAACCATTTGGCTACTTAGGAATGGTATATGCAATAGTATCTATAGGAATCCTGGGATTTCTAGTCTGAGCCCAC</t>
  </si>
  <si>
    <t>BMOO-16524</t>
  </si>
  <si>
    <t>AATAATGATAGGAGGATTCGGAAAATGGTTGATTCCGCTAATGATCGGAGCCCCCGACATGGCATTTCCTCGGATGAATAAAATGAGGTTCTGGCTAATTCCCCCCTCATTCCTGCTCCTTGTAGCATCAGCAGGAGTAGAAAGAGGTGCCGGAACAGGCTGAACAATATACCCCCCACTATCCAGTGGGCTAGCCCATGCCGGGGGGTCCGTGGATCTGGCCATATTCTCCCTCCACTTAGCCGGTGCCTCCTCCATTCTCGCATCCATAAACTTCATTACAACCATAATAAAAATGCGAACCCCCGGTATATCCTTCGACCGACTACCTCTCTTCGTATGGTCTGTATTTGTCACAGCATTTTTATTACTCCTCTCTCTTCCCGTACTAGCGGGAGCCATAACGATGCTACTCACTGACCGAAAAGTTAATACAACCTTCTTCGACCCCGCAGGAGGGGGTGACCCCATACTATTTCAACACCTGTTC-------------------------------------------------------------------------------------------------------------------------------------------------------------------------------</t>
  </si>
  <si>
    <t>AACTCTCTATCTGATATTTGGAGCATGAGCGGGAATGGTAGGCACCGCAATGAGCGTAATTATACGGACAGAATTGGCTCAACCCGGATCCCTCCTTCAAGACGACCAAATTTACAAAGTAATAGTAACAGCCCACGCCTTGGTAATGATATTCTTTATGGTGATGCCAATAATGATAGGAGGATTCGGAAAATGGTTGATTCCGCTAATGATCGGAGCCCCCGACATGGCATTTCCTCGGATGAATAAAATGAGGTTCTGGCTAATTCCCCCCTCATTCCTGCTCCTTGTAGCATCAGCAGGAGTAGAAAGAGGTGCCGGAACAGGCTGAACAATATACCCCCCACTATCCAGTGGGCTAGCCCATGCCGGGGGGTCCGTGGATCTGGCCATATTCTCCCTCCACTTAGCCGGTGCCTCCTCCATTCTCGCATCCATAAACTTCATTACAACCATAATAAAAATGCGAACCCCCGGTATATCCTTCGACCGACTACCTCTCTTCGTATGGTCTGTATTTGTCACAGCATTTTTATTACTCCTCTCTCTTCCCGTACTAGCGGGAGCCATAACGATGCTACTCACTGACCGAAAAGTTAATACAACCTTCTTCGACCCCGCAGGAGGGGGTGACCCCATACTATTTCAACACCTGTTC-------------------------------------------------------------------------------------------------------------------------------------------------------------------------------</t>
  </si>
  <si>
    <t>BMOO-03927</t>
  </si>
  <si>
    <t>AATAATGATAGGGGGGTTCGGAAAATGGTTGATTCCACTAATGATCGGAGCCCCCGACATGGCATTTCCTCGGATGAATAAAATGAGGTTCTGGCTAATTCCCCCCTCATTCCTGCTCCTTGTAGCATCAGCAGGAGTAGAAAGGGGTGCCGGAACAGGCTGAACAATATACCCCCCACTATCCAGTGGGCTAGCCCATGCCGGGGGGTCCGTGGATCTGGCCATATTCTCCCTCCACTTAGCCGGTGCCTCCTCCATTCTCGCATCCATAAACTTCATTACAACCATAATAAAAATGCGAACCCCCGGTATATCCTTCGACCGGTTACCTCTCTTCGTATGGTCTGTATTTGTCACAGCATTTTTATTACTCCTCTCTCTTCCCGTACTAGCGGGAGCCATAACGATGCTACTCACTGACCGAAAAGTTAATACAACCTTCTTCGACCCCGCAGGGGGGGGTGACCCCATACTATTTCAACACCTGTTCTGGTTTTTCGGGCACCCAGAAGTTTACATTCTAATATTACCCGGCTTTGGTATGATATCCCACGTAATAGCCCATTACTCAGGTAAGAGAGAGCCGTTCGGGTACCTGGGAATGGTATATGCCATAGTATCAATAGGGATCTTGGGATTCCTAGTCTGGGCCCACCACATGTTCA</t>
  </si>
  <si>
    <t>--------------------------------------------------------------------------------------------------------------------------------------------TAGTAATGATATTTTTTATGGTGATGCCAATAATGATAGGGGGGTTCGGAAAATGGTTGATTCCACTAATGATCGGAGCCCCCGACATGGCATTTCCTCGGATGAATAAAATGAGGTTCTGGCTAATTCCCCCCTCATTCCTGCTCCTTGTAGCATCAGCAGGAGTAGAAAGGGGTGCCGGAACAGGCTGAACAATATACCCCCCACTATCCAGTGGGCTAGCCCATGCCGGGGGGTCCGTGGATCTGGCCATATTCTCCCTCCACTTAGCCGGTGCCTCCTCCATTCTCGCATCCATAAACTTCATTACAACCATAATAAAAATGCGAACCCCCGGTATATCCTTCGACCGGTTACCTCTCTTCGTATGGTCTGTATTTGTCACAGCATTTTTATTACTCCTCTCTCTTCCCGTACTAGCGGGAGCCATAACGATGCTACTCACTGACCGAAAAGTTAATACAACCTTCTTCGACCCCGCAGGGGGGGGTGACCCCATACTATTTCAACACCTGTTCTGGTTTTTCGGGCACCCAGAAGTTTACATTCTAATATTACCCGGCTTTGGTATGATATCCCACGTAATAGCCCATTACTCAGGTAAGAGAGAGCCGTTCGGGTACCTGGGAATGGTATATGCCATAGTATCAATAGGGATCTTGGGATTCCTAGTCTGGGCCCACCACATGTTCA</t>
  </si>
  <si>
    <t>BMOO-17273</t>
  </si>
  <si>
    <t>CATAATGATAGGAGGATTTGGAAACTGACTAATCCCCCTAATGATAGGCTCCCCCGACATGGCCTTCCCACGAATGAACAAAATGAGATTTTGACTAGTCCCTCCATCATTCCTACTCCTTTTAGCCTCCGCCGGAGTAGAAAGAGGCGCCGGTACCGGATGAACCATATACCCTCCTCTATCTAGAGGATTAGCCCATGCAGGAGGATCTGTTGACCTAGCGATCTTTTCACTCCACCTCGCTGGGGCCTCCTCTATCCTCGCATCAATCAACTTCATAACAACAATAATAAAAATGCGAACTCCCGGAATTTCATTCGACCGACTTCCTTTATTCATCTGATCAGTATTTGTCACAGCCTTCCTACTCCTCCTATCTCTTCCCGTACTAGCAGGCGCAATAACAATGCTCCTCACCGACCGCAAAATAAAAACTACCTTCTTTGACCCTGCTGGAGGAGGAGATCCCATTTTATTCCAACACCTAT---------------------------------------------------------------------------------------------------------------------------------------------------------------------------------</t>
  </si>
  <si>
    <t>CACCCTATATCTTATATTTGGAGCTTGAGCCGGAATGGTTGGCACAGCAATGAGAGTAATAATACGAACAGAACTTGCCCAACCAGGATCTCTCCTACAAGACGACCAAATCTACAAAGTAATAGTCACAGCCCATGCCCTAGTCATGATCTTCTTTATGGTAATGCCCATAATGATAGGAGGATTTGGAAACTGACTAATCCCCCTAATGATAGGCTCCCCCGACATGGCCTTCCCACGAATGAACAAAATGAGATTTTGACTAGTCCCTCCATCATTCCTACTCCTTTTAGCCTCCGCCGGAGTAGAAAGAGGCGCCGGTACCGGATGAACCATATACCCTCCTCTATCTAGAGGATTAGCCCATGCAGGAGGATCTGTTGACCTAGCGATCTTTTCACTCCACCTCGCTGGGGCCTCCTCTATCCTCGCATCAATCAACTTCATAACAACAATAATAAAAATGCGAACTCCCGGAATTTCATTCGACCGACTTCCTTTATTCATCTGATCAGTATTTGTCACAGCCTTCCTACTCCTCCTATCTCTTCCCGTACTAGCAGGCGCAATAACAATGCTCCTCACCGACCGCAAAATAAAAACTACCTTCTTTGACCCTGCTGGAGGAGGAGATCCCATTTTATTCCAACACCTAT---------------------------------------------------------------------------------------------------------------------------------------------------------------------------------</t>
  </si>
  <si>
    <t>BMOO-17219</t>
  </si>
  <si>
    <t>CATAATGATAGGAGGATTTGGAAACTGACTAATCCCCCTAATGATAGGCTCCCCCGACATGGCCTTCCCACGAATGAACAAAATGAGATTTTGACTAGTCCCTCCATCATTCC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CACCGACCGCAAAATAAAAACTACCTTCTTTGACCCTGCTGGAGGAGGAGATCCCATTTTATTCCAACACCTATTC-------------------------------------------------------------------------------------------------------------------------------------------------------------------------------</t>
  </si>
  <si>
    <t>CACCCTATATCTTATATTTGGAGCTTGAGCCGGAATGGTTGGCACAGCAATGAGAGTAATAATACGAACAGAACTTGCCCAACCAGGATCTCTCCTACAAGACGACCAAATCTACAAAGTAATAGTCACAGCCCATGCCCTAGTCATGATCTTCTTTATGGTAATGCCCATAATGATAGGAGGATTTGGAAACTGACTAATCCCCCTAATGATAGGCTCCCCCGACATGGCCTTCCCACGAATGAACAAAATGAGATTTTGACTAGTCCCTCCATCATTCCTACTCCTTTTAGCCTCCGCCGGAGTAGAGAGAGGCGCCGGTACCGGATGAACCATATACCCTCCTCTATCTAGAGGATTAGCCCATGCAGGAGGATCTGTTGACCTAGCAATCTTTTCACTCCACCTCGCTGGGGCCTCCTCTATCCTCGCATCAATCAACTTCATAACAACAATAATAAAAATGCGAACTCCCGGAATTTCATTCGACCGACTTCCTTTATTCATCTGATCAGTATTTGTCACAGCCTTCCTACTCCTCCTATCTCTTCCCGTACTAGCAGGCGCAATAACAATGCTCCTCACCGACCGCAAAATAAAAACTACCTTCTTTGACCCTGCTGGAGGAGGAGATCCCATTTTATTCCAACACCTATTC-------------------------------------------------------------------------------------------------------------------------------------------------------------------------------</t>
  </si>
  <si>
    <t>BMOO-03778</t>
  </si>
  <si>
    <t>CATAATGATAGGAGGATTTGGAAACTGACTAATCCCCCTAATGATAGGCTCCCCCGACATGGCCTTCCCACGAATGAACAAAATGAGATTTTGACTAGTCCCTCCATCATTCCTACTCCTTTTAGCCTCCGCCGGAGTAGAGAGAGGCGCCGGTACCGGATGAACCATATACCCTCCTCTATCTAGATGATTAGCCCATGCAGGAGGATCTGTTGACCTAGCAATCTTTTCACTCCACCTCGCTGGGGCCTCCTCTATCCTCGCATCAATCAACTTCATAACAACAATAATAAAAATGCGAACTCCCGGAATTTCATTCGACCGACTTCCTTTATTCATCTGATCAGTATTTGTCACAGCCTTCCTACTCCTCCTATCTCTTCCCGTACTAGCAGGCGCAATAACAATGCTCCTCACCGACCGCTAAATAAAAACCACCTTCTTTGACCCTGCTGGAGGAGGAGATCCCATTTTATTCCAACACCTATT--------------------------------------------------------------------------------------------------------------------------------------------------------------------------------</t>
  </si>
  <si>
    <t>-ACCCTATATCTTATATTTGGAGCTTGAGCCGGAATGGTTGCCACAGCAATGAGAGTAATAATACGAACAGAACTTGCCCAACCAGGATCTCTCCTACAAGACGACCAAATCTACAAAGTAATAGTCACAGCCCATGCCCTAGTCATGATCTTCTTTATGGTAATGCCCATAATGATAGGAGGATTTGGAAACTGACTAATCCCCCTAATGATAGGCTCCCCCGACATGGCCTTCCCACGAATGAACAAAATGAGATTTTGACTAGTCCCTCCATCATTCCTACTCCTTTTAGCCTCCGCCGGAGTAGAGAGAGGCGCCGGTACCGGATGAACCATATACCCTCCTCTATCTAGATGATTAGCCCATGCAGGAGGATCTGTTGACCTAGCAATCTTTTCACTCCACCTCGCTGGGGCCTCCTCTATCCTCGCATCAATCAACTTCATAACAACAATAATAAAAATGCGAACTCCCGGAATTTCATTCGACCGACTTCCTTTATTCATCTGATCAGTATTTGTCACAGCCTTCCTACTCCTCCTATCTCTTCCCGTACTAGCAGGCGCAATAACAATGCTCCTCACCGACCGCTAAATAAAAACCACCTTCTTTGACCCTGCTGGAGGAGGAGATCCCATTTTATTCCAACACCTATT--------------------------------------------------------------------------------------------------------------------------------------------------------------------------------</t>
  </si>
  <si>
    <t>BMOO-02820</t>
  </si>
  <si>
    <t>CATAATGATTGGAGGATTCGGAAAATGATTAATCCCCTTAATGATAGGATCACCCGACATGGCCTTC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TCA</t>
  </si>
  <si>
    <t>--------------------------------------------------------------------------------------------------------------------------------------------TAGTAATGATATTTTTTATGGTGATGCCCATAATGATTGGAGGATTCGGAAAATGATTAATCCCCTTAATGATAGGATCACCCGACATGGCCTTC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TCA</t>
  </si>
  <si>
    <t>BMOO-14321</t>
  </si>
  <si>
    <t>CATAATGATTGGAGGATTCGGAAAATGATTAATCCCCTTAATGATAGGATCACCCGACATGGCCTTC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-------------------------------------------------------------------------------------------------------------------------------------------------------------------------------</t>
  </si>
  <si>
    <t>TACCCTATATCTCATATTCGGAGCATGAGCTGGAATGGCAGGAACAGCTATGAGAGTAATTATACGAATAGAACTAGCCCAACCAGGATCCCTCCTTCAAGACGATCAAATCTATAAAGTAGTAGTAACCGCCCACGCACTGGTTATGATATTCTTTATGGTAATGCCCATAATGATTGGAGGATTCGGAAAATGATTAATCCCCTTAATGATAGGATCACCCGACATGGCCTTC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-------------------------------------------------------------------------------------------------------------------------------------------------------------------------------</t>
  </si>
  <si>
    <t>BMOO-07099</t>
  </si>
  <si>
    <t>CATAATGATTGGAGGATTCGGAAAATGATTAATCCCCTTAATGATAGGATCACCCGACATGGCCTTT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TTA</t>
  </si>
  <si>
    <t>---------------------------------------------------------------------------------------------------------------------------------------------AGTAATGATATTTTTTATGGTGATGCCCATAATGATTGGAGGATTCGGAAAATGATTAATCCCCTTAATGATAGGATCACCCGACATGGCCTTT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TTA</t>
  </si>
  <si>
    <t>BMOO-07100</t>
  </si>
  <si>
    <t>CATAATGATTGGAGGATTCGGAAAATGATTAATCCCCTTAATGATAGGATCACCCGACATGGCCTTT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---</t>
  </si>
  <si>
    <t>--------------------------------------------------------------------------------------------------------------------------------------------TAGTAATGATATTTTTTATGGTGATGCCCATAATGATTGGAGGATTCGGAAAATGATTAATCCCCTTAATGATAGGATCACCCGACATGGCCTTTCCACGCATGAAAAAAATGAGATTCTGATTGGTCCCCCCTTCATTCATCCTACTGTTAGCCTCCGCAGGAGTAGAAAGAGGAGTTGGAACAGGTTGAACAATCTATCCCCCGCTTTCAAGCGGATTAGCTCATGCAGGAGGTTCAGTAGACCTAGCAATTTTTTCTTTACACTTAGCAGGAGCCTCTTCCATACTAGCATCAATCAAATTCATTACCACTATTATCAACATGCGAACACCAGGAATATCCTTTGACCGTCTACCCTTATTCGTTTGATCCCTATTTGTTACCACATTCCTCCTACTTCTTTCCCTCCCAGTACTTGCAGGAGCAATAACAATGCTCCTAACAGACCGAAAAGTAAACACAACTTTCTTTGATCCCGCAGGAGGTGGAGACCCCATTCTGTTCCAACACCTATTCTGATTCTTCGGTCACCCAGAAGTTTACATTCTTATTCTACCTGGCTTTGGAATGATATCCCACGTAATAGCACACTACTCAGGAAAGAAAGAGCCATTTGGATATTTAGGAATGGTATATGCAATTGTTTCCATAGGAATATTAGGATTTCTAGTATGAGCACATCACATGT---</t>
  </si>
  <si>
    <t>BMOO-16839</t>
  </si>
  <si>
    <t>CATAATGATTGGAGGATTCGGTAAATGACTTATCCCCCTAATGATAGGGGCACCAGACATGGCATTTCCACGAATGAATAAAATGAGATTCTGACTAGTACCTCCCTCATTTCTACTTTTAGTAGCTTCTGCCGGCGTGGAAAGAGGGGCAGGAACCGGTTGGACAATCTACCCACCACTATCCAGCGGACTGGCACACGCTGGCGGATCTGTTGACCTGGCCATCTTCTCCCTTCACCTTGCTGGTGCTTCATCAATATTAGCATCCATTAAATTCATAACTACAGTAATAAAAATGCGAACCCCAGGAATATCATTCGATCGCCTCCCCCTATTCGTCTGGTCCGTATTTGTTACTGCCTTCCTGCTACTACTATCACTCCCAGTATTAGCGGGAGCAATTACTATGCTTCTAACAGACCGAAAAGTCAAAACTACGTTCTTCGACCCTGCAGGCGGGGGAGACCCAATCCTTTTTCAACACCTATTC-------------------------------------------------------------------------------------------------------------------------------------------------------------------------------</t>
  </si>
  <si>
    <t>GACCCTGTATCTAATATTTGGAGCATGGGCAGGTATGGTTGGTACAGCCATGAGGGTAATAATACGCACAGAATTGGCTCAACCAGGATCCCTACTTCAAGATGACCAGATCTACAAAGTAATAGTAACTGCCCACGCCTTAGTAATGATATTCTTCATGGTCATGCCCATAATGATTGGAGGATTCGGTAAATGACTTATCCCCCTAATGATAGGGGCACCAGACATGGCATTTCCACGAATGAATAAAATGAGATTCTGACTAGTACCTCCCTCATTTCTACTTTTAGTAGCTTCTGCCGGCGTGGAAAGAGGGGCAGGAACCGGTTGGACAATCTACCCACCACTATCCAGCGGACTGGCACACGCTGGCGGATCTGTTGACCTGGCCATCTTCTCCCTTCACCTTGCTGGTGCTTCATCAATATTAGCATCCATTAAATTCATAACTACAGTAATAAAAATGCGAACCCCAGGAATATCATTCGATCGCCTCCCCCTATTCGTCTGGTCCGTATTTGTTACTGCCTTCCTGCTACTACTATCACTCCCAGTATTAGCGGGAGCAATTACTATGCTTCTAACAGACCGAAAAGTCAAAACTACGTTCTTCGACCCTGCAGGCGGGGGAGACCCAATCCTTTTTCAACACCTATTC-------------------------------------------------------------------------------------------------------------------------------------------------------------------------------</t>
  </si>
  <si>
    <t>BMOO-16837</t>
  </si>
  <si>
    <t>CATAATGATTGGAGGATTCGGTAAATGACTTATCCCCCTAATGATAGGGGCACCAGACATGGCATTTCCACGAATGAATAAAATGAGATTCTRACTAGTACCTCCCTCATTTCTACTTTTAGTGGCTTCTGCCGGCGTGGAAAGAGGGGCAGGAACCGGTTGGACAATCTACCCACCACTATCCAGCGGACTGGCACACGCTGGCGGATCTGTTGACCTGGCCATCTTCTCCCTTCACCTTGCTGGTGCTTCATCAATATTAGCATCCATTAAATTCATAACTACAGTAATAAAAATGCGAACCCCAGGAATATCATTCGATCGCCTCCCCCTATTCGTCTGGTCCGTATTTGTTACTGCCTTCCTGCTACTACTATCACTCCCAGTATTAGCGGGAGCAATTACTATGCTTCTAACAGACCGAAAAGTCAAAACTACGTTCTTCGACCCTGCAGGCGGGGGAGACCCAATCCTTTTTCAACACCTATTC-------------------------------------------------------------------------------------------------------------------------------------------------------------------------------</t>
  </si>
  <si>
    <t>GACCCTATATCTAATATTTGGAGCATGGGCAGGTATGGTTGGTACAGCCATGAGGGTAATAATACGCACAGAATTGGCTCAACCAGGATCCCTACTTCAAGATGACCAGATCTACAAAGTAATAGTAACTGCCCACGCCTTAGTAATGATATTCTTCATGGTCATGCCCATAATGATTGGAGGATTCGGTAAATGACTTATCCCCCTAATGATAGGGGCACCAGACATGGCATTTCCACGAATGAATAAAATGAGATTCTRACTAGTACCTCCCTCATTTCTACTTTTAGTGGCTTCTGCCGGCGTGGAAAGAGGGGCAGGAACCGGTTGGACAATCTACCCACCACTATCCAGCGGACTGGCACACGCTGGCGGATCTGTTGACCTGGCCATCTTCTCCCTTCACCTTGCTGGTGCTTCATCAATATTAGCATCCATTAAATTCATAACTACAGTAATAAAAATGCGAACCCCAGGAATATCATTCGATCGCCTCCCCCTATTCGTCTGGTCCGTATTTGTTACTGCCTTCCTGCTACTACTATCACTCCCAGTATTAGCGGGAGCAATTACTATGCTTCTAACAGACCGAAAAGTCAAAACTACGTTCTTCGACCCTGCAGGCGGGGGAGACCCAATCCTTTTTCAACACCTATTC-------------------------------------------------------------------------------------------------------------------------------------------------------------------------------</t>
  </si>
  <si>
    <t>BMOO-17274</t>
  </si>
  <si>
    <t>CATCATGATTGGAGGATTCGGAAAATGATTGATTCCCCTGATGATTGGAGCACCTGACATGGCTTTCCCACGAATGAATAAAATGAGATTCTGACTCATACCACCATCATTTTTACTACTACTAGCCTCCGCAGGAGTAGAAAGAGGCGCAGGTACTGGATGAACCATTTACCCCCCCCTATCCAGCAACCTAGCCCACGCTGGCGGATCCGTAGACCTTGCCATATTCTCCCTACACCTAGCCGGAGCCTCATCCATATTAGCATCAATAAAATTCATCACTACCATAATAAATATGCGTACTCCTGGAATATCATTCGACCGTCTACCACTGTTCGTATGATCTGTTTTCATAACAGCCTTCTTGCTATTACTATCTTTACCAGTATTAGCTGGTGCCATTACAATGCTCCTAACCGACCGGAACGTAAAAACAACATTCTTCGATCCAGCCGGAGGAGGAGACCCTATTTTATTTCAACACCTATTC-------------------------------------------------------------------------------------------------------------------------------------------------------------------------------</t>
  </si>
  <si>
    <t>CACTCTATATCTAATATTTGGAGCTTGAGCTGGAATGGTAGGAACAGCAATGAGAGTAATAATACGAACAGAATTAGCACAACCAGGATCTCTCCTGCAAGACGATCAAATATATAAAGTAATAGTCACAGCACACGCCTTAGTAATGATATTCTTCATGGTAATGCCCATCATGATTGGAGGATTCGGAAAATGATTGATTCCCCTGATGATTGGAGCACCTGACATGGCTTTCCCACGAATGAATAAAATGAGATTCTGACTCATACCACCATCATTTTTACTACTACTAGCCTCCGCAGGAGTAGAAAGAGGCGCAGGTACTGGATGAACCATTTACCCCCCCCTATCCAGCAACCTAGCCCACGCTGGCGGATCCGTAGACCTTGCCATATTCTCCCTACACCTAGCCGGAGCCTCATCCATATTAGCATCAATAAAATTCATCACTACCATAATAAATATGCGTACTCCTGGAATATCATTCGACCGTCTACCACTGTTCGTATGATCTGTTTTCATAACAGCCTTCTTGCTATTACTATCTTTACCAGTATTAGCTGGTGCCATTACAATGCTCCTAACCGACCGGAACGTAAAAACAACATTCTTCGATCCAGCCGGAGGAGGAGACCCTATTTTATTTCAACACCTATTC-------------------------------------------------------------------------------------------------------------------------------------------------------------------------------</t>
  </si>
  <si>
    <t>P0004</t>
  </si>
  <si>
    <t>AT21_DL327 </t>
  </si>
  <si>
    <t>David_Lane</t>
  </si>
  <si>
    <t>insolita</t>
  </si>
  <si>
    <t>GTAATGATATTTTTTATGGTGATGCCCATTATGATTGGAGGATTCGGAAAATGATTGATTCCCCTGATGATAGGGGCACCCGACATGGCCTTCCCACGAATGAATAAAATGAGATTCTGACTTATACCACCATCATTTTTATTACTCCTAGCCTCAGCAGGAGTAGAAAGAGGTGCAGGTACCGGATGAACCATTTACCCCCCCTTATCCAGCAATCTAGCCCATGCTGGCGGATCAGTAGACCTTGCCATATTCTCTCTACACCTTGCCGGAGCCTCCTCCATATTAGCATCAATAAAATTCATTACTACCGTAATAAATATGCGGACTCCTGGAATATCATTTGACCGTCTACCATTATTTGTATGATCTGTGTTTGTAACTGCCTTCTTACTATTATTATCTTTACCAGTATTGGCTGGTGCTATTACGATGCTCCTAACCGACCGAAACGTAAAAACAACATTCTTCGACCCAGCTGGAGGAGGAGACCCTATTCTATTTCAACACCTATTCTGATTCTTTGGTCATCCCGAAGTCTACATCCTAATCCTTCCCGGATTTGGAATGATTTCCCACGTTATTGCCCACTACTCTGGAAAGAGTGAACCATTCGGTTACTTAGGAATGGTATACGCAATTGTATCTATAGGTATTCTAGGATTCCTAGTATGAGCCCATCA</t>
  </si>
  <si>
    <t>P0003</t>
  </si>
  <si>
    <t>AT21_DL313</t>
  </si>
  <si>
    <t>GTAATGATATTTTTTATGGTGATGCCCATTATGATTGGAGGATTCGGAAAATGATTGATTCCCCTGATGATAGGGGCACCCGACATGGCCTTCCCACGAATGAATAAAATGAGATTCTGACTTATACCACCATCATTTTTATTACTCCTCGCCTCAGCAGGTGTAGAAAGAGGTGCAGGTACCGGATGAACCATTTACCCCCCCTTATCCAGCAATCTAGCTCATGCTGGCGGATCAGTAGATCTTGCCATATTCTCCCTACACCTTGCCGGAGCCTCGTCCATATTAGCATCAATAAAATTCATTACTACCGTAATAAATATGCGGACTCCTGGAATATCATTTGACCGTCTACCATTATTTGTATGATCTGTGTTTGTAACTGCCTTCTTACTATTATTATCTTTACCAGTGTTGGCTGGTGCTATTACAATGCTCCTAACCGACCGAAACGTAAAAACAACATTCTTCGACCCAGCTGGAGGAGGAGACCCTATTCTATTTCAACACCTATTCTGATTCTTTGGTCATCCCGAAGTCTATATCCTAATCCTTCCCGGATTCGGAATGATTTCCCACGTTATTGCCCACTACTCTGGAAAGAGTGAACCATTCGGTTACTTAGGAATGGTATACGCAATTGTATCTATAGGTATCCTAGGATTCCTAGTATGAGCCCATCA</t>
  </si>
  <si>
    <t>BMOO-07824</t>
  </si>
  <si>
    <t>TATAATGATAGGAGGATTTGGAAACTGACTTATCCCTCTAATGATAGGGGCGCCAGATATGGCGTTCCCACGAATGAACAAAATGAGCTTTTGACTTGTCCCTCCTTCATTCCTTCTACTTGTAGCCTCAGCCGGGGTAGAAAGAGGAGCTGGAACAGGATGAACTATTTACCCACCATTATCTAGTGGCCTCGCTCAC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CACATGTTCA</t>
  </si>
  <si>
    <t>--------------------------------------------------------------------------------------------------------------------------------------------TAGTAATGATATTTTTTATGGTGATGCCTATAATGATAGGAGGATTTGGAAACTGACTTATCCCTCTAATGATAGGGGCGCCAGATATGGCGTTCCCACGAATGAACAAAATGAGCTTTTGACTTGTCCCTCCTTCATTCCTTCTACTTGTAGCCTCAGCCGGGGTAGAAAGAGGAGCTGGAACAGGATGAACTATTTACCCACCATTATCTAGTGGCCTCGCTCAC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GGAAGTATACATTCTTATCCTTCCAGGATTTGGAATGATATCTCATGTTATTGCGCACTACTCTGGGAAGAGTGAGCCTTTTGGGTACTTGGGAATGGTTTATGCCATTGTATCAATAGGTATTCTAGGTTTCCTAGTGTGAGCACATCACATGTTCA</t>
  </si>
  <si>
    <t>BMOO-06060</t>
  </si>
  <si>
    <t>TATAATGATAGGAGGATTTGGAAACTGACTTATCCCTCTAATGATAGGGGCGCCAGATATGGCGTTCCCACGAATGAACAAAATGAGCTTTTGACTTGTCCCTCCTTCATTCCTTCTACTTGTAGCCTCAGCCGGGGTAGAAAGAGGAGCTGGAACAGGATGAACTATTTACCCACCATTATCTAGTGGCCTCGCTCAT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AGAAGTATACATTCTTATCCTTCCAGGATTTGGAATGATATCTCATGTTATTGCGCACTACTCTGGGAAGAGTGAGCCTTTTGGGTACTTGGGAATGGTTTATGCCATTGTATCAATAGGTATTCTAGGTTTCCTAGTGTGAGCACATCACATGTTTA</t>
  </si>
  <si>
    <t>--------------------------------------------------------------------------------------------------------------------------------------------TAGTAATGATATTTTTTATGGTGATGCCTATAATGATAGGAGGATTTGGAAACTGACTTATCCCTCTAATGATAGGGGCGCCAGATATGGCGTTCCCACGAATGAACAAAATGAGCTTTTGACTTGTCCCTCCTTCATTCCTTCTACTTGTAGCCTCAGCCGGGGTAGAAAGAGGAGCTGGAACAGGATGAACTATTTACCCACCATTATCTAGTGGCCTCGCTCATGCCGGAGGATCAGTTGATCTTGCCATATTTTCACTCCATCTAGCGGGTGCATCCTCTATTCTAGCATCAATAAATTTCATTACCACCGTTATAAATATGCGTACGCCAGGAATTTCATTTGACCGGTTACCTCTGTTCGTATGGTCAGTGTTCGTAACAGCCTTTCTCCTTCTTCTTTCCCTTCCAGTACTCGCTGGAGCAATAACAATGCTCCTAACGGATCGTAATGTCAACACAACTTTCTTCGACCCAGCCGGTGGTGGTGATCCTATCCTATTCCAGCACTTATTCTGATTTTTTGGGCACCCAGAAGTATACATTCTTATCCTTCCAGGATTTGGAATGATATCTCATGTTATTGCGCACTACTCTGGGAAGAGTGAGCCTTTTGGGTACTTGGGAATGGTTTATGCCATTGTATCAATAGGTATTCTAGGTTTCCTAGTGTGAGCACATCACATGTTTA</t>
  </si>
  <si>
    <t>BMOO-02893</t>
  </si>
  <si>
    <t>TATAATGATAGGAGGATTTGGAAACTGACTTATCCCTCTAATGATAGGGGCGCCAGATATGGCGTTCCCACGAATGAACAAAATGAGCTTTTGACTTGTCCCTCCTTCATTCCTTCTACTTGTAGCCTCAGCTGGGGTAGAAAGAGGAGCTGGAACAGGA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GGCCGGTGGTGGTGATCCTATCCTATTCCAGCACTTATTCTGATTTTTTGGGCACCCGGAAGTATACATTCTTATCCTTCCAGGATTTGGAATGATATCTCATGTTATTGCGCACTACTCTGGGAAGAGTGAGCCTTTTGGGTACTTGGGAATGGTTTATGCCATTGTATCAATAGGTATTCTAGGTTTCCTAGTGTGAGCACATCACATGTTCA</t>
  </si>
  <si>
    <t>--------------------------------------------------------------------------------------------------------------------------------------------TAGTAATGATATTTTTTATGGTGATGCCTATAATGATAGGAGGATTTGGAAACTGACTTATCCCTCTAATGATAGGGGCGCCAGATATGGCGTTCCCACGAATGAACAAAATGAGCTTTTGACTTGTCCCTCCTTCATTCCTTCTACTTGTAGCCTCAGCTGGGGTAGAAAGAGGAGCTGGAACAGGATGAACTATTTACCCACCATTATCTAGTGGCCTCGCTCATGCTGGGGGATCAGTTGATCTTGCCATATTTTCACTCCATCTGGCGGGTGCATCCTCTATTCTAGCATCAATAAATTTCATTACCACCGTTATAAATATGCGTACGCCAGGAATTTCATTTGACCGGTTACCTCTGTTCGTATGGTCAGTGTTCGTAACAGCCTTTCTCCTTCTTCTTTCCCTTCCAGTACTCGCTGGAGCAATAACAATGCTCCTAACGGATCGTAATGTCAACACAACTTTCTTCGACCCGGCCGGTGGTGGTGATCCTATCCTATTCCAGCACTTATTCTGATTTTTTGGGCACCCGGAAGTATACATTCTTATCCTTCCAGGATTTGGAATGATATCTCATGTTATTGCGCACTACTCTGGGAAGAGTGAGCCTTTTGGGTACTTGGGAATGGTTTATGCCATTGTATCAATAGGTATTCTAGGTTTCCTAGTGTGAGCACATCACATGTTCA</t>
  </si>
  <si>
    <t>BMOO-02450</t>
  </si>
  <si>
    <t>TATAATGATAGGAGGATTTGGAAATTGACTTATACCGCTAATGATAGGCGCCCCAGACATGGCATTTCCACGTATGAAAAAAATGAGATTTTGGTTAGTGCCTCCTTCATTCCTATTACTAGTTGCGTCAGCCGGTGTGGAAAGAGGAGCTGGTACAGGATGAACTATTTATCCCCCATTGTCAAGTGGCCTTGCCCACGCAGGGGGCTCAGTAGATTTAGCCATATTCTCACTACACCTAGCCGGAGCGTCATCAATATTAGCGTCAATAAAATTCATCACTACCGTAATAAATATGCGTACACCTGGAGTTTCATTTGACCGTCTCCCATTATTTGTATGATCTGTATTTGTCACAGCCTTCTTACTACTCCTATCTCTCCCTGTATTAGCAGGGGCTATAACAATGCTTCTTACAGATCGAAATGTTAATACTACTTTCTTTGACCCAGCCGGTGGGGGGGATCCAATTCTATTCCAACACCTATTCTGATTCTTTGGTCACCCTGAAGTTTACCTGTGTGA--------------------------------------------------------------------------------------------------------------------------------------------</t>
  </si>
  <si>
    <t>TACTCTGTATTTAATTTTCGGAGCCTGGGCCGGAATGGTAGGTACTGCAATGAGTGTAATAATACGAACAGAACTTGCACAGCCTGGATCATTACTCCAAGACGACCAAATTTACAAAGTAATTGTAACAGCACATGCTCTTGTAATGATCTTTTTTATGGTAATGCCTATAATGATAGGAGGATTTGGAAATTGACTTATACCGCTAATGATAGGCGCCCCAGACATGGCATTTCCACGTATGAAAAAAATGAGATTTTGGTTAGTGCCTCCTTCATTCCTATTACTAGTTGCGTCAGCCGGTGTGGAAAGAGGAGCTGGTACAGGATGAACTATTTATCCCCCATTGTCAAGTGGCCTTGCCCACGCAGGGGGCTCAGTAGATTTAGCCATATTCTCACTACACCTAGCCGGAGCGTCATCAATATTAGCGTCAATAAAATTCATCACTACCGTAATAAATATGCGTACACCTGGAGTTTCATTTGACCGTCTCCCATTATTTGTATGATCTGTATTTGTCACAGCCTTCTTACTACTCCTATCTCTCCCTGTATTAGCAGGGGCTATAACAATGCTTCTTACAGATCGAAATGTTAATACTACTTTCTTTGACCCAGCCGGTGGGGGGGATCCAATTCTATTCCAACACCTATTCTGATTCTTTGGTCACCCTGAAGTTTACCTGTGTGA--------------------------------------------------------------------------------------------------------------------------------------------</t>
  </si>
  <si>
    <t>BMOO-02948</t>
  </si>
  <si>
    <t>TATAATGATAGGAGGATTTGGAAATTGACTTATACCGCTAATGATAGGCGCCCCAGACATGGCATTTCCACGTATGAAAAAAATGAGATTTTGGTTAGTGCCTCCTTCATTCCTATTACTAGTTGCGTCAGCCGGTGTGGAAAGAGGGGCTGGTACAGGATGAACTATTTATCCCCCATTGTCAAGTGGCCTTGCCCACGCAGGGGGCTCAGTAGATTTAGCCATATTCTCACTACACCTAGCCGGAGCGTCATCAATATTAGCGTCTATAAAATTCATCACTACCGTAATAAATATGCGTACACCTGGAGTTTCATTTGACCGTCTTCCATTATTTGTATGATCTGTATTTGTCACAGCCTTCTTACTACTCCTATCTCTCCCTGTATTAGCAGGGGCTATAACAATGCTTCTTACAGATCGAAATGTTAATACTACTTTCTTTGACCCAGCCGGTGGGGGGGATCCAATTCTATTCCAACACCTATTCTGATTCTTTGGTCACCCTGAAGTTTACCTGTGTG---------------------------------------------------------------------------------------------------------------------------------------------</t>
  </si>
  <si>
    <t>TACTCTGTATTTAATTTTCGGAGCCTGGGCCGGAATGGTAGGTACTGCAATGAGTGTAATAATACGAACAGAACTTGCACAGCCTGGATCATTACTCCAAGACGACCAAATTTACAAAGTAATTGTAACAGCACATGCTCTTGTAATGATCTTTTTTATGGTAATGCCTATAATGATAGGAGGATTTGGAAATTGACTTATACCGCTAATGATAGGCGCCCCAGACATGGCATTTCCACGTATGAAAAAAATGAGATTTTGGTTAGTGCCTCCTTCATTCCTATTACTAGTTGCGTCAGCCGGTGTGGAAAGAGGGGCTGGTACAGGATGAACTATTTATCCCCCATTGTCAAGTGGCCTTGCCCACGCAGGGGGCTCAGTAGATTTAGCCATATTCTCACTACACCTAGCCGGAGCGTCATCAATATTAGCGTCTATAAAATTCATCACTACCGTAATAAATATGCGTACACCTGGAGTTTCATTTGACCGTCTTCCATTATTTGTATGATCTGTATTTGTCACAGCCTTCTTACTACTCCTATCTCTCCCTGTATTAGCAGGGGCTATAACAATGCTTCTTACAGATCGAAATGTTAATACTACTTTCTTTGACCCAGCCGGTGGGGGGGATCCAATTCTATTCCAACACCTATTCTGATTCTTTGGTCACCCTGAAGTTTACCTGTGTG---------------------------------------------------------------------------------------------------------------------------------------------</t>
  </si>
  <si>
    <t>BMOO-04634</t>
  </si>
  <si>
    <t>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TACCGTAATAAATATGCGTACACCTGGAGTTTCATTTGACCGTCTTCCATTATTTGTATGATCTGTATTTGTCACAGCCTTCTTACTACTCCTATCTCTCCCTGTATTAGCAGGGGCTATAACAATGCTTCTTACAGATCGAAATGTTAATACTACTTTCTTTGACCCAGCCGGTGGGGGGGATCCAATTCTATTCCAACACCTATTCTGATTTTTTGGACATCCCGAGGTTTATATTCTTATACTTCCGGGATTTGGGATGATTTCCCACGTAATTGCTCATTACTCTGGTAAGAGAGAGCCATTTGGATATTTAGGAATGGTATATGCCATAGTCTCTATAGGTATCTTAGGATTCCTAGTATGGGCACATCACATGTTCA</t>
  </si>
  <si>
    <t>--------------------------------------------------------------------------------------------------------------------------------------------TAGTAATGATATTTTTTATGGTCATGCCTATAATGATAGGAGGATTTGGAAATTGACTTATACCGCTAATGATAGGCGCCCCAGACATGGCATTTCCACGTATGAAAAAAATGAGATTTTGGTTAGTGCCTCCTTCATTCCTATTACTGGTTGCGTCAGCCGGTGTGGAAAGAGGGGCTGGTACAGGATGAACTATTTATCCCCCATTGTCAAGTGGCCTTGCCCACGCAGGGGGCTCAGTAGATTTAGCCATATTCTCACTACACCTAGCCGGAGCGTCATCAATATTAGCGTCAATAAAATTCATCACTACCGTAATAAATATGCGTACACCTGGAGTTTCATTTGACCGTCTTCCATTATTTGTATGATCTGTATTTGTCACAGCCTTCTTACTACTCCTATCTCTCCCTGTATTAGCAGGGGCTATAACAATGCTTCTTACAGATCGAAATGTTAATACTACTTTCTTTGACCCAGCCGGTGGGGGGGATCCAATTCTATTCCAACACCTATTCTGATTTTTTGGACATCCCGAGGTTTATATTCTTATACTTCCGGGATTTGGGATGATTTCCCACGTAATTGCTCATTACTCTGGTAAGAGAGAGCCATTTGGATATTTAGGAATGGTATATGCCATAGTCTCTATAGGTATCTTAGGATTCCTAGTATGGGCACATCACATGTTCA</t>
  </si>
  <si>
    <t>BMOO-06558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</si>
  <si>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TATTCTAGGTTTCCTAGTGTGAGCACATCACATGTTCA</t>
  </si>
  <si>
    <t>-----------------------------------------------------------------------------------------------------------------------------------------------TAATGATATTTTTTATGGTGATGCC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GCACTACTCTGGGAAGAGTGAGCCTTTTGGGTACTTGGGAATGGTTTATGCCATTGTATCGATAGGTATTCTAGGTTTCCTAGTGTGAGCACATCACATGTTCA</t>
  </si>
  <si>
    <t>BMOO-16955</t>
  </si>
  <si>
    <t>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-------------------------------------------------------------------------------------------------------------------------------------------------------------------------------</t>
  </si>
  <si>
    <t>TACACTTTATTTAATCTTTGGGGCGTGAGCCGGNATGGTAGGTACAGCGATGAGGGTGATAATCCGAACGGAGTTGGCCCAGCCCGGTTCATTATTACAAGATGACCAAATTTACAAAGTTGTAGTAACAGCGCACGCCCTTGTGATGATTTTCTTCATGGTAATGCCTATAATGATAGGAGGATTTGGGAACTGACTTATCCCTCTAATGATAGGGGCGCCAGACATGGCGTTCCCACGAATGAACAAAATGAGCTTTTGACTTGTCCCTCCTTCATTCCTTCTACTTGTAGCCTCAGCTGGGGTAGAAAGAGGAGCTGGAACAGGATGAACTATTTACCCACCATTATCTAGTGGCCTC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-------------------------------------------------------------------------------------------------------------------------------------------------------------------------------</t>
  </si>
  <si>
    <t>BMOO-04635</t>
  </si>
  <si>
    <t>TATAATGATAGGAGGATTTGGGAACTGACTTATCCCTCTAATGATAGGGGCGCCAGACATGGCGTTCCCACGAATGAACAAAATGAGTTTTTGACTTGTCCCTCCTTCATTCCTTCTACTTGTAGCCTCAGCTGGGGTAGAAAGAGGAGCTGGAACAGGATGAACTATTTACCCACCATTATCTAGTGGCCTA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ACACTACTCTGGGAAGAGTGAGCCTTTTGGGTACTTGGGAATGGTTTATGCCATTGTATCGATAGGTATTCTAGGTTTCCTAGTGTGAGCACATCACATGTTCA</t>
  </si>
  <si>
    <t>--------------------------------------------------------------------------------------------------------------------------------------------TAGTAATGATATTTTTTATGGTGATGCCTATAATGATAGGAGGATTTGGGAACTGACTTATCCCTCTAATGATAGGGGCGCCAGACATGGCGTTCCCACGAATGAACAAAATGAGTTTTTGACTTGTCCCTCCTTCATTCCTTCTACTTGTAGCCTCAGCTGGGGTAGAAAGAGGAGCTGGAACAGGATGAACTATTTACCCACCATTATCTAGTGGCCTAGCTCATGCTGGGGGGTCAGTTGATCTTGCCATATTCTCACTCCATCTGGCGGGTGCATCCTCTATTCTAGCATCAATAAACTTTATTACCACCGTTATAAATATGCGTACGCCAGGAATTTCATTTGACCGGTTACCTCTGTTCGTATGATCAGTGTTCGTAACAGCCTTTCTCCTTCTTCTTTCCCTTCCAGTACTCGCTGGAGCAATAACAATGCTCCTAACGGATCGTAATGTCAACACAACTTTCTTCGACCCAGCCGGTGGTGGTGATCCTATCCTATTCCAGCACTTATTCTGATTTTTTGGGCACCCGGAAGTATACATTCTTATCCTTCCAGGATTTGGAATGATATCCCATGTTATTGCACACTACTCTGGGAAGAGTGAGCCTTTTGGGTACTTGGGAATGGTTTATGCCATTGTATCGATAGGTATTCTAGGTTTCCTAGTGTGAGCACATCACATGTTCA</t>
  </si>
  <si>
    <t>BMOO-02889</t>
  </si>
  <si>
    <t>can't find specimen</t>
  </si>
  <si>
    <t>columbiae_ESU2</t>
  </si>
  <si>
    <t>DNA ID</t>
  </si>
  <si>
    <t>TATAATGATAGGTGGGTTCGGGAATTGACTTATACCGTTGATGATAGGAGCCCCTGACATGGCTTTCCCTCGAATGAAAAAAATGAGATTTTGGCTTGTTCCTCCTTCATTTCTGCTGTTAGTGGCATCGGCGGGCGTTGAAAGAGGTGCCGGTACAGGTTGAACCATTTACCCCCCACTTTCTAGTGGCCTTGCCCATGCGGGGGGATCAGTTGATTTGGCAATATTTTCTCTCCATTTGGCTGGTGCATCATCAATACTTGCGTCTATAAAATTTATTACTACCGTAATAAACATGCGTACTCCGGGTATATCATTCGATCGTCTACCGTTATTCGTATGATCAGTGTTTGTGACCGCTTTCCTGCTCCTTTTATCACTGCCTGTATTAGCGGGCGCAATAACAATGCTGCTCACCGACCGGAATGTTAACACTACCTTTTTTGACCCTGCTGGAGGAGGGGACCCTATACTATTCCAACACCTT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</si>
  <si>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TATAATGATAGGTGGGTTCGGGAATTGACTTATACCGTTGATGATAGGAGCCCCTGACATGGCTTTCCCTCGAATGAAAAAAATGAGATTTTGGCTTGTTCCTCCTTCATTTCTGCTGTTAGTGGCATCGGCGGGCGTTGAAAGAGGTGCCGGTACAGGTTGAACCATTTACCCCCCACTTTCTAGTGGCCTTGCCCATGCGGGGGGATCAGTTGATTTGGCAATATTTTCTCTCCATTTGGCTGGTGCATCATCAATACTTGCGTCTATAAAATTTATTACTACCGTAATAAACATGCGTACTCCGGGTATATCATTCGATCGTCTACCGTTATTCGTATGATCAGTGTTTGTGACCGCTTTCCTGCTCCTTTTATCACTGCCTGTATTAGCGGGCGCAATAACAATGCTGCTCACCGACCGGAATGTTAACACTACCTTTTTTGACCCTGCTGGAGGAGGGGACCCTATACTATTCCAACACCTTTTC-------------------------------------------------------------------------------------------------------------------------------------------------------------------------------</t>
  </si>
  <si>
    <t>BMOO-03390</t>
  </si>
  <si>
    <t>---------------------------------------------------------------------------------------------------------------------------------------------AGTAATGATATTTTTTATGGTCATGCCTATAATGATAGGTGGGTTCGGGAATTGACTTATACCGTTGATGATAGGAGCCCCTGACATGGCTTTCCCTCGAATGAAAAAAATGAGATTTTGGCTTGTTCCTCCTTCATTTCTGCTGTTAGTGGCATCGGCGGGCGTTGAAAGAGGTGCCGGTACAGGTTGAACCATTTACCCCCCACTTTCTAGTGGCCTTGCCCATGCGGGGGGATCAGTTGATTTGGCAATATTTTCTCTCCATTTGGCTGGTGCATCATCAATACTTGCGTCTATAAAATTTATTACTACCGTAATAAACATGCGTACTCCGGGTATATCATTCGATCGTCTACCGTTATTCGTATGATCAGTGTTTGTGACCGCTTTCCTGCTCCTTTTATCACTGCCTGTATTAGCGGGCGCAATAACAATGCTGCTCACCGACCGGAATGTTAACACTACCTTTTTTGACCCTGCTGGAGGAGGGGACCCTATACTATTCCAACACCTTTTC-------------------------------------------------------------------------------------------------------------------------------------------------------------------------------</t>
  </si>
  <si>
    <t>BMOO-18394</t>
  </si>
  <si>
    <t>TATCATGATAGGAGGATTTGGTAATTGGCTAATCCCACTTATGATAGGAGCACCAGATATGGCATTTCCGCGAATGAAAAAAATGAGATTTTGACTAGTCCCTCCTTCCTTCCTACTACTAGTAGCCTCAGCCGGAGTAGAAAGAGGTGCTGGGACTGGGTGAACCATCTATCCTCCTCTATCTAGAGGTCTCGCCCACGCAGGTGGATCAGTTGATCTGGCAATATTTTCACTGCATTTAGCAGGAGCTTCTTCAATCTTAGCATCGATCAAACTTATTACTACGGTAATAAACATGCGAACACCGGGCATATCATTTGATCGACTTCCTCTGTTTGTCTGGTCAGTTTTTGTAACAGCCTTTTTGTTACTCCTGTCTCTTCCTGTACTAGCTGGGGCTATAACTATGCTCCTAACAGACCGAAATGTTAATACTACTTTCTTTGACCCAGCTGGTGGGGGTGACCCAATATTATTCCAACACTTGTTC-------------------------------------------------------------------------------------------------------------------------------------------------------------------------------</t>
  </si>
  <si>
    <t>TACTCTATATTTAATTTTTGGAGCCTGGGCTGGTATGGTTGGTACTGCAATGAGTGTAATAATTCGAACAGAGTTAGCCCAACCAGGATCTCTACTACAAGATGATCAAATATACAAAGTAGTAGTAACAGCACATGCTTTGGTGATGATTTTTTTCATGGTAATGCCTATCATGATAGGAGGATTTGGTAATTGGCTAATCCCACTTATGATAGGAGCACCAGATATGGCATTTCCGCGAATGAAAAAAATGAGATTTTGACTAGTCCCTCCTTCCTTCCTACTACTAGTAGCCTCAGCCGGAGTAGAAAGAGGTGCTGGGACTGGGTGAACCATCTATCCTCCTCTATCTAGAGGTCTCGCCCACGCAGGTGGATCAGTTGATCTGGCAATATTTTCACTGCATTTAGCAGGAGCTTCTTCAATCTTAGCATCGATCAAACTTATTACTACGGTAATAAACATGCGAACACCGGGCATATCATTTGATCGACTTCCTCTGTTTGTCTGGTCAGTTTTTGTAACAGCCTTTTTGTTACTCCTGTCTCTTCCTGTACTAGCTGGGGCTATAACTATGCTCCTAACAGACCGAAATGTTAATACTACTTTCTTTGACCCAGCTGGTGGGGGTGACCCAATATTATTCCAACACTTGTTC-------------------------------------------------------------------------------------------------------------------------------------------------------------------------------</t>
  </si>
  <si>
    <t>BMOO-03930</t>
  </si>
  <si>
    <t>juv, but consistent morph</t>
  </si>
  <si>
    <t>TATCATGATAGGAGGATTTGGTAATTGGCTAATCCCACTTATGATAGGAGCACCAGATATGGCATTTCCGCGAATGAAAAAAATGAGATTTTGACTAGTCCCTCCTTCCTTCCTACTACTAGTAGCCTCAGCCGGAGTAGAAAGAGGTGCTGGGACTGGGTGGACCATCTATCCTCCTCTATCTAGAGGTCTCGCCCACGCAGGTGGATCAGTTGATCTGGCAATATTTTCACTACATTTAGCAGGAGCTTCTTCAATCTTAGCATCGATCAAATTTATTACTACGGTAATAAACATGCGAACGCCGGGTATATCATTTGATCGACTTCCTCTGTTTGTCTGATCAGTTTTTGTAACAGCCTTTTTGTTACTCCTGTCTCTTCCTGTACTAGCTGGGGCTATAACTATGCTCCTAACAGACCGAAATGTTAATACTACTTTCTTTGACCCAGCTGGTGGGGGTGACCCAATATTATTCCAACACTTGTTCTGATTCTTCGGTCATCCTGAAGTGTATATTCTAATACTCCCAGGATTCGGAATGATCTCCCATGTAATTGCCCATTACTCTGGAAAGAGTGAACCATTTGGATACTTAGGAATGGTTTACGCTATAGTTTCAATAGGAATCCTAGGATTCCTAGTTTGAGCACACCACATGTTTA</t>
  </si>
  <si>
    <t>------------------------------------------------------------------------------------------------------------------------------------------CCTAGTAATGATATTTTTTATGGTGATGCCTATCATGATAGGAGGATTTGGTAATTGGCTAATCCCACTTATGATAGGAGCACCAGATATGGCATTTCCGCGAATGAAAAAAATGAGATTTTGACTAGTCCCTCCTTCCTTCCTACTACTAGTAGCCTCAGCCGGAGTAGAAAGAGGTGCTGGGACTGGGTGGACCATCTATCCTCCTCTATCTAGAGGTCTCGCCCACGCAGGTGGATCAGTTGATCTGGCAATATTTTCACTACATTTAGCAGGAGCTTCTTCAATCTTAGCATCGATCAAATTTATTACTACGGTAATAAACATGCGAACGCCGGGTATATCATTTGATCGACTTCCTCTGTTTGTCTGATCAGTTTTTGTAACAGCCTTTTTGTTACTCCTGTCTCTTCCTGTACTAGCTGGGGCTATAACTATGCTCCTAACAGACCGAAATGTTAATACTACTTTCTTTGACCCAGCTGGTGGGGGTGACCCAATATTATTCCAACACTTGTTCTGATTCTTCGGTCATCCTGAAGTGTATATTCTAATACTCCCAGGATTCGGAATGATCTCCCATGTAATTGCCCATTACTCTGGAAAGAGTGAACCATTTGGATACTTAGGAATGGTTTACGCTATAGTTTCAATAGGAATCCTAGGATTCCTAGTTTGAGCACACCACATGTTTA</t>
  </si>
  <si>
    <t>BMOO-03798</t>
  </si>
  <si>
    <t>columbiae_ESU1</t>
  </si>
  <si>
    <t>TATTATGATAGGCGGGTTCGGTAATTGACTTATACCATTAATGATAGGGGCCCCAGATATGGCTTTCCCTCGAATGAAAAAAATGAGATTTTGACTCGTCCCTCCTTCATTTCTGCTGCTGGTAGCGTCAGCAGGTGTGGAAAGAGGTGCTGGTACGGGTTGAACAATTTACCCCCCACTCTCTAGTGGCCTTGCCCATGCAGGAGGATCAGTTGACCTCGCAATATTTTCCCTTCACTTAGCTGGTGCATCATCAATTCTTGCATCTATAAAATTTATTACCACGGTAATAAATATGCGCACCCCAGGTATATCATTCGATCGGTTACCACTCTTTGTATGATCAGTATTTGTAACAGCCTTCCTACTCCTTTTGTCATTACCTGTACTAGCAGGCGCAATAACAATGCTTCTTACTGATCGGAATGTTAATACTACCTTTTTTGACCCTGCTGGCGGAGGGGACCCCATACTATTTCAACACCTTTTCTGATTTTTCGGCCACCCAGAAGTGTATATTCTTATTCTTCCCGGGTTTGGAATGATTTCCCACGTTATTGCTCATTACTCTGGGAAGAGAGAACCATTTGGTTACCTAGGGATGGTTTACGCAATAGTGTCTATAGGGATTCTAGGGTTCTTAGTATGGGCACACCA--------</t>
  </si>
  <si>
    <t>--------------------------------------------------------------------------------------------------------------------------------------------TAGTAATGATATTTTTTATGGTCATGCCTATTATGATAGGCGGGTTCGGTAATTGACTTATACCATTAATGATAGGGGCCCCAGATATGGCTTTCCCTCGAATGAAAAAAATGAGATTTTGACTCGTCCCTCCTTCATTTCTGCTGCTGGTAGCGTCAGCAGGTGTGGAAAGAGGTGCTGGTACGGGTTGAACAATTTACCCCCCACTCTCTAGTGGCCTTGCCCATGCAGGAGGATCAGTTGACCTCGCAATATTTTCCCTTCACTTAGCTGGTGCATCATCAATTCTTGCATCTATAAAATTTATTACCACGGTAATAAATATGCGCACCCCAGGTATATCATTCGATCGGTTACCACTCTTTGTATGATCAGTATTTGTAACAGCCTTCCTACTCCTTTTGTCATTACCTGTACTAGCAGGCGCAATAACAATGCTTCTTACTGATCGGAATGTTAATACTACCTTTTTTGACCCTGCTGGCGGAGGGGACCCCATACTATTTCAACACCTTTTCTGATTTTTCGGCCACCCAGAAGTGTATATTCTTATTCTTCCCGGGTTTGGAATGATTTCCCACGTTATTGCTCATTACTCTGGGAAGAGAGAACCATTTGGTTACCTAGGGATGGTTTACGCAATAGTGTCTATAGGGATTCTAGGGTTCTTAGTATGGGCACACCA--------</t>
  </si>
  <si>
    <t>P0005</t>
  </si>
  <si>
    <t>EP28_DL555</t>
  </si>
  <si>
    <t>sp</t>
  </si>
  <si>
    <t>TGATATTTTTTATGGTGATGCCCATCATGATTGGAGGATTTGGAAACTGATTAATTCCCTTAATGATTGGAGCACCCGACATGGCTTTCCCACGAATGAACAAAATGAGATTCTGACTTATACCCCCTTCATTCTTTCTACTCCTTGCATCAGCCGGAGTAGAAAGGGGTGCAGGTACTGGGTGAACCATTTATCCCCCATTGTCTAGTAATCTTGCTCATGCCGGCAGATCAGTAGACCTTGCCATATTCTCTCTTCACCTTGCTGGAGCTTCATCCATATTAGCATCTATAAAATTTATTACTACAATAATAAACATGCGGACCCCCGGAATATCATTTGACCGCTTACCGCTATTTGTATGATCCGTATTCGTTACCGCCTTCCTATTACTACTATCTTTACCAGTATTAGCCGGTGCCATAACAATGCTCCTAACCGACCGAAATGTAAAAACAACATTTTTTGATCCTGCTGGAGGTGGAGACCCCATCCTATTTCAACATCTCTTCTGATTCTTTGGCCATCCCGAAGTATACATACTAATACTACCTGGATTCGGAATGATCTCCCACGTCATCGCCCATTACTCCGGAAAGAGTGAACCATTCGGCTACTTAGGTATGGTTTACGCAATTGTATCCATTGGTATCCTTGGATTTCTAGTTTGAGCTCACCACATGTTCACAGTA</t>
  </si>
  <si>
    <t>P0002</t>
  </si>
  <si>
    <t>AT14_DL262</t>
  </si>
  <si>
    <t>P0001</t>
  </si>
  <si>
    <t>AT76_DL541 </t>
  </si>
  <si>
    <t>FLMNH_080</t>
  </si>
  <si>
    <t>Crinoidea</t>
  </si>
  <si>
    <t>Euapta lappa</t>
  </si>
  <si>
    <t>AGTGATGATAGGTGGGTTTGGGAATTGGTTGGTTCCTCTAATGATAGGAGCCCCTGATATGGCTTTCCCCCGTATGAAAAAAATGAGTTTCTGGCTCGTTCCTCCTTCTTTTTTACTGCTTTTGGCCTCTGCCGTTGTTGAAAGTGGGGTAGGAACTGGTTGGACTGTATATCCTCCTTTGTCTTCCAAATTAGCCCACGCAGGGGCT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</si>
  <si>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Comatulida</t>
  </si>
  <si>
    <t>Mariametridae</t>
  </si>
  <si>
    <t>Liparometra</t>
  </si>
  <si>
    <t>regalis</t>
  </si>
  <si>
    <t>Stichopus horrens</t>
  </si>
  <si>
    <t>----------------------------------------------------------------------------GAAAAAATGAGCTTTTGACTAGTACCCCCTTCTTTTATTCTTCTTTTAGCCTCAGCGGGAGTCGAAAGAGGTGC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GGA---------------------------------------------------------------------------------</t>
  </si>
  <si>
    <t>FLMNH_081</t>
  </si>
  <si>
    <t>1533A</t>
  </si>
  <si>
    <t>Lamprometra</t>
  </si>
  <si>
    <t>palmata</t>
  </si>
  <si>
    <t>Niue</t>
  </si>
  <si>
    <t>Chiridota</t>
  </si>
  <si>
    <t>GGTTATGATAGGGGGTTTTGGTAAATGGTTAGTTCCTTTGATGATAGGAGCTCCTGACATGGCCTTTCCTCGCCTAAAAAATATGAGGTTTTGGCTGGTTCCTCCCTCTTTCCTTTTGCTTCTAGCTTCTGCTATTGTTGAGAGGGGGGTTGGTACTGGATGAACAGTTTACCCCCCATTATCTGGTAAAATAGCTCATGCGGGAGCTTCTGTAGATCTGGGTATTTTCTCGTTGCATATTGCTGGTGCTTCTTCTATTTCGGCCTCTATAAATTTTATTACTACCATCTATAAAATGCGTTGTTTTGGACTTCGCTGGGACCGGCTGCCTTTATTTGTTTGGTCTATCTTTATTACTTCTTTTTTGCTTTTACTTTCTCTCCCAGTCTTAGCGGGAGCTATAACTATGCTATTAACGGACCGTAATATTAATACTTCCTTTTTTGACCCTACAGGAGGAGGAGACCCTTTGTTATTTCAACACCTTTTTTGGTTCTTTGGGCACCCAGAGGTTTATATTTTAATACTCCCTGGGTTTGGGATGATTTCTCATATTGTAGCTCATTATTCTGGTAAGGTTCAGCCTTTTGGGTACTTAGGGATGGTTTATTCTATAATTTCTATTGGTATTCTAGGCTTCTTGGTTTGAGCTCAT-</t>
  </si>
  <si>
    <t>Comasteridae</t>
  </si>
  <si>
    <t>Comanthus</t>
  </si>
  <si>
    <t>gisleni</t>
  </si>
  <si>
    <t>Malaysia</t>
  </si>
  <si>
    <t>Linckia multifora</t>
  </si>
  <si>
    <t>-----TGATAGGAG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KTGGTGATCCTATCCTATTCCAGCACTTATTCTGATTTTTTGGTCACCCTGAAGTTTACCTGTGTGAAATTGTT-----</t>
  </si>
  <si>
    <t>FLMNH_014</t>
  </si>
  <si>
    <t>Phanogenia</t>
  </si>
  <si>
    <t>distincta</t>
  </si>
  <si>
    <t>FLMNH_013</t>
  </si>
  <si>
    <t>Alloeocomatella</t>
  </si>
  <si>
    <t>pectinifera</t>
  </si>
  <si>
    <t>15A</t>
  </si>
  <si>
    <t>polycladia</t>
  </si>
  <si>
    <t>15B</t>
  </si>
  <si>
    <t>Comaster</t>
  </si>
  <si>
    <t>schlegelii</t>
  </si>
  <si>
    <t>Clarkcomanthus</t>
  </si>
  <si>
    <t>littoralis</t>
  </si>
  <si>
    <t>wahlbergii</t>
  </si>
  <si>
    <t>Oxycomanthus</t>
  </si>
  <si>
    <t>bennetti</t>
  </si>
  <si>
    <t>36A</t>
  </si>
  <si>
    <t>Colobometridae</t>
  </si>
  <si>
    <t>Cenometra</t>
  </si>
  <si>
    <t>bella</t>
  </si>
  <si>
    <t>36B</t>
  </si>
  <si>
    <t>Antedonidae</t>
  </si>
  <si>
    <t>Dorometra</t>
  </si>
  <si>
    <t>nana</t>
  </si>
  <si>
    <t>parvicirrus</t>
  </si>
  <si>
    <t>luteofuscum</t>
  </si>
  <si>
    <t>46A</t>
  </si>
  <si>
    <t>46B</t>
  </si>
  <si>
    <t>46C</t>
  </si>
  <si>
    <t>46D</t>
  </si>
  <si>
    <t>gracilis</t>
  </si>
  <si>
    <t>Oligometra</t>
  </si>
  <si>
    <t>serripinna</t>
  </si>
  <si>
    <t>Comactinia</t>
  </si>
  <si>
    <t>meridionalis</t>
  </si>
  <si>
    <t>mirus</t>
  </si>
  <si>
    <t>alternans</t>
  </si>
  <si>
    <t>exilis</t>
  </si>
  <si>
    <t>Stephanometra</t>
  </si>
  <si>
    <t>spicata</t>
  </si>
  <si>
    <t>1396A</t>
  </si>
  <si>
    <t>multibrachiata</t>
  </si>
  <si>
    <t>1396B</t>
  </si>
  <si>
    <t>3330A</t>
  </si>
  <si>
    <t>Charitometridae</t>
  </si>
  <si>
    <t>Crinometra</t>
  </si>
  <si>
    <t>brevipinna</t>
  </si>
  <si>
    <t>3330B</t>
  </si>
  <si>
    <t>Neocomatella</t>
  </si>
  <si>
    <t>pulchella</t>
  </si>
  <si>
    <t>Bourgueticrinida</t>
  </si>
  <si>
    <t>Bourgueticrinidae</t>
  </si>
  <si>
    <t>Democrinus</t>
  </si>
  <si>
    <t>brevis</t>
  </si>
  <si>
    <t>3425A</t>
  </si>
  <si>
    <t>3425B</t>
  </si>
  <si>
    <t>Himerometridae</t>
  </si>
  <si>
    <t>Himerometra</t>
  </si>
  <si>
    <t>robustipinna</t>
  </si>
  <si>
    <t>tenuicirra</t>
  </si>
  <si>
    <t>Colobometra</t>
  </si>
  <si>
    <t>perspinosa</t>
  </si>
  <si>
    <t>Oxymetra</t>
  </si>
  <si>
    <t>finschii</t>
  </si>
  <si>
    <t>Leptonemaster</t>
  </si>
  <si>
    <t>venustus</t>
  </si>
  <si>
    <t>X_Davidaster</t>
  </si>
  <si>
    <t>Davidaster</t>
  </si>
  <si>
    <t>discoideus</t>
  </si>
  <si>
    <t>Parasalenia</t>
  </si>
  <si>
    <t>gratiosa</t>
  </si>
  <si>
    <t>Balanometra</t>
  </si>
  <si>
    <t>balanoides</t>
  </si>
  <si>
    <t>echinoptera</t>
  </si>
  <si>
    <t>Isocrinida</t>
  </si>
  <si>
    <t>Isocrinidae</t>
  </si>
  <si>
    <t>Endoxocrinus</t>
  </si>
  <si>
    <t>carolinae</t>
  </si>
  <si>
    <t>Bahamas</t>
  </si>
  <si>
    <t>articulata</t>
  </si>
  <si>
    <t>Basilometra</t>
  </si>
  <si>
    <t>boschmai</t>
  </si>
  <si>
    <t>Dichrometra</t>
  </si>
  <si>
    <t>flagellata</t>
  </si>
  <si>
    <t>echinus</t>
  </si>
  <si>
    <t>mirabilis</t>
  </si>
  <si>
    <t>6825A</t>
  </si>
  <si>
    <t>Florometra</t>
  </si>
  <si>
    <t>asperrima</t>
  </si>
  <si>
    <t>Alaska</t>
  </si>
  <si>
    <t>6825B</t>
  </si>
  <si>
    <t>6825C</t>
  </si>
  <si>
    <t>Capillaster</t>
  </si>
  <si>
    <t>multiradiatus</t>
  </si>
  <si>
    <t>Thailand</t>
  </si>
  <si>
    <t>6834A</t>
  </si>
  <si>
    <t>6834B</t>
  </si>
  <si>
    <t>sentosa</t>
  </si>
  <si>
    <t>magnipinna</t>
  </si>
  <si>
    <t>India</t>
  </si>
  <si>
    <t>Maldives</t>
  </si>
  <si>
    <t>m_Crinoidea</t>
  </si>
  <si>
    <t>nobilis</t>
  </si>
  <si>
    <t>Comatella</t>
  </si>
  <si>
    <t>maculata</t>
  </si>
  <si>
    <t>nigra</t>
  </si>
  <si>
    <t>7684B</t>
  </si>
  <si>
    <t>7684A</t>
  </si>
  <si>
    <t>stelligera</t>
  </si>
  <si>
    <t>suavia</t>
  </si>
  <si>
    <t>7702A</t>
  </si>
  <si>
    <t>7702B</t>
  </si>
  <si>
    <t>parrae</t>
  </si>
  <si>
    <t>Neocrinus</t>
  </si>
  <si>
    <t>decorus</t>
  </si>
  <si>
    <t>blakei</t>
  </si>
  <si>
    <t>alata</t>
  </si>
  <si>
    <t>Cenocrinus</t>
  </si>
  <si>
    <t>asterius</t>
  </si>
  <si>
    <t>Japan</t>
  </si>
  <si>
    <t>FLMNH_120</t>
  </si>
  <si>
    <t>FLMNH_164</t>
  </si>
  <si>
    <t>TAATGATTGGTGGTTTTGGAAATTGGTTAATTCCTTTGATGATAGGGGCTCCAGATTTAGCTTTTCCTCGAGTAAAAAAAATGAGTTTTTGGCTTTTACCTCCTTCTTTTCTTCTTTTATTGGCTTCTGCTGGTGTTGAAAGTGGTGTTGGTACTGGGTGAACCATTTATCCCCCTTTGTCAAGGGGAATAGCTCATTCTGGGGGTTCTGTTGATCTTGCAATTTTTTCTTTACATATAGCTGGTGCTTCTTCTATAATTGCTTCTATAAATTTTATAACTACTATTATAAAAATGCGTGCTCCTGGTGTTACTTTTGATCGTCTTTCTCTTTTTGTTTGGTCTATTTTTATTACTACTTTTTTGCTTTTGTTGTCTTTACCTGTTTTAGCTGGTGCTATTACGATGCTTCTTACTGATCGTAATGTTAATACAACTTTTTTTGA</t>
  </si>
  <si>
    <t>news seq:</t>
  </si>
  <si>
    <t>sp K</t>
  </si>
  <si>
    <t>AATAATGATAGGAGGTTTCGGAAATTGGTTAATTCCTTTAATGATAGGTGCTCCTGATTTAGCTTTTCCTCGGGTAAAAAAAATGAGTTTTTGGCTTTTGCCTCCCTCGTTTATTCTTTTATTGGCTTCTACTGGTGTTGAAAGTGGAGCTGGTACTGGTTGGACTATATATCCTCCTTTGTCTAGTGGCTTAGCACATTCTGGTGGTTCTGTGGATCTTGCTATTTTTTCTTTACATATAGCTGGTGCTTCTTCTATAGTTGCTTCAATAAATTTTATAACTACTGTAATAAAAATGCGTTCTCCTGGTGTTACTTTTGATCGTTTACCTCTTTTTGTTTGGTCTGCTTTTATAACTGCTTTTCTTTTATTGTTATCTCTTCCAGTTTTAGCTGGTGCTATAACTATGCTTCTTACTGATCGTAATGTTAATACTACCTTTTTTGATCCTGCAGGGGGTGGTGATCCTATTTTGTTTCAACATTTGTTTTGGTTTTTTGGTCATCCTGAGGTATATATTCTTATTTTGCCTGGTTTTGGTATGATTTCTCACGTTGTAGCTCATTATTCTGGTAAGCAAGAACCTTTTGGTTATTTAGGAATGGTTTATGCTATGGTAGCTATAGGTATTTTGGGTTTTCTTGTTTGAGCTCAT</t>
  </si>
  <si>
    <t>AATAATGATAGGAGGTTTCGGAAATTGGTTAATTCCTTTAATGATAGGTGCTCCTGATTTAGCTTTTCCTCGGGTAAAAAAAATGAGTTTTTGGCTTTTGCCTCCCTCGTTTATTCTTTTATTGGCTTCTACTGGTGTTGAAAGTGGAGCTGGTACTGGTTGGACTATATATCCTCCTTTGTCTAGTGGCTTAGCACATTCTGGTGGTTCTGTGGATCTTGCTATTTTTTCTTTACATATAGCTGGTGCTTCTTCTATAGTTGCTTCAATAAATTTTATAACTACTGTAATAAAAATGCGTTCTCCTGGTGTTACTTTTGATCGTTTACCTCTTTTTGTTTGGTCTGCTTTTATAACTGCTTTTCTTTTATTGTTATCTCTTCCAGTTTTAGCTGGTGCTATAACTATGCTTCTTACTGATCGTAATGTTAATACTACCTTTTTTGATCCTGCAGGGGGTGGTGATCCTATTTTGTTTCAACATTTGTTTTGGTTTTTTGGTCATCCTGAGGTATATATTCTTATTTTACCTGGTTTTGGTATGATTTCTCACGTTGTAGCTCATTATTCTGGTAAGCAAGAACCTTTTGGTTATTTAGGAATGGTTTATGCTATGGTAGCTATAGGTATTTTGGGTTTTCTTGTTTGAGCTCAT</t>
  </si>
  <si>
    <t>sp I</t>
  </si>
  <si>
    <t>AATAATGATAGGAGGTTTTGGAAATTGATTAATTCCTTTAATGATAGGTGCTCCTGATTTGGCTTTTCCTCGTGTTAAAAAAATGAGTTTTTGGCTTTTGCCTCCTTCTTTTTTGTTGTTGCTTGCTTCTGCTGGTGTTGAGAGTGGAGTTGGTACTGGTTGAACTATTTATCCTCCTTTGTCTAGTGGTATAGCTCATGCTGGAGGTTCTGTTGATCTTGCTATTTTTTCTTTACATGTTGCTGGTGCTTCTTCTATAGTTGCTTCAATAAATTTTATTACTACTATAATAAAAATGCGTTCACCTGGTGTTACTTTTGATCGTTTACCTCTTTTTGTTTGGTCTGCTTTTATCACTGCTTTTCTTTTATTGTTATCTCTTCCTGTTTTGGCAGGAGCAATAACTATGCTTTTGACGGATCGTAATGTTAAAACTACTTTTTTTGATCCTGCTGGTGGTGGAGATCCTATTTTGTTTCAGCATTTGTTTTGGTTTTTTGGACATCCTGAAGTTTATATTCTTATTTTACCTGGTTTTGGTATGATTTCTCATGTTGTTGCTCATTATTCAGGGAAGCAAGAGCCTTTTGGTTATTTAGGTATGGTTTATGCTATGGTTGCTATTGGTATTTTGGGGTTTTTGGTTTGGGCTCAT</t>
  </si>
  <si>
    <t>AATAATGATAGGAGGTTTTGGAAATTGATTAATTCCTTTAATGATAGGTTCTCCTGATTTGGCTTTTCCTCGTGTAAAAAAAATGAGTTTTTGGCTTTTACCTCCTTCTTTTCTTTTATTACTTGCTTCTGCTGGTGTAGAGAGTGGGGTTGGAACTGGTTGAACTATTTATCCTCCATTATCTAGTGGTTTGGCTCATGCGGGTGGTTCTGTTGATTTAGCTATTTTTTCTTTACATATTGCTGGTGCTTCTTCTATTGTGGCTTCAATAAATTTTATAACTACTGTTATAAAAATGCGGTCTCCTGGTATTACATTTGATCGTTTACCTCTTTTTGTCTGGTCTGCTTTTATTACGGCTTTTCTTTTATTATTATCTCTTCCGGTTTTAGCGGGTGCAATAACTATGCTTCTTACTGATCGAAATGTTAATACTACTTTTTTTGATCCAGCTGGTGGAGGGGATCCTATTCTGTTTCAACATCTGTTTTGGTTTTTTGGTCATCCTGAGGTTTATATTCTTATTTTACCTGGTTTTGGAATGATTTCTCATGTTGTTTCTCATTATTGTGGAAAGCAAGAGCCTTTTGGTTATTTAGGAATGGTTTATGCTATGGTGGCAATTGGTATATTAGGTTTTCTTGTATGAGCTCAT</t>
  </si>
  <si>
    <t>AATAATGATAGGAGGTTTTGGAAATTGGTTAATTCCTTTAATGATAGGTGCTCCTGATTTAGCTTTTCCTCGTGTAAAAAAAATGAGTTTTTGGCTTTTGCCTCCCTCGTTTATTCTTTTATTGGCTTCTACTGGTGTTGAAAGTGGAGCTGGTACTGGTTGGACTATATATCCTCCTTTGTCTAGTGGCTTAGCACATTCTGGTGGTTCTGTGGATCTTGCTATTTTTTCTTTACATATAGCTGGTGCTTCTTCTATAGTTGCTTCAATAAATTTTATAACTACTGTAATAAAAATGCGTTCTCCTGGTGTTACTTTTGATCGTTTACCTCTTTTTGTTTGGTCTGCTTTTATAACTGCTTTTCTTTTATTGTTATCTCTTCCAGTTTTAGCTGGTGCTATAACTATGCTTCTTACTGATCGTAATGTTAATACTACCTTTTTTGATCCTGCAGGGGGTGGTGATCCTATTTTGTTTCAACATTTGTTTTGGTTTTTTGGTCATCCTGAGGTATATATTCTTATTTTGCCTGGTTTTGGTATGATTTCTCACGTTGTAGCTCATTATTCTGGTAAGCAAGAACCTTTTGGTTATTTAGGAATGGTTTATGCTATGGTAGCTATAGGTATTTTGGGTTTTCTTGTTTGAGCTCAT</t>
  </si>
  <si>
    <t>aff sp E</t>
  </si>
  <si>
    <t>AATAATGATAGGGGGTTTTGGAAATTGATTGATTCCTCTCATGATAGGTGCTCCTGATTTAGCTTTTCCTCGTGTTAAAAAAATGAGTTTTTGGCTTTTGCCTCCTTCTTTTATATTGTTGCTTGCTTCTGCTGGTGTTGAGAGTGGAGTTGGTACGGGTTGAACTATTTATCCTCCTTTGTCTAGAGGTTTAGCTCATGCTGGTGGTTCTGTTGATCTTGCTATTTTTTCTTTACATGTTGCTGGTGCTTCTTCTATAGTTGCTTCGATAAATTTTATTACTACTATAATAAAAATGCGTTCTCCTGGTGTAACTTTTGATCGTTTACCTCTTTTTGTTTGGTCTGCTTTTATAACTGCTTTTCTTTTGTTATTATCTCTTCCGGTTTTAGCTGGTGCTATAACTATGCTTCTTACAGATCGAAAAATTAATACTACTTTTTTTGATCCAGCTGGTGGTGGAGATCCTATTTTGTTTCAGCATTTATTTTGGTTCTTTGGTCATCCTGAAGTTTATATTTTAATTTTACCTGGTTTTGGTATGATTTCTCATGTTGTTGCTCATTATTCTGGTAAGCAAGAGCCTTTTGGTTATTTAGGAATGGTTTATGCTATGGTGGCTATTGGTATTTTAGGTTTTCTTGTTTGAGCTCAT</t>
  </si>
  <si>
    <t>FLMNH_135</t>
  </si>
  <si>
    <t>AATAATGATAGGGGGTTTTGGAAATTGGTTAATTCCTCTCATGATAGGTGCTCCTGATTTGGCTTTTCCTCGTGTTAAAAAAATGAGTTTTTGGCTTTTGCCTCCTTCTTTTATATTGTTGCTTGCTTCTGCTGGTGTTGAGAGCGGAGTTGGTACGGGTTGAACTATTTATCCTCCTTTGTCTAGAGGTTTGGCTCATGCTGGTGGTTCTGTTGATCTTGCTATTTTTTCTTTACATGTTGCTGGTGCTTCTTCTATAGTTGCTTCAATAAATTTTATTACTACTATAATAAAAATGCGGTCTCCTGGTGTAACTTTTGATCGTTTACCTCTTTTTGTTTGGTCTGCTTTTATAACTGCTTTTCTTTTGTTATTATCTCTTCCGGTTTTAGCTGGTGCTATAACTATGCTTCTTACAGATCGAAAAATTAATACTACTTTTTTTGATCCAGCTGGTGGTGGAGATCCTATTTTGTTTCAGCATTTATTTTGGTTCTTTGGTCATCCTGAAGTTTATATTTTAATTTTACCTGGTTTTGGTATGATTTCTCATGTTGTTGCTCATTATTCTGGTAAGCAAGAGCCTTTTGGTTATTTAGGAATGGTTTATGCTATGGTGGCTATTGGTATTTTAGGTTTTCTTGTTTGAGCTCAT</t>
  </si>
  <si>
    <t>sp H</t>
  </si>
  <si>
    <t>AATAATGATAGGGGGTTTTGGGAATTGATTAATTCCTTTGATGATTGGTGCTCCTGATTTGGCTTTTCCTCGTGTAAAAAAAATGAGTTTTTGACTTTTACCCCCTTCTTTTTTATTATTGCTTGCTTCTGCTGGTGTTGAAAGTGGGGTTGGTACTGGTTGAACAATTTATCCTCCTTTGTCTAGTGGAATAGCTCATGCTGGGGGTTCTGTTGATCTTGCTATTTTTTCTTTACATGTTGCTGGTGCTTCTTCTATAGTTGCTTCAATAAATTTTATTACTACTGTAATAAATATGCGGTCTCCTGGTGTTACTTTTGATCGTTTACCTCTTTTTGTTTGGTCTGCTTTTATTACTGCTTTTCTTTTGTTGTTATCTCTTCCGGTTTTAGCGGGGGCTATAACTATGCTTTTGACTGATCGTAATATAAAAACTACTTTTTTTGATCCTGCTGGTGGGGGTGATCCTATTTTGTTTCAGCATTTGTTTTGGTTTTTTGGACATCCTGAGGTTTATATTTTAATTTTGCCTGGTTTTGGTATGATTTCTCATGTTGTTGCTCATTATTCTGGAAAGCAGGAACCTTTTGGTTATTTAGGAATGGTTTACGCTATGGTTGCTATTGGTATTTTGGGGTTTTTGGTTTGAGCACAT</t>
  </si>
  <si>
    <t>sp J</t>
  </si>
  <si>
    <t>AATAATGATAGGGGGTTTTGGTAATTGGTTAATTCCTTTGATGATTGGTGCTCCTGATTTGGCTTTTCCTCGTGTTAAAAAAATGAGTTTTTGGCTTTTGCCTCCTTCTTTTTTGTTATTACTTGCTTCTGCTGGTGTTGAGAGTGGGGTTGGTACTGGTTGAACAATTTATCCTCCTTTATCTAGTGGAATAGCTCATGCTGGGGGTTCTGTAGATCTTGCTATTTTTTCTTTACATGTTGCTGGTGCTTCTTCTATAGTTGCTTCAATAAATTTTATTACTACTGTTATAAATATGCGGTCTCCTGGTGTTACTTTTGATCGTTTACCTCTTTTTGTTTGGTCTGCTTTTATTACTGCTTTTCTTTTGTTATTGTCTCTTCCGGTTTTAGCAGGGGCAATAACTATGCTTTTGACTGATCGAAATATAAAAACTACTTTTTTTGATCCTTCTGGTGGAGGGGATCCTATTTTGTTTCAGCATTTGTTTTGGTTTTTTGGGCATCCTGAGGTTTATATTTTAATTTTGCCTGGTTTTGGAATGATTTCTCATGTTGTTGCTCATTATTCTGGAAAGCAAGAACCTTTTGGTTATTTGGGAATGGTTTATGCTATGGTTGCTATTGGTATTTTGGGGTTTTTAGTTTGAGCACAT</t>
  </si>
  <si>
    <t>sp G_1</t>
  </si>
  <si>
    <t>AATAATGATAGGTGGTTTTGGTAATTGGTTGATTCCTCTTATGATAGGTGCTCCTGATTTAGCTTTTCCTCGTGTAAAAAAAATGAGTTTTTGACTTTTGCCTCCTTCTTTTATATTATTACTTGCTTCTGCTGGTGTTGAAAGTGGAGTTGGTACAGGTTGAACTATTTATCCTCCTTTATCTAGTGGTTTGGCTCATGCTGGTGGTTCTGTTGATCTTGCTATTTTTTCTTTACATATTGCTGGTGCTTCTTCTATAGTTGCTTCAATAAATTTTATAACTACAGTAATAAAAATGCGATCTCCCGGTATAACTTTTGATCGTTTACCTCTTTTTGTTTGATCTGCTTTTATAACTGCTTTTCTTTTGTTATTATCTCTTCCTGTTTTGGCTGGTGCTATAACTATGCTTCTTACAGATCGAAAAGTAAATACTACTTTTTTTGACCCAGCTGGTGGTGGAGATCCTATTTTGTTTCAACATTTGTTTTGGTTTTTTGGTCATCCTGAGGTTTATATTTTAATTTTGCCTGGTTTTGGTATGATTTCTCATGTTGTTGCTCATTATTCTGGTAAGCAAGAACCTTTTGGTTATTTGGGAATGGTTTATGCTATGGTAGCTATTGGTATTTTAGGTTTTCTTGTTTGAGCTCAT</t>
  </si>
  <si>
    <t>sp G_2</t>
  </si>
  <si>
    <t>AATAATGATAGGTGGTTTTGGTAATTGGTTGATTCCTCTTATGATAGGTGCTCCTGATTTAGCTTTTCCTCGTGTAAAAAAAATGAGTTTTTGACTTTTGCCTCCTTCTTTTATATTATTACTTGCTTCTGCTGGTGTTGAGAGTGGAGTTGGTACGGGTTGAACTATTTATCCTCCTTTATCTAGTGGTTTGGCTCATGCTGGTGGTTCTGTTGATCTTGCTATTTTTTCTTTACATATTGCTGGTGCTTCTTCTATAGTTGCTTCAATAAATTTTATAACTACAGTAATAAAAATGCGATCTCCCGGTGTAACTTTTGATCGTTTACCTCTTTTTGTTTGATCTGCTTTTATAACTGCTTTTCTTTTGTTGTTATCTCTTCCTGTTTTGGCTGGTGCTATAACTATGCTTCTTACAGATCGAAAAGTAAATACTACTTTTTTTGACCCAGCTGGTGGTGGAGATCCTATTTTGTTTCAACATTTGTTTTGGTTTTTCGGTCATCCTGAGGTTTATATTTTAATTTTGCCTGGTTTTGGTATGATTTCTCATGTTGTTGCTCATTATTCTGGTAAGCAAGAACCTTTTGGTTATTTGGGAATGGTTTATGCTATGGTAGCTATTGGTATTTTAGGTTTTCTTGTTTGAGCTCAT</t>
  </si>
  <si>
    <t>sp AU</t>
  </si>
  <si>
    <t>TATAATGATAGGAGGTTTTGGAAATTGATTAATTCCTTTAATGATTGGAGCTCCAGATTTAGCTTTTCCTCGGGTAAAAAAAATGAGTTTTTGATTATTGCCTCCTTCTTTTATTCTTCTTCTTGCTTCAGCAGGTGTAGAAAGTGGTGCTGGGACTGGGTGAACTATATATCCTCCTTTATCAAGAGGTTTAGCACATTCTGGAGGTTCTGTTGATTTAGCTATTTTTTCTTTACATATAGCAGGTGCTTCTTCAATTATAGCTTCTATAAATTTTATAACTACTATAATAAAAATGCGATCTTCTGGGGTAACCTTTGATCGTTTACCTTTATTTGTTTGATCTGCTTTTATAACTGCTTTTTTATTATTATTGTCATTACCTGTTCTTGCTGGAGCTATAACTATGCTTTTAACTGATCGAAATATAAAAACTACTTTTTTTGATCCAGCTGGAGGTGGAGACCCTATTTTATTTCAACATTTATTTTGATTTTTTGGTCATCCAGAAGTTTATATTTTAATTCTTCCAGGTTTTGGGATGATTTCTCATGTAGTTGCTCATTATTCTGGGAAGAAGGAACCTTTTGGATATTTAGGAATGGTTTATGCTATGTTAGCTATTGGTATTCTTGGTTTTCTTGTTTGAGCACAC</t>
  </si>
  <si>
    <t>TATAATGATAGGAGGTTTTGGGAATTGATTAATTCCTTTAATGATTGGAGCTCCAGATTTAGCTTTTCCTCGGGTAAAAAAAATGAGTTTTTGATTATTACCTCCTTCTTTTATTCTTCTTCTTGCTTCAGCAGGTGTAGAAAGTGGTGCTGGGACTGGGTGAACTATATATCCTCCTTTATCAAGAGGTTTAGCACATTCTGGAGGTTCTGTTGATTTAGCTATTTTTTCTTTACATATAGCAGGTGCTTCTTCAATTATAGCTTCTATAAATTTTATAACTACTATAATAAAAATGCGATCTTCTGGGGTAACCTTTGATCGTTTACCTTTATTTGTTTGATCTGCTTTTATAACTGCTTTTTTATTATTATTGTCGTTACCTGTTCTTGCTGGAGCTATAACTATGCTTTTAACTGATCGAAATATAAAAACTACTTTTTTTGATCCAGCTGGAGGTGGAGATCCTATTTTATTTCAACATTTATTTTGATTTTTTGGTCATCCGGAAGTTTATATTTTAATTCTTCCAGGTTTTGGGATGATTTCTCATGTAGTTGCTCATTATTCTGGGAAGAAGGAACCTTTTGGTTATTTAGGAATGGTTTATGCTATGTTAGCTATTGGTATTCTTGGTTTTCTTGTTTGAGCACAC</t>
  </si>
  <si>
    <t>TATAATGATAGGAGGTTTTGGGAATTGATTAATTCCTTTAATGATTGGAGCTCCAGATTTAGCTTTTCCTCGGGTAAAAAAAATGAGTTTTTGATTATTACCTCCTTCTTTTATTCTTCTTCTTGCTTCAGCAGGTGTAGAAAGTGGTGCTGGGACTGGGTGAACTATATATCCTCCTTTATCAAGAGGTTTAGCACATTCTGGAGGTTCTGTTGATTTAGCTATTTTTTCTTTACATATAGCAGGTGCTTCTTCAATTATAGCTTCTATAAATTTTATAACTACTATAATAAAAATGCGATCTTCTGGGGTAACCTTTGATCGTTTACCTTTATTTGTTTGATCTGCTTTTATAACTGCTTTTTTATTATTATTGTCGTTACCTGTTCTTGCTGGAGCTATAACTATGCTTTTAACTGATCGAAATATAAAAACTACTTTTTTTGATCCAGCTGGAGGAGGAGACCCTATTTTATTTCAACATTTATTTTGATTTTTTGGTCATCCGGAAGTTTATATTTTAATTCTTCCAGGTTTTGGGATGATTTCTCATGTAGTTGCTCATTATTCTGGGAAGAAGGAACCTTTTGGGTATTTAGGAATGGTTTATGCTATGTTAGCTATTGGTATTCTTGGTTTTCTTGTTTGAGCACAC</t>
  </si>
  <si>
    <t>sp S</t>
  </si>
  <si>
    <t>TATAATGATAGGGGGTTTTGGAAATTGGTTAATTCCTTTGATGATAGGTGCTCCTGATTTAGCTTTTCCTCGTGTTAAAAAAATGAGTTTTTGATTATTGCCTCCTTCTTTTTTGTTGTTACTTGCTTCTGCTGGTGTTGAGAGAGGGGTTGGTACTGGTTGAACTATTTATCCTCCTTTGTCTAGTGGTATAGCACATGCTGGTGGTTCTGTTGATCTTGCTATTTTTTCATTACATGTTGCTGGGGCTTCTTCTATTGTTGCTTCTATAAATTTTATTACTACTGTTATAAAAATGCGCTCTCCTGGTGTTACTTTTGATCGTTTACCTCTTTTTGTTTGATCTGCTTTTATTACTGCTTTTCTTTTGTTACTCTCTCTTCCGGTTTTGGCTGGTGCTATAACTATGCTTCTTACTGATCGTAAAGTTAAAACTACTTTTTTTGATCCTGCTGGGGGAGGTGATCCTATTTTGTTTCAGCATTTGTTTTGATTTTTTGGTCATCCTGAAGTTTATATTCTTATTTTACCTGGTTTTGGGATGATTTCTCATGTTGTTGCTTATTATTCTGGAAAGCAGGAGCCTTTTGGTTATTTGGGTATGGTGTATGCTATGGTTGCTATTGGTATTTTGGGGTTTTTAGTTTGGGCTCAT</t>
  </si>
  <si>
    <t>sp R</t>
  </si>
  <si>
    <t>TATAATGATAGGGGGTTTTGGAAATTGGTTGATTCCTTTAATGATAGGTGCTCCTGATTTAGCTTTTCCTCGTGTTAAAAAAATGAGTTTTTGGTTATTACCTCCTTCTTTTCTTTTGTTGCTTGCTTCTGCTGGTGTTGAAAGAGGGGTTGGTACTGGTTGGACTATTTATCCTCCTTTATCTAGTGGAATAGCGCATGCTGGGGGTTCTGTTGATCTTGCTATTTTTTCATTACATGTTGCGGGAGCTTCTTCTATTGTTGCTTCTATAAATTTTATTACTACTGTTATAAAAATGCGATCTCCTGGTGTCACTTTTGATCGTTTACCTCTTTTTGTTTGATCTGCTTTTATTACTGCTTTTCTTTTATTGCTTTCTCTTCCAGTTTTAGCTGGTGCTATAACTATGCTTTTAACAGATCGTAAAGTTAAAACTACTTTTTTTGATCCTGCTGGAGGTGGTGATCCTATTTTGTTTCAGCATTTGTTTTGGTTTTTTGGGCATCCTGAAGTTTATATTCTTATTTTACCTGGTTTTGGAATGATTTCTCATGTTGTTGCTTATTATTCTGGGAAGCAAGAGCCTTTTGGTTATTTAGGTATGGTTTATGCTATGGTTGCTATTGGTATTTTAGGGTTTTTAGTTTGAGCTCAT</t>
  </si>
  <si>
    <t>TATAATGATAGGGGGTTTTGGAAATTGGTTGATTCCTTTAATGATAGGTGCTCCTGATTTAGCTTTTCCTCGTGTTAAAAAAATGAGTTTTTGGTTATTACCTCCTTCTTTTCTTTTGTTGCTTGCTTCTGCTGGTGTTGAAAGAGGGGTTGGTACTGGTTGGACTATTTATCCTCCTTTATCTAGTGGGATAGCGCATGCTGGGGGTTCTGTTGATCTTGCTATTTTTTCATTGCATGTTGCGGGAGCTTCTTCTATTGTTGCTTCTATAAATTTTATTACTACTGTTATAAAAATGCGATCTCCTGGTGTTACTTTTGATCGTTTACCTCTTTTTGTTTGATCTGCTTTTATTACTGCTTTTCTTTTATTACTTTCTCTTCCAGTTTTAGCTGGTGCTATAACTATGCTTTTAACAGATCGTAAAGTTAAAACTACTTTTTTTGATCCTGCTGGAGGCGGTGATCCTATTTTGTTTCAGCATTTGTTTTGGTTTTTTGGGCATCCTGAAGTTTATATTCTTATTTTACCTGGTTTTGGAATGATTTCTCATGTTGTTGCTTATTATTCTGGAAAGCAAGAGCCTTTTGGTTATTTAGGTATGGTGTATGCTATGGTTGCTATTGGTATTTTAGGGTTTTTAGTTTGAGCTCAT</t>
  </si>
  <si>
    <t>sp L</t>
  </si>
  <si>
    <t>TATAATGATAGGGGGTTTTGGGAATTGGTTAATTCCTTTAATGATAGGTGCTCCTGATTTGGCTTTTCCTCGTGTTAAAAAAATGAGTTTTTGATTATTGCCTCCTTCTTTTTTATTGTTACTTGCTTCTGCTGGTGTTGAAAGTGGGGCTGGTACTGGTTGAACTATTTATCCTCCTTTATCTAGTGGAATAGCACATGCTGGTGGTTCTGTTGATCTTGCTATTTTTTCATTGCATATTGCAGGTGCATCTTCTATTGTTGCTTCTATAAATTTTATTACTACTATAATAAAAATGCGTTCTCCTGGTGTTACTTTTGATCGTTTACCTCTTTTTGTTTGGTCTGCTTTTATAACTGCTTTTCTTTTATTACTTTCTCTTCCGGTTTTAGCTGGTGCTATAACTATGCTTCTTACAGATCGTAAAGTTAAAACTACTTTTTTTGACCCTGCGGGAGGTGGGGATCCTATTTTGTTTCAACATTTGTTTTGGTTTTTTGGTCATCCTGAAGTTTATATTCTTATTTTGCCTGGTTTTGGAATGATTTCTCATGTTGTTGCTTATTATTCTGGAAAGCAAGAGCCTTTTGGTTATTTGGGTATGGTTTATGCTATGGTTGCTATTGGTATTTTAGGTTTTTTAGTTTGAGCTCAT</t>
  </si>
  <si>
    <t>TATAATGATAGGGGGTTTTGGGAATTGGTTAATTCCTTTAATGATAGGTGCTCCTGATTTGGCTTTTCCTCGTGTTAAAAAAATGAGTTTTTGATTATTGCCTCCTTCTTTTTTATTGTTGCTTGCTTCTGCTGGTGTTGAAAGTGGGGCTGGTACTGGTTGAACTATTTATCCTCCTTTATCTAGTGGAATAGCACATGCTGGTGGTTCTGTTGATCTTGCTATTTTTTCATTGCATATTGCAGGTGCATCTTCTATTGTTGCTTCTATAAATTTTATTACTACTATAATAAAAATGCGTTCTCCTGGTGTTACTTTTGATCGTTTACCTCTCTTTGTTTGGTCTGCTTTTATAACTGCTTTTCTTTTATTACTTTCTCTTCCGGTTTTAGCTGGTGCTATAACTATGCTTCTTACAGATCGTAAAGTTAAAACTACTTTTTTTGACCCTGCGGGAGGTGGGGATCCTATTTTGTTTCAACATTTGTTTTGGTTTTTTGGTCATCCTGAAGTTTATATTCTTATTTTGCCTGGTTTTGGAATGATTTCTCATGTTGTTGCTTATTATTCTGGAAAGCAAGAGCCTTTTGGTTATTTGGGTATGGTTTATGCTATGGTTGCTATTGGTA--------------------------</t>
  </si>
  <si>
    <t>TATAATGATAGGGGGTTTTGGGAATTGGTTAATTCCTTTAATGATAGGTGCTCCTGATTTGGCTTTTCCTCGTGTTAAAAAAATGAGTTTTTGATTATTGCCTCCTTCTTTTTTATTGTTGCTTGCTTCTGCTGGTGTTGAAAGTGGGGCTGGTACTGGTTGAACTATTTATCCTCCTTTATCTAGTGGAATAGCACATGCTGGTGGTTCTGTTGATCTTGCTATTTTTTCATTGCATATTGCAGGTGCATCTTCTATTGTTGCTTCTATTAATTTTATTACTACTATAATAAAAATGCGTTCTCCTGGTGTTACTTTTGATCGTTTACCTCTCTTTGTTTGGTCTGCTTTTATAACTGCTTTTCTTTTATTACTTTCTCTTCCGGTTTTAGCTGGTGCTATAACTATGCTTCTTACAGATCGTAAAGTTAAAACTACTTTTTTTGACCCTGCGGGAGGTGGGGATCCTATTTTGTTTCAACATTTGTTTTGGTTTTTTGGTCATCCTGAAGTTTATATTCTTATTTTGCCTGGTTTTGGAATGATTTCTCATGTTGTTGCTTATTATTCTGGAAAGCAAGAGCCTTTTGGTTATTTGGGTATGGTTTATGCTATGGTTGCTATTGGTATTTTAGGTTTTTTAGTTTGAGCTCAT</t>
  </si>
  <si>
    <t>sp Q</t>
  </si>
  <si>
    <t>TATAATGATAGGGGGTTTTGGTAATTGATTAATTCCTTTAATGATAGGTGCTCCTGATTTAGCTTTTCCTCGTGTTAAAAAAATGAGTTTTTGGTTGTTACCTCCTTCTTTTTTGTTATTACTTGCTTCTGCTGGTGTTGAGAGTGGAGTTGGAACTGGTTGAACTATTTATCCTCCTTTATCTAGTGGAATAGCACATGCTGGTGGTTCTGTTGATCTTGCTATTTTTTCGTTACATGTTGCGGGTGCTTCTTCTATTGTTGCTTCTATAAATTTTATTACTACTATAATAAAAATGCGTTCTCCTGGTGTTACTTTTGATCGTTTACCTCTTTTTGTTTGATCTGCTTTTATAACTGCCTTTCTTTTGTTGCTTTCTCTTCCGGTTTTAGCTGGTGCTATAACTATGCTTCTTACAGATCGAAAAGTTAAAACTACTTTTTTTGATCCTGCTGGGGGTGGTGATCCTATTTTGTTTCAGCATTTGTTTTGGTTTTTTGGTCATCCTGAAGTTTATATTCTTATTTTGCCTGGTTTTGGAATGATTTCTCATGTTGTTGCTTATTATTCTGGAAAGCAAGAGCCTTTTGGTTATTTAGGTATGGTTTATGCTATGGTTGCTATTGGTATTTTGGGATTTTTAGTCTGAGCTCAT</t>
  </si>
  <si>
    <t>sp T</t>
  </si>
  <si>
    <t>TATAATGATAGGGGGTTTTGGTAATTGATTAATTCCTTTGATGATAGGAGCTCCTGATTTGGCTTTTCCTCGTGTTAAAAAAATGAGTTTTTGGTTGTTACCTCCTTCTTTTTTATTGTTGCTTGCTTCTGCTGGTGTTGAAAGCGGAGCTGGTACTGGTTGAACTATTTATCCTCCTTTGTCTAGTGGTATAGCACATGCTGGTGGTTCTGTTGATTTAGCTATTTTTTCATTACATGTTGCTGGGGCTTCTTCTATTGTTGCTTCTATAAATTTTATTACTACTGTAATAAAAATGCGTTCTCCTGGTGTTACTTTTGATCGTTTACCTCTTTTTGTTTGATCTGCTTTTATTACTGCTTTTCTTTTGTTACTTTCTCTTCCAGTTTTGGCTGGTGCTATAACTATGCTTCTTACAGATCGTAAAGTTAAAACTACTTTTTTTGATCCTGCTGGAGGTGGTGATCCTATTTTGTTTCAACATTTGTTTTGGTTTTTTGGTCATCCTGAAGTTTATATTCTTATTTTACCTGGTTTTGGAATGATTTCTCATGTTGTTGCTTATTATTCTGGAAAGCAGGAGCCTTTTGGTTATTTAGGTATGGTTTATGCTATGGTTGCTATTGGTATTTTAGGGTTTTTAGTTTGGGCTCAT</t>
  </si>
  <si>
    <t>sp X</t>
  </si>
  <si>
    <t>TATAATGATAGGTGGTTTTGGTAATTGATTAATTCCTTTAATGATAGGTGCTCCTGATTTAGCTTTTCCTCGTGTAAAAAAAATGAGTTTTTGGCTTCTTCCTCCTTCTTTTCTTCTTTTACTTGCTTCTACTGGAGTTGAGAGAGGAGTTGGTACTGGTTGGACAATTTATCCTCCATTATCTAGTGGGTTGGCCCATGCAGGGGGTTCTGTAGATCTTGCTATTTTTTCTTTACATGTTGCTGGTGCTTCTTCTATTGTTGCTTCTATAAAATTTATTACAACTGTAATAAATATGCGTTCTCCTGGAGTTAGTTTTGATCGATTACCTCTTTTTGTGTGGTCTGCTTTTATTACTGCTTTTCTTTTGTTGTTATCTCTTCCTGTTTTAGCTGGTGCTATAACTATGCTTCTTACTGATCGAAAAGTTAAAACTACTTTTTTTGATCCTGCTGGTGGTGGGGATCCTATTTTATTTCAACATTTGTTTTGGTTTTTTGGTCATCCTGAAGTTTATATTCTTATCTTACCTGGTTTTGGTATGATTTCTCATGTTGTTTCTCATTATGCAGGTAAGAGTGAACCTTTTGGTTATTTGGGGATGGTTTATGCTATGTTGGCTATAGGAATTTTAGGGTTTTTAGTTTGAGCTCAT</t>
  </si>
  <si>
    <t>TATAATGATAGGTGGTTTTGGTAATTGATTAATTCCTTTAATGATAGGTGCTCCTGATTTAGCTTTTCCTCGTGTAAAAAAAATGAGTTTTTGGCTTCTTCCTCCTTCTTTTCTTCTTTTACTTGCTTCTACTGGAGTTGAGAGAGGAGTTGGTACTGGTTGGACGATTTATCCTCCATTATCTAGTGGGTTGGCTCATGCAGGGGGTTCTGTAGATCTTGCTATTTTTTCTTTACATGTTGCTGGTGCTTCTTCTATTGTTGCTTCTATAAAATTTATTACAACTGTAATAAATATGCGTTCTCCTGGAGTTAGTTTTGATCGATTACCTCTTTTTGTGTGGTCTGCTTTTATTACTGCTTTTCTTTTGTTGTTATCTCTTCCTGTTTTAGCTGGTGCTATAACTATGCTTCTTACTGATCGAAAAGTTAAAACTACTTTTTTTGATCCTGCTGGTGGTGGGGATCCTATTTTATTTCAACATTTGTTTTGGTTTTTTGGTCATCCTGAAGTTTATATTCTTATATTACCTGGTTTTGGTATGATTTCTCATGTTGTTTCTCATTATGCAGGTAAGAGTGAACCTTTTGGTTATTTGGGGATGGTTTATGCTATGTTGGCTATAGGAATTTTAGGGTTTTTAGTTTGAGCTCAT</t>
  </si>
  <si>
    <t>sp W</t>
  </si>
  <si>
    <t>TATAATGATAGGTGGTTTTGGTAATTGATTAATTCCTTTAATGATAGGTGCTCCTGATTTAGCTTTTCCTCGTGTAAAAAAAATGAGTTTTTGGCTTTTACCTCCTTCTTTTCTTTTATTACTTGCTTCTGCGGGAGTTGAGAGTGGTGCTGGTACTGGGTGAACTATTTATCCTCCTTTATCTAGGGGGTTGGCTCATTCTGGTGGTTCTGTTGATCTTGCTATTTTTTCTTTACATATTGCTGGAGCTTCTTCTATTATAGCTTCCGTAAATTTTATAACTACAGTTATTAATATGCGTTCTCCTGGTGTTAGTTTTGATCGTTTGTCTTTATTTGTTTGATCTGCGTTTATAACTGCTTTTTTATTATTATTGTCTCTTCCTGTTTTAGCAGGTGCTATAACTATGCTTCTTACGGATCGTAATATTAAAACTACTTTTTTTGATCCAGCTGGTGGTGGAGATCCTATTTTGTTTCAGCATTTATTTTGATTTTTTGGTCATCCTGAAGTGTATATTCTTATTTTACCTGGTTTTGGTATGATCTCTCATGTTGTTGCTCATTATTCAGGTAAGCAAGAACCTTTTGGTTATTTGGGAATGGTTTATGCTATGGTAGCTATAGGTGTATTAGGCTTTCTTGTTTGAGCTCA-</t>
  </si>
  <si>
    <t>sp U</t>
  </si>
  <si>
    <t>TATAATGATTGGAGGTTTTGGAAATTGGTTAATTCCTTTAATGATAGGTGCTCCTGATTTAGCTTTTCCCCGAGTAAAAAATATGAGTTTTTGACTTTTGCCTCCTTCTTTTTTACTTCTTCTTGCATCTGCTGGTGTTGAAAGCGGTGCTGGTACTGGTTGAACTATTTATCCTCCTTTATCTAGTGGTATTGCTCATTCTGGTGGTTCTGTTGATCTTGTTATTTTTTCTTTACATATAGCAGGTGCTTCTTCTATAGTAGCTTCTATAAATTTTATTACTACAGTGATAAATATGCGAGCTCCTGGGGTTACTTTTGATCGTTTGCCTTTATTTGTTTGGTCTGCTTTTATAACTGCGTTTCTTTTATTATTGTCTCTTCCTGTTTTAGCTGGGGCTATAACTATGCTTTTAACTGATCGAAAAGTTAATACTACTTTTTTTGATCCTGCAGGGGGTGGGGATCCTATACTATTTCAACATTTATTTTGGTTTTTTGGGCATCCTGAAGTTTATATTCTTATTTTGCCTGGTTTTGGTATGATTTCTCATGTTGTTGCTCACTATTCAGGGAAGAAGGAGCCTTTTGGTTACTTAGGAATGGTTTATGCTATGTTGGCTATTGGTATATTAGGTTTTCTTGTTTGAGCTCAT</t>
  </si>
  <si>
    <t>sp V</t>
  </si>
  <si>
    <t>TATAATGATTGGAGGTTTTGGTAATTGACTTATTCCTTTAATGATAGGAGCTCCCGATTTGGCTTTTCCTCGGGTAAATAATATGAGATTTTGGCTTTTGCCTCCTTCTTTTATTCTTCTTCTTGCATCTGCTGGTGTTGAGAGTGGTGTTGGAACTGGTTGAACTATTTATCCTCCTTTATCAAGTGGTATAGCTCATTCTGGTGGTTCAGTTGATCTTGCTATTTTTTCATTACATATAGCGGGTGCTTCTTCTATTATTGCTTCAATAAATTTTATTACTACAGTAATAAAAATGCGTGCTCCGGGGGTATCTTTTGATCGTTTGCCTTTGTTTGTTTGATCTGCTTTTATAACTGCTTTTCTTTTATTATTATCTCTTCCTGTTTTAGCAGGTGCTATAACTATGCTTTTAACAGATCGTAAAGTTAATACTACTTTTTTTGATCCTGCAGGTGGGGGAGATCCTATTTTATTTCAACATTTGTTTTGATTTTTTGGTCACCCTGAAGTTTATATTCTTATTTTACCTGGTTTTGGAATGATTTCTCATGTTGTTGCTCATTATTCAGGTAAGAAGGAGCCTTTTGGTTATCTAGGTATGGTTTATGCTATGTTAGCTATAGGTATTTTAGGTTTTCTTGTGTGAGCTCAT</t>
  </si>
  <si>
    <t>TATAGTGATAGGGGGTTTTGGTAATTGATTAATTCCTTTGATGATAGGAGCTCCTGATTTGGCTTTTCCTCGTGTTAAAAAAATGAGTTTTTGGTTGTTACCTCCTTCTTTTTTATTGTTGCTTGCTTCTGCTGGTGTTGAAAGCGGAGCTGGTACTGGTTGAACTATTTATCCTCCTTTGTCTAGTGGTATAGCACATGCTGGTGGTTCTGTTGATTTAGCTATTTTTTCATTACATGTTGCTGGGGCTTCTTCTATTGTTGCTTCTATAAATTTTATTACTACTGTAATAAAAATGCGTTCTCCTGGTGTTACTTTTGATCGTTTACCTCTTTTTGTTTGATCTGCTTTTATTACTGCTTTTCTTTTGTTACTTTCTCTTCCAGTTTTGGCTGGTGCTATAACTATGCTTCTTACAGATCGTAAAGTTAAAACTACTTTTTTTGATCCTGCTGGAGGTGGTGATCCTATTTTGTTTCAACATTTGTTTTGGTTTTTTGGTCATCCTGAAGTTTATATTCTTATTTTACCTGGTTTTGGAATGATTTCTCATGTTGTTGCTTATTATTCTGGAAAGCAGGAGCCTTTTGGTTATTTAGGTATGGTTTATGCTATGGTTGCTATTGGTATTTTAGGGTTTTTAGTTTGGGCTCAT</t>
  </si>
  <si>
    <t>Tropiometridae</t>
  </si>
  <si>
    <t>Tropiometra</t>
  </si>
  <si>
    <t>macrodiscus</t>
  </si>
  <si>
    <t>TATTATGATAGGTGGTTTTGGAAATTGATTGATACCTTTAATGATAGGAGCTCCTGATTTGGCTTTTCCTCGTGTAAAAAAAATGAGATTTTGGCTTCTTCCTCCTTCTTTTCTTCTTTTGTTAGCTTCTGCTGGTGTTGAGAGTGGTGTTGGTACTGGTTGAACAATTTATCCTCCTTTGTCTAGGGGTTTAGCTCATTCAGGGGGTTCTGTTGATCTTGCTATTTTTTCTTTACATATAGCTGGTGCTTCTTCTATTATAGCTTCTATAAAATTTATTACTACTGTTATAAAAATGCGTTCTCCTGGTATTACTTTTGATCGTTTACCTCTTTTTGTTTGATCTGCTTTTATTACTGCTTTTCTTCTTTTGTTATCTTTACCTGTTTTGGCTGGAGCTATAACTATGCTTCTTACTGATCGTAAAGTTAAAACTACTTTTTTTGATCCAGCTGGGGGAGGTGATCCTATTTTGTTTCAGCATTTGTTTTGGTTTTTTGGTCATCCTGAGGTTTATATTCTTATTTTACCTGGTTTTGGTATGATTTCTCATGTTGTTGCTCATTATTCGGGTAAGCAAGAACCTTTTGGTTATTTAGGTATGGTTTATGCTATGGTGGCTATAGGAATATTAGGTTTTCTTGTTTGGGCTCAT</t>
  </si>
  <si>
    <t>sp Y</t>
  </si>
  <si>
    <t>TGTAATGATAGGGGGTTTTGGAAATTGGTTGATTCCTTTAATGATAGGAGCGCCTGATTTGGCTTTTCCCCGTGTTAAAAAAATGAGGTTTTGGCTTCTTCCTCCTTCTTTTCTTCTTTTATTAGCTTCTGCTGGTGTTGAAAGTGGTGTTGGTACTGGTTGGACTATTTATCCGCCTTTATCAAGTGGTCTTGCTCATGCTGGTGGTTCTGTTGATCTTGCTATTTTTTCTTTACACATTGCTGGTGCTTCTTCTATTGTTGCTGCTATTAATTTTATAACAACTGTTATAAAAATGCGTTCACCGGGAGTTACTTTTGATCGTTTACCTCTTTTTGTTTGGTCTGTTTTTATTACGGCTTTTCTTCTTTTGTTATCTCTTCCGGTTTTGGCTGGTGCTATAACAATGCTTCTTACTGACCGAAAAGTTAATACTACTTTTTTTGATCCTGCTGGTGGTGGTGATCCTATTTTATTTCAACATTTATTTTGGTTTTTTGGTCATCCTGAGGTTTATATTCTTATTTTACCTGGTTTTGGGATGATTTCTCATGTTGTTGCACATTATGCTGGTAAGCGAGAACCTTTTGGTTATTTAGGAATGGTTTATGCTATGGTTGCTATAGGAATATTGGGATTTCTTGTATGAGCTCAT</t>
  </si>
  <si>
    <t>sp AA</t>
  </si>
  <si>
    <t>TGTAATGATAGGGGGTTTTGGTAATTGATTAGTTCCACTTATGATTGGTGCTCCTGATTTAGCTTTTCCTCGTGTTAAAAAAATGAGTTTTTGACTTTTACCTCCTTCTTTTTTGTTGTTGTTAGCTTCTGCAGGTGTTGAGAGTGGTGTTGGAACAGGTTGAACAATTTATCCTCCTTTATCTAGAAAAATTGCACATGCTGGAGGATCTGTTGATCTTGCAATTTTTTCTTTACATATAGCTGGTGCTTCTTCTATAATTGCTTCTATTAAATTTATTACTACGATAATAAAAATGCGTTCTCCTGGTATTACTTTTGATCGTTTGTCTCTTTTTGTTTGGTCTATTTTTATTACTACTTTTCTTCTTTTGTTATCTTTACCGGTTTTAGCGGGAGCTATAACTATGCTTTTAACTGATCGTAATGTAAATACAACTTTTTTTGATCCTGCTGGTGGAGGTGATCCTATTTTGTTTCAACATTTATTTTGATTTTTTGGTCATCCTGAGGTTTATATTCTTATATTACCTGGTTTTGGTATGATTTCTCATGTTGTAGCTCATTATTCTGGAAAGCATGAACCTTTTGGTTATCTTGGGATGGTTTATGCAATGGTTGCTATTGGAATTTTAGGTTTTCTTGTTTGAGCTCAT</t>
  </si>
  <si>
    <t>sp AG</t>
  </si>
  <si>
    <t>TGTAATGATAGGTGGTTTTGGTAATTGGTTAATTCCTTTAATGATTGGGGCTCCTGATTTGGCTTTTCCTCGGGTAAAAAAAATGAGCTTTTGGCTTTTACCTCCTTCTTTTCTTCTTTTGTTGGCTTCTGCTGGTGTTGAAAGGGGTGTTGGTACAGGTTGAACTATATATCCTCCTTTATCTAGTGGTATTGCTCATTCTGGGGGTTCGGTTGATCTTGCAATTTTTTCTTTACATATAGCTGGTGCTTCTTCTATAATTGCTTCTATAAATTTTATAACTACTATTATAAAAATGCGTGCTCCTGGTGTTACTTTCGATCGTCTTTCTCTTTTTGTTTGATCTATTTTTATTACTACTTTTCTTCTTTTGTTATCGTTACCTGTTTTGGCTGGTGCAATAACAATGCTTCTTACTGATCGTAAAGTAAATACTACTTTTTTTGATCCTGCTGGTGGGGGTGATCCTATATTGTTTCAACATTTGTTTTGGTTTTTTGGTCATCCTGAGGTTTATATTTTAATTTTACCTGGTTTTGGAATGATTTCTCATGTTGTGTCTCATTATTCTGGTAAGAGAGAACCTTTTGGTTATTTGGGGATGGTTTATGCTATGGTTGCTATAGGTATATTGGGTTTTCTTGTTTGGGCTCAT</t>
  </si>
  <si>
    <t>sp AB</t>
  </si>
  <si>
    <t>TGTAATGATTGGAGGTTTTGGTAATTGATTAATTCCTTTGATGATAGGGGCTCCTGATTTGGCTTTTCCTCGTGTTAAAAAAATGAGTTTTTGATTATTGCCTCCTTCTTTTTTATTATTATTAGCTTCTGCAGGTGTTGAAAGTGGTGTTGGAACAGGTTGAACAATTTATCCTCCTTTGTCTAGAAATATTGCACATGCAGGTGGTTCTGTGGATCTTGCAATATTTTCTTTACATATAGCTGGTGCTTCTTCTATAATTGCGTCTATAAAATTTATTACTACAATAATAAAAATGCGTGCTCCTGGTATAACTTTTGATCGTTTGTCTCTTTTTGTTTGGTCTATTTTTATTACTACTTTTCTTCTTTTGTTGTCTTTACCGGTTTTAGCAGGGGCTATTACTATGCTATTAACTGATCGTAATGTTAAAACAACTTTTTTTGATCCTGCAGGTGGAGGTGATCCTATATTGTTTCAGCATTTGTTTTGGTTTTTTGGTCATCCTGAAGTTTATATTCTTATTTTACCTGGTTTTGGTATGATTTCTCATGTTGTAGCTCATTATTCTGGAAAGCATGAACCTTTTGGTTATCTTGGGATGGTTTATGCAATGGTTGCTATAGGTATATTAGGTTTTCTTGTTTGGGCTCAT</t>
  </si>
  <si>
    <t>sp AT</t>
  </si>
  <si>
    <t>TGTAATGATTGGTGGTTTTGGAAATTGATTAATTCCTTTAATGATAGGGGCTCCTGATTTAGCTTTTCCTCGGGTTAAAAAAATGAGTTTTTGACTTTTGCCTCCTTCTTTTTTACTTTTGTTGGCTTCTGCTGGAGTTGAAAGGGGTGTTGGTACTGGATGAACAATTTATCCTCCATTGTCTAGTGGAATAGCTCATTCTGGTGGTTCGGTTGATCTTGCTATTTTTTCTTTACATATAGCTGGTGCTTCTTCTATAATTGCTTCTATAAATTTTATAACTACTATAATAAAAATGCGTGCTCCTGGTATAACTTTTGATCGTCTTTCTCTTTTTGTTTGATCTATTTTTATTACTACTTTTCTTTTATTATTATCATTGCCTGTTTTAGCTGGTGCTATTACAATGCTTTTAACTGATCGTAATGTTAAAACAACTTTTTTTGATCCTGCTGGTGGAGGGGATCCTATATTGTTTCAACATTTATTTTGGTTTTTTGGTCATCCTGAAGTATATATTTTAATTTTACCTGGTTTTGGAATGATTTCTCATGTTGTGTCTCATTATTCTGGAAAGAGGGAACCTTTTGGTTATTTAGGGATGGTTTATGCTATGGTTGCTATAGGAATATTGGGTTTTCTTGTTTGGGCACAT</t>
  </si>
  <si>
    <t>TGTAATGATTGGTGGTTTTGGAAATTGATTAATTCCTTTAATGATAGGGGCTCCTGATTTAGCTTTTCCTCGGGTTAAAAAAATGAGTTTTTGACTTTTGCCTCCTTCTTTTTTACTTTTGTTGGCTTCTGCTGGAGTTGAAAGGGGTGTTGGTACTGGATGAACAATTTATCCTCCATTGTCTAGTGGAATAGCTCATTCTGGTGGTTCGGTTGATCTTGCTATTTTTTCTTTACATATAGCTGGTGCTTCTTCTATAATTGCTTCTATAAATTTTATAACTACTATAATAAAAATGCGTGCTCCTGGTATAACTTTTGATCGTCTTTCTCTTTTTGTTTGATCTATTTTTATTACTACTTTTCTTTTATTATTATCATTGCCTGTTTTAGCTGGTGCTATTACAATGCTTTTAACTGATCGTAATGTTAAAACAACTTTTTTTGATCCTGCTGGTGGAGGGGATCCTATATTGTTTCAACATTTATTTTGGTTTTTTGGTCATCCTGAAGTATATATTTTAATTTTACCTGGTTTTGGAATGATTTCTCATGTTGTGGCTCATTATTCTGGAAAGAGGGAACCTTTTGGTTATTTAGGGATGGTTTATGCTATGGTTGCTATAGGAATATTGGGTTTTCTTGTTTGGGCACAT</t>
  </si>
  <si>
    <t>sp AH</t>
  </si>
  <si>
    <t>TGTAATGATTGGTGGTTTTGGAAATTGGTTAATTCCTTTGATGATAGGGGCTCCAGATTTAGCTTTTCCTCGAGTAAAAAAAATGAGTTTTTGGCTTTTACCTCCTTCTTTTCTTCTTTTATTGGCTTCTGCTGGTGTTGAAAGTGGTGTTGGTACTGGGTGAACCATTTATCCCCCTTTGTCAAGGGGAATAGCTCATTCTGGGGGTTCTGTTGATCTTGCAATTTTTTCTTTACATATAGCTGGTGCTTCTTCTATAATTGCTTCTATAAATTTTATAACTACTATTATAAAAATGCGTGCTCCTGGTGTTACTTTTGATCGTCTTTCTCTTTTTGTTTGGTCTATTTTTATTACTACTTTTTTGCTTTTGTTGTCTTTACCTGTTTTAGCTGGTGCTATTACGATGCTTCTTACTGATCGTAATGTTAATACAACTTTTTTTGATCCTGCTGGTGGAGGAGATCCTATTTTGTTTCAACATTTATTTTGATTTTTTGGTCATCCTGAAGTTTATATTTTAATTTTACCTGGCTTTGGAATGATATCTCATGTTGTTTCTCATTATTCTGGTAAGAGGGAACCCTTTGGGTATTTGGGAATGGTTTATGCTATGGTTGCTATAGGTATATTG---------------------</t>
  </si>
  <si>
    <t>TGTAATGATTGGTGGTTTTGGAAATTGGTTAATTCCTTTGATGATAGGGGCTCCAGATTTAGCTTTTCCTCGAGTAAAAAAAATGAGTTTTTGGCTTTTACCTCCTTCTTTTCTTCTTTTATTGGCTTCTGCTGGTGTTGAAAGTGGTGTTGGTACTGGGTGAACCATTTATCCCCCTTTGTCAAGGGGAATAGCTCATTCTGGGGGTTCTGTTGATCTTGCAATTTTTTCTTTACATATAGCTGGTGCTTCTTCTATAATTGCTTCTATAAATTTTATAACTACTATTATAAAAATGCGTGCTCCTGGTGTTACTTTTGATCGTCTTTCTCTTTTTGTTTGGTCTATTTTTATTACTACTTTTTTGCTTTTGTTGTCTTTACCTGTTTTAGCTGGTGCTATTACGATGCTTCTTACTGATCGTAATGTTAATACAACTTTTTTTGATCCTGCTGGTGGAGGAGATCCTATTTTGTTTCAACATTTATTTTGATTTTTTGGTCATCCTGAAGTTTATATTTTAATTTTACCTGGTTTTGGAATGATATCTCATGTTGTTTCTCATTATTCTGGTAAGAGGGAACCCTTTGGGTATTTGGGAATGGTTTATGCTATGGTTGCTATAGGTATATTG---------------------</t>
  </si>
  <si>
    <t>TGTAATGATTGGTGGTTTTGGAAATTGGTTAATTCCTTTGATGATAGGGGCTCCAGATTTAGCTTTTCCTCGAGTAAAAAAAATGAGTTTTTGGCTTTTACCTCCTTCTTTTCTTCTTTTATTGGCTTCTGCTGGTGTTGAAAGTGGTGTTGGTACTGGGTGAACCATTTATCCTCCTTTGTCAAGGGGAATAGCTCATTCTGGGGGTTCTGTTGATCTTGCAATTTTTTCTTTACATATAGCTGGTGCTTCTTCTATAATTGCTTCTATAAATTTTATAACCACTATTATAAAAATGCGTGCTCCTGGTGTTACTTTTGATCGTCTTTCTCTTTTTGTTTGGTCTATTTTTATTACTACTTTTTTGCTTTTGTTGTCTTTACCTGTTTTAGCTGGTGCTATTACGATGCTTCTTACTGATCGTAATGTTAATACAACTTTTTTTGATCCTGCTGGTGGAGGAGATCCTATTTTGTTTCAACATTTATTTTGATTTTTTGGTCATCCTGAAGTTTATATTTTAATTTTACCTGGCTTTGGAATGATATCTCATGTTGTTTCTCATTATTCTGGTAAGAGGGAACCCTTTGGGTATTTGGGAATGGTTTATGCTATGGTTGCTATAGGTATATT----------------------</t>
  </si>
  <si>
    <t>sp AF_1</t>
  </si>
  <si>
    <t>TGTAATGATTGGTGGTTTTGGAAATTGGTTGATTCCTTTGATGATTGGGGCTCCTGATTTGGCTTTTCCTCGAGTAAAAAAAATGAGTTTTTGATTGTTACCTCCTTCTTTTCTTCTTTTGTTGGCTTCTGCTGGTGTTGAAAGGGGTGTTGGTACGGGTTGAACTATATATCCTCCTTTGTCTAGTGGTATTGCTCATTCTGGGGGTTCAGTTGATCTTGCTATTTTTTCTTTACATATAGCTGGTGCTTCTTCTATTATTGCTTCTATAAATTTTATTACTACTATTATAAAAATGCGTTCTCCTGGTGTAACTTTTGATCGTCTTTCTCTTTTTGTTTGGTCTATTTTTATTACTACTTTTCTTCTTTTGTTGTCGTTGCCTGTTTTGGCTGGTGCAATAACAATGCTTCTTACTGATCGTAAAGTAAATACTACTTTTTTTGATCCTGCTGGTGGAGGTGATCCTATATTGTTTCAACATTTATTTTGGTTTTTTGGTCATCCTGAAGTTTATATTTTGATTTTACCTGGTTTTGGAATGATTTCTCATGTTGTGTCTCATTATTCTGGAAAGAGAGAACCTTTTGGTTATTTAGGAATGGTTTATGCTATGGTTGCTATAGGTATATTGGGTTTTCTTGGTTTGGCTC--</t>
  </si>
  <si>
    <t>sp_AT_1</t>
  </si>
  <si>
    <t>TGTAATGATTGGTGGTTTTGGNAATTGATTAATTCCTTTAATGATAGGGGCTCCTGATTTAGCTTTTCCTCGGGTTAAAAAAATGAGTTTTTGACTTTTGCCTCCTTCTTTTTTACTTTTGTTGGCTTCTGCTGGAGTTGAAAGGGGTGTTGGTACCGGATGAACAATTTATCCTCCATTGTCTAGTGGAATAGCTCATTCTGGTGGTTCGGTTGATCTTGCTATTTTTTCTTTACATATAGCTGGTGCTTCTTCTATAATTGCTTCTATAAATTTTATAACTACTATAATAAAAATGCGTGCTCCTGGGATAACTTTTGATCGTCTTTCTCTTTTTGTTTGATCTATTTTTATTACTACTTTTCTTTTGTTATTATCATTACCTGTTTTAGCTGGTGCTATTACAATGCTTTTAACTGATCGTAATGTTAAAACAACTTTTTTTGATCCTGCTGGTGGAGGGGATCCTATATTGTTTCAACATTTATTTTGGTTTTTTGGTCATCCTGAAGTATATATTTTAATTTTACCTGGTTTTGGAATGATTTCTCATGTTGTGGCTCATTATTCTGGAAAGAGGGAACCTTTTGGTTATTTAGGGATGGTTTATGCTATGGTTGCTATAGGAATATTGGGTTTTCTTGTTTGGGCACAT</t>
  </si>
  <si>
    <t>sp AF</t>
  </si>
  <si>
    <t>TGTAATGATTGGTGGTTTTGGTAATTGGTTAATTCCTTTGATGATTGGGGCTCCTGATTTGGCTTTTCCTCGAGTAAAAAAAATGAGTTTTTGGTTATTACCTCCTTCTTTTCTTCTTTTGTTGGCTTCTGCTGGTGTTGAAAGGGGTGTTGGTACGGGTTGAACTATTTATCCTCCTTTATCTAGTGGTATTGCTCATTCTGGGGGTTCAGTTGATCTTGCTATTTTTTCTTTACATATAGCTGGTGCTTCTTCTATTATTGCTTCTATAAATTTTATTACTACTATTATAAAAATGCGTGCTCCTGGTGTAACTTTTGATCGTCTTTCTCTTTTTGTTTGGTCTATTTTTATTACTACTTTTCTTCTTTTGTTGTCTTTGCCTGTTTTGGCTGGTGCAATAACAATGCTTCTTACTGATCGTAAAGTAAATACTACTTTTTTTGATCCTGCTGGTGGAGGTGATCCTATATTATTTCAACATTTATTTTGGTTTTTTGGTCATCCTGAAGTTTATATTTTGATTTTACCTGGTTTTGGAATGATTTCTCATGTTGTGTCTCATTATTCTGGAAAGAGAGAACCTTTTGGTTATTTAGGAATGGTTTATGCTATGGTTGCTATAGGTATATTGGGTTTTCTTGTTTGGGCTCAT</t>
  </si>
  <si>
    <t>TGTAATGATTGGTGGTTTTGGTAATTGGTTAATTCCTTTGATGATTGGGGCTCCTGATTTGGCTTTTCCTCGAGTAAAAAAAATGAGTTTTTGGTTATTACCTCCTTCTTTTCTTCTTTTGTTGGCTTCTGCTGGTGTTGAAAGGGGTGTTGGTACGGGTTGAACTATTTATCCTCCTTTATCTAGTGGTATTGCTCATTCTGGGGGTTCAGTTGATCTTGCTATTTTTTCTTTACATATAGCTGGTGCTTCTTCTATTATTGCTTCTATAAATTTTATTACTACTATTATAAAAATGCGTGCTCCTGGTGTAACTTTTGATCGTCTTTCTCTTTTTGTTTGGTCTATTTTCATTACTACTTTTCTTCTTTTGTTGTCTTTGCCTGTTTTGGCTGGTGCAATAACAATGCTTCTTACTGATCGTAAAGTAAATACTACTTTTTTTGATCCTGCTGGTGGAGGTGATCCTATATTATTTCAACATTTATTTTGGTTTTTTGGTCATCCTGAAGTTTATATTTTGATTTTACCTGGTTTTGGAATGATTTCTCATGTTGTGTCTCATTATTCTGGAAAGAGAGAACCTTTTGGTTATTTAGGAATGGTTTATGCTATGGTTGCTATAGGTATATTGGGTTTTCTTGTTTGGGCTCAT</t>
  </si>
  <si>
    <t>sp AE_1</t>
  </si>
  <si>
    <t>TGTAATGATTGGTGGTTTTGGTAATTGGTTAATTCCTTTGATGATTGGGGCTCCTGATTTGGCTTTTCCTCGAGTAAAAAAAATGAGTTTTTGGTTGTTACCTCCTTCTTTTCTTCTTTTGTTAGCTTCTGCTGGTGTTGAAAGGGGTGTTGGTACAGGTTGAACTATTTATCCTCCTTTATCTAGTGGTATTGCCCATTCTGGGGGTTCAGTTGATCTTGCTATTTTTTCTTTACATATAGCTGGTGCTTCTTCTATTATTGCTTCTATAAATTTTATAACTACTATTATAAAAATGCGTGCTCCTGGTGTAACTTTTGATCGTCTTTCTCTTTTTGTTTGGTCTATTTTTATTACTACTTTTCTTCTTTTGTTGTCGTTACCTGTTTTGGCTGGTGCAATAACAATGCTTCTTACTGATCGTAAAGTAAATACTACTTTTTTTGATCCTGCTGGTGGAGGTGATCCTATATTGTTTCAACATTTATTTTGGTTTTTTGGTCATCCTGAAGTTTATATTTTGATTTTACCTGGTTTTGGAATGATTTCTCATGTTGTGTCTCATTATTCTGGAAAGAGAGAACCTTTTGGTTATTTAGGAATGGTTTATGCTATGGTTGCTATAGGTATATTGGGTTTTCTTGTTTGGGCTCAT</t>
  </si>
  <si>
    <t>sp AE</t>
  </si>
  <si>
    <t>TGTAATGATTGGTGGTTTTGGTAATTGGTTAATTCCTTTGATGATTGGGGCTCCTGATTTGGCTTTTCCTCGAGTAAAAAAAATGAGTTTTTGGTTGTTACCTCCTTCTTTTCTTCTTTTGTTGGCTTCTGCTGGTGTTGAAAGAGGTGTTGGTACAGGTTGAACTATTTATCCTCCTTTATCTAGTGGTATTGCTCATTCTGGGGGTTCAGTTGATCTTGCTATTTTTTCTTTACATATAGCTGGTGCTTCTTCTATTATTGCTTCTATAAATTTTATAACTACTATTATAAAAATGCGTGCTCCTGGTGTAACTTTTGATCGTCTTTCTCTTTTTGTTTGGTCTATTTTTATTACTACTTTTCTTCTTTTGTTGTCGTTGCCTGTTTTGGCTGGTGCAATAACAATGCTTCTTACTGATCGTAAAGTTAATACTACTTTTTTTGATCCTGCTGGTGGAGGTGATCCTATATTGTTTCAACATTTATTTTGGTTTTTTGGTCATCCTGAAGTTTATATTTTGATTTTACCTGGTTTTGGAATGATTTCTCATGTTGTGTCTCATTATTCTGGAAAGAGAGAACCTTTTGGTTATTTAGGAATGGTTTATGCTATGGTTGCTATAGGTATATTGGGTTTTCTTGTTTGGGCTCAT</t>
  </si>
  <si>
    <t>Society</t>
  </si>
  <si>
    <t>sp Z</t>
  </si>
  <si>
    <t>TGTGATGATTGGGGGTTTTGGAAATTGGTTAATTCCTTTGATGATAGGGGCACCTGATTTGGCTTTTCCTCGAGTTAAAAAAATGAGTTTTTGGCTTCTTCCTCCTTCTTTTCTTCTTTTATTAGCTTCTGCTGGTGTTGAAAGTGGTGTTGGGACTGGTTGGACTATTTATCCTCCTTTATCAAGTGGTCTTGCTCATGCTGGTGGTTCTGTGGATCTTGCTATTTTTTCTTTACATATTGCTGGTGCTTCTTCTATTGTTGCTGCTATTAATTTTATAACAACTGTTATAAAAATGCGTTCTCCGGGTGTTACTTTTGATCGTTTACCTCTTTTTGTTTGGTCTGTTTTTATTACAGCTTTTCTTCTTTTACTATCTCTTCCGGTTTTGGCTGGGGCTATAACAATGCTTCTTACTGATCGAAAAGTTAATACTACTTTTTTTGATCCCGCTGGTGGTGGTGATCCTATTTTATTTCAACATTTGTTTTGGTTTTTTGGTCATCCTGAGGTTTATATTCTTATTTTACCTGGTTTTGGGATGATTTCTCATGTTGTTGCACATTATTCTGGTAAGCGAGAACCTTTTGGTTATTTGGGCATGGTTTATGCTATGGTTGCAATAGGAATATTGGGATTTCTTGTTTGAGCTCAT</t>
  </si>
  <si>
    <t>sp AS</t>
  </si>
  <si>
    <t>TGTGATGATTGGTGGTTTGGTAAATTGGTTGATTCCTTTGATGATAGGGGCTCCTGATTTAGCTTTTCCTCGTGTTAAAAAAATGAGTTTTTGACTTTTACCTCCTTCTTTTTTACTTTTGTTGGCTTCTGCTGGAGTTGAGAGGGGTGTTGGTACTGGATGAACAATTTATCCTCCTTTGTCTAGTGGAATAGCTCATTCTGGTGGTTCTGTTGATCTTGCTATTTTTTCTTTACATATAGCTGGTGCTTCTTCTATAATTGCTTCTATAAATTTTATAACTACTATAATAAAAATGCGTGCTCCTGGAATAACTTTTGATCGTCTTTCTCTTTTTGTTTGATCTATTTTTATTACTACTTTTCTTTTATTATTATCATTACCTGTTTTAGCTGGTGCTATTACGATGCTTTTAACTGATCGTAATGTTAAAACAACTTTTTTTGATCCTGCTGGTGGAGGGGATCCTATATTGTTTCAACATTTATTTTGATTTTTTGGTCATCCTGAAGTGTATATTTTAATTTTACCTGGTTTTGGTATGATTTCTCATGTTGTGGCTCATTATTCTGGAAAGAGAGAACCTTTTGGTTATTTGGGGATGGTTTATGCTATGGTTGCTATAGGAATATTAGGTTTTCTTGTTTGGGCACAT</t>
  </si>
  <si>
    <t>TGTGATGATTGGTGGTTTTGGAAATTGGTTAATACCATTAATGATCGGAGCTCCTGATTTAGCTTTTCCTCGTGTTAAAAAAATGAGTTTTTGGCTTTTGCCTCCTTCTTTTCTTCTTTTATTAGCTTCTGCTGGTGTTGAAAGAGGTGTTGGTACTGGTTGGACTATTTATCCTCCTTTGTCTAGTGGTATAGCTCATGCTGGTGGTTCTGTTGATTTTGCTATTTTTTCTTTACATATAGCTGGAGCTTCTTCTATTATAGCTTCTATTAATTTTATAACTACTATAATAAAAATGCGTGCTCCTGGTGTAACTTTTGATCGTCTTTCTCTTTTTGTTTGGTCTATTTTTATTACTACTTTTCTTCTTTTATTATCTTTGCCTGTTTTAGCTGGGGCTATAACTATGCTTCTAACAGATCGGAATGTTAATACTACTTTTTTTGATCCAGCTGGAGGGGGTGATCCTATTTTATTTCAGCATTTATTTTGGTTTTTTGGTCATCCTGAGGTTTATATTCTTATTTTACCTGGTTTTGGTATGATTTCACATGTTGTTTCCCATTATTCTGGAAAGAGAGAACCTTTTGGTTATTTAGGAATGGTTTATGCTATGGTTGCTATTGGTATTCTTGGTTTTCTTGTTTGAGCACAT</t>
  </si>
  <si>
    <t>TGTGATGATTGGTGGTTTTGGTAATTGGTTGATTCCTTTAATGATAGGTGCTCCTGATTTAGCTTTTCCTCGTGTTAAAAAAATGAGTTTTTGACTTTTACCTCCTTCTTTTTTGCTTTTGTTGGCTTCTGCTGGAGTTGAGAGGGGTGTTGGTACTGGATGAACAATTTATCCTCCTTTGTCTAGTGGAATAGCTCATTCTGGTGGTTCTGTTGATCTTGCTATTTTTTCTTTACATATAGCTGGTGCTTCTTCTATAATTGCTTCTATAAATTTTATAACTACTATAATAAAAATGCGTGCTCCTGGAATAACTTTTGATCGTCTTTCTCTTTTTGTTTGATCTATTTTTATTACTACTTTTCTTTTATTATTATCATTACCTGTTTTAGCTGGTGCTATTACGATGCTTTTAACTGATCGTAATGTTAAAACGACTTTTTTTGATCCTGCTGGTGGAGGGGATCCTATATTGTTTCAACATTTATTTTGATTTTTTGGTCATCCTGAAGTTTATATTTTAATTTTACCTGGTTTTGGGATGATTTCTCATGTTGTGGCTCATTATTCTGGAAAGAGAGAACCTTTTGGTTATTTAGGGATGGTTTATG--------------------------------------------</t>
  </si>
  <si>
    <t>TGTTATGATAGGGGGATTTGGAAATTGATTAATACCTCTTATGATAGGAGCTCCTGATTTGGCCTTTCCTCGGGTCAAAAACATGAGTTTTTGACTTTTACCTCCTTCTTTTCTTCTTTTATTGGCATCTGCTGGTGTTGAAAGAGGTGTTGGTACTGGGTGAACAATTTATCCTCCTTTGTCTAGTGGTATTGCTCATTCTGGTGGTTCTGTTGATCTTGCTATTTTTTCTTTACATATAGCTGGTGCTTCTTCTATAATAGCTTCTATTAATTTTATAACTACTATAATAAAAATGCGTGCTCCTGGTATTACTTTTGATCGTCTTTCTTTGTTTGTTTGATCTATTTTTATTACTACTTTTCTTCTTTTGTTGTCTTTACCTGTTTTGGCTGGAGCAATAACTATGCTTCTTACCGATCGTAATGTTAATACTACTTTTTTTGATCCTGCTGGAGGTGGTGATCCTATTTTATTTCAACATTTATTTTGATTTTTTGGTCATCCTGAAGTTTATATTTTAATTTTACCTGGTTTTGGAATGATATCTCATGTTGTTTCTCATTATTCTGGTAAGAGAGAACCTTTTGGTTATTTGGGTATGGTTTATGCAATGGTTGCTATTGGTATACTTGGTTTTCTTGTTTGAGCACAT</t>
  </si>
  <si>
    <t>sp AC</t>
  </si>
  <si>
    <t>TGTTATGATAGGGGGTTTTGGAAAATGGTTGATTCCTTTAATGATAGGAGCACCTGATTTGGCTTTTCCTCGTGTAAAAAAAATGAGTTTTTGGTTGTTACCTCCTTCTTTTCTTCTTTTGTTGACTTCTGCTGGTGTTGAGAGTGGTGTAGGAACTGGTTGAACTATCTATCCTCCTTTGTCTAGTGGTTTAGCTCATTCTGGAGGTTCTGTAGATCTTGCTATTTTTTCTTTACATATAGCTGGTGTGTCATCTATAATTGCATCTATTAATTTTATTACTACTATAATAAAAATGCGTGCCCCTGGAATAACATTTGATCGTTTATCTCTTTTTGTTTGATCTATTTTTATAACAACTTTTCTTCTTTTATTATCTTTACCTGTTTTAGCTGGAGCTATAACTATGCTTTTAACTGATCGAAAAATCAAAACAACTTTTTTTGATCCTGCTGGGGGTGGAGATCCAATATTGTTTCAACATTTGTTTTGATTTTTTGGTCATCCTGAGGTTTATATTCTTATTTTACCTGGTTTTGGAATGATATCCCATGTAGTTTCTCATTATTCTGGTAAGAGAGAACCTTTTGGTTATTTAGGTATGGTTTATGCGATGTTAGCTATAGGTATATTAGGTTTTCTTGTTTGGGCTCAT</t>
  </si>
  <si>
    <t>TGTTATGATAGGGGGTTTTGGAAAATGGTTGATTCCTTTAATGATAGGAGCACCTGATTTGGCTTTTCCTCGTGTAAAAAAAATGAGTTTTTGGTTGTTACCTCCTTCTTTTCTTCTTTTGTTGACTTCTGCTGGTGTTGAGAGTGGTGTAGGAACTGGTTGAACTATCTATCCTCCTTTGTCTAGTGGTTTAGCTCATTCTGGAGGTTCTGTAGATCTTGCTATTTTTTCTTTACATATAGCTGGTGTGTCATCTATAATTGCATCTATTAATTTTATTACTACTATAATAAAAATGCGTGCTCCTGGAATAACATTTGATCGTTTATCTCTTTTTGTTTGATCTATTTTTATAACAACTTTTCTTCTTTTATTATCTTTACCTGTTTTAGCTGGAGCTATAACTATGCTTTTAACTGATCGAAAAATCAAAACAACTTTTTTTGATCCTGCTGGGGGTGGAGATCCAATATTGTTTCAACATTTGTTTTGATTTTTTGGTCATCCTGAGGTTTATATTCTTATTTTACCTGGTTTTGGAATGATATCCCATGTAGTTTCTCATTATTCTGGTAAGAGAGAACCTTTTGGTTATTTAGGTATGGTTTATGCGATGTTAGCTATAGGTATATTAGGTTTTCTTGTTTGGGCTCAT</t>
  </si>
  <si>
    <t>TGTTATGATAGGGGGTTTTGGAAAATGGTTGATTCCTTTAATGATAGGAGCACCTGATTTGGCTTTTCCTCGTGTAAAAAAAATGAGTTTTTGGTTGTTACCTCCTTCTTTTCTTCTTTTGTTGACTTCTGCTGGTGTTGAGAGTGGTGTAGGAACTGGTTGAACTATCTATCCTCCTTTGTCTAGTGGTTTAGCTCATTCTGGAGGTTCTGTAGATCTTGCTATTTTTTCTTTACATATAGCTGGTGTGTCATCTATAATTGCATCTATTAATTTTATTACTACTATAATAAAAATGCGTGCCCCTGGAATAACATTTGATCGTTTATCTCTTTTTGTTTGATCTATTTTTATAACAACTTTTCTTCTTTTATTATCTTTACCTGTTTTAGCTGGAGCTATAACTATGCTTTTAACTGATCGAAAAATCAAAACAACTTTTTTTGATCCTGCTGGGGGTGGAGATCCAATATTGTTTCAACATTTGTTTTGATTTTTTGGTCATCCTGAGGTTTATATTCTTATTTTACCTGGTTTTGGAATGATATCCCATGTAGTTTCTCATTATTCTGGTAAGAGAGAACCTTTTGGTTATTTAGGTATGGTTTATGCGATGTTAGCTATAGGTATGTTAGGTTTTCTTGTTTGGGCTCAT</t>
  </si>
  <si>
    <t>9524_1</t>
  </si>
  <si>
    <t>sp AD</t>
  </si>
  <si>
    <t>TGTTATGATAGGGGGTTTTGGTAAATGATTGATTCCTTTAATGATAGGAGCACCTGATTTGGCTTTTCCTCGTGTAAAAAAAATGAGTTTTTGGTTATTACCTCCTTCTTTTCTTCTTTTATTAACTTCTGCTGGTGTTGAGAGTGGTGTAGGAACTGGTTGGACTATTTATCCTCCTTTGTCTAGTGGTTTAGCTCATTCTGGGGGCTCCGTTGATCTTGCTATTTTTTCTTTACATATAGCTGGTGTATCATCTATAATTGCATCTATTAATTTTATTACTACTATTATAAAAATGCGTGCTCCTGGGATAACATTTGATCGTTTGTCTCTTTTTGTTTGATCTATTTTTATAACAACTTTTCTTCTTTTACTATCTTTACCTGTTTTAGCTGGAGCTATAACTATGCTTTTAACTGATCGAAAAATCAAAACAACTTTTTTTGATCCTGCTGGAGGTGGAGATCCAATATTGTTCCAACATTTGTTTTGATTTTTTGGTCATCCTGAGGTTTATATTCTTATTTTACCTGGTTTTGGTATGATATCTCATGTTGTTTCTCATTATTCTGGTAAGAGAGAGCCTTTTGGTTATTTAGGTATGGTGTATGCAATGTTAGCTATTGGTATATTAGGTTTTCTTGTTTGGGCTCAT</t>
  </si>
  <si>
    <t>sp AJ</t>
  </si>
  <si>
    <t>TGTTATGATAGGTGGTTTTGGAAACTGGTTAATTCCTTTAATGATTGGAGCGCCAGATTTGGCTTTTCCTCGAGTAAAAAAAATGAGTTTTTGGCTTTTACCTCCTTCTTTTCTTCTTTTATTGGCTTCTGCTGGTGTTGAAAGAGGTGTTGGTACGGGTTGAACTATATATCCTCCTTTATCTAGTGGTATAGCTCATTCTGGTGGTTCTGTTGATCTTGCTATTTTTTCTTTACATATAGCTGGTGCTTCTTCTATAATTGCTTCTATAAATTTTATAACTACTATTATAAAAATGCGCTCTCCTGGTGTAACTTTTGATCGTCTTTCTCTTTTTGTTTGATCTATTTTTATTACTACTTTTCTTCTTTTATTATCATTGCCTGTTTTAGCTGGTGCTATTACTATGCTTCTTACTGATCGTAATGTTAATACAACTTTTTTTGATCCTGCAGGGGGAGGAGATCCTATTTTGTTTCAGCATTTATTTTGGTTTTTTGGTCATCCTGAGGTTTATATTTTAATTTTACCTGGTTTTGGGATGATTTCTCATGTTGTTGTCCATTATTCTGGTAAGAGAGAGCCTTTTGGTTATTTGGGTATGGTTTATGCTATGGTTGCTATAGGTATACTGGGTTTTCTTGTTTGAGCTCAT</t>
  </si>
  <si>
    <t>sp AI</t>
  </si>
  <si>
    <t>TGTTATGATAGGTGGTTTTGGAAATTGATTAATTCCTTTAATGATTGGGGCACCAGATTTAGCTTTTCCTCGTGTGAAAAAAATGAGTTTTTGGCTTTTACCTCCTTCTTTTCTTCTTTTATTGGCTTCTGCTGGTGTTGAGAGGGGCGTAGGAACTGGTTGAACTATTTATCCTCCTTTGTCTAGTGGAATAGCTCATTCTGGTGGTTCTGTTGATCTTGCGATTTTTTCTTTACATATAGCTGGTGCGTCTTCTATAATTGCTTCTATAAATTTTATAACTACTATTATAAAAATGCGTGCTCCTGGTATAACTTTTGATCGTCTTTCTCTTTTTGTTTGGTCTATTTTTATTACTACTTTTCTTCTTTTATTGTCATTGCCTGTTTTAGCTGGTGCTATTACTATGCTTCTTACTGATCGTAATGTAAATACAACTTTTTTTGATCCTGCTGGTGGTGGTGATCCTATTTTGTTTCAACATTTGTTTTGGTTTTTTGGTCACCCTGAGGTTTATATTTTAATTTTACCTGGTTTTGGGATGATTTCTCATGTTGTGGCTCATTACTCCGGTAAGAGAGAGCCTTTTGGTTATTTAGGTATGGTTTATGCTATGGTTGCTATAGGTATATTA---------------------</t>
  </si>
  <si>
    <t>TGTTATGATAGGTGGTTTTGGAAATTGGTTAATTCCTTTAATGATTGGAGCGCCAGATTTGGCTTTTCCTCGAGTAAAAAAAATGAGTTTTTGGCTTTTACCTCCTTCTTTTCTTCTTTTATTGGCTTCTGCTGGTGTTGAAAGAGGTGTTGGTACTGGTTGAACTATATATCCTCCTTTGTCTAGTGGTATAGCTCATTCTGGTGGTTCTGTTGATCTTGCTATTTTTTCTTTACATATAGCTGGTGCTTCTTCTATAATTGCTTCTATAAATTTTATAACTACTATTATAAAAATGCGCTCTCCTGGTGTAACTTTTGATCGTCTTTCTCTTTTTGTTTGATCTATTTTTATTACTACTTTTCTTCTTTTATTATCATTGCCTGTTTTAGCTGGTGCTATTACTATGCTTCTTACTGATCGTAATGTTAATACAACTTTTTTTGATCCTGCAGGGGGAGGAGATCCTATTTTGTTTCAACATTTATTTTGGTTTTTTGGTCATCCTGAGGTTTATATTTTAATTTTACCTGGTTTTGGGATGATTTCTCATGTTGTTGCTCATTATTCTGGTAAGAGAGAGCCTTTTGGTTATTTGGGTATGGTTTATGCCATGGTTGCTATAGGTATACTGGGTTTTCTTGTTTGAGCTCAT</t>
  </si>
  <si>
    <t>TGTTATGATAGGTGGTTTTGGAAATTGGTTAATTCCTTTAATGATTGGAGCGCCAGATTTGGCTTTTCCTCGAGTAAAAAAAATGAGTTTTTGGCTTTTACCTCCTTCTTTTCTTCTTTTATTGGCTTCTGCTGGTGTTGAAAGAGGTGTTGGTACTGGTTGAACTATATATCCTCCTTTGTCTAGTGGTATAGCTCATTCTGGTGGTTCTGTTGATCTTGCTATTTTTTCTTTACATATAGCTGGTGCTTCTTCTATAATTGCTTCTATAAATTTTATAACTACTATTATAAAAATGCGCTCTCCTGGTGTAACTTTTGATCGTCTTTCTCTTTTTGTTTGATCTATTTTTATTACTACTTTTCTTCTTTTATTATCATTGCCTGTTTTAGCTGGTGCTATTACTATGCTTCTTACTGATCGTAATGTTAATACAACTTTTTTTGATCCTGCAGGGGGAGGAGATCCTATTTTGTTTCAACATTTATTTTGGTTTTTTGGTCATCCTGAGGTTTATATTTTAATTTTACCTGGTTTTGGGATGATTTCTCATGTTGTTGCCCATTATTCTGGTAAGAGAGAGCCTTTTGGTTATTTGGGTATGGTTTATGCTATGGTTGCTATAGGTATACTGGGTTTTCTTGTTTGAGCTCAT</t>
  </si>
  <si>
    <t>sp AM</t>
  </si>
  <si>
    <t>TGTTATGATAGGTGGTTTTGGCAATTGGTTAATTCCTTTAATGATTGGGGCTCCAGATTTAGCTTTTCCTCGTGTAAAAAAAATGAGTTTTTGACTTTTACCTCCTTCTTTTTTGCTTTTGTTGGCTTCTGCTGGTGTTGAGAGAGGTGTTGGTACTGGTTGGACTATTTATCCTCCTTTGTCTAGTGGTATAGCTCATTCTGGTGGTTCTGTAGATCTTGCTATTTTTTCTTTACATATAGCTGGTGCTTCTTCTATAATTGCTTCTATAAATTTTATAACTACTATTATAAAAATGCGAGCTCCTGGTGTGACTTTTGATCGTCTTTCTCTTTTTGTTTGGTCTATTTTTATTACTACTTTTCTTCTTTTGTTATCTTTACCTGTTTTAGCTGGGGCTATTACTATGCTTTTAACTGATCGTAATGTTAATACGACTTTTTTTGATCCTGCAGGTGGAGGTGACCCTATTTTGTTTCAACATTTGTTTTGGTTTTTTGGTCATCCTGAGGTTTATATTTTAATTTTACCTGGTTTTGGGATGATTTCTCATGTTGTTGCTCATTATTCTGGTAAGAGGGAACCTTTTGGTTATTTGGGTATGGTTTATGCTATGGTTGCTATAGGTATATTAGGTTTTCTTGTTTGGGCTCAT</t>
  </si>
  <si>
    <t>sp AK</t>
  </si>
  <si>
    <t>TGTTATGATAGGTGGTTTTGGGAATTGGTTAATTCCTTTAATGATTGGTGCTCCTGATTTGGCTTTTCCTCGAGTAAAAAAAATGAGTTTTTGACTTTTGCCTCCTTCTTTTCTTCTTTTATTAGCTTCTGCTGGTGTTGAAAGAGGTGTTGGTACTGGTTGGACTATTTATCCTCCTTTATCTAGTGGGATAGCTCATTCTGGTGGGTCTGTTGATCTTGCTATTTTTTCTTTACATATAGCTGGTGCTTCTTCTATAATTGCTTCTATAAATTTTATAACGACTATAATAAAAATGCGTTCTCCTGGAATAACTTTTGATCGTCTTTCTCTTTTTGTTTGGTCTATTTTTATTACTACTTTTCTTCTTTTATTATCATTACCTGTTTTAGCTGGGGCTATAACAATGCTTCTTACTGATCGTAATGTTAAAACAACTTTTTTTGATCCTGCTGGAGGAGGAGATCCTATATTGTTTCAGCATTTGTTTTGGTTTTTTGGTCATCCTGAAGTTTATATTTTAATTTTACCTGGTTTTGGTATGATTTCTCATGTTGTAGCTCATTATTCTGGTAAGAGAGAGCCTTTTGGTTATTTGGGAATGGTTTATGCTATGGTTGCTATAGGGATTTTAGGTTTTCTTGTTTGGGCTCAT</t>
  </si>
  <si>
    <t>TGTTATGATAGGTGGTTTTGGTAATTGGTTAATTCCTTTAATGATTGGGGCTCCAGATTTAGCTTTTCCTCGTGTAAAAAAAATGAGTTTTTGACTTTTACCTCCTTCTTTTTTGCTTTTGTTGGCTTCTGCTGGTGTTGAGAGAGGTGTTGGTACTGGTTGGACTATTTATCCTCCTTTATCTAGTGGTATAGCTCATTCTGGTGGTTCTGTAGATCTTGCTATTTTTTCTTTACATATAGCTGGTGCTTCTTCTATAATTGCTTCTATAAATTTTATAACTACTATTATAAAAATGCGAGCTCCTGGTGTGACTTTTGATCGTCTTTCTCTTTTTGTTTGGTCTATTTTTATTACTACTTTTCTTCTTTTGTTATCTTTACCTGTTTTAGCTGGGGCTATTACTATGCTTTTAACTGATCGTAATGTTAATACGACTTTTTTTGATCCTGCAGGTGGAGGTGATCCTATTTTGTTTCAACATTTGTTTTGGTTTTTTGGTCATCCTGAGGTTTATATTTTAATTTTACCTGGTTTTGGGATGATTTCTCATGTTGTTGCTCATTATTCTGGTAAGAGGGAACCTTTTGGTTATTTGGGTATGGTTTATGCTATGGTTGCTATAGGTATATTAGGTTTTCTTGTTTGGGCTCAT</t>
  </si>
  <si>
    <t>TGTTATGATAGGTGGTTTTGGTAATTGGTTAATTCCTTTAATGATTGGGGCTCCAGATTTAGCTTTTCCTCGTGTAAAAAAAATGAGTTTTTGACTTTTACCTCCTTCTTTTTTGCTTTTGTTGGCTTCTGCTGGTGTTGAGAGAGGTGTTGGTACTGGTTGGACTATTTATCCTCCTTTGTCTAGTGGTATAGCTCATTCTGGTGGTTCTGTAGATCTTGCTATTTTTTCTTTACATATAGCTGGTGCTTCTTCTATAATTGCTTCTATAAATTTTATAACTACTATTATAAAAATGCGAGCTCCTGGTGTGACTTTTGATCGTCTTTCTCTTTTTGTTTGGTCTATTTTTATTACTACTTTTCTTCTTTTGTTATCTTTACCTGTTTTAGCTGGGGCTATTACTATGCTTTTAACTGATCGTAATGTTAATACGACTTTTTTTGACCCTGCAGGTGGAGGTGACCCTATTTTGTTTCAACATTTGTTTTGGTTTTTTGGTCATCCCGAGGTTTATATTTTAATTTTACCTGGTTTTGGGATGATTTCTCATGTTGTTGCTCATTATTCTGGTAAGAGGGAACCTTTTGGTTATTTGGGTATGGTTTATGCTATGGTTGCTATAGGTATATTAGGTTTTCTTGTTTGGGCTCAT</t>
  </si>
  <si>
    <t>sp AN</t>
  </si>
  <si>
    <t>TGTTATGATAGGTGGTTTTGGTAATTGGTTAATTCCTTTGATGATTGGGGCTCCAGATTTAGCTTTTCCTCGTGTTAAAAAATTGAGTTTTTGACTTTTACCTCCTTCTTTTTTGCTTTTGTTGGCTTCTGCTGGTGTTGAGAGAGGTGTTGGTACTGGTTGAACTATTTATCCTCCTTTGTCTAGTGGTATAGCTCATTCTGGTGGTTCTGTTGATCTTGCTATTTTTTCTTTACACATAGCTGGTGCTTCTTCTATAATTGCTTCTATAAATTTTATAACTACTATTATAAAAATGCGTGCTCCTGGTGTAACTTTTGATCGTCTTTCTCTCTTTGTTTGGTCTATTTTTATTACTACTTTTCTTCTTTTGTTATCATTACCTGTTTTAGCTGGGGCTATTACCATGCTTTTAACTGATCGTAATGTTAACACTACTTTCTTTGATCCTGCGGGTGGAGGTGACCCTATTTTGTTTCAACACTTGTTTTGGTTTTTTGGTCATCCTGAGGTTTATATTTTAATTTTGCCTGGTTTTGGTATGATTTCTCATGTTGTTGCTCATTATTCTGGTAAGAGGGAACCTTTTGGTTATTTGGGTATGGTTTATGCTATGGTTGCTATAGGTATATTGGGCTTTCTTGTTTGGGCTCAT</t>
  </si>
  <si>
    <t>sp AR</t>
  </si>
  <si>
    <t>TGTTATGATTGGTGGTTTTGGAAATTGATTAATTCCTTTAATGATTGGGGCGCCGGATTTAGCTTTTCCTCGTGTTAATAAAATGAGTTTTTGGCTCTTACCTCCTTCTTTTCTTCTTTTGTTGGCTTCTGCTGGAGTTGAGAGGGGTGTTGGTACTGGTTGAACAATTTATCCTCCTTTGTCTAGTGGAATAGCTCATTCTGGTGGTTCTGTTGATCTTGCTATTTTTTCTTTGCATATAGCTGGTGCTTCTTCTATAATTGCTTCTATAAATTTTATAACTACTATAATAAAAATGCGTGCTCCTGGTATAACTTTTGATCGTCTTTCTCTTTTTGTTTGATCTATTTTTATTACTACTTTTCTTTTGTTATTATCATTACCTGTTTTAGCTGGTGCTATTACAATGCTTTTAACTGATCGTAATGTTAATACGACTTTTTTTGATCCTGCTGGTGGAGGAGATCCTATATTGTTTCAGCATTTATTTTGGTTTTTTGGTCATCCTGAAGTATATATTTTAATTTTACCTGGTTTTGGGATGATTTCTCATGTTGTGGCTCATTATTCGGGTAAGAGGGAACCTTTTGGTTATTTGGGAATGGTTTATGCTATGGTTGCTATTGGAATATTGGGTTTTCTTGTTTGAGCTCAT</t>
  </si>
  <si>
    <t>sp AO</t>
  </si>
  <si>
    <t>TGTTATGATTGGTGGTTTTGGAAATTGATTAATTCCTTTAATGATTGGGGCTCCGGATTTAGCTTTTCCTCGGGTTAAAAAAATGAGGTTTTGGCTTTTACCTCCTTCTTTTCTTCTTTTATTGGCTTCTGCTGGAGTAGAGAGAGGTGTTGGTACTGGTTGAACAATTTATCCTCCTTTGTCTAGTGGTATAGCTCATTCTGGAGGTTCTGTTGATCTTGCTATTTTTTCTTTACATATAGCTGGTGCTTCTTCTATAATTGCTTCTATAAATTTTATAACTACTATAATAAAAATGCGTGCTCCTGGTATAACTTTTGATCGTCTTTCTCTTTTTGTTTGGTCTATTTTTATTACTACTTTTCTTTTGTTATTATCATTACCTGTTTTAGCTGGTGCTATCACGATGCTTTTAACTGATCGTAATATTAAAACAACTTTTTTTGATCCTGCTGGTGGAGGAGATCCTATATTGTTTCAGCATTTATTTTGATTTTTTGGTCATCCTGAAGTGTATATTTTAATTTTACCTGGTTTTGGAATGATTTCTCATGTTGTGGCTCATTATTCTGGTAAGAGAGAACCTTTTGGTTATTTAGGAATGGTTTATGCTATGGTTGCTATAGGTATATTAG--------------------</t>
  </si>
  <si>
    <t>TGTTATGATTGGTGGTTTTGGAAATTGATTAATTCCTTTAATGATTGGGGCTCCGGATTTAGCTTTTCCTCGGGTTAAAAAAATGAGGTTTTGGCTTTTACCTCCTTCTTTTCTTCTTTTATTGGCTTCTGCTGGAGTAGAGAGAGGTGTTGGTACTGGTTGAACAATTTATCCTCCTTTGTCTAGTGGTATAGCTCATTCTGGAGGTTCTGTTGATCTTGCTATTTTTTCTTTACATATAGCTGGTGCTTCTTCTATAATTGCTTCTATAAATTTTATAACTACTATAATAAAAATGCGTGCTCCTGGTATAACTTTTGATCGTCTTTCTCTTTTTGTTTGGTCTATTTTTATTACTACTTTTCTTTTGTTATTATCATTACCTGTTTTAGCTGGTGCTATTACGATGCTTTTAACTGATCGTAATATTAAAACAACTTTTTTTGATCCTGCTGGTGGAGGAGATCCTATATTGTTTCAGCATTTATTTTGATTTTTTGGTCATCCTGAAGTGTATATTTTAATTTTACCTGGTTTTGGAATGATTTCTCATGTTGTGGCTCATTATTCTGGTAAGAGAGAACCTTTTGGTTATTTAGGAATGGTTTATGCTATGGTTGCTATAGGTATATTAGGTTTTCTTGTTTGGGCTCAT</t>
  </si>
  <si>
    <t>TGTTATGATTGGTGGTTTTGGAAATTGATTAATTCCTTTAATGATTGGGGCTCCGGATTTAGCTTTTCCTCGGGTTAAAAAAATGAGGTTTTGGCTTTTACCTCCTTCTTTTCTTCTTTTATTGGCTTCTGCTGGAGTAGAGAGAGGTGTTGGTACTGGTTGAACAATTTATCCTCCTTTGTCTAGTGGTATAGCTCATTCTGGAGGTTCTGTTGATCTTGCTATTTTTTCTTTACATATAGCTGGTGCTTCTTCTATAATTGCTTCTATAAATTTTATAACTACTATAATAAAAATGCGTGCTCCTGGTATAACTTTTGATCGTCTTTCTCTTTTTGTTTGGTCTATTTTTATTACTACTTTTCTTTTGTTATTATCATTACCTGTTTTAGCTGGTGCTATCACGATGCTTTTAACTGATCGTAATATTAAAACAACTTTTTTTGATCCTGCTGGTGGAGGAGATCCTATATTGTTTCAGCATTTATTTTGATTTTTTGGTCATCCTGAAGTGTATATTTTAATTTTACCTGGTTTTGGAATGATTTCTCATGTTGTGGCTCATTATTCTGGTAAGAGAGAACCTTTTGGTTATTTAGGAATGGTTTATGCTATGGTTGCTATAGGTATATTAGGTTTTCTTGTTTGGGCTCAT</t>
  </si>
  <si>
    <t>TGTTATGATTGGTGGTTTTGGAAATTGATTGATTCCTTTAATGATTGGGGCTCCGGATTTAGCTTTTCCTCGGGTTAAAAAAATGAGGTTTTGACTTTTACCTCCTTCTTTTCTTCTTTTATTGGCTTCTGCTGGAGTAGAGAGAGGTGTTGGTACTGGTTGAACAATTTACCCTCCTTTGTCTAGTGGTATAGCTCATTCTGGAGGTTCTGTTGATCTTGCTATTTTTTCTTTACATATAGCTGGTGCTTCTTCTATAATTGCTTCTATAAATTTTATAACTACTATAATAAAAATGCGTGCTCCTGGTATAACTTTTGATCGTCTTTCTCTTTTTGTTTGGTCTATTTTTATTACTACTTTTCTTTTGTTATTATCATTACCTGTTTTGGCTGGTGCTATTACGATGCTTTTAACTGATCGTAATATTAAAACAACTTTTTTTGATCCTGCTGGTGGGGGAGATCCTATATTGTTTCAGCATTTATTTTGATTTTTTGGTCATCCTGAAGTATATATTTTAATTTTACCTGGTTTTGGAATGATTTCTCATGTTGTGGCTCATTATTCTGGTAAGAGAGAACCTTTTGGTTATTTAGGAATGGTTTATGCTATGGTTGCTATAGGTATATTAGGTTTTCTTGTTTGGGCTCAT</t>
  </si>
  <si>
    <t>9406_1</t>
  </si>
  <si>
    <t>sp AP</t>
  </si>
  <si>
    <t>TGTTATGATTGGTGGTTTTGGAAATTGGTTAATTCCTTTAATGATAGGGGCTCCTGATTTAGCTTTTCCTCGGGTTAAAAAAATGAGTTTTTGACTTTTACCTCCTTCTTTTCTTCTTTTATTGGCTTCTGCTGGAGTTGAGAGGGGTGTAGGTACTGGTTGAACAATTTATCCTCCTTTGTCTAGTGGAATAGCTCATTCTGGTGGTTCTGTTGATCTTGCTATTTTTTCTTTGCATATAGCTGGTGCTTCTTCTATAATTGCTTCTATAAATTTTATAACTACTATAATAAAAATGCGTGCTCCTGGTATAACTTTTGATCGTCTTTCTCTTTTTGTTTGATCTATTTTTATTACTACTTTTCTTTTGTTATTATCCTTACCTGTTTTAGCTGGTGCTATTACTATGCTTTTAACTGACCGTAATGTTAAAACAACTTTTTTTGATCCTGCTGGTGGAGGAGATCCTATATTATTTCAACATTTATTTTGGTTTTTTGGTCATCCTGAAGTTTATATTTTAATTTTACCTGGTTTTGGGATGATTTCTCATGTTGTGGCTCATTATTCTGGTAAGAGGGAACCTTTTGGTTATTTGGGAATGGTTTATGCTATGGTTGCTATTGGAATATTAGGTTTTCTTGTTTGAGCACAT</t>
  </si>
  <si>
    <t>sp AL</t>
  </si>
  <si>
    <t>TGTTATGATTGGTGGTTTTGGTAATTGGTTAATTCCTTTAATGATTGGAGCTCCAGATTTAGCTTTTCCTCGGGTAAAAAAAATGAGTTTTTGGTTGTTACCTCCTTCTTTTCTTCTTTTATTAGCTTCTGCTGGTGTTGAAAGAGGTGTTGGTACTGGTTGAACTATTTATCCTCCTTTGTCTAGTGGGATAGCTCATTCTGGTGGATCTGTTGATCTTGCTATTTTTTCTTTACATATAGCTGGTGCTTCTTCTATAATTGCTTCTATAAATTTTATAACTACTATAATAAAAATGCGTTCTCCTGGTATAACTTTTGATCGTCTTTCTCTTTTTGTTTGATCTATTTTTATTACTACTTTTCTTCTTTTATTATCTTTACCTGTATTAGCTGGTGCTATTACTATGCTTCTTACTGATCGTAATGTTAATACGACTTTTTTTGATCCTGCTGGGGGAGGTGATCCTATTTTATTTCAACATTTATTTTGGTTTTTTGGTCATCCTGAAGTTTATATTTTAATTTTACCTGGTTTTGGTATGATTTCTCATGTTGTGGCTCATTATTCTGGTAAGAGAGAGCCTTTTGGTTATTTAGGTATGGTTTATGCTATGGTTGCTATAGGGATTTTAGGTTTTCTTGTTTGAGCTCAT</t>
  </si>
  <si>
    <t>sp E</t>
  </si>
  <si>
    <t>----------------------------TTAATTCCTCTCATGATAGGTGCTCCTGATTTGGCTTTTCCTCGTGTTAAAAAAATGAGTTTTTGGCTTTTGCCTCCTTCTTTTATATTGTTACTTGCTTCTGCTGGTGTTGAGAGTGGAGTTGGTACGGGTTGAACTATTTATCCTCCTTTGTCTAGAGGTTTAGCTCATGCTGGTGGTTCTGTTGATCTTGCTATTTTTTCTTTACATGTTGCTGGTGCTTCTTCTATAGTTGCTTCAATAAATTTTATAACTACTATAATAAAAATGCGGTCTCCTGGTGTAACTTTTGATCGTTTACCTCTTTTTGTTTGGTCTGCTTTTATAACTGCTTTTCTTTTGCTATTATCTCTTCCGGTTTTAGCTGGTGCTATAACTATGCTTCTTACAGATCGAAAAATTAATACTACTTTTTTTGATCCAGCTGGTGGTGGAGATCCTATTTTGTTTCAGCATTTATTTTGGTTCTTTGGTCATCCTGAAGTTTATATTTTAATTTTACCTGGTTTTGGTATGATTTCTCATGTTGTTGCTCATTATTCTGGTAAGCAAGAGCCTTTTGGTTATTTAGGAATGGTTTATGCTATGGTGGCTATTGGT---------------------------------------------------</t>
  </si>
  <si>
    <t>sp C</t>
  </si>
  <si>
    <t>------------------------TTGATTAATACCTTTAATGATAGGTGCTCCTGATTTAGCTTTTCCTCGGGTTAAAAAAATGAGTTTTTGACTTTTACCTCCTTCTTTTCTTCTTTTATTAGCATCTGCTGGTGTTGAAAGGGGAGTTGGAACTGGTTGGACTATTTATCCTCCACTTTCAAGTGGTATAGCTCATGCTGGTGGTTCTGTTGATCTTGCTATTTTTTCTTTACATATAGCAGGTGCTTCATCTATAATTGCTTCTATTAATTTTATTACTACAATTATAAAAATGCGTGCTCCTGGAATAACTTTTGACCGTCTTTCTCTTTTTGTTTGATCAATTTTTATTACTACTTTTCTTCTTTTATTGTCTTTGCCTGTTTTAGCTGGTGCTATAACTATGCTTTTAACTGATCGTAATATAAAAACTACTTTTTTTGATCCTGCTGGTGGCGGTGATCCTATATTATTTCAGCATTTATTTTGGTTTTTTGGTCATCCTGAAGTTTATATTCTTATATTACCAGGTTTTGGTATGATTTCTCATGTTGTTTCTCATTATTCTGGTAAGAAGGAGCCTTTTGGCTATTTAGGTATGGTTTATGCAATGGTTGCTATTGGTATTCTTGGTTTTCTTGTATGAGCTCAT------------------------</t>
  </si>
  <si>
    <t>------------------------TTGATTAATACCTTTAATGATAGGTGCTCCTGATTTAGCTTTTCCTCGGGTTAAAAAAATGAGTTTTTGACTTTTACCTCCTTCTTTTCTTCTTTTATTAGCATCTGCTGGTGTTGAAAGGGGAGTTGGAACTGGTTGGACTATTTATCCTCCACTTTCAAGTGGTATAGCTCATGCTGGTGGTTCTGTTGATCTTGCTATTTTTTCTTTACATATAGCAGGTGCTTCATCTATAATTGCTTCTATTAATTTTATTACTACAATTATAAAAATGCGTGCTCCTGGAATAACTTTTGACCGTCTTTCTCTTTTTGTTTGATCAATTTTTATTACTACTTTTCTTCTTTTATTGTCTTTGCCTGTTTTAGCTGGTGCTATAACTATGCTTTTAACTGATCGTAATATAAAAACTACTTTTTTTGATCCTGCTGGTGGCGGTGATCCTATATTATTTCAGCATTTATTTTGGTTTTTTGGTCATCCTGAAGTTTATATTCTTATATTACCAGGTTTTGGTATGATTTCTCATGTTGTTTCTCATTATTCTGGTAAGAAGGAGCCTTTTGGCTATTTAGGTATGGTTTATGCAATGGTTGCTATTGGTATNCTTGGTTTTCTTGTATGAGCTCAT------------------------</t>
  </si>
  <si>
    <t>REU_0064</t>
  </si>
  <si>
    <t>m_Tropiometra</t>
  </si>
  <si>
    <t>carinata</t>
  </si>
  <si>
    <t>------------------------TTGATTAATACCTTTGATGATAGGATCTCCTGATTTATCTTTTCCTCGTGTAAAAAAAATGAGGTTTTGACTTCTTCCTCCTTCTTTTCTTCTTTTATTAGCTTCTGCTGGTGTTGAGAGTGGTGTTGGTACTGGTTGAACAATATATCCTCCTTTGTCTAGGGGTTTGGCTCATGCAGGGGGTTCTGTAGATCTTGCTATTTTTTCTTTGCATATTGCTGGTGCTTCTTCTATCATAGCTTCTATAAAATTTATTACTACTATAATAAAAATGCGCTCTCCTGGTGTTACTTTTGATCGTTTGCCTCTTTTTGTTTGATCTGTTTTTATTACTGCTTTTCTTCTTTTGTTGTCTTTACCGGTTTTAGCTGGAGCTATAACTATGCTTCTTACTGATCGTAAAGTTAAAACTACTTTTTTTGACCCAGCTGGGGGAGGTGATCCTATTTTGTTTCAGCATTTGTTTTGGTTTTTTGGTCATCCTGAGGTTTATATTCTTATTTTACCTGGTTTTGGTATGATTTCTCATGTTGTTGCTCATTATTCTGGTAAGCAAGAACCTTTTGGTTATTTAGGTATGGTTTATGCTATGGTGGCTATAGGTATATTGGGTTTTCTTGTTTGGGCTCAT------------------------</t>
  </si>
  <si>
    <t>------------------------TTGATTAATACCTTTGATGATAGGATCTCCTGATTTATCTTTTCCTCGTGTAAAAAAAATGAGGTTTTGACTTCTTCCTCCTTCTTTTCTTCTTTTATTGGCTTCTGCTGGTGTTGAGAGTGGTGTTGGTACTGGTTGAACAATATATCCTCCTTTGTCTAGGGGTTTGGCTCATGCAGGGGGTTCTGTAGATCTTGCTATTTTTTCTTTACATATTGCTGGTGCTTCTTCTATTATAGCTTCTATAAAATTTATTACTACTATAATAAAAATGCGCTCTCCTGGTGTTACTTTTGATCGTTTGCCTCTTTTTGTTTGATCTGTTTTTATTACTGCTTTTCTTCTTTTGTTGTCTTTACCGGTTTTAGCTGGAGCTATAACTATGCTTCTTACTGATCGTAAAGTTAAAACTACTTTTTTTGACCCAGCTGGGGGAGGTGATCCTATTTTGTTTCAGCATTTGTTTTGGTTTTTTGGTCATCCTGAGGTTTATATTCTTATTTTACCTGGTTTTGGTATGATTTCTCATGTTGTTGCTCATTATTCTGGTAAGCAAGAACCTTTTGGTTACTTAGGTATGGTTTATGCTATGGTGGCTATAGGTATATTGGGTTTTCTTGTTTGGGCTCAT------------------------</t>
  </si>
  <si>
    <t>Tropiometra carinata ESU 2</t>
  </si>
  <si>
    <t>------------------------TTGATTAATACCTTTGATGATAGGGTCTCCTGATTTAGCTTTTCCTCGTGTAAAAAAAATGAGGTTTTGGCTTCTTCCTCCTTCTTTTC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CAAAACTACTTTTTTTGATCCAGCTGGGGGAGGTGATCCTATTTTGTTTCAGCATTTGTTTTGGTTTTTTGGTCATCCTGAGGTTTATATTCTTATTTTACCTGGTTTTGGTATGATTTCTCATGTTGTTGCTCATTATTCTGGTAAGCAGGAACCTTTTGGTTATTTAGGTATGGTTTATGCTATGGTGGCTATAGGGATATTAGGT------------------------------------------</t>
  </si>
  <si>
    <t>------------------------TTGATTAATACCTTTGATGATAGGGTCTCCTGATTTAGCTTTTCCTCGTGTAAAAAAAATGAGGTTTTGGCTTCTTCCTCCTTCTTTTC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TAAAACTACTTTTTTTGATCCAGCTGGGGGAGGTGATCCTATTTTGTTTCAGCATTTGTTTTGGTTTTTTGGTCATCCTGAGGTTTATATTCTTATTTTACCTGGTTTTGGTATGATTTCTCATGTTGTTGCTCATTATTCTGGTAAGCAGGAACCTTTTGGTTATTTAGGTATGGTTTATGCTATGGTGGCTATAGGGATATTAGGTTTTCTTGTTTGGGCTCAT------------------------</t>
  </si>
  <si>
    <t>------------------------TTGATTAATACCTTTGATGATAGGGTCTCCTGATTTAGCTTTTCCTCGTGTAAAAAAAATGAGGTTTTGGCTTCTTCCTCCTTCTTTTC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TAAAACTACTTTTTTTGATCCAGCTGGGGGAGGTGATCCTATTTTGTTTCAGCATTTGTTTTGGTTTTTTGGTCATCCTGAGGTTTATATTCTTATTTTACCTGGTTTTGGTATGATTTCTCATGTTGTTGCTCATTATTCTGGTAAGCAGGAACCTTTTGGTTATTTAGGTATGGTTTATGCTATGGTGGC----------------------------------------------------------</t>
  </si>
  <si>
    <t>------------------------TTGATTAATACCTTTGATGATAGGGTCTCCTGATTTAGCTTTTCCTCGTGTAAAAAAAATGAGGTTTTGGCTTCTTCCTCCTTCTTTTC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TAAAACTACTTTTTTTGATCCAGCTGGGGGAGGTGATCCTATTTTGTTTCAGCATTTGTTTTGGTTTTTTGGTCATCCTGAGGTTTATATTCTTATTTTACCTGGTTTTGGTATGATTTCTCATGTTGTTGCTCATTATTCTGGTAAGCAGGAACCTTTTGGTTATTTAGGTATGGTTTATGCTATGGTGGCTATAGGGATATTAGGTTTTCTTGTTTGGGCTCA-------------------------</t>
  </si>
  <si>
    <t>------------------------TTGATTAATACCTTTGATGATAGGGTCTCCTGATTTAGCTTTTCCTCGTGTAAAAAAAATGAGGTTTTGGCTTCTTCCTCCTTCTTTTC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TAAAACTACTTTTTTTGATCCAGCTGGGGGAGGTGATCCTATTTTGTTTCAGCATTTGTTTTGGTTTTTTGGTCATCCTGAGGTTTATATTCTTATTTTACCTGGTTTTGGTATGATTTCTCATGTTGTTGCTCATTATTCTGGTAAGCAGGAACCTTTTGGTTATTTAGGTATGGTTTATGCTATGGTGGCTATAGGGATATTAGGT------------------------------------------</t>
  </si>
  <si>
    <t>------------------------TTGATTAATACCTTTGATGATAGGGTCTCCTGATTTAGCTTTTCCTCGTGTAAAAAAAATGAGGTTTTGGCTTCTTCCTCCTTCTTTTTTTCTTTTATTGGCTTCTGCTGGTGTTGAGAGTGGTGTTGGTACTGGTTGAACAATTTATCCTCCTTTGTCTAGAGGTTTAGCTCATGCAGGGGGTTCTGTTGATCTTGCTATTTTTTCTTTACATATTGCTGGTGCTTCTTCTATTATAGCTTCTATAAAATTTATTACTACTGTAATAAAAATGCGTTCACCTGGTGTTACTTTTGATCGTTTACCTCTTTTTGTTTGATCTGTTTTTATTACTGCTTTTCTTCTTTTGTTGTCTTTACCGGTTTTAGCTGGAGCTATAACTATGCTTCTTACTGATCGTAAAGTTAAAACTACTTTTTTTGATCCAGCTGGGGGAGGTGATCCTATTTTGTTTCAGCATTTGTTTTGGTTTTTTGGTCATCCTGAGGTTTATATTCTTATTTTACCTGGTTTTGGTATGATTTCTCATGTTGTTGCTCATTATTCTGGTAAGCAGGAACCTTTTGGTTATTTAGGTATGGTTTATGCTATGGTGGCTATAGGGATATTAGGT------------------------------------------</t>
  </si>
  <si>
    <t>------------------------TTGATTAATACCTTTGATGATAGTGTCTCCTGATTTAGCTTTTCCTCGTGTAAAAAAAATGAGGTTTTGGCTTCTTCCTCCTTCTTTTCTTCTTTTATTGGCTTCTGCTGGTGTTGAGAGTGGTGTTGGTACTGGTTGAACAATTTATCCTCCTTTGTCTAGAGGTTTAGCTCATGCAGGGGGTTCTGTTGATCCTGCTATTTTTTCTTTACATATTGCTGGTGCTTCTTCTATTATAGCTTCTATAAAATTTATTACTACTGTAATAAAAATGCGTTCACCTGGTGTTACTTTTGATCGTTTACCTCTTTTTGTTTGATCTGTTTTTATTACCGCTTTTTTTCTTTTGTTGTCTTTACCGGTTTTAGCGGGAGCTATAACTATGCTTCTTACTGATCGTAAAGTTAAAACTACTTTTTTTGATCCAGCTGGGGGAGGTGATCCTATTTTGTTTCAGCATTTGTTTTGGTTTTTTGGTCATCCTGAGGTTTATATTCTTATTTTACCTGGTTTTGGTATGATTTCTCATGTTGTTGCCCATTATTCTGGTAAGCAGGAACCTTTTGGTTATTTAGGTATGGTTTATGCTATGGTGGC----------------------------------------------------------</t>
  </si>
  <si>
    <t>sp N</t>
  </si>
  <si>
    <t>------------------------TTGATTAATTCCTTTAATGATAGGTGCTCCTGATTTAGCTTTTCCTCGAGTAAAAAAAATGAGTTTTTGGCTTTTGCCTCCTTCATTTATTCTTTTGTTGGCTTCTACTGGTGTTGAGAGTGGGGTTGGTACTGGTTGGACTATATATCCTCCTTTGTCTAGTGGTTTGGCACATGCTGGTGGTTCTGTAGATCTTGCTATTTTTTCTTTACATATAGCTGGTGCTTCTTCTATAGTTGCTTCAATAAATTTTATAACTACTGTTATAAAAATGCGTTCTCCTGGTGTTACTTTTGATCGTTTACCTCTTTTTGTTTGATCTGCTTTTATAACTGCTTTTCTTTTGTTGTTATCTCTTCCAGTTTTAGCTGGTGCTATAACTATGCTTCTTACTGATCGTAATGTTAATACTACCTTTTTTGATCCTGCGGGTGGTGGTGATCCTATTTTGTTTCAACATTTGTTTTGGTTTTTTGGTCATCCTGAAGTTTATATTCTTATTTTACCTGGTTTTGGTATGATTTCTCATGTTGTGGCTCATTATTCTGGTAAGCAAGAGCCTTTTGGTTATTTAGGAATGGTTTATGCTATGGTAGCTATAGGTATTTTAGGCTTTCTTGTTTGAGCTCAT------------------------</t>
  </si>
  <si>
    <t>sp A</t>
  </si>
  <si>
    <t>------------------------TTGATTAATTCCTTTAATGATAGGTGCTCCTGATTTAGCTTTTCCTCGTGTAAAAAAAATGAGTTTTTGGCTTTTACCACCTTCTTTTATTTTATTACTTGCTTCTGCTGGGGTTGAGAGTGGTGCTGGTACTGGTTGGACTATTTATCCTCCTTTATCTAGTGGATTAGCTCATTCTGGTGGGTCTGTTGATCTTGCTATTTTTTCTTTACATATTGCTGGAGCTTCTTCTATTATAGCTTCTATAAATTTTATAACTACAGTTATTAATATGCGTTCTCCTGGTGTTAGTTTTGATCGTTTGTCTTTATTTGTTTGATCTGCTTTTATTACTGCTTTTTTATTATTGTTATCTCTTCCTGTTTTAGCAGGTGCTATAACTATGCTTCTTACTGATCGTAATGTTAAAACTACTTTTTTTGACCCAGCTGGTGGTGGAGATCCTATTTTGTTTCAGCATTTATTTTGGTTTTTTGGTCATCCTGAAGTTTATATTCTTATTTTACCTGGTTTTGGGATGATTTCTCATGTTGTTTCTCATTATTCAGGTAAGCAAGAACCTTTTGGTTATTTAGGGATGGTTTATGCTATGGTAGCTATAGGAGTATTAGGATTTCTTGTTTGAGCTCAT------------------------</t>
  </si>
  <si>
    <t>------------------------TTGATTAATTCCTTTAATGATAGGTGCTCCTGATTTAGCTTTTCCTCGTGTAAAAAAAATGAGTTTTTGGCTTTTACCACCTTCTTTTATTTTATTACTTGCTTCTGCTGGGGTTGAGAGTGGTGCTGGTACTGGTTGGACTATTTATCCTCCTTTATCTAGTGGATTAGCTCATTCTGGTGGGTCTGTTGATCTTGCTATTTTTTCTTTACATATTGCTGGAGCTTCTTCTATTATAGCTTCTATAAATTTTATAACTACAGTTATTAATATGCGTTCTCCTGGTGTTAGTTTTGATCGTTTGTCTTTATTTGTTTGATCTGCTTTTATTACTGCTTTTTTATTATTGTTATCTCTTCCTGTTTTAGCAGGTGCTATAACTATGCTTCTTACTGATCGTAATGTTAAAACTACTTTTTTTGACCCAGCTGGTGGTGGAGATCCTATTTTGTTTCAGCATTTATTTTGGTTTTTTGGTCATCCTGAAGTTTATATTCTTATTTTACCTGGTTTTGGGATGATTTCTCATGTTGTTTCTCATTATTCAGGTAAGCAAGAACCTTTTGGTTATTTAGGGATGGTTTATGCTATGGTAGCTATAGGAGTATTAGGATTTCT-GTTTGAGCTCAT------------------------</t>
  </si>
  <si>
    <t>------------------------TTGATTAATTCCTTTAATGATAGGTGCTCCTGATTTAGCTTTTCCTCGTGTAAAAAAAATGAGTTTTTGGCTTTTACCACCTTCTTTTATTTTATTACTTTCTTCTGCTGGGGTTGAGAGTGGTGCTGGTACTGGTTGGACTATTTATCCTCCTTTATCTAGTGGATTAGCTCATTCTGGTGGGTCTGTTGATCTTGCTATTTTTTCTTTACATATTGCTGGAGCTTCTTCTATTATAGCTTCTATAAATTTTATAACTACAGTTATTAATATGCGTTCTCCTGGTGTTAGTTTTGATCGTTTGTCTTTATTTGTTTGATCTGCTTTTATTACTGCTTTTTTATTATTGTTATCTCTTCCTGTTTTAGCAGGTGCTATAACTATGCTTCTTACTGATCGTAATGTTAAAACTACTTTTTTTGACCCAGCTGGTGGTGGAGATCCTATTTTGTTTCAGCATTTATTTTGGTTTTTTGGTCATCCTGAAGTTTATATTCTTATTTTACCTGGTTTTGGGATGATTTCTCATGTTGTTTCTCATTATTCAGGTAAGCAAGAACCTTTTGGTTATTTAGGGATGGTTTATGCTATGGTAGCTATAGGAGTATTAGGATTYCTTGTTTGAGCTCAT------------------------</t>
  </si>
  <si>
    <t>------------------------TTGATTAATTCCTTTAATGATAGGTGCTCCTGATTTAGCTTTTCCTCGTGTAAAAAAAATGAGTTTTTGGCTTTTATCACCTTCTTTTATTTTATTACTTGCTTCTGCTGGGGTTGAGAGTGGTGCTGGTACTGGTTGGACTATTTATCCTCCTTTATCTAGTGGATTAGCTCATTCTGGTGGGTCTGTTGATCTTGCTATTTTTTCTTTACATATTGCTGGAGCTTCTTCTATTATAGCTTCTATAAATTTTATAACTACAGTTATTAATATGCGTTCTCCTGGTGTTAGTTTTGATCGTTTGTCTTTATTTGTTTGATCTGCTTTTATTACTGCTTTTTTATTATTGTTATCTCTTCCTGTTTTAGCAGGTGCTATAACTATGCTTCTTACTGATCGTAATGTTAAAACTACTTTTTTTGACCCAGCTGGTGGTGGAGATCCTATTTTGTTTCAGCATTTATTTTGGTTTTTTGGTCATCCTGAAGTTTATATTCTTATTTTACCTGGTTTTGGGATGATTTCTCATGTTGTTTCTCATTATTCAGGTAAGCAAGAACCTTTTGGTTATTTAGGGATGGTTTATGCTATGGTAGCTATAGGAGTATTAGG-------------------------------------------</t>
  </si>
  <si>
    <t>sp B</t>
  </si>
  <si>
    <t>------------------------TTGATTAATTCCTTTGATGATAGGAGCTCCTGATTTAGCTTTTCCTCGTGTTAAAAAAATGAGTTTTTGGCTTTTACCTCCTTCTTTTCTTTTATTACTTGCTTCTGCTGGTGTTGAGAGTGGGGCTGGTACTGGATGAACTATTTATCCTCCTTTGTCTAGTGGTTTGGCACATTCTGGTGGTTCTGTTGATCTTGCTATTTTTTCTTTACATATTGCTGGTGCTTCTTCTATTATAGCTTCTATAAATTTTATAACTACTGTAATTAATATGCGTTCTCCTGGTATTAGTTTTGATCGTTTATCTTTATTTGTTTGGTCTGCATTTATTACTGCTTTTTTATTATTATTGTCACTTCCTGTTTTGGCTGGTGCTATAACTATGCTTCTTACTGACCGTAATGTTAAAACTACTTTTTTTGATCCAGCTGGTGGTGGAGATCCTATTTTGTTTCAACATTTATTTTGGTTTTTTGGTCATCCTGAGGTTTATATTCTTATATTACCTGGTTTTGGTATGATTTCTCATGTTGTTGCTCATTATTCAGGCAAGCAGGAGCCTTTTGGTTATTTGGGAATGGTCTATGCTATGGTGGCTATAGGTGTTTTAGGTTTTCTTGTTTGGGCACAT------------------------</t>
  </si>
  <si>
    <t>------------------------TTGGTTAATTCCTCTCATGATAGGTGCTCCTGATTTGGCTTTTCCTCGTGTTAAAAAAATGAGTTTTTGGCTTTTGCCTCCTTCTTTTATATTGTTACTTGCTTCTGCTGGTGTTGAGAGTGGAGTTGGTACGGGTTGAACTATTTATCCTCCTTTGTCTAGAGGTTTAGCTCATGCTGGTGGTTCTGTTGATCTTGCTATTTTTTCTTTACATGTTGCTGGTGCTTCTTCTATAGTTGCTTCAATAAATTTTATAACTACTATAATAAAAATGCGGTCTCCTGGTGTAACTTTTGATCGTTTACCTCTTTTTGTTTGGTCTGCTTTTATAACTGCTTTTCTTTTGCTATTATCTCTTCCGGTTTTAGCTGGTGCTATAACTATGCTTCTTACAGATCGAAAAATTAATACTACTTTTTTTGATCCAGCTGGTGGTGGAGATCCTATTTTGTTTCAGCATTTATTTTGGTTCTTTGGTCATCCTGAAGTTTATATTTTAATTTTACCTGGTTTTGGTATGATTTCTCATGTTGTTGCTCATTATTCTGGTAAGCAAGAGCCTTTTGGTTATTTAGGAATGGTTTATGCTATGGTGGCTATTGGTATTTTAGGT------------------------------------------</t>
  </si>
  <si>
    <t>sp D Stephanometra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</si>
  <si>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TTGTTATCTCTTCCAGTTTTGGCTGGTGCTATAACTATGCTTCTTACTGATCGAAAAATTAATACTACTTTTTTTGATCCAGCTGGTGGTGGAGATCCTATTTTGTTTCAGCATTTGTTTTGGTTTTTTGGTCATCCTGAGGTTTATATTTTAATTTTACCTGGTTTTGGTATGATTTCTCATGTTGTTGCTCATTATTCTGGTAAGCAGGAGCCTTTTGGTTATTTAGGAATGGTTTATGCTATGGTGGCTATG-GAA--------------------------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</si>
  <si>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TTGTTATCTCTTCCAGTTTTGGCTGGTGCTATAACTATGCTTCTTACTGATCGAAAAATTAATACTACTTTTTTTGATCCAGCTGGTGGTGGAGATCCTATTTTGTTTCAGCATTTGTTTTGGTTTTTTGGTCATCCTGAGGTTTATATTTTAATTTTACCTGGTTTTGGTATGATTTCTCATGTTGTTGCTCATTATTCTGGTAAGCAGGAGCCTTTTGGTTATTTAGGAATGGTTTATGCTATGGTGGCTATNGGAATTTTAGGTTTTCTTGTTTGAGCTCAT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</si>
  <si>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TTGTTATCTCTTCCAGTTTTGGCTGGTGCTATAACTATGCTTCTTACTGATCGAAAAATTAATACTACTTTTTTTGATCCAGCTGGTGGTGGAGATCCTATTTTGTTTCAGCATTTGTTTTGGTTTTTTGGTCATCCTGAGGTTTATATTTTAATTTTACCTGGTTTTGGTATGATTTCTCATGTTGTTGCTCATTATTCTGGTAAGCAGGAGCCTTTTGGTTATTTAGGAATGGTTTATGCTATGGTGGCTATTGGAA--------------------------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</si>
  <si>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CTGTTATCTCTTCCAGTTTTGGCTGGTGCTATAACTATGCTTCTTACTGATCGAAAAATTAATACTACTTTTTTTGATCCAGCTGGTGGTGGAGATCCTATTTTGTTTCAGCATTTGTTTTGGTTTTTTGGTCATCCTGAGGTTTATATTTTAATTTTACCTGGTTTTGGTATGATTTCTCATGTTGTTGCTCATTATTCTGGTAAGCAGGAGCCTTTTGGTTATTTAGGAATGGTTTATGCTATGGTGGCTATTGGAATTTTAGGT------------------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</si>
  <si>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TTGTTATCTCTTCCAGTTTTGGCTGGTGCTATAACTATGCTTCTTACTGATCGAAAAATTAATACTACTTTTTTTGATCCAGCTGGTGGTGGAGATCCTATTTTGTTTCAGCATTTGTTTTGGTTTTTTGGTCATCCTGAGGTTTATATTTTAATTTTACCTGGTTTTGGTATGATTTCTCATGTTGTTGCTCATTATTCTGGTAAGCAGGAGCCTTTTGGTTATTTAGGAATGGTTTATGCTATGGTGGCTATTGGAATTTTAGGT------------------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</si>
  <si>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TTGTTATCTCTTCCAGTTTTGGCTGGTGCTATAACTATGCTTCTTACTGATCGAAAAATTAATACTACTTTTTTTGATCCAGCTGGTGGTGGAGATCCTATTTTGTTTCAGCATTTGTTTTGGTTTTTTGGTCATCCTGAGGTTTATATTTTAATTTTACCTGGTTTTGGTATGATTTCTCATGTTGTTGCTCATTATTCTGGTAAGCAGGAGCCTTTTGGTTATTTAGGAATGGTTTATGCTATGGTGGCTATG-GAATT-TAGGT------------------------------------------</t>
  </si>
  <si>
    <t>------------------------TTGGTTAATTCCTCTTATGATAGGTGCTCCTGATTTGGCTTTTCCTCGTGTTAAAAAAATGAGTTTTTGGCTTTTACCTCCTTCTTTTATATTATTACTTGCTTCTGCTGGTGTTGAAAGTGGAGTTGGTACAGGCTGAACTATTTATCCTCCTTTGTCTAGGGGTTTAGCTCATGCTGGTGGTTCTGTTGATCTTGCTATTTTTTCTTTACATGTTGCTGGTGCTTCTTCTATAGTTGCTTCAATAAATTTTATTACTACTGTAATAAAAATGCGATCTCCTGGTGTAACTTTTGATCGTTTACCTCTTTTTGTTTGGTCTGCTTTTATAACTGCTTTTCTCTTGCTGTTATCTCTTCCAGTTTTGGCTGGTGCTATAACTATGCTTCTTACTGATCGAAAAATTAATACTACTTTTTTTGATCCAGCTGGTGGTGGAGATCCTATTTTGTTTCAGCATTTGTTTTGGTTTTTTGGTCATCCTGAGGTTTATATTTTAATTTTACCTGGTTTTGGTATGATTTCTCATGTTGTTGCTTATTATTCTGGTAAGCAGGAGCCTTTTGGTTATTTAGGAATGGTTTATGCTATGGTGGCTATTGGAATTTTAGGTTTTCTTGTTTGAGCTCAT------------------------</t>
  </si>
  <si>
    <t>m_Stephanometra</t>
  </si>
  <si>
    <t>------------------------TTGGTTAATTCCTCTTATGATAGGTGCTCCTGATTTGGCTTTTCCTCGTGTTAAAAAAATGAGTTTTTGGCTTTTACCTCCTTCTTTTATATTGTTACTTGCTTCTGCTGGTGTTGAAAGTGGAGTTGGTACAGGTTGAACTATTTATCCTCCTTTGTCTAGGGGTTTAGCTCATGCTGGTGGTTCTGTTGATCTTGCTATTTTTTCTTTACATGTTGCTGGTGCTTCTTCTATAGTTGCTTCAATAAATTTTATTACTACTGTAATAAAAATGCGATCTCCTGGTGTAACTTTTGATCGTTTACCTCTTTTTGTTTGGTCTGCTTTTATAACTGCTTTTCTCTTGTTATTATCTCTTCCAGTTTTAGCTGGTGCTATAACTATGCTTCTTACTGATCGAAAAATTAATACTACTTTTTTTGATCCAGCTGGTGGTGGAGATCCTATTTTGTTTCAGCATTTGTTTTGGTTTTTTGGTCATCCTGAGGTTTATATTTTAATTTTACCTGGTTTTGGTATGATTTCTCATGTTGTTGCTCACTATTCTGGTAAGCAGGAGCCTTTTGGTTATTTAGGAATGGTTTATGCTATGGTGGCTATTGGTATTTTAGGT------------------------------------------</t>
  </si>
  <si>
    <t>------------------------TTGGTTAATTCCTCTTATGATAGGTGCTCCTGATTTGGCTTTTCCTCGTGTTAAAAAAATGAGTTTTTGGCTTTTACCTCCTTCTTTTATATTGTTACTTGCTTCTGCTGGTGTTGAAAGTGGAGTTGGTACAGGTTGAACTATTTATCCTCCTTTGTCTAGGGGTTTAGCTCATGCTGGTGGTTCTGTTGATCTTGCTATTTTTTCTTTACATGTTGCTGGTGCTTCTTCTATAGTTGCTTCAATAAATTTTATTACTACTGTAATAAAAATGCGATCTCCTGGTGTAACTTTTGATCGTTTACCTCTTTTTGTTTGGTCTGCTTTTATAACTGCTTTTCTCTTGTTATTATCTCTTCCAGTTTTAGCTGGTGCTATAACTATGCTTCTTACTGATCGAAAAATTAATACTACTTTTTTTGATCCAGCTGGTGGTGGAGATCCTATTTTGTTTCAGCATTTGTTTTGGTTTTTTGGTCATCCTGAGGTTTATATTTTAATTTTACCTGGTTTTGGTATGATTTCTCATGTTGTTGCTCACTATTCTGGTAAGCAGGAGCCTTTTGGTTATTTAGGAATGGTTTATGCTATGGTGGCTATNGGTATTTTAGGTTTTCTTGTTTGAGCTCAT------------------------</t>
  </si>
  <si>
    <t>Stephanometra indica</t>
  </si>
  <si>
    <t>------------------------TTGGTTAATTCCTCTTATGATAGGTGCTCCTGATTTGGCTTTTCCTCGTGTTAAAAAAATGAGTTTTTGGCTTTTACCTCCTTCTTTTATATTGTTACTTGCTTCTGCTGGTGTTGAAAGTGGAGTTGGTACAGGTTGAACTATTTATCCTCCTTTGTCTAGGGGTTTAGCTCATGCTGGTGGTTCTGTTGATCTTGCTATTTTTTCTTTACATGTTGCTGGTGCTTCTTCTATAGTTGCTTCAATAAATTTTATTACTACTGTAATAAAAATGCGATCTCCTGGTGTAACTTTTGATCGTTTACCTCTTTTTGTTTGGTCTGCTTTTATAACTGCTTTTCTCTTGTTATTATCTCTTCCAGTTTTAGCTGGTGCTATAACTATGCTTCTTACTGATCGAAAAATTAATACTACTTTTTTTGATCCAGCTGGTGGTGGAGATCCTATTTTGTTTCAGCATTTGTTTTGGTTTTTTGGTCATCCTGAGGTTTATATNTTAATTTTACCTGGTTTTGGTATGATTTCTCATGTTGTTTCTCATTATTCTGGTAAGCAGGAGCCTTTTGGTTATTTAGGAATGGTTTATGCTATGGTGGCTATTGGTATTTTAGGTTTTCT-------------------------------------</t>
  </si>
  <si>
    <t>------------------------TTGGTTAATTCCTCTTATGATAGGTGCTCCTGATTTGGCTTTTCCTCGTGTTAAAAAAATGAGTTTTTGGCTTTTACCTCCTTCTTTTATATTGTTACTTGCTTCTGCTGGTGTTGAAAGTGGAGTTGGTACAGGTTGAACTATTTATCCTCCTTTGTCTAGGGGTTTAGCTCATGCTGGTGGTTCTGTTGATCTTGCTATTTTTTCTTTACATGTTGCTGGTGCTTCTTCTATAGTTGCTTCAATAAATTTTATTACTACTGTAATAAAAATGCGATCTCCTGGTGTAACTTTTGATCGTTTACCTCTTTTTGTTTGGTCTGCTTTTATAACTGCTTTTCTCTTGTTATTATCTCTTCCAGTTTTAGCTGGTGCTATAACTATGCTTCTTACTGATCGAAAAATTAATACTACTTTTTTTGATCCAGCTGGTGGTGGAGATCCTATTTTGTTTCAGCATTTGTTTTGGTTTTTTGGTCATCCTGAGGTTTATATTTTAATTTTACCTGGTTTTGGTATGATTTCTCATGTTGTTTCTCATTATTCTGGTAAGCAGGAGCCTTTTGGTTATTTAGGAATGGTTTATGCTATGGTGGCTATTGGTA--------------------------------------------------</t>
  </si>
  <si>
    <t>REU_1236</t>
  </si>
  <si>
    <t>------------------------TTGGTTAATTCCTCTTATGATAGGTGCTCCTGATTTGGCTTTTCCTCGTGTTAAAAAAATGAGTTTTTGGCTTTTACCTCCTTCTTTTATATTGTTACTTGCTTCTGCTGGTGTTGAAAGTGGAGTTGGTACAGGTTGAACTATTTATCCTCCTTTGTCTAGGGGTTTAGCTCATGCTGGTGGTTCTGTTGATCTTGCTATTTTTTCTTTACATGTTGCTGGTGCTTCTTCTATAGTTGCTTCAATAAATTTTATTACTACTGTAATAAAAATGCGATCTCCTGGTGTAACTTTTGATCGTTTACCTCTTTTTGTTTGGTCTGCTTTTATAACTGCTTTTCTCTTGTTATTATCTCTTCCAGTTTTAGCTGGTGCTATAACTATGCTTCTTACTGATCGAAAAATTAATACTACTTTTTTTGATCCAGCTGGTGGTGGAGATCCTATTTTGTTTCAGCATTTGTTTTGGTTTTTTGGTCATCCTGAGGTTTATATTTTAATTTTACCTGGTTTTGGTATGATTTCTCATGTTGTTGCTCACTATTCTGGTAAGCAGGAGCCTTTTGGTTATTTAGGAATGGTTTATGCTATGGTGGCTATTGGTATTTTAGGTTTTCTTGTTTGAGCTCAT------------------------</t>
  </si>
  <si>
    <t>sp F</t>
  </si>
  <si>
    <t>------------------------TTGGTTAATTCCTCTTATGATAGGTGCTCCTGATTTGGCTTTTCCTCGTGTTAAAAAAATGAGTTTTTGGCTTTTGCCTCCTTCTTTTATATTATTACTTGCTTCTGCTGGTGTTGAGAGTGGGGTTGGTACAGGTTGAACTATTTATCCTCCTTTATCTAGAGGTTTGGCTCATGCTGGTGGTTCTGTTGATCTTGCTATTTTTTCTTTACATGTTGCTGGTGCTTCCTCTATAGTTGCTTCAATAAATTTTATTACTACTGTTATAAAAATGCGATCTCCTGGTATTACTTTTGATCGTTTACCTCTTTTTGTTTGGTCTGCTTTTATAACTGCTTTTCTTTTGCTTTTATCTCTTCCAGTTTTGGCGGGTGCTATAACTATGCTTCTTACGGATCGAAAAATAAATACTACTTTTTTTGATCCAGCTGGTGGTGGAGATCCTATTTTATTTCAGCATTTGTTTTGGTTCTTTGGTCATCCTGAGGTTTATATTTTAATATTACCAGGTTTTGGTATGATTTCTCATGTTGTTGCTCATTATTCTGGTAAGCAAGAGCCTTTTGGTTATTTAGGAATGGTTTATGCTATGGTAGCTATNGGTATTTTAGGTTTTCTTGTTTGGGCTCAT------------------------</t>
  </si>
  <si>
    <t>sp P</t>
  </si>
  <si>
    <t>------------------------TTGGTTAATTCCTTTAATGATAGGAGCTCCTGATTTGGCTTTTCCTCGTGTTAAANAAATGAGTTTTTGGTTGTTACCTCCCTCTTTTTTGTTATTGCTTGCTTCTGCTGGTGTTGAGAGCGGGGTTGGTACTGGTTGAACTATTTATCCTCCTTTGTCTAGGGGTATAGCACATGCTGGTGGTTCTGTTGATTTAGCTATTTTTTCATTACATGTTGCAGGAGCTTCTTCTATTGTTGCTTCTATAAATTTTATTACTACCATAATAAAAATGCGTTCTCCTGGTGTCACTTTTGATCGTTTACCTCTTTTTGTTTGGTCTGCTTTTATTACTGCTTTTCTTTTGTTGCTTTCTCTTCCAGTTTTGGCTGGTGCTATAACTATGCTTCTTACAGATCGTAAAGTTAAAACTACTTTTTTTGATCCTGCTGGAGGGGGTGATCCTATTTTGTTTCAGCATTTGTTTTGGTTTTTTGGTCATCCTGAAGTTTATATTCTTATTTTACCTGGTTTTGGGATGATTTCTCATGTTGTTGCTTATTATTCTGGAAAGCAAGAGCCTTTTGGTTATTTAGGTATGGTTTATGCTATGGTTGCTATTGGTATTTNAGGGTTTTTAGTTTGGGCCCAT------------------------</t>
  </si>
  <si>
    <t>sp O</t>
  </si>
  <si>
    <t>------------------------TTGGTTAATTCCTTTAATGATAGGTGCTCCTGATTTAGCTTTTCCTCGTGTTAAAAAAATGAGTTTTTGGTTATTACCTCCTTCTTTTTTGTTGTTACTTGCTTCTGCTGGTGTTGAAAGAGGGGTTGGTACTGGTTGGACTATTTATCCTCCTTTATCTAGTGGGATAGCTCATGCTGGGGGTTCTGTTGATCTTGCTATTTTTTCATTACATGTTGCTGGAGCTTCTTCTATTGTTGCTTCTATAAATTTCATTACTACTGTTATAAAAATGCGTTCTCCTGGTGTTACTTTTGATCGTTTACCTCTTTTTGTTTGATCTGCTTTTATTACTGCTTTTCTTTTATTACTTTCTCTTCCAGTTTTAGCTGGTGCTATAACTATGCTTTTAACAGATCGTAAAGTTAAAACTACTTTTTTTGATCCTGCTGGGGGTGGTGATCCTATTTTGTTTCAACATTTGTTTTGGTTTTTTGGTCATCCTGAAGTTTATATTCTTATTTTGCCTGGTTTTGGTATGATTTCTCATGTTGTTGCTTATTATTCTGGAAAGCAAGAGCCTTTTGGTTATTTGGGTATGGTTTATGCTATGGTTGCTATTGGTA--------------------------------------------------</t>
  </si>
  <si>
    <t>sp M</t>
  </si>
  <si>
    <t>------------------------TTGGTTGATTCCTTTAATGATAGGTGCTCCTGATTTGGCTTTTCCTCGTGTAAAAAAAATGAGGTTTTGGCTTTTGCCTCCTTCTTTTATTTTGTTACTTGCTTCTACTGGTGTTGAAAGTGGAGTTGGTACTGGTTGGACTATTTATCCTCCTTTGTCTAGTGGTTTAGCTCATGCTGGAGGTTCTGTTGATCTTGCTATTTTTTCTTTACATATTGCTGGTGCTTCTTCTATAGTTGCTTCTATAAATTTTATAACTACTGTAATAAAAATGCGCTCTCCTGGTGTTACTTTTGATCGTTTACCTCTTTTTGTTTGATCTGCTTTTATAACTGCTTTTCTTCTTTTGTTATCTCTTCCAGTTTTGGCTGGTGCTATAACTATGCTTCTTACTGATCGTAATGTAAATACTACTTTTTTTGATCCAGCAGGTGGTGGTGATCCTATTTTATTTCAACATTTGTTTTGATTTTTTGGTCATCCTGAAGTTTATATTCTTATTTTACCTGGTTTTGGTATGATTTCTCATGTAGTTGCTCATTATTCTGGTAAGCAAGAGCCTTTTGGTTATTTAGGAATGGTTTATGCTATGGTGGCCATAGGAATTTTAGGTTTTCTTGTTTGAGCTCAT------------------------</t>
  </si>
  <si>
    <t>---------------------------------------------------------------TTTTCCTCGTGTAAAAAAAATGAGGTTTTGGCTTCTGCCTCCTTCTTTTATTTTGTTACTTGCTTCTACTGGTGTTGAAAGTGGAGTTGGTACTGGTTGGACAATTTATCCTCCTTTGTCTAGTGGTTTAGCTCATGCAGGAGGTTCTGTTGATCTTGCTATTTTTTCTTTACATATTGCTGGTGCTTCTTCTATAGTTGCTTCTATAAATTTTATAACTACTGTAATAAAAATGCGCTCACCTGGTGTTACTTTTGATCGTTTACCTCTTTTTGTTTGATCTGCTTTTATAACTGCTTTTCTTCTTTTGTTATCTCTTCCAGTTTTAGCTGGTGCTATAACTATGCTTCTTACTGATCGTAATGTAAATACTACTTTTTTTGATCCAGCAGGTGGTGGTGATCCTATTTTATTTCAACATTTGTTTTGATTTTTTGGTCATCCTGAAGTTTATATTCTTATTTTACCTGGTTTTGGTATGATTTCTCATGTAGTTGCTCATTATTCTGGTAAGCAAGAACCTTTTGGTTATTTAGGAATGGTTTATGCTATGGTGGCCATA------------------------------------------------------</t>
  </si>
  <si>
    <t>FLMNH_180</t>
  </si>
  <si>
    <t>Echinoidea</t>
  </si>
  <si>
    <t>Echinoneoida</t>
  </si>
  <si>
    <t>Echinoneidae</t>
  </si>
  <si>
    <t>Echinoneus</t>
  </si>
  <si>
    <t>cyclostomus</t>
  </si>
  <si>
    <t>sister to, but distant from Echinoneus cyclostomus HI; check sequence quality</t>
  </si>
  <si>
    <t>AATAATGATAGGAGGATTCGGAAACTGACTGATCCCTCTAATGATAGGCGCGCCAGACATGGCCTTCCCACGGATGAACAAAATGAGCTTCTGACTCGTCCCTCCGTCATTTATTCTTCTACTTGCTTCTGCAGGGGTAGAAAGAGGAGCTGGAACGGGCTGAACAATTTATCCACCTCTTTCAAGAAATATAGCACATGCTGGAGGCACAGATGACTTAGCAATCTTCTCCTTACACTTAGCAGGTGCTTCATCTATCCTTGCCTCAATAAACTTTATCACCACCGTGATAAAAATGCGTACTCCCGGAGTATCCTTCGACCGACTTCCTCTTTTCGTTTGGTCAGTGTTTGTCACAGCTTTCCTCCTCCTCCTATCTCTCCCAGTACTAGCAGGAGCTATAACTATGCTGCTGACAGACCGTAACATTAACACCACATTCTTTGACCCAGCCGGAGGAGGAGACCCTATACTATTCCAACACTTATTCTGATTCTTTGGGCACCCAGAAGTATACATCCTAATTCTCCCTGGATTTGGGATGATCTCTCATGTAATAGCCCACTACTCAGGAAAGCGAGAGCCATTTGGATACCTAGGAAT-------------------------------------------------------------------------------------------</t>
  </si>
  <si>
    <t>likely mix/contamination</t>
  </si>
  <si>
    <t>blasts to cukes at 84%</t>
  </si>
  <si>
    <t>AATAATGATCGGAGGATTTGGGAAATGATTAATCCCCCTGATGATAGGAGCACCAGACATGGCTTTCCCACGTATGAACAAAATGAGCTTCTGGCTCGTACCTCCATCCTTTATTCTCTTACTAGCCTCCGCAGGAGTAGAAAGAGGGGCTGGAACAGGCTGAACAATTTATCCACCACTATCAAGGAACATAGCACATGCTGGAGGATCAGTTGACCTAGCTATCTTTTCCTTACACTTAGCAGGTGCTTCTTCGATTCTTGCCTCAATAAACTTCATAACCACTGTTATAAAAATGCGAACTCCAGGAGTGTCTTTTGACCGCCTACCCCTATTTGTTTGATCTGTTTTTATCACGGCCTTCTTACTTCTTCTATCCCTACCCGTATTAGCAGGAGCCATAACTATGCTATTAACAGATCGTAATATTAATACTACCTTCTTTGACCCTGCTGGAGGAGGAGACCCTATCCTATTCCAACATCTATTCTGATTCTTTGGTCACCCAGAAGTTTACATTYTAATTCTTCCAGGTTTCGGAATGATTTCCCATGTAATAGCCCMTTATTCTGGAAAGCGAGAACCCTTCGGATATCTAGGCAT-GTATACGCAATGATCGCAAT-------------------------------</t>
  </si>
  <si>
    <t>MMV07</t>
  </si>
  <si>
    <t>MMV_07</t>
  </si>
  <si>
    <t>BLASTS perfect to Meomia</t>
  </si>
  <si>
    <t>AATAATGATTGGAGGATTCGGAAACTGATTGATCCCCTTAATGATAGGAGCCCCAGATATGGCTTTTCCCCGGATGAACAAAATGAGATTCTGACTAGTTCCACCATCGTTTATCCTCCTATTAGCGTCAGCGGGAGTAGAAAGAGGAGCCGGGACAGGGTGAACAATTTACCCACCTCTTTCAAGAAACATAGCACACGCAGGAGGGTCAGTAGACCTTGCCATCTTTTCTTTACACCTAGCTGGTGCATCCTCAATTCTGGCATCTATTAATTTTATTACAACAATAATCAAAATGCGAGCACCAGGAATATCCTTTGACCGACTCCCCCTGTTCGTATGATCAGTGTTCGTAACAACATTCCTACTCCTTCTATCTCTACCCGTACTAGCCGGAGCTATAACAATGCTTCTAACAGACCGAAACATTAACACAACCTTCTTCGACCCAGCAGGAGGAGGAGACCCAATACTTTTCCAACACTTATTCTGATTCTTTGGCCACCCGGAAGTATACATTCTTATTCTTCCCGGATTCGGAATGATCTCCCATGTAATCGCCCACTATTCTGGAAAGCGAGAACCGTTTGGTTACCTGGGAATGGTTTACGCAATGATAGCTATTGGAATTCTAGGTTTCCTAGTTTGAGCCCAC</t>
  </si>
  <si>
    <t>Echinoida</t>
  </si>
  <si>
    <t>Echinometridae</t>
  </si>
  <si>
    <t>mathaei</t>
  </si>
  <si>
    <t>oblonga_IO_WP</t>
  </si>
  <si>
    <t>AATAATGATTGGAGGATTTGGAAACTGGTTAATCCCTCTGATGATTGGAGCACCAGACATGGCCTTTCCCCGAATGAAAAACATGAGCTTTTGACTAGTTCCTCCTTCCTTCATTTTATTACTAGCCTCGGCAGGAGTAGAAAGTGGAGCAGGAACAGGCTGAACAATCTATCCTCCACTATCAAGAAAAATTGCCCATGCTGGAGGATCTGTAGACCTAGCAATTTTCTCCCTTCATCTTGCCGGTGCCTCATCTATTCTAGCTTCTATAAATTTTATTACAACTATTATAAATATGCGGACGCCAGGAATGTCCTTTGACCGGCTCCCACTGTTCGTATGATCTGTATTTGTAACTGCATTTCTACTACTTTTATCTCTTCCAGTATTAGCTGGGGCAATAACAATGCTTCTCACAGATCGAAATATTAACACAACATTCTTCGACCCAGCAGGAGGAGGGGACCCAATTCTATTCCAACATTTATTCTGATTTTTTGGGCACCCAGAAGTATATATTCTAATCCTACCAGGCTTTGGCATGATTTCACACGTAATCGCCCACTATTCAGGAAAGCGAGAACCTTTCGGATACCTAGGGATGGTTTACGCCATGATAGCAATTGGAGTCCTTGGATTCCTCGTATGAGCCCAC</t>
  </si>
  <si>
    <t>Spatangoida</t>
  </si>
  <si>
    <t>Loveniidae</t>
  </si>
  <si>
    <t>Lovenia</t>
  </si>
  <si>
    <t>doederleini</t>
  </si>
  <si>
    <t>Lovenia elongata</t>
  </si>
  <si>
    <t>AATTATGATTGGGGGATTTGGAAAATGACTCATTCCACTAATGATTGGGGCGCCGGACATGGCATTTCCTCGAATGAACAACATGAGCTTTTGATTGGTCCCTCCTTCTTTTATACTCTTACTTGCCTCCGCAGGAGTAGAAAGAGGTGCCGGAACAGGTTGAACAATCTACCCCCCTCTTTCTAGAAATATAGCCCACGCAGGAGGAAGAGTAGACCTCGCAATATTTTCCCTACACCTAGCAGGTGCATCTTCAATCCTTGCCTCAATAAACTTTATTACAACAATAATTAAAATGCGGGCCCCCGGAATATCATTTGACCGACTTCCATTATTCGTTTGATCAGTATTTGTAACTACATTCTTGCTCCTTTTATCCCTTCCAGTTCTAGCAGGAGCAATAACAATGCTCCTTACCGACCGTAAAATAAATACTACATTCTTTGACCCAGCAGGAGGAGGTGATCCTATCTTATTCCAACACCTGTTCTGATTCTTTGGACACCCAGAAGTGTATATTCTCATCCTCCCTGGTTTTGGTATGATCTCCCACGTAATTGCCCACTACTCAGGAAAGCGAGAACCGTTTGGCTATCTAGGAATGGTTTATGCGATGATTGCTATAGGAATCCTAGGATTTTTAGTCTGAGCCCAC</t>
  </si>
  <si>
    <t>mol23</t>
  </si>
  <si>
    <t>m_Echinometra</t>
  </si>
  <si>
    <t>Stomopneustes</t>
  </si>
  <si>
    <t>------------------------CTGACTAATTCCTTTAATGATCGGTGNCCCAGATATGGCCTTCCCTCGAATGAACAACATGAGATTTTGACTGGTTCCCCCATCATTTATTCTCCTACTAGCTTCAGCAGGAGTAGAGAGAGGAGCCGGAACTGGATGAACAATTTATCCTCCCCTCTCAAGAAATATTGCACACGCTGGAGGATCAGTCGATCTAGCCATTTTTTCCCTTCATCTTGCCGGTGCTTCTTCAATCCTAGCATCAATTAACTTTATTACAACAATCATAAATATGCGAACTCCTGGTATGTCTTTTGACCGACTACCACTATTTGTGTGATCTGTTTTTGTAACTGCATTTCTCCTTCTCCTCTCACTTCCAGTTCTAGCAGGAGCCATTACCATGCTTCTAACTGACCGAAACATTAACACAACATTCTTTGACCCCGCAGGAGGGGGAGATCCTATCTTATTCCAACACCTATTTTGATTCTTTGGACATCCAGAAGTTTACATCCTTATTCTCCCCGGATTCGGAATGATCTCCCACGTAATCGCACACTATTCAGGAAAGCGGGAACCATTTGGCTATCTTGGAATGGTTTACGCAATGATCGCAATCGGAGTTCTAGGATTTTTAGTATGAGCCCAC</t>
  </si>
  <si>
    <t>Diadematoida</t>
  </si>
  <si>
    <t>Diadematidae</t>
  </si>
  <si>
    <t>m_Diadema</t>
  </si>
  <si>
    <t>Diadema</t>
  </si>
  <si>
    <t>setosum</t>
  </si>
  <si>
    <t>check close to diadema but no ref seq on BLAST</t>
  </si>
  <si>
    <t>------------------------CTGGCTAATCCCACTGATGATAGGGGCACCAGATATGGCTTTTCCCCGAATGAACAAAATGAGCTTCTGGCTAGTGCCCCCTTCCTTTATTTTACTTCTAGCTTCCGCCGGAGTAGAGAGAGGAGCAGGTACGGGGTGAACCATTTACCCTCCACTTTCTAGGAACATTGCCCACGCCGGTGGGTCCGTGGATTTGGCTATTTTTTCTCTCCACTTAGCTGGTGCTTCCTCAATCCTTGCTTCTATTAATTTTATTACTACTATTATCAAAATGCGCACTCCTGGAATGTCTTTTGATCGCTTACCTCTGTTTGTGTGATCAGTCTTTATCACCGCCTTTCTACTCTTACTTTCCCTCCCGGTACTAGCCGGAGCAATCACAATGCTCTTAACTGATCGAAAAATTAACACTACCTTTTTTGACCCTGCAGGAGGTGGAGACCCCATTCTGTTTCAACACCTATTTTGATTCTTTGGTCACCCAGAAGTTTACATCCTTATTCTTCCGGGATTTGGGATGATTTCTCATGTAATTGCCCACTATTCAGGAAAGCGAGAGCCATTCGGCTATCTAGGAATGGTTTATGCCATGATCGCTATTGGAATACTTGGTTTCTTAGTATGAGCTCAC</t>
  </si>
  <si>
    <t>BMADA_0142</t>
  </si>
  <si>
    <t>------------------------CTGGCTAATCCCACTGATGATAGGGGCACCAGATATGGCTTTTCCCCGAATGAACAAAATGAGCTTCTGGCTAGTGCCCCCTTCCTTTATTTTACTTCTAGCTTCCGCCGGAGTAGAGAGAGGAGCAGGTACGGGGTGAACCATTTACCCTCCACTTTCTAGGAACATTGCCCACGCCGGTGGGTCCGTGGATTTGGCTATTTTTTCTCTCCACTTAGCTGGTGCTTCCTCAATCCTTGCTTCTATTAATTTTATTACTACTATTATCAAAATGCGCACTCCTGGAATGTCTTTTGATCGCTTACCTCTGTTTGTGTGATCAGTCTTTATCACCGCCTTTCTACTCTTACTTTCCCTCCCGGTACTAGCCGGAGCAATCACAATGCTYTTAACTGATCGAAAAATTAACACTACCTTTTTTGACCCTGCAGGAGGTGGAGACCCCATTCTGTTTCAACACCTATTTTGATTCTTTGGTCACCCAGAAGTTTACATCCTAATTCTTCCGGGATTTGGGATGATTTCTCATGTAATTGCCCACTATTCAGGAAAGCGAGAGCCATTCGGCTATCTAGGAATGGTTTATGCCATGATCGCTATTGGAATACTTGGTTTCTTAGTATGAGCTCAC</t>
  </si>
  <si>
    <t>MEPA_00988</t>
  </si>
  <si>
    <t>m_Echinothrix</t>
  </si>
  <si>
    <t>Echinothrix</t>
  </si>
  <si>
    <t>Eparses</t>
  </si>
  <si>
    <t>Diadema savignyi</t>
  </si>
  <si>
    <t>------------------------CTGGCTGATCCCATTAATGATAGGGGCGCCAGACATGGCTTTTCCCCGAATGAACAAAATGAGTTTCTGGTTAGTGCCCCCTTCCTTTATTCTACTACTAGCTTCTGCCGGAGTAGAAAGAGGGGCAGGCACAGGATGGACCATTTATCCCCCACTCTCTAGAAATATTGCTCACGCCGGCGGATCCGTAGACTTAGCTATCTTTTCCCTTCACCTAGCCGGTGCTTCTTCGATTCTTGCTTCTATTAATTTTATTACTACTATCATCAAAATGCGAACCCCTGGAATGTCTTTTGACCGTCTACCTCTATTTGTCTGATCTGTTTTTATCACCGCCTTCCTACTCCTACTTTCTCTCCCAGTTCTAGCCGGAGCAATTACAATGCTCCTAACTGATCGAAAAATCAACACTACATTTTTTGACCCTGCAGGAGGAGGAGATCCCATCCTATTCCAGCACTTATTCTGATTCTTTGGGCACCCAGAAGTTTACATTCTTATTCTCCCAGGATTTGGGATGATTTCTCATGTAATTGCTCACTACTCAGGAAAGCGAGAGCCATTTGGCTACTTAGGAATGGTTTACGCCATGATCGCTATTGGAATACTTGGTTTCTTGGTATGAGCTCAC</t>
  </si>
  <si>
    <t>m_Lovenia</t>
  </si>
  <si>
    <t>Maretia planulata</t>
  </si>
  <si>
    <t>------------------------CTGGCTGATCCCCCTAATGATCGGAGCCCCTGACATGGCTTTCCCACGGATGAAAAAAATGAGATTTTGACTGGTTCCCCCATCATTTATTTTACTTCTAGCTTCAGCTGGAGTGGAAAGAGGGGCTGGAACAGGATGAACAATTTATCCCCCTTTGTCTAGGAAAATAGCCCATGCCGGAGGG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ACCCGGATTTGGTATGATTTCTCACGTAATTGCACACTATTCAGGAAAGCGAGAGCCTTTCGGCTATCTGGGAATGGTATATGCAATGATTGCTATAGGGATTCTCGGCTTTCTAGTTTGAGCTCAC</t>
  </si>
  <si>
    <t>------------------------CTGGCTGATCCCCCTAATGATCGGAGCCCCTGACATGGCTTTCCCACGGATGAAAAAAATGAGGTTTTGACTGGTTCCCCCATCATTTATTTTACTTCTAGCTTCAGCTGGAGTGGAAAGAGGGGCTGGAACAGGATGA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GCCCGGATTTGGTATGATTTCTCACGTAATCGCACACTATTCAGGAAAGCGAGAGCCTTTCGGCTATCTGGGAATGGTATATGCGATGATTGCTATAGGGATTCTCGGCTTTCTAGTTTGAGCTCAC</t>
  </si>
  <si>
    <t>Schizasteridae</t>
  </si>
  <si>
    <t>Schizaster</t>
  </si>
  <si>
    <t>lacunosus</t>
  </si>
  <si>
    <t>unique, poor phylog placement</t>
  </si>
  <si>
    <t>type of misID</t>
  </si>
  <si>
    <t>TATAATGATAGGAGGATTTGGGAATTGACTCATTCCTCTTATGATAGGGGCACCAGACATGGCATTTCCTCGGATGAACAAAATGAGCTTCTGACTAGTCCCTCCATCATTTATTCTCCTACTGGCCTCAGCAGGAGTAGAAAGAGGAGCCGGTACGGGCTGAACAATTTACCCCCCACTATCAGGGAAAATAGCCCACGCAGGAGGATCAGTAGACCTGGCAATCTTTTCTCTTCACCTAGCAGGTGCCTCATCTATTCTGGCTTCAATAAACTTTATTACTACGGTAATTAAAATGCGAGCCCCTGGGATTTCCTTTGATCGCCTCCCTCTATTCGTTTGATCTGTATTTATCACAACATTCCTACTCCTTCTATCCCTTCCAGTCCTAGCCGGAGCAATAACAATGCTCCTTACAGACCGTAATATAAACACCACCTTCTTTGACCCGGCAGGAGGAGGAGACCCAATTCTCTTCCAACACTTATTCTGATTCTTTGGTCACCCAGAAGTTTACATTCTTATCCTTCCCGGATTCGGTATGATCTCCCACGTGATTGCCCACTACTCAGGGAAGCGCGAACCCTTCGGTTACCTTGAAATGGTCTATGCCATGATCGCAATTGGGATCCTTGGATTCTTA------------</t>
  </si>
  <si>
    <t>Cidaroida</t>
  </si>
  <si>
    <t>Cidaridae</t>
  </si>
  <si>
    <t>Plococidaris</t>
  </si>
  <si>
    <t>verticillata</t>
  </si>
  <si>
    <t>ID correct, seq=Maretia</t>
  </si>
  <si>
    <t>AATAATGATAGGAGGATTCGGAAACTGGCTGATCCCCCTAATGATCGGAGCCCCTGACATGGCTTTCCCACGGATGAAAAAAATGAGATTTTGACTGGTTCCCCCATCATTTATTTTACTTCTAGCTTCAGCTGGAGTGGAAAGAGGGGCTGGAACAGGATGAACAATTTATCCCCCTTTGTCTAGGAAAATAGCCCATGCCGGAGGG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ACCCGGATTTGGTATGATTTCTCACGTAATTGCACACTATTCAGGAAAGCGAGAGCCNTTCGGCTATCTGGGAATGGTATATGCAATGATTGCTATAGGGATTCTCGGCTTTCTAGTTTGAGCTCAC</t>
  </si>
  <si>
    <t>Clypeasteroida</t>
  </si>
  <si>
    <t>Clypeasteridae</t>
  </si>
  <si>
    <t>Clypeaster</t>
  </si>
  <si>
    <t>reticulatus</t>
  </si>
  <si>
    <t>Guam</t>
  </si>
  <si>
    <t>Colobocentrotus</t>
  </si>
  <si>
    <t>AATAATGATTGGAGGATTTGGAAACTGATTGATCCCTCTAATGATTGGCGCACCAGACATGGCCTTCCCTCGAATGAAAAACATGAGCTTCTGATTAGTCCCTCCTTCCTTTATTCTTCTCCTTGCCTCAGCAGGAGTAGAAAGCGGAGCAGGGACAGGTTGAACTATCTACCCTCCACTATCCAGAAAAATAGCCCATGCCGGTGGATCTGTCGACCTAGCAATCTTCTCCCTACATCTTGCCGGTGCCTCTTCCATTCTAGCCTCTATTAACTTTATAACAACAATTATAAATATGCGAACCCCCGGAATGTCCTTCGACCGACTTCCATTATTTGTATGATCTGTGTTCGTGACCGCGTTTCTGCTTCTCTTGTCACTGCCAGTACTAGCAGGCGCAATCACTATGCTACTAACAGACCGGAACATCAATACCACATTCTTTGACCCAGCAGGAGGAGGAGACCCAATCCTATTCCAACACCTGTTCTGATTCTTTGGTCATCCAGAGGTATATATTCTTATTTTACCAGGATTTGGCATGATCTCCCACGTAATAGCTCACTACTCAGGCAAGCGAGAGCCTTTTGGTTACTTAGGAATGGTTTACGCCATGATAGCAAT-GGAGTCTTAGGT---------------------------------------------------------</t>
  </si>
  <si>
    <t>Stylocidaris</t>
  </si>
  <si>
    <t>affinis</t>
  </si>
  <si>
    <t>seq of lineata, is affinis</t>
  </si>
  <si>
    <t>AATAATGATTGGAGGATTTGGAAATTGACTGATCCCTCTAATGATAGGTGCACCAGACATGGCATTTCCACGAATGAAAAATATGAGATTTTGACTAGTTCCCCCATCATTCATTTTACTTCTAGCATCAGCAGGTGTCGAAAGAGGGGCAGGAACTGGATGAACAATCTACCCTCCGCTATCAAGAAACTTAGCACACGCAGGGGGAACCATAGACCTGGCTATCTTTTCTTTACACCTAGCAGGTGCCTCATCTATTCTAGCCTCAATAAATTTTATTACTACTATTATTAACATGCGAACCCCAGGGGTTTCTTTCGATCGACTTCCTTTATTTGTATGGTCAGTGCTTGTGACAGCGTTCCTACTACTACTATCTCTACCAGTTTTAGCCGGAGCCATAACAATGCTACTAACAGACCGAAACATTAAAACGACATTCTTTGACCCAGCAGGAGGTGGAGACCCCATTCTATTTCAACATCTATTCTGATTCTTTGGCCACCCAGAAGTTTACATCCTCATTCTTCCAGGATTTGGAATGATTTCACACGTAATTGCCCACTACGCGGGAAAGAGAGAGCCATTTGGTTACCTAGGAATGGTCTACGCAATGATCGCAATAGGAATACTAGG----------------------------------------------------------</t>
  </si>
  <si>
    <t>Fibulariidae</t>
  </si>
  <si>
    <t>Echinocyamus</t>
  </si>
  <si>
    <t>crispus</t>
  </si>
  <si>
    <t>Plococidaris verticillata</t>
  </si>
  <si>
    <t>correct ID, seq = Plococidaris</t>
  </si>
  <si>
    <t>------------------------------------------AATAGGTGCACCAGACATGGCATTCCGCGGAAGGRAAAATATGAGATTTTGATTAGTACCTCCATCATTCATACTACTACTAGCATCAGCGGGAGTTGAAAGAGGGGCAGGAACAGGGTGAACCATCTATCCCCCTCTCTCAAGAAACCTAGCACACGCCGGAGGCTCTGTAGACCTAGATWATTTYTCCTTACACSTAGSGGGKGCATCATCTATCCTAGCCTCAATTAACTTTATTACAACTATCATCAATATGCGTACCCCAGGCATCTCTTTTGACCGATTACCTTTATTTGTCTGGTCAGTATTTGTAACTGCTTTCCTACTACTACTATCCCTCCCAGTACTAGCCGGAGCTNTAACAATGCTACTAACAGATCGAAACATTAAAACTACATTTTTTGACCCAGCAGGAGGAGGAGACCCCATCATATTTCAACACCTATTTTGGTTCATTGGACCCCCAGAAGTTTATATCGTAATTCTACATGGCATCGGTAGGG-ATAACAGGTAAAGGAT---------------------------------------------------------------------------------------------</t>
  </si>
  <si>
    <t>FLMNH_043</t>
  </si>
  <si>
    <t>Echinostrephus</t>
  </si>
  <si>
    <t>molaris</t>
  </si>
  <si>
    <t>H difficilis</t>
  </si>
  <si>
    <t>same sequenced to correct ESU from m subsample!</t>
  </si>
  <si>
    <t>AATCATGATAGGAGGGTTCGG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C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</t>
  </si>
  <si>
    <t>diadema</t>
  </si>
  <si>
    <t>Fromia nodosa</t>
  </si>
  <si>
    <t>same lot sequenced correctly in another attempt</t>
  </si>
  <si>
    <t>AATCATGATAGGTGGATTTGGAAACTGACTAATCCCTCTAATGATTGGAGCACCTGACATGGCTTTTCCCCGTATGAAAAACATGAGCTTCTGACTCATTCCACCTTCGTTTCTCCTCCTACTAGCATCAGCAGGCGTGGAAAGCGGAGCAGGTACAGGATGAACTATTTATCCTCCACTATCTAGAAATCTAGCCCACCCAGGAGGTTCTGTAGACCTAGCAATTTTTTCCCTGCACCTAGCCGGAGCCTCCTCAATACTTGCATCCATTAAATTTATTACTACTATTATTAAAATGCGAACTCCTGGAATGTCCTTTGACCGTCTTCCCCTATTTATATGATCCGTTTTCGTCACAGCCTTTCTCCTTTTATTATCACTTCCTGTCCTAGCAGGAGCAATTACTATGCTACTTACAGACCGTAAAGCCAAAACAACATTTTTTGACCCGGCAGGCGGAGGAGATCCTATTCTATTCCAACACTTATTCTGATTTTTTGGCCACCCAGAAGTATATATTCTTATTCTTCCCGGTTTTGGAATGATATCCCACGTAATTGCTCACTACTCTGGTAAGAAAGAACCCTTCGGATACCTTGGTATGGTATACGCAATTATATCTATAGGGATATTAGGCTTCCTTGTTTGAGCCCAC</t>
  </si>
  <si>
    <t>Toxopneustidae</t>
  </si>
  <si>
    <t>m_Tripneustes</t>
  </si>
  <si>
    <t>Tripneustes</t>
  </si>
  <si>
    <t>gratilla</t>
  </si>
  <si>
    <t>Eucidaris metularia</t>
  </si>
  <si>
    <t>correct ID, seq = Eucidaris met</t>
  </si>
  <si>
    <t>---------------------------------------------------------------------------------------------------------------------------------------------------------------------------------------------------------------------AGATCTAGCTATCTTTTCCCTACATCTAGCAGGTGCATCATCTATACTTGCCTCAATAAAMTTCATCACAACCATTATAAACATGCGAACCCCAGGAATCTCCTTTGACCGCCTCCCTTTGTTCGTTTGATCAGTATTTGTTACTGCCTTCCTGCTACTTCTCTCCCTCCCAGTACTAGCCGGGGCTATAACTATGCTACTAACAGACCGAAACATCAAAACAACATTTTTTGACCCAKCAGGAGGAGGAGACCCAATCCTGTTCCAACAACTGTTCTGATTTTTTGGACACCCAGAAGTATATATTCTTATCCTCCCTGGGTTTGGAATGATTTCACACGTAATCGCCCACTATGCTGGTAAGAGAGAACCGTTTGGTTACCTCGGAATGGTCTACGCAATGATAGCAATTGGGATCTTAGGCTTCCTAGTATGAGCACAC</t>
  </si>
  <si>
    <t>m_Cyrtechinus</t>
  </si>
  <si>
    <t>Cyrtechinus</t>
  </si>
  <si>
    <t>FLMNH_132</t>
  </si>
  <si>
    <t>Rapa</t>
  </si>
  <si>
    <t>ID correct, seq=Cyrtechinus</t>
  </si>
  <si>
    <t>CATTATGATAGGAGGCTTTGGGAACTGACTGATTCCTCTAATGATCGGTGCACCGGATATGGCTTTCCCCCGAATGAAAAAAATGAGCTTTTGGCTTGTCCCTCCTTCTTTTATATTACTTCTCGCTTCCGCCGGAGTAGAAAGGGGAGCGGGAACGGGATGGACAATCTACCCTCCTCTCTCTAGTAAAATTGCACACGCTGGAGGGTCTGTAGACCTGGCAATCTTCTCCTTACACCTTGCCGGGGCTTCTTCTATCCTTGCCTCGATAAACTTTATTACCACAATTATAAATATGCGAACACCAGGTATGTCTTTTGACCGTCTTCCTTTGTTTGTGTGGTCTGTTTTTGTCACTGCTTTTCTACTGCTTCTATCTCTCCCAGTGCTAGCGGGAGCAATTACTATGCTCTTGACCGACCGGAATATAAACACAACCTTTTTCGATCCCGCAGGAGGAGGGGATCCGATTTTGTTCCAACACCTATTTTGATTTTTTGGTCACCCGGAAGTATATATTCTAATTCTTCCAGGATTTGGAATGATCTCACACGTTATTGCCCACTACTCTGGAAAGCGAGAGCCATTTGGGTACCTAGGAATGGTTTATGCCATGATCGCAATTGGAATTCTGGGTTTCTTAGTCTGAGCACAC</t>
  </si>
  <si>
    <t>FLMNH_073</t>
  </si>
  <si>
    <t>plate_mix</t>
  </si>
  <si>
    <t>Synaptula</t>
  </si>
  <si>
    <t>CGTTATGATAGGAGGGTTTGGAAATTGACTGGTGCCTTTGATGTTAGGAGCTCCTGATATGGCTTTCCCTCGTATGAATAAAATGAGCTTTTGGTTGGTTCCT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CTTTGACCCTGTTGGGGGAGGAGATCCTATTTTGTTTCAACACCTTTTCTGGTTTTTCGGGCACCCTGAGGTTTATATATTGATAATACCAGGATTTGGTATGATTTCACATATTGTGGCTCATTACGCTGGGAAGGTACAACCTTTCGGTTACTTGGGGATGGTTTATGCGATAATTTCTATAGGGGTTTTAGGCTTTGTGGTATGAGCTCAT</t>
  </si>
  <si>
    <t>m_Diploporaster</t>
  </si>
  <si>
    <t>Diploporaster</t>
  </si>
  <si>
    <t>barbatus</t>
  </si>
  <si>
    <t>------------------------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</t>
  </si>
  <si>
    <t>Parasalenidae</t>
  </si>
  <si>
    <t>m_Parasalenia</t>
  </si>
  <si>
    <t>Holothuria fuscocinerea</t>
  </si>
  <si>
    <t>check seq; ID good, seq falls out unique</t>
  </si>
  <si>
    <t>----------------------------------------------------------------------------------------------------------------------------------------------------------------------------------------------------------------------GACCTCGCCATCTTCTCACTGCATCTAGCCGGAGCATCATCTATACTAGCCTCAATAAACTTTATAACAACAATAATAAATATGCGAACCCCAGGCGTCACTTTTGACCGATTACCATTGTTTGTCTGATCAGTATTTATAACAGCCTTTCTCCTCCTTCTAAGGCTGCCCGTACTAGCAGGTGCCATCACAATGCTACTAACTGACCGAAAAGTAAAAACCACCTTTTTTGATCCTGCAGGAGGAGGAGACCCTATACTATTYCAACACTTATTCTGGTTTTTTGGACACCCAGAAGTATATATCCTAATCCTACCGGGATTCGGAATGATCTCACACGTAATAGCACACTATAGTGGAAAGCAAGAACCCTTCGGCTATCTAGGGATGGTATATGCCATGGTAGCCATAGGGATATTAGGATTTCTAGTATGAGCTCAC</t>
  </si>
  <si>
    <t>--------------------------GACTAATACCATTAATGATAGGAGCCCCTGATATGGCATTCCCACGAATGAATAAAATGAGCTTTTGACTAGTACCCCCTTCTTTTATTCTTCTTTTAGCCTCAGCGGGAGTCGAAAGAGGTGCTGGAACTGGATGGACAATTTACCCCCCACTTTCGAGAAACATTGCGCACGCCGGAGGATCAGTGGATTTGGCCATTTTTTCCYTGCATTTAGCCGGAGCATCTTCCATACTCGCTTCAATTAACTTTATCACTACAATAATAAAAATGCGAACACCGGGAGTTACTTTTGTCCGACTTCCTTTATTTGTTTGGTCAGTTTTTATAACAGCATTTCTTCTCCTTCTTAGACTCCCAGTCCTASCAGGAGCTATAACTATGCTTCTCACAGACCGAAAAATAAAAACTACCTTTTTTGACCCTGCTGGAGGGGGTGACCCAATTTTATTCCAACATCTTTTCTGATTTTTTGGGCACCCGGAAGTTTACATTCTCATCCTTCCAGGATTTGGAATGATTTCTCACGTAATAGCTCACTACAGAGGAAAGCAAGAACCCTTTGGATACCTAGGAATGGT-------------------------------------------------</t>
  </si>
  <si>
    <t>754B</t>
  </si>
  <si>
    <t>blasts 82% to variosu asterinids</t>
  </si>
  <si>
    <t>check seq, genetically uniqu and far; dry specimen broken looks correct, but did not check thoroughly (2 specimens sequenced from lot; other correct)</t>
  </si>
  <si>
    <t>BMOO-18620</t>
  </si>
  <si>
    <t>Brachyura</t>
  </si>
  <si>
    <t>TATTATAATTGGTGGATTTGGCAATTGACTAGTTCCATTAATATTAGGAGCTCCAGATATAGCTTTCCCACGTATAAATAATATAAGATTTTGATTGTTACCACCTTCCCTTACTCTTCTATTGATAAGTGGTATAGTTGAAAGAGGAGTAGGTACAGGATGAACTGTTTATCCTCCTCTTGCTGCAGCTATTGCTCATGCCGGTGCTTCAGTTGATATAGGAATTTTCTCACTTCATTTAGCAGGAGTTTCTTCTATTTTAGGAGCCGTAAACTTTATAACCACTGTTATTAATATACGATCATTTGGTATGACTATAGACCAGATACCTTTATTTGTTTGAGCAGTTTTTATTACTGCCATTTTATTATTATTATCTCTCCCAGTTTTAGCAGGTGCAATTACCATACTCCTTACCGACCGAAATCTTAATACCTCATTTTTTGACCCAGCCGGTGGCGGAGACCCTGTGCTTTACCAGCACTTA----------------------------------------------------------------------------------------------------------------------------------------------------------------------------------</t>
  </si>
  <si>
    <t>TACATTATATTTTATTTTTGGAGCTTGAGCAGGTATAGTAGGTACTTCTTTAAGATTAATTATTCGCGCTGAGTTAGGTCAACCAGGTACACTTATTGGTAATGATCAAATTTATAATGTAGTGGTTACAGCCCATGCCTTCGTTATAATCTTTTTTATAGTTATACCTATTATAATTGGTGGATTTGGCAATTGACTAGTTCCATTAATATTAGGAGCTCCAGATATAGCTTTCCCACGTATAAATAATATAAGATTTTGATTGTTACCACCTTCCCTTACTCTTCTATTGATAAGTGGTATAGTTGAAAGAGGAGTAGGTACAGGATGAACTGTTTATCCTCCTCTTGCTGCAGCTATTGCTCATGCCGGTGCTTCAGTTGATATAGGAATTTTCTCACTTCATTTAGCAGGAGTTTCTTCTATTTTAGGAGCCGTAAACTTTATAACCACTGTTATTAATATACGATCATTTGGTATGACTATAGACCAGATACCTTTATTTGTTTGAGCAGTTTTTATTACTGCCATTTTATTATTATTATCTCTCCCAGTTTTAGCAGGTGCAATTACCATACTCCTTACCGACCGAAATCTTAATACCTCATTTTTTGACCCAGCCGGTGGCGGAGACCCTGTGCTTTACCAGCACTTA----------------------------------------------------------------------------------------------------------------------------------------------------------------------------------</t>
  </si>
  <si>
    <t>Brissidae</t>
  </si>
  <si>
    <t>m_Brissus</t>
  </si>
  <si>
    <t>Brissus</t>
  </si>
  <si>
    <t>latecarinatus</t>
  </si>
  <si>
    <t>------------------------TGAATTAATCCCCCTAATGATAGGTGCACCAGACATGGCATTTCCGCGAATGAAAAATATGAGATTTTGATTAGTACCTCCATCATTCATACTACTACTAGCATCAGCGGGAGTTGAAAGAGGGGCAGGAACAGGGTGAACCATCTATCCCCCTCTCTCAAGAAACCTAGCACACGCCGGAGGCTCTGTAGACCTAGCTATCTTCTCCTTACACCTAGCGGGTGCMTCATCTATCCTAGCCTCAATTAACTTTATTACAACTATCATCAATATGCGTACCCCAGGCATCTCTTTTGACCGATTACCTTTATTTGTMTGGTCAGTATTTGTAACTGCTTTCCTACTACTACTATCCCTCCCAGTACTAGCCGGAGCTATAACAATGCTACTAACAGATCGAAACATTAAAACTACATTCTTTGACCCAGCAGGAGGAGGAGACCCCATCCTATTTCAACACCTATTTTGGTTCTTTGGGCACCCAGAAGTTTATATCCTAATTCTCCCTGGATTGGGAATGATTTCACATGTAATAGCTCATTACGCTGGGAASAGARAACCGTTTGGTTATCTCGGAATGGTATACGCGATGATCGCGA--------------------------------</t>
  </si>
  <si>
    <t>REU_217_1</t>
  </si>
  <si>
    <t>m_Heterocentrotus</t>
  </si>
  <si>
    <t>Heterocentrotus</t>
  </si>
  <si>
    <t>ID correct, but blasts to crinoid with 6471,8893,REU-217</t>
  </si>
  <si>
    <t>------------------------TTGGTTGATTCCTTTAATGATAGGTGCTCCTGATTTGGCTTTTCCTCGTGTAAAAAAAATGAGGTTTTGGCTTTTGCCTCCTTCTTTTATTTTGTTACTTGCTTCTACTGGTGTTGAAAGTGGAGTTGGTACTGGTTGGACTATTTATCCTCCTTTGTCTAGTGGTTTAGCTCATGCTGGAGGTTCTGTTGATCTTGCTATTTTTTCTTTACATATTGCTGGTGCTTCTTCTATAGTTGCTTCTATAAATTTTATAACTACTGTAATAAAAATGCGCTCTCCTGGTGTTACTTTTGATCGTTTACCTCTTTTTGTTTGATCTGCTTTTATAACTGCTTTTCTTCTTTTGTTATCTCTTCCAGTTTTGGCTGGTGCTATAACTATGCTTCTTACTGATCGTAATGTAAATACTACTTTTTTTGATCCAGCAGGTGGTGGTGATCCTATTTTATTTCAACATTTGTTTTGATTTTTTGGTCATCCTGAAGTTTATATTCTTATTTTACCTGGTTTTGGTATGATTTCTCATGTAGTTGCTCATTATTCTGGTAAGCAAGAGCCTTTTGGTTATTTAGGAATGGTTTATGCTATGGTGGCCATAGGAATTTTAGGTTTTCTTGTTTGAGCTCAT</t>
  </si>
  <si>
    <t>m_Phyllacanthus</t>
  </si>
  <si>
    <t>Phyllacanthus</t>
  </si>
  <si>
    <t>imperialis</t>
  </si>
  <si>
    <t>------------------------TTGGTTGATTCCTTTAATGATAGGTGCTCCTGATTTGGCTTTTCCTCGTGTAAAAAAAATGAGGTTTTGGCTTTTGCCTCCTTCTTTTATTTTGTTACTTGCTTCTACTGGTGTTGAAAGTGGAGTTGGTACTGGTTGGACTATTTATCCTCCTTTGTCTAGTGGTTTAGCTCGTGCTGGAGGTTCTGTTGATCTTGCTATTTTTTCTTTACATATTGCTGGTGCTTCTTCTATAGTTGCTTCTATAAATTTTATAACTACTGTAATAAAAATGCGCTCTCCTGGTGTTACTTTTGATCGTTTACCTCTTTTTGTTTGATCTGCTTTTATAACTGCTTTTCTTCTTTTGTTATCTCTTCCAGTTTTGGCTGGTGCTATAGCTATGCTTCTTACTGATCGTAATGTAAATACTACTTTTTTTGATCCAGCAGGTGGTGGTGATCCTATTTTATTTCAACATTTGTTTTGATTTTTTGGTCATCCTGAAGTTTATATTCTTATTTTACCTGGTTTTGGTATGATTTCTCATGTAGTTGCTCATTATTCTGGTAAGCAAGAGCCTTTTGGTTATTTAGGAATGGTTTATGCTATGGTGGCCATAGGAATTTTAGGTTTTCTTGTTTGAGCTCAT</t>
  </si>
  <si>
    <t>calamaris</t>
  </si>
  <si>
    <t>------------------------TTGGTTGATTCCTTTAGTGATAGGTGCTCCTGATTTGGCTTTTCCTCGTGTAAAAAAAATGAGGTTTTGGCTTTTGCCTCCTTCTTTTATTTTGTTACTTGCTTCTACTGGTGTTGAAAGTGGAGTTGGTACTGGTTGGACTATTTATCCTCCTTTGTCTAGTGGTTTAGCTCATGCTGGAGGATCTGTTGATCTTGCTATTTTTTCTTTACATATTGCTGGTGCTTCTTCTATAGTTGCTTCTATAAATTTTATAACTACTGTAATAAAAATGCGCTCTCCTGGTGTTACTTTTGATCGTTTACCTCTTTTTGTTTGATCTGCTTTTATAACTGCTTTTCTTCTTTTGTTATCTCTTCCAGTTTTGGCTGGTGCTATAACTATGCTTCTTACTGATCGTAATGTAAATACTACTTTTTTTGATCCAGCAGGTGGTGGTGATCCTATTTTATTTCAACATTTGTTTTGATTTTTTGGTCATCCTGAAGTTTATATTCTTATTTTACCTGGTTTTGGTATGATTTCTCATGTAGTTGCTCATTATTCTGGTAAGCAAGAGCCTTTTGGTTATTTAGGAATGGTTTATGCTATGGTGGCCATAGGAATTTTAGGTTTTCTTGTTTAAGCTCAT</t>
  </si>
  <si>
    <t>humilis</t>
  </si>
  <si>
    <t>131A</t>
  </si>
  <si>
    <t>Actinocidaris</t>
  </si>
  <si>
    <t>mcedwardi</t>
  </si>
  <si>
    <t>131B</t>
  </si>
  <si>
    <t>Laganidae</t>
  </si>
  <si>
    <t>Laganum</t>
  </si>
  <si>
    <t>laganum</t>
  </si>
  <si>
    <t>Chondrocidaris</t>
  </si>
  <si>
    <t>gigantea</t>
  </si>
  <si>
    <t>177B</t>
  </si>
  <si>
    <t>atratus</t>
  </si>
  <si>
    <t>177C</t>
  </si>
  <si>
    <t>177D</t>
  </si>
  <si>
    <t>177E</t>
  </si>
  <si>
    <t>mertensii</t>
  </si>
  <si>
    <t>Rhynobrissus</t>
  </si>
  <si>
    <t>hemiasteroides</t>
  </si>
  <si>
    <t>Mortonia</t>
  </si>
  <si>
    <t>257I</t>
  </si>
  <si>
    <t>pedifer</t>
  </si>
  <si>
    <t>257D</t>
  </si>
  <si>
    <t>Temnopleuroida</t>
  </si>
  <si>
    <t>Temnopleuridae</t>
  </si>
  <si>
    <t>459A</t>
  </si>
  <si>
    <t>depressum</t>
  </si>
  <si>
    <t>Cassiduloida</t>
  </si>
  <si>
    <t>Echinolampadidae</t>
  </si>
  <si>
    <t>Echinolampas</t>
  </si>
  <si>
    <t>depressa</t>
  </si>
  <si>
    <t>ravenellii</t>
  </si>
  <si>
    <t>Metalia</t>
  </si>
  <si>
    <t>sternalis</t>
  </si>
  <si>
    <t>Tungaru</t>
  </si>
  <si>
    <t>Brissopsis</t>
  </si>
  <si>
    <t>Spatangidae</t>
  </si>
  <si>
    <t>Maretia</t>
  </si>
  <si>
    <t>planulata</t>
  </si>
  <si>
    <t>Toxopneustes</t>
  </si>
  <si>
    <t>pileolus</t>
  </si>
  <si>
    <t>Micropygidae</t>
  </si>
  <si>
    <t>Micropyga</t>
  </si>
  <si>
    <t>Mellitidae</t>
  </si>
  <si>
    <t>Mellita</t>
  </si>
  <si>
    <t>Prionocidaris</t>
  </si>
  <si>
    <t>baculosa</t>
  </si>
  <si>
    <t>1578B</t>
  </si>
  <si>
    <t>Astropyga</t>
  </si>
  <si>
    <t>radiata</t>
  </si>
  <si>
    <t>savignyi</t>
  </si>
  <si>
    <t>Tanzania</t>
  </si>
  <si>
    <t>UF number stands for H. insignis, not Echinothrix.  Plate it was put in was echino plate, no species ID; this ID must have come from our database some time in past…</t>
  </si>
  <si>
    <t>Lissodiadema</t>
  </si>
  <si>
    <t>lorioli</t>
  </si>
  <si>
    <t>ventricosus</t>
  </si>
  <si>
    <t>spatagus</t>
  </si>
  <si>
    <t>2280A</t>
  </si>
  <si>
    <t>2280B</t>
  </si>
  <si>
    <t>Echinidae</t>
  </si>
  <si>
    <t>Gracilechinus</t>
  </si>
  <si>
    <t>Lytechinus</t>
  </si>
  <si>
    <t>euerces</t>
  </si>
  <si>
    <t>elongata</t>
  </si>
  <si>
    <t>megapetalus</t>
  </si>
  <si>
    <t>Eucidaris</t>
  </si>
  <si>
    <t>metularia</t>
  </si>
  <si>
    <t>Regularia</t>
  </si>
  <si>
    <t>Conolampas</t>
  </si>
  <si>
    <t>sigsbei</t>
  </si>
  <si>
    <t>lutkeni</t>
  </si>
  <si>
    <t>3950B</t>
  </si>
  <si>
    <t>subdepressus</t>
  </si>
  <si>
    <t>GMx</t>
  </si>
  <si>
    <t>Leodia</t>
  </si>
  <si>
    <t>sexiesperforata</t>
  </si>
  <si>
    <t>Mespilia</t>
  </si>
  <si>
    <t>globulus</t>
  </si>
  <si>
    <t>Paracentrotus</t>
  </si>
  <si>
    <t>lividus</t>
  </si>
  <si>
    <t>France</t>
  </si>
  <si>
    <t>Echinarachnidae</t>
  </si>
  <si>
    <t>Echinarachnius</t>
  </si>
  <si>
    <t>parma</t>
  </si>
  <si>
    <t>Strongylocentrotidae</t>
  </si>
  <si>
    <t>Strongylocentrotus</t>
  </si>
  <si>
    <t>droebachiensis</t>
  </si>
  <si>
    <t>pohlii</t>
  </si>
  <si>
    <t>m_Pseudoboletia</t>
  </si>
  <si>
    <t>Pseudoboletia</t>
  </si>
  <si>
    <t>Phymosomatoida</t>
  </si>
  <si>
    <t>Stomopneustidae</t>
  </si>
  <si>
    <t>m_Stomopneustes</t>
  </si>
  <si>
    <t>variolaris</t>
  </si>
  <si>
    <t>m_Colobocentrotus</t>
  </si>
  <si>
    <t>7168B</t>
  </si>
  <si>
    <t>m_Echinostrephus</t>
  </si>
  <si>
    <t>rarispinus</t>
  </si>
  <si>
    <t>8990_1</t>
  </si>
  <si>
    <t>X_Stylocidaris</t>
  </si>
  <si>
    <t>lineata</t>
  </si>
  <si>
    <t>rosaceus</t>
  </si>
  <si>
    <t>lucunter</t>
  </si>
  <si>
    <t>10238_1</t>
  </si>
  <si>
    <t>variegatus</t>
  </si>
  <si>
    <t>IRV02</t>
  </si>
  <si>
    <t>IRV_02</t>
  </si>
  <si>
    <t>mexicanum</t>
  </si>
  <si>
    <t>Echinothrix_diadema</t>
  </si>
  <si>
    <t>Diadema sp.</t>
  </si>
  <si>
    <t>IRV04</t>
  </si>
  <si>
    <t>IRV_04</t>
  </si>
  <si>
    <t>IRV06</t>
  </si>
  <si>
    <t>IRV_06</t>
  </si>
  <si>
    <t>sea urchin</t>
  </si>
  <si>
    <t>IRV07</t>
  </si>
  <si>
    <t>IRV_07</t>
  </si>
  <si>
    <t>IRV08</t>
  </si>
  <si>
    <t>IRV_08</t>
  </si>
  <si>
    <t>IRV15</t>
  </si>
  <si>
    <t>IRV_15</t>
  </si>
  <si>
    <t>Echimetridae</t>
  </si>
  <si>
    <t>oblonga</t>
  </si>
  <si>
    <t>REU_356_1</t>
  </si>
  <si>
    <t>REU_0032</t>
  </si>
  <si>
    <t>trigonarius</t>
  </si>
  <si>
    <t>REU_0151</t>
  </si>
  <si>
    <t>REU_0249</t>
  </si>
  <si>
    <t>REU_0538</t>
  </si>
  <si>
    <t>REU_0836</t>
  </si>
  <si>
    <t>REU_1154</t>
  </si>
  <si>
    <t>NBE_0912</t>
  </si>
  <si>
    <t>BMADA_0139</t>
  </si>
  <si>
    <t>BMADA_0141</t>
  </si>
  <si>
    <t>MGTU_0146</t>
  </si>
  <si>
    <t>m_Echidicaris</t>
  </si>
  <si>
    <t>Echidicaris</t>
  </si>
  <si>
    <t>Encope</t>
  </si>
  <si>
    <t>messy cluster</t>
  </si>
  <si>
    <t>-----------------------------------------------------------------------------AAAAAATGAGATTCTGGCTTGTGCCTCCCTCATTTATTCTACTCCTAGCATCAGCTGGAGTAGAAAGAGGCGCTGGAACAGGATGAACGATCTACCCACCTCTTTCTAGAAATATAGCACACGCAGGAGGGTCGGTAGACCTTGCCATTTTTTCACTACATCTTGCCGGTGCCTCTTCAATCTTGGCATCGATAAATTTCATCACAACAATTATAAACATGCGTACTCCAGGAATCTCTTTTGACCGTCTTCCTCTATTTGTATGATCGGTCTTTGTGACTGCTTTCCTCCTGCTTCTATCCCTACCAGTTCTAGCAGGAGCAATTACAATGCTTCTGACAGACCGAAATATTAATACAACATTCTTTGACCCAGCCGGAGGAGGAGACCCCATCCTATTCCAACATCTTTTCTGATTCTTTGGTCACCCAGAAGTTTATATTCTAATTCTTCCAGGGTTCGGAATGATTTCACACGTTATTGCCCACTACTCTGGAAAGCGAGAACCATTCGGATATCTAGGTATGGTTTATGCCATGATAGCAATAGGGATTTTAGGTTTCTTAGTCTGAGCCCAC</t>
  </si>
  <si>
    <t>Fibularia</t>
  </si>
  <si>
    <t>ovulum</t>
  </si>
  <si>
    <t>---------------------AAACTGACTTGTTCCTTTAATGATTGGTGC-CCTGATATGGCTTTTCCTCGTATGAATAAAATGAGCTTTTGACTTGTTCCCCCATCTTTTATCTTACTTTTAGCCTCAGCAGGGGTGGAAAGAGGAGCAGGAACTGGATGAACAATCTACCCTCCTCTTTCGAGTAAAATAGCTCATGCAGGAGGATCTGTTGATTTAGCTATTTTCTCTTTACATTTAGCTGGTGCTTCTTCTATCCTTGCTTCAATAAATTTTATTACAACTATTATAAATATGCGTACGCCTGGAATTACTTTTGATCGACTTCCTTTATTTGTCTGATCTGTTTTTGTAACTGCTTTTCTTCTTCTTCTTTCTTTGCCAGTTCTTGCTGGAGCAATAACAATGCTTCTTACAGATCGAAAAATTAAAACTACTTTCTTTGACCCTGCAGGAGGAGGAGATCCAATTCTGTTCCAACATTTATTTTGATTTTTTGGGCACCCTGAAGTGTATATTCTTATTCTACCAGGATTCGGAATGATCTCCCATGTGATAGCTCATTATTCGGGGAAGCGAGAACCTTTTGGATACTTAGGTATGGTTTATGCTATGATCGCAATAGGAGTACTTGGTTTCCTTGTTTGAGCACAT</t>
  </si>
  <si>
    <t>---------------------------------------------------------------------------------------------------------------AAGGTCGCACTTATGTTCAGCGTGGGAAGGAAAAGGAACACGCAAAGGGTGAACAATATATCCTCCCCTATCCAGAAACATAGCACATGCGGGAGGTTCAGTTGACCTTGCCATATTCTCTCTACACCTAGCCGGTGCTTCATCAATTCTCGCTTCAATCAATTTTATAACAACTATTATAAACATGCGAACACCAGGGATTACATTCGATCGTCTGCCATTATTCGTATGATCAGTTTTCATAACTGCATTTCTTTTGTTGCTTTCCTTACCTGTACTAGCAGGAGCAATCACAATGCTTCTAACCGACTGTAATATTAACACCACATTTTTTGACCCAGCAGGAGGAGGAGATCCAATACTATTCCAACATTTATTCTGATTCTTTGGTCACCCAGAAGTTTACATTTTAATCCTACCAGGCTTCGGTATGATATCTCACGTAATAACACACTACTCAGGTAAGCGAGAACCTTTTGGGTATCTCGG-ATTGTTTACGCAATGATTGCCATAGGAATTCTAGGTTTTCTAGTATGA------</t>
  </si>
  <si>
    <t>AATAATGATAGGAAGATTAGGAAAATGACTAATCCCCTTGATGATAGGCGCACCAGACATGGCCTTTCCTCGTATGAATAAAATGAGATTCTGACTTGTTCCTCCTTCATTTATTCTTCTTCTAGCCTCCGCAGGGGTAGAAAGAGGAGCGGGAACAGGCTGAACAATCTATCCCCCTCTTTCAAGAAATATAGCACATGCCGGAGGATCAGTTGATCTAGCTATCTTCTCTCTACACCTAGCAGGTGCCTCTTCTATCCTTGCATCAATCAATTTTATTACAACAGTAATAAAAATGCGTACTCCTGGAGTTTCTTTTGACCGACTTCCTCTTTTTGTATGATCTGTGTTCGTCACGGCTTTTCTGCTTCTGCTCTCCCTTCCAGTCCTAGCAGGGGCCATTACTATGCTACTAACAGACCGTAACATTAACACCACATTCTTCGACCCGGCGGGAGGAGGAGATCCAATTCTATTCCAACATCTATTCTGATTTTTTGGGCACCCAGAAGTCTACATCCTAATTCTACCAGGATTCGGGATGATTTCTCATGTTATAGCACATTACTCAGGAAAGCGAGAACCATTTGGGTACTTAGGAATGGTGTATGCAATGATAGCAATAGGAGTTCTTGGGTTCCTAGTTTGAGCTCACCACATGTTCACAGTAGGAATGGACGTAGACACA------</t>
  </si>
  <si>
    <t>AATAATGATAGGAGGATTCGGAAACTGACTAATTCCCTTAATGATAGGCGCCCCAGACATGGCCTTCCCCCGAATGAAAAAAATGAGATTCTGACTAGTTCCCCCTTCCTTTATACTTCTACTAGCATCTGCTGGCGTAGAAAGAGGAGCAGGAACAGGATGAACAATTTATCCCCCCCTTTCTAGCAAAATAGCCCACGCAGGTGGATCTGTTGACCTTGCAATCTTTTCACTTCATCTAGCAGGAGCCTCCTCTATTCTAGCCTCAATAAACTTCATTACCACGATTATCAAAATGCGAACACCCGGAATGTCTTTTGATCGCTTACCCCTATTTGTATGATCAGTATTTGTAACGGCATTCCTTTTGCTACTCTCTCTACCAGTACTAGCAGGAGCAATTACAATGCTTCTAACAGACCGTAAAATAAATACTACCTTCTTTGACCCCGCAGGAGGAGGAGACCCAATTCTATTTCAACACTTATTTTGATTTTTTGGCCACCCAGAAGTCTACATTTTAATCTTACCAGGGTTTGGGATGATCTCTCACGTAATTGCCCACTACTCCGGAAAGCGAGAACCATTTGGATATCTAGGAATGGTCTACGCCATGATTGCAATTGGAATTTTAGGATTTTTAGTATGAGCCCAC</t>
  </si>
  <si>
    <t>AATAATGATAGGAGGATTCGGAAACTGACTAATTCCCTTAATGATAGGCGCCCCAGACATGGCCTTCCCCCGAATGAAAAAAATGAGATTCTGACTAGTTCCCCCTTCCTTTATACTTCTACTAGCATCTGCTGGCGTAGAAAGAGGAGCAGGAACAGGATGAACAATTTATCCCCCCCTTTCTAGTAAAATAGCCCACGCAGGTGGATCTGTTGACCTTGCAATCTTTTCACTTCATCTAGCAGGAGCCTCCTCTATTCTAGCCTCAATAAACTTCATTACCACAATTATCAAAATGCGAACACCTGGAATGTCTTTTGATCGATTACCCCTATTTGTATGATCAGTATTTGTAACGGCATTCCTTCTGCTACTCTCCCTACCAGTACTAGCAGGAGCAATTACAATGCTTCTAACAGACCGTAAAATAAATACTACCTTCTTTGATCCCGCAGGAGGAGGGGACCCAATTCTATTTCAACACTTATTTTGATTTTTTGGCCACCCAGAAGTCTACATTTTAATCTTACCAGGGTTTGGAATGATTTCTCACGTAATTGCCCACTACTCCGGAAAGCGAGAACCATTTGGGTATCTAGGAATGGTCTACGCCATGATTGCAATTGGAATCNTAGGATTTTTAGTATGAGCCCAC</t>
  </si>
  <si>
    <t>AATAATGATAGGAGGATTCGGAAACTGACTAATTCCC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ACTCTCCCTACCAGTACTAGCAGGAGCAATTACAATGCTTCTAACAGACCGTAAAATAAATACTACCTTCTTTGATCCCGCAGGAGGAGGAGACCCAATTCTATTTCAACACTTATTTTGATTTTTTGGCCACCCAGAAGTCTACATTTTAATCTTACCAGGGTTTGGAATGATTTCTCACGTAATTGCCCACTACTCCGG-AAGCGAGAACCATTTGGGTATCTAGG-ATGGTCTACGCCATGATTGCAATTGGAATCTTAGGATTTTTAGTATGAGCCCAC</t>
  </si>
  <si>
    <t>Australia</t>
  </si>
  <si>
    <t>AATAATGATAGGAGGATTCGGAAACTGACTAATTCCTCTGATGATAGGCGCACCAGACATGGCCTTCCCACGAATGAACAAAATGAGCTTCTGACTTGTTCCCCCATCATTTATTCTCCTGCTTGCTTCCGCAGGGGTAGAAAGTGGAGCTGGAACGGGTTGAACAATTTACCCACCTCTTTCAAGAAACATAGCACATGCCGGAGGCTCAGTTGATTTAGCCATCTTCTCTCTACACTTAGCAGGTGCCTCATCTATACTTGCCTCGATAAACTTTATTACCACTGTTATAAAAATGCGTACTCCTGGAGTATCCTTCGATCGACTTCCTCTATTCGTTTGATCAGTGTTTGTCACAGCTTTCTTGCTACTTCTCTCTCTTCCAGTGCTGGCAGGGGCTATAACTATGCTACTAACAGACCGTAACATCAACACCACCTTCTTTGATCCAGCCGGAGGAGGAGACCCTATACTGTTCCAACACTTATTCTGATTCTTTGGGCATCCAGAAGTATACATCCTAATCCTCCCAGGATTTGGAATGATCTCCCATGTAATAGCTCACTATTCAGGAAAGCGAGAACCCTTTGGATACCTAGGAATGGTATACGCAATGATAGCAATTGGAGTTCTTGGATTCCTAGTATGGGCTCACCATATGTTCACAGTAGGAATGG-----------------</t>
  </si>
  <si>
    <t>AATAATGATAGGAGGATTCGGAAACTGACTAATTCCTCTGATGATAGGCGCACCAGACATGGCCTTCCCACGAATGAACAAAATGAGCTTCTGACTTGTTCCCCCATCATTTATTCTCCTGCTTGCTTCCGCAGGGGTAGAAAGTGGAGCTGGAACGGGTTGAACAATTTACCCACCTCTTTCAAGAAACATAGCACATGCTGGAGGCTCAGTTGATTTAGCCATCTTCTCTCTACACTTAGCAGGTGCCTCATCTATACTTGCCTCGATAAACTTTATTACCACTGTTATAAAAATGCGTACTCCTGGAGTATCCTTCGATCGACTTCCTCTATTCGTTTGATCAGTGTTTGTCACAGCTTTCTTGCTACTTCTCTCTCTTCCAGTGCTGGCAGGGGCTATAACTATGCTACTAACAGACCGTAACATCAACACCACCTTCTTTGATCCAGCCGGAGGAGGAGACCCTATACTGTTCCAACACTTATTCTGATTCTTTGGGCATCCAGAAGTATACATCCTAATCCTCCCAGGATTTGGAATGATCTCCCATGTAATAGCTCACTATTCAGGAAAGCGAGAACCCTTTGGATACCTAGGAATGGTATACGCAATGATAGCAATTGGAGTTCTTGGATTCCTAGTATGGGCTCAC</t>
  </si>
  <si>
    <t>AATAATGATAGGAGGATTCGGAAACTGACTAATTCCTCTGATGATAGGCGCACCAGACATGGCCTTCCCACGAATGAACAAAATGAGCTTCTGACTTGTTCCTCCATCATTTATTCTCCTGCTTGCTTCCGCAGGGGTAGAAAGTGGAGCTGGAACGGGTTGAACAATTTACCCACCTCTTTCAAGAAACATAGCACATGCCGGAGGCTCAGTTGATTTAGCCATCTTCTCTCTACACTTAGCAGGTGCCTCATCTATACTTGCCTCGATAAACTTTATTACCACTGTTATAAAAATGCGTACTCCTGGAGTATCCTTCGATCGACTTCCTCTATTCGTTTGATCAGTGTTTGTCACAGCTTTCTTGCTACTTCTCTCTCTTCCAGTGCTGGCAGGGGCTATAACTATGCTACTAACAGACCGTAACATCAACACCACCTTCTTTGATCCAGCCGGAGGAGGAGACCCTATACTGTTCCAACACTTATTCTGATTCTTTGGGCATCCAGAAGTATACATCCTAATCCTCCCAGGATTTGGAATGATCTCCCATGTAATAGCTCACTATTCAGGAAAGCGAGAACCCTTTGGATACCTAGGAATGGTGTACGCAATGATAGCAATTGGAGTTCTTGGATTCCTAGTATGGGCTCAC</t>
  </si>
  <si>
    <t>AATAATGATAGGAGGATTCGGAAACTGACTAATTCCTCTGATGATAGGCGCGCCAGACATGGCCTTCCCACGAATGAACAAAATGAGCTTCTGACTTGTTCCCCCATCATTTATTCTCCTGCTTGCTTCCGCAGGGGTAGAAAGTGGAGCTGGAACGGGTTGAACAATTTACCCACCTCTTTCAAGAAACATAGCACATGCCGGAGGCTCAGTTGATTTAGCCATCTTCTCTCTACACTTAGCAGGTGCCTCATCTATACTTGCCTCAATAAACTTTATTACCACTGTTATAAAAATGCGTACTCCTGGAGTATCCTTCGATCGACTTCCTCTATTCGTTTGATCAGTGTTTGTCACAGCTTTCTTACTACTTCTCTCTCTTCCAGTGCTGGCAGGGGCTATAACTATGCTACTAACAGACCGTAACATCAACACCACCTTCTTTGATCCAGCCGGAGGAGGAGACCCTATACTGTTCCAACACTTATTCTGATTCTTTGGGCATCCAGAAGTATACATCCTAATCCTCCCAGGATTTGGAATGATCTCCCATGTAATAGCTCACTATTCAGGAAAGCGAGAACCCTTTGGATACCTAGGAATGGTATACGCAATGATAGCAATTGGAGTTCTTGGATTCCTAGTATGGGCCCACCATATGTTCACAGTAGGAATGG-----------------</t>
  </si>
  <si>
    <t>AATAATGATAGGAGGATTCGGAAACTGACTAATTCCT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GCTCTCCCTACCAGTACTAGCAGGAGCAATTACAATGCTTCTAACAGACCGTAAAATAAATACTACCTTCTTTGATCCCGCAGGAGGAGGAGACCCAATTCTATTTCAACACTTATTTTGATTTTTTGGCCACCCAGAAGTCTACATTTTAATCTTACCAGGGTTTGGAATGATTTCTCACGTAATTGCCCACTACTCCGGAAAGCGAGAACCATTTGGATATCTAGGAATGGTTTACGCCATGATTGCAATTGGAATCTTAGGATTTTTAGTATGAGCCCAC</t>
  </si>
  <si>
    <t>AATAATGATAGGAGGATTCGGAAATTGACTAATTCCCTTAATGATAGGCGCCCCAGACATGGCCTTCCCCCGAATGAAAAAAATGAGATTCTGACTAGTTCCCCCTTCCTTTATACTTCTACTAGCATCTGCTGGCGTAGAAAGAGGAGCAGGAACAGGATGAACAATTTATCCCCCCCTTTCTAGCAAAATAGCCCACGCAGGTGGATCTGTTGACCTTGCAATCTTTTCACTTCATCTAGCAGGAGCCTCCTCTATTCTAGCCTCAATAAACTTCATTACTACGATTATCAAAATGCGAACACCCGGAATGTCTTTTGATCGCTTACCCCTATTTGTATGATCAGTATTTGTGACGGCATTCCTTTTGCTACTCTCCCTACCAGTACTAGCAGGAGCAATTACAATGCTTCTAACAGACCGTAAAATAAATACTACCTTCTTTGACCCCGCAGGAGGAGGAGACCCAATTTTATTTCAACACTTATTTTGGTTTTTTGGCCACCCAGAAGTCTACATTTTAATCTTACCAGGGTTTGGAATGATCTCTCACGTAATTGCCCACTACTCCGGAAAGCGAGAACCATTTGGATATCTAGGAATGGTCTACGCCATGATTGCAATTGGAATCTTAGGATTTTTAGTATGAGCCCAC</t>
  </si>
  <si>
    <t>AATAATGATAGGAGGATTCGGANACTGACTAATTCCC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ACTCTCCCTACCAGTACTAGCAGGAGCAATTACAATGCTTCTAACAGACCGTAAAATAAATACTACCTTCTTTGATCCCGCAGGAGGAGGAGACCCAATTCTATTTCAACACTTATTTTGATTTTTTGGCCACCCAGAAGTCTACATTTTAATCTTACCAGGGTTTGGAATGATTTCTCACGTAATTGCCCACTACTCCGGAAAGCGAGAACCATTTGGGTATCTAGGAATGGTCTACGCCATGATTGCAAT-KGAATCTTAGGATTT-TAGTATGAGCCCAC</t>
  </si>
  <si>
    <t>AATAATGATAGGAGGATTCGGANACTGACTAATTCCC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TCTATTTGTATGATCAGTATTTGTGACGGCATTCCTTCTGCTACTCTCCCTACCAGTACTAGCAGGAGCAATTACAATGCTTCTAACAGACCGTAAAATAAATACTACCTTCTTTGATCCCGCAGGAGGAGGAGATCCAATTCTATTTCAACACTTATTTTGATTTTTTGGCCACCCAGAAGTCTACATTTTAATCTTACCAGGGTTTGGAATGATTTCTCACGTAATTGCCCACTACTCCGGAAAGCGAGAACCATTTGGGTATCTAGGAATGGTCTACGCCATGATTGCAATTGGAATCTTAGGATTTTTAGTATGAGCCCAC</t>
  </si>
  <si>
    <t>AATAATGATAGGAGGATTCGGRAACTGACTAATTCCC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ACTCTCCCTACCAGTACTAGCAGGAGCAATTACAATGCTTCTAACAGACCGTAAAATAAATACTACCTTCTTTGATCCCGCAGGAGGAGGAGACCCAATTCTATTTCAACACTTATTTTGATTTTTTGGCCACCCAGAAGTCTACATTTTAATCTTACCAGGGTTTGGAATGATTTCTCACGTAATTGCCCACTACTCCGGAAAGCGAGAACCATTTGGGTATCTAGGAATGGTCTACGCCATGATTGCAAT-GGAATCTTAGGATTTTTAGTATGAGCCCAC</t>
  </si>
  <si>
    <t>AATAATGATAGGAGGATTCGGRAACTGACTAATTCCCTTAATGATAGGCGCCCCAG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ACTCTCCCTACCAGTACTAGCAGGAGCAATTACAATGCTTCTAACAGACCGTAAAATAAATACTACCTTCTTTGATCCCGCAGGAGGAGGAGACCCAATTCTATTTCAACACTTATTTTGATTTTTTGGCCACCCAGAAGTCTACATTTTAATCTTACCAGGGTTTGGAATGATTTCTCACGTAATTGCCCACTACTCCGGAAAGCGAGAACCATTTGGGTATCTAGGAATGGTCTACGCCATGATTGCAANTGGAATCTTAGGATTTTTAGTATGAGCCCAC</t>
  </si>
  <si>
    <t>AATAATGATAGGAGGATTCGGRAACTGACTAATTCCTCTGATGATAGGCGCACCAGACATGGCCTTCCCACGAATGAACAAAATGAGCTTCTGACTTGTTCCCCCATCATTTATTCTCCTGCTTGCTTCCGCAGGGGTAGAAAGTGGAGCTGGAACGGGTTGAACAATTTACCCACCTCTTTCAAGAAACATAGCACATGCCGGAGGCTCAGTTGATTTAGCCATCTTCTCTCTACACTTAGCAGGTGCCTCATCTATACTTGCCTCAATAAACTTTATTACCACTGTTATAAAAATGCGTACTCCCGGAGTATCCTTCGATCGACTTCCTCTATTCGTTTGATCAGTGTTTGTCACAGCTTTCTTGCTACTTCTCTCTCTTCCAGTGCTGGCRGGGGCTATAACTATGCTACTAACAGACCGTAACATCAACACCACCTTCTTTGATCCAGCCGGAGGAGGAGACCCTATACTGTTCCAACACTTATTCTGATTCTTTGGGCATCCAGAAGTATACATCCTAATCCTCCCAGGATTTGGAATGATCTCCCATGTAATAGCTCACTATTCAGGAAAGCGAGAACCCTTTGGATACCTAGGAATGGTATACGCAATGATAGCAAT-GGAGNTCTKGGATTCCTAGTATGGGCTCAC</t>
  </si>
  <si>
    <t>AATAATGATAGGAGGATTCGGRAACTGGCTGATCCCCCTAATGATCGGAGCCCCTGACATGGCTTTCCCACGGATGAAAAAAATGAGATTTTGACTGGTTCCCCCATCATTTATTTTACTTCTAGCTTCAGCTGGAGTGGAAAGAGGGGCTGGAACAGGATGA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ACCCGGATTTGGTATGATTTCTCACGTAATCGCACACTATTCAGGAAAGCGAGAGCCTTTCGGCTATCTGGGAATGGTATATGCGATGATNGCTATAGGGATTCTCGGCTTTCTAGTTTGAGCTCAC</t>
  </si>
  <si>
    <t>AATAATGATAGGAGGATTCGGRAACTGGCTGATCCCCCTAATGATCGGAGCCCCTGACATGGCTTTCCCACGGATGAAAAAAATGAGATTTTGACTGGTTCCCCCATCATTTATTTTACTTCTAGCTTCAGCTGGAGTGGAAAGAGGGGCTGGAACAGGATGAACAATTTATCCCCCTTTGTCTAGGAAAATAGCCCATGCCGGAGGG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ACCCGGATTTGGTATGATTTCTCACGTAATTGCACACTATTCAGGAAAGCGAGAGCCTTTCGGCTATCTGGGAATGGTATATGCAATGATTGCTATAGGGATTCTCGGCTTTCTAGTTTGAGCTC--</t>
  </si>
  <si>
    <t>AATAATGATAGGAGGATTCGGRAACTGGCTGATCCCCCTAATGATCGGAGCCCCTGACATGGCTTTCCCACGGATGAAAAAAATGAGATTTTGACTGGTTCCCCCATCATTTATTTTACTTCTAGCTTCAGCTGGAGTGGAAAGAGGGGCTGGAACAGGATGAACAATTTATCCCCCTTTGTCTAGGAAAATAGCCCATGCCGGAGGGTCGGTGGACCTTGCCATATTTTCTCTCCATCTAGCGGGTGCCTCTTCTATTCTTGCCTCTATTAATTTTATTACAACCATAATAAACATGCGGGCCCCTGGAATCTCTTTTGACCGTCTCCCCCTTTTCGTATGGTCAGTTTTCGTAACAACTTTTCTGCTTTTATTGTCCCTGCCAGTTCTAGCTGGGGCGATAACAATGCTTCTGACGGACCGGAATATTAAAACTACTTTCTTCGACCCCGCAGGTGGTGGAGACCCAATCTTATTTCAACACCTATTCTGATTTTTTGGGCACCCAGAAGTATATATCTTAATTCTACCCGGATTTGGTATGATTTCTCACGTAATCGCACACTATTCAGGAAAGCGAGAGCCTTTCGGCTATCTGGGAATGGTGTATGCGATGATNGCTATAGGGATTCTCGGCTTTCTAGTTTGAGCTCAC</t>
  </si>
  <si>
    <t>AATAATGATAGGAGGATTCGGRAACTGGCTGATNCCCCTAATGATCGGAGCCCCTGACATGGCTTTCCCACGGATGAAAAAAATGAGATTTTGACTGGTTCCCCCATCATTTATTTTACTTCTAGCTTCAGCTGGAGTGGAAAGAGGGGCTGGAACAGGATGAACAATTTATCCCCCTTTGTCTAGGAAAATAGCCCATGCCGGAGGATCGGTGGACCTTGCCATATTTTCTCTCCATCTAGCGGGTGCCTCTTCTATTCTTGCCTCTATTAATTTTATTACAACCATAATAAACATGCGGGCCCCTGGAATCTCTTTTGACCGTCTCCCCCTTTTCGTATGGTCAGTTTTTGTAACAACTTTTCTGCTTTTACTGTCCCTGCCAGTTCTAGCTGGAGCGATAACAATGCTTCTGACGGACCGGAATATTAAAACTACTTTCTTCGACCCCGCAGGTGGTGGAGACCCAATCTTATTTCAACACCTATTCTGATTTTTTGGGCACCCAGAAGTATATATCTTAATTCTACCCGGATTTGGTATGATTTCTCACGTAATCGCACACTATTCAGGAAAGCGAGAGCCTTTCGGCTATCTGGGAATGGTATATGCGATGATTGCTATAGGGATTCTCGGCTTTCTAGTTTGAGCTCAC</t>
  </si>
  <si>
    <t>AATAATGATAGGAGGATTTGGAAAATGACTAATCCCCTTGATGATAGGCGCACCAGACATGGCCTTTCCTCGTATGAATAAAATGAGATTCTGACTTGTTCCTCCTTCATTTATTCTTCTTCTAGCCTCCGCAGGGGTAGAAAGAGGAGCGGGAACAGGCTGAACAATCTATCCCCCTCTTTCAAGAAATATAGCACATGCCGGAGGATCAGTTGATCTAGCTATCTTCTCCCTACACCTAGCAGGTGCTTCTTCTATCCTTGCATCAATCAATTTTATTACAACAGTAATAAAAATGCGTACTCCTGGAGTTTCTTTTGACCGACTTCCTCTTTTTGTATGATCTGTGTTCGTCACGGCTTTTTTGCTTCTGCTCTCCCTTCCAGTCCTAGCAGGGGCCATTACTATGCTACTAACAGACCGTAACATTAACACCACATTCTTCGACCCGGCGGGAGGAGGAGATCCAATTCTATTCCAACATCTATTCTGATTTTTTGGGCACCCAGAAGTCTACATCCTAATTCTACCAGGATTCGGGATGATTTCTCATGTTATAGCACATTACTCAGGAAAGCGAGAACCATTTGNGTACTTAGGANTNGTGTATGCAATGATAGCAATA-GAGTTCTTGGGTTCCTAGTTTGA------</t>
  </si>
  <si>
    <t>Amblypneustes</t>
  </si>
  <si>
    <t>elevatus</t>
  </si>
  <si>
    <t>AATAATGATAGGAGGATTTGGAAATTGACTAGTACCACTAATGATAGGAGCCCCAGATATGGCTTTCCCACGAATGAAAAAAATGAGATTTTGACTAATTCCACCTTCTTTTATTTTACTACTTGCCTCAGCAGGAGTAGAAAGAGGAGCAGGAACAGGATGAACCATTTATCCCCCCCTCTCAAGAAAAATTTCCCACGCAGGTGGATCTGTGGATCTCGCTATATTTTCATTACACTTAGCAGGTGCCTCCTCAATTTTAGCATCAATAAACTTTATAACAACTATTATTAAAATGCGAACACCCACAGTGTCATTTGACCGCCTTCCTCTATTTGTATGATCAATATTCATAACAGCATTTCTACTTCTACTTTCCCTCCCAGTACTAGCAGGAGCAATTACAATGCTACTAACAGATCGAAATATTAACACCACATTCTTCGACCCAGCAGGAGGAGGAGACCCTATTCTATTCCAACATCTTTTCTGATTCTTTGGCCATCCAGAAGTATACATCCTTATTCTACCAGGATTCGGAATGATATCCCATGTAATAGCTCACTACTCAGGAAAGAAAGAACCATTCGGCTACCTTGGAATGGTCTACGCAATGATAGCTATTGGCTTTCTGGGATTTTTAGTCTGAGCACAC</t>
  </si>
  <si>
    <t>Rhinobrissus</t>
  </si>
  <si>
    <t>potentially different ESU from Marianas</t>
  </si>
  <si>
    <t>AATAATGATAGGAGGCTTTGGAAATTGACTTATCCCGTTAATGATAGGGGCACCAGACATGGCCTTTCCACGGATGAATAAAATGAGGTTTTGATTAGTTCCGCCCTCATTTATTTTGCTTCTAGCCTCTGCAGGCGTAGAAAGAGGGGCGGGAACAGGTTGAACCATCTATCCACCATTATCTAGTAAAATAGCACACGCAGGTGGTTCAGTAGACCTTGCCATCTTTTCTCTTCACCTAGCAGGTGCCTCATCAATTCTTGCATCGATTAATTTTATTACTACCATAATTAAAATGCGGGCACCAGGAATATCTTTTGACCGCCTTCCTTTGTTTGTATGGTCTGTTTTCGTTACTACTTTTCTTCTCCTTCTATCTCTTCCAGTACTGGCCGGAGCCATAACTATGCTACTGACAGATCGTAAAATAAAAACAACCTTCTTCGACCCAGCAGGTGGTGGAGACCCAATTCTCTTTCAACATCTGTTTTGATTTTTTGGCCATCCTGAAGTTTATATTCTAATACTACCAGGATTTGGAATGATTTCACACGTGATAGCACATTATTCTGGGAAGCGAGAACCTTTTGGCTACCTAGGAATGGTATACGCAATGATTGCCATTGGAATTCTTGGGTTCCTAGTTTGAGCGCAT</t>
  </si>
  <si>
    <t>unique, good phylog placement</t>
  </si>
  <si>
    <t>AATAATGATAGGAGGGTTCGGAAAATGACTCGTTCCCTTAATGATAGGTGCACCGGACATGGCCTTTCCTCGAATGAATAAAATGAGCTTTTGACTGGTCCCTCCATCCTTTATCTTGCTACTAGCTTCTGCAGGCGTGGAAAGAGGAGCAGGTACAGGATGAACTATCTACCCCCCATTATCTAGAAACATAGCTCATGCTGGCGGGTCCGTAGACCTAGCTATTTTTTCCCTCCACCTGGCAGGAGCCTCCTCAATTCTTGCATCAATAAACTTTATTACAACCATAATTAACATGCGGACACCAGGAGTTTCTTTTGACCGACTTCCCTTATTTGTTTGGTCAGTATTTGTTACAGCTTTTCTTCTCCTTCTCTCCCTACCGGTACTAGCAGGAGCAATCACAATGTTGTTAACAGACCGAAACATAAATACTACTTTTTTTGACCCAGCAGGGGGCGGAGATCCAATTCTCTTCCAACACCTATTCTGATTTTTTGGGCACCCAGAAGTCTACATTTTAATTTTACCTGGATTTGGAATGATTTCTCACGTTATTGCACACTATTCAGGAA--------------------------------------------------------------------------------</t>
  </si>
  <si>
    <t>X_Metalia</t>
  </si>
  <si>
    <t>M sternalis</t>
  </si>
  <si>
    <t>AATAATGATAGGAGGTTTTGGAAATTGATTAATCCCCCTAATGATAGGGGCCCCTGATATGGCATTTCCACGAATGAACAAAATGAGTTTTTGATTAKTACCACCTTCATTTATTCTTCTCTTGGCTTCAGCAGGAGTAGAAAGGGGAGCAGGGACCGGATGAACAATTTATCCCCCTCTCTCTAGAAATATAGCTCACGCAGGAGGATCAGTAGATCTCGCCATATTTTCACTTCACTTAGCCGGGGCTTCTTCAATCTTAGCATCTATCAAATTTATTACTACGATAATTAAAATGCGAGCACCTGGAATTTCTTTTGACCGACTTCCTTTATTTGTATGATCTGTTTTTGTCACAACATTTTTATTACTATTATCACTTCCAGTTTTAGCAGGAGCAATCACTATGCTCCTTACAGATCGAAATATAAACACGACTTTCTTTGACCCAGCAGGAGGGGGAGACCCAATTTTATTTCAACATCTATTTTGATTCTTTGGTCATCCAGAAGTCTACATCYTTATCYTACCAGGATTTGGAATGATCTCCCACGTAATTGCTCATTACTCCGGGAAGCGAGAGCCATTCGGATACCTAGGAATGGTATACGCAATGATTGCCATAGGGATACTTGGATTCTTAGTATGGGCCCAC</t>
  </si>
  <si>
    <t>AATAATGATAGGGGGATTTGGAAAATGACTAATCCCCTTGATGATAGGCGCACCAGACATGGCCTTTCCTCGTATGAATAAAATGAGATTCTGACTTGTTCCTCCTTCATTTATTCTTCTTCTAGCCTCCGCAGGGGTAGAAAGAGGAGCGGGAACAGGCTGGACAATCTATCCCCCTCTTTCAAGAAATATAGCACATGCCGGAGGGTCAGTTGATCTAGCTATCTTCTCTCTACACCTAGCGGGTGCTTCTTCTATCCTTGCATCAATCAATTTTATTACAACAGTAATAAAAATGCGTACTCCTGGAGTTTCTTTTGACCGACTTCCTCTTTTTGTATGATCTGTGTTCGTCACGGCTTTTCTGCTTCTGCTCTCCCTTCCAGTCCTAGCAGGGGCCATTACTATGCTACTAACAGACCGTAACATTAACACCACATTCTTCGACCCGGCGGGAGGAGGAGATCCAATTCTATTCCAACATCTATTCTGATTTTTTGGGCACCCAGAAGTCTACATCCTAATTCTACCAGGATTCGGGATGATTTCTCATGTTATAGCACATTACTCAGGAAAGCGAGAACCATTTGGGTACTTAGGAATGGTGTATGCAATGATAGCAATAGGAGTTCTTGGGTTCCTAGTTTGAGCTCAC</t>
  </si>
  <si>
    <t>AATAATGATAGGGGGATTTGGAAAATGACTAATCCCCTTGATGATAGGCGCACCAGACATGGCCTTTCCTCGTATGAATAAAATGAGGTTCTGACTTGTTCCTCCTTCATTTATTCTTCTTCTAGCCTCCGCAGGGGTAGAAAGAGGAGCGGGAACAGGCTGAACAATCTATCCCCCTCTTTCAAGAAATATAGCACATGCCGGAGGGTCAGTTGATCTAGCTATCTTCTCTCTACACCTAGCGGGTGCTTCTTCTATCCTTGCATCAATCAATTTTATTACAACAGTAATAAAAATGCGTACTCCTGGAGTTTCTTTTGACCGACTTCCTCTTTTTGTATGATCTGTGTTCGTCACGGCTTTTCTGCTTCTGCTCTCCCTTCCAGTCCTAGCAGGGGCCATTACTATGCTACTAACAGACCGTAACATTAACACCACATTCTTCGACCCGGCGGGAGGAGGAGATCCAATTCTATTCCAACATCTATTCTGATTTTTTGGGCACCCAGAAGTCTACATCCTAATTCTACCAGGATTCGGGATGATTTCTCATGTTATAGCACATTACTCAGGAAAGCGAGAACCATTTGGGTACTTAGGAATGGTGTATGCAATGATAGCAATAGGAGTTCTTGGGTTCCTAGTTTGAGCTCACCACATGTTTACAGTAGGAATG------------------</t>
  </si>
  <si>
    <t>Asterostomatidae</t>
  </si>
  <si>
    <t>Eurypatagus</t>
  </si>
  <si>
    <t>ovalis</t>
  </si>
  <si>
    <t>AATAATGATAGGGGGATTTGGCAAATGACTAATCCCTTTAATGATAGGAGCACCTGATATGGCATTTCCCCGAATGAAAAAAATGAGATTTTGACTAGTCCCCCCATCCTTCATTTTACTTTTGGCATCCGCCGGAGTAGAAAGAGGAGGTGGTACAGGATGAACAATATATCCCCCACTATCTAGAAAAATAGCGCATGCGGGAGGATCAGTGGACCTCKCCATCTTTTCTCTGCWCTTAGCAGGAGCTTCCTCTATCCTAGCTTCTATTAACTTCATTACAACTATAATAAATATGCGAGCCCCAGGAATTTCTTTTGACCGTCTCCCCCTGTTTGTATGGTCGGTCTTCGTAACTACCTTCCTACTCCTACTATCCCTTCCGGTACTAGCCGGAGCAATAACAATGCTTCTAACAKATCGAAAAATTAACACAACCTTTTTTGATCCTGCGGGAGGGGGAGACCCAATCTTATTCCAACATCTATTCTKAYYCYTCGGCCACCCAAAAGTGTATATTCTTATTCTCCCTGGATTTGGAATGATCTCCCACGTGATCGCACATTACTCAGGGAAGCGAGAACCATTTGGATATCTTGGAATGGTATACGCAATGATTGCTATTGGAATACTAGGATTCCTAGTTTGGGCTCAC</t>
  </si>
  <si>
    <t>AATAATGATAGGGGGCTTTGGAAATTGACTTATCCCGTTAATGATAGGGGCACCAGACATGGCCTTTCCACGGATGAATAAAATGAGGTTTTGATTAGTTCCTCCCTCATTTATTTTGCTTCTAGCCTCTGCAGGCGTAGAAAGAGGAGCAGGAACAGGTTGAACCATCTATCCACCATTATCTAGTAAAATAGCACACGCAGGTGGTTCGGTAGATCTTGCCATCTTCTCTCTTCACCTAGCAGGAGCCTCATCAATTCTTGCATCGATTAATTTTATTACTACTATAATTAAAATGCGGGCGCCAGGTATATCTTTTGACCGCCTTCCTCTGTTTGTATGGTCTGTTTTTGTTACTACTTTCCTTCTTCTTCTGTCTCTTCCAGTATTAGCCGGGGCCATAACTATGCTACTGACAGACCGTAAAATAAAAACAACCTTCTTCGACCCAGCAGGTGGTGGAGACCCCATTCTCTTTCAACACCTGTTTTGATTTTTTGGCCATCCTGAAGTTTATATTCTAATACTACCCGGATTTGGGATGATTTCACACGTAATAGCACATTATTCTGGAAAGCGGGAACCTTTTGGCTACCTAGGGATGGTATACGCAATGATTGCCATTGGAATTCTTGGATTCCTAGTCTGAGCACAT</t>
  </si>
  <si>
    <t>AATAATGATAGGGGGCTTTGGAAATTGACTTATCCCGTTAATGATAGGGGCACCAGACATGGCCTTTCCACGGATGAATAAAATGAGGTTTTGATTAGTTCCTCCCTCATTTATTTTGCTTCTAGCCTCTGCAGGCGTAGAAAGAGGAGCGGGAACAGGTTGAACCATCTATCCACCATTATCTAGTAAAATAGCACACGCAGGTGGTTCGGTAGATCTTGCCATCTTCTCTCTTCACCTAGCAGGAGCCTCATCAATTCTTGCATCGATTAATTTTATTACTACTATAATTAAAATGCGAGCGCCAGGTATATCTTTTGACCGCCTTCCTCTGTTTGTATGGTCTGTTTTTGTTACTACTTTCCTTCTTCTTCTGTCTCTTCCAGTATTAGCCGGGGCCATAACTATGCTACTGACAGACCGTAAAATAAAAACAACCTTCTTCGACCCAGCAGGTGGTGGAGACCCCATTCTCTTTCAACACCTGTTTTGATTTTTTGGCCATCCTGAAGTTTATATTCTAATACTACCCGGATTTGGGATGATTTCACACGTAATAGCACATTATTCTGGAAAGCGGGAACCTTTTGGCTACCTAGGGATGGTATACGCAATGATTGCCATTGGAATTCTTGGATTCCTAGTCTGAGCGCAT</t>
  </si>
  <si>
    <t>AATAATGATATGGCGGATTGGGAATTGATTGATACCGTTGATGATAGGAGCGCCAGACATGGCCTTCCCCCGAATGAACAAAATGAGTTTCTGGTTAGTGCCKCCCTCCTTTATTCTTCTATTGGCCTCGGCCGGAATTGAAAGAGGAGCGGGGACCGGGTGAACTATCTACCCCCCTCTATCTAGTAACATTGCCCACGCTGGGGGGTCTGTGGACCTAGCAATCTTTTCACTTCACCTAGCCGGGGCTTCCTCAATTCTTGCTTCTATAAATTTTATTACGACGATTATTAAAATGCGCACTCCAGGGATGTCCTTTGACCGACTCCCTCTTTTCGTCTGATCGGTGTTCATAACCGCCTTCCTCTTATTGCTTTCCCTTCCAGTCCTAGCTGGGGCTATTACAATGTTGTTAACAGATCGAAACATTAACACAACCTTCTTTGACCCTGCTGGAGGAGGGGACCCTATTTTGTTCCAACATTTATTCTGATTTTTTGGCCATCCGGAGGTTTATATTCTTATTCTGCCAGGGTTCGGTATGATCTCACACGTGATAGCGCATTATTCAGGGAAGCGAGAGCCTTTTGGTTACTTGGGAATGGTCCACGCCATGATCGCTATTGGAATTCTTGGGTTCTTGGTCTGGGCCCAC</t>
  </si>
  <si>
    <t>AATAATGATCGGAGGATTCGGAAATTGATTGATTCCATTAATGATAGGGGCTCCCGACATGGCTTTCCCACGGATGAATAAAATGAGGTTTTGACTTGTCCCTCCCTCGTTTATCTTGCTTCTGGCCTCTGCGGGGGTAGAAAGGGGAGCAGGAACAGGCTGGACAATCTATCCTCCTTTATCCAGAAACATAGCGCACGCAGGAGGATCCGTAGACCTAGCGATATTCTCACTACACTTAGCTGGTGCCTCTTCGATCCTGGCATCCATAAACTTCATAACCACAATAATCAAAATGCGAGCACCTGGCATTTCCTTCGACCGCCTTCCTTTATTCGTATGGTCAGTGTTTGTCACGACATTTCTTCTATTATTGTCGCTCCCAGTCCTTGCAGGGGCTATCACCATGCTGCTAACGGACCGAAAAATAAAAACGACCTTTTTTGATCCTGCAGGAGGGGGAGATCCAATACTATTCCAACACCTGTTCTGATTCTTTGGACACCCCGAAGTTTATATTCTGATTCTTCCTGGATTCGGAATGATCTCCCACGTGATCGCACACTACTCTGGGAAGCGAGAGCCTTTTGGGTACCTAGGAATGGTGTACGCAATGATTGCTATAGGGATATTAGGATTTCTTGTGTGAGCCCAC</t>
  </si>
  <si>
    <t>3395B</t>
  </si>
  <si>
    <t>AATAATGATCGGAGGATTCGGAAATTGGCTAATCCCACTAATGATTGGAGCTCCCGATATGGCCTTCCCACGAATGAATAAAATGAGTTTCTGACTTGTTCCCCCTTCATTTATTCTCCTCCTCGCCTCAGCGGGAGTAGAAAGAGGAGCAGGTACTGGCTGAACAATTTACCCTCCTCTCTCTAGAAATATTGCTCATGCAGGAGGCTCAGTCGATCTCGCTATTTTCTCCCTTCATTTAGCAGGAGCCTCCTCAATCCTAGCCTCAATAAATTTTATTACAACAATTATAAATATGCGAACGCCAGGAATCTCTTTCGATCGACTTCCTTTATTTGTATGGTCAATATTTGTGACTACCTTTCTACTTCTGCTTTCCCTACCAGTACTAGCAGGAGCAATTACAATGCTACTTACAGATCGAAATATTAATACTACCTTCTTTGATCCAGCGGGAGGAGGAGATCCCATCTTATTCCAACACCTATTCTGATTCTTTGGACACCCAGAAGTATATATTCTAATTCTTCCTGGATTTGGAATGATCTCTCATGTAATTGCTCACTACTCAGGAAAGCGGGAACCATTTGGCTATTTAGGAATGGTTTATGCTATGATTGCAATAGGAATTTTAGGCTTTCTAGTATGAGCTCACCACATGTTCACAGTAGGAATG------------------</t>
  </si>
  <si>
    <t>3395A</t>
  </si>
  <si>
    <t>AATAATGATCGGAGGATTCGGAAATTGGCTAATTCCACTAATGATTGGAGCTCCCGATATGGCCTTCCCACGAATGAATAAAATGAGTTTCTGACTTGTTCCCCCTTCATTTATTCTCCTCCTCGCCTCAGCGGGAGTAGAAAGAGGAGCAGGTACTGGCTGAACAATTTACCCTCCTCTCTCTAGAAATATTGCTCATGCAGGAGGCTCAGTCGATCTCGCTATTTTCTCCCTTCATTTAGCAGGAGCCTCCTCAATCCTAGCCTCAATAAATTTTATTACAACAATTATAAATATGCGAACGCCAGGAATCTCTTTCGATCGACTTCCTTTATTTGTATGGTCAATATTTGTAACTACCTTTCTACTTCTGCTTTCCCTACCAGTACTAGCAGGAGCAATTACAATGCTACTTACAGATCGAAATATTAATACTACCTTCTTTGATCCAGCGGGAGGAGGAGATCCCATCTTATTCCAACACCTATTCTGATTCTTTGGACATCCAGAAGTATATATTTTAATTCTTCCTGGATTTGGAATGATCTCTCATGTAATTGCTCACTACTCAGGAAAGCG-------------------------------------------------------------------------------------------------------------------</t>
  </si>
  <si>
    <t>3397A</t>
  </si>
  <si>
    <t>AATAATGATCGGAGGATTCGGAAATTGGCTAATTCCACTAATGATTGGAGCTCCCGATATGGCCTTCCCACGAATGAATAAAATGAGTTTCTGACTTGTTCCCCCTTCATTTATTCTCCTCCTCGCCTCAGCGGGAGTAGAAAGAGGAGCAGGTACTGGCTGAACAATTTACCCTCCTCTCTCTAGAAATATTGCTCATGCAGGAGGCTCAGTCGATCTCGCTATTTTCTCCCTTCATTTAGCAGGAGCCTCCTCAATCCTAGCCTCAATAAATTTTATTACAACAATTATAAATATGCGAACGCCAGGAATCTCTTTCGATCGACTTCCTTTATTTGTATGGTCAATATTTGTAACTACCTTTCTACTTTTGCTTTCCCTACCAGTACTAGCAGGAGCAATTACAATGCTACTTACAGATCGAAATATTAATACTACCTTCTTTGATCCAGCGGGAGGAGGAGATCCCATCTTATTCCAACACCTATTCTGATTCTTTGGACATCCAGAAGTATATATTCTAATTCTTCCTGGGTTTGGAATGATCTCTCATGTAATTGCTCACTACTCAGGAAAGCGGGAACCATTTGGCTATTTAGGAATGGTTTATGCAATGATTGCAATAGGGATCTTAGGCTTTCTAGTATGAGCTCACCATATGTTCACAGTAGGAATG------------------</t>
  </si>
  <si>
    <t>3397B</t>
  </si>
  <si>
    <t>AATAATGATCGGAGGATTCGGNAATTGGCTAATCCCACTAATGATTGGAGCTCCCGATATGGCCTTCCCACGAATGAATAAAATGAGTTTCTGACTTGTTCCCCCTTCATTTATTCTCCTCCTCGCCTCAGCGGGAGTAGAAAGAGGAGCAGGTACTGGCTGAACAATTTACCCTCCTCTCTCTAGAAATATTGCTCATGCAGGAGGCTCAGTCGATCTCGCTATTTTCTCCCTTCATTTAGCAGGAGCCTCCTCAATCCTAGCCTCAATAAATTTTATTACAACAATTATAAATATGCGAACGCCAGGAATCTCTTTCGATCGACTTCCTTTATTTGTATGGTCAATATTTGTAACTACCTTTCTACTTCTGCTTTCCCTACCAGTACTAGCAGGAGCAATTACAATGCTACTTACAGATCGAAATATTAATACTACCTTCTTTGATCCAGCGGGAGGAGGAGATCCCATCTTATTCCAACACCTATTCTGATTCTTTGGACATCCAGAAGTATATATTCTAATTCTTCCTGGATTTGGAATGATCTCTCATGTAATTGCTCACTACTCAGGAAAGCGGGAACCATTTGGCTATTTAGGAATGGTTTATGCAATGATTGCAATAGGAATCTTAGGCTTTCTAGTATGAGCTCACCATATGTTCACAGTAGGAATG------------------</t>
  </si>
  <si>
    <t>dicrana~</t>
  </si>
  <si>
    <t>AATAATGATCGGAGGATTCGGTAATTGACTAATACCACTAATGATAGGAGCCCCAGATATGGCCTTCCCACGAATGAAAAAAATGAGATTCTGACTAGTCCCACCTTCATTCATCCTTCTCCTAGCCTCTGCCGGAGTAGAAAGAGGGGCCGGAACAGGATGAACAATTTATCCGCCACTATCTAGAAAAATAGCACACGCAGGAGGATCGGTAGATCTTGCCATATTCTCCCTTCACCTAGCAGGTGCCTCATCAATCTTAGCCTCCATAAAATTCATAACAACAATTATAAAAATGCGAGCACCAGGGATCTCTTTCGACCGACTTCCCCTTTTTGTTTGATCAGTATTTGTAACAACATTCCTCCTTCTCCTATCTCTACCAGTACTAGCTGGAGCAATTACAATGCTACTAACTGATCGTAATATAAAAACAACCTTCTTCGACCCAGCAGGAGGAGGGGACCCAATCCTATTTCAACACTTATTCTGGTTCTTTGGACATCCAGAAGTATACATTCTAATTCTACCAGGATTTGGTATGATTTCCCACGTAATTGCCCACTACTCAGGAAAGCGAGAACCATTTGGCTATCTAGGAATGGTTTACGCAATGATAGCTATAGGGATACTAGGATTCTTAGTATGGGCTCAC</t>
  </si>
  <si>
    <t>AATAATGATCGGAGGATTTGGCAACTGATTGATCCCTCTGATGATTGGAGCACCGGACATGGCCTTTCCCCGAATGAAAAATATGAGTTTTTGACTAGTTCCTCCTTCTTTCATTTTATTACTAGCCTCAGCAGGAGTAGAAAGCGGAGCAGGAACAGGCTGAACAATCTATCCTCCACTATCAAGTAAAATTGCCCATGCTGGAGGGTCTGTGGACCTAGCAATTTTCTCCCTTCATCTTGCCGGTGCCTCATCTATTCTAGCTTCTATAAATTTTATTACAACTATTATAAATATGCGAACACCAGGAATGTCCTTTGACCGACTCCCATTGTTCGTTTGGTCCGTATTTGTGACTGCATTTCTACTGCTTTTATCTCTTCCGGTATTAGCTGGAGCAATAACAATGCTTCTTACAGATCGAAACATTAACACAACATTCTTCGACCCAGCAGGAGGAGGAGACCCAATTCTATTTCAACATTTATTCTGATTTTTTGGGCACCCAGAAGTATATATTCTAATTCTACCAGGCTTTGGCATGATTTCACACGTAATCGCCCACTATTCAGGAAAGCGAGAACCTTTTGGATACCTAGGGATGGTTTACGCCATGATAGCAATTGGAGTCCTTGGATTCCTCGTATGAGCCCAC</t>
  </si>
  <si>
    <t>insularis</t>
  </si>
  <si>
    <t>Easter</t>
  </si>
  <si>
    <t>AATAATGATCGGAGGATTTGGTAACTGGGTTAATCCTTTGATGATTGGGGCACCAGATATGGCTTTCCCCCGAATGAAAAATATGAGCTTTTGACTAGTTCCTCCTTCTTTCATTTTATTACTAGCCTCGGCAGGAGTAGAAAGTGGAGCAGGAACAGGCTGAACAATCTATCCTCCACTATCAAGAAAAATTGCCCATGCTGGAGGATCTGTAGACCTAGCAATTTTCTCCCTTCATCTTGCCGGTGCCTCATCTATTCTAGCTTCTATAAATTTTATTACAACTATCATAAATATGCGAACACCAGGAATGTCCTTTGACCGGCTCCCGCTGTTCGTATGGTCCGTGTTTGTAACTGCATTTCTACTACTTCTATCTCTTCCAGTATTAGCTGGAGCAATAACAATGCTTCTTACAGATCGGAATATTAACACAACATTCTTCGACCCAGCAGGAGGAGGGGACCCAATTCTATTTCAACATCTATTCTGATTTTTCGGACACCCAGAAGTATACATTCTAATCCTACCAGGCTTTGGCATGATTTCACACGTAATCGCCCACTATTCAGGAAAGCGAGAACCTTTTGGATACTTAGGGATGGTTTACGCCATGATAGCAATTGGAGTCCTTGGATTCCTCGTATGAGCCCAC</t>
  </si>
  <si>
    <t>AATAATGATCGGAGGATTTGGTAACTGGTTAATCCCTCTGATGATTGGGGCACCAGATATGGCCTTTCCCCGAATGAAAAACATGAGCTTTTGACTAGTTCCTCCTTCTTTCATTTTATTACTAGCCTCGGCAGGAGTAGAAAGTGGAGCAGGAACAGGCTGAACAATCTATCCTCCACTATCAAGAAAAATTGCCCATGCTGGAGGATCTGTAGACCTAGCAATTTTTTCCCTTCATCTTGCCGGTGCCTCATCTATTCTAGCTTCTATAAATTTTATTACAACTATCATAAATATGCGAACACCAGGAATGTCCTTTGACCGGCTCCCGCTGTTCGTATGATCTGTGTTTGTAACTGCGTTTCTACTACTTCTATCTCTTCCAGTATTAGCTGGAGCAATAACAATGCTTCTTACAGATCGAAATATTAACACAACATTCTTCGACCCAGCAGGAGGAGGGGACCCAATTCTATTTCAACATTTATTCTGATTTTTCGGACACCCAGAAGTATACATTCTAATCCTACCAGGCTTTGGCATGATTTCACACGTAATCGCCCACTATTCAGGAAAGCGAGAACCTTTTGGATACTTAGGGATGGTTTACGCCATGATAGCAATTGGAGTCCTTGGATTCCTCGTGTGAGCCCAC</t>
  </si>
  <si>
    <t>AATAATGATCGGAGGATTTGGTAACTGGTTAATCCCTCTGATGATTGGGGCACCAGATATGGCCTTTCCCCGAATGAATAATATGAGCTTTTGACTAGTTCCTCCTTCTTTCATTTTATTACTAGCCTCGGCAGGAGTAGAAAGTGGAGCAGGAACAGGCTGAACAATCTATCCCCCACTATCAAGAAAAATTGCCCATGCTGGAGGATCTGTAGACCTAGCAATTTTCTCCCTTCATCTTGCCGGTGCCTCATCTATTCTAGCTTCTATAAATTTTATTACAACTATCATAAATATGCGAACACCAGGGATGTCCTTTGACCGGCTCCCGCTGTTCGTATGGTCTGTGTTTGTAACTGCATTTCTACTACTTCTATCTCTTCCAGTATTAGCTGGAGCAATAACAATGCTTCTTACAGATCGAAATATTAACACAACATTCTTCGACCCAGCAGGAGGAGGGGACCCAATTCTATTTCAACATTTATTCTGATTTTTCGGACACCCAGAAGTATACATTCTAATCCTACCAGGCTTTGGCATGATTTCACACGTAATCGCCCACTATTCAGGAAAGCGAGAACCTTTTGGATACTTAGGGATGGTTTACGCCATGATAGCAATTGGAGTCCTTGGATTCCTCGTATGAGCCCAC</t>
  </si>
  <si>
    <t>AATAATGATCGGAGGATTTGGTAACTGGTTAATCCCTCTGATGATTGGGGCACCAGATATGGCCTTTCCCCGAATGAATAATATGAGCTTTTGACTAGTTCCTCCTTCTTTCATTTTATTACTAGCCTCGGCAGGAGTAGAAAGTGGAGCAGGAACAGGCTGAACAATCTATCCTCCACTATCAAGAAAAATTGCCCATGCTGGAGGATCTGTAGACCTAGCAATTTTCTCCCTTCATCTTGCCGGTGCCTCATCTATTCTAGCTTCTATAAATTTTATTACAACTATCATAAATATGCGAACACCAGGAATGTCCTTTGACCGGCTCCCGCTGTTCGTATGGTCTGTGTTTGTAACTGCATTTCTACTACTTCTATCTCTTCCAGTATTAGCTGGAGCAATAACAATGCTTCTTACAGATCGAAATATTAACACAACATTCTTCGACCCAGCAGGAGGAGGGGACCCAATTCTATTTCAACATTTATTCTGATTTTTCGGACACCCAGAAGTATACATTCTAATCCTACCAGGCTTTGGCATGATTTCACACGTAATCGCCCACTATTCAGGAAAGCGAGAACCTTTTGGATACTTAGGGATGGTTTACGCCATGATAGCAATTGGAGTCCTTGGATTCCTCGTATGAGCCCAC</t>
  </si>
  <si>
    <t>AATAATGATCGGAGGATTTGGTAACTGGTTAATCCCTCTGATGATTGGGGCACCAGATATGGCCTTTCCCCGAATGAATAATATGAGCTTTTGACTAGTTCCTCCTTCTTTCATTTTATTACTAGCCTCGGCAGGAGTAGAAAGTGGAGCAGGAACAGGCTGAACAATCTATCCTCCACTATCAAGAAAAATTGCCCATGCTGGAGGATCTGTAGACCTAGCAATTTTCTCCCTTCATCTTGCCGGTGCCTCATCTATTCTAGCTTCTATAAATTTTATTACAACTATCATAAATATGCGAACACCAGGAATGTCCTTTGACCGGCTCCCGCTGTTCGTATGGTCTGTGTTTGTAACTGCATTTCTACTACTTCTATCTCTTCCAGTATTAGCTGGAGCAATAACAATGCTTCTTACAGATCGAAATATTAACACAACATTCTTCGACCCAGCAGGAGGAGGGGACCCAATTCTATTTCAACATTTATTCTGATTTTTCGGACACCCAGAAGTATACATTTTAATCCTACCAGGCTTTGGCATGATTTCACACGTAATCGCCCACTACTCAGGAAAGCGAGAACCTTTTGGATACTTAGGGATGGTTTACGCCATGATAGCAATTGGGGTCCTTGGATTCCTCGTATGAGCCCAC</t>
  </si>
  <si>
    <t>AATAATGATCGGAGGATTTGGTAACTGGTTAATCCCTCTGATGATTGGGGCACCAGATATGGCCTTTCCCCGAATGAATAATATGAGCTTTTGACTAGTTCCTCCTTCTTTCATTTTATTACTAGCCTCGGCAGGAGTAGAAAGTGGAGCAGGAACAGGCTGAACAATCTATCCTCCACTATCAAGAAAAATTGCCCATGCTGGAGGATCTGTAGACCTAGCAATTTTCTCCCTTCATCTTGCCGGTGCCTCATCTATTCTAGCTTCTATAAATTTTATTACAACTATCATAAATATGCGAACACCAGGAATGTCCTTTGACCGGCTCCCGCTGTTCGTATGGTCTGTGTTTGTAACTGCATTTCTACTACTTCTATCTCTTCCAGTATTAGCTGGAGCAATAACAATGCTTCTTACAGATCGAAATATTAACACAACATTCTTCGACCCAGCAGGAGGAGGGGACCCAATTCTATTTCAACATTTATTCTGATTTTTCGGACACCCAGAAGTATACATTTTAATCCTACCAGGCTTTGGCATGATTTCACACGTAATCGCCCACTACTCAGGAAAGCGAGAACCTTTTGGATACTTAGGGATGGTTTACGCCATGATAGCAATTGGAGTCCTTGGATTCCTCGTATGAGCCCAC</t>
  </si>
  <si>
    <t>AATAATGATCGGAGGATTTGGTAACTGGTTAATCCCTCTGATGATTGGGGCACCAGATATGGCCTTTCCCCGAATGAATAATATGAGCTTTTGACTAGTTCCTCCTTCTTTCATTTTATTACTAGCCTCGGCAGGAGTAGAAAGTGGAGCAGGAACAGGCTGAACAATCTATCCTCCACTATCAAGAAAAATTGCCCATGCTGGAGGATCTGTAGACCTAGCAATTTTCTCCCTTCATCTTGCCGGTGCCTCATCTATTCTAGCTTCTATAAATTTTATTACAACTATCATAAATATGCGAACACCAGGAATGTCCTTTGACCGGCTCCCGCTGTTCGTATGGTCTGTGTTTGTAACTGCATTTCTACTACTTCTATCTCTTCCAGTATTAGCTGGAGCAATAACAATGCTTCTTACAGATCGAAATATTAACACAACATTCTTCGACCCAGCAGGAGGAGGGGACCCAATTCTATTTCAACATTTATTCTGATTTTTCGGACACCCAGAAGTATACATTTTAATCCTACCAGGCTTTGGCATGATTTCACACGTAATCGCCCACTATTCAGGAAAGCGAGAACCTTTTGTATACTTAGGGATGGTTTACKCCATGATAGCAATTGGAGTCCTTGGATTCCTCGTATGAGCCCAC</t>
  </si>
  <si>
    <t>AATAATGATCGGAGGATTTGGTAACTGGTTAATCCCTCTGATGATTGGGGCACCAGATATGGCCTTTCCCCGAATGAATAATATGAGCTTTTGGCTAGTTCCTCCTTCTTTCATTTTATTACTAGCCTCGGCAGGAGTAGAAAGTGGAGCAGGAACAGGCTGAACAATCTATCCTCCACTATCAAGAAAAATTGCCCATGCTGGAGGATCTGTAGACCTAGCAATTTTCTCCCTTCATCTTGCCGGTGCCTCATCTATTCTAGCTTCTATAAATTTTATTACAACTATCATAAATATGCGAACACCAGGAATGTCCTTTGACCGGCTCCCGCTGTTCGTATGGTCTGTGTTTGTAACTGCATTTCTACTACTTCTATCTCTTCCAGTATTAGCTGGAGCAATAACAATGCTTCTTACAGATCGAAATATTAACACAACATTCTTCGACCCAGCAGGAGGAGGGGACCCAATTCTATTTCAACATTTATTCTGATTTTTCGGACACCCAGAAGTATACATTTTAATCCTACCAGGCTTTGGCATGATTTCACACGTAATCGCCCACTATTCAGGAAAGCGAGAACCTTTTGGATACTTAGGGATGGTTNACGCCATGATAGCAATTGGAGTCCTTGGATTCCTCGTATGAGCCCAC</t>
  </si>
  <si>
    <t>Moira</t>
  </si>
  <si>
    <t>atropos</t>
  </si>
  <si>
    <t>AATAATGATCGGAGGCTTCGGAAACTGACTTATCCCATTGATGATAGGAGCCCCAGATATGGCATTCCCCCGAATGAACAAAATGAGTTTTTGACTGGTACCCCCTTCATTCATTCTTCTTCTAGCTTCAGCAGGAGTAGAAAGAGGTGCCGGAACAGGATGAACAATTTACCCACCACTATCGAGAAATATAGCTCATGCAGGAGGCTCAGTAGATTTAGCCATCTTTTCCCTCCACTTAGCAGGTGCATCCTCAATTTTAGCCTCAATAAACTTCATAACAACAATTATTAATATGCGAGCACCAGGAATTTCTTTCGACCGCCTTCCTTTATTTGTCTGATCCGTGTTCGTAACTACCTTCCTTCTTCTTCTCTCCCTACCAGTATTAGCCGGAGCAATTACAATGCTGCTAACAGATCGAAAAATTAATACTACTTTCTTCGACCCAGCAGGAGGAGGAGACCCAATTCTGTTCCAACATCTTTTCTGGTTCTTTGGACACCCAGAAGTATACATTCTCATCTTGCCTGGGTTTGGTATGATTTCTCACGTAATTGCCCACTACTCAGGAAAGCGAGAACCATTTGGTTACCTAGGAATGGTTTACGCAATGATTGCTATTGGAWTT-TAGGATTCCTAGTCTGAGCTCAC</t>
  </si>
  <si>
    <t>Echinothurioida</t>
  </si>
  <si>
    <t>Echinothuriidae</t>
  </si>
  <si>
    <t>Asthenosoma</t>
  </si>
  <si>
    <t>AATAATGATCGGAGGCTTTGGGAATTGATTAATCCCCCTAATGATAGGTGCCCCAGATATGGCCTTCCCACGAATGAAAAAAATGAGTTTTTGATTAGTCCCTCCATCATTTATTCTACTATTAGCTTCTGCAGGAATAGAAAGAGGAGCTGGAACAGGATGAACAATATACCCTCCTCTATCAAGAAATATTGCTCACGCCGGTGGATCAGTAGATCTAGCCATTTTCTCATTACACTTAGCAGGTGCTTCTTCAATCCTAGCCTCAATAAACTTCATCACTACAATCATAAAAATGSGAACCCCAGGRATATCCTTCGATYGACTTTCACTATTTGTTTGATCAGTATTTATTACCGCTTTCCTTCTCCTATTATCTCTACCAGTACTAGCAGGCGCCATAACAATGCTTCTAACCGATCGTAATATAAACACCACCTTTTTCGATCCAGCAGGAGGAGGAGACCCAATCCTATTTCAACATTTATTTTGATTCTTTGGACACCCCGAAGTGTACATCCTTATTTTACCAGGATTTGGAATGATCTCACACGTAATCGCCCATTACTCTGGAAAGCGAGAACCATTCGGATATCTAGGAATGGTATACGCCATGATAGCCATCGGAATCCTAGGATTCCTAGTATGAGCTCAC</t>
  </si>
  <si>
    <t>AATAATGATCGGGGGATTCGGAAATTGATTAATTCCATTAATGATAGGGGCCCCCGACATGGCTTTCCCACGGATGAACAAAATGAGGTTTTGACTTGTCCCTCCCTCGTTTATCTTGCTTCTGGCCTCTGCGGGGGTAGAAAGGGGAGCAGGAACAGGCTGGACAATCTATCCTCCTTTATCCAGAAACATAGCGCACGCAGGG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GCACTACTCTGGGAAGCGAGAGCCTTTTGGGTACCTAGGAATGGTGTACGCAATGATTGCTATAGGGATATTAGGATTCCTTGTGTGAGCCCAC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</si>
  <si>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ACACTACTCTGGGAAGCGAGAGCCTTTTGGGTACCTGGGAATGGTGTACGCAATGATTGCTATAGGGATATTAGGATTCCTTGTGTGAGCCCAC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</si>
  <si>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ACACTACTCTGGGAAGCGAGAGCCTTTTGGGTACCTAGGAATGGTGTACGCAATGATTGCTATAGGGATATTAGGATTCCTTGTGTGAGCCCAC</t>
  </si>
  <si>
    <t>AATAATGATCGGGGGATTCGGAAATTGATTGATTCCATTAATGATAGGGGCTCCCGACATGGCTTTCCCACGGATGAATAAAATGAGGTTATGACTTGTCCCTCCCTCKTTTATCTYGCTTCTGGCCTCTGCGGGGGTAGAAAGGGGAGCAGGAACAGGYWGGACAATCTATCCTCCTTTATCCAGAAACAWAGCGCACGCAGGAGGATCCGTAGACCTAGMGATATTCTCAMTACACTTAGCTGGTGCCTCTTCGATCCTGGCATCCATAAACTTCATAACCACAATAATCAAAATGCGAGCACCTGGCATTTCCTTCGACCGCCTTCCTTTATTSGTATGGTCAGTGTTTGTCAMGACATTTYTTYTATTATTGTCGCTCCCAGTCCTTGCAGGGGCTATCACCATGCTGCTAACGGACCGAAAAATAAAAACGACCTTTTTTGATCCTGCAGGAGGGGGRGATCCAATACWATTCCAACACCTGTTCTGATTCTTTGGACACCCCGAAGTTTATATTCTGATTCTTCCTGGATTYGGAATGATCTCCCACGTGATCGCACACTACTCTGGGAAGCGAGAGCCTTTTGGGTACCTAGGAATGGTGTACGCAATGATTGCTATAGGGATATTAGGATTTCTTGTGTGAGCCCAC</t>
  </si>
  <si>
    <t>AATAATGATCGGGGGATTCGGAAATTGATTGATTCCATTAATGATAGGGGCTCCCGACATGGCTTTCCCACGGATGAATAAAATGAGGTTTTGACTTGTCCCTCCCTCGTTTATCTTGCTTCTGGCCTCTGCGGGGGTAGAAAGGGGAGCAGGAACAGGCTGGACAATCTATCCTCCTTTATCCAGAAACATAGCGCACGCAGGAGGATCCGTAGACCTAGCGATATTCTCACTACACTTAGCTGGTGCCTCTTCGATCCTGGCATCCATAAACTTCATAACCACAATAATCAAAATGCGAGCACCTGGCATTTCCTTCGACCGCCTTCCTTTATTCGTATGGTCAGTGTTTGTCACGACATTTCTTCTATTATTGTCGCTCCCAGTCCTTGCAGGGGCTATCACCATGCTGCTAACGGACCGAAAAATAAAAACGACCTTTTTTGATCCTGCAGGAGGGGGAGATCCAATACTATTCCAACACCTGTTCTGATTCTTTGGACACCCCGAAGTTTATATTCTGATTCTTCCTGGATTCGGAATGATCTCCCACGTGATCGCACACTACTCTGGGAAGCGAGAGCCTTTTGGGTACCTAGGAATGGTGTACGCAATGATTGCTATAGGGATATTAGGATTTCTTGTGTGAGCCCAC</t>
  </si>
  <si>
    <t>AATAATGATCGGGGGATTCGGAAATTGATTGATTCCATTAATGATAGGGGCTCCCGACATGGCTTTCCCACGGATGAATAAAATGAGGTTTTGACTTGTCCCTCCCTCGTTTATCTTGCTTCTGGCCTCTGCGGGGGTAGAAAGGGGAGCAGGAACAGGCTGGACAATCTATCCTCCTTTATCCAGAAACATAGCGCACGCAGGAGGATCCGTAGACCTAGCGATATTCTCACTGCACTTAGCTGGTGCCTCTTCGATCCTGGCATCCATAAACTTCATAACCACAATAATCAAAATGCGAGCACCTGGCATTTCCTTCGACCGCCTTCCTTTATTCGTATGGTCAGTGTTTGTCACGACATTTCTTCTATTATTGTCGCTCCCAGTCCTTGCAGGGGCTATCACCATGCTGCTAACGGACCGAAAAATAAAAACGACCTTTTTTGATCCTGCAGGAGGGGGAGATCCAATACTATTCCAACACCTGTTCTGATTCTTTGGACACCCCGAAGTTTATATTCTAATTCTTCCTGGATTCGGAATGATCTCCCACGTGATCGCACACTACTCTGGGAAGCGAGAGCCTTTTGGGTACCTAGGAATGGTGTACGCAATGATTGCTATAGGGATATTAGGATTTCTTGTGTGAGCCCAC</t>
  </si>
  <si>
    <t>AATAATGATGGGCGGATTCGGAAACTGGCTGATCCCATTAATGATAGGGGCGCCAGACATGGCTTTTCCCCGAATGAACAAAATGAGTTTCTGGTTAGTGCCCCCTTCCTTTATTCTGCTGCTAGCTTCTGCCGGAGTAGAAAGAGGGGCAGGCACAGGATGGACCATTTATCCCCCACTCTCTAGAAATATTGCTCACGCCGGCGGATCCGTAGACTTAGCTATCTTTTCCCTTCACCTAGCCGGTGCTTCTTCGATTCTTGCTTCTATTAATTTTATTACTACTATCATCAAAATGCGAACCCCTGGAATGTCTTTTGACCGTCTACCTCTATTTGTCTGATCTGTTTTTATCACCGCCTTCCTACTCCTTCTTTCTCTCCCAGTTCTAGCCGGAGCAATTACAATGCTCCTAACTGATCGAAAAATCAACACTACATTTTTTGACCCTGCAGGAGGAGGAGATCCCATCCTATTCCAGCACTTATTCTGATTCTTTGGGCACCCAGAAGTTTACATTCTTATTCTCCCAGGATTTGGGATGATTTCTCATGTAATTGCTCACTACTCAGGAAAGCGAGAGCCATTTGGTTACTTAGGAATGGTTTACGCCATGATCGCTATTGGAATACTTGGTTTCTTGGTATGAGCTCAC</t>
  </si>
  <si>
    <t>P imperialis complex</t>
  </si>
  <si>
    <t>AATAATGATTGGAGGATTCGGAAACTGACTAATCCCCCTAATGATTGGAGCTCCCGACATGGCATTCCCACGAATGAAAAAAATGAGTTTTTGACTAGTTCCTCCTTCATTTATCCTCCTCCTCGCCTCCGCCGGAGTAGAAAGAGGAGCAGGAACAGGATGAACCATCTACCCACCTCTATCAAGAAACCTAGCACACGCCGGAGGATCGGTAGACCTAGCCATATTTTCTCTCCACCTAGCAGGCGCCTCCTCTATCCTAGCATCAATTAACTTCATTACAACCATTATAAATATGCGAACCCCAGGAGTATCATTCGACCGCCTTCCCCTCTTCGTATGATCTGTATTTGTAACAGCTTTTCTTCTCCTTCTTTCACTACCAGTCCTAGCAGGAGCCATCACCATGCTACTAACAGACCGAAACATTAAAACTACATTCTTCGACCCAGGAGGAGGAGGAGACCCAATACTATTCCAACACCTATTTTGATTCTTTGGCCATCCAGAAGTCTACATTTTAATCCTGCCCGGCTTTGGAATGATCTCCCACGTAATCGCCCACTACGCAGGAAAGAGAGAACCATTTGGCTACCTAGGCATGGTTTACGCCATGATAGCAATAGGAATCCTAGGATTCTTAGTATGAGCACAC</t>
  </si>
  <si>
    <t>type for complex</t>
  </si>
  <si>
    <t>AATAATGATTGGAGGATTCGGAAACTGACTAATCCCCCTAATGATTGGAGCTCCCGACATGGCATTCCCACGAATGAAAAAAATGAGTTTTTGACTAGTTCCTCCTTCATTTATCCTCCTCCTCGCCTCCGCCGGAGTAGAAAGAGGAGCAGGAACAGGATGAACCATCTACCCACCTCTATCAAGAAACCTAGCACATGCCGGAGGATCGGTAGACCTAGCCATATTTTCTCTCCATCTAGCAGGCGCCTCCTCTATCCTAGCATCAATTAACTTCATTACAACCATTATAAATATGCGAACCCCAGGAGTATCATTCGACCGCCTTCCCCTCTTCGTATGATCTGTATTCGTAACAGCTTTTCTTCTCCTTCTTTCATTACCAGTCCTAGCAGGAGCCATTACCATGCTACTAACAGACCGAAACATTAAAACTACATTCTTCGACCCAGGAGGAGGAGGAGACCCAATACTATTTCAACACCTATTTTGATTCTTTGGCCATCCAGAAGTCTACATTCTAATTCTACCCGGCTTTGGAATGATCTCCCACGTAATCGCCCACTACGCAGGAAAGAGAGAACCATTTGGCTACCTAGGCATGGTTTACGCCATGATAGCAATAGGAATCCTAGGATTCTTAGTATGAGCACACCATATGTTCACAGTAGGAATGG-----------------</t>
  </si>
  <si>
    <t>AATAATGATTGGAGGATTCGGAAACTGATTAATCCCCCTAATGATTGGAGCTCCCGACATGGCATTCCCACGAATGAAAAAAATGAGTTTTTGACTAGTTCCTCCTTCATTTATCCTTCTCCTCGCCTCCGCCGGAGTAGAAAGAGGAGCAGGAACAGGATGAACCATCTACCCACCTCTATCAAGAAACCTAGCACACGCCGGAGGATCAGTAGACTTAGCCATATTTTCCCTTCATCTAGCAGGCGCCTCCTCTATCCTAGCATCAATTAACTTCATTACAACCATTATAAATATGCGAACCCCAGGAGTATCATTTGACCGCCTTCCCCTCTTCGTATGATCTGTATTCGTAACAGCTTTTCTTCTCCTTCTTTCATTACCAGTCCTAGCAGGAGCCATCACCATGCTACTAACAGACCGAAACATTAAAACTACATTCTTCGACCCAGGAGGAGGAGGAGACCCAATACTATTCCAACACCTATTTTGATTCTTTGGCCAT---------------------------------------------------------------------------------------------------------------------------------------------------------------------------------------------</t>
  </si>
  <si>
    <t>AATAATGATTGGAGGATTCGGAAACTGATTAATTCCACTGATGATAGGGGCGCCAGACATGGCCTTCCCCCGAATGAAAAAAATGAGATTTTGACTGGTTCCCCCTTCCTTTATTTTACTTCTAGCATCAGCTGGGGTAGAAAGAGGAGCAGGAACAGGGTGAACAATCTATCCTCCTCTATCTAGTAAAATTGCACACGCAGGGGGGTCAGTAGACCTTGCAATCTTTTCCCTACACCTTGCTGGTGCCTCATCCATTTTAGCCTCAATAAACTTTATAACGACGATTATTAACATGCGAACACCTGGAATGTCTTTTGACCGCCTACCTCTATTCGTGTGATCAGTCTTTGTAACTGCATTCCTCCTACTTCTCTCTCTCCCAGTTTTAGCGGGGGCAATCACAATGTTGCTTACCGACCGAAACATTAACACCACCTTTTTCGACCCAGCAGGAGGAGGAGACCCAATTCTGTTCCAACACTTATTCTGATTCTTTGGTCACCCAGAAGTTTACATCTTGATCCTTCCCGGATTCGGTATGATCTCACATGTTATTGCTCACTACTCAGGAAAGCGAGAGCCATTTGGATACCTGGGAATGGTTTACGCCATGATAGCCATTGGAATCCTAGGATTTTTAGTCTGAGCTCAC</t>
  </si>
  <si>
    <t>AATAATGATTGGAGGATTCGGAAACTGATTAATTCCACTGATGATAGGGGCGCCAGACATGGCCTTCCCCCGAATGAAAAAAATGAGATTTTGACTGGTTCCCCCTTCCTTTATTTTACTTCTAGCATCAGCTGGGGTAGAAAGAGGAGCAGGAACAGGGTGAACAATCTATCCTCCTCTATCTAGTAAAATTGCACACGCAGGGGGGTCAGTAGACCTTGCAATCTTTTCCCTACACCTTGCTGGTGCCTCATCCATTTTAGCCTCAATAAACTTTATAACGACGATTATTAACATGCGAACACCTGGAATGTCTTTTGACCGCCTACCTCTATTCGTGTGATCAGTCTTTGTAACTGCATTCCTCCTACTTCTCTCTCTCCCAGTTTTAGCGGGGGCAATCACAATGTTGCTTACCGACCGAAACATTAACACCACCTTTTTCGACCCAGCAGGAGGAGGAGACCCAATTCTGTTCCAACACTTATTCTGATTCTTTGGTCACCCAGAAGTTTACATCTTGATCCTTCCCGGATTCGGTATGATCTCACATGTTATTGCTCACTACTCAGGAAAGCGAGAGCCATTTGGATACCTGGGAATGGTTNACGCCATGATAGCCATTGAAATCCTAGGATTTTTAGTCTGAGCTCAC</t>
  </si>
  <si>
    <t>YUC82</t>
  </si>
  <si>
    <t>Meoma</t>
  </si>
  <si>
    <t>ventricosa</t>
  </si>
  <si>
    <t>MexicoAtl</t>
  </si>
  <si>
    <t>Yucatan</t>
  </si>
  <si>
    <t>AATAATGATTGGAGGATTCGGAAACTGATTGATCCCCTTAATGATAGGAGCCCCAGATATGGCTTTTCCCCGGATGAACAAAATGAGATTCTGACTAGTTCCACCATCATTTATCCTCCTATTAGCGTCGGCGGGAGTAGAAAGAGGAGCCGGGACAGGGTGAACAATTTACCCACCTCTATCAAGAAACATAGCACACGCAGGAGGGTCAGTAGACCTTGCCATCTTTTCTTTACACCTAGCTGGTGCATCCTCAATTCTGGCATCTATTAATTTTATTACAACAATAATCAAAATGCGAGCACCAGGAATATCCTTTGACCGACTCCCCCTGTTCGTATGATCAGTGTTCGTAACAACATTCCTACTCCTTCTATCTCTACCCGTACTAGCCGGAGCTATAACAATGCTTCTAACAGACCGAAACATTAACACAACCTTCTTCGACCCAGCAGGAGGAGGAGACCCAATACTTTTCCAACACTTATTCTGATTCTTTGGCCACCCGGAAGTATACATTCTTATTCTTCCCGGATTCGGAATGATCTCCCATGTAATCGCCCACTATTCTGGAAAGCGAGAACCGTTTGGTTACCTGGGAATGGTTTACGCAATGATAGCTATTGGAATTCTAGGTTTCCTAGTTTGAGCCCAC</t>
  </si>
  <si>
    <t>AATAATGATTGGAGGATTCGGAAATTGACTTATCCCCTTGATGATTGGCGCTCCAGACATGGCCTTTCCTCGAATGAATAAAATGAGCTTTTGACTAATCCCACCTTCCTTCATCCTACTTCTAGCCTCGGCAGGAGTAGAAAGAGGAGCAGGAACAGGATGAACAATTTATCCCCCTCTATCTAGAAACATTGCTCATGCCGGAGGATCAGTCGATTTAGCTATCTTTTCACTTCATCTAGCAGGTGCCTCATCAATTCTTGCATCAATTAACTTCATTACAACCATAATTAATATGCGAACACCAGGAATTTCTTTTGATCGACTCCCTTTATTCGTTTGATCAGTATTCGTTACAGCTTTTCTCCTTCTACTCTCACTCCCAGTACTAGCAGGGGCAATTACAATGCTCTTAACAGACCGGAATATTAATACAACCTTCTTTGATCCAGCAGGAGGAGGAGACCCTATTCTCTTCCAGCACTTATTTTGATTCTTTGGTCATCCAGAAGTCTATATACTTATTCTTCCTGGATTCGGAATGATCTCCCATGTTATTGCACACTACTCAGGAAAGCGAGAACCATTTGGATACCTAGGAATGGTCTATGCAATGATTGCCATTGGAATTCTAGGATTTTTAGTATGAGCACAT</t>
  </si>
  <si>
    <t>AATAATGATTGGAGGATTCGGAAATTGACTTATCCCCTTGATGATTGGCGCTCCAGACATGGCCTTTCCTCGAATGAATAAAATGAGCTTTTGACTAATCCCACCTTCCTTCATCCTACTTCTAGCCTCGGCAGGAGTAGAAAGAGGAGCAGGAACAGGATGAACAATTTATCCCCCTCTATCTAGAAACATTGCTCATGCCGGAGGATCAGTCGATTTAGCTATCTTTTCACTTCATCTAGCAGGTGCCTCATCAATTCTTGCATCAATTAACTTCATTACAACCATAATTAATATGCGAACACCAGGAATTTCTTTTGATCGACTCCCTTTATTCGTTTGATCAGTATTCGTTACAGCTTTTCTCCTTCTACTCTCACTCCCAGTACTAGCAGGGGCAATTACAATGCTCTTAACAGACCGGAATATTAATACAACCTTCTTTGATCCAGCAGGAGGAGGAGACCCTATTCTTTTCCAGCACTTATTTTGATTCTTTGGTCATCCAGAAGTTTATATCCTTATTCTTCCTGGATTCGGAATGATCTCCCATGTTATTGCACACTACTCAGGAAAGCGAGAACCATTTGGATACCTAGGAATGGTCTATGCAATGATTGCCATTGGAATTCTAGGATTTTTAGTATGAGCACAT</t>
  </si>
  <si>
    <t>Goniocidaris</t>
  </si>
  <si>
    <t>tubaria</t>
  </si>
  <si>
    <t>AATAATGATTGGAGGATTCGGAAATTGATTAATTCCATTAATGATAGGAGCACCAGATATGGCTTTTCCACGAATGAAAAAAATGAGATTCTGACTAATCCCTCCATCTTTCATATTATTACTTGCTTCCGCCGGAGTAGAAAGAGGAGCAGGAACAGGATGAACCATTTACCCCCCACTATCAAGAAAACTAGCACACGCAGGAGGCTCAGTAGATCTAGCAATTTTTTCACTCCACCTAGCAGGTGCATCATCAATATTAGCCTCAATCAACTTTATTACAACCATTATAAACATGCGAACTCCTGGAATTTCATTTGATCGCCTTCCTCTATTCGTATGATCAGTCTTTGTTACAGCCTTCCTCCTTCTACTATCTCTACCAGTCCTAGCTGGAGCTATAACAATGCTCTTAACAGACCGAAACATTAAAACAACATTCTTTGACCCCGCAGGAGGAGGAGACCCTATTCTTTTTCAACATTTATTTTGATTCTTCGGACACCCAGAAGTTTATATTCTCATTCTTCCCGGATTCGGTATGATTTCACACGTAATCGCCCACTACGCAGGAAAGAGAGAACCTTTCGGATACTTAGGAATGGTATACGCCWTGATTGCAATTGGAATTTTAGGTTTTTTAGTTTGAGCACAC</t>
  </si>
  <si>
    <t>178A</t>
  </si>
  <si>
    <t>AATAATGATTGGAGGATTCGGAAATTGATTGATTCCTCTAATGATCGGAGCACCAGACATGGCCTTTCCTCGGATGAAAAACATGAGCTTCTGGTTAGTTCCTCCTTCTTTTATTCTTCTTCTTGCCTCAGCAGGAGTAGAGAGCGGAGCAGGGACGGGCTGAACTATCTACCCTCCACTATCCAGAAAAATAGCTCATGCCGGTGGATCCGTTGACCTGGCAATCTTCTCCTTACATCTTGCCGGTGCCTCTTCCATTTTAGCCTCTATAAACTTTATAACAACGATTATAAATATGCGGACCCCAGGGATGTCCTTCGACCGACTTCCATTATTTGTATGGTCTGTGTTCGTAACCGCATTTCTGCTTCTTTTATCACTGCCAGTACTAGCAGGTGCAATCACTATGCTGCTAACAGACCGGAACATTAACACCACATTCTTCGACCCAGCAGGGGGAGGAGACCCGATCCTATTCCAACACCTGTTCTGATTCTTTGGTCATCCGGAAGTGTATATTCTTATTTTACCAGGATTTGGCATGATCTCCCACGTGATAGCTCACTACTCAGGCAAGCGGGAACCTTTCGGCTACCTGGGAATGGTTTACGCCATGATAGCAATTGGAGTCTTGGGCTTCCTCGTGTGAGCACACCACATGTTCACAGTAGGAATGGACGTA------------</t>
  </si>
  <si>
    <t>178B</t>
  </si>
  <si>
    <t>AATAATGATTGGAGGATTCGGAAATTGATTGATTCCTCTAATGATCGGAGCACCAGACATGGCCTTTCCTCGGATGAAAAACATGAGCTTCTGGTTAGTTCCTCCTTCTTTTATTCTTCTTCTTGCCTCAGCAGGAGTAGAGAGCGGAGCAGGGACGGGCTGAACTATCTACCCTCCACTATCCAGAAAAATAGCTCATGCCGGTGGATCCGTTGACCTGGCAATCTTCTCCTTACATCTTGCCGGTGCCTCTTCCATTTTAGCCTCTATAAACTTTATAACAACGATTATAAATATGCGGACCCCAGGGATGTCCTTCGACCGACTTCCATTATTTGTATGGTCTGTGTTCGTAACCGCATTTCTGCTTCTTTTATCACTGCCAGTACTAGCAGGTGCAATCACTATGCTGCTAACAGACCGGAACATTAACACCACATTCTTCGACCCAGCAGGGGGAGGAGACCCGATCCTATTCCAACACCTGTTCTGATTCTTTGGTCATCCGGAAGTGTATATTCTTATTTTACCAGGATTTGGCATGATCTCCCACGTGATAGCTCACTACTCAGGCAAGCGGGAACCTTTCGGCTACCTGGGAATGGTTTACGCCATGATAGCAATTGGAGTCTTGGGCTTCCTCGTGTGAGCACACCATATGTTCACAGTAGGAATGG-----------------</t>
  </si>
  <si>
    <t>thouarsii</t>
  </si>
  <si>
    <t>AATAATGATTGGAGGATTCGGTAACTGACTAATTCCCCTAATGATAGGAGCTCCAGACATGGCATTCCCCCGAATGAAAAATATGAGATTTTGACTAGTACCGCCATCATTCATCTTGCTTTTAGCATCAGCAGGCGTAGAAAGAGGAGCAGGAACTGGATGAACCATCTACCCACCACTATCAAGAAACTTAGCTCACGCAGGGGGATCTGTAGATCTAGCCATCTTTTCCCTACATTTAGCAGGTGCTTCATCTATTCTGGCTTCAATAAACTTTATTACTACTATTATTAATATGCGAACCCCAGGAGTTTCTTTTGACCGACTTCCTCTGTTTGTATGATCAGTATTTGTAACCGCATTTTTACTACTACTATCACTACCCGTATTAGCTGGGGCTATAACAATGCTTCTAACAGACCGAAATATTAAAACAACATTCTTTGACCCAGCAGGAGGAGGAGACCCTATCCTGTTCCAACATCTATTTTGGTTCTTCGGTCACCCAGAAGTGTACATCCTCATCCTTCCAGGGTTTGGAATGATTTCACACGTAATCGCTCACTACGCTGGAAAGAGGGAACCATTTGGCTACCTAGGAATGGTATACGCAATGATTGCAATAGGAATACTAGGTTTTTTAGTATGAGCACACCACATGTTCACAGTAGGAATG------------------</t>
  </si>
  <si>
    <t>320C</t>
  </si>
  <si>
    <t>type 1</t>
  </si>
  <si>
    <t>AATAATGATTGGAGGATTNGGTAACTGACTAATTCCTCTAATGATTGGCGCTCCAGATATGGCCTTTCCTCGAATGAAAAACATGAGCTTCTGATTGGTTCCCCCTTCTTTCATTCTTCTTCTAGCTTCGGCAGGAGTAGAAAGCGGTGCAGGAACAGGCTGAACAATCTATCCTCCACTATCCAGAAAAATAGCCCACGCCGGCGGATCTGTTGACCTAGCAATCTTCTCCCTACATCTTGCTGGTGCCTCATCCATCCTAGCTTCCATTAACTTTATAACAACAATCATAAATATGCGAACCCCAGGGATGTCTTTCGACCGACTTCCTTTATTCGTATGATCTGTATTCGTAACTGCATTCCTACTCTTACTATCACTTCCAGTATTAGCAGGTGCAATTACTATGCTTCTCACAGACCGGAATATTAACACTACATTCTTCGACCCAGCAGGAGGAGGAGATCCAATCCTATTCCAACACTTATTCTGATTCTTTGGTCACCCAGAAGTATACATTCTTATCCTACCGGGATTTGGTATGATCTCCCATGTAATAGCTCACTATTCAGGTAAGCGAGAGCCCTTCGGATACCTAGGAATGGTTTACGCCATGATAGCAANTGGAGTACTAGGATTCCTTGTATGGGCTCAC</t>
  </si>
  <si>
    <t>AATAATGATTGGAGGATTTGGAAAATGACTTGTTCCCATAATGATTGGTGCACCAGACATGGCCTTTCCCCGAATGAATAAAATGAGCTTTTGACTGGTCCCTCCCTCTTTTATTTTATTGCTAGCTTCTGCAGGTGTGGAAAGAGGAGCAGGAACAGGATGAACCATTTACCCCCCTTTATCCAGAAACATAGCTCATGCTGGAGGATCTGTTGACCTAGCCATTTTTTCTCTCCACTTAGCAGGAGCCTCCTCAATTCTTGCATCAATAAACTTTATTACAACCATAATTAACATGCGGACGCCAGGAGTTTCTTTTGACCGACTCCCCTTATTTGTTTGATCAGTGTTTGTAACAGCTTTCCTTCTTCTTCTCTCACTACCAGTCCTAGCAGGAGCAATCACAATGCTGTTAACAGACCGAAACATAAATACTACTTTCTTTGACCCAGCAGGAGGGGGAGATCCCATTCTCTTCCAACATCTATTCTGATTTTTTGGGCACCCAGAAGTCTACATTTTAATTCTTCCTGGGTTTGGAATGATTTCCCACGTTATTGCACACTATTCAGGAAAGCGGGAACCTTTCGGTTACCTAGGAATGGTCTACGCAATGATCGCCATAGGTATACTTGGTTTTCTAGTTTGAGCACAC</t>
  </si>
  <si>
    <t>AATAATGATTGGAGGATTTGGAAAATGACTTGTTCCCCTAATGATTGGTGCACCAGACATGGCCTTTCCCCGAATGAATAAAATGAGCTTTTGACTGGTCCCTCCCTCTTTTATTTTATTGCTAGCTTCTGCAGGTGTGGAAAGAGGAGCAGGAACAGGATGAACCATTTACCCCCCTTTATCCAGAAACATAGCTCATGCTGGAGGATCTGTTGACCTAGCCATTTTTTCTCTCCACTTAGCAGGAGCCTCCTCAATTCTTGCATCAATAAACTTTATTACAACCATAATTAACATGCGGACGCCAGGAGTTTCTTTTGACCGACTCCCCTTATTTGTTTGATCAGTGTTTGTAACAGCTTTCCTTCTTCTTCTCTCACTACCAGTCCTAGCAGGAGCAATCACAATGCTGTTAACAGACCGAAACATAAATACTACTTTCTTTGACCCAGCAGGAGGGGGAGATCCCATTCTCTTCCAACATCTATTCTGATTTTTTGGACACCCAGAAGTCTACATTTTAATTCTTCCTGGGTTTGGAATGATTTCCCACGTTATTGCACACTATTCAAGAAAGCGGGAACCTTTCGGTTACCTAGGAATGGTCTACGCAATGATCGCCATAGGTATACTTGGTTTTCTAGTTTGAGCACAC</t>
  </si>
  <si>
    <t>AATAATGATTGGAGGATTTGGAAACAGACTAATCCCACTAATGATTGGAGCCCCCGATATGGCCTTCCCACGAATGAAAAAAATGAGTTTTTGATTAGTGCCCCCTTCATTTATCCTCCTTCTCGCCTCTGCCGGAGTAGAAAGAGGAGCAGGAACAGGGTGAACCATCTACCCGCCCCTATCAAGAAACTTAGCACACGCTGGCGGATCAGTAGACCTAGCCATATTCTCCCTCCATCTAGCAGGTGCCTCTTCTATCTTAGCATCAATTAATTTCATTACAACCATTATAAACATGCGAACCCCAGGAGTATCATTTGACCGACTTCCCCTCTTCGTATGATCTGTATTCGTTACAGCTTTCCTCCTCCTCCTTTCATTACCAGTCCTAGCAGGAGCTATTACCATGCTACTAACAGACCGAAACATTAAAACTACATTCTTTGATCCAGGAGGAGGAGGAGACCCAATACTATTCCAACATCTATTTTGATTTTTCGGTCACCCAGAAGTCTACATTTTAATTCTACCAGGTTTCGGAATGATCTCCCACGTAATCGCCCACTACGCAGGAAAGAGAGAACCATTTGGTTACCTAGGTATGGTTTACGCCATGATAGCAATAGGAATCCTGGGATTCTTAGTATGAGCACACCACATGTTCACAGAAGGAATGGACGTA------------</t>
  </si>
  <si>
    <t>AATAATGATTGGAGGATTTGGAAACTGACTAATCCCATTAATGATAGGAGCACCAGATATGGCATTCCCACGAATGAAAAACATGAGATTCTGATTAGTTCCTCCATCGTTCATACTACTACTAGCATCAGCAGGTGTTGAAAGAGGAGCAGGGACTGGATGAACTATTTACCCCCCTCTATCAAGAAACTTAGCCCATGCTGGAGGATCCGTAGACTTAGCCATTTTTTCCTTACACCTAGCAGGTGCATCATCCATACTAGCATCGATAAATTTTATTACAACCATTATCAAAATGCGAACCCCAGGAGTTTCCTTCGACCGCCTTCCTTTATTCGTTTGATCAGTATTTGTAACTGCCTTTCTACTACTACTATCTCTCCCAGTACTGGCCGGAGCCATAACAATGCTGTTAACAGATCGAAACATCAAAACAACATTCTTCGACCCAGCGGGGGGAGGGGACCCAATTCTCTTTCAACACCTATTCTGATTCTTTGGTCACCCAGAAGTTTACATCCTTATCCTCCCAGGATTTGGAATGATCTCGCACGTAATCGCTCACTACGCCGGAAAGAGTGAACCGTTCGGGTATCTAGGAATGGTTTACGCAATGATCGCAATTGGTATTCTAGGCTTCTTAGTATGAGCCCATCACATGTTTACAGTAGGAATG------------------</t>
  </si>
  <si>
    <t>AATAATGATTGGAGGATTTGGAAACTGACTAATCCCATTAATGATAGGAGCACCAGATATGGCATTCCCACGAATGAAAAACATGAGATTCTGATTAGTTCCTCCATCGTTCATATTACTACTAGCATCAGCAGGTGTTGAAAGAGGAGCAGGGACTGGATGAACTATTTACCCCCCTCTATCAAGAAACTTAGCCCATGCTGGAGGATCCGTAGACTTAGCCATTTTTTCCTTACACCTAGCAGGTGCATCATCCATACTAGCATCGATAAATTTTATTACAACCATTATCAAAATGCGAACCCCAGGAGTTTCCTTCGACCGCCTTCCTTTATTCGTTTGATCAGTATTTGTAACTGCCTTCCTACTACTACTATCTCTCCCAGTACTGGCCGGAGCCATAACAATGCTGTTAACAGATCGAAACATCAAAACAACATTCTTCGACCCAGCGGGGGGAGGGGACCCAATTCTCTTTCAACACCTATTCTGATTCTTTGGTCACCCAGAAGTTTACATCCTTATCCTCCCAGGATTTGGAATGATCTCACACGTAATCGCTCACTACGCCGGAAAGAGTGAACCGTTCGGGTATCTAGGAATGGTTTACGCAATGATCGCAATTGGTATTCTAGGCTTCTTAGTATGAGCCCATCACATGTTCACAGTAGGAATG------------------</t>
  </si>
  <si>
    <t>AATAATGATTGGAGGATTTGGAAACTGACTTATTCCCCTAATGATAGGAGCACCAGACATGGCATTCCCACGAATGAAAAACATGAGGTTCTGGTTAGTTCCACCCTCATTCATACTATTATTAGCATCAGCTGGAGTTGAAAGGGGAGCTGGAACAGGATGGACCATTTATCCCCCTCTATCAAGAAATCTAGCTCACGCCGGAGGCTCTGTAGACCTAGCTATCTTTTCCCTACATCTAGCAGGTGCATCATCTATACTTGCCTCAATAAACTTCATCACAACCATTATAAACATGCGAACCCCAGGAATCTCCTTTGACCGCCTCCCTTTATTCGTTTGATCAGTATTTGTTACTGCCTTCCTGCTGCTTCTCTCCCTCCCAGTACTAGCCGGAGCCATAACTATGCTTCTAACAGACCGAAACATCAAAACAACATTTTTTGATCCAGCAGGAGGAGGAGACCCAATCCTGTTCCAACACCTGTTCTGGTTTTTTGGACACCCAGAAGTATACATTCTTATCCTCCCTGGGTTTGGAATGATTTCACACGTAATCGCCCACTATGCTGGTAAGAGAGAGCCGTTTGGTTACCTTGGAATGGTTTACGCAATGATAGCAATTGGGATCTTAGGCTTCCTAGTATGAGCGCAC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</si>
  <si>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CACATGTTTACAGTAGGAATG------------------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</si>
  <si>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WTCCTCCCTGGGTTTGGAATGATTTCACACGTAATCGCCCACTATGCTGGTAAGAGAGAGCCGTTTGGTTACCTTGGAATGGTTTACGCAATGATAGCAATTGGGATCTTAGGCTTCCTAGTATGAGCACAC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</si>
  <si>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CATATGTTCACAGTAGGAATGG-----------------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</si>
  <si>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ATTTGGAATGATTTCACACGTAATCGCCCACTATGCTGGTAAGAGAGAGCCGTTTGGTTACCTTGGAATGGTTTACGCAATGATAGCAATTGGGATCTTAGGCTTCCTAGTATGAGCACAC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</si>
  <si>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GACAGACCGGAACATCAAAACAACATTTTTTGATCCAGCAGGAGGAGGAGACCCAATCCTATTCCAACACCTGTTCTGGTTTTTTGGACACCCAGAAGTATACATTCTTATCCTCCCTGGGTTTGGAATGATTTCACACGTAATCGCCCACTATGCTGGTAAGAGAGAGCCGTTTGGTTACCTTGGAATGGTTTACGCAATGATAGCGATTGGGATCTTAGGCTTCCTAGTATGAGCACACCACATGTTCACAGTAGGAATGG-----------------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</si>
  <si>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CACATGTTTACAGTAGGAATGG-----------------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</si>
  <si>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A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CACATGTTCACAGTAGGAATG------------------</t>
  </si>
  <si>
    <t>AATAATGATTGGAGGATTTGGAAA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AATCGCCCACTATGCTGGTAAGAGAGAGCCGTTTGGTTACCTTGGAATGGTTTACGCAATGATAGCAATTGGGATCTTAGGCTTCCTAGTATGAGCACACCACATGTTCACAGTAGGAATGGACGTAGACACAC-----</t>
  </si>
  <si>
    <t>AATAATGATTGGAGGATTTGGAAACTGACTTATTCCCCTAATGATAGGTGCACCAGATATGGCATTCCCACGAATGAAAAACATGAGATTCTGATTAGTCCCACCCTCATTCATACTATTATTAGCATCAGCTGGAGTTGAAAGGGGAGCAGGAACAGGATGAACCATTTATCCCCCTCTATCGAGAAATCTAGCTCACGCCGGAGGCTCTGTAGATCTAGCTATCTTTTCCCTACATCTAGCAGGTGCATCATCTATACTTGCCTCAATAAACTTCATCACAACCATTATAAACATGCGAACCCCAGGAATCTCCTTTGACCGCCTCCCTTTATTCGTTTGATCAGTATTTGTTACTGCCTTCCTGCTACTTCTCTCCCTCCCAGTACTAGCCGGGGCTATAACTATGCTACTAACAGACCGAAACATCAAAACAACATTTTTTGACCCAGCAGGAGGAGGAGACCCAATCCTGTTCCAACACCTGTTCTGATTTTTTGGACACCCAGAAGTATATATTCTTATCCTCCCTGGGTTTGGAATGATTTCACACGTAATCGCCCACTATGCTGGTAAGAGAGAACCGTTTGGTTACCTCGGAATGGTCTACGCAATGATAGCAATTGGGATCTTAGGCTTCCTAGTATGAGCACAC</t>
  </si>
  <si>
    <t>AATAATGATTGGAGGATTTGGAAACTGACTTATTCCCCTAATGATAGGTGCACCAGATATGGCATTCCCACGAATGAAAAACATGAGATTCTGATTAGTCCCACCCTCATTCATACTATTATTAGCATCAGCTGGAGTTGAAAGGGGAGCAGGAACAGGATGAACCATTTATCCTCCTCTATCGAGAAATCTAGCTCACGCCGGAGGCTCTGTAGATCTAGCTATCTTTTCCCTACATCTAGCAGGTGCATCATCTATACTTGCCTCAATAAACTTCATCACAACCATTATAAACATGCGAACCCCAGGAATCTCCTTTGACCGCCTCCCTTTGTTCGTTTGATCAGTATTTGTTACTGCCTTCCTGCTACTTCTCTCCCTCCCAGTACTAGCCGGGGCTATAACTATGCTACTAACAGACCGAAACATCAAAACAACATTTTTTGACCCAGCAGGAGGAGGAGACCCAATCCTGTTCCAACACCTGTTCTGATTTTTTGGACACCCAGAAGTATATATTCTTATCCTCCCTGGGTTTGGAATGATTTCACACGTAATCGCCCACTATGCTGGTAAGAGAGAACCGTTTGGTTACCTCGGAATGGTCTACGCAATGATAGCAATTGGGATCTTAGGCTTCCTAGTATGAGCACACCATATGTTTACAGTAGGAATG------------------</t>
  </si>
  <si>
    <t>IRV14</t>
  </si>
  <si>
    <t>IRV_14</t>
  </si>
  <si>
    <t>oblonga_CP_EP</t>
  </si>
  <si>
    <t>AATAATGATTGGAGGATTTGGAAACTGA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TACGCCATGATAGCAATTGGAGTCCTTGGATTCCTCGTATGAACCCAC</t>
  </si>
  <si>
    <t>257E</t>
  </si>
  <si>
    <t>AATAATGATTGGAGGATTTGGAAACTGATTGATCCCTCTAATGATTGGCGCACCAGACATGGCCTTCCCTCGAATGAAAAAAATGAGCTTCTGATTAGTTCCTCCTTCCTTTATTCTTCTTCTTGCCTCAGCAGGGGTAGAAAGCGGAGCGGGGACAGGTTGAACCATCTACCCTCCACTATCTAGAAAAATAGCTCATGCCGGTGGGTCTGTCGACCTAGCAATCTTCTCCCTACATCTTGCCGGTGCCTCTTCCATTCTAGCCTCTATTAACTTTATAACAACAATTATAAACATGCGGACCCCCGGAATGTCCTTCGACCGACTTCCATTATTTGTATGGTCTGTGTTCGTGACCGCATTTCTGCTTCTCTTGTCGCTGCCAGTACTAGCAGGCGCAATCACTATGCTACTGACGGACCGAAACATCAATACCACATTCTTTGACCCAGCAGGAGGAGGGGACCCAATCCTATTCCAACACTTATTCTGATTCTTTGGTCATCCAGAGGTATACATTCTTATTTTACCAGGGTTTGGCATGATCTCCCATGTAATAGCTCACTACTCAGGCAAGCGAGAGCCTTTCGGTTACTTAGGAATGGTTTACGCCATGATAGCAATTGGGGTCTTAGGTTTCCTCGTATGAGCACAC</t>
  </si>
  <si>
    <t>257B</t>
  </si>
  <si>
    <t>AATAATGATTGGAGGATTTGGAAACTGATTGATCCCTCTAATGATTGGCGCACCAGACATGGCCTTCCCTCGAATGAAAAAAATGAGCTTCTGATTAGTTCCTCCTTCCTTTATTCTTCTTCTTGCCTCAGCAGGGGTAGAAAGCGGAGCGGGGACAGGTTGAACCATCTACCCTCCACTATCTAGAAAAATAGCTCATGCCGGTGGGTCTGTCGACCTAGCAATCTTCTCCCTACATCTTGCCGGTGCCTCTTCCATTCTAGCCTCTATTAACTTTATAACAACAATTATAAACATGCGGACCCCCGGAATGTCCTTCGACCGACTTCCATTATTTGTATGGTCTGTGTTCGTGACCGCATTTCTGCTTCTCTTGTCGCTGCCAGTACTAGCAGGCGCAATCACTATGCTACTGACGGACCGAAACATCAATACCACATTCTTTGACCCAGCAGGAGGAGGGGACCCAATCCTATTCCAACACTTATTCTGATTCTTTGGTCATCCAGAGGTATACATTCTTATTTTACCAGGGTTTGGCATGATCTCCCATGTAATAGCTCACTACTCAGGCAAGCGAGAGCCTTTCGGTTACTTAGGGATGGTTTACGCCATGATAGCAATTGGGGTCTTAGGTTTCCTCGTATGAGCACAC</t>
  </si>
  <si>
    <t>257G</t>
  </si>
  <si>
    <t>AATAATGATTGGAGGATTTGGAAACTGATTGATCCCTCTAATGATTGGCGCACCAGACATGGCCTTCCCTCGAATGAAAAAAATGAGCTTCTGATTAGTTCCTCCTTCCTTTATTCTTCTTCTTGCCTCAGCAGGGGTAGAAAGCGGAGCGGGGACAGGTTGAACCATCTACCCTCCACTATCTAGAAAAATAGCTCATGCCGGTGGGTCTGTCGACCTAGCAATCTTCTCCCTACATCTTGCCGGTGCCTCTTCCATTCTAGCCTCTATTAACTTTATAACAACAATTATAAACATGCGGACCCCCGGAATGTCCTTCGACCGACTTCCATTATTTGTATGGTCTGTGTTCGTGACCGCATTTCTGCTTCTCTTGTCGCTGCCAGTACTAGCAGGCGCAATCACTATGCTACTGACGGACCGAAACATCAATACCACATTCTTTGACCCAGCAGGAGGAGGGGACCCAATCCTATTCCAACACTTATTCTGATTCTTTGGTCATCCGGAGGTATACATTCTTATTTTACCAGGGTTTGGCATGATCTCCCATGTAATAGCTCACTACTCAGGCAAGCGAGAGCCTTTCGGTTACTTAGGAATGGTTTACGCCATGATAGCAATTGGGGTCTTAGGTTTCCTCGTATGAGCACAC</t>
  </si>
  <si>
    <t>257H</t>
  </si>
  <si>
    <t>257C</t>
  </si>
  <si>
    <t>AATAATGATTGGAGGATTTGGAAACTGATTGATCCCTCTAATGATTGGCGCACCAGACATGGCCTTCCCTCGAATGAAAAAAATGAGCTTCTGATTAGTTCCTCCTTCCTTTATTCTTCTTCTTGCCTCAGCAGGGGTAGAAAGCGGAGCGGGGACAGGTTGAACCATCTACCCTCCACTATCTAGAAAAATAGCTCATGCCGGTGGGTCTGTCGACCTAGCAATCTTCTCCCTACATCTTGCCGGTGCCTCTTCCATTCTGGCCTCTATTAACTTTATAACAACAATTATAAACATGCGGACCCCCGGAATGTCCTTCGACCGACTTCCATTATTTGTATGGTCTGTGTTCGTGACCGCATTTCTGCTTCTCTTGTCGCTGCCAGTACTAGCAGGCGCAATCACTATGCTACTGACGGACCGAAACATCAATACCACATTCTTTGACCCAGCAGGAGGAGGGGACCCAATCCTATTCCAACACTTATTCTGATTCTTTGGTCATCCAGAGGTATACATTCTTATTTTACCAGGGTTTGGCATGATCTCCCATGTAATAGCTCACTACTCAGGCAAGCGAGAGCCTTTCGGTTACTTAGGAATGGTTTACGCCATGATAGCAATTGGGGTCTTAGGTTTCCTCGTATGAGCACAC</t>
  </si>
  <si>
    <t>257F</t>
  </si>
  <si>
    <t>AATAATGATTGGAGGATTTGGAAACTGATTGATCCCTCTAATGATTGGCGCACCAGACATGGCCTTCCCTCGAATGAAAAAAATGAGCTTCTGATTAGTTCCTCCTTCCTTTATTCTTCTTCTTGCCTCAGCAGGGGTAGAAAGCGGAGCGGGGACAGGTTGAACCATCTACCCTCCACTATCTAGAAAAATAGCYCATGCCGGYGGGTCTGTCGACCTAGCAATCTTCTCCCTACATCTTGCCGGTGCCTCTTCCATTCTAGCCTCTATTAACTTTATAACAACAATTATAAACATGCGGACCCCCGGAATGTCCTTCGACCGACTTCCATTATTTGTATGGTCTGTGTTCGTGACCGCATTTCTGCTTCTCTTGTCGCTKCCAGTACTAGCAGGCGCAATCACTATGCTWCTGAMGGAMCGAAACATCAATACCACATTCTTTGACCCAGCAGGAGGAGGAGACCCAATCCTATTCCAACACTTATTCTTGGTCTTTGKTCATCCMGAAGTATACATTCTTATTCTACCGAGATTTGGTATGATCTCCCATGTAATAGCTCACTATTCAG-TAAGCGAGAGCCCTTCGGATACTTAGGAATGGTTTACGCCATGATAGCAATCTGAGTACTAAGATTCC--------------</t>
  </si>
  <si>
    <t>AATAATGATTGGAGGATTTGGAAACTGATTGATCCCTCTAATGATTGGCGCACCAGACATGGCCTTCCCTCGAATGAAAAACATGAGCTTCTGATTAGTCCCTCCTTCCTTTATTCTTCTCCTTGCCTCAGCAGGAGTAGAAAGCGGAGCAGGGACAGGTTGAACTATCTACCCTCCACTATCCAGAAAAATAGCCCATGCCGGTGGATCTGTCGACCTAGCAATCTTCTCCCTACATCTTGCCGGTGCCTCTTCCATTCTAGCCTCTATTAACTTTATAACAACAATTATAAATATGCGGACCCCCGGAATGTCCTTCGACCGACTTCCATTATTTGTATGGTCTGTGTTCGTGACCGCGTTTCTGCTTCTCTTATCACTGCCAGTACTAGCAGGCGCAATCACTATGCTACTAACAGACCGGAACATCAATACCACATTCTTTGACCCAGCAGGAGGAGGAGACCCAATCCTATTCCAACACCTGTTCTGATTCTTTGGTCATCCAGAGGTATATATTCTTATTTTACCAGGATTTGGCATGATCTCCCACGTAATAGCTCACTACTCAGGCAAGCGAGAGCCTTTTGGTTACTTA---------------------------------------------------------</t>
  </si>
  <si>
    <t>AATAATGATTGGAGGATTTGGAAACTGATTGATCCCTCTAATGATTGGCGCACCAGACATGGCCTTCCCTCGAATGAAAAACATGAGCTTCTGATTAGTCCCTCCTTCCTTTATTCTTCTCCTTGCCTCAGCAGGAGTAGAAAGCGGAGCAGGGACAGGTTGAACTATCTACCCTCCACTATCCAGAAAAATAGCCCATGCCGGTGGATCTGTCGACCTAGCAATCTTCTCCCTACATCTTGCCGGTGCCTCTTCCATTCTAGCCTCTATTAACTTTATAACAACAATTATAAATATGCGAACCCCCGGAATGTCCTTCGACCGACTTCCATTATTTGTATGGTCTGTGTTCGTGACCGCGTTTCTGCTTCTCTTGTCACTGCCAGTACTAGCAGGCGCAATCACTATGCTACTAACAGACCGGAACATCAATACCACATTCTTTGACCCAGCAGGAGGAGGAGACCCAATCCTATTCCAACACCTGTTCTGATTCTTTGGTCATCCAGAGGTATATATTCTTATTTTACCAGGATTTGGCATGATCTCCCACGTAATAGCTCACTACTCAGGCAAGCGAGAGCCTTTTGGTTACTTAGGAATGGTTTACGCCATGATAGCAATTGGAGTCTTAGGTTTCCTCGTATGGGCACAC</t>
  </si>
  <si>
    <t>2084_1</t>
  </si>
  <si>
    <t>AATAATGATTGGAGGATTTGGAAACTGATTGATCCCTCTAATGATTGGCGCACCAGACATGGCCTTCCCTCGAATGAAAAACATGAGCTTCTGATTAGTCCCTCCTTCCTTTATTCTTCTCCTTGCCTCAGCAGGAGTAGAAAGCGGAGCAGGGACAGGTTGAACTATCTACCCTCCACTATCCAGAAAAATAGCCCATGCCGGTGGATCTGTCGACCTAGCAATCTTCTCCCTACATCTTGCCGGTGCCTCTTCCATTCTAGCCTCTATTAACTTTATAACAACAATTATAAATATGCGAACCCCCGGAATGTCCTTCGACCGACTTCCATTATTTGTATGGTCTGTGTTCGTGACCGCGTTTCTGCTTCTCTTGTCACTGCCAGTACTAGCAGGCGCAATCACTATGCTACTAACAGACCGGAACATCAATACCACATTCTTTGACCCAGCAGGAGGAGGAGACCCAATCCTATTCCAACACCTGTTCTGATTCTTTGGTCATCCAGAGGTATATATTCTTATTTTACCAGGATTTGGCATGATCTCCCACGTAATAGCTCACTACTCAGGCAAGCGAGAGCCTTTTGGTTACTTAGGAATGGTTTACGCCATGATAGCAATTGCAGTCTTAGGTTTCCTCGTATGGGCACAC</t>
  </si>
  <si>
    <t>AATAATGATTGGAGGATTTGGAAACTGATTGATCCCTCTAATGATTGGCGCACCAGACATGGCCTTCCCTCGAATGAAAAACATGAGCTTCTGATTAGTCCCTCCTTCCTTTATTCTTCTCCTTGCCTCAGCAGGAGTAGAAAGCGGAGCAGGGACAGGTTGAACTATCTACCCTCCACTATCCAGAAAAATAGCCCATGCCGGTGGATCTGTCGACCTAGCAATCTTCTCCCTACATCTTGCCGGTGCCTCTTCCATTCTAGCCTCTATTAACTTTATAACAACAATTATAAATATGCGGACCCCCGGAATGTCCTTCGACCGACTTCCATTATTTGTATGGTCTGTGTTCGTGACCGCGTTTCTGCTTCTCTTATCACTGCCAGTATTAGCAGGCGCAATCACTATGCTACTAACAGACCGGAACATCAATACCACATTCTTTGACCCAGCAGGAGGAGGAGACCCAATCCTATTCCAACACCTGTTCTGATTCTTTGGTCATCCAGAGGTATATATTCTTATTTTACCAGGATTTGGCATGATCTCCCACGTAATAGCTCACTACTCAGGCAAGCGAGAGCCTTTTGGTTACTTAGGAATGGTTTACGCCATGATAGCAATTGGAGTCTTAGGTTTCCTCGTATGGGCACAC</t>
  </si>
  <si>
    <t>sep ESU</t>
  </si>
  <si>
    <t>AATAATGATTGGAGGATTTGGAAACTGATTGATCCCTCTAATGATTGGCGCACCAGACATGGCCTTCCCTCGAATGAAAAACATGAGCTTCTGGTTAATCCCTCCTTCCTTTATTCTCCTCCTTGCCTCAGCAGGAGTAGAAAGCGGAGCAGGGACAGGTTGAACCATCTACCCTCCACTATCCAGAAAAATAGCCCATGCCGGTGGATCTGTCGACCTAGCAATCTTCTCCCTGCATCTTGCCGGTGCCTCTTCCATTCTAGCCTCTATTAACTTTATAACAACAATTATAAATATGCGAACCCCCGGAATGTCCTTCGACCGACTTCCATTATTTGTGTGGTCTGTGTTCGTGACCGCGTTTCTGCTTCTCTTGTCGCTGCCAGTACTAGCAGGCGCAATCACTATGCTACTGACAGACCGAAACATCAATACCACATTCTTTGACCCAGCAGGAGGAGGAGACCCAATCCTATTCCAACACCTGTTCTGATTCTTTGGCCATCCAGAGGTATATATTCTTATTTTACCAGGATTTGGCATGATCTCCCACGTAATAGCCCACTACTCAGGAAAGCGAGAGCCTTTTGGCTACTTGGGAATGGTTTACGCCATGATAGCAATTGGAGTTTTAGGTTTCCTCGTATGAGCACAC</t>
  </si>
  <si>
    <t>AATAATGATTGGAGGATTTGGAAACTGGTTAATCCCTCTGATGATTGGAGCACCAGACATGGCCTTTCCCCGAATGAAAAACATGAGCTTTTGACTAGTTCCTCCTTCCTTCATTTTATTACTAGCCTCGGCAGGAGTAGAAAGCGGAGCAGGAACAGGCTGAACAATCTATCCTCCACTATCAAGAAAAATTGCCCATGCTGGAGGATCTGTAGACCTAGCAATTTTCTCCCTTCATCTTGCCGGTGCCTCATCTATTCTAGCCTCTATAAATTTTATTACAACTATTATAAATATGCGGACGCCAGGAATGTCCTTTGACCGGCTCCCACTATTCGTATGATCTGTATTTGTAACTGCATTTCTACTACTTTTATCTCTTCCAGTATTAGCTGGGGCAATAACAATGCTTCTCACAGATCGAAATATTAACACAACATTCTTCGACCCAGCAGGAGGAGGAGACCCAATTCTATTCCAACATTTATTCTGATTTTTTGGGCACCCAGAAGTATATATTCTAATCCTACCAGGCTTTGGCATGATTTCACACGTAATCGCTCACTATTCAGGAAAGCGAGAACCTTTCGGATACCTAGGGATGGTTTACGCCATGATAGCAATTGGGGTCCTTGGATTCCTCGTATGAGCCCAC</t>
  </si>
  <si>
    <t>AATAATGATTGGAGGATTTGGAAACTGGTTAATCCCTCTGATGATTGGAGCACCAGACATGGCCTTTCCCCGAATGAAAAACATGAGCTTTTGACTAGTTCCTCCTTCCTTCATTTTATTACTAGCCTCGGCAGGAGTAGAAAGCGGAGCAGGAACAGGCTGAACAATCTATCCTCCACTATCAAGAAAAATTGCCCATGCTGGAGGATCTGTAGACCTAGCAATTTTCTCCCTTCATCTTGCCGGTGCCTCATCTATTCTAGCCTCTATAAATTTTATTACAACTATTATAAATATGCGGACGCCAGGAATGTCCTTTGACCGGCTCCCACTGTTCGTATGATCTGTATTTGTAACTGCATTTCTACTACTTTTATCTCTTCCAGTATTAGCTGGGGCAATAACAATGCTTCTCACAGATCGAAATATTAACACAACATTCTTCGACCCAGCAGGAGGAGGAGACCCAATTCTATTCCAACATTTATTCTGATTTTTTGGGCACCCAGAAGTATATATTCTAATCCTACCAGGCTTTGGCATGATTTCACACGTAATCGCTCACTATTCAGGAAAGCGAGAACCTTTCGGATACCTAGGGATGGTTTACGCCATGATAGCAATTGGGGTCCTTGGATTCCTCGTATGAGCCCAC</t>
  </si>
  <si>
    <t>AATAATGATTGGAGGATTTGGAAACTGGTTAATCCCTCTGATGATTGGAGCACCAGACATGGCCTTTCCCCGAATGAAAAACATGAGCTTTTGACTAGTTCCTCCTTCCTTCATTTTATTACTAGCCTCGGCAGGAGTAGAAAGCGGAGCAGGAACAGGCTGAACAATCTATCCTCCACTATCAAGAAAAATTGCCCATGCTGGAGGATCTGTAGACCTAGCAATTTTCTCCCTTCATCTTGCCGGTGCCTCATCTATTCTAGCCTCTATAAATTTTATTACAACTATTATAAATATGCGGACGCCAGGGATGTCCTTTGACCGGCTCCCACTGTTCGTATGATCTGTATTTGTAACTGCATTTCTACTACTTTTATCTCTTCCAGTATTAGCTGGAGCAATAACAATGCTTCTCACAGATCGAAATATTAACACAACATTCTTCGACCCAGCAGGAGGAGGAGACCCAATTCTATTCCAACATTTATTCTGATTTTTTGGGCACCCAGAAGTATATATTCTAATACTACCAGGCTTTGGCATGATTTCACACGTAATCGCTCACTATTCAGGAAAGCGAGAACCTTTCGGATACCTAGGGATGGTTTACGCCATGATAGCAATTGGGGTCCTTGGATTCCTCGTATGAGCCCAC</t>
  </si>
  <si>
    <t>AATAATGATTGGAGGATTTGGAAACTGGTTAATCCCTCTGATGATTGGAGCACCAGACATGGCCTTTCCCCGAATGAAAAACATGAGCTTTTGACTAGTTCCTCCTTCCTTCATTTTATTACTAGCCTCGGCAGGAGTAGAAAGTGGAGCAGGAACAGGCTGAACAATCTATCCTCCACTATCAAGAAAAATTGCCCATGCTGGAGGATCTGTAGACCTAGCAATTTTCTCCCTTCATCTTGCCGGTGCCTCATCTATTCTAGCTTCTATAAATTTTATTACAACTATTATAAATATGCGGACGCCAGGAATGTCCTTTGACCGGCTCCCACTGTTCGTATGATCTGTATTTGTAACTGCATTTCTACTACTTTTATCTCTTCCAGTATTAGCTGGGGCAATAACAATGCTTCTCACAGATCGAAATATTAACACAACATTCTTCGACCCAGCAGGAGGAGGGGACCCAATTCTATTCCAACATTTATTCTGATTTTTTGGGCACCCAGAAGTATATATTCTAATCCTACCAGGCTTTGGCATGATTTCACACGTAATCGCTCACTATTCAGGAAAGCGAGAACCTTTCGGATACCTAGGGATGGTTTACGCCATGATAGCAATTGGAGTCCTTGGATTCCTCGTATGAGCCCAC</t>
  </si>
  <si>
    <t>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TACGCCATGATAGCAATTGGAGTCCTTGGATTCCTCGTATGAGCCCAC</t>
  </si>
  <si>
    <t>Tuvalu</t>
  </si>
  <si>
    <t>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NACGCCATGATAGCAATTGGAGTCCTTGGATTCCTCGTATGAGCCCAC</t>
  </si>
  <si>
    <t>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AGCAATAACAATGCTTCTCACAGATCGAAATATTAACACAACATTCTTCGACCCAGCGGGAGGAGGGGACCCAATTCTATTCCAACATTTATTCTGATTTTTTGGGCACCCAGAAGTATATATTCTAATCCTACCAGGCTTTGGCATGATTTCACACGTAATCGCTCACTATTCAGGAAAGCGAGAACCTTTCGGATACCTAGGGATGGTTTACGCCATGATAGCAATTGGAGTCCTTGGATTCCTCGTATGAGCCCAC</t>
  </si>
  <si>
    <t>AATAATGATTGGAGGATTTGGAAACTGGTTAATCCCTCTGATGATTGGAGCACCAGACATGGCCTTTCCCCGAATGAAAAACATGAGCTTTTGATTAGTTCCTCCTTCCTTCATTTTATTACTAGCCTCGGCAGGAGTAGAAAGTGGAGCAGGAACAGGCTGAACAATCTATCCTCCACTATCAAGAAAAATTGCCCATGCCGGAGGATCTGTAGACCTAGCAATTTTT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CTACGCCATGATAGCAATTGGAGTCCTTGGATTCCTCGTATGAGCCCAC</t>
  </si>
  <si>
    <t>3376A</t>
  </si>
  <si>
    <t>AATAATGATTGGAGGATTTGGAAATTGACTGATCCCTCTAATGATAGGTGCACCAGACATGGCATTTCCACGAATGAAAAATATGAGATTTTGACTAGTTCCCCCATCATTCATTTTACTTCTAGCATCAGCAGGTGTCGAAAGAGGGGCAGGAACTGGATGAACAATCTACCCTCCGCTATCAAGAAACTTAGCACACGCAGGGGGAACCATAGACCTGGCTATCTTTTCTTTACACCTAGCAGGTGCCTCATCTATTCTAGCCTCAATAAATTTTATTACTACTATTATTAACATGCGAACCCCAGGGGTTTCTTTCGATCGACTTCCTTTATTTGTATGGTCAGTGCTTGTGACAGCGTTCCTACTACTACTATCTCTACCAGTTTTAGCCGGAGCCATAACAATGCTACTAACAGACCGAAACATTAAAACGACATTCTTTGACCCAGCAGGAGGTGGAGACCCCATTCTATTTCAACATCTATTTTGATTCTTTGGCCACCCAGAAGTTTACATCCTCATTCTTCCAGGATTTGGAATGATTTCACACGTAATTGCCCACTACGCGGGAAAGAGAGAGCCATTTGGTTACCTAGGAATGGTCTATGCAATGATCGCAATAGGAATACTAGG----------------------------------------------------------</t>
  </si>
  <si>
    <t>AATAATGATTGGAGGATTTGGAAATTGACTGATCCCTCTAATGATAGGTGCACCAGACATGGCATTTCCACGAATGAAAAATATGAGATTTTGACTAGTTCCCCCATCATTCATTTTACTTCTAGCATCAGCAGGTGTCGAAAGAGGGGCAGGAACTGGATGAACAATCTACCCTCCGCTATCAAGAAACTTAGCACACGCAGGGGGCTCCGTAGACCTGGACTTCTTTTCTTTACACCTAGCAGGTGCCTCATCTATTCTAGCCTCAATAAATTTTATTACTACTATTATTAACATGCGAACCCCAGGGGTTTCTTTCGATCGACTTCCTTTATTTGTATGGTCAGTGCTTGTGACAGCGTTCCTACTACTACTATCTCTACCAGTTTTAGCCGGAGCCATAACAATGCTACTAACAGACCGAAACATTAAAACGACATTCTTTGACCCAGCAGGAGGTGGAGACCCCATTCTATTTCAACATCTATTCTGATTCTTTGGCCACCCAGAAGTTTACATCCTCATTCTTCCAGGATTTGGAATGATTTCACACGTAATTGCCCACTACGCGGGAAAGAGAGAGCCATTTGGTTACCTAGGAATGGTCTACGCA------------------------------------------</t>
  </si>
  <si>
    <t>3376B</t>
  </si>
  <si>
    <t>AATAATGATTGGAGGATTTGGAAATTGACTGATCCCTCTAATGATAGGTGCACCAGACATGGCATTTCCACGAATGAAAAATATGAGATTTTGACTAGTTCCCCCATCATTCATTTTACTTCTAGCATCAGCAGGTGTCGAAAGAGGGGCAGGAACTGGATGAACAATCTACCCTCCGCTATCAAGAAACTTAGCACACGCAGGGGGCTCCGTAGACCTGGCTATCTTTTCTTTACACCTAGCAGGTGCCTCATCTATTCTAGCCTCAATAAATTTTATTACTACTATTATTAACATGCGAACCCCAGGGGTTTCTTTCGATCGACTTCCTTTATTTGTATGGTCAGTGCTTGTGACAGCGTTCCTACTACTACTATCTCTACCAGTTTTAGCCGGAGCCATAACAATGCTACTAACAGACCGAAACATTAAAACGACATTCTTTGACCCAGCAGGAGGTGGAGACCCCATTCTATTTCAACATCTATTTTGATTCTTTGGCCACCCAGAAGTTTACATCCTCATTCTTCCAGGATTTGGAATGATTTCACACGTAATTGCCCACTACGCGGGAAAGAGAGAGCCATTTGGTTACCTAGGAATGGTCTATGCAATGATCGCAATAGGAATACTAGG----------------------------------------------------------</t>
  </si>
  <si>
    <t>AATAATGATTGGAGGATTTGGCAACTGATTAATCCCTCTGATGATTGGAGCACCGGACATGGCCTTTCCCCGAATGAAAAATATGAGTTTTTGACTAGTTCCCCCTTCTTTCATTTTATTACTAGCCTCAGCAGGAGTAGAAAGCGGAGCAGGAACAGGCTGAACAATCTATCCTCCACTATCAAGGAAAATTGCCCATGCTGGAGGGTCTGTGGACCTAGCAATTTTCTCCCTTCATCTTGCCGGTGCCTCATCTATTCTGGCTTCTATAAATTTCATTACAACTATTATAAATATGCGAACACCAGGAATGTCCTTTGACCGACTCCCATTGTTCGTTTGGTCCGTATTTGTGACCGCATTTCTACTACTTTTATCTCTCCCGGTATTAGCTGGAGCAATAACAATGCTTCTTACAGATCGAAACATTAACACAACATTCTTCGATCCAGCAGGAGGAGGGGACCCAATTCTATTTCAACATTTATTCTGATTTTTTGGACACCCAGAAGTATATATTCTAATTCTACCAGGCTTTGGCATGATTTCACACGTAATCGCCCACTATTCAGGGAAGCGAGAACCTTTTGGATACCTAGGGATGGTTTACGCCATGATAGCAATTGGAGTCCTTGGATTCCTCGTATGAGCCCAC</t>
  </si>
  <si>
    <t>AATAATGATTGGAGGATTTGGCAACTGATTAATCCCTCTGATGATTGGAGCACCGGACATGGCCTTTCCCCGAATGAAAAATATGAGTTTTTGACTAGTTCCTCCTTCTTTCATTTTATTACTAGCCTCAGCAGGAGTAGAAAGCGGAGCAGGAACAGGCTGAACAATCTATCCCCCACTATCAAGGAAAATTGCCCATGCTGGAGGGTCTGTGGACCTAGCAATTTTCTCCCTTCATCTTGCCGGTGCCTCATCTATTCTAGCTTCTATAAATTTTATTACAACTATTATAAATATGCGAACACCAGGAATGTCCTTTGACCGACTCCCATTGTTCGTTTGGTCCGTATTTGTAACTGCATTTCTACTACTTTTATCTCTTCCGGTATTAGCTGGAGCAATAACAATGCTTCTTACAGATCGAAACATTAACACAACGTTCTTCGACCCAGCAGGAGGAGGAGACCCAATTCTATTTCAACATTTATTCTGATTTTTTGGACACCCGGAAGTATATATTCTAATTCTACCAGGCTTTGGCATGATTTCACACGTAATCGCCCACTATTCAGGAAAGCGAGAACCTTTTGGATACCTAGGGATGGTTTACGCCATGATAGCAATTGGAGTCCTTGGATTCCTCGTATGAGCC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</si>
  <si>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C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</si>
  <si>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GGCTTCTATAAATTTCATTACAACTATTATAAATATGCGAACACCAGGAATGTCCTTTGACCGACTCCCATTGTTCGTTTGGTCCGTATTTGTGACCGCATTTCTACTACTTTTATCTCTTCCGGTATTAGCTGGAGCAATAACAATGCTTCTTACAGATCGAAACATTAACACAACATTCTTCGATCCAGCAGGAGGAGGGGACCCAATTCTATTTCAACATTTATTCTGATTTTTTGGACACCCAGAAGTATATATTCTAATTCTACCAGGCTTTGGCATGATTTCACACGTAATCGCCCACTATTCAGGGAAGCGAGAACCTTTTGGATACCTAGGGATGGTTTACGCCATGATAGCAATTGGAGTCCTTGGATTCCTCGTATGAGCC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</si>
  <si>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GGCTTCTATAAATTTCATTACAACTATTATAAATATGCGAACACCAGGAATGTCCTTTGACCGACTCCCATTGTTCGTTTGGTCCGTATTTGTGACCGCATTTCTACTACTTTTATCTCTTCCGGTATTAGCTGGAGCAATAACAATGCTTCTTACAGATCGAAACATTAACACAACATTCTTCGATCCAGCAGGAGGAGGGGACCCAATTCTATTTCAACATTTATTCTGATTTTTTGGACACCCAGAAGTATATATTCTAATTCTACCAGGCTTTGGCATGATTTCACACGTAATCGCCCACTATTCAGGGAAGCGAGAACCTTTTGGATACCTAGGGATGGTTTACGCCATGATAGCAATTTGAGTCCTTGGATTCCTCGTATGAGCC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</si>
  <si>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GCATTTATTCTGATTTTTTGGACACCCAGAAGTATATATTCTAATTCTACCAGGCTTTGGCATGATTTCACACGTAATCGCCCACTATTCAGGAAAGCGAGAACCTTTTGGATACCTAGGGATGGTTTACGCCATGATAGCAATTGGAGTCCTTGGATTCCTCGTATGAGCC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</si>
  <si>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G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TCAC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</si>
  <si>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CCCAGCAGGAGGAGGGGACCCAATTCTATTTCAACATTTATTCTGATTTTTTGGACACCCAGAAGTATATATTCTAATTCTACCAGGCTTTGGCATGATTTCACACGTAATCGCCCACTATTCAGGAAAGCGAGAACCTTTTGGATACCTAG--------------------------------------------------------</t>
  </si>
  <si>
    <t>7897A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</si>
  <si>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CATTACAACTATTATAAATATGCGAACACCAGGAATGTCCTTTGACCGACTCCCATTGTTCGTTTGGTCCGTATTTGTGACTGCATTTCTACTACTTTTATCTCTTCCGGTATTAGCTGGAGCAATAACAATGCTTCTTACAGATCGAAACATTAACACAACATTCTTCGATCCAGCAGGAGGAGGGGACCCAATTCTATTTCAACATTTATTCTGATTTTTTGGGCACCCGGAAGTATATATTCTAATTCTACCAGGCTTTGGCATGATTTCACACGTAATCGCCCACTATTCAGGGAAGCGAGAACCNTTTGGATACCTAGGGATGGTTTACGCCATGATAGCAATTGGAGTCCTTGGATTCCTCGTATGAGCCCAC</t>
  </si>
  <si>
    <t>7897E</t>
  </si>
  <si>
    <t>AATAATGATTGGAGGATTTGGCAACTGATTAATCCCTCTGATGATTGGAGCACCGGACATGGCCTTTCCCCGAATGAAAAATATGAGTTTTTGACTAGTTCCTCCTTCTTTCATTTTATTACTAGCCTCAGCAGGAGTAGAAAGCGGAGCAGGAACAGGCTGAACAATCTATCCTCCACTATCAAGGAAAATTGCCCATGCTGGAGGGTCTGTGGACCTAGCAATTTTCTCCCTTCATCTTGCCGGTGCCTCATCTATTCTAGCTTCTATAAATTTCATTACAACTATTATAAATATGCGAACACCAGGAATGTCCTTTGACCGACTCCCATTGTTCGTTTGGTCCGTATTTGTGACTGCATTTTTACTACTTTTATCTCTTCCGGTATTAGCTGGAGCAATAACAATGCTTCTTACAGATCGAAACATTAACACAACATTCTTCGATCCAGCAGGAGGAGGGGACCCAATTCTATTTCAACATTTATTCTGATTTTTTGGACACCCAGAAGTATATATTCTAATTCTACCAGGCTTTGGCATGATTTCACACGTAATCGCCCACTATTCAGGGAAGCGGGAACCTTTTGGATACCTAGGGATGGTTTACGCCATGATAGCAATTGGAGTCCTTGGATTCCTCGTATGAGCCCAC</t>
  </si>
  <si>
    <t>7897B</t>
  </si>
  <si>
    <t>AATAATGATTGGAGGATTTGGCAACTGATTAATCCCTCTGATGATTGGAGCACCGGACATGGCCTTTCCCCGAATGAAAAATATGAGTTTTTGACTAGTTCCTCCTTCTTTCATTTTATTACTAGCCTCG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NTTACGCCATGATAGCAATTGGAGTCCTTGGATTCCTCGTATGAGCCCAC</t>
  </si>
  <si>
    <t>7897D</t>
  </si>
  <si>
    <t>AATAATGATTGGAGGATTTGGCAACTGATTAATCCCTCTGAW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CCAC</t>
  </si>
  <si>
    <t>AATAATGATTGGAGGATTTGGCAACTGATTAATTCCTCTGATGATTGGAGCACCGGACATGGCCTTTCCCCGAATGAAAAATATGAGTTTTTGACTAGTTCCTCCTTCTTTCATTTTATTACTAGCCTCAGCAGGAGTAGAAAGCGGAGCAGGAACAGGCTGAACAATCTATCCCCCACTATCAAGGAAAATTGCCCATGCTGGAGGGTCTGTGGACCTAGCAATTTTCTCCCTTCATCTTGCCGGTGCCTCATCTATTCTAGCTTCTATAAATTTTATTACAACTATTATAAATATGCGAACACCAGGAATGTCCTTTGACCGACTCCCATTGTTCGTTTGGTCCGTATTTGTGACTGCATTTCTACTACTTTTATCTCTTCCGGTATTAGCTGGAGCAATAACAATGCTTCTTACAGATCGAAACATTAACACAACGTTCTTCGACCCAGCAGGAGGAGGAGACCCAATTCTATTTCAACATTTATTCTGATTTTTTGGACACCCGGAAGTATATATTCTAATTCTACCAGGCTTTGGCATGATTTCACACGTAATCGCCCACTATTCAGGAAAGCGAGAACCTTTTGGATACCTAGGAATGGTTTACGCCATGATAGCAATTGGAGTCCTTGGATTCCTCGTATGAGCCCAC</t>
  </si>
  <si>
    <t>7897C</t>
  </si>
  <si>
    <t>AATAATGATTGGAGGATTTGGCAACTGATTG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WTGATAGCAATTGGAGTCCTTGGATTCCTCGTATGAGCCCAC</t>
  </si>
  <si>
    <t>AATAATGATTGGAGGATTTGGCNACTGATTAATTCCATTAATGATAGGAGCCCCAGACATGGCCTTCCCACGAATGAAAAAAATGAGATTTTGATTGGTACCTCCATCCTTTATTCTTCTCCTAGCCTCAGCAGGAGTAGAAAGAGGAGCTGGAACAGGCTGGACTATTTACCCCCCCCTATCTAGAAAAATAGCCCACGCCGGAGGATCAGTAGACCTAGCCATATTTTCACTCCATCTAGCAGGAGCCTCTTCAATTCTAGCATCTATTAACTTTATAACCACAATTATAAAAATGCGCACGCCAGGAGTTTCTTTTGACCGACTACCCCTATTTGTATGGTCTGTCCTTGTAACCGCATTCCTCCTTCTCCTCTCCCTGCCAGTACTAGCCGGAGCCATTACTATGTTATTAACAGACCGTAAAATCAAAACCACCTTCTTCGATCCAGCAGGAGGAGGAGACCCAATCCTATTCCAACACCTATTTTGATTCTTTGGCCACCCAGAAGTTTACATCCTTATTCTCCCCGGATTTGGCATGATTTCCCATGTAATAGCTCATTACGCTGGAAAGCGAGAACCATTTGGATATCTAGGAATGGTATACGCCATGATAGCCATTGGCCTCCTAGGCTTCCTTGTGTGAGCCCAC</t>
  </si>
  <si>
    <t>AATAATGATTGGAGGATTTGGTAAATGACTCATTCCACTAATGATTGGCGCTCCAGATATGGCTTTCCCCCGAATGAAAAAAATGAGCTTTTGACTTGTTCCACCATCTTTTATACTCCTTTTAGCCTCCGCCGGAGTTGAAAGAGGAGCAGGAACAGGATGAACAATCTACCCACCACTTTCAAGAAAAATTGCACACGCGGGGGGATCCGTTGACTTGGCCATCTTTTCACTTCATCTCGCCGGGGCTTCCTCTATTTTAGCCTCCATTAACTTCATCACAACAATCATAAATATGCGAACACCAGGAATGTCTTTTGACCGACTTCCACTATTTGTATGGTCTGTATTTGTTACGGCATTTCTCCTCTTGCTTTCTTTACCAGTTCTAGCAGGAGCAATCACCATGCTGCTGACGGACCGAAACATTAATACAACCTTCTTCGACCCAGCAGGCGGGGGAGATCCTATCCTATTTCAACATCTATTCTGATTTTTTGGTCACCCGGAAGTCTACATCCTAATTCTACCAGGATTTGGTATGATTTCACACGTTATAGCTCACTACTCAGGAAAGCGAGAACCCTTTGGATATTTGGGTATGGTTTATGCAATGATTGCTATAGGAATACTAGGATTTTTAGTATGAGCTCAT</t>
  </si>
  <si>
    <t>5940A</t>
  </si>
  <si>
    <t>AATAATGATTGGAGGATTTGGTAAATGACTCATTCCACTAATGATTGGCGCTCCAGATATGGCTTTCCCCCGAATGAAAAAAATGAGCTTTTGACTTGTTCCACCATCTTTTATACTCCTTTTAGCCTCCGCCGGAGTTGAAAGAGGAGCAGGAACAGGATGAACAATCTACCCACCACTTTCAAGAAAAATTGCACACGCGGGGGGATCCGTTGACTTGGCCATCTTTTCACTTCATCTCGCCGGGGCTTCCTCTATTTTAGCCTCCATTAACTTCATCACAACAATCATAAATATGCGAACACCAGGAATGTCTTTTGACCGACTTCCACTATTTGTATGGTCTGTATTTGTTACGGCATTTCTCCTCTTGCTTTCTTTACCAGTTCTAGCAGGGGCAATCACCATGCTGCTGACGGACCGAAACATTAATACAACCTTCTTCGACCCAGCAGGCGGGGGAGATCCTATCCTATTTCAACATCTATTCTGATTTTTTGGTCACCCGGAAGTCTACATCCTAATTCTACCAGGATTTGGTATGATTTCACACGTTATAGCTCACTACTCAGGAAAGCGAGAACCCTTTGGATATTTGGGTATGGTTTATGCAATGATTGCTATAGGAATACTAGGATTTTTAGTATGAGCTCAT</t>
  </si>
  <si>
    <t>7615C</t>
  </si>
  <si>
    <t>AATAATGATTGGAGGATTTGGTAAATGACTCATTCCACTAATGATTGGCGCTCCAGATATGGCTTTCCCCCGAATGAAAAAAATGAGCTTTTGACTTGTTCCACCATCTTTTATACTCCTTTTAGCCTCCGCCGGAGTTGAAAGAGGAGCAGGAACAGGATGAACAATCTACCCACCACTTTCAAGAAAAATTGCACACGCGGGGGGATCCGTTGACTTGGCCATCTTTTCACTTCATCTCGCCGGGGCTTCCTCTATTTTAGCCTCCATTAACTTCATCACAACAATCATAAATATGCGAACACCAGGAATGTCTTTTGACCGACTTCCACTATTTGTATGGTCTGTATTTGTTACGGCATTTCTCCTCTTGCTTTCTTTACCAGTTCTAGCAGGAGCAATCACCATGCTGCTGACGGACCGAAACATTAATACAACCTTCTTCGACCCAGCAGGCGGGGGAGATCCTATCCTATTTCAACATCTATTCTGATTTTTTGGTCACCCGGAAGTCTACATCCTAATTCTACCAGGATTTGGTATGATTTCACACGTTATAGCTCACTACTCAGGAAAGCGAGAACCCTTTGGATATTTGGGTATGGTTTATGCAATGATTGCTATAGGAATACTAGGATTTTTAGTATGAGCTCAT-</t>
  </si>
  <si>
    <t>DSB01</t>
  </si>
  <si>
    <t>DSB_01</t>
  </si>
  <si>
    <t>Tripneustes_gratilla</t>
  </si>
  <si>
    <t>Sea-urchin</t>
  </si>
  <si>
    <t>AATAATGATTGGAGGATTTGGTAAATGACTCATTCCACTAATGATTGGCGCTCCAGATATGGCTTTCCCCCGAATGAAAAAAATGAGCTTTTGACTTGTTCCACCATCTTTTATACTCCTTTTAGCCTCCGCCGGAGTTGAAAGAGGAGCAGGAACAGGATGGACAATCTACCCACCACTTTCAAGAAAAATTGCACACGCGGGGGGATCCGTTGACTTGGCCATCTTTTCACTTCATCTTGCCGGGGCTTCCTCTATTTTAGCCTCCATTAACTTCATCACAACAATCATAAATATGCGAACACCAGGAATGTCTTTTGACCGACTTCCACTATTTGTATGGTCTGTATTTGTTACGGCATTTCTCCTCTTGCTTTCTTTACCAGTTCTAGCAGGGGCAATCACCATGCTGCTAACGGACCGAAACATTAATACAACCTTCTTCGACCCAGCAGGCGGGGGAGATCCCATCCTATTTCAACATCTATTCTGATTTTTTGGTCACCCGGAAGTCTACATCCTAATTCTACCAGGATTTGGTATGATTTCACACGTTATAGCTCACTACTCAGGAAAGCGAGAACCCTTTGGATATTTGGGTATGGTTTATGCAATGATTGCTATAGGAATACTAGGATTTTTAGTATGAGCTCAT</t>
  </si>
  <si>
    <t>AATAATGATTGGAGGATTTGGTAAATGACTCATTCCACTAATGATTGGCGCTCCAGATATGGCTTTTCCCCGAATGAAAAAAATGAGCTTTTGACTTGTTCCACCATCTTTTATACTCCTTTTAGCCTCCGCCGGAGTTGAAAGAGGAGCAGGAACAGGATGAACAATCTACCCTCCACTTTCAAGAAAAATTGCACACGCGGGGGGATCCGTTGACTTGGCCATCTTCTCA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</si>
  <si>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AATAATGATTGGAGGATTTGGTAAATGACTCATTCCACTAATGATTGGCGCTCCAGATATGGCTTTTCCCCGAATGAAAAAAATGAGCTTTTGACTTGTTCCACCATCTTTTATACTCCTTTTAGCCTCCGCCGGAGTTGAAAGAGGAGCAGGAACAGGATGAACAATCTACCCTCCACTTTCAAGAAAAATTGCACACGCGGGGGGATCCGTTGACTTGGCCATCTTTTCA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</si>
  <si>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AATAATGATTGGAGGATTTGGTAAATGACTCATTCCACTAATGATTGGCGCTCCAGATATGGCTTTTCCCCGAATGAAAAAAATGAGCTTTTGACTTGTTCCACCATCTTTTATACTCCTTTTAGCCTCCGCCGGAGTTGAAAGAGGAGCAGGAACAGGATGAACAATCTACCCTCCACTTTCAAGAAAAATTGCACACGCGGGGGGATCCGTTGACTTGGCCATCTTTTCA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----------------------------------------------------</t>
  </si>
  <si>
    <t>5940B</t>
  </si>
  <si>
    <t>5940C</t>
  </si>
  <si>
    <t>AATAATGATTGGAGGATTTGGTAAATGACTCATTCCACTAATGATTGGCGCTCCAGATATGGCTTTTCCCCGAATGAAAAAAATGAGCTTTTGACTTGTTCCACCATCTTTTATACTCCTTTTAGCCTCCGCCGGAGTTGAAAGAGGAGCAGGAACAGGATGAACAATCTACCCTCCACTTTCAAGAAAAATTGCACACGCGGGGGGATCCGTTGACTTGGCCATCTTTTCACTTCATCTTGCCGGGGCTTCCTCTATTTTAGCCTCCATTAACTTCATCACAACAATCATAAATATGCGAACACCAGGAATGTCTTTTGACCGACTTCCACTATTTGTG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</si>
  <si>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AATAATGATTGGAGGATTTGGTAAATGACTCATTCCACTAATGATTGGCGCTCCAGATATGGCTTTTCCCCGAATGAAAAAAATGAGCTTTTGACTTGTTCCACCATCTTTTATACTCCTTTTAGCCTCCGCCGGAGTTGAAAGAGGAGCAGGAACAGGATGAACAATCTACCCTCCACTTTCAAGAAAAATTGCACACGCGGGGGGATCCGTTGATTTGGCCATCTTTTCA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</si>
  <si>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AATAATGATTGGAGGATTTGGTAAATGACTCATTCCACTAATGATTGGCGCTCCAGATATGGCTTTTCCCCGAATGAAAAAAATGAGCTTTTGACTTGTTCCACCATCTTTTATACTCCTTTTAGCCTCCGCCGGAGTTGAAAGAGGAGCAGGAACAGGATGAACAATCTACCCTCCACTTTCAAGAAAAATTGCACACGCGGGGGGCTCCGTTGACTTGGCCATCTTTTCA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</si>
  <si>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320A</t>
  </si>
  <si>
    <t>AATAATGATTGGAGGATTTGGTAACTGACTAATTCCTCTAATGATTGGCGCTCCAGATATGGCCTTTCCTCGAATGAAAAACATGAGCTTCTGATTGGTTCCCCCTTCTTTCATTCTTCTTCTAGCTTCGGCAGGAGTAGAAAGCGGTGCAGGAACAGGCTGAACAATCTATCCCCCACTATCCAGAAAAATAGCCCACGCCGGCGGATCTGTTGACCTAGCAATCTTCTCCCTACATCTTGCTGGTGCCTCATCCATCCTAGCTTCCATTAACTTTATAACAACAATCATAAATATGCGAACCCCAGGGATGTCTTTCGACCGACTTCCTTTATTCGTATGATCTGTATTCGTAACTGCATTCCTACTCTTACTATCACTTCCAGTATTAGCAGGTGCAATTACTATGCTTCTCACAGACCGGAATATCAACACTACATTCTTTGACCCAGCAGGAGGAGGAGATCCAATCCTATTCCAACACTTATTCTGATTCTTTGGTCACCCAGAAGTATACATTCTTATCCTACCGGGATTTGGTATGATCTCCCATGTAATAGCTCACTATTCAGGTAAGCGAGAGCCCTTCGGATACCTAGGAATGGTTTACGCCATGATAGCAATCGGAGTACTAGGATTCCTCGTATGGGCTCAC</t>
  </si>
  <si>
    <t>320B</t>
  </si>
  <si>
    <t>AATAATGATTGGAGGATTTGGTAACTGACTAATTCCTCTAATGATTGGCGCTCCAGATATGGCCTTTCCTCGAATGAAAAACATGAGCTTCTGATTGGTTCCCCCTTCTTTCATTCTTCTTCTAGCTTCGGCAGGAGTAGAAAGCGGTGCAGGAACAGGCTGAACAATCTATCCTCCACTATCCAGAAAAATAGCCCACGCCGGCGGATCTGTTGACCTAGCAATCTTCTCCCTACATCTTGCTGGTGCCTCATCCATCCTAGCTTCCATTAACTTTATAACAACAATCATAAATATGCGAACCCCAGGGATGTCTTTCGACCGACTTCCTTTATTCGTATGATCTGTATTCGTAACTGCATTCCTACTCTTACTATCACTTCCAGTATTAGCAGGTGCAATTACTATGCTTCTCACAGACCGGAATATTAACACTACATTCTTCGACCCAGCAGGAGGAGGAGATCCAATCCTATTCCAACACTTATTCTGATTCTTTGGTCACCCAGAAGTATACATTCTTATCCTACCGGGATTTGGTATGATCTCCCATGTAATAGCTCACTATTCAGGTAAGCGAGAGCCCTTCGGATACCTAGGAATGGTTTACGCCATGATAGCAATTGGAGTACTAGGATTCCTTGTATGGGCTCAC</t>
  </si>
  <si>
    <t>320D</t>
  </si>
  <si>
    <t>AATAATGATTGGAGGATTTGGTAACTGACTAATTCCTCTAATGATTGGCGCTCCAGATATGGCCTTTCCTCGAATGAAAAACATGAGCTTCTGATTGGTTCCCCCTTCTTTCATTCTTCTTCTAGCTTCGGCAGGAGTAGAAAGCGGTGCAGGAACAGGCTGAACAATCTATCCTCCACTATCCAGAAAAATAGCCCACGCCGGCGGATCTGTTGACCTAGCAATCTTCTCCCTACATCTTGCTGGTGCCTCATCCATCCTAGCTTCCATTAACTTTATAACAACAATCATAAATATGCGAACCCCAGGGATGTCTTTCGACCGACTTCCTTTATTCGTATGATCTGTATTCGTAACTGCATTCCTACTCTTACTATCACTTCCAGTATTAGCAGGTGCAATTACTATGCTTCTCACAGACCGGAATATTAACACTACATTCTTCGACCCAGCAGGAGGAGGAGATCCAATCCTATTCCAACACTTATTCTGATTCTTTGGTCACCCAGAAGTATACATTCTTATTCTACCGGGATTTGGTATGATCTCCCATGTAATAGCTCACTATTCAGGTAAGCGAGAGCCCTTCGGATACCTAGGAATGGTTTACGCCATGATAGCAATTGGAGTACTAGGATTCCTTGTATGGGCTCAC</t>
  </si>
  <si>
    <t>320E</t>
  </si>
  <si>
    <t>AATAATGATTGGAGGATTTGGTAACTGACTAATTCCTCTAATGATTGGCGCTCCAGATATGGCCTTTCCTCGAATGAAAAACATGAGCTTCTGATTGGTTCCCCCTTCTTTCATTCTTCTTCTAGCTTCGGCAGGAGTAGAAAGCGGTGCAGGAACAGGCTGAACAATCTATCCTCCACTATCCAGAAAAATAGCCCACGCCGGCGGATCTGTTGACCTAGCAATCTTCTCCCTACATCTTGCTGGTGCCTCATCCATCCTAGCTTCCATTAACTTTATAACAACAATCATAAATATGCGAACCCCAGGGATGTCTTTCGACCGACTTCCTTTATTCGTATGATCTGTATTCGTAACTGCATTCCTACTCTTACTATCACTTCCAGTATTAGCAGGTGCAATTACTATGCTTCTCACAGACCGGAATATTAACACTACATTCTTCGACCCAGCAGGAGGAGGAGATCCAATCCTATTCCAACACTTATTCTGATTCTTTGGTCACCCAGAAGTATACATTCTTATCCTACCGGGATTTGGTATGATCTCCCATGTAATAGCTCACTATTCAGGTAAGCGAGAGCCCTTCGGATACCTAGGAATGGTTWACGCCATGATAGCAATTGGAGTACTAGGATTCCTTGTATGGGCTCAC</t>
  </si>
  <si>
    <t>sp_A</t>
  </si>
  <si>
    <t>AATAATGATTGGAGGATTTGGTAACTGATTAATCCCTCTGATGATTGGAGCACCAGACATGGCCTTTCCA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GTTTTTTGGGCACCCAGAAGTGTATATTCTAATCCTACCAGGCTTTGGCATGATTTCACACGTAATCGCCCACTATTCAGGAAAGCGAGAACCTTTTGGATACCTAGGGATGGTTTACGCCATGATAGCAATTGGAGTCCTTGGATTCCTCGTATGAGCCCAC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</si>
  <si>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ATTTTTTGGGCACCCAGAAGTGTATATTCTAATCCTACCAGGCTTTGGCATGATTTCACACGTAATCGCCCACTATTCAGGAAAGCGAGAACCTTTTGGATATCTAGGGATGGTTTACGCCATGATAGCAATTGGAGTCCTTGGATTCCTCGTATGAGCCCAC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</si>
  <si>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ATTTTTTGGGCACCCAGAAGTGTATATTCTAATCCTACCAGGCTTTGGCATGATTTCACACGTAATCGCCCACTATTCAGGAAAGCGAGAACCTTTTGGATACCTAGGGATGGT-TACG--------------------------------------------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</si>
  <si>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ATTTTTTGGGCACCCAGAAGTGTATATTCTAATCCTACCAGGCTTTGGCATGATTTCACACGTAATCGCCCACTATTCAGGAAAGCGAGAACCTTTTGGATACCTAGGGATGGTTTACGCCATGATAGCAATTGGAGTCCTTGGATTCCTCGTATGAGCCCAC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</si>
  <si>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GGATCGAAATATTAACACAACATTCTTCGACCCAGCGGGAGGAGGGGACCCAATTCTATTCCAACATTTATTCTGATTTTTTGGGCACCCAGAAGTGTATATTCTAATCCTACCAGGCTTTGGCATGATTTCACACGTAATCGCCCACTATTCAGGAAAGCGAGAACCTTTTGGATACCTAGGGATGGTTTACGCCATGATAGCAATTGGAGTCCTTGGATTCCTCGTATGAGCCCAC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</si>
  <si>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ATTTTTTGGGCACCCAGAAGTGTATATTCTAATCCTACCAGGCTTTGGCATGATTTCACACGTAATCGCCCACTATTCAGGAAAGCGAGAACCTTTTGGATACCTAGGGATGGTTTACGCCATGATAGCAATTGGAGTCCTNGGATTCCTCGTATGAGCCCAC</t>
  </si>
  <si>
    <t>mathaei_complex_sp2form</t>
  </si>
  <si>
    <t>AATAATGATTGGAGGATTT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</si>
  <si>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mathaei_complex</t>
  </si>
  <si>
    <t>AATAATGATTGGAGGATTT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TATGTCTTTTGACCGACTCCCACTGTTCGTATGATCCGTATTTGTAACTGCATTTCTGCTACTTTTATCTCTTCCAGTATTAGCTGGAGCAATAACAATGCTTCTTACAGATCGAAATATTAACACAACATTCTTCGACCCAGCAGGAGGAGGGGACCCAATTCTATTCCAACATTTATTCTGATTTTTTGGGCACCCAGAAGTGTATATTCTAATTTTACCAGGCTTTGGCATGATTTCACACGTAATCGCCCACTATTCAGGAAAGCGAGAGCCTTTCGGATACCTAGGGATGGTTTACGCCATGATAGCAATTGGAGTCCTTGGATTCCTCGTATGAGCCCAC</t>
  </si>
  <si>
    <t>AATAATGATTGGAGGATTT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CTTTGACCGGCTCCCACTGTTCGTATGATCCGTATTTGTAACTGCATTTCTGCTACTTTTATCTCTTCCAGTAC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</si>
  <si>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AATAATGATTGGAGGATTT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CTTTGACCGGCTCCCACTGTTCGTATGATCCGTATTTGTAACTGCATTTCTGCTACTTTTATCTCTTCCAGTACTAGCTGGAGCAATAACAATGCTTCTTACAGATCGAAATATTAACACAACATTCTTCGACCCAGCAGGAGGAGGGGACCCAATTCTATTCCAACATTTATTCTGATTTTTTGGGCACCCAGAAGTGTATATTCTAATTTTACCAGGCTTTGGCATGATTTCACACGTAATCGCCCACTATTCAGGAAAGCGAGAACCTTTCGGATACCTAGGGATGGTTNACGCCATGATAGCAATTGGAGTCCTTGGATTCCTCGTATGAGCCCAC</t>
  </si>
  <si>
    <t>AATAATGATTGGAGGATTT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GTTTTTTGGGCACCCAGAAGTGTATATTCTAATTTTACCAGGCTTTGGCATGATTTCACACGTAATCGCCCACTATTCAGGAAAGCGAGAACCTTTCGGATACCTAGGGATGGTTNACGCCATGATAGCAANTGGAGTCCTTGGATTCCTCGTATGAGCCCAC</t>
  </si>
  <si>
    <t>AATAATGATTGGAGGATTTGGTAACTGGTTAATCCCTCTAATGATTGGAGCACCAGACATGGCCTTTCCCCGAATGAAAAACATGAGCTTTTGACTAGTTCCTCCTTCCTTCATTTTATTACTAGCCTCCGCAGGAGTAGAAAGTGGAGCG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CTATTCCAACATTTATTCTGATTTTTTGGGCACCCAGAAGTGTATATTCTAATTCTACCAGGCTTTGGCATGATTTCACACGTAATCGCCCACTATTCAGGAAAGCGAGAACCTTTCGGATACCTAGGAATGGTTTACGCCATGATAGCAATTGGAGTCCTTGGGTTCCTCGTATGAGCCCAC</t>
  </si>
  <si>
    <t>AATAATGATTGGAGGATTTGGTAACTGGTTAATCCCTCTAATGATTGGAGCACCAGACATGGCCTTTCCCCGAATGAAAAACATGAGCTTTTGACTAGTTCCTCCTTCCTTCATTTTATTACTAGCCTCGGCAGGAGTAGAAAGTGGAGCA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CTATTCCAACATTTATTCTGATTTTTTGGGCACCCAGAAGTGTATATTCTAATTCTACCAGGCTTTGGCATGATTTCACACGTAATCGCCCACTATTCAGGAAAGCGAGAACCTTTTGGATACCTAGGGATGGTTTACGCCATGATAGCAATTGGAGTCCTTGGATTCCTCGTATGAGCCCAC</t>
  </si>
  <si>
    <t>AATAATGATTGGAGGATTTGGTAACTGGTTAATCCCTCTAATGATTGGAGCACCAGACATGGCCTTTCCCCGAATGAAAAACATGAGCTTTTGACTAGTTCCTCCTTCCTTCATTTTATTACTAGCCTCGGCAGGAGTAGAAAGTGGAGCA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CTATTCCAACATTTATTCTGATTTTTTGGGCACCCAGAAGTGTATATCCTAATTCTACCAGGCTTTGGCATGATTTCACACGTGATCGCCCACTATTCAGGAAAGCGAGAACCTTTTGGATACCTAGGGATGGTTTACGCCATGATAGCAATTGGAGTCCTTGGATTCCTCGTATGAGCCCAC</t>
  </si>
  <si>
    <t>AATAATGATTGGAGGATTTGGTAACTGGTTAATCCCTCTAATGATTGGAGCACCAGACATGGCCTTTCCCCGAATGAAAAACATGAGCTTTTGACTAGTTCCTCCTTCCTTCATTTTATTACTAGCCTCGGCAGGAGTAGAAAGTGGAGCG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TTATTCCAACATTTATTCTGATTTTTTGGGCACCCAGAAGTGTATATTCTAATTCTACCAGGCTTTGGCATGATTTCACACGTAATCGCCCACTATTCAGGAAAGCGAGAACCTTTCGGATACCTAGGGATGGTTTACGCCATGATAGCAATTGGAGTCCTTGGGTTCCTCGTGTGAGCCCAC</t>
  </si>
  <si>
    <t>AATAATGATTGGAGGATTTGGTAACTGGTTAATCCCTCTAATGATTGGAGCACCAGACATGGCCTTTCCCCGAATGAAAAACATGAGCTTTTGAT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</si>
  <si>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AATAATGATTGGAGGATTTGGTAACTGGTTAATCCCTTTAATGATTGGAGCACCAGACATGGCCTTTCCCCGAATGAAAAACATGA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</si>
  <si>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IRV09</t>
  </si>
  <si>
    <t>IRV_09</t>
  </si>
  <si>
    <t>galapagensis</t>
  </si>
  <si>
    <t>ID assumed based on distinctness, relationship with thouarsii, and geographic origin</t>
  </si>
  <si>
    <t>AATAATGATTGGAGGATTTGGTAATTGACTAATCCCCCTGATGATAGGAGCACCAGACATGGCATTTCCACGAATGAAAAACATGAGATTTTGACTAGTACCACCATCATTTATTTTGCTTTCAGCATCAGCAGGTGTAGAAAGTGGAGCGGGAACCGGATGAACCATCTACCCACCACTATCAAGAAATTTAGCTCACGCAGGAGGATCTGTAGATCTAGCAATCTTCTCCCTACATCTAGCAGGGGCTTCATCTATTCTAGCCTCGATAAACTTTATTACTACCATTATTAATATGCGAACCCCAGGGGTTTCTTTTGACCGACTTCCCCTGTTTGTATGATCAGTATTCGTAACCGCATTCTTGCTATTACTATCACTACCCGTCCTAGCTGGGGCCATAACAATGCTTCTAACAGACCGAAATATCAAAACAACATTCTTTGACCCAGCAGGGGGAGGAGATCCTATCTTATTCCAACACCTCTTTTGATTCTTTGGTCACCCAGAAGTGTATATCCTTATCCTCCCAGGATTTGGAATGATTTCACACGTAATTGCTCACTACGCTGGAAAGAGAGAACCATTTGGCTACCTAGGGATGGTTTATGCAATGATTGCAATAGGAATACTAGGATTTTTAGTATGAGCACAC</t>
  </si>
  <si>
    <t>IRV10</t>
  </si>
  <si>
    <t>IRV_10</t>
  </si>
  <si>
    <t>AATAATGATTGGAGGATTTGGTAATTGACTAATCCCCCTGATGATAGGAGCACCAGACATGGCATTTCCACGAATGAAAAACATGAGATTTTGACTAGTACCACCATCATTTATTTTGCTTTTAGCATCAGCAGGTGTAGAAAGTGGAGCGGGAACCGGATGAACCATCTACCCACCACTATCAAGAAATTTAGCTCACGCAGGAGGATCTGTAGATCTAGCAATCTTCTCCCTACATCTAGCAGGGGCTTCATCTATTCTAGCCTCGATAAACTTTATTACTACCATTATTAATATGCGAACCCCAGGGGTTTCTTTTGACCGACTTCCCCTATTTGTGTGATCAGTATTCGTAACCGCATTCTTGCTATTACTATCACTACCCGTCCTAGCTGGGGCCATAACAATGCTTCTAACAGACCGAAATATCAAAACAACATTCTTTGACCCGGCAGGGGGAGGGGATCCTATCTTATTCCAACACCTCTTTTGATTCTTTGGTCACCCAGAAGTGTATATCCTTATCCTCCCAGGATTTGGAATGATTTCACACGTAATTGCTCACTACGCTGGAAAGAGAGAACCATTTGGCTACCTAGGGATGGTTTATGCAATGATTGCGATAGGAATACTAGGATTTTTAGTATGAGCACAC</t>
  </si>
  <si>
    <t>IRV01</t>
  </si>
  <si>
    <t>IRV_01</t>
  </si>
  <si>
    <t>AATAATGATTGGAGGATTTGGTAATTGACTAATCCCCCTGATGATAGGAGCACCAGACATGGCATTTCCACGAATGAAAAACATGAGATTTTGACTAGTGCCACCATCATTTATTTTGCTTTTAGCATCAGCAGGTGTAGAAAGTGGAGCGGGAACCGGATGAACCATCTACCCACCACTATCAAGAAATTTAGCTCACGCAGGAGGATCTGTAGATCTAGCAATCTTCTCCCTACATCTAGCAGGGGCTTCATCTATTCTAGCCTCGATAAACTTTATTACTACCATTATTAATATGCGAACCCCAGGGGTTTCTTTTGACCGACTTCCCCTGTTTGTATGATCAGTATTCGTAACCGCATTCTTGCTATTACTATCACTACCCGTCCTAGCTGGGGCCATAACAATGCTTCTAACAGACCGAAATATCAAAACAACATTCTTTGACCCAGCAGGGGGAGGAGATCCTATCTTATTCCAACACCTCTTTTGATTCTTTGGTCACCCAGAAGTGTATATCCTTATCCTCCCAGGATTTGGAATGATTTCACACGTAATTGCTCACTACGCTGGAAAGAGAGAACCATTTGGCTACCTAGGGATGGTTTATGCAATGATTGCAATAGGAATACTAGGATTTTTAGTATGAGCACAC</t>
  </si>
  <si>
    <t>4278A</t>
  </si>
  <si>
    <t>brevispina</t>
  </si>
  <si>
    <t>AATAATGATTGGAGGGTTCGGAAACTGACTAATCCCCCTGATGATAGGAGCA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CGGGGACCCCATACTTTTCCAACACCTATTCTGGTTCTTTGGCCACCCAGAAGTATATATCCTAATCTTGCCCGGATTCGGAATGATTTCGCACGTAATAGCCCACTATGCAGGTAAGAGGGAACCATTTGGATACCTAGGAATGGTCTACGCTATGATAGCAATAGGAATCCTGGGATTCCTAGTCTGAGCACACCACATGTTTACAGTAGGAATG------------------</t>
  </si>
  <si>
    <t>tribuloides</t>
  </si>
  <si>
    <t>AATAATGATTGGAGGGTTCGGTAATTGACTAATCCCCCTAATGATAGGAGCACCAGACATGGCATTCCCACGAATGAAAAACATGAGATTTTGACTAGTACCACCATCATTTATTTTACTTTTAGCCTCAGCAGGCGTAGAAAGAGGAGCGGGTACCGGATGAACCATCTATCCACCACTATCAAGAAATTTAGCCCACGCGGGAGGATCTGTAGATCTAGCCATCTTTTCCCTACATCTAGCAGGTGCTTCATCTATTCTGGCCTCAATAAACTTTATTACAACCATTATTAATATGCGAACCCCAGGGGTTTCTTTCGACCGACTTCCCCTATTCGTATGATCAGTATTTGTAACCGCATTTTTGCTATTGCTATCACTACCTGTCCTGGCTGGAGCTATAACAATGCTCCTGACAGATCGAAACATCAAAACAACGTTCTTTGACCCAGCAGGAGGAGGAGACCCTATCTTATTCCAACACCTGTTTTGATTCTTTGGTCACCCAGAAGTGTATATCCTTATCCTCCCAGGATTTGGAATGATTTCACACGTAATTGCCCACTACGCCGGAAAGAGAGAACCATTTGGTTACCTGGGAATGGTTTATGCAATGATTGCAATAGGAATCCTAGGATTCCTAGTATGAGCACACCACATGTTCACAGTAGGAATG------------------</t>
  </si>
  <si>
    <t>AATAATGATTGGAGGGTTCGGTAATTGACTAATCCCCCTAATGATAGGAGCACCAGACATGGCATTCCCACGAATGAAAAACATGAGATTTTGACTAGTACCACCATCATTTATTTTACTTTTAGCCTCAGCAGGCGTAGAAAGAGGAGCGGGTACCGGATGAACCATCTATCCACCACTATCAAGAAATTTAGCCCACGCGGGAGGATCTGTGGATCTAGCCATCTTTTCCCTACATCTAGCAGGTGCTTCATCTATTCTGGCCTCAATAAACTTTATTACAACCATTATTAATATGCGAACCCCAGGGGTTTCTTTCGACCGACTTCCCCTATTCGTATGATCAGTATTTGTAACCGCATTTTTGCTATTGCTATCACTACCTGTCCTGGCTGGAGCTATAACAATGCTCCTGACAGATCGAAACATCAAAACAACGTTCTTTGACCCAGCAGGAGGAGGAGACCCTATCTTATTCCAACACCTGTTTTGATTCTTTGGTCACCCAGAGGTGTATATCCTTATCCTCCCAGGATTTGGAATGATTTCACACGTAATTGCCCACTACGCCGGAAAGAGAGAACCATTTGGTTACCTGGGAATGGTTTATGCAATGATTGCAATAGGAATCCTAGGATTCCTAGTATGAGCACAC</t>
  </si>
  <si>
    <t>AATAATGATTGGAGGGTTCGGTAATTGACTAATCCCCCTAATGATAGGAGCACCAGACATGGCATTCCCACGAATGAAAAACATGAGATTTTGACTAGTACCACCATCATTTATTTTACTTTTAGCCTCAGCAGGCGTAGAAAGAGGAGCGGGTACCGGATGAACCATCTATCCACCACTATCAAGAAATTTAGCCCACGCGGGAGGATCTGTGGATCTAGCCATCTTTTCCCTACATCTAGCAGGTGCTTCATCTATTCTGGCCTCAATAAACTTTATTACAACCATTATTAATATGCGAACCCCAGGGGTTTCTTTCGACCGACTTCCCCTATTCGTATGATCAGTATTTGTAACCGCATTTTTGCTATTGCTATCACTACCTGTCCTGGCTGGAGCTATAACAATGCTCCTGACAGATCGAAACATCAAAACAACGTTCTTTGACCCAGCAGGAGGAGGAGACCCTATCTTATTCCAACACCTGTTTTGATTCTTTGGTCACCCAGAGGTGTATATCCTTATCCTCCCAGGATTTGGAATGATTTCACACGTAATTGCCCACTACGCCGGAAAGAGAGAACCATTTGGTTACCTGGGAATGGTTTATGCAATGATTGCAATAGGAATCCTAGGATTCCTAGTATGAGCACACCACATGTTTACAGTAGGAA--------------------</t>
  </si>
  <si>
    <t>AATAATGATTGGAGGGTTTGGAAACTGACTTGTTCCTTTAATGATTGGTGCCCCTGATATGGCTTTTCCTCGTATGAATAAAATGAGCTTTTGACTTGTTCCCCCATCTTTTATCTTACTTTTAGCCTCAGCAGGGGTGGAAAGAGGAGCAGGAACTGGATGAACAATCTACCCTCCTCTTTCGAGTAAAATAGCTCATGCAGGAGGATCTGTTGATTTAGCTATTTTCTCTTTACATTTAGCTGGTGCTTCTTCTATCCTTGCTTCAATAAATTTTATTACAACTATTATAAATATGCGTACGCCTGGAATTACTTTTGATCGACTTCCTTTATTTGTCTGATCTGTTTTTGTAACTGCTTTTCTTCTTCTTCTTTCTTTGCCAGTTCTTGCTGGAGCAATAACAATGCTTCTTACAGATCGAAAAATTAAAACTACTTTCTTTGACCCTGCAGGAGGAGGAGATCCAATTCTGTTCCAACATTTATTTTGATTTTTTGGGCACCCTGAAGTGTATATTCTTATTCTACCAGGATTCGGAATGATCTCCCATGTGATAGCTCATTATTCGGGGAAGCGAGAACCTTTTGGATACTTAGGTATGGTTTATGCTATGATCGCAATAGGAGTACTTGGTTTCCTTGTTTGAGCACAT</t>
  </si>
  <si>
    <t>AATAATGATTGGAGGGTTTGGAAACTGACTTGTTCCTTTAATGATTGGTGCCCCTGATATGGCTTTTCCTCGTATGAATAAAATGAGCTTTTGACTTGTTCCCCCATCTTTTATCTTACTTTTAGCCTCAGCAGGGGTGGAAAGAGGAGCAGGAACTGGATGAACAATCTACCCTCCTCTTTCGAGTAAAATAGCTCATGCAGGAGGATCTGTTGATTTAGCTATTTTCTCTTTACATTTAGCTGGTGCTTCTTCTATCCTTGCTTCAATAAATTTTATTACAACTATTATAAATATGCGTACGCCTGGAATTACTTTTGATCGACTTCCTTTATTTGTCTGATCTGTTTTTGTAACTGCTTTTCTTCTTCTTCTTTCTTTGCCAGTTCTTGCTGGAGCAATAACAATGCTTCTTACAGATCGAAAAATTAAAACTACTTTCTTTGACCCTGCAGGAGGAGGAGATCCAATTCTGTTCCAACATTTATTTTGATTTTTTGGGCACCCTGAAGTGTATATTCTTATTTTACCAGGATTCGGAMTGATCTCCCNTGTAATAGYTCATTATTCGGGGAAGCGAGAGCCTTTTGGATACTTAGGTATGGTTTATGCTATGATCGCAATAGGAGTACTTGGTTTCCTTGTTTGAGCACAT</t>
  </si>
  <si>
    <t>AATAATGATTGGAGGGTTTGGAAATTGACTGATCCCCCTAATGATTGGCGCACCAGATATGGCCTTCCCTCGAATGAAAAACATGAGCTTCTGATTAGTTCCTCCTTCTTTTATCCTTCTTCTTGCCTCAGCAGGAGTAGAAAGCGGAGCAGGAACAGGTTGAACTATCTACCCTCCGCTATCCAGAAAAATAGCTCACGCCGGTGGGTCTGTCGACCTAGCAATTTTCTCTCTTCACCTTGCTGGTGCCTCTTCTATTTTAGCCTCCATTAATTTTATAACAACAATCATAAATATGCGAACCCCAGGAATGTCTTTCGACCGACTTCCTTTATTTGTATGGTCTGTCTTCGTAACCGCATTCCTACTTCTTTTGTCACTCCCAGTATTAGCAGGTGCAATTACCATGCTACTTACAGACCGAAACATCAATACTACATTTTTCGACCCAGCAGGAGGGGGAGACCCAATCCTATTCCAACACTTATTCTGGTTTTTCGGTCACCCAGAAGTGTACATTCTCATCTTGCCAGGATTTGGCATGATCTCCCACGTGATAGCTCACTACTCAGGCAAGCGAGAGCCCTTTGGATACTTGGGAATGGTATACGCCATGATAGCAATTGGTGT-CTTGGTTTTCTTGTATGAGCTCAT</t>
  </si>
  <si>
    <t>AATAATGATTGGAGGGTTTGGAAATTGACTGATCCCCCTAATGATTGGCGCACCAGATATGGCCTTCCCTCGAATGAAAAACATGAGCTTCTGATTAGTTCCTCCTTCTTTTATCCTTCTTCTTGCCTCAGCAGGAGTAGAAAGCGGAGCAGGAACAGGTTGAACTATCTACCCTCCGCTGTCCAGAAAAATAGCCCACGCCGGTGGGTCTGTCGACCTAGCAATTTTCTCCCTTCACCTTGCTGGTGCCTCTTCTATTTTAGCCTCCATTAATTTTATAACAACAATCATAAATATGCGAACCCCAGGAATGTCTTTCGACCGACTTCCTTTATTTGTATGGTCTGTCTTCGTAACCGCATTCCTACTTCTTTTGTCACTCCCAGTATTAGCAGGTGCAATTACCATGCTACTTACAGACCGAAACATCAATACTACATTTTTCGACCCAGCAGGAGGGGGAGACCCAATCCTATTCCAACACTTATTCTGGTTTTTCGGTCACCCAGAAGTGTACATTCTCATCTTGCCAGGATTTGGCATGATCTCCCACGTAATAGCCCACTACTCAGGTAAGCGAGAGCCTTTTGGATACTTAGGAATGGTATACGCCATGATAGCAATTGGTGTCTTGGGTTTCCTTGTATGAGCTCAT</t>
  </si>
  <si>
    <t>AATAATGATTGGAGGGTTTGGAAATTGACTGATCCCCCTAATGATTGGCGCACCAGATATGGCCTTCCCTCGAATGAAAAACATGAGCTTCTGATTAGTTCCTCCTTCTTTTATCCTTCTTCTTGCCTCAGCAGGAGTAGAAAGCGGAGCAGGAACAGGTTGAACTATCTACCCTCCGCTGTCCAGAAAAATAGCTCACGCCGGTGGGTCTGTCGACCTAGCAATTTTCTCCCTTCACCTTGCTGGTGCCTCTTCTATTTTAGCCTCCATTAATTTTATAACAACAATCATAAATATGCGAACCCCAGGAATGTCTTTCGACCGACTTCCTTTATTTGTATGGTCTGTCTTCGTAACCGCATTCCTACTTCTTTTGTCACTCCCAGTATTAGCAGGTGCAATTACCATGCTACTTACAGACCGAAACATCAATACTACATTTTTCGACCCAGCAGGAGGGGGAGACCCAATCCTATTCCAACACTTATTCTGGTTTTTCGGTCACCCAGAAGTGTACATTCTCATCTTGCCAGGATTTGGCATGATCTCCCACGTAATAGCTCACTACTCAGGTAAGCGAGAGCCTTTTGGATACTTAGGAATGGTATACGCCATGATAGCAATTGGTGTCTTGGGTTTCCTTGTATGAGCTCAT</t>
  </si>
  <si>
    <t>sister to but far from R. hemiasteroides</t>
  </si>
  <si>
    <t>AATAATGATTGGAGGTTTTGGTAACTGACTCATTCCACTAATGATAGGGGCGCCGGACATGGCTTTCCCACGAATGAATAAAATGAGATTTTGGTTAGTTCCGCCCTCGTTCATCCTACTTCTAGCCTCCGCTGGCGTAGAAAGAGGAGCAGGTACAGGCTGAACCATTTACCCACCGCTATCCAGTAAAATAGCACATGCAGGTGGATCGGTAGATCTTGCCATCTTCTCGCTTCACTTGGCAGGGGCATCATCAATTCTCGCATCGATTAACTTTATTACAACCATAATTAAAATGCGAGCACCGGGTATATCTTTTGACCGCCTTCCATTATTTGTATGATCTGTTTTTGTAACGACTTTTCTCCTTCTTTTATCTCTTCCAGTTCTAGCTGGAGCTATAACCATGCTGTTAACAGACCGTAAAATAAAAACAACCTTTTTTGACCCAGCAGGTGGAGGGGACCCAATTCTTTTTCAACATCTATTTTGATTCTTTGGTCATCCTGAAGTCTATATTCTTATACTTCCAGGATTTGGAATGATTTCACACGTGATAGCGCACTATTCTGGAAAGCGGGAACCTTTTGGTTACCTCGGAATGGTATATGCAATGATTGCTATTGGAATTCTCGGATTCCTAGTTTGGGCACAC</t>
  </si>
  <si>
    <t>savignyi complex</t>
  </si>
  <si>
    <t>AATAATGATTGGCGGATTCGGAAACTGGCTGATCCCATTAATGATAGGGGCGCCAGACATGGCTTTTCCCCGAATGAACAAAATGAGTTTCTGGTTAGTGCCCCCTTCCTTTATTCTACTGCTAGCTTCTGCCGGAGTAGAAAGAGGGGCAGGCACAGGATGGACCATTTATCCCCCACTCTCTAGAAATATTGCTCACGCCGGCGGATCCGTAGACTTAGCTATCTTTTCCCTTCACCTAGCCGGTGCTTCTTCGATTCTTGCTTCTATTAATTTTATTACTACTATCATCAAAATGCGAACCCCTGGAATGTCTTTTGACCGTCTACCTCTATTTGTCTGATCTGTTTTTATCACCGCCTTCCTACTCCTACTTTCTCTCCCAGTTCTAGCCGGAGCAATTACAATGCTCCTAACTGATCGAAAAATCAACACTACATTTTTTGACCCTGCAGGAGGAGGAGATCCCATCCTATTCCAGCACTTATTCTGATTCTTTGGGCACCCAGAAGTTTACATTCTTATTCTCCCAGGATTTGGGATGATTTCTCATGTAATTGCTCACTACTCAGGAAAGCGAGAGCCATTTGGCTACTTAGGAATGGTTTACGCCATGATCGCTATTGGAATACTTGGTTTCTTGGTATGAGCTCAC</t>
  </si>
  <si>
    <t>AATAATGATTGGCGGATTCGGAAACTGGCTGATCCCATTAATGATAGGGGCGCCAGACATGGCTTTTCCCCGAATGAACAAAATGAGTTTCTGGTTAGTGCCCCCTTCCTTTATTCTGCTACTAGCTTCTGCCGGAGTAGAAAGAGGGGCAGGCACAGGATGGACCATTTATCCCCCACTCTCTAGCAATATTGCTCACGCCGGCGGATCCGTAGACTTAGCTATCTTTTCCCTTCACCTAGCCGGTGCTTCCTCGATTCTTGCTTCTATTAATTTTATTACTACTATCATCAAAATGCGAACCCCTGGAATGTCTTTTGACCGTCTACCTCTATTTGTCTGATCTGTCTTTATCACCGCCTTCCTACTCCTGCTTTCTCTCCCAGTTTTAGCCGGGGCAATTACAATGCTCCTAACTGATCGAAAAATCAACACTACATTTTTTGACCCTGCAGGAGGAGGAGATCCCATCCTATTCCAGCACTTATTCTGATTCTTTGGGCACCCAGAAGTTTACATTCTTATTCTCCCAGGATTTGGAATGATTTCTCATGTAATTGCTCACTACTCAGGAAAGCGAGAGCCATTTGGCTACTTAGGAATGGTTTACGCCATGATCGCTATTGGAATACTTGGTTTCTTGGTATGAGCTCAC</t>
  </si>
  <si>
    <t>754A</t>
  </si>
  <si>
    <t>AATAATGATTGGCGGATTCGGAAACTGGCTGATCCCATTAATGATAGGGGCGCCAGACATGGCTTTTCCCCGAATGAACAAAATGAGTTTCTGGTTAGTGCCCCCTTCCTTTATTCTGCTGCTAGCTTCTGCCGGAGTAGAAAGAGGGGCAGGCACAGGGTGGACCATTTATCCCCCACTCTCTAGAAATATTGCTCACGCCGGCGGATCCGTAGACTTAGCTATCTTTTCCCTTCACCTAGCCGGTGCTTCTTCGATTCTTGCTTCTATTAATTTTATTACTACTATCATCAAAATGCGAACCCCTGGAATGTCTTTTGACCGTCTACCTCTATTTGTCTGATCTGTTTTTATCACCGCCTTCCTACTCCTACTTTCTCTCCCAGTTCTAGCCGGAGCAATTACAATGCTCCTAACTGATCGAAAAATCAACACTACATTTTTTGACCCTGCGGGAGGAGGAGATCCCATCCTATTCCAGCACTTATTCTGATTCTTTGGGCACCCAGAAGTTTACATTCTTATTCTCCCAGGATTTGGGATGATTTCTCATGTAATTGCTCACTACTCAGGAAAGCGAGAGCCATTTGGCTACTTAGGAATGGTTTACGCCATGATCGCTATTGGAATACTTGGTTTCTTGGTATGAGCTCAC</t>
  </si>
  <si>
    <t>AATAATGATTGGCGGATTTGGGAATTGATTGATCCCGTTGATGATAGGAGCGCCAGACATGGCCTTCCCCCGAATGAACAAAATGAGTTTCTGGTTAGTGCCGCCCTCCTTTATTCTTCTGTTGGCCTCGGCCGGGGTTGAAAGAGGAGCGGGGACCGGGTGAACTATCTATCCCCCTCTATCTAGTAACATTGCCCACGCTGGGGGGTCTGTGGACCTAGCAATCTTTTCGCTTCACCTAGCCGGGGCTTCCTCAATTCTTGCTTCTATAAATTTTATTACGACGATTATTAAAATGCGCACTCCAGGGATGTCCTTTGACCGACTCCCTCTTTTCGTCTGATCGGTGTTCATAACCGCCTTCCTCTTATTGCTTTCCCTTCCAGTCCTAGCTGGGGCTATTACAATGTTGCTAACAGATCGAAACATTAACACAACCTTCTTTGACCCTGCTGGAGGAGGGGACCCTATTTTGTTCCAACATTTATTCTGATTTTTTGGCCATCCAGAAGTTTATATTCTTATTCTGCCAGGGTTCGGTATGATCTCACACGTGATAGCGCATTACTCAGGGAAGCGAGAACCTTTTGGTTACTTGGGAATGGTCTACGCCATGATCGCTATTGGTATTCTTGGGTTCCTGGTCTGAGCACAC</t>
  </si>
  <si>
    <t>AATAATGATTGGCGGATTTGGGAATTGATTGATCCCGTTGATGATAGGAGCGCCAGACATGGCCTTCCCCCGAATGAACAAAATGAGTTTCTGGTTAGTGCCGCCCTCCTTTATTCTTCTGTTGGCCTCGGCCGGGGTTGAAAGAGGAGCGGGGACCGGGTGAACTATCTATCCCCCTCTATCTAGTAACATTGCCCACGCTGGGGGGTCTGTGGACCTAGCAATCTTTTCGCTTCACCTAGCCGGGGCTTCCTCAATTCTTGCTTCTATAAATTTTATTACGACGATTATTAAAATGCGCACTCCAGGGATGTCCTTTGACCGACTCCCTCTTTTCGTCTGATCGGTGTTCATAACCGCCTTCCTCTTATTGCTTTCCCTTCCAGTCCTAGCTGGGGCCATTACAATGTTGCTAACAGATCGAAACATTAACACAACCTTCTTTGACCCTGCTGGAGGAGGGGACCCTATTTTGTTCCAACATTTATTCTGATTTTTTGGCCATCCAGAAGTTTATATTCTTATTCTGCCAGGGTTCGGTATGATCTCACACGTGATAGCGCATTACTCAGGGAAGCGAGAACCTTTTGGTTACTTGGGAATGGTCTACGCCATGATCGCTATTGGTATTCTTGGGTTCCTGGTCTGAGCACAC</t>
  </si>
  <si>
    <t>AATAATGATTGGCGGATTTGGGAATTGATTGATCCCGTTGATGATAGGAGCGCCAGACATGGCCTTCCCCCGAATGAACAAAATGAGTTTCTGGTTAGTGCCGCCCTCCTTTATTCTTCTGTTGGCCTCGGCCGGGGTTGAAAGAGGAGCGGGGACCGGGTGAACTATCTATCCCCCTCTATCTAGTAACATTGCCCACGCTGGGGGGTCTGTGGACCTAGCAATCTTTTCGCTTCACCTAGCCGGGGCTTCCTCAATTCTTGCTTCTATAAATTTTATTACGACGATTATTAAAATGCGCACTCCAGGGATGTCCTTTGACCGACTCCCTCTTTTCGTCTGATCGGTGTTCATAACCGCCTTCCTCTTATTGCTTTCCCTTCCAGTCCTAGCTGGGGCTATTACAATGTTGCTAACAGATCGAAACATTAACACAACCTTCTTTGACCCTGCTGGAGGAGGGGACCCTATTTTGTTCCAACATTTGTTCTGATTTTTTGGCCATCCAGAAGTTTATATTCTTATTCTGCCAGGGTTCGGTATGATCTCACACGTGATAGCGCATTACTCAGGGAAGCGAGAACCTTTTGGTTACTTGGGAATGGTCTACGCCATGATCGCTATTGGTATTCTTGGGTTCCTGGTCTGAGCACAC</t>
  </si>
  <si>
    <t>AATAATGATTGGCGGATTTGGGAATTGATTGATCCCGTTGATGATAGGAGCGCCAGACATGGCCTTCCCCCGAATGAACAAAATGAGTTTCTGGTTAGTGCCGCCCTCCTTTATTCTTTTATTGGCCTCGGCCGGGGTTGAAAGAGGAGCGGGGACCGGGTGAACTATCTATCCCCCTCTATCTAGTAACATTGCCCACGCTGGGGGGTCTGTGGACCTAGCAATCTTTTCGCTTCACCTAGCCGGGGCTTCCTCAATTCTTGCTTCTATAAATTTTATTACGACGATTATTAAAATGCGCACTCCAGGGATGTCCTTTGACCGACTCCCTCTTTTCGTCTGATCGGTGTTCATAACCGCCTTCCTCTTATTGCTTTCCCTTCCAGTCCTAGCTGGGGCTATTACAATGTTGCTAACAGATCGAAACATTAACACAACCTTCTTTGACCCTGCTGGAGGAGGGGACCCTATTTTGTTCCAACATTTATTCTGATTTTTTGGCCATCCGGAGGTTTATATTCTTATTCTGCCAGGGTTCGGTATGATCTCACACGTGATAGCGCATTATTCAGGGAAGCGAGAGCCTTTTGGTTACTTGGGAATGGTCTACGCCATGATCGCTATTGGTATTCTTGGGTTCCTGGTCTGAGCGCAC</t>
  </si>
  <si>
    <t>Acanthocidaris</t>
  </si>
  <si>
    <t>hastigera</t>
  </si>
  <si>
    <t>AATAATGATTGGCGGATTTGGTAACTGATTAATTCCATTAATGATAGGAGCACCAGACATGGCATTTCCACGAATGAAAAACATGAGATTTTGACTAGTCCCTCCCTCATTTATACTCCTACTAGCATCAGCAGGAGTTGAAAGAGGAGCCGGAACGGGATGAACTATTTATCCACCTCTATCAAGAAACCTAGCCCACGCCGGAGGATCAGTTGATCTAGCCATATTTTCCCTACACCTAGCCGGTGCATCATCTATACTAGCCTCAATAAACTTCATTACAACCATCATTAAAATGCGAACCCCAGGGATCTCCTTCGATCGCTTACCACTATTTGTTTGATCAGTATTTGTAACCGCTTTCCTGCTATTACTATCTCTGCCTGTATTAGCTGGGGCCATAACAATGTTACTAACAGACCGAAACATCAAAACAACATTCTTTGACCCAGCAGGAGGGGGAGACCCAATCCTGTTCCAACACCTATTCTGATTCTTCGGTCACCCAGAAGTCTACATCCTTATTCTTCCCGGATTTGGAATGATCTCACATGTAATTGCCCACTACGCTGGGAAGAGAGAACCATTTGGTTACCTAGGAATGGTCTACGCAATGATAGCAATAGGAATCCTAGGATTCCTAGTCTGAGCACAC</t>
  </si>
  <si>
    <t>AATAATGATTGGCGGATTTGGTAACTGATTGATTCCATTAATGATAGGAGCACCAGACATGGCATTTCCACGAATGAAAAACATGAGATTTTGACTAGTCCCTCCCTCATTTATACTCCTACTAGCATCAGCAGGAGTTGAAAGAGGAGCCGGAACGGGATGAACTATTTATCCACCTCTATCAAGAAACCTAGCCCACGCCGGAGGATCAGTTGATCTAGCCATATTTTCCCTACACCTAGCCGGTGCATCATCTATACTAGCCTCAATAAACTTCATTACAACCATCATTAAAATGCGAACCCCAGGGATCTCCTTTGATCGCTTACCACTATTTGTTTGATCAGTATTTGTAACCGCTTTCCTGCTATTACTATCTCTGCCTGTATTAGCTGGGGCCATAACAATGTTACTAACAGACCGAAACATCAAAACAACATTCTTTGACCCAGCAGGAGGGGGAGACCCAATCCTGTTCCAACACCTATTCTGATTCTTCGGTCACCCAGAAGTCTACATCCTTATTCTTCCCGGATTTGGAATGATCTCACATGTAATTGCCCACTACGCTGGGAAGAGAGAACCATTTGGTTACCTAGGAATGGTCTACGCAATGATAGCAATAGGAATCCTAGGATTCCTAGTCTGAGCACAC</t>
  </si>
  <si>
    <t>3226B</t>
  </si>
  <si>
    <t>AATAATGATTGGGGGATTTGGTAACTGACTAATTCCTCTAATGATTGGCGCTCCAGATATGGCCTTTCCTCGAATGAAAAACATGAGCTTCTGATTGGTTCCCCCTTCTTTCATTCTTCTTCTAGCTTCGGCAGGAGTAGAAAGCGGTGCAGGAACAGGCTGAACAATCTATCCCCCACTATCCAGAAAAATAGCCCACGCCGGCGGATCTGTTGACCTAGCAATCTTCTCCCTACATCTTGCTGGTGCCTCATCCATCCTAGCTTCCATTAACTTTATAACAACAATCATAAATATGCGAACCCCAGGGATGTCTTTCGACCGACTTCCTTTATTCGTATGATCTGTATTCGTAACTGCATTCCTACTCTTACTATCACTTCCAGTATTAGCAGGTGCAATTACTATGCTTCTCACAGACCGGAATATCAACACTACATTCTTCGACCCAGCAGGAGGAGGAGATCCAATCCTATTCCAACACTTATTCTGATTCTTTGGTCACCCAGAAGTATACATTCTTATCCTACCGGGATTTGGTATGATCTCCCATGTAATAGCTCACTATTCAGGTAAGCGAGAGCCCTTCGGATACCTAGGAATGGTTTACGCCATGATAGCAATCGGAGTACTAGGATTCCTCGTATGGGCTCAC</t>
  </si>
  <si>
    <t>3226A</t>
  </si>
  <si>
    <t>AATAATGATTGGGGGATTTGGTAACTGACTAATTCCTCTAATGATTGGCGCTCCAGATATGGCCTTTCCTCGAATGAAAAACATGAGCTTCTGATTGGTTCCCCCTTCTTTTATTCTTCTTCTAGCTTCGGCAGGAGTAGAAAGCGGTGCAGGAACAGGCTGAACAATCTATCCCCCACTATCCAGAAAAATAGCCCACGCCGGCGGATCTGTTGACCTAGCAATCTTCTCCCTACATCTTGCTGGTGCCTCATCCATCCTAGCTTCCATTAACTTTATAACAACAATCATAAATATGCGAACCCCAGGGATGTCTTTCGACCGACTTCCTTTATTCGTATGATCTGTATTCGTAACTGCATTCCTACTCTTACTATCACTTCCAGTATTAGCAGGTGCAATTACTATGCTTCTCACAGACCGGAACATCAACACTACATTCTTCGACCCAGCAGGAGGAGGAGATCCAATCCTATTCCAACACTTATTCTGATTCTTTGGTCACCCAGAAGTATACATTCTTATCCTACCGGGATTTGGTATGATCTCCCATGTAATAGCTCACTATTCAGGTAAGCGAGAGCCCTTCGGATACCTAGGAATGGTTTACGCCATGATAGCAATCGGAGTACTAGGATTCCTCGTATGGGCTCAC</t>
  </si>
  <si>
    <t>AATAATGATTGGGGGGTTCGGAAACTGACTAATCCCCCTGATGATAGGAGCACCAGACATGGCCTTCCCACGCATGAAAAAAATGAGATTCTGATTAGTTCCCCCATCATTTATCCTACTGCTTGCATCCGCAGGAGTAGAAAGAGGGGCAGGAACTGGATGAACTATCTACCCACCTCTATCCAGAAACCTAGCACATGCCGGAGGATCCGTAGATCTCGCCATCTTCTCCCTTCATTTGGCAGGGGCCTCATCGATTCTAGCATCAATCAACTTTATTACAACCATTATCAACATGCGAACCCCCGGAGTCTCCTTCGATCGACTCCCTCTATTCGTATGATCAGTATTTGTAACTGCCTTTCTTCTGCTACTATCCCTGCCAGTGCTGGCCGGTGCCATAACAATGCTTCTTACAGACCGAAACATTAAAACAACATTTTTCGACCCGGCAGGAGGAGGGGACCCCATACTTTTCCAACACCTATTCTGGTTCTTTGGCCACCCAGAAGTATATATCCTAATCTTGCCCGGATTCGGAATGATTTCGCACGTAATAGCCCACTATGCAGGTAAGAGGGAACCATTTGGATACCTAGGAATGGTCTACGCTATGATAGCAATAGGAATTCTGGGATTCCTAGTCTGAGCACACCACATGTTCACAGTAGGAATG------------------</t>
  </si>
  <si>
    <t>4278B</t>
  </si>
  <si>
    <t>AATAATGATTGGGGGGTTCGGAAACTGACTAATCCCCCTGATGATAGGAGCA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CCTACTATCCCTGCCAGTGCTGGCCGGTGCCATAACAATGCTTCTTACAGACCGAAACATTAAAACAACATTTTTCGACCCGGCAGGAGGAGGGGACCCCATACTTTTCCAACACCTATTCTGGTTCTTTGGCCACCCAGAAGTATATATCCTAATCTTGCCCGGATTCGGAATGATTTCGCACGTAATAGCCCACTATGCAGGTAAGAGGGAACCATTTGGATACCTAGGAATGGTCTACGCTATGATAGCAATAGGAATCTTGGGATTCCTAGTCTGAGCACACCATATGTTCACAGTAGGAATG------------------</t>
  </si>
  <si>
    <t>4278C</t>
  </si>
  <si>
    <t>AATAATGATTGGGGGGTTCGGAAACTGACTAATCCCCCTGATGATAGGAGCACCAGACATGGCCTTCCCACGGATGAAAAAAATGAGATTCTGATTAGTTCCCCCATCATTTATCCTACTGCTTGCATCCGCAGGAGTAGAAAGAGGGGCAGGAACTGGATGAACTATCTACCCACCTCTATCCAGAAACCTAGCACATGCCGGAGGATCCGTAGATCTCGCCATYTTCTCCCTTCATTTGGCAGGGGCCTCATCGATTCTAGCATCAATCAACTTTATTACAACCATTATCAACATGCGAACCCCCGGAGTCTCCTTCGATCGGCTCCCTCTATTCGTATGATCAGTATTTGTAACTGCCTTTCTTCTGCTACTATCCCTGCCAGTGCTGGCCGGTGCCATAACAATGCTTCTTACAGACCGAAACATTAAAACAACATTTTTCGACCCGGCAGGAGGAGGGGACCCCATACTTTTCCAACACCTATTCTGGTTCTTTGGCCACCCAGAAGTATATATCCTAATCTTGCCCGGATTCGGAATGATTTCGCACGTAATAGCCCACTATGCAGGTAAGAGGGAACCATTTGGATACCTAGGAATGGTCTACGCTATGATAGCAATAGGAATCTTGGGATTCCTAGTCTGAGCACACCATATGTTCACAGTAGGAATGG-----------------</t>
  </si>
  <si>
    <t>AATAATGATTGGGGGGTTCGGAAACTGACTAATCCCCCTGATGATAGGAGCACCAGACATGGCCTTCCCACGGATGAAAAAAATGAGATTCTGATTAGTTCCCCCATCATTTATCCTACTGCTTGCATCCGCAGGAGTAGAAAGAGGGGCAGGAACTGGATGAACTATCTACCCACCTCTATCCAGAAACTTAGCACATGCCGGAGGATCCGTAGATCTCGCCATCTTCTCCCTTCATTTGGCAGGGGCCTCATCGATTCTAGCATCAATCAACTTTATTACAACCATTATCAACATGCGAACCCCCGGAGTCTCCTTCGATCGGCTCCCTCTATTCGTATGATCAGTATTTGTAACTGCCTTTCTTCTGCTACTATCCCTGCCAGTGCTGGCCGGTGCCATAACAATGCTTCTTACAGACCGGAACATTAAAACAACATTTTTCGACCCGGCAGGAGGAGGGGACCCCATACTTTTCCAACACCTATTCTGGTTCTTTGGCCACCCAGAAGTATATATCCTAATCTTGCCCGGATTCGGAATGATTTCACACGTAATAGCCCACTATGCAGGTAAGAGGGAACCATTTGGATACCTAGGAATGGTCTACGCTATGATAGCAATAGGAATCTTGGGATTCCTAGTCTGAGCACACCACATGTTCACAGTAGGAATG------------------</t>
  </si>
  <si>
    <t>AATAATGATTGGGGGGTTCGGAAACTGACTAATCCCCCTGATGATAGGAGCACCAGACATGGCCTTCCCACGGATGAAAAAAATGAGATTCTGATTAGTTCCCCCATCATTTATCCTAT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AGGGGACCCCATACTTTTCCAACACCTATTCTGGTTCTTTGGCCACCCAGAAGTATACATCCTAATCTTGCCCGGATTCGGAATGATTTCGCACGTAATAGCCCACTATGCAGGTAAGAGGGAACCATTTGGATACCTAGGAATGGTCTACGCTATGATAGCAATAGGAATCTTGGGATTCCTAGTCTGAGCACACCACATGTTCACAGTAGGAATG------------------</t>
  </si>
  <si>
    <t>type 2</t>
  </si>
  <si>
    <t>AATAATGATTGGGGGGTTCGGTAACTGACTGATTCCTCTAATGATTGGTGCACCAGATATGGCCTTTCCTCGAATGAAAAACATGAGTTTCTGACTAGTTCCCCCTTCTTTCATCCTTCTTCTTGCCTCAGCGGGAGTGGAAAGTGGAGCAGGAACGGGCTGAACCATTTACCCTCCGCTATCCAGAAAAATAGCTCACGCCGGTGGATCTGTTGACCTAGCAATTTTCTCCCTACATCTTGCTGGTGCCTCCTCCATCCTAGCCTCTATTAATTTTATAACAACAATCATAAATATGCGAACCCCA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</si>
  <si>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AATAATGATTGGGGGGTTCGGTAACTGACTGATTCCTCTAATGATTGGTGCACCAGATATGGCCTTTCCTCGAATGAAAAACATGAGTTTCTGACTAGTTCCCCCTTCTTTCATCCTTCTTCTTGCCTCAGCGGGAGTGGAAAGTGGAGCAGGAACGGGCTGAACCATTTACCCTCCGCTATCCAGAAAAATAGCTCACGCCGGTGGATCTGTTGACCTAGCAATTTTCTCCCTACATCTTGCTGGTGCCTCCTCCATCCTAGCCTCTATTAATTTTATAACAACAATCATAAATATGCGAACCCCG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</si>
  <si>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AATAATGATTGGGGGGTTCGGTAACTGACTGATTCCTCTAATGATTGGTGCACCAGATATGGCCTTTCCTCGAATGAAAAACATGAGTTTCTGACTAGTTCCCCCTTCTTTCATCCTTCTTCTTGCCTCAGCGGGAGTGGAAAGTGGAGCAGGAACGGGCTGAACCATTTACCCTCCGCTATCCAGAAAAATAGCTCACGCCGGTGGATCTGTTGACCTAGCAATTTTCTCCTTACATCTTGCTGGTGCCTCCTCCATCCTAGCCTCTATTAATTTTATAACAACAATCATAAATATGCGAACCCCA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</si>
  <si>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AATAATGATTGGGGGGTTCGGTAACTGACTGATTCCTCTAATGATTGGTGCACCAGATATGGCCTTTCCTCGAATGAAAAACATGAGTTTCTGACTAGTTCCTCCTTCTTTCATCCTTCTTCTTGCCTCAGCGGGAGTGGAAAGTGGAGCAGGAACGGGCTGAACCATTTACCCTCCGCTATCCAGAAAAATAGCTCACGCCGGTGGATCTGTTGACCTAGCAATTTTCTCCCTACATCTTGCTGGTGCCTCCTCCATCCTAGCCTCTATTAATTTTATAACAACAATCATAAATATGCGAACCCCA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</si>
  <si>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AATAATGATTGGGGGGTTCGGTAACTGACTGATTCCTCTAATGATTGGTGCACCAGATATGGCCTTTCCTCGAATGAAAAAYATGAGTTTCTGACTAGTTCCCCCTTCTTTCATCCTTCTTCTTGCCTCAGCGGGAGTGGAAAGTGGAGCAGGAACGGGCTGAACCATTTACCCTCCGCTATCCAGAAAAATAGCTCACGCCGGTGGATCTGTTGACCTAGCAATTTTCTCCCTACATCTTGCTGGTGCCTCCTCCATCCTAGCCTCTATTAATTTTATAACAACAATCATAAATATGCGAACCCCAGGGATGTCTTTT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</si>
  <si>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AATAATGATTGGGGGGTTCGGTAACTGACTGATTCCTCTAATGATTGGTGCACCARATATGGCCTTTCCTCGAATGAAAAACATGAGTTTCTGACTAGTTCCCCCTTCTTTCATCCTTCTTCTTGCCTCAGCGGGAGTGGAAAGTGGAGCAGGAACGGGCTGAACCATTTACCCTCCGCTATCCAGAAAAATAGCTCACGCCGGTGGATCTGTTGACCTAGCAATTTTCTCCCTACATCTTGCTGGTGCCTCCTCCATCCTAGCCTCTATTAATTTTATAACAACAATCATAAATATGCGAACCCCA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</si>
  <si>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287A</t>
  </si>
  <si>
    <t>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TGATTCTTCGGTCACCCAGAAGTATACATTCTTATTCTACCGGGGTTTGGTATGATTTCCCATGTGATAGCTCACTATTCAGGTAAGCGAGAGCCTTTCGGATACCTTGGGATGGTTTACGCCATGATAGCAATTGGGGTCCTAGGATTCCTTGTATGAGCCCACCATATGTTCACAGTAGGAATG------------------</t>
  </si>
  <si>
    <t>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TGATTCTTCGGTCACCCAGAAGTATACATTCTTATTCTACCGGGGTTTGGTATGATTTCCCATGTGATAGCTCACTATTCAGGTAAGCGAGAGCCTTTCGGATACCTTGGGATGGTTTACGCCATGATAGCAATTGGGGTCCTAGGATTCCTTGTATGAGCCCAC</t>
  </si>
  <si>
    <t>BLASTS to echinoids, including Lovenia</t>
  </si>
  <si>
    <t>probably good (BLASTS OK), but far from other Lovenia</t>
  </si>
  <si>
    <t>AATAATGATTGGTGGATTCGGCAAATGACTAACCCCATTAATGATAGGTGCCCCAGACATGGCATTTCCTCGTATGAACAAAATGAGCTTCTGATTGGTCCCCCCTTCTTTCATATTATTACTTGCCTCCGCTGGGGTAGAAAGAGGAGCCGGAACAGGATGGACAATTTATCCGCCGCTCTCAAGAAACATAGCCCACGCAGGAGGAAGAGTAGACCTCGCAATTTTCTCTCTACATCTTGCAGGTGCATCATCAATCCTAGCCTCAATAAACTTTATCACCACCATAATTAAAATGCGAGCCCCAGGAATCTCATTCGATCGCCTCCCTTTATTCGTCTGATCAGTATTCGTAACAACATTTCTACTTCTACTATCTCTTCCAGTCCTAGCGGGAGCAATCACAATGCTACTTACAGACCGAAACATAAACACAACCTTCTTCGATCCAGCAGGAGGAGGAGACCCAATCCTATTCCAACACCTATTCTGATTTTTTGGGCACCCCGAAGTTTACATCTTAATACTCCCTGGATTTGGGATGATCTCTCACGTAATCGCCCACTACTCAGGAAAGCGAGAACCATTTGGTTATTTAGGAATGGTTTACGCAATGATCGCTATTGGCATACTAGGATTCCTAGTTTGGGCTCAC</t>
  </si>
  <si>
    <t>AATAATGATTGGTGGATTCGGGAACTGATTGATTCCACTGATGATAGGAGCACCAGATATGGCTTTCCCACGAATGAACAAAATGAGTTTTTGACTAGTTCCTCCCTCCTTTATTCTTCTTTTAGCCTCCGCTGGAGTAGAGAGAGGGGCGGGAACAGGATGAACCATTTATCCTCCCCTCTCCAGAAACATTGCTCATGCCGGTGGGTCCGTAGATCTGGCCATTTTCTCTCTTCACCTAGCCGGTGCTTCTTCAATTCTTGCTTCTATTAACTTTATTACAACGATTATTAAAATGCGAACTCCTGGGATGTCCTTCGACCGTCTACCCTTATTCGTGTGGTCGGTATTCATTACGGCCTTCCTCCTTCTACTCTCTCTTCCTGTCCTAGCTGGGGCAATCACAATGCTCCTAACTGACCGAAACATTAATACCACCTTCTTTGACCCTGCCGGGGGAGGAGATCCTATTCTGTTCCAACACTTATTTTGATTCTTTGGGCATCCAGAGGTTTACATCCTTATTCTTCCTGGGTTCGGAATGATTTCCCACGTGATTGCCCATTATTCGGGAAAGCGGGAGCCATTTGGTTACCTCGGGATGGTGTACGCCATGATTGCCATAGGTATTCTGGGTTTCCTAGTCTGAGCGCAT</t>
  </si>
  <si>
    <t>AATAATGATTGGTGGATTCGGGAACTGATTGATTCCACTGATGATAGGAGCACCAGATATGGCTTTTCCACGAATGAACAAAATGAGTTTTTGACTAGTTCCTCCCTCCTTTATTCTTCTTTTAGCCTCCGCTGGAGTAGAAAGAGGGGCAGGAACAGGATGAACCATTTATCCTCCCCTCTCCAGAAACATTGCTCATGCCGGTGGGTCCGTAGATCTGGCCATTTTCTCTCTCCACCTAGCCGGTGCTTCTTCAATTCTTGCTTCTATTAACTTTATTACAACGATTATTAAAATGCGAACTCCTGGGATGTCCTTCGACCGTCTACCCTTATTCGTGTGGTCGGTATTCATTACAGCCTTTCTCCTTCTACTCTCTCTTCCTGTCCTAGCTGGGGCAATCACAATGCTCCTAACTGACCGAAACATTAATACCACCTTCTTTGACCCTGCCGGGGGAGGAGATCCTATTCTGTTCCAACACTTGTTTTGATTCTTTGGGCATCCAGAGGTTTACATCCTTATTCTTCCTGGGTTCGGAATGATTTCCCACGTGATTGCCCATTATTCGGGGAAGCGAGAGCCATTTGGTTACCTCGGGATGGTGTACGCCATGATTGCCATAGGTATTCTGGGTTTCCTAGTCTGAGCGCAT</t>
  </si>
  <si>
    <t>ESU 1</t>
  </si>
  <si>
    <t>AATAATGATTGGTGGATTCGGGAACTGATTGATTCCGCTAATGATAGGAGCACCAGATATGGCTTTTCCACGGATGAACAAAATGAGTTTTTGACTAGTTCCTCCCTCCTTTATTCTTCTTTTAGCTTCCGCTGGAGTAGAGAGAGGAGCGGGAACAGGATGAACCATTTATCCCCCCCTCTCCAGAAACATTGCTCATGCCGGTGGGTCCGTAGATCTAGCCATTTTTTCTCTACACCTAGCCGGTGCTTCCTCAATTCTTGCTTCTATTAACTTTATTACAACGATTATTAAAATGCGAACTCCTGGAATGTCCTTCGACCGTCTCCCCCTATTCGTGTGGTCGGTATTTATTACGGCCTTCCTTCTTCTACTCTCTCTTCCTGTCCTAGCTGGGGCAATCACAATGCTCCTGACTGACCGAAATATCAACACTACCTTCTTTGACCCTGCCGGGGGAGGAGATCCCATTCTGTTCCAACACTTATTCTGATTCTTTGGACATCCAGAGGTTTATATCCTTATTCTTCCTGGGTTTGGGATGATTTCCCACGTGATTGCCCATTATTCAGGAAAGCGAGAGCCATTCGGTTACCTCGGAATGGTGTACGCCATGATCGCCATAGGTATTCTAGGTTTCCTAGTTTGAGCGCAT</t>
  </si>
  <si>
    <t>AATAATGATTGGTGGATTCGGGAACTGATTGATTCCGCTAATGATAGGAGCACCAGATATGGCTTTTCCACGGATGAACAAAATGAGTTTTTGACTAGTTCCTCCCTCCTTTATTCTTCTTTTAGCTTCCGCTGGAGTAGAGAGAGGAGCGGGAACAGGATGAACCATTTATCCCCCCCTCTCCAGAAACATTGCTCATGCCGGTGGGTCCGTAGATCTAGCCATTTTTTCTCTACACCTAGCCGGTGCTTCCTCAATTCTTGCTTCTATTAACTTTATTACAACGATTATTAAAATGCGAACTCCTGGAATGTCCTTCGACCGTCTCCCTCTATTCGTATGGTCGGTATTTATTACGGCCTTCCTTCTTCTACTCTCTCTTCCTGTCCTAGCTGGGGCAATTACAATGCTCCTAACTGACCGAAATATCAACACTACCTTCTTTGACCCTGCCGGGGGAGGAGATCCCATTCTGTTCCAACACTTATTCTGATTCTTTGGACATCCAGAGGTTTATATCCTTATTCTTCCTGGGTTTGGAATGATTTCCCACGTGATTGCCCATTATTCGGGAAAGCGGGAGCCATTCGGCTACCTCGGAATGGTGTACGCCATGATCGCCATAGGTATTCTAGGTTTCCTAGTTTGAGCGCAT</t>
  </si>
  <si>
    <t>AATAATGATTGGTGGATTCGGGAACTGATTGATTCCGCTAATGATAGGAGCACCAGATATGGCTTTTCCACGGATGAACAAAATGAGTTTTTGACTAGTTCCTCCCTCCTTTATTCTTCTTTTAGCTTCCGCTGGAGTAGAGAGAGGAGCGGGAACAGGATGAACCATTTATCCCCCCCTCTCCAGAAACATTGCTCATGCCGGTGGGTCCGTAGATCTAGCCATTTTTTCTCTACACCTAGCCGGTGCTTCCTCAATTCTTGCTTCTATTAACTTTATTACAACGATTATTAAAATGCGAACTCCTGGAATGTCCTTCGACCGTCTCCCCCTATTCGTGTGGTCGGTATTTATTACGGCCTTCCTTCTTCTTCTCTCTCTTCCTGTCCTAGCTGGGGCAATCACAATGCTCCTAACTGACCGAAATATCAACACTACCTTCTTTGACCCTGCCGGGGGAGGAGATCCCATTCTGTTCCAACACTTATTCTGATTCTTTGGACATCCAGAGGTTTATATCCTTATTCTTCCTGGGTTTGGAATGATTTCCCACGTGATTGCCCATTATTCGGGGAAGCGGGAGCCATTCGGTTACCTCGGAATGGTGTACGCCATGATCGCCATAGGTATCCTAGGTTTCCTAGTTTGAGCGCAT</t>
  </si>
  <si>
    <t>AATAATGATTGGTGGATTTGGCAACTGACTTATCCCACTAATGATAGGTGCACCCGACATGGCTTTCCCCCGCATGAAAAAAATGAGCTTCTGGCTAGTTCCTCCTTCCTTTATTTTACTCTTAGCCTCAGCAGGAGTAGAAAGAGGAGCAGGAACAGGTTGAACAATCTACCCCCCACTCTCTAGAAAAATAGCACACGCAGGCGGTTCCGTAGATTTAGCTATCTTTTCCCTCCATCTTGCCGGTGCTTCCTCTATTTTAGCCTCCATCAACTTCATAACTACAATTATCAACATGCGAACGCCAGGAATGTCATTTGACCGACTTCCCCTTTTCGTATGATCCGTCTTTGTGACAGCATTCCTGCTTCTGCTCTCTCTACCAGTCCTAGCAGGTGCAATTACCATGCTACTTACAGACCGAAACATAAATACAACCTTCTTCGACCCAGCGGGAGGGGGAGATCCAATCCTATTTCAACACCTATTCTGGTTCTTTGGTCACCCAGAGGTTTACATTCTTATTCTTCCAGGATTCGGGATGATTTCGCACGTGATAGCTCATTACTCTGGAAAGCGGGAACCCTTCGGATACCTAGGAATGGTCTATGCTATGATAGCAATTGGGGTCCTTGGCTTTCTAGTATGAGCTCAC</t>
  </si>
  <si>
    <t>X_Echinostrephus</t>
  </si>
  <si>
    <t>aciculatus</t>
  </si>
  <si>
    <t>AATAATGATTGGTGGATTTGGGAACTGACTCATCCCACTAATGATAGGTGCACCAGACATGGCTTTTCCTCGCATGAAAAAAATGAGCTTTTGACTAGTCCCTCCTTCATTTATTCTACTGTTAGCTTCAGCAGGGGTAGAAAGAGGAGCAGGAACAGGTTGAACCATTTACCCTCCACTCTCTAGAAAAATAGCACATGCAGGAGGGTCTGTTGACCTAGCCATATTTTCCCTTCACCTTGCCGGTGCCTCATCTATTCTAGCTTCCATCAACTTCATAACAACAATTATTAATATGCGAACACCAGGAATGTCCTTTGACCGACTACCTCTCTTCGTCTGATCCGTCTTCGTAACAGCGTTCCTACTTCTACTATCCCTGCCAGTTCTAGCTGGCGCAATCACTATGCTTCTCACAGATCGAAACATAAACACAACCTTCTTTGACCCAGCAGGAGGCGGAGACCCCATTCTATTCCAACACCTATTCTGATTCTTTGGTCACCCAGAAGTTTACATTCTTATACTTCCAGGATTTGGTATGATCTCGCACGTAATAGCCCACTATTCAGGGAAGCGAGAACCATTCGGATATCTAGGAATGGTCTATGCCATGATAGCAATCGGAGTTCTTGGATTCCTAGTGTGAGCACAC</t>
  </si>
  <si>
    <t>AATAATGATTGGTGGATTTGGGAACTGACTCATTCCACTAATGATAGGTGCACCAGACATGGCCTTCCCTCGCATGAAAAAAATGAGCTTTTGACTAGTCCCTCCCTCATTTATTCTACTGTTAGCCTCAGCAGGAGTAGAAAGAGGAGCAGGAACAGGTTGAACCATCTATCCCCCACTATCTAGAAAAATAGCACATGCAGGAGGGTCTGTTGACCTCGCCATATTTTCCCTTCATCTTGCTGGTGCCTCATCTATTCTAGCTTCCATCAATTTCATAACAACAATTATTAATATGCGAACACCAGGAATGTCCTTTGACCGACTTCCTCTCTTCGTCTGATCCGTCTTCGTGACAGCATTCCTACTCCTACTATCCCTGCCAGTTCTAGCTGGCGCAATTACTATGCTTCTCACAGATCGAAACATAAACACAACCTTCTTTGACCCAGCAGGAGGCGGAGATCCCATTCTATTCCAACACCTATTCTGATTCTTTGGTCACCCAGAAGTTTACATTCTCATACTCCCAGGATTTGGTATGATCTCGCACGTAATAGCCCACTATTCAGGGAAGCGAGAACCCTTCGGATACCTAGGAATGGTCTACGCCATGATAGCAATCGGAGTTCTTGGATTCCTAGTATGAGCGCAC</t>
  </si>
  <si>
    <t>AATAATGATTGGTGGATTTGGGAACTGACTCATTCCACTAATGATAGGTGCACCAGACATGGCTTTTCCTCGCATGAAAAAAATGAGCTTTTGACTAGTCCCTCCTTCATTTATTCTACTGTTAGCTTCAGCAGGAGTAGAAAGAGGAGCAGGAACAGGTTGAACCATTTACCCTCCACTCTCTAGAAAAATAGCACATGCAGGAGGGTCTGTTGACCTAGCCATATTTTCCCTTCACCTTGCCGGTGCCTCATCTATTCTAGCTTCCATCAACTTCATAACAACAATTATTAATATGCGAACACCAGGAATGTCCTTTGACCGACTACCTCTCTTCGTCTGATCCGTCTTCGTAACAGCATTCCTACTTCTACTATCCCTACCAGTTCTAGCTGGCGCAATCACTATGCTTCTCACAGATCGAAACATAAACACAACCTTCTTTGACCCAGCAGGAGGCGGAGACCCTATTCTATTCCAACACCTATTCTGATTCTTTGGTCACCCAGAAGTTTACATTCTTATACTTCCAGGATTTGGTATGATCTCGCACGTAATAGCCCACTATTCAGGGAAGCGAGAACCATTCGGATATCTAGGAATGGTCTATGCCATGATAGCAATCGGAGTTCTTGGATTCCTAGTGTGAGCACAC</t>
  </si>
  <si>
    <t>AATAATGATTGGTGGATTTGGGAACTGACTCATTCCACTAATGATAGGTGCACCAGACATGGCTTTTCCTCGCATGAAAAAAATGAGCTTTTGACTAGTCCCTCCTTCATTTATTCTACTGTTAGCTTCAGCAGGGGTAGAAAGAGGAGCAGGAACAGGTTGAACCATTTACCCTCCACTCTCCAGAAAAATAGCACATGCAGGAGGGTCTGTTGACCTAGCCATATTTTCCCTGCACCTTGCCGGTGCCTCATCTATTCTAGCTTCCATCAACTTCATAACAACAATTATTAATATGCGAACACCAGGAATGTCCTTTGACCGACTACCTCTCTTCGTCTGATCCGTCTTCGTAACAGCATTCCTACTTCTACTATCCCTACCAGTTCTAGCTGGCGCAATCACTATGCTTCTCACAGATCGAAACATAAACACAACCTTCTTTGACCCAGCAGGGGGCGGAGACCCCATTCTATTCCAACACCTATTCTGATTCTTTGGTCACCCAGAAGTTTACATTCTTATACTTCCAGGATTTGGTATGATCTCGCACGTAATAGCCCACTATTCAGGGAAGCGAGAACCATTCGGATATCTAGGAATGGTCTATGCCATGATAGCAATCGGAGTTCTTGGATTCCTAGTGTGAGCACAC</t>
  </si>
  <si>
    <t>AATAATGATTGGTGGATTTGGGAACTGACTCATTCCACTAATGATAGGTGCACCAGACATGGCTTTTCCTCGCATGAAAAAAATGAGCTTTTGACTAGTCCCTCCTTCATTTATTCTACTGTTAGCTTCAGCAGGGGTAGAAAGAGGAGCAGGAACAGGTTGAACCATTTACCCTCCACTCTCTAGAAAAATAGCACATGCAGGAGGGTCTGTTGACCTAGCCATATTTTCCCTTCACCTTGCCGGTGCCTCATCTATTCTAGCTTCCATCAACTTCATAACCACAATTATTAATATGCGAACACCAGGAATGTCCTTTGACCGACTACCTCTCTTCGTCTGATCCGTCTTCGTAACAGCATTCCTACTTCTATTATCCCTGCCAGTTCTAGCTGGCGCAATCACTATGCTTCTCACAGATCGAAACATAAACACAACCTTCTTTGACCCAGCAGGAGGCGGAGACCCCATTCTATTCCAACACCTATTCTGATTCTTTGGTCACCCAGAAGTTTACATTCTTATACTTCCAGGATTTGGTATGATCTCGCACGTAATAGCCCACTATTCAGGGAAGCGAGAACCATTCGGATATCTAGGAATGGTCTATGCCATGATAGCAATCGGAGTTCTTGGATTCCTAGTGTGAGCACAC</t>
  </si>
  <si>
    <t>AATAATGATTGGTGGATTTGGGAACTGACTCATTCCACTAATGATAGGTGCACCAGACATGGCTTTTCCTCGCATGAAAAAAATGAGTTTTTGACTAGTCCCTCCTTCATTTATTCTACTGTTAGCTTCAGCAGGGGTAGAAAGAGGAGCAGGAACAGGTTGAACCATTTACCCTCCACTCTCTAGAAAAATAGCACATGCAGGAGGGTCTGTTGACCTAGCCATATTTTCCCTTCACCTTGCCGGTGCCTCATCTATTCTAGCTTCCATCAACTTCATAACAACAATTATTAATATGCGAACACCAGGAATGTCCTTTGACCGACTACCTCTCTTCGTCTGATCCGTCTTCGTAACAGCATTCCTACTTCTACTATCCCTGCCAGTTCTAGCTGGCGCAATCACTATGCTTCTCACAGATCGAAACATAAACACAACCTTCTTTGACCCAGCAGGAGGCGGAGACCCCATTCTATTCCAACACCTATTCTGATTCTTTGGTCACCCAGAAGTTTACATTCTTATACTTCCAGGATTTGGTATGATCTCGCACGTAATAGCCCACTATTCAGGGAAGCGAGAACCATTCGGATATCTAGGAATGGTCTATGCCATGATAGCAATCGGAGTTCTNGGATTCCTAGTGTGAGCACAC</t>
  </si>
  <si>
    <t>Cidaridae sp 1</t>
  </si>
  <si>
    <t>AATAATGATTGGTGGATTTGGTAACTGACTAATCCCACTAATGATAGGTGCCCCAGACATGGCTTTTCCACGAATGAAAAAAATGAGATTCTGATTAATTCCTCCATCGTTTATCCTACTACTTGCTTCCGCCGGAGTAGAAAGAGGGGCAGGAACGGGATGAACCATCTACCCCCCACTATCAAGAAACCTAGCACACGCCGGAGGATCAGTAGACCTAGCAATCTTCTCACTACACCTAGCAGGTGCATCATCAATATTAGCCTCAATCAACTTCATCACAACTATTATTAACATGCGAACTCCCGGAGTCTCTTTTGATCGCCTCCCCTTATTCGTGTGATCAGTATTCGTAACAGCTTTTCTACTTCTACTCTCCTTGCCCGTATTAGCCGGAGCTATAACAATGCTCTTAACAGATCGAAACATCAAAACAACATTTTTTGACCCAGCAGGAGGAGGAGACCCCATCCTTTTTCAACACTTATTCTGATTTTTTGGTCATCCAGAAGTCTACATCCTTATCCTTCCTGGATTTGGAATGATTTCACATGTAATTGCCCACTACGCAGGTAAGAGGGAACCCTTCGGCTATCTAGGAATGGTATATGCCATGATCGCAATTGGAATACTAGGCTTTCTAGTCTGAGCGCAT</t>
  </si>
  <si>
    <t>Echinostrephus molaris</t>
  </si>
  <si>
    <t>AATAATGATTGGTGGATTTGGTAACTGACTTATCCCACTAATGATAGGTGCACCAGACATGGCTTTCCCCCGCATGAAAAAAATGAGCTTCTGGCTAGTTCCTCCTTCCTTTATTTTACTCTTAGCCTCAGCAGGAGTAGAAAGAGGAGCAGGAACAGGTTGAACAATCTACCCCCCACTCTCTAGAAAAATAGCACACGCAGGCGGTTCCGTAGATTTAGCTATCTTTTCCCTCCATCTTGCCGGTGCTTCCTCTATTTTAGCCTCCATCAACTTCATAACTACAATCATCAACATGCGAACGCCAGGAATGTCATTTGACCGACTTCCCCTTTTCGTATGATCCGTCTTTGTGACAGCATTCCTGCTTCTGCTCTCTCTACCAGTCCTAGCAGGTGCAATTACCATGCTACTTACAGACCGAAACATAAATACAACCTTCTTCGACCCAGCGGGAGGGGGAGATCCAATCCTATTTCAACACCTGTTCTGGTTCTTCGGTCACCCAGAGGTTTACATTCTTATTCTTCCAGGATTCGGGATGATTTCGCACGTGATAGCTCATTACTCTGGAAAGCGGGAACCCTTCGGATACCTAGGAATGGTCTATGCTATGATAGCAATTGGGGTCCTTGGCTTTCTAGTATGAGCTCAC</t>
  </si>
  <si>
    <t>AATAATGATTGGTGGATTTGGTAACTGACTTATCCCACTAATGATAGGTGCACCAGACATGGCTTTCCCCCGCATGAAAAAAATGAGCTTCTGGCTAGTTCCTCCTTCCTTTATTTTACTCTTAGCCTCAGCAGGAGTAGAAAGAGGAGCAGGAACAGGTTGAACAATCTACCCCCCACTCTCTAGAAAAATAGCACACGCAGGCGGTTCCGTAGATTTAGCTATCTTTTCCCTCCATCTTGCCGGTGCTTCCTCTATTTTAGCCTCCATCAACTTCATAACTACAATCATCAACATGCGAACGCCAGGAATGTCATTTGACCGACTTCCCCTTTTCGTATGATCCGTCTTTGTGACAGCATTCCTGCTTCTGCTCTCTCTACCAGTCCTAGCAGGTGCAATTACCATGCTACTTACAGACCGAAACATAAATACAACCTTCTTCGACCCAGCGGGAGGGGGAGATCCAATCCTATTTCAACACCTATTCTGGTTCTTCGGTCACCCAGAGGTTTACATTCTTATTCTTCCAGGATTCGGGATGATTTCGCACGTGATAGCTCATTACTCTGGAAAGCGGGAACCCTTCGGATACCTAGGAATGGTCTATGCTATGATAGCAATTGGGGTCCTNGGCTTTCTAGTATGAGCTCAC</t>
  </si>
  <si>
    <t>UF as E.a., DNA - molaris</t>
  </si>
  <si>
    <t>AATAATGATTGGTGGATTTGGTAACTGACTTATCCCACTAATGATAGGTGCACCGGACATGGCTTTCCCCCGCATGAAAAAAATGAGCTTCTGACTAGTCCCTCCTTCCTTCATTTTACTCTTAGCTTCAGCAGGAGTAGAAAGAGGAGCAGGAACAGGTTGAACAATCTACCCACCACTATCTAGAAAAATAGCACACGCAGGCGGTTCCGTAGATTTAGCTATCTTTTCCCTCCATCTTGCCGGTGCTTCCTCTATTTTAGCCTCCATCAACTTTATAACTACAATCATCAACATGCGAACGCCAGGAATGTCATTTGACCGACTTCCCCTTTTCGTATGATCCGTCTTTGTAACAGCATTCCTACTTCTACTCTCTCTACCAGTCCTAGCAGGTGCAATTACCATGCTACTTACAGACCGAAACATAAATACAACCTTCTTCGACCCAGCGGGAGGGGGAGATCCGATCCTATTCCAACATCTATTCTGATTCTTCGGTCACCCAGAGGTTTACATTCTTATTCTTCCAGGGTTCGGGATGATTTCGCACGTGATAGCTCACTATTCTGGAAAGCGGGAACCCTTCGGATACCTAGGAATGGTCTATGCTATGATAGCAATTGGGGTCCTTGGCTTTCTAGTATGAGCTCAC</t>
  </si>
  <si>
    <t>AATAATGATTGGTGGATTTGGTAACTGACTTATCCCACTAATGATAGGTGCACCGGACATGGCTTTCCCCCGCATGAAAAAAATGAGCTTCTGACTAGTCCCTCCTTCCTTCATTTTACTCTTAGCTTCAGCAGGAGTAGAAAGAGGAGCAGGAACAGGTTGAACAATCTACCCACCACTCTCTAGAAAAATAGCACACGCAGGCGGCTCCGTAGATTTAGCTATCTTTTCCCTCCATCTTGCCGGTGCTTCCTCTATTTTAGCCTCCATCAACTTCATAACTACAATTATCAACATGCGAACGCCAGGAATGTCATTTGACCGACTTCCCCTTTTCGTATGATCCGTCTTTGTGACGGCATTCCTACTTCTACTCTCTCTACCAGTCCTAGCAGGTGCAATTACCATGCTACTTACAGACCGAAACATAAATACAACCTTCTTCGACCCAGCGGGAGGGGGAGATCCAATCCTATTTCAACACCTATTCTGATTCTTCGGTCACCCAGAGGTTTACATTCTTATTCTTCCAGGGTTCGGAATGATTTCGCACGTGATAGCTCACTATTCTGGAAAGCGGGAACCCTTCGGATACCTAGGAATGGTCTATGCTATGATAGCAATTGGGGTCCTTGGCTTTCTAGTATGAGCTCAC</t>
  </si>
  <si>
    <t>AATAATGATTGGTGGATTTGGTAACTGACTTATCCCACTAATGATAGGTGCACCGGACATGGCTTTCCCCCGTATGAAAAAAATGAGCTTCTGACTAGTCCCTCCTTCCTTCATTTTACTCTTAGCTTCAGCAGGAGTAGAAAGAGGAGCAGGAACAGGTTGAACAATCTACCCGCCACTCTCTAGAAAAATAGCACACGCAGGCGGCTCCGTAGATTTAGCTATCTTTTCCCTCCATCTTGCCGGTGCTTCCTCTATTTTAGCCTCCATCAACTTCATAACTACAATCATCAACATGCGAACGCCAGGAATGTCATTTGACCGACTTCCCCTTTTCGTATGATCCGTCTTTGTAACGGCATTCCTACTTCTACTCTCTCTACCAGTCCTAGCAGGTGCAATTACCATGCTACTTACAGACCGAAACATAAATACAACCTTCTTCGACCCAGCGGGAGGGGGAGATCCGATCCTATTTCAACACCTATTCTGATTCTTCGGTCACCCAGAGGTTTACATTCTTATTCTTCCAGGGTTCGGGATGATTTCGCACGTGATAGCTCACTATTCTGGAAAGCGGGAACCCTTCGGATACCTAGGAATGGTCTATGCTATGATAGCAATTGGGGTCCTTGGCTTTCTAGTATGAGCTCAC</t>
  </si>
  <si>
    <t>AATAATGATTGGTGGATTTGGTAACTGACTTATTCCACTAATGATAGGTGCACCGGACATGGCTTTCCCCCGCATGAAAAAAATGAGCTTCTGACTAGTCCCTCCTTCCTTCATTTTACTCTTAGCTTCAGCAGGAGTAGAAAGAGGAGCAGGAACAGGTTGAACAATCTACCCGCCACTCTCTAGAAAAATAGCACACGCAGGCGGCTCCGTAGATTTAGCTATCTTTTCCCTCCATCTTGCCGGTGCTTCCTCTATTTTAGCCTCCATCAACTTCATAACTACAATCATCAACATGCGAACGCCAGGAATGTCATTTGACCGACTTCCCCTTTTCGTATGATCCGTCTTTGTAACGGCATTCCTACTTCTACTCTCTCTACCAGTCCTAGCAGGTGCAATTACCATGCTACTTACAGACCGAAACATAAATACAACCTTCTTCGACCCAGCAGGAGGGGGAGATCCGATCCTATTTCAACACCTATTCTGATTCTTCGGTCACCCAGAGGTTTACATTCTTATTCTTCCAGGGTTCGGGATGATTTCGCACGTGATAGCTCACTATTCTGGAAAGCGGGAACCCTTCGGATACCTAGGAATGGTCTATGCTATGATAGCAATTGGGGTCCTTGGCTTTCTAGTATGAGCTCAC</t>
  </si>
  <si>
    <t>Arachnoididae</t>
  </si>
  <si>
    <t>Arachnoides</t>
  </si>
  <si>
    <t>AATAATGATTGGTGGATTTGGTAACTGGTTAATCCCATTGATGATAGGCGCACCAGATATGGCTTTCCCCCGAATGAACAAAATGAGATTCTGACTAGTACCCCCTTCTTTTATTTTACTCCTTGCATCAGCCGGGGTAGAAAGCGGAGCAGGTACAGGATGAACAATTTACCCTCCTCTTTCAAGAAATATTGCACACGCTGGAGGATCCGTTGACCTAGCAATCTTTTCCCTCCATTTAGCTGGAGCTTCATCTATACTTGCATCAATTAACTTTATTACTACCATCATAAATATGCGAACACCCGGAATTTCATTCGATCGACTCCCATTATTTGTCTGATCAGTCTTTGTTACAGCCTTTCTACTTCTACTCTCCCTCCCTGTTCTAGCAGGAGCAATCACCATGCTCCTCACAGACCGAAATATCAACACAACCTTTTTCGATCCAGCAGGAGGAGGAGATCCTATACTATTCCAACATCTATTCTGATTTTTTGGTCATCCCGAAGTCTATATTCTAATTCTACCAGGATTTGGAATGATCTCCCACGTTATCGCTCACTATTCCGGCAAGCGTGAACCATTCGGATATTTAGGTATGGTATACGCAATGATCGCAATTGGAATACTTGGCTTTCTAGTATGAGCCCACCACATGTTCACAGTAGGAATG------------------</t>
  </si>
  <si>
    <t>Cidaris</t>
  </si>
  <si>
    <t>AATAATGATTGGTGGATTTGGTAATTGACTAATACCACTAATGATAGGTGCACCAGACATGGCCTTTCCACGAATGAAAAAAATGAGATTCTGACTAATTCCCCCGTCATTTATTTTACTACTAGCCTCTGCCGGTGTAGAAAGAGGAGCAGGGACAGGATGAACCATCTACCCCCCGCTATCAAGAAATCTAGCACATGCCGGAGGGTCAGTAGACCTAGCAATATTCTCACTACACCTAGCAGGTGCATCATCAATCCTAGCCTCAATTAATTTTATCACAACAATTATTAACATGCGAACCCCAGGAGTCTCCTTTGATCGCCTTCCCTTGTTTGTCTGATCAGTATTCGTTACAGCCTTCCTCCTCCTACTCTCTTTACCAGTACTAGCTGGAGCTATAACAATGCTCCTAACAGACCGAAACATTAAAACAACATTCTTCGATCCAGCAGGAGGAGGGGATCCCATCCTCTTTCAACACTTATTTTGATTTTTTGGGCACCCAGAAGTATACATTCTTATCCTTCCCGGATTCGGAATGATTTCACATGTAATTGCACACTACGCTGGTAAGAGAGAACCATTCGGTTACCTAGGAATGGTTNATGCCCTAATCGCAANTGGAGTTCTAGGCTTCCTAGTATGAGCACAC</t>
  </si>
  <si>
    <t>AATAATGATTGGTGGATTTGGTAATTGACTAATACCACTAATGATAGGTGCACCAGACATGGCCTTTCCACGAATGAAAAAAATGAGATTCTGACTAATTCCCCCGTCATTTATTTTACTACTAGCCTCTGCCGGTGTAGAAAGAGGAGCAGGGACAGGATGAACCATCTACCCCCCGCTATCAAGAAATCTAGCACATGCCGGAGGGTCAGTAGACCTAGCAATATTCTCACTACACCTAGCAGGTGCATCATCAATCCTAGCCTCAATTAATTTTATCACAACAATTATTAACATGCGAACCCCAGGAGTCTCCTTTGATCGCCTTCCCTTGTTTGTCTGATCAGTATTCGTTACAGCCTTCCTCCTCCTACTCTCTTTACCAGTACTAGCTGGAGCTATAACAATGCTCCTAACAGACCGAAACATTAAAACAACATTCTTCGATCCAGCAGGAGGAGGGGATCCCATCCTCTTTCAACACTTATTTTGATTTTTTGGGCACCCAGAAGTATACATTCTTATCCTTCCCGGATTCGGAATGATTTCACATGTAATTGCACACTACGCTGGTAAGAGAGAACCATTCGGTTACCTAGGAATGGTTTATGCCCTAATCGCAATTGGAGTTCTAGGCTTCCTAGTATGAGCACACCATATGTTTACAGTAGGAATG------------------</t>
  </si>
  <si>
    <t>5843A</t>
  </si>
  <si>
    <t>AATAATGATTGGTGGATTTGGTAATTGACTAATACCACTAATGATAGGTGCACCAGACATGGCCTTTCCACGAATGAAAAAAATGAGATTCTGACTAATTCCCCCGTCATTTATTTTACTACTAGCCTCTGCCGGTGTAGAAAGAGGAGCAGGGACAGGATGAACCATCTACCCCCCGCTATCAAGAAATCTAGCACATGCCGGAGGGTCAGTAGACCTAGCAATATTCTCACTACACCTAGCAGGTGCATCATCAATCCTAGCCTCAATTAATTTTATCACAACCATTATTAACATGCGAACCCCAGGAGTCTCCTTTGATCGCCTTCCCTTGTTTGTCTGATCAGTGTTCGTTACAGCCTTCCTCCTCCTACTCTCTTTGCCAGTACTAGCTGGAGCTATAACAATGCTCCTAACAGACCGAAACATTAAAACAACATTCTTCGATCCAGCAGGAGGAGGGGATCCCATCCTCTTTCAACACTTATTTTGATTTTTTGGACACCCAGAAGTATACATTCTTATCCTTCCCGGATTCGGAATGATTTCACATGTAATTGCACACTACGCTGGTAAGAGAGAACCATTCGGTTACCTGGGAATGGTTTATGCCCTAATCGCAATTGGAGTTCTAGGCTTCCTAGTATGAGCACACCACATGTTCACAGTAGGAATG------------------</t>
  </si>
  <si>
    <t>5843B</t>
  </si>
  <si>
    <t>AATAATGATTGGTGGATTTGGTAATTGACTAATACCACTAATGATAGGTGCACCAGACATGGCCTTTCCACGAATGAAAAAAATGAGATTCTGACTAATTCCCCCGTCATTTATTTTACTACTAGCCTCTGCCGGTGTAGAAAGAGGAGCAGGGACAGGATGAACCATCTACCCCCCGCTATCAAGAAATCTAGCACATGCCGGAGGGTCAGTAGACCTAGCAATATTCTCACTACACCTAGCAGGTGCATCATCAATCCTAGCCTCAATTAATTTTATCACAACAATTATTAACATGCGAACCCCAGGAGTCTCCTTTGATCGCCTTCCCTTGTTTGTCTGATCAGTATTCGTTACAGCCTTCCTCCTCCTACTCTCTTTACCAGTACTAGCTGGAGCTATAACAATGCTCCTAACAGACCGAAACATTAAAACAACATTCTTCGATCCAGCAGGAGGAGGGGATCCCATCCTCTTTCAACACTTATTTTGATTTTTTGGGCACCCAGAAGTATACATTCTTATCCTTCCCGGATTCGGAATGATTTCACATGTAATTGCACACTACGCTGGTAAGAGAGAACCATTCGGTTACCTAGGAATGGTTTATGCCCTAATCGCAATTGGAGTTCTAGGCTTCCTAGTATGAGCACACCACATGTTCACAGTAGGAATG------------------</t>
  </si>
  <si>
    <t>divergent from other FL Cidaris</t>
  </si>
  <si>
    <t>AATAATGATTGGTGGATTTGGTNATTGACTAATACCACTAATGATAGGTGCACCAGACATGGCCTTTCCACGAATGAAAAAAATGAGATTCTGACTAATTCCCCCGTCATTTATTTTACTACTAGCCTCTGCCGGTGTAGAAAGAGGAGCAGGGACAGGATGAACCATCTACCCCCCGCTATCAAGAAATCTAGCACATGCCGGAGGGTCAGTAGACCTAGCAATATTCTCACTACACCTAGCAGGTGCATCATCAATCCTAGCCTCAATTAATTTTATCACAACCATTATTAACATGCGAACCCCAGGAGTCTCCTTTGATCGCCTTCCCTTGTTTGTCTGATCAGTGTTCGTTACAGCCTTCCTCCTCCTACTCTCTTTGCCAGTACTAGCTGGAGCTATAACAATGCTCCTAACAGACCGAAACATTAAAACAACATTCTTCGATCCAGCAGGAGGAGGGGATCCCATCCTCTTTCAACACTTATTTTGATTTTTTGGACACCCAGAAGTATACATTCTTATCCTTCCCGGATTCGGAATGATTTCACATGTAATTGCACACTACGCTGGTAAGAGAGAACCATTCGGTTACCTGGGAATGGTTTATGCCCTAATCGCAATTGGAGTTCTAGGCTTCCTAGTATGAGCACAC</t>
  </si>
  <si>
    <t>AATAATGATTGGTGGGTTCGGAAACTGGCTGATCCCATTAATGATAGGGGCACCAGACATGGCTTTTCCTCGGATGAACAAAATGAGTTTCTGGTTAGTACCCCCTTCCTTTATTCTGCTACTAGCTTCTGCCGGGGTAGAAAGAGGGGCAGGCACAGGATGAACCATTTATCCTCCACTCTCTAGTAATATTGCTCACGCCGGCGGATCCGTAGACTTAGCTATCTTTTCCCTCCACCTAGCCGGTGCTTCTTCGATTCTTGCTTCTATTAATTTTATTACTACTATCATCAAAATGCGAACCCCTGGAATGTCTTTTGACCGTTTACCCCTATTTGTCTGATCTGTTTTTATCACCGCCTTCCTACTCCTACTTTCTCTTCCAGTTTTAGCTGGAGCAATTACAATGCTCCTAACTGACCGAAAAATCAACACTACATTTTTTGACCCTGCAGGAGGAGGAGATCCCATCTTGTTCCAGCACTTATTCTGATTCTTTGGGCACCCGGAAGTTTACATTCTTATTCTCCCAGGATTTGGGATGATTTCTCATGTAATTGCTCACTACTCAGGGAAGCGAGAACCATTTGGCTACTTGGGAATGGTTTACGCCATGATCGCTATCGGAATACTTGGTTTCTTGGTGTGAGCTCAC</t>
  </si>
  <si>
    <t>AATAATGATTGGTGGGTTCGGAAACTGGCTGATCCCATTAATGATAGGGGCACCAGACATGGCTTTTCCTCGGATGAACAAAATGAGTTTCTGGTTAGTGCCCCCTTCCTTTATTCTGCTACTAGCTTCTGCCGGAGTAGAAAGAGGGGCAGGCACAGGATGAACCATTTATCCTCCACTCTCTAGTAATATTGCTCACGCCGGAGGATCCGTAGACTTAGCTATCTTTTCCCTTCACCTAGCCGGTGCTTCTTCGATTCTTGCTTCTATTAATTTTATTACTACTATCATCAAAATGCGAACCCCTGGAATGTCTTTTGACCGTTTACCCCTATTTGTCTGATCTGTTTTTATCACCGCCTTCCTACTCCTACTTTCTCTTCCAGTTTTAGCTGGAGCAATTACAATGCTCCTAACTGACCGGAAAATCAACACTACATTTTTTGACCCTGCAGGAGGAGGAGATCCCATCTTGTTCCAGCACTTATTCTGGTTCTTTGGGCACCCGGAAGTTTACATTCTTATTCTCCCAGGATTTGGGATGATTTCTCATGTAATTGCTCACTACTCAGGGAAGCGAGAACCATTTGGCTACTTGGGAATGGTTTACGCCATGATCGCTATCGGAATACTTGGTTTCTTGGTGTGAGCTCAC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</si>
  <si>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GAAAATCAACACTACATTTTTTGACCCTGCAGGAGGAGGAGATCCCATCTTGTTCCAGCACTTATTCTGGTTCTTTGGGCACCCGGAAGTTTACATTCTTATTCTCCCAGGATTTGGGATGATTTCTCATGTAATTGCTCACTACTCAGGGAAGCGAGAACCATTTGGCTACTTGGGAATGGTTTACGCCATGATCGCTATCGGAATACTTGGTTTCTTGGTGTGAGCTCAC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</si>
  <si>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TCCCATCTTGTTCCAGCACTTATTCTGGTTCTTTGGGCACCCGGAAGTTTACATTCTTATTCTCCCAGGATTTGGGATGATTTCTCATGTAATTGCTCACTACTCAGGGAAGCGAGAACCATTTGGCTACTTGGGAATGGTTTACGCCATGATCGCTATTGGAATACTTGGTTTCTTGGTGTGAGCTCAC</t>
  </si>
  <si>
    <t>1140A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</si>
  <si>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TCCCATCTTGTTCCAGCACTTATTCTGGTTCTTTGGGCACCCGGAAGTTTACATTCTTATTCTCCCAGGATTTGGGATGATTTCTCATGTAATTGCTCACTACTCAGGGAAGCGAGAACCATTTGGCTACTTGGGAATGGTTTACGCCATGATAGCTATCGGAATACTTGGTTTCTTGGTGTGAGCTCAC</t>
  </si>
  <si>
    <t>1140B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</si>
  <si>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GATGTCTTTTGACCGTTTACCCCTATTTGTCTGATCTGTTTTTATCACCGCCTTCCTACTCCTACTTTCTCTTCCAGTTTTAGCTGGAGCAATTACAATGCTCCTAACTGACCGAAAAATCAACACTACATTTTTTGACCCTGCAGGGGGAGGAGATCCCATCTTGTTCCAGCACTTATTCTGGTTCTTTGGGCACCCGGAAGTTTACATTCTTATTCTTCCAGGATTTGGGATGATTTCTCATGTAATTGCCCACTACTCAGGGAAGCGGGAACCATTTGGCTACTTGGGAATGGTTTACGCCATGATCGCTATCGGAATACTTGGTTTCTTGGTGTGAGCTCAC</t>
  </si>
  <si>
    <t>5765B</t>
  </si>
  <si>
    <t>paucispinum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</si>
  <si>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CCCCATCTTGTTCCAGCACTTATTCTGGTTCTTTGGGCACCCGGAAGTTTACATTCTTATTCTCCCAGGATTTGGGATGATTTCTCATGTAATTGCTCACTACTCAGGGAAGCGAGAACCATTTGGCTACTTGGGAATGGTTTACGCCATGATCGCTATTGGAATACTTGGTTTCTTGGTGTGAGCTCAC-</t>
  </si>
  <si>
    <t>5765D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</si>
  <si>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TCCCATCTTGTTCCAGCACTTATTCTGGTTCTTCGGGCACCCGGAAGTTTACATTCTTATTCTCCCAGGATTTGGGATGATTTCTCATGTAATTGCTCACTACTCAGGGAAGCGAGAACCATTTGGCTACTTGGGAATGGTTTACGCCATGATCGCTATCGGAATACTTGGTTTCTTGGTGTGAGCTCAC-</t>
  </si>
  <si>
    <t>5765C</t>
  </si>
  <si>
    <t>AATAATGATTGGTGGGTTCGGAAACTGGCTGATCCCATTAATGATAGGGGCACCAGACATGGCTTTTCCTCGGATGAACAAAATGAGTTTCTGGTTAGTGCCCCCTTCCTTTATTCTGCTACTAGCTTCTGCCGGGGTAGAAAGAGGGGCAGGCACAGGATGAACCATTTATCCTCCACTCTCTAGTAATATTGCTCACGCCGGGGGATCCGTAGACTTAGCTATCTTTTCCCTTCACCTAGCCGGTGCTTCTTCGATTCTTGCTTCTATTAATTTTATTACTACTATCATCAAAATGCGAACCCCTGGAATGTCTTTTGACCGTTTACCCCTATTTGTCTGATCTGTTTTTATCACCGCCTTCCTACTCCTACTTTCTCTTCCAGTTTTAGCTGGGGCAATTACAATGCTCCTAACTGACCGAAAAATCAACACTACATTTTTTGACCCTGCAGGAGGAGGAGATCCCATCTTGTTCCAGCACTTATTCTGGTTCTTTGGGCACCCGGAAGTTTACATTCTTATTCTCCCAGGATTTGGGATGATTTCTCATGTAATTGCTCACTACTCAGGGAAGCGAGAACCATTTGGCTACTTGGGAATGGTTTACGCCATGATCGCTATCGGAATACTTGGTTTCTTGGTGTGAGCTCAC-</t>
  </si>
  <si>
    <t>AATAATGATTGGTGGGTTCGGAAACTGGCTGATCCCATTAATGATAGGGGCACCAGACATGGCTTTTCCTCGGATGAACAAAATGAGTTTCTGGTTAGTGCCCCCTTCCTTTATTCTGCTACTAGCTTCTGCCGGGGTAGAAAGAGGGGCAGGCACAGGATGAACCATTTATCCTCCACTCTCTAGTAATATTGCTCACGCCGGGGGATCCGTAGACTTAGCTATCTTTTCCCTTCACCTAGCCGGTGCTTCTTCGATTCTTGCTTCTATTAATTTTATTACTACTATCATCAAAATGCGAACCCCTGGAATGTCTTTTGACCGTTTACCCCTATTTGTCTGATCTGTTTTTATCACCGCCTTCCTACTCCTACTTTCTCTTCCAGTTTTAGCTGGGGCAATTACAATGCTCCTAACTGACCGAAAAATCAACACTACATTTTTTGACCCTGCAGGAGGAGGAGATCCCATCTTGTTCCAGCACTTATTCTGGTTCTTTGGGCACCCGGAAGTTTACATTCTTATTCTCCCAGGATTTGGGATGATTTCTCATGTAATTGCTCACTACTCAGGGAAGCGAGAACCATTTGGCTACTTGGGAATGGTTTACGCCATGATCGCTATCGGAATACTTGGTTTCTTGGTGTGAGCTCAC</t>
  </si>
  <si>
    <t>IRV03</t>
  </si>
  <si>
    <t>IRV_03</t>
  </si>
  <si>
    <t>AATAATGATTGGTGGGTTCGGGAACTGGTTGATCCCATTAATGATAGGAGCGCCAGACATGGCTTTTCCCCGAATGAACAAAATGAGTTTCTGGTTAGTGCCCCCTTCCTTTATTCTGCTACTAGCTTCTGCCGGAGTAGAAAGAGGGGCAGGCACAGGATGAACCATTTATCCCCCACTCTCTAGCAATATTGCTCACGCCGGCGGATCCGTGGACTTAGCTATCTTTTCCCTTCACCTAGCCGGTGCTTCTTCGATTCTTGCTTCTATTAATTTTATTACTACTATCATCAAAATGCGAACCCCCGGGATGTCTTTTGATCGTTTACCTCTATTTGTCTGATCTGTTTTTATCACCGCCTTCCTACTCCTGCTTTCTCTCCCAGTCTTAGCCGGAGCAATCACAATGCTCCTAACTGATCGAAAAATCAACACTACATTTTTTGWCCCTGCAGGAGGAGGAGATCCCATCCTGTTCCAGCCMTTAYTCTGATTCTTTGGGCATCCGGAAGTTTACATTCTTATTCTTCCAGGWTTTGGAAWGATTTCTCATGTAATTGCTCACTACCCGGGAAAGCTTGAACCATTTGGCTACTTGGGAATGGTTTACGCCATGATCGCCATTGGTTTACTTGGTTTCTTAGTGTGTGCTCAC</t>
  </si>
  <si>
    <t>5765A</t>
  </si>
  <si>
    <t>AATAATGATTGGTGGGTTCGGN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TTTTATCACCGCCTTCCTACTCCTACTTTCTCTTCCAGTTTTAGCTGGAGCAATTACAATGCTCCTAACTGACCGGAAAATCAACACTACATTTTTTGACCCTGCAGGAGGAGGAGATCCCATCTTGTTCCAGCACTTATTCTGGTTCTTTGGGCACCCGGAAGTTTACATTCTTATTCTCCCAGGATTTGGGATGATTTCTCATGTAATTGCTCACTACTCAGGGAAGCGAGAACCATTTGGCTACTTGGGAATGGTTTACGCCATGATCGCTATCGGAATACTTGGTTTCTTGGTGTGAGCTCAC-</t>
  </si>
  <si>
    <t>AATCAAGATAGGGGGATTCGGAAATGGACTAATTCCACTAATGATTGGAGCTCCAGATATGGCGTTCCCTGGAATGAAAAAAATGAGTTTCGGACTAGTCCCTCCATCATTTATTCTACTGCTAGA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YTTCGGTCATCCAGAAGTATACATCCTCATTCTCCCTGGCTTCGGAATGATTTCTCACG-----------------------------------------------------------------------------------------------------</t>
  </si>
  <si>
    <t>AATCATGATAGGGGGATTCGGAAATTGACTAATTCCACTAATGATTGGAGCCCCAGATATGGCGTTCCCTCGAATGAAAAAAATGAGTTTCTGACTAGTCCCTCCATCATTTATTCTACTGCTAGCTTCTGCAGGAGTAGAAAGAGGAGCGGGAACAGGTTGAACAATCTACCCCCCACTATCAAGAAACATTGCACACGCCGGAGGCTCGGTCGATCTTGCCATTTTCTCTCTCCACCTAGCTGGTGCCTCATCAATCCTAGCCTCCATAAACTTTATAACTACTATAATAAAAATGCGAGCGCCGGGAATCTCTTTCGACCGATTACCATTATTCGTATGATCAGTATTTGTGACAACCTTCCTTCTCCTCTTATCGCTTCCGGTACTAGCCGGAGCAATAACAATGCTTCTAACAGACCGAAATATTAAAACAACCTTCTTTGACCCAGCAGGAGGAGGAGATCCTATTCTATTCCAACACCTATTCTGATTCTTCGGTCATCCAGAAGTATACATCCTCATTCTCCCTGGCTTCGGAATGATTTCTCACGTAATTGCACATTACTCAGGAAAGCGAGAACCATTCGGATACCTAGGTATGGTCTATGCAATGATCGCCATAGGAATCCTAGGATTTCTAGTATGAGCCCAC</t>
  </si>
  <si>
    <t>AATCATGATAGGGGGATTCGGAAATTGACTAATTCCACTAATGATTGGAGCTCCAGATATGGCGTTCCCTCGAATGAAAAAAATGAGTTTCTGACTAGTCCCC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AGTATGAGCCCAC</t>
  </si>
  <si>
    <t>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AGTATGAGCCCAC</t>
  </si>
  <si>
    <t>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TATCCTCATTCTCCCTGGCTTCGGAATGATTTCTCACGTAATTGCACATTACTCAGGAAAGCGGGAACCATTCGGGTACCTAGGTATGGTCTATGCAATGATCGCCATAGGAATCCTAGGATTTCTAGTGTGAGCCCAC</t>
  </si>
  <si>
    <t>atlantica</t>
  </si>
  <si>
    <t>AATCATGATAGGTGGATTCGGAAACTGACTAATTCCATTAATGATAGGAGCACCTGACATGGCATTCCCCCGAATGAATAAAATGAGCTTTTGATTAGTGCCTCCATCTTTTATCTTACTCCTCGCTTCAGCAGGGGTAGAAAGAGGAGCGGGGACAGGTTGAACAATTTATCCCCCACTTTCAAGCAACATAGCACACGCTGGGGGGTCCGTAGATCTTGCCATCTTTTCCCTCCACTTAGCAGGAGCTTCATCTATTTTAGCCTCTATAAATTTTATAACAACTGTTATCAAAATGCGAGCGCCTGGAATTTCCTTCGATCGATTACCATTATTTGTATGGTCCGTATTTATAACAACATTCCTTCTACTGCTATCTCTACCAGTTCTAGCCGGAGCAATAACAATGCTTTTAACAGATCGAAATATTAACACAACCTTCTTCGACCCTGCTGGAGGAGGAGATCCAATACTTTTTCAACACTTATTCTGATTCTTCGGCCACCCTGAAGTATACATCCTTATCCTTCCCGGATTTGGTATGATCTCCCATGTAATTGCTCACTACTCAGGAAAGCGAGAACCATTCGGATATCTCGGAATGGTCTACGCAATGATTGCCATCGGTATTCTAGGCTTCCTAGTATGAGCTCAT</t>
  </si>
  <si>
    <t>AATCATGATAGGTGGATTCGGAAACTGATTAATTCCATTAATGATAGGAGCACCTGACATGGCATTCCCCCGAATGAATAAAATGAGCTTTTGATTAGTGCCTCCATCTTTTATCTTACTCCTCGCTTCAGCAGGGGTAGAAAGAGGAGCGGGGACAGGTTGAACAATTTATCCCCCACTTTCAAGCAACATAGCACACGCTGGAGGATCCGTAGATCTTGCCATCTTTTCCCTCCACTTAGCAGGAGCTTCATCTATTTTAGCCTCTATAAATTTTATAACAACTGTTATCAAAATGCGAGCACCTGGAATTTCCTTCGATCGATTACCATTATTTGTATGGTCCGTATTTATAACAACATTCCTTCTACTGCTATCTCTACCAGTTCTAGCCGGAGCAATAACAATGCTTTTAACAGATCGAAATATTAACACAACCTTCTTCGACCCTGCTGGAGGAGGAGATCCAATACTTTTTCAACACTTATTCTGATTCTTCGGCCACCCTGAAGTATACATCCTTATCCTCCCCGGATTTGGTATGATCTCCCATGTAATTGCTCACTACTCAGGAAAGCGAGAACCATTCGGATATCTCGGAATGGTCTACGCAATGATTGCCATCGGTATTCTAGGCTTCCTAGTATGAGCTCAT</t>
  </si>
  <si>
    <t>viridis</t>
  </si>
  <si>
    <t>AATCATGATCGGAGGATTCGGTAACTGACTAATCCCCCTAATGATTGGAGCACCAGATATGGCCTTTCCTCGGATGAAAAACATGAGCTTTTGGCTGGTTCCTCCTTCTTTTATCCTATTGCTTGCTTCAGCAGGAGTAGAAAGCGGAGCAGGAACAGGATGAACTATCTATCCTCCACTATCCAGAAAAATAGCCCACGCTGGAGGGTCTGTAGACCTGGCAATTTTTTCTCTCCATCTTGCTGGTGCCTCTTCCATTCTAGCTTCAATTAATTTCATTACAACCATCATAAATATGCGAACACCGGGAATGTCCTTTGACCGACTCCCACTGTTTGTATGATCAGTATTTGTAACCGCATTTCTACTACTTCTATCTCTTCCGGTTTTAGCAGGCGCAATTACCATGCTTCTAACAGACCGAAACATTAACACAACATTCTTCGACCCAGCAGGAGGAGGAGACCCAATCCTGTTCCAACATCTATTCTGGTTCTTTGGCCACCCAGAAGTGTACATTCTTATTTTACCGGGATTTGGAATGATTTCGCACGTGATTGCACACTATTCAGGAAAGCGAGAACCCTTCGGATACCTGGGAATGGTTTACGCCATGATAGCAATCGGAGTCCTAGGGTTCCTTGTGTGAGCCCAC</t>
  </si>
  <si>
    <t>E viridis</t>
  </si>
  <si>
    <t>lachesinella</t>
  </si>
  <si>
    <t>AATCATGATCGGAGGATTTGGAAACTGACTCATCCCTCTGATGATAGGTGCTCCAGATATGGCATTCCCCCGAATGAACAAAATGAGTTTTTGACTGGTTCCCCCATCATTCATTCTACTCCTAGCCTCTGCAGGAGTAGAGAGAGGAGCCGGAACAGGGTGAACAATCTACCCTCCACTATCTAGAAACATAGCCCACGCAGGTGGCTCAGTAGATCTAGCTATCTTCTCTCTCCACCTAGCTGGTGCATCCTCCATCCTAGCCTCAATAAATTTTATAACCACAATTATTAATATGCGAGCCCCAGGAATTTCCTTTGACCGTCTCCCCCTCTTCGTTTGATCTGTCTTCGTCACCACCTTCCTCCTTCTCCTGTCCCTACCGGTATTAGCCGGAGCAATTACAATGCTCCTAACAGACCGTAACATTAACACCACCTTTTTCGACCCTGCAGGAGGAGGAGACCCAATTTTATTCCAACACCTCTTCTGATTCTTTGGCCACCCAGAGGTATATATTCTTATCCTTCCAGGTTTCGGAATGATCTCGCACGTAATTGCTCACTACTCAGGGAAGCGAGAACCATTCGGCTATCTAGGAATGGTTWACGCAATGATCGCCATTGGAATCCTAGGTTTCCTAGTCTGAGCCCAC</t>
  </si>
  <si>
    <t>E lucunter</t>
  </si>
  <si>
    <t>AATCATGATCGGAGGGTTCGGTAATTGACTAATCCCCCTAATGATTGGAGCACCAGATATGGCCTTTCCTCGAATGAAAAACATGAGCTTTTGACTGGTTCCTCCTTCTTTTATTCTATTGCTTGCTTCAGCAGGAGTAGAAAGCGGAGCAGGAACAGGATGAACTATCTATCCTCCACTATCCAGAAAAATAGCCCACGCTGGAGGATCTGTAGACCTGGCAATTTTTTCTCTCCACCTTGCCGGTGCCTCTTCCATTCTAGCTTCAATTAATTTCATTACAACCATCATAAATATGCGAACACCAGGAATGTCCTTTGACCGACTCCCACTGTTTGTATGATCCGTGTTTGTAACCGCATTCCTACTACTTCTATCTCTTCCGGTTCTAGCAGGCGCGATTACCATGCTTCTAACAGACCGAAACATTAACACAACATTCTTCGACCCAGCAGGAGGAGGAGACCCAATCCTATTCCAACACCTATTCTGATTCTTTGGCCACCCAGAAGTATATATTCTTATTTTGCCGGGGTTTGGAATGATTTCGCACGTAATCGCACACTATTCAGGAAAGCGAGAACCTTTTGGGTACCTGGGAATGGTCTACGCCATGATAGCAATTGGAGTCCTAGGATTCCTTGTATGAGCCCAC</t>
  </si>
  <si>
    <t>AATCATGATCGGAGGGTTCGGTAATTGACTAATCCCCCTAATGATTGGAGCACCAGATATGGCCTTTCCTCGAATGAAAAACATGAGCTTTTGACTGGTTCCTCCTTCTTTTATTCTATTGCTTGCTTCAGCAGGAGTAGAAAGCGGAGCAGGAACAGGATGAACTATCTATCCTCCACTATCCAGAAAAATAGCCCACGCTGGAGGATCTGTAGACCTGGCAATTTTTTCTCTCCACCTTGCCGGTGCCTCTTCCATTCTAGCTTCAATTAATTTCATTACAACCATCATAAATATGCGAACACCAGGAATGTCCTTTGACCGACTCCCACTGTTTGTATGATCCGTGTTTGTAACCGCATTCCTACTACTTCTATCTCTTCCGGTTCTAGCAGGCGCGATTACCATGCTTCTAACAGACCGAAACATTAACACAACATTCTTCGACCCAGCAGGAGGAGGAGACCCAATCCTATTCCAACACCTATTCTGATTCTTTGGCCACCCAGAAGTATATATTCTTATTTTGCCGGGGTTTGGAATGATTTCGCACGTAATCGCACACTATTCAGGAAAGCGAGAACCTTTTGGGTATCTGGGAATGGTCTACGCCATGATAGCAATTGGAGTCCTAGGATTCCTTGTATGAGCCCAC</t>
  </si>
  <si>
    <t>sp 1</t>
  </si>
  <si>
    <t>AATCATGATCGGAGGTTTTGGAAATTGACTAATTCCTCTCATGATAGGAGCACCTGACATGGCCTTCCCACGAATGAAAAAAATGAGATTCTGATTACTCCCACCATCTTTTATATTACTACTTGCTTCTGCAGGAGTCGAAAGAGGAGCTGGAACAGGATGAACCATATACCCACCTTTATCAAGAAACATTGCCCATGCTGGAAGGTCAGTAGATTTAGCTATATTTTCACTACACCTAGCCGGTGCCTCCTCAATTCTAGCCTCTATAAATTTCATCACCACAATAATAAAAATGCGAACCCCAGGAGTATCCTTTGACCGACTTCCACTATTTGTTTGATCAATACTAATTACCACTTTCCTTCTCCTTCTCTCTCTCCCAATACTAGCAGGAGCTATTACAATGCTTCTAACCGACCGTAATATAAAAACAACCTTTTTTGACCCAGCGGGAGGGGGAGATCCAATCCTATTTCAACACTTATTTTGATTTTTTGGTCACCCTGAAGTTTATATCCTTATTATACCAGGATTTGGGATGATCTCGCACGTTATTGCTCACTATTCTGGTAAGCAAGAACCATTTGGGTACTTAGGTATGGTTTATGCCATGATAGCTATAGGAGTGCTAGGATTTTTAGTCTGAGCCCAC</t>
  </si>
  <si>
    <t>AATCATGATTGGAGGATTCGGTAACTGGCTGATTCCCTTGATGATTGGCGCTCCAGATATGGCTTTCCCTCGAATGAAAAAAATGAGCTTTTGACTAGTTCCTCCTTCTTTCATTTTGCTTCTTGCTTCAGCAGGAGTAGAAAGAGGTGCAGGGACAGGCTGGACTATTTACCCTCCACTATCTAGAAAAATTGCCCACGCCGGAGGCTCAGTCGACCTCGCAATCTTCTCCCTCCACCTAGCAGGTGCTTCCTCTATTTTGGCCTCAATTAACTTTATAACAACAATCATAAATATGCGAACACCCGGAATGTCGTTCGACCGACTCCCCCTATTTGTATGATCTGTGTTTGTGACAGCATTCTTGCTACTCTTATCTCTTCCAGTTCTAGCTGGAGCTATTACCATGCTATTAACGGACCGCAATATCAATACGACATTCTTCGATCCAGCAGGTGGAGGAGATCCCATACTATTCCAACACCTATTCTGATTCTTTGGACACCCAGAAGTCTACATTCTGATTCTCCCAGGATTCGGTATGATCTCCCACGTAATTGCCCACTATTCTGGAAAGCGAGAGCCTTTTGGATACCTAGGCATGGTTTACGCTATGATAGCAATAGGGGTTCTCGGGTTCCTAGTGTGGGCCCAC</t>
  </si>
  <si>
    <t>AATCATGATTGGAGGATTCGGTAACTGGCTGATTCCCTTGATGATTGGCGCTCCAGATATGGCTTTCCCTCGAATGAAAAAAATGAGCTTTTGACTAGTTCCTCCTTCTTTTATTTTGCTTCTTGCTTCAGCAGGAGTAGAAAGAGGTGCAGGGACAGGCTGGACTATTTACCCTCCACTATCTAGAAAAATTGCCCACGCCGGAGGCTCAGTCGACCTCGCAATCTTCTCCCTCCACCTAGCAGGTGCTTCCTCTATTTTGGCCTCAATTAACTTTATAACAACAATCATAAATATGCGAACACCCGGAATGTCGTTCGACCGACTCCCCCTATTTGTATGATCTGTGTTTGTGACAGCATTCTTGCTACTCTTATCTCTTCCAGTTCTAGCTGGAGCTATTACCATGCTATTAACGGACCGCAATATCAATACGACATTCTTCGATCCAGCAGGTGGAGGAGATCCCATACTATTTCAACACCTATTCTGATTCTTTGGACACCCAGAAGTCTACATTCTGATTCTCCCAGGATTCGGTATGATCTCCCACGTAATTGCCCACTATTCTGGAAAGCGAGAACCTTTTGGGTACCTAGGCATGGTTTACGCTATGATAGCAATAGGGGTTCTCGGGTTCCTAGTGTGGGCCCAC</t>
  </si>
  <si>
    <t>X_Parasalenia</t>
  </si>
  <si>
    <t>AATCATGATTGGAGGATTCGGTAACTGGCTGATTCCCTTGATGATTGGCGCTCCAGATATGGCTTTCCCTCGAATGAAAAAAATGAGCTTTTGACTAGTTCCTCCTTCTTTTATTTTGCTTCTTGCTTCAGCAGGAGTAGAAAGAGGTGCAGGGACAGGCTGGACTATTTACCCTCCACTATCTAGAAAAATTGCCCACGCCGGAGGCTCAGTCGACCTCGCAATCTTCTCCCTCCACCTAGCAGGTGCTTCCTCTATTTTGGCCTCAATTAACTTTATAACAACAATCATAAATATGCGAACACCCGGAATGTCGTTCGACCGACTCCCCCTATTTGTATGATCTGTGTTTGTGACAGCATTCTTGCTACTCTTATCTCTTCCAGTTCTAGCTGGAGCTATTACCATGCTATTAACGGACCGCAATATCAATACGACATTCTTCGATCCAGCAGGTGGAGGAGATCCCATACTATTTCAACACCTATTCTGATTCTTTGGACACCCAGAAGTCTACATTCTGATTCTCCCAGGATTCGGTATGATCTCCCACGTAATTGCCCACTATTCTGGAAAGCGAGAACCTTTTGGGTACCTAGGCATGGTTTACGCTATGATAGCAATAGGGGTTCTCGGGTTCCTAGTGTGAGCCCAC</t>
  </si>
  <si>
    <t>AATCATGATTGGAGGATTCGGTAACTGGCTGATTCCCTTGATGATTGGCGCTCCAGATATGGCTTTCCCTCGAATGAAAAAAATGAGCTTTTGACTAGTTCCTCCTTCTTTTATTTTGCTTCTTGCTTCAGCAGGAGTAGAAAGAGGTGCAGGGACAGGCTGGACTATTTACCCTCCACTATCTAGAAAAATTGCCCACGCCGGAGGCTCAGTCGACCTCGCAATCTTCTCCCTCCACCTAGCAGGTGCTTCCTCTATTTTGGCCTCAATTAACTTTATAACAACAATCATAAATATGCGAACACCCGGAATGTCGTTCGACCGACTCCCCCTATTTGTATGATCTGTGTTTGTGACAGCATTCTTGCTACTCTTATCTCTTCCAGTTCTAGCTGGAGCTATTACCATGCTATTAACGGACCGCAATATCAATACAACATTCTTCGATCCAGCAGGTGGAGGAGATCCCATACTATTCCAACACCTATTCTGATTCTTTGGACACCCAGAAGTCTACATTCTGATTCTCCCAGGATTCGGTATGATCTCCCACGTAATCGCCCACTATTCTGGAAAGCGAGAACCTTTTGGGTACCTAGGCATGGTTTACGCTATGATAGCAATAGGGGTTCTCGGGTTCCTAGTGTGGGCCCAC</t>
  </si>
  <si>
    <t>AATCATGATTGGAGGATTCGGTAACTGGCTGATTCCCTTGATGATTGGCGCTCCAGATATGGCTTTCCCTCGAATGAAAAAAATGAGCTTTTGACTAGTTCCTCCTTCTTTTATTTTGCTTCTTGCTTCAGCAGGAGTAGAAAGAGGTGCAGGGACGGGCTGGACTATTTACCCTCCACTATCTAGAAAAATTGCCCACGCCGGAGGCTCAGTCGACCTCGCAATCTTCTCCCTCCACCTAGCAGGTGCTTCCTCTATTTTGGCCTCAATTAACTTTATAACAACAATCATAAATATGCGAACACCCGGAATGTCGTTCGACCGACTCCCCCTATTTGTATGATCTGTGTTTGTGACAGCATTCTTGCTACTCTTATCTCTTCCAGTTCTAGCTGGAGCTATTACCATGCTATTAACGGACCGCAATATCAATACGACATTCTTCGATCCAGCAGGTGGAGGAGATCCCATACTATTCCAACACCTATTCTGATTCTTTGGACACCCAGAAGTCTACATTCTGATTCTCCCAGGATTCGGTATGATCTCCCACGTAATTGCCCACTATTCTGGAAAGCGAGAACCTTTTGGGTACCTAGGCATGGTTTACGCTATGATAGCAATAGGGGTTCTCGGGTTCCTAGTGTGGGCCCAC</t>
  </si>
  <si>
    <t>AATCATGATTGGAGGATTCGGTAACTGGCTGATTCCCTTGATGATTGGCGCTCCAGATATGGCTTTCCCTCGAATGAAAAAAATGAGCTTTTGACTAGTTCCTCCTTCTTTTATTTTGCTTCTTGCTTCAGCAGGAGTAGAAAGAGGTGCAGGGACGGGCTGGACTATTTACCCTCCACTATCTAGAAAAATTGCCCACGCCGGAGGCTCAGTCGACCTCGCAATCTTCTCCCTCCACCTAGCAGGTGCTTCCTCTATTTTGGCCTCAATTAACTTTATAACAACAATCATAAATATGCGAACACCCGGAATGTCGTTCGACCGACTCCCCCTATTTGTATGATCTGTGTTTGTGACAGCATTCTTGCTACTCTTATCTCTTCCAGTTCTAGCTGGAGCTATTACCATGCTATTAACGGACCGCAATATCAATACGACATTCTTCGATCCAGCAGGTGGAGGAGATCCCATACTATTCCAACACCTATTCTGATTCTTTGGACACCCAGAAGTCTACATTCTGATTCTCCCAGGATTCGGTATGATCTCCCACGTAATTGCCCACTATTCTGGAAAGCGAGAACCTTTTGGGTACCTAGGCATGGTTTACGCTATGATAGCAATAGG-------------------------------------------------------------------</t>
  </si>
  <si>
    <t>4835A</t>
  </si>
  <si>
    <t>indiana</t>
  </si>
  <si>
    <t>AATCATGATTGGAGGATTTGGAAACTGACTTATACCACTAATGATAGGTGCACCAGACATGGCTTTTCCACGGATGAACAAAATGAGGTTTTGACTTGTCCCTCCATCTTTTATACTTCTCTTAGCTTCAGCCGGAGTGGAAAGAGGAGCCGGAACAGGATGAACAATCTACCCTCCACTTTCTAGAAAAATTGCCCACGCAGGAGGGTCAGTTGACTTAGCAATCTTTTCACTTCACCTTGCCGGTGCTTCCTCAATCCTGGCTTCGATAAACTTTATCACAACAATTATTAATATGCGGACACCAGGAATGTCTTTTGACCGTCTACCTTTGTTTGTTTGATCAGTATTTGTAACTGCATTCCTACTTTTACTCTCTCTACCGGTCCTGGCAGGAGCAATAACCATGCTACTAACAGATCGTAATATAAACACTACCTTTTTTGACCCTGCAGGAGGCGGTGACCCAATTCTATTCCAACACTTATTTTGATTCTTTGGCCACCCAGAAGTTTATATCTTGATCCTGCCAGGATTTGGCATGATCTCACATGTTATTGCACACTACTCAGGGAAGCGAGAACCCTTTGGCTACCTAGGAATGGTCTATGCCATGATTGCAATTGGAATCTTAGGATTTTTAGTTTGGGCTCAC</t>
  </si>
  <si>
    <t>Arbacioida</t>
  </si>
  <si>
    <t>Arbaciidae</t>
  </si>
  <si>
    <t>X_Arbacia</t>
  </si>
  <si>
    <t>Arbacia</t>
  </si>
  <si>
    <t>BLASTS perfect to A. incisa</t>
  </si>
  <si>
    <t>AATCATGATTGGAGGATTTGGCAACTGACTAATACCCCTGATGATTGGTGCCCCCGATATGGCTTTTCCTCGGATGAACAATATGAGCTTTTGACTGGTTCCTCCCTCTTTTGTTTTACTATTGGCTTCCGCTGGAGTGGAAAGAGGGGCAGGAACAGGATGAACTATTTACCCTCCCTTATCAAGTAAAATAGCCCATGCAGGGGGGTCAGTGGATCTTGCAATTTTCTCTTTACACTTAGCCGGTGCTTCTTCTATCCTAGCCTCAATAAATTTTATAACTACTATTATAAATATGCGAACGCCAGGAGTTTCCTTTGACCGCCTACCTCTTTTTGTCTGATCCGTATTCATAACAGCCTTTCTTTTACTATTGTCTTTGCCGGTTCTAGCAGGAGCTATAACCATGTTGTTAACAGACCGAAATATTAAAACTACCTTCTTTGATCCAGCAGGCGGAGGAGACCCTATTTTATTTCAACACCTCTTCTGATTCTTTGGACACCCTGAAGTGTATATCCTAATTCTACCTGGGTTTGGGATGATCTCCCATGTAATAGCTCACTATGCTGGAAAGAGAGAACCCTTTGGATACTTGGGAATGGTATACGCAATGATTGCAATTGGGGTTCTAGGTTTCTTAGTCTGGGCCCAC</t>
  </si>
  <si>
    <t>AATCATGATTGGAGGATTTGGGAACTGACTTATACCACTAATGATAGGTGCACCAGACATGGCTTTTCCACGGATGAACAAAATGAGGTTTTGACTTGTCCCTCCATCTTTTATACTCCTCTTAGCTTCAGCCGGAGTGGAAAGAGGAGCCGGAACAGGATGAACAATCTACCCTCCACTTTCTAGAAAAATTGCCCACGCAGGAGGGTCAGTTGACCTAGCAATCTTTTCACTTCACCTTGCCGGTGCTTCCTCAATCCTGGCTTCGATAAACTTTATCACAACAATTATTAATATGCGGACACCAGGAATGTCTTTTGACCGTCTACCTTTGTTTGTTTGATCAGTATTTGTAACTGCATTCCTACTTTTACTCTCTCTACCGGTCCTGGCAGGAGCAATAACCATGCTACTAACAGACCGTAATATAAACACTACCTTTTTTGACCCTGCAGGAGGCGGTGACCCAATTCTATTCCAACACTTATTTTGATTCTTTGGCCACCCAGAAGTTTATATCTTGATCCTGCCAGGATTTGGCATGATCTCACATGTTATTGCACACTACTCAGGGAAGCGAGAACCCTTTGGCTACCTAGGAATGGTCTATGCCATGATTGCAATTGGAATCTTAGGATTTTTAGTTTGGGCTCAC</t>
  </si>
  <si>
    <t>4835B</t>
  </si>
  <si>
    <t>AATCATGATTGGAGGATTTGGGAACTGACTTATACCACTAATGATAGGTGCACCAGACATGGCTTTTCCACGGATGAACAAAATGAGGTTTTGACTTGTCCCTCCATCTTTTATACTTCTCTTAGCTTCAGCCGGAGTGGAAAGAGGGGCCGGAACAGGATGAACAATCTACCCTCCACTTTCTAGAAAAATTGCCCACGCAGGAGGGTCAGTTGACTTAGCAATCTTTTCACTTCACCTTGCCGGTGCTTCCTCAATCCTGGCTTCGATAAACTTTATCACAACAATTATTAATATGCGGACACCAGGAATGTCTTTTGACCGTCTACCTTTGTTTGTTTGATCAGTATTTGTAACTGCATTCCTACTTTTACTCTCTCTACCGGTCCTGGCAGGAGCAATAACCATGCTACTAACAGATCGTAATATAAACACTACCTTTTTTGACCCTGCAGGAGGCGGTGACCCAATTCTATTCCAACACTTATTTTGATTCTTTGGCCACCCAGAAGTTTATATCTTGATCCTGCCAGGATTTGGCATGATCTCACATGTTATTGCACACTACTCAGGGAAGCGAGAACCCTTTGGCTACCTAGGAATGGTCTATGCCATGATTGCAATTGGAATCTTAGGATTTTTAGTTTGGGCTCAC</t>
  </si>
  <si>
    <t>4023B</t>
  </si>
  <si>
    <t>flovigera</t>
  </si>
  <si>
    <t>two G.f. are genetically quite different though same cluster; check seq and specimens</t>
  </si>
  <si>
    <t>AATCATGATTGGCGGATTCGGAAACTGACTAATCCCACTAATGATAGGTGCACCAGACATGGCTTTCCCACGAATGAAAAAAATGAGATTCTGATTAATCCCCCCATCTTTTATACTATTACTTGCCTCTGCCGGAATAGAAAGAGGAGCAGGCACAGGATGAACCATCTACCCTCCATTATCAAGAAACTTAGCACATGCCGGAGGATCAGTAGACTTAGCAATCTTTTCATTACACCTAGCAGGGGCATCATCAATACTAGCCTCAATAAATTTCATCACAACCATCATCAACATGCGAACTCCAGGGATCTCTTTCGATCGTCTCCCTCTATTTGTATGATCAGTATTTGTTACAGCCTTTCTACTTCTACTCTCCCTGCCAGTACTAGCCGGAGCCATAACAATGCTCTTAACAGATCGAAACATCAAAACAACATTCTTCGACCCAGCAGGAGGAGGAGACCCCATCCTTTTTCAACACCTATTTTGATTTTTTGGACATCCAGAAGTCTATATCCTTATTTTACCCGGATTTGGAATGATTTCACACGTAATCGCCCACTACGCAGGCAAGAGAGAACCCTTTGGTTATCTAGGAATGGTATACGCCATGATTGCAATTGGAATACTAGGCTTCCTAGTCTGAGCACATCACATGTTCACAGTAGGAATGG-----------------</t>
  </si>
  <si>
    <t>AATCATGATTGGGGGATTTGGAAATTGACTAATCCCTCTAATGATTGGTGCACCAGATATGGCTTTTCCCCGGATGAAAAACATGAGCTTTTGACTCGTTCCCCCCTCTTTTATTCTCCTTCTAGCCTCTGCCGGGGTAGAAAGAGGAGCAGGGACAGGATGAACAATTTATCCCCCTCTTTCTAGAAAAATTGCACACGCGGGAGGCTCCGTTGATCTAGCAATCTTCTCCCTTCACCTTGCTGGTGCTTCTTCTATCCTAGCCTCAATAAATTTTATCACGACAATTATAAATATGCGTACCCCAGGAATGTCTTTTGACCGTCTTCCCCTATTTGTATGATCTGTGTTTGTAACTGCATTCCTTCTCCTTCTTTCTCTTCCAGTATTAGCGGGAGCAATCACCATGCTACTGACCGATCGAAATATTAACACAACTTTTTTCGATCCAGCAGGAGGGGGAGATCCAATACTATTCCAACACCTGTTTTGATTCTTTGGACACCCAGAAGTATACATTTTAATTTTACCCGGATTTGGAATGATTTCCCACGTTATTGCTCATTACTCAGGAAAGCGAGAACCATTTGGTTATCTCGGGATGGTCTATGCCATGATTGCAATTGGAATTCTAGGGTTTTTAGTATGAGCACAC-</t>
  </si>
  <si>
    <t>Centrostephanus</t>
  </si>
  <si>
    <t>asteriscus</t>
  </si>
  <si>
    <t>---------------------------------------AATGATAGGGGCTCCCGACATGGCCTTTCCCCGAATGAATAATATGAGATTCTGATTAGTTCCCCCCTCCTTCATCCTCCTACTAGCCTCGGCCGGAGTAGAAAGAGGAGCTGGGACAGGATGAACCATTTATCCCCCACTATCTAGAAATATAGCTCACGCCGGCGGGTCAGTTGATTTAGCTATCTTTTCCCTCCACCTTGCCGGTGCTTCTTCTATTCTAGCTTCGATTAACTTTATTACAACAATTATTAATATGCGCACCCCAGGCATTTCTTTTGATCGACTTCCACTATTTGTCTGATCAGTATTTATAACTGCCTTTCTTTTACTACTTTCCCTGCCTGTTTTAGCAGGAGCAATAACAATGCTCCTAACAGACCGAAATATTAAAACCACCTTCTTTGATCCTGCGGGAGGAGGAGACCCAATTCTATTTCAACACTTGTTCTGATTTTTTGGCCATCCCGAAGTCTACATCTTAATCTTGCCTGGATTTGGTATGATATCTCATGTAATTGCGCACTACTCAGGAAAGCGAGAACCATTTGGATATCTTGGAATGGTCTACGCAATGATAGCAATAGGAATTCTAGGATTCTTAGTTTGGGCCCAC</t>
  </si>
  <si>
    <t>Coelopleurus</t>
  </si>
  <si>
    <t>Coelepleurus</t>
  </si>
  <si>
    <t>AATTATGATAGGAGGATTCGGAAACTGATTAATCCCTCTAATGATTGGTGCTCCAGATATGGCCTTCCCTCGAATGAAAAAAATGARTTTCTGGCTGGTCCCACCGTCCTTTATACTTCTTCTAGCCTCAGCAGGAGTAGAAAGAGGAGCAGGGACTGGGTGAACTATTTACCCTCCCCTATCTAGAAACATTGCACATGCAGGTGGATCAGTAGACCTTGCTATCTTTTCACTACACCTAGCAGGTGCTTCTTCAATTCTTGCATCAATAAAATTCATAACAACAATAATCAATATGCGAACACCTGGAGTATCATTTGACCGACTTCCACTATTTGTATGATCAGTGTTTATAACCGCTTTCCTACTTTTGCTATCGCTACCAGTCCTTGCCGGAGCCATTACTATGTTATTAACAGACCGGAAAATTAACACTACCTTCTTTGATCCAGCAGGAGGCGGAGATCCTATCCTATTTCAACATCTATTTTGGTTTTTTGGTCACCCAGAAGTGTATATTCTAATCCTACCCGGATTCGGAATGATCTTACATGTAATAGCCCACTATGCAGGAAAGAGTGAACCATTTGGATACTTAGGAATGGTGTACGCTATGATAGCAATTGGAATTCTTGGGTTCCTAGTTTGAGCTCAC</t>
  </si>
  <si>
    <t>lixula</t>
  </si>
  <si>
    <t>Croatia</t>
  </si>
  <si>
    <t>AATTATGATAGGAGGATTTGGAAACTGACTTATCCCACTAATGATTGGAGCACCAGATATGGCCTTCCCACGAATGAACAATATGAGATTCTGGCTAATCCCCCCTTCTTTTATTTTGCTTCTAGCCTCAGCAGGAGTAGAAAGAGGAGCCGGGACAGGATGGACCATATACCCCCCTCTCTCCAGAAAAATTGCCCACGCAGGAGGCTCAGTAGACTTAGCAATTTTCTCACTCCATCTTGCGGGTGCCTCTTCTATCCTAGCCTCAATTAACTTTATAACCACAATTATTAATATGCGAACGCCGGGAATGTCTTTTGACCGACTACCTTTGTTTGTTTGATCCGTTTTTGTTACAGCATTCCTACTTCTTCTTTCTCTACCAGTACTAGCAGGAGCGATTACTATGCTTCTAACAGACCGTAAAATTAACACAACATTTTTCGACCCAGCAGGAGGAGGAGACCCAATTCTGTTTCAACATTTATTCTGATTTTTTGGTCACCCCGAAGTATATATTCTAATACTACCCGGATTTGGAATGATTTCACACGTAATAGCCCACTACTCAGGGAAGCGAGAACCTTTTGGGTACCTGGGAATGGTATACGCCATGATAGCGATCGGAGTCCTTGGGTTCCTAGTTTGAGCTCAC</t>
  </si>
  <si>
    <t>floridanus</t>
  </si>
  <si>
    <t>AATTATGATAGGAGGATTTGGAAACTGATTAATCCCTCTAATGATTGGTGCTCCAGACATGGCCTTCCCTCGAATGAAAAAAATGAGTTTCTGGTTGGTCCCACCGTCCTTTATACTTCTTCTAGCCTCAGCAGGAGTAGAAAGAGGGGCAGGAACTGGGTGAACTATTTATCCTCCCCTATCTAGAAACATTGCACACGCAGGTGGGTCAGTAGACCTTGCTATCTTTTCATTACACCTAGCAGGTGCTTCTTCAATTCTTGCATCAATAAAATTTATAACAACAATAATCAATATGCGAACACCTGGAGTATCATTTGACCGACTTCCACTATTCGTATGATCAGTATTTATAACCGCTTTCCTACTTTTGCTATCGCTACCAGTCCTTGCCGGAGCCATTACTATGTTATTAACAGACCGAAAAATTAACACTACCTTCTTTGATCCAGCAGGAGGTGGAGATCCTATCCTATTTCAACATCTATTTTGGTTTTTTGGGCACCCAGAAGTGTATATTCTAATCCTACCCGGATTCGGAATGATCTCACACGTAATAGCCCACTATGCAGGAAAGAGTGAACCATTTGGATATTTAGGAATGGTATACGCTATGATAGCAATTGGAATTCTTGGGTTCCTAGTTTGAGCTCAT</t>
  </si>
  <si>
    <t>AATTATGATAGGAGGATTTGGAAACTGATTAATCCCTCTAATGATTGGTGCTCCAGACATGGCCTTCCCTCGAATGAAAAAAATGAGTTTCTGGTTGGTCCCACCGTCCTTTATACTTCTTCTAGCCTCAGCAGGAGTAGAAAGAGGGGCAGGAACTGGGTGAACTATTTATCCTCCCCTATCTAGAAACATTGCACACGCAGGTGGGTCAGTAGACMTTGCTATCTTTTCATTACACCTAGCAGGTGCTTCTTCAATTCTTGCATCAATAAAATTTATAACAACAATAATCAATATGCGAACACCTGGAGTATCATTTGACCGACTTCCACTATTCGTATGATCAGTATTTATAACCGCTTTCCTACTTTTGCTATCGCTACCAGTCCTTGCCGGAGCCATTACTATGTTATTAACAGACCGAAAAATTAACACTACCTTCTTTGATCCAGCAGGAGGTGGAGATCCTATCCTATT-CAACATCTATTTTGGTT-TTTGGGCACCCAGAAGTGTATATTCTAATCCTACCCGGATTCGGAATGATCTCACACGTAATAGC-CACTATGCAGGAAAGAGTGAACCATT-GGATAT-TAGGAATG---------------------------------------------------</t>
  </si>
  <si>
    <t>AATTATGATCGGAGGATTCGGAAATTGACTAATCCCTCTAATGATCGGAGCCCCCGACATGGCGTTCCCTCGAATGAACAAAATGAGCTTTTGACTAGTACCCCCATCATTTATATTACTGCTGGCCTCAGCAGGCGTAGAAAGAGGAGCTGGAACAGGATGAACAATCTACCCCCCACTATCCAGAAATATAGCTCACGCAGGTGGATCAGTAGATCTCGCCATTTTCTCCCTCCACCTAGCGGGTGCCTCTTCAATCCTGGCATCTATAAACTTTATCACGACAGTAATTAAAATGCGAGCCCCAGGAATCTCCTTCGATCGCCTACCCTTATTCGTCTGATCTGTTTTCATTACAACATTCCTACTCCTTCTTTCCCTGCCGGTTCTAGCTGGAGCAATTACAATGCTTCTTACAGACCGAAACATAAACACAACCTTTTTCGACCCCGCAGGAGGAGGAGACCCAATTTTATTTCAACACCTATTCTGATTCTTTGGCCACCCAGAAGTATATATCCTAATCCTTCCCGGATTCGGAATGATTTCACACGTTATTGCCCATTATTCAGGAAAGCGAGAACCATTTGGATATCTAGGAATGGTCTACGCAATGATTGCTATTGGAATTCTAGGATTCTTAGTCTGAGCCCAC</t>
  </si>
  <si>
    <t>AATTATGATCGGTGGCTTCGGAAACTGATTAATCCCCTTAATGATTGGGGCCCCTGATATGGCGTTTCCCCGAATGAACAAAATGAGCTTTTGATTAGTTCCCCCTTCCTTTATTCTCCTATTAGCATCAGCCGGAGTTGAAAGAGGAGCAGGAACAGGTTGAACAATTTACCCTCCACTTTCTAGGAAAATAGCACATGCAGGAGGATCAGTGGATCTTGCTATCTTTTCACTCCACCTGGCAGGGGCATCTTCTATCTTGGCCTCTATAAACTTTATAACAACTGTCATAAAAATGCGAGCACCCGGAATTTCATTTGACCGACTGCCCCTCTTTGTATGATCAGTATTTGTGACAACATTCCTCCTTCTCCTCTCTCTTCCAGTCCTAGCTGGGGCAATCACTATGCTTCTTACAGACCGAAAAATTAACACTACTTTCTTTGACCCCGCAGGAGGAGGAGATCCAATCCTTTTTCAACATCTTTTCTGATTCTTTGGTCATCCAGAAGTTTATATTCTCATCCTCCCTGGATTTGGAATGATCTCTCATGTAATTGCTCACTACTCTGGAAAGCGAGAACCTTTTGGTTATCTTGGAATGGTTTACGCAATGATTGCCATAGGGATTTTAGGGTTCCTAGTCTGAGCCCAC</t>
  </si>
  <si>
    <t>AATTATGATTGGAGGATTTGGAAAATGACTCATTCCACTAATGATTGGGGCGCCGGACATGGCATTTCCTCGAATGAACAACATGAGCTTTTGATTGGTCCCTCCTTCTTTTATACTCTTACTTGCCTCCGCCGGAGTAGAAAGAGGTGCCGGAACAGGTTGAACAATCTACCCCCCTCTTTCTAGAAACATAGCCCACGCAGGAGGAAGAGTAGACCTCGCAATATTTTCCCTACACCTAGCAGGTGCATCTTCAATCCTTGCCTCAATAAATTTTATTACAACAATAATTAAAATGCGAGCCCCCGGAATATCATTTGACCGACTTCCATTATTCGTTTGATCAGTGTTTGTAACTACGTTCTTGCTCCTTTTATCCCTTCCAGTTCTAGCAGGAGCAATAACAATGCTCCTTACCGACCGTAAAATAAACACTACATTCTTTGACCCAGCAGGAGGAGGTGATCCTATCTTATTCCAACACCTGTTCTGATTCTTTGGGCACCCAGAAGTGTATATTCTTATCCTCCCTGGTTTTGGTATGATCTCCCACGTAATTGCCCACTACTCAGGAAAGCGAGAACCGTTTGGCTATCTAGGAATGGTTTATGCAATGATTGCTATAGGAATCCTAGGATTTTTAGTCTGAGCTCAC</t>
  </si>
  <si>
    <t>66A</t>
  </si>
  <si>
    <t>Microcyphus</t>
  </si>
  <si>
    <t>rousseaui</t>
  </si>
  <si>
    <t>AATTATGATTGGAGGATTTGGCAACTGACTAATCCCACTAATGATAGGAGCCCCAGACATGGCCTTCCCACGAATGAAAAAAATGAGATTTTGATTAGTACCTCCATCCTTCATTCTTCTCCTAGCCTCAGCAGGAGTAGAAAGAGGAGCTGGAACAGGCTGAACCATCTACCCACCCCTATCTAGAAAAATAGCCCACGCCGGAGGATCAGTAGACCTAGCTATATTTTCACTACACTTAGCAGGAGCCTCTTCAATTCTAGCATCCATTAACTTCATAACCACAATCATAAAAATGCGCACACCAGGAGTATCTTTTGACCGACTGCCCCTATTCGTTTGGTCTGTCCTCGTAACTGCATTCCTCCTTCTCCTCTCCCTGCCAGTACTAGCCGGAGCCATTACCATGCTATTAACAGACCGTAAAATTAAAACTACCTTCTTCGACCCAGCAGGAGGGGGAGACCCAATCCTATTTCAACACTTATTTTGATTCTTCGGCCACCCAGAAGTTTACATCCTTATTCTCCCTGGATTTGGCATGATTTCCCATGTAATAGCTCACTACGCTGGAAAGCGAGAACCATTCGGATACCTGGGAATGGTATACGCCATGATAGCCATTGGTCTTTTAGGCTTCCTTGTATGAGCCCAT</t>
  </si>
  <si>
    <t>66B</t>
  </si>
  <si>
    <t>AATTATGATTGGAGGATTTGGCNACTGACTAATCCCACTAATGATAGGAGCCCCAGACATGGCCTTCCCACGAATGAAAAAAATGAGATTTTGATTAGTACCTCCATCCTTCATTCTTCTCCTAGCCTCAGCAGGAGTAGAAAGAGGAGCTGGAACAGGCTGAACTATCTACCCACCCCTATCTAGAAAAATAGCCCACGCCGGAGGATCAGTAGACCTAGCTATATTTTCACTACACTTAGCAGGAGCCTCTTCAATTCTAGCATCCATTAACTTCATAACCACAATCATAAAAATGCGCACACCAGGAGTATCTTTTGACCGACTGCCCCTATTCGTTTGGTCTGTCCTCGTAACTGCATTCCTCCTTCTCCTCTCCCTGCCAGTACTAGCCGGAGCCATTACCATGCTATTAACAGACCGTAAAATTAAAACTACCTTCTTCGACCCAGCAGGAGGGGGAGACCCAATCCTATTTCAACACTTATTTTGATTCTTCGGCCACCCAGAAGTTTACATCCTTATTCTCCCTGGATTTGGCATGATTTCCCATGTAATAGCTCACTACGCTGGAAAGCGAGAACCATTCGGATACCTGGGAATGGTATACGCCATGATAGCCATTGGTCT-------------------------</t>
  </si>
  <si>
    <t>AATTATGATTGGGGGATTCGGAAACTGATTAATTCCTCTTATGATTGGAGCACCAGATATGGCTTTCCCTCGAATGAATAATATGAGCTTTTGACTGGTTCCTCCCTCTTTTATCTTGTTACTAGCTTCTGCAGGGGTAGAAAGAGGAGCAGGAACTGGTTGAACAATTTACCCACCGCTATCTAGAAAAATTGCACACGCTGGAGGATCAGTGGACCTGGCAATTTTTTCTCTTCACCTTGCAGGTGCCTCTTCTATCCTAGCTTCAATAAATTTTATAACGACAATTATTAACATGCGAACCCCAGGGATGTCTTTTGACCGTCTTCCATTGTTCGTTTGATCAGTATTTGTAACAGCATTTCTGTTGCTTCTCTCCCTTCCTGTTCTAGCAGGAGCAATTACAATGCTTCTAACAGATCGAAACATTAATACAACCTTCTTTGATCCAGCAGGAGGAGGTGACCCAATTTTATTTCAACACCTATTCTGATTTTTTGGGCACCCAGAAGTATATATCCTAATCCTTCCAGGATTTGGTATGATTTCCCATGTTATAGCTCACTATTCAGGAAAGCGAGAACCATTCGGATACCTGGGGATGGTTTATGCCATGATCGCAATTGGGATACTAGGATTTTTGGTATGGGCTCAC</t>
  </si>
  <si>
    <t>aff gratiosa</t>
  </si>
  <si>
    <t>AATTATGATTGGGGGATTCGGTAACTGATTGATTCCCCTGATGATTGGTGCTCCAGATATGGCTTTCCCTCGAATGAAAAAAATGAGCTTTTGACTAGTTCCACCTTCTTTTATTTTACTTCTTGCTTCAGCAGGGGTAGAAAGAGGTGCAGGAACAGGCTGAACTATTTACCCTCCACTATCTAGAAAAATTGCCCACGCTGGAGGCTCAGTCGACCTCGCGATCTTCTCCCTCCACCTAGCAGGTGCTTCCTCTATTTTGGCCTCAATTAACTTTATAACAACAATTATAAATATGCGAACACCTGGAATGTCATTCGACCGACTCCCACTATTTGTATGATCCGTGTTTGTAACAGCATTCTTACTACTCCTATCTCTTCCAGTTCTAGCTGGAGCCATTACCATGCTATTAACAGACCGCAATATCAATACGACATTCTTCGATCCAGCAGGTGGAGGAGATCCCATACTATTCCAACACCTATTCTGATTCTTTGGACACCCAGAAGTCTACATTCTAATTCTCCCAGGGTTCGGTATGATCTCCCACGTAATTGCCCACTATTCTGGAAAGCGAGAACCTTTTGGGTACCTAGGTATGGTTTACGCTATGATAGCAATAGGAGTCCTCGGATTCCTAGTATGAGCCCAC</t>
  </si>
  <si>
    <t>AATTATGATTGGGGGATTCGGTAACTGGCTGATTCCCTTGATGATTGGTGCTCCAGATATGGCTTTCCCTCGAATGAAAAAAATGAGCTTTTGACTAGTTCCACCTTCTTTTATTTTACTTCTTGCTTCAGCAGGGGTAGAAAGAGGCGCAGGAACAGGCTGGACTATTTACCCTCCACTATCTAGAAAAATTGCCCACGCTGGAGGCTCAGTCGACCTCGCAATCTTCTCCCTCCACCTAGCAGGTGCTTCCTCTATTTTGGCCTCAATTAACTTTATAACAACAATTATAAATATGCGAACACCTGGAATGTCATTCGACCGACTCCCACTGTTTGTATGATCCGTGTTTGTAACAGCATTCTTACTACTCCTATCTCTTCCAGTTCTAGCTGGAGCCATTACCATGCTATTAACAGACCGCAATATCAATACGACATTCTTCGATCCAGCAGGTGGAGGAGATCCCATACTATTCCAACACCTATTCTGATTCTTTGGACACCCAGAAGTCTATATTCTAATTCTCCCAGGGTTTGGTATGATCTCCCACGTAATTGCCCACTATTCTGGAAAGCGAGAACCTTTTGGGTACCTAGGCATGGTTTACGCTATGATAGCAATAGGGGTCCTCGGATTCCTAGTATGAGCCCAC</t>
  </si>
  <si>
    <t>AATTATGATTGGGGGATTCGGTAACTGGCTGATTCCCTTGATGATTGGTGCTCCAGATATGGCTTTCCCTCGAATGAAAAAAATGAGCTTTTGACTAGTTCCACCTTCTTTTATTTTACTTCTTGCTTCAGCAGGGGTAGAAAGAGGTGCAGGAACAGGCTGGACTATTTACCCTCCACTATCTAGAAAAATTGCCCACGCTGGAGGCTCAGTCGACCTCGCAATCTTCTCCCTCCACCTAGCAGGTGCTTCCTCTATTTTGGCCTCAATTAACTTTATAACAACAATTATAAATATGCGAACACCTGGAATGTCATTCGACCGACTCCCACTGTTTGTATGATCCGTGTTTGTAACAGCATTCTTACTACTCCTATCTCTTCCAGTTCTAGCTGGAGCCATTACCATGCTATTAACAGACCGCAATATCAATACGACATTCTTCGATCCAGCAGGTGGAGGAGATCCCATACTATTCCAACACCTATTCTGATTCTTTGGACACCCAGAAGTCTATATTCTAATTCTCCCAGGGTTTGGTATGATCTCCCACGTAATTGCCCACTATTCTGGAAAGCGAGAACCTTTTGGGTACCTAGGCATGGTTTACGCTATGATAGCAATAGGGGTCCTCGGATTCCTAGTATGAGCCCAC</t>
  </si>
  <si>
    <t>AATTATGATTGGGGGATTCGGTAACTGGCTGATTCCCTTGATGATTGGTGCTCCAGATATGGCTTTCCCTCGAATGAAAAAAATGAGCTTTTGACTAGTTCCACCTTCTTTTATTTTACTTCTTGCTTCAGCAGGGGTAGAAAGAGGTGCAGGAACAGGCTGGACTATTTACCCTCCACTATCTAGAAAAATTGCCCACGCTGGAGGCTCAGTCGACCTCGCAATCTTCTCCCTCCACCTAGCAGGTGCTTCCTCTATTTTGGCCTCAATTAACTTTATAACAACAATTATAAATATGCGAACACCTGGAATGTCATTCGACCGACTCCCACTGTTTGTATGATCCGTGTTTGTAACAGCATTCTTACTACTCCTATCTCTTCCAGTTCTAGCTGGAGCCATTACCATGCTATTAACAGACCGCAATATCAATACGACATTCTTCGATCCAGCAGGTGGAGGAGATCCCATACTATTCCAACACCTATTCTGATTCTTTGGACACCCAGAAGTCTATATTCTAATTCTCCCAGGGTTTGGTATGATCTCCCACGTAATTGCCCACTATTCTGGAAAGCGAGAACCTTTTGGGTACCTAGGCATGGTTTACGCTATGATAGCAATAGGGGTCCTCGGATNCCTAGTATGAGCCCAC</t>
  </si>
  <si>
    <t>AATTATGATTGGGGGATTCGGTAACTGGCTGATTCCCTTGATGATTGGTGCTCCGGATATGGCTTTCCCTCGAATGAAAAAAATGAGCTTTTGACTAGTTCCACCTTCTTTTATTTTACTTCTTGCTTCAGCAGGGGTAGAAAGAGGTGCAGGAACAGGCTGGACTATTTACCCTCCACTATCTAGAAAAATTGCCCACGCTGGAGGCTCAGTCGACCTCGCAATCTTCTCCCTCCACCTAGCAGGTGCTTCCTCTATTTTGGCCTCAATTAACTTTATAACAACAATTATAAATATGCGAACACCTGGAATGTCATTCGACCGACTCCCACTATTTGTATGATCTGTGTTTGTAACAGCATTCTTACTACTCCTATCTCTTCCAGTTCTAGCTGGAGCCATTACCATGCTATTAACAGACCGCAATATCAATACGACATTCTTCGATCCAGCAGGTGGAGGAGATCCCATACTATTCCAACACCTATTCTGATTCTTTGGACACCCAGAAGTCTATATTCTAATTCTCCCAGGGTTTGGTATGATCTCCCACGTAATTGCCCACTATTCTGGAAAGCGAGAACCTTTTGGATACCTAGGCATGGTTTACGCTATGATAGCAATAGGGGTCCTCGGATTCCTAGTATGAGCCCAC</t>
  </si>
  <si>
    <t>AATTATGATTGGGGGATTCGGTAACTGGTTGATTCCCCTGATGATTGGTGCTCCAGATATGGCTTTCCCTCGAATGAAAAAAATGAGCTTTTGACTAGTTCCACCTTCTTTTATTTTACTTCTTGCTTCAGCAGGGGTAGAAAGAGGTGCAGGAACAGGCTGGACTATTTACCCTCCACTATCTAGAAAAATTGCCCACGCTGGAGGCTCAGTCGACCTCGCGATCTTCTCCCTCCACCTAGCAGGTGCTTCCTCTATTTTGGCCTCAATTAACTTTATAACAACAATTATAAATATGCGAACACCTGGAATGTCATTCGACCGACTCCCACTATTTGTATGATCCGTGTTTGTAACAGCATTCTTACTACTCCTATCTCTTCCAGTTCTAGCTGGAGCCATTACCATGCTATTAACAGACCGCAATATCAATACGACATTCTTCGATCCAGCAGGTGGAGGAGATCCCATACTATTCCAACACCTATTCTGATTCTTTGGACACCCAGAAGTCTACATTTTAATTCTCCCAGGATTCGGTATGATCTCCCACGTAATTGCCCACTATTCTGGAAAGCGAGAACCTTTTGGGTACCTAGGTATGGTTTACGCTATGATAGCAATAGGAGTCCTCGGATTCCTAGTATGAGCCCAC-</t>
  </si>
  <si>
    <t>AATTATGATTGGGGGATTCGGTAACTGGTTGATTCCCCTGATGATTGGTGCTCCAGATATGGCTTTCCCTCGAATGAAAAAAATGAGCTTTTGACTAGTTCCACCTTCTTTTATTTTACTTCTTGCTTCAGCAGGGGTAGAAAGAGGTGCAGGAACAGGCTGGACTATTTACCCTCCACTATCTAGAAAAATTGCCCACGCTGGAGGCTCAGTCGACCTCGCGATCTTCTCCCTCCACCTAGCAGGTGCTTCCTCTATTTTGGCCTCAATTAACTTTATAACAACAATTATAAATATGCGAACACCTGGAATGTCATTCGACCGACTCCCACTATTTGTATGATCCGTGTTTGTAACAGCATTCTTACTACTCCTATCTCTTCCAGTTCTAGCTGGAGCCATTACCATGCTATTAACAGACCGCAATATCAATACGACATTCTTCGATCCAGCAGGTGGAGGAGATCCCATACTATTCCAACACCTATTCTGATTCTTTGGACACCCAGAAGTCTACATTCTAATTCTCCCAGGGTTCGGTATGATCTCCCACGTAATTGCCCACTATTCTGGAAAGCGAGAACCTTTTGGGTACTTAGGTATGGTTTACGCTATGATAGCAATAGGAGTCCTCGGATNCCTAGTATGAGCCCAC</t>
  </si>
  <si>
    <t>AATTATGATTGGGGGATTCGGTAACTGGTTGATTCCCCTGATGATTGGTGCTCCAGATATGGCTTTCCCTCGAATGAAAAAAATGAGCTTTTGACTAGTTCCACCTTCTTTTATTTTACTTCTTGCTTCAGCAGGGGTAGAAAGAGGTGCAGGAACAGGCTGGACTATTTACCCTCCACTATCTAGAAAAATTGCCCACGCTGGAGGCTCAGTCGACCTCGCGATCTTCTCCCTCCACCTAGCAGGTGCTTCCTCTATTTTGGCCTCAATTAACTTTATAACAACAATTATAAATATGCGAACACCTGGAATGTCATTCGACCGACTCCCACTATTTGTATGATCCGTGTTTGTAACAGCATTCTTACTACTCCTGTCTCTTCCAGTTTTAGCTGGAGCCATTACCATGCTATTAACAGACCGCAATATCAATACGACATTCTTCGATCCAGCAGGTGGAGGAGATCCCATACTATTCCAACACCTATTCTGATTCTTTGGACACCCAGAAGTCTACATTCTAATTCTCCCAGGGTTCGGTATGATCTCCCACGTAATTGCCCACTATTCTGGAAAGCGAGAACCTTTTGGGTACCTAGGTATGGTTTACGCTATGATAGCAATAGGAGTCCTCGGATTCCTAGTATGAGCCCAC</t>
  </si>
  <si>
    <t>AATTATGATTGGGGGATTCGGTAACTGGTTGATTCCCCTGATGATTGGTGCTCCAGATATGGCTTTCCCTCGAATGAAAAAAATGAGCTTTTGACTAGTTCCACCTTCTTTTATTTTACTTCTTGCTTCAGCAGGGGTAGAAAGAGGTGCAGGAACAGGCTGGACTATTTACCCTCCACTATCTAGAAAAATTGCCCACGCTGGGGGCTCAGTCGACCTCGCGATCTTCTCCCTCCACCTAGCAGGTGCTTCCTCTATTTTGGCCTCAATTAACTTTATAACAACAATTATAAATATGCGAACACCTGGAATGTCATTCGACCGACTCCCACTATTTGTATGATCCGTGTTTGTAACAGCATTCTTACTACTCCTATCTCTTCCAGTTCTAGCTGGAGCCATTACCATGCTATTAACAGACCGCAATATCAATACGACATTCTTCGATCCAGCAGGTGGAGGAGATCCCATACTATTCCAACACCTATTCTGATTCTTTGGACACCCAGAAGTCTACATTCTAATTCTCCCAGGGTTCGGTATGATCTCCCACGTAATTGCCCACTATTCTGGAAAGCGAGAACCTTTTGGGTACCTAGGTATGGTTTACGCTATGATAGCAATAGGAGTCCTCGGATTCCTAGTATGAGCCCAC</t>
  </si>
  <si>
    <t>AATTATGATTGGGGGATTCGGTNACTGGCTGATTNCCTTGATGATTGGTGCTCCAGATATGGCTTTCCCTCGAATGAAAAAAATGAGCTTTTGACTAGTTCCACCTTCTTTTATTTTACTTCTTGCTTCAGCAGGGGTAGAAAGAGGTGCAGGAACAGGCTGGACTATTTACCCTCCACTATCTAGAAAAATTGCCCACGCTGGAGGCTCAGTCGACCTCGCAATCTTCTCCCTCCACCTAGCAGGTGCTTCCTCTATTTTGGCCTCAATTAACTTTATAACAACAATTATAAATATGCGAACACCTGGAATGTCATTCGACCGACTCCCACTGTTTGTATGATCCGTGTTTGTAACAGCATTCTTACTACTCCTATCTCTTCCAGTTCTAGCTGGAGCCATTACCATGCTATTAACAGACCGCAATATTAATACGACATTCTTCGATCCAGCAGGTGGAGGAGATCCCATACTATTCCAACACCTATTCTGATTCTTTGGACACCCAGAAGTCTATATTCTAATTCTCCCAGGGTTTGGTATGATCTCCCACGTAATTGCCCACTATTCTGGAAAGCGAGAACCTTTTGGGTACCTAGGCATGGTTNACGCTATGATAGCAATAGGGGTCCTCGGATTCCTAGTATGAGCCCAC</t>
  </si>
  <si>
    <t>----------------------AATTGACTAATCCCTCTAATGATTGGTGCACCAGATATGGCTTTTCCCCGGATGAAAAACATGAGCTTTTGACTCGTTCCCCCCTCTTTTATTCTCCTTCTAGCCTCTGCCGGGGTAGAAAGAGGAGCAGGGACAGGATGAACAATTTATCCCCCTCTTTCTAGAAAAATTGCACACGCGGGAGGTTCCGTTGATCTAGCAATCTTCTCCCTTCACCTTGCTGGTGCTTCTTCTATCCTAGCCTCAATAAATTTTATCACGACAATTATAAATATGCGTACCCCAGGAATGTCTTTTGACCGTCTTCCCCTATTTGTATGATCTGTGTTTGTAACTGCATTCCTTCTCCTTCTTTCTCTTCCAGTATTAGCGGGAGCAATCACCATGCTACTGACCGATCGAAATATTAACACAACTTTTTTCGATCCAGCAGGAGGGGGAGATCCAATACTATTCCAACACCTGTTTTGATTCTTTGGACACCCGGAAGTATACATTTTAATTTTACCCGGATTTGGAATGATTTCCCACGTTATTGCTCATTACTCAGGAAAGCGAGAACCATTTGGTTATCTTGGGATGGTCTATGCCATGATTGCAATTGGAATTCTAGGGGTTTTAGTATGAGCACAC</t>
  </si>
  <si>
    <t>ATAAATGATAGGAGGATTTGGAAACTGACTCATTCCTCTTATGATAGGCGCCCCAGACATGGCCTTCCCACGAATGAAAAAAATGAGATTTTGACTAGTACCCCCTTCATTTATCCTACTTCTTGCATCTGCTGGAGTCGAAAGAGGAGCAGGAACAGGTTGAACCATCTACCCACCCCTTTCCAGAAAAATAGCCCATGCCGGCGGATCTGTAGATCTTGCAATCTTTTCACTCCACTTAGCAGGAGCTTCATCTATTCTAGCCTCTATTAATTTTATAACAACAATTATAAAAATGCGAACACCCGGAATGTCTTTTGACCGATTACCATTATTCGTATGATCAGTATTTGTGACAGCATTCCTTCTATTGTTATCTCTCCCAGTATTAGCGGGTGCAATTACAATGCTATTAACCGATCGTAATATTAATACTACCTTTTTTGACCCAGCAGGAGGAGGAGACCCAATACTATTCCAACACTTATTCTGATTCTTCGGTCACCCAGAAGTTTATATCCTCATTTTACCAGGGTTTGGTATGATATCACACGTAATAGCACATTACTCTGGAAAGCGGGAACCATTTGGATACCTCGGTATGGTTTATGCAATGATTGCTATAGGCATACTGGGATTCCTAGTATGAGCTCAC</t>
  </si>
  <si>
    <t>aberrans</t>
  </si>
  <si>
    <t>-ATAATGATAGGAGGATACGGAAAACTGAGTAATCCCTAAATGATAGGAGCGCCAGACATGGCATTTCCTCGAATGAATAAAATGAGAATCTGACTCGTGCCTCCCTCATTTATTCTACTCCTAGCATCAGCCGGAGTAGAAAGAGGGGCCGGAACAGGATGAACGATCTACCCACTTCTTTCTAGAAATATAGCACACGCAGGAGGGTCAGTAGACCTTGCCATTATTTCACTACATCTTGCCGGTGCCTCTTCAATCCTGGCATCGATAAATTTCATCACAACAATTATAAACATGCGTACTCCAGGAATCTCTTTCGACCGTCTTCCTCTATTTGTATGATCAGTCTTTGTAACTGCTTTCCTCCTGCTCCTATCTCTACCAGTTGTAGCAGGAGCAATTACAATGCTTCTGACAGACCGAAATATTAATACAACATTCTTTGACCCAGCCGGAGGAGGAGGGCCTATCCTATTTCAACATCTTTTCTGATTCTTCGGTCACCCAGATATTTATATTCTAATCCTTCCAGGATTTGGGATGATTTCACAC------------------------------------------------------------------------------------------------------</t>
  </si>
  <si>
    <t>7615D</t>
  </si>
  <si>
    <t>ATATATGAT-GGAGGGTTTGGTAAATGATCTATCCCACTAATGATAGGCGCTCCAGATATGGCTTTCCCTCGAATGAAAAAAATGAGCTTTTGACTTGTTCCTCCATCTTTTMTACTCCTTTTAGCCTCCGCCGGAGTTGAAAGAGGAGCWGGAACAGGATGAACAATCTACCCMCCACTTTCAAGAAAAATCSCACCCGCGGGGGGATCCGTTGACTTGGCCATYTTTTCATTTCATCTGGCSGGGGCTTCCTCTAWTTTAGNCTCCATTAAMTTCATCACAACAATCAAAAATATGSRAACNCCMGGAATGTCTTTTGRCCGACTTCCCCTATTTGTAWGGWTCGTATTTGTTACA-CATTTCTYCTCTTGCTTTCTTTACCAGTTMTAGCAGGAGCAAWCAACATGCTGCTGACGGACYGAAACATTAATACAACCTTTTTTGACCCAGCAGGCGGGGGAGATCCTATCCTATTTCAACATCTATTCTGATTTTTCGGTCACCCGGAAGTYTACATCCTAATTCTACCAGGGTTTGGAATGATTTCCCACGTTATAGCTCAYTACTCAGGAAAGCGAGAACCCTTTGGATATCTGGGTATGGTTTATGCCATGATTGCTATAGGAATACTAGGATTTCTAGTATGAGCTCAT-</t>
  </si>
  <si>
    <t>178C</t>
  </si>
  <si>
    <t>-------------------------------------------------------------------------ATGAAAAACATGAGCTTCTGGTTAGTTCCTCCTTCTTTTATTCTTCTTCTTGCCTCAGCAGGAGTAGAGAGCGGAGCAGGGACGGGCTGAACTATCTACCCTCCACTATCCAGAAAAATAGCTCATGCCGGTGGATCCGTTGACCTGGCAATCTTCTCCTTACATCTTGCCGGTGCCTCTTCCATTTTAGCCTCTATAAACTTTATAACAACGATTATAAATATGCGGACCCCAGGGATGTCCTTCGACCGACTTCCATTATTTGTATGGTCTGTGTTCGTAACCGCATTTCTGCTTCTTTTATCACTGCCAGTACTAGCAGGTGCAATCACTATGCTGCTAACAGACCGGAACATTAACACCACATTCTTCGACCCAGCAGGGGGAGGAGACCCGATCCTATTCCAACACCTGTTCTGATTCTTTGGTCATCCGGAAGTGTATATTCTTATTTTACCAGGATTTGGCATGATCTCCCACGTGATAGCTCACTACTCAGGCAAGCGGGAACCTTTCGGCTACCTGGGAATGGTTTACGCCATGATAGCAATTGGAGTCTTGGGCTTCCTCGTGTGAGCACAC---------------------------------------</t>
  </si>
  <si>
    <t>------------------------ATGACTCATTCCACTAATGATTGGCGCTCCAGATATGGCTTTCCCCCGAATGAAAAAAATGAGCTTTTGACTTGTTCCACCATCTTTTATACTCCTTTTAGCCTCCGCCGGAGTTGAAAGAGGAGCAGGAACAGGATGAACAATCTACCCACCACTTTCAAGAAAAATTGCACACGCGGGGGGATCCGTTGACTTGGCCATCTTTTCACTTCATCTCGCCGGGGCTTCCTCTATTTTAGCCTCCATTAACTTCATCACAACAATCATAAATATGCGAACACCAGGAATGTCTTTTGACCGACTTCCACTATTTGTATGGTCTGTATTTGTTACGGCATTTCTCCTCTTGCTTTCTTTACCAGTTCTAGCAGGAGCAATCACCATGCTGCTGACGGACCGAAACATTAATACAACCTTCTTCGACCCAGCAGGCGGGGGAGATCCTATCCTATTTCAACATCTATTCTGATTTTTTGGTCACCCGGAAGTCTACATCCTAATTCTACCAGGATTTGGTATGATCTCACACGTTATAGCTCACTACTCAGGAAAGCGAGAACCCTTTGGATATTTGGGTATGGTTTATGCAATGATTGCTATAGGAATACTAGGATTTTTAGTATGAGCTCAT</t>
  </si>
  <si>
    <t>------------------------ATGACTCATTCCACTAATGATTGGCGCTCCAGATATGGCTTTCCCCCGAATGNAAAAAATGAGCTTTTGACTTGTTCCACCATCTTTTATACTCCTTTTAGCCTCCGCCGGAGTTGAAAGAGGAGCAGGAACAGGATGAACAATCTACCCACCACTTTCAAGAAAAATTGCACACGCGGGGGGATCCGTTGACTTGGCCATCTTTTCACTTCATCTCGCCGGGGCTTCCTCTATTTTAGCCTCCATTAACTTCATCACAACAATCATAAATATGCGAACACCAGGAATGTCTTTTGACCGACTTCCACTATTTGTATGGTCTGTATTTGTTACGGCATTTCTCCTCTTGCTTTCTTTACCAGTTCTAGCAGGAGCAATCACCATGCTGCTGACGGACCGAAACATTAATACAACCTTCTTCGACCCAGCAGGCGGGGGAGATCCTATCCTATTTCAACATCTATTCTGATTTTTTGGTCACCCGGAAGTCTACATCCTAATTCTACCAGGATTTGGTATGATTTCACACGTTATAGCTCACTACTCAGGAAAGCGAGAACCCTTTGGATATTTGGGTATGGTTTATGCAATGATTGCTATAGGAATACTAGGATTTTTAGTATGAGCTCAT</t>
  </si>
  <si>
    <t>------------------------ATGACTCATTCCACTAATGATTGGGGCGCCGGACATGGCATTTCCTCGAATGAACAACATGAGCTTTTGATTGGTCCCTCCTTCTTTTATACTCTTACTTGCCTCCGCCGGAGTAGAAAGAGGTGCCGGAACAGGTTGAACAATCTACCCCCCTCTTTCTAGAAACATAGCCCACGCAGGAGGAAGAGTAGACCTCGCAATATTTTCCCTACACCTAGCAGGTGCATCTTCAATCCTTGCCTCAATAAATTTTATTACAACAATAATTAAAATGCGAGCCCCCGGAATATCATTTGACCGACTTCCATTATTCGTTTGATCAGTGTTTGTAACTACGTTCTTGCTCCTTTTATCCCTTCCAGTTCTAGCAGGAGCAATAACAATGCTCCTTACCGACCGTAAAATAAACACTACATTCTTTGACCCAGCAGGAGGAGGTGATCCTATCTTATTCCAACACCTGTTCTGATTCTTTGGGCACCCAGAAGTGTATATTCTTATCCTCCCTGGTTTTGGTATGATCTCCCACGTAATTGCCCACTACTCAGGAAAGCGAGAACCGTTTGGCTATCTAGGAATGGTTTATGCAATGATTGCTATAGGAATCCTAGGATTTTTAGTCTGAGCTCAC</t>
  </si>
  <si>
    <t>287B</t>
  </si>
  <si>
    <t>----------------------------------------------------------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TGATTCTTCGGTCACCCAGAAGTATACATTCTTATTCTACCGGGGTTTGGTATGATTTCCCATGTGATAGCTCACTATTCAGGTAAGCGAGAGCCTTTCGGATACCTTGGGATGGTTTACGCCATGATAGCAATTGGGGTCCTAGGATTCCTTGTATGAGCCCAC---------------------------------------</t>
  </si>
  <si>
    <t>does not macth other sternalis but blasts to right area</t>
  </si>
  <si>
    <t>-------------------------------------------------------------------------------CAAGTGAGTTTTTGATTAGTACCTCCTTTATTTATTCTTCTCTTGGCTTCAGCAGGAGTAGAAAGGGGAGCAGGGACCGGATGAACAATTTACCCCCCTCTCTATAAAAATATAGCTCACGCAGGAGGATCAGTAGATCTCGCCATATTTTCACTTCACTTAGCCGGGGCTTCTTCAATCTTAGCATCTATCAAATTTATTACTACGATAATTAAAATGCGAGCACCTGGAATTTCTTTTGACCGACTTCCTTTATTTGTATGATCTGTTTTTGTCACAACATTTTTATTATTACTATCACTTCCAGTTTTAGCAGGAGCAWTCAMTATGCTCCTTACAGATYGAAATATAAACACAACTTTCTTTGACCCAGCAGGAGGGGGAKACCCAATTTTATTTCAACATCTATTTTGATTCTTTGGTCATCCAGAAGTCTACATCCTTATSCTACSAGGATTTGTAATGATCTCCCACGTAATTGCTCATTATTCCGGGAAGCGAGA-------------------------------------------------------------------------</t>
  </si>
  <si>
    <t>CAATATGATAGGAGGATTTGGAAACTGA-TAATCCCTCTAATGATTGGTGCTCCAGACATGGCCTTCCCTCGAATGAAAAAAATGAGTTTCTGGTTGGTCCCACCGTCCTTTATACTTCTTCTAGCCTCAGCAGGAGTAGAAAGAGGGGCAGGAACTGGGTGAACTATTTATCCTCCCCTATCTAGAAACATTGCACACGCAGGTGGGTCAGTAGACCTTGCTATCTTTTCATTACACCTAGCAGGTGCTTCTTCAATTCTTGCATCAATAAAATTTATAACAACAATAATCAATATGCGAACACCTGGAGTATCATTTGACCGACTTCCACTATTCGTATGATCAGTATTTATAACCGCTTTCCTACTTTTGCTATCGCTACCAGTCCTTGCCGGAGCCATTACTATGTTATTAACAGACCGAAAAATTAACACTACCTTCTTTGATCCAGCAGGAGGTGGAGATCCTATCCTATTTCAACATCTATTTTGGTTTTTTGGGCACCCAGAAGTGTATATTCTAATCCTACCCGGATTCGGAATGATCTCACACGTAATAGCCCACTATGCAGGAAAGAGTGAACCATTTGGATATTTAGGAATGGTATACGCTATGATAGCAATTGGATTCTTGGGGTTCCTAGTTTGAGCTCAT</t>
  </si>
  <si>
    <t>REU_0533</t>
  </si>
  <si>
    <t>-----------------------------------------------------------------------------------------------------------------------------------------------------------------------------------------------------------------------------CAATCTTCTCCCTACATCTTGCCGGTGCCTCTTCCATTCTAGCCTCTATTAACTTTATAACAACAATTATAAATATGCGAACCCCCGGAATGTCCTTCGACCGACTTCCATTATTTGTATGGTCTGTGTTCGTGACCGCGTTTCTGCTTCTCTTGTCACTGCCAGTACTAGCAGGCGCAATCACTATGCTACTAACAGACCGGAACATCAATACCACATTCTTTGACCCAGCAGGAGGAGGAGACCCAATCCTATTCCAACACCTGTTCTGATTCTTTGGTCATCCAAAGGTATATATTCTTATTTTACCAGGATTTGGCATGATCTCCCACGTAATAGCTCACTACTCAGGCAAGCGAGAGCCTTTTGGTTACTTAGGAATGGTTTACGCCATGATAGCAATTGGAGTCTTAGGTTTCCTCGTATGGCCACAC</t>
  </si>
  <si>
    <t>isometra</t>
  </si>
  <si>
    <t>two Mellitas close, but quite separate, poor seq or diff ESU</t>
  </si>
  <si>
    <t>----------------------------------------------------------------------------------------------------------------------CACACACACTAAGCCGGAGTGGAAAGAGGGGCCGGAACAGGATGAACCATCTACCCACCTCTTTCTAGAAACATAGCACACGCAGGTGGATCAGTAGACCTTGCCATTTTTTCACTACATCTTGCTGGTGCCTCTTCAATCTTAGCATCAATAAACTTTATAACAACGATCATAAATATGCGTACTCCAGGTATTTCTTTCGACCGCTTACCTTTATTTGTATGATCAGTCTTTGTAACCGCTTTCCTACTACTTTTATCCCTACCAGTCTTAGCAGGAGCAATTACAATGCTTCTAACAGACCGAAACATTAACACAACATTCTTTGACCCAGCCGGAGGAGGGGATCCTATCCTCTTCCAACACCTTTTCTGATTTTTTGGTCACCCAGAAGTTTATATCCTCATACTCCCAGGGTTTGGAATGATTTCACATGTTATTGCCCATTATTCCCGGAAGCGAGAACCATTTGGGTACCTAGGTATGGTATATGCCATGATAGCAATAGGAATTCTAGGTTTCTTAGTTTGAGCTCAC</t>
  </si>
  <si>
    <t>Peronella</t>
  </si>
  <si>
    <t>lesueuri</t>
  </si>
  <si>
    <t>CATAATGATAGGAGGATTCGGAAACTGACTAATCCCCTTAATGATAGGAGCCCCAGACATGGCCTTCCCACGAATGAATAAAATGAGCTTTTGATTAGTTCCCCCTTCATTTATTTTACTACTAGCCTCAGCAGGCGTAGAAAGAGGTGTAGGAACAGGATGAACAATCTATCCACCTTTATCAAGAAACATAGCTCACGCAGGAGGCTCAGTTGACCTTGCAATATTCTCCCTACATTTAGCTGGTGCCTCATCAATTCTCGCCTCAATTAATTTTATTACAACCATCATAAATATGCGAACACCTGGCATCACATTTGACCGCCTTCCTCTCTTCATCTGATCAGTATTTATAACAGCTTTCTTACTACTTCTTTCCCTCCCTGTACTAGCAGGAGCCATAACAATGCTTTTAACCGACCGAAATATTAACACAACTTTTTTTGACCCAGCAGGAGGAGGAGACCCAATTCTCTTTCAACATTTATTTTGATTTTTTGGTCACCCAGAAGTTTATATTCTAATTTTACCAGGATTTGGTATGATATCTCACGTAATAACACATTACTCAGGAAAGCGAGAACCTTTTGGTTATCTTGGTATAGTATATGCAATGATTGCCATAGGAATCTTAGGCTTTCTAGTATGAGCCCAC</t>
  </si>
  <si>
    <t>magnifica</t>
  </si>
  <si>
    <t>CATAATGATAGGAGGATTCGGGAATTGATTAATTCCCCTAATGATCGGAGCGCCTGACATGGCTTTTCCACGAATGAACAAAATGAGCTTTTGATTGGTGCCACCATCCTTTATCCTCCTTTTAGCTTCTGCTGGGGTTGAGAGAGGAGCAGGAACAGGGTGGACTATTTATCCACCTCTCTCTAGAAATATTGCCCATGCTGGAGGATCTGTTGACTTAGCTATCTTTTCCCTACACTTAGCTGGTGCCTCATCGATTCTAGCCTCTATTAATTTTATTACAACTATTATAAAAATGCGAACCCCTGGCATGTCCTTTGATCGTCTGCCTCTATTTGTATGATCAGTCTTTATCACTGCTTTTTTACTCCTTCTATCTTTGCCCGTTCTAGCTGGAGCGATTACCATGCTTTTAACTGACCGAAAAATTAATACCACATTTTTTGACCCCGCCGGGGGAGGAGACCCTATCTTGTTCCAACATTTGTTTTGATTTTTTGGGCACCCAGAAGTCTATATCCTTATTCTTCCAGGATTTGGAATGATTTCTCATGTAATTGCTCACTATTCTGGAAAGCGAGAACCTTTCGGGTATCTGGGGATGGTCTACGCCATGATCGCCATAGGTATCCTTGGATTTTTGGTCTGAGCTCAC-</t>
  </si>
  <si>
    <t>CATAATGATAGGAGGATTTGGAAACTGACTCATTCCTCTTATGATAGGCGCCCCAGACATGGCCTTCCCGCGAATGAAAAAAATGAGATTTTGACTAGTACCCCCTTCATTTATCCTACTTCTTGCATCTGCTGGAGTCGAAAGAGGAGCAGGAACAGGCTGAACCATCTACCCACCCCTTTCCAGAAAAATAGCCCATGCCGGCGGATCTGTAGATCTTGCAATCTTTTCACTCCACTTAGCAGGAGCTTCATCTATTCTAGCCTCCATTAATTTTATAACAACAATTATAAAAATGCGAACACCCGGAATGTCTTTTGACCGATTACCATTATTCGTATGATCAGTATTTGTTACAGCATTTCTTCTATTGCTATCTCTCCCAGTATTAGCGGGTGCAATTACAATGCTATTAACTGATCGTAACATTAATACTACCTTTTTTGACCCAGCAGGAGGAGGAGACCCAATACTATTCCAACACTTATTCTGATTCTTCGGTCACCCAGAAGTTTATATCCTCATTTTGCCAGGGTTTGGCATGATATCACACGTAATAGCACATTACTCTGGAAAGCGAGAACCATTTGGCTACCTCGGTATGGTTTACGCAATGATTGCCATAGGCATACTGGGATTCCTAGTGTGAGCTCAC</t>
  </si>
  <si>
    <t>CATAATGATAGGAGGATTTGGAAACTGACTCATTCCTCTTATGATAGGCGCCCCAGACATGGCCTTCCCGCGAATGAAAAAAATGAGATTTTGACTAGTACCCCCTTCATTTATCCTACTTCTTGCATCTGCTGGAGTCGAAAGAGGAGCAGGAACAGGTTGAACCATCTACCCACCCCTTTCCAGAAAAATAGCCCATGCCGGCGGATCTGTAGATCTTGCAATCTTTTCACTCCACTTAGCAGGAGCTTCATCTATTCTAGCCTCCATTAATTTTATAACAACAATTATAAAAATGCGAACACCCGGAATGTCTTTTGACCGATTATCATTATTCGTATGATCAGTATTTGTTACAGCATTTCTTCTATTGCTATCTCTTCCAGTATTAGCGGGTGCAATTACAATGCTATTAACTGATCGTAACATTAATACTACCTTTTTTGACCCAGCAGGAGGAGGAGACCCAATACTATTCCAACACTTATTCTGATTCTTCGGTCACCCAGAAGTTTATATCCTCATTTTACCAGGGTTTGGCATGATATCACACGTAATAGCACATTACTCTGGAAAGCGAGAACCATTTGGCTACCTCGGTATGGTTTACGCAATGATTGCCATAGGCATACTGGGATTCCTAGTGTGAGCTCAC</t>
  </si>
  <si>
    <t>sp. 2</t>
  </si>
  <si>
    <t>5842=3259 in DNA</t>
  </si>
  <si>
    <t>CATAATGATTGGCGGATTTGGAAACTGATTAATCCCACTAATGATTGGTGCCCCAGATATGGCTTTTCCTCGAATGAATAATATGAGATTCTGATTAATACCTCCCTCCTTTATTTTGCTTCTAGCCTCAGCAGGTGTAGAGAGAGGAGCAGGAACAGGATGAACTATCTACCCACCCCTTTCTAGAAACATAGCCCATGCAGGTGGATCTGTTGACCTTGCTATATTTTCTTTGCACTTGGCCGGAGCCTCCTCAATTTTGGCCTCTATAAATTTTATTACCACCATTATTAAAATGCGAACACCAGGTATGTCTTTTGACCGACTCCCGTTATTTGTATGATCAGTTTTCGTAACAGCATTTCTTCTTTTATTGTCCCTACCAGTTCTAGCGGGGGCAATTACCATGCTACTAACTGACCGAAATATTAATACAACTTTTTTTGACCCAGCAGGAGGTGGAGACCCAATTTTGTTTCAACACTTATTCTGGTTCTTCGGACACCCAGAAGTATATATTCTAATTTTGCCAGGATTTGGGATGATCTCCCACGTTATAGCACACTATTCAGGTAAGCGAGAGCCCTTTGGATATCTAGGAATGGTGTATGCCATGATTGCCATTGGAGTTCTAGGGTTTTTAGTTTGAGCACAC</t>
  </si>
  <si>
    <t>CATAATGATTGGCGGATTTGGAAACTGATTAATCCCACTAATGATTGGTGCCCCAGATATGGCTTTTCCTCGAATGAATAATATGAGATTCTGATTGATACCTCCCTCCTTTATTTTGCTTCTAGCCTCAGCAGGTGTAGAGAGAGGAGCAGGAACAGGATGAACTATCTACCCACCCCTTTCTAGAAACATAGCCCATGCAGGTGGATCTGTTGACCTTGCTATATTTTCTTTGCACTTGGCCGGAGCCTCCTCAATTTTGGCCTCTATAAATTTTATTACCACTATTATTAAAATGCGAACACCAGGTATGTCTTTTGACCGACTCCCGTTGTTTGTGTGATCAGTTTTCGTAACAGCATTTCTTCTTTTATTATCCCTACCAGTTCTAGCGGGGGCAATTACCATGCTACTAACTGACCGAAATATTAATACAACTTTTTTTGACCCAGCAGGAGGTGGAGACCCAATTTTGTTTCAACACTTATTCTGGTTCTTCGGACACCCAGAAGTATATATTCTAATTTTGCCAGGATTTGGGATGATCTCCCACGTTATAGCACACTATTCAGGTAAGCGAGAGCCCTTTGGATATCTAGGAATGGTGTATGCCATGATTGCCATTGGAGTTCTAGGGTTTTTAGTTTGAGCACAC</t>
  </si>
  <si>
    <t>3378B</t>
  </si>
  <si>
    <t>CATAATGATTGGGGGATTTGGTAATTGACTGATACCACTAATGATAGGTGCACCAGACATGGCCTTTCCACGGATGAAAAAAATGAGATTTTGACTAATTCCCCCGTCATTTATTTTACTACTAGCCTCTGCCGGCGTCGAAAGAGGAGCAGGGACAGGATGAACCATCTACCCCCCGCTATCAAGAAATCTAGCGCACGCCGGAGGGTCAGTAGACCTAGCAATATTCTCACTACACCTAGCAGGTGCATCATCAATTCTAGCCTCAATTAATTTCATCACAACCATTATTAACATGCGAACCCCAGGAGTCTCCTTTGATCGCCTTCCTTTGTTTGTCTGATCAGTATTTGTTACAGCCTTCCTCCTCCTACTTTCTTTACCAGTACTAGCCGGGGCTATAACAATGCTCCTAACAGACCGAAACATTAAAACAACATTCTTTGACCCAGCAGGAGGAGGGGACCCCATCCTCTTTCAACACTTATTTTGATTTTTCGGACACCCAGAAGTGTATATTCTTATCCTTCCCGGATTCGGAATGATTTCACATGTAATTGCACATTACGCCGGTAAGAGAGAACCATTCGGTTACCTGGGAATGGTTTATGCCCTAATCGCAATCGGAGTTCTAGGCTTCCTAGTATGAGCACACCACATGTTCACAGTAGGAATG------------------</t>
  </si>
  <si>
    <t>CATCATGATAGGAGGCTTCGGAAACTGATTAATTCCCTTAATGATAGGGGCCCCTGACATGGCATTTCCACGGATGAATAAAATGAGCTTTTGATTAGTCCCCCCTTCATTTGTTCTCCTTCTAGCCTCAGCAGGGGTAGAAAGAGGAGCAGGAACTGGTTGAACAATCTATCCTCCCCTTTCCAGGAACATAGCACACGCAGGGGGATCAGTAGATCTCGCCATATTTTCCCTTCACTTGGCAGGTGCCTCCTCTATCCTAGCATCTATAAACTTCATTACCACAATAATTAAAATGCGAGCTCCCGGAATCTCCTTCGACCGACTTCCTTTATTTGTCTGGTCCGTATTTGTTACAACATTTCTACTGTTGTTATCGCTTCCGGTATTAGCAGGAGCAATTACCATGTTGCTGACAGACCGAAATATTAATACAACCTTCTTTGACCCAGCTGGTGGGGGAGACCCAATTCTATTCCAACACCTGTTCTGGTTTTTCGGCCACCCAGAAGTTTACATTCTTATTCTTCCAGGATTTGGTATGATTTCTCATGTCATCGCCCACTACTCCGGAAAGCGGGAGCCATTTGGATACCTAGGAATGGTCTACGCAATGATCGCCATAGGGATCCTAGGATTTTTGGTATGAGCCCAT</t>
  </si>
  <si>
    <t>agassizii</t>
  </si>
  <si>
    <t>CATCATGATAGGTGGATTCGGAAACTGACTAATCCCACTAATGATAGGGGCCCCTGATATGGCCTTTCCCCGAATGAAAAAAATGAGTTTCTGATTAGTTCCCCCATCATTTATTCTACTACTGGCCTCTGCGGGAGTAGAAAGAGGGGCAGGGACAGGCTGAACAATCTACCCACCATTATCAAGAAACATTGCACATGCCGGAGGCTCAGTTGACCTTGCTATCTTCTCTCTTCACTTAGCTGGTGCCTCATCAATCCTAGCCTCCATAAACTTCATAACAACCATAATAAAAATGCGAGCACCGGGAATCTCCTTCGACCGGTTACCACTATTCGTATGGTCAGTATTTGTAACAACCTTTCTCCTTCTTTTATCGCTCCCAGTCCTAGCAGGAGCAATAACAATGCTCCTAACAGACCGAAATATTAAAACAACTTTTTTCGACCCAGCAGGAGGAGGGGACCCTATCTTATTTCAACACTTATTCTGATTCTTTGGGCACCCCGAAGTCTACATTCTTATTCTCCCAGGCTTTGGGATGATCTCACACGTAATAGCACATTACTCCGGAAAGCGGGAACCCTTCGGGTACCTAGGCATGGTCTACGCAATGATCGCCATAGGAATCTTAGGCTTCCTAGTATGAGCTCAC</t>
  </si>
  <si>
    <t>Astriclypeidae</t>
  </si>
  <si>
    <t>CATCATGATTGGAGGATTCGGAAATTGACTAATTCCTTTAATGATTGGGGCCCCAGATATGGCCTTCCCACGAATGAATAAAATGAGCTTCTGACTAGTCCCTCCCTCATTTATTCTACTCCTCGCCTCAGCAGGAGTAGAAAGAGGAGTAGGAACAGGATGAACAATCTACCCCCCACTATCCAGCAACATAGCACATGCAGGAGGATCAGTAGATTTAGCTATTTTTTCATTACATCTGGCCGGTGCCTCCTCTATCCTAGCCTCCATTAACTTTATTACAACTATTATTAATATGCGAACACCAGGAATTTCCTTTGATCGTCTTCCTTTATTCGTATGATCAGTATTCGTAACCGCATTCCTCCTCCTATTATCACTACCAGTCCTAGCTGGGGCAATAACTATGCTTCTAACAGATCGTAACATAAATACAACATTTTTCGATCCAGCAGGTGGAGGAGACCCTATCCTATTTCAACATCTATTCTGATTCTTTGGACATCCAGAAGTCTACATTCTAATTTTGCCTGGATTTGGAATGATTTCCCACGTAATTGCACATTACTCTGGCAAGCGAGAGCCTTTTGGTTACCTCGGAATGGTTTACGCAATGATTGCCATAGGAATCCTAGGATTCCTAGTTTGAGCCCACCATATGTTCACAGTAGGAATGG-----------------</t>
  </si>
  <si>
    <t>CATCATGATTGGTGGATTCGGAAACTGACTAATTCCCTTAATGATCGGTGCCCCAGATATGGCTTTCCCTCGGATGAACAACATGAGATTTTGACTGGTTCCCCCATCATTTATTCTCCTATTAGCTTCAGCAGGAGTAGAGAGAGGAGCCGGAACTGGATGAACAATTTATCCTCCCCTCTCAAGAAATATTGCACACGCTGGAGGATCAGTCGATCTAGCCATTTTTTCCCTTCATCTTGCCGGTGCTTCTTCAATCCTAGCATCAATTAACTTTATTACAACAATCATAAATATGCGAACTCCTGGTATGTCTTTTGACCGACTACCACTATTTGTATGATCTGTTTTTGTAACTGCATTTCTTCTTCTCCTCTCACTTCCAGTTCTAGCAGGAGCCATTACCATGCTTCTAACTGACCGAAACATTAACACAACATTCTTTGACCCCGCAGGAGGGGGAGACCCTATCTTATTCCAACACCTATTTTGATTCTTTGGACATCCAGAAGTTTACATTCTTATCCTCCCCGGATTCGGAATGATCTCCCACGTAATCGCACACTATTCAGGAAAGCGGGAACCATTTGGCTATCTTGGAATGGTTTACGCAATGATCGCTATCGGAGTTCTAGGATTTTTAGTATGGGCCCAC</t>
  </si>
  <si>
    <t>CATCATGATTGGTGGATTCGGNAACTGACTAATTCCCTTAATGATCGGTGCCCCAGATATGGCCTTCCCTCGAATGAACAACATGAGATTTTGACTGGTTCCCCCATCATTTATTCTCCTACTAGCTTCAGCAGGAGTAGAGAGAGGAGCCGGAACTGGATGAACAATTTATCCTCCCCTCTCAAGAAATATTGCACACGCTGGAGGATCAGTCGATCTAGCCATTTTTTCCCTTCATCTTGCCGGTGCTTCTTCAATCCTAGCATCAATTAACTTTATTACAACAATCATAAATATGCGGACTCCTGGTATGTCTTTTGACCGACTACCACTATTTGTATGATCTGTTTTTGTAACTGCATTTCTCCTTCTCCTCTCACTTCCAGTTCTAGCAGGAGCCATTACCATGCTTCTAACTGACCGAAACATTAACACAACATTCTTTGACCCCGCAGGAGGGGGAGATCCTATCTTATTCCAACACCTATTTTGATTCTTTGGACATCCAGAAGTTTACATCCTTATTCTCCCCGGATTCGGAATGATCTCCCACGTAATCGCACACTATTCAGGAAAGCGGGAACCATTTGGCTATCTTGGAATGGT-TACGCAATGATCGCAATCGGAGNTCTAGGATTTTTAGTATGAGCCCCC</t>
  </si>
  <si>
    <t>verruculatus</t>
  </si>
  <si>
    <t>CATTATGATAGGAGGCTTTGGAAACTGACTGATTCCTCTAATGATCGGTGCACCGGATATGGCTTTCCCCCGAATGAAAAAAATGAGCTTTTGGCTTGTCCCTCCTTCTTTTATATTACTTCTCGCTTCCGCCGGAGTAGAAAGGGGAGCGGGAACAGGATGGACAATCTACCCTCCTCTCTCTAGTAAAATTGCACACGCTGGAGGGTCCGTAGACCTGGCAATCTTCTCCTTACACCTTGCCGGGGCTTCTTCTATCCTTGCCTCGATAAACTTTATTACCACAATTATAAATATGCGAACGCCAGGTATGTCTTTTGACCGTCTTCCTTTGTTTGTGTGGTCTGTTTTTGTGACTGCTTTTCTACTGCTTCTATCTCTCCCAGTGCTAGCGGGAGCAATTACTATGCTCTTGACCGACCGAAATATAAATACAACCTTTTTCGATCCCGCGGGAGGAGGGGATCCTATTTTGTTCCAACACCTATTTTGATTTTTTGGTCACCCGGAAGTATATATTCTAATTCTTCCAGGATTTGGAATGATCTCACACGTTATTGCCCACTACTCTGGAAAGCGAGAGCCATTTGGGTACCTAGGAATGGTTTATGCCATGATCGCAATTGGAATTCTGGGTTTCTTAGTGTGAGCACAC</t>
  </si>
  <si>
    <t>cf verruculatus</t>
  </si>
  <si>
    <t>CATTATGATAGGAGGCTTTGGGAACTGACTGATTCCTCTAATGATCGGTGCGCCGGATATGGCTTTCCCCCGAATGAAAAAAATGAGCTTTTGGCTTGTCCCTCCTTCTTTTATATTACTTCTCGCTTCCGCCGGAGTAGAAAGGGGAGCGGGAACAGGGTGGACAATCTACCCTCCTCTCTCTAGTAAAATTGCACACGCTGGAGGGTCCGTAGACCTGGCAATCTTCTCCTTACACCTTGCCGGGGCTTCTTCTATCCTTGCCTCTATAAACTTTATTACCACAATTATAAATATGCGAACACCAGGTATGTCTTTTGACCGTCTTCCTTTGTTTGTGTGGTCTGTTTTTGTGACTGCTTTTCTACTGCTTCTATCTCTCCCAGTGCTAGCGGGAGCAATTACTATGCTCTTGACCGACCGAAATATAAATACAACCTTTTTCGATCCCGCAGGAGGAGGGGATCCGATTTTGTTCCAACACCTATTTTGATTTTTTGGTCACCCGGAAGTATATATTCTAATTCTTCCAGGATTTGGAATGATCTCACACGTTATTGCCCACTACTCTGGAAAGCGAGAGCCATTTGGGTACCTAGGAATGGTTTATGCCATGATCGCAATTGGAATTCTGGGTTTCTTAGTGTGAGCACAC</t>
  </si>
  <si>
    <t>CATTATGATAGGAGRCTTTKGGAACYKACTGRTTCCTCTAATGATCGGTGCACCTGATATGGCTTTCCCCCGAATGAAAAAAATGAGCTTTTGGCTTGTCCCTCCTTCTTTTATATTACTTCTCGCTTCCGCCGGAGTAGAAAGGGGAGCGGGAACAGGATGGACAATCTACCCTCCTCTCTCTAGTAAAATTGCACACGCTGGAGGGTCCGTAGACCTGGCAATCTTCTCCTTACACCTTGCCGGGGCTTCTTCTATCCTTGCCTCGATAAACTTTATTACCACAATTATAAATATGCGAACACCAGGTATGTCTTTTGACCGTCTTCCTTTGTTTGTGTGGTCTGTTTTTGTGACTGCTTTTCTACTGCTTCTATCTCTCCCAGTGCTAGCGGGAGCAATTACTATGCTCTTGACCGACCGAAATATAAATACAACCTTTTTCGATCCCGCAGGAGGAGGGGATCCGATTTTGTTCCAACACCTATTTTGATTTTTTGGTCACCCGGAAGTATATATTCTAATTCTTCCAGGATTTGGGATGATCTCACACGTTATTACCCACTACTCTGGAAAGCGAGAGCCATTTGGGTACCTAGGAATGGTTTATGCCATGATCGCAATTGGGAATTCTGGTTTCTTAGTGTGAGCACAC</t>
  </si>
  <si>
    <t>aff latecarinatus</t>
  </si>
  <si>
    <t>CATTATGATAGGTGGATTCGGAAACTGATTAATCCCATTAATGATAGGGGCCCCTGACATGGCCTTTCCCCGAATGAAAAAAATGAGCTTCTGATTAGTCCCACCATCATTTATCCTACTTCTAGCCTCTGCAGGAGTAGAGAGAGGAGCAGGAACAGGCTGAACAATCTACCCACCATTATCAAGAAACATTGCACATGCCGGAGGCTCAGTTGACCTTGCTATCTTCTCTCTTCACTTAGCTGGTGCCTCGTCAATTCTAGCCTCCATAAACTTTATAACAACCATAATAAAAATGCGAGCGCCAGGAATCTCCTTCGACCGACTACCACTATTCGTATGGTCAGTATTTGTGACAACATTTCTTCTTCTCTTGTCACTCCCAGTTCTAGCAGGAGCAATAACAATGCTCCTAACAGACCGAAACATTAAAACAACTTTTTTCGACCCAGCAGGAGGAGGAGACCCTATCTTATTCCAACACCTATTCTGATTCTTTGGGCACCCCGAAGTCTATATTCTCATTCTCCCAGGATTTGGGATGATCTCACACGTAATAGCACATTACTCCGGAAAGCGGGAACCCTTCGGGTACCTAGGCATGGTCTACGCAATGATTGCCATAGGAATCTTAGGCTTCCTAGTATGAGCTCACCACATGTTCACAGTAGGAATGG-----------------</t>
  </si>
  <si>
    <t>CATTATGATAGGTGGATTCGGAAACTGATTAATCC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</t>
  </si>
  <si>
    <t>CATTATGATAGGTGGATTCGGAAACTGATTAATCC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CACATGTTCACAGTAGGAATGGACGTA------------</t>
  </si>
  <si>
    <t>CATTATGATAGGTGGATTCGGAAACTGATTAATCC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CATATGTTTACAGTAGGAATG------------------</t>
  </si>
  <si>
    <t>CATTATGATAGGTGGATTCGGAAACTGATTAATCT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GATAGCACATTACTCCGGAAAGCGGGAACCCTTCGGGTACCTAGGCATGGTCTACGCAATGATTGCCATAGGAATCTTAGGCTTCCTAGTATGAGCTCAC</t>
  </si>
  <si>
    <t>--------------------------------------------------CCCCTGACATGGCTTTCCCACGGATGAAAAAAATGAGATTTTGACTGGTTCCCCCATCATTTATTTTACTTCTAGCTTCAGCTGGAGTGGAAAGAGGGGCTGGAACAGGATGG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CGGTGGAGACCCAATCTTATTTCAACACCTATTCTGATTTTTTGGGCACCCAGAAGTATATATCTTAATTCTACCTGGGTTTGGTATGATTTCTCACGTAATCGCACACTATTCAGGAAAGCGAGAGCCTTTCGGCTATCTGGGAATG---------------------------------------------------</t>
  </si>
  <si>
    <t>---------------------------------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CTTTGACCGGCTCCCACTGTTCGTATGATCCGTATTTGTAACTGCATTTMTGCTACTTTTATCTCTTCCAGTAC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</si>
  <si>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---------------------------------------------------CCCTGACATGGCTTTCCCACGGATGAA-AAAATGAGATTTTGACTGGTTCCCCCATCATTTATTTTACTTCTAGCTTCAGCTGGAGTGGAAAGAGGGGCTGGAACAGGATGG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CGGTGGAGACCCAATCTTATTTCAACACCTATTCTGATTTTTTGGGCACCCAGAAGTATATATCTTAATTCTACCTGGGTTTGGTATGATTTCTCACGTAATCGCACACTATTCWGGAAAGCGAGAGCCTTTCGGCTATCTGGGAATGGTATATGCGATGATTGCTATAGGGATTCTCGGCTTTCTAGTTTGAGCTCAC</t>
  </si>
  <si>
    <t>------------------CGGTAACTGATTGATTCCCCTGATGATTGGTGCTCCAGATATGGCTTTCCCTCGAATGAAAAAAATGAGCTTTTGACTAGTTCCACCTTCTTTTATTTTACTTCTTGCTTCAGCAGGGGTAGAAAGAGGTGCAGGAACAGGCTGGACTATTTACCCTCCACTATCTAGAAAAATTGCCCACGCTGGAGGCTCAGTCGACCTCGCGATCTTCTCCCTCCACCTAGCAGGTGCTTCCTCTATTTTGGCCTCAATTAACTTTATAACAACAATTATAAATATGCGAACACCTGGAATGTCATTCGACCGACTCCCACTATTTGTATGATCCGTGTTTGTAACAGCATTCTTACTACTCCTATCTCTTCCAGTTCTAGCTGGAGCCATTACCATGCTATTAACAGACCGCAATATCAATACGACATTCTTCGATCCAGCAGGTGGAGGAGATCCCATACTATTCCAACACCTATTCTGATTCTTTGGACACCCAGAAGTCTACATTCTAATTCTCCCAGGGTTCGGTATGATCTCCCACGTAATTGCCCACTATTCTGGAAAGCGAGAACCTTTTGGGTACCTAGGTATGGT-TACGCTATGATAGCAATAGGAGTCCTCGG-------------------</t>
  </si>
  <si>
    <t>-------------------------------------CTAATGATTGGAGCACCAGACATGGCCTTTCCCCGAATGAAAAACATGAGCTTTTGACTAGTTCCTCCTTCCTTCATTTTATTACTAGCCTCGGCAGGAGTAGAAAGTGGAGCAGGAACAGGCTGAACAATCTATCCTCCACTATCAAGAAAAATTGCCCATGCTGGAGGATCCGTAGACCTAGCAATTTTCTCCCTTCATCTTGCCGGTGCCTCATCTATTCTAGCTTCTATAAATTTTATTACAACTATAATAAATATGCGAACACCAGGAATGTCCTTTGACCGGCTCCCACTGTTCGTATGATCCGTATTTGTAACTGCATTTCTGCTACTTTTATCTCTTCCAGTATTAGCTGGAGCAATAACAATGCTTCTTACAGATCGAAATATTAACACAACATTCTTCGACCCAGCAGGAGGAGGAGACCCAATTCTATTCCAACATTTATTCTGATTTTTTGGGCACCCAGAAGTGTATATTCTAATTCTACCAGGCTTTGGCATGATTTCACACGTAATCGCCCACTATTCAGGAAAGCGAGAACCTTTCGGATACCTAGGGATGGTTTACGCCATGATAGCAATTGGAGTCCTTGGATTCCTCGTATGAGCCCAC</t>
  </si>
  <si>
    <t>-------------------------------------CTAATGATTGGCGCACCAGACATGGCCTTCCCCCGAATGAAAAACATGAGCTTCTGATTAGTCCCTCCTTCCTTTATTCTTCTCCTTGCCTCAGCAGGAGTAGAAAGCGGAGCAGGGACAGGTTGAACTATCTACCCTCCACTATCCAGAAAAATAGCCCATGCCGGTGGATCTGTCGACCTAGCAATCTTCTCCCTACATCTTGCCGGTGCCTCTTCCATTCTAGCCTCTATTAACTTTATAACAACAATTATAAATATGCGAACCCCCGGAATGTCCTTCGACCGACTTCCATTATTTGTATGGTCTGTGTTCGTGACCGCGTTTCTGCTTCTCTTGTCACTGCCAGTACTAGCAGGCGCAATCACTATGCTACTAACAGACCGGAACATCAATACCACATTCTTTGACCCAGCAGGAGGAGGAGACCCAATCCTATTCCAACACCTGTTCTGATTCTTTGGTCATCCAGAGGTATATATTCTTATTTTACCAGGATTTGGCATGATCTCCCACGTAATAGCTCACTACTCAGGCAAGCGAGAGCCTTTTGGTTACTTAGGAATGGTTTACGCCATGATAGCAATTGGAGTCTTAGGTTTCCTCGTATGGGCACAC</t>
  </si>
  <si>
    <t>MGTU_0140</t>
  </si>
  <si>
    <t>m_Echinoidea</t>
  </si>
  <si>
    <t>Echinoneus cyclostomus</t>
  </si>
  <si>
    <t>------------------------CTGACTAATTCCTCTGATGATAGGCGCACCAGACATGGCCTTCCCACGAATGAACAAAATGAGCTTCTGACTTGTTCCCCCATCATTTATTCTCCTGCTTGCTTCCGCAGGGGTAGAAAGTGGAGCTGGAACGGGTTGAACAATTTACCCACCTCTTTCAAGAAACATAGCACATGCCGGAGGCTCAGTTGATTTAGCCATCTTCTCTCTGCACTTAGCAGGTGCCTCATCTATACTTGCCTCAATAAACTTTATTACCACTGTTATAAAAATGCGTACTCCTGGAGTATCCTTCGATCGACTTCCTCTATTCGTTTGATCAGTGTTTGTCACAGCTTTCTTGCTACTTCTCTCTCTTCCAGTGCTGGCAGGGGCTATAACTATGCTACTAACAGACCGTAACATCAACACCACCTTCTTTGATCCAGCCGGAGGAGGAGACCCTATACTGTTCCAACACTTATTCTGATTCTTTGGGCATCCAGAAGTATACATCCTAATCCTCCCAGGATTTGGAATGATCTCCCATGTAATAGCTCACTATTCAGGAAAGCGAGAACCCTTTGGATACCTAGGAATGGTATACGCAATGATAGCAATTGGAGTTCTTGGATTCCTAGTATGGGCTCAC</t>
  </si>
  <si>
    <t>------------------------CTGACTTATCCCACTAATGATAGGTGCACCAGACATGGCTTTCCCCCGCATGAAAAAAATGAGCTTCTGGCTAGTTCCTCCTTCCTTTATTTTACTCTTAGCCTCAGCAGGAGTAGAAAGAGGAGCAGGAACAGGTTGAACAATCTACCCCCCACTCTCTAGAAAAATAGCACACGCAGGCGGTTCCGTAGATTTAGCTATCTTTTCCCTCCATCTTGCCGGTGCTTCCTCTATTTTAGCCTCCATCAACTTCATAACTACAATCATCAACATGCGAACGCCAGGAATGTCATTTGACCGACTTCCCCTTTTCGTATGATCCGTCTTTGTGACAGCATTCCTGCTTCTGCTCTCTCTACCAGTCCTAGCAGGTGCAATTACCATGCTACTTACAGACCGAAACATAAATACAACCTTCTTCGACCCAGCGGGAGGGGGAGATCCAATCCTATTTCAACACCTATTCTGGTTCTTCGGTCACCCAGAGGTTTACATTCTTATTCTTCCAGGATTCGGGATGATTTCGCACGTGATAGCTCATTACTCTGGAAAGCGGGAACCCTTCGGATACCTAGGAATGGTCTATGCTATGATAGCAATTGGGGTCCTTGGCTTTCTAGTATGAGCTCAC</t>
  </si>
  <si>
    <t>------------------------CTGACTTATCCCACTAATGATAGGTGCACCCGACATGGCTTTCCCCCGCATGAAAAAAATGAGCTTCTGGCTAGTTCCTCCTTCCTTTATTTTACTCTTAGCCTCAGCAGGAGTAGAAAGAGGAGCAGGAACAGGTTGAACAATCTACCCCCCACTCTCTAGAAAAATAGCACACGCAGGCGGTTCCGTAGATTTAGCTATCTTTTCCCTCCATCTTGCCGGTGCTTCCTCTATTTTAGCCTCCATCAACTTCATAACTACAATTATCAACATGCGAACGCCGGGAATGTCATTTGACCGACTTCCCCTTTTCGTATGATCCGTCTTTGTGACAGCATTCCTGCTTCTGCTCTCTCTACCAGTCCTAGCAGGTGCAATTACCATGCTACTTACAGACCGAAACATAAATACAACCTTCTTCGACCCAGCGGGAGGGGGAGATCCAATCCTATTCCAACACCTATTCTGGTTCTTTGGTCACCCAGAGGTTTACATTCTTATTCTTCCAGGATTCGGGATGATTTCGCACGTGATAGCTCATTACTCTGGAAAGCGGGAACCCTTCGGATACCTAGGAATGGTCTATGCTATGATAGCAATTGGGGTCCTGGCTTCTAGT------------------------------------</t>
  </si>
  <si>
    <t>------------------------CTGACTTATCCCACTAATGATAGGTGCACCCGACATGGCTTTCCCCCGCATGAAAAAANTGAGCTTCTGGCTAGTTCCTCCTTCCTTTATTTTACTCTTAGCCTCAGCAGGAGTAGAAAGAGGAGCAGGAACAGGTTGAACAATCTACCCCCCACTCTCTAGAAAAATAGCACACGCAGGCGGTTCCGTAGATTTAGCTATCTTTTCCCTCCATCTTGCCGGTGCTTCCTCTATTTTAGCCTCCATCAACTTCATAACTACAATTATCAACATGCGAACGCCAGGAATGTCATTTGACCGACTTCCCCTTTTCGTATGATCCGTCTTTGTGACAGCATTCCTGCTTCTGCTCTCTCTACCAGTCCTAGCAGGTGCAATTACCATGCTACTTACAGACCGAAACATAAATACAACCTTCTTCGACCCAGCGGGAGGGGGAGATCCAATCCTATTTCAACACCTATTCTGGTTCTTTGGTCACCCAGAGGTTTACATTCTTATTCTTCCAGGATTCGGGATGATTTCGCACGTGATAGCTCATTACTCTGGAAAGCGGGAACCCTTCGGATACCTGGGAATGGTCTATGCTATGATAGCAATTGGGGTCCTTGGTTTTCTAGTATGAGCTCAC</t>
  </si>
  <si>
    <t>m_Eucidaris</t>
  </si>
  <si>
    <t>------------------------CTGACTTATTCCCCTAATGATAGGAGCACCAGACATGGCATTCCCACGGATGAAAAACATGAGGTTCTGGTTAGTTCCACCCTCATTCATACTATTATTAGCATCAGCTGGAGTTGAAAGGGGAGCTGGAACAGGATGAACCATTTATCCCCCTCTATCAAGAAATCTAGCTCACGCCGGAGGCTCTGTAGATCTAGCTATCTTTTCCCTACATCTAGCAGGTGCATCATCTATACTTGCCTCAATAAACTTCATCACAACCATTATAAACATGCGAACCCCAGGAATCTCCTTTGACCGCCTCCCTTTATTCGTTTGATCAGTATTTGTTACTGCCTTCCTGCTGCTTCTCTCCCTCCCAGTACTAGCCGGAGCCATAACTATGCTGCTAACAGACCGGAACATCAAAACAACATTTTTTGATCCAGCAGGAGGAGGAGACCCAATCCTGTTCCAACACCTGTTCTGGTTTTTTGGACACCCAGAAGTATACATTCTTATCCTCCCTGGGTTTGGAATGATTTCACACGTGATCGCCCACTATGCTGGTAAGAGAGAGCCGTTTGGTTACCTTGGAATGGTTTACGCAATGATAGCGATTGGGATCTTAGGCTTCCTAGTATGAGCACAC------------------------</t>
  </si>
  <si>
    <t>------------------------CTGACTTATTCCCCTAATGATAGGAGCACCAGATATGGCATTCCCACGAATGAAAAACATGAGATTCTGATTAGTTCCACCCTCATTCATACTATTATTAGCATCAGCTGGAGTCGAAAGGGGAGCAGGAACAGGATGAACCATTTATCCCCCTCTATCGAGAAATCTAGCTCACGCCGGAGGCTCTGTAGATCTAGCTATCTTTTCCCTACATCTAGCAGGTGCATCATCTATCCTTGCCTCAATAAACTTCATCACAACCATTATAAACATGCGAACCCCAGGAATCTCCTTTGACCGCCTCCCTTTATTCGTTTGATCAGTATTTGTTACTGCCTTCCTACTACTTCTCTCCCTCCCAGTACTAGCCGGAGCTATAACTATGCTACTAACAGACCGAAACATCAAAACAACGTTTTTCGACCCAGCAGGAGGAGGAGATCCAATCCTGTTCCAACACCTGTTCTGATTTTTTGGACACCCAGAAGTATATATTCTTATCCTCCCTGGGTTCGGAATGATTTCACACGTAATCGCCCACTATGCTGGTAAGAGAGAACCGTTTGGTTACCTCGGAATGGTCTACGCAATGATAGCAATTGGGATCTTAGGCTTCCTAGTATGAGCACAC</t>
  </si>
  <si>
    <t>------------------------CTGACTTATTCCCCTAATGATAGGAGCACCAGATATGGCATTCCCACGAATGAAAAACATGAGATTCTGATTAGTTCCACCCTCATTCATACTATTATTAGCATCAGCTGGAGTTGAAAGGGGAGCAGGAACAGGATGAACCATTTATCCCCCTCTATCGAGAAATCTAGCTCACGCCGGAGGCTCTGTAGATCTAGCTATCTTTTCCCTACATCTAGCAGGTGCATCATCTATCCTTGCCTCAATAAACTTCATCACAACCATTATAAACATGCGGACCCCAGGAATCTCCTTTGACCGCCTCCCTTTATTCGTTTGATCAGTATTTGTTACTGCCTTCCTGCTACTTCTCTCCCTCCCAGTACTAGCCGGAGCTATAACTATGCTACTAACAGACCGAAACATCAAAACAACATTTTTCGACCCAGCAGGAGGAGGAGATCCAATCCTGTTCCAACACCTGTTCTGATTTTTTGGACACCCAGAAGTATATATTCTTATCCTCCCTGGGTTTGGAATGATTTCACACGTAATCGCCCACTATGCTGGTAAGAGAGAGCCGTTTGGTTACCTCGGAATGGTCTACGCAATGATAGCAATTGGGATCTTAGGCTTCCTAGTATGAGCACAC</t>
  </si>
  <si>
    <t>------------------------CTGACTTATTCCCCTAATGATAGGAGCACCAGATATGGCATTCCCACGAATGAAAAACATGAGATTCTGATTAGTTCCACCCTCATTCATACTATTATTAGCATCAGCTGGAGTTGAAAGGGGAGCAGGAACAGGATGAACCATTTATCCCCCTCTATCGAGAAATCTAGCTCACGCCGGAGGCTCTGTAGATCTAGCTATCTTTTCCCTACATCTAGCAGGTGCATCATCTATCCTTGCCTCAATAAACTTCATCACAACCATTATAAACATGCGAACCCCAGGAATCTCCTTTGACCGCCTCCCTTTATTCGTTTGATCAGTATTTGTTACTGCCTTCCTGCTACTTCTCTCCCTCCCAGTGCTAGCCGGAGCTATAACTATGCTACTAACAGACCGAAACATCAAAACAACATTTTTCGACCCAGCAGGAGGAGGAGATCCAATCCTGTTCCAACACCTGTTCTGATTTTTTGGACACCCAGAAGTATATATTCTTATCCTCCCTGGATTTGGAATGATTTCACACGTAATCGCCCACTATGCTGGTAAGAGAGAGCCGTTTGGTTACCTCGGAATGGTCTACGCAATGATAGCGATTGGGATCTTAGGCTTCCTAGTATGAGCACAC</t>
  </si>
  <si>
    <t>------------------------CTGACTTATTCCCCTAATGATAGGAGCACCAGATATGGCATTCCCACGAATGAAAAACATGAGATTCTGATTAGTTCCACCCTCATTCATACTATTATTAGCATCAGCTGGAGTTGAAAGGGGAGCAGGAACAGGATGAACCATTTATCCCCCTCTATCGAGAAATCTAGCTCACGCCGGAGGCTCTGTAGATCTAGCTATCTTTTCCCTACATCTAGCAGGTGCATCATCTATCCTTGCCTCAATAAACTTCATCACAACCATTATAAACATGCGAACCCCAGGAATCTCCTTTGACCGCCTCCCTTTATTCGTTTGATCAGTATTTGTTACTGCCTTCCTGCTACTTCTCTCCCTCCCAGTACTAGCCGGAGCTATAACTATGCTACTAACAGACCGAAACATCAAAACAACATTTTTCGACCCAGCAGGAGGAGGAGATCCAATCCTGTTCCAACACCTGTTCTGATTTTTTGGACACCCAGAAGTATATATTCTTATCCTCCCTGGGTTTGGAATGATTTCACACGTAATCGCCCACTATGCTGGTAAGAGAGAGCCGTTTGGTTACCTCGGAATGGTCTACGCAATGATAGCAATTGGGATCTTAGGCTTCCTAGTATGAGCACAC</t>
  </si>
  <si>
    <t>------------------------CTGACTTATTCCCCTAATGATAGGAGCACCAGATATGGCATTCCCACGAATGAAAAACATGAGATTCTGATTAGTTCCACCCTCATTCATACTATTATTAGCATCAGCTGGAGTTGAAAGGGGAGCAGGAACAGGATGAACCATTTATCCCCCTCTATCGAGAAATCTAGCTCACGCCGGAGGCTCTGTAGATCTAGCTATCTTTTCCCTACATCTAGCAGGTGCATCATCTATCCTTGCCTCAATAAACTTCATCACAACCATTATAAACATGCGAACCCCAGGAATCTCCTTTGACCGCCTCCCTTTATTCGTTTGATCAGTATTTGTTACTGCCTTCCTGCTACTTCTCTCCCTCCCAGTACTAGCCGGAGCTATAACTATGCTACTAACAGACCGAAACATCAAAACAACATTTTTCGACCCAGCAGGAGGAGGAGATCCAATCCTGTTCCAACACCTGTTCTGATTTTTTGGACACCCAGAAGTATATATTCTTATCCTCCCTGGATTTGGAATGATTTCACACGTAATCGCCCACTATGCTGGTAAGAGAGAGCCGTTTGGTTACCTCGGAATGGTCTACGCAATGATAGCAATTGGGATCTTAGGCTNCCTAGTATGAGCACAC------------------------</t>
  </si>
  <si>
    <t>------------------------CTGACTTATTCCCCTAATGATAGGAGCACCAGATATGGCATTCCCACGAATGAAAAACATGAGATTCTGATTAGTTCCACCCTCATTTATACTATTATTAGCATCAGCTGGAGTTGAAAGGGGAGCAGGAACAGGATGAACCATTTATCCCCCTCTATCGAGAAATCTAGCTCACGCCGGAGGCTCTGTAGATCTAGCTATCTTTTCCCTACATCTAGCAGGTGCATCATCTATCCTTGCCTCAATAAACTTCATCACAACCATTATAAACATGCGAACCCCAGGAATCTCCTTTGACCGCCTCCCTTTATTCGTTTGATCAGTATTTGTTACTGCCTTCCTGCTACTTCTCTCCCTCCCAGTACTAGCCGGAGCTATAACTATGCTACTAACAGACCGAAACATCAAAACAACATTTTTCGACCCAGCAGGAGGAGGAGATCCAATCCTGTTCCAACACCTGTTCTGATTTTTTGGACACCCAGAAGTATATATTCTTATCCTCCCTGGGTTTGGAATGATTTCACACGTAATCGCCCACTATGCTGGTAAGAGAGAGCCGTTTGGTTACCTCGGAATGGTCTACGCAATGATAGCAATTGGGATCTTAGGCTTCCTAGTATGAGCACAC------------------------</t>
  </si>
  <si>
    <t>------------------------CTGACTTATTCCCCTAATGATAGGTGCACCAGATATGGCATTCCCACGAATGAAAAACATGAGATTCTGATTAGTCCCACCCTCATTCATACTATTATTAGCATCAGCTGGAGTTGAAAGGGGAGCAGGAACAGGATGAACCATTTATCCTCCTCTATCGAGAAATCTAGCTCACGCCGGAGGCTCTGTAGATCTAGCTATCTTTTCCCTACATCTAGCAGGTGCATCATCTATACTTGCCTCAATAAACTTCATCACAACCATTATAAACATGCGAACCCCAGGAATCTCCTTTGACCGCCTCCCTTTGTTCGTTTGATCAGTATTTGTTACTGCCTTCCTGCTACTTCTCTCCCTCCCAGTACTAGCCGGGGCTATAACTATGCTACTAACAGACCGAAACATCAAAACAACATTTTTTGACCCAGCAGGAGGAGGAGACCCAATCCTGTTCCAACACCTGTTCTGATTTTTTGGACACCCAGAAGTATATATTCTTATCCTCCCTGGGTTTGGAATGATTTCACACGTAATCGCCCACTATGCTGGTAAGAGAGAACCGTTTGGTTACCTCGGAATGGTCTACGCAATGATAGCAATTGGGATCTTAGGCTTCCTAGTATGAGCACAC</t>
  </si>
  <si>
    <t>----------------------------------------CTGATAGGCGCCCCAAACATGGCCTTCCCCCGAATGAAAAAAATGAGATTCTGACTAGTTCCCCCTTCCTTTATACTTCTACTAGCATCTGCTGGCGTAGAAAGAGGAGCAGGAACAGGATGAACAATTTATCCCCCCCTTTCTAGTAAAATAGCCCACGCAGGTGGATCTGTTGACCTTGCAATCTTTTCACTTCATCTAGCAGGAGCCTCCTCTATTCTAGCCTCAATAAACTTCATTACCACGATTATCAAAATGCGAACACCCGGAATGTCTTTTGATCGCTTACCCCTATTTGTATGATCAGTATTTGTGACGGCATTCCTTCTGCTACTCTCCCTACCAGTACTAGCAGGAGCAATTACAATGCTTCTAACAGACCGTAAAATAAATACTACCTTCTTTGATCCCGCAGGAGGAGGAGACCCAATTCTATTTCAACACTTATTTTGATTTTTTGGCCACCCAGAAGTCTACATTTTAATCTTACCAGGGTTTGGAATGATTTCTCACGTAATTGCCCACTACTCCGGAAAGCGAGAACCATTTGGGTATCTAGGAATGGTCTACGCCATGATTGCAATTGGAATCTTAGGATTTTTAGTATGAGCCCAC</t>
  </si>
  <si>
    <t>-------------------------------------CTGATGATAGGCGCACCAGACATGGCCTTCCCACGAATGAACAAAATGAGCTTCTGACTTGTTCCCCCATCATTTATTCTCCTGCTTGCTTCCGCAGGGGTAGAAAGTGGAGCTGGAACGGGTTGAACAATTTACCCACCTCTTTCAAGAAACATAGCACATGCCGGAGGCTCAGTTGATTTAGCCATCTTCTCTCTACACTTAGCAGGTGCCTCATCTATACTTGCCTCGATAAACTTTATTACCACTGTTATAAAAATGCGTACTCCTGGAGTATCCTTCGATCGACTTCCTCTATTCGTTTGATCAGTGTTTGTCACAGCTTTCTTGCTACTTCTCTCTCTTCCAGTGCTGGCAGGGGCCATAACTATGCTACTAACAGACCGTAACATCAACACCACCTTCTTTGATCCAGCCGGAGGAGGAGACCCTATACTGTTCCAACACTTATTCTGATTCTTTGGGCATCCAGAAGTATACATCCTAATCCTCCCAGGATTTGGAATGATCTCCCATGTAATAGCTCACTATTCAGGAAAGCGAGAACCCTTNGGATACCTAGGAATGGTATACGCAATGATAGCAATTGGAGTTCTTGGGTTCCTAGTATGGGCTCAC</t>
  </si>
  <si>
    <t>-------------------------------------CTGATGATAGGCGCACCAGACATGGCCTTCCCACGAATGAACAAAATGAGCTTCTGACTTGTTCCTCCATCATTTATTCTCCTGCTTGCTTCCGCAGGGGTAGAAAGTGGAGCTGGAACGGGTTGAACAATTTACCCACCTCTTTCAAGAAACATAGCACATGCCGGAGGCTCAGTTGATTTAGCCATCTTCTCTCTACACTTAGCAGGTGCCTCATCTATACTTGCCTCGATAAACTTTATTACCACTGTTATAAAAATGCGTACTCCTGGAGTATCCTTCGATCGACTTCCTCTATTCGTTTGATCAGTGTTTGTCACAGCTTTCTTGCTACTTCTCTCTCTTCCAGTGCTGGCAGGGGCTATAACTATGCTACTAACAGACCGTAACATCAACACCACCTTCTTTGATCCAGCCGGAGGAGGAGACCCTATACTGTTCCAACACTTATTCTGATTCTTTGGGCATCCAGAAGTATACATCCTAATCCTCCCAGGATTTGGAATGATCTCCCATGTAATAGCTCACTATTCAGGAAAGCGAGAACCCTTTGGATACCTAGGAATG-TGTACGCAATGATAGCAATTGAGTTCTTGCAATTCCTAGTATGGGCTCAC</t>
  </si>
  <si>
    <t>-------------------------------------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ATTTTTTGGGCACCCAGAAGTGTATATTCTAATCCTACCAGGCTTTGGCATGATTTCACACGTAATCGCCCACTATTCAGGAAAGCGAGAACCTTTTGGATACCTAGGAATGGT-TACGCCATGATAGCAANTGGAGTCCTTGGATTCCTCGTATGAGCCCAC</t>
  </si>
  <si>
    <t>------------------------CTGATTAATCCCATTAATGATAGGGGCCCCTGACATGGCCTTTCCCCGAATGAAAAAAATGAGTTTCTGATTAGTCCCACCATCATTTATACTACTTCTAGCCTCTGCAGGAGTAGAA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</t>
  </si>
  <si>
    <t>------------------------CTGATTAATCC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A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</t>
  </si>
  <si>
    <t>------------------------CTGATTAATCCCATTAATGATAGGGGCCCCTGACATGGCCTTTCCCCGAATGAAAAAAATGAGTTTCTGATTAGTCCCACCATCATTTATACTACTTCTAGCCTCTGCAGGAGTAGAGAGAGGAGCAGGAACAGGCTGAACAATCTACCCACCATTATCAAGAAACATTGCACATGCCGGAGGCTCAGTTGACCTTGCTATCTTCTCTCTTCACTTAGCTGGTGCCTCGTCAATTCTAGCCTCCATAAACTTCATAACAACCATAATAAAAATGCGAGCGCCAGGAATCTCCTTCGACCGACTACCACTATTCGTATGGTCAGTATTTGTGACAACGTTTCTTCTTCTCTTGTCACTCCCAGTCCTAGCAGGAGCAATAACAATGCTCCTAACAGACCGAAACATTAAAACAACTTTTTTCGACCCAGCAGGAGGAGGAGACCCTATCTTATTCCAACACTTATTCTGATTCTTTGGGCACCCCGAAGTCTATATTCTTATTCTCCCAGGATTTGGGATGATCTCACACGTAATAGCACATTACTCCGGAAAGCGGGAACCCTTCGGGTACCTAGGCATGGTCTACGCAATGATTGCCATAGGAATCTTAGGCTTCCTAGTATGAGCTCAC</t>
  </si>
  <si>
    <t>------------------------CTGATTAATCCCTCTGATGATTGGAGCACCGGACATGGCCTTTCCCCGAATGAAAAATATGAGTTTTTGACTAGTTCCTCCTTCTTTCATTTTATTACTAGCCTCAGCAGGAGTAGAAAGCGGAGCAGGAACAGGCTGAACAATCTATCCCCCACTATCAAGGAAAATTGCCCATGCTGGAGGGTCTGTGGACCTAGCAATTTTCTCCCTTCATCTTGCCGGTGCCTCATCTATTCTAGCTTCTATAAATTTTATTACAACTATTATAAATATGCGAACACCAGGAATGTCCTTTGACCGACTCCCATTGTTCGTTTGGTCCGTATTTGTGACTGCATTTCTACTACTTTTATCTCTTCCGGTATTAGCTGGAGCAATAACAATGCTTCTTACAGATCGAAACATTAACACAACGTTCTTCGACCCAGCAGGAGGAGGAGACCCAATTCTATTTCAACATTTATTCTGATTTTTTGGACACCCGGAAGTATATATTCTAATTCTACCAGGCTTTGGCATGATTTCACACGTAATCGCCCACTATTCAGGAAAGCGAGAACCTTTTGGATACCTAGGAATGGNTTACGCCATGATAGCAATTGGAGTCCTTGGATTCCTCGTATGAGCCCAC</t>
  </si>
  <si>
    <t>------------------------CTGATTAATCCCTCTGATGATTGGAGCACCGGACATGGCCTTTCCCCGAATGAAAAATATGAGTTTTTGACTAGTTCCTCCTTCTTTCATTTTATTACTAGCCTCAGCAGGAGTAGAAAGCGGAGCAGGAACAGGCTGAACAATCTATCCCCCACTATCAAGGAAAATTGCCCATGCTGGAGGGTCTGTGGACCTAGCAATTTTCTCCCTTCATCTTGCCGGTGCCTCATCTATTCTAGCTTCTATAAATTTTATTACAACTATTATAAATATGCGAACACCAGGAATGTCCTTTGACCGACTCCCATTGTTCGTTTGGTCCGTATTTGTGACTGCATTTCTACTACTTTTATCTCTTCCGGTATTAGCTGGAGCAATAACAATGCTTCTTACAGATCGAAACATTAACACAACATTCTTCGACCCAGCAGGAGGAGGAGACCCAATTCTATTTCAACATTTATTCTGATTTTTTGGGCACCCAGAAGTATATATTCTAATTCTACCAGGCTTTGGCATGATTTCACACGTAATCGCCCACTATTCAGGAAAGCGAGAACCTTTTGGATACCTAGGGATGGTTTACGCCATGATAGCAATTGGAGTCCTTGGATTCCTC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</si>
  <si>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</si>
  <si>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A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</si>
  <si>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C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GAAGCGGGAACCTTTTGGATACTTAGGGATGGTTTACGCCATGATAGCAATTGGAGTCCTTGGATTCCTC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</si>
  <si>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A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C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</si>
  <si>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TACGCCATGATAGCAATTGGAGTCCTTGGATTCCTTGTATGAGCCCAC</t>
  </si>
  <si>
    <t>------------------------CTGATTAATCCCTCTGATGATTGGAGCACCGGACATGGCCTTTCCCCGAATGAAAAATATGAGTTTTTGACTAGTTCCTCCTTCTTTCATTTTATTACTAGCCTCAGCAGGAGTAGAAAGCGGAGCAGGAACAGGCTGAACAATCTATCCTCCACTATCAAGGAAAATTGCCCATGCTGGAGGGTCTGTGGACCTAGCAATTTTCTCCCTTCATCTTGCCGGTGCCTCATCTATTCTAGCTTCTATAAATTTTATTACAACTATCATAAATATGCGAACACCAGGAATGTCCTTTGACCGACTCCCATTGTTCGTTTGGTCCGTATTTGTAACTGCATTTCTACTGCTTTTATCTCTTCCGGTATTAGCTGGAGCAATAACAATGCTTCTTACAGATCGAAACATTAACACAACATTCTTCGATCCAGCAGGAGGAGGGGACCCAATTCTATTTCAACATTTATTCTGATTCTTTGGACACCCAGAAGTATATATTCTAATTCTACCAGGCTTTGGCATGATTTCACACGTAATCGCCCACTATTCAGGAAAGCGAGAACCTTTTGGATACCTAGGGATGGTTTACGCAATGATAGCAATTGGAGTCCTTGGATTCCTCGTATGAGCCCAC</t>
  </si>
  <si>
    <t>------------------------CTGATTAATCCCTCTGATGATTGGAGCNCCGGACATGGCCTTTCCCCGAATGAAAAATATGAGTTTTTGACTAGTTCCTCCTTYWTTCRTTTTATTACTAGCCTCAGCAGGAGTASAAAGCGGAGCAGGAACAGGCTGAACAATCTATCCTCCATTATCAAGGAAAATTGCCCATGCTGGAGGGTCTGTGGACCTAGCAATTTTCTCCCTTCATCTTGCCGGTGCCTCATCTATTCTAGCTTCTATAAATTTTATTACAACTATKATWWATATGCGAACACCAGGAATGTCCTTTGACCGACTCCCATTGTTCGTTKGGTCCGTATTTGTGACWGCWTTTCTACTACTTTTATATCTTCCGGTATTAGCWGGAGCAATAACAATGCYTCTTACAAATCGAAACATTAACACAACATTCTTCGATCCAGCAGGAGGAGGGGACCCAATTCTATTTCAWCATTTATTCTGATTTTWWGGACACCCAGAAGTATATATTCTAATTYTACCAGGCTATGGCAKGATTTCACACGTAATCGCCCACTATTCAGGAAAGMGAGAACCTTTTGGATACCTAGGGATGGTTTACGCCATGATAGCAATTGGAGTCCTTGGATTCCTCGTATGAGCCCAC</t>
  </si>
  <si>
    <t>------------------------CTGATTGATCCCTCTGATGATTGGAGCACCGGACATGGCCTTTCCCCGAATGAAAAATATGAGTTTTTGACTAGTTCCTCCTTCTTTCATTTTATTACTAGCCTCAGCAGGAGTAGAAAGCGGAGCAGGAACAGGCTGAACAATCTATCCTCCACTATCAAGTAAAATTGCCCATGCTGGAGGGTCTGTGGACCTAGCAATTTTCTCCCTTCATCTTGCCGGTGCCTCATCTATTCTAGCTTCTATAAATTTTATTACAACTATTATAAATATGCGAACACCAGGAATGTCCTTTGACCGACTCCCATTGTTCGTTTGGTCCGTATTTGTGACTGCATTTCTACTACTTTTATCTCTTCCGGTATTAGCTGGAGCAATAACAATGCTTCTTACAGATCGAAACATTAACACAACATTCTTCGACCCAGCAGGAGGAGGAGACCCAATTCTATTTCAACATTTATTCTGATTTTTTGGGCACCCAGAAGTATATATTCTAATTCTACCAGGCTTTGGCATGATTTCACACGTAATCGCCCACTATTCAGGAAAGCGAGAACCTTTTGGATACCTAGGGATGGTTTACGCCATGATAGCAATTGGAGTCCTTGGATTCCTCGTATGAGCCCAC</t>
  </si>
  <si>
    <t>m_Astropyga</t>
  </si>
  <si>
    <t>different from radiata; radiata is only recognized IWP species</t>
  </si>
  <si>
    <t>~Astropyga</t>
  </si>
  <si>
    <t>closer to Echinothrix than Astropyga</t>
  </si>
  <si>
    <t>------------------------CTGGCTAATTCCCCTGATGATTGGGGCACCTGATATGGCCTTCCCACGAATGAATAAAATGAGCTTCTGGTTAGTACCACCATCCTTTATTCTCCTCCTAGCTTCCGCTGGGGTAGAAAGAGGGGCAGGAACAGGATGAACTATTTATCCCCCGCTTTCCAGAAACATTGCCCACGCTGGGGGGTCTGTTGATTTAGCTATTTTTTCACTTCACTTAGCAGGTGCCTCTTCAATACTTGCCTCCATTAATTTTATTACAACCATTATCAAAATGCGAACTCCTGGCATGTCTTTTGACCGTTTACCCTTGTTTGTGTGATCGGTCTTCATTACTGCCTTCCTCCTTCTTCTATCCCTCCCAGTCTTAGCCGGGGCAATTACCATGCTCCTTACCGACCGAAAAATTAACACCACCTTCTTCGATCCAGCTGGGGGAGGAGATCCTATTTTGTTCCAACATTTATTTTGGTTCTTTGGGCACCCAGAAGTCTACATCCTTATTCTCCCAGGCTTCGGAATGATCTCGCATGTAATTGCCCACTATTCAGGAAAGCGAGAACCATTCGGATACTTAGGCATGGTTTACGCCATGATTGCCATAGGTATTCTAGGGTTTTTAGTATGAGCCCAC</t>
  </si>
  <si>
    <t>------------------------CTGGCTGATCCCATTAATGATAGGGGCACCAGACATGGCTTTTCCTCGGATGAACAAAATGAGTTTCTGGTTAGTGCCCCCTTCCTTTATTCTGCTACTAGCTTCTGCCGGAGTAGAAAGAGGAGCAGGC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TCCCATCTTGTTCCAGCACTTATTCTGGTTCTTCGGGCACCCGGAAGTTTACATTCTTATTCTCCCAGGATTTGGGATGATTTCTCATGTAATTGCTCACTACTCAGGGAAGCGAGAACCATTTGGCTACTTGGGAATGGTTTACGCCATGATCGCTATCGGAATACTTGGTTTCTTGGTGTGAGCTCAC------------------------</t>
  </si>
  <si>
    <t>------------------------CTGGCTGATCCCATTAATGATAGGGGCGCCAGACATGGCTTTTCCCCGAATGAACAAAATGAGTTTCTGGTTAGTGCCCCCTTCCTTTATTCTACTGCTAGCTTCTGCCGGAGTAGAAAGAGGGGCAGGCACAGGATGGACCATTTATCCCCCACTCTCTAGAAATATTGCTCACGCCGGCGGATCCGTAGACTTAGCTATCTTTTCCCTTCACCTAGCCGGTGCTTCTTCGATTCTTGCTTCTATTAATTTTATTACTACTATCATCAAAATGCGAACCCCTGGAATGTCTTTTGACCGTCTACCTCTATTTGTCTGATCTGTTTTTATCACCGCCTTCCTACTCCTACTTTCTCTCCCAGTTCTAGCCGGAGCAATTACAATGCTCCTAACTGATCGAAAAATCAACACTACATTTTTTGACCCTGCAGGAGGAGGAGATCCCATCCTATTCCAGCACTTATTCTGATTCTTTGGGCACCCAGAAGTTTACATTCTTATTCTCCCAGGATTTGGGATGATTTCTCATGTAATTGCTCACTACTCAGGAAAGCGAGAGCCATTTGGCTACTTAGGAATGGTTTACGCCATGATCGCTATTGGAATACTTGGTTTCTTGGTATGAGCTCAC</t>
  </si>
  <si>
    <t>------------------------CTGGCTGATCCCATTAATGATAGGGGCGCCAGACATGGCTTTTCCCCGAATGAACAAAATGAGTTTCTGGTTAGTGCCCCCTTCCTTTATTCTGCTGCTAGCTTCTGCCGGAGTAGAAAGAGGGGCAGGCACAGGATGGACCATTTATCCCCCACTCTCTAGAAATATTGCTCACGCCGGCGGATCCGTAGACTTAGCTATCTTTTCCCTTCACCTAGCCGGTGCTTCTTCGATTCTTGCTTCTATTAATTTTATTACTACTATCATCAAAATGCGAACCCCTGGAATGTCTTTTGACCGTCTACCTCTATTTGTCTGATCTGTTTTTATCACCGCCTTCCTACTCCTACTTTCTCTCCCAGTTCTAGCCGGAGCAATTACAATGCTCCTAACTGATCGAAAAATCAACACTACATTTTTTGATCCTGCAGGAGGGGGAGATCCCATCCTATTCCAGCACTTATTCTGATTCTTTGGGCACCCAGAAGTTTACATTCTTATTCTCCCAGGATTTGGGATGATTTCTCATGTAATTGCTCACTACTCAGGAAAGCGAGAGCCATTTGGCTACTTAGGAATGGTTTACGCCATGATCGCTATTGGAATACTTGGTTTCTTGGTATGAGCTCAC</t>
  </si>
  <si>
    <t>------------------------CTGGCTGATCCCGTTAATGATAGGGGCGCCAGACATGGCTTTTCCCCGAATGAACAAAATGAGTTTCTGGTTAGTGCCCCCTTCCTTTATTCTGCTACTAGCTTCTGCCGGAGTAGAAAGAGGGGCAGGCACAGGATGAACCATTTATCCCCCACTCTCTAGCAATATTGCTCACGCCGGCGGATCCGTAGACTTAGCTATCTTTTCCCTTCACCTAGCCGGTGCTTCCTCGATTCTTGCTTCTATTAATTTTATTACTACTATCATCAAAATGCGAACCCCTGGAATGTCTTTTGACCGTCTACCTCTATTTGTCTGATCTGTCTTTATCACCGCCTTCCTACTCCTGCTTTCTCTCCCAGTTTTAGCCGGGGCAATTACAATGCTCCTAACTGATCGAAAAATCAACACTACGTTTTTTGACCCTGCAGGAGGGGGAGATCCCATCCTATTCCAGCACTTATTCTGATTCTTTGGGCACCCAGAAGTTTACATTCTTATTCTCCCAGGATTTGGAATGATTTCTCATGTAATTGCTCACTACTCAGGGAAGCGAGAGCCATTTGGCTACTTAGGAATGGTTTACGCCATGATCGCTATTGGAATACTTGGTTTCTTGGTATGAGCTCAC</t>
  </si>
  <si>
    <t>Echinostrephus Oman</t>
  </si>
  <si>
    <t>------------------------CTGGCTTATCCCACTAATGATAGGTGCACCAGACATGGCTTTCCCACGAATGAAAAAAATGAGCTTCTGACTAGTTCCCCCCTCCTTCATCTTACTCTTAGCCTCAGCAGGAGTAGAAAGAGGAGCAGGAACGGGCTGAACCATTTACCCCCCACTATCTAGAAAAATAGCACATGCAGGGGGTTCTGTTGACTTAGCTATCTTCTCCCTCCACCTTGCCGGTGCTTCCTCTATTCTAGCCTCTATTAACTTCATAACAACAATTATTAACATGCGAACACCAGGAATGTCATTTGATCGCCTCCCTCTCTTTGTCTGATCCGTCTTCGTAACGGCATTCCTACTCCTACTCTCCCTACCAGTTCTAGCAGGTGCAATCACCATGCTTCTTACAGACCGAAATATAAATACAACCTTCTTTGACCCAGCAGGAGGAGGAGATCCAATCCTATTCCAACACTTATTCTGATTCTTCGGTCACCCAGAAGTCTACATTCTCATCCTTCCCGGATTTGGAATGATTTCACACGTAATAGCTCACTACTCAGGAAAGCGAGAACCCTTCGGATACTTAGGGATGGTTTATGCCATGATAGCGATTGGAGTCCTTGGCTTCCTAGTATGAGCCCAC</t>
  </si>
  <si>
    <t>------------------------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CTTTGACCGGCTCCCACTGTTCGTATGATCCGTATTTGTAACTGCATTTCTGCTACTTTTATCTCTTCCAGTAC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</si>
  <si>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------------------------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CTTTGACCGGCTCCCACTGTTCGTATGATCCGTGTTTGTAACTGCATTTCTG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</si>
  <si>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------------------------CTGGTTAATCCCTCTAATGATTGGAGCACCAGACATGGCCTTTCCCCGAATGAAAAACATGAGCTTTTGACTAGTTCCTCCTTCCTTCATTTTATTACTAGCCTCGGCAGGAGTAGAAAGTGGAGCA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TTATTCCAACATTTATTCTGATTTTTTGGACACCCAGAAGTGTATATTCTAATTCTACCAGGCTTTGGCATGATTTCACACGTAATCGCCCACTATTCAGGAAAGCGAGAACCTTTCGGATACCTAGGGATGGTTTACGCCATGATAGCAATTGGAGTCCTTGGGTTCCTCGTGTGAGCCCAC------------------------</t>
  </si>
  <si>
    <t>mol24</t>
  </si>
  <si>
    <t>NBE_2165</t>
  </si>
  <si>
    <t>A radiata of 7431</t>
  </si>
  <si>
    <t>------------------------CTGGTTAATTCCCTTAATGATTGGAGCACCTGACATGGCTTTCCCACGAATGAATAAAATGAGTTTCTGGTTAGTACCACCATCCTTTGTTCTTCTTCTGGCTTCCGCTGGAGTAGAGAGAGGGGCGGGAACAGGATGAACTATTTATCCACCACTCTCTAGAAACATTGCCCATGCCGGTGGATCTGTTGACTTGGCCATTTTTTCACTTCACTTAGCTGGTGCCTCTTCAATCCTTGCCTCTATTAATTTTATTACGACTATCATTAAAATGCGAACCCCTGGTATGTCTTTTGATCGCTTACCTTTGTTCGTGTGATCAGTTTTTATTACCGCCTTCCTACTACTTCTATCCCTCCCAGTTTTGGCTGGAGCAATTACAATGCTTCTCACTGACCGAAAAATTAATACTACTTTCTTTGACCCTGCTGGAGGAGGTGATCCTATCTTGTTTCAACATTTATTTTGATTCTTTGGTCACCCGGAAGTTTATATTCTTATTCTCCCAGGCTTCGGAATGATTTCACATGTAATTGCCCATTACTCAGGAAAGCGGGAACCATTTGGTTATTTAGGTATGGTTTATGCCATGATCGCTATAGGTATTCTTGGCTTCCTAGTGTGAGCTCAT</t>
  </si>
  <si>
    <t>ESU1</t>
  </si>
  <si>
    <t>---------------------GAACTGATTAATCCCCTTAATGATAGGAGCTCCCGATATGGCTTTTCCGCGTATGAATAAAATGAGTTTTTGACTAGTACCGCCATCATTTATTTTGCTCCTTGCTTCCGCAGGCGTAGAGAGAGGGGCCGGTACAGGATGGACAATTTACCCTCCACTATCAAGTAAAATAGCTCATGCAGGAGGGTCCGTTGACCTCGCAATATTTTCCCTACATTTAGCGGGAGCATCTTCTATCCTAGCTTCTATTAACTTTATTACAACTATTATAAATATGCGTACTCCTGGGATAACATTTGATCGACTACCTCTCTTTGTTTGATCGGTATTTTTAACAGCTATTCTGCTCCTTCTTTCTTTGCCCGTTCTGGCTGGAGCAATTACAATGCTTCTTACCGACCGTAATATTAATACTACTTTTTTTGACCCAGCGGGAGGAGGAGACCCAATTCTATTCCAACATTTATTCTGGTTTTTTGGCCATCCTGAAGTATACATTCTAATTTTACCAGGATTCGGTATGATATCCCACGTCATAACTCACTACTCCGGAAAGCGAGAACCCNTTGGCTACCTAGGAAT-GTATATGCAATGATCGCTATAGGTATATWAGGGTTTTTAGTGTGGGCTCAT</t>
  </si>
  <si>
    <t>Cidaridae sp 2</t>
  </si>
  <si>
    <t>GATAATGATCGGAGGATTTGGAAATTGACTAATCCCTTTAATGATAGGAGCACCAGACATGGCATTCCCACGAATGAAAAACATGAGATTCTGATTAATCCCTCCGTCATTTATACTACTACTAGCATCAGCAGGTGTTGAAAGAGGAGCAGGAACAGGATGAACCATTTACCCCCCTCTATCAAGAAATTTAGCCCACGCCGGAGGGTCCGTAGACTTAGCCATTTTTTCACTACATCTAGCAGGGGCATCATCTATCCTAGCCTCAATAAACTTCATAACAACCATTATTAATATGCGAACCCCAGGAATTTCTTTCGATCGCCTGCCCTTGTTCGTTTGATCAGTATTCGTTACTGCCTTTTTATTACTACTATCCCTACCAGTCCTAGCTGGAGCTATAACAATGTTATTAACAGACCGAAACATAAAAACAACATTCTTCGACCCAGCAGGAGGAGGAGACCCAATCTTGTTTCAACACCTATTTTGATTCTTTGGACACCCAGAAGTTTACATCCTCATCCTCCCAGGATTTGGAATGATTTCACACGTAATCGCCCACTACGCCGGAAAGAGGGAACCATTCGGTTACCTTGGGATGGTTTACGCAATGATCGCAATAGGAATTCTAGGTTTTTTAGTATGAGCACAC</t>
  </si>
  <si>
    <t>Oman ESU</t>
  </si>
  <si>
    <t>GATAATGATGGGCGGATTTGGCAACTGGCTTATCCCACTAATGATAGGTGCACCAGACATGGCTTTCCCACGAATGAAAAAAATGAGCTTCTGACTAGTTCCCCCCTCCTTCATCTTACTCTTAGCCTCAGCAGGAGTAGAAAGAGGAGCAGGAACGGGCTGAACCATTTACCCCCCACTATCTAGAAAAATAGCACATGCAGGGGGTTCTGTTGACTTAGCTATCTTCTCCCTCCACCTTGCCGGTGCTTCCTCTATTCTAGCCTCTATTAACTTCATAACAACAATTATTAACATGCGAACACCAGGAATGTCATTTGATCGCCTCCCTCTCTTTGTCTGATCCGTCTTCGTAACGGCATTCCTACTCCTACTCTCCCTACCAGTTCTAGCAGGTGCAATCACCATGCTTCTTACAGACCGAAATATAAATACAACCTTCTTTGACCCAGCAGGAGGAGGAGATCCAATCCTATTCCAACACTTATTCTGATTCTTCGGTCACCCAGAAGTCTACATTCTCATCCTTCCCGGATTTGGAATGATTTCACACGTAATAGCTCACTACTCAGGAAAGCGAGAACCCTTCGGATACTTAGGGATGGTTTATGCCATGATAGCGATTGGAGTCCTTGGCTTCCTAGTATGAGCCCAC</t>
  </si>
  <si>
    <t>Cidaridae sp 2b</t>
  </si>
  <si>
    <t>GATAATGATTGGAGGATTTGGAAACTGACTAATCCCCTTAATGATAGGAGCACCAGACATGGCATTTCCACGAATGAAAAACATGAGATTCTGACTAGTCCCCCCATCGTTTATACTACTACTAGCATCAGCAGGTGTTGAAAGAGGAGCAGGAACAGGATGAACTATTTACCCCCCTCTATCCAGAAATTTAGCCCACGCCGGGGGGTCCGTAGACTTAGCCATTTTCTCCCTACATTTAGCAGGAGCATCATCTATCCTAGCCTCAATAAACTTTATCACAACCATTATTAATATGCGAACCCCAGGAATTTCTTTTGATCGCTTGCCCTTATTTGTTTGATCAGTATTTGTTACTGCCTTTTTGCTACTACTATCCCTACCAGTCCTAGCTGGAGCTATAACAATGTTATTAACAGACCGAAACATAAAAACAACATTCTTTGACCCAGCAGGAGGGGGAGACCCAATCTTGTTTCAACACTTATTTTGATTCTTCGGACACCCAGAAGTTTACATCCTAATCCTTCCAGGATTTGGAATGATCTCACACGTAATCGCCCACTACGCCGGAAAGAGAGAACCATTCGGTTACCTTGGAATGGTTTATGCAATGATCGCAATAGGAATTCTAGGTTTTCTAGTATGAGCACACCACATGTTCACAGTAGGAATGGACGTAGACACACGAA--</t>
  </si>
  <si>
    <t>calacantha</t>
  </si>
  <si>
    <t>GATAATGATTGGAGGATTTGGAAATTGACTAATCCCTTTAATGATAGGAGCACCAGACATGGCATTCCCACGAATGAAAAACATGAGATTCTGACTAATCCCTCCGTCATTTATACTACTACTAGCGTCAGCAGGTGTTGAAAGAGGGGCAGGAACAGGATGAACCATTTACCCCCCTCTATCAAGAAATTTAGCCCACGCCGGAGGGTCCGTAGACTTAGCCATTTTTTCCCTACATCTAGCAGGGGCATCATCTATCCTAGCCTCAATAAACTTCATCACAACCATTATTAATATGCGAACCCCAGGAATTTCTTTCGATCGCCTGCCCTTATTCGTTTGATCAGTGTTCGTTACTGCCTTTTTATTGCTACTATCCCTACCAGTCCTAGCTGGAGCTATAACAATGTTATTAACAGACCGAAACATAAAAACAACATTCTTCGACCCAGCAGGAGGGGGAGACCCAATCTTGTTTCAACACCTATTTTGATTCTTTGGACACCCAGAAGTTTACATCCTCATCCTTCCAGGATTTGGAATGATTTCACACGTAATCGCCCACTACGCCGGAAAGAGGGAACCATTCGGTTACCTTGGGATGGTTTACGCAATGATCGCAATAGGAATTCTAGGTTTTTTAGTATGAGCACAC</t>
  </si>
  <si>
    <t>GATAATGATTGGCGGATTTGGCAACTGGCTTATCCCACTAATGATAGGTGCACCAGACATGGCTTTCCCACGAATGAAAAAAATGAGCTTCTGACTAGTTCCCCCCTCCTTCATCTTACTCTTAGCCTCAGCAGGAGTAGAAAGAGGAGCAGGAACGGGCTGAACCATTTACCCCCCACTATCTAGAAAAATAGCACATGCAGGGGGTTCTGTTGACTTAGCTATCTTCTCCCTCCACCTTGCCGGTGCTTCCTCTATTCTAGCCTCTATTAACTTCATAACAACAATTATTAACATGCGAACACCAGGAATGTCATTTGATCGCCTCCCTCTCTTTGTCTGATCCGTCTTCGTAACGGCATTCCTACTCCTACTCTCCCTACCAGTTCTAGCAGGTGCAATCACCATGCTTCTTACAGACCGAAATATAAATACAACCTTCTTTGACCCAGCAGGAGGAGGAGATCCAATCCTATTCCAACACTTATTCTGATTCTTCGGTCACCCAGAAGTCTACATTCTCATCCTTCCCGGATTTGGAATGATTTCACACGTAATAGCTCACTACTCAGGAAAGCGAGAACCCTTCGGATACTTAGGAATGGTTTATGCCATGATAGCGATTGGAGTCCTTGGCTTCCTAGTATGAGCCCAC</t>
  </si>
  <si>
    <t>------------------------------------------GATAGGCGCACCGGACATGGCCTTCCCACGAATGAACAAAATGAGCTTCTGACTTGTTCCCCCATCATTTATCCTCCTGCTTGCTTCCGCAGGGGTAGAAAGTGGAGCTGGAACGGGTTGAACAATTTACCCACCTCTTTCAAGAAACATAGCACATGCCGGAGGCTCAGTTGATTTAGCCATCTTCTCTCTGCACTTAGCAGGTGCCTCATCTATACTTGCCTCGATAAACTTTATTACCACTGTTATAAAAATGCGTACTCCTGGAGTATCCTTCGATCGACTTCCTCTATTCGTTTGATCAGTGTTTGTCACAGCTTTCTTGCTACTTCTCTCTCTTCCAGTGCTGGCAGGGGCCATAACTATGCTACTAACAGACCGTAACATCAACACCACCTTCTTTGATCCAGCCGGAGGAGGAGACCCTATACTGTTCCAACACTTATTCTGATTCTTTGGGCATCCAGAAGTATACATCCTAATCCTCCCAGGATTTGGAATGATCTCCCATGTAATAGCTCACTATTCAGGAAAGCGAGAACCCTTTGGATACCTAGGAATGGTATACGCAATGATAGCAATTGAGTTCTTTGGATTCCTAGTATGGGCTCAC</t>
  </si>
  <si>
    <t>GATCATGATCGGAGGGTTCGGAAACTGGCTAATCCCGTTGATGATCGGAGCTCCAGATATGGCATTCCCTCGGATGAACAAAATGAGATTTTGACTAGTTCCTCCTTCATTCATTCTACTACTAGCCTCAGCGGGAGTAGAAAGAGGAGCTGGGACAGGCTGAACAATTTATCCCCCACTGTCTAGAAACATAGCACATGCAGGAGGATCAGTAGACCTGGCTATTTTCTCCCTTCACTTAGCAGGTGCTTCCTCAATCCTCGCATCTATCAACTTTATAACCACAATTATTAAAATGCGGGCCCCAGGAATTTCCTTTGACCGCCTTCCCCTATTCGTTTGATCAGTGTTCGTGACAACATTCCTCCTTTTATTGTCCCTTCCAGTTCTAGCCGGAGCAATTACAATGTTGTTGACAGACCGTAACATTAACACCACCTTTTTTGATCCAGCTGGAGGAGGAGATCCAATTTTATTTCAACACCTGTTTTGATTCTTTGGGCACCCAGAAGTATATATCTTGATTCTTCCAGGATTTGGGATGATTTCTCATGTAATAGCACACTATTCCGGAAAGCGAGAACCATTCGGATATCTTGGAATGGTCTATGCGATGATCGCAATAGGCATTCTTGGATTTTTAGTATGAGCTCAT</t>
  </si>
  <si>
    <t>GATCATGATCGGAGGGTTCGGAAACTGGCTAATCCCGTTGATGATCGGAGCTCCAGATATGGCATTCCCTCGGATGAACAAAATGAGATTTTGACTAGTTCCTCCTTCATTCATTCTACTACTAGCCTCAGCGGGAGTAGAAAGAGGAGCTGGGACAGGCTGAACAATTTATCCCCCACTGTCTAGAAACATAGCACATGCGGGAGGATCAGTAGACCTGGCTATTTTCTCCCTTCACTTAGCAGGTGCTTCCTCAATCCTCGCATCTATCAACTTTATAACCACAATCATTAAAATGCGGGCCCCAGGAATTTCCTTTGACCGCCTTCCCCTATTCGTTTGATCAGTGTTCGTGACAACATTCCTCCTTTTATTATCCCTTCCAGTTCTAGCCGGAGCAATTACAATGTTGTTGACAGACCGTAACATTAACACCACCTTTTTTGATCCAGCTGGAGGAGGAGATCCAATTTTATTTCAACACCTGTTTTGATTCTTTGGACACCCAGAAGTATATATCTTGATTCTTCCAGGATTTGGGATGATTTCTCATGTAATAGCACACTATTCCGGAAAGCGAGAACCATTCGGATATCTTGGAATGGTCTATGCGATGATCGCAATAGGCATTCTTGGATTTTTAGTATGAGCTCAT</t>
  </si>
  <si>
    <t>GATCATGATCGGAGGGTTCGGAAACTGGCTAATCCCGTTGATGATCGGAGCTCCAGATATGGCATTCCCTCGGATGAACAAAATGAGATTTTGACTAGTTCCTCCTTCATTCATTCTACTACTAGCCTCAGCGGGAGTAGAAAGAGGAGCTGGGACAGGCTGAACAATTTATCCCCCACTGTCTAGAAACATAGCACATGCGGGAGGATCAGTAGACCTGGCTATTTTCTCCCTTCACTTAGCAGGTGCTTCCTCAATCCTCGCATCTATCAACTTTATAACCACAATCATTAAAATGCGGGCCCCAGGAATTTCCTTTGACCGCCTTCCCCTATTCGTTTGATCAGTGTTCGTGACAACATTCCTCCTTTTATTGTCCCTTCCAGTTCTAGCCGGAGCAATTACAATGTTGTTGACAGACCGTAACATTAACACCACCTTTTTTGATCCAGCTGGAGGAGGAGATCCAATTTTATTTCAACACCTGTTTTGATTCTTTGGACACCCAGAAGTATATATCTTGATTCTTCCAGGATTTGGAATGATTTCTCATGTAATAGCACACTATTCCGGAAAGCGAGAACCATTCGGATATCTTGGAATGGTCTATGCGATGATCGCAATAGGCATTCTTGGATTTTTAGTATGAGCTCATCATATGTTTACAGTAGGAATG------------------</t>
  </si>
  <si>
    <t>GATCATGATCGGAGGGTTCGGAAACTGGCTAATCCCGTTGATGATCGGAGCTCCGGATATGGCATTCCCTCGGATGAACAAAATGAGATTTTGACTAGTTCCTCCTTCATTCATTCTACTACTAGCCTCAGCGGGAGTAGAAAGAGGAGCTGGGACAGGCTGAACAATTTATCCCCCACTGTCTAGAAACATAGCACATGCGGGAGGATCAGTAGACCTGGCTATTTTCTCCCTTCACTTAGCAGGTGCTTCCTCAATCCTCGCATCTATCAACTTTATAACCACAATCATTAAAATGCGGGCCCCAGGAATTTCCTTTGACCGCCTTCCCCTATTCGTTTGATCAGTGTTCGTGACAACATTCCTCCTTTTATTGTCCCTTCCAGTTCTAGCCGGAGCAATTACAATGTTGTTGACAGACCGTAACATTAACACCACCTTTTTTGATCCAGCTGGAGGAGGAGATCCAATTTTATTTCAACACCTGTTTTGATTCTTTGGGCACCCAGAAGTATATATCTTGATTCTTCCAGGATTTGGGATGATTTCTCATGTAATAGCACACTATTCCGGAAAGCGAGAACCATTCGGATATCTTGGAATGGTCTATGCGATGATCGCAATAGGCATTCTTGGATTTTTAGTATGAGCTCAT</t>
  </si>
  <si>
    <t>--------------------------------------------------------------------------------------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A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</si>
  <si>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-------------------GG-AACTGATTAATCCCCCTAATGATTGGAGCCCCCGACATGGCCTTCCCACGAATGAAAAAAATGAGTTTTTGACTAGTCCCCCCCTCATTCATTCTCCTCCTCGCCTCCGCCGGAGTAGAAAGAGGAGCAGGAACAGGATGAACTATCTACCCACCTCTATCAAGAAATCTAGCACATGCTGGGGGATCAGTAGATCTAGCCATATTTTCCCTTCATCTAGCAGGCGCATCTTCCATCCTAGCATCAATTAAATTCATTACAACCATTATAAACATGCGAACCCCAGGAGTATCATTTGACCGTCTTCCCCTTTTCGTATGATCTGTATTTGTAACAGCCTTCCTTCTCCTCCTTTCATTACCAGTCCTAGCAGGAGCCATCACCATGCTACTAACAGACCGAAACATTAAAACTACATTCTTTGACCCAGGAGGAGGAGGAGACCCAATACTATTCCAACACCTATTTTGATTTTTTGGCCATCCAGAAGTCTACATTTTAATTCTACCTGGCTTTGGAATGATCTCCCACGTAATCGCCCACTACGCAGGAAAGAGAGAACCATTTGGTTACCTAGGCATGGTTTACGCCATGATAGCAATAGGAATCCTAGGATTCCTAGTATGAGCACAC---------------------------------------</t>
  </si>
  <si>
    <t>--------------------GGAACTGGCTGATCCCCCTAATGATCGGAGCCCCTGACATGGCTTTCCCACGGATGAAAAAAATGAGATTTTGACTGGTTCCCCCATCATTTATTTTACTTCTAGCTTCAGCTGGAGTGGAAAGAGGGGCTGGAACAGGATGAACAATTTATCCCCCTTTGTCTAGGAAAATAGCCCATGCCGGAGGATCGGTGGACCTTGCCATATTTTCTCTCCATCTAGCGGGTGCCTCTTCTATTCTTGCCTCTATTAATTTTATTACAACCATAATAAACATGCGGGCCCCTGGAATCTCTTTTGACCGTCTCCCCCTTTTCGTATGGTCAGTTTTCGTAACAACTTTTCTGCTTTTACTGTCCCTGCCAGTTCTAGCTGGAGCGATAACAATGCTTCTGACGGACCGGAATATTAAAACTACTTTCTTCGACCCCGCAGGTGGTGGAGACCCAATCTTATTTCAACACCTATTCTGATTTTTTGGGCACCCAGAAGTATATATCTTAATTCTACCCGGATTTGGTATGATTTCTCACGTAATCGCACACTATTCAGGAAAGCGAGAGCCTTTCGGCTATCTGGGAATGGTATATGCGATGATNGCTATAGGGATTCTCGGCTTTCTAGTTTGAGCTCAC</t>
  </si>
  <si>
    <t>--------------------GGAACTGGCTGATCCCCCTAATGATCGGAGCCCCTGACATGGCTTTCCCACGGATGAAAAAAATGAGATTTTGACTGGTTCCCCCATCATTTATTTTACTTCTAGCTTCAGCTGGAGTGGAAAGAGGGGCTGGAACAGGATGA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TGGTGGAGACCCAATCTTATTTCAACACCTATTCTGATTTTTTGGGCACCCAGAAGTATATATCTTAATTCTACCCGGATTTGGTATGATTTCTCACGTAATCGCACACTATTCAGGAAAGCGAGAGCCTTTCGGCTATCTGGGAATGGTATATGCGATGATTGCTATAGGGATTCTCGGCTTTCTAGTTTGAGCTCAC</t>
  </si>
  <si>
    <t>--------------------GGAATTGACTAATTCCCCTGATGATAGGAGCACCAGACATGGCTTTTCCTCGAATGAATAAAATGAGTTTCTGGTTAGTGCCTCCCTCGTTTATTCTCCTTTTAGCTTCAGCCGGAGTAGAGAGAGGAGCAGGAACAGGATGAACTATTTATCCTCCACTCTCCAGAAACATTGCTCACGCCGGCGGATCTGTAGATCTAGCTATTTTTTCCCTTCACCTAGCTGGTGCCTCCTCAATTCTTGCCTCCATTAATTTTATTACAACCATTATTAAAATGCGAACTCCCGGAATGTCTTTTGACCGTCTACCTCTATTTGTGTGGTCAGTATTTATTACA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</t>
  </si>
  <si>
    <t>--------------------GGAATTGAT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GGCTTTTCTTCTTCTGCTCTCTCTCCCTGTTCTAGCTGGGGCAATTACAATGCTCCTAACCGACCGAAATATCAACACCACCTTCTTTGACCCTGCCGGAGGAGGAGACCCAATTTTATTCCAACACCTATTCTGGTTCTTTGGACACCCCGAAGTTTACATCCTTATTCTTCCAGGATTTGGAATGATCTCCCATGTGATTGCCCACTACTCAGGAAAGCGAGAACCATTCGGGTATCTAGGGATGGTATACGCCATGATTGCCATTGGCATCCTTGGTTTCTTGGTTTGAGCTCAC</t>
  </si>
  <si>
    <t>BLASTS to echinoids</t>
  </si>
  <si>
    <t>----------------------------------------------GGAGCACCAGACATGGCTTTCCCACGGATGAATAATATGAGATTCTGACTTATTCCACCCTCTTTTATACTACTCCTAGCTTCAGCAGGGGTGGAGAGAGGAGCAGGAACTGGTTGAACTATTTATCCGCCTCTATCCAGTAAAATAGCTCACGCCGGAGGATCAGTTGACCTAGCAATTTTTTCACTACATCTTGCTGGTGCTTCTTCCATCTTAGCCTCAATAAATTTTATTACCACAATTATCAATATGCGAACACCGGGAATGTCTTTTGATCGGCTCCCCTTGTTCGTATGATCCGTTTTTGTCACAGCATTCCTATTATTATTGTCACTACCAGTATTAGCGGGAGCGATTACTATGCTCTTAACAGACCGAAACATTAATACAACATTCTTTGACCCCGCAGGAGGAGGAGACCCTATCCTGTTTCAACACTTATTTTGGTTCTTCGGCCACCCCGAAGTTTACATTTTAATTTTACCAGGTTTTGGTATGATCTCACACGTAATAGCCCACTACTCAGGGAAGCGAGAACCTTTTGGTTACTTAGGGATGGTTTATGCTATGATCGCAATTGGAGTACTTGGATTTTTGGTGTGAGCCCAT</t>
  </si>
  <si>
    <t>----------------------------------------------GGAGCTCCAGATATGGCATTCCCTCGGATGAACAAAATGAGATTTTGACTAGTTCCTCCTTCATTCATTCTACTACTAGCCTCAGCGGGAGTAGAAAGAGGAGCTGGGACAGGCTGAACAATTTATCCCCCACTGTCTAGAAACATAGCACATGCGGGAGGATCAGTAGACCTGGCTATTTTCTCCCTTCACTTAGCAGGTGCTTCCTCAATCCTCGCATCTATCAACTTTATAACCACAATCATTAAAATGCGGGCCCCAGGAATTTCCTTTGACCGCCTTCCCCTATTCGTTTGATCAGTGTTCGTGACAACATTCCTCCTTTTATTATCCCTTCCAGTTCTAGCCGGAGCAATTACAATGTTGTTGACAGACCGTAACATTAACACCACCTTTTTTGATCCAGCTGGAGGAGGAGATCCAATTTTATTTCAACACCTGTTTTGATTCTTTGGACACCCAGAAGTATATATCTTGATTCTTCCAGGATTTGGGATGATTTCTCATGTAATAGCACACTATTCCGGAAAGCGAGAACCATTCGGATATCTTGGAATGGTCTATGCGATGATCGCAATAGGCATTCTTGGATTTTTAGTATGAGCTCAT</t>
  </si>
  <si>
    <t>cf.</t>
  </si>
  <si>
    <t>--------------------GGCACTGATTAATCCCTCTGATGATTGGAGCACCGGACATGGCCTTTCCCCGAATGAAAAATATGAGTTTTTGACTAGTTCCTCCTTCTTTCATTTTATTACTAGCCTCAGCAGGAGTAGAAAGCGGAGCAGGAACAGGCTGAACAATCTATCCTCCACTATCAAGGAAAATTGCCCATGCTGGAGGGTCTGTGGACCTAGCAATTTTCTCCCTTCATCTTGCCGGTGCCTCATCTATTCTAGCTTCTATAAATTTTATTACAACTATTATAAATATGCGAACACCAGGAATGTCCTTTGACCGACTCCCATTGTTCGTTTGGTCCGTATTTGTGACTGCATTTCTACTACTTTTATCTCTTCCGGTATTAGCTGGAGCAATAACAATGCTTCTTACAGATCGAAACATTAACACAACATTCTTCGATCCAGCAGGAGGAGGGGACCCAATTCTATTTCAACATTTATTCTGATTTTTTGGACACCCAGAAGTATATATTCTAATTCTACCAGGCTTTGGCATGATTTCACACGTAATCGCCCACTATTCAGGAAAGCGAGAACCTTTTGGATACCTAGGGATGGTTNACGCCATGATAGCAATTGGAGTCCTTGGATTCCTCGTATGAGCCCAC</t>
  </si>
  <si>
    <t>Eupatagus</t>
  </si>
  <si>
    <t>rubellus</t>
  </si>
  <si>
    <t>----------------------------------------------GGGGCCCCAGATATGGCTTTCCCACGAATGAAAAAAATGAGATTCTGATTAGTTCCTCCATCTTTCGTTCTGATATTAGCCTCTGCCGGGGTAGAAAGAGGAGCTGGAACAGGTTGAACGATCTACCCGCCATTGTCAAGTAAAAKARYRSATGYAGGGGGATCARTAGACTTAGCTATCTTTTCCTTACACTTAGSTGGTGCTTCATCAATTTTAGCTTCAATAAATTTTATAACTACAATAGTAAAAATGCGGGCMCCTGGTATTTCCTTCGACCGGCTTCCTTTATTCGTTTGATCAGTATTTGTGACGACATTCCTCCTTTTGCTATCCCTCCCCGTACTAGCCGGARCAATAAMTATGCTTCTAACGGATCTTAAAATTAACACAACATTCTTCGATCCGGCAGGAGGGGGAGACCCTATCCTGTTCCAACATCTCTTCTGATTTTTTGGCCACCCAGAAGTTTACATTTTAATTCTTCCTGGATTTGGTATGATCTCTCATGTAATACCCCATTACTCCGGAAAACGGGAACCATTTGGCTACCTAAGAATGGAGTACGCAATGATTGCTATAGGGATTCTGGGGTTTTTAGTATGGGCCCAT</t>
  </si>
  <si>
    <t>-------------------GGTAACTGGTTAATCCCTCTAATGATTGGAGCACCAGACATGGCCTTTCCCCGAATGAAAAACATGA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ATTTTTTGGGCACCCAGAAGTGTATATTCTAATTTTACCAGGCTTTGGCATGATTTCACACGTAATCGCCCACTATTCAGGAAAGCGAGAACCTTTCGGATACCTAGGGATGGTTTACGCCATGATAGCAATTGGAGTCCTTGGATTCCTCGTATGAGCCCAC</t>
  </si>
  <si>
    <t>--------------------------------------TAATGATCGGAGCCCCTGACATGGCTTACCCACGGATGAAAAAAATGAGATTTTGACTGGTTCCCCCATCATTTATTTTACTTCTAGCTTCAGCTGGAGTGGAAAGAGGGGCTGGAACAGGATGGACAATTTATCCCCCTTTGTCTAGGAAAATAGCCCATGCCGGAGGATCGGTGGACCTTGCCATATTTTCTCTCCATCTAGCGGGTGCCTCTTCTATTCTTGCCTCTATTAATTTTATTACAACCATAATAAACATGCGGGCCCCTGGAATCTCTTTTGACCGTCTCCCCCTTTTCGTATGGTCAGTTTTCGTAACAACTTTTCTGCTTTTATTGTCCCTGCCAGTTCTAGCTGGAGCGATAACAATGCTTCTGACGGACCGGAATATTAAAACTACTTTCTTCGACCCCGCAGGCGGTGGAGACCCAATCTTATTTCAACACCTATTCTGATTTTT------------------------------------------------------------------------------------------------------------------------------------------------------------</t>
  </si>
  <si>
    <t>-----------------------------TAATTCCATTAATGATAGGAGCACCAGACATGGCATTTCCACGAATGAAAAACATGAGATTTTGACTAGTCCCTCCCTCATTTATACTCCTACTAGCATCAGCAGGAGTTGAAAGAGGAGCCGGAACGGGATGAACTATTTATCCACCTCTATCAAGAAACCTAGCCCACGCCGGAGGATCAGTTGATCTAGCCATATTTTCCCTACACCTAGCCGGTGCATCATCTATACTAGCCTCAATAAACTTCATTACAACCATCATTAAAATGCGAACCCCAGGGATCTCCTTTGATCGCTTACCACTATTTGTTTGATCAGTATTTGTAACCGCTTTCCTGCTATTACTATCTCTGCCTGTATTAGCTGGGGCCATAACAATGTTACTAACAGACCGAAACATCAAAACAACATTCTTTGACCCAGCAGGAGGGGGAGACCCAATCCTGTTCCAACACCTATTCTGATTCTTCGGTCACCCAGAAGTCTACATCCTTATTCTCCCCGGATTTGGAATGA--------------------------------------------------------------------------------------------------------------</t>
  </si>
  <si>
    <t>seq unique, animal is huge Maretia</t>
  </si>
  <si>
    <t>TATAATGATAGGAGGATTCGGAAACTGACTGATCCCATTAATGATCGGAGCCCTGATCATGGCATTCCCACGAATGAATAAAATGAGATTTTGACTAGTTCCCCCTTCATTTAATCTTCTTCTACCTTCAGCGGGATCGAAAAGAGGTGCGGAGACAGGATGACCAATTACCCCCCCTTTATCGAGAAACATAGCGCATGCCGGAGGATCAGTGGACCTGGCCATATTTTCTCTGCATCTAGCCGGAGCATCTTCCATTCTCGCTTCCATTAACTTCATCACAACCATAATAAACATGCGRACCCCGGGAATTTCTTTTGACCGTCTTCCCTTATTTGTATGGTCAGTTTTTATAACAGCWTTTCTTCTCTTTCTGTMMCTGCCAGTTCTAGCWGGAGCGATAACAATGCTTCTCACAGACCGAAAAATAAAAACGACCTTTTTTGACCCCGCA-GAGGGGGAGACCCAATCTTATTTCAACATCTATTCTGGTT-TTTGGGCACCCAGAAGTATACATCTCATT----------------------------------------------------------------------------------------------------------------------------------</t>
  </si>
  <si>
    <t>BLASTS to temnopleurids</t>
  </si>
  <si>
    <t>TATAATGATAGGAGGATTCGGAAACTGATTAATTCCATTAATGATAGGTGCTCCAGATATGGCCTTTCCTCGAATGAAAAAAATGAGATTTTGATTAGTCCCTCCATCTTTTATTCTCCTTCTTGCCTCTGCCGGAGTTGAAAGAGGGGCAGGTACAGGATGAACAATTTATCCCCCTCTCTCAAGAAAAATAGCTCATGCTGGAGGATCTGTAGACCTTGCAATTTTTTCTCTTCACCTGGCAGGTGCCTCATCAATACTAGCCTCTATTAATTTTATAACAACAATTATAAAAATGCGAACCCCCGGAATGTCTTTTGATCGTCTTCCCCTTTTTGTGTGATCCGTATTTGTTACTGCATTCTTACTCCTACTCTCTCTGCCCGTTCTAGCAGGAGCAATAACAATGCTTTTAACAGACCGTAACATAAATACTACTTTCTTTGACCCAGCCGGAGGGGGAGATCCAATTTTGTTTCAACATTTGTTTTGGTTCTTTGGTCACCCTGAGGTATATATCTTAATTCTACCAGGATTTGGAATGATTTCCCACGTGATAGCACACTATTCTGGTAAGCGAGAACCATTTGGATACTTAGGGATGGTTTATGCAATGATTGCTATTGGAATCCTAGGATTCTTAGTCTGAGCCCAC</t>
  </si>
  <si>
    <t>TATAATGATAGGAGGATTTGGAAAATGATTAATTCCATTGATGATAGGCGCTCCGGACATGGCTTTTCCTCGAATGAATAAAATGAGCTTTTGACTAGTTCCCCCTTCGTTCATCTTACTACTAGCCTCAGCCGGAGTGGAAAGAGGAGCAGGAACAGGGTGAACCATATACCCCCCACTTTCAAGTAATATAGCACACGCGGGAGGTTCAGTAGATCTTGCTATTTTTTCTCTTCACCTAGCCGGTGCCTCATCAATTCTAGCTTCTATAAAATTTATTACGACTATTATAAATATGCGAACACCTGGCATTACTTTTGATCGTCTTCCACTATTCGTCTGATCAGTCTTTATTACTGCGTTTCTCCTACTTCTATCCCTTCCAGTACTAGCAGGAGCAATAACAATGCTCTTAACCGATCGAAACATTAAAACAACCTTTTTCGACCCTGCAGGGGGAGGAGACCCAATCCTGTTTCAACATCTCTTCTGATTCTTTGGTCACCCAGAAGTCTACATTCTAATTCTCCCAGGCTTTGGCATGATATCTCACGTAATAACGCACTATTCAGGCAAGCGAGAACCTTTTGGTTATCTAGGAATTGTTTATGCAATGATTGCTATTGGTATACTAGGCTTCCTAGTATGAGCACAT</t>
  </si>
  <si>
    <t>TATAATGATAGGAGGATTTGGAAAATGATTAATTCCATTGATGATAGGCGCTCCGGATATGGCTTTTCCTCGAATGAATAAAATGAGCTTTTGACTAGTTCCCCCTTCCTTTATTTTACTACTAGCCTCAGCTGGGGTAGAAAGAGGGGCAGGAACAGGATGAACCATATACCCCCCACTTTCAAGTAATATAGCACATGCAGGAGGTTCAGTGGATCTTGCTATATTTTCTCTTCACCTAGCCGGTGCCTCATCAATTCTAGCTTCAATTAAATTTATCACAACTATCATAAATATGCGAACACCTGGCATCACTTTTGATCGTCTCCCACTATTTGTCTGATCAGTCTTTATTACTGCGTTTCTTCTACTTCTATCCCTTCCAGTACTAGCAGGCGCAATAACAATGCTATTAACCGACCGTAACATTAAAACAACCTTTTTCGACCCTGCAGGAGGAGGAGACCCAATACTATTCCAACATCTCTTCTGGTTCTTTGGCCACCCAGAGGTCTACATTTTGATTCTCCCAGGCTTTGGCATGATATCTCACGTAATAACACACTACTCAGGCAAGCGAGAGCCTTTTGGCTACCTAGGAATTGTATATGCAATGATCGCTATTGGTATACTAGGCTTCCTAGTATGAGCACAC</t>
  </si>
  <si>
    <t>ESU2</t>
  </si>
  <si>
    <t>TATAATGATAGGAGGATTTGGAAACTGACTAATCCCCTTGATGATAGGAGCCCCTGATATGGCTTTCCCACGAATGAATAAAATGAGTTTTTGACTAGTACCGCCATCATTTATTCTACTCCTTGCTTCAGCAGGAGTAGAAAGAGGGGCCGGTACAGGGTGGACAATCTACCCCCCGCTATCAAGTAAAATAGCCCACGCAGGAGGCTCTGTTGACCTAGCAATATTTTCTCTACACTT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</t>
  </si>
  <si>
    <t>TATAATGATAGGAGGATTTGGAAACTGACTAATCCCCTTGATGATAGGAGCCCCTGATATGGCTTTCCCACGAATGAATAAAATGAGTTTTTGACTAGTACCGCCATCATTTATTCTACTCCTTGCTTCAGCAGGAGTAGAAAGAGGGGCCGGTACAGGGTGGACAATCTACCCCCCGCTATCAAGTAAAATAGCCCACGCAGGAGGCTCTGTTGACCTAGCAATATTTYCTCTACACTG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</t>
  </si>
  <si>
    <t>TATAATGATAGGAGGATTTGGAAACTGACTAATCCCCTTGATGATAGGAGCGCCTGATATGGCTTTCCCACGAATGAATAAAATGAGTTTTTGACTAGTACCGCCATCATTTATTCTACTCCTTGCTTCAGCAGGAGTAGAAAGAGGGGCCGGTACAGGGTGGACAATCTACCCCCCGCTATCAAGTAAAATAGCCCACGCAGGAGGCTCTGTTGACCTAGCAATATTTTCTTTACACTT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</t>
  </si>
  <si>
    <t>~Peronella</t>
  </si>
  <si>
    <t>TATAATGATAGGAGGATTTGGAAACTGATTAATCCCTTTAATGATAGGAGCCCCAGACATGGCTTTCCCACGAATGAACAAAATGAGCTTCTGATTAGTCCCCCCTTCATTCATCTTACTATTAGCCTCAGCAGGAGTAGAAAGAGGCGTAGGAACAGGATGAACAATTTACCCTCCCCTATCAAGAAACATAGCTCATGCAGGAGGCTCAGTTGACCTTGCAATATTTTCCCTACATTTAGCTGGAGCCTCATCAATTCTTGCCTCAATTAATTTTATTACAACCATCATAAATATGCGAACACCTGGTATTACATTTGATCGTCTTCCTCTCTTTATTTGATCAGTATTCATAACAGCTTTTCTACTACTTCTCTCCTTACCTGTACTAGCAGGTGCCATAACAATGCTCCTAACCGACCGAAATATCAATACTACTTTCTTTGACCCAGCAGGAGGAGGAGACCCAATACTTTTTCAACACCTATTCTGATTTTTTGGGCATCCAGAAGTTTATATTCTAATTTTACCAGGATTTGGTATGATATCTCACGTAATAACCCACTACTCAGGAAAGCGAGAACCATTCGGTTACCTTGGTATAGTATATGCAATGATTGCCATAGGAATCCTAGGCTTTTTAGTATGAGCTCAT</t>
  </si>
  <si>
    <t>TATAATGATAGGAGGATTTGGAAACTGATTAATTCCTCTAATGATCGGTGCTCCAGATATGGCCTTTCCTCGAATGAATAAAATGAGATTCTGACTAGTGCCTCCCTCATTTATTCTACTCCTAGCGTCAGCAGGAGTAGAGAGAGGAGCTGGAACAGGCTGAACTATCTACCCCCCACTTTCTAGCAACATAGCACATGCAGGCGGATCAGTAGACCTTGCCATTTTTTCACTACATCTTGCTGGTGCCTCCTCAATCTTAGCCTCAATAAATTTTATTACAACAATCATAAACATGCGTACCCCAGGTATCTCTTTTAGCCGTCTTCCTTTATTCGTATGATCTGTCTTTGTAACAGCCTTCCTTCTGCTTTTATCTCTACCAGTATTAGCAGGAGCCATTACAATGCTTCTAACAGACCGAAATATTAATACAACATTCTTTGACCCAGCCGGAGGAGGAGACCCTATCCTCTTCCAACATCTTTTTTGATTCTTTGGTCACCCAGAAGTTTATATTCTAATACTTCCAGGATTCGGAATGATTTCGCATGTTATTGCCCACTACTCTGGAAAGCGAGAGCCATTCGGATACCTGGGTATGGTTTACGCAATGATAGCAATAGGAATTTTAGGTTTCCTAGTCTGAGCTCAC</t>
  </si>
  <si>
    <t>TATAATGATAGGAGGATTTGGAAACTGGCTGATCCCATTAATGATAGGGGCGCCAGACATGGCTTTTCCCCGAATGAACAAAATGAGTTTCTGGTTAGTGCCCCCTTCCTTTATTCTGCTGCTAGCTTCTGCCGGAGTAGAAAGAGGGGCAGGCACAGGATGGACCATTTATCCCCCACTCTCTAGAAATATTGCTCACGCCGGCGGATCCGTAGACTTAGCTATCTTTTCCCTTCACCTAGCCGGTGCTTCTTCGATTCTTGCTTCTATTAATTTTATTACTACTATTATCAAAATGCGAACCCCTGGAATGTCTTTTGACCGTCTACCTCTATTTGTCTGATCTGTTTTTATCACCGCCTTCCTACTCCTACTTTCTCTCCCAGTTCTAGCCGGAGCAATTACAATGCTCCTAACTGATCGAAAAATCAACACTACATTTTTTGACCCTGCGGGAGGAGGAGATCCCATCCTATTCCAGCACTTATTCTGATTTTTTGGTCACCCTGAAGTTTACCTGTGTGAAATTGTT-----</t>
  </si>
  <si>
    <t>TATAATGATAGGAGGATTTGGAAA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GAAGAGAGAACCGTTTGGTTATCTCGGAATGGTGTACGCGATGATCGCGATAGGGATTCTAGGGTTTTTAGTGTGGGCACAC</t>
  </si>
  <si>
    <t>TATAATGATAGGAGGATTTGGAAA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AAAGAGAGAACCGTTTGGTTATCTCGGAAT-GTATACGCGATGATCGCGATAGGGATTCTAGGGTTTTTAGTGTGGGCACAC</t>
  </si>
  <si>
    <t>TATAATGATAGGAGGATTTGGAAA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AAAGAGAGAACCGTTTGGTTATCTCGGAATGGTATACGCGATGATCGCGATAGGGATTCTAGGGTTTTTAGTGTGGGCACACCACATGTTCACAGTAGGAATGGACGTA------------</t>
  </si>
  <si>
    <t>X_Plococidaris</t>
  </si>
  <si>
    <t>P verticillata</t>
  </si>
  <si>
    <t>TATAATGATAGGAGGATTTGGAAA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GAAGAGAGAACCGTTTGGTTATCTCGGAATGGTATACGCGATGATCGCGATAGGGATTCTAGGGTTTTTAGTGTGGGCACAC</t>
  </si>
  <si>
    <t>7168A</t>
  </si>
  <si>
    <t>TATAATGATAGGAGGATTTGGAAA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AAAGAGAGAGCCGTTTGGTTATCTCGGAATGGTATACGCGATGATCGCGATAGGGATTCTAGGATTTTTAGTGTGGGCACACCATATGTTCACAGTAGGAATGGACGTAGAACACAC----</t>
  </si>
  <si>
    <t>TATAATGATAGGAGGATTTGGAAATTGACTAATCCCCCTAATGATAGGTGCACCAGACATGGCATTTCCGCGAATGAAAAATATGAGATTTTGATTAGTACCTCCATCATTTATACTACTACTAGCATCAGCAGGAGTTGAAAGAGGGGCAGGAACAGGGTGAACCATCTATCCCCCTCTCTCCAGAAACCTAGCACACGCCGGAGGCTCTGTAGACTTAGCTATCTTCTCCTTACACCTAGCGGGTGCATCATCC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GATAGCCCATTACGCTGGAAAGAGAGAACCGTTTGGTTATCTCGGAATGGTATACGCGATGATCGCGATAGGGATTCTAGGATTTTTAGTATGGGCACACCATATGTTTACAGTAGGAATG------------------</t>
  </si>
  <si>
    <t>TATAATGATAGGAGGATTTGGAAATTGACTAATCCCCCTAATGATAGGTGCACCAGACATGGCATTTCCGCGAATGAAAAATATGAGATTTTGATTAGTACCTCCATCATTTATACTACTACTAGCATCAGCGGGAGTTGAAAGAGGGGCAGGAACAGGGTGAACCATCTATCCCCCTCTCTCAAGAAACCTAGCACACGCCGGAGGCTCTGTAGACTTAGCTATATTCTCCTTACACCTAGCGGGTGCATCATCTATCCTAGCCTCAATTAACTTTATTACAACTATCATCAATATGCGTACCCCAGGCATCTCTTTTGACCGATTACCTTTATTTGTCTGGTCAGTATTTGTAACTGCTTTCCTATTACTACTGTCCCTCCCAGTACTAGCCGGAGCTATAACAATGCTACTAACAGATCGAAACATTAAAACTACATTCTTTGACCCAGCATGAGGAGGAGACCCCATCCTATTTCAA-----------------------------------------------------------------------------------------------------------------------------------------------------------------------------</t>
  </si>
  <si>
    <t>TATAATGATAGGAGGATTTGGAAATTGACTAATCCCCCTAATGATAGGTGCACCAGACATGGCATTTCCGCGAATGAAAAATATGAGATTTTGATTAGTACCTCCATCATTTATACTACTACTAGCATCAGCGGGAGTTGAAAGAGGGGCAGGAACAGGGTGAACCATCTATCCCCCTCTCTCAAGAAACCTAGCACACGCCGGAGGCTCTGTAGACTTAGCTATCTTCTCCTTACACCTAGCGGGTGCATCATCTATCCTAGCCTCAATTAACTTTATTACAACTATCATCAATATGCGTACCCCAGGCATCTCTTTTGACCGATTACCTTTATTTGTCTGGTCAGTATTTGTAACTGCTTTCCTATTACTACTGTCCCTCCCAGTACTAGCCGGAGCTATAACAATGCTACTAACAGATCGAAACATTAAAACTACATTCTTTGACCCAGCAGGAGGAGGAGACCCCATCCTATTTCAACACCTATTTTGGTTCTTTGGACACCCAGAAGTTTATATCCTAATTCTCCCTGGATTTGGAATGATTTCACATGTAATAGCCCATTACGCTGGAAAGAGAGAACCGTTTGGTTATCTCGGAATGGTATACGCGATGATCGCGATAGGGATTCTAGGGTTTTTAGTGTGGGCACACCACATGTTCACAGTAGGAATGGACGTAGACAC-------</t>
  </si>
  <si>
    <t>7061B</t>
  </si>
  <si>
    <t>TATAATGATAGGAGGATTTGGAAATTGACTAATCCCCCTAATGATAGGTGCACCAGACATGGCATTTCCGCGAATGAAAAATATGAGGTTTTGATTAGTACCTCCATCATTCATACTACTACTAGCATCAGCGGGAGTTGAAAGAGGGGCAGGAACAGGGTGAACCATCTATCCCCCTCTCTCAAGAAACCTAGCACACGCCGGAGGCTCTGTAGACCTAGCTATCTTCTCCTTACACCTAGCGGGTGCGTCATCTATCCTAGCCTCAATTAACTTTATTACAACTATCATCAATATGCGTACCCCAGGCATCTCTTTTGACCGATTACCTTTATTTGTCTGGTCAGTATTTGTAACTGCTTTCCTACTACTACTATCCCTCCCAGTACTAGCCGGAGCTATAACAATGCTACTAACAGATCGAAACATTAAAACTACATTCTTTGACCCAGCAGGAGGAGGAGACCCCATCCTATTTCAACACCTATTTTGGTTCTTTGGACACCCAGAAGTTTATATCCTAATTCTCCCTGGATTTGGAATGATTTCACATGTAATAGCTCATTACGCTGGAAAGAGAGAACCGTTTGGTTATCTCGGAATGGTATACGCGATGATCGCGATAGGGATTCTAGGGTTTTTAGTGTGGGCACACCACATGTTTACAGTAGGAATG------------------</t>
  </si>
  <si>
    <t>TATAATGATAGGAGGATTTGGAAATTGACTAATCCCCTTGATGATAGGGGCACCAGACATGGCATTTCCACGAATGAAAAATATGAGATTTTGGTTAGTACCTCCATCATTTATACTACTACTAGCATCAGCAGGAGTTGAAAGAGGAGCAGGAACAGGATGAACTATTTACCCCCCTCTATCAAGAAACCTAGCACATGCCGGAGGGTCAGTAGACTTAGCTATTTTTTCCCTACATTTAGCAGGTGCATCGTCTATCCTGGCCTCAATTAACTTTATTACAACCATTATCAATATGCGAACTCCAGGGATCTCCTTTGACCGACTGCCTTTATTTGTCTGGTCAGTATTCGTAACTGCCTTCTTACTATTACTGTCCCTACCAGTACTAGCTGGAGCCATAACAATGCTACTAACAGACCGAAACATCAAAACAACATTCTTTGACCCAGCAGGAGGAGGAGACCCAATTCTGTTTCAACACCTATTTTGATTTTTTGGGCACCCAGAAGTCTATATTCTAATCCTTCCCGGGTTTGGAATGATCTCACACGTAATAGCCCACTACGCCGGAAAGAGAGAACCATTTGGTTACCTCGGAATGGTTTATGCGATGATCGCTATAGGAATCCTGGGATTTCTAGTATGAGCACAC</t>
  </si>
  <si>
    <t>TATAATGATAGGAGGATTTGGAAATTGACTAATCCCCTTGATGATAGGGGCACCAGACATGGCATTTCCACGAATGAAAAATATGAGATTTTGGTTAGTACCTCCATCATTTATACTACTACTAGCATCAGCAGGAGTTGAAAGAGGAGCAGGAACAGGATGAACTATTTACCCCCCTCTATCAAGAAACCTAGCACATGCCGGAGGGTCAGTAGACTTAGCTATTTTTTCCCTACATTTAGCAGGTGCATCGTCTATCCTGGCCTCAATTAACTTTATTACAACCATTATCAATATGCGAACTCCAGGGATCTCCTTTGACCGACTGCCTTTATTTGTCTGGTCAGTATTCGTAACTGCCTTCTTACTATTACTGTCCCTACCAGTACTAGCTGGAGCCATAACAATGCTACTAACAGACCGAAACATCAAAACAACATTCTTTGACCCAGCAGGAGGAGGAGACCCAATTCTGTTTCAACACCTATTTTGATTTTTTGGGCACCCAGAAGTCTATATTCTAATCCTTCCCGGGTTTGGAATGATCTCACACGTAATAGCCCACTACGCCGGAAAGAGAGAACCATTTGGTTACCTCGGAATGGTTTATGCGATGATCGCTATAGGAATCCTGGGATTTCTAGTATGAGCACACCACATGTTCACAGTAGGAATGG-----------------</t>
  </si>
  <si>
    <t>9518_1</t>
  </si>
  <si>
    <t>TATAATGATAGGAGGATTTGGGAACTGACTAATTCCTCTAATGATAGGAGCTCCAGATATGGCCTTCCCACGAATGAATAAAATGAGCTTCTGATTAGTTCCTCCTTCCTTTATTCTATTACTAGCTTCAGCAGGAGTAGAAAGAGGCGCAGGAACAGGATGAACAATTTATCCCCCTTTATCAAGAAACATAGCACACGCAGGAGGCTCAGTTGACCTTGCAATATTTTCCTTACACTTAGCTGGGGCTTCTTCAATCTTAGCTTCAATCAACTTCATCACTACTATCATAAATATGCGAACACCTGGCATTACTTTTGATCGCCTCCCTTTATTCGTTTGATCAGTCTTTATTACAGCCTTCTTACTACTCCTTTCTCTCCCTGTACTAGCAGGAGCCATAACAATGTTATTAACTGACCGAAACATAAATACTACCTTTTTTGATCCAGCAGGAGGAGGAGACCCTATACTTTTTCAACACTTATTTTGATTCTTTGGTCACCCAGAAGTTTACATTCTTATTCTCCCAGGATTTGGTATGATATCACACGTAATAACCCACTACTCAGGAAAGCGAGAACCATTTGGTTATCTTGGTATAGTATATGCAATGATTGCTATAGGAATTCTAGGCTTCTTAGTATGAGCTCAT</t>
  </si>
  <si>
    <t>TATAATGATAGGAGGATTTGGGAACTGACTTGTTCCCCTCATGATAGGTGCTCCAGATATGGCCTTTCCTCGCATGAAAAAAATGAGATTTTGATTAATCCCCCCCTCCTTTATTCTTCTATTAGCCTCTGCAGGGGTAGAAAGCGGGGCAGGAACGGGATGAACCATCTACCCCCCACTCTCTAGTAATATTGCCCATGCAGGTGGATCAGTAGATCTAGCTATTTTTTCACTCCATCTAGCCGGAGCCTCTTCTATTTTGGCATCAATTAATTTTATTACAACTATTATAAAAATGCGAACACCAGGGGTATCTTTTGACCGACTTCCATTATTTGTCTGATCAATTTTTATTACAACTTTTCTACTTCTTCTTTCTCTGCCTGTGCTCGCAGGAGCAATTACTATGCTCCTAACTGATCGAAATATTAACACAACCTTTTTTGACCCTGCCGGAGGAGGAGATCCTATTCTCTTTCAACACCTGTTTTGATTCTTTGGCCACCCAGAAGTATATATTCTTATTCTTCCTGGCTTCGGGATGATTTCTCACATTATTGCCCACTACTCAGGAAAGCGAGAACCTTTCGGTTACCTTGGAATGGTTTATGCTATGATCGCAATTGGAATTCTAGGTTTCCTGGTTTGAGCCCAC</t>
  </si>
  <si>
    <t>BLASTS to pedinoids!</t>
  </si>
  <si>
    <t>TATAATGATAGGAGGGTTCGGTAATTGATTAATCCCTCTTATGATAGGCGCCCCAGACATGGCATTCCCCCGAATGAAAAAAATGAGTTTTTGACTTATACCCCCATCATTTATTCTACTTTTAGCCTCCGCAGCTGTAGAAAGAGGAGCAGGAACGGGATGAACAATCTATCCCCCCCTGTCTAGAAATATTGCCCATGCAGGAGGATCAGTAGATTTAGCTATTTTTTCTCTCCACCTAGCAGGTGCCTCATCCATTTTAGCCTCCATTAATTTTATTACAACAATTATCAAAATGCGGACTCCCGGCATTTCTTTTGACCGACTCCCTCTTTTCGTTTGATCCGTTTTTGTTACAGCCTTTCTACTCCTCCTTTCTTTACCAGTGCTAGCAGGAGCTATCACAATGCTATTAACCGACCGAAACATAAACACTACTTTTTTCGACCCTGCAGGAGGAGGAGACCCAATTTTATTCCAACATTTATTCTGATTTTTTGGTCACCCAGAAGTATATATTCTTATTCTCCCAGGATTTGGGATGATATCTCATATAATTGCACACTACTCAGGAAAGCGAGAACCCTTCGGCTATTTGGGAATGGTTTATGCCATGATCGCCATTGGAGTTCTAGGGTTCCTAGTTTGAGCCCAC</t>
  </si>
  <si>
    <t>TATAATGATAGGAGGTTTCGGAAAATGGCTAATACCCCTAATGATAGGAGCCCCCGATATGGCCTTTCCTCGAATGAACAAAATGAGCTTTTGACTAGTCCCACCATCATTTATTTTACTCTTAGCTTCTGCAGGAGTAGAAAGAGGAGCAGGGACAGGGTGAACAATATACCCTCCCCTATCAAGAAACATAGCACATGCGGGAGGTTCAGTTGACCTTGCCATATTCTCTCTACACCTAGCCGGTGCTTCATCAATTCTCGCTTCAATTAATTTTATAACAACTATTATAAACATGCGAACACCAGGAATTACATTCGATCGTCTGCCATTATTCGTATGATCAGTTTTCATAACCGCATTTCTTTTGTTGCTTTCCTTACCTGTACTAGCAGGAGCAATCACAATGCTTCTAACCGACCGTAATATTAACACCACATTTTTTGACCCAGCAGGAGGAGGAGACCCAATACTATTCCAACATTTATTCTGATTCTTTGGTCACCCAGAAGTTTACATTTTAATCCTACCAGGCTTCGGTATGATATCTCACGTAATAACACACTACTCAGGTAAGCGAGAACCTTTTGGATATCTCGGAATTGTTTACGCAATGATTGCCATAGGAATTCTAGGTTTTCTAGTATGAGCACAC</t>
  </si>
  <si>
    <t>3177A</t>
  </si>
  <si>
    <t>TATAATGATAGGAGGTTTCGGAAAATGGCTAATACCCCTAATGATAGGAGCCCCCGATATGGCCTTTCCTCGAATGAACAAAATGAGCTTTTGACTAGTCCCACCATCATTTATTTTACTCTTAGCTTCTGCAGGAGTAGAAAGAGGAGCAGGGACAGGGTGAACAATATACCCTCCCCTATCAAGAAACATAGCACATGCGGGAGGTTCAGTTGACCTTGCCATATTCTCTCTACACCTAGCCGGTGCTTCATCAATTCTCGCTTCAATTAATTTTATAACAACTATTATAAACATGCGAACACCAGGAATTACATTCGATCGTCTGCCATTATTCGTATGATCAGTTTTCATAACTGCATTTCTTTTGTTGCTTTCCTTACCTGTACTAGCAGGAGCAATCACAATGCTTCTAACCGACCGTAATATTAACACCACATTTTTTGACCCAGCAGGAGGAGGAGACCCAATACTATTCCAACATTTATTCTGATTCTTTGGTCACCCAGAAGTTTACATTTTAATCCTACCAGGCTTCGGTATGATATCTCACGTAATAACACACTACTCAGGTAAGCGAGAACCTTTTGGATATCTCGGAATTGTTTACGCAATGATTGCCATAGGAATTCTAGGTTTCCTAGTATGAGCACACCACATGTTCACAGTAGGAATGGACGTAGAACACACGAA-</t>
  </si>
  <si>
    <t>TATAATGATAGGAGGTTTCGGAAAATGGCTAATACCCCTAATGATAGGAGCCCCCGATATGGCCTTTCCTCGAATGAACAAAATGAGCTTTTGACTAGTCCCACCATCATTTATTTTACTCTTAGCTTCTGCAGGAGTAGAAAGAGGAGCAGGGACAGGGTGAACAATATACCCTCCCCTATCAAGAAACATAGCACATGCGGGAGGTTCAGTTGACCTTGCCATATTCTCTTTACACCTAGCCGGTGCTTCATCAATTCTCGCTTCAATTAA-TTTATAACAACTATTATAAACATGCGAACACCAGGAATTACATTCGATCGTCTG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</si>
  <si>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3177B</t>
  </si>
  <si>
    <t>TATAATGATAGGAGGTTTCGGAAAATGGCTAATACCCGTAATGATAGGAGCCCCCGATATGGCCTTTCCTCGAATGAACAAAATGAGCTTTTGACTAGTCCCACCATCATTTATTTTACTCTTAGCTTCTGCAGGAGTAGAAAGAGGAGCAGGGACAGGGTGAACAATATACCCTCCCCTATCAAGAAACATAGCACATGCGGGAGGTTCGGTTGACCTTGCCATATTCTCTCTACACCTAGCCGGTGCTTCATCAATTCTCGCTTCAATTAATTTTATAACAACTATTATAAACATGCGAACACCAGGAATTACATTCGATCGTCTGCCATTATTCGTATGATCAGTTTTCATAACCGCATTTCTTTTGTTGCTTTCCTTACCTGTACTAGCAGGATCAATCACAATGCTTCTAACCGACCGTAATATTAACACCACATTTTTTGACCCAGCAGGACGAGGAGACCCTATACTATTCCAACATTTATTCTGATTCTTTGGTCACCCAGAAGTTTACATTTTAATCCTACCAGGCTTCGGTATGATATCTCACGTAATAACACACTACTCAGGTAAGCGAGAACCTTTTGGATATCTCGGAATTGTTTACGCAATGATTGCCATAGGAATTCTAGGTTTTCTAGTATGAGCACACCATATGTTCACAGTAGGAATGGAC---------------</t>
  </si>
  <si>
    <t>TATAATGATAGGAGGTTTTGGAAAATGATTAATTCCATTAATGATAGGCGCTCCAGACATGGCTTTTCCTCGAATGAATAAAATGAGCTTTTGACTAGTTCCCCCCTCGTTTATCTTACTACTAGCCTCAGCCGGAGTAGAAAGAGGAGCAGGAACAGGATGAACCATATACCCTCCACTTTCAAGTAATATAGCACACGCAGGGGGCTCAGTAGATCTTGCTATATTTTCTCTTCACTTAGCCGGTGCCTCATCAATTCTGGCTTCAATCAAATTTATTACAACTATTATAAATATGCGGACACCTGGCATCACTTTTGATCGTCTTCCACTATTCGTCTGGTCAGTCTTTATTACTGCATTTCTCCTACTTCTATCCCTTCCAGTACTAGCAGGCGCAATAACAATGCTCTTAACTGATCGTAACATTAAAACGACCTTTTTCGACCCTGCAGGAGGAGGAGACCCGATACTATTCCAGCATCTCTTCTGATTCTTTGGGCACCCAGAAGTCTACATTCTAATTCTCCCAGGCTTTGGCATGATATCTCACGTAATAACACACTACTCAGGCAAGCGAGAGCCTTTTGGCTATCTAGGGATCGNTTATGCAATGATTGCTATTGGTATATTAGGCTTCCTAGTATGAGCACAC</t>
  </si>
  <si>
    <t>TATAATGATAGGAGGTTTTGGAAAATGATTAATTCCATTAATGATAGGCGCTCCAGACATGGCTTTTCCTCGAATGAATAAAATGAGCTTTTGACTAGTTCCCCCCTCGTTTATCTTACTACTAGCCTCAGCCGGAGTAGAAAGAGGAGCAGGAACAGGATGAACCATATACCCTCCACTTTCAAGTAATATAGCACACGCAGGGGGCTCAGTAGATCTTGCTATATTTTCTCTTCACTTAGCCGGTGCCTCATCAATTCTGGCTTCAATCAAATTTATTACAACTATTATAAATATGCGGACACCTGGCATCACTTTTGATCGTCTTCCACTATTCGTCTGGTCAGTCTTTATTACTGCATTTCTCCTACTTCTATCCCTTCCAGTACTAGCAGGCGCAATAACAATGCTCTTAACTGATCGTAACATTAAAACGACCTTTTTCGACCCTGCAGGAGGAGGAGACCCGATACTATTCCAGCATCTCTTCTGATTCTTTGGGCACCCAGAAGTCTACATTCTAATTCTCCCAGGCTTTGGCATGATATCTCACGTAATAACACACTACTCAGGCAAGCGAGAGCCTTTTGGCTATCTAGGGATCGTTTATGCAATGATTGCTATTGGTATAT-----------------------</t>
  </si>
  <si>
    <t>TATAATGATAGGAGGTTTTGGAAAATGATTAATTCCATTAATGATAGGCGCTCCAGACATGGCTTTTCCTCGAATGAATAAAATGAGCTTTTGACTAGTTCCCCCCTCGTTTATCTTACTACTAGCCTCAGCCGGAGTAGAAAGAGGAGCAGGAACAGGATGAACCATATACCCTCCACTTTCAAGTAATATAGCACACGCAGGGGGCTCAGTAGATCTTGCTATATTTTCTCTTCACTTAGCCGGTGCCTCATCAATTCTGGCTTCAATCAAATTTATTACAACTATTATAAATATGCGGACACCTGGCATCACTTTTGATCGTCTTCCACTATTCGTCTGGTCAGTCTTTATTACTGCATTTCTCCTACTTCTATCCCTTCCAGTACTAGCAGGCGCAATAACAATGCTCTTAACTGATCGTAACATTAAAACGACCTTTTTCGACCCTGCAGGAGGAGGAGACCCGATACTATTCCAGCATCTCTTCTGATTCTTTGGGCACCCAGAAGTCTACATTCTAATTCTCCCAGGCTTTGGCATGATATCTCACGTAATAACACACTACTCAGGCAAGCGAGAGCCTTTTGGCTATCTAGGGATCGTTTATGCAATGATTGCTATTGGTATATTAGGCTTCCTAGTATGAGCACACCATATGTTTACAGTAGGAATG------------------</t>
  </si>
  <si>
    <t>4023A</t>
  </si>
  <si>
    <t>TATAATGATAGGCGGATTCGGAAACTGACTAATACCACTAATGATAGGTGCACCAGATATGGCCTTTCCACGAATGAAAAAAATGAGATTCTGACTAATTCCTCCCTCCTTCATCTTATTACTCGCTTCCGCCGGAGTAGAAAGAGGAGCAGGCACAGGATGAACAATCTATCCCCCGCTATCAAGAAACTTAGCACATGCCGGAGGATCCGTAGACCTAGCAATCTTCTCACTACACTTAGCAGGTGCATCATCAATACTAGCCTCAATAAACTTTATTACAACTATTATTAACATGCGAACCCCCGGAGTCTCCTTCGACCGTCTCCCATTATTTGTATGATCAGTATTCGTTACAGCCTTCCTCCTTCTACTCTCCTTACCAGTACTAGCTGGAGCTATAACAATGCTATTAACAGATCGAAACATCAAAACTACATTCTTCGACCCAGCAGGAGGAGGAGACCCCATTCTTTTCCAACACTTATTTTGATTCTTCGGACACCCAGAAGTCTACATTCTCATCCTCCCTGGATTTGGAATGATCTCCCACGTAATCGCCCACTACGCAGGTAAGAGAGAACCATTTGGCTATCTAGGAATGGTATACGCCATGATTGCAATAGGAATTCTAGGATTCCTAGTTTGAGCACACCACATGTTCACAGTAGGAATG------------------</t>
  </si>
  <si>
    <t>Maretiidae</t>
  </si>
  <si>
    <t>Paramaretia</t>
  </si>
  <si>
    <t>TATAATGATAGGGGGATTCGGAAACTGGTTAATCCCCTTGATGATAGGGGCACCTGATATGGCTTTCCCCCGAATGAAAAAAATGAGATTTTGGCTAGTGCCACCATCATTTATTTTGCTCTTAGCCTCAGCTGGAGTAGAGAGGGGAGCCGGAACAGGATGAACAATTTACCCCCCACTATCTAGGAAAATAGCACATGCAGGGGGGTCAGTAGACCTTGCCATATTTTCCCTACACCTGGCGGGAGCCTCTTCTATACTTGCCTCTATTAACTTTATTACAACCATAATAAACATGCGAGCCCCAGGAATTTCTTTTGATCGTCTCCCTCTTTTTGTATGATCAGTTTTCGTAACAACCTTTCTACTTTTATTATCACTTCCAGTTCTAGCTGGAGCAATAACAATGCTTCTCACAGACCGAAATATCAACACAACCTTCTTTGACCCTGCAGGTGGTGGAGACCCCATCCTATTTCAACATCTGTTCTGGTTTTTTGGGCACCCAGAAGTATACATTCTCATTCTTCCCGGGTTTGGAATGATTTCCCACGTAATTGCACACTACTCAGGTAAGCGGGAACCGTTCGGCTATCTGGGAATGGTCTACGCAATGATTGCTATAGGCATACTAGGATTCTTAGTTTGAGCCCACCACATGTTCACAGTAGGAATGGACGTAGACACAC-----</t>
  </si>
  <si>
    <t>459B</t>
  </si>
  <si>
    <t>TATAATGATAGGGGGATTTGGAAAATGATTAATTCCATTAATGATAGGCGCCCCAGACATGGCTTTTCCTCGAATGAATAAAATGAGTTTTTGACTAGTTCCCCCTTCATTCATCTTGCTACTAGCCTCAGCCGGAGTAGAAAGAGGAGCAGGAACAGGATGAACTATATACCCCCCACTCTCAAGTAATATAGCACACGCGGGAGGTTCAGTAGATCTTGCTATTTTTTCTCTCCATCTAGCTGGTGCCTCATCAATTCTAGCCTCAATTAAATTTATTACTACCATTATAAATATGCGAACACCTGGCATTACTTTTGATCGTCTTCCACTATTTGTCTGATCAGTCTTTATCACTGCATTTCTCTTGCTTTTGTCCCTTCCAGTACTAGCAGGAGCGATAACAATGCTCTTAACTGATCGTAACATCAAAACAACCTTTTTTGACCCTGCAGGAGGAGGAGACCCTATTCTGTTTCAACATCTCTTCTGATTCTTTGGTCACCCAGAAGTCTACATTCTAATTCTCCCAGGCTTTGGCATGATATCTCACGTAATAACACACTACTCAGGCAAGCGGGAACCTTTTGGTTATCTGGGAATTGTTTATGCAATGATTGCTATTGGTATACTAGGTTTTCTAGTATGAGCACACCATATGTTCACAGTAGGAATGG-----------------</t>
  </si>
  <si>
    <t>TATAATGATAGGGGGATTTGGAAAATGATTAATTCCATTAATGATAGGCGCCCCAGACATGGCTTTTCCTCGAATGAATAAAATGAGTTTTTGACTAGTTCCCCCTTCATTCATCTTGCTACTAGCCTCAGCCGGAGTAGAAAGAGGAGCAGGAACAGGATGAACTATATACCCCCCACTCTCAAGTAATATAGCACACGCGGGAGGTTCAGTAGATCTTGCTATTTTTTCTCTCCATCTAGCTGGTGCCTCATCAATCCTAGCCTCAATTAAATTTATTACTACCATTATAAATATGCGAACACCTGGCATTACTTTTGATCGTCTTCCACTATTTGTCTGATCAGTCTTTATCACTGCATTTCTCCTGCTTTTGTCCCTTCCAGTGCTAGCAGGAGCGATAACAATGCTCTTAACTGATCGTAACATCAAAACAACCTTTTTTGACCCTGCAGGAGGAGGAGACCCTATTCTGTTTCAACATCTCTTCTGATTCTTTGGTCACCCAGAAGTCTACATTCTAATTCTCCCAGGCTTTGGCATGATATCTCACGTAATAACACACTACTCAGGCAAGCGGGAACCTTTTGGTTATCTGGGAATTGTTTATGCAATGATTGCTATTGGTATACTAGGTTTTCTAGTATGAGCACAC</t>
  </si>
  <si>
    <t>TATAATGATAGGGGGATTTGGAAAATGATTAATTCCATTAATGATAGGCGCCCCAGACATGGCTTTTCCTCGAATGAATAAAATGAGTTTTTGACTAGTTCCCCCTTCGTTCATCTTGCTACTAGCCTCAGCCGGAGTAGAAAGAGGAGCAGGAACAGGATGAACTATATACCCCCCACTCTCAAGTAATATAGCACACGCGGGAGGTTCAGTAGATCTTGCCATTTTTTCTCTCCATCTAGCTGGTGCCTCATCAATTCTAGCCTCAATTAAATTTATTACTACCATTATAAATATGCGAACACCTGGCATTACTTTTGATCGTCTTCCACTATTTGTCTGATCAGTCTTTATCACTGCATTTCTCCTGCTTTTGTCCCTTCCAGTACTAGCAGGAGCCATAACAATGCTCTTAACTGATCGTAACATTAAAACAACCTTTTTTGACCCTGCAGGAGGAGGAGACCCTATTCTGTTTCAACATCTCTTCTGATTCTTTGGTCACCCAGAAGTCTACATTCTAATTCTCCCAGGCTTTGGTATGATATCTCACGTAATAACACACTACTCAGGAAAGCGGGAACCTTTTGGTTATCTGGGAATTGTTTATGCAATGATTGCTATTGGTATACTAGGTTTTCTAGTATGAGCACAC</t>
  </si>
  <si>
    <t>TATAATGATAGGGGGATTTGGAAAATGATTAATTCCATTAATGATAGGCGCCCCAGACATGGCTTTTCCTCGAATGAATAAAATGAGTTTTTGACTAGTTCCTCCTTCGTTCATCTTGCTACTAGCCTCAGCCGGAGTAGAAAGAGGAGCAGGAACAGGATGAACTATATACCCCCCACTCTCAAGTAATATAGCACACGCGGGAGGTTCAGTAGATCTTGCCATTTTTTCTCTCCATCTAGCTGGTGCCTCATCAATTCTAGCCTCAATTAAATTTATTACTACCATTATAAATATGCGAACACCTGGCATTACTTTTGATCGTCTTCCACTATTTGTCTGATCAGTCTTTATCACTGCATTTCTCCTGCTTTTGTCCCTTCCAGTACTAGCAGGAGCCATAACAATGCTCTTAACTGATCGTAACATCAAAACAACCTTTTTTGACCCTGCAGGAGGAGGAGACCCTATTCTGTTTCAACATCTCTTCTGATTCTTTGGTCACCCAGAAGTCTACATTCTAATTCTCCCAGGCTTTGGTATGATATCTCACGTAATAACACACTACTCAGGCAAGCGGGAACCTTTTGGTTATCTGGGAATTGTTTATGCAATGATTGCTATTGGTATACTAGGTTTTCTAGTATGAGCACAC---------------------------------------</t>
  </si>
  <si>
    <t>TATAATGATAGGGGGGTTCGGAAACTGATTAATTCCCCTAATGATAGGGGCTCCCGACATGGCCTTTCCCCGAATGAATAATATGAGATTCTGATTAGTTCCCCCCTCCTTCATCCTCCTACTAGCCTCGGCCGGAGTAGAAAGAGGAGCTGGGACAGGATGAACCATTTATCCCCCACTATCTAGAAATATAGCTCACGCCGGCGGGTCAGTTGATTTAGCTATCTTTTCCCTCCACCTTGCCGGTGCTTCTTCTATTCTAGCTTCGATTAACTTTATTACAACAATTATTAATATGCGCACCCCAGGCATTTCTTTTGATCGACTTCCACTATTTGTCTGATCAGTATTTATAACTGCCTTTCTTTTACTACTTTCCCTGCCTGTTTTAGCAGGAGCAATAACAATGCTCCTAACAGACCGAAATATTAAAACCACCTTCTTTGATCCTGCGGGAGGAGGAGACCCAATTCTATTTCAACACTTGTTCTGATTTTTTGGCCATCCCGAAGTCTACATCTTAATCTTGCCTGGATTTGGTATGATATCTCATGTAATTGCGCACTACTCAGGAAAGCGAGAACCATTTGGATATCTTGGAATGGTCTACGCAATGATAGCAATAGGAATTCTAGGATTCTTAGTTTGGGCCCAC</t>
  </si>
  <si>
    <t>TATAATGATAGGTGGATTCGGAAACTGATTAATCCCTTTAATGATCGGAGCCCCAGATATGGCTTTTCCTCGAATGAATAAAATGAGATTCTGACTAGTGCCTCCCTCGTTTATTCTACTCCTTGCATCAGCCGGAGTAGAAAGAGGCGCTGGAACAGGATGAACTATTTACCCACCTCTTTCCAGCAACATAGCACACGCAGGGGGATCAGTAGACCTTGCCATCTTTTCACTTCATCTTGCTGGTGCTTCTTCAATCCTAGCATCAATAAACTTTATTACAACAATTATAAACATGCGTACTCCAGGAATTTCTTTTGACCGTCTTCCTTTATTTGTATGATCGGTCTTTGTAACCGCTTTTCTCCTACTTCTATCTCTACCAGTTCTAGCAGGAGCAATTACAATGCTTCTAACAGACCGAAACATTAACACAACATTCTTTGACCCAGCCGGAGGAGGAGACCCAATTTTATTCCAACATCTTTTCTGGTTCTTTGGTCACCCAGAAGTTTATATTCTAATACTTCCAGGATTCGGAATGATTTCACACGTTATTGCCCATTACTCCGGGAAGCGAGAACCATTCGGGTATCTAGGCATGGTTTATGCCATGATAGCAATAGGAATCCTAGGCTTCTTGGTCTGGGCCCATCATATGTTCACAGTAGGAATGGACGTAGACACACGAA--</t>
  </si>
  <si>
    <t>TATAATGATCGGAGGGTTTGGGAACTGATTAATTCCCTTAATGATTGGAGCACCTGACATGGCCTTCCCACGAATGAATAAAATGAGTTTCTGATTAGTACCACCATCCTTTGTTCTTCTTCTGGCTTCCGCTGGAGTAGAGAGAGGGGCGGGAACAGGATGAACTATTTATCCACCACTCTCTAGAAACATTGCCCATGCCGGTGGATCTGTTGACTTGGCCATTTTTTCACTTCACTTAGCTGGTGCCTCTTCAATCCTTGCCTCTATTAATTTTATTACAACTATCATTAAAATGCGAACCCCTGGTATGTCTTTTGATCGCTTACCTTTATTCGTGTGATCAGTTTTTATTACCGCCTTCCTACTACTTCTGTCCCTCCCAGTTTTAGCCGGAGCAATTACAATGCTTCTCACTGACCGGAAAATTAATACTACTTTCTTTGACCCTGCTGGAGGGGGTGATCCTATTTTGTTTCAACATTTATTTTGATTCTTTGGTCACCCAGAAGTTTATATTCTTATTCTCCCAGGCTTCGGAATGATTTCACACGTAATTGCCCATTACTCAGGAAAGCGAGAACCATTTGGTTATTTAGGTATGGTTTATGCCATGATCGCTATAGGTATTCTTGCTTTCCTAGTGTGAGCTCAT</t>
  </si>
  <si>
    <t>E diadema</t>
  </si>
  <si>
    <t>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CGTGTGGTCAGTATTTATTACAGCTTTTCTTCTTCTGCTCTCTCTCCCTGTTCTAGCTGGGGCAATTACAATGCTCCTAACCGACCGAAATATCAACACCACCTTCTTTGACCCTGCCGGAGGAGGAGATCCAATTTTATTCCAACACCTATTCTGGTTCTTTGGACACCCCGAAGTTTACATCCTTATTCTCCCAGGATTTGGAATGATCTCCCATGTGATTGCCCACTACTCAGGAAAGCGAGAACCATTCGGGTATCTAGGGATGGTATACGCCATGATTGCCATTGGCATTCTTGGTTTCTTGGTTTGAGCTCAC</t>
  </si>
  <si>
    <t>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TATTACG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-</t>
  </si>
  <si>
    <t>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CGTGTGGTCAGTATTTATTACA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</t>
  </si>
  <si>
    <t>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TATTACGGCTTTTCTTCTTCTGCTCTCTCTCCCTGTTCTAGCTGGGGCAATTACAATGCTCCTAACCGACCGAAATATCAACACCACCTTCTTTGACCCTGCCGGAGGAGGAGATCCAATTTTATTCCAACACCTATTCTGGTTCTTTGGACACCCCGAAGTTTACATCCTTATTCTTCCAGGATTTGGAATGATTTCCCATGTGATTGCCCACTACTCAGGAAAGCGAGAACCATTCGGGTATCTAGGGATGGTATACGCCATGATTGCCATTGGCATTCTTGGTTTCTTGGTTTGAGCTCAC</t>
  </si>
  <si>
    <t>TATAATGATTGGAGGATTCGGAAATTGATTAAA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GGCTTTTCTTCTTCTGCTCTCTCTCCCTGTTCTAGCTGGGGCAATTACAATGCTCCTAACCGACCGAAATATCAACACCACCTTCTTTGACCCTGCCGGAGGAGGAGATCCAATTTTATTCCAACACCTATTCTGGTTCTTCGGACACCCCGAAGTTTACATCCTTATTCTTCCAGGATTTGGAATGATCTCCCATGTGATTGCCCACTACTCAGGAAAGCGAGAACCATTCGGGTATCTAGGGATGGTATACGCCATGATTGCCATTGGCATTCTTGGTTTCTTGGTTTGAGCTCAC</t>
  </si>
  <si>
    <t>5784_1</t>
  </si>
  <si>
    <t>TATAATGATTGGAGGATTCGGAAATTGAT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GGCTTTTCTTCTTCTGCTCTCTCTCCCTGTTCTAGCTGGGGCAATTACAATGCTCCTAACCGACCGAAATATCAACACCACCTTCTTTGACCCTGCCGGAGGAGGAGATCCAATTTTATTCCAACACCTATTCTGGTTCTTCGGACACCCCGAAGTTTACATCCTTATTCTTCCAGGATTTGGAATGATCTCCCATGTGATTGCCCACTACTCAGGAAAGCGAGAACCATTCGGGTATCTAGGGATGGTATACGCCATGATTGCCATTGGCATTCTTGGTTTCTTGGTTTGAGCTCAC-</t>
  </si>
  <si>
    <t>TATAATGATTGGAGGATTCGGGAATTGAT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GGCTTTTCTTCTTCTGCTCTCTCTCCCTGTTCTAGCTGGGGCAATTACAATGCTCCTAACCGACCGAAATATCAACACCACCTTCTTTGACCCTGCCGGAGGAGGAGATCCAATTTTATTCCAACACCTATTCTGGTTCTTCGGACACCCCGAAGTTTACATCCTTATTCTTCCAGGATTTGGAATGATCTCCCATGTGATTGCCCACTACTCAGGAAAGCGAGAACCATTCGGGTATCTAGGGATGGTATACGCCATGATTGCCATTGGCATTCTTGGTTTCTTGGTTTGAGCTCAC</t>
  </si>
  <si>
    <t>TATAATGATTGGAGGATTTGGAAACTGATTAATCCCCTTAATGATAGGAGCCCCCGATATGGCTTTTCCGCGTATGAATAAAATGAGTTTTTGACTAGTACCGCCATCATTTATTTTGCTCCTTGCTTCCGCAGGCGTAGAGAGAGGGGCCGGTACAGGATGGACAATTTACCCCCCACTATCAAGTAAAATAGCTCATGCAGGAGGATCCGTTGACCTCGCAATATTTTCCCTACATTTAGCGGGAGCATCTTCTATCCTAGCTTCTATTAACTTTATTACAACTATTATAAATATGCGTACTCCTGGGATAACATTTGATCGACTACCTCTCTTTGTTTGATCGGTATTTTTAACAGCTATTCTGCTCCTTCTTTCTTTGCCCGTTCTGGCTGGAGCAATTACAATGCTTCTTACCGACCGTAATATTAATACTACTTTTTTTGACCCAGCGGGAGGAGGAGACCCAATTCTATTCCAACATTTATTCTGGTTTTTTGGCCATCCTGAAGTATACATTCTAATTTTACCAGGATTCGGTATGATATCCCATGTCATAACTCACTACTCCGGAAAGCGAGAACCCTTTGGCTACCTAGGAATTGTATATGCAATGATCGCTATAGGTATATTAGGATTTTTAGTGTGGGCTCAT</t>
  </si>
  <si>
    <t>was H impatiens earlier - mixed labe;</t>
  </si>
  <si>
    <t>TATAATGATTGGAGGATTTGGAAACTGATTAATCCCCTTAATGATAGGAGCTCCCGATATGGCTTTTCCGCGTATGAATAAAATGAGTTTTTGACTAGTACCGCCATCATTTATTTTGCTCCTTGCTTCCGCAGGCGTAGAGAGAGGGGCCGGTACAGGATGAACAATTTACCCCCCACTATCAAGTAAAATAGCTCATGCAGGAGGATCCGTTGACCTCGCAATATTTTCCCTACATTTAGCGGGAGCATCTTCTATCCTAGCTTCTATTAACTTTATTACAACTATTATAAATATGCGTACTCCTGGGATAACATTTGATCGACTACCTCTCTTTGTTTGATCGGTATTTTTAACAGCTATTCTGCTCCTTCTTTCTTTGCCCGTTCTGGCTGGAGCAATTACAATGCTTCTTACCGACCGTAATATTAATACTACTTTTTTTGACCCAGCGGGAGGAGGAGATCCAATTCTATTCCAACATTTATTCTGGTTTTTTGGCCATCCTGAAGTATACATTCTAATTTTACCAGGATTCGGTATGATATCCCATGTCATAACTCACTACTCCGGAAAGCGAGAACCCTTTGGCTACCTAGGAATTGTATATGCAATGATCGCTATAGGTATATTAGGATTTTTAGTGTGGGCTCAT</t>
  </si>
  <si>
    <t>HI ESU</t>
  </si>
  <si>
    <t>TATCATGATAGGAGGATTCGGAAATTGGCTAATTCCACTAATGATAGGAGCTCCAGATATGGCATTCCCTCGAATGAAAAAAATGAGTTTCTGATTAGTCCCTCCGTCATTTATCCTGCTACTAGCTTCTGCAGGAGTAGAAAGAGGGGCGGGGACAGGTTGAACAATCTACCCCCCACTATCAAGAAACATTGCACACGCCGGAGGCTCAGTAGACCTTGCCATATTCTCCCTCCACTTAGCCGGTGCCTCATCAATCCTAGCCTCCATAAACTTTATAACAACTATAATAAAAATGCGAGCGCCTGGAATCTCTTTCGACCGACTACCACTATTCGTATGATCAGTGTTTGTAACAACCTTCCTTCTCCTCTTATCACTTCCAGTACTAGCTGGAGCAATAACAATGCTTTTAACAGACCGGAACATCAAAACAACCTTTTTTGACCCAGCAGGAGGAGGAGACCCTATTCTATTCCAACACCTATTCTGATTCTTTGGCCACCCCGAAGTATATATTCTTATTCTTCCCGGCTTCGGGATGATTTCTCATGTAATCGCACATTACTCAGGGAAGCGAGAACCATTCGGATACCTAGGTATGGTCTATGCAATGATCGCTATAGGGATCCTAGGATTTCTAGTATGAGCCCAC</t>
  </si>
  <si>
    <t>punctulata</t>
  </si>
  <si>
    <t>TATCATGATTGGAGGCTTCGGTAATTGATTAATCCCCTTAATGATTGGTGCCCCTGATATGGCTTTCCCTCGAATGAACAATATGAGCTTTTGACTAGTTCCTCCCTCTTTTGTTCTATTATTAGCTTCCGCTGGAGTTGAGAGAGGAGCGGGGACAGGATGAACCATTTATCCCCCCCTATCAAGTAAAATAGCGCACGCAGGTGGATCAGTAGATCTTGCAATTTTCTCTCTACACTTGGCTGGTGCCTCTTCCATCCTGGCCTCGATAAATTTTATAACTACTATTATAAATATGCGAACACCGGGAGTATCCTTTGACCGCCTACCTCTTTTTGTATGGTCCGTATTTATAACAGCTTTCCTTTTGTTATTGTCTCTGCCAGTTCTAGCAGGAGCCATAACTATGTTATTAACAGACCGAAATATTAAAACCACCTTTTTTGATCCAGCAGGCGGGGGGGACCCTATTTTATTTCAACATCTATTTTGATTCTTTGGCCACCCTGAAGTATATATTCTAATCCTTCCTGGCTTTGGAATGATTTCCCACGTAATAGCTCATTATGCTGGAAAGAGAGAACCATTTGGGTACCTAGGAATGGTATATGCAATGATTGCAATTGGAGTACTGGGATTCCTGGTTTGGGCTCAC</t>
  </si>
  <si>
    <t>TATCATGATTGGAGGCTTCGGTAATTGATTAATCCCCTTAATGATTGGTGCCCCTGATATGGCTTTCCCTCGAATGAACAATATGAGCTTTTGACTAGTTCCTCCCTCTTTTGTTCTATTATTAGCTTCCGCTGGAGTTGAGAGAGGAGCGGGGACAGGATGAACCATTTATCCCCCCCTATCAAGTAAAATAGCGCACGCAGGTGGGTCAGTAGATCTTGCAATTTTCTCTCTACACTTGGCTGGTGCCTCTTCCATCCTGGCCTCGATAAATTTTATAACTACTATTATAAATATGCGAACACCGGGAGTATCCTTTGACCGCCTACCTCTTTTTGTATGGTCCGTATTTATAACAGCTTTCCTTTTGTTATTGTCTCTGCCAGTTCTAGCAGGAGCCATAACTATGTTATTAACAGACCGAAATATTAAAACCACCTTTTTTGATCCAGCAGGCGGGGGAGACCCTATTTTATTTCAACATCTATTTTGATTCTTTGGCCACCCTGAAGTATATATTCTAATCCTTCCTGGCTTTGGAATGATTTCCCACGTAATAGCTCATTATGCTGGAAAGAGAGAACCATTTGGGTACCTAGGAATGGTATATGCAATGATTGCAATTGGAGTACTGGGATTCCTGGTTTGGGCTCAC</t>
  </si>
  <si>
    <t>TATCATGATTGGAGGCTTCGGTAATTGATTAATCCCCTTAATGATTGGTGCCCCTGATATGGCTTTCCCTCGAATGAACAATATGAGCTTTTGACTAGTTCCTCCCTCTTTTGTTCTGTTATTAGCTTCCGCTGGAGTTGAGAGAGGAGCAGGAACAGGATGAACCATTTATCCCCCCCTATCAAGTAAAATAGCGCACGCAGGTGGGTCAGTAGATCTTGCAATTTTCTCTCTGCACTTGGCTGGTGCCTCTTCCATCCTGGCCTCGATAAATTTTATAACTACTATTATAAATATGCGAACACCGGGAGTATCCTTTGACCGCCTACCTCTTTTTGTGTGGTCCGTATTTATAACAGCTTTCCTTTTGTTATTGTCTCTGCCAGTTCTAGCAGGAGCCATAACTATGTTATTAACAGACCGGAATATTAAAACCACCTTTTTTGATCCAGCAGGCGGGGGAGACCCTATTTTATTTCAACATCTATTTTGATTCTTTGGCCACCCTGAAGTATATATTCTAATCCTTCCTGGCTTTGGAATGATTTCCCACGTAATAGCTCATTATGCTGGAAAGAGAGAACCATTTGGGTACCTAGGAATGGTATATGCAATGATTGCAATTGGAGTACTGGGATTCCTGGTTTGGGCCCAC</t>
  </si>
  <si>
    <t>TATCATGWT-GGAGGCTTCGGTAATTGATTAATCCCCTTAATGATTGGTGCCCCTGATATGGCTTTCCCTCGAATGAACAATATGAGCTTTTGACTAGTTCCTCCCTCTTTTGTTCTATTATTAGCTTCCGCTGGAGTTGAGAGAGGAGCGGGGACAGGATGAACCATTTATCCCCCCCTATCAAGTAAAATAGCGCACGCAGGTGGGTCAGTAGATCTTGCAATTTTCTCTCTACACTTGGCTGGTGCCTCTTCCATCCTAGCCTCGATAAATTTTATAACTACTATTATAAATATGCGAACACCGGGAGTATCCTTTGACCGCCTACCTCTTTTTGTATGGTCCGTATTTATAACAGCTTTCCTTTTGTTATTGTCTCTGCCAGTGCTAGCAGGAGCCATAACTATGTTATTAACAGACCGAAATATTAAAACCACCTTTTTTGATCCAGCAGGCGGGGGGGACCCTATTTTATTTCAACATCTATTTTGATTCTTTGGCCACCCTGAAGTATATATTCTAATCCTTCCTGGCTTTGGAATGATTTCCCACGTAATAGCTCATTATGCTGGAAAGAGAGAACCATTTGGGTACCTAGGAATGGTATATGCAATGATTGCAATNGGAGTACTGGGATTCCTGGTTTGGGCTCAC</t>
  </si>
  <si>
    <t>sp 2</t>
  </si>
  <si>
    <t>TATTATGATAGGTGGATTTGGAAACTGACTAATCCCTCTTATGATAGGAGCACCCGACATGGCTTTTCCACGAATGAACAACATGAGATTCTGATTAATTCCCCCCTCCTTTATTCTTCTTTTAGCCTCTGCCGGAGTTGAAAGAGGGGCAGGAACAGGATGAACCATTTACCCCCCTTTATCAAGAAATATTGCCCATGCCGGAGGATCAGTTGATTTAGCTATTTTCTCTTTACATCTAGCCGGTGCTTCTTCAATCCTAGCCTCTATTAACTTTATTACAACAATTATAAACATGCGAACTCCAGGAGTTTCATTTGACCGTCTTCCTCTCTTTGTATGATCAGTATTTATCACTGCCTTCCTCCTTCTACTTTCTCTACCGGTTTTAGCAGGAGCTATAACTATGCTACTAACTGACCGAAATATTAATACCACCTTTTTCGACCCTGCAGGAGGAGGAGATCCAATTTTATTCCAACACTTATTTTGATTCTTTGGGCATCCAGAAGTTTACATTCTAATCCTACCAGGATTTGGTATGATCTCTCACATAATAGCTCATTATTCAGGAAAGACAGAGCCTTTTGGTTACCTAGGAATGGTTTACGCCATGATAGCAATAGGAATACNTGGATTCTTAGTTTGAGCACAC</t>
  </si>
  <si>
    <t>TATTATGATAGGTGGATTTGGAAACTGACTAATCCCTCTTATGATAGGAGCACCCGACATGGCTTTTCCACGAATGAACAACATGAGATTCTGATTAATTCCCCCCTCCTTTATTCTTCTTTTAGCCTCTGCCGGAGTTGAAAGAGGGGCAGGAACAGGATGAACCATTTACCCCCCTTTATCAAGAAATATTGCCCATGCCGGAGGATCAGTTGATTTAGCTATTTTCTCTTTACATCTAGCCGGTGCTTCTTCAATCCTAGCCTCTATTAACTTTATTACAACAATTATAAACATGCGAACTCCAGGAGTTTCATTTGACCGTCTTCCTCTCTTTGTATGATCAGTATTTATCACTGCCTTCCTCCTTCTACTTTCTCTACCGGTTTTAGCAGGAGCTATAACTATGCTACTAACTGACCGAAATATTAATACCACCTTTTTCGACCCTGCAGGAGGAGGAGATCCAATTTTATTCCAACACTTATTTTGATTCTTTGGGCATCCAGAAGTTTACATTCTAATCCTACCAGGATTTGGTATGATCTCTCACATAATAGCTCATTATTCAGGAAAGACAGAGCCTTTTGGTTACCTAGGAATGGTTTACGCCATGATAGCAATAGGAATACTTGGATTCTTAGTTTGAGCACAC</t>
  </si>
  <si>
    <t>TATTATGATAGGTGGATTTGGAAACTGACTAATCCCTCTTATGATAGGAGCACCCGACATGGCTTTTCCACGAATGAACAACATGAGATTCTGATTAATTCCCCCCTCCTTTATTCTTCTTTTAGCCTCTGCCGGAGTTGAAAGAGGGGCAGGAACAGGATGAACCATTTACCCCCCTTTATCAAGAAATATTGCCCATGCCGGAGGATCAGTTGATTTAGCTATTTTCTCTTTACATCTAGCCGGTGCTTCTTCAATCCTAGCCTCTATTAACTTTATTACAACAATTATAAACATGCGAACTCCAGGAGTTTCATTTGACCGTCTTCCTCTCTTTGTATGATCAGTATTTATCACTGCCTTCCTCCTTCTACTTTCTCTACCGGTTTTAGCAGGAGCTATAACTATGCTACTAACTGACCGAAATATTAATACCACCTTTTTCGACCCTGCAGGAGGAGGAGATCCAATTTTATTCCAACACTTATTTTGATTCTTTGGGCATCCAGAAGTTTATATTCTAATCCTACCAGGATTTGGTATGATCTCTCACATAATAGCTCATTATTCAGGAAAGACAGAGCCTTTTGGTTACCTAGGAATGGTTTACGCCATGATAGCAATAGGAATACTTGGATTCTTAGTTTGAGCACAC</t>
  </si>
  <si>
    <t>TATTATGATAGGTGGATTTGGAAACTGACTAATCCCTCTTATGATAGGAGCACCTGACATGGCTTTTCCACGAATGAACAACATGAGATTCTGATTAATTCCCCCCTCCTTTATTCTTCTTTTAGCCTCTGCCGGAGTTGAAAGAGGGGCAGGAACAGGATGAACCATTTACCCCCCTTTATCAAGAAATATTGCCCATGCCGGAGGATCAGTTGATTTAGCTATTTTCTCTTTACATCTAGCCGGTGCTTCTTCAATCCTAGCCTCTATTAACTTTATTACAACAATTATAAACATGCGAACTCCAGGAGTTTCATTTGACCGTCTTCCTCTCTTTGTATGATCAGTATTTATCACTGCCTTCCTCCTTCTACTTTCTCTACCGGTTTTAGCAGGAGCTATAACTATGCTACTAACTGACCGAAATATTAATACCACCTTTTTCGACCCTGCAGGAGGAGGAGATCCAATTTTATTCCAACACTTATTTTGATTCTTTGGGCATCCAGAAGTTTACATTCTAATCCTACCAGGATTTGGTATGATCTCTCACATAATAGCTCATTATTCAGGAAAGACAGAGCCTTTTGGTTACCTAGGAATGGTTTACGCCATGATAGCAATAGGAATACTTGGATTCTTAGTTTGAGCACAC</t>
  </si>
  <si>
    <t>X_Paraster</t>
  </si>
  <si>
    <t>Paraster</t>
  </si>
  <si>
    <t>compactus</t>
  </si>
  <si>
    <t>----------------------------------------------------------------------------------------------------------TCATTCATCCTATTATTGGCCTCAGCTGGAGTAGAAAGCGGAGCAGGGACAGGATGAACAATATACCCACCACTATCAAGGAATATAGCACATGCAGGGGGGWCAGTGGACCTCGCTATATTTTCCTTACACCTAGCAGGGGCATCCTCAATCTTAGCCTCAATTAAATTTATAACCACAGTAATAAAAATGCGAGCACCGGGAATCTCCTTTGATCGGCTCCCCCTATTCGTCTGATCCGTATTCGTAACAACCTTCTTATTACTACTCTCCCTTCCGGTACTAGCCGGGGCCATAACAATGCTATTAACAGACCGAAAAATCAACACTACCTTCTTCGACCCAGCAGGCGGAGGGGACCCAATCCTATTCCAACACCTGTTCTGATTCTTCGGGCACCCTGAAGYGTACATCCTGATCTTACCGGGATTCGGAATGATTTCACACGTAATTGCCTACTACTCAGGAAAGCGGGACCCTTTCGGATACCTGGGAATGGTGTAC-CCATGATCGCCATAGGAATCCTGGGATTCCTAGCATGACCTCACCATATGTTCACAGTA------------------------</t>
  </si>
  <si>
    <t>----------------------------------------------------------------------------------------------------TCCCCCTCATTCATACTATTATTAGCATCAGCTGGAGTTGAAAGGGGAGCAGGGACAGGATGAACCATTTATCCCCCTCTATCGAGAAATCTAGCTCACGCCGGAGGCTCTGTAGATCTAGCTATCTTTTCCCTACATCTAGCAGGTGCATCATCTATCCTTGCCTCAATAAACTTCATCACAACCATTATAAACATGCGAACCCCAGGAATCTCCTTTGACCGCCTCCCTTTATTCGTTTGATCAGTATTTGTTACTGCCTTCCTGCTACTTCTCTCCCTCCCAGTACTAGCCGGAGCTATAACTATGCTACTAACAGACCGAAACATCAAAACAACATTTTTTGACCCAGCAGGAGGAGGAGACCCAATCCTGTTCCAACACCTGTTCTGATTTTTTGGACACCCAGAAGTGTATATTCTTATCCTCCCTGGATTTGGAATGATTTCACACGTAATCGCCCACTATGCTGGTAAGAGAGAGCCGTTTGGTTACCTCGGAATGGTCTACGCAATGATAGCAATTGGGATCTTAGGCTTCCTAGTATGAGCACAC</t>
  </si>
  <si>
    <t>-----------------TCGGGAACTGATTGATTCCGCTAATGATAGGAGCACCAGATATGGCTTTTCCACGGATGAACAAAATGAGTTTTTGACTAGTTCCTCCCTCCTTTATTCTTCTTTTAGCTTCCGCTGGAGTAGAGAGAGGAGCGGGAACAGGATGAACCATTTATCCCCCCCTCTCCAGAAACATTGCTCATGCCGGTGGGTCCGTAGATCTAGCCATTTTTTCTCTACACCTAGCCGGTGCTTCCTCAATTCTTGCTTCTATTAACTTTATTACAACGATTATTAAAATGCGAACTCCTGGAATGTCCTTCGACCGTCTCCCCCTATTCGTGTGGTCGGTATTTATTACGGCCTTCCTTCTTCTACTCTCTCTTCCTGTCCTAGCTGGGGCAATCACAATGCTCCTGACTGACCGAAATATCAACACTACCTTCTTTGACCCTGCCGGGGGAGGAGATCCCATTCTGTTCCAACACTTATTCTGATTCTTTGGACATCCAGAGGTTTATATCCTTATTCTTCCTGGGTTTGGGATGATTTCCCACGTGATTGCCCATTATTCGGGAAAGCGGGAGCCATTCGGTTACCTCGGAATGGTGTACGCCATGATCGCCATAGGTATTCTAGGTTTCCTAGTTTGAGCGCAT</t>
  </si>
  <si>
    <t>-----------------TCGGGAACTGATTGATTCCGCTAATGATAGGAGCACCAGATATGGCTTTTCCACGGATGAACAAAATGAGTTTTTGACTAGTTCCTCCCTCCTTTATTCTTCTTTTAGCTTCCGCTGGAGTAGAGAGAGGAGCGGGAACAGGATGAACCATTTATCCCCCCCTCTCCAGAAACATTGCTCATGCCGGTGGGTCCGTAGATCTAGCCATTTTTTCTCTACACCTAGCCGGTGCTTCCTCAATTCTTGCTTCTATTAACTTTATTACAACTATTATTAAAATGCGAACTCCTGGGATGTCCTTCGACCGTCTCCCTCTATTCGTGTGGTCGGTATTTATTACGGCCTTCCTTCTTCTACTCTCTCTTCCTGTCCTAGCTGGGGCAATCACAATGCTCCTAACTGACCGAAATATCAACACTACCTTCTTTGACCCTGCCGGGGGAGGAGATCCCATTCTGTTCCAACACTTATTCTGATTCTTTGGACATCCAGAGGTTTATATCCTTATTCTTCCTGGGTTTGGAATGATTTCCCACGTGATTGCCCATTATTCGGGAAAGCGGGAGCCATTCGGCTACCTCGGAATGGTGTACGCCATGATCGCCATAGGTATTCTAGGTTTCCTAGTTTGAGCGCAT</t>
  </si>
  <si>
    <t>------------------------------------TCTAATGATAGGTGCACCAGACATGGCATTTCCACGAATGAAAAATATGAGATTTTGACTAGTTCCCCCATCATTCATTTTACTTCTAGCATCAGCAGGTGTCGAAAGAGGGGCAGGAACTGGATGAACAATCTACCCTCCGCTATCAAGAAACTTAGCACACGCAGGGGGCTCCGTGGACCTGGCTATCTTTTCTTTACACCTAGCAGGTGCCTCATCTATTCTAGCCTCAATAAATTTTATTACTACTATTATTAACATGCGAACCCCAGGGGTTTCTTTCGATCGACTTCCTTTATTTGTATGGTCAGTGCTTGTGACAGCGTTCCTACTACTACTATCTCTACCAGTTTTAGCCGGAGCCATAACAATGCTACTAACAGACCTTTACATTAAAACGACATTCTTTGACCCAGCAGGAGGTGGAGACCCCATTCTATTTCAACATCTATTCTGATTCTTTGGCCACCCAGAAGTTTACATCCTCATTCTTCCAGGATTTGGAATGATTTCACACGTAATTGCCCACTACGCGGGAAAGAGAGAGCCATTTGGTTACCTAGGAATGGTCTACGCAATGATCGCAATAGGAATACTAGGCTTTCTAGTATGAGCACAC</t>
  </si>
  <si>
    <t>------------------------------------TCTAATGATTGGAGCACCAGACATGGCCTTTCCCCGAATGAAAAACATGAGCTTTTGACTAGTTCCTCCTTCCTTCATTCTATTACTAGCCTCGGCAGGAGTAGAAAGTGGAGCAGGAACAGGCTGAACAATCTATCCTCCACTATCAAGAAAAATTGCCCATGCTGGAGGATCCGTGGACCTAGCAATTTTCTCCCTTCATCTTGCCGGTGCCTCATCTATTCTAGCTTCTATAAATTTTATTACAACTATCATAAATATGCGAACACCAGGAATGTCTTTTGACCGACTCCCACTGTTCGTATGATCCGTATTTGTAACTGCATTTCTGCTACTTTTATCTCTTCCAGTATTAGCTGGAGCAATAACAATGCTTCTTACAGATCGAAATATTAACACAACATTCTTCGACCCAGCAGGAGGAGGGGACCCAATTCTATTCCAACATTTATTCTGATTTTTTGGGCACCCAGAAGTGTATATTCTAATTTTACCAGGCTTTGGCATGATTTCACACGTAATCGCCCACTATTCAGGAAAGCGAGAACCTTTCGGATACCTAGGGATGGTTNACGCCATGATAGCAATTG-AGTCCTTGGATTCCTCGTATGAGCCCAC</t>
  </si>
  <si>
    <t>-----------------------------------------------------------------------------------TGAACTTTTGACTTGTTCCACCATCTTTTATACTCCTTTTAGCCTCCGCCGGAGTTGAAAGAGGAGCAGGAACAGGATGAACAATCTACCCTCCACTTTCAAGAAAAATTGCACACGCGGGGGGATCCGTTGACTTGGCCATCTTTTCTCTTCATCTTGCCGGGGCTTCCTCTATTTTAGCCTCCATTAACTTCATCACAACAATCATAAATATGCGAACACCAGGAATGTCTTTTGACCGACTTCCACTATTTGTATGGTCTGTATTTGTTACGGCATTTCTCCTCTTGCTTTCTTTACCAGTTCTAGCAGGAGCAATCACCATGCTGCTGACGGACCGAAACATTAATACAACCTTCTTCGACCCAGCAGGCGGAGGAGATCCTATCCTATTTCAACATCTATTCTGATTTTTTGGTCACCCGGAAGTCTACATCCTAATTCTACCAGGATTTGGTATGATTTCACACGTTATAGCTCACTACTCAGGAAAGCGAGAACCCTTTGGATATTTGGGTATGGTTTATGCAATGATTGCTATAGGAATACTAGGATTTTTAGTATGAGCTCAT</t>
  </si>
  <si>
    <t>--------------------------------------------------------------------------TGAATAAAATGAGATTCTGGCTTGTGCCTACATCATTTATTCTAGTCCTAGCATCAGATGGAGTAGAAAGAGGCGCTGGAACAGGATGAACGATAAACCCACCTCTTTCTAGAAATATAGCACACGCAGGAGGGTCAGTAGACCTTGCCATTTTTTCAATACATCTTGCCGGTGCTTCTACAATTTTGGCATCGATAAATTTCATCACAACAATTATAAACAAGAGTACTCCAGGAATCTAATTTGACCGTCTTGCTCTATTTGTATGATCGGTCTTTGTCACTGCTTTCCTCCTGGATTTATCCCTACCAGTTATAGCAGGAGCAAAAACAACGCTTCTGACAGACCGAAATATTAATACAACATTCTTTGACCCAGCCGGAGGAGGAGACCCCATCCTATTCCAACATCTTTTCTGATTCTTTGGTCACCCAGAAGTTTATATTCTAATTATTCCAGGGTTCGGAAGGATTACACACGATAGTGCCCACAACTT-------------------------------------------------------------------------------------</t>
  </si>
  <si>
    <t>long branch as messy sequence</t>
  </si>
  <si>
    <t>--------------------------------------TGATGATGGGAGCACCAGACATGGCCTTTCCCCGAATGAAAAACAAGAGATTTTGATTAGTTCCTCCTTCCTTCATTTTATTACTAGCCTCGGCAGGAGTAGAAAGTGGAGCGGGAACAGGCTGAACAATCTATCCTCCACTATCAAGAAAAATTGCCCATGCCGGAGGATGTGTAGACCTAGCAATTTTCTCCMTTCATCTTGCCGGTGCSTCATCTATTCTAGCTTMTATAAATTTTATTACAACTATCATAAATATGCNAACACCGGGAATGTCCTTTGACCGGCTCCCACTGTTCGTATGATYTGTATTTGTAACCGCATTTCTACTACTTTTATTTTTTCCCCCATTAGCTGGGGCAA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</si>
  <si>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TGGGGGGTTCGGTAACTGACTGATTCCTCTAATGATTGGTGCACCAGATATGGCCTTTCCTCGAATGAAAAACATGAGTTTCTGACTAGTTCCCCCTTCTTTCATCCTTCTTCTTGCCTCAGCGGGAGTGGAAAGTGGAGCAGGAACGGGCTGAACCATTTACCCTCCGCTATCCAGAAAAATAGCTCACGCCGGTGGATCTGTTGACCTAGCAATTTTCTCCCTACATCTTGCTGGTGCCTCCTCCATCCTAGCCTCTATTAATTTTATAACAACAATCATAAATATGCGAACCCCAGGGATGTCTTTCGATCGACTCCCCCTATTTGTGTGATCTGTATTTGTAACTGCATTCCTACTCCTATTATCACTCCCAGTACTAGCGGGTGCAATCACCATGCTTCTTACAGACCGAAATATTAACACCACATTCTTCGACCCAGCAGGGGGAGGGGACCCAATCCTATTCCAACACTTATTCTGATTCTTTGGTCACCCAGAAGTATACATTCTTATTTTACCGGGGTTTGGTATGATTTCCCATGTGATAGCTCACTATTCAGGTAAGCGAGAGCCTTTCGGATACCTTGGAATGGTTTACGCCATGATAGCAATTGGGGTCCTAGGATTCCTTGTATGAGCCCAC</t>
  </si>
  <si>
    <t>-------------------------------------------------------------------------------------------------------------------------TTAGTATCAGCTGGAGTTGAAAGGGGAGCTGGAACRGGATGAACCATTTATCCCCCTCTATCAAGAAATSTAGATCACGCCGGAGGCTCWGWAGATCTAGCTATCTTTTCCCTACATYTAGCAGGTGCATCATCTATACTTGCCTCAATAAACTTCATCACAACCATTATAAACATGCGAACCCCAGGAATCTCCTTTGACCGCCTCCCTTTATTCSTTTGATSAGTATTTGTTACTGCCTTCCTGCTGCTTCTCTCCCTCCCAGYACTAGCCGGAGCCATAACTATGCTGCTAACAGACCGGAACATCAAAACAACATTTTTTGATCCAGCAGGAGGAGGAGACCCTATCCTGCTCCAACATCTGTTCTGGTTTTTTGGACTCCCATAAGTATACATTCTTATCCTCCCTGGGTTTGGAATGATTTCAC-----------------------------------------------------------------------------------------------------------------------------------------------</t>
  </si>
  <si>
    <t>m_Plococidaris</t>
  </si>
  <si>
    <t>------------------------TTGACTAATCCCCCTAATGATAGGTGCACCAGACATGGCATTTCCGCGAATGAAAAATATGAGATTTTGATTAGTACCTCCATCATTCATACTACTACTAGCATCAGCGGGAGTTGAAAGAGGGGCAGGAACAGGGTGAACCATCTATCCCCCTCTCTCAAGAAACCTAGCACACGCCGGAGGCTCTGTAGACCTAGCTATCTTCTCCTTACACCTAGCGGGTGCATCATCTATCCTAGCCTCAATTAACTTTATTACAACTATCATCAATATGCGTACCCCAGGCATCTCTTTTGACCGATTACCTTTATTTGTCTGGTCAGTATTTGTAACTGCTTTCCTACTACTACTATCCCTCCCAGTACTAGCCGGAGCTATAACAATGCTACTAACAGATCGAAACATTAAAACTACATTCTTTGACCCAGCAGGAGGAGGAGACCCCATCCTATTTCAACACCTATTTTGGTTCTTTGGGCACCCAGAAGTTTATATCCTAATTCTCCCTGGATTTGGAATGATTTCACATGTAATAGCTCATTACGCTGGGAAGAGAGAACCGTTTGGTTATCTCGGAATGGTATACGCGATGATCGCGATAGGGATTCTAGGGTTTTTAGTGTGGGCACAC</t>
  </si>
  <si>
    <t>m_Toxopneustes</t>
  </si>
  <si>
    <t>------------------------TTGACTAATCCCTCTAATGATTGGTGCACCAGATATGGCTTTTCCCCGGATGAAAAACATGAGCTTTTGACTCGTTCCCCCCTCTTTTATTCTCCTTCTAGCCTCTGCCGGGGTAGAAAGAGGAGCAGGGACAGGATGAACAATTTATCCCCCTCTTTCTAGAAAAATTGCACACGCGGGAGGTTCCGTTGATCTAGCAATCTTCTCCCTTCACCTTGCTGGTGCTTCTTCTATCCTAGCCTCAATAAATTTTATCACGACAATTATAAATATGCGTACCCCAGGAATGTCTTTTGACCGTCTTCCCCTATTTGTATGATCTGTGTTTGTAACTGCATTCCTTCTCCTTCTTTCTCTTCCAGTATTAGCGGGAGCAATCACCATGCTACTGACCGATCGAAATATTAACACAACTTTTTTCGATCCAGCAGGAGGGGGAGATCCAATACTATTCCAACACCTGTTTTGATTCTTTGGACACCCGGAAGTATACATTTTAATTTTACCCGGATTTGGAATGATTTCCCACGTTATTGCTCATTACTCAGGAAAGCGAGAACCATTTGGTTATCTTGGGATGGTCTATGCCATGATTGCAATTGGAATTCTAGGGTTTTTAGTATGAGCACAC</t>
  </si>
  <si>
    <t>------------------------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TATTACG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</t>
  </si>
  <si>
    <t>MEPA_01342</t>
  </si>
  <si>
    <t>Echinothrix diadema</t>
  </si>
  <si>
    <t>------------------------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ATCAGTATTTATTACGGCTTTTCTTCTTCTGCTCTCTCTCCCTGTTCTAGCTGGGGCAATTACAATGCTCCTAACCGACCGAAATATCAACACCACCTTCTTTGACCCTGCCGGAGGAGGAGATCCAATTTTATTCCAACACCTATTCTGGTTCTTTGGACACCCCGAAGTTTACATCCTTATTCTTCCAGGATTTGGAATGATCTCCCATGTGATTGCCCACTACTCAGGAAAGCGAGAACCATTCGGGTATCTAGGGATGGTATACGCCATGATTGCCATTGGCATTCT----------------------------------------------</t>
  </si>
  <si>
    <t>MEPA_01341</t>
  </si>
  <si>
    <t>------------------------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ATCAGTATTTATTACG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</t>
  </si>
  <si>
    <t>------------------------TTGAT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A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</t>
  </si>
  <si>
    <t>------------------------TTGAT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CATTACGGCTTTTCTTCTTCTGCTCTCTCTCCCTGTTCTAGCTGGGGCAATTACAATGCTCCTAACCGACCGAAATATCAACACCACCTTCTTTGACCCTGCCGGAGGAGGAGATCCAATTTTATTCCAACACCTATTCTGGTTCTTTGGACACCCCGAAGTTTACATCCTTATTCTTCCAGGATTTGGAATGATCTCCCATGTGATTGCCCACTACTCAGGAAAGCGAGAACCATTCGGGTATCTAGGGATGGTATACGCCATGATTGCCATTGGCATCCTTGGTTTCTTGGTTTGAGCTCAC</t>
  </si>
  <si>
    <t>------------------TTGGAATTGACTAATTCCTCTCATGATAGGAGCACCTGACATGGCCTTCCCACGAATGAAAAAAATGAGATTCTGATTACTCCCACCATCTTTTATATTACTACTTGCTTCTGCAGGAGTCGAAAGAGGAGCTGGAACAGGATGAACCATATACCCACCTTTATCAAGAAACATTGCCCATGCTGGAAGATCAGTAGATTTAGCTATATTTTCACTACACCTAGCCGGTGCCTCCTCAATTCTAGCCTCTATAAATTTCATCACCACAATAATAAAAATGCGAACCCCAGGAGTATCCTTTGACCGACTTCCACTATTTGTTTGATCAATACTAATTACCACTTTCCTTCTCCTTCTCTCTCTCCCAATACTAGCAGGAGCTATTACAATGCTTCTAACCGACCGTAATATAAAAACAACCTTTTTTGACCCAGCGGGAGGGGGAGATCCAATCCTATTTCAACACTTATTTTGATTTTTTGGTCACCCTGAAGTTTATATCCTTATTATACCAGGATTTGGGATGATCTCGCACGTTATTGCTCACTATTCTGGTAAGCAAGAACCATTTGGGTACTTAGGTATGGTTTATGCCATGATAGCTATAGGAGTGCTAGGATTTTTAGTCTGAGCCCAC</t>
  </si>
  <si>
    <t>-----------------TTGGTAACTGGTTGATCCCTCTAATGATTGGAGCACCAGACATGGCCTTTCCCCGAATGAAAAACATGAGCTTTTGACTAGTTCCTCCTTCCTTCATTTTATTACTAGCCTCGGCAGGAGTAGAAAGTGGAGCAGGAACAGGCTGAACAATCTATCCTCCACTATCAAGAAAAATTGCCCATGCTGGAGGATCCGTAGACCTAGCAATTTTCTCCCTTCATCTTGCCGGTGCCTCATCTATTCTAGCTTCTATAAATTTTATTACAACTATCATAAATATGCGAACACCAGGAATGTCCTTTGACCGGCTCCCACTGTTCGTATGATCCGTATTTGTAACTGCATTTCTGCTACTTTTATCTCTTCCAGTATTAGCTGGAGCAATAACAATGCTTCTTACAGATCGAAATATTAACACAACATTCTTCGACCCAGCAGGAGGAGGGGACCCAATTCTATTCCAACATTTATTCTGATTTTTTGGGCACCCAGAAGTGTATATTCTAATTCTACCAGGCTTTGGCATGATTTCACACGTAATCGCCCACTATTCAGGAAAGCGAGAACCTTTTGGATACCTAGGGATGGTTTACGCCATGATAGCAATTGGAGTCCTTGGATTCCTCGTATGAGCCCAC</t>
  </si>
  <si>
    <t>--------TTGGTGGATTCGGGAACTGATTGATTCCGCTAATGATAGGAGCACCAGATATGGCTTTTCCACGGATGAACAAAATGAGTTTTTGACTAGTTCCTCCCTCCTTTATTCTTCTTTTAGCTTCCGCTGGAGTAGAGAGAGGAGCGGGAACAGGATGAACCATTTATCCCCCCCTCTCCAGAAACATTGCTCATGCCGGTGGGTCCGTAAATCTAGCCATTTTTTCTCTACACCTGGCCGGTGCTTCCTCAATTCTTGCTTCTATTAACTTTATTACAACGATTATTAAAATGCGAACTCCTGGAATGTCCTTCGACCGTCTCCCTCTATTCGTGTGGTCGGTATTTATTACGGCCTTCCTTCTTCTACTCTCTCTTCCTGTCCTAGCTGGGGCAATCACAATGCTCCTAACTGACCGAAATATCAACACTACCTTCTTTGACCCTGCCGGGGGAGGAGATCCCATTCTGTTCCAACACTTATTCTGATTCTTTGGACATCCAGAGGTTTATATCCTTATTCTTCCTGGGTTTGGAATGATTTCCCACGTGATTGCCCATTATTCGGGAAAGCGGGAGCCATTCGGCTACCTCGGAATGGTGTACGCCATGATCGCCATAGGTATTCTAGGTTTCCTAGTTTGAGCGCAT</t>
  </si>
  <si>
    <t>BMOO-07929</t>
  </si>
  <si>
    <t>No voucher</t>
  </si>
  <si>
    <t>Clyp_x</t>
  </si>
  <si>
    <t>tiny "juv" not vouchered</t>
  </si>
  <si>
    <t>AATAATGATAGGAGGATTTGGAAAATGACTTATTCCTCTCATGATAGGCGCCCCCGATATGGCTTTTCCCCGAATGAATAAAATGAGATTCTGACTAGTTCCCCCTTCTTTTATTTTGTTGCTAGCCTCAGCAAGAGTAGAAAGAGGAGCTGGTACAGGGTGAACCATATATCCCCCTCTTTCTAGTAATATTGCTCATGCAGGAGGATCAGTTGACCTAGCTATATTTTCCTTACATCTAGCTGGGGCATCGTCAATTCTTGCATCTATTAACTTTATTACAACTATTATAAACATGCGTACACCAGGTATAACTTTTGATCGCCTTCCACTGTTCGTCTGATCTGTGTTTATTACGGCCTTCCTTCTTCTTCTTTCTTTGCCTGTTCTAGCGGGTGCAATAACAATGCTCTTAACAGACCGAAACATTAATACTACCTTCTTTGACCCTGCTGGAGGGGGTGACCCAATCCTTTTTCAACATTTATTCTGATTCTTTGGTCACCCAGAAGTATACATTCTTATTTTGCCAGGGTTTGGAATGATATCACATGTAATAACTCACTATTCAGGAAAGCGGGAACCTTTTGGTTACTTGGGAATTGTATATGCAATGATTGCCATAGGTATCTTAGGATTTTTAGTATGGGCCCATCACATGTTTA</t>
  </si>
  <si>
    <t>--------------------------------------------------------------------------------------------------------------------------------------------TAGTAATGATATTTTTTATGGTCATGCCAATAATGATAGGAGGATTTGGAAAATGACTTATTCCTCTCATGATAGGCGCCCCCGATATGGCTTTTCCCCGAATGAATAAAATGAGATTCTGACTAGTTCCCCCTTCTTTTATTTTGTTGCTAGCCTCAGCAAGAGTAGAAAGAGGAGCTGGTACAGGGTGAACCATATATCCCCCTCTTTCTAGTAATATTGCTCATGCAGGAGGATCAGTTGACCTAGCTATATTTTCCTTACATCTAGCTGGGGCATCGTCAATTCTTGCATCTATTAACTTTATTACAACTATTATAAACATGCGTACACCAGGTATAACTTTTGATCGCCTTCCACTGTTCGTCTGATCTGTGTTTATTACGGCCTTCCTTCTTCTTCTTTCTTTGCCTGTTCTAGCGGGTGCAATAACAATGCTCTTAACAGACCGAAACATTAATACTACCTTCTTTGACCCTGCTGGAGGGGGTGACCCAATCCTTTTTCAACATTTATTCTGATTCTTTGGTCACCCAGAAGTATACATTCTTATTTTGCCAGGGTTTGGAATGATATCACATGTAATAACTCACTATTCAGGAAAGCGGGAACCTTTTGGTTACTTGGGAATTGTATATGCAATGATTGCCATAGGTATCTTAGGATTTTTAGTATGGGCCCATCACATGTTTA</t>
  </si>
  <si>
    <t>BMOO-17217</t>
  </si>
  <si>
    <t>AATAATGATAGGAGGATTTGGAAAATGACTTATTCCTCTCATGATAGGCGCCCCCGATATGGCTTTTCCCCGAATGAATAAAATGAGATTCTGACTAGTTCCCCCTTCTTTTATTTTGTTGCTAGCCTCAGCAAGAGTAGAAAGAGGAGCTGGTACAGGGTGAACCATATATCCCCCTCTTTCTAGTAATATTGCTCATGCAGGAGGATCAGTTGACCTAGCTATATTTTCCTTACATCTAGCTGGGGCATCGTCAATTCTTGCATCTATTAACTTTATTACAACTATTATAAACATGCGTACACCAGGTATAACTTTTGATCGCCTTCCACTGTTCGTCTGATCTGTGTTTATTACGGCCTTCCTTCTTCTTCTTTCTTTGCCTGTTCTAGCGGGTGCAATAACAATGCTCTTAACAGACCGAAACATTAATACTACCTTCTTTGACCCTGCTGGAGGGGGTGACCCAATCCTTTTTCAACATTTATTC-------------------------------------------------------------------------------------------------------------------------------------------------------------------------------</t>
  </si>
  <si>
    <t>AACCCTTTATTTAATTTTTGGGGCTTGAGCAGGTATGGTAGGCACTGCTATGAGTGTAATTATTCGAGCTGAGCTAGCTCAACCAGGCTCTCTTCTTCAAGACGATCAAATTTACAAAGTAGTTGTAACAGCCCACGCTTTAGTTATGATTTTTTTTATGGTGATGCCAATAATGATAGGAGGATTTGGAAAATGACTTATTCCTCTCATGATAGGCGCCCCCGATATGGCTTTTCCCCGAATGAATAAAATGAGATTCTGACTAGTTCCCCCTTCTTTTATTTTGTTGCTAGCCTCAGCAAGAGTAGAAAGAGGAGCTGGTACAGGGTGAACCATATATCCCCCTCTTTCTAGTAATATTGCTCATGCAGGAGGATCAGTTGACCTAGCTATATTTTCCTTACATCTAGCTGGGGCATCGTCAATTCTTGCATCTATTAACTTTATTACAACTATTATAAACATGCGTACACCAGGTATAACTTTTGATCGCCTTCCACTGTTCGTCTGATCTGTGTTTATTACGGCCTTCCTTCTTCTTCTTTCTTTGCCTGTTCTAGCGGGTGCAATAACAATGCTCTTAACAGACCGAAACATTAATACTACCTTCTTTGACCCTGCTGGAGGGGGTGACCCAATCCTTTTTCAACATTTATTC-------------------------------------------------------------------------------------------------------------------------------------------------------------------------------</t>
  </si>
  <si>
    <t>BMOO-03956</t>
  </si>
  <si>
    <t>No voucher, larva</t>
  </si>
  <si>
    <t>larva; DNA ID</t>
  </si>
  <si>
    <t>AATAATGATAGGAGGATTTGGAAAATGACTTATTCCTCTCATGATAGGCGCCCCCGATATGGCTTTTCCCCGAATGAATAAAATGAGATTCTGACTAGTTCCCCCTTCTTTTATTTTGTTGCTAGCCTCAGCAAGAGTAGAGAGAGGAGCTGGTACAGGGTGAACCATATATCCACCTCTTTCTAGCAATATCGCTCATGCAGGAGGATCAGTTGACCTAGCTATATTTTCCTTACATCTAGCTGGGGCATCATCAATTCTTGCATCTATTAACTTTATTACAACTATTATAAACATGCGTACACCAGGTATAACTTTTGATCGCCTTCCACTGTTCGTCTGATCTGTATTTATTACGGCCTTCCTTCTTCTTCTTTCTTTGCCTGTTTTAGCGGGTGCAATAACAATGCTCTTAACAGACCGAAACATTAATACTACCTTTTTTGACCCTGCTGGAGGGGGTGACCCAATTCTTTTTCAACATTTATTTTGATTCTTTGGTCATCCAGAAGTGTACATTCTTATTTTACCAGGATTTGGGATGATATCACATGTAATAACTCACTATTCAGGAAAGCGGGAGCCTTTTGGTTACTTGGGAATTGTATACGCAATGATTGCCATAGGTATCTTGGGATTTTTAGTGTGGGCCCATCACATGTTCA</t>
  </si>
  <si>
    <t>------------------------------------------------------------------------------------------------------------------------------------------CCTAGTAATGATATTTTTTATGGTCATGCCAATAATGATAGGAGGATTTGGAAAATGACTTATTCCTCTCATGATAGGCGCCCCCGATATGGCTTTTCCCCGAATGAATAAAATGAGATTCTGACTAGTTCCCCCTTCTTTTATTTTGTTGCTAGCCTCAGCAAGAGTAGAGAGAGGAGCTGGTACAGGGTGAACCATATATCCACCTCTTTCTAGCAATATCGCTCATGCAGGAGGATCAGTTGACCTAGCTATATTTTCCTTACATCTAGCTGGGGCATCATCAATTCTTGCATCTATTAACTTTATTACAACTATTATAAACATGCGTACACCAGGTATAACTTTTGATCGCCTTCCACTGTTCGTCTGATCTGTATTTATTACGGCCTTCCTTCTTCTTCTTTCTTTGCCTGTTTTAGCGGGTGCAATAACAATGCTCTTAACAGACCGAAACATTAATACTACCTTTTTTGACCCTGCTGGAGGGGGTGACCCAATTCTTTTTCAACATTTATTTTGATTCTTTGGTCATCCAGAAGTGTACATTCTTATTTTACCAGGATTTGGGATGATATCACATGTAATAACTCACTATTCAGGAAAGCGGGAGCCTTTTGGTTACTTGGGAATTGTATACGCAATGATTGCCATAGGTATCTTGGGATTTTTAGTGTGGGCCCATCACATGTTCA</t>
  </si>
  <si>
    <t>BMOO-03691</t>
  </si>
  <si>
    <t>Metalia_sp3</t>
  </si>
  <si>
    <t>AATAATGATAGGAGGTTTTGGAAATTGATTAATCCCCCTAATGATAGGGGCCCCTGATATGGCATTCCCACGAATGAACAAAATGAGTTTTTGATTAGTACCACCTTCATTTATTCTTCTCTTGGCTTCAGCAGGAGTAGAAAGGGGAGCAGGGACCGGATGAACAATTTATCCCCCTCTCTCTAGAAATATAGCTCACGCAGGAGGATCAGTAGATCTCGCCATATTTTCACTTCACTTAGCCGGGGCTTCTTCAATCTTAGCATCTATCAAATTTATTACTACGATAATTAAAATGCGAGCACCTGGAATTTCTTTTGACCGACTTCCTTTATTTGTATGATCTGTTTTTGTCACAACATTTTTATTACTATTATCACTTCCAGTTTTAGCAGGAGCAATCACTATGCTCCTTACAGATCGAAATATAAACACGACTTTCTTTGACCCAGCAGGAGGGGGAGACCCAATTTTATTTCAACATCTATTT-------------------------------------------------------------------------------------------------------------------------------------------------------------------------------</t>
  </si>
  <si>
    <t>AACACTTTATTTAGTATTTGGAGCCTGAGCCGGAATGGTAGGGACTGCCATGAGAGTAATTATCCGAGCGGAACTAGCCCAACCAGGGTCTTTACTGCAGGACGATCAGATTTATAAAGTTATAGTCACTGCTCACGCCTTGGTAATGATATTTTTTATGGTAATGCCAATAATGATAGGAGGTTTTGGAAATTGATTAATCCCCCTAATGATAGGGGCCCCTGATATGGCATTCCCACGAATGAACAAAATGAGTTTTTGATTAGTACCACCTTCATTTATTCTTCTCTTGGCTTCAGCAGGAGTAGAAAGGGGAGCAGGGACCGGATGAACAATTTATCCCCCTCTCTCTAGAAATATAGCTCACGCAGGAGGATCAGTAGATCTCGCCATATTTTCACTTCACTTAGCCGGGGCTTCTTCAATCTTAGCATCTATCAAATTTATTACTACGATAATTAAAATGCGAGCACCTGGAATTTCTTTTGACCGACTTCCTTTATTTGTATGATCTGTTTTTGTCACAACATTTTTATTACTATTATCACTTCCAGTTTTAGCAGGAGCAATCACTATGCTCCTTACAGATCGAAATATAAACACGACTTTCTTTGACCCAGCAGGAGGGGGAGACCCAATTTTATTTCAACATCTATTT-------------------------------------------------------------------------------------------------------------------------------------------------------------------------------</t>
  </si>
  <si>
    <t>BMOO-14154</t>
  </si>
  <si>
    <t>AATAATGATAGGAGGTTTTGGAAATTGATTAATCCCCCTAATGATAGGGGCCCCTGATATGGCATTCCCACGAATGAACAAAATGAGTTTTTGATTAGTACCACCTTCATTTATTCTTCTCTTGGCTTCAGCAGGAGTAGAAAGGGGAGCAGGGACCGGATGAACAATTTATCCCCCTCTCTCTAGAAATATAGCTCACGCAGGAGGATCAGTAGATCTCGCCATATTTTCACTTCACTTAGCCGGGGCTTCTTCAATCTTAGCATCTATCAAATTTATTACTACAATAATTAAAATGCGAGCACCTGGAATTTCTTTTGACCGACTTCCTTTATTTGTATGATCTGTTTTTGTCACAACATTTTTATTACTATTATCACTTCCAGTTTTAGCAGGAGCAATCACTATGCTCCTTACAGATCGAAATATAAACACGACTTTCTTTGACCCAGCAGGAGGGGGAGACCCAATTTTATT--------------------------------------------------------------------------------------------------------------------------------------------------------------------------------------------</t>
  </si>
  <si>
    <t>AACACTTTATTTAGTATTTGGAGCCTGAGCCGGAATGGTAGGGACTGCCATGAGAGTAATTATCCGAGCGGAACTAGCCCAACCAGGGTCTTTACTGCAGGACGATCAGATTTATAAAGTTATAGTCACTGCTCACGCCTTGGTAATGATATTTTTTATGGTAATGCCAATAATGATAGGAGGTTTTGGAAATTGATTAATCCCCCTAATGATAGGGGCCCCTGATATGGCATTCCCACGAATGAACAAAATGAGTTTTTGATTAGTACCACCTTCATTTATTCTTCTCTTGGCTTCAGCAGGAGTAGAAAGGGGAGCAGGGACCGGATGAACAATTTATCCCCCTCTCTCTAGAAATATAGCTCACGCAGGAGGATCAGTAGATCTCGCCATATTTTCACTTCACTTAGCCGGGGCTTCTTCAATCTTAGCATCTATCAAATTTATTACTACAATAATTAAAATGCGAGCACCTGGAATTTCTTTTGACCGACTTCCTTTATTTGTATGATCTGTTTTTGTCACAACATTTTTATTACTATTATCACTTCCAGTTTTAGCAGGAGCAATCACTATGCTCCTTACAGATCGAAATATAAACACGACTTTCTTTGACCCAGCAGGAGGGGGAGACCCAATTTTATT--------------------------------------------------------------------------------------------------------------------------------------------------------------------------------------------</t>
  </si>
  <si>
    <t>BMOO-02840</t>
  </si>
  <si>
    <t>AATAATGATAGGAGGTTTTGGAAATTGATTAATCCCCCTAATGATAGGGGCCCCTGATATGGCATTTCCACGAATGAACAAAATGAGTTTTTGATTAGTACCACCTTCATTTATTCTTCTCTTGGCTTCAGCAGGAGTAGAAAGGGGAGCAGGGACCGGATGAACAATTTATCCCCCTCTCTCTAGAAATATAGCTCACGCAGGAGGATCAGTAGATCTCGCCATATTTTCACTTCACTTAGCCGGGGCTTCTTCAATCTTAGCATCTATCAAATTTATTACTACGATAATTAAAATGCGAGCACCTGGAATTTCTTTTGACCGACTTCCTTTATTTGTATGATCTGTTTTTGTCACAACATTTTTATTGCTATTATCACTTCCAGTTTTAGCAGGAGCAATCACTATGCTCCTTACAGATCGAAATATAAACACGACTTTCTTTGACCCAGCAGGAGGGGGAGACCCAATTTTATTTCAACATCTATTT-------------------------------------------------------------------------------------------------------------------------------------------------------------------------------</t>
  </si>
  <si>
    <t>AACACTTTATTTAGTATTTGGAGCCTGAGCCGGAATGGTAGGGACTGCCATGAGAGTAATTATCCGAGCGGAACTAGCCCAACCAGGGTCTTTACTGCAGGACGATCAGATTTATAAAGTTATAGTCACTGCTCACGCCTTGGTAATGATATTTTTTATGGTAATGCCAATAATGATAGGAGGTTTTGGAAATTGATTAATCCCCCTAATGATAGGGGCCCCTGATATGGCATTTCCACGAATGAACAAAATGAGTTTTTGATTAGTACCACCTTCATTTATTCTTCTCTTGGCTTCAGCAGGAGTAGAAAGGGGAGCAGGGACCGGATGAACAATTTATCCCCCTCTCTCTAGAAATATAGCTCACGCAGGAGGATCAGTAGATCTCGCCATATTTTCACTTCACTTAGCCGGGGCTTCTTCAATCTTAGCATCTATCAAATTTATTACTACGATAATTAAAATGCGAGCACCTGGAATTTCTTTTGACCGACTTCCTTTATTTGTATGATCTGTTTTTGTCACAACATTTTTATTGCTATTATCACTTCCAGTTTTAGCAGGAGCAATCACTATGCTCCTTACAGATCGAAATATAAACACGACTTTCTTTGACCCAGCAGGAGGGGGAGACCCAATTTTATTTCAACATCTATTT-------------------------------------------------------------------------------------------------------------------------------------------------------------------------------</t>
  </si>
  <si>
    <t>BMOO-09485</t>
  </si>
  <si>
    <t>AATAATGATCGGGGGATTCGGAAATTGATTAATC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ATTTCTTCTATTATTATCGCTCCCAGTCCTTGCAGGGGCTATCACCATGCTATTAACGGACCGAAAAATAAAAACGACCTTTTTTGATCCTGCAGGAGGGGGAGATCCAATACTATTCCAACACCTGTTCTGATTCTTTGGGCACCCCGAAGTTTATATTCTGATTCTTCCTGGATTCGGAATGATCTCCCACGTGATCGCACACTACTCTGGGAAGCGAGAGCCTTTTGGGTACCTAGGGATGGTGTACGCAATGATTGCTATAGGGATATTAGGATTCCTTGTGTGAGCCCACCACATGTTCA</t>
  </si>
  <si>
    <t>--------------------------------------------------------------------------------------------------------------------------------------------TAGTAATGATATTTTTTATGGTCATGCCAATAATGATCGGGGGATTCGGAAATTGATTAATC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ATTTCTTCTATTATTATCGCTCCCAGTCCTTGCAGGGGCTATCACCATGCTATTAACGGACCGAAAAATAAAAACGACCTTTTTTGATCCTGCAGGAGGGGGAGATCCAATACTATTCCAACACCTGTTCTGATTCTTTGGGCACCCCGAAGTTTATATTCTGATTCTTCCTGGATTCGGAATGATCTCCCACGTGATCGCACACTACTCTGGGAAGCGAGAGCCTTTTGGGTACCTAGGGATGGTGTACGCAATGATTGCTATAGGGATATTAGGATTCCTTGTGTGAGCCCACCACATGTTCA</t>
  </si>
  <si>
    <t>BMOO-04375</t>
  </si>
  <si>
    <t>AATAATGATCGGGGGATTCGGAAATTGATTAATTCCATTAATGATAGGGGCCCCCGACATGGCTTTCCCACGGATGAACAAAATGAGGTTTTGACTTGTCCCTCCCTCGTTTATCTTGCTTCTGGCCTCTGCGGGGGTAGAAAGGGGAGCAGGAACAGGCTGGACAATCTATCCTCCTTTATCCAGAAACATAGCGCACGCAGGGGGATCCGTAGACCTAGCGATATTTTCACTACACTTAGCTGGTGCCTCTTCGATCCTGGCATCCATAAACTTCATAACCACAATAATCAAAATGCGAGCACCTGGCATTTCCTTCGACCGCCTTCCTTTATTCGTATGGTCAGTGTTTGTCACGACATTTCTTCTATTATTATCGCTCCCAGTCCTTGCAGGGGCTATCACCATGCTATTAACGGACCGAAAAATAAAAACAACCTTTTTTGATCCTGCAGGAGGGGGAGATCCAATACTATTCCAACACCTGTTC-------------------------------------------------------------------------------------------------------------------------------------------------------------------------------</t>
  </si>
  <si>
    <t>AACACTCTATCTAGTATTTGGGGCCTGAGCAGGAATGGTAGGGACTGCAATGAGAGTGATCATTCGAGCAGAACTAGCCCAACCAGGCTCCCTTCTACAAGATGATCAGATTTACAAAGTCATAGTTACCGCTCACGCCCTCGTAATGATCTTTTTCATGGTAATGCCAATAATGATCGGGGGATTCGGAAATTGATTAATTCCATTAATGATAGGGGCCCCCGACATGGCTTTCCCACGGATGAACAAAATGAGGTTTTGACTTGTCCCTCCCTCGTTTATCTTGCTTCTGGCCTCTGCGGGGGTAGAAAGGGGAGCAGGAACAGGCTGGACAATCTATCCTCCTTTATCCAGAAACATAGCGCACGCAGGGGGATCCGTAGACCTAGCGATATTTTCACTACACTTAGCTGGTGCCTCTTCGATCCTGGCATCCATAAACTTCATAACCACAATAATCAAAATGCGAGCACCTGGCATTTCCTTCGACCGCCTTCCTTTATTCGTATGGTCAGTGTTTGTCACGACATTTCTTCTATTATTATCGCTCCCAGTCCTTGCAGGGGCTATCACCATGCTATTAACGGACCGAAAAATAAAAACAACCTTTTTTGATCCTGCAGGAGGGGGAGATCCAATACTATTCCAACACCTGTTC-------------------------------------------------------------------------------------------------------------------------------------------------------------------------------</t>
  </si>
  <si>
    <t>BMOO-02927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</si>
  <si>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TTGGCATCCATAAACTTCATAACCACAATAATCAAAATGCGGGCACCTGGCATTTCCTTCGACCGCCTTCCTTTATTCGTATGGTCAGTGTTTGTCACGACATTTCTTCTATTATTATCGCTCCCAGTCCTTGCAGGGGCCATCACCATGCTATTAACGGACCGAAAAATAAAAACGACCTTTTTTGATCCTGCAGGAGGGGGAGATCCAATACTATTCCAACACCTGTTCTGATTCTTTGGGCACCCCGAAGTTTATATTCTGATTCTTCCTGGATTCGGAATGATCTCCCACGTGATCGCACACTACTCTGGGAAGCGAGAGCCTTTTGGGTACCTAGGAATGGTGTACGCAATGATTGCTATAGGGATATTAG------------------------------</t>
  </si>
  <si>
    <t>-------------------------------------------------------------------------------------------------------------------------------------------CTAGTAATGATATTTTTTATGGTCATGCCAATAATGATCGGGGGATTCGGAAATTGATTAATTCCATTAATGATAGGGGCTCCCGACATGGCTTTCCCACGGATGAACAAAATGAGGTTTTGACTTGTCCCTCCCTCGTTTATCTTGCTTCTGGCCTCTGCGGGGGTAGAAAGGGGAGCAGGAACAGGCTGGACAATCTATCCTCCTTTATCCAGAAACATAGCGCACGCAGGAGGATCCGTAGACCTAGCGATATTTTCACTACACTTAGCTGGTGCCTCTTCGATCTTGGCATCCATAAACTTCATAACCACAATAATCAAAATGCGGGCACCTGGCATTTCCTTCGACCGCCTTCCTTTATTCGTATGGTCAGTGTTTGTCACGACATTTCTTCTATTATTATCGCTCCCAGTCCTTGCAGGGGCCATCACCATGCTATTAACGGACCGAAAAATAAAAACGACCTTTTTTGATCCTGCAGGAGGGGGAGATCCAATACTATTCCAACACCTGTTCTGATTCTTTGGGCACCCCGAAGTTTATATTCTGATTCTTCCTGGATTCGGAATGATCTCCCACGTGATCGCACACTACTCTGGGAAGCGAGAGCCTTTTGGGTACCTAGGAATGGTGTACGCAATGATTGCTATAGGGATATTAG------------------------------</t>
  </si>
  <si>
    <t>BMOO-03066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</si>
  <si>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ATTTCTTCTATTATTATCGCTCCCAGTCCTTGCAGGGGCTATCACCATGCTATTAACGGACCGAAAAATAAAAACGACCTTTTTTGATCCTGCAGGAGGGGGAGATCCAATACTATTCCAACACCTGTTCTGATTCTTTGGTCACCCTGAAGTTTACCTGTGTGA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</si>
  <si>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TTTCATGGTAATGCC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ATTTCTTCTATTATTATCGCTCCCAGTCCTTGCAGGGGCTATCACCATGCTATTAACGGACCGAAAAATAAAAACGACCTTTTTTGATCCTGCAGGAGGGGGAGATCCAATACTATTCCAACACCTGTTCTGATTCTTTGGTCACCCTGAAGTTTACCTGTGTGA--------------------------------------------------------------------------------------------------------------------------------------------</t>
  </si>
  <si>
    <t>BMOO-03067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</si>
  <si>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GTTTCTTCTATTATTATCGCTCCCAGTCCTTGCAGGGGCCATCACCATGCTATTAACGGACCGAAAAATAAAAACGACCTTTTTTGATCCTGCAGGAGGGGGAGATCCAATACTATTTCAACACCTGTTCTGATTCTTTGGTCACCCTGAAGTTTACCTGTGT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</si>
  <si>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TTTCATGGTAATGCC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GGCACCTGGCATTTCCTTCGACCGCCTTCCTTTATTCGTATGGTCAGTGTTTGTCACGACGTTTCTTCTATTATTATCGCTCCCAGTCCTTGCAGGGGCCATCACCATGCTATTAACGGACCGAAAAATAAAAACGACCTTTTTTGATCCTGCAGGAGGGGGAGATCCAATACTATTTCAACACCTGTTCTGATTCTTTGGTCACCCTGAAGTTTACCTGTGT----------------------------------------------------------------------------------------------------------------------------------------------</t>
  </si>
  <si>
    <t>BMOO-08063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</si>
  <si>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GGATCCAATACTATTCCAACACCTGTTCTGATTCTTTGGGCACCCCGAAGTTTATATTCTGATTCTCCCTGGATTCGGAATGATCTCCCACGTGATCGCACACTACTCTGGGAAGCGAGAGCCTTTTGGGTACCTAGGAATGGTGTACGCAATGATTGCTATAGGGATATTAGGATTCCTTGTGTGAGCCCACCACATGTTCA</t>
  </si>
  <si>
    <t>--------------------------------------------------------------------------------------------------------------------------------------------TAGTAATGATATTTTTTATGGTCATGCC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GGATCCAATACTATTCCAACACCTGTTCTGATTCTTTGGGCACCCCGAAGTTTATATTCTGATTCTCCCTGGATTCGGAATGATCTCCCACGTGATCGCACACTACTCTGGGAAGCGAGAGCCTTTTGGGTACCTAGGAATGGTGTACGCAATGATTGCTATAGGGATATTAGGATTCCTTGTGTGAGCCCACCACATGTTCA</t>
  </si>
  <si>
    <t>BMOO-08163</t>
  </si>
  <si>
    <t>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ACACTACTCTGGGAAGCGAGAGCCTTTTGGGTACCTAGGAATGGTGTACGCAATGATTGCTATAGGGATATTAGGATTCCTTGTGTGAGCCCACCACATGTTCA</t>
  </si>
  <si>
    <t>--------------------------------------------------------------------------------------------------------------------------------------------TAGTAATGATATTTTTTATGGTCATGCC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ACACTACTCTGGGAAGCGAGAGCCTTTTGGGTACCTAGGAATGGTGTACGCAATGATTGCTATAGGGATATTAGGATTCCTTGTGTGAGCCCACCACATGTTCA</t>
  </si>
  <si>
    <t>BMOO-03173</t>
  </si>
  <si>
    <t>-----------------------------------------------------------------------------------------------------------------------------------------CCCTAGTAATGATATTTTTTATGGTCATGCCAATAATGATCGGGGGATTCGGAAATTGATTAATTCCATTAATGATAGGGGCTCCCGACATGGCTTTCCCACGGATGAACAAAATGAGGTTTTGACTTGTCCCTCCCTCGTTTATCTTGCTTCTGGCCTCTGCGGGGGTAGAAAGGGGAGCAGGAACAGGCTGGACAATCTATCCTCCTTTATCCAGAAACATAGCGCACGCAGGAGGATCCGTAGACCTAGCGATATTTTCACTACACTTAGCTGGTGCCTCTTCGATCCTGGCATCCATAAACTTCATAACCACAATAATCAAAATGCGAGCACCTGGCATTTCCTTCGACCGCCTTCCTTTATTCGTATGGTCAGTGTTTGTCACGACATTTCTTCTATTATTATCGCTCCCAGTCCTTGCAGGGGCTATCACCATGCTATTAACGGACCGAAAAATAAAAACGACCTTTTTTGATCCTGCAGGAGGGGGAGATCCAATACTATTCCAACACCTGTTCTGATTCTTTGGGCACCCCGAAGTTTATATTCTGATTCTCCCTGGATTCGGAATGATCTCCCACGTGATCGCACACTACTCTGGGAAGCGAGAGCCTTTTGGGTACCTAGGAATGGTGTACGCAATGATTGCTATAGGGATATTAGGATTCCTTGTGTGAGCCCACCACATGTTCA</t>
  </si>
  <si>
    <t>BMOO-07444</t>
  </si>
  <si>
    <t>juv; DNA ID</t>
  </si>
  <si>
    <t>AATAATGATCGGGGGATTCGGAAATTGATTAATTCCATTAATGATAGGGGCTCCCGACATGGCTTTCCCACGGATGAATAAAATGAGGTTTTGACTTGTCCCTCCCTCGTTTATCTTGCTTCTGGCCTCTGCAGGGGTAGAAAGGGGAGCAGGAACAGGCTGGACAATCTATCCTCCTTTATCCAGAAACATAGCGCACGCAGGAGGATCCGTAGACCTAGCGATATTCTCGCTACACTTAGCTGGTGCCTCTTCGATCCTGGCATCCATAAACTTCATAACCACAATAATCAAAATGCGAGCACCTGGCATTTCCTTCGACCGCCTTCCTTTATTCGTATGGTCAGTGTTTGTCACGACATTTCTTCTATTATTGTCGCTCCCAGTCCTTGCAGGGGCTATCACCATGCTACTAACGGACCGAAAAATAAAAACGACCTTTTTTGATCCTGCAGGAGGGGGAGATCCAATACTATTCCAACACCTGTTCTGATTCTTTGGACACCCCGAAGTTTATATTCTAATTCTTCCTGGATTCGGAATGATCTCCCACGTGATCGCACACTACTCTGGGAAGCGAGAGCCTTTCGGGTACCTAGGAATGGTGTACGCAATGATTGCTATAGGGATATTAGGATTTCTTGTGTGGGCCCACCACATGTTCA</t>
  </si>
  <si>
    <t>-------------------------------------------------------------------------------------------------------------------------------------------CTAGTAATGATATTTTTTATGGTGATGCCAATAATGATCGGGGGATTCGGAAATTGATTAATTCCATTAATGATAGGGGCTCCCGACATGGCTTTCCCACGGATGAATAAAATGAGGTTTTGACTTGTCCCTCCCTCGTTTATCTTGCTTCTGGCCTCTGCAGGGGTAGAAAGGGGAGCAGGAACAGGCTGGACAATCTATCCTCCTTTATCCAGAAACATAGCGCACGCAGGAGGATCCGTAGACCTAGCGATATTCTCGCTACACTTAGCTGGTGCCTCTTCGATCCTGGCATCCATAAACTTCATAACCACAATAATCAAAATGCGAGCACCTGGCATTTCCTTCGACCGCCTTCCTTTATTCGTATGGTCAGTGTTTGTCACGACATTTCTTCTATTATTGTCGCTCCCAGTCCTTGCAGGGGCTATCACCATGCTACTAACGGACCGAAAAATAAAAACGACCTTTTTTGATCCTGCAGGAGGGGGAGATCCAATACTATTCCAACACCTGTTCTGATTCTTTGGACACCCCGAAGTTTATATTCTAATTCTTCCTGGATTCGGAATGATCTCCCACGTGATCGCACACTACTCTGGGAAGCGAGAGCCTTTCGGGTACCTAGGAATGGTGTACGCAATGATTGCTATAGGGATATTAGGATTTCTTGTGTGGGCCCACCACATGTTCA</t>
  </si>
  <si>
    <t>BMOO-03174</t>
  </si>
  <si>
    <t>AATAATGATCGGGGGATTCGGAAATTGATTAATTCCATTAATGATAGGGGCTCCCGACATGGCTTTCCCACGGATGAATAAAATGAGGTTTTGACTTGTCCCTCCCTCGTTTATCTTGCTTCTGGCCTCTGCAGGGGTAGAAAGGGGAGCAGGAACAGGCTGGACAATCTATCCTCCTTTATCCAGAAACATAGCGCACGCAGGAGGATCCGTAGACCTAGCGATATTCTCGCTACACTTAGCTGGTGCCTCTTCGATCCTGGCATCCATAAACTTCATAACCACAATAATCAAAATGCGAGCACCTGGCATTTCCTTCGACCGCCTTCCTTTATTCGTATGGTCAGTGTTTGTCACGACATTTCTTCTATTATTGTCGCTCCCAGTCCTTGCAGGGGCTATCACCATGCTACTAACGGACCGAAAAATAAAAACGACCTTTTTTGATCCTGCAGGAGGGGGAGATCCAATACTATTCCAACACCTGTTC-------------------------------------------------------------------------------------------------------------------------------------------------------------------------------</t>
  </si>
  <si>
    <t>AACACTTTATCTAGTATTTGGGGCCTGAGCAGGAATGGTAGGGACTGCGATGAGAGTGATCATTCGAGCAGAACTAGCCCAACCAGGCTCCCTTCTACAAGATGATCAGATTTACAAAGTCATAGTTACCGCTCACGCCCTCGTAATGATCTTTTTCATGGTAATGCCAATAATGATCGGGGGATTCGGAAATTGATTAATTCCATTAATGATAGGGGCTCCCGACATGGCTTTCCCACGGATGAATAAAATGAGGTTTTGACTTGTCCCTCCCTCGTTTATCTTGCTTCTGGCCTCTGCAGGGGTAGAAAGGGGAGCAGGAACAGGCTGGACAATCTATCCTCCTTTATCCAGAAACATAGCGCACGCAGGAGGATCCGTAGACCTAGCGATATTCTCGCTACACTTAGCTGGTGCCTCTTCGATCCTGGCATCCATAAACTTCATAACCACAATAATCAAAATGCGAGCACCTGGCATTTCCTTCGACCGCCTTCCTTTATTCGTATGGTCAGTGTTTGTCACGACATTTCTTCTATTATTGTCGCTCCCAGTCCTTGCAGGGGCTATCACCATGCTACTAACGGACCGAAAAATAAAAACGACCTTTTTTGATCCTGCAGGAGGGGGAGATCCAATACTATTCCAACACCTGTTC-------------------------------------------------------------------------------------------------------------------------------------------------------------------------------</t>
  </si>
  <si>
    <t>BMOO-16843</t>
  </si>
  <si>
    <t>BLASTS 97% to Clypeaster japonicus, unique</t>
  </si>
  <si>
    <t>AATAATGATTGGAGGATTCGGAAAATGACTTATCCCCCTAATGATAGGAGCACCGGACATGGCCTTTCCTCGAATGAATAAAATGAGCTTTTGATTGGTCCCTCCCTCTTTCATTTTACTACTAGCTTCTGCAGGCGTAGAAAGAGGGGCGGGAACAGGATGAACTATTTATCCCCCTCTATCTAGAAACATAGCTCACGCTGGAGGATCCGTTGACCTAGCTATTTTTTCTCTCCACTTAGCGGGAGCCTCTTCAATTCTTGCATCAATAAACTTTATAACAACCATAATCAATATGCGGACACCAGGAATCTCCTTCGACCGACTTCCCTTATTTGTCTGGTCAGTATTTGTTACGGCTTTTCTTCTCCTTCTATCGCTACCAGTACTAGCGGGGGCAATTACAATGCTATTAACAGATCGAAACATAAATACTACTTTTTTCGACCCGGCAGGGGGAGGAGATCCAATCCTTTTCCAACATCTATTC-------------------------------------------------------------------------------------------------------------------------------------------------------------------------------</t>
  </si>
  <si>
    <t>AACCCTATATCTTATTTTTGGTGCCTGAGCAGGCATGGTGGGAACAGCTATGAGAGTTATTATTCGAGCTGAACTCGCCCAACCAGGATCACTACTTCAAGACGATCAAATCTACAAAGTAATTGTTACCGCACATGCTCTAGTTATGATATTCTTCATGGTAATGCCAATAATGATTGGAGGATTCGGAAAATGACTTATCCCCCTAATGATAGGAGCACCGGACATGGCCTTTCCTCGAATGAATAAAATGAGCTTTTGATTGGTCCCTCCCTCTTTCATTTTACTACTAGCTTCTGCAGGCGTAGAAAGAGGGGCGGGAACAGGATGAACTATTTATCCCCCTCTATCTAGAAACATAGCTCACGCTGGAGGATCCGTTGACCTAGCTATTTTTTCTCTCCACTTAGCGGGAGCCTCTTCAATTCTTGCATCAATAAACTTTATAACAACCATAATCAATATGCGGACACCAGGAATCTCCTTCGACCGACTTCCCTTATTTGTCTGGTCAGTATTTGTTACGGCTTTTCTTCTCCTTCTATCGCTACCAGTACTAGCGGGGGCAATTACAATGCTATTAACAGATCGAAACATAAATACTACTTTTTTCGACCCGGCAGGGGGAGGAGATCCAATCCTTTTCCAACATCTATTC-------------------------------------------------------------------------------------------------------------------------------------------------------------------------------</t>
  </si>
  <si>
    <t>BMOO-04395</t>
  </si>
  <si>
    <t>AATAATGATTGGAGGATTTGGAAACTGACTAATCCCATTAATGATAGGAGCACCAGATATGGCATTCCCACGAATGAAAAACATGAGATTCTGATTAGTTCCTCCATCATTCATATTACTACTAGCATCAGCAGGTGTTGAAAGAGGAGCAGGGACTGGATGAACTATTTACCCCCCTCTATCAAGAAACTTAGCCCATGCTGGAGGATCCGTAGACTTAGCCATTTTTTCCTTACACCTAGCAGGTGCATCATCCATACTAGCATCGATAAATTTTATTACAACCATTATCAAAATGCGAACCCCAGGAGTTTCCTTCGACCGCCTTCCTTTATTCGTTTGATCAGTATTTGTAACTGCCTTCCTACTACTACTATCTCTCCCAGTACTGGCCGGAGCCATAACAATGCTGTTAACAGATCGAAACATCAAAACAACATTCTTCGACCCAGCAGGGGGAGGGGACCCAATTCTCTTTCAACACC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</si>
  <si>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AATAATGATTGGAGGATTTGGAAACTGACTAATCCCATTAATGATAGGAGCACCAGATATGGCATTCCCACGAATGAAAAACATGAGATTCTGATTAGTTCCTCCATCATTCATATTACTACTAGCATCAGCAGGTGTTGAAAGAGGAGCAGGGACTGGATGAACTATTTACCCCCCTCTATCAAGAAACTTAGCCCATGCTGGAGGATCCGTAGACTTAGCCATTTTTTCCTTACACCTAGCAGGTGCATCATCCATACTAGCATCGATAAATTTTATTACAACCATTATCAAAATGCGAACCCCAGGAGTTTCCTTCGACCGCCTTCCTTTATTCGTTTGATCAGTATTTGTAACTGCCTTCCTACTACTACTATCTCTCCCAGTACTGGCCGGAGCCATAACAATGCTGTTAACAGATCGAAACATCAAAACAACATTCTTCGACCCAGCAGGGGGAGGGGACCCAATTCTCTTTCAACACCTATTC-------------------------------------------------------------------------------------------------------------------------------------------------------------------------------</t>
  </si>
  <si>
    <t>BMOO-04396</t>
  </si>
  <si>
    <t>TACACTTTATTTAATTTTTGGAGCCTGAGCAGGAATGGTTGGAACAGCCATGAGAGTAATAATTCGAGCAGAACTAGCGCAGCCGGGCTCTCTACTACAAGATGACCAGATTTATAATGTAGTTGTAACAGCACATGCACTAGTAATGATCTTTTTCATGGTAATGCCAATAATGATTGGAGGATTTGGAAACTGACTAATCCCATTAATGATAGGAGCACCAGATATGGCATTCCCACGAATGAAAAACATGAGATTCTGATTAGTTCCTCCATCATTCATATTACTACTAGCATCAGCAGGTGTTGAAAGAGGAGCAGGGACTGGATGAACTATTTACCCCCCTCTATCAAGAAACTTAGCCCATGCTGGAGGATCCGTAGACTTAGCCATTTTTTCCTTACACCTAGCAGGTGCATCATCCATACTAGCATCGATAAATTTTATTACAACCATTATCAAAATGCGAACCCCAGGAGTTTCCTTCGACCGCCTTCCTTTATTCGTTTGATCAGTATTTGTAACTGCCTTCCTACTACTACTATCTCTCCCAGTACTGGCCGGAGCCATAACAATGCTGTTAACAGATCGAAACATCAAAACAACATTCTTCGACCCAGCAGGGGGAGGGGACCCAATTCTCTTTCAACACCTATTC-------------------------------------------------------------------------------------------------------------------------------------------------------------------------------</t>
  </si>
  <si>
    <t>BMOO-06490</t>
  </si>
  <si>
    <t>---------------------------------------------------------------------------------------------------------------------------------------------AGTAATGATATTTTTTATGGTGATGCCAATAATGATTGGAGGATTTGGAAACTGACTAATCCCATTAATGATAGGAGCACCAGATATGGCATTCCCACGAATGAAAAACATGAGATTCTGATTAGTTCCTCCATCATTCATATTACTACTAGCATCAGCAGGTGTTGAAAGAGGAGCAGGGACTGGATGAACTATTTACCCCCCTCTATCAAGAAACTTAGCCCATGCTGGAGGATCCGTAGACTTAGCCATTTTTTCCTTACACCTAGCAGGTGCATCATCCATACTAGCATCGATAAATTTTATTACAACCATTATCAAAATGCGAACCCCAGGAGTTTCCTTCGACCGCCTTCCTTTATTCGTTTGATCAGTATTTGTAACTGCCTTCCTACTACTACTATCTCTCCCAGTACTGGCCGGAGCCATAACAATGCTGTTAACAGATCGAAACATCAAAACAACATTCTTCGACCCAGCAGGGGGAGGGGACCCAATTCTCTTTCAACACCTATTC-------------------------------------------------------------------------------------------------------------------------------------------------------------------------------</t>
  </si>
  <si>
    <t>BMOO-17153</t>
  </si>
  <si>
    <t>BMOO-06599</t>
  </si>
  <si>
    <t>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TACGCCATGATAGCAATTGGAGTCCTTGGATTCCTCGTATGAGCCCACCACATGTTCA</t>
  </si>
  <si>
    <t>------------------------------------------------------------------------------------------------------------------------------------------CCTAGTAATGATATTTTTTATGGTCATGCC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TACGCCATGATAGCAATTGGAGTCCTTGGATTCCTCGTATGAGCCCACCACATGTTCA</t>
  </si>
  <si>
    <t>BMOO-06600</t>
  </si>
  <si>
    <t>--------------------------------------------------------------------------------------------------------------------------------------------TAGTAATGATATTTTTTATGGTGATGCCAATAATGATTGGAGGATTTGGAAACTGGTTAATCCCTCTGATGATTGGAGCACCAGACATGGCCTTTCCCCGAATGAAAAACATGAGCTTTTGATTAGTTCCTCCTTCCTTCATTTTATTACTAGCCTCGGCAGGAGTAGAAAGTGGAGCAGGAACAGGCTGAACAATCTATCCTCCACTATCAAGAAAAATTGCCCATGCCGGAGGATCTGTAGACCTAGCAATTTTCTCCCTTCATCTTGCCGGTGCCTCATCTATTCTAGCTTCTATAAATTTTATTACAACTATCATAAATATGCGAACACCGGGAATGTCCTTTGACCGGCTCCCACTGTTCGTATGATCTGTATTTGTAACTGCATTTCTACTACTTTTATCTCTTCCAGTATTAGCTGGGGCAATAACAATGCTTCTCACAGATCGAAATATTAACACAACATTCTTCGACCCAGCGGGAGGAGGGGACCCAATTCTATTCCAACATTTATTCTGATTTTTTGGGCACCCAGAAGTATATATTCTAATCCTACCAGGCTTTGGCATGATTTCACACGTAATCGCTCACTATTCAGGAAAGCGAGAACCTTTCGGATACCTAGGGATGGTTTACGCCATGATAGCAATTGGAGTCCTTGGATTCCTCGTATGAGCCCACCACATGTTCA</t>
  </si>
  <si>
    <t>BMOO-03079</t>
  </si>
  <si>
    <t>AATAATGATTGGAGGATTTGGTAAATGACTCATTCCACTAATGATTGGCGCTCCAGATATGGCTTTTCCCCGAATGAAAAAAATGAGCTTTTGACTTGTTCCACCATCTTTTATACTCCTTTTAGCCTCCGCCGGAGTTGAAAGAGGAGCAGGAACAGGATGAACAATCTACCCTCCACTTTCAAGAAAAATTGCACACGCGGGGGGATCCGTTGACTTGGCCATCTTTTCACTTCATCTTGCCGGGGCTTCCTCTATTTTAGCCTCCATTAACTTCATCACAACAATCATAAATATGCGAACACCAGGAATGTCTTTTGACCGACTTCCACTATTTGTATGGTCTGTATTTGTTACGGCATTTCTCCTCTTGCTTTCTTTACCAGTTCTAGCAGGAGCAATCACCATGCTGCTGACGGACCGAAACATTAATACAACCTTCTTCGACCCAGCAGGCGGAGGAGATCCTATCCTATTTCAACATC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</si>
  <si>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CATGCCAATAATGATTGGAGGATTTGGTAAATGACTCATTCCACTAATGATTGGCGCTCCAGATATGGCTTTTCCCCGAATGAAAAAAATGAGCTTTTGACTTGTTCCACCATCTTTTATACTCCTTTTAGCCTCCGCCGGAGTTGAAAGAGGAGCAGGAACAGGATGAACAATCTACCCTCCACTTTCAAGAAAAATTGCACACGCGGGGGGATCCGTTGACTTGGCCATCTTTTCACTTCATCTTGCCGGGGCTTCCTCTATTTTAGCCTCCATTAACTTCATCACAACAATCATAAATATGCGAACACCAGGAATGTCTTTTGACCGACTTCCACTATTTGTATGGTCTGTATTTGTTACGGCATTTCTCCTCTTGCTTTCTTTACCAGTTCTAGCAGGAGCAATCACCATGCTGCTGACGGACCGAAACATTAATACAACCTTCTTCGACCCAGCAGGCGGAGGAGATCCTATCCTATTTCAACATCTATTC-------------------------------------------------------------------------------------------------------------------------------------------------------------------------------</t>
  </si>
  <si>
    <t>BMOO-04581</t>
  </si>
  <si>
    <t>AATAATGATTGGGGGGTTCGGAAACTGACTAATCCCCCTGATGATAGGAGCA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AGGGGACCCCATACTTTTCCAACACCTATTC-------------------------------------------------------------------------------------------------------------------------------------------------------------------------------</t>
  </si>
  <si>
    <t>AACACTCTATCTAATCTTTGGGGCCTGAGCAGGAATGGTTGGAACAGCCATGAGAGTTATTATTCGAGCGGAACTAGCACAACCAGGCTCCCTACTACAAGACGACCAAATCTACAACGTAGTTGTAACCGCCCACGCTTTGGTGATGATCTTCTTTATGGTAATGCCAATAATGATTGGGGGGTTCGGAAACTGACTAATCCCCCTGATGATAGGAGCA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AGGGGACCCCATACTTTTCCAACACCTATTC-------------------------------------------------------------------------------------------------------------------------------------------------------------------------------</t>
  </si>
  <si>
    <t>BMOO-17140</t>
  </si>
  <si>
    <t>AATAATGATTGGGGGGTTCGGAAACTGACTAATCCCCCTGATGATAGGAGCG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AGGGGACCCCATACTTTTCCAACACCTAT---------------------------------------------------------------------------------------------------------------------------------------------------------------------------------</t>
  </si>
  <si>
    <t>AACACTCTATCTAATCTTTGGGGCCTGAGCAGGAATGGTTGGAACAGCCATGAGAGTTATTATTCGAGCGGAACTAGCACAACCAGGCTCCCTACTACAAGACGACCAAATCTACAACGTAGTTGTAACCGCCCACGCTTTGGTGATGATCTTCTTTATGGTAATGCCAATAATGATTGGGGGGTTCGGAAACTGACTAATCCCCCTGATGATAGGAGCGCCAGACATGGCCTTCCCACGGATGAAAAAAATGAGATTCTGATTAGTTCCCCCATCATTTATCCTACTGCTTGCATCCGCAGGAGTAGAAAGAGGGGCAGGAACTGGATGAACTATCTACCCACCTCTATCCAGAAACCTAGCACATGCCGGAGGATCCGTAGATCTCGCCATCTTCTCCCTTCATTTGGCAGGGGCCTCATCGATTCTAGCATCAATCAACTTTATTACAACCATTATCAACATGCGAACCCCCGGAGTCTCCTTCGATCGGCTCCCTCTATTCGTATGATCAGTATTTGTAACTGCCTTTCTTCTGCTACTATCCCTGCCAGTGCTGGCCGGTGCCATAACAATGCTTCTTACAGACCGAAACATTAAAACAACATTTTTCGACCCGGCAGGAGGAGGGGACCCCATACTTTTCCAACACCTAT---------------------------------------------------------------------------------------------------------------------------------------------------------------------------------</t>
  </si>
  <si>
    <t>BMOO-10670</t>
  </si>
  <si>
    <t>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TGATTCTTCGGTCACCCAGAAGTATACATTCTTATTCTACCGGGGTTTGGTATGATTTCCCATGTGATAGCTCACTATTCAGGTAAGCGAGAGCCTTTCGGATACCTTGGGATGGTTTACGCCATGATAGCAATTGGGGTCCTAGGATTCCTTGTATGAGCCCACCACATGTTCA</t>
  </si>
  <si>
    <t>---------------------------------------------------------------------------------------------------------------------------------------CGCCCTAGTAATGATATTTTTTATGGTGATGCC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TGATTCTTCGGTCACCCAGAAGTATACATTCTTATTCTACCGGGGTTTGGTATGATTTCCCATGTGATAGCTCACTATTCAGGTAAGCGAGAGCCTTTCGGATACCTTGGGATGGTTTACGCCATGATAGCAATTGGGGTCCTAGGATTCCTTGTATGAGCCCACCACATGTTCA</t>
  </si>
  <si>
    <t>BMOO-15124</t>
  </si>
  <si>
    <t>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-------------------------------------------------------------------------------------------------------------------------------------------------------------------------------</t>
  </si>
  <si>
    <t>-----------------------CTTGAGCTGGCATGGTAGGGACAGCCATGAGTGTAATTATCCGCGCTGAGCTGGCACAACCTGGCTCCCTACTTAAAGACGACCAGATTTACAAAGTGGTCGTAACGGCACATGCGCTAGTTATGATCTTTTTCATGGTAATGCCAATAATGATTGGGGGGTTTGGTAACTGACTGATTCCTCTAATGATTGGTGCACCAGATATGGCCTTTCCTCGAATGAAAAACATGAGTTTCTGACTAGTTCCCCCTTCTTTCATCCTTCTTCTTGCCTCAGCGGGAGTGGAAAGTGGGGCAGGAACGGGCTGAACCATTTACCCTCCGCTATCCAGAAAAATAGCTCACGCCGGTGGGTCTGTTGACCTAGCAATCTTCTCCCTACATCTTGCTGGTGCTTCCTCCATCCTAGCCTCTATTAATTTTATAACAACAATCATAAATATGCGAACCCCAGGGATGTCTTTTGATCGACTCCCCCTATTTGTGTGATCTGTATTCGTAACTGCATTCCTGCTCCTATTATCACTCCCAGTACTAGCGGGTGCAATTACTATGCTTCTTACAGACCGAAATATTAACACCACATTCTTCGACCCAGCAGGGGGAGGAGACCCAATCCTATTCCAACACTTATTC-------------------------------------------------------------------------------------------------------------------------------------------------------------------------------</t>
  </si>
  <si>
    <t>BMOO-08352</t>
  </si>
  <si>
    <t>AATAATGATTGGTGGATTCGGGAACTGATTGATTCCACTGATGATAGGAGCACCAGATATGGCTTTCCCACGAATGAACAAAATGAGTTTTTGACTAGTTCCTCCCTCCTTTATTCTTCTTTTAGCCTCCGCTGGAGTAGAGAGAGGGGCGGGAACAGGATGAACCATTTATCCTCCCCTCTCCAGAAACATTGCTCATGCCGGTGGGTCCGTAGATCTGGCCATTTTCTCTCTTCACCTAGCCGGTGCTTCTTCAATTCTTGCTTCTATTAACTTTATTACAACGATTATTAAAATGCGAACTCCTGGGATGTCCTTCGACCGTCTACCCTTATTCGTGTGGTCGGTATTCATTACGGCCTTCCTCCTTCTACTCTCTCTTCCTGTCCTAGCTGGGGCAATCACAATGCTCCTAACTGACCGAAACATTAATACCACCTTCTTTGACCCTGCCGGGGGAGGAGATCCTATTCTGTTCCAACACTTATTTTGATTCTTTGGGCATCCAGAGGTTTACATCCTTATTCTTCCTGGGTTCGGAATGATTTCCCACGTGATTGCCCATTATTCGGGAAAGCGGGAGCCATTTGGTTACCTCGGGATGGTGTACGCCATGATTGCCATAGGTATTCTGGGTTTCCTAGTCTGAGCGCATCACATGTTCA</t>
  </si>
  <si>
    <t>-------------------------------------------------------------------------------------------------------------------------------------------CTAGTAATGATATTTTTTATGGTGATGCCAATAATGATTGGTGGATTCGGGAACTGATTGATTCCACTGATGATAGGAGCACCAGATATGGCTTTCCCACGAATGAACAAAATGAGTTTTTGACTAGTTCCTCCCTCCTTTATTCTTCTTTTAGCCTCCGCTGGAGTAGAGAGAGGGGCGGGAACAGGATGAACCATTTATCCTCCCCTCTCCAGAAACATTGCTCATGCCGGTGGGTCCGTAGATCTGGCCATTTTCTCTCTTCACCTAGCCGGTGCTTCTTCAATTCTTGCTTCTATTAACTTTATTACAACGATTATTAAAATGCGAACTCCTGGGATGTCCTTCGACCGTCTACCCTTATTCGTGTGGTCGGTATTCATTACGGCCTTCCTCCTTCTACTCTCTCTTCCTGTCCTAGCTGGGGCAATCACAATGCTCCTAACTGACCGAAACATTAATACCACCTTCTTTGACCCTGCCGGGGGAGGAGATCCTATTCTGTTCCAACACTTATTTTGATTCTTTGGGCATCCAGAGGTTTACATCCTTATTCTTCCTGGGTTCGGAATGATTTCCCACGTGATTGCCCATTATTCGGGAAAGCGGGAGCCATTTGGTTACCTCGGGATGGTGTACGCCATGATTGCCATAGGTATTCTGGGTTTCCTAGTCTGAGCGCATCACATGTTCA</t>
  </si>
  <si>
    <t>BMOO-03690</t>
  </si>
  <si>
    <t>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CTTTATCACCGCCTTCCTACTCCTACTTTCTCTTCCAGTTTTAGCTGGAGCAATTACAATGCTCCTAACTGACCGAAAAATCAACACTACATTTTTTGACCCTGCAGGAGGAGGAGATCCCATCTTGTTCCAGCACTTATTCTGGTTCTTTGGGCACCCGGAAGTTTACATTCTTATTCTCCCAGGATTTGGGATGATTTCTCATGTAATTGCTCACTACTCAGGGAAGCGGGAACCATTTGGCTACTTGGGAATGGTTTACGCCATGATCGCTATCGGAATACTTGGTTTCTTGGTGTGAGCTCACCATATGTT--</t>
  </si>
  <si>
    <t>--------------------------------------------------------------------------------------------------------------------------------------------TAGTAATGATATTTTTTATGGTGATGCCAATAATGATTGGTGGGTTCGGAAACTGGCTGATCCCATTAATGATAGGGGCACCAGACATGGCTTTTCCTCGGATGAACAAAATGAGTTTCTGGTTAGTGCCCCCTTCCTTTATTCTGCTACTAGCTTCTGCCGGAGTAGAAAGAGGGGCAGGCACAGGATGAACCATTTATCCTCCACTCTCTAGTAATATTGCTCACGCCGGCGGATCCGTAGACTTAGCTATCTTTTCCCTTCACCTAGCCGGTGCTTCTTCGATTCTTGCTTCTATTAATTTTATTACTACTATCATCAAAATGCGAACCCCTGGAATGTCTTTTGACCGTTTACCCCTATTTGTCTGATCTGTCTTTATCACCGCCTTCCTACTCCTACTTTCTCTTCCAGTTTTAGCTGGAGCAATTACAATGCTCCTAACTGACCGAAAAATCAACACTACATTTTTTGACCCTGCAGGAGGAGGAGATCCCATCTTGTTCCAGCACTTATTCTGGTTCTTTGGGCACCCGGAAGTTTACATTCTTATTCTCCCAGGATTTGGGATGATTTCTCATGTAATTGCTCACTACTCAGGGAAGCGGGAACCATTTGGCTACTTGGGAATGGTTTACGCCATGATCGCTATCGGAATACTTGGTTTCTTGGTGTGAGCTCACCATATGTT--</t>
  </si>
  <si>
    <t>BMOO-09492</t>
  </si>
  <si>
    <t>AATCATGATAGGGGGATTCGGAAATTGACTAATTCCACTAATGATTGGAGCC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AGTATGGGCCCACCACATGTTCA</t>
  </si>
  <si>
    <t>--------------------------------------------------------------------------------------------------------------------------------------------TAGTAATGATATTTTTTATGGTCATGCCAATCATGATAGGGGGATTCGGAAATTGACTAATTCCACTAATGATTGGAGCC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AGTATGGGCCCACCACATGTTCA</t>
  </si>
  <si>
    <t>BMOO-04818</t>
  </si>
  <si>
    <t>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TGGTCACCCTGAAGTTTACCTGTGTGAAA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</si>
  <si>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CTTCATGGTGATGCC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TGGTCACCCTGAAGTTTACCTGTGTGAAA------------------------------------------------------------------------------------------------------------------------------------------</t>
  </si>
  <si>
    <t>BMOO-05404</t>
  </si>
  <si>
    <t>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GGTATGAGCCCACCACATGTTCA</t>
  </si>
  <si>
    <t>---------------------------------------------------------------------------------------------------------------------------------------CGCCCTAGTAATGATATTTTTTATGGTCATGCCAATCATGATAGGGGGATTCGGAAATTGACTAATTCCACTAATGATTGGAGCTCCAGATATGGCGTTCCCTCGAATGAAAAAAATGAGTTTCTGACTAGTCCCTCCATCATTTATTCTACTGCTAGCTTCTGCAGGAGTAGAAAGAGGAGCGGGAACAGGTTGAACAATCTACCCCCCACTATCAAGAAACATTGCACACGCCGGAGGCTCGGTCGATCTTGCCATATTCTCTCTCCACCTAGCTGGTGCCTCATCAATCCTAGCCTCCATAAACTTTATAACTACTATAATAAAAATGCGAGCGCCGGGAATCTCTTTCGACCGATTACCATTATTCGTATGATCAGTATTTGTAACAACCTTCCTTCTCCTCTTATCGCTTCCGGTACTAGCCGGAGCAATAACAATGCTTCTAACAGACCGAAATATTAAAACAACCTTCTTTGACCCAGCAGGAGGAGGAGATCCTATTCTATTCCAACACCTATTCTGATTCTTCGGTCATCCAGAAGTATACATCCTCATTCTCCCTGGCTTCGGAATGATTTCTCACGTAATTGCACATTACTCAGGAAAGCGGGAACCATTCGGGTACCTAGGTATGGTCTATGCAATGATCGCCATAGGAATCCTAGGATTTCTGGTATGAGCCCACCACATGTTCA</t>
  </si>
  <si>
    <t>BMOO-17103</t>
  </si>
  <si>
    <t>longbranch_unique</t>
  </si>
  <si>
    <t>CATCATGATAGGAGGATTTGGAAAATGACTAATTCCTTTAATGATAGGTGCACCAGATATGGCCTTTCCACGTATGAAAAAAATGAGATTTTGACTAGTCCCCCCCTCCTTTATACTACTGCTCGCCTCCGCCGGAGTAGAAAGAGGAGCTGGGACAGGCTGGACTATCTACCCTCCTCTCTCTAGAAAAATAGCACACGCAGGAGGATCCGTAGATTTAGCGATTTTTTCCCTTCACCTAGCAGGTGCCTCTTCAATTCTCGCCTCCATTAACTTTATTACGACAATTATTAAAATGCGTACCCCTGGGATGTCTTTTGACCGACTGCCCCTATTCGTGTGGTCGGTATTTGTAACTGCATTTCTACTTCTACTGTCTCTCCCCGTACTAGCAGGTGCAATCACAATGCTTCTTACAGACCGTAATATTAACACTACTTTCTTCGATCCAGCAGGAGGAGGAGACCCCATCCTATTTCAACACCTAT---------------------------------------------------------------------------------------------------------------------------------------------------------------------------------</t>
  </si>
  <si>
    <t>AACTCTTTATTTGATCTTCGGCGCCTGAGCAGGTATGGTTGGGACTGCCATGAGAGTTATCATACGAGCTGAACTAGCACAACCAGGCTCTCTATTGAAAGATGACCAAATCTACAACGTAGTAGTAACTGCACATGCCCTAGTAATGATTTTTTTTATGGTGATGCCCATCATGATAGGAGGATTTGGAAAATGACTAATTCCTTTAATGATAGGTGCACCAGATATGGCCTTTCCACGTATGAAAAAAATGAGATTTTGACTAGTCCCCCCCTCCTTTATACTACTGCTCGCCTCCGCCGGAGTAGAAAGAGGAGCTGGGACAGGCTGGACTATCTACCCTCCTCTCTCTAGAAAAATAGCACACGCAGGAGGATCCGTAGATTTAGCGATTTTTTCCCTTCACCTAGCAGGTGCCTCTTCAATTCTCGCCTCCATTAACTTTATTACGACAATTATTAAAATGCGTACCCCTGGGATGTCTTTTGACCGACTGCCCCTATTCGTGTGGTCGGTATTTGTAACTGCATTTCTACTTCTACTGTCTCTCCCCGTACTAGCAGGTGCAATCACAATGCTTCTTACAGACCGTAATATTAACACTACTTTCTTCGATCCAGCAGGAGGAGGAGACCCCATCCTATTTCAACACCTAT---------------------------------------------------------------------------------------------------------------------------------------------------------------------------------</t>
  </si>
  <si>
    <t>BMOO-04637</t>
  </si>
  <si>
    <t>CATTATGATAGGAGGCTTTGGAAACTGACTGATTCCTCTAATGATCGGTGCACCGGATATGGCTTTCCCCCGAATGAAAAAAATGAGCTTTTGGCTTGTCCCTCCTTCTTTTATATTACTTCTCGCTTCCGCCGGAGTAGAAAGGGGAGCGGGAACAGGATGGACAATCTACCCTCCTCTCTCTAGTAAAATTGCACACGCTGGAGGGTCCGTAGACCTGGCAATCTTCTCCTTACACCTTGCCGGGGCTTCTTCTATCCTTGCCTCGATAAACTTTATTACCACAATTATAAATATGCGAACGCCAGGTATGTCTTTTGACCGTCTTCCTTTGTTTGTGTGGTCTGTTTTTGTGACTGCTTTTCTACTGCTTCTATCTCTCCCAGTGCTAGCGGGAGCAATTACTATGCTCTTGACCGACCGAAATATAAATACAACCTTTTTCGATCCCGCGGGAGGAGGGGATCCTATTTTGTTCCAACACCTATTT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</si>
  <si>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CCTAGTAATGATATTTTTTATGGTCATGCCCATTATGATAGGAGGCTTTGGAAACTGACTGATTCCTCTAATGATCGGTGCACCGGATATGGCTTTCCCCCGAATGAAAAAAATGAGCTTTTGGCTTGTCCCTCCTTCTTTTATATTACTTCTCGCTTCCGCCGGAGTAGAAAGGGGAGCGGGAACAGGATGGACAATCTACCCTCCTCTCTCTAGTAAAATTGCACACGCTGGAGGGTCCGTAGACCTGGCAATCTTCTCCTTACACCTTGCCGGGGCTTCTTCTATCCTTGCCTCGATAAACTTTATTACCACAATTATAAATATGCGAACGCCAGGTATGTCTTTTGACCGTCTTCCTTTGTTTGTGTGGTCTGTTTTTGTGACTGCTTTTCTACTGCTTCTATCTCTCCCAGTGCTAGCGGGAGCAATTACTATGCTCTTGACCGACCGAAATATAAATACAACCTTTTTCGATCCCGCGGGAGGAGGGGATCCTATTTTGTTCCAACACCTATTT-------------------------------------------------------------------------------------------------------------------------------------------------------------------------------</t>
  </si>
  <si>
    <t>BMOO-09042</t>
  </si>
  <si>
    <t>CATTATGATAGGAGGCTTTGGGAACTGACTGATTCCTCTAATGATCGGTGCACCGGATATGGCTTTCCCCCGAATGAAAAAAATGAGCTTTTGGCTTGTCCCTCCTTCTTTTATATTACTTCTCGCTTCCGCCGGAGTAGAAAGGGGAGCGGGAACAGGATGGACAATCTACCCTCCTCTCTCTAGTAAAATTGCACACGCTGGAGGGTCCGTAGACCTGGCAATCTTCTCCTTACACCTTGCCGGGGCTTCTTCTATCCTTGCCTCGATAAACTTTATTACCACAATTATAAATATGCGAACGCCAGGTATGTCTTTTGACCGTCTTCCTTTGTTTGTGTGGTCTGTTTTTGTGACTGCTTTTCTACTGCTTCTATCTCTCCCAGTGCTAGCGGGAGCAATTACTATGCTCTTGACCGACCGAAATATAAATACAACCTTTTTCGATCCCGCAGGAGGAGGGGATCCGATTTTGTTCCAACACCTATAT-------------------------------------------------------------------------------------------------------------------------------------------------------------------------------</t>
  </si>
  <si>
    <t>AACACTTTATTTAATCTTTGGGGCTTGAGCCGGGATGGTCGGAACAGCCATGAGTGTAATTATACGGGCCGAACTCGCGCAACCAGGCTCTCTCTTGAAAGATGACCAAATCTATAAAGTAGTTGTAACCGCACACGCACTTGTAATGATCTTTTTCATGGTAATGCCCATTATGATAGGAGGCTTTGGGAACTGACTGATTCCTCTAATGATCGGTGCACCGGATATGGCTTTCCCCCGAATGAAAAAAATGAGCTTTTGGCTTGTCCCTCCTTCTTTTATATTACTTCTCGCTTCCGCCGGAGTAGAAAGGGGAGCGGGAACAGGATGGACAATCTACCCTCCTCTCTCTAGTAAAATTGCACACGCTGGAGGGTCCGTAGACCTGGCAATCTTCTCCTTACACCTTGCCGGGGCTTCTTCTATCCTTGCCTCGATAAACTTTATTACCACAATTATAAATATGCGAACGCCAGGTATGTCTTTTGACCGTCTTCCTTTGTTTGTGTGGTCTGTTTTTGTGACTGCTTTTCTACTGCTTCTATCTCTCCCAGTGCTAGCGGGAGCAATTACTATGCTCTTGACCGACCGAAATATAAATACAACCTTTTTCGATCCCGCAGGAGGAGGGGATCCGATTTTGTTCCAACACCTATAT-------------------------------------------------------------------------------------------------------------------------------------------------------------------------------</t>
  </si>
  <si>
    <t>BMOO-02490</t>
  </si>
  <si>
    <t>TATAATGATAGGAGGATTTGGAAACTGACTAATCCCCTTGATGATAGGAGCCCCTGATATGGCTTTCCCACGAATGAATAAAATGAGTTTTTGACTAGTACCGCCATCATTTATTCTACTCCTTGCTTCAGCAGGAGTAGAAAGAGGGGCCGGTACAGGGTGGACAATCTACCCCCCGCTATCAAGTAAAATAGCCCACGCAGGAGGCTCTGTTGACCTAGCAATATTTTCTCTACACTT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CACATGTTCA</t>
  </si>
  <si>
    <t>------------------------------------------------------------------------------------------------------------------------------------------CCTAGTAATGATATTTTTTATGGTGATGCCTATAATGATAGGAGGATTTGGAAACTGACTAATCCCCTTGATGATAGGAGCCCCTGATATGGCTTTCCCACGAATGAATAAAATGAGTTTTTGACTAGTACCGCCATCATTTATTCTACTCCTTGCTTCAGCAGGAGTAGAAAGAGGGGCCGGTACAGGGTGGACAATCTACCCCCCGCTATCAAGTAAAATAGCCCACGCAGGAGGCTCTGTTGACCTAGCAATATTTTCTCTACACTT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CACATGTTCA</t>
  </si>
  <si>
    <t>BMOO-02555</t>
  </si>
  <si>
    <t>--------------------------------------------------------------------------------------------------------------------------------------------TAGTAATGATATTTTTTATGGTCATGCCTATAATGATAGGAGGATTTGGAAACTGACTAATCCCCTTGATGATAGGAGCCCCTGATATGGCTTTCCCACGAATGAATAAAATGAGTTTTTGACTAGTACCGCCATCATTTATTCTACTCCTTGCTTCAGCAGGAGTAGAAAGAGGGGCCGGTACAGGGTGGACAATCTACCCCCCGCTATCAAGTAAAATAGCCCACGCAGGAGGCTCTGTTGACCTAGCAATATTTTCTCTACACTTGGCAGGAGCATCTTCTATCTTAGCCTCTATTAACTTTATCACGACTATTATAAATATGCGCACCCCTGGAATAACATTTGATCGATTACCTCTCTTTGTTTGGTCAGTATTTTTAACAGCCATTTTACTTCTCCTCTCTTTACCCGTTCTAGCTGGAGCAATTACAATGCTTCTTACCGATCGAAATATAAATACTACTTTTTTTGACCCGGCAGGAGGAGGGGACCCAATTCTCTTCCAACATCTATTCTGATTTTTTGGCCACCCCGAAGTGTACATCCTAATTCTACCAGGTTTCGGTATGATATCCCACGTTATAACTCACTACTCCGGAAAGCGAGAACCCTTTGGCTACCTAGGAATCGTATATGCAATGATCGCTATAGGTATATTAGGATTTTTAGTTTGAGCCCATCACATGTTCA</t>
  </si>
  <si>
    <t>BMOO-03093</t>
  </si>
  <si>
    <t>E_diadema</t>
  </si>
  <si>
    <t>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TATTACA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CA--------</t>
  </si>
  <si>
    <t>--------------------------------------------------------------------------------------------------------------------------------------------TAGTAATGATATTTTTTATGGTGATGCCTATAATGATTGGAGGATTCGGAAATTGACTAATTCCCCTGATGATAGGAGCACCAGACATGGCTTTTCCTCGAATGAATAAAATGAGTTTCTGGTTAGTGCCTCCCTCATTTATTCTCCTTTTAGCTTCAGCCGGAGTAGAGAGAGGAGCAGGAACAGGATGAACTATTTATCCTCCACTCTCCAGAAACATTGCTCACGCCGGCGGATCTGTAGATCTAGCTATTTTTTCCCTTCACCTAGCTGGTGCCTCCTCAATTCTTGCCTCCATTAATTTTATTACAACCATTATTAAAATGCGAACTCCCGGAATGTCTTTTGACCGTCTACCTCTATTTGTGTGGTCAGTATTTATTACAGCTTTTCTTCTTCTGCTCTCTCTCCCTGTTCTAGCTGGGGCAATTACAATGCTCCTAACCGACCGAAATATCAACACCACCTTCTTTGACCCTGCCGGAGGAGGAGATCCAATTTTATTCCAACACCTATTCTGGTTCTTTGGACACCCCGAAGTTTACATCCTTATTCTTCCAGGATTTGGAATGATCTCCCATGTGATTGCCCACTACTCAGGAAAGCGAGAACCATTCGGGTATCTAGGGATGGTATACGCCATGATTGCCATTGGCATTCTTGGTTTCTTGGTTTGAGCTCACCA--------</t>
  </si>
  <si>
    <t>BMOO-06378</t>
  </si>
  <si>
    <t>Schizasteridae_X</t>
  </si>
  <si>
    <t>TATCATGATAGGGGGATTCGGTAACTGACTTATTCCTCTAATGATAGGGGCGCCAGATATGGCATTCCCACGCATGAACAAAATGAGCTTCTGACTGGTTCCCCCATCATTCATATTGCTACTAGCATCGGCCGGAGTAGAAAGAGGAGCTGGAACAGGATGGACAATTTATCCACCACTATCAGGAAACATAGCACACGCAGGAGGATCAGTAGATCTAGCTATCTTTTCTCTACACTTAGCCGGTGCCTCATCAATCCTTGCCTCAATAAACTTTATAACCACAGTAATCAAAATGCGAGCGCCAGGAATTTCCTTCGATCGACTCCCTCTATTCGTCTGATCTGTATTTATAACAACATTCCTACTCCTTTTATCACTACCAGTTCTAGCTGGAGCTATAACAATGCTTCTTACTGACCGTAATATTAACACCACCTTCTTCGACCCAGCAGGAGGAGGAGACCCAATTCTTTTCCAACACCTATTCTGATTCTTTGGCCACCCAGAAGTCTACATCCTTATCCTTCCAGGCTTTGGTATGATCTCCCACGTTATCGCTCACTATTCAGGAAAGCGAGAACCGTTCGGCTACCTAGGAATGGTCTACGCGATGATTGCAATAGGAATCCTCGGATTCTTAGTATGAGCTCACCACATGTTCA</t>
  </si>
  <si>
    <t>--------------------------------------------------------------------------------------------------------------------------------------------TAGTAATGATATTTTTTATGGTGATGCCTATCATGATAGGGGGATTCGGTAACTGACTTATTCCTCTAATGATAGGGGCGCCAGATATGGCATTCCCACGCATGAACAAAATGAGCTTCTGACTGGTTCCCCCATCATTCATATTGCTACTAGCATCGGCCGGAGTAGAAAGAGGAGCTGGAACAGGATGGACAATTTATCCACCACTATCAGGAAACATAGCACACGCAGGAGGATCAGTAGATCTAGCTATCTTTTCTCTACACTTAGCCGGTGCCTCATCAATCCTTGCCTCAATAAACTTTATAACCACAGTAATCAAAATGCGAGCGCCAGGAATTTCCTTCGATCGACTCCCTCTATTCGTCTGATCTGTATTTATAACAACATTCCTACTCCTTTTATCACTACCAGTTCTAGCTGGAGCTATAACAATGCTTCTTACTGACCGTAATATTAACACCACCTTCTTCGACCCAGCAGGAGGAGGAGACCCAATTCTTTTCCAACACCTATTCTGATTCTTTGGCCACCCAGAAGTCTACATCCTTATCCTTCCAGGCTTTGGTATGATCTCCCACGTTATCGCTCACTATTCAGGAAAGCGAGAACCGTTCGGCTACCTAGGAATGGTCTACGCGATGATTGCAATAGGAATCCTCGGATTCTTAGTATGAGCTCACCACATGTTCA</t>
  </si>
  <si>
    <t>CLU15596</t>
  </si>
  <si>
    <t>GenBank</t>
  </si>
  <si>
    <t>Holothuroidea</t>
  </si>
  <si>
    <t>Dendrochirotida</t>
  </si>
  <si>
    <t>Not_Chiridota_laevis</t>
  </si>
  <si>
    <t>16S_off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</si>
  <si>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</si>
  <si>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aggggtgaagcctg-cccagt-ggtaa-------aacctaaacggccgcggtatcttgaccgtgcaaaggtagcataatcatttgtcccttaaatagggacctgtatgaatggcatcacattttcctactgtctcct-ctcttccccttttaaacttctaataac-gtgaagaagcgttaa-ttcttaagaaagacgagaagaccctgtcgagcttaagcc---------------------------------------------caaaaagagaaaactaaattttctaca-----------gaaaaaataacctctttttaagctttggttggggtaaccatggagta--aacttaacctccagtttttaaaaaa-gaaatattaatctttttaaaaaataa----------agaaccagaa---------aactctggcaaacagaaaaagttaccgcaggggtaacagcgttatcttttttgagagttctcattgacaaaaaggattgcgacctcgatgttggattag-ggctaccaaa-gggtgcaac</t>
  </si>
  <si>
    <t>aligned, primers excised</t>
  </si>
  <si>
    <t>blank</t>
  </si>
  <si>
    <t>C_laevis</t>
  </si>
  <si>
    <t>K0072</t>
  </si>
  <si>
    <t>Aspidochirotida</t>
  </si>
  <si>
    <t>Holothuriidae</t>
  </si>
  <si>
    <t>Actinopyga</t>
  </si>
  <si>
    <t>mauritiana</t>
  </si>
  <si>
    <t>16S_only_checked</t>
  </si>
  <si>
    <t>AGCTCCCTGAACA--------AATAGGGGGTCAAGCCTG-CCCAGT-GGTG-AA------AACTAAACGGCCGCGGTATCCTGACCGTGCAAAGGTAGCATAATCATTTGTCTTTTAAATGAGGACTCGTATGAATGGAAAAACCTTCCCTAACTGTCTCCC-TTGTTCTCCTCTAAAACTCGTATTCAG-GTGAAGAACCCTGAA-TAATCCAGAAAGACGAGAAGACCCTGTCGAGCTTAAGCT---------------------------------------------AAGAAAGGAAATTCTCTAA-------------TCTAATCCGCAATCTTATCCTTCTATAGCTTTGGTTGGGGCAACCACGGAGAA--TAAGAATCCTCCGGGAAAAGTGGAAGAAAAATCCTCTCTCCACCTAAAATAAAA--------AGAACCA------------GGATCTGGTAAACGGAAAAAGTTACCGCAGGGATAACAGCGTTATCTCCTCTAAGAGTCCATATTGACGAGGAGGCTTGCGACCTCGATGTTGGATTGG-GGCATCCACA-GGGTGCAGAAGCTCTGA----AAGGTCGGACTGTTCGTCCGTTAAAGCCCT-----</t>
  </si>
  <si>
    <t>K0021</t>
  </si>
  <si>
    <t>echinites</t>
  </si>
  <si>
    <t>AGCTCCCTGAAAA--------AATAGGGGGTCTAGCCTG-CCCAGT-GGTC-CA-----AGACTAAACGGCCGCGGTATATTGACCGTGCAAAGGTAGCATAATCACTTGTCTTTTAAATGAAGACTTGTATGAACGGAATTACCTTTCTTAACTGTCTCCC-CTGCTTTTCTCTGAAACTCGTATTTAG-GTGAAGAACCCTAAA-TAACATAGAAAGACGAGAAGACCCTGTCGAGCTTCAGCT---------------------------------------------AAAAAAGGAATCTAAGTAA--------------------AACTCCCATATCCTACTACAGCTTTGGTTGGGGCAACCACGGAGAA--TAATAATCCTCCGGAAATTGTGGAAGATAAATCTCTTCCCCACACACAAAAAA---------AGAACCA------------GAATCTGGAAAACGGAAAAAGCTACCGCAGGGATAACAGCGTTATCTCCTCCAAGAGTTCATATTGACGAGGAGGCTTGCGACCTCGATGTTGGATTGG-GGCACCCACA-GGGTGCAGAAGCTCTGA----AAGGTCGGACTGTTCGTCCGTTAAAGCCCT-----</t>
  </si>
  <si>
    <t>K0042</t>
  </si>
  <si>
    <t>AGCTCCCTGAAAA--------AATAGGGGGTCTAGCCTG-CCCAGT-GGTC-CA-----AGACTAAACGGCCGCGGTATATTGACCGTGCAAAGGTAGCATAATCACTTGTCTTTTAAATGAAGACTTGTATGAACGGAATTACCTTTCTTAACTGTCTCCC-CTGCTTTTCTCTGAAACTCGTATTTAG-GTGAAGAACCCTAAA-TAACATAGAAAGACGAGAAGACCCTGTCGAGCTTCAGCT---------------------------------------------AAAAAAGGAGTCTAAGTAA--------------------AACTCACACATCCTACTACAGCTTTGGTTGGGGCAACCACGGAGAA--TAATAATCCTCCGGAAATTGTGGAAGATAAATCTCTTCCCCACACACAAAAAA---------AGAACCA------------GAACCTGGAAAACGGAAAAAGCTACCGCAGGGATAACAGCGTTATCTCCTCCAAGAGTTCATATTGACGAGGAGGCTTGCGACCTCGATGTTGGATTGG-GGAACCCACA-GGGTGCAGAAGCTCTGA----AAGGTCGGACTGTTCGTCCGTTAAAGCCCT-----</t>
  </si>
  <si>
    <t>K0015</t>
  </si>
  <si>
    <t>AGCTCCCTGAAAA--------AATAGGGGGTCTAGCCTG-CCCAGT-GGTC-CA-----AGACTAAACGGCCGCGGTATATTGACCGTGCAAAGGTAGCATAATCACTTGTCTTTTAAATGAAGACTTGTATGAACGGAATTACCTTTCTTAACTGTCTCCC-CTGCTTTTCTCTGAAACTCGTATTTAG-GTGAAGAACCCTAAA-TAACATAGAAAGACGAGAAGACCCTGTCGAGCTTCAGCT---------------------------------------------AAAAAAGGAGTCTAAGTAA--------------------AACTCACACATCCTACTACAGCTTTGGTTGGGGCAACCACGGAGAA--TAATAATCCTCCGGAAATTGTGGAAGACAAATCTCTTCTCCACACACAAAAAA---------AGAACCA------------GAATCTGGAAAACGGAAAAAGCTACCGCAGGGATAACAGCGTTATCTCCTCCAAGAGTTCATATTGACGAGGAGGCTTGCGACCTCGATGTTGGATTGG-GGCACCCACA-GGGTGCAGAAGCTCTGA----AAGGTCGGACTGTTCGTCCGTTAAAGCCCT-----</t>
  </si>
  <si>
    <t>K0041</t>
  </si>
  <si>
    <t>AGCTCCCTGAAAA--------AATAGGGGGTCTAGCCTG-CCCAGT-GGTC-CA-----AGACTAAACGGCCGCGGTATATTGACCGTGCAAAGGTAGCATAATCACTTGTCTTTTAAATGAAGACTTGTATGAACGGAACTACCTTTCTTAACTGTCTCCC-CTGCTTTTCTCTGAAACTCGTATTTAG-GTGAAGAACCCTAAA-TAACATAGAAAGACGAGAAGACCCTGTCGAGCTTCAGCT---------------------------------------------AAAAAAGGAGTCTAAGTAA--------------------AACTCACACATCCTACTACAGCTTTGGTTGGGGCAACCACGGAGAA--TAATAATCCTCCGGAAATTGTGGAAGATAAATCTCTTCCCCACACACACAAAAAA-------AGAACCA------------GAATCTGGAAAACGGAAAAAGCTACCGCAGGGATAACAGCGTTATCTCCTCCAAGAGTTCATATTGACGAGGAGGCTTGCGACCTCGATGTTGGATTGG-GGCACCCACA-GGGTGCAGAAGCTCTGA----AAGG-------------------------------</t>
  </si>
  <si>
    <t>K0032</t>
  </si>
  <si>
    <t>AGCTCCCTGAAAA--------AATAGGGGGTCTAGCCTG-CCCAGT-GGTC-CA-----AGACTAAACGGCCGCGGTATATTGACCGTGCAAAGGTAGCATAATCACTTGTCTTTTAAATGAAGACTTGTATGAACGGAATTACCTTTCTTAACTGTCTCCC-CTGCTTTTCTCTGAAACTCGTATTTAG-GTGAAGAACCCTAAA-TAACATAGAAAGACGAGAAGACCCTGTCGAGCTTCAGCT---------------------------------------------AAAAAAGGAGTCTAAGTAA--------------------AACTCACACATCCTACTACAGCTTTGGTTGGGGCAACCACGGAGAA--TAATAATCCTCCGGAAATTGTGGAAGATAAATCTCTTCCCCACACACAAAAAA---------AGAACCA------------GAACCTGGAAAACGGAAAAAGCTACCGCAGGGATAACAGCGTTATCTCCTCCAAGAGTTCATATTGACGAGGAGGCTTGCGACCTCGATGT-GGATTGG-GGAACCCACA-GGGTGC--------------------------------------------------</t>
  </si>
  <si>
    <t>K0144</t>
  </si>
  <si>
    <t>-------------------------GGGGGTCTAGCCTG-CCCAGT-GGTCTCA-----AGACTAAACGGCCGCGGTATATTGACCGTGCAAAGGTAGCATAATCACTTGTCTTTTAAATGAAGACTTGTATGAACGGAATTACCTTTCTTAACTGTCTCCC-CTGCTTTTCTCTGAAACTCGTATTTAG-GTGAAGAACCCTAAA-TAACATAGAAAGACGAGAAGACCCTGTCGAGCTTCAGCT---------------------------------------------AAAAAAGGAGTCTAAGTAA--------------------AACTCACACATCCTACTACAGCTTTGGTTGGGGCAACCACGGAGAA--TAATAATCCTCCGGAAATTGTGGAAGATAAATCTCTTCCCCACACACAAAAAA---------AGAACCA------------GAATCTGGAAAACGGAAAAAGCTACCGCAGGGATAACAGCGTTATCTCCTCCAAGAGTTCATATTGACGAGGAGGCTTGCGACCTCGATGTTGGATTGG-GGCACCCACA-GGGTGCAGAAGCTCTGA----AAGGTCGGACTGTTCGTCCGTTAAAGCCCT-----</t>
  </si>
  <si>
    <t>K0145</t>
  </si>
  <si>
    <t>-------------------------GGGGGTCTAGCCTG-CCCAGT-GGTC-CA-----AGACTAAACGGCCGCGGTATATTGACCGTGCAAAGGTAGCATAATCACTTGTCTTTTAAATGAAGACTTGTATGAACGGAATTACCTTTCTTAACTGTCTCCC-CTGCTTTTCTCTGAAACTCGTATTTAG-GTGAAGAACCCTAAA-TAACATAGAAAGACGAGAAGACCCTGTCGAGCTTCAGCT---------------------------------------------AAAAAAGGAGTCTAAGTAA--------------------AACTCACACATCCTACTACAGCTTTGGTTGGGGCAACCACGGAGAA--TAATAATCCTCCGGAAATTGTGGAAGATAAATCTCTTCCCCACACACAAAAAA---------AGAACCA------------GAATCTGGAAAACGGAAAAAGCTACCGCAGGGATAACAGCGTTATCTCCTCCAAGAGTTCATATTGACGAGGAGGCTTGCGACCTCGATGTTGGATTGG-GGCACCCACA-GGGTGCAGAAGCTCTGA----AAGGTCGGACTGTTCGTCCGTTAAAGCCCT-----</t>
  </si>
  <si>
    <t>caroliniana</t>
  </si>
  <si>
    <t>S0222</t>
  </si>
  <si>
    <t>AGCTCCCTGAA--------AAAATAGGGAGTCTAGCCTG-CCCAGT-GGTCCA------AGACTAAACGGCCGCGGTATATTGACCGTGCAAAGGTAGCATAATCACTTGTCTTTTAAATGGAGACTTGTATGAACGGAATTACCTTTCTTAACTGTCTCCC-CTGCTTTTCTCTGAAACTCGTATTTAG-GTGAAGAACCCTAAA-TAACATAGAAAGACGAGAAGACCCTGTCGAGCTTCAGCT---------------------------------------------AAAAAAGGAATCTAAGTAAAACTCCCA--------------------TATCCTACTACAGCTTTGGTTGGGGCAACCGCGGAGAA--TAATAATCCTCCGGAAATTGTGGAAGATAAATCTCTTCCCCACACACAAAAAA---------AGAACCA------------GAATCTGGAAAACGGAAAAAGCTACCGCAGGGATAACAGCGTTATCTCCTCCAAGAGTTCATATTGACGAGGAGGCTTGCGACCTCGATGTTGGATTGG-GGCACCCACA-GGGTGCAGAAGCTCTGA----AAGGTCGGACTGTTCGTCCGTTAAAGCCCT-----</t>
  </si>
  <si>
    <t>K0143</t>
  </si>
  <si>
    <t>lecanora</t>
  </si>
  <si>
    <t>do</t>
  </si>
  <si>
    <t>-------------------------TGGGGTTTATCCTG-CCCAGT-GGTC-AA-----AGACTAAACGGCCGCGGTATCTTGACCGTGCAAAGGTAGCATAATCACTTGTCTTTTAAATGAAGACTTGTATGAACGGAATAACCTTTCTTAACTGTCTCCC-TTGTTTTCCTCTAAAACTCCTATTCAG-GTGAAGAACCCTGAA-TAATACAGAAAGACGAGAAGACCCTGTCGAGCTTCAGCT----------------------------------------------GAATAGGAGTTTTAGTAT--------------------TACTTTATCATCCTCTTATAGCTTTGGTTGGGGCAACCACGGAGAA--AAAGAATCCTCCGGGAATCGTAGAAGACTATACCCTTCTCCACATACAAAAGA---------AGAACCA------------GAATCTGGTAAACGGAAAAAGTTACCGCAGGGATAACAGCGTTATCTCCTCTAAGAGTCCATATTGACGAGGAGGCTTGCGACCTCGATGTTGGATTGG-GGTATCCCCA-GGGTGCAGAAGCTCTGA----AAGGTCGGACTGTTCGTCCGTTAAAACCCT-----</t>
  </si>
  <si>
    <t>K0064</t>
  </si>
  <si>
    <t>AGCCCCCTGAAGA--------AATATGGGGTTCAGCCTG-CCCAGT-GGTC-AA-----AGACTAAACGGCCGCGGTATCTTGACCGTGCAAAGGTAGCATAATCATTTGTCTTTTAAATGAAGACTTGTATGAACGGAATAACCTTTCTTAACTGTCTCCC-TTGTTTTCCTCTAAAACTCCTATTCAG-GTGAAGAATCCTGAA-TAATACAGAAAGACGAGAAGACCCTGTCGAGCTTCAGCT----------------------------------------------GAATAGGAGTTCAAACAC--------------------TACCTTATTATCCTCTTATAGCTTTGGTTGGGGCAACCACGGAGAA--AAATAATCCTCCGGGAATAGTAGAAGACTATACCCTTCTCCACATACAAAAGA---------AGAACCA------------GAATCTGGTAAACGGAAAAAGTTACCGCAGGGATAACAGCGTTATCTCCTCTAAGAGTTCATATTGACGAGGAGGCTTGCGACCTCGATGTTGGATTGG-GGTACCCCCA-GGGTGCAGAAGCTCTGA----AAGGTCGGACTGTTCGTCCGTTAAAACCCT-----</t>
  </si>
  <si>
    <t>K0094</t>
  </si>
  <si>
    <t>Conand1</t>
  </si>
  <si>
    <t>Conand</t>
  </si>
  <si>
    <t>-------------------------GGGGGTCAAGCCTG-CCCAGT-GGTG-AA------AACTAAACGGCCGCGGTATCCTGACCGTGCAAAGGTAGCATAATCATTTGTCTTTTAAATGAGGACTCGTATGAATGGAAAAACCTTCCTTAACTGTCTCCC-TTGTTCTCCTCTAAAACTCGTATTCAG-GTGAAGAACCCTGAA-TAATCCAGAAAGACGAGAAGACCCTGTCGAGCTTAAGCT---------------------------------------------AAGAAAGGAAATTTTCTAA-------------TCTAACCCGTAATCTTATCCTCCTATAGCTTTGGTTGGGGCAACCACGGAGAA--TAAGAATCCTCCGGGAAAAGTGGAAGAAAAATCCTCTCTCCACCTAAAATAAAA--------AGAACCA------------GGATCTGGTAAACGGAAAAAGTTACCGCAGGGATAACAGCGTTATCTCCTCTAAGAGTCCATATTGACGAGGAGGCTTGCGACCTCGATGTTGGATTGG-GGCATCCACA-GGGTGCAGAAGCTCTGA----AAGGTCGGACTGTTCGTCCGTTAAAGCCCT-----</t>
  </si>
  <si>
    <t>J0253</t>
  </si>
  <si>
    <t>NIWAMOL_706</t>
  </si>
  <si>
    <t>NIWA</t>
  </si>
  <si>
    <t>Cucumariidae</t>
  </si>
  <si>
    <t>Psolidiella</t>
  </si>
  <si>
    <t>mollis</t>
  </si>
  <si>
    <t>New Zealand</t>
  </si>
  <si>
    <t>16S_only_to_check</t>
  </si>
  <si>
    <t>16S_only</t>
  </si>
  <si>
    <t>AGCCTTCCGA--------ATTTATAGAAGGTAAAGCCTG-CCCAGT-GGAA--------ATTCTCAACGGCCGCGGTATCCTAACCGTGCTAAGGTAGCATATTCACTTGTTTTTTAAATGAAAACTTGTATGAATGGCATCACATTTTTTAACTGTCTCCT-TTTCTTACTTTATAAACTACTATTCAT-GTGAAGAAACATGAA-TTAATAAGATAGACGAAAAGACCCTGTCGAGCTTAAACT---------------------------------------------CTAACTAGATTAACTAACTATATCTTA------------AAAGTTATTTTCTATAAAAAGTTTTGGTTGGGGTAACCCTGGAGAA--AAAATAACCTCCAGATAATAAAAAGATACTAAATCTTTTAACACTTTAAAAACAA-------AGAACCAGA----------AATACTGGTAAACAGAAAAAGTTACCGCAGGGATAACAGCGTTATCTTCTCTAAGAGCCCATATTGACGAGAAGGATTGCGACCTCGATGTTGGATTGG-GGTAACCTAA-AGGTGTAACAGCTTTTA----AAGGTTGGACTGTTCGTCCATTAAAACCCT-----</t>
  </si>
  <si>
    <t>J0285</t>
  </si>
  <si>
    <t>Bohadschia</t>
  </si>
  <si>
    <t>marmorata</t>
  </si>
  <si>
    <t>AGCCTCCCGCAAA--------AATGGGAGGTCACGCCTG-CCCAGT-GGACATACC---AGTCTAAACGGCCGCGGTATCTTGACCGTGCAAAGGTAGCATAATCATTTGTCTTTTAAATGGAGACTTGCATGAACGGCAAAACCTTTTCCAACTGTCTCCC-CCGTTATCCTTAGAAACTCCTATCTAG-GTGAAGAAACCTAGA-TAGCCTAGAAAGACGAGAAGACCCTGTCGAGCTTCAGTC---------------------------------------------CAAAGAGATTAATAATAATGA----AAAGCTACAAGCGCCAAAATAATAATCTCCAAAGACTTTGGTTGGGGTAACCATGGAGAA--AAAAAATACTCCAGTACATGCAGAAGACATTCACGTCGCTACACAGCAAAAG----------AGAACCA------------GAAACTGGCAATCGGAAAAAGTTACCGCAGGGATAACAGCGTAATCCTCTCTAAGAGTTCTTATTGACGAGGGGGTTTGCGACCTCGATGT-GGATTGG-GACCTCCATA-AGGTGCAGAAGCTTTAA----AGGGTTGGAC-------------------------</t>
  </si>
  <si>
    <t>J0272</t>
  </si>
  <si>
    <t>Holothuria</t>
  </si>
  <si>
    <t>Stauropora</t>
  </si>
  <si>
    <t>pervicax</t>
  </si>
  <si>
    <t>-----------------------TAAAGGGTCTCGCCTG-CCCAGT-GGCTTA------AAGCTAAACGGCCGCGGTATCTTGACCGTGCAAAGGTAGCATAATCATTTGTCTTTTAAATGGAGACTTGTATGAACGGCAAAACCTTTTTTAACTGTCTCTC-CTTCTGTCCTTCTAAATTTCTACTTAT-GTGAAGAAGCATAAA-TACTAGAGAAAGACGAGAAGACCCTGTCGAGCTTCAGTC---------------------------------------------AGAAAGTGAATGAAAAGAACAATTTAA-----------------CCATGTCACCTAAAGACTTTGGTTGGGGCAACCATGGAGAA--AAAAGATCCTCCAGAACAAATAAAAGAAAGCTATTCTTTATTA-TAACTTCAATTTA-----AGAACCA------------GAAACTGGACAACGGAAAAAGTTACCGCAGGGATAACAGCGTAATCCCCTCTAAGAGTCCTTATTGACGAGGGGGCTTGCGACCTCGATGTTGGATTGG-GGCATCCTTT-GGGTGCAGAAGCTCTAA----ACGGTTAGACTGTTCGTCTATTAAAGCCCT-----</t>
  </si>
  <si>
    <t>G0052</t>
  </si>
  <si>
    <t>Mertensiothuria</t>
  </si>
  <si>
    <t>hilla</t>
  </si>
  <si>
    <t>Rangiroa</t>
  </si>
  <si>
    <t>hilla_3</t>
  </si>
  <si>
    <t>AGCCCCCTGAATA--------TATAAAGGGTCCCGCCTG-CCCAGT-GGCCACCACA--AGGCTAAACGGCCGCGGTATCTTGACCGTGCAAAGGTAGCATAATCATTTGTCTTTTAAATGGAGACTTGTATGAACGGCGAAACCTTTTTTAACTGTCTCCC-ACTCTGCCCTTTAAAACTCTTATTTAT-GTGAAGAAGCATAAA-TATATCAGAAAGACGAGAAGACCCTGTCGAGCTTCAGCC---------------------------------------------AAAAGACGAGTTAAAGATCACTAACAAACC-------------TAAATATCGTCAAAAGGCTTTGGTTGGGGCAACCATGGAGAA--TAACAATCCTCCAGGATAAGCAGACGAAACCTCTTCCCTACTACAAATTAG-----------AGAACCA------------GGAACTGGTAATCGGAAAAAGTTACCGCAGGGATAACAGCGTAATCCCCTTTAAGAGTCCTTATTGACGAGGGGGTTTGCGACCTCGATGTTGGATTGG-GGCCCCCTTA-GGGTGCAGAAGCTCTAA----ACGGTTAGACTGTTCGTCTATTAAAGCCCT-----</t>
  </si>
  <si>
    <t>J0281</t>
  </si>
  <si>
    <t>NIWAMOL_707</t>
  </si>
  <si>
    <t>--------------------------------AAGCCTG-CCCAGT-GGAA--------ATTCTCAACGGCCGCGGTATCCTAACCGTGCTAAGGTAGCATATTCACTTGTTTTTTAAATGAAAACTTGTATGAATGGCATCACATTTTTTAACTGTCTCCT-TTTCTTACTTTATAAACTACTATTCAT-GTGAAGAAACATGAA-TTAATAAGATAGACGAAAAGACCCTGTCGAGCTTAAACT---------------------------------------------CTAACTAGATTAACTAACTATATCTTA------------AAAGTTATTTTCTATAAAAAGTTTTGGTTGGGGTAACCCTGGAGAA--AAAATAACCTCCAGATAATAAAAAGATACTAAATCTTTTAACACTTTAAAAACAA-------AGAACCAGA----------AATACTGGTAAACAGAAAAAGTTACCGCAGGGATAACAGCGTTATCTTCTCTAAGAGCCCATATTGACGAGAAGGATTGCGACCTCGATGTTGGATTGG-GGTAACCTAA-AGGTGTAACAGCTTTTA----AAGGTTGGACTGTTCGTCCATTAAAACCCT-----</t>
  </si>
  <si>
    <t>J0268</t>
  </si>
  <si>
    <t>AGCCCCCTGAATA--------TATAAAGGGTCCCGCCTG-CCCAGT-GGCCACC-CACAAGGCTAAACGGCCGCGGTATCTTGACCGTGCAAAGGTAGCATAATCATTTGTCTTTTAAATGGAGACTTGTATGAACGGCGAAACCTTTTTTAACTGTCTCCC-ACTCTGCCCTTCAAAACTCTTATTTAT-GTGAAGAAGCATAAA-TATACCAGAAAGACGAGAAGACCCTGTCGAGCTTCAGCC---------------------------------------------AAAAGACGAGTTAAAAATCGCTAACAAACC-------------CAAATATCGTCAAAAGGCTTTGGTTGGGGCAACCATGGAGAA--TAACAATCCTCCAGAATAAGCAGACGAAACCTCTTCCCTACTAAAAATTAG-----------AGAACCA------------GGAACTGGCAATCGGAAAAAGTTACCGCAGGGATAACAGCGTCATCCCCTTTAAGAGTCCTTATTGACAAGGGGGTTTGCGACCTCGATGTTGGATTGG-GGCCCCCTTA-GGGTGCAGAAGCTCTAA----ACGGTTAGACTGTTCGTCTATTAAAGTCCT-----</t>
  </si>
  <si>
    <t>J0279</t>
  </si>
  <si>
    <t>NIWAMOL_709</t>
  </si>
  <si>
    <t>Synallactidae</t>
  </si>
  <si>
    <t>Synallactes</t>
  </si>
  <si>
    <t>challengeri</t>
  </si>
  <si>
    <t>AGCCCCTAGA--------ATTTATTAGGGGTCATGCCTG-CCCAGT-GGAAATATAT--TTTCTAAACGGCCGCGGTATCTTGACCGTGCAAAGGTAGCATAATCACTTGTCTCTTAAATGGGGACCTGTATGAATGGCTAAACATCCTTAAACTGTCTCCT-TCTCTTTCCATTAAAACTTCTCTTTAC-GTGAAGAAGCGTAAA-TAAAAAAGATAGACGAGAAGACCCTGTCGAGCTTTAGCT---------------------------------------------AATGTTAAATTTTCTTTATTTCTTTCT---AGAATAATTTATT-TAAATTCTAACTTAAGCTTTGGTTGGGGTAACCATGGAGAA--TAAATATCCTCCAGTTAAATTAAGAAGAAAACAATTCACCTAAAACAAAAGTTCA-------AGAACCAGT----------ACTCCTGGTAAACGGAAATAGTTACCGCAGGGATAACAGCGTTATCTTCTCTAAGAGCCCATATTGACGAGAAGGATTGCGACCTCGATGTTGGATTGG-GGTAACCAAA-AGGTGCAGAAGCTTTTT----AAGGTTGGACTGTTCGTCCATTAAATCCCT-----</t>
  </si>
  <si>
    <t>N0152</t>
  </si>
  <si>
    <t>hilla_1</t>
  </si>
  <si>
    <t>---------------------------------------------T-GGCCCT------TGGCTAAACGGCCGCGGTATCTTGACCGTGCAAAGGTA-CATAATCATTTGTCTTTTAAATGGAGACTTGTATGAACGGCGAAACCTTCTTAAACTGTCTCCC-TCCCTGCCCCTCAAAACTCTTACTTAA-GTGAAGAAACTTAAC-TACACCCGAAAGACGAAAAGACCCTGTCGAGCTTCAGCC---------------------------------------------AAAAGGTGAACGAAGGTTTAATCACTAAAC--------------CCCCATCACCAAATGGCTTTGGTTGGGGCATCCATGGAGAA--GAACTATCCTCCAGAATAAGTAGTCGAAACCAATTCACTACTACAAATTAA-----------AGAACCA------------GGAACTGGTAATCGGAAAAAGTTACCGCAGGGATAACAGCGTCATCCCCTTTAAGAGTCCTTATTGACAAGGGGGTTTGCGACCTCGATGTTGGATTGG-GGCCTCCCTA-GGGTGCAGAAGCTCTAA----AAGGTTAGACTGTTCGTCTATTAAAGCCCTACGTG</t>
  </si>
  <si>
    <t>J0416</t>
  </si>
  <si>
    <t>Thymiosycia</t>
  </si>
  <si>
    <t>arenicola</t>
  </si>
  <si>
    <t>AGCCCCTTGAATA--------TCTAAAGGGTCCCGCCTG-CCCAGT-GGCCTC-------AGCTAAACGGCCGCGGTATCTTGACCGTGCAAAGGTAGCATAATCACTTGTCTTTTAAATGGAGACTCGTATGAACGGCGAAACCTTTTTCAACTGTCTCCCTTTCCACTC-TTCCAAATTTCCTCCTGT-GTGAAGAAGCACAGA-TATCCCAGAAAGACGAGAAGACCCTGTCGAGCTTCAGCC---------------------------------------------GCTAAGTGAACTTTACTTAATTACTTA--------------------AATCACCCAAAGGCTTTGGTTGGGGCAACCACGGAGAA--AAAAAATCCTCCAGAACAAATAGAAGAAAACCCTTCACTATCTCTAATTAC-----------GGAACCA------------GAGACTGGTATCCGGAAAAAGTTACCGCAGGGATAACAGCGTCATCTCCTCTAAGAGTCCTTATTGACGAGGAGGTTTGCGACCTCGATGTTGGATTAA-GGCTCCCTTA-GGGTGCAGAAGCTCTAA----ACGGTTAG---------------------------</t>
  </si>
  <si>
    <t>G0148</t>
  </si>
  <si>
    <t>Lessonothuria</t>
  </si>
  <si>
    <t>verrucosa</t>
  </si>
  <si>
    <t>-----------------------------------------------------------AAGCTAAACGGCCGCGGTATCTTGACCGTGCAAAGGTAGCATAATCATTTGTCTTTTAAATGGAGACTTGTATGAACGGCGAAACCTTTTTCAACTGTCTCCC-TCTTTACCCTTACAAATTCACCTCTGC-GTGAAGAGACGCAGA-TAAAACAGAAAGACGAGAAGACCCTGTCGAGCTTCAGTC---------------------------------------------GCTAAGTGAGCTTCTCAGCA-----------------------------TCACCCAAAGACTTTGGTTGGGGCAACCCTGGAGAA--GAAAAATCCTCCAGAATAAGTAGAAGAAACCAATTCCCTACCCTATAGTTTA----------AGAACCA------------GAACCTGGTATAAGGAAAAAGTTACCGCAGGGATAACAGCGTCATCCTCTCTGAGAGTCCTTATTGACGAGGGGGTTTGCGACCTCGATGTTGGATTAG-GGCCCCCTTA-GGGTGCAGAAGCTCTAA----AAGGTTAGACTGTTCGTCTATTAAAGCCCC-----</t>
  </si>
  <si>
    <t>J0420</t>
  </si>
  <si>
    <t>Halodeima</t>
  </si>
  <si>
    <t>atra</t>
  </si>
  <si>
    <t>---------------------CCTAAAGGGTCCCGCCTG-CCCAGT-GGCCA-------AGGCTAAACGGCCGCGGTATCTTGACCGTGCAAAGGTAGCATAATCATTTGTCTTTTAAATGGAGACTTGTATGAACGGCAAAACCTTTTTCAGCTGTCTCCT-TTTCTACCCTTTTAAATTTCTTTCTGT-GTGAAGAAGCACAGA-TACACAAGAAAGACGAGAAGACCCTGTCGAGCTTTAGCC---------------------------------------------ACTAAGTGAATAATACTGCCC--------------------ATTAAACATCACCCAAAGGCTTTGGTTGGGGCAACCAAGGAGAA--AAAAAATCCTCCAGAACAAACAGAAGAAAACCCTTCACTGATAACTTCCTAA----------AGAACCA------------AAAATTGGCATTCGGAAAAAGTTACCGCAGGGATAACAGCGTAATCCTCTCTGAGAGTCCTCATTGACGAGAGGGTTTGCGACCTCGATGTTGGATTGG-GGAACCCTTA-CGGTGCAGAAGCTGTAA----AAGGTTAGACTGTTCGTCTATTAAAACCCT-----</t>
  </si>
  <si>
    <t>H_atraaff</t>
  </si>
  <si>
    <t>N0150</t>
  </si>
  <si>
    <t>AGCCCCCTGAATA--------TATAAAGGGTnCCGCCTG-CCCAGT-GGCCACCACA--AGGCTAAACGGCCGCGGTATCTTGACCGTGCAAAGGTAGCATAATCATTTGTCTTTTAAATGAAGACTTGTATGAACGGCGAAACCTTTTTTAACTGTCTCCC-ACTCTGCCCTTTAAAACTCTTATTTAT-GTGAAGAAGCATAAA-TATATCAGAAAGACGAGAAGACCCTGTCGAGCTTCAGCC---------------------------------------------AAAAGACGAGTTAAAGATCACTAACAAACCT-------------AAATATCGTCAAAAGGCTTTGGTTGGGGCAACCATGGAGAA--TAACAATCCTCCAGGATAAGCAGACGAAACCTCTTCCCTACTACAAACTAG-----------AGAACCA------------GGAACTGGTAATCGGAAAAAGTTACCGCAGGGATAACAGCGTAATCCCCTTTAAGAGTCCTTATTGACGAGGGGGTTTGCGACCTCGATGTTGGATTGG-GGCCCCCTTA-GGGTGCAGAAGCTCTAA----ACGGTTAGACTGTTCGTCTATTAAAGCCCT-----</t>
  </si>
  <si>
    <t>G0059</t>
  </si>
  <si>
    <t>Stichopodidae</t>
  </si>
  <si>
    <t>Stichopus</t>
  </si>
  <si>
    <t>Maui</t>
  </si>
  <si>
    <t>new red</t>
  </si>
  <si>
    <t>AGCCCCTTGAA-------TATCGTAAGGGGTCAAGCCTG-CCCGGT-GGG-GAATACT-TTCCTAAACGGCCGCGGTATCTTGACCGTGCAAAGGTAGCATAATCACTTGTCTCTTAAATGGGGACCCGTATGAATGGCTTTTCATTCTTTAACTGTCTCCC-TTTTTTCCCACACAAACTTCTATTTAC-GTGAAGAAGCGTACC-TCAAAGAGAAAGACGAGAAGACCCTGTCGAGCTTCAGCT---------------------------------------------CATCCTGTCCGTTAGTACACTCCCTTT------TCCCGGATAAAACTTTTGCAGGCCAAGCTTTGGTTGGGGCAACCATGGAGGA--AAAGCATCCTCCAGTCCT--CTAGGTAGAGAACT-ACTCTCCTTCCCACACTCTTG------AGAACCAAT----------ATTTTTGGAAAACGGAAAAAGTTACCGCAGGGATAACAGCGTTATCTTTTCTGAGAGCCCTTATTGACGAAAAGGATTGCGACCTCGATGTTGGATTGG-GGTAACCAAA-GGGTGCAGCAGCTCTTT----AAGGTTGGACTGTTCGTCCATTAATTCCCT-----</t>
  </si>
  <si>
    <t>G0168</t>
  </si>
  <si>
    <t>Pearsonothuria</t>
  </si>
  <si>
    <t>graeffei</t>
  </si>
  <si>
    <t>-----------------------------GTCCTGCCTG-CCCAGT-GGCTA-------AAGCTAAACGGCCGCGGTATCCTGACCGTGCAAAGGTAGCATAATCACTTGTCTCTTAAATGGAGACTTGTATGAACGGCAAAACCTCTCTTTACTGTCTCCC-TAGCCCTCCTTAGAAACTCTTCCCTAG-GTGAAGAAACCTAGA-TGAAACAGAAAGACGAGAAGACCCTGTCGAGCTTCAGTC---------------------------------------------CAAAGATAATTTGGAACATAGCTGCAA-----TAGCAGTTTTTAAAAATTTATCCAAAGACTTTGGTTGGGGCAACCGCGGAGAA--GAATAATCCTCCGCATAAAAACAGATGAAAACAATTCTCTATTTATACTAATA---------CGAACCA------------GAAACTGGTAAAAGGAAAAAGTTACCGCAGGGATAACAGCGTAATCCCCTTTAAGAGTCCTTATTGACAAGAGGGTTTGCGACCTCGATGTTGGATTAA-GACATCCTTA-GGGTGCAGAAGCTCTAA----ATGGTTGGACTGTTCGTCCATTAAAGTCTT-----</t>
  </si>
  <si>
    <t>G0102</t>
  </si>
  <si>
    <t>1611b</t>
  </si>
  <si>
    <t>impatiens</t>
  </si>
  <si>
    <t>impatiens_Wpac</t>
  </si>
  <si>
    <t>-------------------------TAGGGTCCCGCCTG-CCCAGT-GGCCAA------AAGCTAAACGGCCGCGGTATCTTGACCGTGCAAAGGTAGCATAATCACTTGTCTTTTAAATGGAGACTTGTATGAACGGCAAAACCTTTTTTAACTGTCTCCC-TCTTCCACCCCTTAAACTTCTATCCGC-GTGAAGAAGCGCGGA-TAACACAGATAGACGAGAAGACCCTGTCGAGCTTCAGTC---------------------------------------------CAAAGGCGAACACCCACTTCTCGCTAT-----------------------CGCCTAAAGACTTTGGTTGGGGCAACCATGGAGAA--AAAGAACCCTCCAGAACAAATAGTAGAAACCACTTCTCTATTACTATTCCCG----------AGAACCA------------GAAACTGGTAAACGGAAAAAGCTACCGCAGGGATAACAGCGTCATCCCCTCTAAGAGTCCTTATTGACGAGGGGGTTTGCGACCTCGATGTTGGATTGG-GGCCCCCTTA-GGGTGCAGAAGCTCTAA----ATGGTTAGACTGTTCGTCTATTAAAGCCCT-----</t>
  </si>
  <si>
    <t>G0254</t>
  </si>
  <si>
    <t>1611a</t>
  </si>
  <si>
    <t>hilla_PO</t>
  </si>
  <si>
    <t>AGCCCCCTGAATA--------TATAAAGGGTCCCGCCTG-CCCAGT-GGCCACCACA--AGGCTAAACGGCCGCGGTATCTTGACCGTGCAAAGGTAGCATAATCACTTGTCTTTTAAATGGAGACTTGTATGAACGGCGAAACCTTTTTTAACTGTCTCCC-ACTCTGCCCTTCAAAACTCTTATTTAT-GTGAAGAAGCATAAA-TATACCAGAAAGACGAGAAGACCCTGTCGAGCTTCAGCC---------------------------------------------AAAAGACGAGTTAAAGATCGCTAACAA-------------ACCTAAATATCGCCAAAAGGCTTTGGTTGGGGCAACCATGGAGAA--TAATAATCCTCCAGAATAAGCAGACGAAACCTCTTCCCTACTAAAAATTAG-----------AGAACCA------------GGAACTGGTAATCGGAAAAAGTTACCGCAGGGATAACAGCGTCATCCCCTTTAAGAGTCCTTATTGACGAGGGGGTTTGCGACCTCGATGTTGGATTGG-GGCCCCCTTA-GGGTGCAGAAGCTCTAA----ACGGTTAGACTGTTCGTCTATTAAAGTCCT-----</t>
  </si>
  <si>
    <t>G0101</t>
  </si>
  <si>
    <t>pardalis</t>
  </si>
  <si>
    <t>AGCCCCTTGGA-CA-------TATAAGGGGTCCCGCCTG-CCCAGT-GGCAA-------AAGCTAAACGGCCGCGGTATCTTGACCGTGCAAAGGTAGCATAATCATTTGTCTTTTAAATGGAGACTTGTATGAACGGCGAAACCTTTTTTAACTGTCTCCC-CCTCTGGCCTTAGAAATTTCCACCTAC-GTGAAGAGGCGTAGA-TATAGAAGAAAGACGAGAAGACCCTGTCGAGCTTTAGTC---------------------------------------------ACAAAGTGAATAACCCCAGT----------------------------ATCACTTAAAGACTTTGGTTGGGGCAACCCTGGAGAA--AAAAAATCCTCCAGAAAA-GTAGAAGAAAGCAGTTCTCTATTAATCACTCA-----------AGAACCA------------TACCTTGGCACGCGGAAAAAGTTACCGCAGGGATAACAGCGTCATCTCCTCTGAGAGTCCTTATTGACGAGGGGGTTTGCGACCTCGATGTTGGATTGG-GGCCCCCTTA-GGGTGCAGAAGCTCTAA----AAGGTTAGACTGTTCGTCTATTAAAGCCCT-----</t>
  </si>
  <si>
    <t>G0082</t>
  </si>
  <si>
    <t>coluber</t>
  </si>
  <si>
    <t>AGCCCCTTGAACA--------CATAAGGGGTCCCGCCTG-CCCAGT-GGCTTA------AAGCTAAACGGCCGCGGTATCTTGACCGTGCAAAGGTAGCATAATCATTTGTCTTTTAAATGGAGACTTGTATGAACGGCGAAACCTTCTTTAACTGTCTCCC-CCTTTGACCTTATAAATTTACCTCTGC-GTGAAGAGGCGCAGA-TAAAACAGAAAGACGAGAAGACCCTGTCGAGCTTCAGTC---------------------------------------------ATCAGATGAACTTTCCACAGC--------------------------ATCACCTCAAAGACTTTGGTTGGGGCAACCCTGGAGAA--AAAAAATCCTCCAGAAAAA-TAGAAGAAACCCATTCCCTATTTCACCACTTA----------AGAACCA------------GAACCTGGCATAAGGAAAAAGCTACCGCAGGGATAACAGCGTCATCCTCTCTAAGAGTCCTTATTGACGAGAGGGCTTGCGACCTCGATGTTGGATTGG-GGCCCCCCTA-GGGTGCAGAAGCCCTAA----AAGGTTAGACTGTTCGTCTATTAAAGCCCT-----</t>
  </si>
  <si>
    <t>G0084</t>
  </si>
  <si>
    <t>ocellata</t>
  </si>
  <si>
    <t>AGCCTCCCGCAGA--------AATAGGAGGTCACGCCTG-CCCAGT-GGACGGATC---AGTCTAAACGGCCGCGGTATCTTGACCGTGCAAAGGTAGCATAATCATTTGTCTTTTAAATGGAGACTCGTATGAACGGCAAAACCTTTTCCAACTGTCTCCC-CCGCTATCCTTAGAAACTCTTATCTAG-GTGAAGAAACCTAGA-TAATCCAGAAAGACGAGAAGACCCTGTCGAGCTTCAGTC---------------------------------------------CAAAAGGATTAAATAATAATG----AAAGCCACAAGCACCAAGATAGCAATCCTAGAAGACTTTGGTTGGGGCAACCATGGAGAA--AAAGCATACTCCAGTACACGCAGAAGACAC-CACATCACCGCATAAGAACAAAATG------AGAACCA------------GAAACTGGCAATCGGAAAAAGTTACCGCAGGGATAACAGCGTAATCCTCTCTAAGAGTCCTTATTGACGAGAGGGTTTGCGACCTCGATGTTGGATTGG-GACCTCCTTA-GGGTGCAGAAGCTCTAA----AGGGTTGGACTGTTCGTCCATTAAAGTCCT-----</t>
  </si>
  <si>
    <t>G0107</t>
  </si>
  <si>
    <t>Microthele</t>
  </si>
  <si>
    <t>fuscopunctata</t>
  </si>
  <si>
    <t>fuscopunctata_PO</t>
  </si>
  <si>
    <t>AGCCCCCTGAAAGAA-----AAATAGAGGGTCCCGCCTG-CCCAGT-GGTAT-------TTACTAAACGGCCGCGGTATCTTGACCGTGCAAAGGTAGCATAATCATTTGTCTCTTAAATGGAGACTGGTATGAACGGCTAAACCTTTCTAAGCTGTCTCCC-TCGCTGCCCTTATAAACTTCTACTGTC-GTGAAGAAGCGACAA-TAATAAAGAAAGACGAGAAGACCCTGTCGAGCTTCAGCC---------------------------------------------ACAAGATAAGAGAATAATAAACCCAAAGA------GTTCACAATCACCATTATCCAAAGGCTTTGGTTGGGGCAACCATGGAGAA--GAAGAATCCTCCAGAAAAGTGAAAGAAAATTTCCCCTCTTCACATTAAACTAT---------AGAACCA------------AAAATTGGAAACCGGAAAAAGTTACCGCAGGGATAACAGCGTCATCCTCTCTAAGAGTCCTTATTGACGAGGGGGTTTGCGACCTCGATGTTGGATTGG-GGCCCCCTTA-GGGTGCAGAAGCTCTAA----ACGGTTGGACTGTTCGTCCATTAAAGCCCT-----</t>
  </si>
  <si>
    <t>G0109</t>
  </si>
  <si>
    <t>leucospilota</t>
  </si>
  <si>
    <t>leucospilota_IWP</t>
  </si>
  <si>
    <t>AGCCCCTTGAACA--------TATAAAGGGTCCCGCCTG-CCCAGT-GACCTCAA----AGGTTAAACGGCCGCGGTATCTTGACCGTGCAAAGGTAGCATAATCACTTGTCTTTTAAATGGAGACCTGTATGAACGGCAAAACCTTTTCAAACTGTCTCCC-TCCCTAACCTTTTAAACTCCTTTTCAC-GCGAAGAAGCGTGAA-TACATCAGAAAGACGAGAAGACCCTGTCGAGCTTCAGCC---------------------------------------------AATAAGTGAGCTAACAAAACCTATGTG----------------TTATCATCACCCAAAGGCTTTGGTTGGGGTAACCATGGAGAA--CATTAATCCTCCAGAACAAGCAGACGAACTCTCTTCCCTACTAAACGAACTAA---------AGAACCA------------GGAACTGGTAATCGGAAAAAGTTACCGCAGGGATAACAGCGTCATCCCCTTTAAGAGTCCTTATTGACAAGGGGGTTTGCGACCTCGATGTTGGATTGG-GGCTCCCTTA-GGGTGCAGAAGCTCTAA----ACGGTTAGACTGTTCGTCTATTAAAGCCCT-----</t>
  </si>
  <si>
    <t>G0112</t>
  </si>
  <si>
    <t>Apodida</t>
  </si>
  <si>
    <t>Synaptidae</t>
  </si>
  <si>
    <t>Polyplectana</t>
  </si>
  <si>
    <t>AGCCCCTTGAAGACT------TATAAGGGGTGATCCCTG-CCCGGT-GACTAG------AAGTTTAACGGCCGCAGTATCCTGACTGTGCGAAGGTAGCATAATCATTTGGCCTTTGATTGAGGTCTTGTATGAATGGGTAAACGAGGATAAGCTGTCTTCT-TTTTCTGTTTTAGAAGTTGAGAATTAG-GTGCAGAAGCCTGAA-TTTTTTTATGGGACGATAAGACCCTATCGAACTTTTAAT--------------------------------------------------------------------------CTCTTTTTATCTTTAAGGAGTTTAAAGGAGGTTTAGGTTGGGGCAACCGTGAAAGA---GATACATCTTTCGTATACTTGTTGAAACTTTAGAGTTTAAATAA-----------------AGATCCATTTTATAATAA-ATTCTTGGAGAATTGAATAAGTTTCCGTAGGGATAACAGCGTTATCTCCCTTGAGAGTTCTTATTGACGGGGAGGTTTGCGACCTCGATGTTGGATTAG-GGTACCCTTA-AGGTGTAGCAGCTTTAG----AGGGTCAGATTGTTCATCTGTTAAAACCCT-----</t>
  </si>
  <si>
    <t>G0245</t>
  </si>
  <si>
    <t>sp_23</t>
  </si>
  <si>
    <t>AGCCCCTTGAAACA-------CATAAGGGGTCCCGCCTG-CCCAGT-GGCTAG------AAGCTAAACGGCCGCGGTATCTTGACCGTGCAAAGGTAGCATAATCATTTGTCTTTTAAATGGAGACTTGTATGAACGGCGAAACCTTTTTCAACTGTCTCCC-CTCCTACCCTTATAAATTCCCCTCTGT-GTGAAGAGGCACAGA-TAAAACAGAAAGACGAGAAGACCCTGTCGAGCTTTAGTC---------------------------------------------ACCAAGTGAACACCTGTAATCACCTAA------------------------------AGACTTTGGTTGGGGCAACCCTGGAGAA--AATAGATCCTCCAGAAACAATAGAAGAAAACCATTCTCTATTTCATTTTTCA----------AGAACCA------------GAACCTGGTACGCGGAAAAAGTTACCGCAGGGATAACAGCGTCATCCCCTCTAAGAGTCCTCATTGACGAGGGGGTTTGCGACCTCGATGTTGGATTAG-GGCATCCTTA-GGGTGCAGAAGCTCTAA----AGGGTTAGACTGTTCGTCTATTAAAGCCCC-----</t>
  </si>
  <si>
    <t>G0192</t>
  </si>
  <si>
    <t>MRAC1840</t>
  </si>
  <si>
    <t>MRAC</t>
  </si>
  <si>
    <t>Kenya</t>
  </si>
  <si>
    <t>hilla_2</t>
  </si>
  <si>
    <t>AGCCCCTTGAATA--------TATAAAGGGTCCCGCCTG-CCCAGT-GGCCACCACA--AGGCTAAACGGCCGCGGTATCTTGACCGTGCAAAGGTAGCATAATCATTTGTCTTTTAAATGGAGACTTGTATGAACGGCGAAACCTTTTTTAACTGTCTCCC-CCTCTGCCCTTCAAAACTCTTATTCAT-GCGAAGAAACATGAA-TATATTAGAAAGACGAGAAGACCCTGTCGAGCTTCAGCC---------------------------------------------AAAAGACGAGTTAAGAACTATTCACAAACC--------------CAATATCGTCAAAAGGCTTTGGTTGGGGCAACCATGGAGAA--GACTTATCCTCCAGAACAAGTAGACGAAACCTCCTCCCTACTACAAACTAG-----------AGAACCA------------GGAACTGGTAATCGGAAAAAGTTACCGCAGGGATAACAGCGTCATCCCCTTTAAGAGTCCTTATTGACGAGGGGGTTTGCGACCTCGATGTTGGATTGG-GGCCCCCTTA-GGGTGCAGAAGCTCTAA----ACGGTTAGACTGTTCGTCTATTAAAGCCCT-----</t>
  </si>
  <si>
    <t>G0063</t>
  </si>
  <si>
    <t>horrens</t>
  </si>
  <si>
    <t>Labidodemas~16S</t>
  </si>
  <si>
    <t>ProblemSeq/ID</t>
  </si>
  <si>
    <t>AGCCCTCTGAAC--------ATATGGAGGGTCCCGCCTG-CCCAGT-GACCCCT-----AGGTTAAACGGCCGCGGTATCTTGACCGTGCAAAGGTAGCATAATCACTTGTCTTTTAAATGGAGACTCGTATGAACGGCGAAACCTTTTTCAACTGTCTCCC-TCCCTGCCCTTCGAAATTTCTCCTCGT-GTGAAGAAGCACGAA-TAAGTTAGAAAGACGAGAAGACCCTGTCGAGCTTCAGCC---------------------------------------------AATAGGTGAACTAAAGCCGCAAGCCAG-------------------TAATCACCAAAAGGCTTTGGTTGGGGCAACCGTGGAGAA--AATAAATCCTCCAGAACA--AGTAGAAGAAATCA-ACTCCCTACATACTATCTAG-------AGAACCA------------GAAACTGGTAATCGGAAAAAGTTACCGCAGGGATAACAGCGTCATCCTCTCTAAGAGTCCTTATTGACGAGAGGGCTTGCGACCTCGATGTTGGATTAG-GGCCTCCCTA-GGGTGCAGAAGCTCTAA----ATGGTTAGACTGTTCGTCTATTAAAGCCCT-----</t>
  </si>
  <si>
    <t>G0151</t>
  </si>
  <si>
    <t>lineata_2</t>
  </si>
  <si>
    <t>1985_(largest)</t>
  </si>
  <si>
    <t>AGCCCCTTGAAACA-------CATAAGGGGTCCCGCCTG-CCCAGT-GGCTC-G-----AAGCTAAACGGCCGCGGTATCTTGACCGTGCAAAGGTAGCATAATCATTTGTCTTTTAAATGGAGACTTGTATGAACGGCGAAACCTTTTTTAACTGTCTCCC-CTCCTACCCTTATAAATTTCCTTCTGC-GTGAAGAGGCGCAGA-TTAAACAGAAAGACGAGAAGACCCTGTCGAGCTTCAGTC---------------------------------------------TACAAGTGAACACATCA---C--------------------------AATCACCCAAAGACTTTGGTTGGGGCAACCCTGGAGAA--AAAAGATCCTCCAGAAGCAATAGAAGAAACCCACTCCCTATTTTCATTATCA----------AGAACCA------------GAACCTGGTATACGGAAAAAGTTACCGCAGGGATAACAGCGTCATCCCCTCTAAGAGTCCTTATTGACGAGGGGGTTTGCGACCTCGATGTTGGATTAG-GGCCCCCTTA-GGGTGCAGAAGCTCTAA----AAGGTTAGACTGTTCGTCTATTAAAGCCCC-----</t>
  </si>
  <si>
    <t>H_lineataaff</t>
  </si>
  <si>
    <t>K0012</t>
  </si>
  <si>
    <t>J0297</t>
  </si>
  <si>
    <t>2061a</t>
  </si>
  <si>
    <t>sp_9</t>
  </si>
  <si>
    <t>2061_larger</t>
  </si>
  <si>
    <t>-------------------------AGGGGTCAAGCCTG-CCCAGT-GGG-AAAGACT-TTCCTAAACGGCCGCGGTATCTTGACCGTGCAAAGGTAGCATAATCACTTGTCTCTTAAATGGGGACCCGTATGAATGGCTTTTCATCCTCTAGCTGTCTCCC-TTTTTTCCCACACAAACTTCTATTTAC-GTGAAGAAGCGTACC-TCAAAGAGAAAGACGAGAAGACCCTGTCGAGCTTTAGCT---------------------------------------------CATCCTACTTACCTGCAACTC-CCCTTT-----CCCAGGAGAAGACCTTTGTAGGCCAAGCTTTGGTTGGGGCAACCATGGAGAA--AAAACACCCTCCAGTTTT--CTAGGCAGAGAGCCA-CTCTCCTTCCCCATTTTTG-------AGAACCAAT----------ACTTTTGGAAAACGGAAAAAGTTACCGCAGGGATAACAGCGTTATCTTTTCTGAGAGCCCTTATTGACGAAAAGGATTGCGACCTCGATGTTGGATTGG-GGTAACCAAA-GGGTGCAGCAGCTCTTT----AAGGTTGGACTGTTCGTCCATTAATTCCCT-----</t>
  </si>
  <si>
    <t>J0290</t>
  </si>
  <si>
    <t>AGCCCCTTGAACA--------TATAAAGGGTCCCGCCTG-CCCAGT-GACCTCAA----AGGTTAAACGGCCGCGGTATCTTGACCGTGCAAAGGTAGCATAATCACTTGTCTTTTAAATGGAGACCTGTATGAACGGCAAAACCTTTTCAAACTGTCTCCC-TCCCTAACCTTTTAAACTCCTTTTTAC-GCGAAGAAGCGTGAA-TACATCAGAAAGACGAGAAGACCCTGTCGAGCTTCAGCC---------------------------------------------AATAAGTGAGCCAACAAAACCTATGTG----------------TTAGCATCACCCAAAGGCTTTGGTTGGGGTAACCATGGAGAA--CACTAATCCTCCAGAACAAGCAGACGAACTCTCTTCCCTACTAAACGAGCTAA---------AGAACCA------------GGAACTGGTAATCGGAAAAAGTTACCGCAGGGATAACAGCGTCATCCCCTTTAAGAGTCCTTATTGACAAGGGGGTTTGCGACCTCGATGTTGGATTGG-GGCCCCCTTA-GGGTGCAGAAGCTCTAA----ACGGTTAGACTGTTCGTCTATTAAAGCCCT-----</t>
  </si>
  <si>
    <t>J0289</t>
  </si>
  <si>
    <t>2064a</t>
  </si>
  <si>
    <t>-------------------------------CCCGCCTG-CCCAGT-GGCCACCACA--AGGCTAAACGGCCGCGGTATCTTGACCGTGCAAAGGTAGCATAATCATTTGTCTTTTAAATGGAGACTTGTATGAACGGCGAAACCTTTTTTAACTGTCTCCC-CCTCTGCCCTTCAAAACTCCTATTTAT-GCGAAGAAACATGAA-TGTATTAGAAAGACGAGAAGACCCTGTCGAGCTTCAGCC---------------------------------------------AAAAGACGAGTTAAGAATTATTAACAAACCC--------------AATATCGTCAAAAGGCTTTGGTTGGGGCAACCATGGAGAA--GATTTATCCTCCAGAACAAGTAGACGAAACCTCCTCCCTACTACAAACTAG-----------AGAACCA------------GGAACTGGTAACCGGAAAAAGTTACCGCAGGGATAACAGCGTCATCCCCTTTAAGAGTCCTTATTGACGAGGGGGTTTGCGACCTCGATGTTGGATTGG-GGCCCCCTTA-GGGTGCAGAAGCTCTAA----ACGGTTAGACTGTTCGTCTATTAAAGCCCT-----</t>
  </si>
  <si>
    <t>G0152</t>
  </si>
  <si>
    <t>lineata_3</t>
  </si>
  <si>
    <t>2355_(longest)</t>
  </si>
  <si>
    <t>------------------------------------------------------------------------GCGGTATCTTGACCGTGCAAAGGnAACATAATCATTTGTCTTTTAAATGGAGACTTGTATGAACGGCGAAACCTTTTTCAACTGTCTCCC-CTCCTACCCTTATAAATTTCCCTCTGT-GTGAAGAGGCACAGA-TAAAACAGAAAGACGAGAAGACCCTGTCGAGCTTTAGTC---------------------------------------------ACCAAGTGAACACCTGT------------------------------AATCACCTAAAGACTTTGGTTGGGGCAACCCTGGAGAA--AATAAATCCTCCAGAAACAATAGAAGAAAACCATTCTCTATTTCATTTACCA----------AGAACCA------------GAACCTGGTACGCGGAAAAAGTTACCGCAGGGATAACAGCGTCATCCCCTCTAAGAGTCCTCATTGACGAGGGGGTTTGCGACCTCGATGTTGGATTAG-GGCATCCTTA-GGGTGCAGAAGCTCTAA----AGGGTTAGACTGTTCGTCTATTAAAGCCCC-----</t>
  </si>
  <si>
    <t>lineata_aff</t>
  </si>
  <si>
    <t>K0019</t>
  </si>
  <si>
    <t>varians</t>
  </si>
  <si>
    <t>Pohnpei</t>
  </si>
  <si>
    <t>AGCTCCCTGAACA--------AATAGGGAGTCAAACCTG-CCCAGT-GGTG-AA------AACTAAACGGCCGCGGTATCTTGACCGTGCAAAGGTAGCATAATCATTTGTCTTTTAAATGAAGACTCGTATGAACGGAAAAACCTTCTCTAACTGTCTCCC-CTGTTCTCCTCTAAAACTCGTATTCAG-GTGAAGAACCCTAAA-TAACCCAGAAAGACGAGAAGACCCTGTCGAGCTTAAGCT---------------------------------------------AAGAAAGGAAATTTTTTAACTTAACTCG-------------TAATCTTATCCTTCCACAGCTTTGGTTGGGGCAACCACGGAGAA--CAAGAATCCTCCGGGAAAAGTGGAAGAAAAATCCTCTCTCCACCTAAAAGAAAA--------AGAACCA------------GGATCTGGTAAACGGAAAAAGTTACCGCAGGGATAACAGCGTTATCTCCTCCAAGAGTCCATATTGACGAGGAGGCTTGCGACCTCGATGTTGGATTGG-GGCATCCACA-GGGTGCAGAAGCTCTGA----AAGGTCGGACTGTTCGTCCGTTAAAGCCCT-----</t>
  </si>
  <si>
    <t>A_guamensis</t>
  </si>
  <si>
    <t>J0101</t>
  </si>
  <si>
    <t>Platyperona</t>
  </si>
  <si>
    <t>difficilis</t>
  </si>
  <si>
    <t>Saipan</t>
  </si>
  <si>
    <t>---------------------------AGGTCTCGCCTG-CCCAGT-GGAAC-------ATTCTAAACGGCCGCGGTATCTTGACCGTGCAAAGGTAGCATAATCATTTGTCTTTTAAATGAAGACTAGTATGAATGGCAAAACCTTTTTTAACTGTCTCTC-TCACTTTTCCTCAAAATTCTTATCTAA-GTGAAGAAACTTAGA-TTAAAAAGAAAGACGAGAAGACCCTGTCGAGCTTCAGTC---------------------------------------------CAAACGGGAACTATTATTCTCACTTGAGAACCAATTCTTTT-ATTTCTTCCCACTCAGGACTTTGGTTGGGGTAACCATGGAGAA--AAAAGATCCTCCAGAAATAACAGAAGAAA-CCAATTCTCTGTAATAAGTAAAG---------AGAACCA------------GAAACTGGAAATCGGAAAAAGTTACCGCAGGGATAACAGCGTCATCTTCTCTAAGAGTCCTTATTGACGAGAAGGTTTGCGACCTCGATGTTGGATTAG-GGCATCCTTA-GGGTGCAGAAGCTCTAA----AAGGTCGGACTGTTCGTCCGTTAAAGCCCC-----</t>
  </si>
  <si>
    <t>J0186</t>
  </si>
  <si>
    <t>Amphigymnas</t>
  </si>
  <si>
    <t>bahamensis</t>
  </si>
  <si>
    <t>FL</t>
  </si>
  <si>
    <t>-----------------------TAGGGGGTCATGCCTG-CCCAGT-GGAAATAC----TTTCTAAACGGCCGCGGTATCTTGACCGTGCAAAGGTAGCATAATCACTTGTCTCTTAAATGGGGACCTGTATGAATGGCTAAACATCCTTAAACTGTCTCCT-TCTCTTTCCATTAAAACTTCTCCTCAC-GTGAAGAAGCGTGAA-TAAAAAAGATAGACGAGAAGACCCTGTCGAGCTTTAGCT---------------------------------------------AACGTTAAATCTTCTTAATTTCTTTCT---AGAATAACTTATT-TTAATTTTAACTTAAGCTTTGGTTGGGGTAACCATGGAGAA--AAAATATCCTCCAGTTAA-CTTAAGAAGAAAACAATTCACCTAAAACAAAAGTTCA------AGAACCAGT----------ACTCCTGGTAAACGGAAATAGTTACCGCAGGGATAACAGCGTTATCTTCTCTAAGAGCCCATATTGACGAGAAGGATTGCGACCTCGATGTTGGATTGG-GGTAACCAAA-AGGTGCAGAAGCTTTTT----AAGGTTGGACTGTTCGTCCATTAAATCCCT-----</t>
  </si>
  <si>
    <t>J0196</t>
  </si>
  <si>
    <t>Isostichopus</t>
  </si>
  <si>
    <t>badionotus</t>
  </si>
  <si>
    <t>badionotus_1</t>
  </si>
  <si>
    <t>AGCCCTTTGAAA-------CAGATAAAGGGTGAAGCCTG-CCCAGT-GGG-AAACTT--TTCCTCAACGGCCGCGGTATCTTGACCGTGCAAAGGTAGCATAATCATTTGTCTCTTAAATGGGGACCTGTATGAATGGCTTTTCATTCTCTAGCTGTCTCCC-TTCTTCCCCCTTTAAACTTCTATTTAC-GTGAAGAAGCGTAAT-TTTGACAGAAAGACGAGAAGACCCTGTCGAGCTTCAGCT---------------------------------------------AAACCTAAGTCCCACTACATTTCCTCT----CAGAGAAAAAGTAAAGTCCTTAGAACAAGCTTTGGTTGGGGCAACCATGGAGTA--AAAACAGCCTCCAGTTTT--TCAGGTAGAAAACTATTCTCCTAAATATACACTTTT------AGAACCAAA----------AATTTTGGAAAACGGAAAAAGTTACCGCAGGGATAACAGCGTTATCTTTTCTGAGAGCCCTTATTGACGAAAAGGATTGCGACCTCGATGTTGGATTGG-GGTAACCAGA-GGGTGCAGCAGCTCTCC----AAGGTTGGACTGTTCGTCCATTAATT---------</t>
  </si>
  <si>
    <t>I_badionotusbrown</t>
  </si>
  <si>
    <t>G0231</t>
  </si>
  <si>
    <t>zihuatanensis</t>
  </si>
  <si>
    <t>AGCCCTTTGAATATA------CATAAAGGGTCCC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CTTTGGTTGGGGCAACCACGGAGAA--AAAAAATCCTCCAGAATAAATAGAAGAAAACCATTCGCTACTAATATTTAA-----------AGAACCA------------GAAACTGGTATTCGGAAAAAGTTACCGCAGGGATAACAGCGTCATCTCCTCTAAGAGTCCTTATTGACGAGGAGGTTTGCGACCTCGATGTTGGATTGG-GGCCCCCTTA-GGGTGCAGAAGCTCTAA----ACGGTTAGACTGTTCGTCTATTAAAGCCCT-----</t>
  </si>
  <si>
    <t>-AAGAAAAATCCGAGAACCACACTCGACCACCCGAAAGAT-GGTGAGCTAACTCCCCCTGC-C--ACAGAGCTAGAC-CCT---TACTGTTGCAATAGTAAGAAAGAAGGAGAAGTTAGAGGTAAAATGCCAACCGCACCACCTGATAGCTGGTCTTCGGGGAAAAGAGTAAAAGCTCTTTCACCTAAAGAAC--AAAGATCAAT-GTTT-T-ATGAAC------AAAGATAAATT-TCAAGAGTGAAAAGAAGGAGGAAGACAAGTTCCTCCCTCAAAAGGGAAACAACCCTCAGCATAAACAAAGTCACCAAGAACAAGGG-AAC---------ACAACCA--AAGTAGGCCTAAAAGCTGCCAACC-AGAAAGAAAGCGTTAAAGCTCAA-ACTAA---ATA-CCCCAATAATC-CTTGAT--AAAAA--A-CTACTTTTCGCT-ACAAGTACCCGAAAA----AATAATGTTAAGATAAGTAAGAAGAAACCCCTTTCTTCACCTCACAAAGATAAATC----CTAACTTACAAATCTAGAA-AGCAAA-A---TACAAGAAAG----CTTC-TCATCATCATCCTA--CCAACTCAGGCGTGAGAA-AGAAA------CGGAAAACCGGAGAGGAAGGAACTCGGCAAA--CC-GAAAAAGGACTGTTTACCAAAAACATAGCCCTTTGAA-TATAC---ATAAAGGGTCCCGCCTGCCC-AGTGGCCTAAGGC-----TAAACGGCCGCGGTATCTTGACCGTGCAAAGGTAGCATAATCA</t>
  </si>
  <si>
    <t>G0247</t>
  </si>
  <si>
    <t>kefersteini</t>
  </si>
  <si>
    <t>AGCCCTTTGAATA--------TTTAAAGGGTCCCGCCTG-CCCAGT-GGCTCA------AGGCTAAACGGCCGCGGTATCTTGACCGTGCAAAGGTAGCATAATCATTTGTCTTTTAAATGGAGACTCGTATGAACGGCAAAACCTTTTTCAACTGTCTCCT-CTCCCACCCTTCTAAATTTCTTTCTGT-GTGAAGAAGCACAGA-TACACCAGAAAGACGAGAAGACCCTGTCGAGCTTCAGCC---------------------------------------------ACTAAGCGAACAGTAATTTCC------------------TTTTTGAATATCGCCTAAAGGCTTTGGTTGGGGCAACCACGGAGAA--GAAAAATCCTCCAGAACAAACAGAAGAAAACCCTTCACTATTTAACCATATTTA--------AGAACCA------------GGAACTGGTATCCGGAAAAAGTTACCGCAGGGATAACAGCGTCATCTCCTTTAAGAGTCCTTATTGACAAGGAGGTTTGCGACCTCGATGTTGGATTGG-GGCCCCCTTA-GGGTGCAGAAGCTCTAA----ACGGTTAGACTGTTCGTCTATTAAAGCCCT-----</t>
  </si>
  <si>
    <t>-AAGAAAACTCCGAGACATAC--TCGACCGCCCGAAAAGT-AGTGAGCTAACTTTTCCTGT-C--ACAGAACTAAAA-CCC---CACTGTTGCAATAGTGGGAAAGAAGGACAAGTTAGAGGTAAAATGCCAATCGCACTACTTGATAGCTGGTTTTCGGGGAAAAGAGTAAAAGCTCTCTTACCTAAAGAAC--AAGATCCGAT-GTTT-TTACAAAC------AGAGACTACTTTCCTAGAGTAGAAAGAGGATGGAAGACAAGTTCCACCCTCAAGAGGGAAACAACCCCCAGTGTAAGAAAAGACATTAAAAACAAGGA-AGA---------AAAACCA--AAGTAGGCCTAAAAGCTGCCAACC-AAAAAGAAAGCGTCAAAGCTCAT-ACCGA---CTACTCCCAACAATT-TTTGAT--TTAAA--G-CTGCTCTTCACT-GAAAGTACCCGAAAAG---AACAATGTTAAGATAAGTAAAAAGATAA--TCCCTT---TCCCACAAAGA-AAACT----ATTAATCACAAATCCAAGAGAGCAGA-A---TGCGAGAAGA----CTCA-CCATAA-AATTCTA--CCAACCCAGGCGTGGGAAGACAAA------CGGGAAACTGGGAGGGAAGGAACTCGGCAAA--CCAGGAAGAGGACTGTTTACCAAAAACATAGCCCTTTGAA-TATT-----TAAAGGGTCCCGCCTGCCC-AGTGGCTCAAGGC-----TAAACGGCCGCGGTATCTTGACCGTGCAAAGGTAGCATAATCA</t>
  </si>
  <si>
    <t>G0250</t>
  </si>
  <si>
    <t>Vaneyothuria</t>
  </si>
  <si>
    <t>lentiginosa</t>
  </si>
  <si>
    <t>----------------------------------GCCTG-CCCAGT-GGCTAA------AGGCTAAACGGCCGCGGTATCTTGACCGTGCAAAGGTAGCATAATCATTTGTCTTTTAAATGAAGACTTGTATGAACGGCAAAACCTTTTCCAACTGTCTCCC-CTCCCATCCTTTCAAATTTCCTCCTGT-GTGAAGAAGCACAGA-TACATTAGAAAGACGAGAAGACCCTGTCGAGCTTTAGCC---------------------------------------------ACTAAGTGGACCTCATCCTTT----------------------CAGGCGCCACCCAAAGGTTTTGGTTGGGGCAACCATGGAGAA--AAAAGACCCTCCAGAACAAATAGAAGAAAGCTCTTCACTATTATTACAACTA----------AGAACCA------------GGAACTGGTAATCGGAAAAAGTTACCGCAGGGATAACAGCGTCATCTCCTCTAAGAGTCCTTATTGACGAGGAGGTTTGCGACCTCGATGTTGGATTGG-GGCCCCCTTA-GGGTGCAGAAGCTCTAA----ACGGTTAGACT------------------------</t>
  </si>
  <si>
    <t>K0029</t>
  </si>
  <si>
    <t>Labidodemas</t>
  </si>
  <si>
    <t>semperianum</t>
  </si>
  <si>
    <t>AGCCCTCTGAAC--------ATATGGAGGGTCCCGCCTG-CCCAGT-GACCCCT-----AGGTTAAACGGCCGCGGTATCTTGACCGTGCAAAGGTAGCATAATCACTTGTCTTTTAAATGGAGACTCGTATGAACGGCGAAACCTTTTTCAACTGTCTCCC-TCCCTGCCCTTCGAAATTTCTCCTCGT-GTGAAGAAGCACGAA-TAAGTTAGAAAGACGAGAAGACCCTGTCGAGCTTCAGCC---------------------------------------------AATAGGTGAACTAAAGCCGCAAGCCAG-------------------TAATCACCAAAAGGCTTTGGTTGGGGCAACCGTGGAGAA--AATAAATCCTCCAGAACAAGTAGAAGAAATCAACTCCCTACATACTATCTAG----------AGAACCA------------GAAACTGGTAATCGGAAAAAGTTACCGCAGGGATAACAGCGTCATCCTCTTTAAGAGTCCTTATTGACGAGAGGGTTTGCGACCTCGATGTTGGATTGG-GGCCTCCCTA-GGGTGCAGAAGCTCTAA----ATGGTTAGACTGTTCGTCTATTAAAGCCCT-----</t>
  </si>
  <si>
    <t>G0064</t>
  </si>
  <si>
    <t>Synapta</t>
  </si>
  <si>
    <t>AGCCCCTTGAATT--------TATAAGGGGTTAATCCTG-CCCAGT-GGCTAT------AGGCTAAACGGCCGCAGTACCCTGACTGTGCAAAGGTAGCATAATCATTTGGCCTTTAATTGAGGTCTTGTATGAATGGATAAATGGGGGCCGTCTGTCTCCT-TTTTTCTTCTTTGAATTTGAGATTAGG-GTGCAGAAGCCCTAA-TGTTTTTGTGGGACGATAAGACCCTGTCGAACTTTAGTT--------------------------------------------------------------TT----TAAAGAGTCATAATTTTTAGTAAAGATCTCTTTAGAGCTTGGGTTGGGGCAACCGTGAAAAG--AAAAAAATCTTTCACAATAAAGTAAAAATATAACAATTACATAGATAAA-------------TGAGCCATAAATTTATTAAGTTTTGGG-AAATTGATTAAGTTTCCGCAGGGATAACAGCGTTATCCCCCTTGAGAGTCCATATTGACAGGGGGGTTTGCGACCTCGATGTTGGATTAA-GGCCTCCTTA-GGGTGCAGAAGCACTAA----AGGGTTAGATTGTTCATCTATTAAAGCCTT-----</t>
  </si>
  <si>
    <t>G0067</t>
  </si>
  <si>
    <t>Metriatyla</t>
  </si>
  <si>
    <t>scabra</t>
  </si>
  <si>
    <t>AGCCCTTTGTAGA--------CATAAAGGGTCTTGCCTG-CCCAGT-GGCTA-------AAGCTAAACGGCCGCGGTATCTTGACCGTGCAAAGGTAGCATAATCATTTGTCTTTTAAATGGAGACTTGTATGAATGGCGGAACCTTCTTCAACTGTCTCCC-TTTCCACTCCCCCAAATTTCTATTTCC-GTGAAGAAGCAGAAA-TAAAAGAGAAAGACGAGAAGACCCTGTCGAGCTTCAGCT---------------------------------------------TAAAGGTGAAAAA-----------------------------CTAAACATCATCCAAAAGCTTTGGTTGGGGCAACCATGGAGAA--AACACATCCTCCAGAAAAAATAGAAGAAAACCCTTCACTATTTTCAACCTCAA---------AGAACCA------------GAAACTGGTAATCGGAAAAAGTTACCGCAGGGATAACAGCGTAATCTTCTCTAAGAGTCCTTATTGACGAGAAGGTTTGCGACCTCGATGTTGGATTGG-GGCCTCCTTT-GGGTGCAGAAGCTCTAA----AAGGTTAGACTGTTCGTCTATTAAAGCCCT-----</t>
  </si>
  <si>
    <t>K0055</t>
  </si>
  <si>
    <t>odd morph</t>
  </si>
  <si>
    <t>AGCTCCCTGAACA--------AATAGGGAGTCAAACCTG-CCCAGT-GGTG-AA------AACTAAACGGCCGCGGTATCTTGACCGTGCAAAGGTAGCATAATCATTTGTCTTTTAAATGAAGACTCGTATGAACGGAAAAACCTTCTCTAACTGTCTCCC-CTGTTCTCCTCTAAAACTCGTATTCAG-GTGAAGAACCCTAAA-TAACCCAGAAAGACGAGAAGACCCTGTCGAGCTTAAGCT---------------------------------------------AAGAAAGGAAATTTTTTAACTTAACTCG-------------TAATCTTATCCTTCCACAGCTTTGGTTGGGGCAACCACGGAGAA--CAAGAATCCTCCGGGAAAAGTGGAAGAAAAATCCTCTCTCCACCTAAAAGAAAA--------AGAACCA------------GGATCTGGTAAACGGAAAAAGTTACCGCAGGGATAACAGCGTTATCTCCTCCAAGAGTCCATATTGACGAGGAGGCTTGCGACCTCGATGTTGGATTGG-GGCATCCACA-GGGTGCAGAAGCTCTGA----AAGGTCGGACT------------------------</t>
  </si>
  <si>
    <t>J0245</t>
  </si>
  <si>
    <t>----------------------------GGTCCCGCCTG-CCCAGT-GGCCA--------GGCTAAACGGCCGCGGTATCTTGACCGTGCAAAGGTAGCATAATCATTTGTCTTTTAAATGGAGACTTGTATGAACGGCAAAACCTTTTTCAGCTGTCTCCT-TTTCTACCCTTTTAAATTTCTTTCTGT-GTGAAGAAGCACAGA-TACACAAGAAAGACGAGAAGACCCTGTCGAGCTTTAGCC---------------------------------------------ACTAAGTGAATAATATTACCC--------------------ATTAAACATCACCCAAAGGCTTTGGTTGGGGCAACCAAGGAGAA--AAAAAATCCTCCAGAACAAACAGAAGAAAACCCTTCACTGATAACTTCCTAA----------AGAACCA------------AAAATTGGTATTCGGAAAAAGTTACCGCAGGGATAACAGCGTAATCCTCTCTGAGAGTCCTCATTGACGAGAGGGTTTGCGACCTCGATGTTGGATTGG-GGAACCCTTA-CGGnGCAGAAGCTGTAA----AAGGTTAGACTGTTCGTCTATTAAAACCCT-----</t>
  </si>
  <si>
    <t>X0011</t>
  </si>
  <si>
    <t>NOT_in16Stree_check</t>
  </si>
  <si>
    <t>--------------------------------------------------------------------------------------------------------------------------------------------AAACCTTTTTTAACTGTCTCCC-CCTTCCGCCCCCTAAACTTCTACCCGC-GTGAAGAAGCGCGGA-TG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TGGTTAGACTGTTCGTCTATTAAAGCCCC-----</t>
  </si>
  <si>
    <t>J0261</t>
  </si>
  <si>
    <t>lineata_1</t>
  </si>
  <si>
    <t>AGCCCCTTGAAACA-------CATAAGTGGTCCCGCCTG-CCCAGT-GGCTTAG-----AAGCTAAACGGCCGCGGTATCTTGACCGTGCAAAGGTAGCATAATCATTTGTCTTTTAAATGGAGACTCGTATGAACGGCGAAACCTTTTTTAACTGTCTCCC-CTCCTACCC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</si>
  <si>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J0276</t>
  </si>
  <si>
    <t>fuscorubra</t>
  </si>
  <si>
    <t>AGCCCCTTGAACA--------TATAAAGGGTCCCGCCTG-CCCAGT-GGCCCCAA----AGGTTAAACGGCCGCGGTATCTTGACCGTGCAAAGGTAGCATAATCACTTGTCTTTTAAATGGAGACTTGCATGAACGGCAAAACCTTTTCAAGCTGTCTCCC-TCCCTAACCTTTTAAACTCCTTTTCAC-GCGAAGAAGCGTGAA-TGCATCAGAAAGACGAGAAGACCCTGTCGAGCTTCAGCC---------------------------------------------AATAAGTGAGCTAACAAAACCTATATGTTA----------------ACATCACCCAAAGGCTTTGGTTGGGGCAACCATGGAGAA--TACTAATCCTCCAGAACAAGTAGACGAACTCTCTTCCCTACTAGACGAACTAA---------AGAACCA------------GGAACTGGTATCCGGAAAAAGTTACCGCAGGGATAACAGCGTCATCCCCTTTAAGAGTCCTTATTGACAAGGGGGTTTGCGACCTCGATGTTGGATTGG-GGCCCCCTTA-GGGTGCAGAAGCTCTAA----ACGGTTAGACTGTTCGTCTATTAAAGCCCT-----</t>
  </si>
  <si>
    <t>J0283</t>
  </si>
  <si>
    <t>hawaiiensis</t>
  </si>
  <si>
    <t>--------------------------AGGGTCCCGCCTG-CCCAGT-GGCCCAA-----GAGCTAAACGGCCGCGGTATCTTGACCGTGCAAAGGTAGCATAATCATTTGTCTTTTAAATGGAGACTTGTATGAACGGCGAAACCTTTTTCAACTGTCTCCC-CTCTTGTCCTTATAAATTTCTTTCCGC-GTGAAGAAGCGCGGA-TAAGCAAGAAAGACGAGAAGACCCTGTCGAGCTTCAGCC---------------------------------------------AATAAGCGATCGACACCATC--------------------ACCCCGTTATCGCCTAAAGGCTTTGGTTGGGGCAACCATGGAGAA--AATAAATCCTCCAGCAAAA-TAGTAGACAACTACTCTCTATTAT-AACCTCG----------AGAACCA------------GAAACTGGTAATCGGAAAAAGTTACCGCAGGGATAACAGCGTAATCCTCTCTAAGAGTCCTTATTGACGAGGGGGTTTGCGACCTCGATGTTGGATTGG-GGCTCCCATT-GGGTGCAGAAGCTCTAA----ACGGTTAGACTGTTCGTCTATTAAAGCCCT-----</t>
  </si>
  <si>
    <t>J0238</t>
  </si>
  <si>
    <t>-----------------------TAAAGGGTCTCGCCTG-CCCAGT-GGCTTA------AAGCTAAACGGCCGCGGTATCTTGACCGTGCAAAGGTAGCATAATCATTTGTCTTTTAAATGGAGACTTGTATGAACGGCAAAACCTTTTTTAACTGTCTCTC-CTTCTGTCCTTCTAAATTTCTACTTAT-GTGAAGAAGCATAAA-TACTAGAGAAAGACGAGAAGACCCTGTCGAGCTTCAGTC---------------------------------------------AGAAAGTGAATGAAAAGAACAATTTAA-----------------CCATGTCACCTAAAGACTTTGGTTGGGGCAACCATGGAGAA--AAAAGATCCTCCAGAACAAATAAAAGAAAACTATTCTTTATTA-CAACTTCAATTGA-----AGAACCA------------GAAACTGGACAACGGAAAAAGTTACCGCAGGGATAACAGCGTAATCCCCTCTAAGAGTCCTTATTGACGAGGGGGCTTGCGACCTCGATGTTGGATTGG-GGCATCCTTT-GGGTGCAGAAGCTCTAA----ACGGTTAGACTGTTCGTCTATTAAAGCCCT-----</t>
  </si>
  <si>
    <t>G0175</t>
  </si>
  <si>
    <t>4460A</t>
  </si>
  <si>
    <t>grisea</t>
  </si>
  <si>
    <t>16S only</t>
  </si>
  <si>
    <t>AGCCCTTTGAATA--------TTTAAAGGGTCCCGCCTG-CCCAGT-GGCTCG------AGGCTAAACGGCCGCGGTATCTTGACCGTGCAAAGGTAGCATAATCATTTGTCTTTTAAATGGAGACTTGTATGAACGGCGAAACCTTTTTCAGCTGTCTCCC-CTCCCACCCTTTCAAATTTCCTCCTGT-GTGAAGAAGCACAGA-TATTCCAGAAAGACGAGAAGACCCTGTCGAGCTTCAGCC---------------------------------------------GCTAAGCGAACAGTCTTTTTC-----------------------AAGTATCGCCCAAAGGCTTTGGTTGGGGCAACCACGGAGAA--GAAAAACCCTCCAGAACAAACAGAAGAAAACCCTTCGCTATTGACTACACTAA---------AGAACCA------------GGAACTGGTATTCGGAAAAAGTTACCGCAGGGATAACAGCGTCATCTCCTTTAAGAGTTCTTATTGACAAGGAGGTTTGCGACCTCGATGTTGGATTGG-GGCCCCCTTA-GGGTGCAGAAGCTCTAA----ACGGTTAGACTGTTCGTCTATTAAAGCCCT-----</t>
  </si>
  <si>
    <t>-AAGAAAACCCCGAGAATTCCC-TCGGTCACCCGAAAAGT-AGTGAGCTAACTCTTCCTGC-C--ACAGAACTAAAA-CCC---CACTATTGCAATAGTGGAAAAAAAGGATAAGTTAGAGGTAAAATGCCAACCGCACTACTTGATAGCTGGTTTTCGGGGAAAAGAGTAAAAGCTCTCTTACCTAAAGAAC--AAGATC-GAT-GTTA-T-ACAAAC------AGAGACTACTT-CTAAGAGTAGAAAGAGGGCGGAAGACAAGTTCCACCCTCAAAAGGGAAACAACCCTTAGTGTAAGAAAAGCCATCAAAAACAAGGG-AGA---------AAAACCA--AAGTAGGCCTAAAAGCTGCCAACC-AGAAAGAAAGCGTTAAAGCTCAT-ACTAG---CTA-TCCCAACAATTCTTTGAC--TTAAA--AACTGTTCTTCGCT-ACAAGTACCCGAAAAG---AATAATGTTAAGATAAGTAAAAAGATATATTCCCTT---CCCCACAAAGA-AAATT----ATTAACTGTAAACCCAAGAGAGCAAA-G---CGCAGGAAAG----CTCC-TCATAA-AATTCTA--CCAACCCAGGTGTGGGAAGAAAAA------CGGAAAACCGGGAGGGAAGGAACTCGGCAAA--CCAGAAAAAGGACTGTTTACCAAAAACATAGCCCTTTGAA-TATT-----TAAAGGGTCCCGCCTGCCC-AGTGGCTCGAGGC-----TAAACGGCCGCGGTATCTTGACCGTGCAAAGGTAGCATAATCA</t>
  </si>
  <si>
    <t>G0195</t>
  </si>
  <si>
    <t>ocellatus</t>
  </si>
  <si>
    <t>AGCCCCTTGAA-------ATCCATAAGGGGTCAAGCCTG-CCCAGT-GGGAAACACT--TTCCTAAACGGCCGCGGTATCTTGACCGTGCAAAGGTAGCATAATCACTTGTCTCTTAAATGGGGACCCGTATGAATGGCTTTTCATCCTTTAACTGTCTCCC-TTTTTTCCCACACAAACTTCTATTTAC-GTGAAGAAGCGTACC-TTAGAGAGAAAGACGAGAAGACCCTGTCGAGCTTTAGCT---------------------------------------------CATCCTACTTACTTACA-CTCATCCTTT----CCCTAGGAAAAAACCTTTGTAGGCCAGGCTTTGGTTGGGGCAACCATGGAGAA--AAAGTATCCTCCAGTTTT--CTAGGTAGAGAACC-ACTCTCCTCCCCCATTTTAG-------AGAACCGAT----------ATTTTTGGAAAACGGAAAAAGTTACCGCAGGGATAACAGCGTTATCTTTTCTAAGAGCCCTTATTGACGAAAAGGATTGCGACCTCGATGTTGGATTGG-GGTAACCAAA-GGGTGCAGCAGCTCTTT----GAGGTTGGACTGTTCGTCCATTAATCCCCT-----</t>
  </si>
  <si>
    <t>G0202</t>
  </si>
  <si>
    <t>tubulosa</t>
  </si>
  <si>
    <t>Mediterranean</t>
  </si>
  <si>
    <t>Perpignan</t>
  </si>
  <si>
    <t>tubulosa_4</t>
  </si>
  <si>
    <t>AGCCCCTTGAATA--------TATAAAGGGTCTCGCCTG-CCCAGT-GGCTTA------AGGCTAAACGGCCGCGGTAT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TGATTA----------AGAACCA------------GGAACTGGTATTCGGAAAGAGTTACCGCAGGGATAACAGCGTCATCTCCTCTAAGAGTCCTTATTGACGAGGAGGTTTGCGACCTCGATGTTGGATTGG-GGCCCCCTTA-GGGTGCAGAAGCTCTAA----ACGGTTAGACTGTTCGTCTATTAAAGCCCT-----</t>
  </si>
  <si>
    <t>M0111</t>
  </si>
  <si>
    <t>Algeria</t>
  </si>
  <si>
    <t>---------------------------------------------------------------TAAACGGCCGCGGTATCTTGACCGTGCAAAGGTAGCATAATCATTTGTCTTTTAAATGAAGACTTGTATGAACGGCAAAACCTCCTCCAACTGTCTCCC-CTCCCATCCTTCCAAATTTCCTCCTGC-GTGAAGAAGCGCAGA-TACACCAGAAAGACGAGAAGACCCTGTCGAGCTTTAACC---------------------------------------------ACTAAGTGGGCCTTACCCTTT----------------------CAGGCACCACCCAAAGGTTTTGGTTGGGGCAACCACGGAGAA--AAAACATCCTCCAGAACGAATAGAAGAAAGCTTTTCACTATTATTACGACTA----------AGAACCA------------GGAACTGGTATTCGGAAAGAGTTACCGCAGGGATAACAGCGTCATCTCCTCTAAGAGTCCTTATTGACGAGGAGGCTTGCGACCTCGATGTTGGATTGG-GGCCCCC</t>
  </si>
  <si>
    <t>Montpeulier</t>
  </si>
  <si>
    <t>M0112</t>
  </si>
  <si>
    <t>Rowethuria</t>
  </si>
  <si>
    <t>polii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</si>
  <si>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T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</si>
  <si>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aligned, primers excised, BR only</t>
  </si>
  <si>
    <t>H_tubulosa</t>
  </si>
  <si>
    <t>M0113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</si>
  <si>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TACCCTTT----------------------CAGGCACCACCCAAAGGTTTTGGTTGGGGCAACCACGGAGAA--AAAACATCCTCCAGAACGAATAGAAGAAAGCTTTTCACTATTACTACGACTA----------AGAACCA------------GGAACTGGTATTCGGAAAGAGTTACCGCAGGGATAACAGCGTCATCTCCTCTAAGAGTCCTTATTGACGAGGAGGTTTGCGACCTCGATGTTGGATTGG-GGCCCCC</t>
  </si>
  <si>
    <t>aligned, primers excised, AR only</t>
  </si>
  <si>
    <t>M0116</t>
  </si>
  <si>
    <t>Panningothuria</t>
  </si>
  <si>
    <t>forskali</t>
  </si>
  <si>
    <t>ID as tubulosa in UF; not checked</t>
  </si>
  <si>
    <t>---------------------------------------------------------------TAAACGGCCGCGGTACCTTGACCGTGCAAAGGTAGCATAATCATTTGTCTCTTAAATGGGGACTTGTATGAACGGCAAAACCTCTTCTAACTGTCTCTC-CTATCCTCCTCCTAAACTTCTATCAGC-GTGAAGAAACGCTGA-TATATCAGAAAGACGAGAAGACCCTGTCGAGCTTAAGTC---------------------------------------------CAAAAAGAAAAGGTGTATGCTTACAGCAG----------AAAGTTAATATCTTATGAAGACTTTGGTTGGGGCAACCATGGAGAA-CAACTTAACCTCCAGAGCGAACAGAAGAACTTCACCTCTCTGTTTTTAAACCTAG--------AGAACCA------------GAAACTGGAAATCGGAAAAAGTTACCGCAGGGATAACAGCGTTATCTTCTCTGAGAGTCCTTATTGACGAGAAGGCTTGCGACCTCGATGTTGGATTGG-GGCCCCC</t>
  </si>
  <si>
    <t>M0119</t>
  </si>
  <si>
    <t>---------------------------------------------------------------TAAACGGCCGCGGTACCTTGACCGTGCAACGGTAGCATAATCATTTGTCTCTTAAATGGGGACTTGTATGAACGGCAAAACCTCTTCTAACTGTCTCTC-CTATCCTCCTCCTAAACTTCTATCAGC-GTGAAGAAACGCTGA-TATATCAGAAAGACGAGAAGACCCTGTCGAGCTTAAGTC---------------------------------------------TAAAAAGAAAAGGTGTATGCTTACAGCAG----------AAAGTTAATATCTTATGAAGACTTTGGTTGGGGCAACCATGGAGAA-CAACTTAACCTCCAGAGCGAACAGAAGAACTTCACCTCTCTGTTTTTAAACCTAG--------AGAACCA------------GAAACTGGAAATCGGAAAAAGTTACCGCAGGGATAACAGCGTTATCTTCTCTGAGAGTCCTTATTGACGAGAAGGCTTGCGACCTCGATGTTGGATTGG-GGCCCCC</t>
  </si>
  <si>
    <t>M0115</t>
  </si>
  <si>
    <t>----------------------------------------------------------------------------------------GCAAAGGTAGCATAATCATTTGTCTCTTAAATGGGGACTTGTATGAACGGCAAAACCTCTTCTAACTGTCTCTC-CTATCCTCCTCCTAAACTTCTATCAGC-GTGAAGAAACGCTGA-TATATCAGAAAGACGAGAAGACCCTGTCGAGCTTAAGTC---------------------------------------------TAAAAAGAGAAGGAATATGCTTACAGCAG----------AAAGTTAATATCTTATGAAGACTTTGGTTGGGGCAACCATGGAGAA-CAACTTAACCTCCAGAGCGAACAGAAGAACTTCACCTCTCTGTTTTTAAACCTAG--------AGAACCA------------GAAACTGGAAATCGGAAAAAGTTACCGCAGGGATAACAGCGTTATCTTCTCTAAGAGTCCTTATTGACGAGAAGGCTTGCGACCTCGATGTTGGATTGG-GGCCCCC</t>
  </si>
  <si>
    <t>M0114</t>
  </si>
  <si>
    <t>---------------------------------------------------------------TAAACGGCCGCGGTACCTTGACCGTGCAAAGGTAGCATAATCATTTGTCTCTTAAATGGGGACTTGTATGAACGGCAAAACCTCTTCTAACTGTCTCTC-CTATCCTCCTCCTAAACTTCTATCAGC-GTGAAGAAACGCTGA-TATATCAGAAAGACGAGAAGACCCTGTCGAGCTTAAGTC---------------------------------------------TAAAAAGAAAAGGTGTACGCTTACAGCAG----------AAAGTTAATATCTTATGAAGACTTTGGTTGGGGCAACCATGGAGAA-CAACTTAACCTCCAGAGCGAACAGAAGAACTTCACCTCTCTGTTTTTAAACCTAG--------AGAACCA------------GAAACTGGAAATCGGAAAAAGTTACCGCAGGGATAACAGCGTTATCTTCTCTGAGAGTCCTTATTGACGAGAAGGCTTGCGACCTCGATGTTGGATTGG-GGCCCCC</t>
  </si>
  <si>
    <t>M0117</t>
  </si>
  <si>
    <t>G0215</t>
  </si>
  <si>
    <t>AGCCCCCTGAATA--------TATAAAGGGTCCCGCCTG-CCCAGT-GGCCACCACA--AGGCTAAACGGCCGCGGTATCTTGACCGTGCAAAGGTAGCATAATCATTTGTCTTTTAAATGGAGACTTGTATGAACGGCGAAACCTTTTTTAACTGTCTCCC-ACTCTGCCCTTCAAAACTCTTATTTAT-GTGAAGAAGCATAAA-TATATCAGAAAGACGAGAAGACCCTGTCGAGCTTCAGCC---------------------------------------------AAAAGACGAGTTAAAGATCGCTAACAAACC-------------CAAATATCGTCAAAAGGCTTTGGTTGGGGCAACCATGGAGAA--TAACAATCCTCCAGAATAAGCAGACGAAACCTCTTCCCTACTAAAAATTAG-----------AGAACCA------------GGAACTGGCAATCGGAAAAAGTTACCGCAGGGATAACAGCGTCATCCCCTTTAAGAGTCCTTATTGACAAGGGGGTTTGCGACCTCGATGTTGGATTGG-GGCCCCCTTA-GGGTGCAGAAGCTCTAA----ACGGTTAGACTGTTCGTCTATTAAAGTCCT-----</t>
  </si>
  <si>
    <t>K0057</t>
  </si>
  <si>
    <t>AGCTCCCTGAACA--------AATAGGGAGTCAAACCTG-CCCAGT-GGTG-AA------AACTAAACGGCCGCGGTATCTTGACCGTGCAAAGGTAGCATAATCATTTGTCTTTTAAATGAAGACTCGTATGAACGGAAAAACCTTCTCTAACTGTCTCCC-CTGTTCTCCTCTAAAACTCGTATTTAG-GTGAAGAACCCTAAA-TAACCCAGAAAGACGAGAAGACCCTGTCGAGCTTAAGCT---------------------------------------------AAGAAAGGAAATTTTCTAACTTAACTCG-------------TAATCTTATCCTTCCACAGCTTTGGTTGGGGCAACCACGGAGAA--CAAGAATCCTCCGGGAAAAGTGGAAGAAAAATCCTCTCTCCACCTAAAAGAAAA--------AGAACCA------------GGATCTGGTAAACGGAAAAAGTTACCGCAGGGATAACAGCGTTATCTCCTCCAAGAGTCCATATTGACGAGGAGGCTTGCGACCTCGATGT-GGATTGG-GGCATCCACA-GGGTGCAGAAGCTCTGA----AAGGTCGGACT------------------------</t>
  </si>
  <si>
    <t>G0223</t>
  </si>
  <si>
    <t>unicolor</t>
  </si>
  <si>
    <t>WA</t>
  </si>
  <si>
    <t>AGCCCCTTGAATA--------CATAAAGGGTCCCGCCTG-CCCAGT-GGCCTA------AGGCTAAACGGCCGCGGTATCTTGACCGTGCAAAGGTAGCATAATCACTTGTCTTTTAAATGGAGACTTGTATGAACGGCGAAACCTTTTTCAACTGTCTCCCTCTCCACCC-TCTCAAATTTCTTCCTGT-GTGAAGAAGCACAGA-TAACACAGAAAGACGAGAAGACCCTGTCGAGCTTTAGCC---------------------------------------------ACTAAGTGAACAACAGTCACGTAATAT-----------------------CACCAAAAGGCTTTGGTTGGGGCAACCACGGAGAA--AAAAAATCCTCCAGAACAAATAGAAGAAAACCATTCACTACTATATATTAA-----------AGAACCA------------GAAACTGGCATTCGGAAAAAGTTACCGCAGGGATAACAGCGTCATCTCCTTTAAGAGTCCTTATTGACGAGGAGGTTTGCGACCTCGATGTTGGATTGG-GGCTTCCTTA-GGGTGCAGAAGCTCTAA----ACGGTTAGACTGTTCGTCTATTAAAGCCCT-----</t>
  </si>
  <si>
    <t>J0415</t>
  </si>
  <si>
    <t>sp_5</t>
  </si>
  <si>
    <t>-------------------------AGGAGTCC-GCCTG-CCCGGT-GGG-AAGCGCT-ATTCCTCnCGGCCGCGGTATCTTGACCGTGCAAAGGTAGCATAATCACTTGTCTCTTAAATGGGGACCCGTATGAATGGCTTTTCATCCTTTAACTGTCTCCC-CTTTTCACCGCCTAAACTTCTATTTAC-GTGAAGAAGCGTAGC-TTAGAAAGAAAGACGAGAAGACCCTGTCGAGCTTTAGCT---------------------------------------------CATCCTATAAATTGTATACTTCTTCTA----------GAAGAAAAACCTTATAGGCCAAGCTTTGGTTGGGGCAACCATGGAGAA--AAAACACCCTCCAGTTTT--TTAGGAAGAGAATC--CTCTCCCCTTTCTCACTTTTTCG---AGAACCAAC----------ACTTTTGGTAAACGGAAAAAGTTACCGCAGGGATAACAGCGTTATCTTTTCTGAGAGCCCTTATTGACGAGAAGGATTGCGACCTCGATGTTGGATTGG-GGTAACCAAA-GGGTGCAGCAGCTCTTT----AAGGTTGGACTGTTCGTCCATTAATTCCCT-----</t>
  </si>
  <si>
    <t>---AAGACCTTC-AGGAAAGTTCTCCGAGACCCGAAACCT-AGAGAGCTAACCCGCTTCCCCTTA-CCAAG-AGAATCCTC--TTACTGTTACAAGAGTGGGGAAAGAGGACGGGTTAGAGATGAAATGTTAAACGCGCTAGGTGATAGCTGGTTTCCCAAGAAAGAAGTCTAAGCTTCTCCTCCTTATACTGC---TTACTATCAGTTTTAA---A----CAAGAAGAAACCCGCCG-AAGGAAGGAAAGAAAGAGGGAGATAAGTTCCTCTTTCAAGAAGGAAACAACCAGCAGATCAGGAAAGGACAATAA-A-TTCACCAAGGT------TTATTATTT--AAGTAGGCCTAAGAGCTGCCACCGTTTTAGGAAAGCGTTAAAGCTCATAAGACACA---ATAACCAAAAATCTTTGTT----TATATACCT-AG-CCTGTCCAAGCAATATTGGGAAAGTA-TATAATGTTAAAACGAGTAAGCATTTAAGTAAAGTC---CTGAGCACTGGAAAGCT-----AAA--AACAAACCAAGAACAGTTTTTAAAGTTCAAGGAA-----GAAAACACTTATCATCCC--TCCAACACAGGAGCCTCCAAGAC------AATGGAAAAAGAGAAGGGAAGGAACTAGGCAAA--TCTAAAGGATGACTGTTTACCAAAAACATAGCTCCTTGAATATT-----ATAAGGAGTCCAGCCTGCCC-GGTGGGAAGCGCTATTCCTCAACGGCCGCGGTATCTTGACCGTGCCAA-------------</t>
  </si>
  <si>
    <t>J0409</t>
  </si>
  <si>
    <t>---------------------------GGGTCCCGCCTG-CCCAGT-GGCCACCACA--AGGCTAAACGGCCGCGGTATCTTGACCGTGCAAAGGTAGCATAATCCTTTGTCTTTTAAATGGAGACTTGTATGAACGGCGAAACCTTTTTTAACTGTCTCCC-ACTCTGCCCTTCAAAACTTTTATTTAT-GTGAAGAAGCATAAA-TATATCAGAAAGACGAGAAGACCCTGTCGAGCTTCAGCC---------------------------------------------AAAAGACGAGTTAAAGATCGCTAACAAAC-------------CTAAATATCGTCAAAAGGCTTTGGTTGGGGCAACCATGGAGAA--TAACAATCCTCCAGAATAAGCAGACGAAACCTCTTCCCTACTAAAAATTAG-----------AGAACCA------------GGAACTGGTAATCGGAAAAAGTTACCGCAGGGATAACAGCGTCATCCCCTTTAAGAGTCCTTATTGACGAGGGGGTTTGCGACCTCGATGTTGGATTGG-GGCCCCCTTA-GGGTGCAGAAGCTCTAA----ACGGTTAGACTGTTCGTCTATTAAAGTCCT-----</t>
  </si>
  <si>
    <t>hilla_cf</t>
  </si>
  <si>
    <t>J0407</t>
  </si>
  <si>
    <t>fuscocinerea</t>
  </si>
  <si>
    <t>fuscocinerea_PO</t>
  </si>
  <si>
    <t>-----------------------TAAAGGGTCACGCCTG-CC-AGT-GGCCAA------AAGCTAAACGGCCGCGGTATCTTGACCGTGCAAAGGTAGCATAATCATTTGTCTTTTAAATGGAGACTTGTATGAACGGCAAAACCTTTTTTAACTGTCTCTC-CTTCTACCCTTCTAAATTTCTATTTAT-GTGAAGAAGCATAAA-TACAAGAGAAAGACGAGAAGACCCTGTCGAGCTTCAGCC---------------------------------------------AATAAGTGAATGAAGAAGACCACTCAT---------------AATCATATCACATAAAGGCTTTGGTTGGGGCAACCATGGAGAA--AAAAAATCCTCCAGAACCAATAAAAGAAAACTACTCCTTATTACAAACTTACTTTTA-----AGAACCA------------GAAACTGGAAAACGGAAAAAGTTACCGCAGGGATAACAGCGTAATCCCCTCTAAGAGTCCTTATTGACGAGGGGGCTTGCGACCTCGATGTTGGATTGG-GGCCTCCCTT-GGGTGCAGAAGCTCTAA----ACGGTTAGACTGTTCGTCTATTAAAGCCCT-----</t>
  </si>
  <si>
    <t>G0094</t>
  </si>
  <si>
    <t>AGCCCTTTGAATA--------CCTAAAGGGTCCCGCCTG-CCCAGT-GGCCA-------AGGCTAAACGGCCGCGGTATCTTGACCGTGCAAAGGTAGCATAATCATTTGTCTTTTAAATGGAGACTTGTATGAACGGCAAAACCTTTTTCAGCTGTCTCCT-TTTCTACCCTTTTAAATTTCTTTCTGT-GTGAAGAAGCACAGA-TACACAAGAAAGACGAGAAGACCCTGTCGAGCTTTAGCC---------------------------------------------ACTAAGTGAATAATATTGCCC--------------------ATTAAACATCACCCAAAGGCTTTGGTTGGGGCAACCAAGGAGAA--AAAAAATCCTCCAGAACAAACAGAAGAAAACCCTTCACTGATAACTTCCTAA----------AGAACCA------------AAAATTGGCATTCGGAAAAAGTTACCGCAGGGATAACAGCGTAATCCTCTCTGAGAGTCCTCATTGACGAGAGGGTTTGCGACCTCGATGTTGGATTGG-GGAACCCTTA-CGGTGCAGAAGCTGTAA----AAGGTTAGACTGTTCGTCTATTAAAACCCT-----</t>
  </si>
  <si>
    <t>G0091</t>
  </si>
  <si>
    <t>vitiensis</t>
  </si>
  <si>
    <t>dots_brown</t>
  </si>
  <si>
    <t>----------------------------AGTCATGCCTG-CCCAGT-GGACTTACC---AGTCTAAACGGCCGCGGTATCTTGACCGTGCAAAGGTAGCATAATCATTTGTCTTTTAAATGGAGACTTGTATGAACGGCAAAACCTTTTCCAACTGTCTCCC-CCGCTACCCTTAGAAACTCTTACCTAG-GTGAAGAAACCTAGA-TAACCCAGAAAGACGAGAAGACCCTGTCGAGCTTCAGTC---------------------------------------------TAAAAGGATCAAACGATAATG----AAGGCCACAAGCACCGAGATAATAATCCTAGAAGACTTTGGTTGGGGCAACCATGGAGAA--AAAAAATACTCCAGCACACGTGGAAGACATCATGTCACCACACAAACAGAATG---------AGAACCA------------GGAACTGGTAATCGGAAAAAGTTACCGCAGGGATAACAGCGTAATCCTCTCTAAGAGTCCTTATTGACGAGAGGGTTTGCGACCTCGATGTTGGATTGG-GACCTCCATA-GGGTGCAGAAGCTCTAA----AGGGTTGGACTGTTCGTCCATTAAAGTCCT-----</t>
  </si>
  <si>
    <t>G0106</t>
  </si>
  <si>
    <t>AGCCCTTTGAAAATA------CATAAAGGGTCACGCCTG-CCCAGT-GGCCAA------AAGCTAAACGGCCGCGGTATCTTGACCGTGCAAAGGTAGCATAATCATTTGTCTTTTAAATGGAGACTTGTATGAACGGCAAAACCTTTTTTAACTGTCTCTC-CTTCTACCCTTCTAAATTTCTATTTAT-GTGAAGAAGCATAAA-TACAAGAGAAAGACGAGAAGACCCTGTCGAGCTTCAGCC---------------------------------------------AATAAGTGAATGAATAAGACCACTCAA----------------ATCATATCACATAAAGGCTTTGGTTGGGGCAACCATGGAGAA--AAAAAATCCTCCAGAACCAATAAAAGAAAACTACTCCTTATTATAAACTTACTTTTA-----AGAACCA------------GAAACTGGAAAACGGAAAAAGTTACCGCAGGGATAACAGCGTAATCCCCTCTAAGAGTCCTTATTGACGAGGGGGCTTGCGACCTCGATGTTGGATTGG-GGCCTCCCTT-GGGTGCAGAAGCTCTAA----ACGGTTAGACTGTTCGTCTATTAAAGCCCT-----</t>
  </si>
  <si>
    <t>G0169</t>
  </si>
  <si>
    <t>-----------------------TGGGAGGTCATGCCTG-CCCAGT-GGACTAACC---AGTCTAAACGGCCGCGGTATCTTGACCGTGCAAAGGTAGCATAATCATTTGTCTTTTAAATGGAGACTTGTATGAACGGCAAAACCTTTTCCAACTGTCTCCC-CCGCTACCCTTAGAAACTCTTACCTAG-GTGAAGAAACCTAGA-TAACCCAGAAAGACGAGAAGACCCTGTCGAGCTTCAGTC---------------------------------------------TAAAAGGATCAAACGATAATG----AAGGCCACAAGCACCGAGATAATAATCCTAGAAGACTTTGGTTGGGGCAACCATGGAGAA--AAAAAATACTCCAGCACACGTGGAAGACATCATGTCACCACACAAACAGAATG---------AGAACCA------------GGAACTGGTAATCGGAAAAAGTTACCGCAGGGATAACAGCGTAATCCTCTCTAAGAGTCCTTATTGACGAGAGGGTTTGCGACCTCGATGTTGGATTGG-GACCTCCATA-GGGTGCAGAAGCTCTAA----AGGGTTGGACTGTTCGTCCATTAAAGTCCT-----</t>
  </si>
  <si>
    <t>G0095</t>
  </si>
  <si>
    <t>impatiens_Tiger</t>
  </si>
  <si>
    <t>-------------------------------CCCGCCTG-CCCAGT-GGCTCG------AAGCTAAACGGCCGCGGTATCTTGACCGTGCAAAGGTAGCATAATCACTTGTCTTTTAAATGGAGACTCGTATGAATGGCAAAACCTTTTTTGACTGTCTCCC-TCTCTAACCTTCGAAACTTCTACCCAC-GTGAAGAAGCGTGGA-TAAAATAGAAAGACGAGAAGACCCTGTCGAGCTTCAGTC---------------------------------------------TAAAAGTGAGCGGGTTTGACAACAACC------------------GCAATCACTAGAAGACTTTGGTTGGGGCAACCATGGAGAA--AATGAACCCTCCAGAACAAATAGAAGAAACCCTTTCTCTATTAACCCTTCAG----------AGAACCA------------GAAACTGGTAAACGGAAAAAGTTACCGCAGGGATAACAGCGTCATCTCCTCTAAGAGTCCTTATTGACGAGGAGGTTTGCGACCTCGATGTTGGATTGG-GGCCCCCTTA-GGGTGCAGAAGCTCTAA----ACGGTTAGACTGTTCGTCTATTAAAGCCCT-----</t>
  </si>
  <si>
    <t>G0185</t>
  </si>
  <si>
    <t>sp_14</t>
  </si>
  <si>
    <t>AGCCCTTTGAAAATA------AATAAAGGGTCCCGCCTG-CCCAGT-GGCTTA------AAGCTAAACGGCCGCGGTATCTTGACCGTGCAAAGGTAGCATAATCATTTGTCTTTTAAATGGAGACTTGTATGAACGGCAAAACCTTTTTTAACTGTCTCTC-CTTCTACCCTTCTAAATTTCTATTTAT-GTGAAGAAGCATAAA-TGCCAGAGAAAGACGAGAAGACCCTGTCGAGCTTCAGCC---------------------------------------------AGTAAGTGAATGAGAAGA-TTATTTCA----------------ACCATATCACCTAAAGGCTTTGGTTGGGGCAACCATGGAGAA--AAAAAATCCTCCAGAACCAATAAAAGAAAACTACTCTTTATT-ATATACTCAATTAA-----AGAACCA------------GAAACTGGAAAACGGAAAAAGTTACCGCAGGGATAACAGCGTAATCCCCTCTAAGAGTCCTTATTGACGAGGGGGCTTGCGACCTCGATGTTGGATTGG-GGCCTCCTTT-GGGTGCAGAAGCTCTAA----ACGGTTAGACTGTTCGTCTATTAAAGCCCT-----</t>
  </si>
  <si>
    <t>G0184</t>
  </si>
  <si>
    <t>AGCCCCTTGAACA--------CATAAGGGGTCCCGCCTG-CCCAGT-GGCTTTC-----AAGCTAAACGGCCGCGGTATCTTGACCGTGCAAAGGTAGCATAATCATTTGTCTTTTAAATGGAGACTTGTATGAACGGCGAAACCTTTTTCAACTGTCTCCC-TCTTTACCCTTACAAATTCACCTCTGC-GTGAAGAGACGCAGA-TAAAACAGAAAGACGAGAAGACCCTGTCGAGCTTCAGTC---------------------------------------------GCTAAGTGAGCTTCTCAGCA-----------------------------TCACCCAAAGACTTTGGTTGGGGCAACCCTGGAGAA--GAAAAATCCTCCAGAATAAGTAGAAGAAACCAATTCCCTACCCTATAGTTTA----------AGAACCA------------GAACCTGGTATAAGGAAAAAGTTACCGCAGGGATAACAGCGTCATCCTCTCTGAGAGTCCTTATTGACGAGGGGGTTTGCGACCTCGATGTTGGATTAG-GGCCCCCTTA-GGGTGCAGAAGCTCTAA----AAGGTTAGACTGTTCGTCTATTAAAGCCCC-----</t>
  </si>
  <si>
    <t>N0151</t>
  </si>
  <si>
    <t>-----------------------------------------CCAGT-GGCCACCACA--AGGCTAAACGGCCGCGGTATCTTGACCGTGCAAAGGTAGCATAATCATTTGTCTTTTAAATGGAGACTTGTATGAACGGCGAAACCTTTTTTAACTGTCTCCC-ACTCTGCCCTTCAAAACTCTTATTTAT-GTGAAGAAGCATAAA-TATATCAGAAAGACGAGAAGACCCTGTCGAGCTTCAGCC---------------------------------------------AAAAGACGAGTTAAAGATCGCTAACAAACCC-------------AAATATCGTCAAAAGGCTTTGGTTGGGGCAACCATGGAGAA--TAACAATCCTCCAGAATAAGCAGACGAAACCTCTTCCCTACTAAAAATTAG-----------AGAACCC------------GGAACTGGCAATCGGAAAAAGTTACCGCAGGGATAACAGCGTCATCCCCTTTAAGAGTCCTTATTGACAAGGGGGTTTGCGACCTCGATGTTGGATTGG-GGCCCCCTTA-GGGTGCAGAAGCTCTAA----ACGGTTAGACTGTTCGTCTATTAAAGTCCT-----</t>
  </si>
  <si>
    <t>G0180</t>
  </si>
  <si>
    <t>4818D</t>
  </si>
  <si>
    <t>AGCCCTTTGATCCC-------CATAAAGGGTCTCGCCTG-CCCAGT-GGAAC-------ATTCTAAACGGCCGCGGTATCTTGACCGTGCAAAGGTAGCATAATCATTTGTCTTTTAAATGAAGACTAGTATGAATGGCAAAACCTTTTTTAACTGTCTCTC-TCACTTTTCCTCAAAATTCTTATCTAA-GTGAAGAAACTTAGA-TTAAAAAGAAAGACGAGAAGACCCTGTCGAGCTTCAGTC---------------------------------------------CAAACGGGAACTATTATTCTCACTTGAGAACCAATTCTTTT-ATTTCTTCCCACTCAGGACTTTGGTTGGGGTAACCATGGAGAA--AAAAGATCCTCCAGAAATAACAGAAGAAA-CCAATTCTCTGTAATAAGTAAAG---------AGAACCA------------GAAACTGGAAATCGGAAAAAGTTACCGCAGGGATAACAGCGTCATCTTCTCTAAGAGTCCTTATTGACGAGAAGGTTTGCGACCTCGATGTTGGATTAG-GGCATCCTTA-GGGTGCAGAAGCTCTAA----AAGGTCGGACTGTTCGTCCGTTAAAGCCCC-----</t>
  </si>
  <si>
    <t>G0183</t>
  </si>
  <si>
    <t>4821B</t>
  </si>
  <si>
    <t>AGCCCTTTGAAAATA------CATAAAGGGTCTCGCCTG-CCCAGT-GGCTTA------AAGCTAAACGGCCGCGGTATCTTGACCGTGCAAAGGTAGCATAATCATTTGTCTTTTAAATGGAGACTTGTATGAACGGCAAAACCTTTTTTAACTGTCTCTC-CTTCTGTCCTTCTAAATTTCTACTTAT-GTGAAGAAGCATAAA-TACTAGAGAAAGACGAGAAGACCCTGTCGAGCTTCAGTC---------------------------------------------AGAAAGTGAATGAAAAGAACAATTTAA-----------------CCATGTCACCTAAAGACTTTGGTTGGGGCAACCATGGAGAA--AAAAGATCCTCCAGAACAAATAAAAGAAAGCTATTCTTTATTA-CAACTTCAATTGA-----AGAACCA------------GAAACTGGACAACGGAAAAAGTTACCGCAGGGATAACAGCGTAATCCCCTCTAAGAGTCCTTATTGACGAGGGGGCTTGCGACCTCGATGTTGGATTGG-GGCATCCTTT-GGGTGCAGAAGCTCTAA----ACGGTTAGACTGTTCGTCTATTAAAGCCCT-----</t>
  </si>
  <si>
    <t>G0187</t>
  </si>
  <si>
    <t>G0182</t>
  </si>
  <si>
    <t>whitmaei</t>
  </si>
  <si>
    <t>AGCCCTCTGGAATC-------TATAAAGGGTCCCGCCTG-CCCAGT-GGTAC-------GAACTAAACGGCCGCGGTATCTTGACCGTGCAAAGGTAGCATAATCATTTGTCTTTTAAATGGAGACTCGTATGAACGGCAAAACCTTTTCCAACTGTCTCCC-TTACCCCCCTTACAAACTTCTACCTGC-GTGAAGAAGCGCAGA-CACGAAGGAAAGACGAGAAGACCCTGTCGAGCTTTAGCC---------------------------------------------AAAAGGTGAAAAGCCAAAATAGTAATCACTTAA-CTATACCGGCTACTTCATCCTCAAGGATTTGGTTGGGGCAACCATGGAGAA--AAAGAACCCTCCAGAACTAGCAAGAAGAGATCACCTCTCTGCTAAACTCTAA----------AGAACCA------------GGAGCTGGTAATCGGAAAAAGTTACCGCAGGGATAACAGCGTAATCTTCTCTAAGAGTCCTTATTGACGAGAAGGCTTGCGACCTCGATGTTGGATTGG-GGCCCCCCTA-GGGTGCAGAAGCTCTAA----ACGGTTGGACTGTTCGTCCATTAAAGCCCT-----</t>
  </si>
  <si>
    <t>M0060</t>
  </si>
  <si>
    <t>4960x</t>
  </si>
  <si>
    <t>sanctori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</si>
  <si>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GTGGAGAA--AAAATACCCTCCAGCAGTAATAGAAGAAATCAACTCTCTATAACTTACAGTAA---------CGAACCA------------GAAACTGGTAACCGGAAAAAGTTACCGCAGGGATAACAGCGTTATCTTCTCTAAGAGTCCTTATTGACGAGAAGGTTTGCGACCTCGATGTTGGATTAG-GGCATCC</t>
  </si>
  <si>
    <t>SidiFredj</t>
  </si>
  <si>
    <t>M0061</t>
  </si>
  <si>
    <t>4960v</t>
  </si>
  <si>
    <t>---------------------------------------------------------------TAAACGGCCGCGGTATCTTGACCGTGCAAAGGTAGCATAATCATTTGTCTTTTAAATGAAGACTCGTATGAACGGCAAAACCTTCTTTAACTGTCTCTC-TCATCTCCCTTCTAAACTCTTATCCAC-GTGAAGAAGCGTGGA-TACTCCAGAAAGACGAGAAGACCCTGTCGAGCTTCAGTC---------------------------------------------TTAATGGGAAACACACCCC-TAAACTT----TATAGGACTATCGTCAATCCTACCCAAGACTTTGGTTGGGGCAACCATGGAGAA--AAAATACCCTCCAGCAGTAATAGAAGAAATCAACTCTCTATAACTTACAGTAA---------CGAACCA------------GAAACTGGTAACCGGAAAAAGTTACCGCAGGGATAACAGCGTTATCTTCTCTAAGAGTCCTTATTGACGAGAAGGTTTGCGACCTCGATGTTGGATTAG-GGCATCC</t>
  </si>
  <si>
    <t>M0062</t>
  </si>
  <si>
    <t>4960d</t>
  </si>
  <si>
    <t>---------------------------------------------------------------TAAACGGCCGCGGTATCTTGACCGTGCAAAGGTGGCG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</t>
  </si>
  <si>
    <t>M0063</t>
  </si>
  <si>
    <t>4960p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</si>
  <si>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</t>
  </si>
  <si>
    <t>M0064</t>
  </si>
  <si>
    <t>4960z</t>
  </si>
  <si>
    <t>M0102</t>
  </si>
  <si>
    <t>4960o</t>
  </si>
  <si>
    <t>Figuier</t>
  </si>
  <si>
    <t>M0065</t>
  </si>
  <si>
    <t>4961y</t>
  </si>
  <si>
    <t>tubulosa_2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</si>
  <si>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---------------------CAGGCACCACTAAAAGGTTTTGGTTGGGGCAACCATGGAGAA--AAAAAATCCTCCAGAGCAAATAGAAGAAAGCTTTTCACTATTTTTACTACTG----------AGAACCA------------GGAACTGGTATTCGGAAAAAGTTACCGCAGGGATAACAGCGTCATCTCCTCTGAGAGTCCTTATTGACGAGGAGGTTTGCGACCTCGATGTTGGATTGG-GGCCCCC</t>
  </si>
  <si>
    <t>M0109</t>
  </si>
  <si>
    <t>4961x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</si>
  <si>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TACCCTTT----------------------CAGGCACCACCCAAAGGTTTTGGTTGGGGCAACCACGGAGAA--AAAACATCCTCCAGAACGAATAGAAGAAAGCTTTTCACTATTATTACGACTA----------AGAACCA------------GGAACTGGTATTCGGAAAGAGTTACCGCAGGGATAACAGCGTCATCTCCTCTAAGAGTCCTTATTGACGAGGAGGTTTGCGACCTCGATGTTGGATTGG-GGCCCCC</t>
  </si>
  <si>
    <t>M0110</t>
  </si>
  <si>
    <t>Stidia</t>
  </si>
  <si>
    <t>M0056</t>
  </si>
  <si>
    <t>4962x</t>
  </si>
  <si>
    <t>M0057</t>
  </si>
  <si>
    <t>4962y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</si>
  <si>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---------------------CAGGCACCACTAAAAGGTTTTGGTTGGGGCAACCATGGAGAA--AAAAGATCCTCCAGAGCAAATAGAAGAAAGCTTTTCACTATTTTTACTACTG----------AGAACCA------------GGAACTGGTATTCGGAAAAAGTTACCGCAGGGATAACAGCGTCATCTCCTCTGAGAGTCCTTATTGACGAGGAGGTTTGCGACCTCGATGTTGGATTGG-GGCCCCC</t>
  </si>
  <si>
    <t>M0058</t>
  </si>
  <si>
    <t>4962e</t>
  </si>
  <si>
    <t>M0059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</si>
  <si>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</si>
  <si>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M0066</t>
  </si>
  <si>
    <t>4962q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</si>
  <si>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T--------------------CAGGCACCACTAAAAGGTTTTGGTTGGGGCAACCATGGAGAA--AAAAGATCCTCCAGAGCAAATAGAAGAAAGCTTTTCACTATTTTTACTACTG----------AGAACCA------------GGAACTGGTATTCGGAAAAAGTTACCGCAGGGATAACAGCGTCATCTCCTCTGAGAGTCCTTATTGACGAGGAGGTTTGCGACCTCGATGTTGGATTGG-GGCCCCC</t>
  </si>
  <si>
    <t>M0067</t>
  </si>
  <si>
    <t>4962r</t>
  </si>
  <si>
    <t>M0069</t>
  </si>
  <si>
    <t>4962w</t>
  </si>
  <si>
    <t>---------------------------------------------------------------TAAACGGCCGCGGTATCTTGACCGTGCAAAGGTAGCATAATCATTTGTCTTTTAAATGAAGACTTGTATGAACGGCAAAACCTCCTCCAACTGTCTCCC-CTCCCATCCTTCCAAATTTCCTCCTGT-GTGAAGAAGCACAGA-TAAACCAGAAAGACGAGAAGACCCTGTCGAGCTTTAACC---------------------------------------------ACTAAGTGGGCCTTACCCTTT----------------------CAGGCACCACCCAAAGGTTTTGGTTGGGGCAACCACGGAGAA--AAAACATCCTCCAGAACGAATAGAAGAAAGCTTTTCACTATTTTTACGACTA----------AGAACCA------------GGAACTGGTATTCGGAAAGAGTTACCGCAGGGATAACAGCGTCATCTCCTCTAAGAGTCCTTATTGACGAGGAGGTTTGCGACCTCGATGTTGGATTGG-GGCCCCC</t>
  </si>
  <si>
    <t>M0048</t>
  </si>
  <si>
    <t>4963x</t>
  </si>
  <si>
    <t>---------------------------------------------------------------TAAACGGCCGCGGTATCTTGACCGTGCAAAGGTAGCATAATCATTTGTCTTTTAAATGGAGACTCGTATGAACGGCGAAACCTTTTTT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</si>
  <si>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M0049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</si>
  <si>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ATTAAACTTA---------AGAACCA------------GGAACTGGTACTCGGAAAAAGTTACCGCAGGGATAACAGCGTCATCTCCTCTAAGAGTCCTTATTGACGAGGAGGTTTGCGACCTCGATGTTGGATTGG-GGCCCCC</t>
  </si>
  <si>
    <t>M0050</t>
  </si>
  <si>
    <t>4964x</t>
  </si>
  <si>
    <t>M0051</t>
  </si>
  <si>
    <t>4964b</t>
  </si>
  <si>
    <t>M0054</t>
  </si>
  <si>
    <t>4964c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</si>
  <si>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CATCTTCTCTAAGAGTCCTTATTGACGAGAAGGTTTGCGACCTCGATGTTGGATTAG-GGCATCC</t>
  </si>
  <si>
    <t>M0103</t>
  </si>
  <si>
    <t>4964g</t>
  </si>
  <si>
    <t>M0105</t>
  </si>
  <si>
    <t>4964y</t>
  </si>
  <si>
    <t>M0106</t>
  </si>
  <si>
    <t>4964z</t>
  </si>
  <si>
    <t>M0107</t>
  </si>
  <si>
    <t>---------------------------------------------------------------TAAACGGCCGCGGTATCTTGACCGTGCAAAGGTAGCATAATCATTTGTCTTTTAAATGAAGACTCGTATGAACGGCAAAACCTTCTTTAACTGTCTCTC-TCATCTCCCTTCTAAACTCTTATCCAC-GTGAAGAAGCGCGGA-TACTCT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</t>
  </si>
  <si>
    <t>M0108</t>
  </si>
  <si>
    <t>4964v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</si>
  <si>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TCCTCCAGCAGTAATAGAAGAAATCAACTCTCTATGACTTACAGTAA---------CGAACCA------------GAAACTGGTAACCGGAAAAAGTTACCGCAGGGATAACAGCGTTATCTTCTCTAAGAGTCCTTATTGACGAGAAGGTTTGCGACCTCGATGTTGGATTAG-GGCATCC</t>
  </si>
  <si>
    <t>M0009</t>
  </si>
  <si>
    <t>4966x</t>
  </si>
  <si>
    <t>---------------------------------------------------------------TAAACGGCCGCGGTATCTTGACCGTGCAAAGGTAGCATAATCATTTGTCTTTTAAATGGAGACTCGTATGAACGGCGAAACCTTTTTCAACA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</si>
  <si>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M0010</t>
  </si>
  <si>
    <t>4966y</t>
  </si>
  <si>
    <t>--------------------------------------------------------------------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</si>
  <si>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M0011</t>
  </si>
  <si>
    <t>---------------------------------------------------------------TAAACGGCCGCGGTATCTTGACCGTGCAAAGGTAGCATAATCATTTGTCTTTTAAATGGAGACTCGTATGAACGGCGAAACCTTTTTCAACTGTCTCCC-CTCCCACCCTTTTAAATTCCTTCCTGT-GTGAAGAAGCACAGA-TATATTAGAAAGACGAGAAGACCCTGTCGAGCTTTAGTC---------------------------------------------ACCAAGTGGACCGCTTCCTTTT---------------------AAGGTTCCACCTAAAGGCTTTGGTTGGGGCAACCATGGAGAA--AAAAAATCCTCCAGAACAAATAGAAGAAAACCCTTCACTATTTTAAAA--TTA---------AGAACCA------------GGAACTGGTATTCGGAAAAAGTTGCCGCAGGGATAACAGCGTCATCTCCTTTAAGAGTCAT---------------------------------------</t>
  </si>
  <si>
    <t>M0026</t>
  </si>
  <si>
    <t>M0027</t>
  </si>
  <si>
    <t>4967x</t>
  </si>
  <si>
    <t>M0028</t>
  </si>
  <si>
    <t>4967y</t>
  </si>
  <si>
    <t>M0014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</si>
  <si>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TTAAGAGTCCTTATTGACGAGAAGGTTTG---------------------------</t>
  </si>
  <si>
    <t>M0002</t>
  </si>
  <si>
    <t>M0003</t>
  </si>
  <si>
    <t>4969x</t>
  </si>
  <si>
    <t>M0019</t>
  </si>
  <si>
    <t>4970x</t>
  </si>
  <si>
    <t>M0020</t>
  </si>
  <si>
    <t>4970p</t>
  </si>
  <si>
    <t>M0021</t>
  </si>
  <si>
    <t>4970y</t>
  </si>
  <si>
    <t>M0022</t>
  </si>
  <si>
    <t>4970z</t>
  </si>
  <si>
    <t>M0023</t>
  </si>
  <si>
    <t>4970q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</si>
  <si>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CCGTCAATCCTACCCAAGACTTTGGTTGGGGCAACCATGGAGAA--AAAATACCCTCCAGCAGTAATAGAAGAAATCAACTCTCTATAACTTACAGTAA---------CGAACCA------------GAAACTGGTAACCGGAAAAAGTTACCGCAGGGATAACAGCGTTATCTTCTCTAAGAGTCCTTATTGACGAGAAGGTTTGCGACCTCGATGTTGGATTAG-GGCATCC</t>
  </si>
  <si>
    <t>M0024</t>
  </si>
  <si>
    <t>4971x</t>
  </si>
  <si>
    <t>---------------------------------------------------------------TAAACGGCCGCGGTATCTTGACCGTGCAAAGGTAGCATAATCATTCGTCTTTTAAATGAAGACTCGTATGAACGGCAAAACCTTCTTTAACTGTCTCTC-TCATCTCCCTTCTAAACTCTTATCCAC-GTGAAGAAGCGCGGA-TACTCCAGAAAGACGAGAAGACCCTGTCGAGCTTCAGTC---------------------------------------------TTAATGGGAAACACACCCCCTAAACTT----TATAGGACTATCGTCAATCCCACCCAAGACTTTGGTTGGGGCAACCATGGAGAA--AAAATACCCTCCAGCAGTAATAGAAGAAATCAATTCTCTATAACTTACAGTAA---------CGAACCA------------GAAACTGGTAACCGGAAAAAGTTACCGCAGGGATAACAGCGTTATCTTCTCTAAGAGTCCTTATTGACGAGAAGGTTTGCGACCTCGATGTTGGATTAG-GGCATCC</t>
  </si>
  <si>
    <t>M0025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</si>
  <si>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-TAAACTT----TATAGGACTATCGTCAATCCTACCCAAGACTTTGGTTGGGGCAACCATGGAGAA--AAAATACCCTCCAGCAGTAATAGAAGAAATCAACTCTCTATAATTTACAGTAA---------CGAACCA------------GAAACTGGTAACCGGAAAAAGTTACCGCAGGGATAACAGCGTTATCTTCTCTAAGAGTCCTTATTGACGAGAAGGTTTGCGACCTCGATGTTGGATTAG-GGCATCC</t>
  </si>
  <si>
    <t>M0015</t>
  </si>
  <si>
    <t>4973x</t>
  </si>
  <si>
    <t>M0016</t>
  </si>
  <si>
    <t>---------------------------------------------------------------TAAACGGCCGCGGTATCTTGACCGTGCAAAGGTAGCATAATCATTTGTCTTTTAAATGAAGACTTGTATGAACGGCAAAACCTCCTCCAACTGTCTCCC-CTCCCATCCTTCCAAATTTCCTCCTGT-GTGAAGAAGCACAGA-TACACCAGAAAGACGAGAAGACCCTGTCGAGCTTTAGCC---------------------------------------------ACTAAGTGGGCCTTACCCTTT----------------------CAGGCACCACCCAAAGGTTTTGGTTGGGGCAACCACGGAGAA--AAAACATCCTCCAGAACGAATAGAAGAAAGCTTTTCACTATTATTGCGATTA----------AGAACCA------------GGAACTGGTATTCGGAAAGAGTTACCGCAGGGATAACAGCGTCATCTCCTCTAAGAGTCCTTATTGACGAGGAGGTTTGCGACCTCGATGTTGGATTGG-GGCCCCC</t>
  </si>
  <si>
    <t>M0018</t>
  </si>
  <si>
    <t>4973z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</si>
  <si>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GCTAAGTGGGCCTTACCCTTT----------------------CAGGCACCACCCAAAGGTTTTGGTTGGGGCAACCACGGAGAA--AAAACATCCTCCAGAACGAATAGAAGAAAGCTTTTCACTATTATTACGACTA----------AGAACCA------------GGAACTGGTATTCGGAAAGAGTTACCGCAGGGATAACAGCGTCATCTCCTCTAAGAGTCCTTATTGACGAGGAGGTTTGCGACCTCGATGTTGGATTGG-GGCCCCC</t>
  </si>
  <si>
    <t>M0004</t>
  </si>
  <si>
    <t>---------------------------------------------------------------TAAACGGCCGCGGTATCTTGACCGTGCAAAGGTAGCATAATCATTTGTCTTTTAAATGAAGACTCGTATGAACGGCAAAACCTTCTTTAACTGTCTCTC-TCATCTCCCTTCTAAACTTTTATCCAC-GTGAAGAAGCGCGGA-TACTCCAGAAAGACGAGAAGACCCTGTCGAGCTTCAGTC---------------------------------------------TTAATGGGAAACACACCCCCTAAACTT----TATAGGACTATCGTCAATCCTACCCAAGACTTTGGTTGGGGAAACCATGGAGAA--AAAACACCCTCCAGCAGTAATAGAAGAAATCAACTCTCTATAACTTACAGTAA---------CGAACCA------------GAAACTGGTAACCGGAAAAAGTTACCGCAGGGATAACAGCGTTATCTTCTTTAAGAGTCCTTATTGACGAGAAGGTTTGCGACCTCGATGTTGGATTAG-GGCATCC</t>
  </si>
  <si>
    <t>M0005</t>
  </si>
  <si>
    <t>4974x</t>
  </si>
  <si>
    <t>M0006</t>
  </si>
  <si>
    <t>4974y</t>
  </si>
  <si>
    <t>M0007</t>
  </si>
  <si>
    <t>4974z</t>
  </si>
  <si>
    <t>M0008</t>
  </si>
  <si>
    <t>4974s</t>
  </si>
  <si>
    <t>M0031</t>
  </si>
  <si>
    <t>4976c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</si>
  <si>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GCCCC</t>
  </si>
  <si>
    <t>M0032</t>
  </si>
  <si>
    <t>4976k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</si>
  <si>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TCGCTTCCTTTT---------------------AAGGTACCACCTAGAGGCTTTGGTTGGGGCAACCATGGAGAA--AAAAAATCCTCCAGAACAAATAGAAGAAAACCCTTCACTATTTTAAAA--TTA---------AGAACCA------------GGAACTGGTATTCGGAAAAAGTTACCGCAGGGATAACAGCGTCATCTCCTCTAAGAGTCCTTATTGACGAGGAGGTTTGCGACCTCGATGTTGGATTGG-GGCCCCC</t>
  </si>
  <si>
    <t>M0033</t>
  </si>
  <si>
    <t>4976s</t>
  </si>
  <si>
    <t>M0035</t>
  </si>
  <si>
    <t>4976y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</si>
  <si>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ATTATTGACGAGGAGGTTTGCGACCTCGATGTTGGATTGG-GGCCCCG</t>
  </si>
  <si>
    <t>M0098</t>
  </si>
  <si>
    <t>4976p</t>
  </si>
  <si>
    <t>M0099</t>
  </si>
  <si>
    <t>4976x</t>
  </si>
  <si>
    <t>---------------------------------------------------------------TAAACGGCCGCGGTATCTTGACCGTGCAC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</t>
  </si>
  <si>
    <t>M0100</t>
  </si>
  <si>
    <t>4976w</t>
  </si>
  <si>
    <t>M0101</t>
  </si>
  <si>
    <t>4976z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</si>
  <si>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TCGCTTCCTTTT---------------------AAGGTACCACCTAAAGGCTTTGGTTGGGGCAACCATGGAGAA--AAAAAATCCTCCAGAACAAATAGAAGAAAACCCTTCATTATTTTAAAA--TTA---------AGAACCA------------GGAACTGGTATTCGGAAAAAGTTACCGCAGGGATAACAGCGTCATCTCCTCTAAGAGTCCTTATTGACGAGGAGGTTTGCGACCTCGATGTTGGATTGG-GGCCCCC</t>
  </si>
  <si>
    <t>M0036</t>
  </si>
  <si>
    <t>4977s</t>
  </si>
  <si>
    <t>M0037</t>
  </si>
  <si>
    <t>4977j</t>
  </si>
  <si>
    <t>M0038</t>
  </si>
  <si>
    <t>4977k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</si>
  <si>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---------------------CAGGCACCACTAAAAGGTTTTGGTTGGGGCAACCATGGAGAA--AAAAAATCCTCCAGAGCAAATAGAAGAAGGCTTTTCACTGTTTTTACTACTG----------AGAACCA------------GGAACTGGTATTCGGAAAAAGTTACCGCAGGGATAACAGCGTCATCTCCTCTGAGAGTCCTTATTGACGAGGAGGTTTGCGACCTCGATGTTGGATTGG-GGCCCCC</t>
  </si>
  <si>
    <t>M0039</t>
  </si>
  <si>
    <t>4977f</t>
  </si>
  <si>
    <t>M0088</t>
  </si>
  <si>
    <t>4977x</t>
  </si>
  <si>
    <t>M0089</t>
  </si>
  <si>
    <t>4977y</t>
  </si>
  <si>
    <t>M0090</t>
  </si>
  <si>
    <t>4977z</t>
  </si>
  <si>
    <t>M0091</t>
  </si>
  <si>
    <t>4977a</t>
  </si>
  <si>
    <t>---------------------------------------------------------------TAAACGGCCGCGGTATCTTGACCGTGCAAAGGTAGCATAATCATTTGTCTTTTAAATGAAGACTTGTATGAACGGCAAAACCTCCTCCAACTGTCTCCC-CTCCCATCCTTCCAAATTTCCTCCTGT-GTGAAGAAGCGCAGA-TACACCAGAAAGACGAGAAGACCCTGTCGAGCTTTAACC---------------------------------------------ACTAAGTGGGCCTTACCCTTT----------------------CAGGCACCACCCAAAGGTTTTGGTTGGGGCAACCACGGAGAA--AAAACATCCTCCAGAACGAATAGAAGAAAGCTTTTCACTATTATTACGATTA----------AGAACCA------------GGAACTGGTATTCGGAAAGAGTTACCGCAGGGATAACAGCGTCATCTCCTCTAAGAGTCCTTATTGACGAGGAGGTTTGCGACCTCGATGTTGGATTGG-GGCCCCC</t>
  </si>
  <si>
    <t>M0092</t>
  </si>
  <si>
    <t>4977w</t>
  </si>
  <si>
    <t>---------------------------------------------------------------TAAACGGCCGCGGTATCTTGACCGTGCAAAGGTAGCATAATCATTTGTCTTTTAAATGAAGACTTGTATGAACGGCAAAACCTCCTCCAACTGTCTCCC-CTCCCATCCTTCCAAATTTCCTCCTGC-GTGAAGAAGCGCAGA-TACACCAGAAAGACGAGAAGACCCTGTCGAGCTTTAACC---------------------------------------------ACTAAGTGGGCCTTACCCTTT----------------------CAGGCACCACCCAAAGGTTTTGGTTGGGGCAACCACGGAGAA--AAAACATCCTCCAGAACGAATAGAAGAAAGCTTTTCACTATTATTACGACTA----------AGAACCA------------GGAACTGGTATTCGGAAAGAGTTACCGCAGGGATAACAGCGTCATCTCCTCTAAGAGTCCTTATTGACGAGGAGGTTTGCGACCTCGATGTTGGATTGG-GGGCCCC</t>
  </si>
  <si>
    <t>M0093</t>
  </si>
  <si>
    <t>4977q</t>
  </si>
  <si>
    <t>---------------------------------------------------------------TAAACGGCCGCGGTATCTTGACCGTGCAAAGGTAGCATAATCATTTGTCTTTTAAATGAAGACTTGTATGAACGGCAAAACCTCCTCCAACTGTCTCCC-CTCCCATCCTTCCAAATTTCCTCCTGT-GTGAAGAAGCGCAGA-TACACCAGAAAGACGAGAAGACCCTGTCGAGCTTTAACC---------------------------------------------ACTAAGTGGGCCTTACCCTTT----------------------CAGGCACCACCCAAAGGTTTTGGTTGGGGCAACCACGGAGAA--AAAACATCCTCCAGAACGAATAGAAGAAAGCTTTTCACTATTATTACGACTA----------AGAACCA------------GGAACTGGTATTCGGAAAGAGTTACCGCAGGGATAACAGCGTCATCTCCTCTAAGAGTCCTTATTGACGAGGAGGTTTGCGACCTCGATGTTGGATTGG-GGCCCCC</t>
  </si>
  <si>
    <t>M0094</t>
  </si>
  <si>
    <t>4977t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</si>
  <si>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CAAGTGGGCCTTACCCTTT----------------------CAGGCACCACCCAAAGGTTTTGGTTGGGGCAACCACGGAGAA--AAAACATCCTCCAGAACGAATAGAAGAAAGCTTTTCACTATTATTACGATTA----------AGAACCA------------GGAACTGGTATTCGGAAAGAGTTACCGCAGGGATAACAGCGTCATCTCCTCTAAGAGTCCTTATTGACGAGGAGGTTTGCGACCTCGATGTTGGATTGG-GGCCCCC</t>
  </si>
  <si>
    <t>M0095</t>
  </si>
  <si>
    <t>4977h</t>
  </si>
  <si>
    <t>---------------------------------------------------------------TAAACGGCCGCGGTATCTTGACCGTGCAAAGGTAGCATAATCATTTGTCTTTTAAATGAAGACTTGTATGAACGGCAAAACCTCCTCCAACTGTCTCCC-CTCCCATCCTTCCAAATTTCCTCCTGT-GTGAAGAAGCACAGA-TACACCAGAAAGACAAGAAGACCCTGTCGAGCTTTAACC---------------------------------------------ACTAAGTGGGCCTTACCCTTT----------------------CAGGCACCACCCAAAGGTTTTGGTTGGGGCAACCACGGAGAA--AAAACATCCTCCAGAACGAATAGAAGAAAGCTTTTCACTATTATTACGACTA----------AGAACCA------------GGAACTGGTATTCGGAAAGAGTTACCGCAGGGATAACAGCGTCATCTCCTCTAAGAGTCCTTATTGACGAGGAGGTTTGCGACCTCGATGTTGGATTGG-GGCCCCC</t>
  </si>
  <si>
    <t>M0096</t>
  </si>
  <si>
    <t>4977g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</si>
  <si>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TGATTA----------AGAACCA------------GGAACTGGTATTCGGAAAGAGTTACCGCAGGGATAACAGCGTCATCTCCTCTAAGAGTCCTTATTGACGAGGAGGTTTGCGACCTCGATGTTGGATTGG-GGCCCCC</t>
  </si>
  <si>
    <t>M0097</t>
  </si>
  <si>
    <t>4977d</t>
  </si>
  <si>
    <t>M0045</t>
  </si>
  <si>
    <t>4978x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</si>
  <si>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GTGGAGAA--AAAATACCCTCCAGCAGTAATAGAAGAAATCAACTCTCTATAACTTACAGTAG---------CGAACCA------------GAAACTGGTAACCGGAAAAAGTTACCGCAGGGATAACAGCGTTATCTTCTCTAAGAGTCCTTATTGACGAGAAGGTTTGCGACCTCGATGTTGGATTAG-GGCATCC</t>
  </si>
  <si>
    <t>M0046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</si>
  <si>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TTATAACTTACAGTAA---------CGAACCA------------GAAACTGGTAACCGGAAAAAGTTACCGCAGGGATAACAGCGTTATCTTCTCTAAGAGTCCTTATTGACGAGAAGGTTTGCGACCTCGATGTTGGATTAG-GGCATCC</t>
  </si>
  <si>
    <t>M0040</t>
  </si>
  <si>
    <t>4979x</t>
  </si>
  <si>
    <t>stellati</t>
  </si>
  <si>
    <t>---------------------------------------------------------------TAAACGGCCGCGGTATCTTGACCGTGCAAAGGTAGCATAATCATTTGTCTTTTAAATGAAGACTTGTATGAACGGCAAAACCTCTTCCAACTGTCTCCC-CTCCCATCCTTTTAAATTTCCTCCTGT-GTGAAGAAGCACAGA-TATATCAGAAAGACGAGAAGACCCTGTCGAGCTTTAACC---------------------------------------------ACTAAGTGGACCTTACCCTTTT---------------------CAGGCACCACCCAAAGGTTTTGGTTGGGGCAACCATGGAGAA--AAAAGATCCTCCAGAACAAATAGAAGAAAGCTTTTCACTATTTT-ACGACTG----------AGAACCA------------GGAACTGGTATTCGGAAAAAGTTACCGCAGGGATAACAGCGTCATCTCCTCTAAGAGTCCTTATTGACGAGGAGGTTTGCGACCTCGATGTTGGATTGG-GGCCCCC</t>
  </si>
  <si>
    <t>M0041</t>
  </si>
  <si>
    <t>---------------------------------------------------------------TAAACGGCCGCGGTATCTTGACCGTGCAAAGGTAGCATAATCATTTGTCTTTTAAATGAAGACTTGTATGAACGGCAAAACCTCTTCCAACTGTCTCCC-CTCCCATCCTTTTAAATTTCCTCCTGT-GTGAAGAAGCACAGA-TATATCAGAAAGACGAGAAGACCCTGTCGAGCTTTAACC---------------------------------------------ACTAAGTGGGCCTTACCCTTTT---------------------CAGGCACCACCCAAAGGTTTTGGTTGGGGCAACCATGGAGAA--AAAAGATCCTCCAGAACAAATAGAAGAAAGCTTTTCACTATTTT-ACAACTG----------AGAACCA------------GGAACTGGTATTCGGAAAAAGTTACCGCAGGGATAACAGCGTCATCTCCTCTAAGAGTCCTTATTGACGAGGAGGTTTGCGACCTCGATGTTGGATTGG-GGCCCCC</t>
  </si>
  <si>
    <t>M0071</t>
  </si>
  <si>
    <t>4981x</t>
  </si>
  <si>
    <t>M0072</t>
  </si>
  <si>
    <t>4981y</t>
  </si>
  <si>
    <t>M0074</t>
  </si>
  <si>
    <t>M0078</t>
  </si>
  <si>
    <t>---------------------------------------------------------------TAAACGGCCGCGGTATCTTGACCGTGCAAAGGTAGCATAATCATTTGTCTTTTAAATGAAGACTTGTATGAACGGCAAAACCTCTTCCAACTGTCTCCC-CTCCCACCCTTTTAAATTTCCTCCTGT-GTGAAGAAGCACAGA-TATATCAGAAAGACGAGAAGACCCTGTCGAGCTTTAACC---------------------------------------------ACTAAGTGGGCCTTACCCTTTT---------------------CAGGCACCACCCAAAGGTTTTGGTTGGGGCAACCATGGAGAA--AAAAGATCCTCCAGAACAAATAGAAGAAAGCTTTTCACTATTTT-ACGACTG----------AGAACCA------------GGAACTGGTATTCGGAAAAAGTTACCGCAGGGATAACAGCGTCATCTCCTCTAAGAGTCCTTATTGACGAGGAGGTTTGCGACCTCGATGTTGGATTGG-GGCCCCC</t>
  </si>
  <si>
    <t>M0079</t>
  </si>
  <si>
    <t>4984x</t>
  </si>
  <si>
    <t>M0080</t>
  </si>
  <si>
    <t>M0082</t>
  </si>
  <si>
    <t>4984y</t>
  </si>
  <si>
    <t>---------------------------------------------------------------TAAACGGCCGCGGTATCTTGACCGTGCAAAGGTAGCATAATCATTTGTCTTTTAAATGAAGACTCGTATGAACGGCAAAACCTTCTTTAACTGTCTCTC-TCATCTCCCTTCTAAACTCTTATCCAC-GTGAAGAAGCGCGGA-TACTCCAGAAAGACGAGAAGACCCTGTCGAGCTTCAGTC---------------------------------------------TTAATGGGAAACACACCCCCTAAACTT----TATAGGACTACCGTCAATCCTACCCAAGACTTTGGTTGGGGCAACCATGGAGAA--AAAATACCCTCCAGCAGTAATAGAAGAAATCAACTCTCTATAACTTACAGTAA---------CGAACCA------------GAAACTGGTAACCGGAAAAAGTTACCGCAGGGATAACAGCGTTA-CTTCTTTAAGAGTCCTTATTGACGAGAAGGTTTGTGACCTCGATGTTGGATTAG-GGCATCC</t>
  </si>
  <si>
    <t>M0083</t>
  </si>
  <si>
    <t>S0043</t>
  </si>
  <si>
    <t>argus</t>
  </si>
  <si>
    <t>-------------------------------------------------GCGAATC---AGTCTAAACGGCCGCGGTATCTTGGCCGTGCAAAGGTAGCATAATCATTTGTCTTTTAAATGGAGACTCGTATGAACGGCAAAACCTTTTCCAACTGTCTCCC-CCGCTATCCTTAGAAACTCTTATCTAG-GTGAAGAAACCTAGA-TAGCCTAGAAGGACGAGAAGACCCTGTCGAGCTTCAGTC---------------------------------------------CGAAAAGATTAAACAATAAAG----AATGCTACAAGCACCAAGACAACAATCCTAGAAGACTTTGGTTGGGGCAACCATGGAGAA--AAACAATACTCCAGTACGCGCAGAAGACGTCATGTCACCGCACAAGAACAAAATG-------AGAACCA------------GAAACTGGCAATCGGAAAAAGTTACCGCAGGGATAACAGCGTAATCCTCTCTAAGAGTCCTTATTGACGAGAGGGTTTGCGACCTCGATGTTGGATTGG-GACCTCCATA-GGGTGCAGAAGCTCTAA----AGGGTTGGACTGTTCGTCCATTAAAGTCCT-----</t>
  </si>
  <si>
    <t>K0151</t>
  </si>
  <si>
    <t>capillata</t>
  </si>
  <si>
    <t>------------------------------TCCAGCCTG-CCCAGT-GGTC-TA-----AGACTTAACGGCCGCGGTATCTTGACCGTGCAAAGGTAGCATAATCATTTGTCTTTTAAATGAAGACTTGTATGAACGGCAAAACCTTTTTCAACTGTCTCCC-TTATCTTAATCCTAAACTCCTATCCAG-GTGAAGAACCCTGGA-TAATACAGAAAGACGAGAAGACCCTGTCGAGCTTTAGCT----------------------------------------------AATAAAAGAGCCCAATGA--------------------------GTTATCTTTTAATGGCTTTGGTTGGGGCAACCACGGAGAA--TATGAATCCTCCGGAAACAATGACAGATACCACAAATCTTCATTAAAAAGTAA---------AGAACCA------------GAACCTGGGAAACGGAAAAAGTTACCGCAGGGATAACAGCGTAATCTCCTCCAAGAGTCCATATTGACGAGGAGGCTTGCGACCTCGATGTTGGATTGG-GGCAACCACA-GGGTGCAGAAGCTCTGA----AAGGTAGGACTGTTCGTCCATTAAAGCCCT-----</t>
  </si>
  <si>
    <t>K0136</t>
  </si>
  <si>
    <t>---------------------------GGGTCTTGCCTG-CCCAGT-GGCTA-------AAGCTAAACGGCCGCGGTATCTTGACCGTGCAAAGGTAGCATAATCATTTGTCTTTTAAATGGAGACTTGTATGAATGGCGGAACCTTCTTCAACTGTCTCCC-TTTCCACTCCCCCAAATTTCTATTTCC-GTGAAGAAGCAGAAA-TAAAAGAGAAAGACGAGAAGACCCTGTCGAGCTTCAGCT---------------------------------------------TAAAGGTGAAAAA-----------------------------CTAAACATCATCCAAAAGCTTTGGTTGGGGCAACCATGGAGAA--AACACATCCTCCAGAAAAAATAGAAGAAAACCCTTCACTATTTTCAACCTCAA---------AGAACCA------------GAAACTGGTAATCGGAAAAAGTTACCGCAGGGATAACAGCGTAATCTTCTCTAAGAGTCCTTATTGACGAGAAGGTTTGCGACCTCGATGTTGGATTGG-GGCCTCCTTT-GGGTGCAGAAGCTCTAA----AAGGTTAGACTGTTCGTCTATTAAAGCCCT-----</t>
  </si>
  <si>
    <t>K0148</t>
  </si>
  <si>
    <t>------------------------------TCCAGCCTG-CCCAGT-GGTC-TA-----AGACTTAACGGCCGCGGTATCTTGACCGTGCAAAGGTAGCATAATCATTTGTCTTTTAAATGAAGACTTGTATGAACGGCAAAACCTTTTTCAACTGTCTCCC-TTATCTTAATCCTAAACTCCTATCCAG-GTGAAGAACCCTGGA-TAATACAGAAAGACGAGAAGACCCTGTCGAGCTTTAGCT----------------------------------------------AATAAAAGAGTCCAATGA--------------------------GTTATCTTTTAATGGCTTTGGTTGGGGCAACCACGGAGAA--TATGAATCCTCCGGAAACAATGACAGATACCACAAATCTTCATTAAAAAGTAA---------AGAACCA------------GAACCTGGGAAACGGAAAAAGTTACCGCAGGGATAACAGCGTAATCTCCTCCAAGAGTCCATATTGACGAGGAGGCTTGCGACCTCGATGTTGGATTGG-GGCAACCACA-GGGTGCAGAAGCTCTGA----AAGGTAGGACTGTTCGTCCATTAAAGCCCT-----</t>
  </si>
  <si>
    <t>S0070</t>
  </si>
  <si>
    <t>Azores</t>
  </si>
  <si>
    <t>AGCCCCTTGATTT-------CCATGAGGGGTCCTGCCTG-CCCAGT-GGTA--------TTTC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CTA-GGGTGCAGAAGCTCTAA----AAGGTTGGACTGTTCGTCCATTAAAGCCCC-----</t>
  </si>
  <si>
    <t>K0142</t>
  </si>
  <si>
    <t>-----------------------------GTCCCGCCTG-CCCAGT-GGCCA-------AGGCTAAACGGCCGCGGTATCTTGACCGTGCAAAGGTAGCATAATCATTTGTCTTTTAAATGGAGACTTGTATGAACGGCAAAACCTTTTTCAGCTGTCTCCT-TTTCTACCCTTTCAAATTTCTTTCTGT-GTGAAGAAGCACAGA-TACACAAGAAAGACGAGAAGACCCTGTCGAGCTTTAGCC---------------------------------------------ACTAAGTGAATAATATTGCCC--------------------ATTAAACATCACCCAAAGGCTTTGGTTGGGGCAACCAAGGAGAA--AAAAAATCCTCCAGAACAAACAGAAGAAAACCCTTCACTGATAACTTCCTAA----------AGAACCA------------AAAATTGGCATTCGGAAAAAGTTACCGCAGGGATAACAGCGTAATCCTCTCT-------------------------------------------------------------------------------------------------------------------</t>
  </si>
  <si>
    <t>H_atrabig</t>
  </si>
  <si>
    <t>K0139</t>
  </si>
  <si>
    <t>palauensis</t>
  </si>
  <si>
    <t>palauensis_cplx</t>
  </si>
  <si>
    <t>-------------------------------CCAGCCTG-CCCAGT-GGTC-CA-----AAACTAAACGGCCGCGGTATCTTGACCGTGCAAAGGTAGCATAATCACTTGTCTTTTAAATGAAGACTCGTATGAACGGAATAACCTTTCTTAACTGTCTCCC-TTACTCCCCTCTGAAACTCATACTTAG-GCGAAGAATCCTAAA-TTGTACAGAAAGACGAGAAGACCCTGTCGAGCTTCAGCT----------------------------------------------AAATAGGAATTTGAAAAA----------------------CCTTAATGTCCTACTACAGCTTTGGTTGGGGCAACCACGGAGAA--CAAGAATCCTCCGGGAATTGTGGAAGACCATTCACTTCTCCACTCCATAAAAG---------AGAACCA------------GAACCTGGAAAACGGAAAAAGTTACCGCAGGGATAACAGCGTTATCTCCTCTAAGAGTCCATATTGACGAGGAGGGTTGCGACCTCGATGTTGGATTGG-GGCACCCCTA-GGGTGCACAAGCTCTGA----AAGGTCGG---------------------------</t>
  </si>
  <si>
    <t>G0118</t>
  </si>
  <si>
    <t>sp_31</t>
  </si>
  <si>
    <t>deep_Platyperona</t>
  </si>
  <si>
    <t>X</t>
  </si>
  <si>
    <t>AGCCCCTTGAACA--------AATAAGGGGTCCCGCCTG-CCCAGT-GGCCCA------AAGCTAAACGGCCGCGGTATCTTGACCGTGCAAAGGTAGCATAATCACTTGTCTTTTAAATGGAGACTCGTATGAACGGCAAAACCTTTTCTAACTGTCTCCC-TTTCCACCCTTCTAAATTTCTACCTGT-GTGAAGAAGCGCAGA-TAAGAAAGAAAGACGAGAAGACCCTGTCGAGCTTTAG-C---------------------------------------------CAGAGGGCGAACAGGACACCAACCTCGCC------------TGTCACTATCGCCGCAAGGCTTTGGTTGGGGCAACCGTGGAGAA--AAAAAACCCTCCAGTATAAATTAGAAGAAAACTATTCTCTACCCACCTTATTAA--------AGAACCA------------GAAACTGGTAACCGGAAAAAGTTACCGCAGGGATAACAGCGTCATCTCCTCTAAGAGTCCTTATTGACGAGGAGGTTTGCGACCTCGATGTTGGATTGG-AGCCCCCTTA-GGGTGCAGAAGCTCTAA----ACGGTTAGACTGTTCGTCTATTAAAGCTCT-----</t>
  </si>
  <si>
    <t>G0114</t>
  </si>
  <si>
    <t>Bathyplotes</t>
  </si>
  <si>
    <t>Synallactidae_4</t>
  </si>
  <si>
    <t>AGCTCCTAGA--------ATATATTAGGAGTCATGCCTG-CCCAGT-GGAAACA-----ACTCTAAACGGCCGCGGTATCTTGACCGTGCAAAGGTAGCATAATCACTTGTCTCTTAAATGGGGACCTGTATGAATGGCTCCACATTCTTTAACTGTCTCCT-TCTCTCCCCATTTAAACTTCTATCCAC-GTGAAGAAGCGTGAA-TAATAAAGATAGACGAGAAGACCCTGTCGAGCTTCAGCT---------------------------------------------AACATTGAATTTTTTTCTACTTCTTACAGAACTAAACTTCTTAACTAATTTCAATCTAAGCTTTGGTTGGGGTAACCATGGAGAA--AAAGAATCCTCCAGTTAATTTTAGAAGAAATCAATTCACCAAAATACAATCATTA-------AGAACCAGA----------ATTTCTGGTAAACGGAAATAGTTACCGCAGGGATAACAGCGTTATCTTCTCTAAGAGCCCTTATTGACGAGAAGGATTGCGACCTCGATGTTGGATTGG-GGTAACCTAA-AGGTGCAGAAGCTTTTA----AAGGTTGGACTGTTCGTCCATTAAATCCCT-----</t>
  </si>
  <si>
    <t>G0115</t>
  </si>
  <si>
    <t>Synallactidae_3</t>
  </si>
  <si>
    <t>AGCCCCTAGA--------ATATATTAGGGGTCATGCCTG-CCCAGT-GGAAATTTACT-TTTCTAAACGGCCGCGGTATCTTGACCGTGCAAAGGTAGCATAATCACTTGTCTCTTAAATGGGGACCTGTATGAATGGCTCTACATTCTTTAACTGTCTCCT-TCTCTCCCCATCTAAACTTCTACCCAC-GTGAAGAAGCGTGGA-TTAAAAAGATAGACGAGAAGACCCTGTCGAGCTTCAGCT---------------------------------------------AATTTTTAAATCTTTGTAAAAATCTTT---GTAAAACAAACACATTAACTTTAATATAAGCTTTGGTTGGGGTAACCATGGAGAA--AACCAATCCTCCAG-AAATTTTAGAAGAAATCAATTCACCAAGAAAAAGGAAACTAA-----AGAACCAGA----------AGTTCTGGTAAACGGAAATAGTTACCGCAGGGATAACAGCGTTATCTTTTCTAAGAGCCCATATTGACGAAAAGGATTGCGACCTCGATGTTGGATTGG-GGTAACCTAA-AGGTGCAGAAGCTTTTA----AAGGTTGGACTGTTCGTCCATTAAATCCCT-----</t>
  </si>
  <si>
    <t>N0186</t>
  </si>
  <si>
    <t>Hickman_needed4</t>
  </si>
  <si>
    <t>Cystipus</t>
  </si>
  <si>
    <t>rigida</t>
  </si>
  <si>
    <t>Galapagos</t>
  </si>
  <si>
    <t>inhabilis_3</t>
  </si>
  <si>
    <t>N68_reextraction</t>
  </si>
  <si>
    <t>AGCCCCTTGGATC--------AATAAGGGGTCCCGCCTG-CCCAGT-GGCCCA------AAGCTAAACGGCCGCGGTATTTTGACCGTGCAAAGGTAGCATAATCACTTGTTTTTTAAATGGAGACTTGTATGAACGGCGAAACCTTTTTTAACTGTCTCTC-CCCCTGTCCTTTTAAACTTCTTTCCGC-GTGAAGAAGCGCGGA-TATCCTAGAAAGACGAGAAGACCCTGTCGAGCTTCAGCT---------------------------------------------AACAAGTGAACAAATGACTTTCC----------------TCACTGACTCTCACTCAAAAGCTTTGGTTGGGGCAACCGTGGAGTA--AATACACCCTCCAGAACACATAGAAGAGCACACCTCTTTATTAACACTTTAA----------AGAACCA------------AAAATTGGAAATTGGAAAAAGTTACCGCAGGGATAACAGCGTCATCCTCTTTAAGAGTCCTTATTGACAAGGGGGTTTGCGACCTCGATGTTGGATTGG-GGCCCCCTTA-GGGTGCAGAAGCTCTAA----ACGCTTAGACGTTGGCCTTTTTCTCTAGGCCCC--</t>
  </si>
  <si>
    <t>N0057</t>
  </si>
  <si>
    <t>Hickman_needed2</t>
  </si>
  <si>
    <t>impatiens_Gala</t>
  </si>
  <si>
    <t>off from 6, but 16S only and should recheck alignment in 16S</t>
  </si>
  <si>
    <t>----------ATA--------AATAGAGGGTCCCGCCTG-CCCAGT-GGCTCCA-----CAGCTAAACGGCCGCGGTATTTTGACCGTGCAAAGGTAGCATAATCACTTGTCTTTTAAATGGAGACTTGTATGAATGGCAAAACCTTTTTTAACTGTCTCCC-TCCTTAACCTTCTAAACTTCTACCCGC-GTGAAGAAGCGCGGA-TAAAATAGAAAGACGAGAAGACCCTGTCGAGCTTCAGTC---------------------------------------------TAAAAGTGAATTGACCTCCGATAACCA----------------------TCACTAAAAGACTTTGGTTGGGGCAACCATGGAGAA--AAAGAATCCTCCAGAAAAAACAGGAGAGAACCACTCTCTATTACCACCTCGA----------AGAACCA------------GAAACTGGTAAACGGAAAAAGTTACCGCAGGGATAACAGCGTCATCTCCTCTAAGAGTCCTTATTGACGAGGAGGTTTGCGACCTCGATGTTGGATTGG-GGCCCCCTTA-GGGTGCAGAAGCTCTAA----ACGGTTAGACTGTTCGTCTATTAAAGCCCT-----</t>
  </si>
  <si>
    <t>N0187</t>
  </si>
  <si>
    <t>Hickman_needed1</t>
  </si>
  <si>
    <t>N56_reextraction; 16S long branch check seq</t>
  </si>
  <si>
    <t>AGCCCTTTGAATATA------CATAAAGGGTCCCGCCTG-CCCAGT-GGCCTA------AGGCTAAACGGCCGCGGTATTTTGACCGTGCAAAGGTAGCATAATCATTTGTCTTTTAAATGGAGACTTGTATGAACGGCGAAACCTTTTTCAACTGTCTCCCTCTCCACCCCTTTTAAATTTCTTCCTGT-GTGAAGAAGCACAGA-TAACTTAGAAAGACGAGAAGACCCTGTCGAGCTTTAGCC---------------------------------------------ACTAAGTGAACAGCAGCCTACGTTAGT--------------------AATCACTAAAAGGCTTTGGTTGGGGCAACCACGGAGAA--AAAAAATCCTCCAGAATGAATAGAAGAAAACCATTCGCTACTAATATTTAA-----------AGAACCA------------GAAACTGGTATTCGGAAAAAGTTACCGCAGGGATAACAGCGTCATCTCCTCTAAGAGTCCTTATTGACGAGGAGGTTTGCGACCTCGATGTTGGATTGG-GGCCCCCTTA-GGGTGCAGAAGCTCTAA----ACGGT-AGAGCTCTCGTCTTTAAATCTTTT-----</t>
  </si>
  <si>
    <t>X0007</t>
  </si>
  <si>
    <t>Australostichopus</t>
  </si>
  <si>
    <t>SEAustralia</t>
  </si>
  <si>
    <t>mollis~</t>
  </si>
  <si>
    <t>-------------------------------------TG-CCCAGT-GGAAAACT----TTTCTTAACGGCCGCGGTATCTTGACCGTGCAAAGGTAGCATAATCATTTGTCTCTTAAATGGGGACCTGTATGAATGGCTTTTCATCCTTTAACTGTCTCTT-TTCTCAACCACCAAAATTTCTTATCAC-GTGAAGAAGCGTGAT-TAAAAAAGTAAGACGAGAAGACCCTGTCGAGCTTCAGCC---------------------------------------------ACTCTTAAAGTAATATTAATGTTTCTC--------AGAACAAAAGCATCTTTGAGCAAGGCTTTGGTTGGGGCAACCGTGGAGAA--TAAAAATCCTCCAGTTTA--TTAGGAAGAAAACACTTCACCTAAAAATATTAA---------TGAACCAGACACA------AGTTCTGGAAAACGGAAAAAGTTACCGCAGGGATAACAGCGTTATCTTCTCTAAGAGCTCATATTGACGAGAAGGATTGCGACCTCGATGTTGGATTGG-GGTAACCCAA-GGGTGTAGCAGCTCTTT----GAGGTTGGACTGTTCGTCCATTAATTCCCT-----</t>
  </si>
  <si>
    <t>G0341</t>
  </si>
  <si>
    <t>LACM_2003_76</t>
  </si>
  <si>
    <t>LACM</t>
  </si>
  <si>
    <t>2003_76</t>
  </si>
  <si>
    <t>PanamaAtl</t>
  </si>
  <si>
    <t>impatiens_WA</t>
  </si>
  <si>
    <t>AGCCCTCTGAACA--------AATAGAGGGTCCCGCCTG-CCCAGT-GGCCCCA-----CAGCTAAACGGCCGCGGTATCTTGACCGTGCAAAGGTAGCATAATCACTTGTCTTTTAAATGGAGACTTGTATGAATGGCAAAACCTTTTTTAACTGTCTCCC-TCTCTAACCTTCTAAACTTCTACCCGC-GTGAAGAAGCGCGGA-TAAAACAGAAAGACGAGAAGACCCTGTCGAGCTTCAGTC---------------------------------------------TAAAAGTGAGTGCCTAAAACAAGCCAC--------------------TATCACCAGAAGACTTTGGTTGGGGCAACCATGGAGAA--AAAGAACCCTCCAGAACAAATAGAAGAGACCCACTCTCTATTAACCTCTAA-----------AGAACCA------------GAAACTGGCAAACGGAAAAAGTTACCGCAGGGATAACAGCGTCATCTCCTCTAAGAGTCCTTATTGACGAGGAGGTTTGCGACCTCGATGTTGGATTGG-GGCCCCCTTA-GGGTGCAGAAGCTCTAA----ACGGTTAGACTGTTCGTCTATTAAAGCCCT-----</t>
  </si>
  <si>
    <t>G0347</t>
  </si>
  <si>
    <t>USNM_E23939</t>
  </si>
  <si>
    <t>USNM</t>
  </si>
  <si>
    <t>E23939</t>
  </si>
  <si>
    <t>Eostichopus</t>
  </si>
  <si>
    <t>arnesoni</t>
  </si>
  <si>
    <t>PuertoRico</t>
  </si>
  <si>
    <t>AGCCCTTTGAAA-------TTTATAAAGGGTGTAGCCTG-CCCAGT-GGGGAAACA---TTCCTAAACGGCCGCGGTATCTTGACCGTGCAAAGGTAGCATAATCACTTGTCTTTTAAATGGGGACCTGTATGAATGGCTTTTCATTCTTTAGCTGTCTCCC-TTCTTCCCCTTTTAAACTTCTATCTAC-GTGAAGAAGCGTAGC-TTTTTAAGAAAGACGAGAAGACCCTGTCGAGCTTCAGCT---------------------------------------------AACAACTAAAACATCCTCTACCCCCTA--------TGGGTAAACAGTCTTTTAGTTTAAGCTTTGGTTGGGGTAACCATGGAGTA--AAACAAGCCTCCAGTCTA--TTAGGAAGAAAACTAATCGCCTAAAGAATTTTTTA-------AGAACCAAA----------AATTTTGGAAAACGGAAAAAGTTACCGCAGGGATAACAGCGTTATCTTCTCCAAGAGCCCATATTGACGAGAAGGATTGCGACCTCGATGTTGGATTGG-GGTAACCTAA-GGGTGCAGCAGCTCTTT--TTTAGGTTGGACTGTTCGTCCATTAATTCCCT-----</t>
  </si>
  <si>
    <t>J0345</t>
  </si>
  <si>
    <t>USNM_E29615</t>
  </si>
  <si>
    <t>E29615</t>
  </si>
  <si>
    <t>-------------------------------CCCGCCTG-CCCAGT-GGCCA-------AGGCTAAACGGCCGCGGTATCTTGACCGTGCAAAGGTAGCATAATCATTTGTCTTTTAAATGGAGACTTGTATGAACGGCAAAACCTTTTTCAGCTGTCTCCT-TTTCTACCCTTTTAAATTTCTTTCTGT-GTGAAGAAGCACAGA-TACACAAGAAAGACGAGAAGACCCTGTCGAGCTTTAGCC---------------------------------------------ACTAAGTGAATAATATTACCC--------------------ATTAAACATCACCCAAAGGCTTTGGTTGGGGCAACCAAGGAGAA--AAAAAATCCTCCAGAACAAACAGAAGAAAACCCTTCACTGATAACTTCCTAA----------AGAACCA------------AAAATTGGTATTCGGAAAAAGTTACCGCAGGGATAACAGCGTAATCCTCTCTGAGAGTCCTCATTGACGAGAGGGTTTGCGACCTCGATGTTGGATTGG-GGAACCCTTA-CGGTGCAGAAGCTGTAA----AAGGTTAGACTGTTCGTCTATTAAAACCCT-----</t>
  </si>
  <si>
    <t>G0342</t>
  </si>
  <si>
    <t>USNM_E34115</t>
  </si>
  <si>
    <t>E34115</t>
  </si>
  <si>
    <t>Isostichopus_was</t>
  </si>
  <si>
    <t>manningi</t>
  </si>
  <si>
    <t>Ascension</t>
  </si>
  <si>
    <t>fuscus</t>
  </si>
  <si>
    <t>long branch</t>
  </si>
  <si>
    <t>AGCCCTTTGAAATA-------AATAAAGGGTGAAGCCTG-CCCAGTGGGAACT------TTCCTCAACGGCCGCGGTATCTTGACCGTGCAAAGGTAGCATAATCATTTGTCTCTTAAATGGGGACCTGTATGAATGGCTTTTCATTCTCTAGCTGTCTCCC-TTCTTTTCCCTTCAAACTTCTATTTGC-GTGAAGAAGCGCAAC-TTAAACAGAAAGACGAGAAGACCCTGTCGAGCTTCAGCT---------------------------------------------AAACCTAAGCATTTTGATATTCTCTTT----AAGAGAAAAAGTAAAGTTCTTAGAATAAGCTTTGGTTGGGGCAACCATGGAGTA--AAAGCAGCCTCCAGTTTTTCAGGTAGAAAACCATTCTCCTAAATACACAACCT------CA-AGAACCAAA----------AATTTTGGAAAACGGAAAAAGTTACCGCAGGGATAACAGCGTTATCTTTTCTGAGAGCCCTTATTGACGAAAAGGATTGCGACCTCGATGTTGGATTGG-GGTAACCAGA-GGGTGCAGCAGCTCTCT----CAGGTTGGACTGTTCGTCCATTAATTACCC-----</t>
  </si>
  <si>
    <t>H_manningi</t>
  </si>
  <si>
    <t>G0343</t>
  </si>
  <si>
    <t>USNM_E51993</t>
  </si>
  <si>
    <t>E51993</t>
  </si>
  <si>
    <t>Caribbean</t>
  </si>
  <si>
    <t>Columbia</t>
  </si>
  <si>
    <t>Bocas De Ceniza</t>
  </si>
  <si>
    <t>AGCCCCTAGAA-------TTTATTA-GGGGTCATGCCTG-CCCAGT-GGAAATAC----TTTCTAAACGGCCGCGGTATCTTGACCGTGCAAAGGTAGCATAATCACTTGTCTCTTAAATGGGGACCTGTATGAATGGCTAAACATCCTTAAACTGTCTCCT-TCTCTTTCCATTAAAACTTCTCCTCAC-GTGAAGAAGCGTGAA-TAAAAAAGATAGACGAGAAGACCCTGTCGAGCTTTAGCT---------------------------------------------AACGTTAAATCTTCTTAATTTCTTTCT---AGAATAACTTATT-TTAATTTTAACTTAAGCTTTGGTTGGGGTAACCATGGAGAA--AAAATATCCTCCAGTTAA-CTTAAGAAGAAAACAATTCACCTAAAACAAAAGTTCA------AGAACCAGT----------ACTCCTGGTAAACGGAAATAGTTACCGCAGGGATAACAGCGTTATCTTCTCTAAGAGCCCATATTGACGAGAAGGATTGCGACCTCGATGTTGGATTGG-GGTAACCAAA-AGGTGCAGAAGCTTTTT----AAGGTTGGACTGTTCGTCCATTAAATCCCT-----</t>
  </si>
  <si>
    <t>G0233</t>
  </si>
  <si>
    <t>MOLAF_0052</t>
  </si>
  <si>
    <t>NMV</t>
  </si>
  <si>
    <t>F104824</t>
  </si>
  <si>
    <t>Pseudostichopus</t>
  </si>
  <si>
    <t>peripatus</t>
  </si>
  <si>
    <t>Antarctica</t>
  </si>
  <si>
    <t>SSandwich</t>
  </si>
  <si>
    <t>AGCCTCCTGA--------ATTTATAGAAGGTAAAGCCTG-CCCAGT-GGAA--------ATTCTCAACGGCCGCGGTATCCTAACCGTGCTAAGGTAGCATAATCACTTGTTTTTTAAATAAAAACCTGTATGAATGGCACCACATTTTTTAACTGTCTCCT-TTTCTTTCCTTCCAAACTACTATTTAT-GTGAAGAAACATAAA-TACTTAAGATAGACGAAAAGACCCTGTCGAACTTCAACT---------------------------------------------CCTATTAGATTTTATAAGTATTTCTAA------------ATATCCTCTTTCTAATAAAAGTTTTGGTTGGGGTAACCCTGGAGAA--AAAATATCCTCCAGAAAATAAAAAGATTTTTAATCTTTTAACACTTTAATAATAA-------AGAACCAGA----------CTTCCTGGTTAACAGAAAAAGTTACCGCAGGGATAACAGCGTTATCTTCTCTAAGAGCCCATATTGACGAGAAGGCTTGCGACCTCGATGTTGGATTGG-GGTATCCTAA-AGGTGCAACAGCTTTTA----AAGGTTGGACTGTTCGTCCATTAAAACCCT-----</t>
  </si>
  <si>
    <t>1SSa</t>
  </si>
  <si>
    <t>G0218</t>
  </si>
  <si>
    <t>MOLAF_0054</t>
  </si>
  <si>
    <t>F104826</t>
  </si>
  <si>
    <t>SShetlands</t>
  </si>
  <si>
    <t>AGCCTCCTGA--------ATTTATAGAAGGTAAAGCCTG-CCCAGT-GGAA--------ATTCTCAACGGCCGCGGTATCCTAACCGTGCTAAGGTAGCATAATCACTTGTTTTTTAAATAAAAACCTGTATGAATGGCACCACATTTTTTAACTGTCTCCT-TTTCTTTCCTTCCAAACTACTATTTAT-GTGAAGAAACATAAA-TACTTAAGATAGACGAAAAGACCCTGTCGAACTTAAACT---------------------------------------------CCTATTAGATTTTATAAGTATTTCTAA------------ATACCCTCTTTCTAATAAAAGTTTTGGTTGGGGTAACCCTGGAGAA--AAAATATCCTCCAGAAAATAAAAAGATTTTTAATCTTTTAATCCTATAATAATAA-------AGAACCAGA----------CTTCCTGGTTAACAGAAAAAGTTACCGCAGGGATAACAGCGTTATCTTCTCTAAGAGCCCATATTGACGAGAAGGCTTGCGACCTCGATGTTGGATTGG-GGTAACCTAA-AGGTGCAACAGCTTTTA----AAGGTTGGACTGTTCGTCCATTAAAACCCT-----</t>
  </si>
  <si>
    <t>1SSh</t>
  </si>
  <si>
    <t>G0219</t>
  </si>
  <si>
    <t>MOLAF_0059</t>
  </si>
  <si>
    <t>F104845</t>
  </si>
  <si>
    <t>AGCCTCCTGA--------ATTTATAGAAGGTAAAGCCTG-CCCAGT-GGAA--------ATTCTCAACGGCCGCGGTATCCTAACCGTGCTAAGGTAGCATAATCACTTGTTTTTTAAATAAAAACCTGTATGAATGGCACCACATTTTTTAACTGTCTCCT-TTTCTTTCCTTCCAAACTACTATTTAT-GTGAAGAAACATAAA-TACTTAAGATAGACGAAAAGACCCTGTCGAACTTAAACT---------------------------------------------CCTATTAGATTTTATAAGTATTTCTAA------------ATGCCCTCTTTCTAATAAAAGTTTTGGTTGGGGTAACCCTGGAGAA--AAAATATCCTCCAGAAAATAAAAAGATTTTTAATCTTTTAATCCTATAATAATAA-------AGAACCAGA----------CTTCCTGGTTAACAGAAAAAGTTACCGCAGGGATAACAGCGTTATCTTCTCTAAGAGCCCATATTGACGAGAAGGCTTGCGACCTCGATGTTGGATTGG-GGTAACCTAA-AGGTGCAACAGCTTTTA----AAGGTTGGACTGTTCGTCCATTAAAACCCT-----</t>
  </si>
  <si>
    <t>N0195</t>
  </si>
  <si>
    <t>MOLAF_0301</t>
  </si>
  <si>
    <t>F104996</t>
  </si>
  <si>
    <t>Psolidae</t>
  </si>
  <si>
    <t>Psolus</t>
  </si>
  <si>
    <t>sp2</t>
  </si>
  <si>
    <t>SGeorgia</t>
  </si>
  <si>
    <t>Psolus_3</t>
  </si>
  <si>
    <t>AGCCCCTCGT--------ATATATGGGGGGTAAAGCCTG-CCCAAT-GGATT-------AATCTAAATGGCCGCGGTATCTTAACCGTGCAAAGGTAGCATAATAACTTGTCCCCTAATTAGGGACTTGTATGAATGGCACAACATTTTCTAACTGTCTCCT-TACTCTTCCATTTAAACTTCTATCAAC-GTGAAGAAGCGTTAA-TTTCTTAGAAAGACGAGAAGACCCTGTCGAGCTTTATCT---------------------------------------------CATATAATGATTGTAAAATATTATTTC---------TAAGTTTTAAATTCACATTATTAGGTTTGGTTGGGGCAACCATGGAGTA--AACTGACCCTCCAGAAATCTTAATAGAATCTTCATCATTACATTTTATAA------------AGAACCCTTA---------ATTAAGGACTAACAGAAATAGCTACCGCAGGGATAACAGCGTTATCTCCTTCAAGAGTTCATATTGACAAGGAGGATTGCGACCTCGATGTTGGATTAG-GGTAACCCAA-GGGTGCAGACGCTCTTA----CAGGTTGGACTGTTCGTCCACTAATTCCCT-----</t>
  </si>
  <si>
    <t>1SGe</t>
  </si>
  <si>
    <t>G0312</t>
  </si>
  <si>
    <t>MOLAF_0259</t>
  </si>
  <si>
    <t>F109384</t>
  </si>
  <si>
    <t>Staurothyone</t>
  </si>
  <si>
    <t>Staurothyone_2</t>
  </si>
  <si>
    <t>AGCCTTTTGAAA------TTATATAAAAGGTTACGCCTG-CCCAAT-GAATAATCT---AATTTTAATGGCCGCGGTATCTTGACCGTGCAAAGGTAGCATAATCACTTGTCTCTTAAATGGGGACCTGTATGAATGGCATCACATTTTCTAACTGTCTCCT-TTCCTCTCCATTAAAACTTCTATTAAC-GTGAAGAAGCGTTAC-TAAAAAAGAAAGACGAGAAGACCCTGTCGAGCTTTAACT---------------------------------------------TCCTATAGAATAATAAACCCCTTTCCT--------AAGAAATTTATTATCTAAAAAGAAGTTTTGGTTGGGGCAACCATGGAGAA--AAAAAAACCTCCAGAAACTTAAAAAGACCTAAAGTCAATTAACAAATATAATT---------AGAACCAGAAAATAA----TATACTGGTAATCAGAAATAGTTACCGCAGGGATAACAGCGTTATTTCCTTTAAGAGTTCACATTGACAAGGAAGATTGCGACCTCGATGTTGGATTAG-GGCTACCAAA-GGGTGCAGCAGCTCTTT-----AGGTTGGACTGTTCGTCCATTAATCCCCT-----</t>
  </si>
  <si>
    <t>2SEA</t>
  </si>
  <si>
    <t>G0313</t>
  </si>
  <si>
    <t>MOLAF_0260</t>
  </si>
  <si>
    <t>F109385</t>
  </si>
  <si>
    <t>AGCCTTTTGAAA------TTATATAAAAGGTTACGCCTG-CCCAAT-GAATAATCT---AATTTTAATGGCCGCGGTATCTTGACCGTGCAAAGGTAGCATAATCACTTGTCTCTTAAATGGGGACCTGTATGAATGGCATCACATTTTCTAACTGTCTCCT-TTCCTCTCCATTAAAACTTCTATTAAC-GTGAAGAAGCGTTAC-TAAAAAAGAAAGACGAGAAGACCCTGTCGAGCTTTAACT---------------------------------------------TCCTATAGAATAATAAACCCCTTCCTA---------AGAAATTTATTATCTAAAAAGAAGTTTTGGTTGGGGCAACCATGGAGAA--AAAAAAACCTCCAGAAACTTAAAAAGACCTAAAGTCAATTAACAAATATAATT---------AGAACCAGAAAATAA----TATACTGGTAATCAGAAATAGTTACCGCAGGGATAACAGCGTTATTTCCTTTAAGAGTTCACATTGACAAGGAAGATTGCGACCTCGATGTTGGATTAG-GGCTACCAAGAGGGTGCAGCAGCTCTTT-------------------</t>
  </si>
  <si>
    <t>G0314</t>
  </si>
  <si>
    <t>MOLAF_0261</t>
  </si>
  <si>
    <t>F109386</t>
  </si>
  <si>
    <t>AGCCTTTTGAAA------TTATATAAAAGGTTACGCCTG-CCCAAT-GAATAATCT---AATTTTAATGGCCGCGGTATCTTGACCGTGCAAAGGTAGCATAATCACTTGTCTCTTAAATGGGGACCTGTATGAATGGCATCACATTTTCTAACTGTCTCCT-TTCCTCTCCATTAAAACTTCTATTAAC-GTGAAGAAGCGTTAC-TAAAAAAGAAAGACGAGAAGACCCTGTCGAGCTTTAACT---------------------------------------------TCCTATAGAATAATAAACCCCTTCCTA---------AGAAATTTATTATCTAAAAAGAAGTTTTGGTTGGGGCAACCATGGAGAA--AAAAAAACCTCCAGAAACTTAAAAAGACCTAAAGTCAATTAACAAATATAATT---------AGAACCAGAAAATAA----TATACTGGTAATCAGAAATAGTTACCGCAGGGATAACAGCGTTATTTCCTTTAAGAGTTCACATTGACAAGGAAGATTGCGACCTCGATGTTGGATTAG-GGCTACCAAA-GGGTGCAGCAGCTCTTT-----AGGTTGGACTGTTCGTCCATTAATCCCCT-----</t>
  </si>
  <si>
    <t>N0034</t>
  </si>
  <si>
    <t>MOLAF_0145</t>
  </si>
  <si>
    <t>F111289</t>
  </si>
  <si>
    <t>Pseudostichopus_1</t>
  </si>
  <si>
    <t>------------------------------------------------------------ATCTCAACGGCCGCGGTATCCTAACCGTGCTAAGGTAGCATATTCATTTGTTTTTTAAATGGAAACTTGTATGAATGGCATTACATTTTTTAACTGTCTCCT-TTTCTTACTTTATAAACTAATATTTAC-GTGAAGAAACGTAAA-TAAACAAGATAGACGAAAAGACCCTGTCGAACTTCAACT---------------------------------------------CTAAATAGATAGTATAACATTTTTCTA--------AATATTATAAGA-TTCTAATAAAAGTTTTGGTTGGGGTAACCCTGGAGAA--TAAAAACCCTCCAGCTAATAATAAGATTTTTTATCTCTTAACA-TCTAATAA----------AGAACCAAA----------AATTTTGGTTAACAGAAAAAGTTACCGCAGGGATAACAGCGTTATCTTCTCTAAGAGCCCATATTGACGAGAAGGCTTGCGACCTCGATGTTGGATTGG-GGTAACCTAA-AGGTGCAACAGCTTTTT----AAGGTTGGACTGTTCGTCCATTAAAACCCT-----</t>
  </si>
  <si>
    <t>2WA</t>
  </si>
  <si>
    <t>N0035</t>
  </si>
  <si>
    <t>MOLAF_0146</t>
  </si>
  <si>
    <t>F111292</t>
  </si>
  <si>
    <t>---------------------AAAGGGGGAAAAGCCCTG-CCCAGT-GGGA--------AATCTCAACGGCCGCGGTATCCTAACCGTGCTAAGGTAGCATATTCATTTGTTTTTTAAATGGAAACTTGTATGAATGGCATTACATTTTTTAACTGTCTCCT-TTTCTTACTTTATAAACTAATATTTAT-GTGAAGAAACGTAAA-TAAACAAGATAGACGAAAAGACCCTGTCGAACTTCAACT---------------------------------------------CTAAATAGATAGTATAACATTTTTCTA--------AATATTATAAGA-TTCTAATAAAAGTTTTGGTTGGGGTAACCCTGGAGAA--TAAAAACCCTCCAGCTAATAATAAGATTTTTTATCTCTTAACA-TCTAATAA----------AGAACCAAA----------AATTTTGGTTAACAGAAAAAGTTACCGCAGGGATAACAGCGTTATCTTCTCTAAGAGCCCATATTGACGAGAAGGCTTGCGACCTCGATGTTGGATTGG-GGTAACCTAA-AGGTGCAACAGCTTTTT----AAGGTTGGACTGTTCGTCCATTAAAACCCT-----</t>
  </si>
  <si>
    <t>N0036</t>
  </si>
  <si>
    <t>MOLAF_0147</t>
  </si>
  <si>
    <t>F111293</t>
  </si>
  <si>
    <t>N0106</t>
  </si>
  <si>
    <t>MOLAF_0198</t>
  </si>
  <si>
    <t>F111308</t>
  </si>
  <si>
    <t>Elasipodida</t>
  </si>
  <si>
    <t>Laetmogonidae</t>
  </si>
  <si>
    <t>Laetmogone</t>
  </si>
  <si>
    <t>violacea</t>
  </si>
  <si>
    <t>violacea_2</t>
  </si>
  <si>
    <t>noisy 16S</t>
  </si>
  <si>
    <t>---------------------------------------------------------------------GCCGCGGTATTTTGACCGTGCAAAGGTAGCATAATAATTTGTCCTTTAAATGTGGACTAGTATCAATGGCGTTACATTTTCGAACTGTCTCTC-TATATTTTCTTCTAAATTTCTACCCCC-GTGAAGAAGCGGGGA-TGAAAAAGTAAGACGAGAAGACCCTGTCGAGCTTAAGCT-------------------------------------------------TATTAAAATATATT--TTTTACCAGTAGGGTCTCCTACCATTAAAATTTTATGAGGCTTTGGTTGGGGCTTCCTTGGTGAG--GCGTTTCCCTCCAGACCTATAGTAGAGCT--CTACTCTCTAACTTCCTAA------------TGAACCAAT----------TTTTTTGGAAATCGGAAAAAGTTACCGCAAGGATAACAGCGTAATCTTCTTTGAGAGCTCCTATTGACAAGAAGGTTTGCGACCTCGATGTTGGATTGG-GGCAGCCAAA-CAGTGCAGCCGCTTTTA----AAGGATGGACTGTTCGTCCATTAAAGCACTACGTG</t>
  </si>
  <si>
    <t>TW1</t>
  </si>
  <si>
    <t>MOLAF_0204</t>
  </si>
  <si>
    <t>F111309</t>
  </si>
  <si>
    <t>Elpidiidae</t>
  </si>
  <si>
    <t>Peniagone</t>
  </si>
  <si>
    <t>diaphana</t>
  </si>
  <si>
    <t>diaphana_cf</t>
  </si>
  <si>
    <t>--------------------------------------G-CCCAGT-GA----------TTTTTTAACGGCCGCGGT-TTTTGACCGTGCTAAGGTAGCATAATCCTTTGTTTTTTAAATAAAAACTAGTATGCATGGCTTCACATTTTCTAACTGTCTCTC-TTTATTATCTTTTAAATTTCTACTTCC-GTGAAGAAGCGGAAA-TAAATATGTAAGACGAGAAGACCCTGTCGAGCTTTATCT---------------------------------------------AAAATAAAAAAATAT----------------------------------TTTTATTTAAGATTTGGTTGGGGCAACCATGGAGTA--AATTAAACCTCCAGAAATACAAGCTGAAATATAATTCTCTTTACTTAAACT-----------TGAACCAAT----------TTTTTTGGAAATCAGAAATAGTTACCGCAGGGATAACAGCGTAATCTTCTTTAAGAGCCCATATTGACAAGAAGGTTTGCGACCTCGATGTTGGATTGG-GGCCCCCAAA-AAGTGCAGCCGCTTTTA----AAGGTTGGACTGTTCGTCCATTAAAGCCCT-----</t>
  </si>
  <si>
    <t>N0002</t>
  </si>
  <si>
    <t>MOLAF_0112</t>
  </si>
  <si>
    <t>F111312</t>
  </si>
  <si>
    <t>TimorSea</t>
  </si>
  <si>
    <t>---------------------------------------------A-GGCTTA------AAGCTAAACGGCCGCGGTATCTTGACCGTGCAAAGGTAGCATAATCATTTGTCTTTTAAATGGAGACTTGTATGAACGGCAAAACCTTTTTTAACTGTCTCTC-CTTCTGTCCTTCTAAATTTCTACTTAT-GTGAAGAAGCATAAA-TACTAGAGAAAGACGAGAAGACCCTGTCGAGCTTCAGTC---------------------------------------------AGAAAGTGAATGAAAAGAACAATTTAA-----------------CCATGTCACCTAAAGACTTTGGTTGGGGCAACCATGGAGAA--AAAAGATCCTCCAGAACAAATAAAAGAAAGCTATTCTTTATTA-TAACTTCAATTGA-----AGAACCA------------GAAACTGGACAACGGAAAAAGTTACCGCAGGGATAACAGCGTAATCCCCTCTAAGAGTCCTTATTGACGAGGGGGCTTGCGACCTCGATGTTGGATTGG-GGCATCCTTT-GGGTGCAGAAGCTCTAA----ACGGTTAGACTGTTCGTCTATTAAAGCCCT-----</t>
  </si>
  <si>
    <t>N0017</t>
  </si>
  <si>
    <t>MOLAF_0130</t>
  </si>
  <si>
    <t>F111314</t>
  </si>
  <si>
    <t>--------------------------------------------GT-GGCTTAG-----AAGCTAAACGGCCGCGGTATCTTGACCGTGCAAAGGTAGCATAATCATTTGTCTTTTAAATGGAGACTCGTATGAACGGCGAAACCTTTTTTAACTGTCTCCC-CTCCTACCCTTACAAATTTCCCTCTGT-GTGAAGAGGCACAGA-TGTTATAGAAAGACGAGAAGACCCTGTCGAGCTTCAGTC---------------------------------------------TATAAGTGAACACT-T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</si>
  <si>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N0015</t>
  </si>
  <si>
    <t>MOLAF_0128</t>
  </si>
  <si>
    <t>F111315</t>
  </si>
  <si>
    <t>lineata_1~</t>
  </si>
  <si>
    <t>substantial intraESU variation in 16S, check seqs</t>
  </si>
  <si>
    <t>------------------------------------------------GATGCT-----TAAACNGCGGCCGCGCGTATCTTGACCGTGCAAAGGTAGCATAATCATTTGTCTTTTAAATGGAGACTCGTATGAACGGCGAAACCTTTTTTAACTGTCTCCCCTCCTACCCc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CACGGAAAAAGTTACCGCAGGGATAACAGCGTCATCCCCTCTAAGAGTCCTTATTGACGAGGGGGTTTGCGACCTCGATGTTGGATTAG-GGCCCCCTTA-GGGTGCAGAAGCTCTAA----AAGGTTAGACTGTTCGTCTATTAAAGCCCCACGTG</t>
  </si>
  <si>
    <t>N0016</t>
  </si>
  <si>
    <t>MOLAF_0129</t>
  </si>
  <si>
    <t>--------------------------------------------GT-GGCTTAG-----GAGCTAAACGGCCGCGGTATCTTGACCGTGCAAAGGTAGCATAATCATTTGTCTTTTAAATGGAGACTCGTATGAACGGCGAAACCTTTTTTAACTGTCTCCC-CTCCTACCC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CACGGAAAAAGTTACCGCAGGGATAACAGCGTCATCCCCTCTAAGAGTCCTTATTGACGAGGGGGTTTGCGACCTCGATGTTGGATTAG-GGCCCCCTTA-GGGTGCAGAAGCTCTAA----AAGGTTAGACTGTTCGTCTATTAAAGCCCC-----</t>
  </si>
  <si>
    <t>X0003</t>
  </si>
  <si>
    <t>MOLAF_0122</t>
  </si>
  <si>
    <t>F111324</t>
  </si>
  <si>
    <t>--------------------------------------------GT-GGGCCCCACA--AGGCTAAACGGCCGCGGTATCTTGACCGTGCAAAGGTAGCATAATCATTTGTCTTTTAAATGGAGACTTGTATGAACGGCGAAACCTTTTTTAACTGTCTCCC-ACTCTGCCCTTTAAAACTCTTATTTAT-GTGAAGAAGCATAAA-TATATCAGAAAGACGAGAAGACCCTGTCGAGCTTCAGCC---------------------------------------------AAAAGACGAGTTAAAGATCACTAACAAACCT-------------AAATATCGTCAAAAGGCTTTGGTTGGGGCAACCATGGAGAA--TAACAATCCTCCAGGATAAGCAGACGAAACCTCTTCCCTACTACAAACTAG-----------AGAACCA------------GGAACTGGTAATCGGAAAAAGTTACCGCAGGGATAACAGCGTAATCCCCTTTAAGAGTCCTTATTGACGAGGGGGTTTGCGACCTCGATGTTGGATTGG-GGCCCCCTTA-GGGTGCAGAAGCTCTAA----ACGGTTAGACTGTTCGTCTATTAAAGCCCT-----</t>
  </si>
  <si>
    <t>N0030</t>
  </si>
  <si>
    <t>MOLAF_0141</t>
  </si>
  <si>
    <t>F111333</t>
  </si>
  <si>
    <t>hyalegerus</t>
  </si>
  <si>
    <t>hyalegerus_1</t>
  </si>
  <si>
    <t>-------------------------------------TG-CCCAGT-GGGAA-------TATCTAAACGGCCGCGGTACCCTAACCGTGCTAAGGTAGCATAATCACTTGTTTTTTAAATAAAAACTTGTATGAATGGCACCACATTTTTTAACTGTCTCCT-TTTCTTTCCTTATAAACTATTATTTGT-GTGAAGAAACACAAA-TAGCTAAGATAGACGAAAAGACCCTGTCGAACTTCAACT---------------------------------------------TCCTCTAGACGTAAAAATAATAGGTCT----------CTCTATAATATTTCTAGTTTAAGTTTTGGTTGGGGCAACCCTGGAGAA--AAATCAACCTCCAAAAAATAAAAAGACCTTTAGTATCTTAAAACACTTACAA----------AGAACCAGT----------TCTTCTGGTTAACAGAAAAAGTTACCGCAGGGATAACAGCGTTATCTTCTCTAAGAGCCCATATTGACGAGAAGGCTTGCGACCTCGATGTTGGATTGG-GGTACCCTAA-AGGTGTAGCAGCTTTTA----AAGGTTGGACTGTTCGTCCATTAAAACCCT-----</t>
  </si>
  <si>
    <t>N0031</t>
  </si>
  <si>
    <t>MOLAF_0142</t>
  </si>
  <si>
    <t>F111339</t>
  </si>
  <si>
    <t>-------------------------------------TG-CCCAGT-GGGA--------TATCTAAACGGCCGCGGTATCCTAACCGTGCTAAGGTAGCATAATCATTTGTTTTTTAAATAAAAACTTGTATGAATGGCGCCACATTTTTTAACTGTCTCCT-TTTCTTTCCTTATAAACTATTATTTGT-GTGAAGAAACACAAA-TAGCTAAGATAGACGAAAAGACCCTGTCGAACTTCAACT---------------------------------------------TCCTCTAGATGATAAAATAATAGTTCT----------CTCTATAATATTTCTAGTTAAAGTTTTGGTTGGGGCAACCCTGGAGAA--AAATCAACCTCCAAAAAATAAAAAGACCTTTAGTATCTTAAAACACTTAATAA---------AGAACCAGT----------TATTCTGGTTAACAGAAAAAGTTACCGCAGGGATAACAGCGTTATCTTCTCTAAGAGCCCATATTGACGAGAAGGCTTGCGACCTCGATGTTGGATTGG-GGTATCCTAA-AGGTGTAGCAGCTTTTA----AAGGTTGGACTGTTCGTCCATTAAAACCCT-----</t>
  </si>
  <si>
    <t>N0032</t>
  </si>
  <si>
    <t>MOLAF_0143</t>
  </si>
  <si>
    <t>F111342</t>
  </si>
  <si>
    <t>hyalegerus_X</t>
  </si>
  <si>
    <t>----------------------------------GCCTG-CCCAGT-GGGA--------AATCTCAACGGCCGCGGTATCCTAACCGTGCTAAGGTAGCATAATCACTTGTTTTTTAAATAAAAACTTGTATGAATGGCACCACATTTTTTAACTGTCTCCT-TTTCTTTTATTTTAAACTACTATTTAT-GTGAAGAAACATAAA-TCACTAAGATAGACGAAAAGACCCTGTCGAACTTCAGCT---------------------------------------------TAATTTAGATACCTTAGAATAACTCTC-----------TTTATAGACCTTCTAAAAAAAGTTTTGGTTGGGGCAACCCTGGAGAA--AAACTAACCTCCAAAAAACAAAAAGATATTTAATCTCTTAAATAATTAACTAA---------AGAACCAG-----------CTTCCTGGTTAACAGAAAAAGTTACCGCAGGGATAACAGCGTTATCTTCTCTAAGAGCCCATATTGACGAGAAGGCTTGCGACCTCGATGTTGGATTGG-GGTTCCCTAA-AGGTGCAACAGCTTTTA----AAGGTTGGACTGTTCGTCCATTAAAACCCT-----</t>
  </si>
  <si>
    <t>N0121</t>
  </si>
  <si>
    <t>MOLAF_0231</t>
  </si>
  <si>
    <t>F112136</t>
  </si>
  <si>
    <t>Molpadida</t>
  </si>
  <si>
    <t>Molpadiidae</t>
  </si>
  <si>
    <t>Molpadia</t>
  </si>
  <si>
    <t>musculus</t>
  </si>
  <si>
    <t>musculus_4</t>
  </si>
  <si>
    <t>AGTTCCCCGA--------ATCTATGGGGAATGACGCCTG-CCCAGT-GGAA--------ATTCTTAACGGCCGCGGTATCTTGACCGTGCAAAGGTAGCATAATCATTTGTCTCTTAAATAGGGACTCGTATGAATGGCATTACATACTTTAACTGTCTCCC-CTTTTTCCCCCTGAAACTTCTACCTAC-GTGAAGAAGCGTAAA-TAAGAAAGAAAGACGAGAAGACCCTGTCGAGCTTCAACT---------------------------------------------TACGGTTTAGAACAAAAAACCTTTTTA--------AGGCCTATTAATAATTTTTCCTAAGTTTTGGTTGGGGCAACCATGGAGAA--AAAGTATCCTCCAGTTTAACAAGAA-GATTCCAAATCTCTTTTAACCTTTTA----------TGAACCAGT----------AATCCTGGAAAACGGAACAAGTTACCGCAGGGATAACAGCGTTATCTTCTCTAAGAGTCCATATTGACGAGAAGGTTTGCGACCTCGATGTTGGATTGG-GGTAACCATA-AGGTGCAGCAGCTTTTT----GTGGTTGGACTGTTCGTCCATTAAATCCCT-----</t>
  </si>
  <si>
    <t>N0044</t>
  </si>
  <si>
    <t>MOLAF_0155</t>
  </si>
  <si>
    <t>F112145</t>
  </si>
  <si>
    <t>Mesothuriidae</t>
  </si>
  <si>
    <t>Mesothuria</t>
  </si>
  <si>
    <t>Mesothuria_3</t>
  </si>
  <si>
    <t>AGCCCCCTGC--------TTTTATAGGGGGTAATGCCTG-CCCAGT-GGTAAA------TTACTTAACGGCTGCGGTATCTTGACCGTGCGAAGGTAGCATAATCATTTGTCTTTTAAATGAAGACTTGTATGAACGGCGTTACATCTTTTAACTGTCTCCC-TTATTTTTCTTCTAATCTTCTATATAT-GTGAAGAAGCGTGTA-TTTGTTAGAAAGACGAGAAGACCCTGTCGAGCTTAAGTT---------------------------------------------AAAAAGAGATTTTAAATATTTAATTTT-----------------------CTCTTTTAGATTTTGGTTGGGGTAACCATGGAGTT--TAAATC-TCTAGAATTT--ATA-GAAGAGTTT-TCCTCTCTAAAAAATCTTTT---------TGAACCAGT----------TATTTCTGAAATCAGAATAAGTTACCGCAGGGATAACAGCGTTATCTTCTTTGAGAGTCCTTATTGACAAGAAGGATTGCGACCTCGATGTTGGATTGG-GACATCCTTA-GGGTGTAGCAGCTCTAA----AGGGTTGGACTGTTCGTCCATTAAAGTCCT-----</t>
  </si>
  <si>
    <t>TW3</t>
  </si>
  <si>
    <t>MOLAF_0211</t>
  </si>
  <si>
    <t>F112147</t>
  </si>
  <si>
    <t>Sclerodactylidae</t>
  </si>
  <si>
    <t>Havelockia</t>
  </si>
  <si>
    <t>fastigata</t>
  </si>
  <si>
    <t>fastigata_2</t>
  </si>
  <si>
    <t>two fastigata's not clustered in 16S or COI</t>
  </si>
  <si>
    <t>-----------------------------------CTCG-CCCAAT-GGATTA------GTTCTAAATGGCCGCGGTACCCTGACCGTGCAAAGGTAGCATAATCATTTGTCTTTTAAATGAAGACTGGAATGAATGGTATTACATCTTTTAACTGTCTCCT-TTCTTTTA-AACTAAATTTCTTTTAAC-GTGAAGAAGCGTTAA-TAAAAAAGAAAGACGAGAAGACCCTGTCGAGCTTTAACT---------------------------------------------TTAAAAATAGCTAAAGTTTTTATTTAA------------------------------AAGTTTTGGTTGGGGAAACCACGGAGAA--AAATTAACCTCCAGAATATTTAGAAGATTTTTTAATCATTTAAGCGTTAAATCT--------TTAACCAGGA---------TAAACCTGAATTCAGAGATAGTTACCGTAGGGATAACAGCGTTATCTTCTTTGAGAGTTCATATTGACAAGAAGGATTGCGACCTCGATGTTGGATTGG-GACCTCCGAA-GGGTGCAGAAGCTCTTT-----TGGTTGGACTGTTCGTCCATTAAAATCCT-----</t>
  </si>
  <si>
    <t>X0012</t>
  </si>
  <si>
    <t>MOLAF_0161</t>
  </si>
  <si>
    <t>F112175</t>
  </si>
  <si>
    <t>Victoria</t>
  </si>
  <si>
    <t>-----------------------------------------------------------------------------------------------------------------------------------------------------------GTCTCTT-TTCTCAACCACCGAATCTTCTTATCAC-GTGAAGAAGCGTGAT-CACGAAAGTAAGACGAGAAGACCCTGTCGAGCTTCAGCC---------------------------------------------ACTCTTAAAGTAATATAAATGATTCTT------TTAGAACAGCAGCAACTTTAAGTAAGGCTTTGGTTGGGGCAACCATGGAGAA--CAAAAATCCTCCAGTTTA--TTAGGAAGAAAACACTTCACCTAAAAATATTAG---------TGAACCAGATACA------GATTCTGGAAAACGGAAAAAGTTACCGCAGGGATAACAGCGTTATCTTCTCTGAGAGCTCATATTGACGAGAAGGATTGCGACCTCGATGTTGGATTGG-GGTAACCCAA-GGGTGTAGCAGCTCTTT----GAGGTTGGACTGTTCGTCCATTAATTCCCT-----</t>
  </si>
  <si>
    <t>2Vic</t>
  </si>
  <si>
    <t>N0108</t>
  </si>
  <si>
    <t>MOLAF_0207</t>
  </si>
  <si>
    <t>F11347</t>
  </si>
  <si>
    <t>AACTTTTTGTATT--------TATAAAAAGCGACACCTG-CCCACT-G-----------AATTTTAACGGCCGCGGTATCTTAACCGTGCTAAGGTAGCATAATAATTTGTCTTTTAATTGTAGACTAGAATGAATGGTTTAACATTTTTTTACTGTCTTTT-AATATTTTCTTTTAAATTTCTATTTTC-GTGAAGAAGCGAAAA-TTTTTTAGTAAGACGAAAAGACCCTGTCGAGCTTAAACT--------------------------------------------------AAAAAAATAAAATT----------------------------TTTTATTTTTAAGTTTTGGTTGGGGCAACCATGGAGAA--TAATTATCCTCCAGAT-ATAATAGATGAACATATTTCTCTTTTTTATTAA------------TGAACCAAAA---------ATTTTTGGTAAACAGAAAAAGTTACCGCAGGGATAACAGCGTAATCTTCTTTAAGAGTTCTTATTGACAAGAAGGCTTGCGACCTCGATGTTGGATTAG-GATAACCAAA-AAGTGCAATAGCTTTAT----TAGGTTGGACTGTTCGTCCAATAATTTCCT-----</t>
  </si>
  <si>
    <t>G0308</t>
  </si>
  <si>
    <t>MOLAF_0255</t>
  </si>
  <si>
    <t>F121903</t>
  </si>
  <si>
    <t>Staurothyone_1</t>
  </si>
  <si>
    <t>AGCCTTTTGGAA------TTCTATAAAAGGTTACGCCTG-CCCAAT-GAATAATCTA--ATTTTTAATGGCCGCGGTATCTTGACCGTGCAAAGGTAGCATAATCACTTGTCTCTTAAATGGGGACCTGTATGAATGGCATCACATTTTCTAACTGTCTCCT-TTCCTCTCCATTAAAACTTCTATTAAC-GTGAAGAAGCGTTAC-TAAAAAAGAAAGACGAGAAGACCCTGTCGAGCTTCAACT---------------------------------------------TCCTATAGAATAATATTATTCCTTCCC-------AAAGAAACTTATTATCTAAACAGAAGTTTTGGTTGGGGCAACCATGGAGGA--AAAAAAACCTCCAGAAACTTAAAAAGACTTAAAGTCAATTAAATAAA-TACTT---------AGAACCAGAAAATAA----TATACTGGTAATCAGAAATAGTTACCGCAGGGATAACAGCGTTATTTCCTTTAAGAGTTCACATTGACAAGGAAGATTGCGACCTCGATGTTGGATTAG-GGCTACCAAA-GGGTGCAGCAGCTCTTT-----AGGTTGGACTGTTCGTCCATTAATCCCCT-----</t>
  </si>
  <si>
    <t>G0309</t>
  </si>
  <si>
    <t>MOLAF_0256</t>
  </si>
  <si>
    <t>F121904</t>
  </si>
  <si>
    <t>AGCCTTCTGGAA------TTCTATAAAAGGTTACGCCTG-CCCAAT-GAATAATCTA--ATTTTTAATGGCCGCGGTATCTTGACCGTGCAAAGGTAGCATAATCACTTGTCTCTTAAATGGGGACCTGTATGAATGGCATCACATTTTCTAACTGTCTCCT-TTCCTCTCCATTAAAACTTCTATTAAC-GTGAAGAAGCGTTAC-TAAAAAAGAAAGACGAGAAGACCCTGTCGAGCTTCAACT---------------------------------------------TCCTATAGAATAATATTATTCCTTCCC-------AAAGAAACTTATTATCTAAACAGAAGTTTTGGTTGGGGCAACCATGGAGGA--AAAAAAACCTCCAGAAACTTAAAAAGACTTAAAGTCAATTAAATAAA-TACTT---------AGAACCAGAAAATAA----TATACTGGTAATCAGAAATAGTTACCGCAGGGATAACAGCGTTATTTCCTTTAAGAGTTCACATTGACAAGGAAGATTGCGACCTCGATGTTGGATTAG-GGCTACCAAA-GGGTGCAGCAGCTCTTT-----AGGTTGGACTGTTCGTCCATTAATCCCCT-----</t>
  </si>
  <si>
    <t>G0311</t>
  </si>
  <si>
    <t>MOLAF_0258</t>
  </si>
  <si>
    <t>F121906</t>
  </si>
  <si>
    <t>AGCCTTTTGGAA------TTATATAAAAGGTTACGCCTG-CCCAAT-GAATAATCTA--ATTTTTAATGGCCGCGGTATCTTGACCGTGCAAAGGTAGCATAATCACTTGTCTCTTAAATGGGGACCTGTATGAATGGCATCACATTTTCTAACTGTCTCCT-TTCCTCTCCATTAAAACTTCTATTAAC-GTGAAGAAGCGTTAC-TAAAAAAGAAAGACGAGAAGACCCTGTCGAGCTTCAACT---------------------------------------------TCCTATAGAATAATATTATTCCTTCCC-------AAAGAAACTTATTATCTAAACAGAAGTTTTGGTTGGGGCAACCATGGAGGA--AAAAAAACCTCCAGAAACTTAAAAAGACTTAAAGTCAATTAAATAAA-TACTT---------AGAACCAGAAAATAA----TATACTGGTAATCAGAAATAGTTACCGCAGGGATAACAGCGTTATTTCCTTTAAGAGTTCACATTGACAAGGAAGATTGCGACCTCGATGTTGGATTAG-GGCTACCAAA-GGGTGCAGCAGCTCTTT-----AGGTTGGACTGTTCGTCCATTAATCCCCT-----</t>
  </si>
  <si>
    <t>G0316</t>
  </si>
  <si>
    <t>MOLAF_0263</t>
  </si>
  <si>
    <t>F121908</t>
  </si>
  <si>
    <t>Leptosynapta</t>
  </si>
  <si>
    <t>dolabrifera</t>
  </si>
  <si>
    <t>---------------------------AGGCACCGCCTG-CCCAGT-GACACA------TGTTTAA-CGGCCGCGGTACCCTAACCGTGCAAAGGTAGCATAATCACTTGTTCCTTAAATAGGGACCTGTATGAATGGCTCCACGAGGGTTCAGCTGTCTCTTACTTTTAACCAGTGAAATTGACCTGCCCGTGAAGAGGCGGGCA-TAACACAGCAAGACGAGAAGACCCTATGGAGCTTTAATT-------------------------------------------TATTAATGCAAACAGTACCTAACAAACCCACAGGTCCTAAACTACCAAACCTGCATTAAAAATTTCGGTTGGGGCGACCTCGGAGCA-GAACCCAACCTCCGAGCAGTACATGCTAAGACTTCACCAGTCAAAGCGAACTACTATACTCA-ATTGATCCAA---------TAACTTGACCAACGGAACAAGTTACCCTAGGGATAACAGCGCAATCCTATTCTAGAGTCCATATCAACAATAGGGTTTACGACCTCGATGTTGGATCAG-GACATCCCGA-TGGTGCAGCCGCTATTA----AAGGTTCGTTTGTTCAACGATTAAAGTCCT-----</t>
  </si>
  <si>
    <t>S0324</t>
  </si>
  <si>
    <t>MOLAF_0461</t>
  </si>
  <si>
    <t>F125372</t>
  </si>
  <si>
    <t>Chiridotidae</t>
  </si>
  <si>
    <t>Rowedota</t>
  </si>
  <si>
    <t>epiphyka</t>
  </si>
  <si>
    <t>AGCTTTTCGTTAGAT-----ATATGGGGGGTGTGTCCTG-CCCGGT-GACCGAG-----AGGTTAAACGGCCGCGGTACTTTGACCGTGCGAAGGTAGCGTAATTATTTGTCCTTTAATTGGGGTCTAGTATGAATGGGTAAACGGGGTTAGGCTGTCTTTT-TTTTAAGGTTTTTAATTTAAAATAAAA-GTACAGATGCTTTTA-TGAGTTTGTGGGACGAGAAGACCCTGTCGAGCTTTAGTC---------------------------------------------TGAGTTAGGGGAAAGTTTTGCTAAGGTGTTTAGGTTCTAAGTTCTTTTTTTTTTGGCCGGCTTTGGTTGGGGCAACCATAAAAGA---AATAAATCTTTTATAATTTTTTAAGGGGTCTACCCTTTTT-----AAAAAAGACCCACTT--------------------TGTAGTGGTAACTGGAGAAAGTTCCCGCAGGGATAACAGCGTTATCTTTTTTGAGAGTTCACATTGACGAAAAGGTTTGCGACCTCGATGTTGGATTGG-GGTTTCCATG-GGGGGTACCAGCTCTAT-----TGGTTAAATTGTTCATCTATTAAAGCCCT-----</t>
  </si>
  <si>
    <t>S0152</t>
  </si>
  <si>
    <t>MOLAF_0377</t>
  </si>
  <si>
    <t>F146599</t>
  </si>
  <si>
    <t>Benthogone</t>
  </si>
  <si>
    <t>abstrusa</t>
  </si>
  <si>
    <t>NWAustralia</t>
  </si>
  <si>
    <t>AGCTTTTTGATTTT-------TATAAAAAGTGACGCCTG-CCCAGT-GAT---------TTATTCAACGGCCGCGGTATTTTGACCGTGCAAAGGTAGCATAATAATTTGTCTTTTAATTGAAGACTAGAATGAATGGCATTACATTTTCTAACTGTCTCCC-TATAATTACTTTAAAATTTTTATTCAA-GTGAAGAAACTTGAA-TAACAAAGTAAGACGAGAAGACCCTGTCGAGCTTTAACT---------------------------------------------AAATAACATTTTTAAAAAA----------------------------TAATTTTATTAAGTTTTGGTTGGGGCAACCATGGAGAA--AACCCATCCTCCAGAAAATTAAGCAGAAATCTCTTCTCTTAATAAACTAAA-----------AGAACCAAT----------TATTTTGGTATACGGAAAAAGTTACCGCAGGGATAACAGCGTAATCTTCTTTGAGAGCCCTTATTGACAAGAAGGTTTGCGACCTCGATGTTGGATTGG-GGCACCCAAA-AAGTGCAGCCGCTTTTA----AAGGTTGGACTGTTCGTCCATTAAAGTCCT-----</t>
  </si>
  <si>
    <t>2NWA</t>
  </si>
  <si>
    <t>S0167</t>
  </si>
  <si>
    <t>MOLAF_0392</t>
  </si>
  <si>
    <t>F150773</t>
  </si>
  <si>
    <t>Pelagothuriidae</t>
  </si>
  <si>
    <t>Enypniastes</t>
  </si>
  <si>
    <t>eximia</t>
  </si>
  <si>
    <t>AGCTTCTTGAAAT--------TATAAGAAGTAAAGCCTG-CCCAGT-GA----------ATTTTAAACGGCCGCGGTATCTTGACCGTGCAAAGGTAGCATAATAATTTGTCTTTTAATTGAAGACTAGAATGAATGGCATTGCATTTTCTATCTGTCTCCC-TATATTCTCATCTAAATTCTTATTTCC-GTGAAGAAACGGAAA-TAAAAAAGCAAGACGAAAAGACCCTGTCGAGCTTTAGTT------------------------------------------------AAAAAGAATTACAAAA---------AAGATTCTTCTTTTGTAAACTTCTCTTGTAAACTTTGGTTGGGGTAACCATGGAGGA----TATATTCTCCAGAAAAAAAGATGAAACCTATTCTCTTTATAAT--ATTA-----------TGAACCAAA----------AATTTTGGTAAACGGAAATAGTTACCGCAGGGATAACAGCGTAATCTTCTTTAAGAGCCCTTATTGACAAGAAGGTTTGCGACCTCGATGTTGGATTGG-GGCATCCAAA-AAGTGCAGCCGCTTTTA----AAGGTTGGATTGTTCATCCATTAAAGTCCT-----</t>
  </si>
  <si>
    <t>S0124</t>
  </si>
  <si>
    <t>MOLAF_0349</t>
  </si>
  <si>
    <t>F150797</t>
  </si>
  <si>
    <t>regularia</t>
  </si>
  <si>
    <t>AGCCCCTTGC--------TTTTATAGGGGGTAATGCCTG-CCCAGT-GGTAA-------TTACTTAACGGCTGCGGTATCTTGACCGTGCGAAGGTAGCATAATCATTTGTCTTTTAAATGAAGACTTGTATGAACGGCGTTACATCTTTTAACTGTCTCCC-TTATTTTTCTTCTAATCTTCTACACAT-GTGAAGAAGCATGTA-TAAGTTAGAAAGACGAGAAGACCCTGTCGAGCTTTAGTT---------------------------------------------AAAAAAAGATTTTAAATTTAATTTTCT-------------------------TTTTTAAATTTTGGTTGGGGTAACCATAGAGTT----TAAATCTCTAGAATTTATA--GAAGAGTTT-TCCTCTCTAGAAAAGCTTTT---------TGAACCAGT----------TATTTCTGAAATCAGAATAAGTTACCGCAGGGATAACAGCGTTATCTTCTTTGAGAGTCCTTATTGACAAGAAGGATTGCGACCTCGATGTTGGATTGG-GACATCCTTA-GGGTGTAGCCGCTCTAA----AGGGTTGGACTGTTCGTCCATTAAAGTCCT-----</t>
  </si>
  <si>
    <t>S0256</t>
  </si>
  <si>
    <t>MOLAF_0402</t>
  </si>
  <si>
    <t>F150802</t>
  </si>
  <si>
    <t>Phyllophoridae</t>
  </si>
  <si>
    <t>Thyone</t>
  </si>
  <si>
    <t>papuensis</t>
  </si>
  <si>
    <t>TGCCCCTTGATAA-----TCTCATAAGGGGTTAAGCCTG-CCCAAT-GGAT--------TTCCTTAATGGCCGCGGTACCCTGACCGTGCGAAGGTAGCATAATCATTTGTCTTTTAAATGAGGACTTGTATGAACGACACCACATTCTTTAACTGTCTCCT-CTCTCCCCCTTTTAAACTTCTATTAAC-GTGAAGAAGCGTTAA-TAAAAAAGAAAGACGAGAAGACCCTGTCGAGCTTTAACT---------------------------------------------TCTTAGGAATAAAAGACACTTCTATAA-----------------------------GAAGTTTTGGTTGGGGAAACCATGGAGAA--AAATTATACTCCAAAAAATAACCTTAGATCTCTTAATCAACATAAAATTT------------CAAACCAAG----------AAATCCTGAATTTAGAAACAGTTACCGCAGGGATAACAGCGTTATCTTCTTTAAGAGCCCACATTGACAAGAAGGATTGCGACCTCGATGTTGGATTGG-GGCCACCAAA-GGGTGCAGCAGCTCTTT----AAAGTTGGACTGTTCGTCCATTAATCCCCC-----</t>
  </si>
  <si>
    <t>S0327</t>
  </si>
  <si>
    <t>MOLAF_0464</t>
  </si>
  <si>
    <t>F157396</t>
  </si>
  <si>
    <t>Caudinidae</t>
  </si>
  <si>
    <t>Paracaudina</t>
  </si>
  <si>
    <t>AGCTCTTTGAA-------TATCATAAAGGGCAACGCCTG-CCCAGT-GGAATTT-----ATTCTCAACGGCCGCGGTATCTTGACCGTGCAAAGGTAGCATAATCATTTGTCTCTTAAATGGAGACCTGTATGAATGGCATTACATGCTCTAACTGTCTCCC-TATTCCTCCTCCTAAACTTCTACACAC-GTGAAGAAGCGTGTA-TAAACAAGATAGACGAGAAGACCCTGTCGAGCTTCAGTC---------------------------------------------AACACTAAAACCTCAGGAACCTTTTAG-----------AATCTACCACATTTAGTCTAGACTTTGGTTGGGGTAACCATGGAGAA--AAAATATCCTCCAGTACATCAAGAA-GATTTCAAATCTCTTACTAAATCATTTAA-------TGAACCAGA----------ATTCCTGGAAATCGGAAAAAGTTACCGCAGGGATAACAGCGTTATCTTCTCTAAGAGTCCGCATTGACGAGAAGGTTTGCGACCTCGATGTTGGATTGG-GGTAACCAAA-AGGTGCAGCAGCCTTTT----TAGGTTGGACTGTTCGTCCATTAAAACCCT-----</t>
  </si>
  <si>
    <t>G0263</t>
  </si>
  <si>
    <t>MOLAF_0118</t>
  </si>
  <si>
    <t>F92226</t>
  </si>
  <si>
    <t>Sicily</t>
  </si>
  <si>
    <t>AGCCCCTTGATTT-------CCATGAGGGGTCCTGCCTG-CCCAGT-GGTA--------TTTC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CATCTTCTCTAAGAGTCCTTATTGACGAGAAGGTTTGCGACCTCGATGTTGGATTAG-GGCATCCCTA-GGGTGCAGAAGCTCTAA----AAGGTTGGACTGTTCGTCCATTAAAGCCCC-----</t>
  </si>
  <si>
    <t>G0241</t>
  </si>
  <si>
    <t>MOLAF_0085</t>
  </si>
  <si>
    <t>F93177</t>
  </si>
  <si>
    <t>NSW</t>
  </si>
  <si>
    <t>LordHowe</t>
  </si>
  <si>
    <t>G0238</t>
  </si>
  <si>
    <t>MOLAF_0084</t>
  </si>
  <si>
    <t>F94745</t>
  </si>
  <si>
    <t>AGCCCCCTGAAAGAA-----AAATAGAGGGTCCCGCCTG-CCCAGT-GGTAT-------TTACTAAACGGCCGCGGTATCTTGACCGTGCAAAGGTAGCATAATCATTTGTCTCTTAAATGGAGACTGGTATGAACGGCTAAACCTTTCTAAGCTGTCTCCC-TCGCTGCCCTTATAAACTTCTACTGTC-GTGAAGAAGCGACAA-TAATAAAGAAAGACGAGAAGACCCTGTCGAGCTTCAGCC---------------------------------------------ACAAGATAAGAGAATAATAAACCCAAAGA------GTTCACAATCACCATTATCCAAGGGCTTTGGTTGGGGCAACCATGGAGAA--AAAGAATCCTCCAGAAAAGTGAAAGAAAATTTCTCCTCTTCACATTAAACTAT---------AGAACCA------------AAAATTGGAAACCGGAAAAAGTTACCGCAGGGATAACAGCGTCATCCTCTCTAAGAGTCCTTATTGACGAGGGGGTTTGCGACCTCGATGTTGGATTGG-GGCCCCCTTA-GGGTGCAAAAGCTCTAA----ACGGTTGGACTGTTCGTCCATTAAAGCCCT-----</t>
  </si>
  <si>
    <t>G0264</t>
  </si>
  <si>
    <t>MOLAF_0132</t>
  </si>
  <si>
    <t>F95677</t>
  </si>
  <si>
    <t>AGCCTCCCGCAGA--------AATGGGAGGTTACGCCTG-CCCAGT-GGAC-AATC---AGTCTAAACGGCCGCGGTATCTTGACCGTGCAAAGGTAGCATAATCATTTGTCTTTTAAATGGAGACTCGTATGAACGGCAAAACCTTTTCCAGCTGTCTCCC-CCGCTATCCTTAGAAACTCTTATCTAG-GTGAAGAAACCCAGA-TAACCCAGAAAGACGAGAAGACCCTGTCGAGCTTCAGTC---------------------------------------------CAAAAAGATTAAACAATAACG----GAGGCTATAAGCACCGGGATACTAATTTCAGAAGACTTTGGTTGGGGCAACCATGGAGAA--AAAGAATACTCCAGTACTTGCAGAAGACACCACGTCACTGCACAATAACAAAATG-------AGAACCA------------GAAACTGGTAACCGGAAAAAGTTACCGCAGGGATAACAGCGTAATCCTCTCTAAGAGTCCTTATTGACGAGGGGGTTTGCGACCTCGATGTTGGATTGG-GACCTCCATA-GGGTGCAGAAGCTCTAA----AGGGTTGGACTGTTCGTCCATTAAAGTCCT-----</t>
  </si>
  <si>
    <t>N0019</t>
  </si>
  <si>
    <t>MOLAF_0134</t>
  </si>
  <si>
    <t>F95678</t>
  </si>
  <si>
    <t>--------------------------------------------GT-GGCTTAG-----AAGCTAAACGGCCGCGGTATCTTGACCGTGCAAAGGTAGCATAATCATTTGTCTTTTAAATGGAGACTCGTATGAACGGCGAAACCTTTTTTAACTGTCTCCC-CTCCTACCCTTACAAATTTCCCTCTGT-GTGAAGAGGCACAGA-TGTTATAGAAAGACGAGAAGACCCTGTCGAGCTTCAGTC---------------------------------------------TATAAGTGAACACT-TTTTGC--------------------------AGTCACCCAAAGACTTTGGTTGGGGCAACCCTGGAGAA--AAAAAATCCTCCAGAAACAATAGAAGAAACCCCTTCTCTATTTTCACTACCA----------AGAACCA------------GAACCTGGTATACGGAAAAAGTTACCGCAGGGATAACAGCGTCATCCCCTCTAAGAGTCCTTATTGACGAGGGGGTTTGCGACCTCGATGTTGGATTAG-GGCCCCCTTA-GGGTGCAGAAGCTCTAA----AAGGTTAGACTGTTCGTCTATTAAAGCCCC-----</t>
  </si>
  <si>
    <t>G0244</t>
  </si>
  <si>
    <t>MOLAF_0089</t>
  </si>
  <si>
    <t>F95679</t>
  </si>
  <si>
    <t>AGCCCCTTGAAACA-------CATAAGGGGTCCCGCCTG-CCCAGT-GGCTTAG-----AAGCTAAACGGCCGCGGTATCTTGACCGTGCAAAGGTAGCATAATCATTTGTCTTTTAAATGGAGACTCGTATGAACGGCGAAACCTTTTTTAACTGTCTCCC-CTCCTACCC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</si>
  <si>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N0020</t>
  </si>
  <si>
    <t>MOLAF_0135</t>
  </si>
  <si>
    <t>--------------------------------------------GT-GGCTTAG-----AAGCTAAACGGCCGCGGTATCTTGACCGTGCAAAGGTAGCATAATCATTTGTCTTTTAAATGGAGACTCGTATGAACGGCGAAACCTTTTTTAACTGTCTCCC-CTCCTACCC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</si>
  <si>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G0325</t>
  </si>
  <si>
    <t>MOLAF_0030</t>
  </si>
  <si>
    <t>F98054</t>
  </si>
  <si>
    <t>Tasman_Sea</t>
  </si>
  <si>
    <t>Mesothuria_4</t>
  </si>
  <si>
    <t>CGCTCTCTGACCTAAAACATAACATAGAGAGTCCTGCCTGCCCAGT-GACAAA------AAGTTAAACGGCCGCGGTATCTTGACCGTGCGAAGGTAGCATAATCACTTGTCTCCTAAATAGAGACTGGTATGAATGGCAAGACGGAACTTAACTGTCTCCT-TTTCTTGTATCTTAATTTCACTTTCCC-GTGAAGAGGCGGGAA-GATATTCGCTAGACGAGAAGACCCTGTCGAGCTTAAGCA------------------------AAATACTAATTTCTAATTCCTTTTAATTGTATTCTAATCTTTTTCACT-AAATGCAATTAAGAGTAAATTATTAGTACAAGCTTTGGTTGGGGCAACCGCGGAGAA--GAAAAACCCTCCGCTTACAATA-GATAAAAAT-GAGACTCTACAAGTCTAATATTGTACAA-ACAAGTCAACTGATCCAC-CACGGTGATCAAAGGAAAAAGTTACCGCAGGGATAACAGCGTTATCTTTTCTGAGAGTTCACATTGACGAAAAGGTTTGCGACCTCGATGTTGGATCGG-GACATCCTAA-GGGTGCAGAAGCTTTTA----AGGGTTGGTCTGTTCGACCATTAAAGTCCT-----</t>
  </si>
  <si>
    <t>2Tas</t>
  </si>
  <si>
    <t>N0179</t>
  </si>
  <si>
    <t>FRM099</t>
  </si>
  <si>
    <t>FRM_099</t>
  </si>
  <si>
    <t>not yet</t>
  </si>
  <si>
    <t>PanamaPacific</t>
  </si>
  <si>
    <t>AGCCCCTTGAAACA-------CATAAGGGGTTCCGCCTG-CCCAGT-GGGTTAG-----AAGGTAAACGGCCGCGGTATTTTGACCGTGCAAAGGTAGCATAATCATTTGTTTTTTAAATGGAGAATTGTACGAACGGCGAAACCTTTTTTAACTGTTTTCCCTCCTACCC-TTACAAATTTCCCTTTGT-GTGAAGAGGCACAGA-TTCTATAGAAAGACGAGAAGACCCTGTTGAGCTTCAGTT---------------------------------------------TATAAGTGAACACT-TTTTGC--------------------------AGTCACCCAAAGACTTTGGTTGGGGCAACCCTGGAGAA--AAAAAATTCTCCAGAAACAATAGAAGAAACCCCTTTTTTATTTTCAATTCTA----------AGAACCA------------GAACCTGGTATACGGAAAAAGTTACCGCAGGGATAACAGCGTTATTCCCTTTAAGAGTCCTTATTGAAGAGGGGGTTTGTGACCTTGATGTTGGATTAG-GGCCCCCATA-GGGGCGAGAAGNTNTAA----AAGGNTNGTC-GCGCGTATCAACAAACTTCTTTGC</t>
  </si>
  <si>
    <t>N0142</t>
  </si>
  <si>
    <t>FRM104</t>
  </si>
  <si>
    <t>FRM_104</t>
  </si>
  <si>
    <t>was arenicola</t>
  </si>
  <si>
    <t>-------------------------------------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CTTTGGTTGGGGCAACCACGGAGAA--AAAAAATCCTCCAGAATAAATAGAAGAAAACCATTCGCTACTAATATTTAA-----------AGAACCA------------GAAACTGGTATTCGGAAAAAGTTACCGCAGGGATAACAGCGTCATCTCCTCTAAGAGTCCTTATTGACGAGGAGGTTTGCGACCTCGATGTTGGATTGG-GGCCCCCTTA-GGGTGCAGAAGCTCTAA----ACGGTTAGACTGTTCGTCTATTAAAGCCCT-----</t>
  </si>
  <si>
    <t>N0136</t>
  </si>
  <si>
    <t>FRM118</t>
  </si>
  <si>
    <t>FRM_118</t>
  </si>
  <si>
    <t>------------------------------TCCCGCCTG-CCCAGT-GGCTTAG-----AAGCTAAACGGCCGCGGTATCTTGCCCGTGCAAAGGTAGCATAATCATTTGTCTTTTAAATGGAGACTCGTACGAACGGCGAAACCTTTTTTAACTGTCTCCC-CTCCTACCCTTACAAATTTCCCTCTGT-GTGAAGAGGCACAGA-TACTATAGAAAGACGAGAAGACCCTGTCGAGCTTCAGTC---------------------------------------------TATAAGTGAACACTCTTTGCAGTCACC---------------------------CAAAGACTTTGGTTGGGGCAACCCTGGAGAA--AAAAAATCCTCCAGAAACAATAGAAGAAACCCCTTCTTTATTTTCACTACTA----------AGAACCA------------GAACCTGGTATACGGAAAAAGTTACCGCAGGGATAACAGCGTCATCCCCTCTAAGAGTCCTTATTGACGAGGGGGTTTGCGACCTCGATGTTGGATTAG-GGCCCCCTTA-GGGTGCAGAACCTCTAA----AAGGTTAGACTGTTCTTCTATTAAAGCCCC-----</t>
  </si>
  <si>
    <t>N0239</t>
  </si>
  <si>
    <t>FRM120</t>
  </si>
  <si>
    <t>FRM_120</t>
  </si>
  <si>
    <t>AGCCCTTTGAATATA------CATAAAGGGTCCC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CAAAAGGCTTTGGTTGGGGCAACCACGGAGAA--AAAAAATCCTCCAGAATAAATAGAAGAAAACCATTCACTACCAATATTTAA-----------AGAACCA------------GAAACTGGTATTCGGAAAAAGTTACCGCAGGGATAACAGCGTCATCTCCTCTAAGAGTCCTTATTGACGAGGAGGTTTGCGACCTCGATGTTGGATTGG-GGCCCCCTTA-GGGTGCAGAAGCTCTAA----ACGGTTAGACTGTTCGTCTATTAAAGCCCT-----</t>
  </si>
  <si>
    <t>N0230</t>
  </si>
  <si>
    <t>FRM123</t>
  </si>
  <si>
    <t>FRM_123</t>
  </si>
  <si>
    <t>AGCCCTTTGAATA--------TTTAAAGGGTCCTGCCTG-CCCAGT-GGCTCG------AGGCTAAACGGCCGCGGTATCTTGACCGTGCAAAGGTAGCATAATCATTTGTCTTTTAAATGGAGACTCGTATGAACGGCAAAACCTTTTTCAACTGTCTCCT-CTTCCACCCTTCTAAATTTATTTCTGT-GTGAAGAAGCACAGA-TACACCAGAAAGACGAGAAGACCCTGTCGAGCTTCAGCC---------------------------------------------ACTAAGCGAACAGTATTTTC------------------CTTTTTGAATATCGCCTAAAGGCTTTGGTTGGGGCAACCACGGAGAA--GAAAAATCCTCCAGAACAAACAGAAGAAAACCCTTCACTATTTAACCATATTTG--------AGAACCA------------GGAACTGGTATCCGGAAAAAGTTACCGCAGGGATAACAGCGTCATCTCCTTTAAGAGTCCTTATTGACAAGGAGGTTTGCGACCTCGATGTTGGATTGG-GGCCCCCTTA-GGGTGCAGAAGCTCTAA----ACGGTTA----------------------------</t>
  </si>
  <si>
    <t>N0160</t>
  </si>
  <si>
    <t>FRM132small1</t>
  </si>
  <si>
    <t>FRM_132</t>
  </si>
  <si>
    <t>AGCCCCTTGAAACA-------CATAAGGGGTTCCGCCTG-CCCAGT-GGCTTAG-----AAGCTAAACGGCCGCGGTATTTTGACCGTGCAAAGGTAGCATAATCATTTGTTTTTTAAAAGGAGAATTGTACGAACGGCGAAACCTTTTTTAACTGTTTCCCCTTCTACCC-TTACAAATTTCCCTTTGT-GTGAAGAGGCACAGA-TTCTATAGAAAGACGAGAAGGCCCTGTTGAGCTTCAGTT---------------------------------------------TATAAGTGAACCCT-TTTTGC--------------------------AGTCACCCAAAGACTTTGGTTGGGGCAACCCTGGAGAA--AAAAAATTCTCCAGAAACAATAGAAGAAACCCCTTTTTTATTTTCAATTCTA----------AGAACCA------------GAACCTGGTATACGGAAAAAGTTTCCGCAGGGATAACAGCGTTATTCCCTTTAAGAGTCCTTATTGACGAGGGGGTTTGCGACCTCGATGTTGGATTAG-GGCCCCCTTA-GGGTGCAGAAGCTCTAA----AAGGGTACTCGCGCTGTTTCAAAAAATTTTCT---</t>
  </si>
  <si>
    <t>N0171</t>
  </si>
  <si>
    <t>FRM171</t>
  </si>
  <si>
    <t>FRM_171</t>
  </si>
  <si>
    <t>AGCCCCTTGAAACA-------CATAAGGGGTCCCGCCTG-CCCAGT-GGCTTAG-----AAGCTAAACGGCCGCGGTATTTTGACCGTGCAAAGGTAGCATAATCATTTGTTTTTTAAATGGAGACTTGTACGAACGGCGAAACCTTTTTTAACTGTCTCCCCTCCTACCC-TTACAAATTTCCCTTTGT-GTGAAGAGGCACAGA-TTCTATAGAAAGACGAGAAGACCCTGTCGAGCTTCAGTC---------------------------------------------TATAAGTGAACACT-TTTTGC--------------------------AGTCACCCAAAGACTTTGGTTGGGGCAACCCTGGAGAA--AAAAAATCCTCCAGAAACAATAGAAGAAACCCCTTTTTTATTTTCAATAATA----------AGAACCA------------GAACCTGGTATACGGAAAAAGTTACCGCAGGGATAACAGCGTCATTCCCTTTAAGAGTCCTTATTGACGAGGGGGTTTGCGACCTCGATGTTGGATTAG-GGCCCCCTTA-GGGTGCAGAAGCTCTAA----GAAGGTTAGTACGCTCGTTTTTATAACTCCT----</t>
  </si>
  <si>
    <t>N0169</t>
  </si>
  <si>
    <t>FRM181</t>
  </si>
  <si>
    <t>FRM_181</t>
  </si>
  <si>
    <t>AGCCCCTTGAACTA-------CATAAGGGGTCCTGCCTG-CCCAGT-GACTAA------ACATTAAACGGCCGCGGTATTTTGACCGTGCAAAGGTAGCATAATCATTTGTCTTTTAAATGAAGACTTGTATGAATGGCAAAACCTTTTTTAACTGTCTCCC-TTTCCTCCCTTATAAACTTTTTTCCGC-GTGAAGAAGCCCGGA-TACCCTAGAAAGACGAGAAGACCCTGTCGAGCTTTAGCT---------------------------------------------CAAAGAAGAAATTTATGCCTCCTCAAC-----AGGAATTAGCATCACCATTTTCCAAAAGCTTTGGTTGGGGCAACCATGGAGAA--AAATAAACCTCCAGTCACAGTGAAAGAAAGCCACTTTTCACTAAAGCTACTCCCAAG-----AAAACC-------------CAAACTGGAAACCGGAAAAAGTTACCGCAGGGATAACAGCGTTATCTTCTTTAAGAGTCCTTATTGACGAGAAGGCTTGCGACCTCGATGTTGGATTGG-GGCCCCCACG-GGGTGCAGAAGCTCCAC----AAAGGTGGAGCTGTCGTCCATAAAGCTTCCTTT--</t>
  </si>
  <si>
    <t>M0221</t>
  </si>
  <si>
    <t>k</t>
  </si>
  <si>
    <t>Karim</t>
  </si>
  <si>
    <t>not cataloged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</si>
  <si>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CGATTA----------AGAACCA------------GGAACTGGTATTCGGAAAGAGTTACCGCAGGGATAACAGCGTCATCTCCTCTAAGAGTCCTTATTGACGAGGAGGTTTGCGACCTCGATGTTGGATTGG-GGCCCCC</t>
  </si>
  <si>
    <t>M0222</t>
  </si>
  <si>
    <t>tt</t>
  </si>
  <si>
    <t>----------------------------------------------------------------------------------------GCAAAGGTAGCATAATCATTTGTCTTTTAAATGAAGACTTGTATGAACGGCAAAACCTTTTCCAACTGTCTCCC-CTCCCATCCTTTCAAATTTCTTCCTGT-GTGAAGAAGCACAGA-TACATTAGAAAGACGAGAAGACCCTGTCGAGCTTTAACC---------------------------------------------ACTAAGTGGGCCCTATTTTTTT---------------------CAGGCACCACTAAAAGGTTTTGGTTGGGGCAACCATGGAGAA--AAAAGATCCTCCAGAGCAAATAGAAGAAAGCTTTTCACTATTTTTACTACTG----------AGAACCA------------GGAACTGGTATTCGGAAAAAGTTACCGCAGGGATAACAGCGTCATCTCCTCTGAGAGTCCTTATTGACGAGGAGGTTTGCGACCTCGATGTTGGATTGG-GGCCCCC</t>
  </si>
  <si>
    <t>M0223</t>
  </si>
  <si>
    <t>l</t>
  </si>
  <si>
    <t>M0224</t>
  </si>
  <si>
    <t>z</t>
  </si>
  <si>
    <t>M0225</t>
  </si>
  <si>
    <t>p</t>
  </si>
  <si>
    <t>---------------------------------------------------------------TAAACGGCCGCGGTATCTTGACCGTGCAAAGGTAGCATAATCATTTGTCTTTTAAATGAAGACTTGTATGAACGGCAAAACCTTTTCCAACTGTCTCCC-CTCCCATCCTTCCAAATTTCTTCCTGT-GTGAAGAAGCACAGA-TACATTAGAAAGACGAGAAGACCCTGTCGAGCTTTAACC---------------------------------------------ACTAAGTGGGCCCTATTTTTTT---------------------CAGGCACCACTAAAAGGTTTTGGTTGGGGCAACCATGGAGAA--AAAAAATCCTCCAGAGCAAATAGAAGAAAGCTTTTCACTATTTT-ACTACTG----------AGAACCA------------GGAACTGGTATTCGGAAAAAGTTACCGCAGGGATAACAGCGTCATCTCCTCTGAGAGTCCTTATTGACGAGGAGGTTTGCGACCTCGATGTTGGATTGG-GGCCCCC</t>
  </si>
  <si>
    <t>M0226</t>
  </si>
  <si>
    <t>x</t>
  </si>
  <si>
    <t>M0227</t>
  </si>
  <si>
    <t>c</t>
  </si>
  <si>
    <t>M0230</t>
  </si>
  <si>
    <t>n</t>
  </si>
  <si>
    <t>M0231</t>
  </si>
  <si>
    <t>M0234</t>
  </si>
  <si>
    <t>xx</t>
  </si>
  <si>
    <t>M0235</t>
  </si>
  <si>
    <t>h</t>
  </si>
  <si>
    <t>M0236</t>
  </si>
  <si>
    <t>q</t>
  </si>
  <si>
    <t>M0237</t>
  </si>
  <si>
    <t>f</t>
  </si>
  <si>
    <t>M0238</t>
  </si>
  <si>
    <t>yy</t>
  </si>
  <si>
    <t>J0412</t>
  </si>
  <si>
    <t>SERTC_S2131</t>
  </si>
  <si>
    <t>SERTC</t>
  </si>
  <si>
    <t>S2131</t>
  </si>
  <si>
    <t>Theelothuria</t>
  </si>
  <si>
    <t>princeps</t>
  </si>
  <si>
    <t>NorthCarolina</t>
  </si>
  <si>
    <t>------------------------AAAGGGTCACGCCTG-CCCAGT-GGCTCA------AGGCTAAACGGCCGCGGTATCTTGACCGTGCAAAGGTAGCATAATCATTTGTCTTTTAAATGGAGACTTGTATGAACGGCAAAACCTTTTTTGACTGTCTCCCCCTCCGGACCTTCTAAATTTCTACCTGC-GTGAAGAAGCGCAGA-AACAACAGAAAGACGAGAAGACCCTGTCGAGCTTTAGCT---------------------------------------------AACAGATGAACAGAGACAACTTTACTG------------------ACATCATCCAAAAG-CTTTGGTTGGGGCAACCATGGAGAA--AAAAAACCCTCCAGACACAATAGGAGAACCCCATTCCCTATTTTCCCTA-TAG---------AGAACCA------------GGAACTGGTAATCGGAAAAAGTTACCGCAGGGATAACAGCGTCATCCCCTCTGAGAGTCCTTATTGACGAGGGGGTTTGCGACCTCGATGTTGGATTGG-GGCCTCCTTA-GGGTGCAGAAGCTCTAA----ACGGTTAGACTGTTCGTCTATTAAAGCCCT-----</t>
  </si>
  <si>
    <t>A0008</t>
  </si>
  <si>
    <t>MHE010</t>
  </si>
  <si>
    <t>--------------------------------------------GT-GGCTCG------AGGCTAAACGGCCGCGGTATCTTGACCGTGCAAAGGTAGCATAATCATTTGTCTTTTAAATGGAGACTCGTATGAACGGCAAAACCTTTTTCAACTGTCTCCT-CTCCCACCCTTCTAAATTTATTTCTGT-GTGAAGAAGCACAGA-TACACCAGAAAGACGAGAAGACCCTGTCGAGCTTCAGCC---------------------------------------------ACTAAGCGAACAGTAATTTCC------------------TTTTTGAATATCGCCTAAAGGCTTTGGTTGGGGCAACCACGGAGAA--GAAAAATCCTCCAGAACAAACAGAAGAAAACCCTTCACTATTTAACCATATTTG--------AGAACCA------------GGAACTGGTATCCGGAAAAAGTTACCGCAGGGATAACAGCGTCATCTCCTTTAAGAGTCCTTATTGACAAGGAGGTTTGCGACCTCGATGTTGGATTGG-GGCCCCCTTA-GGGTGCAGAAGCTCTAA----ACGGTTAGACTGTTCGTCTATTAAAGCCCT-----</t>
  </si>
  <si>
    <t>A0009</t>
  </si>
  <si>
    <t>MHE011</t>
  </si>
  <si>
    <t>----------------------------------GCCTG-CCCAGTAGGCTCG------AGGCTAAACGGCCGCGGTATCTTGACCGTGCAAAGGTAGCATAATCATTTGTCTTTTAAATGGAGACTCGTATGAACGGCAAAACCTTTTTCAACTGTCTCCT-CTCCCACCCTTCTAAATTTCTTTCTGT-GTGAAGAAGCACAGA-TACACCAGAAAGACGAGAAGACCCTGTCGAGCTTCAGCC---------------------------------------------ACTAAGCGAACAGTAATTTCC------------------TTTTTGAATATCGCCTAAAGGCTTTGGTTGGGGCAACCACGGAGAA--GAAAAATCCTCCAGAACAAACAGAAGAAAACCCTTCACTATTTAACCATATTTG--------AGAACCA------------GGAACTGGTATCCGGAAAAAGTTACCGCAGGGATAACAGCGTCATCTCCTTTAAGAGTCCTTATTGACAAGGAGGTTTGCGACCTCGATGTTGGATTGG-GGCCCCCTTA-GGGTGCAGAAGCTCTAA----ACGGTTAGACTGTTCGTCTATTAAAGCCCT-----</t>
  </si>
  <si>
    <t>A0020</t>
  </si>
  <si>
    <t>CLIP07</t>
  </si>
  <si>
    <t>CLIP_07</t>
  </si>
  <si>
    <t>Clipperton</t>
  </si>
  <si>
    <t>leucospilota_EP</t>
  </si>
  <si>
    <t>----------------------------GGTTCCGCCTG-CCCAGT-GACCCCAA----AGGTTAAACGGCCGCGGTATCTTGACCGTGCAAAGGTAGCATAATCACTTGTCTTTTAAATGGAGACTTGCATGAACGGCAAAACCTTTTCAAGCTGTCTCCC-TCCCTAACCTTTTAAACTCCTTTTCAT-GCGAAGAAGCGTGAA-TGCACCAGAAAGACGAGAAGACCCTGTCGAGCTTCAGCC---------------------------------------------AATAAGTGAGCTAACAAAACCTA----------------CACGTTGACATCACCCAAAGGCTTTGGTTGGGGCAACCATGGAGAA--TACTAATCCTCCAGAACAAGTAGACGAACTCTCTTCCCTACTAGACGAGCTAA---------AGAACCA------------GAGACTGGTATTCGGAAAAAGTTACCGCAGGGATAACAGCGTCATCCCCTTTAAGAGTCCTTATTGACAAGGGGGTTTGCGACCTCGATGTTGGATTGG-GGCCCCCTTA-GGGTGCAGAAGCTCTAA----ACGGTTAGACTGTTCGTCTATTAAAGCCCT-----</t>
  </si>
  <si>
    <t>A0021</t>
  </si>
  <si>
    <t>CLIP08</t>
  </si>
  <si>
    <t>CLIP_08</t>
  </si>
  <si>
    <t>-------------------------AAGGGTCCCGCCTG-CCCAGT-GACCCCAA----AGGTTAAACGGCCGCGGTATCTTGACCGTGCAAAGGTAGCATAATCACTTGTCTTTTAAATGGAGACTTGCATGAACGGCAAAACCTTTTCAAGCTGTCTCCC-TCCCTAACCTTTTAAACTCCTTTTCAT-GCGAAGAAGCGTGAA-TGCACCAGAAAGACGAGAAGACCCTGTCGAGCTTCAGCC---------------------------------------------AATAAGTGAGCTAACAAAACCTA----------------CACGTTGACATCACCCAAAGGCTTTGGTTGGGGCAACCATGGAGAA--TACTAACCCTCCAGAACAAGTAGACGAACTCTCTTCCCTACTAGACGAGCTAA---------AGAACCA------------GAGACTGGTATTCGGAAAAAGTTACCGCAGGGATAACAGCGTCATCCCCTTTAAGAGTCCTTATTGACAAGGGGGTTTGCGACCTCGATGTTGGATTGG-GGCCCCCTTA-GGGTGCAGAAGCTCTAA----ACGGTTAGACTGTTCGTCTATTAAAGCCCT-----</t>
  </si>
  <si>
    <t>G0204</t>
  </si>
  <si>
    <t>RGMAC_2005_02</t>
  </si>
  <si>
    <t>Comoros</t>
  </si>
  <si>
    <t>AGCCCTTTGAATA--------CCTAAAGGGTCCCGCCTG-CCCAGT-GGCCA-------AGGCTAAACGGCCGCGGTATCTTGACCGTGCAAAGGTAGCATAATCATTTGTCTTTTAAATGGAGACTTGTATGAACGGCAAAACCTTTTTCAGCTGTCTCCT-TTTCTACCCTTTTAAATTTCTTTCTGT-GTGAAGAAGCACAGA-TACACAAGAAAGACGAGAAGACCCTGTCGAGCTTTAGCC---------------------------------------------ACTAAGTGAATAATATTACCC--------------------ATTAAACATCACCCAAAGGCTTTGGTTGGGGCAACCAAGGAGAA--AAAAAATCCTCCAGAACAAACAGAAGAAAACCCTTCACTGATAACTTCCTAA----------AGAACCA------------AAAATTGGTATTCGGAAAAAGTTACCGCAGGGATAACAGCGTAATCCTCTCTGAGAGTCCTCATTGACGAGAGGGTTTGCGACCTCGATGTTGGATTGG-GGAACCCTTA-CGGTGCAGAAGCTGTAA----AAGGTTAGACTGTTCGTCTATTAAAACCCT-----</t>
  </si>
  <si>
    <t>G0205</t>
  </si>
  <si>
    <t>RGMAC_2005_04</t>
  </si>
  <si>
    <t>sligth divergence in WIO</t>
  </si>
  <si>
    <t>AGCCTCCTGAGAAA-------CATAGGAGGTCCTGCCTG-CCCAGT-GGCTA-------AAGCTAAACGGCCGCGGTATCCTGACCGTGCAAAGGTAGCATAATCACTTGTCTCTTAAATGGAGACTTGTATGAACGGCAAAACCTCTCTTTACTGTCTCCC-TAGCCCTCCTTAGAAACTCTTTCCTAG-GTGAAGAAACCTGGA-TAAAACAGAAAGACGAGAAGACCCTGTCGAGCTTCAGTC---------------------------------------------CAAAGATAATTTGGAACATAACTGCAA-----TAGCAGTTTTTAAAAATTTATCCAAAGACTTTGGTTGGGGCAACCGCGGAGAA--GAATAATCCTCCGCATAAAAACAGATGAAAACAATTCTCTATTTATACTAATA---------CGAACCA------------GAAACTGGTAAAAGGAAAAAGTTACCGCAGGGATAACAGCGTAATCCCCTTTAAGAGTCCTTATTGACAAGAGGGTTTGCGACCTCGATGTTGGATTAA-GACATCCTTA-GGGTGCAGAAGCTCTAA----ATGGTTGGACTGTTCGTCCATTAAAGTCTT-----</t>
  </si>
  <si>
    <t>G0207</t>
  </si>
  <si>
    <t>RGMAC_2005_38</t>
  </si>
  <si>
    <t>Ohshimella</t>
  </si>
  <si>
    <t>ehrenbergii</t>
  </si>
  <si>
    <t>ehrenbergi</t>
  </si>
  <si>
    <t>AGCTTCTTGACACA----CATTATAAGAAGTAAAGCCTG-CCCAGT-GGATA-------TTTCTAAACGGCCGCGGTATCTTGACCGTGCAAAGGTAGCATAATCACTTGTCTTTTAAATGGAGACTGGTATGAATGGCACCACATTTTCTTTCTGTCTCCT-CTCCTTTCTTTCTAAACTTCTACTAAC-GTGAAGAAGCGTTAA-TAATTCTGAAAGACGAGAAGACCCTGTCGAGCTTTAGCT---------------------------------------------TCTAAGGAAATTATACTTCTTTATCTA-------CTAGAAAGAAAACTATTCCAAAAGAGCTTTGGTTGGGGCAACCATGGAGAA-TAAAGAAACCTCCAGCTAAACTAAA-GAACACCATTCTTTTTACTTTTCACCTCTA-------AGAACCAA-----------AAATTTGGTAAGCGGAAAAAGTTACCGCAGGGATAACAGCGTTATCTTCTCTGAGAGCTCTAATTGACGAGAAGGATTGCGACCTCGATGTTGGATTGG-GGCTACCAAA-GGGTGCAGCAGCTCTTA----AAGGTTGGACTGTTCGTCCATTAATCCCCC-----</t>
  </si>
  <si>
    <t>G0209</t>
  </si>
  <si>
    <t>RGMAC_2005_06</t>
  </si>
  <si>
    <t>AGCCCTTTGGAATC-------TATAAAGGGTCACGCCTG-CCCAGT-GGTAC-------GAACTAAACGGCCGCGGTATCTTGACCGTGCAAAGGTAGCATAATCATTTGTCTTTTAAATGGAGACTCGTATGAACGGCAAAACCTTTTCCAACTGTCTCTC-TTACCCCCCTTACAAACTTCTATCTAC-GTGAAGAAGCGCAGA-CACGAAGGAAAGACGAGAAGACCCTGTCGAGCTTTAGCC---------------------------------------------AAAAGATGAAAAACCAAAAAGCATTATTC---AGCTACACCAATTATTTCATCCTCAAGGCTTTGGTTGGGGCAACCATGGAGAA--AAAGAACCCTCCAGAACTAGCAAGAAGAGATCACCTCTCTGCTAAACCTAA-----------GGAACCA------------GGAACTGGTAATCGGAAAAAGTTACCGCAGGGATAACAGCGTAATCTTCTCTAAGAGTCCTTATTGACGAGAAGGCTTGCGACCTCGATGTTGGATTGG-GGCCCCCTTA-GGGTGCAGAAGCTCTAA----ACGGTTGGACTGTTCGTCCATTAAAGCCCT-----</t>
  </si>
  <si>
    <t>G0211</t>
  </si>
  <si>
    <t>RGMAC_2005_53</t>
  </si>
  <si>
    <t>fuscopunctata_IO</t>
  </si>
  <si>
    <t>AGCTCCCTGAAAGAA-----AAATAGGGAGTCCCGCCTG-CCCAGT-GGTAT-------TCACTAAACGGCCGCGGTATCTTGACCGTGCAAAGGTAGCATAATCATTTGTCTCTTAAATGGAGACTGGTATGAATGGCTAAACCTTTCTAAGCTGTCTCCC-TCCCTGCCCTTATAAACTTCTACTGCT-GCGAAGAAGCAGCAA-TAAAAGAGAAAGACGAGAAGACCCTGTCGAGCTTCAGCC---------------------------------------------ACAAAATAAACGAATAACAAGCCCAAAGAA-----CTTATTAATCGCTATTACTCAAAGGCTTTGGTTGGGGCAACCATGGAGAA--AAAGGATCCTCCAGAAAAGTGGAAGAGAACCTCTCTCCACACAAAAACTAC-----------CGAACCA------------GAAACTGGAAATCGGAAAAAGTTACCGCAGGGATAACAGCGTCATCCTCTTTAAGAGTCCTTATTGACGAGAGGGTTTGCGACCTCGATGTTGGATTGG-GGCCACCCTA-GGGTGCAAAAGCTCTAA----ACGGTTGGACTGTTCGTCCATTAAAGCCCT-----</t>
  </si>
  <si>
    <t>G0280</t>
  </si>
  <si>
    <t>GZG_MB_23g</t>
  </si>
  <si>
    <t>Semperothuria</t>
  </si>
  <si>
    <t>cinerascens_Red_Sea</t>
  </si>
  <si>
    <t>RedSea</t>
  </si>
  <si>
    <t>GulfofAqaba</t>
  </si>
  <si>
    <t>cinerascens_Arabia</t>
  </si>
  <si>
    <t>AGCTCCTAGAATA--------TCTAAGGAGTCTCGCCTG-CCCAGT-GGCTCG------AAGCTAAACGGCCGCGGTATCTTGACCGTGCAAAGGTAGCATAATCACTTGTCTTTTAAATGGAGACTCGTATGAACGGCGCAACCTTCTCCAGCTGTCTCCC-CTCCCACCCCTCTAAATTCTTTTCTGA-GTGAAGAAACCCAGA-TAAGCCAGAAAGACGAGAAGACCCTGTCGAGCTTTAACC---------------------------------------------ATTAGGTGAACTTAAATTCCCTT-AGACAT--------------------CACCCAAAGGTTTTGGTTGGGGCAACCATGGAGAA--AATAAACCCTCCAGAATAAATAGAAGAAAATAATTCACTATTACTTTCCATTG---------AGAACCA------------GGAACTGGTATTCGGAAAAAGTTACCGCAGGGATAACAGCGTAATCTCCTCTAAGAGTCCTTATTGACGAGGGGGCTTGCGACCTCGATGTTGGATTGG-GGCTTCCCTA-GGGTGCAGAAGCTCTAA----ATGGTTAGACTGTTCGTCTATTAAAGCCCT-----</t>
  </si>
  <si>
    <t>H_cinerascenscf</t>
  </si>
  <si>
    <t>G0298</t>
  </si>
  <si>
    <t>GZG_MB_8</t>
  </si>
  <si>
    <t>AGCCCCTTGAAACA-------CATAAGGGGTCCCGCCTG-CCCAGT-GGCTTAG-----AAGCTAAACGGCCGCGGTATCTTGACCGTGCAAAGGTAGCATAATCATTTGTCTTTTAAATGGAGACTCGTATGAACGGCGAAACCTTTTTTAACTGTCTCCC-CTCCTACCCTTACAAATTTCCCTCTGT-GTGAAGAGGCACAGA-TACTATAGAAAGACGAGAAGACCCTGTCGAGCTTCAGTC---------------------------------------------TATAAGTGAACACTCTTTACAGTCACC---------------------------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</si>
  <si>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G0299</t>
  </si>
  <si>
    <t>GZG_MB_269</t>
  </si>
  <si>
    <t>AGCCCCTTGAAACA-------CATAAGGGGTCCCGCCTG-CCCAGT-GGCTTAG-----AAGCTAAACGGCCGCGGTATCTTGACCGTGCAAAGGTAGCATAATCATTTGTCTTTTAAATGGAGACTCGTATGAACGGCGAAACCTTTTTTAACTGTCTCCC-CTCCTACCCTTACAAATTTCCCTCTGT-GTGAAGAGGCACAGA-TACTATAGAAAGACGAGAAGACCCTGTCGAGCTTCAGTC---------------------------------------------TATAAGTGAACACTCTTTACAGTCACC---------------------------CAAAGACTTTGGTTGGGGCAACCCTGGAGAA--AAAAAATCCTCCAGAAACAATAGAAGAAACCCCTTCTCTATTTTCACTACTA----------AGAACCA------------GAACCTGGTATACGGAAAAAGTTACCGCAGGGATAACAGCGTCATCCCCTCTAAGAGTCCTTATTGACGAGGGGGTTTGCGACCTCGATGTTGGATTAG-GGCCCCCTTA-GGGTGCAGAAGCTCTA-----AAGGTTAGACTGTTCGTCTATTAAAGCCCC-----</t>
  </si>
  <si>
    <t>G0300</t>
  </si>
  <si>
    <t>GZG_MB_383b</t>
  </si>
  <si>
    <t>G0301</t>
  </si>
  <si>
    <t>GZG_MB_383c</t>
  </si>
  <si>
    <t>AGCCCCTTGAACA--------TATAAAGGGTCCCGCCTG-CCCAGT-GACCTCAA----AGGTTAAACGGCCGCGGTATCTTGACCGTGCAAAGGTAGCATAATCACTTGTCTTTTAAATGGAGACCTGTATGAACGGCAAAACCTTTTCAAACTGTCTCCC-TCCCTAACCTTTTAAACTCCTTTTTAC-GCGAAGAAGCGTGAA-TACATCAGAAAGACGAGAAGACCCTGTCGAGCTTCAGCC---------------------------------------------AATAAGTGAGCCAACAAAACCTATGTG----------------TTAGCATCACCCAAAGGCTTTGGTTGGGGTAACCATGGAGAA--CACTAATCCTCCAGAACAAGCAGACGAACTCTCTTCCCTACTAAACGAGCTAA---------AGAACCA------------GGAACTGGTAATCGGAAAAAGTTACCGCAGGGATAACAGCGTCATCCCCTTTAAGAGTCCTTATTGACAAGGGGGTTTGCGACCTCGATGTTGGATTGG-GGCCCCCTTA--GGTGCAGAAGCTCTAA----ACGGTTAGACTGTTCGTCTATTAAAGCCCT-----</t>
  </si>
  <si>
    <t>G0348</t>
  </si>
  <si>
    <t>BNZ1761</t>
  </si>
  <si>
    <t>impatiens_ESU2</t>
  </si>
  <si>
    <t>AGCCCTTTGAATA--------CATAAAGGGTCCCGCCTG-CCCAGT-GGCTTA------AAGCTAAACGGCCGCGGTATCTTGACCGTGCAAAGGTAGCATAATCACTTGTCTTTTAAATGGAGACTCGTATGAATGGCAAAACCTTTTTTAACTGTCTCCC-TCTCTAACCTTCAAAACTTCTACCCGC-GTGAAGAAGCACGGA-TAAAATAGAAAGACGAGAAGACCCTGTCGAGCTTCAGTC---------------------------------------------TAAAAGTGAGCGGGTCTCAAGCAACCG-------------------CAATCACCAGAAGACTTTGGTTGGGGCAACCATGGAGAA--AACAAACCCTCCAGAACGAATAGAAGAAACCCTCTCCCTATTAACCCTTCAG----------AGAACCA------------GAAACTGGTAAACGGAAAAAGTTACCGCAGGGATAACAGCGTCATCTCCTCTAAGAGTCCATATTGACGAGGAGGTTTGCGACCTCGATGTTGGATTGG-GGCCCCCTTA-GGGTGCAGAAGCTCTAA----ACGGTTAGACTGTTCGTCTATTAAAGCCCT-----</t>
  </si>
  <si>
    <t>J0318</t>
  </si>
  <si>
    <t>BTAH-13</t>
  </si>
  <si>
    <t>UF?</t>
  </si>
  <si>
    <t>no specimen in database from Tahiti</t>
  </si>
  <si>
    <t>cinerascens</t>
  </si>
  <si>
    <t>Tahiti</t>
  </si>
  <si>
    <t>AGCTCCTAGAATA--------TCTAAGGAGTCCCGCCTG-CCCAGT-GGCCCG------AGGCTAAACGGCCGCGGTATCTTGACCGTGCAAAGGTAGCATAATCACTTGTCTTTTAAATGGAGACTCGTATGAACGGCGTAACCTTCTTCAACTGTCTCCC-CTCCCACCCCTCTAAATTCTTTTCTGA-GTGAAGAAACCCAGA-TAAACCAGAAAGACGAGAAGACCCTGTCGAGCTTTAACC---------------------------------------------ATTAGGTGAACTTAAACCCCTTTTAGACAT--------------------CACCCAAAGGTTTTGGTTGGGGCAACCATGGAGAA--AATAAACCCTCCAGAGCAAATAGAAGAAAGTAATTCACTATTACTCCTAACTG---------AGAACCA------------GGAACTGGTATTCAGAAAAAGTTACCGCAGGGATAACAGCGTAATCCCCTCTAAGAGTCCTTATTGACGAGGGGGCTTGCGACCTCGATGTTGGATTGG-GGCTCCCCTA-GGGTGCAGAAGCTCTAT---AACGGTTAGACTGTTCGTCTATTAAAGCCCT-----</t>
  </si>
  <si>
    <t>-AAGAAAACCACCGAGAAAACACTCGAATACCCGAAAGGT-CGTGAGCTAACTTCTCCTGT-T--AAAGAACTA-AA-CCC---TACTGTTGCAGTAGTAGATAAAAAGGAAAGGTTAGAGGTAAAATGCCAATCGCACCACCTGATAGCTGGTTTTCGGGGAAAAAAGTAAAAGCTTCTTTACCCAAAGAAT--AGAAATCCACCGCT--TCACAACC------AAAGACCTCTT-CACAGAGTAAAGAGAGAGCAGAAGACAAGTCCTGCTCTCAAGAGGGAAACAACCCCAAGCGTAAACAAGGTCATTAAAAATAAGGG-AAA---------ACAGTCA--AAGTAGGCCTAAAAGCTGCCAACA-AGACAGAAAGCGTTAAAGCTC--GATTCA---CTAACCCCAACAATT-TTTGAT--TCTACT-AACTAATTTTCGCT-ACAAGTACCCGAAAGA---GATAATGTTAAGATAAGTAAAAAGA--TTAAACCTCA-AACCCGCAAAGA-ACCCT----TTAATTCCAGAACCAAGGAGAGCAGTCA---CTCAAGAG-G----CTCC--TAGTAACATTCTA--CCAACCCAGGCGCGGGAAAAGAT--------GGATAACCGGGAAGGAAGGAACTCGGCAAA--CAAGAAGAAGGACTGTTTACCAAAAACATAGCTCCTAGAA-TATC-----TAAGGAGTCCCGCCTGCCC-AGTGGCCCGAGGC-----TAAACGGCCGCGGTATCTTGACCGTGCAAAGGTAGCATAATCA</t>
  </si>
  <si>
    <t>J0399</t>
  </si>
  <si>
    <t>MIDR21</t>
  </si>
  <si>
    <t>MID_R_21</t>
  </si>
  <si>
    <t>Midway</t>
  </si>
  <si>
    <t>AGCCTCCCGCAGA--------AATGGGAGGTCACGCCTG-CCCAGT-GGACGGATC---AGTCTAAACGGCCGCGGTATCTTGACCGTGCAAAGGTAGCATAATCATTTGTCTTTTAAATGGAGACTCGCATGAACGGCAAAACCTTTTCCGACTGTCTCCC-CCGCTATCCTTAGAAACTCTTATCTAG-GTGAAGAAACCTAGA-TAACCTAGAAAGACGAGAAGACCCTGTCGAGCTTCAGTC---------------------------------------------CAAAAGGATTAAACAGTAAAG----AAGGCTACGAGCACCAAGATAACAATCCCAGAAGACTTTGGTTGGGGCAACCATGGAGAA--AAAGAATACTCCAGCACGCGCAGAAGACACCACGTCGCCGCACAAGAGCAAAATG-------AGAACCA------------GGAACTGGCAATCGGAAAAAGTTACCGCAGGGATAACAGCGTAATCCTCTCTAAGAGTCCTTATTGACGAGAGGGTTTGCGACCTCGATGTTGGATTGG-GACTCCCATA-GGGTGCAGAAGCTCTAA----AGGGTTGGACTGTTCGTCCATTAAAGTCCT-----</t>
  </si>
  <si>
    <t>K0098</t>
  </si>
  <si>
    <t>Samyn</t>
  </si>
  <si>
    <t>caerulea</t>
  </si>
  <si>
    <t>palauensis_caerulea</t>
  </si>
  <si>
    <t>caerulea monophyletic in 16S</t>
  </si>
  <si>
    <t>AGCTCCCTGAAAA--------AATAGGGAGTCCAGCCTG-CCCAGT-GGTC-CA-----AAACTAAACGGCCGCGGTATCTTGACCGTGCAAAGGTAGCATAATCACTTGTCTTTTAAATGAAGACTCGTATGAACGGAATAACCTTCCTCAACTGTCTCCC-TTACTCCCCTCTGAAACTCATACTTAG-GCGAAGAATCCTAAA-TTATACAGAAAGACGAGAAGACCCTGTCGAGCTTCAGCT----------------------------------------------AAAGAGGAATCTAAAAAA---------------------GACTTAATATCCTACTACAGCTTTGGTTGGGGCAACCACGGAGAA--TAAGAATCCTCCGGAAATCGTGGAAG-A-CCACTCACCTCTCCACTCCATAAGAAAA-----AGAACCA------------GAACCTGGAAAACGGAAAAAGTTACCGCAGGGATAACAGCGTTATCTCCTCTAAGAGTCCATATTGACGAGGAGGGTTGCGACCTCGATGTTGGACTGG-GGCACCCACA-GGGTGCAGAAGCTCTGA----AAGGTCGGACTGTTCGTCCGTTAAAGCCCT-----</t>
  </si>
  <si>
    <t>K0106</t>
  </si>
  <si>
    <t>Samyn_needed5</t>
  </si>
  <si>
    <t>-----------------------TAAGGGGTCCCGCCTG-CCCAGT-GGCAA-------AAGCTAAACGGCCGCGGTATCTTGACCGTGCAAAGGTAGCATAATCATTTGTCTTTTAAATGGAGACTTGTATGAACGGCGAAACCTTTTTTAACTGTCTCCC-CCTCTGGCCTTAGAAATTTCCACCTAC-GTGAAGAGGCGTAGA-TATAGAAGAAAGACGAGAAGACCCTGTCGAGCTTTAGTC---------------------------------------------ACAAAGTGAATAACCCCAGT----------------------------ATCACTTAAAGACTTTGGTTGGGGCAACCCTGGAGAA--AAAAAATCCTCCAGAAAA-GTAGAAGAAAGCAGCTCTCTATTAATCACTCA-----------AGAACCA------------TACCTTGGCACGCGGAAAAAGTTACCGCAGGGATAACAGCGTCATCTCCTCTGAGAGTCCTTATTGACGAGGGGGTTTGCGACCTCGATGTTGGATTGG-GGCCCCCTTA-GGGTGCAGAAGCTCTAA----AAGGTTAGACTGTTCGTCTATTAAAGCCCT-----</t>
  </si>
  <si>
    <t>K0109</t>
  </si>
  <si>
    <t>Samyn_needed3</t>
  </si>
  <si>
    <t>Selenkothuria</t>
  </si>
  <si>
    <t>moebii</t>
  </si>
  <si>
    <t>parva_1</t>
  </si>
  <si>
    <t>AGCTCCTTGAATA--------CCTAAGGAGTCTCGCCTG-CCCAGT-GGCCTT------AGGCTAAACGGCCGCGGTATCTTGACCGTGCAAAGGTAGCATAATCACTTGTCTTTTAAATGGAGACTCGTATGAACGGCGGAACCTTTTTCAACTGTCTCTC-CCCCCACCCTTCTAAATTCCTTCCTGT-GTGAAGAAACCCAGA-TACACCAGAAAGACGAGAAGACCCTGTCGAGCTTTAACC---------------------------------------------ACTAAGTGAATTTACTTACCTTTCTCTAAA-----------------TATCACCAAAAGGTTTTGGTTGGGGCAACCACGGAGGA--AAAAAATCCTCCAGACCAAATAGAAGAAAACTTTTCACTATTAACCCTTTAT----------AGAACCA------------GGAACTGGTAATCGGAAAAAGTTACCGCAGGGATAACAGCGTTATCTCCTCTAAGAGTCCCTATTGACGAGGAGGTTTGCGACCTCGATGTTGGATTGG-GGCCCCCTTA-GGGTGCAGAAGCTCTAA----ACGGTTAGACT------------------------</t>
  </si>
  <si>
    <t>K0114</t>
  </si>
  <si>
    <t>Samyn_needed1</t>
  </si>
  <si>
    <t>---------------------------GGGTCCCGCCTG-CCCAGT-GGCCTT-------AGTTAAACGGCCGCGGTATCTTGACCGTGCAAAGGTAGCATAATCACTTGTCTTTTAAATGGAGACTCGTATGAACGGCGAAACCTTTTTCAACTGTCTCCCTTTCCACTC-TTCCAAATTTCCTCCTGT-GTGAAGAAGCACAGA-TATCCCAGAAAGACGAGAAGACCCTGTCGAGCTTCAGCC---------------------------------------------GCTAAGTGAACCTTACCTAATTACTTT--------------------AATCACCCAAAGGCTTTGGTTGGGGCAACCACGGAGAA--AAAAAATCCTCCAGAACAAATAGAAGAAAACCCTTCACTATTTCTAGCTAC-----------GGAACCA------------GAAACTGGTATTCGGAAAAAGTTACCGCAGGGATAACAGCGTCATCTCCTCTAAGAGTCCTTATTGACGAGGAGGTTTGC---------------------------------------------------------------------------------------</t>
  </si>
  <si>
    <t>K0119</t>
  </si>
  <si>
    <t>Samyn_needed7</t>
  </si>
  <si>
    <t>---------------------------------CGCCTG-CCCGGT-GGACGAATC---AGTCTAAACGGCCGCGGTATCTTGACCGTGCAAAGGTAGCATAATCATTTGTCTTTTAAATGGAGACTCGTATGAACGGCAAAACCTTTTCCAACTGTCTCCC-CCGCTATCCTTAGAAACTCTTATCTAG-GTGAAGAAACCTAGA-TAACCTAGAAAGACGAGAAGACCCTGTCGAGCTTCAGTC---------------------------------------------CAAAAAGATTAAACAATAAAG----AATGCTACAAGCACTAGAATAACAATCCCAGAAGACTTTGGTTGGGGCAACCATGGAGAA--AAAGAATACTCCAGTACACGCAGAAGACAT-CACGTCACCGCACAAGAACAAAATG------AGAACCA------------GAAACTGGCAATCGGAAAAAGTTACCGCAGGGATAACAGCGTAATCCTCTCTAAGAGTCCTTATTGACGAGAGGGTTTGCGACCTCGATGTTGGATTGG-GACCTCCATA-GGGTGCAGAAGCTCTAA----AGGGTTGGACTGTTCGTCCATTAAAGTCCT-----</t>
  </si>
  <si>
    <t>M0123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</si>
  <si>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TACCCTTTT----------------------AGGCACCACCCAAAGGTTTTGGTTGGGGCAACCACGGAGAA--AAAACATCCTCCAGAACGAATAGAAGAAAGCTTTTCACTATTATTACGACTA----------AGAACCA------------GGAACTGGTATTCGGAAAGAGTTACCGCAGGGATAACAGCGTCATCTCCTCTAAGAGTCCTTATTGACGAGGAGGTTTGCGACCTCGATGTTGGATTGG-GGCCCCC</t>
  </si>
  <si>
    <t>Tamentefoust</t>
  </si>
  <si>
    <t>M0124</t>
  </si>
  <si>
    <t>xxx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</si>
  <si>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TACCCTTTT----------------------AGGCACCACCCAAAGGTTTTGGTTGGGGCAACCACGGAGAA--AAAACATCCTCCAGAACGAATAGAAGAAAGCTTTTCACTATTATTACGACTA----------AGAACCA------------GGAACTGGTATTCGGAAAGAGTTACCGCAGGGATAACAGCGTCATCTCCTCTAAGAGTCCTTATTGACGAGGAGGTTTGCGACCTCGATGTTGGATTGG-GGCCCC-</t>
  </si>
  <si>
    <t>M0125</t>
  </si>
  <si>
    <t>M0126</t>
  </si>
  <si>
    <t>w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</si>
  <si>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CGATTA----------AGAACCA------------GGAACTGGTATTCGGAAAGAGTTACCGCAGGGATAACAGCGTTATCTCCTCTAAGAGTCCTTATTGACGAGGAGGTTTGCGACCTCGATGTTGGATTGG-GGCCCCC</t>
  </si>
  <si>
    <t>M0129</t>
  </si>
  <si>
    <t>M0130</t>
  </si>
  <si>
    <t>M0131</t>
  </si>
  <si>
    <t>y</t>
  </si>
  <si>
    <t>M0132</t>
  </si>
  <si>
    <t>M0133</t>
  </si>
  <si>
    <t>M0136</t>
  </si>
  <si>
    <t>M0138</t>
  </si>
  <si>
    <t>r</t>
  </si>
  <si>
    <t>M0139</t>
  </si>
  <si>
    <t>M0141</t>
  </si>
  <si>
    <t>u</t>
  </si>
  <si>
    <t>M0143</t>
  </si>
  <si>
    <t>M0144</t>
  </si>
  <si>
    <t>m</t>
  </si>
  <si>
    <t>M0145</t>
  </si>
  <si>
    <t>j</t>
  </si>
  <si>
    <t>M0146</t>
  </si>
  <si>
    <t>M0147</t>
  </si>
  <si>
    <t>e</t>
  </si>
  <si>
    <t>M0148</t>
  </si>
  <si>
    <t>---------------------------------------------------------------TAAACGGCCGCGGTATCTTGACCGTGCAAAGGTAGCATAATCATTTGTCTTTTAAATGAAGACTTGTATGAACGGCAAAACCTTTTCCAACTGTCTCCC-CTCCCATCCTTTAAAATTTCTTCCTGT-GTGAAGAAGCACAGA-TACATTAGAAAGACGAGAAGACCCTGTCGAGCTTTAACC---------------------------------------------ACTAAGTGGGCCCTATTTTTT----------------------CAGGCACCACTAAAAGGTTTTGGTTGGGGCAACCATGGAGAA--AAAAGATCCTCCAGAGCAAATAGAAGAAAGCTTTTCACTATTTTTACTACTG----------AGAACCA------------GGAACTGGTATTCGGAAAAAGTTACCGCAGGGATAACAGCGTCATCTCCTCTAAGAGTCCTTATTGACGAGGAGGTTTGCGACCTCGATGTTGGATTGG-GGCCCCC</t>
  </si>
  <si>
    <t>M0150</t>
  </si>
  <si>
    <t>---------------------------------------------------------------TAAACGGCCGCGGTAC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CGATTA----------AGAACCA------------GGAACTGGTATTCGGAAAGAGTTACCGCAGGGATAACAGCGTCATCTCCTCTAAGAGTCCTTATTGACGAGGAGGTTTGCGACCTCGATGTTGGATTGG-GGCCCCC</t>
  </si>
  <si>
    <t>M0152</t>
  </si>
  <si>
    <t>---------------------------------------------------------------TAAACGGCCGCGGTATCTTGACCGTGCAAAGGTAGCATAATCATTTGTCTTTTAAATGAAGACTTGTATGAACGGCAAAACCTCCTCCAACTGTCTCCC-CTCCCATCCTTCCAAATTTCCTCCTGT-GTGAAGAAGCGCAGA-TACACCAGAAAGACGAGAAGACCCTGTCGAGCTTTAACC---------------------------------------------ACTAAGTGGGCCTTACCCTTTT---------------------CAGGCACCACCCAAAGGTTTTGGTTGGGGCAACCACGGAGAA--AAAACATCCTCCAGAACGAATAGAAGAAAGCTTTTCACTATTATTACGACTA----------AGAACCA------------GGAACTGGTATTCGGAAAGAGTTACCGCAGGGATAACAGCGTCATCTCCTCTAAGAGTCCTTATTGACGAGGAGGTTTGCGACCTCGATGTTGGATTGG-GGCCCCC</t>
  </si>
  <si>
    <t>M0153</t>
  </si>
  <si>
    <t>---------------------------------------------------------------TAAACGGCCGCGGTATCTTGACCGTGCAAAGGTAGCATAATCATTTGTCTTTTAAATGAAGACTTGTATGAACGGCAAAACCTCCTCCAACTGTCTCCC-CTCCCATCCTTCCAAATTTCCTCCTGT-GTGAAGAAGCGCAGA-TACACCAGAAAGACGAGAAGACCCTGTCGAGCTTTAACC---------------------------------------------ACTAAGTAGGCCTTACCCTTT----------------------CAGGCACCACCCAAAGGTTTTGGTTGGGGCAACCACGGAGAA--AAAACATCCTCCAGAACGAATAGAAGAAAGCTTTTCACTATTATTACGATTA----------AGAACCA------------GGAACTGGTATTCGGAAAGAGTTACCGCAGGGATAACAGCGTCATCTCCTCTAAGAGTCCTTATTGACGAGGAGGTTTGCGACCTCGATGTTGGATTGG-GGCCCCC</t>
  </si>
  <si>
    <t>M0154</t>
  </si>
  <si>
    <t>zz</t>
  </si>
  <si>
    <t>M0155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</si>
  <si>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---------------------CAAGCACCACTAAAAGGTTTTGGTTGGGGCAACCATGGAGAA--AAAAGATCCTCCAGAGCAAATAGAAGAAAGCTTTTCACTATTTTTACTACTG----------AGAACCA------------GGAACTGGTATTCGGAAAAAGTTACCGCAGGGATAACAGCGTCATCTCCTCTGAGAGTCCTTATTGACGAGGAGGTTTGCGACCTCGATGTTGGATTGG-GGCCCCC</t>
  </si>
  <si>
    <t>M0156</t>
  </si>
  <si>
    <t>i</t>
  </si>
  <si>
    <t>M0157</t>
  </si>
  <si>
    <t>o</t>
  </si>
  <si>
    <t>---------------------------------------------------------------TAAACGGCCGCGGTATCTTGACCGTGCAAAGGTAGCATAATCATTTGTCTTTTAAATGAAGACTTGTATGAACGGCAAAACCTTTTCCAACTGTCTCCC-CTCCCATCCTTTCAAATTTCTTCCTGT-GTGAAGAAGCACAGA-TACATTAGAAAGACGAGAAGACCCTGTCGAGCTTTAACC---------------------------------------------ACTAAGTGGGCCCTATTTTTTT---------------------CAGGCACCACTAAAAGGTTTTGGTTGGGGCAACCATGGAGAA--AAAAGATCCTCCAGAGCAAATAGAAGAAAGCTTTTCGCTATTTTTACTACTG----------AGAACCA------------GGAACTGGTATTCGGAAAAAGTTACCGCAGGGATAACAGCGTCATCTCCTCTGAGAGTCCTTATTGACGAGGAGGTTTGCGACCTCGATGTTGGATTGG-GGCCCCC</t>
  </si>
  <si>
    <t>M0158</t>
  </si>
  <si>
    <t>uu</t>
  </si>
  <si>
    <t>M0159</t>
  </si>
  <si>
    <t>a</t>
  </si>
  <si>
    <t>---------------------------------------------------------------TAAACGGCCGCGGTATCTTGACCGTGCAAAGGTAGCATAATCATTTGTCTTTTAAATGAAGACTTGTATGAACGGCAAAACCTTTTCCAACTGTCTCCC-CTCCCATCCTCTTAAATTTCTTCCTGT-GTGAAGAAGCACAGA-TACATTAGAAAGACGAGAAGACCCTGTCGAGCTTTAACC---------------------------------------------ACTAAGTGGGCCCTATTTTTTTT--------------------CAGGCACCACTAAAAGGTTTTGGTTGGGGCAACCATGGAGAA--AAAATATCCTCCAGAGCAAATAGAAGAAAGCTTTTCACTATTTTTACTACTG----------AGAACCA------------GGAACTGGTATTCGGAAAAAGTTACCGCAGGGATAACAGCGTCATCTCCTCTGAGAGTCCTTATTGACGAGGAGGTTTGCGACCTCGATGTTGGATTGG-GGCCCCC</t>
  </si>
  <si>
    <t>M0161</t>
  </si>
  <si>
    <t>ww</t>
  </si>
  <si>
    <t>M0163</t>
  </si>
  <si>
    <t>M0164</t>
  </si>
  <si>
    <t>M0165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</si>
  <si>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TCCTTCACTATTTATTAAACTTA---------AGAACCA------------GGAACTGGTATTCGGAAAAAGTTACCGCAGGGATAACAGCGTCATCTCCTCTAAGAGTCCTTATTGACGAGGAGGTTTGCGACCTCGATGTTGGATTGG-GGCCCCC</t>
  </si>
  <si>
    <t>M0172</t>
  </si>
  <si>
    <t>---------------------------------------------------------------TAAACGGCCGCGGTACCTTGACCGTGCAAAGGTAGCATAATCATTTGTCTCTTAAATGGGGACTTGTATGAACGGCAAAACCTCTTCTAGCTGTCTCTC-CTATCCTCCTCCTAAACTTCTATCAGC-GTGAAGAAACGCTGA-TATATCAGAAAGACGAGAAGACCCTGTCGAGCTTAAGTC---------------------------------------------TAAAAAGAGAAGGTATATGCTTACAGCAG----------AAAGTTAATATCTTATGAAGACTTTGGTTGGGGCAACCATGGAGAA-CAACTTAACCTCCAGAGCGAACAGAAGAACTTCACCTCTCTGTTTTTAAACCTAG--------AGAACCA------------GAAACTGGAAATCGGAAAAAGTTACCGCAGGGATAACAGCGTTATCTTCTCTGAGAGTCCTTATTGACGAGAAGGCTTGCGACCTCGATGTTGGATTGG-GGGCCCC</t>
  </si>
  <si>
    <t>M0174</t>
  </si>
  <si>
    <t>v</t>
  </si>
  <si>
    <t>---------------------------------------------------------------TAAACGGCCGCGGTATCTTGACCGTGCAAAGGTAGCATAATCATTTGTCTTTTAAATGAAGACTTGTATGAACGGCAAAACCTCCTCCAACTGTCTCCC-CTCCCATCCTTCCAAATTTCCTCCTGT-GTGAAGAAGCACAGA-TACACCAGAAAGACGAGAAGACCCTGTCGTGCTTTAGCC---------------------------------------------ACTAAGTGGGCCTTACCCTTT----------------------CAGGCTCCACCCAAAGGTTTTGGTTGGGGCAACCACGGAGAA--AAAACATCCTCCAGAACGAATAGAAGAAAGCTTTTCACTATTATTGCGATTA----------AGAACCA------------GGAACTGGTATTCGGAAAGAGTTACCGCAGGGATAACAGCGTCATCTCCTCTAAGAGTCCTTATTGACGAGGAGGTTTGCGACCTCGATGTTGGATTGG-GGCCCCC</t>
  </si>
  <si>
    <t>SidiMedjdoub</t>
  </si>
  <si>
    <t>M0178</t>
  </si>
  <si>
    <t>s</t>
  </si>
  <si>
    <t>M0181</t>
  </si>
  <si>
    <t>d</t>
  </si>
  <si>
    <t>M0182</t>
  </si>
  <si>
    <t>M0184</t>
  </si>
  <si>
    <t>yyy</t>
  </si>
  <si>
    <t>M0185</t>
  </si>
  <si>
    <t>g</t>
  </si>
  <si>
    <t>M0186</t>
  </si>
  <si>
    <t>---------------------------------------------------------------TAAACGGCCGCGGTATCTTGACCGTGCAAAGGTAGCATAATCATTTGTCTTTTAAATGAAGACTTGTATGAACGGCAAAACCTCCTCCAACTGTCTCCC-CTCCCATCCTTCCAAATTTCCTCCTGT-GTGAAGAAGCACAGA-TACACCAGAAAGACGAGAAGACCCTGTCGAGCTTTAACC---------------------------------------------ACTAAGTGGGCCTTACCCTTT----------------------CAGGCACCACCCAAAGGTTTTGGTTGGGGCAACCACGGAGAA--AAAACATCCTCCAGAAAGAATAGAAGAAAGCTTTTCACTATTATTACGACTA----------AGAACCA------------GGAACTGGTATTCGGAAAGAGTTACCGCAGGGATAACAGCGTCATCTCCTCTAAGAGTCCTTATTGACGAGGAGGTTTGCGACCTCGATGTTGGATTGG-GGCCCCC</t>
  </si>
  <si>
    <t>M0188</t>
  </si>
  <si>
    <t>zzz</t>
  </si>
  <si>
    <t>M0189</t>
  </si>
  <si>
    <t>rr</t>
  </si>
  <si>
    <t>M0190</t>
  </si>
  <si>
    <t>b</t>
  </si>
  <si>
    <t>M0193</t>
  </si>
  <si>
    <t>M0194</t>
  </si>
  <si>
    <t>ss</t>
  </si>
  <si>
    <t>M0195</t>
  </si>
  <si>
    <t>M0196</t>
  </si>
  <si>
    <t>M0197</t>
  </si>
  <si>
    <t>qq</t>
  </si>
  <si>
    <t>M0200</t>
  </si>
  <si>
    <t>M0201</t>
  </si>
  <si>
    <t>---------------------------------------------------------------TAAACGGCCGCGGTATCCTGACCGTGCAAAGGTAGCATAATCATTTGTCTTTTAAATGAAGACTTGTATGAACGGCAAAACCTCTTCCAACTGTCTCCC-CTCCCATCCTTTTAAATTTCCTCCTGT-GTGAAGAAGCACAGA-TATATCAGAAAGACGAGAAGACCCTGTCGAGCTTTAACC---------------------------------------------ACTAAGTGGACCTTACCCTTTT---------------------CAGGCACCACCCAAAGGTTTTGGTTGGGGCAACCATGGAGAA--AAAAGATCCTCCAGAACAAATAGAAGAAAGCTTTTCACTATTTT-ACGACTG----------AGAACCA------------GGAACTGGTATTCGGAAAAAGTTACCGCAGGGATAACAGCGTCATCTCCTCTAAGAGTCCTTATTGACGAGGAGGTTTGCGACCTCGATGTTGGATTGG-GGCCCCC</t>
  </si>
  <si>
    <t>M0202</t>
  </si>
  <si>
    <t>M0204</t>
  </si>
  <si>
    <t>---------------------------------------------------------------TAAACGGCCGCGGTATCTTGACCGTGCAAAGGTAGCATAATCATTTGTCTTTTAAATGAAGACTTGTATGAACGGCAAAACCTCTTCCAACTGTCTCCC-CTCCCATCCTTTTAAATTTCCTCCTGT-GTGAAGAAGCACAGA-TATATCAGAAAGACGAGAAGACCCTGTCGAGCTTTAACC---------------------------------------------ACTAAGTGGACCTTACCCTTTT---------------------CAGGCACCACCCAAAGGTTTTGGTTGGGGCAACCATGGAGAA--AAAAGATCCTCCAGAACAAATAGAAGAAAGCTTTTCACTATTTTACGA--CTG---------AGAACCA------------GGAACTGGTATTCGGAAAAAGTTACCGCAGGGATAACAGCGTCATCTCCTCTAAGAGTCCTTATTGACGAGGAGGTTTGCGACCTCGATGTTGGATTGG-GGCCCCC</t>
  </si>
  <si>
    <t>M0207</t>
  </si>
  <si>
    <t>M0208</t>
  </si>
  <si>
    <t>M0214</t>
  </si>
  <si>
    <t>---------------------------------------------------------------TAAACGGCCGCGGTATCTTGACCGTGCAAAGGTAGCATAATCATTTGTCTTTTAAATGAAGACTCGTATGAACGGCAAAACCTTCTTTAACTGTCTCTC-TCCTCTCCCTTCTAAACTCTTATCCAC-GTGAAGAAGCGCGGA-TACTCCTGAAAGACGAGAAGACCCTGTCGAGCTTCAGTC---------------------------------------------TTAATGGGAAACACACCCC-TAAACTT----TATAGGACTATCGTCAATCCTACCCAAGACTTTGGTTGGGGCAACCATGGAGAA--AAAATACCCTCCAGCAGTAATAGAAGAAATCAACTCTCTATAATTTACAGTAA---------CGAACCA------------GAAACTGGTAACCGGAAAAAGTTACCGCAGGGATAACAGCGTTATCTTCTCTAAGAGTCCTTATTGACGAGAAGGTTTGCGACCTCGATGTTGGATTAG-GGCATCC</t>
  </si>
  <si>
    <t>M0217</t>
  </si>
  <si>
    <t>M0218</t>
  </si>
  <si>
    <t>---------------------------------------------------------------TAAACGGCCGCGGTATCTTGACCGTGCAAAGGTAGCATAATCATTTGTCTTTTAAATGAAGACTCGTATGAACGGCAAAACCTTCTTTAACTGTCTCTC-TCATCTCCCC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</t>
  </si>
  <si>
    <t>M0219</t>
  </si>
  <si>
    <t>M0220</t>
  </si>
  <si>
    <t>M0228</t>
  </si>
  <si>
    <t>M0232</t>
  </si>
  <si>
    <t>M0128</t>
  </si>
  <si>
    <t>polii_stellati</t>
  </si>
  <si>
    <t>COI far from polii, presumed stellati; 16S is polii!</t>
  </si>
  <si>
    <t>---------------------AAAATGACTTATACCTTTAATGATAGGAGCTCCTGATATGGCCTTTCCCCGAATGAAAAATATGAGCTTCTGGTTAATTCCCCCATCATTCATACTACTCCTAGCCTCAGCAGGAGTAGAAAGAGGTGCCGGTACTGGTTGAACCATCTACCCCCCATTATCCAGAAACATAGCTCACGCTGGAGGATCAGTCGACTTAGCCATCTTCTCCCTACACTTAGCCGGAGCTTCATCAATACTAGCCTCAATTAACTTCATAACAACAATCATAAAAATGCGAACCCCAGGTGTAACCTTCGACCGACTTCCACTATTTGTATGATCTGTTTTCATAACAGCATTTCTTCTTTTACTTAGACTCCCAGTTTTAGCAGGAGCAATAACAATGCTCTTAACAGACCGAAATATTAAAACAACCTTCTTCGACCCTGCTGGAGGAGGAGACCCTATACTATTTCAACATCTCTTCTGGTTTTTTGGGCATCCAGAAGTCTACATCCTAATCCTGCCTGGATTTGGAATGATATCCCACGTAATCGCCCACTACAGAGGTAAGCAAGAACCATTCGGCTACTTAGGAATGGTTTACGCAATGGTTGCAATAGGAATCCTAGGA------------------------------------</t>
  </si>
  <si>
    <t>---------------------------------------------------------------TAAACGGCCGCGGTATCTTGACCGTGCAAAGGTAGCATAATCATTTGTCTTTTAAATGGAGACTCGTATGAACGGCGAAACCTTTTTCAACTGTCTCCC-CTCCCACCCTTTTAAATTTCTTCCTGT-GTGAAGAAGCACAGA-TATATTAGAAAGACGAGAAGACCCTGTCGAGCTTTAGTC---------------------------------------------ACCAAGTGGATCGCTTCCTTTT---------------------AAGGTACCACCTAGAGGCTTTGGTTGGGGCAACCATGGAGAA--AAAAAATCCTCCAGAACAAATAGAAGAAAACCCTTCACTATTTTAAAA--TTA---------AAAACCA------------GGAACTGGTATTCGGAAAAAGTTACCGCAGGGATAACAGCGTCATCTCCTCTAAGAATCCTTATTGACGAAGAGGTTTGCGACCTCCATGGTGGATTGG-GGCCCCC</t>
  </si>
  <si>
    <t>H_stellati</t>
  </si>
  <si>
    <t>Seq_MOL</t>
  </si>
  <si>
    <t>BASEC116-09</t>
  </si>
  <si>
    <t>KL-06-770</t>
  </si>
  <si>
    <t>not ours</t>
  </si>
  <si>
    <t>can't check</t>
  </si>
  <si>
    <t>Pelagothuridae</t>
  </si>
  <si>
    <t>ID based on DNA</t>
  </si>
  <si>
    <t>AACCCTCTACTTAATTTTTGGAACATGAGCAGGTATGGTTGGAACAGGAATGAGAATGATTATTCGAACAGAACTAGCTCAACCCGGATCACTTTTAAAAGATGACCAAATATATAAAGTAATAGTTACTGCACATGCTTTAGTTATGATTTTTTTTATGGTAATGCCAATAATGATTGGAGGATTTGGAAATTGATTAATTCCATTAATGATAGGTGCTCCAGACATGTCATTTCCTCGAATGAATAAAATGAGATTTTGATTGGTTCCTCCGTCATTCATGCTACTAATTGCATCAGCTAGAGTAGAAAGTGGAGCTGGTACAGGTTGAACTATTTATCCACCTCTCTCTAGTAACATTGCACATGCAGGAGGATCTGTAGATTTAGCTATCTTTTCATTACATCTTGCTGGAGCTTCATCCATTCTAGCAGCAATAAAATTTATTACTACTATACTAAAAATGCGTTCTCCAGGTATAACATTTGATCGACTTTCTCTATTTGTTTGATCTGTATTTATAACAGCATTTTTATTATTACTTAGATTACCTGTTTTAGCTGGAGCAATTACAATGCTATTAACAGATCGAAATATTAAAACTACTTTTTTTGATCCTGCAGGAGGAGGAGATCCAATATTATTTCAACATTTATTT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</si>
  <si>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ACTCCCACTATTTGTATGATCAGTTTTCATAACAGCATTTCTCCTCTTACTTAGACTCCCCGTACTGGCAGGAGCGATCACAATGCTATTAACCGACCGAAACGTAAAAACAACCTTCTTCGACCCTGCTGGAGGAGGAGACCCCATACTATTTCAACATCTATTCTGATTCTTCGGACACCCAGAAGTCTACATACTTATTCTACCAGGATTCGGAATGATATCTCACGTAATAGCCCACTATAGAGGTAAGCAAGAACCATTTGGATACCTAGGAATGGTATATGCAATGGTTGCAATAGGAATCCTAGGATTCCTAGTCTGAGCCCAC</t>
  </si>
  <si>
    <t>FLMNH_012</t>
  </si>
  <si>
    <t>MOLAF_0554</t>
  </si>
  <si>
    <t>F161540</t>
  </si>
  <si>
    <t>Neoamphicyclus</t>
  </si>
  <si>
    <t>Amphicyclus mortenseni</t>
  </si>
  <si>
    <t>AATAATGATAGGAGGCTTTGGTAATTGACTTATCCCTTTAATGATAGGAGCCCCAGACATGGCTTTCCCACGAATGAAAAAAATGAGATTCTGACTAGTCCCCCCCTCCTTTATTCTTCTCCTAGCCTCAGCAGGTGTAGAAAGAGGAGCTGGGACAGGATGGACAATCTATCCTCCCCTTGCAAGAAAAATATCCCATGCAGGAGGCTCTGTAGACCTAGCTATATTCTCCCTTCACCTAGCAGGAGCCTCATCTATACTCGCCTCTATAAAATTTATTACAACTATTATAAAAATGCGATCCCCAGGAATTAGTTTTGACCGCTTATCACTATTCGTATGATCCGTATTCATTACAGCCTTCCTTTTACTCCTTAGTCTTCCAGTTCTAGCTGGAGCCATTACTATGCTCTTAACAGACCGAAAAATTAACACAACATTCTTTGACCCAGCAGGAGGAGGAGACCCTATCCTATTTCAACACCTATTCTGATTCTTTGGGCACCCAGAAGTTTACATTCTAATCCTCCCTGGATTTGGGATGATTTCTCATGTTATTGCTCACTACAGAGGTAAGCAAGAACCGTTTGGATACCTAGGAATGATTTACGCAATGGTAGCCATTGGTATTCTAGGATTTCTAGTATGAGCACAC-</t>
  </si>
  <si>
    <t>FLMNH_056</t>
  </si>
  <si>
    <t>MOLG_024</t>
  </si>
  <si>
    <t>HM196730.1</t>
  </si>
  <si>
    <t>used gb (for consistency)</t>
  </si>
  <si>
    <t>Psolidium</t>
  </si>
  <si>
    <t>whittakeri</t>
  </si>
  <si>
    <t>Ross_Sea</t>
  </si>
  <si>
    <t>mix?</t>
  </si>
  <si>
    <t>tenue</t>
  </si>
  <si>
    <t>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cccagctggaggaggagacccaattctatttcaacacctattctgattctttggacacccagaagtttatatacttattctcccaggtttcggtatgatatcccatgtaatagcacactatagaggaaagcaagaaccatttgggtatctaggaatggtttatgctatgatagctataggagtgctaggctttctagtttgag</t>
  </si>
  <si>
    <t>1Ros</t>
  </si>
  <si>
    <t>5135A</t>
  </si>
  <si>
    <t>Chiridota hawaiiensis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</si>
  <si>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TTCAACCTTTTGGGTATTTGGGTATGGTATATTCAATAATCTCTATAGGGGTACTAGGGTTCCTTGTCTGGGCACAT-</t>
  </si>
  <si>
    <t>FLMNH_122</t>
  </si>
  <si>
    <t>MOLSI_072</t>
  </si>
  <si>
    <t>vignoni</t>
  </si>
  <si>
    <t>incerta</t>
  </si>
  <si>
    <t>sister to incerta, further from vignoni</t>
  </si>
  <si>
    <t>AGTTATGATAGGAGGATTTGGAAAATGATTAATACCATTAATGATAGGAGCCCCAGATATGGCGTTCCCACGAATGAAAAATTTAAGATTTTGGTTAGTACCTCCTTCATTTATACTTCTTTTAGCCTCCGCTAGAGTAGAAAGAGGGGTAGGGACAGGTTGAACATTATACCCCCCACTTTCTAGTAATATTTCTCACACTGGAGGAGCAGTAGATTTAGCAATATTTTCTTTACATTTAGCTGGTGCCTCATCTATTTTAGCTGCAATTAAATTTATCACCACAATTTTAAAAATGCGAGCACCAGGGTTGTCATTTGACCGTTTACCTTTATTTATTTGATCAATATTTATAACTGCTTTTTTACTCTTATTGAGATTACCAGTATTAGCAGGAGCTATTACAATGTTATTAACAGACCGTAAAATAAATACAACATTCTTTGACCCAGCAGGAGGGGGGGACCCAATATTATTTCAACATTTATTTTGATTCTTTGGACATCCAGAAGTATATATATTAATTTTACCAGGATTTGGTATGGTATCACACATTATAGCACATTACAGAGGAAAGGCTGAGCCTTTCGGTTACCTTGGGATGGTTTATGCTATGATATCAATAGGTATATTAGGATTTCTAGTATGAGCACAC</t>
  </si>
  <si>
    <t>South Shetland Islands, Bransfield Strait, Deception Island</t>
  </si>
  <si>
    <t>N0232</t>
  </si>
  <si>
    <t>FRM194</t>
  </si>
  <si>
    <t>FRM_194</t>
  </si>
  <si>
    <t>Uncertain</t>
  </si>
  <si>
    <t>Dendrochirotida_2</t>
  </si>
  <si>
    <t>currently has stop codon</t>
  </si>
  <si>
    <t>---------------------CAATTGACTTATCCCATTAATGATCGGGGCCCCTGATATGGCTTTCCCACGAATGAATAACATGAGATTCTGATTAGTTCCCCCCTCATTTATTTTACTTCTTGCCTCCGCAGGAGTCTAAAGAGGGGTAGGAACTGGATGAACAGTATACCCTCCTTTATCAAGAAATATTGCTCATGCCGGGGGTTCAGTAGATCTAGCTATATTTTCTCTACACCTAGCTGGTGCCTCATCAATCCTTGCATCAATAAACTTCATTACAACAATTATAAAAATGCGAACCCCAGGTATTACATTTGACCGTCTACCACTTTTTGTATGGTCCATCTTTATAACAACCTTTCTTCTTCTTCTTAGTCTCCCAGTCTTAGCAGGAGCTATAACAATGCTTCTTACGGACCGAAAAATTAACACAACATTCTTTGACCCAGCCGGAGGAGGTGATCCTATCCTATTCCAACACTTATTCTGATTCTTTGGGCACCCCGAAGTTTATATCCTCATCCTTCCTGGATTTGGAATGATTTCTCATATAATTGCCCACTATAGAGGAAAGCAAGAACCATTCGGATACTTAGGAATGGTTTATGCAATGGTAGCAATTGGAATTCTAGGGTTTCTTGTATGAGCCCACCATATGTTTACCGTCGGA</t>
  </si>
  <si>
    <t>AGCTCCTTGAAATA-------AATAAGGAGTAACGCCTG-CCCAAT-GGAT--------AACCTAAATGGCCGCGGTATCTTGACCGTGCAAAGGTAGCATAATCACTTGTCTCTTAAATAGGGACCTGTATGAATGGCATCACATTTTCTAACTGTCTCCT-TTCTTTTCCTTTTAAACTTCTATTAAT-GTGAAGAAGCATTAA-TAAAAAAGAAAGACGAGAAGACCCTGTCGAGCTTAAACT---------------------------------------------CCTCAAAGACAGCATTAACCTTTTAAA------------GAAGCTTTTTCTTTAGAGAAGTTTTGGTTGGGGCAACCATGGAGAA--AAAATAACCTCCTGAATAATTAAATAGAAATTTATTCAATTAAAAACATAACA---------CGACCCAGA----------AATTCTGGTAAACAGAAATAGTTACCGCAGGGATAACAGCGTAATCTCCTTTAAGAGTTCATATTGACAAGGAGGATTGCGACCTCGATGTTGGATTGG-GGCTACCAAA-AGGTGCAGAAGCTTTTT-----AGGTTGGACTGTTCGTCCATTAATCCCCT-----</t>
  </si>
  <si>
    <t>obesa_IO</t>
  </si>
  <si>
    <t>Madagascar</t>
  </si>
  <si>
    <t>----------------------------------------------------CCAGACATGGCTTTTCCTTGAATGAAAAAAATGAGATTTTGGATAGTCCCACCATCCTTTATTCTTCTCTTAGCTTCTGCCGGCGTAGAGAGAGGAGCTGGAACAGGTTGAACAATATACCCCCCACTGTCTAGAAAAATAGCTCATGCAGGAGGATCTGTAGATCTAGCMATATTTTCCCTTCACCTAGCCGGTGCTTCTTCAATTCTAGCTTCCATTAAATTCATTACGACAATTATAAACATGCGAACTCCCGGTATTACTTTTGACCGGCTTCCCTTATTTGTATGGTCCGTTTTTATAACGGCATTTCTTCTACTGCTAAGACTACCAGTTTTAGCAGGTGCTATAACAATGTTGCTAACGGATCGCAATATTAAAACAACGTTCTTTGACCCAGCAGGAGGAGGAGACCCTTTCCTATTTCAACACCTATTCTGATTTTTTGGACATCCAGAGGTGTATATCCTTATCCTACCAGGATTTGGGATG---------------------------------------------------------------------------------------------------------------</t>
  </si>
  <si>
    <t>9019_1</t>
  </si>
  <si>
    <t>multigranula</t>
  </si>
  <si>
    <t>multigranula_2</t>
  </si>
  <si>
    <t>2 sequences from same lot far apart in tree though both in apodids</t>
  </si>
  <si>
    <t>GGTTATGATTGGTGGGTTTGGTAATTGATTGGTGCCTTTAATGATAGGAGCTCCAGATATGGCTTTTCCTCGTATGAATAATATGAGGTTTTGGTTAGTTCCTCCTTCTTTTTTATTATTGATAGCGTCTTCTATAGTAGAGAGAGGAGTTGGGACTGGGTGGACTGTTTATCCTCCTTTATCTAGTAATATTGCTCATGCAGGTGCTTCTGTTGATTTGGGTATTTTTTCTTTACATTTGGCTGGGGCGTCTTCTATTTTAGCTTCTATAAATTTTATAACTACAATCTATAAAATGCGTAGTTTTGGAGTTCGTTGAGATCGTTTGCCGCTTTTTGTGTGGTCAATTTTTATTACTTCTTTTTTATTATTGCTGTCTTTGCCTGTTTTGGCTGGGGCTATTACTATGTTATTAACTGATCGTAAAATAAATACTTCTTTTTTTGATCCTACTGGTGGAGGGGATCCTCTTTTATTTCAACATTTGTTTTGATTTTTTGGGCATCCAGAGGTATATATTCTAATAATTCCTGGGTTTGGAATGATTTCTCATATAGTGGCTCACTATTCTGGGAAGGTTCAGTCTTTTGGTTATTTGGGGATGGTTTATTCTATTATTTCTATTGGGATTTTGGGATTTTTAGTATGGGCTCAT</t>
  </si>
  <si>
    <t>S0612</t>
  </si>
  <si>
    <t>MOLN_117</t>
  </si>
  <si>
    <t>Psychropotidae</t>
  </si>
  <si>
    <t>Psychropotes</t>
  </si>
  <si>
    <t>scotiae</t>
  </si>
  <si>
    <t>Psychropotes_1</t>
  </si>
  <si>
    <t>ID problem</t>
  </si>
  <si>
    <t>---------------------TAAATGACTAATCCCCCTAATGATAGGAGCACCAGACATGGCTTTTCCACGAATGAAAAAAATGAGATTCTGGCTTATACCACCTTCATTTCTTCTTCTCCTTGCTTCAGCTGGAGTTGAAAGAGGAGCAGGAACAGGATGAACTATTTATCCACCACTTTCAAGAAATATTTCACATGCAGGTGGGTCAGTTGATTTAGCAATATTTTCTCTACATTTAGCAGGAGCTTCATCAATCTTAGCATCTATTAATTTTATTACAACAATTATAAAAATGCGAGCACCAGGTATTACATTTGATCGACTTCCATTATTTATTTGATCAGTATTTTTAACAGCTTTTTTACTACTTTTAAGTCTACCAGTACTTGCTGGAGCTATAACAATGCTATTAACTGATCGTAAAATTAAAACCTCCTTTTTTGACCCTGGGGGTGGGGGAGACCCTATCTTATTTCAACATTTATTTTGATTTTTTGGACACCCTGAAGTATATATTCTTATTCTTCCAGGATTTGGTATGATATCACATGTTATAGCTTTTTATAGAGGAAAGCAAGAAACTTTTGGTTATTTAGGCATGGTTTATGCTATGATAGCTATAGGAGTATTAGGATTTTTAGTATGAGCTCACCATATGTTTACAGTAGG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</si>
  <si>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</si>
  <si>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obesa</t>
  </si>
  <si>
    <t>subsample only</t>
  </si>
  <si>
    <t>TATAATGATAGGAGGATTTGGAAAATGGCTTATTCCATTAATGATTGGAGCCCCAGACATGGCTTTTCCTCGAATGAAAAAAATAAGATTTTGGCTAGTCCCACCATCCTTTATTCTTCTCTTAGCTTCTGCCGGCGTAGAGAGAGGAGCTGGAACAGGTTGAACGATATACCCCCCACTGTCTAGAAAAATAGCTCATGCAGGAGGATCTGTAGATCTAGCAATATTTTCACTTCACCTAGCCGGTGCTTCTTCAATTCTAGCTTCCATTAAATTCATTACGACAATTATAAACATGCGAACTCCCGGTATTACTTTTGACCGGCTTCCCTTATTTGTATGGTCCGTTTTTATAACGGCATTTCTTCTACTGCTAAGACTACCAGTTTTAGCAGGTGCTATAACAATGTTGCTAACGGATCGAAATATTAAAACAACGTTCTTTGACCCGGCAGGAGGAGGAGACCCTATCCTATTTCAACACCTATTCTGATTCTTTGGTCACCCTGAAGTTTACCTGTGTGAAATTGTTA----</t>
  </si>
  <si>
    <t>N0593</t>
  </si>
  <si>
    <t>CASIZ 184124</t>
  </si>
  <si>
    <t>CAS</t>
  </si>
  <si>
    <t>IZ 184124</t>
  </si>
  <si>
    <t>Paleopatides</t>
  </si>
  <si>
    <t>quadridens</t>
  </si>
  <si>
    <t>where did this ID come from?</t>
  </si>
  <si>
    <t>TATAATGATAGGAGGATTTGGTAAATGATTAATTCCATTAATGATAGGAGCCCCAGATATGGCTTTTCCTCGAATGAAAAATATGAGATTTTGACTTATACCTCCATCATTTATTCTATTATTAGCATCAGCTGGAGTAGAAAGAGGAGCCGGAACTGGGTGAACTATCTACCCTCCTCTATCTAGAAAAATAGCTCATGCAGGAGGTTCAGTTGATTTAGCCATATTTTCTTTACATCTAGCAGGTGCCTCTTCTATACTTGCCTCTATAAAATTTATAACTACAATTATAAATATGCGAACTCCAGGTATAACTTTTGATCGATTACCTTTATTTGTTTGATCAGTATTTATTACAGCCTTTCTTTTATTATTAAGATTACCAGTACTAGCAGGAGCTATTACTATGCTTTTAACAGATCGAAAAATTAAAACAACATTTTTTGATCCTGCTGGAGGAGGTGATCCAATTTTATTTCAACATCTTTTTTGATTCTTTGGACACCCAGAAGTTTATATTCTTATTCTCCCTGGTTTTGGAATGGTTTCACATGTTATAGCTCACTATAGAGGTAAGCAAGAACCATTTGGATATCTAGGAATGGTTTATGCAATGGTAGCTATAGGTATATTAGGATTTTTAGTATGAGCACAC</t>
  </si>
  <si>
    <t>FLMNH_098</t>
  </si>
  <si>
    <t>MOLAF_0729</t>
  </si>
  <si>
    <t>NMV_noNo_J</t>
  </si>
  <si>
    <t>HM196418.1</t>
  </si>
  <si>
    <t>Elpidia glacialis</t>
  </si>
  <si>
    <t>TATAATGATAGGAGGCTTTGGAAATTGATTAATACCTTTAATGATAGGGGCCCCAGACATGGCTTTCCCTCGAATGAAAAACATGAGTTTTTGATTAGTA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TGGTATGATCTCTCACATTGTAATTCATTATAGAGGAAAGACCGAGGCTTTTGGTTATTTAGGGATGGTTTATGCTATGATAGCTATAGGAGCCCTGGGCTTCCTAGTTTGAGCCCAT</t>
  </si>
  <si>
    <t>Livingston Island</t>
  </si>
  <si>
    <t>MOLAF_0730</t>
  </si>
  <si>
    <t>NMV_noNo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</si>
  <si>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GGCCCTGGGCTTCCTAGTTTGAGCCCAT</t>
  </si>
  <si>
    <t>FLMNH_057</t>
  </si>
  <si>
    <t>FM_QM09_064</t>
  </si>
  <si>
    <t>QM</t>
  </si>
  <si>
    <t>SBD516173</t>
  </si>
  <si>
    <t>among dendros</t>
  </si>
  <si>
    <t>TATAATGATCGGAGGTTTCGGAAAATGATTAATACCACTAATGATAGGAGCCCCAGACATGGCCTTCCCCCGAATGAATAACATGAGCTTCTGACTAGTCCCACCATCCTTCATCCTTCTTCTAGCTTCCGCGGGTGTAGAAAGAGGAGTAGGTACAGGATGAACCATATACCCTCCCCTATCAAGAAACATCGCCCACGCAGGAGGCTCCGTAGACCTAGCCATATTTTCCCTTCACCTAGCCGGAGCATCATCAATCCTAGCCTCAATAAAATTTATTAGAACTATAATAAAAATGCGAAGACCAGGCATAACATTCGACCGACTCCCACTATTTATCTGATCAGTATTCATAACAGCATTCCTTCTCCTCCTAAGACTACCAGTCCTAGCTGGAGCCATTACCATGCTCCTTACCGACCGAAAAATCAAAACCACATTTTTTGACCCAAGAGGAGGAGGAGATCCTATACTATTCCAACACCTATTCTGATTCTTTGGCCACCCAGAAGTCTATATCCTCATCCTACCAGGATTTGGTATGATATCCCATGTAATAGCACACTATAGAGGAAAGCAAGAACCATTTGGATACCTCGGAATGGTTTACGCAATGATAGCCATAGGAATCCTAGGTTTCCTAGTTTGAGCACAC</t>
  </si>
  <si>
    <t>MOLSI_071</t>
  </si>
  <si>
    <t>HM196412.1</t>
  </si>
  <si>
    <t>Protelpidia murrayi</t>
  </si>
  <si>
    <t>TATAATGATTGGAGGATTTGG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CTGATTTTTTGGTCACCCAGAAGTTTATATATTAATTCTTCCAGGATTCGGTATGGTATCACATATAATTGTACATTATAGAGGAAAGACAGAACCTTTTGGGTATTTAGGTATGGTGTATGCTATGATAGCTATTGGAGCATTAGGATTTTTAGTATGAGCACAT</t>
  </si>
  <si>
    <t>MOLG_012</t>
  </si>
  <si>
    <t>TATCATGATAGGAGGATTTGGAAACTGATTAAATA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TACCTTTCTTCTAATACTTAGTCTTCCAGTTCTAGCAGGAGCAATAACCATGCTATTAACAGACCGAAAAATTAATACAACATTTTTCGATCCAGCTGGAGGAGGAGACCCAATATTATTCCAACACTTATTCTGATTTTTCGGACACCCAGAAGTTTACATACTTATTCTTCCAGGCTTCGGTATGATATCCCACGTAATAGCTCATTATAGAGGAAAGCAAGAACTATTTGGATACCTAGGAATGGTATATGCCATGATTGCCATAAGAGTGCTAGGCTTCCTAGTTTGAGCCCAC</t>
  </si>
  <si>
    <t>MOLG_013</t>
  </si>
  <si>
    <t>HM196745.1</t>
  </si>
  <si>
    <t>used gb no amb</t>
  </si>
  <si>
    <t>tatcatgataggaggatttggaaactgattaatacca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ccttccaggcttcggtatgatatcccacgtaatagctcattatagaggaaagcaagaaccatttggatacttaggaatggtgtatgccatgattgccataggagtgctaggcttcctagtttgagcccac</t>
  </si>
  <si>
    <t>MOLAF_0714</t>
  </si>
  <si>
    <t>F168626</t>
  </si>
  <si>
    <t>Mairie_Byrd</t>
  </si>
  <si>
    <t>Psolidium pawsoni</t>
  </si>
  <si>
    <t>TATCATGATAGGAGGATTTGGAAACTGATTAATACCCTTAATGATAGGAGCACCAGACATGGCATTTCCTCGCATGAAAAAAATGAGATTCTGATTAGTACCCCCCTCATTTATTCTCCTGTTAACCTCAGCAAGAATAGAAAATGGTGCAGGAACAGGATGAACTTTATACCCCCCATTATCAAGTAACATAGCTCACGCAGGAAGATCAGTAGATCTCGCTATATTTTCTCTTCACTTAGCAGGAGCCTCTTCCATTCTTGCGTCAATAAAATTTATAACCACAATAATAAAAATGCGAACCCCAGGAGTAACTTTTGATCGCCTTCCTCTATTTGTTTGATCAGTATTTATAACCGCCTTTCTTCTAGTACTTAGTCTTCCAGTTCTAGCAGGAGCAATAACCATGCTATTAACAGACCGAAAAATTAATACAACATTTTTCGATCCAGCTGGAGGAGGAGACCCAATATTATTCCAACACTTATTCTGATTTTTCGGACACCCAGAAGTTTACATTCTTATTCTTCCAGGCTTCGGCATGATATCCCACGTAATAGCTCATTATAGAGGAAAGCAAGAACCATTTGGATACTTAGGAATGGTATATGCCATGATTGCTATAGGAGTACTAGGCTTCCTAGTTTGAGCCCAC</t>
  </si>
  <si>
    <t>1MByrd</t>
  </si>
  <si>
    <t>Mairie Byrd S/mt</t>
  </si>
  <si>
    <t>9050A</t>
  </si>
  <si>
    <t>aponocrita</t>
  </si>
  <si>
    <t>---------------------------------------------------------------------------TGAAAATATGATGTTTTGGTTGGTTCCTCCTTTTTTTTTACTTCCCTTGGCTTCTGCCATTGATGAGAGTGGTGTTGGTACGAATTGGACGGTTTATCCCCCTTTGTCGGGGAACATACCTCATGGGGGGGCCTCTGTTGATTGACGTATATTTTCTATACATCTTGGAGGGGCTTMTTCTATNTTAGCGTCTATAAATTTYATAACAACTATATATAACATGCSCTGCTTTGGTTTGCGGTGGGATCKTYTGCCTTTGTTTGTTTGGTCGATWTTTATARCTTCTTTTTTATTGCTTCTTTCTYTACCTGTGCWGGCGGGGGCTAKTACTATGCTTTTGAATGGTAGGAAAATAAAAACTTTTTTTTTTGCTCCTAGTGGAGGGGGGGATCCTTTGTTGTTTCAACATCTT-------------------------------------------------------------------------------------------------------------------------------------------------------------------------</t>
  </si>
  <si>
    <t>multigranula_1</t>
  </si>
  <si>
    <t>TGTTATGATTGGGGGTTTTGGAAATTGGTTAGTTCCTTTAATGATTGGGGCTCCTGATATGGCTTTTCCTCGTATGAATAATATGAGTTTTTGGTTAGTACCTCCTTCTTTTTTTTTGTTATTGGCTTCTTCTATTGTTGAGAGAGGGGTGGGTACAGGTTGAACTGTTTATCCTCCTTTATCAAGAAATATAGCTCATTCTGGGGCGTCTGTTGATTTGGGTATTTTTTCGTTACATTTAGCGGGGGCTTCTTCTATTTTAGCTTCTATAAATTTTATAACTACAATTTATAATATGCGTTGTTTTGGTATGCGTTGAGACCGTTTACCTCTTTTTGTTTGGTCTATTTTTGTTACTTCTTTTTTGCTTTTATTGTCTTTACCTGTTTTAGCGGGGGCTATTACTATGTTATTAACGGATCGTAATATAAATACTTCTTTTTTTGATCCTACAGGGGGAGGAGATCCTTTATTATTTCAGCATTTGTTTTGGTTTTTTGGACATCCTGAGGTGTATATTTTAATAATTCCTGGGTTTGGTATGATCTCTCATGTGGTGGCTCATTATTCTGGAAAGGTTCAGCCTTTTGGGTATTTAGGGATGGTTTATTCTATTATTTCTATTGGTATTCTGGGGTTTTTGGTTTGAGCTCAT</t>
  </si>
  <si>
    <t>m_Stichopus</t>
  </si>
  <si>
    <t>monotuberculatus</t>
  </si>
  <si>
    <t>vastus_complex: herrmani</t>
  </si>
  <si>
    <t>------------------------TTGACTAATACCATTAATGATAGGAGCCCCTGATATGGCATTCCCACGAATGAATAAAATGAGCTTCTGGTTAGTCCCCCCTTCTTTTATTCTTCTTTTAGCCTCAGCAGGAGTTGAAAGAGGTGTTGGAACTGGATGAACAATTTATCCGCCGCTTTCGAGAAATATTGCCCATGCCGGGGGATCAGTGGATTTAGCCATTTTTTCCTTGCATTTAGCCGGAGCATCTTCCATACTTGCTTCAATTAACTTTATCACTACAATAATAAAAATGCGAACACCGGGGGTTACTTTTGACCGACTTCCCTTATTTGTTTGATCAGTTTTTATAACAGCATTC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</t>
  </si>
  <si>
    <t>N0066</t>
  </si>
  <si>
    <t>JN207569.1</t>
  </si>
  <si>
    <t>theeli</t>
  </si>
  <si>
    <t>duplicate</t>
  </si>
  <si>
    <t>MH sequence, was not in MarBoL, imported from GenBank</t>
  </si>
  <si>
    <t>aaaatgacttataccactgatgataggagccccggacatggcttttcctctaatgaaaaatatgagcttctgactcgtcccacccgccttcatcctagttttagcctcagcaggagtagaaaggggagccggaacaggatgaaccatctatcctcctttatcgagaaacatagcccatgccggggggtcagtagacctagccatcttctccctacacctggccggagcctcatcaatattagcctcaataaaattcataacaacgatcataaaaatgcgaaccccaggagtcacctttgaccgactcccactattcgtttgatcagtcttcataacagcattcctcctactcttaagactacccgtcctagcaggggcaataacaatgctcttaactgaccgaaacataaaaacaacattttttgaccccgccggaggaggagatcctatcctgttccaacatttattttggttcttcggacatccagaagtatatattcttatactacccggtttcgggttgatatcccacgtaatagcccactatagaggtaagcaagaaccatttggatatctagggatggtgtacgcaatggtcgcaatcggaatcctagggtttttagtatgagctcaccatatgttcacagtagga</t>
  </si>
  <si>
    <t>A0067</t>
  </si>
  <si>
    <t>bacilla</t>
  </si>
  <si>
    <t>---------------------AAAATGACTTATCCCACTAATGATAGGAGCTCCCGACATGGCCTTCCCTCGGATGAAAAATATGAGCTTCTGATTAGTTCCACCCTCGTTCATACTACTCCTAGCCTCAGCAGGAGTAGAAAGAGGCGTGGGTACAGGATGAACCATTTACCCCCCATTATCTAGAAACATCGCGCACGCTGGAGGCTCAGTAGACCTAGCCATATTTTCCCTACATCTAGCTGGGGCTTCCTCAATTCTGGCCTCCATAAACTTCATAACAACAATCATAAAAATGCGAACACCAGGCGTAACTTTTGACCGCCTTCCATTATTTGTATGGTCCGTCTTTATAACAGCATTTCTTCTCCTGCTAAGACTTCCTGTATTAGCTGGAGCAATAACAATGCTCTTAACCGACCGAAACATAAAAACAACCTTCTTTGACCCCGCCGGAGGAGGGGACCCCATCCTATTCCAACATCTATTCTGGTTTTTTGGCCACCCAGAAGTATATATTCTAATTCTACCAGGATTCGGTATGATATCCCACGTAATCGCCCACTACAGAGGAAAGCAAGAACCCTTCGGCTACCTAGGAATGGTATACGCAATGGTCGCAATAGGAATCCTAGGATTTCTAGTATGAGCCCACCACATGTTTACCGTTGGT</t>
  </si>
  <si>
    <t>JN207609.1</t>
  </si>
  <si>
    <t>m_Holothuria</t>
  </si>
  <si>
    <t>aaaatgattaataccactgatgataggagccccagacatggccttccctcgaatgaaaaacatgagattctgattagtcccaccatccttcatattactactagcctcagcaggagtagaaagaggggcaggaacaggatgaaccatttacccccccttatcaagaaacatagctcatgccgggggatccgtagacttagctattttctccctacacctagcc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catatgtttacagtaggt</t>
  </si>
  <si>
    <t>A0106</t>
  </si>
  <si>
    <t>Kosrae</t>
  </si>
  <si>
    <t>---------------------AAACTGACTCATACCTC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CTCGCCCACTATAGAGGCAAGCAAGAGCCATTCGGATATCTCGGCATGGTTTACGCCATGGTGGCCATAGGGATATTAGGGTTTCTAGTATGAGCCCAC</t>
  </si>
  <si>
    <t>N0447</t>
  </si>
  <si>
    <t>hybrid (vitiensis-argus)</t>
  </si>
  <si>
    <t>use S0473</t>
  </si>
  <si>
    <t>---------------------AAACTGACTCATACCTC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ATCGCCCACTATAGAGGCAAGCAAGAGCCATTCGGATATCTCGGCATGGTTTACGCCATGGTGGCCATAGGGATATTAGGGTTTCTAGTATGAGCCCAC</t>
  </si>
  <si>
    <t>A0096</t>
  </si>
  <si>
    <t>use S0474</t>
  </si>
  <si>
    <t>---------------------AAACTGACTCATACCTCTAATGATAGGAGCT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TCTTAGTCTACCAGTACTGGCAGGAGCTATAACTATGCTTCTAACAGACCGGAACATAAAAACAACTTTTTTTGACCCAGCAGGAGGTGGTGATCCCATCTTATTTCAACACCTATTCTGATTCTTCGGACACCCAGAAGTATACATACTTATTCTACCTGGATTCGGAATGATATCTCACGTCATCGCCCACTATAGAGGCAAGCAAGAGCCATTCGGATATCTCGGCATGGTTTACGCCATGGTGGCCATAGGGATATTAGGGTTTCTAGTATGAGCCCAC</t>
  </si>
  <si>
    <t>N0448</t>
  </si>
  <si>
    <t>---------------------AAACTGACTCATACCTCTAATGATAGGAGCT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TCTTAGTCTACCAGTACTGGCGGGAGCTATAACTATGCTTCTAACAGACCGGAACATAAAAACAACTTTTTTTGACCCAGCAGGAGGTGGTGATCCCATCTTATTTCAACACCTATTCTGATTCTTCGGACACCCAGAAGTATACATACTTATTCTACCTGGATTCGGAATGATATCTCACGTCATCGCCCACTATAGAGGCAAGCAAGAGCCATTCGGATATCTGGGCGTGGTTTACGCCATGGTGGCCATAGGGATATTAGGGTTTCTAGTATGAGCCCAC</t>
  </si>
  <si>
    <t>A0103</t>
  </si>
  <si>
    <t>koellikeri</t>
  </si>
  <si>
    <t>use FLMNH_109_D09</t>
  </si>
  <si>
    <t>---------------------AAACTGACTTATACCC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GGCAGGGGCCATAACTATGCTTCTAACAGACCGAAACATAAAAACAACTTTTTTTGACCCAGCAGGAGGAGGAGACCCCATTCTATTCCAGCATCTATTCTGATTCTTCGGACATCCAGAAGTATACATACTTATTTTACCAGGATTCGGAATGATATCTCATGTCATCGCCCACTACAGAGGAAAGCAGGAACCCTTCGGTTACCTCGGAATGGTTTACGCCATGGTGGCCATAGGAATATTAGGGTTCTTGGTGTGAGCCCAC</t>
  </si>
  <si>
    <t>A0100</t>
  </si>
  <si>
    <t>---------------------AAACTGACTTATACCTCTAATGATAGGAGCCCCTGACATGGCATTCCCCCGAATGAACAAAATGAGTTTCTGACTAGTCCCTCCCTCTTTTATTTTGCTCCTAGCATCAGCAGGGGTAGAAAGAGGTGTTGGAACTGGATGAACAATCTACCCGCCTTTATCCAGAAAAATAGCCCATGCCGGAGGATCAGTAGACCTTGCCATCTTCTCCTTACATCTAGCAGGAGCCTCCTCTATATTAGCTTCCATAAAATTTATAACAACCATTATAAACATGCGCACCCCAGGAATAACTTTTGACCGCCTTCCATTATTTGTATGGTCTGTATTCATAACTGCATTTCTTCTCCTCCTCAGCCTACCAGTACTAGCAGGGGCCATAACCATGCTCCTAACGGATCGAAACATAAAAACAACTTTCTTTGACCCAGCAGGAGGAGGAGACCCCATCTTATTCCAGCACCTATTCTGGTTCTTCGGGCACCCAGAAGTATATATACTCATTTTACCCGGATTCGGAATGATATCCCACGTCATTGCCCACTACAGAGGCAAGCAAGAACCATTCGGATATCTCGGAATGGTCTACGCCATGGTAGCCATAGGGATATTAGGATTCTTAGTATGAGCCCAC</t>
  </si>
  <si>
    <t>A0090</t>
  </si>
  <si>
    <t>Kiribati</t>
  </si>
  <si>
    <t>---------------------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TCTATTCCAACACCTATTCTGGTTCTTCGGGCATCCAGAAGTATATATACTCATTTTACCCGGATTCGGAATGATATCCCACGTCATTGCCCACTACAGAGGCAAGCAAGAACCATTCGGATATCTCGGAATGGTCTACGCCATGGTAGCCATAGGGATATTAGGATTCTTAGTATGAGCCCAC</t>
  </si>
  <si>
    <t>A0104</t>
  </si>
  <si>
    <t>Marshall Is.</t>
  </si>
  <si>
    <t>Majuro</t>
  </si>
  <si>
    <t>---------------------AAACTGACTTATACCTCTAATGATAGGAGCCCCTGACATGGCATTCCCCCGAATGAACAAAATGAGTTTTTGACTAGTCCCTCCCTCTTTTATTTTACTCCTAGCATCAGCAGGGGTAGAAAGAGGTGTTGGAACTGGATGAACAATCTACCCGCCTTTATCCAGAAAAATAGCCCATGCCGGAGGATCAGTAGACCTTGCCATCTTTTCCTTACATCTAGCAGGAGCCTCCTCTATATTAGCCTCCATAAAATTTATAACAACCATTATAAACATGCGCACTCCAGGAATAACTTTTGACCGCCTTCCATTATTTGTATGGTCTGTATTCATAACTGCATTTCTTCTCCTCCTCAGCCTACCAGTACTAGCAGGGGCCATAACTATGCTCCTAACGGATCGAAACATAAAAACAACTTTCTTTGACCCAGCAGGAGGAGGAGACCCCATTCTATTCCAACACCTATTCTGGTTCTTCGGACATCCAGAAGTATATATACTCATTTTACCCGGATTCGGAATGATATCCCACGTCATTGCCCACTACAGAGGCAAGCAAGAACCATTCGGATATCTCGGAATGGTCTACGCCATGGTAGCCATAGGGATATTAGGATTCTTACTATGAGCCCAC</t>
  </si>
  <si>
    <t>A0107</t>
  </si>
  <si>
    <t>use S0393 instead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</si>
  <si>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ATACATACTTATTTTACCTGGGTTCGGAATGATATCCCATGTCATTGCTCACTACAGAGGAAAGCAAGAACCATTCGGATACCTCGGAATGGTTTACGCCATGGTAGCCATAGGGATACTAGGATTCTTAGTATGAGCCCAC</t>
  </si>
  <si>
    <t>A0098</t>
  </si>
  <si>
    <t>use S0388 instead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</si>
  <si>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</t>
  </si>
  <si>
    <t>A0097</t>
  </si>
  <si>
    <t>Use S472 instead</t>
  </si>
  <si>
    <t>A0102</t>
  </si>
  <si>
    <t>use FLMNH_109_H09</t>
  </si>
  <si>
    <t>---------------------AAACTGACTTATACCT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AGCAGGGGCCATAACTATGCTTCTAACAGACCGAAACATAAAAACAACTTTTTTTGACCCAGCAGGAGGAGGAGACCCCATTTTATTCCAGCATCTATTCTGATTCTTCGGACATCCAGAAGTATACATACTTATTTTACCAGGATTCGGAATGATATCTCATGTCATCGCCCACTACAGAGGAAAGCAGGAACCCTTCGGTTACCTCGGAATGGTTTACGCCATGGTAGCCATAGGAATATTGGGGTTCTTGGTGTGAGCCCAC</t>
  </si>
  <si>
    <t>A0105</t>
  </si>
  <si>
    <t>6980_dup</t>
  </si>
  <si>
    <t>---------------------AAACTGACTTATACCTCTAATGATAGGG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</t>
  </si>
  <si>
    <t>C0023</t>
  </si>
  <si>
    <t>impatiens_ESU1</t>
  </si>
  <si>
    <t>use N0147</t>
  </si>
  <si>
    <t>---------------------AAACTGATTAATACCTCTAATGATAGGAGCTCCGGATATGGCC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TATAACAGCCTTTCTTCTTCTTCTAAGACTTCCAGTCCTAGCAGGAGCAATAACAATGTTATTAACAGACCGCAACATAAAAACCACATTCTTTGACCCTGCCGGGGGAGGCGACCCTATACTCTTCCAACATTTATTCTGGTTCTTTGGTCACCCAGAGGTATATATTCTTATCCTTCCAGGATTTGGTATGATATCACACGTAATAGCACATTATAGAGGAAAGCAAGAACCATTTGGTTATCTAGGAATGGTCTATGCAATGGTAGCCATAGGTATATTAGGATTCCTAGTCTGGGCCCACCATATGTTTACCGTCGGG</t>
  </si>
  <si>
    <t>AGCCCTATGGACA--------AATATAGGGTCCCGCCTG-CCCAGT-GGCC-AA-----AAGCTAAACGGCCGCGGTATCTTGACCGTGCAAAGGTAGCATAATCACTTGTCTTTTAAATGGAGACTTGTATGAACGGCAAAACCTTTTTTAACTGTCTCCC-CCTTCCGCCCCTTAAACTTCTACCCGC-GTGAAGAAGCGCGGA-TGG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TGGTTAGACTGTTCGTCTATTAAAGCCCT-----</t>
  </si>
  <si>
    <t>C0021</t>
  </si>
  <si>
    <t>x4264</t>
  </si>
  <si>
    <t>also extraction N0146</t>
  </si>
  <si>
    <t>---------------------AAACTGATTAATACCTCTAATGATAGGAGCTCCGGATATGGCTTTCCCACGAATGAAAAAAATGAGATTCTGATTAGTACCTCCTTCATTTATTCTCCTCCTAGCATCCGCTGGTGTAGAAAGAGGAGCAGGTACAGGATGAACAATTTACCCGCCCCTATCTAGAAATATAGCCCACGCCGGGGGG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CATATGTTTACCGTCGGG</t>
  </si>
  <si>
    <t>AGCCCTATGGACA--------AATATAGGGTCCCGCCTG-CCCAGT-GGCCCA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TTATTACTCACCCCA----------AGAACCA------------GAAACTGGTAAACGGAAAAAGCTACCGCAGGGATAACAGCGTCATCCCCTCTAAGAGTCCTTATTGACGAGGGGGTTTGCGACCTCGATGTTGGATTGG-GGCCCCCTTA-GGGTGCAGAAGCTCTAA----ATGGTTAGACTGTTCGTCTATTAAAGCCCT-----</t>
  </si>
  <si>
    <t>C0207</t>
  </si>
  <si>
    <t>Thymioscycia</t>
  </si>
  <si>
    <t>Re-extracted, use N1193 instead</t>
  </si>
  <si>
    <t>---------------------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</si>
  <si>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N0283</t>
  </si>
  <si>
    <t>Synaptula_4</t>
  </si>
  <si>
    <t>---------------------AAATTGACTGGTGCCCTTGATGTTAGGAGCTCCTGACATGGCTTTTCCTCGTATGAATAAAATGAGCTTTTGGTTGGTTCCCCCTTCATTTTTATTATTACTCGCTTCTGCTGTAGTGGAAAGGGGAGTTGGGACAGGTTGGACGGTTTATCCTCCATTGTCCGGAAAATTGGCTCATGCCGGTGCTTCTGTTGATCTGGGTATCTTTTCTTTGCATCTTGCCGGTGTTTCTTCAATTTTGGCTTCTATTAATTTCATTACTACTATTTACAACATGCGCTGTAATGGTTTAACCTGGGATCGTTTGCCCCTTTTTGTCTGGTCCATTTTTGTTACTTCTTTCTTGTTGCTTTTGTCGTTGCCGGTTTTGGCAGGAGCTATAACTATGTTGTTGACGGATCGTAATATAAATACTTCTTTCTTTGACCCTGTTGGGGGAGGAGATCCTATTTTGTTTCAACACCTTTTCTGGTTTTTCGGGCATCCTGAGGTTTATATATTGATAATACCAGGATTTGGCATGATTTCACATATTGTGGCTCATTACGCCGGGAAGGTACAACCTTTCGGTTACCTGGGGATGGTTTATGCGATAATTTCTATAGGGGTTTTAGGCTTTGTGGTATGAGCTCATCATATGTTTACAGTGGGT</t>
  </si>
  <si>
    <t>O_grisea</t>
  </si>
  <si>
    <t>N1184</t>
  </si>
  <si>
    <t>IE-2007-802</t>
  </si>
  <si>
    <t>MNHN</t>
  </si>
  <si>
    <t>AATAATGATAGGAGGCTTTGGAAATTGATTAATCCCTCTTATGATAGGAGCCCCTGATATGGCATTTCCACGAATGAAAAAAATGAGTTTCTGACTTCTCCCTCCTTCTTTTATTCTCCTCCTCGTTTCCTCTGGTTTAGAAGCTGGAGTAGGAACCGGCTGAACAATTTATCCGCCCCTTTCCAGCAATCTCTCCCACACAGGCGGATCAGTGGACCTTGCAATATTCTCTCTTCATCTAGCAGGAGCTTCCTCTATTCTTGCCTCAATAAAATTTATTAGCACGATTATAAAAATGCGAGCCCCAGGGGTATCTTTTGATCGCCTCCCCTTATTTGTATGATCTGCCTTCATTACCGCTTTTCTTCTTCTTCTTAGCCTTCCGGTATTAGCAGGAGCAATTACAATGCTTCTTACAGACCGAAAAATAAACACAACCTTTTTTGACCCAGCAGGAGGAGGAGACCCAATTCTATTTCAACATCTCTTCTGGTTCTTTGGTCACCCAGAAGTGTATATTTTAATTCTGCCAGGCTTTGGTATGATTTCACACGTAATTGCCCACTATAGTGGAAAGACAGAGCCCTTTGGTTATTTAGGCATGGTCTATGCCATGATAGCTATAGGAGTACTAGGCTTTTTAGTATGGGCCCAC</t>
  </si>
  <si>
    <t>N1210</t>
  </si>
  <si>
    <t>AATCATGATAGGAGGATTCGGAAAATGACTCATTCCCTTAATGATAGGAGCTCCTGACATGGCCTTTCCTCGAATGAAAAAAATGAGATTCTGACTAGTCCCACCATCGTTTATTCTCTTATTAGCTTCTGCTGGAGTGGAGAGAGGAGCAGGAACGGGATGAACAATCTACCCGCCACTATCTAGAAAAATAGCTCATGCAGGAGGATCAGTAGATCTAGCAATATTTTCATTGCACCTAGCTGGAGCTTCTTCCATATTAGCTTCTATAAACTTCATAACAACAATTATAAATATGCGAACCCCCGGAATTACTTTTGATCGACTTCCACTATTTGTATGGTCCGTCTTCATAACAGCATTTCTTTTACTATTGAGATTACCCGTCCTGGCTGGTGCTATAACAATGTTATTAACAGATCGTAATATAAATACAACATTTTTTGATCCAGCAGGAGGGGGAGATCCCATCTTATTTCAACACCTATTCTGATTTTTTGGTCATCCAGAAGTATACATCTTAATTCTACCAGGATTCGGTATGATATCCCACGTAATAGCTCACTATAGAGGAAAGCAAGAACCATTTGGATATCTAGGCATGGTTTATGCCATGGTAGCCATAGGGATATTAGGCTTTTTAGTATGAGCCCAT</t>
  </si>
  <si>
    <t>N0717</t>
  </si>
  <si>
    <t>8064A</t>
  </si>
  <si>
    <t>Mertenosiothuria</t>
  </si>
  <si>
    <t>platei</t>
  </si>
  <si>
    <t>Chili</t>
  </si>
  <si>
    <t>AATCATGATAGGAGGCTTCGGAAATTGACTCATACCATTAATGATAGGGGCTCCCGACATGGCTTTTCCTCGGATGAAAAACATGAGCTTCTGACTAGTTCCCCCTTCTTTCATCCTACTATTGGCTTCTGCTGGAGTCGAAAGGGGAGCTGGGACCGGATGAACTATTTACCCACCCCTATCAAGAAACATAGCACACGCCGGAGGATCAGTAGACTTAGCTATTTTCTCTTTACACCTGGCCGGGGCATCATCTATCTTAGCTTCCATAAACTTTATAACAACTATCATAAATATGCGGACACCGGGCGTCACATTTGACCGACTCCCTTTATTCGTTTGATCCGTCTTTATAACTGCCTTTCTTCTTCTTCTTAGTCTCCCAGTTCTAGCAGGCGCCATAACTATGCTCTTAACAGACCGGAACATAAACACAACATTTTTTGACCCTGCTGGAGGGGGAGACCCTATACTATTCCAACACCTATTCTGGTTTTTTGGACACCCAGAAGTTTATATCCTTATTTTACCTGGATTTGGTATGATCTCTCACGTCATCGCTCACTATAGAGGAAAGCAAGAGCCTTTTGGCTATCTAGGAATGGTCTACGCAATGGTAGCCATAGGAATCCTAGGATTCTTAGTTTGAGCCCAC</t>
  </si>
  <si>
    <t>N1016</t>
  </si>
  <si>
    <t>glaberrima</t>
  </si>
  <si>
    <t>St Martin</t>
  </si>
  <si>
    <t>AATCATGATTGGAGGATTCGGAAAATGACTAATACCATTAATGATTGGAGCACCAGACATGGCTTTTCCCCGAATGAAAAACATGAGCTTCTGACTAGTCCCACCCTCCTTCATACTACTCTTAGCCTCAGCAGGAGTAGAAAGAGGAGTCGGAACAGGATGAACCATTTATCCTCCTTTATCCAGAAACATAGCCCATGCCGGAGGATCAGTAGACCTCGCCATTTTTTCCCTTCATTTAGCCGGGGCCTCGTCAATACTAGCTTCAATAAACTTCATAACAACAATCATAAAAATGCGAACCCCAGGAGTCACCTTTGACCGGCTTCCACTATTCGTCTGATCCGTTTTCATAACAGCATTTCTACTCCTGCTGAGGCTACCCGTTTTAGCAGGAGCAATCACAATGCTCTTAACCGACCGAAATATAAAAACGACTTTTTTTGACCCTGCTGGAGGAGGAGACCCAATATTATTTCAACATCTATTCTGGTTCTTCGGGCACCCAGAAGTATATATACTAATTCTACCAGGATTTGGAATGATTTCTCACGTAATAGCTCACTACAGAGGTAAGCAAGAGCCTTTTGGGTACCTAGGAATGGTATACGCAATGGTCGCAATTGGAATCTTAGGGTTCCTAGTATGAGCTCAC</t>
  </si>
  <si>
    <t>A0109</t>
  </si>
  <si>
    <t>---------------------------------------------------------------------------------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AAGTCTACCAGTACTGGCAGGCGCCATAACTATGCTCCTGACGGACCGAAACATAAAAACAACTTTCTTTGACCCAGCAGGGGGAGGAGATCCTATCCTATTTCAACACCTATTCTGATTCTTCGGTCATCCAGAGGTATACATACTTATTTTACCTGGATTCGGAATGATATCCCATGTCATCGCCCACTACAGAGGCAAGCAAGAACCATTCGGATACCTAGGAATGGTCTATGCTATGGTAGCCATAGGGATATTAGGTTTCTTAGTATGAGCCCAT</t>
  </si>
  <si>
    <t>N0485</t>
  </si>
  <si>
    <t>use N1161 instead</t>
  </si>
  <si>
    <t>-ATAATGATAGGAGGCTTTGGGAACTGACTTATTCCCCTGATGATCGGAGCCCCCGACATGGCCTTTCCACGGATGAAAAAAATGAGTTTTTGACTGGTTCCTCCCTCCTTCATACTCCTTCTCGCATCTGCCGGCGTAGAGAGAGGAGCAGGAACCGGCTGAACAATTTATCCTCCACTTTCCAGAAACATCGCTCATGCCGGCGGGTCAGTAGATCTAGCCATTTTCTCACTACATTTAGCCGGAGCCTCTTCTATACTGGCTTCC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</t>
  </si>
  <si>
    <t>use S0216 instead</t>
  </si>
  <si>
    <t>------------------------ATGACTAATACCACTGATGATCGGTGCCCCAGACATGGCCTTCCCCCGAATGAAAAATATGAGTTTCTGACTARW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GCCAGTATTAGCGGGGGCAATAACAATGCTCCTAACTGACCGTAACATAAAAACAACTTTCTTTGACCCTGCCGGGGGAGGAGACCCCATCCTATTCCAACACTTGTTTTGATTCTTTGGACATCCAGAAGTCTACATCTTAATCCTTCCTGGATTCGGAATGATATCCCACGTAATAGCTCACTACAGGGGAAAGCAAGAACCATTTGGATATTTAGGAATGGTATACGCAATGGTCGCAATAGGAATCCTTGGATTCCTAGTCTGAGCTCAC</t>
  </si>
  <si>
    <t>m_Actinopyga</t>
  </si>
  <si>
    <t>use S0235</t>
  </si>
  <si>
    <t>------------------------ATGACTTATTCCACTAATGATTGGAGCCCCAGATATGGCTTTTCCACGAATGAAAAAAA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</t>
  </si>
  <si>
    <t>use S0236</t>
  </si>
  <si>
    <t>------------------------ATGACTTATTCCACTAATGATTGGAGCCCCAGATATGGCTTTTCCACGAATGAAAAAAA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NACGCTATGGTAGCCATAGGGATATTAGGATTTCTTGTGTGAGCCCAC</t>
  </si>
  <si>
    <t>use S0238</t>
  </si>
  <si>
    <t>use S0237</t>
  </si>
  <si>
    <t>------------------------ATGACTTATTCCACTAATGATTGGAGCCCCAGATATGGCTTTTCCACGAATGAAAAAAN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</t>
  </si>
  <si>
    <t>use S0191 instead</t>
  </si>
  <si>
    <t>------------------------ATGATTAATACCACTGATGATAGGAGCCCCAGACATGGCCTTCCCTCGAATGAAAAACATGAGATTCTGATTARW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ATACCTAGGAATGGTATATGCAATGGTTGCAATAGGAATCCTAGGATTCCTAGTCTGAGCCCAC</t>
  </si>
  <si>
    <t>verrucosa_IO</t>
  </si>
  <si>
    <t>verrucosa_IO=collaris</t>
  </si>
  <si>
    <t>------------------------ATGGCTGATCCCTTTAATGATCGGAGCACCTGATATGGCCTTCCCTCGAATGAAAAACATGAGGTTTTGACTAATCCCCCCTTCGTTCATCCTACTCCTAGCCTCAGCAGGAGTAGAAAGTGGTGCCGGGACAGGATGAACCATATACCCTCCCTTATCTAGAAACATCGCCCACGCTGGAGGGTCTGTAGACTTAGCCATTTTTTCCCTACACCTGGCAGGAGCCTCATCAATACTCGCTTCAATAAACTTCATAACGACCATCATAAACATGCGCACCCCAGGAGTTACATTCGACCGTCTTCCCCTATTTGTATGATCAGTATTCATAACTGCGTTCCTATTACTACTAAGATTACCAGTGCTGGCAGGGGCAATAACAATGTTACTAACTGACCGCAACATAAAAACTACCTTCTTTGATCCCGCAGGAGGAGGAGACCCTATCTTATTCCAGCACCTCTTCTGATTTTTTGGCCACCCCGAAGTCTACATACTAATCCTCCCAGGGTTTGGAATGATATCCCACGTAATAGCCCACTATAGAGGAAAGCAAGAACCCTTCGGCTACTTAGGAATGGTCTACGCAATGGTAGCCATAGGGATTCTAGGATTTCTAGTGTGAGCACAC</t>
  </si>
  <si>
    <t>------------------------ATGGCTGATCCCTTTAATGATCGGAGCACCTGATATGGCCTTCCCTCGAATGAAAAACATGAGGTTTTGACTAATCCCCCCTTCGTTCATCCTACTCCTAGCCTCAGCAGGAGTAGAAAGTGGTGCCGGGACAGGATGAACCATATACCCTCCCTTATCTAGAAACATCGCTCACGCTGGAGGATCTGTAGACTTAGCCATTTTTTCCCTACACCTGGCAGGAGCCTCATCAATACTCGCTTCAATAAACTTCATAACGACCATCATAAACATGCGCACCCCAGGAGTTACATTCGACCGTCTTCCCCTATTTGTATGGTCAGTATTCATAACTGCGTTCCTATTACTACTAAGATTACCAGTGCTAGCAGGGGCAATAACAATGTTACTAACTGACCGCAACATAAAAACTACCTTCTTTGATCCCGCAGGAGGAGGAGACCCTATCTTATTCCAGCACCTCTTCTGATTTTTTGGCCACCCCGAAGTCTACATACTAATCCTCCCAGGGTTCGGAATGATATCCCACGTAATAGCCCACTATAGAGGAAAGCAAGAACCCTTCGGCTACTTAGGAATGGTCTACGCAATGGTAGCCATAGGGATCCTAGGATTTCTAGTGTGAGCACAC</t>
  </si>
  <si>
    <t>use S0187</t>
  </si>
  <si>
    <t>------------------------ATGGCTTATC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TTATTAAGACTCCCAGTACTAGCAGGAGCCATAACTATGCTACTAACTGACCGAAACATAAAAACAACATTCTTTGACCCAGCTGGAGGAGGAGACCCAATTTTGTTCCAACACCTTTTCTGATTTTTCGGACACCCAGAAGTTTATATCCTTATCCTGCCAGGGTTCGGAATGATTTCTCACGTTATAGCACACTATAGAGGAAAGCAAGAGCCATTTGGCTACTTAGGAATGGTTTACGCAATGGTAGCCATAGGAATATTAGGATTTCTAGTCTGAGCACAT</t>
  </si>
  <si>
    <t>sp_25</t>
  </si>
  <si>
    <t>CATAATGATAGAGGGATTCGGAAAATGATTGATCCCTCTAATGATAGGAGCACCAGATATGGCTTTCCCTCGAATGAACAACATGAGATTTTGACTAGTCCCACCCTCTTTCATCCTCCTTCTAGCATCAGCAGGAGTAGAAAGAGGAGTCGGTACAGGGTGAACTATTTACCCCCCGCTATCCAGAAACATCGCTCAGGCCGGAGGMTCAGTCGACTTAGCCATWTTTTCTCTTCACYTCGCAGGGGCYTCATCAATCCTTGCCTCAATCAACTTCATAACAACAATCATAAATATGCGGACMCCAGGAGTAACATTCGACCGACTCCCTTTATTTGTYTGATCCGTATTCATAACAGCATTCCTACTACTCCTAARTCTACCTGTTCTAGCAGGAGCAATCACAATGCTCTTAACTGACCGTAAWATAAAAACCACCTTCTTTGACCCTGCAGGAGGGGGAGACCCYATCCTTTTCCARCACCTCTTCTGATTCTTCGGCCACCCAGAAGTTTATATTCTAATTCTCCCAGGATTCGGAATGATATCACACGTAATAGCCCACTACAGAGGAAAGCAA---------------------------------------------------------------------------</t>
  </si>
  <si>
    <t>N0718</t>
  </si>
  <si>
    <t>hilla_4</t>
  </si>
  <si>
    <t>use FLMNH_154_G01</t>
  </si>
  <si>
    <t>CATAATGATAGGAGGCTTCGGAAACTGACTCATACCACTAATGATAGGAGCTCCAGACATGGCCTTTCCTCGAATGAAAAACATGAGGTTCTGGCTAATCCCACCCTCCTTTATTCTTCTTCTCGCTTCAGCAGGCGTAGAAAGCGGAGCAGGAACAGGGTGGACCATCTACCCCCCACTATCCAGCAAAATAGCCCATGCCGGAGGATCAGTAGACCTAGCCATCTTCTCCCTACACCTAGCCGGAGCCTCCTCTATCCTAGCCTCCATAAACTTTATAACCACAGTCATAAACATGCGAACCCCAGGAGTCACATTCGACCGTCTCCCCCTATTTGTTTGATCAGTCTTCATAACAGCATTCCTTCTCCTCCTAAGACTCCCAGTCCTAGCAGGGGCAATTACCATGCTATTAACCGACCGGAACATAAAAACGACCTTCTTCGACCCTGCAGGAGGAGGAGACCCTATCCTATTCCAACACCTATTCTGATTCTTCGGCCACCCAGAAGTCTACATTCTTATTCTACCAGGTTTCGGAATGATCTCCCACGTCATAGCTCACTATAGCGGTAAGCAAGAGCCATTCGGTTACCTAGGGATGGTATATGCAATGGTCGCCATAGGCATCCTAGGCTTCCTAGTCTGGGCTCAC</t>
  </si>
  <si>
    <t>CATAATGATAGGGGGATTCGGAAAATGACTGATCCCTCTAATGATAGGAGCACCAGATATGGCTTTCCCTCGAATGAACAACATGAGATTTTGACTAGTCCCACCCTCTTTCATCCTCCTTCTAGCATCAGCAGGAGTAGAAAGAGGAGTCGGTACAGGGTGAACTATTTACCCACCGCTATCCAGAAACATCGCTCACGCCGGAGGCTCAGTCGACTTAGCCATCTTTTCTCTTCACCTCGCAGGAGCCTCATCAATCCTTGCCTCAATCAACTTCATAACAACAATCATAAATATGCGGACACCAGGAGTAACATTCGACCGACTCCCCTTATTTGTCTGATCCGTATTCATAACAGCATTCCTACTACTCCTAAGCCTACCTGTTCTAGCAGGAGCAATCACAATGCTCTTAACTGACCGTAATATAAAAACCACCTTCTTTGACCCTGCAGGAGGGGGAGACCCTATCCTTTTCCAGCACCTCTTCTGATTCTTCGGCCACCCAGAAGTTTATATTCTAATTCTCCCAGGATTCGGAATGATATCACACGTAATAGCCCACTACAGAGGAAAGCAAGAACCTTTTGGATATTTAGGAATGGTATACGCAATGGTAGCTATTGGAATATTAGGTTTCCTCGTATGAGCACAC</t>
  </si>
  <si>
    <t>N0730</t>
  </si>
  <si>
    <t>cf sp 25</t>
  </si>
  <si>
    <t>CATAATGATAGGGGGATTCGGAAAATGATTAATCCCCCTAATGATAGGAGCACCAGATATGGCTTTCCCTCGAATGAACAACATGAGATTTTGACTAGTCCCACCCTCTTTTATCCTCCTTCTAGCATCAGCAGGAGTAGAAAGAGGAGTCGGTACAGGGTGAACTATTTACCCCCCGCTATCCAGAAACATCGCTCACGCCGGAGGCTCAGTTGACTTAGCCATCTTTTCTCTTCACCTCGCAGGGGCCTCATCAATCCTTGCCTCAATCAACTTCATAACAACAATCATAAATATGCGGACACCAGGAGTAACATTTGACCGACTCCCCTTATTTGTCTGATCCGTATTCATAACAGCATTCCTACTACTCCTAAGTCTACCTGTTCTAGCAGGAGCAATCACAATGCTCTTAACTGACCGTAATATAAAAACCACCTTCTTTGACCCTGCAGGAGGGGGAGACCCTATCCTTTTCCAGCACCTCTTCTGATTCTTCGGCCACCCAGAAGTTTATATTCTAATTCTCCCAGGATTCGGAATGATATCACACGTAATAGCCCACTACAGAGGAAAGCAAGAACCTTTTGGATATTTAGGAATGGTATACGCAATGGTAGCTATTGGAATATTAGGCTTCCTCGTATGAGCACAC</t>
  </si>
  <si>
    <t>N1208</t>
  </si>
  <si>
    <t>macroperona</t>
  </si>
  <si>
    <t>CATCATGATAGGAGGATTCGGAAATTGGTTAATTCCACTAATGATAGGTGCTCCAGACATGGCCTTCCCCCGAATGAAAAACATGAGCTTCTGGTTAGTTCCTCCTTCCTTTATCCTACTTTTAGCCTCTGCTGGAGTCGAAAGAGGTGCCGGAACCGGATGAACAATATACCCCCCTTTATCAAGAAACATTGCACATGCTGGAGGTTCTGTTGATTTAGCCATTTTCTCCCTACATTTAGCAGGGGCTTCTTCCATATTGGCCTCTATAAACTTTATAACAACTATAATAAATATGCGAACACCAGGCGTAACATTCGACCGGCTACCCCTATTCGTATGATCTGTCTTCATAACAGCATTCCTTCTTCTCCTTAGCCTCCCAGTACTAGCTGGTGCCATAACTATGTTACTGACTGACCGAAACATAAACACAACTTTCTTCGACCCAGCCGGGGGAGGAGACCCCATCCTATTTCAACATTTATTCTGGTTCTTCGGACACCCCGAAGTATATATACTCATTCTACCTGGGTTTGGGATGATTTCCCACGTCATTGCACACTATAGAGGAAAGCAAGAACCCTTCGGTTACTTAGGCATGGTATACGCAATGGTAGCCATAGGAATCCTAGGATTCCTAGTTTGAGCTCAC</t>
  </si>
  <si>
    <t>N0721</t>
  </si>
  <si>
    <t>Lizard I.</t>
  </si>
  <si>
    <t>CATCATGATAGGGGGATTCGGAAAATGGCTAATCCCCTTGATGATAGGAGCGCCAGACATGGCTTTCCCTCGAATGAAAAACATGAGATTTTGACTAGTCCCTCCCTCCTTCATTCTTCTCCTAGCCTCAGCAGGAGTAGAAAGGGGAGCCGGTACAGGGTGAACTATCTACCCTCCCTTATCTAGAAACATTGCTCATGCCGGAGGA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</si>
  <si>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8858C</t>
  </si>
  <si>
    <t>CATCATGATAGGGGGATTCGGAAAATGGCTAATCCCCTTGATGATAGGAGCGCCAGACATGGCTTTCCCTCGAATGAAAAACATGAGATTTTGACTAGTCCCTCCCTCCTTCATTCTTCTCCTAGCCTCAGCAGGAGTAGAAAGGGGAGTCGGTACAGGGTGAACTATCTACCCTCCCTTATCTAGAAACATTGCTCATGCCGGAGGATCCGTAGACCTAGCTATTTTTTCTCTACACCTAGCAGGAGCCTCATCAATTCTTGCCTCAATAAACTTCATAACAACAATTATAAACATGCGCACACCGGGAGTCACGTTCGACCGACTTCCTCTATTCGTCTGATCCGTATTCATAACCGCATTCCTTTTATTACTAAGACTACCAGTTCTAGCAGGAGCAATCACAATGCTCCTAACTGACCGTAATATAAAAACCACCTTTTTTGACCCCGCGGGAGGAGGAGACCCCATCCTATTTCAACACCTCTTCTGGTTCTTCGGCCACCCCGAAGTATACATTTTAATCCTACCAGGATTCGGGATGATATCTCACGTAATAGCCCACTACAGAGGAAAGCAAGAACCCTTCGGCTATCTAGGAATGGTCTACGCAATGGTAGCCATAGGAATACTAGGTTTTCTCGTATGAGCACAC</t>
  </si>
  <si>
    <t>8858D</t>
  </si>
  <si>
    <t>CATCATGATAGGGGGATTCGGAAAATGGCTAATCCCCTTGATGATAGGAGCGCCAGACATGGCTTTCCCTCGAATGAAAAACATGAGATTTTGACTAGTCCCTCCCTCCTTCATTCTTCTCCTAGCCTCAGCAGGAGTAGAAAGGGGAGTCGGTACAGGGTGAACTATCTACCCTCCCTTATCTAGAAACATTGCTCATGCCGGAGGATCCGTAGACCTAGCTATTTTTTCTCTACACCTAGCAGGAGCCTCATCAATTCTTGCCTCAATAAACTTCATAACAACAATCATAAACATGCGCACACCGGGAGTCACGTTCGACCGACTTCCTCTATTCGTCTGATCCGTATTCATAACCGCATTCCTTTTATTACTAAGACTACCAGTTCTAGCAGGAGCAATCACAATGCTCCTAACTGACCGTAATATAAAAACCACCTTTTTTGACCCCGCGGGAGGGGGAGACCCCATCCTATTTCAACACCTCTTCTGGTTCTTCGGCCACCCCGAAGTATACATTTTAATCCTACCAGGATTCGGGATGATATCTCACGTAATAGCCCACTACAGAGGAAAGCAAGAACCCTTCGGCTATCTAGGAATGGTCTACGCAATGGTAGCCATAGGAATACTAGGTTTTCTCGTATGAGCACAC</t>
  </si>
  <si>
    <t>8858E</t>
  </si>
  <si>
    <t>CATCATGATAGGGGGATTCGGAAAATGGCTAATCCCCTTGATGATAGGAGCGCCAGACATGGCTTTCCCTCGAATGAAAAACATGAGATTTTGACTAGTCCCTCCCTCCTTCATTCTTCTCCTAGCCTCAGCAGGAGTAGAAAGGGGAGTCGGTACAGGGTGAACTATCTACCCTCCCTTATCTAGAAACATTGCTCATGCCGGAGGATCCGTAGACCTAGCTATTTTTTCTCTACACCTAGCAGGAGCCTCATCAATTCTTGCCTCAATAAACTTCATAACAACAATTATAAACATGCGCACACCGGGAGTCACGTTCGACCGACTTCCTCTATTCGTCTGATCCGTATTCATAACCGCATTCCTTTTATTACTAAGACTACCAGTTCTAGCAGGAGCAATCACAATGCTCCTAACTGACCGTAATATAAAAACCACCTTTTTTGACCCCGCGGGAGGGGGAGACCCCATCCTATTTCAACACCTCTTCTGGTTCTTCGGCCACCCCGAAGTATACATTTTAATCCTACCAGGATTCGGGATGATATCTCACGTAATAGCCCACTACAGAGGAAAGCAAGAACCCTTCGGCTATCTAGGAATGGTCTACGCAATGGTAGCCATAGGAATACTAGGTTTTCTCGTATGAGCACAC</t>
  </si>
  <si>
    <t>8858A</t>
  </si>
  <si>
    <t>S0189</t>
  </si>
  <si>
    <t>Use mol24_E03 instead, matches ehrenbergi in 16S</t>
  </si>
  <si>
    <t>--------------------------------------------------------------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TAGACTCCCAGTCCTAGCAGGAGCCATAACTATGCTTTTAACCGACCGAAAAATTAAAACAACATTCTTCGACCCCGCAGGCGGAGGAGACCCCATCCTATTCCAACACCTATTCTGATTCTTCGGCCATCCAGAAGTTTACATCCTCATTCTCCCAGGATTTGGTATGATATCTCACGTCGTTGCCCACTACAGTGGAAAGCAAGAACCCTTTGGATACCTAGGAATGGTCTACGCAATGGTAGCCATTGGAATACTAGGATTTCTCGTATGAGCCCACCACATGTTTACCGTTGGA</t>
  </si>
  <si>
    <t>AGCTTCTTGACACA----CATTATAAGAAGTAAAGCCTG-CCCAGT-GGATA-------TTTCTAAACGGCCGCGGTATCTTGACCGTGCAAAGGTAGCATAATCACTTGTCTTTTAAATGGAGACTGGTATGAATGGCACCACATCTTCTTTCTGTCTCCT-CTCCTTTCTTTCTAAACTTCTACTAAC-GTGAAGAAGCGTTAA-TAATTCTGAAAGACGAGAAGACCCTGTCGAGCTTTAGCT---------------------------------------------TTTAAGGAAATTATACTTCTTTATCTA-------CTAGAAAGAAAACTATCCCAAAAGAGCTTTGGTTGGGGCAACCATGGAGAA-TAAAGAAACCTCCAGCTAAACTAAA-GAACACCATTCTTTTTACTTTTCACCTCTA-------AGAACCAA-----------AAATTTGGTAAGCGGAAAAAGTTACCGCAGGGATAACAGCGTTATCTTCTCTAAGAGCTCTAATTGACGAGAAGGATTGCGACCTCGATGTTGGATTGG-GGCTACCAAA-GGGTGCAGCAGCTCTTA----AAGGTTGGACTGTTCGTCCATTAATCCCCC-----</t>
  </si>
  <si>
    <t>naso</t>
  </si>
  <si>
    <t>was horrens, but clearly naso</t>
  </si>
  <si>
    <t>------------------------CTGACTAATACCATTAATGATAGGAGCCCCTGATATGGCATTTCCACGAATGAATAAAATGAGCTTTTGATTAGTCCCTCCTTCTTTTATTCTTCTTCTAGCCTCAGCCGGAGTCGAAAGAGGTGCCGGAACTGGGTGGACAATTTACCCCCCACTTTCGAGAAATATCGCACACGCTGGGGGATCAGTGGATTTAGCCATCTTTTCCCTTCATCTAGCAGGAGCTTCTTCCATTCTTGCTTCAATCAACTTCATCACTACAATAATAAAAATGCGAACGCCAGGAATTACTTTTGACCGTCTCCCTCTATTTGTTTGATCAGTTTTTATAACAGCATTCCTTCTTCTTCTTAGACTACCAGTCCTAGCAGGAGCTATAACTATGCTTCTTACAGACCGAAAAATAAAAACTACCTTTTTTGACCCTGCTGGAGGAGGAGACCCAATCCTATTCCAACATCTTTTCTGATTTTTTGGTCATCCAGAAGTCTATATTCTTATTCTTCCGGGGTTCGGAATGATTTCCCATGTGATAGCTCATTATAGAGGAAAGCAGGAACCATTTGGATACCTAGGAATGGTTTATGCCATGGTTGCCATAGGAATATTA---------------------------------------------</t>
  </si>
  <si>
    <t>m_Bohadschia</t>
  </si>
  <si>
    <t>------------------------CTGACTCATACCTCTAATGATAGGAGCCCCCGACATGGCATTCCCCCGAATGAATAAAATGAGCTTTTGATTAGTCCCTCCCTCTTTCATTTTACTCCTTGCATCAGCAGGGGTAGAAAGAGGCGTTGGAACCGGATGAACAATTTATCCACCCTTATCAAGAAAAATAGCTCACGCTGGAGGATCAGTAGACCTTGCTATCTTTTCCTTACATCTAGCAGGAGCCTCCTCCATACTAGCCTCCATAAAATTCATAACAACCATTATAAATATGCGCACTCCAGGAATAACCTTCGACCGTCTCCCCCTATTCGTATGGTCCGTATTCATAACTGCGTTCCTTCTCCTTCTTAGTCTGCCAGTACTGGCAGGAGCTATAACTATGCTTCTAACAGACCGGAACATAAAAACAACTTTTTTTGACCCAGCAGGAGGTGGTGATCCCATCTTATTTCAACACCTATTCTGATTCTTCGGACACCCAGAAGTATACATACTTATTCTACCTGGATTCGGAATGATATCTCACGTCATCGCCCACTATAGAGGCAAGCAAGAGCCATTCGGATATCTCGGCATGGTTTACGCCATGGTGGCCATAGGGATATTAGG-------------------------------------------</t>
  </si>
  <si>
    <t>chloronotus</t>
  </si>
  <si>
    <t>use S0233</t>
  </si>
  <si>
    <t>------------------------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TCTTAGGCTTCTTAGTTTGAGCCCAC</t>
  </si>
  <si>
    <t>use S0202 instead</t>
  </si>
  <si>
    <t>subrubra</t>
  </si>
  <si>
    <t>------------------------CTGACTTATACCCTTAATGATAGGAGCCCCTGACATGGCATTCCCCCGAATGAACAAAATGAGCTTTTGACTAGTCCCTCCATCTTTCATCTTGCTTCTAGCATCAGCAGGAGTAGAAAGAGGTGTCGGAACCGGATGAACAATCTACCCTCCTTTATCCAGAAAAATAGCCCATGCCGGGGGGTCAGTAGACCTTGCCATCTTCTCTTTACACCTAGCAGGAGCTTCTTCCATACTAGCCTCCATAAAATTCATAACAACCATTATAAACATGCGCACCCCAGGAATAACCTTTGACCGCCTTCCATTATTCGTATGATCTGTATTCATAACTGCATTTCTTCTTCTTCTTAGCCTACCAGTGCTAGCAGGAGCCATAACTATGCTCCTAACAGATCGAAACATAAAAACAACTTTTTTTGACCCAGCAGGGGGAGGAGACCCTATTTTATTTCAACACCTGTTCTGATTCTTCGGACACCCAGAAGTATATATACTTATTTTACCTGGATTCGGAATGATATCCCATGTCATCGCTCACTACAGAGGTAAGCAGGAACCCTTCGGGTACCTTGGTATGGTTTACGCCATGGTAGCCATAGGAATATTAGGATTCTTAGTATGAGCCCAC</t>
  </si>
  <si>
    <t>use A087</t>
  </si>
  <si>
    <t>------------------------CTGACTTATACCTCTAATGATAGGAGCCCCTGATATGGCATTCCCCCGAATGAACAAAATGAGCTTCTGGTTAGTCCCTCCCTCTTTCATTCTACTCCTAGCATCAGCAGGAGTGGAAAGAGGTGTCGGAACCGGATGAACAATTTACCCACCCTTATCCAGAAAAATAGCCCACGCCGGAGGGTCAGTAGATCTCGCTATTTTTTCCCTACATCTAGCAGGAGCCTCTTCCATACTGGCCTCCATAAAATTTATAACAACTATCATAAATATGCGCACTCCAGGAATAACTTTTGACCGCCTTCCATTATTCGTATGATCCGTATTTATAACTGCATTTCTTCTTCTCCTCAGCCTACCAGTGCTAGCAGGAGCTATAACTATGCTCCTAACGGACCGAAACATAAAAACAACCTTCTTTGACCCAGCAGGAGGAGGGGACCCCATCTTGTTCCAACACCTATTCTGGTTCTTCGGACACCCAGAAGTATACATACTTATTTTACCCGGGTTCGGAATGATATCCCATGTCATTGCTCACTACAGAGGAAAGCAAGAACCATTTGGATACCTCGGAATGGTTTACGCCATGGTAGCCATAGGGATACTAGGATCTTAGTA----------------------------------</t>
  </si>
  <si>
    <t>flavomaculata</t>
  </si>
  <si>
    <t>------------------------CTGATTAATACCACTAATGATAGGAGCCCCAGACATGGCATTTCCACGAATGAAAAACATGAGTTTTTGACTCGTCCCACCCTCATTTATTCTACTCCTAGCATCAGCAGGCGTAGAAAGAGGTGCCGGAACAGGATGAACCATATATCCACCACTATCAAGAAACATAGCCCACGCCGGAGGTTCCGTCGACCTAGCTATTTTTTCTCTCCACCTTGCCGGTGCCTCTTCCATTCTAGCCTCCATAAACTTCATAACCACAATCATAAACATGCGAACACCAGGAGTTACCTTTGACCGACTACCTTTATTCGTTTGGTCAGTCTTTATAACCGCATTCCTCCTACTCCTAAGACTTCCAGTATTAGCTGGAGCAATTACAATGCTACTAACCGACCGTAAAATAAAAACAACTTTTTTTGACCCCGCAGGAGGAGGGGATCCAATTCTATTCCAACACCTATTTTGATTTTTTGGACATCCAGAAGTATATATTCTGATACTGCCAGGATTCGGAATGATATCTCACGTAATCGCCCACTATAGAGGCAAGCAAGAACCTTTTGGCTACCTAGGAATGGTATACGCAATGGTAGCCATAGGAATCCTAGGATTCTTAGTATGAGCACAC</t>
  </si>
  <si>
    <t>REU_172_1</t>
  </si>
  <si>
    <t>use S0220</t>
  </si>
  <si>
    <t>------------------------CTGATTAATACCTCTAATGATAGGAGCTCCGGATATGGCTTTCCCACGAATGAAAAAAATGAGATTCTGATTAGTGCCTCCTTCATTTATTCTCCTCCTAGCATCCGCTGGTGTAGAAAGAGGAGCAGGTACAGGATGAACAATTTACCCA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</si>
  <si>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use S0193</t>
  </si>
  <si>
    <t>------------------------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</si>
  <si>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use S0211</t>
  </si>
  <si>
    <t>------------------------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TCCAGTTCTAGCAGGAGCTATAACTATGCTCTTAACAGACCGAAATATAAAAACAACATTTTTTGACCCTGCCGGAGGAGGAGACCCAATTTTATTTCAACATCTATTCTGGTTTTTCGGACACCCTGAAGTCTATATTCTTATTTTACCAGGATTCGGAATGATATCCCATGTAATAGCCCACTACAGAGGAAAGCAAGAGCCATTCGGCTACCTAGGAATGGTTTACGCTATGGTAGCGATAGGAATCCTAGGATTTTTAGTATGAGCTCAC</t>
  </si>
  <si>
    <t>fuscocinerea_IO</t>
  </si>
  <si>
    <t>use S0173</t>
  </si>
  <si>
    <t>------------------------CTGATTAATCCCCCTAATGATAGGAGCCCCAGACATGGCCTTCCCTCGGATGAATAACATGAGGTTCTGACTAGTTCCTCCATCTTTCATTCTATTACTGGCTTCAGCCGGAGTAGAAAGAGGAGTCGGTACTGGCTGGACCATTTACCCTCCCCTCTCAAGAAATATAGCTCACGCAGGAGGATCAGTTGACCTCGCCATCTTCTCACTA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CGGAAAGCAAGAACCCTTCGGCTATCTAGGGATGGTATATGCCATGGTAGCCATAGGGATATTAGGATTTCTAGTATGAGCCCAC</t>
  </si>
  <si>
    <t>use S0197</t>
  </si>
  <si>
    <t>------------------------CTGATTAATT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CTACCAGGATTCGGAATGATATCCCATGTAATAGCCCACTACAGAGGAAAGCAAGAGCCATTCGGCTACCTAGGAATGGTTTACGCTATGGTAGCAATAGGAATCCTAGGATTTTTAGTATGAGCTCAC</t>
  </si>
  <si>
    <t>m_X_Holothuria</t>
  </si>
  <si>
    <t>Use S0241, UF6395 (BREU-100) an asterinid was misassigned; specimen is FM's 100-1 from REU</t>
  </si>
  <si>
    <t>------------------------CTGATTAATTCCCCTAATGATAGGAGCCCCAGACATGGCCTTCCCTCGGATGAATAACATGAGGTTCTGACTAGTTCCTCCATCTTTTATTCTATTACTGGCTTCAGCCGGAGTAGAAAGCGGAGCCGGTACTGGCTGGACCATTTACCCTCCCCTCTCAAGAAATATAGCTCACGCAGGAGGATCAGTTGACCTCGCCATCTTCTCACTACATCTAGCCGGAGCATCATCTATATTAGCCTCAATAAACTTTATAACAACAATAATAAATATGCGAACCCCAGGCGTCACTTTTGACCGATTACCATTGTTTGTCTGATCAGTATTTATAACAGCCTTTCTCCTCCTTCTAAGACTGCCCGTACTAGCAGGTGCCATCACAATGCTACTAACTGACCGAAAAGTAAAAACCACCTTTTTTGATCCTGCAGGAGGAGGAGACCCTATACTATTCCAACACTTATTCTGGTTTTTCGGACACCCAGAAGTATATATCCTAATTCTACCGGGATTCGGAATGATCTCACACGTAATAGCACACTATAGTGGAAAGCAAGAACCCTTCGGCTATCTAGGGATGGTGTATGCCATGGTAGCCATAGGGATATTAGGATTTCTAGTATGAGCTCAC</t>
  </si>
  <si>
    <t>N0740</t>
  </si>
  <si>
    <t>Okinawa</t>
  </si>
  <si>
    <t>---------------------GAAATGACTTATTCCGTTAATGATTGGGGCTCCAGATATGGCTTTTCCTCGGATGAAAAAAATGAGATTTTGACTAGTCCCACCATCCTTCATCCTTCTACTAGCTTCT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CTATAGAGGAAAGCAAGAACCATTCGGATATTTAGGCATGGTATATGCTATGGTAGCCATAGGAATCCTAGGATTCCTAGTATGAGCTCAC</t>
  </si>
  <si>
    <t>A0112</t>
  </si>
  <si>
    <t>---------------------GAACTGACTCATACCTCTGATGATAGGAGCCCCTGACATGGCATTCCCCCGAATGAACAA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CAGTCTACCAGTACTGGCAGGCGCCATAACTATGCTCCTGACGGACCGAAACATAAAAACAACTTTCTTTGACCCAGCAGGGGGAGGAGATCCTATCCTATTTCAACACCTATTCTGATTCTTCGGACATCCAGAGGTATACATACTTATTTTACCTGGATTCGGAATGATATCCCATGTCATCGCCCACTACAGAGGCAAGCAAGAACCATTCGGAAACCTAGGAATGGTCTATGCTATGGTAGCCATAGGGATATTAGGTTTCTTAGTATGAGCCCAT</t>
  </si>
  <si>
    <t>A0085</t>
  </si>
  <si>
    <t>---------------------GAACTGACTCATACCTCTGATGCTAGGAGCCCCTGACATGGCATTCCCCCGAATGAACAA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AAGTCTACCAGTACTGGCAGGCGCCATAACTATGCTCCTGACGGACCGAAACATAAAAACAACTTTCTTTGACCCAGCAGGGGGAGGAGATCCTATCCTATTTCAACACCTATTCTGATTCTTCGGTCATCCAGAGGTATACATACTTATTTTACCTGGATTCGGAATGATATCCCATGTCATCGCCCACTACAGAGGCAAGCAAGAACCATTCGGATACCTAGGAATGGTCTATGCTATGGTAGCCATAGGGATATTAGGTTTCTTAGTATGAGCCCAT</t>
  </si>
  <si>
    <t>A0099</t>
  </si>
  <si>
    <t>use A093 instead</t>
  </si>
  <si>
    <t>---------------------GAACTGACTTATACCTCTAATGATAGGAGCCCCTGATATGGCATTCCCCCGAATGAACAAAATGAGCTTCTGGTTAGTCCCTCCCTCTTTCATTCTACTCCTAGCATCAGCAGGAGTGGAAAGAGGTGTCGGAACCGGATGAACAATTTACCCACCCTTATCCAGAAAAATAGCCCACGCCGGAGGGTCAGTAGATCTCGCTATTTTTTCCCTACATCTAGCAGGAGCCTCTTCTATACTGGCCTCCATAAAATTTATAACAACTATCATAAATATGCGCACTCCAGGAATAACTTTTGACCGCCTTCCATTATTCGTATGATCCGTATTTATAACTGCATTTCTTCTTCTCCTCAGCCTACCAGTGCTAGCAGGAGCTATAACTATGCTCCTAACGGACCGAAACATAAAAACAACCTTCTTTGACCCAGCAGGAGGAGGGGATCCCATCTTGTTCCAACACCTATTCTGGTTCTTCGGACACCCAGAAGTATACATACTTATTTTACCCGGGTTCGGAATGATATCCCATGTCATTGCTCACTACAGAGGAAAGCAAGAACCATTTGGATACCTCGGAATGGTTTACGCCATGGTAGCCATAGGGATACTAGGATTCTTAGTATGAGCGCAC</t>
  </si>
  <si>
    <t>S0449</t>
  </si>
  <si>
    <t>use S0449</t>
  </si>
  <si>
    <t>---------------------GAACTGACTTATTCCCCTGATGATCGGAGCCCCCGACATGGCCTTTCCACGGATGAAAAAAATGAGTTTTTGACTGATTCCTCCCTCT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GATGCTATTAACAGACCGCAACATAAAAACCACATTCTTCGATCCTGCAGGAGGAGGAGACCCTATACTTTTCCAACACCTATTCTGATTCTTCGGACACCCCGAAGTTTATATCCTCATTTTACCAGGGTTCGGAATGATATCGCACGTAATAGCCCACTACAGAGGAAAGCAAGAACCATTTGGTTATCTAGGAATGGTCTACGCAATGGTAGCCATAGGAATTTTAGGGTTCCTAGTATGAGCCCACCACATGTTTACTGTAGGG</t>
  </si>
  <si>
    <t>C0206</t>
  </si>
  <si>
    <t>---------------------GAACTGACTTATTCCCCTGATGATCGGAGCCCCCGACATGGCCTTTCCACGGATGAAAAAAATGAGTTTTTGACTGGTTCCTCCCTCCTTCATACTCCTTCTCGCATCTGCCGGCGTAGAGAGAGGAGCAGGAACTGGCTGAACAATTTATCCTCCACTTTCCAGAAACATCGCTCATGCCGGCGGGTCAGTAGATCTAGCCATTTTCTCACTACATTTAGCCGGAGCCTCTTCTATACTGGCTTCC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</si>
  <si>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N0404</t>
  </si>
  <si>
    <t>---------------------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C</t>
  </si>
  <si>
    <t>S0240</t>
  </si>
  <si>
    <t>Euapta</t>
  </si>
  <si>
    <t>godeffroyi</t>
  </si>
  <si>
    <t>use FLMNH_072_C03</t>
  </si>
  <si>
    <t>---------------------GAATTGGTTGGTTCCTCTAATGATAGGAGCCCCTGATATGGCTTTCCCCCGTATGAAAAAAATGAGTTTCTGGCTCGTCCCTCCTTCTTTTTTATTGCTTTTGGCTTCTGCCGTTGTTGAAAGTGGGGTAGGAACTGGTTGGACTGTATATCCTCCTTTGTCTTCCAAATTAGCCCACGCAGGGGCCTCTGTCGATTTGGGTATATTCTCTTTACATCTGGCAGGTGTTTCATCAATTTTAGCCTCTATAAACTTTATAACCACAATTTATAACATGCGTTGTAGTGGGTTAACTTGAGACCGGTTACCACTTTTTGTATGGTCCATATTTGTTACTTCTTTTTTATTATTATTGTCTTTACCGGTTTTGGCTGGGGCCATAACAATGCTGCTAACTGACCGAAAAATTAAAACCTCGTTTTTTGATCCTGTAGGTGGAGGAGATCCTATTCTTTTTCAACATTTGTTTTGATTTTTTGGTCATCCAGAGGTGTACATATTAATAATACCGGGTTTCGGTATGGTCTCTCATATAGTGGCCCATTATTCTGGAAAGGTACAGCCTTTTGGGTACTTAGGTATGGTTTATGCCATAATATCCATAGGGGTATTAGGTTTTTTGGTGTGGGCTCACCATATGTTCACTGTTGGT</t>
  </si>
  <si>
    <t>B0183</t>
  </si>
  <si>
    <t>herrmanni</t>
  </si>
  <si>
    <t>Djibouti</t>
  </si>
  <si>
    <t>-----------------------------------------------GAGCCCCTGATATGGCATTCCCACGAATGAATAAAATGAGTTTCTGGCTAGTCCCCCCTTCTTTTATCCTCCTTTTAGCCTCAGCAGGAGTTGAAAGAGGTGCTGGAACTGGTTGGACAATTTACCCCCCACTCTCGAGAAACATTGCACACGCCGGAGGGTCAGTAGATTTAGCCATCTTTTCTCTGCATTTAGCCGGAGCATCTTCCATACTCGCTTCAATTAACTTTATCACTACAATAATAAAAATGCGAACACCGGGAGTTACTTTTGACCGACTTCCTTTATTTGTTTGATCAGTTTTTATAACAGCATTCCTTCTTCTTCTTAGACTCCCAGTCTTAGCAGGAGCTATAACTATGCTTCTCACAGACCGAAAAATAAAAACTACCTTTTTTGACCCTGCTGGAGGAGGTGATCCAATTTTATTTCAACATCTTTTCTGATTTTTTGGACATCCAGAAGTATACATCCTTATTCTTCCAGGATTTGGAATGATTTCTCACGTAATAGCTCACTATAGAGGAAAGCAAGAACCCTTTGGGTACCTAGGAATGGTTTACGCCATGGTCGCCATCGGAATTTTAGGTTTTCTAGTTTGAGCCCAC</t>
  </si>
  <si>
    <t>michaelseni</t>
  </si>
  <si>
    <t>---------------GCTTCGG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TACATTTGACCGTCTCCCTTTATTCGTCTGATCCGTATTTATAACAGCCTTCCTCCTATTATTAAGACTTCCAGTACTAGCAGGAGCCATTACAATGCTACTAACAGACCGAAACATTAAAACAACTTTCTTCGACCCAGCAGGAGGAGGAGACCCAATACTATTTCAACACCTATTTTGATTCTTCGGACACCCAGAAGTATATATCCTCATCCTACCAGGATTCGGAATGATATCTCACATAATAGCACACTACAGAGGAAAGCAAGAACCTTTCGGCTACTTAGGGATGGTATATGCAATGGTAGCCATAGGAATTCTAGGATTCCTAGTTTGAGCTCAC</t>
  </si>
  <si>
    <t>FLMNH_072</t>
  </si>
  <si>
    <t>Opheodesoma</t>
  </si>
  <si>
    <t>Opheodesoma_B</t>
  </si>
  <si>
    <t>-------------------GGAAATTGGTTTGTACCTTTAATGATAGGAGCTCCAGATATGGCGTTTCCTCAGATGAAAAAAATGAGGTTCTGGCTGGTTCCTCCTTCTTTTCTTCTTTTATTAGCTTCAGCGGTTGTAAAAAGAGGAGTGGGAACGGGATGAACTGTTTACCCTCCTMTATCYTCGAATCTAGCTCATGCTGGGGCTTCAGTGGATTTAGGTATATTTTCTCTTCATTTAGCTGGGGTATCTTCGATTTTGGCTTCAATTAATTTTATAACTACAATTTATAATATGCGTTGTAGGGGTTTAACTTGGGATCGTTYACCTTTGTTTGTGTGGTCTATTTTTGTTACTTCTTTTTTATTATTATTATCTCTACCTGTTCTAGCTGGGGCTAYAACGATGTTGCTTACTGATCGTAATATAAATACCTCTTTCTTTGACCCGGTGGGGGGAGGTGATCCTATTTTGTTCCAACATTTGTTTTGGTTTTTTGGTCATCCTGAGGTTTATATACTAATAATTCCTGGTTTTGGAAT-ATTTCACATATAGTGGCTCATTATGCTGGAAAG------------------------------------------------------------------------------</t>
  </si>
  <si>
    <t>--------------------------------------------------------------------------GTAGACACACGAAGCTTTTGCTAGTCCCTCCATCCTTTGTCTTGCTTCTAGCATCAGCAGGAGTAGAAAGAGGTGTCGGAACCGGATGAACAATCAACCCTCCTTTATCCAGAAAAATAGCCCATGCCGGGGGATCAGTAGACCTTGCCATCTTCTCTTTACACCTAGCAGGAGCTTCTTCCATACTAGCCTCCATAAAATTCATAACAACCATTATAAACATGCGCACCCCAGGAATAACCTTTGACCGCCTTCCATTATTCGTATGATCTGTATTCATAACTGCATTTCTTCTCCTTCTTAGCCTACCAGTGCTAGCAGGAGCCATAACTATGCTCCTAACAGATCGAAACATAAAAACAACTTTTTTTGACCCAGCAGGGGGAGGAGACCCTATTTTATTTCATCACCTGTTCTGATTCTTCGGACACCCAGAAGTATATATACTTATTTTACCTGGATTCGGAATGATATCCCATGTCATCGCTCACTACAGAGGTAAGCAGGAACCCTTCGGGTACCTTGGTATGGTTTACGCCATGGTAGCCATAGGAATATTAGGATTCTTAGTATGAGCCCAC</t>
  </si>
  <si>
    <t>P_71</t>
  </si>
  <si>
    <t>---------------G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G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</si>
  <si>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N0456</t>
  </si>
  <si>
    <t>---------------------TAACTGATTAATTCCTCTAATGATAGGAGCTCCAGACATGGCCTTTCCTCGAATGAACAATAGGAGATTTTGATTAGTCCCACCATCCTTCATTCTTTTATTAGCTTCAGCAGGAGTAGAAAGAGGG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TTAGGCTTCTTGGTCTGGGCTCAC</t>
  </si>
  <si>
    <t>N0451</t>
  </si>
  <si>
    <t>---------------------TAACTGATTAATTCCTCTAATGATAGGAGCTCCAGACATGGCCTTTCCTCGAATGAACAATATGAGATTTTGATTAGTCCCACCATCCTTCATTCTTTTATTAGCTTCAGCAGGAGTAGAAAGAGGAGTAGGAACAGGCTGAACCATATATCCTCCTTTATCTAGAAACATAGCACACGCAGGAGGATCAGTAGACCTTGCCATCTTCTCTCTTCATTTAGCAGGGGCCTCCTCAATTCTAGCCTCCATAAAATTCATAACAACAATTATAAATATGCGAACTCCAGGCGTCACGTTTGATCGACTGCCCTTATTTGTCTGATCAGTCTTCATCACAGCTTTTCTTCTTCTATTAAGACTC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</si>
  <si>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--TAATGATAGGAGGATTTGGAAA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CTTTGGTCACCCTGAAGTTTACCTGTGTGAAATTGTTATC--</t>
  </si>
  <si>
    <t>was UF 8858B</t>
  </si>
  <si>
    <t>TATAATGATAGGAGGATTCGGAAAATGGCTTATTCCCCTTATGATAGGAGCACCCGATATGGCCTTTCCTCGGATGAAAAAAATGAGTTTCTGACTAGTCCCACCCTCGTTTATACTACTTTTAGCTTCGGCAGGAGTAGAAAGAGGCGTAGGAACCGGATGAACCATATACCCTCCCCTATCTAGAAACATAGCACACGCCGGAGGATCAGTTGATCTAGCCATTTTTTCACTGCATCTAGCTGGGGCCTCGTCGATCTTAGCCTCAATAAACTTCATAACAACAATCATAAAAATGCGAACCCCCGGGGTTACTTTTGACCGCCTTCCACTGTTTGTATGGTCCGTTTTCATCACAGCATTCCTTCTCTTACTTAGACTACCTGTCCTAGCGGGGGCGATAACGATGCTTCTAACCGACCGAAACATTAAAACAACATTCTTTGACCCCGCCGGGGGAGGAGACCCCATTCTCTTCCAACACCTCTTCTGGTTTTTTGGACACCCAGAAGTCTACATACTTATCCTTCCAGGGTTCGGAATGATATCCCACGTAATCGCCCACTACAGAGGAAAGCAGGAGCCATTCGGCTATCTAGGAATGGTGTACGCAATGGTCGCGATAGGAATCCTAGGATTCCTGGTTTGAGCCCAC</t>
  </si>
  <si>
    <t>TATAATGATAGGAGGATTTGGAAA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TTTTGGTCACCCTGAAGTTTACCTGTGTGAAATTGTTATCCA</t>
  </si>
  <si>
    <t>FLMNH_154</t>
  </si>
  <si>
    <t>x9655</t>
  </si>
  <si>
    <t>also extraction N0057</t>
  </si>
  <si>
    <t>TATAATGATAGGAGGCTTCGGAAACTGACTTATACCTTTAATGATCGGAGCCCCAGATATGGCTTTCCCACGGATGAAAAAAATGAGCTTTTGACTAATCCCCCCTTCATTTATACTTCTTTTAGCATCTGCTGGCGTAGAAAGAGGAGCAGGTACCGGCTGAACAATTTATCCACCTCTCTCTAGAAACATCGCCCATGCAGGAGGATCAGTAGACCTAGCCATTTTTTCATTACACCTAGCCGGAGCCTCTTCAATACTGGCCTCAATAAACTTTATAACAACCATTATCAACATGCGAACTCCAGGAGTCACATTCGACCGGCTCCCTTTATTTGTATGGTCAGTTTTCATAACAGCATTTCTCCTCCTCCTAAGACTTCCCGTTCTAGCAGGGGCAATCACCATGTTACTAACAGACCGTAATATAAAAACCACGTTTTTTGACCCTGCAGGAGGTGGAGACCCTATTTTATTCCAACACCTATTCTGGTTTTTTGGGCATCCAGAAGTATATATTCTAATCCTACCAGGATTTGGTATGATATCACACGTAATAGCTCACTACAGAGGAAAGCAAGAACCCTTCGGCTATCTAGGAATGGTTTATGCAATGGTAGCCATAGGAATATTAGGATTCCTAGTATGAGCTCAC</t>
  </si>
  <si>
    <t>N0739</t>
  </si>
  <si>
    <t>casoae</t>
  </si>
  <si>
    <t>TATAATGATAGGAGGGTTCGGAAAATGACTTATCCCCCTAATGATAGGAGCCCCAGACATGGCCTTCCCACGCATGAAAAACATGAGCTTTTGACTAGTGCCACCTTCTTTTATTCTTCTCTTAGCTTCCGCAGGGGTCGAAAGAGGGGCTGGTACAGGATGAACAATCTATCCCCCCCTATCTAGAAACATTGCTCACGCCGGCGGATCCGTAGATCTTGCAATTTTTTCGTTACATTTAGCAGGAGCTTCTTCAATCCTAGCCTCCATAAACTTCATTACAACCATCATTAATATGCGGACGCCAGGAGTTACATTTGACCGCTTGCCTTTATTTGTCTGATCCGTCTTTATAACAGCATTCCTTTTACTTCTTAGTCTTCCCGTTTTAGCAGGAGCCATAACCATGCTTCTAACAGACCGAAACATAAAAACAACGTTCTTTGACCCAGCAGGAGGCGGAGATCCCATTTTGTTCCAACACTTGTTCTGATTTTTCGGCCATCCAGAGGTATATATTTTAATTTTACCCGGATTCGGAATGATTTCCCACGTAATAGCTCATTACAGAGGAAAGCAAGAACCTTTTGGCTACCTAGGAATGGTATATGCAATGGTAGCTATAGGAATACTAGGATTCTTGGTATGAGCACAC</t>
  </si>
  <si>
    <t>N0719</t>
  </si>
  <si>
    <t>TATAATGATAGGCGGATTCGGAAACTGATTAATTCCCCTTATGATAGGCGCTCCAGACATGGCCTTTCCTCGAATGAAAAACATGAGATTCTGACTAGTTCCCCCATCTTTTATCCTTCTTTTAGCCTCTGCAGGTGTCGAAAGAGGAGTTGGAACAGGTTGAACTATCTACCCACCCCTATCAAGAAACATCGCTCACGCCGGAGGTTCAGTTGACCTAGCTATTTTCTCCCTTCACCTAGCAGGAGCCTCTTCGATCTTAGCATCTATAAATTTCATAACGACAATCATAAATATGCGGACACCAGGTGTCACATTTGACCGTTTACCCTTATTCGTATGGTCCGTCTTTATCACAGCATTCTTACTTTTGCTTAGACTCCCAGTTTTAGCAGGAGCGATTACAATGCTGTTAACTGACCGAAACGTGAACACGACATTTTTCGACCCCGCAGGAGGTGGAGACCCTATTCTATTCCAACATCTCTTCTGATTTTTCGGTCACCCAGAAGTATACATTCTAATACTACCTGGATTCGGAATGATCTCGCATGTAATTGCTCACTACAGAGGAAAGCAAGAACCCTTTGGCTACTTAGGAATGGTATACGCAATGGTAGCAATAGGAATCCTAGGATTCCTAGTCTGAGCCCAC</t>
  </si>
  <si>
    <t>N0584</t>
  </si>
  <si>
    <t>Egypt</t>
  </si>
  <si>
    <t>TATAATGATAGGGGGTTTCGGAAACTGACTAATACCCTTAATGATAGGAGCCCCAGACATGGCTTTCCCACGAATGAAAAAAATGAGATTCTGACTAGTCCCTCCTTCATTTATACTCCTTCTAGCATCCGCTGGTGTAGAAAGAGGAGTAGGAACAGGGTGAACGATCTACCCACCTCTATCTAGAAACATAGCCCACGCCGGGGGATCAGTAGACCTAGCCATTTTCTCGCTACACCTAGCCGGGGCCTCCTCTATACTAGCCTCTATAAATTTCATAACAACTATTATTAATATGCGAACACCAGGAGTCACATTTGACCGACTCCCTCTATTTGTATGGTCCGTTTTCATAACAGCCTTCCTTCTTCTTCTCAGACTCCCAGTCCTAGCAGGGGCAATAACAATGCTATTAACCGACCGTAACATAAAAACTACATTCTTTGACCCTGCCGGAGGAGGCGACCCCATACTCTTTCAACACCTATTCTGATTCTTTGGTCACCCAGAGGTCTATATTCTTATTCTTCCAGGATTTGGTATGATATCACACGTAATAGCACATTATAGAGGAAAGCAAGAACCGTTTGGTTACTTAGGAATGGTCTACGCAATGGTAGCCATAGGTATACTAGGTTTCCTAGTGTGAGCTCAC</t>
  </si>
  <si>
    <t>N0465</t>
  </si>
  <si>
    <t>--------------------------------------------------------------------------TGAACAATATGAGATTTTGG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</si>
  <si>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-----TGATAGGAGGATTTGGAAACTGATTAATTCCTCTAATGATAGGAGCTCCAGACATGGCCTTCCCTCGAATGAACAATATGAGATTTTGATTAGTCCCACCATCCTTCATTCTTTTATTAGCTTCAGCAGGAGTAGAAAGAGGAGCAGGAACAGGCTGAACCATATATCCTCCTTTATCTAGAAACATAGCACACGCAGGAGGATCAGTAGACCTTGCCATCTTCTCTCTTCATTTAGCAGGGGCCTCATCAATTCTAGCCTCCATAAAATTCATAACAACAGTTATAAATATGCGAACTCCAGGCGTCACGTTTGATCGACTGCCCCTATTTGTCTGATCAGTCTTCATCACAGCTTTCCTTCTTCTATTAAGACTTCCAGTTTTAGCAGGAGCAATCACAATGTTATTAACCGACCGAAATATAAAAACAACTTTCTTTGACCCCGCAGGAGGAGGAGACCCAATCTTATTTCAACATCTATTTTGATTCTTTGGTCACCCTGAAGTTTACCTGTGTGAAATTGTTATCCA</t>
  </si>
  <si>
    <t>X0081</t>
  </si>
  <si>
    <t>TGTTATGATTGGGGGGTTTGG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CGTGTGTTAGGGTTTCTTGTTTGAGCTCA-</t>
  </si>
  <si>
    <t>X0082</t>
  </si>
  <si>
    <t>TGTTATGATTGGGGGGTTTGG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---------------------------------------------------</t>
  </si>
  <si>
    <t>use S0184</t>
  </si>
  <si>
    <t>------------------------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CTTTGGACATCCAGAAGTATACATCCTTATTCTTCCAGGATTCGGAATGATTTCTCATGTAATAGCTCACTATAGAGGAAAGCAAGAACCCTTTGGGTACCTAGGAATGGTTTACGCCATGGTCGCCATCGGAATTTTAGGTTTTCTAGTTTGAGCCCAC</t>
  </si>
  <si>
    <t>m_Opheodesoma</t>
  </si>
  <si>
    <t>Opheodesoma_A</t>
  </si>
  <si>
    <t>------------------------TTGATTAGTA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ATTTCACATATAGTGGCTCATTATGCTGGAAAGGCTCAACCTTTTGGGTATTTAGGTATGGTCTATGCCATCATATCAATTGGAGTATTAGGTTTTTTGGTTTGGGCTCAT</t>
  </si>
  <si>
    <t>------------------------TTGATTAGTT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GTTTCACATATAGTGGCTCATTATGCTGGAAAGGCTCAACCTTTTGGGTATTTAGGTATGGTCTATGCCATCATATCAATTGGAGTATTAGGTTTTTTGGTTTGGGCTCAT</t>
  </si>
  <si>
    <t>------------------------TTGATTAGTTCCTTTAATGATAGGAGCCCCAGATATGGCGTTTCCTCGGATGAAAAAAATGAGT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GTTTCACATATAGTGGCTCATTATGCTGGAAAGGCTCAACCTTTTGGGTATTTAGGTATGGTCTATGCCATCATATCAATTGGAGTATTAGGTTTTTTGGTTTGGGCTCAT</t>
  </si>
  <si>
    <t>use S0227 instead</t>
  </si>
  <si>
    <t>S0183</t>
  </si>
  <si>
    <t>fix</t>
  </si>
  <si>
    <t>vastus_complex</t>
  </si>
  <si>
    <t>presumed mixup with S185</t>
  </si>
  <si>
    <t>---------------------AAATTGACTAATACCATTAATGATAGGAGCCCCTGATATGGCATTCCCACGAATGAATAAAATGAGCTTCTGGTTAGTCCCCCCTTCTTTTATTCTTCTTTTAGCCTCAGCAGGAGTTGAAAGAGGTGTTGGAACTGGATGAACAATTTATCCGCCGCTTTCGAGAAATATTGCCCATGCCGGGGGATCAGTGGATTTAGCCATTTTTTCCTTGCATTTAGCCGGAGCATCTTCCATACTTGCTTCAATTAACTTTATCACTACAATAATAAAAATGCGAACACCGGGGGTTACTTTTGACCGACTTCCCTTATTTGTTTGATCAGTTTTTATAACAGCATTC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CATATGTTTACAGTAGGG</t>
  </si>
  <si>
    <t>AGCCCCTTGAA-------ATCCATAAGGGGTCAAGCCTG-CCCAGT-GGGAAGCACT--TTCCTAAACGGCCGCGGTATCTTGACCGTGCAAAGGTAGCATAATCACTTGTCTCTTAAATGGGGACCCGTATGAATGGCTTTTCATCCTTTAACTGTCTCCC-TTTTTTACCACACAAACTCCTATTTAC-GTGAAGAAGCGTACC-TCAGAGAGAAAGACGAGAAGACCCTGTCGAGCTTTAGCT---------------------------------------------CATCCTACTTACTTACACTCATCCCTT------CCCAGGAAAAAACCTTTGTAGGCCAGGCTTTGGTTGGGGCAACCATGGAGAA--AAAGTACCCTCCAGTTTT--TTAGGTAGAGAACC-ACTCTCCTCCCCTATTTTAG-------AGAACCAAT----------ATTTTTGGAAAACGGAAAAAGTTACCGCAGGGATAACAGCGTTATCTTTTCTAAGAGCCCTTATTGACGAAAAGGATTGCGACCTCGATGTTGGATTGG-GGTAACCAAA-GGGTGCAGCAGCTCTTT----AAGGTTGGACTGTTCGTCCATTAATCCCCT-----</t>
  </si>
  <si>
    <t>S0185</t>
  </si>
  <si>
    <t>presumed mixup with S183</t>
  </si>
  <si>
    <t>---------------------AAATTGACTAATACCATTAATGATAGGAGCCCCTGATATGGCATTCCCACGAATGAATAAAATGAGTTTCTGGCTAGTCCCCCCTTCTTTTATCCTTCTTTTAGCCTCAGCAGGAGTTGAAAGAGGTGCTGGAACTGGTTGGACAATTTACCCCCCACTTTCGAGAAACATTGCACACGCCGGAGGGTCAGTGGATTTAGCCATCTTTTCTCTGCATTTAGCCGGAGCATCTTCCATACTTGCCTCAATTAACTTTATCACTACAATAATAAAAATGCGAACACCGGGAGTTACCTTTGACCGACTTCCTTTATTTGTCTGATCAGTTTTTATAACAGCATTCCTTCTTCTTCTTAGACTCCCAGTCTTAGCAGGAGCTATAACTATGCTTCTCACAGACCGAAAAATAAAAACTACCTTTTTTGACCCTGCTGGAGGGGGTGATCCGATTTTATTTCAACATCTTTTCTGATTTTTTGGACATCCAGAAGTATACATCCTTATTCTTCCAGGATTCGGAATGATTTCTCATGTAATAGCTCACTATAGAGGAAAGCAAGAACCCTTTGGGTACCTAGGAATGGTTTACGCCATGGTCGCCATCGGAATTTTAGGTTTTCTAGTTTGAGCCCACCATATGTTTACAGTAGGA</t>
  </si>
  <si>
    <t>U32199</t>
  </si>
  <si>
    <t>Apostichopus</t>
  </si>
  <si>
    <t>parvimensis</t>
  </si>
  <si>
    <t>---------------------AAAATGACTGATTCCTCTAATGATAGGTGCCCCGGACATGGCTTTTCCCCGAATGAAAAAAATGAGATTCTGGTTAATACCTCCCTCCTTTATTCTTCTTCTTGCTTCTGCAGGAGTTGAAAGAGGAGCCGGAACTGGTTGAACAATCTACCCTCCCCTCTCGAGCAATATTGCTCACGCCGGAGGATCCGTTGACCTAGCGATTTTTTCCCTACACTTAGCTGGTGCCTCATCAATTTTAGCTTCCATAAAATTTATCACCACTATCATTAAAATGCGGACCCCAGGTATAACTTTTGACCGACTTCCTCTATTTGTCTGATCCGTTTTCATAACTGCTATTCTCCTTCTTCTAAGCCTTCCAGTTCTAGCTGGTGCCATAACAATGTTACTAACGGACCGGAAAATTAAAACAACTTTTTTTGACCCAGCGGGAGGAGGAGACCCAATTCTATTTCAACACTTGTTCTGATTCTTCGGACACCCGGAAGTTTACATACTGATACTACCTGGCTTTGGTATGATCTCCCACGTTATAGCACACTATAGAGGTAAGCAAGAACCCTTTGGTTATTTAGGTATGGTATATGCCATGGTAGCTATAGGGATACTAGGATTTCTAGTTTGAGCCCACCACATG------------</t>
  </si>
  <si>
    <t>U32212</t>
  </si>
  <si>
    <t>Cucumaria</t>
  </si>
  <si>
    <t>pseudocurata</t>
  </si>
  <si>
    <t>NEP</t>
  </si>
  <si>
    <t>---------------------AAACTGACTAATCCCACTGATGATAGGAGCCCCTGATATGGCTTTCCCCCGAATGAAAAATATGAGATTCTGATTAATCCCCCCTTCATTTATCCTCCTTCTTGCCTCCGCGGGAGTAGAAAAAGGGGCAGGAACTGGCTGAACAATTTATCCCCCTCTATCAAGAAAAATCGCCCACGCAGGAGGGTCAGTTGATCTTGCAATCTTTTCTCTTCACTTAGCAGGGGCATCCTCGATTCTTGCTTCAATAAAATTTATTACTACGATTATAAAAATGCGAAGCCCAGGAATAACTTTCGACCGACTCCCCTTATTTGTGTGGTCAGTTTTTATAACAGCTTTCCTACTTCTTCTTAGCCTCCCAGTCTTAGCAGGAGCCATAACAATGCTTTTAACAGACCGAAACATTAAAACGTCGTTCTTCGACCCAGCAGGAGGAGGAGACCCAATACTTTTCCAACATTTATTCTGATTTTTTGGTCATCCAGAAGTTTATATTCTTATACTCCCTGGGTTTGGAATGATATCACACGTAATAGCCCATTATAGAGGAAAGCAAGAGCCTTTTGGATACTTAGGAATGGTATACGCAATGGTAGCAATCGGTATTCTAGGATTTTTAGTATGAGCACACCATATG------------</t>
  </si>
  <si>
    <t>U32219</t>
  </si>
  <si>
    <t>Pentamera</t>
  </si>
  <si>
    <t>lissoplaca</t>
  </si>
  <si>
    <t>---------------------AAACTGACTCGTCCCACTTATGATAGGAGCACCAGACATGGCCTTCCCACGAATGAATAAAATGAGATTCTGATTAATTCCCCCTTCATTTATACTTCTCCTAGCCTCAGCTATGGTAGAAAGTGGAGCTGGTACAGGATGAACAATTTACCCCCCACTATCAAAAAACTTAGCCCACGCAGGAGCCTCAGTTGATCTCGCTATATTCTCTCTTCATCTAGCTGGAGCTTCTTCTATTCTTGCCTCAATAAAATTTATAACTACAATAATAAATATGCGTACCCCAGGGATAACCTTTGACCGACTACCATTATTCGTGTGATCAATTTTTATTACCACCTTCCTTCTGTTACTCAGCCTTCCTGTGCTAGCAGGAGCTATAACAATGTTACTTACAGATCGTAAAATTAAAACAACATTCTTTGACCCAGCAGGAGGAGGTGACCCAATACTATTCCAACACTTATTCTGATTCTTTGGTCATCCTGAAGTATATATTCTTATTCTCCCAGGATTCGGCATGGTTTCTCATATTATAGCCCATTACAGAGGCAAGAGGGAACCATTTGGATACTTAGGCATGGTCTACGCCATGGTTGCTATAGGAATTTTAGGATTCCTAGTCTGAGCCCATCACATG------------</t>
  </si>
  <si>
    <t>AY574883</t>
  </si>
  <si>
    <t>---------------------AAA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----------------------------------------------</t>
  </si>
  <si>
    <t>U32218</t>
  </si>
  <si>
    <t>Eupentacta</t>
  </si>
  <si>
    <t>quinquesemita</t>
  </si>
  <si>
    <t>---------------------AAACTGACTTGTTCCCCTAATGATAGGAGCCCCAGACATGGCATTCCCACGAATGAAAAAAATGAGATTCTGATTAATACCCCCTTCCTTTATTCTTCTACTAGCCTCTGCAAGCGTAGAAAGAGGAGCCGGAACTGGCTGAACAATTTATCCTCCACTATCAAAAAATTTAGCCCATGCAGGAGCTTCAGTTGACCTAGCCATATTCTCTCTTCATCTAGCAGGTGCCTCTTCTATACTTGCATCAATAAAATTTATAACTACAATAATTAACATGCGAACACCAGGTATAACATTTGACCGACTACCTTTATTTGTTTGATCAATTTTTATTACTACATTCTTATTACTTCTTAGACTCCCAGTTCTAGCTGGAGCCATAACAATGTTGTTAACAGACCGTAAAATAAATACAACATTCTTTGACCCAGCTGGAGGAGGAGACCCTATACTATTTCAACACTTATTCTGATTCTTTGGACACCCTGAAGTTTATATTCTTATTCTCCCAGGATTCGGAATGGTCTCCCATATAATTGCACACTACAGAGGAAAGAGAGAACCATTTGGTTACCTAGGCATGGTTTACGCCATGGTTGCTATAGGTATTCTAGGCTTTCTAGTATGAGCCCATCATATG------------</t>
  </si>
  <si>
    <t>U32216</t>
  </si>
  <si>
    <t>lubrica_IT</t>
  </si>
  <si>
    <t>---------------------AAACTGATTAATCCCCCTAATGATAGGAGCCCCAGACATGGCCTTCCCACGAATGAATAACATGAGATTCTGACTAATCCCCCCATCCTTCATCCTCCTATTAGCTTCAGCCGGCGTAGAAAAAGGAGCAGGAACAGGATGAACAATTTATCCTCCCCTATCAAGAAAAATAGCCCATGCAGGAGGATCAGTTGACCTAGCAATTTTTTCTCTTCACTTAGCAGGAGCCTCCTCAATCCTCGCCTCCATAAAATTTATTACCACAATTATAAAAATGCGAAGCCCTGGTATAACCTTTGATCGCCTACCCTTATTCGTATGATCAGTTTTCATAACAGATTTTCTCCTTCTCCTTAGACTCCCTGTTCTAGCAGGAGCAATAACAATGCTTCTTACAGACCGAAACATTAAAACATCATTTTTCGACCCTGCAGGAGGAGGTGATCCTATCCTATTCCAACACCTATTCTGATTCTTTGGCCACCCAGAAGTCTACATACTTATCCTCCCTGGATTCGGAATGATATCACACGTAATAGCCCATTATAGAGGGAAGCAAGAACCTTTCGGATATTTAGGAATGGTCTACGCAATGGTAACCATTGGAATTCTAGGATTCTTAGTCTGAGCCCACCACATG------------</t>
  </si>
  <si>
    <t>U32210</t>
  </si>
  <si>
    <t>pallida</t>
  </si>
  <si>
    <t>---------------------AAACTGATTAATCCCCCTAATGATAGGAGCCCCCGATATGGCCTTCCCTCGAATGAAAAATATGAGATTCTGACTAATCCCCCCCTCATTTATTCTTCTTCTGGCCTCCGCAGGAGTAGAAAAAGGAGCAGGGACAGGATGAACAATCTACCCCCCTCTATCAAGAAAAATAGCCCACGCAGGAGGATCAGTTGACCTTGCGATATTCTCTCTACACCTAGGGGGAGCTTCATCAATACTTGCTTCAATAAAATTTATTACTACAATTATAAAAATGCGAAGTCCAGGAATAACTTTTGACCGACTACCACTATTTGTTTGATCAGTTTTCATAACAGCCTTTCTTCTTCTTCTTAGCCTCCCAGTCCTAGCAGGAGCCATAACAATGCTACTCACAGACCGAAACATCAAAACATCATTCTTCGACCCCGCAGGAGGAGGAGACCCAATACTCTTCCAACACTTATTCTGATTTTTTGGCCATCCAGAAGTATATATCCTCATACTCCCCGGATTCGGAATGATATCACACGTAATAGCCCACTATAGAGGAAAGCAAGAGCCTTTTGGGTATTTAGGGATGGTATACGCAATGGTAGCAATAGGTATACTAGGATTTCTAGTATGAGCACACCATATG------------</t>
  </si>
  <si>
    <t>AY700769</t>
  </si>
  <si>
    <t>fuscogilva</t>
  </si>
  <si>
    <t>------------------------------------------------------------------------AATGAAAAACATGAGATTTTGACTAGTACCCCCATCCTTTATTCTCCTTCTAGCCTCCGCAGGCGTAGAAAGAGGAGTAGGAACAGGCTGAACTATATATCCGCCCCTATCAAGAAAAATAGCTCACGCGGGAGGTTCAGTAGACCTGGCCATCTTCTCCCTACACCTAGCAGGGGCTTCCTCAATCCTTGCCTCAATAAACTTCATAACCACCATAATCAACATGCGAACCCCAGGAGTAACCTTTGACCGACTACCTCTGTTCGTCTGGTCTGTGTTTATAACAGCGTTCCTACTACTACTAAGACTGCCAGTCCTAGCAGGAGCCATAACTATGCTACTAACCGACCGCAATATTAACACAACATTCTTCGACCCAGCAGGAGGAGGAGACCCTATTCTGTTCCAGCATTTATTTTGATTCTTTGGACATCCAGAAGTATACATACTAATTCTACCTGGATTTGGAATGATTTCTCACGTAATCGCACACTACAGAGGAAAGCAAGAACCATTCGGATACTTAGGA------------------------------------------------------------------------</t>
  </si>
  <si>
    <t>AY700773</t>
  </si>
  <si>
    <t>miliaris</t>
  </si>
  <si>
    <t>miliaris in Maria's paper, matches Yap species</t>
  </si>
  <si>
    <t>------------------------------------------------------------------------AATGAAAAACGTGGGTTTTTGACTnnTAACCCCACCCTCTATTCTACTATTAGCCTCCGCTGGCGTAGAAAGAGGAGTTGGGACAGGCTGAACAATATATCCACCACTATCTAGAAAAATAGCTCATGCAGGAGGATCAGTGGACCTAGCAATATTCTCTTTACATCTAGCCGGTGCCTCCTCAATACTAGCTTCTATTAACTTCATAACAACAATTATAAATATGCGAACTCCCGGTATTACTTTTGACCGACTTCCCCTATTTGTTTGGTCTGTCTTTATAACAGCATTTCTCTTACTATTAAGACTACCAGTACTAGCTGGTGCTATAACGATGCTATTGACAGATCGTAATATAAAAACAACGTTCTTTGACCCAGCAGGGGGAGGAGATCCTATCCTATTTCAACACTTATTCTGATTTTTTGGACATCCAGAAGTATATATTCTTATTTTACCCGGATTTGGTATGATATCACACGTAATnACTCATTACAGAGGAAAGCAAGAACCATTGGGATATTTAGGA------------------------------------------------------------------------</t>
  </si>
  <si>
    <t>AY700771</t>
  </si>
  <si>
    <t>Thelenota</t>
  </si>
  <si>
    <t>ananas</t>
  </si>
  <si>
    <t>ananas~</t>
  </si>
  <si>
    <t>bit long branch - check seq</t>
  </si>
  <si>
    <t>------------------------------------------------------------------------AATGAACACCATGAGATTTTGACTAGTTCCTCCATCCTTCATCTTACTTTTAGCCTCAGCAGGAGTAGAAAGAGGAGCCGGAACAGGATGAACCATCTACCCACCACTATCAAGAAAAATTGCTCACGCAGGAGGATCAGTCGACTTAGCAATTTTCTCCCTTCACTTAGCAGGAGCATCGTCTATTCTAGCCTCCATAAAATTCATAACGACAGTTATAAAAATGCGAACCCCTGGAGTTACGTTTGACCGATTACCTCTGTTTGTATGATCTGTGTTCATCACCGCAATCCTCCTACTGCTGAGACTCCCAGTCCTAGCAGGAGCCATAACTATGCTCCTAACCGACCGGAAAATAAAAACAACATTCTTCGACCCAGCTGGAGGAGGAGACCCCATCCTATTCCAACACCTATTCTGATTCTTCGGACACCCAGAGGTTTACATTCTCATTCTTCCTGGGTTCGGAATGATATCCCATGTAATAGCTCACTACAGAGGAAAGCAAGAACCATTCGGATATTTAGGT------------------------------------------------------------------------</t>
  </si>
  <si>
    <t>FJ589206.1</t>
  </si>
  <si>
    <t>anax</t>
  </si>
  <si>
    <t>China_seas~</t>
  </si>
  <si>
    <t>anax_2</t>
  </si>
  <si>
    <t>location guessed at based on Chinese authors</t>
  </si>
  <si>
    <t>AATTATGATAGGGGGTTTTGGTAACTGACTTATACCATTAATGATAGGAGCCCCAGACATGGCCTTTCCTCGTATGAACAACATGAGATTTTGACTAATACCCCCATCTTTTATTCTACTTTTGGCTTCAGCGGGAGTAGAAAGAGGAGTTGGGACAGGGTGAACCATTTACCCACCATTATCAAGAAAAATAGCTCACGCAGGAGGATCAGTAGACCTAGCAATTTTCTCCCTCCATTTAGCAGGAGCGTCTTCTATATTAGCCTCCATAAAATTTATAACAACAGTCATAAAAATGCGAACCCCTGGAGTAACATTTGACCGACTACCATTGTTTGTATGATCCGTCTTCATAACTGCAATACTTCTCCTGCTTAGTCTTCCAGTTTTAGCCGGAGCAATAACCATGCTACTAACTGACCGAAACATAAAAACAACCTTCTTCGACCCTGCCGGGGGAGGTGATCCAATACTATTTCAACACTTATTTTGATTTTTTGGACATCCAGAAGTCTACATATTAATACTCCCAGGGTTTGGAATGATCTCACATATAATAGCCCACTATAGAGGAAAGCAAGAACCATTTGGATACTTAGGAATGGTCTACGCAATGGTCGCCATAGGTATCTTAGGATTCCTTGTATGAGCCCACCACATG---------------------------------</t>
  </si>
  <si>
    <t>AF486434</t>
  </si>
  <si>
    <t>villosus</t>
  </si>
  <si>
    <t>comes out in Molpadiodemas</t>
  </si>
  <si>
    <t>----------------------------------------------------------ATGGCCTTTCCTCGAATGAATAATATGAGTTTTTGATTACTTCCCCCTTCCTTCATTCTTCTTTTAGCCTCAGCCAGAATAGAAAAAGGAGCTGGAACAGGTTGAACATTATATCCTCCTCTCTCTAGTAATATTGCACATATTGGAGCATCTGTAGACTTAGCAATTTTTTCCCTCCACCTAGCCGGAGCTTCCTCAATTTTAGCTGCAATAAACTTTATTACAACTATTATTAATATGCGAGCACCAGGGGTTACTTTTGATCGTCTACCATTATTTGTTTGGTCCACTTTAATAACTGCCATCCTTCTTCTTCTTAGTCTCCCAGTCCTAGCAGGAGCAATAACAATGCTTTTTACAGATCGAAACTTTAAAACAACCTTCTTTGATCCAGCTGGAGGAGGAGACCCAATATTATTTCAACACCTATTTTGATTTTTTGGCCATCCAGAAGTATATATTTTGATTCTTCCAGGATTTGGAATGGTTTCTCATGTAATTACACACTATAGAGGAAAGAAAGAGCCTTTTGGTTATTTAGGAATGGTTTATGCTATGGTAGCCATAGGAATCCTAGGATTTCTTGGACTGAGCCCA------------------</t>
  </si>
  <si>
    <t>AF486424</t>
  </si>
  <si>
    <t>----------------------------------------------------------ATGGCTTTCCCCCGAATGAACAACATGAGTTTTTGGTTAGTACCACCTTCTTTTATTTTACTTCTAGCCTCAGCTGGAGTTGAAAGAGGAGCCGGAACTGGATGAACCATTTATCCTCCACTATCTAGTAATATAGCTCACGCAGGAGGATCTGTAGAT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GATGATTTCTCACGTAATTGCCCATTATAGAGGTAAGCAAGAACCCTTTGGTTACCTAGGAATGGTTTATGCTATGGTAGCCATAGGAATCCTAGGATTCCTAGTCTGAGCCCC-------------------</t>
  </si>
  <si>
    <t>AF486432</t>
  </si>
  <si>
    <t>aemulatus</t>
  </si>
  <si>
    <t>----------------------------------------------------------ATGGCTTTTCCAGGTATGAAAAAAATGAGCTTCTGATTTCTCCCTCCTTCATTTATATTATTATTAGTATCCTCTGGTTTAAAAGCAGGAGTAGGTACTGGTTGAACAATCTATCCACCTCTATCCAGTAACATTTCTCATACAGGAGGATCCGTAGACCTCGCAATATTTTCACTTCATCTAGCAGGTGCCTCCTCAATTCTTGCTGATATAAACTTTATTAGAACAATTATAAAAATGCGAGCCCCAGGTGTAACATTTGACGCTTTACCACTATTTGTTTGATCCGCCTTCATAACTGCCTTTCTTCTACTTCTCAGACTTCCGGTATTAGCAGGGGCCATAACAATGCTCCTCACAGATCGAAAAATTAATACTACATTTTTTGATCCTGCAGGAGGAGGAGATCCTATTCTATTTCAACATCTATTTTGATTCTTTGGCCACCCTGAAGTTTATATCCTAATTTTACCAGGTTTTGGTATGATATCTCATGTAATAGCCCACTATAGAGGAAAGAACCCTTTTTTCGGTTATTTAGGAATGGTTTATGCTATGATTGCCATAGGAGTGTTAGGATTTTTAGTACTGAGCCCA------------------</t>
  </si>
  <si>
    <t>U32213</t>
  </si>
  <si>
    <t>Pseudocnus</t>
  </si>
  <si>
    <t>astigmatus</t>
  </si>
  <si>
    <t>astigmatus_californicus</t>
  </si>
  <si>
    <t>ID seq; check</t>
  </si>
  <si>
    <t>---------------------CAAATGACTAATCCCTCTAATGATAGGAGCCCCAGACATGGCCTTCCCTCGAATGAATAAAATGAGATTCTGACTAGTACCCCCTTCATTCATACTTCTCCTAGCCTCAGCAGGAATAGAAAAAGGAGTAGGAACAGGATGAACAATATACCCCCCATTATCAAGAAAAATCGCACACGCAGGAGGCTCAGTTGATCTTGCAATATTTTCCCTCCACTTAGCAGGTGCATCCTCAATACTTGCTTCAATTAAATTCATTACTACAATCATAAAAATGCGAAGCCCAGGAATAACATTCGACCGACTACCCCTCTTCGTATGATCAGTATTCATAACAGCATTCCTCTTACTACTAAGACTACCAGTACTAGCCGGAGCAATAACAATGCTCCTAACCGACCGAAAAATTAAAACAACATTCTTTGACCCAGCAGGAGGAGGAGACCCCATCCTATTCCAACACCTATTCTGATTCTTTGGACATCCCGAAGTATACATCCTAATACTCCCAGGATTCGGAATGATCTCCCACGTAATTGCCCACTACAGAGGAAAGCAAGAACCCTTTGGATACCTAGGAATGGTATACGCAATGGTAGCCATAGGAATACTAGGATTCCTAGTATGAGCTCATCACATG------------</t>
  </si>
  <si>
    <t>U32217</t>
  </si>
  <si>
    <t>californicus</t>
  </si>
  <si>
    <t>U32220</t>
  </si>
  <si>
    <t>chitonoides</t>
  </si>
  <si>
    <t>---------------------CAAATGATTAATACCTCTAATGATAGGAGCCCCAGACATGGCATTCCCACGAATGAAAAAAATGAGATTCTGACTAGTACCACCATCATTTATTCTTCTTCTTGCTTCAGCAGGAATAGAAAGAGGAGCTGGCACAGGATGAACCATATACCCCCCTCTATCTAGTAAAATAGCCCACGCAGGAGGATCAGTTGATCTCGCTATATTTTCTCTTCACCTAGCAGGCGCTTCCTCTATTCTAGCCTCAATAAAATTCATCACCACCATAATAAAAATGCGAGCACCAGGGATAACACTAGACCGACTACCACTATTTGTATGATCAGTTTTTATAACAGCATTTCTACTAATTTTAAGACTACCAGTATTAGCAGGAGCCATAACAATGTTATTAACAGACCGAAATATAAAAACAACATTCTTTGACCCAGCCGGAGGAGGAGATCCAATACTATTTCAACACTTATTCTGATTCTTTGGCCACCCAGAAGTATACATCCTAATACTCCCAGGGTTTGGAATGATATCCCACATTATAACACACTACAGAGGAAAGAAAGAACCATTTGGATACCTAGGAATGATATATGCCATGATAGCAATAGGAATTTTAGGATTCTTAGTCTGAGCCCACCACATG------------</t>
  </si>
  <si>
    <t>U32211</t>
  </si>
  <si>
    <t>piperata</t>
  </si>
  <si>
    <t>---------------------CAACTGGTTAATCCCCCTAATGATAGGAGCCCCAGACATGGCCTTCCCCCGCATGAACAACATGAGATTCTGGTTAATCCCACCATCATTTATTCTCCTCCTAGCCTCTGCCGGAGTAGAAAAAGGAGCAGGAACAGGATGAACAATTTATCCCCCCCTATCAAGAAAAATAGCTCACGCAGGAGGATCAGTAGATCTTGCAATTTTCTCTCTCCACCTAGCAGGAGCATCCTCAATTCTTGCTTCCATAAAATTTATTACCACAATCATAAAAATGCGAAGCCCGGGAATAACTTTCGACCGCCTACCCTTATTTGTATGATCAGTCTTCATAACAGCTTTTCTCCTACTACTAAGCCTCCCAGTATTAGCAGGAGCCATAACAATGCTCCTCACAGACCGCAATATCAACACATCATTTTTTGACCCTGCAGGAGGAGGAGACCCCATCCTATTCCAACACCTATTTTGATTTTTTGGACATCCAGAAGTTTATATCCTCATTCTCCCTGGATATGGAATGATATCTCACGTAATAGCCCACTACAGAGGAAAGCAAGAACCATTTGGGTACCTAGGAATGGTATACGCAATGGTAGCCATCGGTATCTTAGGATTCCTAGTCTGAGCCCACCACATG------------</t>
  </si>
  <si>
    <t>AY700762</t>
  </si>
  <si>
    <t>------------------------------------------------------------------------CATGAAAAACATGAGATTCTGACTAGTACCCCCCTCCTTTATCCTTCTTC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GGTCTACATTCTCATTCTGCCAGGATTCGGAATGATTTCTCATGTTATAGCACATTACAGAGGAAAGCAAGAACCATTTGGCTACTTAGGA------------------------------------------------------------------------</t>
  </si>
  <si>
    <t>AY700770</t>
  </si>
  <si>
    <t>------------------------------------------------------------------------CATGAAAAACATGAGATTCTGATTAA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AGCAGGAGCAATCACAATGCTATTAACCGACCGAAACGTAAAAACAACCTTCTTCGACCCTGCCGGAGGAGGAGACCCTATACTATTCCAACATCTATTCTGATTCTTCGGACACCCAGAAGTCTACATACTTATTCTACCAGGATTCGGAATGATATCTCACGTTATAGCCCACTATAGAGGTAAGCAAGAACCATTTGGTTACCTAGGA------------------------------------------------------------------------</t>
  </si>
  <si>
    <t>U32209</t>
  </si>
  <si>
    <t>vegae</t>
  </si>
  <si>
    <t>---------------------GAACTGACTAATCCCACTGATGATAGGAGCCCCTGATATGGCTTTCCCCCGAATGAAAAATATGAGATTCTGACTAATCCCCCCTTCATTTATTCTCCTTCTTGCCTCCGCAGGAGTAGAAAAAGGGGCAGGAACTGGCTGAACAATTTATCCCCCTCTATCAAGAAAAATCGCCCACGCAGGGGGGTCAGTTGATCTTGCAATCTTTTCTCTTCACTTAGCAGGAGCATCTTCGATTCTTGCTTCAATAAAATTTATTACTACGATCATAAAAATGCGAAGCCCAGGAATAACTTTCGACCGACTCCCCTTATTTGTATGGTCAGTTTTTATAACAGCTTTCCTACTTCTTCTTAGCCTCCCAGTCTTAGCAGGAGCCATAACAATGCTTTTAACAGACCGAAACATTAAAACGTCATTCTTCGACCCAGCAGGAGGAGGAGACCCAATACTTTTCCAACATTTATTTTGATTTTTTGGTCATCCAGAAGTTTATATTCTTATACTCCCTGGATTTGGAATGATATCACACGTAATAGCCCATTATAGAGGAAAGCAAGAACCTTTCGGGTACTTGGGAATGGTATACGCAATGGTAGCAATCGGTATTCTAGGATTTTTAGTATGGGCACACCATATG------------</t>
  </si>
  <si>
    <t>FAO_046</t>
  </si>
  <si>
    <t>EU848292.1</t>
  </si>
  <si>
    <t>anax_1</t>
  </si>
  <si>
    <t>location based on Uthicke et al 2010</t>
  </si>
  <si>
    <t>-----------GAGGGTTTGGTAACTGACTTATACCATTAATGATAGGAGCCCCAGACATGGCCTTCCCTCGTATGAATAATATGAGATTTTGACTAGTCCCCCCATCTTTTATCCTACTTTTGGCTTCAGCCGGAGTAGAAAGAGGAGCTGGAACAGGGTGAACCATTTACCCACCATTATCAAGAAAAATAGCTCACGCAGGAGGCTCAGTAGACTTAGCAATTTTCTCCCTCCACCTAGCAGGAGCGTCTTCTATACTAGCTTCTATAAAATTTATAACAACAGTCATAAAAATGCGAACCCCTGGAGTAACATTTGACCGACTACCATTGTTTGTATGATCCGTCTTCATAACCGCGATACTTCTCCTTCTTAGTCTTCCAGTTTTAGCCGGAGCAATAACCATGCTACTAACTGATCGAAACATAAAAACAACCTTCTTCGACCCTGCTGGTGGAGGTGATCCAATACTATTTCAACACTTATTTTGGTTTTTCGGACACCCAGAAGTTTACATATTAATACTCCCAGGATTCGGAATGATCTCACATATAATAGCCCACTATAGAGGTAAGCAAGAACCATTTGGATACCTAGGAATGGTTTACGCAATGGTCGCCATAGGTATCCTAGGCTTCCTTGTATGAGCCCACCACATGTTCACTGTAGGAATGGACGTAGA----------</t>
  </si>
  <si>
    <t>FAO_037</t>
  </si>
  <si>
    <t>EU848243.1</t>
  </si>
  <si>
    <t>------------------------------------------------------------GGCCTTCCCTCGTATGAATAATATGAGATTTTGACTAGTCCCCCCATCTTTTATCCTACTTTTGGCTTCAGCCGGAGTAGAAAGAGGAGCTGGAACAGGGTGAACCATTTACCCACCATTATCAAGAAAAATAGCTCACGCAGGAGGCTCAGTAGACTTAGCAATTTTCTCCCTCCACCTAGCAGGAGCGTCTTCTATACTAGCTTCTATAAAATTTATAACAACAGTCATAAAAATGCGAACCCCTGGAGTAACATTTGACCGACTACCATTGTTTGTATGATCCGTCTTCATAACCGCGATACTTCTCCTTCTTAGTCTTCCAGTTTTAGCCGGAGCAATAACCATGCTACTAACTGATCGAAACATAAAAACAACCTTCTTCGACCCTGCTGGTGGAGGTGATCCAATACTATTTCAACACTTATTTTGGTTTTTCGGACACCCAGAAGTTTACATATTAATACTCCCAGGATTCGGAATGATCTCACATATAATAGCCCACTATAGAGGTAAGCAAGAACCATTTGGATACCTAGGAATGGTTTACGCAATGGTCGCCATAGGTATCCTAGGCTTCCTTGTATGAGCCCACCACATGTTCACTGTAGGAATGGACGTAGACACACGAGCA</t>
  </si>
  <si>
    <t>U32198</t>
  </si>
  <si>
    <t>---------------------TAAATGACTAATTCCTCTAATGATAGGTGCCCCAGACATGGCTTTCCCCCGAATGAAAAAAATGAGATTCTGGTTAATACCCCCCTCCTTTATTCTTCTTCTTGCTTCTGCAGGAGTTGAAAGAGGGGCCGGAACAGGTTGAACAATCTACCCTCC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GTTCTGATTCTTCGGACACCCAGAAGTTTACATATTAATACTCCCTGGCTTTGGTATGATCTCACATGTTATAGCGCACTATAGAGGTAAGCAAGAACCCTTCGGTTATTTAGGTATGGTATATGCCATGGTAGCTATAGGGATACTAGGATTCCTAGTTTGAGCCCACCATATG------------</t>
  </si>
  <si>
    <t>AY852281</t>
  </si>
  <si>
    <t>japonicus</t>
  </si>
  <si>
    <t>---------------------TAAATGATTAATTCCTCTAATGATAGGTGCTCCAGACATGGCTTTCCCACGAATGAAAAAAATGAGATTTTGACTAATACCTCCCTCCTTCATTCTTCTTCTTGCCTCTGCAGGAGTTGAAAGAGGGGCCGGAACAGGGTGAACAATTTACCCTCCACTCTCAAGCAATATTGCCCACGCAGGAGGATCTGTTGACCTAGCTATTTTTTCACTACACTTAGCTGGTGCCTCCTCAATTCTAGCTTCCATAAAATTCATAACCACAATTATTAAAATGCGGACTCCGGGGATAACTTTTGATCGACTTCCCTTATTCGTGTGATCCGTATTTATAACTGCTATTCTTTTACTTCTGAGCCTTCCAGTACTAGCTGGAGCTATAACGATGTTACTAACGGACCGTAAAATTAAAACAACTTTTTTTGACCCAGCAGGTGGAGGAGACCCAATATTGTTTCAACACTTGTTCTGATTCTTCGGACACCCAGAAGTTTATATTTTAATACTACCTGGATTCGGTATGATCTCTCACGTTATAGCACATTATAGAGGTAAGCAAGAACCCTTCGGTTATTTAGGTATGGTGTATGCCATGGTGGCTATAGGGATACTAGGATTTC--------------------------------</t>
  </si>
  <si>
    <t>FJ971404.1</t>
  </si>
  <si>
    <t>---------------------TAACTGACTTATACCATTAATGATAGGAGCCCCAGACATGGCCTTTCCTCGTATGAACAACATGAGATTTTGACTAATACCCCCATCTTTTATTCTACTTTTGGCTTCAGCGGGAGTAGAAAGAGGAGTTGGGACAGGGTGAACCATTTACCCACCATTATCAAGAAAAATAGCTCACGCAGGAGGATCAGTAGACCTAGCAATTTTCTCCCTCCATTTAGCAGGAGCGTCTTCTATATTAGCCTCCATAAAATTTATAACAACAGTCATAAAAATGCGAACCCCTGGAGTAACATTTGACCGACTACCATTGTTTGTATGATCCGTCTTCATAACTGCAATACTTCTCCTGCTTAGTCTTCCAGTTTTAGCCGGAGCAATAACCATGCTACTAACTGACCGAAACATAAAAACAACCTTCTTCGACCCTGCCGGGGGAGGTGATCCAATACTATTTCAACACTTATTTTGATTTTTTGGACATCCAGAAGTCTACATATTAATACTCCCAGGGTTTGGAATGATCTCACATATAATAGCCCACTATAGAGGAAAGCAAGAACCATTTGGATACTTAGGAATGGTCTACGCAATGGTCGCCATAGGTATCTTAGGATTCCTTGTATGAGCCCACCACATGTTCACTGTAGGA---------------------</t>
  </si>
  <si>
    <t>U32221</t>
  </si>
  <si>
    <t>Pseudostichopus mollis</t>
  </si>
  <si>
    <t>---------------------TAACTGACTTATTCCATTAATGATAGGAGCCCCAGATATGGCCTTCCCACGAATGAAAAAAATGAGCTTCTGACTTCTTCCTCCTTCTTTTATACTTCTACTAATTTCTTCTGGAATAGAAGCAGGAGTAGGAACTGGATGAACAATATACCCACCTTTATCAAGAAATATTTCTCATACAGGAGGATCAGTAGATCTAGCTATATTTTCACTACATTTAGCAGGAGCTTCATCAATACTTGCTTCCATAAAATTTATTACTACAACCATAAAAATGCGAGCACCAGGTGTATCATTTGATCGACTACCTCTATTTGTATGATCAGCTTTCATTACAGCATTCCTTCTTCTTCTTAGATTACCAGTTTTAGCTGGTGCTATAACAATGTTACTTACAGnCCGAAATATTAATACAACATTTTTTGACCCTGCAGGAGGAGGAGACCCTATATTATTTCAACATCTGTTCTGATTCTTTGGTCATCCAGAAGTATATATACTAATTTTACCAGGTTTTGGTATGATATCACACATAATAGCTCATTATAGAGGAAAGAAAGAACCCTTTGGTTATTTAGGAATGGTATATGCCATGATAGCTATAGGAGTTTTAGGATTCCTAGTTTGAGCCCACCATATG------------</t>
  </si>
  <si>
    <t>U31901</t>
  </si>
  <si>
    <t>curata</t>
  </si>
  <si>
    <t>---------------------TAACTGATTAATCCCCCTAATGATAGGAGCCCCCGATATGGCCTTCCCACGAATGAACAACATGAGATTCTGACTAATTCCCCCATCCTTTATACTCCTACTAGCCTCAGCCGGCGTAGAAAAAGGAGCAGGAACAGGATGAACTATTTACCCCCCTCTATCAAGAAAAATAGCCCACGCAGGAGGGTCAGTCGACCTAGCAATATTTTCCCTCCATTTAGCAGGAGCCTCCTCAATCCTCGCCTCCATAAAATTTATTACCACAATTATAAAAATGCGAAGTCCTGGAGTAACCTTTGACCGCCTACCATTATTCGTATGATCAGTCTTCATAACAGCCTTCCTCCTACTACTTAGACTTCCCGTTCTAGCAGGAGCTATAACAATGCTTCTTACAGACCGAAACCTTAAAACATCATTCTTCGACCCCGCAGGAGGAGGAGACCCTATACTATTCCAACACCTATTTTGATTCTTTGGCCACCCAGAAGTATATATCCTTATTCTTCCAGGATTCGGAATGATATCACACGTAATAGCCCACTATAGAGGAAAGCAAGAACCCTTCGGATACTTAGGAATGGTTTACGCAATGGTAGCCATTGGTATTTTAGGATTTCTAGTATGAGCCCACCACATG------------</t>
  </si>
  <si>
    <t>U32214</t>
  </si>
  <si>
    <t>lubrica_ST</t>
  </si>
  <si>
    <t>---------------------TAACTGATTAATCCCCCTAATGATAGGAGCCCCCGATATGGCCTTCCCACGAATGAACAACATGAGATTCTGACTAATTCCCCCATCCTTTATACTCCTCCTAGCCTCAGCCGGCGTAGAAAAAGGAGCAGGAACAGGATGAACTATTTACCCCCCTCTATCAAGAAAAATAGCCCACGCAGGAGGGTCAGTCGACCTAGCAATATTTTCCCTCCATTTAGCAGGAGCCTCCTCAATCCTCGCCTCCATAAAATTTATCACCACAATTATAAAAATGCGAAGTCCTGGAGTAACCTTTGACCGCCTACCATTATTCGTATGATCAGTCTTCATAACAGCCTTCCTCCTACTACTTAGACTTCCCGTTCTAGCAGGCGCTATAACAATGCTTCTTACAGACCGAAACCTTAAAACATCATTCTTCGACCCCGCAGGAGGAGGAGACCCTATACTATTCCAACACCTATTCTGATTCTTTGGCCACCCAGAAGTATATATACTTATTCTTCCAGGATTCGGAATGATATCACACGTAATAGCCCACTATAGAGGAAAGCAAGAACCCTTCGGATACTTAGGAATGGTCTACGCAATGGTAGCCATTGGTATTTTAGGATTTCTAGTATGAGCCCACCACATG------------</t>
  </si>
  <si>
    <t>N0280</t>
  </si>
  <si>
    <t>reticulata</t>
  </si>
  <si>
    <t>NOT_TREED</t>
  </si>
  <si>
    <t>Bad COI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</si>
  <si>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ATGATAGGAGGGTTTGGTATGATTTCACATATCGTTGCTCATTACGCTGGGAAGGTACAACCCTTCGGGTATTTAGGTATGGTGTATGCAATAATTTCTATAGGAGTTTTAGGATTCGTTGTATGAGCTCACCATATGTTCACAGTGGGT</t>
  </si>
  <si>
    <t>N0342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</si>
  <si>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AATGATAGGAGGGTTTGGTATGATTTCACATATCGTTGCTCATTACGCTGGGAAGGTACAACCCTTCGGGTATTTAGGTATGGTGTATGCAATAATTTCTATAGGAGTTTTAGGATTCGTTGTATGAGCTCACCATATGTTCACAGTGGGT</t>
  </si>
  <si>
    <t>S0517</t>
  </si>
  <si>
    <t>MOLN_022</t>
  </si>
  <si>
    <t>---------------------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ATGATATCTCACGTAATTGCTCACTACAGTGGAAAGCAAGAACCCTTTGGTTACTTAGGAATGATTTACGCGATGGTAGCTATAGGAATTTTAGGATTCTTAGTTTGAGCTCACCACATGTTCACAGTAGGA</t>
  </si>
  <si>
    <t>J0423</t>
  </si>
  <si>
    <t>spectabilis</t>
  </si>
  <si>
    <t>Stichopus_sp4</t>
  </si>
  <si>
    <t>---------------------AAACTGACTAATCCCCTTAATGATAGGAGCCCCTGATATTGCATTCCCACGAATGAACAAAATGAGCTTTTGACTGGTTCCCCCTTCTTTTATCCTTCTTTTAGCCTCAGCCGGAGTTGAAAGAGGTGCTGGAACTGGATGGACAATTTACCCCCCACTTTCTAGAAATATTGCGCACGCCGGAGGGTCAGTGGATTTAGCCATTTTTTCCCTCCATCTAGCCGGGGAGTCTTCCATACTTGCCTCAATTAACTTTATCACTACAATAATAAAAATGCGAACACCGGGAGTTACTTTTGACCGGCTTCCTTTATTTGTTTGATCAGTTTTTATAACAGCATTTCTTCTCCTTCTCAGACTCCCAGTCCTAGCAGGAGCTATAACTATGCTTCTCACAGACCGAAAAATAAAAACTACCTTTTTTGACCCTGCTGGAGGAGGTGACCCAATTCTATTCCAACATCTCTTCTGATTTTTTGGGCACCCAGAAGTCTACATTCTCATTCTCCCAGGATTCGGAATGATTTCCCATGTAATAGCTCACTATAGAGGAAAGCAAGAACCCTTTGGATATCTAGGAATGGTTTACGCCATGGTCGCCATAGGAATTCTAGGTTTTCTAGTTTGAGCCCACCATATGTTTACAGTAGGA</t>
  </si>
  <si>
    <t>C0085</t>
  </si>
  <si>
    <t>MRAC1897</t>
  </si>
  <si>
    <t>Mozambique</t>
  </si>
  <si>
    <t>is leucospilota</t>
  </si>
  <si>
    <t>Bohadschia cousteaui</t>
  </si>
  <si>
    <t>H. leucospilota ID verified by Didier</t>
  </si>
  <si>
    <t>---------------------AAACTGACTCATACCTCTAATGATAGGAGCTCCTGATATGGCATTCCCCCGAATGAACAAAATGAGCTTCTGACTAGTCCCTCCCTCTTTCATTTTACTCCTAGCATCAGCAGGAGTGGAAAGAGGTGTCGGAACCGGATGAACAATTTACCCACCCTTATCCAGAAAAATAGCCCACGCCGGAGGGTCAGTAGACCTCGCTATCTTTTCCCTACATCTAGCAGGAGCCTCCTCCATACTAGCCTCCATAAAATTCATAACAACTATCATAAATATGCGCACTCCAGGAATAACTTTTGATCGTCTTCCATTATTCGTATGATCTGTATTCATAACTGCATTTCTTCTTCTTCTCAGCCTGCCAGTACTAGCAGGAGCCATAACTATGCTCCTAACGGACCGAAACATAAAAACAACCTTCTTTGACCCAGCAGGAGGAGGGGATCCCATCCTATTCCAACACTTATTCTGATTTTTCGGACACCCAGAAGTATACATACTTATTTTACCTGGGTTCGGAATGATATCCCATGTCATTGCTCATTACAGAGGAAAGCAAGAACCATTTGGATACCTCGGGATGGTCTACGCCATGGTAGCCATAGGGATACTAGGATTCTTAGTATGAGCCCACCACATGTTCACCGTGGGT</t>
  </si>
  <si>
    <t>G0047</t>
  </si>
  <si>
    <t>573b</t>
  </si>
  <si>
    <t>Tikehau</t>
  </si>
  <si>
    <t>contamination/mix</t>
  </si>
  <si>
    <t>impatiens_1</t>
  </si>
  <si>
    <t>---------------------AAACTGATTAATACCTCTAATGATAGGAGCTCCGGATATGGCTTTCCCACGAATGAAAAAAATGAGATTCTGATTAGTACCTCCTTCATTTATTCTCCTCCTAGCATCCGCTGGTGTAGAAAGAGGAGCAGGTACAGGATGAACAATTTAT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CTATAGAGGAAAGCAAGAACCATTTGGTTACCTAGGAATGGTCTATGCAATGGTAGCCATAGGTATATTAGGGTTCCTAGTCTGGGCCCACCATATGTTTACCGTCGGG</t>
  </si>
  <si>
    <t>AGCCCTATGGACA--------AATATAGGGTCCCGCCTG-CCCAGT-GGCCCAA-----AAGCTAAACGGCCGCGGTATCTTGACCGTGCAAAGGTAGCATAATCACTTGTCTTTTAAATGGAGACTTGTATGAACGGCAAAACCTTTTTTAACTGTCTCCC-CCTTCCGCCCCTTAAACTTCTACCCGC-GTGAAGAAGCGCGGA-TAACACAGATAGACGAGAAGACCCTGTCGAGCTTCAGTC---------------------------------------------CAAAGACGAACACCTACTC-----------------------CTCGTTATCGTCTAAAGACTTTGGTTGGGGCAACCATGGAGAA--AACGAACCCTCCAGAACAAATAGTAGAAACCACTTCTTTATTACTCACCCCA----------AGAACCA------------GAAACTGGTAAACGGAAAAAGCTACCGCAGGGATAACAGCGTCATCCCCTCTAAGAGTCCTTATTGACGAGGGGGTTTGCGACCTCGATGTTGGATTGG-GGCCCCCTTA-GGGTGCAGAAGCTCTAA----ATGGTTAGACTGTTCGTCTATTAAAGCCCT-----</t>
  </si>
  <si>
    <t>S0318</t>
  </si>
  <si>
    <t>MOLAF_0455</t>
  </si>
  <si>
    <t>F125368</t>
  </si>
  <si>
    <t>Plesiocolochirus</t>
  </si>
  <si>
    <t>ignava</t>
  </si>
  <si>
    <t>rowei~</t>
  </si>
  <si>
    <t>very close to C. rowei; check seq</t>
  </si>
  <si>
    <t>---------------------AAACTGATTAATCCCCTTAATGATAGGAGCCCCAGACATGGCATTCCCTCGAATGAAAAATATGAGATTCTGATTAGTCCCACCTTCTTTTATTCTCCTCCTCACCTCTGCAGGAATAGAAAAAGGAGCAGGAACAGGATGAACAATTTACCCCCCACTATCAAGAAAAATTGCACACGCAGGAAGATCCGTTGACCTAGCCATATTTTCTCTACACCTAGCAGGAGCCTCCTCTATTCTAGCCTCAATCAAATTTATTACCACTATTATTAACATGCGATCACCAGGAGTCTCTTTTGACCGACTACCACTATTTGTATGATCCGTCTTTATTACAGCTTTCCTACTTGTCCTCAGACTTCCTGTATTAGCAGGAGCAATAACTATGCTACTTACTGACCGAAAAATTAAAACCACATTCTTTGACCCAGCAGGAGGAGGAGACCCCATCTTATTTCAACACCTTTTCTGATTCTTTGGACATCCGGAAGTTTACATTCTTATTTTACCTGGATTTGGAATGATCTCCCACGTTATTGCACACTATAGAGGTAAGCAAGAACCATTTGGCTACCTAGGAATGGTATACGCAATGGTGGCAATAGGAATTTTAGGATTTCTAGTATGAGCCCACCACATGTTTACAGTAGGT</t>
  </si>
  <si>
    <t>S0772</t>
  </si>
  <si>
    <t>MOLN_204</t>
  </si>
  <si>
    <t>---------------------AAATTGATTAGTTCCCATGATGATAGGAGCCCCTGATATGGCTTTTCCTCGACTAAATAATTTGAGATTTTGATTATTGCCCCCCTCGTATTTTTTTTTGCAGTGTTCAGTTTGTATAGAAAGGGGGATGGGTACCGGTTGGACTCTATATCCTCCCCTTTCTGGTAATTTGGCACATTCTAGGTCTGGTGTTGATTTAGGGCTATTTGCAATTCATTTGTTGGGGGTGTCTTCTTTAGTAGCAGCTATAAAATTTATGACTACTATAAGTAATATGCGCCACCATCATATGACTTGACACCGTATTCCTGTTTTACCTTTTTGTTTTCATGTTACAGCTGGTCTTTTATTAATATCTCTACCGGTGTTAGCTGGGGCTATTACTATGTTAATTACAGATCGTAATCTTAATACTTCTTTTTTTTATCCGATAGGAGGTGGAGATCCCATCCTTTTTCAACACCTCTTTTGGTTTTTTGGACACCCTGAAGTGTATATTTTAATCTTACCTGGTTTTGGGTTAGTGTCCCACGTTGTTAGACACTACTCTGGAAAGGGGCAGATATTCGGGTATATGGGTATGATCTATGCTATTTTTTCTATTGGTTGTTTAGGTTTTATTGTTTGAGGCCAT</t>
  </si>
  <si>
    <t>Actinopyga echinites</t>
  </si>
  <si>
    <t>AATAATGATAGGAGGATTCGGAAAATGACTTATTCCACTAATGATTGGAGCCCCAGATATGGCTTTTCCACGAATGAAAAAAA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</t>
  </si>
  <si>
    <t>FM_QM09_006</t>
  </si>
  <si>
    <t>unregistered</t>
  </si>
  <si>
    <t>same_as_FM-QM09-005</t>
  </si>
  <si>
    <t>Pentacta australis</t>
  </si>
  <si>
    <t>ID as Stichopus, but could be Pentacta give large papillae</t>
  </si>
  <si>
    <t>AATAATGATAGGAGGATTTGGAAACTGACTAATACCATTAATGATAGGAGCCCCAGACATGGCTTTTCCACGAATGAACAACATGAGATTCTGACTAGTACCTCCATCATACATACTATTGCTAACCTCAGCAAGAACCGAAAGAGGAGTAGGAACAGGATGAACAATTTACCCTCCCCTATCAAGAAAAATAGCCCACGCTGGAAGATCAGTAGACCTAGCAATATTTTCCCTTCACCTAGCAGGTGCCTCATCAATCCTAGCCTCAATAAAATTCATCACAACAATAATAAAAATGCGCTCTCCAAAAATCTCCTTTGACCGTCTACCACTATTCGTATGATCAGTTTTTATTACAGCATTCCTCCTAGTGCTAAGACTCCCAGTCCTTGCAGGAGCAATAACAATGCTCCTCACAGACCGAAATATTAACACAACCTTCTTTGACCCTGCCGGAGGTGGAGACCCTATTCTATTCCAACACCTATTCTGATTTTTTGGCCACCCAGAAGTATATATCCTTATCCTACCAGGATTTGGCATGATATCTCATGTAATAACACATTACAGAGGAAAGAAAAACCCATTTGGTTACCTAGGAATGGTATACGCCATGGYAGCCATAGGAATTTTAGGATTCTTAGTATGAGCACAC</t>
  </si>
  <si>
    <t>FM_QM09_100</t>
  </si>
  <si>
    <t>SBD508073</t>
  </si>
  <si>
    <t>Psolus patagonicus cplx</t>
  </si>
  <si>
    <t>probably already subsampled earlier</t>
  </si>
  <si>
    <t>AATAATGATAGGAGGCTTCGGAAACTGACTTATCCCACTAATGATAGGAGCTCCTGATATGGCCTTCCCACGAATGAAAAAAATGAGATTTTGACTAATCCCCCCCGCATTTATTCTTCTACTTGCCTCAGCAAGAGTTGAAAGAGGAACAGGAACAGGATGAACTATATATCCCCCCCTCTCAAGAAAAATAGCACATGCAAGAGGATCCGTAGATCTAGCTATATTCTCACTTCACCTAGCAGGAGCTTCCTCAATTCTAGCATCAATTAAATTTATAACCACTATTATAAAAATGCGATCCCCTGGTATAACATTTGACCGTCTCCCATTATTTATCTGATCCATATTAATTACAGCCTTCCTACTACTTCTCAGATTACCCGTACTAGCAGGAGCAATAACAATGCTTCTGACCGACCGAAAAATTAATACTACATTTTTTGACCCAGCAGGAGGAGGAGACCCTATTCTATTTCAACACTTATTCTGATTCTTTGGTCACCCAGAAGTCTATATTCTTATCCTCCCAGGATTTGGCATGATATCCCACGTAATTACACATTACTGTGGGAAGCAAAGCCCATTTGGCTATCTAGGAATGGTCTATGCTATTATAGCAATAGGAATATTAGGATTCTTAGTCTGAGCACAC</t>
  </si>
  <si>
    <t>N0830</t>
  </si>
  <si>
    <t>MOLAF_1242</t>
  </si>
  <si>
    <t>AAD BRC</t>
  </si>
  <si>
    <t>EH603</t>
  </si>
  <si>
    <t>Cucamba</t>
  </si>
  <si>
    <t>psolidiformis</t>
  </si>
  <si>
    <t>Davis Base E Antarctica</t>
  </si>
  <si>
    <t>roseomaculata</t>
  </si>
  <si>
    <t>AATAATGATAGGAGGCTTTGGAAAATGATTAACACCACTAATGATAGGAGCTCCAGACATGGCATTCCCACGAATGAAAAACATGAGCTTTTGACTTGTTCCCCCCTCATTTATCTTACTACTAGCATCAGCAGGTGTGGAAAGAGGTGTCGGAACAGGATGAACCATCTATCCGCCACTATCAAGAAACATAGCCCACGCTGGAGGATCCGTTGATTTGGCTATATTTTCTCTTCACCTAGCCGGTGCCTCCTCTATTTTAGCCTCCATAAACTTCATAACCACAATCATAAATATGCGAACACCAGGAGTCACTTTTGACCGGCTACCCTTATTCGTCTGATCAGTATTTATAACCGCATTCCTCTTACTTTTAAGACTTCCAGTCTTAGCTGGAGCAATCACAATGCTATTAACCGACCGTAACATAAAAACGACTTTCTTTGACCCTGCAGGAGGAGGAGACCCCATCCTATTCCAACACCTGTTCTGGTTTTTTGGACACCCAGAAGTTTATATCCTAATACTACCAGGATTTGGAATGATATCCCACGTGATCGCTCACTACAGAGGTAAGCAAGAACCTTTTGGCTATCTAGGAATGGTATATGCAATGGTAGCCATAGGAATTCTTGGATTCCTAGTATGAGCACAC</t>
  </si>
  <si>
    <t>oculata</t>
  </si>
  <si>
    <t>Psolus charcoti</t>
  </si>
  <si>
    <t>AATAATGATAGGAGGCTTTGGAAAATGGCTAATACCTTTAATGATAGGAGCTCCAGACATGGCATTTCCACGAATGAAAAAAATGAGATTCTGACTAATACCCCCTTCCTTTATTCTACTTTTAACCTCAGCTAGAGTAGAAAACGGAGCAGGCACAGGATGAACTCTTTACCCCCCCCTATCCAGAAATATCGCCCATGCAGGAAGCTCTGTAGACCTCGCCATATTTTCTCTTCACCTCGCAGGAGCTTCTTCAATTCTGGCGTCAATAAAATTTATAACCACAATAATAAAAATGCGAACCCCCAGAGTTTCTTTTGACCGCCTACCCCTTTTTGTTTGATCAGTTTTTATTACAGCATTTCTCCTAGTTTTTAGACTACCCGTACTAGCAGGAGCCATCACTATGCTACTTACAGATCGAAAAATTAACACAACCTTTTTCGACCCTGCTGGAGGAGGTGACCCAATTCTGTTCCAACATCTATTCTGATTCTTTGGACACCCAGAAGTTTACATTCTAATACTTCCAGGATTTGGAATGATCTCGCATGTAATAGCACATCACAGAGGTAAGCAAGAACCGTTCGGTTACCTAGGGATGGTATACGCAATGGTTGCTATAGGAATTTTAGGATTCTTAGTCTGAGCTCAC</t>
  </si>
  <si>
    <t>Psolus dubiosus complex</t>
  </si>
  <si>
    <t>AATAATGATAGGAGGCTTTGGAAACTGACTTATCCCACTAATGATAGGAGCTCCTGATATGGCCTTCCCACGAATGAAAAAAATGAGATTTTGACTAATCCCCCCCTCATTTATTCTTCTACTTGCCTCAGCAAGAGTTGAAAGAGGGACAGGAACAGGATGAACAATATATCCACCCCTCTCAAGAAAAATAGCACATGCAAGAGGATCCGTAGATCTAGCCATATTCTCGCTTCACCTAGCAGGAGCTTCCTCAATTCTAGCCTCAATTAAATTTATAACCACTATTATAAAAATGCGATCCCCTGGTATAACATTTGACCGTCTCCCATTATTTATCTGATCCGTATTAATTACAGCGTTCCTACTACTTCTCAGATTACCCGTACTAGCAGGAGCAATCACAATGCTTTTGACCGACCGAAAAATTAACACTACATTTTTTGACCCAGCAGGAGGAGGGGACCCTATTCTATTTCAACACCTATTCTGATTCTTTGGTCACCCAGAAGTATATATTCTTATCCTCCCAGGATTTGGCATGATATCCCACGTAATCACACATTACTGTGGAAAGCAAAGCCCATTTGGTTATCTAGGAATGGTATATGCTATCATAGCAATAGGAATATTAGGATTTTTAGTCTGAGCACAC</t>
  </si>
  <si>
    <t>FM_QM09_099</t>
  </si>
  <si>
    <t>GOC61922</t>
  </si>
  <si>
    <t>Psolus koehleri</t>
  </si>
  <si>
    <t>AATAATGATAGGAGGTTTTGGAAAATGACTAATCCCTTTAATGATAGGAGCCCCAGACATGGCATTTCCACGAATGAAAAAAATGAGATTCTGACTGATCCCTCCATCATTTATCTTACTTTTAACCTCAGCTATGGTAGAAAACGGGGCAGGAACAGGATGAACTATTTACCCCCCCCTATCCTCAAATATTGCGCATGCTGGAAGTTCCGTAGATCTCGCCATTTTTTCTCTGCATCTCGCAGGGGCCTCTTCAATTCTAGCGTCAATAAAATTTATAACAACAATAATAAAAATGCGGGCTCCTGGTGTTTCTTTTGACCGCTTACCACTTTTTGTTTGATCAGTTTTTATTACAGCTTTTCTTCTAGTTTTAAGTCTCCCAGTCCTTGCAGGGGCCATCACTATGTTACTTACAGACCGAAAAATTAACACAACCTTCTTTGACCCCGCTGGAGGAGGTGACCCAATTTTATTCCAACATTTATTCTGATTTTTTGGACACCCAGAAGTATACATCCTTGTGCTTCCAGGATTTGGCATGATCTCCCATGTAATAGCGCATTATAGAGGCAAGCAAGAACCATTTGGATACCTAGGAATGGTTTACGCAATGGTAGCTATAGGAGTTTTAGGATTCTTAGTCTGAGCTCAC</t>
  </si>
  <si>
    <t>FM_QM09_101</t>
  </si>
  <si>
    <t>TS8023203</t>
  </si>
  <si>
    <t>sp129</t>
  </si>
  <si>
    <t>dendro</t>
  </si>
  <si>
    <t>AATAATGATAGGGGGCTTTGGAAACTGACTTATTCCACTAATGATAGGAGCTCCTGATATGGCCTTCCCACGAATGAAAAAAATGAGATTTTGACTAATCCCCCCCGCATTTATTCTTCTACTTGCCTCAGCAAGAGTCGAAAGAGGGACAGGAACAGGGTGAACAATATATCCCCCCCTCTCAAGAAAAATAGCACATGCAAGAGGATCCGTAGATCTGGCTATATTCTCACTTCACCTAGCAGGAGCTTCCTCAATTCTAGCATCAATTAAATTTATAACCACTATTATAAAAATGCGATCCCCCGGTATAACATTTGACCGTCTCCCATTATTTATCTGATCCGTATTAATTACAGCCTTCCTACTACTTCTCAGATTACCTGTACTAGCAGGAGCTATTACAATGCTTCTGACCGACCGAAAAATTAACACTACATTTTTTGACCCAGCAGGAGGAGGAGACCCTATTCTATTTCAACACCTATTCTGATTCTTTGGTCACCCAGAAGTATATATTCTTATTCTCCCAGGATTTGGCATGATATCCCACGTAATTACACATTACTGTGGAAAGCAAAACCCATTTGGTTATCTAGGAATGGTCTATGCCATTATAGCAATAGGAATATTAGGATTCTTAGTCTGAGCACAC</t>
  </si>
  <si>
    <t>FM_QM09_042</t>
  </si>
  <si>
    <t>SBD505931</t>
  </si>
  <si>
    <t>BLASTS closest to crinoids, but not matching any from MarBOL</t>
  </si>
  <si>
    <t>AATAATGATAGGGGGTTTTGGAAATTGGTTGGTTCCTCTAATGGTTGGGGCTCCGGATATGGCTTTTCCCCGAATGAAAAATTTAAGGTTTTGACTTGTTCCTCCTTCATTTATTTTGCTTTTATTGTCTGCTGGGGTGGAGAGTGGAGTAGGTACTGGTTGGACTATTTATCCTCCTCTTTCTAGTAAAATTGCTCATGCAGGGGGGTCGGTGGATCTTGCTATTTTTTCTCTTCATTTGGCGGGAGCTTCTTCTATTTTGGCTTCTATAAAATTTTTATCTACTATTATAAAAATGCGGTCTTTTGGGGTTACTTTTGATCGATTGCCATTATTTGTTTGGTCAATTTTTATAACTACTGTTTTGCTTCTTTTGAGACTTCCTGTTTTGGCGGGGGCTATAACTATGTTGCTTACTGATCGTAATCTTAATACAACGTTTTTTGATCCTGCTGGTGGGGGYGATCCTATTCTTTTTCAGCATTTGTTTTGGTTTTTTGGACATCCTGAAGTTTATATTCTTATATTACCTGGGTTTGSTATGATATCTCATGTCATAACTTATTATAGAGGGAAGC-----------------------------------------------------------------------------</t>
  </si>
  <si>
    <t>Macrophiothrix belli</t>
  </si>
  <si>
    <t>BLASTS 100% to Macrophiothrix belli</t>
  </si>
  <si>
    <t>AATAATGATTGGAGGTTTTGGTAACTGATTAGTGCCACTTATGTTAGGAGCCCCAGATATGGCCTTCCCACGAATGAATAAAATGAGATTTTGGCTAATTCCCCCGGCCTTTATTTTACTCCTAGCATCAGCCGCTAATGAAAGAGGTGCTGGAACAGGGTGAACAGTATATCCACCTTTATCCGGGCCAACAGCCCACGCAGGAGGTTCAGTAGACCTAGCAATATTTTCATTACACCTAGCAGGCGCATCTTCTATTATGGCATCAATTAAATTCATTACTACAATCCTAAACATGCGTGCACCAGGAATGACCATGGACCGTCTTCCTTTATTCGTATGGTCCATATTTCTAACCACTATTCTTCTTCTTCTCTCCCTACCCGTTCTAGCAGGGGCCATAACAATGCTTCTAACCGACCGCAAAATAAAAACAACATTTTTCGACCCAACAGGAGGTGGTGACCCCATTTTATTCCAACATCTATTCTGATTTTTTGGGCACCCAGAAGTCTATATTCTAATACTACCAGGATTTGGAATAATATCACATGTTGTAGCAAACCGAACCGGCAAGGCAGCCCCATTCGGCTACCTAGGAATGATGTACGCAATGATTTCTATTGGAATCTTAGGATTTATCGTTTGAGCCCAC</t>
  </si>
  <si>
    <t>H lineata</t>
  </si>
  <si>
    <t>AATCATGATAGGAGGATTCGGCAACTGACTAATTCCACTAATGATAGGAGCACCCGACATGGCCTTTCCCCGAATGAAAAACATGAGATTCTGATTAGTACCCCCATCTTTTATTCTCCTTCTAGCATCAGCAGGAGTAGAGAGAGGAGCCGGTACGGGATGAACCATTTACCCCCCTTTATCTAGAAACATAGCACATGCMGGAGGGTCMGTAGATCTTGCCATCTTTTCMTTACACTTAGCCGGAGCCTCATCAATCCTTGCCTCAATAAACTTCATAACAACCATTATAAACATGCGTACGCCAGGAGTCACATTTGACCGGCTCCCTCTATTTGTCTGATCCGTATTYATAACCGCATTTCTCCTCCTACTAAGACTCCCAGTCCTAGCAGGAGCGATCACAATGCTTTTAACCGACCGGAACATAAAAACTACTTTCTTCGACCCTGCAGGAGGAGGAGACCCCATCCTCTTCCAACACCTCTTCTGATTTTTTGGTCACCCCGAAGTATACATTCTAATCCTGCCAGGGTTCGGAATGATATCTCACGTAATAGCCCATTAYAGAGGAAAGCAAGAACCATTCGGTTATTTAGGAATGGTATACGCAATGGTAGCCATAGGAATCCTAGGCTTTCTCGTATGAGCACAC</t>
  </si>
  <si>
    <t>FM_QM09_089</t>
  </si>
  <si>
    <t>TS80002783</t>
  </si>
  <si>
    <t>sp1</t>
  </si>
  <si>
    <t>H platei</t>
  </si>
  <si>
    <t>AATCATGATAGGAGGCTTCGGAAATTGACTCATACCATTAATGATAGGGGCTCCCGACATGGCTTTTCCTCGGATGAAAAACATGAAATTCTGACTAGTTCCCCCTTCTTTCATCCTACTATTGGCTTCTGCTGGAGTCGAAAGGGGAGCTGGGACCGGATGAACTATTTACCCACCCCTATCAAGAAACATAGCACACGCCGGAGGATCAGTAGACTTAGCTATTTTCTCTTTACACCTGGCCGGGGCATCATCTATCTTAGCTTCCATAAACTTTATAACAACTATCATAAATATGCGGACACCGGGCGTCACATTTGACCGACTCCCTTTATTCGTTTGATCCGTCTTTATAACTGCCTTTCTTCTTCTTCTTAGTCTCCCAGTTCTAGCAGGCGCCATAACTATGCTCTTAACAGACCGGAACATAAACACAACATTTTTTGACCCTGCTGGAGGGGGAGACCCTATACTATTCCAACACCTATTCTGGTTCTTTGGACACCCAGAAGTTTATATCCTTATTTTACCTGGATTTGGTATGATCTCTCACGTCATCGCTCACTATAAAGGAAAGCAAGAGCCTTTTGGCTATCTAGGAATGGTCTACGCAATGGTAGCCATAGGAATCCTAGGATTCTTAGTTTGAGCCCAC</t>
  </si>
  <si>
    <t>8597_1</t>
  </si>
  <si>
    <t>johnsoni</t>
  </si>
  <si>
    <t>AATCATGATAGGAGGCTTCGGAAATTGACTCATACCATTAATGATAGGGGCTCCCGACATGGCTTTTCCTCGGATGAAAAACATGAGCTTCTGACTAGTTCCCCCTTCTTTCATCCTACTATTGGCTTCTGCTGGAGTCGAAAGGGGAGCTGGGACCGGATGAACTATTTACCCACCCCTATCAAGAAACATAGCACACGCCGGAGGATCAGTAGACTTAGCTATTTTCTCTTTACACCTGGCCGGGGCATCATCTATCTTAGCTTCCATAAACTTTATAACAACTATCATAAATATGCGGACACCGGGCGTCACATTTGACCGACTCCCTTTATTCGTTTGATCCGTCTTTATAACTGCCTTTCTTCTTCTTCTTAGTCTCCCAGTTCTAGCAGGCGCCATAACTATGCTCTTAACAGACCGGAACATAAACACAACATTTTTTGACCCTGCTGGAGGGGGAGACCCTATACTATTCCAACACCTATTCTGGTTCTTTGGACACCCAGAAGTTTATATCCTTATTTTACCTGGATTTGGTATGATCTCTCACGTCATCGCTCACTATAGAGGAAAGCAAGAGCCTTTTGGCTATCTAGGAATGGTCTACGCAATGGTAGCCATAGGAATCCTAGGATTCTTAGTTTGAGCCCAC</t>
  </si>
  <si>
    <t>1954A</t>
  </si>
  <si>
    <t>AATCATGATAGGAGGGTTCGGAAATAGACTCATACCATTAATGATAGGGGCTCCCGACATGGCTTTTCCTCGGATGAAAAACATGAGCTTMTGACTAGTTCCCCCTTCTTTCATCCTACTATTGGCTTCTGCTGGAGTCGAAAGGGGAGCTGGGACCGGATGAACTATTTACCCACCCCTATCAAGAAACATAGCACACGCCGGAGGATCAGTAGACTTAGCTATTTTCTCTTTACACCTGGCCGGGGCATCATCTATCTTAGCTTCCATAAACTTTATAACAACTATCATAAATATGCGGACACCGGGCGTCACATTTGACCGACTCCCTTTATTCGTTTGATCCGTCTTTATAACTGCCTTTCTTCTTCTTCTTAGTCTCCCAGTTCTAGCAGGCGCCATAACTATGCTCTTAACAGACCGGAACATAAACACAACATTTTTTGACCCTGCTGGAGGGGGAGACCCTATACTATTCCAACACCTATTCTGGTTTTTTGGACACCCAGAAGTTTATATCCTTATTTTACCTGGATTTGGTATGATCTCTCACGTCATCGCTCACTATAGAGGAAAGCAAGAGCCTTTTGGCTATCTAGGAATGGTCTACGCAATGGTAGCCATAGGAATCCTAGGATTCTTAGTTTGAGCCCAT</t>
  </si>
  <si>
    <t>lessoni</t>
  </si>
  <si>
    <t>------------------------------------------------------------------------AATGAAAAAAATGAGCTTCTGATTGGTTCCCCCTTCCTTTATTCTTCTTCTTGCCTCAGCAGGGGTAGAAAGCGGAGCGGGGACAGGTTGAACCATCTACCCTCCACTATCCAGAAAAATAGCTCATGCCGGTGGGTCTGTCGACCTAGCAATCTTCTCCCTACATCTTGCCGGTGCCTCTTCCATTCTAGCTTCTATTAACTTTATAACAACAATTATAAACATGCGGACCCCCGGAATGTCYTTCGACCGACTTCCATTATTTGTATGGTCTGTGTTCGTGACCGCATTTTTGCTTTTYTTGTCGCTTCCAGTAYTAGCAGGCGCAATCACTATGCTWCTGACGGAMCGAAACATCAATACCACATTCTTTGACCCASCAGGAGGAGGRGACCCMATCCTATTCCAACACTTATTCTGATTCTTTGGTCATCCRGAGGTATACATTCTTATTTTACCAGGGTTTGGCATGATCTCCCATGTAATAGCTCACTATTCAGCCAAGCGAGAGC-----------------------------------------------------------------------</t>
  </si>
  <si>
    <t>dup</t>
  </si>
  <si>
    <t>BMOO-03781</t>
  </si>
  <si>
    <t>Thalamita admete</t>
  </si>
  <si>
    <t>AATTATAATTGGAGGATTCGGTAACTGACTCGTTCCCCTAATACTAGGAGCCCCAGATATAGCTTTCCCTCGTATGAATAATATGAGATTCTGACTTCTTCCTCCGTCATTAACTCTACTGTTAATAAGAGGAATAGTTGAAAGAGGTGTTGGTACGGGATGAACTGTTTATCCTCCTCTAGCAGCCGCTATTGCACACGCAGGTGCCTCAGTTGATCTGGGTATTTTCTCTCTCCACCTAGCCGGTGTGTCCTCTATTCTTGGAGCTGTTAATTTCATGACCACTGTCATTAATATGCGATCATTCGGTATAAAAATAGACCAAATGCCACTTTTCGTATGATCAGTTTTTATTACAGCAATTCTACTTCTACTATCTCTACCTGTTTTAGCAGGAGCTATTACGATGCTATTAACTGACCGTAATCTAAATACTTCTTTCTTCGACCCTGCCGGAGGAGGAGATCCTGTTCTCTATCAACATTTATTC-------------------------------------------------------------------------------------------------------------------------------------------------------------------------------</t>
  </si>
  <si>
    <t>TACATTATATTTCATCTTCGGAGCTTGATCAGGTATAGTTGGAACTTCATTAAGATTAATTATCCGAGCTGAACTAGGCCAACCTGGAACACTTATTGGCAACGACCAGATTTACAATGTTGTAGTTACTGCTCACGCATTCGTTATGATTTTTTTTATGGTTATACCAATTATAATTGGAGGATTCGGTAACTGACTCGTTCCCCTAATACTAGGAGCCCCAGATATAGCTTTCCCTCGTATGAATAATATGAGATTCTGACTTCTTCCTCCGTCATTAACTCTACTGTTAATAAGAGGAATAGTTGAAAGAGGTGTTGGTACGGGATGAACTGTTTATCCTCCTCTAGCAGCCGCTATTGCACACGCAGGTGCCTCAGTTGATCTGGGTATTTTCTCTCTCCACCTAGCCGGTGTGTCCTCTATTCTTGGAGCTGTTAATTTCATGACCACTGTCATTAATATGCGATCATTCGGTATAAAAATAGACCAAATGCCACTTTTCGTATGATCAGTTTTTATTACAGCAATTCTACTTCTACTATCTCTACCTGTTTTAGCAGGAGCTATTACGATGCTATTAACTGACCGTAATCTAAATACTTCTTTCTTCGACCCTGCCGGAGGAGGAGATCCTGTTCTCTATCAACATTTATTC-------------------------------------------------------------------------------------------------------------------------------------------------------------------------------</t>
  </si>
  <si>
    <t>N0637</t>
  </si>
  <si>
    <t>RUMF-ZE-00365</t>
  </si>
  <si>
    <t>RUMF</t>
  </si>
  <si>
    <t>ZE-00365</t>
  </si>
  <si>
    <t>bivittata</t>
  </si>
  <si>
    <t>blasts to Thelenota anax</t>
  </si>
  <si>
    <t>can't check here, but ID too far off to keep</t>
  </si>
  <si>
    <t>AATTATGATAGGGGGTTTTGGTAACTGACTTATACCATTAATGATAGGAGCCCCAGACATGGCCTTTCCTCGTATGAACAACATGAGATTTTGACTAGTACCCCCATCTTTTATCCTACTTTTGGCTTCAGCGGGAGTAGAAAGAGGAGTTGGGACAGGGTGAACCATTTACCCACCATTATCAAGAAAAATAGCTCACGCAGGAGGATCAGTAGACCTAGCAATTTTCTCCCTCCATTTAGCAGGAGCGTCTTCTATATTAGCCTCCATAAAATTTATAACAACAGTCATAAAAATGCGAACCCCTGGAGTAACATTTGACCGACTACCATTGTTTGTATGATCCGTCTTCATAACTGCAATACTTCTCCTGCTTAGTCTTCCAGTTTTAGCCGGAGCAATAACCATGCTACTAACCGACCGAAACATAAAAACAACCTTCTTCGACCCTGCCGGGGGAGGTGATCCAATACTATTTCAACACTTATTTTGATTTTTTGGACATCCAGAAGTCTACATATTAATACTCCCAGGGTTTGGAATGATCTCACATATAATAGCCCACTATAGAGGAAAGCAAGAACCATTTGGATACTTAGGAATGGTCTACGCAATGGTCGCCATAGGTATCTTAGGATTCCTTGTATGAGCCCAC</t>
  </si>
  <si>
    <t>MOLAF_0624</t>
  </si>
  <si>
    <t>F104890</t>
  </si>
  <si>
    <t>arnaudi</t>
  </si>
  <si>
    <t>Bouvet_I</t>
  </si>
  <si>
    <t>Pentamera_sp1</t>
  </si>
  <si>
    <t>AATTATGATTGGAGGTTTTGGCAATTGACTAATTCCATTAATGATCGGTGCCCCAGACATGGCTTTCCCACGAATGAAAAAAATGAGATTTTGACTCGTTCCTCCCTCATTTATCTTATTACTCGCCTCAGCAGGAGTTGAAAGAGGAGTAGGCACAGGATGAACAATATATCCTCCCCTCTCAAGAAAAATAGCTCACGCAGGTGGCTCTGTTGACTTAGCCATTTTCTCGCTACATTTAGCCGGTGCTTCTTCAATTTTAGCTTCAATTAAATTTATTACAACGATCATAAAAATGCGAACACCAGGTATTAGCTTTGATCGATTACCACTATTTGTATGATCAGTATTTATAACAGCCTTCCTTCTACTCTTGAGACTTCCTGTCCTAGCAGGAGCAATAACTATGTTACTAACGGACCGAAATATAAAAACAACATTCTTCGACCCAGCAGGAGGTGGAGACCCTATTTTATTTCAACACTTATTCTGGTTTTTTGGCCACCCCGAAGTATATATCCTTATCTTACCAGGGTTTGGTATGATATCTCATGTCATAGCTCATTATAGAGGAAAGCAAGAACCATTTGGCTATTTAGGAATGGTTTATGCAATGGTTGCAATAGGTATATTAGGTTTTCTAGTATGAGCACAC</t>
  </si>
  <si>
    <t>1Bou</t>
  </si>
  <si>
    <t>N0563</t>
  </si>
  <si>
    <t>uncataloged</t>
  </si>
  <si>
    <t>julies</t>
  </si>
  <si>
    <t>no voucher</t>
  </si>
  <si>
    <t>genetic ID, where is specimen?</t>
  </si>
  <si>
    <t>-ATAATGATAGGAGGCTTCGGAAACTGACTTATACCTCTAATGATAGGAGCCCCTGACATGGCATTCCCCCGAATGAACAAAATGAGCTTTTGACTAGTCCCCCCCTCTTTTATTTTGCTCCTAGCATCAGCAGGGGTAGAAAGAGGTGTC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</t>
  </si>
  <si>
    <t>Linckia_multifora</t>
  </si>
  <si>
    <t>------------------------------------------------------------------------------------------------------------ATTCCTTCTACTTGTAGCCTCATCWGGGGTAGAAAGAGGAGCTGGAACAGGATGAACTATTTACCCACCATTATCTAGTGGCCTCGCTCATGCTGGGGGATCAGYTGATCTTGCCATATTTTCACTCCATCTAGCGGGTGCATCCTCTATTCTAGCATCAATAAATTTCATTACCACCATTATAAATATGCGTACGCCAGGAATTTCATTCGACCGGTTACCTCTGTTCGTATGGTCAGTGTTCGTAACAGCCTTTCTCCTTCTTCTTTCCCTTCCAGTACTCGCTGGAGCAATAACAATGCTCCTAACGGATCGAAATGTCAACACAACTTTCTTCGACCCAGCCGGTGGTGATGATCCTATCCTATTCCAGCACTTATTCTGATTCTTTGCCC----------------------------------</t>
  </si>
  <si>
    <t>Taeniogyrus</t>
  </si>
  <si>
    <t>BLASTS to single unID ophio from BOLD, next hit is Evasterias</t>
  </si>
  <si>
    <t>------------------------------------ATTGATGCTAGGTGCTCCTGACATGGCATTTCCCCGAATGAATAATATGAGTTTCTGACTTATACCTCCAGCCTTTATTCTTCTACTAGCATCAGCCGCCAAAGAAAGTGGAGCAGGGACAGGATGAACTGTATACCCTCCTCTTTCTGGCCCAACAGCCCATGCAGGCGGTTCAGTTGACTTAGCTATATTTTCTTTACATTTAGCAGGTGCATCATCCATTATGGCTTCTATTAATTTTATAACTACCGTACTTAAAATGCGTGCACCAGGGGTTTCAATGGATCGACTCCCACTATTTGTTTGGTCAATATTCTTAACAACTATTCTTTTACTATTGTCTTTACCGGTTTTAGCTGGGGCTATAACTATGCTATTAACTGATCGAAAAATTAACACTACTTTCTTTGACCCAACTGGGGGCGGAGACCCCATTCTATTTCAGCACTTATTCTGATTTTTTGGGCACCCAGAGGTATATATTTTAATACTACCGGGGTTTGGAATTATATCCCACGTAGTTGCTAATCGAACAGGGAAGAGAGCTCCATTTGGATACCTTGGAATGATGTATGCAATGATTTCTATTGGGATACTAGGT------------------</t>
  </si>
  <si>
    <t>N0351</t>
  </si>
  <si>
    <t>dofleinii_canaliculata</t>
  </si>
  <si>
    <t>rubralineata</t>
  </si>
  <si>
    <t>---------------------CAACTGACTTATACCACTGATGATAGGGGCCCCAGACATGGCTTTCCCCCGAATGAACAAAATGAGATTTTGATTAGTACCACCATCTTTTGTTTTACTTCTAGCCTCTGCTGGGGTAGAAAGGGGTGTAGGAACTGGATGAACCATTTACCCACCACTTTCAAGAAAAATAGCTCATGCAGGAGGATCCGTTGACTTAGCCATTTTCTCCCTGCACCTAGCAGGAGCATCGTCTATTTTAGCATCAATAAACTTCATCACCACAGTAATAAAAATGCGAACACCGGGGATCACATTTGACCGTCTACCACTATTCGTATGGTCCGTCTTTATTACAGCGATCCTCCTCCTGCTTAGTCTCCCAGTACTAGCAGGAGCAATTACTATGTTACTAACTGACCGAAACGTAAAAACGACCTTTTTCGACCCCGCCGGTGGAGGAGACCCCATACTATTTCAACACCTATTTTGATTTTTCGGGCACCCAGAAGTATATATTCTTATCCTCCCAGGATTCGGAATGATATCTCACGTAATAGCCCATTACAGAGGAAAGCAAGAACCATTCGGATATTTAGGTATGGTATATGCCATGGTTGCTATTGGCATTCTGGGCTTCCTTGTATGAGCCCACCACATGTTCACTGTAGGA</t>
  </si>
  <si>
    <t>canaliculata</t>
  </si>
  <si>
    <t>N0352</t>
  </si>
  <si>
    <t>CATAATGATCGGGGGATTCGGAAATTGACTAATCCCCCTGATGATAGGAGCCCCAGACATGGCTTTCCCTCGGATGAATAACATGAGCTTCTGATTAGTCCCCCCATCCTTTATTCTCCTATTAGCCTCAGCCGGCGTAGAAAGCGGGGCTGGCACTGGCTGAACTATTTATCCTCCTTTATCGAGAAATATAGCCCACGCAGGGGGATCAGTTGATCTAGCCATTTTTTCATTACACCTAGCCGGGGCTTCATCAATACTAGCCTCAATAAACTTCATAACAACAATAATAAATATGCGAACCCCAGGCGTAACTTTTGACCGACTACCACTATTTGTATGGTCAGTATTCATAACGGCTTTTCTACTCCTCCTAAGACTACCCGTACTAGCAGGAGCTATCACAATGTTGCTAACTGACCGAAAAGTGAAAACCACATTTTTCGACCCCGCAGGGGGAGGAGACCCTATACTATTTCAACACCTGTTCTGGTTTTTCGGGCATCCAGAAGTATATATTCTTATCCTACCAGGATTTGGGATGATCTCCCACGTGATAGCACACTACAGTGGTAAGCAAGAGCCTTTTGGTTATCTAGGCATGGTATACGCCATGGTAGCCATAGGAATTCTAGGATTTCTAGTGTGAGCCCAC</t>
  </si>
  <si>
    <t>6169_2</t>
  </si>
  <si>
    <t>BLASTS to asteroids, same 10222, 6169</t>
  </si>
  <si>
    <t>CATAATGATTGGAGGATTCGGAAACTGACTAATCCCACTTATGATTGGAGCTCCTGATATGGCCTTTCCTCGAATGAACAAAATGAGCTTTTGACTTATCCCCCCCTCTTTCCTCTTACTCCTAGCATCCGCCGGAGTAGAAAGTGGCGCCGGAACCGGCTGAACTATCTACCCACCCTTATCTAGAGGATTAGCCCATGCCGGGGGATCCGTTGACCTTGCAATCTTCTCACTACACCTAGCCGGGGCTTCCTCCATTCTTGCATCAATAAATTTTATCACAACAATCATAAAAATGCGAACCCCAGGTATTTCATTTGACCGCCTTCCCTTATTTGTCTGATCCATATTCGTAACAACATTTCTTCTCCTTCTTTCACTTCCAGTACTTGCAGGCGCAATAACAATGCTCCTCACCGACCGTAAAATAAAAACTACCTTCTTTGACCCTGCCGGAGGTGGAGACCCAATTTTATTCCAACATTTATTCTGATTCTTCGGACACCCCGAAGTTTACATCCTAATCCTCCCTGGCTTTGGGATGATCTCCCATATTATTGCCCACTACTCCGGAAAGAGTGAACCCTTTGGATACTTAGGTATGGTATACGCCATAGTATCTATAGGTATACTCGGATTCCTAGTATGAGCCCAC</t>
  </si>
  <si>
    <t>ophio?</t>
  </si>
  <si>
    <t>CATAATGATTGGAGGCTTTGGGAACTGGCTTGTCCCACTAATGATTGGTGCTCCCGACATGGCCTTCCCTCGTATGAAAAATATGAGCTTCTGGCTAATTCCCCCTTCCTTCTTCCTCCTTGTAACCTCGGCCGCTAACGAAAGAGGGGTCGGAACAGGGTGAACAGTTTACCCACCGCTCTCAGGACCCGCTGCTCACGCAGGAGGCTGCGTTGATTTAGCAATTTTTTCCCTCCACTTGGCGGGGGCCTCATCAATTATGGCTTCAATTAAATTTATGACAACAATTATTAAAATGCGAGCCCCTGGTATGTCTATGGACCGAATGCCTTTATTTGTTTGATCAATTTTCATTACAACAATCCTACTCCTTCTATCTCTCCCTGTCTTAGCCGGAGCAATTACAATGCTACTAACAGATCGAAAAATTAATACTACTTTCTTCGATCCAACAGGAGGAGGGGACCCAATTTTATTTCAACACCTATTCTGGTTCTTTGGACACCCTGAAGTTTATATCCTTATTCTTCCCGGCTTTGGAATTATCTCCCACGTAGTCACCAGACGAACAGGAAAGCAACAACCATTCGGCTACTTAGGAATGATGTACGCTATGATATCAATTGGAATCCTGGGCTTCATTGTCTGAGCTCAC</t>
  </si>
  <si>
    <t>8858F</t>
  </si>
  <si>
    <t>edulis</t>
  </si>
  <si>
    <t>insignis in plate  as others in lot.  One of these (I didn’t write down which one) is H. moebii, and its new catalog number is UF.  Specimen F is an insignis though</t>
  </si>
  <si>
    <t>CATCATGATAGGGGGATTCGGAAAATGACTAATTCCCTTGATGATAGGAGCGCCAGACATGGCTTTCCCTCGAATGAAAAACATGAGATTTTGACTAGTCCCTCCCTCCTTCATTCTTCTCCTAGCCTCAGCAGGAGTAGAAAGGGGAGTCGGTACAGGATGAACTATCTACCCTCCCTTATCTAGAAACATTGCTCATGCCGGAGGA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CTTCGGCCACCCTGAAGTATACATTTTAATCCTACCAGGATTCGGGATGATATCTCACGTAATAGCCCACTACAGAGGAAAGCAAGAACCCTTCGGCTATCTAGGAATGGTCTACGCAATGGTAGCCATAGGAATACTAGGCTTCCTCGTATGAGCACAC</t>
  </si>
  <si>
    <t>oktaknemus</t>
  </si>
  <si>
    <t>asteroid 9717</t>
  </si>
  <si>
    <t>MOLAF_0669</t>
  </si>
  <si>
    <t>F165738</t>
  </si>
  <si>
    <t>Laevocnus</t>
  </si>
  <si>
    <t>laevigatus</t>
  </si>
  <si>
    <t>Heard_I</t>
  </si>
  <si>
    <t>poor sequence</t>
  </si>
  <si>
    <t>xc</t>
  </si>
  <si>
    <t>long branch as poor sequence, but right species cluster</t>
  </si>
  <si>
    <t>------------------------------------------------------------------------------------------------------------------------CCTAGCCTCTGCTGGTATTGAAAGAGGATCTGGAACAGGATGAACAATATATCCCCCTTTATCTAGACCCCCTGCCCACGCAGGAGGATCAGTTGATCTTGCTATTTTTTCTTTACCTTTAGCAGGGGCATCTTCTATACTTGCTTCAATAAAATTTATTACCACTATTATAAATATGCGAACTCCCGGAATTTCCTTTGACCGTTTAACTTTATTTGGATGATCCGTATTTATTACTGCTTTTCTACTCCTATT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</si>
  <si>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1Hea</t>
  </si>
  <si>
    <t>BMOO-03553</t>
  </si>
  <si>
    <t>Turbo</t>
  </si>
  <si>
    <t>CCTTATGATTGGAGGGTTTGGAAATTGACTAATTCCTCTTATATTGGGAGCTCCTGATATGGCTTTTCCTCGACTTAATAATATAAGATTTTGGTTACTACCGCCTTCTTTAACATTGTTGTTAACTTCAGCTGCGGTTGAAAGGGGGGCGGGGACAGGATGAACAGTTTACCCTCCTTTGGCTGGGAATTTAGCACATGCAGGAGCTTCTGTGGATTTAGCTATTTTTTCTCTTCATCTTGCTGGTATCTCGTCTATTTTAGGGGCTGTAAATTTTATTACTACAGTAATCAATATACGATGACAAGGAATAAAATTTGAACGACTACCTTTATTTGTATGGTCAGTAAAGATCACGGCTATTTTATTACTATTATCTCTACCTGTATTAGCT-GGGCTATTACAATACTTCTTACTGATCGAAATTTTAATACTTCTTTTTTTGATCCTGCGGGAGGAGGAGATCCTATTTTGTATCAGCATTTATTT-------------------------------------------------------------------------------------------------------------------------------------------------------------------------------</t>
  </si>
  <si>
    <t>-ACATTGTATCTTATTTTAGGGATTTGATCTGGTTTAGTCGGAACTGCATTAAGACTTTTAATTCGGGCCGAATTGGGACAACCTGGTGCACTATTGGGTGATGATCAACTATATAATGTAATTGTTACCGCTCATGCTTTTGTTATAATTTTTTTTCTAGTTATACCCCTTATGATTGGAGGGTTTGGAAATTGACTAATTCCTCTTATATTGGGAGCTCCTGATATGGCTTTTCCTCGACTTAATAATATAAGATTTTGGTTACTACCGCCTTCTTTAACATTGTTGTTAACTTCAGCTGCGGTTGAAAGGGGGGCGGGGACAGGATGAACAGTTTACCCTCCTTTGGCTGGGAATTTAGCACATGCAGGAGCTTCTGTGGATTTAGCTATTTTTTCTCTTCATCTTGCTGGTATCTCGTCTATTTTAGGGGCTGTAAATTTTATTACTACAGTAATCAATATACGATGACAAGGAATAAAATTTGAACGACTACCTTTATTTGTATGGTCAGTAAAGATCACGGCTATTTTATTACTATTATCTCTACCTGTATTAGCT-GGGCTATTACAATACTTCTTACTGATCGAAATTTTAATACTTCTTTTTTTGATCCTGCGGGAGGAGGAGATCCTATTTTGTATCAGCATTTATTT-------------------------------------------------------------------------------------------------------------------------------------------------------------------------------</t>
  </si>
  <si>
    <t>MOLAF_0667</t>
  </si>
  <si>
    <t>F165737</t>
  </si>
  <si>
    <t>apodid=MOLAF646</t>
  </si>
  <si>
    <t>CGTAATGATTGGGGGCTTTGGAAATTGACTAATTCCTTTAATGATAGGGGCCCCTGATATGGCATTTCCTCGTATGAATAAAATGAGGTTTTGGTTAGTACCTCCTTCTTTTTTACTTTTACTTGCTTCTGCTGTTGTAGAAAGTGGGGTTGGAACAGGGTGGACAGTTTACCCTCCATTATCTGGTAATATAGCTCATGCTGGGGCTTCTGTAGATTTAGGAATTTTTTCTTTACATTTGGCAGGGGCTTCTTCTATTCTTGCTTCTATAAATTTTATTACTACTGTCTATAATATGCGTTCTTTTGGACTTCGTTGAGATCGTTTGCCTTTATTTGTTTGGTCCTTGTTTATTACTTCTTTTTTGTTGCTTTTATCTTTACCTGTTTTGGCCGGGGCAATTACTATGCTTTTGACTGACCGAAATATTAATACTTCTTTTTTTGATCCTACTGGGGGTGGGGATCCTTTATTATTTCAACATTTATTTTGATTTTTTGGGCATCCTGAGGTTTATATTTTAATTCTTCCTGGTTTTGGAATGATTTCTCATATAGTGGCTCATTATTCTGGTAAGGTGCAGCCTTTTGGATACTTAGGGATGGTGTATTCAATAATTTCTATTGGGATTTTAGGGTTTTTGGTGTGGGCTCAT</t>
  </si>
  <si>
    <t>MOLAF_0646</t>
  </si>
  <si>
    <t>F165721</t>
  </si>
  <si>
    <t>Scoliorhapis</t>
  </si>
  <si>
    <t>apodid=MOLAF667</t>
  </si>
  <si>
    <t>CGTAATGATTGGGGGCTTTGGAAATTGACTAATTCCTTTAATGATAGGGGCCCCTGATATGGCATTTCCTCGTATGAATAAAATGAGGTTTTGGTTAGTACCTCCTTCTTTTTTACTTTTACTTGCTTCTGCTGTTGTAGAAAGTGGGGTTGGAACAGGGTGGACAGTTTACCCTCCCTTATCTGGTAATATAGCTCATGCTGGGGCTTCTGTAGATTTAGGAATTTTTTCTTTACATTTGGCAGGGGCTTCTTCTATCCTTGCTTCTATAAATTTTATTACCACTGTCTATAATATGCGTTCTTTTGGACTTCGTTGAGATCGTTTGCCTTTATTTGTTTGGTCCTTATTTATTACTTCCTTTTTGTTGCTTTTATCTTTACCTGTTTTGGCCGGGGCAATTACTATGCTTTTGACTGACCGAAATATTAATACTTCTTTTTTTGATCCTACTGGGGGTGGGGATCCTTTATTATTTCAACATTTATTTTGATTTTTTGGGCATCCTGAGGTTTATATTTTAATTCTTCCTGGTTTTGGAATGATTTCTCATATAGTGGCTCATTATTCTGGTAAGGTGCAGCCTTTTGGATACTTAGGGATGGTGTATTCAATAATCTCTATTGGGATTTTAGGGTTTTTGGTGTGGGCTCAT</t>
  </si>
  <si>
    <t>Waratah Bay, Victoria</t>
  </si>
  <si>
    <t>FM_QM09_106</t>
  </si>
  <si>
    <t>TS8018148</t>
  </si>
  <si>
    <t>sp120</t>
  </si>
  <si>
    <t>really small, maybe Apodida</t>
  </si>
  <si>
    <t>CGTTATGATAGGGGGGTTCGGAAATTGGTTAGTCCCTTTAATGTTGGGGGCTCCCGATATGGCTTTCCCTCGAATGAATAAAATGAGATTCTGGTTAGTCCCTCCT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TTTTTTTGACCCTGTTGGGGGAGGTGATCCTATTTTGTTCCAACACCTTTTCTGATTCTTTGGGCACCCTGAGGTTTATATACTAATAATACCAGGGTTTGGAATGATTTCACATATCGTTGCTTATTACGCTGGGAAGGTACAACCCTTCGGGTATTTAGGTATGGTATATGCAATAATTTCTATAGGAGTTTTAGGATTCGTTGTATGAGCTCAC</t>
  </si>
  <si>
    <t>------------------------CTGACTTATTCCCCTAATGATAGGAGCACCAGATATGGCATTCCCACGAATGAAAAACATGAGATTCTGATTAGTTCCACCCTCATTTATATTATTATTAGCATCAGCTGGAGTTGAAAGGGGAGCAGGAACAGGATGAACCATTTATCCCCCTTTATCGAGAAATCTAGCTCACGCCGGAGGCTCTGTAGATCTAGCTATCTTTTCCCTACATTTAGCAGGTGCATCATCTATCCTTGCCTCAATAAACTTCATCACAACCATTATAAACATGCGAACCCCAGGAATCTCCTTTGACCGCCTCCCTTTATTCGTTTGATCAGTATTTGTTACTGCCTTCCTGCTACTTCTCTCCCTCCCAGTACTAGCCGGAGCTATAAATATGCTACTAACAGACCGAAACATCAAAACAACATTTTTCGACCCAGCAGGAGGAGGAGATCCAATCCTGTTCCAACACCTGTTCTGATTTTTTGGACACCCAGAAGTATATATTCTTATCCTCCCTGGGTTTGGAATGATTTCACACGTAATCGCCCACTATGCTGGTAAGAGAGAGCCGTTTGGTTACCTCGGAATGG-TTACGCAATGATAGCAA--------------------------------------------------------</t>
  </si>
  <si>
    <t>BLASTS to Maguari stork!</t>
  </si>
  <si>
    <t>------------------------CTGATTAGTCCCCCTTATAATCGGCGCCCCAGACATAGCATTCCCACGCATAAACAACATAAGCTTCTGACTACTTCCTCCATCCTTCCTACTTTTACTAGCCTCCTCTACAGTAGAAGCAGGAGCAGGCACAGGATGAACTGTATATCCACCCCTAGCCGGCAACTTAGCTCACGCTGGAGCTTCAGTAGACCTAGCCATCTTCTCCCTCCACCTAGCAGGTGTCTCCTCAATCCTAGGAGCAATCAACTTCATCACAACTGCCATCAACATAAAACCTCCTGCCCTATCACAGTACCAAACACCCCTATTCGTATGATCCGTCCTCATCACCGCCGTCCTCCTACTACTATCCCTCCCAGTCCTCGCTGCCGGCATCACCATATTACTCACAGATCGAAACTTAAACACCACATTCTTCGACCCTGCTGGAGGAGGAGACCCCGTCCTATACCAGCACCTCTTCTGATTCTTCGGCCATCCAGAAGTCTATATTCTAATTCTCCCAGGATTCGGTATCATCTCTCACGTAGTAACATACTATGCAGGCAAAAAAGAACCATTCGGCTACATAGGAATAGTATGGGCCATACTATCTATCGGATTCCTAGGCTTTATCGTATGAGCCCAC</t>
  </si>
  <si>
    <t>stuhlmanni</t>
  </si>
  <si>
    <t>Holothuria cf whitmaei</t>
  </si>
  <si>
    <t>----------------------------------------------------------------------------GAAAAAATGAGATTTTGACTAGTACCCCCCTCTTTTTTAATTTTCCTCGCTTCCGCAGGAGTATAAAGAGGTGCTGGAACAGGATGAACTATCTATCCACCCCTATCGAGAAACATARRTCATGCAGGAGGTTCTGTANACCTWKCAATTTTCTCATTACACCTAGCAGGTGCTTCGTCTWTCCTAGCCTCAATAAACTTCATAACGACTATAATAAAAATGCGAACCCCYKGAGTCACCTTTGATCGACTGCCACTGTTSGTATGATCTGTGTTCATAACCGCATTCCTGCTATTACTAAGGYTACCCGTACTAGCAGGAGCCATAA-AATGCTACTCACCGACCGAAACATAAAAACAACATTCTTCGACCCAGCTGGAGGAGGAGACCCAATTTTATTCCAACACCTCTTCTGATTCTTCGGACACCCAGAGGTCTACATTCTCATTCTGCCAGGATTCGGAATGATTTCTCATGTTATAGCACATTACAGAGGAAAGC------------------------------------------------------------------------------</t>
  </si>
  <si>
    <t>A0018</t>
  </si>
  <si>
    <t>COZC1</t>
  </si>
  <si>
    <t>COZ_C1</t>
  </si>
  <si>
    <t>Copidiaster</t>
  </si>
  <si>
    <t>trees in dendros</t>
  </si>
  <si>
    <t>---------------------GAATTGACTTATTCCCCTAATGATAGGTGCCCCTGATATGGCATTCCCTCGAATGAATAAAATGAGATTCTGACTTATCCCACCTTCATTTCTTCTACTAGTAGCGTCAGCAGGAGTAGAAAGAGGTGCTGGTACTGGATGAACGATTTACCCACCCCTTTCTAGTGGTCTTGCCCATGCAGGTGGATCAGTTGATCTCGCAATATTTTCTTTACATCTAGCAGGTGCGTCATCAATTCTTGCGTCAATAAAATTTATTACCACGGTAATAAATATGCGTACACCAGGAATTTCATTTGATCGGCTACCCCTATTTGTATGATCAGTTTTCGTAACCGCTTTCTTACTTCTATTATCGCTTCCCGTCTTAGCTGGAGCTATAACGATGCTCCTTACAGATCGTAATGTTAATACTACTTTCTTTGATCCTGCTGGAGGAGGAGACCCCATACTATTCCAACACCTATTCTGATTTTTTGGGCATCCCGAAGTGTACATTCTAATTTTACCAGGATTTGGAATGATTTCCCATGTTATTGCACATTATTCCGGGAAGAGTGAACCATTTGGTTACCTAGGGATGGTTTACGCCATAGTATCTATAGGAATTTTAGGATTTTTAGTGTGAGCACATCATATGTTCACTGTTGGG</t>
  </si>
  <si>
    <t>CGCTCTTTGATAAAATAATATGATATATAAAGAGTTCTG-CCTGCC-CAGTGACTTTT-TAGTTAAACGGCCGCGGTATCTTGACCGTGCGAAGGTAGCATAATCATTTGCCTTTTAAATGGAGGCTGGTATGAATGGCAAGACGGAAATTAGACTGTCTCCCTTTTAACATTCTAGAAATTAATATCTTTGTGAAGAAGCAAAGA-TACGATCGTAGGACGAGAAGACCCTATTGAGTTTAAATACAAGTAGGTCTTAATTCATGTTATAACCTCAGAGAGACTGATTCTACTTTTCAGAATAAAAATAATATCATTCTTGTGAGCACAAAATAAATTTTAAGGCTAGTATTTTAATTGGGGCAATTACGGAGAA--AATAAATCCTCCGCTATGAACTTTTAATCTAAAAACTACTATTTTACTATAAAATATTTAC-AAAAATGATCCACTTCTA-TTAAGTGAACAAAGGAACAAATTACCATAGGGATAACAGCGTAATTCTCTTGAAGAGTCCATATTGATAAGAGAGTTTGCGACCTCGATGTTGGATCGG-GAGTTCCTGG-AAATGCAGCAGTTTCCA----AGGGTTGGTCTGTTCGACCATTAAAGTCCC-----</t>
  </si>
  <si>
    <t>N0343</t>
  </si>
  <si>
    <t>apparent mixup at time of extraction; two UF 5658 were extracted, one a Synaptula (=lot), one a Synapta maculata (mixup)</t>
  </si>
  <si>
    <t>maculata_PO</t>
  </si>
  <si>
    <t>---------------------GAATTGGTTGGTTCCGTTGATGATAGGGGCTCCGGATATGGCGTTCCCTCGGATGAAAAACATGAGTTTTTGGTTGGTTCCTCCGTCTTTCCTTTTACTATTGGCCTCGGCTGTGGTAGAAAGTGGAGTGGGAACTGGTTGGACTGTTTACCCTCCGTTGTCAGGAAATCTAGCTCATGCTGGTGCCTCTGTGGATTTGGGGATATTTTCTCTACATTTGGCGGGTGTCTCCTCGATCTTAGCTTCTATAAATTTCATAACTACTATTTACAAAATGCGTTGTAAAGGTCTAACTTGGGACCGTCTTCCCTTGTTTGTCTGGTCCATTTTTGTGACTTCTTTCCTGTTATTGTTGTCTCTTCCTGTCTTAGCGGGGGCTATAACAATGTTGTTGACGGATCGAAATATAAACACTTCTTTCTTTGATCCTGTTGGTGGGGGGGATCCTTTGCTTTTTCAACATCTTTTTTGGTTCTTTGGACACCCGGAGGTTTATATTCTAATAATTCCAGGGTTTGGGATGGTTTCTCATATAGTAGCTCATTATGCTGGAAAGGTCCAACCGTTCGGTTATTTAGGGATGGTTTATGCTATTATTTCTATAGGTGTGTTAGGGTTTCTTGTTTGAGCTCACCATATGTTTACTGTGGGA</t>
  </si>
  <si>
    <t>NDMQ_10</t>
  </si>
  <si>
    <t>Macquarie_Seamount</t>
  </si>
  <si>
    <t>Holothuria_atra</t>
  </si>
  <si>
    <t>---------------------------------------GATGATAGGAGCCCCAGACATGGCCTTCCCTCGAATGAAAAACATGAGATTCTGATTAGTCCCACCATCCTTCATATTACTACTAGCCTCAGCAGGAGTAGAAAGAGGGGTAGGAACAGGATGAACCATTTACCCCCCCTTATCAAGAAACATAGCCCACGCCGGGGGATCCGTAGACTTAGCTATTTTCTCCCTACACCTAGCTGGGGCCTCGTCAATACTAGCATCAATAAAATTTATAACAACGATCACCAAAATGCGAACTCCAGGAATTACCTTCGACCGACTCCCACTATTTGTATGATCAGTTTTCATAACGGCATTTCTCCTCTTACTTAGACTCCCCGTACTAGCAGGAGCAATCACAATGCTATTAACCGTTTTAAACGTAAAAACAACCTTCTTCGACCCTGCCGGAGGAGGAGACCCTATACTATTCCAACATCTATTCTGATTCTTCGGACACCCAGAAGTCTACATACTTATTCTACCAGGATTCGGAATGATATCTCACGTAATAGCCCACTATAGAGGTAAGCAAGAACCATTTGGTTACCTAGGAATGGTATACGCAATGGTTGCAATAGGAATCCTAGGATTCCTAGTCTGAGCCCAC</t>
  </si>
  <si>
    <t>m_Chiridota</t>
  </si>
  <si>
    <t>-------------------------------------------------------------------------------------------------------------------------------------GGAGTAGAAAGAGGAGCAGGAACAGGATGAACCATTTATCCTCCACTCTCTAGTAATATTGCTCACGCCGGCGGATCCGTAGACTTAGCTATCTTTTCCCTTCACCTAGCCGGTGCTTCTTCGATTCTTGCTTCTATTAATTTTATTACTACTATCATCAAAATGCGAACCCCTGGAATGTCTTTTGACCGTTTACCCCTATTTGTCTGATCTGTTTTTATCACCGCCTTCCTACTCCTACTTTCTCTTCCAGTTTTAGCTGGAGCAATTACAATGCTCCTAACTGACCGAAAAATCAACACTACATTTTTTGACCCTGCAGGAGGAGGAGATCCCATCTTGTTCCAGCACTTATTCTGGTTCTTCGGGCACCCGGAAGTTTACATTCTTATTCTCCCAGGATTTGGGATGATTTCTCATGTAATTGCTCACTACTCAGGGAAGCGAGAACCATTTGGCTACTTGGGAATGGTTTACGCCATGATCGCTATCGGAATACTTGGTTTCTTGGTGTGAGCTCAC------------------------</t>
  </si>
  <si>
    <t>MOLAF_0017</t>
  </si>
  <si>
    <t>F98718</t>
  </si>
  <si>
    <t>sulcatus</t>
  </si>
  <si>
    <t>apodid</t>
  </si>
  <si>
    <t>GGTGATGATAGGGGGGTTCGGGAACTGAATAGTTCCCTTGATGATGGGTGCTCCAGATATGGCCTTTCCTCGTATGAAAAATATGAGCTTTTGGTTGGTTCCTCCTTCTTTTCTTCTTTTATTAGCTTCCGCTGTTGTTGAGAGTGGTGTCGGGACTGGTTGGACTGTTTACCCTCCCCTGTCTGGGAACGTGGCTCATGCTGGGGCTTCTGTTGATTTGGGTATTTTCTCTTTACATCTTGCTGGTGCTTCTTCGATTCTAGCTTCGATAAACTTTATTACTACGATCTATAAAATGCGTTGTTTTGGCCTGCGGTGAGATCGGTTGCCTTTGTTTGTTTGGTCTATCTTTGTTACTTCGTTCTTGTTGTTGCTTTCTTTGCCTGTGTTGGCTGGGGCTATTACGATGTTGTTGACTGACCGAAAAATTAATACGTCTTTCTTTGATCCTACTGGGGGAGGGGATCCTCTATTATTTCAACATCTTTTCTGATTTTTTGGTCATCCTGAGGTTTATATTCTTATAATTCCTGGGTTTGGTATGATTTCTCATATAGTTGCCCATTATTCTGGGAAGGTACACCCCTTTGGTTATCTTGG-ATGGTGTATTCTATAATCTCTA---------------------------------</t>
  </si>
  <si>
    <t>Polycheira</t>
  </si>
  <si>
    <t>rufescens</t>
  </si>
  <si>
    <t>plate_mix/contamination</t>
  </si>
  <si>
    <t>Chiridota exuga</t>
  </si>
  <si>
    <t>was Bohadschia marmorata earlier - mixed label</t>
  </si>
  <si>
    <t>GGTTATGATAGGGGGTTTTGGTAAATGGTTAGTTCCTTTGATGATAGGAGCTCCTGACATGGCCTTCCCTCGCCTAAAAAATATGAGGTTTTGGCTGGTTCCTCCTTCCTTCCTTTTGCTTCTAGCCTCTGCTATTGTTGAGAGGGGGGTTGGTACTGGGTGAACAGTTTACCCCCCATTG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TCTTTTTTGGTTCTTTGGGCACCCAGAGGTTTATATTTTAATCCTCCCTGGGTTTGGGATGATTTCTCATATTGTAGCTCATTATTCTGGTAAGGTTCAGCCTTTTGGGTACTTAGGGATGGTTTATT--------------------------------------------</t>
  </si>
  <si>
    <t>BMOO-04373</t>
  </si>
  <si>
    <t>Lobactis scutaria</t>
  </si>
  <si>
    <t>GGTTATGATTGGGGGATTTGGAAATTGATTAGTACCATTATATATTGGGGCGCCAGATATGGCCTTCCCTCGATTAAATAATATTAGTTTTTGATTATTGCCGCCTGCTTTATTTTTATTGTTGGGCTCTGCTTTTGTTGAGCAAGGTGCCGGAACAGGATGAACGGTTTATCCTCCTCTTTCTGATATTTATGCTCATTCTGGGGGTTCTGTTGATATGGTTATTTTTAGTCTTCATTTAGCTGGGGTTTCTTCTATTTTAGGGGCAATAAATTTTATTACAACGATTTTAAATATGCGAGCTCCCGGGGTTTCTTTTAATAGAATGCCTTTGTTTGTTTGGTCAATTTTAATAACTGCTTTTTTATTATTATTATCTTTGCCTGTATTAGCGGGTGCAATTACTATGTTATTAACAGATCGAAATCTTAATACAACTTTTTTTGAGCCTTCTGGGGGGGGAGATCCCATTTTATTCCAACATTTATTT-------------------------------------------------------------------------------------------------------------------------------------------------------------------------------</t>
  </si>
  <si>
    <t>AACGTTATATTTAGTTTTTGGTGTGGGCGCGGGTTTAATTGGTACTGCTCTTAGTATGCTTGTACGATTGGAGCTTTCTGCGCCAGGTGCTATGTTAGGTGATGATCATCTTTATAATGTGATTGTAACAGCTCATGCTTTTATTATGATTTTTTTTTTAGTAATGCCGGTTATGATTGGGGGATTTGGAAATTGATTAGTACCATTATATATTGGGGCGCCAGATATGGCCTTCCCTCGATTAAATAATATTAGTTTTTGATTATTGCCGCCTGCTTTATTTTTATTGTTGGGCTCTGCTTTTGTTGAGCAAGGTGCCGGAACAGGATGAACGGTTTATCCTCCTCTTTCTGATATTTATGCTCATTCTGGGGGTTCTGTTGATATGGTTATTTTTAGTCTTCATTTAGCTGGGGTTTCTTCTATTTTAGGGGCAATAAATTTTATTACAACGATTTTAAATATGCGAGCTCCCGGGGTTTCTTTTAATAGAATGCCTTTGTTTGTTTGGTCAATTTTAATAACTGCTTTTTTATTATTATTATCTTTGCCTGTATTAGCGGGTGCAATTACTATGTTATTAACAGATCGAAATCTTAATACAACTTTTTTTGAGCCTTCTGGGGGGGGAGATCCCATTTTATTCCAACATTTATTT-------------------------------------------------------------------------------------------------------------------------------------------------------------------------------</t>
  </si>
  <si>
    <t>--------------------------------------TAATGATAGGTGC-CCAGATATGGCGTTCCCACGAATGAAAAAAATGAGGTTTTGACTAGTACCGCCTTCATTTCTACTATTAGTAGCATCTGCTGGGGTAGAAAGTGGTGCGGGTACAGGATGAACTATTTATCCTCCCCTGTCAAGGGGTCTTGCACACGCAGGTGGCTCAGTAGATTTAGCGATATTTTCGTTACATCTAGCTGGTGCATCATCAATATTAGCATCAATAAAATTCATAACTACTGTAATAAAAATGCGCACACCAGGAATTTCGTTCGACCGTCTCCCTCTGTTCGTATGATCCGTATTCGTAACAGCCTTCCTGTTACTACTATCTCTTCCTGTCTTAGCAGGGGCCATAACTATGCTTCTTACAGATCGAAAAATTAATACTACATTCTTTGACCCTGCTGGGGGAGGAGACCCAATTCTCTTCCAACACTTGTTCTGGTTTTTTGGGCATCCAGAAGTTTACATATTAATACTTCCAGGATTCGGAATGATCTCCCATGTGATTGCACACTATTCAGGAAAGAGTGAGCCGTTTGGNTATCTGGGGATGGTATACGCCATAGTTTC-ATAGG----------------------------</t>
  </si>
  <si>
    <t>mixup/contamination</t>
  </si>
  <si>
    <t>---------TAGGGGGTTTGGGAATTGGTTGGTTCCTCTAATGATAAGAGCCCCCGATAAGGCTTTCCCCCGTATGAAAAAAATGARKTTYTGGSTRGTTCCTCCTTCTTTTTTACTGTTTTTGGCTTCWGCCGTTGTTGAAAGKGGGGTAGGAACTGGTTGGACTGTATACCCTCCTTTGTYTTCCAAATTAGCCCACGCAGGGGCCTCYGTCGATTTGGGTATATTCTCTTTACATCTGGCAGGTGTTTYATCAATTTTAGCCTCTATAAACTTTATAACCACAATTTATAACATGCGTTGTAGGGGGTTAACTTGAGACCGGTTACCACTTTTTGTATGGTCTATATTTGTTACTTCTTTTTTATTATTATTGTCTTTACCGGTTTTGGCTGGGGCCATAACAATGCTGCTAATTGACYGAAAAATTAAAACCTCGTTTTTTGATCCTGTAGGGGGAGGAGATCCTATTCTTTTTCAACATTTGTTTTGATTTTTTGGTCMTCCMGAGGTGTACATATYAATAATACCSGGTTTCGGTATGGKCTCTCATATARTGGCCCATTATTCTGGAAAGGTACAACCTTTCTGGTACTTTGGTATTGTTTATGCCCTAAAATCCATA------------------------------</t>
  </si>
  <si>
    <t>pertinax</t>
  </si>
  <si>
    <t>TATAATGATAGGAGGATTTGA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TCACCCTGAAGTTTACCTG-----------------</t>
  </si>
  <si>
    <t>TATAATGATAGGAGGATTTGGAAACTGACTGATCCCTCTAATGATAGGGGCACCAGATATGGCGTTCCCACGAATGAACAAAATA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TATGGAGGTGATCCTATCCTATTCCAGCACTTATTCTGATTTTTTGGTCACCCTGAAGTTTACCTGTGTGAAA----------</t>
  </si>
  <si>
    <t>TATAATGATAGGAGGATTTGGAAACTGACTGATCCCTCTAATGATAGGGGCACCAGATATGGCGTTCCCACGAATGAACAAAATGAGCTTTTGACTTGTCCCTCCTTCATTCCTTCTACTTGTAGCCTCAGCTGGGGTAGAAAGAGGAGCTGGAACAGGATGAACTATTTACCCACCATTATCTAGTGGCCTCGCTCATGCTGGGGGATCAGTTGATCTTGCCATATTTTCACTCCATCTAGCGGGTGCATCCTCTATTCTAGCATCAATAAATTTCATTACCACCATTATAAATATGCGTACGCCAGGAATTTCATTCGACCGGTTACCTCTGTTCGTATGGTCAGTGTTCGTAACAGCCTTTCTCCTTCTTCTTTCCCTTCCAGTACTCGCTGGAGCAATAACAATGCTCCTAACGGATCGTAATGTCAACACAACTTTCTTCGACCCAGCCGGTGGTGGTGATCCTATCCTATTCCAGCACTTATTCTGATTTTTTGGTCACCCTGAAGTTTACCTGTGTGAAATTGTTATC--</t>
  </si>
  <si>
    <t>USNM_1021819</t>
  </si>
  <si>
    <t>pseudohorrens</t>
  </si>
  <si>
    <t>TATAATGATAGGAGGATTTGGAAACTGATTAATTCCTCTAATGATTGGAGCACCAGACATGGCTTTTCCCCGGATGAAAAATATGAGTTTTTGACTTGTTCCACCCTCTTTTCTTCTCCTATTAGCATCAGCAGGTGTGGAAAGAGGGGCAGGTACAGGATGAACCATTTACCCACCATTATCTAGAAACTTAGCTCACCCCGGGGGTTCTGTAGACCTAGCAATTTTCTCCCTCCACTTAGCCGGAGCTTCTTCAATACTTGCATCCATAAAATTTATTACTACCATTATTAAAATGCGAACTCCTGGAATGTCCTTCGATCGCCTTCCCCTCTTTATATGATCTGTCTTCGTCACAGCCTTTCTTCTTTTATTATCACTCCCCGTCCTAGCAGGAGCAATAACCATGCTACTCACAGACCGCAAAGCCAAAACAACATTCTTTGACCCTGCAGGGGGAGGGGACCCCATCCTATTCCAACACCTCTTTTGATTTTTTGGTCACCCTGAAGTTTACCTGTGTGAAATTGTTATCCA</t>
  </si>
  <si>
    <t>is edulis</t>
  </si>
  <si>
    <t>impatiens complex</t>
  </si>
  <si>
    <t>TATAATGATAGGAGGCTTCGGAAACTGATTAATACCCTTAATGATAGGAGCCCCAGATATGGCTTTTCCACGAATGAAAAAAATGAGATTCTGATTAGTGCCTCCTTCATTTATACTCCTACTGGCATCCGCCGGCGTAGAGAGAGGAGTGGGCACAGGATGAACGATTTACCCACCTCTATCTAGTAATATAGCTCACGGCGGAGGATCAGTAGACCTAGCCATTTTCTCGCTACATCTAGCCGGA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</si>
  <si>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is atra</t>
  </si>
  <si>
    <t>TATAATGATAGGAGGCTTTGGAAACTGACTTATTCCCCTAATGATCGGAGCCCCAGACATGGCCTTCCCACGAATGAAAAAAATGAGTTTTTGACTGGTTCCCCCTTCTTTCATACTTCTCCTTGCATCCGCCGGCGTGGAAAGAGGAGTAGGGACTGGCTGAACAATCTACCCTCCA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TCCTGAGGTTTATATTCTCATTTTACCAGGATTCGGAATGATATCACACGTAATAGCCCACTATAGAGGGAAGCAAGAACCTTTTGGCTATTTAGGAATGGTCTACGCGATGGTAGCCATAGGAATTTTAGGGTTCTTAGTATGAGCCCAC</t>
  </si>
  <si>
    <t>MOLAF_0782</t>
  </si>
  <si>
    <t>Staurocucumis</t>
  </si>
  <si>
    <t>liouvillei</t>
  </si>
  <si>
    <t>Amundsen_Sea</t>
  </si>
  <si>
    <t>Molpadia_2</t>
  </si>
  <si>
    <t>TATAATGATAGGAGGGTTTGGAAACTGGCTAATCCCCTTAATGATAGGGGCACCAGATATGGCCTTTCCCCGAATGAAAAACATGAGCTTCTGACTAGTCCCTCCTTCTTTCACACTTCTTCTAGCCTCTGCTAGAGTAGAAAGAGGCGCAGGGACTGGCTGGACAGTCTACCCCCCTCTCTCTAGTAAAATGGCCCACGCAGGTGGTTCCGTAGACCTTGCTATTTTYTCTTTACATCTTGCTGGGGCGTCTTCCATCCTAGCCGCTATAAAATTCATTACAACARTAATCAATATGCGAACTCCAGGGGTCACATTTGACCGGCTCCCTCTATTTGTTTGATCAGTATTTATAACTGCCTTCCTACTTCTTTTAAGCCTGCCAGTCCTWGCAGGGGCAATTACTATGCTKCTCACTGACCGAAACATAAACACAACTTTCTTTGACCCTGCAGGAGGGGGAGATCCTATCTTATTCCAACACCTATTCTGATTCTTTGGCCACCCTGAAGTGTATATTTTAATACTCCCAGGCTTCGGTATGGTATCGCACGTTATTGCGCACTATAGTGGGAAGAAAGAACCATTTGGTTATCTCGGGATGGTATACGCAATGGTTGCCATAGGCCTTCTAGGGTTCCTAGTCTGAGCACAC</t>
  </si>
  <si>
    <t>1AmS</t>
  </si>
  <si>
    <t>Pine Island Bay, Basin</t>
  </si>
  <si>
    <t>9040A</t>
  </si>
  <si>
    <t>Echinopsolus nsp</t>
  </si>
  <si>
    <t>TATAATGATAGGAGGTTTTGGTAAATGATTAATACCTTTAATGATAGGAGCCCCAGATATGGCTTTCCCACGAATGAACAAAATGAGATTCTGGCTTATTCCCCCCTCATTCTTACTTCTCCTTGCTTCAGCAGGGGTGGAAAAAGGGGCAGGAACAGGATGGACTATTTATCCTCCTTTATCCAGTAACTTAGCTCATGCAGGTAGCTCAGTAGACCTTGCTATATTCTCTTTACATCTTGCCGGTGCCTCCTCTATTTTAGCATCAATAAAATTTATTTCCACTATCTTCAAAATGCGTTCTCCCGGTATATCCCTTGACCGACTCCCCCTTTTTGTATGATCTGTCCTTATTACTGCCTTCCTTTTAGTCCTGAGTTTGCCAGTACTTGCCGGAGCCATAACAATGTTACTTACTGACCGAAATATTAATACTACATTTTTTGATCCTGCAGGAGGAGGGGACCCTATTCTATTTCAACATCTTTTTTGATTTTTTGGACACCCTGAAGTTTATATTCTAATACTTCCCGGATTTGGAATGATCTCTCATGTTATTACTCACTATAGCAAAAAGAAAGAACCATTTGGTTATCTCGGAATGGTCTATGCCATGTCAGCCATTGGTATTCTTGGTTTTCTTGTCTGAGCCCAC</t>
  </si>
  <si>
    <t>FM_QM09_014</t>
  </si>
  <si>
    <t>SBD502197</t>
  </si>
  <si>
    <t>sp13</t>
  </si>
  <si>
    <t>ID impossible, likely contamination</t>
  </si>
  <si>
    <t>Stichopus herrmanni</t>
  </si>
  <si>
    <t>specimen in bad shape, decomposition smell</t>
  </si>
  <si>
    <t>TATAATGATCGGTGGATTCAGAAATTGACTAATACCATTAATGATAGGAGCCCCTGATATGGCATTCCCACGAATGAATAAAATGAGCTTCTGGTTAGTCCCCCCTTCTTTTATTCTTCTTTTAGCCTCAGCAGGAGTTGAAAGAGGTGTTGGAACTGGTTGAACAATTTATCCGCCGCTCTCTAGAAATATTGCCCATGCCGGGGGATCAGTGGATTTAGCCATTTTTTCCTTGCATTTAGCCGGAGCATCTTCCATACTTGCTTCAATTAACTTTATCACTACAATAATAAAAATGCGAACACCGGGGGTTACTTTTGACCGACTTCCCTTATTTGTTTGATCAGTTTTTATAACAGCATTTCTTCTCCTTCTCAGACTCCCAGTCCTAGCAGGAGCTATAACTATGCTTMTCACAGACCGAAAAATAAAAACTACCTTTTTTGACCCTGCTGGAGGGGGTGACCCAATTTTATTTCAACATCTTTTCTGATTTTTTGGACACCCAGAAGTCTACATCCTCATTCTTCCAGGGTTTGGAATGATTTCTCACGTAATAGCTCACTATAGAGGAAAGCAAGAACCTTTTGGATACCTAGGAATGGTTTACGCCATGGTAGCCATCGGAATTCTAGGTTTTCTAGTTTGAGCCCAC</t>
  </si>
  <si>
    <t>MOLSI_044</t>
  </si>
  <si>
    <t>Microchoerus</t>
  </si>
  <si>
    <t>splendidus</t>
  </si>
  <si>
    <t>Bransfield Straight</t>
  </si>
  <si>
    <t>Psolidiella mollis</t>
  </si>
  <si>
    <t>TATAATGATTGGAGGGTTTGGAAAATGATTAATACCCTTAATGATAGGAGCGCCAGATATGGCTTTCCCACGAATGAAAAAAATGAGGTTCTGACTTCTACCTCCCTCCTTTCTCCTTTTACTCACCTCAGCAAGAATAGAAAAAGGAGCAGGAACAGGATGAACCATCTACCCGCCCCTCTCTAGCAACTTAGCTCATGCAGGTAGCTCAGTAGATCTCGCCATATTTTCTCTACATCTCGCCGGCGCCTCCTCCATACTAGCTTCTATCAAATTTATTAGCACTATTATAAAAATGCGTGCCCTAGGAATAACCTTTGACCGCCTTCCCCTATTTGTCTGATCCGTATTTATCACCGCCTTCCTTTTAGTTTTAAGTCTTCCAGTACTCGCAGGGGCTATAACAATGTTATTAACTGACCGAAATATTAACACTACATTCTTTGACCCTGCAGGAGGAGGAGACCCAATTTTATTCCAACATCTTTTCTGATTTTTTGGACACCCAGAAGTCTATATTCTTATACTTCCAGGGTTTGGCATGATCTCTCATGTTATTACCCATTACAGTAAAAAGCAAGAGCCATTTGGTTACCTTGGAATGGTCTATGCCATGGCAGCCATTGGTATTCTAGGTTTTCTTGTATGGGCCCAC</t>
  </si>
  <si>
    <t>mid-Bransfield Strait, between Bransfield Island and Clarence Island</t>
  </si>
  <si>
    <t>FLMNH_172</t>
  </si>
  <si>
    <t>cubana_2</t>
  </si>
  <si>
    <t>contaminant, blast to H. edulis</t>
  </si>
  <si>
    <t>was UF 26210</t>
  </si>
  <si>
    <t>TATCATGATCGGAGGCTTTGGAAACTGATTAATTCCCCTCATGATAGGTGCCCCAGACATGGCATTCCCCCGAATGAAAAACATGAGATTTTGATTAGTCCCTCCTTCCTTCATTCTTCTCCTAGCCTCTGCAGGGGTAGAAAGCGGAGCCGGAACAGGGTGAACCATATACCCTCCGCTATCTAGAAATATTGCCCACGCTGGAGGATCAGTCGACCTAGCTATATTTTCCCTACACCTAGCAGGAGCTTCCTCAATCCTGGCTTCAATAAACTTTATAACGACCATCATAAACATGCGAACCCCAGGTGTAACATTCGATCGTCTCCCTTTATTCGTGTGATCGGTCTTCATAACAGCATTCTTGCTCCTTCTGAGTCTACCGGTTCTAGCAGGAGCAATAACAATGCTATTAACTGACCGTAACATTAACACAACATTTTTTGATCCTGCAGGAGGGGGAGACCCGATCTTATTCCAACACCTTTTT---------------------------------------------------------------------------------------------------------------------------------------------------------------------</t>
  </si>
  <si>
    <t>AACTCTTTATCTAATCTTCGGAGCCTGAGCAGGAATGGTAGGAACAGCCATGAGAGTCATCATTCGAACCGAACTAGCCCAACCTGGCTCGCTACTACAAGACGACCAAGTCTATAAAGTCGTCGTAACTGCGCATGCTTTAGTGATGATATTCTTCATGGTAATGCCTATCATGATCGGAGGCTTTGGAAACTGATTAATTCCCCTCATGATAGGTGCCCCAGACATGGCATTCCCCCGAATGAAAAACATGAGATTTTGATTAGTCCCTCCTTCCTTCATTCTTCTCCTAGCCTCTGCAGGGGTAGAAAGCGGAGCCGGAACAGGGTGAACCATATACCCTCCGCTATCTAGAAATATTGCCCACGCTGGAGGATCAGTCGACCTAGCTATATTTTCCCTACACCTAGCAGGAGCTTCCTCAATCCTGGCTTCAATAAACTTTATAACGACCATCATAAACATGCGAACCCCAGGTGTAACATTCGATCGTCTCCCTTTATTCGTGTGATCGGTCTTCATAACAGCATTCTTGCTCCTTCTGAGTCTACCGGTTCTAGCAGGAGCAATAACAATGCTATTAACTGACCGTAACATTAACACAACATTTTTTGATCCTGCAGGAGGGGGAGACCCGATCTTATTCCAACACCTTTTT</t>
  </si>
  <si>
    <t>no, contaminant</t>
  </si>
  <si>
    <t>-----------------------------------------------------------------------------------------------------------------------TATTAGCCTCAGCTGGCGTAGAAAGCGGAGCCGGCACTGGCTGGACTATTTATCCTCCTCTATCAAGAAATATAGCTCATGCGGGGGGATCAGTTGATCTAGCCATTTTTTCATTACACCTAGCCGGAGCCTCATCTATACTAGCCTCAATAAACTTCATAACAACAATAATAAACATGCGAACTCCAGGCGTAACTTTTGACCGGCTGCCACTATTTGTGTGATCAGTGTTCATAACAGCTTTTCTACTCCTCCTAAGGCTACCCGTACCAGCAGGAGCTATCACAATGTTATTAACTGACCGAAAAGWAAAAAMCACATTTTTTGACCCAGCAGGGGGAGGAGACCCCATACTWTTTCA-CACCTATTCTGATTTTTCGGGCACCCAGAAGWATATATTCTCATTCTACCAGGGTTTGGAATGATCTCCCACGTGATAGC----------------------------------------------------------------------------------------------</t>
  </si>
  <si>
    <t>REU_1499</t>
  </si>
  <si>
    <t>m_Euapta</t>
  </si>
  <si>
    <t>BLASTS to crabs</t>
  </si>
  <si>
    <t>---------------------------------------------------------------------TCGAATAAACAATATAAGATTCTGATTACTCCCTCCCTCGCTCTCTCTTCTMTTGACGAGAAGTATGGTAGAAAGAGGGGTAGGAACCGGGTGAACAGTTTATCCTCCTTTAGCTGCAGCTATTGCTCATGCAGGRGCCTCTGTAGATCTTGGTATTTTTTCAYTACATTTAGCTGGTGTTTCTTCCATCTTAGGAGCAGTTAATTTTATAACCACCGTTATTAATATACGCTCCTACGGGATAACAATAGACCAAATACCTTTATTTGTATGAGCCGTCTTTATTACTGCCATTCTTCTTCTYTTATCCTTACCCGTTCTAGCTGGAGCCATCACTATACTTCTTACAGACCGCAAYCTYAACACYTCTTTCTTCGATCCTGCTGGAGGAGGAGACCCAGTKCTKTATCAACACCTGTTTTGATTTTTTGGTCACCCTGAAGTTTATATTCTTATTCTCCCGGCTTTTGGAATAATTTCTCATATCGTAAGACAAGAATCTGGTAAAAAAGAATCCTTCGGTACTTTAGGAATAATTTACGCTATATTAGCTATTGGTATTTTAGGATTTATTGTATGAGCTCAC</t>
  </si>
  <si>
    <t>-----------------TCGGCAACTGACTAATTCCACTAATGATAGGAGCACCTGACATGGCCTTTCCCCGAATGAAAAACATGAGATTCTGATTAGTACCCCCGTCTTTTATTCTCCTTCTAGCATCAGCAGGAGTAGAGAGAGGAGCCGGTACGGGATGAACCATTTACCCCCCTTTWTCTAGAAACATAGCACATGCCGGAGGGTCCGTAGATCTTGCCATCTTTTCCTTACACTTAGCCGGAGCCTCATCAATCCTTGCCTCAATAAACTTCATAACAACCATTGTAAACATGCGTACGCCAGGAGTCACATTTGACCGGCTCCCTCTATTTGTCTGATCCGTATTTATAACCGCATTTCTCCTCCTACTAAGACTCCCAGTCCTAGCAGGAGCGATCACAATGCTTTTAACCGACCGGAACATAAAAACTACTTTCTTCGACCCTGCAGGAGGAGGAGACCCCATCCTCTTCCAACACCTYTTCTGATTTTTTGGTCACCCCGAAGTATACATTCTAATCCTGCCAGGGTTCGGAATGATATCTCACGTAATAGCCCATTATAGAGGAAAGCAAGAACCATTCGGTTATTTAGGAATGGTATACGCAATGGTAGCCATAGGGATCCTAGGCTTTCTCGTATGAGCACAC</t>
  </si>
  <si>
    <t>3719A</t>
  </si>
  <si>
    <t>Patinapta</t>
  </si>
  <si>
    <t>Pitcairns</t>
  </si>
  <si>
    <t>exuga_2</t>
  </si>
  <si>
    <t>TGTGATGATAGGAGGGTTTGGTAAATGACTAGTCCCTTTGATGATTGGGGCCCCTGATATGGCCTTTCCTCGAATGAAAAATATGAGCTTCTGGTTAGTTCCTCCCTCTTTTCTCCTGCTTTTAGCTTCTGCTATTGTTGAGAGAGGGGTAGGTACAGGGTGAACAGTTTACCCTCCTCTGTCTGGTAAAATAGCGCATGCGGGGGCTTCTGTGGATTTAGGTATTTTCTCTTTACATATTGCTGGTGCTTCTTCTATTTTGGCGTCTATAAATTTTATTACTACTATTTATAATATGCGTTGTTTCGGCCTCCGTTGAGACCGTTTACCTCTGTTTGTTTGGTCTATTTTTATTACTTCCTTTTTGCTTTTGCTCTCTCTTCCGGTTTTAGCAGGGGCTATAACTATGTTGTTAACGGATCGTAATATTAACACCTCTTTTTTTGACCCAACGGGAGGGGGAGACCCTTTGTTATTTCAACATCTTTTTTGGTTTTTTGGACACCCGGAGGTTTATATTCTAATACTTCCTGGGTTTGGGATGATTTCTCATATTGTAGCTCATTATTCTGGTAAGGTTCAGCCTTTCGGTTACCTAGGAATGGTTTATTCTATAATTTCTATTGGTATTCTAGGTTTTCTTGTCTGGGCACAT-</t>
  </si>
  <si>
    <t>FM_QM09_035</t>
  </si>
  <si>
    <t>SBD508935</t>
  </si>
  <si>
    <t>sp3</t>
  </si>
  <si>
    <t>BLASTS to crinoid</t>
  </si>
  <si>
    <t>really small specimen, black and white</t>
  </si>
  <si>
    <t>T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TATTTATAATATGCGTTGTAGGGGTTTAACTTGGGATCGTTTACCTCTGTTTGTGTGGTCTATTTTTGTTACTTCTTTTTTATTATTATTATCTCTACCTGTTCTAGCTGGGGCTATAACGATGTTGCTTACTGATCGTAATATAAATACCTCTTTCTTTGACCCGGTGGGGGGAGGCGATCCTATTTTGTTCCAACATTTGTTTTGGTTTTTTGGTCATCCTGAGGTTTATATACTAATAATTCCTGGTTTTGGGATGGTTTCACATATAGTGGCTCATTATGCTGGAAAGGCTCAACCTTTTGGGTATTTAGGTATGGTTTATGCTATTATATCAATTGGAGTATTAGGTTTTTTGGTTTGGGCTCAT</t>
  </si>
  <si>
    <t>FM_QM09_094</t>
  </si>
  <si>
    <t>GOC63241</t>
  </si>
  <si>
    <t>apodid, same as QM09_91</t>
  </si>
  <si>
    <t>TGTTATGATAGGGGGATTTGGTAATTGGTTGGTTCCTTTAATGTTAGGTGCTCCTGATATGGCTTTTCCTCGGATGAAAAAAATGAGGTTTTGGTTAGTTCCTCCCTCCTTTATTTTATTATTAGCTTCGGCTGTTGTGGAGAGAGGGGTAGGAACTGGATGAACTGTTTATCCTCCTCTTTCTGGAAACATAGCTCACGCTGGAGCTTCTGTTGATTTAGCTATTTTTTCTTTACATTTAGCTGGGGCTTCCTCGATTTTGGCTTCAATAAATTTTATTACAACTACTTATAACATGCGTTCGGAAGGGTTGTCTTGGGACCGTCTTCCTTTGTTTGTTTGGTCAATCTTTGTTACTTCTTTTCTTCTTTTATTGTCTCTTCCTGTTTTGGCTGGAGGTATAACTATGCTCTTAACTGATCGGAAAATAAATACCTCTTTCTTTGACCCTGTTGGGGGTGGTGATCCTCTGTTGTTTCAACATTTATTTTGATTTTTTGGTCATCCAGAAGTTTACATACTTATTATTCCTGGATTCGGGATGGTGTCTCATGTAATTGCTCATTATTCAGGTAAGGTGCAGCCATTTGGTTATTTGGGGATGGTTTATGCAATTGTTTCTATTGGAATTCTTGGTTTTTTGGTTTGAGCTCAT</t>
  </si>
  <si>
    <t>FM_QM09_091</t>
  </si>
  <si>
    <t>GOC62688</t>
  </si>
  <si>
    <t>Apodida~</t>
  </si>
  <si>
    <t>blasts to crinoid</t>
  </si>
  <si>
    <t>TGTTATGATAGGGGGATTTGGTAATTGGTTGGTTCCTTTAATGTTAGGTGCTCCTGATATGGCTTTTCCTCGGATGAAAAAAATGAGGTTTTGGTTAGTTCCTCCTTCTTTTATTTTATTATTAGCTTCGGCTGTTGTGGAGAGAGGGGTAGGAACTGGATGAACTGTTTATCCTCCTCTTTCTGGAAATATAGCTCACGCTGGAGCTTCTGTTGATTTAGCTATTTTTTCTTTACATTTAGCTGGGGTTTCCTCGATTTTGGCTTCAATAAATTTTATTACAACTACTTATAACATGCGTTCGGAAGGGTTGTCTTGGGACCGTCTTCCTTTGTTTGTTTGGTCAATCTTTGTTACTTCTTTTCTTCTTTTATTGTCTCTTCCTGTTTTGGCTGGAGGTATAACTATGCTCTTAACTGATCGGAAAATAAATACTTCTTTCTTTGACCCTGTTGGGGGTGGTGATCCTCTGTTGTTTCAACATTTATTTTGATTTTTTGGTCATCCAGAAGTTTACATACTTATTATTCCTGGATTCGGGATGGTGTCTCATGTAATTGCTCATTATTCAGGTAAGGTGCAGCCATTTGGTTATTTGGGGATGGTTTATGCAATTGTTTCTATTGGAATTCTTGGTTTTTTGGTTTGAGCTCAT</t>
  </si>
  <si>
    <t>Polyplectana_1</t>
  </si>
  <si>
    <t>TGTTATGATCGGGGGATTCGGAAATTGGTTGGTTCCCTTGATGATTGGGGCTCCAGATATGGCTTTCCCTCGGATGAAAAAAATGAGGTTCTGGTTGGTTCCTCCTTCCTTCTTGCTATTGTTGGCTTCTGCAGTTGTTGAGAGGGGTGTAGGGACTGGTTGGACAGTC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TCTTATTTGGGGATGGTTTATGCTATAATTTCTATAGGTGTTTTAA-ATTCCTGGTTTGAGCACAT</t>
  </si>
  <si>
    <t>FM_QM09_084</t>
  </si>
  <si>
    <t>TS80003488</t>
  </si>
  <si>
    <t>-----------------------------------------------------------------TTCCTCGGATGAAAAACATGAGCTTCTGACTAGTTCCCCCTTCTTTCATCCTACTATTGGCTTCTGCTGGAGTCGAAAGGGGAGCTGGGACCGGATGAACTATTTACCCACCCCTATCAAGAAACATAGCACACGCCGGAGGATCAGTAGACTTAGCTATTTTCTCTTTACACCTGGCCGGGGCATCATCTATCTTAGCTTCCATAAACTTTATAACAACTATCATAAATATGCGGACACCGGGCGTCACATTTGACCGACTCCCTTTATTCGTTTGATCCGTCTTTATAACTGCCTTTCTTCTTCTTCTTAGTCTCCCAGTTCTAGCAGGCGCCATAACTATGCTCTTAACAGACCGGAACATAAACACAACATTTTTTGACCCTGCTGGAGGGGGAGACCCTATACTATTCCAACACCTATTCTGGTTTTTTGGACACCCAGAAGTTTATATCCTTATTTTACCTGGATTTGGTATGATCTCTCACGTCATCGCTCACTATAGAGGAAAGCAAGAGCCTTTTGGCTATCTAGGAATGGTCTACGCAATGGTAGCCATAGGAATCCTAGGATTCTTAGTTTGAGCCCAC</t>
  </si>
  <si>
    <t>m_Leptosynapta</t>
  </si>
  <si>
    <t>Leptosynapta_1</t>
  </si>
  <si>
    <t>also sequenced separately</t>
  </si>
  <si>
    <t>------------------------TTGGCTTGTTCCTTTGATGATAGGGACTCCGGATATGGCTTTTCCTCGTATGAATAATATGAGTTTTTGGTTGGTTCCTCCTTCCTTTTTATTGTTATTATGTTCTTCTATTGTGGAAAACGGGGTCGGTACAGGTTGGACTGTTTATCCTCCTTTATCTAGAAATGTTGCTCACTCTGGGGCTTCTGTTGATCTTGGGATTTTTTCTTTACATTTGGCTGGGGCGTCTTCTATTTTAGCCTCTATAAATTTTATTACTACTATTTATAATATGCGGTGTTTTGGCATGCGTTGGGACCGTCTTCCTTTGTTTGTATGGTCGATTTTTATTACTTCTTTTTTATTGTTGTTGTCTCTTCCTGTTTTAGCAGGTGCAATTACAATGTTATTAACTGATCGAAACATTAATACTTCTTTTTTTGATCCTACTGGTGGTGGAGATCCTCTTTTATTCCAACACTTATTTTGGTTTTTTGGACATCCTGAGGTTTATATTTTAATAATTCCGGGGTTTGGTATGATCTCCCATGTGGTTGCGCATTATTCTGGTAAGGCTCAGCCTTTTGGTTATTTGGGGATGGTGTATTCTATAATTTCTATTGGGGTTTTGGGCTTTCTTGTTTGGGCACAT</t>
  </si>
  <si>
    <t>MOLAF_0634</t>
  </si>
  <si>
    <t>F104854</t>
  </si>
  <si>
    <t>nsp</t>
  </si>
  <si>
    <t>Stichopus ludwigi</t>
  </si>
  <si>
    <t>falls far out</t>
  </si>
  <si>
    <t>----------------------------------------------------------------------------------------------------------------------TTTCACATACCTCCAGATGTGCACAGAAGGAACGGACGTAGACGCACAATCTACCCACCTTTATCTACTAAAAACGCCGATGCCGGAGGATTAGTTGATTTAGCTATTTTTTCTCTTCACTTACCTCGAGCGTCTTCTATTCTGGCTTCTATAAACTTTAWTACAMCGATTATAAAAATGCGAACTCCCGGAGTTACTTTTGACCGACTTCCCCTATTTGTATGGTCAGTTTTTATTACTGCATTTCTCCTTCTCCTCAGTCTTCCAGTATTAGCCGGAGCAATAACTATGCTTCTTACGGACCGAAAAATAAAA------------------------------------------------------------------------------------------------------------------------------------------------------------------------------------------------------------------------------</t>
  </si>
  <si>
    <t>Aspland Island</t>
  </si>
  <si>
    <t>galatheae</t>
  </si>
  <si>
    <t>154A</t>
  </si>
  <si>
    <t>160A</t>
  </si>
  <si>
    <t>kefersteinii</t>
  </si>
  <si>
    <t>218A</t>
  </si>
  <si>
    <t>was H. difficilis earlier - mixed label</t>
  </si>
  <si>
    <t>363A</t>
  </si>
  <si>
    <t>was Macrophiothrix demessa earlier - mixed label</t>
  </si>
  <si>
    <t>tahitiensis</t>
  </si>
  <si>
    <t>Cladolabes</t>
  </si>
  <si>
    <t>acicula</t>
  </si>
  <si>
    <t>1655A</t>
  </si>
  <si>
    <t>1808A</t>
  </si>
  <si>
    <t>MRAC1909</t>
  </si>
  <si>
    <t>erinacea</t>
  </si>
  <si>
    <t>MRAC1918</t>
  </si>
  <si>
    <t>1944A</t>
  </si>
  <si>
    <t>1951A</t>
  </si>
  <si>
    <t>1952A</t>
  </si>
  <si>
    <t>bifurcatus</t>
  </si>
  <si>
    <t>2010A</t>
  </si>
  <si>
    <t>Parathyone</t>
  </si>
  <si>
    <t>suspecta</t>
  </si>
  <si>
    <t>sp_1 GP designation</t>
  </si>
  <si>
    <t>2742_1</t>
  </si>
  <si>
    <t>Agrihan</t>
  </si>
  <si>
    <t>3457_1</t>
  </si>
  <si>
    <t>Pseudocnella</t>
  </si>
  <si>
    <t>sinorbis</t>
  </si>
  <si>
    <t>3720A</t>
  </si>
  <si>
    <t>3721A</t>
  </si>
  <si>
    <t>chierchiae</t>
  </si>
  <si>
    <t>4105A</t>
  </si>
  <si>
    <t>zacae</t>
  </si>
  <si>
    <t>Apentamera</t>
  </si>
  <si>
    <t>Leptopentacta</t>
  </si>
  <si>
    <t>panamica</t>
  </si>
  <si>
    <t>4818A</t>
  </si>
  <si>
    <t>4833_1</t>
  </si>
  <si>
    <t>4957_1</t>
  </si>
  <si>
    <t>Parastichopus</t>
  </si>
  <si>
    <t>tremulus</t>
  </si>
  <si>
    <t>Norway</t>
  </si>
  <si>
    <t>5420B</t>
  </si>
  <si>
    <t>discrepans</t>
  </si>
  <si>
    <t>5752A</t>
  </si>
  <si>
    <t>5811A</t>
  </si>
  <si>
    <t>5811B</t>
  </si>
  <si>
    <t>excellens</t>
  </si>
  <si>
    <t>sp_18</t>
  </si>
  <si>
    <t>miniata</t>
  </si>
  <si>
    <t>pseudocalcigera</t>
  </si>
  <si>
    <t>m_Polyplectana</t>
  </si>
  <si>
    <t>m_Synapta</t>
  </si>
  <si>
    <t>m_Labidodemas</t>
  </si>
  <si>
    <t>was ID'd as leucospilota, but is atra</t>
  </si>
  <si>
    <t>m_Polycheira</t>
  </si>
  <si>
    <t>madreporica</t>
  </si>
  <si>
    <t>sp_6</t>
  </si>
  <si>
    <t>8695A</t>
  </si>
  <si>
    <t>8925_1</t>
  </si>
  <si>
    <t>8952B</t>
  </si>
  <si>
    <t>aff australis</t>
  </si>
  <si>
    <t>rotifera</t>
  </si>
  <si>
    <t>9040B</t>
  </si>
  <si>
    <t>Neothyone</t>
  </si>
  <si>
    <t>9050B</t>
  </si>
  <si>
    <t>maccullochi</t>
  </si>
  <si>
    <t>m_Pearsonothuria</t>
  </si>
  <si>
    <t>was conusalba</t>
  </si>
  <si>
    <t>Stolus</t>
  </si>
  <si>
    <t>buccalis</t>
  </si>
  <si>
    <t>9649A</t>
  </si>
  <si>
    <t>9649B</t>
  </si>
  <si>
    <t>9649C</t>
  </si>
  <si>
    <t>Deimatidae</t>
  </si>
  <si>
    <t>Oneirophanta</t>
  </si>
  <si>
    <t>Rynkatorpa</t>
  </si>
  <si>
    <t>Afrocucumis</t>
  </si>
  <si>
    <t>africana</t>
  </si>
  <si>
    <t>sp_2 GP designation</t>
  </si>
  <si>
    <t>sp_3 GP designation</t>
  </si>
  <si>
    <t>sp_12</t>
  </si>
  <si>
    <t>yes (gross morph)</t>
  </si>
  <si>
    <t>Massinium</t>
  </si>
  <si>
    <t>magnum</t>
  </si>
  <si>
    <t>10212_1</t>
  </si>
  <si>
    <t>frondosa</t>
  </si>
  <si>
    <t>Massachusetts</t>
  </si>
  <si>
    <t>spinifera</t>
  </si>
  <si>
    <t>Neostichopus</t>
  </si>
  <si>
    <t>grammatus</t>
  </si>
  <si>
    <t>South_Africa</t>
  </si>
  <si>
    <t>MOLG_017</t>
  </si>
  <si>
    <t>pawsoni</t>
  </si>
  <si>
    <t>MOLG_016</t>
  </si>
  <si>
    <t>MOLG_014</t>
  </si>
  <si>
    <t>MOLG_015</t>
  </si>
  <si>
    <t>emilyae</t>
  </si>
  <si>
    <t>DahabHol1</t>
  </si>
  <si>
    <t>S0501</t>
  </si>
  <si>
    <t>MOLN_006</t>
  </si>
  <si>
    <t>gourdoni</t>
  </si>
  <si>
    <t>---------------------TAATTGACTAATTCCTCTAATGATAGGGGCCCCAGACATGGCTTTCCCACGAATGAAAAAAATGAGTTTTTGATTAGTCCCCCCTTCTTTTATTTTACTATTAGCTTCAGCTGGGGTAGAAAGAGGAGCTGGTACAGGATGAACTATTTACCCCCCATTATCAAGAAACATTGCACATGCAGGM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CATATGTTTACAGTTGGT</t>
  </si>
  <si>
    <t>S0630</t>
  </si>
  <si>
    <t>MOLN_135</t>
  </si>
  <si>
    <t>rossi</t>
  </si>
  <si>
    <t>spnov1</t>
  </si>
  <si>
    <t>---------------------AAACTGGCTAATCCCCCTACTGATAGGGGCACCAGATATGGCCTTTCCCCGAATGAAAAACATGAGCTTCTGACTAGTCCCTCCTTCTTTCACACTTCTTCTAGCCTCTGCTAGAGTAGAAAGAGGCGCAGGGACTGGCTGGACAGTCTACCCCCCTCTCTCTAGTAAAATTGCCCACGCAGGTGGTTCCRTAGACCTTGCTATTTTCTCTTTACATCTTGCTGGGGCGTCTTCCATCCTAGCCGCTATAAAATTCATTACAACAGTAATCAATATGCGAACTCCAGGGGTCACATTTGACCGGCTCCCTCTATTTGTTTGATCAGTATTTATAACTGCCTTCCTACTTCTTTTAAGCCTACCAGTCCTTGCAGGGGCAATTACTATGCTGCTCACTGACCGAAATATAAACACAACTTTCTTTGACCCTGCAGGAGGGGGAGATCCTATCTTATTCCAACACCTATTCTGATTCTTTGGCCACCCTGAAGTGTATATTTTAATACTCCCAGGCTTCGGTATGGTATCGCACGTTATTGCGCACTATAGTGGGAAGCAAGAACCATTTGGTTATCTCGGGATGGTATACGCAATGGTTGCCATAGGCCTTCTAGGGTTCCTAGTCTGAGCACACCACATGTTTACAGTAGGA</t>
  </si>
  <si>
    <t>FLMNH_102</t>
  </si>
  <si>
    <t>NDMQ_29</t>
  </si>
  <si>
    <t>nsp_A</t>
  </si>
  <si>
    <t>NDMQ_31</t>
  </si>
  <si>
    <t>NDMQ_30</t>
  </si>
  <si>
    <t>NDMQ_36</t>
  </si>
  <si>
    <t>NDMQ_38</t>
  </si>
  <si>
    <t>NDMQ_39</t>
  </si>
  <si>
    <t>NDMQ_41</t>
  </si>
  <si>
    <t>NDMQ_09</t>
  </si>
  <si>
    <t>NDMQ_08</t>
  </si>
  <si>
    <t>NDMQ_05</t>
  </si>
  <si>
    <t>Amphicyclus</t>
  </si>
  <si>
    <t>mortenseni</t>
  </si>
  <si>
    <t>NDMQ_04</t>
  </si>
  <si>
    <t>NDMQ_02</t>
  </si>
  <si>
    <t>NDMQ_03</t>
  </si>
  <si>
    <t>NDMQ_13</t>
  </si>
  <si>
    <t>NDMQ_14</t>
  </si>
  <si>
    <t>NDMQ_43</t>
  </si>
  <si>
    <t>NDMQ_42</t>
  </si>
  <si>
    <t>NDMQ_46</t>
  </si>
  <si>
    <t>MOLG_003</t>
  </si>
  <si>
    <t>bongraini</t>
  </si>
  <si>
    <t>MOLG_009</t>
  </si>
  <si>
    <t>moseleyi_cf</t>
  </si>
  <si>
    <t>MOLG_010</t>
  </si>
  <si>
    <t>MOLG_007</t>
  </si>
  <si>
    <t>MOLG_100</t>
  </si>
  <si>
    <t>Paracucumidae</t>
  </si>
  <si>
    <t>Crucella</t>
  </si>
  <si>
    <t>MOLG_085</t>
  </si>
  <si>
    <t>acuta</t>
  </si>
  <si>
    <t>MOLG_088</t>
  </si>
  <si>
    <t>MOLG_089</t>
  </si>
  <si>
    <t>georgiana_gp</t>
  </si>
  <si>
    <t>MOLG_094</t>
  </si>
  <si>
    <t>MOLG_082</t>
  </si>
  <si>
    <t>Echinopsolus</t>
  </si>
  <si>
    <t>acanthocola</t>
  </si>
  <si>
    <t>MOLG_083</t>
  </si>
  <si>
    <t>MOLG_084</t>
  </si>
  <si>
    <t>MOLG_081</t>
  </si>
  <si>
    <t>MOLG_109</t>
  </si>
  <si>
    <t>Heterocucumis</t>
  </si>
  <si>
    <t>steineni</t>
  </si>
  <si>
    <t>MOLG_108</t>
  </si>
  <si>
    <t>MOLG_069</t>
  </si>
  <si>
    <t>Paracucumis</t>
  </si>
  <si>
    <t>turricata</t>
  </si>
  <si>
    <t>MOLG_070</t>
  </si>
  <si>
    <t>MOLG_067</t>
  </si>
  <si>
    <t>MOLG_068</t>
  </si>
  <si>
    <t>MOLG_071</t>
  </si>
  <si>
    <t>MOLG_072</t>
  </si>
  <si>
    <t>NUKED: 416</t>
  </si>
  <si>
    <t>TCTTTTAGCATCAGCTAGAGTGGAGAGAGGAGTAGGTACAGGATGAACACTTTACCCACCACTATTTATCAATATATCTCATACAGGAGGAGCCGTAGACCTAGCCATTTTTTCAATACATTTAGCKGGTGCTTCMTCAATATTAGCTGCAATTAAATTTATTACTACAATACTAAAAATGCGAGCACCAGGGTTATCGTTTGACCGTCTACCATTATTTATTTGATCAATCTATATTAATGCTTTCTTACTTTTATTAAGATTACCAGTCTTAGCAGGCGCTATAACAATGTTATTAACAGACCGAAAAAAAAATACAACATTTTTTGACCCAGCAGGGGTTGGTGAAACCGAATTATTCCAACACTTATTTTGATTCTTTGGCCACCCAGAAGTATATATTTAATTTTACCAGG</t>
  </si>
  <si>
    <t>MOLG_076</t>
  </si>
  <si>
    <t>MOLG_065</t>
  </si>
  <si>
    <t>Psolicrux</t>
  </si>
  <si>
    <t>coatsi</t>
  </si>
  <si>
    <t>MOLG_066</t>
  </si>
  <si>
    <t>MOLG_061</t>
  </si>
  <si>
    <t>iuvenilesi</t>
  </si>
  <si>
    <t>MOLG_060</t>
  </si>
  <si>
    <t>MOLG_033</t>
  </si>
  <si>
    <t>MOLG_034</t>
  </si>
  <si>
    <t>MOLG_032</t>
  </si>
  <si>
    <t>MOLG_111</t>
  </si>
  <si>
    <t>charcoti</t>
  </si>
  <si>
    <t>MOLG_113</t>
  </si>
  <si>
    <t>MOLG_038</t>
  </si>
  <si>
    <t>cherbonnieri</t>
  </si>
  <si>
    <t>MOLG_030</t>
  </si>
  <si>
    <t>dubiosus</t>
  </si>
  <si>
    <t>MOLG_027</t>
  </si>
  <si>
    <t>MOLG_025</t>
  </si>
  <si>
    <t>punctatus</t>
  </si>
  <si>
    <t>MOLG_026</t>
  </si>
  <si>
    <t>MOLG_051</t>
  </si>
  <si>
    <t>MOLG_052</t>
  </si>
  <si>
    <t>turqueti</t>
  </si>
  <si>
    <t>MOLG_054</t>
  </si>
  <si>
    <t>MOLG_053</t>
  </si>
  <si>
    <t>MOLG_042</t>
  </si>
  <si>
    <t>Trachythyone</t>
  </si>
  <si>
    <t>bouvetensis</t>
  </si>
  <si>
    <t>MOLG_039</t>
  </si>
  <si>
    <t>MOLG_041</t>
  </si>
  <si>
    <t>MOLG_040</t>
  </si>
  <si>
    <t>MOLG_043</t>
  </si>
  <si>
    <t>cynthiae</t>
  </si>
  <si>
    <t>MOLG_045</t>
  </si>
  <si>
    <t>MOLG_044</t>
  </si>
  <si>
    <t>MOLG_049</t>
  </si>
  <si>
    <t>mackenzieae</t>
  </si>
  <si>
    <t>MOLG_050</t>
  </si>
  <si>
    <t>MOLG_048</t>
  </si>
  <si>
    <t>MOLG_047</t>
  </si>
  <si>
    <t>USNM_1022126</t>
  </si>
  <si>
    <t>Oahu</t>
  </si>
  <si>
    <t>MOLSI_018</t>
  </si>
  <si>
    <t>Antarctica_Pen</t>
  </si>
  <si>
    <t>D'Urville Island, north of</t>
  </si>
  <si>
    <t>MOLSI_019</t>
  </si>
  <si>
    <t>MOLSI_025</t>
  </si>
  <si>
    <t>Bransfield Strait, North of Astrolabe Island</t>
  </si>
  <si>
    <t>MOLSI_024</t>
  </si>
  <si>
    <t>MOLSI_027</t>
  </si>
  <si>
    <t>MOLSI_029</t>
  </si>
  <si>
    <t>MOLSI_028</t>
  </si>
  <si>
    <t>MOLSI_034</t>
  </si>
  <si>
    <t>mid-Bransfield Strait, between Bransfield Island and Wordie Seamount</t>
  </si>
  <si>
    <t>MOLSI_040</t>
  </si>
  <si>
    <t>Bransfield Strait, North of the tip of the Antarctica Peninsula</t>
  </si>
  <si>
    <t>MOLSI_039</t>
  </si>
  <si>
    <t>MOLSI_042</t>
  </si>
  <si>
    <t>MOLSI_049</t>
  </si>
  <si>
    <t>N of Bransfield Island</t>
  </si>
  <si>
    <t>MOLSI_051</t>
  </si>
  <si>
    <t>MOLSI_060</t>
  </si>
  <si>
    <t>MOLSI_066</t>
  </si>
  <si>
    <t>Northwest of Bransfield Island</t>
  </si>
  <si>
    <t>MOLSI_069</t>
  </si>
  <si>
    <t>mid-Bransfield Strait, south of Orca Seamount</t>
  </si>
  <si>
    <t>MOLSI_070</t>
  </si>
  <si>
    <t>Protelpidia</t>
  </si>
  <si>
    <t>murrayi</t>
  </si>
  <si>
    <t>----AAGCCTTCATGAAAAATTTTTCAAACCCCGAAATTC-GAAGAGCTAACCTATTCTTCTT----AAA-GAGAAATAAA--CCACTGTTGCAAGAGTGGCAAAAAAGAACCGGTTAGAAGTGAAATGCTTAACGGATCGAATAATAGCTGGTTTTTAAAGAAAAAAGTTAAAGCTTTAACCCC-AAAACAAG----------------------------------------C------GGGAGAAAAGAAAAGAGGAGACAAGTTCTCTTTTCAAAGTGGAAACAACCAAGAATAAAGGAAAAGAAAATAA-----------AGA------AAACACTTA--CCGTAGGCCTAAAAGCGGCCACCA-AAAAAGAAAGCGTTACAGCTCAAAAA-ATC-----TTTCTAACAATCTCATAA-------AATAACTAAACCTTATT-TAAAGTAATTAAAAAAA---ACAATGTTAAAATTAGTAA------AACCATTACC---AAAGATAAAAATAAACT----------------TTTATAAAACCTCCTCTATTCAAATCAA------GAAAAGGAAAAAGTTCTA--TCAACACAGACGGTAAACCAAA-------AGGATAAAAA-AGGAAAAAGGAACTAGGCAAA---ACAGAAAAGGACTGTTTACCAAAAACATAGCCCCTTGAAAACT-----ATAAGGGGTAACGCCTGCCC-AGTGGAAA--TTC-----TAAACGGCCGCGGTATCTTGACCGTGCAAAGGTAGCATAATCA</t>
  </si>
  <si>
    <t>NDMQ_55</t>
  </si>
  <si>
    <t>40205b</t>
  </si>
  <si>
    <t>NDMQ_54</t>
  </si>
  <si>
    <t>MHE140</t>
  </si>
  <si>
    <t>5.1.1</t>
  </si>
  <si>
    <t>portovallartensis</t>
  </si>
  <si>
    <t>MHE141</t>
  </si>
  <si>
    <t>5.6.3</t>
  </si>
  <si>
    <t>MHE32</t>
  </si>
  <si>
    <t>5.7.48</t>
  </si>
  <si>
    <t>floridana</t>
  </si>
  <si>
    <t>CLIP12</t>
  </si>
  <si>
    <t>Werner tissues</t>
  </si>
  <si>
    <t>CLIP_12</t>
  </si>
  <si>
    <t>CLIP14</t>
  </si>
  <si>
    <t>CLIP_14</t>
  </si>
  <si>
    <t>USNM_E16802</t>
  </si>
  <si>
    <t>E16803</t>
  </si>
  <si>
    <t>USNM_E50218</t>
  </si>
  <si>
    <t>E50219</t>
  </si>
  <si>
    <t>FLMNH_018</t>
  </si>
  <si>
    <t>MOLAF_0579</t>
  </si>
  <si>
    <t>F104799</t>
  </si>
  <si>
    <t>MOLAF_0291</t>
  </si>
  <si>
    <t>F104813</t>
  </si>
  <si>
    <t>MOLAF_0620</t>
  </si>
  <si>
    <t>F104816</t>
  </si>
  <si>
    <t>segregatus</t>
  </si>
  <si>
    <t>MOLAF_0294</t>
  </si>
  <si>
    <t>F104817</t>
  </si>
  <si>
    <t>MOLAF_0283</t>
  </si>
  <si>
    <t>F104829</t>
  </si>
  <si>
    <t>koehleri</t>
  </si>
  <si>
    <t>KingGeorgeI</t>
  </si>
  <si>
    <t>MOLAF_0588</t>
  </si>
  <si>
    <t>F104831</t>
  </si>
  <si>
    <t>MOLAF_0607</t>
  </si>
  <si>
    <t>F104832</t>
  </si>
  <si>
    <t>MOLAF_0608</t>
  </si>
  <si>
    <t>MOLAF_0609</t>
  </si>
  <si>
    <t>MOLAF_0610</t>
  </si>
  <si>
    <t>MOLAF_0611</t>
  </si>
  <si>
    <t>MOLAF_0585</t>
  </si>
  <si>
    <t>F104842</t>
  </si>
  <si>
    <t>MOLAF_0586</t>
  </si>
  <si>
    <t>MOLAF_0300</t>
  </si>
  <si>
    <t>F104846</t>
  </si>
  <si>
    <t>Elephant Island</t>
  </si>
  <si>
    <t>MOLAF_0621</t>
  </si>
  <si>
    <t>F104848</t>
  </si>
  <si>
    <t>MOLAF_0286</t>
  </si>
  <si>
    <t>F104850</t>
  </si>
  <si>
    <t>MOLAF_0631</t>
  </si>
  <si>
    <t>F104851</t>
  </si>
  <si>
    <t>MOLAF_0297</t>
  </si>
  <si>
    <t>F104864</t>
  </si>
  <si>
    <t>MOLAF_0637</t>
  </si>
  <si>
    <t>F104872</t>
  </si>
  <si>
    <t>MOLAF_0605</t>
  </si>
  <si>
    <t>F104873</t>
  </si>
  <si>
    <t>Amperima</t>
  </si>
  <si>
    <t>robusta</t>
  </si>
  <si>
    <t>SSandwich_Trench</t>
  </si>
  <si>
    <t>MOLAF_0606</t>
  </si>
  <si>
    <t>MOLAF_0614</t>
  </si>
  <si>
    <t>F104875</t>
  </si>
  <si>
    <t>MOLAF_0583</t>
  </si>
  <si>
    <t>F104876</t>
  </si>
  <si>
    <t>MOLAF_0580</t>
  </si>
  <si>
    <t>MOLAF_0581</t>
  </si>
  <si>
    <t>MOLAF_0582</t>
  </si>
  <si>
    <t>MOLAF_0599</t>
  </si>
  <si>
    <t>F104877</t>
  </si>
  <si>
    <t>Benthodytes</t>
  </si>
  <si>
    <t>sanguinoleta</t>
  </si>
  <si>
    <t>MOLAF_0596</t>
  </si>
  <si>
    <t>MOLAF_0597</t>
  </si>
  <si>
    <t>MOLAF_0598</t>
  </si>
  <si>
    <t>MOLAF_0600</t>
  </si>
  <si>
    <t>F104879</t>
  </si>
  <si>
    <t>Ellipinion</t>
  </si>
  <si>
    <t>MOLAF_0601</t>
  </si>
  <si>
    <t>MOLAF_0602</t>
  </si>
  <si>
    <t>MOLAF_0603</t>
  </si>
  <si>
    <t>MOLAF_0604</t>
  </si>
  <si>
    <t>S0701</t>
  </si>
  <si>
    <t>MOLAF_0536</t>
  </si>
  <si>
    <t>F104889</t>
  </si>
  <si>
    <t>liouvillei_1</t>
  </si>
  <si>
    <t>---------------------AAACTGATTAATACCATTAATGATAGGGGCA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AACATTTTTTGACCCAGCAGGGGGAGGAGACCCTATCTTATTTCAACACTTATTCTGATTTTTTGGGCACCCTGAASTTTATATACTAATACTACCAGGGTTTGGAATGATTTCTCATGTAATAGCACATTATAGAGGCAAGAAAGAGCCATTTGGGTATCTTGGCGTGGTGTATGCTATGGTAGCAATTGGAATACTAGGATTTCTAGTTTGAGCTCACCACATGTTTACTGTCGGT</t>
  </si>
  <si>
    <t>S0703</t>
  </si>
  <si>
    <t>MOLAF_0538</t>
  </si>
  <si>
    <t>F104895</t>
  </si>
  <si>
    <t>---------------------AAACTGATTAATACCATTAATGATAGGGGCA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AGGAGCTATAACAATGCTTCTTACCGACCGTAACATTAAAACTACATTTTTTGACCCAGCAGGGGGAGGAGACCCTATCTTATTTCAACACTTATTCTGATTTTTTGGGCACCCTGAAGTTTATATACTAATACTGCCAGGGTTTGGAATGATTTCTCATGTAATAGCACATTATAGAGGCAAGAAAGARCCATTTGGGTATCTTGGCATGGTGTATGCTATGGTAGCAATTGGAATACTAGGATTTCTAGTTTGAGCTCACCA</t>
  </si>
  <si>
    <t>MOLAF_0289</t>
  </si>
  <si>
    <t>F104897</t>
  </si>
  <si>
    <t>MOLAF_0299</t>
  </si>
  <si>
    <t>F104902</t>
  </si>
  <si>
    <t>MOLAF_0632</t>
  </si>
  <si>
    <t>F104985</t>
  </si>
  <si>
    <t>MOLAF_0578</t>
  </si>
  <si>
    <t>F104990</t>
  </si>
  <si>
    <t>MOLAF_0626</t>
  </si>
  <si>
    <t>F104997</t>
  </si>
  <si>
    <t>MOLAF_0618</t>
  </si>
  <si>
    <t>F105003</t>
  </si>
  <si>
    <t>Falklands</t>
  </si>
  <si>
    <t>MOLAF_0292</t>
  </si>
  <si>
    <t>F105009</t>
  </si>
  <si>
    <t>MOLAF_0612</t>
  </si>
  <si>
    <t>F106956</t>
  </si>
  <si>
    <t>wyvillethomsoni</t>
  </si>
  <si>
    <t>MOLAF_0613</t>
  </si>
  <si>
    <t>MOLAF_0584</t>
  </si>
  <si>
    <t>F106957</t>
  </si>
  <si>
    <t>longicauda</t>
  </si>
  <si>
    <t>MOLAF_0591</t>
  </si>
  <si>
    <t>F106958</t>
  </si>
  <si>
    <t>Psychroplanes</t>
  </si>
  <si>
    <t>MOLAF_0592</t>
  </si>
  <si>
    <t>MOLAF_0593</t>
  </si>
  <si>
    <t>MOLAF_0594</t>
  </si>
  <si>
    <t>MOLAF_0595</t>
  </si>
  <si>
    <t>MOLAF_0575</t>
  </si>
  <si>
    <t>F106959</t>
  </si>
  <si>
    <t>pisanii</t>
  </si>
  <si>
    <t>Burdwood Bank</t>
  </si>
  <si>
    <t>MOLAF_0576</t>
  </si>
  <si>
    <t>F106963</t>
  </si>
  <si>
    <t>MOLAF_0577</t>
  </si>
  <si>
    <t>MOLAF_0589</t>
  </si>
  <si>
    <t>F106966</t>
  </si>
  <si>
    <t>MOLAF_0590</t>
  </si>
  <si>
    <t>S0270</t>
  </si>
  <si>
    <t>MOLAF_0416</t>
  </si>
  <si>
    <t>F149744</t>
  </si>
  <si>
    <t>musculus_2</t>
  </si>
  <si>
    <t>---------------------AAACTGATTAATTCCTCTCATGATAGGTGCCCCAGACATGGCTTTCCCTCGTATGAAAAATATGAGATTTTGACTAATCCCTCCCTCCTTTATACTCCTTCTAGCTTCAGCAGGAGTAGAAAGAGGGGTAGGAACTGGCTGATCAGTTTATCCTCCTCTCTCCAGTAACATCGCCCATGCAGGTGGCTCAGTAGACCTTGCCATCTTCTCCCTCCACTTAGCAGGTGCTTCCTCCATACTAGCTTCTATTAATTTTATTACAACAGTAATAAAAATGCGAACACCCGGAGTTACCTTTGACCGTCTCCCTTTATTTGTTTGGTCAGTCTTTATTACTGCCTTCCTACTCCTACTTAGTCTTCCCGTACTAGCAGGAGCCATAACTATGTTACTTACAGACCGTAACATAAACACAACATTTTTTGATCCAGCAGGCGGAGGTGATCCTATTCTATTTCAACACCTATTCTGATTCTTCGGCCACCCAGAAGTTTATATACTAATATTGCCTGGTTTTGGTATGATATCCCACGTCATCGCCCACTATAGAGGAAAGCGAGAACCTTTTGGGTATCTCGGCATGGTATATGCAATGGTCGCCATAGGCCTCTTAGGTTTTCTAGTCTGAGCACACCATATGTTTACAGTAGGT</t>
  </si>
  <si>
    <t>MOLAF_0549</t>
  </si>
  <si>
    <t>F161537</t>
  </si>
  <si>
    <t>MOLAF_0553</t>
  </si>
  <si>
    <t>MOLAF_0555</t>
  </si>
  <si>
    <t>MOLAF_0557</t>
  </si>
  <si>
    <t>F161542</t>
  </si>
  <si>
    <t>MOLAF_0558</t>
  </si>
  <si>
    <t>F161543</t>
  </si>
  <si>
    <t>Paelopatides</t>
  </si>
  <si>
    <t>MOLAF_0559</t>
  </si>
  <si>
    <t>MOLAF_0561</t>
  </si>
  <si>
    <t>F161544</t>
  </si>
  <si>
    <t>rubicundus</t>
  </si>
  <si>
    <t>MOLAF_0560</t>
  </si>
  <si>
    <t>MOLAF_0562</t>
  </si>
  <si>
    <t>F161545</t>
  </si>
  <si>
    <t>MOLAF_0564</t>
  </si>
  <si>
    <t>MOLAF_0563</t>
  </si>
  <si>
    <t>MOLAF_0571</t>
  </si>
  <si>
    <t>F161547</t>
  </si>
  <si>
    <t>MOLAF_0570</t>
  </si>
  <si>
    <t>MOLAF_0573</t>
  </si>
  <si>
    <t>F161548</t>
  </si>
  <si>
    <t>MOLAF_0648</t>
  </si>
  <si>
    <t>F162584</t>
  </si>
  <si>
    <t>Queenscliff, Victoria</t>
  </si>
  <si>
    <t>MOLAF_0656</t>
  </si>
  <si>
    <t>F165731</t>
  </si>
  <si>
    <t>spinuliferus</t>
  </si>
  <si>
    <t>SWAustralia</t>
  </si>
  <si>
    <t>MOLAF_0662</t>
  </si>
  <si>
    <t>F165733</t>
  </si>
  <si>
    <t>Apsolidium</t>
  </si>
  <si>
    <t>handrecki</t>
  </si>
  <si>
    <t>MOLAF_0665</t>
  </si>
  <si>
    <t>F165735</t>
  </si>
  <si>
    <t>Dactylochirotida</t>
  </si>
  <si>
    <t>Ypsilothuriidae</t>
  </si>
  <si>
    <t>Echinocucumis</t>
  </si>
  <si>
    <t>MOLAF_0663</t>
  </si>
  <si>
    <t>MOLAF_0664</t>
  </si>
  <si>
    <t>MOLAF_0668</t>
  </si>
  <si>
    <t>MOLAF_0671</t>
  </si>
  <si>
    <t>MOLAF_0673</t>
  </si>
  <si>
    <t>F165739</t>
  </si>
  <si>
    <t>MOLAF_0677</t>
  </si>
  <si>
    <t>F165740</t>
  </si>
  <si>
    <t>MOLAF_0676</t>
  </si>
  <si>
    <t>MOLAF_0675</t>
  </si>
  <si>
    <t>MOLAF_0679</t>
  </si>
  <si>
    <t>F165741</t>
  </si>
  <si>
    <t>MOLAF_0681</t>
  </si>
  <si>
    <t>MOLAF_0682</t>
  </si>
  <si>
    <t>MOLAF_0684</t>
  </si>
  <si>
    <t>F165742</t>
  </si>
  <si>
    <t>serrata</t>
  </si>
  <si>
    <r>
      <t xml:space="preserve">insignis in plate 80 as others in lot.  One of these (I didn’t write down which one) is </t>
    </r>
    <r>
      <rPr>
        <i/>
        <sz val="10"/>
        <rFont val="Arial"/>
        <family val="2"/>
        <charset val="1"/>
      </rPr>
      <t>H. moebii</t>
    </r>
    <r>
      <rPr>
        <sz val="10"/>
        <rFont val="Arial"/>
        <family val="2"/>
        <charset val="1"/>
      </rPr>
      <t>, and its new catalog number is UF9111.  Specimen F is an insignis though</t>
    </r>
  </si>
  <si>
    <t>MOLAF_0685</t>
  </si>
  <si>
    <t>MOLAF_0686</t>
  </si>
  <si>
    <t>MOLAF_0690</t>
  </si>
  <si>
    <t>F165743</t>
  </si>
  <si>
    <t>poriferum</t>
  </si>
  <si>
    <t>MOLAF_0693</t>
  </si>
  <si>
    <t>F165744</t>
  </si>
  <si>
    <t>MOLAF_0694</t>
  </si>
  <si>
    <t>MOLAF_0691</t>
  </si>
  <si>
    <t>MOLAF_0692</t>
  </si>
  <si>
    <t>MOLAF_0697</t>
  </si>
  <si>
    <t>F165745</t>
  </si>
  <si>
    <t>muricata</t>
  </si>
  <si>
    <t>MOLAF_0695</t>
  </si>
  <si>
    <t>MOLAF_0696</t>
  </si>
  <si>
    <t>MOLAF_0698</t>
  </si>
  <si>
    <t>MOLAF_0699</t>
  </si>
  <si>
    <t>F165747</t>
  </si>
  <si>
    <t>ephippifer</t>
  </si>
  <si>
    <t>MOLAF_0701</t>
  </si>
  <si>
    <t>F165748</t>
  </si>
  <si>
    <t>MOLAF_0703</t>
  </si>
  <si>
    <t>F165750</t>
  </si>
  <si>
    <t>MOLAF_0704</t>
  </si>
  <si>
    <t>F165751</t>
  </si>
  <si>
    <t>MOLAF_0800</t>
  </si>
  <si>
    <t>F168640 Par</t>
  </si>
  <si>
    <t>antarcticus</t>
  </si>
  <si>
    <t>S_Orkneys</t>
  </si>
  <si>
    <t>MOLAF_0801</t>
  </si>
  <si>
    <t>F168641 Par</t>
  </si>
  <si>
    <t>MOLAF_0802</t>
  </si>
  <si>
    <t>MOLAF_0804</t>
  </si>
  <si>
    <t>F168642 Par</t>
  </si>
  <si>
    <t>Sigmodota</t>
  </si>
  <si>
    <t>MOLAF_0805</t>
  </si>
  <si>
    <t>F168643</t>
  </si>
  <si>
    <t>Myriotrochidae</t>
  </si>
  <si>
    <t>Myriotrochus</t>
  </si>
  <si>
    <t>MOLAF_0810</t>
  </si>
  <si>
    <t>F168645</t>
  </si>
  <si>
    <t>MOLAF_0813</t>
  </si>
  <si>
    <t>F168648</t>
  </si>
  <si>
    <t>discors</t>
  </si>
  <si>
    <t>MOLAF_0806</t>
  </si>
  <si>
    <t>F168653</t>
  </si>
  <si>
    <t>MOLAF_0821</t>
  </si>
  <si>
    <t>F168840</t>
  </si>
  <si>
    <t>magnibacula</t>
  </si>
  <si>
    <t>MOLAF_0824</t>
  </si>
  <si>
    <t>F168841</t>
  </si>
  <si>
    <t>MOLAF_0826</t>
  </si>
  <si>
    <t>MOLAF_0827</t>
  </si>
  <si>
    <t>F168842</t>
  </si>
  <si>
    <t>Paradota</t>
  </si>
  <si>
    <t>weddellensis</t>
  </si>
  <si>
    <t>MOLAF_0832</t>
  </si>
  <si>
    <t>F168844</t>
  </si>
  <si>
    <t>MOLAF_0869</t>
  </si>
  <si>
    <t>F169296</t>
  </si>
  <si>
    <t>MOLAF_0882</t>
  </si>
  <si>
    <t>F169298</t>
  </si>
  <si>
    <t>MOLAF_0873</t>
  </si>
  <si>
    <t>F169299</t>
  </si>
  <si>
    <t>MOLAF_0876</t>
  </si>
  <si>
    <t>F169302</t>
  </si>
  <si>
    <t>MOLAF_0883</t>
  </si>
  <si>
    <t>F169306</t>
  </si>
  <si>
    <t>MOLAF_0889</t>
  </si>
  <si>
    <t>F169309</t>
  </si>
  <si>
    <t>denticulata</t>
  </si>
  <si>
    <t>MOLAF_0887</t>
  </si>
  <si>
    <t>F169312</t>
  </si>
  <si>
    <t>MOLAF_0893</t>
  </si>
  <si>
    <t>F169316</t>
  </si>
  <si>
    <t>MOLAF_0894</t>
  </si>
  <si>
    <t>F169317</t>
  </si>
  <si>
    <t>MOLAF_0896</t>
  </si>
  <si>
    <t>F169319</t>
  </si>
  <si>
    <t>FLMNH_178</t>
  </si>
  <si>
    <t>MOLAF_0913</t>
  </si>
  <si>
    <t>F169322</t>
  </si>
  <si>
    <t>luticola</t>
  </si>
  <si>
    <t>tempAustralia</t>
  </si>
  <si>
    <t>MOLAF_0912</t>
  </si>
  <si>
    <t>MOLAF_0871</t>
  </si>
  <si>
    <t>F169323</t>
  </si>
  <si>
    <t>MOLAF_0870</t>
  </si>
  <si>
    <t>MOLAF_0907</t>
  </si>
  <si>
    <t>F169324</t>
  </si>
  <si>
    <t>MOLAF_0909</t>
  </si>
  <si>
    <t>F169326</t>
  </si>
  <si>
    <t>MOLAF_0910</t>
  </si>
  <si>
    <t>F169327</t>
  </si>
  <si>
    <t>MOLAF_0911</t>
  </si>
  <si>
    <t>F169328</t>
  </si>
  <si>
    <t>MOLAF_0914</t>
  </si>
  <si>
    <t>F169329</t>
  </si>
  <si>
    <t>shepherdi</t>
  </si>
  <si>
    <t>MOLAF_0915</t>
  </si>
  <si>
    <t>F169331</t>
  </si>
  <si>
    <t>Australocnus</t>
  </si>
  <si>
    <t>occiduus</t>
  </si>
  <si>
    <t>MOLAF_0916</t>
  </si>
  <si>
    <t>F169332</t>
  </si>
  <si>
    <t>candida</t>
  </si>
  <si>
    <t>MOLAF_0918</t>
  </si>
  <si>
    <t>F169333</t>
  </si>
  <si>
    <t>hickmani cf</t>
  </si>
  <si>
    <t>MOLAF_0917</t>
  </si>
  <si>
    <t>MOLAF_0919</t>
  </si>
  <si>
    <t>F169334</t>
  </si>
  <si>
    <t>hickmani</t>
  </si>
  <si>
    <t>MOLAF_0921</t>
  </si>
  <si>
    <t>MOLAF_0920</t>
  </si>
  <si>
    <t>MOLAF_0922</t>
  </si>
  <si>
    <t>F169335</t>
  </si>
  <si>
    <t>roebucki</t>
  </si>
  <si>
    <t>MOLAF_0924</t>
  </si>
  <si>
    <t>F169336</t>
  </si>
  <si>
    <t>Neocnus</t>
  </si>
  <si>
    <t>bimursupiis</t>
  </si>
  <si>
    <t>MOLAF_0926</t>
  </si>
  <si>
    <t>MOLAF_0925</t>
  </si>
  <si>
    <t>MOLAF_0923</t>
  </si>
  <si>
    <t>F169337</t>
  </si>
  <si>
    <t>Cucuvitrum</t>
  </si>
  <si>
    <t>rowei</t>
  </si>
  <si>
    <t>MOLAF_0927</t>
  </si>
  <si>
    <t>F169338</t>
  </si>
  <si>
    <t>MOLAF_0928</t>
  </si>
  <si>
    <t>F169339</t>
  </si>
  <si>
    <t>MOLAF_0929</t>
  </si>
  <si>
    <t>F169349</t>
  </si>
  <si>
    <t>MOLAF_0900</t>
  </si>
  <si>
    <t>F169720</t>
  </si>
  <si>
    <t>MOLAF_0903</t>
  </si>
  <si>
    <t>MOLAF_0064</t>
  </si>
  <si>
    <t>F81799</t>
  </si>
  <si>
    <t>Prydz_Bay</t>
  </si>
  <si>
    <t>MOLAF_0065</t>
  </si>
  <si>
    <t>F81800</t>
  </si>
  <si>
    <t>MOLAF_0063</t>
  </si>
  <si>
    <t>F81801</t>
  </si>
  <si>
    <t>MOLAF_0061</t>
  </si>
  <si>
    <t>F91296</t>
  </si>
  <si>
    <t>MOLAF_0060</t>
  </si>
  <si>
    <t>MOLAF_0037</t>
  </si>
  <si>
    <t>F97713</t>
  </si>
  <si>
    <t>MOLAF_0027</t>
  </si>
  <si>
    <t>F97716</t>
  </si>
  <si>
    <t>MOLAF_0010</t>
  </si>
  <si>
    <t>F98048</t>
  </si>
  <si>
    <t>MOLAF_0025</t>
  </si>
  <si>
    <t>F98050</t>
  </si>
  <si>
    <t>MOLAF_0014</t>
  </si>
  <si>
    <t>F98471</t>
  </si>
  <si>
    <t>MOLAF_0028</t>
  </si>
  <si>
    <t>F98472</t>
  </si>
  <si>
    <t>MOLAF_0021</t>
  </si>
  <si>
    <t>F98684</t>
  </si>
  <si>
    <t>Benthothuria</t>
  </si>
  <si>
    <t>MOLAF_0015</t>
  </si>
  <si>
    <t>F98688</t>
  </si>
  <si>
    <t>MOLAF_0002</t>
  </si>
  <si>
    <t>F98737</t>
  </si>
  <si>
    <t>MOLAF_0003</t>
  </si>
  <si>
    <t>F98738</t>
  </si>
  <si>
    <t>FM_QM09_002</t>
  </si>
  <si>
    <t>G212379</t>
  </si>
  <si>
    <t>FM_QM09_001</t>
  </si>
  <si>
    <t>G212379, biggest</t>
  </si>
  <si>
    <t>FM_QM09_003</t>
  </si>
  <si>
    <t>G212379, smallest</t>
  </si>
  <si>
    <t>FM_QM09_005</t>
  </si>
  <si>
    <t>G212396, biggest</t>
  </si>
  <si>
    <t>FM_QM09_004</t>
  </si>
  <si>
    <t>G212413</t>
  </si>
  <si>
    <t>ludwigi</t>
  </si>
  <si>
    <t>FM_QM09_008</t>
  </si>
  <si>
    <t>G212633, biggest</t>
  </si>
  <si>
    <t>G212633; Biggest specimen; BW</t>
  </si>
  <si>
    <t>FM_QM09_007</t>
  </si>
  <si>
    <t>G212633, smallest</t>
  </si>
  <si>
    <t>G212633; smallest specimen; BW</t>
  </si>
  <si>
    <t>FM_AM09_029</t>
  </si>
  <si>
    <t>AMS</t>
  </si>
  <si>
    <t>G2424</t>
  </si>
  <si>
    <t>decorata</t>
  </si>
  <si>
    <t>FM_QM09_011</t>
  </si>
  <si>
    <t>GL1831</t>
  </si>
  <si>
    <t>FM_QM09_098</t>
  </si>
  <si>
    <t>GOC62655</t>
  </si>
  <si>
    <t>FM_QM09_097</t>
  </si>
  <si>
    <t>GOC62959</t>
  </si>
  <si>
    <t>FM_QM09_093</t>
  </si>
  <si>
    <t>GOC63105</t>
  </si>
  <si>
    <t>GU301_01</t>
  </si>
  <si>
    <t>GU301.01</t>
  </si>
  <si>
    <t>ex Tim Werner</t>
  </si>
  <si>
    <t>GU301_05</t>
  </si>
  <si>
    <t>GU301.05</t>
  </si>
  <si>
    <t>GU301_08</t>
  </si>
  <si>
    <t>GU301.08</t>
  </si>
  <si>
    <t>GU301_09</t>
  </si>
  <si>
    <t>GU301.09</t>
  </si>
  <si>
    <t>GU301_10</t>
  </si>
  <si>
    <t>GU301.10</t>
  </si>
  <si>
    <t>GU301_13</t>
  </si>
  <si>
    <t>GU301.13</t>
  </si>
  <si>
    <t>GU301_14</t>
  </si>
  <si>
    <t>GU301.14</t>
  </si>
  <si>
    <t>GU301_15</t>
  </si>
  <si>
    <t>GU301.15</t>
  </si>
  <si>
    <t>GU301_21</t>
  </si>
  <si>
    <t>GU301.21</t>
  </si>
  <si>
    <t>GU301_22</t>
  </si>
  <si>
    <t>GU301.22</t>
  </si>
  <si>
    <t>GU301_26</t>
  </si>
  <si>
    <t>GU301.26</t>
  </si>
  <si>
    <t>GU301_27</t>
  </si>
  <si>
    <t>GU301.27</t>
  </si>
  <si>
    <t>GU301_28</t>
  </si>
  <si>
    <t>GU301.28</t>
  </si>
  <si>
    <t>GU301_29</t>
  </si>
  <si>
    <t>GU301.29</t>
  </si>
  <si>
    <t>GU301_30</t>
  </si>
  <si>
    <t>GU301.30</t>
  </si>
  <si>
    <t>MOLP_023</t>
  </si>
  <si>
    <t>IE_2009_4912</t>
  </si>
  <si>
    <t>FLMNH_179</t>
  </si>
  <si>
    <t>MOLP_106</t>
  </si>
  <si>
    <t>IE_2009_4914</t>
  </si>
  <si>
    <t>MOLP_086</t>
  </si>
  <si>
    <t>IE_2009_4917</t>
  </si>
  <si>
    <t>MOLP_019</t>
  </si>
  <si>
    <t>IE_2009_4925</t>
  </si>
  <si>
    <t>MOLP_165</t>
  </si>
  <si>
    <t>IE_2009_4932</t>
  </si>
  <si>
    <t>Rhipidothuria</t>
  </si>
  <si>
    <t>racovitzai</t>
  </si>
  <si>
    <t>MOLP_166</t>
  </si>
  <si>
    <t>MOLP_167</t>
  </si>
  <si>
    <t>MOLP_168</t>
  </si>
  <si>
    <t>MOLP_085</t>
  </si>
  <si>
    <t>IE_2009_4935</t>
  </si>
  <si>
    <t>MOLP_157</t>
  </si>
  <si>
    <t>IE_2009_4936</t>
  </si>
  <si>
    <t>spiculiferus</t>
  </si>
  <si>
    <t>MOLP_112</t>
  </si>
  <si>
    <t>IE_2009_4941</t>
  </si>
  <si>
    <t>MOLP_153</t>
  </si>
  <si>
    <t>IE_2009_4942</t>
  </si>
  <si>
    <t>Molpadiodemas</t>
  </si>
  <si>
    <t>crinitus</t>
  </si>
  <si>
    <t>MOLP_036</t>
  </si>
  <si>
    <t>IE_2009_4951</t>
  </si>
  <si>
    <t>MOLP_177</t>
  </si>
  <si>
    <t>IE_2009_4952</t>
  </si>
  <si>
    <t>MOLP_176</t>
  </si>
  <si>
    <t>MOLP_179</t>
  </si>
  <si>
    <t>IE_2009_4953</t>
  </si>
  <si>
    <t>MOLP_178</t>
  </si>
  <si>
    <t>MOLP_135</t>
  </si>
  <si>
    <t>IE_2009_4955</t>
  </si>
  <si>
    <t>MOLP_180</t>
  </si>
  <si>
    <t>IE_2009_4956</t>
  </si>
  <si>
    <t>MOLP_144</t>
  </si>
  <si>
    <t>IE_2009_4957</t>
  </si>
  <si>
    <t>MOLP_145</t>
  </si>
  <si>
    <t>MOLP_146</t>
  </si>
  <si>
    <t>MOLP_147</t>
  </si>
  <si>
    <t>MOLP_125</t>
  </si>
  <si>
    <t>IE_2009_4958</t>
  </si>
  <si>
    <t>MOLP_084</t>
  </si>
  <si>
    <t>IE_2009_4969</t>
  </si>
  <si>
    <t>MOLP_061</t>
  </si>
  <si>
    <t>IE_2009_4971</t>
  </si>
  <si>
    <t>MOLP_024</t>
  </si>
  <si>
    <t>IE_2009_4972</t>
  </si>
  <si>
    <t>MOLP_111</t>
  </si>
  <si>
    <t>IE_2009_4974</t>
  </si>
  <si>
    <t>MOLP_007</t>
  </si>
  <si>
    <t>IE_2009_4980</t>
  </si>
  <si>
    <t>MOLP_096</t>
  </si>
  <si>
    <t>IE_2009_4982</t>
  </si>
  <si>
    <t>MOLP_097</t>
  </si>
  <si>
    <t>IE_2009_4988</t>
  </si>
  <si>
    <t>MOLP_043</t>
  </si>
  <si>
    <t>IE_2009_4990</t>
  </si>
  <si>
    <t>georgiana gp_</t>
  </si>
  <si>
    <t>MOLP_121</t>
  </si>
  <si>
    <t>IE_2009_4996</t>
  </si>
  <si>
    <t>MOLP_046</t>
  </si>
  <si>
    <t>IE_2009_5001</t>
  </si>
  <si>
    <t>gaini</t>
  </si>
  <si>
    <t>MOLP_181</t>
  </si>
  <si>
    <t>IE_2009_5007</t>
  </si>
  <si>
    <t>MOLP_107</t>
  </si>
  <si>
    <t>IE_2009_5012</t>
  </si>
  <si>
    <t>MOLP_033</t>
  </si>
  <si>
    <t>IE_2009_5016</t>
  </si>
  <si>
    <t>MOLP_025</t>
  </si>
  <si>
    <t>IE_2009_5018</t>
  </si>
  <si>
    <t>MOLP_076</t>
  </si>
  <si>
    <t>IE_2009_5019</t>
  </si>
  <si>
    <t>MOLP_132</t>
  </si>
  <si>
    <t>IE_2009_5034</t>
  </si>
  <si>
    <t>MOLP_067</t>
  </si>
  <si>
    <t>IE_2009_5037</t>
  </si>
  <si>
    <t>MOLP_042</t>
  </si>
  <si>
    <t>IE_2009_5039</t>
  </si>
  <si>
    <t>MOLP_054</t>
  </si>
  <si>
    <t>IE_2009_5040</t>
  </si>
  <si>
    <t>MOLP_010</t>
  </si>
  <si>
    <t>IE_2009_5041</t>
  </si>
  <si>
    <t>MOLP_122</t>
  </si>
  <si>
    <t>IE_2009_5042</t>
  </si>
  <si>
    <t>MOLP_029</t>
  </si>
  <si>
    <t>IE_2009_5050</t>
  </si>
  <si>
    <t>MOLP_020</t>
  </si>
  <si>
    <t>IE_2009_5054</t>
  </si>
  <si>
    <t>MOLP_037</t>
  </si>
  <si>
    <t>IE_2009_5056</t>
  </si>
  <si>
    <t>MOLP_101</t>
  </si>
  <si>
    <t>IE_2009_5057</t>
  </si>
  <si>
    <t>MOLP_044</t>
  </si>
  <si>
    <t>IE_2009_5058</t>
  </si>
  <si>
    <t>MOLP_136</t>
  </si>
  <si>
    <t>IE_2009_5061</t>
  </si>
  <si>
    <t>MOLP_059</t>
  </si>
  <si>
    <t>IE_2009_5062</t>
  </si>
  <si>
    <t>MOLP_057</t>
  </si>
  <si>
    <t>IE_2009_5075</t>
  </si>
  <si>
    <t>MOLP_148</t>
  </si>
  <si>
    <t>IE_2009_5082</t>
  </si>
  <si>
    <t>MOLP_182</t>
  </si>
  <si>
    <t>IE_2009_5084</t>
  </si>
  <si>
    <t>MOLP_154</t>
  </si>
  <si>
    <t>IE_2009_5085</t>
  </si>
  <si>
    <t>MOLP_099</t>
  </si>
  <si>
    <t>IE_2009_5090</t>
  </si>
  <si>
    <t>MOLP_070</t>
  </si>
  <si>
    <t>IE_2009_5094</t>
  </si>
  <si>
    <t>MOLP_071</t>
  </si>
  <si>
    <t>IE_2009_5096</t>
  </si>
  <si>
    <t>MOLP_027</t>
  </si>
  <si>
    <t>IE_2009_5103</t>
  </si>
  <si>
    <t>MOLP_156</t>
  </si>
  <si>
    <t>IE_2009_5104</t>
  </si>
  <si>
    <t>MOLP_047</t>
  </si>
  <si>
    <t>IE_2009_5107</t>
  </si>
  <si>
    <t>MOLP_012</t>
  </si>
  <si>
    <t>IE_2009_5108</t>
  </si>
  <si>
    <t>MOLP_133</t>
  </si>
  <si>
    <t>IE_2009_5111</t>
  </si>
  <si>
    <t>MOLP_175</t>
  </si>
  <si>
    <t>IE_2009_5117</t>
  </si>
  <si>
    <t>MOLP_126</t>
  </si>
  <si>
    <t>IE_2009_5118</t>
  </si>
  <si>
    <t>MOLP_013</t>
  </si>
  <si>
    <t>IE_2009_5122</t>
  </si>
  <si>
    <t>MOLP_151</t>
  </si>
  <si>
    <t>IE_2009_5123</t>
  </si>
  <si>
    <t>MOLP_015</t>
  </si>
  <si>
    <t>IE_2009_5127</t>
  </si>
  <si>
    <t>MOLP_155</t>
  </si>
  <si>
    <t>IE_2009_5136</t>
  </si>
  <si>
    <t>MOLP_072</t>
  </si>
  <si>
    <t>IE_2009_5137</t>
  </si>
  <si>
    <t>MOLP_018</t>
  </si>
  <si>
    <t>IE_2009_5148</t>
  </si>
  <si>
    <t>MOLP_022</t>
  </si>
  <si>
    <t>IE_2009_5150</t>
  </si>
  <si>
    <t>MOLP_119</t>
  </si>
  <si>
    <t>IE_2009_5152</t>
  </si>
  <si>
    <t>MOLP_158</t>
  </si>
  <si>
    <t>IE_2009_5153</t>
  </si>
  <si>
    <t>MOLP_073</t>
  </si>
  <si>
    <t>IE_2009_5155</t>
  </si>
  <si>
    <t>MOLP_017</t>
  </si>
  <si>
    <t>IE_2009_5157</t>
  </si>
  <si>
    <t>MOLP_087</t>
  </si>
  <si>
    <t>IE_2009_5159</t>
  </si>
  <si>
    <t>MOLP_150</t>
  </si>
  <si>
    <t>IE_2009_5163</t>
  </si>
  <si>
    <t>MOLP_035</t>
  </si>
  <si>
    <t>IE_2009_5165</t>
  </si>
  <si>
    <t>MOLP_109</t>
  </si>
  <si>
    <t>IE_2009_5167</t>
  </si>
  <si>
    <t>MOLP_123</t>
  </si>
  <si>
    <t>IE_2009_5168</t>
  </si>
  <si>
    <t>MOLP_124</t>
  </si>
  <si>
    <t>IE_2009_5185</t>
  </si>
  <si>
    <t>MOLP_005</t>
  </si>
  <si>
    <t>IE_2009_5187</t>
  </si>
  <si>
    <t>MOLP_060</t>
  </si>
  <si>
    <t>IE_2009_5188</t>
  </si>
  <si>
    <t>MOLP_068</t>
  </si>
  <si>
    <t>IE_2009_5190</t>
  </si>
  <si>
    <t>MOLP_026</t>
  </si>
  <si>
    <t>IE_2009_5192</t>
  </si>
  <si>
    <t>MOLP_074</t>
  </si>
  <si>
    <t>IE_2009_5198</t>
  </si>
  <si>
    <t>MOLP_006</t>
  </si>
  <si>
    <t>IE_2009_5200</t>
  </si>
  <si>
    <t>MOLP_039</t>
  </si>
  <si>
    <t>IE_2009_5202</t>
  </si>
  <si>
    <t>MOLP_091</t>
  </si>
  <si>
    <t>IE_2009_5204</t>
  </si>
  <si>
    <t>MOLP_021</t>
  </si>
  <si>
    <t>IE_2009_5206</t>
  </si>
  <si>
    <t>MOLP_103</t>
  </si>
  <si>
    <t>IE_2009_5207</t>
  </si>
  <si>
    <t>MOLP_041</t>
  </si>
  <si>
    <t>IE_2009_5208</t>
  </si>
  <si>
    <t>MOLP_011</t>
  </si>
  <si>
    <t>IE_2009_5211</t>
  </si>
  <si>
    <t>MOLP_063</t>
  </si>
  <si>
    <t>IE_2009_5213</t>
  </si>
  <si>
    <t>MOLP_105</t>
  </si>
  <si>
    <t>IE_2009_5214</t>
  </si>
  <si>
    <t>MOLP_092A</t>
  </si>
  <si>
    <t>IE_2009_5218 or 5027</t>
  </si>
  <si>
    <t>paradubiosus_or_charcoti_check</t>
  </si>
  <si>
    <t>MOLP_092B</t>
  </si>
  <si>
    <t>MOLP_159</t>
  </si>
  <si>
    <t>IE_2009_5219</t>
  </si>
  <si>
    <t>MOLP_116</t>
  </si>
  <si>
    <t>IE_2009_5220</t>
  </si>
  <si>
    <t>MOLP_034</t>
  </si>
  <si>
    <t>IE_2009_5222</t>
  </si>
  <si>
    <t>MOLP_163</t>
  </si>
  <si>
    <t>IE_2009_5238</t>
  </si>
  <si>
    <t>MOLP_164</t>
  </si>
  <si>
    <t>MOLP_050</t>
  </si>
  <si>
    <t>IE_2009_5241</t>
  </si>
  <si>
    <t>MOLP_031</t>
  </si>
  <si>
    <t>IE_2009_5242</t>
  </si>
  <si>
    <t>MOLP_049</t>
  </si>
  <si>
    <t>IE_2009_5246</t>
  </si>
  <si>
    <t>MOLP_079</t>
  </si>
  <si>
    <t>IE_2009_5247</t>
  </si>
  <si>
    <t>MOLP_081</t>
  </si>
  <si>
    <t>IE_2009_5252</t>
  </si>
  <si>
    <t>MOLP_030</t>
  </si>
  <si>
    <t>IE_2009_5264</t>
  </si>
  <si>
    <t>MOLP_141</t>
  </si>
  <si>
    <t>IE_2009_5277</t>
  </si>
  <si>
    <t>bifurcata</t>
  </si>
  <si>
    <t>MOLP_152</t>
  </si>
  <si>
    <t>IE_2009_5278</t>
  </si>
  <si>
    <t>MOLP_118</t>
  </si>
  <si>
    <t>IE_2009_5279</t>
  </si>
  <si>
    <t>MOLP_113</t>
  </si>
  <si>
    <t>IE_2009_5281</t>
  </si>
  <si>
    <t>MOLP_004</t>
  </si>
  <si>
    <t>IE_2009_5288</t>
  </si>
  <si>
    <t>MOLP_142</t>
  </si>
  <si>
    <t>IE_2009_5289</t>
  </si>
  <si>
    <t>MOLP_083</t>
  </si>
  <si>
    <t>IE_2009_5292</t>
  </si>
  <si>
    <t>MOLP_108</t>
  </si>
  <si>
    <t>IE_2009_5293</t>
  </si>
  <si>
    <t>MOLP_038</t>
  </si>
  <si>
    <t>IE_2009_5295</t>
  </si>
  <si>
    <t>MOLP_016</t>
  </si>
  <si>
    <t>IE_2009_5297</t>
  </si>
  <si>
    <t>MOLP_115</t>
  </si>
  <si>
    <t>IE_2009_5310</t>
  </si>
  <si>
    <t>MOLP_183</t>
  </si>
  <si>
    <t>IE_2009_5314</t>
  </si>
  <si>
    <t>MOLP_093</t>
  </si>
  <si>
    <t>IE_2009_5315</t>
  </si>
  <si>
    <t>paradubiosus</t>
  </si>
  <si>
    <t>MOLP_094</t>
  </si>
  <si>
    <t>MOLP_095</t>
  </si>
  <si>
    <t>MOLP_032</t>
  </si>
  <si>
    <t>IE_2009_5318</t>
  </si>
  <si>
    <t>MOLP_065</t>
  </si>
  <si>
    <t>IE_2009_5320</t>
  </si>
  <si>
    <t>MOLP_077</t>
  </si>
  <si>
    <t>IE_2009_5325</t>
  </si>
  <si>
    <t>MOLP_009</t>
  </si>
  <si>
    <t>IE_2009_5329</t>
  </si>
  <si>
    <t>MOLP_090</t>
  </si>
  <si>
    <t>IE_2009_5330</t>
  </si>
  <si>
    <t>MOLP_014</t>
  </si>
  <si>
    <t>IE_2009_5331</t>
  </si>
  <si>
    <t>MOLP_001</t>
  </si>
  <si>
    <t>IE_2009_5332</t>
  </si>
  <si>
    <t>MOLP_058</t>
  </si>
  <si>
    <t>IE_2009_5333</t>
  </si>
  <si>
    <t>MOLP_028</t>
  </si>
  <si>
    <t>IE_2009_5337</t>
  </si>
  <si>
    <t>MOLP_056</t>
  </si>
  <si>
    <t>IE_2009_5342</t>
  </si>
  <si>
    <t>MOLP_117</t>
  </si>
  <si>
    <t>IE_2009_5343</t>
  </si>
  <si>
    <t>MOLP_110</t>
  </si>
  <si>
    <t>IE_2009_5344</t>
  </si>
  <si>
    <t>MOLP_173</t>
  </si>
  <si>
    <t>IE_2009_5345</t>
  </si>
  <si>
    <t>MOLP_174</t>
  </si>
  <si>
    <t>MOLP_100</t>
  </si>
  <si>
    <t>IE_2009_5346</t>
  </si>
  <si>
    <t>MOLP_149</t>
  </si>
  <si>
    <t>IE_2009_5348</t>
  </si>
  <si>
    <t>MOLP_082</t>
  </si>
  <si>
    <t>IE_2009_5356</t>
  </si>
  <si>
    <t>MOLP_138</t>
  </si>
  <si>
    <t>IE_2009_5358</t>
  </si>
  <si>
    <t>attenuata</t>
  </si>
  <si>
    <t>MOLP_139</t>
  </si>
  <si>
    <t>MOLP_140</t>
  </si>
  <si>
    <t>MOLP_160</t>
  </si>
  <si>
    <t>IE_2009_5361</t>
  </si>
  <si>
    <t>MOLP_143</t>
  </si>
  <si>
    <t>IE_2009_5362</t>
  </si>
  <si>
    <t>MOLP_098</t>
  </si>
  <si>
    <t>IE_2009_5375</t>
  </si>
  <si>
    <t>MOLP_062</t>
  </si>
  <si>
    <t>IE_2009_5384</t>
  </si>
  <si>
    <t>MOLP_045</t>
  </si>
  <si>
    <t>IE_2009_5395</t>
  </si>
  <si>
    <t>MOLP_089</t>
  </si>
  <si>
    <t>IE_2009_5400</t>
  </si>
  <si>
    <t>MOLP_080</t>
  </si>
  <si>
    <t>IE_2009_5401</t>
  </si>
  <si>
    <t>MOLP_131</t>
  </si>
  <si>
    <t>IE_2009_5405</t>
  </si>
  <si>
    <t>MOLP_186</t>
  </si>
  <si>
    <t>IE_2009_7127</t>
  </si>
  <si>
    <t>MOLP_075</t>
  </si>
  <si>
    <t>IE_2010_15</t>
  </si>
  <si>
    <t>MOLP_002</t>
  </si>
  <si>
    <t>IE_2010_18</t>
  </si>
  <si>
    <t>MOLP_120</t>
  </si>
  <si>
    <t>IE_2010_19</t>
  </si>
  <si>
    <t>MOLP_088</t>
  </si>
  <si>
    <t>IE_2010_20</t>
  </si>
  <si>
    <t>MOLP_003</t>
  </si>
  <si>
    <t>IE_2010_25</t>
  </si>
  <si>
    <t>MOLP_169</t>
  </si>
  <si>
    <t>IE_2010_26</t>
  </si>
  <si>
    <t>MOLP_048</t>
  </si>
  <si>
    <t>IE_2010_30</t>
  </si>
  <si>
    <t>MOLP_078</t>
  </si>
  <si>
    <t>IE_2010_38</t>
  </si>
  <si>
    <t>MOLP_170</t>
  </si>
  <si>
    <t>IE_2010_39</t>
  </si>
  <si>
    <t>MOLP_184</t>
  </si>
  <si>
    <t>IE_2010_42</t>
  </si>
  <si>
    <t>nsp_B</t>
  </si>
  <si>
    <t>MOLP_189</t>
  </si>
  <si>
    <t>IE_2010_43</t>
  </si>
  <si>
    <t>MOLP_188</t>
  </si>
  <si>
    <t>MOLP_161</t>
  </si>
  <si>
    <t>IE_2010_44</t>
  </si>
  <si>
    <t>MOLP_162</t>
  </si>
  <si>
    <t>MOLP_102</t>
  </si>
  <si>
    <t>IE_2010_48</t>
  </si>
  <si>
    <t>MOLP_185</t>
  </si>
  <si>
    <t>IE_2010_49</t>
  </si>
  <si>
    <t>MOLP_053</t>
  </si>
  <si>
    <t>IE_2010_52</t>
  </si>
  <si>
    <t>MOLP_114</t>
  </si>
  <si>
    <t>IE_2010_56</t>
  </si>
  <si>
    <t>MOLP_171</t>
  </si>
  <si>
    <t>IE_2010_57</t>
  </si>
  <si>
    <t>MOLP_172</t>
  </si>
  <si>
    <t>IE_2010_58</t>
  </si>
  <si>
    <t>MOLP_127</t>
  </si>
  <si>
    <t>IE_2010_62</t>
  </si>
  <si>
    <t>hystrix</t>
  </si>
  <si>
    <t>MOLP_066</t>
  </si>
  <si>
    <t>IE_2010_63</t>
  </si>
  <si>
    <t>MOLP_040</t>
  </si>
  <si>
    <t>IE_2010_66</t>
  </si>
  <si>
    <t>MOLP_104</t>
  </si>
  <si>
    <t>IE_2010_69</t>
  </si>
  <si>
    <t>MOLP_051</t>
  </si>
  <si>
    <t>IE_2010_71</t>
  </si>
  <si>
    <t>MOLP_008</t>
  </si>
  <si>
    <t>IE_2010_72</t>
  </si>
  <si>
    <t>MOLP_069</t>
  </si>
  <si>
    <t>IE_2010_77</t>
  </si>
  <si>
    <t>MOLP_055</t>
  </si>
  <si>
    <t>IE_2010_78</t>
  </si>
  <si>
    <t>MOLP_128</t>
  </si>
  <si>
    <t>IE_2010_79</t>
  </si>
  <si>
    <t>MOLP_129</t>
  </si>
  <si>
    <t>MOLP_130</t>
  </si>
  <si>
    <t>MOLP_134</t>
  </si>
  <si>
    <t>IE_2010_8</t>
  </si>
  <si>
    <t>MOLP_064</t>
  </si>
  <si>
    <t>IE_2010_83</t>
  </si>
  <si>
    <t>MOLP_137</t>
  </si>
  <si>
    <t>IE_2010_9</t>
  </si>
  <si>
    <t>MOLP_187</t>
  </si>
  <si>
    <t>IE_2010_93</t>
  </si>
  <si>
    <t>IRV20</t>
  </si>
  <si>
    <t>IRV_20</t>
  </si>
  <si>
    <t>Holothuria af. Pardalis</t>
  </si>
  <si>
    <t>FM_AM09_021</t>
  </si>
  <si>
    <t>J10085</t>
  </si>
  <si>
    <t>modesta</t>
  </si>
  <si>
    <t>Broome</t>
  </si>
  <si>
    <t>FM_AM09_045</t>
  </si>
  <si>
    <t>J10103, biggest, with dark tentacles</t>
  </si>
  <si>
    <t>FM_AM09_015</t>
  </si>
  <si>
    <t>J11012</t>
  </si>
  <si>
    <t>south-east Gulf of Carpentaria, west of Fitzmaurice Point</t>
  </si>
  <si>
    <t>FM_AM09_026</t>
  </si>
  <si>
    <t>J13585, U-shaped</t>
  </si>
  <si>
    <t>notabilis</t>
  </si>
  <si>
    <t>Stradbroke Island, Dunwich</t>
  </si>
  <si>
    <t>FM_AM09_002</t>
  </si>
  <si>
    <t>J13597</t>
  </si>
  <si>
    <t>dofleini</t>
  </si>
  <si>
    <t>Day's Gutter, Moreton Bay, Queensland, Australia</t>
  </si>
  <si>
    <t>FM_AM09_023</t>
  </si>
  <si>
    <t>J13829, biggest</t>
  </si>
  <si>
    <t>hamata</t>
  </si>
  <si>
    <t>FM_AM09_024</t>
  </si>
  <si>
    <t>J13829, smallest</t>
  </si>
  <si>
    <t>FM_AM09_020</t>
  </si>
  <si>
    <t>J15463</t>
  </si>
  <si>
    <t>Gneering Shoals, Mooloolaba, Queensland, Australia</t>
  </si>
  <si>
    <t>FM_AM09_032</t>
  </si>
  <si>
    <t>J1635</t>
  </si>
  <si>
    <t>integra</t>
  </si>
  <si>
    <t>east of Evans Head</t>
  </si>
  <si>
    <t>FM_AM09_042</t>
  </si>
  <si>
    <t>J1668</t>
  </si>
  <si>
    <t>south-east of Flinders Island</t>
  </si>
  <si>
    <t>FM_AM09_005</t>
  </si>
  <si>
    <t>J17193</t>
  </si>
  <si>
    <t>vicinity of Mactan Island</t>
  </si>
  <si>
    <t>FM_AM09_014</t>
  </si>
  <si>
    <t>J17290</t>
  </si>
  <si>
    <t>Nuakata Island, Milne Bay</t>
  </si>
  <si>
    <t>FM_AM09_044</t>
  </si>
  <si>
    <t>J17334</t>
  </si>
  <si>
    <t>ID doubtful, maybe S. ocellatus</t>
  </si>
  <si>
    <t>FM_AM09_010</t>
  </si>
  <si>
    <t>J17948</t>
  </si>
  <si>
    <t>martensi</t>
  </si>
  <si>
    <t>J17948; BW; Change ID for H. ocellata</t>
  </si>
  <si>
    <t>Abbot Point, north of Bowen</t>
  </si>
  <si>
    <t>FM_AM09_018</t>
  </si>
  <si>
    <t>J18082</t>
  </si>
  <si>
    <t>FM_AM09_017</t>
  </si>
  <si>
    <t>J18088</t>
  </si>
  <si>
    <t>FM_AM09_016</t>
  </si>
  <si>
    <t>J18089</t>
  </si>
  <si>
    <t>FM_AM09_009</t>
  </si>
  <si>
    <t>J18121</t>
  </si>
  <si>
    <t>FM_AM09_011</t>
  </si>
  <si>
    <t>J18122</t>
  </si>
  <si>
    <t>FM_AM09_030</t>
  </si>
  <si>
    <t>J18334</t>
  </si>
  <si>
    <t>Two Peoples Bay, 2 km south-east of South Point</t>
  </si>
  <si>
    <t>FM_AM09_001</t>
  </si>
  <si>
    <t>J19097</t>
  </si>
  <si>
    <t>FM_AM09_004</t>
  </si>
  <si>
    <t>J19104</t>
  </si>
  <si>
    <t>FM_AM09_003</t>
  </si>
  <si>
    <t>J19105</t>
  </si>
  <si>
    <t>FM_AM09_028</t>
  </si>
  <si>
    <t>J19204</t>
  </si>
  <si>
    <t>FM_AM09_037</t>
  </si>
  <si>
    <t>J19434</t>
  </si>
  <si>
    <t>inhabilis</t>
  </si>
  <si>
    <t>FM_AM09_036</t>
  </si>
  <si>
    <t>J19435</t>
  </si>
  <si>
    <t>FM_AM09_027</t>
  </si>
  <si>
    <t>J19494, medium-sized</t>
  </si>
  <si>
    <t>Lizard Island, north-east side of Palfrey Island</t>
  </si>
  <si>
    <t>FM_AM09_006</t>
  </si>
  <si>
    <t>J19551</t>
  </si>
  <si>
    <t>FM_AM09_035</t>
  </si>
  <si>
    <t>J19559</t>
  </si>
  <si>
    <t>Heron Island, north-west corner of reef</t>
  </si>
  <si>
    <t>FM_AM09_008</t>
  </si>
  <si>
    <t>J19683</t>
  </si>
  <si>
    <t>conica</t>
  </si>
  <si>
    <t>NAustralia</t>
  </si>
  <si>
    <t>Darwin, west side of Gunn Point</t>
  </si>
  <si>
    <t>FM_AM09_034</t>
  </si>
  <si>
    <t>J20229</t>
  </si>
  <si>
    <t>FM_AM09_038</t>
  </si>
  <si>
    <t>J20232</t>
  </si>
  <si>
    <t>cousteaui</t>
  </si>
  <si>
    <t>FM_AM09_039</t>
  </si>
  <si>
    <t>J20233</t>
  </si>
  <si>
    <t>FM_AM09_041</t>
  </si>
  <si>
    <t>J20265</t>
  </si>
  <si>
    <t>ellipes</t>
  </si>
  <si>
    <t>Swansea Channel</t>
  </si>
  <si>
    <t>FM_AM09_040</t>
  </si>
  <si>
    <t>J20266</t>
  </si>
  <si>
    <t>formalin fixed? Suspect smell</t>
  </si>
  <si>
    <t>Castle Hill Bay, Newcastle</t>
  </si>
  <si>
    <t>FM_AM09_012</t>
  </si>
  <si>
    <t>J21551</t>
  </si>
  <si>
    <t>michaelensi</t>
  </si>
  <si>
    <t>Abrolhos</t>
  </si>
  <si>
    <t>Pelsart Island, East side Abrolhos Island</t>
  </si>
  <si>
    <t>FM_AM09_051</t>
  </si>
  <si>
    <t>J21696 (Holotype; nomen nudum)</t>
  </si>
  <si>
    <t>uncia</t>
  </si>
  <si>
    <t>Norfolk</t>
  </si>
  <si>
    <t>FM_AM09_049</t>
  </si>
  <si>
    <t>J21720</t>
  </si>
  <si>
    <t>1.6-3.2km west north west of Raine Island</t>
  </si>
  <si>
    <t>FM_AM09_013</t>
  </si>
  <si>
    <t>J22930</t>
  </si>
  <si>
    <t>Houtman Abrolhos</t>
  </si>
  <si>
    <t>Houtman Abrolhos, east side of Gun Island</t>
  </si>
  <si>
    <t>FM_AM09_033</t>
  </si>
  <si>
    <t>J23855</t>
  </si>
  <si>
    <t>Raine Island, reef flat east of tower</t>
  </si>
  <si>
    <t>FM_AM09_043</t>
  </si>
  <si>
    <t>J3934</t>
  </si>
  <si>
    <t>Port Denison</t>
  </si>
  <si>
    <t>FM_AM09_025</t>
  </si>
  <si>
    <t>J4144, biggest</t>
  </si>
  <si>
    <t>FM_AM09_053</t>
  </si>
  <si>
    <t>J6434 (Paratype)</t>
  </si>
  <si>
    <t>Rottnest</t>
  </si>
  <si>
    <t>FM_AM09_022</t>
  </si>
  <si>
    <t>J6475</t>
  </si>
  <si>
    <t>Port Curtis</t>
  </si>
  <si>
    <t>FM_AM09_019</t>
  </si>
  <si>
    <t>J6478</t>
  </si>
  <si>
    <t>Malekula</t>
  </si>
  <si>
    <t>FM_AM09_007</t>
  </si>
  <si>
    <t>J6573</t>
  </si>
  <si>
    <t>Quail Island, 35 miles west of Port Darwin</t>
  </si>
  <si>
    <t>MO50_01</t>
  </si>
  <si>
    <t>MO50.01</t>
  </si>
  <si>
    <t>MO50_04</t>
  </si>
  <si>
    <t>MO50.04</t>
  </si>
  <si>
    <t>MO50_05</t>
  </si>
  <si>
    <t>MO50.05</t>
  </si>
  <si>
    <t>MO50_06</t>
  </si>
  <si>
    <t>MO50.06</t>
  </si>
  <si>
    <t>MO50_07</t>
  </si>
  <si>
    <t>MO50.07</t>
  </si>
  <si>
    <t>MO50_08</t>
  </si>
  <si>
    <t>MO50.08</t>
  </si>
  <si>
    <t>MO50_10</t>
  </si>
  <si>
    <t>MO50.10</t>
  </si>
  <si>
    <t>MO50_12</t>
  </si>
  <si>
    <t>MO50.12</t>
  </si>
  <si>
    <t>MO50_14</t>
  </si>
  <si>
    <t>MO50.14</t>
  </si>
  <si>
    <t>MO50_16</t>
  </si>
  <si>
    <t>MO50.16</t>
  </si>
  <si>
    <t>MO50_19</t>
  </si>
  <si>
    <t>MO50.19</t>
  </si>
  <si>
    <t>NDMQ_66</t>
  </si>
  <si>
    <t>NIWA~</t>
  </si>
  <si>
    <t>NDMQ_066</t>
  </si>
  <si>
    <t>Notindatasheet</t>
  </si>
  <si>
    <t>MOLAF_0723</t>
  </si>
  <si>
    <t>Elpidia</t>
  </si>
  <si>
    <t>glacialis</t>
  </si>
  <si>
    <t>MOLAF_0716</t>
  </si>
  <si>
    <t>MOLAF_0811</t>
  </si>
  <si>
    <t>MOLAF_0705</t>
  </si>
  <si>
    <t>Pine Island Bay</t>
  </si>
  <si>
    <t>MOLAF_0706</t>
  </si>
  <si>
    <t>MOLAF_0796</t>
  </si>
  <si>
    <t>MOLAF_0762</t>
  </si>
  <si>
    <t>Pine Island Bay, outer shelf</t>
  </si>
  <si>
    <t>MOLAF_0733</t>
  </si>
  <si>
    <t>FM_AM09_031</t>
  </si>
  <si>
    <t>NO REG NB</t>
  </si>
  <si>
    <t>Princess Royal Harbour, Quaranup Jetty</t>
  </si>
  <si>
    <t>MOLG_090</t>
  </si>
  <si>
    <t>not registered to NIWA</t>
  </si>
  <si>
    <t>PHX_100.01</t>
  </si>
  <si>
    <t>Phoenix</t>
  </si>
  <si>
    <t>PHX_100.02</t>
  </si>
  <si>
    <t>PHX_100.03</t>
  </si>
  <si>
    <t>PHX_100.04</t>
  </si>
  <si>
    <t>PHX_100.05</t>
  </si>
  <si>
    <t>PHX_100.06</t>
  </si>
  <si>
    <t>PHX_100.07</t>
  </si>
  <si>
    <t>PHX100_01</t>
  </si>
  <si>
    <t>PHX100.01</t>
  </si>
  <si>
    <t>I think this is duplicate of PHX_100. series</t>
  </si>
  <si>
    <t>PHX100_02</t>
  </si>
  <si>
    <t>PHX100.02</t>
  </si>
  <si>
    <t>PHX100_03</t>
  </si>
  <si>
    <t>PHX100.03</t>
  </si>
  <si>
    <t>PHX100_04</t>
  </si>
  <si>
    <t>PHX100.04</t>
  </si>
  <si>
    <t>PHX100_05</t>
  </si>
  <si>
    <t>PHX100.05</t>
  </si>
  <si>
    <t>PHX100_06</t>
  </si>
  <si>
    <t>PHX100.06</t>
  </si>
  <si>
    <t>PO_259.01</t>
  </si>
  <si>
    <t>PO_282.05</t>
  </si>
  <si>
    <t>PO_284</t>
  </si>
  <si>
    <t>PO_286</t>
  </si>
  <si>
    <t>RED_10.01</t>
  </si>
  <si>
    <t>FM_QM09_028</t>
  </si>
  <si>
    <t>SBD502105, in bag</t>
  </si>
  <si>
    <t>nigralutea</t>
  </si>
  <si>
    <t>identified as sp1</t>
  </si>
  <si>
    <t>FM_QM09_025</t>
  </si>
  <si>
    <t>SBD502540, in plastic bag</t>
  </si>
  <si>
    <t>sp1 is QM designation</t>
  </si>
  <si>
    <t>FM_QM09_016</t>
  </si>
  <si>
    <t>SBD502929</t>
  </si>
  <si>
    <t>FM_QM09_048</t>
  </si>
  <si>
    <t>SBD504066</t>
  </si>
  <si>
    <t>FM_QM09_044</t>
  </si>
  <si>
    <t>SBD505079</t>
  </si>
  <si>
    <t>Actinocumis</t>
  </si>
  <si>
    <t>sp5</t>
  </si>
  <si>
    <t>FM_QM09_037</t>
  </si>
  <si>
    <t>SBD506445</t>
  </si>
  <si>
    <t>FM_QM09_055</t>
  </si>
  <si>
    <t>SBD506839</t>
  </si>
  <si>
    <t>FM_QM09_065</t>
  </si>
  <si>
    <t>SBD516461</t>
  </si>
  <si>
    <t>sp117</t>
  </si>
  <si>
    <t>FM_QM09_067</t>
  </si>
  <si>
    <t>SBD516917</t>
  </si>
  <si>
    <t>same as FM-QM09-54</t>
  </si>
  <si>
    <t>FM_QM09_076</t>
  </si>
  <si>
    <t>SBD522743</t>
  </si>
  <si>
    <t>sp100</t>
  </si>
  <si>
    <t>FM_QM09_078</t>
  </si>
  <si>
    <t>SBD523589</t>
  </si>
  <si>
    <t>Holothuria?</t>
  </si>
  <si>
    <t>FM_QM09_063</t>
  </si>
  <si>
    <t>SBD529630</t>
  </si>
  <si>
    <t>sp102</t>
  </si>
  <si>
    <t>FM_QM09_073</t>
  </si>
  <si>
    <t>SBD534092</t>
  </si>
  <si>
    <t>sp124</t>
  </si>
  <si>
    <t>FM_QM09_072</t>
  </si>
  <si>
    <t>SBD535088</t>
  </si>
  <si>
    <t>FM_QM09_069</t>
  </si>
  <si>
    <t>SBD535089</t>
  </si>
  <si>
    <t>sp128</t>
  </si>
  <si>
    <t>probably Holothuria, EtOH pink in the jar</t>
  </si>
  <si>
    <t>FM_QM09_082</t>
  </si>
  <si>
    <t>TS80000258</t>
  </si>
  <si>
    <t>sp8</t>
  </si>
  <si>
    <t>FM_QM09_061</t>
  </si>
  <si>
    <t>TS80001138</t>
  </si>
  <si>
    <t>Metriatyla?</t>
  </si>
  <si>
    <t>FM_QM09_090</t>
  </si>
  <si>
    <t>TS80001172</t>
  </si>
  <si>
    <t>sp6</t>
  </si>
  <si>
    <t>FM_QM09_080</t>
  </si>
  <si>
    <t>TS80003053</t>
  </si>
  <si>
    <t>FM_QM09_083</t>
  </si>
  <si>
    <t>TS80005967</t>
  </si>
  <si>
    <t>schmeltzi</t>
  </si>
  <si>
    <t>FM_QM09_087</t>
  </si>
  <si>
    <t>TS8000737</t>
  </si>
  <si>
    <t>Pentacta</t>
  </si>
  <si>
    <t>FM_QM09_103</t>
  </si>
  <si>
    <t>TS8011541</t>
  </si>
  <si>
    <t>sp119</t>
  </si>
  <si>
    <t>FM_QM09_104</t>
  </si>
  <si>
    <t>TS8018719</t>
  </si>
  <si>
    <t>sp101</t>
  </si>
  <si>
    <t>FM_QM09_105</t>
  </si>
  <si>
    <t>TS8019756</t>
  </si>
  <si>
    <t>sp4</t>
  </si>
  <si>
    <t>FM_QM09_107</t>
  </si>
  <si>
    <t>TS8020926</t>
  </si>
  <si>
    <t>sp122</t>
  </si>
  <si>
    <t>FM_QM09_108</t>
  </si>
  <si>
    <t>TS8023827</t>
  </si>
  <si>
    <t>FM_QM09_102</t>
  </si>
  <si>
    <t>TS8024305</t>
  </si>
  <si>
    <t>sp130</t>
  </si>
  <si>
    <t>W1000.02</t>
  </si>
  <si>
    <t>CostaRica</t>
  </si>
  <si>
    <t>W1000.03</t>
  </si>
  <si>
    <t>W1000.05</t>
  </si>
  <si>
    <t>W1000.06</t>
  </si>
  <si>
    <t>W1000.07</t>
  </si>
  <si>
    <t>ZAN10_04</t>
  </si>
  <si>
    <t>ZAN_10.04</t>
  </si>
  <si>
    <t>Zanzibar</t>
  </si>
  <si>
    <t>ZAN20_01</t>
  </si>
  <si>
    <t>ZAN_20.01</t>
  </si>
  <si>
    <t>ZAN20_06</t>
  </si>
  <si>
    <t>ZAN_20.06</t>
  </si>
  <si>
    <t>ZAN20_08</t>
  </si>
  <si>
    <t>ZAN_20.08</t>
  </si>
  <si>
    <t>REU_3303</t>
  </si>
  <si>
    <t>m_Chirodota</t>
  </si>
  <si>
    <t>REU_0253</t>
  </si>
  <si>
    <t>REU_1500</t>
  </si>
  <si>
    <t>MOLG_105</t>
  </si>
  <si>
    <t>OK w/ switch</t>
  </si>
  <si>
    <t>switched</t>
  </si>
  <si>
    <t>Heterocucumis denticulata</t>
  </si>
  <si>
    <t>swapped A2 and C1 as transposed</t>
  </si>
  <si>
    <t>TATAATGATAGGAGGCTTCGGGAACTGATTAATACCTTTAATGATAGGAGCCCCAGATATGGCCTTTCCACGAATGAATAATATGAGTTTTTGATTAATACCGCCATCATTTATACTACTACTAGCATCAGCTGGTGTAGAAAGCGGAGCTGGTACAGGATGAACAATTTACCCCCCTTTATCAAGAAAAATGGCCCATGCTGGAGGGTCTGTTGATCTAGCTATATTTTCTCTTCACCTAGCAGGAGCTTCTTCAATTCTTGCTTCAATAAAATTTATTACCACTATTATTAACATGCGAACCCCAGGAATCACCTTTGACCGCCTCCCATTATTTGTTTGATCTGTTTTTATAACAGCCTTTCTTCTCTTATTAAGACTCCCAGTACTAGCAGGAGCCATAACAATGCTTCTTACCGACCGTAATATTAAAACAACATTTTTTGATCCAGCAGGAGGGGGAGACCCTATCTTATTTCAACACTTATTCTGATTTTTTGGACACCCTGAAGTATATATACTAATACTTCCAGGATTTGGAATGATTTCCCATGTTATTGCACATTATAGAGGAAAGAAAGAACCCTTTGGGTATCTTGGAATGGTATATGCTATGGTAGCGATTGGAATTTTAGGATTTCTAGTTTGAGCTCAC</t>
  </si>
  <si>
    <t>MOLG_099</t>
  </si>
  <si>
    <t>HM196723.1</t>
  </si>
  <si>
    <t>Crucella scotiae</t>
  </si>
  <si>
    <t>TATTATGATAGGAGGTTTTGGTAACTGACTAATACCGTTAATGATAGGAGCGCCAGACATGGCTTTTCCTCGAATGAATAAAATGAGATTTTGATTAGTACCTCCTTCTTTTGTACTTCTGCTTACCTCCGCAAGAATAGAAAATGGGGCTGGTACAGGTTGAACTTTATATCCCCCTCTTTCAAGAAAAATTGCTCACGCAGGAAGATCAGTAGATCTTGCTATTTTTTCACTACATCTCGCAGGAGCCTCTTCTATTCTTGCCTCCATAAAATTTATAACTACCATAATAAAAATGCGAACCCCAGGAATTTCATTTGACCGCCTACCACTTTTTGTTTGATCAGTTTTTATAACAGCCTTCCTATTAGTATTAAGCCTCCCAGTTTTAGCAGGTGCTATAACAATGTTATTAACTGACCGAAAAATTAAAACAACCTTCTTTGACCCAGCAGGAGGTGGGGACCCCATTTTATTCCAACACTTATTCTGATTCTTCGGACACCCAGAAGTTTATATTCTTATTCTACCAGGATTCGGAATGATATCTCACGTCATTGCACACTATAGAGGAAAGCAAGAACCATTCGGATACTTAGGAATGGTTTACGCTATGGTAGCAATAGGAGTCTTAGGATTCCTAGTGTGAGCTCAC</t>
  </si>
  <si>
    <t>13_tentacles</t>
  </si>
  <si>
    <t>CGTTATGATAGGGGGGTTCGGAAATTGGTTAGTCCCTTTAATGTTGGGGGCTCCCGATATGGCTTTTCCTCGAATGAATAAAATGAGATTCTGGTTAGTCCCTCCTTCATTTTTATTATTACTTGCTTCCGCTGTGGTAGAAAGGGGAGTCGGGACGGGTTGAACGGTCTATCCTCCTCTATCTGGAAAATTGGCCCATGCCGGTGCTTCTGTTGACCTGGGTATCTTTTCTCTACACCTTGCTGGTGTTTCTTCGATCTTGGCCTCTATAAATTTTATTACTACTATTTATAATATGCGTTGTAATGGGCTAACGTGAGACCGTTTACCTCTTTTTGTATGGTCTATCTTTGTTACCTCTTTCTTGTTGCTCCTTTCTCTGCCGGTTCTAGCGGGGGCTATAACTATGTTGTTAACAGATCGTAATATAAACACCTCCTTTTTTGATCCTGTTGGGGGAGGTGATCCTATTTTGTTCCAACACCTTTTTTGATTCTTTGGGCACCCTGAGGTTTATATACTAATAATACCAGGGTTTGGTATGATTTCACATATCGTTGCTCATTACGCTGGGAAGGTACAACCCTTCGGGTATTTAGGTATGGTATATGCAATAATTTCTATAGGAGTTTTAGGATTCGTTGTATGAGCTCAC</t>
  </si>
  <si>
    <t>lamperti</t>
  </si>
  <si>
    <t>cavans</t>
  </si>
  <si>
    <t>seq failed</t>
  </si>
  <si>
    <t>sequencing failed on multiple attempts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</si>
  <si>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CATAAATTTCATAACAACTATTATCAATATGCGAACACCAGGAGTCACATTCGACCGACTTCCTTTATTTGTATGATCCGTTTTCATAACAGCCTTTCTTCTTCTTCTAAGACTTCCAGTCCTAGCAGGAGCAATAACAATGTTATTAACAGACCGCAACATAAAAACCACATTCTTTGACCCTGCCGGGGGAGGCGACCCTATACTCTTCCAATATTTATTCTGGTTCTTTGGTCACCCAGAGGTATATATTCTTATCCTTCCAGGATTTGGTATGATATCACACGTAATAGCACATTATAGAGGAAAGCAAGAACCATTTGGTTACCTAGGAATGGTCTATGCAATGGTAGCCATAGGTATACTAGGGTTCCTAGTCTGGGCCCAC</t>
  </si>
  <si>
    <t>MOLSI_067</t>
  </si>
  <si>
    <t>HM196573.1</t>
  </si>
  <si>
    <t>bit long branch, but poor sequence</t>
  </si>
  <si>
    <t>-----------------------------------------------------------------------------AAAAAATGAGCTTCTGATTACTCCCCCCTTCCTTTATTCTTCTTCTCTGCTCAGCAGGAATCGAGAAAGGAGCAGGAACAGGATGAACATTATATCCACCACTTTCAAGAAAAATAGCCCATGCAGGAGCCTCAGTAGACCTGGCTATCTTTTCCCTACATTTAGCAGGAGCTTCCTCAATTCTCGCCTCAATAAAATTTATAACTACCATTTTTAAAATGCGAGCCCCAGGTATTTCATTCGACCGCCTTCCATTATTTGTTTGATCAGTTTTTGTAACAGCTTTTTTACTACTATTAAGGCTCCCAGTACTCGCAGGGGCAATTACAATGCTTTTAACTGACCGAAATATAAAAACTACATTTTTTGACCCAGCAGGAGGAGGAGACCCAGTACTATTTCAACACCTATTTTGATTCTTTGGTCACCCAGAAGTTTATATTCTTATACTTCC----------------------------------------------------------------------------------------------------------------------------</t>
  </si>
  <si>
    <t>leucospilota IO</t>
  </si>
  <si>
    <t>-----------------------------------------------------------------------------AAAAAATGAGGTTCTGACTAGTCCCTCCCTCCTTCATTCTACTCCTCTCCTCAGGGGGGGGAGAAAGAGGAGCTGGTACAGGGTGAACTATATACCCTCCCTTATCCAGCCAAATATCCCACGCCGGAGGGTCCGTAGACCTATCATTATTCTCCCTACACTTAGCCGGGGCCTCCTCTATTTTGGCCTCAATAAACTTCATAACAACAGTCATAAACATGCGAACCCCAGGAGTAACCTTTGATCGTCTCCCTCTATTCTTCTGATTAGTGTTCATAACAGCATTCCTTCTTCTCCTAAGACTTCCAGTACTAGCAGGAGAAATAACAATGTTGCTAACCGACCGAAACATTAATTCAACCTTCTTCGATCCCGGGGGGGGAGGAGATCCCATACTATTCCAACACCTATTTTGATTCTTCGGTCGCCCAGAATTCTATATATTAATCCTGCCAGGCTTCGGAATGAAATCCCACGTAATAGCCCACTAT-GAGGTAAGCAAGAACCTTTCGGCTATCTAGGAATGGT-TACTCTATGGTGGCCATAGTCATTTTTGGATTCCTAGTATGATCCCAC</t>
  </si>
  <si>
    <t>A0138</t>
  </si>
  <si>
    <t>MHE162</t>
  </si>
  <si>
    <t>JN207623.1</t>
  </si>
  <si>
    <t>imitans</t>
  </si>
  <si>
    <t>aaaatgactaataccactaatgataggagccccagatatggcctttccccgaatgaaaaacatgagcttctgacttgtccctccatcctttatcctcctactagcatcagcaggggtagaaagaggcgtcggtacaggatgaactatttatcctccactatccagaaacatagcccacgccggaggatccgttgacctagccattttctctttacacc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ttaggattcctagtctgagcacaccatatgtttacagtagga</t>
  </si>
  <si>
    <t>A0052</t>
  </si>
  <si>
    <t>MHE126</t>
  </si>
  <si>
    <t>JN207622.1</t>
  </si>
  <si>
    <t>seq in database is better (genbank one has stop codons)</t>
  </si>
  <si>
    <t>imitans_1</t>
  </si>
  <si>
    <t>---------------------AAAATGACTAATACCACTAATGATAGGAGCCCCAGATATGGCCTTTCCCCGAATGAAAAACATGAGCTTCTGACTTGTCCCTCCATCCTTTATCCTCCTACTAGCATCAGCAGGGGTAGAAAGAGGCGTCGGTACAGGATGGACTATTTACCCTCCACTATCCAGAAACATAGCCCACGCCGGAGGATCCGTTGACCTAGCCATT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ACCTTTTGGCTACCTAGGAATGGTATACGCAATGGTAGCCATAGGAATCTTAGGATTCCTAGTCTGAGCACACCACATGTTCACCGTAGGT</t>
  </si>
  <si>
    <t>N0161</t>
  </si>
  <si>
    <t>FRM126</t>
  </si>
  <si>
    <t>FRM_126</t>
  </si>
  <si>
    <t>---------------------AAAATGACTAATACCACTAATGATAGGAGCCCCAGATATGGCCTTTCCCCGAATGAAAAACATGAGCTTCTGACTTGTCCCTCCATCCTTTATCCTCCTACTAGCATCAGCAGGGGTAGAAAGAGGTGTCGGTACAGGATGAACTATTTATCCTCCACTATCCAGAAACATAGCCCACGCCGGAGGATCCGTTGACCTAGCCATC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TTAGGATTCCTAGTCTGAGCACACCACATGTTCACCGTAGGT</t>
  </si>
  <si>
    <t>AGCTCCTTGTA-ATA------TATAAGGGGTCCCGCCTG-CCCAGT-GGCCTAA-----AGGCTAAACGGCCGCGGTATTTTGACCGTGCAAAGGTAGCATAATCATTTGTCTTTTAAATGAAGACTTGTATGAACGGCGAAACCTTTTTTAACTGTCTCCCTTCTCACCC-TCATAAATTTCTCCCTGC-GTGAAGAAGCGCAGA-TGAAACAGAAAGACGAGAAGACCCTGTCGAGCTTTAGCT---------------------------------------------AATAAGTGAACCGTATAGTCAAAAA--------------------GACATCACCCAAAGGCTTTGGTTGGGGCAACCCCGGAGAA--AAAAAACCCTCCAGAACAAATAGAAGAGACCTACTCTCTATTAAACTACTAA----------AGAACCA------------GAAACTGGTATTCGGAAAAAGCTACCGCAGGGATAACAGCGTCATCCCCTCTAAGAGTCCTTATTGACGAGGGGGTTTGCGACCTCGATGTTGGATTGG-GGCCCCCTTA-GGGTGCAGAAGCTCTAA----ACGGT-AGAGCTGTCGTCT-TTAATGCCC------</t>
  </si>
  <si>
    <t>H_arenicolaaff</t>
  </si>
  <si>
    <t>N0237</t>
  </si>
  <si>
    <t>FRM174</t>
  </si>
  <si>
    <t>FRM_174</t>
  </si>
  <si>
    <t>JN207621.1</t>
  </si>
  <si>
    <t>---------------------AAAATGACTAATACCACTAATGATAGGAGCCCCAGATATGGCCTTTCCCCGAATGAAAAACATGAGTTTCTGACTTGTCCCCCCATCCTTTATCCTCCTACTAGCATCAGCAGGGGTAGAAAGAGGCGTCGGTACAGGATGAACTATTTATCCTCCACTATCCAGAAACATAGCCCACGCCGGAGGATCCGTTGACCTAGCCATTTTCTCTTTACACTTAGCCGGTGCCTCCTCTATACTAGCTTCTATTAACTTCATAACTACAATCATAAACATGCGAACACCAGGAGTTACCTTCGACCGGCTCCCCCTATTT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TTAGGATTCCTAGTCTGAGCACACCACATGTTCACCGTAGGT</t>
  </si>
  <si>
    <t>H_theeli</t>
  </si>
  <si>
    <t>A0007</t>
  </si>
  <si>
    <t>MHE009</t>
  </si>
  <si>
    <t>---------------------AAAATGACTAATACCACTAATGATAGGAGCCCCAGATATGGCCTTTCCCCGAATGAAAAACATGAGTTTCTGACTTGTCCCTCCATCCTTTATCCTCCTACTAGCATCAGCAGGGGTAGAAAGAGGCGTCGGTACAGGATGAACTATTTACCCTCCACTATCCAGAAACATAGCCCACGCCGGAGGATCCGTTGACCTAGCCATTTTCTCTTTACACTTAGCCGGTGCCTCCTCTATACTAGCTTCTATTAACTTCATAACTACAATCATAAACATGCGAACACCAGGAGTTACCTTCGACCGGCTCCCCTTATTCGTCTGATCCGTATTCATAACCGCATTCCTCCTCCTATTAAGACTCCCAGTACTAGCCGGAGCAATTACAATGCTACTAACAGATCGTAACGTAAAAACAACCTTCTTCGACCCCGCAGGAGGAGGAGACCCCATCTTATTTCAACACCTATTTTGATTTTTTGGTCATCCAGAAGTCTACATTTTAATTCTTCCTGGTTTCGGAATGATTTCCCACGTAATCGCCCACTACAGGGGAAAGCAGGAACCTTTTGGCTACCTAGGGATGGTATACGCAATGGTAGCCATAGGAATCTTAGGATTCCTAGTCTGAGCACACCACATGTTCACCGTAGGT</t>
  </si>
  <si>
    <t>A0006</t>
  </si>
  <si>
    <t>MHE008</t>
  </si>
  <si>
    <t>---------------------AAAATGACTAATACCACTAATGATAGGAGCCCCAGATATGGCCTTTCCCCGAATGAAAAACATGAGTTTCTGACTTGTCCCTCCATCCTTTATCCTCCTACTAGCATCAGCAGGGGTAGAAAGAGGCGTCGGTACAGGATGAACTATTTATCCTCCACTATCCAGAAACATAGCCCACGCCGGAGGATCCGTTGACCTAGCCATT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TTAGGATTCCTAGTCTGAGCACACCACATGTTCACCGTAGGT</t>
  </si>
  <si>
    <t>--------------------------------CCGCCTG-CCCAGT-GGCCTAA-----AGGCTAAACGGCCGCGGTATCTTGACCGTGCAAAGGTAGCATAATCATTTGTCTTTTAAATGAAGACTTGTATGAACGGCGAAACCTTTTTTAACTGTCTCCC-TTCTCACCCTCATAAATTTCTCCCTGC-GTGAAGAAGCGCAGA-TGAAACAGAAAGACGAGAAGACCCTGTCGAGCTTTAGCT---------------------------------------------AATAAGTGAACAGTATAGTCAAAAA--------------------GACATCACCCAAAGGCTTTGGTTGGGGCAACCACGGAGAA--AAAAAATCCTCCAGAACAAATAGAAGAGACCTACTCTCTATTAAACGACTAA----------AGAACCA------------GAAACTGGTATTCGGAAAAAGCTACCGCAGGGATAACAGCGTCATCCCCTCTAAGAGTCCTTATTGACGAGGGGGTTTGCGACCTCGATGTTGGATTGG-GGCCCCCTTA-GGGTGCAGAAGCTCTAA----ACGGTTAGACTGCTCGTCTATTAAAGCCCT-----</t>
  </si>
  <si>
    <t>N0250</t>
  </si>
  <si>
    <t>FRM126small</t>
  </si>
  <si>
    <t>---------------------AAAATGACTAATACCACTAATGATAGGAGCCCCAGATATGGCCTTTCCCCGAATGAAAAACATGAGTTTCTGACTTGTCCCTCCATCCTTTATCCTCCTACTAGCATCAGCAGGGGTAGAAAGAGGCGTCGGTACAGGATGAACTATTTATCCTCCACTATCCAGAAACATAGCCCACGCCGGAGGGTCCGTTGACCTAGCCATT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AGGAAAGCAGGAACCTTTTGGCTACCTAGGGATGGTATACGCAATGGTAGCCATAGGAATCTTAGGATTCCTAGTCTGAGCACACCACATGTTCACCGTAGGT</t>
  </si>
  <si>
    <t>H_arenicola</t>
  </si>
  <si>
    <t>G0079</t>
  </si>
  <si>
    <t>JN207610.1</t>
  </si>
  <si>
    <t>ends different, same protein sequence, looks like it might be a primer bias, ours look right</t>
  </si>
  <si>
    <t>---------------------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CACATGTTCACCGTCGGT</t>
  </si>
  <si>
    <t>AGCCCCTTGAATA--------TCTAAAGGGTCCCGCCTG-CCCAGT-GGCCTC-------AGCTAAACGGCCGCGGTATCTTGACCGTGCAAAGGTAGCATAATCACTTATCTTTTAAATGGAGACTCGTATGAACGGCAAAACCTTTTTCAACTGTCTCCCTTTCCACTCTTC-CAAATTTCCTCCTGT-GTGAAGAAGCACAGA-TATCCCAGAAAGACGAGAAGACCCTGTCGAGCTTCAGCC---------------------------------------------GCTAAGTGAACTTTACTTTATTACTTA--------------------AATCACCTAAAGGCTTTGGTTGGGGCAACCACGGAGAA--AAAAAATCCTCCAGAACAAATAGAAGAAAGCCCTTCACTATTTCTAGCTAC-----------AGAACCA------------GAAACTGGTATTCGGAAAAAGTTACCGCAGGGATAACAGCGTCATCTCCTCTAAGAGTCCTTATTGACGAGGAGGTTTGCGACCTCGATGTTGGATTAA-GGCTCCCTTA-GGGTGCAGAAGCTCTAA----ACGGTTAGACTGTTCGTCTATTAAAGCCTT-----</t>
  </si>
  <si>
    <t>-AAGAAAAACCCAAGAACTAC--TCGGCTACCCGAAAGGTTAGTGAGCTAACCTTCCCTGC-C--ATAGAACTACATTCCC---TACTGTTACAATAGTAGGAAAAAAGGAAAGGTTAGGGGTAAAACGCCAACCGCACCACCCGATAACTGGTTTTCGGAGAAAAGGGTAAAAGCCCTTTTATCTAAAGAAT--AAAAGTCAAC-GTTT-C-ACAAAC------ACAGACCACCT-CTAAGACTAAGAAGAGAGAGGAAGACAAGTCCCCCTCTCAAGAGGGAAACAACCCTAAGCGTAAGAAAAACCATTAAAAGTAAGGG-ACA---------ATAACTA--AAGTAGGCCTAAAAGCTGCCAACC-AGAAAGAAAGCGTTAAAGCTCACAAC--A---CCA-ACCCAACAATC-CCTGAT--AAAAT--C-TTGCTCTTCGCT-ACAAGTACCCGAAAGA---AATAATGTTAAGATAAGTAAAAAGAAGTTCCTCTTCA-ATCCTGCAAAGA-AAACA----TAACTTCAAGAACTAAGAGCAG--AA-A---CACAAGAAAG----CTCC-CC-CCACAATACTG--CCAACCCAGGTGCAAGGA-AGAAC------TGAAAAACCGGAAAGGAAGGAACTCGGCAAA--CTAGAAGAAGGACTGTTTACCAAAAACATAGCCCCTTGAA-TATC-----TAAAGGGTCCCGCCTGCCC-AGTGGCCTCAG-C-----TAAACGGCCGCGGTATCTTGACCGTGCAAAGGTAGCATAATCA</t>
  </si>
  <si>
    <t>S0397</t>
  </si>
  <si>
    <t>---------------------AAAATGACTAATACCACTAATGATCGGTGCCCCAGACATGGCCTTCCCCCGAATGAAAAATATGAGTTTCTGACTAGTCCCACCCTCCTTTATCCTTCTATTAGCCTCAGCAGGAGTAGAAAGAGGTGCTGGGACAGGATGAACTATTTACCCCCCTCTATCCAGAAACATAGCCCATGCCGGAGGATCAGTAGACCTAGCCATCTTCTCCTTACACCTAGCCGGTGCCTCATCAATTCTAGCCTCAATAAACTTCATAACAACAATCATAAAAATGCGAACTCCAGGAGTCACTTTTGACCGACTACCATTATTCGTATGATCTGTATTCATCACAGCATTCCTTCTCCTACTCAGACTACCAGTATTAGCGGGAGCAATAACAATGCTCCTAACTGACCGTAACATAAAAACAACTTTCTTTGACCCTGCCGGGGGAGGAGACCCCATCCTATTTCAACACTTGTTTTGATTCTTTGGACATCCAGAAGTCTACATCTTAATCCTTCCTGGATTCGGAATGATATCCCACGTAATAGCTCACTACAGAGGAAAGCAAGAACCCTTTGGATATTTAGGAATGGTATACGCAATGGTCGCAATAGGAATTCTTGGATTCCTAGTCTGAGCTCACCACATGTTCACCGTCGGT</t>
  </si>
  <si>
    <t>G0186</t>
  </si>
  <si>
    <t>EU220820.1</t>
  </si>
  <si>
    <t>---------------------AAAATGACTAATACCACTGATGATAGGAGCCCCAGACATGGCCTTCCCTCGAATGAAAAACATGAGATTCTGATTAGTCCCACCATCCTTCATATTACTACTAGCCTCAGCAGGAGTAGAGAGAGGGGTAGGAACAGGATGAACCATTTACCCTCCCTTATCAAGAAACATAGCTCACGCCGGGGGATCCGTAGACTTAGCTATTTTCTCCCTACACCTAGCTGGGGCCTCGTCAATACTAGCCTCAATAAAATTTATAACAACGATCATTAAAATGCGAACTCCAGGAATTACCTTCGACCGACTCCCACTATTTGTATGATCGGTTTTCATAACAGCATTTCTCCTCTTACTTAGACTCCCCGTACTGGCAGGAGCAATCACAATGCTATTAACCGATCGAAACGTAAAAACAACCTTCTTCGACCCTGCTGGAGGAGGAGACCCCATACTATTTCAACATCTATTCTGATTCTTCGGACACCCAGAAGTCTACATACTTATTCTACCAGGATTCGGAATGATATCTCACGTAATAGCCCACTATAGAGGTAAGCAAGAACCATTTGGATACCTAGGAATGGTATATGCAATGGTTGCAATAGGAATCCTAGGATTCCTAGTCTGAGCCCACCATATGTTTACAGTAGGT</t>
  </si>
  <si>
    <t>AGCCCTTTGAATA--------CCTAAAGGGTCCCGCCTG-CCCAGT-GGCCAA-------GGCTAAACGGCCGCGGTATCTTGACCGTGCAAAGGTAGCATAATCATTTGTCTTTTAAATGGAGACTTGTATGAACGGCAAAACCTTTTTCAGCTGTCTCCT-TTTCTACCCTTTTAAATTTCTTTCTGT-GTGAAGAAGCACAGA-TACACAAGAAAGACGAGAAGACCCTGTCGAGCTTTAGCC---------------------------------------------ACTAAGTGAATAATATTGCCCAT--------------------TAAACATCACCCAAAGGCTTTGGTTGGGGCAACCAAGGAGAA--AAAAAATCCTCCAGAACAAACAGAAGAAAACCCTTCACTGATAACTTCCTAA----------AGAACCA------------AAAATTGGCATTCGGAAAAAGTTACCGCAGGGATAACAGCGTAATCCTCTCTGAGAGTCCTCATTGACGAGAGGGTTTGCGACCTCGATGTTGGATTGG-GGAACCCTTA-CGGTGCAGAAGCTGTAA----AAGGTTAGACTGTTCGTCTATTAAAACCCT-----</t>
  </si>
  <si>
    <t>-AAGAAAACCCCGAGATAC-C-CTCGAGCACCCGAAAGGT-CGTGAGCTAATTTTTCCTGC-C--ATAGAACCACGT--CC---TACTGTTGCAATAGTAGAAAAAAAGGAGAAATTAGAGGTGAAACGCCAATCGAACCACCTGATAGCTGGTTTTCGGAGAAAAGAGTAAAAGCTCCCCTACCTAAAGAAT--AAAAACCAAT-GTC--CCACAAAC------AAAGATTACTT-CACAGGATAGGAAGAAAGCAGAAGATAAGTTCTGCTTTCAAAAGGGAAACAACCCCAAGTGTAAGAAAAATCACCAAAAACAAGGA-TAC---------ATAACCA--AAGTAGGCCTAAAAGCTGCCAACT-AGAAAGAAAGCGTTAAAGCTCA-CAACCA---TCACTCCA-ACAATC-CTTGAC--AAAAA---CTTAATCTTCACT-ACAAGTACCCGAAAAA---AACAATGTTAAGATAAGTAAAAAGAAACCCTCTCTCC----CTACAAAGAAAT----------ACTCA-ACACCAAAGAGAGCAAA-A---CACAAGAAGA----CTCC--AAATAGTATTCTA--CCAACCCAGGCGTAGAGAAAAGAGA-----CGGAAAAACAGAAAAGAAGGAACTCGGCAAA--CCAGTAAAAGGACTGTTTACCAAAAACATAGCCCTTTGAA-TACC-----TAAAGGGTCCCGCCTGCCC-AGTGGCC-AAGGC-----TAAACGGCCGCGGTATCTTGACCGTGCAAAGGTAGCATAATCA</t>
  </si>
  <si>
    <t>S0216</t>
  </si>
  <si>
    <t>---------------------AAAATGACTAATACCACTGATGATCGGTGCCCCAGACATGGCCTTCCCCCGAATGAAAAATATGAGTTTC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GCCAGTATTAGCGGGGGCAATAACAATGCTCCTAACTGACCGTAACATAAAAACAACTTTCTTTGACCCTGCCGGGGGAGGAGACCCCATCCTATTCCAACACTTGTTTTGATTCTTTGGACATCCAGAAGTCTACATCTTAATCCTTCCTGGATTCGGAATGATATCCCACGTAATAGCTCACTACAGGGGAAAGCAAGAACCATTTGGATATTTAGGAATGGTATACGCAATGGTCGCAATAGGAATCCTTGGATTCCTAGTCTGAGCTCACCACATGTTCACCGTCGGT</t>
  </si>
  <si>
    <t>S0418</t>
  </si>
  <si>
    <t>---------------------AAAATGACTAATACCACTGATGATCGGTGCCCCAGACATGGCCTTCCCCCGAATGAAAAATATGAGTTTC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GCCAGTATTAGCGGGAGCAATAACAATGCTCCTAACTGACCGTAACATAAAAACAACTTTCTTTGACCCTGCCGGGGGAGGAGACCCCATCCTATTCCAACACTTGTTTTGATTCTTTGGACATCCAGAAGTCTACATCTTAATCCTTCCTGGATTCGGAATGATATCCCACGTAATAGCTCACTACAGGGGAAAGCAAGAACCCTTTGGATATTTAGGGATGGTATACGCAATGGTCGCAATAGGGATCCTTGGATTCCTAGTCTGAGCTCACCACATGTTCACCGTCGGT</t>
  </si>
  <si>
    <t>N0001</t>
  </si>
  <si>
    <t>MOLAF_0111</t>
  </si>
  <si>
    <t>F93628</t>
  </si>
  <si>
    <t>---------------------AAAATGACTAATACCACTGATGATTGGTGCCCCAGACATGGCCTTCCCCCGAATGAAAAATATGAGCTTT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GCCAGTATTAGCGGGAGCAATAACAATGCTCCTAACCGACCGTAACATAAAAACAACTTTCTTTGACCCTGCCGGGGGAGGAGACCCCATCCTATTCCAACACTTGTTTTGATTCTTTGGACATCCAGAAGTCTACATCTTAATCCTTCCTGGATTCGGAATGATATCCCACGTAATAGCTCACTACAGGGGAAAGCAAGAACCCTTTGGGTATTTGGGAATGGTATACGCAATGGTCGCAATAGGAATCCTTGGATTCCTAGTCTGAGCTCACCACATGTTCACCGTCGGT</t>
  </si>
  <si>
    <t>-------------------------------------TG-CCCAGT-GGCCTC-------AGCTAAACGGCCGCGGTATCTTGACCGTGCAAAGGTAGCATAATCACTTGTCTTTTAAATGGAGACTCGTATGAACGGCGAAACCTTTTTCAACTGTCTCCCTTTCCACTCTTC-CAAATTTCCTCCTGT-GTGAAGAAGCACAGA-TATCCCAGAAAGACGAGAAGACCCTGTCGAGCTTCAGCC---------------------------------------------GCTAAGTGAATCCTTACTTAATTACTT-------------------TAATCACCCAAAGGCTTTGGTTGGGGCAACCACGGAGAA--AAAAAATCCTCCAGAACAAATAGAAGAAAACCCTTCACTATTTCTAGCTAC-----------AGAACCA------------GAAACTGGTATTCGGAAAAAGTTACCGCAGGGATAACAGCGTCATCTCCTCTAAGAGTCCTTATTGACGAGGAGGTTTGCGACCTCGATGTTGGATTAA-GGCTCCCTTA-GGGTGCAGAAGCTCTAA----ACGGTTAGACTGTTCGTCTATTAAAGCCTT-----</t>
  </si>
  <si>
    <t>C0042</t>
  </si>
  <si>
    <t>FRM272</t>
  </si>
  <si>
    <t>FRM_272</t>
  </si>
  <si>
    <t>mexicana</t>
  </si>
  <si>
    <t>floridana_mexicana</t>
  </si>
  <si>
    <t>---------------------AAAATGACTAATACCATTAATGATCGGAGCCCCTGACATGGCTTTCCCTCGGATGAAAAACATGAGTTTCTGACTAGTCCCACCCTCTTTTATACTACTCCTTGCCTCAGCAGGAGTAGAAAGAGGTGCTGGAACAGGATGGACTATTTATCCCCCTCTATCAAGAAACATAGCCCACGCTGGAGGATCAGTAGACCTAGCTATATTCTCTTTACATCTAGCAGGAGCTTCATCAATACTAGCCTCAATAAACTTCATAACAACAATAATAAAAATGCGAACCCCA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TTAGGGATGGTATATGCAATGGTCGCAATCGGAATCCTCGGATTCCTAGTATGAGCCCACCACATGTTCACCGTCGGA</t>
  </si>
  <si>
    <t>G0259</t>
  </si>
  <si>
    <t>EU220821.1</t>
  </si>
  <si>
    <t>Belize</t>
  </si>
  <si>
    <t>---------------------AAAATGACTAATACCATTAATGATCGGAGCCCCTGACATGGCTTTCCCTCGGATGAAAAACATGAGTTTCTGACTAGTCCCACCCTCTTTTATACTACTCCTTGCCTCAGCAGGAGTAGAAAGAGGTGCTGGAACAGGATGGACTATTTATCCCCCTCTATCAAGAAACATAGCCCACGCTGGAGGATCAGTAGACCTAGCTATTTTCTCTTTACATCTAGCAGGAGCTTCATCAATACTAGCCTCAATAAACTTCATAACAACAATAATAAAAATGCGAACCCCAGGTGTTACCTTTGACCGACTTCCATTATTTGTGTGATCCGTATTTATAACAGCATTTCTACTACTCCTAAGACTACCCGTTCTAGCAGGAGCAATCACAATGCTCCTAACCGATCGTAATATTAAAACTACATTCTTTGACCCAGCCGGGGGAGGAGATCCAATACTATTCCAACACCTCTTCTGATTCTTCGGACATCCAGAAGTTTACATCCTCATTCTACCCGGATTCGGAATGATATCCCATGTAATAGCTCACTACAGAGGAAAGCAAGAGCCCTTTGGATACCTAGGGATGGTATATGCAATGGTCGCAATCGGAATCCTCGGATTCCTAGTATGAGCCCACCACATGTTCACCGTCGGA</t>
  </si>
  <si>
    <t>AGCCCCTTGAATA--------TTTAAAGGGTCCCGCCTG-CCCAGT-GGCCTA------AGGCTAAACGGCCGCGGTATCTTGACCGTGCAAAGGTAGCATAATCACTTGTCTTTTAAATGGAGACTTGTATGAACGGCGAAACCTTTTTCGACTGTCTCCC-CTCCTACCCTTCTAAATTTCTTTCTGT-GTGAAGAAGCACAGA-TACTTCAGAAAGACGAGAAGACCCTGTCGAGCTTTAGCC---------------------------------------------ACTAAGTGAACCCAAATCTTTCCC-------------------AAG-TATCACCTAAAGGCTTTGGTTGGGGCAACCATGGAGAA--GAAAAACCCTCCAGAACAAGTAGAAGAAACCTTTTCACTACTAACTTCGCCTAA--------AAAACCA------------GAAACTGGTATTCGGAAAAAGTTACCGCAGGGATAACAGCGTCATCTCCTCCAAGAGTCCTTATTGACGAGGGGGTTTGCGACCTCGATGTTGGATTGG-GGCCTCCCTG-GGGTGCAGAAGCTCCAA----ACGGTTAGACTGTTCGTCTATTAAAGCCCT-----</t>
  </si>
  <si>
    <t>-AAGAAAGCTCCGAGAACCTTACTCGACCACCCGAAAGAT-GGTGAGCTAACTTCCCCTGT-C--ATAGAACTAAAA-CCT---CACTGTTGCAATAGTGTGAAAGAAGGCCAAGTTAGAGGTAAAATGCCAACCGCACCACCTGATAGCTGGTTTTCGGGGAAAAGAGTAAAAGCCCCTTTACCTAAAGAAC--AACGATTTAT-GTGC-C-ATAAAC------AAAGATCACCTCCCTAGAGTAAAAAGAGGATGGGAGACAAGTTCCACCCTCAAGAGGGAAACAACCCCTAGTGTAAGAAAAGTCATCAAAAACAAGGG-AGA---------GACCCCA--AAGTAGGCCTAAAAGCTGCCAACC-AGAAAGAAAGCGTTAAAGCTCACTCCTAA---TTATTCCCAACAATT-TTTGAC--AAGAA--A-CTACTCTTCGCTTATAAGTACCCGAAAAA---AATAATGTTAAGACAAGTAAAAAGATACTTCCTTTT---CCCCACAAAGA-AATCA----TAAACCCAAAAACCTAGAAGAGCAAA-A---CACAAGAGAG----CTCC-ACATAATAATTCTA--TCAACCCAGATGTGGAAGGAAAAC------CGGGAAACCGGGAGGGAAGGAACTCGGCAAA--CTAGAAAAAGGACTGTTTACCAAAAACATAGCCCCTTGAA-TATT-----TAAAGGGTCCCGCCTGCCC-AGTGGCCTAAGGC-----TAAACGGCCGCGGTATCTTGACCGTGCAAAGGTAGCATAATCA</t>
  </si>
  <si>
    <t>C0049</t>
  </si>
  <si>
    <t>FRM271</t>
  </si>
  <si>
    <t>FRM_271</t>
  </si>
  <si>
    <t>---------------------AAAATGACTAATACCATTAATGATCGGAGCCCCTGACATGGCTTTCCCTCGGATGAAAAACATGAGTTTCTGACTAGTCCCACCCTCTTTTATACTACTCCTTGCCTCAGCAGGAGTAGAAAGAGGTGCTGGAACAGGATGGACTATTTATCCCCCTCTATCAAGAAACATAGCCCACGCTGGAGGATCAGTAGACCTAGCTATTTTCTCTTTACATCTAGCAGGAGCTTCATCAATACTAGCCTCAATAAACTTCATAACAACAATAATAAAAATGCGAACCCCA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CTAGGGATGGTATATGCAATGGTCGCAATCGGAATCCTCGGATTCCTAGTATGAGCCCACCACATGTTCACCGTCGGA</t>
  </si>
  <si>
    <t>C0048</t>
  </si>
  <si>
    <t>FRM277</t>
  </si>
  <si>
    <t>FRM_277</t>
  </si>
  <si>
    <t>C0055</t>
  </si>
  <si>
    <t>FRM278</t>
  </si>
  <si>
    <t>FRM_278</t>
  </si>
  <si>
    <t>---------------------AAAATGACTAATACCATTAATGATCGGAGCCCCTGACATGGCTTTCCCTCGGATGAAAAACATGAGTTTCTGACTAGTCCCACCCTCTTTTATACTACTCCTTGCCTCAGCAGGAGTAGAAAGAGGTGCTGGAACAGGATGGACTATTTATCCCCCTCTATCAAGAAACATAGCCCACGCTGGAGGATCAGTAGACCTAGCTATTTTCTCTTTACATCTAGCAGGAGCTTCATCAATACTAGCCTCAATAAACTTCATAACAACAATAATAAAAATGCGAACCCCA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TTAGGGATGGTATATGCAATGGTCGCAATCGGAATCCTCGGATTCCTAGTATGAGCCCACCACATGTTCACCGTCGGA</t>
  </si>
  <si>
    <t>EU220822.1</t>
  </si>
  <si>
    <t>used gb</t>
  </si>
  <si>
    <t>aaaatgactaataccattaatgatcggagcccctgacatggctttccctcggatgaaaaacatgagtttctgactagtcccaccctcttttatactactccttgcctcagcaggagtagaaagaggtgctggaacaggatggactatttatccccctctatcaagaaacatagcccacgctggaggatcagtagacctagctattttttctttacatctagcaggagcttcatcaatactagcctcaataaacttcataacaacaataataaaaatgcgaaccccgggtgttacctttgaccgacttccattatttgtgtgatccgtatttataacagcatttctactacttctaagactacccgttctagcaggagcaatcacaatgctcctaaccgatcgaaatattaaaactacattctttgacccagctgggggaggagatccaatactattccaacacctcttctgattcttcggacatccagaagtttacatcctcattctacccggattcggaatgatatcccatgtaatagctcactacagaggaaagcaagagccctttggatacctagggatggtatatgcaatggtcgcaatcggaatcctcggattcctagtatgagcccaccacatgttcaccgtcgga</t>
  </si>
  <si>
    <t>C0046</t>
  </si>
  <si>
    <t>FRM258</t>
  </si>
  <si>
    <t>FRM_258</t>
  </si>
  <si>
    <t>---------------------AAAATGACTAATACCATTAATGATCGGAGCCCCTGACATGGCTTTCCCTCGGATGAAAAACATGAGTTTCTGACTAGTCCCACCCTCTTTTATACTACTCCTTGCCTCAGCAGGAGTAGAAAGAGGTGCTGGAACAGGATGGACTATTTATCCCCCTCTATCAAGAAACATAGCCCACGCTGGAGGATCCGTAGACCTAGCTATTTTCTCTTTACATCTAGCAGGAGCTTCATCAATACTAGCCTCAATAAACTTCATAACAACAATAATAAAAATGCGAACCCCAGGTGTTACCTTTGACCGACTTCCACTATTTGTGTGATCCGTATTTATAACAGCATTTCTACTACTTCTAAGACTACCCGTTCTAGCAGGAGCAATCACAATGCTCCTAACCGATCGTAATATAAAAACTACATTCTTTGACCCAGCTGGAGGAGGAGACCCAATACTATTCCAACACCTCTTCTGATTCTTCGGACATCCAGAAGTTTACATCCTCATTCTACCCGGATTCGGAATGATATCCCATGTAATAGCTCACTACAGAGGAAAGCAAGAGCCCTTTGGATACCTAGGGATGGTATATGCAATGGTCGCAATAGGAATCCTAGGATTCCTAGTATGAGCCCACCACATGTTCACCGTCGGA</t>
  </si>
  <si>
    <t>C0053</t>
  </si>
  <si>
    <t>FRM247</t>
  </si>
  <si>
    <t>FRM_247</t>
  </si>
  <si>
    <t>---------------------AAAATGACTAATACCATTAATGATCGGAGCCCCTGACATGGCTTTCCCTCGGATGAAAAACATGAGTTTCTGACTAGTCCCACCCTCTTTTATACTACTCCTTGCCTCAGCAGGAGTAGAAAGAGGTGCTGGGACAGGATGGACTATTTATCCCCCTCTATCAAGAAACATAGCCCACGCTGGAGGATCAGTAGACCTAGCTATTTTCTCTTTACATCTAGCAGGAGCTTCATCAATACTAGCCTCAATAAACTTCATAACAACAATAATAAAAATGCGAACCCCAGGTGTTACCTTTGACCGACTTCCATTATTTGTGTGATCCGTATTTATAACAGCATTTCTACTACTTCTAAGACTACCCGTTCTAGCAGGAGCAATCACAATGCTCCTAACCGATCGTAATATTAAAACTACATTCTTTGACCCGGCTGGGGGAGGAGATCCAATACTATTCCAACACCTCTTCTGATTCTTCGGACATCCAGAAGTTTACATCCTCATTCTACCCGGATTCGGAATGATATCCCATGTAATAGCTCACTACAGAGGAAAGCAAGAGCCCTTTGGATACCTAGGGATGGTATATGCAATGGTCGCAATCGGAATCCTCGGATTCCTAGTATGAGCCCACCACATGTTCACCGTCGGA</t>
  </si>
  <si>
    <t>C0043</t>
  </si>
  <si>
    <t>FRM249</t>
  </si>
  <si>
    <t>FRM_249</t>
  </si>
  <si>
    <t>A0058</t>
  </si>
  <si>
    <t>MHE132</t>
  </si>
  <si>
    <t>JN207615.1</t>
  </si>
  <si>
    <t>aaaatgactaataccattaatgatcggagcccctgacatggctttccctcggatgaaaaacatgwgtttctgactagtcccaccctcttttatwctactccttgcctmmgcasgagyagaaagaggtgctggaacaggatggactatttatccccctctatcaagaaacatagcccacgctggaggatccgtagacctagctattttctctttacatctagcaggagcttcatcaatactagcctcaataaacttcataacaacaataataaaaatgcgaaccccaggtgttacctttgaccgacttccactatttgtatgatccgtatttataacagcatttctactacttctaagactacccgttctagcaggagcaatcacaatgctcctaaccgatcgtaatataaaaactacattctttgacccagctgggggaggagatccaatactattccaacacctcttctgattcttcggacatccagaagtttacatcctcattctacccggattcggaatgatatcccatgtaatagctcattacagaggaaagcaagagccctttggatacctagggatggtatatgcaatggtcgcaatcggaatcctaggattcctagtatgagcccaccacatgtttaccgtcgga</t>
  </si>
  <si>
    <t>S0297</t>
  </si>
  <si>
    <t>MOLAF_0434</t>
  </si>
  <si>
    <t>F151843</t>
  </si>
  <si>
    <t>---------------------AAAATGACTAATACCCCTAATGATAGGAGCACCAGACATGGCCTTCCCACGAATGAAAAAAATGAGATTTTGACTTATACCCCCATCATTCATTCTCCTACTAGCCTCAGCAGGAGTAGAAAGCGGAGCAGGAACAGGATGAACAATCTACCCTCCTCTATCAAGAAATATAGCCCATGCAGGAGGCTCAGTAGACCTAGCAATATTTTCCCTCCATCTAGCAGGAGCATCATCAATCCTTGCATCCATAAAATTTATAACAACAATAATAAATATGCGATCTCCAGGTATAAATTTTGACCGCCTACCTTTATTTGTTTGATCTGTTTTTATAACCGCTTTCCTTCTTCTTTTAAGATTACCAGTACTAGCAGGAGCAATAACTATGTTGCTAACAGACCGAAAAATTAATACAACATTCTTTGACCCAGCAGGAGGAGGAGATCCCATCCTATTTCAACACCTATTCTGATTTTTTGGCCATCCAGAAGTCTACATTCTTATCCTCCCAGGATTTGGAATGATTTCTCATGTAATAGCTCATTACAGAGGAAAGCAAGAACCATTTGGATACTTAGGAATGGTATACGCCATGGTAGCAATAGGAATACTAGGATTCCTAGTGTGAGCCCACCACATGTTCACAGTAGGA</t>
  </si>
  <si>
    <t>---------------------------------CGCCTG-CCCAAT-GAATAATCTA--ATTTTTAATGGCCGCGGTATCTTGACCGTGCAAAGGTAGCATAATCACTTGTCTCTTAAATGGGGACCTGTATGAATGGCATCACATTTTCTAACTGTCTCCT-TTCCTCTCCATTAAAACTTCTATTAAC-GTGAAGAAGCGTTAC-TAAAAAAGAAAGACGAGAAGACCCTGTCGAGCTTCAACT---------------------------------------------TCCTATAGAATAATATTATTCCTTCCC-------AAAGAAACTTATTATCTAAACAGAAGTTTTGGTTGGGGCAACCATGGAGGA--AAAAAAACCTCCAGAAACTTAAAAAGACTTAAAGTCAATTAAATAAA-TACTT---------AGAACCAGAAAATAA----TATACTGGTAATCAGAAATAGTTACCGCAGGGATAACAGCGTTATTTCCTTTAAGAGTTCACATTGACAAGGAAGATTGCGACCTCGATGTTGGATTAG-GGCTACCAAA-GGGTGCAGCAGCTCTTT-----AGGTTGGACTGTTCGTCCATTAATCCCCT-----</t>
  </si>
  <si>
    <t>S0299</t>
  </si>
  <si>
    <t>MOLAF_0436</t>
  </si>
  <si>
    <t>---------------------AAAATGACTAATACCCCTAATGATAGGAGCACCAGACATGGCCTTCCCACGAATGAAAAAAATGAGATTTTGACTTATACCCCCATCATTCATTCTCCTACTAGCCTCAGCAGGAGTAGAAAGCGGAGCAGGAACAGGATGAACAATCTACCCTCCTCTATCAAGAAATATAGCCCATGCAGGAGGCTCAGTAGACCTAGCAATATTTTCCCTCCATCTAGCAGGAGCATCATCAATCCTTGCATCCATAAAATTTATAACAACAATAATAAATATGCGATCTCCAGGTATAACTTTTGACCGCCTACCTTTATTTGTTTGATCTGTTTTTATAACCGCTTTCCTTCTTCTTTTAAGATTACCAGTACTAGCAGGAGCAATAACTATGTTGCTAACAGACCGAAAAATTAATACAACATTCTTTGACCCAGCAGGAGGAGGAGATCCCATCCTATTTCAACACCTATTCTGATTTTTTGGCCATCCAGAAGTCTACATTCTTATCCTCCCAGGATTTGGAATGATTTCTCATGTAATAGCTCATTACAGAGGAAAGCAAGAACCATTTGGATACTTAGGAATGGTATACGCCATGGTAGCAATAGGAATACTAGGATTCCTAGTGTGAGCCCACCACATGTTCACAGTAGGA</t>
  </si>
  <si>
    <t>S0298</t>
  </si>
  <si>
    <t>MOLAF_0435</t>
  </si>
  <si>
    <t>---------------------AAAATGACTAATACCCCTAATGATAGGAGCACCAGACATGGCTTTCCCACGAATGAAAAAAATGAGATTTTGACTTATACCCCCATCATTCATTCTCCTACTAGCCTCAGCAGGAGTAGAAAGAGGAGCAGGAACAGGATGAACAATCTACCCTCCTCTATCAAGAAATATAGCCCATGCAGGAGGCTCAGTAGACCTAGCAATATTTTCCCTTCATCTAGCAGGAGCATCATCAATCCTTGCATCCATAAAATTTATAACAACAATAATAAnTATGCGATCTCCAGGTATAACTTTTGACCGCCTACCTTTATTTGTTTGATCTGTTTTTATACCCGCTTTCCTTCTTCTTTTAAGATTACCAGTACTAGCAGGAGCAATAACTATGTTGCTAACAGACCGAAAAATTAATACAACATTCTTTGACCCAGCAGGAGGAGGAGATCCCATCCTATTTCAACACCTATTCTGATTTTTTGGCCATCCAGAAGTATACATTCTTATCCTCCCAGGATTTGGAATGATTTCTCATGTAATAACTCATTACAGAGGAAAGCAAGAACCATTTGGATACTTAGGAATGGTATACGCCATGGTAGCAATAGGAATACTAGGATTCCTAGTGTGAGCCCACCACATGTTCACAGTAGGA</t>
  </si>
  <si>
    <t>AGCCTTTTGGAA------TTTTATAAAAGGTTACGCCTG-CCCAAT-GAATAATCCA--ATTTTTAATGGCCGCGGTATCTTGACCGTGCAAAGGTAGCATAATCACTTGTCTCTTAAATGGGGACCTGTATGAATGGCATAACATTTTCTAACTGTCTCCT-TTCCTCTCCATTAAAACTTCTATTAAC-GTGAAGAAGCGTTAC-TAAAAAAGAAAGACGAGAAGACCCTGTCGAGCTTCAACT---------------------------------------------TCCTATAGAATATTATTATTCCTTCCC-------AAAGAAACTTATTATCTAAACAGAAGTTTTGGTTGGGGCAACCATGGAGGA--AAAAAAACCTCCAGAAACTTAAAAAGACTTAAAGTCAATTAAATAAA-TACTT---------AGAACCAGAAAATAA----TATACTGGTAATCAGAAATAGTTACCGCAGGGATAACAGCGTTATTTCCTTTAAGAGTTCACATTGACAAGGAAGATTGCGACCTCGATGTTGGATTAG-GGCTACCAAA-GGGTGCAGCAGCTCTTT-----AGGTTGGACTGTTCGTCCATTAATCCCCT-----</t>
  </si>
  <si>
    <t>G0150</t>
  </si>
  <si>
    <t>JN207601.1</t>
  </si>
  <si>
    <t>use our sequence instead</t>
  </si>
  <si>
    <t>---------------------AAAATGACTAATACCCTTAATGATAGGAGCCCCCGACATGGCCTTCCCCCGAATGAAAAATATGAGCTTCTGATTAATTCCTCCCTCCTTTATACTACTCCTAGCCTCAGCAGGAGTAGAAAGAGGTGCTGGTACAGGTTGAACTATTTATCCTCCCTTATCTAGAAACATCGCCCACGCCGGAGGATCAGTTGACCTAGCCATTTTCTCTCTACACCTAGCCGGAGCTTCATCAATACTAGCCTCAATTAACTTCATAACAACAATCATAAAAATGCGAACCCCAGGAGTAACCTTCGACCGACTCCCACTATTTGTATGATCCGTTTTCATAACAGCATTCCTCCTCTTACTTAGACTTCCAGTTTTAGCAGGGGCAATAACAATGCTCTTAACCGACCGAAATATAAAAACAACCTTCTTCGACCCCGCTGGAGGAGGAGACCCTATATTATTCCAACACCTCTTCTGGTTTTTTGGACATCCAGAAGTCTACATCCTAATCCTACCTGGATTCGGAATGATATCCCACGTGATCGCCCACTACAGAGGTAAGCAAGAACCCTTCGGCTACTTAGGAATGGTTTACGCCATGGTC------------------------------------------------------</t>
  </si>
  <si>
    <t>AGCCCCTTGAACA--------TATAAAGGGTCCCGCCTG-CC-AGT-GGCTAA------AGGCTAAACGGCCGCGGTATCTTGACCGTGCAAAGGTAGCATAATCATTTGTCTTTTAAATGAAGACTTGTATGAACGGCAAAACCTTTTCCAACTGTCTCCC-CTCCCATCCTTTCAAATTTCCTCCTGT-GTGAAGAAGCACAGA-TACATTAGAAAGACGAGAAGACCCTGTCGAGCTTTAGCC---------------------------------------------ACTAAGTGGACCTCATCCTTT----------------------TAGGCGCCACCCAAAGGTTTTGGTTGGGGCAACCATGGAGAA--AAAAGACCCTCCAGAACAAATAGAAGAAAGCTCTTCACTATTATTACAACTA----------AGAACCA------------GGAACTGGTAATCGGAAAAAGTTACCGCAGGGATAACAGCGTCATCTCCTCTAAGAGTCCTTATTGACGAGGAGGTTTGCGACCTCGATGTTGGATTGG-GGCCCCCTTA-GGGTGCAGAAGCTCTAA----ACGGTTAGACTGTTCGTCTATTAAAGCCCT-----</t>
  </si>
  <si>
    <t>AAGAAAACCCACGAGAAAAACACTCGAATACCCGAAAGGT-CGTGAGCTAACTTTTCCTGT-T--AAAGAACTA-CC-CCC---TACTGTTACAATAGTAGAAGAGAAGGAAAAGTTAGAGGTGAAATGCCTACCGCACCACCTGATAGCTGGTTTTCGGGGAAAGAAGTATAAGCTTCTTTACCTAAAG-AA--TGAACATAGTAGTT--CAATAAACT-----AAAGATCATTT-CACAGAATAAAGAGAGAACGGAAGACAAGTTCCGTTTTCAAGAGGGAAACAACCCCTAGCGTAAGCAAAGCCGTTAAAAACAAGGG-AAA---------ACAACCA--AAGTAGGCCCAAAAGCTGCCAACC-AGGAAGAAAGCGTTAAAGCTC--AAACCA---ATCACCCCAACAATT-TTTGAT--ATAA---AACTACTCTTCGCT-ACAAGTACCCGAAAGA---AATAATGTTAAGATAAGTAAGAAGAGACTCCTCTTCA-CCCC-ACAAAGA-AC-TT----TTTAACTTCAAACCTAAGATAGCAAA-A---CTCGAGAAAG----CTAC--CCATAACATCCTA--TCAACCCAGACGTGGGGAAAGAAAAAC---CGGAGAACCGGGAGGGAAGGAACTCGGCAAA--C-AGGAAGAGGTCTGTTTACCAAAAACATAGCCCCTTGAA-CATA-----TAAAGGGTCCCGCCTGCCC-AGTGGCTAAAGGC-----TAAACGGCCGCGGTATCTTGACCGTGCAAAGGTAGCATAATCA</t>
  </si>
  <si>
    <t>A0039</t>
  </si>
  <si>
    <t>MHE76</t>
  </si>
  <si>
    <t>JN207578.1</t>
  </si>
  <si>
    <t>aaaatgactaataccgctgatgatcggagctccagatatggcttttcctcgaatgaaaaacatgagcttttgactaatccctccctcctttattctactcttagcctcagcgggagtagaaagaggcgtaggaacaggatgaaccatttacccccctctatcaagaaacatagcccatgctggaggatcagtagacctcgctatcttttctttacatctagcaggagcttcatcaatactagcctccataaacttcataacaacaatcataaaaatgcgaaccccaggagttactttcgatcgtcttccattattcgtctgatccgtctttataactgcgttccttctccttctcagattaccagttctggcaggagcaatcacaatgctcttaactgaccgaaacataaaaacaactttctttgaccctgctggaggaggagaccctatactatttcagcacctcttttgattcttcggacacccagaagtctacattcttattcttcctggattcggaatgatatcccacgtaatagcccactacagaggaaagcaagaaccctttgggtacctaggattggtatatgcaatggtcgcaatcggaatattaggtttcctagtatgagctcaccatatgtttacagtagga</t>
  </si>
  <si>
    <t>S0759</t>
  </si>
  <si>
    <t>MOLN_191</t>
  </si>
  <si>
    <t>HM196679.1</t>
  </si>
  <si>
    <t>high intraspecific variation if one ESU</t>
  </si>
  <si>
    <t>---------------------AAAATGACTAATACCTTTAATGATAGGAGCACCAGATATGGCGTTCCCTCGAATGAAAAAAATGAGTTTTTGACTAGTCCCCCCCTCATTTATTTTGCTTTTAACCTCTGCAAGAGTAGAAAAAGGAGCTGGAACAGGCTGAACACTATATCCTCCTCTATCAAGAAAAATAGCACATGCCGGAAGATCAGTTGATCTAGCTATCTTTTCTTTACACTTAGCAGGAGCCTCCTCTATACTAGCCTCAATAAAATTTATTACTACTATTATAAACATGCGAACACCAGGTATTACTTTTGATCGCCTTCCACTATTTGTCTGATCAGTGTTCATAACAGCATTTCTGTTAGTACTTAGGCTACCAGTTCTAGCAGGAGCAATAACTATGTTGCTTACTGACCGTAATATAAACACAACATTTTTTGATCCAGCTGGAGGGGGTGACCCCATACTATTTCAACATTTGTTCTGATTCTTTGGTCACCCAGAAGTTTATATCTTAATACTACCTGGATTTGGTATGATATCACACGTAATAGCCCACTATAGAGGTAAGAAAGAACCCTTCGGTTATCTAGGAATGGTTTACGCTATGGTAGCCATAGGAATCTTAGGATTTCTAGTGTGAGCCCACCACATGTTTACAGTTGGT</t>
  </si>
  <si>
    <t>S0758</t>
  </si>
  <si>
    <t>MOLN_190</t>
  </si>
  <si>
    <t>HM196680.1</t>
  </si>
  <si>
    <t>---------------------AAAATGACTAATACCTTTAATGATAGGAGCACCAGATATGGCGTTCCCTCGAATGAAAAAAATGAGTTTTTGACTAGTCCCCCCCTCATTTATTTTGCTTTTAACCTCTGCAAGAGTAGAAAAAGGAGCTGGAACAGGCTGAACACTATATCCTCCTCTATCAAGAAAAATAGCACATGCCGGAAGATCAGTTGATCTAGCTATCTTTTCTTTACACTTAGCAGGAGCCTCCTCTATACTAGCCTCAATAAAATTTATTACTACTATTATAAATATGCGAACACCAGGTATTACTTTTGACCGCCTTCCACTATTTGTCTGATCAGTGTTCATAACAGCATTTCTGTTAGTACTTAGACTACCAGTTCTAGCAGGAGCAATAACTATGTTGCTTACTGACCGTAATATAAACACAACATTTTTTGATCCAGCTGGAGGGGGTGACCCCATACTATTTCAACATTTGTTCTGATTCTTTGGTCACCCAGAAGTTTATATCTTAATACTACCTGGATTTGGTATGATATCACACGTAATAGCCCACTATAGAGGTAAGAAAGAACCCTTCGGTTATCTAGGAATGGTTTACGCTATGGTAGCCATAGGAATCTTAGGATTTCTAGTGTGAGCCCACCACATGTTTACAGTTGGT</t>
  </si>
  <si>
    <t>S0676</t>
  </si>
  <si>
    <t>MOLAF_0518</t>
  </si>
  <si>
    <t>F104888</t>
  </si>
  <si>
    <t>HM196676.1</t>
  </si>
  <si>
    <t>---------------------AAAATGACTAATACCTTTAATGATAGGAGCACCAGATATGGCGTTCCCTCGAATGAAAAAAATGAGTTTTTGACTAGTCCCCCCCTCATTTATTTTGCTTTTAACCTCTGCAAGAGTAGAAAAAGGAGCTGGAACAGGCTGAACACTATATCCTCCTCTATCAAGAAAAATAGCACATGCCGGAAGATCAGTTGATCTAGCTATCTTTTCTTTACACTTAGCAGGAGCCTCCTCTATACTAGCCTCAATAAAATTTATTACTACTATTATAAACATGCGAACACCAGGTATTACTTTTGATCGCCTTCCACTATTTGTCTGATCAGTATTCATAACAGCATTTCTGTTAGTACTTAGACTACCAGTTCTAGCAGGAGCAATAACTATGTTGCTTACTGACCGTAATATAAACACAACATTTTTTGATCCAGCTGGAGGGGGTGACCCCATACTATTTCAACATTTGTTCTGATTCTTTGGTCATCCAGAAGTTTATATCTTAATACTACCTGGATTTGGTATGATATCACACGTAATAGCCCACTATAGAGGTAAGAAAGAACCCTTTGGCTATCTAGGAATGGTTTACGCTATGGTAGCCATAGGAATCTTAGGATTTCTAGTGTGAGCCCACCACATGTTTACAGTTGGT</t>
  </si>
  <si>
    <t>S0677</t>
  </si>
  <si>
    <t>MOLAF_0519</t>
  </si>
  <si>
    <t>F104988</t>
  </si>
  <si>
    <t>HM196677.1</t>
  </si>
  <si>
    <t>S0678</t>
  </si>
  <si>
    <t>MOLAF_0520</t>
  </si>
  <si>
    <t>F160034</t>
  </si>
  <si>
    <t>HM196678.1</t>
  </si>
  <si>
    <t>G0050</t>
  </si>
  <si>
    <t>EU220831.1</t>
  </si>
  <si>
    <t>signata</t>
  </si>
  <si>
    <t>---------------------AAAATGACTAATACCTTTAATGATAGGAGCCCCAGACATGGCCTTCCCCCGAATGAAAAACATGAGATTTTGACTAGTCCCTCCCTCTTTTATCTTACTTTTAGCCTCAGCAGGAGTAGAAAGAGGAGCAGGTACAGGATGAACCATCTATCCCCCACTATCAAGAAAAATCGCCCACGCTGGAGGATCAGTCGACCTAGCAATATTCTCCCTACATCTAGCCGGAGCCTCCTCAATACTAGCCTCAATAAAATTCATAACAACAATCATAAAAATGCGAACCCCCGGAGTCACTTTTGACCGGCTACCACTATTCGTATGATCCGTATTCATAACGGCATTTCTTCTTTTACTCAGGCTACCCGTCCTAGCAGGAGCAATCACAATGCTTTTAACCGACCGAAACATCAATACAACTTTTTTCGACCCAGCCGGAGGAGGAGACCCCATTCTATTTCAACATCTCTTCTGATTTTTTGGCCACCCAGAAGTATATATTCTCATTCTACCTGGCTTCGGAATGATATCCCACGTAATCGCCCACTATAGAGGTAAGCAAGAACCCTTTGGCTACTTAGGAATGGTATACGCAATGGTCGCAATAGGGATCCTCGGGTTTTTAGTATGAGCCCATCATATGTTCACCGTTGGC</t>
  </si>
  <si>
    <t>AGCTCTTTGAATA--------TTTAAAGGGTCCAGCCTG-CCCAGT-GGCCCA------AAGCTAAACGGCCGCGGTATCTTGACCGTGCAAAGGTAGCATAATCACTTGTCTTTTAAATGGAGACTCGTATGAACGGCGAAACCTCTTTCAACTGTCTCTC-CTCCTACCCTTCAAAATTTCTTTCTGT-GTGAAGAAGCACAGA-TATAACAGAAAGACGAGAAGACCCTGTCGAGCTTTAACC---------------------------------------------ACTAAGTGAACACTCCCTACTTAC-------------------TAGCTATCACCTAAAGGTTTTGGTTGGGGCAACCATGGAGAA--AAAAAATCCTCCAGAACAAATAGAAGAAAACCTTTCACTAATTATCACCACTTTA-------AGAACCA------------GGAACTGGTATTCGGAAAAAGTTACCGCAGGGATAACAGCGTTATCTCCTCTGAGAGTCCTTATTGACGAGGAGGCTTGCGACCTCGATGTTGGATTGG-GGCCCCCTTA-GGGTGCAGAAGCTCTAA----ACGGTTAGACTGTTCGTCTATTAAAGCCCT-----</t>
  </si>
  <si>
    <t>-AAGAAAATCACGAGGAAAAAACTCGAACACCCGAAAGGT-CGTGAGCTAACTTATCCTGC-C--AAAGAACTAACC-CTC---TACTGTTACAATAGTAGAAAAAAAGGAAAAGTTAGAGGTAAAACGCCAATCGCACCACCTGATAACTGGTATTCGGAAAAAGAAGTATAAGCTACTTTTACCTAAAGAA--CAAGTCTAAC-GTTA-CAACAAAC------AAAGATCATTT-TCCAGTAAAAATAGAGGGCAGAAGACAAGTTCTACCCTCAAAAGGGAAACAACCCTCAGCGTAAGCAAAGTCATCAAAAGAAGGGG-GAA---------ACAACCA--AAGTAGGCCTAAAAGCTGCCAACC-AGAGAGAAAGCGTTAAAGCTCTTAAATCT---ATTATCCCAAGAATC-CTTGCT--ACCAA--ACCTACTCTTCGCT-ATAGGTATCCGAAGAA---AACAATGTTAAGATAAGTAAAAAGAAACTCCTCTCAA-GCTC-ACAAAGA-CA-CC----TTAATTCTTCAACCGAATAGAGCAAA-A---CACAAGAAAG----CTCC--CTATATTATCCTA--CCAACCCAGGTGTGAGAAACAAGAAT----CGGAGAACCAGGAGGAAAGGAACTCGGCAAA--ACAGAAAAAGGACTGTTTACCAAAAACATAGCTCTTTGAA-TATT-----TAAAGGGTCCAGCCTGCCC-AGTGGCCCAAAGC-----TAAACGGCCGCGGTATCTTGACCGTGCAAAGGTAGCATAATCA</t>
  </si>
  <si>
    <t>S0658</t>
  </si>
  <si>
    <t>MOLAF_0500</t>
  </si>
  <si>
    <t>F160026</t>
  </si>
  <si>
    <t>HM196574.1</t>
  </si>
  <si>
    <t>coatsi_3</t>
  </si>
  <si>
    <t>ESU designation bit arbitrary</t>
  </si>
  <si>
    <t>---------------------AAAATGACTAATCCCACTAATGATAGGAGCACCTGACATGGCCTTCCCACGAATGAAAAAAATGAGCTTCTGATTACTCCCCCCCTCCTTTATTCTTCTTCTCTGCTCAGCAGGAATCGAGAAAGGAGCAGGAACAGGATGAACATTATATCCACCACTTTCAAGAAAAATAGCCCATGCAGGAGCCTCAGTAGACCTAGCTATCTTTTCACTACATTTAGCAGGAGCTTCCTCAATTCTCGCCTCAATAAAATTTATAACTACCATTTTTAAAATGCGAGCCCCAGGTATTTCATTCGACCGCCTTCCATTATTTGTCTGATCAGTTTTTGTAACAGCTTTCTTACTATTACTAAGGCTCCCAGTACTCGCAGGGGCAATCACAATGCTTTTAACTGACCGAAATATAAAAACTACATTTTTTGACCCTGCAGGAGGAGGGGACCCAGTACTATTTCAACACCTATTTTGATTCTTTGGTCACCCAGAAGTTTATATCCTTATACTCCCAGGATTTGGAATGATATCCCATGTAATAGCACATTATAGAGGAAAGCAGCAACCATTTGGATACCTAGGCATGGTATACGCAATTGTAGCTATTGGAATACTAGGTTTTCTAGTATGAGCACACCATATGTTTACTGTCGGA</t>
  </si>
  <si>
    <t>S0656</t>
  </si>
  <si>
    <t>MOLAF_0498</t>
  </si>
  <si>
    <t>F104838</t>
  </si>
  <si>
    <t>HM196566.1</t>
  </si>
  <si>
    <t>coatsi_1</t>
  </si>
  <si>
    <t>---------------------AAAATGACTAATCCCACTAATGATAGGAGCTCCTGACATGGCCTTCCCACGAATGAAAAAAATGAGCTTCTGATTACTACCCCCTTCCTTTATACTTCTTCTTTGCTCAGCAGGAATCGAGAAAGGTGCAGGAACAGGATGAACATTATATCCACCACTTTCAAGAAAAATAGCCCATGCAGGAGCCTCAGTAGACCTAGCTATCTTTTCACTACATTTAGCAGGGGCTTCCTCAATTCTAGCCTCAATAAAATTTATAACTACCATTTTTAAAATGCGAGCCCCTGGTATTTCATTCGACCGCCTTCCATTATTTGTCTGATCAGTTTTTGTAACAGCTTTCTTACTATTATTGAGGCTCCCAGTACTCGCTGGGGCAATTACAATGCTTTTAACTGACCGAAATATAAAAACTACATTTTTTGATCCAGCAGGAGGGGGGGACCCAGTACTATTTCAACACCTATTTTGATTCTTTGGTCACCCAGAAGTTTATATTCTTATACTCCCAGGATTTGGGATGATATCCCATGTAATAGCACATTATAGAGGAAAGCAACAACCATTCGGATACCTAGGCATGGTATATGCAATCGTAGCTATTGGTATACTAGGTTTTCTAGTATGGGCACACCATATGTTTACTGTAGGA</t>
  </si>
  <si>
    <t>S0655</t>
  </si>
  <si>
    <t>MOLAF_0497</t>
  </si>
  <si>
    <t>F104891</t>
  </si>
  <si>
    <t>HM196565.1</t>
  </si>
  <si>
    <t>S0657</t>
  </si>
  <si>
    <t>MOLAF_0499</t>
  </si>
  <si>
    <t>F104989</t>
  </si>
  <si>
    <t>HM196567.1</t>
  </si>
  <si>
    <t>S0729</t>
  </si>
  <si>
    <t>MOLN_161</t>
  </si>
  <si>
    <t>HM196572.1</t>
  </si>
  <si>
    <t>coatsi_2</t>
  </si>
  <si>
    <t>---------------------AAAATGACTAATCCCACTAATGATAGGAGCTCCTGACATGGCCTTCCCACGAATGAAAAAAATGAGCTTCTGATTACTTCCCCCTTCCTTTATACTTCTTCTTTGCTCAGCAGGAATCGAGAAAGGAGCAGGAACAGGATGAACATTATACCCACCACTTTCAAGAAAAATAGCCCATGCAGGAGCCTCAGTAGACCTAGCTATCTTTTCACTACATTTAGCAGGAGCCTCTTCAATTCTAGCCTCAATAAAATTTATAACTACCATTTTTAAAATGCGGGCCCCTGGTATTTCATTCGACCGCCTTCCATTATTTGTCTGATCAGTTTTTGTAACAGCTTTCTTACTATTATTAAGGCTCCCAGTACTAGCTGGGGCAATTACAATGCTTTTAACTGACCGAAATATAAAAACTACATTTTTTGATCCAGCAGGAGGGGGGGACCCAGTACTATTTCAACACCTATTTTGATTCTTTGGTCATCCAGAAGTTTATATTCTTATACTTCCAGGATTTGGGATGATATCCCATGTAATAGCACATTATAGAGGAAAGCAACAACCATTTGGATATCTAGGCATGGTATATGCAATTGTAGCTATTGGTATACTAGGTTTTCTAGTATGAGCACACCATATGTTTACTGTAGGA</t>
  </si>
  <si>
    <t>S0274</t>
  </si>
  <si>
    <t>MOLAF_0420</t>
  </si>
  <si>
    <t>F112156</t>
  </si>
  <si>
    <t>parmatus</t>
  </si>
  <si>
    <t>parmatus_1</t>
  </si>
  <si>
    <t>so far apart that should check seq</t>
  </si>
  <si>
    <t>---------------------AAAATGACTAATCCCCCTAATGATAGGAGCCCCAGACATGGCATTTCCACGAATGAAAAACATGAGATTCTGACTAGTACCCCCCTCATTTATCCTCCTCCTAGCCTCAGCAAGAATAGAAAGAGGAGCTGGAACTGGATGAACCCTCTACCCTCCCCTCTCAAGAAAAATAACCCACGCAGGAGGATCTGTAGACCTAGCCATATTCTCCCTACATCTAGCAGGAGCATCCTCTATCCTAGCCTCAATAAAATTTATAACCACAACGATCAAAATGCGAGCCCCAGGAGTAACCTTTGACCGACTCCCACTATTCGTGTGATCAGTCCTAATAACTGCATTTCTCCTATTACTAAGCCTCCCAGTACTAGCCGGAGCAATTACAATGCTCCTAACAGACCGAAATATTAAAACCACATTCTTTGACCCCGCAGGAGGAGGAGACCCCATACTATTCCAACACCTATTCTGATTCTTTGGCCACCCAGAAGTCTATATATTAATCCTACCAGGATTTGGTATGATATCACACGTAATAGCCCACTACAGAGGAAAGCAACAACCATTCGGTTACCTAGGAATGGTATACGCAATGGTATCCATAGGAATCCTAGGATTCTTAGTCTGAGCCCACCATATGTTTACCGTAGGA</t>
  </si>
  <si>
    <t>AGCTTCTTCGA-------ATATATAAGAAGTAAAGCCTG-CCCAAT-GGAATAA-----CATCTAAATGGCCGCGGTACCCTAACCGTGCGAAGGTAGCATAATCACTTGTCTCTTAAATGGGGACCTGTATGAACGGCACCACATTTTCAAACTGTCTCCT-TTCTCTCCCTTCTAAACTCCTAATTAC-GTGAAGAAGCGTTAAATAAAAAAGAAAGACGAGAAGACCCTGTCGAGCTTTAACT---------------------------------------------CTAATAAAGAACCACATTCTCTATAAA-------------------------------AGTTTTGGTTGGGGCAACCATGGAGAA--ACAAAATCCTCCAAAATCATTAAAAGACCTTTAATCCTTAATAAACTACAA-----------AGAACCAGA----------AACACTGGTCAACAGAAACAGTTACCGCAGGGATAACAGCGTCATCTCCTTTAAGAGTTCACATTGACAAGGAGGATTGCGACCTCGATGTTGGATTAG-GGATACCAAA-AGGTGTAGCAGCTTTTT-----AGGTTGTACTGTTCGTACAATAACCCCCC-----</t>
  </si>
  <si>
    <t>S0265</t>
  </si>
  <si>
    <t>MOLAF_0411</t>
  </si>
  <si>
    <t>F151827</t>
  </si>
  <si>
    <t>KF142179.1</t>
  </si>
  <si>
    <t>Neothyonidium</t>
  </si>
  <si>
    <t>Neothyonidium_2</t>
  </si>
  <si>
    <t>---------------------AAAATGACTAATCCCCCTCATGATAGGAGCACCTGACATGGCTTTCCCACGAATGAAAAAAATGAGATTCTGACTCATACCCCCTTCATTTATACTTCTCCTAGCTTCTGCAGGACTAGAAAGAGGTAGAGGAACAGGATGAACCATATACCCTCCCCTCTCCAGAAACATAGCCCATGCAGGAGGATCAGTAGACCTAACCATATTCTCCCTTCACCTAGCAGGAGCCTCCTCTATTCTCGCATCCATAAAATTCATCACAACCATAATAAAAATGCGAGCTCCAGGAATAACCTTTGACCGACTCCCATTATTCGTATGATCAGTATTTATTACAGCATTTCTCCTCCTCCTCAGACTCCCTGTCCTAGCAGGAGCCATTACTATGCTTCTCACAGACCGCAAAATTAATACCACATTCTTCGACCCAGCAGGAGGAGGCGACCCAATCCTATTCCAACACTTATTCTGATTCTTTGGCCACCCAGAAGTCTACATACTCATTCTCCCAGGGTTCGGAATGATATCCCACGTCATCGCCCACCACAGAGGAAAGCAAAACCCATTTGGTTACCTAGGAATGGTTTATGCAATGGCAGCCATAGGAATACTAGGATTCTTAGTATGAGCCCACCACATGTTCACAGTAGGA</t>
  </si>
  <si>
    <t>AGCTTCCTGA--------AAAAATAGGAAGTAACGCCTG-CCCAGT-GGAAA-------CATCTAAACGGCCGCGGTACCTTGACCGTGCAAAGGTAGCATAATCACTTGTCTTTTAAATGAAGACCTGTATGAATGGCACCACATTTTCTGACTGTCTCCT-TTCTTAACTCTTTAAACTCCTATTAAC-GTGAAGAAGCGTTAA-TAAAAAAGAAAGACGAGAAGACCCTGTCGAGCTTCAATT---------------------------------------------TTATTAAAAACACCCAAACCTCCATCA--------AGAAAAATACACCTTTTAATTAAAATTTTGGTTGGGGCAACCATAGAGTA--AAACCATCCTCTAGTAAAAAAGAAAGATTTTTAATCATCCTTATTTTTAAAAACA-------AGAACCAAA----------AACATTGGAAAACAGAAAAAGTTACCGCAGGGATAACAGCGTTATCTTCTTTGAGAGTTCTTATTGACAAGAAGGATTGCGACCTCGATGTTGGATTAA-GGAAACAAAA-GGGTGCAGCAGCTCTTT-----AAGTTGGACTGTTCGTCCATTAATCCCTT-----</t>
  </si>
  <si>
    <t>S0168</t>
  </si>
  <si>
    <t>MOLAF_0393</t>
  </si>
  <si>
    <t>F150783</t>
  </si>
  <si>
    <t>Peniagone_2</t>
  </si>
  <si>
    <t>---------------------AAAATGACTAATCCCCTTAATGATAGGAGCCCCAGATATGGCTTTCCCACGAATGAAAAATTTAAGATTTTGACTAGTGCCCCCCTCATTTATACTTCTTCTAGCCTCAGCTAGAGTAGAAAGAGGAGTTGGGACAGGTTGAACTTTATACCCCCCACTATCAAGTAATATTTCTCATACAGGAGGGGCGGTTGATTTAGCAATATTTTCTTTACATTTAGCGGGGGCCTCCTCTATCCTAGCAGCCATAAAATTTATTACTACTATCCTAAACATGCGAACTCCAGGATTATCTTTTGACCGGCTCCCTTTATTTATTTGATCAATATTTATAACTGCATTCTTACTTTTACTAAGACTCCCAGTTTTAGCGGGGGCTATAACAATGTTATTAACAGACCGAAAAATAAAAACAACATTCTTTGACCCAGCAGGAGGAGGAGACCCTATCCTATTCCAACATCTCTTTTGATTTTTTGGGCACCCAGAAGTATATATTTTAATACTCCCAGGATTTGGCATGATCTCCCATATTATAGCACATTACAGTGGTAAGGCAGAGCCTTTTGGTTACCTTGGTATGGTGTACGCTATGATTTCAATAGGAGTCTTAGGATTCCTTGTCTGAGCCCACCATATGTTTACAGTTGGT</t>
  </si>
  <si>
    <t>G0048</t>
  </si>
  <si>
    <t>---------------------AAAATGACTAATCCCCTTAATGATCGGAGCACCAGACATGGCCTTCCCTCGAATGAAAAACATGAGGTTCTGACTAATTCCTCCCTCATTTATTCTACTCCTAGCCTCAGCAGGAGTAGAAAGTGGTGCCGGAACAGGGTGAACCATATACCCCCCTCTGTCTAGAAACATCGCCCACGCTGGGGGATCTGTAGACCTAGCCATTTTTTCCTTA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AATCCTCCCAGGATTCGGAATGATATCCCACGTAATAGCTCATTATAGAGGAAAGCAAGAACCCTTCGGATACTTAGGAATGGTCTACGCAATGGTAGCCATAGGGATTCTCGGATTCCTAGTGTGAGCACACCACATGTTTACAGTAGGA</t>
  </si>
  <si>
    <t>AGCCCCTTGAACA--------CATAAGGGGTCCCGCCTG-CCCAGT-GGCTTTC-----AAGCTAAACGGCCGCGGTATCTTGACCGTGCAAAGGTAGCATAATCATTTGTCTTTTAAATGGAGACTTGTATGAACGGCGAAACCTTTTTCAACTGTCTCCC-TCTTTAGCCTTACAAATTCACTTCTGC-GTGAAGAGACGCAGA-TAAAACAGAAAGACGAGAAGACCCTGTCGAGCTTCAGTC---------------------------------------------GCTAAGTGAGCTTCTCAGCA-----------------------------TCACCCAAAGACTTTGGTTGGGGCAACCCTGGAGAA--GAAAAATCCTCCAGAATAAGTAGAAGAAACCAATTCCCTACCATATAGTTCA----------AGAACCA------------GAACCTGGTATAAGGAAAAAGTTACCGCAGGGATAACAGCGTCATCCTCTCTGAGAGTCCTTATTGACGAGGGGGTTTGCGACCTCGATGTTGGATTAG-GGCCCCCTTA-GGGTGCAGAAGCTCTAA----AAGGTTAGACTGTTCGTCTATTAAAGCCCG-----</t>
  </si>
  <si>
    <t>K0040</t>
  </si>
  <si>
    <t>---------------------AAAATGACTAATCCCCTTAATGATCGGAGCACCAGACATGGCCTTCCCTCGAATGAAAAACATGAGGTTCTGAC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GATCCTCCCAGGATTCGGAATGATATCCCACGTAATAGCTCATTATAGAGGAAAGCAAGAACCCTTCGGATACTTAGGAATGGTCTACGCAATGGTAGCCATAGGGATTCTCGGATTCCTAGTGTGAGCACACCACATGTTTACAGTAGGA</t>
  </si>
  <si>
    <t>AGCCCCTTGAACA--------CATAAGGGGTCCCGCCTG-CCCAGT-GGCTTTC-----AAGCTAAACGGCCGCGGTATCTTGACCGTGCAAAGGTAGCATAATCATTTGTCTTTTAAATGGAGACTTGTATGAACGGCGAAACCTTTTTCAACTGTCTCCC-TCTTTAGCCTTACAAATTCACCTCTGC-GTGAAGAGACGCAGA-TAAAACAGAAAGACGAGAAGACCCTGTCGAGCTTCAGTC---------------------------------------------GCTAAGTGAGCTTCTCAGCA-----------------------------TCACCCAAAGACTTTGGTTGGGGCAACCCTGGAGAA--GAAAAATCCTCCAGAATAAGTAGAAGAAACCAATTCCCTACCATATAGTTCA----------AGAACCA------------GAACCTGGTATAAGGAAAAAGTTACCGCAGGGATAACAGCGTCATCCTCTCTGAGAGTCCTTATTGACGAGGGGGTTTGCGACCTCGATGTTGGATTAG-GGCCCCCTTA-GGGTGCAGAAGCTCTAA----AAGGTTAGAC-------------------------</t>
  </si>
  <si>
    <t>G0092</t>
  </si>
  <si>
    <t>AGCCCCTTGAACA--------CATAAGGGGTCCCGCCTG-CCCAGT-GGCTTTC-----AAGCTAAACGGCCGCGGTATCTTGACCGTGCAAAGGTAGCATAATCATTTGTCTTTTAAATGGAGACTTGTATGAACGGCGAAACCTTTTTCAACTGTCTCCC-TCTTTAGCCTTACAAATTCACCTCTGC-GTGAAGAGACGCAGA-TAAAACAGAAAGACGAGAAGACCCTGTCGAGCTTCAGTC---------------------------------------------GCTAAGTGAGCTTCTCAGCA-----------------------------TCACCCAAAGACTTTGGTTGGGGCAACCCTGGAGAA--GAAAAATCCTCCAGAATAAGTAGAAGAAACCAATTCCCTACCATATAGTTCA----------AGAACCA------------GAACCTGGTATAAGGAAAAAGTTACCGCAGGGATAACAGCGTCATCCTCTCTGAGAGTCCTTATTGACGAGGGGGTTTGCGACCTCGATGTTGGATTAG-GGCCCCCTTA-GGGTGCAGAAGCTCTAA----AAGGTTAGACTGTTCGTCTATTAAAGCCCC-----</t>
  </si>
  <si>
    <t>S0383</t>
  </si>
  <si>
    <t>---------------------AAAATGACTAATCCCCTTAATGATCGGAGCACCAGACATGGCCTTCCCTCGAATGAAAAACATGAGGTTCTGACTAATTCCTCCCTCATTTATTCTACTCCTAGCCTCAGCAGGAGTAGAAAGTGGTGCCGGAACAGGGTGAACCATATACCCCCCTCTGTCTAGAAACATCGCCCACGCTGGGGGATCTGTAGACCTAGCCATTTTTTCCTTGCACCTGGCAGGAGCCTCATCAATACTTGCTTCAATAAACTTCATAACGACCATTATAAATATGTGCACCCCAGGAGTTACATTTGACCGCCTTCCCCTATTTGTATGATCAGTATTCATAACCGCATTCCTACTGCTACTAAGGTTACCAGTACTAGCAGGAGCAATAACAATGTTGCTAACTGACCGCAACATAAAAACTACCTTCTTTGACCCCGCGGGAGGAGGAGATCCTATCCTATTCCAACACCTCTTCTGATTCTTCGGCCACCCCGAAGTCTACATACTAATCCTCCCAGGATTCGGAATGATATCCCACGTAATAGCTCATTATAGAGGAAAGCAAGAACCTTTCGGATACTTAGGAATGGT-------------------------------------------------------------------</t>
  </si>
  <si>
    <t>X0047</t>
  </si>
  <si>
    <t>immobilis</t>
  </si>
  <si>
    <t>---------------------AAAATGACTAATCCCCTTAATGATTGGAGCACCAGATATGGCTTTCCCTCGAATGAAAAACATGAGATTCTGACTAATCCCTCCCTCATTCATCTTACTCCTAGCCTCAGCAGGGGTAGAAAGTGGTGTCGGAACAGGATGAACTATATACCCTCCTCTATCTAGAAACATCGCCCATGCCGGAGGATCCGTAGACCTAGCTATCTTCTCCCTACACCTAGCAGGAGCTTCATCAATACTCGCCTCAATAAACTTCATAACAACCATCATAAATATGCGCACCCCAGGAGTCACATTCGATCGACTTCCTCTATTTGTATGATCAGTATTCATAACCGCATTTCTACTACTGCTCAGACTACCAGTGCTAGCAGGAGCAATAACAATGTTATTAACTGACCGTAACATAAAAACTACCTTTTTTGACCCTGCAGGAGGAGGAGACCCCATCCTATTCCAGCACCTCTTTTGATTTTTCGGCCATCCCGAAGTCTACATATTAATTCTTCCAGGATTCGGAATGATATCCCACGTAATAGCTCACTATAGAGGAAAGCAAGAACCTTTTGGCTACCTAGGAATGGTTTACGCAATGGTAGCCATAGGGATCTTAGGATTCCTAGTGTGAGCACACCACATGTTCACAGTAGGA</t>
  </si>
  <si>
    <t>----------------------------------GCCTG-CCCAGT-GGCTT-------AAGCTAAACGGCCGCGGTATCTTGACCGTGCAAAGGTAGCATAATCATTTGTCTTTTAAATGGAGACTTGTATGAACGGCGAAACCTTTTTTAACTGTCTCCC-CCTCTAACCTTATAAATTCACCTCTGC-GTGAAGAGACGCAGA-TAAAGCAGAAAGACGAGAAGACCCTGTCGAGCTTCAGTC---------------------------------------------ACCAGGTGAACACTCCCGACATCACCC----------------------------AAAGACTTTGGTTGGGGCAACCCTGGAGAA--AAAAGATCCTCCAGAAAAGTAGAAGAAACCCACTCCCTACTCTTATTAGCCTTA--------AGAACCA------------GAACCTGGTATAAGGAAAAAGTTACCGCAGGGATAACAGCGTCATCCTCTCTGAGAGTCCTTATTGACGAGGGGGTTTGCGACCTCGATGTTGGATTGG-GGCCCCCTTA-GGGTGCAGAAGCTCTAA----AAGGTTAGACCGTTCGTCTATTAAAGCCCT-----</t>
  </si>
  <si>
    <t>H_impatiensaff</t>
  </si>
  <si>
    <t>S0060</t>
  </si>
  <si>
    <t>Yap</t>
  </si>
  <si>
    <t>---------------------AAAATGACTAATCCCTCTAATGATCGGAGCACCAGAC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GCTGCCAGTGCTAGCAGGAGCAATAACAATGCTCCTAACTGACCGCAATATAAAAACTACCTTTTTTGACCCCGCAGGAGGCGGAGATCCTATACTATTCCAGCACCTCTTCTGATTTTTCGGTCACCCTGAAGTATACATATTAATCCTACCTGGATTTGGAATGATATCCCACGTAATAGCCCACTACAGAGGAAAGCAAGAACCCTTCGGCTACCTAGGAATGGTCTACGCAATGGTAGCCATAGGAATTCTAGGATTCCTAGTATGAGCGCACCACATGTTCACGGTAGGA</t>
  </si>
  <si>
    <t>AGCCCCTTGAACA--------TATAAGGGGTCCCGCCTG-CCCAGT-GGCTTA------AAGCTAAACGGCCGCGGTATCTTGACCGTGCAAAGGTAGCATAATCATTTGTCTTTTAAATGGAGACTTGTATGAACGGCGAAACCTTCTTTAACTGTCTCCC-CCTTTGACCTTATAAATTTACCTCTGC-GTGAAGAGGCGCAGA-TAAAACAGAAAGACGAGAAGACCCTGTCGAGCTTCAGTC---------------------------------------------ATCAGATGAACTTTCCACAGC--------------------------ATCACCTCAAAGACTTTGGTTGGGGCAACCCTGGAGAA--AAAAAATCCTCCAGAAAAA-TAGAAGAAACCCATTCCCTATTTCACCACTTA----------AGAACCA------------GAACCTGGCATAAGGAAAAAGTTACCGCAGGGATAACAGCGTCATCCTCTCTAAGAGTCCTTATTGACGAGAGGGCTTGCGACCTCGATGTTGGATTGG-GGCCCCCCTA-GGGTGCAGAAGCCCTAA----AAGGTTAGACTGTTCGTCTATTAAAGCCCT-----</t>
  </si>
  <si>
    <t>S0428</t>
  </si>
  <si>
    <t>S0305</t>
  </si>
  <si>
    <t>MOLAF_0442</t>
  </si>
  <si>
    <t>SAM</t>
  </si>
  <si>
    <t>K2174</t>
  </si>
  <si>
    <t>granuliferum</t>
  </si>
  <si>
    <t>---------------------AAAATGACTAATTCCACTAATGATAGGAGCACCAGACATGGCATTCCCACGAATGAAAAAACTAAGCTTCTGACTAGCTCCACCTTCATTAATCCTCCTCCTATTCTCTGCAAGAATTGAAAATGGCGCAGGTACAGGATGAACTATATACCCCCCACTATCAAGAAAAATAGCCCACGCCGGAAGATCAGTAGACCTAGCAATATTTTCTTTACACCTAGCAGGAGCTTCCTCAATACTAGCATCAATAAAATTTATCTCAACAATAATAAAAATGCGCTCCCCAGGAATATCATTTGACCGACTCCCCCTATTCGTCTGATCTGTATTCATCACAGCTTTTCTTCTAATTTTAAGACTTCCAGTTCTAGCAGGAGCCATAACAATGTTACTAACAGACCGAAAAATTAAAACAACCTTCTTTGACCCAGCTGGAGGAGGAGACCCAATACTTTTCCAACACTTATTTTGATTCTTTGGACACCCAGAAGTTTATATCCTCATCCTGCCAGGATTCGGAATGATATCCCACGTAATCACCCATTACAGAGGAAAGAAAGAACCATTTGGTTATCTAGGAATGATATACGCAATGATAGCAATTGGAATCCTAGGATTTCTAGTATGAGCTCACCACATGTTTACCGTAG--</t>
  </si>
  <si>
    <t>N0176</t>
  </si>
  <si>
    <t>FRM105</t>
  </si>
  <si>
    <t>FRM_105</t>
  </si>
  <si>
    <t>sp_43</t>
  </si>
  <si>
    <t>---------------------AAAATGACTAATTCCCCTAATGATAGGAGCCCCAGACATGGCCTTCCCCCGAATGAAAAATATGAGCTTCTGACTCGTCCCTCCATCGTTTATCCTCCTACTGGCATCAGCAGGAGTAGAAAGAGGTGTTGGTACAGGATGAACTATTTACCCTCCGCTATCCAGAAACATAGCCCACGCCGGAGGATCCGTTGACCTAGCTATTTTTTCCCTACATTTAGCCGGTGCTTCTTCTATACTAGCCTCAATAAACTTCATAACCACAATCATAAATATGCGAACGCCAGGAATCACCTTCGACCGGCTTCCCCTGTTCGTCTGATCAGTATTCATAACCGCATTCCTCCTCCTACTAAGACTTCCAGTACTAGCCGGAGCAATTACAATGCTACTAACAGACCGTAACGTAAAAACAACCTTCTTCGACCCCGCAGGAGGAGGAGATCCAATCCTATTCCAACACCTATTCTGATTCTTTGGTCACCCAGAAGTCTACATCTTAATTCTTCCAGGATTCGGAATGATTTCCCATGTAATCGCCCACTACAGAGGAAAGCAAGAGCCCTTTGGCTATCTAGGAATGGTATACGCAATGGTAGCCATCGGAATCCTAGGATTCTTAGTCTGAGCACACCACATGTTTACTGTGGGT</t>
  </si>
  <si>
    <t>AGCTCCTTGAA-ATA------CATAAGGGGTTCCGCCTG-CCCAGT-GGCCTAG-----AGGCTAAACGGCCGCGGTATTTTGGCCGTGCAAAGGTAGCATAATCATTTGTTTTTTAAATGAAGACTTGTATGAACGGCGAAACCTTTTTCAACTGTTTCCCTTTTCACCC-TCACAAATTTTTTCCTGC-GTGAAGAAGGGCAGA-TAAAACAGAAAGACGAGAAGGCCCTGTCGAGCTTTAGCC---------------------------------------------AATAAGTGAACAGCACAACCCGACATC------------------------ACCCAAAGGCTTTGGTTGGGGCAACCCCGGAGAA--AAAAAATCCTCCAGAAAGAATAGAAGAAAACTATTCTTTATTAGAAACTAA-----------AGAACCA------------GAAACTGGTATTTGGAAAAAGCTTCCGCAGGGATAACAGCGTCATTCCCTTTAAGAGTCCTTATTGACGAGGGGGTTTGCGACCTCGATGTTGGATTGGGGCCCCCCATA-GGGTGCAGAAGCTCTAA----ACGGNTTAGTCGCGCGTTTCATAACCTTCCGCG--</t>
  </si>
  <si>
    <t>N0242</t>
  </si>
  <si>
    <t>FRM136</t>
  </si>
  <si>
    <t>FRM_136</t>
  </si>
  <si>
    <t>---------------------AAAATGACTAATTCCCCTAATGATAGGTGCCCCCGACATGGCCTTCCCTCGAATGAAAAACATGAGTTTCTGACTAATCCCCCCATCCTTCATACTTCTACTAGCCTCTGCAGGCGTACATAGAGGAGCTGGAACAGGATGAACTATCTACCCACCTCTGTCTAGAAATATAGCCCACGCTGGAGGATCTGTCGACCTCGCCATTTTCTCCCTACACTTAGCTGGAGCTTCATCAATACTAGCCTCAATCAACTTCATAACAACAATCATAAAAATGCGAACACCAGGG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</si>
  <si>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N0178</t>
  </si>
  <si>
    <t>FRM121</t>
  </si>
  <si>
    <t>FRM_121</t>
  </si>
  <si>
    <t>---------------------AAAATGACTAATTCCCCTAATGATAGGTGCCCCCGACATGGCCTTCCCTCGAATGAAAAACATGAGTTTCTGACTAATCCCCCCATCCTTCATACTTCTACTAGCCTCTGCAGGCGTAGAAAGAGGAGCTGGAACAGGATGAACTATCTACCCACCTCTATCTAGAAATATAGCCCACGCTGGAGGATCTGTCGACCTCGCCATTTTCTCCCTACACTTAGCTGGAGCTTCATCAATACTAGCCTCAATCAACTTCATAACAACAATCATAAAAATGCGAACACCAGGG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</si>
  <si>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AGCCCTTTGGATATA------CATAAAGGGTCCCGCCTG-CCCAGT-GGCCTA------AGGCTAAACGGCCGCGGTATTTTGACCGTGCAAAGGTAGCATAATCATTTGTTTTTTAAATGGAGACTTGTATGAACGGCGAAACCTTTTTCAACTGTCTCCCTCTCCACCCCTTTTAAATTTTTTCCTGT-GTGAAGAAGCACAGA-TAACTTAGAAAGACGAGAAGACCCTGTCGAGCTTTAGCC---------------------------------------------ACTAAGTGAACAGCAGCCTACGTTAGT--------------------AATCACTAAAAGGTTTTGGTTGGGGCAACCACGGAGAA--AAAAAATCCTCCAGAATAAATAGAAGAAAACCCTTCGCTACTAATATTCTA-----------AGAACCA------------GAAACTGGCATTTGGAAAAAGTTACCGCAGGGATAACAGCGTCATCTCCTCTAAGAGTCCTTATTGACGAGGAGGTTTGCGACCTCGATGTTGGATTGG-GGCCCCCTTA-GGGTGCAGAAGCTCTAA----ACGGGTCGCGCTGTCGTATATACAGTCCCTGCT--</t>
  </si>
  <si>
    <t>N0183</t>
  </si>
  <si>
    <t>Hickman_needed7</t>
  </si>
  <si>
    <t>N70_reextraction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</si>
  <si>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</si>
  <si>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AGCCCTTTGGATATA------CATAAAGGGTCCC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TTTTGGTTGGGGCAACCACGGAGAA--AAAAAATCCTCCAGAATAAATAGAAGAAAACCATTCGCTACTAATATTTTA-----------AGAACCA------------GAAACTGGTATTCGGAAAAAGTTACCGCAGGGATAACAGCGTCATCTCCTCTAAGAGTCCTTATTGACGAGGAGGTTTGCGACCTCGATGTTGGATTGG-GGCCCCCTTA-GGGTGCAGAAGCTCTAA----ACGGTTAGACTGTTCGTCTATTAAAGCCCT-----</t>
  </si>
  <si>
    <t>C0029</t>
  </si>
  <si>
    <t>FRM065x</t>
  </si>
  <si>
    <t>FRM_065</t>
  </si>
  <si>
    <t>N0138</t>
  </si>
  <si>
    <t>FRM065</t>
  </si>
  <si>
    <t>-------------------------------CCCGCCTG-CCCAGT-GGCCTA------AGGCTAAACGGCCGCGGTATCTTGACCGTGCAAAGGTAGCATAATCATTTGTCTTTTAAATGGAGACTCGTATGAACGGCGAAACCTTTTTCAACTGTCTCCCTCTCCACCCCTCTTAAATTTCTTCCTGT-GTGAAGAAGCACAGA-TAACTTAGAAAGACGAGAAGACCCTGTCGAGCTTTAGCC---------------------------------------------ACTAAGTGAACAGCAGCCCACGTTAGT--------------------AATCACTAAAAGGTTTTGGTTGGGGCAACCACGGAGAA--AAAAAATCCTCCAGAATAAATAGAAGAAAACCATTCGCTACTAATATTTTA-----------AGAACCA------------GAAACTGGTATTCGGAAAAAGTTACCGCAGGGATAACAGCGTCATCTCCTCTAAGAGTCCTTATTGACGAGGAGGTTTGCGACCTCGATGTTGGATTGG-GGCCCCCTTA-GGGTGCAGAAGCTCTAA----ACGGTTAGACTGTTCGTCTATTAAAGCCCT-----</t>
  </si>
  <si>
    <t>N0139</t>
  </si>
  <si>
    <t>FRM066</t>
  </si>
  <si>
    <t>FRM_066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</si>
  <si>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ACTCCCACTATTCGTATGGTCCGTATTC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</si>
  <si>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----------------------------------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TTTTGGTTGGGGCAACCACGGAGAA--AAAAAATCCTCCAGAATAAATAGAAGAAAACCATTCGCTACTAATATTTTA-----------AGAACCA------------GAAACTGGTATTCGGAAAAAGTTACCGCAGGGATAACAGCGTCATCTCCTCTAAGAGTCCTTATTGACGAGGAGGTTTGCGACCTCGATGTTGGATTGG-GGCCCCCTTA-GGGTGCAGAAGCTCTAA----ACGGTTAGACTGTTCGTCTATTAAAGCCCT-----</t>
  </si>
  <si>
    <t>N0143</t>
  </si>
  <si>
    <t>FRM109</t>
  </si>
  <si>
    <t>FRM_109</t>
  </si>
  <si>
    <t>----------------------------GGTCCCGCCTG-CCCAGT-GGCCTA------AGGCTAAACGGCCGCGGTATCTTGACCGTGCAAAGGTAGCATAATCATTTGTCTTTTAAATGGAGACTCGTATGAACGGCGAAACCTTTTTCAACTGTCTCCCTCTCCACCCCTCTTAAACTTCTTCCTGT-GTGAAGAAGCACAGA-TAACTTAGAAAGACGAGAAGACCCTGTCGAGCTTTAGCC---------------------------------------------ACTAAGTGAACAGCAGCCTACGTTAGT--------------------AATCACTAAAAGGTTTTGGTTGGGGCAACCACGGAGAA--AAAAAATCCTCCAGAATAAATAGAAGAAAACCATTCGCTACTAATATTTTA-----------AGAACCA------------GAAACTGGTATTCGGAAAAAGTTACCGCAGGGATAACAGCGTCATCTCCTCTAAGAGTCCTTATTGACGAGGAGGTTTGCGACCTCGATGTTGGATTGG-GGCCCCCTTA-GGGTGCAGAAGCTCTAA----ACGGTTAGACTGTTCGTCTATTAAAGCCCT-----</t>
  </si>
  <si>
    <t>N0175</t>
  </si>
  <si>
    <t>FRM111</t>
  </si>
  <si>
    <t>FRM_111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</si>
  <si>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ACTCCCACTATTCGTATGGTCCGTATTTATAACAGCATTTCTCCTATTACTGAGACTTCCAGTCCTAGCAGGAGCAATAACAATGTTGCTAACCGACCGTAAAATAAAAACGACCTTTTTCGACCCCGCCGGAGGAGGAGACCCAATACTATTCCAACATCTATTCTGATTCTTTGGACACCCAGAAGTCTATATTCTTATCCTGCCAGGGTTTGGGATGATATCTCACGTAATAGCTCACTATAGAGGTAAGCAGGAACCCTTCGGCTACCTAGGGATGGTCTATGCAATGGTAGCAATAGGAATCCTGGGATTCCTAGTCTGAGCCCACCACATGTTCACCGTAGGT</t>
  </si>
  <si>
    <t>AGCCCTTTGGATATA------CATAAAGGGTCCCGCCTG-CCCAGT-GGCCTA------AGGCTAAACGGCCGCGGTATTTTGACCGTGCAAAGGTAGCATAATCATTTGTTTTTTAAATGGAGACTTGTATGAACGGCGAAACCTTTTTCAACTGTCTCCCTTTCCACCCCTTTTAAATTTCTTCCTGT-GTGAAGAAGCACAGA-TAACTTAGAAAGACGAGAAGACCCTGTCGAGCTTTAACC---------------------------------------------ACTAAGTGAACAGCAGCCTACGTCAGT--------------------AATCACTAAAAGGTTTTGGTTGGGGCAACCACGGAGAA--AAAAAATCCTCCAGAATAAATAGAAGAAAACCCTTCGCTACTAGTATTTTA-----------AGAACCA------------GAAACTGGTATTCGGAAAAAGTTACCGCAGGGATAACAGCGTCATCTCCTTTAAGAGTCCTTATTGACGAGGAGGTTTGCGACCTCGATGTTGGATTGG-GGCCCCCTTA-GGGTGCAGAAGCTCTAA----ACGGTTAGACTGTTCGTCTTTAAAGCTTTT-----</t>
  </si>
  <si>
    <t>N0164</t>
  </si>
  <si>
    <t>FRM173</t>
  </si>
  <si>
    <t>FRM_173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</si>
  <si>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TATAACAACAATCATAAAAATGCGAACACCAGGG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</si>
  <si>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AGCTTTTTGGATATA------CATAAAGGGTTCCGCCTG-CCCAGT-GGCCTA------AGGCTAAACGGCCGCGGTATTTTGACCGTGCAAAGGTAGCATAATCATTTGTTTTTTAAATGGAGACTTGTATGAACGGCGAAACCTTTTTCAACTGTTTCCCTTTCCACCCCTTTTAAATTTTTTCCTGT-GTGAAGAAGCACAGA-TAACTTAGAAAGACGAGAAGACCCTGTCGAGCTTTAGCC---------------------------------------------CCTAAGTGAACAGCCGCCTACGTTAGT--------------------AATCACTAAAAGGTTTTGGTTGGGGCAACCCCGGAGAA--AAAAAATCCTCCAGAATAAATAGAAGAAAACCCTTCGCTACTAATATTTTA-----------AGAACCA------------GAAACTGGTATTTGGAAAAAGTTACCGCAGGGATAACAGCGTCATCTCCTTTAAGAGTCCTTATTGACGAGGAGGTTTGCGACCTCGATGTTGGATTGG-GGCCCCCTTA-GGGTGCAGAAGCTCTAA-----ACGGTAGTCTGCTCGTATCAAAAACTTTTTTC--</t>
  </si>
  <si>
    <t>A0034</t>
  </si>
  <si>
    <t>MHE056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</si>
  <si>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ATCCCCACTAATCA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</si>
  <si>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A0054</t>
  </si>
  <si>
    <t>MHE128</t>
  </si>
  <si>
    <t>---------------------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GCTCCCACTATTCGTATGGTCCGTATTTATAACAGCATTTCTCCTATTACTGAGACTTCCAGTCCTAGCGGGAGCAATAACAATGTTGCTAACCGACCGTAAAATAAAAACGACCTTTTTCGACCCCGCCGGAGGAGGAGACCCAATACTATTCCAACATCTATTCTGATTCTTTGGACACCCAGAAGTCTATATTCTTATCCTGCCAGGATTTGGGATGATATCCCACGTAATAGCTCACTATAGAGGTAAGCAGGAACCCTTCGGCTACCTAGGGATGGTCTATGCAATGGTAGCAATAGGAATCCTGGGATTCCTAGTCTGAGCCCACCACATGTTCACCGTAGGT</t>
  </si>
  <si>
    <t>N0254</t>
  </si>
  <si>
    <t>FRM100</t>
  </si>
  <si>
    <t>FRM_100</t>
  </si>
  <si>
    <t>---------------------AAAATGACTAATTCCCCTAATGATAGGTGCCCCCGACATGGCCTTCCCTCGAATGAAAAACATGAGTTTCTGACTAATCCCCCCATCCTTCATACTTCTACTAGCT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TTTTTTTGACCCCGCCGGAGGAGGAGACCCAATACTATTCCAACATCTATTCTGATTCTTTGGACACCCAGAAGTCTATATTCTTATCCTGCCAGGATTTGGGATGATATCTCACGTAATAGCTCACTATAGAGGTAAGCAGGAACCCTTCGGCTACCTAGGGATGGTCTACGCAATGGTAGCAATAGGAATCCTGGGGTTCCTAGTCTGAGCCCACCACATGTTCACCGTAGGT</t>
  </si>
  <si>
    <t>N0236</t>
  </si>
  <si>
    <t>FRM101</t>
  </si>
  <si>
    <t>FRM_101</t>
  </si>
  <si>
    <t>---------------------AAAATGACTAATTCCCCTAATGATAGGTGCCCCCGACATGGCCTTCCCTCGAATGAAAAACATGAGTTTCTGACTAGTCCCCCAATG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CGCAATGGTAGCAATAGGAATCCTGGGGTTCCTAGTCTGAGCCCACCACATGTTCACCGTAGGT</t>
  </si>
  <si>
    <t>N0140</t>
  </si>
  <si>
    <t>FRM068</t>
  </si>
  <si>
    <t>FRM_068</t>
  </si>
  <si>
    <t>---------------------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CGCAATGGTAGCAATAGGAATCTTGGGGTTCCTAGTCTGAGCCCACCACATGTTCACCGTAGGT</t>
  </si>
  <si>
    <t>----------------------------------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CTTTGGTTGGGACAACCACGGAGAA--AAAAAATCCTCCAGAATAAATAGAAGAAAACCATTCGCTACTAATATTTAA-----------AGAACCA------------GAAACTGGTATTCGGAAAAAGTTACCGCAGGGATAACAGCGTCATCTCCTCTAAGAGTCCTTATTGACGAGGAGGTTTGCGACCTCGATGTTGGATTGG-GGCCCCCTTA-GGGTGCAGAAGCTCTAA----ACGGTTAGACTGTTCGTCTATTAAAGCCCT-----</t>
  </si>
  <si>
    <t>N0257</t>
  </si>
  <si>
    <t>FRM102</t>
  </si>
  <si>
    <t>FRM_102</t>
  </si>
  <si>
    <t>---------------------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CGCAATGGTAGCAATAGGAATCCTGGGGTTCCTAGTCTGAGCCCACCACATGTTCACCGTAGGT</t>
  </si>
  <si>
    <t>N0141</t>
  </si>
  <si>
    <t>FRM103</t>
  </si>
  <si>
    <t>FRM_103</t>
  </si>
  <si>
    <t>---------------------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TTTTTTTGACCCCGCCGGAGGAGGAGACCCAATACTATTCCAACATCTATTCTGATTCTTTGGACACCCAGAAGTCTATATTCTTATCCTGCCAGGATTTGGGATGATATCTCACGTAATAGCTCACTATAGAGGTAAGCAGGAACCCTTCGGCTACCTAGGGATGGTCTACGCAATGGTAGCAATAGGAATCCTGGGGTTCCTAGTCTGAGCCCACCACATGTTCACCGTAGGT</t>
  </si>
  <si>
    <t>----------------------------------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CTTTGGTTGGGGCAACCACGGAGAA--AAAAAATCCTCCAGAATAAATAGAAGAAAACCATTCGGTACTAATATTTAA-----------AGAACCA------------GAAACTGGTATTCGGAAAAAGTTACCGCAGGGATAACAGCGTCATCTCCTCTAAGAGTCCTTATTGACGAGGAGGTTTGCGACCTCGATGTTGGATTGG-GGCCCCCTTA-GGGTGCAGAAGCTCTAA----ACGGTTAGACTGTTCGTCTATTAAAGCCCT-----</t>
  </si>
  <si>
    <t>N0144</t>
  </si>
  <si>
    <t>FRM116</t>
  </si>
  <si>
    <t>FRM_116</t>
  </si>
  <si>
    <t>---------------------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TCTTATCCTGCCAGGATTTGGAATGATATCTCACGTAATAGCTCACTATAGAGGTAAGCAGGAACCCTTCGGCTACCTAGGGATGGTCTACGCAATGGTAGCAATAGGAATCCTGGGGTTCCTAGTCTGAGCCCACCACATGTTCACCGTAGGT</t>
  </si>
  <si>
    <t>-------------------------AAGGGTTCCGCCTG-CCCAGT-GGCCTA------AGGCTAAACGGCCGCGGTATCTTGACCGTGCAAAGGTAGCATAATCATTTGTCTTTTAAATGGAGACTCGTATGAACGGCGAAACCTTTTTCAACTGTCTCCCTCTCCACCCCTCTTAAATTTCTTCCTGT-GTGAAGAAGCACAGA-TAACTTAGAAAGACGAGAAGACCCTGTCGAGCTTTAGCC---------------------------------------------ACTAAGTGAACAGCAGCCTACGTTAGT--------------------AATCACTAAAAGGCTTTGGTTGGGGCAACCACGGAGAA--AAAAAATCCTCCAGAATAAATAGAAGAAAACCATTCGCTACTAATATTTAA-----------AGAACCA------------GAAACTGGTATTCGGAAAAAGTTACCGCAGGGATAACAGCGTCATCTCCTCTAAGAGTCCTTATTGACGAGGAGGTTTGCGACCTCGATGTTGGATTGG-GGCCCCCTTA-GGGTGCAGAAGCTCTAA----ACGGTTAGACTGTTCGTCTATTAAAGCCCT-----</t>
  </si>
  <si>
    <t>N0159</t>
  </si>
  <si>
    <t>FRM119</t>
  </si>
  <si>
    <t>FRM_119</t>
  </si>
  <si>
    <t>---------------------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CCTTATCCTGCCAGGATTTGGGATGATATCTCACGTAATAGCTCACTATAGAGGTAAGCAGGAACCCTTCGGCTACCTAGGGATGGTCTACGCAATGGTAGCAATAGGAATCCTGGGGTTCCTAGTCTGAGCCCACCACATGTTCACCGTAGGT</t>
  </si>
  <si>
    <t>AGCCCTTTGAATATA------CATAAAGGGTTCCGCCTG-CCCAGT-GGCCTA------AGGCTAAACGGCCGCGGTATTTTGACCGTGCAAAGGTAGCATAATCATTTGTTTTTTAAATGGAGACTTGTATGAACGGCGAAACCTTTTTCAACTGTTTTCCTTTTCCCCCCTTTTAAATTTTTTCCTGT-GTGAAGAAGCACAGA-TAACTTAGAAAGACGAGAAGACCCTGTCGAGCTTTAGCC---------------------------------------------CATAAGTGAACAGCCGCCTTCGTTAGT--------------------AATCACTAAAAGGCTTTGGTTGGGGCAACCCCGGAGAA--AAAAAATCCTCCAGAATAAATAGAAGAAAACCCTTCGCTACTAATATTTAA-----------AGAACCC------------GAAAATGGTATTTGGAAAAAGTTTCCGCCGGGATAACAGCGTCATCTTCTTTTAGAGTCCTTATTGACGAGGAGGTTTGCGACCTCGATGTTGGATTGG-GGCCCCCTTA-GAGTGCAGAGGCTCTAA----ACGGGGAGTCGCGCGTGTCAAAAATTTTTTTT---</t>
  </si>
  <si>
    <t>A0005</t>
  </si>
  <si>
    <t>MHE007</t>
  </si>
  <si>
    <t>--------------------------------CCGCCTG-CCCAGT-GGCCTA------AGGCTAAACGGCCGCGGTATCTTGACCGTGCAAAGGTAGCATAATCATTTGTCTTTTAAATGGAGACTGGTATGAACGGCGAAACCTTTTTCAACTGTCTCCCTCTCCACCCCTCTTAAATTTCTTCCTGT-GTGAAGAAGCACAGA-TAACTTAGAAAGACGAGAAGACCCTGTCGAGCTTTAGCC---------------------------------------------ACTAAGTGAACAGCAGCCTACGTTAGT--------------------AATCACTAAAAGGCTTTGGTTGGGGCAACCACGGAGAA--AAAAAATCCTCCAGAATAAATAGAAGAAAACCATTCGCTACTAATATTTAA-----------AGAACCA------------GAAACTGGTATTCGGAAAAAGTTACCGCAGGGATAACAGCGTCATCTCCTCTAAGAGTCCTTATTGACGAGGAGGTTTGCGACCTCGATGTTGGATTGG-GGCCCCCTTA-GGGTGCAGAAGCTCTAA----ACGGTTAGACTGTTCGTCTATTAAAGCCCT-----</t>
  </si>
  <si>
    <t>N0244</t>
  </si>
  <si>
    <t>FRM161</t>
  </si>
  <si>
    <t>FRM_161</t>
  </si>
  <si>
    <t>---------------------AAAATGACTAATTCCCCTAATGATAGGTGCCCCCGACATGGCCTTCCCTCTAATGAAAAACATGAGTTTCTGACTAATCCCCCCATCCTTCATACTTGTACTTGCCTCTGCAGGCGTAGAAAGAGGAGCCGGAACAGGATGAACTATCTACCCACCTCTATCTAGAAATATAGCCCACGCTGGAGGATGTGTTGACCTCGCCATTTTCTCCCTACACTTAGCTGGAGCTTCATCAATACTAGCCTCAATCAACTTCATAACAACAATCATAAAAATGCGAACACCAGGAGTTACCTTCGACCGACTCCCACTATTGGTATGGTCCGTATTTATAACAGCATTTCTCCTATTACTGAGACTTCCAGTCCTAGCAGGAGCAATAACAATGCTGCTAACCGACCGTAAAATAAAAACGACCTTTTTCGATCCCGCTGGAGGAGGAGACCCAATACTATTCCAACATGTATTCTGATTGTTTGGACACCCAGAAGTGTATATTCTTATCCTGCCAGGATTTGGGATGATATCTCACGTAATAGCTCACTATAGAGGTAAGCAGGAACCCTTCGGCTACCTAGGGATGGTCTATGCAATGGTAGCAATAGGAATCCTGGGATTCCTAGTCTGAGCCCACCACATGTTCACCGTAGGT</t>
  </si>
  <si>
    <t>S0008</t>
  </si>
  <si>
    <t>MOLAF_0324</t>
  </si>
  <si>
    <t>F136931</t>
  </si>
  <si>
    <t>HM196512.1</t>
  </si>
  <si>
    <t>Pannychia</t>
  </si>
  <si>
    <t>moseleyi</t>
  </si>
  <si>
    <t>SEAusSmt</t>
  </si>
  <si>
    <t>---------------------AAAATGACTAATTCCCCTCATGATAGGAGCACCAGATATGGCCTTCCCACGAATGAATAAAATGAGGTTTTGACTTATCCCTCCATCTTTTATGCTTCTCCTTGCATCAGCTGGAATAGAAAGAGGAGCAGGGACAGGATGAACAATTTATCCCCCCCTATCAAGTAAAATCGCTCACGCAGGAGGGTCTGTTGACCTTGCAATTTTTTCTCTTCACTTAGCAGGGGCCTCCTCTATTTTAGCCTCAATTAACTTTATTACTACAATTATAAAAATGCGCACCCCAGGCCTATCTTTTGACCGGCTGCCACTATTCATATGATCAGTATTTTTAACGGCAATCCTTCTTCTTCTTAGCCTTCCAGTCCTAGCTGGGGCAATCACAATGCTTCTAACTGACCGCAATATAAAAACAACCTTCTTTGACCCAGCTGGGGGAGGGGACCCAATTTTATTTCAACATCTATTTTGATTCTTTGGGCACCCAGAAGTCTACATTCTTATTCTCCCCGGATTTGGAATGATATCCCATGTTATAGCACACTACAGAGGTAAGAATGAACCATTCGGCTACTTAGGAATGGTTTACGCAATGATAGCAATTGGAGTCTTAGGATTTCTAGTATGAGCCCACCATATGTTTACTGTTGGT</t>
  </si>
  <si>
    <t>S0372</t>
  </si>
  <si>
    <t>---------------------AAAATGACTAATTCCCTTAATGATCGGAGCACCAGACATGGCCTTCCCTCGAATGAAAAACATGAGGTTCTGACTAATTCCTCCCTCATTTATTCTACTCCTAGCCTCAGCAGGAGTAGAAAGTGGTGCCGGAACAGGGTGAACCATATACCCCCCTCTGTCTAGAAACATCGCCCACGCTGGGGGATCTGTAGACCTAGCCATTTTTTCCTTGCACCTGGCAGGAGCCTCATCAATACTTGCTTCGATAAACTTCATAACGACCATTATAAATATGCGCACCCCAGGAGTTACATTTGACCGCCTTCCCCTATTTGTATGATCAGTATTCATAACCGCATTCCTACTGCTACTAAGGCTACCAGTACTAGCAGGAGCAATAACAATGTTGCTAACTGACCGCAACATAAAAACTACCTTCTTTGACCCCGCGGGAGGAGGAGATCCTATCCTATTCCAACACCTCTTCTGATTCTTCGGCCACCCCGAAGTCTATATACTAATCCTCCCAGGATTCGGAATGATATCCCACGTAATAGCTCATTATAGAGGAAAGCAAGAACCCTTCGGATACTTAGGAATGGTCTACGCAATGGTAGCCATAGGGATTCTCGGATTCCTAGTGTGAGCACACCACATGTTTACAGTAGGA</t>
  </si>
  <si>
    <t>G0227</t>
  </si>
  <si>
    <t>---------------------AAAATGACTAATTCCCTTAATGATTGGAGCACCAGATATGGCTTTCCCTCGAATGAAAAACATGAGATTCTGACTAATCCCTCCCTCATTCATCTTACTCCTAGCCTCAGCAGGGGTAGAAAGTGGTGCCGGAACAGGATGAACTATATACCCTCCTCTATCTAGAAACATCGCCCACGCCGGAGGATCCGTAGACCTAGCTATCTTCTCCCTACACCTAGCAGGAGCTTCATCAATACTCGCCTCAATAAACTTCATAACAACCATCATAAATATGCGCACCCCAGGAGTCACATTCGACCGACTTCCCCTATTTGTATGATCAGTATTCATAACCGCATTTCTACTACTGCTCAGACTACCAGTGCTAGCAGGAGCAATAACAATGTTATTAACTGACCGTAACATAAAAACCACCTTTTTTGACCCTGCAGGAGGAGGAGACCCCATCCTATTCCAGCACCTCTTTTGATTTTTCGGCCACCCCGAAGTCTACATATTAATTCTTCCAGGATTCGGAATGATATCCCACGTAATAGCTCACTATAGAGGAAAGCAAGAACCTTTTGGCTACCTAGGAATGGTTTACGCAATGGTAGCCATAGGAATCTTAGGATTCCTAGTGTGAGCACACCACATGTTCACAGTAGGA</t>
  </si>
  <si>
    <t>AGCCCCTTGAACA--------CATAAGGGGTCCCGCCTG-CCCAGT-GGCTTA------AAGCTAAACGGCCGCGGTATCTTGACCGTGCAAAGGTAGCATAATCATTTGTCTTTTAAATGGAGACTTGTATGAACGGCGAAACCTTTTTTAACTGTCTCCC-CCTCTAACCTTATAAATTCACTTCTGC-GTGAAGAGACGCAGA-TAAAGCAGAAAGACGAGAAGACCCTGTCGAGCTTCAGTC---------------------------------------------ACCAGGTGAACACTCCTGAC----------------------------ATCACCCAAAGACTTTGGTTGGGGCAACCCTGGAGAA--AAAAGATCCTCCAGAAAAG-TAGAAGAAACCCACTCCCTACTCTTATTAGCCTT------A-AGAACCA------------GAACCTGGTATAAGGAAAAAGTTACCGCAGGGATAACAGCGTCATCCTCTCTGAGAGTCCTTATTGACGAGGAGGTTTGCGACCTCGATGTTGGATTGG-GGCCCCCTTA-GGGTGCAGAAGCTCTAA----AAGGTTAGACTGTTCGTCTATTAAAGCCCT-----</t>
  </si>
  <si>
    <t>X0052</t>
  </si>
  <si>
    <t>---------------------AAAATGACTAATTCCCTTAATGATTGGAGCACCAGATATGGCTTTCCCTCGAATGAAAAACATGAGATTCTGACTAATCCCTCCCTCATTCATCTTACTCCTAGCCTCAGCAGGGGTAGAAAGTGGTGTCGGAACAGGATGAACCATATACCCTCCTCTATCTAGAAACATCGCCCACGCCGGAGGATCCGTAGACCTAGCTATCTTCTCCCTACACCTAGCAGGAGCCTCATCAATACTCGCCTCAATAAACTTCATAACAACCATCATAAATATGCGCACCCCAGGAGTCACATTCGACCGACTTCCCCTATTTGTATGATCAGTATTTATAACCGCATTTCTACTACTGCTCAGACTACCAGTGCTAGCAGGAGCAATAACAATGTTATTAACTGACCGTAACATAAAAACCACCTTTTTTGACCCTGCAGGAGGAGGAGACCCCATCCTATTCCAGCACCTCTTTTGATTTTTCGGCCACCCCGAAGTCTACATATTAATTCTTCCAGGATTCGGAATGATATCCCACGTAATAGCTCACTATAGAGGAAAGCAAGAACCTTTTGGCTACCTAGGAATGGTTTACGCAATGGTAGCCATAGGAATCTTAGGATTCCTAGTGTGAGCACACCACATGTTCACAGTAGGA</t>
  </si>
  <si>
    <t>--------------------------------CCGCCTG-CCCAGT-GGCTTA------AAGCTAAACGGCCGCGGTATCTTGACCGTGCAAAGGTAGCATAATCATTTGTCTTTTAAATGGAGACTTGTATGAACGGCGAAACCTTTTTTAACTGTCTCCC-CCTCTAACCTTATAAATTCACTTCTGC-GTGAAGAGACGCAGA-TAAAGCAGAAAGACGAGAAGACCCTGTCGAGCTTCAGTC---------------------------------------------ACCAGGTGAACACTCCTGACATCACCC----------------------------AAAGACTTTGGTTGGGGCAACCCTGGAGAA--AAAAGATCCTCCAGAAAAGTAGAAGAAACCCACTCCCTACCCTTATTAGCCTTA--------AGAACCA------------GAACCTGGTATAAGGAAAAAGTTACCGCAGGGATAACAGCGTCATCCTCTCTGAGAGTCCTTATTGACGAGGGGGTTTGCGACCTCGATGTTGGATTGG-GGCCCCCTTA-GGGTGCAGAAGCTCTAA----AAGGTTAGACTGTTCGTCTATTAAAGCCCT-----</t>
  </si>
  <si>
    <t>S0332</t>
  </si>
  <si>
    <t>MOLAF_0469</t>
  </si>
  <si>
    <t>F151855</t>
  </si>
  <si>
    <t>KF142163.1</t>
  </si>
  <si>
    <t>Thyone_1</t>
  </si>
  <si>
    <t>---------------------AAAATGACTAGTTCCCTTAATGATAGGAGCTCCAGATATGGCATTCCCACGAATGAAAAACCTTAGATTCTGACTAATCCCCCCATCATTTATCCTCTTACTTACATCTGCAGGGATAGAAAGAGGGGTAGGAACAGGATGAACTATTTATCCTCCTTTATCAAGAAAAATTGCCCATGCAGGAGGATCAGTTGATCTAGCAATCTTCTCCCTTCATCTAGCAGGAGCATCCTCTATTCTAGCCTCCATAAATTTTATTACTACTATTATAAAAATGCGATCCCCAGGAATTACATTTGATCGTCTCCCATTATTTGTTTGATCTATCCTCCTAACCACTATTCTTCTTCTTCTTAGTCTTCCAGTATTGGCAGGAGCAATAACAATGCTTCTTACAGATCGAAATTTTAAAACAACATTCTTCGACCCAGCTGGTGGTGGAGACCCAATTCTATTTCAACATTTATTCTGATTTTTTGGTCACCCTGAAGTCTACATCCTTATCCTTCCAGGGTTTGGTATGATCTCTCACATTATAGCTCATTATAGAGGTAAGACAAACCCCTTCGGATACTTAGGTATGGTTTATGCAATGGTAGCAATTGGTATTCTAGGTTTTCTAGTTTGAGCTCACCATATGTTTACAGTAGGA</t>
  </si>
  <si>
    <t>AGCCCCCTGATC------AACTATAGGGGGTCAAGCCTG-CCCAAT-GGAATAAT----ATTCTTAATGGCCGCGGTATCTTGACCGTGCTAAGGTAGCATAATCATTTGTCTTTTAAATGAAGACCTGTATGAATGGCACCACATATTTTAACTGTCTTCT-TTCTCCCG-TTTTAAACTTCTATTATT-GTGAAGAAGCTATAA-TAAATAAGAAAGACGAGAAGACCCTGTCGAGCTTCAACT---------------------------------------------TCTAAGGAAATTTACAATTTTATCCCC---------------------------AAGAAGTTTTGGTTGGGGTAACCATGGAGAA--AATTTAATCTCCAGAACTAATATAGATTTTTTATCATATAAAAAAAG---------------AGAACCAGGA---------AAACCTGATAAACAGAAATAGTTACCGCAGGGATAACAGCGTTATCTTCTTTAAGAGTTCATATTGACAAGAAGGATTGCGACCTCGATGTTGGATTGG-GGCTACCAGA-GGGTGCAGCAGCTCTCT----TAGGTTGGACTGTTCGTCCATTAATTCCCT-----</t>
  </si>
  <si>
    <t>S0276</t>
  </si>
  <si>
    <t>MOLAF_0422</t>
  </si>
  <si>
    <t>WAM</t>
  </si>
  <si>
    <t>Z37468</t>
  </si>
  <si>
    <t>---------------------AAAATGACTAGTTCCGCTAATGATTGGGGCCCCAGATATGGCCTTCCCACGAATGAATAACATGAGATTTTGACTAATACCCCCCTCATTTATACTTCTTATAGCTTCCGCTAGATCAGAAAGTGGAGCAGGAACAGGATGAACAATATACCCCCCTCTTTCAGGAAAAGTAGCCCATTCCGGAAGACCAGTAGACTTAGCTATATTTTCCCTTCACTTAGCAGGTGCCTCTTCTATTCTAGCTTCAATAAAATTTATTACAACAATAATAAAAATGCGAGCTCCAGGTATGGCCTTTGACCGATTACCACTATTTGTCTGATCAATTTTCGTAACAGCATTCCTTCTTCTTCTTAGCCTCCCAGTACTTGCTGGAGCAATAACAATGCTACTTACAGACCGAAATATTAAAACTACATTCTTTGACCCAACAGGAGGAGGTGATCCAATCTTATTTCAACACCTATTCTGATTCTTTGGCCACCCAGAAGTTTATATTCTCATTCTTCCAGGATTTGGGATGATATCTCATGTTATAGCTCATTACAGAGGAAAGCAACAACCATTTGGCTATCTAGGAATGATATATGCTATTATAGCCATAGGAATTTTAGGGTTCTTAGTCTGAGCACACCACATGTTCACAGTAGGA</t>
  </si>
  <si>
    <t>AGCTTCTTGTAT------ACACATAAGAAGTTAAGCCTG-CCCAAT-GGA---------AATCTCAATGGCCGCGGTACCCTGACCGTGCGAAGGTAGCATAATCATTTGTTTCTTAAATGGAGACTCGTATGAATGGCACCACGTTTTCTAACTGTCTCCT-TTCTCTATCTTCTAAACTTCTATTTAC-GTAAAGAAGCGTCAAATAAAAAAGAAAGACGAAAAGACCCTGTCGAGCTTGAATC---------------------------------------------TTAAAAAAGAAAACACTATTCTTTTCT------------------------------AAGTTTTGGTTGGGGCAACCATGGAGTA--TAACTAAACTCCATAACCAAAAGAAGGTCACCTACACCACTTTTCCACTAAATAT-------AGAACCAGA----------ACCTCTGGTCACTAGAAAAAGTTACCGCAGGGATAACAGCGTTATTCCCTTTAAGAGTCCGTATTGACAAGGGAGATTGCGACCTCGATGTTGGATTGG-GTAAACCAAA-AGGTGTAGCAGCTTTTT----TGAGTTGTACTGTTCGTACATTAAAACCCT-----</t>
  </si>
  <si>
    <t>S0278</t>
  </si>
  <si>
    <t>MOLAF_0424</t>
  </si>
  <si>
    <t>---------------------AAAATGACTAGTTCCGCTAATGATTGGGGCCCCAGATATGGCCTTCCCACGAATGAATAACATGAGATTTTGACTAATACCCCCCTCATTTATACTTCTTATAGCTTCCGCTAGATCAGAAAGTGGAGCAGGAACAGGATGAACAATATACCCCCCTCTTTCAGGAAAAGTAGCCCATTCCGGAAGACCAGTAGACTTAGCTATATTTTCCCTTCACTTAGCAGGTGCCTCTTCTATTCTAGCTTCAATAAAATTTATTACAACAATAATAAAAATGCGAGCTCCAGGTATGGCCTTTGACCGATTACCACTATTTGTCTGATCAATTTTCGTAACAGCATTCCTTCTTCTTCTTAGCCTCCCAGTACTTGCTGGAGCAATAACAATGCTACTTACAGACCGAAATATTAAAACTACATTCTTTGACCCAACAGGAGGGGGTGATCCAATATTATTTCAACACCTATTCTGATTCTTTGGCCACCCAGAAGTTTACATTCTTATTCTTCCAGGATTTGGAATGATATCTCATGTTATAGCTCATTACAGAGGAAAGCAACAACCATTTGGCTATCTAGGAATGATATATGCTATTATAGCCATAGGAATTTTAGGGTTCTTAGTCTGAGCACACCACATGTTCACAGTAGGA</t>
  </si>
  <si>
    <t>S0277</t>
  </si>
  <si>
    <t>MOLAF_0423</t>
  </si>
  <si>
    <t>---------------------AAAATGACTAGTTCCGCTAATGATTGGGGCCCCAGATATGGCCTTCCCACGAATGAATAACATGAGATTTTGACTAATACCCCCCTCATTTATACTTCTTATAGCTTCCGCTAGATCAGAAAGTGGAGCAGGAACAGGATGAACAATATATCCCCCTCTTTCAGGAAAAGTAGCCCATTCCGGAAGACCAGTAGACTTAGCTATATTTTCCCTTCACTTAGCAGGTGCCTCTTCTATTCTAGCTTCAATAAAATTTATTACAACAATAATAAAAATGCGAGCTCCAGGTATGGCCTTTGACCGATTACCACTATTTGTCTGATCAATTTTCGTAACAGCATTCCTTCTTCTTCTTAGCCTCCCAGTACTTGCTGGAGCAATAACGATGCTACTTACAGACCGAAATATTAAAACTACATTCTTTGACCCAACAGGAGGGGGTGATCCAATATTATTTCAACACCTATTCTGATTCTTTGGCCACCCAGAAGTTTACATTCTTATTCTTCCAGGATTTGGAATGATATCTCATGTTATAGCTCATTACAGAGGAAAGCAACAACCATTTGGCTATCTAGGAATGATATATGCTATTATAGCCATAGGAATTTTAGGGTTCTTAGTCTGAGCACACCACATGTTCACAGTAGGA</t>
  </si>
  <si>
    <t>G0197</t>
  </si>
  <si>
    <t>miliaris_Yap</t>
  </si>
  <si>
    <t>---------------------AAAATGACTCATACCACTAATGATTGGGGCCCCAGACATGGCCTTTCCTCGAATGAAAAAAATGAGTTTTTGATTAGTTCCACCCTCTTTTATACTATTATTAGCTTCTGCTGGCGTAGAAAGAGGAGCTGGGACAGGCTGAACAATATATCCACCACTATCTAGAAAAATAGCTCATGCAGGAGGATCAGTAGACCTAGCAATATTCTCTTTACATCTAGCCGGTGCCTCCTCAATACTAGCTTCTATTAACTTCATAACAACAATTATAAATATGCGAACTCCCGGCATTACTTTTGACCGACTTCCCCTATTTGTTTGGTCTGTCTTTATAACAGCATTTCTCTTACTATTAAGACTACCAGTACTAGCTGGTGCTATAACGATGCTATTGACAGATCGAAATATAAAAACAACGTTCTTTGACCCAGCAGGGGGAGGAGATCCTATCCTATTTCAACACTTATTCTGATTTTTTGGACATCCAGAAGTGTATATTCTTATTCTACCCGGATTTGGTATGATATCACACGTAATAGCTCATTACAGAGGAAAGCAAGAACCATTTGGATATTTAGGTATGGTATACGCTATGGTAGCCATAGGAATCCTAGGATTCCTAGTATGAGCTCACCATATGTTTACAGTAGGT</t>
  </si>
  <si>
    <t>K0170</t>
  </si>
  <si>
    <t>S0413</t>
  </si>
  <si>
    <t>K0169</t>
  </si>
  <si>
    <t>---------------------AAAATGACTCATACCACTAATGATTGGGGCCCCAGACATGGCCTTTCCTCGAATGAAAAAAATGAGTTTTTGATTAGTTCCACCCTCTTTTATACTATTATTAGCTTCTGCTGGCGTAGAAAGAGGAGCTGGGACAGGCTGAACAATATATCCACCACTATCTAGAAAAATAGCTCATGCAGGAGGATCAGTGGACCTAGCAATATTCTCTTTACATCTAGCCGGTGCCTCCTCAATACTAGCTTCTATTAACTTCATAACAACAATTATAAATATGCGAACTCCCGGCATTACTTTTGACCGACTTCCCCTATTTGTTTGGTCTGTCTTTATAACAGCATTTCTCTTACTATTAAGACTACCAGTACTAGCTGGTGCTATAACGATGCTATTGACAGATCGTAATATAAAAACAACGTTCTTTGACCCAGCAGGGGGAGGAGATCCTATCCTATTTCAACACTTATTCTGATTTTTTGGACATCCAGAAGTATATATTCTTATTCTACCCGGATTTGGTATGATATCACACGTAATAGCTCATTACAGAGGAAAGCAAGAACCATTTGGATATTTAGGTATGGTATACGCTATGGTAGCCATAGGAATCCTAGGATTCCTAGTATGAGCTCACCATATGTTCACAGTAGGT</t>
  </si>
  <si>
    <t>S0421</t>
  </si>
  <si>
    <t>---------------------AAAATGACTCATACCACTAATGATTGGGGGCCCAGACATGGCCTTTCCTCGAATGAAAAAAATGAGTTTTTGATTAGTTCCACCCTCTTTTATACTATTATTAGCTTCTGCTGGCGTAGAAAGAGGAGCTGGGACAGGCTGAACAATATATCCACCACTATCTAGAAAAATAGCTCATGCAGGAGGATCAGTAGACCTAGCAATATTCTCTTTACATCTAGCCGGTGCCTCCTCAATACTAGCTTCTATTAACTTCATAACAACAATTATAAATATGCGAACTCCCGGCATTACTTTTGACCGACTTCCCCTATTTGTTTGGTCTGTCTTTATAACAGCATTTCTCTTACTATTAAGACTACCAGTACTAGCTGGTGCTATAACGATGCTATTGACAGATCGAAATATAAAAACAACGTTCTTTGACCCAGCAGGGGGAGGAGATCCTATCCTATTTCAACACTTATTCTGATTTTTTGGACATCCAGAAGTGTATATTCTTATTCTACCCGGATTTGGTATGATATCACACGTAATAGCTCATTACAGAGGAAAGCAAGAACCATTTGGATATTTAGGTATGGTATACGCTATGGTAGCCATAGGAATCCTAGGATTCCTAGTATGAGCTCACCATATGTTTACAGTAGGT</t>
  </si>
  <si>
    <t>N0274</t>
  </si>
  <si>
    <t>FRM114</t>
  </si>
  <si>
    <t>FRM_114</t>
  </si>
  <si>
    <t>sp_40</t>
  </si>
  <si>
    <t>Panama_2</t>
  </si>
  <si>
    <t>---------------------AAAATGACTCATACCACTGATGATAGGAGCCCCAGACATGGCTTTCCCCCGAATGAAAAACATGAGTTTTTGACTTGTCCCACCCTCCTTCATTCTGCTTCTAGCCTCAGCAGGAGTAGAGAGAGGCGCTGGAACGGGATGAACTATATATCCCCCCTTATCAAGAAACATAGCTCATGCTGGAGGATCAGTAGACCTGGCCATTTTCTCCCTACATCTAGCTGGAGCCTCATCAATATTAGCCTCAATAAAATTCATAACAACAATCATAAAAATGCGAACCCCTGGAGTTACTTTCGACCGGCTCCCACTATTCGTCTGATCAGTCTTTATAACAGCATTCCTTCTACTTTTAAGACTACCCGTCCTAGCAGGGGCAATAACAATGCTCTTAACCGACCGTAATATAAAAACAACATTCTTTGACCCCGCCGGAGGAGGGGATCCTATCTTATTCCAACACTTATTTTGGTTCTTCGGACATCCAGAAGTATATATTCTTATACTACCCGGCTTCGGAATGATATCCCACGTAATAGCCCACTATAGAGGTAAGCAAGAACCGTTTGGATATTTAGGGATGGTATACGCAATGGTCGCAATTGGGATCTTAGGATTTCTGGTATGAGCCCACCACATGTTTACTGTAGGT</t>
  </si>
  <si>
    <t>N0275</t>
  </si>
  <si>
    <t>FRM215?</t>
  </si>
  <si>
    <t>FRM_215</t>
  </si>
  <si>
    <t>N0241</t>
  </si>
  <si>
    <t>FRM217</t>
  </si>
  <si>
    <t>FRM_217</t>
  </si>
  <si>
    <t>---------------------AAAATGACTCATACCACTGATGATAGGAGCCCCAGACATGGCTTTTCCCCGAATGAAAAACATGAGTTTTTGACTTGTCCCACCCTCCTTCATTCTGCTTCTAGCCTCAGCAGGAGTAGAGAGAGGCGCTGGAACGGGATGAACTATATACCCCCCCTTATCAAGAAACATAGCCCATGCTGGAGGATCAGCAGACCTGGCCATTTTCTCCCTACATCTAGCTGGAGCCTCATCAATATTAGCCTCAATAAAATTCATAACAACAATCATAAAAATGCGAACTCCTGGAGTTACTTTCGACCGGCTCCCACTATTCGTCTGATCAGTCTTTATAACAGCATTCCTTCTACTTTTAAGACTACCCGTCCTAGCAGGAGCAATAACAATGCTCTTAACCGACCGTAATATAAAAACAACATTCTTTGACCCCGCCGGAGGAGGGGATCCTATCTTATTCCAACACTTATTTTGGTTCTTCGGACACCCAGAAGTATATATTCTTATACTACCCGGCTTCGGAATGATATCCCACGTAATAGCCCACTATAGAGGTAAGCAAGAACCGTTTGGATATTTGGGGATGGTATACGCAATGGTTGCAATTGGGATCTTAGGATTCCTGGTATGAGCCCACCACATGTTTACTGTAGGT</t>
  </si>
  <si>
    <t>C0034</t>
  </si>
  <si>
    <t>FRM059</t>
  </si>
  <si>
    <t>FRM_059</t>
  </si>
  <si>
    <t>---------------------AAAATGACTCATACCGCTGATGATAGGAGCCCCAGACATGGCTTTTCCCCGAATGAAAAACATGAGTTTTTGACTTGTCCCACCCTCCTTCATTCTGCTTCTAGCCTCAGCAGGAGTAGAGAGAGGCGCTGGAACGGGATGAACTATATACCCCCCCTTATCAAGAAACATAGCCCATGCTGGAGGATCAGTAGACCTGGCCATTTTCTCCCTACATCTAGCTGGAGCCTCATCAATATTAGCCTCAATAAAATTCATAACGACAATCATAAAAATGCGAACTCCTGGAGTTACTTTCGACCGGCTCCCACTATTCGTCTGATCAGTCTTTATAACAGCATTCCTTCTACTTTTAAGACTACCCGTCCTAGCAGGGGCAATAACAATGCTCCTAACCGACCGTAACATAAAAACAACATTTTTTGACCCCGCCGGAGGGGGGGATCCTATCTTATTCCAACACTTATTTTGGTTCTTCGGACACCCAGAAGTATATATTCTTATACTACCTGGCTTCGGAATGATATCCCACGTAATAGCCCACTATAGAGGTAAGCAAGAACCGTTCGGATATTTAGGGATGGTATACGCAATGGTTGCAATTGGGATCTTAGGATTTCTGGTATGAGCCCACCACATGTTTACTGTAGGT</t>
  </si>
  <si>
    <t>N0270</t>
  </si>
  <si>
    <t>FRM215~</t>
  </si>
  <si>
    <t>---------------------AAAATGACTCATACCGCTGATGATAGGAGCCCCAGACATGGCTTTTCCCCGAATGAAAAACATGAGTTTTTGACTTGTCCCACCCTCCTTCATTCTGCTTCTAGCCTCAGCAGGAGTAGAGAGAGGCGCTGGAACGGGGTGAACTATATACCCCCCCTTATCAAGAAACATAGCCCATGCTGGAGGATCAGTAGACCTGGCCATTTTCTCCCTACATCTAGCTGGAGCCTCATCAATATTAGCCTCAATAAAATTCATAACAACAATCATAAAAATGCGAACTCCTGGAGTTACTTTCGACCGGCTCCCACTATTCGTCTGATCAGTCTTTATAACAGCATTCCTTCTACTTTTAAGACTACCCGTCCTAGCAGGAGCAATAACAATGCTCTTAACCGACCGTAATATAAAAACAACATTCTTTGACCCCGCCGGAGGAGGGGATCCTATCTTATTCCAACACTTATTTTGGTTCTTCGGACACCCAGAAGTATATATTCTTATACTACCCGGCTTCGGAATGATATCCCACGTAATAGCCCACTATAGAGGTAAGCAAGAACCGTTTGGATATTTGGGAATGGTATACGCAATGGTTGCAATTGGGATCTTAGGATTTCTGGTATGAGCCCACCACATGTTTACTGTAGGT</t>
  </si>
  <si>
    <t>C0033</t>
  </si>
  <si>
    <t>FRM113</t>
  </si>
  <si>
    <t>FRM_113</t>
  </si>
  <si>
    <t>---------------------AAAATGACTCATACCGCTGATGATAGGAGCTCCAGATATGGCTTTTCCCCGAATGAAAAACATGAGTTTTTGACTTGTCCCACCCTCCTTCATTCTGCTTCTAGCCTCAGCAGGAGTAGAGAGAGGCGCTGGAACGGGATGAACTATATACCCCCCCTTATCAAGAAACATAGCCCATGCTGGAGGATCAGTAGACCTGGCCATTTTCTCCCTACATCTAGCTGGAGCCTCATCAATATTAGCCTCAATAAAATTCATAACAACAATCATAAAAATGCGAACTCCTGGAGTTACTTTCGACCGGCTCCCACTATTCGTTTGATCGGTCTTTATAACAGCATTCCTTCTACTTTTAAGACTACCCGTCCTAGCAGGGGCAATAACAATGCTTCTAACCGACCGTAACATAAAAACAACATTTTTTGACCCCGCTGGAGGGGGGGATCCTATCTTATTCCAACACTTATTTTGGTTCTTCGGACACCCAGAAGTATATATTCTTATACTACCCGGCTTCGGAATGATATCCCACGTAATAGCCCACTATAGAGGTAAGCAAGAACCGTTCGGATATTTAGGGATGGTATACGCAATGGTTGCAATTGGGATCCTAGGATTTCTGGTATGAGCCCACCACATGTTTACTGTAGGT</t>
  </si>
  <si>
    <t>N0011</t>
  </si>
  <si>
    <t>MOLAF_0117</t>
  </si>
  <si>
    <t>F92231</t>
  </si>
  <si>
    <t>mammata</t>
  </si>
  <si>
    <t>tubulosa2</t>
  </si>
  <si>
    <t>---------------------AAAATGACTCATACCTTTAATGATAGGAGCTCCCGATATGGCCTTCCCTCGAATGAAAAACATGAGCTTCTGGTTAATCCCCCCATCCTTTATACTACTCTTAGCCTCAGCAGGAGTAGAAAGAGGTGCCGGCACAGGTTGGACAATTTACCCTCCCTTGTCCAGAAACATTGCCCACGCCGGAGGATCAGTCGACTTGGCTATTTTTTCCCTACATTTGGCCGGAGCTTCATCAATACTAGCCTCAATTAACTTCATAACAACAATCATAAAAATGCGAACCCCAGGAGTAACCTTCGACCGACTCCCACTATTCGTATGGTCTGTTTTCATAACAGCATTCCTACTACTACTCAGACTCCCAGTTCTAGCAGGAGCAATAACAATGCTCTTAACAGACCGAAACATAAAAACAACCTTCTTCGACCCCGCTGGAGGAGGAGACCCTATACTATTCCAACATTTATTCTGGTTTTTTGGACATCCAGAAGTCTACATTCTAATCCTACCTGGATTCGGAATGATATCCCACGTGATAGCCCATTACAGAGGCAAGCAAGAACCCTTCGGCTACTTAGGGATGGTGTACGCAATGGTTGCAATAGGAATCCTAGGATTCCTAGTTTGAGCTCACCATATGTTTACCGTCGGA</t>
  </si>
  <si>
    <t>AGCCCCTTGAATA--------TATAAAGGGTATCGCCTG-CCCAGT-GGCTTA------AGGCTAAACGGCCGCGGTATCTTGACCGTGCAAAGGTAGCATAATCATTTGTCTTTTAAATGAAGACTTGTATGAACGGCAAAACCTTTTCCAACTGTCTCCC-CTCCCATCCTTTCAAATTTCTTCCTGT-GTGAAGAAGCACAGA-TACATTAGAAAGACGAGAAGACCCTGTCGAGCTTTAACC---------------------------------------------ACTAAGTGGGCCCTATTTTTTTT--------------------CAGGCACCACTAAAAGGTTTTGGTTGGGGCAACCATGGAGAA--AAAAGATCCTCCAGAGCAAATAGAAGAAAGCTTTTCACTATTTTTACTACTG----------AGAACCA------------GGAACTGGTATTCGGAAAAAGTTACCGCAGGGATAACAGCGTCATCTCCTCTGAGAGTCCTTATTGACGAGGAGGTTTGCGACCTCGATGTTGGATTGG-GGCCCCCTTA-GGGTGCAGAAGCTCTAA----ACGGTTAGACTGTTCGTCTATTAAAGCCCT-----</t>
  </si>
  <si>
    <t>J0414</t>
  </si>
  <si>
    <t>occidentalis</t>
  </si>
  <si>
    <t>---------------------AAAATGACTCATCCCATTAATGATAGGTGCTCCAGACATGGCCTTCCCCCGCATGAAAAACATGAGATTCTGGTTAGTTCCCCCATCTTTTATCCTCCTACTAGCTTCAGCTGGAGTAGAAAGAGGAGTCGGAACAGGATGAACAATTTATCCTCCACTATCTAGCAATATTGCCCACGCAGGGGGGTCAGTAGACTTAGCAATCTTTTCTCTCCATCTAGCAGGAGCCTCTTCCATATTAGCCTCCATAAACTTCATAACAACCATTATTAATATGCGAACCCCCGGAGTTACATTTGATCGCCTACCCCTGTTCGTCTGATCTGTTTTTATAACCGCCTTTCTTCTACTCCTTAGACTTCCTGTTTTAGCAGGAGCTATAACAATGCTCCTAACTGATCGAAAAATTAACACAACATTTTTTGACCCAGCAGGAGGAGGAGACCCTATACTATTTCAACACCTATTCTGATTTTTTGGACACCCAGAAGTCTATATCCTAATACTCCCAGGCTTTGGTATGATATCCCACGTAATCGCACATTACAGCGGAAAGCAAGAGCCTTTTGGATACCTAGGAATGGTTTACGCAATGGTAGCAATAGGAATTCTAGGATTTTTAGTTTGAGCTCACCATATGTTCACTGTGGGT</t>
  </si>
  <si>
    <t>AGCCCCCCGAATAT--------CTGGAGGGTCTCGCCTG-CCCAGT-GGTTAAC-----AAACTAAACGGCCGCGGTATCTTGACCGTGCAAAGGTAGCATAATCATTTGTCTTTTAAATGGAGACTCGTATGAACGGCAAAACCTTTTTTTACTGTCTCCC-CCGCTCCCCTTATAAACTTCTCCTCGT-GTGAAGAAGCACGAA-TAACACAGAAAGACGAGAAGACCCTGTCGAGCTTCAGCC---------------------------------------------AACAAGTGAAACAGACTCAGAAA-ACTTTTTAGCACAATAATCCACCCATCACCCAAAGGCTTTGGTTGGGGCAACCATGGAGAA--AAACAATCCTCCAGAAATAACAGAAGAGAAACTCCTCTCTGCTAAAAAATGA----------AGAACCA------------GAAACTGGTAAACGGAAAAAGTTACCGCAGGGATAACAGCGTCATCCCCTCTAAGAGTCCTTATTGACGAGGGGGTTTGCGACCTCGATGTTGGATTGG-GGCCCCCATA-GGGTGCAGCAGCTCTAA----AAGGTTGGACTGTTCGTCCATTAAAGCCCT-----</t>
  </si>
  <si>
    <t>S0288</t>
  </si>
  <si>
    <t>MOLAF_0425</t>
  </si>
  <si>
    <t>F151845</t>
  </si>
  <si>
    <t>JX544963.1</t>
  </si>
  <si>
    <t>Lipotrapeza</t>
  </si>
  <si>
    <t>vestiens</t>
  </si>
  <si>
    <t>aaaatgactcatccccctaatgataggagcacccgacatggccttcccacgaatgaaaaaaatgagattctgattagttcccccctcattcatattacttcttgcttcagccggcgtagaaagaggagttggaacaggatgaacaatataccctcccctatcaagaaaaatagcccacgcaggaggatccgttgacctagccatattctctctacacttagcaggagcatcctcaattctagcctcaattaaatttataaccacaataataaaaatgcgaagacccggaatcagattcgaccgactcccactatttatctggtccgtcttcataacagcatttcttctactcttaagacttccagtcctagccggagccataactatgcttctcactgaccgaaacattaataccacattcttcgacccagcaggaggaggagaccctatcctatttcaacacttattctgattcttcggccatccagaagtttacatccttatcctcccaggatttggtatgatatctcacgtaatagctcactatagaggtaagccagagccatttggttacctaggaatggtatacgcaatgatagctataggaatactaggattcttagtttgagcccac</t>
  </si>
  <si>
    <t>---------------------AAAATGACTCATCCCCCTAATGATAGGAGCACCCGACATGGCCTTCCCACGAATGAAAAAAATGAGATTCTGATTAGTTCCCCCCTCATTCATATTACTTCTTGCTTCAGCCGGCGTAGAAAGAGGAGTTGGAACAGGATGAACAATATACCCTCCCCTATCAAGAAAAATAGCCCACGCAGGAGGATCCGTTGACCTAGCCATATTCTCTCTACACTTAGCAGGAGCATCCTCAATTCTAGCCTCAATTAAATTTATAACCACAATAATAAAAATGCGAAGACCCGGAATCAGATTCGACCGACTCCCACTATTTATCTGGTCCGTCTTCATAACAGCATTTCTTCTACTCTTAAGACTTCCAGTCCTAGCCGGAGCCATAACTATGCTTCTCACTGACCGAAACATTAATACCACATTCTTCGACCCAGCAGGAGGAGGAGACCCTATCCTATTTCAACACTTATTCTGATTCTTCGGCCATCCAGAAGTTTACATCCTTATCCTCCCAGGATTTGGTATGATATCTCACGTAATAGCTCACTATAGAGGTAAGCCAGAGCCATTTGGTTACCTAGGAATGGTATACGCAATGATAGCTATAGGAATACTAGGATTCTTAGTTTGAGCCCACCACATGTTTACAGTAGGT</t>
  </si>
  <si>
    <t>AGCTCCTTGA--------AAATATAAGGAGTTAAGCCTG-CCCAGT-GGTA--------CTACTAAACGGCCGCGGTATCCTAACCGTGCAAAGGTAGCATAATCATTTGTCTCTTAAATGGGGACCGGTATGAATGGCACCACATTTTCTATCTGTCTCCT-TTCCTTATCTTTTAAACTTCTATTAAC-GTGAAGAAGCGTTAA-TTTAAAAGAAAGACGAGAAGACCCTGTCGAGCTTAAGCT---------------------------------------------ATAAAAGGAACCTTCCTAATTTCTAAA--------AGAAACTTTTTTAAACCTATAAAAGCTTTAGTTGGGGCAACTATGGAGAA-CTAAATATCCTCCAGTATAAAATCAGATTACCAATCTTTTTACCTATAATAACTAC-------AGAACCAA-----------AAAATTGGAAAACGGAAAAAGTTACCGCAGGGATAACAGCGTAATCTTCTTTAAGAGTTCACATTGACAAGAAGGATTGCGACCTCGATGTTGGATTAG-GGCTACCAAA-GGGTGTAGAAGCTCTTA----AAGGTTGGACTGTTCGTCCATTAATCCCCT-----</t>
  </si>
  <si>
    <t>S0290</t>
  </si>
  <si>
    <t>MOLAF_0427</t>
  </si>
  <si>
    <t>---------------------AAAATGACTCATCCCCCTAATGATAGGAGCACCCGACATGGCCTTCCCACGAATGAAAAAAATGAGATTCTGATTAGTTCCCCCCTCATTCATATTACTTCTTGCTTCAGCCGGCGTAGAAAGAGGAGTTGGAACAGGATGAACAATATACCCTCCCCTATCAAGAAAAATAGCCCACGCAGGAGGATCCGTTGACCTAGCCATATTCTCTTTACACTTAGCAGGAGCATCCTCAATTCTAGCnnnAATTAAATTTATAACCCCAATAATAAAAATGCGAAGACCCGGAATCAGATTCGACCGACTCCCACTATTTATCTGGTCCGTCTTCATAACAGCATTTCTTCTACTCCTAAGACTTCCAGTCCTAGCCGGAGCCATAACTATGCTTCTCACTGACCGAAACATTAATACCACATTCTTCGACCCAGCAGGAGGAGGAGACCCCATCCTATTTCAACACTTATTCTGATTCTTCGGCCATCCAGAAGTTTACATCCTTATCCTCCCAGGATTTGGTATGATATCTCACGTAATAGCTCACTATAGAGGTAAGCCAGAACCATTTGGCTACCTAGGAATGGTATACGCAATGATAGCTATAGGAATTCTAGGATTCTTAGTTTGAGCCCACCACATGTTTACAGTAGGT</t>
  </si>
  <si>
    <t>S0289</t>
  </si>
  <si>
    <t>MOLAF_0426</t>
  </si>
  <si>
    <t>---------------------AAAATGACTCATCCCCCTAATGATAGGAGCACCCGACATGGCCTTCCCGCGAATGAAAAAAATGAGATTCTGATTAGTTCCCCCCTCATTCATATTACTTCTTGCTTCAGCCGGCGTAGAAAGAGGAGTTGGAACAGGATGAACAATATACCCTCCCCTATCAAGAAAAATAGCCCACGCAGGAGGATCCGTTGACCTAGCCATATTCTCTTTACACTTAGCAGGAGCATCCTCAATTCTAGCCTCAATTAAATTTATAACCACAATAATAAAAATGCGAAGACCCGGAATCAGATTCGACCGACTCCCACTATTTATCTGGTCCGTCTTCATAACAGCATTCCTTCTACTCTTAAGACTCCCAGTCCTAGCCGGAGCCATAACTATGCTTCTCACTGACCGAAACATTAATACCACATTCTTCGACCCAGCAGGAGGAGGAGACCCTATCCTATTCCAACACTTATTCTGATTCTTCGGCCATCCAGAAGTTTACATCCTTATCCTCCCAGGATTTGGTATGATATCTCACGTAATAGCTCACTATAGAGGTAAGCCAGAACCATTTGGCTACCTAGGAATGGTATACGCAATGATAGCTATAGGAATTCTAGGATTCTTAGTTTGAGCCCACCACATGTTTACAGTAGGT</t>
  </si>
  <si>
    <t>AGCTCCTTGA--------AAATATAAGGAGTTAAGCCTG-CCCAGT-GGTA--------ATACTAAACGGCCGCGGTATCCTAACCGTGCAAAGGTAGCATAATCATTTGTCTCTTAAATGGGGACCGGTATGAATGGCACCACATTTTCTATCTGTCTCCT-TTCCTTATCTTTTAAACTTCTATTAAC-GTGAAGAAGCGTTAA-TTTAAAAGAAAGACGAGAAGACCCTGTCGAGCTTAAGCT---------------------------------------------ATAAAAGGAACCTTCCTAATTTCTAAA--------AGAAACTTTTTTAAACCTATAAAAGCTTTAGTTGGGGCAACTATGGAGAA-CTAAATATCCTCCAGTATAAAATCAGATTACCAATCTTTTTACCTATAATAACTAC-------AGAACCAA-----------AAAATTGGAAAACGGAAAAAGTTACCGCAGGGATAACAGCGTAATCTTCTTTAAGAGTTCACATTGACAAGAAGGATTGCGACCTCGATGTTGGATTAG-GGCTACCAAA-GGGTGTAGAAGCTCTTA----AAGGTTGGACTGTTCGTCCATTAATCCCCT-----</t>
  </si>
  <si>
    <t>G0277</t>
  </si>
  <si>
    <t>GZG_MB_23b</t>
  </si>
  <si>
    <t>JN207585.1</t>
  </si>
  <si>
    <t>---------------------AAAATGACTCATCCCCTTAATGATAGGAGCCCCAGACATGGCTTTTCCTCGAATGAAAAACATGAGCGTCTGGTTGATTCCGCCTTCCTTTATACTACTTCTAGCCTCTGCAGGAGTAGAAAGAGGCGCAGGTACCGGATGGACTATTTACCCACCCCTATCCAGAAACATCGCACACGCTGGGGGGTCAGTCGACCTAGCCATTTTCTCCTTACATTTAGCCGGGGCTTCCTCGATCTTAGCCTCAATAAATTTCATAACAACAATCATAAAAATGCGAACCCCCGGAGTAACTTTTGATCGCCTCCCACTATTCGTATGATCCGTCTTCATAACAGCATTCCTCCTCCTACTTAGACTTCCCGTCCTAGCAGGAGCAATAACAATGCTCTTAACCGACCGGAACATAAAAACCACATTTTTTGACCCTGCTGGAGGAGGAGATCCTATATTATTCCAACATCTCTTTTGATTTTTTGGACATCCAGAAGTATATATTCTCATTCTACCAGGATTCGGAATGATATCCCACGTGATTGCCCACTACAGAGGAAAGCAAGAACCATTTGGGTACTTAGGAATGGTATACGCAATGGTCGCAATAGGAATCCTAGGATTCCTAGTCTGAGCCCACCACATGTTTACCGTTGGA</t>
  </si>
  <si>
    <t>A0135</t>
  </si>
  <si>
    <t>GCAL88</t>
  </si>
  <si>
    <t>JN207613.1</t>
  </si>
  <si>
    <t>carere</t>
  </si>
  <si>
    <t>aaaatgactcattccactaatgatcggggccccagacatggcttttccccgaatgaaaaacatgagcttctgactcgttccaccttccttcatactactattagcttcagcaggggtagaaagaggtgttggaacaggatgaaccatctatcccccactatcaagaaatatagcccacgctggaggatcagtggacctcgccattttttctctacacctagccggggcttcgtcaatattagcttcaataaattttataacaacgattataaaaatgcgaactccaggagtcacctttgaccgacttccattgtttgtttgatcagtgttcatcacagcgtttctcttactcttaagattgcccgttttagcaggagcaattactatgctcctgactgaccgaaatataaaaacaacatttttcgacccagccggagggggagaccccattttgttccaacacctattctgattttttggacacccagaagtctacatcctcattttacctgggttcggaatgatatctcatgtaatagctcactatagaggcaagcaggaaccctttggatatctaggaatggtatacgcaatggttgcaattggaattctagggttcctagtatgagctcaccacatgtttacagtagga</t>
  </si>
  <si>
    <t>A0134</t>
  </si>
  <si>
    <t>GCAL99</t>
  </si>
  <si>
    <t>JN207612.1</t>
  </si>
  <si>
    <t>aaaatgactcattccactaatgatcggggccccagacatggcttttccccgaatgaaaaacatgagcttctgactcgttccaccttccttcatactactattagcttcagcaggggtagaaagaggtgttggaacaggatgaaccatctatcctccactatcaagaaatatagcccacgctggaggatcagtggacctcgccattttttctctacacctagccggggcttcgtcaatattagcttcaataaattttataacaacgattataaaaatgcgaactccaggagtcacctttgaccgacttccattgtttgtttgatcagtgttcatcacagcgtttctcttactcttaagattgcccgttttagcaggagcaattactatgctcctgactgaccgaaatataaaaacaacatttttcgacccagccggagggggagaccccattttgttccagcacctattctgattttttggacacccagaagtctacatcctcattttacctgggttcggaatgatatctcatgtaatagctcactatagaggcaagcaagaaccctttggatatctaggaatggtatacgcaatggttgcaattggaattctagggttcctagtatgagctcaccacatgtttacagtagga</t>
  </si>
  <si>
    <t>A0133</t>
  </si>
  <si>
    <t>GCAL100</t>
  </si>
  <si>
    <t>JN207611.1</t>
  </si>
  <si>
    <t>aaaatgactcattccactaatgatcggggccccagacatggcttttccccgaatgaaaaacatgagcttctgactcgttccgccttccttcatactactattagcttcagcaggggtagaaagaggtgttggaacaggatgaaccatctatcctccactatcaagaaatatagcccacgctggaggatcagtggacctcgccattttttctctacacctagccggggcttcgtcaatattagcttcaataaattttataacaacgattataaaaatgcgaactccaggagtcacctttgaccgacttccattgtttgtttgatcagtgttcatcacagcgtttctcttactcttaagattgcccgttttagcaggagcaattactatgctcctgactgaccgaaatataaaaacaacatttttcgacccagccggagggggagaccccattttgttccagcacctattctgattttttggacacccagaagtctacatcctcattttacctgggttcggaatgatatctcatgtaatagctcactatagaggcaagcaagaaccctttggatatctaggaatggtatacgcaatggttgcaattggaattctagggttcctagtatgagctcaccacatgtttacagtagga</t>
  </si>
  <si>
    <t>MRAC1867</t>
  </si>
  <si>
    <t>JN207582.1</t>
  </si>
  <si>
    <t>aaaatgactcattccattaatgataggagctccagacatggcttttccccgaatgaaaaatatgagcttctggttaattccaccctccttcatactacttctagcctcagcaggagtagaaagaggtgcaggtaccggatgaaccatctatcctcccctatccagaaacatcgcacacgccgggggatcagtggacctagccattttctccctacacttagccggggcttcctcaatcttagcctcaataaatttcataacaacaatcataaaaatgcgaactcccggagtaacttttgatcgtctcccactattcgtatggtccgtattcataacagcattccttcttatacttagactacccgtcctagcaggagcaataacaatgctcttaaccgaccggaacataaatactacattcttcgaccctgctggaggaggagatcccatactattccaacatctcttctggttttttggacatccagaagtatatattcttatcctaccagggtttggaatgatatcccacgtaattgctcactacagaggaaagcaagaaccatttgggtacctaggaatggtatatgcaatggtagcaataggaattctaggattcttggtctgagcccaccatatgtttacagtagga</t>
  </si>
  <si>
    <t>S0260</t>
  </si>
  <si>
    <t>MOLAF_0406</t>
  </si>
  <si>
    <t>F151825</t>
  </si>
  <si>
    <t>Ypsilothuria</t>
  </si>
  <si>
    <t>bitentaculata</t>
  </si>
  <si>
    <t>---------------------AAAATGACTCCTCCCATTAATGATAGGCGCACCAGACATGGCCTTCCCTCGAATGAACAACATGAGATTCTGACTAGTCCCACCATCCTTCACCCTCCTTTTAGCCTCCGCAGGAGTAGAAAAAGGAGCCGGAACTGGCTGAACAATATACCCCCCTCTATCTAGCAAAATAGCCCACGCCGGAAGCTCAGTTGACCTCGCAATCTTCTCACTTCATCTAGCTGGAGCATCCTCTATTCTCGCCTCAATAAAATTTATCTCCACTATTATAAAAATGCGAACACCAGGAGTTACATTTGATCGCTTACCTCTCTTCACATGATCAGTATTCATAACCGCCTTTCTCCTCGTACTAAGCTTACCAGTCCTAGCAGGTGCCATTACAATGTTACTAACAGACCGAAAAATTAATACAACATTCTTTGACCCAGCCGGTGGAGGAGACCCTATACTCTTCCAACACCTATTCTGATTCTTTGGCCACCCAGAAGTATACATTCTTATACTCCCAGGATTCGGAATGATATCTCACGTTATAGCCCACTACAGTGGAAAGAATAACCCATTTGGCTATCTAGGAATGGTATACGCCATGATAGCTATAGGTATTTTAGGCTTCTTAGTATGAGCCCACCACATGTTTACAGCAGGT</t>
  </si>
  <si>
    <t>AGCCTCTTGAAA------TAA-ATAAGAGGTAAAGCCTG-CCCAAT-GGGATT------AGCCTAAATGGCCGCGGTATCCTAACCGTGCAAAGGTAGCATAATCACTTGTCTCTTAAATAGAGACCAGCATGAATGGCACAACATTTTCTAACTGTCTCCT-TTCTTTCAACTCCAAACTTCTACTAAC-GTGAAGAAGCGTTAA-TACAAAAGAAAGACGAGAAGACCCTGTCGAGCTT-AAAC---------------------------------------------TTCACAAAGAAAATTTCATTATAAAAA---------AAATTATTCCTCTCTTCAAAGAAGTTTTGGTTGGGGTAACCATGGAGAA--TAAAAACTCTCCAGTAACTTAAAA-AGATAAATAATCACTTTTAAAATTAAAA---------AGAACCAAT----------AATTTTGACAAACAGAAATAGTTACCGCAGGGATAACAGCGTCATCTCCTTTAAGAGTTCTCATTGACAAGGAAGATTGCGACCTCGATGTTGGATTGG-GGTAACCAAA-GGGTGCAACAGCTCTTT----AAGGTTGGACTGTTCGTCCACTAACACCCT-----</t>
  </si>
  <si>
    <t>S0292</t>
  </si>
  <si>
    <t>MOLAF_0429</t>
  </si>
  <si>
    <t>F151847</t>
  </si>
  <si>
    <t>KF142164.1</t>
  </si>
  <si>
    <t>Thyone_2</t>
  </si>
  <si>
    <t>---------------------AAAATGACTCGTGCCTCTAATGATAGGAGCCCCAGATATGGCATTTCCCCGAATGAAAAACCTTAGATTCTGACTAATCCCCCCCTCATTTATACTACTCCTATCATCAGCAGGAGTAGAAAGAGGAGTAGGAACAGGATGAACTATATATCCTCCCCTTTCAAGAAAAATTGCCCACGCAGGAAGATCAGTCGACCTAGCAATTTTCTCCCTACACCTAGCAGGTGCCTCCTCCATACTAGCTTCAATAAAATTTATAACTACTATACTCAAAATGCGAGCCCCAGGAATAACATTTGACCGTCTTCCTCTCTTCGTTTGATCCATTCTTATTACCACCATACTTCTCTTATTAAGACTTCCCGTCCTAGCAGGAGCTATAACAATGCTACTAACAGACCGAAACTTAAACACAACATTCTTCGACCCAGCAGGAGGAGGAGACCCTATTCTTTTCCAACACCTATTCTGATTCTTTGGACACCCAGAAGTTTACATTCTAATATTACCAGGATTCGGAATAATATCCCACGTAATAGCCCACTATAGAGGAAAGCAAGAACCATTTGGATATCTAGGAATGGTATATGCTATGATAGCTATAGGAATATTAGGATTCTTAGTTTGAGCCCACCATATGTTCACTGTAGGT</t>
  </si>
  <si>
    <t>AGCCCCTTGCTAA-----TTTCATAAGGGGTCAAGCCTG-CCCAAT-GGA---------AATCTTAATGGCTGCGGTATCTTGACCGTGCAAAGGTAGCATAATCACTTGTCTCTTAAATGGAGACCCGTATGAATGGCACCACATCTTTTAACTGTCTCCC-TTCTCTCCTCTCTAAACTTCTATTAAA-GTGAAGAAGCTTTAA-TAATAAAGAAAGACGAGAAGACCCTGTCGAGCTT-CAAC---------------------------------------------TTCTAAAGAAACCTTATTCTCAAGAAG---------------------------------TTTTGGTTGGGGAAACCATGGAGTA--AAAAAACCCTCCAGAAATAATAAATGATATTAAATCAATTTTCTTAAATCA-----------AAAACCAGAA---------TAATTCTGAACACAGAAAAAGTTACCGCAGGGATAACAGCGTCATCTTCTTTAAGAGTTCTCATTGACAAGAAGGATTGCGACCTCGATGTTGGATTGG-GGCCTCCAAA-GGGTGCAGCAGCTCTTT----ACGGATGGACTGTTCGTCCACTAACCCCCT-----</t>
  </si>
  <si>
    <t>S0255</t>
  </si>
  <si>
    <t>MOLAF_0401</t>
  </si>
  <si>
    <t>F150801</t>
  </si>
  <si>
    <t>KF142184.1</t>
  </si>
  <si>
    <t>Phyllophorus</t>
  </si>
  <si>
    <t>kohkutiensis</t>
  </si>
  <si>
    <t>---------------------AAAATGACTTATACCACTAATGATTGGAGCTCCAGACATGGCCTTCCCTCGAATGAAAAAAATGAGCTTCTGACTAGTCCCACCCTCCTTCATCCTACTCTTAGCCTCCGCAGGTGTTGAAAGAGGCGCCGGAACAGGATGAACAATATACCCTCCTCTTTCAAGAAAAATTGCCCACGCAGGAGGATCTGTTGATCTTGCCATATTTTCCCTCCACCTTGCAGGAGCCTCTTCGATTCTAGCCTCCATCAACTTTATTACCACAATAATAAAAATGCGAACCCCTGGAATAAGATTTGACCGCCTTCCCTTATTTATCTGGTCCGTATTTATAACTGCATTCCTTCTCCTTCTCAGTCTACCAGTCCTAGCAGGAGCAATTACAATGCTACTAACCGACCGCAACATAAAAACCACATTCTTTGACCCAGCAGGAGGGGGGGATCCAATCCTATTCCAACACCTATTCTGATTCTTTGGACACCCCGAAGTCTACATTCTCATTCTACCCGGATTTGGAATGATATCACACGTCATCGCCCACTACAGAGGAAAGCAAGAACCATTTGGTTACTTAGGTATGGTCTACGCAATGGTAGCCATTGGAATATTAGGATTTCTAGTATGAGCCCACCACATGTTTACTGTCGGA</t>
  </si>
  <si>
    <t>AGCTTTTTGA--------AATTATAAAGAGTAAAGCCTG-CCCAGT-GGATA-------ATCCTAAACGGCCGCGGTATCTTGACCGTGCAAAGGTAGCATAATCATTTGTCTCTTAAATGGGGACCTGTATGAATGGCATTACATTTTCTACCTGTCTCCT-TTCCTTATCTTTTAAACTTCTAATAAC-GTGAAGAAGCGTTAA-TAAATAAGAAAGACGAGAAGACCCTGTCGAGCTTCAGCT---------------------------------------------ACAAAAGGAACTCATAATTTTTTAAGA------AAAAAAAAACAACTCATCCTTTTAAAGCTTTGGTTGGGGCAACCATGGAGTA--CAACCAGCCTCCAGTAAAATAAAAGATTACAAATCATTTTAATTATACTAA-----------CGAACCAA-----------ACAATTGGAAAACGGAAATAGTTACCGCAGGGATAACAGCGTTATCTTCTTTAAGAGCTCACATTGACAAGAAGGATTGCGACCTCGATGTTGGATTAG-GGCTACCAAA-GGGTGCAGCAGCTCTCA----AAGGTTGGACTGTTCGTCCATTAATCCCCT-----</t>
  </si>
  <si>
    <t>N0065</t>
  </si>
  <si>
    <t>Hickman_needed5</t>
  </si>
  <si>
    <t>JN207568.1</t>
  </si>
  <si>
    <t>aaaatgacttataccactgatgataggagccccggacatggcttttcctcgaatgaaaaatatgagcttctgactcgtcccaccctccttcatcctacttttagcctcagcwggagtaraaaggggagccggaacaggatgaaccatctatccccctttatcgagaaacatagcccatgccggggggtcagtagacctagccatcttctccctacacctggccggagcctcatcaatattagcctcaataaaattcataacaacgatcataaaaatgcgaaccccaggagtcacctttgaccgactcccactattcgtttgatcagtcttcataacagcattcctcctactcttaagactacccgtcctagcaggggcaataacaatgctcttaactgaccgaaacataaaaacaacattttttgaccccgccggaggaggagatcctatcctgttccaacatttattttggttcttcggacatccagaagtatatattcttatactacccggtttcggaatgatatcccacgtaatagcccactatagaggtaagcaagaaccatttggatayctagggatggtgtacgcaatggtcgcaatcggaatcctagggtttttagtatgagctcaccatatgtttacagtagga</t>
  </si>
  <si>
    <t>N0069</t>
  </si>
  <si>
    <t>Hickman_needed6</t>
  </si>
  <si>
    <t>was ID'd portovallartensis at time of extraction, can't find lot w/ extraction number</t>
  </si>
  <si>
    <t>JN207570.1</t>
  </si>
  <si>
    <t>aaaatgacttataccactgatgataggagccccggacatggcttttcctcgaatgaaaaatatgagcttctggctcgtcccaccctccttcatcctacttttagcctcagcaggagtagaaaggggagccggaacaggatgaaccatctatcctcctttatcgagaaacatagcccatgccggggggtcagtagacctagccatcttctccctacacctggccggagcctcatcaatattagcctcaataaaattcataacaacgatcataaaaatgcgaaccccaggagtcacctttgaccgactcccactattcgtttgatcagtcttcataacagcattcctcctactcttaagactacccgtcctagcaggggcaataacaatgctcttaactgaccgtaacataaaaacaacgttttttgaccccgccggaggaggagatcctatcctgttccaacatttattttggttcttcggacatccagaagtatatattcttatactacccggtttcggaatgatatcccacgtaatagcccactatagaggtaagcaagaaccgtttggatatctaggaatggtgtacgcaatggtcgcaatcggaatcctagggtttttagtatgagctcaccatatgttcacagtagga</t>
  </si>
  <si>
    <t>N0003</t>
  </si>
  <si>
    <t>EU220825.1</t>
  </si>
  <si>
    <t>Cocos-Keeling</t>
  </si>
  <si>
    <t>16S sequence places this one furthest out</t>
  </si>
  <si>
    <t>---------------------AAAATGACTTATACCCCTAATGATAGGAGCCCCAGACATGGCCTTCCCCCGAATGAAAAACATGAGATTTTGACTAGTCCCTCCTTCTTTTATTTTACTTCTAGCCTCAGCAGGAGTAGAAAGAGGAGTAGGTACAGGATGAACCATTTATCCCCCACTATCAAGAAAAATCGCCCACGCTGGAGGGTCAGTCGACCTAGCAATATTCTCTCTACACCTAGCCGGAGCTTCTTCAATACTAGCCTCAATAAAATTTATAACAACAATCATAAAAATGCGAACCCCAGGAGTCACTTTTGACCGACTACCACTATTCGTATGGTCTGTCTTCATAACGGCATTTCTTCTTCTACTCAGACTACCTGTCCTAGCAGGAGCAATCACAATGCTTTTAACCGACCGAAACGTTAAAACAACCTTCTTCGACCCAGCCGGAGGAGGAGACCCCATTTTATTCCAGCATCTCTTCTGATTCTTTGGCCACCCAGAAGTATACATTCTTATTCTACCCGGTTTCGGAATGATATCCCACGTAATCGCCCACTATAGAGGCAAGCAAGAACCCTTTGGCTACTTAGGAATGGTATACGCAATGGTCGCAATAGGAATCCTAGGGTTTTTAGTATGAGCCCACCATATGTTCACCGTCGGC</t>
  </si>
  <si>
    <t>AGCTCTTTGAATA--------TTTAAAGGGTCCAGCCTG-CCCAGT-GGCTTA------AAGCTAAACGGCCGCGGTATCTTGACCGTGCAAAGGTAGCATAATCACTTGTCTTTTAAATGGAGACTTGTATGAACGGCGAAACCTTTTTCAACTGTCTCTC-CTCCCACCCTTCAAAATTTCTTTCTGT-GTGAAGAAGCACAGA-TATACCAGAAAGACGAGAAGACCCTGTCGAGCTTTAACC---------------------------------------------ATTAAGTGAACACCCCC----------------------TTACTAGATATCACCTAAAGGTTTTGGTTGGGGCAACCGTGGAGAA--AAAAAATCCTCCAGAATAAATAGAAGAAAGCCTTTCACTAATTATCAACGCTTTA-------AGAACCA------------GGAACTGGTATTCGGAAAAAGTTACCGCAGGGATAACAGCGTTATCTCCTCTGAGAGTCCTTATTGACGAGGAGGCTTGCGACCTCGATGTTGGATTGG-GGCCCCCTTA-GGGTGCAGAAGCTCTAA----ACGGTTAGACTGTTCGTCTATTAAAGCCCT-----</t>
  </si>
  <si>
    <t>edulis_cf</t>
  </si>
  <si>
    <t>J0296</t>
  </si>
  <si>
    <t>EU220830.1</t>
  </si>
  <si>
    <t>---------------------AAAATGACTTATACCCTTAATGATAGGAGCCCCAGACATGGCCTTCCCCCGAATGAAAAACATGAGATTTTGACTAGTCCCTCCC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CTATTTCAACATCTCTTCTGATTCTTTGGCCACCCAGAAGTATACATTCTTATTCTACCCGGTTTCGGAATGATATCCCACGTAATCGCCCACTACAGAGGCAAGCAAGAACCCTTTGGCTACTTAGGAATGGTATACGCAATGGTCGCAATAGGAATCCTAGGGTTTTTAGTATGAGCCCACCATATGTTCACCGTCGGC</t>
  </si>
  <si>
    <t>----------------------TTAAAGGGTCCAGCCTG-CCCAGT-GGCTTA------AAGCTAAACGGCCGCGGTATCTTGACCGTGCAAAGGTAGCATAATCACTTGTCTTTTAAATGGAGACTTGTATGAACGGCGAAACCTTTTTCAACTGTCTCTC-CTCCCACCCTTCAAAATTTTTTTCCGT-GTGAAGAAGCACAGA-TATACCAGAAAGACGAGAAGACCCTGTCGAGCTTTAACC---------------------------------------------ATTAAGTGAACACTCCTATT-------------------TACTTAGATATCGCCTAAAGGTTTTGGTTGGGGCAACCGTGGAGAA--AAAAAATCCTCCAGAATAAATAGAAGAAAACCCTTCACTAATTATCAACACTTAA-------AGAACCA------------GGAACTGGTATTCGGAAAAAGTTACCGCAGGGATAACAGCGTTATCTCCTCTGAGAGTCCTTATTGACGAGGAGGCTTGCGACCTCGATGTTGGATTGG-GGCCCCCTTA-GGGTGCAGAAGCTCTAA----ACGGTTAGACTGTTCGTCTATTAAAGCCCT-----</t>
  </si>
  <si>
    <t>--------------------------------------------GAGCTAACTTCTCCTGC-C--AAAGAACTAATC-CTC---TACTGTTGCAATAGTAGAGAAAAAGGAAAAGTTAGAGGTAAAACGCCAATCGCACCACCTGATAACTGGTATTCGGAAAAAGAAGTATAAGCTCCTTTTACCTAAATAA--CAAGTCTAAC-GTTA-CAACAAAC------AAAGATCACTT-TCCAGTAAAAACAGAGGACAGAAGATAAGTTCTACCCTCAAAAGGGAAACAACCCTCAGCGTAAGCAAAGTCATCAAAAAAAGGGG-AAA---------ACAACCA--AAGTAGGCCTAAAAGCTGCCAACC-AAAGAGAAAGCGTTAAAGCTC--AAATCT---ATTATCCCAGGAATC-CTTGCT--ACCAA--ATCTACTCTTCGCT-ATAGGTATCCGAAAAA---AACAATGTTAAGATAAGTAAAAAGAAACTCCTCTCGA-ACTC-ACAAAGA-CA-CT----CTAATTCTTTAACCAAATAGAGCAAA-G---CACAAGAAAG----CTCC-CCCATATCATCCTA--CCAACCCAGGCGTGAGAAATAAAGAT----CGGAGAACCAGGAGGAAAGGAACTCGGCAAA--ACAGAAAAAGGACTGTTTACCAAAAACATAGCTCTTTGAA-TATT-----TAAAGGGTCCAGCCTGCCC-AGTGGCTTAAAGC-----TAAACGGCCGCGGTATCTTGACCGTGCAAAGGTAGCATAATCA</t>
  </si>
  <si>
    <t>G0104</t>
  </si>
  <si>
    <t>EU220828.1</t>
  </si>
  <si>
    <t>---------------------AAAATGACTTATACCCTTAATGATAGGAGCCCCAGACATGGCCTTCCCCCGAATGAAAAACATGAGATTTTGACTAGTCCCTCCTTCTTTTATCTTACTTCTAGCCTCAGCAGGAGTAGAAAGAGGAGTGGGTACAGGATGAACCATTTATCCCCCACTATCAAGAAAAATCGCCCACGCTGGAGGGTCAGTCGACCTAGCAATATTCTCCCTACACCTAGCCGGAGCTTCTTCAATACTAGCCTCAATAAAATTTATAACAACAATCATAAAAATGCGAACCCCAGGAGTCACCTTTGACCGGCTACCACTATTCGTGTGGTCTGTCTTCATAACGGCATTTCTTCTTCTACTTAGACTACCTGTCCTAGCAGGGGCAATCACAATGCTTTTAACCGACCGAAACATCAAAACAACTTTCTTCGACCCAGCCGGAGGAGGAGACCCCATCTTATTTCAACATCTCTTCTGATTCTTTGGCCACCCAGAAGTATACATTCTTATTCTACCCGGTTTCGGAATGATATCCCACGTAATCGCCCACTACAGAGGCAAGCAAGAACCCTTTGGCTACTTAGGAATGGTATACGCAATGGTCGCAATAGGAATCCTAGGGTTTTTAGTATGAGCCCACCATATGTTCACCGTTGGC</t>
  </si>
  <si>
    <t>AGCTCTTTGAATA--------TTTAAAGGGTCCAGCCTG-CCCAGT-GGCTTA------AAGCTAAACGGCCGCGGTATCTTGACCGTGCAAAGGTAGCATAATCACTTGTCTTTTAAATGGAGACTTGTATGAACGGCGAAACCTTTTTCAACTGTCTCTC-CTCCCACCCTTCAAAATTTCTTTCCGT-GTGAAGAAGCACAGA-TATACCAGAAAGACGAGAAGACCCTGTCGAGCTTTAACC---------------------------------------------ATTAAGTGAACACTCCTATT-------------------TACTTAGATATCACCTAAAGGTTTTGGTTGGGGCAACCGTGGAGAA--AAAAAATCCTCCAGGATAAATAGAAGAAAACCCTTCACTAATTATCAACACTTTA-------AGAACCA------------GGAACTGGTATTCGGAAAAAGTTACCGCAGGGATAACAGCGTTATCTCCTCTGAGAGTCCTTATTGACGAGGAGGCTTGCGACCTCGATGTTGGATTGG-GGCCCCCTTA-GGGTGCAGAAGCTCTAA----ACGGTTAGACTGTTCGTCTATTAAAGCCCT-----</t>
  </si>
  <si>
    <t>-AAGAAAATCACGAG--AAAAACTCGAACACCCGAAAGGT-CGTGAGCTAACTTCTCCTGC-C--AAAGAACTAATC-CTC---TACTGTTGCAATAGTAGAGAAAAAGGAAAAGTTAGAGGTAAAACGCCAATCGCACCACCTGATAACTGGTATTCGGAAAAAGAAGTATAAGCTCCTTTTACCTAAATAA--CAAGTCTAAC-GTTA-CAACAAAC------AAAGATCACTT-TCCAGTAAAAACAGAGGACAGAAGATAAGTTCTACCCTCAAAAGGGAAACAACCCTCAGCGTAAGCAAAGTCATCAAAAAAAGGGG-AAA---------A-AACCA--AAGTAGGCCTAAAAGCTGCCAACC-AAAGAGAAAGCGTTAAAGCTC--AAATCT---ATTATCCCAGGAATC-CCTGCT--ACCAA--ATCTACTCTTCGCT-ATAGGTATCCGAAAAA---AACAATGTTAAGATAAGTAAAAAGAAACTCCTCTCGA-ACTC-ACAAAGA-CA-CT----CTAATTCTTTAACCAAATAGAGCAAA-G---CACAAGAAAG----CTCC-CCCATATCATCCTA--CCAACCCAGGCGTGAGAAATAAAGAT----CGGAGAACCAGGAGGAAAGGAACTCGGCAAA--ACAGAAAAAGGACTGTTTACCAAAAACATAGCTCTTTGAA-TATT-----TAAAGGGTCCAGCCTGCCC-AGTGGCTTAAAGC-----TAAACGGCCGCGGTATCTTGACCGTGCAAAGGTAGCATAATCA</t>
  </si>
  <si>
    <t>J0292</t>
  </si>
  <si>
    <t>EU220826.1</t>
  </si>
  <si>
    <t>---------------------AAAATGACTTATACCCTTAATGATAGGAGCCCCAGACATGGCCTTCCCCCGAATGAAAAACATGAGATTTTGACTAGTCCCTCCTTCTTTTATTCTACTTCTAGCCTCAGCAGGAGTAGAAAGAGGAGTAGGTACAGGATGAACCATTTATCCCCCACTATCAAGAAAAATCGCCCACGCTGGAGGGTCAGTCGACCTAGCAATATTCTCTCTACACCTAGCCGGAGCTTCTTCAATACTAGCCTCAATAAAATTTATAACAACAATCATAAAAATGCGAACCCCAGGAGTCACTTTTGACCGGCTACCACTATTCGTATGGTCTGTCTTCATAACGGCATTTCTTCTCCTACTCAGACTACCTGTCCTAGCAGGAGCAATCACAATGCTTTTAACTGACCGAAACGTTAAAACAACTTTCTTCGACCCAGCCGGAGGAGGAGACCCCATTTTATTCCAACATCTCTTCTGATTCTTTGGCCACCCAGAAGTATACATTCTTATTCTACCCGGTTTCGGAATGATATCCCACGTAATCGCCCACTACAGAGGCAAGCAAGAACCCTTTGGCTACTTAGGAATGGTATACGCAATGGTCGCAATAGGAATCCTAGGGTTTTTAGTATGAGCCCACCATATGTTCACCGTCGGC</t>
  </si>
  <si>
    <t>-----------------------TAAAGGGTCCAGCCTG-CCCAGT-GGCTTA------AAGCTAAACGGCCGCGGTATCTTGACCGTGCAAAGGTAGCATAATCACTTGTCTTTTAAATGGAGACTTGTATGAACGGCGAAACCTTTTTCAACTGTCTCTC-CTCCCACCCTTCAAAATTTCTTTCCGT-GTGAAGAAGCACAGA-TATACCAGAAAGACGAGAAGACCCTGTCGAGCTTTAACC---------------------------------------------ACTAAGTGAACACTCCCATT-------------------TAC-TAGATATCACCTAAAGGTTTTGGTTGGGGCAACCGTGGAGAA--AAAAAATCCTCCAGAATAAATAGAAGAAAGCCTTTCACTAATTATCAACGCTTTA-------AGAACCA------------GGAACTGGTATTCGGAAAAAGTTACCGCAGGGATAACAGCGTTATCTCCTCTGAGAGTCCTTATTGACGAGGAGGCTTGCGACCTCGATGTTGGATTGG-GGCCCCCTTA-GGGTGCAGAAGCTCTAA----ACGGTTAGACTGTTCGTCTATTAAAGCCCT-----</t>
  </si>
  <si>
    <t>-AAGAAAATCACGAG--AAAAACTCGAACACCCGAAAGGT-CGTGAGCTAACTTCTCCTGC-C--AAAGAACTAATC-CTC---TACTGTTGCAATAGTAGAAAAAAAGGAAAAGTTAGAGGTAAAACGCCAATCGCACCACCTGATAACTGGTATTCGGAAAAAGAAGTATAAGCTCCTTTTACCTAAATAA--CAAGTCTAAC-GTTA-CAACAAAC------AAAGATCACTT-TCCAGTAAAAACAGAGGGCAGAAGATAAGTTCTACCCTCAAAAGGGAAACAACCCTCAGCGTAAGCAAAGTCATCAAAAAAAGGGG-AAA---------ACAACCA--AAGTAGGCCTAAAAGCTGCCAACC-AAAGAGAAAGCGTTAAAGCTC--AAATCT---ATTATCCCAGGAATC-CCTGCT--ACCAA--ATCTACTCTTCGCT-ATAGGTATCCGAAAAA---AACAATGTTAAGATAAGTAAAAAGAAACTCCTCTCGA-ACTC-ACAAAGA-CA-CT----CTAATTCTTCAACCAAATAGAGCAAA-G---CACAAGAAAG----CTCCTCCCATATCATCCTA--CCAACCCAGGCGTGAGAAATAAAGAT----CGGAGAACCAGGAGGAAAGGAACTCGGCAAA--ACAGAAAAAGGACTGTTTACCAAAAACATAGCTCTTTGAA-TATT-----TAAAGGGTCCAGCCTGCCC-AGTGGCTTAAAGC-----TAAACGGCCGCGGTATCTTGACCGTGCAAAGGTAGCATAATCA</t>
  </si>
  <si>
    <t>K0140</t>
  </si>
  <si>
    <t>EU220827.1</t>
  </si>
  <si>
    <t>---------------------AAAATGACTTATACCCTTAATGATAGGAGCCCCAGACATGGCCTTCCCCCGAATGAAAAACATGAGATTTTGACTAGTCCCTCCTTCTTTTATTTTACTTCTAGCCTCAGCAGGAGTAGAAAGAGGAGTAGGTACAGGATGAACCATTTATCCCCCACTATCAAGAAAAATCGCCCACGCTGGAGGGTCAGTCGACCTAGCAATATTCTCCCTACACCTAGCCGGAGCTTCTTCAATACTAGCCTCAATAAAATTTATAACAACAATT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CATATGTTCACCGTCGGC</t>
  </si>
  <si>
    <t>-AAGAAAATCACGAG--AAAAACTCGAACACCCGAAAGGT-CGTGAGCTAACTTCTCCTGC-C--AAAGAACTAATC-CTC---TACTGTTGCAATAGTAGAGAAAAAGGAAAAGTTAGAGGTAAAACGCCAATCGCACCACCTGATAACTGGTATTCGGAAAAAGAAGTATAAGCTCCTTTTACCTAAATAA--CAAGTCTAAC-GTTA-CAACAAAC------AAAGATCACTT-TCCAGTAAAAACAGAGGACAGAAGATAAGTTCTACCCTCAAAAGGGAAACAACCCTCAGCGTAAGCAAAGTCATCAAAAAAAGGGG-AAA---------A-AACCA--AAGTAGGCCTAAAAGCTGCCAACC-AAAGAGAAAGCGTTAAAGCTC--AAATCT---ATTATCCCAGGAATC-CCTGCT--ACCAA--ATCTACTCTTCGCT-ATAGGTATCCGAAAAA---AACAATGTTAAGATAAGTAAAAAGAAACTCCTCTCGA-ACTC-ACAAAGA-CA-CT----CTAATTCTTTAACCAAATAGAGCAAA-G---CACAAGAAAG----CTCC-CCCATATCATCCTA--CCAACCCAGGCGTGAGAAATAAAGAT----CGGAGAACCAGGAGGAAAGGAACTCGGCAAA--ACAGAAAAAGGACTGTTTACCAAAAACATAGCTCTTTGAA-TATT-----TAAAGGGTCCAGCCTGCCC-AGTGGCTTAAAGC-----TAAACGGCCGCGGTATCTTGACCGTGCCA--------------</t>
  </si>
  <si>
    <t>H_edulissolidfusia</t>
  </si>
  <si>
    <t>S0048</t>
  </si>
  <si>
    <t>---------------------AAAATGACTTATACCCTTAATGATAGGAGCCCCAGACATGGCCTTCCCCCGAATGAAAAACATGAGATTTTGACTAGTCCCTCCTTCTTTTATTTTACTTCTAGCCTCAGCAGGAGTAGAAAGAGGAGTGGGTACAGGATGAACCATTTATCCCCCACTATCAAGAAAAATCGCCCACGCTGGAGGATCAGTCGACCTAGCAATATTCTCCCTACACCTAGCCGGAGCTTCTTCAATACTAGCCTCAATAAAATTC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CTAGTATGAGCCCACCATATGTTCACCGTTGGC</t>
  </si>
  <si>
    <t>AGCTCTTTGAATA--------TTTAAAGGGTCCAGCCTG-CCCAGT-GGCTTA------AAGCTAAACGGCCGCGGTATCTTGACCGTGCAAAGGTAGCATAATCACTTGTCTTTTAAATGGAGACTTGTATGAACGGCGAAACCTTTTTCAACTGTCTCTC-CTCCCACCCTTCAAAATTTCTTTCCGT-GTGAAGAAGCACAGA-TATACCAGAAAGACGAGAAGACCCTGTCGAGCTTTAACC---------------------------------------------ATTAAGTGAACACTCCTATT-------------------TACTTAGATATCACCTAAAGGTTTTGGTTGGGGCAACCGTGGAGAA--AAAAAATCCTCCAGAATAAATAGAAGAAAACCCTTCACTAATTATCAACACTTTA-------AGAACCA------------GGAACTGGTATTCGGAAAAAGTTACCGCAGGGATAACAGCGTTATCTCCTCTGAGAGTCCTTATTGACGAGGAGGCTTGCGACCTCGATGTTGGATTGG-GGCCCCCTTA-GGGTGCAGAAGCTCTAA----ACGGTTAGACTGTTCGTCTATTAAAGCCCT-----</t>
  </si>
  <si>
    <t>S0391</t>
  </si>
  <si>
    <t>---------------------AAAATGACTTATACCCTTAATGATAGGAGCCCCAGACATGGCCTTCCCCCGAATGAAAAACATGAGATTTTGACTAGTCCCTCCTTCTTTTATTTTACTTCTAGCCTCAGCAGGAGTAGAAAGAGGAGTGGGTACAGGATGAACCATTTATCCCCCACTATCAAGAAAAATCGCCCACGCTGGAGGATCAGTCGACCTAGCAATATTCTCCCTACACCTAGCCGGAGCTTCTTCAATACTAGCCTCAATAAAATTCATAACAACAATCACAAAAATGCGAACCCCAGGAGTCACTTTTGACCGGCTACCACTATTCGTGTGGTCTGTCC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CTAGTATGAGCCCACCATATGTTCACCGTTGGC</t>
  </si>
  <si>
    <t>G0255</t>
  </si>
  <si>
    <t>MOLAF_0100</t>
  </si>
  <si>
    <t>F111290</t>
  </si>
  <si>
    <t>EU220824.1</t>
  </si>
  <si>
    <t>edulis_nigralutea</t>
  </si>
  <si>
    <t>---------------------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GGCAATCACAATGCTTTTAACTGACCGAAACATCAAAACAACCTTCTTCGACCCAGCCGGAGGAGGAGACCCCATCTTATTTCAACATCTCTTCTGATTCTTTGGCCACCCAGAAGTATATATTCTTATTCTACCCGGTTTCGGAATGATATCCCACGTAATCGCCCACTACAGAGGCAAGCAAGAACCCTTTGGCTACTTAGGAATGGTATACGCAATGGTCGCAATAGGAATCCTAGGGTTTTTAGTATGAGCCCACCATATGTTCACCGTTGGC</t>
  </si>
  <si>
    <t>AGCTCTTTGAATA--------TTTAGAGGGTCCAGCCTG-CCCAGT-GGCTTA------AAGCTAAACGGCCGCGGTATCTTGACCGTGCAAAGGTAGCATAATCACTTGTCTTTTAAATGGAGACTTGTATGAACGGCGAAACCTTTTTCAACTGTCTCTC-CTCCCACCCTTCAAAATTTCTTTCCGT-GTGAAGAAGCACAGA-TATACCAGAAAGACGAGAAGACCCTGTCGAGCTTTAACC---------------------------------------------ATTAAGTGAACACTCCTATTTACT-------------------TAGATATCACCTAAAGGTTTTGGTTGGGGCAACCGTGGAGAA--AAAAAATCCTCCAGAATAAATAGAAGAAAACCCTTCACTAATTATCAACACTTTA-------AGAACCA------------GGAACTGGTATTCGGAAAAAGTTACCGCAGGGATAACAGCGTTATCTCCTCTGAGAGTCCTTATTGACGAGGAGGCTTGCGACCTCGATGTTGGATTGG-GGCCCCCTTA-GGGTGCAGAAGCTCTAA----ACGGTTAGACTGTTCGTCTATTAAAGCCCT-----</t>
  </si>
  <si>
    <t>-AAGAAGATCACGAG--AAAAACTCGAACACCCGAAAGGT-CGTGAGCTAACTTCTCCTGC-C--AAAGAACTAATC-CTC---TACTGTTGCAATAGTAGAAAAAAAGGAAAAGTTAGAGGTAAAACGCCAATCGCACCACCTGATAACTGGTATTCGGAAAAAGAAGTATAAGCTCCTTTTACCTAAATAA--CAAGTCCAAC-GTTA-CAACAAAC------AAAGATCACTT-TCCAGTAAAAACAGAGGGCAGAAGATAAGTTCTACCCTCAAAAGGGAAACAACCCTCAGCGTAAGCAAAGTCATCAAAAAAAGGGG-AAA---------ACAACCA--AAGTAGGCCTAAAAGCTGCCAACC-AAAGAGAAAGCGTTAAAGCTC--AAATCT---ATTATCCCAGGAATC-CCTGCT--ACCAA--ATCTACTCTTCGCT-ATAGGTATCCGAAAAA---AACAATGTTAAGATAAGTAAAAAGAAACTCCTCTCGA-ACTC-ACAAAGA-CA-CT----CTAATTCTTCAACCAAATAGAGCAAA-G---TACAAGAAAG----CTCC--CCATATCATCCTA--CCAACCCAGGCGTGAGAAATAAAGAT----CGGAGAACCAGGAGGAAAGGAACTCGGCAAA--ACAGAAAAAGGACTGTTTACCAAAAACATAGCTCTTTGAA-TATT-----TAGAGGGTCCAGCCTGCCC-AGTGGCTTAAAGC-----TAAACGGCCGCGGTATCTTGACCGTGCAAAGGTAGCATAATCA</t>
  </si>
  <si>
    <t>N0120</t>
  </si>
  <si>
    <t>MOLAF_0234</t>
  </si>
  <si>
    <t>F120437</t>
  </si>
  <si>
    <t>EU220823.1</t>
  </si>
  <si>
    <t>---------------------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GGCAATCACAATGCTTTTAACTGACCGAAACATAAAAACAACCTTCTTCGACCCAGCCGGAGGAGGAGACCCCATCTTATTTCAACATCTCTTCTGATTCTTTGGCCACCCAGAAGTATATATTCTTATTCTACCCGGTTTCGGAATGATATCCCACGTAATCGCCCACTACAGAGGCAAGCAAGAACCCTTTGGCTACTTAGGAATGGTATACGCAATGGTCGCAATAGGAATCCTAGGGTTTTTAGTATGAGCCCACCATATGTTCACCGTTGGC</t>
  </si>
  <si>
    <t>-AAGAAAATCACGAG--AAAAACTCGAACACCCGAAAGGT-CGTGAGCTAACTTCTCCTGC-C--AAAGAACTAATC-CTC---TACTGTTGCAATAGTAGAAAAAAAGGAAAAGTTAGAGGTAAAACGCCAATCGCACCACCTGATAACTGGTATTCGGAAAAAGAAGTATAAGCTCCTTTTACCTAAATAA--CAAGTCCAAC-GTTA-CAACAAAC------AAAGATCACTT-TCCAGTAAAAACAGAGGGCAGAAGATAAGTTCTACCCTCAAAAGGGAAACAACCCTCAGCGTAAGCAAAGTCATCAAAAAAAGGGG-AAA---------ACAACCA--AAGTAGGCCTAAAAGCTGCCAACC-AAAGAGAAAGCGTTAAAGCTC--AAATCT---ATTATCCCAGGAATC-CCTGCT--ACCAA--ATCTACTCTTCGCT-ATAGGTATCCGAAAAA---AACAATGTTAAGATAAGTAAAAAGAAACTCCTCTCGA--CTC-ACAAAGA-CA-CT----CTAATTCTTCAACCAAATAGAGCAAA-G---TACAAGAAAG----CTCC--CCATATCATCCTA--CCAACCCAGGCGTGAGAAATAAAGAT----CGGAGAACCAGGAGGAAAGGAACTCGGCAAA--ACAGAAAAAGGACTGTTTACCAAAAACATAGCTCTTTGAA-TATT-----TAGAGGGTCCAGCCTGCCC-AGTGGCTTAAAGC-----TAAACGGCCGCGGTATCTTGACCGTGCCA--------------</t>
  </si>
  <si>
    <t>S0035</t>
  </si>
  <si>
    <t>MOLAF_0330</t>
  </si>
  <si>
    <t>F146582</t>
  </si>
  <si>
    <t>S0036</t>
  </si>
  <si>
    <t>MOLAF_0331</t>
  </si>
  <si>
    <t>F149741</t>
  </si>
  <si>
    <t>S0056</t>
  </si>
  <si>
    <t>JN207614.1</t>
  </si>
  <si>
    <t>---------------------AAAATGACTTATACCCTTAATGATAGGAGCCCCAGACATGGCCTTTCCCCGAATGAAAAACATGAGATTTTGACTAGTCCCTCCTTCTTTTATTTTACTTCTAGCTTCAGCAGGAGTAGAAAGAGGAGTG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CTTCTTCGACCCAGCCGGAGGAGGAGACCCCATCTTATTTCAACATCTCTTCTGATTTTTTGGCCACCCAGAAGTATACATTCTTATTCTACCCGGTTTCGGAATGATATCCCACGTGATCGCCCACTACAGAGGCAAGCAAGAACCCTTTGGCTATTTAGGAATGGTATACGCAATGGTCGCAATAGGAATCCTAGGGTTCTTAGTATGAGCCCACCATATGTTCACCGTTGGC</t>
  </si>
  <si>
    <t>S0435</t>
  </si>
  <si>
    <t>A0070</t>
  </si>
  <si>
    <t>6878B</t>
  </si>
  <si>
    <t>JN207594.1</t>
  </si>
  <si>
    <t>FLMNH</t>
  </si>
  <si>
    <t>aaaatgacttatcccactaatgataggagctcccgacatggccttccctcggatgaaaaatatgagcttctgattagttccaccctcgttcatactactcctagcctcagcaggagtagaaagaggcgtgggtacaggatgaaccatttaccccccattatctagaaacatcgcgcacgctggaggc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cacatgttgacagtagga</t>
  </si>
  <si>
    <t>A0064</t>
  </si>
  <si>
    <t>4263B</t>
  </si>
  <si>
    <t>JN207589.1</t>
  </si>
  <si>
    <t>aaaatgacttatcccactaatgataggagctcctgacatggccttccctcgaatgaaaaatatgagcttctgattagttccgccctcgttcatattactcctagcctcagcaggagtagaaagaggtgtaggtacaggatgaactatttaccctccactatccagaaacattgcacacgctggaggttcagtagatctagccatcttctccctacatctagccggagcttcctcaattctagcctctataaacttcataacaacaatcataaaaatgcgaacacccggtgtaactttcgaccgccttccactattcgtatggtctgtctttataacagcattcctcctcctactaagacttcctgtattagccggagcaataacaatgctcttaaccgaccgaaacataaaaacaaccttttttgaccctgccggaggaggagaccccatactatttcaacacctattctggttttttggtcacccagaagtatatatcctaattctaccaggattcggtatgatatcccacgtaatcgcccactacagaggaaagcaagaaccctttggctacctgggaatggtatacgcaatggtcgcaataggaatcctaggattcctggtatgagcccaccatatgtttacagtagga</t>
  </si>
  <si>
    <t>N0328</t>
  </si>
  <si>
    <t>noctivagus</t>
  </si>
  <si>
    <t>---------------------AAAATGACTTATCCCACTAATGATAGGAGCTCCTGATATGGCATTCCCACGAATGAAAAACATGAGTTTTTGACTTGTCCCCCCTTCCTTTATTCTTCTCTTAGCTTCAGCAGGAGTCGAAAGTGGAGCCGGAACAGGATGAACGATTTACCCACCACTATCAAGAAACATAGCTCACGCAGGAGGATCCGTAGATTTAGCTATTTTCTCTCTTCACTTAGCAGGGGCATCCTCAATTCTAGCCTCAATTAACTTCATCACTACGATAATAAAAATGCGAACCCCAGGAGTCACTTTTGACCGACTTCCCTTATTCGTTTGATCAGTCTTTATAACAGCATTCCTACTCCTTCTCAGACTACCAGTTCTAGCTGGAGCCATAACTATGCTCCTTACAGACCGAAAAATTAAAACAACCTTTTTTGACCCTGCTGGTGGTGGAGATCCAATATTATTCCAACACCTTTTCTGATTTTTTGGTCATCCAGAAGTCTACATTCTTATTCTCCCAGGATTCGGGATGATTTCCCACGTAATAGCCCATTATAGAGGAAAGCAAGAACCTTTCGGCTATTTAGGAATGGTATACGCTATGGTCGCAATAGGAATTTTAGGTTTTCTTGTCTGGGCACATCACATGTTCACAGTAGGA</t>
  </si>
  <si>
    <t>AGCCCCTTGAAA------TCTTATAAGGGGTGAAGCCTG-CCCAGT-GGGAAGCA----TTCCTCAACGGCCGCGGTATCTTGACCGTGCAAAGGTAGCATAATCACTTGTCTCTTAAATGGGGACCTGTATGAATGGCTTTTCATCCTCTACCTGTCTCCC-CTTTTTACCTTTTAAACTTCTATTTAC-GTGAAGAAGCGTAAT-TAAACAAGAAAGACGAGAAGACCCTGTCGAGCTTAAGCT---------------------------------------------TATCCTAAGAATTTCACAGCCTCTTCA---------AGAAGAAAATTTTTCTAGACCAAGCTTTGGTTGGGGCAACCATGGAGTA--CAACTACCCTCCAGTTCC--ATAGGAAGAAAACC-ACTCTCCTATCCACACAAACCCACTAGAGAACCAAA----------ACTTTTGGAAAACGGAAAAAGTTACCGCAGGGATAACAGCGTTATCTTTTCTGAGAGCCCTTATTGACGAAAAGGATTGCGACCTCGATGTTGGATTGG-GGTAACCAAA-GGGTGCAGCAGCTCTTT----AAGGTTGGACTGTTCGTCCATTAATTCCCT-----</t>
  </si>
  <si>
    <t>N0360</t>
  </si>
  <si>
    <t>N0329</t>
  </si>
  <si>
    <t>---------------------AAAATGACTTATCCCACTAATGATAGGAGCTCCTGATATGGCATTCCCACGAATGAAAAACATGAGTTTTTGACTTGTCCCCCCTTCCTTTATTCTTCTCTTAGCTTCAGCAGGAGTCGAAAGTGGAGCCGGAACAGGATGAACGATTTACCCACCACTATCAAGAAATATAGCTCACGCAGGAGGATCCGTAGATTTAGCTATTTTCTCTCTTCACTTAGCAGGGGCATCCTCAATTCTAGCCTCAATTAACTTCATCACTACGATAATAAAAATGCGAACCCCAGGAGTCACTTTTGACCGACTTCCCTTATTCGTTTGATCAGTCTTTATAACAGCATTCCTACTCCTTCTCAGACTACCAGTTCTAGCTGGAGCCATAACTATGCTCCTTACAGACCGAAAAATTAAAACAACCTTTTTTGACCCTGCTGGTGGTGGAGATCCAATATTATTCCAACACCTTTTCTGATTTTTTGGTCATCCAGAAGTCTACATTCTTATTCTCCCAGGATTCGGGATGATTTCCCACGTAATAGCCCATTATAGAGGAAAGCAAGAACCTTTCGGCTATTTAGGAATGGTATACGCTATGGTCGCAATAGGAATTTTAGGTTTTCTTGTCTGGGCACATCACATGTTCACAGTAGGA</t>
  </si>
  <si>
    <t>-----------------------------------------------GGGAAGCA----TTCCTCAACGGCCGCGGTATCTTGACCGTGCAAAGGTAGCATATTCTCTTGTCTCTTAAATGGGGACCTGTATGAATGGCTTTTCATCCTCTACCTGTCTCCC-CTTTTTACCTTTTAAACTTCTATTTAC-GTGAAGAAGCGTAAT-TAAACAAGAAAGACGAGAAGACCCTGTCGAGCTTAAGCT---------------------------------------------TATCCTAAGAATTTCACAGCCTCTTCA---------AGAAGAAAATTTTTCTAGACCAAGCTTTGGTTGGGGCAACCATGGAGTA--CAACTACCCTCCAGTTCC--ATAGGAAGAAAACC-ACTCTCCTATCCACACAAACCCACTAGAGAACCAAA----------ACTTTTGGAAAACGGAAAAAGTTACCGCAGGGATAACAGCGTTATCTTTTCTGAGAGCCCTTATTGACGAAAAGGATTGCGACCTCGATGTTGGATTGG-GGTAACCAAA-GGGTGCAGCAGCTCTTT----AAGGTTGGACTGTTCGTCCATTAATTCCCT-----</t>
  </si>
  <si>
    <t>A0061</t>
  </si>
  <si>
    <t>6875a</t>
  </si>
  <si>
    <t>JN207579.1</t>
  </si>
  <si>
    <t>---------------------AAAATGACTTATCCCATTAATGATAGGAGCCCCAGACATGGCTTTCCCCCGAATGAAAAACATGAGCTTCTGGTTAATTCCACCCTCCTTCATACTACTTCTGGCCTCAGCAGGAGTAGAAAGAGGCGCAGGTACCGGATGAACCATCTATCCTCCTCTATCCAGAAACATCGCACACGCCGGGGGATCAGTGGATCTAGCCATTTTCTCCCTACACTTAGCCGGGGCTTCCTCAATCTTAGCCTCAATAAATTTCATAACAACAATCATAAAAATGCGAACCCCCGGAGTAACTTTTGATCGTCTCCCACTGTTCGTATGGTCCGTATTCATAACAGCATTTCTCCTCCTACTTAGACTCCCCGTCCTAGCAGGAGCAATAACAATGCTCTTAACCGACCGGAACATAAATACCACATTCTTCGACCCTGCTGGAGGAGGAGATCCTATACTATTCCAACATCTCTTTTGGTTTTTTGGACATCCAGAAGTATATATTCTTATCCTACCAGGGTTTGGAATGATATCCCACGTAATTGCCCACTACAGAGGAAAGCAAGAACCATTTGGATACCTAGGAATGGTATACGCAATGGTAGCAATAGGAATTCTAGGATTCTTGGTCTGAGCCCACCACATGTTCACCGTTGGA</t>
  </si>
  <si>
    <t>A0062</t>
  </si>
  <si>
    <t>6875b</t>
  </si>
  <si>
    <t>JN207580.1</t>
  </si>
  <si>
    <t>---------------------AAAATGACTTATCCCATTAATGATAGGAGCCCCAGACATGGCTTTCCCCCGAATGAAAAACATGAGCTTCTGGTTAATTCCACCCTCCTTCATACTACTTCTGGCCTCAGCAGGAGTAGAAAGAGGCGCAGGTACCGGATGAACCATCTATCCTCCTCTATCCAGAAACATCGCACACGCCGGGGGATCGGTGGACCTAGCCATTTTCTCCCTACACTTAGCCGGGGCTTCCTCAATCTTAGCCTCAATAAATTTCATAACAACAATCATAAAAATGCGAACCCCCGGAGTAACTTTTGATCGTCTCCCACTGTTCGTATGTTCCGTATTCATAACAGCATTTCTCCTCCTACTTAGACTCCCCGTCCTAGCAGGAGCAATAACAATGCTCTTAACCGACCGGAACATAAATACCACATTCTTCGACCCTGCTGGAGGAGGAGATCCTATACTATTCCAACATCTCTTTTGGTTTTTTGGACATCCGGAAGTATACATTCTTATCCTACCAGGGTTTGGAATGATATCCCACGTAATTGCCCACTACAGAGGAAAGCAAGAACCATTTGGATACCTAGGAATGGTATACGCAATGGTAGCAATAGGAATTCTAGGATTCTTGGTCTGAGCCCACCACATGTTCACCGTTGGA</t>
  </si>
  <si>
    <t>N0278</t>
  </si>
  <si>
    <t>---------------------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------------------------------------------------------------------------------------------------------------------------------------</t>
  </si>
  <si>
    <t>S0434</t>
  </si>
  <si>
    <t>---------------------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ATGATATCTCACGTAATTGCTCACTACAGTGGAAAGCAAGAACCCTTTGGTTACTTAGGAATGATTTACGCGATGGTAGCTAT-------------------------------------------------</t>
  </si>
  <si>
    <t>G0302</t>
  </si>
  <si>
    <t>GZG_MB_385c</t>
  </si>
  <si>
    <t>JN543503.1</t>
  </si>
  <si>
    <t>---------------------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GACTTTTGATCGCTTACCTCTATTTGTGTGATCCGTATTTATAACAGCATTTCTTCTTCTTCTTAGACTTCCAGTATTAGCTGGAGCCATCACCATGCTACTAACAGATCGTAACATAAAAACGACGTTCTTTGACCCAGCAGGAGGAGGGGACCCAATTTTATTTCAACACTTATTCTGATTCTTTGGCCACCCAGAAGTTTATATCCTTATTTTACCAGGATTTGGAATGATATCTCATGTAATTGCTCACTACAGTGGAAAGCAAGAACCCTTTGGTTACCTAGGAATGGTTTACGCGATGGTAGCTATAGGAATTTTAGGATTCTTAGTTTGAGCTCACCACATGTTCACAGTAGGA</t>
  </si>
  <si>
    <t>S0302</t>
  </si>
  <si>
    <t>MOLAF_0439</t>
  </si>
  <si>
    <t>F151842</t>
  </si>
  <si>
    <t>Squamocnus</t>
  </si>
  <si>
    <t>aureoruber</t>
  </si>
  <si>
    <t>---------------------AAAATGACTTATCCCATTAATGATCGGAGCACCAGATATGGCCTTCCCACGTCTAAATAACATGAGATTCTGATTAATCCCCCCATCTTTTATTTTACTACTAACTTCTGCAAGAACTGAAAGAGGAGCGGGAACTGGATGAACCATTTACCCCCCTCTATCAAGAAATATAGCACACGCCGGAAGATCAGTAGACCTCGCCATATTCTCTCTCCACCTAGCAGGTGCCTCTTCTATTCTCGCCTCCATAAAATTCATCACAACTATTATAAAAATGCGATCAGCAGGAATATCCTTTGACCGACTCCCACTATTTGTTTGATCAGTGTATGTTACAGCATTCCTCTTAATTCTTAGACTCCCTGTCCTAGCAGGAGCAATAACTATGCTTCTAACCGACCGAAAAATAAAAACAACTTTCTTCGACCCAGCAGGAGGAGGAGACCCAATATTATTTCAACACCTATTTTGATTCTTTGGACACCCAGAAGTTTACATCTTAATTCTTCCAGGATTTGGAATGATATCCCATGTAATTACCCACTATAGGGGAAAGAAAACCCCATTTGGCTACTTAGGAATGGTTTATGCAATGATAGCTATAGGAGTTCTAGGATTTCTTGTATGAGCCCATCACATGTTTACAGTAGGA</t>
  </si>
  <si>
    <t>S0300</t>
  </si>
  <si>
    <t>MOLAF_0437</t>
  </si>
  <si>
    <t>---------------------AAAATGACTTATCCCATTAATGATCGGAGCACCAGATATGGCCTTCCCACGTCTAAATAACATGAGATTCTGATTAATCCCCCCATCTTTTATTTTACTACTAACTTCTGCAAGAACTGAAAGAGGGGCGGGAACTGGATGAACCATTTACCCCCCTCTATCAAGAAATATAGCACACGCCGGAAGATCAGTAGACCTCGCCATATTCTCTCTCCACCTAGCAGGTGCCTCTTCTATTCTCGCCTCCATAAAATTCATCACAACTATTATAAAAATGCGATCAGCAGGAATATCCTTTGACCGACTCCCACTATTTGTTTGATCAGTGTATGTTACAGCATTCCTCTTAATTCTTAGACTCCCTGTCCTAGCAGGAGCAATAACTATGCTTCTAACCGACCGAAAAATAAAAACAACTTTCTTCGACCCAGCAGGAGGAGGAGACCCAATATTATTTCAACACCTATTTTGATTCTTTGGACACCCAGAAGTTTACATCTTAATTCTTCCAGGATTTGGAATGATATCCCATGTAATTACCCACTATAGGGGAAAGAAAACCCCATTTGGCTACTTAGGAATGGTTTATGCAATGATAGCTATAGGAGTTCTAGGATTTCTTGTATGAGCCCATCACATGTTTACAGTAGGA</t>
  </si>
  <si>
    <t>TGCTCCTTGT--------ATTTATAAGGAGTAAAGCCTG-CCCAAT-GGAAATTAAAACTCTCTTAATGGCCGCGGTACCTTGACCGTGCAAAGGTAGCATAATCATTTGTCTTTTAAATGAGGACTTGTATGAACGGCACAACATTTTCTAACTGTCTCTT-TTCTACTCTCTTTAAAATTCTATGAAT-GTGAAGAAGCATTCA-TTAAAATGAAAGACGAGAAGACCCTGTCGAGCTTAACTT---------------------------------------------TCTACAAAGAATTATATAAATTATTAA----------AATAATTTTTTATCTTTGTAAAATTTTGGTTGGGGCAACCACGGAGAA--AATAAAAACTCCAAAAACTTAAAAAGAATTTTATTCACTTTTTACCAATCTTA---------TAATCCATA----------AACCTATGAAAATAGAAATAGTTACCGCAGGGATAACAGCGTTATCTCCTTTTAGAGTCCAAATTGACAAGGAGGTTTGCGACCTCGATGTTGGATTAG-GGTAGCCAAA-GGGTGCAGAAGCTCTTT----TAGGCTGGACTGTTCGTCCATTAAACCCCT-----</t>
  </si>
  <si>
    <t>S0301</t>
  </si>
  <si>
    <t>MOLAF_0438</t>
  </si>
  <si>
    <t>S0303</t>
  </si>
  <si>
    <t>MOLAF_0440</t>
  </si>
  <si>
    <t>---------------------AAAATGACTTATCCCATTAATGATCGGAGCACCAGATATGGCCTTCCCACGTCTAAATAACATGAGATTCTGATTAATCCCCCCATCTTTTATTTTACTACTAACTTCTGCAAGAACTGAAAGAGGGGCGGGAACTGGATGAACCATTTACCCCCCTCTATCAAGAAATATAGCACACGCCGGAAGATCAGTAGACCTCGCCATATTCTCTCTCCACCTAGCAGGTGCCTCTTCTATTCTCGCCTCCATAAAATTCATCACAACTATTATAAAAATGCGATCAGCAGGAATATCCTTTGACCGACTCCCACTATTTGTTTGATCAGTGTATGTTACAGCATTCCTCTTAATTCTTAGACTCCCTGTCCTAGCAGGAGCAATAACTATGCTTCTAACCGACCGAAAAATAAAAACAACTTTCTTCGACCCAGCAGGAGGAGGAGACCCAATATTATTTCAACACCTATTTTGATTCTTTGGACACCCAGAAGTTTACATCTTAATTCTTCCAGGATTTGGAATGATATCCCATGTAATTACCCACTATAGGGGAAAGAAAACCCCATTTGGCTACTTAGGAATGGTTTATGCAATGATAGCTATAGGAGTTCTAGGA------------------------------------</t>
  </si>
  <si>
    <t>S0511</t>
  </si>
  <si>
    <t>MOLN_016</t>
  </si>
  <si>
    <t>HM196529.1</t>
  </si>
  <si>
    <t>crinitus_2</t>
  </si>
  <si>
    <t>---------------------AAAATGACTTATCCCTTTAATGATAGGAGCCCCAGATATGGCTTTTCCTCGAATGAATAATATGAGTTTTTGATTACTACCCCCCTCCTTTATTCTTCTTTTAGCCTCAGCCAGAATAGAAAAAGGGGCTGGGACAGGTTGAACATTATATCCTCCTCTCTCTAGTAATATTGCGCATATTGGAGCATCTGTAGACTTAGCAATTTTTTCACTACATCTAGCCGGAGCTTCCTCAATTTTAGCTGCAATAAACTTCATAACAACAATTATTAATATGCGAGCACCAGGAGTTACTTTTGATCGTCTACCATTATTTGTTTGGTCTACTTTAATCACTGCCATCCTACTTCTTCTTAGTCTCCCAGTCTTAGCAGGAGCAATAACAATGCTTTTAACAGATCGAAACTTTAATACAACCTTCTTTGACCCAGCTGGAGGAGGAGACCCAATCTTATTTCAACACCTATTTTGATTTTTTGGACATCCAGAAGTATATATTCTTATTCTTCCAGGATTTGGAATGGTTTCTCACGTAATCACACACTATAGAGGAAAGAAAGAGCCTTTTGGTTATTTAGGAATGGTTTACGCTATGGTAGCCATAGGAATATTAGGATTTCTTGTATGAGCACATCACATGTTTACAGTAGGA</t>
  </si>
  <si>
    <t>S0510</t>
  </si>
  <si>
    <t>MOLN_015</t>
  </si>
  <si>
    <t>HM196533.1</t>
  </si>
  <si>
    <t>crinitus_1</t>
  </si>
  <si>
    <t>---------------------AAAATGACTTATCCCTTTAATGATAGGGGCCCCAGATATGGCTTTCCCTCGAATGAATAATATGAGTTTTTGATTACTTCCCCCCTCATTTATTCTTCTTTTAGCCTCAGCCAGTATAGAAAAAGGAGCTGGTACAGGTTGAACATTATATCCTCCTCTATCTAGTAATATTGCACATATTGGAGCATCTGTAGACTTAGCAATTTTTTCCCTCCATCTAGCCGGAGCTTCCTCAATTTTAGCTGCAATAAACTTTATAACAACCATTATTAATATGCGAGCACCAGGAGTTACTTTTGATCGTCTTCCATTATTTGTTTGGTCCACTTTAATCACTGCCATCCTACTTCTTCTTAGTCTCCCAGTCTTAGCAGGAGCAATAACAATGCTTTTAACAGATCGAAACTTTAATACAACCTTCTTTGACCCAGCTGGAGGGGGAGACCCAATTTTATTTCAACACCTATTTTGATTTTTTGGGCATCCAGAAGTATATATATTAATCCTTCCAGGATTTGGAATGATTTCTCATGTAATTACACACTATAGAGGAAAGAAAGAGCCTTTTGGTTATTTAGGAATGGTTTATGCTATGGTAGCTATAGGAATATTAGGATTTCTTGTATGAGCACATCACATGTTTACAGTAGGA</t>
  </si>
  <si>
    <t>S0509</t>
  </si>
  <si>
    <t>MOLN_014</t>
  </si>
  <si>
    <t>HM196534.1</t>
  </si>
  <si>
    <t>---------------------AAAATGACTTATCCCTTTAATGATAGGGGCCCCAGATATGGCTTTTCCTCGAATGAATAATATGAGTTTTTGATTACTTCCCCCCTCATTTATTCTTCTTTTAGCCTCAGCCAGTATAGAAAAAGGAGCTGGGACAGGTTGAACATTATATCCTCCTCTATCTAGTAATATTGCACATATTGGAGCATCTGTAGACTTAGCAATTTTTTCCCTCCATCTAGCCGGAGCTTCCTCAATTTTAGCTGCAATAAACTTTATAACAACCATTATTAATATGCGAGCACCAGGAGTTACTTTTGATCGTCTTCCATTATTTGTTTGGTCCACTTTAATCACTGCCATCCTACTTCTTCTTAGTCTCCCAGTCTTAGCAGGAGCAATAACAATGCTTTTAACAGATCGAAACTTTAATACAACCTTCTTTGACCCAGCTGGAGGGGGAGACCCAATTTTATTTCAACACCTATTTTGATTTTTTGGGCATCCAGAAGTATATATACTAATCCTTCCAGGATTTGGAATGATTTCTCATGTAATTACACACTATAGAGGAAAGAAAGAGCCTTTTGGTTATTTAGGAATGGTTTATGCTATGGTAGCTATAGGAATATTAGGATTTCTTGTATGAGCACATCACATGTTTACAGTAGGA</t>
  </si>
  <si>
    <t>G0103</t>
  </si>
  <si>
    <t>4683a</t>
  </si>
  <si>
    <t>JN207581.1</t>
  </si>
  <si>
    <t>aaaatgacttattccactaatgataggagccccagacatggctttcccccgaatgaaaaacatgagcttctggttaattccaccctccttcatactacttctggcctcagcaggggtagaaagaggcgcaggtaccggatgaaccatctatcctcccctatccagaaacatcgcacacgccgggggatcagtggacctagccattttctccctacacttagccggggcttcctcaatcttagcctcaataaatttcataacaacaatcataaaaatgcgaactcccggagtaacttttgatcgtctcccactattcgtatggtccgtattcataacagcattccttcttt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cacatgtttacagtagga</t>
  </si>
  <si>
    <t>------------------------------TCCCGCCTG-CCCAGT-GGCCCG------AGGCTAAACGGCCGCGGTATCTTGACCGTGCAAAGGTAGCATAATCACTTGTCTTTTAAATGGAGACTCGTATGAACGGCGTAACCTTCTTCAACTGTCTCCC-CTCCCACCCCTCTAAATTCTTTTCTGA-GTGAAGAAACCCAGA-TAAACCAGAAAGACGAGAAGACCCTGTCGAGCTTTAACC---------------------------------------------ATTAGGTGAACTTAAACCCCTTTTAGACAT--------------------CACCCAAAGGTTTTGGTTGGGGCAACCATGGAGAA--AATAAACCCTCCAGAGCAAATAGAAGAAAGTAATTCACTATTACTCATAACTG---------AGAACCA------------GGAACTGGTATTCAGAAAAAGTTACCGCAGGGATAACAGCGTAATCCCCTCTAAGAGTCCTTATTGACGAGGGGGCTTGCGACCTCGATGTTGGATTGG-GGCTCCCCTG-GGGTGCAGAAGCTCTAT---AACGGTTAGACTGTTCGTCTATTAAAGCCCT-----</t>
  </si>
  <si>
    <t>S0432</t>
  </si>
  <si>
    <t>---------------------AAAATGACTTATTCCACTAATGATAGGAGCCCCAGATATGGCCTTTCCACGCATGAAAAACATGAGATTCTGACTAGTACCCCCCTCCTTTATCCTTCTTCTCGCTTCCGCAGGAGTAGAAAGAGGTGCTGGAACAGGATGAACTATCTATCCACCCCTATCGAGAAAAATAGCTCATGCAGGC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AGTCTACATTCTCATTCTGCCAGGATTCGGAATGATTTCTCATGTTATAGCACACTACAGAGGAAAGCAAGAACCATTTGGCTACTTAGGAATGGTCTACGCAATGGTAGCCATAGGAATATTAGGATTCCTAGTTTGAGCACATCACATGTTTACCGTAGGA</t>
  </si>
  <si>
    <t>G0110</t>
  </si>
  <si>
    <t>---------------------AAAATGACTTATTCCACTAATGATAGGAGCCCCAGATATGGCCTTTCCACGCATGAAAAACATGAGATTCTGACTAGTACCCCCCTCCTTTATCCTTCTTCTTGCTTCCGCAGGAGTAGAAAGAGGTGCTGGAACAGGATGAACTATCTATCCACCCCTATCGAGAAAAATAGCTCATGCAGGAGGTTCTGTAGACCTAGCAATTTTCTCATTACACCTAGCAGGTGCTTCGTCTATCCTAGCCTCAATAAACTTCATAACGACTATWATAAAAATGCGAACCCCCGGAGTCACCTTTGATCGACTGCCACTGTTCGTATGATCCGTGTTCATAACCGCATTCCTGCTATTACTAAGGCTACCCGTACTAGCAGGAGCCATAACTAWGCTACTCACCGACCGAAACATAAAAACAACATTCTTCGACCCAGCTGGAGGAGGAGACCCAATTTTATTCCAACACCTCTTCTGATTCTTCGGACACCCAGAAGTCTACATTCTCATTCTGCCAGGATTCGGAATGATTTCTCATGTTATAGCACACTACAGAGGGAAGCAAGAACCATTTGGCTACTTAGGAATGGTCTACGCAATGGTAGCCATAGGAATATTAGGATTCCTAGTTTGAGCACATCACATGTTTACCGTAGGA</t>
  </si>
  <si>
    <t>AGCCCTCTGGAATC-------TATAAAGGGTCCCGCCTG-CCCAGT-GGTAC-------GAACTAAACGGCCGCGGTATCTTGACCGTGCAAAGGTAGCATAATCATTTGTCTTTTAAATGGAGACTCGTATGAACGGCAAAACCTTTTCCAACTGTCTCCC-TTACCCCCCTTACAAACTTCTACCTGC-GTGAAGAAGCGCAGA-CACGAAGGAAAGACGAGAAGACCCTGTCGAGCTTTAGCC---------------------------------------------AAAAGGTGAAAAGCCAAAATAGTAATCACTTAA-CTATACCGGCTACTTCATCCTCAAGGCTTTGGTTGGGGCAACCATGGAGAA--AAAGAACCCTCCAGAACTAGCAAGAAGAGATCACCTCTCTGCTAAACTCTAA----------GGAACCA------------GGAGCTGGTAATCGGAAAAAGTTACCGCAGGGATAACAGCGTAATCTTCTCTAAGAGTCCTTATTGACGAGAAGGCTTGCGACCTCGATGTTGGATTGG-GGCCCCCCTA-GGGTGCAGAAGCTCTAA----ACGGTTGGACTGTTCGTCCATTAAAGCCCT-----</t>
  </si>
  <si>
    <t>S0235</t>
  </si>
  <si>
    <t>---------------------AAAATGACTTATTCCACTAATGATTGGAGCCCCAGATATGGCTTTTCCACGAATGAAAAAAA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CATATGTTCACAGTAGGA</t>
  </si>
  <si>
    <t>S0236</t>
  </si>
  <si>
    <t>S0237</t>
  </si>
  <si>
    <t>S0238</t>
  </si>
  <si>
    <t>S0209</t>
  </si>
  <si>
    <t>---------------------AAAATGACTTATTCCACTAATGATTGGAGCCCCAGATATGGCTTTTCCACGAATGAAAAAAATGAGATTCTGGCTAGTCCCACCTTCTTTTATCCTTTTATTAGCTTCCGT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CATATGTTCACAGTAGGA</t>
  </si>
  <si>
    <t>S0433</t>
  </si>
  <si>
    <t>---------------------AAAATGACTTATTCCACTAATGATTGGAGCTCCAGATATGGCTTTTCCACGAATGAAAAAAATGAGATTCTGACTAGTCCCACCTTCTTTTATCCTTTTATTAGCTTCCGCTGGAGTAGAAAGAGGGGCTGGAACAGGTTGAACAATTTACCCACCACTATCCAGAAAAATTGCCCATGCAGGAGGATCCGTAGACCTAGCAATATTTTCATTACACCTAGCTGGTGCTTCCTCTATACTAGCCTCAATAAAATTTATAACAACAATTATAAACATGCGAACTCCAGGTATTACTTTTGACCGACTTCCTTTATTTGTATGATCTGTCTTTATAACAGCATTTCTCCTTTTATTAAGACTACCAGTATTAGCCGGTGCTATAACAATGTTGCTAACGGACCGTAATATAAAAACCACGTTCTTCGACCCAGCAGGAGGGGGAGACCCCATACTATTCCAGCATCTATTTTGGTTTTTTGGCCACCCAGAAGTCTACATCCTTATCCTACCAGGGTTCGGTATGATATCACATGTAATAGCCCATTATAGAGGAAAGCAAGAACCATTTGGATATTTAGGCATGGTTTACGCTATGGTAGCCATAGGGATATTAGGATTTCTTGTGTGAGCCCACCATATGTTCACAGTAGGA</t>
  </si>
  <si>
    <t>N0369</t>
  </si>
  <si>
    <t>---------------------AAAATGACTTATTCCACTAATGATTGGAGCTCCAGATATGGCTTTTCCACGAATGAAAAAAATGAGATTCTGACTAGTCCCACCTTCTTTTATCCTTTTATTAGCTTCCGTTGGAGTAGAAAGAGGGGCCGGAACAGGTTGAACAATTTACCCACCACTATCCAGAAAAATTGCCCATGCAGGAGGATCCGTAGACCTAGCAATATTTTCATTACACCTAGCTGGTGCTTCCTCTATACTAGCCTCAATAAAATTTATAACAACAATTATAAACATGCGAGCTCCAGGTATTACTTTTGACCGACTTCCTTTATTTGTATGATCTGTCTTTATAACAGCATTTCTCCTTTTATTAAGACTACCAGTATTAGCCGGTGCTATAACAATGTTGCTAACGGACCGTAATATAAAAACCACGTTCTTCGACCCAGCAGGAGGGGGAGACCCCATACTATTCCAGCATCTATTTTGGTTTTTTGGCCACCCAGAAGTCTACATCCTTATCCTACCAGGGTTCGGTATGATATCACATGTAATAGCCCATTATAGAGGAAAGCAAGAACCATTTGGATATTTAGGCATGGTTTACGCTATGGTAGCCATAGGGATATTAGGATTTCTTGTGTGAGCCCACCATATGTTCACAGTAGGA</t>
  </si>
  <si>
    <t>A0162</t>
  </si>
  <si>
    <t>JN207583.1</t>
  </si>
  <si>
    <t>aaaatgacttattccattaatgataggagctccagacatggcttttccccgaatgaaaaacatgagcttctggttaattccaccctccttcatactacttctagcctcagcaggagtagaaagaggtgcaggtaccggatgaaccatctatcctcccctatccagaaacatcgcacacgccgggggatcagtggacctagccattttctccctacacttagccggggcttcctcaatcttagcctcaataaatttcataacaacaatcataaaaatgcgaactcccggagtaacttttgatcgtctcccactattcgtatgg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agtctgagcccaccacatgtttacagtagga</t>
  </si>
  <si>
    <t>S0328</t>
  </si>
  <si>
    <t>MOLAF_0465</t>
  </si>
  <si>
    <t>F151853</t>
  </si>
  <si>
    <t>Paracaudina_1</t>
  </si>
  <si>
    <t>---------------------AAAATGACTTATTCCCCTAATGATAGGAGCTCCAGATATGGCCTTCCCTCGAATGAATAACATGAGATTCTGACTAGTACCCCCTTCCTTCATTCTTCTTTTAGCATCAGCAGGAGTAGAAAGTGGAGTCGGAACAGGATGAACAATATACCCTCCCCTATCAAGAAAAATCGCCCATGCAGGAGGATCAGTCGACTTAGCTATTTTTTCTCTCCACCTTGCAGGAGCCTCTTCAATCCTAGCTTCCATCAATTTTATTACCACAATTATTAACATGCGTACACCTGGCGTTACATTTGACCGACTACCCTTATTTGTCTGATCTGTCTTCATCACAGCATTCCTTCTCCTATTAAGACTACCAGTTCTAGCAGGAGCCATAACTATGCTCTTAACAGACCGAAAAATCAACACTACTTTCTTTGACCCAGCAGGAGGTGGAGACCCAATTCTATTTCAACACCTATTCTGATTCTTCGGTCACCCAGAAGTATATATTCTTATTCTACCAGGATTCGGAATGATTTCCCATATTATAGCCCACTACAGAGGAAAGAAGGAACCATTCGGTTACCTAGGCATGGTATATGCAATGGTAGCCATAGGAATCCTAGGATTCCTGGT----------------------------</t>
  </si>
  <si>
    <t>AGCTCTTTGAA-------TTTCATAAAGAGTAACGCCTG-CCCAGT-GGAAA-------AATCTCAACGGCCGCGGTATCTTGACCGTGCAAAGGTAGCATAATCACTTGTCTCTTAAATGGGGACCTGTATGAATGGCATCACATACTCTAACTGTCTCCT-TATTCTCCCTTAAAAATTTCTATGCAC-GTGAAGAAGCGTGTA-TAAGACAGAAAGACGAGAAGACCCTGTCGAGCTTCAGTC---------------------------------------------TACACATAAACTTATCAATTCTTCTAG----------AACTTATTTTTATTATGATTAGACTTTGGTTGGGGTAACCATGGAGAA--AAAACATCCTCCAGTTAA-AAAGAA-GATTCCAAATCTCTTTTATTTATCTTATTTTATAA-TGAACCAGCT---------TCTGCTGGCAATCGGAAAAAGTTACCGCAGGGATAACAGCGTAATCTTCTCCAAGAGTCCGCATTGACGAGAAGGTTTGCGACCTCGATGTTGGATTGG-GGTAACCAAA-AGGTGTAGCAGCTTTTT----TAGGTTGGACTGTTCGTCCATTAAAACCCT-----</t>
  </si>
  <si>
    <t>J0226</t>
  </si>
  <si>
    <t>---------------------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TCTAGCTGGTGCTATAACAATGTTATTAACAGATCGAAATATAAAAACAACATTTTTTGACCCAGCAGGAGGAGGAGACCCTATTTTATTCCAACATTTATTCTGATTCTTTGGACATCCAGAAGTATATATTCTTATCTTACCAGGATTTGGCATGATATCTCACGTCATAGCCCACTACAGAGGAAAGCAAGAACCATTTGGATACCTAGGCATGGTATACGCTATGGTAGCCATAGGAATATTAGGATTTCTAGTATGAGCCCATCACATGTTCACAGTAGGT</t>
  </si>
  <si>
    <t>AGCTCCCTGAACA--------AATAGGGAGTCAAACCTG-CCCAGT-GGTG-AA------AACTAAACGGCCGCGGTATCTTGACCGTGCAAAGGTAGCATAATCATTTGTCTTTTAAATGAAGACTCGTATGAACGGAAAAACCTTCTCTAACTGTCTCCC-CTGTTCTCCTCTAAAACTCGTATTCAG-GTGAAGAACCCTAAA-TAACCCAGAAAGACGAGAAGACCCTGTCGAGCTTAAGCT---------------------------------------------AAGAAAGGAAATTTTTTAACTTAACTCG-------------TAATCTTATCCTTCCACAGCTTTGGTTGGGGCAACCACGGAGAA--CAAGAATCCTCCGGGAAAAGTGGAAGAAAAATCCTCTCTCCACCTAAAAGAAAA--------AGAACCA------------GGATCTGGTAAACGGAAAAAGTTACCGCAGGGATAACAGCGTTATCTCCTCCAAGAGTCCATATTGACGAGGAGGCTTGCGACCTCGATGTTGGATTGG-GGCATCCACA-GGGTGCAGAAGCTCTGA----AAGGTCGGACTGTTCGTCCGTT-------------</t>
  </si>
  <si>
    <t>S0398</t>
  </si>
  <si>
    <t>---------------------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TACCCAGCAGGAGGAGGAGACCCTATTTTATTCCAACATTTATTCTGATTCTTTGGACATCCAGAAGTATATATTCTTATCTTACCAGGATTTGGCATGATATCTCACGTCATAGCCCACTACAGAGGAAAGCAAGAACCATTTGGATACCTAGGCATGGTATACGCTATGGTAGCCATAGGAATATTAGGATTTCTAGTATGAGCCCATCACATGTTCACAGTAGGT</t>
  </si>
  <si>
    <t>A_mauritiana</t>
  </si>
  <si>
    <t>K0161</t>
  </si>
  <si>
    <t>---------------------AAAATGACTTATTCCGTTAATGATTGGGGCTCCAGATATGGCTTTTCCTCGAATGAAAAAAATGAGATTTTGACTAGTCCCACCATCCTTCATCCTTCTACTAGCTTCC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TTATAGAGGAAAGCAAGAACCATTCGGATATTTAGGCATGGTATATGCTATGGTAGCCATAGGAATCCTAGGATTCCTAGTATGAGCTCACCATATGTTTACAGTAGGA</t>
  </si>
  <si>
    <t>AGCTCCCTGAAAA--------AATAGGGGGTCCAGCCTG-CCCAGT-GGTC-CA-----AAACTAAACGGCCGCGGTATCTTGACCGTGCAAAGGTAGCATAATCACTTGTCTTTTAAATGAAGACTCGTATGAACGGAATAACCTTTCTTAACTGTCTCCC-TTACTCCCCTCTGAAACTCATACTTAG-GCGAAGAATCCTAAA-TTGTACAGAAAGACGAGAAGACCCTGTCGAGCTTCAGCT----------------------------------------------AAAGAGGAATTTGAAAAA----------------------CCTTAATGTCCTACTACAGCTTTGGTTGGGGCAACCACGGAGAA--TAAGAATCCTCCGGGAATTGTGGAAGACCACTCACTTCTCCACTCCATAAAAA---------AGAACCA------------GAACCTGGAAAACGGAAAAAGTTACCGCAGGGATAACAGCGTTATCTCCTCTAAGAGTTCATATTGACGAGGAGGGTTGCGACCTCGATGTTGGATTGG-GGCACCCCTA-GGGTGCAGAAGCTCTGA----AAGGTCGGACTGTTCGTCCGTTAAAGCCCT-----</t>
  </si>
  <si>
    <t>C0054</t>
  </si>
  <si>
    <t>FRM265</t>
  </si>
  <si>
    <t>FRM_265</t>
  </si>
  <si>
    <t>---------------------AAAATGACTTATTCCTCTAATGATAGGAGCCCCCGACATGGCTTTTCCACGAATGAAAAACATGAGTTTCTGACTAGTTCCCCCATCCTTTATACTACTACTAGCCTCCGCAGGCGTAGAGAGAGGGGCCGGAACAGGATGAACTATTTATCCACCCCTATCTAGAAATATAGCCCATGCTGGAGGATCAGTTGACCTAGCCATCTTCTCTCTACACTTAGCTGGAGCCTCTTCAATACTAGCCTCAATCAACTTCATAACAACAATCATAAAAATGCGAACACCAGGAGTCACCTTTGACCGGCTTCCACTATTCGTATGGTCCGTATTCATAACTGCATTTCTTCTTCTACTCAGACTTCCAGTTCTAGCAGGAGCAATAACAATGTTGTTAACCGACCGTAAAATAAAAACAACCTTCTTCGACCCCGCTGGAGGAGGAGACCCAATACTATTCCAACACCTATTCTGATTCTTTGGCCACCCAGAAGTCTACATTCTTATTCTACCAGGATTCGGGATGATATCCCACGTAATAGCTCACTATAGAGGAAAGCAAGAACCCTTCGGCTACCTAGGAATGGTCTATGCAATGGTCGCAATAGGAATCCTAGGATTCCTAGTATGGGCCCACCATATGTTCACTGTTGGT</t>
  </si>
  <si>
    <t>C0059</t>
  </si>
  <si>
    <t>FRM250</t>
  </si>
  <si>
    <t>FRM_250</t>
  </si>
  <si>
    <t>---------------------AAAATGACTTATTCCTCTAATGATAGGAGCCCCCGACATGGCTTTTCCACGAATGAAAAACATGAGTTTCTGACTAGTTCCCCCATCCTTTATACTACTACTAGCCTCCGCAGGCGTAGAGAGAGGGGTCGGAACAGGATGAACTATTTATCCACCCCTATCTAGAAATATAGCCCATGCTGGAGGATCAGTTGACCTAGCCATCTTCTCTCTACACTTAGCTGGAGCCTCTTCAATACTAGCCTCAATCAACTTCATAACAACAATCATAAAAATGCGAACACCAGGAGTCACCTTTGACCGACTTCCACTATTCGTATGGTCCGTATTCATAACTGCATTTCTCCTTCTACTCAGACTCCCAGTTCTAGCAGGAGCAATAACAATGTTGTTAACCGACCGTAAAATAAAAACAACTTTCTTCGACCCCGCTGGAGGAGGAGACCCAATACTATTCCAACACCTATTCTGATTCTTTGGTCACCCAGAAGTCTATATTCTTATTCTACCAGGATTCGGGATGATATCCCACGTAATAGCTCACTATAGAGGAAAGCAAGAACCCTTCGGCTACCTAGGAATGGTCTATGCAATGGTCGCAATAGGAATCCTAGGATTCCTAGTATGGGCCCACCATATGTTCACTGTTGGT</t>
  </si>
  <si>
    <t>G0176</t>
  </si>
  <si>
    <t>JN207608.1</t>
  </si>
  <si>
    <t>---------------------AAAATGACTTATTCCTCTAATGATAGGAGCCCCCGACATGGCTTTTCCACGAATGAAAAACATGAGTTTCTGACTAGTTCCCCCATCCTTTATACTACTACTAGCCTCCGCAGGCGTAGAGAGAGGGGTCGGAACAGGATGAACTATTTATCCACCCCTATCTAGAAATATAGCCCATGCTGGAGGATCAGTTGACCTAGCCATCTTCTCTTTACACTTAGCTGGAGCCTCTTCAATACTAGCCTCAATCAACTTCATAACAACAATCATAAAAATGCGAACACCAGGAGTCACCTTTGACCGACTTCCACTATTCGTATGGTCCGTATTCATAACTGCATTTCTCCTTCTACTCAGACTCCCAGTTCTAGCAGGAGCAATAACAATGTTGTTAACCGACCGTAAAATAAAAACAACTTTCTTCGACCCCGCTGGAGGAGGAGACCCAATACTATTCCAACACCTATTCTGATTCTTTGGTCACCCAGAAGTCTATATTCTTATTCTACCAGGATTCGGGATGATATCCCACGTAATAGCTCACTATAGAGGAAAGCAAGAACCCTTCGGCTACCTAGGAATGGTCTATGCAATGGTCGCAATAGGAATCCTAGGATTCCTAGTATGGGCCCACCATATGTTCACTGTTGGT</t>
  </si>
  <si>
    <t>AGCCCCTTGAATA--------CATAAAGGGT-CCGCCTG-CCCAGT-GGCCTA------AGGCTAAACGGCCGCGGTATCTTGACCGTGCAAAGGTAGCATAATCACTTGTCTTTTAAATGGAGACTTGTATGAACGGCGAAACCTTTTTCAACTGTCTCCCTCTCCACCC-TCTCAAATTTCTTCCTGT-GTGAAGAAGCACAGA-TAACACAGAAAGACGAGAAGACCCTGTCGAGCTTTAGCC---------------------------------------------ACTAAGTGAACAACAGCCACGTAATAT-----------------------CACCAAAAGGCTTTGGTTGGGGCAACCACGGAGAA--AAAAAATCCTCCAGAACAAATAGAAGAAAACCATTCACTACTATATATTAA-----------AGAACCA------------GAAACTGGCATTCGGAAAAAGTTACCGCAGGGATAACAGCGTCATCTCCTTTAAGAGTCCTTATTGACGAGGAGGTTTGCGACCTCGATGTTGGATTGG-GGCCCCCTTA-GGGTGCAGAAGCTCTAA----ACGGTTAGAC-GTTCGTCTATTAAAGCCCT-----</t>
  </si>
  <si>
    <t>J0256</t>
  </si>
  <si>
    <t>NIWAMOL_705</t>
  </si>
  <si>
    <t>involutus</t>
  </si>
  <si>
    <t>involutus_1_2</t>
  </si>
  <si>
    <t>1 and 2 very similar iin 16S (also to morbillus), check COI</t>
  </si>
  <si>
    <t>---------------------AAAATGACTTATTCCTTTAATGATAGGAGCACCAGATATGGCTTTTCCTCGAATGAATAATATGAGTTTTTGATTACTACCCCCCTCCTTTATTCTTCTTTTAGCCTCAGCCAGAATAGAAAAAGGAGCTGGAACAGGTTGAACATTATATCCTCCTCTATCTAGTAATATTGCACATATTGGAGCATCTGTAGATTTAGCAATTTTTTCCCTACATCTAGCCGGAGCTTCCTCAATTTTAGCTGCAATAAACTTTATAACAACCATTATTAATATGCGAGCACCAGGAGTTACTTTTGATCGTTTACCATTATTTGTTTGGTCCACTTTAATCACTGCCATTCTACTTCTTCTTAGTCTCCCAGTCTTAGCAGGAGCAATAACAATGCTTTTAACAGATCGAAACTTTAATACAACCTTCTTTGACCCAGCTGGAGGAGGAGACCCAATTTTATTTCAACACCTATTTTGATTTTTTGGACATCCAGAAGTATATATTTTAATTCTTCCAGGATTTGGAATGGTTTCTCACGTAATTACACAATATAGAGGAAAGAAAGAGCCTTTTGGATATTTAGGAATGGTTTATGCTATGGTAGCTATAGGAATATTAGGATTTCTTGTATGAGCACATCACATGTTTACAGTAGGA</t>
  </si>
  <si>
    <t>AGCTCTTTGT--------ATTTATAAAGGGTCTAGCCTG-CC-AGT-GGAAA-------ATTCTCAACGGCCGCGGTATATTGACCGTGCAAAGGTAGCATAATCACTTGTTCTTTAAATGGGAACTTGTATGAACGGCATTACATTGTTTTACTGTCTCCT-TTTTCTACCCTTTAAACTTCTACTTAC-GTGAAGAAGCGTAAA-TTTGAAAGAAAGACGAGAAGACCCTGTCGAGCTTTAGCT---------------------------------------------TTTATTAAATGTATTTTAAATCTTTTA----------GTTTCATTTCTTTTTAAAAAAAGCTTTGGTTGGGGCAACCATGGAGAA--AAAATATCCTCCAGTCTAAAAA-GAAGAACTTCAATTCTCTTACATAATATCA---------AGAACCAG-----------TTTACTGGAAAACGGAAAAAGTTACCGCAGGGATAACAGCGTTATCTTCTTTAAGAGTTCATATTGACAAGAAGGTTTGCGACCTCGATGTTGGATTGG-GATACCCTAT-AAGTGCAGCAGCTTCTA----AAGGTTGGACTGTTCGTCCATTAAAATCCT-----</t>
  </si>
  <si>
    <t>K0092</t>
  </si>
  <si>
    <t>MOLAF_0045</t>
  </si>
  <si>
    <t>F104878</t>
  </si>
  <si>
    <t>HM196527.1</t>
  </si>
  <si>
    <t>morbillus</t>
  </si>
  <si>
    <t>---------------------AAAATGACTTATTCCTTTAATGATAGGAGCCCCAGACATGGCTTTTCCTCGAATGAACAATATGAGTTTTTGATTACTTCCCCCCTCCTTTATTCTTCTTTTAGCCTCAGCCAGAATAGAAAAAGGAGCTGGAACAGGTTGAACATTATACCCCCCTCTCTCTAGTAATATTGCACATATTGGAGCATCTGTAGACTTAGCAATTTTTTCTCTCCATTTAGCTGGAGCTTCCTCAATTTTAGCTGCAATAAACTTTATTACAACTATTATTAATATGCGAGCACCAGGAGTTACTTTTGATCGTCTACCATTATTTGTTTGGTCCACTTTAATCACTGCCATCCTACTTCTTCTTAGTCTCCCAGTACTAGCAGGAGCAATAACAATGCTTTTGACAGATCGAAACTTTAACACAACCTTCTTTGACCCAGCTGGAGGAGGAGACCCAATCTTATTTCAACACCTATTTTGATTTTTTGGACATCCAGAAGTATATATTTTAATTCTTCCAGGATTTGGAATGGTTTCTCACGTAATTACACACTATAGAGGAAAGAAAGAGCCTTTTGGTTATTTAGGAATGGTTTATGCTATGGTAGCCATAGGAATATTAGGATTTCTTGTATGAGCACATCACATGTTTACAGTAGGA</t>
  </si>
  <si>
    <t>------------------------AAGGGTGCTAGCCTG-CCCAGT-GGAAA-------ATTCTCAACGGCCGCGGTATATTGACCGTGCAAAGGTAGCATAATCACTTGTTCTTTAAATGGGAACTTGTATGAACGGCATTACATTGTTTTACTGTCTCCT-TTTTCTACCCTTTAAACTTCTACTTAC-GTGAAGAAGCGTAAA-TTTGAAAGAAAGACGAGAAGACCCTGTCGAGCTTTAGCT---------------------------------------------TTTATTAAATGTATTTTAAATCTTTTA----------GTTTCATTTCTTTTTAAAAAAAGCTTTGGTTGGGGCAACCATGGAGAA--AAAATATCCTCCAGTCTAAAAA-GAAGAACTTCAATTCTCTTACATAATATCA---------AGAACCAG-----------TTTACTGGAAAACGGAAAAAGTTACCGCAGGGATAACAGCGTTATCTTCTTTAAGAGTTCATATTGACAAGAAGGTTTGCGACCTCGATGTTGGATTGG-GATACCCTAT-AAGTGCAGCAGCTTCTA----AAGGTTGGACTGTTCGTCCATTAAAATCCT-----</t>
  </si>
  <si>
    <t>G0234</t>
  </si>
  <si>
    <t>MOLAF_0057</t>
  </si>
  <si>
    <t>F106961</t>
  </si>
  <si>
    <t>HM196525.1</t>
  </si>
  <si>
    <t>---------------------AAAATGACTTATTCCTTTAATGATAGGAGCCCCAGACATGGCTTTTCCTCGAATGAATAATATGAGTTTTTGATTACTTCCCCCCTCCTTTATTCTTCTTTTAGCCTCAGCCAGAATAGAAAAAGGAGCTGGAACAGGTTGAACATTATACCCCCCTCTCTCTAGCAATATTGCACATATTGGAGCATCTGTAGACTTAGCAATTTTTTCCCTCCATTTAGCTGGAGCTTCCTCAATTTTAGCTGCAATAAATTTTATTACAACTATTATTAATATGCGAGCACCAGGAGTTACTTTTGATCGTCTACCATTATTTGTTTGGTCTACTTTAATCACTGCCATCCTACTTCTTCTTAGTCTCCCAGTACTAGCAGGAGCAATAACAATGCTTTTAACAGATCGAAACTTTAACACAACCTTCTTTGACCCAGCTGGAGGAGGAGACCCAATCTTATTTCAACACCTATTTTGATTTTTTGGACATCCAGAAGTATATATTCTAATTCTTCCAGGATTTGGAATGGTTTCTCACGTAATTACACACTATAGAGGAAAGAAAGAGCCTTTTGGTTATTTAGGAATGGTATATGCTATGGTAGCCATAGGAATATTAGGATTTCTTGTATGAGCACATCACATGTTTACAGTAGGA</t>
  </si>
  <si>
    <t>AGCTCTTTGT--------ATTTATAAAGGGTCTAGCCTG-CCCAGT-GGAAA-------ATTCTCAACGGCCGCGGTATATTGACCGTGCAAAGGTAGCATAATCACTTGTTCTTTAAATGGGAACTTGTATGAACGGCATTACATTGTTTTACTGTCTCCT-TTTTCTACCCTTTAAACTTCTACTTAC-GTGAAGAAGCGTAAA-TTTGAAAGAAAGACGAGAAGACCCTGTCGAGCTTTAGCT---------------------------------------------TTTATTAAATATATTTTAAATCTTTTA----------GTTTCATTTCTTTTTAAAAAAAGCTTTGGTTGGGGCAACCATGGAGAA--AAAATATCCTCCAGTCTAAAAA-GAAGAACTTCAATTCTCTTACATAATATCA---------AGAACCAG-----------TTTACTGGAAAACGGAAAAAGTTACCGCAGGGATAACAGCGTTATCTTCTTTAAGAGTTCATATTGACAAGAAGGTTTGCGACCTCGATGTTGGATTGG-GATACCCTAT-AAGTGCAGCAGCTTCTA----AAGGTTGGACTGTTCGTCCATTAAAATCCT-----</t>
  </si>
  <si>
    <t>G0220</t>
  </si>
  <si>
    <t>MOLAF_0056</t>
  </si>
  <si>
    <t>F106955</t>
  </si>
  <si>
    <t>HM196526.1</t>
  </si>
  <si>
    <t>---------------------AAAATGACTTATTCCTTTAATGATAGGAGCCCCAGACATGGCTTTTCCTCGAATGAATAATATGAGTTTTTGATTACTTCCCCCCTCCTTTATTCTTCTTTTAGCCTCAGCCAGAATAGAAAAAGGAGCTGGAACAGGTTGAACATTATACCCCCCTCTCTCTAGTAATATTGCACATATTGGAGCATCTGTAGACTTAGCAATTTTTTCCCTCCATTTAGCTGGAGCTTCCTCAATTTTAGCTGCAATAAATTTTATTACAACTATTATTAATATGCGAGCACCAGGAGTTACTTTTGATCGTCTACCATTATTTGTTTGATCTACTTTAATCACTGCCATCCTACTTCTTCTTAGTCTCCCAGTACTAGCAGGAGCAATAACAATGCTTTTAACAGATCGAAACTTTAACACAACCTTCTTTGACCCAGCTGGAGGAGGAGACCCAATCTTATTTCAACACCTATTTTGATTTTTTGGACATCCAGAAGTATATATTCTAATTCTTCCAGGATTTGGAATGGTTTCTCACGTAATTACACACTATAGAGGAAAGAAAGAGCCTTTTGGTTATTTAGGAATGGTATATGCTATGGTAGCCATAGGAATATTAGGATTTCTTGTATGAGCACATCACATGTTTACAGTAGGA</t>
  </si>
  <si>
    <t>AGCTCTTTGT--------ATTTATAAAGGGTCTAGCCTG-CCCAGT-GGAAA-------ATTCTCAACGGCCGCGGTATATTGACCGTGCAAAGGTAGCATAATCACTTGTTCTTTAAATGGGAACTTGTATGAACGGCATTACATTGTTTTACTGTCTCCT-TTTTCTACCCTTTAAACTTCTACTTAC-GTGAAGAAGCGTAAA-TTTGAAAGAAAGACGAGAAGACCCTGTCGAGCTTTAGCT---------------------------------------------TTTATTAAATGTATTTTAAATCTTTTA----------GTTTCATTTCTTTTTAAAAAAAGCTTTGGTTGGGGCAACCATGGAGAA--AAAATATCCTCCAGTCTAAAAA-GAAGAACTTCAATTCTCTTACATAATATCA---------AGAACCAG-----------TTTACTGGAAAACGGAAAAAGTTACCGCAGGGATAACAGCGTTATCTTCTTTAAGAGTTCATATTGACAAGAAGGTTTGCGACCTCGATGTTGGATTGG-GATACCCTAT-AAGTGCAGCAGCTTCTA----AAGGTTGGACTGTTCGTCCATTAAAATCCT-----</t>
  </si>
  <si>
    <t>G0217</t>
  </si>
  <si>
    <t>MOLAF_0044</t>
  </si>
  <si>
    <t>F105001</t>
  </si>
  <si>
    <t>HM196528.1</t>
  </si>
  <si>
    <t>---------------------AAAATGACTTATTCCTTTAATGATAGGAGCCCCAGACATGGCTTTTCCTCGAATGAATAATATGAGTTTTTGATTACTTCCCCCCTCCTTTATTCTTCTTTTAGCCTCAGCCAGAATAGAAAAAGGAGCTGGCACAGGTTGAACATTATACCCCCCTCTCTCTAGTAATATTGCACATATTGGAGCATCTGTAGACTTAGCAATTTTTTCTCTCCATTTAGCTGGAGCTTCCTCAATTTTAGCTGCAATAAACTTTATTACAACTATTATTAATATGCGAGCACCAGGAGTTACTTTTGATCGTCTCCCATTATTTGTTTGGTCCACTTTAATCACTGCCATCCTACTTCTTCTTAGTCTCCCAGTACTAGCAGGAGCAATAACAATGCTTTTAACAGATCGAAACTTTAACACAACCTTCTTTGACCCAGCTGGAGGAGGAGACCCAATCTTATTTCAACACCTATTTTGATTTTTTGGGCATCCAGAAGTATATATTCTAATTCTTCCAGGATTTGGAATGGTTTCTCACGTAATTACACACTATAGAGGAAAGAAAGAGCCTTTTGGTTATTTAGGAATGGTTTATGCTATGGTAGCCATAGGAATATTAGGATTTCTTGTATGAGCACATCACATGTTTACAGTAGGA</t>
  </si>
  <si>
    <t>AGCTCTTTGT--------ATTTATAAAGGGTCTAGCCTG-CCCAGT-GGAAA-------ATTCTCAACGGCCGCGGTATATTGACCGTGCAAAGGTAGCATAATCACTTGTTCTTTAAATGGGAACTTGTATGAACGGCATTACATTGTTTTACTGTCTCCT-TTTTCTACCCTTTAAACTTCTACTTAC-GTGAAGAAGCGTAAA-TTTAAAAGAAAGACGAGAAGACCCTGTCGAGCTTTAGCT---------------------------------------------TTTATTAAATGTATTTTAAATCTTTTA----------GTTTCATTTCTTTTTAAAAAAAGCTTTGGTTGGGGCAACCATGGAGAA--AAATTATCCTCCAGTCTAAAAA-GAAGAACTTCAATTCTCTTACATAATATCA---------AGAACCAG-----------TTTACTGGAAAACGGAAAAAGTTACCGCAGGGATAACAGCGTTATCTTCTTTAAGAGTTCATATTGACAAGAAGGTTTGCGACCTCGATGTTGGATTGG-GATACCCTAT-AAGTGCAGCAGCTTCTA----AAGGTTGGACTGTTCGTCCATTAAAATCCT-----</t>
  </si>
  <si>
    <t>G0289</t>
  </si>
  <si>
    <t>MOLAF_0238</t>
  </si>
  <si>
    <t>F123844</t>
  </si>
  <si>
    <t>HM196531.1</t>
  </si>
  <si>
    <t>---------------------AAAATGACTTATTCCTTTAATGATAGGGGCACCAGATATGGCTTTTCCTCGAATGAATAATATGAGTTTTTGATTACTACCCCCCTCCTTTATTCTTCTTTTAGCCTCAGCCAGAATAGAAAAAGGAGCTGGGACAGGTTGAACATTATATCCTCCTCTATCTAGTAATATTGCACATATTGGAGCATCTGTAGATTTAGCAATTTTTTCCCTACATCTAGCCGGAGCTTCCTCAATTTTAGCTGCAATAAACTTTATAACAACCATTATTAATATGCGAGCACCAGGAGTTACTTTTGATCGTTTACCATTATTTGTTTGGTCCACTTTAATCACTGCCATTCTACTTCTTCTTAGTCTCCCAGTCTTAGCAGGAGCAATAACAATGCTTTTAACAGATCGAAACTTTAATACAACCTTCTTTGACCCAGCTGGAGGAGGAGACCCAATTTTATTTCAACACCTATTTTGATTTTTTGGACATCCAGAAGTATATATTTTAATTCTTCCAGGATTTGGAATGGTTTCTCACGTAATTACACACTATAGAGGAAAGAAAGAGCCTTTTGGATATTTAGGAATGGTTTATGCTATGGTAGCTATAGGAATATTAGGATTTCTTGTATGAGCACATCACATGTTTACAGTAGGA</t>
  </si>
  <si>
    <t>AGCTCTTTGT--------ATTTATAAAGGGTCTAGCCTG-CCCAGT-GGAAA-------ATTCTCAACGGCCGCGGTATATTGACCGTGCAAAGGTAGCATAATCACTTGTTCTTTAAATGGGAACTTGTATGAACGGCATTACATTGTTTTACTGTCTCCT-TTTTCTACCCTTTAAACTTCTACTTAC-GTGAAGAAGCGTAAA-TTTGAAAGAAAGACGAGAAGACCCTGTCGAGCTTTAGCT---------------------------------------------TTTATTAAATGTATTTTAAATCTTTTA----------GTTTCATTTCTTTTTAAAAAAAGCTTTGGTTGGGGCAACCATGGAGAA--AAAATATCCTCCAGTCTAAAAA-GAAGAACTTCAATTCTCTTACATAATATCA---------AGAACCAG-----------TTTACTGGAAAACGGAAAAAGTTACCGCAGGGATAACAGCGTTATCTTCTTTAAGAGTTCATATTGACAAGAAGGTTTGCGACCTCGATGTTGGATTGG-GATACCCTAT-AAG-GCAGCAGCTTCTA----A-GGTTGGACTGTTCGTCCATTAAAATCCT-----</t>
  </si>
  <si>
    <t>S0231</t>
  </si>
  <si>
    <t>---------------------AAAATGACTTATTCCTTTAATGATCGGAGCCCCAGATATGGCTTTTCCCCGAATGAAAAAAATGAGATTTTGATTAATACCGCCTTCTTTCATCCTATTATTAGCCTCCGCTGGGGTAGAAAGAGGGGCTGGAACAGGATGAACAATATACCCACCACTATCAAGAAAAATAGCTCACGCAGGAGGATCCGTAGATCTAGCAATATTTTCATTACATCTAGCCGGTGCTTCTTCAATTCTAGCCTCCATAAACTTTATAACAACAATTATAAACATGCGAACTCCTGGCATTACTTTTGATCGGCTTCCTCTGTTTGTATGATCAGTTCTTATAACGGCATTTTTGTTGTTATTAAGCCTTCCAGTCCTAGCTGGTGCTATAACAATGTTATTAACAGATCGAAATATAAAAACAACGTTTTTTGACCCAGCAGGAGGAGGGGATCCTATTTTGTTCCAACACTTATTTTGATTCTTTGGACACCCAGAAGTATATATTCTTATCTTACCAGGATTTGGCATGATATCTCACGTCATAGCCCACTACAGAGGAAAGCAAGAACCATTTGGATACCTAGGTATGGTATACGCCATGGTAGCTATAGGGATATTAGGATTCCTAGTATGAGCCCATCATATGTTCACAGTAGGT</t>
  </si>
  <si>
    <t>J0406</t>
  </si>
  <si>
    <t>---------------------AAAATGACTTATTCCTTTAATGGTCGGAGCCCCAGATATGGCTTTTCCCCGAATGAAAAAAATGAGATTTTGATTAATACCGCCTTCTTTCATCCTATTATTAGCCTCCGCTGGGGTG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AGATCCTATTTTGTTCCAACACTTATTTTGATTCTTTGGACACCCAGAAGTATACATTCTTATCTTACCAGGATTTGGCATGATATCTCACGTCATAGCCCACTACAGAGGAAAGCAAGAACCATTTGGATACCTAGGTATGGTATACGCCATGGTAGCCATAGGAATATTAGGATTCCTAGTATGAGCCCATCACATGTTCACAGTAGGT</t>
  </si>
  <si>
    <t>AGCTCCCTGAACA--------AATAGGGGGTCAAGCCTG-CCCAGT-GGTG-AA------AACTAAACGGCCGCGGTATCCTGACCGTGCAAAGGTAGCATAATCATTTGTCTTTTAAATGAGGACTCGTATGAATGGAAAAACCTTCCCTAACTGTCTCCC-TTGTTCTCCTCTAAAACTCGTATTCAG-GTGAAGAACCCTGAA-TAATCCAGAAAGACGAGAAGACCCTGTCGAGCTTAAGCT---------------------------------------------AAGAAAGGAAATTTTCTAA-------------TCTAACCCGTAATCTTATCCTTCTATAGCTTTGGTTGGGGCAACCACGGAGAA--TAAGAATCCTCCGGGAAAAGTGGAAGAAAAATCCTCTCTCCACCTAAAATAAAA--------AGAACCA------------GGATCTGGTAAACGGAAAAAGTTACCGCAGGGATAACAGCGTTATCTCCTCTAAGAGTCCATATTGACGAGGAGGCTTGCGACCTCGATGTTGGATTGG-GGCATCCACA-GGGTGCAGAAGCTCTGA----AAGGTCGGACTGTTCGTCCGTTAAAGCCCT-----</t>
  </si>
  <si>
    <t>MOLSI_009</t>
  </si>
  <si>
    <t>HM196581.1</t>
  </si>
  <si>
    <t>patagonicus</t>
  </si>
  <si>
    <t>-------------------------------------------------------------------------------AAAATGAGATTTTGACTAATCCCCCCCGCATTTATTCTTCTACTTGCCTCAGCAAGAGTCGAAAGAGGGACAGGAACAGGGTGAACAATATATCCCCCCCTCTCAAGAAAAATAGCACATGCAAGAGGATCCGTAGATCTGGCTATATTCTCACTTCACCTAGCAGGAGCTTCCTCAATTCTAGCATCAATTAAATTTATAACCACTATTATAAAAATGCGATCCCCTGGTATAACATTTGACCGTCTCCCATTATTTATCTGATCCGTATTAATTACAGCCTTCCTACTACTTCTCAGATTACCTGTACTAGCAGGAGCTATTACAATGCTTCTGACCGACCGAAAAATTAACACTACATTTTTTGACCCAGCAGGAGGAGGAGACCGTATTCTATTTCAACACCTATTCTGATTCTTTGGTCACCCAGAAGTATATATTCTTATTCTCCCAGGATTTGGCATGATATCCCACGTAATTACACATTACTGTGGAAA-------------------------------------------------------------------------------</t>
  </si>
  <si>
    <t>1AntP</t>
  </si>
  <si>
    <t>N0116</t>
  </si>
  <si>
    <t>MOLAF_0225</t>
  </si>
  <si>
    <t>F112139</t>
  </si>
  <si>
    <t>Trochostoma</t>
  </si>
  <si>
    <t>parvulum</t>
  </si>
  <si>
    <t>---------------------AAAATGATTAATACCACTAATGATAGGAGCACCCGACATGGCCTTCCCTCGCATGAAAAACATGAGTTTTTGATTAGTACCCCCATCTTTTACATTACTTCTAGCCTCTGCAGGAGTAGAAAGAGGAGTAGGAACAGGTTGAACAGTTTACCCCCCATTATCAAGAAATATAGCTCACGCAGGTGGATCAGTAGATTTAGCCATATTTTCCCTTCATCTCGCTGGTGCCTCATCAATTTTAGCCTCTATTAATTTCATCACAACAATCATAAAAATGCGAGCTCCAGGTGTTACATTTGACCGCCTTCCACTATTTGTATGATCTCTCTTCATTACAGCCTTTCTTCTACTACTAAGTCTTCCAGTTTTAGCAGGAGCCATCACCATGTTATTAACCGACCGAAATATAAATACAACATTCTTTGATCCAGCAGGGGGAGGAGATCCTATTCTATTTCAACATCTATTCTGATTTTTTGGACACCCAGAAGTTTACATACTCATCCTCCCAGGTTTCGGTATGATATCACACATTATTGCTCATTATAGAGGAAAGCGAGAGCCCTTTGGCTATTTAGGAATGGTTTACGCCATGATTGCTATAGGACTTCTAGGTTTCCTCGTATGAGCCCACCACATGTTTACAGTAGGT</t>
  </si>
  <si>
    <t>AGTCCCTCGA--------ATATATGAGGGATGGTGCCTG-CCCAAT-GGAA--------TTTCTAAACGGCCGCGGTATCTTGACCGTGCAAAGGTAGCATAATCATTTGTCTTTTAAATGGGGACTCGTATGAATGGCTTTACATTCTTTAACTGTCTCCT-CTTTTCTCCTCCTAAACTTCTATTTAT-GTGAAGAAGCATAAA-TAAAAAAGAAAGACGAGAAGACCCTGTCGAGCTTCAACT---------------------------------------------TACATTAAAATATAATTAAATCTTTTC---------AAAGCCAATATAATTTAATTTAAGTTTTGGTTGGGGCAACCATGGAGAA--AATTTATCCTCCAGTTAA-TAAGAA-GATTTCAAATCACTTTTTAATCTTTAT---------CGAACCAGA----------AATTCTGGAAAACGGAAAAAGTTACCGCAGGGATAACAGCGTTATCTTCTCTAAGAGCCCACATTGACGAGAAGGTTTGCGACCTCGATGTTGGATTGG-GGTAACCAAA-AGGTGCAGCAGCTTTTT----AAGGTTGGACTGTTCGTCCATTAAATCCCT-----</t>
  </si>
  <si>
    <t>A0142</t>
  </si>
  <si>
    <t>JN207627.1</t>
  </si>
  <si>
    <t>aaaatgattaataccactaatgataggagctccagacatggcattcccacgaatgaaaaacatgagcttttgacttgttcccccctcatttatcttactactagcatcagcaggcgtagaaagaggcgtcggaacaggatgaaccatctacccaccactatcaagaaacatagcccacgctggaggatccgttgacttagctatattttctcttcacctcgccggtgcctcctctattctggcctccataaacttcataaccacaatcataaatatgcgaacaccaggagtcacttttgaccgactacccctattcgtctgatcagtatttataaccgcatttctcttacttttaagacttccagtcttagctggagcaatcacaatgctattaaccgatcgtaacataaaaacgactttctttgaccccgcaggaggaggagaccctatcctattccaacacctattctgattcttcggacacccagaagtctacatcctaatactaccaggatttggaatgatatcccacgtcatcgctcactacagaggtaagcaagaaccttttggctatctaggaatggtatatgcaatggtagccataggaatccttggattcttagtatgagcacaccacatgtttacagtagga</t>
  </si>
  <si>
    <t>A0143</t>
  </si>
  <si>
    <t>JN207628.1</t>
  </si>
  <si>
    <t>aaaatgattaataccactaatgataggagctccagacatggcattcccacgaatgaaaaacatgagcttttgacttgttcccccctcatttatcttactactagcatcagcaggcgtagaaagaggcgtcggaacaggatgaaccatctatccaccactatcaagaaacatagcccacgctggaggatccgttgacttagctatattttctcttcacctcgccggtgcctcctctattctggcctccataaacttcataaccacaatcataaatatgcgaacaccaggagtcacttttgaccgactacccctattcgtctgatcagtatttataaccgcattcctcttacttttaagacttccagtcttagctggggcaatcacaatgctattaaccgatcgtaacataaaaacgactttctttgaccccgcaggaggaggagaccccatcctattccaacacctattctgattcttcggacacccagaagtctacatcctaatactaccaggatttggaatgatatcccacgtgatcgctcactacagaggtaagcaagaaccttttggctatctaggaatggtatatgcaatggtagccataggaatccttggattcttagtatgagcacaccatatgtttacagtagga</t>
  </si>
  <si>
    <t>S0061</t>
  </si>
  <si>
    <t>JN207626.1</t>
  </si>
  <si>
    <t>flavomaculata_pink</t>
  </si>
  <si>
    <t>---------------------AAAATGATTAATACCACTAATGATAGGAGCTCCAGACATGGCATTCCCACGAATGAAAAACATGAGCTTTTGACTTGTTCCCCCCTCATTTATCTTACTACTAGCATCAGCAGGTGTGGAAAGAGGCGTCGGAACAGGATGAACCATCTATCCGCCACTATCAAGAAACATAGCCCACGCTGGAGGATCCGTTGACTTAGCTATATTTTCTCTTCACCTAGCCGGTGCCTCCTCTATTCTAGCCTCCATAAACTTCATAACCACAATCATAAATATGCGAACACCAGGAGTCACTTTTGACCGGCTACCCCTATTCGTCTGATCAGTATTCATAACCGCATTCCTCTTACTTTTAAGACTTCCAGTCTTAGCCGGAGCAATCACAATGCTATTAACCGATCGTAACATAAAAACGACTTTCTTTGACCCCGCAGGAGGGGGAGACCCTATCCTATTCCAACACCTATTCTGATTCTTCGGACACCCAGAAGTCTACATCCTAATACTACCAGGATTTGGAATGATATCCCACGTGATCGCTCACTACAGAGGTAAGCAAGAACCTTTTGGCTATCTAGGAATGGTATATGCAATGGTAGCCATAGGAATCCTTGGATTCTTAGTATGAGCACACCACATGTTTACCGTAGGT</t>
  </si>
  <si>
    <t>AGCTCCTAGAACA--------TATAAGGAGTCCCGCCTG-CCCAGT-GGCTC-------AGGCTAAACGGCCGCGGTATCTTGACCGTGCAAAGGTAGCATAATCACTTGTCTTTTAAATGGAGACTTGTATGAACGGCGTAACCTCTTCCAACTGTCTCCC-TTTTCCCCCTCATAAATTTCTTTTTGC-GTGAAGAAGCGCAAA-TAAACCAGAAAGACGAGAAGACCCTGTCGAGCTTTAGCC---------------------------------------------AATAAGTGAACAAATTCATTACTCTTCTT------------AACAGCTATCACCCAAAGGCTTTGGTTGGGGCAACCACGGAGAA--AAAAAACCCTCCAGAATTAATAGAAGAAAACCCTTCTCTACTAAAATTAGTCTA--------AGAACCA------------GAAACTGGTATTCGGAAAAAGCTACCGCAGGGATAACAGCGTCATCCCCTCTGAGAGTCCTCATTGACGAGGGGGCTTGCGACCTCGATGTTGGATTGG-GGCCCCCTTA-GGGTGCAGAAGCTCTAA----ACGGTTAGACTGTTCGTCTATTAAAGCCCT-----</t>
  </si>
  <si>
    <t>H_flavomaculatapink</t>
  </si>
  <si>
    <t>G0284</t>
  </si>
  <si>
    <t>MOLAF_0249</t>
  </si>
  <si>
    <t>F123848</t>
  </si>
  <si>
    <t>Peniagone_1</t>
  </si>
  <si>
    <t>---------------------AAAATGATTAATACCACTAATGATCGGGGCCCCAGATATGGCTTTCCCACGAATGAAAAACCTAAGATTTTGATTAGTGCCTCCTTCCTTTATATTATTATTAGCTTCAGCTAGTGTAGAAAGGGGGGCAGGAACAGGATGAACATTATACCCTCCACTTTCTAGAAATATTTCCCATACAGGGGGTTCTGTAGATTTGGCAATTTTTTCTTTACATTTAGCTGGAGCCTCCTCCATTTTGGCAGCAATTAATTTTATAACAACTATATTGAAAATGCGAGCACCAGGATTATCATTTGACCGACTTCCTTTATTTATTTGATCTATATTTATAACTGCTTTCTTACTTTTATTAAGTTTACCAGTTTTAGCAGGGGCTATAACAATGTTATTGACAGACCGTAAAATTAAAACAACATTTTTCGACCCAGCAGGGGGGGGGGACCCAATTTTATTCCAACATCTTTTTTGATTTTTTGGTCACCCAGAAGTTTATATTTTAATTTTACCTGGTTTTGGTATGGTTTCCCATATAATAGCACACTATAGAGGGAAGGCGGAGCCATTTGGATATCTTGGTATGGTGTATGCTATGATATCAATAGGAGTTTTAGGATTTCTTGTTTGAGCTCACCATATGTTTACAGTAGGT</t>
  </si>
  <si>
    <t>AGCTTCTTGATATT-------AATAAGAAGTTACGCCTG-CCCAGT-GA----------TTTTTTAACGGCCGCGGTATTTTGACCGTGCTAAGGTAGCATAATAATTTGTTTTTTAAATAAAAACTAGTATGAATGGCTTCACATTTTCTAACTGTCTCTC-TTTATTTTCTTTTAAATTTCTACTTCC-GTGAAGAAGCGGAAA-TAAATTTGTAAGACGAGAAGACCCTGTCGAGCTTTATCT---------------------------------------------AAAATAAGAAAATATAATT-----------------------------ATCTTATTAAAGATTTGGTTGGGGCAACCACGGAGAA--AAAAAAACCTCCAGAAATATAAGATGAATTATAATTCTCTTAAAACTACCT-----------TGAACCAAT----------TTTTTTGGTAATCAGAAATAGTTACCGCAGGGATAACAGCGTAATCTTCTTTAAGAGCCCATATTGACAAGAAGGTTTGCGACCTCGATGTTGGATTGG-GGCCCCCAAA-AAGTGCAGCCGCTTTTA----AAGGTTGGACTGTTCGTCCATTAAAGCCCT-----</t>
  </si>
  <si>
    <t>A0032</t>
  </si>
  <si>
    <t>MHE50</t>
  </si>
  <si>
    <t>JN207577.1</t>
  </si>
  <si>
    <t>inornata</t>
  </si>
  <si>
    <t>aaaatgattaataccactaatgattggagctccagatatggcttttccccgaatgaaaaaaatgagtttttgactagtcccaccttctttcatattactcctcgcctcagcaggagtagaaagaggcgtcggaacaggatgaactatctaccctccactatcaagaaacatagcccacgccggaggctctgtagacctagccattttttctttacacttagccggagcctcatcaatattagcctcaataaactttataacaacaatcataaaaatgcgaaccccaggggttaccttcgatcggcttccattatttgtttgatcagttttcataacagcattccttctccttctaagactacccgttttagcgggggcaatcacaatgctcctaaccgaccgaaacataaaaactacttttttcgaccctgccgggggaggagaccccatactatttcaacatctcttctgattctttggacatccagaggtctatattctcattctaccagggtttggaatgatatcccacgtaatagcccattacagaggtaagcaagaacccttcgggtatctaggaatggtgtacgcaatggttgcaattggaatcttaggttttctagtctgagctcaccatatgtttacagtagga</t>
  </si>
  <si>
    <t>C0112</t>
  </si>
  <si>
    <t>MRAC1922</t>
  </si>
  <si>
    <t>---------------------AAAATGATTAATACCACTGATGATAGGAGCCCCAGACATGGCCTTCCCTCGAATGAAAAACATGAGATTCTGATTAGTCCCACCATCCTTCATACTACTACTAGCCTCAGCAGGAGTAGAAAGAGGGGTAGGAACAGGATGAACCATTTACCCCCCCTTATCAAGAAACATAGCTCATGCCGGGGGATCCGTAGACTTAGCTATTTTCTCCCTACACCTAGCCGGA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CGCAATAGGAATCCTAGGATTCCTAGTCTGAGCCCACCATATGTTTACAGTAGGT</t>
  </si>
  <si>
    <t>S0180</t>
  </si>
  <si>
    <t>---------------------AAAATGATTAATACCACTGATGATAGGAGCCCCAGACATGGCCTTCCCTCGAATGAAAAACATGAGATTCTGATTAGTCCCACCATCCTTCATATTACTACTAGCCTCAGCAGGAGTAGAAAGAGGGGCAGGAACAGGATGAACCATTTACCCCCCCTTATCAAGAAACATAGCTCATGCCGGGGGATCCGTAGACTTAGCTATTTTCTCCCTACACCTAGCC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CATATGTTTACAGTAGGT</t>
  </si>
  <si>
    <t>N0315</t>
  </si>
  <si>
    <t>---------------------AAAATGATTAATACCACTGATGATAGGAGCCCCAGACATGGCCTTCCCTCGAATGAAAAACATGAGATTCTGATTAG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CACATGTTCACAGTAGGT</t>
  </si>
  <si>
    <t>N0318</t>
  </si>
  <si>
    <t>---------------------AAAATGATTAATACCACTGATGATAGGAGCCCCAGACATGGCCTTCCCTCGAATGAAAAACATGAGATTCTGATTAGTCCCACCATCCTTCATATTACTACTAGCCTCAGCAGGAGTAGAAAGAGGGGTAGGAACAGGATGAACCATTTACCCCCCCTTATCAAGAAACATAGCCCACGCCGGGGGATCCGTAGACTTAGCTATTTTCTCCCTACACCTAGCTGGGGCCTCGTCAATACTAGCATCAATAAAATTTATAACAACGATCATCAAAATGCGAACTCCAGGAATC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CACATGTTTACAGTAGGT</t>
  </si>
  <si>
    <t>S0191</t>
  </si>
  <si>
    <t>---------------------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ATACCTAGGAATGGTATATGCAATGGTTGCAATAGGAATCCTAGGATTCCTAGTCTGAGCCCACCATATGTTTACAGTAGGT</t>
  </si>
  <si>
    <t>S0194</t>
  </si>
  <si>
    <t>AGCCCTTTGAATA--------CCTAAAGGGTCCCGCCTG-CCCAGT-GGCCA-------AGGCTAAACGGCCGCGGTATCTTGACCGTGCAAAGGTAGCATAATCATTTGTCTTTTAAATGGAGACTTGTATGAACGGCAAAACCTTTTTCAGCTGTCTCCT-TTTCTACCCTTTTAAATTTCTTTCTGT-GTGAAGAAGCACAGA-TACACAAGAAAGACGAGAAGACCCTGTCGAGCTTTAGCC---------------------------------------------ACTAAGTGAATAATATTGCCCATTAAA--------------------CATCACCCAAAGGCTTTGGTTGGGGCAACCAAGGAGAA--AAAAAATCCTCCAGAACAAACAGAAGAAAACCCTTCACTGATAACTTCCTAA----------AGAACCA------------AAAATTGGCATTCGGAAAAAGTTACCGCAGGGATAACAGCGTAATCCTCTCTGAGAGTCCTCATTGACGAGAGGGTTTGCGACCTCGATGTTGGATTGG-GGAACCCTTA-CGGTGCAGAAGCTGTAA----AAGGTTAGACTGTTCGTCTATTAAAACCCT-----</t>
  </si>
  <si>
    <t>N0115</t>
  </si>
  <si>
    <t>MOLAF_0224</t>
  </si>
  <si>
    <t>F112140</t>
  </si>
  <si>
    <t>---------------------AAAATGATTAATACCATTAATGATAGGAGCACCCGACATGGCCTTCCCTCGCATGAAAAACATGAGTTTTTGATTAGTACCCCCATCTTTTACATTACTTCTAGCCTCTGCAGGAGTAGAAAGAGGAGTAGGAACAGGTTGAACAGTTTACCCCCCATTATCAAGAAATATAGCTCACGCAGGTGGATCAGTAGATTTAGCCATATTTTCCCTTCATCTCGCTGGTGCCTCATCAATTTTAGCCTCTATTAATTTCATCACAACAATCATAAAAATGCGAGCTCCAGGTGTTACATTTGACCGCCTTCCACTATTTGTATGATCTCTCTTCATTACAGCCTTTCTTCTACTACTAAGTCTTCCAGTTTTAGCAGGAGCCATCACCATGTTATTAACCGACCGAAATATAAATACAACATTCTTTGATCCAGCAGGGGGAGGAGATCCTATTCTATTTCAACATCTATTCTGATTTTTTGGACACCCAGAAGTTTACATACTCATCCTCCCAGGTTTCGGTATGATATCACACATTATTGCTCATTATAGAGGAAAGCGAGAGCCCTTTGGCTATTTAGGAATGGTTTACGCCATGATTGCTATAGGACTTCTAGGTTTCCTCGTATGAGCCCACCACATGTTTACAGTAGGT</t>
  </si>
  <si>
    <t>S0591</t>
  </si>
  <si>
    <t>MOLN_096</t>
  </si>
  <si>
    <t>HM196393.1</t>
  </si>
  <si>
    <t>---------------------AAAATGATTAATACCATTAATGATAGGAGCCCCAGATATGGCATTCCCACGAATGAAAAATTTAAGATTTTGATTATTACCCCCTTCATTTATCCTTCTTTTAGCCTCCGCTAGAGTAGAAAGAGGAGTAGGA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CCCAGAAGTATATATATTAATTTTACCAGGATTTGGTATGGTCTCCCACATTATAGCACATTATAGAGGAAAGGCAGAGCCTTTCGGATACCTTGGTATGGTTTATGCTATGGTATCAATAGGGATATTAGGCTTTCTTGTCTGAGCACACCATATGTTTACTGTAGGA</t>
  </si>
  <si>
    <t>S0593</t>
  </si>
  <si>
    <t>MOLN_098</t>
  </si>
  <si>
    <t>HM196384.1</t>
  </si>
  <si>
    <t>---------------------AAAATGATTAATACCATTAATGATAGGAGCCCCAGATATGGCATTCCCACGAATGAAAAATTTAAGATTTTGATTATTACCCCCTTCATTTATCCTTCTTTTAGCCTCCGCTAGAGTAGAAAGAGGAGTAGGGACCGGTTGGACTTTATACCCCCCACTTTCCAGTAATATATCTCACACTGGGGGAGCAGTAGATTTAGCAATATTTTCTTTACATTTAGCTGGTGCCTCATCTATTTTAGCTGCAATTAACTTTATTACTACAATTTTAAAAATGCGAGCGCCAGGTTTATCCTTTGACCGACTACCCTTATTTATTTGATCAATATTTATAACTGCTATTTTGCTTTTATTAAGATTACCAGTACTAGCAGGAGCTATAACGATGTTATTAACAGACCGTAAAATAAATACAACATTTTTTGACCCAGCAGGAGGAGGGGACCCAATATTATTTCAACATTTATTTTGGTTCTTTGGGCATCCAGAAGTATATATATTAATTTTACCAGGATTTGGTATGGTCTCCCACATTATAGCACATTATAGAGGAAAGGCAGAGCCTTTCGGGTACCTTGGTATGGTTTATGCTATGGTATCAATAGGTATATTAGGCTTTCTTGTCTGAGCACACCATATGTTTACTGTAGGA</t>
  </si>
  <si>
    <t>S0592</t>
  </si>
  <si>
    <t>MOLN_097</t>
  </si>
  <si>
    <t>HM196397.1</t>
  </si>
  <si>
    <t>---------------------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ACCTTTCGGATACCTTGGTATGGTTTATGCTATGGTATCAATAGGGATATTAGGCTTTCTTGTCTGAGCACACCATATGTTTACTGTAGGA</t>
  </si>
  <si>
    <t>S0594</t>
  </si>
  <si>
    <t>MOLN_099</t>
  </si>
  <si>
    <t>HM196396.1</t>
  </si>
  <si>
    <t>---------------------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CAATATTATTTCAACATTTATTTTGGTTCTTTGGGCATCCAGAAGTATATATATTAATTTTACCAGGATTTGGTATGGTCTCCCACATTATAGCACATTATAGAGGAAAGGCAGAACCTTTCGGATACCTTGGTATGGTTTATGCTATGGTATCAATAGGGATATTAGGCTTTCTTGTCTGAGCACACCATATGTTTACTGTAGGA</t>
  </si>
  <si>
    <t>S0609</t>
  </si>
  <si>
    <t>MOLN_114</t>
  </si>
  <si>
    <t>HM196398.1</t>
  </si>
  <si>
    <t>---------------------AAAATGATTAATACCATTAATGATAGGAGCCCCAGATATGGCGTTCCCACGAATGAAAAATTTAAGATTTTGGTTAGTACCTCCTTCATTTATACTTCTTTTAGCCTCCGCTAGAGTAGAAAGAGGGGTAGGGACAGGTTGAACATTATACCCCCCACTTTCTAGTAATATTTCTCACACTGGAGGAGCAGTAGATTTAGCAATATTTTCTTTACATTTAGCTGGTGCCTCATCTATTTTAGCTGCAATTAAATTTATCACCACAATTTTAAAAATGCGAGCACCAGGGTTGTCATTTGACCGTTTACCTTTATTTATTTGATCAATATTTATAACTGCTTTTTTACTCTTATTGAGATTACCAGTATTAGCAGGAGCTATTACAATGTTATTAACAGACCGTAAAATAAATACAACATTCTTTGACCCAGCAGGAGGGGGGGACCCAATATTATTTCAACATTTATTTTGATTCTTTGGACATCCAGAAGTATATATATTAATTTTACCAGGATTTGGTATGGTATCACACATTATAGCACATTACAGAGGAAAGGCTGAGCCTTTCGGTTACCTTGGGATGGTTTATGCTATGATATCAATAGGTATATTAGGATTTCTAGTATGAGCACACCATATGTTTACCGTAGGA</t>
  </si>
  <si>
    <t>S0610</t>
  </si>
  <si>
    <t>MOLN_115</t>
  </si>
  <si>
    <t>HM196399.1</t>
  </si>
  <si>
    <t>S0595</t>
  </si>
  <si>
    <t>MOLN_100</t>
  </si>
  <si>
    <t>andersoni</t>
  </si>
  <si>
    <t>---------------------AAAATGATTAATACCATTAATGATAGGAGCCCCAGATATGGCGTTTCCACGAATGAAAAATTTAAGATTCTGATTAGTGCCCCCATCTTTTATACTTCTTTTAGCATCAGCTAGAGTAGAAAGAGGAGTAGGGACAGGTTGGACCCTTTACCCCCCTCTCTCTAGTAATATATCCCATACAGGAGGAGCCGTAGACCTAGCAATTTTTTCTTTACATTTAGCTGGTGCCTCATCAATTCTGGCTGCAATTAAATTTATTACTACAATATTAAAAATGCGAGCACCAGGGTTATCATTTGACCGCCTACCTTTATTTATTTGATCAATATTTATAACTGCTTTTCTACTTTTACTAAGATTACCGGTATTAGCAGGAGCTATTACAATGTTATTAACAGACCGTAAAATAAATACAACATTTTTTGACCCAGCTGGGGGAGGAGACCCAATATTATTTCAACATTTATTTTGATTCTTTGGTCATCCAGAAGTATATATATTAATTTTACCAGGATTTGGGATGGTATCTCATATAATAGCACATTATAGAGGAAAGGCAGAACCATTTGGTTATCTTGGAATGGTTTATGCTATGATATCAATAGGTGTATTAGGTTTCCTCGTATGAGCCCACCATATGTTTACTGTAGGT</t>
  </si>
  <si>
    <t>sp_cf_willemoesi_1</t>
  </si>
  <si>
    <t>S0597</t>
  </si>
  <si>
    <t>MOLN_102</t>
  </si>
  <si>
    <t>---------------------AAAATGATTAATACCATTAATGATAGGAGCCCCAGATATGGCGTTTCCACGAATGAAAAATTTAAGATTCTGATTAGTGCCCCCATCTTTTATACTTCTTTTAGCATCAGCTAGAGTAGAAAGAGGAGTAGGGACAGGTTGGACCCTTTACCCCCCTCTCTCTAGTAATATATCCCATACAGGAGGAGCCGTAGACCTAGCAATTTTTTCTTTACATTTAGCTGGTGCCTCATCAATTCTGGCTGCAATTAAATTTATTACTACAATATTAAAAATGCGAGCACCAGGGTTATCATTTGACCGCCTACCTTTATTTATTTGATCAATATTTATAACTGCTTTTCTACTTTTACTAAGATTACCGGTATTAGCAGGAGCTATTACAATGTTATTAACAGACCGTAAAATAAATACAACATTTTTTGACCCAGCTGGGGGGGGAGACCCAATATTATTTCAACATTTATTTTGATTCTTTGGTCATCCAGAAGTATATATATTAATTTTACCAGGATTTGGAATGGTATCTCATATAATAGCACATTATAGAGGAAAGGCAGAACCATTTGGTTATCTTGGGATGGTTTATGCTATGATATCAATAGGTGTATTAGGTTTCCTCGTATGAGCCCACCATATGTTTACTGTAGGT</t>
  </si>
  <si>
    <t>C0066</t>
  </si>
  <si>
    <t>MRAC1898</t>
  </si>
  <si>
    <t>arenicola_2</t>
  </si>
  <si>
    <t>---------------------AAAATGATTAATACCATTAATGATAGGAGCCCCTGACATGGCCTTTCCACGAATGAACAACATGAGTTTCTGACTAGTACCGCCCTCCTTTATACTACTATTGGCTTCAGCGGGCGTAGAAAGAGGCGTTGGAACAGGATGAACTATCTATCCTCTACTATCCAGAAACATAGCTCACGCCGGAGGATCAGTAGACCTGGCCATTTTTTCTCTACACTTGGCTGGTGCCTCATCAATCCTAGCATCAATAAACTTCATAACGACAATCATAAAAATGCGAACTCCTGGAGTTACTTTCGACCGATTACCCCTCTTCGTATGATCCGTATTCATCACAGCATTTCTTCTTCTCCTTAGACTCCCAGTACTAGCAGGAGCAATCACAATGCTACTAACCGATCGTAACATAAAAACAACCTTTTTCGACCCCGCTGGTGGAGGAGACCCCATCTTATTTCAACACCTCTTCTGATTCTTCGGCCATCCAGAAGTCTACATACTAATTCTCCCTGGATTTGGAATGATATCTCACGTAATAGCTCACTACAGAGGCAAGCAAGAACCCTTTGGTTATCTAGGAATGGTATACGCAATGGTCGCAATAGGAATTCTAGGATTTCTAGTCTGAGCCCACCATATGTTCACCGTTGGG</t>
  </si>
  <si>
    <t>S0783</t>
  </si>
  <si>
    <t>MOLN_215</t>
  </si>
  <si>
    <t>Chatham</t>
  </si>
  <si>
    <t>violacea_1</t>
  </si>
  <si>
    <t>---------------------AAAATGATTAATACCATTAATGATAGGAGCCCCTGATATGGCTTTTCCACGAATGAAAAATATGAGTTTTTGACTTGTCCCCCCTTCATTTATTTTACTTTTAGCTTCAGCTAGAGTTAAAAAAGGGGCTGGGACAGGCTGAACAATTTACCCCCCTCTATCAAGTAATTTATTTCATTCAGGAAGCTCTGTAGATTTAGCTATTTTCTCTCTCCATTTAGCAGGGGCTTCTTCTATTCTTGCTTCAATTAACTTTATTACTACTATAATTAATATGCGAGCTCCTGGTATAACTTTTGACCGCCTCCCCCTATTTATTTGATCAGTTTTTTTAACTGCCTTTCTTCTTCTTCTTAGTCTCCCAGTATTAGCAGGAGCTATCACAATGTTATTAACAGACCGAAAAATTAAAACAACTTTTTTTGACCCTGCAGGAGGGGGGGACCCTATATTATTTCAACATCTATTCTGATTTTTTGGGCACCCTGAAGTTTATATATTAATTCTTCCTGGATTTGGTATGATTTCTCATATAATTACCCATTATAGAGGAAAGAATGAACCTTTTGGGTATTTAGGAATGGTTTATGCTATGATTGCTATAGGAATTTTAGGATTTTTAGTCTGAGCCCACCATATGTTTACAGTTGGG</t>
  </si>
  <si>
    <t>2Chat</t>
  </si>
  <si>
    <t>S0782</t>
  </si>
  <si>
    <t>MOLN_214</t>
  </si>
  <si>
    <t>---------------------AAAATGATTAATACCATTAATGATAGGAGCCCCTGATATGGCTTTTCCACGAATGAAAAATATGAGTTTTTGACTTGTCCCCCCTTCATTTATTTTACTTTTAGCTTCAGCTAGAGTTAAAAAAGGGGCTGGGACAGGCTGAACAATTTACCCCCCTCTATCAAGTAATTTATTTCATTCAGGAAGCTCTGTAGATTTAGCTATTTTCTCTCTCCATTTAGCAGGGGCTTCTTCTATTCTTGCTTCAATTAACTTTATTACTACTATAATTAATATGCGAGCTCCTGGTATAACTTTTGACCGCCTCCCCCTATTTATTTGATCAGTTTTTTTAACTGCCTTTCTTCTTCTTCTTAGTCTCCCAGTATTAGCAGGAGCTATCACAATGTTGTTAACAGACCGAAAAATTAAAACAACTTTTTTTGACCCTGCAGGAGGGGGGGACCCTATCTTATTTCAACATCTATTCTGATTTTTTGGGCACCCTGAAGTTTATATATTAATTCTTCCTGGATTTGGTATGATTTCTCATATAATTGCCCATTATAGAGGAAAGAATGAACCTTTTGGGTATTTAGGAATGGTTTATGCTATGATTGCTATAGGAATTTTAGGATTTTTAGTCTGAGCCCACCATATGTTTACAGTTGGG</t>
  </si>
  <si>
    <t>S0165</t>
  </si>
  <si>
    <t>MOLAF_0390</t>
  </si>
  <si>
    <t>F150784</t>
  </si>
  <si>
    <t>---------------------AAAATGATTAATACCATTAATGATAGGAGCCCCTGATATGGCTTTTCCACGAATGAAAAATATGAGTTTTTGACTTGTCCCCCCTTCATTTATTTTACTTTTAGCTTCAGCTAGAGTTAAAAAAGGGGCTGGGACAGGCTGAACAATTTACCCCCCTCTATCAAGTAATTTATTTCATTCAGGAAGCTCTGTAGATTTAGCTATTTTCTCTCTCCATTTAGCAGGGGCTTCTTCTATTCTTGCTTCAATTAACTTTATTACTACTATAATTAATATGCGAGCTCCTGGTATAACTTTTGACCGCCTCCCCCTATTTATTTGATCAGTTTTTTTAACTGCCTTTCTTCTTCTTCTTAGTCTCCCAGTATTAGCAGGAGCTATCACAATGTTGTTAACAGACCGAAAAATTAAAACAACTTTTTTTGACCCTGCAGGAGGAGGGGACCCTATCTTATTTCAACATCTATTCTGATTTTTTGGGCACCCTGAAGTTTATATATTAATTCTTCCTGGATTTGGTATGATTTCTCATATAATTGCCCATTACAGAGGAAAGAATGAACCTTTTGGGTATTTAGGAATGGTTTATGCTATGATTGCTATAGGAATTTTAGGATTTTTAGTCTGAGCCCACCATATGTTTACAGTTGGG</t>
  </si>
  <si>
    <t>AGCTTTTTGAATT--------TATAAAAAGTGATGCCTG-CCCAGT-GTAT--------TTTATTAACGGCCGCGGTATTTTGACCGTGCAAAGGTAGCATAATAATTTGTCTTTTAAATGAAGACTAGTATGAATGGCTTTACATTTTTAAACTGTCTCTT-AATATTTTCTTTAAAATTTCTATTCTC-GTGAAGAAGCGAGAA-TTCTTTAGTTAGACGAGAAGACCCTGTTGAGCTTTAATT-------------------------------------------------AATAAAAAGAAAAA-----------------------------TCTCTTTTTTAAATTTTGATTGGGGCAATCATGGAGTA--AAAAAAACCTCCAGTTTTTAAGAAGAAAA--TTTTTCTCTTACAAAATTT------------TGAACCAAAT---------TTTTTTGGTAAACAGAAATAGTTACCACAGGGATAACAGCGTAATTTTCTTTAAGAGTTCTTATTGACAAGAAAGTTTGCGACCTCGATGTTGGATTGG-GGCACCCAAA-AAGTGCAGCAGCTTTTT----AAGGTTGGACTGTTCGTCCATTAAAGCCCT-----</t>
  </si>
  <si>
    <t>S0648</t>
  </si>
  <si>
    <t>MOLAF_0490</t>
  </si>
  <si>
    <t>F104827</t>
  </si>
  <si>
    <t>HM196455.1</t>
  </si>
  <si>
    <t>mollis_1</t>
  </si>
  <si>
    <t>---------------------AAAATGATTAATACCCTTAATGATAGGAGCGCCAGATATGGCTTTCCCACGAATGAAAAAAATGAGGTTCTGACTTCTACCTCCCTCCTTTCTCCTTTTACTCGCCTCAGCAAGAATAGAAAAAGGAGCAGGAACAGGATGAACCATCTACCCGCCCCTCTCTAGCAACTTAGCTCATGCAGGTAGCTCAGTAGATCTCGCCATATTTTCTCTACATCTCGCCGGAGCCTCCTCCATCTTAGCTTCTATCAAATTTATTAGCACTATTATAAAAATGCGTGCCCTAGGAATAACCTTTGACCGCCTTCCCCTATTTGTCTGATCCGTATTTATCACCGCCTTCCTTTTAGTTTTAAGTCTCCCAGTACTCGCAGGGGCTATAACAATGTTATTAACTGACCGAAATATTAACACTACATTCTTTGACCCTGCAGGAGGAGGAGACCCAATTTTATTCCAACATCTTTTCTGATTTTTTGGACACCCAGAAGTCTATATTCTTATACTTCCAGGGTTTGGCATGATCTCTCATGTTATTACCCATTACAGTAAAAAGCAAGAGCCATTTGGTTACCTTGGAATGGTCTATGCCATGGCAGCCATTGGTATTCTAGGTTTTCTTGTATGGGCCCACCATATGTTTACAGTAGGA</t>
  </si>
  <si>
    <t>S0647</t>
  </si>
  <si>
    <t>MOLAF_0489</t>
  </si>
  <si>
    <t>F160030</t>
  </si>
  <si>
    <t>HM196453.1</t>
  </si>
  <si>
    <t>---------------------AAAATGATTAATACCCTTAATGATAGGAGCGCCAGATATGGCTTTCCCACGAATGAAAAAAATGAGGTTCTGACTTCTACCTCCCTCCTTTCTCCTTTTACTCGCCTCAGCAAGAATAGAAAAAGGAGCAGGAACAGGATGAACCATCTACCCGCCCCTCTCTAGCAACTTAGCTCATGCAGGTAGCTCAGTAGATCTCGCCATATTTTCTCTACATCTCGCCGGAGCCTCCTCCATCCTAGCTTCTATCAAATTTATTAGCACTATTATAAAAATGCGTGCCCTAGGAATAACCTTTGACCGCCTTCCCCTATTTGTCTGATCCGTATTTATCACCGCCTTCCTTTTAGTTTTAAGTCTCCCAGTACTCGCAGGGGCTATAACAATGTTATTAACTGACCGAAATATTAACACTACATTCTTTGACCCTGCAGGAGGAGGAGACCCAATTTTATTCCAACATCTTTTCTGATTTTTTGGACACCCAGAAGTCTATATTCTTATACTTCCAGGGTTTGGCATGATCTCTCATGTTATTACCCATTACAGTAAAAAGCAAGAGCCATTTGGTTACCTTGGAATGGTTTATGCCATGGCAGCCATTGGTATTCTAGGTTTTCTTGTATGGGCCCACCATATGTTTACAGTAGGA</t>
  </si>
  <si>
    <t>S0652</t>
  </si>
  <si>
    <t>MOLAF_0494</t>
  </si>
  <si>
    <t>F104865</t>
  </si>
  <si>
    <t>HM196446.1</t>
  </si>
  <si>
    <t>mollis_2</t>
  </si>
  <si>
    <t>---------------------AAAATGATTAATACCCTTAATGATAGGGGCGCCAGATATGGCTTTCCCACGAATGAAAAAAATGAGGTTCTGACTTGTACCTCCCTCCTTTCTACTTTTACTCGCCTCAGCAAGAATAGAAAAAGGAGCAGGAACAGGATGAACCATCTACCCCCCCCTCTCTAGCAACTTAGCCCATGCAGGTAGTTCAGTAGATCTCGCCATATTTTCTTTACATCTCGCCGGCGCCTCTTCCATCCTAGCTTCTATAAAATTTATTAGCACTATTATAAAAATGCGTGCCCTAGGAATAACCTTTGACCGCCTTCCTCTATTTGTCTGGTCCGTATTTATCACCACCTTCCTTTTAGTTTTAAGTCTTCCAGTACTCGCAGGTGCTATAACAATGTTATTAACTGACCGAAATATTAACACCACATTTTTTGATCCTGCAGGGGGAGGGGACCCAATTTTATTCCAACATCTTTTCTGATTTTTTGGGCATCCGGAAGTCTATATCCTTATACTTCCAGGGTTTGGTATGATCTCTCATGTTATTACCCATTACAGTAAAAAGCAAGAGCCATTTGGTTACCTTGGGATGGTTTATGCCATGGCAGCCATTGGTATTCTAGGTTTTCTTGTCTGAGCCCACCATATGTTTACAGTAGGA</t>
  </si>
  <si>
    <t>S0649</t>
  </si>
  <si>
    <t>MOLAF_0491</t>
  </si>
  <si>
    <t>F104993</t>
  </si>
  <si>
    <t>HM196450.1</t>
  </si>
  <si>
    <t>---------------------AAAATGATTAATACCCTTAATGATAGGGGCGCCAGATATGGCTTTCCCACGAATGAAAAAAATGAGGTTCTGACTTGTACCTCCCTCCTTTCTACTTTTACTCGCCTCAGCAAGAATAGAAAAAGGAGCAGGAACAGGATGAACCATCTACCCCCCCCTCTCTAGCAACTTAGCCCATGCAGGTAGTTCAGTAGATCTCGCCATATTTTCTTTACATCTCGCCGGCGCCTCTTCCATCCTAGCTTCTATAAAATTTATTAGCACTATTATAAAAATGCGTGCCCTAGGAATAACCTTTGACCGCCTTCCTCTATTTGTCTGGTCCGTATTTATCACCGCCTTCCTTTTAGTTTTAAGTCTTCCAGTACTCGCAGGTGCTATAACAATGTTATTAACTGACCGAAATATTAACACCACATTTTTTGATCCTGCAGGGGGAGGGGACCCAATTTTATTCCAACATCTTTTCTGATTTTTTGGGCATCCGGAAGTCTATATCCTTATACTTCCAGGGTTTGGTATGATCTCTCATGTTATTACCCATTACAGTAAAAAGCAAGAGCCATTTGGTTACCTTGGGATGGTTTATGCCATGGCAGCCATTGGTATTCTAGGTTTTCTTGTCTGAGCCCACCATATGTTTACAGTAGGA</t>
  </si>
  <si>
    <t>S0650</t>
  </si>
  <si>
    <t>MOLAF_0492</t>
  </si>
  <si>
    <t>HM196451.1</t>
  </si>
  <si>
    <t>S0651</t>
  </si>
  <si>
    <t>MOLAF_0493</t>
  </si>
  <si>
    <t>F105000</t>
  </si>
  <si>
    <t>HM196449.1</t>
  </si>
  <si>
    <t>S0653</t>
  </si>
  <si>
    <t>MOLAF_0495</t>
  </si>
  <si>
    <t>F157414</t>
  </si>
  <si>
    <t>HM196447.1</t>
  </si>
  <si>
    <t>S0654</t>
  </si>
  <si>
    <t>MOLAF_0496</t>
  </si>
  <si>
    <t>F160029</t>
  </si>
  <si>
    <t>HM196448.1</t>
  </si>
  <si>
    <t>A0137</t>
  </si>
  <si>
    <t>GCAL82</t>
  </si>
  <si>
    <t>JN207572.1</t>
  </si>
  <si>
    <t>aaaatgattaataccgctaatgattggagcaccagacatggcctttcctcgaatgaaaaacatgagcttttgactgatcccaccctctttcatactactcttagcctcggcaggggtagaaagaggagccggaacaggatgaactatttatcctcctttatctagaaacatagctcacgctggaggatcagtagacctcgcaatattctctctccatttagccggagcctcatcaatactagcttcaataaacttcataacaacaatcataaaaatgcgaactccaggagttacttttgaccggcttccgctattcgtttgatccgttttcataacagcattcctccttctcctaaggctacctgtcctagcaggtgcaatcacaatgcttttaactgatcgaaatataaaaacaactttttttgaccctgctggaggaggagaccccatattattccaacatctattttggtttttcggacacccagaagtctacatcctaatcctaccagggttcggaatgatctcccacgtaatagctcactatagaggtaagcaagaaccattcggatatttaggaatggtatacgcaatggtcgcaattggaatcttagggttcctagtatgagcccaccacatgttcacagtagga</t>
  </si>
  <si>
    <t>A0136</t>
  </si>
  <si>
    <t>GCAL81</t>
  </si>
  <si>
    <t>JN207573.1</t>
  </si>
  <si>
    <t>aaaatgattaataccgctaatgattggagcaccagacatggcctttcctcgaatgaaaaacatgagcttttgactggtcccaccctctttcatactactcttagcctcggcaggggtagaaagaggagccggaacaggatgaactatttatcctcctttatctagaaacatagctcacgctggaggatcagtagacctcgcaatattctctctccatttagccggagcctcatcaatactagcttcaataaacttcataacaacaatcataaaaatgcgaaccccaggagttacttttgaccgacttccgctattcgtttgatccgttttcataacagcattcctccttctcctaaggctacctgtcctagcaggtgcaatcacaatgcttttaactgatcgaaatataaaaacaactttttttgaccctgctggaggaggagaccccatattattccaacatctattttggtttttcggacacccagaagtctacatcctaatcctaccagggttcggaatgatctcccacgtaatagctcactatagaggtaagcaagaaccattcggatatttaggaatggtatacgcaatggtcgcaattggaatcttagggttcctagtatgagcccaccatatgtttacagtagga</t>
  </si>
  <si>
    <t>A0049</t>
  </si>
  <si>
    <t>MHE123</t>
  </si>
  <si>
    <t>JN207574.1</t>
  </si>
  <si>
    <t>aaaatgattaataccgctaatgattggagcaccagacatggcctttcctcgaatgaaaaacatgagcttttgactggtcccaccctcttttatactgctcttagcctcggcaggggtagaaagaggagccggaacaggatgaactatttatcctcctttatctagaaacatagctcacgctggaggatcagtagacctcgcaatattctctctccatttagccggagcctcatcaatactagcttcaataaacttcataacaacaatcataaaaatgcgaaccccaggagttacttttgaccggcttccgctattcgtttgatccgttttcataacagcattcctccttctcctaaggctacctgtcctagcaggtgcaatcacaatgcttttaactgatcgaaacataaaaacaactttttttgaccctgctggaggaggagaccccatattattccaacatctattttggtttttcggacacccagaagtctacatcctaatcctaccagggttcggaatgatctcccacgtaatagctcactatagaggtaagcaagaaccattcggatatttaggaatggtatacgcaatggtcgcaattggaatcttagggttcctagtatgagcccaccacatgtttacagtagga</t>
  </si>
  <si>
    <t>S0600</t>
  </si>
  <si>
    <t>MOLN_105</t>
  </si>
  <si>
    <t>purpurea</t>
  </si>
  <si>
    <t>---------------------AAAATGATTAATACCTTTAATGATAGGAGCACCAAGTATGGCTTTTCCACGAATGAAAAATTTAAGTTTTTGGTTAATACCTCCATCTTTTATATTATTATTAGCTTCAGCAAGTGTAGAAAGAGGAGTAGGTACAGGATGAACTCTATACCCACCTTTGTCTAGAAATATTGCCCACACAGGAGGAGCTGTAGATTTAGCAATTTTTTCTTTACATTTAGCTGGAGCTTCTTCTATTTTGGCAGCAATTAATTTTATAACAACCATTTTAAAAATGCGAGCCCCAGGACTTTCATTTGACCGACTTCCATTATTTATTTGGTCTATATTTATTACTGCTTTTTTACTTTTATTAAGTTTACCAGTATTAGCTGGAGCTATAACAATGTTATTAACAGACCGAAAAATTAAAACTACATTCTTTGATCCAGCAGGTGGGGGAGACCCAATTTTATTTCAACATCTATTTTGATTTTTTGGTCATCCAGAAGTCTATATTTTAATTTTACCTGGTTTTGGTATGGTTTCTCATATTATAGCCCACTATAGAGGAAAGGCAGAACCATTTGGATATTTAGGAATGGTATATGCTATGATTTCAATAGGAGTATTAGGATTACTTGTATGAGCACACCATATGTTTACCATAGGT</t>
  </si>
  <si>
    <t>S0646</t>
  </si>
  <si>
    <t>MOLAF_0488</t>
  </si>
  <si>
    <t>F104887</t>
  </si>
  <si>
    <t>HM196686.1</t>
  </si>
  <si>
    <t>bouvetensis_2</t>
  </si>
  <si>
    <t>bouvetensis complex - all very close</t>
  </si>
  <si>
    <t>---------------------AAAATGATTAATACCTTTAATGATAGGAGCACCAGATATGGCATTCCCTCGAATGAAAAAAATGAGTTTTTGGCTTGTACCCCCCTCATTTATTTTACTTTTGACCTCTGCAAGAGTCGAAAAAGGAGCCGGAACAGGTTGAACGCTTTATCCTCCTTTATCAAGAAAAATAGCACATGCCGGAAGATCAGTTGATCTAGCCATCTTTTCTCTACACTTAGCAGGGGCCTCCTCTATTCTAGCCTCAATAAAATTTATCACAACTATTATAAATATGCGAACACCCGGAATTTCTTTTGACCGCCTTCCACTATTTGTTTGATCAGTATTTATAACCGCATTTCTATTAGTACTTAGTCTACCAGTTCTAGCAGGAGCAATAACTATGCTACTAACTGACCGTAATATTAACACAACATTTTTTGACCCAGCTGGTGGAGGAGACCCCATACTATTTCAACACTTATTCTGATTCTTTGGTCACCCGGAAGTTTATATTTTAATTCTACCTGGGTTTGGTATGATATCCCATGTGATAGCCCATTATAGTGGTAAGCAAGAACCATTTGGTTATCTAGGAATGGTATATGCTATGGTAGCCATAGGGGTCTTAGGCTTTTTAGTATGGGCCCACCACATGTTTACAGTTGGT</t>
  </si>
  <si>
    <t>S0644</t>
  </si>
  <si>
    <t>MOLAF_0486</t>
  </si>
  <si>
    <t>F104991</t>
  </si>
  <si>
    <t>HM196685.1</t>
  </si>
  <si>
    <t>---------------------AAAATGATTAATACCTTTAATGATAGGAGCACCAGATATGGCATTCCCTCGAATGAAAAAAATGAGTTTTTGGCTTGTACCCCCCTCATTTATTTTACTTTTGACCTCTGCAAGAGTCGAAAAAGGAGCCGGAACAGGTTGAACGCTTTATCCTCCTTTATCAAGAAAAATAGCACATGCCGGAAGATCAGTTGATCTAGCCATCTTTTCTCTACACTTAGCAGGGGCCTCCTCTATTCTAGCCTCAATAAAATTTATCACAACTATTATAAATATGCGAACACCCGGAATTTCTTTTGACCGCCTTCCACTATTTGTTTGATCAGTATTTATAACCGCATTTCTATTAGTACTTAGCCTACCAGTTCTAGCAGGAGCAATAACTATGCTACTAACTGACCGTAATATTAACACAACATTTTTTGACCCAGCTGGTGGAGGAGACCCCATACTATTTCAACACTTATTCTGATTCTTTGGTCACCCGGAAGTTTATATTTTAATTCTACCTGGGTTTGGTATGATATCCCATGTGATAGCCCATTATAGTGGTAAGCAAGAACCATTTGGTTATCTAGGAATGGTATATGCTATGGTCGCCATAGGGGTCTTAGGCTTTTTAGTATGGGCCCACCACATGTTTACAGTTGGT</t>
  </si>
  <si>
    <t>S0602</t>
  </si>
  <si>
    <t>MOLN_107</t>
  </si>
  <si>
    <t>---------------------AAAATGATTAATACCTTTAATGATAGGAGCACCAGATATGGCTTTTCCACGAATGAAAAATTTAAGTTTTTGGTTAATACCTCCATCTTTTATATTATTATTAGCTTCAGCAAGTGTAGAAAGAGGAGTGGGTACAGGATGAACTCTATACCCACCTTTGTCTAGAAATATTGCCCACACAGGGGGAGCTGTAGATTTAGCAATTTTTTCTTTACATTTAGCTGGAGCTTCTTCTATTTTGGCAGCAATTAATTTTATAACAACCATTTTAAAAATGCGAACTCCAGGACTTTCATTTGACCGACTTCCATTATTTATTTGGTCTATATTTATTACTGCTTTTTTACTTTTATTAAGTTTACCAGTATTAGCTGGAGCTATAACAATGTTATTAACAGACCGAAAAATTAAAACTACATTCTTTGATCCAGCAGGTGGCGGGGACCCAATTTTATTTCAACATCTATTTTGATTTTTTGGTCATCCAGAAGTTTATATTTTAATTTTACCTGGTTTTGGTATGGTTTCTCATATTATAGCCCACTATAGAGGAAAGGCAGAACCATTTGGGTATTTAGGAATGGTATATGCTATGATTTCAATAGGAGTTTTAGGATTTCTTGTATGAGCACACCATATGTTTACCATAGGT</t>
  </si>
  <si>
    <t>S0601</t>
  </si>
  <si>
    <t>MOLN_106</t>
  </si>
  <si>
    <t>---------------------AAAATGATTAATACCTTTAATGATAGGAGCACCAGATATGGCTTTTCCACGAATGAAAAATTTAAGTTTTTGGTTAATACCTCCATCTTTTATATTATTATTAGCTTCAGCAAGTGTAGAAAGAGGAGTGGGTACAGGATGAACTCTATACCCGCCTTTGTCTAGAAATATTGCCCACACAGGAGGAGCTGTAGATTTAGCAATTTTTTCTTTACATTTAGCTGGAGCTTCTTCTATTTTGGCAGCAATTAATTTTATAACAACCATTTTAAAAATGCGAGCTCCAGGACTTTCATTTGACCGACTTCCATTATTTATTTGGTCTATATTTATTACTGCTTTTTTACTTTTATTAAGTTTACCAGTATTAGCTGGAGCTATAACAATGTTATTAACAGACCGAAAAATTAAAACTACATTCTTTGATCCAGCAGGTGGGGGAGACCCAATTTTATTTCAACATCTATTTTGATTTTTTGGTCATCCAGAAGTTTATATTTTAATTTTACCTGGTTTTGGTATGGTTTCTCATATTATAGCCCACTATAGAGGAAAGGCAGAACCATTTGGATATTTAGGAATGGTATATGCTATGATTTCAATAGGAGTTTTAGGATTTCTTGTATGAGCACACCATATGTTTACCATAGGT</t>
  </si>
  <si>
    <t>S0754</t>
  </si>
  <si>
    <t>MOLN_186</t>
  </si>
  <si>
    <t>HM196707.1</t>
  </si>
  <si>
    <t>dudexa</t>
  </si>
  <si>
    <t>newspRossSea_1</t>
  </si>
  <si>
    <t>---------------------AAAATGATTAATACCTTTAATGATAGGGGCCCCAGATATGGCATTCCCTCGAATGAAAAAAATGAGTTTCTGACTTGTCCCCCCCTCATTTATTTTACTTTTAACCTCTGCAAGAGTCGAAAAAGGAGCCGGGACAGGATGAACACTTTATCCCCCTTTATCAAGAAAAATAGCACATGCCGGAAGCTCAGTTGACCTAGCCATCTTTTCTCTACACTTAGCAGGAGCCTCCTCTATTTTAGCCTCAATAAAATTTATTACTACTATTATAAACATGCGAACCCCAGGAGTTTCTTTTGACCGCCTTCCACTATTTGTATGATCAGTATTCATAACCGCATTTCTATTAGTACTTAGCTTACCAGTTCTAGCAGGAGCAATAACTATGCTACTAACTGACCGTAATATTAATACAACATTTTTTGATCCAGCCGGTGGAGGAGACCCCATACTATTTCAACACTTATTCTGATTCTTTGGCCACCCAGAAGTTTATATTTTAATCCTCCCTGGATTTGGTATGATATCCCATGTAATAGCCCACTATAGTGGTAGGAAAGAGCCATTTGGTTATCTAGGAATGGTCTACGCTATGGTTGCTATAGGAGTCTTAGGCTTTTTAGTATGAGCTCACCACATGTTTACAGTTGGT</t>
  </si>
  <si>
    <t>S0753</t>
  </si>
  <si>
    <t>MOLN_185</t>
  </si>
  <si>
    <t>HM196706.1</t>
  </si>
  <si>
    <t>---------------------AAAATGATTAATACCTTTAATGATAGGGGCCCCAGATATGGCATTTCCTCGAATGAAAAAAATGAGTTTCTGACTTGTCCCCCCCTCATTTATTTTACTTTTAACCTCTGCAAGAGTCGAAAAAGGAGCCGGGACAGGATGAACACTTTATCCCCCTTTATCAAGAAAATTAGCACATGCCGGAAGCTCAGTTGACCTAGCCATCTTTTCTCTACACTTAGCAGGAGCCTCCTCTATTTTAGCCTCAATAAAATTTATTACTACTATTATAAACATGCGAACACCAGGAGTTTCTTTTGACCGCCTCCCACTATTTGTATGGTCAGTATTTATAACCGCATTTCTATTAGTACTTAGCCTACCAGTTCTAGCAGGAGCAATAACTATGCTACTAACTGACCGTAATATAAATACAACATTTTTTGATCCAGCCGGTGGAGGAGACCCCATCCTATTTCAACACTTATTCTGATTTTTTGGCCATCCGGAAGTTTATATTTTAATCCTCCCTGGATTTGGCATGATATCTCATGTAATAGCCCACTATAGTGGTAAGAAAGAACCATTTGGTTATCTAGGGATGGTCTACGCTATGGTTGCTATAGGAGTCTTAGGCTTTTTAGTATGAGCCCACCACATGTTCACAGTTGGT</t>
  </si>
  <si>
    <t>S0751</t>
  </si>
  <si>
    <t>MOLN_183</t>
  </si>
  <si>
    <t>HM196708.1</t>
  </si>
  <si>
    <t>---------------------AAAATGATTAATACCTTTAATGATAGGGGCCCCAGATATGGCGTTCCCTCGAATGAAAAAAATGAGTTTCTGACTTGTCCCCCCCTCATTTATTTTACTTTTAACCTCTGCAAGAGTCGAAAAAGGAGCCGGGACAGGATGAACACTTTATCCCCCTTTATCAAGAAAAATAGCACATGCCGGAAGCTCAGTTGACCTAGCCATCTTTTCTCTACACTTAGCAGGAGCCTCCTCTATTTTAGCCTCAATAAAATTTATTACTACTATTATAAACATGCGAACCCCAGGAGTTTCTTTTGACCGCCTTCCACTATTTGTATGATCAGTATTCATAACCGCATTTTTATTAGTACTTAGCTTACCAGTTCTAGCAGGAGCAATAACTATGCTACTAACTGACCGTAATATTAATACAACATTTTTTGATCCAGCCGGTGGAGGAGACCCCATCCTATTTCAACACTTATTCTGATTCTTTGGCCACCCAGAAGTTTATATTTTAATCCTCCCTGGATTTGGTATGATATCCCATGTAATAGCCCACTATAGTGGTAAGAAAGAGCCATTTGGTTATCTAGGAATGGTCTACGCTATGGTTGCTATAGGAGTCTTAGGCTTTTTAGTATGAGCTCACCACATGTTTACAGTTGGT</t>
  </si>
  <si>
    <t>S0752</t>
  </si>
  <si>
    <t>MOLN_184</t>
  </si>
  <si>
    <t>HM196709.1</t>
  </si>
  <si>
    <t>---------------------AAAATGATTAATACCTTTAATGATAGGGGCCCCAGATATGGCGTTCCCTCGAATGAAAAAAATGAGTTTCTGACTTGTCCCCCCCTCATTTATTTTACTTTTAACCTCTGCAAGAGTCGAAAAAGGAGCCGGGACAGGATGAACACTTTATCCCCCTTTATCAAGAAAAATAGCGCATGCCGGAAGCTCAGTTGACCTAGCCATCTTTTCTCTACACTTAGCAGGAGCCTCCTCTATTTTAGCCTCAATAAAATTTATTACTACTATTATAAACATGCGAACCCCAGGAGTTTCTTTTGACCGCCTTCCACTATTTGTATGATCAGTATTCATAACCGCATTTCTATTAGTACTTAGCTTACCAGTTCTAGCAGGAGCAATAACTATGCTACTAACTGACCGTAATATTAATACAACATTTTTTGATCCAGCCGGTGGAGGAGACCCCATCCTATTTCAACACTTATTCTGATTCTTTGGCCACCCAGAAGTTTATATTTTAATCCTCCCTGGATTTGGTATGATATCCCATGTAATAGCCCACTATAGTGGTAAGAAAGAGCCATTTGGTTATCTAGGAATGGTCTACGCTATGGTTGCTATAGGAGTCTTAGGCTTTTTAGTATGAGCTCACCACATGTTTACAGTTGGT</t>
  </si>
  <si>
    <t>N0043</t>
  </si>
  <si>
    <t>MOLAF_0154</t>
  </si>
  <si>
    <t>Mesothuria_2</t>
  </si>
  <si>
    <t>---------------------AAAATGATTAATACCTTTAATGATTGGAGCTCCAGATATGGCTTTTCCTCGGATGAATAAAATGAGATTTTGGTTAATCCCTCCTTCTTTTATCCTCTTAATAGCTTCGGCAGGAATTGAAAAAGGAGCTGGAACAGGTTGAACTATTTATCCCCCACTATCTAGTAAAATAGCGCATGCTGGTGGTTCAGTTGATTTAGCTATTTTTTCTCTTCATTTAGCAGGTGCTTCTTCAATTCTTGCTTCAATAAAATTTATAGCTACTGTAATTAAAATGCGAACTGCAGGTGTAACTTTTGATCGTTTACCTTTATTTGTTTGATCAGTTTTTATAACAACATTTCTTTTACTTTTAAGTTTACCTGTTTTAGCAGGTGCAATTACTATGCTTTTAACAGATCGTAAAATTAATACAACTTTTTTTGATCCAGCCGGTGGTGGAGATCCTATTTTATTTCAACATCTTTTTTGATTTTTTGGACATCCAGAAGTTTATATTCTTATTCTTCCGGGTTTTGGAATGATTTCACATGTTATAGCTCATTATAGAGGAAAGGTTGAACCTTTTGGATATTTAGGGATGGTTTATGCTATGATAGCAATAGGAATTTTAGGATTTTTAGTATGGGCTCATCATATGTTTACTGTTGGA</t>
  </si>
  <si>
    <t>----------------------------------------------------A------TTACTTAACGGCTGCGGTATCTTGACCGTGCGAAGGTAGCATAATCATTTGTCTTTTAAATGAAGACTTGTATGAACGGCGTTACATCTTTTAACTGTCTCCC-TTATTTTTCTTCTAATCTTCTATATAT-GTGAAGAAGCGTGTA-TTTGTTAGAAAGACGAGAAGACCCTGTCGAGCTTAAGTT---------------------------------------------AAAAAGAGATTTTAAATATTTAATTTT-----------------------CTCTTTTAGATTTTGGTTGGGGTAACCATGGAGTT----TAAATCTCTAGAATTTATA--GAAGAGTTT-TCCTCTCTAAAAAATCTTTT---------TGAACCAGT----------TATTTCTGAAATCAGAATAAGTTACCGCAGGGATAACAGCGTTATCTTCTTTGAGAGTCCTTATTGACAAGAAGGATTGCGACCTCGATGTTGGATTGG-GACATCCTTA-GGGTGTAGCAGCTCTAA----AGGGTTGGACTGTTCGTCCATTAAAGTCCT-----</t>
  </si>
  <si>
    <t>S0616</t>
  </si>
  <si>
    <t>MOLN_121</t>
  </si>
  <si>
    <t>affinis_2</t>
  </si>
  <si>
    <t>---------------------AAAATGATTAATCCCATTAATGATAGGAGCCCCAGACATGGCATTCCCACGAATGAAAAATTTAAGATTCTGACTAGTCCCCCCTTCTTTTATACTTCTTTTAGCATCAGCTAGAGTGGAGAGAGGAGTAGGTACAGGATGAACACTTTACCCACCACTATCTAGTAATATATCTCATACAGGAGGAGCCGTAGACCTAGCCATTTTTTCACTACATTTAGCTGGTGCTTCATCAATATTAGCTGCAATTAAATTTATTACTACAATACTAAAAATGCGAGCACCAGGCTTATCGTTTGACCGTCTACCATTATTTATTTGATCAATCTTTATTACTGCTTTCTTACTTTTATTAAGATTACCAGTGTTAGCAGGCGCTATAACAATGTTATTAACAGACCGAAAAATTAATACAACATTTTTTGACCCAGCAGGAGGAGGAGATCCAATATTATTCCAACACTTATTTTGATTCTTTGGCCACCCAGAAGTATATATATTAATTTTACCAGGATTCGGTATGGTGTCACATATAATAGCACATTATAGAGGAAAGGCAGAGCCCTTTGGTTATCTTGGAATGGTTTATGCTATGATATCAATAGGAGTTTTAGGTTTTCTTGTATGAGCCCATCA----------------</t>
  </si>
  <si>
    <t>S0608</t>
  </si>
  <si>
    <t>MOLN_113</t>
  </si>
  <si>
    <t>---------------------AAAATGATTAATCCCATTAATGATAGGAGCCCCAGACATGGCATTCCCACGAATGAAAAATTTAAGATTCTGACTAGTCCCCCCTTCTTTTATACTTCTTTTAGCATCAGCTAGAGTGGAGAGAGGAGTAGGTACAGGATGAACACTTTACCCACCACTATCTAGTAATATATCTCATACAGGAGGAGCCGTAGACCTAGCCATTTTTTCACTACATTTAGCTGGTGCTTCATCAATATTAGCTGCAATTAAATTTATTACTACAATACTAAAAATGCGAGCACCAGGCTTATCGTTTGACCGTCTACCATTATTTATTTGATCAATCTTTATTACTGCTTTCTTACTTTTATTAAGATTACCAGTGTTAGCAGGCGCTATAACAATGTTATTAACAGACCGAAAAATTAATACAACATTTTTTGACCCAGCAGGAGGAGGAGATCCAATATTATTCCAACACTTATTTTGATTCTTTGGCCACCCAGAAGTATATATATTAATTTTACCAGGATTCGGTATGGTGTCACATATAATAGCACATTATAGAGGAAAGGCAGAGCCCTTTGGTTATCTTGGAATGGTTTATGCTATGATATCAATAGGAGTTTTAGGTTTTCTTGTATGAGCCCATCATATGTTTACTGTAGGT</t>
  </si>
  <si>
    <t>S0615</t>
  </si>
  <si>
    <t>MOLN_120</t>
  </si>
  <si>
    <t>---------------------AAAATGATTAATCCCATTAATGATAGGAGCCCCAGACATGGCATTTCCACGAATGAAAAATTTAAGATTCTGACTAGTCCCCCCTTCTTTTATACTTCTTTTAGCATCAGCTAGAGTGGAGAGAGGAGTAGGCACAGGATGAACACTTTACCCACCACTATCTAGTAATATATCTCATACAGGAGGAGCCGTAGACCTAGCCATTTTTTCACTACATTTAGCTGGTGCTTCATCAATATTAGCTGCAATTAAATTTATTACTACAATACTAAAAATGCGAGCACCAGGCTTATCGTTTGACCGTCTACCATTATTTATTTGATCAATCTTTATTACTGCTTTCTTACTTTTATTAAGATTACCAGTGTTAGCAGGCGCTATAACAATGTTATTAACAGACCGAAAAATTAATACAACATTTTTTGACCCAGCAGGAGGAGGAGATCCAATACTATTCCAACACTTATTTTGATTCTTTGGCCACCCAGAAGTATATATACTAATTTTACCAGGATTCGGTATGGTGTCACATATAATAGCACATTATAGAGGAAAGGCAGAACCCTTTGGTTATCTTGGAATGGTTTATGCTATGATATCAATAGGAATTTTAGGTTTTCTTGTATGAGCCCATCATATGTTTACTGTAGGT</t>
  </si>
  <si>
    <t>S0031</t>
  </si>
  <si>
    <t>MOLAF_0338</t>
  </si>
  <si>
    <t>F146590</t>
  </si>
  <si>
    <t>quadridens_1</t>
  </si>
  <si>
    <t>---------------------AAAATGATTAATCCCATTAATGATAGGAGCCCCAGATATGGCTTTTCCTCGAATGAAAAATATGAGATTCTGACTTATACCCCCATCATTTATTTTACTATTAGCATCAGCTGGTGTGGAAAGGGGAGCTGGAACTGGATGAACTATTTACCCTCCTCTATCTAGTAAAATAGCCCATGCAGGAGGTTCAGTTGATTTAGCTATATTCTCTTTACATTTAGCAGGTGCCTCTTCTATACTTGCCTCCATAAAATTTATAACAACAATCATAAATATGCGAACACCAGGAATAACTTTTGATCGATTACCTTTGTTTGTTTGATCAGTATTTATTACAGCCTTTCTTTTATTATTAAGACTACCAGTACTAGCAGGAGCTATTACTATGCTTTTAACAGATCGAAAAATTAAAACAACATTTTTTGATCCTGCTGGAGGAGGTGATCCAATTTTATTTCAACACCTTTTTTGATTCTTCGGACATCCAGAAGTTTATATTCTTATTCTACCTGGTTTTGGAATGGTTTCACATGTTATAGCTCACTATAGAGGTAAGCAAGAACCATTTGGATATTTAGGAATGGTTTATGCTATGGTAGCTATAGGGATATTAGGATTTTTAGTATGAGCACATCACATGTTTACAGTTGGT</t>
  </si>
  <si>
    <t>S0030</t>
  </si>
  <si>
    <t>MOLAF_0337</t>
  </si>
  <si>
    <t>F146589</t>
  </si>
  <si>
    <t>---------------------AAAATGATTAATCCCATTAATGATAGGAGCCCCAGATATGGCTTTTCCTCGAATGAAAAATATGAGATTTTGACTTATACCCCCATCATTTATTTTACTATTAGCATCAGCTGGTGTAGAAAGGGGAGCTGGAACTGGATGAACTATTTACCCTCCCCTATCTAGTAAAATAGCTCATGCAGGAGGTTCAGTTGATTTAGCTATATTCTCTTTACATTTAGCAGGTGCCTCTTCTATACTTGCCTCCATAAAATTTATAACAACAATCATAAATATGCGAACACCAGGTATAACTTTTGATCGATTACCTTTGTTTGTTTGATCAGTATTTATTACAGCCTTTCTTTTATTATTAAGACTACCAGTACTAGCAGGAGCTATTACTATGCTTTTAACAGATCGAAAAATTAAAACAACATTTTTTGATCCTGCTGGAGGAGGTGATCCAATTTTATTTCAACACCTTTTTTGATTCTTCGGACATCCAGAAGTTTATATTCTTATTCTACCTGGTTTTGGAATGGTTTCACATGTTATAGCTCACTATAGAGGTAAGCAAGAACCATTTGGATATTTAGGAATGGTTTATGCTATGGTAGCTATAGGGATATTAGGATTTTTAGTATGAGCACATCACATGTTTACAGTCGGT</t>
  </si>
  <si>
    <t>N0137</t>
  </si>
  <si>
    <t>FRM122</t>
  </si>
  <si>
    <t>FRM_122</t>
  </si>
  <si>
    <t>languens</t>
  </si>
  <si>
    <t>Panama_1_MustBeLanguens</t>
  </si>
  <si>
    <t>---------------------AAAATGATTAATCCCCCTAATGATAGGAGCCCCAGACATGGCCTTCCCTCGAATGAAAAATATGAGTTTCTGACTTATACCCCCATCATTCATCCTTTTATTAGCATCAGCAGGAGTAGAAAGAGGAGTAGGTACAGGATGAACCATTTACCCTCCACTATCTAGAAACATAGCACACGCCGGTGGTTCCGTCGACCTAGCCATTTTTTCTCTACATTTAGCCGGTGCCTCCTCTATACTAGCCTCCATAAACTTTATAACCACAATAATAAATATGCGGACACCAGGAGTTACTTTCGACCGGCTTCCCTTATTCGTTTGATCCGTATTCATAACCGCATTTCTACTCCTGCTAAGACTCCCAGTACTAGCTGGAGCGATCACAATGTTATTAACAGACCGTAACGTAAAAACAACTTTTTTTGACCCCGCAGGAGGAGGAGATCCAATCCTATTCCAACACCTATTCTGATTTTTCGGACACCCAGAAGTGTACATCCTAATCCTTCCAGGATTTGGAATGATTTCTCACGTGATCGCTCACTACAGAGGAAAGCAAGAACCTTTTGGTTATTTAGGAATGGTTTATGCAATGGTAGCCATAGGAATTCTAGGGTTCCTAGTTTGAGCACACCATATGTTCACCGTAGGT</t>
  </si>
  <si>
    <t>N0135</t>
  </si>
  <si>
    <t>FRM115</t>
  </si>
  <si>
    <t>FRM_115</t>
  </si>
  <si>
    <t>---------------------AAAATGATTAATCCCCCTAATGATAGGAGCCCCAGACATGGCCTTTCCTCGAATGAAAAATATGAGTTTCTGACTTATACCCCCATCATTCATCCTTTTATTAGCATCAGCAGGAGTAGAAAGAGGAGTAGGTACAGGATGAACCATTTACCCTCCACTATCTAGAAACATAGCACACGCCGGTGGTTCCGTCGACCTAGCCATTTTTTCTCTACATTTAGCCGGTGCCTCCTCCATACTAGCCTCCATAAACTTTATAACCACAATAATAAATATGCGGACACCAGGAGTTACTTTCGACCGGCTTCCCTTATTCGTTTGATCCGTATTCATAACCGCATTTTTACTCCTGCTAAGACTCCCAGTACTAGCTGGAGCGATCACAATGTTATTAACAGACCGTAACGTAAAAACAACCTTTTTCGACCCCGCAGGAGGAGGAGATCCAATCCTATTCCAACACCTATTCTGATTTTTCGGACATCCAGAAGTGTACATCCTAATCCTTCCAGGATTTGGAATGATTTCCCACGTGATCGCTCACTACAGAGGAAAGCAAGAACCTTTTGGTTATTTAGGAATGGTTTACGCAATGGTAGCCATAGGAATTCTAGGGTTCCTAGTTTGAGCACACCATATGTTCACCGTAGGT</t>
  </si>
  <si>
    <t>--------------------------------CCGCCTG-CCCAGT-GGCCTAA-----AGGCTAAACGGCCGCGGTATCTTGACCGTGCAAAGGTAGCATAATCATTTGTCTTTTAAATGAAGACTTGTATGAACGGCGAAACCTTTTTCAACTGTCTCCC-TTTTCATCCTCACAAATTTCTTTCTGC-GTGAAGAAGCGCAGA-TAAACCAGAAAGACGAGAAGACCCTGTCGAGCTTTAGCC---------------------------------------------AACAAGTGAACAACACATCTTTAAGGC---------------------ATCACCCAAAGGCTTTGGTTGGGGCAACCACGGAGAA--AAAAAATCCTCCAGAGCAAATAGAAGAAAGCTTTTCACTATTTAATAACTA-----------AGAACCA------------GAAACTGGTATTCGGAAAAAGCTACCGCAGGGATAACAGCGTCATTCCCTCTAAGAGTCCTTATTGACGAGGGAGTTTGCGACCTCGATGTTGGATTGG-GGCCTCCTTA-GGGTGCAGAAGCTCTAA----ATGGTTAGACTGTTCGTCTATTAAAGCCCT-----</t>
  </si>
  <si>
    <t>S0266</t>
  </si>
  <si>
    <t>MOLAF_0412</t>
  </si>
  <si>
    <t>F149747</t>
  </si>
  <si>
    <t>Aphelodactyla</t>
  </si>
  <si>
    <t>molpadioides</t>
  </si>
  <si>
    <t>molpadioides_2</t>
  </si>
  <si>
    <t>---------------------AAAATGATTAATCCCCTTAATGATAGGAGCCCCAGACATGGCTTTCCCACGAATGAATAACATGAGATTCTGGCTAGTTCCCCCTTCTTTTATACTCTTAATAGCCTCCGCAGGAGTAGAAAGAGGAGTTGGGACAGGCTGAACTGTTTACCCTCCACTATCAAGAAACATAGCCCATGCAGGAGGATCAGTAGATCTAGCTATTTTTTCCCTTCATCTTGCCGGTGCATCATCCATCCTAGCTTCTATCAACTTTATAACCACAATAATAAAAATGCGCACTCCAGGAATGACCTTTGACCGATTACCTTTATTCATCTGATCAGTCTTTATTACTGCTTTTCTTCTCCTTCTCAGCCTTCCTGTACTAGCAGGAGCAATAACAATGCTTCTTACAGACCGAAAAATAAATACAACATTTTTTGACCCAGCAGGAGGAGGTGACCCAATTTTATTTCAACACCTATTCTGATTTTTTGGCCACCCAGAAGTTTACATACTAATACTTCCAGGATTTGGCATGATCTCCCATGTAATCGCCCACTATAGAGGTAAGAAGGAACCTTTTGGTTATCTTGGAATGGTATACGCTATGGTAGCTATAGGTATATTAGGCTTCCTAGTATGAGCCCACCACATGTTCACAGTCGGT</t>
  </si>
  <si>
    <t>AGCCCTTGGT--------ATACATGAAGGGTGTCGCCTG-CCCAGT-GGAGA-------AATCTCAACGGCCGCGGTATCTTGACCGTGCAAAGGTAGCATAATCACTTGTCTCTTAAATGGGGACCCGTATGAATGGCACCACACCCTCTAACTGTCTCTC-TTCTACTCCTCCTAAACTTATATTCAC-GTGAAGAAACGTGAA-TAAAAAAGACAGACGAGAAGACCCTGTCGAGCTTTAGCT---------------------------------------------AACAGTAGAATTTTAATAAATCTTTCA-----------GATCAAATAAATCTAACTCAAGCTTTGGTTGGGGCAACCATGGAGAA--TAAAAATCCTCCAGTTAA-TAAGAA-GATTACAAATCACTTTAATACCATTTAG--------AGAACCAGT----------AATCCTGGAAAACGGAAAAAGTTACCGCAGGGATAACAGCGTCATCTTCTCTAAGAGTCCTCATTGACGAGAAGGTTTGCGACCTCGATGTTGGATTGG-GGTAACCAAA-AGGTGCAGCAGCTTTTT----TTGGTTGGACTGTTCGTCCATTAAAACCCT-----</t>
  </si>
  <si>
    <t>N0037</t>
  </si>
  <si>
    <t>MOLAF_0148</t>
  </si>
  <si>
    <t>F112125</t>
  </si>
  <si>
    <t>holothuroides</t>
  </si>
  <si>
    <t>---------------------AAAATGATTAATCCCTTTAATGATAGGAGCCCCAGACATGGCTTTCCCACGAATGAAAAAAATGAGCTTCTGACTAATTCCCCCTTCATTTATACTACTCCTAGCTTCAGCTGGAGTAGAAAGTGGGGCGGGAACAGGCTGAACAATTTATCCTCCACTTTCTAGAAAAATAGCACATGCAGGAGGATCAGTCGATCTTGCCATTTTCTCCCTCCATTTAGCTGGTGCCTCTTCTATACTTGCTTCAATAAATTTCATAACAACCATTATTAAAATTCGAGCACCAGGAATTAGCTTTGACCGTTTACCTTTATTCGTCTGATCAACCTTCATAACAGCCTTCCTTCTCTTATTAAGCATGCCAGTACTAGCGGGAGCTATAACTATGCTCCTTACAGACCGAAATCTTAACACAACTTTCTTTGACCCAGCAGGAGGAGGAGACCCTATTCTATTTCAACATCTTTTCTGATTCTTTGGACATCCAGAAGTTTATATATTAATATTACCAGGCTTCGGAATGGTTTCGCATGTTATAGCCCATTACAGCGGAAAGAAAGAACCTTTTGGTTATCTAGGAATGGTTTATGCAATGGTAGCAATAGGTGTATTAGGCTTCCTAGTATGAGCTCATCACATGTTCACCGTAGGA</t>
  </si>
  <si>
    <t>AGCCCCTCGC--------TTTTATGAGGGGTAATGCCTG-CCCAGT-GGAAT-------TTTCTCAACGGCCGCGGTACCTTAACCGTGCAAAGGTAGCATAATCATTTGTCCTTTAAATGAGGACTCGTATGAATGGCATCACATCTCTTTTCTGTCTCCC-TTATTTCTCTTTTAAACTTCTACCCAT-GTGAAGAAGCATGGA-TATGCAAGAAAGACGAGAAGACCCTGTCGAGCTTCAGCT---------------------------------------------AAAAAAAGAATAATCCTTATTTTTATT--------ATTAACAAATTTTTTCTTTTTTAAGCTTTGGTTGGGGCAACCATGGAGCT--AATTAAGCCTCCAGTTATTAAA-GTTGAATTT-AACTCTCTTTATAGATTATACA-------TGAACCAGTT---------AATTCTGGAAACCAGAACAAGTTACCGCAGGGATAACAGCGTTATCTTCTCCAAGAGTCCTAATTGACGAGAAGGATTGCGACCTCGATGTTGGATTGG-GACATCCTTA-AGGTGCAGCAGCTTTAA----AGGGTTGGACTGTTCGTCCATTAAAGTCCT-----</t>
  </si>
  <si>
    <t>S0573</t>
  </si>
  <si>
    <t>MOLN_078</t>
  </si>
  <si>
    <t>HM196410.1</t>
  </si>
  <si>
    <t>---------------------AAAATGATTAATCCCTTTAATGATAGGAGCCCCCGATATGGCTTTCCCTCGAATGAATAATATGAGATTTTGACTTGTACCCCCTTCATTTATTTTATTACTTGCCTCAGCAAGAGTAGAAAGAGGAGTA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CTGATTTTTTGGCCACCCAGAAGTTTATATATTAATTCTTCCAGGATTCGGTATGGTATCACATATAATTGTACATTATAGAGGAAAGACAGAACCTTTTGGGTATTTAGGTATGGTGTATGCTATGATAGCTATTGGAGCATTAGGATTTTTAGTATGAGCACATCATATGTTTACTGTAGGA</t>
  </si>
  <si>
    <t>S0571</t>
  </si>
  <si>
    <t>MOLN_076</t>
  </si>
  <si>
    <t>HM196406.1</t>
  </si>
  <si>
    <t>---------------------AAAATGATTAATCCCTTTAATGATAGGAGCCCCCGATATGGCTTTCCCTCGAATGAATAATATGAGATTTTGACTTGTACCCCCTTCATTTATTTTATTACTTGCCTCAGCAAGAGTAGAAAGAGGAGTA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CTGATTTTTTGGCCACCCAGAAGTTTATATATTAATTCTTCCAGGATTCGGTATGGTATCACATATAATTGTACATTATAGAGGAAAGACAGAACCTTTTGGATATTTAGGTATGGTGTATGCTATGATAGCTATTGGAGCATTAGGATTTTTAGTATGAGCACATCATATGTTTACTGTAGGA</t>
  </si>
  <si>
    <t>S0574</t>
  </si>
  <si>
    <t>MOLN_079</t>
  </si>
  <si>
    <t>HM196411.1</t>
  </si>
  <si>
    <t>---------------------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CCCAGTTTTAGCTGGAGCTATAACAATGTTACTTACAGATCGAAAAATTAAAACAACTTTTTTTGACCCAGCTGGAGGCGGTGATCCTATTTTATTCCAACATTTATTCTGATTTTTTGGTCACCCAGAAGTTTATATATTAATTCTTCCAGGATTCGGTATGGTATCACATATAATTGTACATTATAGAGGAAAGACAGAACCTTTTGGGTATTTAGGTATGGTGTATGCTATGATAGCTATTGGAGCATTAGGATTTTTAGTATGAGCACATCATATGTTTACTGTAGGA</t>
  </si>
  <si>
    <t>S0572</t>
  </si>
  <si>
    <t>MOLN_077</t>
  </si>
  <si>
    <t>HM196409.1</t>
  </si>
  <si>
    <t>---------------------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CTGATTTTTTGGCCACCCAGAAGTTTATATATTAATTCTTCCAGGATTCGGTATGGTATCACATATAATTGTACATTATAGAGGAAAGACAGAACCTTTTGGGTATTTAGGTATGGTGTATGCTATGATAGCTATTGGAGCATTAGGATTTTTAGTATGAGCACATCATATGTTTACTGTAGGA</t>
  </si>
  <si>
    <t>N0038</t>
  </si>
  <si>
    <t>MOLAF_0149</t>
  </si>
  <si>
    <t>---------------------AAAATGATTAATCCCTTTAATGATAGGAGCCCCGGACATGGCTTTCCCACGAATGAAAAAAATGAGCTTCTGACTAATTCCCCCTTCATTTATACTACTCCTAGCTTCAGCTGGAGTAGAAAGTGGGGCGGGAACAGGCTGAACAATTTATCCTCCACTTTCTAGAAAAATAGCACATGCAGGAGGATCAGTCGATCTTGCCATTTTCTCCCTCCATTTAGCTGGTGCCTCTTCTATACTTGCTTCAATAAATTTCATAACAACCATTATTAAAATTCGAGCACCAGGAATTAGCTTTGACCGTTTACCTTTATTCGTCTGATCAACCTTCATAACAGCCTTCCTTCTCTTATTAAGCATGCCAGTACTAGCGGGAGCTATAACTATGCTCCTTACAGACCGAAATCTTAACACAACTTTCTTTGACCCAGCAGGAGGAGGGGACCCTATTCTATTTCAACATCTTTTCTGATTCTTTGGACATCCAGAAGTTTATATATTAATATTACCAGGCTTCGGAATGGTTTCGCATGTTATAGCCCATTACAGCGGAAAGAAAGAACCTTTTGGTTATCTAGGAATGGTTTATGCAATGGTAGCAATAGGTGTATTAGGCTTCCTAGTATGAGCTCATCACATGTTCACCGTAGGA</t>
  </si>
  <si>
    <t>--------------------------------------------------------------CTCAACGGCCGCGGTACCTTAACCGTGCAAAGGTAGCATAATCATTTGTCCTTTAAATGAGGACTCGTATGAATGGCATCACATCTCTTTTCTGTCTCCC-TTATTTCTCTTTTAAACTTCTACCCAT-GTGAAGAAGCATGGA-TATGCAAGAAAGACGAGAAGACCCTGTCGAGCTTCAGCT---------------------------------------------AAAAAAAGAATAATCCTTATTTTTATT--------ATTAACAAATTTTTTCTTTTTTAAGCTTTGGTTGGGGCAACCATGGAGCT--AATTAAGCCTCCAGTTATTAAA-GTTGAATTT-AACTCTCTTTATAGATTATACA-------TGAACCAGTT---------AATTCTGGAAACCAGAACAAGTTACCGCAGGGATAACAGCGTTATCTTCTCCAAGAGTCCTAATTGACGAGAAGGATTGCGACCTCGATGTTGGATTGG-GACATCCTTA-AGGTGCAGCAGCTTTAA----AGGGTTGGACTGTTCGTCCATTAAAGTCCT-----</t>
  </si>
  <si>
    <t>S0264</t>
  </si>
  <si>
    <t>MOLAF_0410</t>
  </si>
  <si>
    <t>F150806</t>
  </si>
  <si>
    <t>KF142176.1</t>
  </si>
  <si>
    <t>Neothyonidium_1</t>
  </si>
  <si>
    <t>---------------------AAAATGATTAATTCCATTAATGATAGGAGCACCTGACATGGCCTTCCCACGAATGAATAAAATGAGCTTTTGACTTATCCCTCCATCATTTATACTACTTCTAGCCTCAGCAGGCCTAGAAAAAGGTAGAGGAACAGGATGAACAATATATCCCCCCCTATCAAGCAACATAGCCCATGCAGGAGGATCAGTAGACCTAACCATATTCTCCCTCCATCTAGCAGGAGCTTCCTCTATTCTCGCATCAATAAAATTTATTACAACCATAATAAAAATGCGAGCTCCAGGAATATCGTTCGACCGACTTCCCTTATTTGTATGATCAGTATTTATTACAGCATTTCTCCTCCTCCTCAGACTCCCTGTCTTAGCAGGAGCCATAACCATGCTCTTAACAGACCGAAACATTAAAACTACATTCTTTGACCCAGCAGGAGGAGGTGACCCAATCCTATTCCAACATCTCTTCTGATTCTTCGGCCACCCAGAAGTCTACATCCTCATACTTCCAGGGTTCGGAATGATATCCCACGTTATCGCCCATCACAGAGGAAAGCAAAACCCATTTGGATACTTAGGAATGGTTTACGCAATGGTAGCCATAGGAATCCTAGGATTTCTAGTATGAGCTCATCACATGTTCACAGTAGGA</t>
  </si>
  <si>
    <t>S0746</t>
  </si>
  <si>
    <t>MOLN_178</t>
  </si>
  <si>
    <t>HM196441.1</t>
  </si>
  <si>
    <t>mollis_3</t>
  </si>
  <si>
    <t>---------------------AAAATGATTAATTCCCTTAATGATAGGAGCACCAGATATGGCTTTCCCACGAATGAAAAAAATGAGGTTTTGACTTGTCCCTCCCTCATTTCTCCTCTTACTCGCCTCAGCAAGAATAGAAAAAGGGGCAGGAACAGGATGAACCATCTATCCTCCCCTCTCTAGCAACTTAGCCCACGCAGGGAGTTCAGTAGATCTCGCCATATTTTCTCTGCATCTTGCCGGTGCCTCCTCCATCCTAGCTTCAATAAAATTTATTACAACTATTATAAAAATGCGTGCCCTAGGAATAACCTTTGACCGCCTTCCCCTATTTGTCTGATCCGTATTTATCACTGCCTTCCTTTTAGTTTTAAGTCTTCCAGTACTCGCAGGGGCAATAACAATGTTATTAACTGACCGAAATATTAACACCACATTTTTTGACCCTGCAGGGGGAGGGGACCCAATTTTATTCCAACATCTTTTCTGATTTTTTGGACACCCGGAAGTTTACATCTTGATACTTCCAGGATTTGGCATGATCTCTCATGTTGTTACCCATTACAGTAAAAAGCAAGAGCCATTTGGCTACCTTGGTATGGTCTATGCTATGGCAGCCATTGGTATTTTAGGATTTCTTGTATGGGCCCACCATATGTTTACAGTGGGA</t>
  </si>
  <si>
    <t>S0748</t>
  </si>
  <si>
    <t>MOLN_180</t>
  </si>
  <si>
    <t>HM196444.1</t>
  </si>
  <si>
    <t>---------------------AAAATGATTAATTCCCTTAATGATAGGAGCACCAGATATGGCTTTCCCACGAATGAAAAAAATGAGGTTTTGACTTGTCCCTCCCTCATTTCTCCTCTTACTCGCCTCAGCAAGAATAGAAAAAGGGGCAGGAACAGGATGAACCATCTATCCTCCCCTCTCTAGCAACTTAGCCCACGCAGGGAGTTCAGTAGATCTCGCCATATTTTCTCTGCATCTTGCCGGTGCCTCCTCCATCCTAGCTTCAATAAAATTTATTACAACTATTATAAAAATGCGTGCCCTAGGAATAACCTTTGACCGCCTTCCCCTATTTGTCTGATCCGTATTTATCACTGCCTTCCTTTTAGTTTTAAGTCTTCCAGTACTCGCAGGGGCAATAACAATGTTATTAACTGACCGAAATATTAACACCACATTTTTTGACCCTGCAGGGGGAGGGGACCCAATTTTATTCCAACATCTTTTCTGATTTTTTGGGCACCCGGAAGTTTACATCTTGATACTTCCAGGATTTGGCATGATCTCTCATGTTGTTACCCATTACAGTAAAAAGCAAGAGCCATTTGGCTACCTTGGTATGGTCTATGCTATGGCAGCCATTGGTATTTTAGGATTTCTTGTATGGGCCCACCATATGTTTACAGTGGGA</t>
  </si>
  <si>
    <t>S0745</t>
  </si>
  <si>
    <t>MOLN_177</t>
  </si>
  <si>
    <t>HM196443.1</t>
  </si>
  <si>
    <t>S0747</t>
  </si>
  <si>
    <t>MOLN_179</t>
  </si>
  <si>
    <t>HM196442.1</t>
  </si>
  <si>
    <t>---------------------AAAATGATTAATTCCCTTAATGATAGGAGCACCAGATATGGCTTTCCCACGAATGAAAAAAATGAGGTTTTGACTTGTCCCTCCCTCATTTCTCCTCTTACTCGCCTCAGCAAGAATAGAAAAAGGGGCAGGAACAGGATGAACCATCTATCCTCCCCTCTCTAGTAACTTAGCCCACGCAGGGAGTTCAGTAGATCTCGCCATATTTTCTCTGCATCTTGCCGGTGCCTCCTCCATCCTAGCTTCAATAAAATTTATTACAACTATTATAAAAATGCGTGCCCTAGGAATAACCTTTGACCGCCTTCCCCTATTTGTCTGATCCGTATTTATCACTGCCTTCCTTTTAGTTTTAAGTCTTCCAGTACTCGCAGGGGCAATAACAATGTTATTAACTGACCGAAATATTAACACCACATTTTTTGACCCTGCAGGGGGAGGGGACCCAATTTTATTCCAACATCTTTTCTGATTTTTTGGGCACCCGGAAGTTTACATCTTGATACTTCCAGGATTTGGCATGATCTCTCATGTTGTTACCCATTACAGTAAAAAGCAAGAGCCATTTGGCTACCTTGGTATGGTCTATGCTATGGCAGCCATTGGTATTTTAGGATTTCTTGTATGGGCCCACCATATGTTTACAGTGGGA</t>
  </si>
  <si>
    <t>S0144</t>
  </si>
  <si>
    <t>MOLAF_0369</t>
  </si>
  <si>
    <t>F146596</t>
  </si>
  <si>
    <t>Paleopatides_1</t>
  </si>
  <si>
    <t>---------------------AAAATGATTAATTCCTCTAATGATAGGAGCTCCAGATATGGCTTTTCCACGGATGAAAAAAATGAGCTTCTGATTAATACCCCCATCATTTATTCTATTATTAGCATCAGCTGGTGTGGAAAGAGGAGCCGGAACTGGTTGAACCATATATCCACCATTATCAAGTAAAATAGCACATGCAGGAGGATCAGTCGACTTAGCCATCTTTTCTCTTCATTTAGCTGGTGCTTCTTCTATACTTGCTTCTATAAAATTTATAACAACCATAATAAATATGCGAACACCAGGAATAACCTTCGACCGTTTACCCCTATTCGTATGATCGGTATTTATTACTGCCTTTCTATTATTACTTAGACTCCCAGTACTAGCTGGAGCAATTACTATGCTCCTAACAGATCGAAAAATTAAAACTACTTTCTTTGATCCAGCTGGAGGAGGAGACCCTATTCTATTCCAACACCTTTTCTGATTTTTCGGACACCCAGAAGTATATATTCTTATACTTCCAGGATTTGGAATGGTCTCTCATGTTATTGCTCACTATAGAGGAAAGCAAGAACCATTTGGGTATTTAGGAATGGTTTACGCCATGGTAGCCATAGGTATATTAGGTTTCTTAGTGTGAGCCCACCATATGTTTACAGTTGGA</t>
  </si>
  <si>
    <t>AGCCCCCTGATAAAT---ATTTATAGGGGGTTCAGCCTG-CCCAGT-GGAAAA------TTTCTAAACGGCCGCGGTATCTTGACCGTGCAAAGGTAGCATAATCACTTGTCTCTTAAATGGGGACCTGTATGAATGGCTTTTCATCCCTTAGCTGTCTCCC-TTCTTACCCACTTAAACTTCTATTCAC-GTGAAGAAGCGTGAA-AAGAAAAGCTAGACGAGAAGACCCTGTCGAGCTTTAGCT---------------------------------------------AACCTTAGAAAATAATAATAATTCTTT--------GAACAAATTATGATTCTAAACTAAGCTTTGGTTGGGGCAACCATGGAGAA--AAAAAATCCTCCAGTTAATA---GAAAGAAAATAATTCATCTAAAATTTTTAA---------TGAACCAATA---------AATTTTGGAAATCAGAAAAAGTTACCGCAGGGATAACAGCGTTATCTTCTCTAAGAGCTCATATTGACGAGAAGGATTGCGACCTCGATGTTGGATTAG-GGTAACCAAA-GGGTGCAGAAGCTCTTA----AAGGTTGGACTGTTCGTCCATTAAATCCCT-----</t>
  </si>
  <si>
    <t>G0290</t>
  </si>
  <si>
    <t>MOLAF_0240</t>
  </si>
  <si>
    <t>F123847</t>
  </si>
  <si>
    <t>Mesothuria_1</t>
  </si>
  <si>
    <t>---------------------AAAATGATTAATTCCTTTAATGATTGGAGCTCCAGATATGGCTTTTCCTCGAATGAACAAAATGAGATTTTGGTTAATTCCTCCTTCTTTTATTCTTCTTATAGCTTCAGCAGGAATTGAAAAAGGAGCTGGAACAGGTTGAACTCTTTATCCTCCTTTATCTAGAAAAATAGCACATGCTGGGGGTTCAGTTGATTTAGCTATTTTTTCACTTCATTTAGCAGGTGCTTCATCTATTCTTGCTTCAATAAAATTTATAGCTACTGTAATTAAAATGCGAACTGCAGGTGTAACTTTTGATCGTCTTCCTTTATTTGTTTGATCTGTATTTATAACAACATTTCTTTTACTTTTAAGTTTACCTGTTTTAGCAGGTGCTATTACTATGCTTTTAACAGATCGTAAAATTAATACAACTTTTTTTGATCCAGCGGGTGGTGGAGATCCTATTTTATTTCAACATCTTTTTTGATTTTTTGGACATCCAGAAGTTTATATTCTTATTCTTCCTGGTTTTGGTATGATATCACATGTTATAGCGCATTATAGAGGAAAGGTTGAACCTTTCGGATATTTAGGTATGGTATATGCTATGATAGCAATAGGTATTTTAGGATTTTTGGTATGAGCCCATCATATGTTTACTGTTGGA</t>
  </si>
  <si>
    <t>AGCCCCCTGC--------TTTTATAGGGGGTAATGCCTG-CCCAGT-GGTAAA------TTACTTAACGGCTGCGGTATCTTGACCGTGCGAAGGTAGCATAATCATTTGTCTTTTAAATGAAGACTTGTATGAACGGCGTTACATCTTTTAACTGTCTCCC-TTATTTTTCTTCTAATCTTCTATATAT-GTGAAGAAGCATGTA-TTTGTTAGAAAGACGAGAAGACCCTGTCGAGCTTAAGTT---------------------------------------------AAAAAAAGATTTTAAATTTAATTCTTT---------------------------TTTAAATTTTGGTTGGGGTAACCATAGAGTT----TAAATCTCTAGAATTTATA--GAAGAGTTT-TCCTCTCTAGAAAAAGCTTTT--------TGAACCAGT----------TATTTCTGAAATCAGAATAAGTTACCGCAGGGATAACAGCGTTATCTTCTTTGAGAGTCCTTATTGACAAGAAGGATTGCGACCTCGATGTTGGATTGG-GACATCCTTA-GGGTGTAGCAGCTCTAA----AGGGTTGGACTGTTCGTCCATTAAAGTCCT-----</t>
  </si>
  <si>
    <t>S0125</t>
  </si>
  <si>
    <t>MOLAF_0350</t>
  </si>
  <si>
    <t>F150800</t>
  </si>
  <si>
    <t>---------------------AAAATGATTAATTCCTTTAATGATTGGGGCTCCAGATATGGCTTTTCCTCGAATGAATAAAATGAGATTTTGATTAATTCCTCCTTCTTTTATACTTCTTATAGCTTCAGCAGGGATTGAGAAAGGAGCTGGGACAGGTTGAACTATTTATCCTCCACTATCTAGAAAAATAGCGCATGCTGGTGGCTCAGTTGATTTAGCTATTTTTTCTCTTCATTTAGCAGGTGCTTCTTCTATTCTTGCTTCAATAAATTTTATAGCTACTGTAATTAAAATGCGAACTGCAGGAGTTACTTTTGATCGTCTTCCTTTATTTGTTTGATCTGTTTTTATAACAACATTTCTTTTACTTTTAAGTTTACCTGTTTTAGCAGGTGCAATTACTATGCTTTTAACAGATCGAAAAATTAATACAACTTTTTTTGATCCAGCAGGTGGTGGGGATCCTATTTTATTTCAACATCTTTTTTGATTTTTTGGGCATCCTGAGGTTTATATTCTTATTCTTCCAGGTTTTGGTATGATATCACATGTTATAGCTCATTATAGGGGAAAGGTTGAACCTTTTGGTTATTTAGGAATGGTTTATGCTATGATAGCAATAGGTATTTTAGGTTTTTTAGTGTGGGCCCATCACATGTTTACTGTTGGA</t>
  </si>
  <si>
    <t>S0258</t>
  </si>
  <si>
    <t>MOLAF_0404</t>
  </si>
  <si>
    <t>F151830</t>
  </si>
  <si>
    <t>KF142180.1</t>
  </si>
  <si>
    <t>---------------------AAAATGATTAGTTCCTTTAATTATAGGTGCTCCTGACATGGCCTTCCCACGAATGAAAAAACTAAGATTTTGACTTATTCCTCCCTCATTTATTTTACTCCTTGCCTCTGCCAGTATAGAAAACGGCGTAGGAACAGGATGAACCATTTACCCCCCTTTATCAAGAAAAATTGCACATGCAGGAAGATCAGTGGACTTAACTATATTTTCTCTTCATCTAGCAGGTGCCTCTTCAATTTTAGCTTCAATAAAATTTATAACTACCATAATAAAAATGCGAGCACCTGGAATTTCTTTAGACCGATTACCTTTATTCGTTTGATCAATACTTTTAACAACCATTCTTCTTCTTTTAAGACTCCCTGTGCTAGCAGGAGCAATTACAATGCTTCTCACAGACCGAAACTTCAACACAACTTTTTTTGACCCCGCAGGAGGTGGAGATCCCATTCTATTTCAACACCTATTCTGATTCTTTGGGCACCCAGAAGTATATATTCTTATCCTCCCAGGATTCGGAATTATTTCTCATGTCATTAGCCATTACACAGGTAAGAAAGAGCCATTTGGTTATTTAGGAATGGTCTATGCAATGGTAGCTATAGGAATTTTAGGCTTCCTAGTTTGAGCCCATCACATGTTTACAGTAGGG</t>
  </si>
  <si>
    <t>S0679</t>
  </si>
  <si>
    <t>MOLAF_0521</t>
  </si>
  <si>
    <t>F104885</t>
  </si>
  <si>
    <t>HM196681.1</t>
  </si>
  <si>
    <t>---------------------AAAATGGCTAATACCTTTAATGATAGGAGCCCCAGATATGGCATTCCCTCGAATGAAAAAAATGAGTTTTTGACTAGTCCCCCCATCATTTATTTTACTTTTAACCTCTGCAAGAATAGAAAAAGGAGCTGGAACAGGCTGAACACTCTATCCTCCTCTATCAAGAAAAATAGCACATGCCGGAAGATCAGTTGATCTAGCCATCTTTTCTTTACACTTAGCAGGGGCCTCCTCAATCCTAGCCTCAATAAAATTTATTACTACTATTATAAACATGCGAACACCAGGTATTTCTTTTGATCGCCTTCCCCTATTTGTATGATCAGTGTTTATAACAGCATTTCTATTAGTACTTAGACTGCCAGTTCTAGCAGGAGCAATAACTATGTTGCTTACTGACCGTAATATAAACACAACATTTTTCGACCCAGCTGGAGGTGGTGACCCCATTCTATTTCAACACTTATTCTGATTCTTTGGTCATCCAGAAGTTTATATTTTAATTCTACCTGGATTTGGTATGATATCACACGTAATAGCCCACTATAGAGGTAAGAAAGAACCCTTTGGTTATCTAGGAATGGTTTACGCTATGGTAGCCATAGGAATCTTAGGCTTTCTAGTATGAGCCCACCACATGTTTACAGTTGGT</t>
  </si>
  <si>
    <t>S0757</t>
  </si>
  <si>
    <t>MOLN_189</t>
  </si>
  <si>
    <t>HM196675.1</t>
  </si>
  <si>
    <t>---------------------AAAATGGCTAATACCTTTAATGATAGGAGCCCCAGATATGGCATTCCCTCGAATGAAAAAAATGAGTTTTTGACTAGTCCCCCCCTCCTTTATTTTGCTTTTAACCTCTGCAAGAGTAGAAAAAGGAGCTGGAACAGGCTGAACATTATATCCTCCTCTATCAAGAAAAATAGCACATGCCGGAAGATCAGTTGATCTAGCCATCTTTTCTTTACACTTAGCAGGGGCCTCCTCTATCCTAGCCTCAATAAAATTTATTACAACTATTATAAACATGCGAACACCTGGTATTTCTTTTGATCGCCTTCCACTATTTGTCTGATCAGTATTCATAACAGCATTTCTGTTAGTGCTTAGACTACCAGTTCTAGCAGGAGCAATAACTATGTTGTTTACTGACCGTAATATAAAT</t>
  </si>
  <si>
    <t>S0673</t>
  </si>
  <si>
    <t>MOLAF_0515</t>
  </si>
  <si>
    <t>F104821</t>
  </si>
  <si>
    <t>HM196653.1</t>
  </si>
  <si>
    <t>charcoti_1</t>
  </si>
  <si>
    <t>---------------------AAAATGGCTAATACCTTTAATGATAGGAGCTCCAGACATGGCATTTCCACGAATGAAAAAAATGAGATTCTGACTAATACCCCCTTCCTTTATTCTACTTTTAACCTCAGCTAGAGTAGAAAACGGAGCAGGCACAGGATGAACTCTTTACCCCCCCCTATCCAGAAATATCGCCCATGCAGGAAGCTCTGTAGACCTCGCCATATTTTCTCTTCACCTCGCAGGAGCTTCTTCAATTCTGGCGTCAATAAAATTTATAACCACAATAATAAAAATGCGAACCCCCAGAGTTTCTTTTGACCGCCTACCCCTTTTTGTTTGATCAGTTTTTATTACAGCATTTCTCCTAGTTTTTAGACTACCCGTACTAGCAGGAGCCATCACTATGCTACTTACAGATCGAAAAATTAACACAACCTTTTTCGACCCTGCTGGAGGAGGTGACCCAATTCTGTTCCAACATCTATTCTGATTCTTTGGACACCCAGAAGTTTACATTCTAATACTTCCAGGATTTGGAATGATCTCGCATGTAATAGCACATCACAGAGGTAAGCAAGAACCGTTCGGTTACCTAGGGATGGTATACGCAATGGTTGCTATAGGAATTTTAGGATTCTTAGTCTGAGCTCACCACATGTTTACAGTTGGA</t>
  </si>
  <si>
    <t>N0193</t>
  </si>
  <si>
    <t>MOLAF_0288</t>
  </si>
  <si>
    <t>F104901</t>
  </si>
  <si>
    <t>HM196652.1</t>
  </si>
  <si>
    <t>AGCCCCTTGT--------ATATATAAGGGGTAAAGCCTG-CCCAAT-GGAAC-------AATCTAAATGGCCGCGGTATCTTAACCGTGCAAAGGTAGCATAATCATTTGTTTCTTAAATAGAGACTTGTATGAATGGCACAACATTTTCTAACTGTCTCCT-TTCTTTTACACTTAAACTTCTATTAAC-GTGAAGAAGCGTTCA-TTAAAAAGAAAGACGAGAAGACCCTGTCGAGCTTAAGCT---------------------------------------------CCTTTTAGAATAATAAAGCCTTTTTAA-----------GACTATTTGATTCTGACAGAAGCTTTGGTTGGGGCAACCACGGAGAA--AAATAAACCTCCGAAAATTAAAAA-GATGTTTGATCCTTTTTATAATAA-------------AGAACCATAT---------AATAATGATAAACAGAAACAGTTACCGCAGGGATAACAGCGTCATTTCCTTTAAGAGTTCATATTGACAAGGAAGATTGCGACCTCGATGTTGGATTGG-GGCTACCAAA-GGGTGTAGCAGCTCTCA----AAGGTTGGACTGTTCGTCCACTAACTCCCC-----</t>
  </si>
  <si>
    <t>A0012</t>
  </si>
  <si>
    <t>MHE018</t>
  </si>
  <si>
    <t>lubrica</t>
  </si>
  <si>
    <t>---------------------AAAATGGCTCATACCACTAATGATAGGAGCTCCAGACATGGCTTTTCCCCGAATGAAAAATATGAGCTTCTGACTCGTCCCACCCTCCTTTATTCTACTCCTAGCCTCAGCAGGAGTAGAGAGGGGTGCTGGAACAGGATGAACTATCTACCCCCCTCTATCAAGAAACATAGCTCACGCTGGGGGATCGGTAGACCTAGCCATTTTCTCCCTACACTTAGCCGGAGCCTCATCAATATTAGCCTCAATAAAATTCATAACAACAATCATAAAAATGCGGACCCCAGGAGTTACCTTCGACCGACTCCCTCTATTTGTTTGATCAGTTTTCATAACAGCATTCCTGCTACTCTTAAGACTACCCGTTCTAGCAGGGGCAATAACAATGCTCCTAACCGACCGTAACATAAAAACAACATTCTTCGATCCTGCCGGAGGAGGAGATCCAATCCTATTTCAACACTTATTCTGGTTCTTCGGACATCCAGAAGTATATATTCTTATATTACCCGGCTTCGGAATGATATCCCACGTGATAGCCCACTATAGAGGAAAGCAAGAACCATTTGGATACTTAGGAATGGTATACGCAATGGTCGCAATTGGAATCTTAGGATTTCTAGTATGAGCTCACCACATGTTTACTGTAGGT</t>
  </si>
  <si>
    <t>-------------------------------------------------------------------CGGCCGCGGTATCTTGACCGTGCAAAGGTCGCATAATCATTTGTCTTTTAAATGGAGACTTGTATGAACGGCTAAACCTTTTTCAACTGTCTCCC-TTCCTACCCTTTTAAATTTCCCTCTGT-GTGAAGAGGCACAGA-TAAACCATAGAGACGAGAAGACCCTGTCGAGCTTCAGCC---------------------------------------------ATTAGGTGAACAAAGCACTCCTTGAAT---------------------ATCACCAAAAGGCTTTGGTTGGGGCAACCACGGAGAA--GAAGAATCCTCCAGAATTAATAGAAGAAGACTATTCACTATCTAACAATTAG----------AGAACCA------------GAAACTGGTATTCGGAAAGAGTTACCGCAGGGATAACAGCGTCATCTTCTCTAAGAGTCCCTATTGACGAGAAGGTTTGCGACCTCGATGTTGGATTGG-GGCCCCCTTA-AGGTGCAGAAGCTTTAA----ACGGTTAGACTGTTCGTCTATTAAAGCCCT-----</t>
  </si>
  <si>
    <t>A0013</t>
  </si>
  <si>
    <t>MHE019</t>
  </si>
  <si>
    <t>---------------------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TTAAGACTACCCGTCCTAGCAGGGGCAATAACAATGCTCCTAACCGACCGTAACATAAAAACAACATTCTTCGATCCTGCCGGAGGAGGAGATCCAATCCTATTTCAACACTTATTCTGGTTCTTCGGACATCCAGAAGTATATATTCTTATATTACCCGGCTTCGGAATGATATCCCACGTGATAGCCCACTATAGAGGAAAGCAAGAACCATTTGGATACTTAGGAATGGTATACGCAATGGTCGCAATTGGAATCTTAGGATTTCTAGTATGAGCTCACCACATGTTTACTGTAGGT</t>
  </si>
  <si>
    <t>---------GTTAG-------ATTTAGACGTGCAGCCTG-CCCAGT-GGCTAGA-----AGGCTAAACGGCCGCGGTATCTTGACCGTGCAAAGGTAGCATAATCATTTGTCTTTTAAATGGAGACTTGTATGAACGGCGAAACCTTTTTCAACTGTCTCCC-CCCCTACCCTTCGAAACTTCTATTTGC-GCGAAGAAGCGCAAA-TACCCCAGAAAGACGAGAAGACCCTGTCGAGCTTCAGCC---------------------------------------------AATAGGTGAGCAAACACAAACAGTACCCGA-----------------CATCACCAAAAGGCTTTGGTTGGGGCAACCATGGAGAA--AACTAACCCTCCAGATAAAGTAGAAGAAATCCCCTCTCTACTTAACCAAACTAG--------AGAACCA------------GGAACTGGTAATCGGAAAAAGTTACCGCAGGGATAACAGCGTCATCCCCTTTAAGAGTCCTTATTGACGAGGGGGTTTGCGACCTCGATGTTGGATTGG-GGCCCCCTTA-GGGTGCAGAAGCTCTAA----ATGGTTAGACTGTTCGTCTATTAAAGCCCT-----</t>
  </si>
  <si>
    <t>A0035</t>
  </si>
  <si>
    <t>MHE059</t>
  </si>
  <si>
    <t>MHE59</t>
  </si>
  <si>
    <t>JN207566.1</t>
  </si>
  <si>
    <t>---------------------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CTAAGACTACCCGTTCTGGCAGGGGCAATAACAATGCTCCTAACCGACCGTAACATAAAAACAACATTCTTCGATCCTGCCGGAGGAGGAGATCCAATCCTGTTTCAACACTTATTCTGGTTCTTCGGACATCCAGAAGTATATATTCTTATATTACCCGGCTTCGGAATGATATCCCACGTGATAGCCCACTATAGAGGAAAGCAAGAACCATTTGGATACTTAGGAATGGTATACGCAATGGTCGCAATTGGAATCTTAGGATTTCTAGTATGAGCTCACCACATGTTTACTGTAGGT</t>
  </si>
  <si>
    <t>A0036</t>
  </si>
  <si>
    <t>MHE061</t>
  </si>
  <si>
    <t>MHE61</t>
  </si>
  <si>
    <t>JN207567.1</t>
  </si>
  <si>
    <t>---------------------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TTAAGACTACCCGTTCTAGCAGGGGCAATAACAATGCTCCTAACCGACCGTAACATAAAAACAACATTCTTCGATCCTGCCGGAGGAGGAGATCCAATCCTATTTCAACACTTATTCTGGTTTTTCGGACATCCAGAAGTATATATTCTTATATTACCCGGCTTCGGAATGATATCCCACGTGATAGCCCACTATAGAGGAAAGCAAGAACCATTTGGATACTTAGGAATGGTATACGCAATGGTCGCAATTGGAATCTTAGGATTTCTAGTATGAGCTCACCACATGTTTACTGTAGGT</t>
  </si>
  <si>
    <t>A0047</t>
  </si>
  <si>
    <t>MHE117</t>
  </si>
  <si>
    <t>---------------------AAAATGGCTCATACCACTAATGATAGGAGCTCCAGACATGGCTTTTCCCCGAATGAAAAATATGAGCTTCTGACTCGTCCCACCCTCCTTTATTCTACTCCTAGCCTCAGCAGGAGTGGAGAGGGGTGCTGGAACAGGATGAACTATCTACCCCCCTCTATCAAGAAACATAGCTCACGCTGGAGGATCGGTAGACCTAGCCATTTTCTCCCTACACTTAGCCGGAGCCTCATCAATATTAGCCTCAATAAAATTCATAACAACAATCATAAAAATGCGAACTCCAGGAGTTACCTTCGACCGACTCCCTCTATTTGTTTGATCAGTTTTCATAACAGCATTCCTGCTACTCTTAAGACTACCCGTTCTAGCAGGGGCAATAACAATGCTCCTAACCGACCGTAATATAAAAACAACATTCTTCGATCCTGCCGGAGGAGGAGATCCAATCCTATTTCAACACTTATTCTGGTTCTTCGGACATCCAGAAGTATATATTCTTATATTACCCGGCTTCGGAATGATATCCCACGTGATAGCCCACTATAGAGGAAAGCAAGAACCATTTGGATACTTAGGAATGGTATACGCAATGGTCGCAATTGGAATTTTAGGATTTCTAGTATGAGCTCACCACATGTTTACTGTAGGT</t>
  </si>
  <si>
    <t>K0138</t>
  </si>
  <si>
    <t>lecanora_1_PO</t>
  </si>
  <si>
    <t>---------------------AAAATGGCTCATTCCCTTGATGATAGGAGCTCCTGACATGGCCTTCCCTCGAATGAAAAAAATGAGATTCTGACTAGTCCCACCATCCTTTGTTCTCCTACTAGCTTCCGCTGGAGTAGAAAGAGGAGCAGGAACGGGATGAACAATTTATCCACCACTATCTAGAAAAATAGCTCACGCAGGAGGATCAGTAGATCTAGCAATATTTTCATTACATCTAGCTGGAGCCTCTTCAATATTAGCTTCTATAAATTTTATAACAACGATCATAAACATGCGAACCCCCGGAATTACCTTTGACCGACTCCCTCTATTCGTATGATCCGTCTTTATAACAGCATTTCTTTTATTATTAAGACTACCCGTTCTAGCTGGCGCTATAACAATGTTATTAACAGACCGAAATATAAAAACAACATTTTTTGACCCAGCAGGAGGAGGAGACCCTATCTTATTCCAACATCTGTTCTGATTTTTTGGTCACCCAGAAGTGTATATTTTAATTTTACCAGGATTCGGTATGATATCCCATGTAATAGCTCACTATAGAGGAAAGCAAGAACCATTTGGATATTTAGGTATGGTCTACGCTATGGTAGCTATAGGAATATTAGGCTTTCTAGTATGAGCCCACCATATGTTCACCGTAGGA</t>
  </si>
  <si>
    <t>----------------------------------TCCTG-CCCAGT-GGTC-AA-----AGACTAAACGGCCGCGGTATCTTGACCGTGCAAAGGTAGCATAATCACTTGTCTTTTAAATGAAGACTTGTATGAACGGAATAACCTTTCTTAACTGTCTCCC-TTGTTTTCCTCTAAAACTCCTATTCAG-GTGAAGAATCCTGAA-TAATACAGAAAGACGAGAAGACCCTGTCGAGCTTCAGCT----------------------------------------------GAATAGGAGTTTTAGTAT--------------------TACTTTATCATCCTCTTATAGCTTTGGTTGGGGCAACCACGGAGAA--AAAGAATCCTCCGGGAATCGTAGAAGACTATACCCTTCTCCACACACAAAAGA---------AGAACCA------------GAATCTGGTAAACGGAAAAAGTTACCGCAGGGATAACAGCGTTATCTCCTCTAAGAGTCCATATTGACGAGGAGGCTTGCGACCTCGATGTTGGATTGG-GGTATCCCCA-GGGTGCAGAAGCTCTGA----AAGGTCGGACTGTTCGTCCGTTAAAACCCT-----</t>
  </si>
  <si>
    <t>S0223</t>
  </si>
  <si>
    <t>---------------------AAAATGGCTGATCCCTTTAATGATCGGAGCACCTGATATGGCCTTCCCTCGAATGAAAAACATGAGGTTTTGACTAATCCCCCCTTCGTTCATCCTACTCCTAGCCTCAGCAGGAGTAGAAAGTGGTGCCGGGACAGGATGAACCATATACCCTCCCTTATCTAGAAACATCGCTCACGCTGGAGGATCTGTAGACTTAGCCATTTTTTCCCTACACCTGGCAGGAGCCTCATCAATACTCGCTTCAATAAACTTCATAACGACCATCATAAACATGCGCACCCCAGGAGTTACATTCGACCGTCTTCCCCTATTTGTATGGTCAGTATTCATAACTGCGTTCCTATTACTACTAAGATTACCAGTGCTAGCAGGGGCAATAACAATGTTACTAACTGACCGCAACATAAAAACTACCTTCTTTGATCCCGCAGGAGGAGGAGACCCTATCTTATTCCAGCACCTCTTCTGATTTTTTGGCCACCCCGAAGTCTACATACTAATCCTCCCAGGGTTCGGAATGATATCCCACGTAATAGCCCACTATAGAGGAAAGCAAGAACCCTTCGGCTACTTAGGAATGGTCTACGCAATGGTAGCCATAGGGATCCTAGGATTTATAGTGTGAGCACACCACATGTTCACGGTAGGA</t>
  </si>
  <si>
    <t>G0177</t>
  </si>
  <si>
    <t>NMV_F110510</t>
  </si>
  <si>
    <t>F110510</t>
  </si>
  <si>
    <t>---------------------AAAATGGCTGATTCCACTTATGATAGGGGCACCGGATATGGCCTTCCCACGAATGAAAAAAATGAGATTCTGGCTGATTCCCCCATCTTTTATACTTCTTCTAGCTTCTGCTGGAGTCGAAAGCGGAGCAGGTACCGGATGAACTATATACCCTCCACTGTCTAGAAAAATAGCACATGCCGGTGGATCAGTAGACCTTGCTATATTCTCCCTTCATTTAGCTGGGGCATCTTCTATTTTAGCTTCAATAAAATTTATAACCACCATTATTAACATGCGAACCCCAGGAATAACGTTTGACCGACTCCCACTATTCGTATGGTCTGTTTTTATAACTGCTTTTCTACTGCTACTAAGCCTTCCAGTATTAGCCGGTGCCATAACTATGTTGTTAACGGATCGTAATATAAAAACAACGTTTTTTGATCCTGCTGGTGGAGGAGACCCTATACTCTTCCAACACTTATTTTGGTTCTTTGGTCACCCAGAGGTATATATTCTTATCTTGCCTGGATTTGGTATGATATCACACGTGATAGCACATTATAGAGGAAAGCAGGAACCGTTTGGTTATCTAGGAATGGTTTATGCCATGGTAGCCATAGGAATACTAGGATTTCTAGTCTGGGCTCACCATATGTTTACTGTAGGT</t>
  </si>
  <si>
    <t>AGCCCCTCGAA------ACTTTATTAGGGGTGCAGCCTG-CCCAGT-GGAAAACT----TTTCTTAACGGCCGCGGTATCTTGACCGTGCAAAGGTAGCATAATCACTTGTCTCTTAAATGGGGACCTGTATGAATGGCTTTTCATTCTTTAACTGTCTCTT-TTCTCAACCACCGAATCTTCTTATCAC-GTGAAGAAGCGTGAT-CACGAAAGTAAGACGAGAAGACCCTGTCGAGCTTCAGCC---------------------------------------------ACTCTTAAAGTAATATAAATGATTCTT------TTAGAACAGCAGCAACTTTAAGTAAGGCTTTGGTTGGGGCAACCATGGAGAA--CAAAAATCCTCCAGTTTA--TTAGGAAGAAAACACTTCACCTAAAAATATTAG---------TGAACCAGATACA------GATTCTGGAAAACGGAAAAAGTTACCGCAGGGATAACAGCGTTATCTTCTCTGAGAGCTCATATTGACGAGAAGGATTGCGACCTCGATGTTGGATTGG-GGTAACCCAA-GGGTGTAGCAGCTCTTT----GAGGTTGGACTGTTCGTCCATTAATTCCCT-----</t>
  </si>
  <si>
    <t>S0181</t>
  </si>
  <si>
    <t>---------------------AAAATGGCTGGTCCCTTTAATGATCGGAGCACCTGATATGGCCTTCCCTCGAATGAAAAACATGAGGTTTTGACTAATCCCCCCTTCGTTCATCCTACTCCTAGCCTCAGCAGGAGTAGAAAGTGGTGCCGGGACAGGATGAACCATATACCCTCCCTTATCTAGAAACATCGCCCACGCTGGAGGGTCTGTAGACTTAGCCATTTTTTCCCTACACCTGGCAGGAGCCTCATCAATACTCGCTTCAATAAACTTCATAACGACCATCATAAACATGCGCACCCCAGGAGTTACATTCGACCGTCTTCCCCTATTTGTATGATCAGTATTCATAACTGCGTTCCTATTACTACTAAGATTACCAGTGCTGGCAGGGGCAATAACAATGTTACTAACTGACCGCAACATAAAAACTACCTTCTTTGATCCCGCAGGAGGAGGAGACCCTATCTTATTCCAGCACCTCTTCTGATTTTTTGGCCACCCCGAAGTCTACATACTAATCCTCCCAGGGTTTGGAATGATATCCCACGTAATAGCCCACTATAGAGGAAAGCAAGAACCCTTCGGCTACTTAGGAATGGTCTACGCAATGGTAGCCATAGGGATTCTAGGATTTCTAGTGTGAGCACACCACATGTTTACAGTAGGA</t>
  </si>
  <si>
    <t>S0187</t>
  </si>
  <si>
    <t>---------------------AAAATGGCTTATC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TTATTAAGACTCCCAGTACTAGCAGGAGCCATAACTATGCTACTAACTGACCGAAACATAAAAACAACATTCTTTGACCCAGCTGGAGGAGGAGACCCAATTTTGTTCCAACACCTTTTCTGATTTTTCGGACACCCAGAAGTTTATATCCTTATCCTGCCAGGGTTCGGAATGATTTCTCACGTTATAGCACACTATAGAGGAAAGCAAGAGCCATTTGGCTACTTAGGAATGGTTTACGCAATGGTAGCCATAGGAATATTAGGATTTCTAGTCTGAGCACATCATATGTTTACCGTAGGG</t>
  </si>
  <si>
    <t>----------------------------------GCCTG-CCCAGT-GGTAC-------GAACTAAACGGCCGCGGTATCTTGACCGTGCAAAGGTAGCATAATCATTTGTCTTTTAAATGGAGACTCGTATGAACGGCAAAACCTTTTCCAACTGTCTCTC-TTACCCCCCTTACAAACTTCTATCTGC-GTGAAGAAGCGCAGA-CGCGAAGGAAAGACGAGAAGACCCTGTCGAGCTTTAGCC---------------------------------------------AAAAGATGAAA-GCCAAAAAGCATTATTATTCAGCTACACCAATTATTTCATCCTCAAGGCTTTGGTTGGGGCAACCATGGAGAA--AAAGAACCCTCCAGAACTAGCAAGAAGAGATCACCTCTCTGCTAAAACCTAA----------GGAACCA------------GGAACTGGTAATCGGAAAAAGTTACCGCAGGGATAACAGCGTAATCTTCTCTAAGAGTCCTTATTGACGAGAAGGCTTGCGACCTCGATGTTGGATTGG-GGCCCCCCTA-GGGTGCAGAAGCTCTAA----ACGGTTGGACTGTTCGTCCATTAAAGCCCT-----</t>
  </si>
  <si>
    <t>S0039</t>
  </si>
  <si>
    <t>MOLAF_0326</t>
  </si>
  <si>
    <t>F146600</t>
  </si>
  <si>
    <t>sp_41</t>
  </si>
  <si>
    <t>---------------------AAAATGGCTTATCCCCTTAATGATAGGAGCCCCCGATATGGCCTTTCCGCGTATGAAAAACATGAGCTTTTGACTAGTACCCCCTTCGTTTATCCTTCTATTAGCTTCTGCAGGAGTTGAAAGAGGTGCCGGAACAGGATGAACAATCTACCCCCCTTTATCTAGCAACATAGCCCACGCTGGAGGTTCCGTAGATTTAGCGATCTTTTCCCTACATTTGGCAGGAGCCTCCTCAATATTAGCTTCTATAAATTTCATCACAACCATTATAAACATGCGAACCCCTGGAGTAACCTTTGACCGCCTACCCTTGTTTGTCTGATCCGTTTTCATCACAGCATTTCTACTCCTACTCAGCCTCCCCGTACTTGCAGGAGCTATTACAATGCTACTAACCGACCGTAACATAAAAACAACATTCTTTGATCCCGCAGGAGGAGGTGATCCCATCCTATTTCAACATCTATTCTGATTCTTTGGACACCCAGAAGTGTATATTCTTATCTTACCTGGATTCGGAATGATCTCCCACGTAATCGCTCACTACAGAGGAAAGCAAGAGCCCTTTGGTTATCTAGGAATGGTATACGCAATGGTAGCCATTGGAATACTAGGCTTTTTAGTGTGAGCTCACCATATGTTTACAGTAGGT</t>
  </si>
  <si>
    <t>--------------------------------------------GT-GGTAGTC-----AAACTAAACGGCCGCGGTATCCTGACCGTGCAAAGGTAGCATAATCATTTGTCTTTTAAATGAAGACTCGTATGAACGGCAAAACCTTCCTTAACTGTCTCCC-CCGTTGACCTTCAAAAATTCTACTCGC-GTGAAGAAGCGCGAA-TAAAACAGAAAGACGAGAAGACCCTGTCGAGCTTTAACC---------------------------------------------AAAAAGAGAAATAAGTCAACCAAACAA-AAATACCTCACGACACTACCCTCTCCCAAAGGTTTTGGTTGGGGCAACCATGGAGAA--AAAGAACCCTCCAGAAATAACAGAAGAACCCCCCTCACTGTTAAAATTTAG-----------CGAACCA------------GAAGCTGGAAACCGGAAAAAGTTACCGCAGGGATAACAGCGTCATCTCTTCTAAGAGTCCATATTGACGAAGAGGTTTGCGACCTCGATGTTGGATTGG-GGCCCCCCTA-GGGTGCAGAAGCTCTAA----AAGGTTGGACTGTTCGTCCATTAAAGCCCT-----</t>
  </si>
  <si>
    <t>K0020</t>
  </si>
  <si>
    <t>---------------------AAAATGGCTTATTCCATTAATGATTGGAGCCCCAGACATGGCTTTTCCTCGAATGAAAAAAATGAGATTTTGACTAGTCCCACCATCCTTTATTCTTCTCTTAGCTTCTGCCGGCGTAGAGAGAGGAGCTGGAACAGGTTGAACGATATACCCCCCACTGTCTAGAAAAATAGCTCATGCAGGAGGATCTGTAGATCTAGCAATATTTTCACTTCACCTAGCCGGTGCTTCTTCAATTCTAGCTTCCATTAAATTCATTACGACAATTATAAACATGCGAACTCCCGGTATTACTTTTGACCGGCTTCCCTTATTTGTATGGTCCGTTTTTATAACGGCATTTCTTCTACTGCTAAGACTACCAGTTTTAGCAGGTGCTATAACAATGTTGCTAACGGATCGCAATATTAAAACAACGTTCTTTGACCCAGCAGGAGGAGGAGACCCTATTCTATTTCAACACCTATTCTGATTTTTTGGACATCCAGAGGTGTACATCCTTATCCTACCAGGATTTGGGATGATATCACACGTAATAGCCCATTACAGAGGAAAGCAAGAGCCATTTGGATACTTAGGTATGGTATACGCTATGGTAGCCATAGGAATTTTAGGATTTCTAGTATGAGCCCACCATATGTTTACGGTAGGA</t>
  </si>
  <si>
    <t>AGCTCCCTGAAAA--------AATAGGGAGTCCAGCCTG-CCCAGT-GGTC-CA-----AAACTAAACGGCCGCGGTATCTTGACCGTGCAAAGGTAGCATAATCACTTGTCTTTTAAATGAAGACTCGTATGAACGGAATAACCTTTCTCAACTGTCTCCC-TTGCTCCCCTCTGAAACTCATACTTAG-GCGAAGAATCCTAAA-TTATACAGAAAGACGAGAAGACCCTGTCGAGCTTCAGCT----------------------------------------------AAAGAGGAATCTAAAAAA---------------------GGCTTAATATCCTACTACAGCTTTGGTTGGGGCAACCACGGAGAA--CAAGAATCCTCCGGAAATCGTGGAAGACCACTCACCTCTCCACTCCATAAGAAAA-------AGAACCA------------GAACCTGGAAAACGGAAAAAGTTACCGCAGGGATAACAGCGTTATCTCCTCTAAGAGTCCATATTGACGAGGAGGGTTGCGACCTCGATGTTGGATTGG-GGCACCCACA-GGGTGCAGAAGCTCTGA----AAGGTCGGACTGTTCGTCCGTTAAAGCCCT-----</t>
  </si>
  <si>
    <t>K0033</t>
  </si>
  <si>
    <t>948x</t>
  </si>
  <si>
    <t>---------------------AAAATGGCTTATTCCATTAATGATTGGAGCCCCAGACATGGCTTTTCCTCGAATGAAAAAAATGAGATTTTGGCTAGTCCCACCATCCTTTATTCTTCTCTTAGCTTCTGCCGGCGTAGAGAGAGGAGCTGGAACAGGTTGAACGATATACCCCCCACTGTCTAGAAAAATAGCTCATGCAGGAGGATCTGTAGATCTAGCAATATTTTCACTTCACCTAGCCGGTGCTTCTTCAATTCTAGCTTCCATTAAATTCATTACGACAATTATAAACATGCGAACTCCCGGTATTACTTTTGACCGGCTTCCCTTATTTGTATGGTCCGTTTTTATAACGGCATTTCTTCTACTGCTAAGACTACCAGTTTTAGCAGGTGCTATAACAATGTTGCTAACGGATCGCAATATTAAAACAACGTTCTTTGACCCAGCAGGAGGAGGAGACCCTATCCTATTTCAACACCTATTCTGATTTTTTGGACATCCAGAGGTGTATATCCTTATCCTACCAGGATTTGGGATGATATCACACGTAATAGCCCATTACAGAGGAAAGCAAGAGCCATTTGGATACTTAGGTATGGTATACGCTATGGTAGCCATAGGAATTTTAGGATTTCTAGTATGAGCCCACCATATGTTTACGGTAGGA</t>
  </si>
  <si>
    <t>K0157</t>
  </si>
  <si>
    <t>AGCTCCCTGAAAA--------AATAGGGAGTCCAGCCTG-CCCAGT-GGTC-CA-----AAACTAAACGGCCGCGGTATCTTGACCGTGCAAAGGTAGCATAATCACTTGTCTTTTAAATGAAGACTCGTATGAACGGAATAACCTTTCTCAACTGTCTCCC-TTACTCCCCTCTGAAACTCATACTTAG-GCGAAGAATCCTAAA-TTATACAGAAAGACGAGAAGACCCTGTCGAGCTTCAGCT----------------------------------------------AAAGAGGAATCTAAAAAA---------------------GACTTAATATCCTACTACAGCTTTGGTTGGGGTAACCACGGAGAA--TAAGAATCCTCCGGAAATCGTGGAAGACCACTCACCTCTCCACTCCATAAGAAAA-------AGAACCA------------GAACCTGGAAAACGGAAAAAGTTACCGCAGGGATAACAGCGTTATCTCCTCTAAGAGTCCATATTGACGAGGAGGGTTGCGACCTCGATGTTGGATTGG-GGCACCCACA-GGGTGCAGAAGCTCTGA----AAGGTCGGACTGTTCGTCCGTTAAAGCCCT-----</t>
  </si>
  <si>
    <t>J0243</t>
  </si>
  <si>
    <t>4267x</t>
  </si>
  <si>
    <t>---------------------AAAATGGCTTATTCCATTAATGATTGGAGCCCCAGACATGGCTTTTCCTCGAATGAAAAAAATGAGATTTTGGCTAGTCCCACCATCCTTTATTCTTCTCTTAGCTTCTGCCGGCGTAGAGAGAGGAGCTGGAACAGGTTGAACGATATACCCCCCACTGTCTAGAAAAATAGCTCATGCAGGAGGATCTGTAGATCTAGCAATATTTTCACTTCACCTAGCCGGTGCTTCTTCAATTCTAGCTTCCATTAAATTCATTACGACAATTATAAACATGCGAACTCCCGGTATTACTTTTGACCGGCTTCCCTTATTTGTATGGTCCGTTTTTGTAACGGCATTTCTTCTACTGCTAAGACTACCAGTTTTGGCAGGTGCTATAACAATGTTGCTAACGGATCGCAATATTAAAACAACGTTCTTTGACCCAGCAGGAGGAGGAGACCCTATCCTATTTCAACACCTATTCTGATTTTTTGGACATCCAGAGGTGTATATCCTTATCCTACCAGGATTTGGGATGATATCACACGTAATAGCCCATTACAGAGGAAAGCAAGAGCCATTTGGATACTTAGGTATGGTATACGCTATGGTAGCCATAGGAATTTTAGGATTTCTAGTATGAGCCCACCATATGTTTACGGTAGGA</t>
  </si>
  <si>
    <t>K0156</t>
  </si>
  <si>
    <t>AGCTCCCTGAAAA--------AATAGGGAGTCCAGCCTG-CCCAGT-GGTC-CA-----AAACTAAACGGCCGCGGTATCTTGACCGTGCAAAGGTAGCATAATCACTTGTCTTTTAAATGAAGACTCGTATGAACGGAATAACCTTTCTCAACTGTCTCCC-TTACTCCTCTCTGAAACTCATACTTAG-GCGAAGAATCCTAAA-TTACACAGAAAGACGAGAAGACCCTGTCGAGCTTCAGCT----------------------------------------------AAAGAGGAATCTAAAAAA---------------------GACTTAATATCCTACTACAGCTTTGGTTGGGGCAACCACGGAGAA--TAAGAATCCTCCGGAAATCGTGGAAGACCACTCACCTCTCCACTCCATAAGAAAA-------AGAACCA------------GAACCTGGAAAACGGAAAAAGTTACCGCAGGGATAACAGCGTTATCTCCTCTAAGAGTCCATATTGACGAGGAGGGTTGCGACCTCGATGTTGGATTGG-GGCACCCACA-GGGTGCAGAAGCTCTGA----AAGGTCGGACTGTTCGTCCGTTAAAGCCCT-----</t>
  </si>
  <si>
    <t>K0100</t>
  </si>
  <si>
    <t>Samyn_needed4</t>
  </si>
  <si>
    <t>---------------------AAAATGGCTTATTCCATTAATGATTGGAGCCCCAGACATGGCTTTTCCTCGAATGAAAAAAATGAGATTTTGGCTAGTCCCACCATCCTTTATTCTTCTCTTAGCTTCTGCCGGCGTAGAGAGAGGAGCTGGAACAGGTTGAACGATATACCCCCCACTGTCTAGAAAAATAGCTCATGCAGGAGGATCTGTAGATCTAGCAATATTTTCACTTCACCTAGCCGGTGCTTCTTCAATTCTAGCTTCCATTAAATTTATTACGACAATTATAAACATGCGAACTCCCGGTATTACTTTTGACCGGCTTCCCTTATTTGTATGGTCCGTTTTTATAACGGCATTTCTTCTACTGCTAAGACTACCAGTTTTAGCAGGTGCTATAACAATGTTGCTAACGGATCGCAATATTAAAACAACGTTCTTTGACCCAGCAGGAGGAGGAGACCCTATCCTATTTCAACACCTATTCTGATTTTTTGGACATCCAGAGGTGTATATCCTTATCCTGCCAGGATTTGGGATGATATCACACGTAATAGCCCATTACAGAGGAAAGCAAGAGCCATTTGGATACTTAGGTATGGTATACGCTATGGTAGCCATAGGAATTTTAGGATTTCTAGTATGAGCCCACCATATGTTTAC-------</t>
  </si>
  <si>
    <t>AGCTCCCTGAAAA--------AATAGGGAGTCCAGCCTG-CCCAGT-GGTC-CA-----AAACTAAACGGCCGCGGTATCTTGACCGTGCAAAGGTAGCATAATCACTTGTCTTTTAAATGAAGACTCGTATGAACGGAATAACCTTTCTCAACTGTCTCCC-TTACTCCCCTCTGAAACTCATACTTAG-GCGAAGAATCCTAAA-TTATACAGAAAGACGAGAAGACCCTGTCGAGCTTCAGCT----------------------------------------------AAAGAGGAATCTAAAAAA---------------------GACTTAATATCCTACTACAGCTTTGGTTGGGGCAACCACGGAGAA--TAAGAATCCTCCGGAAATCGTGGAAGACCACTCACCTCTCCACTCCACAAGAAAA-------AGAACCA------------GAACCTGGAAAACGGAAAAAGTTACCGCAGGGATAACAGCGTTATCTCCTCTAAGAGTCCATATTGACGAGGAGGGTTGCGACCTCGATGTTGGATTGG-GGCACCCACA-GGGTGCAGAAGCTCTGA----AAGGTCGGACTGTTCGTCCGTTAAAGCCCT-----</t>
  </si>
  <si>
    <t>J0262</t>
  </si>
  <si>
    <t>ossicles different from others, but ossicles very variable in this cluster</t>
  </si>
  <si>
    <t>---------------------AAAATGGCTTATTCCCCTTATGATAGGAGCACCCGACATGGCCTTTCCTCGGATGAAAAAAATGAGTTTCTGACTAGTCCCACCCTCGTTTATACTACTTTTGGCTTCAGCAGGAGTAGAAAGAGGCGTAGGAACCGGATGAACCATATACCCTCCCCTATCTAGAAATATAGCACATGCCGGAGGATCAGTTGACCTAGCCATCTTTTCATTGCATCTAGCTGGAGCCTCGTCGATCTTAGCCTCAATAAACTTTATAACAACAATCATAAAAATGCGGACCCCCGGGGTTACCTTTGACCGCCTTCCACTGTTTGTATGGTCCGTTTTCATCACAGCATTCCTTCTCTTGCTTAGACTACCTGTCCTAGCGGGGGCGATAACGATGCTTCTAACCGACCGAAACATTAAAACAACATTCTTTGACCCCGCCGGAGGAGGAGACCCCATTCTCTTCCAACACCTTTTCTGATTTTTTGGGCACCCAGAAGTCTACATACTTATCCTTCCAGGGTTCGGAATGATATCCCACGTAATCGCCCACTACAGAGGAAAGCAGGAGCCATTTGGCTATCTAGGAATGGTGTACGCAATGGTCGCAATAGGAATCCTAGGATTCCTGGTTTGAGCCCACCACATGTTTACTGTGGGT</t>
  </si>
  <si>
    <t>AGCCCCTTGAATA--------TTTAAGGGGTCCCGCCTG-CCCAGT-GGCCTG------AAGCTAAACGGCCGCGGTATCTTGACCGTGCAAAGGTAGCATAATCATTTGTCTTTTAAATGGAGACTCGTATGAATGGCGAAACCTTTTTTAACTGTCTCCC-TTCCTACCCTCTGAGATTTCTTTCTGT-GTGAAGAAGCACAGA-TAAACTAGAAAGACGAGAAGACCCTGTCGAGCTTTAGCC---------------------------------------------CTTAGGTGAGCTTCCTCTTTTTTAGAT---------------------ATCACCGAAAGGCTTTGGTTGGGGCAACCACGGAGAA--AAAGAATCCTCCGGAACAAATAGAAGAAAACTTTTCACTATTACTAAACCTA----------AGAACCA------------GGAACTGGTATTCGGAAAAAGTTACCGCAGGGATAACAGCGTAATTCTCTTTAAGAGTCCTTATTGACGAGAGAGTTTGCGACCTCGATGTTGGATTGG-GGCCCCCTTA-GGGTGCAGAAGCTCTAA----ACGGTTAGACTGTTCGTCTATTAAAGCCCT-----</t>
  </si>
  <si>
    <t>---AAGAAACAAACGAGAGAAACTCGGACACCCGAAAGGT-CGTGAGCTAATTTCTTCTGT-C--GAAGAACTAACC-CCC---TACTGTTGCAATAGTAGGAGAAAAGAAGAAATTAGAGGCGAAATACCTATCGCACTACCTGATAGCTGGTTTTCGGAGAAAGAAGTATAAGCTCCTTCATCCAAAGGAA--TTTACCTGGTCGTTTTCAATAAAC------AAAGGTCACTC-CACAGAATGAAGAGAGAGCAGAAGATAAGTTCTGCTCTCAAGAGGGAAACAACCCCAAGCGTAAGTAAAGCCATTAAAAGTAAGGG-TGA---------AAAACCA--AGGTAGGCCTAAAAGCTGCCACCC-AGAAAGAAAGCGTTAAAGCTC--TAATTC---TAAACCCCAACAATT-TTTGAT--ATAA---AACTAATCTTCGCT-ACAAGTACCCGAAAAA---ACTAATGTTAAGATAAGTAAGAAGAAATTCCTCTTGA-ACCCCACAAAGA-AAGTC----CTTAATCTCCAACC--AAGGAGCAAA-A---CTCAAGAA-G----CTCA--ACGCAGAATACTA--CCGACCCAGGTGTGGGGAGCAAACAA-----GGAGAACCAGGAAGGAAGGAACTCGGCAAA--CCCAAAGAAGGACTGTTTACCAAAAACATAGCCCCTTGAA-TATT-----TAAGGGGTCCCGCCTGCCC-AGTGGCCTGAAGC-----TAAACGGCCGCGGTATCTTGACCGTGCAAAGGTAGCATAATCA</t>
  </si>
  <si>
    <t>N0446</t>
  </si>
  <si>
    <t>---------------------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AATAACCTTTGACCGACTACCTCTATTCGTCTGGTCTGTGTTTATAACAGCGTTCCTACTACTACTAAGACTGCCAGTCCTAGCAGGAGCCATAACTATGCTACTAACCGACCGCAATATTAACACAACATTCTTCGACCCAGCAGGAGGAGGAGACCCTATTCTGTTCCAGCATTTATTTTGATTCTTTGGACACCCAGAAGTATACATACTAATTCTACCTGGATTTGGAATGATTTCTCACGTAATCGCACACTACAGAGGAAAGCAAGAACCATTCGGATATCTAGGAATGGTATACGCAATGGTAGCAATAGGAATACTAGGATTCCTGGTATGAGCACAC</t>
  </si>
  <si>
    <t>S0051</t>
  </si>
  <si>
    <t>---------------------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AGTAACCTTTGACCGACTACCTCTGTTCGTCTGGTCTGTGTTTATAACAGCGTTCCTACTACTACTAAGACTGCCAGTCCTAGCAGGAGCCATAACTATGCTACTAACCGACCGCAATATTAACACAACATTCTTCGACCCAGCAGGAGGAGGAGACCCTATTCTGTTCCAGCATTTATTTTGATTCTTTGGACATCCAGAAGTATACATACTAATTCTACCTGGATTTGGAATGATTTCTCACGTAATCGCACACTACAGAGGAAAGCAAGAACCATTCGGATACCTAGGAATGGTATACGCAATGGTAGCAATAGGAATACTAGGATTCCTGGTATGAGCACACCATATGTTCACTGTAGGA</t>
  </si>
  <si>
    <t>AGCCTCCTGAGACA------CTATAGGAGGTCATGCCTG-CCCAGT-GGTAC-------AAACTAAACGGCCGCGGTATCTTGACCGTGCAAAGGTAGCATAATCACTTGTCTTTTAAATGGAGACTCGTATGAACGGCAAAACCTTTCCCAACTGTCTCCC-CTACCTTCCGTATAAACTCCTATCTAT-GTGAAGAAGCATAGA-GCACAAGGAAAGACGAGAAGACCCTGTCGAGCTTTAGTC---------------------------------------------TCAACGAGATAATAGAAACGCAGGAAAAA------CTACACCCTTCTAATCCCGAGAAGACTTTGGTTGGGGCAACCATGGAGAA--AAGCAATCCTCCAGTAAAAGTGAGAAGAGATATTACTCTCCACTAACAAATAA---------AGAACCA------------GAAACTGGCAAACAGAAATAGTTACCGCAGGGATAACAGCGTTATCTTCTCTGAGAGTCCTTATTGACGAGAAGGTTTGCGACCTCGATGTTGGATTGG-GGAACCCTTA-GGGTGCAGAAGCTCTAA----AGGGTTGGACTGTTCGTCCATTAAAGCCCC-----</t>
  </si>
  <si>
    <t>N0292</t>
  </si>
  <si>
    <t>---------------------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AGTAACCTTTGACCGACTACCTCTGTTCGTCTGGTCTGTGTTTATAACAGCGTTCCTACTACTACTAAGACTGCCAGTCCTAGCAGGAGCCATAACTATGCTACTAACCGACCGCAATATTAACACAACATTCTTCGACCCAGCAGGAGGAGGAGACCCTATTCTGTTCCAGCATTTATTTTGATTTTTTGGACACCCAGAAGTATACATACTAATTCTACCTGGATTTGGAATGATTTCTCACGTAATCGCACACTACAGAGGAAAGCAAGAACCATTCGGATACCTAGGAATGGTATACGCAATGGTAGCAATAGGAATACTAGGATTCCTGGTATGAGCACACCATATGTTCACTGTAGGA</t>
  </si>
  <si>
    <t>AGCCTCCTGAGACA------CTATAGGAGGTCATGCCTG-CCCAGT-GGTAC-------AAACTAAACGGCCGCGGTATCTTGACCGTGCAAAGGTAGCATAATCACTTGTCTTTTAAATGGAGACTCGTATGAACGGCAAAACCTTTCCCAACTGTCTCCC-CTACCTTCCGTATAAACTCCTATCTAT-GTGAAGAAGCATAGA-GCACAAGGAAAGACGAGAAGACCCTGTCGAGCTTTAGTC---------------------------------------------TCAACGAGATAATAGAAACGCAGGAAAAA------CTACACCCTTCTAATCCCGAGAAGACTTTGGTTGGGGCAACCATGGAGAA--AAGCAACCCTCCAGTAAAAGTGAGAAGAGATATTACTCCCCACTAACAAATAA---------AGAACCA------------GAAACTGGCAAACAGAAATAGTTACCGCAGGGATAACAGCGTTATCTTCTCTGAGAGTCCTTATTGACGAGAAGGTTTGCGACCTCGATGTTGGATTGG-GGAACCCTTA-GGGTGCAGAAGCTCTAA----AGGGTTGGACTGTTCGTCCATTAAAGCCCC-----</t>
  </si>
  <si>
    <t>N0279</t>
  </si>
  <si>
    <t>---------------------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AGTAACCTTTGACCGACTACCTCTGTTCGTCTGGTCTGTGTTTATAACAGCGTTCCTACTACTACTAAGACTGCCAGTCCTAGCAGGAGCCATAACTATGCTACTAACCGACCGCAATATTAACACAACATTCTTCGACCCAGCAGGAGGAGGAGACCCTATTCTGTTCCAGCATTTATTCTGATTCTTTGGACACCCAGAAGTATACATACTAATTCTACCTGGATTTGGAATGATTTCTCACGTAATCGCACACTACAGAGGAAAGCAAGAACCATTCGGATACCTAGGAATGGTATACGCAATGGTAGCAATAGGAATACTAGGATTCCTGGTATGAGCACACCATATGTTCACTGTAGGA</t>
  </si>
  <si>
    <t>S0617</t>
  </si>
  <si>
    <t>MOLN_122</t>
  </si>
  <si>
    <t>affinis_1</t>
  </si>
  <si>
    <t>---------------------AAAATGGTTAATACCATTAATGATAGGGGCCCCAGATATGGCATTCCCTCGAATGAAAAACCTAAGATTTTGATTAGTGCCTCCATCCTTTATTTTATTAATAGCTTCAGCCAGTATAGAAAGAGGGGTAGGGACAGGATGAACTTTGTACCCCCCACTCTCCAGAAATATATCTCATACAGGTGGATCTGTAGACCTGGCAATTTTTTCTTTACATTTAGCTGGGGCTTCATCCWTTTTAGCAGCAATTAATTTTATTACTACTATACTAAAAATGCGAGCGCCAGGACTTTCATTTGACCGACTCCCGTTGTTTATTTGATCCATATTTATAACTGCTTTTTTACTTTTACTAAGTTTACCAGTATTAGCAGGAGCTATAACAATGCTATTAACAGATCGTAAAATTAAAACAACATTTTTCGACCCAGCAGGAGGAGGAGACCCAATTTTATTTCAACATCTTTTTKGATTTTTTGGTCACCCAGAGGTGTATATTTTAATTTTACCTGGTTTTGGTATGGTTTCCCATATAATAGCACATTATAGAGGAAAGGCAGAACCATTCGGGTACCTTGGTATGGTGTATGCTATGATATCAATAGGAGTATTAGGGTTCCTTGTTTGAGCTCACCATATGTTTAC-------</t>
  </si>
  <si>
    <t>S0611</t>
  </si>
  <si>
    <t>MOLN_116</t>
  </si>
  <si>
    <t>---------------------AAAATGGTTAATACCCTTAATGATAGGAGCCCCAGATATGGCTTTCCCCCGAATGAATAATATGAGATTCTGACTAGTTCCCCCTTCATTTATTTTATTACTTGCTTCAGCAAGAGTAGAAAGAGGAGTAGGTACAGGATGAACTTTATACCCCCCACTATCAAGAAACATATCTCATACAGGAGGAGCAGTTGATTTAGCAATTTTTTCCCTTCATTTAGCTGGAGCTTCTTCAATACTAGCTGCAATAAATTTTATTACAACTATAATTAAAATGCGAGCTCCAGGACTATCTTTTGACCGCCTGCCTTTATTTATATGGTCTATTTTTATTACAGCATTTTTACTTCTTTTAAGTCTACCAGTTTTAGCTGGAGCTATAACAATGTTACTCACAGATCGAAAAATTAAAACAACATTTTTTGATCCAGCTGGAGGAGGAGACCCTATTTTATTTCAACATCTATTTTGATTCTTTGGGCACCCAGAAGTTTATATCTTAATTCTCCCAGGTTTCGGAATGGTCTCCCATATAATTGTACATTATAGAGGAAAGACTGAACCTTTTGGATATTTAGGTATGGTATATGCTATGATAGCTATAGGAGCATTAGGTTTTTTAGTTTGAGCTCATCACATGTTTACTGTAGGA</t>
  </si>
  <si>
    <t>S0675</t>
  </si>
  <si>
    <t>MOLAF_0517</t>
  </si>
  <si>
    <t>F104814</t>
  </si>
  <si>
    <t>HM196644.1</t>
  </si>
  <si>
    <t>charcoti_2</t>
  </si>
  <si>
    <t>---------------------AAAATGGTTAATACCTTTAATGATAGGAGCCCCAGACATGGCATTCCCACGAATGAAAAAAATGAGATTCTGACTAATACCCCCTTCCTTTATTCTACTTTTAACCTCGGCTAGAGTAGAAAACGGAGCAGGCACAGGATGAACACTTTATCCCCCCCTATCCAGAAATATAGCCCATGCAGGGAGTTCTGTAGACCTCGCCATATTCTCTCTTCACCTCGCGGGGGCTTCTTCAATTCTGGCGTCAATAAAATTTATAACGACGATAATAAAAATGCGAACCCCCAGAGTTTCTTTTGACCGCCTACCCCTATTTGTTTGGTCAGTTTTTATTACAGCATTTCTTCTAGTTTTTAGACTACCCGTACTAGCAGGGGCCATCACTATGCTACTTACAGACCGAAAAATTAATACAACCTTTTTTGACCCCGCTGGAGGGGGGGACCCAATTCTATTCCAACATCTATTCTGATTCTTTGGACACCCAGAAGTTTACATTCTTATACTGCCAGGATTTGGAATGATCTCGCATGTAATAGCACACCACAGAGGTAAGCAAGAACCATTCGGCTACCTAGGGATGGTATACGCAATGGTTGCTATAGGAATTTTGGGATTCTTAGTCTGAGCTCACCACATGTTTACAGTTGGA</t>
  </si>
  <si>
    <t>S0550</t>
  </si>
  <si>
    <t>MOLN_055</t>
  </si>
  <si>
    <t>HM196647.1</t>
  </si>
  <si>
    <t>---------------------AAAATGGTTAATACCTTTAATGATAGGAGCCCCAGACATGGCATTCCCACGAATGAAAAAAATGAGATTCTGACTAATACCCCCTTCCTTTATTCTACTTTTAACCTCGGCTAGAGTAGAAAACGGAGCAGGCACAGGATGAACACTTTATCCCCCCCTGTCCAGAAATATCGCCCATGCAGGGAGTTCTGTAGACCTCGCCATATTCTCTCTTCACCTCGCAGGGGCTTCTTCAATTCTGGCGTCAATAAAATTTATAACTACGATAATAAAAATGCGAACCCCCAGAGTTTCTTTTGACCGCCTACCCCTATTTGTTTGGTCAGTTTTTATTACAGCGTTTCTTCTAGTTTTTAGACTACCCGTACTAGCAGGGGCCATCACTATGCTACTTACAGATCGAAAAATTAATACAACCTTTTTTGACCCCGCTGGAGGAGGTGACCCAATTCTATTCCAACATCTATTCTGATTCTTTGGACACCCGGAAGTTTACATTCTTATACTACCAGGATTTGGAATGATCTCGCATGTAATAGCACACCACAGAGGTAAGCAAGAACCATTCGGCTACCTAGGGATGGTGTACGCAATGGTTGCTATAGGAATTTTAGGATTCTTAGTCTGAGCTCACCACATGTTTACAGTTGGA</t>
  </si>
  <si>
    <t>G0340</t>
  </si>
  <si>
    <t>LACM_2003_47</t>
  </si>
  <si>
    <t>2003_47</t>
  </si>
  <si>
    <t>JN207620.1</t>
  </si>
  <si>
    <t>surinamensis</t>
  </si>
  <si>
    <t>surinamensis_2</t>
  </si>
  <si>
    <t>---------------------AAAATGGTTAATCCCACTAATGATAGGAGCTCCAGACATGGCTTTTCCCCGAATGAAAAATATGAGCTTTTGGCTTGTCCCCCCATCTTTCATCCTCCTATTAGCATCAGCAGGAGTAGAAAGAGGCGTTGGCACAGGATGAACCATTTACCCTCCACTATCCAGAAACATAGCCCACGCCGGAGGATCTGTCGACCTAGCCATTTTCTCCCTACATTTAGCCGGTGCCTCCTCCATACTAGCCTCCATAAACTTCATAACCACAATCATAAATATGCGAACACCAGGAGTCACCTTCGACCGCCTTCCCTTATTTGTCTGATCCGTATTCATAACCGCATTCCTCCTACTACTAAGACTCCCAGTACTAGCCGGAGCAATTACAATGCTACTAACAGATCGTAAAGTAAAAACAACCTTTTTTGACCCCGCAGGAGGAGGAGACCCAATCTTATTCCAACACCTATTTTGATTTTTTGGACACCCAGAAGTCTACATCCTAATCCTCCCCGGATTCGGAATGATTTCCCACGTAATCGCTCACTATAGAGGGAAGCAAGAGCCATTTGGATACTTAGGAATGGTATACGCAATGGTAGCCATAGGAATCCTAGGATTCTTAGTCTGAGCACACCACATGTTCACCGTAGGC</t>
  </si>
  <si>
    <t>AGCTCCTTGTAATA-------CATAAGGGGTCCCGCCTG-CCCAGT-GGCTTAA-----AAGCTAAACGGCCGCGGTATCTTGACCGTGCAAAGGTAGCATAATCATTTGTCTTTTAAATGAAGACTTGTATGAACGGCGAAACCTTTTTCAACTGTCTCCC-TTCTCACCCTCACAAATTTCTTCCTGC-GTGAAGAAGCGCAGA-TAAAACAGAAAGACGAGAAGACCCTGTCGAGCTTTAACC---------------------------------------------AATAAGTGAGCAGTACAACCAGTAA--------------------GACATCACCCAAAGGTTTTGGTTGGGGCAACCACGGAGAA--AAAAAATCCTCCGGAACAAATAGAAGAAAACCACTCTCTACTTAAATAATTAA---------AGAACCA------------GAAACTGGTATTCGGAAAAAGCTACCGCAGGGATAACAGCGTCATCCCCTCTAAGAGTCCTTATTGACGAGGGGGTTTGCGACCTCGATGTTGGATTGG-GGCCTCCTTA-GGGTGCAGAAGCTCTAA----ACGGTTAGACTGTTCGTCTATTAAAGCCCT-----</t>
  </si>
  <si>
    <t>A0048</t>
  </si>
  <si>
    <t>MHE122</t>
  </si>
  <si>
    <t>JN207619.1</t>
  </si>
  <si>
    <t>GulfofMexico</t>
  </si>
  <si>
    <t>---------------------AAAATGGTTAATCCCACTAATGATAGGAGCTCCAGACATGGCTTTTCCCCGAATGAAAAATATGAGCTTTTGGCTTGTCCCCCCATCTTTCATCCTCCTATTAGCATCAGCAGGAGTAGAAAGAGGCGTTGGTACAGGATGAACCATTTACCCTCCACTATCCAGAAACATAGCCCACGCCGGAGGATCTGTCGACCTAGCCATTTTCTCCCTACATTTAGCCGGTGCCTCCTCCATACTAGCCTCCATAAACTTCATAACCACAATCATAAATATGCGAACACCAGGAGTCACCTTCGACCGCCTTCCCTTATTTGTCTGATCCGTATTCATAACCGCATTCCTCCTACTACTAAGACTCCCAGTACTAGCCGGAGCAATTACAATGCTACTAACAGATCGTAAAGTAAAAACAACCTTTTTTGACCCCGCAGGAGGAGGAGACCCAATCTTGTTCCAACACCTATTTTGATTTTTTGGACACCCAGAAGTCTACATCCTAATCCTCCCCGGATTCGGAATGATTTCCCACGTAATCGCTCACTATAGAGGGAAGCAAGAGCCATTTGGATACTTAGGAATGGTATACGCAATGGTAGCCATAGGAATCCTAGGATTCTTAGTCTGAGCACACCACATGTTCACCGTAGGC</t>
  </si>
  <si>
    <t>N0255</t>
  </si>
  <si>
    <t>FRM125</t>
  </si>
  <si>
    <t>FRM_125</t>
  </si>
  <si>
    <t>---------------------AAAATGGTTAATCCCCCTAATGATAGGAGCCCCAGACATGGCCTTCCCTCGAATGAAAAATATGAGTTTCTGACTTATACCCCCATCATTCATCCTTTTATTAGCATCAGCAGGAGTAGAAAGAGGAGTAGGTACAGGATGAACCATTTACCCTCCACTATCTAGAAACATAGCACACGCCGGTGGCTCCGTCGACCTAGCCATTTTTTCCCTACATTTAGCCGGTGCCTCCTCTATACTAGCCTCCATAAACTTCATAACCACAATAATAAATATGCGGACACCAGGAGTTACTTTCGACCGGCTTCCCTTATTCGTCTGATCCGTATTCATAACCGCATTTCTACTCCTGCTAAGACTCCCAGTACTAGCTGGGGCGATCACAATGTTATTGACAGACCGTAACGTAAAAACAACTTTTTTCGACCCCGCAGGAGGAGGAGATCCAATCCTATTCCAACACCTATTCTGATTTTTCGGACACCCAGAAGTGTACATCCTAATCCTTCCAGGATTTGGAATGATTTCTCACGTGATCGCTCACTACAGAGGAAAGCAAGAACCTTTTGGTTATTTAGGAATGGTTTATGCAATGGTAGCCATAGGAATTCTAGGGTTCCTAGTTTGAGCACACCATATGTTCACCGTAGGT</t>
  </si>
  <si>
    <t>N0131</t>
  </si>
  <si>
    <t>FRM072</t>
  </si>
  <si>
    <t>FRM_072</t>
  </si>
  <si>
    <t>---------------------AAAATGGTTAATCCCCCTAATGATAGGAGCCCCAGACATGGCCTTCCCTCGAATGAAAAATATGAGTTTCTGACTTATACCCCCATCATTCATCCTTTTATTAGCATCAGCAGGAGTAGAAAGAGGAGTAGGTACAGGATGAACCATTTACCCTCCACTATCTAGAAACATAGCACACGCCGGTGGCTCCGTCGACCTAGCCATTTTTTCTCTACATTTAGCCGGTGCCTCCTCTATACTAGCCTCCATAAACTTTATAACCACAATAATAAATATGCGGACACCAGGAGTTACTTTCGACCGGCTTCCCTTATTCGTTTGATCCGTATTCATAACCGCATTCCTACTCCTGCTAAGACTCCCAGTATTAGCTGGAGCGATCACAATGTTATTAACAGACCGTAACGTAAAAACAACTTTTTTCGACCCCGCAGGAGGAGGAGATCCAATCCTATTCCAACACCTATTCTGATTTTTCGGACACCCAGAAGTGTATATCCTAATCCTTCCAGGATTTGGAATGATTTCTCACGTGATCGCTCACTACAGAGGAAAGCAAGAACCTTTTGGTTATTTAGGAATGGTTTATGCAATGGTAGCCATAGGAATTCTAGGGTTCTTAGTCTGAGCACACCATATGTTCACCGTAGGT</t>
  </si>
  <si>
    <t>----------------------------------GCCTG-CCCAGT-GGCCTAA-----AGGCTAAACGGCCGCGGTATCTTGACCGTGCAAAGGTAGCATAATCATTTGTCTTTTAAATGAAGACTTGTATGAACGGCGAAACCTTTTTCAACTGTCTCCC-TTTTCATCCTCACAAATTTCTTTCTGC-GTGAAGAAGCGCAGA-TAAACCAGAAAGACGAGAAGACCCTGTCGAGCTTTAGCC---------------------------------------------AACAAGTGAACAACACAATCTTTAAGG--------------------CATCACCCAAAGGCTTTGGTTGGGGCAACCACGGAGAA--AAAAAATCCTCCAGAGCAAATAGAAGAAAGCTTTTCACTATTTAATAACTA-----------AGAACCA------------GAAACTGGTATTCGGAAAAAGCTACCGCAGGGATAACAGCGTCATTCCCTCTAAGAGTCCTTATTGACGAGGGAGTTTGCGACCTCGATGTTGGATTGG-GGCCTCCTTA-GGGTGCAGAAGCTCTAA----ATGGTTAGACTGTTCGTCTATTAAAGCCCT-----</t>
  </si>
  <si>
    <t>C0032</t>
  </si>
  <si>
    <t>FRM135</t>
  </si>
  <si>
    <t>FRM_135</t>
  </si>
  <si>
    <t>---------------------AAAATGGTTAATCCCCCTAATGATAGGAGCCCCAGACATGGCCTTCCCTCGAATGAAAAATATGAGTTTCTGACTTATACCCCCATCATTCATCCTTTTATTAGCATCAGCAGGAGTAGAAAGAGGAGTAGGTACAGGATGAACCATTTACCCTCCACTATCTAGAAACATAGCACACGCCGGTGGCTCCGTCGACCTAGCCATTTTTTCTCTACATTTAGCCGGTGCCTCCTCTATACTAGCCTCCATAAACTTTATAACCACAATAATAAACATGCGGACACCAGGAGTTACTTTCGACCGGCTTCCCTTATTCGTTTGATCCGTATTCATAACCGCATTTCTACTCCTGCTAAGACTCCCAGTATTAGCTGGAGCGATCACAATGTTATTAACAGACCGTAACGTAAAAACAACTTTTTTCGACCCCGCAGGAGGAGGAGATCCAATCCTATTCCAACACCTATTCTGATTTTTCGGACACCCAGAAGTGTATATCCTAATCCTTCCAGGATTTGGAATGATTTCTCACGTGATCGCTCACTACAGAGGAAAGCAAGAACCTTTTGGTTATTTAGGAATGGTTTATGCAATGGTAGCCATAGGAATTCTAGGGTTCTTAGTCTGAGCACACCATATGTTCACCGTAGGT</t>
  </si>
  <si>
    <t>C0036</t>
  </si>
  <si>
    <t>FRM069</t>
  </si>
  <si>
    <t>FRM_069</t>
  </si>
  <si>
    <t>---------------------AAAATGGTTAATCCCCCTAATGATAGGAGCCCCAGACATGGCCTTCCCTCGAATGAAAAATATGAGTTTCTGACTTATACCCCCATCATTCATCCTTTTATTAGCATCAGCAGGAGTAGAAAGAGGAGTAGGTACAGGATGAACCATTTACCCTCCACTATCTAGAAACATAGCACACGCCGGTGGTTCCGTCGACCTAGCCATTTTTTCCCTACATTTAGCCGGTGCCTCCTCTATACTAGCCTCCATAAACTTTATAACCACAATAATAAATATGCGGACGCCAGGAGTTACTTTCGACCGGCTTCCCTTATTCGTCTGATCCGTATTCATAACCGCATTTCTACTCCTGCTAAGACTCCCAGTACTAGCTGGGGCGATCACAATGTTATTAACAGACCGTAACGTAAAAACAACTTTTTTCGACCCCGCAGGAGGAGGAGATCCAATCCTATTCCAACACCTATTCTGATTTTTCGGACACCCAGAAGTGTACATCCTAATCCTTCCAGGATTTGGAATGATTTCTCACGTGATCGCTCACTACAGAGGAAAGCAAGAACCTTTTGGTTATTTAGGAATGGTTTATGCAATGGTAGCCATAGGAATTCTAGGGTTCTTAGTTTGAGCACACCATATGTTCACCGTAGGT</t>
  </si>
  <si>
    <t>N0251</t>
  </si>
  <si>
    <t>FRM160</t>
  </si>
  <si>
    <t>FRM_160</t>
  </si>
  <si>
    <t>JN207625.1</t>
  </si>
  <si>
    <t>---------------------AAAATGGTTAATCCCCCTAATGATAGGAGCCCCAGACATGGCCTTCCCTCGAATGAAAAATATGAGTTTCTGACTTATACCCCCATCATTCATCCTTTTATTAGCATCAGCAGGAGTAGAAAGAGGAGTAGGTACAGGATGAACCATTTACCCTCCACTATCTAGAAACATAGCACACGCCGGTGGTTCCGTCGACCTAGCCATTTTTTCCCTACATTTAGCCGGTGCCTCCTCTATACTAGCCTCCATAAACTTCATAACCACAATAATAAATATGCGGACACCAGGAGTTACTTTCGACCGGCTTCCCTTATTCGTCTGATCCGTATTCATAACCGCATTTCTACTCCTGCTAAGACTCCCAGTACTAGCTGGAGCGATCACAATGTTATTGACAGACCGTAACGTAAAAACAACTTTTTTCGACCCCGCAGGAGGAGGAGATCCAATCCTATTCCAACACCTATTCTGATTTTTCGGACACCCAGAAGTGTACATCCTAATCCTTCCAGGATTTGGAATGATTTCTCACGTGATCGCTCACTACAGAGGAAAGCAAGAACCTTTTGGTTATTTAGGAATGGTTTATGCAATGGTAGCCATAGGAATTCTAGGGTTCCTAGTTTGAGCACACCATATGTTCACCGTAGGT</t>
  </si>
  <si>
    <t>N0156</t>
  </si>
  <si>
    <t>FRM159</t>
  </si>
  <si>
    <t>FRM_159</t>
  </si>
  <si>
    <t>JN207624.1</t>
  </si>
  <si>
    <t>---------------------AAAATGGTTAATCCCCCTAATGATAGGAGCCCCAGACATGGCCTTCCCTCGAATGAAAAATATGAGTTTCTGACTTATACCCCCATCATTCATCCTTTTATTAGCATCAGCAGGAGTAGAAAGAGGAGTAGGTACAGGATGAACCATTTACCCTCCACTATCTAGAAACATAGCACACGCCGGTGGTTCCGTCGACCTAGCCATTTTTTCTCTACATTTAGCCGGTGCCTCCTCTATACTAGCCTCCATAAACTTTATAACCACAATAATAAATATGCGGACACCAGGAGTTACTTTCGACCGGCTTCCCTTATTCGTTTGATCCGTATTCATAACCGCATTTCTACTCCTGCTAAGACTCCCAGTACTAGCCGGAGCGATCACAATGTTATTAACAGACCGTAACGTAAAAACAACTTTTTTCGACCCCGCAGGAGGAGGAGATCCAATTCTATTCCAACACCTATTCTGATTTTTCGGACACCCAGAAGTGTACATCCTAATCCTTCCAGGATTTGGAATGATTTCTCACGTGATCGCTCACTACAGAGGAAAGCAAGAACCTTTTGGTTATTTAGGAATGGTTTATGCAATGGTAGCCATAGGAATTCTAGGGTTCCTAGTTTGAGCACACCATATGTTCACCGTAGGT</t>
  </si>
  <si>
    <t>S0596</t>
  </si>
  <si>
    <t>MOLN_101</t>
  </si>
  <si>
    <t>millsae</t>
  </si>
  <si>
    <t>check seq; long branch</t>
  </si>
  <si>
    <t>---------------------AAAATGGTTAATCCTATTAATGATAGGAACCCCAGACATGGCATTCCCACGAATGAAAAATATAAGTTTCTGATTA-TTACCCCATCTTTTATTCTTTTTTTAGTATCAGTTAGAGTAGAAAGAGGAGTAG-TACAGAATGAACACTTTACCCACCATTGTCTATTAATATATCTCATACAGGAGGAGAGGTAGATCTAGC-AATTTTTCGTTACATTTAGCTGGTGCTTCATCAATACTAGCTGCAATTAAATTTATTACTACAATATTAAAAATGCGAGTACCAGGTTTGTCTTTTGGCCTTCTACTTTTATTTATTTGATCAATATTTATAACTGTTTTCCTATTTTTATTAAGATTACCAGTATTAGCGGGGGCTATAATAATGTTATTAACAGACCGTAAAATAAATACAACATTTTTTGACCCAGTAGGTGAAGGAGACCTAATATTATTTCACCACTTATTTTGATTCTTTGGGTGTATAGAAGTATATATATTAATTTTACCAGGATTTGGTATGTCATTACATATAATAGTACATTATAG-GGAAAGGGAGAGCCATTTGGATATTTTGGAGTGGTTTATGGTATGATATCAATAGGAGTTTTAGGTTTTCTTGTATGAGCCCACCATATGTTTACTGTAGGT</t>
  </si>
  <si>
    <t>sp_cf_willemoesi_2</t>
  </si>
  <si>
    <t>S0719</t>
  </si>
  <si>
    <t>MOLN_151</t>
  </si>
  <si>
    <t>HM196430.1</t>
  </si>
  <si>
    <t>attenuata_2</t>
  </si>
  <si>
    <t>---------------------AAAATGGTTAATTCCCCTAATGATAGGTGCTCCAGACATGGCTTTTCCGCGAATGAATAAAATGAGCTTCTGGCTTGTGCCCCCCGCATTTTTACTCTTACTTGCCTCAGCAAGAACAGAAAAAGGAGCAGGAACAGGATGGACCGTTTATCCTCCTCTCTCCAGTAATTTAGCTCATGCAGGAACCTCCGTGGACCTCGCCATCTTTTCTCTTCATCTTGCTGGTGCCTCCTCTATTTTAGCTTCAATAAAATTTATAACCACTATCATCAAAATGCGAACCCAATTAATAACATTTGACCGTCTCCCACTTTTTGTCTGATCAGTATTTATAACCGCCTTCCTTTTAATACTAAGACTACCAGTACTAGCCGGCGCTATAACAATGCTCCTAACAGACCGAAATTTCAATACTACATTTTTTGATCCAGCCGGAGGTGGGGACCCTATTTTATTTCAACATCTTTTCTGATTTTTTGGCCACCCAGAAGTTTACATTCTTATACTCCCAGGATTTGGAATGATTTCTCATGTTATTACCCACTATAGAAAAAAGCAAGAGCCATTTGGTTATTTCGGAATGGTCTATGCCATGGCCTCTATAGGTATTTTAGGCTTTCTTGTCTGAGCCCACCATATGTTCACAGTAGGT</t>
  </si>
  <si>
    <t>S0126</t>
  </si>
  <si>
    <t>MOLAF_0351</t>
  </si>
  <si>
    <t>F150786</t>
  </si>
  <si>
    <t>---------------------AAAATGGTTAATTCCTTTAATGATAGGTGCTCCTGATATGGCTTTTCCTCGGATGAATAAAATGAGTTTTTGACTTATTCCCCCTTCTTTTATACTTTTGATAGCTTCAGCTGGAATAGAAAAAGGGGCTGGAACTGGTTGAACTATTTATCCTCCTTTGTCTAGAAAAATAGCACATGCAGGAGGCTCCGTTGATTTGGCTATTTTTTCTCTTCATTTAGCTGGAGCTTCTTCTATTCTTGCTTCAATAAATTTTATAGCGACTGTAATTAAAATGCGAACTTCTGGTATAAAATTTGATCGACTTCCCTTATTCGTATGGTCTGTTTTTATAACTACTTTTCTTTTACTTTTAAGATTACCTGTTTTAGCTGGTGCAATAACTATGCTTTTAACAGATCGTAAAATTAATACAACATTTTTTGATCCAGCTGGAGGAGGAGATCCTATTCTATTTCAACATCTTTTTTGATTTTTTGGACATCCAGAAGTTTATATTCTTATTCTTCCAGGCTTTGGAATGATTTCTCATGTTATAGCTCATTATAGAGGAAAGGTTGAACCTTTTGGTTATTTAGGAATGGTTTATGCTATGATAGCTATAGGAATTCTAGGTTTTTTGGTGTGAGCTCACCATATGTTTACTGTAGGA</t>
  </si>
  <si>
    <t>G0236</t>
  </si>
  <si>
    <t>MOLAF_0032</t>
  </si>
  <si>
    <t>lactea</t>
  </si>
  <si>
    <t>---------------------AAAATGGTTAATTCCTTTAATGATAGGTGCTCCTGATATGGCTTTTCCTCGGATGAATAAAATGAGTTTTTGACTTATTCCCCCTTCTTTTATACTTTTGATAGCTTCAGCTGGAATAGAAAAAGGGGCTGGAACTGGTTGAACTATTTATCCTCCTTTGTCTAGAAAAATAGCACATGCAGGAGGCTCCGTTGATTTGGCTATTTTTTCTCTTCATTTAGCTGGAGCTTCTTCTATTCTTGCTTCAATAAATTTTATAGCGACTGTAATTAAAATGCGAACTTCTGGTATAAAATTTGATCGACTTCCTTTATTTGTATGGTCTGTTTTTATAACTACTTTTCTTTTACTTTTAAGATTACCTGTTTTAGCTGGTGCAATAACTATGCTTTTAACAGATCGTAAAATTAATACAACATTTTTTGATCCAGCTGGAGGAGGAGATCCTATTCTATTTCAACATCTTTTTTGATTTTTTGGACATCCAGAAGTTTATATCCTTATTCTTCCAGGCTTTGGAATGATTTCTCATGTTATAGCTCATTATAGAGGAAAGGTTGAACCTTTTGGTTATTTAGGAATGGTTTATGCTATGATAGCTATAGGAATTCTAGGTTTTTTGGTGTGAGCTCACCATATGTTTACTGTAGGA</t>
  </si>
  <si>
    <t>AGCTCCTTGT--------TTATATAAGGAGTAATGCCTG-CCCGGT-GGTAA-------TTACTTAACGGCTGCGGTATCCTGACCGTGCGAAGGTAGCATAATCATTTGTCTTTTAAATGAAGACTTGTATGAATGGCGTTACATTTTTAAACTGTCTCCC-TTATTTTTCTTTTAATCTTCTATATAT-GTGAAGAAGCATATA-TTTAATAGAAAGACGAGAAGACCCTGTCGAGCTTTAATT---------------------------------------------TTAAAGATAAAATTTTCAATTTTTATC--------------------------ATGAAAATTTTGGTTGGGGTAACCATAGAGTT----GAAATCTCTAGTTTT-ATA--GAAGAGTTT-TACTCTCTAAAAAAGTTTTA---------TGAACCAG-----------TTTTTCTGAAATCAGAATAAGTTACCGCAGGGATAACAGCGTTATCTTCTTTGAGAGTTCTTATTGACAAGAAGGATTGCGACCTCGATGTTGGATTGG-GGCATCCTTA-GGGTGTAGCAGCTTTAA----AGGGTTGGACTGTTCGTCCATTAAAGTCCT-----</t>
  </si>
  <si>
    <t>S0120</t>
  </si>
  <si>
    <t>laevis</t>
  </si>
  <si>
    <t>---------------------AAAATGGTTAGTTCCTTTAATGATAGGGGCTCCTGATATGGCTTTTCCTCGTATGAAAAATATGAGATTTTGGTTAATTCCTCCTTCTTTTTTACTTCTTTTAGCATCTGCTGTAGTTGAAAGTGGTATTGGTACAGGGTGAACTGTTTATCCTCCTTTATCCGGGAAAATAGCTCATGCTGGTGCTTCTGTAGACCTTGGTATATTTTCTTTACATTTAGCTGGAGCTTCTTCTATTTTAGCCTCTATTAATTTTATTACAACCATATATAATATGCGTTGTCATGGTCTTCGTTGAGATCGTCTTCCTCTTTTTGTATGGTCAATTTTTGTTACTTCTTTTTTACTTTTATTATCCCTTCCTGTTCTTGCAGGGGCTATTACTATGTTATTAACAGATCGTAATATTAATACTTCTTTTTTTGATCCTACTGGAGGTGGAGATCCTTTGTTATTTCAACATTTATTTTGGTTTTTTGGACATCCTGAGGTGTATATTTTAATTTTACCAGGGTTTGGTATGATATCTCATATTGTTGCTCATTATTCTGGAAAGGTTCAACCTTTTGGTTATTTAGGAATGGTTTACTCTATAATTTCTATTGGTATTTTAGGATTTTTAGTTTGAGCTCATCATATGTTTACTGTTGGT</t>
  </si>
  <si>
    <t>-----------------------------------------------------------------------------------------------------------TTGGCCTTTAAATGGGGTCTAGTATGAATGGGGTTACGGGGTGAGACTGTCTCTT-TTTTAGTTTTTTTAATTTTAAATAGAA-GTGCAGATGCTTTTG-TGATTTCGTGGGACGAGAAGACCCTGTCGAGCTTTAATC--------------------------------------------------TTTATTATAAAAAGAACATAATTTTTGGTTCTTTAACGTTTTTATTTATAATAGGTTTTGGTTGGGGCAACCGTGAAAGA---AATATATCTTTCATATTTTAAAAAGGCTAATGGTCCTTTAATAAGTTTAATGACCCATTT--------------------TTTAATGGTAAGTAGAAAAAGTTCCCGTAGGGATAACAGCGTTATCTTTCTTGAGAGTTCTTATTGACGGAAAGGTTTGCGACCTCGATGTTGGATTGG-GATTTCCTTA-AGGTGTAGCAGCTTTAG-----TGGTTAGATTGTTCATCTATTAAAATCCT-----</t>
  </si>
  <si>
    <t>S0394</t>
  </si>
  <si>
    <t>JN207617.1</t>
  </si>
  <si>
    <t>aaactgactaataccactaatgataggagctccagacatggccttccctcgaatgaaaaacatgaggttctgactagtccctccctccttcattctactcctcgcctcagcgggggtagaaagaggagctggtacaggttgaactatataccctcccctatccagcaaaatagcccacgccggagggtccgtagacctagcaatattctccctacacttagccggggcctcctctattttggcctcaataaacttcataacaacagtcataaacatgcgaaccccaggagtaacctttgaccgcctccctctattcgtctgatcagtgttcataacagcattccttcttctcctaagactaccagtactagcaggagcaataacaatgttgctaaccgaccgaaacataaacacaaccttcttcgaccccgcagggggaggagatcctatactattccaacacctattttgattcttcggtcacccagaagtctatatattaatcctgccaggcttcggaatgatatcccacgtaatagcccactatagaggtaagcaagaacctttcggctacctaggaatggtatacgcaatggtagccataggcattctaggattcctagtatgagcccaccacatgtttacagtagga</t>
  </si>
  <si>
    <t>G0251</t>
  </si>
  <si>
    <t>---------------------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G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CACATGTTCACAGTGGGA</t>
  </si>
  <si>
    <t>AGCCCCTTGAATT--------TATAAAGGGTCCCGCCTG-CCCAGT-GACCCA------AAGTTAAACGGCCGCGGTATCTTGACCGTGCAAAGGTAGCATAATCACTTGTCTTTTAAATGGAGACTCGTATGAACGGCGAAACCTTTTTCAACTGTCTCCT-TTTCTACCCTTCAAAACTTCTATTTAC-GTGAAGAAACGTAAA-TAAAATAGAAAGACGAGAAGACCCTGTCGAGCTTCAGCT---------------------------------------------AACAAGTGAACAATAACCATCTA----------------CTCCCGGATATCACTCAAAAGCTTTGGTTGGGGCAACCGTGGAGTA--AATCAACCCTCCAGAACAAATAGAAGAAACACTCTTCTCTATTAAACCGCTATACCA-----AGAACCA------------GAAACTGATAATCGGAAAAAGTTACCGCAGGGATAACAGCGTAATCTTCTCTAAGAGTCCTCATTGACGAGAAGGTTTGCGACCTCGATGTTGGATTAG-GGCCCCCTTA-GGGTGCAGAAGCTCTAA----ATGGTTAGACTGTTCGTCTATTAAAGCCCT-----</t>
  </si>
  <si>
    <t>G0221</t>
  </si>
  <si>
    <t>---------------------AAACTGACTAATACCACTAATGATAGGCGCCCCAGACATGGCCTTCCCACGAATGAACAACATGAGATTCTGACTAGTCCCACCATCCTTTATCCTATTACTAGCCTCCGCCGGAGTAGAAAGAGGAGTAGGAACAGGATGAACCATATACCCCCCTCTATCAAGAAATATTGCCCACGCCGGAGGATCAGTTGACCTAGCCATATTCTCCTTACATTTAGCAGGAGCCTCTTCAATTCTAGCCTCTATAAACTTTATAACCACGATCATAAACATGCGAACCCCAGGGGTAACCTTTGACCGGCTACCCCTATTTGTCTGATCCGTCTTCATAACAGCATTCCTACTCCTCCTAAGATTACCAGTTCTAGCAGGGGCAATCACGATGCTCCTAACCGACCGAAACATCAACACAACATTCTTCGACCCAGCAGGTGGAGGAGACCCTATCCTGTTCCAACACCTATTCTGGTTTTTCGGACACCCAGAGGTCTACATACTCATCCTACCAGGGTTCGGAATGATATCCCACGTAATAGCCCACTACAGAGGAAAGCAAGAACCTTTCGGCTACCTAGGAATGGTATACGCAATGGTAGCAATAGGAATTCTAGGATTCCTAGTCTGAGCCCACCACATGTTCACAGTGGGA</t>
  </si>
  <si>
    <t>AGCCCCTTGAATT--------TATAAAGGGTCCCGCCTG-CCCAGT-GACCCA------AAGTTAAACGGCCGCGGTATCTTGACCGTGCAAAGGTAGCATAATCACTTGTCTTTTAAATGGAGACTCGTATGAACGGCGAAACCTTTTTCAACTGTCTCCT-TTTCTACCCTTCAAAACTTCTATCTAC-GTGAAGAAACGTAGA-TAAGATAGAAAGACGAGAAGACCCTGTCGAGCTTCAGCT---------------------------------------------AACAAGTGAACAATAACCACCTA----------------CTCCCGGACATCACTCAAAAGCTTTGGTTGGGGCAACCGTGGAGTA--AATTAACCCTCCAGAACAAATAGAAGAAATACTCTTCTCTATTAAACCGCTATACCA-----AGAACCA------------GAAACTGATAATCGGAAAAAGTTACCGCAGGGATAACAGCGTAATCTTCTCTAAGAGTCCTCATTGACGAGAAGGTTTGCGACCTCGATGTTGGATTAG-GGCCCCCTTA-GGGTGCAGAAGCTCTAA----ATGGTTAGACTGTTCGTCTATTAAAGCCCT-----</t>
  </si>
  <si>
    <t>J0237</t>
  </si>
  <si>
    <t>inhabilis_1</t>
  </si>
  <si>
    <t>---------------------AAACTGACTAATACCACTCATGATAGGCGCTCCAGACATGGCCTTCCCACGAATGAAAAACATGAGATTCTGACTAGTCCCTCCATCTTTCATATTACTTTTAGCCTCAGCTGGAGTAGAAAGAGGAGTAGGAACAGGATGAACCATTTATCCACCCCTATCTAGAAACATAGCCCATGCCGGGGGATCAGTCGATCTAGCCATATTCTCCCTACATTTAGCTGGAGCCTCATCAATTTTAGCATCAATAAACTTTATAACAACAATAATTAACATGCGAACCCCAGGAGTAACTTTCGACCGACTACCATTATTCGTATGATCCGTATTCATAACAGCATTCCTCCTCCTCCTAAGACTACCAGTCCTAGCAGGAGCAATTACAATGCTCCTGACCGACCGAAACATTAATACTACATTCTTTGACCCAGCAGGAGGAGGAGACCCAATTCTATTCCAACACTTATTCTGGTTTTTTGGACATCCAGAAGTATATATACTTATTCTTCCAGGATTCGGAATGATATCCCATGTAATCGCCCACTACAGAGGAAAGCAGGAACCATTTGGATATTTAGGAATGGTATATGCAATGGTAGCAATAGGAATCCTAGGATTCCTAGTGTGAGCCCACCACATGTTCACAGTGGGG</t>
  </si>
  <si>
    <t>------------------------------------------------------------GAATAAACGGCCGCGGTATCTTGACCGTGCAAAGGTAGCATAATCATTTGTCTTTTAAATGGAGACTCGTATGAACGGCGAAACCTTTTTCAACTGTCTCCT-TTCTTGCCCTTCAAAACTTCTATCCGC-GTGAAGAAGCGCGAA-TACCCTAGAAAGACGAGAAGACCCTGTCGAGCTTCAGCT---------------------------------------------AACAAGTGAGCAAACTGAACTTC-------------------GTAGGCATCACTCAAAAGCTTTGGTTGGGGCAACCATGGAGTA--AACAGACCCTCCAGAACAAATAGAAGAACACTCCTCTCTACTTATTTATTACTG--------AGAACCA------------GGAACTGGTAATCGGAAAAAGTTACCGCAGGGATAACAGCGTAATCTCCTCTAAGAGTCCTTATTGACGAGGAGGTTTGCGACCTCGATGTTGGATTGG-GGCCCCCTTA-GGGTGCAGAAGCTCTAA----ATGGTTAGACTGTTCGTCTATTAAAGCCCT-----</t>
  </si>
  <si>
    <t>G0051</t>
  </si>
  <si>
    <t>---------------------AAACTGACTAATACCATTAATGACAGGAGCCCCAGACATGGCCTTCCCTCGAATGAAAAACATGAGATTTTGACTGGTCCCTCCATCCTTTATCCTCCTATTAGCCTCAGCAGGGGTGGAAAGAGGAGCAGGTACAGGATGAACTATATATCCCCCACTATCAAGAAACATAGCCCACGCCGGAGGGTCAGTAGACCTAGCTATTTTCTCATTGCATTTAGCAGGAGCCTCATCCATACTAGCCTCAATAAACTTCATAACAACAGTCATAAACATGCGAACCCCAGGAGTCACCTTCGACCGGTTGCCTTTATTCGTCTGATCAGTATTTATAACGGCCTTCCTACTACTTCTTAGCTTACCTGTCCTCGCCGGCGCCATAACAATGCTACTAACTGACCGTAACGTAAAAACCACCTTTTTTGACCCGGCAGGAGGGGGAGACCCTATATTATTCCAACACCTATTCTGGTTTTTCGGCCATCCAGAAGTCTATATTCTTATACTACCCGGATTTGGAATGATTTCTCACGTTATAGCCCACTACAGAGGGAAGCAAGAACCATTTGGGTACCTAGGCATGGTCTACGCAATGGTGGCTATCGGAATTCTAGGATTTCTAGTCTGAGCACATCATATGTTCACCGTGGGT</t>
  </si>
  <si>
    <t>AGCTCTTTGAATA--------TATAAAGGGTCCCGCCTG-CCCAGT-GGCTTA------AAGCTAAACGGCCGCGGTATCTTGACCGTGCAAAGGTAGCATAATCATTTGTCTTTTAAATGGAGACTTGTATGAACGGCAAAACCTTTTTTAACTGTCTCCC-CCCCTACCCTTTTAAATTTCTTCCCGC-GTGAAGAAGCGCGGA-TACCTAAGAAAGACGAGAAGACCCTGTCGAGCTTCAGCC---------------------------------------------AACAAGTGAACAACAAACTCACTGTC-------------------GTTATCACCTAAAGGCTTTGGTTGGGGCAACCATGGAGAA--GATAAATACTCCAGAACAAATAGAAGAAAACCATTCCCTATTCCTGGTCTTAA---------AGAACCA------------GAAACTGAAGAACGGAAAAAGTTACCGCAGGGATAACAGCGTAATCCTCTTTAAGAGTCCTTATTGACAAGGGGGTTTGCGACCTCGATGTTGGATTGG-GGCCTCCTTT-GGGTGCAGAAGCTCTAA----ATGGTTAGACTGTTCGTCTATTAAAGCCCT-----</t>
  </si>
  <si>
    <t>S0252</t>
  </si>
  <si>
    <t>MOLAF_0398</t>
  </si>
  <si>
    <t>F149742</t>
  </si>
  <si>
    <t>Colochirus</t>
  </si>
  <si>
    <t>quadrangularis</t>
  </si>
  <si>
    <t>quadrangularis_2</t>
  </si>
  <si>
    <t>matches Pentacta australis of QM</t>
  </si>
  <si>
    <t>---------------------AAACTGACTAATACCATTAATGATAGGAGCCCCAGACATGGCTTTTCCACGAATGAACAACATGAGATTCTGACTAGTACCTCCATCATACATACTACTGCTAACCTCAGCAAGAACCGAAAGAGGAGTAGGAACAGGATGAACAATTTACCCTCCCCTATCAAGAAAAATAGCCCACGCTGGAAGATCAGTAGACCTAGCAATATTTTCCCTTCACCTAGCAGGTGCCTCATCAATCCTAGCCTCAATAAAATTCATCACAACAATAATAAAAATGCGCTCTCCAAAAATCTCCTTTGACCGTCTACCACTATTCGTATGATCAGTTTTTATTACAGCATTCCTCCTAGTGCTAAGACTTCCAGTCCTTGCAGGAGCAATAACAATGCTCCTCACAGACCGAAATATTAACACAACCTTCTTTGACCCTGCCGGAGGTGGAGACCCTATTCTATTCCAACACCTATTCTGATTTTTTGGCCACCCAGAAGTATATATTCTTATCCTACCAGGATTTGGTATGATATCTCATGTAATAACACATTACAGAGGAAAGAAAAACCCATTTGGTTACCTAGGAATGGTATACGCCATGGTAGCCATAGGAATTTTAGGATTCTTAGTATGAGCACACCACATGTTTACTGTAGGA</t>
  </si>
  <si>
    <t>N0266</t>
  </si>
  <si>
    <t>FRM179</t>
  </si>
  <si>
    <t>FRM_179</t>
  </si>
  <si>
    <t>---------------------AAACTGACTAATACCCCTAATGATAGGAGCCCCCGACATGGCCTTCCCTCGAATGAACAACATGAGATTCTGACTAGTCCCACCATCATTCATCCTTCTATTAGCCTCAGCAGGCGTAGAAAGGGGTGCTGGTACAGGCTGAACTATATATCCCCCTCTTTCTAGCAATATAGCACATGCGGGAGGATCCGTAGACTTAGCCATCTTCTCTCTACACCTAGCCGGGGCCTCCTCCATCCTAGCCTCCATAAACTTCATAACAACGGTAATAAACATGCGTACTCCAGGTATCACATTCGACCGTCTTCCCCTGTTCGTTTGGTCAGTCTTTATCACAGCATTCCTTCTCTTACTTAGACTACCGGTCCTAGCAGGAGCAATCACGATGCTATTAACTGACCGAAACATAAAAACGACCTTTTTTGACCCAGCAGGAGGAGGAGACCCTATCTTATTCCAACATTTATTCTGGTTTTTCGGACACCCAGAAGTCTACATCCTAATCCTACCCGGGTTTGGAATGATCTCCCACGTAATAGCTCACTACAGAGGCAAGCAAGAACCATTCGGCTACCTAGGAATGGTCTACGCAATGGTCGCCATAGGAATCTTAGGCTTCCTGGTGTGAGCCCACCACATGTTCACCGTTGGT</t>
  </si>
  <si>
    <t>G0246</t>
  </si>
  <si>
    <t>573a</t>
  </si>
  <si>
    <t>hawaiiensis_2</t>
  </si>
  <si>
    <t>---------------------AAACTGACTAATACCCTTAATGATAGGAGCTCCAGACATGGCCTTTCCCCGAATGAAAAATATGAGATTCTGACTAGTTCCTCCATCTTTTATTCTCCTACTAGCCTCTGCAGGTGTAGAGAGAGGAGTAGGTACAGGGTGAACCATATACCCCCCACTGTCAAGAAATATAGCCCACGCAGGAGGGTCAGTAGACCTAGCCATCTTCTCTCTTCATCTAGCAGGTGCCTCTTCCATACTAGCCTCCATCAAATTTATAACAACAGTAATAAACATGCGGACCCCGGGAGTAACCTTCGACCGGCTCCCTCTGTTTGTGTGATCAGTATTTATAACCGCATTTCTTCTTCTACTTAGTCTCCCCGTCCTAGCCGGTGCTATAACAATGTTATTAACAGACCGGAATGTAAAAACCACATTCTTCGACCCAGCAGGTGGTGGAGATCCTATACTATTCCAACATCTTTTTTGATTTTTTGGACATCCAGAGGTCTACATCCTTATTCTTCCTGGATTTGGGATGATTTCCCACGTGATTGCCCACTATAGAGGTAAGCAAGAACCCTTCGGTTATTTAGGGATGGTTTACGCGATGGTAGCTATCGGGATCTTAGGGTTCCTAGTCTGGGCCCACCACATGTTCACCGTAGGT</t>
  </si>
  <si>
    <t>AGCCCTTTGAAAA--------TATAAGGGGTCCCGCCTG-CCCAGT-GGCCTAA-----AAGCTAAACGGCCGCGGTATCTTGACCGTGCAAAGGTAGCATAATCATTTGTCTTTTAAATGGAGACTTGTATGAACGGCGAAACCTTTTTCAACTGTCTCCC-CTCTTATCCTTATAAATTTCTTTCCGC-GTGAAGAAGCGCGGA-TAAACAAGAAAGACGAGAAGACCCTGTCGAGCTTTAGCC---------------------------------------------AGTAAGCGATCGACACAATT--------------------ACCACGTTATCGCCTAAAGGCTTTGGTTGGGGCAACCATGGAGAA--AATAAATCCTCCAGCAAAA-TAGTAGACAACTACTCTCTATTATTAACCTTAG---------AGAACCA------------GGAACTGGTAATCGGAAAAAGTTACCGCAGGGATAACAGCGTAATCCTCTCTAAGAGTCCTTATTGACGAGAGGGTTTGCGACCTCGATGTTGGATTGG-GGCTCCCATT-GGGTGCAGAAGCTCTAA----ACGGTTAGACTGTTCGTCTATTAAAGCCCT-----</t>
  </si>
  <si>
    <t>S0017</t>
  </si>
  <si>
    <t>MOLAF_0308</t>
  </si>
  <si>
    <t>F136936</t>
  </si>
  <si>
    <t>Pseudostichopus_2</t>
  </si>
  <si>
    <t>---------------------AAACTGACTAATACCCTTAATGATAGGCGCACCAGACATGGCCTTTCCACGAATGAAAAAAATGAGTTTTTGACTCCTTCCCCCTTCCTTCATTCTTTTAATTGTTTCTTCCGGTATAGAAGCAGGAGTAGGAACTGGTTGAACCATCTACCCCCCTCTTTCCAGAAATATATCCCACACAGGAGGATCTGTAGACCTAGCTATATTTTCCCTGCATCTAGCAGGAGCTTCTTCAATTCTAGCCTCAATAAAATTTATTAGTACAGTTATAAAAATGCGAGCACCAGGTGTTACATTTGATCGACTACCCCTTTTTGTATGATCCGCATTTATTACTGCTTTTCTTCTACTACTTAGACTTCCTGTATTAGCAGGAGCAATAACAATGCTTCTAACAGACCGAAATATTAATACAACATTCTTCGACCCAGCAGGAGGAGGAGACCCAATCCTATTTCAACACTTATTCTGATTCTTCGGACACCCAGAAGTATATATTTTAATTCTACCAGGATTTGGAATGATCTCCCACGTTATAGCCCATTATAGAGGAAAGAAAGAACCTTTTGGCTATTTAGGAATGGTTTATGCTATGATAGCTATAGGTCTTTTAGGCTTTCTAGTATGAGCCCATCATATGTTTACTGTAGGA</t>
  </si>
  <si>
    <t>S0064</t>
  </si>
  <si>
    <t>inhabilis_1a</t>
  </si>
  <si>
    <t>---------------------AAACTGACTAATACCGCTCATGATAGGCGCTCCTGACATGGCTTTCCCACGAATGAAAAACATGAGATTCTGACTAGTCCCTCCATCTTTTATACTACTTTTAGCCTCAGCCGGAGTAGAAAGAGGAGTAGGAACAGGATGAACCATTTACCCACCCCTATCTAGAAACATAGCCCACGCCGGAGGGTCAGTTGATTTAGCCATATTTTCTCTCCATTTAGCCGGAGCCTCATCAATCCTGGCATCAATAAACTTCATAACAACAATAATAAACATGCGAACCCCAGGAGTAACTTTCGACCGACTACCATTATTCGTATGATCCGTATTTATAACAGCATTCCTTCTCCTCCTAAGACTACCAGTCCTAGCGGGAGCAATTACAATGCTCCTGACCGATCGAAACATTAATACTACATTCTTCGACCCAGCGGGAGGAGGAGACCCAATTCTATTCCAACATCTATTCTGGTTTTTTGGACATCCAGAAGTATATATACTAATTCTTCCAGGATTCGGAATGATATCTCACGTAATCGCCCACTACAGAGGAAAGCAGGAACCATTTGGATATTTAGGGATGGTATACGCAATGGTAGCAATAGGAATCCTAGGATTCCTAGTATGAGCCCACCACATGTTTACAGTAGGA</t>
  </si>
  <si>
    <t>G0249</t>
  </si>
  <si>
    <t>---------------------AAACTGACTAATACCGCTCATGATAGGTGCTCCTGACATGGCTTTCCCACGAATGAAAAACATGAGATTCTGACTAGTCCCTCCATCTTTTATACTACTTTTAGCCTCAGCCGGAGTAGAAAGAGGAGTAGGAACAGGATGAACCATTTACCCACCCCTATCTAGAAACATAGCCCATGCCGGAGGGTCAGTCGACTTAGCCATATTTTCTCTCCATTTGGCCGGAGCCTCATCAATCCTAGCATCAATAAACTTCATAACAACAATAATAAACATGCGAACCCCAGGAGTAACTTTCGACCGACTACCATTATTCGTATGATCCGTATTTATAACAGCGTTCCTTCTCCTCCTGAGACTACCAGTCCTAGCAGGAGCAATTACAATGCTTCTGACCGATCGAAACATTAATACTACATTCTTTGACCCAGCAGGAGGAGGAGACCCAATTCTATTCCAACATCTATTCTGGTTTTTTGGACATCCAGAAGTATATATACTTATTCTTCCAGGATTTGGAATGATATCCCACGTAATCGCCCATTACAGAGGAAAGCAGGAACCATTTGGATATTTAGGGATGGTATACGCAATGGTAGCAATAGGAATCCTGGGATTCCTAGTATGAGCCCACCACATGTTTACAGTAGGA</t>
  </si>
  <si>
    <t>AGCCCCTTGAATT--------TATAAAGGGTCCCGCCTG-CCCAGT-GGCCCA------AGGCTAAACGGCCGCGGTATCTTGACCGTGCAAAGGTAGCATAATCATTTGTCTTTTAAATGGAGACTCGTATGAACGGCGAAACCTTTTTCAACTGTCTCCT-CTCCTGCCCTTCAAAATTTTTACCCGC-GTGAAGAAGCGCGGA-TACCCTAGAAAGACGAGAAGACCCTGTCGAGCTTCAGCT---------------------------------------------AACAAGTGAGAAGACTAAACTTT------------------ATCAGACATCACTCAAAAGCTTTGGTTGGGGCAACCATGGAGTA--AACAAACCCTCCAGAACAAATAGAAGAACACTCCTCTCTACTTATTCACCACTA--------AGAACCA------------GAAACTGGTAATCGGAAAAAGTTACCGCAGGGATAACAGCGTAATCTCCTCTAAGAGTCCTCATTGACGAGGAGGTTTGCGACCTCGATGTTGGATTGG-GGCCCCCCTA-GGGTGCAGAAGCTCTAA----ATGGTTAGACTGTTCGTCTATTAAAGCCCT-----</t>
  </si>
  <si>
    <t>S0444</t>
  </si>
  <si>
    <t>---------------------AAACTGAC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---------------------------------------</t>
  </si>
  <si>
    <t>S0623</t>
  </si>
  <si>
    <t>MOLN_128</t>
  </si>
  <si>
    <t>HM196470.1</t>
  </si>
  <si>
    <t>musculus_1C</t>
  </si>
  <si>
    <t>---------------------AAACTGACTAATACCTCTCATGATAGGTGCCCCAGACATGGCTTTCCCTCGCATGAAAAATATGAGATTTTGACTAATTCCCCCTTCTTTCATTTTACTTCTAGCTTCAGCAGGAGTAGAAAGAGGGGCAGGAACTGGTTGAACAGTCTATCCACCTCTCTCCAGTAACATTGCTCATGCAGGTGGTTCAGTTGACCTTGCTATCTTCTCCCTTCACTTAGCAGGTGCCTCCTCTATACTAGCTTCTATTAATTTTATCACAACAGTAATAAAAATGCGAACACCAGGAGTTACTTTTGACCGCCTTCCATTATTTGTCTGATCAGTCTTTATAACTGCCTTCTTACTCCTCTTAAGACTCCCTGTATTAGCAGGAGCTATAACTATGTTACTCACAGACCGAAACCTAAACACAACATTTTTTGACCCAGCAGGTGGAGGAGATCCTATTCTATTTCAACACTTATTCTGATTCTTTGGTCACCCAGAAGTCTATATTTTAATACTACCAGGATTTGGTATGATATCACATATCATTGCCCACTATAGAGGAAAGCGAGAACCATTTGGCTATCTAGGTATGGTATACGCAATGGTAGCTATAGGTCTCTTAGGTTTCCTAGTCTGAGCACACCATATGTTTACAGTAGGT</t>
  </si>
  <si>
    <t>S0627</t>
  </si>
  <si>
    <t>MOLN_132</t>
  </si>
  <si>
    <t>HM196473.1</t>
  </si>
  <si>
    <t>S0626</t>
  </si>
  <si>
    <t>MOLN_131</t>
  </si>
  <si>
    <t>HM196472.1</t>
  </si>
  <si>
    <t>S0628</t>
  </si>
  <si>
    <t>MOLN_133</t>
  </si>
  <si>
    <t>HM196474.1</t>
  </si>
  <si>
    <t>S0624</t>
  </si>
  <si>
    <t>MOLN_129</t>
  </si>
  <si>
    <t>HM196471.1</t>
  </si>
  <si>
    <t>S0629</t>
  </si>
  <si>
    <t>MOLN_134</t>
  </si>
  <si>
    <t>HM196475.1</t>
  </si>
  <si>
    <t>N0191</t>
  </si>
  <si>
    <t>MOLAF_0279</t>
  </si>
  <si>
    <t>F105016</t>
  </si>
  <si>
    <t>---------------------AAACTGACTAATCCCCTTAATGATAGGAGCACCAGACATGGCATTCCCCCGAATGAAAAAAATGAGATTCTGATTACTCCCTCCCTCCTTTATTTTGCTTCTAGCTTCTGCTAGAGTAGAAAAAGGGGCAGGGACAGGTTGGACTATCTATCCCCCTCTTTCAAGAAAAATTGCACACGCAGGAAAATCAGTTGACCTAGCAATATTCTCCCTACACCTTGCAGGAGCCTCCTCAATCCTAGCATCAATAAAATTTATAACCACAATAATAAAAATGCGAGCTCCTGGGATAACCTTTGACCGTTTACCCCTATTTGTTTGATCCGTTTTTATTACCGCATTTCTTTTACTATTAAGCTTACCAGTTTTAGCAGGAGCAATAACTATGCTATTAACAGACCGAAAAATAAACACAACCTTCTTTGACCCCTCCGGAGGAGGAGACCCAATATTGTTTCAACATTTATTTTGATTCTTTGGGCACCCAGAAGTTTATATTCTTATACTACCAGGTTTTGGAATGATATCTCACGTTATAGCTCACTATAGAGGAAAGAAAGAACCATTTGGATATTTAGGAATGGTTTACGCAATGGTAGCTATAGGAATATTAGGATTCCTAGTTTGGGCCCACCACATGTTTACAGTAGGA</t>
  </si>
  <si>
    <t>---------------------------------------------------------------TAAATGGGCGCGGTATCTTGACCGTGCAAAGGTAGCATAATCACTTGTCCCTTAAATGGGGACTTGTATGAATGGCATAACATTATCTAACTGTCTCCT-CTCTAATCCTCCTAAACTTCTATTAAC-GTGAAGAAGCGTTAT-TACAAAAGAAAGACGAGAAGACCCTGTCGAGCTTAAAAT---------------------------------------------TCTAATAAGATTACACAAAAACTTTTT----------AGTTAACAAAATCTTAGAAGAATATTTGGTTGGGGCAACCATGGAGTA--TAAATAACCTCCAGATTAAATAAAAGATTCTAAATCACTAAAATTATAC-------------TGAACCATC----------AATAATGATAAACAGAAATAGTTACCGCAGGGATAACAGCGTTATCTCCTTTAAGAGTTCATATTGACAAGGAGGATTGCGACCTCGATGTTGGATTGG-GGATACCAAA-GGGTGCAGCCGCTCTTT----AAGGTTGGACTGTTCGTCCACTAACCCCCT-----</t>
  </si>
  <si>
    <t>2Falk</t>
  </si>
  <si>
    <t>J0218</t>
  </si>
  <si>
    <t>---------------------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GCACCCAGAAGTCTACATTCTCATTCTCCCAGGATTCGGAATGATTTCCCATGTAATAGCTCACTATAGAGGAAAGCAAGAACCCTTTGGATATCTAGGAATGGTTTACGCCATGGTCGCCATAGGAATTCTAGGTTTTCTAGTTTGAGCCCACCATATGTTTACAGTAGGA</t>
  </si>
  <si>
    <t>N0182</t>
  </si>
  <si>
    <t>FRM213</t>
  </si>
  <si>
    <t>FRM_213</t>
  </si>
  <si>
    <t>Dendrochirotida_3</t>
  </si>
  <si>
    <t>Genus ID based on DNA, was Dendrochirotida</t>
  </si>
  <si>
    <t>---------------------AAACTGACTAATCCCTCTAATGATAGGAGCCCCTGATATGGCCTTCCCCCGAATGAACAAAATGAGATTCTGACTAGTCCCCCCATCATTTATACTCCTCCTTGCCTCAGCTGGGGTAGAAAAAGGAGTAGGAACAGGATGAACCATATACCCCCCTCTATCAAGAAAAATTGCCCACGCAGGAGGCTCCGTAGATTTAGCAATATTCTCCCTACACCTAGCAGGAGCCTCCTCAATACTAGCCTCAATAAAATTCATCACTACAATCATAAAAATGCGAAGACCTGGAATAACTTTTGACCGCCTACCTTTATTCGTATGATCAGTTTTCATAACAGCATTCCTCCTACTCCTAAGCCTCCCAGTTCTAGCAGGAGCCATCACAATGCTTCTCACAGACCGAAATATAAAAACATCATTCTTTGACCCTGCAGGAGGAGGAGACCCCATACTATTTCAACACCTATTCTGATTTTTTGGTCACCCAGAAGTGTATATTCTTATACTCCCAGGATTTGGAATGATCTCCCACGTAATAGCTCACTACAGAGGAAAGCAAGAACCATTTGGATACCTAGGAATGGTATATGCAATGGTAGCAATAGGCATACTAGGATTTTTAGTATGGGCTCACCACATGTTCACCGTAGGC</t>
  </si>
  <si>
    <t>AGCCCCTTGACAACTTAACTTCATAAGGGGTAACGCCTG-CCCAGT-GGAAC-------AATCTTAACGGCCGCGGTATCTTGACCGTGCAAAGGTAGCATAATCACTTGTCTCTTAAATAGGGACCTGTATGAATGGCAACACATTTTCTAACTGTCTCCT-TTCCTCCCCTTCAAAACTTCTACTAAT-GTGAAGAAGCATTAA-TAAAAAAGAAAGACGAGAAGACCCTGTCGAGCTTAAACT---------------------------------------------TCCCAAAGAAATACTTAACCTTTTAAA------------GAACCCATCCTCCTAAAGAAGTTTTGGTTGGGGCAACCATGGAGTA--CAAAAACCCTCCAGTAAAATAAATTGATCATAAATCAAATAAAATAAAACAA----------AGAACCAGA----------ACCCCTGGTAAACAGAAAAAGTTACCGCAGGGATAACAGCGTTATCTCCTTTAAGAGTTCACATTGACAAGGAGGATTGCGACCTCGATGTTGGATTGG-GGACACCACA-GGGTGCAGCAGCTCTAA-----TGGTTGGACTGTTCGTCCATTAAACCCCC-----</t>
  </si>
  <si>
    <t>S0785</t>
  </si>
  <si>
    <t>MOLN_217</t>
  </si>
  <si>
    <t>HM196509.1</t>
  </si>
  <si>
    <t>n_sp</t>
  </si>
  <si>
    <t>---------------------AAACTGACTAATCCCTCTCATGATAGGAGCACCAGATATGGCCTTCCCACGAATGAACAAAATGAGATTTTGGCTTATCCCCCCCTCTTTCATGCTTCTTCTTGCATCAGCTGGAATAGAAAGAGGAGCAGGAACAGGATGAACAATCTACCCCCCACTATCTAGTAAAATTGCACACGCTGGGGGATCTGTTGATCTTGCAATATTTTCTCTTCATTTAGCAGGAGCTTCCTCTATTTTAGCCTCTATCAATTTTATAACTACAATTATAAAAATGCGCACCCCCGGGCTCTCTTTTGACCGGCTCCCCCTATTTATTTGATCAGTGTTCCTAACAGCAATTCTCCTTCTTCTAAGACTCCCAGTCTTAGCCGGAGCAATTACCATGCTCTTAACAGACCGTAATATTAAAACAACCTTTTTTGACCCAGCCGGGGGAGGGGACCCAATTTTATTTCAACATCTATTTTGATTTTTTGGACACCCAGAAGTTTATATTCTTATTCTCCCCGGATTTGGTATGATTTCACATGTCATAGCACACTACAGAGGAAAGAAAGAACCATTTGGATACTTAGGAATGGTTTATGCAATGATAGCAATTGGAGTTTTAGGCTTCTTAGTCTGAGCTCACCATATGTTTACCGTTGGT</t>
  </si>
  <si>
    <t>S0786</t>
  </si>
  <si>
    <t>MOLN_218</t>
  </si>
  <si>
    <t>HM196511.1</t>
  </si>
  <si>
    <t>---------------------AAACTGACTAATCCCTCTCATGATAGGAGCACCAGATATGGCCTTCCCACGAATGAACAAAATGAGATTTTGGCTTATCCCCCCCTCTTTCATGCTTCTTCTTGCATCAGCTGGAATAGAAAGAGGAGCAGGAACAGGATGAACAATCTACCCCCCACTATCTAGTAAAATTGCACACGCTGGGGGATCTGTTGATCTTGCAATATTTTCTCTTCATTTAGCAGGGGCTTCCTCTATTTTAGCCTCTATCAATTTTATAACTACAATTATAAAAATGCGCACCCCCGGGCTCTCTTTTGACCGGCTCCCCCTATTTATTTGATCAGTGTTCCTAACAGCAATTCTCCTTCTTCTAAGACTCCCAGTCTTAGCCGGAGCAATTACCATGCTCTTAACAGACCGTAATATTAAAACAACCTTTTTTGACCCAGCCGGGGGAGGGGACCCAATTTTATTTCAACATCTATTTTGATTTTTTGGACACCCAGAAGTTTATATTCTTATTCTCCCCGGATTTGGTATGATTTCACATGTCATAGCACACTACAGAGGAAAGAAAGAACCATTTGGATACTTAGGAATGGTTTATGCAATGATAGCAATTGGAGTTTTAGGCTTCTTAGTCTGAGCTCACCATATGTTTACCGTTGGT</t>
  </si>
  <si>
    <t>S0005</t>
  </si>
  <si>
    <t>MOLAF_0325</t>
  </si>
  <si>
    <t>F136932</t>
  </si>
  <si>
    <t>HM196510.1</t>
  </si>
  <si>
    <t>AGCTTCTTGAATT--------TATAAGAAGTCCTGCCTG-CCCAGT-GGTT--------TATCTAAACGGCCGCGGTATTTTGACCGTGCAAAGGTAGCATAATAATTTGTCCTTTAAATGTGGACTAGTATGAATGGCGTTACATTTTCTAACTGTCTCTC-TATATTTTCTTCTAAATTTCTACCCCC-GTGAAGAAGCGGGGA-TGAAAAAGTAAGACGAGAAGACCCTGTCGAGCTTAAGCT-----------------------------------------------TAATAAAATATATTGTT-----ACCAGCAGAGTTCTCTGCTCTTAAAATTTTATAAGGTTTTGGTTGGGGCAACCATGGAGTA--CAAAAACCCTCCAGACTTATAGTAGAGTTCTACTCTCTAACTTTC--CTAA-----------TGAACCAAT----------TTTTTTGGAAATCGGAAAAAGTTACCGCAGGGATAACAGCGTAATCTTCTTTGAGAGCTCCTATTGACAAGAAGGTTTGCGACCTCGATGTTGGATTGG-GGCACCCAAA-AAGTGCAGCCGCTTTTA----AAGGTTGGACTGTTCGTCCATTAAAGCCCT-----</t>
  </si>
  <si>
    <t>J0408</t>
  </si>
  <si>
    <t>---------------------AAACTGACTAATTCCATTAATGATAGGGGCCCCAGACATGGCTTTCCCACGAATGAAAAACATGAGATTCTGATTAGTCCCCCCATCGTTCATATTACTATTAGCCTCAGCAGGAGTAGAAAGAGGAGCAGGAACAGGCTGAACCATATATCCTCCCTTATCCAGAAACATTGCTCATGCCGGAGGATCAGTAGATCTAGCTATTTTCTCTCTACATCTAGCTGGAGCCTCATCCATATTAGCCTCAATCAATTTCATAACAACAATCATAAATATGCGAACCCCAGGAGTCACTTTCGACCGTCTTCCACTATTCGTCTGATCAGTATTCATAACAGCTTTCCTTCTACTCCTAAGACTACCCGTACTAGCTGGAGCAATCACAATGCTACTAACCGACCGAAACATAAAAACAACCTTCTTCGATCCCGCAGGAGGCGGAGATCCCATATTATTCCAACACCTATTTTGGTTTTTTGGTCACCCAGAAGTCTACATCCTAATTTTACCAGGGTTCGGAATGATCTCCCACGTCATAGCTCATTATAGAGGCAAGCAAGAACCCTTCGGATACTTAGGAATGGTCTACGCAATGGTAGCCATAGGAATATTAGGCTTTCTAGTGTGAGCTCACCACATGTTCACTGTGGGT</t>
  </si>
  <si>
    <t>AGCCCTTAGAACA--------TATAAAGGGTCCCGCCTG-CCCAGT-GGCTCA------AAGCTAAACGGCCGCGGTATCTTGACCGTGCAAAGGTAGCATAATCATTTGTCTTTTAAATGAAGACTTGTATGAACGGCGAAACCTCTTTCAACTGTCTCCC-CCCCTACCCTTATAAATTCCTTTCTGC-GTGAAGAAGCACAGA-TACACAAGAAAGACGAGAAGACCCTGTCGAGCTTCAGCT---------------------------------------------AATAAGTAAACGGAAAATCACATAAAC-----------------CGATATTACCCAAAAGCTTTGGTTGGGGCAACCATGGAGAA--AACACAACCTCCAGACTAAATAAAAGAGAACCACTCATTACTTTCACACTAG----------AGAACCA------------GAAACTGGTAAACGGAAAAAGTTACCGCAGGGATAACAGCGTCATCTCCTCTAAGAGTCCTTATTGACGAGGGGGTTTGCGACCTCGATGTTGGATTGG-GGGACCCTTA-GGGTGCAGAAGCTCTAA----ACGGTTAGACTGTTCGTCTATTAAAGCCCT-----</t>
  </si>
  <si>
    <t>N0364</t>
  </si>
  <si>
    <t>JN207618.1</t>
  </si>
  <si>
    <t>AGCCCTTAGAACA--------TATAAAGGGTCCCGCCTG-CCCAGT-GGCTCA------AAGCTAAACGGCCGCGGTATCTTGACCGTGCAAAGGTAGCATAATCATTTGTCTTTTAAATGAAGACTTGTATGAACGGCGAAACCTCTTTCAACTGTCTCCC-CCCCTACCCTTATAAATTCCTTTCTGC-GTGAAGAAGCACAGA-TACACAAGAAAGACGAGAAGACCCTGTCGAGCTTCAGCT---------------------------------------------AATAAGTAAACGGAAAATCACATAAA-----------------CCGATATTACCCAAAAGCTTTGGTTGGGGCAACCATGGAGAA--AACACAACCTCCAGACTAAATAAAAGAGAACCACTCATTACTTTCACACTAG----------AGAACCA------------GAAACTGGTAAACGGAAAAAGTTACCGCAGGGATAACAGCGTCATCTCCTCTAAGAGTCCTTATTGACGAGGGGGTTTGCGACCTCGATGTTGGATTGG-GGGACCCTTA-GGGTGCAGAAGCTCTAA----ACGGTTAGACTGTTCGTCTATTAAAGCCCT-----</t>
  </si>
  <si>
    <t>S0006</t>
  </si>
  <si>
    <t>MOLAF_0323</t>
  </si>
  <si>
    <t>F136933</t>
  </si>
  <si>
    <t>HM196513.1</t>
  </si>
  <si>
    <t>---------------------AAACTGACTAATTCCCCTCATGATAGGAGCACCAGACATGGCTTTCCCACGAATGAATAAAATGAGGTTTTGACTTATCCCTCCATCTTTTATACTTCTCCTTGCATCAGCTGGAATAGAAAGAGGAGCAGGGACAGGATGAACAATTTATCCCCCCCTATCAAGTAAAATAGCTCACGCAGGAGGGTCTGTTGACCTTGCAATTTTTTCTCTTCACTTAGCAGGGGCCTCCTCTATTTTAGCCTCAATTAACTTTATTACTACAATTATAAAAATGCGCACCCCAGGCCTATCTTTTGACCGGCTGCCACTATTCATATGATCAGTATTTTTAACGGCAATCCTTCTTCTTCTTAGCCTTCCAGTCCTAGCTGGGGCAATCACAATGCTTCTAACTGACCGCAATATAAAAACAACCTTCTTTGACCCAGCTGGGGGAGGAGACCCAATTTTATTTCAACATCTATTTTGATTTTTTGGGCACCCAGAAGTCTACATTCTTATTCTCCCCGGATTTGGAATGATATCCCATGTTATAGCACACTACAGAGGTAAGAATGAACCATTCGGCTACTTAGGAATGGTTTACGCAATGATAGCAATTGGAGTCTTAGGATTTCTAGTATGAGCCCACCATATGTTTACTGTTGGT</t>
  </si>
  <si>
    <t>AGCTTCTTGAATT--------TATAAGAAGTCCTGCCTG-CCCAGT-GGTT--------TATCTAAACGGCCGCGGTATTTTGACCGTGCAAAGGTAGCATAATAATTTGTCCTTTAAATGTGGACTAGTATGAATGGCGTTACATTTTCTAACTGTCTCTC-TATATTTTCTTCTAAATTTCTACCCCC-GTGAAGAAGCGGGGA-TGAAAAAGTAAGACGAGAAGACCCTGTCGAGCTTAAGCT-----------------------------------------------TAATAAAATATATTTTT-----ACAAGTAGGGTCTCCTACCATTAAAATTTTATGAGGCTTTGGTTGGGGCAACCATGGAGAA--CAAAAACCCTCCAGACCTATAGTAGAGCTCTACTCTCTAACTTCC---TAA-----------TGAACCAAT----------TTTTTTGGAAATCGGAAAAAGTTACCGCAGGGATAACAGCGTAATCTTCTTTGAGAGCTCCTATTGACAAGAAGGTTTGCGACCTCGATGTTGGATTGG-GGCACCCAAA-AAGTGCAGCCGCTTTTA----AAGGTTGGACTGTTCGTCCATTAAAGCCCT-----</t>
  </si>
  <si>
    <t>S0002</t>
  </si>
  <si>
    <t>MOLAF_0322</t>
  </si>
  <si>
    <t>F136934</t>
  </si>
  <si>
    <t>HM196515.1</t>
  </si>
  <si>
    <t>---------------------AAACTGACTAATTCCCCTCATGATAGGAGCACCAGATATGGCTTTCCCACGAATGAATAAAATGAGGTTTTGACTTATCCCTCCATCTTTTATGCTTCTCCTTGCATCAGCTGGAATAGAAAGAGGAGCAGGGACAGGATGAACAATTTATCCCCCCCTATCAAGTAAAATCGCTCACGCAGGAGGGTCTGTTGACCTTGCAATTTTTTCTCTTCACTTAGCAGGGGCCTCCTCTATTTTAGCCTCAATTAACTTTATTACTACAATTATAAAAATGCGCACCCCAGGCCTATCTTTTGACCGGCTGCCACTATTCATATGATCAGTATTTTTAACGGCAATCCTTCTTCTTCTTAGCCTTCCAGTCCTAGCTGGGGCAATCACAATGCTTCTAACTGACCGCAATATAAAAACAACCTTCTTTGACCCAGCTGGGGGAGGAGACCCAATTTTATTTCAACATCTATTTTGATTTTTTGGGCACCCAGAAGTCTACATTCTTATTCTCCCCGGATTTGGAATGATATCCCATGTTATAGCACACTACAGAGGTAAGAATGAACCATTCGGCTACTTAGGAATGGTTTACGCAATGATAGCAATTGGAGTCTTAGGATTTCTAGTATGAGCCCACCATATGTTTACCGTTGGT</t>
  </si>
  <si>
    <t>AGCTTCTTGAATT--------TATAAGAAGTCCTGCCTG-CCCAGT-GGTT--------TATCTAAACGGCCGCGGTATTTTGACCGTGCAAAGGTAGCATAATAATTTGTCCTTTAAATGTGGACTAGTATGAATGGCGTTACATTTTCTAACTGTCTCTC-TATATTTTCTTCTAAATTTCTACCCCC-GTGAAGAAGCGGGGA-TGAAAAAGTAAGACGAGAAGACCCTGTCGAGCTTAAGCT-----------------------------------------------TAATAAAATATATTTTT----TACAAGTAGGATCTCCTACCATTAAAATTTTATGAGGCTTTGGTTGGGGCAACCATGGAGAA--CAAAAACCCTCCAGACCTATAGTAGAGCTCTACTCTCTAACTTCC---TAA-----------TGAACCAAT----------TTTTTTGGAAATCGGAAAAAGTTACCGCAGGGATAACAGCGTAATCTTCTTTGAGAGCTCCTATTGACAAGAAGGTTTGCGACCTCGATGTTGGATTGG-GGCACCCAAA-AAGTGCAGCCGCTTTTA----AAGGTTGGACTGTTCGTCCATTAAAGCCCT-----</t>
  </si>
  <si>
    <t>S0015</t>
  </si>
  <si>
    <t>MOLAF_0320</t>
  </si>
  <si>
    <t>F136935</t>
  </si>
  <si>
    <t>HM196514.1</t>
  </si>
  <si>
    <t>S0040</t>
  </si>
  <si>
    <t>MOLAF_0327</t>
  </si>
  <si>
    <t>F150781</t>
  </si>
  <si>
    <t>matches modesta; was unID Holothuriidae</t>
  </si>
  <si>
    <t>---------------------AAACTGACTAATTCCCCTTATGATAGGAGCCCCAGACATGGCCTTTCCTCGAATGAAAAACATGAGCTTCTGATTAGTCCCTCCATCCTTTATTCTTCTTCTAGCCTCAGCAGGAGTGGAAAGAGGAGTAGGTACAGGATGAACTATTTATCCCCCCTTATCCAGAAACATTGCCCATGCAGGCGGATCCGTAGATCTAGCTATTTTTTCTCTCCATTTAGCAGGAGCTTCTTCAATCTTAGCATCAATAAATTTTATAACAACAATCATAAAAATGCGGACACCAGGAGTAACATTTGACCGACTTCCCCTTTTCGTTTGATCCGTATTTATAACTGCATTTCTCCTTCTACTTAGACTCCCAGTACTTGCAGGAGCAATCACAATGCTCCTAACCGACCGAAATATAAAAACAACCTTCTTCGACCCAGCAGGTGGAGGAGACCCTATCTTATTTCAACACCTATTTTGATTTTTTGGTCACCCAGAAGTTTACATCCTGATACTCCCGGGATTTGGGATGATCTCTCACGTTATTGCACACTACAGAGGAAAGCAAGAACCCTTTGGTTACTTAGGAATGGTATATGCCATGGTAGCCATAGGCATTCTAGGATTCTTAGTCTGAGCCCACCACATGTTTACAGTTGGT</t>
  </si>
  <si>
    <t>AGCTCTTTGAATT--------CATAAAGGGTCTCGCCTG-CCCAGT-GG---CA------AACTAAACGGCCGCGGTATCTTGACCGTGCAAAGGTAGCATAATCATTTGTCTTTTAAATGAAGACTTGTATGAACGGCGTAACCTTTTTTAACTGTCTCCC-CTTCTAACCTTTTAAATTTCCCCCCAC-ACGAAGAGGTGTGGA-TTCTATAGAAAGACGAGAAGACCCTGTCGAGCTTTAGTC---------------------------------------------ACAAGGTGAAACCTTTAACTTTTTATC------------------------ACCCAAAGACTTTGGTTGGGGCAACCATGGAGAA-AAGATAATCCTCCAGAAACAACAGAAGAA--TCCCATTCTCTGTTTTACTTTA----------AGAACCA------------GAAACTGGTAAACGGAAAAAGTTACCGCAGGGATAACAGCGTAATCCTCTCTAAGAGTCCATATTGACGAGAGGGCTTGCGACCTCGATGTTGGATTGG-GGCCTCCTTA-GGGTGCAGAAGCTCTAA----AAGGTTAGACTGTTCGTCTATTAAAGCCCT-----</t>
  </si>
  <si>
    <t>Aspidochirotid</t>
  </si>
  <si>
    <t>N0261</t>
  </si>
  <si>
    <t>FRM108</t>
  </si>
  <si>
    <t>FRM_108</t>
  </si>
  <si>
    <t>hilla_EP</t>
  </si>
  <si>
    <t>---------------------AAACTGACTCATACCACTAATGATAGGAGCCCCAGACATGGCCTTTCCTCGAATGAAAAACATGAGGTTCTGGCTAATCCCACCCTCCTTTATTCTTCTTCTCGCTTCAGCAGGCGTAGAAAGCGGAGCAGGAACAGGGTGGACCATCTACCCCCCACTATCCAGCAAAATAGCCCATGCCGGAGGATCAGTAGACCTAGCCATCTTCTCCCTACACCTAGCCGGAGCCTCCTCTATCCTAGCCTCCATAAACTTTATAACCACAGTCATAAACATGCGAACCCCAGGAGTCACATTCGACCGTCTCCCACTATTTGTTTGATCAGTCTTCATAACAGCATTCCTTCTCCTCCTAAGACTCCCAGTCCTAGCAGGGGCAATTACCATGCTATTAACCGACCGGAACATAAAAACGACCTTCTTCGACCCTGCAGGAGGAGGAGACCCTATCCTATTCCAACACCTATTCTGATTCTTCGGCCACCCAGAAGTCTACATTCTTATTCTACCAGGTTTCGGAATGATCTCCCACGTCATAGCTCACTATAGCGGTAAGCAAGAGCCATTCGGTTACCTAGGGATGGTATATGCAATGGTCGCCATAGGCATTCTAGGCTTCCTAGTCTGGGCTCACCACATGTTCACCGTCGGT</t>
  </si>
  <si>
    <t>H_smallyellowimpatiensjuv</t>
  </si>
  <si>
    <t>G0258</t>
  </si>
  <si>
    <t>thomasi</t>
  </si>
  <si>
    <t>---------------------AAACTGACTCATACCACTAATGATAGGAGCCCCAGATATGGCCTTCCCACGGATGAAAAACATGAGGTTCTGACTAGTCCCACCATCTTTCATCCTCCTCCTCGCCTCAGCAGGCGTAGAAAGCGGAGCAGGGACAGGATGAACCATATACCCTCCCCTATCCAGCAAAATAGCCCACGCCGGAGGCTCGGTAGACCTAGCCATCTTCTCCCTTCACCTAGCCGGTGCCTCCTCCATCCTAGCCTCCATAAACTTCATAACAACAGTCATAAATATGCGAACCCCAGGTGTTACGTTTGACCGCCTCCCATTGTTTGTATGATCAGTCTTCATAACAGCATTTCTTCTTCTCCTAAGACTCCCAGTTTTAGCGGGAGCAATTACGATGCTACTAACGGACCGAAACATAAAAACAACCTTCTTCGACCCCGCAGGAGGAGGGGACCCTATCCTATTCCAACACCTATTCTGGTTCTTCGGACACCCAGAAGTCTACATCCTTATTCTACCAGGTTTCGGAATGATCTCCCACGTAATAGCCCACTACAGTGGTAAGCAAGAACCCTTCGGCTACCTAGGGATGGTATACGCAATGGTCGCCATAGGTATCCTGGGATTCCTAGTCTGAGCCCACCACATGTTCACCGTTGGT</t>
  </si>
  <si>
    <t>AGCCCCTTGAACA--------TATAAAGGGTCCCGCCTG-CCCAGT-GGCCCAA-----AGGCTAAACGGCCGCGGTATCTTGACCGTGCAAAGGTAGCATAATCATTTGTCTTTTAAATGGAGACTTGCATGAACGGCGAAACCTTTTTTAACTGTCTCCC-TCCTTACCCTTCGAAACTTCTATTTGC-GCGAAGAAGCGCAAA-TACCTCAGAAAGACGAGAAGACCCTGTCGAGCTTTAGCC---------------------------------------------AATAAGTGAGCAAACAAAGACATACCT------------------GACATCACTAAAAGGCTTTGGTTGGGGCAACCATGGAGAA--AACCAACCCTCCAGACAAAGTAGAAGAAATCCCCTCCCTACTTAACCAAAACTAG-------AGAACCA------------GGAACTGGTAACCGGAAAAAGTTACCGCAGGGATAACAGCGTCATCCCCTTTAAGAGTCCTTATTGACGAGGGGGTTTGCGACCTCGATGTTGGATTGG-GGCCTCCTTA-GGGTGCAGAAGCTCTAA----ACGGTTAGACTGTTCGTCTATTAAAGCCCT-----</t>
  </si>
  <si>
    <t>A0002</t>
  </si>
  <si>
    <t>MHE004</t>
  </si>
  <si>
    <t>---------------------AAACTGACTCATACCACTAATGATAGGAGCTCCAGACATGGCCTTTCCTCGAATGAAAAACATGAGGTTCTGGCTAATCCCACCCTCCTTTATTCTTCTTCTCGCTTCAGCAGGCGTAGAAAGCGGAGCAGGAACAGGGTGGACCATCTACCCCCCACTATCCAGCAAAATAGCCCATGCCGGAGGATCAGTAGACCTAGCCATCTTCTCCCTACACCTAGCCGGAGCCTCCTCTATCCTAGCCTCCATAAACTTTATAACCACAGTCATAAACATGCGAACTCCAGGAGTCACGTTCGACCGTCTCCCACTATTCGTTTGATCAGTCTTCATAACAGCATTCCTTCTCCTCCTAAGACTCCCAGTCCTAGCAGGGGCAATTACCATGCTATTAACCGACCGGAACATAAAAACGACCTTCTTCGACCCTGCAGGAGGAGGAGACCCTATCCTATTCCAACACCTATTCTGATTCTTCGGCCACCCAGAAGTCTACATTCTTATTCTACCAGGTTTCGGAATGATCTCCCACGTCATAGCTCACTATAGCGGTAAGCAAGAGCCATTCGGTTACCTGGGGATGGTATATGCAATGGTCGCCATAGGCATTCTAGGCTTCCTAGTCTGGGCTCACCACATGTTCACCGTCGGT</t>
  </si>
  <si>
    <t>-------------------------------------TG-CCCAGT-GGCTAGA-----AGGCTAAACGGCCGCGGTATCTTGACCGTGCAAAGGTAGCATAATCATTTGTCTTTTAAATGGAGACTTGTATGAACGGCGAAACCTTTTTCAACTGTCTCCC-CCCCTACCCTTCGAAACTTCTATTTGC-GCGAAGAAGCGCAAA-TACCCCAGAAAGACGAGAAGACCCTGTCGAGCTTCAGCC---------------------------------------------AATAGGTGAGCAAACACAAACAGTACCCGA-----------------CATCACCAAAAGGCTTTGGTTGGGGCAACCATGGAGAA--AACTAACCCTCCAGATAAAGTAGAAGAAATCCCCTCTCTACTTAACCAAACTAG--------AGAACCA------------GGAACTGGTAATCGGAAAAAGTTACCGCAGGGATAACAGCGTCATCCCCTTTAAGAGTCCTTATTGACGAGGGGGTTTGCGACCTCGATGTTGGATTGG-GGCCCCCTTA-GGGTGCAGAAGCTCTAA----ATGGTTAGACTGTTCGTCTATTAAAGCCCT-----</t>
  </si>
  <si>
    <t>A0010</t>
  </si>
  <si>
    <t>MHE016</t>
  </si>
  <si>
    <t>---------------------AAACTGACTCATACCACTAATGATAGGAGCTCCAGACATGGCCTTTCCTCGAATGAAAAACATGAGGTTCTGGCTAATCCCACCCTCCTTTATTCTTCTTCTCGCTTCAGCAGGCGTAGAAAGCGGAGCAGGAACAGGGTGGACCATCTACCCCCCACTATCCAGCAAAATAGCCCATGCCGGAGGATCAGTAGACCTAGCCATCTTCTCCCTACACCTAGCCGGAGCCTCCTCTATCCTAGCCTCCATAAACTTTATAACCACAGTCATAAACATGCGAACCCCAGGAGTCACATTCGACCGTCTCCCACTATTTGTTTGATCAGTCTTCATAACAGCATTCCTTCTCCTCCTAAGACTCCCAGTCCTAGCAGGGGCAATTACCATGCTATTAACCGACCGGAACATAAAAACGACCTTCTTCGACCCTGCAGGAGGAGGAGACCCTATCCTATTCCAACACCTATTCTGATTCTTCGGCCACCCAGAAGTCTACATTCTTATTCTACCAGGTTTCGGAATGATCTCCCACGTCATAGCTCACTATAGCGGTAAGCAAGAGCCATTCGGTTACCTAGGGATGGTATATGCAATGGTCGCCATAGGCATTCTAGGCTTCCTAGTCTGGGCTCACCACATGTTCACCGTCGGT</t>
  </si>
  <si>
    <t>A0029</t>
  </si>
  <si>
    <t>MHE040x</t>
  </si>
  <si>
    <t>MHE40</t>
  </si>
  <si>
    <t>---------------------AAACTGACTCATACCACTAATGATAGGAGCTCCAGACATGGCCTTTCCTCGAATGAAAAACATGAGGTTCTGGCTAATCCCACCCTCCTTTATTCTTCTTCTCGCTTCAGCAGGCGTAGAAAGCGGAGCAGGAACAGGGTGGACCATCTACCCCCCACTATCCAGCAAAATAGCCCATGCCGGAGGATCAGTAGACTTAGCCATCTTCTCCCTACACCTAGCCGGAGCCTCCTCTATCCTAGCCTCCATAAACTTTATAACCACAGTCATAAACATGCGAACCCCAGGAGTCACGTTCGACCGTCTCCCACTATTTGTTTGATCAGTCTTCATAACAGCATTCCTTCTCCTCCTAAGACTCCCAGTCCTAGCAGGGGCAATTACCATGCTATTAACCGACCGGAACATAAAAACGACCTTCTTCGACCCTGCAGGAGGAGGAGACCCTATCCTATTCCAACACCTATTCTGATTCTTCGGCCACCCAGAAGTCTACATTCTTATTCTACCAGGTTTCGGAATGATCTCCCACGTCATAGCTCACTATAGCGGTAAGCAAGAGCCATTCGGTTACCTGGGGATGGTATATGCAATGGTCGCCATAGGCATTCTAGGCTTCCTAGTCTGGGCTCACCACATGTTCACCGTCGGT</t>
  </si>
  <si>
    <t>A0051</t>
  </si>
  <si>
    <t>MHE125</t>
  </si>
  <si>
    <t>JN207632.1</t>
  </si>
  <si>
    <t>MH sequence, was not in MarBoL</t>
  </si>
  <si>
    <t>aaactgactcatacccttaatgatcggagccccagacatggccttcccgcggatgaaaaaaatgagcttttgactagtccccccttcattcattcttcttttagcatctgccggcgtagagagaggggcaggtactggctgaacaatttatcctcctctctctagaaacatcgcccacgcagggggatcagtagatctagccattttctcactacatctagccggggcttcctcgatactggcctcaataaacttcataacgactattattaacatgcgaactccaggagtcacatttgaccggcttcctttattcgtatgatctgtttttataacagcatttctcctacttctaagacttcccgtcctagcaggggcaattactatgctactaacagaccgcaacgtaaaaactacatttttcgaccctgcaggaggtggagaccctatcttatttcaacacctattctgattctttgggcacccagaagtatatattcttatcttaccaggatttggtatgatatcgcaygtaatagctcactacagaggaaagcaagaacccttcggctatctaggaatggtctacgcaatggtagccatagggatattaggattcctagtatgagcccaccatatgtttaccgttgga</t>
  </si>
  <si>
    <t>N0153</t>
  </si>
  <si>
    <t>---------------------AAACTGACTCATACCGCTAATGATAGGAGCTCCAGACATGGCCTTTCCCCGCATGAAAAACATGAGATTTTGATTAGTCCCACCCTCCTTTATCCTTCTTCTTGCCTCTGCAGGAGTAGAAAGAGGAGCCGGCACAGGCTGAACCATCTACCCTCCCTTGTCTAGTAAAATAGCCCACGCCGGAKGATCAGTAGATCTAGCCATATTCTCACTCCACTTAGCCGGGGCTTCCTCCATATTAGCCTCTATCAACTTCAKAACAACAGTCATAAACATGCGAACACCCGGMGTAACATTCGACCGACTACCTCTATTTGTCTGATCGGTCTTCATAACAGCATTCCTTCTTCTTCTAAGACTGCCAGTCCTASCARGAGCAATCACAATGTTACTAACTGATCGGAACATAAAAACAACCTTCTTCGACCCAGCATGAGGGGGAGACCCCATCTTATTCCAACACCTATTCTGGTTCTTTGGTCACCCAGAAGTCTACATCCTAATTCTTCCAGGTTTCGGAATGATCTCCCATGTCATAGCTCACTACAGAGGGAAGCAAGAACCATTTGGTTACCTAGGAATGGTCTATGCAATGGTAGCTATAGGAATCTTAGGTTTTCTAGTATGAGCTCACCACATGTTCACAGTAGGA</t>
  </si>
  <si>
    <t>-------------------------------------------AGT-GGCCACCACT--AGGCTAAACGGCCGCGGTATCTTGACCGTGCAAAGGTAGCATAATCATTTGTCTTTTAAATGGAGACTTGTATGAACGGCGAAACCTTTTTTAACTGTCTCCC-CCTCTGCCCTTCAAAACTCCTATTTAT-GCGAAGAAACATGAA-TGTATTAGAAAGACGAGAAGACCCTGTCGAGCTTCAGCC---------------------------------------------AAAAGACGAGTTAAGAATTATTAACAAACCC--------------AATATCGTCAAAAGGCTTTGGTTGGGGCAACCATGGAGAA--GGTTTATCCTCCAGAACAAGTAGACGAAACCTCCTCCCTACTACAAACTAG-----------AGAACCA------------GGAACTGGTAACCGGAAAAAGTTACCGCAGGGATAACAGCGTCATCCCCTTTAAGAGTCCTTATTGACGAGGGGGTTTGCGACCTCGATGTTGGATTGG-GGCCCCCTTA-GGGTGCAGAAGCTCTAA----ACGGTTAGACTGTTCGTCTATTAAAGCCCT-----</t>
  </si>
  <si>
    <t>C0074</t>
  </si>
  <si>
    <t>MRAC2032</t>
  </si>
  <si>
    <t>JN543494.1</t>
  </si>
  <si>
    <t>original ID: marmorata</t>
  </si>
  <si>
    <t>---------------------AAACTGACTCATACCTCTAATGATAGGAGCCCCCGACATGGCATTCCCCCGAATGAATAAAATGAGCTTTTGATTAGTCCCTCCCTCTTTCATTTTACTCCTTGCATCAGCAGGGGTAGAAAGAGGCGTTGGAACCGGATGAACAATTTATCCACCCTTATCAAGAAAAATAGCTCACGCTGGAGGATCAGTAGACCTTGCTATCTTTTCCTTACATCTAGCAGGAGCCTCCTCCATACTAGCCTCCATAAAATTCATAACAACCATTATAAATATGCGCACTCCAGGAATAACCTTCGACCGTCTCCCCCTATTCGTATGGTCCGTATTCATAACTGCGTTCCTTCTCCTTCTTAGTCTGCCAGTACTGGCAGGAGCTATAACTATGCTTCTAACAGACCGGAACATAAAAACAACTTTTTTTGACCCAGCAGGAGGTGGTGATCCCATCTTATTTCAACACCTATTCTGATTCTTCGGACACCCAGAAGTATACATACTTATTCTACCTGGATTCGGAATGATATCTCACGTCATCGCCCACTATAGAGGCAAGCAAGAGCCATTCGGATATCTCGGCATGGTTTACGCCATGGTGGCCATAGGGATATTAGGGTTTCTAGTATGAGCCCACCATATGTTTACCGTAGGT</t>
  </si>
  <si>
    <t>C0081</t>
  </si>
  <si>
    <t>MRAC2036</t>
  </si>
  <si>
    <t>JN543495.1</t>
  </si>
  <si>
    <t>S0227</t>
  </si>
  <si>
    <t>JN543502.1</t>
  </si>
  <si>
    <t>AGCCTCCCGCAGA--------AATGGGAGGTCATGCCTG-CCCAGT-GGACTAACC---AGTCTAAACGGCCGCGGTATCTTGACCGTGCAAAGGTAGCATAATCATTTGTCTTTTAAATGGAGACTTGTATGAACGGCAAAACCTTTTCCAACTGTCTCCC-CCGCTACCCTTAGAAACTCTTACCTAG-GTGAAGAAACCTAGA-TAACACAGAAAGACGAGAAGACCCTGTCGAGCTTCAGTC---------------------------------------------TAAAAGGATCAAACGACAATG----AAGGCCACAAGCATCGAGATAATAATCCTAGAAGACTTTGGTTGGGGCAACCATGGAGAA--AAAAAATACTCCAGCACACGTGGAAGACAT-CATGTCACCACACAAACAGAATA--------AGAACCA------------GGAACTGGTAATCGGAAAAAGTTACCGCAGGGATAACAGCGTAATCCTCTCTAAGAGTCCTTATTGACGAGAGGGCTTGCGACCTCGATGTTGGATTGG-GACCTCCATA-GGGTGCAGAAGCTCTAA----AGGGTTGGACTGTTCGTCCATTAAAGTCCT-----</t>
  </si>
  <si>
    <t>S0174</t>
  </si>
  <si>
    <t>JN543501.1</t>
  </si>
  <si>
    <t>S0431</t>
  </si>
  <si>
    <t>JN543449.1</t>
  </si>
  <si>
    <t>---------------------AAACTGACTCATACCTC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ATCGCCCACTATAGAGGCAAGCAAGAGCCATTCGGATATCTCGGCATGGTTTACGCCATGGTGGCCATAGGGATATTAGGGTTTCTAGTATGAGCCCACCATATGTTTACCGTAGGT</t>
  </si>
  <si>
    <t>S0429</t>
  </si>
  <si>
    <t>JN543492.1</t>
  </si>
  <si>
    <t>S0456</t>
  </si>
  <si>
    <t>JN543493.1</t>
  </si>
  <si>
    <t>S0388</t>
  </si>
  <si>
    <t>JN543486.1</t>
  </si>
  <si>
    <t>S0473</t>
  </si>
  <si>
    <t>JX838803.1</t>
  </si>
  <si>
    <t>much shorter in gb, needs to be resubmitted</t>
  </si>
  <si>
    <t>A0101</t>
  </si>
  <si>
    <t>JN543490.1</t>
  </si>
  <si>
    <t>---------------------AAACTGACTCATACCTCTAATGATAGGAGCCCCCGACATGGCATTCCCCCGAATGAATAAAATGAGCTTTTGATTAGTCCCTCCCTCTTTCATTTTACTCCTTGCATCAGCAGGGGTAGAAAGAGGCGTTGGAACCGGATGAACAATTTATCCACCCTTATCAAGAAAAATAGCTCACGCTGGAGGATCAGTAGACCTTGCTATCTTTTCCTTACATCTAGCAGGAGCCTCCTCCATACTAGCCTCCATAAAATTCATAACAACCATTATAAATATGCGCACTCCAGGAATAACCTTCGACCGTCTCCCCCTATTCGTATGGTCCGTATTCATAACTGCGTTCCTTCTCCTTCTTAGTCTGCCAGTACTGGCAGGAGCTATAACTATGCTTCTAACAGACCGGAACATAAAAACAACTTTTTTTGACCCAGCAGGAGGTGGTGATCCCATCTTATTTCAACACCTATTCTGATTCTTCGGACACCCAGAAGTATACATACTTATTCTACCTGGATTCGGAATGATATCTCACGTCATCGCCCACTATAGAGGCAAGCAAGAGCCATTCGGATATCTCGGCATGGTTTACGCCATGGTGGCCATAGGGATATTAGGGTTTCTAGTATGAGCCCAC</t>
  </si>
  <si>
    <t>A0088</t>
  </si>
  <si>
    <t>JN543489.1</t>
  </si>
  <si>
    <t>N0474</t>
  </si>
  <si>
    <t>no voucher, Belgium2</t>
  </si>
  <si>
    <t>RBINS</t>
  </si>
  <si>
    <t>JX838807.1</t>
  </si>
  <si>
    <t>G0172</t>
  </si>
  <si>
    <t>JN543496.1</t>
  </si>
  <si>
    <t>aaactgactcatacctc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atcgcccactatagaggcaagcaagagccattcggatatctcggcatggtttacgccatggtggccatagggatattagggtttctagtatgagcccaccatatgtttaccgtaggtatgg</t>
  </si>
  <si>
    <t>----------------------ATGGGAGGTCATGCCTG-CCCAGT-GGACTAACC---AGTCTAAACGGCCGCGGTATCTTGACCGTGCAAAGGTAGCATAATCATTTGTCTTTTAAATGGAGACTTGTATGAACGGCAAAACCTTTTCCAACTGTCTCCC-CCGCTACCCTTAGAAACTCTTACCTAG-GTGAAGAAACCTAGA-TAACCCAGAAAGACGAGAAGACCCTGTCGAGCTTCAGTC---------------------------------------------TAAAAGGATCAAACGATAATG----AAGGCCACAAGCACCGAGATAATAATCCTAGAAGACTTTGGTTGGGGCAACCATGGAGAA--AAAAAATACTCCAGCACACGTGGAAGACATCATGTCACCACACAAACAGAATG---------AGAACCA------------GGAACTGGTAATCGGAAAAAGTTACCGCAGGGATAACAGCGTAATCCTCTCTAAGAGTCCTTATTGACGAGAGGGTTTGCGACCTCGATGTTGGATTGG-GACCTCCATA-GGGTGCAGAAGCTCTAA----AGGGTTGGACTGTTCGTCCATTAAAGTCCT-----</t>
  </si>
  <si>
    <t>N0330</t>
  </si>
  <si>
    <t>JN543498.1</t>
  </si>
  <si>
    <t>---------------------AAACTGACTCATACCTCTAATGATAGGAGCCCCCGACATGGCATTCCCCCGAATGAATAAAATGAGCTTTTGATTAGTCCCTCCCTCTTTCATTTTACTCCTTGCATCAGCAGGGGTAGAAAGAGGCGTTGGAACCGGATGAACAATTTATCCACCCTTATCAAGAAAAATAGCTCACGCTGGAGGATCAGTAGACCTTGCTATCTTTTCCTTACATCTAGCAGGAGCT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ATCGCCCACTATAGAGGCAAGCAAGAGCCATTCGGATATCTCGGCATGGTTTACGCCATGGTGGCCATAGGGATATTAGGGTTTCTAGTATGAGCCCACCATATGTTTACCGTAGGT</t>
  </si>
  <si>
    <t>N0347</t>
  </si>
  <si>
    <t>JN543499.1</t>
  </si>
  <si>
    <t>---------------------AAACTGACTCATACCTCTAATGATAGGAGCCCCCGACATGGCATTCCCCCGAATGAATAAAATGAGCTTTTGATTAGTCCCTCCCTCTTTCATTTTGCTCCTTGCATCAGCAGGGGTAGAAAGAGGCGTTGGAACCGGATGAACAATTTATCCACCCTTATCGAGAAAAATAGCTCACGCTGGAGGATCAGTAGACCTTGCTATCTTTTCCTTACATCTAGCAGGAGCCTCCTCCATACTAGCCTCCATAAAATTTATAACAACCATTATAAATATGCGCACTCCAGGAATAACCTTTGACCGTCTCCCCCTGTTCGTATGGTCCGTATTCATAACTGCGTTCCTTCTCCTTCTTAGTCTACCAGTACTGGCAGGAGCTATAACTATGCTTCTAACAGACCGGAACATAAAAACAACTTTTTTTGACCCAGCAGGAGGTGGTGATCCCATCTTATTTCAACACCTATTTTGATTCTTCGGACACCCAGAAGTATACATACTTATTCTACCTGGATTCGGAATGATATCTCACGTCATCGCCCACTATAGAGGCAAGCAAGAGCCATTCGGATATCTCGGCATGGTTTACGCCATGGTGGCCATAGGGATATTAGGATTTCTAGTATGAGCCCACCATATGTTTACCGTAGGT</t>
  </si>
  <si>
    <t>N0374</t>
  </si>
  <si>
    <t>JN543500.1</t>
  </si>
  <si>
    <t>---------------------AAACTGACTCATACCTCTAATGATAGGAGCT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TCTTAGTCTACCAGTACTGGCAGGAGCTATAACTATGCTTCTAACAGACCGGAACATAAAAACAACTTTTTTTGACCCAGCAGGAGGTGGTGATCCCATCTTATTTCAACACCTATTCTGGTTCTTCGGACACCCAGAAGTATACATACTTATTCTACCTGGATTCGGAATGATATCTCACGTCATCGCCCACTATAGAGGAAAGCAAGAGCCATTCGGATATCTCGGCATGGTTTACGCCATGGTGGCCATAGGGATATTAGGGTTTCTAGTATGAGCCCACCATATGTTTACCGTAGGT</t>
  </si>
  <si>
    <t>N0309</t>
  </si>
  <si>
    <t>JN543497.1</t>
  </si>
  <si>
    <t>---------------------AAACTGACTCATACCTCTAATGATAGGAGCT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ATTCCTTCTCCTTCTTAGTCTACCAGTACTGGCAGGAGCTATAACTATGCTTCTAACAGACCGGAACATAAAAACAACTTTTTTTGACCCAGCAGGAGGTGGTGATCCCATCTTATTTCAACACCTATTCTGATTCTTCGGACACCCAGAAGTATACATACTTATTCTACCTGGATTCGGAATGATATCTCACGTCATCGCCCACTATAGAGGCAAGCAAGAGCCATTCGGATATCTCGGCATGGTTTACGCCATGGTGGCCATAGGGATATTAGGGTTTCTAGTATGAGCCCACCATATGTTTACCGTAGGT</t>
  </si>
  <si>
    <t>S0424</t>
  </si>
  <si>
    <t>JN543448.1</t>
  </si>
  <si>
    <t>---------------------AAACTGACTCATACCTCTAATGATAGGAGCT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TCTTAGTCTACCAGTACTGGCAGGAGCTATAACTATGCTTCTAACAGACCGGAACATAAAAACAACTTTTTTTGACCCAGCAGGAGGTGGTGATCCCATCTTATTTCAACACCTATTCTGATTCTTCGGACACCCAGAAGTATACATACTTATTCTACCTGGATTCGGAATGATATCTCACGTCATCGCCCACTATAGAGGCAAGCAAGAGCCATTCGGATATCTCGGCATGGTTTACGCCATGGTGGCCATAGGGATATTAGGGTTTCTAGTATGAGCCCACCATATGTTTACCGTAGGT</t>
  </si>
  <si>
    <t>S0474</t>
  </si>
  <si>
    <t>JX838802.1</t>
  </si>
  <si>
    <t>seq shorter in gb, 3bp are different</t>
  </si>
  <si>
    <t>A0091</t>
  </si>
  <si>
    <t>JN543450.1</t>
  </si>
  <si>
    <t>---------------------AAACTGACTCATACCTCTAATGATAGGAGCTCCTGATATGGCATTCCCCCGAATGAACAAAATGAGCTTCTGACTAGTCCCTCCCTCTTTCATTTTACTCCTAGCATCAGCAGGAGTGGAAAGAGGTGTCGGTACCGGATGAACAATTTACCCACCCTTATCCAGAAAAATAGCCCACGCCGGAGGGTCAGTAGACCTCGCTATCTTTTCCCTACATCTAGCAGGAGCCTCCTCCATACTAGCCTCCATAAAATTCATAACAACTATCATAAATATGCGCACTCCAGGAATAACTTTTGACCGTCTTCCATTATTCGTATGATCTGTATTCATAACTGCATTTCTTCTCCTTCTCAGCCTGCCAGTACTAGCAGGAGCCATAACTATGCTCCTAACGGACCGAAACATAAAAACAACCTTCTTTGACCCAGCAGGAGGAGGGGATCCCATCCTATTCCAACACTTATTCTGATTTTTCGGACACCCAGAAGTATACATACTTATTTTACCTGGATTCGGAATGATATCCCATGTCATTGCTCATTACAGAGGAAAGCAAGAACCATTTGGATACCTCGGGATGGTCTACGCCATGGTAGCCATAGGGATACTAGGATTCTTAGTATGAGCCCAC</t>
  </si>
  <si>
    <t>C0204</t>
  </si>
  <si>
    <t>---------------------AAACTGACTCATCCCACTAATGAAT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TCTTAGGCTTCTTAGTTTGAGCCCAC</t>
  </si>
  <si>
    <t>J0249</t>
  </si>
  <si>
    <t>"short" branch</t>
  </si>
  <si>
    <t>---------------------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--------------------------------------------</t>
  </si>
  <si>
    <t>S0052</t>
  </si>
  <si>
    <t>---------------------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TCTTAGGCTTCTTAGTTTGAGCCCACCACATGTTTACAGTGGGC</t>
  </si>
  <si>
    <t>AGCCCCTTGAGC----CTCTCTATAAGGGGTCAGGCCTG-CCCAGT-GGGAGAGACC--CTCCTAAACGGCCGCGGTATCTTGACCGTGCAAAGGTAGCATAATCACTTGTCTCTTAAATGGGGACCCGTATGAATGGCTCTTCATCCTCTACCTGTCTCCC-TTTTCCCCCGCTCAAACTTCTATCTAC-GTGAAGAAGCGTAAT-TCAGAAAGAAAGACGAGAAGACCCTGTCGAGCTTCAGCC---------------------------------------------TACCCTGTAAACCAACCATACTCCTCC------TAGGAGAAAGCCCTTTTGCAGGTCAAGCTTTGGTTGGGGCAACCATGGAGAA--AAGACATCCTCCAGTTCT--ATAGGAAGAAAACT-CCTCCCCTTTTTACCACCTAG------AGAACCAAG----------ATTCTTGGGAAACGGAAAAAGTTACCGCAGGGATAACAGCGTTATCTTTTCTGAGAGCCCTTATTGACGAAAAGGATTGCGACCTCGATGTTGGATTGG-GGTAACCAAA-GGGTGCAGCAGCTCTTT----TAGGTTGGACTGTTCGTCCATTAATTCCCT-----</t>
  </si>
  <si>
    <t>S0247</t>
  </si>
  <si>
    <t>S0233</t>
  </si>
  <si>
    <t>S0206</t>
  </si>
  <si>
    <t>S0207</t>
  </si>
  <si>
    <t>S0202</t>
  </si>
  <si>
    <t>N0319</t>
  </si>
  <si>
    <t>J0400</t>
  </si>
  <si>
    <t>PHR_18</t>
  </si>
  <si>
    <t>PearlHermes</t>
  </si>
  <si>
    <t>S0118</t>
  </si>
  <si>
    <t>isuga</t>
  </si>
  <si>
    <t>---------------------AAACTGACTCATCCCACTGATGATAGGAGCACCAGACATGGCCTTCCCCCGGATGAAAAACATGAGATTTTGACTAGTCCCACCCTCCTTCATCCTCCTTCTCGCCTCAGCAGGCGTGGAAAGTGGAGCCGGCACAGGCTGAACAATCTACCCACCCCTATCCAGAAAAATAGCACACGCCGGAGGATCAGTAGACTTAGCCATTTTTTCCCTACACCTAGCTGGTGCCTCCTCCATTCTAGCTTCTATTAACTTCATAACAACGGTCATAAAAATGCGAACCCCAGGAGTAACATTCGACCGGCTACCACTATTCGTCTGATCAGTATTCATAACAGCATTTCTTCTTCTTTTAAGACTTCCAGTCCTTGCTGGAGCGATCACAATGCTACTAACCGACCGAAACATAAAAACAACATTTTTCGACCCCGCAGGAGGCGGAGACCCCATCCTATTCCAACACCTGTTCTGATTCTTCGGTCATCCAGAAGTCTATATTCTTATTCTTCCAGGGTTCGGAATGATCTCCCACGTAATAGCTCACTACAGAGGTAAGCAAGAGCCATTCGGCTATTTAGGAATGGTTTACGCAATGGTAGCAATAGGAATCCTAGGATTTCTAGTATGAGCCCACCACATGTTCACTGTAGGT</t>
  </si>
  <si>
    <t>AGCCCCTTGAACA--------TATAAAGGGTCCCGCCTG-CCCAGT-GACCCA------AGGTTAAACGGCCGCGGTATCTTGACCGTGCAAAGGTAGCATAATCATTTGTCTTTTAAATGGAGACTTGTATGAACGGCAAAACCTTTTTTAACTGTCTCCC-TCTCTACCCTTCTAAACTTCTTTCTAC-GTGAAGAAGCGTATA-TACATCAGAAAGACGAGAAGACCCTGTCGAGCTTCAGCC---------------------------------------------AATGAGTGAACGGACGAACTTTC-------------------ACTGCCATCACCAAAAGGCTTTGGTTGGGGCAACCATGGAGTA-TTACTAACCCTCCAGAAAAAGTAGACGAAACCCATTCCCTACTCCACAAAAACTAA-------AGAACCA------------GAAACTGGTAATCGGAAAAAGTTACCGCAGGGATAACAGCGTCATCCCCTCTGAGAGTCCTTATTGACGAGGGGGTTTGCGACCTCGATGTTGGATTGG-GGCTCCCCTA-GGGTGCAGAAGCTCTAA----ACGGTTAGACTGTTCGTCTATTAAAGCCCT-----</t>
  </si>
  <si>
    <t>G0068</t>
  </si>
  <si>
    <t>---------------------AAACTGACTCATCCCACTGATGATAGGAGCACCAGACATGGCCTTTCCCCGGATGAAAAACATGAGATTTTGACTAGTCCCACCCTCCTTCATCCTCCTTCTCGCCTCAGCAGGCGTGGAAAGTGGAGCCGGCACAGGCTGAACAATCTACCCACCCCTATCCAGAAAAATAGCACACGCCGGAGGATCAGTAGACTTAGCCATTTTTTCCCTACACCTAGCTGGTGCCTCCTCCATTCTAGCTTCTATTAACTTCATAACAACGGTCATAAAAATGCGAACCCCAGGAGTAACATTCGACCGGCTACCACTATTCGTCTGATCAGTATTCATAACAGCATTTCTTCTTCTTTTAAGACTTCCAGTCCTTGCTGGAGCGATCACAATGCTACTAACCGACCGAAACATAAAAACAACATTTTTCGACCCCGCAGGAGGCGGAGACCCCATCCTATTCCAACACCTGTTCTGATTCTTCGGTCATCCAGAAGTCTATATTCTTATTCTTCCAGGGTTCGGAATGATCTCCCACGTAATAGCTCACTACAGAGGTAAGCAAGAGCCATTCGGCTATTTAGGAATGGTTTACGCAATGGTAGCAATAGGAATCCTAGGATTTCTAGTATGAGCCCACCACATGTTCACTGTAGGT</t>
  </si>
  <si>
    <t>AGCCCCTTGAACA--------TATAAAGGGTCCCGCCTG-CCCAGT-GACCCA------AGGTTAAACGGCCGCGGTATCTTGACCGTGCAAAGGTAGCATAATCATTTGTCTTTTAAATGGAGACTTGTATGAACGGCAAAACCTTTTTTAACTGTCTCCC-TCTCTACCCTTCTAAACTTCTTTCTAC-GTGAAGAAGCGTATA-TACATCAGAAAGACGAGAAGACCCTGTCGAGCTTCAGCC---------------------------------------------AATGAGTGAACGGACGAACTTTC-------------------ACTGCCATCACCAAAAGGCTTTGGTTGGGGCAACCATGGAGTA-TTACTAACCCTCCAGAAAAAGTAGACGAAACCCATTCCCTACTCCACAAAAACTAA-------AGAACCA------------GAAACTGGTAATCGGAAAAAGTTACCGCAGGGATAACAGCGTCATCTCCTCTGAGAGTCCTTATTGACGAGGGGGTTTGCGACCTCGATGTTGGATTGG-GGCTCCCCTA-GGGTGCAGAAGCTCTAA----ACGGTTAGACTGTTCGTCTATTAAAGCCCT-----</t>
  </si>
  <si>
    <t>G0265</t>
  </si>
  <si>
    <t>cubana</t>
  </si>
  <si>
    <t>---------------------AAACTGACTCATCCCCCTCATGATAGGTGCCCCAGACATGGCTTTCCCGCGAATGAAAAACATGAGATTCTGACTAGTTCCACCCTCTTTTATTCTCCTTCTAGCTTCCGCAGGTGTCGAAAGAGGAGTAGGAACAGGTTGAACCATCTACCCTCCCCTATCCAGAAACATCGCCCACGCCGGGGGCTCAGTCGATCTAGCTATTTTCTCCCTCCATTTAGCAGGTGCTTCCTCAATTTTAGCCTCCATAAACTTCATAACAACAATTATAAATATGCGAACACCAGGTGTCACTTTTGACCGTCTACCCCTATTTGTCTGATCCGTCTTCATAACAGCATTCCTACTTCTACTAAGACTACCAGTCCTAGCAGGAGCAATCACAATGTTGTTAACCGACCGAAACATAAACACAACATTTTTTGACCCCGCAGGAGGGGGAGACCCTATCCTATTCCAGCACCTATTCTGATTTTTTGGACATCCAGAAGTATATATTCTAATACTACCAGGATTCGGAATGATCTCTCACGTAATCGCCCACTACAGAGGTAAGCAAGAACCCTTTGGCTACCTAGGAATGGTATACGCAATGGTAGCAATAGGAATTCTGGGATTCCTAGTCTGAGCCCACCATATGTTCACTGTAGGA</t>
  </si>
  <si>
    <t>AGCCCCTTGGATCC-------ATAAGGGGTCCCGCCTTG-CCCAGT-GGCCCG------AAGCTAAACGGCCGCGGTATCTTGACCGTGCAAAGGTAGCATAATCACTTGTCTTTTAAATGGAGACTCGTATGAATGGCGAAACCTTTTTTGACTGTCTCTC-TCTCCACCCTTCTAAACTTCTTTCCGC-GTGAAGAAGCGCGAA-TACCCTAGAAAGACGAGAAGACCCTGTCGAGCTTCAGCT---------------------------------------------AACAAGCGAACAAGCGATCCTCATCGC-----------TGAACTTTCTCTCGCCCAAAAGCTTTGGTTGGGGCAACCATGGAGTA--AATTCACCCTCCAGAACACGCAGAAGAGCACCCCTCTCTACTATCACTTCAA----------AGAACCA------------TAAATTGGAAATCGGAAAAAGTTACCGCAGGGATAACAGCGTCATCCCCTCTGAGAGTCCTTATTGACGAGGGGGTTTGCGACCTCGATGTTGGATTGG-GGCCCCCTTA-GGGTGCAGAAGCTCTAA----ACGGTTAGACTGTTCGTCTATTAAAGCCCT-----</t>
  </si>
  <si>
    <t>J0088</t>
  </si>
  <si>
    <t>Aslia</t>
  </si>
  <si>
    <t>pygmaea</t>
  </si>
  <si>
    <t>Ocnus_pygmaeus</t>
  </si>
  <si>
    <t>---------------------AAACTGACTCATCCCCTTAATGATTGGAGCCCCAGATATGGCTTTCCCTCGAATGAAAAACATGAGATTCTGACTAGTACCCCCTTCATTCATACTTCTCCTAGCCTCCGCAGGAGTAGAAAAAGGAGTAGGTACAGGATGAACCATATACCCCCCCTTATCAAGAAAAATCGCCCACGCAGGAGGATCTGTAGACCTCGCCATATTCTCCCTTCACTTAGCAGGAGCTTCATCAATCCTAGCCTCAATCAAATTTATAACAACAATAATAAAAATGCGAAGCCCAGGAATCACCTTCGACCGACTCCCTCTATTCGTTTGATCTGTCTTCATAACAGCTTTTCTCCTCCTTCTTAGACTTCCAGTTCTAGCAGGAGCCATAACAATGCTTTTAACCGACCGAAACATAAACACATCATTCTTCGACCCTGCAGGAGGAGGAGACCCAATACTATTCCAACACCTATTCTGATTCTTCGGCCACCCAGAAGTATATATCCTTATACTTCCAGGATTTGGAATGATATCCCATGTAATAGCCCACTACAGAGGAAAGCAAGAGCCATTCGGATACTTAGGAATGGTCTACGCAATGGTAGCTATCGGAATCCTTGGATTCTTAGTATGAGCCCACCACATGTTCACAGTAGGT</t>
  </si>
  <si>
    <t>------------------------AAGGGGTAACGCCTG-CCCAGT-GGAT--------AATCTCAACGGCCGCGGTACCCTGACCGTGCAAAGGTAGCATAATCACTTGTCCCTTAAATAGGGACCTGTATGAATGGCATCACATTTTCTAACTGTCTCCT-TTCTTTTCCTTCTAAACCTCTACTAAT-GTGAAGAAGCATTAA-TAACAAAGAAAGACGAGAAGACCCTGTCGAGCTTCAACT---------------------------------------------TCCCAAAGAACAAAAAAATTTTCAAAA------------TTAATTCCCTCTTAAAAGAAGTTTTGGTTGGGGCAACCATGGAGTA--AAAAAAACCTCCAGAAAAACAAACCAGACCTTTAATCAAACTAACAAATAAAACAA------AGAACCAAAAA--------ACCTTTGGTAAACAGAAAAAGTTACCGCAGGGATAACAGCGTCATCTCCTTTAAGAGTTCATATTGACAAGGAGGATTGCGACCTCGATGTTGGATTAG-GGACACCAAA-GGGTGCAGCAGCTCTTA---AATGGTTGGACTGTTCGTCCATTAAACCCCT-----</t>
  </si>
  <si>
    <t>N0166</t>
  </si>
  <si>
    <t>FRM032x</t>
  </si>
  <si>
    <t>FRM_032</t>
  </si>
  <si>
    <t>---------------------AAACTGACTCATCCCTTTAATGATTGGTGCTCCTGACATGGCTTTCCCCCGAATGAACAACATGAGTTTTTGGTTAGTACCACCTTCTTTTATTTTACTTCTAGCCTCAGCTGGAGTTGAAAGAGGAGCCGGAACTGGATGAACA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GGAATGGTTTATGCTATGGTAGCCATAGGAATCCTAGGATTCCTAGTCTGAGCCCACCACATGTTTACAGTGGGA</t>
  </si>
  <si>
    <t>AGCCCTTTGAAA-------TAAATAAAGGGTGAAGCCTG-CCCAGT-GGG-AA-CT---TTCCTCAACGGCCGCGGTATTTTGACCGTGCAAAGGTAGCATAATCATTTGTTTTTTAAATGGGGACCTGTATGAATGGCTTTTCATTCTCTAGCTGTCTCCC-TTCTTTTCCCTTCAAACTTCTATTTGC-GTGAAGAAGCGCAAC-TTAAACAGAAAGACGAGAAGACCCTGTCGAGCTTCAGCT---------------------------------------------AAACCTAAGCATTTTGATATTCTCTTT----AAGAGAAAAAGTAAAGTTTTTAGAATAAGCTTTGGTTGGGGCAACCATGGAGTA--AAAGCAGCCTCCAGTTTT--TCAGGTAGAAAACCATTCTCCTAAATACACAACCTCA-----AGAACCAAA----------AATTTTGGAAAACGGAAAAAGTTACCGCAGGGATAACAGCGTTATCTTTTCTGAGAGCCCTTATTGACGAAAAGGATTGCGACCTCGATGTTGGATTGG-GGTAACCCGA-GGGTGCAGCAGCTCTCT----AAGCGTGGACGCTCCGTCCCCTTTATTCCC-----</t>
  </si>
  <si>
    <t>N0258</t>
  </si>
  <si>
    <t>FRM032</t>
  </si>
  <si>
    <t>N0235</t>
  </si>
  <si>
    <t>FRM031</t>
  </si>
  <si>
    <t>FRM_031</t>
  </si>
  <si>
    <t>---------------------A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GGAATGGTTTATGCTATGGTAGCCATAGGAATCCTAGGATTCCTAGTCTGAGCCCACCACATGTTTACAGTGGGA</t>
  </si>
  <si>
    <t>AGCCCTTTGAAA-------TAGATAAAGGGTGAAGCCTG-CCCAGT-GGG-AA-CT---TTCCTCAACGGCCGCGGTATCTTGACCGTGCAAAGGTAGCATAATCATTTGTCTCTTAAATGGGGACCTGTATGAATGGCTTTTCATTCTCTAGCTGTCTCCC-TTCTTTTCCCTTCAAACTTCTATTTGC-GTGAAGAAGCGCAAC-TTAAACAGAAAGACGAGAAGACCCTGTCGAGCTTCAGCT---------------------------------------------AAACCTAAACATTTTGATATTCTCTTT----AAGAGAAAAAGTAAAGTTCTTAGAATAAGCTTTGGTTGGGGCAACCATGGAGTA--AAAGCAGCCTCCAGTTTT--TCAGGTAGAAAACCATTCTCCTAAATACACAACCTCA-----AGAACCAAA----------AATTTTGGAAAACGGAAAAAGTTACCGCAGGGATAACAGCGTTATCTTTTCTGAGAGCCCTTATTGACGAAAAGGATTGCGACCTCGATGTTGGATTGG-GGTAACCAGA-GGGTGCAGCAGCTCTCT----AAGGTTGGACTGTTCGTCCATTAATTCCCC-----</t>
  </si>
  <si>
    <t>N0231</t>
  </si>
  <si>
    <t>FRM034</t>
  </si>
  <si>
    <t>FRM_034</t>
  </si>
  <si>
    <t>---------------------A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CTGATTTTTTGGTCATCCGGAAGTTTATATTCTAATTCTTCCTGGGTTTGGAATGATTTCTCACGTAATTGCCCATTATAGAGGTAAGCAAGAACCCTTTGGTTACCTAGGAATGGTTTATGCTATGGTAGCCATAGGAATCCTAGGATTCCTAGTCTGAGCCCACCACATGTTTACAGTGGGA</t>
  </si>
  <si>
    <t>AGCCCTTTGAAA-------TAGATAAAGGGTGAAGCCTG-CCCAGT-GGG-AA-CT---TTCCTCAACGGCCGCGGTATCTTGACCGTGCAAAGGTAGCATAATCATTTGTCTCTTAAATGGGGACCTGTATGAATGGCTTTTCATTCTCTAGCTGTCTCCC-TTCTTTTCCCTTCAAACTTCTATTTGC-GTGAAGAAGCGCAAC-TTAAACAGAAAGACGAGAAGACCCTGTCGAGCTTCAGCT---------------------------------------------AAACCTAAGCATTTTTATATTCTCTTT----AAGAGAAAAAGTAAAGTTCTTAGAATAAGCTTTGGTTGGGGCAACCATGGAGTA--AAAGCAGCCTCCAGTTTT--TCAGGTAGAAAACCATTCTCCTAAATACACAACCTCA-----AGAACCAAA----------AATTTTGGAAAACGGAAAAAGTTACCGCAGGGATAACAGCGTTATCTTTTCTGAGAGCCCTTATTGACGAAAAGGATTGCGACCTCGATGTTGGATTGG-GGTAACCAGA-GGGTGCAGCAGCTCTCT----AAGGTTGGACTGTTCGTCCATTAATTCCCC-----</t>
  </si>
  <si>
    <t>N0259</t>
  </si>
  <si>
    <t>FRM035</t>
  </si>
  <si>
    <t>FRM_035</t>
  </si>
  <si>
    <t>C0031</t>
  </si>
  <si>
    <t>FRM033</t>
  </si>
  <si>
    <t>FRM_033</t>
  </si>
  <si>
    <t>---------------------AAACTGACTCATCCCTTTAATGATTGGTGCTCCTGACATGGCTTTCCCCCGAATGAACAACATGAGTTTTTGGTTAGTACCACCTTCTTTTATTTTACTTCTAGCCTCAGCTGGAGTTGAAAGAGGAGCCGGAACTGGATGAACCATTTACCCTCCACTGTCTAGTAATATAGCTCACGCAGGAGGATCTGTAGAT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GGAATGGTTTATGCTATGGTAGCCATAGGAATCCTAGGATTCCTAGTCTGAGCCCACCACATGTTTACAGTGGGA</t>
  </si>
  <si>
    <t>S0309</t>
  </si>
  <si>
    <t>MOLAF_0446</t>
  </si>
  <si>
    <t>F151844</t>
  </si>
  <si>
    <t>mutans</t>
  </si>
  <si>
    <t>---------------------AAACTGACTCATTCCATTAATGATAGGAGCCCCAGACATGGCCTTCCCACGAATGAAAAAAATGAGCTTTTGACTAGTCCCCCCCTCCTTCATACTACTTCTAGCATCAGCAGGAGTTGAAAGAGGAGCAGGTACTGGGTGGACAATTTACCCTCCTCTTGCAAGTAAAATATCTCACGCAGGAGGCTCTGTAGACCTAGCCATCTTCTCCCTCCACTTAGCAGGAGCCTCATCAATACTAGCCTCTATAAAATTTATCACAACAATAATAAAAATGCGATCCCCAGGAATCAGCTTTGACCGACTATCTCTATTTGTCTGATCCGTCTTTATAACAGCTTTTCTCCTATTATTAAGACTCCCAGTCCTAGCCGGAGCCATTACCATGCTACTAACAGACCGTAAAATTAACACAACATTCTTTGACCCAGCAGGTGGAGGAGACCCAATTCTATTCCAACACTTATTCTGATTCTTTGGTCACCCAGAAGTCTATATTCTTATACTCCCAGGATTTGGCATGATTTCTCACGTAATAGCTCACTACAGAGGGAAGCAAGAACCATTTGGGTACCTAGGAATGATCTATGCAATGATAGCCATTGGTATACTAGGTTTCCTGGTTTGAGCACATCACATGTTTACAGTAGGA</t>
  </si>
  <si>
    <t>AGCCCCTTGA--------AAAAATAAGGGGTCAGGCCTG-CCCAGT-GGAAATAT----AATCTAAATGGCCGCGGTATATTGACCGTGCAAAGGTAGCATAATCACTTGTCTCTTAAATGGGGACCTGTATGAATGGCAACACATTTTTTAACTGTCTCCT-TTCTTTTCCTTTTAAACTTCTACTAAC-GTGAAGAAGCGTTAA-TTTTAAAGAAAGACGAGAAGACCCTGTCGAGCTTAAGTT---------------------------------------------TTTCAAGAAAATTTATTCTTTTCGATA-----------------TCTATTCTTCCTAAAACTTTGGTTGGGGCAACCACGGAGAA--AAAGAATCCTCCAGTAAATAAAACCGATATTCCATCACTTTAAAAATTATAACTAT------CGACCCAGTC---------CACTCTGGTAAACAGAAAAAGTTACCGCAGGGATAACAGCGTCATCTTCTTTAAGAGTTCACATTGACAAGAAGGTTTGCGACCTCGATGTTGGATTGG-GGACACCAAA-GGGTGCAGCAGCTCTTT-----CGGTTGGACTGTTCGTCCATTAATTCCCT-----</t>
  </si>
  <si>
    <t>G0303</t>
  </si>
  <si>
    <t>MOLAF_0250</t>
  </si>
  <si>
    <t>F123857</t>
  </si>
  <si>
    <t>---------------------AAACTGACTCATTCCATTAATGATAGGAGCCCCAGACATGGCCTTCCCACGAATGAAAAAAATGAGCTTTTGACTAGTTCCCCCCTCCTTCATACTACTTCTAGCATCAGCAGGGGTTGAAAGAGGAGCAGGTACTGGATGGACAATTTACCCTCCTCTTGCAAGCAAAATATCTCACGCAGGAGGCTCTGTAGACCTAGCCATCTTCTCCCTCCACTTAGCAGGAGCCTCATCAATACTAGCCTCTATAAAATTCATCACAACAATAATAAAAATGCGATCCCCAGGAATCAGCTTTGACCGACTATCTCTATTTGTCTGATCCGTCTTTATAACAGCTTTCCTCCTATTACTAAGACTCCCAGTCCTAGCCGGAGCCATTACCATGCTACTAACAGACCGTAAAATTAACACAACATTCTTTGACCCAGCAGGTGGAGGAGACCCAATTCTATTCCAACACTTATTCTGATTCTTTGGTCACCCAGAAGTCTATATTCTTATACTCCCAGGATTTGGCATGATTTCTCACGTAATAGCTCACTACAGAGGGAAGCAAGAACCATTTGGGTACCTAGGAATGATATATGCAATGATAGCCATTGGTATACTAGGTTTCCTGGTTTGAGCACATCACATGTTTACAGTAGGA</t>
  </si>
  <si>
    <t>AGCCCCTTGA--------AAAAATAAGGGGTCAGGCCTG-CCCAGT-GGAAATAT----AATCTAAATGGCCGCGGTATATTGACCGTGCAAAGGTAGCATAATCACTTGTCTCTTAAATGGGGACCTGTATGAATGGCAACACATTTTTTAACTGTCTCCT-TTCTTTTCCTTTTAAACTTCTACTAAC-GTGAAGAAGCGTTAA-TTTTAAAGAAAGACGAGAAGACCCTGTCGAGCTTAAGTT---------------------------------------------TTTCAAGAAAATTTATTCTTTTCGATA-----------------TCTATTCTTCCTAAAACTTTGGTTGGGGCAACCACGGAGAA--AAAGAATCCTCCAGTAAATAAAACCGATATTTCATCACTTTAAAAATTATAACTAT------CGACCCAGTC---------CACTCTGGTAAACAGAAAAAGTTACCGCAGGGATAACAGCGTCATCTTCTTTAAGAGTTCACATTGACAAGAAGGTTTGCGACCTCGATGTTGGATTGG-GGACACCAAA-GGGTGCAGCAGCTCTTT-----CGGTTGGACTGTTCGTCCATTAATTCCCT-----</t>
  </si>
  <si>
    <t>Cucumella mutans</t>
  </si>
  <si>
    <t>G0304</t>
  </si>
  <si>
    <t>MOLAF_0251</t>
  </si>
  <si>
    <t>F123858</t>
  </si>
  <si>
    <t>---------------------AAACTGACTCATTCCATTAATGATAGGAGCCCCAGACATGGCCTTCCCACGAATGAAAAAAATGAGCTTTTGACTAGTTCCCCCCTCCTTCATACTACTTCTAGCATCAGCAGGGGTTGAAAGAGGAGCAGGTACTGGGTGGACAATTTACCCTCCTCTTGCAAGCAAAATATCTCACGCAGGAGGCTCTGTAGACCTAGCCATCTTCTCCCTCCACTTAGCAGGAGCCTCATCAATACTAGCCTCTATAAAATTCATCACAACAATAATAAAAATGCGATCCCCAGGAATCAGCTTTGACCGACTATCTCTATTTGTCTGATCCGTCTTTATAACAGCTTTTCTCCTATTACTAAGACTCCCAGTCTTAGCCGGAGCCATTACCATGCTACTAACAGACCGTAAAATTAACACAACATTCTTTGACCCAGCAGGTGGAGGAGACCCAATTCTATTCCAACACTTATTCTGATTCTTTGGTCACCCAGAAGTCTACATTCTTATACTCCCAGGATTTGGCATGATTTCTCACGTAATAGCTCACTACAGAGGGAAGCAAGAACCATTTGGGTACCTAGGAATGATCTATGCAATGATAGCCATTGGTATACTAGGTTTCCTGGTTTGAGCACATCACATGTTTACAGTAGGA</t>
  </si>
  <si>
    <t>AGCCCCTTGA--------AAAAATAAGGGGTCAGGCCTG-CCCAGT-GGAATAT-----AATCTAAATGGCCGCGGTATATTGACCGTGCAAAGGTAGCATAATCACTTGTCTCTTAAATGGGGACCTGTATGAATGGCAACACATTTTTTAACTGTCTCCT-TTCTTTTCCTTTTAAACTTCTACTAAC-GTGAAGAAGCGTTAA-TTTTAAAGAAAGACGAGAAGACCCTGTCGAGCTTAAGTT---------------------------------------------TTTCAAGAAAATTTATTCTTTTTGATA-----------------TCTATTCTTCCTAAAACTTTGGTTGGGGCAACCACGGAGAA--AAAGAATCCTCCAGTAAATAAAACCGATATTCCATCACTTTAAAAGCTATAACTAT------CGACCCAGTC---------CACTCTGGTAAACAGAAAAAGTTACCGCAGGGATAACAGCGTCATCTTCTTTAAGAGTTCACATTGACAAGAAGGTTTGCGACCTCGATGTTGGATTGG-GGACACCAAA-GGGTGCAGCAGCTCTTT-----CGGTTGGACTGTTCGTCCATTAATTCCCT-----</t>
  </si>
  <si>
    <t>S0779</t>
  </si>
  <si>
    <t>MOLN_211</t>
  </si>
  <si>
    <t>eximia_1</t>
  </si>
  <si>
    <t>---------------------AAACTGACTCATTCCTTTAATGATAGGAGCACCAGACATGGCTTTTCCTCGTATGAATAAAATGAGATTTTGATTAGTCCCCCCCTCATTTATTTTATTAATTGCCTCAGCTAGAATAGAAAGAGGGGCTGGAACAGGTTGAACCCTTTATCCTCCTCTATCAAAAAATATTTCTCATGCTGGAGGGTCAGTAGATCTTGCGATATTTTCCTTACATCTAGCAGGGGCCTCTTCTATCTTAGCATCTATAAACTTTATAACTACAATAATAAAAATGCGAACACCAGGCCTTTCATTTGACCGTCTTCCCTTATTTATATGATCTATATTCATTACAGCAATTCTTCTTATTTTAAGTTTACCAGTATTAGCTGGAGCTATAACAATGTTATTAACTGACCGAAATATTAAAACAACTTTTTTTGACCCAGCAGGAGGGGGAGACCCTATTTTATTTCAACACCTTTTCTGATTTTTTGGGCACCCAGAAGTATATATTTTAATTTTACCAGGGTTTGGAATGATTTCTCATGTTATAGCTTACTATAGAGGAAAGAACAAACCCTTTGGGTATCTAGGTATGGTTTATGCTTTAATTTCTATTGGGATATTAGGATTTTTAGTTTGAGCTCATCATATGTTTACAGTAGGA</t>
  </si>
  <si>
    <t>S0780</t>
  </si>
  <si>
    <t>MOLN_212</t>
  </si>
  <si>
    <t>---------------------AAACTGACTCATTCCTTTAATGATAGGAGCACCAGACATGGCTTTTCCTCGTATGAATAAAATGAGATTTTGGTTAGTCCCCCCCTCATTTATTTTATTAATTGCCTCAGCTAGAATAGAAAGAGGGGCTGGAACAGGTTGAACCCTTTATCCTCCTCTATCAAAAAATATTTCTCATGCTGGAGGGTCAGTAGATCTTGCGATATTTTCCTTACATCTAGCAGGGGCCTCTTCTATCTTAGCATCTATAAACTTTATAACTACAATAATAAAAATGCGAACACCAGGCCTTTCATTTGATCGTCTTCCCTTATTTATATGATCTATATTCATTACAGCAATTCTTCTTATTTTAAGTTTACCAGTATTAGCTGGAGCTATAACAATGTTATTAACTGACCGAAATATCAAAACAACTTTTTTTGACCCAGCAGGAGGGGGAGACCCTATTTTATTTCAACACCTTTTCTGATTTTTTGGGCACCCAGAAGTCTATATTTTAATTTTGCCAGGGTTTGGAATGATTTCTCATGTTATAGCTTACTATAGAGGAAAGAACAAACCCTTTGGATATCTAGGTATGGTTTATGCTTTAATTTCTATTGGAATATTAGGATTTTTAGTTTGAGCTCATCATATGTTTACAGTAGGA</t>
  </si>
  <si>
    <t>S0778</t>
  </si>
  <si>
    <t>MOLN_210</t>
  </si>
  <si>
    <t>Challenger</t>
  </si>
  <si>
    <t>---------------------AAACTGACTCATTCCTTTAATGATAGGAGCACCAGACATGGCTTTTCCTCGTATGAATAAAATGAGATTTTGGTTAGTCCCCCCCTCATTTATTTTATTAATTGCCTCAGCTAGAATAGAAAGAGGGGCTGGAACAGGTTGAACCCTTTATCCTCCTCTATCAAAAAATATTTCTCATGCTGGAGGGTCAGTAGATCTTGCGATATTTTCCTTACATCTAGCAGGGGCCTCTTCTATCTTAGCATCTATAAACTTTATAACTACAATAATAAAAATGCGAACACCAGGCCTTTCATTTGACCGTCTTCCCTTATTTATATGATCTATATTCATTACAGCAATTCTTCTTATTTTAAGTTTACCAGTATTAGCTGGAGCTATAACAATGTTATTAACTGACCGAAATATTAAAACAACTTTTTTTGACCCAGCAGGAGGGGGAGACCCTATTTTATTTCAACACCTTTTCTGATTTTTTGGGCACCCAGAAGTATATATTTTAATTTTACCAGGGTTTGGAATGATTTCTCATGTTATAGCTTACTATAGAGGAAAGAACAAACCCTTTGGGTATCTAGGTATGGTTTATGCTTTAATTTCTATTGGGATATTAGGATTTTTAGTTTGAGCTCATCATATGTTTACAGTAGGA</t>
  </si>
  <si>
    <t>2Chal</t>
  </si>
  <si>
    <t>S0781</t>
  </si>
  <si>
    <t>MOLN_213</t>
  </si>
  <si>
    <t>---------------------AAACTGACTCATTCCTTTAATGATAGGAGCACCAGACATGGCTTTTCCTCGTATGAATAAAATGAGATTTTGGTTAGTCCCCCCCTCATTTATTTTATTAATTGCCTCAGCTAGAATAGAAAGAGGGGCTGGAACAGGTTGAACCCTTTATCCTCCTCTATCAAAAAATATTTCTCATGCTGGAGGGTCAGTAGATCTTGCGATATTTTCCTTACATCTAGCAGGGGCCTCTTCTATCTTAGCATCTATAAACTTTATAACTACAATAATAAAAATGCGAACACCAGGCCTTTCATTTGACCGTCTTCCCTTATTTATATGATCTATATTCATTACAGCAATTCTTCTTATTTTAAGTTTACCAGTATTAGCTGGAGCTATAACAATGTTATTAACTGACCGAAATATCAAAACAACTTTTTTTGACCCAGCAGGAGGGGGAGATCCTATTTTATTTCAACACCTTTTCTGATTTTTTGGGCACCCAGAAGTATATATTTTAATTTTACCAGGGTTTGGAATGATTTCTCATGTTATAGCTTACTATAGAGGAAAGAACAAACCCTTTGGGTATCTAGGTATGGTTTATGCTTTAATTTCTATTGGGATATTAGGATTTTTAGTTTGAGCTCATCATATGTTTACAGTAGGA</t>
  </si>
  <si>
    <t>S0578</t>
  </si>
  <si>
    <t>MOLN_083</t>
  </si>
  <si>
    <t>HM196522.1</t>
  </si>
  <si>
    <t>schiaparellii</t>
  </si>
  <si>
    <t>---------------------AAACTGACTGATTCCCCTCATGATAGGAGCGCCAGATATGGCCTTCCCACGAATGAATAAAATGAGGTTTTGACTTATCCCCCCATCTTTTATGCTTCTCCTTGCATCAGCTGGAATAGAAAGAGGAGCAGGGACAGGATGAACAATTTATCCCCC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AGACCCAATTTTATTTCAACACCTATTTTGATTTTTTGGGCACCCAGAAGTATACATTCTTATTCTCCCCGGATTTGGAATGATATCCCATGTTATAGCACACTACAGAGGTAAGAATGAACCATTCGGATACTTAGGAATGGTTTACGCGATGATAGCAATTGGAGTCTTAGGATTTCTAGTCTGAGCTCACCATATGTTTACTGTTGGT</t>
  </si>
  <si>
    <t>S0575</t>
  </si>
  <si>
    <t>MOLN_080</t>
  </si>
  <si>
    <t>HM196518.1</t>
  </si>
  <si>
    <t>---------------------AAACTGACTGATTCCCCTCATGATAGGAGCGCCAGATATGGCCTTCCCACGAATGAATAAAATGAGGTTTTGACTTATCCCCCCATCTTTTATGCTTCTCCTTGCATCAGCTGGAATAGAAAGAGGAGCAGGTACAGGATGAACAATTTATCCCCCCCTATCAAGTAAAATCGCTCACGCAGGAGGGTCTGTTGACCTTGCAATTTTTTCTCTTCACCTAGCAGGAGCCTCCTCTATTTTAGCCTCAATTAACTTTATTACTACAATTATAAAAATGCGCACCCCAGGCCTATCTTTTGACCGGCTACCACTATTTATATGATCAGTATTTTTAACGGCAATTCTTCTTCTTCTTAGTCTTCCAGTCCTAGCTGGGGCAATCACAATGCTTCTAACTGACCGCAATATAAAAACAACCTTCTTTGACCCAGCTGGAGGAGGAGACCCAATTTTATTTCAACACCTATTTTGATTTTTTGGGCACCCAGAAGTATACATTCTTATTCTCCCCGGATTTGGAATGATATCCCATGTTATAGCACACTACAGAGGTAAGAATGAACCATTCGGATACTTAGGAATGGTTTACGCGATGATAGCAATTGGAGTCTTAGGATTTCTAGTCTGAGCTCACCATATGTTTACTGTTGGT</t>
  </si>
  <si>
    <t>S0577</t>
  </si>
  <si>
    <t>MOLN_082</t>
  </si>
  <si>
    <t>HM196523.1</t>
  </si>
  <si>
    <t>---------------------AAACTGACTGATTCCCCTCATGATAGGAGCGCCAGATATGGCCTTCCCACGAATGAATAAAATGAGGTTTTGACTTATCCCCCCATCTTTTATGCTTCTCCTTGCATCAGCTGGAATAGAAAGAGGAGCAGGTACAGGATGAACAATTTATCCCCC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GGACCCAATTTTATTTCAACACCTATTTTGATTTTTTGGGCACCCAGAAGTATACATTCTTATTCTCCCCGGATTTGGAATGATATCCCATGTTATAGCACACTACAGAGGTAAGAATGAACCATTCGGATACTTAGGAATGGTTTACGCGATGATAGCAATTGGAGTCTTAGGATTTCTAGTCTGAGCTCACCATATGTTTACTGTTGGT</t>
  </si>
  <si>
    <t>G0260</t>
  </si>
  <si>
    <t>agassizi</t>
  </si>
  <si>
    <t>---------------------AAACTGACTTATACCACTAATGATAGGTGCACCAGACATGGCGTTTCCTCGAATGAAAAAAATGAGATTCTGATTAGTCCCACCCTCCTTCATACTACTATTAGCATCTGCTGGTGTAGAGAGCGGAGCAGGAACTGGCTGAACTATATACCCGCCTCTATCTAGAAAAATAGCTCATGCAGGAGGATCAGTAGACCTAGCAATATTTTCATTACATCTAGCAGGTGCCTCCTCCATATTAGCCTCAATAAACTTTATTACAACAATCATTAATATGCGAACCCCTGGT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GTAGCCATAGGAATATTAGGCTTTCTAGTCTGGGCCCACCACATGTTTACAGTCGGA</t>
  </si>
  <si>
    <t>AGCCCCTTGAAAA--------AATAAGGGGTCCAGCCTG-CCCAGT-GGTCCAA-----AAACTAAACGGCCGCGGTATCCTGACCGTGCAAAGGTAGCATAATCACTTGTCTTTTAAATGAAGACTAGCATGAACGGCAAAACCTTCCTTAGCTGTCTCCC-CCGTCCCCCTCCAAAATTCGTGATTAG-GTGAAGAACCCTAAA-TAAAACAGAAAGACGAGAAGACCCTGTCGAGCTTCAGCT----------------------------------------------AAAAAAAGAACTAAACGA----------TAAATAATCAGTCA---TAATCTTATAATAGCTTTGGTTGGGGCAACCACGGAGAAAATATTAATCCTCCGGAAATAGTGGTAG-ATCCAAACATTTCTCCACCATACTAAACAAAG---AGAACCA------------GTACCTGGTAAACGGAAAAAGTTACCGCAGGGATAACAGCGTTATCTCCTCTAAGAGTCCACATTGACGAGGAGGCTTGCGACCTCGATGTTGGATTGG-GGCACCCACA-GAGTGCAGAAGCTCTGA----AAGGTCGGACTGTTCGTCCGTTAAAGCCCC-----</t>
  </si>
  <si>
    <t>G0210</t>
  </si>
  <si>
    <t>RGMAC_2005_34</t>
  </si>
  <si>
    <t>africana_1</t>
  </si>
  <si>
    <t>---------------------AAACTGACTTATACCCCTAATGATAGGAGCACCAGACATGGCCTTCCCACGCATGAAAAAAATGAGATTCTGACTTATCCCACCATCTTTTATTTTATTACTAGCCTCAGCCAGCGTAGAAAGAGGTGTTGGCACAGGATGAACAATATACCCCCCCTTATCAAGAAAAATAGCCCACGCAGGAGGATCCGTAGACCTAGCCATCTTTTCCCTTCACTTAGCAGGAGCCTCCTCAATACTTGCCTCAATAAACTTTATCACCACAATAATAAACATGCGATCCCCAGGAATAAGATTTGACCGTCTCCCTCTATTTATTTGATCAGTCTTCATTACAGCCTTCCTCCTCCTATTAAGACTTCCAGTCCTAGCAGGAGCCATAACAATGCTCCTAACTGACCGAAAAATTAAAACAACATTCTTCGACCCCTCAGGAGGTGGAGACCCTATCCTATTCCAACATTTATTCTGATTCTTTGGTCACCCAGAAGTTTACATTCTCATCTTACCAGGATTTGGCATGATATCCCATGTCGTCGCCCACTACAGTGGAAAGCAAGAACCCTTCGGATACTTAGGAATGGTATACGCAATGGTAGCCATCGGAATATTAGGTTTCCTAGTCTGAGCCCACCACATGTTTACCGTTGGA</t>
  </si>
  <si>
    <t>AGCTTCTTGA--------ACATATAAGAAGTAAAGCCTG-CCCAGT-GGAA--------CATCTAAACGGCCGCGGTATCTTGACCGTGCAAAGGTAGCATAATCATTTGTCTTTTAAATGGAGACTAGTATGAACGGCACCACATTCTCTTACTGTCTCTT-CTCCCTTATTTTTAAACTTCTATTAAC-GTGAAGAAGCGTTAA-TCACAACGAAAGACGAGAAGACCCTGTCGAGCTTCAGCT---------------------------------------------TTCATAGGAAACTACTTCCCTCCCTAC------AAGGAAAAACAAAAATCCTAAATAAAGCTTTGGTTGGGGCAACCATGGAGAA-TCACCAATCCTCCAGCCATAAATAATGAAACCCAATTCTTTTTATAATTTCCTTTCA------TGAACCAA-----------AAGCTTGGCAAACGGAAATAGCTACCGCAGGGATAACAGCGTTATCTTCTCTAAGAGCTCTCATTGACGAGAAGGATTGCGACCTCGATGTTGGATTGG-GACTACCAAA-GGGTGTAGCAGCTCTTA----AAGGTTGGACTGTTCGTCCACTAATTTCCC-----</t>
  </si>
  <si>
    <t>X0045</t>
  </si>
  <si>
    <t>---------------------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AGGGGTAACATTTGACCGCCTGCCACTATTCGTTTGATCAGTCTTTATAACAGCATTCCTTCTTCTTCTAAGACTTCCAGTCCTAGCAGGGGCAATCACAATGnTACTAACCGACCGAAATATAAACACAACCTTTTTTGACCCAGCTGGAGGAGGAGACCCTATCCTATTTCAACACTTATTTTGATTTTTTGGGCATCCAGAAGTCTACATTTTAATTCTACCAGGCTTCGGGATGATCTCCCACGTAATAGCTCACTACAGAGGAAAGCAAGAGCCGTTTGGGTATTTAGGAATGGTATACGCAATGGTAGCTATAGGTATATTAGGCTTCCTAGTATGAGCCCACCACATGTTCACCGTAGGA</t>
  </si>
  <si>
    <t>AGCCCTTTGAACA--------TATAAAGGGTTCCGCCTG-CCCAGT-GGCCCA------AGGCTAAACGGCCGCGGTATCTTGACCGTGCAAAGGTAGCATAATCATTTGTCTTTTAAATGGAGACTTGTATGAACGGCGAAACCTTCTTAAACTGTCTCCC-TCCCTGCCCTTCAAAACTCTTACTTAA-GTGAAGAAACTTAAC-TACACCCGAAAGACGAAAAGACCCTGTCGAGCTTCAGCC---------------------------------------------AAAAGGTGAACGAAGGTTTAATCACAAAAC--------------CCCCATCACCAAAAGGCTTTGGTTGGGGCAACCATGGAGAA--GAACTATCCTCCAGAATAAGTAGTCGAAACCAATTCACTACTACAAATTAA-----------AGAACCA------------GGAACTGGTAATCGGAAAAAGTTACCGCAGGGATAACAGCGTCATCCCCTTTAAGAGTCCTTATTGACAAGGGGGTTTGCGACCTCGATGTTGGATTGG-GGCCTCCCTA-GGGTGCAGAAGCTCTAA----AAGGTTAGACTGTTCGTCTATTAAAGCCCT-----</t>
  </si>
  <si>
    <t>S0251</t>
  </si>
  <si>
    <t>MOLAF_0397</t>
  </si>
  <si>
    <t>F149738</t>
  </si>
  <si>
    <t>quadrangularis_1b</t>
  </si>
  <si>
    <t>---------------------AAACTGACTTATACCCCTAATGATAGGAGCCCCAGACATGGCCTTCCCACGAATGAAAAACATGAGATTTTGACTAATCCCACCATCATTTATACTACTTCTAGCCTCAGCCAGAACCGAAAGAGGAGTTGGAACAGGATGAACAATTTATCCTCCACTATCAAGAAAAATAGCCCATGCTGGAAGCTCAGTTGACCTAGCAATATTTTCCCTCCACCTAGCAGGAGCCTCATCAATTTTAGCATCAATAAAATTCATCACAACCATAATAAAAATGCGAGCTCCAAAAATATCATTTGACCGACTACCACTTTTTGTTTGATCAGTCTTTATAACAGCATTCCTCCTAGTATTAAGACTCCCCGTACTTGCAGGAGCAATAACAATGCTTTTAACAGACCGAAAAATAAACACAACCTTCTTTGACCCAGCTGGAGGAGGAGACCCAATACTATTCCAACACCTATTCTGATTTTTTGGCCACCCTGAAGTATACATTCTTATCCTCCCAGGATTTGGAATGATATCCCACGTAATAACACACTATAGAGGAAAGAAAAACTCATTTGGTTACCTAGGAATGGTTTACGCCATGATAGCAATAGGAATACTAGGATTCCTAGTATGAGCACACCATATGTTCACTGTAGGA</t>
  </si>
  <si>
    <t>AGCTCCTCGAAA------TATAATGAAGAGTAAAGCCTG-CCCAAT-GGAA--------ACCCTAAATGGCCGCGGTATCTTGACCGTGCAAAGGTAGCATAATCATTTGTCTTTTAAATGAAGACTTGTATGAACGGCACAACATTTTCCAACTGTCTCTT-TTCCTCCCTCTCTAAACTCCTAATAAT-GTGAAGAAGCATTAA-TAAAAAAGAAAGACGAGAAGACCCTGTCGAGCTTAAATT---------------------------------------------TTTAACAGAACAAATATCCTTTTTATA---------AAACAGAAAATTCTTACATAAAAATTTTGGTTGGGGCAACCATGGAGAA--AAATTAACCTCCAACAAAAAAAAAGAACAATAAATCATTAAAAAAAAT--------------CAATCCATACTT-------TTACCAATGAAAATAAAAAAGTTACCGCAGGGATAACAGCGTCATCTCCTTTCAGAGTCCAAATTGACAAGGAGGATTGCGACCTCGATGTTGGATTAG-GGTAACCTAA-GGGTGCAGAAGCTCTTT----AAGGTTGGACTGTTCGTCCAATAATCCCCC-----</t>
  </si>
  <si>
    <t>G0171</t>
  </si>
  <si>
    <t>JN543471.1</t>
  </si>
  <si>
    <t>aaactgacttatacccctaatgataggagcccctgatatggcattcccccgaatgaataaaatgagcttctgattagtccctccctctttcattttgctcctagcatcagcaggagtagaaagaggtgttggaactggatgaacaatctatcctcccctatctagaaaaatagcccatgctgggggatcagtagaccttgccatcttttctttacatctagcaggagcctcttctatactagcctccataaaatttataacgaccattataaacatgcgtaccccaggaataaccttcgatcgcctcccactattcgtatgatctgtcttcataaccgcatttcttctccttcttagcctgccagtactagcaggggccataactatgcttctaacagaccgaaacataaaaacaactttttttgacccagcaggaggaggagaccccattttattccagcatctattctgattcttcggacatccagaagtatacatacttattttaccaggatttggaatgatatctcatgtcatcgcccactacagaggaaagcaggaacccttcggttacctcggaatggtttacgccatggtagccataggaatattagggttcttggtgtgagcccaccacatgttcactgtgggtatgg</t>
  </si>
  <si>
    <t>-----------------------TGGGAGGTTACGCCTG-CCCAGT-GGAC-AATC---AGTCTAAACGGCCGCGGTATCTTGACCGTGCAAAGGTAGCATAATCATTTGTCTTTTAAATGGAGACTCGTATGAACGGCAAAACCTTTTCCAGCTGTCTCCC-CCGCTATCCTTAGAAACTCTTATCTAG-GTGAAGAAACCCAGA-TAACCCAGAAAGACGAGAAGACCCTGTCGAGCTTCAGTC---------------------------------------------CAAAAAGATTAAACAATAACG----GAGGCTATAAGCACCGGGATACTAATTTCAGAAGACTTTGGTTGGGGCAACCATGGAGAA--AAAGAATACTCCAGTACTTGCAGAAGACACCACGTCACTGCACAATAACAAAATG-------AGAACCA------------GAAACTGGTAACCGGAAAAAGTTACCGCAGGGATAACAGCGTAATCCTCTCTAAGAGTCCTTATTGACGAGGGGGTTTGCGACCTCGATGTTGGATTGG-GACCTCCATA-GGGTGCAGAAGCTCTAA----AGGGTTGGACTGTTCGTCCATTAAAGTCCT-----</t>
  </si>
  <si>
    <t>G0099</t>
  </si>
  <si>
    <t>JN543470.1</t>
  </si>
  <si>
    <t>aaactgacttataccc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agcaggggccataactatgcttctaacagaccgaaacataaaaacaactttttttgacccagcaggaggaggagaccccattctattccagcatctattctgattcttcggacatccagaagtatacatacttattttaccaggattcggaatgatatctcatgtcatcgcccactacagaggaaagcaggaacccttcggttacctcggaatggtttacgccatggtagccataggaatattggggttcttggtgtgagcccaccacatgttcactgtgggtatgg</t>
  </si>
  <si>
    <t>AGCCTCCCGCAGA--------AATGGGAGGTTACGCCTG-CCCAGT-GGAC-AATC---AGTCTAAACGGCCGCGGTATCTTGACCGTGCAAAGGTAGCATAATCATTTGTCTTTTAAATGGAGACTCGTATGAACGGCAAAACCTTTTCCAGCTGTCTCCC-CCGCTATCCTTAGAAACTCTTATCTAG-GTGAAGAAACCCAGA-TAACCCAGAAAGACGAGAAGACCCTGTCGAGCTTCAGTC---------------------------------------------CAAAAAGATTAAACAATAACG----GAGGCTATAAGCACCGGGATACTAATTTCAGAAGACTTTGGTTGGGGCAACCATGGAGAA--AAAGAATACTCCAGTACTTGCAGAAGACACCACGTCACTGCACAATAACAAAATG-------AGAACCA------------GAAACTGGTAACCGGAAAAAGTTACCGCAGGGATAACAGCGTAATCCTCTCTAAGAGTCCTTATTGACGAGGGGGTTTGCGACCTCGATGTTGGATTGG-GACTTCCATA-GGGTGCAGAAGCTCTAA----AGGGTTGGACTGTTCGTCCATTAAAGTCCT-----</t>
  </si>
  <si>
    <t>C0077</t>
  </si>
  <si>
    <t>MRAC2001</t>
  </si>
  <si>
    <t>JN543484.1</t>
  </si>
  <si>
    <t>SouthAfrica</t>
  </si>
  <si>
    <t>---------------------AAACTGACTTATACCCTTAATGATAGGAGCCCCTGACATGGCATTCCCCCGAATGAACAAAATGAGCTTTTGACTAGTCCCTCCATCTTTCATCTTGCTTCTAGCATCAGCAGGAGTAGAAAGAGGTGTCGGAACCGGATGAACAATCTACCCTCCTTTATCCAGAAAAATAGCCCATGCCGGGGGGTCAGTAGACCTTGCCATCTTCTCTTTACACCTAGCAGGAGCTTCTTCCATACTAGCCTCCATAAAATTCATAACAACCATTATAAACATGCGCACCCCAGGAATAACCTTTGACCGCCTTCCATTATTCGTATGATCTGTATTCATAACTGCATTTCTTCTTCTTCTTAGCCTACCAGTGCTAGCAGGAGCCATAACTATGCTCCTAACAGATCGAAACATAAAAACAACTTTTTTTGACCCAGCAGGGGGAGGAGACCCTATTTTATTTCAACACCTGTTCTGATTCTTCGGACACCCAGAAGTATATATACTTATTTTACCTGGATTCGGAATGATATCCCATGTCATCGCTCACTACAGAGGTAAGCAGGAACCCTTCGGGTACCTTGGTATGGTTTACGCCATGGTAGCCATAGGAATATTAGGATTCTTAGTATGAGCCCACCATATGTTCACCGTAGGT</t>
  </si>
  <si>
    <t>S0243</t>
  </si>
  <si>
    <t>JN543485.1</t>
  </si>
  <si>
    <t>G0149</t>
  </si>
  <si>
    <t>impatiens_EP</t>
  </si>
  <si>
    <t>---------------------AAACTGACTTATACCCTTAATGATCGGAGCCCCAGACATGGCCTTCCCGCGGATGAAAAAAATGAGCTTTTGACTAGTCCCCCCTTCATTTATTCTCCTTTTAGCATCTGCCGGTGTAGAGAGAGGGGCAGGTACTGGCTGAACAATTTATCCTCCTCTCTCTAGAAACATCGCCCACGCAGGGGGATCAGTAGACCTAGCCATTTTCTCACTACATCTAGCC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</si>
  <si>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AGCCCTCTGGATA--------AATAGAGGGTCCCGCCTG-CCCAGT-GGCTTCA-----CAGCTAAACGGCCGCGGTATCTTGACCGTGCAAAGGTAGCATAATCACTTGTCTTTTAAATGGAGACTTGTATGAATGGCAAAACCTTTTTTGACTGTCTCCC-TCCCTGACCTTCTAAACTTCTACCCGT-GTGAAGAAGCGCGGA-TGTAATAGAAAGACGAGAAGACCCTGTCGAGCTTCAGTC---------------------------------------------TAAAAGTGAACTGGCCTCTAATTAACC-----------------CACTATCACTAAAAGACTTTGGTTGGGGCAACCATGGAGAA--AAAGAACCCTCCAGAAAGAATAGAAGAGAGCCCCTCTCTATTTACTCCCTAAG---------AGAACCA------------GAAACTGGTAAACGGAAAAAGTTACCGCAGGGATAACAGCGTCATCTCCTTTAAGAGTCCTTATTGACAAGGAGGTTTGCGACCTCGATGTTGGATTGG-GGCCCCCTTA-GGGTGCAGAAGCTCTAA----ACGGTCAGACTGTTCGTCTATTAAAGCCCT-----</t>
  </si>
  <si>
    <t>N0368</t>
  </si>
  <si>
    <t>JN543477.1</t>
  </si>
  <si>
    <t>---------------------AAACTGACTTATACCTCTAATGATAGGAGCCCCTGACATGGCATTCCCCCGAATGAACAAAATGAGTTTCTGACTAGTCCCTCCCTCTTTTATTTTGCTCCTAGCATCAGCAGGGGTAGAAAGAGGTGTTGGAACTGGATGAACAATCTACCCGCCTTTATCCAGAAAAATAGCCCATGCCGGAGGATCAGTAGACCTTGCCATCTTCTCCTTACATCTAGCAGGAGCCTCCTCTATATTAGCCTCCATAAAATTTATAACAACCATTATAAACATGCGCACTCCAGGAATAACTTTTGACCGCCTTCCATTATTTGTATGGTCTGTATTCATAACTGCATTTCTTCTCCTCCTCAGCCTACCAGTACTAGCAGGGGCCATAACCATGCTCCTAACGGATCGAAACATAAAAACAACTTTCTTTGACCCAGCAGGAGGAGGAGACCCCATCCTATTCCAGCACCTATTCTGGTTCTTCGGGCATCCAGAAGTATATATACTCATTTTACCCGGATTCGGAATGATATCCCACGTCATTGCCCACTACAGAGGCAAGCAAGAACCATTCGGATATCTCGGAATGGTCTACGCCATGGTAGCCATAGGGATATTAGGATTCTTAGTATGAGCCCACCATATGTTCACCGTAGGT</t>
  </si>
  <si>
    <t>S0471</t>
  </si>
  <si>
    <t>JN543483.1</t>
  </si>
  <si>
    <t>use S0471</t>
  </si>
  <si>
    <t>---------------------AAACTGACTTATACCTCTAATGATAGGAGCCCCTGACATGGCATTCCCCCGAATGAACAAAATGAGTTTCTGACTAGTCCCTCCCTCTTTTATTTTGCTCCTAGCATCAGCAGGGGTAGAAAGAGGTGTTGGAACTGGATGAACAATCTACCCGCCTTTATCCAGAAAAATAGCCCATGCCGGAGGATCAGTAGACCTTGCCATCTTCTCCTTACATCTAGCAGGAGCCTCCTCTATATTAGCTTCCATAAAATTTATAACAACCATTATAAACATGCGCACCCCAGGAATAACTTTTGACCGCCTTCCATTATTTGTATGGTCTGTATTCATAACTGCATTTCTTCTCCTCCTCAGCCTACCAGTACTAGCAGGGGCCATAACCATGCTCCTAACGGATCGAAACATAAAAACAACTTTCTTTGACCCAGCAGGAGGAGGAGACCCCATCTTATTCCAGCACCTATTCTGGTTCTTCGGGCACCCAGAAGTATATATACTCATTTTACCCGGATTCGGAATGATATCCCACGTCATTGCCCACTACAGAGGCAAGCAAGAACCATTCGGATATCTCGGAATGGTCTACGCCATGGTAGCCATAGGGATATTAGGATTCTTAGTATGAGCCCACCATATGTTCACCGTAGGT</t>
  </si>
  <si>
    <t>G0196</t>
  </si>
  <si>
    <t>JN543476.1</t>
  </si>
  <si>
    <t>aaactgacttatacctctaatgataggagcccctgacatggcattcccccgaatgaacaaaatgagtttttgactagtccctccctcttttattttactcctagcatcagcaggggtagaaagaggtgttggaactggatgaacaatctacccgcccttgtccagaaaaatagcccacgctggaggatcagtagaccttgccatcttttccttacatctagcaggagcctcctctatattagcctccataaaatttataacaaccattataaacatgcgcactccaggaataacttttgaccgccttccattatttgtatggtctgtattcataactgcatttcttctcctcctcagcctaccagtactagcgggggccataactatgctcctaacggatcgaaacataaaaacaactttctttgacccagcaggaggaggagatcccatcctattccaacacctattctggttcttcgggcatccagaagtatatatactcattttacccggattcggaatgatatcccacgtcattgcccactacagaggcaagcaggaaccattcggatatctcggaatggtctacgccatggtagccatagggatattaggattcttagtatgagcccaccatatgttcaccgtaggtatgg</t>
  </si>
  <si>
    <t>AGCCTCCCGCAGA--------AATAGGAGGTCACGCCTG-CCCAGT-GGACGGATC---AGTCTAAACGGCCGCGGTATCTTGACCGTGCAAAGGTAGCATAATCATTTGTCTTTTAAATGGAGACTCGTATGAACGGCAAAACCTTTTCCAACTGTCTCCC-CCGCTATCCTTAGAAACTCTTATCTAG-GTGAAGAAACCTAGA-TAATCCAGAAAGACGAGAAGACCCTGTCGAGCTTCAGTC---------------------------------------------CAAAAGGATTAAATAATAATG----AAAGCCACAGGCACCAAGACAGCAATCCTAGAAGACTTTGGTTGGGGCAACCATGGAGAA--AAAGCATACTCCAGTACACGCAGAAGACACCACATCACCGCACAAGAACAAAATG-------AGAACCA------------GAAACTGGCAATCGGAAAAAGTTACCGCAGGGATAACAGCGTAATCCTCTCTAAGAGTCCTTATTGACGAGAGGGTTTGCGACCTCGATGTTGGATTGG-GACCTCCTTA-GGGTGCAGAAGCTCTAA----AGGGTTGGACTGTTCGTCCATTAAAGTCCT-----</t>
  </si>
  <si>
    <t>A0092</t>
  </si>
  <si>
    <t>JN543473.1</t>
  </si>
  <si>
    <t>---------------------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CATGCTCCTAACGGATCGAAACATAAAAACAACTTTCTTTGACCCAGCAGGAGGAGGAGACCCCATTCTATTCCAACACCTATTCTGGTTCTTCGGACATCCAGAAGTATATATACTCATTTTACCCGGATTCGGAATGATATCCCACGTCATTGCCCACTACAGAGGCAAGCAAGAACCATTCGGATATCTCGGAATGGTCTACGCCATGGTAGCCATAGGGATATTAGGATTCTTAGTATGAGCCCAC</t>
  </si>
  <si>
    <t>S0389</t>
  </si>
  <si>
    <t>JN543481.1</t>
  </si>
  <si>
    <t>---------------------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CATATGTTCACCGTAGGT</t>
  </si>
  <si>
    <t>S0370</t>
  </si>
  <si>
    <t>JN543480.1</t>
  </si>
  <si>
    <t>---------------------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CATGCTCCTAACGGATCGAAACATAAAAACAACTTTCTTTGACCCAGCAGGAGGAGGAGACCCCATTCTATTCCAACACCTATTCTGGTTCTTCGGACATCCAGAAGTATATATACTCATTTTACCCGGATTCGGAATGATATCCCACGTCATTGCCCACTACAGAGGCAAGCAAGAACCATTCGGATATCTCGGAATGGTCTACGCCATGGTAGCCATAGGGATATTAGGATTCTTAGTATGAGCCCACCATATGTTCACCGTAGGT</t>
  </si>
  <si>
    <t>S0367</t>
  </si>
  <si>
    <t>JN543478.1</t>
  </si>
  <si>
    <t>S0451</t>
  </si>
  <si>
    <t>JN543482.1</t>
  </si>
  <si>
    <t>---------------------AAACTGACTTATACCTCTAATGATAGGAGCCCCTGACATGGCATTCCCCCGAATGAACAAAATGAGTTTTTGACTAGTCCCTCCCTCTTTTATTTTACTCCTAGCATCAGCAGGGGTAGAAAGAGGTGTTGGAACTGGATGAACAATCTACCCGCCTTTATCCAGAAAAATAGCCCATGCCGGAGGATCAGTAGACCTTGCCATCTTTTCCTTACATCTAGCAGGAGCCTCCTCTATATTAGCCTCCATAAAATTTATAACAACCATTATAAACATGCGCACTCCAGGAATAACTTTTGACCGCCTTCCATTATTTGTATGGTCTGTATTCATAACTGCATTTCTTCTCCTCCTCAGCCTACCAGTACTAGCAGGGGCCATAACTATGCTCCTAACGGATCGAAACATAAAAACAACTTTCTTTGACCCAGCAGGAGGAGGAGACCCCATTCTATTCCAACACCTATTCTGGTTCTTCGGACATCCAGAAGTATATATACTCATTTTACCCGGATTCGGAATGATATCCCACGTCATTGCCCACTACAGAGGCAAGCAAGAACCATTCGGATATCTCGGAATGGTCTACGCCATGGTAGCCATAGGGATATTAGGATTCTTAGTATGAGCCCACCATATGTTCACCGTAGGT</t>
  </si>
  <si>
    <t>S0369</t>
  </si>
  <si>
    <t>JN543479.1</t>
  </si>
  <si>
    <t>S0054</t>
  </si>
  <si>
    <t>JN543436.1</t>
  </si>
  <si>
    <t>---------------------AAACTGACTTATACCTCTAATGATAGGAGCCCCTGATATGGCATTCCCCCGAATGAACAAAATGAGCTTCTGGTTAGTCCCTCCCTCTTTCATTCTACTCCTAGCATCAGCAGGAGTAGAAAGAGGTGTCGGAACCGGATGAACAATTTACCCACCCTTATCCAGAAAAATAGCCCATGCCGGAGGGTCAGTAGACCTCGCTATTTTTTCTCTACATCTAGCAGGAGCCTCTTCCATACTGGCCTCCATAAAATTTATAACAACTATCATAAATATGCGCACTCCAGGAATAACTTTTGACCGCCTTCCATTATTCGTATGATCTGTATTCATAACTGCATTTCTTCTTCTCCTCAGCCTACCAGTGCTAGCAGGAGCTATAACTATGCTCTTAACGGACCGGAACATAAAAACAACCTTCTTTGACCCAGCAGGAGGAGGGGACCCCATCTTGTTCCAACATTTATTCTGGTTCTTCGGACACCCAGAAGTGTACATACTTATTTTACCTGGGTTCGGAATGATATCCCATGTCATTGCTCACTACAGAGGAAAGCAAGAACCATTCGGATACCTTGGAATGGTCTACGCCATGGTAGCCATAGGGATACTAGGATTCTTAGTATGAGCCCACCACATGTTCACCGTAGGT</t>
  </si>
  <si>
    <t>S0049</t>
  </si>
  <si>
    <t>JN543435.1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</si>
  <si>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</t>
  </si>
  <si>
    <t>N0314</t>
  </si>
  <si>
    <t>JN543434.1</t>
  </si>
  <si>
    <t>S0420</t>
  </si>
  <si>
    <t>JN543487.1</t>
  </si>
  <si>
    <t>tenuissima</t>
  </si>
  <si>
    <t>S0453</t>
  </si>
  <si>
    <t>JN543441.1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</si>
  <si>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TGGACACCCAGAAGTGTACATACTTATTTTACCTGGGTTCGGAATGATATCCCATGTCATTGCTCACTACAGAGGAAAGCAAGAACCATTCGGATACCTCGGAATGGTTTACGCCATGGTAGCCATAGGGATACTAGGATTCTTAGTATGAGCTCACCACATGTTCACCGTAGGT</t>
  </si>
  <si>
    <t>S0469</t>
  </si>
  <si>
    <t>JN543443.1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</si>
  <si>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T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</t>
  </si>
  <si>
    <t>S0368</t>
  </si>
  <si>
    <t>JN543438.1</t>
  </si>
  <si>
    <t>S0393</t>
  </si>
  <si>
    <t>JN543439.1</t>
  </si>
  <si>
    <t>---------------------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ATACATACTTATTTTACCTGGGTTCGGAATGATATCCCATGTCATTGCTCACTACAGAGGAAAGCAAGAACCATTCGGATACCTCGGAATGGTTTACGCCATGGTAGCCATAGGGATACTAGGATTCTTAGTATGAGCCCACCACATGTTCACCGTAGGT</t>
  </si>
  <si>
    <t>S0387</t>
  </si>
  <si>
    <t>7140x</t>
  </si>
  <si>
    <t>S0472</t>
  </si>
  <si>
    <t>JN543488.1</t>
  </si>
  <si>
    <t>G0098</t>
  </si>
  <si>
    <t>JN543452.1</t>
  </si>
  <si>
    <t>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atgg</t>
  </si>
  <si>
    <t>AGCCTCCCGCAGA--------AATGGGAGGTCACGCCTG-CCCGGT-GGACGAATC---AGTCTAAACGGCCGCGGTATCTTGACCGTGCAAAGGTAGCATAATCATTTGTCTTTTAAATGGAGACTCGTATGAACGGCAAAACCTTCTCCAACTGTCTCCC-CCGCTATCCTTAGAAACTCTTATCTAG-GTGAAGAAACCTAGA-TAGCCTAGAAAGACGAGAAGACCCTGTCGAGCTTCAGTC---------------------------------------------CGAAAAGATTAAACAATAAAG----AATGCTACAAGCACCAAGACAACAATCCTAGAAGACTTTGGTTGGGGCAACCATGGAGAA--AAACAATACTCCAGTACGCGCAGAAGACGT-CACGTCACCGCACAAGAACAAAATG------AGAACCA------------GAAACTGGCAATCGGAAAAAGTTACCGCAGGGATAACAGCGTAATCCTCTCTAAGAGTCCTTATTGACGAGAGGGTTTGCGACCTCGATGTTGGATTGG-GACCTCCATA-GGGTGCAGAAGCTCTAA----AGGGTTGGACTGTTCGTCCATTAAAGTCCT-----</t>
  </si>
  <si>
    <t>S0055</t>
  </si>
  <si>
    <t>JN543437.1</t>
  </si>
  <si>
    <t>---------------------AAACTGACTTATACCTCTAATGATAGGAGCCCCTGATATGGCATTCCCCCGAATGAACAAAATGAGCTTCTGGTTAGTCCCTCCCTCTTTCATTCTACTCCTAGCATCAGCAGGAGTGGAAAGAGGTGTCGGAACCGGATGAACAATTTACCCACCCTTATCCAGAAAAATAGCCCACGCCGGG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</t>
  </si>
  <si>
    <t>S0423</t>
  </si>
  <si>
    <t>JN543440.1</t>
  </si>
  <si>
    <t>S0457</t>
  </si>
  <si>
    <t>JN543442.1</t>
  </si>
  <si>
    <t>---------------------AAACTGACTTATACCTCTAATGATAGGG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</t>
  </si>
  <si>
    <t>G0170</t>
  </si>
  <si>
    <t>JN543453.1</t>
  </si>
  <si>
    <t>aaactgacttatacctttaatgataggagcccctgatatggcattcccccgaatgaacaaaatgagcttctggttagtccctccctctttcattctactcctagcatcagcaggagtggaaagaggtgtcggaaccggatgaacaatttacccacccttatccagaaaaatagcccacgctggagggtcagtagacctcgctattttttctctacatctagcaggagcctcttccatactggcctccataaaatttataacaactatcataaatatgcgcaccccaggaataacttttgaccgccttccattattcgtatgatctgtattcataactgcatttcttcttctcctcagcctaccagtgctagcaggagctataactatgctcctaacggaccggaacataaaaacaaccttctttgacccagcaggaggaggggatcccatcttgttccaacacttattctggttcttcggacacccagaagtatatatacttattttacctgggttcggaatgatatcccatgtcattgctcactacagaggaaagcaagaaccattcggatacctcggaatggtttacgccatggtagccatagggatactaggattcttagtatgagcccaccacatgttcaccgtaggtatgg</t>
  </si>
  <si>
    <t>-----------------------TGGGAGGTCACGCCTG-CCCGGT-GGACGAATC---AGTCTAAACGGCCGCGGTATCTTGACCGTGCAAAGGTAGCATAATCATTTGTCTTTTAAATGGAGACTCGTATGAACGGCAAAACCTTTTCCAACTGTCTCCC-CCGCTATCCTTAGAAACTCTTATCTAG-GTGAAGAAACCTAGA-TAGCCTAGAAAGACGAGAAGACCCTGTCGAGCTTCAGTC---------------------------------------------CGAAAAGATTAAACAATAAAG----AATGCTACAAGCATCAAGACAACAATCCTAGAAGACTTTGGTTGGGGCAACCATGGAGAA--AAACAATACTCCAGTACGCGCAGAAGACGTCACGTCACCGCACAAGAACAAAATG-------AGAACCA------------GAAACTGGCAATCGGAAAAAGTTACCGCAGGGATAACAGCGTAATCCTCTCTAAGAGTCCTTATTGACGAGAGGGTTTGCGACCTCGATGTTGGATTGG-GACCTCCATA-GGGTGCAGAAGCTCTAA----AGGGTTGGACTGTTCGTCCATTAAAGTCCT-----</t>
  </si>
  <si>
    <t>S0539</t>
  </si>
  <si>
    <t>MOLN_044</t>
  </si>
  <si>
    <t>HM196612.1</t>
  </si>
  <si>
    <t>---------------------AAACTGACTTATCCCACTAATGATAGGAGCACCTGATATGGCCTTCCCACGAATGAAAAAAATGAGATTCTGACTGCTCCCCCCCTCATTTATTCTTCTTCTTGCCTCAGCAAGAGTTGAAAGAGGAGCAGGTACAGGATGAACAATATACCCACCGCTCTCTAGAAAAATAGCACATGCAAGAGGCTCGGTAGATCTAGCTATATTCTCACTTCACCTAGCAGGAGCTTCCTCAATTCTAGCATCAATTAAATTTATAACTACTATTATAAAAATGCGATCCCCTGGTATAACATTCGACCGTCTCCCATTATTTATCTGATCTGTATTAATCACAGCGTTCCTACTACTTCTCAGATTACCTGTACTAGCAGGAGCAATAACAATGCTTCTAACCGACCGAAACATTAACACTACATTTTTTGACCCGGCAGGGGGAGGAGACCCTATTCTATTTCAACATCTATTCTGATTCTTTGGCCACCCAGAAGTATATATTCTTATCCTCCCAGGATTTGGCATGATATCACACGTAATTACACACTACTGTGGTAAGCAAAGTCCATTTGGTTACTTAGGTATGGTCTATGCTATTATAGCAATAGGAATATTAGGATTCTTAGTCTGAGCCCACCACATGTTTACAGTAGGA</t>
  </si>
  <si>
    <t>S0537</t>
  </si>
  <si>
    <t>MOLN_042</t>
  </si>
  <si>
    <t>HM196610.1</t>
  </si>
  <si>
    <t>---------------------AAACTGACTTATCCCACTAATGATAGGAGCACCTGATATGGCCTTCCCACGAATGAAAAAAATGAGATTCTGACTGCTCCCCCCCTCATTTATTCTTCTTCTTGCCTCAGCAAGAGTTGAAAGAGGAGCAGGTACAGGATGAACAATATACCCACCGCTCTCTAGAAAAATAGCACATGCAAGAGGCTCGGTAGATCTAGCTATATTCTCACTTCACCTAGCAGGAGCTTCCTCAATTCTAGCATCAATTAAATTTATAACTACTATTATAAAAATGCGATCCCCTGGTATAACATTCGACCGTCTCCCATTATTTATCTGATCTGTATTAATCACAGCGTTCCTACTACTTCTCAGATTACCTGTACTAGCAGGAGCAATAACAATGCTTCTAACCGACCGAAACATTAACACTACATTTTTTGACCCGGCAGGGGGAGGAGACCCTATTCTATTTCAACATCTATTCTGATTCTCTGGCCACCCAGAAGTATATATTCTTATCCTCCCAGGATTTGGCATGATATCACACGTAATTACACACTACTGTGGTAAGCAAAGTCCATTTGGTTACTTAGGTATGGTCTATGCTATTATAGCAATAGGAATATTAGGATTCTTAGTCTGAGCCCACCACATGTTTACAGTAGGA</t>
  </si>
  <si>
    <t>S0536</t>
  </si>
  <si>
    <t>MOLN_041</t>
  </si>
  <si>
    <t>HM196611.1</t>
  </si>
  <si>
    <t>---------------------AAACTGACTTATCCCACTAATGATAGGAGCACCTGATATGGCCTTCCCACGAATGAAAAAAATGAGATTCTGGCTGCTCCCCCCCTCATTTATTCTTCTTCTTGCCTCAGCAAGAGTTGAAAGAGGAGCAGGTACAGGATGAACAATATACCCACCGCTCTCTAGAAAAATAGCACATGCAAGAGGCTCGGTAGATCTAGCTATATTCTCACTTCACCTAGCAGGAGCTTCCTCAATTCTAGCATCAATTAAATTTATAACTACTATTATAAAAATGCGATCCCCTGGTATAACATTCGACCGTCTCCCATTATTTATCTGATCTGTATTAATCACAGCGTTCCTACTACTTCTCAGATTACCTGTACTAGCAGGAGCAATAACAATGCTTCTAACCGACCGAAACATTAACACTACATTTTTTGACCCGGCAGGGGGAGGAGACCCTATTCTATTTCAACATCTATTCTGATTCTTTGGCCACCCAGAAGTATATATTCTTATCCTCCCAGGATTTGGCATGATATCACACGTAATTACACACTACTGTGGTAAGCAAAGTCCATTTGGTTACTTAGGTATGGTCTATGCTATTATAGCAATAGGAATATTAGGATTCTTAGTCTGAGCCCACCACATGTTTACAGTAGGA</t>
  </si>
  <si>
    <t>S0532</t>
  </si>
  <si>
    <t>MOLN_037</t>
  </si>
  <si>
    <t>HM196613.1</t>
  </si>
  <si>
    <t>---------------------AAACTGACTTATCCCACTAATGATAGGAGCACCTGATATGGCCTTCCCACGAATGAAAAAAATGAGATTTTGACTGATCCCCCCCTCATTTATTCTTCTTCTTGCCTCAGCAAGAGTTGAAAGAGGGGCAGGTACAGGATGAACAATATACCCACCACTCTCTAGAAAAATAGCACATGCAAGAGGCTCGGTAGATCTAGCTATATTCTCACTTCACCTAGCAGGAGCTTCCTCAATTCTAGCATCAATTAAATTTATAACTACTATTATAAAAATGCGATCCCCTGGTATAACATTCGACCGTCTCCCATTATTTATCTGATCTGTATTAATCACAGCGTTCCTACTACTTCTCAGATTACCTGTACTAGCAGGAGCAATAACAATGCTTCTAACCGACCGAAACATTAACACTACATTTTTTGACCCAGCAGGGGGAGGAGACCCTATTCTATTTCAACATCTATTCTGATTCTTTGGCCACCCAGAAGTATATATTCTTATCCTCCCAGGATTTGGCATGATATCACACGTAATTACACACTACTGTGGCAAGCAAAGTCCATTTGGTTACTTAGGTATGGTCTATGCTATTATAGCAATAGGAATATTAGGATTCTTAGTCTGAGCCCACCACATGTTTACAGTAGGA</t>
  </si>
  <si>
    <t>S0304</t>
  </si>
  <si>
    <t>MOLAF_0441</t>
  </si>
  <si>
    <t>F125379</t>
  </si>
  <si>
    <t>ravum</t>
  </si>
  <si>
    <t>---------------------AAACTGACTTATCCCACTAATGATAGGAGCCCCAGACATGGCATTCCCACGAATGAAAAAAATGAGATTTTGACTTGTACCCCCTTCATTTATTCTTCTTCTAACTTCTGCAAGAATAGAAAAAGGAGCAGGAACAGGATGAACAATCTACCCTCCGTTATCAAGAAAAATTGCCCACGCAGGAAGTTCAGTAGACCTAGCAATCTTTTCCCTTCATTTAGCAGGAGCTTCCTCCATCCTAGCCTCAATTAAATTTATCACAACTATTATTAAAATGCGATCACCAGGAGTATCCTTTGACCGACTACCACTTTTTGTCTGATCAGTATTTATCACAGCATTTCTTCTAGTGCTAAGCTTACCTGTTCTAGCAGGAGCCATCACTATGCTCCTTACAGACCGAAAAATAAAAACAACGTTCTTCGACCCAGCAGGAGGAGGAGACCCCATACTCTTTCAACACCTATTCTGATTCTTCGGACACCCAGAAGTATATATTCTTATCCTTCCAGGATTCGGAATGATATCTCACGTAATAGCACACTATAGAGGAAAGCAAGAACCATTTGGATATCTAGGAATGGTTTACGCAATGGTAGCTATAGGAGTTTTAGGATTCTTAGTATGAGCACACCACATGTTTACAGTAGGA</t>
  </si>
  <si>
    <t>AGCCTCTAGA--------ATTTATTAGAGGTCAAGCCTG-CCCACT-GGAA--------AATCTAAATGGCCGCGGTATCTTGACCGTGCAAAGGTAGCATAATCATTTGTCCCCTAAATAGGGACTCGTATGAATGGCACAACATTTTCTAACTGTCTCTT-CTCTTTTTCTTCTAAACTTCTAATAAC-GTGAAGAAGCGTTAA-TAAAAAAGAAAGACGAAAAGACCCTGTCGAGCTTTAACT---------------------------------------------TCTATATAGAATAATAAATATTTTTGT-------AAAAAACTATTTTTTCTTTCTAGAAGTTTTGGTTGGGGCAACCATGGAGAA--AAAATACCCTCCAGAAATTTCAAAAGATACTAAATCATTTCTATTAA---------------AGAACCACC----------CATAGTGATACACAGAAATAGTTACCGCAGGGATAACAGCGTTATCTCCTTTAAGAGTTCATATTGACAAGGAGGATTGCGACCTCGATGTTGGATTAA-GGCTACCTAA-GGGTGCAGCAGCTCTTT----ACGGTTGGACTGTTCGTCCAATAATACCTT-----</t>
  </si>
  <si>
    <t>N0196</t>
  </si>
  <si>
    <t>MOLAF_0302</t>
  </si>
  <si>
    <t>F105013</t>
  </si>
  <si>
    <t>HM196585.1</t>
  </si>
  <si>
    <t>sp7</t>
  </si>
  <si>
    <t>Psolus_1</t>
  </si>
  <si>
    <t>---------------------AAACTGACTTATCCCACTAATGATAGGAGCTCCTGATATGGCCTTCCCACGAATGAAAAAAATGAGATTTTGACTAATCCCCCCCGCATTTATTCTTCTACTTGCCTCAGCAAGAGTTGAAAGAGGAACAGGAACAGGATGAACTATATATCCCCCCCTCTCAAGAAAAATAGCACATGCAAGAGGATCCGTAGATCTAGCTATATTCTCACTTCACCTAGCAGGAGCTTCCTCAATTCTAGCATCAATTAAATTTATAACCACTATTATAAAAATGCGATCCCCTGGTATAACATTTGACCGTCTCCCATTATTTATCTGATCCATATTAATTACAGCCTTCCTACTACTTCTCAGATTACCCGTACTAGCAGGAGCAATAACAATGCTTCTGACCGACCGAAAAATTAATACTACATTTTTTGACCCAGCAGGAGGAGGAGACCCTATTCTATTTCAACACTTATTCTGATTCTTTGGTCACCCAGAAGTCTATATTCTTATCCTCCCAGGATTTGGCATGATATCCCACGTAATTACACATTACTGTGGGAAGCAAAGCCCATTTGGCTATCTAGGAATGGTCTATGCTATTATAGCAATAGGAATATTAGGATTCTTAGTCTGAGCACACCACATGTTTACAGTAGGA</t>
  </si>
  <si>
    <t>AGCTCCTTGC--------CTATATAAGGAGTAATACCTG-CCCAGT-GGATCATA----ATTCTAAACGGCCGCGGTATCTTGACCGTGCGAAGGTAGCATAATCACTTGTCTCTTAAATGGGGACCCGTATGAACGGATAAACATTTTCTAACTGTCTCCT-TTCTTTTACTTCTAAACTTCTATTAAC-GTGAAGAACCGTTAA-TTCCAAAGAAAGACGAGAAGACCCTGTCGAGCTTTAACT---------------------------------------------TCTCTAATAAATAACAATTTCCCTAGA----------AAAATTTCTTATGTTTTTAGAAGTTTTGGTTGGGGCAACCATGGAGAA--TAATAATCCTCCATAATCTTAAACAGATCTGGTATCAGCTAACTATAATAA-----------AGAACCAAA----------AATACTGACTAACAGAAATAGTTACCGCAGGGATAACAGCGCTATCTCCTTTGAGAGTTCCCATTGACGAGGAGGATTGCGACCTCGATGTTGGATTGG-GGCCACCAAA-AGGTGAAGCAGATTTTT-----AGGTTGTACGTTCGT-ACATTAATCCCCCA----</t>
  </si>
  <si>
    <t>S0544</t>
  </si>
  <si>
    <t>MOLN_049</t>
  </si>
  <si>
    <t>HM196594.1</t>
  </si>
  <si>
    <t>complex with minimal divergence among named species</t>
  </si>
  <si>
    <t>---------------------AAACTGACTTATCCCACTAATGATAGGAGCTCCTGATATGGCCTTCCCACGAATGAAAAAAATGAGATTTTGACTAATCCCCCCCTCATTTATTCTTCTACTTGCCTCAGCAAGAGTTGAAAGAGGTACAGGAACAGGATGAACAATATATCCACCCCTCTCAAGAAAAATAGCACATGCAAGAGGA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AAAGCAAAGCCCATTTGGTTATCTAGGGATGGTCTATGCTATTATAGCAATAGGAATATTAGGATTCTTAGTCTGAGCACACCACATGTTTACAGTAGGA</t>
  </si>
  <si>
    <t>S0546</t>
  </si>
  <si>
    <t>MOLN_051</t>
  </si>
  <si>
    <t>HM196596.1</t>
  </si>
  <si>
    <t>S0547</t>
  </si>
  <si>
    <t>MOLN_052</t>
  </si>
  <si>
    <t>HM196597.1</t>
  </si>
  <si>
    <t>S0548</t>
  </si>
  <si>
    <t>MOLN_053</t>
  </si>
  <si>
    <t>HM196598.1</t>
  </si>
  <si>
    <t>S0549</t>
  </si>
  <si>
    <t>MOLN_054</t>
  </si>
  <si>
    <t>HM196599.1</t>
  </si>
  <si>
    <t>S0545</t>
  </si>
  <si>
    <t>MOLN_050</t>
  </si>
  <si>
    <t>HM196600.1</t>
  </si>
  <si>
    <t>---------------------AAACTGACTTATCCCACTAATGATAGGAGCTCCTGATATGGCCTTCCCACGAATGAAAAAAATGAGATTTTGACTAATCCCCCCCTCATTTATTCTTCTACTTGCCTCAGCAAGAGTTGAAAGAGGTACAGGAACAGGATGAACAATATATCCACCCCTCTCAAGAAAAATAGCACATGCAAGAGGA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CATTCTTATCCTCCCAGGATTTGGCATGATATCCCACGTAATTACACATTACTGCGGAAAGCAAAGCCCATTTGGTTATCTAGGGATGGTCTATGCTATTATAGCAATAGGAATATTAGGATTCTTAGTCTGAGCACACCACATGTTTACAGTAGGA</t>
  </si>
  <si>
    <t>S0551</t>
  </si>
  <si>
    <t>MOLN_056</t>
  </si>
  <si>
    <t>HM196595.1</t>
  </si>
  <si>
    <t>S0552</t>
  </si>
  <si>
    <t>MOLN_057</t>
  </si>
  <si>
    <t>HM196602.1</t>
  </si>
  <si>
    <t>spnovRossSea</t>
  </si>
  <si>
    <t>---------------------AAACTGACTTATCCCACTAATGATAGGAGCTCCTGATATGGCCTTCCCACGAATGAAAAAAATGAGATTTTGACTAATCCCCCCTTCATTTATTCTTCTACTTGCCTCAGCAAGAGTTGAAAGAGGTACAGGAACAGGATGAACAATATATCCACCCCTCTCAAGAAAAATAGCACATGCAAGAGGG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AAAGCAAAGCCCATTTGGTTATCTAGGAATGGTCTATGCTATTATAGCAATAGGAATATTAGGATTCTTAGTCTGAGCACACCACATGTTTACAGTAGGA</t>
  </si>
  <si>
    <t>S0553</t>
  </si>
  <si>
    <t>MOLN_058</t>
  </si>
  <si>
    <t>HM196603.1</t>
  </si>
  <si>
    <t>S0726</t>
  </si>
  <si>
    <t>MOLN_158</t>
  </si>
  <si>
    <t>HM196601.1</t>
  </si>
  <si>
    <t>---------------------AAACTGACTTATCCCACTAATGATAGGAGCTCCTGATATGGCCTTCCCACGAATGAAAAAAATGAGATTTTGACTAATCCCCCCTTCATTTATTCTTCTACTTGCCTCAGCAAGAGTTGAAAGAGGTACAGGAACAGGATGAACAATATATCCACCCCTCTCAAGAAAAATAGCACATGCAAGAGGGTCCGTAGATCTAGCCATATTCTCGCTTCACCTAGCAGGAGCTTCCTCAATTCTAGCATCAATTAAATTTATAACCACTATCATAAAAATGCGATCTCCTGGTATAACATTTGACCGCCTCCCATTATTTATCTGATCCGTATTAATTACAGCGTTCCTACTACTTCTCAGATTACCCGTACTAGCAGGAGCAATAACAATGCTTTTGACCGACCGAAAAATTAACACTACATTTTTTGACCCAGCAGGAGGAGGAGACCCTATTCTATTTCAACACCTATTCTGATTCTTTGGCCACCCAGAAGTATATATTCTTATCCTCCCAGGATTTGGCATGATATCCCACGTAATTACACATTACTGCGGAAAGCAAAGCCCATTTGGTTATCTAGGAATGGTCTATGCTATTATAGCAATAGGAATACTAGGATTCTTAGTCTGAGCACACCACATGTTTACAGTAGGA</t>
  </si>
  <si>
    <t>S0542</t>
  </si>
  <si>
    <t>MOLN_047</t>
  </si>
  <si>
    <t>HM196589.1</t>
  </si>
  <si>
    <t>---------------------AAACTGACTTATCCCACTAATGATAGGAGCTCCTGATATGGCCTTCCCACGAATGAAAAAAATGAGATTTTGACTAATTCCCCCCTCATTTATTCTTCTACTTGCCTCAGCAAGAGTTGAAAGAGGTACAGGAACAGGATGAACAATATATCCACCCCTCTCAAGAAAAATAGCACATGCAAGAGGG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GAAGCAAAGCCCGTTTGGTTATCTAGGAATGGTCTATGCTATTATAGCAATAGGAATATTAGGATTCTTAGTCTGAGCACACCACATGTTTACAGTAGGA</t>
  </si>
  <si>
    <t>S0541</t>
  </si>
  <si>
    <t>MOLN_046</t>
  </si>
  <si>
    <t>---------------------AAACTGACTTATCCCACTAATGATAGGAGCTCCTGATATGGCCTTCCCACGAATGAAAAAAATGAGATTTTGACTAATTCCCCCCTCATTTATTCTTCTACTTGCCTCAGCAAGAGTTGAAAGAGGTACAGGAACAGGATGAACAATATATCCACCCCTCTCAAGAAAAATAGCACATGCAAGAGGG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GAAGCAAAGCCCATTTGGTTATCTAGGAATGGTCTATGCTATTATAGCAATAGGAATATTAGGATTCTTAGTCTGAGCACACCACATGTTTACAGTAGGA</t>
  </si>
  <si>
    <t>S0771</t>
  </si>
  <si>
    <t>MOLN_203</t>
  </si>
  <si>
    <t>HM196590.1</t>
  </si>
  <si>
    <t>S0540</t>
  </si>
  <si>
    <t>MOLN_045</t>
  </si>
  <si>
    <t>HM196591.1</t>
  </si>
  <si>
    <t>---------------------AAACTGACTTATCCCACTAATGATAGGAGCTCCTGATATGGCCTTCCCACGAATGAAAAAAATGAGATTTTGACTAATTCCTCCCTCATTTATTCTTCTACTTGCCTCAGCAAGAGTTGAAAGAGGTACAGGAACAGGATGAACAATATATCCACCCCTCTCAAGAAAAATAGCACATGCAAGAGGG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GAAGCAAAGCCCATTTGGTTATCTAGGAATGGTCTATGCTATTATAGCAATAGGAATATTAGGATTCTTAGTCTGAGCACACCACATGTTTACAGTAGGA</t>
  </si>
  <si>
    <t>X0004</t>
  </si>
  <si>
    <t>MOLAF_0121</t>
  </si>
  <si>
    <t>F92227</t>
  </si>
  <si>
    <t>---------------------AAACTGACTTATCCCACTAATGATAGGTGCCCCAGACATGGCTTTCCCACGAATGAATAACATGAGTTTCTGATTAGTCCCCCCTTCTTTTATTCTTCTTTTGGCTTCCGCTGGGGTCGAAAGAGGGGCTGGTACTGGATGAACAATTTACCCACCTCTGTCTAGAAATATAGCCCATGCTGGAGGATCAGTAGACTTAGCTATCTTTTCTTTACACTTAGCAGGAGCCTCTTCAATATTAGCCTCAATAAAATTCATCACAACCATCATTAATATGCGAACACCAGGAGTAACATTTGACCGGCTACCACTATTCGTATGGTCCGTATTCATAACAGCATTTTTGCTTCTACTTAGTCTTCCAGTTTTAGCTGGGGCCATTACTATGCTCCTAACAGACCGAAATATAAAAACAACATTTTTCGACCCTGCTGGAGGAGGAGACCCTATCTTATTTCAACACCTCTTCTGATTTTTTGGTCACCCTGAAGTTTATATCCTTATTTTACCAGGATTTGGAATGATATCTCACGTAATAGCCCACTATAGAGGAAAGCAAGAACCATTTGGTTACCTAGGGATGGTCTACGCCATGGTAGCAATCGGAATCTTAGGATTCCTAGTCTGAGCCCACCATATGTTTACAGTAGGT</t>
  </si>
  <si>
    <t>----------------------------------GCCTGGCCCAGT-GGTA--------TTTCTAAACGGCCGCGGTATCTTGACCGTGCAAAGGTAGCATAATCATTTGTCTTTTAAATGAAGACTCGTATGAACGGCAAAACCTTCTTTAACTGTCTCTC-TCATCTCCCTTCTAAACTCTTATCCAC-GTGAAGAAGCGCGGA-TACTCCAGAAAGACGAGAAGACCCTGTCGAGCTTCAGTC---------------------------------------------TTAATGGGAAACACACCCCCTAAACTT----TATAGGACTATCGTCAATCCTACCCAAGACTTTGGTTGGGGCAACCATGGAGAA--AAAATACCCTCCAGCAGTAATAGAAGAAATCAACTCTCTATAACTTACAGTAA---------CGAACCA------------GAAACTGGTAACCGGAAAAAGTTACCGCAGGGATAACAGCGTTATCTTCTCTAAGAGTCCTTATTGACGAGAAGGTTTGCGACCTCGATGTTGGATTAG-GGCATCCCTA-GGGTGCAGAAGCTCTAA----AAGGTTGGACTGTTCGTCCATTAAAGCCCC-----</t>
  </si>
  <si>
    <t>S0399</t>
  </si>
  <si>
    <t>africana_2</t>
  </si>
  <si>
    <t>---------------------AAACTGACTTATCCCCCTAATGATAGGAGCACCAGACATGGCTTTCCCACGCATGAAAAAAATGAGATTCTGACTTGTCCCACCATCCTTTATTTTATTATTAGCCTCAGCCAGCGTAGAAAGAGGTGTTGGCACAGGATGGACAATATACCCCCCCTTATCAAGAAAAATAGCCCACGCAGGAGGATCCGTAGACCTAGCCATCTTTTCCCTTCACTTAGCAGGAGCCTCTTCGATACTTGCCTCAATTAACTTTATCACCACAATAATAAACATGCGATCTCCAGGAATAAGATTTGATCGTCTCCCTCTATTTATTTGATCAGTCTTCATCACAGCTTTCCTCCTCCTATTAAGACTTCCAGTCCTAGCAGGAGCCATAACAATGCTCCTAACTGACCGAAAAATTAAAACAACATTCTTCGACCCCTCAGGAGGTGGAGACCCTATTCTATTCCAACACTTATTCTGATTCTTTGGTCACCCAGAAGTTTACATCCTCATCCTACCAGGATTTGGTATGATATCCCATGTCGTTGCCCACTACAGTGGAAAGCAAGAACCCTTTGGATACTTAGGAATGGTATACGCAATGGTAGCCATTGGAATATTAGGTTTCCTAGTCTGAGCCCACCACATGTTTACTGTTGGA</t>
  </si>
  <si>
    <t>S0438</t>
  </si>
  <si>
    <t>N0469</t>
  </si>
  <si>
    <t>Belgium: 641171-HOL.944</t>
  </si>
  <si>
    <t>641171-HOL.944</t>
  </si>
  <si>
    <t>---------------------AAACTGACTTATCCCCCTAATGATAGGAGCACCAGACATGGCTTTCCCACGCATGAAAAAAATGAGATTCTGACTTGTCCCACCATCCTTTATTTTATTATTAGCCTCAGCCAGCGTAGAAAGAGGTGTTGGCACAGGATGGACAATATACCCCCCCTTATCAAGAAAAATAGCCCACGCAGGAGGATCCGTAGACCTAGCCATCTTTTCCCTTCACTTAGCAGGAGCCTCTTCGATACTTGCCTCAATTAACTTTATCACCACAATAATAAACATGCGATCTCCAGGAATAAGATTTGATCGTCTCCCTCTATTTATTTGATCAGTCTTCATCACAGCTTTCCTCCTCCTATTAAGACTTCCAGTCCTAGCAGGAGCCATAACAATGCTCCTAACTGACCGAAAAATTAAAACAACATTCTTCGACCCCTCAGGAGGTGGAGACCCTATTCTATTCCAACACTTATTCTGATTCTTTGGTCACCCAGAAGTTTACATCCTCATCCTACCAGGATTTGGTATGATATCCCATGTCGTTGCCCACTACAGTGGAAAGCAAGAACCCTTTGGATACTTAGGAATGGTATACGCAATGGTAGCCATTGGAATATTAGGTTTCCTAGTCTGAGCCCAC</t>
  </si>
  <si>
    <t>S0275</t>
  </si>
  <si>
    <t>MOLAF_0421</t>
  </si>
  <si>
    <t>F151836</t>
  </si>
  <si>
    <t>parmatus_2</t>
  </si>
  <si>
    <t>---------------------AAACTGACTTATCCCCCTAATGATAGGAGCACCAGATATGGCCTTCCCACGAATGAAAAAAATGAGATTCTGACTAGTTCCCCCCTCCTTTATTCTTCTCCTCGCATCAGCAAGAATTGAAAGAGGAGCAGGAACAGGATGAACCATCTATCCACCCCTATCAAGAAAAATAGCACACGCAGGAGGCTCAGTAGACCTAGCAATCTTTTCCCTACACCTAGCAGGTGCCTCCTCCATCCTTGCCTCAATAAAATTTATAACCACAGTAATAAAAATGCGATCCCCAGGAACAACCTTTGACCGCCTTCCACTATTTGTTTGATCAGTATTAGTAACAGCATTTCTACTATTATTAAGATTACCCGTACTCGCAGGAGCAATAACAATGCTCCTCACCGACCGAAAAATAAATACAACATTTTTTGACCCTGCAGGAGGAGGAGACCCAATACTTTTTCAACACCTATTCTGATTCTTCGGACACCCCGAAGTCTACATTTTAATTCTACCAGGATTTGGAATGATTTCCCACGTTATAGCCCACTATAGAGGTAAGCAAGAACCATTTGGTTACCTAGGAATGGTTTATGCAATAATAGCTATAGGGATCTTAGGATTCTTAGTCTGAGCACACCACATGTTTACCGTAGGA</t>
  </si>
  <si>
    <t>S0042</t>
  </si>
  <si>
    <t>JN543458.1</t>
  </si>
  <si>
    <t>---------------------AAACTGACTTATCCCCCTGATGATAGGAGCCCCTGACATGGCATTCCCCCGAATGAATAAAATGAGTTTTTGATTAGTCCCCCCTTCTTTCATTTTACTCTTAGCATCAGCAGGAGTAGAAAGAGGTGTTGGAACAGGATGAACAATCTATCCACCCTTATCTAGAAAAATAGCCCACGCTGGGGGGTCGGTAGACCTTGCTATCTTCTCTTTACATTTAGCGGGGGCCTCCTCCATACTAGCCTCCATAAAATTTATAACAACCATTATAAACATGCGAACTCCAGGGATAACTTTTGACCGTCTTCCGTTGTTCGTATGATCCGTATTCATAACTGCCTTTCTTCTCCTCCTGAGCCTGCCAGTACTGGCAGGCGCCATAACCATGCTCCTAACGGACCGAAACATAAAAACGACCTTCTTTGACCCAGCGGGAGGGGGAGACCCTATTTTATTTCAACATCTGTTCTGATTCTTCGGACATCCGGAAGTTTACATCCTTATTTTACCTGGATTCGGAATGATATCCCACGTTATCGCTCACTACAGAGGCAAGCAAGAACCTTTCGGATATCTTGGTATGGTGTACGCCATGGTAGCCATAGGAATACTTGGATTCCTAGTGTGAGCCCACCATATGTTTACTGTAGGC</t>
  </si>
  <si>
    <t>--------------------------------------------GT-GGACTA-CC---AGTCTAAACGGCCGCGGTATCTTGACCGTGCAAAGGTAGCATAATCATTTGTCTTTTAAATGGAGACTTGTATGAACGGCAAAACCTTTTCCGACTGTCTCCC-CCGTTATCCTTAGAAACTCCTATCTAG-GTGAAGAAACCTAGA-TAGCCTAGAAAGACGAGAAGACCCTGTCGAGCTTCAGTC---------------------------------------------CAAAGAGATTAATAACAATGA----AAAGCTACAAGCGCCAAAATAATAATCTCCAAAGACTTTGGTTGGGGCAACCATGGAGAA--AAAAAATACTCCAGTACATGCAGAAGACATTCACGTCACTACACAACAAAAG----------AGAACCA------------GAAACTGGCAATCGGAAAAAGTTACCGCAGGGATAACAGCGTAATCCTCTCTAAGAGTTCTTATTGACGAGGGGGTTTGCGACCTCGATGTTGGATTGG-GACCTCCGTA-AGGTGCAGAAGCTTTAA----AGGGTTGGACTGTTCGTCCATTAAAGTCCT-----</t>
  </si>
  <si>
    <t>S0053</t>
  </si>
  <si>
    <t>JN543463.1</t>
  </si>
  <si>
    <t>S0045</t>
  </si>
  <si>
    <t>JN543460.1</t>
  </si>
  <si>
    <t>---------------------AAACTGACTTATCCCCCTGATGATAGGAGCCCCTGACATGGCATTCCCCCGAATGAATAAAATGAGTTTTTGATTAGTCCCCCCTTCTTTCATTTTACTCTTAGCATCAGCAGGAGTAGAAAGAGGTGTTGGAACAGGATGAACAATCTATCCACCCTTATCTAGAAAAATAGCCCACGCTGGGGGGTCGGTAGACCTTGCTATCTTCTCTTTACATTTAGCGGGGGCCTCCTCCATACTAGCC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</t>
  </si>
  <si>
    <t>S0044</t>
  </si>
  <si>
    <t>JN543459.1</t>
  </si>
  <si>
    <t>---------------------AAA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</t>
  </si>
  <si>
    <t>S0047</t>
  </si>
  <si>
    <t>JN543462.1</t>
  </si>
  <si>
    <t>AGCCTCCCGCAAA--------AATGGGAGGTCACGCCTG-CCCAGT-GGACATACC---AGTCTAAACGGCCGCGGTATCTTGACCGTGCAAAGGTAGCATAATCATTTGTCTTTTAAATGGAGACTTGTATGAACGGCAAAACCTTTTCCGACTGTCTCCC-CCGTTATCCTTAGAAACTCCTATCTAG-GTGAAGAAACCTAGA-TAGCCTAGAAAGACGAGAAGACCCTGTCGAGCTTCAGTC---------------------------------------------CAAAGAGATTAATAATAATGA----AAAGCTACAAGCGCCAAAATAATAATCTCCAAAGACTTTGGTTGGGGCAACCATGGAGAA--AAAAAATACTCCAGTACATGCAGAAGACATTCACGTCACTACACAGCAAAAG----------AGAACCA------------GAAACTGGCAATCGGAAAAAGTTACCGCAGGGATAACAGCGTAATCCTCTCTAAGAGTTCTTATTGACGAGGGGGTTTGCGACCTCGATGTTGGATTGG-GACCTCCGTA-AGGTGCAGAAGCTTTAA----AGGGTTGGACTGTTCGTCCATTAAAGTCCT-----</t>
  </si>
  <si>
    <t>S0046</t>
  </si>
  <si>
    <t>JN543461.1</t>
  </si>
  <si>
    <t>G0145</t>
  </si>
  <si>
    <t>JN543455.1</t>
  </si>
  <si>
    <t>aaa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atgg</t>
  </si>
  <si>
    <t>----------------------------------GCCTG-CCCAGT-GGACATACC---AGTCTAAACGGCCGCGGTATCTTGACCGTGCAAAGGTAGCATAATCATTTGTCTTTTAAATGGAGACTTGTATGAACGGCAAAACCTTTTCCGACTGTCTCCC-CCGTTATCCTTAGAAACTCCTATCTAG-GTGAAGAAACCTAGA-TAGCCTAGAAAGACGAGAAGACCCTGTCGAGCTTCAGTC---------------------------------------------CAAAGAGATTAATAATAATGA----AAAGCTACAAGCGCCAAAATAATAATCTCCAAAGACTTTGGTTGGGGCAACCATGGAGAA--AAAAAATACTCCAGTACATGCAGAAGACATTCACGTCGCTACACAGCAAAAG----------AGAACCA------------GAAACTGGCAATCGGAAAAAGTTACCGCAGGGATAACAGCGTAATCCTCTCTAAGAGTTCTTATTGACGAGGGGGTTTGCGACCTCGATGTTGGATTGG-GACCTCCGTA-AGGTGCAGAAGCTTTAA----AGGGTTGGACTGTTCGTCCATTAAAGTCCT-----</t>
  </si>
  <si>
    <t>G0093</t>
  </si>
  <si>
    <t>4748a</t>
  </si>
  <si>
    <t>JN543454.1</t>
  </si>
  <si>
    <t>aaa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c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atgg</t>
  </si>
  <si>
    <t>AGCCTCCCGCAAA--------AATGGGAGGTCACGCCTG-CCCAGT-GGACATACC---AGTCTAAACGGCCGCGGTATCTTGACCGTGCAAAGGTAGCATAATCATTTGTCTTTTAAATGGAGACTTGCATGAACGGCAAAACCTTTTCCGACTGTCTCCC-CCGTTATCCTTAGAAACTCCTATCTAG-GTGAAGAAACCTAGA-TAGCCTAGAAAGACGAGAAGACCCTGTCGAGCTTCAGTC---------------------------------------------CAAAGAGATTAATAATAATGA----AAAGCTACAAGCGCCAAAATAATAATCTCCAAAGACTTTGGTTGGGGCAACCATGGAGAA--AAAAAATACTCCAGTACATGCAGAAGACATTCACGTCGCTACACAGCAAAAG----------AGAACCA------------GAAACTGGCAATCGGAAAAAGTTACCGCAGGGATAACAGCGTAATCCTCTCTAAGAGTTCTTATTGACGAGGGGGTTTGCGACCTCGATGTTGGATTGG-GACCTCCATA-AGGTGCAGAAGCTTTAA----AGGGTTGGACTGTTCGTCCATTAAAGTCCT-----</t>
  </si>
  <si>
    <t>G0222</t>
  </si>
  <si>
    <t>---------------------AAACTGACTTATCCCCTTAATGATTGGAGCCCCAGATATGGCTTTCCCACGGATGAAAAAAATGAGCTTCTGGCTAGTCCCTCCTTCATTTATCCTCCTCCTAGCATCCGCTGGCGTAGAAAGAGGAGCAGGGACCGGCTGAACAATATATCCTCCCCTCTCTAGAAATATTGCTCACGCCGGGGGATCAGTTGACCTAGCCATTTTTTCGCTACACTTAGCCGGAGCTTCTTCTATACTAGCCTCCATAAACTTCATAACAACTATCATCAATATGCGAACACCAGGAGTTACGTTCGACCGACTTCCTTTATTTGTATGATCGGTTTTCATAACGGCATTTCTACTTCTTCTAAGACTCCCTGTTCTAGCAGGAGCAATCACAATGCTATTAACAGACCGTAACATAAAAACCACATTCTTCGACCCTGCAGGAGGGGGAGACCCTATTCTATTCCAACACCTATTCTGGTTCTTCGGACACCCAGAAGTATATATTCTTATCTTACCAGGATTCGGTATGATATCACACGTAATAGCCCACTACAGAGGAAAGCAAGAACCTTTTGGCTATCTAGGGATGGTCTACGCAATGGTAGCCATAGGAATTCTTGGATTCCTGGTGTGAGCCCACCATATGTTTACTGTAGGA</t>
  </si>
  <si>
    <t>S0430</t>
  </si>
  <si>
    <t>JN543464.1</t>
  </si>
  <si>
    <t>---------------------AAACTGACTTATCCCCT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</t>
  </si>
  <si>
    <t>G0191</t>
  </si>
  <si>
    <t>NCDRS_2005_01</t>
  </si>
  <si>
    <t>---------------------AAACTGACTTATTCCATTAATGATAGGAGCCCCGGATATGGCATTTCCACGAATGAATAAAATGAGTTTTTGATTAGTACCTCCTTCTTTTATTCTTCTCTTGGCTTCGGCCGGAGTTGAAAGAGGTGCTGGAACTGGTTGAACCATTTACCCCCCACTTTCGAGAAACATTGCTCATGCCGGAGGATCGGTAGACTTAGCTATTTTTTCTTTACATCTGGCAGGAGCATCTTCTATTCTCGCCTCAATTAACTTTATTACTACAATAATAAAAATGCGAACACCAGGAGTTACTTTTGACCGGCTACCTCTATTTGTTTGATCAGTCTTTATAACGGCCTTTCTCCTCTTACTTAGTCTTCCGGTCTTAGCAGGGGCCATAACTATGCTTCTCACAGACCGAAAAATAAAAACCACTTTTTTTGACCCTGCTGGTGGAGGAGACCCTATCTTGTTTCAACATCTTTTCTGATTTTTTGGACACCCTGAGGTTTATATCCTTATTCTTCCAGGATTCGGAATGATTTCCCACGTAATAGCCCATTATAGAGGGAAGCAAGAACCTTTTGGATACCTAGGGATGGTCTATGCTATGGTTGCCATCGGAATACTAGGTTTCCTAGTTTGGGCCCACCACATGTTTACAGTGGGG</t>
  </si>
  <si>
    <t>AGCTCCTTGAA-------TACCATAAGGAGTCCGGCCTG-CCCGGT-GGGAAGCGCTA-TTCCTCAACGGCCGCGGTATCTTGACCGTGCAAAGGTAGCATAATCACTTGTCTCTTAAATGGGGACCCGTATGAATGGCTTTTCATCCTTTAACTGTCTCCC-CTTTTCACCGCCTAAACTTCTATTTAC-GTGAAGAAGCGTAGC-TTGGAAAGAAAGACGAGAAGACCCTGTCGAGCTTTAGCT---------------------------------------------CATCCTATGAATTATATACTTCTTCTA----------GAAGAAAAACCTTATAGGCCAAGCTTTGGTTGGGGCAACCATGGAGAA--AAAACACCCTCCAGTTTT--CTAGGAAGAGAGTC--CTCTCCCCTTCCTCACTTTTTCG---AGAACCAAC----------ACTTTTGGTAAACGGAAAAAGTTACCGCAGGGATAACAGCGTTATCTTTTCTGAGAGCCCTTATTGACGAGAAGGATTGCGACCTCGATGTTGGATTGG-GGTAACCGAA-GGGTGCAGCAGCTCTTT----AAGGTTGGACTGTTCGTCCATTAATTCCCT-----</t>
  </si>
  <si>
    <t>G0208</t>
  </si>
  <si>
    <t>RGMAC_2005_10</t>
  </si>
  <si>
    <t>---------------------AAACTGACTTATTCCATTAATGATAGGAGCCCCGGATATGGCATTTCCACGAATGAATAAAATGAGTTTTTGATTAGTACCTCCTTCTTTTATTCTTCTCTTGGCTTCGGCCGGAGTTGAAAGAGGTGCTGGAACTGGTTGAACCATTTACCCCCCACTTTCGAGAAACATTGCTCATGCCGGAGGATCGGTAGACTTAGCTATTTTTTCTTTACATCTGGCAGGAGCATCTTCTATTCTCGCCTCAATTAACTTTATTACTACAATAATAAAAATGCGAACACCAGGAGTTACTTTTGACCGGCTACCTCTATTTGTTTGATCAGTCTTTATAACGGCCTTTCTCCTCTTACTTAGTCTTCCGGTCTTAGCAGGGGCCATAACTATGCTTCTCACAGACCGAAAAATAAAAACCACTTTTTTTGACCCTGCTGGTGGAGGAGACCCTATCTTGTTTCAACACCTTTTCTGATTTTTTGGACACCCTGAGGTTTATATCCTTATTCTTCCAGGATTCGGAATGATTTCCCACGTAATAGCCCATTATAGAGGGAAGCAAGAACCTTTTGGATACCTAGGGATGGTCTATGCTATGGTTGCCATCGGAATACTAGGTTTCCTAGTTTGGGCCCACCACATGTTTACAGTGGGG</t>
  </si>
  <si>
    <t>S0250</t>
  </si>
  <si>
    <t>MOLAF_0396</t>
  </si>
  <si>
    <t>F149737</t>
  </si>
  <si>
    <t>quadrangularis_1</t>
  </si>
  <si>
    <t>---------------------AAACTGACTTATTCCCCTAATGATAGGAGCCCCAGACATGGCCTTTCCACGAATGAAAAACATGAGATTTTGACTAGTTCCACCATCATTTATCCTACTCCTAGCCTCAGCCAGAACCGAAAGAGGAGTCGGAACAGGATGAACAATTTATCCCCCACTATCAAGAAAAATAGCCCATGCCGGAACATCAGTCGACCTAGCAATATTCTCTCTCCACCTAGCAGGAGCCTCATCAATTCTAGCATCAATAAAATTTATCACAACCATAATTAAAATGCGAGCTCCAAAAATATCATTTGACCGACTACCACTCTTTGTTTGATCAGTCTTTATAACAGCATTCCTCCTAGTATTAAGACTTCCCGTACTTGCAGGAGCAATAACAATGCTTTTAACAGACCGAAAAATAAACACAACCTTCTTTGATCCAGCTGGAGGAGGAGACCCAATACTATTCCAACACCTATTCTGATTTTTTGGTCACCCTGAAGTATACATTCTTATCCTCCCAGGATTCGGAATGATATCCCACGTAATAACACATTACAGAGGAAAGAAAAACTCATTTGGATACCTAGGAATGGTTTACGCCATGATAGCAATAGGAATACTAGGATTCCTAGTATGAGCACACCATATGTTCACTGTAGGA</t>
  </si>
  <si>
    <t>AGCTCCTCGAAA------CAAAATGAGGAGTAAAGCCTG-CCCAAT-GGAA--------ACCCTAAATGGCCGCGGTATCTTGACCGTGCAAAGGTAGCATAATCATTTGTCTTTTAAATGAAGACTTGTATGAACGGCACAACATTTTCCAACTGTCTCTT-TTCCTCCCTCTCTAAACTCCTATTAAT-GTGAAGAAGCATTAA-TAAAAAAGAAAGACGAGAAGACCCTGTCGAGCTTAAATT---------------------------------------------TTTAACAGAACAAATATCCTTTTTACA---------AAACAGAAAATTCTTATA-AAAAATTTTGGTTGGGGCAACCATGGAGAA--AAACTAACCTCCAACAAAAAAAAAGAACAATAAATCATTAAAAAATAC--------------CAATCCATTT---------TTACCAATGAAAATAAAAAAGTTACCGCAGGGATAACAGCGTCATCTCCTTTCAGAGTCCAAATTGACAAGGAGGATTGCGACCTCGATGTTGGATTAG-GGTAACCTAA-GGGTGCAGAAGCTCTTA----AAGGTTGGACTGTTCGTCCAATAATCCCCC-----</t>
  </si>
  <si>
    <t>J0419</t>
  </si>
  <si>
    <t>---------------------AAACTGACTTATTCCCCTAATGATCGGAGCCCCAGACATGGCCTTCCCACGAATGAAAAAAATGAGTTTTTGACTGGTTCCCCCTTCTTTCATACTTCTCCTTGCATCCGCCGGCGTGGAAAGAGGAGTAGGGACTGGCTGAACAATCTACCCTCCA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CCCTGAGGTTTATATTCTCATTTTACCAGGATTCGGAATGATATCGCACGTAATAGCCCACTATAGAGGGAAGCAAGAACCTTTTGGCTACTTAGGAATGGTCTACGCGATGGTAGCCATAGGAATTTTAGGGTTCTTAGTATGAGCCCACCACATGTTTACTGTAGGA</t>
  </si>
  <si>
    <t>-------------------------------CCCGCCTG-CCCAGT-GGCTCG------AAGCTAAACGGCCGCGGTATCTTGACCGTGCAAAGGTAGCATAATCACTTGTCTTTTAAATGGAGACTCGTATGAATGGCAAAACCTTTTTTGACTGTCTCCC-TCTCTAACCTTCGAAACTTCTACCCAC-GTGAAGAAGCGTGGA-TAAAATAGAAAGACGAGAAGACCCTGTCGAGCTTCAGTC---------------------------------------------TAAAAGTGAGCGGGTTTGACAACAACC------------------GCAATCACCAGAAGACTTTGGTTGGGGCAACCATGGAGAA--AATAAACCCTCCAGAACAAATAGAAGAAACCCTTTCTCTATTAACCCTTCAG----------AGAACCA------------GAAACTGGTAAACGGAAAAAGTTACCGCAGGGATAACAGCGTCATCTCCTCTAAGAGTCCTTATTGACGAGGAGGTTTGCGACCTCGATGTTGGATTGG-GGCCCCCTTA-GGGTGCAGAAGCTCTAA----ACGGTTAGACTGTTCGTCTATTAAAGCCCT-----</t>
  </si>
  <si>
    <t>S0441</t>
  </si>
  <si>
    <t>---------------------AAACTGACTTATTCCCCTAATGATCGGAGCCCCAGACATGGCCTTCCCACGAATGAAAAAAATGAGTTTTTGACTGGTTCCCCCTTCTTTCATACTTCTCCTTGCATCCGCCGGCGTGGAAAGAGGAGTAGGGACTGGCTGAACAATCTACCCTCCACTTTCCAGAAACATCGCCCATGCCGGCGGATCAGTAGACCTAGCTATTTTCTCATTACACTTAGCCGGAGCCTCCTCTATACTAGCTTCCATAAACTTTATAACAACTATCATCAATATGCGAACGCCAGGAGTCACATTTGACCGACTTCCCTTATTTGTATGATCAGTCTTCATAACAGCATTTCTTCTTCTCCTGAGACTCCCCGTCCTAGCAGGAGCAATCACGATGCTCCTAACAGATCGTAACATAAAAACTACATTTTTTGACCCTGCAGGAGGAGGAGACCCTATACTCTTCCAACACTTATTCTGATTCTTTGGACACCCTGAGGTTTATATTCTCATTTTACCAGGATTCGGAATGATATCGCACGTAATAGCCCACTATAGAGGGAAGCAAGAACCTTTTGGCTACTTAGGAATGGTCTACGCGATGGTAGCCATAGGAATTTTAGGGTTCTTAGTATGAGCCCACCACATGTTTACTGTAGGA</t>
  </si>
  <si>
    <t>S0072</t>
  </si>
  <si>
    <t>---------------------AAACTGACTTATTCCCCTAATGATCGGAGCCCCAGACATGGCCTTCCCACGAATGAAAAAAATGAGTTTTTGACTGGTTCCCCCTTCTTTCATACTTCTCCTTGCATCCGCCGGCGTGGAAAGAGGAGTAGGGACTGGCTGAACAATCTACCCTCCG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CCCTGAGGTCTATATTCTCATTTTACCAGGATTCGGAATGATATCACACGTAATAGCCCACTATAGAGGGAAGCAAGAACCTTTTGGCTACTTAGGAATGGTCTACGCGATGGTAGCCATAGGAATTTTAGGGTTCTTAGTATGAGCCCACCACATGTTTACTGTAGGA</t>
  </si>
  <si>
    <t>S0576</t>
  </si>
  <si>
    <t>MOLN_081</t>
  </si>
  <si>
    <t>HM196524.1</t>
  </si>
  <si>
    <t>---------------------AAACTGACTTATTCCCCTCATGATAGGAGCGCCAGATATGGCCTTCCCACGAATGAATAAAATGAGGTTTTGACTTATCCCCCCATCTTTTATGCTTCTCCTTGCATCAGCTGGAATAGAAAGAGGAGCAGGTACAGGATGAACAATTTATCCCCC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GGACCCAATTTTATTTCAACACCTATTTTGATTTTTTGGGCACCCAGAAGTATACATTCTTATTCTCCCCGGATTTGGAATGATATCCCATGTTATAGCACACTACAGAGGTAAGAATGAACCATTCGGATACTTAGGAATGGTTTACGCGATGATAGCAATTGGAGTCTTAGGATTTCTAGTCTGAGCTCACCATATGTTTACTGTTGGT</t>
  </si>
  <si>
    <t>N0124</t>
  </si>
  <si>
    <t>---------------------AAACTGACTTATTCCCCTGATGATCGGAGCCCCCGACATGGCCTTTCCACGGATGAAAAAAATGAGTTTTTGACTGGTTCCTCCCTCCTTCATACTCCTTCTCGCATCTGCCGGCGTAGAGAGAGGAGCAGGAACTGGCTGAACAATTTATCCC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CCACCACATGTTTACTGTAGGG</t>
  </si>
  <si>
    <t>S0458</t>
  </si>
  <si>
    <t>---------------------AAACTGACTTATTCCCCTGATGATCGGAGCCCCCGACATGGCCTTTCCACGGATGAAAAAAATGAGTTTTTGACTGGTTCCTCCCTCCTTCATACTCCTTCTCGCATCTGCCGGCGTAGAGAGAGGAGCAGGAACTGGCTGAACAATTTATCCTCCACTTTCCAGAAACATCGCTCATGCCGGCGGGTCAGTAGATCTAGCCATTTTCTCACTACATTTAGCCGGAGCCTCTTCTATACTGGCTTCTATAAACTTCATAACAACCATTAC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CCACCACATGTTTACTGTAGGG</t>
  </si>
  <si>
    <t>G0108</t>
  </si>
  <si>
    <t>---------------------AAACTGACTTATTCCCTTAATGATCGGAGCCCCAGACATGGCCTTCCCACGAATGAAAAAAATGAGTTTTTGACTGGTTCCCCCTTCTTTCATACTTCTCCTTGCATCCGCCGGCGTGGAAAGAGGAGTAGGGACTGGCTGAACAATTTACCCTCCA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CCCTGAGGTCTATATTCTCATTTTACCAGGATTCGGAATGATATCACACGTAATAGCCCACTATAGAGGGAAGCAAGAACCTTTTGGCTACTTAGGAATGGTCTACGCGATGGTAGCCATAGGAATTTTAGGGTTCTTAGTATGAGCCCACCACATGTTTACTGTAGGA</t>
  </si>
  <si>
    <t>-------------------------AAGGGTCCCGCCTG-CCCAGT-GGCTCG------AAGCTAAACGGCCGCGGTATCTTGACCGTGCAAAGGTAGCATAATCACTTGTCTTTTAAATGGAGACTCGTATGAATGGCAAAACCTTTTTTGACTGTCTCCC-TCTCTAACCTTCGAAACTTCTACCCAC-GTGAAGAAGCGTGGA-TAAAACAGAAAGACGAGAAGACCCTGTCGAGCTTCAGTC---------------------------------------------TAAAAGTGAGCGGGTTTGACAACAACC------------------GCAATCACTAGAAGACTTTGGTTGGGGCAACCATGGAGAA--AATGAACCCTCCAGAACAAATAGAAGAAACCCTTTCTCTATTAACCCTTCAG----------AGAACCA------------GAAACTGGTAAACGGAAAAAGTTACCGCAGGGATAACAGCGTCATCTCCTCTAAGAGTCCTTATTGACGAGGAGGTTTGCGACCTCGATGTTGGATTGG-GGCCCCCTTA-GGGTGCAGAAGCTCTAA----ACGGTTAGACTGTTCGTCTATTAAAGCCCT-----</t>
  </si>
  <si>
    <t>C0199</t>
  </si>
  <si>
    <t>---------------------AAACTGACTTATTCCCTTAATGATTGGAGCCCCAGATATGGCTTTCCCACGGATGAAAAAAATGAGCTTCTGGCTAGTCCCTCCTTCATTTATCCTCCTCCTAGCATCCGCTGGCGTAGAAAGAGGAGCAGGTACCGGCTGAACAATATACCCTCCCCTCTCTAGAAATATTGCTCACGCCGGGGGATCGGTTGACCTAGCCATTTTTTCGCTACACTTAGCCGGAGCTTCTTCTATACTAGCCTCCATAAACTTCATAACAACTATCATCAATATGCGAACACCAGGAGTTACGTTCGACCGACTTCCTTTATTTGTATGATCAGTTTTCATAACGGCATTTCTACTTCTTCTAAGACTCCCTGTTCTAGCAGGAGCAATCACAATGCTATTAACAGACCGTAACATAAAAACCACATTCTTCGACCCTGCAGGAGGGGGAGACCCTATTCTATTCCAACACCTGTTCTGGTTCTTCGGACACCCAGAAGTATATATTCTTATCTTACCAGGATTCGGTATGATATCACACGTAATAGCCCACTACAGAGGAAAGCAAGAACCTTTTGGCTATCTAGGGATGGTCTACGCAATGGTAGCCATAGGAATTCTCGGATTCCTAGTGTGAGCCCAC</t>
  </si>
  <si>
    <t>S0066</t>
  </si>
  <si>
    <t>impatiens_2</t>
  </si>
  <si>
    <t>impatiens_ESU3</t>
  </si>
  <si>
    <t>---------------------AAACTGACTTATTCCTCTAATGATAGGAGCTCCAGATATGGCTTTCCCACGAATGAAAAAAATGAGCTTTTGATTAGTTCCTCCTTCATTTATTCTTCTTCTTGCGTCCGCCGGAGTAGAGAGAGGAGCAGGTACCGGCTGAACAATATATCCTCCTCTATCCAGTAATATAGCCCACGCTGGCGGATCAGTAGACCTAGCAATTTTCTCTCTACACCTAGCTGGTGCCTCTTCAATACTAGCCTCAATAAACTTCATAACAACAATCATTAATATGCGAACACCAGGAGTTACTTTCGACCGACTACCACTATTTGTATGATCAGTCTTTATAACAGCCTTTCTACTTCTCCTTAGACTTCCTGTTCTAGCAGGGGCAATTACAATGTTATTAACAGACCGTAACATAAAAACCACATTCTTCGACCCTGCTGGAGGAGGGGATCCCATACTCTTCCAACACCTATTCTGGTTCTTCGGACACCCAGAAGTTTATATTCTTATTCTTCCGGGATTCGGTATGATATCACACGTAATAGCTCACTACAGAGGAAAGCAAGAACCATTCGGTTACCTAGGAATGGTATATGCGATGGTAGCCATAGGCATATTAGGATTTCTAGTATGAGCCCACCATATGTTTACTGTCGGA</t>
  </si>
  <si>
    <t>X0043</t>
  </si>
  <si>
    <t>---------------------AAACTGACTTATTCCTCTAATGATCGGAGCTCCAGATATGGCTTTCCCACGAATGAAAAAAATGAGCTTTTGATTAGTTCCTCCTTCATTTATTCTTCTTCTTGCGTCCGCCGGAGTAGAGAGAGGAGCAGGTACCGGCTGAACAATATATCCTCCTCTATCCAGTAATATAGCCCACGCCGGCGGATCAGTAGACCTAGCAATTTTCTCTCTACACCTAGCTGGTGCCTCTTCAATACTAGCTTCAATAAACTTCATAACAACAATCATTAATATGCGAACACCAGGAGTTACTTTCGACCGACTACCACTATTTGTATGATCAGTCTTTATAACAGCCTTTCTACTTCTCCTTAGACTTCCTGTTCTAGCAGGGGCAATTACAATGTTATTAACAGACCGTAACATAAAAACCACATTCTTTGACCCTGCTGGAGGAGGGGATCCCATACTCTTCCAACACCTATTCTGGTTCTTCGGACACCCAGAAGTTTATATTCTTATTCTTCCGGGATTCGGTATGATATCACACGTAATAGCCCACTACAGAGGAAAGCAAGAACCATTCGGCTACCTAGGAATGGTATATGCGATGGTAGCCATAGGCATATTAGGATTTCTAGTATGAGCCCACCATATGTTTACTGTCGGA</t>
  </si>
  <si>
    <t>------------------------------------CTG-CCCAGT-GGCCC-------AAGCTAAACGGCCGCGGTATCTTGACCGTGCAAAGGTAGCATAATCACTTGTCTTTTAAATGGAGACTTGTATGAACGGCAAAACCTTTTTTAACTGTCTCCC-TCTTTAACCCTAAAAATTTCTATCTGC-GTGAAGAAGCACAGA-TACAACAGAAAGACGAGAAGACCCTGTCGAACTTCAGTC---------------------------------------------CAAAGATGAATGACCAACCACTCTTCA-------------------TATCGTCCAAAAGACTTTGGTTGGGGCAACCATGGAGAA--AACAAATCCTCCAGAATTGATAGCAGAAAACAACTCTCTATCATCCTTATCCTAA-------AGAACCA------------GAAACTGGTAAACGGAAAAAGCTACCGCAGGGATAACAGCGTCATCCCCTCTAAGAGTCCCTATTGACGAGGGGGTTTGCGACCTCGATGTTGGATTGG-GGCTCCCCTA-GGGTGCAGAAGCTCTAA----ACGGTTAGACTGTTCGTCCATTAAAGCCCT-----</t>
  </si>
  <si>
    <t>N0027</t>
  </si>
  <si>
    <t>MOLAF_0138</t>
  </si>
  <si>
    <t>F94744</t>
  </si>
  <si>
    <t>---------------------AAACTGACTTATTCCTCTAATGATCGGAGCTCCAGATATGGCTTTTCCACGAATGAAAAAAATGAGCTTTTGATTAGTTCCTCCTTCATTTATCCTTCTTCTTGCATCCGCCGGAGTAGAAAGAGGAGCAGGCACCGGCTGAACAATATATCCTCCTCTATCCAGTAATATAGCCCACGCTGGCGGATCAGTAGACCTAGCAATTTTCTCTCTACACCTAGCTGGTGCCTCTTCAATACTAGCTTCAATAAACTTCATAACAACAATCATTAATATGCGAACACCAGGAGTTACTTTCGACCGACTACCACTATTTGTATGGTCAGTCTTTATAACAGCCTTTCTACTTCTCCTTAGACTTCCTGTTCTAGCAGGGGCAATCACAATGCTATTAACAGACCGTAACATAAAAACCACATTCTTTGACCCTGCTGGAGGAGGGGATCCCATACTCTTCCAACACCTATTCTGGTTCTTCGGACACCCAGAAGTTTATATTCTTATTCTTCCGGGATTCGGTATGATATCACACGTAATAGCTCACTACAGAGGAAAGCAAGAACCATTCGGCTACCTAGGAATGGTATATGCAATGGTAGCCATAGGCATATTAGGATTTCTAGTATGAGCCCACCATATGTTTACTGTCGGA</t>
  </si>
  <si>
    <t>AGCCCTCTGAATA--------AATAAAGGGTCTCGCCTG-CCCAGT-GGCCT-------AAGCTAAACGGCCGCGGTATCTTGACCGTGCAAAGGTAGCATAATCACTTGTCTTTTAAATGGAGACTTGTATGAACGGCAAAACCTTTTTTAACTGTCTCCC-TCTTTGACCCTAAAAATTTCTATCTGC-GTGAAGAAGCACAGA-TACAACAGAAAGACGAGAAGACCCTGTCGAGCTTCAGTC---------------------------------------------CAAAGATGAATGACCACAACCACTCTT-----------------CATATCCTCCAAAAGACTTTGGTTGGGGCAACCATGGAGAA--AACAAATCCTCCAGAATTGATAGCAGAAAACAACTCTCTATCATCCTTATCCTAA-------AGAACCA------------GAAACTGGTAAACGGAAAAAGCTACCGCAGGGATAACAGCGTCATCCCCTCTAAGAGTCCTTATTGACGAGGGGGTTTGCGACCTCGATGTTGGATTGG-GGCTCCCCTA-GGGTGCAGAAGCTCTAA----ACGGTTAGACTGTTCGTCCATTAAAGCCCT-----</t>
  </si>
  <si>
    <t>C0208</t>
  </si>
  <si>
    <t>7519A</t>
  </si>
  <si>
    <t>---------------------AAACTGACTTATTCCTCTAATGATCGGAGCTCCAGATATGGCTTTTCCACGAATGAAAAAAATGAGCTTTTGATTAGTTCCTCCTTCATTTATTCTTCTTCTTGCATCCGCCGGAGTAGAGAGAGGGGCAGGTACCGGCTGAACAATATATCCTCCTCTATCCAGTAATATAGCCCACGCTGGCGGATCAGTAGACCTAGCAATTTTCTCTCTACACCTAGCTGGTGCCTCTTCAATATTAGCTTCAATAAACTTCATAACAACAATCATTAATATGCGAACACCAGGAGTTACTTTCGACCGACTACCACTATTTGTATGATCAGTCTTTATAACAGCCTTTCTACTTCTCCTTAGACTTCCTGTTCTAGCAGGGGCAATTACAATGTTATTAACAGACCGTAACATAAAAACCACATTCTTTGACCCTGCTGGAGGAGGGGATCCCATACTCTTCCAACACCTATTCTGGTTCTTTGGACACCCAGAAGTTTATATTCTTATTCTTCCGGGATTCGGTATGATATCACACGTAATAGCTCACTACAGAGGAAAGCAAGAACCATTCGGCTACCTAGGAATGGTATATGCGATGGTAGCCATAGGCATATTAGGATTTCTAGTATGAGCCCAC</t>
  </si>
  <si>
    <t>C0209</t>
  </si>
  <si>
    <t>7519B</t>
  </si>
  <si>
    <t>---------------------AAACTGACTTATTCCTCTAATGATCGGAGCTCCAGATATGGCTTTTCCACGAATGAAAAAAATGAGCTTTTGATTAGTTCCTCCTTCATTTATTCTTCTTCTTGCGTCCGCCGGAGTAGAGAGAGGGGCAGGTACCGGCTGAACAATATATCCTCCTCTATCCAGTAATATAGCCCACGCTGGCGGATCAGTAGACCTAGCAATTTTCTCTCTACACTTAGCTGGTGCCTCTTCAATATTAGCTTCAATAAACTTCATAACAACAATCATTAATATGCGAACACCAGGAGTTACTTTCGACCGACTACCACTATTTGTATGATCAGTCTTTATAACAGCCTTTCTACTTCTCCTTAGACTTCCTGTTCTAGCAGGGGCAATTACAATGTTATTAACAGACCGTAACATAAAAACCACATTCTTTGACCCTGCTGGAGGAGGGGATCCCATACTCTTCCAACACCTATTCTGGTTCTTCGGACACCCAGAAGTTTATATTCTTATTCTTCCGGGATTCGGTATGATATCACACGTAATAGCTCACTACAGAGGAAAGCAAGAACCATTCGGCTACCTAGGGATGGTATATGCGATGGTAGCCATAGGCATATTAGGATTTCTAGTATGAGCCCAC</t>
  </si>
  <si>
    <t>G0054</t>
  </si>
  <si>
    <t>---------------------AAACTGATTAATACCACTAATGATAGGAGCCCCAGACATGGCATTCCCACGAATGAAAAACATGAGTTTTTGACTCGTCCCACCCTCATTTATCCTACTCCTAGCATCAGCAGGCGTAGAAAGAGGCGCCGGAACAGGGTGAACCATATATCCACCACTATCAAGAAACATAGCCCACGCCGGAGGTTCCGTCGACCTAGCTATTTTTTCTCTCCACCTTGCCGGTGCCTCTTCCATCCTAGCCTCCATAAACTTCATAACCACAATCATAAACATGCGAACACCAGGAGTTACCTTTGACCGTCTACCTTTATTCGTTTGGTCAGTCTTTATAACCGCATTTCTCCTACTCCTAAGACTTCCAGTTTTAGCTGGAGCAATTACAATGCTACTAACCGACCGTAAAATAAAAACAACTTTTTTTGACCCCGCAGGAGGAGGAGATCCAATTCTATTCCAACACCTATTTTGATTTTTTGGACACCCAGAAGTCTACATTCTGATACTACCAGGATTCGGAATAATATCTCACGTAATCGCCCACTATAGAGGCAAGCAAGAACCTTTTGGATACCTAGGAATGGTATACGCAATGGTAGCCATAGGAATATTAGGATTCTTAGTGTGAGCACACCATATGTTTACAGTAGGC</t>
  </si>
  <si>
    <t>AGCTCCTAGAACA--------TATAAGGAGTCCCGCCTG-CCCAGT-GGCTC-------AAGCTAAACGGCCGCGGTATCTTGACCGTGCAAAGGTAGCATAATCATTTGTCTTTTAAATGAAGACTTGTATGAACGGCGCAACCTTTTCCAACTGTCTCCC-CTCTCCCCCTCATAAATTTCTTTTTGT-GTGAAGAAGCACAAA-TAAACCAGAAAGACGAGAAGACCCTGTCGAGCTTTAGCC---------------------------------------------AATAAGTGAACAAATTACCTCACAGTTAT---------------------CACCTAAAGGCTTTGGTTGGGGCAACCACGGAGAA--AAAAAACCCTCCAGAACAAATAGAAGAAAACCCTTCTCTACTAAAATTAACCCA--------AGAACCA------------GAAACTGGCATTCGGAAAAAGCTACCGCAGGGATAACAGCGTCATCCCCTTTGAGAGTCCTCATTGACGAGGGGGTTTGCGACCTCGATGTTGGATTGG-GGCCCCCTTA-GGGTGCAGAAGCTCTAA----ATGGTTAGACTGTTCGTCTATTAAAGCCCT-----</t>
  </si>
  <si>
    <t>-AAGAAAATCTCAATAGATGA--CTGAATGCCCGAAAGAC-AGCGAGCTAACCTTTCCTGTAG--ACAGAACTAACC-TTT---TACTGTTACAATAGTAAGAAATAAGGAAAAGTTAGAGGTGAAATGCCTATCGCGCTGCCTGATAGCTGGTTTTCGGAGAAAAAGGTATTAGCCTCCCTATTTAAAGAAC--TAAATA-AAT-ATTCCATAAAGAAA-----TTTAATAACTT--CAAAAGTAGCAAGAGGACAGGAGACAAGTTCTGTCCTCCAGAGGGAAACAACCCCCAGCGTAAACAAAACCATTTAACACAAGGA-ACA---------ACCCTCA--AGGTAGGCCTAAAAGCTGCCATCC-AAGAAGAAAGCGTTAAAGCTCAGAAAC-----AAAATCCAAGTAATC-CTTGAT--ACAAA--ACTCACTCTTCGCC-TCAAGTACCCGAAATA---AATAATGTTAACATAAGTAAGAAACAACCTTTCCCAC---CCCACAAAGAAAAAAC----TTAAACCT-AAACATAGAAGAGCAGA-A---CACAAGAAAG----CTCC--ACATTTAATTCTA--TCAACCCAGACGTGGGGAAAAGAA-------GGAAAACCGAGAAGGAAGGAACTCGGCAAA--CAATGAAAAGGACTGTTTACCAAAAACATAGCTCCTAGAA-CATA-----TAAGGAGTCCCGCCTGCCC-AGTGGCTCAAG-C-----TAAACGGCCGCGGTATCTTGACCGTGCAAAGGTAGCATAATCA</t>
  </si>
  <si>
    <t>A0145</t>
  </si>
  <si>
    <t>JN207630.1</t>
  </si>
  <si>
    <t>aaactgattaataccactaatgataggagccccagacatggcattcccacgaatgaaaaacatgagtttttgactcgtcccaccctcatttatcctactcctagcatcagcaggcgtagaaagaggcgccggaacagggtgaaccatatatccaccactatcaagaaacatagcccacgccggaggttccgtcgacctagctattttttctctccaccttgccggtgcctcttccatcctagcctccataaacttcataaccacaatcataaacatgcgaacaccaggagttacctttgaccgtctacctttattcgtttgatcagtctttataaccgcatttctcctactcctaagacttccagttttagctggagcaattacaatgctactaaccgaccgtaaaataaaaacaactttttttgaccccgcaggaggaggagatccaattctattccaacacctattttgattttttggacatccagaagtctacattctgatactaccaggattcggaatgatatctcacgtaatcgcccactatagaggcaagcaagaaccttttggatatctaggaatggtatacgcaatggtagccataggaatattaggattcttagtatgagcacaccatatgtttacagtagga</t>
  </si>
  <si>
    <t>S0244</t>
  </si>
  <si>
    <t>JN207629.1</t>
  </si>
  <si>
    <t>aaactgattaataccactaatgataggagccccagacatggcatttccacgaatgaaaaacatgagtttttgactcgtcccaccctcatttattctactcctagcatcagcaggcgtagaaagaggtgccggaacaggatgaaccatatatccaccactatcaagaaacatagcccacgccggaggttccgtcgacctagctattttttctctccaccttgccggtgcctcttccattctagcctccataaacttcataaccacaatcataaacatgcgaacaccaggagttacctttgaccgactacctttattcgtttggtcagtctttataaccgcattcctcctactcctaagacttccagtattagctggagcaattacaatgctactaaccgaccgtaaaataaaaacaactttttttgaccccgcaggaggaggggatccaattctattccaacacctattttgattttttggacatccagaagtatatattctgatactgccaggattcggaatgatatctcacgtaatcgcccactatagaggcaagcaagaaccttttggctacctaggaatggtatacgcaatggtagccataggaatcctaggattcttagtatgagcacaccacatgttcaccgtaggt</t>
  </si>
  <si>
    <t>G0096</t>
  </si>
  <si>
    <t>turriscelsa</t>
  </si>
  <si>
    <t>---------------------AAACTGATTAATA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TATAGCCCACTATAGAGGTAAGCAGGAGCCCTTTGGATATTTAGGGATGATCTATGCAATGGTAGCCATAGGAATCCTAGGATTCCTAGTATGAGCCCACCACATGTTCACCGTTGGT</t>
  </si>
  <si>
    <t>AGCTCTTTGAACA--------TATAAAGAGTCCCGCCTG-CCCAGT-GGCCCA------AAGCTAAACGGCCGCGGTATCTTGACCGTGCAAAGGTAGCATAATCATTTGTCTTTTAAATGGAGACTTGTATGAACGGCAAAACCTTTTTCAACTGTCTCCC-CTCCTACCCTTCTAAATTTCTTTCTGC-GTGAAGAAGCGCAGA-TATTCCAGAAAGACGAGAAGACCCTGTCGAGCTTCAGCT---------------------------------------------AACAAGTAAACGGAATAAACTACATAA---------------ACCGACATTACTAAAAGGCTTTGGTTGGGGCAACCATGGAGAA--AACATAACCTCCAGACCAAATAAAAGAGAACTCCTCATTATTT-CCATCCTAG---------AGAACCA------------GAAACTGGTAAACGGAAAAAGTTACCGCAGGGATAACAGCGTCATCTCCTCTGAGAGTCCTTATTGACGAGGGGGTTTGCGACCTCGATGTTGGATTAG-GGGCCCCTTA-GGGTGCAGAAGCTCTAA----ACGGTTAGACTGTTCGTCTATTAAAGCCCT-----</t>
  </si>
  <si>
    <t>N0335</t>
  </si>
  <si>
    <t>---------------------AAACTGATTAATA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CACATGTTCACCGTTGGT</t>
  </si>
  <si>
    <t>S0442</t>
  </si>
  <si>
    <t>---------------------AAACTGATTAATA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GCTACCCGTACTAGCCGGAGCAATTACGATGCTATTAACCGACCGAAACATAAAAACAACTTTCTTTGACCCTGCAGGAGGCGGAGACCCCATACTATTCCAACATCTATTCTGATTTTTTGGTCATCCAGAAGTCTACATTCTAATTCTTCCAGGATTTGGAATGATCTCCCACGTCATAGCCCACTATAGAGGTAAGCAGGAGCCCTTTGGATATTTAGGGATGGTCTATGCAATGGTAGCCATAGGAATCCTAGGATTCCTAGTATGAGCCCACCACATGTTCACCGTTGGT</t>
  </si>
  <si>
    <t>G0057</t>
  </si>
  <si>
    <t>---------------------AAACTGATTAATACCACTAATGATAGGAGCCCCTGACATGGCCTTCCCACGGATGAAAAATATGAGATTCTGACTAGTCCCACCATCATTCATATTACTACTAGCCTCAGCAGGAGTAGAAAGAGGAGCAGGGACAGGTTGAACCATATACCCCCCTTTATCTAGGAATATAGCCCACGCCGGG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TATAGCCCACTATAGAGGTAAGCAGGAGCCCTTTGGATATTTAGGGATGGTCTATGCAATGGTAGCCATAGGAATCCTAGGATTCCTAGTATGAGCCCACCACATGTTCACCGTTGGT</t>
  </si>
  <si>
    <t>AGCTCTTTGAACA--------TATAAAGAGTCCCGCCTG-CCCAGT-GGCCCA------AAGCTAAACGGCCGCGGTATCTTGACCGTGCAAAGGTAGCATAATCATTTGTCTTTTAAATGGAGACTTGTATGAACGGCAAAACCTTTTTCAACTGTCTCCC-CTCCTACCCTTCTAAATTTCTTTCTGC-GTGAAGAAGCGCAGA-TATTCCAGAAAGACGAGAAGACCCTGTCGAGCTTCAGCC---------------------------------------------AACAAGTAAACGGAATAAACTACATAA---------------ACCGACGTTACTAAAAGGCTTTGGTTGGGGCAACCATGGAGAA--AACATAACCTCCAGACCAAGTAAAAGAGAACTCCTCATTATTT-CCATCCTAG---------AGAACCA------------GAAACTGGTAAACGGAAAAAGTTACCGCAGGGATAACAGCGTCATCTCCTCTGAGAGTCCTTATTGACGAGGGGGTTTGCGACCTCGATGTTGGATTAG-GGGCCCCTTA-GGGTGCAGAAGCTCTAA----ACGGTTAGACTGTTCGTCTATTAAAGCCCT-----</t>
  </si>
  <si>
    <t>H_cfturriscelsa</t>
  </si>
  <si>
    <t>S0768</t>
  </si>
  <si>
    <t>MOLN_200</t>
  </si>
  <si>
    <t>HM196717.1</t>
  </si>
  <si>
    <t>---------------------AAACTGATTAATACCATTAATGATAGGAGCACCAGATATGGCTTTTCCTCGCATGAATAAAATGAGCTTCTGATTAATCCCCCCATCTTTTATTCTTCTTCTAACCTCCGCAAGAATAGAAAATGGTGCTGGAACAGGATGAACTATATATCCCCCTCTTTCAAGAAAAATTGCTCACGCAGGAAGCTCAGTTGACCTTGCTATCTTCTCACTACATCTCGCAGGAGCCTCCTCTATTCTTGCTTCTATAAAATTTATTACGACCATAATAAAAATGCGAACACCAGGCGTCTCATTTGACCGTCTACCACTTTTTGTTTGATCTGTTTTCATAACAGCCTTTCTTTTAGTTTTAAGCCTACCAGTTTTAGCAGGAGCTATAACAATGTTATTAACAGACCGAAAAATTAATACAACATTCTTTGACCCAGCAGGAGGAGGTGACCCTATTTTGTTCCAACACTTATTCTGATTCTTTGGCCATCCTGAAGTTTATATTCTTATTCTTCCAGGATTCGGTATGATATCTCACGTTATTGCACATTATAGAGGAAAGCAAGAGCCATTTGGTTACTTAGGAATGGTATATGCTATGGTCGCAATAGGAGTTTTAGGATTTCTAGTATGAGCTCACCATATGTTTACTGTAGGA</t>
  </si>
  <si>
    <t>S0770</t>
  </si>
  <si>
    <t>MOLN_202</t>
  </si>
  <si>
    <t>HM196718.1</t>
  </si>
  <si>
    <t>---------------------AAACTGATTAATACCATTAATGATAGGAGCACCAGATATGGCTTTTCCTCGCATGAATAAAATGAGCTTCTGATTAATCCCCCCATCTTTTATTCTTCTTCTAACCTCCGCAAGAATAGAAAATGGTGCTGGGACAGGATGAACTATATACCCCCCTCTTTCAAGAAAAATTGCTCACGCAGGAAGCTCAGTTGACCTTGCTATCTTCTCACTACATCTCGCAGGAGCCTCCTCTATTCTTGCTTCTATAAAATTTATTACGACCATAATAAAAATGCGAACACCAGGCGTCTCATTTGACCGTCTACCACTTTTTGTTTGATCTGTTTTCATAACAGCCTTTCTTTTAGTTTTAAGCCTACCAGTTTTAGCAGGAGCTATAACAATGTTATTAACAGACCGAAAAATTAATACAACATTCTTTGACCCAGCAGGAGGAGGTGACCCTATTTTATTCCAACACTTATTCTGATTCTTTGGCCATCCTGAAGTTTATATTCTTATTCTTCCAGGATTCGGTATGATATCTCACGTTATTGCACATTATAGAGGAAAGCAAGAGCCATTTGGTTACTTAGGAATGGTGTATGCTATGGTCGCAATAGGAGTTTTAGGATTTCTAGTATGAGCTCACCATATGTTTACTGTAGGA</t>
  </si>
  <si>
    <t>S0513</t>
  </si>
  <si>
    <t>MOLN_018</t>
  </si>
  <si>
    <t>spiculiferus_1</t>
  </si>
  <si>
    <t>deep branches within currently recognized ESU</t>
  </si>
  <si>
    <t>---------------------AAACTGATTAATACCATTAATGATAGGAGCCCCAGACATGGCTTTCCCACGTATGAAAAAAATGAGTTTTTGACTTCTTCCTCCTTCATTTATTCTATTATTAGTATCCTCTGGCTTAGAAGCAGGAGTAGGTACTGGTTGAACAATATATCCTCCTCTATCTAGAAATATTTCTCATACAGGAGGCTCCGTAGACCTAGCAATATTTTCACTTCATCTAGCAGGAGCATCTTCAATTCTTGCTGCTATAAAATTTATCAGAACAGTTATAAAAATGCGAGCTCCAGGAGTAACATTTGACCGCCTACCACTCTTTGTTTGGTCCGCTTTCATAACTGCCTTCCTTCTACTTCTCAGTCTTCCAGTTTTAGCAGGTGCCATAACAATGTTACTTACAGATCGAAAAATCAATACAACATTTTTTGACCCTGCTGGAGGAGGAGACCCTATTCTATTTCAACACTTATTCTGATTCTTTGGTCACCCCGAAGTTTATATTTTAATTTTACCAGGCTTCGGTATGATATCCCATGTAATAGCCCACTATAGAGGAAAGAAAGAACCTTTTGGTTATTTAGGAATGGTTTATGCTATGATAGCCATAGGAGTATTAGGATTTTTAGTATGAGCTCATCATATGTTTACTATAGGA</t>
  </si>
  <si>
    <t>S0743</t>
  </si>
  <si>
    <t>MOLN_175</t>
  </si>
  <si>
    <t>HM196671.1</t>
  </si>
  <si>
    <t>liouvillei_2</t>
  </si>
  <si>
    <t>high variation in ESU</t>
  </si>
  <si>
    <t>---------------------AAACTGATTAATACCATTAATGATAGGAGCGCCAGATATGGCCTTTCCACGAATGAATAATATGAGCTTTTGATTACTCCCTCCCTCATTTATTCTCCTACTAGCATCCGCTGGTGTAGAAAGTGGAGCCGGGACAGGATGGACAATTTATCCCCCTTTATCAAGAAAAATGGCACATGCTGGAGGGTCCGTTGATCTAGCCATATTTTCTCTTCATCTAGCAGGTGCCTCTTCGATTCTTGCTTCAATAAAATTTATTACCACCATCATTAACATGCGAACCCCAGGAATTACATTTGACCGCCTCCCATTATTTGTTTGGTCTGTTTTTATAACAGCCTTTCTTCTATTATTAAGACTTCCAGTATTAGCAGGAGCTATAACAATGCTTCTTACAGACCGTAACATTAAAACAACATTTTTTGACCCAGCAGGAGGAGGTGACCCTATTTTATTTCAACACTTATTCTGATTCTTTGGTCATCCTGAAGTTTACATATTAATCCTACCAGGATTTGGGATGATATCTCATGTAATAGCACATTATAGAGGAAAGAAAGAACCATTTGGGTATCTTGGGATGGTGTATGCTATGGTAGCCATTGGAATTTTAGGATTTCTAGTTTGAGCTCACCACATGTTTACTGTAGGG</t>
  </si>
  <si>
    <t>S0702</t>
  </si>
  <si>
    <t>MOLAF_0537</t>
  </si>
  <si>
    <t>F160028</t>
  </si>
  <si>
    <t>HM196663.1</t>
  </si>
  <si>
    <t>---------------------AAACTGATTAATACCATTAATGATAGGGGCACCAGATATGGCCTTTCCACGAATGAACAATATGAGCTTTTGATTAATACCTCCCTCGTTTATTCTACTATTAGCCTCAGCTGGGGTAGAAAGCGGAGCCGGGACAGGATGAACAATTTATCCCCCTTTATCAAGAAAAATGGCTCATGCTGGTGGGTCTGTTGATCTCGCTATATTTTCTCTTCACCTAGCAGGTGCCTCTTCAATTCTTGCTTCAATAAAATTTATTACCACTATTATTAAAATGCGAACCCCAGGAATTACCTTTGACCGTCTCCCATTATTTGTTTGATCTGTTTTTATAACAGCCTTTCTTCTCTTGTTAAGACTCCCAGTATTAGCGGGAGCTATAACAATGCTTCTTACCGACCGTAACATTAAAACAACATTTTTTGACCCAGCAGGGGGAGGGGATCCTATCTTATTTCAACACTTATTCTGATTTTTTGGGCACCCTGAAGTTTATATACTAATACTACCAGGGTTTGGAATGATTTCTCATGTAATAGCACATTATAGAGGCAAGAAAGAGCCATTTGGGTATCTTGGCATGGTGTATGCTATGGTAGCAATTGGAATACTAGGGTTTCTAGTTTGAGCTCACCACATGTTTACTGTAGGT</t>
  </si>
  <si>
    <t>S0740</t>
  </si>
  <si>
    <t>MOLN_172</t>
  </si>
  <si>
    <t>HM196659.1</t>
  </si>
  <si>
    <t>---------------------AAACTGATTAATACCATTAATGATAGGGGCACCAGATATGGCCTTTCCACGAATGAACAATATGAGCTTTTGGTTAATACCTCCCTCGTTTATTCTACTATTAGCATCAGCTGGAGTAGAAAGCGGAGCCGGGACAGGATGAACAATTTATCCCCCTTTATCAAGAAAAATGGCTCATGCTGGTGGGTCTGTTGATCTCGCTATATTTTCTCTTCACCTAGCAGGTGCCTCTTCAATTCTTGCTTCAATAAAATTTATTACCACTATTATTAAAATGCGAACCCCAGGGATTACCTTTGACCGTCTCCCATTATTTGTTTGATCTGTTTTTATAACAGCCTTTCTTCTCTTATTAAGACTCCCAGTATTAGCGGGAGCTATAACAATGCTTCTTACCGACCGTAACATTAAAACAACATTTTTTGATCCAGCAGGGGGAGGAGACCCTATCTTATTTCAACACTTATTCTGATTTTTTGGGCACCCTGAAGTTTATATATTAATACTACCAGGCTTTGGAATGATTTCTCATGTAATAGCACATTATAGAGGCAAGAAAGAGCCATTTGGGTATCTTGGCATGGTGTATGCTATGGTAGCGATTGGAATATTAGGGTTTCTAGTTTGAGCTCACCACATGTTTACTGTCGGT</t>
  </si>
  <si>
    <t>S0515</t>
  </si>
  <si>
    <t>MOLN_020</t>
  </si>
  <si>
    <t>---------------------AAACTGATTAATACCATTAATGATAGGGGCCCCAGACATGGCTTTTCCACGTATGAAAAAAATGAGTTTTTGACTTCTTCCTCCTTCATTTATCCTATTATTAGTATCCTCTGGTTTAGAAGCAGGAGTAGGAACTGGTTGAACAATATACCCTCCTCTATCTAGAAATATTTCACATACAGGAGGCTCCGTAGACCTAGCAATATTTTCACTTCATCTAGCAGGAGCATCTTCAATTCTTGCAGCTATAAAATTTATCAGAACAATCATAAAAATGCGAGCTCCAGGAGTAACATTTGACCGTTTACCACTATTTGTTTGGTCCGCTTTCATAACTGCCTTCCTTCTTCTTCTCAGTCTTCCAGTTTTAGCAGGTGCCATAACAATGTTACTTACAGACCGAAAAATCAATACAACATTTTTTGACCCCGCTGGAGGAGGAGACCCTATTCTATTTCAACACTTATTCTGATTCTTTGGTCATCCCGAAGTTTATATTTTAATTTTACCAGGCTTCGGTATGATATCCCATGTAATAGCCCACTATAGAGGAAAGAAAGAACCTTTTGGTTATTTAGGAATGGTTTACGCTATGATAGCCATAGGAGTATTAGGGTTTTTAGTATGAGCTCATCATATGTTTACTATAGGA</t>
  </si>
  <si>
    <t>S0706</t>
  </si>
  <si>
    <t>MOLAF_0541</t>
  </si>
  <si>
    <t>F104802</t>
  </si>
  <si>
    <t>HM196658.1</t>
  </si>
  <si>
    <t>---------------------AAACTGATTAATACCATTAATGATAGGGGCGCCAGATATGGCCTTCCCACGAATGAACAATATGAGCTTTTGATTAATACCTCCCTCGTTTATTCTACTATTAGCCTCAGCTGGAGTAGAAAGCGGAGCCGGGACAGGGTGAACAATTTATCCCCCTTTATCAAGAAAAATGGCTCATGCTGGTGGGTCTGTTGATCTCGCTATATTTTCTCTTCACCTAGCAGGTGCCTCTTCAATTCTTGCTTCAATAAAATTTATTACCACTATTATTAAAATGCGAACCCCAGGAATTACCTTTGACCGTCTCCCATTATTTGTTTGATCTGTTTTTATAACAGCCTTTCTTCTCTTATTAAGACTCCCAGTATTAGCGGGAGCTATAACAATGCTTCTTACCGACCGCAACATTAAAACAACATTTTTTGACCCAGCAGGGGGAGGAGACCCTATCTTATTTCAACACTTATTCTGATTTTTTGGGCACCCTGAAGTTTATATACTAATACTACCAGGGTTTGGAATGATTTCTCATGTAATAGCGCATTATAGAGGTAAGAAAGAACCATTTGGGTATCTTGGCATGGTGTATGCTATGGTAGCAATTGGAATACTAGGGTTTCTAGTTTGAGCTCACCACATGTTTACTGTCGGT</t>
  </si>
  <si>
    <t>S0704</t>
  </si>
  <si>
    <t>MOLAF_0539</t>
  </si>
  <si>
    <t>F104986</t>
  </si>
  <si>
    <t>HM196666.1</t>
  </si>
  <si>
    <t>---------------------AAACTGATTAATACCATTAATGATAGGGGCGCCAGATATGGCCTTTCCACGAATGAACAATATGAGCTTTTGATTAATACCTCCCTCGTTTATTCTACTATTAGCATCAGCTGGGGTAGAAAGA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TACATTTTTTGACCCAGCAGGGGGAGGAGACCCTATCTTATTTCAACACTTATTCTGATTTTTTGGGCACCCTGAAGTTTATATACTAATACTACCAGGGTTTGGAATGATTTCTCATGTAATAGCACATTATAGAGGCAAGAAAGAGCCATTTGGGTATCTTGGCATGGTGTATGCTATGGTAGCAATTGGAATACTAGGATTTCTAGTTTGAGCTCACCACATGTTTACTGTCGGT</t>
  </si>
  <si>
    <t>S0734</t>
  </si>
  <si>
    <t>MOLN_166</t>
  </si>
  <si>
    <t>HM196725.1</t>
  </si>
  <si>
    <t>---------------------AAACTGATTAATACCATTAATGATAGGTGCACCAGACATGGCATTTCCACGAATGAATAAAATGAGGTTTTGACTAGTACCTCCTTCGTTTATACTTCTTTTAACCTCAGCTAGAATAGAAAGAGGAGCCGGAACAGGATGAACATTATACCCCCCTCTATCAAGAAAAATAGCTCACGCAGGAAGATCTGTAGATCTTGCTATATTTTCTCTTCATTTAGCAGGAGCTTCCTCTATTCTTGCGTCAATAAAATTTATAACTACAATAATAAAAATGCGAGCCCCAGGAGTTACCTTTGACCGACTGCCATTATTTGTTTGATCCGTTTTTATTACTGCCTTTCTTTTAGTTTTAAGTCTTCCAGTCCTAGCGGGAGCTATAACTATGCTACTAACAGACCGAAAAATTAACACAACATTTTTTGACCCAGCCGGAGGAGGAGACCCAATTCTATTTCAACACTTATTCTGATTCTTCGGACACCCCGAAGTATACATTTTAATACTCCCTGGATTTGGTATGATATCACATGTAATAGCCCATTACAGAGGAAAGCAAGAACCATTTGGATACTTAGGAATGGTATATGCTATGGTAGCTATTGGTGTGTTAGGATTTCTAGTATGAGCCCACCATATGTTTACAGTAGGA</t>
  </si>
  <si>
    <t>S0562</t>
  </si>
  <si>
    <t>MOLN_067</t>
  </si>
  <si>
    <t>HM196726.1</t>
  </si>
  <si>
    <t>---------------------AAACTGATTAATACCATTAATGATAGGTGCACCAGACATGGCATTTCCACGAATGAATAAAATGAGGTTTTGACTAGTACCTCCTTCGTTTATACTTCTTTTAACCTCAGCTAGAATAGAAAGAGGAGCCGGAACAGGATGAACATTATACCCCCCTCTGTCAAGAAAAATAGCTCACGCAGGAAGATCTGTAGATCTTGCTATATTTTCTCTTCATTTAGCAGGGGCTTCCTCTATTCTTGCGTCAATAAAATTTATAACTACAATAATAAAAATGCGAGCCCCAGGAGTTACCTTTGACCGACTGCCATTATTTGTTTGATCCGTTTTTATTACTGCCTTTCTTTTAGTTTTAAGTCTTCCAGTCCTAGCGGGAGCTATAACTATGCTACTAACAGACCGAAAAATTAACACAACATTTTTTGACCCAGCCGGAGGAGGAGACCCAATTCTATTTCAACACTTATTCTGATTCTTCGGACACCCCGAAGTATACATTTTAATACTCCCTGGATTTGGTATGATATCACATGTAATAGCCCATTACAGAGGAAAGCAAGAACCATTTGGATACTTAGGAATGGTATATGCTATGGTAGCTATTGGTGTGTTAGGATTTCTAGTATGAGCCCACCATATGTTTACAGTAGGA</t>
  </si>
  <si>
    <t>S0565</t>
  </si>
  <si>
    <t>MOLN_070</t>
  </si>
  <si>
    <t>HM196727.1</t>
  </si>
  <si>
    <t>S0566</t>
  </si>
  <si>
    <t>MOLN_071</t>
  </si>
  <si>
    <t>HM196728.1</t>
  </si>
  <si>
    <t>---------------------AAACTGATTAATACCATTAATGATAGGTGCGCCAGACATGGCATTTCCACGAATGAATAAAATGAGGTTTTGACTAGTACCTCCTTCGTTTATACTTCTTTTAACCTCAGCTAGAATAGAAAGAGGAGCCGGAACAGGATGAACATTATACCCCCCTCTGTCAAGAAAAATAGCTCACGCAGGAAGATCTGTAGATCTTGCTATATTTTCTCTTCATTTAGCAGGGGCTTCCTCTATTCTTGCGTCAATAAAATTTATAACTACAATAATAAAAATGCGAGCCCCAGGAGTTACCTTTGACCGACTGCCATTATTTGTTTGATCCGTTTTTATTACTGCCTTTCTTTTAGTTTTAAGTCTTCCAGTCCTAGCGGGAGCTATAACTATGCTACTAACAGACCGAAAAATTAACACAACATTTTTTGACCCAGCCGGAGGAGGAGACCCAATTCTATTTCAACACTTATTCTGATTCTTCGGACACCCCGAAGTATACATTTTAATACTCCCTGGATTTGGTATGATATCACATGTAATAGCCCATTACAGAGGAAAGCAAGAACCATTTGGATACTTAGGAATGGTATATGCTATGGTAGCTATTGGTGTGTTAGGATTTCTAGTATGAGCCCACCATATGTTTACAGTAGGA</t>
  </si>
  <si>
    <t>S0622</t>
  </si>
  <si>
    <t>MOLN_127</t>
  </si>
  <si>
    <t>liska</t>
  </si>
  <si>
    <t>Scott</t>
  </si>
  <si>
    <t>---------------------AAACTGATTAATACCCCTTATGATAGGGGCACCAGACATGGCTTTCCCACGAATGAAAAATATGAGATTCTGATTAGTTCCTCCTTCTTTCACGCTTCTTCTAGCCTCTGCTAGAGTTGAAAGAGGGGTAGGAACAGGATGGACAGTTTATCCCCCACTATCTAGAAATATTGCCCATGCAGGGGGATCTGTAGACCTAGCTATTTTCTCTTTACACCTTGCCGGTGCATCCTCCATTCTAGCCGCCATCAAATTTATTACAACAGTAATTAATATGCGAACACCTGGCGTTACTTTTGACCGACTCCCTTTATTTGTGTGATCTGTCTTTATAACAGCATTCCTACTTCTCCTAAGCCTCCCAGTACTTGCAGGAGCAATAACTATGCTTCTAACCGATCGGAATATAAATACAACATTTTTTGACCCAGCAGGAGGAGGAGACCCTATTCTATTCCAACATCTATTCTGATTTTTTGGGCATCCTGAAGTTTACATTTTAATTCTCCCAGGGTTTGGTATGGTATCACACGTTATTGCTCATTATAGAGGAAAGCAAGAACCTTTTGGTTACCTCGGAATGGTATATGCAATGGTAGCCATAGGTATACTAGGGTTCCTAGTCTGAGCACACCATATGTTTACAGTAGGA</t>
  </si>
  <si>
    <t>S0621</t>
  </si>
  <si>
    <t>MOLN_126</t>
  </si>
  <si>
    <t>---------------------AAACTGATTAATACCCCTTATGATAGGGGCACCAGACATGGCTTTCCCACGAATGAAAAATATGAGATTCTGATTAGTTCCTCCTTCTTTCACGCTTCTTCTAGCCTCTGCTAGAGTTGAAAGAGGGGTAGGGACAGGATGGACAGTTTATCCCCCACTATCTAGAAATATTGCCCATGCAGGGGGATCTGTAGACCTAGCTATTTTCTCTTTACACCTTGCCGGTGCATCCTCCATTCTAGCCGCCATCAAATTTATTACAACAGTAATTAATATGCGAACACCTGGCGTTACTTTTGACCGACTCCCTTTATTTGTGTGATCTGTCTTTATAACAGCATTTCTACTTCTCCTAAGCCTCCCAGTACTTGCAGGAGCAATAACTATGCTTCTAACCGATCGGAATATAAATACAACATTTTTTGACCCAGCAGGAGGAGGAGACCCTATTCTATTCCAACATCTATTCTGATTTTTTGGGCATCCTGAAGTTTACATTTTAATTCTCCCAGGGTTTGGTATGGTATCACACGTTATTGCTCATTATAGAGGAAAGCAAGAACCTTTTGGTTACCTCGGAATGGTATATGCAATGGTAGCCATAGGTATACTAGGGTTCCTAGTCTGAGCACACCATATGTTTACAGTAGGA</t>
  </si>
  <si>
    <t>S0620</t>
  </si>
  <si>
    <t>MOLN_125</t>
  </si>
  <si>
    <t>---------------------AAACTGATTAATACCCCTTATGATAGGGGCACCAGACATGGCTTTCCCACGAATGAAAAATATGAGATTCTGATTAGTTCCTCCTTCTTTCACGCTTCTTCTAGCCTCTGCTAGAGTTGAAAGAGGGGTAGGGACAGGATGGACAGTTTATCCCCCACTATCTAGAAATATTGCCCATGCAGGGGGATCTGTAGACCTAGCTATTTTCTCTTTACACCTTGCCGGTGCATCCTCCATTCTAGCCGCCATCAAATTTATTACAACAGTAATTAATATGCGAACACCTGGCGTTACTTTTGACCGACTCCCTTTATTTGTGTGATCTGTCTTTATAACAGCATTCCTACTTCTCCTAAGCCTCCCAGTACTTGCAGGAGCAATAACTATGCTTCTAACCGATCGGAATATAAATACAACATTTTTTGACCCAGCAGGAGGAGGAGACCCTATTCTATTCCAACATCTATTCTGATTTTTTGGGCATCCTGAAGTTTACATTTTAATTCTCCCAGGGTTTGGTATGGTATCACACGTTATTGCTCATTATAGAGGAAAGCAAGAACCTTTTGGTTACCTCGGAATGGTATATGCAATGGTAGCCATAGGTATACTAGGGTTCCTAGTCTGAGCACACCATATGTTTACAGTAGGA</t>
  </si>
  <si>
    <t>S0416</t>
  </si>
  <si>
    <t>MOLAF_0278</t>
  </si>
  <si>
    <t>F104849</t>
  </si>
  <si>
    <t>HM196741.1</t>
  </si>
  <si>
    <t>whittakeri_</t>
  </si>
  <si>
    <t>---------------------AAACTGATTAATACCCTTAATGATAGGAGCACCAGACATGGCATTTCCTCGCATGAAAAAAATGAGATTCTGACTAGTACCCCCCTCATTTATTCTACTATTAACCTCAGCAAGAATAGAAAATGGTGCAGGAACAGGATGAACTTTATACCCCCCATTGTCAAGTAATATTGCCCACGCAGGAAGATCAGTAGATCTTGCTATATTTTCTCTTCACTTAGCAGGAGCCTCTTCTATTCTTGCGTCAATAAAATTTATAACCACAATAATAAAAATGCGAACCCCAGGAATAACTTTTGATCGCCTTCCTCTATTTGTTTGATCAATATTCATAACCACCTTTCTTCTAATACTTAGTCTTCCAGTTCTAGCAGGAGCAATAACCATGCTATTAACAGACCGAAAAATTAATACAACATTTTTCGATCCAGCTGGAGGAGGAGACCCAATATTATTCCAGCACTTATTCTGATTTTTCGGACACCCAGAAGTTTACATCCTTATTCTTCCAGGCTTCGGTATGATATCCCACGTAATAGCTCATTATAGAGGAAAGCAAGAACCATTTGGATACTTAGGAATGGTATATGCCATGATCGCCATAGGAGTACTAGGCTTCCTAGTTTGAGCCCACCATATGTTCACTGTAGGA</t>
  </si>
  <si>
    <t>incertum</t>
  </si>
  <si>
    <t>S0558</t>
  </si>
  <si>
    <t>MOLN_063</t>
  </si>
  <si>
    <t>HM196760.1</t>
  </si>
  <si>
    <t>---------------------AAACTGATTAATACCCTTAATGATAGGAGCACCAGACATGGCATTTCCTCGCATGAAAAAAATGAGATTCTGATTAGTACCCCCCTCATTTATTCTCCTA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GACAGACCGAAAAATTAATACAACATTTTTCGATCCAGCTGGAGGAGGAGACCCGATATTATTCCAACACTTATTCTGATTTTTCGGACACCCAGAAGTCTACATCCTTATTCTTCCAGGCTTCGGTATGATATCCCACGTAATAGCTCATTATAGAGGAAAGCAAGAACCATTTGGATACTTAGGAATGGTATATGCCATGATTGCCATAGGAGTACTAGGCTTCCTAGTTTGAGCCCACCATATGTTCACTGTAGGA</t>
  </si>
  <si>
    <t>S0560</t>
  </si>
  <si>
    <t>MOLN_065</t>
  </si>
  <si>
    <t>HM196759.1</t>
  </si>
  <si>
    <t>---------------------AAACTGATTAATACCCTTAATGATAGGAGCACCAGACATGGCATTTCCTCGCATGAAAAAAATGAGATTCTGATTAGTACCCCCCTCATTTATTCTCCTGTTAACCTCAGCAAGAATAGAAAATGGTGCAGGAACAGGATGAACTCTATACCCCCCATTGTCAAGTAATATTGCCCACGCAGGAAGATCAGTAGATCTTGCTATATTTTCTCTTCACTTAGCAGGAGCCTCTTCCATTCTTGCGTCAATAAAATTTATAACCACAATAATAAAAATGCGAACCCCAGGAATAACTTTTGATCGCCTTCCTCTATTTGTTTGATCAATATTTATAACCACCTTTCTTCTAATACTTAGTCTTCCAGTTCTAGCAGGAGCAATAACCATGCTATTGACAGACCGAAAAATTAATACAACATTTTTCGATCCAGCTGGAGGAGGAGACCCAATATTATTCCAACACCTATTCTGATTTTTCGGACACCCAGAAGTCTACATCCTTATTCTTCCAGGCTTCGGTATGATATCCCACGTAATAGCTCATTATAGAGGAAAGCAAGAACCATTTGGATACTTAGGAATGGTATATGCCATGATTGCCATAGGAGTACTAGGCTTCCTAGTTTGAGCCCACCATATGTTCACTGTAGGA</t>
  </si>
  <si>
    <t>S0415</t>
  </si>
  <si>
    <t>MOLAF_0276</t>
  </si>
  <si>
    <t>F104837</t>
  </si>
  <si>
    <t>HM196743.1</t>
  </si>
  <si>
    <t>---------------------AAACTGATTAATACCCTTAATGATAGGAGCACCAGACATGGCATTTCCTCGCATGAAAAAAATGAGATTCTGATTAGTACCCCCCTCATTTATTCTCCTGTTAACCTCAGCAAGAATAGAAAATGGTGCAGGAACAGGATGAACTTTATACCCCCCATTA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TCACCCAGAAGTTTACATCCTTATTCTTCCAGGCTTCGGTATGATATCCCACGTAATAGCTCATTATAGAGGAAAGCAAGAACCATTTGGATACTTAGGAATGGTATACGCCATGATTGCCATAGGAGTTCTAGGCTTCCTAGTTTGAGCCCACCATATGTTCACTGTAGGA</t>
  </si>
  <si>
    <t>S0756</t>
  </si>
  <si>
    <t>MOLN_188</t>
  </si>
  <si>
    <t>HM196758.1</t>
  </si>
  <si>
    <t>---------------------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ACTAGGCTTCCTAGTTTGAGCCCACCATATGTTCACTGTAGGA</t>
  </si>
  <si>
    <t>S0559</t>
  </si>
  <si>
    <t>MOLN_064</t>
  </si>
  <si>
    <t>HM196753.1</t>
  </si>
  <si>
    <t>---------------------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CATATGTTCACTGTAGGA</t>
  </si>
  <si>
    <t>S0561</t>
  </si>
  <si>
    <t>MOLN_066</t>
  </si>
  <si>
    <t>HM196754.1</t>
  </si>
  <si>
    <t>S0414</t>
  </si>
  <si>
    <t>MOLAF_0275</t>
  </si>
  <si>
    <t>F104834</t>
  </si>
  <si>
    <t>HM196757.1</t>
  </si>
  <si>
    <t>---------------------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C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ACTAGGCTTCCTAGTTTGAGCCCACCATATGTTCACTGTAGGA</t>
  </si>
  <si>
    <t>S0557</t>
  </si>
  <si>
    <t>MOLN_062</t>
  </si>
  <si>
    <t>HM196750.1</t>
  </si>
  <si>
    <t>---------------------AAACTGATTAATACCCTTAATGATAGGAGCACCAGACATGGCATTTCCTCGCATGAAAAAAATGAGATTCTGATTAGTACCCCCCTCATTTATTCTCCTGTTAACCTCAGCAAGAATAGAAAATGGTGCAGGAACAGGATGAACTTTATAT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CATATGTTCACTGTAGGA</t>
  </si>
  <si>
    <t>S0555</t>
  </si>
  <si>
    <t>MOLN_060</t>
  </si>
  <si>
    <t>HM196748.1</t>
  </si>
  <si>
    <t>---------------------AAACTGATTAATACCCTTAATGATAGGAGCACCAGACATGGCATTTCCTCGCATGAAAAAAATGAGATTCTGATTAGTACCCCCCTCATTTATTCTCCTGTTAACCTCAGCAAGAATAGAAAATGGTGCAGGTACAGGATGAACTTTATACCCCCCATTGTCAAGTAATATTGCCCACGCAGGAAGATCAGTAGATCTTGCTATATTTTCTCTTCACTTAGCAGGAGCCTCTTCCATTCTTGCGTCAATAAAATTTATAACCACAATAATAAAAATGCGAACCCCAGGAATAACTTTTGATCGT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CATATGTTCACTGTA---</t>
  </si>
  <si>
    <t>N0190</t>
  </si>
  <si>
    <t>MOLAF_0277</t>
  </si>
  <si>
    <t>F104857</t>
  </si>
  <si>
    <t>HM196742.1</t>
  </si>
  <si>
    <t>---------------------AAACTGATTAATACCCTTAATGATAGGAGCACCAGACATGGCATTTCCTCGCATGAAAAAAATGAGATTCTGATTAGTACCCCCCTCATTTATTCTCCTGTTAACCTCAGCAAGAATCCAAAATGGTGCAGGGACAGGATGAACTTTATACCCCCCATTGTCAAGTAATATTGCCCACGCAGGAAGATCAGTAGATCTTGCTATATTTTCTCTTCACTTAGCAGGAGCCTCTTCCATTCTTGCGTCAATAAAATTTATAACCACAATAATAAAAATGCGAACCCCAGGAATAACTTTTGATCGCCTTCCTCTATTTGTTTGATCAATATTTATAACCACCTTTCTTCTAATACTTAGCCTTCCAGTTCTAGCAGGAGCAATAACCATGCTATTAACAGACCGAAAAATTAATACAACATTTTTCGATCCAGCTGGGGGAGGAGACCCAATATTATTCCAACACTTATTCTGATTTTTCGGACACCCAGAAGTTTACATCCTTATTCTTCCAGGCTTCGGTATGATATCCCACGTAATAGCTCATTATAGAGGAAAGCAAGAACCATTTGGATACTTAGGAATGGTATATGCCATGATTGCCATAGGAGTGCTAGGCTTCCTAGTTTGAGCCCACCATATGTTCACTGTAGGT</t>
  </si>
  <si>
    <t>N0372</t>
  </si>
  <si>
    <t>impatiens_gracilis</t>
  </si>
  <si>
    <t>---------------------AAACTGATTAATACCCTTAATGATAGGAGCCCCAGATATGGCTTTTCCACGAATGAAAAAAATGAGATTCTGATTAGTGCCTCCTTCATTTATACTCCTACTGGCATCCGCCGGCGTAGAGAGAGGAGTGGGCACAGGATGAACGATTTACCCACCTCTATCTAGAAATATAGCTCACGCCGGAGGATCAGTAGACCTAGCCATTTTCTCGT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TGCTATGGTAGCCATAGGTATACTAGGATTCCTAGTATGAGCTCACCATATGTTTACCGTCGGA</t>
  </si>
  <si>
    <t>--------TGAAT--------CAATATAGGGTCTGCCTG-CCCAGT-GGCCAA------AAGCTAAACGGCCGCGGTATCTTGACCGTGCAAAGGTAGCATAATCACTTGTCTTTTAAATGGAGACTTGTATGAACGGCAAAACCTTTTTTAGCTGTCTCCC-TCTTCAACCCCTCAAACTTCTACCTGC-GTGAAGAAGCGCAGA-TACAACAGATAGACGAGAAGACCCTGTCGAGCTTTAGTC---------------------------------------------CAAAAACGAACGACACCTA-----------------------ATCGTTATCGCCTAAAGACTTTGGTTGGGGCAACCATGGAGAA--AACGAACCCTCCAGAGCAAATAGCAGAAATCATTTCTCTATTATCCATCCCA----------AGAACCA------------GAAACTGGTAAACGGAAAAAGCTACCGCAGGGATAACAGCGTCATCCCCTCTAAGAGTCCTTATTGACGAGGGGGTTTGCGACCTCGATGTTGGATTGG-GGCCCCCTTA-GGGTGCAGAAGCTCTAA----ACGGTTAGACTGTTCGTCTATTAAAGCCCT-----</t>
  </si>
  <si>
    <t>hilla-like</t>
  </si>
  <si>
    <t>G0049</t>
  </si>
  <si>
    <t>---------------------AAACTGATTAATACCCTTAATGATAGGAGCTCCAGACATGGCCTTTCCCCGAATGAAAAATATGAGATTCTGACTAGTTCCTCCATCTTTTATTCTCCTACTAGCCTCTGCAGGTGTAGAGAGAGGAGTAGGTACAGGGTGAACCATATACCCCCCACTGTCAAGAAATATAGCCCACGCAGGAGGGTCAGTAGACCTAGCCATCTTCTCTCTTCACCTAGCAGGTGCCTCTTCCATACTAGCCTCCATCAAATTTATAACAACAATAATAAACATGCGGACCCCGGGAGTAACCTTCGACCGGCTCCCTCTGTTTGTGTGATCAGTATTTATAACCGCATTTCTTCTTCTACTTAGTCTCCCCGTCCTAGCCGGTGCTATAACAATGTTATTAACAGACCGGAATGTAAAAACCACATTCTTCGACCCAGCAGGTGGTGGAGATCCTATACTATTCCAACATCTTTTTTGATTTTTTGGACATCCAGAGGTCTACATCCTTATTCTTCCTGGATTTGGGATGATTTCCCACGTGATTGCCCACTATAGAGGTAAGCAAGAACCCTTCGGTTATTTAGGGATGGTTTACGCGATGGTAGCTATCGGAATCTTAGGGTTCCTAGTCTGGGCCCACCACATGTTCACCGTAGGT</t>
  </si>
  <si>
    <t>AGCCCTTTGAAAA--------TATAAGGGGTCCCGCCTG-CCCAGT-GGCCTAA-----AAGCTAAACGGCCGCGGTATCTTGACCGTGCAAAGGTAGCATAATCATTTGTCTTTTAAATGGAGACTTGTATGAACGGCGAAACCTTTTTCAACTGTCTCCC-CTCTTATCCTTATAAATTTCTTTCCGC-GTGAAGAAGCGCGGA-TAAACAAGAAAGACGAGAAGACCCTGTCGAGCTTTAGCC---------------------------------------------AGTAAGCGATCGACACAATT--------------------ACCACGTTATCGCCTAAAGGCTTTGGTTGGGGCAACCATGGAGAA--AATAAATCCTCCAGCAAAA-TAGTAGACAACTACTCTCTATTATTAACCTAG----------AGAACCA------------GGAACTGGTAATCGGAAAAAGTTACCGCAGGGATAACAGCGTAATCCTCTCTAAGAGTCCTTATTGACGAGAGGGTTTGCGACCTCGATGTTGGATTGG-GGCTCCCATT-GGGTGCAGAAGCTCTAA----ACGGTTAGACTGTTCGTCTATTAAAGCCCT-----</t>
  </si>
  <si>
    <t>S0470</t>
  </si>
  <si>
    <t>---------------------AAACTGATTAATACCCTTAATGATAGGAGCTCCAGACATGGCCTTTCCCCGAATGAAAAATATGAGATTCTGACTAGTTCCTCCATCTTTTATTCTCCTACTAGCCTCTGCAGGTGTAGAGAGAGGGGTAGGTACAGGGTGAACCATATACCCCCCACTGTCAAGAAATATAGCCCACGCAGGAGGGTCAGTAGACCTAGCCATCTTCTCTCTTCACCTAGCAGGTGCCTCTTCCATACTAGCCTCCATCAAATTTATAACAACAATAATAAACATGCGGACCCCGGGAGTAACCTTCGACCGGCTCCCTCTGTTTGTGTGATCAGTATTTATAACCGCATTTCTTCTTCTACTTAGTCTCCCCGTCCTAGCCGGTGCTATAACAATGTTATTAACAGACCGGAATGTAAAAACCACATTCTTCGACCCAGCAGGTGGTGGAGATCCTATACTATTCCAACATCTTTTTTGATTTTTTGGACATCCAGAGGTCTACATCCTTATTCTTCCTGGATTTGGGATGATTTCCCACGTGATTGCCCACTATAGGGGTAAGCAAGAACCCTTCGGTTATTTAGGGATGGTTTACGCGATGGTAGCTATCGGGATCTTAGGGTTCCTAGTCTGGGCCCACCACATGTTCACCGTAGGT</t>
  </si>
  <si>
    <t>S0514</t>
  </si>
  <si>
    <t>MOLN_019</t>
  </si>
  <si>
    <t>---------------------AAACTGATTAATACCTCTAATGATAGGAGCTCCAGACATGGCTTTCCCACGTATGAAAAAAATGAGTTTCTGACTTCTTCCTCCTTCATTTATACTATTATTAGTTTCCTCTGGTTTAGAAGCAGGAGTAGGTACTGGCTGAACAATATATCCTCCTCTATCTAGGAATATTTCTCATACAGGAGGCGCTGTAGATCTAGCAATATTTTCACTTCATCTAGCAGGAGCATCTTCAATTCTTGCATCTATAAAATTTATCAGAACAGTTATAAAAATGCGAGCCCCAGGAGTAACATTTGACCGTCTACCACTATTTGTTTGGTCCGCTTTCATAACTGCCTTCCTTCTACTCCTCAGCCTTCCAGTTTTAGCAGGTGCCATAACAATGCTCCTTACAGACCGAAAAATCAATACGACGTTTTTTGACCCTGCAGGAGGAGGGGACCCTATTCTATTTCAACACTTATTCTGATTCTTTGGTCACCCTGAAGTTTATATTTTAATTTTACCAGGTTTCGGTATGATATCCCATGTAATAGCCCACTATAGAGGAAAGAAAGAGCCTTTTGGTTATTTAGGAATGGTTTATGCTATGATTGCTATAGGAGTATTAGGATTTTTAGTATGAGCCCATCATATGTTTACTATAGGA</t>
  </si>
  <si>
    <t>N0147</t>
  </si>
  <si>
    <t>-------------------------------------TG-CCCAGT-GGCCA-------AAGCTAAACGGCCGCGGTATCTTGACCGTGCAAAGGTAGCATAATCACTTGTCTTTTAAATGGAGACTTGTATGAACGGCAAAACCTTTTTTAACTGTCTCCC-CCTTCCGCCCCTTAAACTTCTACCCGC-GTGAAGAAGCGCGGA-TGGCACAGATAGACGAGAAGACCCTGTCGAGCTTCAGTC---------------------------------------------CAAAGACGAACACCTACTCCTCGTTAT-----------------------CGTCTAAAGACTTTGGTTGGGGCAACCATGGAGAA--AACGAACCCTCCAGAACAAATAGTAGAAACCACTTCTCTATTA-CTCACCCCA---------AGAACCA------------GAAACTGGTAAACGGAAAAAGCTACCGCAGGGATAACAGCGTCATCCCCTCTAAGAGTCCTTATTGACGAGGGGGTTTGCGACCTCGATGTTGGATTGG-GGCCCCCTTA-GGGTGCAGAAGCTCTAA----ATGGTTAGACTGTTCGTCTATTAAAGCCCT-----</t>
  </si>
  <si>
    <t>S0448</t>
  </si>
  <si>
    <t>---------------------AAACTGATTAATACCTCTAATGATAGGAGCTCCGGATATGGCTTTCCCACGAATGAAAAAAATGAGATTCTGATTAGTA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CATATGTTTACCGTCGGG</t>
  </si>
  <si>
    <t>N0146</t>
  </si>
  <si>
    <t>----------------------------GGTTCCGCCTG-CCCAGT-GGCC-C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TTATTA-CTCACCCCA---------AGAACCA------------GAAACTGGTAAACGGAAAAAGCTACCGCAGGGATAACAGCGTCATCCCCTCTAAGAGTCCTTATTGACGAGGGGGTTTGCGACCTCGATGTTGGATTGG-GGCCCCCTTA-GGGTGCAGAAGCTCTAA----ATGGTTAGACTGTTCGTCTATTAAAGCCCT-----</t>
  </si>
  <si>
    <t>X0030</t>
  </si>
  <si>
    <t>N0130</t>
  </si>
  <si>
    <t>AGCCCTATGGACA--------AATATAGGGTCCCGCCTG-CCCAGT-GGCCCA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TTATT-ACTCACCCCA---------AGAACCA------------GAAACTGGTAAACGGAAAAAGCTACCGCAGGGATAACAGCGTCATCCCCTCTAAGAGTCCTTATTGACGAGGGGGTTTGCGACCTCGATGTTGGATTGG-GGCCCCCTTA-GGGTGCAGAAGCTCTAA----ATGGTTAGACTGTTCGTCTATTAAAGCCCT-----</t>
  </si>
  <si>
    <t>N0148</t>
  </si>
  <si>
    <t>--------------------------------CCGCCTG-CCCAGT-GGCCCA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TTATTA-CTCACCCCA---------AGAACCA------------GAAACTGGTAAACGGAAAAAGCTACCGCAGGGATAACAGCGTCATCCCCTCTAAGAGTCCTTATTGACGAGGGGGTTTGCGACCTCGATGTTGGATTGG-GGCCCCCTTA-GGGTGCAGAAGCTCTAA----ATGGTTAGACTGTTCGTCTATTAAAGCCCT-----</t>
  </si>
  <si>
    <t>S0057</t>
  </si>
  <si>
    <t>S0455</t>
  </si>
  <si>
    <t>N0122</t>
  </si>
  <si>
    <t>---------------------AAACTGATTAATACCTCTAATGATAGGAGCTCCGGATATGGCTTTCCCACGAATGAAAAAAATGAGATTCTGATTAGTGCCTCCTTCATTTATTCTCCTCCTAGCATCCGCCGGTGTAGAAAGAGGAGCAGGTACAGGATGAACAATTTAC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CGCAATGGTAGCCATAGGTATATTAGGATTCCTAGTCTGGGCCCACCATATGTTTACCGTCGGG</t>
  </si>
  <si>
    <t>AGCCCTATGGACA--------AATATAGGGTCCCGCCTG-CCCAGT-GGCC-AA-----AAGCTAAACGGCCGCGGTATCTTGACCGTGCAAAGGTAGCATAATCACTTGTCTTTTAAATGGAGACTTGTATGAACGGCAAAACCTTTTTTAACTGTCTCCC-CCTTCCGCCCCTTAAACTTCTACCCGC-GTGAAGAAGCGCGGA-TGACACAGATAGACGAGAAGACCCTGTCGAGCTTCAGTC---------------------------------------------CAAAGACGAACACCTACTCCTCGTTAT-----------------------CGTCTAAAGACTTTGGTTGGGGCAACCATGGAGAA--AACGAACCCTCCAGAACAAATAGTAGAAACCACTTCTCTATT-ACTCACCCCA---------AGAACCA------------GAAACTGGTAAACGGAAAAAGCTACCGCAGGGATAACAGCGTCATCCCCTCTAAGAGTCCTTATTGACGAGGGGGTTTGCGACCTCGATGTTGGATTGG-GGCCCCCTTA-GGGTGCAGAAGCTCTAA----ATGGTTAGACTGTTCGTCTATTAAAGCCCT-----</t>
  </si>
  <si>
    <t>N0127</t>
  </si>
  <si>
    <t>X0032</t>
  </si>
  <si>
    <t>---------------------AAACTGATTAATACCTCTAATGATAGGAGCTCCGGATATGGCTTTCCCACGAATGAAAAAAATGAGATTCTGATTAGTGCCTCCTTCATTTATTCTCCTCCTAGCATCCGCTGGTGTAGAAAGAGGAGCAGGTACAGGATGAACAATTTACCCA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CATATGTTTACCGTCGGG</t>
  </si>
  <si>
    <t>AGCCCTATGGACA--------AATATAGGGTCCCGCCTG-CCCAGT-GGCC-A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CTA-GGGTGCAGAAGCTCTAA----ATGGTTAGACTGTTCGTCTATTAAAGCCCT-----</t>
  </si>
  <si>
    <t>X0033</t>
  </si>
  <si>
    <t>AGCCCTATGGACA--------AATATAGGGTCCCGCCTG-CCCAGT-GGCC-AA-----AAGCTAAACGGCCGCGGTATCTTGACCGTGCAAAGGTAGCATAATCACTTGTCTTTTAAATGGAGACTTGTATGAACGGCAAAACCTTTTTTAACTGTCTCCC-CCTTCCG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TGGTTAGACTGTTCGTCTATTAAAGCCCT-----</t>
  </si>
  <si>
    <t>X0046</t>
  </si>
  <si>
    <t>---------------------AAACTGATTAATACCTCTAATGATAGGAGCTCCGGATATGGCTTTCCCACGAATGAAAAAAATGAGATTCTGATTAGTGCCTCCTTCATTTATTCTCCTCCTAGCATCCGCTGGTGTAGAAAGAGGAGCAGGTACAGGATGAACAATTTACCCACCCCTATCTAGAAATATAGCCCACGCCGGGGGATCAGTAGACCTAGCCATTTTCTCACTACATCTAGCCGGGGCCTCCTCCATACTAGCCTCCATAAATTTCATAACAACTATTATCAAC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CATATGTTTACCGTCGGG</t>
  </si>
  <si>
    <t>--------------------------------CCGCCTG-CCCAGT-GGCCA-------AAGCTAAACGGCCGCGGTATCTTGACCGTGCAAAGGTAGCATAATCACTTGTCTTTTAAATGGAGGATTGTATGAACGGCAAAACCTTTTTTAACTGTCTCCC-CCTTCCGCCCCTTAAACTTCTACCCGC-GTGAAGAAGCGCGGA-TAACACAGATAGACGAGAAGACCCTGTCGAGG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CTTGCGACCTCGATGTTGGATTGG-GGCCCCCTTA-GGGTGCAGAAGCTCTAA----ATGGTTAGACTGTTCGTCTATTAAAGCCCT-----</t>
  </si>
  <si>
    <t>S0446</t>
  </si>
  <si>
    <t>S0464</t>
  </si>
  <si>
    <t>S0220</t>
  </si>
  <si>
    <t>N0125</t>
  </si>
  <si>
    <t>---------------------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AGAGGTATATATTCTTATCCTTCCAGGATTTGGTATGATATCACACGTAATAGCACATTATAGAGGAAAGCAAGAACCATTTGGTTACCTAGGAATGGTCTATGCAATGGTAGCCATAGGTATATTAGGGTTCCTAGTCTGGGCCCACCATATGTTTACCGTCGGG</t>
  </si>
  <si>
    <t>N0128</t>
  </si>
  <si>
    <t>X0031</t>
  </si>
  <si>
    <t>AGCCCTATGGACA--------AATATAGGGTCCCGCCTG-CCCAGT-GGCC-AA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CGGTTAGACTGTTCGTCTATTAAAGCCCT-----</t>
  </si>
  <si>
    <t>N0129</t>
  </si>
  <si>
    <t>N0123</t>
  </si>
  <si>
    <t>AGCCCCATGGACA--------AATATAGGGTCCCGCCTG-CCCAGT-GGCC-AA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-ACTCACCCCA---------AGAACCA------------GAAACTGGTAAACGGAAAAAGCTACCGCAGGGATAACAGCGTCATCCCCTCTAAGAGTCCTTATTGACGAGGGGGTTTGCGACCTCGATGTTGGATTGG-GGCCCCCTTA-GGGTGCAGAAGCTCTAA----ACGGTTAGACTGTTCGTCTATTAAAGCCCT-----</t>
  </si>
  <si>
    <t>X0041</t>
  </si>
  <si>
    <t>----------------------------------GCCTG-CCCAGT-GGCCA--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G-GGGTGCAGAAGCTCTAA----ACGGTTAGACTGTTCGTCTATTAAAGCCCT-----</t>
  </si>
  <si>
    <t>X0042</t>
  </si>
  <si>
    <t>--------------------------------CCGCCTG-CCCAGT-GGCCAA------AAGCTAAACGGCCGCGGTATCTTGACCGTGCAAAGGTAGCATAATCACTTGTCTTTTAAATGGAGACTTGTATGAACGGCAAAACCTTTTTTAACTGTCTCCC-CCTTCCACCCCTTAAACTTCTACCCGC-GTGAAGAAGCGCGGA-TG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G-GGGTGCAGAAGCTCTAA----ACGGTTAGACTGTTCGTCTATTAAAGCCCT-----</t>
  </si>
  <si>
    <t>X0037</t>
  </si>
  <si>
    <t>-------GCAGACTG------AGTCGACAGGGAGCCCnG-CCCnGT-GnCCCn-------nGCTCAnCGGCCGCGGTATCTTGACCGTGCGTCGGTC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CGGTTAGACTGTTCGTCTATTAAAGCCCT-----</t>
  </si>
  <si>
    <t>X0040</t>
  </si>
  <si>
    <t>----------------------------------GCCTG-CCCAGT-GGCCA-------AAGCTAAACGGCCGCGGTATCTTGACCGTGCAAAGGTCGCT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G-GGGTGCAGAAGCTCTAA----ACGGTTAGACTGTTCGTCTATTAAAGCCCT-----</t>
  </si>
  <si>
    <t>X0034</t>
  </si>
  <si>
    <t>----------------------------------------CCCAGT-GGCC-AA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G-GGGTGCAGAAGCTCTAA----ACGGTTAGACTGTTCGTCTATTAAAGCCCT-----</t>
  </si>
  <si>
    <t>X0039</t>
  </si>
  <si>
    <t>----------------------------------GCCTG-CCCAGT-GGCCA--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CGGTTAGACTGTTCGTCTATTAAAGCCCT-----</t>
  </si>
  <si>
    <t>S0050</t>
  </si>
  <si>
    <t>X0044</t>
  </si>
  <si>
    <t>S0193</t>
  </si>
  <si>
    <t>S0407</t>
  </si>
  <si>
    <t>S0404</t>
  </si>
  <si>
    <t>S0403</t>
  </si>
  <si>
    <t>---------------------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CTATAGAGGAAAGCAAGAACCATTTGGTTACCTAGGAATGGTCTATGCAATGGTAGCCATAGGTATATTAGGATTCCTAGTCTGGGCCCACCATATGTTTACCGTCGGG</t>
  </si>
  <si>
    <t>S0419</t>
  </si>
  <si>
    <t>S0447</t>
  </si>
  <si>
    <t>S0445</t>
  </si>
  <si>
    <t>C0200</t>
  </si>
  <si>
    <t>7070A</t>
  </si>
  <si>
    <t>C0201</t>
  </si>
  <si>
    <t>7070B</t>
  </si>
  <si>
    <t>X0050</t>
  </si>
  <si>
    <t>---------------------AAACTGATTAATACCTCTAATGATAGGGGCTCCGGATATGGCTTTCCCACGAATGAAAAAAATGAGATTCTGATTAGTACCCCCTTCATTTATTCTCCTCCTAGCGTCCGCTGGTGTAGAAAGAGGGGTAGGTACAGGATGAACAATCTACCCACCCCTATCTAGAAATATAGCCCACGCCGGAGGATCAGTAGACCTAGCCATTTTTTCACTACATCTAGCCGGAGCCTCCTCTATACTAGCCTCCATAAATTTCATAACAACCATTATTAATATGCGAACACCAGGAGTTACATTTGACCGACTTCCTTTATTTGTATGGTCCGTTTTCATAACAGCTTTTCTTCTTCTTCTCAGACTTCCAGTCCTAGCAGGAGCAATAACAATGTTATTAACAGACCGTAACATAAAAACCACATTCTTTGACCCTGCCGGAGGAGGCGACCCTATACTCTTCCAACATTTATTTTGGTTCTTTGGTCACCCAGAGGTGTATATTCTTATCCTTCCAGGATTTGGCATGATATCACACGTAATAGCACATTATAGAGGAAAGCAAGAACCATTTGGTTATCTAGGAATGGTCTACGCAATGGTAGCAATAGGTATATTAGGGTTCCTAGTCTGGGCCCACCACATGTTTACCGTCGGG</t>
  </si>
  <si>
    <t>-----------------------------------------------GGCCA-------AAGCTAAACGGCCGCGGTATCTTGACCGTGCAAAGGTAGCATAATCACTTGTCTTTTAAATGGAGACTTGTATGAACGGCAAAACCTTTTTTAACTGTCTCCC-TCTTCCACCCCTTAAACTTCTATCCGC-GTGAAGAAGCGCGGA-TAACACAGATAGACGAGAAGACCCTGTCGAGCTTCAGTC---------------------------------------------CAAAGGCGAACACCCACTCCTCGCTAT-----------------------CGCCTAAAGACTTTGGTTGGGGCAACCATGGAGAA--AAAGAACCCTCCAGAACAAATAGTAGAAACCACTTCTCTATTACTATTCCCG----------AGAACCA------------AAAACTGGTAAACGGAAAAAGCTACCGCAGGGATAACAGCGTCATCCCCTCTAAGAGTCCTTATTGACGAGGGGGTTTGCGACCTCGATGTTGGATTGG-GGCCCCCTTA-GGGTGCAGAAGCTCTAA----ATGGTTAGACTGTTCGTCTATTAAAGCCCT-----</t>
  </si>
  <si>
    <t>S0450</t>
  </si>
  <si>
    <t>---------------------AAACTGATTAATACCTCTAATGATAGGGGCTCCGGATATGGCTTTCCCACGAATGAAAAAAATGAGATTCTGATTAGTACCCCCTTCATTTATTCTCCTCCTAGCGTCCGCTGGTGTAGAAAGAGGGGTAGGTACAGGATGAACAATCTACCCACCCCTATCTAGAAATATAGCCCACGCCGGAGGATCAGTAGACCTAGCCATTTTTTCACTACATCTAGCCGGAGCCTCCTCTATACTAGCCTCCATAAATTTCATAACAACCATTATTAATATGCGAACACCAGGAGTTACATTTGACCGACTTCCTTTATTTGTATGGTCCGTTTTCATAACAGCTTTTCTTCTTCTTCTCAGACTTCCAGTCCTAGCAGGAGCAATAACAATGTTATTAACAGACCGTAACATAAAAACCACATTCTTTGACCCTGCCGGAGGAGGAGACCCTATACTCTTCCAACATTTATTTTGGTTCTTTGGTCACCCAGAGGTGTATATTCTTATCCTTCCAGGATTTGGCATGATATCACACGTAATAGCACATTATAGAGGAAAGCAAGAACCATTTGGTTATCTAGGAATGGTCTACGCAATGGTAGCAATAGGTATATTAGGGTTCCTAGTCTGGGCCCACCACATGTTTACCGTCGGG</t>
  </si>
  <si>
    <t>S0402</t>
  </si>
  <si>
    <t>---------------------AAACTGATTAATACCTCTGATGATAGGGGCTCCGGATATGGCTTTCCCACGAATGAAAAAAATGAGATTCTGATTAGTACCCCCTTCATTTATTCTCCTCCTAGCGTCCGCTGGTGTAGAAAGAGGGGTAGGTACAGGATGAACAATCTACCCACCCCTATCTAGAAATATAGCCCACGCCGGAGGATCAGTAGACCTAGCCATTTTTTCACTACATCTAGCCGGAGCCTCCTCTATACTAGCCTCCATAAATTTCATAACAACCATTATTAATATGCGAACACCGGGAGTTACATTTGACCGACTTCCTTTATTTGTATGGTCCGTTTTCATAACAGCTTTTCTTCTTCTTCTCAGACTTCCAGTCCTAGCAGGAGCAATAACAATGTTATTAACAGACCGTAACATAAAAACCACATTCTTTGACCCTGCCGGAGGAGGCGACCCTATACTCTTCCAACATTTATTTTGGTTCTTTGGTCACCCAGAGGTATATATTCTTATCCTTCCAGGATTTGGCATGATATCACACGTAATAGCACATTATAGAGGAAAGCAAGAACCATTTGGTTATCTAGGAATGGTCTACGCAATGGTAGCAATAGGTATATTAGGGTTCCTAGTCTGGGCCCACCACATGTTTACCGTCGGG</t>
  </si>
  <si>
    <t>K0028</t>
  </si>
  <si>
    <t>---------------------AAACTGATTAATACCTTTAATGATAGGAGCCCCAGACATGGCCTTTCCACGAATGAAAAATATGAGATTCTGACTAGTTCCTCCATCTTTTATTCTACTCCTAGCCTCTGCAGGTGTTGAGAGAGGAGCAGGTACAGGATGAACCATATACCCCCCACTATCGAGAAATATAGCCCACGCAGGAGGGTCAGTAGACCTGGCCATCTTCTCTCTTCACCTAGCAGGTGCCTCGTCTATACTAGCCTCCATTAAATTCATAACAACAATAATAAACATGCGGACCCCAGGAGTAACCTTTGACCGGCTCCCTCTGTTTGTCTGATCAGTATTTATAACCGCATTYSTTCTCCTAMTTAGTCTTCCCGTCTTAGCCGGTGCTATAACAATGCTATTAACGGACCGAAACGTAAAAACCACGTTTTTCGACCCAGCAGGAGGGGGAGATCCTATACTGTTTCAACATCTTTTCTGATTTTTTGGGCATCCGGAGGTTTACATCCTTATTCTTCCTGGATTTGGAATGATCTCCCACGTAATTGCTCACTATAGAGGTAAGCAAGAACCCTTCGGCTACTTGGGGATGGTTTACGCGATGGTAGCCATCGGGATCTTAGGATTCCTAGTCTGAGCCCACCACATGTTCACCGTAGGT</t>
  </si>
  <si>
    <t>AGCCCTTTGAAAC--------TATAAAGGGTCCCGCCTG-CCCAGT-GGCCCAG-----GAGCTAAACGGCCGCGGTATCTTGACCGTGCAAAGGTAGCATAATCATTTGTCTTTTAAATGGAGACTTGTATGAACGGCGAAACCTTTTTCAACTGTCTCCC-CTCTTGTCCTTATAAATTTCTTTCCGC-GTGAAGAAGCGCGGA-TAAGCGAGAAAGACGAGAAGACCCTGTCGAGCTTCAGCC---------------------------------------------AATAAGCGATCGACACCATC--------------------ACCCCGTTATCGCCTAAAGGCTTTGGTTGGGGCAACCATGGAGAA--AACAAATCCTCCAGCAAAA-TAGTAGACAACTACTCTCTATTAT-AACCTCG----------AGAACCA------------GAAACTGGTAATCGGAAAAAGTTACCGCAGGGATAACAGCGTAATCCTCTCTAAGAGTCCTTATTGACGAGGGGGTTTGCGACCTCGATGTTGGATTGG-GGCTCCCATT-GGGTGCAGAAGCTCTAA----ACGGTTAGACT------------------------</t>
  </si>
  <si>
    <t>S0633</t>
  </si>
  <si>
    <t>MOLN_138</t>
  </si>
  <si>
    <t>abyssicola</t>
  </si>
  <si>
    <t>Admiralty</t>
  </si>
  <si>
    <t>---------------------AAACTGATTAATCCCACTAATGATAGGGGCACCAGATATGGCCTTCCCACGAATGAAAAATATGAGCTTCTGACTAGTACCCCCTTCCTTCACACTTCTCCTAGCTTCCGCTAGAGTAGAAAGAGGTGTTGGTACCGGCTGAACCGTCTATCCCCCCCTTTCCAGTAAAATAGCCCACGCAGGTGGATCCGTAGACCTCGCCATTTTCTCCTTACATCTTGCCGGGGCATCTTCTATTCTAGCCGCGATTAAATTTATTACAACAGTAATAAATATGCGAACTCCAGGGGTTACATTTGACCGCCTACCTCTGTTTGTCTGATCAGTATTTATAACTGCATTTCTACTTCTTTTAAGCCTCCCAGTTCTTGCAGGAGCAATAACTATGCTACTTACTGACCGAAATATTAATACAACATTCTTTGACCCGGCAGGAGGAGGTGATCCGATTCTATTCCAACATCTATTCTGATTCTTCGGCCACCCTGAAGTATATATTCTGATTCTACCAGGATTTGGTATGGTATCTCACGTTATTGCACACTATAGTGGAAAGCAAGAACCCTTTGGTTACCTAGGAATGGTGTATGCAATGGTCGCCATAGGACTTCTAGGGTTCCTAGTCTGAGCACATCATATGTTTACAGTAGGA</t>
  </si>
  <si>
    <t>spnov2</t>
  </si>
  <si>
    <t>S0211</t>
  </si>
  <si>
    <t>---------------------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TCCAGTTCTAGCAGGAGCTATAACTATGCTCTTAACAGACCGAAATATAAAAACAACATTTTTTGACCCTGCCGGAGGAGGAGACCCAATTTTATTTCAACATCTATTCTGGTTTTTCGGACACCCTGAAGTCTATATTCTTATTTTACCAGGATTCGGAATGATATCCCATGTAATAGCCCACTACAGAGGAAAGCAAGAGCCATTCGGCTACCTAGGAATGGTTTACGCTATGGTAGCGATAGGAATCCTAGGATTTTTAGTATGAGCTCACCATATGTTTACAGTGGGT</t>
  </si>
  <si>
    <t>C0025</t>
  </si>
  <si>
    <t>FRM148</t>
  </si>
  <si>
    <t>FRM_148</t>
  </si>
  <si>
    <t>---------------------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CATATGTTTACAGTGGGT</t>
  </si>
  <si>
    <t>C0035</t>
  </si>
  <si>
    <t>FRM150</t>
  </si>
  <si>
    <t>FRM_150</t>
  </si>
  <si>
    <t>N0177</t>
  </si>
  <si>
    <t>FRM151</t>
  </si>
  <si>
    <t>FRM_151</t>
  </si>
  <si>
    <t>slightly divergent in 16S, EP</t>
  </si>
  <si>
    <t>AGCTCTTTGATCCC-------CATAAAGGGTCTTGCCTG-CCCAGT-GGAAC-------ATTCTAAACGGCCGCGGTATTTTGACCGTGCAAAGGTAGCATAATCATTTGTCTTTTAAATGAAGACTAGTATGAATGGCAAAACCTTTTTTAACTGTCTCTC-TCACTTTTCCTCAAAATTTTTATTTAA-GTGAAGAAACTTAGA-TTAAAAAGAAAGACGAGAAGACCCTGTCGAGCTTCAGTC---------------------------------------------CAAACGGGAACTATTATTCTCACTTGAGAACCAATTCTTTTTATTTCTTCCCACTCAGGACTTTGGTTGGGGTAACCATGGAGAA--AAAAGATCCTCCAGAAATAATAGAAGAAA-CCAATTCTCTGTAATAAGTAAAG---------AGAACCA------------GAAACTGGAAATTGGAAAAAGTTACCGCAGGGATAACAGCGTCATCTTCTCTAAGAGTCCTTATTGACGAGAAGGTTTGCGACCTCGATGTTGGATTAG-GGCATCCTTA-GGGTGCAGAAGCTCTAA----AAGGTCGGACTGT-CGTCCG--AAGGCCC------</t>
  </si>
  <si>
    <t>C0030</t>
  </si>
  <si>
    <t>FRM152</t>
  </si>
  <si>
    <t>FRM_152</t>
  </si>
  <si>
    <t>---------------------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A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CATATGTTTACAGTGGGT</t>
  </si>
  <si>
    <t>N0024</t>
  </si>
  <si>
    <t>MOLAF_0126</t>
  </si>
  <si>
    <t>---------------------AAACTGATTAATCCCACTCATGATAGGCGCTCCAGACATGGCTTTCCCACGAATGAAAAACATGAGCTTCTGATTAGTCCCCCCATCTTTCATTCTCCTCTTAGCCTCCGCTGGAGTAGAAAGAGGAGCAGGAACTGGGTGAACAATTTAT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CATATGTTTACAGTGGGT</t>
  </si>
  <si>
    <t>AGCCCTTTGATCCC-------CATAAAGGGTCTCGCCTG-CCCAGT-GGA-C-------ATTCTAAACGGCCGCGGTATCTTGACCGTGCAAAGGTAGCATAATCATTTGTCTTTTAAATGAAGACTAGTATGAATGGCAAAACCTTTTTTAACTGTCTCTC-TCACTTTTCCTCAAAATTCTTATCTAA-GTGAAGAAACTTAGA-TTAAAAAGAAAGACGAGAAGACCCTGTCGAGCTTCAGTC---------------------------------------------CAAACGGGAACTATTATTCTCACTTGAGAACCAATTCTTTT-ATTTCTTCCCACTCAGGACTTTGGTTGGGGTAACCATGGAGAA--AAAAGATCCTCCAGAAATAACAGAAGAAA-CCAATTCTCTGTAATAAGTAAAG---------AGAACCA------------GAAACTGGAAATCGGAAAAAGTTACCGCAGGGATAACAGCGTCATCTTCTCTAAGAGTCCTTATTGACGAGAAGGTTTGCGACCTCGATGTTGGATTAG-GGCATCCTTA-GGGTGCAGAAGCTCTAA----AAGGTCGGACTGTTCGTCCGTTAAAGCCCC-----</t>
  </si>
  <si>
    <t>G0295</t>
  </si>
  <si>
    <t>GZG_MB_45_1</t>
  </si>
  <si>
    <t>GZG_MB_45</t>
  </si>
  <si>
    <t>Red Sea specimen slightly divergent</t>
  </si>
  <si>
    <t>---------------------AAACTGATTAATCCCACTCATGATAGGCGCTCCAGACATGGCTTTCCCACGAATGAAAAACATGAGCTTCTGATTAGTCCCCCCG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GATAGGAATCCTAGGATTTTTAGTATGAGCTCACCATATGTTTACAGTGGG</t>
  </si>
  <si>
    <t>AGCCCTTTGATC-------CCCATAAAGGGTCTCGCCTG-CCCAGT-GGAAC-------ATTCTAAACGGCCGCGGTATCTTGACCGTGCAAAGGTAGCATAATCATTTGTCTTTTAAATGAAGACTAGTATGAATGGCAAAACCTTTTTTAACTGTCTCTC-TCACTTTTCCTCAAAATTCTTATCTAA-GTGAAGAAACTTAGA-TTAAAAAGAAAGACGAGAAGACCCTGTCGAGCTTCAGTC---------------------------------------------CAAACGGGAACTATTATTCTCACTTGAGAACCAATTCTTTT-ATTTCTTCCCACTCAGGACTTTGGTTGGGGTAACCATGGAGAA--AAAAGATCCTCCAGAAAT--AACAGAAGAAACCAATTCTCTGTAATAAGTAAAG--------AGAACCA------------GAAACTGGAAATCGGAAAAAGTTACCGCAGGGATAACAGCGTCATCTTCTCTAAGAGTCCCTATTGACGAGAAGGTTTGCGACCTCGATGTTGGATTAG-GGCATCCTTA-GGGTGCAGAAGCTCTAA----AAGGTCGGA-TGTTCGTCCGTTAAAGCCCC-----</t>
  </si>
  <si>
    <t>S_cfchloronotus</t>
  </si>
  <si>
    <t>G0062</t>
  </si>
  <si>
    <t>Astichopus</t>
  </si>
  <si>
    <t>multifidus</t>
  </si>
  <si>
    <t>---------------------AAACTGATTAATCCCACTCATGATCGGAGCTCCAGACATGGCCTTCCCACGAATGAAAAACATGAGATTTTGATTAGTACCACCCTCTTTTATCCTTTTACTGGCCTCAGCAGGCGTAGAAAGAGGTGCAGGTACAGGATGAACCATCTACCCGCCATTATCCAGAAAAATAGCCCATGCCGGAGGGTCTGTAGACCTAGCAATATTCTCTTTACACCTAGCCGGAGCATCTTCAATTCTGGCCTCAATAAATTTCATCACAACAGTGATAAAAATGCGAACTCCTGGGGTTTCCTTTGACCGACTCCCGTTATTTGTGTGATCTGTTTTTATAACCGCAATATTACTCCTATTAAGACTACCGGTATTAGCCGGAGCCATAACTATGCTTCTCACAGACCGAAAAATTAAAACCACTTTCTTCGACCCAGCAGGAGGAGGAGACCCCATACTATTTCAACACCTTTTCTGATTCTTTGGACACCCAGAAGTCTACATTCTAATATTACCCGGGTTTGGAATGATTTCCCACGTAATAGCCCACTATAGAGGAAAGCAAGAGCCTTTTGGTTACTTAGGAATGGTATACGCCATGGTAGCTATAGGAATATTAGGCTTTCTAGTATGAGCACACCACATGTTTACGGTTGGT</t>
  </si>
  <si>
    <t>AGCCCCTTGTATAT-----ACCATAAGGGGTGTAGCCTG-CCCAGT-GGGACTTA----CTCCTAAACGGCCGCGGTATCTTGACCGTGCAAAGGTAGCATAATCATTTGTCTCTTAAATGGGGACCTGTATGAATGGCTTTTCATCCCCAAACTGTCTCCC-TTCTTAACCGCAGAAACTTCTATAGAC-GTGAAGAAGCGTCTA-AAAAAGAGAAAGACGAGAAGACCCTGTCGAGCTTTAATC---------------------------------------------AAACCTAGAAAAACAATCAAACTCTCC---------GAGTAAAGAGATCTCTAGACTAGATTTTGGTTGGGGCAACCATGGAGAA--CAAGAACCCTCCAGTTTA--TTAGAATGAGTCCTACTCAACTAAAAACCACAG---------AGAACCAGT----------CATTCTGGAAAACGGAAAAAGTTACCGCAGGGATAACAGCGTTATCTCCTCTGAGAGCTCGTATTGACGAGGAGGATTGCGACCTCGATGTTGGATTGG-GGTAACCTAA-GGGTGCAGCAGCTCTTT----CAGGTTGGACTGTTCGTCCACTAATTCCCT-----</t>
  </si>
  <si>
    <t>---AAGAAAATCCGG--AACGAATCCACTACCCGAAATCT-AGAGAGCTAACCACTACCTCCTTTTAAGAGGAATTTTCCTTCTTACTGTTGCAAGAGTAAGATTTGAGTAATGGTTAGAGATGACATGTTTAACGCGCTAGATGATAGCTGGTTCTCAAAGAAAGAAGTCTAAGC---TCCGCCTCCAAATTC--CTCGTTTACGCTTTGAGTAAC----TAAACAAACTACAAGAATAAGGAAGGTAAGAGAAAAGGAGATAAGTCCGTTTCTCAAAAAGGAAACAACCAGGAAACCAGGAAAGGACAC-AATT-ACCA-AAAGGG------CGAAAACTC--AAGTAGGCCTAAAAGCTGCCATC--TTTAAGAAAGCGTTAAAGCTCAAGCTACCAAACTAAACCCTAAAATATATGAA----AA-TTATCC-AAACCTGTGTAGA-ATTATTTGAGAAAA---ATAATGTTAAAACGAGTAAGCCAACAACTGTTTGTG-GATGGGCAAGAATAACCT-----AAAATATTAA-CCAAGAA---CTTTTTAATTACCAAGAA------AAAGAAACTAACATAACA--CCAACACAGGAGCCTACATCCACAATTTTCAGGGAAAAAAAGAAGGAAGGAACTAGGCAAA--TCAACGGGATGACTGTTTACCAAAAACATAGCCCCTTG---TATATACCATAAGGGGTGTAGCCTGCCC-AGTGGGAC-TTAC--TCCTAAACGGCCGCGGTATCTTGACCGTGCCAA-------------</t>
  </si>
  <si>
    <t>S0705</t>
  </si>
  <si>
    <t>MOLAF_0540</t>
  </si>
  <si>
    <t>F104800</t>
  </si>
  <si>
    <t>HM196670.1</t>
  </si>
  <si>
    <t>---------------------AAACTGATTAATCCCATTAATGATAGGAGCACCAGATATGGCCTTTCCACGAATGAATAATATGAGCTTTTGATTGCTCCCTCCATCATTTATTCTCCTACTAGCATCCGCTGGTGTAGAAAAAGGAGTCGGGACAGGATGAACAATTTACCCCCCTTTGTCAAGAAAAATGGCGCATGCCGGAGGGTCTGTTGACCTAGCCATATTTTCTCTTCATCTAGCAGGTGCCTCTTCGATTCTTGCTTCAATAAAATTTATTACCACCATCATTAACATGCGAACCCCAGGAATTACCTTTGACCGCCTCCCATTATTTGTTTGGTCTGTTTTTATAACAGCCTTTCTTCTATTATTAAGCCTCCCAGTATTAGCAGGAGCTATAACAATGCTTCTTACAGACCGTAACATTAAAACAACATTTTTTGACCCAGCAGGAGGAGGAGACCCTATTTTATTTCAACACTTATTCTGGTTCTTTGGGCATCCTGAAGTTTACATATTAATATTACCAGGATTTGGTATGATCTCTCATGTAATAGCACATTATAGAGGAAAGAAAGAACCATTTGGGTATCTTGGGATGGTATATGCTATGGTAGCCATTGGAATTTTAGGCTTTCTAGTTTGAGCTCACCACATGTTTACTGTAGGA</t>
  </si>
  <si>
    <t>S0769</t>
  </si>
  <si>
    <t>MOLN_201</t>
  </si>
  <si>
    <t>HM196715.1</t>
  </si>
  <si>
    <t>---------------------AAACTGATTAATCCCATTAATGATAGGAGCACCAGATATGGCTTTTCCTCGCATGAATAAAATGAGCTTCTGATTAATTCCCCCGTCTTTTATTCTTCTTCTAACCTCCGCAAGAATAGAAAATGGTGCTGGAACAGGATGAACTATATATCCCCCTCTTTCAAGAAAAATTGCCCACGCAGGAAGCTCAGTTGACCTTGCTATCTTTTCACTACATCTCGCAGGAGCCTCCTCTATTCTTGCTTCTATAAAATTTATTACGACCATAATAAAAATGCGAACACCAGGCGTCTCATTTGACCGTCTACCACTTTTTGTTTGATCTGTTTTCATAACAGCCTTTCTTTTAGTTTTAAGCCTACCAGTTTTAGCAGGAGCTATAACAATGTTATTAACAGACCGAAAAATTAATACAACATTCTTTGACCCAGCAGGAGGAGGGGACCCTATTTTATTCCAACACTTATTCTGATTCTTTGGTCATCCTGAAGTTTATATTCTTATTCTTCCAGGATTCGGTATGATATCTCACGTTATTGCACATTATAGAGGAAAGCAAGAACCGTTTGGTTACTTAGGAATGGTGTATGCTATGGTCGCAATAGGAGTTTTAGGATTCCTAGTATGAGCTCACCATATGTTTACTGTAGGA</t>
  </si>
  <si>
    <t>S0742</t>
  </si>
  <si>
    <t>MOLN_174</t>
  </si>
  <si>
    <t>HM196665.1</t>
  </si>
  <si>
    <t>---------------------AAACTGATTAATCCCATTAATGATAGGGGCACCAGATATGGCCTTTCCACGAATGAACAATATGAGCTTTTGATTAATC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TACATTTTTTGACCCAGCAGGGGGAGGAGACCCTATCTTATTTCAACACTTATTCTGATTTTTTGGGCACCCTGAAGTTTATATACTAATACTACCAGGGTTTGGAATGATTTCTCATGTAATAGCACATTATAGAGGCAAGAAAGAGCCATTTGGGTATCTTGGCATGGTGTATGCTATGGTAGCAATTGGAATACTAGGATTTCTAGTTTGAGCTCACCACATGTTTACTGTCGGT</t>
  </si>
  <si>
    <t>S0660</t>
  </si>
  <si>
    <t>MOLAF_0502</t>
  </si>
  <si>
    <t>F105017</t>
  </si>
  <si>
    <t>Cladodactyla</t>
  </si>
  <si>
    <t>crocea</t>
  </si>
  <si>
    <t>---------------------AAACTGATTAATCCCATTAATGATAGGGGCACCCGATATGGCCTTCCCACGAATGAATAATATGAGATTTTGACTAATACCCCCCTCATTTATTCTGCTACTAGCATCAGCTGGTGTAGAAAGTGGTGCCGGGACAGGGTGAACAATTTACCCCCCTTTATCAAGAAAAATGGCCCATGCCGGGGGATCCGTTGATCTAGCCATATTCTCACTACATCTGGCAGGAGCCTCTTCAATACTTGCTTCAATAAAATTTATTACCACCATTATTAACATGCGAACCCCAGGGATTACCTTTGACCGCCTCCCGTTATTTGTTTGATCTGTGTTTATAACAGCCTTTCTTCTATTGCTAAGACTACCAGTATTAGCGGGGGCTATAACAATGCTTCTTACAGACCGTAACATTAAAACAACATTTTTTGACCCAGCAGGGGGAGGGGACCCTATCTTATTCCAACATTTATTCTGATTTTTCGGGCACCCTGAAGTTTACATACTGATACTACCAGGGTTTGGTATGATATCCCATGTAATAGCACATTACAGAGGAAAGAAAGAACCATTTGGGTATCTTGGGATGGTGTACGCTATGGTAGCCATTGGAATTCTAGGGTTCCTAGTTTGAGCTCACCACATGTTTACTGTAGGA</t>
  </si>
  <si>
    <t>S0661</t>
  </si>
  <si>
    <t>MOLAF_0503</t>
  </si>
  <si>
    <t>F105002</t>
  </si>
  <si>
    <t>---------------------AAACTGATTAATCCCATTAATGATAGGGGCACCCGATATGGCCTTCCCACGAATGAATAATATGAGATTTTGACTAATACCCCCCTCATTTATTCTGCTACTAGCATCAGCTGGTGTAGAAAGTGGTGCCGGGACAGGGTGAACAATTTACCCCCCTTTATCAAGAAAAATGGCCCATGCCGGGGGATCCGTTGATCTAGCCATATTTTCACTACATCTGGCAGGAGCCTCTTCAATACTTGCTTCAATAAAATTTATTACCACCATTATTAACATGCGAACCCCAGGGATTACCTTTGACCGCCTCCCGTTATTTGTTTGATCTGTGTTTATAACAGCCTTTCTTCTATTGCTAAGACTACCAGTATTAGCGGGGGCTATAACAATGCTTCTTACAGACCGTAACATTAAAACAACATTTTTTGACCCAGCAGGGGGAGGGGACCCTATCTTATTCCAACATTTATTCTGATTTTTCGGGCACCCTGAAGTTTACATACTGATACTACCAGGGTTTGGTATGATATCCCATGTAATAGCGCATTACAGAGGAAAGAAAGAACCATTTGGGTATCTTGGGATGGTGTAC</t>
  </si>
  <si>
    <t>S0659</t>
  </si>
  <si>
    <t>MOLAF_0501</t>
  </si>
  <si>
    <t>---------------------AAACTGATTAATCCCATTAATGATAGGGGCACCCGATATGGCCTTCCCACGAATGAATAATATGAGATTTTGACTAATACCCCCCTCATTTATTCTGCTACTAGCATCAGCTGGTGTAGAAAGTGGTGCCGGGACAGGGTGAACAATTTACCCCCCTTTATCAAGAAAAATGGCCCATGCCGGGGGATCCGTTGATCTAGCCATATTTTCACTACATCTGGCAGGAGCCTCTTCAATACTTGCTTCAATAAAATTTATTACCACCATTATTAACATGCGAACCCCAGGAATTACCTTTGACCGCCTTCCGTTATTTGTTTGATCTGTGTTTATAACAGCCTTTCTTCTATTGCTAAGACTACCAGTATTAGCGGGGGCTATAACAATGCTTCTTACAGACCGTAACATTAAAACAACATTTTTTGACCCAGCAGGGGGAGGGGACCCTATCTTATTCCAACATTTATTCTGATTTTTCGGGCACCCTGAAGTTTACATACTGATACTACCAGGGTTTGGTATGATATCCCATGTAATAGCACATTACAGAGGAAAGAAAGAACCATTTGGGTATCTTGGGATGGTGTACGCTATGGTAGCCATTGGAATTCTAGGGTTCCTAGTTTGAGCTCACCACATGTTTACTGTAGGA</t>
  </si>
  <si>
    <t>S0662</t>
  </si>
  <si>
    <t>MOLAF_0504</t>
  </si>
  <si>
    <t>F106967</t>
  </si>
  <si>
    <t>---------------------AAACTGATTAATCCCATTAATGATAGGGGCACCCGATATGGCCTTCCCACGAATGAATAATATGAGATTTTGACTAATACCCCCCTCATTTATTCTGCTACTAGCATCAGCTGGTGTAGAAAGTGGTGCCGGGACAGGGTGAACAATTTACCCCCCTTTATCAAGAAAAATGGCCCATGCCGGGGGATCCGTTGATCTAGCCATATTTTCACTACATCTGGCAGGAGCCTCTTCAATACTTGCTTCAATAAAATTTATTACCACCATTATTAACATGCGAACCCCAGGAATTACCTTTGACCGCCTCCCGTTATTTGTTTGATCTGTGTTTATAACATCCTTTCTTCTATTGCTAAGACTACCAGTATTAGCGGGGGCTATAACAATGCTTCTTACAGACCGTAACATTAAAACAACATTTTTTGACCCAGCAGGGGGAGGGGACCCTATCTTATTCCAACATTTATTCTGATTTTTCGGGCACCCTGAAGTTTACATACTGATACTACCAGGGTTTGGTATGATATCCCATGTAATAGCACATTACAGAGGAAAGAAAGAACCATTTGGGTATCTTGGGATGGTGTACGCTATGGTAGCCATTGGAATTCTAGGGTTCCTAGTTTGAGCTCACCACATGTTTACTGTAGGA</t>
  </si>
  <si>
    <t>N0391</t>
  </si>
  <si>
    <t>---------------------AAACTGATTAATCCCCCTAATGATAGGAGCCCCAGACATGGCCTTCCCTCGGATGAACAACATGAGGTTTTGACTAGTTCCTCCATCCTTTATTCTATTACTGGCCTCAGCCGGAGTAGAAAGAGGAGTCGGTACTGGCTGGACCATTTACCCTCCCCTCTCAAGAAAC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GGGATTCGGAATGATTTCGCACGTAATAGCACACTACAGTGGAAAGCAAGAACCCTTCGGCTATCTAGGCATGGTATATGCTATGGTAGCCATAGGAATATTAGGGTTCCTAGTATGAGCTCACCATATGTTCACAGTTGGT</t>
  </si>
  <si>
    <t>------------------------------------------CAGT-GGCCAA------AAGCTAAACGGCCGCGGTATCTTGACCGTGCAAAGGTAGCATAATCATTTGTCTTTTAAATGGAGACTTGTATGAACGGCAAAACCTTTTTTAACTGTCTCTC-CTTCTACCCTTCTAAATTTCTATTTAT-GTGAAGAAGCATAAA-TACAAGAGAAAGACGAGAAGACCCTGTCGAGCTTCAGCC---------------------------------------------AGTAAGTGAATGAAGAAGACCACTCAA----------------ATCATATCACATAAAGGCTTTGGTTGGGGCAACCATGGAGAA--AAAAAATCCTCCAGAACCAATAAAAGAAAACTACTCCTTATTATAAACTTACTTTTA-----AGAACCA------------GAAACTGGAAAACGGAAAAAGTTACCGCAGGGATAACAGCGTAATCCCCTCTAAGAGTCCTTATTGACGAGGGGGCTTGCGACCTCGATGTTGGATTGG-GGCCTCCCTT-GGGTGCAGAAGCTCTAA----ACGGTTAGACTGTTCGTCTATTAAAGCCCT-----</t>
  </si>
  <si>
    <t>H_fuscocinereabrownsmall</t>
  </si>
  <si>
    <t>S0427</t>
  </si>
  <si>
    <t>---------------------AAACTGATTAATCCCCCTAATGATAGGAGCCCCAGACATGGCCTTCCCTCGGATGAACAACATGAGGTTTTGACTAGTTCCTCCATCCTTTATTCTATTACTGGCCTCAGCCGGAGTAGAAAGAGGAGTCGGTACTGGCTGGACCATTTACCCTCCCCTCTCAAGAAATATAGCCCAC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GGGATTCGGAATGATTTCGCACGTAATATCACACTACAGTGGAAAGCAAGAACCCTTCGGCTATCTAGGCATGGTATATGCTATGGTAGCCATAGGAATACTAGGGTTCCTAGTATGAGCTCACCATATGTTCACAGTTGGT</t>
  </si>
  <si>
    <t>N0299</t>
  </si>
  <si>
    <t>---------------------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AGGCGTCACTTTTGACCGACTACCATTGTTTGTCTGATCAGTATTTATAACAGCCTTTCTCCTCCTTCTAAGACTACCAGTACTAGCAGGTGCCATAACAATGCTACTAACCGACCGGAAAGTAAAAACCACCTTTTTCGATCCTGCAGGGGGAGGAGACCCTATACTATTCCAACACTTATTCTGGTTTTTTGGACACCCAGAAGTATATATCCTAATCCTACCGGGATTCGGAATGATTTCGCACGTAATAGCACACTACAGTGGAAAGCAAGAACCCTTCGGCTATCTAGGCATGGTATATGCTATGGTAGCCATAGGAATACTAGGGTTCCTAGTATGAGCTCACCACATGTTTACAGTTGGT</t>
  </si>
  <si>
    <t>N0390</t>
  </si>
  <si>
    <t>long 16S branch check seq</t>
  </si>
  <si>
    <t>---------------------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AGGATTCGGAATGATTTCGCACGTAATAGCACACTACAGTGGAAAGCAAGAACCCTTCGGCTATCTAGGCATGGTATATGCTATGGTAGCCATAGGAATACTAGGGTTCCTAGTATGAGCTCACCATATGTTCACAGTTGGT</t>
  </si>
  <si>
    <t>---------------------------------------------------AA------AAGCTAAACGGCCGCGGTATCTTGACCGTGCAAAGGTAGCATAATCATTTGTCTTTTAAATGGAGACTTGTATGAACGGCAAAACCTTTTTTAACTGTCTCTC-CTTCTACCCTTCTAAATTTCTATTTAT-GTGAAGAAGCATAAA-TACAAGAGAAAGACGAGAAGACCCTTGTCGAGCTTCAGC--------------------------------------------CAATAAGTGAATGAAGAAGACCACTCGA----------------ATCATATCACATAAAGGCTTTGGTTGGGGCAACCATGGAGAA--AAAAAATCCTCCAGAACCAATAAAAGAAAACTACTCCTTATTATAAACTTACTTTTA-----AGAACCA------------GAAACTGGAAAACGGGAAAAGTTACCGCAGGGATAACAGCGTAATCCCCTCTAAGAGTCCTTATTGACGAGGGGGCTTGCGACCTCGATGTTGGATTGG-GGCCTCCCTT-GGGTGCAGAAGCTCTAA----ACGGTTAG-CTGTTCGTCTATTAAAGCCCT-----</t>
  </si>
  <si>
    <t>H_fuscocinereabrownbig</t>
  </si>
  <si>
    <t>N0346</t>
  </si>
  <si>
    <t>---------------------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GGGATTCGGAATGATTTCGCACGTAATAGCACACTACAGTGGAAAGCAAGAACCCTTCGGCTATCTAGGCATGGTATATGCTATGGTGGCCATAGGAATACTAGGGTTCCTAGTATGAGCTCACCATATGTTTACAGTTGGT</t>
  </si>
  <si>
    <t>G0320</t>
  </si>
  <si>
    <t>MOLAF_0267</t>
  </si>
  <si>
    <t>F121898</t>
  </si>
  <si>
    <t>---------------------AAACTGATTAATCCCCTTAATGATAGGAGCCCCAGACATGGCATTCCCTCGAATGAAAAATATGAGATTCTGATTAGTCCCACCTTCTTTTATTCTCCTCCTCACCTCTGCAGGAATAGAAAAAGGAGCAGGTACAGGATGAACAATTTACCCCCCACTATCAAGAAAAATTGCACACGCAGGAAGATCCGTTGACCTAGCCATATTTTCTCTACATCTAGCAGGAGCCTCCTCTATTCTAGCCTCAATCAAATTTATTACCACTATTATAAACATGCGATCACCAGGAGTCTCTTTTGACCGACTACCACTATTTGTATGATCCGTCTTTATCACAGCTTTCCTACTTGTCCTCAGACTTCCTGTATTAGCAGGAGCAATAACTATGCTACTTACTGACCGAAAAATTAAAACCACATTCTTTGACCCAGCAGGAGGAGGAGACCCCATCTTATTTCAACACCTTTTCTGATTCTTTGGACATCCGGAAGTTTACATTCTTATTTTACCTGGATTTGGAATGATCTCCCACGTTATTGCACACTATAGAGGTAAGCAAGAACCATTTGGCTACCTAGGAATGGTATACGCAATGGTAGCAATAGGAATTTTAGGATTTCTAGTATGAGCTCACCACATGTTTACAGTAGGT</t>
  </si>
  <si>
    <t>AGCCTTTTGT--------AAATATAAAAGGTAAAGCCTG-CCCAAT-GGATA-------AGTCTAAATGGCCGCGGTATCTTGACCGTGCAAAGGTAGCATAATCATTTGTCCTCTAAATAAGGACTAGTATGAATGGCACAACATTTTCTAACTGTCTCTT-TTTCTTTTCTTTTAAACTTCTAATAAC-GTGAAGAAGCGTTAA-TAATAAAGAAAGACGAGAAGACCCTGTCGAGCTTAAACT---------------------------------------------TCTAAGAAAAACTTAAATATTATTTTA----------ATAACCTACTATTTCTCTAGAAGTTTTGGTTGGGGCAACCATGGAGAA--TAAATATCCTCCAGAACTAAAAAAGATTTATTAATCATTCATTCTCAAA-------------AGAACCACTACAT------TACAGTGACCATCAGATTTAGTTACCGCAGGGATAACAGCGTTATCTCCTTTAAGAGTTCATATTGACAAGGAGGATTGCGACCTCGATGTTGGATTAA-GGATACCAAA-GGGTGCAACAGCTCTTT----ACGGTTGGACTGTTCGTCCATTAATCCCTT-----</t>
  </si>
  <si>
    <t>G0321</t>
  </si>
  <si>
    <t>MOLAF_0268</t>
  </si>
  <si>
    <t>F121900</t>
  </si>
  <si>
    <t>---------------------AAACTGATTAATCCCCTTAATGATAGGAGCCCCAGACATGGCATTCCCTCGAATGAAAAATATGAGATTCTGATTAGTCCCACCTTCTTTTATTCTCCTCCTCACCTCTGCAGGAATAGAAAAAGGAGCAGGTACAGGATGAACAATTTACCCCCCACTATCAAGAAAAATTGCACACGCAGGAAGATCCGTTGACCTAGCCATATTTTCTCTACATCTAGCAGGAGCCTCCTCTATTCTAGCCTCAATCAAATTTATTACCACTATTATAAACATGCGATCACCAGGAGTCTCTTTTGACCGACTACCACTATTTGTATGATCCGTCTTTATCACAGCTTTCCTACTTGTCCTCAGACTTCCTGTATTAGCAGGAGCAATAACTATGCTACTTACTGACCGAAAAATTAAAACCACATTCTTTGACCCAGCAGGAGGAGGAGATCCCATCTTATTTCAACACCTTTTCTGATTCTTTGGACATCCGGAAGTTTACATTCTTATTTTACCTGGATTTGGAATGATCTCCCACGTTATTGCACACTATAGAGGTAAGCAAGAACCATTTGGCTACCTAGGAATGGTATACGCAATGGTAGCAATAGGAATTTTAGGATTTCTAGTATGAGCTCACCACATGTTTACAGTAGGT</t>
  </si>
  <si>
    <t>AGCCTTTTGT--------AAATATAAAAGGTAAAGCCTG-CCCAAT-GGATA-------AGTCTAAATGGCCGCGGTATCTTGACCGTGCAAAGGTAGCATAATCATTTGTCCTCTAAATAAGGACTAGTATGAATGGCACAACATTTTCTAACTGTCTCTT-TTTCTTTTCTTTTAAACTTCTAATAAC-GTGAAGAAGCGTTAA-TAATAAAGAAAGACGAGAAGACCCTGTCGAGCTTAAACT---------------------------------------------TCTAAGAAAAATTTAAATATTATTTTA----------ATAACCTACTATTTCTCTAGAAGTTTTGGTTGGGGCAACCATGAAGAA--TAAATATCCTCCAGAACTAAAAAAGATTTATTAATCATTCAATCTCAAA-------------AGAACCACTACAT------TACAGTGACCATCAGATTTAGTTACCGCAGGGATAACAGCGTTATCTCCTTTAAGAGTTCATATTGACAAGGAGGATTGCGACCTCGATGTTGGATTAA-GGATACCAAA-GGGTGCAGCAGCTCTTT----ACGGTTGGACTGTTCGTCCATTAATCCCTT-----</t>
  </si>
  <si>
    <t>G0323</t>
  </si>
  <si>
    <t>MOLAF_0270</t>
  </si>
  <si>
    <t>F125348</t>
  </si>
  <si>
    <t>AGCCTTTTGT--------AAATATAAAAGGTAAAGCCTG-CCCAAT-GGATA-------AGTCTAAATGGCCGCGGTATCTTGACCGTGCAAAGGTAGCATAATCATTTGTCCTCTAAATAAGGACTAGTATGAATGGCACAACATTTTCTAACTGTCTCTT-TTTCTTTTCTTTTAAACTTCTAATAAC-GTGAAGAAGCGTTAA-TAATAAAGAAAGACGAGAAGACCCTGTCGAGCTTAAACT---------------------------------------------TCTAAGAAAAATTTAAATATTATTTTA----------ATAACCTACTATTTCTCTAGAAGTTTTGGTTGGGGCAACCATGGAGAA--TAAATATCCTCCAGAACTAAAAAAGATTTATTAATCATTCATTCTCAAA-------------AGAACCACTACAT------TACAGTGACCATCAGATTTAGTTACCGCAGGGATAACAGCGTTATCTCCTTTAAGAGTTCATATTGACAAGGAGGATTGCGACCTCGATGTTGGATTAA-GGATACCAAA-GGGTGCAGCAGCTCTT--------------------------</t>
  </si>
  <si>
    <t>S0528</t>
  </si>
  <si>
    <t>MOLN_033</t>
  </si>
  <si>
    <t>peripatus_3</t>
  </si>
  <si>
    <t>---------------------AAACTGATTAATCCCCTTAATGATAGGAGCCCCAGACATGGCTTTTCCACGTATGAAAAAAATGAGCTTCTGACTTCTCCCTCCTTCATTTATACTATTATTAGTATCCTCTGGTTTAGAAGCAGGAGTAGGTACTGGTTGAACAATTTATCCACCTTTATCTAGTAACATTTCCCATACAGGAGGCTCCGTAGACCTCGCAATATTTTCACTTCATCTAGCAGGTGCCTCCTCAATTCTTGCTGCTATAAAATTTATTAGAACAGTTATAAAAATGCGAGCCCCAGGTGTAACATTTGACCGTTTACCACTATTTGTTTGATCCGCTTTCATAACTGCCTTCCTTCTACTTCTCAGACTTCCAGTTTTAGCAGGGGCCATAACAATGCTCCTTACAGATCGAAAAATTAACACTACGTTTTTTGATCCTGCAGGAGGAGGAGACCCTATTCTATTTCAACATCTATTCTGATTCTTTGGTCACCCTGAAGTTTATATTTTAATTTTACCAGGCTTTGGTATGATATCTCATGTAATAGCCCACTATAGAGGAAAGAAAGAACCTTTCGGTTATTTAGGAATGGTTTATGCTATGATTGCCATAGGAGTATTAGGATTTTTAGTATGAGCCCATCATATGTTTACTATAGGA</t>
  </si>
  <si>
    <t>S0529</t>
  </si>
  <si>
    <t>MOLN_034</t>
  </si>
  <si>
    <t>---------------------AAACTGATTAATCCCCTTAATGATAGGAGCCCCAGACATGGCTTTTCCACGTATGAAAAAAATGAGCTTCTGACTTCTCCCTCCTTCATTTATACTATTATTAGTATCCTCTGGTTTAGAAGCAGGAGTAGGTACTGGTTGAACAATTTATCCACCTTTATCTAGTAACATTTCCCATACAGGAGGCTCCGTAGACCTCGCAATATTTTCACTTCATCTAGCAGGTGCCTCCTCAATTCTTGCTGCTATAAAATTTATTAGAACAGTTATAAAAATGCGAGCCCCAGGTGTAACATTTGACCGTTTACCACTATTTGTTTGATCCGCTTTCATAACTGCCTTCCTTCTACTTCTCAGACTTCCAGTTTTAGCAGGGGCCATAACAATGCTCCTTACAGATCGAAAAATTAACACTACGTTTTTTGATCCTGCAGGAGGAGGAGACCCTATTCTATTTCAACATCTATTCTGATTCTTTGGTCACCCTGAAGTTTACATTCTAATTTTACCAGGCTTTGGTATGATATCTCATGTAATAGCCCACTATAGAGGAAAGAAAGAACCTTTCGGTTATTTAGGAATGGTTTATGCTATGATTGCCATAGGAGTATTAGGATTTTTAGTATGAGCCCATCATATGTTTACTATAGGA</t>
  </si>
  <si>
    <t>S0530</t>
  </si>
  <si>
    <t>MOLN_035</t>
  </si>
  <si>
    <t>---------------------AAACTGATTAATCCCCTTAATGATAGGAGCCCCAGACATGGCTTTTCCACGTATGAAAAAAATGAGCTTCTGACTTCTCCCTCCTTCATTTATACTATTATTAGTATCCTCTGGTTTAGAAGCAGGAGTAGGTACTGGTTGAACAATTTATCCACCTTTATCTAGTAACATTTCCCATACAGGAGGCTCCGTAGACCTCGCAATATTTTCACTTCATCTAGCAGGTGCCTCCTCAATTCTTGCTGCTATAAAATTTATTAGAACAGTTATAAAAATGCGAGCCCCAGGTGTAACATTTGACCGTTTACCACTATTTGTTTGATCCGCTTTCATAACTGCCTTCCTTCTACTTCTCAGACTTCCAGTTTTAGCAGGGGCCATAACAATGCTCCTTACAGATCGAAAAATTAACACTACGTTTTTTGATCCTGCAGGAGGAGGAGACCCTATTCTATTTCAACATCTATTCTGATTCTTTGGTCACCCTGAAGTTTACATTTTAATTTTACCAGGCTTTGGTATGATATCTCATGTAATAGCCCACTATAGAGGAAAGAAAGAACCTTTCGGTTATTTAGGAATGGTTTATGCTATGATTGCCATAGGAGTATTAGGATTTTTAGTATGGGCCCATCATATGTTTACTATAGGA</t>
  </si>
  <si>
    <t>S0554</t>
  </si>
  <si>
    <t>MOLN_059</t>
  </si>
  <si>
    <t>HM196732.1</t>
  </si>
  <si>
    <t>tenue_1</t>
  </si>
  <si>
    <t>---------------------AAACTGATTAATCCCCTTGATGATAGGCGCACCAGACATGGCATTCCCTCGAATGAAAAAAATGAGATTCTGATTAA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CCCAGCTGGAGGAGGAGACCCAATTCTATTTCAACACCTATTCTGATTCTTTGGACACCCAGAAGTTTATATACTTATTCTCCCAGGCTTCGGTATGATATCCCATGTAATAGCACACTATAGAGGAAAGCAAGAACCATTTGGATATCTAGGAATGGTTTATGCTATGATAGCTATAGGAGTGTTAGGCTTTCTAGTTTGAGCACACCACATGTTTACTGTAGGA</t>
  </si>
  <si>
    <t>S0158</t>
  </si>
  <si>
    <t>MOLAF_0383</t>
  </si>
  <si>
    <t>F146602</t>
  </si>
  <si>
    <t>maculata_1</t>
  </si>
  <si>
    <t>---------------------AAACTGATTAATCCCTTTAATGATAGGAACTCCTGATATGGCTTTTCCACGAATGAATAAAATGAGTTTTTGATTAATCCCTCCTTCCTTTATCTTACTTTTAGCTTCAGCTGGACTAGAAAAAGGAGTAGGAACTGGATGAACAATTTATCCTCCATTATCTGGTAATTCAGCTCATATTAAAGGAGCTGTAGATCTAGCTATTTTCTCTTTACACTTAGCAGGAGCTTCTTCTATTTTAGCCTCAATAAATTTTATAACTACAATAATAAATATGCGAACACCAGGTCTTTCATTTGATCGTCTTCCACTTTTTATTTGATCTGTTTTTTTAACAGCCTTTTTATTACTTCTTAGTCTTCCTGTTCTAGCAGGTGCTATAACTATGTTATTAACTGATCGAAAAATCAAAACAACTTTTTTTGACCCAGCTGGGGGAGGAGATCCAATATTATTTCAACATTTATTCTGATTTTTTGGACATCCAGAAGTATATATTTTAATTCTCCCTGGATTTGGTATAATTTCTCATGTTATAACCCATTATAGAGGTAAGAAGGAAACTTTTGGCTATTTAGGAATGGTTTATGCTATGATCGCAATAGGAGTATTAGGTTTTTTAGTCTGAGCCCACCATATGTTTACTGTCGGA</t>
  </si>
  <si>
    <t>AACTTTTTGTATT--------TATAAAAAGCGATACCTG-CCCACT-G-----------AATTTTAACGGCCGCGGTATCTTAACCGTGCTAAGGTAGCATAATAATTTGTCTTTTAATTGTAGACTAGAATGAATGGTTTAACATTTTTTTACTGTCTTTT-AATATTTTCTTTTAAATTTCTATTTTC-GTGAAGAAGCGAAAA-TTTTTTAGTAAGACGAAAAGACCCTGTCGAGCTTAAACT--------------------------------------------------AAAAAAATAAAACT----------------------------TTTTATTTTTAAGTTTTGGTTGGGGCAACCATGGAGAA--TAACTATCCTCCAGCTTATAATAGATGAACATATTTCTCTTTTTTATTAA------------TGAACCAAAA---------ATTTTTGGTAAACAGAAAAAGTTACCGCAGGGATAACAGCGTAATCTTCTTTAAGAGTTCTTATTGACAAGAAGGCTTGCGACCTCGATGTTGGATTAG-GATAACCAAA-AAGTGCAATAGCTTTAT----TAGGTTGGACTGTTCGTCCAATAATTTCCT-----</t>
  </si>
  <si>
    <t>S0159</t>
  </si>
  <si>
    <t>MOLAF_0384</t>
  </si>
  <si>
    <t>F146603</t>
  </si>
  <si>
    <t>---------------------AAACTGATTAATCCCTTTAATGATAGGAACTCCTGATATGGCTTTTCCACGAATGAATAAAATGAGTTTTTGATTAATCCCTCCTTCCTTTATCTTACTTTTAGCTTCAGCTGGACTAGAAAAAGGTGTAGGAACTGGATGAACAATTTATCCTCCATTATCTGGTAATTCAGCTCATATTAAAGGAGCTGTAGATCTAGCTATTTTCTCTTTACACTTAGCAGGAGCTTCTTCTATTTTAGCCTCAATAAATTTTATAACTACAATAATAAATATGCGAACACCAGGTCTTTCATTTGATCGTCTTCCACTTTTTATTTGATCTGTTTTTTTAACAGCCTTTTTATTACTTCTTAGTCTTCCTGTTCTAGCAGGTGCTATAACTATGTTATTAACTGATCGAAAAATCAAAACAACTTTTTTTGACCCAGCTGGGGGAGGAGATCCAATATTATTTCAACATTTATTCTGATTTTTTGGACATCCAGAAGTATATATTTTAATTCTCCCTGGATTTGGTATAATTTCTCATGTTATAACCCATTATAGAGGTAAGAAGGAAACTTTTGGCTATTTAGGAATGGTTTATGCTATGATCGCAATAGGAGTATTAGGTTTTTTAGTCTGAGCCCACCATATGTTTACTGTCGGA</t>
  </si>
  <si>
    <t>S0395</t>
  </si>
  <si>
    <t>---------------------AAACTGATTAATCCCTTTAATGATAGGAGCTCCAGACATGGCTTTTCCCCGAATGAACAACATGAGATTCTGATTAGTCCCTCCCTCCTTCATCCTTCTATTAGCATCAGCAGGAGTAGAAAGAGGGGCAGGAACTGGTTGAACTATATACCCTCCCCTATCTAGAAATATAGCACACGCAGGAGGATCAGTCGACCTAGCCATCTTCTCTCTCCACCTAGCAGGGGCTTCGTCAATCCTAGCCTCCATAAAATTTATAACAACAATCATAAATATGCGAACCCCCGGCGTTACATTCGACCGGCTGCCATTGTTTGTCTGGTCAGTTTTTATTACAGCTTTCCTTCTCCTCCTAAGACTTCCGGTATTAGCAGGAGCAATCACAATGTTACTAACCGACCGTAACATAAAAACAACTTTCTTCGACCCCGCAGGAGGAGGAGACCCAATATTGTTTCAACATTTATTCTGGTTCTTCGGACACCCAGAAGTGTACATTCTAATTCTACCTGGATTTGGAATGATCTCCCACGTAATAGCTCACTATAGAGGAAAGCAAGAACCATTTGGCTACTTAGGGATGGTCTACGCAATGGTAGCCATAGGGATCTTAGGCTTCCTAGTCTGAGCCCACCATATGTTCACCGTCGGT</t>
  </si>
  <si>
    <t>S0226</t>
  </si>
  <si>
    <t>---------------------AAACTGATTAATCCCTTTAATGATAGGAGCTCCAGACATGGCTTTTCCCCGAATGAACAACATGAGATTCTGATTAGTCCCTCCCTCCTTCATCCTTCTATTAGCCTCAGCAGGAGTAGAAAGAGGAGCAGGAACTGGTTGAACTATATACCCTCCCCTATCTAGAAATATAGCACACGCAGGAGGATCAGTCGACCTAGCCATCTTCTCTCTCCACCTAGCAGGGGCCTCGTCAATCCTAGCCTCCATAAACTTTATAACAACAATCATAAATATGCGAACCCCCGGCGTTACATTCGACCGGCTGCCATTGTTTGTCTGGTCAGTTTTTATTACAGCTTTTCTTCTCCTCCTAAGACTTCCGGTATTAGCAGGAGCAATCACAATGCTACTAACCGACCGTAACATAAAAACAACTTTCTTCGACCCCGCAGGAGGAGGAGACCCAATATTATTTCAACATCTATTCTGGTTCTTCGGACACCCAGAAGTGTACATTTTGATTCTACCTGGATTTGGAATGATTTCCCACGTAATAGCTCACTATAGAGGAAAGCAAGAACCATTTGGCTACTTAGGGATGGTCTACGCAATGGTAGCCATAGGGATCTTAGGCTTCCTAGTCTGAGCCCACCATATGTTCACCGTCGGC</t>
  </si>
  <si>
    <t>AGCCCTCTGAAC--------ATATGGAGGGTCTCGCCTG-CCCAGT-GACCCTT-----AGGTTAAACGGCCGCGGTATCTTGACCGTGCAAAGGTAGCATAATCATTTGTCTTTTAAATGGAGACTTGTATGAACGGCAAAACCTTTTTTAACTGTCTCCC-TTCCTACCCTTCGAAATTTCTCCTCGT-GTGAAGAAGCACGAA-TTAATTAGAAAGACGAGAAGACCCTGTCGAGCTTCAGTC---------------------------------------------AATAGGTGAACTAAAGCTCACAAGCCG------------------GTAATCACCAAAAGACTTTGGTTGGGGCAACCATGGAGAA--AACAAACCCTCCAGAGTAAGTAGAAGAAATCAACTCCCTACACACCATCTAG----------AGAACCA------------GAAACTGGTAATCGGAAAAAGTTACCGCAGGGATAACAGCGTCATCCTCTCTAAGAGTCCTTATTGACGAGAGGGTTTGCGACCTCGATGTTGGATTGG-GGCCTCCTTA-GGGTGCAGAAGCTCTAA----ATGGGTAGACTGTTCGTCTATTAAAGCCCT-----</t>
  </si>
  <si>
    <t>N0458</t>
  </si>
  <si>
    <t>---------------------AAACTGATTAATCCCTTTAATGATAGGAGCTCCAGACATGGCTTTTCCCCGAATGAACAACATGAGATTCTGATTAGTCCCTCCCTCCTTCATCCTTCTATTAGCCTCAGCAGGAGTAGAAAGAGGAGCAGGAACTGGTTGAACTATATACCCTCCCCTATCTAGAAATATAGCACACGCAGGAGGATCAGTCGACCTAGCCATCTTCTCTCTCCACCTAGCAGGGGCCTCGTCAATCCTAGCCTCCATAAACTTTATAACAACAATCATAAATATGCGAACCCCCGGCGTTACATTCGACCGGCTGCCATTGTTTGTCTGGTCAGTTTTTATTACAGCTTTCCTTCTCCTCCTAAGACTTCCGGTATTAGCAGGAGCAATCACAATGCTACTAACCGACCGCAACATAAAAACAACTTTCTTCGACCCCGCAGGAGGAGGAGACCCAATATTATTTCAACATCTATTCTGGTTCTTCGGACACCCAGAAGTGTACATTTTGATTCTACCTGGATTTGGAATGATTTCCCACGTAATAGCTCACTATAGAGGAAAGCAAGAACCATTTGGCTACTTAGGGATGGTCTACGCAATGGTAGCCATAGGGATCTTAGGCTTCCTAGTCTGAGCCCAC</t>
  </si>
  <si>
    <t>N0457</t>
  </si>
  <si>
    <t>---------------------AAACTGATTAATCCCTTTAATGATAGGAGCTCCAGACATGGCTTTTCCCCGAATGAACAACATGAGATTTTGATTAGTCCCTCCCTCCTTCATCCTTCTATTAGCCTCAGCAGGAGTAGAAAGAGGAGCAGGAACTGGTTGAACTATATACCCTCCCTTATCTAGAAATATAGCACACGCAGGAGGATCAGTCGACCTAGCCATCTTCTCTCTCCACCTAGCAGGGGCTTCGTCAATCCTAGCCTCCATAAACTTTATAACAACAATCATAAATATGCGAACCCCCGGCGTTACATTTGACCGGCTGCCCCTGTTTGTCTGGTCAGTTTTTATTACAGCTTTCCTTCTCCTCCTAAGACTTCCGGTATTAGCAGGAGCAATCACAATGCTACTAACCGACCGTAACATAAAAACAACTTTCTTCGACCCCGCAGGAGGAGGAGACCCGATATTGTTTCAACATCTATTCTGGTTCTTCGGACACCCAGAAGTGTACATTTTAATTCTACCTGGATTTGGAATGATCTCCCACGTAATAGCTCACTATAGAGGAAAGCAAGAACCATTTGGCTACTTAGGGATGGTCTACGCAATGGTAGCCATAGGGATCTTAGGCTTTCTAGTCTGAGCCCAC</t>
  </si>
  <si>
    <t>S0063</t>
  </si>
  <si>
    <t>---------------------AAACTGATTAATT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TATAGCCCACTATAGAGGTAAGCAGGAGCCCTTTGGATATTTAGGGATGGTCTATGCAATGGTAGCCATAGGAATCCTAGGATTCCTAGTATGAGCCCACCACATGTTCACCGTTGGT</t>
  </si>
  <si>
    <t>N0460</t>
  </si>
  <si>
    <t>---------------------AAACTGATTAATTCCACTAATGATAGGAGCTCCAGATATGGCTTTCCCTCGAATGAACAACATGAGATTCTGGCTAGTCCCACCCTCTTTCATCCTCCTACTAGCCTCTGCAGGAGTAGAAAGAGGGGCAGGAACAGGATGAACTATATACCCTCCCTTATCCAGAAACATAGCACACGCAGGAGGGTCAGTTGATCTAGCCATTTTCTCCCTTCACTTAGCCGGAGCCTCATCAATCCTAGCCTCCATAAACTTTATAACAACAGTCATAAATATGCGAACTCCAGGTATCACATTTGACCGGTTACCACTATTCGTCTGATCAGTCTTTATCACAGCCTTCCTTCTTCTTCTAAGACTCCCAGTCTTAGCAGGAGCAATTACGATGCTACTGACCGACCGAAACATAAAAACAACCTTCTTTGACCCCGCGGGAGGAGGAGATCCAATTTTATTTCAACACCTATTCTGATTCTTCGGGCATCCAGAAGTATATATTCTAATTCTACCTGGATTTGGAATGATCTCTCACGTAATAGCTCACTATAGAGGAAAGCAAGAACCATTTGGCTACCTAGGAATGGTCTATGCAATGGTCGCCATAGGTATACTAGGCTTCCTAGTCTGGGCCCAC</t>
  </si>
  <si>
    <t>N0455</t>
  </si>
  <si>
    <t>---------------------AAACTGATTAATTCCACTAATGATAGGAGCTCCAGATATGGCTTTCCCTCGAATGAACAACATGAGATTCTGGCTAGTCCCACCCTCTTTCATCCTCCTTATAGCCTCTGCAGGAGTAGAAAGAGGGGCAGGAACAGGATGAACTATATCCCCTCCCTTATCCAGAAACATAGCACACGCAGGAGGGTCAGTTGATCTAGCCATTTTCTCCCTTCACTTAGCCGGAGCCTCATCAATCCTAGCCTCCATAAACTTTATAACAACAGTCATAAATATGCGAACTCCAGGTATCACATTTGACCGGTTACCACTATTCGTATGATCAGTCTTTATCACAGCATTCCTTCTTCTTCTAAGACTCCCAGTCTTAGCAGGAGCAATCACGATGCTACTGACCGACCGAAACATAAAAACATCCTTCTTYGACCCCGAGGGAGGAGGAGATCCAATCTTATTTCAACACCTATTCTGATTCTTCGGGCATCCAGAAGTATATATTCTAATTCTACCTGGATTTGGGATGATCTCTCACGTAATAGCTCACTATAGAGGAAAGCAAGAACCATTTGGTTACCTAGGAATGGTCTATGCTGTGGTCGCCATAGGTATACT----------------------</t>
  </si>
  <si>
    <t>S0197</t>
  </si>
  <si>
    <t>---------------------AAACTGATTAATT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CTACCAGGATTCGGAATGATATCCCATGTAATAGCCCACTACAGAGGAAAGCAAGAGCCATTCGGCTACCTAGGAATGGTTTACGCTATGGTAGCAATAGGAATCCTAGGATTTTTAGTATGAGCTCACCATATGTTTACAGTGGGT</t>
  </si>
  <si>
    <t>S0241</t>
  </si>
  <si>
    <t>---------------------AAACTGATTAATTCCCCTAATGATAGGAGCCCCAGACATGGCCTTCCCTCGGATGAATAACATGAGGTTCTGACTAGTTCCTCCATCTTTTATTCTATTACTGGCTTCAGCCGGAGTAGAAAGCGGAGCCGGTACTGGCTGGACCATTTACCCTCCCCTCTCAAGAAATATAGCTCACGCAGGAGGATCAGTTGACCTCGCCATCTTCTCACTACATCTAGCCGGAGCATCATCTATATTAGCCTCAATAAACTTTATAACAACAATAATAAATATGCGAACCCCAGGCGTCACTTTTGACCGATTACCATTGTTTGTCTGATCAGTATTTATAACAGCCTTTCTCCTCCTTCTAAGACTGCCCGTACTAGCAGGTGCCATCACAATGCTACTAACTGACCGAAAAGTAAAAACCACCTTTTTTGATCCTGCAGGAGGAGGAGACCCTATACTATTCCAACACTTATTCTGGTTTTTCGGACACCCAGAAGTATATATCCTAATTCTACCGGGATTCGGAATGATCTCACACGTAATAGCACACTATAGTGGAAAGCAAGAACCCTTCGGCTATCTAGGGATGGTGTATGCCATGGTAGCCATAGGGATATTAGGATTTCTAGTATGAGCTCACCATATGTTTACAGTTGGT</t>
  </si>
  <si>
    <t>AGCCCTTTGAAAATA------TATAAAGGGTCACGCCTG-CCCAGT-GGCTAA------GAGCTAAACGGCCGCGGTATCTTGACCGTGCAAAGGTAGCATAATCATTTGTCTTTTAAATGGAGACTTGTATGAACGGCAAAACCTTTTTTAACTGTCTCTC-CTTCTACCCTTCTAAATTTCTATTTAT-GTGAAGAAGCATGAA-TACAAGAGAAAGACGAGAAGACCCTGTCGAGCTTCAGCC---------------------------------------------AGTAAGTGAATGAGGAAAACCTTTCAA----------------ATCATATCACATAAAGGCTTTGGTTGGGGCAACCATGGAGAA--AAAAAATCCTCCAGAACCAATAAAAGAAAACTACTCTTTATTATAA-CTCACCTTTA-----AGAACCA------------GAAACTGGAAAACGGAAAAAGTTACCGCAGGGATAACAGCGTAATCCCCTCTAAGAGTCCTTATTGACGAGGGGGCTTGCGACCTCGATGTTGGATTGG-GGCCCCCCTT-GGGTGCAGAAGCTCTAA----ACGGTTAGACTGTTCGTCTATTAAAGCCCT-----</t>
  </si>
  <si>
    <t>C0091</t>
  </si>
  <si>
    <t>MRAC1960</t>
  </si>
  <si>
    <t>---------------------AAACTGATTAATTCCCCTAATGATAGGAGCCCCAGACATGGCCTTCCCTCGGATGAATAACATGAGGTTCTGACTAGTTCCTCCATCTTTTATTCTATTACTGGCTTCAGCCGGAGTAGAAAGCGGAGTCGGTACTGGCTGGACCATTTACCCTCCCCTCTCAAGAAATATAGCTCACGCAGGAGGATCAGTTGACCTCGCCATCTTCTCACTGCATCTAGCCGGAGCATCATCTATATTAGCCTCAATAAACTTTATAACAACAATAATAAATATGCGG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ATAGGGATATTAGGATTTCTAGTATGAGCTCACCATATGTTTACAGTTGGT</t>
  </si>
  <si>
    <t>G0253</t>
  </si>
  <si>
    <t>---------------------AAACTGATTAATTCCTCTCATGATTGGAGCACCAGACATGGCTTTCCCACGTATGAACAAAATGAGATTTTGATTAATCCCACCTTCCTTTATTTTGCTTCTAGCCTCTGCTGGAGTAGAAAGAGGTGCTGGAACAGGATGAACTATTTACCCTCCCCTATCAAGTAATATTGCTCATGCTGGAGGGTCAGTTGATCTAGCTATCTTTTCATTACATTTAGCAGGAGCTTCTTCAATTTTAGCCTCAATAAACTTTATTACTACTATAATAAAAATGCGAACTCCTGGCGTAACCTTCGATCGACTTCCCTTATTCGTTTGGTCTGTCTTTATAACTGCGATTCTTCTTCTTCTTAGACTTCCAGTATTAGCGGGAGCCATTACTATGCTCTTGACAGACCGTAAAATTAAAACCACCTTTTTCGACCCAGCTGGAGGAGGAGACCCAATTCTATTTCAACACTTATTTTGATTTTTCGGCCACCCAGAAGTGTACATTCTTATTCTCCCAGGGTTTGGAATGATCTCCCATGTAATAGCACACTATAGAGGAAAGCAAGAACCCTTTGGATACTTAGGAATGGTCTATGCCATGGTAGCCATAGGTATTTTAGGTTTCCTTGTATGAGCACATCATATGTTTACAGTTGGA</t>
  </si>
  <si>
    <t>AGCCCCCCGAAA-------TAAATGGGGGGTGCAGCCTG-CCCAGT-GGAAGAAT----TTTCTCAACGGCCGCGGTATCTTGACCGTGCAAAGGTAGCATAATCACTTGTCTCTTAAATGGGGACCTGTATGAATGGCTTTTCATCCTTTAGCTGTCTCCC-TTTTTATCCACCTAAACTTCTATTCAC-GTGAAGAAGCGTGAT-TTTTTAAGATAGACGAGAAGACCCTGTCGAGCTTTAGTT---------------------------------------------AACGTCAGAATAAACCTAACCTTTTTA----------AGGTAACAATTTTCTGATTTAAACTTTGGTTGGGGCAACCATGGAGAA--GAAAAATCCTCCAGTTTA--TTAGGAAGAAAACAATTCCCCTAAGAACTATAA---------AGAACCAGT----------TTTTCTGGTAAACGGAAAAAGTTACCGCAGGGATAACAGCGTTATCTTCTCTGAGAGCTCTTATTGACGAGAAGGATTGCGACCTCGATGTTGGATTGG-GGTAACCTAA-GGGTGCAGCAGCTCTTA----AAGGTTGGACTGTTCGTCCATTAATTCCCT-----</t>
  </si>
  <si>
    <t>S0386</t>
  </si>
  <si>
    <t>Opheodesoma_1</t>
  </si>
  <si>
    <t>---------------------AAACTGATTAGTACCTTTAATGATAGGAGCTCCAGATATGGCGTTTCCTCGGATGAAAAAAATGAGGTTCTGGCTGGTTCCTCCTTCTTTTCTTCTTTTATTAGCTTCG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CATATGTTTACTGTTGGG</t>
  </si>
  <si>
    <t>S0143</t>
  </si>
  <si>
    <t>MOLAF_0368</t>
  </si>
  <si>
    <t>F150789</t>
  </si>
  <si>
    <t>peripatus_4</t>
  </si>
  <si>
    <t>---------------------AAACTGGCTAATACCACTAATGATAGGAGCACCAGACATGGCCTTCCCACGAATGAAAAAAATGAGTTTCTGACTACTACCTCCTTCATTCATTCTTTTAATAATTTCATCTGGTATAGAGGCAGGCGTAGGCACAGGTTGAACCATTTACCCCCCTCTCTCCAGAAATATTTCTCATCCAGGAGGATCCGTAGATCTCGCCATATTTTCCCTTCATTTAGCAGGAGCCTCCTCAATTTTAGCCTCGATAAAATTTATTAGTACAGTTATAAAAATGCGGGCCCCCGGAGTATCGTTTGACCGCCTACCTCTTTTTGTATGGTCCGCATTTATTACTGCCTTCCTACTTCTACTCAGACTTCCCGTACTAGCAGGTGCCATAACAATGCTTCTTACAGACCGAAATATTAATACGACCTTCTTTGACCCCGCAGGAGGAGGAGACCCTATTCTATTTCAACACTTATTCTGGTTCTTTGGTCATCCAGAAGTTTACATCTTAATTCTACCGGGATTTGGTATGATTTCCCACGTCATAGCTCACTATAGAGGAAAGAAAGAGCCTTTTGGATACTTAGGAATGGTTTACGCTATGATTGCAATAGGCCTATTAGGTTTCTTAGTATGGGCCCACCATATGTTTACAGTAGGA</t>
  </si>
  <si>
    <t>AGCCTTTCGA--------ATTTATTAAAGGTAAAGCCTG-CCCAGT-GGAA--------AATCTAAACGGCCGCGGTATCCTAACCGTGCTAAGGTAGCATATTCACTTGTTTTTTAAATGAAAACTTGTATGAATGGCATCACATTTTTTAACTGTCTCCT-TTTCTTCCTTTATAAACTAATTTCTAT-GTGAAGAAACATAGA-TAAACAAGATAGACGAAAAGACCCTGTCGAGCTTCAACT---------------------------------------------CTAACTAGAAAATATTCTACACTCTAA---------GTATTATAAAAATTCTAATAAAAGTTTTGGTTGGGGTAACCCTGGAGAA--AAAAAATCCTCCAGCTAATAAAAAGATTATCAATCTCTTAACATTTAACAA-----------AGAACCAAA----------AATTTTGGTTAACAGAAAAAGTTACCGCAGGGATAACAGCGTTATCTTCTCTAAGAGCCCGTATTGACGAGAAGGCTTGCGACCTCGATGTTGGATTGG-GGTAACCTAA-AGGTGTAACAGCTTTTT----AAGGTTGGACTGTTCGTCCATTAAAACCCT-----</t>
  </si>
  <si>
    <t>N0384</t>
  </si>
  <si>
    <t>---------------------AAACTGGCTAATACCATTAATGATAGGAGCCCCTGATATGGCCTTCCCACGAATGAACAAAATGAGCTTTTGACTGGTTCCCCCTTCTTTTATACTTCTTCTAGCCTCAGCCGGAGTTGAAAGAGGTGTTGGAACTGGGTGGACAATTTACCCCCCACTTTCTAGAAATATTGCACATGCCGGAGGATCAGTAGATTTAGCCATCTTTTCCCTGCATCTAGCCGGGGCGTCTTCCATACTTGCCTCAATTAACTTCATTACTACAATAATAAAAATGCGAACACCGGGAGTTACTTTTGACCGGCTCCCTTTATTTGTTTGATCAGTTTTTATAACAGCATTCCTTCTCCTTCTCAGACTTCCAGTGCTAGCGGGAGCTATAACTATGCTTCTCACAGACCGAAAAATAAAAACTACCTTTTTTGACCCTGCTGGAGGAGGTGATCCAATCCTATTCCAACATCTTTTCTGATTCTTTGGACACCCAGAAGTCTACATCCTCATTCTCCCAGGATTCGGAATGATTTCCCATGTAATAGCTCACTATAGAGGAAAGCAAGAACCCTTCGGATATCTAGGAATGGTTTACGCCATGGTCGCCATCGGAATTCTAGGTTTTCTAGTTTGAGCCCACCATATGTTTACGGTAGGA</t>
  </si>
  <si>
    <t>----------------------------------GCCTG-CCCAGT-GGGGAAGTACT-TTCCTAAACGGCCGCGGTATCTTGACCGTGCAAAGGTAGCATAATCACTTGTCTCTTAAATGGGGACCCGTATGAATGGCTTTTCATTCTTTAACTGTCTCCC-TTTTTTCCCACAAAAACTTCTATTTAC-GTGAAGAAGCGTACC-TCAAAGAGAAAGACGAGAAGACCCTGTCGAGCTTCAGCT---------------------------------------------CATCCTGCTCG-TTAACACTC-CCCTTTC----CCCAGGGAAAGACTTCTGCAGGCCAAGCTTTGGTTGGGGCAACCATGGAGGA--AAAGCATCCTCCAGTCTT--CCAGGAAGAGAACCA-CTCTCCTTTCCCCACTCTTA------AGAACCAAT----------ATTTTTGGAAAACGGAAAAAGTTACCGCAGGGATAACAGCGTTATCTTTTCTGAGAGCCCTTATTGACGAAAAGGATTGCGACCTCGATGTTGGATTGG-GGTAACCAAA-GGGTGCAGCAGCTCTTT----AAGGTTGGACTGTTCGTCCATTAATTCCCT-----</t>
  </si>
  <si>
    <t>G0248</t>
  </si>
  <si>
    <t>olivacea</t>
  </si>
  <si>
    <t>olivacea_1</t>
  </si>
  <si>
    <t>1 and 2 sympatric in Palau - all one w/ lots of variation? But both 16S and COI tell same story</t>
  </si>
  <si>
    <t>---------------------AAACTGGCTAATACCATTGATGATAGGAGCCCCAGACATGGCTTTCCCACGAATGAAAAACATGAGATTTTGACTAGTCCCTCCCTCCTTCATCCTCCTACTAGCCTCGGCCGGCGTAGAAAGAGGAGCCGGAACAGGATGAACAATCTATCCACCTCTCTCAAGAAACATCGCCCACGCTGGAGGATCGGTAGACCTAGCCATTTTCTCACTACACTTAGCTGGGGCTTCGTCCATACTAGCCTCAATAAAATTCATAACAACAGTAATAAATATGCGAACCCCAGGAGTAACATTCGACCGGCTACCTCTATTCGTATGATCGGTATTTATAACAGCCTTTCTCCTCCTCCTAAGACTACCAGTTCTAGCTGGAGCCATCACAATGTTATTAACTGACCGAAACGTCAAAACTACTTTCTTCGACCCAGCAGGAGGAGGAGACCCTATACTATTCCAACACCTCTTTTGATTCTTCGGACACCCAGAAGTTTACATCCTCATTCTACCAGGATTTGGTATGATCTCTCACGTAATAGCACACTATAGAGGTAAGCAAGAACCATTCGGCTATCTAGGAATGGTTTACGCCATGGTAGCCATAGGAATATTAGGCTTCTTAGTCTGAGCTCACCACATGTTCACAGTCGGC</t>
  </si>
  <si>
    <t>AGCCCCTTGAATT--------CATAAGGGGTCCCGCCTG-CCCAGT-GGCTAA------TAGCTAAACGGCCGCGGTATCTTGACCGTGCAAAGGTAGCATAATCATTTGTCTTTTAAATGGAGACTTGTATGAACGGCGAAACCTTTTTCAACTGTCTCCC-ATCCTGCCCTTCTAAATTTCTCTTCAT-ATGAAGAAGTATGAA-TAATAAAGAAAGACGAGAAGACCCTGTCGAGCTTCAGCT---------------------------------------------AATAAGTGAACAAGACCACAACGTATC------------------------ACCCAAAGGCTTTGGTTGGGGCAACCATGGAGAA--AAAGAATCCTCCAGAACAAATAGAAGAAAACCATTCCCTATTATC-TCACTCTA--------AGAACCA------------GAATTTGGTAAACGGAAAAAGTTACCGCAGGGATAACAGCGTAATCCCCTCTAAGAGTCCTTATTGACGAGGGGGCTTGCGACCTCGATGTTGGATTGG-GGCCCCCTTT-GGGTGCAGAAGCTCTAA----ACGGTTAGACTGTTCGTCTATTAAAGCCCC-----</t>
  </si>
  <si>
    <t>G0081</t>
  </si>
  <si>
    <t>1591a</t>
  </si>
  <si>
    <t>---------------------AAACTGGCTAATACCATTGATGATAGGAGCCCCAGACATGGCTTTCCCACGAATGAAAAACATGAGATTTTGACTAGTCCCTCCCTCCTTCATCCTCCTACTAGCCTCGGCCGGCGTGGAAAGAGGAGCCGGAACAGGATGAACAATCTATCCACCTCTCTCAAGAAACATCGCCCACGCTGGAGGATCGGTAGACCTAGCCATTTTCTCACTACACTTAGCTGGGGCTTCGTCCATACTAGCCTCAATAAAATTCATAACAACAGTAATAAATATGCGAACCCCAGGAGTAACATTCGACCGGCTACCTCTATTCGTATGATCGGTATTTATAACAGCCTTTCTTCTCCTCCTAAGACTACCAGTTCTAGCTGGAGCCATCACAATGTTATTAACTGACCGAAACGTCAAAACTACTTTCTTCGACCCAGCAGGAGGAGGAGACCCTATACTATTCCAACACCTCTTTTGATTCTTCGGACACCCAGAAGTTTACATCCTCATTCTACCAGGATTTGGTATGATCTCTCACGTAATAGCACACTATAGAGGTAAGCAAGAACCATTCGGCTATCTAGGAATGGTTTACGCCATGGTAGCCATAGGAATATTAGGCTTCTTAGTCTGAGCTCACCACATGTTCACAGTCGGC</t>
  </si>
  <si>
    <t>-----------------------TAAGGGGTCCCGCCTG-CCCAGT-GGCTAA------TAGCTAAACGGCCGCGGTATCTTGACCGTGCAAAGGTAGCATAATCATTTGTCTTTTAAATGGAGACTTGTATGAACGGCGAAACCTTTTTCAACTGTCTCCC-ATCCTGCCCTTCTAAATTTCTTTTCAT-ATGAAGAAGTATGAA-TAATAGAGAAAGACGAGAAGACCCTGTCGAGCTTCAGCT---------------------------------------------AATAAGTGAACAAGACCACAACGTATC------------------------ACCCAAAGGCTTTGGTTGGGGCAACCATGGAGAA--AAAGAATCCTCCAGAACAAATAGAAGAAAACCATTCCCTATTATCCTAACTCTA--------AGAACCA------------GAATTTGGTAAACGGAAAAAGTTACCGCAGGGATAACAGCGTAATCCCCTCTAAGAGTCCTTATTGACGAGGGGGCTTGCGACCTCGATGTTGGATTGG-GGCCCCCTTT-GGGTGCAGAAGCTCTAA----ACGGTTAGACTGTTCGTCTATTAAAGCCCC-----</t>
  </si>
  <si>
    <t>S0381</t>
  </si>
  <si>
    <t>rugosum</t>
  </si>
  <si>
    <t>---------------------AAACTGGCTAATACCCCTAATGATAGGAGCTCCAGACATGGCCTTCCCCCGAATGAAAAATATGAGATTCTGACTAGTCCCACCCTCATTCATACTACTACTAGCCTCAGCAGGAGTAGAAAGGGGCGCAGGTACAGGATGAACCATATATCCCCCCCTGTCAAGCAACATAGCGCAT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CCTAATCCTACCAGGGTTTGGAATGATCTCCCACGTAATAGCTCACTATAGAGGAAAGCAAGAACCATTCGGCTACCTAGGAATGGTCTACGCAATGGTCGCCATAGGTATATTAGGCTTCCTAGTATGAGCCCACCACATGTTCACCGTCGGA</t>
  </si>
  <si>
    <t>S0380</t>
  </si>
  <si>
    <t>---------------------AAACTGGCTAATACCCCTAATGATAGGAGCTCCAGACATGGCCTTCCCCCGAATGAAAAATATGAGATTCTGACTGGTCCCACCCTCATTCATACTACTACTAGCCTCAGCAGGAGTAGAAAGGGGCGCAGGTACAGGATGAACCATATATCCCCCTCTGTCAAGCAACATAGCACAT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TATTCTAATCCTACCAGGGTTTGGAATGATCTCCCACGTAATAGCTCACTATAGAGGAAAGCAAGAACCATTCGGCTATCTAGGAATGGTCTACGCAATGGTCGCCATAGGTATATTAGGCTTCCTAGTATGAGCCCACCACATGTTCACCGTCGGA</t>
  </si>
  <si>
    <t>S0462</t>
  </si>
  <si>
    <t>---------------------AAACTGGCTAATACCCCTAATGATAGGAGCTCCAGACATGGCCTTCCCCCGAATGAAAAATATGAGATTCTGACTGGTCCCACCCTCATTCATACTACTACTAGCCTCAGCAGGAGTAGAAAGGGGCGCAGGTACAGGATGAACCATATATCCCCCTCTGTCAAGCAACATAGCGCAT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TCTAATCCTACCAGGGTTTGGAATGATCTCCCACGTAATAGCTCATTATAGAGGAAAGCAAGAACCATTCGGCTACCTAGGAATGGTCTACGCAATGGTCGCCATAGGTATATTAGGCTTCCTAGTATGAGCCCACCACATGTTCACCGTCGGA</t>
  </si>
  <si>
    <t>S0396</t>
  </si>
  <si>
    <t>---------------------AAACTGGCTAATACCCCTAATGATAGGAGCTCCAGACATGGCCTTCCCCCGAATGAAAAATATGAGATTCTGACTGGTCCCACCCTCATTCATACTACTACTAGCCTCAGCAGGAGTAGAAAGGGGCGCAGGTACAGGATGAACCATATATCCCCCTCTGTCAAGCAACATAGCGCAT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CCTAATCCTACCAGGGTTTGGAATGATCTCCCACGTAATAGCTCATTATAGAGGAAAGCAAGAACCATTCGGCTACCTAGGAATGGTCTACGCAATGGTCGCCATAGGTATATTAGGCTTCCTAGTATGAGCCCACCACATGTTCACCGTCGGA</t>
  </si>
  <si>
    <t>N0414</t>
  </si>
  <si>
    <t>---------------------AAACTGGCTAATACCCCTAATGATAGGAGCTCCAGACATGGCCTTCCCCCGAATGAAAAATATGAGATTCTGACTGGTCCCGCCCTCATTCATACTACTACTAGCCTCAGCAGGAGTAGAAAGGGGCGCAGGTACAGGATGAACCATATATCCCCCTCTGTCAAGCAACATAGCGCAC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TCTAATCCTACCAGGGTTTGGAATGATCTCCCACGTAATAGCTCACTACAGAGGAAAGCAAGAACCATTCGGCTATCTAGGAATGGTCTACGCAATGGTCGCCATAGGTATATTAGGCTTCCTAGTATGAGCCCACCACATGTTCACCGTCGGA</t>
  </si>
  <si>
    <t>S0632</t>
  </si>
  <si>
    <t>MOLN_137</t>
  </si>
  <si>
    <t>HM196464.1</t>
  </si>
  <si>
    <t>---------------------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TCCAGGGGTCACATTTGACCGGCTCCCTCTATTTGTTTGATCAGTATTTATAACTGCCTTCCTACTTCTTTTAAGCCTGCCAGTCCTTGCAGGGGCAATTACTATGCTGCTCACTGACCGAAATATAAACACAACTTTCTTTGACCCTGCAGGAGGGGGAGATCCTATCTTATTCCAACACCTATTCTGATTCTTTGGCCACCCTGAAGTGTATATTTTAATACTCCCAGGCTTCGGTATGGTATCGCACGTTATTGCGCACTATAGTGGGAAGCAAGAACCATTTGGTTATCTCGGGATGGTATACGCAATGGTTGCCATAGGCCTTCTAGGGTTCCTAGTCTGAGCGCACCACATGTTTACAGTAGGA</t>
  </si>
  <si>
    <t>S0631</t>
  </si>
  <si>
    <t>MOLN_136</t>
  </si>
  <si>
    <t>HM196462.1</t>
  </si>
  <si>
    <t>---------------------AAACTGGCTAATCCCCCTAATGATAGGGGCACCAGATATGGCCTTTCCCCGAATGAAAAACATGAGCTTCTGACTAGTCCCTCCTTCTTTCACACTTCTTCTAGCCTCTGCTAGAGTAGAAAGAGGGGCAGGGACTGGCTGGACAGTCTACCCCCCTCTCTCTAGTAAAATTGCCCACGCAGGTGGTTCCGTAGACCTTGCTATTTTCTCTTTACATCTTGCTGGGGCATCTTCCATCCTAGCCGCTATAAAATTCATTACAACAGTAATCAATATGCGAACTCCAGGGGTCACATTTGACCGGCTCCCTCTATTTGTTTGATCAGTATTTATAACTGCCTTCCTACTTCTTTTAAGCCTGCCAGTCCTTGCAGGGGCAATTACTATGCTGCTCACTGACCGAAATATAAACACAACTTTCTTTGACCCTGCAGGAGGGGGAGATCCTATCTTATTCCAACACCTATTCTGATTCTTTGGCCACCCTGAAGTGTATATTTTAATACTCCCAGGCTTCGGTATGGTATCGCACGTTATTGCGCACTATAGTGGGAAGCAAGAACCATTTGGTTATCTCGGGATGGTATACGCAATGGTTGCCATAGGCCTTCTAGGGTTCCTAGTCTGAGCACACCACATGTTTACAGTAGGA</t>
  </si>
  <si>
    <t>S0259</t>
  </si>
  <si>
    <t>MOLAF_0405</t>
  </si>
  <si>
    <t>F151839</t>
  </si>
  <si>
    <t>sp_39</t>
  </si>
  <si>
    <t>was Aspidochirotida; appears to be sister to discrepans; NW Aussi from MOL</t>
  </si>
  <si>
    <t>---------------------AAACTGGCTAATCCCCCTAATGATCGGCGCCCCAGACATGGCCTTCCCACGAATGAAAAACATGAGATTCTGACTAGTCCCCCCCTCATTTATTCTTCTATTAGCCTCAGCAGGAGTAGAAAGAGGCGCTGGTACAGGATGAACCATATACCCACCCTTATCCAGAAACATAGCCCACGCCGGAGGCTCAGTCGACTTAGCTATTTTCTCACTACATTTAGCnGGAGCCTCTTCCATCCTnGCCTCCATAAAATTTATAACAACAATCATAAATATGCGAACCCCAGGCGTAACCTTAGATCGTCTACCATTATTTGTGTGATCAGTATTCATAACCGCCTTCCTACTTCTTCTAAGACTACCCGTCCTAGCCGGAGCAATCACAATGCTACTAACCGACCGAAAAGTTAAAACAACCTTCTTTGACCCGGCAGGAGGCGGAGATCCAATTCTATTCCAACGCCTATTTTGGTTTTTTGGCCACCCAGAAGTCTACATTCTTATTCTAACAGGGTTTGGTATGATTTCCCACGTAATAGCCCACTACAGCGGAAAGCAAGAACCATTTGGTTATCTGGGCATGGTCTACGCAATGGTAGCCATTGGTATCCTAGGATTTCTAGTGTGGGCCCACCACATGTTTACCGTAGGC</t>
  </si>
  <si>
    <t>Aspidochirotid n.sp.</t>
  </si>
  <si>
    <t>S0166</t>
  </si>
  <si>
    <t>MOLAF_0391</t>
  </si>
  <si>
    <t>F149734</t>
  </si>
  <si>
    <t>eximia_2</t>
  </si>
  <si>
    <t>---------------------AAACTGGCTCATTCCTTTAATGATAGGAGCTCCAGATATGGCTTTTCCTCGTATGAATAAAATGAGATTTTGGTTAGTCCCTCCTTCATTTATATTATTAATTGCTTCAGCTAGAATAGAAAGAGGAGCTGGAACAGGTTGAACCCTTTATCCTCCTCTTTCAAAAAATATTTCTCATGCTGGAGGTTCAGTAGACCTTGCTATCTTTTCTCTTCATCTAGCAGGGGCCTCTTCTATCTTAGCATCAATAAACTTTATAACTACAATAATAAAAATGCGAACACCAGGTCTTTCATTTGACCGTCTCCCCTTATTTATATGATCTATATTTATTACAGCAATTCTTCTTCTTTTAAGTTTACCAGTCTTAGCTGGAGCTATAACAATGTTATTAACCGACCGAAATATTAAAACAACTTTTTTTGACCCAGCAGGAGGAGGAGATCCTATTTTATTTCAACATCTCTTCTGATTTTTTGGGCACCCAGAAGTATATATTTTAATTTTGCCAGGATTTGGAATGATTTCTCATGTTATAGCTTACTATAGAGGTAAGAATAAACCTTTTGGGTATTTAGGTATGGTTTATGCTTTAATCTCTATTGGAATATTAGGATTTCTAGTTTGAGCTCATCATATGTTCACAGTAGGA</t>
  </si>
  <si>
    <t>AGCTTCTTGAAAA--------TATAAGAAGTTAAGCCTG-CCCAGT-GA----------ATTTTAAACGGCCGCGGTATCTTGACCGTGCAAAGGTAGCATAATAATTTGTCTTTTAATTGAAGACTAGAATGAATGGCATTTCATTTTCTATCTGTCTCCC-TATATTCTCATTTAAATTCTTATTTCC-GTGAAGAAACGGAAA-TAAAAAAGCAAGACGAAAAGACCCTGTCGAGCTTTAGTT------------------------------------------------AAAAAGAATTACAAAA---------AAGATTCTTCTTTTAAAAACTTCTCTTTTAAACTTTGGTTGGGGTAACCATGGAGGA----TATATTCTCCAGAAAAAAAGATGAATTCTATTCTCTTTATAAT--ATTA-----------TGAACCAAA----------AATTTTGGTAAACGGAAATAGTTACCGCAGGGATAACAGCGTAATCTTCTTTAAGAGCCCTTATTGACAAGAAGGTTTGCGACCTCGATGTTGGATTGG-GGCATCCAAA-AAGTGCAGCCGCTTTTA----AAGGTTGGATTGTTCATCCATTAAAGTCCT-----</t>
  </si>
  <si>
    <t>N0440</t>
  </si>
  <si>
    <t>FM_MNHN_3</t>
  </si>
  <si>
    <t>Hol7174</t>
  </si>
  <si>
    <t>aphanes</t>
  </si>
  <si>
    <t>---------------------AAACTGGCTTATACCGCTAATGATAGGAGCCCCAGACATGGCCTTTCCCCGCATGAAAAACATGAGATTTTGATTAGTCCCACCATCATTTATTCTTCTTCTTGCCTCTGCGGGCGTGGAAAGAGGAGCTGGCACAGGTTGAACTATATACCCTCCCCTATCTAGCAAAATAGCTCACGCCGGCGGATCAGTCGATTTAGCCATATTTTCACTCCACTTAGCCGGAGCTTCCTCCATACTAGCTTCTATTAACTTCATAACAACAGTTATAAAAATGCGAACCCCGGGCGTAACGTTCGACCGGTTACCTTTATTCGTTTGGTCAGTCTTCATAACAGCATTCCTTCTTCTTTTAAGACTACCAGTCCTAGCAGGAGCAATTACAATGCTACTAACCGACCGGAACATAAAAACGACTTTCTTTGACCCAGCAGGAGGAGGGGACCCTATCTTATTTCAACACCTATTCTGATTCTTTGGTCACCCAGAAGTCTATATTCTAATTCTACCAGGCTTCGGAATGATCTCCCATGTTATAGCCCACTATAGAGGAAAGCAAGAACCATTTGGTTACTTAGGAATGGTTTATGCAATGGTAGCCATAGGTATACTAGGTTTCTTAGTATGAGCTCAC</t>
  </si>
  <si>
    <t>S0538</t>
  </si>
  <si>
    <t>MOLN_043</t>
  </si>
  <si>
    <t>HM196605.1</t>
  </si>
  <si>
    <t>---------------------AAACTGGCTTATCCCACTAATGATAGGAGCACCTGATATGGCCTTCCCACGAATGAAAAAAATGAGATTTTGACTAATCCCCCCCTCATTTATTCTTCTTCTTGCCTCAGCAAGAGTTGAAAGAGGAGCAGGTACAGGATGAACAATATATCCACCGCTCTCTAGAAAAATAGCACATGCAAGAGGCTCGGTAGATCTAGCTATATTCTCACTTCACCTAGCAGGAGCTTCCTCAATTCTAGCATCAATTAAATTTATAACTACTATTATAAAAATGCGATCCCCTGGTATAACATTCGACCGTCTCCCATTATTTATCTGATCTGTATTAATCACAGCGTTCCTACTACTTCTCAGATTACCTGTACTAGCAGGAGCAATAACAATGCTTCTAACCGACCGAAACATTAACACTACATTTTTTGACCCAGCAGGAGGAGGAGACCCTATTCTATTTCAACACCTATTCTGATTCTTTGGCCACCCAGAAGTATATATTCTTATCCTCCCAGGATTTGGCATGATATCACACGTAATTACACACTACTGTGGTAAGCAAAGTCCATTTGGTTACTTAGGTATGGTCTATGCTATTATAGCAATAGGAATATTAGGATTCTTAGTCTGAGCCCACCACATGTTTACAGTAGGA</t>
  </si>
  <si>
    <t>N0198</t>
  </si>
  <si>
    <t>MOLAF_0304</t>
  </si>
  <si>
    <t>F104810</t>
  </si>
  <si>
    <t>HM196615.1</t>
  </si>
  <si>
    <t>Tristan da Cunha</t>
  </si>
  <si>
    <t>falls barely out from other antarcticus</t>
  </si>
  <si>
    <t>---------------------AAACTGGCTTATCCCACTAATGATAGGAGCACCTGATATGGCCTTCCCACGAATGAAAAAAATGAGATTTTGACTGATCCCCCCCTCATTTATTCTCCTTCTTGCCTCAGCAAGAGTTGAAAGAGGGGCAGGTACAGGATGAACAATATACCCACCACTCTCTAGAAAAATAGCACATGCAAGAGGCTCGGTAGATCTAGCTATATTCTCACTTCACCTAGCAGGAGCTTCCTCAATTCTAGCATCAATTAAATTTATAACTACCATTATAAAAATGCGATCCCCTGGAATAACATTCGACCGTCTCCCATTATTTATCTGATCTGTATTAATCACAGCGTTCCTACTACTTCTCAGATTACCTGTACTAGCAGGAGCAATAACAATGCTTCTAACCGACCGAAACATTAACACTACATTTTTCGACCCAGCAGGAGGAGGAGACCCTATTCTATTTCAACATCTATTCTGATTCTTTGGCCACCCAGAAGTATATATTCTTATCCTCCCAGGATTTGGCATGATATCACACGTAATTACACACTACTGTGGTAAGCAAAGTCCATTTGGTTACTTAGGTATGGTCTATGCTATTATAGCAATAGGAATATTAGGATTCTTAGTCTGAGCCCACCACATGTTTACAGTAGGG</t>
  </si>
  <si>
    <t>AGCTCCTTGC--------ATATATAAGGAGTAATACCTG-CCCAGT-GGACAATA----ATTCTAAACGGCCGCGGTATCTTGACCGTGCGAAGGTAGCATAATCACTAGTCTCTTAAATGGGGACCCGTATGAATGGATAAACATTTTCTAACTGTCTCCT-TTCTTTTCCTTCTAAACTCCTATTAAC-GTGAAGAATCGTTAA-TTACAAAGAAAGACGAGAAGACCCTGTCGAGCTTTAACT---------------------------------------------TCCCTTAAAAACAATTTTCCTAGGAAA-----------ATTTCTTTTATTTTTTTAGAAGTTTTGGTTGGGGCAACCATGGAGTA--TAATAACCCTCCAGAATATTAAACAGATCTTTTATCAACTAACTATAATAA-----------AGAACCAAA----------AATACTGACTAACAGAAACAGTTACCGCAGGGATAACAGCGCTATCTCCTTTGAGAGTTCCCATTGACAAGGAGGATTGCGACCTCGATGTTGGATTGG-GGCTACCAAA-AGGTGTAGCAGCTTTTA-----AGGTTGTACTGTTCGTACATTAATCCCCCA----</t>
  </si>
  <si>
    <t>2Tris</t>
  </si>
  <si>
    <t>N0301</t>
  </si>
  <si>
    <t>JN543456.1</t>
  </si>
  <si>
    <t>---------------------AAACTGGCTTATCCCCCTGATGATAGGAGCCCCTGACATGGCATTTCCCCGAATGAATAAAATGAGTTTTTGATTAGTCCCCCCTTCTTTCATTTTACTCTTAGCATCAGCAGGAGTAGAAAGAGGTGTTGGAACAGGATGAACAATCTATCCACCCTTATCTAGAAAAATAGCCCACGCTGGGGGGTCGGTAGACCTTGCTATCTTCTCTTTACATTTAGCGGGGGCTTCCTCCATACTAGCC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CATATGTTTACTGTAGGC</t>
  </si>
  <si>
    <t>AGCCTCCCGCAAA--------AATGGGAGGTCACGCCTG-CCCAGT-GGACATGCC---AGTCTAAACGGCCGCGGTATCTTGACCGTGCAAAGGTAGCATAATCATTTGTCTTTTAAATGGAGACTTGTATGAACGGCAAAACCTTTTCCGACTGTCTCCC-CCGTTATCCTTAGAAACTCCTATCTAG-GTGAAGAAACCTAGA-TAGCCTAGAAAGACGAGAAGACCCTGTCGAGCTTCAGTC---------------------------------------------CAAAGAGATTAATAATAATGA----AAAGCTACAAGCGCCAAAATAATAATCTCCAAAGACTTTGGTTGGGGCAACCATGGAGAA--AAAAAATACTCCAGTACATGCAGAAGACATTCACGTCACTACACAGCAAAAG----------AGAACCA------------GAAACTGGCAATCGGAAAAAGTTACCGCAGGGATAACAGCGTAATCCTCTCTAAGAGTTCTTATTGACGAGGGGGTTTGCGACCTCGATGTTGGATTGG-GACCTCCGTA-AGGTGCAGAAGCTTTAA----AGGGTTGGACTGTTCGTCCATTAAAGTCCT-----</t>
  </si>
  <si>
    <t>N0348</t>
  </si>
  <si>
    <t>JN543457.1</t>
  </si>
  <si>
    <t>similis</t>
  </si>
  <si>
    <t>N0371</t>
  </si>
  <si>
    <t>---------------------AAACTGGCTTATCCCCCTTATGATAGGCGCTCCAGATATGGCTTTCCCACGAATGAACAACATGAGATTCTGATTAGTTCCCCCATCTTTCATACTACTCCTAGCTTCCGCTGGAGTAGAAAGAGGAGTCGGAACAGGATGAACCATATATCCTCCTCTATCTAGAAACATAGCTCACGCCGGTGGATCAGTAGATCTAGCCATATTCTCCCTACACCTAGCCGGGGCTTCTTCAATCCTAGCCTCCATTAACTTCATAACAACCATTATTAACATGCGAACTCCTGGAGTCACGTTTGACCGGTTACCACTATTTGTATGATCTGTATTTATAACAGCATTCCTACTACTCCTAAGACTACCAGTTCTAGCAGGAGCCATAACCATGTTACTAACTGACCGGAACATCAATACCACATTCTTCGACCCAGCAGGAGGAGGAGACCCCATACTATTCCAACACTTATTCTGGTTTTTTGGACACCCAGAAGTATATATATTAATCTTACCAGGATTTGGAATGATATCTCATGTTATCGCTCACTATAGAGGAAAGCAAGAACCGTTTGGTTACTTAGGAATGGTCTACGCAATGGTAGCCATAGGCATATTAGGATTCCTAGTATGGGCACACCACATGTTCACCGTAGGA</t>
  </si>
  <si>
    <t>---------------------------GGGTCCCGCCTG-CCCAGT-GGCCCA------AGGCTAAACGGCCGCGGTATCTTGACCGTGCAAAGGTAGCATAATCATTTGTCTTTTAAATGGAGACTTGTATGAACGGCGAAACCTTTTTTAACTGTCTCCT-CTCCTACCCTTCCAAACTCCTATCCGC-GCGAAGAAGCGCGGA-TGAAAAAGAAAGACGAGAAGACCCTGTCGAGCTTCAGCC---------------------------------------------AACAAGTGAACGGAAATTAAACT-----------------CAACCGATATCACTCGAAGGCTTTGGTTGGGGCAACCATGGAGTA--AAAGAACCCTCCAGAACAAATAGAAGAAAACCCCTCTCTATTATTTTAACCTCAA-------AGAACCA------------GAAACTGGTAATCGGAAAAAGTTACCGCAGGGATAACAGCGTAATTTCCTCTAAGAGTCCTTATTGACGAGGAAGTTTGCGACCTCGATGTTGGATTGG-GACACCCTTA-GGGTGCAGAAGCTCCAA----ACGGTTAGACTGTTCGTCTATTAAAGTCCT-----</t>
  </si>
  <si>
    <t>N0471</t>
  </si>
  <si>
    <t>Belgium: 641841-HOL.991</t>
  </si>
  <si>
    <t>641841-HOL.991</t>
  </si>
  <si>
    <t>was ID as rigida, so inhabilis in old concept; changed ID w/o specimen based on sequence</t>
  </si>
  <si>
    <t>---------------------AAACTGGCTTATTCCCCTTATGATAGGCGCTCCAGATATGGCTTTCCCACGAATGAACAACATGAGATTCTGATTAGTCCCCCCATCTTTCATACTACTCCTAGCTTCCGCTGGAGTAGAAAGAGGAGTCGGAACAGGATGAACCATATATCCTCCTCTATCTAGAAACATAGCTCACGCCGGTGGATCAGTAGATCTAGCCATATTCTCCCTCCACCTAGCCGGGGCTTCTTCAATCCTAGCCTCCATTAACTTCATAACAACCATTATTAACATGCGAACTCCTGGGGTTACGTTTGACCGGTTACCACTATTTGTATGATCTGTATTTATAACAGCATTCCTGCTACTCCTAAGACTACCAGTTCTAGCAGGAGCCATAACCATGTTACTAACTGACCGGAACATCAATACCACATTCTTCGACCCAGCAGGAGGAGGAGACCCCGTACTATTCAAACACTTATTCYGCTTTTTTGGACACCCAGAAGTATATATACTAATCTTACCAGGATTTGGAATGATATCTCATGTTATCGCTCACTATAGAGGAAAGCAAGAACCGTTTGGTTACTTAGGAATGGTCTACGCAATGGTAGCCATAGGCATACTAGGATTCCTAGTATGGGCACAC</t>
  </si>
  <si>
    <t>G0190</t>
  </si>
  <si>
    <t>fuscoolivacea</t>
  </si>
  <si>
    <t>olivacea_2</t>
  </si>
  <si>
    <t>---------------------AAACTGGTTAATACCACTAATGATAGGAGCCCCAGACATGGCTTTCCCACGAATGAAAAACATGAGATTTTGACTAGTCCCTCCTTCCTTCATCCTCCTACTAGCCTCCGCTGGTGTAGAAAGAGGGGCCGGAACAGGATGAACAATCTATCCACCCCTCTCAAGAAACATCGCCCACGCTGGAGGATCGGTAGACCTAGCCATTTTCTCGCTACACTTAGCTGGGGCTTCATCCATACTAGCCTCGATAAAATTCATAACAACAGTAATAAATATGCGAACCCCAGGAGTAACATTTGACCGACTACCCTTATTCGTATGGTCCGTATTTATAACAGCCTTTCTTCTCCTCCTAAGACTACCCGTTCTAGCTGGAGCCATAACGATGCTATTAACCGACCGAAACGTCAAAACCACTTTCTTTGACCCAGCAGGAGGAGGAGACCCTATACTATTCCAACACCTCTTCTGGTTCTTCGGACACCCAGAAGTATATATCCTCATTCTACCAGGATTTGGTATGATCTCCCACGTAATAGCACACTATAGAGGTAAGCAAGAACCGTTCGGCTATCTAGGAATGGTCTATGCCATGGTAGCTATAGGAATACTAGGTTTCTTAGTCTGAGCTCACCACATGTTCACAGTCGGC</t>
  </si>
  <si>
    <t>AGCCCCTTGAATC--------CATAAGGGGTCCCGCCTG-CCCAGT-GGCTAA------TAGCTAAACGGCCGCGGTATCTTGACCGTGCAAAGGTAGCATAATCATTTGTCTTTTAAATGGAGACTTGCATGAACGGCGAAACCTTTTTCAACTGTCTCCC-CTCCTGCCCTTCTAAATTTCTTTTCAT-ATGAAGAAGTATGAA-TAATAGAGAAAGACGAGAAGACCCTGTCGAGCTTCAGCT---------------------------------------------AATAAGTGAACAAAACCACGAACGTAT-----------------------CACTCAAAGGCTTTGGTTGGGGCAACCATGGAGAA--AAAGAATCCTCCAGAACAAATAGAAGAAAACCACTCCCTATTATCCTAACTCTA--------AGAACCA------------GAATTTGGTAAACGGAAAAAGTTACCGCAGGGATAACAGCGTAATCCCCTCTAAGAGTCCTTATTGACGAGGGGGCTTGCGACCTCGATGTTGGATTGG-GGCCCCCTTT-GGGTGCAGAAGCTCTAA----ACGGTTAGACTGTTCGTCTATTAAAGCCCT-----</t>
  </si>
  <si>
    <t>G0100</t>
  </si>
  <si>
    <t>1591b</t>
  </si>
  <si>
    <t>---------------------AAACTGGTTAATACCACTAATGATAGGAGCCCCAGACATGGCTTTCCCACGAATGAAAAACATGAGATTTTGACTAGTCCCTCCTTCCTTCATCCTCCTACTAGCCTCCGCTGGTGTAGAAAGAGGGGCCGGAACAGGATGAACAATCTATCCACCTCTCTCAAGAAACATCGCCCACGCTGGAGGATCGGTAGACCTAGCCATTTTCTCGCTACACTTAGCTGGGGCTTCATCCATACTAGCCTCGATAAAATTCATAACAACAGTAATAAATATGCGAACCCCAGGAGTAACATTTGACCGACTACCCTTATTCGTATGATCCGTATTTATAACAGCCTTTCTTCTCCTCCTAAGACTACCCGTTCTAGCTGGAGCCATAACGATGCTATTAACCGACCGAAACGTCAAAACTACTTTCTTCGACCCAGCAGGAGGAGGAGACCCTATACTATTCCAACACCTCTTCTGGTTCTTCGGACACCCAGAAGTATATATCCTCATTCTACCAGGATTTGGTATGATCTCCCACGTAATAGCACACTATAGAGGTAAGCAAGAACCGTTCGGCTATCTAGGAATGGTCTATGCCATGGTAGCTATAGGAATACTAGGTTTCTTAGTCTGAGCTCACCACATGTTCACAGTCGGC</t>
  </si>
  <si>
    <t>-----------------------TAAGGGGTCCCGCCTG-CCCAGT-GGCTAA------TAGCTAAACGGCCGCGGTATCTTGACCGTGCAAAGGTAGCATAATCATTTGTCTTTTAAATGGAGACTTGCATGAACGGCGAAACCTTTTTCAACTGTCTCCC-CTCCTGCCCTTCTAAATTTCTTTTCAT-ATGAAGAAGTATGAA-TAACAGAGAAAGACGAGAAGACCCTGTCGAGCTTCAGCT---------------------------------------------AATAAGTGAACAAAACCACGAACGTAT-----------------------CACTCAAAGGCTTTGGTTGGGGCAACCATGGAGAA--AAAGAATCCTCCAGAACAAATAGAAGAAAACCACTCCCTATTATCCTAACTCT---------AGAACCA------------GAATTTGGTAAACGGAAAAAGTTACCGCAGGGATAACAGCGTAATCCCCTCTAAGAGTCCTTATTGACGAGGGGGCTTGCGACCTCGATGTTGGATTGG-GGCCCCCTTT-GGGTGCAGAAGCTCTAA----ACGGTTAGACTGTTCGTCTATTAAAGCCCT-----</t>
  </si>
  <si>
    <t>G0085</t>
  </si>
  <si>
    <t>---------------------AAACTGGTTAATACCACTAATGATAGGAGCCCCAGACATGGCTTTCCCACGAATGAAAAACATGAGGTTTTGACTAGTCCCTCCTTCCTTCATCCTCCTACTAGCCTCAGCTGGCGTAGAAAGAGGGGTCGGAACAGGATGAACAATCTATCCACCTCTCTCAAGAAACATCGCCCACGCTGGAGGATCGGTAGACCTAGCCATTTTCTCGCTACACTTAGCTGGGGCTTCATCCATACTAGCCTCGATAAAATTCATAACAACAGTAATAAATATGCGAACCCCAGGAGTAACATTTGACCGACTACCCTTATTCGTATGATCCGTATTTATAACAGCCTTTCTTCTCCTCCTAAGACTTCCCGTTCTAGCCGGAGCCATAACGATGCTATTAACCGACCGAAACGTCAAAACTACTTTCTTCGACCCAGCAGGAGGAGGAGACCCCATACTATTCCAACACCTCTTCTGGTTCTTCGGACACCCAGAAGTATATATCCTCATTCTACCAGGATTTGGTATGATCTCCCACGTAATAGCACACTATAGAGGTAAGCAAGAACCGTTCGGCTATCTAGGAATGGTCTATGCCATGGTAGCTATAGGAATATTAGGTTTCTTAGTCTGAGCTCACCACATGTTCACAGTCGGC</t>
  </si>
  <si>
    <t>AGCCCCTTGAATT--------CATAAGGGGTCCCGCCTG-CCCAGT-GGCTAA------TAGCTAAACGGCCGCGGTATCTTGACCGTGCAAAGGTAGCATAATCATTTGTCTTTTAAATGGAGACTTGCATGAACGGCGAAACCTTTTTCAACTGTCTCCC-CTCCTGCCCTTCTAAATTTCTTTTCAT-ATGAAGAAGTATGAA-TAATAGAGAAAGACGAGAAGACCCTGTCGAGCTTCAGCT---------------------------------------------AATAAGTGAACAAGACCACGAAACGTA----------------------TCACCCAAAGGCTTTGGTTGGGGCAACCATGGAGAA--AAAGAATCCTCCAGAACAAATAGAAGAAAACCACTCCCTATTATCCTAACTCTA--------AGAACCA------------GAATTTGGTAAACGGAAAAAGTTACCGCAGGGATAACAGCGTAATCCCCTCTAAGAGTCCTTATTGACGAGGGGGCTTGCGACCTCGATGTTGGATTGG-GGCCCCCTTT-GGGTGCAGAAGCTCTAA----ACGGTTAGACTGTTCGTCTATTAAAGCCCT-----</t>
  </si>
  <si>
    <t>S0741</t>
  </si>
  <si>
    <t>MOLN_173</t>
  </si>
  <si>
    <t>HM196661.1</t>
  </si>
  <si>
    <t>---------------------AAACTGGTTAATACCATTAATGATAGGGGCACCAGATATGGCCTTTCCACGAATGAACAATATGAGCTTTTGATTAATACCTCCCTCGTTTATTCTACTATTAGCATCAGCTGGAGTAGAAAGCGGAGCCGGGACAGGATGAACAATTTATCCCCCTTTATCAAGAAAAATGGCTCATGCTGGGGGGTCTGTTGATCTCGCTATATTTTCTCTTCACCTAGCAGGTGCCTCTTCAATTCTTGCTTCAATAAAATTTATTACCACTATTATTAAAATGCGAACCCCAGGGATTACCTTTGACCGTCTCCCATTATTTGTTTGATCTGTTTTTATAACAGCCTTTCTTCTCTTATTAAGACTCCCAGTATTAGCGGGAGCTATAACAATGCTTCTTACCGACCGTAACATTAAAACAACATTTTTTGACCCAGCAGGGGGAGGAGACCCTATCTTATTTCAACACTTATTCTGATTTTTTGGGCACCCTGAAGTTTATATACTAATACTACCAGGCTTTGGAATGATTTCTCATGTAATAGCACATTATAGAGGCAAGAAAGAGCCATTTGGGTATCTTGGCATGGTGTATGCTATGGTAGCGATTGGAATATTAGGGTTTCTAGTTTGAGCTCACCACATGTTTACTGTCGGT</t>
  </si>
  <si>
    <t>S0735</t>
  </si>
  <si>
    <t>MOLN_167</t>
  </si>
  <si>
    <t>hispida</t>
  </si>
  <si>
    <t>---------------------AAACTGGTTAATACCTTTAATGATAGGTGCCCCAGATATGGCTTTCCCTCGCTTAAACAATATGAGATTCTGATTAATTCCCCCATCCTTTATCCTATTACTAGCCTCTGCAAGTGTAGAAAATGGTGTTGGAACTGGTTGAACAATTTATCCCCCTCTATCAAGAAAAATTGCTCATATGGGAGGATCTGTAGATCTTGCCATCTTCTCCTTGCACTTAGCAGGAGCCTCCTCCATCCTTGCTTCTATAAATTTTATTACAACAATATTAAAAATGCGTTCTTCTGGTCTTACTTTTGACCGGCTCCCACTATTTATATGATCAGTACTTATAACTGCCTTTCTATTACTTCTAAGTATGCCTGTCCTTGCTGGAGCCATTACCATGTTATTAACAGACCGTAACCTTAAAACTACATTCTTTGACCCTTCAGGAGGAGGAGATCCCATCCTATTTCAACACCTATTCTGATTCTTTGGGCACCCTGAAGTATATATACTTATTTTACCAGGATTTGGAATGGTATCCCATGTTATAACACATTATAGAGGAAAGCAAAACCCTTTTGGATATTTAGGTATGATATATGCAATGATTGCAATAGGGATATTAGGATTTTTAGTTTGAGCTCACCATATGTTTACTGTAGGA</t>
  </si>
  <si>
    <t>S0736</t>
  </si>
  <si>
    <t>MOLN_168</t>
  </si>
  <si>
    <t>---------------------AAACTGGTTAATACCTTTAATGATAGGTGCCCCAGATATGGCTTTCCCTCGCTTAAACAATATGAGATTCTGATTAATTCCCCCATCCTTTATCCTATTACTAGCCTCTGCAAGTGTAGAAAATGGTGTTGGAACTGGTTGAACAATTTATCCCCCTCTATCAAGAAAAATTGCTCATATGGGAGGATCTGTAGATCTTGCCATCTTCTCCTTGCACTTAGCAGGAGCCTCCTCCATCCTTGCTTCTATAAATTTTATTACCACAATATTAAAAATGCGTTCTTCTGGTCTTACTTTTGACCGGCTCCCACTATTTATATGATCAGTACTTATAACTGCCTTTCTATTACTTCTAAGTATGCCTGTCCTTGCTGGAGCCATTACCATGTTATTAACAGACCGTAACCTTAAAACTACATTCTTTGACCCTTCAGGAGGAGGAGATCCCATCCTATTTCAACACCTATTCTGATTCTTTGGGCACCCTGAAGTATATATACTTATTTTACCAGGATTTGGAATGGTATCCCATGTTATAACACATTATAGAGGAAAGCAAAACCCTTTTGGATATTTAGGTATGATATATGCAATGATTGCAATAGGGATATTAGGATTTTTAGTTTGAGCTCACCATATGTTTACTGTAGGA</t>
  </si>
  <si>
    <t>S0268</t>
  </si>
  <si>
    <t>MOLAF_0414</t>
  </si>
  <si>
    <t>F149746</t>
  </si>
  <si>
    <t>needReID</t>
  </si>
  <si>
    <t>Molpadia_1</t>
  </si>
  <si>
    <t>---------------------AAACTGGTTAATCCCCCTAATGATAGGGGCACCAGATATGGCCTTTCCCCGGATGAAAAATATGAGCTTCTGACTAGTCCCCCCTTCTTTTACCCTCCTCCTAGCTTCTGCCAGAATAGAAAGAGGTGTAGGGACAGGTTGGACTGTCTACCCCCCTCTCTCCAGTAAAATTGCCCACGCAGGCGGCTCCGTAGACCTCGCCATCTTCTCCTTGCATCTTGCTGGGGCGTCTTCTATCTTAGCCGCCATAAAATTCATTACAACAGTAATAAATATGCGAACTCCAGGGGTCACATTTGACCGCCTTCCGCTCTTCGTTTGATCTGTTTTCATAACTGCCTTCCTGCTACTTTTAAGTCTACCAGTCCTTGCAGGGGCAATAACTATGCTACTTACAGATCGAAATATTAACACAACTTTCTTTGATCCAGCAGGAGGGGGTGATCCTATTTTATTTCAACATCTATTCTGGTTCTTTGGCCACCCTGAAGTCTATATTTTAATACTACCAGGCTTTGGTATGGTATCTCACGTTATTGCACACTACAGGGGAAAGCAAGAACCCTTTGGATATCTTGGGATGGTGTACGCAATGGTCGCCATAGG----------------------------------------------</t>
  </si>
  <si>
    <t>AGTCCCCCGA--------ATATATGGGGGATGGCGCCTG-CCCAGT-GGAA--------ATTCTCAACGGCCGCGGTATCTTGACCGTGCAAAGGTAGCATAATCATTTGTCTCTTAAATGGGGACTTGTATGAATGGCACTACATTCTTTCCTTGTCTCCC-CTTTTCCCCTTTTAAACTTCTACTTAC-GTGAAGAAGCGTAAA-TTAAAAAGAAAGACGAGAAGACCCTGTCGAGCTTCAGCT---------------------------------------------TATGTTAAAAACAAAAATCTTTAAAAG-------------GTTACCAAATTTTGCCTAAGCTTTGGTTGGGGCAACCATGGAGAA--AAAAGATCCTCCAGATAA-TAAGAA-GATTCCAAATCACTTAATATATTATAC---------AGAACCAGA----------ATTTCTGGAAAACGGAATAAGTTACCGCAGGGATAACAGCGTTATCTTCTCTAAGAGCCCATATTGACGAGAAGGTTTGCGACCTCGATGTTGGATTAG-GGTAACAGAA-AGGTGCAACAGCTTTTC----ACAGTTGGACTGTTCGTCCATTAAATCCCC-----</t>
  </si>
  <si>
    <t>G0200</t>
  </si>
  <si>
    <t>EU220819.1</t>
  </si>
  <si>
    <t>--------------------------------------------------------------------------------------------------------------------------------------------AAAGAGGAGCTGGTACTGGATGGACTATTTACCCCCCTTTATCTAGGAATATTGCTCATGCCGGGGGATCAGTAGATTTAGCAATTTTCTCTTTACATCTTGCTGGAGCCTCTTCAATCCTAGCCTCAATAAACTTTATTACTACCATTATCAATATGCGGACTCCAGGAGTAACATTTGACCGCCTACCCTTGTTTGTATGATCTGTATTTATTACAGCATTTTTGCTTCTCCTTAGATTACCAGTTTTAGCAGGAGCAATAACTATGTTACTAACAGACCGGAACATAAAAACAACCTTTTTTGACCCAGCTGGAGGGGGAGACCCAATTTTGTTTCAACACCTGTTTTGATTTTTTGGTCACCCAGAAGTTTATATCCTTATTCTACCAGGATTTGGTATGATTTCTCATGTAATTGCTCATTATAGAGGAAAGCAA---------------------------------------------------------------------------------------------</t>
  </si>
  <si>
    <t>AGCTCTCCGAAAAT--------ATGGAGGGTCACGCCTG-CCCAGT-GGTTT-------AGACTAAACGGCCGCGGTACCTTGACCGTGCAAAGGTAGCATAATCATTTGTCTCTTAAATGGGGACTTGTATGAACGGCAAAACCTCTTCTAACTGTCTCTC-CTATCCTCCTCCTAAACTTCTATCAGC-GTGAAGAAACGCTGA-TATATCAGAAAGACGAGAAGACCCTGTCGAGCTTAAGTC---------------------------------------------TAAAAAGAGAAGGTATATGCTTACAGCAG----------AAAGTTAATATCTTATGAAGACTTTGGTTGGGGCAACCATGGAGAA-CAACTTAACCTCCAGAGCGAACAGAAGAACTTCACCTCTCTGTTTTTAAACCTAG--------AGAACCA------------GAAACTGGAAATCGGAAAAAGTTACCGCAGGGATAACAGCGTTATCTTCTCTGAGAGTCCTTATTGACGAGAAGGCTTGCGACCTCGATGTTGGATTGG-GGGCCCCTTA-GGGTGCAGAAGCTCTAA----ATGGTTGGACTGTTCGTCCATTAAAGCCCT-----</t>
  </si>
  <si>
    <t>---AAGATCATACAGACAACAGCTCTTTCACCCGAAAGGT-GACGAGCTAACTCTCTCTTCTT--ACAGAGACCTTA--CC---CACTGTTGCAGTAGTGGCAAAAAAGGGAGAGTTAGAAGTTAAATGCTTATCGTGTTACCTTATAGCTGGTTTTCAGGGAAAGAGGTATAAGCCTCTCTATCCTACGCCAGAAATCCTTGTCCATCGGAAACAAATA-----AAGGACCCCGC--AGAGAATAGAAAGAGAGTAGGAGACAAGTTCCACTCTCAAAAGGGAAACAACCCAGAGTGTAAAAAAAGTCAAACAAGGAAAGGATTTATCTATTTTAAGACCTTA-CTGTAGGCCTAACAGCTGCCAACA-GCCAAGAAAGCGTTAAAGCTCAAAATTTAC--CCTAATCCAATGATTCCTGAAA--ATAGT---ACTTATTTTCTCT-AAAATTACCTGAAAGA---AATAATGTTAGAACAAGTAAGAAGAAATAAAAACCTC-CTTTTGCAAAGAATAAAT----AACA---GATAAGA-ACAA-----AT-------CAAGAAGT----TCTCAACCAAG-TGTTCTA--TCAACTCAGACCCAAAGAAAGGAA-------GGAAAAATGGTAGGAAAGGAACTCGGCAAA--CATATAAGAGGACTGTTTACCAAAAACATAGCTCTCCGAA-AATA-----TGGAGGGTCACGCCTGCCC-AGTGGTTTAGA-C-----TAAACGGCCGCGGTACCTTGACCGTGCCAAG------------</t>
  </si>
  <si>
    <t>S0645</t>
  </si>
  <si>
    <t>MOLAF_0487</t>
  </si>
  <si>
    <t>F104862</t>
  </si>
  <si>
    <t>HM196684.1</t>
  </si>
  <si>
    <t>aaatgattaatacctttaatgataggagcaccagatatggcattccctagaatgaaaaaaatgagtttttggcttgtacccccctcatttattttacttttaacctctgcaagagtcgaaaaaggagccgggacaggttgaacgctttatcctcctttatcaagaaaaatagcacatgccggaagatcagttgatctagccatcttttctctacacttagcaggggcctcctctattctagcctcaataaaatttatcacaactattataaatatgcgaacacccggaatttcttttgaccgccttccactatttgtttgatcagtatttataaccgcatttctattagtacttagcctaccagttctagcaggagcaataactatgctactaactgaccgtaatattaacacaacattttttgatccagctggtggaggagaccccatactatttcaacacttattctgattctttggtcacccggaagtttatattttaattctacctgggtttggtatgatatcccatgtgatagcccattatagtggtaagcaagaaccatttggttatctaggaatggtatatgctatggtcgccataggggtcttaggctttttagtatgggcccaccacatgtttacagttggtatggacgta</t>
  </si>
  <si>
    <t>J0294</t>
  </si>
  <si>
    <t>---------------------AAATTGACTAATACCATTAATGATAGGAGCCCCCGATATGGCATTCCCACGAATGAATAAAATGAGCTTTTGACTAGTCCCCCCTTCTTTTATTCTTCTTTTAGCCTCAGCGGGAGTCGAAAGAGGTGTTGGAACTGGATGGACAATTTACCCCCCACTTTCGAGAAACATTGCGCACGCCGGAGGGTCAGTGGATTTGGCCATTTTTTCCCTACATTTAGCTGGAGCGTCTTCCATACTTGCCTCAATTAACTTTATCACTACAATAATAAAAATGCGAACACCGGGAGTTACTTTTGATCGACTTCCTTTATTTGTTTGGTCGGTTTTTATAACAGCATTTCTT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CATATGTTTACAGTAGGA</t>
  </si>
  <si>
    <t>N0058</t>
  </si>
  <si>
    <t>Hickman "immature"</t>
  </si>
  <si>
    <t>Hickman</t>
  </si>
  <si>
    <t>J0212</t>
  </si>
  <si>
    <t>---------------------AAATTGACTAATACCATTAATGATAGGAGCCCCCGATATGGCATTCCCACGAATGAATAAAATGAGCTTTTGACTAGTTCCCCCTTCTTTTATTCTTCTTTTAGCCTCAGCGGGAGTCGAAAGAGGTGTTGGAACTGGATGGACAATTTACCCCCCACTTTCGAGAAACATTGCGCACGCCGGAGGGTCAGTGGATTTGGCCATTTTTTCCCTACATTTAGCTGGGGCGTCTTCCATACTTGCTTCAATTAACTTTATCACTACAATAATAAAAATGCGAACACCGGGAGTTACTTTTGATCGACTTCCTTTATTTGTTTGGTCGGTTTTTATAACAGCATTTCTT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CATATGTTTACAGTAGGA</t>
  </si>
  <si>
    <t>G0087</t>
  </si>
  <si>
    <t>---------------------AAATTGACTAATACCATTAATGATAGGAGCCCCCGATATGGCATTCCCACGGATGAATAAAATGAGCTTTTGACTAGTCCCCCCTTCTTTTATTCTTCTTCTAGCCTCAGCGGGAGTCGAAAGAGGTGTTGGAACTGGATGGACAATTTACCCCCCACTTTCGAGAAACATTGCGCACGCCGGAGGGTCAGTGGATT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TCCAGGATTTGGAATGATTTCCCACGTAATAGCTCACTACAGAGGAAAGCAAGAACCCTTTGGCTACCTAGGAATGGTTTACGCCATGGTCGCCATCGGAATTCTAGGTTTCTTAGTTTGAGCCCACCATATGTTTACAGTAGGA</t>
  </si>
  <si>
    <t>--------------------------GGGGTTAGGCCTG-CCCAGT-GGGAAGCACT--TTCCTAAACGGCCGCGGTATCTTGACCGTGCAAAGGTAGCATAATCACTTGTCTCTTAAATGGGGACCCGTATGAATGGCTTTTCATCCTTTAACTGTCTCCC-TTTTTTTCCACACAAACTCCTATTTAC-GTGAAGAAGCGTACT-TCAGAGAGAAAGACGAGAAGACCCTGTCGAGCTTTAGCC---------------------------------------------TACCCTACTCACTTACA-CTCATCCTTC-----CCCAGGAAAAAACCTCTGTAGGCCAGGCTTTGGTTGGGGCAACCATGGAGAA--AAAATATCCTCCAGTTTT--CTAGGAAGAGAATCAGCTCTCCTTCCCCATTTTTG-------AGAACCAAT----------ACTTTTGGGAAACGGAAAAAGTTACCGCAGGGATAACAGCGTTATCTTTTCTAAGAGCCCTTATTGACGAAAAGGATTGCGACCTCGATGTTGGATTGG-GGTAACCAGA-GGGTGCAGCAGCTCTTT----AAGGTTGGACTGTTCGTCCATTAATTCCCT-----</t>
  </si>
  <si>
    <t>N0356</t>
  </si>
  <si>
    <t>---------------------AAATTGACTAATACCATTAATGATAGGAGCCCCCGATATGGCATTCCCACGGATGAATAAAATGAGCTTTTGACTAGTCCCCCCTTCTTTTATTCTTCTTTTAGCCTCAGCGGGAGTCGAAAGAGGTGTTGGAACTGGATGGACAATTTACCCCCCACTTTCGAGAAACATTGCGCACGCCGGAGGGTCAGTGGATT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TCCAGGATTTGGAATGATTTCCCACGTAATAGCTCACTACAGAGGAAAGCAAGAACCCTTTGGCTACCTAGGAATGGTTTACGCCATGGTCGCCATCGGAATTCTAGGTTTCTTAGTTTGAGCCCACCATATGTTTACAGTAGGA</t>
  </si>
  <si>
    <t>--------------------------------------------------------CT-TTCCTAAACGGCCGCGGTATCTTGACCGTGCAAAGGTAGCATAATCACTTGTCTCTTAAATGGGGACCCGTATGAATGGCTTTTCATCCTTTAACTGTCTCCC-TTTTTTTCCACACAAACTCCTATTTAC-GTGAAGAAGCGTACT-TCAGAGAGAAAGACGAGAAGACCCTGTCGAGCTTTAGCC---------------------------------------------TACCCTACTCACTTACA-CTCATCCTTC-----CCCAGGAAAAAACCTCCGTAGGCCAGGCTTTGGTTGGGGCAACCATGGAGAA--AAAATATCCTCCAGTTTT--CTAGGAAGAGAATCAACTCTCCTTCCCCATTTTTG-------AGAACCAAT----------ACTTTTGGAAAACGGAAAAAGTTACCGCAGGGATAACAGCGTTATCTTTTCTAAGAGCCCTTATTGACGAAAAGGATTGCGACCTCGATGTTGGATTGG-GGTAACCAGA-GGGTGCAGCAGCTCTTT----AAGGTTGGACTGTTCGTCCATTAATTCCCT-----</t>
  </si>
  <si>
    <t>N0383</t>
  </si>
  <si>
    <t>C0093</t>
  </si>
  <si>
    <t>MRAC1983</t>
  </si>
  <si>
    <t>G0060</t>
  </si>
  <si>
    <t>vastus</t>
  </si>
  <si>
    <t>---------------------AAATTGACTAATACCATTAATGATAGGAGCCCCTGATATGGCATTCCCACGAATGAATAAAATGAGCTTCTGGTTAGTCCCCCCTTCTTTTATTCTTCTTTTAGCCTCAGCAGGAGTTGAAAGAGGTGTTGGAACTGGATGAACAATTTATCCGCCGCTTTCGAGAAATATTGCCCATGCCGGGGGATCAGTGGATTTAGCCATTTTTTCCTTGCATTTAGCCGGAGCATCTTCCATACTTGCTTCAATTAACTTTATCACTACAATAATAAAAATGCGAACACCGGGGGTTACTTTTGACCGACTTCCCTTATTTGTTTGATCAGTTTTTATAACAGCATTCCTTCTCCTTCTCAGACTCCCAGTCCTAGCAGGAGCTATAACTATGCTTCTCACAGACCGGAAAATAAAAACTACCTTTTTTGACCCTGCTGGAGGGGGTGACCCAATTTTATTTCAACATCTTTTCTGATTTTTTGGACACCCAGAAGTCTACATCCTCATTCTTCCAGGGTTTGGAATGATTTCTCACGTAATAGCTCACTATAGAGGAAAGCAAGAACCTTTTGGATACCTAGGAATGGTTTACGCCATGGTAGCCATCGGAATTCTAGGTTTTCTAGTTTGAGCTCACCATATGTTTACAGTAGGG</t>
  </si>
  <si>
    <t>AGCCCCTTGAA-------ATCCATAAGGGGTCAAGCCTG-CCCAGT-GGG-AAGCACT-TTCCTAAACGGCCGCGGTATCTTGACCGTGCAAAGGTAGCATAATCACTTGTCTCTTAAATGGGGACCCGTATGAATGGCTTTTCATCCTTTAACTGTCTCCC-TTTTTTACCACACAAACTCCTATTTAC-GTGAAGAAGCGTACC-TCAGAGAGAAAGACGAGAAGACCCTGTCGAGCTTTAGCT---------------------------------------------CATCCTACTTACTTACA-CTCATCCCTT-----CCCAGGAAAAAACCTTTGTAGGCCAGGCTTTGGTTGGGGCAACCATGGAGAA--AAAGTACCCTCCAGTTTT--TTAGGTAGAGAACCA-CTCTCCTCCCCTATTTTAG-------AGAACCAAT----------ATTTTTGGAAAACGGAAAAAGTTACCGCAGGGATAACAGCGTTATCTTTTCTAAGAGCCCTTATTGACGAAAAGGATTGCGACCTCGATGTTGGATTGG-GGTAACCAAA-GGGTGCAGCAGCTCTTT----AAGGTTGGACTGTTCGTCCATTAATCCCCT-----</t>
  </si>
  <si>
    <t>S0439</t>
  </si>
  <si>
    <t>---------------------AAATTGACTAATACCATTAATGATAGGAGCCCCTGATATGGCATTCCCACGAATGAATAAAATGAGCTTCTGGTTAGTCCCCCCTTCTTTTATTCTTCTTTTAGCCTCAGCAGGAGTTGAAAGAGGTGTTGGAACTGGATGAACAATTTATCCGCCGCTTTCG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CATATGTTTACAGTAGGG</t>
  </si>
  <si>
    <t>G0097</t>
  </si>
  <si>
    <t>---------------------AAATTGACTAATACCATTAATGATAGGAGCCCCTGATATGGCATTCCCACGAATGAATAAAATGAGCTTCTGGTTAGTCCCCCCTTCTTTTATTCTTCTTTTAGCCTCAGCAGGAGTTGAAAGAGGTGTTGGAACTGGATGAACAATTTATCCGCCGCTTTCGAGAAATGTTGCCCATGCCGGGGGATCAGTGGATTTAGCCATTTTTTCCTTA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CATATGTTTACAGTAGGG</t>
  </si>
  <si>
    <t>-------------------------AGGGGTCAAGCCTG-CCCAGT-GGGAAGCACT--TTCCTAAACGGCCGCGGTATCTTGACCGTGCAAAGGTAGCATAATCACTTGTCTCTTAAATGGGGACCCGTATGAATGGCTTTTCATCCTTTAACTGTCTCCC-TTTTTTCCCACACAAACTTCTATTTAC-GTGAAGAAGCGTACC-TCAGAGAGAAAGACGAGAAGACCCTGTCGAGCTTTAGCT---------------------------------------------CATCCTACTTACTTACA-CTCATCCCTT-----CCCAGGAAAAAACCTTTGTAGGCCAGGCTTTGGTTGGGGCAACCATGGAGAA--AAAGTACCCTCCAGTTTT--TTAGGTAGAGAACC-ACTCTCCCCCCCTATTTTAG-------AGAACCAAT----------ATTTTTGGAAAACGGAAAAAGTTACCGCAGGGATAACAGCGTTATCTTTTCTAAGAGCCCTTATTGACGAAAAGGATTGCGACCTCGATGTTGGATTGG-GGTAACCAAA-GGGTGCAGCAGCTCTTT----AAGGTTGGACTGTTCGTCCATTAATCCCCT-----</t>
  </si>
  <si>
    <t>J0223</t>
  </si>
  <si>
    <t>---------------------AAATTGACTAATACCATTAATGATAGGAGCCCCTGATATGGCATTCCCACGAATGAATAAAATGAGCTTCTGGTTAGTCCCCCCTTCTTTTATTCTTCTTTTAGCCTCAGCAGGAGTTGAAAGAGGTGTTGGAACTGGTTGAACAATTTATCCGCCGCTCTCT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CCACCATATGTTTACAGTAGGG</t>
  </si>
  <si>
    <t>-----------------------TAAGGGGTCAAGCCTG-CCCAGT-GGGAAACACT--TTCCTAAACGGCCGCGGTATCTTGACCGTGCAAAGGTAGCATAATCACTTGTCTCTTAAATGGGGACCCGTATGAATGGCTTTTCATCCTTTAACTGTCTCCC-TTTTTTCCCACACAAACTTCTATTTAC-GTGAAGAAGCGTACC-TCAAAGAGAAAGACGAGAAGACCCTGTCGAGCTTTAGCT---------------------------------------------CATCCTACTTACTTACA-CTCATCCTTT-----CCCAGGAAAAAACCTTTGTAGGCCAGGCTTTGGTTGGGGCAACCATGGAGAA--AAAGCACCCTCCAGTCTT--TTAGGTAGAGAACC-ACTCTCCTCCCCCATTTTAG-------AGAACCAAT----------ATTTTTGGAAAACGGAAAAAGTTACCGCAGGGATAACAGCGTTATCTTTTCTAAGAGCCCTTATTGACGAAAAGGATTGCGACCTCGATGTTGGATTGG-GGTAACCAAA-GGGTGCAGCAGCTCTTT----GAGGTTGGACTGTTCGTCCATTAATCCCCT-----</t>
  </si>
  <si>
    <t>N0358</t>
  </si>
  <si>
    <t>J0209</t>
  </si>
  <si>
    <t>---------------------AAATTGACTAATACCATTAATGATAGGAGCCCCTGATATGGCATTCCCACGAATGAATAAAATGAGCTTTTGACTAGTACCCACTTCTTTTATTCTTCTTTTAGCCTCAGCGGGAGTCGAAAGAGGTGC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CTTTGGGCACCCAGAAGTTTACATTCTCATTCTTCCAGGATTTGGAATGATTTCTCACGTAATAGCTCACTACAGAGGAAAGCAAGAACCCTTTGGATACCTAGGAATGGTTTACGCCATGGTCGCCATCGGAATTCTAGGTTTTCTAGTTTGAGCCCACCATATGTTTACAGTAGGA</t>
  </si>
  <si>
    <t>N0344</t>
  </si>
  <si>
    <t>---------------------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GCACCCAGAAGTTTACATCCTCATTCTCCCAGGATTTGGAATGATTTCTCACGTAATAGCTCACTACAGAGGAAAGCAAGAACCCTTTGGCTACCTAGGAATGGTTTACGCCATGGTCGCCATCGGAATTCTAGGTTTTCTAGTTTGAGCCCACCATATGTTTACAGTAGGA</t>
  </si>
  <si>
    <t>S0422</t>
  </si>
  <si>
    <t>---------------------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TTTTGGGCACCCGGAAGTTTACATTCTCATCCTTCCAGGATTTGGAATGATTTCTCACGTAATAGCTCACTACAGAGGAAAGCAAGAACCCTTTGGCTACCTAGGAATGGTTTACGCCATGGTCGCCATCGGAATTCTAGGCTTTCTAGTTTGAGCCCACCATATGTTTACAGTAGGG</t>
  </si>
  <si>
    <t>J0232</t>
  </si>
  <si>
    <t>---------------------AAATTGACTAATACCATTAATGATAGGAGCCCCTGATATGGCATTCCCACGAATGAATAAAATGAGCTTTTGACTAGTACCCCCTTCTTTTATTCTTCTTTTAGCCTCAGCGGGAGTCGAAAGAGGTGC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ATACCTAGGAATGGTTTACGCCATGGTCGCCATCGGAATTCTAGGTTTTCTAGTTTGAGCCCACCATATGTTTACAGTAGGA</t>
  </si>
  <si>
    <t>AGCCCCTTGGA-------ATTCATAAGGGGTTAGGCCTG-CCCAGT-GGGGAACATT--TCCCTAAACGGCCGCGGTATCTTGACCGTGCAAAGGTAGCATAATCACTTGTCTCTTAAATGGGGACCCGTATGAATGGCTTTTCATCCTCTGACTGTCTCCC-TTTTTTCCCACATAAACTTCTATTTAC-GTGAAGAAGCGTACT-TCAGAAAGAAAGACGAGAAGACCCTGTCGAGCTTTAGCT---------------------------------------------TATCCTACCCATTTACATTTATCCTTC------CCCAGGAAAAAACCTCTGTAGGCCAGGCTTTGGTTGGGGCAACCATGGAGAA--AAAATATCCTCCAGTTTT--CTAGGAAGAGAATCAACTCCCCTTTCCCGTTTTTG-------AGAACCAAT----------ATTTTTGGAAAACGGAAAAAGTTACCGCAGGGATAACAGCGTTATCTTTTCTAAGAGCCCTTATTGACGAAAAGGATTGCGACCTCGATGTTGGATTGG-GGTAACCAAA-GGGTGCAGCAGCTCTTT----AAGGTTGGACTGTTCGTCCATTAATCCCCT-----</t>
  </si>
  <si>
    <t>N0267</t>
  </si>
  <si>
    <t>FRM180</t>
  </si>
  <si>
    <t>FRM_180</t>
  </si>
  <si>
    <t>C0100</t>
  </si>
  <si>
    <t>MRAC1998</t>
  </si>
  <si>
    <t>---------------------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CGCCATCGGAATTCTAGGTTTTCTAGTTTGAGCCCACCATATGTTTACAGTAGGA</t>
  </si>
  <si>
    <t>J0217</t>
  </si>
  <si>
    <t>---------------------AAATTGACTAATACCATTAATGATAGGAGCCCCTGATATGGCATTCCCACGAATGAATAAAATGAGCTTTTGACTAGTCCCTCCTTCTTTTATTCTTCTTTTAGCCTCAGCGGGAGTCGAAAGAGGTGCTGGAACTGGATGGACAATTTACCCCCCACTTTCGAGAAACATTGCGCACGCCGGAGGGTCAGTGGATTTGGCCATTTTTTCCCTGCATTTAGCCGGAGCATCTTCCATACTCGCTTCAATTAACTTTATCACTACAATAATAAAAATGCGAACACCGGGAGTTACTTTTGACCGACTTCCTTTATTTGTTTGGTCGGTTTTTATAACAGCATTTCTTCTCCTTCTTAGACTTCCAGTCCTAGCAGGAGCTATAACTATGCTTCTCACAGACCGAAAAATAAAAACTACCTTTTTTGACCCTGCTGGAGGGGGTGACCCAATTTTATTCCAACACCTTTTCTGATTTTTTGGGCACCCAGAAGTATACATCCTCATTCTTCCAGGATTTGGGATGATTTCTCACGTAATAGCTCACTACAGAGGGAAGCAAGAACCCTTTGGCTACCTAGGAATGGTTTACGCCATGGTCGCTATCGGAATTCTAGGTTTTCTAGTTTGAGCCCACCATATGTTTACAGTAGGA</t>
  </si>
  <si>
    <t>AGCCCCTTGGA-------ATTCATAAGGGGTCAGGCCTG-CCCAGT-GGGAAACACT--TTCCTAAACGGCCGCGGTATCTTGACCGTGCAAAGGTAGCATAATCACTTGTCTTTTAAATGGGGACCCGTATGAATGGCTTTTCATCCTCTAACTGTCTCCC-TTTTTTTCCACATAAACTTCTATTTAC-GTGAAGAAGCGTACT-TCGGAGAGAAAGACGAGAAGACCCTGTCGAGCTTTAGCT---------------------------------------------TATCCTACCCATTTACATTTGTCCTTC------CCCAGGAAAAAACCTATGTAGGCCAGGCTTTGGTTGGGGCAACCATGGAGAA--AAAATATCCTCCAGCTTT--CTAGGAAGAGAACCAACTCCCCTTTCCCGTTTTTG-------AGAACCAAT----------ACTTTTGGAAAACGGAAAAAGTTACCGCAGGGATAACAGCGTTATCTTTTCTAAGAGCCCTTATTGACGAAAAGGATTGCGACCTCGATGTTGGATTGG-GGTAACCAGA-GGGTGCAGCAGCTCTTT----AAGGTTGGACTGTTCGTCCATTAATCCCCT-----</t>
  </si>
  <si>
    <t>---AAGACTTCCCTGGAAAATTCTCCAAAGCCCGAAACCT-AGAGAGCTAACCCTCTTCCTCTTAATCAAG-AGAATCCTC--CTACTGTTACAAGAGTAGAGAAAGAGGAAGGGTTAGAGATGAAATGTTAAACGCGCTAGGTGATAGCTGGTTTCTCAAGAAAGAAGTTTAAGCTTCTCCTCCTTACCCCCC-------GAACATTCTCAATTTT----CAACAAGAGCACCTTTA-AAGGAAGGAAAGAAAGAGGGAGACAAGTTCCTCTTTCGAGAAGGAAACAACCAAGAGACCAGGAAAGGACAATAAGA-TTAACCAAGGT------TTATTATCT--AAGTAGGCCTAAAAGCTGCCACCATTT-AGGAAAGCGTTAAAGCTCATAAAACGAA---ATAACCAAAAATATCTGTG----TTCCCGCCC-AAACCTATCAAGATGGTATTGAGAAAAAT-TATAATGTTAAAACGAGTAAGTATACAAA-ACAGCT---CTGGGCAACGGAAAACT-----AACCCGATCAACCAAGAATAGTTTTAAAAACCCAAGAAA-------AAACCCTTGCTATCCC--TCCAACACAGGAGCCCCCAGAAC------AATGGAAAAAGAAAAAGGAAGGAACTAGGCAAA--CCTAGAGGATGACTGTTTACCAAAAACATAGCCCCTTGGAATTC-----ATAAGGGGTCAGGCCTGCCC-AGTGGGAAACACT-TTCCTAAACGGCCGCGGTATCTTGACCGTGCCAAGG-----------</t>
  </si>
  <si>
    <t>J0225</t>
  </si>
  <si>
    <t>---------------------AAATTGACTAATACCATTAATGATAGGAGCCCCTGATATGGCATTCCCACGAATGAATAAAATGAGCTTTTGGTTAGTCCCCCCTTCTTTTATTCTTCTCTTAGCCTCAGCAGGAGTTGAAAGAGGTGTTGGAACTGGATGAACAATTTATCCGCCGCTTTCGAGAAATATTGCCCATGCCGGGGGATCAGTGGATCTAGCCATTTTTTCCTTGCATTTAGCCGGG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CGGAATGATTTCCCACGTAATAGCTCACTATAGAGGAAAGCAAGAACCTTTTGGATACCTAGGAATGGTTTACGCCATGGTAGCCATCGGAATTCTAGGTTTTCTAGTTTGAGCCCACCATATGTTTACAGTAGGG</t>
  </si>
  <si>
    <t>AGCCCCTTGAA-------ATCCATAAGGGGTCAAGCCTG-CCCAGT-GGG-AAGCACT-TTCCTAAACGGCCGCGGTATCTTGACCGTGCAAAGGTAGCATAATCACTTGTCTCTTAAATGGGGACCCGTATGAATGGCTTTTCATCCTTTAACTGTCTCCC-TTTTTTCCCACACAAACTTCTATTTAC-GTGAAGAAGCGTACC-TTAGAGAGAAAGACGAGAAGACCCTGTCGAGCTTCAGCT---------------------------------------------CATCCTACTTACTTACA-CTCATCCTTT-----CCCAGGAAAAAACCTTTGTAGGTCAGGCTTTGGTTGGGGCAACCATGGAGAA--AAAGTACCCTCCAGTTTT--CTAGGTAGAGAACCA-CTCTCCTCCCCCATTTTAG-------AGAACCAAT----------ATTTTTGGAAAACGGAAAAAGTTACCGCAGGGATAACAGCGTTATCTTTTCTAAGAGCCCTTATTGACGAAAAGGATTGCGACCTCGATGTTGGATTGG-GGTAACCAAA-GGGTGCAGCAGCTCTTT----GAGGTTGGACTGTTCGTCCATTAATCCCCC-----</t>
  </si>
  <si>
    <t>---AAGATTTCCCAGGAAAATTTTCCAAGGCCCGAAACCT-AGAGAGCTAACCCTCTTCCTCTTAACCAAG-AGAATCCTC--CTACTGTTACAAGAGTGGGGAAAGAGGAAGGGTTAGAAATGAAATGTTAAACGCGCTAGGTGATAGCTGGTTTCTCAAGAAAGAAGTTTAAGCTTCTCCTCCTTACCCCCCCTCTAACAAACACCCTCAATTTA----TAACAAGAGCACTTTTA-AAGGAAGGAAAGAAAGAGGGAGACAAGTTCCCCTTTCAAGAAGGAAACAACCAAGAGACCAGGAAAGGACAATAAGA-TTAATTAAGGT------TGATCATTC--AAGTAGGCCCAAAAGCTGCCACCATTTTAGGAAAGCGTTAAAGCTCGTAAGACAAA---ACAACCAAAAATATCTGTA----TTTCCTCCC-AAACCTATCAAAATGGTATTGAGAAAAGT-TATAATGTTAAAACGAGTAAGTATACAAA-ACAGCT---CTGGGTAACGGAAAACT-----AACCCAACAAACCAAGAACAGCTTTGACAACCCAAGAAAA----GGAAACCCCTACTGTCCC--TCCAACACAGGAACCCCCAGAAC------AATGGAAAAAGAAAAAGGAAGGAACTAGGCAAA--CCTAAAGGATGACTGTTTACCAAAAACATAGCCCCTTGAAATCC-----ATAAGGGGTCAAGCCTGCCC-AGTGGGAAGCACT-TTCCTAAA---------------------------------------</t>
  </si>
  <si>
    <t>J0135</t>
  </si>
  <si>
    <t>---------------------AAATTGACTAATACCATTAATGATAGGAGCCCCTGATATGGCATTCCCACGAATGAATAAAATGAGCTTTTGGTTAGTCCCCCCTTCTTTTATTCTTCTCTTAGCCTCAGCAGGAGTTGAAAGAGGTGTTGGAACTGGATGAACAATTTATCCGCCGCTTTCGAGAAATATTGCCCATGCCGGGGGATCAGTGGATTTAGCCATTTTTTCCTTGCATTTAGCCGGG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CGGAATGATTTCCCACGTAATAGCTCACTATAGAGGAAAGCAAGAACCTTTTGGATACCTAGGAATGGTTTACGCCATGGTAGCCATCGGAATTCTAGGTTTTCTAGTTTGAGCCCACCATATGTTTACAGTAGGG</t>
  </si>
  <si>
    <t>G0083</t>
  </si>
  <si>
    <t>1640b</t>
  </si>
  <si>
    <t>vastus_ngims</t>
  </si>
  <si>
    <t>vastus~</t>
  </si>
  <si>
    <t>currently rec monophyletic to vastus, but barely</t>
  </si>
  <si>
    <t>---------------------AAATTGACTAATACCATTAATGATAGGAGCCCCTGATATGGCATTCCCACGAATGAATAAAATGAGCTTTTGGTTAGTCCCCCCTTCTTTTATTCTTCTCTTAGCCTCAGCAGGAGTTGAAAGAGGTGTTGGAACTGGATGGACAATCTATCCGCCGCTTTCGAGAAATATTGCCCATGCCGGGGGATCAGTGGATCTAGCCATTTTTTCCTTGCATTTAGCCGGGGCATCTTCCATACTTGCTTCAATTAACTTTATT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CCACCATATGTTTACAGTAGGG</t>
  </si>
  <si>
    <t>----------------------ATAAGGGGTCAAGCCTG-CCCAGT-GGG-AAGCACT-TTCCTAAACGGCCGCGGTATCTTGACCGTGCAAAGGTAGCATAATCACTTGTCTCTTAAATGGGGACCTGTATGAATGGCTTTTCATCCTTTAACTGTCTCCC-TTTTTTCCCACACAAACTTCTATTTAC-GTGAAGAAGCGTACC-TTAGAGAGAAAGACGAGAAGACCCTGTCGAGCTTTAGCT---------------------------------------------CATCCTACTTA-TTATA-CTCATCCTTT-----CCCAGGAAAAAACCTTTGTAGGTCAGGCTTTGGTTGGGGCAACCATGGAGAA--AAAGTACCCTCCAGTTTT--CTAGGTAGAGAACCA-CTCTCCTCCCCCACTTTAG-------AGAACCAAT----------ATTTTTGGAAAACGGAAAAAGTTACCGCAGGGATAACAGCGTTATCTTTTCTAAGAGCCCTTATTGACGAAAAGGATTGCGACCTCGATGTTGGATTGG-GGTAACCAAA-GGGTGCAGCAGCTCTTT----GAGGTTGGACTGTTCGTCCATTAATCCCCC-----</t>
  </si>
  <si>
    <t>J0221</t>
  </si>
  <si>
    <t>JBEL_759</t>
  </si>
  <si>
    <t>---------------------------------AGCCTG-CCCAGT-GGGTAAGCACT-TTCCTAAACGGCCGCGGTATCTTGACCGTGCAAAGGTAGCATAATCACTTGTCTCTTAAATGGGGACCTGTATGAATGGCTTTTCATCCTTTAACTGTCTCCC-TTTTTTCCCACACAAACTTCTATTTAC-GTGAAGAAGCGTACC-TTAGAGAGAAAGACGAGAAGACCCTGTCGAGCTTTAGCT---------------------------------------------CATCCTACTTA-TTATA-CTCATCCTTT-----CCCAGGAAAAAACCTTTGTAGGTCAGGCTTTGGTTGGGGCAACCATGGAGAA--AAAGTACCCTCCAGTTTT--CTAGGTAGAGAACCA-CTCTCCTCCCCCACTTTAG-------AGAACCAAT----------ATTTTTGGAAAACGGAAAAAGTTACCGCAGGGATAACAGCGTTATCTTTTCTAAGAGCCCTTATTGACGAAAAGGATTGCGACCTCGATGTTGGATTGG-GGTAACCAAC-GGGTGCAGCACCTCTTT----GAGGTTGGACTGTTCGTCCATTAATCCCCC-----</t>
  </si>
  <si>
    <t>N0010</t>
  </si>
  <si>
    <t>MOLAF_0116</t>
  </si>
  <si>
    <t>F94742</t>
  </si>
  <si>
    <t>EU220814.1</t>
  </si>
  <si>
    <t>---------------------AAATTGACTAATACCATTAATGATAGGAGCCCCTGATATGGCATTCCCACGAATGAATAAAATGAGCTTTTGGTTAGTCCCCCCTTCTTTTATTCTTCTTTTAGCCTCAGCAGGAGTTGAAAGAGGTGTTGGAACTGGATGGACAATTTATCCGCCGCTTTCGAGAAATATTGCCCATGCCGGGGGATCAGTGGATTTAGCCATTTTTTCCTTGCATTTAGCCGGGGCATCTTCCATACTTGCTTCAATTAACTTTATCACTACAATAATAAAAATGCGAACACCTGGGGTTACTTTTGACCGACTTCCCTTATTTGTTTGATCAGTTTTTATAACAGCATTTCTTCTCCTTCTCAGACTTCCAGTCCTAGCAGGAGCTATAACTATGCTTCTCACAGACCGAAAAATAAAAACTACCTTTTTTGACCCTGCTGGAGGGGGTGACCCAATTTTATTTCAACATCTTTTCTGATTTTTTGGACACCCAGAAGTCTATATCCTCATTCTTCCAGGGTTTGGAATGATTTCTCACGTAATAGCTCACTATAGAGGAAAGCAAGAACCTTTTGGATACCTAGGAATGGTTTACGCCATGGTAGCCATCGGAATTCTAGGTTTTCTAGTTTGAGCCCACCATATGTTTACAGTAGGG</t>
  </si>
  <si>
    <t>AGCCCCTTGAA-------ATCCATAAGGG-TCAAGCCTG-CCCAGT-GGGAAACCT---TTCCTAAACGGCCGCGGTATCTTGACCGTGCAAAGGTAGCATAATCACTTGTCTCTTAAATGGGGACCCGTATGAATGGCTTTTCATCCTTTAACTGTCTCCC-TTTTTTCCCACACAAACTTCTATTTAC-GTGAAGAAGCGTACC-TTAGAGAGAAAGACGAGAAGACCCTGTCGAGCTTTAGCC---------------------------------------------CATCCTACTTACTTACA-CTCATCCTTT-----CCCAGGAAAAAACCTTTGCAGGCCAGGCTTTGGTTGGGGCAACCATGGAGAA--AAAGTATCCTCCAGTTTT--CTAGGTAGAGAACC-ACTCTCCTCGCCCATTTTAG-------AGAACCAAT----------ATTTTTGGAAAACGGAAAAAGTTACCGCAGGGATAACAGCGTTATCTTTTCTAAGAGCCCTTATTGACGAAAAGGATTGCGACCTCGATGTTGGATTGG-GGTAACCAAA-GGGTGCAGCAGCTCTTT----GAGGTTGGACTGTTCGTCCATTAATCCCCT-----</t>
  </si>
  <si>
    <t>---AAGATTTTCCAGGAAAATTTTCCAAGGCCCGAAACCT-AGAGAGCTAACCCTCTTCCTCTTAACCAAG-AGAATCCTC--CTACTGTTACAAGAGTGGGGAAAGAGGAAGGGTTAGAAATGAAATGTTAAACGCGCTAGGTGATAGCTGGTTTCTCAAGAAAGAAGTTTAAGCTTCTCCTCCTTACCCCCC-TCTAACAAACATTCTCAATTTC----TAACAAGAGCACTTTTA-AAGGAAGGAAAGAAAGAGGGAGACAAGTTCCCCTTTCAAGAAGGAAACAACCAAGAGACCAGGAAAGGACAATAAGA-TCAATTAAGGT------TGACCGTTT--AAGTAGGCCCAAAAGCTGCCACCATTTTAGGAAAGCGTTAAAGCTCATAATATAAA---ACAACCAAAAATATCTGTA----TTTCCACCC-AAACCTATCAAAATGGTATTGAGAAAAGC-TATAATGTTAAAACGAGTAAGTATACGAA-ACAGCT---CTGGGTAACGGAAAACT-----AATCCAACAAACCAAGAAGAGTTTTGACAACCCAAGAAAA----GGAAACCCCTACTATCCC--TCCAACGCAGGAACCCCCAGAAC------AATGGAAAAAGAAAAAGGAAGGAACTAGGCAAA--CCTAAAGGATGACTGTTTACCAAAAACATAGCCCCTTGAAATCC-----ATAAGGGGTCAAGCCTGCCCCAGTGGGAAACACT-TTCCTAAACGGCCGCGGTATCTTGACCGTGCCAAGG-----------</t>
  </si>
  <si>
    <t>J0288</t>
  </si>
  <si>
    <t>---------------------AAATTGACTAATACCATTAATGATAGGAGCCCCTGATATGGCATTCCCACGAATGAATAAAATGAGTTTCTGGCTAGTCCCCCCTTCTTTTATCCTTCTTTTAGCCTCAGCAGGAGTTGAAAGAGGTGCTGGAACTGGTTGGACAATTTACCCCCCACTTTCGAGAAACATTGCACACGCCGGAGGGTCAGTAGATTTAGCCATCTTTTCTCTGCATTTAGCCGGAGCATCTTCCATACTCGCTTCAATTAACTTTATCACTACAATAATAAAAATGCGAACACCGGGAGTTACTTTTGACCGACTTCCTTTATTTGTTTGATCAGTTTTTATAACAGCATTCCTTCTTCTTCTTAGACTCCCAGTCTTAGCAGGAGCTATAACTATGCTTCTCACAGACCGAAAAATAAAAACTACCTTTTTTGACCCTGCTGGAGGAGGTGATCCAATTTTATTTCAACATCTTTTCTGATTTTTTGGACATCCAGAAGTATACATCCTTATTCTTCCAGGATTTGGAATGATTTCTCACGTAATAGCTCACTATAGAGGAAAGCAAGAACCCTTTGGGTACCTAGGAATGGTTTACGCCATGGTCGCCATCGGAATTTTAGGTTTTCTAGTTTGAGCCCACCATATGTTTACAGTAGGA</t>
  </si>
  <si>
    <t>AGCCCCTTGGA-------ATCTATAAGGGGTCAAGCCTG-CCCAGT-GGG-AAAGACT-TTCCTAAACGGCCGCGGTATCTTGACCGTGCAAAGGTAGCATAATCACTTGTCTCTTAAATGGGGACCCGTATGAATGGCTTTTCATCCTCTAGCTGTCTCCC-TTTTTTCCCACACAAACTTCTATTTAC-GTGAAGAAGCGTACC-TCAAAGAGAAAGACGAGAAGACCCTGTCGAGCTTTAGCT---------------------------------------------CATCCTACTTACCTGCAACTC-CCCTTT-----CCCAGGAGAAGACCTTTGTAGGCCAAGCTTTGGTTGGGGCAACCATGGAGAA--AAAACACCCTCCAGTTTT--CTAGGCAGAGAGCCA-CTCTCCTTCCCCATTTTTG-------AGAACCAAT----------ACTTTTGGAAAACGGAAAAAGTTACCGCAGGGATAACAGCGTTATCTTTTCTGAGAGCCCTTATTGACGAAAAGGATTGCGACCTCGATGTTGGATTGG-GGTAACCAAA-GGGTGCAGCAGCTCTTT----AAGGTTGGACTGTTCGTCCATTAATTCCCT-----</t>
  </si>
  <si>
    <t>-------------------------CAAGACCCGAAACCT-AGAGAGCTAACCCTTTTCCTCTTAACTGAGGAGAATCCTC--CCACTGTTACAAGAGTGGGGAAAGAGGAAGGGTTAGAGATAAAATGTCAAACGCGCTAGGTGATAGCTGGTTTCTCAAGAAAGAAGTTTAAGCTTCTCCTCCTTAACCTCT--CTCACGAACATTCTCAATTTT----TAAGAAGAGCACTTTAA-AAGGAAGGAAAGAAAGAGGGAGACAAGTTCCTCTTTCAAGAAGGAAACAACCAAGAGATCAGGAAAGGGCAATAAGA-TTAACTAAGGT------TCATCATTT--AAGTAGGCCCAAAAGCTGCCACCATCTTAGGAAAGCGTTAAAGCTCATAAGACCCA---GTAACCAAAAATATCTGTA----TTCCCACCC-AAACCTGCCAAGATGGTATTGAGAAAGGT-TATAATGTTAAAACGAGTAAGTGTACAAA-ACAGCT---CTGGGCAACGGAAAACT-----AACCCGACAAACCAAGAATAGTTTTGACAACCCAAGAGAA----AGAAACTCCTACTATCCC--TCCAACACAGGAGCCCTCAGAGC------AATGGAGAAAGAAAAAGGAAGGAACTAGGCAAA--CCTAGAGGATGACTGTTTACCAAAAACATAGCCCCTTGGAATCT-----ATAAGGGGTCAAGCCTGCCC-AGTGGGAAAGACT-TTCCTAAACGGCCGCGGTATCTTGACCGTGCCAAGG-----------</t>
  </si>
  <si>
    <t>J0210</t>
  </si>
  <si>
    <t>---------------------AAA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TTTTGGACATCCAGAAGTATACATCCTTATTCTTCCAGGATTCGGAATGATTTCTCATGTAATAGCTCACTATAGAGGAAAGCAAGAACCCTTTGGGTACCTAGGAATGGTTTACGCCATGGTCGCCATCGGAATTTTAGGTTTTCTAGTTTGAGCCCACCATATGTTTACAGTAGGA</t>
  </si>
  <si>
    <t>S0219</t>
  </si>
  <si>
    <t>6329x</t>
  </si>
  <si>
    <t>S0213</t>
  </si>
  <si>
    <t>S0184</t>
  </si>
  <si>
    <t>---------------------AAA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CTTTGGACATCCAGAAGTATACATCCTTATTCTTCCAGGATTCGGAATGATTTCTCATGTAATAGCTCACTATAGAGGAAAGCAAGAACCCTTTGGGTACCTAGGAATGGTTTACGCCATGGTCGCCATCGGAATTTTAGGTTTTCTAGTTTGAGCCCACCATATGTTTACAGTAGGA</t>
  </si>
  <si>
    <t>S0308</t>
  </si>
  <si>
    <t>MOLAF_0445</t>
  </si>
  <si>
    <t>K2179</t>
  </si>
  <si>
    <t>laperousazi</t>
  </si>
  <si>
    <t>---------------------AAATTGACTAATCCCTCTTATGATAGGAGCCCCAGACATGGCATTTCCGCGAATGAAAAAAATGAGATTCTGACTAGTTCCCCCATCATTTATACTCCTTCTAACATCTGCAAGAATAGAAAAAGGAGCGGGAACAGGATGAACAATTTACCCTCCACTTTCTAGAAAAATAGCTCACGCAGGAAGATCAGTAGATCTGGCAATTTTTTCTCTTCATCTAGCAGGAGCTTCCTCCATCTTAGCTTCGATTAAATTTATTACCACAATTATTAAAATGCGATCTCCAGGAGTATCATTTGACCGACTACCACTCTTTGTTTGATCAGTTTTTATTACAGCATTTCTACTCGTATTAAGACTCCCTGTCCTAGCTGGAGCCATTACCATGCTTCTTACAGACCGAAAAATAAAAACAACATTTTTTGACCCAGCAGGAGGAGGAGACCCCATACTCTTCCAACATCTATTTTGATTCTTCGGACACCCAGAAGTTTATATTCTTATCCTCCCAGGATTTGGAATGATATCTCACGTAATAGCACACTACAGAGGAAAGCAAGAACCGTTTGGGTATCTAGGAATGGTTTACGCAATGGTAGCTATAGGGGTCTTAGGATTTCTAGTTTGAGCACACCACATGTTTACTGTAGGA</t>
  </si>
  <si>
    <t>S0603</t>
  </si>
  <si>
    <t>MOLN_108</t>
  </si>
  <si>
    <t>HM196505.1</t>
  </si>
  <si>
    <t>sanguinolenta</t>
  </si>
  <si>
    <t>sanguinolenta_2</t>
  </si>
  <si>
    <t>---------------------AAATTGACTAATCCCTTTAATGATAGGAGCTCCTGATATGGCTTTTCCTCGAATGAATAAAATGAGATTCTGATTAGTTCCTCCTTCATTTATACTTCTTCTTGCTTCAGCAGGCATTGAAAATGGAGCAGGAACAGGTTGAACTATTTACCCACCCCTTTCAAGAAATATTGCTCATGCAGGAGGTTCTGTAGATTTAGCTATATTTTCATTACATCTTGCCGGTGCTTCTTCAATTTTAGCTTCAATAAATTTTATTACTACAATTATAAAAATGCGAGCTCCTGGTCTTTCATTTGATCGTCTTCCTTTATTTATTTGATCTGTTTTCTTAACTGCTTTTCTTCTTCTTCTAAGCCTTCCTGTTCTTGCTGGTGCTATTACTATGTTATTAACAGATCGAAATTTAAATACTTCTTTCTTTGATCCAGGAGGAGGAGGAGACCCAATTTTATTTCAACATTTATTTTGATTTTTTGGTCACCCTGAAGTTTATATCCTTATTCTACCAGGATTTGGAATGATTTCTCATGTTATAGCTCATTATAGAGGAAAGCAAGAACCATTTGGATATCTAGGTATGGTTTATGCTATGATTGCTATAGGAGTACTAGGATTTTTAGTTTGAGCTCATCATATGTTTACAGTTGGA</t>
  </si>
  <si>
    <t>G0113</t>
  </si>
  <si>
    <t>Synallactidae_1</t>
  </si>
  <si>
    <t>---------------------AAATTGACTAATTCCACTAATGATAGGAGCTCCCGATATGGCCTTTCCTCGAATGAAAAAAATGAGCTTCTGGCTTGTCCCCCCTTCATTTATTTTACTCCTAGCCTCAGCCGGAATAGAAAGAGGAGCCGGAACAGGATGAACTATATACCCCCCACTATCAAGAAACATTGCTCATGCAGGAGGCTCAGTCGATCTCGCCATTTTTTCTCTACATTTAGCAGGAGCTTCCTCCATCCTAGCCTCAATAAAATTTATTACAACTATTATAAAAATGCGAACACCAGGAATAACCTTCGATCGTCTTCCCCTTTTCATATGATCTGTATTTATAACTGCCTTTCTTCTCTTACTTAGCCTCCCAGTACTAGCAGGAGCAATTACTATGCTTTTAACAGATCGAAAAATAAAAACAACATTTTTTGATCCTGCTGGAGGAGGTGACCCAATCCTATTTCAACACCTTTTCTGATTTTTTGGACATCCAGAAGTATATATTCTTATTCTTCCAGGATTCGGAATGATCTCTCATGTAATTGCCCACTATAGAGGAAAGCAAGAACCATTTGGATACTTAGGAATGGTTTACGCCATGGTAGCTATTGGAATTTTAGGATTCCTAGTATGAGCACATCATATGTTTACAGTAGG-</t>
  </si>
  <si>
    <t>AGCCCCTTGAA-------TTTTATATGGGGTGTAGCCTG-CCCAGT-GGAGTTA-----CTTCTAAACGGCCGCGGTATCTTGACCGTGCAAAGGTAGCATAATCATTTGTCTCTTAAATGGGGACCTGTATGAATGGCTCTTCATTCTTCAACTGTCTCCC-TTTTTCTCCGCAAAAACTTCTTTTTAC-GTGAAGAAGCGTAAT-TAAAAAAGTTAGACGAGAAGACCCTGTCGAGCTTTAGCT---------------------------------------------AATGATAAAAATACTTTAAGTTTTAAA----------AACAAATAAACATCTATCTTAAGCTTTGGTTGGGGCAACCATGGAGAA--AAAGAATCCTCCAGTTTAATTAGGCAGAAAACAACTCACCTAATAAAAATTACTG-------TGAACCAGA----------ATTTCTGGAAAACGGAAAAAGTTACCGCAGGGATAACAGCGTTATCTTCTCTAAGAGCCCATATTGACGAGAAGGATTGCGACCTCGATGTTGGATTGG-GGTAACCTAA-GGGTGTAGCAGCTCTTTT--AATGGTTGGACTGTTCGTCCATTAATTCCCT-----</t>
  </si>
  <si>
    <t>----AAGATTTTAAGGAAACTAATCCTAAACTCGAAACCT-AGAGAGCTAATCTAATTCCCCTTTTCAGAAG-GTTTATCC---TACTGTTGCAAGAGTAGAGAAAGAGATTAGATTAGAGATGACATGTTAAACGCGCTAGGTGATAGCTAGTTTTTCGAGAAAAAAGTTTAAGCTTTTCTCCCATATTATTT----ACACCTATCTTTCAGAAAATT--TAATTTTGTATCAATAAAACGGTGAGAAAGAGAAAAGAAGACAAGTCCTTTTCTCAAGAAGGAAACAACCAGAAAAGAAGGAAAGATTATAAATAAAA------GGA------TAATTACTA--AAGTAGGCCTAACAGCTGCCAAC--TAAA-GAAAGCGTTAAAGCTCAAGAAATA------ACCCCTAAAATACATA--C---AACAAACCCAAACCTCTTTTTAGTAACGTTAA-ATGATT--ATAATGTTAGAACGAGTAAGTAAAAACCCTTTATTA-AATTTACTAACAAAACTTTTAAAAATTAACTTAACCAAGAA-AATTCTTA-ATAACAAGAAA------AGAAAACCTATAATT-TT-TTCAACTCAGAAAGTAAA-AAA-------TAAGGAAAAAGAAAAAGGAAGGAACTAGGCAAAAAGATAAAGAATGACTGTTTACCAAAAACATAGCCCCTTGAATTT-----TATATGGGGTGTAGCCTGCCC-AGTGGAGTTACTT----CTAAACGGCCGCGGTATCTTGACCGTGCCAAGG-----------</t>
  </si>
  <si>
    <t>A0043</t>
  </si>
  <si>
    <t>MHE092</t>
  </si>
  <si>
    <t>MHE92</t>
  </si>
  <si>
    <t>JN207631.1</t>
  </si>
  <si>
    <t>pluricuriosa</t>
  </si>
  <si>
    <t>aaattgactaattcccctaatgataggagccccagacatggccttccctcgaatgaataacatgagattctgactagttccgccatccttcatcctcttattggcttcagccggcgtagaaagtggagccggtactggttgaaccatttatccccctctatcaagaaacatagctcacgcagggggatcatttgatctagcccttttttcattacacctagcaggggcttcatcaatactagcctcaataaactttataacaacaataataaacatgcgaactccgggcgtaacttttgaccgactaccattatttgtatgatcagtgtttataacagcctttcttctccttctaagactgcctgtactagcgggagctattacaatgttattaaccgaccgaaaagtaaaaaccacattctttgaccccgcasgaggaggagaccccatactatttcagcacctattctggttttttggacacccagaagtatacattcttatcctaccaggattcggaatgatctctcacgtgatagcacaytacagtggtaagcaagaaccttttggttatctaggtatggtgtacgctatggtagccataggaatcttaggatttctagtttgagcccaccatatgtttacagttggt</t>
  </si>
  <si>
    <t>N0158</t>
  </si>
  <si>
    <t>FRM138</t>
  </si>
  <si>
    <t>FRM_138</t>
  </si>
  <si>
    <t>---------------------AAATTGACTAATTCCCCTAATGATAGGAGCCCCAGACATGGCCTTCCCTCGGATGAATAACATGAGATTCTGACTAGTTCCGCCATCCTTCATCCTCTTATTGGCTTCAGCCGGCGTAGAAAGTGGAGCCGGTACTGGTTGAACCATTTATCCCCCTCTATCAAGAAACATAGCTCACGCAGGGGGATCAGTTGATTTAGCCATTTTTTCATTACACCTAGCAGGGGCTTCATCAATACTAGCCTCAATAAACTTTATAACAACAATAATAAACATGCGAACCCCGGGCGTGACTTTTGACCGACTACCATTATTTGTATGATCAGTGTTTATAACAGCCTTTCTTCTCCTTCTAAGACTGCCTGTACTAGCGGGAGCTATTACAATGTTATTAACCGACCGAAAAGTAAAAACCACATTCTTTGACCCCGCAGGAGGAGGAGACCCCATACTATTTCAGCACCTATTCTGGTTTTTTGGACACCCAGAAGTATACATTCTTATCCTACCAGGATTCGGAATGATCTCTCACGTGATAGCACACTACAGTGGTAAGCAAGAACCTTTTGGTTATCTAGGTATGGTGTACGCTATGGTAGCCATAGGAATCTTAGGATTTCTAGTTTGAGCCCACCATATGTTTACAGTTGGT</t>
  </si>
  <si>
    <t>AGCCCTTTGAAAATA------AATAAAGGGTCCCGCCTG-CCCAGT-GGCTTA------AAGCTAAACGGCCGCGGTATTTTGACCGTGCAAAGGTAGCATAATCATTTGTCTTTTAAATGGAGACTTGTATGAACGGCAAAACCTTTTCTAACTGTCTCTC-CTTTTGCCCTTTTAAATTTCTATCTAT-GTGAAGAAGCATAGA-TACCAGAGAAAGACGAGAAGACCCTGTCGAGCTTCAGCC---------------------------------------------AGTAAGTGAATGAGAATAATTATTTCA----------------ACCATATCACCTAAAGGCTTTGGTTGGGGCAACCATGGAGAA--AAAAAATCCTCCAGAACCAATAAAAGAAAACTACTCTTTATTTATATACTCAATTAA-----AGAACCA------------GAAACTGGAAAACGGAAAAAGTTACCGCAGGGATAACAGCGTAATCCCCTCTAAGAGTCCTTATTGACGAGGGGGCTTGCGACCTCGATGTTGGATTGG-GGCCTCCTTT-GGGTGCAGAAGCTCTAA---ACAGGTTAGAGTGCTCGTCTATAAAAGC-CT------</t>
  </si>
  <si>
    <t>N0155</t>
  </si>
  <si>
    <t>FRM062</t>
  </si>
  <si>
    <t>FRM_062</t>
  </si>
  <si>
    <t>was impatiens, no specimen to check, corrected to arenicola</t>
  </si>
  <si>
    <t>---------------------AAATTGACTAATTCCCCTAATGATAGGTGCCCCCGACATGGCCTTCCCTCGAATGAAAAACATGAGCTTCTGACTAATCCCCCCATCCTTCATACTTCTACTAGCCTCTGCAGGCGTAGAAAGAGGAGCTGGAACAGGATGAACTATCTACCCACCTCTGTCTAGAAATATAGCCCACGCTGGAGGATCTGTCGACCTCGCCATTTTCTCCCTACACTTAGCTGGAGCTTCATCAATACTAGCCTCAATCAACTTCATAACAACAATCATAAAAATGCGAACACCAGGGGTTACTTTCGACCGACTCCCACTATTCGTATGGTCCGTATTTATAACAGCATTTCTCCTATTACTGAGACTTCCAGTCCTAGCAGGAGCAATAACAATGTTGCTAACCGACCGTAAAATAAAAACGACCTTTTTCGACCCCGCCGGAGGAGGAGACCCAATACTATTCCAACATCTATTCTGATTCTTTGGACACCCAGAAGTCTACATTCTTATCCTGCCAGGATTTGGGATGATATCTCACGTAATAGCTCACTATAGAGGCAAGCAGGAACCCTTCGGCTACCTAGGGATGGTCTATGCAATGGTAGCAATAGGAATCCTGGGATTCCTAGTCTGAGCCCACCACATGTTCACCGTAGGT</t>
  </si>
  <si>
    <t>G0178</t>
  </si>
  <si>
    <t>NMV_F109381</t>
  </si>
  <si>
    <t>F109381</t>
  </si>
  <si>
    <t>nsp_Niue_LH</t>
  </si>
  <si>
    <t>---------------------AAATTGACTGATACCACTAATGATAGGAGCCCCTGATATGGCATTCCCACGAATGAATAAAATGAGTTTTTGATTAGTCCCCCCTTCTTTTATACTTCTTTTAGCTTCAGCCGGAGTTGAAAGAGGTGCTGGAACTGGATGAACAATTTATCCTCCGCTTTCGAGAAAAATTGCTCACGCCGGAGGATCAGTGGATCTAGCCATTTTTTCCCTGCATTTAGCCGGGGCATCTTCCATACTTGCTTCAATTAACTTTATCACTACAATAATAAAAATGCGAACGCCAGGAGTTACTTTTGACCGACTCCCTTTATTTGTTTGATCAGTTTTTATAACAGCCTTCCTCCTTCTTCTCAGACTCCCAGTCCTAGCAGGAGCTATAACTATGCTTCTCACAGACCGAAAAATAAAAACTACCTTTTTTGACCCTGCTGGAGGGGGTGACCCAATTCTATTTCAACATCTTTTTTGATTTTTTGGACATCCGGAAGTTTATATCCTCATTCTCCCAGGATTCGGAATGATATCTCACGTAATAGCACACTATAGAGGGAAGCAAGAACCTTTTGGGTACCTAGGAATGGTTTATGCCATGGTTGCCATCGGAATTCTAGGTTTTCTAGTTTGAGCCCACCATATGTTTACAGTAGGA</t>
  </si>
  <si>
    <t>AGCCCCTTGAGT------ATATATAAGGGGTCAAGCCTG-CCCAGT-GGG-AAGCACT-TTCCTCAACGGCCGCGGTATCTTGACCGTGCAAAGGTAGCATAATCACTTGTCTCTTAAATGGGGACCCGTATGAATGGCTTTTCATCCTCTAACTGTCTCCC-TTTTTTCCCACATAAACTTCTATTTAC-GTGAAGAAGCGTACC-TCAGAGAGAAAGACGAGAAGACCCTGTCGAGCTTCAGCT---------------------------------------------TACCCTGCTCATTGTATTCGCCTTTTC-------GCAGGAGAAAACCTTTGCAGGCAAGGCTTTGGTTGGGGCAACCATGGAGAA--AAAATACCCTCCAGTTTT--CTAGGCAGAGAGCC-ACTCTCCTTCCTCACTTTTTGG-----AGAACCAAT----------ACTTTTGGAAAACGGAAAAAGTTACCGCAGGGATAACAGCGTTATCTTTTCTAAGAGCCCTTATTGACGAAAAGGATTGCGACCTCGATGTTGGATTGG-GGTAACCAAA-GGGTGCAGCAGCTCTTT----AAGGTTGGACTGTTCGTCCATTAATTCCCT-----</t>
  </si>
  <si>
    <t>J0417</t>
  </si>
  <si>
    <t>MIDR15</t>
  </si>
  <si>
    <t>MID_R_15</t>
  </si>
  <si>
    <t>---------------------AAATTGACTGATTCCCCTAATGATAGGAGCCCCAGACATGGCCTTCCCTCGGATGAATAACATGAGATTCTGACTAGTTCCCCCATCCTTCATCCTCTTGTTGGCTTCAGCCGGCGTAGAAAGTGGAGCCGGTACTGGTTGGACCATTTATCCTCCTCTATCAAGAAATATAGCTCACGCAGGAGGATCGGTAGATCTGGCCATTTTTTCATTACACCTAGCAGGAGCTTCATCAATACTAGCCTCAATAAACTTTATAACAACAATAATAAACATGCGAACCCCAGGCGTAACTTTTGACCGGCTACCACTATTTGTATGATCAGTATTTATAACAGCTTTTCTTCTCCTTCTAAGACTTCCCGTACTAGCGGGAGCTATTACAATGTTATTAACCGACCGAAAAGTAAAAACCACATTCTTTGACCCCGCAGGAGGAGGAGACCCAATACTATTTCAACATCTATTCTGGTTTTTCGGACACCCAGAAGTATATATTCTTATCCTACCAGGATTCGGAATGATCTCCCACGTGATAGCACACTACAGTGGTAAGCAAGAACCTTTTGGTTATCTAGGTATGGTGTACGCTATGGTAGCCATAGGGATCTTAGGATTTCTAGTATGGGCCCACCATATGTTTACGGTTGGT</t>
  </si>
  <si>
    <t>---------------------------GGGTCCCGCCTG-CCCAGT-GGCTTA------AAGCTAAACGGCCGCGGTATCTTGACCGTGCAAAGGTAGCATAATCATTTGTCTTTTAAATGGAGACTTGTATGAACGGCAAAACCTTTTTTAACTGTCTCTC-CTTCTACCCTTCTAAATTTCTATTTAT-GTGAAGAAGCATAAA-TGCCAGAGAAAGACGAGAAGACCCTGTCGAGCTTCAGCC---------------------------------------------AGTAAGTGAATGAGAAGA-TTATTTCA----------------ACCATATCACCTAAAGGCTTTGGTTGGGGCAACCATGGAGAA--AAAAAATCCTCCAGAACCAATAAAAGAAAACTACTCTTTATT-ATATACTCAATTAA-----AGAACCA------------GAAACTGGAAAACGGAAAAAGTTACCGCAGGGATAACAGCGTAATCCCCTCTAAGAGTCCTTATTGACGAGGGGGCTTGCGACCTCGATGTTGGATTGG-GGCCTCCTTT-GGGTGCAGAAGCTCTAA----ACGGTTAGACTGTTCGTCTATTAAAGCCCT-----</t>
  </si>
  <si>
    <t>N0282</t>
  </si>
  <si>
    <t>Synaptula 3</t>
  </si>
  <si>
    <t>---------------------AAATTGACTGGTGCCTTTGATGTTAGGAGCTCCTGATATGGCTTTCCCTCGTATGAATAAAATGAGCTTTTGGTTGGTTCCT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CTTTGACCCTGTTGGGGGAGGAGATCCTATTTTGTTTCAACACCTTTTCTGGTTTTTCGGGCACCCTGAGGTTTATATATTGATAATACCAGGATTTGGTATGATTTCACATATTGTGGCTCATTACGCTGGGAAGGTACAACCTTTCGGTTACTTGGGGATGGTTTATGCGATAATTTCTATAGGGGTTTTAGGCTTTGTGGTATGAGCTCATCATATGTTTACAGTGGGT</t>
  </si>
  <si>
    <t>N0325</t>
  </si>
  <si>
    <t>---------------------AAATTGACTGGTGCCTTTGATGTTAGGAGCTCCTGATATGGCTTTTCCTCGTATGAATAAAATGAGCTTTTGGTTGGTTCCTCCTTCATTTTTATTATTACTCGCTTCTGCTGTAGTGGAAAGGGGAGTTGGGACAGGTTGGACGGTTTATCCTCCATTGTCCGGAAAATTGGCTCATGCTGGTGCTTCTGTTGATCTAGGCATCTTTTCGTTGCACCTTGCCGGTGTTTCTTCAATTTTGGCTTCTATTAATTTCATTACTACTATTTACAATATGCGTTGTAATGGTTTAACCTGAGATCGTCTGCCCCTTTTTGTCTGGTCCATTTTTGTTACTTCTTTCTTGTTGCTCTTGTCGCTGCCGGTTTTGGCAGGAGCTATAACTATGTTGTTAACGGACCGAAATATAAATACCTCTTTCTTTGACCCTGTTGGGGGAGGAGATCCTATTTTGTTTCAACACCTTTTCTGGTTTTTCGGGCACCCTGAGGTTTATATATTGATAATACCAGGATTTGGTATGATTTCACATATTGTGGCTCATTATGCTGGGAAGGTACAACCTTTCGGTTACTTGGGGATGGTTTATGCGATAATTTCTATAGGGGTTTTGGGCTTTGTGGTATGAGCTCATCATATGTTTACAGTGGGT</t>
  </si>
  <si>
    <t>N0362</t>
  </si>
  <si>
    <t>---------------------AAATTGACTTATACCACTAATGATAGGGGCTCCAGACATGGCTTTCCCACGAATGAAAAATATGAGTTTTTGATTAGTGCCTCCCTCCTTCATACTACTTTTAGCTTCTGCTGGAGTAGAAAGAGGTGCAGGAACCGGATGAACGATCTACCCTCCACTGTCTAGAAAAATAGCCCACGCAGGAGGATCAGTAGACCTTGCCATCTTCTCTTTACACCTAGCAGGTGCTTCTTCTATACTAGCTTCGATAAAATTCATAACAACTGTTATCAACATGCGAACTCCAGGAGTAACATTCGATCGATTACCACTATTCGTGTGATCCGTCTTTATCACAGCCTTTCTCCTACTTCTCAGACTCCCAGTTTTGGCTGGAGCCATAACTATGCTCTTAACAGACCGAAACATAAAAACGACATTTTTCGACCCAGCAGGAGGAGGTGATCCTATCCTGTTTCAACACCTCTTTTGGTTTTTTGGCCACCCAGAAGTCTACATCCTAATACTACCAGGGTTTGGAATGATCTCTCACGTAATAGCCCACTATAGAGGAAAGCAAGAGCCTTTTGGCTACTTAGGAATGGTTTATGCGATGGTAGCCATAGGAATTCTAGGGTTTTTAGTATGGGCACACCACATGTTCACCGTAGGG</t>
  </si>
  <si>
    <t>-------------------------------------TG-CCCGGT-GGA-C--------CCCTAAACGGCCGCGGTATCTTGACCGTGCAAAGGTAGCATAATCACTTGTCCTTTAAATGGGGACTCGTATGAATGGCAAAACCTCTTTTGACTGTCTTTC-CCGCCCTCCTTATAAACTCACATCCAT-GTGAAGAGTCATGGA-TGTTAAAGAAAGACGAGAAGACCCTGTCGAGCTTTAGTC---------------------------------------------CAGAGGAGAATAAAAGAGTCAACTTTTAA-----AGCTCGTTTTCTACATCTTCTAAAGACTTTGGTTGGGGCAACCATGGAGAA--AAACAACCCTCCAGAAACAGCAGAAGAAAACCAATTCTCTGTA-TAAAAATAG---------TGAACCA------------GGAACTGGAAAACGGAAAAAGTTACCGCAGGGATAACAGCGTTATCTTCTCTAAGAGTCCTTATTGACGAGAAGGTTTGCGACCTCGATGTTGGATTAG-GGCCCCCACA-GGGTGCAGAAGCTCTAA----AAGGTTGGACTGTTCGTCCATTAAAGCCCT-----</t>
  </si>
  <si>
    <t>S0155</t>
  </si>
  <si>
    <t>MOLAF_0380</t>
  </si>
  <si>
    <t>F146604</t>
  </si>
  <si>
    <t>HM196506.1</t>
  </si>
  <si>
    <t>sanguinolenta_1</t>
  </si>
  <si>
    <t>---------------------AAATTGACTTATACCTTTAATGATTGGAGCACCAGATATGGCTTTTCCTCGAATGAATAAAATGAGATTTTGATTAGTACCTCCATCATTTATTCTTCTTCTAGCTTCAGCAGGAATTGAAAATGGAGCTGGAACAGGTTGAACCATTTACCCCCCACTTTCAAGAAATATTGCTCATGCAGGAGGTTCTGTAGATTTAGCAATTTTTTCTTTACACCTTGCTGGAGCTTCCTCAATTTTAGCTTCAATTAATTTTATTACTACAATTATAAAAATGCGAGCACCTGGTCTTTCATTTGATCGTTTACCTTTATTTATTTGATCTGTCTTCTTAACTGCTTTCCTTCTTCTACTTAGTCTTCCTGTTCTTGCTGGTGCTATTACCATGTTATTAACTGATCGAAATTTAAATACTTCATTTTTTGATCCAGGAGGAGGAGGAGATCCAATTTTATTTCAACATTTATTCTGATTTTTTGGCCACCCTGAAGTATATATTCTTATTCTTCCAGGATTTGGTATGATTTCCCATGTAATAGCTCATTATAGAGGAAAGCAAGAACCATTTGGATATTTAGGAATGGTTTATGCTATGATTGCTATAGGGGTTTTAGGATTTTTAGTTTGAGCTCATCATATGTTTACTGTTGGA</t>
  </si>
  <si>
    <t>AGCCTCTTGAATT--------TATAAGAGGTCCTGCCTG-CCCAGT-GG----------ATTCTCAACGGCCGCGGTATTTTGACCGTGCTAAGGTAGCATAATAATTTGTCTTTTAAATGAAGACTAGTATGAATGGCTATTCATTTTCTAACTGTCTCTC-CAAATTTTCTTTTAACTTTCTTTCCCC-GTGAAGAAGCAGGGA-TAATATAGTAAGACGAGAAGACCCTGTCGAGCTTTAACT----------------------------------------------AAAAAAAGAATTA-TTAA---------TAGATTTTTCTTTTAC--TAATCTTTTTTAAGTTTTGGTTGGGGCAACCATGAAGAA-AAATTAATCCTTCAGTTTTATTAAGAAGAAATTTATTCTCTTTAAT-CTCTA-----------TGAACCAAT----------TATATTGGTAAACAGAATTAGTTACCGCAGGGATAACAGCGTAATCTTCTTTGAGAGCCCGTATTGACAAGAAGGTTTGCGACCTCGATGTTGGATTGG-GGCACCCAAA-AAGTGCAGCCGCTTTTA----AAGGTTGGACTGTTCGTCCATTAAAGCCCT-----</t>
  </si>
  <si>
    <t>S0156</t>
  </si>
  <si>
    <t>MOLAF_0381</t>
  </si>
  <si>
    <t>F149726</t>
  </si>
  <si>
    <t>HM196507.1</t>
  </si>
  <si>
    <t>S0157</t>
  </si>
  <si>
    <t>MOLAF_0382</t>
  </si>
  <si>
    <t>F150790</t>
  </si>
  <si>
    <t>HM196508.1</t>
  </si>
  <si>
    <t>S0330</t>
  </si>
  <si>
    <t>MOLAF_0467</t>
  </si>
  <si>
    <t>F151856</t>
  </si>
  <si>
    <t>---------------------AAATTGACTTATCCCATTAATGATAGGAGCCCCAGACATGGCATTCCCTCGAATGAAAAAAATGAGATTTTGACTAGTACCTCCTTCATTTATACTACTCCTAACTTCCGCAAGAATAGAAAAAGGAGCAGGCACAGGATGAACAATTTATCCACCTTTATCAAGAAACATAGCTCATGCAGGAAGATCAGTCGATCTAGCAATATTTTCTTTACACTTAGCAGGAGCCTCTTCTATATTAGCCTCAATTAAATTTATAACTACCATTATAAAAATGCGAGCACCAGGAATAACATTTGACCGATTACCCCTATTCGTATGATCAGTATTTATCACAGCATTTCTATTAGTCTTAAGTCTTCCAGTTTTAGCAGGAGCAATTACCATGCTCCTTACAGACCGAAAAATTAACACTACATTCTTTGACCCAGCAGGAGGAGGAGACCCTATTCTCTTTCAACACTTATTCTGATTCTTCGGCCACCCAGAAGTTTACATTCTTATTCTCCCGGGATTTGGAATGATATCTCACGTAATAGCACACTACAGAGGAAAGCAAGAACCATTTGGATACTTAGGAATGGTATATGCAATGGTAGCTATTGGAGTTTTAGGATTTTTAGTTTGAGCACACCACATGTTTACAGTAGGA</t>
  </si>
  <si>
    <t>S0164</t>
  </si>
  <si>
    <t>MOLAF_0389</t>
  </si>
  <si>
    <t>F150772</t>
  </si>
  <si>
    <t>fimbriata</t>
  </si>
  <si>
    <t>fimbriata_2</t>
  </si>
  <si>
    <t>---------------------AAATTGACTTATCCCCTTAATGATAGGAACTCCTGACATGGCTTTTCCACGAATGAATAAAATGAGATTTTGATTAATCCCCCCTTCTTTTATTTTACTTTTAGCTTCAGCTAGAATCGAAAAAGGAGCAGGAACAGGTTGAACTATATACCCCCCATTATCTAGTAATATCTCTCATGCAGGAGGATCAGTTGACCTAGCTATTTTTTCTCTTCACTTAGCAGGAGCATCTTCTATTTTAGCTTCAATTAATTTTATAACAACTATTATAAATATGCGAACTCCAGGACTTTCATTTGATCGTCTCCCACTTTTTATTTGATCTGTTTTTCTTACAGCTTTTCTTCTTCTTCTTAGACTACCTGTTTTAGCAGGTGCAATTACTATGTTATTAACCGATCGAAATCTTAATACAACTTTTTTTGACCCAGCTGGGGGAGGGGACCCCGTATTATTTCAACACTTATTTTGATTTTTTGGACATCCAGAAGTTTATATTTTAATTCTACCAGGATTTGGTATTGTTTCTCATGTTATAGCCCATTATAGAGGTAAGAAGGAAGCTTTTGGGTATTTAGGAATGGTATATGCTATGATAGCAATAGGAACCTTAGGATTTTTAGTTTGAGCTCATCATATGTTTACTGTAGGA</t>
  </si>
  <si>
    <t>AGCTTTTTGAAAA--------TATAAAAAGTGATACCTG-CCCACT-G-----------AAATTTAACGGCCGCGGTATCTTAACCGTGCTAAGGTAGCATAATAATTTGTCTTTTAAATGAAGACTAGAATGAATGGTTTTACATTTTTTAACTGTCTTTT-AATATTTTCTTTAAAATTTCTATTTTC-GTGAAGAAGCGAAAA-TTTTATAGTTAGACGAAAAGACCCTGTCGAGCTTTAACT--------------------------------------------------AATAAAAGAAAAAT----------------------------ATTTCTTTTTAAGTTTTGGTTGGGGCAACCATGGAGAA--AAAAAAACCTCCAGCA--TTAAAGAAGAATTTAATTCTCTTTTTTATTAA------------CGAACCAAAA---------ATTTTTGGTAATCAGAAAAAGTTACCGCAGGGATAACAGCGTAATCTTCTTTGAGAGTTCTTATTGACAAGAAGGCTTGCGACCTCGATGTTGGATTAG-GATAACCAAA-AAGTGCAATAGCTTTTT----TAGGTTGGACTGTTCGTCCAATAATTTCCT-----</t>
  </si>
  <si>
    <t>S0163</t>
  </si>
  <si>
    <t>MOLAF_0388</t>
  </si>
  <si>
    <t>F149727</t>
  </si>
  <si>
    <t>---------------------AAATTGACTTATCCCTTTAATGATAGGAACTCCTGACATGGCTTTTCCACGAATGAATAAAATGAGATTTTGATTAATCCCCCCTTCTTTTATTTTACTTTTAGCTTCAGCTAGAATCGAAAAAGGAGCAGGAACAGGTTGAACTATATACCCCCCATTATCTAGTAATATCTCTCATGCAGGAGGATCAGTTGACCTAGCTATTTTTTCTCTTCACTTAGCAGGAGCATCTTCTATTTTAGCTTCAATTAATTTTATAACAACTATTATAAATATGCGAACTCCAGGACTTTCATTTGATCGTCTCCCACTTTTTATTTGATCTGTTTTTCTTACAGCTTTTCTTCTTCTTCTTAGACTACCTGTTTTAGCAGGTGCAATTACTATGTTATTAACCGATCGAAATCTTAATACAACTTTTTTTGACCCAGCTGGGGGAGGGGACCCCGTATTATTTCAACACTTATTTTGATTTTTTGGACATCCAGAAGTTTATATTTTAATTCTACCAGGATTTGGTATTGTTTCTCATGTTATAGCCCATTATAGAGGTAAGAAGGAAGCTTTTGGGTATTTAGGAATGGTATATGCTATGATAGCAATAGGAACCTTAGGATTTTTAGTTTGAGCTCATCATATGTTTACTGTAGGA</t>
  </si>
  <si>
    <t>S0127</t>
  </si>
  <si>
    <t>MOLAF_0352</t>
  </si>
  <si>
    <t>F150780</t>
  </si>
  <si>
    <t>marginata</t>
  </si>
  <si>
    <t>---------------------AAATTGACTTTTACCTCTTATGATAGGAGCTCCTGATATGGCTTTCCCTCGAATGAAAAAAATGAGATTTTGATTAGTACCTCCTTCATTTATTTTACTTCTTGCTTCTGCTGGTATCGAAAGGGGGGCTGGAACTGGATGAACAATTTATCCTCCTCTTTCAAGAAAAATAGCACATGCTGGTGGATCTGTAGATCTTGCTATTTTTTCATTACATCTTGCTGGGGCTTCTTCAATACTTGCATCTATAAATTTTATAACTACCATTATAAAAATGCGTGCATCTGGAGTGAGATTTGATCGTCTTCCGTTATTTGTGTGATCAGTATTAATTACAGCTTTTCTTTTACTTTTGAGACTTCCGGTGTTAGCTGGGGCTATAACTATGCTTTTGACTGATCGTAATATAAATACTACTTTTTTTGATCCTGCTGGTGGAGGAGATCCTATATTATTTCAACATCTTTTTTGATTTTTTGGACATCCAGAAGTCTATATATTAATTCTTCCGGGATTTGGGATGATATCTCATGTTGTAGTACATTATAGAGGAAAGATAGAACCTTTTGGGTATTTAGGGATGATATATGCAATGATTTCAATAGGAATATTAGGTTTTTTAGTTTGAGCACATCATATGTTTACAGTGGGA</t>
  </si>
  <si>
    <t>AGCTACTTGT--------TTATATAAGAAGTAATGCCTG-CCCAGT-GGAT--------TTTCTCAACGGCTGCGGTATTTTAACCGTACTAAGGTAGCATAATTCATTGTCTTTTAAATGAAGACTTGTATGAATGGCTTCACATTTTTTAACTGTCTCTC-TTATTTTTCTTAAAAATTTCTGTATAT-GTGAAGAAGCATATA-TTTAATAGAAAGACGAGAAGACCCTGTCGAGCTTAAATT---------------------------------------------TAAAAAGAAATATGAAAGTTTTTAACT-------------AATTTATTATCTTTCTTGAATTTTGATTGGGGTAATCATAAAGCA---AAAAATCTTTAA-TTT-ATA--GAAGATTAT-AAATCTCTTTATAATATT-----------TGAACCAGAT---------ATTTCTGGAAATTAGAATAAGTTACCGCAGGGATAACAGCGTTATCTTCTTTGAGAGTCCTTATTGACAAGAAGGATTGCGACCTCGATGTTGGATTGA-GGCATCCTTA-GGGTGTAGCAGCTCTAA----AGGGTTGGGCTGTTCGCCCATTAAAGTCTT-----</t>
  </si>
  <si>
    <t>S0129</t>
  </si>
  <si>
    <t>MOLAF_0354</t>
  </si>
  <si>
    <t>F149752</t>
  </si>
  <si>
    <t>---------------------AAATTGACTTTTACCTCTTATGATAGGAGCTCCTGATATGGCTTTCCCTCGAATGAAAAAAATGAGATTTTGATTAGTACCTCCTTCATTTATTTTACTTCTTGCTTCTGCTGGTATCGAAAGGGGGGCTGGAACTGGATGAACAATTTATCCTCCTCTTTCAAGAAAAATAGCACATGCTGGTGGTTCTGTAGATCTTGCTATTTTTTCATTACATCTTGCTGGGGCTTCTTCAATACTTGCATCTATAAATTTTATAACTACCATTATAAAAATGCGTGCATCTGGAGTAAGATTTGATCGTCTTCCGTTGTTTGTGTGATCAGTATTAATTACAGCTTTTCTTTTACTTTTGAGACTTCCAGTGTTAGCTGGGGCTATAACTATGCTTTTAACTGATCGTAATATAAATACTACTTTTTTTGATCCTGCTGGTGGAGGAGATCCTATATTATTTCAACATCTTTTTTGATTTTTTGGACATCCAGAAGTCTATATATTAATTCTACCGGGATTTGGAATGATATCTCATGTTGTAGTACATTATAGAGGAAAGATAGAACCTTTTGGGTATTTAGGGATGATATATGCAATGATTTCAATAGGAATATTAGGTTTTTTAGTTTGAGCACATCATATGTTTACAGTAGGA</t>
  </si>
  <si>
    <t>S0128</t>
  </si>
  <si>
    <t>MOLAF_0353</t>
  </si>
  <si>
    <t>F151823</t>
  </si>
  <si>
    <t>---------------------AAATTGACTTTTACCTCTTATGATAGGAGCTCCTGATATGGCTTTCCCTCGAATGAAAAAAATGAGATTTTGATTAGTACCTCCTTCATTTATTTTACTTCTTGCTTCTGCTGGTATCGAAAGGGGGGCTGGAACTGGATGAACAATTTATCCTCCTCTTTCAAGAAAAATAGCACATGCTGGTGGTTCTGTAGATCTTGCTATTTTTTCATTACATCTTGCTGGGGCTTCTTCAATACTTGCATCTATAAATTTTATAACTACCATTATAAAAATGCGTGCATCTGGAGTGAGATTTGATCGTCTTCCGTTATTTGTGTGATCAGTATTAATTACAGCTTTTCTTTTACTTTTGAGACTTCCGGTGTTAGCTGGGGCTATAACTATGCTTTTGACTGATCGTAATATAAATACTACTTTTTTTGATCCTGCTGGTGGAGGAGATCCTATATTATTTCAACATCTTTTTTGATTTTTTGGGCATCCAGAAGTCTATATATTAATTCTTCCGGGATTTGGGATGATATCTCATGTTGTAGTACATTATAGAGGAAAGATAGAACCTTTTGGATATTTAGGGATGATATATGCAATGATTTCAATAGGAATATTAGGTTTTTTAGTTTGAGCACATCATATGTTTACAGTGGGA</t>
  </si>
  <si>
    <t>G0286</t>
  </si>
  <si>
    <t>MOLAF_0239</t>
  </si>
  <si>
    <t>F123845</t>
  </si>
  <si>
    <t>---------------------AAATTGACTTTTACCTTTAATGATAGGAGCTCCTGATATGGCGTTTCCTCGAATGAAAAAAATGAGATTTTGGTTAGTTCCTCCTTCTTTTATATTACTTCTTGCTTCGGCTGGAGTTGAAAGGGGAGCGGGAACTGGTTGAACAATATATCCTCCTCTTTCTAGAAAAATTGCTCATGCGGGAGGTTCAGTAGATCTTGCTATTTTCTCATTACATCTTGCAGGGGCTTCATCAATACTTGCTTCAATAAATTTTATAACTACTATTATAAAAATGCGTGCTTCGGGTGTAAGTTTTGATCGTCTTCCTTTATTTGTTTGATCAGTTTTGATTACAGCTTTTCTATTACTTTTAAGATTACCTGTTTTAGCTGGGGCAATAACTATGCTTTTAACTGATCGTAATATAAATACTACTTTTTTTGATCCTGCTGGTGGAGGTGATCCTATATTATTTCAACATCTTTTTTGGTTTTTTGGACATCCTGAAGTTTATATACTTATTCTTCCCGGGTTTGGAATGATATCTCATGTTGTTGTTCATTATAGAGGGAAGATAGAACCTTTTGGATACTTAGGTATGATATATGCTATGGTAGCTATAGGTATATTAGGTTTTTTAGTTTGAGCACATCATATGTTTACTGTAGGA</t>
  </si>
  <si>
    <t>AGCTGCTTGT--------ATATATAAGGAGTAATGCCTG-CCCGGT-GAA---------TATTTTAACGGCTGCGGTATCTTAACCGTACTAAGGTAGCATAATTCATTGTCTTTTAAATGAAGACTTGTATGAATGGCGTCACATTTTTTAACTGTCTCTC-TTATTTTTCTTATAAGTTTCTATATAT-GTGAAGAAGCATATA-TATAATAGAAAGACGAGAAGACCCTGTCGAGCTTTAGTT---------------------------------------------TAAAAAAGAAATATTAAAGTTTATAAC------------TAGTTTATTTTCTTTTTTAAATTTTGATTGGGGTAATCATAAAGCA---TCAAATCTTTAA-TTAAATA--GAAGATTAT-AAATCTCTATATAATATT-----------TGAACCAGT----------TATTCTGGAAATTAGAATAAGTTACCGCAGGGATAACAGCGTTATCTTCTTTGAGAGTTCTTATTGACAAGAAGGATTGCGACCTCGATGTTGGATTGA-GGCATCCTTA-AGG-GTAGCAGCTTTAA----AGGGTTGGGCTGTTCGCCCATTAAAGTCTT-----</t>
  </si>
  <si>
    <t>S0013</t>
  </si>
  <si>
    <t>MOLAF_0319</t>
  </si>
  <si>
    <t>F136939</t>
  </si>
  <si>
    <t>Neocucumella</t>
  </si>
  <si>
    <t>turnerae</t>
  </si>
  <si>
    <t>---------------------AAATTGATTAATACCCCTTATGATAGGAGCCCCAGACATGGCATTTCCACGAATGAAAAAAATGAGCTTCTGATTAGTACCACCTTCATTTATTCTCCTTTTAGCTTCAGCAGGAGTTGAAAGAGGAGCAGGAACAGGTTGAACCATATACCCACCATTATCAAGTAAAATTGCCCACGCAGGAGGATCAGTTGATCTTGCCATATTTTCTCTTCATTTAGCAGGAGCCTCCTCTATTCTAGCCTCAATTAACTTCATTACTACCATAATAAAAATGCGATCCCCCGGTATAAGCTTTGACCGACTTCCGCTATTTGTATGATCTGTTTTTATTACCGCATTTCTACTATTGCTTAGTCTTCCAGTTCTTGCTGGAGCCATAACAATGTTATTAACAGACCGTAACATAAAAACAACCTTCTTTGACCCTGCTGGAGGTGGAGACCCTATTCTCTTTCAACATCTTTTCTGATTCTTTGGTCACCCAGAAGTTTATATTCTCATATTACCAGGATTTGGAATGATATCTCATGTAATAGCCCACTATAGAGGAAAGCAAGAACCATTTGGATATTTAGGCATGGTATATGCCATGGTTGCGATAGGAATTTTAGGATTTCTAGTATGAGCACATCATATGTTTACAGTAGGA</t>
  </si>
  <si>
    <t>AGCCCCTTGA--------ATTCATAAGGGGTGTAGCCTG-CCCAGT-GGAATA------AATCTAAATGGCCGCGGTATCTTGACCGTGCAAAGGTAGCATAATCATTTGTCTCTTAAATGGGGACCTGTATGAATGGCATTACATCTTTTATCTGTCTCCT-TTCTTTTCCTTTTAAATTTCTCTTAAC-GTGAAGAAGCGTTAA-TAAAAAAGAAAGACGAGAAGACCCTGTCGAGCTTGAATC---------------------------------------------TTTACTAGAAAAATAATTTCTTTAGAA-------------AATATTAATCTAAATAAAGACTTTGGTTGGGGCAACCATGGAGAA--AAATAATCCTCCAGAAACATAAATAGATTTTTAATCTTTTTAATATTACTT-----------TGAACCAGTT---------TAATCTGGAAAACAGAAAAAGTTACCGCAGGGATAACAGCGTTATCTTCTTTAAGAGTTCATATTGACAAGAAGGATTGCGACCTCGATGTTGGATTGG-GGCTACCAAA-GGGTGCAGCAGCTCTTT----TGGGTTGGACTGTTCGTCCATTAATTCCCT-----</t>
  </si>
  <si>
    <t>N0029</t>
  </si>
  <si>
    <t>MOLAF_0140</t>
  </si>
  <si>
    <t>F111331</t>
  </si>
  <si>
    <t>---------------------AAATTGATTAATACCTCTTATGATAGGGGCCCCCGATATGGCATTTCCACGAATGAAAAAAATGAGTTTCTGACTTCTCCCTCCTTCTTTTATTCTCCTCCTCGTTTCCTCTGGTCTAGAAGCCGGAGTAGGTACTGGCTGAACAATTTATCCGCCCCTTTCCAGTAATCTCTCCCACACAGGCGGCTCAGTAGACCTTGCAATATTCTCCCTACATTTAGCAGGAGCTTCCTCTATTCTTGCGTCAATAAAATTTATTAGAACAGTTATAAAAATGCGAGCCCCAGGGGTATCTTTTGATCGCCTCCCCTTATTTGTATGATCTGCCTTCATTACCGCTTTTCTGCTTCTTCTTAGCCTTCCGGTATTAGCAGGGGCAATTACAATGCTTCTTACAGACCGAAAAATAAACACAACCTTTTTTGACCCAGCAGGAGGAGGAGACCCAATTCTATTTCAACACCTCTTCTGGTTCTTTGGTCACCCAGAAGTGTATATTCTAATTCTCCCAGGCTTTGGTATGATTTCGCACGTAATTGCCCACTATAGTGGAAAGAAAGAGCCCTTTGGTTATTTAGGCATGGTCTATGCCATGATAGCTATAGGAGTACTAGGCTTTTTAGTATGGGCCCACCATATGTTTACAATAGGA</t>
  </si>
  <si>
    <t>AGCCTTCTGC--------CTTTATAGAAGGTAAAGCCTG-CCCAGT-GGAA--------TATCTAAACGGCCGCGGTATCCTAACCGTGCTAAGGTAGCATAATCACTTGTTTTTTAAATAAAAACTTGTATGAATGGCACCACATTTTTTAACTGTCTCCT-TTTCTTTCCTTATAAACTATTATTTGT-GTGAAGAAACACAAA-TAGCTAAGATAGACGAAAAGACCCTGTCGAACTTCAACT---------------------------------------------TCCTCTAGACGTAAAAATAATAGGTCT----------CTCTATAATATTTCTAGTTTAAGTTTTGGTTGGGGCAACCCTGGAGAA--AAATCAACCTCCAAAAAATAAAAAGACCTTTAGTATCTTAAAACACTTACAA----------AGAACCAGT----------TCTTCTGGTTAACAGAAAAAGTTACCGCAGGGATAACAGCGTTATCTTCTCTAAGAGCCCATATTGACGAGAAGGCTTGCGACCTCGATGTTGGATTGG-GGTACCCTAA-AGGTGTAGCAGCTTTTA----AAGGTTGGACTGTTCGTCCATTAAAACCCT-----</t>
  </si>
  <si>
    <t>S0059</t>
  </si>
  <si>
    <t>---------------------AAATTGATTAATCCCACTTATGATAGGTGCTCCAGATATGGCCTTCCCTCGGATGAAAAAAATGAGCTTCTGACTAGTTCCCCCATCTTTTATTCTTCTCCTTGCTTCTGCCGGCGTAGAAAGTGGAGCCGGAACCGGTTGAACAATCTACCCACCCCTGTCTAGAAACATTGCCCACGCTGGGGGATCCGTCGATCTGGCCATTTTTTCCCTACACCTAGCAGGAGCTTCCTCAATACTAGCCTCTATTAACTTCATAACAACAATCATTAATATGCGAACACCAGGAGTAACCTTTGACCGCCTCCCCTTATTTGTTTGGTCTGTCTTTATAACAGCTTTCCTCCTTCTTTTAAGACTTCCAGTTTTAGCAGGAGCAATTACAATGCTGCTGACAGACCGAAACATAAAAACCACATTCTTCGACCCCGCAGGAGGTGGAGACCCTATTCTATTTCAACACTTATTCTGATTTTTTGGACACCCAGAAGTATACATCCTTATTCTCCCAGGATTCGGAATGATATCCCATATAATAGCCCACTATAGAGGAAAGCAAGAACCATTTGGTTACTTAGGAATGGTATATGCAATGGTAGCCATAGGAATTTTAGGATTCCTCGTATGAGCACACCATATGTTTACTGTAGGA</t>
  </si>
  <si>
    <t>S0506</t>
  </si>
  <si>
    <t>MOLN_011</t>
  </si>
  <si>
    <t>spnov1_1</t>
  </si>
  <si>
    <t>---------------------AAATTGATTAATCCCCCTAATGATAGGAGCACCAGACATGGCCTTCCCACGAATGAAAAAAATGAGTTTTTGACTAGTTCCCCCCTCTTTTATTTTACTACTAGCCTCAGCTGGAATAGAAAGAGGGGCTGGTACAGGATGAACTTTATATCCCCCATTATCAAGAAATATAGCACATGCAGGGGGTTCAGTAGACCTTGCTATTTTTTCTCTTCATCTAGCTGGGGCCTCCTCAATCTTAGCCTCTATAAACTTTATAACAACAATTATTAAAATGCGAACTCCCGGAATTACTTTTGACCGTCTCCCTCTCTTTATGTGATCTGTCTTTATAACTGCATTCCTTCTTTTACTCAGTCTCCCAGTATTAGCAGGAGCTATAACTATGCTTCTAACAGACCGTAAAATAAAAACAACTTTTTTTGACCCTGCAGGAGGAGGAGACCCAATTTTATTTCAACACCTATTTTGATTTTTTGGCCATCCAGAAGTATATATTCTTATTCTACCTGGTTTTGGAATGATATCCCATGTAATTGCTCACTATAGAGGAAAGCAAGAACCTTTTGGTTACTTAGGAATGGTATATGCTATGGTAGCTATAGGTATTTTAGGATTTTTAGTATGAGCTCACCACATGTTTACAGTAGGA</t>
  </si>
  <si>
    <t>S0570</t>
  </si>
  <si>
    <t>MOLN_075</t>
  </si>
  <si>
    <t>robertsoni</t>
  </si>
  <si>
    <t>robertsoni_1</t>
  </si>
  <si>
    <t>---------------------AAATTGATTAATCCCTCTAATGATAGGAGCACCAGACATGGCCTTCCCACGAATGAATAAAATGAGTTTTTGACTAGTCCCCCCCTCTTTTATCTTACTATTAGCCTCAGCTGGTGTAGAAAGAGGTGCTGGTACAGGATGAACTTTATACCCTCCACTATCAAGAAATATAGCTCACGCTGGAGGTTCAGTAGACCTTGCTATTTTTTCTCTTCATTTAGCTGGGGCCTCTTCAATCTTAGCCTCTATAAAATTTATAACAACTATTATTAAAATGCGAACTCCAGGAATTACTTTTGATCGCCTTCCCCTATTCATTTGATCTGTCTTTATAACTGCATTTCTTCTTCTACTTAGTCTTCCAGTCCTAGCAGGAGCTATAACTATGCTTTTAACAGACCGAAAAATAAAAACTACTTTTTTTGACCCTGCTGGAGGAGGTGATCCGATTCTATTTCAACACCTTTTCTGATTTTTTGGACACCCAGAAGTTTATATACTAATTCTACCTGGTTTTGGAATGATATCCCATGTAATTGCTCATTATAGAGGTAAGCAAGAACCCTTCGGATATTTAGGAATGGTATATGCCATGGTAGCAATAGGTATCTTAGGCTTTTTAGTTTGAGCACATCATATGTTTACTGTAGGA</t>
  </si>
  <si>
    <t>Bathyplotes spnov2</t>
  </si>
  <si>
    <t>A0060</t>
  </si>
  <si>
    <t>MHE134</t>
  </si>
  <si>
    <t>Pattalus</t>
  </si>
  <si>
    <t>---------------------AAATTGATTAATCCCTCTAATGATAGGGGCCCCAGACATGGCTTTTCCTCGAATGAAAAAAATGAGATTTTGGCTTGTTCCTCCTTCTTTCATCCTTCTTCTCGCTTCAGCAGGAGTTGAAAGAGGGGTAGGTACAGGATGAACAATATACCCACCACTATCTAGAAAAATTGCTCACGCAGGAGGATCAGTTGACTTAGCGATATTTTCTCTGCACTTAGCCGGGGCTTCATCAATCCTAGCTTCTATCAAATTCATCACCACAATTATTAATATGCGAACACCAGGAATTAGATTTGACCGATTACCATTATTTGTTTGATCCGTGTTTATTACAGCCTTTTTGCTACTTCTTAGACTACCAGTACTAGCAGGAGCAATTACAATGTTATTAACCGACCGAAATATTAAAACAACATTTTTTGACCCAGCAGGAGGAGGAGACCCAATCTTATTCCAACACCTATTCTGATTTTTTGGTCATCCTGAAGTTTACATCCTTATCCTCCCAGGATTCGGAATGATTTCTCACGTAATTGCACACTATAGAGGAAAGCAAGAACCATTTGGTTACTTAGGAATGGTTTATGCAATGGTAGCCATTGGTATTTTAGGTTTCCTAGTCTGAGCCCACCACATGTTTACAGTAGGA</t>
  </si>
  <si>
    <t>S0160</t>
  </si>
  <si>
    <t>MOLAF_0385</t>
  </si>
  <si>
    <t>F150775</t>
  </si>
  <si>
    <t>maculata_2</t>
  </si>
  <si>
    <t>---------------------AAATTGATTAATCCCTTTAATGATAGGAACTCCTGATATGGCTTTTCCACGAATGAATAAAATGAGTTTTTGATTAATCCCCCCTTCCTTTATTTTACTTTTAGCTTCAGCTGGGTTAGAAAAAGGAGTAGGAACTGGATGAACAATTTATCCCCCATTATCTGGTAATTCAGCACATATTAAAGGAGCTGTAGATCTAGCTATTTTTTCTTTACACTTAGCAGGAGCTTCTTCTATTTTAGCCTCAATAAATTTTATAACCACAATAATAAATATGCGAACACCAGGGCTCTCATTTGATCGTCTTCCACTATTTATTTGATCTGTTTTTTTAACAGCCTTTTTATTACTTCTTAGTCTTCCTGTTCTAGCAGGTGCTATAACTATGTTATTAACTGATCGAAAAATAAAAACAACTTTTTTTGATCCCGCTGGAGGAGGAGATCCAATACTATTTCAACATTTATTCTGATTTTTTGGACATCCAGAAGTATATATTTTAATTCTTCCAGGATTTGGTATAATTTCTCATGTTATAACCCATTATAGAGGAAAGAAGGAAACTTTTGGCTATTTAGGAATGGTTTATGCTATGATTGCAATAGGAGTATTAGGTTTTTTAGTCTGAGCTCACCACATGTTTACTGTCGGA</t>
  </si>
  <si>
    <t>S0569</t>
  </si>
  <si>
    <t>MOLN_074</t>
  </si>
  <si>
    <t>---------------------AAATTGATTAATTCCTCTAATGATAGGAGCACCAGACATGGCCTTCCCACGAATGAATAAAATGAGTTTTTGACTAGTCCCCCCCTCTTTTATCTTACTATTAGCCTCAGCTGGTGTAGAAAGAGGTGCTGGTACAGGATGAACTTTATACCCTCCACTATCAAGAAATATAGCTCACGCTGGAGGTTCAGTAGACCTTGCTATTTTTTCTCTTCATTTAGCTGGGGCCTCTTCAATCTTAGCCTCTATAAAATTTATAACAACTATTATTAAAATGCGAACTCCAGGAATTACTTTTGATCGCCTTCCCCTCTTCATTTGATCTGTCTTTATAACTGCATTTCTTCTTCTACTTAGTCTTCCAGTCCTAGCAGGAGCTATAACTATGCTTTTAACAGACCGAAAAATAAAAACTACTTTTTTTGACCCTGCTGGAGGAGGTGATCCGATTCTATTTCAACACCTTTTCTGATTTTTTGGACACCCAGAAGTTTATATACTAATTCTACCTGGTTTTGGAATGATATCCCATGTAATTGCTCATTATAGAGGTAAGCAAGAACCCTTCGGATATTTAGGAATGGTATATGCCATGGTAGCAATAGGTATCTTAGGCTTTTTAGTTTGAGCACATCATATGTTTACTGTAGGA</t>
  </si>
  <si>
    <t>S0132</t>
  </si>
  <si>
    <t>MOLAF_0357</t>
  </si>
  <si>
    <t>F146587</t>
  </si>
  <si>
    <t>---------------------AAATTGATTAATTCCTCTAATGATTGGGGCACCAGACATGGCCTTCCCACGAATGAAAAAAATGAGATTCTGATTAGTCCCCCCTTCATTTATTTTACTTTTAGCTTCAGCCGGGGTAGAAAGAGGGGCTGGAACAGGATGAACTATCTACCCCCCTTTGTCAAGAAACATTGCTCATGCAGGAGGATCAGTAGATCTTGCTATTTTTTCTCTTCATTTAGCTGGAGCCTCTTCAATTCTAGCTTCAATAAATTTTATTACAACTATCATTAAAATGCGAACACCAGGAATAACTTTTGATCGCCTACCCCTATTTATTTGATCTGTTTTTATAACTGCCTTCCTCCTTCTTCTTAGGCTTCCAGTACTAGCAGGAGCTATAACTATGCTTTTAACAGACCGAAAAATAAAAACAACATTTTTTGATCCTGCTGGGGGAGGAGACCCCATTTTGTTTCAACATCTCTTTTGATTTTTTGGTCATCCAGAAGTTTATATTCTTATTCTTCCAGGATTTGGAATGATTTCTCATGTTATTGCTCATTATAGTGGAAAGGAAGAACCTTTTGGATACCTAGGAATGGTGTATGCCATGGTAGCTATTGGAATTTTAGGATTTTTAGTATGAGCTCACCACATGTTTACAGTAGGT</t>
  </si>
  <si>
    <t>G0111</t>
  </si>
  <si>
    <t>Opheodesoma_2</t>
  </si>
  <si>
    <t>---------------------AAATTGATTAGTACCTTTAATGATAGGAGCCCCAGATATGGCGTTT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TACTTCTTTTTTATTATTATTATCTCTACCTGTTTTAGCTGGAGCTATAACGATGTTGCTTACTGATCGTAATATAAACACCTCTTTCTTTGACCCGGTAGGGGGAGGAGATCCTATTTTGTTCCAGCATTTGTTTTGGTTTTTTGGTCATCCTGAGGTTTATATACTAATAATTCCTGGTTTTGGGATGGTTTCACATATAGTGGCTCATTATGCTGGAAAGGCTCAGCCTTTTGGGTATTTAGGTATGGTTTATGCTATCATATCAATTGGAGTACTAGGTTTTTTGGTTTGGGCTCATCATATGTTTACTGTTGGG</t>
  </si>
  <si>
    <t>S0177</t>
  </si>
  <si>
    <t>---------------------AAATTGATTAGTA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ATTTCACATATAGTGGCTCATTATGCTGGAAAGGCTCAACCTTTTGGGTATTTAGGTATGGTCTATGCCATCATATCAATTGGAGTATTAGGTTTTTTGGTTTGGGCTCATCATATGTTTACTGTTGGG</t>
  </si>
  <si>
    <t>N0410</t>
  </si>
  <si>
    <t>---------------------AAATTGATTAGTACCTTTAATGATAGGAGCTCCAGATATGGCGTTC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C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CATATGTTTACTGTTGGG</t>
  </si>
  <si>
    <t>S0385</t>
  </si>
  <si>
    <t>---------------------AAATTGATTAGTACCTTTAATGATAGGAGCTCCAGATATGGCGTTC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CATATGTTTACTGTTGGG</t>
  </si>
  <si>
    <t>C0146</t>
  </si>
  <si>
    <t>---------------------AAATTGATTAGTACCTTTAATGATAGGAGCTCCAGATATGGCGTTTCCTCGGATGAAAAAAATGAGGTTCTGGCTGGTTCCTCCTTCTTTTCTTCTTTTATTAGCTTCAGCGGTTGTAGAAAGAGGAGTGGGAACGGGATGAACTGTTTACCCTCCTCTATCTTCGAATCTGGCTCATGCTGGGGCTTCAGTGGATTTAGGTATATTTTCTCTCCATTTAGCTGGGGTATCTTCGATTTTGGCTTCAATTAATTTTATAACTACAATTTATAATATGCGTTGTAGGGGTTTAACTTGGGATCGTTTACCTTTGTTTGTGTGGTCTATTTTTGTTACTTCTTTTTTATTATTATTATCTCTACCTGTTTTAGCTGGGGCTATAACGATGTTGCTTACTGATCGTAATATAAATACTTCTTTTTTTGACCCGGTGGGGGGAGGTGATCCTATTTTGTTCCAACATTTGTTTTGGTTTTTTGGTCATCCTGAGGTTTATATACTAATAATTCCTGGTTTTGGGATGGTTTCACATATAGTGGCTCATTATGCTGGAAAGGCTCAACCTTTTGGGTATTTAGGTATGGTTTATGCTATTATATCAATTGGAGTATTAGGTTTTTTGGTTTGGGCTCATCATATGTTTACTGTTGGG</t>
  </si>
  <si>
    <t>G0146</t>
  </si>
  <si>
    <t>---------------------A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ATCTCTACCTGTTCTAGCTGGGGCTATAACGATGTTGCTTACTGATCGTAATATAAATACTTCTTTCTTTGACCCGGTGGGGGGAGGTGATCCTATTTTGTTCCAACATTTGTTTTGGTTTTTTGGTCATCCTGAGGTTTATATACTAATAATTCCTGGTTTTGGGATGGTTTCACATATAGTGGCTCATTATGCTGGAAAGGCTCAACCTTTTGGGTATTTAGGTATGGTTTATGCTATTATATCAATTGGAGTATTAGGTTTTTTGGTTTGGGCTCATCATATGTTTACTGTTGGG</t>
  </si>
  <si>
    <t>N0336</t>
  </si>
  <si>
    <t>OpheodesomacommonfieldIDasEuaptaneedcheckspecimen</t>
  </si>
  <si>
    <t>N0300</t>
  </si>
  <si>
    <t>S0067</t>
  </si>
  <si>
    <t>---------------------A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ATCTCTACCTGTTTTAGCTGGGGCTATAACGATGTTGCTTACTGATCGTAATATAAATACTTCTTTCTTTGACCCGGTGGGGGGAGGTGATCCTATTTTGTTCCAACATTTGTTTTGGTTTTTTGGTCATCCTGAGGTTTATATACTAATAATTCCTGGTTTTGGGATGGTTTCACATATAGTGGCTCATTATGCTGGAAAGGCCCAACCTTTTGGGTATTTAGGTATGGTTTATGCTATTATATCAATTGGAGTATTAGGTTTTTTGGTTTGGGCTCATCATATGTTTACTGTTGGG</t>
  </si>
  <si>
    <t>S0406</t>
  </si>
  <si>
    <t>S0425</t>
  </si>
  <si>
    <t>---------------------A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ATCTCTACCTGTTCTAGCTGGGGCTATAACGATGTTGCTTACTGATCGTAATATAAATACTTCTTTCTTTGACCCGGTGGGGGGAGGTGATCCTATTTTGTTCCAACATTTGTTTTGGTTTTTTGGCCATCCTGAGGTTTATATACTAATAATTCCTGGTTTTGGGATGGTTTCACATATAGTGGCTCATTATGCTGGAAAGGCTCAACCTTTTGGGTATTTAGGTATGGTTTATGCTATTATATCAATTGGAGTATTAGGTTTTTTGGTTTGGGCTCATCATATGTTTACTGTTGGG</t>
  </si>
  <si>
    <t>S0069</t>
  </si>
  <si>
    <t>---------------------AAATTGATTAGTACCTTTAATGATAGGAGCTCCAGATATGGCGTTTCCTCGGATGAAAAAAATGAGGTTCTGGCTGGTTCCTCCTTCTTTTCTTCTTTTATTAGCTTCGGCGGTTGTAGAAAGAGGAGTGGGAACGGGATGAACTGTTTACCCTCCTCTATCTTCGAAC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AAGGTTTTTTGGTTTGGGCTCATCATATGTTTACTGTTGGG</t>
  </si>
  <si>
    <t>N0412</t>
  </si>
  <si>
    <t>---------------------AAATTGATTAGTACCTTTAATGATAGGAGCTCCAGATATGGCGTTTCCTCGGATGAAAAAAATGAGGTTCTGGCTGGTTCCTCCTTCTTTTCTTCTTTTATTAGCTTCGGCGGTTGTAGAAAGAGGAGTGGGAACGGGATGAACTGTTTACCCTCCTCTATCTTCGAACCTAGCTCATGCTGGGGCTTCAGTGGATTTAGGTATATTTTCTCTTCATTTAGCTGGGGTATCTTCGATTTTGGCTTCAATTAATTTTATAACTACAATTTATAATATGCGTTGTAGGGGTTTAACTTGGGATCGTTTACCTTTGTTTGTGTGGTCTATTTTTGTTACTTCTTTTTTATTATTG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CATATGTTTACTGTTGGG</t>
  </si>
  <si>
    <t>S0182</t>
  </si>
  <si>
    <t>---------------------AAATTGATTAGTT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GTTTCACATATAGTGGCTCATTATGCTGGAAAGGCTCAACCTTTTGGGTATTTAGGTATGGTCTATGCCATCATATCAATTGGAGTATTAGGTTTTTTGGTTTGGGCTCATCATATGTTTACTGTTGGG</t>
  </si>
  <si>
    <t>S0176</t>
  </si>
  <si>
    <t>---------------------AAATTGATTAGTTCCTTTAATGATAGGAGCCCCAGATATGGCGTTTCCTCGGATGAAAAAAATGAGT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GTTTCACATATAGTGGCTCATTATGCTGGAAAGGCTCAACCTTTTGGGTATTTAGGTATGGTCTATGCCATCATATCAATTGGAGTATTAGGTTTTTTGGTTTGGGCTCATCATATGTTTACTGTTGGG</t>
  </si>
  <si>
    <t>S0062</t>
  </si>
  <si>
    <t>---------------------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CCGTTTACCTTTGTTTGTGTGGTCTATCTTTGTCACTTCTTTTTTATTATTATTATCTCTACCTGTTTTAGCTGGAGCTATAACGATGTTGCTTACTGATCGTAATATAAACACCTCTTTCTTTGATCCGGTAGGGGGAGGAGATCCTATTTTGTTCCAGCATTTGTTTTGGTTTTTTGGTCATCCTGAGGTTTATATACTAATAATTCCTGGTTTTGGGATGGTTTCACATATAGTGGCTCATTATGCTGGAAAGGCTCAACCTTTTGGGTATTTAGGTATGGTTTATGCTATCATATCAATTGGAGTACTAGGTTTTTTGGTTTGGGCTCATCATATGTTTACTGTTGGG</t>
  </si>
  <si>
    <t>S0384</t>
  </si>
  <si>
    <t>---------------------AAATTGATTGGTACCTTTAATGATAGGAGCCCCGGATATGGCGTTTCCTCGGATGAAAAAAATGAGGTTCTGGTTGGTTCCTCCTTCTTTTCTTCTTTTATTAGCTTCAGCGGTTGTAGAAAGAGGAGTGGGAACGGGATGAACTGTTTATCCTCCTCTATCTTCGAATCTAGCTCATGCTGGGGCTTCAGTGGATTTAGGTATATTCTCTCTTCATTTAGCTGGGGTATCTTCGATTTTGGCTTCAATTAATTTTATAACTACAATTTATAACATGCGTTGTAGGGGTTTGACTTGGGACCGTTTACCTTTGTTTGTGTGGTCTATCTTTGTCACTTCTTTTTTATTATTATTATCTCTACCTGTTTTAGCTGGAGCTATAACGATGTTGCTTACTGATCGTAATATAAACACCTCTTTCTTTGATCCGGTAGGGGGAGGAGATCCTATTTTGTTCCAGCATTTGTTTTGGTTTTTTGGTCATCCTGAGGTTTATATACTAATAATTCCTGGTTTTGGGATGGTTTCACATATAGTGGCTCATTATGCTGGAAAGGCTCAACCTTTTGGGTATTTAGGTATGGTTTATGCTATCATATCAATTGGAGTACTAGGTTTTTTGGTTTGGGCTCATCATATGTTTACTGTTGGG</t>
  </si>
  <si>
    <t>S0147</t>
  </si>
  <si>
    <t>MOLAF_0372</t>
  </si>
  <si>
    <t>F146594</t>
  </si>
  <si>
    <t>Orphnurgus</t>
  </si>
  <si>
    <t>glaber_1</t>
  </si>
  <si>
    <t>---------------------AAATTGGCTCATTCCTCTAATGATAGGAGCTCCTGATATGGCTTTTCCTCGAATGAACAAAATGAGATTTTGATTGATCCCTCCTTCTTTTATTCTCCTTTTAGCCTCCGCAGGAGTTGAAAGAGGGGCTGGGACAGGATGAACAATATATCCTCCTCTTTCAAGCAAAATAGCACACGCAGGGGGTTCTGTAGATCTTGCTATCTTTTCTTTACACTTAGCTGGAGCCTCCTCAATTCTAGCTTCCATCAATTTTATAACAACAATTATAAACATGCGAACCCCTGGTGTTACTTTTGATCGACTACCTTTATTTGTTTGGTCTGTTTTTATAACTGCTTTTCTACTTCTTCTTAGACTTCCTGTATTAGCTGGAGCCATAACAATGTTGTTAACAGACCGAAATATTAATACAACATTTTTTGACCCTGCTGGAGGAGGAGACCCAATATTATTTCAACATCTCTTTTGGTTTTTTGGACACCCAGAAGTTTATATACTTATTTTACCGGGATTTGGGATGATATCCCATATTATTGCTCATTATAGAGGAAAGCAAGAACCCTTTGGATACCTAGGAATGGTTTATGCTATGGTTGCTATTGGAATACTAGGCTTTCTAGTTTGAGCTCACCATATGTTTACAGTAGGA</t>
  </si>
  <si>
    <t>AGCTCTTCGTATT--------TATGAAGAGTCTTGCCTG-CCCAGT-GGAT--------TTTCTAAACGGCCGCGGTATCTTGACCGTGCAAAGGTAGCATAATCATTTGTCTCTTAAATGGGGACTTGTATGAATGGCGTAACATTCTATTTCTGTCTCCC-TTTTTGACCTTTTAAACTTCTATCCAT-GTGAAGAAGCATGGA-TAATAAAGATAGACGAGAAGACCCTGTCGAGCTTTAATT---------------------------------------------AATACTAAACCACATATTT----------TCTTGTAGAAAAAAGACAAATTTAGTGTAAATTTTGGTTGGGGTAACCATGGAGGA--TAAATATTCTCCAGTTATTAAGAAGATATCTAATCACTTTATTACTTTTA------------AGAACCAAGA---------TATCTTGGAAATCGGAAAAAGTTACCGCAGGGATAACAGCGTTATATCCTCTGAGAGTTCATATTGACGAGGAAGTTTGCGACCTCGATGTTGGATTGG-GGTACCCAAA-AGGTGCAACAGCTTTTT----AAGGTTGGACTGTTCGTCCATTAAAACCCT-----</t>
  </si>
  <si>
    <t>S0148</t>
  </si>
  <si>
    <t>MOLAF_0373</t>
  </si>
  <si>
    <t>F146595</t>
  </si>
  <si>
    <t>S0123</t>
  </si>
  <si>
    <t>MOLAF_0348</t>
  </si>
  <si>
    <t>F150787</t>
  </si>
  <si>
    <t>abbreviata</t>
  </si>
  <si>
    <t>abbreviata_2</t>
  </si>
  <si>
    <t>---------------------AAATTGGCTTATACCTCTAATGATAGGAGCCCCCGACATGGCCTTTCCACGAATGAAAAAAATGAGATTTTGATTAATCCCACCTTCATTCATTCTTCTTCTAGCCTCCGCAGGTGTAGAAAGAGGAGCTGGAACTGGTTGAACTATTTATCCACCTCTTTCTAGTAAAATAGCTCATGCTGGAGGATCCGTAGATCTTGCCATTTTTTCTCTTCATTTAGCAGGAGCCTCTTCCATTCTTGCCTCTATAAATTTCATAACAACTGTTATAAAAATTCGAGCTCCAGGAGTAACCTTTGACCGATTACCTTTATTTGTCTGATCAACATTTATTACAGCTTTCCTTCTTCTCTTAAGACTTCCAGTCTTAGCAGGTGCAATTACTATGCTTCTCACTGACCGAAACATAAATACCACCTTTTTTGACCCAGCTGGTGGAGGTGATCCTATTTTGTTTCAACATTTATTCTGATTCTTTGGTCATCCAGAAGTTTATATTCTTATTTTACCAGGTTTTGGTATGATCTCTCACGTAATAGCTCATTATAGAGGAAAGGAAGAACCCTTTGGTTATTTAGGAATGGTATATGCTATGATCGCAATAGGAGTTCTAGGTTTTCTAGTATGAGCGCATCACATGTTCACCGTAGGA</t>
  </si>
  <si>
    <t>AGCTCCCCGA--------ATTTATGGGGGGTAACGCCTG-CCCAGT-GGAAA-------CTTCTCAACGGCCGCGGTACCTTAACCGTGCAAAGGTAGCATAATCACTTGTCTTTTAAATGAAGACCAGTATGAATGGCATTACATCCTTTTCCTGTCTCTC-TTATTCATCTTCTAAACTTCTATATAT-GTGAAGAAGCATATA-TTTTCAAGAAAGACGAGAAGACCCTGTCGAGCTTTAATT---------------------------------------------TAAAAAAGAAAATATTTTAAATTTAAA-----------GTTTTATTTATTCTTTTCTAAATTTTGGTTGGGGCAACCATGAAGTT----CAAATCTTC-AGTTACTTATAGTAGAATTTTTTTTCTCTTTAACAATTTTTA--------TGAACCAAAG---------AATTTTGGCAAACAGAACAAGTTACCGCAGGGATAACAGCGTTATCTTCTTTAAGAGTCCTTATTGACAAGAAGGATTGCGACCTCGATGTTGGATTGG-GGCATCCTTA-AGGTGCAGCAGCTTTAA----AGGGTTGGACTGTTCGTCCATTAAAGTCCT-----</t>
  </si>
  <si>
    <t>S0215</t>
  </si>
  <si>
    <t>---------------------AAATTGGCTTGTTCCTTTGATGATAGGGGCTCCGGATATGGCTTTTCCTCGTATGAATAATATGAGTTTTTGGTTGGTTCCTCCTTCCTTTTTATTGTTATTATGTTCTTCTATTGTGGAAAACGGGGTCGGTACAGGTTGGACTGTTTATCCTCCTTTATCTAGAAATGTTGCTCACTCTGGGGCTTCTGTTGATCTTGGGATTTTTTCTTTACATTTGGCTGGGGCGTCTTCTATTTTAGCCTCTATAAATTTTATTACTACTATTTATAATATGCGGTGTTTTGGCATGCGTTGGGACCGTCTTCCTTTGTTTGTATGGTCGATTTTTATTACTTCTTTTTTATTGTTGTTGTCTCTTCCTGTTTTAGCAGGTGCAATTACAATGTTATTAACTGATCGAAACATTAATACTTCTTTTTTTGATCCTACTGGTGGTGGAGATCCTCTTTTATTCCAACACTTATTTTGGTTTTTTGGACATCCTGAGGTTTATATTTTAATAATTCCGGGGTTTGGTATGATCTCCCATGTGGTTGCGCATTATTCTGGTAAGGCTCAGCCTTTTGGTTATTTGGGGATGGTGTATTCTATAATTTCTATTGGGGTTTTGGGCTTTCTTGTTTGGGCACATCATATGTTTACAGTGGGA</t>
  </si>
  <si>
    <t>S0663</t>
  </si>
  <si>
    <t>MOLAF_0505</t>
  </si>
  <si>
    <t>F104998</t>
  </si>
  <si>
    <t>Parathyonidium</t>
  </si>
  <si>
    <t>---------------------AAATTGGTTAATACCCTTAATGATAGGAGCGCCAGACATGGCTTTCCCCCGCATGAAAAAAATGAGATTTTGATTAATCCCCCCATCATTTATTCTACTTTTGGCTTCAGCCGGAGTTGAAAGAGGGGCAGGGACAGGATGAACAATATATCCCCCCTTATCAAGTAATCTAGCTCATGCAGGGGGGTCAGTTGATTTAGCCATTTTTTCTTTACACTTAGCCGGGGCCTCCTCAATCCTATCATCCATAAAATTTATAACAACWATAATAAACATGCRAACACCAGGTATTAGATTTGATCGATTGCCTTTATTTGTTTGATCTGTATTTATTACAGCCTTTCTTTTACTCTTAAGACTTCCTGTTTTAGCAGGAGCAATTACAATGTTACTTACCGACCGAAACATTAAAACAACATTCTTTGATCCTGCTGGAGGGGGGGATCCTATTTTATTTCAACATCTATTTTGATTTTTTGGCCACCCCGAAGTGTATATTCTTATTCTTCCAGGTTTTGGAATGGTATCACATGTAATCGCACACTATAGAGGAAAGCAAGAACCATTTGGTTATTTAGGAATGGTTTATGCAATGGTATCTATTGGAATCTTAGGATTCCTAGTTTGAGCTCACCATATGTTTACAGTAGGA</t>
  </si>
  <si>
    <t>S0744</t>
  </si>
  <si>
    <t>MOLN_176</t>
  </si>
  <si>
    <t>maxima</t>
  </si>
  <si>
    <t>---------------------AAATTGGTTAATACCTTTAATGATAGGAGCCCCAGATATGGCATTTCCTCGAATGAAAAAAATGAGTTTTTGACTCGTCCCCCCATCATTTGTCTTACTTTTAGCCTCTGCAAGAGTCGAAAAAGGAGCTGGTACAGGATGAACGATCTACCCCCCTTTATCAAGAAAAATAGCACATGCTGGAAGCTCAGTTGATCTAGCCATCTTTTCTTTACACTTAGCAGGTGCCTCCTCTATTCTAGCATCAATAAAATTTATAACTACTATTATAAATATGCGAACACCTGGTATTTCTTTTGATCGACTTCCATTATTTGTGTGATCTGTATTTATCACAGCCTTCTTACTAATACTTAGTTTACCAGTTCTCGCAGGCGCAATAACTATGCTACTTACTGACCGTAATATTAACACAACATTTTTTGATCCAGCTGGAGGAGGAGATCCTATTCTATTTCAACACTTATTTTGATTCTTTGGTCACCCTGAAGTTTATATTTTAATTCTCCCCGGGTTCGGTATGATATCCCATGTAATAGCTCACTATAGTGGTAAGAATGAACCATTCGGTTATTTAGGAATGGTTTACGCTATGGTAGCTATAGGAATTTTAGGCTTCTTAGTATGAGCCCACCACATGTTTACAGTTGGA</t>
  </si>
  <si>
    <t>G0088</t>
  </si>
  <si>
    <t>---------------------AAATTGGTTAGTACCTTTAATGATAGGAGCTCCAGATATGGCG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CATATGTTTACCGTTGGG</t>
  </si>
  <si>
    <t>S0382</t>
  </si>
  <si>
    <t>Pendekaplectana</t>
  </si>
  <si>
    <t>Polyplectana_7</t>
  </si>
  <si>
    <t>---------------------AAATTGGTTGGTCCCTTTAATGATAGGGGCTCCTGATATGGCTTTTCCTCGAATGAAAAAAATGAGGTTTTGGTTAGTTCCTCCTTCTTTCTTGTTATTATTAGCCTCTTCTGTTGTCGAAAGGGGTGTTGGAACTGGTTGAACAGTTTATCCCCCTCTTTCCGGTAAATTGGCTCATGCTGGTGCTTCAGTAGATTTGGGTATTTTTTCTTTGCATTTGGCTGGTGTTTCCTCAATCTTAGCCTCAATAAATTTTATAACTACTATTTATAAAATGCGCTGTAGAGGTCTTACTTGAGATCGTTTACCTTTGTTCGTTTGGTCAATTTTTGTTACTTCTTTTCTTTTATTGTTGTCTCTTCCGGTTTTGGCTGGGGCTATAACTATGTTGTTAACAGATCGTAATATAAAAACTTCTTTTTTTGACCCTGTAGGGGGAGGAGATCCTATTTTATTTCAACACCTTTTTTGATTTTTTGGTCATCCTGAGGTATATATTTTAATAATCCCTGGATTTGGTATGATTTCTCATATAGTTGCTCATTATGCTGGTAAGGTTCAACCCTTCGGTTATTTGGGAATGGTTTATGCTATAATTTCCATAGGTGTTTTAGGATTCTTAGTTTGGGCGCATCATATGTTTACTGTCGGA</t>
  </si>
  <si>
    <t>N0453</t>
  </si>
  <si>
    <t>----------------------------------------------------------------------------AACAACATGAGATTCTGATTAGTCCCTCCCTCCTTCATCCTTCTATTAGCCTCAGCAGGAGTAGAAAGAGGAGCAGGAACTGGTTGAACTATATACCCTCCCCTATCTAGAAATATAGCACACGCAGGAGGATCAGTCGACCTAGCCATCTTCTCTCTCCACCTAGCAGGGGCTTCGTCAATCCTAGCCTCCATAAACTTTATAACAACAATCATAAATATGCGAACCCCCGGCGTCACATTCGACCGGCTGCCCTTGTTTGTCTGGTCAGTTTTTATTACAGCTTTCCTTCTCCTCCTAAGACTTCCAGTATTAGCAGGAGCAATCACAATGCTACTAACCGACCGTAACATAAAAACAACTTTCTTCGACCCCGCAGGAGGAGGAGACCCAATATTATTTCAACATCTATTCTGGTTCTTCGGACACCCAGAAGTGTACATTTTAATTCTACCTGGATTTGGAATGATTTCCCACGTAATAGCTCACTATAGAGGAAAGCAAGAACCATTTGGCTACTTAGGGATGGTCTACGCAATGGTAGCCATAGGGATCTTAGGCTTTCTAGTCTGAGCCCAC</t>
  </si>
  <si>
    <t>MOLAF_0807</t>
  </si>
  <si>
    <t>F168644</t>
  </si>
  <si>
    <t>HM196479.1</t>
  </si>
  <si>
    <t>musculus_1A</t>
  </si>
  <si>
    <t>----------------------AACTGACTAATCCCTCTCATGATAGGTGCCCCAGACATGGCTTTCCCTCGTATGAAAAATATGAGATTTTGACTAATTCCCCCTTCTTTTATTTTACTTCTAGCTTCAGCAGGGGTAGAAAGAGGGGCAGGAACTGGTTGAACAGTCTATCCACC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CTTATTCTGATTCTTTGGTCACCCAGAAGTCTATATTTTAATACTACCAGGATTTGGTATGATATCCCATATCATTGCCCACTATAGAGGAAAGCGAGAACCATTTGGATACCTAGGCATGGTATACGCAATGGTGGCTATAGGTCTCTTAGGTTTCCTAGTCTGAGCACAC</t>
  </si>
  <si>
    <t>N0163</t>
  </si>
  <si>
    <t>FRM035x</t>
  </si>
  <si>
    <t>----------------------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GGAATGGTTTATGCTATGGTAGCCATAGGAATCCTAGGATTCCTAGTCTGAGCCCACCACATGTTTACAGTGGGA</t>
  </si>
  <si>
    <t>AGCCCTTTGAAA-------TAGATAAAGGGTGAAGCCTG-CCCAGT-GGG-AA-CT---TTCCTCAACGGCCGCGGTATTTTGACCGTGCAAAGGTAGCATAATCATTTGTTTTTTAAATGGGGACCTGTATGAATGGCTTTTCATTCTCTAGCTGTTTCCC-TTTTTTTCCCTTCAAACTTCTATTTGC-GTGAAGAAGCGCAAC-TTAAACAGAAAGGCGAGAAGGCCCTGTCGAGCTTCAGCT---------------------------------------------AAACCTAAGCATTTTGATATTCTTTTT----AAGAGAAAAAGTAAAGTTTTTAGAATAAGCTTTGGTTGGGGCAACCATGGAGTA--AAAGCAACCTCCCGTTTT--TCAGGTAGAAAACCATTCTCCTAAATACACAACCTCA-----AGAACCAAA----------AATTTTGGAAAACGGAAAAAGTTTCCGCAGGGATAACAGCGTTATCTTTTCTGAGAGCCCTTATTGAAGAAAAGGATTGCGACCTCGATGTTGGATTGG-GGTAACCAGA-GGGTGCAGCAGCTCTCT----AAGCGTGGTTCGTTCTCTTCTATAATTCCC-----</t>
  </si>
  <si>
    <t>MOLAF_0627</t>
  </si>
  <si>
    <t>F105006</t>
  </si>
  <si>
    <t>unique, Psolus? deep sister</t>
  </si>
  <si>
    <t>----------------------AACTGACTTATTCCACTAATGATAGGAGCCCCAGACATGGCTTTCCCACGAATGAATAATATGAGATTCTGATTAGTTCCCCCATCCTTCATCCTCCTAATCGCATCAGCAGGAGTTGAAAGAGGGGTCGGAACAGGATGAACCGTTTATCCTCCACTTTCAGGAAAAATAGCTCATGCAGGAGGATCTGTCGACCTGGCCATATTCTCACTCCATCTAGCAGGTGCCTCATCAATTCTAGCTTCCATTAATTTCATAACGACTATCATAAATATGCGTACCCCAGGAGTCACATTCGACCGATTACCACTCTTCGTATGATCTGTTTTCATAACAGCCTTCCTCCTCCTCTTAAGACTACCAGTACTAGCAGGAGCTATAACCATGTTACTGACAGATCGAAATATTAATACCACATTCTTTGACCCAGCAGGGGGAGGAGACCCTATCCTATTTCAACACTTATTCTGATTCTTCGGTCACCCAGAAGTATACATTCTAATCCTCCCAGGTTTTGGTATGATATCTCACATCATTGCCCACTATAGAGGAAAGCGTGAACCATTCGGTTACCTTGGTATGGTATACGCAATGGTCGCCATCGGTATACTAGGTTTTTTAGTATGAGCTCAC</t>
  </si>
  <si>
    <t>GU301_06</t>
  </si>
  <si>
    <t>GU301.06</t>
  </si>
  <si>
    <t>-----------------------------------------------------------------------------------------------AAG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</si>
  <si>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N0694</t>
  </si>
  <si>
    <t>MOLAF_1273</t>
  </si>
  <si>
    <t>MNV</t>
  </si>
  <si>
    <t>F127403</t>
  </si>
  <si>
    <t>KF142168.1</t>
  </si>
  <si>
    <t>SE Australia McHaffie Point</t>
  </si>
  <si>
    <t>McHaffie Point</t>
  </si>
  <si>
    <t>AATAATGATAGGAGGATTCGGAAAATGACTAATCCCCCTAATGATAGGAGCACCTGACATGGCTTTCCCACGAATGAAAAAAATGAGATTCTGATTAGTCCCCCCATCATTCATATTACTCCTCGCTTCAGCTGGAGTAGAAAGCGGAGTTGGAACAGGATGAACAATTTACCCTCCCCTCTCAAGAAAAATAGCCCACGCAGGAGGATCCGTTGACCTAGCCATATTTTCCCTACATCTAGCAGGAGCATCCTCAATCCTAGCCTCAATTAAATTTATAACAACAATAATAAAAATGCGAAGACCAGGAATAAGATTTGACCGACTCCCCTTATTCATTTGATCCGTATTCATAACAGCATTTCTTTTACTCCTAAGCCTTCCAGTCCTAGCCGGAGCTATCACTATGCTTCTCACTGACCGAAACATTAACACCACATTCTTTGACCCAGCAGGGGGAGGAGATCCCATCCTATTTCAACACTTATTCTGATTCTTTGGACACCCAGAAGTTTATATTCTTATCCTCCCAGGATTTGGTATGATATCCCACGTAATAGCCCATTACAGAGGAAAGCAAGAACCATTTGGTTATCTAGGTATGGTATACGCTATGGTAGCCATAGGCATACTTGGATTCTTAGTGTGAGCTCAC</t>
  </si>
  <si>
    <t>N0693</t>
  </si>
  <si>
    <t>MOLAF_1272</t>
  </si>
  <si>
    <t>F125359</t>
  </si>
  <si>
    <t>KF142182.1</t>
  </si>
  <si>
    <t>SE Australia Portland</t>
  </si>
  <si>
    <t>Portland</t>
  </si>
  <si>
    <t>AATAATGATAGGAGGATTCGGAAAATGACTAATCCCCCTAATGATAGGAGCACCTGACATGGCTTTCCCACGAATGAAAAAAATGAGATTCTGATTAGTCCCCCCATCATTCATATTACTCCTCGCTTCAGCTGGAGTAGAAAGCGGAGTTGGAACAGGATGAACAATTTATCCTCCCCTCTCAAGAAAAATAGCCCACGCAGGAGGATCCGTTGACCTAGCCATATTTTCCCTACATCTAGCAGGAGCATCCTCAATCCTAGCCTCAATTAAATTTATAACAACAATAATAAAAATGCGAAGACCAGGAATAAGATTTGACCGACTCCCCTTATTCATTTGATCCGTATTCATAACAGCATTTCTTTTACTCCTAAGCCTTCCAGTCCTAGCCGGAGCTATCACTATGCTTCTCACTGACCGAAACATTAACACCACATTCTTTGACCCAGCAGGGGGAGGAGATCCCATCCTATTTCAACACTTATTCTGATTCTTTGGACACCCAGAAGTTTATATTCTTATCCTCCCAGGATTTGGTATGATATCCCACGTAATAGCCCATTACAGTGGAAAGCAAGAACCATTTGGTTATCTAGGTATGGTATACGCTATGGTAGCCATAGGCATACTTGGATTCTTAGTGTGAGCTCAC</t>
  </si>
  <si>
    <t>MRAC1812</t>
  </si>
  <si>
    <t>JN207606.1</t>
  </si>
  <si>
    <t>AATAATGATAGGAGGATTCGGAAAATGACTTATACCCCTAATGATAGGAGCTCCTGACATGGCCTTCCCTCGAATGAAAAATATGAGCTTCTGATTAGTCCCACCTTCGTTCATATTACTCCTAGCTTCAGCTGGCGTAGAAAGAGGTGTAGGAACAGGCTGAACTATTTATCCCCCTCTATCTAGAAACATCGCACATGCTGGAGGTTCAGTAGACCTAGCCATTTTCTCTCTACACTTAGCTGGGGCTTCCTCAATCCTAGCCTCTATAAACTTTATAACAACAATCATAAAAATGCGAACTCCCGGCGTAACTTTCGACCGTCTTCCATTATTCGTATGATCTGTCTTTATAACAGCATTTCTTCTTCTCCTAAGACTTCCCGTTCTAGCCGGAGCGATAACAATGCTTTTAACCGACCGAAACATAAAAACAACCTTCTTCGACCCCGCTGGAGGAGGAGATCCCATACTATTTCAACATCTATTCTGATTTTTCGGGCACCCAGAAGTCTACATCCTCATCCTACCAGGATTCGGGATGATTTCCCACGTAATCGCTCATTACAGAGGTAA-------------------------------------------------------------------------------</t>
  </si>
  <si>
    <t>JN207598.1</t>
  </si>
  <si>
    <t>X_Holothuria</t>
  </si>
  <si>
    <t>mactanensis</t>
  </si>
  <si>
    <t>AATAATGATAGGAGGATTCGGAAAATGACTTATCCCACTAATGATAGGAGCTCCCGACATGGCCTTCCCTCGAATGAAAAATATGAGCTTCTGATTAGTTCCACCCTCGTTCATACTACTCCTAGCCTCAGCAGGAGTGGAAAGAGGCGTGGGTACAGGATGAACCATTTACCCCCCATTATCTAGAAACATCGCGCACGCTGGAGGCTCAGTAGACCTAGCCATATTTTCCCTACATCTAGCTGGGGCTTCCTCAATTCTAGCCTCCATAAACTTCATAACAACAATCATAAAAATGCGAACACCAGGCGTAACTTTTGACCGCCTTCCATTATTTGTATGGTCCGTCTTTATAACAGCATTCCTTCTCCTA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</t>
  </si>
  <si>
    <t>N0592</t>
  </si>
  <si>
    <t>CASIZ 184111</t>
  </si>
  <si>
    <t>IZ 184111</t>
  </si>
  <si>
    <t>AATAATGATAGGAGGATTCGGAAAATGACTTATCCCACTAATGATAGGAGCTCCCGACATGGCCTTCCCTCGAATGAAAAATATGAGCTTCTGATTAGTTCCACCCTCGTTCATACTACTCCTAGCCTCAGCAGGAGTGGAAAGAGGCGTGGGTACAGGATGAACCATTTACCCCCCATTATCTAGAAACATCGCGCACGCTGGAGGCTCAGTAGACCTAGCCATATTTTCCCTACATCTAGCTGGGGCTTCCTCAATTCTAGCCTCCATAAACTTCATAACAACAATCATAAAAATGCGAACACCAGGCGTAACTTTTGACCGCCTTCCATTATTTGTATGGTCCGTCTTTATAACAGCATTCCTTCTCCTACTAAGACTTCCCGTATTAGCTGGAGCAATAACAATGCTCTTAACCGACCGAAACATAAAAACAACCTTCTTTGACCCTGCCGGAGGAGGGGACCCCATCCTATTCCAACATCTATTCTGGTTTTTTGGCCACCCAGAAGTATATATTCTAATTCTACCAGGATTCGGTATGATATCCCACGTAATCGCCCACTACAGAGGAAAGCAAGAACCCTTCGGCTACCTAGGAATGGTATACGCAATGGTCGCAATAGGAATCCTAGGATTTCTAGTATGAGCCCAC</t>
  </si>
  <si>
    <t>MRAC1820</t>
  </si>
  <si>
    <t>JN207597.1</t>
  </si>
  <si>
    <t>AATAATGATAGGAGGATTCGGAAAATGACTTATCCCACTAATGATAGGAGCTCCCGACATGGCCTTCCCTCGGATGAAAAATATGAGCTTCTGATTAGTTCCACCCTCGTTCATACTACTCCTAGCCTCAGCAGGAGTAGAAAGAGGCGTGGGTACAGGATGAACCATTTACCCCCCATTATCTAGAAACATCGCGCACGCTGGAGGC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TCCAGAAGTATATATTCTAATTCTACCAGGATTCGGTATGATATCCCACGTAATCGCCCACTACAGAGGAAAGCAAGAACCCTTCGGCTACCTAGGAATGGTATACGCAATGGTCGCAATAGGAATCCTAGGATTTCTAGTATGAGCCCAC</t>
  </si>
  <si>
    <t>JN207590.1</t>
  </si>
  <si>
    <t>bacilla is senior name to spinea; was spinea</t>
  </si>
  <si>
    <t>AATAATGATAGGAGGATTCGGAAAATGACTTATCCCACTAATGATAGGAGCTCCCGACATGGCCTTCCCTCGGATGAAAAATATGAGCTTCTGATTAGTTCCACCCTCGTTCATACTACTCCTAGCCTCAGCAGGAGTAGAAAGAGGCGTGGGTACAGGATGAACCATTTACCCCCCATTATCTAGAAACATCGCGCACGCTGGAGGCTCAGTAGACCTAGCCATATTTTCCCTACATCTAGCTGGGGCTTCCTCAATTCTGGCCTCCATAAACTTCATAACAACAATCATAAAAATGCGAACACCAGGCGTAACTTTTGACCGCCTTCCATTATTTGTATGGTCCGTCTTTATAACAGCATTTCTTCTCCTGCTAAGACTTCCTGTATTAGCTGGAGCAATAACAATGCTCTTAACCGACCGAAACATAAAAACAACCTTCTTTGACCCCGCCGGAGGAGGGGACCCCATCCTATTCCAACATCTATTCTGGTTTTTTGGCCACCCAGAAGTATATATTCTAATTCTACCAGGATTCGGTATGATATCCCACGTAATCGCCCACTACAGAGGAAAGCAAGAACCCTTCGGCTACCTAGGAATGGTATACGCAATGGTCGCAATAGGAATCCTAGGATTTCTAGTATGAGCCCAC</t>
  </si>
  <si>
    <t>AATAATGATAGGAGGATTCGGAAAATGACTTATCCCACTAATGATAGGAGCTCCCGACATGGCCTTCCCTCGGATGAAAAATATGAGCTTCTGATTAGTTCCACCCTCGTTCATACTACTCCTAGCCTCAGCAGGAGTAGAAAGAGGCGTGGGTACAGGATGAACCATTTACCCCCCATTATCTAGAAACATCGCGCACGCTGGAGGC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</t>
  </si>
  <si>
    <t>AATAATGATAGGAGGATTCGGAAAATGACTTATCCCACTAATGATAGGAGCTCCCGACATGGCCTTCCCTCGGATGAAAAATATGAGCTTCTGATTAGTTCCACCCTCGTTCATACTACTCCTAGCCTCAGCAGGAGTAGAAAGAGGCGTGGGTACAGGATGAACCATTTACCCCCCATTATCTAGAAACATCGCGCACGCTGGAGGT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</t>
  </si>
  <si>
    <t>MRAC1832</t>
  </si>
  <si>
    <t>JN207595.1</t>
  </si>
  <si>
    <t>AATAATGATAGGAGGATTCGGAAAATGACTTATCCCACTAATGATAGGAGCTCCCGACATGGCCTTCCCTCGGATGAAAAATATGAGCTTMTGATTAGTTCCACCCTCGTTCATACTACTCCTAGCCTCAGCAGGAGTAGAAAGAGGCGTGGGTACAGGATGAACCATTTACCCCCCATTATCTAGAAACATCGCGCACGCTGGAGGCTCAGTAGACCTARCCATATTTTCCCTACATCTAGCTGGGGCTTCCTCAATTCTAGCCTCCATAAACTTCATAACAACAATCATAAAAATGCGAACACCAGGCGTAACTTTTGACCGCCTTCCATTATTTGTATGGTCCGTCTTTATAACAGCATTTCTTCTCCTGCTAAGACTTCCTGTATTAGCTGGAGCAATAACAATGCTCTTAACCGACCGAAACATAAAAACAACCTTCTTTGACCCCGCCGGAGGAGGGGACCCCATCCTATTCCAACATCTATTCTGGTTTTTTGGCCACCCAGAAGTATATATTCTAATTCTACCAGGATTCGGTATGATATCCCACGTAATCGCCCACTACAGAGGAAAGCAAGAACCCTTCGGCTACCTAGGAATGGTATACGCAATGGTCGCAATAGGAATCCTAGGATTTCTAGTATGAGCCCAC</t>
  </si>
  <si>
    <t>spinea</t>
  </si>
  <si>
    <t>was miliaris as dark, but ossicles distinct - closest to spinea</t>
  </si>
  <si>
    <t>AATAATGATAGGAGGATTCGGAAAATGACTTATTCCACTAATGATCGGGGCCCCAGACATGGCCTTCCCTCGAATGAAAAAAATGAGATTCTGACTAGTCCCACCTTCTTTTATTCTTCTATTAGCTTCCGCTGGAGTAGAAAGAGGAGCCGGAACAGGTTGAACTATTTACCCACCACTATCCAGAAAAATAGCTCACGCAGGAGGATCCGTAGACCTAGCAATATTTTCACTACATCTAGCTGGTGCTTCTTCCATTTTAGCTTCAATCAAATTCATAACAACGATCATAAATATGCGGACTCCAGGCATTACCTTTGACCGACTTCCTTTATTCGTATGATCCGTCTTCATAACAGCATTCCTACTATTACTAAGACTACCAGTATTGGCTGGTGCTATAACAATGCTATTAACGGATCGTAACATAAAAACCACGTTCTTCGATCCAGCAGGAGGAGGAGATCCCATACTATTTCAACACTTATTCTGGTTTTTTGGTCACCCAGAGGTTTACATTTTAATCCTACCAGGGTTCGGAATGATATCGCACGTAATAGCCCATTATAGAGGGAAGCAAGAACCATTCGGGTATTTAGGTATGGTTTACGCCATGGTAGCCATAGGGATATTAGGATTTCTAGTGTGAGCTCAC</t>
  </si>
  <si>
    <t>FM_QM09_054</t>
  </si>
  <si>
    <t>SBD503328</t>
  </si>
  <si>
    <t>uniformly brown, could be miliaris complex, specimen in good shape; genet matches to "aff spinea" which also fits form, so labeled that</t>
  </si>
  <si>
    <t>AATAATGATAGGAGGATTCGGAAAATGACTTATTCCACTAATGATCGGGGCCCCAGACATGGCCTTCCCTCGAATGAAAAAAATGAGATTCTGACTAGTCCCACCTTCTTTTATTCTTCTATTAGCTTCCGCTGGAGTAGAAAGAGGAGCCGGAACAGGTTGAACTATTTACCCACCACTATCCAGAAAAATAGCTCACGCAGGAGGATCCGTAGACCTAGCAATATTTTCACTACATCTAGCTGGTGCTTCTTCCATTTTAGCTTCAATCAAATTCATAACAACGATCATAAATATGCGGACTCCAGGCATTACCTTTGACCGACTTCCTTTATTCGTATGATCCGTCTTCATAACAGCATTCCTACTATTACTAAGACTACCAGTATTGGCTGGTGCTATAACAATGCTATTAACGGATCGTAACATAAAAACCACGTTCTTCGATCCAGCAGGAGGAGGAGATCCCATACTATTTCAACACTTATTCTGGTTTTTTGGTCACCCAGAGGTTTACATCTTAATCCTACCAGGATTCGGAATGATATCGCACGTAATAGCCCATTATAGAGGAAAGCAAGAACCATTTGGATATTTAGGTATGGTTTACGCCATGGTAGCCATAGGGATATTAGGATTTCTAGTATGAGCTCAC</t>
  </si>
  <si>
    <t>FM_QM09_034</t>
  </si>
  <si>
    <t>SBD509068</t>
  </si>
  <si>
    <t>was ID as Bohadschia, note said: hard to say if it's really a Bohadschia, specimen really flat</t>
  </si>
  <si>
    <t>AATAATGATAGGAGGATTCGGAAAATGACTTATTCCACTAATGATCGGGGCCCCAGACATGGCCTTCCCTCGAATGAAAAAAATGAGATTCTGACTAGTCCCACCTTCTTTTATTCTTCTATTAGCTTCCGCTGGAGTAGAAAGAGGAGCCGGAACAGGTTGAACTATTTACCCACCACTATCCAGAAAAATAGCTCACGCAGGAGGATCCGTAGACCTAGCAATATTTTCACTACATCTAGCTGGTGCTTCTTCCATTTTAGCTTCAATCAAATTCATAACAACGATCATAAATATGCGGACTCCAGGCATTACCTTTGACCGACTTCCTTTATTCGTATGATCCGTCTTCATAACAGCATTCCTACTATTACTAAGACTACCAGTATTGGCTGGTGCTATAACAATGCTATTAACGGATCGTAACATAAAAACCACGTTCTTCGATCCAGCAGGAGGAGGAGATCCCATACTATTTCAACACTTATTCTGGTTTTTTGGTCACCCAGAGGTTTACATCTTAATCCTACCAGGATTCGGAATGATATCACACGTAATAGCCCATTATAGAGGAAAGCAAGAACCATTTGGATATTTAGGTATGGTTTACGCCATGGTAGCCATAGGGATATTAGGATTTCTAGTATGAGCTCAC</t>
  </si>
  <si>
    <t>7575_1</t>
  </si>
  <si>
    <t>ZAN10_02</t>
  </si>
  <si>
    <t>ZAN_10.02</t>
  </si>
  <si>
    <t>AATAATGATAGGAGGATTCGGAAAATGATTAATACCACTGATGATAGGAGCCCCAGACATGGCCTTCCCTCGAATGAAAAACATGAGACTCTGATTAGTCCCACCATCCTTCATATTACTACTAGCCTCAGCAGGAGTAGAAAGAGGGGTAGGAACAGGATGAACCATTTACCCCCCCTTATCAAGAAACATAGCTCATGCCGGGGGATCCGTAGACTTAGCTATTTTCTCCCTACACCTAGCC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</si>
  <si>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AATAATGATAGGAGGATTCGGAAAATGATTAATACCACTGATGATAGGAGCCCCAGACATGGCCTTCCCTCGAATGAAAAACATGAGATTCTGATTAGTCCCACCATCCTTCATATTACTACTAGCCTCAGCAGGAGTAGAAAGAGGGGTAGGAACAGGATGAACCATTTACCCCCCCTTATCAAGAAACATAGCTCATGCCGGGGGATCCGTAGACTTAGCTATTTTCTCCCTACACCTAGCC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</si>
  <si>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DahabHol2</t>
  </si>
  <si>
    <t>hardly any ossicles; few rods look like Selenkothuria - tentacle of atra or Selenko</t>
  </si>
  <si>
    <t>MOLAF_0223</t>
  </si>
  <si>
    <t>F112143</t>
  </si>
  <si>
    <t>Acaudina</t>
  </si>
  <si>
    <t>leucoprocta</t>
  </si>
  <si>
    <t>yes, plate_mix</t>
  </si>
  <si>
    <t>AATAATGATAGGAGGATTCGGAAAATGATTAATTCCGCTAATGATAGGAGCACCTGACATGGCCTTTCCACGAATGAACAATATGAGCTTCTGACTAGTACCACCATCATTTATTTTATTACTAGCATCCGCAGGAGTGGAGAGAGGTGTAGGAACAGGTTGAACTGTTTACCCACCACTATCAAGAAACATAGCACATGCAGGAGGATCAGTAGACCTAGCCATATTTTCTTTACATCTTGCAGGAGCATCCTCTATACTAGCCTCCATTAACTTCATTACAACCATCATTAACATGCGTACCCCAGGTATCACCTTTGACCGACTTCCGTTATTTATCTGATCAGTATTTATTACTGCTTTTCTTCTACTATTAAGACTCCCAGTACTAGCAGGAGCAATTACAATGCTTCTAACAGACCGAAAAATAAAAACAACATTCTTTGACCCAGCAGGAGGAGGTGATCCAATCCTATTTCAACACCTATTCTGATTCTTTGGTCATCCAGAAGTTTATATCCTTATACTCCCAGGATTCGGTATGATCTCCCATATTATAGCACACTATAGAGGTAAGAAGGAACCCTTTGGTTATCTAGGCATGATATATGCCATGGTAGCCATAGGAATTCTAGGTTTCCTAGTATGAGCACAT-</t>
  </si>
  <si>
    <t>Deep-Water WA Australia</t>
  </si>
  <si>
    <t>MOLG_112</t>
  </si>
  <si>
    <t>HM196649.1</t>
  </si>
  <si>
    <t>AATAATGATAGGAGGATTCGGAAAATGGTTAATACCTTTAATGATAGGAGCCCCAGACATGGCATTCCCACGAATGAAAAAAATGAGATTCTGACTAATACCCCCTTCCTTTATTCTACTTTTAACCTCGGCTAGAGTAGAAAACGGAGCAGGCACAGGATGAACACTTTATCCCCCCCTGTCCAGAAATATCGCCCATGCAGGGAGTTCTGTAGACCTCGCCATATTCTCTCTTCACCTCGCAGGGGCTTCTTCAATTCTGGCGTCAATAAAATTTATAACTACGATAATAAAAATGCGAACCCCCAGAGTTTCTTTTGACCGCCTACCCCTATTTGTCTGGTCAGTTTTTATTACAGCGTTTCTTCTAGTTTTTAGGCTACCCGTACTAGCAGGGGCCATCACTATGCTACTTACAGATCGAAAAATTAATACAACCTTTTTTGACCCCGCTGGAGGAGGTGACCCAATTCTATTCCAACATCTATTCTGATTCTTTGGACACCCAGAAGTTTACATTCTTATACTGCCAGGATTTGGAATGATCTCGCATGTAATAGCACACCACAGAGGTAAGCAAGAACCATTCGGCTACCTAGGGATGGTGTACGCAATGGTTGCTATAGGAATTTTAGGATTCTTAGTCTGAGCTCAC</t>
  </si>
  <si>
    <t>MOLAF_0661</t>
  </si>
  <si>
    <t>F165732</t>
  </si>
  <si>
    <t>maculosa</t>
  </si>
  <si>
    <t>AATAATGATAGGAGGATTCGGAAACTGACTTATTCCATTAATGATAGGAGCCCCAGACATGGCATTTCCCCGAATGAAAAAAATGAGATTCTGGCTTGTTCCTCCTTCATTTATTCTCCTCCTTACCTCTGCAAGTATAGAAAAAGGAGCAGGAACAGGATGAACAATTTACCCTCCACTTTCAAGAAAAATTGCTCACGCAGGAAGTTCAGTAGACCTAGCGATTTTTTCTCTACATCTAGCAGGAGCCTCTTCTATCTTAGCTTCAATCAAATTTATTACAACTATTATTAAAATGCGATCACCAGGAGTATCTTTTGATCGATTACCACTTTTTGTTTGATCAGTATTCATTACAGCATTTCTTCTAGTTTTAAGTCTACCTGTTTTAGCCGGAGCTATTACTATGCTTCTTACAGATCGAAAAATAAAAACAACCTTCTTTGACCCAGCAGGGGGAGGAGACCCAATACTCTTCCAACATCTATTCTGATTCTTCGGACACCCAGAAGTATACATTCTTATTCTCCCAGGATTTGGAATGATATCTCACGTAATAGCACACTATAGAGGAAAGCAAGAACCATTTGGATATCTAGGAATGGTCTACGCAATGGTAGCCATAGGAGTTTTAGGATTCCTAGTATGAGCACAC</t>
  </si>
  <si>
    <t>2SWA</t>
  </si>
  <si>
    <t>MOLAF_0660</t>
  </si>
  <si>
    <t>AATAATGATAGGAGGATTCGGAAACTGACTTATTCCATTAATGATAGGAGCCCCAGACATGGCATTTCCCCGAATGAAAAAAATGAGATTCTGGCTTGTTCCTCCTTCATTTATTCTTCTCCTTACCTCTGCAAGTATAGAAAAAGGAGCAGGAACAGGATGAACAATTTACCCTCCACTTTCAAGAAAAATTGCTCACGCAGGAAGTTCAGTAGACCTAGCGATTTTTTCTCTACATCTAGCAGGAGCCTCTTCTATCTTAGCTTCAATCAAATTTATTACAACTATTATTAAAATGCGATCACCAGGAGTATCTTTTGATCGATTACCACTTTTTGTTTGATCAGTATTCATTACAGCATTTCTTCTAGTTTTAAGTCTACCTGTTTTAGCCGGAGCTATTACTATGCTTCTTACAGATCGAAAAATAAAAACAACCTTCTTTGACCCAGCAGGGGGAGGAGACCCAATACTCTTCCAACATCTATTCTGATTCTTCGGACACCCAGAAGTATACATTCTTATTCTCCCAGGATTTGGAATGATATCTCACGTAATAGCACACTATAGAGGAAAGCAAGAACCATTTGGATATCTAGGAATGGTCTACGCAATGGTAGCCATAGGAGTTTTAGGATTCCTAGTATGAGCACAC</t>
  </si>
  <si>
    <t>MOLAF_0659</t>
  </si>
  <si>
    <t>AATAATGATAGGAGGATTCGGAAACTGACTTATTCCATTAATGATAGGAGCCCCAGACATGGCATTTCCCCGAATGAAAAAAATGAGATTCTGGCTTGTTCCTCCTTCATTTATTCTTCTCCTTACCTCTGCAAGTATAGAAAAAGGAGCAGGAACAGGATGAACAATTTACCCTCCACTTTCAAGAAAAATTGCTCACGCAGGAAGTTCAGTAGACCTAGCGATTTTTTCTCTACATCTAGCAGGAGCCTCTTCTATCTTAGCTTCAATCAAATTTATTACAACTATTATTAAAATGCGATCACCAGGAGTATCTTTTGACCGATTACCACTTTTTGTTTGATCAGTATTCATTACAGCATTTCTTCTAGTTTTAAGTCTACCTGTTTTAGCCGGAGCTATTACTATGCTTCTTACAGATCGAAAAATAAAAACAACCTTCTTTGACCCAGCAGGGGGAGGAGACCCAATACTCTTCCAACATCTATTCTGATTCTTCGGACACCCAGAAGTATACATTCTTATTCTCCCAGGATTTGGAATGATATCTCACGTAATAGCACACTATAGAGGAAAGCAAGAACCATTTGGATATCTAGGAATGGTCTACGCAATGGTAGCCATAGGAGTTTTAGGATTCCTAGTATGAGCACAC</t>
  </si>
  <si>
    <t>MOLAF_0658</t>
  </si>
  <si>
    <t>MOLAF_0657</t>
  </si>
  <si>
    <t>AATAATGATAGGAGGATTCGGAAACTGACTTATTCCATTAATGATAGGAGCCCCAGACATGGCATTTCCCCGAATGAAAAAAATGAGATTCTGGCTTGTTCCTCCTTCATTTATTCTTCTCCTTACCTCTGCAAGTATAGAAAAAGGAGCAGGAACAGGATGAACAATTTACCCTCCACTTTCAAGAAAAATTGCTCACGCAGGAAGTTCAGTAGACCTAGCGATTTTTTCTCTACATCTAGCAGGAGCCTCTTCTATCTTAGCTTCAATCAAATTTATTACAACTATTATTAAAATGCGATCACCAGGAGTATCTTTTGATCGATTACCACTTTTCGTTTGATCAGTATTCATTACAGCATTTCTTCTAGTTTTAAGTCTACCTGTTTTAGCCGGAGCTATTACTATGCTTCTTACAGATCGAAAAATAAAAACAACCTTCTTTGACCCAGCAGGGGGAGGAGACCCAATACTCTTCCAACATCTATTCTGATTCTTCGGACACCCAGAAGTATACATTCTTATTCTCCCAGGATTTGGAATGATATCTCACGTAATAGCACACTATAGAGGAAAGCAAGAACCATTTGGATATCTAGGAATGGTCTACGCAATGGTAGCCATAGGAGTTTTAGGATTCCTAGTATGAGCACAC</t>
  </si>
  <si>
    <t>MOLAF_0792</t>
  </si>
  <si>
    <t>HM196716.1</t>
  </si>
  <si>
    <t>AATAATGATAGGAGGATTCGGAAACTGATTAATACCATTAATGATAGGAGCACCAGATATGGCTTTTCCTCGCATGAATAAAATGAGCTTCTGATTAATTCCCCCGTCTTTTATTCTTCTTCTAACCTCCGCAAGAATAGAAAATGGTGCTGGAACAGGATGAACTATATACCCCCCTCTTTCAAGAAAAATTGCTCACGCAGGAAGCTCAGTTGACCTTGCTATCTTTTCACTACATCTCGCAGGAGCCTCCTCTATTCTTGCTTCTATAAAATTTATTACGACCATAATAAAAATGCGAACACCAGGCGTCTCATTTGACCGTCTACCACTTTTTGTTTGATCTGTTTTCATAACAGCCTTTCTTTTAGTTTTAAGCCTACCAGTTTTAGCAGGAGCTATAACAATGTTATTAACAGACCGAAAAATTAATACAACATTCTTTGACCCAGCAGGAGGAGGTGACCCTATTTTATTCCAACACTTATTCTGATTCTTTGGCCATCCTGAAGTTTATATTCTTATCCTTCCAGGATTCGGTATGATATCTCACGTTATTGCGCATTATAGAGGAAAGCAAGAGCCATTTGGTTACTTAGGAATGGTATATGCTATGGTCGCAATAGGAGTTTTAGGATTTCTAGTATGAGCTCAC</t>
  </si>
  <si>
    <t>AATAATGATAGGAGGATTCGGAAACTGATTAATACCTTTAATGATAGGAGCCCCAGACATGGCCTTTCCACGAATGAAAAATATGAGATTCTGACTAGTTCCTCCATCTTTTATTCTACTCCTAGCCTCTGCAGGTGTTGAGAGGGGAGCAGGTACAGGATGAACCATATACCCCCCACTATCGAGAAATATAGCCCACGCAGGAGGGTCAGTAGACCTGGCCATCTTCTCTCTTCACCTAGCAGGTGCCTCGTCTATACTAGCCTCCATCAAATTCATAACAACAATAATAAACATGCGGACCCCAGGAGTAACCTTTGACCGGCTCCCTCTGTTTGTCTGATCAGTATTTATAACCGCATTTCTTCTCCTACTTAGTCTTCCCGTCCTAGCCGGTGCTATAACAATGCTATTAACGGACCGAAACGTAAAAACCACGTTTTTCGACCCAGCAGGAGGGGGAGATCCTATACTATTTCAACATCTTTTCTGATTTTTTGGGCATCCGGAGGTTTACATCCTTATTCTTCCTGGATTTGGAATGATCTCCCACGTAATTGCTCACTATAGAGGTAAGCAAGAACCCTTCGGCTACTTGGGGATGGTTTACGCGATGGTAGCCATCGGGATCTTAGGATTCCTAGTCTGAGCCCAC</t>
  </si>
  <si>
    <t>MOLAF_0891</t>
  </si>
  <si>
    <t>F169314</t>
  </si>
  <si>
    <t>AATAATGATAGGAGGATTCGGAAACTGATTAATCCCATTAATGATAGGAGCACCAGATATGGCTTTTCCTCGCATGAATAAAATGAGCTTCTGATTAATTCCCCCGTCTTTTATTCTTCTTCTAACCTCCGCAAGAATAGAAAATGGTGCTGGAACAGGATGAACTATATATCCCCCTCTTTCAAGAAAAATTGCCCACGCAGGAAGCTCAGTTGACCTTGCTATCTTTTCACTACATCTCGCAGGAGCCTCCTCTATTCTTGCTTCTATAAAATTTATTACGACCATAATAAAAATGCGAACACCAGGCGTCTCATTTGACCGTCTACCACTTTTTGTTTGATCTGTTTTCATAACAGCCTTTCTTTTAGTTTTAAGCCTACCAGTTTTAGCAGGAGCTATAACAATGTTATTAACAGACCGAAAAATTAATACAACATTCTTTGACCCAGCAGGAGGAGGTGACCCTATTTTATTCCAACACTTATTCTGATTCTTTGGTCATCCTGAAGTTTATATTCTTATTCTTCCAGGATTCGGTATGATATCTCACGTTATTGCACATTATAGAGGAAAGCAAGAACCGTTTGGTTACTTAGGAATGGTGTATGCTATGGTCGCAATAGGAGTTTTAGGATTCCTAGTATGAGCTCAC</t>
  </si>
  <si>
    <t>MOLAF_0791</t>
  </si>
  <si>
    <t>HM196714.1</t>
  </si>
  <si>
    <t>AATAATGATAGGAGGATTCGGAAACTGATTAATCCCATTAATGATAGGAGCACCAGATATGGCTTTTCCTCGCATGAATAAAATGAGCTTCTGATTAATTCCCCCGTCTTTTATTCTTCTTCTAACCTCCGCAAGAATAGAAAATGGTGCTGGAACAGGATGAACTATATATCCCCCTCTTTCAAGAAAAATTGCCCACGCAGGAAGCTCAGTTGACCTTGCTATCTTTTCACTACATCTCGCAGGAGCCTCCTCTATTCTTGCTTCTATAAAATTTATTACAACCATAATAAAAATGCGAACACCAGGCGTCTCATTTGACCGTCTACCACTTTTTGTTTGATCTGTTTTCATAACAGCCTTTCTTTTAGTTTTAAGCCTACCAGTTTTAGCAGGAGCTATAACAATGTTATTAACAGACCGAAAAATTAATACAACATTCTTTGACCCAGCAGGAGGAGGTGACCCTATTTTATTCCAACACTTATTCTGATTCTTTGGTCATCCTGAAGTTTATATTCTTATTCTTCCAGGATTCGGTATGATATCTCACGTTATTGCACATTATAGAGGAAAGCAAGAACCGTTTGGTTACTTAGGAATGGTGTATGCTATGGTCGCAATAGGAGTTTTAGGATTCCTAGTATGAGCTCAC</t>
  </si>
  <si>
    <t>AATAATGATAGGAGGATTCGG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AGGATTCGGAATGATTTCGCACGTGATAGCACACTACAGTGGAAAGCAAGAACCCTTCGGCTATCTAGGCATGGTATATGCTATGATAGCCATAGGAATACTAGGGTTCCTAGTATGAGCTCAC-</t>
  </si>
  <si>
    <t>AATAATGATAGGAGGATTCGG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TCTACCGGGATTCGGAATGATTTCGCACGTAATAGCACACTACAGTGGAAAGCAAGAACCCTTCGGCTATCTAGGCATGGTATATGCTATGGTAGCCATAGGAATACTAGGGTTCCTAGTATGAGCTCAT</t>
  </si>
  <si>
    <t>AATAATGATAGGAGGATTCGG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CTTCGATCCTGCAGGGGGAGGAGACCCTATACTATTCCAACACTTATTCTGGTTTTTTGGACACCCAGAAGTATATATCCTGATCCTACCGGGATTCGGAATGATTTCGCACGTAATAGCACACTACAGTGGAAAGCAAGAACCCTTCGGCTATCTAGGCATGGTATATGCTATGGTAGCCATAGGAATACTAGGGTTCCTAGTATGAGCTCAC</t>
  </si>
  <si>
    <t>N0642</t>
  </si>
  <si>
    <t>PH-13</t>
  </si>
  <si>
    <t>UP tissues</t>
  </si>
  <si>
    <t>AATAATGATAGGAGGATTCGG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AGGATTCGGAATGATTTCGCACGTAATAGCACACTACAGTGGAAAGCAAGAACCCTTCGGCTATCTAGGCATGGTATATGCTATGGTAGCCATAGGAATACTAGGGTTCCTAGTATGAGCTCAC</t>
  </si>
  <si>
    <t>N0625</t>
  </si>
  <si>
    <t>PH-28</t>
  </si>
  <si>
    <t>AATAATGATAGGAGGATTCGGAAACTGGTTAATACCACTAATGATAGGAACTCCAGACATGGCCTTCCCACGAATGAACAACATGAGATTCTGACTAGTCCCCCCATCATACATTCTACTTCTAACATCAGCAAGAAACGAAAGAGGAGTAGGAACAGGATGAACAATCTACCCTCCACTATCAAGAAAAATTGCTCACGCTGGAACATCAGTAGACCTAGCAATATTTTCTCTACATCTAGCAGGTGCCTCATCAATTCTAGCATCAATAAAATTCATAACAACAATAATAAAAATGCGCTCCCAAAAAATATCCTTTGACCGACTACCACTTTTTGTATGATCAGTCTTTATAACAGCATTCCTACTGGTATTAAGATTACCAGTCCTCGCAGGAGCAATAACAATGCTTCTTACAGACCGAAACATTAACACAACCTTCTTCGACCCAGCAGGAGGAGGAGATCCAATACTATTCCAACACCTATTTTGATTCTTTGGCCACCCAGAAGTATATATTTTAATTCTACCGGGATTCGGGATGATATCCCATGTAATAACACACTACAGAGGAAAGAAAAGCCCATTTGGGTACCTAGGAATGGTTTATGCCATGATAGCCATTGGAATATTAGGATTCTTAGTATGAGCACAC</t>
  </si>
  <si>
    <t>N0675</t>
  </si>
  <si>
    <t>PH-34</t>
  </si>
  <si>
    <t>P_a_1</t>
  </si>
  <si>
    <t>AATAATGATAGGAGGATTCGGAAACTGGTTAATACCACTAATGATAGGAGCTCCAGACATGGCCTTCCCACGAATGAACAACATGAGATTCTGACTAGTCCCCCCATCATACATTCTACTTCTAACATCAGCAAGAAACGAAAGAGGAGTAGGAACAGGATGAACAATCTACCCTCCACTATCAAGAAAAATTGCTCACGCTGGAACATCAGTAGACCTAGCAATATTTTCTCTACATCTAGCAGGTGCCTCATCAATTCTAGCATCAATAAAATTCATAACAACAATAATAAAAATGCGCTCCCAAAAAATATCCTTTGACCGACTACCACTTTTTGTATGATCAGTCTTTATAACAGCATTCCTACTGGTATTAAGATTACCAGTCCTCGCAGGAGCAATAACAATGCTTCTTACAGACCGAAACATTAACACAACCTTCTTCGACCCAGCAGGAGGAGGAGATCCAATACTATTCCAACACCTATTTTGATTCTTTGGCCACCCAGAAGTATATATTTTAATTCTACCGGGATTCGGGATGATATCCCATGTAATAACACACTACAGAGGAAAGAAAAGCCCATTTGGGTACCTAGGAATGGTTTATGCCATGATAGCCATTGGAATATTAGGATTCTTATTATGAGCACAC-</t>
  </si>
  <si>
    <t>N0760</t>
  </si>
  <si>
    <t>AATAATGATAGGAGGATTCGGAAACTGGTTAATACCACTAATGATAGGAGCTCCAGACATGGCCTTCCCACGAATGAACAACATGAGATTCTGACTAGTCCCCCCATCATACATTCTACTTCTAACATCAGCAAGAAACGAAAGAGGAGTAGGAACAGGATGAACAATCTACCCTCCACTATCAAGAAAAATTGCTCACGCTGGAACATCAGTAGACCTAGCAATATTTTCTCTACATCTAGCAGGTGCCTCATCAATTCTAGCATCAATAAAATTCATAACAACAATAATAAAAATGCGCTCCCAAAAAATATCCTTTGACCGACTACCACTTTTTGTATGATCAGTCTTTATAACAGCATTCCTACTGGTATTAAGATTACCAGTCCTCGCAGGAGCAATAACAATGCTTCTTACAGACCGAAACATTAACACAACCTTCTTCGACCCAGCAGGAGGAGGAGATCCAATACTATTCCAACACCTATTTTGATTCTTTGGCCACCCAGAAGTATATATTTTAATTCTACCAGGATTCGGGATGATATCCCATGTAATAACACACTACAGAGGAAAGAAAAGCCCATTTGGGTACCTAGGAATGGTTTATGCCATGATAGCCATTGGAATATTAGGATTCTTAGTATGAGCACAC</t>
  </si>
  <si>
    <t>Plesiocolochirus aff australis</t>
  </si>
  <si>
    <t>AATAATGATAGGAGGATTCGGAAACTGGTTAATACCACTAATGATAGGAGCTCCAGATATGGCCTTCCCACGAATGAACAACATGAGATTCTGACTAGTCCCCCCATCATACATTCTACTTCTAACATCAGCAAGAAATGAAAGAGGAGTAGGAACAGGATGAACAATCTACCCTCCACTATCAAGAAAAATTGCTCACGCTGGAACATCAGTAGACCTAGCAATATTTTCCCTACATCTAGCAGGTGCCTCATCAATCCTAGCATCAATAAAATTCATAACAACAATAATAAAAATGCGCTCCCAAAAAATATCCTTTGACCGACTACCACTTTTTGTATGATCAGTCTTTATAACAGCATTCCTACTGGTATTAAGATTACCAGTCCTCGCAGGAGCAATAACAATGCTTCTTACAGACCGAAACATTAACACAACCTTCTTCGACCCAGCAGGAGGAGGAGATCCAATACTATTCCAACACCTATTTTGATTCTTTGGCCACCCAGAAGTATATATTTTAATTCTACCAGGATTCGGAATGATATCCCATGTAACAACACACTACAGAGGAAAGAAAAGCCCATTTGGGTACCTAGGAATGGTTTATGCCATGATAGCCATTGGAATATTAGGATTCTTAGTATGAGCACAC</t>
  </si>
  <si>
    <t>olivacea_3</t>
  </si>
  <si>
    <t>AATAATGATAGGAGGATTCGGAAACTGGTTAATACCATTAATGATAGGAGCCCCAGACATGGCTTTCCCACGAATGAAAAACATGAGATTTTGACTAATCCCTCCTTCCTTCATCCTCCTACTAGCCTCAGCCGGCGTAGAAAGAGGAGCCGGAACAGGATGAACAATCTATCCACCTCTCTCAAGAAACATCGCCCACGCTGGAGGATCGGTAGACCTAGCCATTTTCTCACTGCACTTAGCTGGGGCTTCATCCATACTAGCCTCAATAAAATTCATAACAACAGTAATAAATATGCGAACCCCAGGAGTAACATTTGACCGGTTGCCTCTATTCGTATGATCAGTATTTATAACAGCCTTCCTTCTCCTCCTAAGACTACCCGTTCTAGCTGGGGCCATCACAATGTTATTAACTGACCGAAATGTTAAAACTACTTTCTTCGACCCAGCAGGAGGAGGAGATCCTATACTATTCCAACACCTCTTCTGGTTCTTCGGACACCCAGAAGTATACATCCTCATTCTACCAGGATTTGGTATGATCTCCCACGTAATAGCACACTATAGAGGTAAGCAAGAACCGTTCGGATATCTAGGAATGGTTTATGCCATGGTAGCCATAGGAATATTAGGCTTCTTAGTCTGAGCTCAC</t>
  </si>
  <si>
    <t>AATAATGATAGGAGGATTCGGAAACTGGTTAATACCATTAATGATAGGAGCCCCAGACATGGCTTTCCCACGAATGAAAAACATGAGATTTTGACTAGTCCCTCCTTCCTTCGTCCTCCTACTAGCCTCAGCCGGCGTAGAAAGAGGAGCCGGAACAGGATGAACAATCTATCCACCTCTTTCAAGAAACATCGCCCACGCTGGAGGATCGGTAGACCTAGCCATTTTCTCACTGCACTTAGCTGGGGCTTCATCCATACTAGCCTCAATAAAATTCATAACAACAGTAATAAATATGCGAACCCCAGGAGTAACATTTGACCGGTTGCCTCTATTCGTATGATCAGTATTTATAACAGCCTTCCTTCTACTCCTAAGACTACCCGTTCTAGCTGGGGCCATCACAATGTTATTAACTGACCGAAATGTTAAAACTACTTTCTTCGACCCAGCAGGAGGAGGAGATCCTATACTATTCCAACACCTCTTCTGGTTCTTCGGACACCCAGAAGTATACATCCTCATTCTACCAGGATTCGGTATGATCTCCCACGTAATAGCACACTATAGAGGTAAGCAAGAACCGTTCGGCTATCTAGGAATGGTTTATGCCATGGTAGCCATAGGAATATTAGGCTTTTTAGTCTGAGCTCAC</t>
  </si>
  <si>
    <t>AATAATGATAGGAGGATTCGGAAACTGGTTAATACCATTAATGATAGGAGCCCCAGACATGGCTTTCCCACGAATGAAAAACATGAGATTTTGACTAGTTCCTCCTTCCTTCATCCTCCTACTAGCCTCAGCCGGCGTAGAAAGAGGAGCCGGAACAGGATGAACAATCTATCCACCTCTCTCAAGAAACATCGCCCACGCTGGAGGATCGGTAGACCTAGCCATTTTCTCACTGCACTTAGCTGGGGCTTCATCCATACTAGCCTCAATAAAATTCAYAACAACAGTAATAAATATGCGAAGCCCMGGAGTAACATTTGACCGGTTGCCTCTATTCMCATGAACWSTATYWATAACAGCCTTCSTTCTCCTCCTAACACTACCCGTTCTAGCTGGGGCCATCACAATGTTATTAACTGWCCGAAATGTTAAAACTACTTTCTTCGACCCAGCAGGAGGAGGAGATCCTATACTATTCCAACACCTCTTCTGGTTCTTCGGACACCCAGAAGTATACATCCTCATTCTACCAGGATTTGGTATGATCTCCCACGTAATAGCACACTATAGAGGTAAGCAAGAACCGTTCGGCTATCTAGGAATGGTTTATGCCATGGTAGCCATAGGAATATTAGGCTTCTTAGTCTGAGCTCAC</t>
  </si>
  <si>
    <t>Dendro_8849</t>
  </si>
  <si>
    <t>AATAATGATAGGAGGATTCGGTAACTGACTTATACCTCTTATGATCGGTGCCCCAGACATGGCCTTCCCACGAATGAAAAAAATGAGATTCTGACTAGTACCTCCTTCATTCATTTTACTTCTTACCTCAGCAGGAATAGAAAGAGGAGTAGGAACAGGATGAACAATTTATCCACCACTATCAAGAAAAATAGCACACGCAGGAAGATCCGTCGATTTAGCAATATTCTCTCTTCACCTAGCAGGAGCTTCATCTATCCTCGCTTCAATAAAATTTATTACTACAATTATTAAAATGCGATCTCCAGGAACATCTTTTGACCGATTACCATTATTTGTGTGATCAGTATTTATTACAGCATTCTTACTACTATTAAGATTACCTGTTCTAGCAGGAGCTATTACCATGCTTCTTACAGACCGAAACATAAAAACAACATTTTTCGACCCAGCTGGAGGAGGTGACCCAATATTATTCCAACACTTATTTTGATTTTTTGGACACCCAGAAGTATACATTCTTATATTACCAGGGTTCGGAATGATATCTCACGTCATAGCCCACTATAGAGGAAAGCAAGAACCATTCGGCTACCTAGGAATGGTATACGCAATGGTAGCTATAGGAGTTCTAGGATTCCTAGTCTGAGCTCAC</t>
  </si>
  <si>
    <t>N0690</t>
  </si>
  <si>
    <t>RUMF-ZE-00250</t>
  </si>
  <si>
    <t>ZE-00250</t>
  </si>
  <si>
    <t>AATAATGATAGGAGGATTTGGAAAATGACTAATCCCCCTAATGATAGGAGCACCTGACATGGCTTTCCCACGAATGAATAAAATGAGATTTTGACTTATACCCCCATCATTCATCCTACTCCTAGCATCCGCAGGACTAGAAAGAGGAAGAGGAACTGGATGAACTATATACCCCCCTCTTTCAAGAAAAATCGCCCACGCCGGAGGATCAGTAGACCTTACCATTTTTTCACTCCACCTAGCAGGAGCCTCTTCCATTCTAGCATCAATAAAATTTATTACCACTATAATAAAAATGCGAGCACCAGGGATATCATTTGATCGCCTCCCATTATTTGTATGGTCCGTATTTATTACAGCATTCCTACTCCTCCTAAGACTTCCAGTTCTAGCAGGAGCCATTACTATGCTTCTCACAGACCGTAAAATTAAAACAACATTCTTCGACCCAGCAGGAGGAGGAGATCCAATTTTATTTCAACACCTCTTCTGATTTTTTGGACACCCAGAAGTCTACATCCTCATCCTTCCAGGATTCGGAATGATATCCCATGTAATTGCACACCACAGAGGAAAGCAAAACCCATTTGGATACCTAGGAATGGTTTACGCAATAATAGCCATAGGAATTCTAGGATTCCTAGTATGAGCACAC</t>
  </si>
  <si>
    <t>Thyonella</t>
  </si>
  <si>
    <t>gemmata</t>
  </si>
  <si>
    <t>AATAATGATAGGAGGATTTGGAAAATGACTAATCCCCCTAATGATTGGAGCACCTGACATGGCCTTCCCCCGAATGAAAAACATGAGATTCTGACTAATCCCCCCCTCATTTATACTTCTCCTAGCCTCAGCAGGAGTAGAAAAAGGAGTCGGTACAGGATGAACAATCTATCCCCCACTATCAAGAAAAATTGCCCATGCAGGAGGATCAGTTGACCTAGCAATATTTTCCCTCCATCTCGCAGGAGCTTCATCAATTCTAGCCTCAATAAACTTCATTACAACAATCATTAATATGCGAAGACCTGGAATAACTTTTGACCGACTCCCACTATTCGTATGATCAGTATTTATTACTGCCTTTTTACTCCTACTAAGACTCCCAGTCCTAGCAGGAGCAATAACTATGTTGTTAACTGACCGAAACATCAAAACAACTTTCTTTGACCCAGCAGGCGGAGGAGATCCCATACTATTCCAACACCTATTCTGATTCTTTGGCCACCCCGAAGTCTACATTCTTATTCTCCCAGGATTTGGCATGATATCCCACATAATTGCACACTATAGAGGAAAGCAAGAACCATTTGGCTACCTAGGAATGGTTTACGCAATGGTCGCAATTGGAATCCTAGGATTTCTAGTCTGAGCTCAC-</t>
  </si>
  <si>
    <t>AATAATGATAGGAGGATTTGGAAAATGACTAATCCCCCTAATGATTGGAGCACCTGACATGGCCTTCCCCCGAATGAAAAACATGAGATTCTGACTAATCCCTCCCTCATTTATACTTCTCCTAGCCTCAGCAGGAGTAGAAAAAGGAGTCGGTACAGGATGAACAATCTATCCCCCACTATCAAGAAAAATTGCCCATGCAGGAGGATCAGTTGACCTAGCAATATTTTCCCTCCATCTCGCAGGAGCTTCATCAATTCTAGCCTCAATAAACTTCATTACAACAATCATTAATATGCGAAGACCTGGAATAACTTTTGACCGACTCCCACTATTCGTATGATCAGTATTTATTACTGCCTTTTTACTCCTACTAAGACTCCCAGTCCTAGCAGGAGCAATAACTATGTTATTAACTGACCGAAACATCAAAACAACTTTCTTTGACCCAGCAGGCGGAGGAGATCCCATACTATTCCAACACCTATTCTGATTCTTTGGCCACCCCGAAGTCTACATTCTTATTCTCCCAGGATTTGGCATGATATCCCACATAATTGCACACTATAGAGGAAAGCAAGAACCATTTGGCTACCTAGGAATGGTTTACGCAATGGTCGCAATTGGAATCCTAGGATTTCTAGTCTGAGCTCAC-</t>
  </si>
  <si>
    <t>MOLAF_0655</t>
  </si>
  <si>
    <t>AATAATGATAGGAGGATTTGGAAAATGACTAGTTCCGCTAATGATTGGGGCCCCAGATATGGCCTTCCCACGAATGAATAACATGAGATTTTGACTAATACCCCCCTCATTTATACTTCTTATAGCTTCCGCTAGATCAGAAAGTGGAGCAGGAACAGGATGAACAATTTACCCCCCTCTTTCAGGAAAAGTAGCCCATTCCGGAAGACCAGTAGACTTAGCTATATTTTCCCTTCACTTAGCAGGTGCCTCTTCTATTCTAGCTTCAATAAAATTTATTACAACAATAATAAAAATGCGAGCTCCAGGTATGGCCTTTGACCGATTACCACTATTTGTCTGATCAATTTTCGTAACAGCATTCCTTCTTCTTCTTAGCCTCCCAGTACTTGCTGGAGCAATAACAATGCTACTTACAGACCGAAATATTAAAACTACATTCTTTGACCCAACAGGAGGGGGTGATCCAATCTTATTTCAACACCTATTCTGATTCTTTGGCCACCCAGAAGTTTATATTCTNATTCTTCCAGGATTTGGAATGATATCTCATGTTATAGCTCATTACAGAGGAAAGCAACAACCATTTGGCTATCTAGGAATGATATATGCTATTATAGCCATAGGAATTTTAGGATTCTTAGTCTGAGCACAC</t>
  </si>
  <si>
    <t>MOLAF_0765</t>
  </si>
  <si>
    <t>HM196532.1</t>
  </si>
  <si>
    <t>AATAATGATAGGAGGATTTGGAAAATGACTTATCCCTTTAATGATAGGGGCCCCAGATATGGCTTTTCCTCGAATGAATAATATGAGTTTTTGATTACTCCCCCCCTCATTTATTCTTCTTTTAGCCTCAGCCAGTATAGAAAAAGGAGCTGGTACAGGTTGAACATTATATCCTCCTCTATCTAGTAATATTGCACATATTGGAGCATCTGTAGACTTAGCAATTTTTTCCCTCCATCTAGCCGGAGCTTCCTCAATTTTAGCTGCGATAAACTTTATAACAACCATTATTAATATGCGAGCACCAGGAGTTACTTTTGATCGTCTTCCATTATTTGTTTGGTCCACTTTAATCACTGCCATCCTACTTCTTCTTAGTCTCCCAGTCTTAGCAGGAGCAATAACAATGCTTTTAACAGATCGAAACTTTAACACAACCTTCTTTGACCCAGCTGGAGGGGGGGACCCAATTTTATTTCAACACCTATTTTGATTTTTTGGGCATCCAGAAGTATATATACTAATCCTTCCAGGATTTGGAATGATTTCTCATGTAATTACACACTATAGAGGAAAGAAAGAGCCTTTTGGTTATTTAGGAATGGTTTATGCTATGGTAGCTATAGGAATATTAGGATTTCTTGTATGAGCACAT</t>
  </si>
  <si>
    <t>AATAATGATAGGAGGATTTGGAAAATGACTTATTCCACTAATGATAGGAGCCCCAGATATGGCCTTCCCACGCATGAAAAACATGAGATTCTGACTAGTACCCCCCTCCTTTATCCTTCTCC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GGTCTACATTCTCATTCTGCCAGGATTCGGAATGATTTCTCATGTTATAGCACATTACAGAGGAAAGCAAGAACCATTTGGCTACTTAGGAATGGTCTACGCAATGGTAGCCATAGGAATATTAGGATTCCTAGTTTGAGCACAT</t>
  </si>
  <si>
    <t>FM_QM09_022</t>
  </si>
  <si>
    <t>SBD502700</t>
  </si>
  <si>
    <t>buccalis complex</t>
  </si>
  <si>
    <t>Stolus_1</t>
  </si>
  <si>
    <t>AATAATGATAGGAGGATTTGGAAACTGACTAACCCCTCTTATGATAGGAGCACCAGACATGGCATTCCCACGTATGAAAAACCTAAGATTCTGACTAGTACCACCATCCTTTATACTTCTCCTAGCCTCAGCCAGCATAGAAAGAGGAGTAGGAACAGGGTGAACCATATATCCACCCCTATCAAGTAAAATTGCACATGCAGGAAGATCTGTAGATCTAGCCATATTCTCACTACACCTAGCAGGTGCATCCTCAATCCTAGCCTCAATAAAATTTATAACAACCATATTAAAAATGCGATCCCCAGGAATTACATTCGATCGCCTTCCTCTATTTGTATGATCAATATTACTAACAACAATTCTCCTCCTTTTAAGACTTCCAGTACTAGCAGGAGCAATAACAATGCTCCTAACAGACCGAAACTTAAAAACAACATTCTTCAATCCAGCAGGAGGAGGAGACCCAATCCTCTTCCAACACCTATTCTGATTCTTTGGACATCCAGAAGTATATATTCTTATCCTACCAGGATTCGGAATGATCTCTCACATTATAGCCCATTACAGAGGCAAGAAAGAACCATTTGGATATCTAGGCATGGTTTATGCCATGGTATCTATAGGTATATTAGGCTTCCTAGTATGAGCCCAC</t>
  </si>
  <si>
    <t>Stolus sp1</t>
  </si>
  <si>
    <t>FM_QM09_051</t>
  </si>
  <si>
    <t>SBD505117</t>
  </si>
  <si>
    <t>AATAATGATAGGAGGATTTGGAAACTGACTAACCCCTCTTATGATAGGAGCACCAGACATGGCATTCCCACGTATGAAAAACCTAAGATTCTGACTAGTACCACCATCCTTTATACTTCTCCTAGCCTCAGCCAGCATAGAAAGAGGAGTAGGAACAGGGTGAACCATATATCCACCCCTATCAAGTAAAATTGCACATGCAGGAAGATCTGTAGATCTAGCCATATTCTCACTACACCTAGCAGGTGCATCCTCAATCCTAGCCTCAATAAAATTTATAACAACCATATTAAAAATGCGATCCCCAGGAATTACATTTGATCGCCTTCCTCTATTTGTATGATCAATATTACTAACAACAATTCTCCTCCTTTTAAGACTTCCAGTACTAGCAGGAGCAATAACAATGCTCCTAACAGACCGAAACTTAAAAACAACATTCTTCAATCCAGCAGGAGGAGGAGACCCAATCCTCTTCCAACACTTATTCTGATTCTTTGGACATCCAGAAGTATATATTCTTATCCTACCAGGATTCGGAATGATCTCTCACATTATAGCCCATTACAGAGGCAAGAAAGAACCATTTGGATATCTAGGCATGGTTTATGCCATGGTATCTATAGGTATATTAGGCTTCCTAGTATGAGCCCAC</t>
  </si>
  <si>
    <t>FM_QM09_058</t>
  </si>
  <si>
    <t>SBD503854</t>
  </si>
  <si>
    <t>Colochirus quadrangularis B</t>
  </si>
  <si>
    <t>Colochirus quadrangularis_2</t>
  </si>
  <si>
    <t>AATAATGATAGGAGGATTTGGAAACTGACTAATACCATTAATGATAGGAGCCCCAGACATGGCTTTTCCACGAATGAACAACATGAGATTCTGACTAGTACCTCCATCATACATACTATTGCTAACCTCAGCAAGAACCGAAAGAGGAGTAGGAACAGGATGAACAATTTACCCTCCCCTATCAAGAAAAATAGCCCACGCTGGAAGATCAGTAGACCTAGCAATATTTTCCCTTCACCTAGCAGGTGCCTCATCAATCCTAGCCTCAATAAAATTCATCACAACAATAATAAAAATGCGCTCTCCAAAAATCTCCTTTGACCGTCTACCACTATTCGTATGATCAGTTTTTATTACAGCATTCCTCCTAGTGCTAAGACTTCCAGTCCTTGCAGGAGCAATAACAATGCTCCTCACAGACCGAAATATTAACACAACCTTCTTTGACCCTGCCGGAGGTGGAGACCCTATTCTATTCCAACACCTATTCTGATTTTTTGGCCACCCAGAAGTATATATCCTTATCCTACCAGGATTTGGCATGATATCTCATGTAATAACACATTACAGAGGAAAGAAAAACCCATTTGGTTACCTAGGAATGGTATACGCCATGGTAGCCATAGGAATTTTAGGATTCTTAGTATGAGCACAC</t>
  </si>
  <si>
    <t>N0736</t>
  </si>
  <si>
    <t>AATAATGATAGGAGGATTTGGAAACTGACTAATACCTCTAATGATAGGAGCCCCAGACATGGCCTTTCCCCGAATGAAAAAAATGAGATTCTGACTAATCCCCCCCTCATTTATTCTACTACTAGCTTCAGCAGGAGTAGAAAAAGGAGTAGGAACAGGATGAACAATATACCCTCCACTATCAAGTAAAATTGCCCACGCAGGTGGATCCGTTGACCTCGCAATATTTTCCCTCCACCTAGCAGGAGCATCCTCTATCCTTGCATCAATAAAATTTATAACAACAGTAATAAAAATGCGAAGCCCAGGAATAACATTTGACCGCCTACCACTATTCGTATGATCCGTATTTATAACAGCCTTCCTACTCCTCCTTAGACTTCCAGTCCTAGCCGGAGCAATAACCATGTTACTAACCGACCGAAACATAAAAACAACATTCTTCGACCCCGCAGGAGGAGGAGACCCCATTCTATTCCAACACCTATTCTGATTCTTTGGACACCCAGAAGTATATATTCTTATCCTACCAGGATTCGGAATGATATCTCATGTAATTGCACACTACAGAGGAAAGCAAGAACCATTTGGGTACCTAGGAATGGTATATGCAATGGTAGCAATAGGGATCTTAGGATTCTTAGTATGAGCCCAC</t>
  </si>
  <si>
    <t>N0731</t>
  </si>
  <si>
    <t>AATAATGATAGGAGGATTTGGAAACTGACTAATACCTCTAATGATAGGAGCCCCAGACATGGCCTTTCCCCGAATGAAAAAAATGAGATTCTGACTAATTCCCCCCTCATTTATTCTACTACTAGCTTCAGCAGGAGTAGAAAAAGGAGTAGGAACAGGATGAACAATATACCCTCCACTATCAAGTAAAATTGCCCACGCAGGTGGATCCGTTGACCTCGCAATATTTTCCCTCCACCTAGCAGGAGCATCCTCTATCCTTGCATCAATAAAATTCATAACAACAGTAATAAAAATGCGAAGCCCAGGAATAACATTTGACCGCCTACCACTATTCGTATGATCCGTATTTATAACAGCCTTCCTACTCCTCCTTAGACTTCCAGTCCTAGCCGGAGCAATAACCATGTTACTAACCGACCGAAACATAAAAACAACATTCTTCGATCCTGCAGGAGGAGGAGACCCCATTCTATTCCAACACCTATTCTGATTCTTTGGACACCCAGAAGTATATATTCTTATACTACCAGGATTCGGAATGATATCTCATGTAATTGCACACTACAGAGGAAAGCAAGAACCATTTGGGTACCTAGGAATGGTATATGCAATGGTAGCAATAGGAATCTTAGGATTCTTAGTATGAGCCCAC</t>
  </si>
  <si>
    <t>FM_QM09_017</t>
  </si>
  <si>
    <t>SBD502699</t>
  </si>
  <si>
    <t>Actinocucumis sp1</t>
  </si>
  <si>
    <t>AATAATGATAGGAGGATTTGGAAACTGACTTATACCCCTAATGATTGGAGCCCCAGACATGGCCTTCCCACGAATGAAAAAAATGAGTTTCTGATTAGTTCCGCCATCATTTATTCTTCTCTTAGCCTCTGCAGGCGTAGAAAGAGGAGCCGGTACAGGATGAACAATTTATCCACCTCTCTCTAGAAAAATTGCCCATGCAGGAGGATCAGTAGACTTAGCCATCTTCTCTTTACACCTAGCAGGAGCCTCATCAATTTTAGCTTCCATAAACTTTATTACAACCATAATAAAAATGCGAACTCCAGGAATAAGATTTGACCGACTACCATTATTCGTATGATCAGTTTTCATAACAGCATTTCTTTTACTTTTAAGCCTCCCTGTACTTGCAGGTGCAATTACCATGTTACTTACTGACCGAAACATTAACACCACATTTTTTGACCCAGCAGGAGGAGGAGACCCAATCCTATTTCAACATCTATTCTGATTCTTTGGTCATCCGGAAGTTTACATCCTTATCCTTCCAGGATTCGGAATGATATCCCACGTAATAGCCCACTATAGTGGAAAGCAAGAACCATTTGGCTATTTAGGTATGGTTTACGCCATGGTAGCTATAGGAATTTTAGGTTTTCTAGTCTGAGCCCAT</t>
  </si>
  <si>
    <t>Actinocucumis sp2</t>
  </si>
  <si>
    <t>FM_QM09_050</t>
  </si>
  <si>
    <t>SBD503865</t>
  </si>
  <si>
    <t>Actinocucumis</t>
  </si>
  <si>
    <t>Actinocucumis sp4</t>
  </si>
  <si>
    <t>FM_QM09_057</t>
  </si>
  <si>
    <t>SBD516866</t>
  </si>
  <si>
    <t>Colochirus quadrangularis A</t>
  </si>
  <si>
    <t>Colochirus quadrangularis_1c</t>
  </si>
  <si>
    <t>AATAATGATAGGAGGATTTGGAAACTGACTTATTCCCCTAATGATAGGAGCCCCAGACATGGCCTTCCCACGAATGAAAAACATGAGATTTTGACTAATTCCACCATCATTTATTCTACTCCTAGCCTCAGCCAGAACCGAAAGAGGAGTTGGAACAGGATGAACAATTTACCCCCCACTATCAAGAAAAACAGCCCACGCCGGAACATCAGTCGACCTAGCAATATTCTCTCTCCACCTAGCAGGAGCCTCATCAATTCTAGCATCAATAAAATTTATTACTACCATAATAAAAATGCGAGCTCCAAAAATATCATTTGACCGACTACCACTTTTTGTTTGATCAGTCTTTATAACAGCATTCCTCCTAGTATTAAGACTCCCCGTACTTGCAGGAGCAATAACAATGCTTTTAACAGACCGAAAAATAAACACAACCTTCTTTGACCCAGCTGGAGGAGGAGACCCAATACTATTCCAACATCTATTCTGATTCTTTGGCCACCCTGAAGTATACATTCTTATCCTCCCAGGATTCGGAATGATATCCCACGTAATAACACATTACAGAGGAAAGAAAAACTCATTTGGATACCTAGGAATGGTCTACGCCATGATAGCAATAGGAATATTAGGATTCCTAGTGTGAGCACAC</t>
  </si>
  <si>
    <t>BMOO-04110</t>
  </si>
  <si>
    <t>tiny juv; DNA ID</t>
  </si>
  <si>
    <t>AATAATGATAGGAGGATTTGGAAACTGATTAATACCACTAATGATAGGAGCCCCAGACATGGCATTCCCACGAATGAAAAACATGAGTTTTTGACTCGTCCCACCCTCATTTATCCTACTCCTAGCATCAGCAGGCGTAGAAAGAGGCGCCGGAACAGGGTGAACCATATATCCACCACTATCAAGAAACATAGCCCACGCCGGAGGTTCCGTCGACCTAGCTATTTTTTCTCTCCACCTTGCCGGTGCCTCTTCCATCCTAGCCTCCATAAACTTCATAACCACAATCATAAACATGCGAACACCAGGAGTTACCTTTGACCGTCTACCTTTATTCGTTTGGTCAGTCTTTATAACCGCATTTCTCCTACTCCTAAGACTTCCAGTTTTAGCTGGAGCAATTACAATGCTACTAACCGACCGTAAAATAAAAACAACTTTTTTTGACCCCGCAGGAGGAGGAGATCCAATTCTATTCCAACACCTATTTTGATTTTTTGGACACCCAGAAGTCTACATTCTGATACTACCAGGATTCGGAATGATATCTCACGTAATCGCCCACTATAGAGGCAAGCAAGAACCTTTTGGATACCTAGGAATGGTATACGCAATGGTAGCCATAGGAATATTAGGATTCTTAGTATGAGCACACCATATGTTCA</t>
  </si>
  <si>
    <t>---------------------------------------------------------------------------------------------------------------------------------------------AGTAATGATATTTTTTATGGTCATGCCAATAATGATAGGAGGATTTGGAAACTGATTAATACCACTAATGATAGGAGCCCCAGACATGGCATTCCCACGAATGAAAAACATGAGTTTTTGACTCGTCCCACCCTCATTTATCCTACTCCTAGCATCAGCAGGCGTAGAAAGAGGCGCCGGAACAGGGTGAACCATATATCCACCACTATCAAGAAACATAGCCCACGCCGGAGGTTCCGTCGACCTAGCTATTTTTTCTCTCCACCTTGCCGGTGCCTCTTCCATCCTAGCCTCCATAAACTTCATAACCACAATCATAAACATGCGAACACCAGGAGTTACCTTTGACCGTCTACCTTTATTCGTTTGGTCAGTCTTTATAACCGCATTTCTCCTACTCCTAAGACTTCCAGTTTTAGCTGGAGCAATTACAATGCTACTAACCGACCGTAAAATAAAAACAACTTTTTTTGACCCCGCAGGAGGAGGAGATCCAATTCTATTCCAACACCTATTTTGATTTTTTGGACACCCAGAAGTCTACATTCTGATACTACCAGGATTCGGAATGATATCTCACGTAATCGCCCACTATAGAGGCAAGCAAGAACCTTTTGGATACCTAGGAATGGTATACGCAATGGTAGCCATAGGAATATTAGGATTCTTAGTATGAGCACACCATATGTTCA</t>
  </si>
  <si>
    <t>AATAATGATAGGAGGATTTGGAAACTGATTAATACCACTAATGATAGGAGCCCCAGACATGGCATTCCCACGAATGAAAAACATGAGTTTTTGACTCGTCCCACCCTCATTTATCCTACTCCTAGCGTCAGCAGGCGTAGAAAGAGGCGCCGGAACAGGGTGAACCATATATCCACCACTATCAAGAAACATAGCCCACGCCGGAGGTTCCGTCGACCTAGCTATTTTTTCTCTCCACCTTGCCGGTGCCTCTTCCATCCTAGCCTCCATAAACTTCATAACCACAATCATAAACATGCGAACACCAGGAGTTACCTTTGACCGTCTACCTTTATTCGTTTGGTCAGTCTTTATAACCGCATTTCTCCTACTCCTAAGACTTCCAGTTTTAGCTGGAGCAATTACAATGCTACTAACCGACCGTAAAATAAAAACAACTTTTTTTGACCCCGCAGGAGGAGGAGATCCAATTCTATTCCAACACCTATTTTGATTTTTTGGACACCCAGAAGTCTACATTCTGATACTACCAGGATTCGGAATGATATCTCACGTAATCGCCCACTATAGAGGCAAGCAAGAACCTTTCGGATACCTAGGAATGGTATACGCAATGGTAGCCATAGGAATATTAGGATTCTTAGTATGAGCACAC</t>
  </si>
  <si>
    <t>AATAATGATAGGAGGATTTGGAAACTGATTAATACCACTAATGATAGGAGCCCCAGACATGGCATTTCCACGAATGAAAAACATGAGTTTTTGACTCGTCCCACCCTCATTTATTCTACTCCTAGCATCAGCAGGCGTAGAAAGAGGTGCCGGAACAGGATGAACCATATATCCACCACTATCAAGAAACATAGCCCACGCCGGAGGTTCCGTCGACCTAGCTATTTTTTCTCTCCACCTTGCCGGTGCCTCTTCCATTCTAGCCTCCATAAACTTCATAACCACAATCATAAACATGCGAACACCAGGAGTTACCTTTGACCGACTACCTTTATTCGTTTGGTCAGTCTTTATAACTGCATTCCTCCTACTCCTAAGACTTCCAGTATTAGCTGGAGCAATTACAATGCTACTAACCGACCGTAAAATAAAAACAACTTTTTTCGACCCCGCAGGAGGAGGGGATCCAATTCTATTCCAACACCTATTTTGATTTTTTGGACATCCAGAAGTATATATTCTGATACTGCCAGGATTCGGAATGATATCTCACGTAATCGCCCACTACAGAGGCAAGCAAGAACCTTTTGGCTACCTAGGAATGGTATACGCAATGGTAGCCATAGGAATCCTAGGATTCTTAGTATGAGCACAC</t>
  </si>
  <si>
    <t>AATAATGATAGGAGGATTTGGAAACTGATTAATACCACTAATGATAGGAGCCCCAGACATGGCATTTCCACGAATGAAAAACATGAGTTTTTGACTCGTCCCACCCTCATTTATTCTACTCCTAGCATCAGCAGGCGTAGAAAGGGGTGCCGGAACAGGATGAACCATATACCCACCACTATCAAGAAACATAGCCCACGCCGGAGGTTCCGTCGACCTAGCTATTTTTTCTCTCCACCTTGCCGGTGCCTCTTCCATTCTAGCCTCCATAAACTTCATAACCACAATCATAAACATGCGAACACCAGGAGTTACCTTTGACCGACTACCTTTATTCGTTTGGTCAGTCTTTATAACCGCATTCCTCCTACTCCTAAGACTTCCAGTATTAGCTGGAGCAATTACAATGCTACTAACCGACCGTAAAATAAAAACAACTTTTTTCGACCCCGCAGGAGGAGGGGATCCAATTCTATTCCAACACCTATTTTGATTTTTTGGACATCCAGAAGTATATATTCTGATACTGCCAGGATTCGGAATGATATCTCACGTAATCGCCCACTACAGAGGCAAGCAAGAACCTTTTGGCTACCTAGGAATGGTATACGCAATGGTAGCCATAGGAATCCTAGGATTCTTAGTATGAGCACAC</t>
  </si>
  <si>
    <t>STA5</t>
  </si>
  <si>
    <t>jousseaumei</t>
  </si>
  <si>
    <t>AATAATGATAGGAGGATTTGGAAACTGATTAATACCCCTCATGATAGGCGCTCCAGACATGGCCTTCCCACGAATGAACAATATGAGATTCTGATTAGTCCCACCATCCTTTATCCTACTATTAGCCTCCGCTGGAGTAGAAAGAGGAGTAGGAACAGGGTGAACCATATATCCTCCCCTATCGAGAAATATAGCCCACGCCGGAGGATCAGTCGATCTAGCTATATTTTCATTACACCTAGCTGGAGCATCCTCAATCCTAGCCTCCATTAACTTCATAACAACAATTATAAACATGCGAACCCCAGGAGTAACCTTCGACCGACTACCCTTATTTGTCTGATCCGTCTTCATAACAGCATTTCTACTCCTCCTAAGACTGCCCGTTCTAGCAGGAGCAATCACAATGCTCCTAACCGATCGGAACATCAACACAACATTCTTCGACCCAGCAGGCGGAGGAGACCCTATCTTATTCCAACACCTGTTCTGGTTTTTTGGGCACCCAGAAGTCTACATACTTATCCTACCAGGATTCGGAATGATATCCCACGTAATAGCTCACTACAGAGGGAAGCAAGAGCCTTTTGGCTACCTAGGGATGGTATATGCAATGGTAGCAATTGGAATTTTAGGATTCCTAGTATGAGCCCAC</t>
  </si>
  <si>
    <t>BMOO-07507</t>
  </si>
  <si>
    <t>AATAATGATAGGAGGATTTGGAAACTGATTAATCCCCCTAATGATAGGAGCCCCAGACATGGCCTTCCCTCGGATGAACAACATGAGGTTTTGACTAGTTCCTCCATCCTTTATTCTATTACTGGCCTCAGCCGGAGTAGAAAGAGGAGTCGGTACTGGCTGAACCATTTACCCTCCCCTCTCAAGAAATATAGCCCATGCAGGGGGATCAGTTGACCTCGCCATCTTCTCACTACACCTAGCCGGAGCATCATCTATATTAGCCTCAATAAACTTTATAACAACAATAATAAATATGCGAACCCCGGGCGTCACTTTTGACCGACTACCATTGTTTGTCTGATCAGTATTTATAACAGCCTTTCTCCTCCTTCTAAGACTACCAGTACTAGCAGGTGCCATAACAATGCTACTAACCGACCGGAAAGTAAAAACCACCTTTTTCGATCCTGCAGGGGGAGGAGACCCTATACTATTCCAACACTTATTCTGGTTTTTTGGACACCCAGAAGTATATATCCTAATCCTACCGGGATTCGGAATGATTTCGCACGTAATAGCACACTACAGTGGAAAGCAAGAACCCTTCGGCTATCTAGGCATGGTATATGCTATGGTAGCCATAGGAATACTAGGGTTCCTAGTATGAGCTCACCATATGTTCA</t>
  </si>
  <si>
    <t>--------------------------------------------------------------------------------------------------------------------------------------------TAGTAATGATATTTTTTATGGTGATGCCAATAATGATAGGAGGATTTGGAAACTGATTAATCCCCCTAATGATAGGAGCCCCAGACATGGCCTTCCCTCGGATGAACAACATGAGGTTTTGACTAGTTCCTCCATCCTTTATTCTATTACTGGCCTCAGCCGGAGTAGAAAGAGGAGTCGGTACTGGCTGAACCATTTACCCTCCCCTCTCAAGAAATATAGCCCATGCAGGGGGATCAGTTGACCTCGCCATCTTCTCACTACACCTAGCCGGAGCATCATCTATATTAGCCTCAATAAACTTTATAACAACAATAATAAATATGCGAACCCCGGGCGTCACTTTTGACCGACTACCATTGTTTGTCTGATCAGTATTTATAACAGCCTTTCTCCTCCTTCTAAGACTACCAGTACTAGCAGGTGCCATAACAATGCTACTAACCGACCGGAAAGTAAAAACCACCTTTTTCGATCCTGCAGGGGGAGGAGACCCTATACTATTCCAACACTTATTCTGGTTTTTTGGACACCCAGAAGTATATATCCTAATCCTACCGGGATTCGGAATGATTTCGCACGTAATAGCACACTACAGTGGAAAGCAAGAACCCTTCGGCTATCTAGGCATGGTATATGCTATGGTAGCCATAGGAATACTAGGGTTCCTAGTATGAGCTCACCATATGTTCA</t>
  </si>
  <si>
    <t>AATAATGATAGGAGGATTTGGAAACTGATTAATCCCCCTAATGATAGGAGCCCCAGACATGGCCTTCCCTCGGATGAACAACATGAGGTTTTGACTAGTTCCTCCATCCTTTATTCTATTACTGGCCTCAGCCGGAGTAGAAAGAGGAGTCGGTACTGGCTGGACCATTTACCCTCCCCTCTCAAGAAATATAGCCCATGCAGGGGGGTCAGTTGACCTCGCCATCTTCTCACTACACCTAGCCGGAGCATCATCTATATTAGCCTCAATAAACTTTATAACAACAATAATAAATATGCGAACCCCGGGCGTCACTTTTGACCGATTACCATTGTTTGTCTGATCAGTATTTATAACAGCCTTTCTCCTCCTTCTGAGACTACCAGTACTAGCAGGTGCCATCACAATGCTACTAACCGACCGGAAAGTAAAAACCACCTTTTTTGACCCTGCAGGGGGAGGAGACCCTATACTATTCCAACACTTATTCTGGTTTTTTGGACACCCAGAAGTATATATCCTAATCCTACCGGGATTCGGAATGATTTCGCACGTAATAGCACACTACAGTGGAAAGCAAGAACCCTTCGGCTATCTAGGCATGGTATATGCCATGGTAGCCATAGGAATACTAGGGTTCCTAGTATGAGCTCAC</t>
  </si>
  <si>
    <t>AATAATGATAGGAGGATTTGGAAACTGATTAATCCCCCTAATGATAGGAGCCCCCGACATGGCCTTCCCTCGAATGAAAAACATGAGATTCTGACTAATCCCCCCTTCATTTATTCTCCTTCTGGCCTCCGCAGGAGTAGAAAAAGGGGCAGGAACCGGATGAACAATCTACCCCCCTCTATCAAGAAAAATCGCCCACGCAGGAGGATCAGTTGACCTCGCAATCTTCTCTCTCCACCTAGCAGGAGCCTCTTCAATCCTTGCTTCAATAAAATTTATTACTACAATTATAAAAATGCGAAGCCCAGGAATAACTTTCGACCGACTACCTTTATTTGTCTGATCAGTTTTCATAACAGCCTTTCTTCTTCTTCTTAGTCTCCCAGTACTAGCAGGAGCCATAACAATGCTCCTAACAGACCGAAACATCAAAACATCATTCTTCGACCCCGCAGGAGGAGGAGACCCTATACTCTTCCAACACTTATTCTGATTCTTTGGCCATCCAGAAGTTTATATCCTTATACTACCCGGATTCGGAATGATATCTCACGTAATAGCTCACTATAGAGGAAAGCAAGAACCTTTTGGGTACCTAGGAATGGTATACGCAATGGTGGCAATCGGTATCCTAGGATTCCTAGTATGAGCACAC</t>
  </si>
  <si>
    <t>AATAATGATAGGAGGATTTGGAAACTGATTAATCCCCCTAATGATAGGAGCCCCCGACATGGCCTTCCCTCGAATGAAAAATATGAGATTCTGACTAATCCCCCCTTCATTTATTCTCCTTCTGGCCTCCGCAGGAGTAGAAAAAGGAGCAGGGACCGGATGAACAATCTACCCCCCTCTATCAAGAAAAATTGCCCACGCAGGAGGGTCAGTTGACCTCGCGATCTTCTCTCTCCACCTAGCAGGAGCCTCTTCAATCCTTGCTTCAATAAAATTTATTACTACAATTATAAAAATGCGAAGACCAGGGATAACTTTCGACCGACTACCTTTATTTGTCTGATCAGTTTTCATAACAGCCTTTCTTCTTCTCCTTAGTCTCCCAGTACTAGCAGGAGCCATAACAATGCTCCTAACAGACCGAAACATCAAAACATCATTCTTCGACCCCGCAGGAGGAGGAGACCCTATACTCTTTCAACACTTATTCTGATTCTTTGGCCATCCAGAAGTTTATATCCTTATACTACCCGGATTCGGAATGATATCTCACGTAATAGCTCACTATAGAGGAAAGCAAGAACCTTTTGGGTACCTAGGAATGGTATACGCAATGGTGGCAATCG------------------------------</t>
  </si>
  <si>
    <t>pallida (checked ossicles, is miniata)</t>
  </si>
  <si>
    <t>AATAATGATAGGAGGATTTGGAAACTGATTAATTCCCCTAATGATAGGAGCCCCAGACATGGCCTTCCCTCGGATGAATAACATGAGGTTCTGACTAGTTCCTCCATCTTTTATTCTATTACTGGCTTCAGCCGGAGTAGAAAGCGGAGTCGGTACTGGCTGGACCATTTACCCTCCCCTCTCAAGAAATATAGCTCACGCAGGAGGATCAGTTGACCTCGCCATCTTCTCACTG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ATAGGGATATTAGGATTTCTAGTATGAGCTCAC</t>
  </si>
  <si>
    <t>AATAATGATAGGAGGATTTGGAAACTGATTAATTCCCCTAATGATAGGAGCCCCAGACATGGCCTTCCCTCGGATGAATAACATGAGGTTCTGACTAGTTCCTCCATCTTTTATTCTATTACTGGCTTCAGCCGGAGTAGAAAGCGGAGTCGGTACTGGCTGGACCATTTACCCTCCCCTCTCAAGAAATATAGCTCACGCAGGAGGATCAGTTGACCTCGCCATCTTCTCACTG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MTAGGGATATTAGGATTTCTAGTATGAGCTCAC</t>
  </si>
  <si>
    <t>AATAATGATAGGAGGATTTGGAAACTGATTAATTCCCCTAATGATAGGAGCCCCAGACATGGCCTTCCCTCGGATGAATAACATGAGGTTCTGACTAGTTCCTCCATCTTTTATTCTATTACTGGCTTCAGCCGGAGTAGAAAGCGGAGTCGGTACTGGCTGGACCATTTACCCTCCCCTCTCAAGAAATATAGCTCACGCAGGAGGATCAGTTGACCTCGCCATCTTCTCACTGCATCTAGCCGGAGCATCATCTATACTAGCCTCAATAAACTTTATAACAACAATAATAAATATGCGAACCCCAGGCGTCACTTTTGACCGATTACCATTGTTTGTCTGATCAGTATTTATAACAGCCTTTCTCCTCCTTCTAAGGCTGCCCGTACTAGCAGGTGCCATCACAATGCTACTAACTGACCGAAAAGTAAAAACCACCTTTTTTGATCCTGCAGGAGGAGGAGACCCTATACTATTCCAACACTTATTCTGGTTTTTTGGACACCCAGAAGTATATATCCTAATCCTACCGGGATTCGGAATGATCTCACACGTAATAGCACACTATAGTGGAAAGCAAGAACCCTTCGGCTATCTAGGGATGGTATATGCCATGGTAGCCATAGGGATATTAGGATTTCTAGTATGAGCTCAC</t>
  </si>
  <si>
    <t>AATAATGATAGGAGGATTTGGAAACTGATTAATTCCCCTAATGATAGGAGCCCCAGACATGGCCTTCCCTCGGATGAATAACATGAGGTTCTGACTAGTTCCTCCATCTTTTATTCTATTACTGGCTTCAGCCGGAGTAGAAAGCGGAGTCGGTACTGGCTGGACCATTTACCCTCCCCTCTCAAGAAATATAGCTCACGCAGGAGGATCAGTTGACCTCGCCATCTTCTCACTGCATCTAGCCGGAGCATCATCTATATTAGCCTCAATAAACTTTATAACAACAATAATAAATATGCGG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ATAGGGATATTAGGATTTCTAGTATGAGCTCAC</t>
  </si>
  <si>
    <t>Dendro_4_Plesiocolorhirus?</t>
  </si>
  <si>
    <t>AATAATGATAGGAGGATTTGGAAACTGGTTAATACCACTAATGATAGGAGCTCCAGATATGGCCTTCCCACGAATGAACAACATGAGATTCTGACTAGTCCCCCCATCATATATTCTACTTCTGACATCAGCAAGAAACGAAAGAGGAGTAGGAACAGGATGAACAATATACCCTCCACTATCAAGAAAAATTGCTCATGCTGGAACATCAGTAGACCTAGCAATATTTTCCCTCCATCTAGCAGGTGCCTCCTCAATTCTAGCATCAATAAAATTTATAACAACAATAATAAAAATGCGCTCCCAAAAAATATCCTTTGATCGACTACCACTTTTTGTATGATCAGTCTTTATAACAGCATTCCTACTGGTATTAAGATTACCAGTCCTCGCAGGAGCAATAACAATGCTTCTCACAGACCGAAACATTAACACAACCTTCTTTGACCCAGCAGGAGGAGGAGATCCAATACTATTCCAACACCTATTTTGATTCTTTGGCCACCCAGAAGTATATATTCTAATCCTACCAGGATTCGGAATGATATCCCATGTAATAACACACTACAGAGGAAAGAAAAGCCCATTTGGGTACCTAGGAATGGTTTATGCCATGATAGCCATTGGAATATTAGGATTCTTAGTATGAGCACAC</t>
  </si>
  <si>
    <t>dispar</t>
  </si>
  <si>
    <t>MHE90</t>
  </si>
  <si>
    <t>5.61.8</t>
  </si>
  <si>
    <t>Lissothuria</t>
  </si>
  <si>
    <t>old ID was Psolidium dorsipes, not sure from where</t>
  </si>
  <si>
    <t>AATAATGATAGGAGGATTTGGAAATTGACTTATTCCCCTAATGATAGGAGCACCAGACATGGCATTCCCACGAATGAAAAAAATGAGATTTTGACTAGTACCACCATCATTTATCCTCTTATTAGCTTCAGCAAGAGTGGAAAGAGGAGCAGGTACAGGATGAACAATCTATCCCCCATTATCAAGAAAAATAGCACACGCAGGAGGATCAGTAGATCTAGCTATATTTTCTTTACACCTAGCAGGCGCCTCATCAATCCTAGCTTCAATAAAATTTATAACCACAATCATAAAAATGCGAAGACCAGGTATAACATTTGACCGATTACCATTATTTGTATGATCAGTTTTTATTACAGCTTTTTTATTAGTTCTTAGCTTACCAGTCCTAGCTGGAGCCATAACAATGCTTTTAACAGATCGAAATATTAACACAACATTCTTTGATCCAGCAGGAGGAGGAGACCCCATTCTTTTTCAACACCTATTCTGATTTTTTGGACACCCAGAAGTTTATATCCTTATCCTTCCAGGTTTTGGCATGATATCTCACGTTATAGCCCACTACAGAGGAAAGCAAGAACCTTTTGGTTATCTAGGTATGGTTTATGCTATGGTAGCCATAGGAATATTAGGCTTCTTAGTATGAGCCCAC</t>
  </si>
  <si>
    <t>EIO ESU</t>
  </si>
  <si>
    <t>AATAATGATAGGAGGATTTGGAAATTGATTAACCCCCCTCATGATAGGAGCACCAGACATGGCATTTCCACGAATGAAAAACCTAAGATTCTGACTAGTACCCCCATCATTCATCCTACTTCTAGCCTCAGCCAGCATAGAAAGAGGAGTAGGAACAGGATGAACTATATATCCCCCCTTATCAAGAAAAATAGCACACGCAGGAAGCTCCGTAGACCTGGCCATATTCTCACTACACCTAGCAGGTGCATCCTCAATATTAGCCTCAATAAAATTTATAACAACCATTCTAAAAATGCGATCCCCAGGCATTACATTTGACCGCCTTCCCCTATTCGTCTGATCAATCTTACTAACAACAATCCTTCTCCTCCTAAGTCTTCCAGTCCTAGCAGGAGCAATAACAATGCTTCTAACAGACCGAAACCTAAAAACAACGTTCTTCAACCCAGCAGGAGGAGGAGACCCAATCCTCTTCCAACACCTATTCTGATTCTTTGGTCACCCAGAAGTTTATATTCTCATCTTACCAGGATTCGGAATGATCTCTCATATTATAGCCCACTACAGAGGTAAGAAAGAACCATTTGGATACTTAGGTATGGTATATGCCATGGTATCTATAGGAATCTTAGGCTTCCTAGTATGAGCCCAC</t>
  </si>
  <si>
    <t>NDMQ_37</t>
  </si>
  <si>
    <t>nspA_1</t>
  </si>
  <si>
    <t>AATAATGATAGGAGGATTTGGAAATTGATTAATACCATTAATGATAGGAGCCCCAGATATGGCTTTCCCACGGATGAAAAATTTAAGATTTTGGTTAGTTCCACCTTCTTTTATTCTTCTTATAACTTCAGCAAGAGTTGAAAGAGGAGTTGGTACAGGGTGAACTATTTACCCTCCTCTTTCTAGTAAAATCGCGCATGCTGGGAGAAGTGTTGATTTAGCTATTTTTTCTTTACATTTAGCTGGTGCATCTTCTATTCTTGCTTCAATAAAATTTATTACTACAGTAATAAAAATGCGAGCTCCTGGTATAACTTTTGATCGGTTACCTTTATTTGTTTGATCTGTTTTTATTACAGCATTTTTATTAGTTTTGAGACTACCTGTGTTAGCAGGAGCTATAACTATGTTATTAACAGACCGAAAAATAAAAACAACCTTTTTTGACCCAGTAGGAGGGGGGGATCCTCTCTTATTTCAACATTTATTTTGATTTTTTGGTCATCCTGAAGTTTATATCTTAATTTTACCTGGATTTGGTATGGTCTCACACATAATACCACATTATAAAGGTAAGAAAGAAACATTTGGCTATTTAGGAATGGTGTATGCTATAATAGCGATTGCGATATTAGGATTTTTAGTATGAGCACAT</t>
  </si>
  <si>
    <t>NDMQ_34</t>
  </si>
  <si>
    <t>AATAATGATAGGAGGATTTGGAAATTGATTAATACCATTAATGATAGGAGCCCCAGATATGGCTTTCCCACGGATGAAAAATTTAAGATTTTGGTTAGTTCCACCTTCTTTTATTCTTCTTATAACTTCAGCAAGAGTTGAAAGAGGAGTTGGTACAGGGTGAACTATTTACCCTCCTCTTTCTAGTAAAATCGCGCATGCTGGGAGAAGTGTTGATTTAGCTATTTTTTCTTTACATTTAGCTGGTGCATCTTCTATTCTTGCTTCAATAAAATTTATTACTACAGTAATAAAAATGCGAGCTCCTGGTATAACTTTTGATCGGTTACCTTTATTTGTTTGATCTGTTTTTATTACAGCATTTTTATTAGTTTTGAGACTACCTGTGTTAGCAGGAGCTATAACTATGTTATTAACAGATCGAAAAATAAAAACAACCTTTTTTGACCCGGTAGGAGGGGGGGATCCTCTCTTATTTCAACATTTATTTTGATTTTTTGGTCATCCTGAAGTTTATATCTTAATTTTACCTGGGTTTGGTATGGTCTCACACATAATACCACATTATAGAGGTAAGAAAGAAACATTTGGCTATTTAGGAATGGTGTATGCTATAATAGCGATCGCGATATTAGGATTTTTAGTATGAGCACAT</t>
  </si>
  <si>
    <t>NDMQ_33</t>
  </si>
  <si>
    <t>AATAATGATAGGAGGATTTGGAAATTGATTAATACCATTAATGATAGGAGCCCCAGATATGGCTTTCCCACGGATGAAAAATTTAAGATTTTGGTTAGTTCCACCTTCTTTTATTCTTCTTATAACTTCAGCAAGAGTTGAAAGAGGAGTTGGTACAGGGTGAACTATTTACCCTCCTCTTTCTAGTAAAATCGCGCATGCTGGGAGAAGTGTTGATTTAGCTATTTTTTCTTTACATTTAGCTGGTGCATCTTCTATTCTTGCTTCAATAAAATTTATTACTACAGTAATAAAAATGCGAGCTCCTGGTATAACTTTTGATCGGTTACCTTTATTTGTTTGATCTGTTTTTATTACAGCATTTTTATTAGTTTTGAGACTACCTGTGTTAGCAGGAGCTATAACTATGTTATTAACAGACCGAAAAATAAAAACAACCTTTTTTGACCCGGTAGGAGGGGGGGATCCTCTCTTATTTCAACATTTATTTTGATTTTTTGGTCATCCTGAAGTTTATATCTTAATTTTACCTGGGTTTGGTATGGTCTCACACATAATACCACATTATAGAGGTAAGAAAGAAACATTTGGCTATTTAGGAATGGTGTATGCTATAATAGCGATCGCGATATTAGGATTTTTAGTATGAGCACAT</t>
  </si>
  <si>
    <t>NDMQ_45</t>
  </si>
  <si>
    <t>NDMQ_47</t>
  </si>
  <si>
    <t>NDMQ_44</t>
  </si>
  <si>
    <t>AATAATGATAGGAGGATTTGGAAATTGATTAATACCATTAATGATAGGAGCCCCAGATATGGCTTTCCCACGGATGAAAAATTTAAGATTTTGGTTAGTTCCACCTTCTTTTATTCTTCTTATAACTTCAGCAAGAGTTGAAAGAGGAGTTGGTACAGGGTGAACTATTTACCCTCCTCTTTCTAGTAAAATCGCGCATGCTGGGAGAAGTGTTGATTTAKCTATTTTTTCTTTACATTTAGCTGGTGCATCTTCTATTCTTGCTTCAATAAAATTTATTACTACAGTAATAAAAATGCGAGCTCCTGGTATAACTTTTGATCGGTTACCTTTATTTGTTTGATCTGTTTTTATTACAGCATTTTTATTAGTTTTGAGACTACCTGTGTTAGCAGGAGCTATAACTATGTTATTAACAGACCGAAAAATAAAAACAACCTTTTTTGACCCAGTAGGAGGGGGGGATCCTCTCTTATTTCAACATTTATTTTGATTTTTTGGTCATCCTGAAGTTTATATCTTAATTTTACCTGGATTTGGTATGGTCTCACACATAATACCACATTATAGAGGTAAGAAAGA-------------------------------------------------------------------------</t>
  </si>
  <si>
    <t>NDMQ_35</t>
  </si>
  <si>
    <t>nspA_3</t>
  </si>
  <si>
    <t>AATAATGATAGGAGGATTTGGAAATTGATTAATACCCTTAATGATAGGAGCTCCAGATATGGCTTTCCCACGGATGAAAAAATTAAGATTTTGGTTAGTTCCACCTTCTTTTTTACTTCTTATAACTTCAGCAAGAGTTGAAAGAGGAGTTGGTACAGGGTGAACTATTTATCCTCCTCTTTCTAGCAAAATCGCGCATGCCGGTAGAAGGGTTGATCTTGCTATTTTTTCTTTACATCTTGCTGGAGCATCCTCTATTCTTGCTTCGATTAATTTTATTACCACAATATTAAAAATGCGATCCCCTGGTATGACTTTTGATCGATTACCTTTATTTGTTTGATCGGTTTTTATTACTGCTTTTTTATTAGTTTTGAGGTTACCTGTTTTAGCAGGAGCTATAACTATGTTATTAACAGACCGAAAAATAAAAACAACCTTTTTTGATCCGGTAGGAGGGGGGGATCCTCTTTTATTTCAACATTTATTTTGATTTTTTGGTCACCCTGAAGTTTATATTTTAATTTTGCCTGGGTTTGGTATGGTCTCACATATAATACCACATTATAGGGGAAAGAAAGAAACATTCGGCTATTTAGGTATGGTGTATGCTATAATAGCGATAGGTATACTAGGATTTTTAGTGTGGGCACAT</t>
  </si>
  <si>
    <t>NDMQ_40</t>
  </si>
  <si>
    <t>AATAATGATAGGAGGATTTGGAAATTGATTMATACCATTAATGATAGGAGCCCCAGATATGGCTTTCCCACGGATGAAAAATTTAAGATTTTGGTTAGTTCCACCTTCTTTTATTCTTCTTATAACTTCAGCAAGAGTTGAAAGAGGAGTTGGTACAGGGTGAACTATTTACCCTCCTCTTTCTAGTAAAATCGCGCATGCTGGGAGAAGTGTTGATTTAGCTATTTTTTCTTTACATTTAGCTGGTGCATCTTCTATTCTTGCTTCAATAAAATTTATTACTACAGTAATAAAAATGCGAGCTCCTGGTATAACTTTTGATCGGTTACCTTTATTTGTTTGATCTGTTTTTATTACAGCATTTTTATTAGTTTTGAGACTACCTGTGTTAGCAGGAGCTATAACTATGTTATTAACAGACCGAAAAATAAAAACAACCTTTTTTGACCCAGTAGGAGGGGGGGATCCTCTCTTATTTCAACATTTATTTTGATTTTTTGGTCATCCTGAAGTTTATATCTTAATTTTACCTGGATTTGGTATGGTCTCACACATAATACCACATTATAGAGGTAAGAAAGAAACATTTGGCTATTTAGGAATGGTGTATGCTATAATAGCGATTGCGATATTAGGATTTTTAGTATGAGCACAT</t>
  </si>
  <si>
    <t>peruana</t>
  </si>
  <si>
    <t>Dendro_1</t>
  </si>
  <si>
    <t>AATAATGATAGGAGGATTTGGCAAATGACTAATCCCCTTAATGATAGGAGCACCCGACATGGCTTTTCCTCGAATGAAAAACATGAGATTCTGACTAATCCCCCCCTCATTTATTCTTCTACTAGCTTCAGCAAGAGTAGAAAAAGGAGTAGGAACCGGATGAACAATATACCCTCCACTATCAAGAAAAATTGCTCACGCAGGAGGATCCGTTGACCTAGCAATCTTCTCCCTTCATCTCGCAGGTGCCTCATCAATCCTTGCCTCAATAAATTTCATAACAACAACCATTAAAATGCGAAGTCCTGGCATAACTTTTGACCGACTCCCATTATTCGTCTGATCAGTACTTATTACTGCCTTCCTACTCCTACTAAGACTACCAGTCCTTGCAGGAGCAATAACTATGTTACTAACCGACCGAAACATAAAAACAACCTTCTTTGACCCAGCAGGGGGAGGAGACCCCATACTATTTCAACACCTATTTTGATTTTTTGGTCACCCTGAAGTATATATACTGATACTCCCAGGATTTGGTATGATATCCCACGTAATCGCTCATTATAGTGGAAAGCAAGAACCATTTGGCTACTTAGGAATGGTTTACGCAATGGTCGCAATCGGAATTTTAGGATTTCTGGTATGAGCACAC-</t>
  </si>
  <si>
    <t>AATAATGATAGGAGGATTTGGCAAATGACTAATCCCCTTAATGATAGGAGCACCCGACATGGYTTTTCCTCGAATGAAAAACATGAGATTCTGACTAATCCCCCCCTCATTTATCCTTCTACTAGCTTCAGCAAGAGTAGAAAAAGGAGTAGGAACCGGATGAACAATATACCCTCCACTATCAAGAAAAATTGCTCACGCAGGAGGATCCGTTGACCTAGCAATCTTCTCCCTTCATCTCGCAGGTGCCTCATCAATCCTTGCCTCAATAAATTTCATAACAACAACCATTAAAATGCGAAGTCCTGGCATAACTTTTGACCGACTCCCACTATTCGTCTGATCAGTACTTATTACTGCCTTCCTACTCCTACTAAGACTACCAGTCCTTGCAGGAGCAATAACTATGTTACTAACTGACCGAAACATAAAAACAACCTTCTTTGACCCAGCAGGGGGAGGAGACCCCATACTATTTCAACACCTATTTTGATTTTTTGGCCACCCTGAAGTATACATACTTATACTCCCAGGATTTGGCATGATATCCCACGTAATCGCTCATTATAGTGGAAAGCAA----------------------------------------------------------------------------</t>
  </si>
  <si>
    <t>MHE69</t>
  </si>
  <si>
    <t>5.182.2</t>
  </si>
  <si>
    <t>californica</t>
  </si>
  <si>
    <t>clusters in Cucumaria</t>
  </si>
  <si>
    <t>AATAATGATAGGAGGATTTGGCAAATGACTAATCCCTCTAATGATAGGAGCCCCAGACATGGCCTTCCCTCGAATGAATAAAATGAGATTCTGACTAGTACCACCTTCATTCATACTTCTCCTAGCCTCAGCAGGAATAGAAAAAGGAGTAGGAACGGGATGAACAATATATCCTCCATTATCAAGAAAAATCGCACACGCAGGAGGCTCAGTTGACCTTGCAATATTCTCCCTCCACCTAGCAGGTGCATCCTCAATACTCGCTTCAATTAAATTTATTACTACAATCATAAAAATGCGAAGCCCAGGAATAACATTCGACCGACTACCCCTCTTTGTATGATCAGTATTCATAACAGCATTCCTCTTACTACTAAGACTACCAGTACTAGCCGGAGCAATAACAATGCTCCTAACCGATCGAAAAATTAAAACAACATTCTTTGACCCAGCAGGAGGAGGAGACCCCATCCTATTCCAACACTTATTCTGATTCTTTGGACATCCCGAAGTATACATCCTAATACTCCCAGGATTCGGAATGATCTCCCACGTAATTGCCCACTACAGAGGAAAGCAAGAACCCTTTGGATACCTAGGAATGGTATACGCAATGGTAGCCATAGGAATACTAGGATTCCTAGTATGAGCCCAC</t>
  </si>
  <si>
    <t>MOLAF_0849</t>
  </si>
  <si>
    <t>F168859</t>
  </si>
  <si>
    <t>AATAATGATAGGAGGATTTGGCAACTGACTAATACCCTTAATGATAGGGGCCCCTGATATGGCCTTTCCACGCTTAAATAAAATGAGTTTCTGACTAATACCCCCCTCTTTTATATTATTACTAGCCTCAGCAAGAATCGAAAATGGGGCAGGAACAGGTTGAACCCTATACCCACCACTTTCCAGAAATCTAGCACACGCTGGAAGTTCAGTAGACCTTACAATATTTTCTCTTCATCTTGCAGGTGCCTCATCCATCCTAGCTTCAATAAATTTTATAACAACAATTATAAATATGCGAACCCCAGGTGTTACCTTTGATCGTTTACCTCTTTTTGTATGATCAGTATTTATAACAGCCTTTCTACTTGTTTTAAGTCTTCCAGTATTAGCAGGAGCTATAACTATGCTTCTCACAGACCGTAATATTAATACAACATTTTTTGATCCCTCTGGAGGAGGAGACCCTATCTTATTTCAACACCTATTTTGATTCTTTGGACATCCCGAAGTATATATTTTAATCCTTCCCGGATTTGGAATGATATCTCACGTTATAACACACTATAGAGGAAAGCAAGAACCATTTGGTTATCTTGGAATGGTATATGCCATGGTAGCCATAGGCATATTAGGTTTTATAGTATGAGCTCAC</t>
  </si>
  <si>
    <t>MOLAF_0850</t>
  </si>
  <si>
    <t>AATAATGATAGGAGGATTTGGCAACTGACTAATACCCTTAATGATAGGGGCCCCTGATATGGCCTTTCCACGCTTAAATAAAATGAGTTTCTGACTAGTACCCCCCTCTTTTATATTATTACTAGCCTCAGCAAGAATCGAAAATGGGGCAGGAACAGGTTGAACCCTATACCCACCACTTTCCAGAAATCTAGCACACGCTGGAAGTTCAGTAGACCTTACAATATTTTCTCTTCATCTTGCAGGTGCCTCATCCATCCTAGCTTCAATAAATTTTATAACAACAATTATAAATATGCGAACCCCAGGTGTTACCTTTGATCGTTTACCTCTTTTTGTATGATCAGTATTTATAACAGCCTTTCTACTTGTTTTAAGTCTTCCAGTATTAGCAGGAGCTATAACTATGCTTCTCACAGACCGTAATATTAATACAACATTTTTTGATCCCTCTGGAGGAGGAGACCCTATCTTATTTCAACACCTATTTTGATTCTTTGGACATCCCGAAGTATATATTTTAATCCTTCCCGGATTTGGAATGATATCTCACGTTATAACACACTATAGAGGAAAGCAAGAACCATTTGGTTATCTTGGAATGGTATATGCCATGGTAGCCATAGGCATATTAGGTTTTATAGTATGAGCTCAC</t>
  </si>
  <si>
    <t>MOLAF_0854</t>
  </si>
  <si>
    <t>F168860</t>
  </si>
  <si>
    <t>AATAATGATAGGAGGATTTGGCAACTGACTAATCCCCTTAATGATAGGGGCCCCTGATATGGCCTTTCCACGCTTAAATAAAATGAGTTTCTGACTAGTACCCCCCTCTTTTATATTATTACTAGCCTCAGCAAGAATCGAAAATGGGGCAGGAACAGGTTGAACCCTATACCCACCACTTTCCAGAAATATAGCACACGCTGGAAGTTCAGTAGACCTTACAATATTTTCTCTTCATCTTGCAGGTGCCTCATCCATCCTAGCTTCAATAAATTTTATAACAACAATTATAAATATGCGAACCCCAGGTGTTACCTTTGATCGTTTACCTCTTTTTGTATGATCAGTATTTATAACAGCCTTTCTACTTGTTTTAAGCCTTCCAGTATTAGCAGGAGCTATAACTATGCTTCTCACAGACCGTAATATTAATACAACATTTTTTGATCCCTCTGGAGGAGGAGACCCTATCTTATTTCAACACCTATTTTGATTCTTTGGACATCCCGAAGTATATATTTTAATCCTTCCCGGATTTGGAATGATATCTCACGTTATAACACACTATAGAGGAAAGCAAGAACCATTTGGTTATCTTGGAATGGTATATGCCATGGTAGCCATAGGCATATTAGGTTTTATAGTATGAGCTCAC</t>
  </si>
  <si>
    <t>MOLAF_0853</t>
  </si>
  <si>
    <t>AATAATGATAGGAGGATTTGGCAACTGACTAATCCCCTTAATGATAGGGGCCCCTGATATGGCCTTTCCACGCTTAAATAAAATGAGTTTCTGACTAGTACCCCCCTCTTTTATATTATTACTAGCCTCAGCAAGAATCGAAAATGGGGCAGGAACAGGTTGAACCCTATACCCACCACTTTCCAGAAATCTAGCACACGCTGGAAGTTCAGTAGACCTTACAATATTTTCTCTTCATCTTGCAGGTGCCTCATCCATCCTAGCTTCAATAAATTTTATAACAACAATTATAAATATGCGAACCCCAGGTGTTACCTTTGATCGTTTACCTCTTTTTGTATGATCAGTATTTATAACAGCCTTTCTACTTGTTTTAAGTCTTCCAGTATTAGCAGGAGCTATAACTATGCTTCTCACAGACCGTAATATTAATACAACATTTTTTGATCCCTCTGGAGGAGGAGACCCTATCTTATTTCAACACCTATTTTGATTCTTTGGACATCCCGAAGTATATATTTTAATCCTTCCCGGATTTGGAATGATATCTCACGTTATAACACACTATAGAGGAAAGCAAGAACCATTTGGTTATCTTGGAATGGTATATGCCATGGTAGCCATAGGCATATTAGGTTTTATAGTATGAGCTCAC</t>
  </si>
  <si>
    <t>N0846</t>
  </si>
  <si>
    <t>Seychelles</t>
  </si>
  <si>
    <t>AATAATGATAGGAGGATTTGGGAAATGACTTATTCCTTTAATGATTGGAGCTCCAGACATGGCCTTCCCTCGGATGAAAAAAATGAGATTCTGACTAGTCCCACCTTCTTTTATTCTTCTATTAGCTTCCGCTGGAGTAGAAAGAGGAGCCGGAACAGGTTGAACAATTTACCCACCACTGTCTAGAAAAATAGCCCATGCAGGAGGATCCGTAGACCTGGCAATATTTTCATTACATTTAGCTGGTGCCTCTTCTATCCTAGCTTCAATTAAATTTATAACAACAATTATAAACATGCGGACTCCAGGCATTACTTTTGACCGACTTCCTTTATTTGTATGATCCGTCTTCATAACAGCATTTCTACTACTATTAAGACTACCAGTCTTAGCCGGTGCTATAACAATGCTATTGACAGATCGGAATATAAAAACTACGTTCTTTGACCCAGCAGGAGGAGGAGACCCAATATTATTTCAACACCTATTCTGGTTTTTTGGTCACCCAGAAGTATATATTCTTATTCTACCAGGATTCGGTATGATATCACACGTAATAGCCCACTATAGAGGAAAGCAAGAACCATTCGGGTACTTAGGCATGGTTTACGCTATGGTAGCTATAGGTATATTAGGATTTCTAGTATGAGCCCAT</t>
  </si>
  <si>
    <t>inhabilis_2</t>
  </si>
  <si>
    <t>AATAATGATAGGAGGATTTGGGAACTGATTAATACCTCTCATGATAGGCGCTCCAGACATGGCCTTCCCACGAATGAACAACATGAGATTTTGACTGGTTCCTCCATCCTTCATATTACTTCTAGCCTCTGCTGGAGTAGAAAGAGGAGTAGGAACAGGATGAACTATCTACCCGCCTCTATCCAGAAACATAGCCCACGCTGGAGGGTCAGTTGATTTAGCCATATTCTCTCTCCACCTAGCAGGGGCATCCTCAATCTTAGCCTCTATAAACTTCATAACAACAATAATAAATATGCGAACCCCAGGAGTAACTTTTGACCGGTTACCATTATTTGTATGATCTGTATTTATAACAGCGTTCCTTCTTCTCCTGAGACTACCTGTACTAGCAGGAGCAATCACAATGCTACTAACTGATCGAAACATCAACACAACATTCTTTGACCCAGCAGGAGGCGGAGACCCAATTCTATTCCAACACCTGTTCTGATTCTTTGGGCACCCCGAAGTATATATCCTTATTCTCCCAGGGTTCGGAATGATATCCCACGTAATCGCCCACTACAGAGGGAAGCAGGAACCATTTGGATATCTAGGAATGGTATACGCAATGGTAGCAATAGGAATCCTAGGATTTTTAGTATGAGCCCAT</t>
  </si>
  <si>
    <t>KF142173.1</t>
  </si>
  <si>
    <t>AATAATGATAGGAGGATTTGGTAAATGACTAACTCCACTAATGATAGGAGCACCAGACATGGCATTCCCACGAATGAAAAAACTAAGATTCTGACTAGTACCACCATCTTTCATTCTACTCCTAGCCTCAGCCAGCATAGAAAGAGGAGTAGGAACAGGATGAACAATATACCCACCCCTATCAAGTAAAATAGCACATGCAGGCAGATCCGTAGACCTAGCCATATTCTCACTCCACCTAGCAGGTGCATCCTCAATCCTAGCCTCAATAAAATTTATAACAACCATATTAAAAATGCGATCCCCAGGCATCACATTTGACCGCCTCCCTCTATTTGTATGATCAATACTACTAACAACAATCCTCCTACTTCTAAGACTCCCAGTACTAGCAGGAGCCATAACAATGCTTCTAACAGACCGAAACCTAAAAACAACATTCTTTAACCCAGCAGGAGGAGGAGACCCAATCCTCTTCCAACACTTATTCTGATTTTTTGGACACCCAGAAGTATATATACTCATACTCCCAGGATTTGGAATGATTTCCCACATTATAGCCCACTATAGAGGAAAGAAAGAACCGTTTGGATATTTAGGAATGGTTTACGCCATGGTATCCATTGGAATTTTAGGATTCCTAGTATGAGCCCAC</t>
  </si>
  <si>
    <t>flindersi</t>
  </si>
  <si>
    <t>Dendro_17</t>
  </si>
  <si>
    <t>AATAATGATAGGAGGATTTGGTAAATGACTCGTCCCGTTAATGATAGGAGCCCCAGATATGGCATTTCCCCGAATGAAAAAACTTAGATTCTGATTAATTCCACCCTCCTTTATTCTACTACTGTCATCAGCGGGAGTAGAAAGAGGAGCTGGTACAGGATGAACTATTTATCCTCCCCTTTCAAGAAAAATTGCACATGCAGGAGGATCTGTTGACCTAGCTATATTCTCCTTACACCTAGCAGGTGCCTCTTCTATCCTAGCATCAATAAAATTTATAACTACCATTCTAAAAATGCGATCCCCAGGAGTAACATTTGATCGCCTCCCACTATTTGTATGATCAATACTTATAACAACGATTCTCCTTCTACTAAGATTACCTGTACTAGCAGGTGCCATAACAATGTTATTAACGGACCGAAACTTAAAAACTACATTCTTCGACCCAGCAGGAGGAGGAGATCCAATACTCTTTCAACACTTATTCTGATTCTTTGGACACCCAGAAGTCTACATTCTTATTCTACCAGGATTCGGAATAATATCTCACGTAATAGCCCACTACAGAGGAAAGAAAGAACCATTCGGCTACTTAGGCATGGTATATGCTATGATAGCCATAGGAATATTAGGATTTCTAGTATGAGCCCAC</t>
  </si>
  <si>
    <t>N0683</t>
  </si>
  <si>
    <t>KF142162.1</t>
  </si>
  <si>
    <t>Heron I</t>
  </si>
  <si>
    <t>AATAATGATAGGAGGATTTGGTAAATGACTTATCCCCCTAATGATAGGAGCACCCGACATGGCCTTCCCACGAATGAAAAAAATGAGATTCTGACTTATACCCCCGTCATTTATATTACTCTTAGCCTCAGCAGGCCTAGAAAGAGGTAGAGGAACAGGATGAACCATCTATCCCCCCCTCTCAAGAAACATTGCTCACGCCGGAGGATCTGTAGACCTAACCATATTCTCTCTCCACCTAGCAGGAGCCTCTTCCATTCTTGCATCCATAAAATTCATCACAACAATAATAAAAATGCGAGCCCCAGGAATAACATTTGACCGCCTCCCATTATTTGTATGATCAGTATTCATTACAGCATTCCTCCTTCTTCTTAGACTCCCCGTTCTAGCAGGAGCCATTACCATGCTCTTAACAGACCGTAAAATTAATACTACATTCTTTGACCCAGCAGGAGGAGGAGACCCAATCCTGTTCCAACACTTATTCTGATTCTTCGGACACCCAGAAGTCTACATCCTAATCCTCCCAGGATTCGGGATGATATCACACGTAATTGCCCACCACAGAGGAAAGCAAAACCCATTTGGCTACCTAGGTATGGTATATGCAATGGCAGCCATAGGAATTCTCGGATTCCTTGTATGAGCCCAC</t>
  </si>
  <si>
    <t>fabricii</t>
  </si>
  <si>
    <t>AATAATGATAGGAGGATTTGGTAAATGATTAATACCTCTAATGATAGGAGCACCAGACATGGCCTTCCCACGATTAAAAAAAATGAGATTCTGACTAATCCCCCCATCATTTATTCTTCTTCTTGCTTCAGCAGGAATAGAAAGAGGAGCCGGAACAGGATGAACAATATATCCCCCTCTCTCCAGCAAAATAACCCATGCAGGAAGATCAGTTGACCTTGCTATATTTTCCTTACATCTAGCAGGAGCATCATCTATACTAGCATCAATAAAATTTATTACAACCATAATAAAAATGCGAGCCCCAGGAATAACATTTGACCGACTACCCCTATTCGTTTGGTCAGTTTTTATAACAGCCTTCCTGCTAATTTTAAGACTTCCAGTATTAGCAGGCGCCATAACAATGTTGCTAACAGACCGAAACATAAAAACAACATTCTTTGACCCAGCCGGAGGAGGTGACCCAATACTATTTCAACACCTATTCTGATTTTTTGGGCACCCAGAAGTATACATACTTATACTCCCAGGATTTGGAATGATATCCCACATTATTACTCACTACAGAGAAAAGAAAGAACCATTTGGATATCTAGGAATGATATATGCCATGATAGCAATAGGAATTCTAGGATTCTTAGTTTGAGCCCAC</t>
  </si>
  <si>
    <t>MOLAF_0018</t>
  </si>
  <si>
    <t>F98462</t>
  </si>
  <si>
    <t>AATAATGATAGGAGGATTTGGTAAATGATTAATACCTTTAATGATTGGAGCACCAGACATGGCTTTTCCACGAATGAAAAAAATGAGTTTTTGATTAATACCACCATCATTTATTTTATTATTAGCATCAGCCAGAATAGAAAGAGGAGCTGGAACTGGATGAACAATTTATCCACCTCTTTCAAGTAAAATAGCTCATGCAGGAGGCTCAGTTGATCTTGCTATTTTTTCTCTTCATTTAGCTGGTGCTTCATCTATTCTAGCTGCTATAAAATTTATAACAACTATAATTAATATGCGAACTCCAGGTATAACCTTTGATCGTTTACCTCTTTTTGTATGATCAGTATTTATTACTGCTTTTTTATTATTATTAAGACTTCCAGTATTAGCTGGAGCTATTACTATGCTTCTTACAGATCGAAAAATAAAAACAACATTTTTTGATCCTGCTGGAGGAGGAGATCCAATTTTATTTCAACATCTTTTCTGATTTTTTGGTCATCCAGAAGTTTATATTCTTATTCTCCCAGGTTTTGGTATGGTATCTCATGTAATAGCTCATTATAGAGGAAAGCAAGAACCATTTGGATACTTAGGAATGATATATGCTATGGTAGCAATAGGTGTATTAGGATTTTTAGTATGAGCTCAC-</t>
  </si>
  <si>
    <t>N0608</t>
  </si>
  <si>
    <t>PH-3</t>
  </si>
  <si>
    <t>AATAATGATAGGAGGATTTGGTAACTGACTTATACCTCTAATGATTGGAGCCCCAGATATGGCATTCCCACGAATGAAAAAAATGAGCTTCTGACTAGTACCTCCATCATTTATTCTATTACTAGCCTCTGCAGGAGTAGAAAGAGGAGCAGGTACAGGTTGAACAATCTATCCACCTCTTTCCAGAAAAATTGCACACGCAGGAGGATCAGTGGACCTAGCTATTTTTTCCCTTCACTTAGCAGGTGCCTCTTCAATATTAGCCTCTATTAACTTTATAACAACCATAATAAAAATGCGAACCCCTGGAATAAGATTTGACCGACTTCCATTATTCGTATGATCAGTTTTCATAACAGCATTCCTTTTACTCCTTAGCCTCCCAGTACTAGCAGGTGCAATTACAATGTTACTTACTGATCGAAACATTAACACAACATTCTTCGACCCAGCAGGAGGAGGTGACCCAATCCTATTCCAACACTTATTCTGATTCTTTGGTCATCCAGAAGTTTACATCCTAATTCTTCCAGGATTCGGAATGATATCTCACGTAATAGCTCACTACAGAGGAAAGCAAGAACCATTTGGTTACTTAGGAATGGTCTATGCCATGGTAGCCATAGGAATTTTAGGCTTCTTAGTCTGAGCCCAC</t>
  </si>
  <si>
    <t>N0673</t>
  </si>
  <si>
    <t>PH-32</t>
  </si>
  <si>
    <t>MOLAF_0547</t>
  </si>
  <si>
    <t>F161536</t>
  </si>
  <si>
    <t>AATAATGATAGGAGGATTTGGTAATTGATTAATCCCTCTAATGATAGGAGCACCAGACATGGCTTTCCCACGAATGAAAAAAATGAGTTTTTGATTACTACCCCCTTCCTTTATTCTTCTAATTATTTCCTCTGGTATAGAAGCAGGAGTGGGTACCGGTTGAACCATTTATCCCCCCCTTTCCAGAAACATTTCCCACACAGGAGGGTCCGTAGACCTAGCTATATTTTCACTACATTTAGCAGGGGCCTCCTCAATTCTTGCCTCCATAAAATTTATTAGAACAGTTATAAAAATGCGAGCTCCAGGGGTTTCATTTGACCGACTCCCTCTTTTCGTTTGATCCGCATTTATTACTGCCTTCCTACTTCTTCTTAGACTTCCAGTGTTAGCAGGTGCAATAACAATGCTTCTTACAGACCGAAATATTAATACAACGTTCTTTGACCCCGCAGGTGGAGGAGACCCTATACTATTTCAACACTTATTCTGATTCTTTGGACATCCAGAAGTCTACATTTTAATTCTTCCAGGCTTCGGTATGATTTCCCATGTTATAGCTCATTATAGAGGAAAGAAAGAACCTTTTGGGTATTTAGGAATGGTTTATGCTATGATTGCCATAGGACTTCTAGGTTTTCTAGTATGAGCCCAC-</t>
  </si>
  <si>
    <t>N1136</t>
  </si>
  <si>
    <t>IE-2007-768</t>
  </si>
  <si>
    <t>kurti</t>
  </si>
  <si>
    <t>AATAATGATAGGAGGCTTCGGAAAATGACTAATACCACTAATGATTGGAGCCCCTGACATGGCCTTCCCCCGGATGAAAAACATGAGATTCTGACTAGTCCCTCCCTCTTTCATTCTTCTCCTAGCCTCCGCAGGCGTAGAAAGGGGAGTAGGGACAGGATGAACAATCTACCCCCCACTATCTAGGAAAATTGCACACGCCGGGGGATCCGTCGACCTAGCCATATTCTCCCTACATCTAGCAGGAGCCTCCTCCATCCTAGCATCCATAAAATTCATAACCACAATCATCAAAATGCGGACTCCCGGGGTCACATTTGACCGGCTACCTTTATTTGTATGATCCGTGTTCATAACAGCCTTCCTGCTCCTCCTAAGACTCCCAGTTCTAGCAGGAGCAATTACCATGCTACTAACAGACCGAAACATAAAAACAACCTTCTTCGACCCAGCTGGAGGAGGAGACCCCATTTTGTTTCAACACCTATTCTGATTTTTTGGACACCCCGAAGTATATATACTTATCCTACCAGGGTTTGGCATGATATCACACGTAATAGCCCACTATAGAGGGAAGCAAGAGCCATTTGGCTATCTGGGAATGGTTTACGCCATGGTGGCTATAGGAATCCTAGGTTTTCTAGTATGAGCCCAC</t>
  </si>
  <si>
    <t>AATAATGATAGGAGGCTTCGGAAAATGACTAATACCACTGATGATAGGAGCCCCAGACATGGCCTTCCCTCGAATGAAAAACATGAGATTCTGATTAGTCCCACCATCCTTCATATTACTACTAGCCTCAGCAGGAGTAGAGAGAGGGGTAGGAACAGGATGAACCATTTACCCTCCCTTATCAAGAAACATAGCTCACGCCGGGGGATCCGTAGACTTAGCTATTTTCTCCCTACACCTAGCTGGGGCCTCGTCAATACTAGCCTCAATAAAATTTATAACAACGATCATTAAAATGCGAACTCCAGGAATTACCTTCGACCGACTCCCACTATTTGTATGATCGGTTTTCATAACAGCATTTCTCCTCTTACTTAGACTCCCCGTACTGGCAGGAGCAATCACAATGCTATTAACCGATCGAAACGTAAAAACAACCTTCTTCGACCCTGCTGGAGGAGGAGACCCCATACTATTTCAACATCTATTCTGATTCTTCGGACACCCAGAAGTCTACATACTTATTCTACCAGGATTCGGAATGATATCTCACGTAATAGCCCACTATAGAGGTAAGCAAGAACCATTTGGATACCTAGGAATGGTATATGCAATGGTTGCAATAGGAATCCTAGGATTCCTAGTCTGAGCCCAC</t>
  </si>
  <si>
    <t>N0924</t>
  </si>
  <si>
    <t>Q005636</t>
  </si>
  <si>
    <t>NTM</t>
  </si>
  <si>
    <t>AATAATGATAGGAGGCTTCGGAAAATGACTAATACCATTAATGATCGGCGCCCCAGACATGGCCTTTCCACGAATGAAAAACATGAGATTTTGATTAGTACCTCCCTCTTTCATCCTTCTTCTAGCCTCTGCAGGTGTAGAAAGTGGAGCAGGAACAGGATGAACAATCTACCCTCCCCTATCTAGAAAAATCGCACACGCTGGGGGGTCTGTCGACCTAGCTATATTTTCTTTACATTTAGCAGGAGCCTCCTCCATCCTAGCATCCATAAAATTCATAACCACAATCATCAAAATGCGAACTCCTGGAGTTACATTTGACCGTCTCCCTTTATTTGTATGGTCCGTATTCATAACAGCCTTCTTACTTCTCCTAAGACTCCCAGTTTTAGCAGGAGCAATTACTATGCTATTAACAGATCGTAACATAAAAACAACCTTTTTTGACCCAGCCGGAGGAGGAGACCCAATTTTATTCCAACATCTATTTTGGTTTTTTGGCCATCCAGAAGTCTACATACTTATCCTACCAGGATTCGGTATGATCTCCCATGTAATAGCCCACTATAGAGGGAAGCAAGAACCATTCGGTTATCTAGGAATGGTCTATGCCATGGTAGCCATAGGAATCCTAGGTTTCTTAGTATGAGCCCAC</t>
  </si>
  <si>
    <t>FM_QM09_029</t>
  </si>
  <si>
    <t>SBD502125</t>
  </si>
  <si>
    <t>Acaudina_1</t>
  </si>
  <si>
    <t>tissue only; orig ID as A sp2</t>
  </si>
  <si>
    <t>AATAATGATAGGAGGCTTCGGAAAATGACTAATTCCACTAATGATAGGAGCACCCGATATGGCTTTCCCACGAATGAATAATATGAGTTTCTGACTAGTTCCTCCATCATTTATTTTACTCCTAGCATCCGCAGGAGTAGAAAGAGGAGTCGGAACAGGTTGAACTGTTTATCCCCCACTATCAAGAAAAATAGCTCACGCAGGTGGATCAGTAGATCTAGCCATTTTTTCTCTTCATCTTGCTGGAGCATCATCAATCCTAGCCTCCATAAACTTTATTACAACCATCATCAATATGCGTACGCCAGGAATTACTTTTGACCGCCTTCCATTATTTATCTGATCAGTCTTCATAACTGCCTTCTTACTACTCTTAAGACTCCCAGTACTAGCAGGAGCAATCACAATGCTTCTAACTGACCGAAAAATAAACACAACCTTTTTTGACCCAGCAGGAGGAGGCGACCCAATTCTATTCCAACACCTATTCTGATTTTTTGGACATCCAGAAGTATATATACTTATACTTCCAGGATTTGGAATGATTTCCCATATTATAGCCCACTATAGAGGCAAGAAGGAACCATTCGGTTACCTAGGAATGGTATATGCCATGGTAGCTATTGGAATTCTAGGATTCCTAGTATGAGCACAT</t>
  </si>
  <si>
    <t>FM_QM09_047</t>
  </si>
  <si>
    <t>SBD504983</t>
  </si>
  <si>
    <t>tissue only; orig ID as A sp3</t>
  </si>
  <si>
    <t>FM_QM09_045</t>
  </si>
  <si>
    <t>SBD508854</t>
  </si>
  <si>
    <t>tissue only; orig ID as A sp1</t>
  </si>
  <si>
    <t>AATAATGATAGGAGGCTTCGGAAAATGACTAATTCCCCTAATGATAGGTGCCCCCGACATGGCCTTCCCTCGAATGAAAAACATGAGTTTCTGACTAATCCCCCCATCCTTCATACTTCTACTAGCCTCTGCAGGCGTAGAAAGAGGAGCTGGAACAGGATGAACTATCTACCCACCTCTGTCTAGAAATATAGCCCACGCTGGAGGATCTGTCGACCTCGCCATTTTCTCCCTACACTTAGCTGGAGCTTCATCAATACTAGCCTCAATCAACTTCATAACAACAATCATAAAAATGCGAACACCAGGGGTTACCTTCGACCGACTCCCACTATTCGTATGGTCCGTATTTATAACAGCATTTCTCCTATTACTGAGACTTCCAGTCCTAGCAGGAGCAATAACAATGTTGCTAACCGACCGTAAAATAAAAACGACCTTTTTCGACCCCGCCGGAGGAGGAGACCCAATACTATTCCAACATCTATTCTGATTCTTTGGACACCCAGAAGTCTATATTCTTATCCTGCCAGGATTTGGGATGATATCTCACGTAATAGCTCACTATAGAGGTAAGCAGGAACCCTTCGGCTACCTAGGGATGGTCTATGCAATGGTAGCAATAGGAATCCTGGGATTCCTAGTCTGAGCCCAC</t>
  </si>
  <si>
    <t>AATAATGATAGGAGGCTTCGGAAAATGACTAATTCCCCTAATGATAG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CATGGTCCGTATTTATAACAGCATTTCTCCTATTACTGAGACTTCCAGTCCTAGCAGGAGCAATAACAATGTTGCTAACCGACCGTAAAATAAAAACGACCTTTTTCGACCCCGCCGGAGGAGGAGACCCAATACTATTCCAACATCTATTCTGATTCTTTGGACACCCAGAAGTCTATATCCTTATCCTGCCAGGATTTGGGATGATATCTCACGTAATAGCTCACTATAGAGGTAAGCAGGAACCCTTCGGCTACCTAGGGATGGTCTACGCAATGGTAGCAATAGGAATCCTGGGGTTCCTAGTCTGAGCCCAC</t>
  </si>
  <si>
    <t>JN207586.1</t>
  </si>
  <si>
    <t>also Maggie's A163</t>
  </si>
  <si>
    <t>AATAATGATAGGAGGCTTCGGAAAATGACTCATCCCCTTAATGATAGGAGCCCCAGACATGGCTTTTCCTCGAATGAAAAACATGAGCTTCTGGTTGATCCCACCTTCCTTTATACTACTTCTAGCCTCAGCAGGAGTAGAGAGAGGCGCAGGTACCGGATGGACTATTTACCCACCCCTATCCAGAAACATCGCACACGCTGGGGGATCAGTCGACCTAGCCATTTTCTCCTTACACTTAGCCGGGGCTTCCTCGATCTTAGCCTCAATAAATTTCATAACAACAATCATAAAAATGCGAACCCCCGGAGTAACTTTTGATCGCCTCCCACTATTCGTATGATCCGTCCTCATAACAGCATTCCTTCTCCTACTTAGACTTCCCGTCCTAGCAGGAGCAATAACAATGCTCTTAACCGACCGGAACATAAAAACCACATTTTTTGATCCTGCTGGAGGAGGAGATCCTATATTATTCCAACATCTCTTTTGATTTTTTGGACATCCAGAAGTATATATTCTTATTCTACCAGGATTCGGAATGATATCCCACGTGATTGCCCACTACAGAGGAAAGCAAGAACCATTTGGGTACTTAGGAATGGTATACGCAATGGTCGCAATAGGAATCCTAGGATTCCTAGTCTGAGCCCAC</t>
  </si>
  <si>
    <t>FM_QM09_068</t>
  </si>
  <si>
    <t>TS80000011</t>
  </si>
  <si>
    <t>AATAATGATAGGAGGCTTCGGAAAATGACTTATACCATTAATGATTGGCGCGCCAGATATGGCTTTCCCACGAATGAAAAACATGAGCTTTTGACTAGTACCCCCCTCCTTCATTCTTCTTCTAGCCTCTGCAGGCGTAGAAAGAGGGGCAGGAACAGGCTGAACAATCTACCCTCCGCTATCCAGAAAAATCGCACACGCTGGAGGATCCGTTGACCTAGCCATATTCTCCTTACACTTAGCAGGAGCCTCTTCTATTCTAGCCTCCATAAAATTCATAACTACAATCATAAAAATGCGAACTCCAGGAGTTACATTCGACCGACTACCCTTATTTGTCTGGTCCGTATTCATAACAGCCTTCTTACTCCTTCTAAGACTCCCAGTTCTAGCAGGGGCAATTACCATGCTACTAACAGACCGAAACATAAAAACAACCTTCTTCGACCCAGCCGGGGGAGGAGACCCAATTCTTTTCCAACACCTGTTTTGGTTTTTTGGCCACCCAGAAGTATATATACTTATCCTACCAGGGTTTGGTATGATATCCCACGTAATAGCCCACTATAGAGGGAAGCAAGAGCCGTTTGGTTATCTAGGAATGGTCTATGCCATGGTAGCCATAGGAATCCTAGGATTCCTAGTATGAGCTCAC</t>
  </si>
  <si>
    <t>AATAATGATAGGAGGCTTCGGAAAATGACTTATTCCACTAATGATAGGAGCCCCAGACATGGCTTTCCCCCGAATGAAAAACATGAGCTTCTGGTTAATTCCACCCTCCTTCATACTACTTCTGGCCTCAGCAGGGGTAGAAAGAGGCGCAGGTACCGGATGAACCATCTATCCTCCCCTATCCAGAAACATCGCACACGCCGGGGGATCAGTGGACCTAGCCATTTTCTCCCTACACTTAGCCGGAGCTTCCTCAATCTTAGCCTCAATAAATTTCATAACAACAATCATAAAAATGCGAACTCCCGGAGTAACTTTTGATCGTCTCCCACTATTCGTATGGTCCGTATTCATAACAGCATTCCTTCTTT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</t>
  </si>
  <si>
    <t>AATAATGATAGGAGGCTTCGGAAAATGACTTATTCCACTAATGATAGGAGCCCCAGACATGGCTTTCCCCCGAATGAAAAACATGAGCTTCTGGTTAATTCCACCCTCCTTCATACTACTTCTGGCCTCAGCAGGGGTAGAAAGAGGCGCAGGTACCGGATGAACCATCTATCCTCCCCTATCCAGAAACATCGCACACGCCGGGGGATCAGTGGACCTAGCCATTTTCTCCCTACACTTAGCCGGGGCTTCCTCAATCTTAGCCTCAATAAATTTCATAACAACAATCATAAAAATGCGAACTCCCGGAGTAACTTTTGATCGTCTCCCACTATTCGTATGGTCCGTATTCATAACAGCATTCCTTCTTTTACTTAGACTACCCGTCCTATCAGGAGCAATAACAATGCTCTTAACCGACCGGAACATAAATACCACATTCTTCGACCCTGCTGGAGGAGGAGATCCCATACTATTCCAACATCTCTTCTGGTTTTTTGGACATCCAGAAGTATATATTCTTATCCTACCAGGGTTTGGAATGATATCCCACGTAATTGCCCACTACAGAGGAAAGCAAGAACCATTTGGATACCTAGGAATGGTATACGCAATGGTAGCAATAGGAATTCTAGGATTCTTGGTCTGAGCCCAC</t>
  </si>
  <si>
    <t>AATAATGATAGGAGGCTTCGGAAAATGACTTATTCCACTAATGATAGGAGCCCCAGACATGGCTTTCCCCCGAATGAAAAACATGAGCTTCTGGTTAATTCCACCCTCCTTCATACTACTTCTGGCCTCAGCAGGGGTAGAAAGAGGCGCAGGTACCGGATGAACCATCTATCCTCCCCTATCCAGAAACATCGCACACGCCGGGGGATCAGTGGACCTAGCCATTTTCTCCCTACACTTAGCCGGGGCTTCCTCAATCTTAGCCTCAATAAATTTCATAACAACAATCATAAAAATGCGAACTCCCGGAGTAACTTTTGATCGTCTCCCACTATTCGTATGGTCCGTATTCATAACAGCATTCCTTCTTT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</t>
  </si>
  <si>
    <t>AATAATGATAGGAGGCTTCGGAAAATGACTTATTCCACTAATGATAGGAGCCCCAGACATGGCTTTCCCCCGAATGAAAAACATGAGCTTCTGGTTAATTCCACCCTCCTTCATACTACTTCTGGCCTCAGCAGGGGTAGAAAGAGGCGCAGGTACCGGATGAACCATCTATCCTCCCCTATCCAGAAACATCGCACACGCCGGGGGATCAGTGGACCTAGCCATTTTCTCCCTACACTTAGCCGGGGCTTCCTCAATCTTAGCCTCAATAAATTTCATAACAACAATCATAAAAATGCGAACTCCCGGAGTAACTTTCGATCGTCTCCCACTATTCGTATGGTCCGTATTCATAACAGCATTTCTTCTTTTACTTAGACTACCCGTCCTAGCAGGAGCAATAACAATGCTCTTAACCGACCGGAACATAAATACCACATTCTTCGACCCTGCTGGAGGAGGAGATCCTATACTATTCCAACATCTCTTCTGGTTTTTTGGACATCCAGAAGTATATATTCTTATCCTACCAGGGTTTGGAATGATATCCCACGTAATTGCCCACTACAGAGGAAAGCAAGAACCATTTGGATACCTAGGAATGGTATACGCAATGGTAGCAATAGGAATTCTAGGATTCTTGGTCTGAGCCCAC</t>
  </si>
  <si>
    <t>JN207584.1</t>
  </si>
  <si>
    <t>also sequenced as A165</t>
  </si>
  <si>
    <t>AATAATGATAGGAGGCTTCGGAAAATGACTTATTCCACTAATGATAGGAGCTCCAGACATGGCTTTCCCCCGAATGAAAAACATGAGCTTCTGGTTAATTCCACCCTCCTTCATACTACTTCTGGCCTCAGCAGGGGTAGAAAGAGGCGCAGGTACCGGATGAACCATCTATCCTCCCCTATCCAGAAACATCGCACACGCCGGGGGATCAGTGGACCTAGCCATTTTCTCCCTACACTTAGCCGGGGCTTCCTCAATCTTAGCCTCAATAAATTTCATAACAACAATCATAAAAATGCGAACTCCCGGAGTAACTTTTGATCGTCTCCCACTATTCGTATGGTCCGTATTCATAACAGCATTCCTTCTTTTACTTAGACTACCCGTCCTAGCAGGAGCAATAACAATGCTCTTAACCGACCGGAACATAAATACCACATTCTTCGACCCTGCTGGAGGAGGAGATCCCATACTATTCCAACATCTCTTCTGGTTTTTTGGACATCCAGAAGTATATATTCTTATCCTACCAGGGTTTGGAATGATATCCCACGTAATTGTCCACTACAGAGGAAAGCAAGAACCATTTGGATACCTAGGAATGGTATACGCAATGGTAGCAATAGGAATTCTAGGATTCCTGGTCTGAGCCCAC</t>
  </si>
  <si>
    <t>MRAC1900</t>
  </si>
  <si>
    <t>AATAATGATAGGAGGCTTCGGAAAATGACTTATTCCATTAATGATAGGAGCCCCAGACATGGCTTTCCCCCGAATGAAAAACATGAGCTTCTGGTTAATTCCACCCTCCTTTATACTACTTCTGGCCTCAGCAGGGGTAGAAAGAGGTGCAGGTACCGGATGAACCATCTATCCTCCCCTATCCAGAAACATCGCACACGCCGGGGGATCAGTAGACCTAGCCATTTTCTCCCTACACTTAGCCGGGGCTTCCTCAATCTTAGCCTCAATAAATTTCATAACAACAATCATAAAAATGCGAACTCCCGGAGTAACTTTTGATCGTCTCCCACTATTCGTATGGTCCGTATTCATAACAGCATTCCTTCTTTTACTTAGACTACCCGTCCTAGCAGGAGCAATAACAATGCTCTTAACCGACCGGAACATAAATACCACATTCTTCGACCCTGCTGGAGGAGGAGATCCCATACTATTCCAACATCTCTTCTGGTTTTTCGGACATCCAGAAGTATATATTCTTATCCTACCAGGGTTTGGAATGATATCCCACGTAATTGCCCACTACAGAGGAAAGCAAGAACCATTTGGATACCTAGGGATGGTATACGCAATGGTAGCAATAGGAATTCTAGGATTCTTGGTCTGAGCCCAC</t>
  </si>
  <si>
    <t>AATAATGATAGGAGGCTTCGGAAAATGACTTATTCCATTAATGATAGGAGCCCCAGACATGGCTTTCCCCCGAATGAAAAACATGAGCTTCTGGTTAATTCCACCCTCCTTTATACTACTTCTGGCCTCAGCAGGGGTAGAAAGAGGTGCAGGTACCGGATGAACCATCTATCCTCCCCTATCCAGAAACATCGCACACGCCGGGGGATCAGTAGACCTAGCCATTTTCTCCCTACACTTAGCCGGGGCTTCCTCAATCTTAGCCTCAATAAATTTCATAACAACAATCATAAAAATGCGAACTCCCGGAGTAACTTTTGATCGTCTCCCACTATTCGTATGGTCCGTATTCATAACAGCATTCCTTCTTTTACTTAGACTACCCGTCCTAGCAGGAGCAATAACAATGCTCTTAACCGACCGGAACATAAATACCACATTCTTCGACCCTGCTGGAGGAGGAGATCCTATACTATTCCAACATCTCTTCTGGTTTTTCGGACATCCAGAAGTATATATTCTTATCCTACCAGGGTTTGGAATGATATCCCACGTAATTGCCCACTACAGAGGAAAGCAAGAACCATTTGGATACCTAGGAATGGTATACGCAATGGTAGCAATAGGAATTCTAGGATTCTTGGTCTGAGCTCAC</t>
  </si>
  <si>
    <t>AATAATGATAGGAGGCTTCGGAAAATGACTTATTCCATTAATGATAGGAGCTCCAGACATGGCTTTCCCCCGAATGAAAAACATGAGCTTCTGGTTAATTCCACCCTCCTTCATACTACTTCTGGCCTCAGCAGGAGTAGAAAGAGGTGCAGGTACCGGATGAACCATCTATCCTCCCCTATCCAGAAACATCGCACACGCCGGGGGATCAGTGGACCTAGCCATTTTCTCCCTACACTTAGCCGGGGCTTCCTCAATCTTAGCCTCAATAAATTTCATAACAACAATCATAAAAATGCGAACTCCCGGAGTAACTTTTGATCGTCTCCCACTATTCGTATGGTCCGTATTCATAACAGCATTCCTTCTTCTACTTAGACTACCCGTCCTAGCAGGAGCAATAACGATGCTCTTAACCGACCGGAACATAAATACCACATTCTTCGACCCTGCTGGAGGAGGAGATCCCATACTATTCCAACATCTCTTCTGGTTTTTTGGACATCCAGAAGTATATATTCTTATCCTACCAGGGTTTGGAATGATATCCCACGTAATTGCCCACTACAGAGGAAAGCAAGAACCATTTGGATACCTAGGAATGGTATACGCAATGGTAGCAATAGGAATTCTAGGATTCTTGGTCTGAGCCCAC</t>
  </si>
  <si>
    <t>AATAATGATAGGAGGCTTCGGAAAATGACTTATTCCATTAATGATAGGAGCTCCAGACATGGCTTTTCCCCGAATGAAAAACATGAGCTTCTGATTAATTCCACCCTCCTTCATACTACTTCTAGCCTCAGCAGGAGTAGAAAGAGGTGCAGGTACCGGATGAACCATCTATCCTCCCCTATCCAGAAACATCGCACACGCCGGGGGATCAGTGGACCTAGCCATTTTCTCCCTACACTTAGCCGGGGCTTCCTCAATCTTAGCCTCAATAAATTTCATAACAACAATCATAAAAATGCGAACTCCCGGAGTAACTTTTGATCGTCTCCCACTATTCGTATGGTCCGTATTCATAACAGCATTCCTTCTTCTACTTAGACTACCCGTCCTAGCAGGAGCAATAACAATGCTCTTAACCGACCGGAACATAAATACCACATTCTTCGACCCTGCTGGAGGAGGAGATCCCATACTATTCCAACATCTCTTCTGGTTTTTTGGACATCCAGAAGTATATATTCTTATCCTACCAGGGTTTGGAATGATATCCCACGTAATTGCCCACTACAGAGGGAAGCAAGAACCATTTGGATACCTAGGAATGGTATACGCAATGGTAGCAATAGGAATTCTAGGATTCTTGGTCTGAGCCCAC</t>
  </si>
  <si>
    <t>AATAATGATAGGAGGCTTCGGAAAATGACTTATTCCATTAATGATAGGAGCTCCAGACATGGCTTTTCCCCGAATGAAAAACATGAGCTTCTGGTTAATTCCACCCTCCTTCATACTACTTCTAGCCTCAGCAGGAGTAGAAAGAGGCGCAGGTACCGGATGAACCATCTATCCTCCCCTATCCAGAAACATCGCACACGCCGGAGGATCAGTGGACCTAGCCATTTTCTCCCTACACTTAGCCGGGGCTTCCTCAATCTTAGCCTCAATAAATTTCATAACAACAATCATAAAAATGCGAACTCCCGGAGTAACTTTTGATCGTCTCCCACTATTCGTATGGTCCGTATTCATAACAGCATTCCTTCTTCTACTTAGACTACCCGTCCTAGCAGGAGCAATAACAATGCTCTTAACCGACCGGAACATAAATACCACATTCTTCGACCCTGCTGGAGGAGGAGATCCCATACTATTCCAACATCTCTTCTGGTTTTTTGGACATCCAGAAGTATATATTCTTATCCTACCAGGGTTTGGGATGATATCCCACGTAATTGCCCACTACAGAGGAAAGCAAGAACCGTTTGGATACCTAGGAATGGTATACGCAATGGTAGCAATAGGAATTCTAGGATTCTTGGTCTGAGCCCAC</t>
  </si>
  <si>
    <t>AATAATGATAGGAGGCTTCGGAAAATGACTTATTCCATTAATGATAGGAGCTCCAGACATGGCTTTTCCCCGAATGAAAAACATGAGCTTCTGGTTAATTCCACCCTCCTTCATACTACTTCTAGCCTCAGCAGGAGTAGAAAGAGGTGCAGGTACCGGATGAACCATCTATCCTCCCCTATCCAGAAACATCGCACACGCCGGGGGATCAGTGGACCTAGCCATTTTCTCCCTACACTTAGCCGGGGCTTCCTCAATCTTAGCCTCAATAAATTTCATAACAACAATCATAAAAATGCGAACTCCCGGAGTAACTTTTGATCGTCTCCCACTATTCGTATGG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</t>
  </si>
  <si>
    <t>AATAATGATAGGAGGCTTCGGAAAATGACTTATTCCATTAATGATAGGAGCTCCAGACATGGCTTTTCCCCGAATGAAAAACATGAGCTTCTGGTTAATTCCACCCTCCTTCATACTACTTCTAGCCTCAGCAGGAGTAGAAAGAGGTGCAGGTACCGGATGAACCATCTATCCTCCCCTATCCAGAAACATCGCACACGCCGGGGGATCAGTGGACCTAGCCATTTTCTCCCTACACTTAGCCGGGGCTTCCTCAATCTTAGCCTCAATAAATTTCATAACAACAATCATAAAAATGCGAACTCCCGGAGTAACTTTTGATCGTCTCCCACTATTCGTATGA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</t>
  </si>
  <si>
    <t>WOZ100_10</t>
  </si>
  <si>
    <t>WOZ100.10</t>
  </si>
  <si>
    <t>AATAATGATAGGAGGCTTCGGAAAATGATTAATACCACTAATGATAGGAGCCCCAGACATGGCTTTCCCTCGGATGAAAAACATGAGATTCTGATTAGTCCCACCATCCTTCATATTACTACTAGCCTCAGCAGGAGTAGAAAGAGGGGTAGGAACAGGATGAACCATTTACCCCCCCTTATCAAGAAACATAGCTCACGCCGGGGGATCCGTAGACTTAGCTATTTTCTCCCTACACCTAGCTGGGGCCTCGTCAATACTAGCCTCAATAAAATTTATAACAACGATCATC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GTACCTAGGAATGGTATACGCAATGGTTGCAATAGGAATCCTAGGATTCCTAGTCTGAGCCCAC</t>
  </si>
  <si>
    <t>WOZ100_13</t>
  </si>
  <si>
    <t>WOZ100.13</t>
  </si>
  <si>
    <t>AATAATGATAGGAGGCTTCGGAAAATGATTAATACCACTAATGATAGGAGCCCCAGACATGGCTTTCCCTCGGATGAAAAACATGAGATTCTGATTAGTCCCACCATCCTTCATATTACTACTAGCCTCAGCAGGAGTAGAAAGAGGGGTAGGAACAGGATGAACCATTTACCCCCCCTTATCAAGAAACATAGCTCACGCCGGGGGATCCGTAGACTTAGCTATTTTCTCCCTACACCTAGCTGGGGCCTCGTCAATACTAGCCTCAATAAAATTTATAACAACGATCATCAAAATGCGAACTCCAGGAATTACCTTCGACCGACTCCCACTATTTGTATGATCAGTTTTCATAACAGCATTTCTCCTCTTACTTAGACTCCCCGTACTGGCAGGAGCAATCACAATGCTATTAACCGACCGAAACGTAAAAACAACCTTCTTCGACCCCGCTGGAGGAGGAGACCCCATACTATTTCAACATCTATTCTGATTCTTCGGACACCCAGAAGTCTACATACTTATTCTACCAGGATTCGGAATGATATCTCACGTAATAGCCCACTATAGAGGTAAGCAAGAACCATTTGGGTACCTAGGAATGGTATACGCAATGGTTGCAATAGGAATCCTAGGATTCCTAGTCTGAGCCCAC</t>
  </si>
  <si>
    <t>AATAATGATAGGAGGCTTCGGAAAATGATTAATACCACTGATGATAGGAGCCCCAGACATGGCCTTCCCTCGAATGAAAAACATGAGATTCTGACTAGTCCCACCATCCTTCATACTACTACTAGCCTCAGCAGGAGTAGAAAGAGGGGTAGGAACAGGATGAACCATTTACCCCCCCTTATCAAGAAACATAGCTCATGCCGGGGGATCCGTAGACTTAGCTATTTTCTCCCTACACCTAGCCGGA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</si>
  <si>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AATAATGATAGGAGGCTTCGGAAAATGATTAATACCACTGATGATAGGAGCCCCAGACATGGCCTTCCCTCGAATGAAAAACATGAGATTCTGACTAGTCCCACCATCCTTCATACTACTACTAGCCTCAGCAGGAGTAGAAAGAGGGGTAGGAACAGGATGAACCATTTACCCCCCCTTATCAAGAAACATAGCTCATGCCGGGGGATCCGTAGACTTAGCTATTTTCTCCCTACACCTAGCCGGAGCCTCGTCAATACTAGCCTCAATAAAATTTATAACAACGATCATCAAAATGCGAACTCCAGGAATTACCTTCGACCGACTCCCACTATTTGTATGATCAGTTTTCATAACAGCATTTCTCCTCTTACTTAGACTCCCCGTACTGGCAGGAGCAATCACAATGCTATTAACCGACCGAAACGTAAAAACAACCTTCTTCGACCCTACTGGAGGAGGAGACCCTATACTATTTCAACATCTATTCTGATTCTTCGGACACCCAGAAGTCTACATACTTATTCTACCAGGATTCGGAATGATATCTCACGTAATAGCCCACTATAGAGGTAAGCAAGAACCATTTGGATACCTAGGAATGGTATACGCAATGGTTGCAATAGGAATCCTAGGATTCCTAGTCTGAGCCCAC</t>
  </si>
  <si>
    <t>ZAN20_05</t>
  </si>
  <si>
    <t>ZAN_20.05</t>
  </si>
  <si>
    <t>ZAN30_01</t>
  </si>
  <si>
    <t>ZAN_30.01</t>
  </si>
  <si>
    <t>8924_1</t>
  </si>
  <si>
    <t>AATAATGATAGGAGGCTTCGGAAAATGATTAATACCACTGATGATAGGAGCCCCAGACATGGCCTTCCCTCGAATGAAAAACATGAGATTCTGATTAGTCCCACCATCCTTCATACTACTACTAGCCTCAGCAGGAGTAGAAAGAGGGGTAGGAACAGGATGAACCATTTACCCCCCCTTATCAAGAAACATAGCTCATGCCGGGGGATCCGTAGACTTAGCTATTTTCTCCCTACACCTAGCCGGA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</si>
  <si>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ZAN10_06</t>
  </si>
  <si>
    <t>ZAN_10.06</t>
  </si>
  <si>
    <t>AATAATGATAGGAGGCTTCGGAAAATGATTAATACCACTGATGATAGGAGCCCCAGACATGGCCTTCCCTCGAATGAAAAACATGAGATTCTGATTAGTCCCACCATCCTTCATACTACTACTAGCCTCAGCAGGAGTAGAAAGAGGGGTAGGAACAGGATGAACCATTTACCCCCCCTTATCAAGAAACATAGCTCATGCCGGGGGATCCGTAGACTTAGCTATTTTCTCCCTACACCTAGCCGGA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CGCAATAGGAATCCTAGGATTCCTAGTCTGAGCCCAC</t>
  </si>
  <si>
    <t>ZAN20_02</t>
  </si>
  <si>
    <t>ZAN_20.02</t>
  </si>
  <si>
    <t>N0752</t>
  </si>
  <si>
    <t>RUMF-ZE-00078</t>
  </si>
  <si>
    <t>ZE-00078</t>
  </si>
  <si>
    <t>AATAATGATAGGAGGCTTCGGAAAATGATTAATACCACTGATGATAGGAGCCCCAGACATGGCCTTCCCTCGAATGAAAAACATGAGATTCTGATTAGTCCCACCATCCTTCATATTACTACTAGCCTCAGCAGGAGTAGAAAGAGGGGTAGGAACAGGATGAACCATTTACCCCCCCTTATCAAGAAACATAGCCCACGCCGGAGGATCCGTAGACTTAGCTATTTTCTCCCTACACCTAGCTGGGGCCTCGTCAATACTAGCATCAATAAAATTTATAACAACGATCAC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</si>
  <si>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AATAATGATAGGAGGCTTCGGAAAATGATTAATACCACTGATGATAGGAGCCCCAGACATGGCCTTCCCTCGAATGAAAAACATGAGATTCTGATTAGTCCCACCATCCTTCATATTACTACTAGCCTCAGCAGGAGTAGAAAGAGGGGTAGGAACAGGATGAACCATTTACCCCCCCTTATCAAGAAACATAGCCCACGCCGGGGGATCCGTAGACTTAGCTATTTTCTCCCTACACCTAGCTGGGGCCTCGTCAATACTAGCATCAATAAAATTTATAACAACGATCAC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</si>
  <si>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AATAATGATAGGAGGCTTCGGAAAATGATTAATACCACTGATGATAGGAGCCCCAGACATGGCCTTCCCTCGAATGAAAAACATGAGATTCTGATTAG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</si>
  <si>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AATAATGATAGGAGGCTTCGGAAAATGATTAATACCACTGATGATAGGAGCCCCAGACATGGCCTTCCCTCGAATGAAAAACATGAGATTCTGATTAGTCCCACCATCCTTCATATTACTACTAGCCTCAGCAGGAGTAGAAAGAGGGGTAGGAACAGGATGAACCATTTACCCCCCCTTATCAAGAAACATAGCCCACGCCGGGGGATCCGTAGACTTAGCTATTTTCTCCCTACACCTAGCTGGGGCCTCGTCAATACTAGCATCAATAAAATTTATAACAACGATCATCAAAATGCGAACTCCAGGAATC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</si>
  <si>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AUST-06640</t>
  </si>
  <si>
    <t>no voucher taken</t>
  </si>
  <si>
    <t>AUST_06640</t>
  </si>
  <si>
    <t>no?</t>
  </si>
  <si>
    <t>CLIP15</t>
  </si>
  <si>
    <t>CLIP_15</t>
  </si>
  <si>
    <t>CLIP16</t>
  </si>
  <si>
    <t>CLIP_16</t>
  </si>
  <si>
    <t>CLIP17</t>
  </si>
  <si>
    <t>CLIP_17</t>
  </si>
  <si>
    <t>CLIP20</t>
  </si>
  <si>
    <t>CLIP_20</t>
  </si>
  <si>
    <t>GU301_02</t>
  </si>
  <si>
    <t>GU301.02</t>
  </si>
  <si>
    <t>GU301_04</t>
  </si>
  <si>
    <t>GU301.04</t>
  </si>
  <si>
    <t>GU301_07</t>
  </si>
  <si>
    <t>GU301.07</t>
  </si>
  <si>
    <t>GU301_11</t>
  </si>
  <si>
    <t>GU301.11</t>
  </si>
  <si>
    <t>GU301_16</t>
  </si>
  <si>
    <t>GU301.16</t>
  </si>
  <si>
    <t>GU301_17</t>
  </si>
  <si>
    <t>GU301.17</t>
  </si>
  <si>
    <t>GU301_18</t>
  </si>
  <si>
    <t>GU301.18</t>
  </si>
  <si>
    <t>GU301_19</t>
  </si>
  <si>
    <t>GU301.19</t>
  </si>
  <si>
    <t>GU301_20</t>
  </si>
  <si>
    <t>GU301.20</t>
  </si>
  <si>
    <t>GU301_24</t>
  </si>
  <si>
    <t>GU301.24</t>
  </si>
  <si>
    <t>GU301_25</t>
  </si>
  <si>
    <t>GU301.25</t>
  </si>
  <si>
    <t>GU301_31</t>
  </si>
  <si>
    <t>GU301.31</t>
  </si>
  <si>
    <t>GU301_32</t>
  </si>
  <si>
    <t>GU301.32</t>
  </si>
  <si>
    <t>WOZ100_02</t>
  </si>
  <si>
    <t>WOZ100.02</t>
  </si>
  <si>
    <t>AATAATGATAGGAGGCTTCGGAAAATGATTAATACCACTGATGATAGGAGCCCCAGACATGGCCTTCCCTCGAATGAAAAACATGAGATTCTGATTAG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GGCAGGAGCAATCACAATGCTATTAACCGACCGAAACGTAAAAACAACCTTCTTCGACCCTGCTGGAGGAGGAGACCCTATACTATTCCAACATCTATTCTGATTCTTCGGACACCCAGAAGTCTACATACTTATTCTACCAGGATTCGGAATGATATCTCACGTAATAGCCCACTATAGAGGTAAGCAAGAACCATTTGGATACCTAGGAATGGTATACGCAATGGTTGCAATAGGAATCCTAGGATTCCTAGTCTGAGCCAC-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</si>
  <si>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ACTCCCACTATTTGTATGATCAGTTTTCATAACAGCATTTCTCCTCTTACTTAGACTCCCCGTACTGGCAGGAGCGATCACAATGCTATTAACCGACCGAAACGTAAAAACAACCTTCTTCGACCCTGCCGGAGGAGGAGACCCTATACTATTTCAACATCTATTCTGATTCTTCGGACACCCAGAAGTCTACATACTTATTCTACCAGGATTCGGAATGATATCTCACGTAATAGCCCACTATAGAGGTAAGCAAGAACCATTTGGATACCTAGGAATGGTATATGCAATGGTTGCAATAGGAATCCTAGGATTCCTAGTCTGAGCCCAC</t>
  </si>
  <si>
    <t>CLIP19</t>
  </si>
  <si>
    <t>CLIP_19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</si>
  <si>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GCTCCCACTATTTGTATGATCAGTTTTCATAACAGCATTTCTCCTCTTACTTAGACTCCCCGTACTGGCAGGAGCGATCACAATGCTATTAACCGACCGAAACGTAAAAACAACCTTCTTCGACCCTGCTGGAGGAGGAGACCCCATACTATTTCAACATCTATTCTGATTCTTCGGACACCCAGAAGTCTACATACTTATTCTACCAGGATTCGGAATGATATCTCACGTAATAGCCCACTATAGAGGTAAGCAAGAACCATTTGGATACCTAGGAATGGTATACGCAATGGTTGCAATAGGAATCCTAGGATTCCTAGTCTGAGCCCAC</t>
  </si>
  <si>
    <t>GU301_12</t>
  </si>
  <si>
    <t>GU301.12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</si>
  <si>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ACTCCCACTATTTGTATGATCAGTTTTCATAACAGCATTTCTCCTCCTACTTAGACTCCCCGTACTGGCAGGAGCGATCACAATGCTATTAACCGACCGAAACGTAAAAACAACCTTCTTCGACCCTGCTGGAGGAGGAGACCCCATACTATTTCAACATCTATTCTGATTCTTCGGACACCCAGAAGTCTACATACTTATTCTACCAGGATTCGGAATGATATCTCACGTAATAGCCCACTATAGAGGTAAGCAAGAACCATTTGGATACCTAGGAATGGTATATGCAATGGTTGCAATAGGAATCCTAGGATTCCTAGTCTGAGCCCAC</t>
  </si>
  <si>
    <t>GU301_23</t>
  </si>
  <si>
    <t>GU301.23</t>
  </si>
  <si>
    <t>MO50_02</t>
  </si>
  <si>
    <t>MO50.02</t>
  </si>
  <si>
    <t>MO50_03</t>
  </si>
  <si>
    <t>MO50.03</t>
  </si>
  <si>
    <t>MO50_09</t>
  </si>
  <si>
    <t>MO50.09</t>
  </si>
  <si>
    <t>MO50_11</t>
  </si>
  <si>
    <t>MO50.11</t>
  </si>
  <si>
    <t>MO50_13</t>
  </si>
  <si>
    <t>MO50.13</t>
  </si>
  <si>
    <t>MO50_15</t>
  </si>
  <si>
    <t>MO50.15</t>
  </si>
  <si>
    <t>MO50_17</t>
  </si>
  <si>
    <t>MO50.17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</si>
  <si>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ACTCCCACTATTTGTATGATCAGTTTTCATAACAGCATTTCTCCTCTTACTTAGACTCCCCGTACTGGCAGGAGCGATCACAATGCTATTAACCGACCGAAACGTAAAAACAACCTTCTTCGACCCTGCTGGAGGAGGAGACCCCATACTATTTCAACATCTATTCTGATTCTTCGGACACCCAGAAGTCTACATACTTATTCTACCAGGATTCGGAATGATATCTCACGTAATAGCCCACTATAGAGGTAAGCAAGAACCATTTGGATACCTAGGAATGGTATATGCAATGSTTGCCACRCGAAWCCTAGGATTCCTAGTCTGAGCCCAC</t>
  </si>
  <si>
    <t>MO50_18</t>
  </si>
  <si>
    <t>MO50.18</t>
  </si>
  <si>
    <t>MO50_20</t>
  </si>
  <si>
    <t>MO50.20</t>
  </si>
  <si>
    <t>N0657</t>
  </si>
  <si>
    <t>PH-16</t>
  </si>
  <si>
    <t>AATAATGATAGGAGGCTTCGGAAAATGATTAATACCACTGATGATAGGAGCCCCAGACATGGCCTTCCCTCGAATGAAAAACATGAGATTCTGATTAGTCCCACCATCCTTCATATTACTACTAGCCTCAGCAGGAGTAGAAAGAGGGGTAGGAACAGGATGAACCATTTACCCCCCCTTATCAAGAAACATAGCTCACGCCGGGGGATCCGTAGACTTAGCTATTTTCTCCCTACACCTAGCTGGGGCCTCGTCAATACTAGCCTCAATAAAATTTATAACAACGATCATTAAAATGCGAACTCCAGGAATTACCTTCGACCGACTCCCACTATTTGTATGATCAGTTTTCATAACAGCATTTCTCCTCTTACTTAGACTCCCCGTACTGGCAGGAGCGATCACAATGCTATTAACCGACCGAAACGTAAAAACAACCTTCTTCGACCCTGCTGGAGGAGGAGACCCCATACTATTTCAACATCTATTCTGATTCTTCGGACACCCAGAAGTCTACATACTTATTCTACCAGGATTCGGAATGATATCTCACGTAATAGCCCACTATAGAGGTAAGCAAGAACCATTTGGATACCTAGGAATGGTATACGCAATGGTTGCAATAGGAATCCTAGGATTCCTAGTCTGAGCCCAC</t>
  </si>
  <si>
    <t>AATAATGATAGGAGGCTTCGGAAAATGATTAATACCACTGATGATAGGAGCCCCAGACATGGCCTTCCCTCGAATGAAAAACATGAGATTCTGATTAGTCCCACCATCCTTCATATTACTACTAGCCTCAGCAGGAGTAGAAAGAGGGGTAGGAACAGGATGAACCATTTACCCCCCCTTATCAAGAAACATAGCTCATGCCGGGGGATCCGTAGACTTAGCTATCTTCTCCCTACACCTAGCCGGGGCCTCA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</si>
  <si>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WOZ100_06</t>
  </si>
  <si>
    <t>WOZ100.06</t>
  </si>
  <si>
    <t>AATAATGATAGGAGGCTTCGGAAAATGATTAATACCACTGATGATAGGAGCCCCAGACATGGCCTTCCCTCGAATGAAAAACATGAGATTCTGATTAGTCCCACCATCCTTCATATTACTACTAGCCTCAGCAGGAGTAGAAAGAGGGGTAGGAACAGGATGAACCATTTACCCCCCCTTATCAAGAAACATAGCTCATGCCGGGGGATCCGTAGACTTAGCTATTTTCTCCCTACACCTAGCTGGGGCCTCGTCAATACTAGCCTCAATAAAATTTATAACAACGATCATT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</si>
  <si>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WOZ100_03</t>
  </si>
  <si>
    <t>WOZ100.03</t>
  </si>
  <si>
    <t>AATAATGATAGGAGGCTTCGGAAAATGATTAATACCACTGATGATAGGAGCCCCAGACATGGCCTTCCCTCGAATGAAAAACATGAGATTCTGATTAGTCCCACCATCCTTCATATTACTACTAGCCTCAGCAGGAGTAGAAAGAGGGGTAGGAACAGGATGAACCATTTACCCCCCCTTATCAAGAAACATAGCTCATGCCGGGGGGTCCGTAGACTTAGCTATTTTCTCCCTACACCTAGCT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</si>
  <si>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WOZ100_07</t>
  </si>
  <si>
    <t>WOZ100.07</t>
  </si>
  <si>
    <t>AATAATGATAGGAGGCTTCGG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ATACCTAGGAATGGTATATGCAATGGTTGCAATAGGAATCCTAGGATTCCTAGTCTGAGCCCAC</t>
  </si>
  <si>
    <t>AATAATGATAGGAGGCTTCGG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AATATCTCACGTAATAGCCCACTATAGAGGTAAGCAAGAACCATTTGGATACCTAGGAATGGTATATGCAATGGTTGCAATAGGAATCCTAGGATTCCTAGTCTGAGCCCAC</t>
  </si>
  <si>
    <t>WOZ100_01</t>
  </si>
  <si>
    <t>WOZ100.01</t>
  </si>
  <si>
    <t>AATAATGATAGGAGGCTTCGG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CGCTGGAGGAGGAGACCCCATACTATTTCAACATCTATTCTGATTCTTCGGACACCCAGAAGTCTACATACTTATTCTACCAGGATTCGGAATGATATCTCACGTAATAGCCCACTATAGAGGTAAGCAAGAACCATTTGGATACCTAGGAATGGTATATGCAATGGTTGCAATAGGAATCCTAGGATTCCTAGTCTGAGCCCAC</t>
  </si>
  <si>
    <t>WOZ100_04</t>
  </si>
  <si>
    <t>WOZ100.04</t>
  </si>
  <si>
    <t>AATAATGATAGGAGGCTTCGG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GATGATATCTCACGTAATAGCCCACTATAGAGGTAAGCAAGAACCATTTGGATACCTAGGAATGGTATATGCAATGGTTGCAATAGGAATCCTAGGATTCCTAGTCTGAGCCCAC</t>
  </si>
  <si>
    <t>WOZ100_05</t>
  </si>
  <si>
    <t>WOZ100.05</t>
  </si>
  <si>
    <t>WOZ100_08</t>
  </si>
  <si>
    <t>WOZ100.08</t>
  </si>
  <si>
    <t>WOZ100_09</t>
  </si>
  <si>
    <t>WOZ100.09</t>
  </si>
  <si>
    <t>AATAATGATAGGAGGCTTCGGAAAATGATTAATACCACTGATGATAGGAGCCCCAGACATGGCCTTCCCTCGAATGAAAAACATGAGATTCTGATTAGTCCCACCATCCTTCATATTACTACTAGCC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ATACCTAGGAATGGTATATGCA------------------------------------------</t>
  </si>
  <si>
    <t>WOZ100_12</t>
  </si>
  <si>
    <t>WOZ100.12</t>
  </si>
  <si>
    <t>AATAATGATAGGAGGCTTCGGAAAATGATTAATACCACTGATGATAGGAGCCCCAGACATGGCCTTCCCTCGAATGAAAAACATGAGATTCTGATTAGTCCCACCATCTTTCATACTACTACTAGCCTCAGCAGGAGTAGAAAGAGGGGTAGGAACAGGATGAACCATTTACCCCCCCTTATCAAGAAACATAGCTCACGCCGGGGGATCCGTAGACTTAGCTATTTTCTCCCTACACCTAGCTGGAGCCTCGTCAATACTAGCCTCAATAAAATTTATAACAACGATCATTAAAATGCGAACTCCAGGAATTACCTTCGACCGGCTCCCACTATTTGTATGATCAGTTTTCATAACAGCATTTCTCCTCTTACTTAGACTCCCCGTACTGGCAGGAGCAATCACAATGCTATTAACCGACCGAAACGTAAAAACAACCTTCTTTGACCCCGCTGGAGGAGGAGACCCTATACTATTTCAACATCTATTCTGATTCTTCGGACACCCAGAAGTCTACATACTTATTCTACCAGGATTCGGAATGATATCACACGTAATAGCTCACTATAGAGGTAAGCAAGAGCCATTTGGATACCTAGGAATGGTATACGCAATGGTTGCAATAGGAATCCTAGGATTCCTAGTCTGAGCCCAC</t>
  </si>
  <si>
    <t>WOZ100_11</t>
  </si>
  <si>
    <t>WOZ100.11</t>
  </si>
  <si>
    <t>AATAATGATAGGAGGCTTCGGAAAATGATTAATACCACTGATGATAGGAGCCCCAGACATGGCCTTCCCTCGAATGAAAAACATGAGATTCTGATTAGTCCCACCATCTTTCATACTACTACTAGCCTCAGCAGGAGTAGAAAGAGGGGTAGGAACAGGATGAACCATTTACCCCCCCTTATCAAGAAACATAGCTCATGCCGGGGGATCCGTAGACTTAGCTATTTTCTCCCTACACCTAGCTGGAGCCTCGTCAATACTAGCCTCAATAAAATTCATAACAACGATCATTAAAATGCGAACTCCAGGAATTACCTTCGACCGACTCCCACTATTTGTATGATCAGTTTTCATAACAGCATTTCTCCTCTTACTTAGACTCCCCGTACTGGCAGGAGCAATCACAATGCTATTAACCGACCGAAACATAAAAACAACCTTCTTCGACCCCGCTGGAGGAGGAGACCCTATACTATTTCAACATCTATTCTGATTCTTCGGACACCCAGAAGTCTACATACTTATTCTACCAGGATTCGGAATGATATCACACGTAATAGCTCACTATAGAGGTAAGCAAGAGCCATTTGGATACCTAGGAATGGTATACGCAATGGTTGCAATAGGAATCCTAGGATTCCTAGTCTGAGCCCAC</t>
  </si>
  <si>
    <t>ZAN10_01</t>
  </si>
  <si>
    <t>ZAN_10.01</t>
  </si>
  <si>
    <t>AATAATGATAGGAGGCTTCGGAAAATGATTAATACCACTGATGATAGGAGCCCCAGACATGGCCTTCCCTCGAATGAAAAACATGAGATTCTGATTAGTCCCACCGTCCTTCATATTACTACTAGCCTCAGCAGGAGTAGAAAGAGGAGTAGGAACAGGATGAACCATTTACCCCCCCTTATCAAGAAACATAGCTCATGCCGGGGGGTCCGTAGACTTAGCTATTTTCTCCCTACACCTAGCTGGGGCCTCGTCAATACTAGCCTCAATAAAATTTATAACAACGATCATC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GTACCTAGGAATGGTATACGCAATGGTTGCAATAGGAATCCTAGGATTCCTAGTCTGAGCCCAC</t>
  </si>
  <si>
    <t>ZAN10_03</t>
  </si>
  <si>
    <t>ZAN_10.03</t>
  </si>
  <si>
    <t>ZAN10_05</t>
  </si>
  <si>
    <t>ZAN_10.05</t>
  </si>
  <si>
    <t>ZAN20_04</t>
  </si>
  <si>
    <t>ZAN_20.04</t>
  </si>
  <si>
    <t>N0926</t>
  </si>
  <si>
    <t>Q006554</t>
  </si>
  <si>
    <t>squamifera</t>
  </si>
  <si>
    <t>squamifera_1</t>
  </si>
  <si>
    <t>AATAATGATAGGAGGCTTCGGAAAATGATTAATTCCACTAATGATAGGAGCTCCAGATATGGCATTTCCTCGTATGAATAAAATGAGATTCTGATTAGTTCCACCATCATTTATACTCCTACTAGCATCAGCCGGTGTTGAAAGAGGAGTAGGAACTGGTTGAACAATTTATCCACCTCTTTCAAGAAATATAGCCCATGCCGGCGGTTCGGTAGATCTGGCCATTTTTTCTCTTCACTTAGCAGGAGCCTCCTCCATCCTAGCATCAATAAAATTCATAACAACAATTATTAATATGCGAACACCAGGCGTTACGTTCGATCGTCTACCTTTATTTGTTTGATCCGTTTTTATAACAGCCTTTCTACTCTTACTTAGACTTCCAGTCTTAGCAGGAGCAATAACAATGCTCCTAACAGACCGAAACATAAAAACAACCTTTTTTGACCCCGCAGGAGGAGGTGATCCAATATTATTCCAACACCTATTTTGATTCTTCGGACACCCAGAGGTATATATTCTCATCCTGCCTGGATTCGGAATGATATCTCACGTAATAGCTCATTATAGAGGTAAGCAAGAACCATTCGGTTATTTAGGAATGGTATATGCTATGGTCGCTATAGGAATCCTAGGGTTTCTAGTATGAGCCCAT</t>
  </si>
  <si>
    <t>8220B</t>
  </si>
  <si>
    <t>AATAATGATAGGAGGCTTCGGAAAATGGCTGATCCCACTTATGATAGGGGCACCGGATATGGCCTTCCCACGAATGAAAAAAATGAGATTCTGGTTGATTCCCCCATCTTTTATACTCCTTCTAGCTTCTGCTGGAGTAGAAAGCGGAGCAGGTACCGGATGAACTATATATCCTCCACTGTCTAGAAAAATAGCACATGCCGGTGGATCAGTAGACCTTGCTATATTCTCCCTTCATTTAGCTGGGGCATCTTCTATTTTAGCTTCAATAAAATTTATAACCACCATTATTAACATGCGAACCCCAGGAATAACGTTTGACCGACTCCCACTATTCGTATGGTCTGTTTTTATAACTGCTTTCCTACTGCTACTAAGCCTTCCGGTATTAGCCGGTGCCATAACTATGTTGTTAACGGATCGTAATATAAAAACAACGTTTTTTGATCCTGCTGGTGGAGGAGACCCCATACTCTTCCAACACTTATTTTGGTTCTTTGGTCACCCAGAGGTATATATTCTTATCTTGCCTGGATTTGGTATGATATCACACGTGATAGCACATTACAGAGGAAAGCAGGAACCGTTTGGTTATCTAGGAATGGTTTATGCCATGGTAGCCATAGGAATACTAGGATTTCTAGTCTGGGCTCAC</t>
  </si>
  <si>
    <t>8220D</t>
  </si>
  <si>
    <t>AATAATGATAGGAGGCTTCGGAAAATGGCTGATCCCACTTATGATAGGGGCACCGGATATGGCCTTCCCACGAATGAAAAAAATGAGATTCTGGTTGATTCCCCCATCTTTTATACTTCTTCTAGCTTCTGCTGGAGTCGAAAGCGGAGCAGGTACCGGATGAACTATATACCCTCCACTGTCTAGAAAAATAGCACATGCCGGTGGATCAGTAGACCTTGCTATATTCTCCCTTCATTTAGCTGGGGCATCTTCTATTTTAGCTTCAATAAAATTTATAACCACCATTATTAACATGCGAACCCCAGGAATAACGTTTGACCGACTCCCACTATTCGTATGGTCTGTTTTTATAACTGCTTTCCTACTGCTACTAAGCCTTCCGGTATTAGCCGGTGCCATAACTATGTTGTTAACGGATCGTAATATAAAAACAACGTTTTTTGATCCTGCTGGTGGAGGAGACCCCATACTCTTCCAACACTTATTTTGGTTCTTTGGTCACCCAGAGGTATATATTCTTATCTTGCCTGGATTTGGTATGATATCACACGTGATAGCACATTACAGAGGAAAGCAGGAACCGTTTGGTTATCTAGGAATGGTTTATGCCATGGTAGCCATAGGAATACTAGGATTTCTAGTCTGGGCTCAC</t>
  </si>
  <si>
    <t>8220A</t>
  </si>
  <si>
    <t>AATAATGATAGGAGGCTTCGGAAAATGGCTGATCCCACTTATGATAGGGGCACCGGATATGGCCTTCCCACGAATGAAAAAAATGAGATTCTGGTTGATTCCCCCATCTTTTATACTTCTTCTAGCTTCTGCTGGAGTCGAAAGCGGAGCAGGTACCGGATGAACTATATACCCTCCACTGTCTAGAAAAATAGCACATGCCGGTGGATCAGTAGACCTTGCTATATTCTCCCTTCATTTAGCTGGGGCATCTTCTATTTTAGCTTCAATAAAATTTATAACCACCATTATTAACATGCGAACCCCAGGAATAACGTTTGACCGACTCCCACTATTCGTATGGTCTGTTTTTATAACTGCTTTCCTACTGCTACTAAGCCTTCCGGTATTAGCCGGTGCCATAACTATGTTGTTAACGGATCGTAATATAAAAACAACGTTTTTTGATCCTGCTGGTGGAGGAGACCCCATACTCTTCCAACACTTATTTTGGTTCTTTGGTCACCCAGAGGTATATATTCTTATCTTGCCTGGATTCGGTATGATATCACACGTGATAGCACATTACAGAGGAAAGCAGGAACCGTTTGGTTATCTAGGAATGGTTTATGCCATGGTAGCCATAGGAATACTAGGATTTCTAGTCTGGGCTCAC</t>
  </si>
  <si>
    <t>8220C</t>
  </si>
  <si>
    <t>AATAATGATAGGAGGCTTCGGAAAATGGCTGATCCCACTTATGATAGGGGCACCGGATATGGCCTTCCCACGAATGAAAAAAATGAGATTCTGGTTGATTCCCCCATCTTTTATACTTCTTCTAGCTTCTGCTGGAGTCGAAAGCGGAGCAGGTACCGGATGAACTATATACCCTCCACTGTCTAGAAAAATAGCACATGCCGGTGGATCAGTAGACCTTGCTATATTCTCCCTTCATTTAGCTGGGGCATCTTCTATTTTAGCTTCGATAAAATTTATAACCACCATTATTAACATGCGAACCCCAGGAATAACGTTTGACCGACTCCCACTATTCGTATGGTCTGTTTTTATAACTGCTTTCCTACTGCTACTAAGCCTTCCGGTATTAGCCGGTGCCATAACTATGTTGTTAACGGATCGTAATATAAAAACAACGTTTTTTGATCCTGCTGGTGGAGGAGACCCCATACTCTTCCAACACTTATTTTGGTTCTTTGGTCACCCAGAGGTATATATTCTTATCTTGCCTGGATTTGGTATGATATCACACGTGATAGCACATTACAGAGGAAAGCAGGAACCGTTTGGTTATCTAGGAATGGTTTATGCCATGGTAGCCATAGGAATACTAGGATTTCTAGTCTGGGCTCAC</t>
  </si>
  <si>
    <t>8220E</t>
  </si>
  <si>
    <t>AATAATGATAGGAGGCTTCGGAAAATGGCTGATTCCACTTATGATAGGGGCACCGGATATGGCCTTCCCACGAATGAAAAAAATGAGATTCTGGCTGATTCCCCCATCTTTTATACTTCTTCTAGCTTCTGCTGGAGTCGAAAGCGGAGCAGGTACCGGATGAACTATATACCCTCCACTGTCTAGAAAAATAGCACATGCCGGTGGATCAGTAGACCTTGCTATATTCTCCCTTCATTTAGCTGGGGCATCTTCTATTTTAGCTTCAATAAAATTTATAACCACCATTATTAATATGCGAACCCCAGGAATAACGTTTGACCGACTCCCACTATTCGTATGGTCTGTTTTTATAACTGCTTTTCTACTGCTACTAAGCCTTCCAGTATTAGCCGGTGCCATAACTATGTTGTTAACGGATCGTAATATAAAAACAACGTTCTTTGATCCTGCTGGTGGAGGAGACCCTATACTCTTCCAACACTTATTTTGGTTCTTTGGTCACCCAGAGGTATATATTCTTATCTTGCCTGGATTTGGTATGATATCACACGTGATAGCACATTATAGAGGAAAGCAGGAACCGTTTGGTTATCTAGGAATGGTTTATGCCATGGTAGCCATAGGAATACTAGGATTTCTAGTCTGGGCTCAC</t>
  </si>
  <si>
    <t>AATAATGATAGGAGGCTTCGGAAAATGGTTAATACCGCTGATGATAGGAGCCCCAGACATGGCTTTCCCTCGAATGAAAAACATGAGATTCTGATTAGTCCCACCATCCTTCATACTACTACTAGCCTCAGCAGGAGTAGAAAGAGGGGCAGGAACAGGATGAACCATTTACCCCCCCTTATCAAGAAACATAGCTCACGCTGGGGGGTCCGTAGACTTAGCTATTTTCTCCTTACACCTAGCTGGGGCCTCGTCAATACTAGCCTCAATAAAATTTATAACAACAATTATTAAAATGCGAACTCCAGGAATTACCTTCGACCGGCTCCCATTATTTGTATGATCAGTCTTCATAACAGCATTTCTCCTCTTACTCAGACTCCCCGTACTGGCAGGAGCAATCACAATGCTATTAACCGACCGAAACGTAAAAACAACCTTCTTCGACCCTGCTGGAGGAGGAGACCCTATACTATTTCAACATCTATTCTGATTCTTCGGGCACCCAGAAGTCTACATACTTATTCTACCAGGATTCGGAATGATATCACACGTAATAGCCCACTATAGAGGTAAGCAAGAGCCATTTGGATACCTAGGAATGGTATACGCAATGGTTGCAATAGGAATCCTAGGATTCTTAGTCTGAGCCCAC</t>
  </si>
  <si>
    <t>MOLAF_0290</t>
  </si>
  <si>
    <t>F104853</t>
  </si>
  <si>
    <t>HM196643.1</t>
  </si>
  <si>
    <t>yes; plate_mix</t>
  </si>
  <si>
    <t>AATAATGATAGGAGGCTTCGGAAAATGGTTAATACCTTTAATGATAGGAGCCCCAGACATGGCATTCCCACGAATGAAAAAAATGAGATTCTGACTAATACCCCCTTCCTTTATTCTACTTTTAACCTCGGCTAGAGTAGAAAACGGAGCAGGCACAGGATGAACACTTTATCCCCCCCTATCCAGAAATATAGCCCATGCAGGGAGTTCTGTAGACCTCGCCATATTCTCTCTTCACCTCGCGGGGGCTTCTTCAATTCTGGCGTCAATAAAATTTATAACGACGATAATAAAAATGCGAACCCCCAGAGTTTCTTTTGACCGCCTACCCCTATTTGTTTGGTCAGTTTTTATTACAGCATTTCTTCTAGTTTTTAGACTACCCGTACTAGCAGGGGCCATCACTATGCTACTTACAGACCGAAAAATTAATACAACCTTTTTTGACCCCGCTGGAGGGGGGGACCCAATTCTATTCCAACATCTATTCTGATTCTTTGGACACCCAGAAGTTTACATTCTTATACTGCCAGGATTTGGAATGATCTCGCATGTAATAGCACACCACAGAGGTAAGCAAGAACCATTCGGCTACCTAGGGATGGTATACGCAATGGTTGCTATAGGAATTTTGGGATTCTTAGTCTGAGCTCAC-</t>
  </si>
  <si>
    <t>MOLAF_0639</t>
  </si>
  <si>
    <t>F104900</t>
  </si>
  <si>
    <t>HM196645.1</t>
  </si>
  <si>
    <t>AATAATGATAGGAGGCTTCGGAAAATGGTTAATACCTTTAATGATAGGAGCCCCAGACATGGCATTCCCACGAATGAAAAAAATGAGATTCTGACTAATACCCCCTTCCTTTATTCTACTTTTAACCTCGGCTAGAGTAGAAAACGGAGCAGGCACAGGATGAACACTTTATCCCCCCCTATCCAGAAATATCGCCCATGCAGGGAGTTCTGTAGACCTCGCCATATTCTCTCTTCACCTCGCAGGGGCTTCTTCAATTCTGGCGTCAATAAAATTTATAACTACGATAATAAAAATGCGAACCCCCAGAGTTTCTTTTGACCGCCTACCCCTATTTGTTTGGTCAGTTTTTATTACAGCATTTCTTCTAGTTTTTAGACTACCCGTACTAGCAGGGGCCATCACTATGCTACTTACAGATCGAAAAATTAATACAACCTTTTTTGACCCCGCTGGAGGGGGTGACCCAATTCTATTCCAACATCTATTCTGATTCTTTGGACACCCAGAAGTTTACATTCTTATACTGCCAGGATTTGGAATGATCTCACATGTAATAGCACACCACAGAGGTAAGCAAGAACCATTCGGCTACCTAGGGATGGTATACGCAATGGTTGCTATAGGAATTTTAGGATTCTTAGTCTGAGCTCAC</t>
  </si>
  <si>
    <t>MOLAF_0831</t>
  </si>
  <si>
    <t>F168843</t>
  </si>
  <si>
    <t>AATAATGATAGGAGGCTTCGGAAAATGGTTAATACCTTTAATGATAGGAGCCCCAGACATGGCATTCCCACGAATGAAAAAAATGAGATTCTGACTAATACCCCCTTCCTTTATTCTACTTTTAACCTCGGCTAGAGTAGAAAACGGAGCAGGCACAGGATGAACACTTTATCCCCCCCTATCCAGAAATATCGCCCATGCAGGGAGTTCTGTAGACCTCGCCATATTCTCTCTTCACCTCGCAGGGGCTTCTTCAATTCTGGCGTCAATAAAATTTATAACTACGATAATAAAAATGCGAACCCCCAGAGTTTCTTTTGACCGCCTACCCCTATTTGTTTGGTCAGTTTTTATTACAGCGTTTCTTCTAGTTTTTAGACTACCCGTACTAGCAGGGGCCATCACTATGCTACTTACAGATCGAAAAATTAATACAACCTTTTTTGACCCCGCTGGAGGGGGTGACCCAATTCTATTCCAACATCTATTCTGATTCTTTGGACACCCAGAAGTTTACATTCTTATACTGCCAGGATTTGGAATGATCTCACATGTAATAGCACACCACAGAGGTAAGCAAGAACCATTCGGCTACCTAGGGATGGTATACGCAATGGTTGCTATAGGAATTTTAGGATTCTTAGTCTGAGCTCAC</t>
  </si>
  <si>
    <t>MOLSI_052</t>
  </si>
  <si>
    <t>HM196641.1</t>
  </si>
  <si>
    <t>AATAATGATAGGAGGCTTCGGAAAATGGTTAATACCTTTAATGATAGGAGCCCCAGACATGGCATTCCCACGAATGAAAAAAATGAGATTCTGACTAATACCCCCTTCCTTTATTCTACTTTTAACCTCGGCTAGAGTAGAAAACGGAGCAGGCACAGGATGAACACTTTATCCCCCCCTATCCAGAAATATCGCCCATGCAGGGAGTTCTGTAGACCTCGCCATATTCTCTCTTCACCTCGCGGGGGCTTCTTCAATTCTGGCGTCAATAAAATTTATAACGACGATAATAAAAATGCGAACCCCCAGAGTTTCTTTTGACCGCCTACCCCTATTTGTTTGGTCAGTTTTTATAACAGCATTTCTTCTAGTTTTTAGACTACCCGTACTAGCAGGGGCCATCACTATGCTACTTACAGACCGAAAAATTAATACAACCTTTTTTGACCCCGCTGGAGGGGGGGACCCAATTCTATTCCAACATCTATTCTGATTCTTTGGACACCCAGAAGTTTACATTCTTATACTGCCAGGATTTGGAATGATCTCGCATGTAATAGCACACCACAGAGGTAAGCAAGAACCATTCGGCTACCTAGGGATGGTATACGCAATGGTTGCTATAGGAATTTTGGGATTCTTAGTCTGAGCTCAC</t>
  </si>
  <si>
    <t>MOLSI_053</t>
  </si>
  <si>
    <t>HM196642.1</t>
  </si>
  <si>
    <t>AATAATGATAGGAGGCTTCGGAAAATGGTTAATACCTTTAATGATAGGAGCCCCAGACATGGCATTCCCACGAATGAAAAAAATGAGATTCTGACTAATACCCCCTTCCTTTATTCTACTTTTAACCTCGGCTAGAGTAGAAAACGGAGCAGGCACAGGATGAACACTTTATCCCCCCCTATCCAGAAATATCGCCCATGCAGGGAGTTCTGTGGACCTCGCCATATTCTCTCTTCACCTCGCGGGGGCTTCTTCAATTCTGGCGTCAATAAAATTTATAACGACGATAATAAAAATGCGAACCCCCAGAGTTTCTTTTGACCGCCTACCCCTATTTGTTTGGTCAGTTTTTATTACAGCATTTCTTCTAGTTTTTAGACTACCCGTACTAGCAGGGGCCATCACTATGCTACTTACAGACCGAAAAATTAATACAACCTTTTTTGACCCCGCTGGAGGGGGGGACCCAATTCTATTCCAACATCTATTCTGATTCTTTGGACACCCAGAAGTTTACATTCTTATACTGCCAGGATTTGGAATGATCTCGCATGTAATAGCACACCACAGAGGTAAGCAAGAACCATTCGGCTACCTAGGGATGGTATACGCAATGGTTGCTATAGGAATTTTGGGATTCTTAGTCTGAGCTCAC</t>
  </si>
  <si>
    <t>MOLSI_046</t>
  </si>
  <si>
    <t>HM196639.1</t>
  </si>
  <si>
    <t>AATAATGATAGGAGGCTTCGGAAAATGGTTAATACCTTTAATGATAGGAGCCCCAGACATGGCATTCCCACGAATGAAAAAAATGAGATTCTGACTAATACCCCCTTCCTTTATTCTACTTTTAACCTCGGCTAGAGTAGAAAACGGAGCAGGCACAGGATGAACACTTTATCCCCCCCTATCCAGAAATATTGCCCATGCAGGGAGTTCTGTAGACCTCGCCATATTCTCTCTTCACCTCGCAGGGGCTTCTTCAATTCTGGCGTCAATAAAATTTATAACGACGATAATAAAAATGCGAACCCCCAGAGTTTCTTTTGACCGCCTACCCCTATTTGTTTGATCAGTTTTTATTACAGCGTTTCTTCTAGTTTTTAGACTACCCGTACTAGCAGGGGCCATCACTATGCTACTTACAGATCGAAAAATTAATACAACCTTTTTTGACCCCGCTGGAGGGGGTGACCCAATTCTATTCCAACATCTATTCTGATTCTTTGGACACCCAGAAGTTTACATTCTTATACTGCCAGGATTTGGAATGATCTCGCACATAATAGCACACCACAGAGGTAAGCAAGAACCATTCGGCTACCTAGGGATGGTATACGCAATGGTTGCTATAGGAATTTTGGGATTCTTAGTCTGAGCTCAC</t>
  </si>
  <si>
    <t>South Shetland Islands, Bransfield Strait, King Geoge Island, south of island</t>
  </si>
  <si>
    <t>N0709</t>
  </si>
  <si>
    <t>MOLAF_1253</t>
  </si>
  <si>
    <t>AATAATGATAGGAGGCTTCGGAAAATGGTTAATACCTTTAATGATAGGAGCCCCAGACATGGCATTCCCACGAATGAAAAAAATGAGATTCTGACTAATACCCCCTTCCTTTATTCTACTTTTAACCTCGGCTAGAGTAGAAAACGGAGCAGGCACAGGATGAACACTTTATCCCCCCCTGTCCAGAAATATCGCCCATGCAGGGAGTTCTGTAGACCTCGCCATATTCTCTCTTCACCTCGCAGGGGCTTCTTCAATTCTGGCGTCAATAAAATTTATAACTACGATAATAAAAATGCGAACCCCCAGAGTTTCTTTTGACCGCCTGCCCCTATTTGTTTGGTCAGTTTTTATTACAGCGTTTCTTCTAGTTTTTAGACTACCCGTACTAGCAGGGGCCATCACTATGCTACTTACAGATCGAAAAATTAATACAACCTTTTTTGACCCCGCTGGAGGAGGTGACCCAATTCTATTCCAACATCTATTCTGATTCTTTGGACACCCGGAAGTTTACATTCTTATACTGCCAGGATTTGGAATGATCTCGCATGTAATAGCACACCACAGAGGTAAGCAAGAACCATTCGGCTACCTAGGGATGGTGTACGCTATGGTTGCTATAGGAATTTTA---------------------</t>
  </si>
  <si>
    <t>N0711</t>
  </si>
  <si>
    <t>MOLAF_1255</t>
  </si>
  <si>
    <t>AATAATGATAGGAGGCTTCGGAAAATGGTTAATACCTTTAATGATAGGAGCCCCAGACATGGCATTCCCACGAATGAAAAAAATGAGATTCTGACTAATACCCCCTTCCTTTATTCTACTTTTAACCTCGGCTAGAGTAGAAAACGGAGCAGGCACAGGATGAACACTTTATCCCCCCCTGTCCAGAAATATCGCCCATGCAGGGAGTTCTGTAGACCTCGCCATATTCTCTCTTCACCTCGCAGGGGCTTCTTCAATTCTGGCGTCAATAAAATTTATAACTACGATAATAAAAATGCGAACCCCCAGAGTTTCTTTTGACCGCCTGCCCCTATTTGTTTGGTCAGTTTTTATTACAGCGTTTCTTCTAGTTTTTAGACTACCCGTACTAGCAGGGGCCATCACTATGCTACTTACAGATCGAAAAATTAATACAACCTTTTTTGACCCCGCTGGAGGAGGTGACCCAATTCTATTCCAACATCTATTCTGATTCTTTGGACACCCGGAAGTTTACATTCTTATACTGCCAGGATTTGGAATGATCTCGCATGTAATAGCACACCACAGAGGTAAGCAAGAACCATTCGGCTACCTAGGGATGGTGTACGCAATGGTTGCTATAGGAATTTTAGGATTCTTAGTCTGAGCTCAC</t>
  </si>
  <si>
    <t>MOLG_110</t>
  </si>
  <si>
    <t>HM196648.1</t>
  </si>
  <si>
    <t>AATAATGATAGGAGGCTTCGGAAAATGGTTAATACCTTTAATGATAGGAGCCCCAGACATGGCATTCCCACGAATGAAAAAAATGAGATTCTGACTAATACCCCCTTCCTTTATTCTACTTTTAACCTCGGCTAGAGTAGAAAACGGAGCAGGCACAGGATGAACACTTTATCCCCCCCTGTCCAGAAATATCGCCCATGCAGGGAGTTCTGTAGACCTCGCCATATTCTCTCTTCACCTCGCAGGGGCTTCTTCAATTCTGGCGTCAATAAAATTTATAACTACGATAATAAAAATGCGAACCCCCAGAGTTTCTTTTGACCGCCTACCCCTATTTGTTTGGTCAGTTTTTATTACAGCGTTTCTTCTAGTTTTTAGACTACCCGTACTAGCAGGGGCCATCACTATGCTACTTACAGATCGAAAAATTAATACAACCTTTTTTGACCCCGCTGGAGGAGGTGACCCAATTCTATTCCAACATCTATTCTGATTCTTTGGACACCCGGAAGTTTACATTCTTATACTACCAGGATTTGGAATGATCTCGCATGTAATAGCACACCACAGAGGTAAGCAAGAACCATTCGGCTACCTAGGGATGGTGTACGCAATGGTTGCTATAGGAATTTTAGGATTCTTAGTCTGAGCTCAC</t>
  </si>
  <si>
    <t>MOLSI_036</t>
  </si>
  <si>
    <t>HM196646.1</t>
  </si>
  <si>
    <t>AATAATGATAGGAGGCTTCGGAAACTGACTCATCCCCTTAATGATTGGAGCCCCAGATATGGCTTTCCCTCGAATGAAAAACATGAGATTCTGACTAGTACCCCCTTCATTTATACTTCTCCTAGCCTCCGCAGGAGTAGAAAAAGGAGTAGGTACAGGATGAACCATATACCCCCCCTTATCAAGAAAAATCGCCCACGCAGGAGGATCTGTAGACCTCGCCATATTCTCCCTTCACTTAGCAGGAGCTTCATCAATCCTAGCCTCAATCAAATTTATAACAACAATAATAAAAATGCGAAGCCCAGGAATCACCTTCGACCGACTCCCTCTATTCGTTTGATCTGTCTTCATAACAGCTTTTCTCCTCCTTCTTAGACTTCCAGTTCTAGCAGGAGCCATAACAATGCTTTTAACCGACCGAAACATAAACACATCATTCTTCGACCCTGCAGGAGGAGGAGACCCAATACTATTCCAACACCTATTCTGATTCTTCGGCCACCCAGAAGTATATATCCTTATACTTCCAGGATTTGGAATGATATCCCATGTAATAGCCCACTACAGAGGAAAGCAAGAGCCATTCGGATACTTAGGAATGGTCTACGCAATGGTAGCTATCGGAATCCTTGGATTCTTAGTATGAGCTCAC-</t>
  </si>
  <si>
    <t>N0779</t>
  </si>
  <si>
    <t>AATAATGATAGGAGGCTTCGGAAACTGACTTATACCTCTAATGATAGGAGCCCCTGACATGGCATTCCCCCGAATGAACAAAATGAGTTTCTGACTAGTCCCTCCCTCTTTCATTTTGCTCCTAGCATCAGCAGGGGTAGAAAGAGGTGTTGGAACTGGATGAACAATCTACCCGCCTTTATCCAGAAAAATAGCCCATGCCGGAGGATCAGTAGACCTTGCCATCTTCTCCTTACATCTAGCAGGAGCCTCCTCTATATTAGCCTCCATAAAATTTATAACAACCATTATAAACATGCGCACCCCAGGAATAACTTTTGACCGCCTTCCATTATTTGTATGGTCTGTATTCATAACTGCATTTCTTCTCCTCCTCAGCCTACCAGTACTAGCAGGGGCCATAACCATGCTCCTAACGGATCGAAACATAAAAACAACTTTCTTTGACCCAGCAGGAGGAGGAGACCCCATCTTATTCCAGCACCTATTCTGGTTCTTCGGGCACCCAGAAGTATATATACTCATTTTACCCGGATTCGGAATGATATCCCACGTCATTGCCCACTACAGAGGCAAGCAAGAACCATTCGGATATCTCGGAATGGTCTACGCCATGGTAGCCATAGGGATATTAGGATTCTTAGTATGAGCCCAC</t>
  </si>
  <si>
    <t>JN543472.1</t>
  </si>
  <si>
    <t>AATAATGATAGGAGGCTTCGG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TCTATTCCAACACCTATTCTGGTTCTTCGGGCATCCAGAAGTATATATACTCATTTTACCCGGATTCGGAATGATATCCCACGTCATTGCCCACTACAGAGGCAAGCAAGAACCATTCGGATATCTCGGAATGGTCTACGCCATGGTAGCCATAGGGATATTAGGATTCTTAGTATGAGCCCAC</t>
  </si>
  <si>
    <t>N0774</t>
  </si>
  <si>
    <t>AATAATGATAGGAGGCTTCGG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G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GTATCTCGGAATGGTCTACGCCATGGTAGCCATAGGGATATTAGGATTCTTAGTATGAGCCCAC</t>
  </si>
  <si>
    <t>N0775</t>
  </si>
  <si>
    <t>AATAATGATAGGAGGCTTCGGAAACTGACTTATACCTCTAATGATAGGAGCCCCTGACATGGCATTCCCCCGAATGAACAAAATGAGTTTTTGACTAGTCCCTCCCTCTTTTATTTTACTCCTAGCATCAGCAGGGGTAGAAAGAGGTGTT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CCCAGAAGTATATATACTCATTTTACCCGGATTCGGAATGATATCCCACGTCATTGCCCACTACAGAGGCAAGCAAGAACCATTCGGATATCTCGGAATGGTCTACGCCATGGTAGCCATAGGGATATTAGGATTCTTAGTATGAGCCCAC</t>
  </si>
  <si>
    <t>N0747</t>
  </si>
  <si>
    <t>JX838804.1</t>
  </si>
  <si>
    <t>AATAATGATAGGAGGCTTCGGAAACTGACTTATACCTCTAATGATAGGAGCCCCTGACATGGCATTCCCCCGAATGAACAAAATGAGTTTTTGACTAGTCCCTCCCTCTTTTATTTTACTCCTAGCATCAGCAGGTGTAGAAAGAGGTGTTGGAACTGGATGAACAATCTACCCACCTTTATCCAGAAAAATAGCCCACGCCGGAGGATCAGTAGACCTTGCCATCTTTTCCTTACATCTAGCAGGAGCCTCCTCTATATTAGCCTCCATAAAATTTATAACAACCATTATAAACATGCGCACTCCAGGAATAACTTTTGACCGCCTTCCATTATTTGTATGGTCC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</t>
  </si>
  <si>
    <t>FM_QM09_040</t>
  </si>
  <si>
    <t>SBD507784</t>
  </si>
  <si>
    <t>JX683881.1</t>
  </si>
  <si>
    <t>AATAATGATAGGAGGCTTCGGAAACTGACTTATACCTCTAATGATAGGAGCCCCTGACATGGCATTCCCCCGAATGAACAAAATGAGTTTTTGACTAGTCCCTCCCTCTTTTATTTTACTCCTAGCATCAGCAGGTGTAGAAAGAGGTGTTGGAACTGGATGAACAATCTACCCA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</t>
  </si>
  <si>
    <t>9502_1</t>
  </si>
  <si>
    <t>AATAATGATAGGAGGCTTCGGA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TACATTTGACCGTCTCCCTTTATTCGTCTGATCCGTATTCATAACAGCCTTCCTCCTATTATTAAGACTTCCAGTACTAGCAGGAGCCATTACAATGCTACTAACAGACCGAAACATTAAAACAACTTTCTTCGACCCAGCAGGAGGAGGAGACCCAATACTATTTCAACACCTATTTTGATTCTTCGGACACCCAGAAGTATATATCCTCATCCTACCAGGATTTGGAATGATATCTCACATAATAGCACACTACAGAGGAAAGCAAGAACCTTTCGGCTACTTAGGGATGGTATACGCAATGGTAGCCATAGGAATTCTAGGATTCCTAGTTTGAGCTCAC</t>
  </si>
  <si>
    <t>AATAATGATAGGAGGCTTCGGA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TACATTTGACCGTCTCCCTTTATTCGTCTGATCCGTATTCATAACAGCCTTCCTCCTATTATTAAGACTTCCAGTACTAGCAGGAGCCATTACAATGCTACTAACAGACCGAAACATTAAAACAACTTTCTTCGACCCAGCAGGAGGAGGAGACCCAATACTATTTCAACACCTATTTTGATTCTTCGGACACCCAGAAGTATATATCCTCATCCTACCAGGATTCGGAATGATATCTCACATAATAGCACACTACAGAGGAAAGCAAGAACCTTTCGGCTACTTAGGGATGGTATACGCAATGGTAGCCATAGGAATTCTAGGATTCCTAGTTTGAGCTCAC</t>
  </si>
  <si>
    <t>AATAATGATAGGAGGCTTCGGGAAATGACTTATCCCATTAATGATAGGAGCCCCAGACATGGCTTTCCCCCGAATGAAAAACATGAGCTTCTGGTTAATTCCACCCTCCTTCATACTACTTCTGGCCTCAGCAGGAGTAGAAAGAGGCGCAGGTACCGGATGAACCATCTATCCTCCTCTATCCAGAAACATCGCACACGCCGGGGGATCAGTGGACCTAGCCATTTTCTCCCTACACTTAGCCGGGGCTTCCTCAATCTTAGCCTCAATAAATTTCATAACAACAATCATAAAAATGCGAACCCCAGGAGTAACTTTTGATCGTCTCCCACTATTCGTATGGTCCGTATTCATAACAGCATTTCTCCTCCTACTTAGACTCCCCGTCCTAGCAGGAGCAATAACAATGCTCTTAACCGACCGGAACATAAATACCACATTCTTCGACCCTGCTGGAGGAGGAGATCCTATACTATTCCAACATCTCTTTTGGTTTTTTGGACATCCGGAAGTATACATTCTTATCCTACCAGGGTTTGGAATGATATCCCACGTAATTGCCCACTACAGAGGAAAGCAAGAACCATTTGGATACCTAGGAATGGTATACGCAATGGTAGCAATAGGAATTCTAGGATTCTTGGTCTGAGCCCAC</t>
  </si>
  <si>
    <t>JX683896.1</t>
  </si>
  <si>
    <t>AATAATGATAGGAGGCTTCGGGAACTGACTCATACCTCTGATGATAGGAGCCCCTGACATGGCATTCCCCCGAATGAACAAAATGAGCTTTTGACTAGTCCCTCCCTCTTTTATTTTGCTCCTAGCATCAGCAGGGGTAGAAAGAGGTGCTGGAACAGGATGAACAATCTATCCGCCTCTATCTAGAAAAATAGCCCACGCCGGGGGGTCAGTAGATCTTGCCATCTTTTCCTTACATCTAGCTGGAGCTTCCTCCATACTAGCCTCCATAAAATTTATAACGACCATCATAAATATGCGCACCCCAGGAATAACTTTTGACCGCCTTCCATTATTCGTATGATCTGTGTTCATAACTGCGTTTCTTCTCCTCCTCAGTCTACCAGTACTGGCAGGCGCCATAACTATGCTCCTGACGGACCGAAACATAAAAACAACTTTCTTTGACCCAGCAGGGGGAGGAGATCCTATCCTATTTCAACACCTATTCTGATTCTTCGGACATCCAGAGGTATACATACTTATTTTACCTGGATTCGGAATGATATCCCATGTCATCGCCCACTACAGAGGCAAGCAAGAACCATTCGGATACCTAGGGATGGTCTATGCTATGGTAGCTATAGGGATATTAGGTTTCTTAGTATGAGCCCAT</t>
  </si>
  <si>
    <t>JN543466.1</t>
  </si>
  <si>
    <t>beginning different, but one in database seems better</t>
  </si>
  <si>
    <t>AATAATGATAGGAGGCTTCGGGAACTGACTCATACCTCTGATGATAGGAGCCCCTGACATGGCATTCCCCCGAATGAACAA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AAGTCTACCAGTACTGGCAGGCGCCATAACTATGCTCCTGACGGACCGAAACATAAAAACAACTTTCTTTGACCCAGCAGGGGGAGGAGATCCTATCCTATTTCAACACCTATTCTGATTCTTCGGTCATCCAGAGGTATACATACTTATTTTACCTGGATTCGGAATGATATCCCATGTCATCGCCCACTACAGAGGCAAGCAAGAACCATTCGGATACCTAGGAATGGTCTATGCTATGGTAGCCATAGGGATATTAGGTTTCTTAGTATGAGCCCAT</t>
  </si>
  <si>
    <t>JX683897.1</t>
  </si>
  <si>
    <t>AATAATGATAGGAGGCTTCGGGAACTGACTCATACCTCTGATGATAGGAGCCCCTGACATGGCATTCCCCCGAATGAACAAAATGAGCTTTTGACTGGTCCCTCCCTCTTTTATTTTGCTCCTAGCATCAGCAGGGGTAGAAAGAGGTGCTGGAACAGGATGAACAATCTATCCGCCTCTATCTAGAAAAATAGCCCACGCCGGGGGGTCAGTAGATCTTGCCATCTTTTCCTTACATCTAGCTGGAGCTTCCTCCATACTAGCCTCCATAAAATTTATAACTACCATCATAAATATGCGCACCCCAGGAATAACTTTTGACCGCCTTCCATTATTCGTATGATCTGTGTTCATAACTGCGTTTCTTCTCCTCCTCAGTCTACCAGTACTGGCAGGCGCCATAACTATGCTCCTGACGGACCGAAACATAAAAACAACTTTCTTTGACCCAGCAGGGGGAGGAGATCCTATCCTATTTCAACACCTATTCTGATTCTTCGGACATCCAGAGGTATACATACTTATTTTACCTGGATTCGGAATGATATCCCATGTCATCGCCCACTACAGAGGCAAGCAAGAACCATTCGGATACCTAGGAATGGTCTATGCTATGGTAGCCATAGGGATATTAGGTTTCTTAGTATGAGCCCAT</t>
  </si>
  <si>
    <t>JX683882.1</t>
  </si>
  <si>
    <t>JN543467.1</t>
  </si>
  <si>
    <t>not exactly same part of the sequence, 1bp difference</t>
  </si>
  <si>
    <t>AATAATGATAGGAGGCTTCGGGAACTGACTCATACCTCTGATGATAGGAGCCCCTGACATGGCATTCCCCCGAATGAACAA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CAGTCTACCAGTACTGGCAGGCGCCATAACTATGCTCCTGACGGACCGAAACATAAAAACAACTTTCTTTGACCCAGCAGGGGGAGGAGATCCTATCCTATTTCAACACCTATTCTGATTCTTCGGACATCCAGAGGTATACATACTTATTTTACCTGGATTCGGAATGATATCCCATGTCATCGCCCACTACAGAGGCAAGCAAGAACCATTCGGATACCTAGGAATGGTCTATGCTATGGTAGCCATAGGGATATTAGGTTTCTTAGTATGAGCCCAT</t>
  </si>
  <si>
    <t>JN543465.1</t>
  </si>
  <si>
    <t>AATAATGATAGGAGGCTTCGGGAACTGACTCATACCTCTGATGCTAGGAGCCCCTGACATGGCATTCCCCCGAATGAACAAAATGAGCTTTTGACTGGTCCCTCCCTCTTTTATTTTGCTCCTAGCATCAGCAGGGGTAGAAAGAGGTGCTGGAACAGGATGAACAATCTATCCGCCTCTATCTAGAAAAATAGCCCACGCCGGGGGGTCAGTAGATCTTGCCATCTTTTCCTTACATCTAGCTGGAGCTTCCTCCATACTAGCCTCCATAAAATTTATAACGACCATCATAAATATGCGCACCCCAGGAATAACTTTTGACCGCCTTCCATTATTCGTATGATCTGTGTTCATAACTGCGTTTCTTCTCCTCCTAAGTCTACCAGTACTGGCAGGCGCCATAACTATGCTCCTGACGGACCGAAACATAAAAACAACTTTCTTTGACCCAGCAGGGGGAGGAGATCCTATCCTATTTCAACACCTATTCTGATTCTTCGGTCATCCAGAGGTATACATACTTATTTTACCTGGATTCGGAATGATATCCCATGTCATCGCCCACTACAGAGGCAAGCAAGAACCATTCGGATACCTAGGAATGGTCTATGCTATGGTAGCCATAGGGATATTAGGTTTCTTAGTATGAGCCCAT</t>
  </si>
  <si>
    <t>unique, plate_mix</t>
  </si>
  <si>
    <t>unique dendro</t>
  </si>
  <si>
    <t>AATAATGATAGGAGGCTTCGGTAAATGGCTTGTACCATTAATGATAGGAGCCCCTGACATGGCTTTCCCACGAATGAAAAATATGAGTTTCTGATTAGTTCCACCATCTTTCATCTTACTCCTAGCTTCCGCAGGAGTAGAAAGAGGAGCAGGAACAGGATGAACCATTTACCCCCCTCTATCTAGAAATATTGCCCATGCAGGAGGATCAGTAGACCTTGCAATTTTCTCCTTACATCTAGCAGGAGCCTCTTCAATCCTAGCTTCAATAAAATTTATTACCACCATTATAAAAATGCGAACACCAGGAATCACCTTTGACCGCCTACCACTATTTGTATGATCGATTTTTATAACAACCTTTCTCCTCCTTCTAAGACTTCCAGTTCTAGCAGGAGCAATTACAATGCTACTTACAGACCGTAAAATAAAAACAACATTTTTTGACCCAGCTGGAGGAGGGGACCCTATTCTATTCCAACACTTATTTTGATTCTTTGGACATCCAGAAGTATACATTCTTATCCTCCCAGGATTTGGGATGATATCTCATATTATAGCTCACTACAGTGGTAAGCAAGAACCTTTTGGTTACCTAGGAATGGTATACGCAATGGTAGCAATTGGAATTCTAGGATTCTTAGTTTGAGCTCAC-</t>
  </si>
  <si>
    <t>FM_QM09_088</t>
  </si>
  <si>
    <t>TS80004362</t>
  </si>
  <si>
    <t>tissue only; orig ID as Paracaudina sp1</t>
  </si>
  <si>
    <t>AATAATGATAGGAGGCTTTGGAAAATGACTAATTCCACTAATGATAGGAGCACCCGATATGGCTTTCCCACGAATGAATAATATGAGTTTCTGACTAGTTCCTCCATCATTTATTTTACTCCTAGCATCCGCAGGAGTAGAAAGAGGAGTCGGAACAGGTTGAACTGTTTATCCCCCACTATCAAGAAAAATAGCTCACGCAGGTGGATCAGTAGATCTAGCCATTTTTTCTCTTCATCTTGCTGGAGCATCATCAATCCTAGCCTCCATAAACTTTATTACAACCATCATCAATATGCGTACGCCAGGAATTACTTTTGACCGCCTTCCATTATTTATCTGATCAGTCTTCATAACTGCCTTCTTACTACTCTTAAGACTCCCAGTACTAGCAGGAGCAATCACAATGCTTCTAACTGACCGAAAAATAAACACAACCTTTTTTGACCCAGCAGGAGGAGGCGACCCAATTCTATTCCAACACCTATTCTGATTTTTTGGACATCCAGAAGTATATATACTTATACTTCCAGGATTTGGAATGATTTCCCATATTATAGCCCACTATAGAGGCAAGAAGGAACCATTCGGTTACCTAGGAATGGTATATGCCATGGTAGCTATTGGAATTCTAGGATTCCTAGTATGAGCACAT</t>
  </si>
  <si>
    <t>N0607</t>
  </si>
  <si>
    <t>PH-2</t>
  </si>
  <si>
    <t>AATAATGATAGGAGGCTTTGGAAAATGACTCATACCTCTTATGATAGGAGCCCCAGATATGGCCTTCCCACGAATGAAAAAAATGAGATTCTGACTTGTACCACCCTCATTCATATTACTTCTAGCCTCAGCAGGAGTGGAAAGAGGAGCTGGAACAGGATGAACTATTTATCCCCCTCTATCAAGAAAAATAGCTCATGCAGGAGGTTCCGTTGATCTCGCCATATTCTCTCTCCACTTAGCAGGAGCCTCCTCCATACTTGCATCAATAAAATTTATTACAACAATCATAAAAATGCGAGCACCAGGAATAAGCTTCGATCGACTACCACTATTCGTATGATCAGTATTTATAACGGCATTTCTACTACTTCTAAGACTTCCAGTACTAGCAGGAGCCATTACTATGCTTCTAACAGATCGAAACATTAAAACAACATTCTTCGACCCAGCAGGAGGAGGAGACCCTATTCTATTTCAACATCTATTCTGATTCTTCGGACACCCAGAAGTATATATTCTAATTTTACCAGGATTCGGAATGATCTCCCACGTCATAGCTCACTATAGAGGAAAGCAAGAACCATTCGGATACCTAGGGATGGTTTACGCAATGGTAGCCATAGGAATCCTAGGATTTCTAGTATGAGCCCAC</t>
  </si>
  <si>
    <t>N0674</t>
  </si>
  <si>
    <t>PH-33</t>
  </si>
  <si>
    <t>YUC68</t>
  </si>
  <si>
    <t>can’t check ID, was impatiens, fairly easy mistake for unicolor so corrected it</t>
  </si>
  <si>
    <t>AATAATGATAGGAGGCTTTGGAAAATGACTTATTCCTCTAATGATAGGAGCCCCCGACATGGCTTTTCCACGAATGAAAAACATGAGTTTCTGACTAGTTCCCCCATCCTTTATACTACTACTAGCCTCCGCAGGCGTAGAGAGAGGGGTCGGAACAGGATGAACTATTTATCCACCCCTATCTAGAAATATAGCCCATGCTGGAGGATCAATTGACCTAGCCATCTTCTCTCTACACTTAGCTGGGGCCTCTTCAATACTAGCCTCAATCAACTTCATAACAACAATCATAAAAATGCGAACACCAGGAGTCACCTTTGACCGGCTTCCACTATTCGTATGGTCCGTATTCATAACTGCATTTCTTCTTCTACTCAGACTCCCAGTTCTAGCAGGAGCAATAACAATGTTGTTAACCGACCGTAAAATAAAAACAACCTTCTTCGACCCCGCTGGAGGAGGAGACCCAATACTATTCCAACACCTATTCTGATTCTTTGGCCACCCAGAAGTCTACATTCTTATTCTACCAGGATTCGGGATGATATCCCACGTAATAGCTCACTATAGAGGAAAGCAAGAACCCTTCGGCTACCTAGGAATGGTCTATGCAATGGTCGCAATAGGAATCCTAGGATTCCTAGTATGGGCCCAC</t>
  </si>
  <si>
    <t>N0757</t>
  </si>
  <si>
    <t>RUMF-ZE-00081</t>
  </si>
  <si>
    <t>ZE-00081</t>
  </si>
  <si>
    <t>AATAATGATAGGAGGCTTTGGAAAATGATTAATACCACTAATGATAGGAGCTCCAGACATGGCATTCCCACGAATGAAAAACATGAGCTTTTGACTTGTTCCCCCCTCATTTATCTTACTACTAGCATCAGCAGGCGTAGAAAGAGGCGTCGGAACAGGATGAACCATCTATCCACCACTATCAAGAAACATAGCCCACGCTGGAGGATCCGTTGACTTAGCTATATTTTCTCTTCACCTCGCCGGTGCCTCCTCTATTCTGGCCTCCATAAACTTCATAACCACAATCATAAATATGCGAACACCAGGAGTCACTTTTGACCGACTACCCCTATTCGTCTGATCAGTATTTATAACCGCATTTCTCTTACTTTTAAGACTTCCAGTCTTAGCTGGAGCAATCACAATGCTATTAACCGATCGTAACATAAAAACGACTTTCTTTGACCCCGCAGGAGGAGGAGACCCTATCCTATTCCAACACCTATTCTGATTCTTCGGACACCCAGAAGTCTACATCCTAATACTACCAGGATTTGGAATGATATCCCACGTGATCGCTCACTACAGAGGTAAGCAAGAACCTTTTGGCTATCTAGGAATGGTATATGCAATGGTAGCCATAGGAATCCTTGGATTCTTAGTATGAGCACAC</t>
  </si>
  <si>
    <t>MOLAF_0638</t>
  </si>
  <si>
    <t>F104859</t>
  </si>
  <si>
    <t>HM196655.1</t>
  </si>
  <si>
    <t>MOLAF_0635</t>
  </si>
  <si>
    <t>F104860</t>
  </si>
  <si>
    <t>HM196654.1</t>
  </si>
  <si>
    <t>MOLAF_0636</t>
  </si>
  <si>
    <t>F104871</t>
  </si>
  <si>
    <t>HM196651.1</t>
  </si>
  <si>
    <t>AATAATGATAGGAGGCTTTGGAAAATGGCTAATACCTTTAATGATAGGAGCTCCAGACATGGCATTTCCACGAATGAAAAAAATGAGATTCTGACTAATACCCCCTTCCTTTATTCTACTTTTAACCTCAGCTAGAGTAGAAAACGGAGCAGGCACAGGATGAACTCTTTACCCCCCCCTATCCAGAAATATCGCCCATGCAGGAAGCTCTGTAGACCTCGCCATATTTTCTCTTCACCTCGCAGGAGCTTCTTCAATTCTGGCGTCAATAAAATTTATAACCACAATAATAAAAATGCGAACCCCCAGAGTTTCTTTTGACCGCCTACCCCTTTTTGTTTGATCAGTTTTTATTACAGCATTTCTCCTAGTTTTTAGACTACCCGTACTAGCAGGAGCCATCACTATGCTACTTACAGATCGAAAAATTAACACAACCTTTTTCGACCCTGCTGGAGGAGGGGACCCAATTCTGTTCCAACATCTATTCTGATTCTTTGGACACCCAGAAGTTTACATTCTAATACTTCCAGGATTTGGAATGATCTCGCATGTAATAGCACATCACAGAGGTAAGCAAGAACCGTTCGGTTACCTAGGGATGGTATACGCAATGGTTGCTATAGGAATTTTAGGATTCTTAGTCTGAGCTCAC</t>
  </si>
  <si>
    <t>MOLAF_0833</t>
  </si>
  <si>
    <t>F168845</t>
  </si>
  <si>
    <t>AATAATGATAGGAGGCTTTGGAAAATGGCTAATCCCTTTAATGATAGGAGCCCCAGACATGGCATTTCCACGAATGAAAAAAATGAGATTCTGACTAATACCCCCTTCCTTTATTCTACTTTTAACCTCAGCTAGAGTAGAAAACGGAGCAGGAACAGGATGAACACTTTATCCCCCCCTGTCCAGAAATATCGCCCATGCAGGGAGTTCTGTAGACCTAGCCATATTTTCTCTTCACCTCGCAGGAGCTTCTTCAATTCTGGCGTCAATAAAATTTATAACTACAATAATAAAAATGCGAACCCCCAGAGTTTCTTTTGACCGCCTACCCCTTTTTGTTTGATCAGTTTTTATTACAGCATTTCTCCTAGTTTTTAGACTACCCGTACTAGCAGGAGCCATCACTATGCTACTCACAGATCGAAAAATTAACACAACCTTTTTTGACCCTGCTGGAGGAGGTGACCCAATTCTGTTCCAACATCTATTCTGATTCTTTGGACACCCAGAAGTTTATATTCTTATACTTCCAGGATTTGGGATGATCTCACATGTAATAGCACATCACAGAGGTAAGCAAGAACCGTTCGGTTACCTAGGGATGGTATACGCAATGGTTGCTATAGGAATTTTAGGATTCTTAGTCTGAGCTCAC</t>
  </si>
  <si>
    <t>MOLAF_0836</t>
  </si>
  <si>
    <t>F168848</t>
  </si>
  <si>
    <t>MOLAF_0707</t>
  </si>
  <si>
    <t>HM196657.1</t>
  </si>
  <si>
    <t>AATAATGATAGGAGGCTTTGGAAAATGGCTAATCCCTTTAATGATAGGAGCCCCAGACATGGCATTTCCACGAATGAAAAAAATGAGATTCTGACTAATACCCCCTTCCTTTATTCTACTTTTAACCTCAGCTAGAGTAGAAAACGGAGCAGGAACAGGATGAACACTTTATCCCCCCCTGTCCAGAAATATCGCCCATGCAGGGAGTTCTGTAGACCTAGCCATATTTTCTCTTCACCTCGCAGGAGCTTCTTCAATTCTGGCGTCAATAAAATTTATAACTACAATAATAAAAATGCGAACCCCCAGAGTTTCTTTTGACCGCCTACCCCTTTTTGTTTGATCAGTTTTTATTACAGCGTTTCTCCTAGTTTTTAGACTACCCGTACTAGCAGGAGCCATCACTATGCTACTCACAGATCGAAAAATTAACACAACCTTTTTTGACCCTGCTGGAGGAGGTGACCCAATTCTGTTCCAACATCTATTCTGATTCTTTGGACACCCAGAAGTTTATATTCTTATACTTCCAGGATTTGGGATGATCTCACATGTAATAGCACATCACAGAGGTAAGCAAGAACCGTTCGGTTACCTAGGGATGGTATACGCAATGGTTGCTATAGGAATTTTAGGATTCTTAGTCTGAGCTCAC</t>
  </si>
  <si>
    <t>1SOrk</t>
  </si>
  <si>
    <t>MOLAF_0293</t>
  </si>
  <si>
    <t>F105010</t>
  </si>
  <si>
    <t>HM196656.1</t>
  </si>
  <si>
    <t>used gb, less ambiguities</t>
  </si>
  <si>
    <t>aataatgataggaggctttggaaaatggctaatccctttaatgataggagccccagacatggcatttccacgaatgaaaaaaatgagattctgactaatacccccttcctttattctacttttaacctcagctagagtagaaaacggagcagggacaggatgaacactttatccccccctgtccagaaatatcgcccatgcagggagttctgtagacctagccatattttctcttcacctcgcaggagcttcttcaattctggcgtcaataaaatttataactacaataataaaaatgcgaacccccagagtttcttttgaccgcctacccctttttgtttgatcagtttttattacagcatttctcctagtttttagactacccgtactagcaggagccatcactatgctactcacagatcgaaaaattaacacaaccttttttgaccctgctggaggaggtgacccaattctgttccaacatctattctgattctttggacacccagaagtttatattcttatacttccaggatttgggatgatctcacatgtaatagcacatcacagaggtaagcaagaaccgttcggttacctagggatggtatacgcaatggttgctataggaattttaggattcttagtctgagctcac</t>
  </si>
  <si>
    <t>MOLG_031</t>
  </si>
  <si>
    <t>HM196592.1</t>
  </si>
  <si>
    <t>aataatgataggaggctttggaaactgactaatcccactaatgataggagctcctgatatggccttcccacgaatgaaaaaaatgagattttgactaatccccccctcatttattcttttacttgcctcagcaagagttgaaagaggtacaggaacaggatgaacaatatatccacccctctcaagaaaaatagcacatgcaagagga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ccattactgcggaaagcaaagcccatttg</t>
  </si>
  <si>
    <t>FM_QM09_010</t>
  </si>
  <si>
    <t>G212567</t>
  </si>
  <si>
    <t>JX683886.1</t>
  </si>
  <si>
    <t>sp_1_HI</t>
  </si>
  <si>
    <t>was ID's as lines; genetically new HI sp; changed to that as no specimen accessible</t>
  </si>
  <si>
    <t>AATAATGATAGGAGGCTTTGGAAACTGACTCATACCCCTAATGATAGGAGCCCCTGACATGGCATTACCCCGAATGAACAAAATGAGCTTCTGACTAGTCCCTCCCTCTTTCATTTTGCTCCTAGCATCAGCAGGGGTGGAGAGAGGTGTCGGAACAGGATGAACAATCTACCCACCTTTATCCRGAAAAATAGCCCATGCCGGAGGATCAGTAGACCTTGCTATCTTTTCCCTACATCTAGCAGGGGCCTCCTCCATACTAGCCTCCATAAAATTCATAACAACAATCATAAATATGCGCACTCCAGGAATAACTTTTGACCGCCTTCCACTATTCGTATGGTCTGTATTTATAACTGCATTTCTTCTTCTTCTTAGCCTACCAGTACTAGCAGGAGCCATAACTATGCTCCTAACGGACCGAAACATAAAAACAACTTTCTTTGACCCAGCAGGGGGAGGAGATCCTATCTTATTCCAACACCTATTTTGGTTCTTCGGGCACCCAGAAGTATACATACTCATTCTGCCTGGGTTTGGAATGATATCCCATGTCATCGCTCACTATAGAGGTAAGCAAGAACTATTCGGGTATCTCG--------------------------------------------------------</t>
  </si>
  <si>
    <t>JX683885.1</t>
  </si>
  <si>
    <t>AATAATGATAGGAGGCTTTGGAAACTGACTCATACCTC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CCTTAGTCTACCAGTACTGGCAGGAGCTATAACTATGCTTCTAACAGACCGGAACATAAAAACAACTTTTTTTGACCCAGCAGGAGGTGGTGATCCCATTTTATTCCAACACCTATTCTGATTCTTCGGACACCCAGAAGTATACATACTTATTCTACCTGGATTCGGAATGATATCTCACGTCATCGCCCACTATAGAGGCAAGCAAGAGCCATTCGGATATCTCGGCATGGTTTACGCCATGGTGGCCATAGGGATATTAGGGTTTCTAGTATGAGCCCAC</t>
  </si>
  <si>
    <t>N0622</t>
  </si>
  <si>
    <t>PH-23</t>
  </si>
  <si>
    <t>JX838806.1</t>
  </si>
  <si>
    <t>AATAATGATAGGAGGCTTTGGAAACTGACTCATACCTCTAATGATAGGAGCCCCCGACATGGCATTCCCCCGAATGAATAAAATGAGCTTTTGATTAGTCCCTCCCTCTTTCATTTTACTCCTTGCATCAGCAGGGGTAGAAAGAGGCGTTGGAACCGGATGAACAATTTATCCACCCTTATCAAGAAAAATAGCTCACGCTGGAGGATCAGTAGACCTTGCTATCTTTTCCTTACATCTAGCAGGGGCCTCCTCCATACTAGCCTCCATAAAATTTATAACAACCATTATAAATATGCGCACTCCAGGAATAACCTTTGACCGTCTCCCCCTGTTCGTATGGTCCGTATTCATAACTGCGTTCCTTCTCCTTCTTAGTCTACCAGTACTGGCAGGAGCTATAACTATGCTTCTAACAGACCGGAACATAAAAACAACTTTTTTTGACCCAGCAGGAGGTGGTGATCCCATCTTATTTCAACACCTATTCTGATTCTTCGGACACCCAGAAGTATACATACTTATTCTACCTGGATTCGGAATGATATCTCACGTCATCGCCCACTATAGAGGCAAGCAAGAGCCATTCGGATATCTCGGCATGGTTTACGCCATGGTGGCCATAGGGATATTAGGGTTTCTAGTATGAGCCCAC</t>
  </si>
  <si>
    <t>N0851</t>
  </si>
  <si>
    <t>AATAATGATAGGAGGCTTTGGAAACTGACTCATACCTCTAATGATAGGAGCTCCTGATATGGCATTCCCCCGAATGAACAAAATGAGCTTCTGACTAGTCCCTCCCTCTTTCATTTTACTCCTAGCATCAGCAGGAGTAGAAAGAGGTGTCGGTACCGGATGAACAATTTACCCACCCTTATCCAGAAAAATAGCCCACGCCGGAGGGTCAGTAGACCTCGCTATCTTTTCCCTACATCTAGCAGGAGCCTCCTCCATACTAGCCTCCATAAAATTCATAACAACTATCATAAATATGCGCACTCCAGGAATAACTTTTGATCGTCTTCCATTATTTGTATGATCTGTATTCATAACTGCATTTCTTCTCCTTCTCAGCCTGCCAGTACTAGCAGGAGCCATAACTATGCTCCTAACGGACCGAAACATAAAAACAACCTTCTTTGACCCAGCAGGAGGAGGGGATCCCATCCTATTCCAACACTTATTCTGATTTTTCGGACACCCAGAAGTATACATACTTATTTTACCTGGGTTCGGAATGATATCCCATGTCATTGCTCATTACAGAGGAAAGCAAGAACCATTTGGATACCTCGGGATGGTCTACGCCATGGTAGCCATAGGGATACTAGGATTCTTAGTATGAGCCCAC</t>
  </si>
  <si>
    <t>N0776</t>
  </si>
  <si>
    <t>AATAATGATAGGAGGCTTTGGAAACTGACTTATACCCCTAATGATAGGAGCCCCTGATATGGCATTCCCCCGAATGAATAAAATGAGCTTCTGATTAGTCCCTCCCTCTTTCATTTTGCTCCTAGCATCAGCAGGAGTAGAAAGAGGTGTTGGAACTGGATGAACAATCTATCCTCCCCTATCTAGAAAAATAGCCCATGCTGGGGGATCAGTAGACCTTGCCATCTTTTCTTTACATCTAGCAGGAGCCTCTTCTATACTAGCCTCCATAAAATTTATAACGACCATTATAAACATGCGTACCCCAGGAATAACCTTCGACCGCCTCCCACTATTCGTATGATCTGTCTTCATAACCGCATTTCTTCTCCTTCTTAGCCTGCCAGTACTGGCAGGCGCCATAACTATGCTTCTAACAGACCGAAACATAAAAACAACTTTTTTTGACCCAGCAGGAGGAGGAGACCCCATTTTATTCCAGCATCTATTCTGATTCTTCGGACATCCAGAAGTATACATACTTATTTTACCAGGATTTGGAATGATATCTCATGTCATCGCCCACTACAGAGGAAAGCAGGAACCCTTCGGTTACCTCGGAATGGTTTACGCCATGGTAGCCATAGGAATATTAGGGTTCTTGGTGTGAGCCCAC</t>
  </si>
  <si>
    <t>N0793</t>
  </si>
  <si>
    <t>ZE-00211</t>
  </si>
  <si>
    <t>was ID'd as marmorata, DNA=koellikeri, can't check specimen</t>
  </si>
  <si>
    <t>AATAATGATAGGAGGCTTTGGAAACTGACTTATACCCCTAATGATAGGAGCCCCTGATATGGCATTCCCCCGAATGAATAAAATGAGCTTCTGATTAGTCCCTCCCTCTTTCATTTTGCTCCTAGCATCAGCAGGAGTAGAAAGAGGTGTTGGAACTGGATGAACAATCTATCCTCCCCTATCTAGAAAAATAGCCCATGCTGGGGGATCAGTAGACCTTGCCATCTTTTCTTTACATCTAGCAGGAGCCTCTTCTATACTAGCCTCCATAAAATTTATAACGACCATTATAAACATGCGTACGCCAGGAATAACCTTCGACCGCCTCCCACTATTCGTATGATCTGTCTTTATAACCGCATTTCTTCTCCTTCTTAGCCTGCCAGTACTAGCAGGGGCCATAACTATGCTTCTAACAGACCGAAACATAAAAACAACTTTTTTTGACCCAGCAGGAGGAGGAGACCCCATTTTATTCCAGCATCTATTCTGATTCTTCGGACATCCAGAAGTATACATACTTATTTTACCAGGATTTGGAATGATATCTCATGTCATCGCCCACTACAGAGGAAAGCAGGAACCCTTCGGTTACCTCGGAATGGTTTACGCCATGGTAGCCATAGGAATATTAGGGTTCTTGGTGTGAGCCCAC</t>
  </si>
  <si>
    <t>JN543469.1</t>
  </si>
  <si>
    <t>AATAATGATAGGAGGCTTTGGAAACTGACTTATACCC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GGCAGGGGCCATAACTATGCTTCTAACAGACCGAAACATAAAAACAACTTTTTTTGACCCAGCAGGAGGAGGAGACCCCATTCTATTCCAGCATCTATTCTGATTCTTCGGACATCCAGAAGTATACATACTTATTTTACCAGGATTCGGAATGATATCTCATGTCATCGCCCACTACAGAGGAAAGCAGGAACCCTTCGGTTACCTCGGAATGGTTTACGCCATGGTGGCCATAGGAATATTAGGGTTCTTGGTGTGAGCCCAC</t>
  </si>
  <si>
    <t>JX683884.1</t>
  </si>
  <si>
    <t>JX683893.1</t>
  </si>
  <si>
    <t>AATAATGATAGGAGGCTTTGGAAACTGACTTATACCC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AGCAGGGGCCATAACTATGCTTCTAACAGACCGAAACATAAAAACAACTTTTTTTGACCCAGCAGGAGGAGGAGACCCCATTCTATTCCAGCATCTATTCTGATTCTTCGGACATCCAGAAGTATACATACTTATTTTACCAGGATTCGGAATGATATCTCATGTCATCGCCCACTACAGAGGAAAGCAGGAACCCTTCGGTTACCTCGGAATGGTTTACGCCATGGTGGCCATAGGAATATTAGGGTTCTTGGTGTGAGCCCAC</t>
  </si>
  <si>
    <t>N0850</t>
  </si>
  <si>
    <t>AATAATGATAGGAGGCTTTGGAAACTGACTTATACCCCTAATGATAGGAGCCCCTGATATGGCATTCCCCCGAATGAATAAAATGAGCTTTTGATTAGTCCCTCCCTCTTTCATTTTGCTCCTAGCATCAGCAGGAGTAGAAAGAGGTGTTGGAACTGGATGAACAATCTATCCTCCCTTATCTAGAAAAATAGCCCATGCTGGGGGATCAGTAGACCTTGCCATCTTTTCTTTACATCTAGCAGGAGCCTCTTCTATACTAGCCTCCATAAAATTTATAACTACCATTATAAACATGCGTACCCCAGGAATAACCTTCGATCGCCTCCCACTATTCGTATGATCTGTTTTCATAACTGCATTTCTTCTCCTTCTTAGCCTGCCAGTACTGGCAGGCGCCATAACTATGCTTCTAACAGACCGAAACATAAAAACAACTTTTTTTGACCCAGCAGGAGGAGGAGACCCCATTTTATTTCAGCATCTATTCTGATTCTTCGGACATCCAGAAGTATACATACTTATTTTACCAGGATTTGGAATGATATCTCATGTCATCGCCCACTACAGAGGAAAGCAGGAACCCTTCGGTTACCTCGGTATGGTTTACGCCATGGTAGCCATAGGAATATTAGGGTTCTTGGTGTGAGCCCAC</t>
  </si>
  <si>
    <t>JX683880.1</t>
  </si>
  <si>
    <t>AATAATGATAGGAGGCTTTGGAAACTGACTTATACCTCTAATGATAGGAGCCCCTGATATGGCATTCCCCCGAATGAACAAAATGAGCTTCTGGTTAGTCCCTCCCTCTTTCATTCTACTCCTAR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</t>
  </si>
  <si>
    <t>5752b</t>
  </si>
  <si>
    <t>JX683892.1</t>
  </si>
  <si>
    <t>AATAATGATAGGAGGCTTTGGAAACTGACTTATACCTCTAATGATAGGAGCCCCTGATATGGCATTCCCCCGAATGAAMAAAATGAGCTTM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</t>
  </si>
  <si>
    <t>JN543468.1</t>
  </si>
  <si>
    <t>AATAATGATAGGAGGCTTTGGAAACTGACTTATACCTCTAATGATAGGAGCCCCTGATATGGCATTCCCCCGAATGAATAAAATGAGCTTCTGATTAGTCCCTCCCTCTTTCATTTTGCTCCTAGCATCAGCAGGAGTAGAAAGAGGTGTTGGAACTGGATGAACAATCTATCCTCCCTTATCTAGAAAAATAGCCCATGCTGGGGGATCAGTAGACCTTGCCATCTTTTCTTTACATCTAGCAGGAGCCTCTTCTATACTAGCCTCCATAAAATTTATAACGACCATTATAAACATGCGTACCCCAGGAATAACCTTCGATCGCCTCCCACTATTCGTATGATCTGTCTTCATAACTGCATTTCTTCTCCTTCTTAGCCTGCCAGTACTAGCAGGGGCCATAACTATGCTTCTAACAGACCGAAACATAAAAACAACTTTTTTTGACCCAGCAGGAGGAGGAGACCCCATTTTATTCCAGCATCTATTCTGATTCTTCGGACATCCAGAAGTATACATACTTATTTTACCAGGATTCGGAATGATATCTCATGTCATCGCCCACTACAGAGGAAAGCAGGAACCCTTCGGTTACCTCGGAATGGTTTACGCCATGGTAGCCATAGGAATATTGGGGTTCTTGGTGTGAGCCCAC</t>
  </si>
  <si>
    <t>JX683894.1</t>
  </si>
  <si>
    <t>MOLAF_0298</t>
  </si>
  <si>
    <t>F104819</t>
  </si>
  <si>
    <t>HM196587.1</t>
  </si>
  <si>
    <t>yes?, plate_mix</t>
  </si>
  <si>
    <t>AATAATGATAGGAGGCTTTGGAAACTGACTTATCCCACTAATGATAGGAGCTCCTGATATGGCCTTCCCACGAATGAAAAAAATGAGATTTTGACTAATCCCCCCCTCATTTATTCTTCTACTTGCCTCAGCAAGAGTTGAAAGAGGGACAGGAACAGGATGAACAATATATCCACCCCTCTCAAGAAAAATAGCACATGCAAGAGGATCCGTAGATCTAGCCATATTCTCGCTTCACCTAGCAGGAGCTTCCTCAATTCTAGCCTCAATTAAATTTATAACCACTATTATAAAAATGCGATCCCCTGGTATAACATTTGACCGTCTCCCATTATTTATCTGATCCGTATTAATTACAGCGTTCCTACTACTTCTCAGATTACCCGTACTAGCAGGAGCAATCACAATGCTTTTGACCGACCGAAAAATTAACACTACATTTTTTGACCCAGCAGGAGGAGGGGACCCTATTCTATTTCAACACCTATTCTGATTCTTTGGTCACCCAGAAGTATATATTCTTATCCTCCCAGGATTTGGCATGATATCCCACGTAATCACACATTACTGTGGAAAGCAAAGCCCATTTGGTTATCTAGGAATGGTATATGCTATCATAGCAATAGGAATATTAGGATTTTTAGTCTGAGCACAC-</t>
  </si>
  <si>
    <t>MOLAF_0625</t>
  </si>
  <si>
    <t>HM196586.1</t>
  </si>
  <si>
    <t>AATAATGATAGGAGGCTTTGGAAACTGACTTATCCCACTAATGATAGGAGCTCCTGATATGGCCTTCCCACGAATGAAAAAAATGAGATTTTGACTAATCCCCCCCTCATTTATTCTTCTACTTGCCTCAGCAAGAGTTGAAAGAGGGACAGGAACAGGATGAACAATATATCCACCCCTCTCAAGAAAAATAGCACATGCAAGAGGATCCGTAGATCTAGCCATATTCTCGCTTCACCTAGCAGGAGCTTCCTCAATTCTAGCCTCAATTAAATTTATAACCACTATTATAAAAATGCGATCCCCTGGTATAACATTTGACCGTCTCCCATTATTTATCTGATCCGTATTAATTACAGCGTTCCTACTACTTCTCAGATTACCCGTACTAGCAGGAGCAATCACAATGCTTTTGACCGACCGAAAAATTAACACTACATTTTTTGACCCAGCAGGAGGAGGGGACCCTATTCTATTTCAACACCTATTCTGATTCTTTGGTCACCCAGAAGTATATATTCTTATCCTCCCAGGATTTGGCATGATATCCCACGTAATCACACATTACTGTGGGAAGCAAAGCCCATTTGGTTATCTAGGAATGGTATATGCTATCATAGCAATAGGAATATTAGGATTTTTAGTCTGAGCACAC</t>
  </si>
  <si>
    <t>MOLAF_0633</t>
  </si>
  <si>
    <t>F104898</t>
  </si>
  <si>
    <t>HM196588.1</t>
  </si>
  <si>
    <t>MOLG_029</t>
  </si>
  <si>
    <t>HM196593.1</t>
  </si>
  <si>
    <t>AATAATGATAGGAGGCTTTGGAAACTGACTTATCCCACTAATGATAGGAGCTCCTGATATGGCCTTCCCACGAATGAAAAAAATGAGATTTTGACTAATCCCCCCCTCATTTATTCTTCTACTTGCCTCAGCAAGAGTTGAAAGAGGTACAGGAACAGGATGAACAATATATCCACCCCTCTCAAGAAAAATAGCACATGCAAGAGGATCCGTAGATCTAGCCATATTCTCGCTTCACCTAGCAGGAGCTTCCTCAATTCTAGCATCAATTAAATTTATAACCACTATTATAAAAATGCGATCTCCTGGTATAACATTTGACCGCCTCCCATTATTTATCTGATCCGTATTAATTACAGCGTTCCTACTACTTCTCAGATTACCCGTACTAGCAGGAGCAATAACAATGCTTTTGACCGACCGAAAAATTAACACTACATTTTTTGACCCAGCAGGAGGAGGAGACCCTATTCTATTTCAACACCTATTCTGATTCTTTGGTCACCCAGAAGTATATATTCTTATCCTCCCAGGATTTGGCATGATATCCCACGTAATTACACATTACTGCGGAAAGCAAAGCCCATTTGGTTATCTAGGGATGGTCTATGCTATTATAGCAATAGGAATATTAGGATTCTTAGTCTGAGCACAC</t>
  </si>
  <si>
    <t>AATAATGATAGGAGGCTTTGGAAACTGGCTAATACCGCTCATGATAGGCGCTCCTGACATGGCTTTCCCACGAATGAAAAACATGAGATTCTGACTAGTCCCTCCATCTTTTATACTACTTTTAGCCTCAGCCGGAGTAGAAAGAGGAGTAGGAACAGGATGAACCATTTACCCACCCCTATCTAGAAACATAGCCCATGCTGGAGGGTCAGTCGACTTAGCCATATTTTCTCTCCATTTGGCCGGAGCCTCATCAATCCTAGCATCAATAAACTTCATAACAACAATAATAAACATGCGAACCCCAGGAGTAACTTTCGACCGACTACCATTATTCGTATGATCCGTATTTATAACAGCGTTCCTTCTCCTCCTAAGACTACCAGTCCTAGCAGGAGCAATTACAATGCTTCTGACCGATCGAAACATTAATACTACATTCTTTGACCCAGCAGGAGGAGGAGACCCAATTCTATTCCAACATCTATTCTGGTTTTTTGGACATCCGGAAGTATATATACTAATTCTTCCAGGATTTGGAATGATATCCCACGTAATCGCCCATTACAGAGGAAAGCAGGAACCATTTGGATATTTAGGGATGGTATACGCAATGGTAGCAATAGGAATCCTGGGATTCCTAGTATGAGCCCAC</t>
  </si>
  <si>
    <t>AATAATGATAGGAGGCTTTGGAAACTGGCTAATACCGCTCATGATAGGCGCTCCTGACATGGCTTTCCCACGAATGAAAAACATGAGATTCTGACTAGTCCCTCCATCTTTTATACTACTTTTAGCCTCAGCCGGAGTAGAAAGAGGAGTAGGAACAGGATGAACCATTTACCCACCCCTATCTAGAAACATAGCCCATGCTGGAGGGTCAGTCGACTTAGCCATATTTTCTCTCCATTTGGCCGGAGCCTCATCAATCCTAGCATCAATAAACTTCATAACAACAATAATAAACATGCGAACCCCAGGAGTAACTTTCGACCGACTACCATTATTCGTATGATCCGTATTTATAACAGCATTCCTTCTCCTCCTAAGACTACCAGTCCTAGCAGGAGCAATTACAATGCTTCTGACCGATCGAAACATTAATACTACATTCTTTGACCCAGCAGGAGGAGGAGACCCAATTCTATTCCAACATCTATTCTGGTTTTTTGGACATCCAGAAGTATATATACTAATTCTTCCAGGATTTGGAATGATATCCCACGTAATCGCCCATTACAGAGGAAAGCAGGAACCATTTGGATATTTAGGGATGGTATACGCAATGGTAGCAATAGGAATCCTGGGATTCCTAGTATGAGCCCAC</t>
  </si>
  <si>
    <t>AATAATGATAGGAGGCTTTGGAAACTGGCTAATACCGCTCATGATAGGCGCTCCTGACATGGCTTTCCCACGAATGAAAAACATGAGATTCTGACTAGTCCCTCCATCTTTTATACTACTTTTAGCCTCAGCCGGAGTAGAAAGAGGGGTAGGAACAGGATGAACCATTTACCCACCCCTATCTAGAAACATAGCCCATGCCGGAGGGTCAGTCGACTTAGCCATATTTTCTCTCCATTTGGCCGGAGCCTCATCAATCCTAGCATCAATAAACTTCATAACAACAATAATAAACATGCGAACCCCAGGAGTAACTTTCGACCGACTACCATTATTCGTATGATCCGTATTTATAACAGCGTTCCTTCTCCTCCTAAGACTACCAGTCCTAGCAGGAGCAATTACAATGCTTCTGACCGATCGAAACATTAATACTACATTCTTTGACCCAGCAGGAGGAGGAGACCCAATTCTATTCCAACATCTATTCTGGTTTTTTGGACATCCAGAAGTATATATACTAATTCTTCCAGGATTTGGAATGATATCCCACGTAATCGCCCATTACAGAGGAAAGCAGGAACCATTTGGATATTTAGGGATGGTATACGCAATGGTAGCAATAGGAATCCTGGGATTCCTAGTATGAGCCCAC</t>
  </si>
  <si>
    <t>JX683890.1</t>
  </si>
  <si>
    <t>sp_2_RS</t>
  </si>
  <si>
    <t>SomaBayHol2</t>
  </si>
  <si>
    <t>AATAATGATAGGAGGCTTTGGAAATTGACTTATACCCCTGATGATAGGAGCCCCTGACATGGCATTTCCCCGAATGAATAAAATGAGCTTTTGATTAGTTCCCCCCTCCTTCATCTTACTTCTAGCATCAGCAGGAGTAGAAAGAGGTGTCGGGACCGGATGAACAATCTACCCTCCCCTATCCAGAAAAATAGCTCACGCCGGAGGATCAGTAGACCTTGCCATCTTTTCTTTACATCTAGCAGGAGCCTCCTCCATACTAGCCTCCATAAAATTTATAACAACCATTATAAACATGCGCACTCCAGGAATAACCTTTGACCGTCTCCCACTATTCGTATGGTCTGTATTTATAACTGCATTTCTTCTCCTTCTTAGCTTACCGGTACTAGCAGGAGCCATAACTATGCTCCTAACGGACCGAAACATAAAAACAACTTTCTTTGACCCAGCAGGAGGAGGAGACCCCATTTTATTTCAACACCTGTTTTGATTCTTCGGGCATCCAGAAGTATATATACTTATCTTACCTGGATTCGGAATGATATCCCACGTCATCGCTCACTACAGAGGTAAGCAAGAACCCTTCGGATACCTTGGTATGGTTTACGCCATGGTAGCCATAGGAATACTAGGGTTCTTAGTATGGGCCCAC</t>
  </si>
  <si>
    <t>MOLAF_0543</t>
  </si>
  <si>
    <t>F161534</t>
  </si>
  <si>
    <t>AATAATGATAGGAGGCTTTGGAAATTGATTAATACCTCTTATGATAGGGGCCCCCGATATGGCATTTCCACGAATGAAAAAAATGAGTTTCTGACTTCTCCCTCCTTCTTTTATTCTCCTCCTCGTTTCCTCTGGTCTAGAAGCCGGAGTAGGTACTGGCTGAACAATTTATCCGCCCCTTTCCAGTAATCTCTCCCACACAGGCGGCTCAGTAGACCTTGCAATATTCTCCCTACATTTAGCAGGAGCTTCCTCTATTCTTGCGTCAATAAAATTTATTAGAACAGTTATAAAAATGCGAGCCCCAGGGGTATCTTTTGATCGCCTCCCCTTATTTGTATGATCTGCCTTCATTACCGCTTTTCTGCTTCTTCTTAGCCTTCCGGTATTAGCAGGGGCAATTACAATGCTTCTTACAGACCGAAAAATAAACACAACCTTTTTTGACCCAGCAGGAGGAGGAGACCCAATTCTATTTCAACACCTCTTCTGGTTCTTTGGTCACCCAGAAGTGTATATTCTAATTCTCCCAGGCTTTGGTATGATTTCGCACGTAATTGCCCACTATAGTGGAAAGAAAGAGCCCTTTGGTTATTTAGGCATGGTCTATGCCATGATAGCTATAGGAGTACTAGGCTTTTTAGTATGGGCCCAC-</t>
  </si>
  <si>
    <t>MOLAF_0548</t>
  </si>
  <si>
    <t>AATAATGATAGGAGGCTTTGGAAATTGATTAATACCTCTTATGATAGGGGCCCCCGATATGGCATTTCCACGAATGAAAAAAATGAGTTTCTGACTTCTCCCTCCTTCTTTTATTCTCCTCCTCGTTTCCTCTGGTCTAGAAGCCGGAGTAGGTACTGGCTGAACAATTTATCCGCCCCTTTCCAGTAATCTCTCCCACACAGGCGGCTCAGTAGACCTTGCAATATTCTCCCTACATTTAGCAGGAGCTTCCTCTATTCTTGCGTCAATAAAATTTATTAGAACAGTTATAAAAATGCGAGCCCCAGGGGTATCTTTTGATCGCCTCCCCTTATTTGTATGATCTGCCTTCATTACCGCTTTTCTGCTTCTTCTTAGCCTTCCGGTATTAGCAGGGGCAATTACAATGCTTCTTACAGACCGAAAAATAAACACAACCTTTTTTGACCCAGCAGGAGGAGGAGACCCAATTCTATTTCAACACCTCTTCTGGTTCTTTGGTCACCCAGAAGTGTATATTCTAATTCTCCCAGGCTTTGGTATGATTTCGCACGTAATTGCCCACTATAGTGGAAAGAAAGAGCCCTTTGGTTATTTAGGCATGGTCTATGCCATGATAGCTATAGGAGTACTAGGCTTTTTAGTATGGGGCCCAC</t>
  </si>
  <si>
    <t>MOLAF_0746</t>
  </si>
  <si>
    <t>F168837</t>
  </si>
  <si>
    <t>HM196429.1</t>
  </si>
  <si>
    <t>A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</si>
  <si>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MOLAF_0546</t>
  </si>
  <si>
    <t>F161535</t>
  </si>
  <si>
    <t>AATAATGATAGGAGGCTTTGGAAATTGATTAATTCCTCTTATGATAGGGGCCCCCGATATGGCATTTCCACGAATGAAAAAAATGAGTTTCTGACTTCTCCCTCCTTCTTTTATTCTTCTCCTCGTTTCCTCTGGACTAGAAGCCGGAGTAGGTACCGGCTGAACAATTTATCCGCCCCTTTCCAGTAATCTCTCCCATACAGGCGGATCAGTAGACCTTGCAATATTTTCCCTTCATTTAGCAGGAGCCTCCTCTATTCTTGCGTCAATAAAATTTATTAGAACAATTATAAAAATGCGAGCTCCAGGAGTATCTTTTGATCGCCTCCCCTTATTTGTATGATCTGCCTTCATTACCGCCTTTCTGCTTCTTCTTAGCCTTCCAGTATTAGCAGGTGCAATTACAATGCTTCTTACAGACCGAAAAATAAACACAACCTTTTTTGACCCAGCAGGAGGAGGAGACCCAATTCTATTTCAACACCTCTTCTGATTTTTTGGTCACCCAGAAGTGTATATTCTAATTCTACCAGGCTTTGGTATGATTTCGCACGTAATTGCCCACTATAGTGGAAAGAAAGAGCCCTTTGGATATTTAGGTATGGTCTATGCCATGATAGCTATAGGAGTGCTCGGC-------------------</t>
  </si>
  <si>
    <t>MOLAF_0545</t>
  </si>
  <si>
    <t>hyalegerus_2</t>
  </si>
  <si>
    <t>AATAATGATAGGAGGCTTTGGAAATTGATTAATTCCTCTTATGATAGGGGCCCCCGATATGGCATTTCCACGAATGAAAAAAATGAGTTTCTGACTTCTCCCTCCTTCTTTTATTCTTCTCCTCGTTTCCTCTGGACTAGAAGCCGGAGTAGGTACCGGCTGAACAATTTATCCGCCCCTTTCCAGTAATCTCTCCCATACAGGCGGATCAGTAGACCTTGCAATATTTTCCCTTCATTTAGCAGGAGCCTCCTCTATTCTTGCGTCAATAAAATTTATTAGAACAGTTATAAAAATGCGAGCTCCAGGAGTATCTTTTGATCGCCTCCCCTTATTTGTATGATCTGCCTTCATTACCGCCTTTCTGCTTCTTCTTAGCCTTCCAGTATTAGCAGGTGCAATTACAATGCTTCTTACAGACCGAAAAATAAACACAACCTTTTTTGACCCAGCAGGAGGAGGAGACCCAATTCTATTTCAACACCTCTTCTGATTTTTTGGTCACCCAGAAGTGTATATTCTAATTCTACCAGGCTTTGGTATGATTTCGCACGTAATTGCCCACTATAGTGGAAAGAAAGAGCCCTTTGGATATTTAGGTATGGTCTATGCCATGATAGCTATAGGAGTGCTCGGCTTTTTTATATGGGCCCAC-</t>
  </si>
  <si>
    <t>Bohadschia atra</t>
  </si>
  <si>
    <t>AATAATGATAGGAGGCTTTGGGAACTGACTTATACCTCTAATGATAGGAGCCCCTGATATGGCATTCCCCCGAATGAACAAAATGAGCTTCTGGTTAGTCCCTCCCTCTTTCATTCTACTCCTAGCATCAGCAGGAGTGGAAAGAGGTGTCGGAACCGGATGAACAATTTACCCACCCTTATCCAGAAAAATAGCCCACGCCGGAGGATCAGTAGATCTCGCTATTTTTTCCCTACATCTAGCAGGAGCCTCTTCTATACTGGCCTCCATAAAATTTATAACAACTATCATAAATATGCGCACTCCAGGAATAACTTTTGACCGCCTTCCATTATTCGTATGATCCGTATTTATAACTGCATTTCTTCTTCTCCTCAGCCTACCAGTGCTAGCAGGAGCTATAACTATGCTCCTAACGGACCGAAACATAAAAACAACCTTCTTTGACCCAGCAGGAGGAGGGGATCCCATCTTGTTCCAACACCTATTCTGGTTCTTCGGACACCCAGAAGTATACATACTTATTTTACCCGGGTTCGGAATGATATCCCATGTCATTGCTCACTACAGAGGAAAGCAAGAACCATTTGGATACCTCGGAATGGTTTACGCCATGGTAGCCATAGGGATACTAGGATTCTTAGTATGAGCGCAC</t>
  </si>
  <si>
    <t>Dendro_7</t>
  </si>
  <si>
    <t>AATAATGATAGGAGGCTTTGGTAAATGACTTATACCCCTAATGATAGGAGCCCCAGACATGGCATTTCCCCGAATGAAAAAAATGAGATTCTGACTAGTTCCTCCATCATTTATACTCCTCCTAACATCAGCAAGCATAGAAAAAGGAGCAGGAACAGGATGAACCATATACCCCCCCCTCTCAAGAAAAATAGCTCACGCAGGAAGCGCAGTAGACCTAGCCATATTCTCACTTCATCTAGCAGGAGCATCCTCCATTCTTGCATCAATAAAATTTATTTCTACAATAATAAAAATGCGAACCCCTGGAATTTCATTTGACCGATTACCACTTTTCGTTTGGTCAGTATTCATTACAGCATTCCTCCTAGTGCTAAGACTTCCAGTCCTAGCAGGAGCTATAACCATGCTACTTACAGATCGGAAAATTAAAACAACATTCTTTGACCCAGCAGGAGGAGGAGACCCAATACTATTCCAACACCTATTCTGATTCTTTGGCCACCCTGAAGTCTACATTCTAATAATACCAGGATTCGGAATGATCTCTCATGTCATAGCACACTATAGAGGAAAGCAAGAGCCATTTGGATACCTAGGAATGGTTTACGCCATGACAGCCATCGGAATATTAGGATTCCTAGTTTGAGCCCAC</t>
  </si>
  <si>
    <t>N0808</t>
  </si>
  <si>
    <t>albiventer</t>
  </si>
  <si>
    <t>AATAATGATAGGAGGCTTTGGTAAATGACTTATTCCTCTAATGATAGGAGCTCCTGATATGGCTTTCCCACGCATGAACAAAATGAGATTTTGGTTAGTTCCTCCTTCATTTATCTTACTCCTCGCATCTGCCGGGGTAGAAAGAGGAGTAGGGACAGGATGAACAATCTATCCGCCACTTTCTAGAAAAATAGCTCACGCTGGAGGATCGGTAGACCTTGCTATTTTTTCTTTACACTTAGCTGGGGCTTCTTCAATACTAGCCTCCATTAATTTCATTACAACCATCATAAATATGCGAACACCAGGGGTAACATTTGACCGCCTTCCTTTATTCGTATGGTCAGTCTTCATAACAGCATTTCTTCTTCTCCTAAGACTACCAGTCCTAGCAGGAGCAATCACAATGCTACTAACAGACCGAAATATAAAAACGACCTTTTTCGACCCCGCAGGAGGTGGAGATCCAATCCTTTTCCAGCACCTTTTTTGATTCTTTGGACACCCAGAAGTCTATATTCTTATTCTTCCAGGATTTGGAATGATATCACACGTAATTGCTCACTACAGAGGCAAGCAAGAGCCATTCGGATACCTAGGAATGGTATATGCCATGGTAGCCATAGGAATTTTAGGATTTTTAGTATGAGCACAC</t>
  </si>
  <si>
    <t>FM_QM09_038</t>
  </si>
  <si>
    <t>SBD508933</t>
  </si>
  <si>
    <t>was sp10; DNA ID</t>
  </si>
  <si>
    <t>AATAATGATAGGAGGCTTTGGTAAATGACTTATTCCTTTAATGATAGGAGCTCCTGATATGGCTTTCCCACGCATGAACAAAATGAGATTCTGGCTAGTTCCTCCTTCATTTATCTTACTCCTCGCATCTGCCGGGGTAGAAAGAGGAGTGGGAACAGGATGAACAATCTATCCGCCACTTTCTAGAAAAATAGCTCACGCTGGAGGATCGGTAGACCTTGCTATTTTTTCTTTACACTTAGCTGGGGCTTCTTCAATACTAGCTTCCATTAATTTCATTACAACCATTATAAATATGCGAACACCAGGAGTAACATTTGATCGCCTTCCTTTATTCGTATGGTCAGTCTTCATAACAGCATTTCTTCTTCTCCTAAGACTACCAGTCTTAGCAGGAGCAATCACAATGCTACTAACAGACCGAAATATAAAAACGACCTTTTTCGACCCCGCAGGAGGTGGAGATCCAATCCTTTTCCAGCACCTTTTTTGATTCTTTGGACACCCAGAAGTCTATATTCTTATTCTTCCAGGATTTGGAATGATATCACACGTGATTGCTCACTACAGAGGCAAGCAAGAGCCATTCGGTTACCTAGGAATGGTATATGCCATGGTAGCTATAGGAATTCTAGGGTTTTTAGTATGAGCACAC</t>
  </si>
  <si>
    <t>AATAATGATAGGAGGCTTTGGTAAATGACTTATTCCTTTAATGATAGGAGCTCCTGATATGGCTTTCCCACGCATGAACAAAATGAGATTTTGGCTAGTTCCTCCTTCATTTATCTTACTCCTCGCATCTGCCGGGGTAGAAAGAGGAGTGGGGACAGGATGAACAATCTATCCGCCACTTTCTAGAAAAATAGCTCACGCTGGAGGATCGGTAGACCTTGCTATTTTTTCTTTACACTTAGCTGGGGCTTCTTCAATACTAGCTTCCATTAATTTCATTACAACCATTATAAATATGCGAACACCAGGGGTAACATTTGATCGCCTTCCTTTATTCGTATGGTCAGTCTTCATAACAGCATTTCTTCTTCTCCTAAGACTACCAGTCCTAGCAGGAGCAATCACAATGCTACTAACAGACCGAAATATAAAAACGACCTTTTTCGACCCCGCAGGAGGTGGGGATCCAATTCTTTTCCAGCACCTTTTTTGATTCTTTGGACACCCAGAAGTCTATATTCTTATTCTTCCAGGATTTGGAATGATATCACACGTAATTGCTCACTACAGAGGCAAGCAAGAGCCATTCGGATACCTAGGAATGGTATATGCCATGGTAGCTATAGGAATTCTAGGGTTTTTAGTGTGAGCACAC</t>
  </si>
  <si>
    <t>FM_QM09_056</t>
  </si>
  <si>
    <t>SBD503319</t>
  </si>
  <si>
    <t>was sp9; DNA ID</t>
  </si>
  <si>
    <t>AATAATGATAGGAGGCTTTGGTAAATGACTTATTCCTTTAATGATAGGAGCTCCTGATATGGCTTTCCCACGCATGAACAAAATGAGATTTTGGTTAGTTCCTCCTTCATTTATCTTACTCCTCGCATCTGCCGGGGTAGAAAGAGGAGTGGGGACAGGATGAACAATCTATCCGCCACTTTCTAGAAAAATAGCTCACGCTGGAGGATCGGTAGACCTTGCTATTTTTTCTTTACACTTAGCTGGGGCTTCTTCAATACTAGCCTCCATTAATTTCATTACAACCATTATAAATATGCGAACACCAGGAGTAACATTTGATCGCCTTCCTTTATTCGTATGGTCAGTATTCATAACAGCATTTCTTCTTCTCCTAAGACTACCAGTCCTAGCAGGAGCAATCACAATGCTACTAACAGACCGAAATATAAAAACGACCTTTTTCGACCCCGCAGGAGGTGGAGATCCAATCCTTTTCCAGCACCTTTTTTGATTCTTTGGACACCCAGAAGTCTATATTCTTATTCTTCCAGGATTTGGAATGATATCACACGTAATTGCTCACTACAGAGGCAAGCAAGAGCCATTCGGATACCTAGGAATGGTATATGCCATGGTAGCCATAGGAATTTTAGGATTTTTAGTATGAGCACAC</t>
  </si>
  <si>
    <t>MOLSI_041</t>
  </si>
  <si>
    <t>HM196697.1</t>
  </si>
  <si>
    <t>AATAATGATAGGAGGCTTTGGTAAATGATTAATACCTTTAATGATAGGAGCACCAGATATGGCATTCCCTCGAATGAAAAAAATGAGTTTCTGGCTTGTCCCCCCC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TCCAGCTGGTGGAGGAGACCCCATACTATTCCAACACTTATTCTGATTCTTTGGTCACCCGGAAGTTTATATTTTAATCCTCCCTGGATTTGGTATGATATCTCATGTGATAGCCCACTATAGTGGTAAGCAAGAACCATTTGGTTATCTAGGAATGGTGTATGCTATGGTCGCCATAGGGGTCTTAGGCTTTTTAGTATGGGCCCAC</t>
  </si>
  <si>
    <t>MOLSI_061</t>
  </si>
  <si>
    <t>HM196698.1</t>
  </si>
  <si>
    <t>MOLAF_0814</t>
  </si>
  <si>
    <t>F168654</t>
  </si>
  <si>
    <t>HM196700.1</t>
  </si>
  <si>
    <t>sp_2or3</t>
  </si>
  <si>
    <t>MOLAF_0790</t>
  </si>
  <si>
    <t>F168655</t>
  </si>
  <si>
    <t>HM196699.1</t>
  </si>
  <si>
    <t>MOLSI_058</t>
  </si>
  <si>
    <t>HM196431.1</t>
  </si>
  <si>
    <t>georgiana</t>
  </si>
  <si>
    <t>attenuata_2b</t>
  </si>
  <si>
    <t>AATAATGATAGGAGGCTTTGGTAAATGATTGATTCCCCTAATGATAGGCGCCCCAGATATGGCTTTCCCGCGAATGAATAAAATGAGCTTCTGGCTTGTGCCCCCCGCATTTCTCCTCTTACTTGCCTCAGCAAGAACAGAAAAAGGGGCAGGAACAGGGTGAACTGTTTACCCTCCTCTATCCAGTAATTTAGCTCATGCAGGCACCTCAGTGGACCTAGCCATCTTTTCTCTACATCTTGCCGGCGCCTCCTCTATTCTAGCTTCAATAAAATTTATAACTACTATTATCAAAATGCGAACCCAATTAATAACATTTGACCGTCTCCCACTTTTTGTTTGGTCAGTATTCATAACCGCCTTCCTTTTAATTTTAAGACTGCCAGTACTAGCCGGCGCTATAACAATGCTACTAACAGACCGAAATTTCAACACTACATTTTTTGACCCAGCAGGAGGCGGAGACCCAATTTTATTCCAACATCTTTTCTGATTTTTTGGTCATCCAGAAGTTTATATTCTGATACTGCCAGGGTTTGGAATGATTTCTCATGTTATTACCCACTATAGCAAAAAGCAAGAGCCATTTGGTTATTTCGGAATGGTCTATGCCATGGCCTCTATAGGAATTTTAGGTTTTCTTGTTTGAGCCCAC</t>
  </si>
  <si>
    <t>FM_QM09_043</t>
  </si>
  <si>
    <t>SBD505930</t>
  </si>
  <si>
    <t>Actinocucumis sp3</t>
  </si>
  <si>
    <t>AATAATGATAGGAGGCTTTGGTAACTGACTTATACCACTAATGATTGGAGCCCCAGACATGGCCTTTCCACGAATGAAAAAAATGAGTTTCTGATTAGTCCCACCATCATTTATACTTCTTTTAGCCTCTGCAGGTGTAGAAAGAGGAGCCGGTACAGGCTGAACAATTTATCCTCCCCTTTCTAGAAAAATTGCCCACGCAGGAGGATCAGTAGACTTAGCCATATTTTCTCTTCACCTAGCAGGAGCCTCCTCAATCTTAGCTTCCATAAACTTTATTACCACCATAATAAAAATGCGAACTCCAGGAGTAAGATTTGACCGACTACCACTATTTGTATGATCAGTTTTTATAACAGCATTTCTTTTACTCTTAAGTCTACCTGTATTAGCAGGCGCAATTACTATGCTACTTACTGATCGAAACATCAACACTACATTTTTTGACCCAGCAGGAGGAGGAGACCCAATACTATTTCAACACCTATTTTGATTCTTTGGACATCCAGAAGTTTATATTCTTATCTTACCAGGATTCGGAATGATATCTCATGTAATAGCTCACTACAGCGGAAAGCAAGAACCATTTGGTTACTTAGGAATGGTTTATGCCATGGTAGCAATAGGTATACTAGGTTTTCTAGTCTGAGCACAC</t>
  </si>
  <si>
    <t>FM_QM09_021</t>
  </si>
  <si>
    <t>SBD502286</t>
  </si>
  <si>
    <t>sp_36</t>
  </si>
  <si>
    <t>ID as sp16 by QMFM; noted: probably Metriatyla</t>
  </si>
  <si>
    <t>AATAATGATAGGAGGCTTTGGTAACTGGCTTATACCACTAATGATAGGAGCCCCAGACATGGCATTCCCTCGWATGAACAAAATGAGATTTTGATTAGTCCCCCCTTCATTTATTYTCTTAATAGCATCCGCCGGGGTAGAAAGAGGAGTAGGAACCGGATGAACMATTTACCCTCCCCTTTCWAGAAACATAGCTCACGCTGGCGGCTCAGTAGATTTAGCTATTTTTTCRTTTCACCTGGCAGGAGCTTCTTCTATCCTAGCTTCWATAAATTTCATAACAACTATTATTAATATGCGAACTCCCGGRGTCACATTTGACCGACTACCTTTATTCGTATGATCMGTATTCATAACAGCATTTCTTCTMCTACTGAGACTCCCCGTCCTGGCRGGAGCAATAACAATGCTATTAACAGACCGTAACATAAAAACGACWTTCTTCGACCCCGCAGGAGGAGGCGACCCAWTCYTCTTTCAACACCTATTTTGATTTTTCGGACACCCCGAAGTATATATTCTTATMCTGCCCGGATTTGGTATGATATCACACGTAATAGCCCACTATWGAGGAAAGCAAGAACCNTTCGGCTATCTAGGAATGGTATATGCTATGGTCGCCATAGGAATTTTAGGCTTTCTAGTATGAGCCCAC</t>
  </si>
  <si>
    <t>FM_QM09_096</t>
  </si>
  <si>
    <t>GOC62662</t>
  </si>
  <si>
    <t>AATAATGATAGGAGGCTTTGGTAACTGGCTTATCCCACTAATGATAGGAGCCCCAGACATGGCATTCCCTCGTATGAACAAAATGAGATTTTGATTAGTCCCCCCTTCATTTATTCTCTTATTAGCATCCGCCGGGGTAGAAAGAGGGGTAGGAACCGGATGAACAATTTACCCCCCACTTTCTAGAAACATAGCTCACGCTGGCGGCTCAGTAGATTTAGCTATTTTTTCGTTACACCTGGCAGGAGCTTCTTCTATACTAGCTTCTATAAATTTCATAACAACTATTATTAATATGCGAACACCTGGGGTCACATTTGACCGACTACCTTTATTCGTATGATCTGTGTTCATAACAGCATTTCTTCTACTACTGAGACTCCCCGTCCTGGCAGGAGCAATAACAATGCTATTAACAGACCGTAACATAAAAACGACATTCTTCGACCCCGCAGGAGGAGGCGACCCAATCCTCTTTCAACACCTATTTTGATTTTTCGGACACCCCGAAGTATATATTCTTATACTGCCCGGATTTGGTATGATATCACACGTAATAGCCCACTATAGAGGAAAGCAAGAACCATTCGGCTATCTAGGAATGGTATATGCTATGGTCGCCATAGGAATCTTAGGCTTTCTAGTATGAGCCCAC</t>
  </si>
  <si>
    <t>FM_QM09_024</t>
  </si>
  <si>
    <t>SBD502118</t>
  </si>
  <si>
    <t>was sp11 of QMFM, noted: probably Metriatyla, related to sp16?</t>
  </si>
  <si>
    <t>AATAATGATAGGAGGCTTTGGTAACTGGCTTATCCCACTAATGATAGGAGCCCCAGACATGGCATTCCCTCGTATGAACAAAATGAGATTTTGATTAGTCCCCCCTTCATTTATTCTCTTATTAGCATCCGCCGGGGTAGAAAGAGGGGTAGGAACCGGATGAACAATTTACCCTCCACTTTCTAGAAACATAGCTCACGCTGGCGGCTCAGTAGATTTAGCTATTTTTTCGTTACACCTGGCAGGAGCTTCTTCCATACTAGCTTCTATAAATTTCATAACAACTATTATTAATATGCGAACACCTGGGGTCACATTTGACCGACTACCTTTATTCGTATGATCCGTATTCATAACAGCATTTCTTCTACTACTGAGACTCCCCGTCCTGGCAGGAGCAATAACAATGCTATTAACAGACCGTAACATAAAAACGACATTCTTCGACCCCGCAGGAGGAGGCGACCCAATCCTCTTTCAACACCTATTTTGATTTTTCGGACACCCCGAAGTATATATTCTTATACTGCCCGGATTTGGTATGATATCACACGTAATAGCCCACTATAGAGGAAAGCAAGAACCATTCGGCTATCTAGGAATGGTATATGCTATGGTCGCCATAGGAATCTTAGGCTTTCTAGTATGAGCCCAC</t>
  </si>
  <si>
    <t>NDMQ_01</t>
  </si>
  <si>
    <t>AATAATGATAGGAGGCTTTGGTAATTGACTTATCCCTTTAATGATAGGAGCCCCAGATATGGCCTTCCCACGAATGAAAAAAATGAGATTCTGACTAGTCCCCCCCTCCTTTATCCTTCTCCTAGCCTCAGCAGGTGTAGAAAGAGGAGCTGGGACAGGATGGACAATCTATCCTCCCCTTGCAAGAAAAATATCCCATGCAGGAGGCTCTGTAGACCTAGCTATATTCTCCCTTCACCTAGCAGGAGCCTCATCTATACTCGCCTCTATAAAATTTATTACAACTATTATAAAAATGCGATCCCCAGGAATTAGTTTTGACCGCTTATCACTATTCGTATGATCCGTATTCATTACAGCCTTCCTTTTACTCCTTAGTCTTCCAGTTCTAGCTGGAGCCATTACTATGCTCTTAACAGACCGAAAAATTAACACAACATTCTTTGACCCAGCAGGAGGAGGAGACCCTATCCTATTTCAACACCTATTCTGATTCTTTGGGCACCCAGAAGTTTACATTCTAATCCTCCCTGGATTTGGAATGATTTCTCATGTTATTGCTCACTACAGAGGTAAGCAAGAACCGTTTGGATATCTAGGAATGATTTACGCAATGGTAGCCATTGGTATTCTAGGATTTCTAGTATGAGCACAC</t>
  </si>
  <si>
    <t>NDMQ_07</t>
  </si>
  <si>
    <t>AATAATGATAGGAGGCTTTGGTAATTGACTTATCCCTTTAATGATAGGAGCCCCAGATATGGCCTTCCCACGAATGAAAAAAATGAGATTCTGACTAGTCCCCCCCTCCTTTATTCTTCTCCTAGCCTCAGCAGGTGTAGAAAGAGGAGCTGGGACAGGATGGACAATCTATCCTCCCCTTGCAAGAAAAATATCCCATGCAGGAGGCTCTGTAGACCTAGCTATATTCTCCCTTCACCTAGCAGGAGCCTCATCTATACTCGCCTCTATAAAATTTATTACAACTATTATAAAAATGCGATCCCCAGGAATTAGTTTCGACCGCTTATCACTATTCGTATGATCCGTATTCATTACAGCCTTCCTTTTACTCCTTAGTCTTCCAGTTCTAGCTGGAGCCATTACTATGCTCTTAACAGACCGAAAAATTAACACAACATTCTTTGACCCAGCAGGAGGAGGAGACCCTATCCTATTTCAACACCTATTCTGATTCTTTGGGCACCCAGAAGTTTACATTCTAATCCTCCCTGGATTTGGGATGATTTCTCATGTTATTGCTCACTACAGAGGTAAGCAAGAACCGTTTGGATATCTAGGAATGATTTACGCAATGGTAGCCATTGGTATTCTAGGATTTCTAGTATGAGCACAC</t>
  </si>
  <si>
    <t>MOLG_055</t>
  </si>
  <si>
    <t>type</t>
  </si>
  <si>
    <t>AATAATGATAGGAGGGTGCGGAAAATGGTTAATCCCATTAATGATAGGAGCTCCAGATTGGGCCTTCCCACGARTGAAAAAAATGAGATTMTGATTNATSYYCCCTTCCTTWATTCTTCTATTAGCTTCAGCTGGAGTAGAAAGAGGCGCTGGAACAGGGTGAACAATTTATCCCCCTCTATCAAGTAATATAGCTCATGCTGGAAGCTCCGTTGACCTTGCTATATTTTCTCTTCACCTAGCAGGGGCCTCTTCTATTCTTGCTTCAATAAAATTTATAACTACTATTTTTAATATGCGAGCCCCAGGTATTACCTTTGACCGTTTACCTTTATTTGTTTGATCAGTACTAATAACAGCTTTTCTACTTTTACTAAGACTTCCAGTACTAGCAGGAGCTATAACAATGCTTCTTACTGACCGAAACATTAAAACAACATTCTTTGATCCAGCAGGAGGAGGGGACCCTATTTTGTTCCAACACCTATTTTGATTTTTTGGTCACCCAGAGGTGTATATTYTTATACCACCACGWTTTGGAATGATTTCTCATGTCATTGCCCATTATAGAGGAAAGAAAGAACCTTTTGGGTATCTTGCAATGGTTTACGCAATGATTGCTATA------------------------------</t>
  </si>
  <si>
    <t>AATAATGATAGGAGGGTTCGG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AATAACCTTTGACCGACTACCTCTATTCGTCTGGTCTGTGTTTATAACAGCGTTCCTACTACTACTAAGACTGCCAGTCCTAGCAGGAGCCATAACTATGCTACTAACCGACCGCAATATTAACACAACATTCTTCGACCCAGCAGGAGGAGGAGACCCTATTCTGTTCCAGCATTTATTTTGATTCTTTGGACACCCAGAAGTATACATACTAATTCTACCTGGATTTGGAATGATTTCTCACGTAATCGCACACTACAGAGGAAAGCAAGAACCATTCGGATATCTAGGAATGGTATACGCAATGGTAGCAATAGGAATACTAGGATTCCTGGTATGAGCACAC</t>
  </si>
  <si>
    <t>AATAATGATAGGAGGGTTCGGAAAATGGCTTATTCCTCTAATGATAGGAGCCCCTGACATGGCTTTCCCTCGAATGAAAAACATGAGATTTTGACTAGTACCCCCATCCTTTATTCTCCTTCTAGCCTCCGCAGGCGTAGAAAGAGGGGTAGGAACAGGCTGAACTATATATCCGCCCCTATCAAGAAAAATAGCTCACGCGGGAGGTTCAGTAGACCTGGCCATCTTCTCCCTACACCTAGCAGGGGCTTCCTCAATCCTTGCCTCAATAAACTTCATAACCACCATAATCAACATGCGAACCCCAGGAGTAACCTTTGACCGACTACCTCTGTTCGTCTGGTCTGTGTTTATAACAGCGTTCCTACTACTACTAAGACTGCCAGTCCTAGCAGGAGCCATAACTATGCTACTAACCGACCGCAATATTAACACAACATTCTTCGACCCAGCAGGAGGAGGAGACCCTATTCTTTTCCAGCATTTATTTTGATTCTTTGGACACCCAGAAGTATACATACTAATTCTACCTGGATTTGGAATGATTTCTCACGTAATCGCACACTACAGAGGAAAGCAAGAACCATTCGGATACCTAGGAATGGTATACGCAATGGTAGCAATAGGAATACTAGGATTCCTGGTATGAGCACAC</t>
  </si>
  <si>
    <t>AATAATGATAGGAGGGTTCGGAAACTGATTAATACCCTTAATGATAGGAGCTCCAGACATGGCCTTTCCCCGAATGAAAAATATGAGATTCTGACTAGTTCCTCCATCTTTTATTCTCCTACTAGCCTCTGCAGGTGTAGAGAGAGGAGTAGGTACAGGGTGAACCATATACCCCCCACTGTCAAGAAATATAGCCCACGCAGGAGGGTCAGTAGACCTAGCCATCTTCTCTCTTCACCTAGCAGGTGCCTCTTCCATACTAGCCTCCATCAAATTTATAACAACAGTAATAAACATGCGGACCCCGGGAGTAACCTTCGACCGGCTCCCTCTGTTTGTGTGATCAGTATTTATAACCGCATTTCTTCTTCTACTTAGTCTCCCCGTCCTAGCCGGTGCTATAACAATGTTATTAACAGACCGGAATGTAAAAACCACATTCTTTGACCCAGCAGGTGGTGGAGATCCTATACTATTCCAACATCTTTTTTGATTTTTTGGACATCCAGAGGTCTACATCCTTATTCTTCCTGGATTTGGGATGATTTCCCACGTGATTGCCCACTATAGAGGTAAGCAAGAACCCTTCGGTTATTTAGGGATGGTTTACGCGATGGTAGCTATCGGGATCTTAGGGTTCCTAGTCTGGGCCCAC</t>
  </si>
  <si>
    <t>AATAATGATAGGAGGGTTCGGAAACTGATTAATACCCTTAATGATAGGAGCTCCAGACATGGCCTTTCCCCGAATGAAAAATATGAGATTCTGACTAGTTCCTCCATCTTTTATTCTCCTACTAGCCTCTGCAGGTGTAGAGAGAGGAGTAGGTACAGGGTGAACCATATACCCCCCACTGTCAAGAAATATAGCCCACGCAGGAGGGTCAGTAGACCTAGCTATCTTCTCTCTTCACCTAGCAGGTGCCTCTTCCATACTAGCCTCCATCAAATTTATAACAACAGTAATAAACATGCGGACCCCAGGAGTAACCTTCGACCGGCTCCCTCTGTTTGTGTGATCAGTATTTATAACCGCATTTCTTCTTCTACTTAGTCTCCCCGTCCTAGCCGGTGCTATAACAATGTTATTAACAGACCGGAATGTAAAAACCACATTCTTCGATCCAGCAGGTGGTGGGGATCCCATACTATTTCAACATCTTTTTTGATTTTTTGGACATCCAGAGGTCTACATCCTTATTCTTCCTGGGTTTGGAATGATTTCCCACGTGATTGCCCACTATAGAGGTAAGCAAGAACCCTTCGGTTATTTAGGGATGGTTTACGCGATGGTAGCTATAGGGATCTTAGGGTTCCTAGTCTGGGCCCAC</t>
  </si>
  <si>
    <t>N0898</t>
  </si>
  <si>
    <t>MOLAF_1211</t>
  </si>
  <si>
    <t>N1935_F173261 (1)</t>
  </si>
  <si>
    <t>cf sp_2</t>
  </si>
  <si>
    <t>AATAATGATAGGAGGGTTCGGTAACTGACTCATACCTCTTATGATTGGTGCCCCAGACATGGCTTTCCCACGAATGAAAAAAATGAGATTCTGACTAGTACCCCCCTCATTCATTTTACTCCTCACCTCAGCAGGAATAGAAAGAGGAGTAGGAACAGGATGAACAATTTATCCACCACTATCAAGAAAAATAGCCCACGCAGGAAGATCTGTTGATCTAGCAATATTCTCCCTTCACTTAGCAGGAGCTTCATCTATCCTTGCCTCAATAAAATTTATAACCACAATTATTAAAATGCGATCTCCAGGAACATCTTTTGACCGATTACCACTATTCGTATGATCAGTATTTATCACAGCATTCTTACTACTACTAAGATTACCTGTTCTAGCAGGAGCTATTACTATGCTTCTTACAGATCGAAATATAAAAACAACATTCTTCGATCCAGCTGGAGGAGGAGACCCAATATTATTCCAACACTTATTCTGATTTTTTGGGCATCCAGAAGTATACATCCTTATATTACCAGGGTTTGGAATGATATCTCACGTCATAGCCCACTATAGAGGAAAGCAAGAACCATTTGGCTACCTAGGAATGGTTTACGCAATGGTAGCTATAGGAGTCCTAGGATTCCTAGTTTGAGCTCAC</t>
  </si>
  <si>
    <t>NDMQ_49</t>
  </si>
  <si>
    <t>AATAATGATAGGAGGGTTTGGAAAATGACTAATTCCATTAATGATAGGAGCCCCTGACATGGCATTCCCACGAATGAAAAAAATGAGATTTTGGCTAGTCCCTCCGTCCTTCATCCTTCTTCTTGCTTCAGCTAGAGTAGAAAATGGGGCAGGCACAGGGTGAACGATTTATCCCCCCCTATCCAGAAACATTGCACACGCCGGGAGTTCTGTTGACCTCACTATATTTTCGCTTCATCTAGCAGGAGCCTCTTCGATACTAGCATCAATTAAATTTATAACGACAATAATAAAAATGCGAACCCCAGGAGTCACTTTCGACCGTCTCCCTCTTTTTGTTTGATCAGTTTTTGTTACCGCATTCCTCCTAATTTTAAGACTACCAGTACTTGCAGGAGCAATAACTATGCTACTTACAGACCGAAAAATAAAAACAACATTCTTTGACCCCGCCGGAGGAGGAGACCCAATACTATTTCAACACCTATTTTGATTTTTTGGGCACCCAGAAGTCTACATTCTGATCCTCCCAGGGTTCGGAATGATATCGCATGTTATAGCACACTACAGAGGCAAGCAAGAACCATTCGGGTACTTAGGAATGGTCTACGCAATGGTAGCAATAGGTATACTAGGATTCTTAGTTTGAGCCCAC</t>
  </si>
  <si>
    <t>NDMQ_52</t>
  </si>
  <si>
    <t>AATAATGATAGGAGGGTTTGGAAAATGACTAATTCCATTAATGATAGGAGCCCCTGACATGGCATTCCCACGAATGAAAAAAATGAGATTTTGGCTAGTCCCTCCGTCCTTCATCCTTCTTCTTGCTTCAGCTAGAGTAGAAAATGGGGCAGGCACAGGGTGAACGATTTATCCCCCCCTATCCAGAAACATTGCACACGCCGGGAGTTCTGTTGACCTCACTATATTTTCGCTTCATCTAGCAGGAGCCTCTTCGATACTAGCATCAATTAAATTTATAACGACAATAATAAAAATGCGAACCCCAGGAGTCACTTTCGACCGTCTCCCTCTTTTTGTTTGATCAGTTTTTGTTACCGCATTCCTCCTAATTTTAAGACTACCAGTACTTGCAGGGGCAATAACTATGCTACTTACAGACCGAAAAATAAAAACAACATTCTTTGACCCCGCCGGAGGAGGAGACCCAATACTATTTCAACACCTATTTTGATTTTTTGGGCACCCAGAAGTCTACATTCTGATCCTCCCAGGGTTCGGAATGATATCGCATGTTATCGCACACTACAGAGGCAAGCAAGAACCATTCGGGTACTTAGGAATGGTCTACGCAATGGTAGCAATAGGTATACTAGGATTCTTAGTTTGAGCCCAC</t>
  </si>
  <si>
    <t>NDMQ_50</t>
  </si>
  <si>
    <t>AATAATGATAGGAGGGTTTGGAAAATGACTAATTCCATTAATGATAGGAGCCCCTGACATGGCATTCCCACGAATGAAAAAAATGAGATTTTGGCTAGTCCCTCCGTCCTTCATCCTTCTTCTTGCTTCAGCTAGAGTAGAAAATGGGGCAGGCACAGGGTGAACGATTTATCCCCCCCTATCCAGAAACATTGCACACGCCGGGAGTTCTGTTGACCTCACTATATTTTCGCTTCATCTAGCAGGAGCCTCTTCGATACTAGCATCAATTAAATTTATAACGACAATAATAAAAATGCGAACCCCAGGAGTCACTTTCGACCGTCTCCCTCTTTTTGTTTGATCAGTTTTTGTTACCGCATTCCTCCTAATTTTAAGACTACCAGTACTTGCAGGAGCAATAACTATGCTACTTACAGACCGAAAAATAAAAACAACATTCTTTGACCCCGCCGGAGGAGGAGACCCAATACTATTTCAACACCTATTTTGATTTTTTGGGCACCCAGAAGTCTACATTCTGATCCTCCCAGGGTTCGGAATGATATCGCATGTTATCGCACACTACAGAGGCAAGCAAGAACCATTCGGGTACTTAGGAATGGTCTACGCAATGGTAGCAATAGGTATACTAGGATTCTTAGTTTGAGCCAC-</t>
  </si>
  <si>
    <t>NDMQ_48</t>
  </si>
  <si>
    <t>nsp_C</t>
  </si>
  <si>
    <t>AATAATGATAGGAGGGTTTGGAAAATGACTAATTCCATTAATGATAGGAGCCCCTGACATGGCATTCCCACGAATGAAAAAAATGAGATTTTGGCTAGTCCCTCCGTCCTTCATCCTTCTTCTTGCTTCAGCTAGAGTAGAAAATGGGGCAGGCACAGGGTGAACGATTTATCCCCCCCTATCCAGAAACATTGCACACGCCGGGAGTTCTGTTGACCTCACTATATTTTCGCTTCATCTAGCAGGGGCCTCTTCGATACTAGCATCAATTAAATTTATAACGACAATAATAAAAATGCGAACCCCAGGAGTCACTTTCGACCGTCTCCCTCTTTTTGTTTGATCAGTTTTTGTTACCGCATTCCTCCTAATTTTAAGACTACCAGTACTTGCAGGAGCAATAACTATGCTACTTACAGACCGAAAAATAAAAACAACATTCTTTGACCCCGCCGGAGGAGGAGACCCAATACTATTTCAACACCTATTTTGATTTTTTGGGCACCCAGAAGTCTACATTCTGATCCTCCCAGGGTTCGGAATGATATCGCATGTTATCGCACACTACAGAGGCAAGCAAGAACCATTCGGGTACTTAGGAATGGTCTACGCAATGGTAGCAATAGGTATACTAGGATTCTTAGTTTGAGCCCAC</t>
  </si>
  <si>
    <t>AATAATGATAGGAGGGTTTGGAAAATGACTTATTCCACTAATGATAGGAGCCCCAGATATGGCCTTTCCACGCATGAAAAACATGAGATTCTGACTAGTACCCCCCTCCTTTATCCTTCTTCTCGCTTCCGCAGGAGTAGAAAGAGGTGCTGGAACAGGATGAACTATCTATCCACCCCTATCGAGAAAAATAGCC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AGTCTACATTCTTATTCTGCCAGGATTCGGAATGATTTCTCATGTTATAGCACACTACAGAGGAAAGCAAGAACCATTTGGCTACTTAGGAATGGTCTACGCAATGGTAGCCATAGGAATATTAGGATTCCTAGTTTGAGCACAT-</t>
  </si>
  <si>
    <t>AATAATGATAGGAGGGTTTGGAAAATGACTTATTCCACTAATGATAGGAGCCCCAGATATGGCCTTTCCACGCATGAAAAACATGAGATTCTGACTAGTACCCCCCTCCTTTATCCTTCTTC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AGTCTACATTCTCATTCTGCCAGGATTCGGAATGATTTCTCATGTTATAGCACACTACAGAGGAAAGCAAGAACCATTTGGCTACTTAGGAATGGTCTACGCAATGGTAGCCATAGGAATATTAGGATTCCTAGTTTGAGCACAT</t>
  </si>
  <si>
    <t>AATAATGATAGGAGGGTTTGGAAAATGACTTATTCCACTAATGATAGGAGCCCCAGATATGGCCTTTCCACGCATGAAAAACATGAGATTCTGACTAGTACCCCCCTCCTTTATCCTTCTTCTCGCTTCCGCAGGAGTAGAAAGAGGTGCTGGAACAGGATGAACTATCTATCCACCCCTATCGAGAAAAATAGCTCATGCAGGAGGTTCTGTAGACCTAGCAATTTTCTCATTACACCTAGCAGGTGCTTCGTCTATCCTAGCCTCAATAAACTTCATAACGACTATAATAAAAATGCGAACCCCCGGAATCACCTTTGATCGACTGCCACTGTTCGTATGATCTGTGTTCATAACCGCATTCCTGCTATTACTAAGGCTACCCGTACTAGCAGGAGCCATAACTATGCTACTCACCGACCGAAACATAAAAACAACATTCTTCGACCCAGCTGGAGGAGGAGACCCAATTTTATTCCAACACCTCTTCTGATTCTTCGGACACCCAGAGGTCTACATTCTCATTCTGCCAGGATTCGGAATGATTTCTCATGTTATAGCACATTACAGAGGAAAGCAAGAACCATTTGGCTACTTAGGAATGGTCTACGCAATGGTAGCCATAGGAATATTAGGATTCCTAGTTTGAGCACAT</t>
  </si>
  <si>
    <t>FM_QM09_015</t>
  </si>
  <si>
    <t>SBD502705</t>
  </si>
  <si>
    <t>Thyone_QM1</t>
  </si>
  <si>
    <t>familly assignment based on DNA</t>
  </si>
  <si>
    <t>AATAATGATAGGAGGGTTTGGAAAATGATTAACCCCACTTATGATAGGTGCCCCAGACATGGCATTCCCACGTATGAAAAATTTAAGATTCTGGCTAATACCCCCATCATTTATCCTTTTACTAGCCTCCGCTGGCATTGAAAGAGGTGTGGGTACAGGATGAACAATTTATCCCCCACTATCAAGAAAAATAGCTCACGCAGGAAGATCTGTTGACCTAGCAATATTCTCCCTACACTTAGCAGGTGCATCATCAATTCTAGCCTCTATAAAATTTATTACAACTATACTAAATATGCGATCCCCAGGAATAACATTTGACCGATTACCATTATTTATTTGGTCTATCTTCCTTACAACAATACTACTCCTACTAAGACTACCAGTACTAGCAGGAGCTATAACAATGCTCCTAACAGACCGAAACTTAAAAACAACATTCTTCAACCCAGCAGGAGGAGGTGACCCAATATTATTTCAACACCTATTCTGATTCTTCGGACACCCAGAAGTATATATTCTTATTTTACCAGGATTCGGCATGATCTCTCATATAATAGCTCACTACAGAGGGAAGCAAGAGCCATTCGGCTACTTAGGAATGGTTTATGCAATGATATCAATAGGCATCTTAGGATTCCTAGTATGAGCTCAC</t>
  </si>
  <si>
    <t>FM_QM09_046</t>
  </si>
  <si>
    <t>SBD505089</t>
  </si>
  <si>
    <t>AATAATGATAGGAGGGTTTGGAAAATGATTAACCCCACTTATGATAGGTGCCCCAGACATGGCATTCCCACGTATGAAAAATTTAAGATTCTGGCTAATACCCCCATCATTTATCCTTTTACTAGCCTCCGCTGGCATTGAAAGAGGTGTGGGTACAGGATGAACAATTTATCCCCCACTATCAAGAAAAATAGCTCACGCAGGAAGATCTGTTGACCTAGCAATATTCTCCTTACACTTAGCAGGTGCATCATCAATTCTAGCCTCTATAAAATTTATTACAACTATACTAAATATGCGATCCCCAGGAATAACATTTGACCGATTACCACTATTTATTTGGTCTATCTTCCTTACAACAATACTACTCCTATTAAGACTCCCAGTACTAGCAGGAGCTATAACAATGCTCCTAACAGACCGAAACTTAAAAACAACATTCTTCAACCCAGCAGGAGGAGGTGACCCAATATTATTTCAACACCTATTCTGATTCTTCGGACACCCAGAAGTATATATTCTTATTTTACCAGGATTCGGCATGATCTCTCATATAATAGCTCACTACAGAGGGAAGCAAGAGCCATTCGGCTACTTAGGAATGGTTTATGCAATGATATCAATAGGCATCTTAGGATTCCTAGTATGAGCTCAC</t>
  </si>
  <si>
    <t>AATAATGATAGGAGGGTTTGGAAAATGGCTTATTCCACTAATGATAGGAGCCCCAGATATGGCCTTTCCACGCATGAAAAACATGAGATTCTGACTAGTACCCCCCTCCTTTATCCTTCTTC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AGTCTACATTCTGATTCTGCCAGGATTCGGAATGATTTCTCATGTTATAGCACACTACAGAGGAAAGCAAGAACCATTTGGCTACTTAGGAATGGTCTACGCAATGGTAGCCATAGGAATATTAGGANTCCTAGTTTGAGCACAT-</t>
  </si>
  <si>
    <t>N0672</t>
  </si>
  <si>
    <t>PH-31</t>
  </si>
  <si>
    <t>AATAATGATAGGAGGGTTTGGAAACTGATTAACCCCCCTTATGATAGGAGCACCAGACATGGCATTCCCACGCATGAATAAATTAAGATTCTGACTAGTACCACCATCCTTTATACTCCTCCTAGCCTCAGCCAGCATAGAAAGAGGAGTAGGAACGGGATGAACTATTTATCCACCCCTATCAAGTAAAATTGCACATGCAGGAAGACCTGTAGATCTAGCCATATTCTCGCTACACCTAGCAGGTGCATCCTCAATCCTAGCCTCAATAAAATTTATAACAACCATATTAAAAATGCGATCCCCAGGAATTACATTTGATCGCCTTCCTCTATTTGTATGATCAATATTACTAACAACAATACTTCTTCTTCTAAGACTCCCAGTACTAGCAGGAGCAATAACAATGCTTCTAACAGACCGAAACTTAAAAACAACATTCTTCAACCCAGCAGGAGGAGGAGACCCAATCCTCTTCCAACACCTATTCTGATTTTTCGGACATCCAGAAGTATATATTCTCATCTTACCAGGATTCGGAATGATCTCTCACATTATAACCCATTACAGAGGCAAGAAAGAACCATTTGGATATCTAGGCATGGTTTATGCTATGGTTTCTATAGGCATATTAGGCTTCCTAGTATGAGCTCAC</t>
  </si>
  <si>
    <t>WIO ESU</t>
  </si>
  <si>
    <t>AATAATGATAGGAGGGTTTGGAAACTGATTAACCCCCCTTATGATAGGAGCACCAGACATGGCATTTCCACGTATGAAAAACTTAAGATTCTGACTAGTACCACCATCCTTTATACTCCTCCTAGCCTCAGCCAGCATAGAAAGAGGAGTAGGAACGGGATGAACCATATATCCACCCCTGTCAAGTAAAATTGCACATGCAGGAAGATCTGTAGATCTGGCCATATTCTCGCTACACCTAGCAGGTGCATCCTCAATCCTAGCCTCAATAAAATTTATAACAACCATACTAAAAATGCGATCCCCAGGAATTACATTTGATCGCCTTCCTCTATTTGTATGATCAATATTACTAACAACAATACTTCTCCTCCTAAGACTCCCAGTACTAGCAGGAGCAATAACAATGCTTCTAACAGACCGAAACTTAAAAACAACATTCTTCAACCCAGCAGGAGGAGGAGACCCAATCCTCTTCCAACATCTATTCTGATTTTTCGGACATCCAGAAGTATATATTCTCATTTTACCAGGATTCGGAATGATCTCTCACATTATAGCCCATTATAGAGGCAAGAAAGAACCATTTGGATATCTAGGCATGGTTTATGCCATGGTATCTATAGGCATATTAGGCTTCCTAGTATGAGCTCAC</t>
  </si>
  <si>
    <t>N0606</t>
  </si>
  <si>
    <t>PH-1</t>
  </si>
  <si>
    <t>AATAATGATAGGAGGGTTTGGAAACTGATTAACCCCCCTTATGATAGGAGCACCAGACATGGCATTTCCACGTATGAATAACTTAAGATTCTGACTAGTACCACCATCCTTTATACTCCTCCTAGCCTCAGCCAGCATAGAAAGAGGAGTAGGAACGGGATGAACTATTTATCCACCCCTATCAAGTAAAATTGCACATGCAGGAAGATCAGTAGATCTAGCCATATTCTCGCTACACCTAGCAGGTGCATCCTCAATCCTAGCCTCAATAAAATTTATAACAACCATACTAAAAATGCGATCTCCAGGAATTACATTTGATCGCCTTCCTCTATTTGTATGATCAATATTACTAACAACAATACTTCTTCTTCTAAGACTCCCAGTACTAGCAGGAGCAATAACAATGCTTCTAACAGACCGAAACTTAAAAACAACATTCTTCAACCCAGCAGGAGGAGGAGACCCAATCCTCTTCCAACACCTATTCTGATTTTTTGGACATCCAGAAGTATATATTCTCATCTTACCAGGATTCGGAATGATCTCTCACATTATAGCCCATTATAGAGGCAAGAAAGAACCATTTGGATATCTAGGCATGGTTTATGCCATGGTATCTATAGGCATATTAGGCTTCCTAGTATGAGCTCAC</t>
  </si>
  <si>
    <t>AATAATGATAGGAGGGTTTGGAAATTGATTAACTCCCCTCATGATAGGAGCACCAGACATGGCATTCCCACGAATGAAAAACCTAAGATTCTGACTAGTACCCCCATCATTCATCCTACTTCTAGCCTCAGCCAGCATAGAAAGAGGAGTAGGAACAGGATGAACTATCTATCCCCCCTTATCAAGAAAAATAGCACACGCAGGAAGCTCCGTAGACCTGGCCATATTCTCACTACACCTAGCAGGTGCATCCTCAATATTAGCCTCAATAAAATTTATAACAACCATTCTAAAAATGCGATCCCCAGGCATTACATTTGACCGCCTTCCCCTATTCGTCTGATCAATCTTACTAACAACAATTCTTCTCCTCCTAAGTCTTCCAGTCCTAGCAGGAGCAATAACAATGCTCCTAACAGACCGAAACCTAAAAACAACGTTCTTCAACCCAGCAGGAGGAGGAGACCCAATCCTCTTCCNACACCTATTCTGATTCTTTGGTCACCCAGAAGTTTATATTCTAATCTTACCAGGATTCGGAATGATCTCTCATATTATAGCTCACTACAGAGGTAAGAAAGAACCATTTGGATACTTAGGTATGGTATATGCCATGGTATCTATAGGAATCTTAGGCTTCCTAGTATGAGCCCAC</t>
  </si>
  <si>
    <t>AATAATGATAGGAGGGTTTGGAAATTGATTAACTCCCCTCATGATAGGAGCACCAGACATGGCATTTCCACGAATGAAAAACCTAAGATTCTGACTAGTACCCCCATCATTCATCCTACTTCTAGCCTCAGCCAGCATAGAAAGAGGAGTAGGAACAGGATGAACTATCTACCCCCCCTTATCAAGAAAAATAGCACACGCAGGAAGCTCTGTAGACCTGGCCATATTCTCACTACACCTAGCAGGTGCATCCTCAATACTAGCCTCAATAAAATTTATAACAACCATTCTAAAAATGCGATCCCCAGGCATTACATTTGACCGCCTTCCCCTATTCGTCTGATCAATCTTACTAACAACAATCCTTCTCCTCCTAAGTCTTCCAGTCCTAGCAGGAGCAATAACAATGCTTCTAACAGACCGAAACCTAAAAACAACGTTCTTCAACCCAGCAGGAGGAGGAGACCCAATTCTCTTCCAACACCTATTCTGATTCTTTGGTCACCCAGAAGTTTATATTCTTATCTTACCAGGATTCGGAATGATCTCTCATATTATAGCCCACTACAGAGGTAAGAAAGAACCATTTGGATACTTAGGTATGGTATATGCCATGGTATCTATAGGAATCTTAGGCTTCCTAGTATGAGCCCAC</t>
  </si>
  <si>
    <t>Ocnus</t>
  </si>
  <si>
    <t>AATAATGATAGGAGGGTTTGGCAAATGACTAATCCCCCTAATGATAGGGGCCCCAGACATGGCATTTCCACGAATGAAAAAAATGAGATTCTGATTAATCCCACCATCATTTATTCTACTACTAACTTCAGCAAGAATTGAAAAAGGAACAGGGACAGGATGAACCATATACCCCCCATTATCAAGTAAAATAGCTCATGCAGGAAGAGCAGTAGACCTAGCCATATTTTCACTTCACCTAGCAGGAGCTTCGTCAATTCTAGCATCTATAAAATTTATAACCACAATAATAAAAATGCGAACCCCAGGAATATCATTCGACCGACTTCCTCTATTCGTATGATCAGTGTTTATAACTGCATTCCTACTAGTTCTAAGACTACCAGTATTAGCAGGAGCTATAACAATGCTACTTACAGACCGAAAAATTAAAACAACATTTTTTGACCCCGCAGGAGGAGGCGACCCAATACTGTTCCAACACCTATTCTGATTCTTTGGTCACCCCGAAGTCTACATCCTTATAATACCTGGATTCGGAATGATATCACATGTAATAGCTCACTACAGAGGAAAGCAAGAACCATTCGGATACCTCGGAATGGTATACGCTATGAC--------------------------------------</t>
  </si>
  <si>
    <t>Dendro_5</t>
  </si>
  <si>
    <t>AATAATGATAGGAGGGTTTGGCAAATGACTAATCCCCCTAATGATAGGGGCCCCAGACATGGCATTTCCACGAATGAAAAAAATGAGATTCTGATTAGTCCCACCATCATTTATTCTACTACTAACTTCAGCAAGAATTGAAAAAGGAACAGGGACAGGATGAACCATATACCCCCCATTATCAAGTAAAATAGCTCACGCAGGAAGAGCAGTAGACCTAGCCATATTTTCACTTCACCTAGCAGGAGCTTCGTCAATTCTAGCATCTATAAAATTTATAACCACAATAATAAAAATGCGAACCCCAGGAATATCATTCGACCGACTTCCTCTATTCGTATGATCAGTGTTTATAACTGCATTCCTACTAGTTCTAAGACTACCAGTATTAGCAGGAGCTATAACAATGCTACTTACAGACCGAAAAATTAAAACAACATTTTTTGACCCCGCAGGAGGAGGCGACCCAATACTGTTCCAACACCTATTCTGATTCTTTGGTCACCCCGAAGTCTACATCCTTATAATACCTGGATTCGGAATGATATCACATGTAATAGCTCACTACAGAGGAAAGCAAGAACCATTCGGATACCTCGGAATGGTATACGCTATGACAGCAATAGGAATATTAGG--------------------</t>
  </si>
  <si>
    <t>NDMQ_53</t>
  </si>
  <si>
    <t>AATAATGATAGGAGGGTTTGGCAAATGACTAATTCCGTTAATGATAGGCGCCCCTGACATGGCATTCCCACGAATGAAAAAAATGAGATTTTGGCTAGTCCCTCCATCCTTCATCCTTCTCCTTGCTTCAGCTAGAGTAGAAAATGGGGCAGGCACAGGGTGAACAATTTATCCCCCCTTATCCAGAAACATTGCTCACGCCGGGAGTTCTGTTGACCTCACTATATTTTCGCTTCACCTAGCAGGGGCCTCTTCAATACTAGCGTCAATTAAATTTATAACAACAATAATAAAAATGCGAACCCCAGGAGTCACTTTCGACCGGCTCCCTCTTTTTGTTTGATCAGTTTTTGTTACCGCATTCCTCCTAATTTTAAGGCTACCAGTACTTGCAGGAGCAATAACTATGCTACTTACAGACCGAAAAATAAAAACAACATTCTTTGACCCCGCCGGAGGAGGAGATCCAATACTATTTCAACACCTATTTTGATTTTTTGGGCACCCAGAAGTCTACATTCTGATCCTCCCAGGGTTCGGCATGATATCGCACGTTATCGCACACTACAGAGGCAAGCAAGAACCATTCGGGTACTTAGGGATGGTCTACGC-------------------------------------------</t>
  </si>
  <si>
    <t>Sclerodactyla</t>
  </si>
  <si>
    <t>AATAATGATAGGAGGGTTTGGTAAATGATTAGTTCCTCTAATGATAGGAGCACCAGATATGGCCTTTCCCCGAATGAACAACATGAGATTCTGATTAGTTCCACCCTCTTTTATACTACTTCTTGCCTCAGCAGGAGTAGAAAGAGGAGCTGGAACAGGCTGAACTATATACCCCCCATTATCAAGTAATATTGCCCATGCAGGAGGATCAGTAGACCTTGCGATATTCTCTCTTCACTTAGCAGGGGCTTCTTCAATTCTAGCATCAATAAAATTTATTACAACAATAATAAATATGCGTACCCCAGGTATCACTTTTGACCGTCTTCCTTTATTTGTCTGATCCATCTTTATTACAACCTTTCTTCTCCTTCTTAGACTCCCTGTCTTAGCCGGAGCAATTACAATGTTATTAACTGACCGAAATATAAACACAACATTCTTTGACCCAGCAGGAGGAGGGGACCCCATTTTATTTCAACACCTATTCTGATTCTTTGGCCACCCAGAAGTTTATATTCTAATCCTACCAGGATTTGGTATGATTTCTCACATAATAGCACATTATAGAGGAAAGCAAGAACCATTTGGATACCTAGGAATGGTATATGCAATGGTTGCAATTGGAATTCTTGGATTTTTAGTATGAGCACAT-</t>
  </si>
  <si>
    <t>AATAATGATAGGAGGTTTCGGAAAATGACTTATACCTCTTATGATAGGAGCTCCAGACATGGCCTTCCCACGAATGAATAAAATGAGATTTTGACTCGTACCCCCCTCATTCATACTACTCCTAGCCTCAGCCGGAGTAGAAAGAGGCGCCGGAACAGGATGAACAATTTACCCTCCTCTTTCAAGAAAAATAGCCCATGCAGGCGGTTCCGTCGACCTAGCCATATTCTCTCTTCACCTAGCAGGAGCCTCCTCTATCCTAGCATCAATAAAATTTATCACAACAATTATAAAAATGCGAGCACCAGGAGTAAGCTTCGACCGACTACCCCTATTCGTCTGATCAGTATTTATCACAGCCTTTCTCTTACTCCTGAGACTACCAGTTCTAGCAGGAGCCATCACTATGTTACTAACAGACCGAAATATTAACACAACATTCTTTGACCCAGCAGGAGGTGGAGATCCCATCTTATTTCAACACCTATTCTGATTTTTTGGCCATCCCGAAGTCTACATTCTTATCCTACCAGGATTCGGAATGATTTCTCACGTAATAGCCCACTACAGAGGAAAGCAAGAACCATTTGGATACCTAGGAATGGTTTATGCAATGGTAGCCATAGGAATTCTAGGGTTCCTAGTATGAGCCCAC</t>
  </si>
  <si>
    <t>AATAATGATAGGAGGTTTCGGAAACTGACTAATACCACTCATGATAGGCGCTCCAGACATGGCCTTCCCACGAATGAAAAACATGAGATTCTGACTAGTCCCTCCATCTTTCATACTACTTTTAGCCTCAGCTGGAGTAGAAAGAGGAGTAGGAACAGGATGAACCATTTATCCACCTCTATCTAGAAACATAGCCCATGCCGGGGGATCAGTAGATCTAGCCATATTCTCCCTACATTTAGCTGGAGCCTCATCAATTTTAGCATCAATAAACTTTATAACAACAATAATTAACATGCGAACCCCAGGAGTAACTTTCGACCGACTACCATTATTCGTATGATCCGTATTCATAACAGCATTCCTCCTCCTCCTAAGACTACCAGTCCTAGCAGGAGCAATTACAATGCTCCTGACCGACCGAAACATCAATACTACATTCTTTGACCCAGCAGGAGGAGGAGACCCAATTCTATTCCAACACTTATTCTGGTTTTTTGGACATCCGGAAGTATATATACTTATTCTTCCAGGATTCGGAATGATATCCCATGTAATCGCCCACTACAGAGGAAAGCAGGAACCATTTGGATATTTAGGAATGGTATATGCAATGGTAGCAATAGGAATCCTAGGATTCCTAGTGTGAGCCCAC</t>
  </si>
  <si>
    <t>AATAATGATAGGAGGTTTCGGAAACTGACTTATCCCTCTAATGATAGGAGCCCCAGACATGGCATTCCCTCGAATGAAAAAAATGAGATTCTGACTAGTACCCCCATCATTCATTCTCCTCCTAGCCTCAGCAGGAATAGAAAAAGGAGTAGGAACAGGATGAACAATCTACCCCCCCCTATCAAGAAAAATAGCCCATGCAGGAGGCTCTGTCGACCTAGCAATATTTTCACTCCACCTAGCAGGAGCATCCTCAATTCTTGCTTCAATAAAATTCATCACTACAATCATAAAAATGCGAAGACCAGGCATAACATTCGACCGACTTCCACTATTCGTGTGATCAGTATTTATCACAGCCTTCCTCCTACTATTAAGACTCCCAGTACTAGCAGGAGCCATAACCATGCTTCTCACAGACCGAAAAATTAAAACAACATTCTTCGACCCTGCAGGAGGAGGAGACCCCATTCTATTTCAACACTTATTCTGATTCTTTGGACACCCAGAAGTATATATACTCATCCTCCCAGGATTCGGGATGATCTCCCATGTAATAGCTCACTACAGAGGTAAGCAAGAACCATTTGGATACCTAGGAATGGTCTACGCAATGGTAGCAATAGGAATCTTAGGATTCCTAGTATGAGCTCAC-</t>
  </si>
  <si>
    <t>AATAATGATAGGAGGTTTCGGAAACTGGCTTATACCACTAATGATAGGAGCCCCAGACATGGCCTTCCCACGCATGAAAAACATGAGATTTTGATTAGTCCCACCATCATTTATTCTTCTTCTTGCCTCTGCGGGCGTGGAAAGAGGAGCTGGTACAGGTTGAACCATATACCCTCCCTTATCTAGCAAAATAGCTCACGCCGGTGGATCAGTCGATCTAGCCATATTTTCACTCCACTTAGCCGGAGCTTCCTCCATACTAGCTTCTATTAACTTCATAACAACAGTCATAAAAATGCGAACCCCGGGCGTAACGTTCGACCGGTTACCTCTATTTGTTTGGTCAGTCTTCATAACAGCATTTCTTCTCCTTTTAAGACTACCAGTCCTAGCAGGAGCAATTACAATGCTACTAACCGACCGGAACATAAAAACGACTTTCTTTGACCCAGCAGGAGGAGGGGACCCTATCCTATTTCAACACTTATTCTGATTCTTTGGTCACCCAGAAGTCTATATTCTAATTCTCCCAGGTTTCGGAATGATCTCCCACGTCATAGCCCACTATAGAGGAAAGCAAGAACCATTTGGTTATTTAGGAATGGTTTATGCAATGGTAGCCATAGGTATACTAGGTTTTTTAGTATGAGCCCAT</t>
  </si>
  <si>
    <t>AATAATGATAGGAGGTTTCGGAAACTGGCTTATACCACTAATGATAGGAGCCCCAGACATGGCCTTCCCACGCATGAAAAACATGAGATTTTGATTAGTCCCACCATCATTTATTCTTCTTCTTGCCTCTGCGGGCGTGGAAAGAGGAGCTGGTACAGGTTGAACCATATACCCTCCCTTATCTAGCAAAATAGCTCACGCCGGTGGATCAGTCGATCTAGCCATATTTTCACTCCACTTAGCCGGAGCTTCCTCCATACTAGCTTCTATTAACTTCATAACAACAGTCATAAAAATGCGAACCCCGGGCGTAACGTTCGACCGGTTACCTCTATTTGTTTGGTCAGTCTTCATAACAGCATTTCTTCTTCTTTTAAGACTACCAGTCCTAGCAGGAGCAATTACAATGCTACTAACCGACCGGAACATAAAAACGACTTTCTTTGACCCAGCAGGAGGAGGGGACCCTATCCTATTTCAACACTTATTCTGATTCTTTGGTCACCCAGAAGTCTATATTCTAATTCTCCCAGGTTTCGGAATGATCTCCCACGTCATAGCCCACTATAGAGGAAAGCAAGAACCATTTGGTTATTTAGGAATGGTTTATGCAATGGTAGCCATAGGTATACTAGGTTTTTTAGTATGAGCCCAT</t>
  </si>
  <si>
    <t>AATAATGATAGGAGGTTTCGGAAACTGGCTTATACCACTAATGATAGGAGCCCCAGACATGGCCTTTCCACGCATGAAAAACATGAGATTTTGATTAGTCCCACCCTCATTCATTCTTCTTCTTGCCTCTGCGGGTGTGGAAAGAGGAGCTGGTACAGGTTGAACCATATACCCTCCCTTATCTAGCAAAATAGCTCACGCTGGTGGATCAGTTGATCTAGCCATATTTTCACTCCACTTAGCCGGAGCTTCCTCCATACTAGCTTCTATTAACTTCATAACAACTGTCATAAAAATGCGAACCCCGGGCGTAACGTTCGACCGGTTACCTCTATTTGTTTGGTCAGTCTTCATAACAGCATTTCTTCTTCTTTTAAGACTACCAGTCCTAGCAGGAGCAATTACAATGCTACTAACCGACCGGAACATAAAAACGACTTTCTTTGACCCAGCAGGAGGAGGGGACCCTATCCTGTTTCAACACTTATTCTGATTCTTTGGTCACCCAGAAGTCTATATTCTAATTCTCCCAGGTTTCGGAATGATCTCCCACGTCATAGCCCACTATAGAGGAAAGCAAGAACCATTTGGTTATTTAGGAATGGTTTATGCAATGGTAGCCATAGGTATACTAGGCTTTTTAGTATGAGCCCAC</t>
  </si>
  <si>
    <t>AATAATGATAGGAGGTTTCGGAAACTGGCTTATACCACTAATGATAGGAGCCCCAGACATGGCCTTTCCACGCATGAAAAACATGAGATTTTGATTAGTCCCACCCTCATTCATTCTTCTTCTTGCCTCTGCGGGTGTGGAAAGAGGAGCTGGTACAGGTTGAACCATATACCCTCCCTTATCTAGCAAAATAGCTCACGCTGGTGGATCAGTTGATCTAGCCATATTTTCACTCCACTTAGCCGGAGCTTCCTCCATACTAGCTTCTATTAACTTCATAACAACTGTCATAAAAATGCGAACCCCGGGCGTAACGTTCGACCGGTTACCTCTATTTGTTTGGTCAGTCTTCATAACAGCATTTCTTCTTCTTTTAAGACTACCAGTCCTAGCAGGAGCAATTACAATGCTACTAACCGACCGGAACATAAAAACGACTTTCTTTGACCCAGCAGGAGGAGGGGACCCTATCCTGTTTCAACACTTATTCTGATTCTTTGGTCACCCAGAAGTCTATATTCTAATTCTCCCAGGTTTCGGAATGATCTCCCACGTCATAGCCCACTATAGAGGAAAGCAAGAACCATTTGGTTATTTAGGAATGGTTTATGCAATGGTAGCCATAGGTATACTAGGCTTTTTAGTATGAGCCCAC-</t>
  </si>
  <si>
    <t>IRV23</t>
  </si>
  <si>
    <t>IRV_23</t>
  </si>
  <si>
    <t>FM_QM09_041</t>
  </si>
  <si>
    <t>SBD508023</t>
  </si>
  <si>
    <t>sp_37</t>
  </si>
  <si>
    <t>Holothuria QM sp 17</t>
  </si>
  <si>
    <t>probably Metriatyla</t>
  </si>
  <si>
    <t>AATAATGATAGGAGGTTTTGGAAAATGACTAATACCTCTTATGATCGGAGCCCCAGATATGGCATTTCCACGGATGAAAAATATGAGATTTTGATTAGTACCTCCTTCTTTCATACTTCTTTTAGCCTCTGCAGGGGTGGAAAGCGGAGTGGGGACAGGGTGAACAATCTACCCCCCACTATCTAGAAAAATCGCGCACGCCGGGGGATCAGTCGATCTAGCCATATTTTCTCTTCACCTAGCAGGGGCCTCCTCTATTTTAGCATCCATAAAATTCATAACCACGATTATTAAAATGCGAACCCCAGGAGTTACATTCGACCGTCTTCCTTTATTCGTTTGATCAGTATTTATAACAGCTTTTCTGCTCCTTTTAAGACTTCCAGTTCTAGCCGGGGCAATTACTATGTTATTAACAGACCGAAACATCAAAACAACCTTCTTTGATCCAGCTGGGGGTGGAGATCCAATCCTCTTTCAGCACCTATTCTGGTTCTTTGGCCACCCAGAAGTATATATACTTATTCTTCCAGGATTTGGGATGATATCACATGTAATAGCTCACTACAGAGGAAAGCAAGAACCTTTCGGTTACTTAGGAATGGTTTATGCCATGGTGGCCATCGGGATCTTAGGATTTTTGGTATGAGCTCAC</t>
  </si>
  <si>
    <t>MOLAF_0285</t>
  </si>
  <si>
    <t>F105012</t>
  </si>
  <si>
    <t>HM196636.1</t>
  </si>
  <si>
    <t>P koehleri</t>
  </si>
  <si>
    <t>AATAATGATAGGAGGTTTTGGAAAATGACTAATCCCTTTAATGATAGGAGCCCCAGACATGGCATTTCCACGAATGAAAAAAATGAGATTCTGACTAATCCCTCCATCATTTATCTTACTTTTAACCTCAGCTATGGTAGAAAACGGGGCAGGAACAGGATGAACTATTTACCCCCCCCTATCCTCAAATATTGCGCATGCTGGAAGTTCCGTAGATCTCGCCATTTTTTCTCTGCATCTCGCAGGGGCCTCTTCAATTCTAGCGTCAATAAAATTTATAACAACAATAATAAAAATGCGGGCTCCTGGTGTTTCTTTTGACCGCTTACCACTTTTTGTTTGATCAGTTTTTATTACAGCTTTTCTTCTAGTTTTAAGTCTCCCAGTCCTTGCAGGGGCCATCACTATGTTACTTACAGACCGAAAAATTAACACAACCTTCTTTGACCCCGCTGGAGGAGGTGACCCAATTTTATTCCAACATTTATTCTGATTTTTTGGACACCCAGAAGTATACATCCTTGTGCTTCCAGGATTTGGCATGATCTCCCATGTAATAGCGCATTATAGAGGCAAGCAAGAACCATTTGGATACCTAGGAATGGTTTACGCAATGGTAGCTATAGGAGTTTTAGGATTCTTAGTCTGAGCTCAC-</t>
  </si>
  <si>
    <t>AATAATGATAGGAGGTTTTGGAAAATGACTCATACCTCTTATGATAGGAGCCCCAGATATGGCCTTTCCACGAATGAAAAAAATGAGATTCTGACTTGTACCACCTTCATTCATATTACTTCTAGCCTCAGCAGGAGTGGAAAGAGGAGCTGGAACAGGATGAACTATTTATCCCCCTCTATCAAGAAAAATAGCTCATGCAGGAGGTTCCGTTGATCTCGCCATATTCTCTCTCCACTTAGCAGGAGCCTCCTCCATACTTGCATCAATAAAATTTATTACAACAATCATAAAAATGCGAGCACCAGGAATAAGCTTCGATCGACTACCACTATTCGTATGATCAGTATTTATAACGGCATTTCTACTACTTCTAAGACTTCCAGTACTAGCAGGAGCCATTACTATGCTTCTAACAGATCGAAACATTAAAACAACATTCTTCGACCCAGCAGGAGGAGGAGACCCTATTCTATTTCAACATCTATTCTGATTCTTCGGACACCCAGAAGTATATATTCTAATTTTACCAGGATTCGGAATGATCTCCCACGTCATAGCCCACTATAGAGGAAAGCAAGAACCATTCGGATACCTAGGAATGGTTTACGCAATGGTAGCCATAGGAATCCTAGGATTTCTAGTATGAGCCCAC-</t>
  </si>
  <si>
    <t>AATAATGATAGGAGGTTTTGGAAAATGACTCATACCTCTTATGATAGGAGCCCCAGATATGGCCTTTCCACGAATGAAAAAAATGAGATTCTGACTTGTACCACCTTCATTCATATTACTTCTAGCCTCAGCAGGAGTGGAAAGAGGAGCTGGAACAGGATGAACTATTTATCCCCCTCTATCAAGAAAAATAGCTCATGCAGGAGGTTCCGTTGATCTCGCCATATTCTCTCTCCACTTAGCAGGAGCCTCCTCCATACTTGCATCAATAAAATTTATTACAACAATCATAAAAATGCGAGCACCAGGAATAAGCTTCGATCGACTACCACTATTCGTATGATCAGTATTTATAACGGCATTTCTACTACTTCTAAGACTTCCAGTACTAGCAGGAGCCATTACTATGCTTCTAACAGATCGAAACATTAAAACAACATTCTTCGACCCAGCAGGAGGAGGAGACCCTATTCTATTTCAACATCTATTCTGATTCTTCGGACACCCAGAAGTATATATTCTAATTTTACCAGGATTCGGAATGATCTCCCACGTCATAGCCCACTATAGAGGAAAGCAAGAACCATTCGGATACCTAGGAATGGTTTACGCAATGGTAGCCATAGGAATCCTAGGATTTCTAGTATGAGCCCAC</t>
  </si>
  <si>
    <t>AATAATGATAGGAGGTTTTGGAAAATGACTCATACCTCTTATGATAGGAGCCCCAGATATGGCCTTTCCACGAATGAAAAAAATGAGATTCTGACTTGTACCACCTTCATTCATATTACTTCTAGCCTCAGCAGGAGTGGAAAGAGGAGCTGGAACAGGATGAACTATTTATCCCCCTCTATCAAGAAAAATAGCTCATGCAGGAGGTTCCGTTGATCTCGCCATATTCTCTCTCCACTTAGCAGGAGCCTCCTCCATACTTGCATCAATAAAATTTATTACAACAATCATAAAAATGCGAGCACCAGGAATAAGCTTCGATCGACTACCACTATTCGTATGATCAGTATTTATAACGGCATTTCTACTACTTCTAAGACTTCCAGTACTAGCAGGAGCCATTACTATGCTCCTAACAGATCGAAACATTAAAACAACATTCTTCGACCCAGCAGGAGGAGGAGACCCTATTCTATTTCAACATCTATTCTGATTCTTCGGACACCCAGAAGTATATATTCTAATTTTACCAGGATTCGGAATGATCTCCCACGTCATAGCCCACTATAGAGGAAAGCAAGAACCATTCGGATACCTAGGAATGGTTTACGCAATGGTAGCCATAGGAATCCTAGGATTTCTAGTATGAGCCCAC</t>
  </si>
  <si>
    <t>Cladolabes schmeltzi</t>
  </si>
  <si>
    <t>JX683889.1</t>
  </si>
  <si>
    <t>AATAATGATAGGAGGTTTTGGAAACTGACTTATACCCTTAATGATAGGAGCCCCTGACATGGCATTCCCCCGAATGAACAAAATGAGCTTTTGACTAGTCCCTCCATCTTTCATCTTGCTTCTAGCATCAGCAGGAGTAGAAAGAGGTGTCGGAACCGGATGAACAATCTACCCTCCTTTATCCAGAAAAATAGCCCATGCCGGGGGATCAGTAGACCTTGCCATCTTCTCTTTACACCTAGCAGGAGCTTCTTCCATACTAGCCTCCATAAAATTCATAACAACCATTATAAACATGCGCACCCCAGGAATAACCTTTGACCGCCTTCCATTATTCGTATGATCTGTATTCATAACTGCATTTCTTCTCCTTCTTAGCCTACCAGTGCTAGCAGGAGCCATAACTATGCTCCTAACAGATCGAAACATAAAAACAACTTTTTTTGACCCAGCAGGGGGAGGAGACCCTATTTTATTTCAACACCTGTTCTGATTCTTCGGACACCCAGAAGTATATATACTTATTTTACCTGGATTCGGAATGATATCCCATGTCATCGCTCACTACAGAGGTAAGCAGGAACCCTTCGGGTACCTTGGTATGGTTTACGCCATGGTAGCCATAGGAATATTAGGATTCTTAGTATGAGCCCAC</t>
  </si>
  <si>
    <t>MOLSI_003</t>
  </si>
  <si>
    <t>HM196579.1</t>
  </si>
  <si>
    <t>dubiosus ESU 1</t>
  </si>
  <si>
    <t>AATAATGATAGGAGGTTTTGGAAACTGACTTATCCCACTAATGATAGGAGCTCCTGACATGGCCTTCCCACGAATGAAAAAAATGAGATTTTGACTAATCCCCCCCTCATTTATTCTTCTACTTGCCTCAGCAAGAGTTGAAAGAGGAACAGGAACAGGGTGAACAATATATCCCCCCCTCTCAAGAAATATAGCACATGCAAGAGGATCCGTAGATCTGGCCATATTCTCACTTCACCTAGCAGGAGCTTCCTCAATTCTAGCATCAATTAAATTTATAACCACTATTATAAAAATGCGAGCCCCTGGTATAACATTTGACCGTCTCCCACTATTTATCTGATCCGTATTAATTACAGCGTTCCTCCTACTTCTCAGATTACCCGTACTAGCAGGGGCAATAACAATGCTTTTAACCGACCGAAAAATTAACACTACATTTTTTGACCCAGCAGGAGGAGGAGACCCTATTCTATTTCAACACCTATTCTGATTCTTTGGCCACCCAGAAGTATACATCCTTATCCTCCCAGGATTTGGCATGATATCCCACGTAATTACACATTACTGTGGAAAGCAAAGCCCATTTGGTTATCTAGGAATGATCTATGCTATCATAGCAATAGGAATATTAGGATTCTTAGTCTGAGCACAC</t>
  </si>
  <si>
    <t>MOLSI_004</t>
  </si>
  <si>
    <t>HM196580.1</t>
  </si>
  <si>
    <t>MOLSI_001</t>
  </si>
  <si>
    <t>HM196577.1</t>
  </si>
  <si>
    <t>MOLSI_002</t>
  </si>
  <si>
    <t>HM196578.1</t>
  </si>
  <si>
    <t>MOLSI_013</t>
  </si>
  <si>
    <t>HM196576.1</t>
  </si>
  <si>
    <t>MOLAF_0856</t>
  </si>
  <si>
    <t>F168865</t>
  </si>
  <si>
    <t>MOLAF_0296</t>
  </si>
  <si>
    <t>F104855</t>
  </si>
  <si>
    <t>HM196575.1</t>
  </si>
  <si>
    <t>AATAATGATAGGAGGTTTTGGAAACTGACTTATCCCACTAATGATAGGAGCTCCTGACATGGCCTTCCCACGAATGAAAAAAATGAGATTTTGACTAATCCCCCCCTCATTTATTCTTCTACTTGCCTCAGCAAGAGTTGAAAGAGGAACAGGAACAGGGTGAACAATATATCCCCCCCTCTCAAGAAATATAGCACATGCAAGAGGGTCCGTAGATCTGGCCATATTTTCACTTCACCTAGCAGGAGCTTCCTCAATCCTAGCATCAATTAAATTTATAACCACTATTATAAAAATGCGAGCCCCTGGTATAACATTTGACCGTCTCCCACTATTTATCTGATCCGTATTAATTACAGCGTTCCTCCTACTTCTCAGATTACCCGTACTAGCAGGGGCAATAACAATGCTTTTAACCGACCGAAAAATTAACACTACATTTTTTGACCCAGCAGGAGGAGGAGACCCTATTCTATTTCAACACCTATTCTGATTCTTTGGCCACCCAGAAGTATACATCCTTATCCTCCCAGGATTTGGCATGATATCCCACGTAATTACACATTACTGTGGAAAGCAAAGCCCATTTGGTTATCTAGGAATGATCTATGCTATCATAGCAATAGGAATATTAGGATTCTTAGTCTGAGCACAC-</t>
  </si>
  <si>
    <t>N1089</t>
  </si>
  <si>
    <t>IE-2007-771</t>
  </si>
  <si>
    <t>agulhascicus</t>
  </si>
  <si>
    <t>AATAATGATAGGAGGTTTTGGGAAATGGTTAATCCCACTAATGATAGGAGCGCCAGACATGGCATTCCCCCGAATGAAAAAAATGAGATTCTGACTTGTGCCCCCATCATTTATTCTCCTTTTAGCCTCAGCAAGAGTTGAAAGAGGAGCAGGAACAGGCTGAACTATATACCCACCTCTATCAAGAAAAATAACCCATGCAGGCGGATCTGTAGATTTAGCCATATTCTCGCTTCATCTAGCAGGAGCATCATCTATTCTTGCCTCAATAAAATTTATAACTACAGTTATAAAAATGCGCGCCCCTGGAGTAACCTTTGACCGCCTCCCACTATTTGTTTGATCAGTATTTATAACAGCATTCCTTCTCCTTCTTAGACTTCCTGTACTTGCTGGAGCAATAACAATGCTCCTAACCGACCGCAAAATTAAAACAACATTTTTTGACCCCGCAGGAGGGGGGGACCCTATACTATTCCAACACCTTTTCTGATTTTTTGGGCACCCAGAAGTATACATCCTTATTTTACCTGGTTTCGGAATGATCTCCCATGTAATAGCACACTACAGTGGAAAGCAACAACCATTTGGATACCTAGGAATGGTATATGCAATTATAGCAATAGGAATTTTAGGCTTCCTAGTTTGAGCCCAC</t>
  </si>
  <si>
    <t>N0605</t>
  </si>
  <si>
    <t>BCOW-1</t>
  </si>
  <si>
    <t>chilensis</t>
  </si>
  <si>
    <t>AATAATGATAGGAGGTTTTGGTAAATGACTTATTCCTCTAATGATTGGAGCACCAGATATGGCTTTCCCTCGAATGAACAAAATGAGATTCTGATTAGTACCTCCTTCTTTTATTCTTCTCATTGCCTCAGCAGGAGTAGAAAGAGGGGTTGGAACAGGTTGAACTATTTATCCCCCTCTCTCTAGAAATATTGCTCATGCAGGAGGATCAGTTGATCTTGCTATTTTTTCCCTTCATCTTGCTGGTGCTTCATCAATCCTAGCATCTATAAATTTTATAACTACAATTATTAATATGCGAACACCAGGAATTACTTTTGACCGACTACCTTTATTCGTATGATCTGTCTTTATTACAGCCTTTCTCCTTCTTCTCAGATTACCAGTATTAGCAGGTGCTATTACAATGCTCCTTACAGACCGTAAAATAAAAACTACATTTTTTGACCCTGCAGGAGGAGGAGATCCAATCTTATTTCAACACCTTTTCTGATTTTTTGGTCATCCCGAAGTATATATACTAATTTTACCAGGATTTGGTATGATCTCTCATACTATAGCACACTATAGAGGAAAGAAGGAACCATTTGGATATCTCGGTATGGTCTATGCAATGGTAGCCATTGGTATTTTAGGATTCTTAGTATGAGCTCAC</t>
  </si>
  <si>
    <t>N0604</t>
  </si>
  <si>
    <t>BCOW-3</t>
  </si>
  <si>
    <t>AATAATGATAGGAGGTTTTGGTAAATGACTTATTCCTCTAATGATTGGAGCACCAGATATGGCTTTCCCTCGAATGAACAAAATGAGATTCTGATTAGTACCTCCTTCTTTTATTCTTCTTATTGCCTCAGCAGGAGTAGAAAGAGGGGTTGGAACAGGTTGAACTATTTATCCCCCTCTCTCTAGAAATATTGCTCATGCAGGAGGATCAGTTGATCTTGCTATTTTTTCCCTTCATCTTGCTGGTGCTTCATCAATCCTAGCATCTATAAATTTTATAACTACAATTATTAATATGCGAACACCAGGAATTACTTTTGACCGACTACCTTTATTCGTATGATCTGTCTTTATTACAGCCTTTCTCCTTCTTCTCAGATTACCAGTATTAGCAGGTGCTATTACAATGCTCCTTACAGACCGTAAAATAAAAACTACATTTTTTGACCCTGCAGGAGGAGGAGATCCAATCTTATTTCAACACCTTTTCTGATTTTTTGGTCACCCCGAAGTATATATACTAATTTTACCAGGATTTGGTATGATCTCTCATACTATAGCACACTATAGAGGAAAGAAGGAACCATTTGGATATCTCGGTATGGTCTATGCAATGGTAGCCATTGGTATTTTAGGATTCTTAGTATGAGCTCAC</t>
  </si>
  <si>
    <t>N0603</t>
  </si>
  <si>
    <t>BCOW-7</t>
  </si>
  <si>
    <t>AATAATGATAGGAGGTTTTGGTAAATGACTTATTCCTCTAATGATTGGAGCACCAGATATGGCTTTCCCTCGAATGAACAAAATGAGATTCTGATTAGTACCTCCTTCTTTTATTCTTCTTATTGCCTCAGCAGGAGTAGAAAGAGGGGTTGGAACAGGTTGAACTATTTATCCCCCTCTCTCTAGAAATATTGCTCATGCAGGAGGATCAGTTGATCTTGCTATTTTTTCCCTTCATCTTGCTGGTGCTTCATCAATCCTAGCATCTATAAATTTTATAACTACAATTATTAATATGCGAACACCAGGAATTACTTTTGACCGACTACCTTTATTCGTATGATCTGTCTTTATTACAGCCTTTCTCCTTCTTCTCAGATTACCAGTATTAGCAGGTGCTATTACAATGCTCCTTACAGACCGTAAAATAAAAACTACATTTTTTGACCCTGCAGGAGGAGGAGATCCAATCTTATTTCAACACCTTTTCTGATTTTTTGGTCACCCCGAAGTATATATACTAATTTTACCAGGATTTGGTATGATCTCTCATACTATAGCACACTATAGAGGAAAGAAGGAACCATTTGGATATCTCGGTATGGTTTATGCAATGGTAGCCATTGGTATTTTAGGATTCTTAGTATGAGCTCAC</t>
  </si>
  <si>
    <t>N0602</t>
  </si>
  <si>
    <t>BCOW-15</t>
  </si>
  <si>
    <t>AATAATGATAGGAGGTTTTGGTAAATGACTTATTCCTCTAATGATTGGAGCACCAGATATGGCTTTCCCTCGAATGAACAAAATGAGATTCTGATTAGTCCCTCCTTCTTTTATTCTTCTTATTGCCTCAGCAGGAGTAGAAAGAGGGGTTGGAACAGGTTGAACTATTTATCCCCCTCTCTCTAGAAATATTGCTCATGCAGGAGGATCAGTTGATCTTGCTATTTTTTCCCTTCATCTTGCTGGTGCTTCATCAATTCTAGCATCTATAAATTTTATAACTACAATTATTAATATGCGAACACCAGGAATTACTTTTGACCGACTACCTCTATTCGTATGATCTGTCTTTATTACAGCCTTTCTCCTTCTTCTTAGATTACCAGTATTAGCAGGTGCTATTACAATGCTCCTTACAGACCGTAAAATAAAAACTACATTTTTTGACCCTGCAGGAGGAGGAGATCCAATCTTATTTCAACACCTTTTCTGATTTTTTGGTCACCCCGAAGTATATATACTAATTTTACCAGGATTTGGTATGATCTCTCATACTATAGCACACTATAGAGGAAAGAAGGAACCATTTGGATATCTCGGTATGGTTTATGCAATGGTAGCCATTGGTATTTTAGGATTCTTAGTATGAGCTCAC</t>
  </si>
  <si>
    <t>YUC76</t>
  </si>
  <si>
    <t>5.14.56</t>
  </si>
  <si>
    <t>macroparentheses</t>
  </si>
  <si>
    <t>AATAATGATAGGAGGTTTTGGTAATTGGCTTATTCCTTTAATGATCGGTGCACCAGATATGGCCTTTCCTCGAATGAACAATATGAGTTTTTGACTAGTACCACCTTCTTTCATACTACTTTTGGCCTCAGCTGGAGTTGAAAGAGGTGCTGGAACAGGTTGAACCATTTATCCTCCACTGTCAAGTAATATAGCCCACGCAGGCGGGTCTGTAGATTTGGCCATTTTTTCGCTCCATTTAGCAGGTGCTTCTTCAATACTTGCTTCAATAAACTTCATTACAACCATAATAAAAATGCGGACTCCAGGTGTGACTTTTGATCGGCTACCACTGTTTGTTTGATCAGTATTTATAACCGCGTTTCTATTACTTCTAAGATTACCTGTACTTGCAGGAGCTATTACTATGCTCCTTACAGACCGAAAAATAAAAACTACTTTTTTTGATCCAGCCGGAGGAGGAGATCCTATTTTATTCCAACATCTCTTCTGGTTTTTTGGTCATCCAGAAGTTTATATTCTTATTTTACCCGGATTCGGTATGATTTCACACGTGATCGCTCACTATAGAGGAAAGCAAGAGCCTTTCGGCTATCTAGGTATGGTTTACGCTATGGTAGCCATTGGTATTCTAGGTTTCCTTGTCTGAGCCCAC</t>
  </si>
  <si>
    <t>AATAATGATAGGANGCTTTGGAAACWGRCTAATACCGCTCATGATAGGCGCTCCTGACATGGCTTTCCCACGAATGAAAAACATGAGATTCTGACTAGTCCCTCCATCTTTTATACTACTTTTAGCCTCAGCCGGAGTAGAAAGAGGGGTAGGAACAGGATGAACCATTTACCCACCCCTATCTAGAAACATAGCCCATGCCGGAGGGTCAGTCGACTTAGCCATATTTTCTCTCCATTTGGCCGGAGCCTCATCAATCCTAGCATCAATAAACTTCATAACAACAATAATAAACATGCGAACCCCAGGAGTAACTTTCGACCGACTACCATTATTCGTATGATCCGTATTTATAACAGCGTTCCTTCTCCTCCTAAGACTACCAGTCCTAGCAGGAGCAATTACAATGCTTCTGACCGATCGAAACATTAATACTACATTCTTTGACCCAGCAGGAGGAGGAGACCCAATTCTATTCCAACATCTATTCTGGTTTTTTGGACATCCAGAAGTATATATACTAATTCTTCCAGGATTTGGAATGATATCCCACGTAATCGCCCATTACAGAGGAAAGCAGGAACCATTTGGATATTTAGGGATGGTATACGCAATGGTAGCAATAGGAATCCTGGGATTCCTAGTATGAGCCCAC</t>
  </si>
  <si>
    <t>MOLSI_054</t>
  </si>
  <si>
    <t>HM196682.1</t>
  </si>
  <si>
    <t>AATAATGATAGGCGGCTTCGGAAAATGACTAATCCCTTTAATGATAGGAGCCCCAGATATGGCATTTCCTCGAATGAAAAAAATGAGTTTTTGACTAGTCCCCCCATCATTTATTTTGCTTTTAACCTCTGCAAGAGTAGAAAAAGGAGCTGGAACAGGTTGAACACTCTATCCTCCTCTATCAAGAAAAATAGCACATGCCGGAAGATCAGTTGATCTAGCCATATTTTCTTTACATTTAGCAGGGGCCTCCTCTATACTAGCCTCAATAAAATTTATTACTACCATTATAAACATGCGAACACCAGGAATTTCTTTTGACCGCCTTCCACTATTTGTCTGATCAGTATTCATAACAGCATTTCTGTTAGTGCTTAGCCTACCAGTTCTAGCAGGAGCAATAACTATGTTGCTTACTGACCGTAATATAAACACAACATTTTTTGATCCAGCTGGAGGAGGTGACCCCATTCTATTTCAACACTTATTCTGATTCTTTGGCCACCCAGAAGTTTATATTTTAATTCTACCTGGGTTTGGTATGATATCACACGTAATAGCCCACTATAGAGGTAAGAAAGAACCCTTTGGTTATCTAGGAATGGTTTACGCTATGGTAGCCATAGGAATATTAGGCTTTCTAGTTTGAGCCCAC</t>
  </si>
  <si>
    <t>MOLSI_055</t>
  </si>
  <si>
    <t>HM196683.1</t>
  </si>
  <si>
    <t>AATAATGATAGGCGGCTTCGGAAAATGGCTAATCCCTTTAATGATAGGAGCCCCAGATATGGCATTCCCTCGAATGAAAAAAATGAGTTTTTGACTAGTCCCCCCATCATTTATTTTGCTTTTAACCTCTGCAAGAGTAGAAAAAGGAGCTGGGACAGGTTGAACACTCTATCCTCCTCTATCAAGAAAAATAGCACATGCCGGAAGATCAGTTGATCTAGCCATATTTTCTTTACATTTAGCAGGGGCCTCCTCTATACTAGCCTCAATAAAATTTATTACTACCATTATAAACATGCGAACACCAGGAATTTCTTTTGACCGCCTTCCACTATTTGTCTGATCAGTATTCATAACAGCATTTCTGTTAGTGCTTAGCCTACCAGTTCTAGCAGGAGCAATAACTATGTTGCTTACTGACCGTAATATAAACACAACATTTTTTGATCCAGCTGGAGGAGGTGACCCCATTCTATTTCAACACTTATTCTGATTCTTTGGCCACCCAGAAGTTTATATTTTAATTCTACCTGGATTTGGTATGATATCACACGTAATAGCCCACTATAGAGGTAAGAAAGAACCCTTTGGTTATCTAGGAATGGTTTACGCTATGGTAGCCATAGGAATATTAGGCTTTCTAGTTTGAGCCCAC</t>
  </si>
  <si>
    <t>AATAATGATAGGGGGATTCGGAAAATGACTTATTCCACTAATGATTGGAGCCCCAGATATGGCTTTTCCACGAATGAAAAAAATGAGATTCTGGCTAGTCCCACCTTCTTTTATCCTTTTATTAGCTTCCGCTGGAGTAGAAAGAGGGGCCGGAACAGGTTGAACAATTTACCCACCACTATCC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TCTTGTGTGAGCCCAC</t>
  </si>
  <si>
    <t>AATAATGATAGGGGGATTCGGAAAATGACTTATTCCACTAATGATTGGAGCTCCAGATATGGCTTTTCCACGAATGAAAAAAATGAGATTCTGACTAGTCCCACCTTCTTTTATCCTTTTATTAGCTTCCGCTGGAGTAGAAAGAGGGGCCGGAACAGGTTGAACAATTTACCCACCACTATCCAGAAAAATTGCCCATGCAGGAGGATCCGTAGACCTAGCAATATTTTCATTACACCTAGCTGGTGCTTCCTCTATACTAGCCTCAATAAAATTTATAACAACAATTATAAACATGCGAACTCCAGGTATTACTTTTGACCGACTTCCTTTATTTGTATGATCTGTCTTTATAACAGCATTTCTCCTTTTATTAAGACTACCAGTATTAGCCGGTGCTATAACAATGTTGCTAACGGACCGTAATATAAAAACCACGTTCTTCGACCCAGCAGGAGGGGGAGACCCCATACTATTCCAGCATCTATTTTGGTTTTTTGGCCACCCAGAAGTCTACATCCTTATCCTACCAGGGTTCGGTATGATATCACATGTAATAGCCCATTATAGAGGAAAGCAAGAACCATTTGGATATTTAGGCATGGTTTACGCTATGGTAGCCATAGGGATATTAGGATTTCTTGTGTGAGCCCAC</t>
  </si>
  <si>
    <t>AATAATGATAGGGGGATTCGGAAAATGACTTATTCCACTAATGATTGGAGCTCCAGATATGGCTTTTCCACGAATGAAAAAAATGAGATTCTGACTAGTCCCACCTTCTTTTATCCTTTTATTAGCTTCCGCTGGAGTAGAAAGAGGGGCCGGAACAGGTTGAACAATTTACCCACCACTATCCAGAAAAATTGCCCATGCAGGAGGATCCGTAGACCTAGCAATATTTTCATTACACCTAGCTGGTGCTTCCTCTATACTAGCCTCAATAAAATTTATAACAACAATTATAAACATGCGAACTTCAGGTATTACTTTTGACCGACTTCCTTTATTTGTATGATCTGTCTTTATAACAGCATTTCTCCTTTTATTAAGACTACCAGTATTAGCCGGTGCTATAACAATGTTGCTAACGGACCGTAATATAAAAACCACGTTCTTCGACCCAGCAGGAGGGGGAGACCCCATACTATTCCAGCATCTATTTTGGTTTTTTGGCCACCCAGAAGTCTACATCCTTATCCTACCAGGGTTCGGTATGATATCACATGTAATAGCCCATTATAGAGGAAAGCAAGAACCATTTGGATATTTAGGCATGGTTTACGCTATGGTAGCCATAGGGATATTAGGATTTCTTGTGTGAGCCCAC</t>
  </si>
  <si>
    <t>AATAATGATAGGGGGATTCGGAAAATGACTTATTCCACTAATGATTGGAGCTCCAGATATGGCTTTTCCACGAATGAAAAAAATGAGATTCTGACTAGTCCCACCTTCTTTTATCCTTTTATTAGCTTCCGCTGGAGTAGAAAGAGGGGCCGGAACAGGTTGAACAATTTACCCACCACTATCCAGAAAAATTGCCCATGCAGGAGGATCCGTAGACCTAGCAATATTTTCATTACACCTAGCTGGTGCTTCCTCTATACTAGCCTCAATAAAATTTATAACAACAATTATAAACATGCGAACTCCAGGTATTACTTTTGACCGACTTCCTTTATTTGTATGATCTGTCTTTATAACAGCATTTCTCCTTTTATTAAGACTACCAGTATTAGCCGGTGCTATAACAATGTTGCTAACGGACCGTAATATAAAAACCACGTTCTTCGACCCAGCAGGAGGGGGAGACCCCATACTATTCCAGCATCTATTTTGGTTTTTTGGCCACCCAGAAGTTTACATCCTTATCCTACCAGGGTTCGGTATGATATCACATGTAATAGCCCATTATAGAGGAAAGCAAGAACCATTTGGATATTTAGGCATGGT-TACGCTATGGTAGCCATAGGGATA-TAGGATTTCTT------------</t>
  </si>
  <si>
    <t>N0661</t>
  </si>
  <si>
    <t>PH-26</t>
  </si>
  <si>
    <t>N0612</t>
  </si>
  <si>
    <t>PH-8</t>
  </si>
  <si>
    <t>AATAATGATAGGGGGATTCGGAAAATGACTTATTCCACTAATGATTGGAGCTCCAGATATGGCTTTTCCACGAATGAAAAAAATGAGATTCTGACTAGTCCCACCTTCTTTTATCCTTTTATTAGCTTCCGCTGGAGTAGAAAGAGGGGCCGGAACAGGTTGAACAATTTACCCACCACTATCCAGAAAAATTGCCCATGCAGGAGGATCCGTAGACCTAGCAATATTTTCATTACACTTAGCTGGTGCTTCCTCTATACTAGCCTCAATAAAATTTATAACAACAATTATAAACATGCGAACTCCAGGTATTACTTTTGACCGACTTCCTTTATTTGTATGATCTGTCTTTATAACAGCATTTCTCCTTTTATTAAGACTACCAGTATTAGCCGGTGCTATAACAATGTTGCTAACGGACCGTAATATAAAAACCACGTTCTTCGACCCAGCAGGAGGGGGAGACCCCATACTATTCCAGCATCTATTTTGGTTTTTTGGCCACCCAGAAGTCTACATCCTTATCCTACCAGGGTTCGGTATGATATCACATGTAATAGCCCATTATAGAGGAAAGCAAGAACCATTTGGATATTTAGGCATGGTTTACGCTATGGTAGCCATAGGGATATTAGGATTTCTTGTGTGAGCCCAC</t>
  </si>
  <si>
    <t>N0738</t>
  </si>
  <si>
    <t>AATAATGATAGGGGGATTCGGAAAATGACTTGTTCCACTAATGATTGGAGCTCCAGATATGGCTTTTCCACGAATGAAAAAAATGAGATTCTGACTAGTCCCACCTTCTTTTATCCTTTTATTAGCTTCCGCTGGAGTAGAAAGAGGGGCCGGAACAGGTTGAACAATTTACCCACCACTATCCAGAAAAATTGCCCATGCAGGAGGATCCGTAGACCTAGCAATATTTTCATTACACCTAGCTGGTGCTTCCTCTATACTAGCCTCAATAAAATTTATAACAACAATTATAAACATGCGAACTCCAGGTATTACTTTTGACCGACTTCCTTTATTTGTATGATCTGTCTTTATAACAGCATTTCTCCTTTTATTAAGGCTACCAGTATTAGCCGGTGCTATAACAATGTTGCTAACGGACCGTAATATAAAAACCACGTTCTTCGACCCAGCAGGAGGGGGAGACCCCATACTATTCCAGCATCTATTTTGGTTTTTTGGCCACCCAGAAGTCTACATCCTTATCCTACCAGGGTTCGGTATGATATCACATGTAATAGCCCATTATAGAGGAAAGCAAGAACCATTTGGATATTTAGGCATGGTTTACGCTATGGTAGCCATAGGGATATTAGGATTTCTTGTGTGAGCCCAC</t>
  </si>
  <si>
    <t>KF142181.1</t>
  </si>
  <si>
    <t>calcigera</t>
  </si>
  <si>
    <t>Georgia</t>
  </si>
  <si>
    <t>AATAATGATAGGGGGATTCGGAAATTGACTAGTCCCATTAATGATAGGAGCCCCTGATATGGCTTTTCCACGAATGAATAAAATGAGCTTCTGATTAGTTCCCCCTTCTTTTATTCTTCTTCTCGCCTCAGCGGGAGTAGAAAGAGGAGTAGGAACAGGATGGACTATTTATCCTCCTTTATCAAGAAATATTGCCCATGCAGGAGGATCAGTTGATCTTGCTATTTTTTCTCTACACCTAGCAGGAGCTTCATCAATTCTTGCATCAATAAATTTCATTACAACAATAATAAACATGCGAACCCCTGGTACAACATTTGACCGGCTTCCCTTATTCGTATGATCTATTTTTATTACAACCTTCCTTCTCCTTCTTAGACTTCCAGTTTTAGCAGGAGCAATAACTATGTTACTTACAGATCGAAAAATAAAAACAACATTCTTTGACCCAGCAGGAGGAGGAGACCCTATTTTATTTCAACACCTATTCTGATTCTTTGGACACCCCGAAGTTTATATTCTTATTTTACCAGGATTTGGTATGATATCTCACATTATAGCACATTATAGAGGAAAGCAAGAACCGTTTGGTTACTTAGGAATGGTGTATGCCATGGTAGCTATTGGTATTTTGGGATTTCTTGTGTGAGCCCAC-</t>
  </si>
  <si>
    <t>MOLSI_005</t>
  </si>
  <si>
    <t>HM196638.1</t>
  </si>
  <si>
    <t>AATAATGATAGGGGGATTTGGCAAATGACTAATACCTTTAATGATAGGAGCCCCAGACATGGCATTTCCACGAATGAAAAAAATGAGATTCTGACTAATCCCCCCATCATTTATCTTACTTTTAACCTCAGCTATGGTAGAAAACGGGGCAGGAACAGGATGAACTATTTACCCCCCCTTATCATCAAATATTGCGCATGCTGGAAGTTCCGTAGACCTAGCCATTTTTTCTCTGCATCTTGCAGGGGCCTCTTCAATTCTAGCGTCAATAAAATTTATAACAACAATAATAAAAATGCGGGCCCCTGGTGTTTCTTTTGACCGCTTACCACTTTTTGTTTGATCAGTTTTTATTACAGCTTTTCTTCTAGTTCTAAGTCTCCCAGTACTTGCAGGGGCCATCACTATGTTACTTACAGACCGAAAAATTAACACAACCTTTTTTGACCCCGCTGGAGGAGGAGACCCAATTTTATTCCAGCATTTATTCTGATTTTTTGGACACCCAGAAGTATACATCCTTGTGCTTCCAGGATTTGGCATGATCTCCCATGTAATAGCACATTATAGAGGCAAGCAAGAACCATTTGGGTATCTGGGAATGGTTTACGCAATGGTAGCTATAGGAGTTTTAGGATTCTTAGTCTGAGCTCAC</t>
  </si>
  <si>
    <t>AATAATGATAGGGGGCTTCGGAAACTGGTTAATACCATTAATGATAGGTGCCCCAGACATGGCCTTCCCCCGAATGAAAAAAATGAGCTTCTGGTTAGTACCCCCATCCTTTATTCTCCTTCTTGCATCTGCAGGAGTAGAAAGAGGGGCAGGAACAGGCTGAACCATCTACCCCCCACTCTCAAGAAACATTGCCCACGCCGGAGGGTCTGTAGACCTAGCCATTTTCTCCCTACACCTAGCCGGAGCCTCCTCCATATTAGCCTCAATAAACTTCATAACAACAATAATAAACATGCGAACCCCAGGAGTTACATTTGACCGTCTCCCCTTATTCGTTTGATCAGTCTTCATAACAGCGTTTCTTCTGCTACTGAGACTTCCAGTGCTAGCAGGAGCCATAACAATGCTATTAACAGACCGGAACATTAAAACAACTTTCTTCGACCCAGCAGGTGGAGGAGACCCAATACTGTTCCAACACTTATTCTGATTTTTCGGGCACCCAGAAGTGTACATTCTTATTCTCCCAGGATTCGGAATGATATCCCACGTAATAGCCCACTACAGAGGAAAGCAAGAACCATTCGGCTATTTAGGAATGGTATACGCAATGGTAGCCATAGGAATTCTTGGATTCCTAGTCTGAGCCCAC</t>
  </si>
  <si>
    <t>N0662</t>
  </si>
  <si>
    <t>AATAATGATAGGGGGCTTCGGCAACTGACTTATACCGTTAATGATAGGAGCCCCAGACATGGCATTCCCTCGCATGAATAAAATGAGCTTCTGATTAGTCCCCCCATCGTTCATTCTCCTACTAGCGTCCGCCGGCGTAGAAAGAGGAGTAGGAACTGGATGAACAATCTACCCCCCACTTTCCAGAAACATAGCCCACGCCGGTGGCTCAGTAGACCTAGCTATCTTTTCCTTACACCTAGCAGGAGCTTCCTCTATCTTAGCATCTATAAACTTCATAACAACCATTATTAACATGCGGACACCTGGAGTAACATTCGACCGACTACCTCTATTTGTATGGTCCGTATTTATAACCGCATTTCTTCTCTTACTCAGACTTCCAGTTCTAGCGGGAGCAATAACTATGCTACTAACAGACCGCAACATAAAAACAACGTTCTTCGACCCCGCAGGAGGAGGTGACCCAATACTCTTCCAACACTTATTCTGATTCTTTGGACACCCCGAAGTATATATCCTTATACTACCTGGATTTGGTATGATATCACACGTCATAGCTCACTACAGAGGAAAGCAAGAACCATTTGGCTACCTAGGAATGGTATACGCCATGGTCGCCATAGGAATCTTAGGATTCCTAGTCTGGGCCCAC</t>
  </si>
  <si>
    <t>MOLSI_008</t>
  </si>
  <si>
    <t>HM196582.1</t>
  </si>
  <si>
    <t>AATAATGATAGGGGGCTTTGGAAACTGACTTATTCCACTAATGATAGGAGCTCCTGATATGGCCTTCCCACGAATGAAAAAAATGAGATTTTGACTAATCCCCCCCGCATTTATTCTTCTACTTGCCTCAGCAAGAGTCGAAAGAGGGACAGGAACAGGGTGAACAATATATCCCCCCCTCTCAAGAAAAATAGCACATGCAAGAGGATCCGTAGATCTGGCTATATTCTCACTTCACCTAGCAGGAGCTTCCTCAATTCTAGCATCAATTAAATTTATAACCACTATTATAAAAATGCGATCCCCTGGTATAACATTTGACCGTCTCCCATTATTTATCTGATCCGTATTAATTACAGCCTTCCTACTACTTCTCAGATTACCTGTACTAGCAGGAGCTATTACAATGCTTCTGACCGACCGAAAAATTAACACTACATTTTTTGACCCAGCAGGAGGAGGAGACCCTATTCTATTTCAACACCTATTCTGATTCTTTGGTCACCCAGAAGTATATATTCTTATTCTCCCAGGATTTGGCATGATATCCCACGTAATTACACATTACTGTGGAAAGCAAAACCCATTTGGTTATCTAGGAATGGTCTATGCCATTATAGCAATAGGAATATTAGGATTCTTAGTCTGAGCACAC</t>
  </si>
  <si>
    <t>MOLSI_010</t>
  </si>
  <si>
    <t>HM196583.1</t>
  </si>
  <si>
    <t>AATAATGATAGGGGGCTTTGGAAACTGACTTATTCCACTAATGATAGGAGCTCCTGATATGGCCTTCCCACGAATGAAAAAAATGAGATTTTGACTAATCCCCCCCGCATTTATTCTTCTACTTGCCTCAGCAAGAGTCGAAAGAGGGACAGGAACAGGGTGAACAATATATCCCCCCCTCTCAAGAAAAATAGCACATGCAAGAGGATCCGTAGATCTGGCTATATTCTCACTTCACCTAGCAGGAGCTTCCTCAATTCTAGCATCAATTAAATTTATAACCACTATTATAAAAATGCGATCCCCTGGTATAACATTTGACCGTCTCCCATTATTTATCTGATCCGTATTAATTACAGCCTTCCTGCTACTTCTCAGATTACCTGTACTAGCAGGAGCTATCACAATGCTTCTGACCGACCGAAAAATTAACACTACATTTTTTGACCCAGCAGGAGGAGGAGACCCTATTCTATTTCAACACCTATTCTGATTCTTTGGTCACCCAGAAGTATATATTCTTATTCTCCCAGGATTTGGCATGATATCCCACGTAATTACACATTACTGTGGAAAGCAAAACCCATTTGGTTATCTAGGAATGGTCTATGCCATTATAGCAATAGGAATATTAGGATTCTTAGTCTGAGCACAC</t>
  </si>
  <si>
    <t>MOLSI_011</t>
  </si>
  <si>
    <t>HM196584.1</t>
  </si>
  <si>
    <t>AATAATGATAGGGGGCTTTGGAAACTGACTTATTCCACTAATGATAGGAGCTCCTGATATGGCCTTCCCACGAATGAAAAAAATGAGATTTTGACTAATCCCCCCCGCATTTATTCTTCTACTTGCCTCAGCAAGAGTCGAAAGAGGGACAGGAACAGGGTGAACAATATATCCCCCCCTCTCAAGAAAAATAGCACATGCAAGAGGATCCGTAGATCTGGCTATATTCTCACTTCACCTAGCAGGAGCTTCCTCAATTCTAGCATCAATTAAATTTATAACCACTATTATAAAAATGCGATCCCCTGGTATAACATTTGACCGTCTCCCATTATTTATCTGATCCGTATTAATTACAGCCTTCCTGCTACTTCTCAGATTACCTGTACTAGCAGGAGCTATTACAATGCTTCTGACCGACCGAAAAATTAACACTACATTTTTTGACCCAGCAGGAGGAGGAGACCCTATTCTATTTCAACACCTATTCTGATTCTTTGGTCACCCAGAAGTATATATTCTTATTCTCCCAGGATTTGGCATGATATCCCACGTAATTACACATTACTGTGGAAAGCAAAACCCATTTGGTTATCTAGGAATGGTCTATGCCATTATAGCAATAGGAATATTAGGATTCTTAGTCTGAGCACAC</t>
  </si>
  <si>
    <t>was H. scabra earlier - mixed label</t>
  </si>
  <si>
    <t>AATAATGATAGGGGGCTTTGGAAN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-</t>
  </si>
  <si>
    <t>MOLSI_006</t>
  </si>
  <si>
    <t>HM196632.1</t>
  </si>
  <si>
    <t>AATAATGATAGGGGGGTTTGGAAAATGACTAATACCTTTAATGATAGGAGCCCCAGACATGGCATTTCCACGAATGAAAAAAATGAGATTTTGACTAATCCCCCCATCATTTATCTTACTTTTAACCTCAGCTATGGTAGAAAACGGAGCAGGAACAGGATGAACTATTTATCCCCCCTTATCCTCAAATATTGCGCATGCTGGAAGCTCCGTAGATCTAGCCATTTTTTCTCTTCATCTTGCAGGGGCCTCTTCAATTCTAGCATCAATAAAATTTATAACAACAATAATAAAAATGCGGGCCCCTGGTGTTTCTTTTGACCGCTTACCACTTTTTGTTTGATCAGTTTTTATTACAGCTTTTCTGCTAGTTTTAAGTCTTCCAGTCCTTGCAGGGGCCATCACTATGTTACTTACAGACCGAAAAATTAACACAACCTTCTTTGACCCCGCTGGAGGAGGTGACCCAATTTTATTCCAGCATTTATTCTGATTTTTTGGACACCCAGAAGTATACATCCTTGTTCTTCCAGGATTTGGTATGATCTCCCATGTAATAGCACATTATAGAGGAAAGCAAGAACCATTTGGATATTTAGGAATGGTTTACGCAATGGTAGCTATAGGAGTTTTGGGATTCTTAGTCTGAGCTCAC</t>
  </si>
  <si>
    <t>MOLSI_022</t>
  </si>
  <si>
    <t>HM196631.1</t>
  </si>
  <si>
    <t>AATAATGATAGGGGGGTTTGGAAAATGACTAATACCTTTAATGATAGGAGCCCCAGACATGGCATTTCCACGAATGAAAAAAATGAGATTTTGACTAATCCCCCCATCATTTATCTTACTTTTAACCTCAGCTATGGTAGAAAACGGAGCAGGAACAGGATGAACTATTTATCCCCCCTTATCCTCAAATATTGCGCATGCTGGAAGCTCCGTAGATCTAGCCATTTTTTCTCTTCATCTTGCAGGGGCCTCTTCAATTCTAGCGTCAATAAAATTTATAACAACAATAATAAAAATGCGGGCCCCTGGTGTTTCTTTTGACCGCTTACCACTTTTTGTTTGATCAGTTTTTATTACAGCTTTTCTGCTAGTTTTAAGTCTTCCGGTCCTTGCGGGGGCCATCACTATGTTACTTACAGACCGAAAAATTAACACAACCTTCTTTGACCCCGCTGGAGGAGGTGACCCAATTTTATTCCAGCATTTATTCTGATTTTTTGGACACCCAGAAGTATACATCCTTGTACTTCCAGGATTTGGCATGATCTCCCATGTAATAGCACATTATAGAGGAAAGCAAGAACCATTTGGATATTTAGGAATGGTTTACGCAATGGTAGCTATAGGAGTTTTGGGATTCTTAGTCTGAGCTCAC</t>
  </si>
  <si>
    <t>MOLSI_012</t>
  </si>
  <si>
    <t>HM196635.1</t>
  </si>
  <si>
    <t>AATAATGATAGGGGGGTTTGGAAAATGACTAATACCTTTAATGATAGGAGCCCCAGACATGGCATTTCCGCGAATGAAAAAAATGAGATTTTGACTAATCCCCCCATCATTTATCTTACTTTTAACCTCAGCTATGGTAGAAAACGGAGCAGGAACAGGATGAACTATTTATCCCCCCTTATCCTCAAATATTGCACATGCTGGAAGCTCCGTAGATCTAGCCATTTTTTCTCTTCATCTTGCAGGGGCCTCTTCAATTCTAGCATCAATAAAATTTATAACAACAATAATAAAAATGCGGGCCCCTGGTGTTTCTTTTGACCGCTTACCACTTTTTGTTTGATCAGTTTTTATTACAGCTTTTCTGCTAGTTTTAAGTCTTCCAGTCCTTGCAGGGGCCATCACTATGTTACTTACAGACCGAAAAATTAACACAACCTTCTTTGACCCCGCTGGAGGAGGTGACCCAATTTTATTCCAGCATTTATTCTGATTTTTTGGACACCCAGAAGTATACATCCTTGTACTTCCAGGATTTGGTATGATCTCCCATGTAATAGCACATTATAGAGGCAAGCAAGAACCATTTGGATATTTAGGAATGGTTTACGCAATGGTAGCTATAGGAGTTTTGGGATTCTTAGTCTGAGCTCAC</t>
  </si>
  <si>
    <t>MOLSI_016</t>
  </si>
  <si>
    <t>HM196634.1</t>
  </si>
  <si>
    <t>AATAATGATAGGGGGGTTTGGAAAATGACTAATACCTTTAATGATAGGAGCCCCAGACATGGCATTTCCGCGAATGAAAAAAATGAGATTTTGACTAATCCCCCCATCATTTATCTTACTTTTAACCTCAGCTATGGTAGAAAACGGAGCAGGGACAGGATGAACTATTTATCCACCCTTATCCTCAAATATTGCACATGCTGGAAGCTCCGTAGATCTAGCCATTTTTTCTCTTCATCTTGCAGGGGCCTCTTCAATTCTAGCATCAATAAAATTTATAACAACAATAATAAAAATGCGGGCCCCTGGTGTTTCTTTTGACCGCTTACCACTTTTTGTTTGATCAGTTTTTATTACAGCTTTTCTGCTAGTTTTAAGTCTTCCAGTCCTTGCAGGGGCCATCACTATGTTACTTACAGACCGAAAAATTAACACAACCTTCTTTGACCCCGCTGGAGGAGGTGACCCAATTTTATTCCAGCATTTATTCTGATTTTTTGGACACCCAGAAGTATACATCCTTGTACTTCCAGGATTTGGTATGATCTCCCATGTAATAGCACATTATAGAGGCAAGCAAGAACCATTTGGATATTTAGGAATGGTTTACGCAATGGTAGCTATAGGAGTTTTGGGATTCTTAGTCTGAGCTCAC</t>
  </si>
  <si>
    <t>MOLAF_0287</t>
  </si>
  <si>
    <t>F104815</t>
  </si>
  <si>
    <t>HM196633.1</t>
  </si>
  <si>
    <t>AATAATGATAGGGGGGTTTGGAAAATGACTAATACCTTTAATGATAGGAGCCCCAGACATGGCATTTCCGCGAATGAAAAAAATGAGATTTTGACTAATCCCCCCATCATTTATCTTACTTTTAACCTCAGCTATGGTAGAAAACGGAGCAGGGACAGGATGAACTATTTATCCACCCTTATCCTCAAATATTGCACATGCTGGAAGCTCCGTAGATCTAGCCATTTTTTCTCTTCATCTTGCAGGGGCCTCTTCAATTCTAGCATCAATAAAATTTATAACAACAATAATAAAAATGCGGGCCCCTGGTGTTTCTTTTGACCGCTTACCACTTTTTGTTTGATCAGTTTTTATTACAGCTTTTCTGCTAGTTTTAAGTCTTCCAGTCCTTGCAGGGGCCATCACTATGTTACTTACAGACCGAAAAATTAACACAACCTTCTTTGACCCCGCTGGAGGAGGTGACCCAATTTTATTCCAGCATTTATTCTGATTTTTTGGACACCCAGAAGTATACATCCTTGTACTTCCAGGATTTGGTATGATCTCCCATGTAATAGCACATTATAGAGGCAAGCAAGAACCATTTGGATATTTAGGAATGGTTTACGCAATGGTAGCTATAGGAGTTTTGGGATTCTTAGTCTGAGCTCAC-</t>
  </si>
  <si>
    <t>MOLAF_0284</t>
  </si>
  <si>
    <t>F106969</t>
  </si>
  <si>
    <t>HM196637.1</t>
  </si>
  <si>
    <t>AATAATGATAGGGGGGTTTGGGAAATGACTAATACCTTTAATGATAGGAGCCCCAGACATGGCATTTCCACGAATGAAAAAAATGAGATTCTGACTAATACCTCCATCATTTATCTTACTTTTAACCTCAGCTATGGTAGAAAACGGGGCAGGGACAGGATGGACTATTTACCCCCCCTTATCATCAAATATTGCGCATGCTGGAAGTTCCGTAGACCTAGCCATTTTCTCTCTGCATCTTGCAGGGGCCTCTTCAATTCTAGCATCAATAAAATTTATAACAACAATAATAAAAATGCGGGCCCCTGGTGTTTATTTTGACCGCTTACCACTTTTTGTTTGATCAGTTTTTATTACAGCTTTTCTTCTGATTTTAAGTCTTCCAGTCCTTGCAGGGGCCATCACTATGTTACTTACAGACCGAAAAATTAACACAACCTTTTTTGACCCCGCTGGAGGAGGTGACCCAATTTTATTCCAGCATTTATTCTGATTTTTTGGACACCCAGAAGTATATATACTTGTACTTCCAGGATTTGGCATGATCTCCCATGTAATAGCACATTATAGAGGCAAGCAAGAACCATTTGGGTATCTAGGAATGGTTTACGCAATGGTAGCTATAGGAGTTTTAGGATTCTTAGTCTGAGCTCAC-</t>
  </si>
  <si>
    <t>MOLAF_0857</t>
  </si>
  <si>
    <t>F168866</t>
  </si>
  <si>
    <t>dubiosus ESU 2</t>
  </si>
  <si>
    <t>AATAATGATAGGGGGTTTTGGAAACTGACTTATCCCACTAATGATAGGAGCTCCTGATATGGCCTTCCCACGAATGAAAAAAATGAGATTTTGACTAATCCCCCCCTCATTTATTCTTCTGCTTGCCTCAGCAAGAGTTGAGAGAGGAACAGGAACAGGGTGAACAATATACCCCCCTCTCTCAAGAAATATAGCACATGCAAGAGGATCCGTAGATCTGGCCATATTCTCACTTCACCTAGCAGGAGCTTCCTCGATTCTAGCATCAATTAAATTTATAACCACTATTATAAAAATGCGATCCCCTGGTATAACATTTGATCGTCTCCCACTATTTATCTGATCCGTATTAATTACAGCGTTCCTACTACTTCTCAGATTACCCGTACTAGCAGGAGCAATAACAATGCTTTTAACTGACCGAAAAATTAACACTACATTTTTTGACCCAGCAGGAGGAGGAGACCCTATTCTATTTCAACACCTATTCTGATTCTTTGGCCACCCAGAAGTATATATCCTTATCCTCCCAGGATTTGGCATGATATCCCACGTAATCACACATTACTGTGGAAAGCAAAGCCCATTTGGTTATCTAGGAATGGTCTATGCTATCATAGCAATAGGAATATTAGGATTCTTAGTCTGAGCACAC</t>
  </si>
  <si>
    <t>MOLAF_0855</t>
  </si>
  <si>
    <t>F168864</t>
  </si>
  <si>
    <t>AATAATGATAGGGGGTTTTGGAAACTGACTTATCCCACTAATGATAGGAGCTCCTGATATGGCCTTCCCACGAATGAAAAAAATGAGATTTTGACTAATCCCCCCCTCATTTATTCTTCTGCTTGCCTCAGCAAGAGTTGAGAGAGGAACAGGAACAGGGTGAACAATATATCCCCCTCTCTCAAGAAATATAGCACATGCAAGAGGATCCGTAGATCTGGCCATATTCTCACTTCACCTAGCAGGAGCTTCCTCGATTCTAGCATCAATTAAATTTATAACCACTATTATAAAAATGCGATCCCCTGGTATAACATTTGATCGTCTCCCACTATTTATCTGATCCGTATTAATTACAGCGTTCCTACTACTTCTCAGATTACCCGTACTAGCAGGAGCAATAACAATGCTTTTAACTGACCGAAAAATTAACACTACATTTTTTGACCCAGCAGGAGGAGGAGACCCTATTCTATTTCAACACCTATTCTGATTCTTTGGCCACCCAGAAGTATATATCCTTATCCTCCCAGGATTTGGCATGATATCCCACGTAATCACACATTACTGTGGAAAGCAAAGCCCATTTGGTTATCTAGGAATGGTCTATGCTATCATAGCAATAGGAATATTAGGATTCTTAGTCTGAGCACAC</t>
  </si>
  <si>
    <t>MOLAF_0862</t>
  </si>
  <si>
    <t>F169291</t>
  </si>
  <si>
    <t>NDMQ_12</t>
  </si>
  <si>
    <t>AATAATGATAGGGGGTTTTGGCAAATGATTAATTCCATTAATGATAGGAGCTCCCGATATGGCTTTCCCACGAATGAACAACATGAGATTCTGATTAATACCTCCTTCTTTTATACTCCTCCTAGCCTCTGCTGGTATTGAAAGAGGAGCTGGAACAGGATGAACAATATATCCCCCTTTATCTAGAAAAATTGCCCACGCAGGCGGATCAGTTGATCTTGCTATTTTTTCTTTACATTTAGCAGGGGCATCTTCTATACTTGCTTCAATTAAATTTATTACCACTATTATAAATATGCGAACTCCCGGAATTTCGTTTGACCGTTTACCATTATTTGTATGATCCGTATTTATTACTGCTTTCCTACTCCTATTAAGACTTCCTGTATTAGCAGGAGCCATAACAATGCTATTAACAGATCGAAAACTAAACACTACCTTCTTTGACCCTTCAGGTGGAGGGGATCCTATTTTATTCCAACATCTATTCTGATTTTTTGGACACCCTGAAGTTTACATTCTTATATTACCAGGTTTTGGCATGGTCTCACACGTAATTGCCCATTATAGAGGTAAGAAAGAACCATTTGGTTATCTAGGAATGGTTTACGCTATGATAGCCATAGGAATTTTAGGATTCTTAATATGAGCTCAC</t>
  </si>
  <si>
    <t>NDMQ_11</t>
  </si>
  <si>
    <t>AATAATGATAGGGGGTTTTGGCAAATGATTAATTCCATTAATGATAGGAGCTCCCGATATGGCTTTCCCACGAATGAACAACATGAGATTCTGATTAATACCTCCTTCTTTTATACTCCTCCTAGCCTCTGCTGGTATTGAAAGAGGGGCTGGAACAGGATGAACAATATATCCCCCTTTATCTAGAAAAATTGCCCACGCAGGCGGATCAGTTGATCTTGCTATTTTTTCTTTACATTTAGCAGGGGCATCTTCTATACTTGCTTCAATTAAATTTATTACCACTATTATAAATATGCGAACTCCCGGAATTTCGTTTGACCGTTTACCATTATTTGTATGATCCGTATTTATTACTGCTTTCCTACTCCTATTAAGACTTCCTGTATTAGCAGGAGCCATAACAATGCTATTAACAGATCGAAAACTAAACACTACCTTCTTTGACCCTTCAGGTGGAGGGGATCCTATTTTATTCCAACACCTATTCTGATTTTTTGGACACCCTGAAGTTTACATTCTTATATTACCAGGTTTTGGCATGGTCTCACACGTAATTGCCCATTATAGAGGTAAGAAAGAACCATTTGGTTATCTAGGAATGGTTTACGCTATGATAGCCATAGGAATTTTAGGATTCTTAGTATGAGCTCAC</t>
  </si>
  <si>
    <t>gibber</t>
  </si>
  <si>
    <t>Neothyone gibber</t>
  </si>
  <si>
    <t>AATAATGATAGGTGGATTTGGAAAATGACTAATCCCATTAATGATAGGAGCACCAGACATGGCATTTCCACGACTAAAAAAAATGAGATTTTGACTAGTACCCCCCTCATTTATTCTATTATTAGCTTCCGCAAGAATAGAAAAAGGAGTTGGAACAGGATGAACAATATACCCTCCCTTATCAAGAAATATAGCCCACGCAGGAGGTTCCGTAGACCTAGCTATATTTTCTCTTCACCTAGCCGGAGCATCCTCAATCCTAGCCTCTATAAAATTTATTACCACAATAATTAATATGCGAACTCCTGGAATTTCATTCGACCGACTCCCTCTATTTGTCTGATCAATATTTATTACCACTTTCTTACTTTTACTAAGACTACCTGTACTAGCAGGTGCCATAACAATGTTACTTACCGACCGAAATATAAAAACAACATTCTTCGACCCAGCAGGAGGAGGAGACCCAATCCTATTCCAACACTTATTCTGATTTTTTGGACACCCAGAGGTATATATTCTTATACTACCAGGGTTTGGAATGATATCCCATATTATAGCCCATTATAGAGGAAAGCAAGAGCCTTTTGGATACTTAGGAATGGTCTACGCC-------------------------------------------</t>
  </si>
  <si>
    <t>AATAATGATAGGTGGATTTGGAAAATGACTAATCCCATTAATGATAGGAGCACCAGACATGGCATTTCCACGACTAAAAAAAATGAGATTTTGACTAGTACCCCCCTCATTTATTCTATTATTAGCTTCTGCAAGAATAGAAAAAGGAGTTGGAACAGGATGAACAATATACCCTCCCTTATCAAGAAATATAGCCCACGCAGGAGGTTCCGTAGACCTAGCTATATTTTCTCTTCACCTAGCCGGAGCATCCTCAATCCTAGCCTCTATAAAATTTATTACCACAATAATTAATATGCGAACTCCTGGAATTTCATTCGACCGACTCCCTCTATTTGTCTGATCAATATTTATTACCACTTTCTTACTTTTACTAAGACTACCTGTACTAGCAGGCGCCATAACAATGTTACTTACCGACCGAAATATAAAAACAACATTCTTCGACCCAGCAGGAGGAGGAGACCCAATCCTATTCCAACACTTATTCTGATTTTTTGGACACCCAGAGGTATATATTCTTATACTACCAGGGTTTGGAATGATATCCCATATTATAGCCCATTATAGAGGAAAGCAAGAGCCTTTTGGATACTTAGGAATGGTCTACGCCATGATAGCCATAGGTATACTAGGGTTTTTAGTTTGAGCCCAC-</t>
  </si>
  <si>
    <t>AATAATGATAGGTGGATTTGGAAAATGACTAATCCCATTAATGATAGGAGCACCAGACATGGCATTTCCACGACTNAAAAAAATGAGATTTTGACTAGTACCCCCCTCATTTATTCTATTATTAGCTTCCGCAAGAATAGAAAAAGGAGTCGGAACAGGATGAACAATATACCCTCCCTTATCAAGAAATATAGCCCACGCAGGAGGTTCCGTAGACCTAGCTATATTCTCTCTCCACCTAGCCGGAGCATCCTCAATCCTAGCCTCTATAAAATTTATTACCACAATAATTAATATGCGAACTCCTGGAATTTCATTCGACCGACTCCCTCTATTTGTCTGATCAATATTTATTACCACTTTCTTACTTTTACTAAGACTACCTGTACTAGCAGGCGCCATAACAATGTTACTTACCGACCGAAATATAAAAACAACATTCTTCGACCCAGCAGGAGGAGGAGACCCAATCCTATTCCAACACTTATTCTGATTTTTTGGACACCCAGAGGTATATATTCTTATATTACCAGGGTTCGGAATGATATCCCATATTATAGCCCATTATAGAGGAAAGCAAGATCCTCTTCGCTACTTAGGCAAGTACTACGCCCTACTGCCCAC--------------------------------</t>
  </si>
  <si>
    <t>MOLAF_0643</t>
  </si>
  <si>
    <t>F165726</t>
  </si>
  <si>
    <t>inconspicua</t>
  </si>
  <si>
    <t>Staurothyone unique</t>
  </si>
  <si>
    <t>AATAATGATAGGTGGCTTCGGAAAATGACTAATACCCCTAATGATAGGAGCACCAGACATGGCCTTCCCACGAATGAAAAAAATGAGATTTTGACTTATACCCCCATCATTCATTCTCCTACTAGCCTCAGCAGGAGTAGAAAGCGGAGCAGGAACAGGATGAACAATCTACCCTCCTCTATCAAGAAATATAGCCCATGCAGGAGGCTCAGTAGACCTAGCAATATTTTCCCTCCATCTAGCAGGAGCATCATCAATCCTTGCATCCATAAAATTTATAACAACAATAATAAATATGCGATCTCCAGGTATAACTTTTGACCGCCTACCTTTATTTGTTTGATCTGTTTTTATAACCGCTTTCCTTCTTCTTTTAAGATTACCAGTACTAGCAGGAGCAATAACTATGTTGCTAACAGACCGAAAAATTAATACAACATTCTTTGACCCAGCAGGAGGAGGAGATCCCATCCTATTTCAACACCTATTCTGATTTTTTGGCCATCCAGAAGTCTACATTCTTATCCTCCCAGGATTTGGAATGATTTCTCATGTAATAGCTCATTACAGAGGAAAGCAAGAACCATTTGGATACTTAGGAATGGTATACGCCATGGTAGCAATAGGAATACTAGGATTCCTAGTGTGAGCCCAC</t>
  </si>
  <si>
    <t>Harmers Haven, Victoria</t>
  </si>
  <si>
    <t>N0712</t>
  </si>
  <si>
    <t>MOLAF_1240</t>
  </si>
  <si>
    <t>AATAATGATAGGTGGCTTCGGAAAATGACTAATCCCTTTAATGATAGGAGCACCAGATATGGCGTTCCCTCGAATGAAAAAAATGAGTTTTTGACTAGTCCCCCCCTCATTTATTTTGCTTTTAACCTCTGCAAGAGTAGAAAAAGGAGCTGGAACAGGCTGAACACTATATCCTCCTCTATCAAGAAAAATAGCACATGCCGGAAGATCAGTTGATCTAGCTATCTTTTCTTTACACTTAGCAGGAGCCTCCTCTATACTAGCCTCAATAAAATTTATTACTACTATTATAAACATGCGAACACCAGGTATTACTTTTGATCGCCTTCCACTATTTGTCTGATCAGTGTTCATAACAGCATTTCTGTTAGTACTTAGACTACCAGTTCTAGCAGGAGCAATAACTATGTTGCTTACTGACCGTAATATAAACACAACATTTTTTGATCCAGCTGGAGGGGGTGACCCCATACTATTTCAACATTTGTTCTGATTCTTTGGTCACCCAGAAGTTTATATCTTAATACTACCTGGATTTGGTATGATATCACACGTAATAGCCCACTATAGAGGTAAGAAAGAACCCTTCGG----------------------------------------------------------------</t>
  </si>
  <si>
    <t>N0715</t>
  </si>
  <si>
    <t>MOLAF_1241</t>
  </si>
  <si>
    <t>AATAATGATAGGTGGCTTCGGAAAATGACTAATCCCTTTAATGATAGGAGCCCCAGATATGGCATTCCCTCGAATGAAAAAAATGAGTTTTTGACTAGTCCCCCCATCATTTATTTTGCTTTTAACCTCCGCAAGAGTAGAAAAAGGAGCTGGAACAGGTTGAACACTCTATCCTCCTCTATCAAGAAAAATAGCACATGCCGGGAGATCAGTTGATCTAGCCATATTTTCTTTACATTTAGCAGGGGCCTCCTCTATACTAGCCTCAATAAAATTTATTACTACCATTATAAACATGCGAACACCAGGAATTTCTTTTGACCGCCTTCCACTATTTGTCTGATCAGTATTCATAACAGCATTTCTGTTAGTACTTAGCCTACCAGTTCTAGCAGGAGCAATAACTATGTTGCTTACTGACCGTAATATAAACACAACATTTTTCGATCCAGCTGGAGGGGGCGACCCCATTCTATTTCAACACTTATTCTGATTCTTTGGCCACCCAGAAGTTTATATTTTAATTCTACCTGGGTTTGGTATGATATCACACGTAATAGCCCACTATAGAGGTAAGAAAGAACCCTTTGGTTATCTAGGAATGGTTTACGCTATGGTAGCCATAGGAATATTATGCTTTCTAGTTTGACCCCAC</t>
  </si>
  <si>
    <t>MOLSI_063</t>
  </si>
  <si>
    <t>HM196705.1</t>
  </si>
  <si>
    <t>AATAATGATAGGTGGCTTTGGAAAATGACTAATCCCTTTAATGATAGGAGCCCCAGATATGGCATTTCCTCGAATGAAAAAAATGAGTTTCTGACTTGTCCCCCCCTCATTTATCTTACTTTTAACCTCTGCAAGAGTTGAAAAAGGAGCCGGGACAGGTTGAACACTTTATCCCCCTTTATCAAGAAAAATAGCACATGCCGGAAGCTCAGTTGATCTGGCAATCTTTTCTCTACACTTAGCAGGAGCCTCTTCTATTTTAGCCTCAATAAAATTTATTACTACTATTATAAACATGCGAACACCTGGGGTTTCCTTTGATCGACTTCCGCTATTTGTATGATCAGTATTTATAACCGCATTTCTATTAGTACTTAGCCTACCAGTTCTAGCAGGAGCAATAACTATGCTATTAACTGACCGTAATATCAATACAACATTTTTTGATCCAGCTGGTGGAGGTGACCCCATACTATTTCAACACTTATTCTGATTCTTTGGCCACCCAGAAGTTTACATTTTAATTCTCCCCGGATTTGGTATGATATCACATGTAATAGCCCACTATAGTGGCAAGAAAGAACCATTTGGTTATCTAGGAATGGTCTACGCTATGGTAGCTATAGGAATATTAGGCTTTTTAGTATGAGCCCAC</t>
  </si>
  <si>
    <t>MOLSI_062</t>
  </si>
  <si>
    <t>HM196704.1</t>
  </si>
  <si>
    <t>AATAATGATAGGTGGCTTTGGAAAATGACTAATCCCTTTAATGATAGGAGCCCCAGATATGGCATTTCCTCGAATGAAAAAAATGAGTTTCTGACTTGTCCCCCCCTCATTTATCTTACTTTTAACCTCTGCAAGAGTTGAAAAAGGAGCCGGGACAGGTTGAACACTTTATCCCCCTTTATCAAGAAAAATAGCACATGCCGGAAGCTCAGTTGATCTGGCAATCTTTTCTCTACACTTAGCAGGAGCCTCTTCTATTTTAGCCTCAATAAAATTTATTACTACTATTATAAACATGCGAACACCTGGGGTTTCCTTTGATCGACTCCCGCTATTTGTATGATCAGTATTTATAACCGCATTTCTATTAGTACTTAGCCTACCAGTTCTAGCAGGAGCAATAACTATGCTATTAACTGACCGTAATATCAATACAACATTTTTTGATCCAGCTGGTGGAGGTGACCCCATACTATTTCAACACTTATTCTGATTCTTTGGCCACCCAGAAGTTTACATTTTAATTCTCCCCGGATTTGGTATGATATCACATGTAATAGCCCACTATAGTGGCAAGAAAGAACCATTTGGTTATCTAGGAATGGTCTACGCTATGGTAGCTATAGGAATATTAGGCTTTTTAGTATGAGCCCAC</t>
  </si>
  <si>
    <t>Staurothyone_A</t>
  </si>
  <si>
    <t>AATAATGATAGGTGGCTTTGGAAAATGACTAATTCCACTAATGATAGGAGCACCAGATATGGCATTCCCACGAATGAAAAAAATGAGATTCTGACTAATACCCCCATCATTTATTCTCCTCTTAGCCTCAGCAGGAGTAGAAAGAGGAGTAGGAACAGGATGAACAATCTATCCACCTCTCTCAAGAAAAATAGCTCACGCAGGAGGTTCAGTAGACCTAGCAATATTCTCCCTTCACCTAGCAGGAGCATCATCAATCCTTGCATCAATAAAATTTATAACTACAATAATAAAAATGCGAGCTCCAGGCATAACCTTTGACCGACTACCTTTATTTGTCTGATCCGTATTTATAACTGCTTTCCTTCTACTTCTAAGACTACCAGTACTAGCAGGAGCAATTACCATGTTATTAACAGACCGAAAAATTAACACAACATTCTTCGACCCAGCAGGAGGAGGAGACCCTATACTATTCCAACACTTATTCTGATTTTTTGGCCACCCAGAAGTTTACATACTCATACTCCCAGGATTTGGAATGATTTCTCATGTAATAGCCCATTACAGAGGAAAGCAAGAACCATTTGGGTATCTAGGAATGGTATACGCCATGGTAGCCATAGGAATACTAGGATTCCTAGTCTGAGCCCAC</t>
  </si>
  <si>
    <t>AATAATGATAGGTGGCTTTGGAAAATGACTAATTCCACTAATGATAGGAGCACCAGATATGGCATTCCCACGAATGAAAAAAATGAGATTCTGACTAATACCCCCATCATTTATTCTCCTCTTAGCCTCAGCAGGAGTAGAAAGAGGAGTAGGAACAGGATGAACAATCTATCCACCTCTCTCAAGAAAAATAGCTCACGCAGGAGGTTCAGTAGACCTAGCAATATTCTCCCTTCACCTAGCAGGAGCATCATCAATCCTTGCATCAATAAAATTTATAACTACAATAATAAAAATGCGAGCTCCAGGCATAACCTTTGACCGACTACCTTTATTTGTCTGATCCGTATTTATAACTGCTTTCCTTCTACTTCTAAGACTACCAGTACTAGCAGGAGCAATTACCATGTTATTAACAGACCGAAAAATTAACACAACATTCTTCGACCCAGCAGGAGGAGGAGACCCTATACTATTCCAACACTTATTCTGATTTTTTGGCCACCCAGAAGTTTACATACTCATACTCCCAGGATTTGGAATGATTTCTCATGTAATAGCTCATTACAGAGGAAAGCAAGAACCATTTGGGTATCTAGGAATGGTATACGCCATGGTAGCCATAGGAATACTAGGATTCCTAGTCTGAGCCCAC</t>
  </si>
  <si>
    <t>MOLAF_0780</t>
  </si>
  <si>
    <t>F168647</t>
  </si>
  <si>
    <t>HM196703.1</t>
  </si>
  <si>
    <t>AATAATGATAGGTGGCTTTGGAAAATGATTAATCCCTTTAATGATAGGAGCCCCAGATATGGCATTTCCTCGAATGAAAAAAATGAGTTTCTGACTTGTCCCCCCCTCATTTATCTTACTTTTAACCTCTGCAAGAGTTGAAAAAGGAGCCGGGACAGGTTGAACACTTTATCCCCCTTTATCAAGAAAAATAGCACATGCCGGAAGCTCAGTTGATCTGGCAATCTTTTCTCTACACTTAGCAGGAGCCTCTTCTATTTTAGCCTCAATAAAATTTATTACTACTATTATAAACATGCGAACACCTGGGGTTTCCTTTGATCGACTTCCGCTATTTGTATGATCAGTATTTATAACCGCATTTCTATTAGTACTTAGCCTACCAGTTCTAGCAGGAGCAATAACTATGCTATTAACTGACCGTAATATTAATACAACATTTTTTGACCCAGCTGGTGGAGGTGACCCCATACTATTTCAACACTTATTCTGATTCTTTGGCCACCCAGAAGTTTACATTTTAATTCTCCCCGGATTTGGTATGATATCACATGTAATAGCCCACTATAGTGGCAAGAAAGAACCATTTGGTTATCTAGGAATGGTCTACGCTATGGTAGCTATAGGAATATTAGGCTTTTTAGTATGAGCCCAC</t>
  </si>
  <si>
    <t>NDMQ_18</t>
  </si>
  <si>
    <t>AATAATGATAGGTGGCTTTGGAAACTGACTTATCCCACTAATGATAGGAGCACCTGATATGGCCTTCCCACGAATGAAAAAAATGAGATTTTGACTACTCCCCCCCTCATTTATTCTTCTTCTTGCCTCAGCAAGAATTGAAAGAGGGACAGGGACAGGATGAACAATATACCCACCACTCTCGAGAAAAATAGCACATGCAAGAGGCTCAGTAGATCTAGCTATATTCTCACTCCACCTAGCAGGAGCTTCCTCAATTTTAGCATCAATTAAATTTATAACTACTATTATAAAAATGCGATCTCCTGGTATAACATTTGATCGTCTCCCATTATTTATCTGATCCGTATTAATCACAGCGTTCCTATTACTTCTCAGATTACCCGTACTAGCAGGAGCAATAACAATGCTTCTAACCGACCGAAACATTAACACTACATTTTTTGACCCGGCAGGGGGAGGAGACCCTATACTATTTCAACACCTATTCTGATTCTTTGGCCACCCAGAAGTATATATCCTTATCCTCCCAGGATTTGGTATGATATCACACGTAATTACACACTACTGTGGAAAGCAAAGCCCATTTGGTTACTTAGGAATGGTCTACGCTATTATAGCAATAGGAATATTAGGATTCTTAGTCTGAGCCCAT</t>
  </si>
  <si>
    <t>NDMQ_16</t>
  </si>
  <si>
    <t>AATAATGATAGGTGGCTTTGGAAACTGACTTATCCCACTAATGATAGGAGCACCTGATATGGCCTTCCCACGAATGAAAAAAATGAGATTTTGACTACTCCCCCCCTCATTTATTCTTCTTCTTGCCTCAGCAAGAATTGAAAGAGGGACAGGTACAGGATGAACAATATACCCACCACTCTCGAGAAAAATAGCACATGCAAGAGGCTCAGTAGATCTAGCTATATTCTCACTCCACCTAGCAGGAGCTTCCTCAATTTTAGCATCAATTAAATTTATAACTACTATTATAAAAATGCGATCTCCTGGTATAACATTTGATCGTCTCCCATTATTTATCTGATCCGTATTAATCACAGCGTTCCTATTACTTCTCAGATTACCCGTACTAGCAGGAGCAATAACAATGCTTCTAACCGACCGAAACATTAACACTACATTTTTTGACCCGGCAGGGGGAGGAGACCCTATACTATTTCAACACCTATTCTGATTCTTTGGCCACCCAGAAGTATATATCCTTATCCTCCCAGGATTTGGTATGATATCACACGTAATTACACACTACTGTGGAAAGCAAAGCCCATTTGGTTACTTAGGAATGGTCTACGCTATTATAGCAATAGGAATATTAGGATTCTTAGTCTGAGCCCAT</t>
  </si>
  <si>
    <t>NDMQ_17</t>
  </si>
  <si>
    <t>NDMQ_20</t>
  </si>
  <si>
    <t>NDMQ_19</t>
  </si>
  <si>
    <t>NDMQ_21</t>
  </si>
  <si>
    <t>AATAATGATAGGTGGCTTTGGAAACTGACTTATCCCACTAATGATAGGAGCACCTGATATGGCCTTCCCACGAATGAAAAAAATGAGATTTTGACTACTCCCCCCCTCATTTATTCTTCTTCTTGCCTCAGCAAGAATTGAAAGAGGGACAGGTACAGGATGAACAATATACCCACCACTCTCGAGAAAAATAGCACATGCAAGAGGCTCAGTAGATCTAGCTATATTCTCACTCCACCTAGCAGGAGCTTCCTCAATTTTAGCATCAATTAAATTTATAACTACTATTATAAAAATGCGATCTCCTGGTATAACATTTGATCGTCTCCCATTATTTATCTGATCCGTATTAATCACAGCGTTCCTATTACTTCTCAGATTACCCGTACTAGCAGGAGCAATAACAATGCTTCTAACCGACCGAAACATTAACACTACATTTTTTGACCCGGCAGGGGGAGGAGACCCTATACTATTTCAACACCTATTCTGATTCTTTGGCCACCCAGAAGTATATATCCTTATCCTCCCAGGATTTGGTATGATATCACACGTAATTACACACTACTGTGGGAAGCAAAGCCCATTTGGTTACTTAGGAATGGTCTACGCTATTATAGCAATAGGAATATTAGGATTCTTAGTCTGAGCCCAT</t>
  </si>
  <si>
    <t>NDMQ_22</t>
  </si>
  <si>
    <t>NDMQ_26</t>
  </si>
  <si>
    <t>NDMQ_25</t>
  </si>
  <si>
    <t>AATAATGATAGGTGGCTTTGGAAACTGACTTATCCCACTAATGATAGGAGCACCTGATATGGCCTTCCCACGAATGAAAAAAATGAGATTTTGACTACTCCCCCCCTCATTTATTCTTCTTCTTGCCTCAGCAAGAATTGAAAGAGGGACAGGTACAGGATGAACAATATACCCACCACTCTCGAGAAAAATAGCACATGCAAGAGGCTCAGTAGATCTAGCTATATTCTCACTCCACCTAGCAGGAGCTTCCTCAATTTTAGCATCAATTAAATTTATAACTACTATTATAAAAATGCGATCTCCTGGTATAACATTTGATCGTCTCCCATTATTTATCTGATCCGTATTAATCACAGCGTTCCTATTACTTCTCAGATTACCCGTACTAGCAGGAGCAATAACAATGCTTCTAACCGACCGAAACATTAACACTACATTTTTTGACCCGGCAGGGGGAGGAGACCCTATACTATTTCAACACCTATTCTGATTCTTTGGCCACCCAGAAGTATATATCCTTATCCTCCCAGGATTTGGTATGATATCACACGTAATTACACACTACTGTGGAAAGCAAAGCCCATTTGGTTACTTAGGAATGGTCTACG--------------------------------------------</t>
  </si>
  <si>
    <t>NDMQ_24</t>
  </si>
  <si>
    <t>NDMQ_27</t>
  </si>
  <si>
    <t>NDMQ_28</t>
  </si>
  <si>
    <t>MOLG_037</t>
  </si>
  <si>
    <t>HM196608.1</t>
  </si>
  <si>
    <t>AATAATGATAGGTGGCTTTGGAAACTGACTTATCCCACTAATGATAGGGGCACCTGATATGGCCTTCCCACGAATGAAAAAAATGAGATTTTGGCTGATTCCCCCCTCATTT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ATTAACACTACATTTTTCGACCCGGCAGGGGGAGGAGACCCTATTCTATTTCAACATCTATTCTGATTCTTTGGCCACCCAGAAGTATATATTCTTATCCTCCCAGGATTTGGCATGATATCACACGTAATTACACACTACTGTGGTAAGCAAAGTCCATTTGGTTACTTAGGTATGGTCTATGCTATTATAGCAATAGGAATATTAGGATTCTTAGTCTGAGCCCAC</t>
  </si>
  <si>
    <t>MOLG_028</t>
  </si>
  <si>
    <t>AATAATGATAGGTGGCTTTGGAAACTGACTTGTCCCAGTAATGATAGGGGCACCTGATATGGCCTTCCCACAAATGAAAAAAATGAGATTTTGGCAGAATCCCCCCTCATAW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ATTAACACTACATTTTTCGACCCGGCAGGGGGAGGAGACCCTATTCTATTTCAACATCTATTCTGATTCTTTGGCCACCCAGAAGTATATATTCTTATCCTCCCAGGAYTTGGCATGATAYCCTACGTAATTACACTYTTTAGGGGKTAGCCAACWCCATTTGG----------------------------------------------------------------</t>
  </si>
  <si>
    <t>MOLG_035</t>
  </si>
  <si>
    <t>HM196607.1</t>
  </si>
  <si>
    <t>aataatgataggtggctttggaaactggcttatcccactaatgataggagcacctgatatggccttcccacgaatgaaaaaaatgagattttggctgattcccccctcattt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attaacactacatttttcgacccggcagggggaggagaccctattctatttcaacatctattctgattctttggccacccagaagtatatattcttatcctcccaggatttggcatgatatcacacgtaattacccactactgtggtaagcaaagtccatttggttacttaggtatggtctatgctattatagcaataggat</t>
  </si>
  <si>
    <t>AATAATGATAGGTGGCTTTGGAAACTGGCTTATCCCACTAATGATAGGAGCACCTGATATGGCCTTCCCACGAATGAAAAAAATGAGATTTTGGCTGATTCCCCCCTCATTT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WTTAACACTACATTTTTCGACCCGGCAGGGGGAGGAGACCCTATTCTATTTCAACATCTATTCTGATTCTTTGGCCACCCAGAARTATATATTCTTATCCTCCCAGGATTTGGCATGATATCACACGTAATTACCCACTACTGTGGTAAGCAAAGTCCATTTGGTTACTTAGGTATGGTCTATGCTATTATAGCAATAGGAT--------------------------</t>
  </si>
  <si>
    <t>MOLAF_0273</t>
  </si>
  <si>
    <t>F104836</t>
  </si>
  <si>
    <t>HM196606.1</t>
  </si>
  <si>
    <t>Psolus cherbonnieri</t>
  </si>
  <si>
    <t>AATAATGATAGGTGGCTTTGGAAACTGGCTTATCCCACTAATGATAGGAGCACCTGATATGGCCTTTCCACGAATGAAAAAAATGAGATTTTGACTAATCCCCCCCTCATTTATTCTTCTTCTTGCCTCAGCAAGAGTTGAAAGAGGAGCAGGTACAGGATGAACAATATATCCACCACTCTCTAGAAAAATAGCACATGCAAGAGGCTCGGTAGATCTAGCTATATTCTCACTTCACCTAGCAGGAGCTTCCTCAATTCTAGCATCAATTAAATTTATAACTACTATTATAAAAATGCGATCCCCTGGTATAACATTCGACCGTCTCCCATTATTTATCTGATCCGTATTAATCACAGCGTTCCTACTACTTCTCAGATTACCTGTACTAGCAGGAGCAATAACAATGCTTCTAACCGACCGAAACATTAACACTACATTTTTTGACCCGGCAGGAGGAGGAGACCCTATTCTATTTCAACACCTATTCTGATTCTTTGGCCACCCAGAAGTATATATTCTTATCCTCCCAGGATTTGGCATGATATCACACGTAATTACACACTACTGTGGTAAGCAAAGTCCATTTGGTTACTTAGGTATGGTCTATGCTATTATAGCAATAGGAATATTAGGATTCTTAGTCTGAGCCCAC-</t>
  </si>
  <si>
    <t>MOLG_036</t>
  </si>
  <si>
    <t>HM196609.1</t>
  </si>
  <si>
    <t>used gb (no ambiguities)</t>
  </si>
  <si>
    <t>aataatgataggtggctttggaaactggcttatcccactaatgataggggcacctgatatggccttcccacgaatgaaaaaaatgagattttggctgattcccccctcattt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attaacactacatttttcgacccggcagggggaggagaccctattctatttcaacatctattctgattctttggccacccagaagtatatattcttatcctcccaggatttggcatgatatcacacgtaattacacactactgtggtaagcaaagtccatttggttacttaggtatggtctatgctattatagcaataggaatattaggattcttagtctgagcccac</t>
  </si>
  <si>
    <t>AATAATGATAGGTGGTTGTGGAAACTGG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TTATTTGTCTGATCTGTCTTCATAACAGCATTCCTACTCCTCCTAAGATTACCAGTTCTAGCAGGGGCAATCACGATGCTCCTAACCGACCGAAACATCAACACAACATTCTTCGACCCAGCAGGCGGAGGAGACCCTATCCTGTTCCAACACCTATTCTGGTTTTTCGGACACCCAGAGGTCTACATACTCATCCTACCAGGGTTCGGAATGATATCCCACGTAATAGCCCACTACAGAGGAAAGCAAGAACCTGTCGGCTACCTAGGAATGG--------------------------------------------------</t>
  </si>
  <si>
    <t>AATAATGATAGGTGGT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A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</si>
  <si>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AATAATGATAGGTGGT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GTCCGTCTTCATAACAGCATTCCTACTCCTCCTAAGATTACCAGTTCTAGCAGGA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</si>
  <si>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AATAATGATAGGTGGTTTTGGAAACTGACTAATACCACTG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A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</si>
  <si>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MOLAF_0680</t>
  </si>
  <si>
    <t>HM196604.1</t>
  </si>
  <si>
    <t>cf antarcticus</t>
  </si>
  <si>
    <t>AATAATGATAGGTGGTTTTGGAAACTGACTTATCCCACTAATGATAGGTGCACCTGATATGGCCTTTCCACGAATGAAAAAAATGAGATTTTGGCTCATCCCCCCCTCATTTATGCTTCTTCTTGCCTCAGCAAGAGTTGAAAGAGGGACAGGTACAGGATGAACAATATACCCACCACTCTCGAGAAAAATAGCACATGCAAGAGGCTCAGTAGATCTAGCTATATTCTCACTTCATCTAGCAGGTGCTTCCTCAATTCTAGCATCAATTAAATTTATAACTACTATTATAAAAATGCGATCCCCTGGTATAACATTTGACCGTCTCCCATTATTTATCTGATCTGTATTAATTACAGCATTCCTATTGCTTCTCAGACTACCAGTGCTAGCAGGAGCAATAACAATGCTTCTAACCGATCGAAATATTAACACTACATTTTTTGACCCGGCAGGGGGAGGAGACCCCATACTATTTCAACACCTATTCTGATTCTTTGGCCATCCAGAAGTATATATTCTTATCCTCCCAGGATTTGGTATGATATCACACGTAATTACACACTACTGTGGAAAGCAAAGCCCATTTGGTTACTTAGGAATGGTCTATGCTATTATAGCAATAGGAATATTAGGATTCTTAGTCTGAGCCCAC</t>
  </si>
  <si>
    <t>BASEC085-09</t>
  </si>
  <si>
    <t>KL-08-118</t>
  </si>
  <si>
    <t>vignoni_X</t>
  </si>
  <si>
    <t>far from vignoni</t>
  </si>
  <si>
    <t>AATAATGATCGGAGGATTTGGAAACTGACTCATTCCACTAATGATCGGTGCTCCAGACATGGCATTTCCCCGAATGAATAAAATGAGCTTTTGGCTACTCCCCCCATCATTTATTCTACTCCTAGCTTCCGCCGGAGTAGAAAGAGGAGCTGGAACCGGCTGAACAATTTATCCCCCATTGTCTAGTAACATAGCACACGCAGGGGGATCAGTAGATCTTGCCATTTTCTCCCTCCACCTAGCAGGTGCATCCTCAATTCTAGCCTCTATTAACTTCATAACAACAATAATAAAAATGCGAGCACCAGGCATCTCTTTTGACCGACTTCCTCTATTTGTCTGATCTGTGTTCATCACAACATTTTTACTACTTCTTTCCTTACCAGTTCTAGCCGGAGCAATAACAATGCTTTTAACAGACCGAAACATTAATACCACTTTCTTTGACCCTGCAGGGGGAGGAGATCCAATTCTAT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</si>
  <si>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AATTGTAACCGCCCACGCCCTCGTAATGATCTTCTTCATGGTAATGCCAATAATGATCGGAGGATTTGGAAACTGACTCATTCCACTAATGATCGGTGCTCCAGACATGGCATTTCCCCGAATGAATAAAATGAGCTTTTGGCTACTCCCCCCATCATTTATTCTACTCCTAGCTTCCGCCGGAGTAGAAAGAGGAGCTGGAACCGGCTGAACAATTTATCCCCCATTGTCTAGTAACATAGCACACGCAGGGGGATCAGTAGATCTTGCCATTTTCTCCCTCCACCTAGCAGGTGCATCCTCAATTCTAGCCTCTATTAACTTCATAACAACAATAATAAAAATGCGAGCACCAGGCATCTCTTTTGACCGACTTCCTCTATTTGTCTGATCTGTGTTCATCACAACATTTTTACTACTTCTTTCCTTACCAGTTCTAGCCGGAGCAATAACAATGCTTTTAACAGACCGAAACATTAATACCACTTTCTTTGACCCTGCAGGGGGAGGAGATCCAATTCTAT--------------</t>
  </si>
  <si>
    <t>8596E</t>
  </si>
  <si>
    <t>AATAATGATCGGAGGGTTTGGTAAATGACTAATTCCTCTAATGATAGGTGCCCCAGACATGGCTTTCCCCCGAATGAAAAAAATGAGATTCTGGTTAATACCCCCCTCCTTTATTCTTCTTCTTGCTTCTGCAGGAGTTGAAAGAGGGGCCGGAACAGGTTGAACAATCTACCCTCCCCTATCGAGCAATATTGCCCACGCAGGGGGATCCGTTGACCTAGCGATTTTTTCCCTACACTTAGCCGGTGCCTCCTCAATTTTAGCCTCCATAAAATTTATTACCACTATTATTAAAATGCGGACCCCAGGTATAACTTTTGACCGACTTCCTCTATTTGTCTGATCCGTTTTCATAACTGCTATTCTTCTTCTTCTAAGCCTTCCAGTTCTAGCCGGTGCAATAACAATGTTATTAACGGACCGGAAAATTAAAACAACTTTCTTTGACCCAGCAGGTGGAGGAGATCCAATACTATTTCAACACTTGTTCTGATTCTTCGGACACCCAGAAGTTTACATATTAATACTTCCTGGCTTTGGTATGATCTCACATGTTATAGCGCACTATAGAGGTAAGCAAGAACCCTTTGGTTATTTAGGTATGGTATATGCCATGGTAGCTATAGGGATACTAGGATTCCTAGTTTGAGCCCAC</t>
  </si>
  <si>
    <t>8596B</t>
  </si>
  <si>
    <t>8596A</t>
  </si>
  <si>
    <t>AATAATGATCGGAGGGTTTGGTAAATGACTAATTCCTCTAATGATAGGTGCCCCAGACATGGCTTTCCCCCGAATGAAAAAAATGAGATTCTGGTTAATACCCCCCTCCTTTATTCTTCTTCTTGCTTCTGCAGGAGTTGAAAGAGGGGCCGGAACAGGTTGAACAATCTACCCTCCCCTCTCGAGCAATATTGCCCACGCAGGGGGATCCGTTGACCTAGCAATTTTTTCCCTACACTTAGCCGGTGCCTCCTCAATTTTAGCCTCCATAAAATTTATTACCACTATTATTAAAATGCGGACCCCAGGTATAACTTTTGACCGACTTCCTTTATTTGTCTGATCCGTTTTCATAACTGCTATTCTTCTTCTTCTAAGACTTCCAGTTCTAGCCGGTGCAATAACAATGTTATTAACGGACCGGAAAATTAAAACAACTTTCTTTGACCCAGCAGGTGGAGGAGATCCAATACTATTTCAACACTTGTTCTGATTCTTCGGACACCCAGAAGTTTACATATTAATACTCCCTGGCTTTGGTATGATCTCACATGTTATAGCGCACTATAGAGGTAAGCAAGAACCCTTCGGTTATTTAGGTATGGTATATGCCATGGTAGCTATAGGGATACTAGGATTCCTAGTTTGAGCCCAC</t>
  </si>
  <si>
    <t>8596C</t>
  </si>
  <si>
    <t>AATAATGATCGGAGGGTTTGGTAAATGACTAATTCCTCTAATGATAGGTGCCCCAGACATGGCTTTCCCCCGAATGAAAAAAATGAGATTCTGGTTAATACCCCCCTCCTTTATTCTTCTTCTTGCTTCTGCAGGAGTTGAAAGAGGGGCCGGAACAGGTTGAACAATCTACCCTCC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GTTCTGATTCTTCGGACACCCAGAAGTTTACATATTAATACTCCCTGGCTTTGGTATGATCTCACATGTTATAGCGCACTATAGAGGTAAGCAAGAACCCTTCGGTTATTTAGGTATGGTATATGCCATGGTAGCTATAGGGATACTAGGATTCCTAGTTTGAGCCCAC</t>
  </si>
  <si>
    <t>8596D</t>
  </si>
  <si>
    <t>AATAATGATCGGAGGGTTTGGTAAATGACTAATTCCTCTAATGATAGGTGCCCCAGACATGGCTTTCCCCCGGATGAAAAAAATGAGATTCTGGTTAATACCCCCCTCCTTTATTCTTCTTCTTGCTTCTGCAGGAGTTGAAAGAGGGGCCGGAACAGGTTGAACAATCTACCCTCC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GTTCTGATTCTTCGGACACCCAGAAGTTTACATATTAATACTCCCTGGCTTTGGTATGATCTCACATGTTATAGCGCACTATAGAGGTAAGCAAGAACCCTTCGGTTATTNAGGTATGGTATATGCCATGGTAGCTATAGGGATACTAGGATTCCTAGTTTGAGCCCAC</t>
  </si>
  <si>
    <t>was sp A</t>
  </si>
  <si>
    <t>AATAATGATCGGAGGGTTTGGTAAATGATTAATTCCTCTAATGATAGGTGCCCCAGACATGGCTTTCCCCCGAATGAAAAAAATGAGATTCTGGTTAATACCCCCCTCCTTTATTCTTCTTCTTGCTTCTGCAGGAGTTGAAAGAGGGGCCGGGACAGGTTGAACAATTTATCCTCCCCTCTCGAGTAATATTGCCCACGCAGGAGGATCCGTTGACCTAGCGATTTTCTCCCTACACTTAGCCGGTGCCTCCTCAATTTTAGCCTCCATAAAATTTATTACCACTATTATTAAAATGCGAACCCCAGGTATAACTTTTGACCGACTTCCTCTATTTGTCTGATCCGTTTTCATAACTGCTATTCTCCTCCTTCTAAGCCTTCCAGTTCTAGCCGGTGCAATAACGATGTTACTAACGGACCGTAAAATTAAAACAACTTTTTTTGACCCAGCAGGTGGAGGAGATCCAATACTATTTCAACACTTGTTCTGATTCTTCGGACACCCAGAAGTTTACATATTAATACTTCCTGGCTTTGGTATGATCTCACATGTTATAGCGCACTATAGAGGTAAGCAAGAACCCTTTGGTTATTTAGGTATGGTGTATGCCATGGTAGCTATAGGGATACTAGGATTCCTAGTTTGAGCCCAC</t>
  </si>
  <si>
    <t>AATAATGATCGGGGGATTCGGAAATTGACTTATTCCCCTAATGATAGGAGCCCCAGACATGGCCTTTCCTCGAATGAAAAACATGAGATTCTGATTAGTTCCCCCCTCCTTCATCCTCCTGCTAGCCTCAGCCGGCGTAGAAAGAGGGGCCGGTACTGGTTGGACCATCTACCCTCCCTTATCAAGAAATATAGCCCACGCAGGAGGATCAGTTGACCTAGCCATCTTCTCATTACACCTAGCCGGGGCCTCATCCATACTGGCCTCAATAAACTTTATAACAACAATAATAAATATGCGAACCCCAGGTGTAACTTTTGACCGATTACCACTATTTGTCTGATCAGTATTCATAACAGCTTTCCTCCTCCTTCTAAGACTTCCCGTACTCGCAGGAGCCATTACAATGTTACTAACCGACCGAAAAGTAAAAACTACATTTTTTGACCCTGCAGGAGGAGGGGACCCAATACTATTTCAACATTTATTCTGGTTCTTTGGACACCCAGAAGTATATATACTAATTCTACCAGGATTCGGAATGATCTCCCACGTAATAGCACACTACAGTGGTAAGCAAGAACCCTTTGGTTATCTAGGCATGGTATATGCTATGGTGGCCATAGGAATACTGGGANTTCTAGTATGAGCTCAC</t>
  </si>
  <si>
    <t>AATAATGATCGGGGGATTCGGAAATTGACTTATTCCCCTAATGATAGGAGCCCCAGACATGGCCTTTCCTCGAATGAAAAACATGAGATTCTGGTTAGTTCCCCCCTCCTTCATCCTCCTGCTAGCCTCAGCCGGCGTAGAAAGAGGGGCCGGCACTGGTTGGACCATCTACCCCCCCTTATCAAGAAATATAGCCCACGCAGGAGGATCAGTTGACCTAGCCATCTTCTCATTACACCTAGCCGGGGCCTCATCCATACTGGCCTCAATAAACTTTATAACAACAATAATAAATATGCGAACCCCAGGTGTGACTTTTGACCGATTACCACTATTTGTCTGATCAGTATTCATAACAGCTTTCCTCCTCCTTCTAAGACTTCCCGTACTCGCAGGAGCCATTACAATGTTACTAACCGACCGAAAAGTAAAAACTACATTTTTTGACCCCGCAGGAGGAGGGGACCCAATACTATTTCAACATTTATTCTGGTTCTTTGGACACCCAGAAGTATATATACTAATTCTACCAGGATTCGGAATGATCTCCCACGTAATAGCACACTACAGTGGTAAGCAAGAACCCTTTGGTTATCTAGGCATGGTATATGCTATGGTGGCCATAGGAATACTGGGATTTCTAGTATGAGCTCAC</t>
  </si>
  <si>
    <t>FM_QM09_026</t>
  </si>
  <si>
    <t>SBD502106</t>
  </si>
  <si>
    <t>identified as sp3</t>
  </si>
  <si>
    <t>AATAATGATCGGGGGATTCGGAAATTGACTTATTCCCCTAATGATAGGAGCCCCAGACATGGCCTTTCCTCGAATGAAAAATATGAGATTCTGATTAGTTCCCCCCTCCTTCATCCTCCTGCTAGCCTCAGCCGGCGTAGAAAGAGGAGTCGGTACTGGTTGGACCATCTACCCTCCCTTATCAAGAAATATAGCCCACGCAGGAGGATCAGTTGACCTAGCCATCTTCTCATTACACCTAGCCGGGGCTTCATCCATACTGGCCTCAATAAACTTTATAACAACAATAATAAATATGCGAACCCCAGGTGTAACTTTTGACCGACTACCACTATTTGTATGATCAGTATTTATAACAGCTTTCCTCCTCCTTCTAAGACTTCCCGTACTCGCAGGAGCCATTACAATGTTACTAACCGACCGAAAAGTAAAAACTACATTTTTTGACCCTGCAGGAGGAGGGGACCCAATACTATTTCAACATTTATTCTGGTTCTTTGGACACCCAGAAGTATATATACTAATTCTACCAGGATTCGGAATGATCTCCCACGTAATAGCACACTACAGTGGTAAGCAAGAACCCTTTGGTTATCTAGGCATGGTATATGCTATGGTGGCCATAGGAATACTGGGATTTCTAGTATGAGCTCAC</t>
  </si>
  <si>
    <t>MOLAF_0816</t>
  </si>
  <si>
    <t>F168650</t>
  </si>
  <si>
    <t>Euthyonidiella</t>
  </si>
  <si>
    <t>huwi</t>
  </si>
  <si>
    <t>AATAATGATCGGGGGGTTTGGGAACTGATTAATCCCACTAATGATTGGAGCACCAGACATGGCTTTTCCCCGAATGAAAAAAATGAGATTCTGACTAATCCCCCCCTCATTTATTTTACTCTTAGCTTCAGCAAGAGTAGAAAGAGGGGCAGGAACTGGTTGGACGGTATACCCCCCTCTTTCAAGAAAAATAGCTCACGCAGGAGGCTCAGTTGACTTAGCAATATTTTCCCTTCACCTAGCGGGAGCCTCATCAATTCTAGCTTCTATAAAATTTATAACTACAATAATAAAAATGCGAACCCCAGGGGTAAGTTTTGACCGACTATCCCTATTTGTGTGGTCAGTATTTATTACAGCCTTTCTTCTACTTCTGAGACTCCCAGTATTAGCCGGGGCTATAACCATGTTACTAACTGATCGTAATATTAATACAACGTTTTTTGACCCTGCGGGAGGGGGTGATCCCATATTATTTCAACATCTATTCTGATTCTTTGGTCATCCAGAAGTGTACATTCTAATCTTACCAGGCTTCGGTATGATTTCCCATGTCATTGCTCATTATAGAGGAAAGCAAGAACCCTTCGGATATTTAGGTATGGTCTATGCAATGGTAGCCATAGGTATTTTAGGATTTTTAGTTTGAGCCCAC</t>
  </si>
  <si>
    <t>Shag Rocks</t>
  </si>
  <si>
    <t>AATAATGATTGGAGGATTCGGAAAATGACTAATACCATTAATGATCGGAGCCCCTGACATGGCTTTCCCTCGGATGAAAAACATGAGTTTCTGACTAGTCCCACCCTCTTTTATACTACTCCTTGCCTCAGCAGGAGTAGAAAGAGGCGCTGGAACAGGATGGACTATTTATCCCCCTCTATCAAGAAACATAGCCCACGCTGGAGGATCAGTAGACCTAGCTATTTTTTCTTTACATCTAGCAGGAGCTTCATCAATACTAGCCTCAATAAACTTCATAACAACAATAATAAAAATGCGAACCCCG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CTAGGGATGGTATATGCAATGGTCGCAATCGGAATCCTCGGATTCCTAGTATGAGCCCAC</t>
  </si>
  <si>
    <t>YUC16</t>
  </si>
  <si>
    <t>5.7.64</t>
  </si>
  <si>
    <t>AATAATGATTGGAGGATTCGGAAAATGACTAATACCATTAATGATCGGAGCCCCTGACATGGCTTTCCCTCGGATGAAAAACATGAGTTTCTGACTAGTCCCACCCTCTTTTATACTACTCCTTGCCTCAGCAGGAGTAGAAAGAGGTGCTGGAACAGGATGGACTATTTATCCCCCTCTATCAAGAAACATAGCCCACGCTGGAGGATCAGTAGACCTAGCTATTTTCTCTTTACATCTAGCAGGAGCTTCATCAATACTAGCCTCAATAAACTTCATAACAACAATAATAAAAATGCGAACCCCA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CTAGGGATGGTATATGCAATGGTCGCAATCGGAATCCTCGGATTCCTAGTATGAGCCCAC</t>
  </si>
  <si>
    <t>YUC25</t>
  </si>
  <si>
    <t>5.7.65</t>
  </si>
  <si>
    <t>AATAATGATTGGAGGATTCGGAAAATGACTAATACCATTAATGATCGGAGCCCCTGACATGGCTTTCCCTCGGATGAAAAACATGAGTTTCTGACTAGTCCCACCCTCTTTTATACTACTCCTTGCCTCAGCAGGAGTAGAAAGAGGTGCTGGAACAGGATGGACTATTTATCCCCCTCTATCAAGAAACATAGCCCACGCTGGAGGATCAGTAGACCTAGCTATTTTTTCTTTACATCTAGCAGGAGCTTCATCAATACTAGCCTCAATAAACTTCATAACAACAATAATAAAAATGCGAACCCCG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CTAGGGATGGTATATGCAATGGTCGCAATCGGAATCCTCGGATTCCTAGTATGAGCCCAC</t>
  </si>
  <si>
    <t>AATAATGATTGGAGGATTCGGAAAATGACTAATACCATTAATGATCGGAGCCCCTGACATGGCTTTCCCTCGGATGAAAAACATGAGTTTCTGACTAGTCCCACCCTCTTTTATACTACTCCTTGCCTCAGCAGGAGTAGAAAGAGGTGCTGGAACAGGATGGACTATTTATCCCCCTCTATCAAGAAACATAGCCCACGCTGGAGGATCAGTAGATCTAGCTATTTTTTCTTTACATCTAGCAGGAGCTTCATCAATACTAGCCTCAATAAACTTCATAACAACAATAATAAAAATGCGAACCCCGGGTGTTACCTTTGACCGACTTCCATTATTTGTGTGATCCGTATTTATAACAGCATTTCTACTACTTCTAAGACTACCCGTTCTAGCAGGAGCAATCACAATGCTCCTAACCGATCGTAATATTAAAACTACATTCTTTGACCCAGCTGGGGGAGGAGATCCAATACTATTCCAACACCTCTTCTGATTCTTCGGACATCCAGAAGTTTACATCCTCATTCTACCCGGATTCGGAATGATATCCCATGTAATAGCTCACTACAGAGGAAAGCAAGAGCCCTTTGGATACCTAGGGATGGTATATGCAATGGTCGCAATCGGAATCCTCGGATTCCTAGTATGAGCCCAC</t>
  </si>
  <si>
    <t>N0695</t>
  </si>
  <si>
    <t>MOLAF_1274</t>
  </si>
  <si>
    <t>F174908</t>
  </si>
  <si>
    <t>SE Australia Bunurong</t>
  </si>
  <si>
    <t>Bunurong</t>
  </si>
  <si>
    <t>AATAATGATTGGAGGATTCGGAAAATGACTCATCCCCCTAATGATAGGAGCACCCGACATGGCCTTCCCACGAATGAAAAAAATGAGATTCTGATTAGTTCCCCCCTCATTCATATTACTTCTTGCTTCAGCCGGCGTAGAAAGAGGAGTTGGAACAGGATGAACAATATACCCTCCCCTATCAAGAAAAATAGCCCACGCAGGAGGATCCGTTGACCTAGCCATATTCTCTCTACACTTAGCAGGAGCATCCTCAATTCTAGCCTCAATTAAATTTATAACCACAATAATAAAAATGCGAAGACCCGGAATCAGATTCGACCGACTCCCACTATTTATCTGGTCCGTCTTCATAACAGCATTTCTTCTACTCTTAAGACTTCCAGTCCTAGCCGGAGCCATAACTATGCTTCTCACTGACCGAAACATTAATACCACATTCTTCGACCCAGCAGGAGGAGGAGACCCTATCCTATTTCAACACTTATTCTGATTCTTCGGCCATCCAGAAGTTTACATCCTTATCCTCCCAGGATTTGGTATGATATCTCACGTAATAGCTCACTATAGAGGTAAGCCAGAGCCATTTGGTTACCTAGGAATGGTATACGCAATGATAGCTATAGGAATACTAGGATTCTTAGTTTGAGCCCAC</t>
  </si>
  <si>
    <t>N0696</t>
  </si>
  <si>
    <t>MOLAF_1275</t>
  </si>
  <si>
    <t>N0697</t>
  </si>
  <si>
    <t>MOLAF_1276</t>
  </si>
  <si>
    <t>N0699</t>
  </si>
  <si>
    <t>MOLAF_1278</t>
  </si>
  <si>
    <t>F183579</t>
  </si>
  <si>
    <t>AATAATGATTGGAGGATTCGGAAAATGACTCATCCCCCTAATGATAGGAGCACCCGACATGGCCTTCCCACGAATGAAAAAAATGAGATTCTGATTAGTTCCCCCCTCATTCATATTACTTCTTGCTTCAGCCGGCGTAGAAAGAGGAGTTGGAACAGGATGAACAATATACCCTCCCCTATCAAGAAAAATAGCCCACGCAGGAGGATCCGTTGACCTAGCCATATTCTCTTTACACTTAGCAGGAGCATCCTCAATTCTAGCCTCAATTAAATTTATAACCACAATAATAAAAATGCGAAGACCCGGAATCAGATTCGACCGACTCCCACTATTTATCTGGTCCGTCTTCATAACAGCATTTCTTCTACTCTTAAGACTTCCAGTCCTAGCCGGAGCCATAACTATGCTTCTCACTGACCGAAACATTAATACCACATTCTTCGACCCAGCAGGAGGAGGAGACCCTATCCTATTTCAACACTTATTCTGATTCTTCGGCCATCCAGAAGTTTACATCCTTATCCTCCCAGGATTTGGTATGATATCTCACGTAATAGCTCACTATAGAGGTAAGCCAGAACCATTTGGCTACCTAGGAATGGTATACGCAATGATAGCTATAGGAATTCTAGGATTCTTAGTTTGAGCCCAC</t>
  </si>
  <si>
    <t>N0698</t>
  </si>
  <si>
    <t>MOLAF_1277</t>
  </si>
  <si>
    <t>AATAATGATTGGAGGATTCGGAAAATGACTCATCCCCCTAATGATAGGAGCACCCGACATGGCCTTCCCACGAATGAAAAAAATGAGATTCTGATTAGTTCCCCCCTCATTCATATTACTTCTTGCTTCAGCCGGCGTAGAAAGAGGAGTTGGAACAGGATGAACAATATACCCTCCCTTATCAAGAAAAATAGCCCACGCAGGAGGATCCGTTGACCTAGCCATATTCTCTCTACACTTAGCAGGAGCATCCTCAATTCTAGCCTCAATTAAATTTATAACCACAATAATAAAAATGCGAAGACCCGGAATCAGATTCGACCGACTCCCACTATTTATCTGGTCCGTCTTCATAACAGCATTTCTTCTACTCTTAAGACTTCCAGTCCTAGCCGGAGCCATAACTATGCTTCTCACTGACCGAAACATTAATACCACATTCTTCGACCCAGCAGGAGGAGGAGACCCTATCCTATTTCAACACTTATTCTGATTCTTCGGCCATCCAGAAGTTTACATCCTTATCCTCCCAGGATTTGGTATGATATCTCACGTAATAGCTCACTATAGAGGTAAGCCAGAGCCATTTGGTTACCTAGGAATGGTATACGCAATGATAGCTATAGGAATACTAGGATTCTTAGTTTGAGCCCAC</t>
  </si>
  <si>
    <t>AATAATGATTGGAGGATTTGGAAATTGGTTAATACCACTAATGATTGGTGCCCCAGACATGTCATTCCCCCGAATGAATAAAATGAGCTTTTGATTAGTGCCTCCATCATTTATACTATTAATAGCATCAGCTAGAGTAGAAAGAGGAGCCGGTACAGGTTGAACTATTTATCCTCCTCTTTCTAGAAACATTGCGCATGCAGGAGGATCAGTAGATCTAGCTATTTTTTCATTACATCTTGCTGGAGCTTCCTCTATCTTAGCAGCAATAAAATTCATTACTACTATACTAAAAATGCGTTCTCCAGGAATTACATTTGATCGACTTTCTTTATTTGTATGATCTGTATTTATAACAGCATTCTTATTATTACTTAGATTACCGGTTCTAGCTGGAGCAATTACAATGTTATTAACAGATCGAAATATAAAAACTACCTTTTTTGACCCAGCAGGAGGAGGAGACCCTATATTATTTCAACACTTATTTTGATTCTTTGGTCACCCTGAAGTATATATTTTAATTCTTCCAGGATTTGGGATGGTCTCACATGTTATTACTCATTATAGAGGAAAGCAAGAACCATTTGGATATTTAGGAATGGTTTATGCTATGGTAGCAATTGGAATTTTAGGCTTTCTTGTCTGAGCTCAC</t>
  </si>
  <si>
    <t>AATAATGATTGGAGGATTTGGCAAATGACTAGTCCCCCTAATGATAGGAGCCCCAGATATGGCCTTCCCACGAATGAACAACATGAGATTCTGATTAGTACCCCCTTCTTTTATACTTCTCCTCGCCTCCGCAGGAGTAGAAAGAGGAGTAGGAACAGGATGAACCATTTACCCCCCTCTATCAAGAAACATTGCACATGCAGGAGGATCAGTTGATCTTGCTATATTTTCTCTTCACCTAGCAGGAGCCTCATCCATCCTTGCATCAATCAAATTCATAACTACAATCATCAAAATGCGAACACCAGGAATAACTTTTGACCGACTACCCCTATTTGTTTGATCAATATTTCTAACAACAATACTACTACTCTTAAGATTACCAGTTCTAGCAGGAGCAATAACAATGCTTCTAACTGACCGTAAAATAAACACAACATTTTTTGACCCAGCTGGGGGAGGAGACCCAATATTATTCCAACATTTATTCTGATTCTTTGGACACCCTGAAGTTTATATCCTTATCCTACCAGGATTTGGCATGATCTCTCACGTCATAGCACACTATAGAGGAAAGCAAGAACCATTCGGATATCTAGGGATGGTTTACGCAATGGTAGCTATAGGAATTCTTGGATTTCTTGTACGAGCAC---</t>
  </si>
  <si>
    <t>8859B</t>
  </si>
  <si>
    <t>AATAATGATTGGAGGATTTGGTAAATGATTAATCCCTCTAATGATAGGTGCTCCAGACATGGCTTTCCCACGAATGAAAAAAATGAGATTTTGACTAATACCTCCCTCCTTCATTCTTCTTCTTGCCTCTGCAGGAGTTGAAAGAGGGGCCGGAACAGGGTGAACAATTTACCCCCCACTCTCAAGCAATATTGCCCACGCAGGAGGATCTGTTGACCTAGCTATTTTTTCACTACACTTGGCTGGTGCCTCC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</si>
  <si>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AATAATGATTGGAGGATTTGGTAAATGATTAATTCCTCTAATGATAGGTGCCCCAGACATGGCTTTCCCACGAATGAAAAAAATGAGATTTTGACTAATACCTCCCTCCTTCATTCTTCTTCTTGCCTCTGCAGGAGTTGAAAGAGGGGCCGGAACAGGGTGAACAATTTACCCTCCACTCTCAAGCAATATTGCCCACGCAGGAGGATCTGTTGACCTAGCTATTTTTTCACTACACTTGGCTGGTGCCTCC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</si>
  <si>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8860C</t>
  </si>
  <si>
    <t>8859E</t>
  </si>
  <si>
    <t>AATAATGATTGGAGGATTTGGTAAATGATTAATTCCTCTAATGATAGGTGCTCCAGACATGGCTTTCCCACGAATGAAAAAAATGAGATTTTGACTAATACCTCCCTCCTTCATTCTTCTTCTCGCCTCTGCAGGAGTTGAAAGAGGGGCCGGAACAGGGTGAACAATTTACCCTCCGCTCTCAAGCAATATTGCCCACGCAGGAGGATCTGTTGACCTAGCTATTTTTTCACTACACTTGGCTGGTGCCTCC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</si>
  <si>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8860D</t>
  </si>
  <si>
    <t>AATAATGATTGGAGGATTTGGTAAATGATTAATTCCTCTAATGATAGGTGCTCCAGACATGGCTTTCCCACGAATGAAAAAAATGAGATTTTGACTAATACCTCCCTCCTTCATTCTTCTTCTTGCCTCTGCAGGAGTTGAAAGAGGAGCCGGAACAGGGTGAACAATTTACCCTCCACTCTCAAGCAATATTGCTCACGCAGGAGGATCTGTTGACCTAGCTATTTTTTCACTACACTTGGCTGGTGCCTCC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</si>
  <si>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8859D</t>
  </si>
  <si>
    <t>AATAATGATTGGAGGATTTGGTAAATGATTAATTCCTCTAATGATAGGTGCTCCAGACATGGCTTTCCCACGAATGAAAAAAATGAGATTTTGACTAATACCTCCCTCCTTCATTCTTCTTCTTGCCTCTGCAGGAGTTGAAAGAGGGGCCGGAACAGGGTGAACAATTTACCCCCCACTCTCAAGCAATATTGCCCACGCAGGAGGATCTGTTGACCTAGCTATTTTTTCACTACACTTGGCCGGTGCCTCCTCAATTCTG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</si>
  <si>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8859C</t>
  </si>
  <si>
    <t>AATAATGATTGGAGGATTTGGTAAATGATTAATTCCTCTAATGATAGGTGCTCCAGACATGGCTTTCCCACGAATGAAAAAAATGAGATTTTGACTAATACCTCCCTCCTTCATTCTTCTTCTTGCCTCTGCAGGAGTTGAAAGAGGGGCCGGAACAGGGTGAACAATTTACCCCCCACTCTCAAGCAATATTGCCCACGCAGGAGGATCTGTTGACCTAGCTATTTTTTCACTACACTTGGCTGGTGCCTCCTCAATTCTAGCTTCCATAAAATTCATAACCACAATTATTAAAATGCGGACTCCGGGGATAACTTTTGATCGACTTCCCTTATTCGTGTGATCCGTATTTATAACTGCTATTCTTTTACTTCTGAGCCTTCCAGTATTAGCTGGAGCCATAACGATGTTACTAACGGACCGTAAAATTAAAACAACTTTTTTTGACCCAGCAGGTGGGGGAGACCCAATATTGTTTCAACACTTGTTCTGATTCTTCGGACACCCAGAAGTTTATATTTTAATACTACCTGGATTTGGTATGATCTCTCACGTTATAGCACATTATAGAGGTAAGCAAGAACCCTTCGGTTATTTAGGTATGGTGTATGCCATGGTGGCTATAGGGATACTAGGATTTCTTGTTTGGGCCCAC</t>
  </si>
  <si>
    <t>8860E</t>
  </si>
  <si>
    <t>AATAATGATTGGAGGATTTGGTAAATGATTAATTCCTCTAATGATAGGTGCTCCAGACATGGCTTTCCCACGAATGAAAAAAATGAGATTTTGACTAATACCTCCCTCCTTCATTCTTCTTCTTGCCTCTGCAGGAGTTGAAAGAGGGGCCGGAACAGGGTGAACAATTTACCCCCCACTCTCAAGCAATATTGCCCACGCAGGAGGATCTGTTGACCTAGCTATTTTTTCACTACACTTGGCTGGTGCCTCC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</si>
  <si>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8860F</t>
  </si>
  <si>
    <t>AATAATGATTGGAGGATTTGGTAAATGATTAATTCCTCTAATGATAGGTGCTCCAGACATGGCTTTCCCACGAATGAAAAAAATGAGATTTTGACTAATACCTCCCTCCTTCATTCTTCTTCTTGCCTCTGCAGGAGTTGAAAGAGGGGCCGGAACAGGGTGAACAATTTACCCCCCACTCTCAAGCAATATTGCCCACGCAGGAGGATCTGTTGACCTAGCTATTTTTTCACTACACTTGGCTGGTGCCTCTTCAATTCTAGCTTCCATAAAATTCATAACCACAATTATTAAAATGCGGACTCCGGGGATAACTTTTGATCGACTTCCCTTATTCGTGTGATCCGTATTTATAACTGCTATTCTTTTACTTCTGAGCCTTCCAGTACTAGCTGGAGCCATAACGATGTTACTAACGGACCGTAAAATTAAAACAACTTTTTTTGACCCAGCAGGTGGAGGAGACCCAATATTGTTTCAACACTTGTTCTGATTCTTCGGACACCCAGAAGTTTATATTTTAATACTACCTGGATTTGGTATGATCTCTCACGTTATAGCACATTATAGAGGTAAGCAAGAACCCTTCGGTTATTTAGGTATGGTATATGCCATGGTGGCTATAGGGATACTAGGATTTCTTGTTTGGGCCCAC</t>
  </si>
  <si>
    <t>AATAATGATTGGAGGATTTGGTAAATGATTAATTCCTCTAATGATAGGTGCTCCAGACATGGCTTTCCCACGAATGAAAAAAATGAGATTTTGACTAATACCTCCCTCCTTCATTCTTCTTCTTGCCTCTGCAGGAGTTGAAAGAGGGGCCGGAACAGGGTGAACAATTTACCCTCCACTCTCAAGCAATATTGCCCACGCAGGAGGATCTGTTGACCTAGCTATTTTTTCACTACACTTGGCTGGTGCCTCCTCAATTCTAGCTTCCATAAAATTCATAACCACAATTATTAAAATGCGGACTCCGGGGATAACTTTTGATCGACTTCCCTTATTCGTGTGATCCGTATTTATAACTGCTATTCTTTTACTTCTGAGCCTTCCAGTACTAGCTGGAGCCATAACGATGTTACTAACGGACCGTAAAATTAAAACAACTTTTTTTGACCCAGCAGGTGGGGGAGACCCAATATTGTTTCAACACTTGTTCTGATTCTTCGGACACCCAGAAGTTTATATTTTAATACTACCTGGATTTGGTATGATCTCTCACGTTATAGCACATTATAGAGGTAAGCAAGAACCCTTCGGTTATTTAGGTATGGTGTATGCCATGGTGGCTATAGGGATACTAGGATTTCTTGTTTGGGCCCAC</t>
  </si>
  <si>
    <t>8859A</t>
  </si>
  <si>
    <t>AATAATGATTGGAGGATTTGGTAAATGATTAATTCCTCTAATGATAGGTGCTCCAGACATGGCTTTCCCACGAATGAAAAAAATGAGATTTTGACTAATACCTCCCTCCTTCATTCTTCTTCTTGCCTCTGCAGGAGTTGAAAGAGGGGCCGGGACAGGGTGAACAATTTACCCCCCACTCTCAAGCAATATTGCCCACGCAGGAGGATCTGTTGACCTAGCTATTTTTTCACTACACTTGGCTGGTGCCTCCTCAATTCTGGCTTCCATAAAATTCATAACCACAATTATTAAAATGCGGACTCCGGGGATAACTTTTGATCGACTTCCCCTATTCGTGTGATCCGTATTTATAACTGCTATTCTTTTACTTCTGAGCCTTCCAGTACTAGCTGGAGCC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</si>
  <si>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8860B</t>
  </si>
  <si>
    <t>AATAATGATTGGAGGATTTGGTAAATGATTAATTCCTCTAATGATAGGTGCTCCAGACATGGCTTTCCCACGAATGAAAAAAATGAGATTTTGACTAATACCTCCTTCCTTCATTCTTCTTCTTGCTTCTGCAGGAGTTGAAAGAGGGGCCGGAACAGGGTGAACAATTTACCCTCCACTCTCAAGCAATATTGCCCACGCAGGAGGATCTGTTGACCTAGCTATTTTTTCACTACACTTGGCTGGTGCCTCCTCAATTCTAGCTTCCATAAAATTCATAACCACAATTATTAAAATGCGAACTCCAGGGATAACTTTTGATCGACTTCCCTTATTCGTGTGATCCGTATTTATAACTGCTATTCTTTTACTTCTGAGCCTTCCAGTACTAGCTGGAGCTATAACGATGTTACTAACGGACCGTAAAATTAAAACAACTTTTTTTGACCCAGCAGGTGGAGGAGACCCAATATTGTTTCAACACTTGTTCTGATTCTTCGGACACCCAGAAGTTTATATTTTAATACTACCTGGATTTGGTATGATCTCTCACGTTATAGCACATTATAGAGGTAAGCAAGAACCCTTCGGTTATTTAGGTATGGTGTATGCCATGGTGGCTATAGGGATACTAGGATTTCTTGTTTGGGCCCAC</t>
  </si>
  <si>
    <t>AATAATGATTGGAGGATTTGGTAATTGATTAATTCCATTAATGATTGGTGCTCCAGACATGTCATTCCCCCGAATGAACAAAATGAGCTTTTGATTAGTACCTCCCTCATTCATGTTATTAATAGCATCAGCCAGAGTAGAAAGAGGAGCTGGTACAGGATGAACTATATATCCTCCCCTTTCTAGAAATATTGCACATGCAGGAGGATCTGTAGATCTAGCTATTTTTTCATTACATCTTGCTGGAGCTTCTTCTATTCTAGCAGCAATAAAATTTATTACTACTATACTAAAAATGCGCTCTCCAGGTATTACATTTGATCGACTTTCTTTATTTGTATGGTCTGTATTCATAACAGCATTCTTACTATTACTTAGATTACCTGTTCTAGCCGGAGCAATTACAATGTTATTAACAGATCGAAATATAAAAACTACCTTTTTTGACCCAGCAGGAGGAGGAGATCCTATATTATTTCAACACTTATTTTGATTCTTCGGTCACCCCGAAGTATATATTCTAATTCTTCCTGGATTTGGAATGGTCTCACATGTTATAACTCATTATAGAGGAAAGCAAGAACCATTTGGATATTTAGGAATGGTTTATGCTATGGTAGCAATTGGAATTTTAGGATTTCTTGTTTGAGCTCAC</t>
  </si>
  <si>
    <t>AATAATGATTGGAGGCTTCGGAAACTGACTAATACCACTAATGATAGGAGCCCCAGACATGGCCTTCCCTCGAATGAAAAACATGAGGTTCTGACTAGTCCCTCCCTCCTTCATTCTACTCCTCGCCTCAGCGGGGGTAGAAAGAGGAGCTGGCACAGGTTGAACTATATACCCTCCATTATCCAGCAAAATAGCCCACGCCGGAGGGTCCGTAGACCTAGCAATATTCTCCCTACACTTAGCCGGGGCCTCCTCTATTTTGGCCTCAATAAACTTCATAACAACAGTCATAAACATGCGAACCCCAGGAGTAACCTTTGACCGTCTCCCTCTATTCGTCTGATCAGTGTTCATAACAGCATTCCTCCTTCTCCTAAGACTACCAGTACTAGCAGGAGCAATAACAATGTTGCTAACCGACCGAAACATAAACACAACCTTCTTCGACCCCGCGGGGGGAGGAGATCCCATACTATTCCAACACCTATTTTGATTCTTCGGTCACCCAGAAGTCTATATATTAATCCTACCAGGCTTCGGAATGATATCCCACGTAATAGCCCACTATAGAGGTAAGCAAGAACCTTTCGGCTATCTAGGGATGGTATACGCAATGGTAGCCATAGGCATTTTAGGATTCCTAGTGTGAGCCCAC</t>
  </si>
  <si>
    <t>AATAATGATTGGAGGCTTCGGAAACTGACTAATACCACTAATGATAGGAGCCCCAGACATGGCCTTCCCTCGAATGAAAAACATGAGGTTCTGACTAGTCCCTCCCTCCTTCATTCTACTCCTCGCCTCAGCGGGGGTAGAAAGAGGAGCTGGCACAGGTTGAACTATATACCCTCCATTATCCAGCAAAATAGCCCACGCCGGAGGGTCCGTAGACCTAGCAATATTCTCTCTACACTTAGCCGGGGCCTCCTCTATTTTGGCCTCAATAAATTTCATAACAACAGTCATAAACATGCGAACCCCAGGAGTAACCTTTGAC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AGCCATAGGTATTTTAGGATTCCTAGTATGAGCCCAC</t>
  </si>
  <si>
    <t>AATAATGATTGGAGGCTTCGGAAACTGACTAATACCACTAATGATAGGAGCCCCAGACATGGCCTTCCCTCGAATGAAAAACATGAGGTTCTGACTAGTCCCTCCCTCCTTCATTCTACTCCTCGCCTCAGCGGGGGTAGAAAGAGGAGCTGGTACAGGTTGAACTATATACCCTCCCTTATCCAGCAAAATAGCCCACGCCGGAGGGTCCGTAGACCTAGCAATATTCTCCCTACACTTAGCCGGGGCCTCCTCTATTTTGGCCTCAATAAACTTCATAACAACAGTCATAAACATGCGAACCCCAGGAGTAACCTTTGATCGTCTCCCTCTATTCGTCTGATCAGTGTTCATAACAGCATTCCTCCTTCTCCTAAGACTACCAGTACTAGCAGGAGCAATAACAATGTTGCTAACCGACCGAAACATAAACACAACCTTCTTCGATCCCGCGGGGGGAGGAGATCCCATACTATTCCAACACCTATTTTGATTCTTCGGTCACCCAGAAGTCTATATATTAATCCTGCCAGGCTTCGGAATGATATCCCACGTAATAGCCCACTATAGAGGTAAGCAAGAACCTTTCGGCTATCTAGGAATGGTATACGCAATGGTGGCCATAGGCATTTTAGGATTCCTAGTATGAGCCCAC</t>
  </si>
  <si>
    <t>AATAATGATTGGAGGCTTCGGAAACTGACTAATACCACTAATGATAGGAGCCCCAGACATGGCCTTCCCTCGAATGAAAAACATGAGGTTCTGACTAGTCCCTCCCTCCTTCATTCTACTCCTCGCCTCAGCGGGGGTAGAAAGAGGAGCTGGTACAGGTTGAACTATATACCCTCCCTTATCCAGCAAAATAGCCCACGCCGGAGGGTCCGTAGACCTAGCAATATTCTCCCTACACTTAGCCGGGGCCTCCTCTATTTTGGCCTCAATAAACTTCATAACAACAGTCATAAACATGCGAACCCCAGGAGTAACCTTTGAT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GGCCATAGGCATCTTAGGATTCCTAGTATGAGCCCAC</t>
  </si>
  <si>
    <t>AATAATGATTGGAGGCTTCGGAAACTGACTAATACCACTAATGATAGGAGCCCCAGACATGGCCTTCCCTCGAATGAAAAACATGAGGTTCTGACTAGTCCCTCCCTCCTTCATTCTACTCCTCGCCTCAGCGGGGGTAGAAAGAGGAGCTGGTACAGGTTGAACTATATACCCTCCCTTATCCAGCAAAATAGCCCACGCCGGAGGGTCCGTAGACCTAGCAATATTCTCCCTACACTTAGCCGGGGCCTCCTCTATTTTGGCCTCAATAAACTTCATAACAACAGTCATAAACATGCGAACCCCAGGAGTAACCTTTGAT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GGCCATAGGCATTTTAGGATTCCTAGTATGAGCCCAC</t>
  </si>
  <si>
    <t>ZAN10_07</t>
  </si>
  <si>
    <t>ZAN_10.07</t>
  </si>
  <si>
    <t>AATAATGATTGGAGGCTTCGGAAACTGACTAATACCACTAATGATAGGAGCCCCAGACATGGCCTTCCCTCGAATGAAAAACATGAGGTTCTGACTAGTCCCTCCCTCCTTCATTCTACTCCTCGCCTCAGCGGGGGTAGAAAGAGGAGCTGGTACAGGTTGAACTATATACCCTCCCTTATCTAGCAAAATAGCCCACGCCGGAGGGTCCGTAGACCTAGCAATATTCTCCCTACACTTAGCCGGGGCCTCCTCTATTTTGGCCTCAATAAACTTCATAACAACAGTCATAAACATGCGAACCCCAGGAGTAACCTTTGATCGTCTCCCTCTATTCGTCTGATCAGTGTTCATAACAGCATTCCTCCTTCTCCTAAGACTACCAGTACTAGCAGGAGCAATAACAATGTTGCTAACCGACCGAAACATAAACACAACCTTCTTCGACCCTGCGGGGGGAGGAGATCCCATACTATTCCAACACCTATTTTGATTCTTCGGTCACCCAGAAGTCTATATATTAATCCTGCCAGGCTTCGGAATGATATCCCACGTAATAGCCCACTATAGAGGTAAGCAAGAACCTTTCGGCTATCTAGGAATGGTATACGCAATGGTGGCCATAGGCATTTTAGGATTCCTAGTATGAGCCCAC</t>
  </si>
  <si>
    <t>AATAATGATTGGAGGCTTCGGAAACTGACTAATACCACTAATGATAGGAGCCCCAGATATGGCCTTCCCTCGAATGAAAAACATGAGGTTCTGACTAGTCCCTCCCTCCTTCATTCTACTCCTCGCCTCAGCGGGGGTAGAAAGAGGAGCTGGCACAGGTTGAACTATATACCCTCCATTATCCAGCAAAATAGCCCACGCCGGAGGGTCCGTAGACCTAGCAATATTCTCCCTACACTTAGCCGGGGCCTCCTCTATTTTGGCCTCAATAAACTTCATAACAACAGTCATAAACATGCGAACCCCAGGAGTAACCTTTGAC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AGCCATAGGCATTTTAGGATTCCTAGTGTGAGCCCAC</t>
  </si>
  <si>
    <t>leucospilota PO</t>
  </si>
  <si>
    <t>AATAATGATTGGAGGCTTCGGAAACTGACTAATACCACTAATGATAGGAGCTCCAGACATGGCCTTCCCTCGAATGAAAAACATGAGGTTCTGACTAGTCCCTCCCTCCTTCATTCTACTCCTCGCCTCAGCGGGGGTAGAAAGAGGAGCTGGTACAGGTTGAACTATATACCCTCCCCTATCCAGCAAAATAGCCCACGCCGGAGGGTCCGTAGACCTAGCA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TTCCTAGTATGAGCCCAC</t>
  </si>
  <si>
    <t>AATAATGATTGGAGGCTTCGGAAACTGACTCATACCACTAATGATAGGAGCTCCAGACATGGCCTTTCCCCGCATGAAAAACATGAGATTTTGATTAGTCCCACCCTCCTTTATTCTCCTTCTTGCCTCTGCAGGAGTAGAAAGAGGAGCCGGCACAGGCTGAACCATCTATCCTCCATTGTCTAGTAAAATAGCCCACGCCGGAGGATCAGTAGATCTAGCCATATTTTCACTCCACTTAGCCGGGGCTTCCTCCATATTAGCCTCCATCAACTTCATAACAACAGTTATAAACATGCGAACACCCGGCGTAACATTCGACCGACTACCTCTATTTGTCTGGTCGGTCTTCATAACAGCATTTCTTCTTCTCCTAAGACTACCAGTCCTAGCAGGAGCAATCACAATGTTACTAACTGACCGAAACATAAAAACAACCTTCTTCGACCCAGCAGGAGGGGGAGACCCCATCTTATTCCAACACCTATTCTGATTCTTTGGTCACCCAGAAGTCTATATCCTAATTCTTCCAGGTTTCGGAATGATCTCCCATGTTATAGCCCACTACAGAGGAAAGCAAGAACCATTTGGTTACCTAGGAATGGTCTATGCAATGGTAGCTATAGGAATCTTAGGTTTTCTAGTATGAGCTCAC</t>
  </si>
  <si>
    <t>AATAATGATTGGAGGCTTCGGNAACTGACTAATACCACTAATGATAGGAGCTCCAGACATGGCCTTCCCTCGAATGAAAAACATGAGGTTCTGACTAGTCCCTCCCTCCTTCATTCTACTCCTCGCCTCAGCGGGGGTAGAAAGAGGAGCTGGTACAGGTTGAACTATATACCCTCCCCTATCCAGCAAAATAGCCCACGCCGGAGGGTCCGTAGACCTAGCA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NTCCTAGTATGAGCCCAC</t>
  </si>
  <si>
    <t>AATAATGATTGGAGGCTTGGGAAAATGACTAATACCGCTAATGATAGGAGCCCCAGACATGGCCTTCCCTGGAATGAAAAATATGAGATTCTGGTTAGTCCCTCCCTCCTTCATCCTACTCCTCGCCTCAGCCGGAGTGGAAAGAGGAGCCGGTACAGGTTGAACCATATACCCTCCCCTATCTAGCAAAATAGCCCACGCCGGGGGATCTGTAGACCTAGCAATATTCTCCCTACACCTAGCTGGGGCCTCCTCCATTCTGGCCTCAATAAAATTCATAACAACAATCATAAACATGCGAACCCCAGGAGTAACATTTGACCGCCTCCCTCTATTCGTCTGGTCAGTGTTCATAACAGCATTCCTACTTCTTCTAAGACTACCAGTATTAGCGGGAGCAATCACAATGCTATTAACCGACCGAAACATAAATACAACTTTYTTCGACCCTGCAGGAGGAGGAGATCCCATATTATTCCAACACTTGTTCTGATTCTTCGGTCACCCAGAAGTCTATATATTAATTCTACCAGGCTTCGGAATGATATCCCACNTAATMGCCCCCTACAGAGGGAMGTAAGRRMCTAKSGGCTATCTAGGAATGGTATATGCAATGGTGGCCATATGAATTCTAGGATTCCTTGTATGAGCCCAC</t>
  </si>
  <si>
    <t>KF142170.1</t>
  </si>
  <si>
    <t>Dendro_11</t>
  </si>
  <si>
    <t>AATAATGATTGGAGGCTTTGGAAAATGACTAATCCCCCTAATGATAGGAGCTCCAGACATGGCCTTCCCACGAATGAAAAAAATGAGATTCTGACTAGTTCCTCCTTCATTCCTCCTATTACTAGCTTCTGCCGGAGTTGAAAGAGGTGTAGGAACAGGATGAACAATCTACCCTCCTCTATCAAGAAACATAGCCCACGCAGGAGGCTCCGTAGACCTCGCAATATTTTCCCTTCACCTAGCAGGAGCTTCCTCAATCCTAGCCTCTATTAATTTTATCACAACTATAATAAAAATGCGAGCACCAGGAATGAGATTTGACCGACTACCATTATTTATCTGATCAGTTTTCATAACCGCATTCCTACTCCTCCTAAGACTGCCAGTACTTGCCGGAGCCATAACCATGTTATTAACTGATCGTAAAGTGAAAACCACATTCTTTGACCCAGCAGGAGGAGGAGACCCTATTCTCTTCCAACACCTATTCTGATTTTTTGGCCATCCCGAAGTTTACATCCTTATACTCCCCGGATTTGGGATGATCTCTCACGTCATAGCACACTATAGTGGAAAGCAAGAACCATTTGGATATCTAGGTATGGTATACGCAATGGTAGCAATTGGTATCCTTGGATTCCTAGTATGAGCCCAC</t>
  </si>
  <si>
    <t>KF142178.1</t>
  </si>
  <si>
    <t>AATAATGATTGGAGGCTTTGGAAAATGACTAATCCCCCTAATGATAGGAGCTCCAGACATGGCCTTCCCACGAATGAAAAAAATGAGATTCTGACTAGTTCCTCCTTCATTCCTCCTATTACTAGCTTCTGCCGGAGTTGAAAGAGGTGTAGGAACAGGATGAACAATCTACCCTCCTCTATCAAGAAACATAGCCCACGCAGGAGGCTCCGTAGACCTCGCAATATTTTCCCTTCACCTAGCAGGAGCTTCCTCAATCCTAGCCTCTATTAATTTTATCACAACTATAATAAAAATGCGAGCACCAGGAATGAGATTTGACCGACTACCATTATTTATCTGATCAGTTTTCATAACCGCATTCCTACTCCTCCTAAGACTGCCAGTACTTGCCGGAGCCATAACCATGTTATTAACTGATCGTAAAGTGAAAACCACATTCTTTGACCCAGCAGGAGGAGGAGACCCTATTCTCTTCCAACACCTATTCTGATTTTTTGGCCATCCCGAAGTTTACATCCTCATACTCCCCGGATTTGGTATGATCTCTCACGTCATAGCACACTATAGTGGAAAGCAAGAACCATTTGGATATCTAGGTATGGTATACGCAATGGTAGCAATTGGTATCCTTGGATTCCTAGTATGAGCCCAC</t>
  </si>
  <si>
    <t>KF142171.1</t>
  </si>
  <si>
    <t>KF142174.1</t>
  </si>
  <si>
    <t>4486_1</t>
  </si>
  <si>
    <t>AATAATGATTGGAGGCTTTGGAAACTGACTAATACCGCTAATGATAGGAGCCCCAGACATGGCCTTCCCTCGAATGAAAAATATGAGATTCTGGTTAGTCCCTCCCTCCTTCATCCTACTCCTCGCCTCAGCCGGAGTGGAAAGAGGAGCCGGTACAGGTTGAACCATATACCCTCCCCTATCTAGCAAAATAGCCCACGCCGGGGGATCTGTAGACCTAGCAATATTCTCCCTACACCTAGCTGGGGCCTCCTCCATTCTGGCCTCAATAAAATTCATAACAACAATCATAAACATGCGAACCCCAGGAGTAACATTTGACCGCCTCCCTCTATTCGTCTGGTCAGTGTTCATAACAGCGTTCCTACTTCTTCTAAGACTACCAGTATTAGCAGGAGCAATCACAATGCTACTAACCGACCGAAACATAAATACAACTTTCTTCGACCCTGCAGGAGGAGGAGATCCCATATTATTCCAACACTTGTTCTGATTCTTCGGTCACCCAGAAGTCTATATATTAATTCTACCAGGCTTCGGAATGATATCCCACGTAATAGCCCACTACAGAGGGAAGCAAGAGCCCTTCGGCTATCTAGGAATGGTATACGCAATGGTGGCCATAGGAATTCTAGGATTCCTAGTATGAGCCCAC</t>
  </si>
  <si>
    <t>4486_2</t>
  </si>
  <si>
    <t>AATAATGATTGGAGGCTTTGGAAACTGACTAATACCGCTAATGATAGGAGCCCCAGACATGGCCTTCCCTCGAATGAAAAATATGAGATTCTGGTTAGTCCCTCCCTCCTTCATCCTACTCCTCGCCTCAGCCGGAGTGGAAAGAGGAGCCGGTACAGGTTGAACCATATACCCTCCCCTATCTAGCAAAATAGCCCACGCCGGGGGATCTGTAGACCTAGCAATATTCTCCCTACACCTAGCTGGGGCCTCCTCCATTCTGGCCTCAATAAAATTCATAACAACAGTCATAAACATGCGAACCCCAGGAGTAACATTTGACCGCCTCCCTCTATTCGTCTGATCAGTGTTCATAACAGCATTCCTACTTCTTCTAAGACTACCAGTATTAGCAGGAGCAATCACAATGCTACTAACCGACCGAAACATAAATACAACCTTCTTCGACCCTGCAGGAGGAGGAGACCCCATATTATTCCAACACTTGTTCTGATTCTTCGGTCACCCAGAAGTCTATATATTAATTCTACCAGGCTTCGGAATGATATCCCACGTAATAGCCCACTACAGAGGGAAGCAAGAGCCCTTCGGCTATCTAGGAATGGTATACGCAATGGTGGCCATAGGAATTCTAGGATTCCTAGTATGAGCCCAC</t>
  </si>
  <si>
    <t>N0737</t>
  </si>
  <si>
    <t>AATAATGATTGGAGGCTTTGGAAACTGACTAATACCGCTAATGATAGGAGCCCCAGACATGGCCTTCCCTCGAATGAAAAATATGAGATTCTGGTTAGTCCCTCCCTCCTTCATCCTACTCCTCGCCTCAGCCGGAGTGGAAAGAGGAGCCGGTACAGGTTGAACCATATACCCTCCCCTATCTAGCAAAATAGCCCACGCCGGGGGATCTGTAGACCTAGCAATATTCTCCCTACACCTAGCTGGGGCCTCCTCCATTCTGGCCTCAATAAAATTCATAACAACAATCATAAACATGCGAACCCCAGGAGTAACATTTGACCGCCTCCCTCTATTCGTCTGGTCAGTGTTCATAACAGCATTCCTACTTCTTCTAAGACTACCAGTATTAGCGGGAGCAATCACAATGCTACTAACCGACCGAAACATAAATACAACTTTCTTCGACCCTGCAGGAGGAGGAGATCCCATATTATTCCAACACTTGTTCTGATTCTTCGGTCACCCAGAAGTCTATATATTAATTCTACCAGGCTTCGGAATGATATCCCACGTAATAGCCCACTACAGAGGGAAGCAAGAGCCCTTCGGCTATCTAGGAATGGTATACGCAATGGTGGCCATAGGAATTCTAGGATTCCTAGTATGAGCCCAC</t>
  </si>
  <si>
    <t>AATAATGATTGGAGGCTTTGGAAACTGACTAATACCGCTAATGATAGGAGCCCCAGACATGGCCTTCCCTCGAATGAAAAATATGAGATTCTGGTTAGTCCCTCCCTCCTTCATCCTACTCCTCGCCTCAGCCGGAGTGGAAAGAGGAGCCGGTACAGGTTGAACCATATACCCTCCCCTATCTAGCAAAATAGCCCACGCCGGGGGATCTGTAGACCTAGCAATATTCTCCCTACACCTAGCTGGGGCCTCCTCCATTCTGGCCTCAATAAAATTCATAACAACAATCATAAACATGCGAACCCCAGGAGTAACATTTGACCGCCTCCCTCTATTCGTCTGATCAGTGTTCATAACAGCATTCCTACTTCTTCTAAGACTACCAGTATTAGCGGGAGCAATCACAATGCTACTAACCGACCGAAACATAAATACAACTTTCTTCGACCCTGCAGGAGGAGGAGATCCCATATTATTCCAACACTTGTTCTGATTCTTCGGTCACCCAGAAGTCTATATATTAATTCTACCAGGCTTCGGAATGATATCCCACGTAATAGCCCACTACAGAGGGAAGCAAGAGCCCTTCGGCTATCTAGGAATGGTATACGCAATGGTGGCCATAGGAATTCTAGGATTCCTAGTATGAGCCCAC</t>
  </si>
  <si>
    <t>was leucospilota</t>
  </si>
  <si>
    <t>AATAATGATTGGAGGCTTTGGAAACTGACTAATACCGCTGATGATAGGAGCCCCAGACATGGCCTTCCCTCGAATGAAAAATATGAGATTCTGATTAGTCCCTCCCTCCTTCATCCTACTCCTCGCCTCAGCCGGAGTGGAAAGAGGAGCCGGTACAGGTTGAACCATATACCCTCCCCTATCTAGCAAAATAGCCCACGCCGGGGGGTCCGTAGACCTAGCAATATTCTCCCTACACCTAGCTGGAGCCTCCTCCATCCTGGCCTCAATAAAATTCATAACAACAGTCATAAACATGCGAACCCCAGGAGTAACATTTGACCGCCTCCCTCTATTCGTCTGGTCAGTGTTCATAACAGCATTCCTACTTCTTCTAAGACTACCAGTATTAGCAGGAGCAATCACAATGCTACTAACCGACCGAAACATAAATACAACTTTCTTCGACCCCGCAGGAGGAGGAGATCCAATATTATTCCAACACTTGTTCTGATTCTTCGGTCACCCAGAAGTCTATATATTAATTCTACCAGGCTTTGGAATGATATCCCATGTAATAGCCCACTACAGAGGGAAGCAAGAACCCTTCGGCTATCTAGGAATGGTATACGCAATGGTAGCCATAGGAATTCTAGGATTCCTAGTATGAGCCCAC</t>
  </si>
  <si>
    <t>IRV24</t>
  </si>
  <si>
    <t>IRV_24</t>
  </si>
  <si>
    <t>AATAATGATTGGAGGCTTTGGAAACTGACTAATACCGCTGATGATAGGAGCCCCAGACATGGCCTTCCCTCGAATGAAAAATATGAGATTCTGATTAGTCCCTCCCTCCTTCATCCTACTCCTCGCCTCAGCCGGAGTGGAAAGAGGAGCCGGTACAGGTTGAACCATATACCCTCCCCTATCTAGCAAAATAGCCCACGCCGGGGGGTCCGTAGACCTAGCAATATTCTCCCTACACCTAGCTGGAGCCTCCTCCATCCTGGCCTCAATAAAATTCATAACAACAGTCATAAACATGCGAACCCCAGGAGTAACGTTTGACCGCCTCCCTCTATTCGTCTGGTCAGTGTTCATAACAGCATTCCTACTTCTTCTAAGACTACCAGTATTAGCAGGAGCAATCACAATGCTACTAACCGACCGAAACATAAATACAACTTTCTTCGACCCCGCAGGAGGAGGAGATCCAATATTATTCCAACACTTGTTCTGATTCTTCGGTCACCCAGAAGTCTATATATTAATTCTACCAGGCTTTGGAATGATATCCCATGTAATAGCCCACTACAGAGGGAAGCAAGAACCCTTCGGCTATCTAGGAATGGTATACGCAATGGTAGCCATAGGAATTCTAGGATTCCTAGTATGAGCCCAC</t>
  </si>
  <si>
    <t>AATAATGATTGGAGGCTTTGGAAACTGACTAATACCGCTGATGATAGGAGCCCCAGACATGGCCTTCCCTCGAATGAAAAATATGAGATTCTGATTAGTCCCTCCCTCCTTCATCCTACTCCTCGCCTCAGCCGGAGTGGAAAGAGGAGCCGGTACAGGTTGAACCATATACCCTCCCCTATCTAGCAAAATAGCCCACGCCGGGGGGTCCGTGGACCTAGCAATATTCTCCCTACACCTAACTGGAGCCTCCTCCATCCTGGCCTCAATAAAATTCATAACAACAGTCATAAACATGCGAACCCCAGGAGTAACATTTGACCGCCTCCCTCTATTCGTCTGGTCAGTGTTCATAACAGCATTCCTACTTCTTCTAAGACTACCAGTATTAGCAGGAGCAATCACAATGCTACTAACCGACCGAAACATAAATACAACTTTCTTCGACCCCGCAGGAGGAGGAGATCCAATATTATTTCAACACTTGTTCTGATTCTTCGGTCACCCAGAAGTCTATATATTAATTCTACCAGGCTTTGGAATGATATCCCATGTAATAGCCCACTACAGAGGGAAGCAAGAACCCTTCGGCTATCTAGGAATGGTATACGCAATGGTGGCAATAGGAATTCTAGGATTCCTAGTATGAGCCCAC</t>
  </si>
  <si>
    <t>IRV21</t>
  </si>
  <si>
    <t>IRV_21</t>
  </si>
  <si>
    <t>AATAATGATTGGAGGCTTTGGAAACTGACTAATACCGCTGATGATAGGAGCCCCAGACATGGCCTTCCCTCGAATGAAAAATATGAGATTCTGATTAGTCCCTCCCTCCTTCATCCTACTCCTCGCCTCAGCCGGAGTGGAAAGAGGAGCCGGTACAGGTTGAACCATATACCCTCCCCTATCTAGCAAAATAGCCCACGCCGGGGGGTCCGTGGACCTAGCAATTTTCTCCCTACACCTAGCTGGAGCCTCCTCCATCCTGGCCTCAATAAAATTCATAACAACAGTCATAAACATGCGAACCCCAGGAGTAACATTTGACCGCCTCCCTCTATTCGTCTGGTCAGTGTTCATAACAGCATTCCTACTTCTTCTAAGACTGCCAGTATTAGCAGGAGCAATCACAATGCTACTAACCGACCGAAACATAAATACAACTTTCTTCGACCCCGCAGGAGGAGGAGATCCAATATTATTCCAACACTTGTTCTGATTCTTCGGTCACCCAGAAGTCTATATATTAATTCTACCAGGCTTTGGAATGATATCCCATGTAATAGCCCACTACAGAGGAAAGCAAGAACCCTTCGGCTATCTAGGAATGGTATACGCAATGGTAGCCATAGGAATTCTAGGATTCCTAGTATGAGCCCAC</t>
  </si>
  <si>
    <t>MOLAF_0641</t>
  </si>
  <si>
    <t>F165725</t>
  </si>
  <si>
    <t>clusters with Neomphicyclus</t>
  </si>
  <si>
    <t>AATAATGATTGGAGGCTTTGGAAACTGACTCATTCCATTAATGATAGGAGCCCCAGACATGGCCTTCCCACGAATGAAAAAAATGAGCTTTTGACTAGTTCCCCCCTCCTTCATACTACTTCTAGCATCAGCAGGGGTTGAAAGAGGAGCAGGTACTGGGTGGACAATTTACCCTCCTCTTGCAAGCAAAATATCTCACGCAGGAGGCTCTGTAGACCTAGCCATCTTCTCCCTCCACTTAGCAGGAGCCTCATCAATACTAGCCTCTATAAAATTCATCACAACAATAATAAAAATGCGATCCCCAGGAATCAGCTTTGACCGACTATCTCTATTTGTCTGATCCGTCTTTATAACAGCTTTTCTCCTATTACTAAGACTCCCAGTCCTAGCCGGAGCCATTACCATGCTACTAACAGACCGTAAAATTAACACAACATTCTTTGACCCAGCAGGTGGAGGAGACCCAATTCTATTCCAACACTTATTCTGATTCTTTGGTCACCCAGAAGTCTATATTCTTATACTCCCAGGATTTGGTATGATTTCTCACGTAATAGCTCACTACAGAGGGAAGCAAGAACCATTTGGGTACCTAGGAATGATCTATGCAATGATAGCCATTGGTATACTAGGTTTCCTGGTTTGAGCACAT</t>
  </si>
  <si>
    <t>KF142166.1</t>
  </si>
  <si>
    <t>AATAATGATTGGAGGGTTAGGAAAATGACTTATCCCCCTAATGATAGGAGCACCTGATATGGCTATTCCTCGAATGAAAAATATGAGATTTTGACTAGTCCCCCCWTCATTTATTCTTTTACTTGCTTCTGCAGGTGTTGAAAGAGGTGCAGGAACAGGCTGAACTATTTACCCCCCACTATCAAGAAATATTGCTCATGCAGGAGGATCAGTAGATCTTGCTATTTTTTCCTTACACTTAGCAGGGGCTTCCTCAATCCTTGCTTCAATAAAATTTATTACCACAATTATAAAAATGCGAACACCAGGTGTCACATTTGACCGTTTACCATTATTCGTATGATCTATTTTTATAACAACTTTTTTACTTCTCCTTAGACTACCAGTATTAGCAGGAGCAATAACAATGTTACTAACTGACCGAAATCTTAATACAACATTCTTTGATCCAGCAGGAGGAGGAGATCCTATTCTATTTCAACACCTATTCTGATTTTTTGGACACCCAGAAGTATATATTTTAATTCTACCAGGATTTTGAATAATTTCCCACATAATAGCACACTACATTGGAAAGCA-----------------------------------------------------------------------------</t>
  </si>
  <si>
    <t>AATAATGATTGGAGGGTTTGGAAAATGACTAATCCCCCTAATGATAGGAGCTCCAGACATGGCCTTACCACGAATGAAAAAAATGAGATTCTGACTAGTCCCTCCTTCATTCCTCCTATTACTAGCTTCTGCCGGAGTTGAAAGAGGTGTAGGAACAGGATGAACAATCTACCCTCCTCTATCAAGAAACATAGCCCATGCAGGAGGCTCCGTAGACCTCGCAATATTTTCCCTTCACCTAGCAGGAGCTTCCTCAATCCTAGCCTCTATTAATTTTATTACAACTATAATAAAAATGCGAGCACCAGGAATGAGATTTGACCGACTACCATTATTTATCTGATCAGTTTTCATAACCGCATTCCTACTCCTCCTAAGACTGCCAGTACTTGCCGGAGCCATAACCATGTTATTAACTGATCGTAAAGTGAAAACCACATTCTTTGACCCAGCAGGAGGAGGAGACCCTATTCTCTTCCAACACCTCTTCTGATTTTTTGGCCATCCCGAAGTTTACATCCTTATACTCCCCGGATTTGGGATGATCTCTCACGTCATAGCACACTATAGTGGAAASCAMGAMCCAKNKGGATATCTAGGTATGGTATACGCAATGGTAGCAATTGGTATCCTTGGATTCCTAGTATGAGCCCAC</t>
  </si>
  <si>
    <t>FM_QM09_009</t>
  </si>
  <si>
    <t>G228965</t>
  </si>
  <si>
    <t>lessoni~</t>
  </si>
  <si>
    <t>Black _ White specimen; BW; maybe related to H. aculeata</t>
  </si>
  <si>
    <t>AATAATGATTGGAGGTTTCGGAAAATGACTTATTCCGCTAATGATAGGAGCCCCAGACATGGCCTTCCCACGCATGAAAAAAATGAGATTCTGATTAGTCCCCCCTTCTTTTATTTTACTTCTTGCCTCAGCCGGAGTAGAAAGCGGTGTAGGAACAGGCTGAACAATTTACCCTCCCCTCTCCAGAAACATAGCCCATGCAGGAGGTTCCGTTGACCTAGCCATTTTTTCACTTCACCTAGCAGGAGCCTCCTCAATCTTAGCCTCCATAAATTTTATAACTACCATTATAAACATGCGAACCCCCGGAGTAACATTTGACCGTCTTCCACTATTTGTCTGATCCGTATTTATAACAGCCTTCCTTCTTTTGTTAAGACTTCCAGTATTAGCCGGAGCTATAACTATGCTATTGACAGACCGTAACATAAAAACAACGTTTTTCGACCCAGCAGGAGGAGGAGATCCTATTCTCTTTCAACACCTATTCTGATTCTTCGGACACCCAGAAGTTTATATTCTAATTCTTCCAGGATTCGGCATGATATCTCATGTAATCGCTCACTATAGAGGAAAGCAAGAG------------------------------------------------------------------------</t>
  </si>
  <si>
    <t>FM_QM09_020</t>
  </si>
  <si>
    <t>SBD502201</t>
  </si>
  <si>
    <t>orig ID sp4 of QMFM</t>
  </si>
  <si>
    <t>AATAATGATTGGAGGTTTCGGAAAATGACTTATTCCGCTAATGATAGGAGCCCCAGACATGGCCTTCCCACGCATGAAAAAAATGAGATTCTGATTAGTCCCCCCTTCTTTTATTTTACTTCTTGCCTCAGCCGGAGTAGAAAGCGGTGTAGGAACAGGCTGAACAATTTACCCTCCCCTCTCCAGAAACATAGCCCATGCAGGAGGTTCCGTTGACCTAGCCATTTTTTCACTTCACCTAGCAGGAGCCTCCTCAATCTTAGCCTCCATAAATTTTATAACTACCATTATAAACATGCGAACCCCCGGAGTAACATTTGACCGTCTTCCACTATTTGTCTGATCCGTATTTATAACAGCCTTCCTTCTTTTGTTAAGACTTCCAGTATTAGCCGGAGCTATAACTATGCTATTGACAGACCGTAACATAAAAACAACGTTTTTCGACCCAGCAGGAGGAGGAGATCCTATTCTCTTTCAACACCTATTCTGATTCTTCGGACACCCAGAAGTTTATATTCTAATTCTTCCAGGATTCGGCATGATATCTCATGTAATCGCTCACTATAGAGGAAAGCAAGAGCCTTTTGGGTATCTCGGAATGGTATATGCCATGGTAGCCATAGGAATACTAGGCTTCTTAGTTTGAGCGCAC</t>
  </si>
  <si>
    <t>FM_QM09_079</t>
  </si>
  <si>
    <t>TS80001760</t>
  </si>
  <si>
    <t>orig ID sp12 of QMFM</t>
  </si>
  <si>
    <t>363B</t>
  </si>
  <si>
    <t>AATAATGATTGGAGGTTTCGGAAAATGGCTTATTCCCCTAATGATAGGAGCCCCAGACATGGCCTTCCCACGCATGAAAAAAATGAGTTTCTGATTAGTCCCTCCCTCTTTTATTTTACTTCTTGCCTCAGCCGGAGTAGAAAGCGGTGTAGGAACAGGCTGAACAATCTATCCTCCCCTCTCCAGAAACATAGCCCATGCAGGAGGTTCCGTTGACCTAGCCATTTTTTCACTTCACCTAGCAGGAGCTTCCTCAATCCTAGCCTCCATAAATTTTATAACTACCATTATAAACATGCGAACCCCAGGAGTAACATTTGACCGTCTTCCACTATTTGTCTGATCCGTATTTATAACAGCCTTTCTTCTTTTGTTAAGACTTCCAGTATTAGCCGGAGCTATAACTATGCTATTAACAGACCGTAACATAAAAACAACGTTTTTTGACCCAGCAGGAGGAGGAGACCCTATTCTTTTTCAACACCTGTTCTGATTCTTCGGACACCCAGAAGTTTATATCCTAATTCTTCCAGGATTCGGCATGATATCTCATGTAATTGCTCACTATAGAGGAAAGCAAGAGCCTTTTGGGTATCTCGGAATGGTGTATGCCATGGTAGCCATAGGAATATTAGGTTTCTTAGTTTGGGCGCAC-</t>
  </si>
  <si>
    <t>N0759</t>
  </si>
  <si>
    <t>RUMF-ZE-00207</t>
  </si>
  <si>
    <t>ZE-00207</t>
  </si>
  <si>
    <t>AATAATGATTGGAGGTTTCGGAAAATGGCTTATTCCCCTAATGATAGGAGCCCCAGACATGGCCTTCCCACGCATGAAAAAAATGAGTTTCTGATTAGTCCCTCCCTCTTTTATTTTACTTCTTGCCTCAGCCGGAGTAGAAAGCGGTGTAGGAACAGGCTGAACAATCTATCCTCCCCTCTCCAGAAACATAGCCCATGCAGGAGGTTCCGTTGACCTAGCCATTTTTTCACTTCACCTAGCAGGAGCTTCCTCAATCCTAGCCTCCATAAATTTTATAACTACCATTATAAACATGCGAACCCCAGGAGTAACATTTGACCGTCTTCCACTATTTGTCTGATCCGTATTTATAACAGCCTTTCTTCTTTTGTTAAGACTTCCAGTATTAGCCGGAGCTATAACTATGCTATTAACAGACCGTAACATAAAAACAACGTTTTTTGACCCAGCAGGAGGAGGAGACCCTATTCTTTTTCAACACCTGTTCTGATTCTTCGGACACCCAGAAGTTTATATCCTAATTCTTCCAGGATTCGGCATGATATCTCATGTAATTGCTCACTATAGAGGAAAGCAAGAGCCTTTTGGGTATCTCGGAATGGTGTATGCCATGGTAGCCATAGGAATATTAGGCTTCTTAGTTTGGGCGCAC</t>
  </si>
  <si>
    <t>MOLAF_0666</t>
  </si>
  <si>
    <t>F165736</t>
  </si>
  <si>
    <t>HM196481.1</t>
  </si>
  <si>
    <t>Paracaudina_2</t>
  </si>
  <si>
    <t>AATAATGATTGGAGGTTTTGGAAAATGATTAATACCACTAATGATAGGAGCACCTGATATGGCCTTTCCTCGAATGAACAATATGAGATTCTGACTAGTTCCCCCTTCTTTTATTCTTCTTATTGCATCAGCAGGAGTAGAAAGAGGTGTTGGAACAGGTTGAACTGTTTATCCCCCTCTTTCTAGAAAAATTGCTCACGCAGGAGGTTCAGTTGATCTTGCTATCTTCTCACTTCATCTTGCTGGAGCTTCCTCAATTCTAGCTTCTATTAACTTTATAACAACAATCATTAATATGCGTACACCAGGTGTTACATTTGATCGACTACCCCTATTTGTTTGATCAATATTCATAACAACCTTTTTACTCCTCCTTAGACTTCCAGTACTAGCAGGAGCCATAACAATGCTACTTACAGACCGAAAAATTAAAACTACATTTTTTGATCCTGCAGGAGGTGGTGACCCTATTTTATTTCAACATCTCTTTTGATTTTTTGGACATCCCGAAGTCTACATTCTTATACTACCAGGATTTGGTATGGTATCACATGTTATAGCACATTATAGAGGAAAGAAGGAACCCTTTGGTTATCTTGGTATGGTTTATGCCATGGTAGCTATAGGTATATTAGGATTCCTAGTATGGGCCCAC</t>
  </si>
  <si>
    <t>MOLAF_0556</t>
  </si>
  <si>
    <t>F161541</t>
  </si>
  <si>
    <t>HM196482.1</t>
  </si>
  <si>
    <t>AATAATGATTGGAGGTTTTGGAAAATGATTAATACCACTAATGATAGGAGCACCTGATATGGCCTTTCCTCGAATGAACAATATGAGATTCTGACTAGTTCCCCCTTCTTTTATTCTTCTTATTGCATCAGCAGGAGTAGAAAGAGGTGTTGGAACAGGTTGAACTGTTTATCCTCCTCTTTCTAGAAAAATTGCTCACGCAGGAGGTTCAGTTGATCTTGCTATCTTTTCCCTTCATCTTGCTGGAGCTTCCTCAATTCTAGCTTCTATTAACTTTATAACAACAATCATTAATATGCGTACACCAGGTGTTACATTTGATCGACTACCCCTATTTGTTTGATCAATATTTATAACAACCTTTTTACTCCTCCTTAGACTTCCAGTACTAGCAGGAGCCATAACAATGCTACTTACAGACCGAAAAATTAAAACTACATTTTTTGATCCTGCAGGAGGTGGTGACCCTATTTTATTTCAACATCTCTTTTGATTTTTTGGACATCCCGAAGTCTACATTCTTATACTACCAGGATTTGGTATGGTATCACACGTTATAGCACATTATAGAGGAAAGAAGGAACCCTTTGGATATCTTGGTATGGTTTATGCCATGGTAGCTATAGGTATATTAGGATTCCTAGTATGGGCCCAC-</t>
  </si>
  <si>
    <t>oktaknemus_lactea</t>
  </si>
  <si>
    <t>AATAATGATTGGGGGATTTGGAAAATGGTTAATTCCTTTAATGATAGGTGCTCCTGATATGGCTTTTCCTCGGATGAATAAAATGAGTTTTTGACTTATTCCCCCTTCTTTTATACTTTTGATAGCTTCAGCTGGAATAGAAAAAGGGGCTGGAACTGGTTGAACTATTTATCCTCCTTTGTCTAGAAAAATAGCACATGCAGGAGGTTCCGTTGATTTGGCTATTTTTTCTCTTCATTTAGCTGGAGCTTCTTCTATTCTTGCTTCAATAAATTTTATAGCGACTGTAATTAAAATGCGAACTTCTGGTATAAAATTTGATCGACTTCCTTTATTTGTATGGTCTGTTTTTATAACTACTTTTCTTTTACTTTTAAGATTACCTGTTTTAGCTGGTGCAATAACTATGCTTTTAACAGATCGTAAAATTAATACAACATTTTTTGATCCAGCTGGAGGAGGAGATCCTATTCTATTTCAACATCTTTTTTGATTTTTTGGACATCCAGAAGTTTATATCCTTATTCTTCCAGGCTTTGGAATGATTTCTCATGTTATAGCTCATTATAGAGGAAAGGTTGAACCTTTTGGTTATTTAGGAATGGTTTATGCTATGATCCCTATAGAAATTCTAGGTTTTTTG------------</t>
  </si>
  <si>
    <t>AATAATGATTGGGGGATTTGGAAAATGGTTAATTCCTTTAATGATAGGTGCTCCTGATATGGCTTTTCCTCGGATGAATAAAATGAGTTTTTGACTTATTCCCCCTTCTTTTATACTTTTGATAGCTTCAGCTGGAATAGAAAAAGGGGCTGGAACTGGTTGAACTATTTATCCTCCTTTGTCTAGAAAAATAGCACATGCAGGAGGTTCCGTTGATTTGGCTATTTTTTCTCTTCATTTAGCTGGAGCTTCTTCTATTCTTGCTTCAATAAATTTTATAGCGACTGTAATTAAAATGCGAACTTCTGGTATAAAATTTGATCGACTTCCTTTATTTGTATGGTCTGTTTTTATAACTACTTTTCTTTTACTTTTAAGATTACCTGTTTTAGCTGGTGCAATAACTATGCTTTTAACAGATCGTAAAATTAATACAACATTTTTTGATCCAGCTGGAGGAGGAGATCCTATTCTATTTCAACATCTTTTTTGATTTTTTGGACATCCAGAAGTTTATATCCTTATTCTTCCAGGCTTTGGAATGATTTCTCATGTTATAGCTCATTATAGAGGAAAGGTTGAACCTTTTGGTTATTTAGGAATGGTTTATGCTATGATAGCTATAGGAATTCTAGGTTTTTTGGTGTGAGCTCAC</t>
  </si>
  <si>
    <t>MOLAF_0754</t>
  </si>
  <si>
    <t>Pelagothuriidae_2</t>
  </si>
  <si>
    <t>AATAATGATTGGTGGGTTTGGAAATTGATTAATACCATTAATGATAGGTGCTCCAGACATGTCATTCCCTCGAATGAATAAAATGAGATTTTGATTAGTTCCTCCATCATTTATGCTACTAATTGCATCAGCTAGAGTAGAAAGTGGAGCTGGTACAGGTTGAACCATTTATCCTCCACTTTCTAGTAACATTGCACATGCAGGAGGATCAGTGGATTTAGCTATTTTTTCATTACATCTTGCTGGAGCTTCATCTATTCTAGCAGCAATAAAATTTATTACCACTATATTAAAAATGCGTTCTCCAGGTATTACATTTGATCGACTTTCTCTATTTGTTTGATCTGTTTTTATAACAGCATTTTTATTATTACTTAGATTACCTGTTTTAGCTGGAGCAATTACAATGTTATTAACAGATCGAAATATTAAAACTACTTTTTTTGATCCTGCAGGAGGAGGAGATCCTATATTATTTCAACATTTATTTTGATTCTTCGGCCATCCTGAAGTATATATTTTAATTCTCCCAGGATTTGGAATGGTATCTCATGTTATAACTCACTATAGAGGAAAGCAAGAACCATTTGGATATTTAGGAATGGTATATGCAATGGTAGCAATTGGAGTATTAGGATTTCTTGTTTGAGCTCAC</t>
  </si>
  <si>
    <t>Orphnurgus_1</t>
  </si>
  <si>
    <t>AATAATGATTGGTGGGTTTGGCAACTGGCTGATCCCATTAATGATAGGTGCTCCTGATATGGCCTTCCCCCGAATGAACAACATGAGTTTTTGACTTATACCCCCCTCTTTTATTCTACTTCTAGCCTCCGCTGGAGTAGAAAGAGGTGCTGGGACTGGGTGAACAATATACCCCCCTTTATCAAGAAATATAGCTCATGCCGGGGGTTCCGTAGACTTAGCTATATTTTCTCTTCACTTAGCAGGGGCATCCTCAATCCTAGCTTCCATTAACTTTATTACTACAATTATCAACATGCGAACTCCAGGCGTTACCTTTGACCGTTTACCCCTATTTGTGTGATCCGTTTTTATAACTGCTATACTTTTACTTCTCAGTCTTCCTGTCTTAGCAGGAGCTATCACAATGTTACTAACAGACCGAAACATTAATACCACATTCTTTGACCCAGCTGGGGGAGGAGACCCTATTCTGTTTCAACACCTCTTTTGATTTTTTGGACATCCAGAAGTATATATTCTTATTCTCCCAGGTTTTGGGATGATATCCCATGTTATTGCCCACTACAGAGGAAAGCAAGAGCCTTTTGGTTATCTCGGAATGGTTTACGCTATGGTAGCTATTGGGATTTTAGGATTCCTTGTTTGAGCCCAT</t>
  </si>
  <si>
    <t>lecanora_2</t>
  </si>
  <si>
    <t>N0741</t>
  </si>
  <si>
    <t>~albonigra</t>
  </si>
  <si>
    <t>AATCATGATAGGAGGATTCGGAAAATGGCTCATTCCCTTGATGATAGGAGCTCCTGACATGGCCTTCCCTCGAATGAAAAAAATGAGATTCTGACTAGTCCCACCATCCTTTGTTCTCCTACTAGCTTCCGCTGGAGTAGAAAGAGGAGCAGGAACGGGATGAACAATTTATCCACCACTATCTAGAAAAATAGCTCACGCAGGAGGATCAGTAGATCTAGCAATATTTTCATTACATCTAGCTGGAGCCTCTTCAATATTAGCTTCTATAAATTTTATAACAACGATCATAAACATGCGAACCCCCGGAATTACCTTTGACCGACTCCCTCTATTCGTATGATCCGTCTTTATAACAGCATTTCTTTTATTATTAAGACTACCCGTTCTAGCTGGCGCTATAACAATGTTATTAACAGACCGAAACATAAAAACAACATTTTTTGACCCAGCAGGAGGAGGAGACCCTATCTTATTCCAACATCTGTTCTGATTTTTTGGTCACCCAGAAGTATATATTTTAATTTTACCAGGATTCGGTATGATATCCCATGTAATAGCTCACTATAGAGGAAAGCAAGAACCATTTGGATATTTAGGTATGGTCTACGCTATGGTAGCTATAGGAATATTAGGCTTTCTAGTATGAGCCCAC</t>
  </si>
  <si>
    <t>N0634</t>
  </si>
  <si>
    <t>RUMF-ZE-00358</t>
  </si>
  <si>
    <t>ZE-00358</t>
  </si>
  <si>
    <t>AATCATGATAGGAGGATTCGGAAAATGGCTTATTCCCTTAATGATAGGAGCTCCTGACATGGCCTTCCCTCGAATGAAAAAAATGAGATTCTGACTAGTCCCACCATCCTTTGTTCTCCTACTAGCTTCCGCTGGAGTAGAAAGAGGAGCAGGAACGGGATGAACAATTTATCCACCACTATCTAGAAAAATAGCTCACGCAGGAGGATCAGTAGATCTAGCAATATTTTCATTACATCTAGCTGGAGCCTCTTCAATATTAGCTTCTATAAATTTCATAACAACGATCATAAACATGCGAACCCCCGGAATTACCTTTGATCGACTCCCTCTATTCGTATGATCCGTCTTCATAACAGCATTTCTTTTATTATTAAGACTACCCGTTCTAGCTGGCGCTATAACAATGTTATTAACAGACCGAAATATAAAAACAACATTTTTTGATCCAGCAGGAGGAGGAGACCCTATCTTATTCCAACATCTGTTCTGATTTTTTGGTCACCCAGAAGTATATATTTTAATTTTACCAGGATTCGGTATGATATCCCATGTAATAGCTCACTATAGAGGAAAGCAAGAACCATTTGGATATTTAGGTATGGTCTACGCTATGGTAGCTATAGGAATATTAGGCTTTCTAGTATGAGCCCAT</t>
  </si>
  <si>
    <t>Mada_ESU</t>
  </si>
  <si>
    <t>AATCATGATAGGAGGATTCGGAAACTGACTAATCCCCCTAATGATAGGAGCCCCAGACATGGCCTTCCCACGAATGAAAAAAATGAGATTCTGACTCGTCCCCCCATCCTTCATCCTACTCTTAGCGTCAGCAGGAGTAGAAAGAGGTGTAGGAACAGGATGAACAATATACCCACCTTTATCAAGAAAAATAGCCCATGCAGGTGGATCCGTAGACTTAGCCATATTTTCTCTCCACTTAGCAGGAGCTTCCTCAATCCTAGCCTCAATAAACTTCATAACCACTATAATAAACATGCGATCACCAGGAATAAGATTTGACCGTCTTCCCCTATTCATTTGATCTGTATTTATCACAGCCTTCCTCCTACTACTC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</si>
  <si>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AATCATGATAGGAGGATTCGGAAACTGACTCATACCCCTAATGATAGGAGCACCAGACATGGCTTTCCCACGCATGAAAAAAATGAGATTCTGACTTGTCCCACCATCCTTTATTTTATTATTAGCCTCAGCCAGCGTAGAAAGAGGTGTTGGTACAGGATGAACAATATACCCCCCCTTATCAAGAAAAATAGCCCACGCAGGAGGATCCGTAGACCTAGCCATCTTTTCCCTTCACTTAGCAGGAGCCTCCTCAATACTTGCCTCAATTAACTTCATCACCACAATAATAAACATGCGATCCCCAGGAATAAGATTTGATCGTCTCCCTCTATTTATTTGATCAGTCTTCATCACAGCTTTCCTTCTCCTATTAAGACTTCCAGTCCTAGCAGGAGCCATAACAATGCTTCTAACCGACCGAAAAATTAAAACAACATTCTTCGATCCCTCAGGAGGTGGAGACCCCATTCTATTCCAACACTTATTCTGATTCTTTGGCCACCCAGAAGTTTATATCCTCATCCTACCAGGATTTGGTATGATATCCCACGTCGTTGCTCACTACAGTGGAAAGCAAGAACCCTTTGGATACTTAGGAATGGTATACGCAATGGTAGCCATCGGAATATTAGGTTTCCTAGTCTGAGCCCAC</t>
  </si>
  <si>
    <t>starcki</t>
  </si>
  <si>
    <t>AATCATGATAGGAGGATTCGGAAACTGACTCATACCCCTAATGATAGGAGCACCAGACATGGCTTTTCCACGCATGAAAAAAATGAGATTCTGACTTGTTCCACCATCTTTTATTCTATTACTAGCCTCAGCCAGCGTAGAAAGAGGTGTTGGTACAGGATGAACAATATATCCCCCCCTATCAAGAAAAATAGCCCATGCAGGAGGATCCGTAGACCTAGCCATCTTTTCCCTTCACTTAGCAGGAGCTTCTTCAATACTTGCCTCAATAAACTTTATCACCACAATAATAAACATGCGATCCCCAGGAATAAGATTTGACCGCCTTCCTCTATTCATTTGATCAGTCTTCATCACAGCTTTCCTCCTCCTACTAAGACTTCCAGTCCTAGCAGGAGCCATAACAATGCTTCTAACTGACCGAAAAATTAAAACAACATTCTTCGATCCCTCAGGAGGTGGAGACCCTATACTATTCCAACACTTATTCTGATTCTTTGGTCATCCAGAAGTTTACATCCTCATCCTA-------------------------------------------------------------------------------------------------------------------------------</t>
  </si>
  <si>
    <t>AATCATGATAGGAGGATTCGGAAACTGACTTATACCCCTAATGATAGGAGCACCAGACATGGCTTTCCCACGCATGAAAAAAATGAGATTCTGACTCGTCCCACCGTCCTTTATTTTATTATTAGCCTCAGCCAGCGTAGAAAGAGGTGTTGGTACAGGGTGGACAATATACCCCCCCTTATCAAGAAAAATAGCCCATGCAGGAGGATCCGTAGACCTAGCCATCTTTTCCCTTCACTTAGCAGGAGCCTCCTCGATACTTGCCTCAATTAACTTCATCACCACAATAATAAACATGCGATCCCCAGGAATAAGATTTGATCGTCTCCCTCTATTTATTTGATCAGTCTTCATCACAGCTTTCCTTCTCCTATTAAGACTTCCAGTCCTAGCAGGAGCCATAACAATGCTCCTAACTGACCGAAAAATAAAAACAACATTCTTCGATCCCTCAGGAGGCGGAGACCCCATCCTATTCCAACACTTATTCTGATTCTTTGGCCACCCAGAAGTTTACATCCTCATCCTACCAGGATTTGGTATGATATCCCACGTCGTTGCCCACTACAGTGGAAAGCAAGAACCCTTTGGATACCTAGGAATGGTATACGCAATGGTAGCCATCGGAATATTAGGTTTCCTAGTCTGAGCCCAC-</t>
  </si>
  <si>
    <t>MOLAF_0708</t>
  </si>
  <si>
    <t>HM196729.1</t>
  </si>
  <si>
    <t>AATCATGATAGGAGGATTCGGAAACTGATTAATACCCTTGATGATCGGCGCACCAGACATGGCATTCCCTCGAATGAAAAAAATGAGATTCTGATTAGTCCCCCCATCATTTATACTCCTTTTAACCTCTGCAAGAATAGAAAATGGAGCAGGTACAGGATGAACTATATATCCCCCCCTATCAAGAAACATTGCACACGCTGGAAGATCAGTTGATCTTGCTATATTTTCCCTTCACCTAGCAGGAGCCTCTTCCATCCTTGCATCAATAAAATTTATAACCACAATAATAAAAATGCGAACTCCAGGAATAACCTTTGACCGCCTTCCTCTATTTGTATGATCCGTTTTTATAACCGCCTTTCTTTTAGTGCTCAGTCTCCCAGTTCTAGCAGGAGCAATTACTATGTTATTAACAGATCGAAATATTAACACAACATTCTTTGACCCAGCTGGAGGAGGAGACCCAATTCTATTTCAACACCTATTCTGATTCTTTGGGCACCCAGAAGTTTATATACTTATTCTCCCAGGCTTCGGTATGATATCCCATGTAATAGCACACTATAGAGGAAAGCAAGAACCATTTGGGTATCTAGGAATGGTTTATGCTATGATAGCTATAGGAGTGTTAGGCTTTCTAGTTTGAGCACAC</t>
  </si>
  <si>
    <t>Oshshimella ehrenebergii</t>
  </si>
  <si>
    <t>AATCATGATAGGAGGATTCGGAAACTGATTAATCCCCCTAATAATAGGAGCCCCAGACATGGCCTTCCCACGAATGAAAAAAATGAGATTCTGACTCGTCCCCCCATCCTTCATCCTACTCTTAGCGTCAGCAGGAGTAGAAAGAGGTGTAGGAACAGGATGAACAATATACCCACCTTTATCAAGAAAAATAGCCCACGCAGGTGGATCC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</si>
  <si>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Oman_ESU</t>
  </si>
  <si>
    <t>AATCATGATAGGAGGATTCGGAAACTGATTAATCCCCCTAATGATAGGAGCCCCAGACATGGCCTTCCCACGAATGAAAAAAATGAGATTCTGACTCGTCCCCCCATCCTTCATCCTACTCCTAGCGTCAGCAAGAGTAGAAAGAGGTGTAGGAACAGGATGAACAATATATCCACCCTTATCAAGAAAAATAGCCCACGCAGGTGGATCCGTAGACTTAGCCATATTTTCTCTCCACTTAGCAGGTGCTTCTTCAATCCTAGCCTCAATAAACTTTATAACCACTATAATAAACATGCGATCACCAGGAATAAGATTTGACCGCCTCCCCCTATTTATTTGATCCGTATTTATCACAGCCTTCCTCCTACTACTCAGACTCCCAGTCCTAGCAGGAGCCATAACCATGCTTCTAACCGACCGAAAAATTAAAACAACATTCTTCGACCCCGCAGGCGGAGGAGACCCCATCCTATTCCAACACCTATTCTGATTCTTTGGCCACCCAGAAGTTTACATCCTCATTCTCCCAGGATTTGGTATGATATCTCATGTCGTTGCCCACTATAGTGGAAAGCAAGAACCCTTCGGATACCTAGGAATGGTCTACGCAATGGTAGCCATCGGAATACTA----------------------</t>
  </si>
  <si>
    <t>AATCATGATAGGAGGATTC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</si>
  <si>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AATCATGATAGGAGGATTC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TGGCCACCCAGAAGTTTACATCCTCATTCTCCCAGGATTTGGTATGATATCTCACGTCGTTGCCCACTACAGTGGAAAGCAAGAACCCTTTGGGTACCTAGGAATGGTCTACGCAATGGTAGCCATTGGAATACTAGGATTTCTCGTATGAGCCCAC</t>
  </si>
  <si>
    <t>AATCATGATAGGAGGATTC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CGGCCATCCAGAAGTTTACATCCTCATTCTCCCAGGATTTGGTATGATATCTCACGTCGTTGCCCACTACAGTGGAAAGCAAGAACCCTTTGGATACCTAGGAATGGTCTACGCAATGGTAGCCATCGGAATACTAGGATTTCTCGTATGAGCCCAC</t>
  </si>
  <si>
    <t>AATCATGATAGGAGGATTC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TACAGCCTTCCTCCTACTACTCAGACTCCCAGTCCTAGCAGGAGCCATAACTATGCTTTTAACCGACCGAAAAATTAAAACAACATTCTTTGACCCCGCAGGCGGAGGAGACCCCATCCTATTCCAACACCTATTCTGATTCTTCGGCCATCCAGAAGTTTACATCCTCATTCTCCCAGGATTTGGTATGATATCTCACGTCGTTGCCCACTACAGTGGAAAGCAAGAACCCTTTGGATACCTAGGAATGGTCTACGCAATGGTAGCCATTGGAATACTAGGATTTCTCGTATGAGCCCAC</t>
  </si>
  <si>
    <t>AATCATGATAGGAGGATTC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AATAAGATTTGACCGTCTTCCCCTATTCATTTGATCTGTATTTATCACAGCCTTCCTCCTACTACTT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</si>
  <si>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AATCATGATAGGAGGATTCGGAAACTGATTAATCCCCCTAATGATAGGAGCCCCAGATATGGCCTTCCCACGAATGAAAAAAATGAGATTCTGACTCGTCCCCCCATCCTTCATCCTACTCCTAGCGTCAGCAGGAGTAGAAAGAGGTGTAGGAACAGGATGAACAATATACCCACCCTTATCAAGAAAAATAGCCCACGCAGGTGGATCCGTAGACTTAGCCATATTTTCTCTCCACTTAGCAGGTGCTTCTTCAATCCTAGCCTCAATAAACTTTATAACCACTATAATAAACATGCGATCACCAGGAATAAGATTTGACCGCCTCCCCCTATTTATTTGATCCGTATTTATCACAGCCTTCCTCCTACTACTCAGACTCCCAGTCCTAGCAGGAGCCATAACCATGCTTCTAACCGACCGAAAAATTAAAACAACATTCTTCGACCCCGCAGGCGGAGGAGACCCCATCCTATTCCAACACCTATTCTGATTCTTTGGCCACCCAGAAGTTTACATCCTCATTCTCCCAGGATTTGGTATGATATCTCATGTCGTTGCCCACTATAGTGGAAAGCAAGAACCCTTCGGATACCTAGGAATGGTCTACGCAATGGTAGCCATCGGAATACTAGGATTCCTCGTATGAGCCCAC-</t>
  </si>
  <si>
    <t>AATCATGATAGGAGGATTCGGAAACTGATTAATCCCCCTAATGATAGGAGCCCCAGATATGGCCTTCCCACGAATGAAAAAAATGAGATTCTGACTCGTCCCCCCATCCTTCATCCTACTCCTAGCGTCAGCAGGAGTAGAAAGAGGTGTAGGAACAGGATGAACAATATATCCACCCTTATCAAGAAAAATAGCCCACGCAGGTGGATCCGTAGACTTAGCCATATTTTCTCTCCACTTAGCAGGTGCTTCTTCAATCCTAGCCTCAATAAACTTTATAACCACTATAATAAACATGCGATCACCAGGAATAAGATTTGACCGCCTCCCCCTATTTATTTGATCCGTATTTATCACAGCCTTCCTCCTACTACTCAGACTCCCAGTCCTAGCAGGAGCCATAACCATGCTTCTAACCGACCGAAAAATTAAAACAACATTCTTCGACCCCGCAGGCGGAGGAGACCCCATCCTATTCCAACACCTATTCTGATTCTTTGGCCACCCAGAAGTTTACATCCTCATTCTCCCAGGATTTGGTATGATATCTCATGTCGTTGCCCACTATAGTGGAAAGCAAGAACCCTTCGGATACCTAGGAATGGTCTACGCAATGGTAGCCATCGGAATACTAGGATTCCTCGTATGAGCCCAC</t>
  </si>
  <si>
    <t>AATCATGATAGGAGGATTCGGAAACTGATTAATCCCCCTAATGATAGGAGCT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CAGACTCCCAGTCCTAGCAGGAGCCATAACTATGCTTTTAACCGACCGAAAAATTAAAACAACATTCTTCGACCCCGCAGGCGGAGGAGACCCCATCCTATTTCAACACCTATTCTGATTCTTCGGCCATCCAGAAGTTTACATCCTCATTCTCCCAGGATTTGGTATGATATCTCACGTCGTTGCCCACTACAGTGGAAAGCAAGAACCCTTTGGATACCTAGGAATGGTTTACGCAATGGTAGCCATTGGAATACTAGGATTTCTCGTATGAGCCCAC</t>
  </si>
  <si>
    <t>MOLSI_007</t>
  </si>
  <si>
    <t>HM196734.1</t>
  </si>
  <si>
    <t>AATCATGATAGGAGGATTCGGAAACTGATTAATCCCCTTGATGATAGGCGCACCAGACATGGCATTCCCTCGAATGAAAAAAATGAGATTCTGATTAA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CCCAGCTGGAGGAGGAGACCCAATTCTATTTCAACACCTATTCTGATTCTTTGGGCACCCAGAAGTTTATATACTTATTCTCCCAGGCTTCGGTATGATATCCCATGTAATAGCACACTATAGAGGAAAGCAAGAACCATTTGGGTATCTAGGAATGGTTTATGCTATGATAGCTATAGGAGTATTAGGCTTTCTAGTTTGAGCACAC</t>
  </si>
  <si>
    <t>MOLAF_0709</t>
  </si>
  <si>
    <t>HM196735.1</t>
  </si>
  <si>
    <t>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TCCAGCTGGAGGAGGAGACCCAATTCTATTTCAACACCTATTCTGATTCTTTGGGCACCCAGAAGTTTATATACTTATTCTCCCAGGCTTCGGTATGATATCCCATGTAATAGCACACTATAGAGGAAAGCAAGAACCATTTGGGTATCTAGGAATGGTTTATGCTATGATAGCTATAGGAGTGTTAGGCTTTCTAGTTTGAGCACAC</t>
  </si>
  <si>
    <t>MOLAF_0713</t>
  </si>
  <si>
    <t>HM196736.1</t>
  </si>
  <si>
    <t>AATCATGATAGGAGGATTCGGAAACTGATTAATCCCTCTAATGATAGGAGCCCCAGACATGGCCTTCCCACGAATGAAAAAAATGAGATTCTGACTCGTCCCCCCATCCTTCATCCTACTCTTAGCGTCAGCAGGAGTAGAAAGAGGTGTAGGAACAGGATGAACAATATACCCACCTTTATCAAGAAAAATAGCCCATGCAGGCGGATCCGTAGACTTAGCCATATTTTCTCTCCACTTAGCAGGAGCTTCTTCAATCCTAGCCTCAATAAACTTCATAACCACTATAATAAACATGCGATCACCAGGGATAAGATTTGACCGTCTTCCCCTATTCATTTGATCTGTATTTATCACAGCCTTCCTCCTACTACTT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</si>
  <si>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AATCATGATAGGAGGATTCGGAAACTGATTAATCCCTCTAATGATAGGAGCCCCAGACATGGCCTTCCCACGAATGAAAAAAATGAGATTCTGACTCGTCCCCCCATCCTTCATCCTACTCTTAGCGTCAGCAGGAGTAGAAAGAGGTGTAGGAACAGGATGAACAATATACCCACCTTTATCAAGAAAAATAGCCCATGCAGGTGGATCA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</si>
  <si>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AATCATGATAGGAGGATTCGGAAACTGATTAATCCCT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TACAGCCTTCCTCCTACTACTC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</si>
  <si>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N0689</t>
  </si>
  <si>
    <t>RUMF-ZE-00249</t>
  </si>
  <si>
    <t>ZE-00249</t>
  </si>
  <si>
    <t>AATCATGATAGGAGGATTCGGAAACTGATTAATCCCTCTAATGATAGGAGCCCCAGACATGGCCTTCCCACGAATGAAAAAAATGAGATTCTGACTCGTCCCCCCATCTTTTATCCTACTCCTAGCATCAGCAGGAGTAGAAAGAGGTGTAGGAACAGGATGAACAATATATCCCCCCCTATCAAGAAAAATAGCCCACGCAGGTGGATCCGTAGACTTAGCCATATTTTCTCTCCACTTAGCAGGAGCCTCTTCAATCCTAGCCTCAATAAACTTTATAACCACTATAATAAACATGCGATCACCAGGAATAAGATTTGACCGTCTCCCCCTATTTATCTGATCCGTATTTATCACAGCCTTCCTCCTACTACTCAGACTCCCAGTCCTAGCAGGAGCCATAACCATGCTTTTAACCGACCGAAAAATTAATACAACATTCTTCGATCCCGCAGGCGGAGGAGACCCTATCCTATTCCAACACCTATTCTGATTCTTTGGCCACCCAGAAGTTTACATCCTTATCCTCCCAGGATTCGGTATGATATCTCATGTCGTCGCCCACTATAGTGGAAAGCAAGAACCCTTCGGATACCTAGGAATGGTTTACGCAATGGTAGCCATCGGAATACTAGGATTTCTCGTATGAGCCCAC</t>
  </si>
  <si>
    <t>AATCATGATAGGAGGATTCGGCAACTGACTAATCCCACTAATGATAGGAGCACCAGATATGGCCTTCCCCCGAATGAAAAACATGAGATTCTGATTAGTACCCCCATCTTTCATTCTCCTTCTAGCATCAGCAGGAGTAGAGAGAGGGGCCGGTACAGGATGAACCATTTACCCCCCTCTATCTAGAAACATAGCACATGCCGGAGGGTCCGTAGAC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CCACCCCGAAGTATATATTCTAATCCTACCAGGATTCGGAATGATATCTCACGTAATAGCCCATTATAGAGGAAAGCAAGAACCATTTGGTTATTTAGGAATGGTATACGCAATGGTAGCCATAGGGATCCTAGGCTTTCTCGTATGAGCACAC</t>
  </si>
  <si>
    <t>AATCATGATAGGAGGATTCGGCAACTGACTAATCCCACTAATGATAGGAGCACCAGATATGGCCTTTCCCCGAATGAAAAACATGAGATTCTGATTAGTACCCCCGTCTTTTATTCTCCTTCTAGCATCAGCAGGAGTAGAGAGAGGAGCCGGTACAGGATGAACCATTTACCCCCCTTTATCTAGAAACATAGCACATGCCGGAGGGTCCGTAGACCTTGCCATCTTTTCCTTACACTTAGCCGGAGCCTCATCAATCCTTGCCTCAATAAACTTCATAACAACCATTATAAACATGCGTACGCCAGGAGTCACATTTGACCGGCTCCCTCTATTTGTCTGATCCGTATTTATAACCGCATTTCTCCTCTTACTAAGACTCCCAGTCCTAGCAGGGGCGATCACAATGCTTTTAACCGACCGGAACATAAAAACTACTTTCTTCGACCCTGCAGGAGGAGGAGACCCCATCCTCTTCCAACACCTCTTCTGATTTTTTGGTCACCCCGAAGTATACATTCTAATCCTACCAGGATTCGGAATGATATCCCACGTAATAGCCCATTATAGAGGAAAGCAAGAACCATTTGGTTATTTAGGAATGGTATACGCAATGGTAGCCATAGGGATCCTAGGCTTTCTCGTATGAGCACAC</t>
  </si>
  <si>
    <t>AATCATGATAGGAGGATTCGGCAACTGACTAATCCCACTAATGATAGGAGCACCTGACATGGCCTTTCCCCGAATGAAAAACATGAGATTCTGATTAGTACCCCCATCTTTTATTCTCCTTA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TCTCGTATGAGCACAC</t>
  </si>
  <si>
    <t>N0725</t>
  </si>
  <si>
    <t>AATCATGATAGGAGGATTCGGCAACTGACTAATCCCACTAATGATAGGAGCACCTGACATGGCCTTTCCCCGAATGAAAAACATGAGATTCTGATTAGTACCCCCATCTTTTATTCTCCTTCTAGCATCAGCAGGAGTAGAGAGAGGAGCCGGCACGGGATGAACCATTTACCCCCCC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CGAAGTATACATTCTAATCCTCCCAGGGTTCGGAATGATATCTCACGTAATAGCCCATTATAGAGGAAAGCAAGAACCATTCGGTTATTTAGGAATGGTATACGCAATGGTAGCCATAGGGATCCTAGGCTTTCTCGTATGAGCACAC</t>
  </si>
  <si>
    <t>STA1EG002</t>
  </si>
  <si>
    <t>AATCATGATAGGAGGATTCGGCAACTGACTAATCCCACTAATGATAGGAGCACCTGACATGGCCTTTCCCCGAATGAAAAACATGAGATTCTGATTAGTACCCCCATCTTTTATTCTCCTTCTAGCATCAGCAGGAGTAGAGAGAGGAGCCGGTACGGGATGAACCATTTACCCCCCC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TGAAGTATACATTCTAATCCTCCCAGGGTTCGGAATGATATCTCACGTAATAGCCCATTATAGAGGAAAGCAAGAACCATTCGGTTATTTAGGAATGGTATACGCAATGGTAGCCATAGGGATCCTAGGCTTTCTCGTATGAGCACAC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</si>
  <si>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TTGCCAGGGTTCGGAATGATATCTCACGTAATAGCCCATTATAGAGGAAAGCAAGAACCATTCGGTTATTTAGGAATGGTATACGCAATGGTAGCCATAGGGATCCTAGGCTTTCTCGTATGAGCACAC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</si>
  <si>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TCTCGTATGAGCACAC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</si>
  <si>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TATCCTCTTCCAACACCTCTTCTGATTTTTTGGCCACCCCGAAGTATACATTCTAATCCTGCCAGGGTTCGGAATGATATCTCACGTAATAGCCCATTATAGAGGAAAGCAAGAACCATTCGGTTATTTAGGAATGGTATACGCAATGGTAGCCATAGGGATCCTAGGCTTTCTTGTATGAGCACAC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</si>
  <si>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TGGGTTCGGAATGATATCTCACGTAATAGCCCATTATAGAGGAAAGCAAGAACCATTCGGTTATTTAGGAATGGTATACGCAATGGTAGCCATAGGGATCCTAGGCTTTCTCGTATGAGCACAC</t>
  </si>
  <si>
    <t>9644B</t>
  </si>
  <si>
    <t>9644C</t>
  </si>
  <si>
    <t>9644D</t>
  </si>
  <si>
    <t>9644E</t>
  </si>
  <si>
    <t>9644A</t>
  </si>
  <si>
    <t>N0617</t>
  </si>
  <si>
    <t>PH-15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</si>
  <si>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CATAAACATGCGTACGCCAGGAGTCACATTTGACCGGCTCCCTCTATTTGTCTGATCCGTATTTATAACCGCATTTCTCCTCTTACTAAGACTCCCAGTCCTAGCAGGAGCGATCACAATGCTTTTAACCGACCGGAACATAAAAACTACTTTCTTCGACCCTGCAGGAGGAGGAGACCCCATCCTCTTCCAACACCTCTTCTGATTTTTTGGTCACCCAGAAGTATACATTCTAATCCTGCCTGGGTTCGGAATGATATCTCACGTAATAGCCCATTATAGAGGAAAGCAAGAACCATTCGGTTATTTAGGAATGGTATACGCAATGGTAGCCATAGGGATCCTAGGCTTTCTCGTATGAGCACAC</t>
  </si>
  <si>
    <t>AATCATGATAGGAGGATTCGGCAACTGACTAATT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CTACTAAGACTCCCAGTCCTAGCAGGAGCGATCACAATGCTTTTAACCGACCGGAACATAAAAACTACTTTCTTCGACCCTGCAGGAGGAGGAGACCCCATCCTCTTCCAACACCTCTTCTGATTTTTTGGTCACCCCGAAGTATACATTCTAATCCTGCCAGGGTTCGGAATGATATCTCACGTAATAGCCCATTATAGAGGAAAGCAAGAACCATTCGGTTATTTAGGAATGGTATACGCAATGGTAGCCATAGGGATCCTAGGCTTTCTCGTATGAGCACAC-</t>
  </si>
  <si>
    <t>AATCATGATAGGAGGATTCGGCAACTGACTAATT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CTACTAAGACTCCCAGTCCTAGCAGGAGCGATCACAATGCTTTTAACCGACCGGAACATAAAAACTACTTTCTTCGACCCTGCAGGAGGAGGAGACCCCATCCTCTTCCAACACCTCTTCTGATTTTTTGGTCACCCCGAAGTATACATTCTAATTCTGCCAGGGTTCGGAATGATATCTCACGTAATAGCCCATTATAGAGGAAAGCAAGAACCATTCGGTTATTTAGGAATGGTATACGCAATGGTAGCCATAGGGATCCTAGGCTTTCTCGTATGAGCACAC</t>
  </si>
  <si>
    <t>AATCATGATAGGAGGATTCGGCAACTGACTAATTCCACTAATGATAGGAGCACCTGACATGGCCTTTCCCCGAATGAAAAACATGAGATTCTGATTAGTACCCCCGTCTTTTATTCTCCTTCTAGCATCAGCAGGAGTAGAGAGAGGAGCCGGTACGGGATGAACCATTTACCCCCCTTTATCTAGAAACATAGCACATGCCGGAGGGTCCGTAGATCTTGCCATCTTTTCCTTACACTTAGCCGGAGCCTCATCAATCCTTGCCTCAATAAACTTCATAACAACCATTGTAAACATGCGTACGCCAGGAGTCACATTTGACCGGCTCCCTCTATTTGTCTGATCCGTATTTATAACCGCATTTCTCCTCCTACTAAGACTCCCAGTCCTAGCAGGAGCGATCACAATGCTTTTAACCGACCGGAACATAAAAACTACTTTCTTCGACCCTGCAGGAGGAGGAGACCCCATCCTCTTCCAACACCTCTTCTGATTTTTTGGTCACCCCGAAGTATACATTCTAATCCTGCCAGGGTTCGGAATGATATCTCACGTAATAGCCCATTATAGAGGAAAGCAAGAACCATTCGGTTATTTAGGAATGGTATACGCAATGGTAGCCATAGGGATCCTAGGCTTTCTCGTATGAGCACAC</t>
  </si>
  <si>
    <t>cf sp_1 GP designation</t>
  </si>
  <si>
    <t>Dendro_6=Plesiocolochirus_australis_3</t>
  </si>
  <si>
    <t>AATCATGATAGGAGGATTCGGTAACTGATTAATACCTTTAATGATAGGAGCCCCAGACATGGCATTTCCCCGAATGAAAAAAATGAGATTCTGACTCGTTCCCCCATCATTTATACTCCTACTAACATCAGCAAGTATAAAAAAAGGAGCAGGAACAGGGTGAACTATATACCCACCTCTATCAAGAAAAATAGCTCACGCAGGAAGCGCAGTAGACCTAGCCATCTTCTCCCTTCACCTAGCTGGAGCATCATCCATCCTCGCATCAATAAAATTTATTTCCACAATAATAAACATGCGAACTCCAGGAGTTTCATTCGACCGACTGCCACTATTCGTTTGATCAGTGTTTATAACAGCATTTCTTTTATTATTAAGACTTCCAGTTCTAGCAGGAGCTATTACTATGCTACTTACAGACCGAAAAATAAAAACAACATTCTTTGACCCAGCAGGAGGAGGAGATCCAATACTATTTCAACACCTCTTCTGATTCTTTGGGCACCCAGAAGTTTATATCCTCATAATACCAGGATTCGGAATGATATCTCACGTCATAGCACACTACAGAGGAAAGCAAGAACCATTCGGATACTTAGGAATGGTCTATGCTATGACCGCTATTGGAATCCTCGGATTCTTAGTATGAGCTCAT</t>
  </si>
  <si>
    <t>Dendro_8</t>
  </si>
  <si>
    <t>AATCATGATAGGAGGATTTGGAAAATGACTTATCCCTCTTATGATAGGAGCCCCAGACATGGCCTTCCCACGAATGAAAAAAATGAGATTTTGACTAGTCCCACCATCCTTTATTCTTTTACTAACCTCGGCAAGAATAGAAAAAGGAGTAGGTACAGGATGAACAATCTACCCTCCCCTCTCAAGAAAAATAGCCCACGCAGGAAGATCCGTAGATCTAGCCATATTTTCTCTCCACTTAGCAGGAGCCTCATCAATACTAGCCTCAATAAAATTTATTACAACAATAATTAAAATGCGATCCCCAGGAATCTCCTTCGACCGATTACCTTTATTTGTTTGATCAGTATTTATTACAGCATTCCTTCTAGTTCTAAGACTCCCTGTTCTAGCAGGAGCCATTACTATGCTCCTTACAGACCGAAACATAAAAACAACATTCTTTGACCCAGCAGGGGGAGGAGACCCAATCTTATTTCAACACCTATTCTGATTCTTCGGACACCCTGAAGTCTACATATTAATCCTTCCAGGATTCGGAATGATATCCCACGTTATAGCCCACTATAGAGGAAAGCAAGAACCATTCGGATACCTAGGAATGGTATACGCAATGGTTGCTATAGGAATCTTAGGATTCCTAGTATGAGCCCAC</t>
  </si>
  <si>
    <t>FM_QM09_053</t>
  </si>
  <si>
    <t>Dendro_8a</t>
  </si>
  <si>
    <t>AATCATGATAGGAGGATTTGGAAAATGACTTATCCCTCTTATGATAGGAGCCCCAGACATGGCCTTCCCACGAATGAAAAAAATGAGATTTTGACTAGTCCCTCCATCCTTTATTCTCTTACTAACCTCAGCAAGAATAGAAAAAGGAGTAGGTACAGGATGAACAATCTACCCCCCCCTTTCAAGAAAAATAGCTCACGCAGGAAGATCCGTAGATCTAGCCATATTCTCTCTCCACTTAGCAGGAGCTTCATCAATCCTAGCCTCAATAAAATTTATTACAACAATAATAAAAATGCGATCCCCAGGAATCTCCTTTGACCGATTACCCCTTTTTGTTTGATCAGTATTTATTACAGCATTCCTACTAGTCCTAAGACTTCCTGTTTTAGCAGGAGCCATTACTATGCTCCTTACAGACCGAAATATAAAAACAACATTCTTCGACCCAGCAGGGGGAGGAGACCCAATCTTATTTCAACACCTATTCTGATTCTTCGGACACCCTGAAGTCTACATACTCATCCTTCCAGGATTCGGAATGATATCCCACGTCATAGCCCACTATAGAGGAAAGCAAGAACCATTCGGATACCTAGGAATGGTATACGCAATGGTAGCTATAGGAATTCTAGGATTCCTAGTATGAGCCCAC</t>
  </si>
  <si>
    <t>N0753</t>
  </si>
  <si>
    <t>AATCATGATAGGAGGATTTGGAAACTGACTTATACCCCTAATGATAGGAGCACCAGACATGGCCTTCCCACGCATGAAAAAAATGAGATTCTGACTTATCCCACCATCTTTTATTCTATTACTAGCCTCAGCCAGCGTAGAAAGAGGTGTTGGCACAGGATGAACAATATACCCCCCCTTATCAAGAAAAATAGCCCACGCAGGAGGATCTGTAGACCTAGCCATCTTTTCCCTTCACTTAGCAGGAGCCTCCTCAATACTTGCCTCAATAAACTTTATCACTACAATAATAAACATGCGATCCCCAGGAATAAGATTTGACCGTCTCCCTCTATTTATTTGATCAGTCTTCATTACAGCCTTCCTTCTCCTATTAAGACTTCCAGTCCTAGCAGGAGCCATAACAATGCTCCTAACTGACCGAAAAATTAAAACAACATTCTTCGACCCCTCAGGAGGCGGAGACCCTATCCTATTCCAACATTTATTCTGATTCTTTGGTCACCCAGAAGTTTACATTCTCATCTTACCAGGATTTGGCATGATATCCCACGTCGTCGCCCACTACAGTGGAAAGCAAGAACCCTTCGGATACTTAGGAATGGTATACGCAATGGTAGCCATCGGAATATTAGGTTTCCTAGTCTGAGCCCAC</t>
  </si>
  <si>
    <t>AATCATGATAGGAGGATTTGGAAACTGACTTATACCCCTAATGATAGGAGCACCAGACATGGCCTTCCCACGCATGAAAAAAATGAGATTCTGACTTATCCCACCATCTTTTATTTTATTACTAGCCTCAGCCAGCGTAGAAAGAGGTGTTGGCACAGGATGAACAATATACCCCCCCTTATCAAGAAAAATAGCCCACGCAGGAGGATCCGTAGACCTAGCCATCTTTTCCCTTCACTTAGCAGGAGCCTCCTCAATACTTGCCTCAATAAACTTTATCACCACAATAATAAACATGCGATCCCCAGGAATAAGATTTGACCGTCTCCCTCTATTTATTTGATCAGTCTTCATTACAGCCTTCCTCCTCCTATTAAGACTTCCAGTCCTAGCAGGAGCCATAACAATGCTCCTAACTGACCGAAAAATTAAAACAACATTCTTCGACCCCTCAGGAGGTGGAGACCCTATCCTATTCCAACATTTATTCTGATTCTTTGGTCACCCAGAAGTTTACATTCTCATCTTACCAGGATTTGGCATGATATCCCATGTCGTCGCCCACTACAGTGGAAAGCAAGAACCCTTCGGATACTTAGGAATGGTATACGCAATGGTAGCCATCGGAATATTAGGCTTCCTAGTCTGAGCCCAC</t>
  </si>
  <si>
    <t>AATCATGATAGGAGGATTTGGAAACTGACTTATACCCCTAATGATAGGAGCACCAGACATGGCCTTCCCACGCATGAAAAAAATGAGATTCTGACTTATCCCACCATCTTTTATTTTATTACTAGCCTCAGCCAGCGTAGAAAGAGGTGTTGGCACAGGATGAACAATATACCCCCCCTTATCAAGAAAAATAGCCCACGCAGGAGGATCCGTAGACCTAGCCATCTTTTCCCTTCACTTAGCAGGAGCCTCCTCAATACTTGCCTCAATAAACTTTATCACCACAATAATAAACATGCGATCCCCAGGAATAAGATTTGACCGTCTCCCTCTATTTATTTGATCAGTCTTCATTACAGCCTTCCTCCTCCTATTAAGACTTCCAGTCCTAGCAGGAGCCATAACAATGCTCCTAACTGACCGAAAAATTAAAACAACATTCTTCGACCCCTCAGGAGGTGGAGACCCTATCCTATTCCAACATTTATTCTGATTCTTTGGTCACCCAGAAGTTTACATTCTCATCTTACCAGGATTTGGCATGATATCCCATGTCGTCGCCCACTACAGTGGAAAGCAAGAACCCTTCGGATACTTAGGAATGGTATACGCAATGGTAGCCATCGGAATATTAGGTTTCCTAGTCTGAGCCCAC</t>
  </si>
  <si>
    <t>MOLAF_0550</t>
  </si>
  <si>
    <t>austrinabassa</t>
  </si>
  <si>
    <t>AATCATGATAGGAGGATTTGGAAACTGACTTATCCCATTAATGATAGGGGCCCCAGATATGGCTTTTCCACGCATGAAAAATATGAGATTTTGATTGGTACCTCCTTCCTTTATCTTACTGCTAGCCTCAGCCGGAGTTGAAAGGGGAGCTGGTACTGGATGAACTATATACCCCCCATTATCTAGAAACATCGCCCATGCAGGAGGGTCAGTAGACTTAGCAATTTTTTCCTTACATCTTGCTGGAGCTTCCTCAATTCTAGCCTCAATAAACTTTATCACCACTATTATTAATATGCGCACTCCAGGAGTAACATTTGACCGCTTACCCTTATTTGTGTGGTCTGTATTTATCACAGCATTTTTGCTTCTCCTCAGCTTACCTGTTTTAGCAGGGGCTATCACTATGTTGCTAACCGACCGAAACATAAAAACTACCTTTTTTGACCCTGCTGGAGGAGGAGACCCAATTCTATTCCAGCATTTATTTTGATTTTTCGGACACCCAGAAGTCTATATTCTTATACTACCAGGGTTTGGTATGATTTCTCATGTAATAGCACACTATAGAGGGAAGCA-----------------------------------------------------------------------------</t>
  </si>
  <si>
    <t>AATCATGATAGGAGGATTTGGAAACTGACTTATCCCCCTAATGATAGGAGCACCAGACATGGCTTTCCCACGCATGAAAAAAATGAGATTCTGACTTGTCCCACCATCCTTTATTTTATTATTAGCCTCAGCCAGCGTAGAAAGAGGTGTTGGCACAGGATGGACAATATACCCCCCCTTATCAAGAAAAATAGCCCACGCAGGAGGATCCATAGACCTAGCCATCTTTTCCCTTCACTTAGCAGGAGCCTCTTCGATACTTGCCTCAATTAACTTTATCACCACAATAATAAACATGCGATCTCCAGGAATAAGATTTGATCGTCTCCCTCTATTTATTTGATCAGTCTTCATCACAGCTTTCCTCCTCCTATTAAGACTTCCAGTCCTAGCAGGAGCCATAACAATGCTCCTAACTGACCGAAAAATTAAAACAACATTCTTCGACCCCTCAGGAGGTGGAGACCCTATTCTATTCCAACACTTATTCTGATTCTTTGGTCACCCAGAAGTTTACATCCTCATCCTACCAGGATTTGGTATGATATCCCATGTCGTTGCCCACTACAGTGGAAAGCAAGAACCCTTTGGATACTTAGGAATGGTATACGCAATGGTAGCCATTGGAATATTAGGTTTCCTAGTCTGAGCCCAC</t>
  </si>
  <si>
    <t>FLMNH_166</t>
  </si>
  <si>
    <t>edited seq in proper place; BOL seq in column "Full seq" has long front that should have been cut out</t>
  </si>
  <si>
    <t>AATCATGATAGGAGGATTTGGAAACTGACTTATCCCCCTAATGATAGGAGCACCAGACATGGCTTTCCCACGCATGAAAAAAATGAGATTCTGACTTGTCCCACCATCCTTTATTTTATTATTAGCCTCAGCCAGCGTAGAAAGAGGTGTTGGCACAGGATGGACAATATACCCCCCCTTATCAAGAAAAATAGCCCACGCAGGAGGATCCATAGACCTAGCCATCTTTTCCCTTCACTTAGCAGGAGCCTCTTCGATACTTGCCTCAATTAACTTTATCACCACAATAATAAACATGCGATCTCCAGGAATAAGATTTGATCGTCTCCCTCTATTTATTTGATCAGTCTTCATCACAGCTTTCCTCCTCCTATTAAGACTTCCAGTCCTAGCAGGAGCCATAACAATGCTCCTAACTGACCGAAAAATTAAAACAACATTCTTCGACCCCTCAGGAGGTGGAGACCCTATTCTATTCCAACACTTAT-----------------------------------------------------------------------------------------------------------------------------------------------------------------------</t>
  </si>
  <si>
    <t>AACTTTATACTTAATCTTTGGAGCCTGAGCAGGAATGATAGGAACCGCCATGAGAGTTATAATTCGAAGAGAATTAGCACAACCAGGATCCCTCCTTCAAGACGACCAAATCTACAAAGTTATAGTTACTGCTCACGCCCTAGTTATGATTTTCTTCATGGTCATGCCAATCATGATAGGAGGATTTGGAAACTGACTTATCCCCCTAATGATAGGAGCACCAGACATGGCTTTCCCACGCATGAAAAAAATGAGATTCTGACTTGTCCCACCATCCTTTATTTTATTATTAGCCTCAGCCAGCGTAGAAAGAGGTGTTGGCACAGGATGGACAATATACCCCCCCTTATCAAGAAAAATAGCCCACGCAGGAGGATCCATAGACCTAGCCATCTTTTCCCTTCACTTAGCAGGAGCCTCTTCGATACTTGCCTCAATTAACTTTATCACCACAATAATAAACATGCGATCTCCAGGAATAAGATTTGATCGTCTCCCTCTATTTATTTGATCAGTCTTCATCACAGCTTTCCTCCTCCTATTAAGACTTCCAGTCCTAGCAGGAGCCATAACAATGCTCCTAACTGACCGAAAAATTAAAACAACATTCTTCGACCCCTCAGGAGGTGGAGACCCTATTCTATTCCAACACTTAT--</t>
  </si>
  <si>
    <t>AATCATGATAGGAGGATTTGGAAACTGACTTATCCCCCTAATGATAGGAGCACCAGACATGGCTTTCCCACGCATGAAAAAAATGAGATTCTGACTTGTCCCACCATCCTTTATTTTATTATTAGCCTCAGCCAGCGTAGAAAGAGGTGTTGGCACAGGATGGACAATATACCCCCCCTTATCAAGAAAAATAGCCCACGCAGGAGGATCCGTAGACCTAGCCATCTTTTCCCTTCACTTAGCAGGAGCCTCTTCGATACTTGCCTCAATTAACTTTATCACCACAATAATAAACATGCGATCTCCAGGAATAAGATTTGATCGTCTCCCTCTATTTATTTGATCAGTCTTCATCACAGCTTTCCTCCTCCTATTAAGACTTCCAGTCCTAGCAGGAGCCATAACAATGCTCCTAACTGACCGAAAAATTAAAACAACATTCTTCGACCCCTCAGGAGGTGGAGACCCTATTCTATTCCAACACTTATTCTGATTCTTTGGTCACCCAGAAGTTTACATCCTCATCCTACCAGGATTTGGTATGATATCCCATGTCGTTGCCCACTACAGTGGAAAGCAAGAACCCTTTGGATACTTAGGAATGGTATACGCAATGGTAGCCATTGGAATATTAGGTTTCCTAGTCTGAGCCCAC</t>
  </si>
  <si>
    <t>N0609</t>
  </si>
  <si>
    <t>PH-4</t>
  </si>
  <si>
    <t>N0610</t>
  </si>
  <si>
    <t>PH-5</t>
  </si>
  <si>
    <t>FM_QM09_036</t>
  </si>
  <si>
    <t>SBD510769</t>
  </si>
  <si>
    <t>perspicillum</t>
  </si>
  <si>
    <t>AATCATGATAGGAGGATTTGGAAACTGACTTATCCCCCTAATGATAGGAGCCCCAGACATGGCTTTCCCCCGAATGAAAAAAATGAGATTCTGACTAGTCCCCCCCTCTTTTATCCTACTACTAGCCTCAGCCGGCGTAGAAAGAGGTGTAGGAACAGGATGAACAATATACCCTCCCTTATCAAGAAAAATAGCCCACGCAGGAGGATCTGTAGATCTAGCCATCTTTTCCTTGCACCTAGCAGGAGCCTCATCAATCCTAGCCTCAATAAACTTCATCACCACCATAATAAAAATGCGAGCCCCAGGAATTAGATTTGACCGCCTCCCTCTATTCATCTGATCAGTCTTCATTACAGCCTTCCTACTCCTCTTAAGACTACCAGTCCTAGCAGGGGCCATTACTATGCTCCTAACTGACCGAAAAATTAAAACAACATTCTTTGACCCCTCAGGAGGAGGTGACCCTATTCTATTCCAACACCTATTCTGATTCTTCGGCCACCCAGAAGTCTATATTCTTATTCTCCCAGGATTCGGGATGATATCTCATGTAGTTGCCCACTACAGTGGAAAGCAAGAACCCTTCGGCTACTTAGGAATGGTATATGCAATGGTAGCCATTGGTATACTAGGATTCCTTGTATGAGCCCAC</t>
  </si>
  <si>
    <t>AATCATGATAGGAGGATTTGGAAA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CAGACTCCCAGTCCTAGCAGGAGCCATAACTATGCTTTTAACCGACCGAAAAATTAAAACAACATTCTTCGACCCCGCAGGCGGAGGAGACCCCATCCTATTCCAACACCTATTCTGATTCTTCGGCCATCCAGAAGTTTACATCCTCATCCTCCCAGGATTTGGTATGATATCTCACGTCGTTGCCCACTACAGTGGAAAGCAAGAACCCTTTGGATACCTAGGAATGGTCTACGCAATGGTAGCCATTGGAATACTAGGATTTCTCGTATGAGCCCAC</t>
  </si>
  <si>
    <t>AATCATGATAGGAGGATTTGGAAACTGATTAATCCCCCTAATGATAGGAGCCCCAGATATGGCCTTCCCACGAATGAAAAAAATGAGATTCTGACTCATCCCCCCATCCTTCATCCTACTCCTAGCGTCAGCAGGAGTAGAAAGAGGTGTAGGAACAGGATGAACAATATATCCACCCTTATCAAGAAAAATAGCCCACGCAGGTGGATCCGTAGACTTAGCCATATTTTCTCTCCACTTAGCAGGTGCTTCTTCAATCCTAGCCTCAATAAACTTTATAACCACTATAATAAACATGCGATCACCAGGAATAAGATTTGACCGCCTCCCCCTATTTATTTGATCCGTATTTATCACAGCCTTCCTCCTACTACTCAGACTCCCAGTCCTAGCAGGAGCCATAACCATGCTTCTAACCGACCGAAAAATTAAAACAACATTCTTCGACCCCGCAGGCGGAGGAGACCCCATCCTATTCCAACACCTATTCTGATTCTTTGGCCACCCAGAAGTTTACATCCTCATTCTCCCAGGATTTGGTATGATATCTCATGTCGTTGCTCACTATAGTGGAAAGCAAGAACCCTTCGGATACCTAGGAATGGTCTACGCAATGGTAGCCATCGGAATACTA----------------------</t>
  </si>
  <si>
    <t>N0590</t>
  </si>
  <si>
    <t>CASIZ 184104</t>
  </si>
  <si>
    <t>IZ 184104</t>
  </si>
  <si>
    <t>AATCATGATAGGAGGATTTGGAAATTGACTAATTCCTCTAATGATTGGAGCACCAGACATGGCCTTCCCACGAATGAAAAACATGAGTTTCTGACTAGTCCCTCCTTCCTTTATTCTCCTTCTAGCATCCGCAGGAGTAGAAAGTGGGGTAGGAACAGGATGAACAGTTTATCCCCCACTCTCTGGTAATATTGCCCACGCAGGAGGATCTGTTGATTTAGCTATTTTCTCCCTTCACCTCGCCGGTGCTTCCTCTATTCTAGCCTCTATTAATTTTATAACAACAATAATAAAAATGCGAACCCCAGGAATAACCTTTGACCGCCTTCCCCTATTCGTATGATCTATCTTTATCACCACCTTCCTACTTCTCCTTAGTTTACCAGTATTAGCCGGAGCAATAACAATGCTACTTACTGACCGAAACATTAACACAACCTTCTTTGACCCAGCAGGAGGAGGAGATCCTATACTATTTCAACACCTCTTCTGATTCTTCGGACATCCAGAAGTGTATATTTTAATCTTACCAGGTTTTGGTATGATTTCACATGTTATAGCCCACTATAGAGGAAAGCGAGAACCTTTTGGGTACCTAGGAATGGTTTATGCCATGGTAGCTATTGGTATACTAGGATTCTTAGTCTGAGCACAC</t>
  </si>
  <si>
    <t>AATCATGATAGGAGGATTTGGCAACTGACTTATACCATTAATGATAGGAGCACCAGACATGGCCTTCCCCCGAATGAACAACATGAGATTTTGACTAGTTCCTCCATCCTTCATTTTACTTTTAGCCTCAGCAAGAGTAGAAAGAGGAGCCGGAACAGGATGAACCATCTACCCACCACTATCAAGAAAAATTGCTCACGCAGGAGGATCAGTCGACTTAGCAATTTTCTCCCTTCACTTAGCAGGAGCATCATCTATTCTAGCCTCCATAAAATTCATAACAACAGTTATAAAAATGCGAACCCCTGGAGTTACGTTTGACCGATTACCTCTATTTGTTTGATCCGTCTTCATCACCGCAATCCTCCTACTGCTGAGACTCCCAGTCCTAGCAGGAGCCATAACTATGCTCCTAACCGACCGGAAAATAAAAACAACCTTCTTCGACCCTGCTGGAGGAGGAGACCCCATCCTATTCCAACACCTATTCTGATTCTTCGGACACCCAGAGGTTTACATTCTAATACTTCCTGGGTTCGGAATGATATCCCACGTAATAGCTCACTACAGAGGAAAGCAAGAACCATTCGGATATCTAGGTATGGTGTATGCAATGGTCGCTATAGGTATACTAGGTTTCCTTGTATGAGCACAC</t>
  </si>
  <si>
    <t>AATCATGATAGGAGGATTTGGTAAATGACTAATCCCCCTAATGATCGGAGCACCAGATATGGCCTTCCCACGCATGAAAAACATGAGATTTTGACTAGTTCCCCCTTCATTCATCCTTCTCCTAGCTTCAGCAGGAGTAGAAAGAGGCGCAGGAACAGGATGAACCATATACCCCCCACTATCTAGAAACATCGCC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CGCAATGGTAGCCATAGGAATCTTAGGATTTCTAGTATGAGCACAC</t>
  </si>
  <si>
    <t>N0728</t>
  </si>
  <si>
    <t>AATCATGATAGGAGGATTTGGTAAATGA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TTAAGACTACCAGTACTAGCAGGAGCAATAACGATGCTACTAACCGATCGTAATATAAAAACCACCTTCTTTGACCCCGCAGGAGGCGGAGACCCCATCCTATTTCAACATCTCTTCTGATTCTTCGGCCACCCAGAAGTCTACATATTAATCCTACCAGGATTTGGAATGATATCTCACGTGATAGCTCACTACAGAGGAAAGCAAGAGCCCTTCGGTTACCTAGGAATGGTATACGCAATGGTAGCCATAGGAATCTTAGGATTTCTAGTATGAGCACAC</t>
  </si>
  <si>
    <t>AATCATGATAGGAGGATTTGGTAAATGACTAATCCCCCTAATGATCGGAGCACCAGATATGGCCTTCCCACGTATGAAAAACATGAGATTTTGACTAGTTCCCCCTTCATTCATCCTTCTCCTAGCTTCAGCAGGAGTAGAAAGAGGCGCAGGAACAGGATGAACCATATACCCCCCACTATCTAGAAACATCGCTCACGCCGGAGGGTCTGTAGATCTCGCTATTTTCTCCTTGCACCTAGCAGGTGCTTCATCCATACTTGCCTCCATAAACTTCATAACAACTATCATAAACATGCGCACCCCAGGAGTAACGTTTGACCGACTCCCTCTATTCGTATGATCTGTATTTATTACTGCATTCTTACTATTACTAAGACTACCAGTACTAGCAGGAGCAATAACGATGCTACTAACCGATCGTAATATAAAAACCACCTTCTTTGACCCCGCAGGAGGCGGAGACCCCATCCTATTTCAACATCTCTTCTGATTCTTCGGCCACCCAGAAGTCTACATATTAATCCTACCAGGGTTTGGAATGATATCTCACGTGATAGCTCACTACAGAGGAAAGCAAGAGCCCTTCGGTTACCTAGGAATGGTATACGCAATGGTAGCCATAGGAATCTTAGGATTTCTAGTATGAGCACAC</t>
  </si>
  <si>
    <t>AATCATGATAGGAGGATTTGGTAAATGACTAATCCCCCTAATGATCGGAGCACCAGATATGGCCTTCCCACGTATGAAAAACATGAGATTTTGGCTAGTTCCCCCTTCATTCATCCTTCTCCTAGCTTCAGCAGGAGTAGAAAGAGGCGCAGGAACAGGATGAACCATATACCCCCCACTATCTAGAAACATCGCTCACGCCGGAGGGTCTGTAGATCTCGCCATTTTCTCCTTGCACCTAGCAGGTGCTTCGTCCATACTTGCCTCCATAAACTTCATAACAACTATAATAAACATGCGCACCCCAGGAGTAACGTTTGACCGGCTCCCTCTATTCGTATGGTCTGTGTTTATTACTGCATTCTTACTATTACTAAGACTACCAGTACTAGCAGGAGCAATAACGATGCTACTAACCGATCGTAATATAAAAACCACCTTCTTTGACCCCGCAGGAGGCGGAGACCCCATCCTATTTCAACATCTCTTCTGATTCTTCGGCCACCCAGAAGTCTACATATTAATCCTACCAGGGTTTGGAATGATATCTCACGTGATAGCTCACTACAGGGGAAAGCAAGAGCCCTTCGGTTACCTAGGAATGGTATACGCAATGGTAGCCATAGGAATCTTAGGATTTCTAGTATGAGCACAC</t>
  </si>
  <si>
    <t>N0726</t>
  </si>
  <si>
    <t>AATCATGATAGGAGGATTTGGTAAATGGCTAATCCCCCTAATGATCGGAGCACCAGATATGGCCTTCCCACGCATGAAAAACATGAGATTTTGACTAGTTCCCCCTTCATTCATCCTTCTCCTAGCC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GTACGCAATGGTAGCCATAGGAATCTTAGGATTTCTAGTATGAGCACAC</t>
  </si>
  <si>
    <t>checked</t>
  </si>
  <si>
    <t>AATCATGATAGGAGGATTTGGTAAATGGCTAATCCCCCTAATGATCGGAGCACCAGATATGGCCTTCCCACGCATGAAAAACATGAGATTTTGACTAGTTCCCCCTTCATTCATCCTTCTCCTAGCTTCAGCAGGAGTAGAAAGAGGCGCAGGAACAGGATGAACCATATACCCCCCACTATCTAGAAACATCGCTCACGCCGGAGGGTCCGTAGATCTCGCTATTTTCTCCTTGCACCTAGCAGGTGCTTCATCCATACTTGCCTCCATAAACTTCATAACAACTATCATAAACATGCGCACCCCAGGAGTAACGTTTGACCGACTCCCTCTATTCGTATGATCTGTATTTATTACTGCATTCTTACTATTACTAAGACTACCAGTACTAGCAGGAGCAATAACGATGCTACTAACCGATCGTAATATAAAAACCACCTTCTTTGACCCCGCAGGAGGCGGAGACCCCATCCTATTTCAACATCTTTTCTGATTCTTCGGCCACCCAGAAGTCTACATATTAATCCTACCAGGGTTTGGAATGATATCTCACGTGATAGCTCACTACAGAGGAAAGCAAGAGCCCTTCGGTTACCTAGGAATGGTATACGCAATGGTAGCCATAGGAATCTTAGGATTTCTAGTATGAGCACAC</t>
  </si>
  <si>
    <t>AATCATGATAGGAGGATTTGGTAAATGG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A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TGCAATGGTAGCCATAGGAATCTTAGGATTTCTAGTATGAGCACAC-</t>
  </si>
  <si>
    <t>AATCATGATAGGAGGATTTGGTAAATGG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CGCAATGATAGCCATAGGGATCTTAGGATTTCTAGTATGAGCACAC</t>
  </si>
  <si>
    <t>AATCATGATAGGAGGATTTGGTAAATGG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CGCAATGGTAGCCATAGGGATCTTAGGATTTCTAGTATGAGCACAC</t>
  </si>
  <si>
    <t>AATCATGATAGGAGGATTTGGTAAATGGCTAATCCCCCTAATGATCGGAGCACCAGATATGGCCTTCCCACGCATGAAAAACATGAGATTTTGACTAGTTCCCCCTTCATTCATCCTTCTCCTAGCTTCAGCAGGAGTAGAAAGAGGCGCAGGAACAGGATGAACCATATACCCCCCACTATCTAGAAACATCGCTCACGCCGGAGGGTCTGTAGATCTCGCTATTTTCTCCTTGCACT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CCACGTGATAGCTCACTACAGAGGAAAGCAAGAGCCCTTCGGTTACCTAGGAATGGTATACGCAATGGTAGCCATAGGAATCTTAGGATTTCTAGTATGAGCACAC</t>
  </si>
  <si>
    <t>AATCATGATAGGAGGATTTGGTAAATGGCTAATCCCCCTAATGATCGGAGCACCAGATATGGCCTTCCCACGCATGAAAAACATGAGATTTTGACTAGTTCCCCCTTCATTCATCCTTCTCCTAGCTTCAGCAGGAGTAGAAAGAGGCGCAGGGACAGGATGAACCATATACCCCCCACTATCTAGAAATATCGCTCACGCCGGAGGGTCTGTAGATCTCGCTATTTTCTCCTTGCACTTAGCAGGTGCTTCATCCATACTTGCCTCCATAAACTTCATAACAACTATCATAAACATGCGCACCCCAGGAGTAACGTTTGACCGACTCCCTCTATTCGTATGATCTGTGTTTATTACTGCATTCTTACTATTACTAAGACTACCAGTACTAGCAGGGGCAATAACGATGCTACTAACCGATCGTAATATAAAAACCACCTTCTTTGACCCCGCAGGAGGCGGAGACCCCATCCTATTTCAACATCTCTTCTGATTCTTCGGCCACCCAGAAGTCTACATATTAATCCTACCAGGGTTTGGAATGATATCTCACGTGATAGCTCACTACAGAGGAAAGCAAGAGCCCTTCGGTTACCTAGGAATGGTATACGCAATGGTAGCCATAGGAATCTTAGGATTTCTAGTATGAGCACAC</t>
  </si>
  <si>
    <t>AATCATGATAGGAGGATTTGGTAAATGGCTAATCCCCCTAATGATCGGAGCACCAGATATGGCCTTCCCACGTATGAAAAACATGAGATTTTGGCTAGTTCCCCCTTCATTCATCCTTCTCCTAGCTTCAGCAGGAGTAGAAAGAGGCGCAGGAACAGGATGAACCATATACCCCCCACTATCTAGAAACATCGCTCACGCCGGAGGGTCTGTAGATCTCGCCATTTTCTCCTTGCACCTAGCAGGTGCTTCGTCCATACTTGCCTCCATAAACTTCATAACAACTATAATAAACATGCGCACCCCAGGAGTAACGTTTGACCGGCTCCCTCTATTCGTATGGTCTGTGTTTATTACTGCATTCTTACTATTACTAAGACTACCAGTACTAGCAGGAGCAATAACGATGCTACTAACCGATCGTAATATAAAAACCACCTTCTTTGACCCCGCAGGAGGCGGAGACCCCATCCTATTTCAACATCTCTTCTGATTCTTCGGCCACCCAGAAGTCTACATATTAATCCTACCAGGGTTTGGAATGATATCTCACGTGATAGCCCACTACAGGGGAAAGCAAGAGCCCTTCGGTTACCTAGGAATGGTATACGCAATGGTAGCCATAGGAATCTTAGGATTTCTAGTATGAGCACAC</t>
  </si>
  <si>
    <t>AATCATGATAGGAGGATTTGGTAAATGGCTAATCCCCCTAATGATCGGAGCACCAGATATGGCCTTCCCACGTATGAAAAACATGAGATTTTGGCTAGTTCCCCCTTCATTCATCCTTCTCCTAGCTTCAGCAGGAGTAGAAAGAGGCGCAGGAACAGGATGAACCATATACCCCCCACTATCTAGAAACATCGCTCACGCCGGAGGGTCTGTAGATCTCGCCATTTTCTCCTTGCACCTAGCAGGTGCTTCGTCCATACTTGCCTCCATAAACTTCATAACAACTATAATAAACATGCGCACCCCAGGAGTAACGTTTGACCGGCTCCCTCTATTCGTATGGTCTGTGTTTATTACTGCATTCTTACTATTACTAAGACTACCAGTACTAGCAGGAGCAATAACGATGCTACTAACCGATCGTAATATAAAAACCACCTTCTTTGACCCCGCAGGAGGCGGAGACCCCATCCTATTTCAACATCTCTTCTGATTCTTCGGCCACCCAGAAGTCTACATATTAATCCTACCAGGGTTTGGAATAATATCTCACGTGATAGCCCACTACAGGGGAAAGCAAGAGCCCTTCGGTTACCTAGGAATGGTATACGCAATGGTAGCCATAGGAATCTTAGGATTTCTAGTATGAGCACAC</t>
  </si>
  <si>
    <t>AATCATGATAGGAGGATTTGGTAAATGGCTAATCCCCCTAATGATCGGAGCACCGGATATGGCCTTCCCACGCATGAAAAACATGAGATTTTGACTAGTTCCCCCTTCATTCATCCTTCTCCTAGCTTCAGCAGGAGTAGAAAGAGGCGCAGGAACAGGATGAACCATATACCCCCCACTATCTAGAAACATCGCTCACGCCGGAGGGTCTGTAGATCTCGCTATTTTCTCCTTGCACCTAGCAGGTGCTTCATCCATACTTGCCTCCATAAACTTCATAACAACTATCATAAACATGCGTACCCCAGGAGTAACGTTTGACCGACTCCCTCTATTCGTATGATCTGTGTTTATTACTGCATTCTTACTATTACTAAGACTACCAGTACTAGCAGGAGCAATAACGATGTTACTAACCGATCGTAATATAAAAACCACCTTCTTTGACCCCGCAGGAGGCGGAGACCCCATCCTATTTCAACATCTCTTCTGATTCTTCGGCCACCCAGAAGTCTACATATTAATCCTACCAGGGTTTGGAATGATATCTCACGTGATAGCTCACTACAGAGGAAAGCAAGAGCCCTTCGGTTACCTAGGAATGGTATACGCAATGGTAGCCATAGGAATCTTAGGATTTCTAGTATGAGCACAC</t>
  </si>
  <si>
    <t>AATCATGATAGGAGGATTTGGTAAATGGCTAATTCCCCTAATGATCGGAGCACCAGATATGGCCTTCCCACGCATGAAAAACATGAGATTTTGACTAGTTCCCCCTTCATTCATCCTTCTCCTAGCTTCAGCAGGAGTAGAAAGAGGCGCAGGAACAGGATGAACCATATACCCCCCACTATCTAGAAACATCGCTCACGCCGGAGGGTCTGTAGATCTCGCTATTTTCTCCTTGCACTTAGCAGGTGCTTCATCCATACTTGCCTCCATAAACTTCATAACAACTATCATAAACATGCGCACCCCAGGAGTAACGTTTGACCGACTCCCTCTATTCGTATGATCTGTGTTTATTACTGCATTCTTACTATTACTAAGACTACCAGTACTAGCAGGAGCAATAACGATGCTACTAACCGATCGTAATATAAAAACCACCTTCTTTGACCCCGCAGGAGGCGGAGACCCCATCCTATTTCAACATCTCTTTTGATTCTTCGGCCACCCAGAAGTCTACATATTAATCCTACCAGGGTTTGGAATGATATCCCACGTGATAGCTCACTACAGAGGAAAGCAAGAGCCCTTCGGTTACCTAGGAATGGTATACGCAATGGTAGCCATAGGGATCTTAGGATTC-TAGTA---------</t>
  </si>
  <si>
    <t>AATCATGATAGGAGGATTTGGTAAATGGCTAATTCCCCTAATGATCGGAGCACCAGATATGGCCTTCCCACGCATGAAAAACATGAGATTTTGACTAGTTCCCCCTTCATTCATCCTTCTCCTAGCTTCAGCAGGAGTAGAAAGAGGCGCAGGAACAGGATGAACCATATACCCCCCACTATCTAGAAACATCGCTCACGCCGGAGGGTCTGTAGATCTCGCTATTTTCTCCTTGCACTTAGCAGGTGCTTCATCCATACTTGCCTCCATAAACTTCATAACAACTATCATAAACATGCGCACCCCAGGGGTAACGTTTGACCGACTCCCTCTATTCGTATGGTCTGTGTTTATTACTGCATTCTTACTATTACTAAGACTACCAGTACTAGCAGGAGCAATAACGATGCTACTAACCGATCGTAATATAAAAACCACCTTCTTTGACCCCGCAGGAGGCGGAGACCCCATCCTATTTCAACATCTCTTCTGATTCTTCGGCCACCCAGAAGTCTACATATTAATCCTACCAGGGTTTGGAATGATATCCCACGTGATAGCTCACTACAGAGGAAAGCAAGAGCCCTTCGGTTACCTAGGAATGGTATACGCAATGGTAGCCATAGGGATCTTAGGATTTCTAGTATGAGCACAC</t>
  </si>
  <si>
    <t>JuanFernandez</t>
  </si>
  <si>
    <t>8064B</t>
  </si>
  <si>
    <t>AATCATGATAGGAGGCTTCGGAAATTGACTCATACCATTAATGATAGGGGCTCCCGACATGGCTTTTCCTCGGATGAAAAACATGAGCTTCTGACTAGTTCCCCCTTCTTTCATCCTACTATTGGCTTCTGCTGGAGTCGAAAGGGGAGCTGGGACCGGATGAACTATTTACCCACCCCTATCAAGAAACATAGCACACGCCGGAGGATCAGTAGACTTAGCTATTTTCTCTTTACACCTGGCCGGGGCATCATCTATCTTAGCCTCCATAAACTTTATAACAACTATCATAAATATGCGGACACCGGGCGTCACATTTGACCGACTCCCTTTATTCGTTTGATCCGTCTTTATAACTGCCTTTCTTCTTCTTCTCAGTCTCCCAGTTCTAGCAGGCGCCATAACTATGCTCTTAACAGACCGGAACATAAACACAACATTTTTTGACCCTGCTGGAGGGGGAGACCCTATACTATTCCAACACCTATTCTGGTTCTTTGGACACCCAGAAGTTTATATCCTTATTTTACCTGGATTTGGTATGATCTCTCACGTCATCGCTCACTATAGAGGAAAGCAAGAGCCTTTTGGCTATCTAGGAATGGTCTACGCAATGGTAGCCATAGGAATCCTAGGATTCTTAGTTTGAGCCCAC</t>
  </si>
  <si>
    <t>8064C</t>
  </si>
  <si>
    <t>AATCATGATAGGAGGCTTCGGAAATTGACTCATACCATTAATGATAGGGGCTCCCGACATGGCTTTTCCTCGGATGAAAAACATGAGCTTCTGACTAGTTCCCCCTTCTTTCATCCTACTATTGGCTTCTGCTGGAGTCGAAAGGGGAGCTGGGACCGGATGAACTATTTACCCACCCCTATCAAGAAACATAGCACACGCCGGAGGATCAGTAGACTTAGCTATTTTCTCTTTACACCTGGCCGGGGCATCATCTATCTTAGCCTCCATAAACTTTATAACAACTATCATAAATATGCGGACACCGGGCGTCACATTTGACCGACTCCCTTTATTCGTTTGATCCGTCTTTATAACTGCCTTTCTTCTTCTTCTTAGTCTCCCAGTTCTAGCAGGCGCCATAACTATGCTCTTAACAGACCGGAACATAAACACAACATTTTTTGACCCTGCTGGAGGGGGAGACCCTATACTATTCCAACACCTATTCTGGTTCTTTGGACACCCAGAAGTTTATATCCTTATTTTACCTGGATTTGGTATGATCTCTCACGTCATCGCTCACTATAGAGGAAAGCAAGAGCCTTTTGGCTATCTAGGAATGGTCTACGCAATGGTAGCCATAGGAATCCTAGGATTCTTAGTTTGAGCCCAC</t>
  </si>
  <si>
    <t>8064D</t>
  </si>
  <si>
    <t>AATCATGATAGGAGGCTTTGGAAAATGACTCATACCCCTTATGATAGGAGCCCCAGACATGGCCTTCCCACGAATGAAAAAAATGAGATTCTGACTTGTACCCCCTTCATTTATACTACTTCTAGCCTCAGCAGGAGTAGAAAGAGGTGCTGGAACAGGATGAACCATCTATCCTCCCTTATCAAGAAAAATAGCACACGCAGGCGGCTCTGTTGACCTAGCTATATTTTCACTCCATCTAGCAGGAGCCTCCTCTATCTTAGCATCAATAAAATTTATTACAACAATTATAAAAATGCGAGCACCAGGAGTAAGCTTTGACCGACTACCATTATTTGTATGATCAGTATTTATCACAGCCTTCCTCCTACTATTAAGACTTCCAGTCCTAGCAGGAGCCATTACCATGCTTCTAACAGACCGTAACATCAATACAACATTCTTTGACCCAGCAGGAGGTGGTGATCCTATCCTATTCCAACACCTATTCTGATTCTTTGGACATCCCGAAGTCTACATTCTAATTCTTCCAGGATTCGGAATGATTTCCCACGTAATAGCCCACTACAGAGGAAAGCAAGAACCCTTCGGATACTTAGGAATGGTCTACGCAATGGTAGCTATAGGAATTCTAGGATTCCTAGTATGAGCCCAC-</t>
  </si>
  <si>
    <t>8952A</t>
  </si>
  <si>
    <t>australis_2</t>
  </si>
  <si>
    <t>AATCATGATAGGAGGCTTTGGTAACTGATTAATACCTTTAATGATAGGGGCCCCAGACATGGCATTCCCCCGAATGAAAAAAATGAGATTTTGACTCGTTCCCCCATCATTTATACTTCTACTAACATCAGCAAGTATAAAAAAAGGAGCAGGTACAGGATGGACTATATATCCACCTCTATCAAGAAAAATAGCTCACTCAGGAAGCGCAGTAGACCTGGCCATCTTCTCCCTACACCTAGSTGGAGCATCATCCATCCTCGCATCAATAAAATTTATATCTACTATAATAAAAATGCGAACCCCAGGAGTCTCATTTGACCGACTACCACTATTCGTTTGATCAGTATTTATAACAGCATTCCTTTTATTATTGAGACTTCCAGTCCTAGCAGGAGCTATTACTATGCTCCTTACAGACCGAAAAATAAAAACAACATTCTTCGATCCAGCAGGAGGAGGAGATCCAATACTATTCCAACACCTTTTCTGATTCTTTGGACACCCAGAAGTTTACATCCTCATAATACCAGGATTCGGAATGATATCCCACGTCATAGCACACTACAGAGGAAAGCAAGAACCATTCGGATACTTAGGAATGGTTTACGCTATGACCGCTATTGGTATCCTAGGATTCCTAGTATGAGCTCAC</t>
  </si>
  <si>
    <t>N0641</t>
  </si>
  <si>
    <t>PH-6</t>
  </si>
  <si>
    <t>AATCATGATAGGAGGGTTCGGAAACTGATTAATCCCACTCATGATAGGCGCTCCAGACATGGCTTTCCCACGAATGAAAAACATGAGCTTCTGATTAGTCCCCCCATCTTTCATTCTCCTCTTAGCCTCCGCTGGAGTAGAAAGAGGAGCAGGAACCGGGTGAACAATTTACCCACCTCTATCTAGAAACATAGCACACGCTGGGGGGTCAGTAGATCTTGCTATTTTTTCTCTACACTTAGCAGGTGCTTCTTCCATTTTAGCTTCAATAAAATTTATTACTACCATCATCAACATGCGAACTCCAGGAGTAACCTTTGACCGGCTACCGCTGTTTGTATGATCAGTATTTATAACAGCTTTCCTACTTCTACTTAGTCTCCCAGTTCTAGCAGGAGCTATAACTATGCTTTTAACAGACCGAAATATAAAAACAACATTTTTTGACCCTGCCGGAGGAGGAGACCCAATTTTATTTCAACATCTATTCTGGTTTTTCGGACACCCTGAAGTCTATATTCTTATTTTACCAGGATTCGGAATGATATCCCATGTAATAGCCCACTACAGAGGAAAGCAAGAGCCATTCGGCTACCTAGGAATGGTTTACGCTATGGTAGCAATAGGAATCCTAGGATTTTTAGTATGAGCTCAC</t>
  </si>
  <si>
    <t>4818B</t>
  </si>
  <si>
    <t>AATCATGATAGGAGGGTTCGG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</t>
  </si>
  <si>
    <t>4818C</t>
  </si>
  <si>
    <t>AATCATGATAGGAGGGTTCGG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-</t>
  </si>
  <si>
    <t>AATCATGATAGGAGGGTTCGG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TCCAGTTCTAGCAGGAGCTATAACTATGCTCTTAACAGACCGAAATATAAAAACAACATTTTTTGACCCTGCCGGAGGAGGAGACCCAATTTTATTTCAACATCTATTCTGGTTTTTCGGACACCCTGAAGTCTATATTCTTATTTTACCAGGATTCGGAATGATATCCCATGTAATAGCCCACTACAGAGGAAAGCAAGAGCCATTCGGCTACCTAGGAATGGTTTACGCTATGGTAGCGATAGGAATCCTAGGATTTTTAGTATGAGCTCAC</t>
  </si>
  <si>
    <t>AATCATGATAGGAGGGTTCGGAAACTGATTAATCCCACTCATGATAGGCGCTCCAGACATGGCTTTCCCACGAATGAAAAACATGAGCTTCTGATTAGTCCCCCCATCTTTCATTCTCCTCTTAGCCTCCGCTGGAGTAGAAAGAGGAGCAGGAACTGGGTGAACAATTTACCCACCTCTATCTAGAAACATAGCACACGCTGGGGGG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</t>
  </si>
  <si>
    <t>BMOO-10578</t>
  </si>
  <si>
    <t>AATCATGATAGGAGGGTTCGGAAACTGATTAATCCCACTCATGATAGGCGCTCCAGACATGGCTTTCCCACGAATGAAAAACATGAGCTTCTGATTAGTCCCCCCATCTTTCATTCTCCTCTTAGCCTCCGCTGGAGTAGAAAGAGGAGCAGGAACTGGGTGAACAATTTACCCACCTCTATCTAGAAACATAGCACACGCTGGGGGG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CACATGTTCA</t>
  </si>
  <si>
    <t>--------------------------------------------------------------------------------------------------------------------------------------------TAGTAATGATATTTTTTATGGTGATGCCAATCATGATAGGAGGGTTCGGAAACTGATTAATCCCACTCATGATAGGCGCTCCAGACATGGCTTTCCCACGAATGAAAAACATGAGCTTCTGATTAGTCCCCCCATCTTTCATTCTCCTCTTAGCCTCCGCTGGAGTAGAAAGAGGAGCAGGAACTGGGTGAACAATTTACCCACCTCTATCTAGAAACATAGCACACGCTGGGGGG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CACATGTTCA</t>
  </si>
  <si>
    <t>AATCATGATAGGAGGGTTCGGAAACTGATTAATTCCCACTCAGATAGGCGCTCCAGACATGGCTTTCCCACGAATGAAAAACATGAGCTTCTGATTAGTCCCCCCATCTTTCATTCTCCTCTTAGCCTCCGCTGGAGTAGAAAGAGGAGCAGGAACCGGGTGAACAATTTACCCACCTCTATCTAGAAACATAGCACACGCTGGGGGGTCAGTAGATCTTGCTATTTTTTCTCTACACTTAGCAGGTGCTTCTTCCATTTTAGCTTCAATAAAATTTATTACTACCATCATCAACATGCGAACTCCAGGAGTAACCTTTGACCGGCTACCGCTGTTTGTATGATCAGTATTTATAACAGCTTTCCTACTTCTACTTAGTCTCCCAGTTCTAGCAGGAGCTATAACTATGCTTTTAACAGACCGAAATATAAAAACAACATTTTTTGACCCTGCCGGAGGAGGAGACCCAATTTTATTTCAACATCTATTCTGGTTTTTCGGACACCCTGAAGTCTATATTCTTATTTTACCAGGATTCGGAATGATATCCCATGTAATAGCCCACTACAGAGGAAAGCAAGAGCCATTCGGCTACCTAGGAATGGTTTACGCTATGGTAGCAATAGGAATCCTAGGATTTTTAGTATGAGCTCAC</t>
  </si>
  <si>
    <t>MOLAF_0649</t>
  </si>
  <si>
    <t>F162586</t>
  </si>
  <si>
    <t>materiae</t>
  </si>
  <si>
    <t>yes? plate_mix</t>
  </si>
  <si>
    <t>Neoamphicyclus lividus</t>
  </si>
  <si>
    <t>AATCATGATAGGAGGGTTTGG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AGAAGTATATATCCTTATTCTTCCAGGATTCGGAATGATCTCCCATGTTATAGCCCACTATAGAGGTAAGCAAGAACCTTTTGGCTACCTTGGGATGATCTATGCAATGGTAGCTATTGGAATACTAGGATTTCTAGTATGAGCACAT</t>
  </si>
  <si>
    <t>MOLAF_0652</t>
  </si>
  <si>
    <t>F165734</t>
  </si>
  <si>
    <t>Tasmania</t>
  </si>
  <si>
    <t>AATCATGATAGGAGGGTTTGG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AGAAGTATATATCCTTATTCTCCCAGGATTCGGAATGATCTCCCATGTTATAGCCCACTATAGAGGTAAGCAAGAACCTTTTGGCTACCTTGGGATGATCTATGCAATGGTAGCTATTGGAATACTAGGATTTCTAGTATGAGCACAT</t>
  </si>
  <si>
    <t>MOLAF_0654</t>
  </si>
  <si>
    <t>MOLAF_0653</t>
  </si>
  <si>
    <t>MOLAF_0651</t>
  </si>
  <si>
    <t>MOLAF_0650</t>
  </si>
  <si>
    <t>MOLAF_0642</t>
  </si>
  <si>
    <t>F165723</t>
  </si>
  <si>
    <t>AATCATGATAGGAGGGTTTGGTAATTGACTCATCCCCTTAATGATAGGAGCACCAGACATGGCTTTTCCACGAATGAAAAAAATGAGTTTCTGATTAGTCCCT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AGAAGTATATATCCTTATTCTCCCAGGATTCGGAATGATCTCCCATGTTATAGCCCACTATAGAGGCAAGCAAGAACCTTTTGGCTACCTTGGGATGATCTATGCAATGGTAGCTATTGGAATACTAGGATTTCTAGTATGAGCACAT</t>
  </si>
  <si>
    <t>HM196469.1</t>
  </si>
  <si>
    <t>musculus_1D</t>
  </si>
  <si>
    <t>AATCATGATAGGAGGTTTTGGAAACTGACTAATACCTCTCATGATAGGTGCCCCAGACATGGCTTTCCCTCGTATGAAAAATATGAGATTTTGACTAATCCCCCCTTCTTTTATTTTACTCCTGGCTTCAGCAGGAGTAGAAAGAGGGGCAGGAACTGGTTGAACAGTCTACCCGCCTCTCTCCAGTAATATTGCTCATGCAGGTGGTTCAGTTGACCTTGCTATCTTCTCCCTTCACTTAGCAGGTGCCTCCTCTATTCTAGCTTCTATTAACTTTATCACAACAGTAATAAAAATGCGAACACCAGGAGTCACTTTTGATCGCCTTCCATTATTTGTCTGATCAGTCTTTATAACTGCCTTCTTACTCCTCTTAAGACTCCCTGTATTAGCAGGAGCTATAACTATGTTGCTCACAGACCGAAACCTAAACACAACATTTTTTGACCCAGCAGGTGGAGGAGATCCTATTCTATTTCAACACTTATTCTGATTCTTTGGTCACCCAGAAGTCTATATTTTGATACTACCAGGATTTGGTATGATATCACATATCATTGCCCACTATAGAGGAAAGCGAGAACCATTTGGCTATCTAGGCATGGTATACGCAATGGTGGCTATAGGCCTCTTAGGTTTCCTAGTCTGAGCACAC</t>
  </si>
  <si>
    <t>MOLAF_0865</t>
  </si>
  <si>
    <t>F169293</t>
  </si>
  <si>
    <t>AATCATGATAGGAGGTTTTGGAAACTGACTAATCCCTCTCATGATAGGTGCCCCAGACATGGCTTTCCCTCGTATGAAAAATATGAGATTTTGACTAATTCCCCCTTCTTTTATTTTACTTCTAGCTTCAGCAGGGGTAGAAAGAGGGGCAGGAACTGGTTGAACAGTCTATCCACC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CTTATTCTGATTCTTTGGTCACCCAGAAGTCTATATTTTAATACTACCAGGATTTGGTATGATATCCCATATCATTGCCCACTATAGAGGAAAGCGAGAACCATTTGGATACCTAGGCATGGTATACGCAATGGTGGCTATAGGTCTCTTAGGTTTCCTAGTCTGAGCACAC</t>
  </si>
  <si>
    <t>MOLAF_0808</t>
  </si>
  <si>
    <t>HM196480.1</t>
  </si>
  <si>
    <t>MOLAF_0809</t>
  </si>
  <si>
    <t>HM196478.1</t>
  </si>
  <si>
    <t>AATCATGATAGGAGGTTTTGGAAACTGACTAATCCCTCTCATGATAGGTGCCCCAGACATGGCTTTCCCTCGTATGAAAAATATGAGATTTTGACTAATTCCCCCTTCTTTTATTTTACTTCTAGCTTCAGCAGGGGTAGAAAGAGGGGCAGGAACTGGTTGAACAGTCTATCCACC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TTTATTCTGATTCTTTGGTCACCCAGAAGTCTATATTTTAATACTACCAGGATTTGGTATGATATCCCATATCATTGCCCACTATAGAGGAAAGCGAGAACCATTTGGATACCTAGGCATGGTATACGCAATGGTGGCTATAGGTCTCTTAGGTTTCCTAGTCTGAGCACAC</t>
  </si>
  <si>
    <t>MOLAF_0868</t>
  </si>
  <si>
    <t>F169295</t>
  </si>
  <si>
    <t>musculus_1B</t>
  </si>
  <si>
    <t>AATCATGATAGGAGGTTTTGGAAACTGACTAATCCCTCTCATGATAGGTGCCCCAGATATGGCTTTCCCTCGTATGAAAAATATGAGATTTTGACTAATTCCCCCTTCTTTTATTTTACTTTTAGCTTCAGCAGGAGTAGAAAGAGGGGCAGGAACTGGTTGAACAGTCTATCCACCTCTCTCCAGTAATATTGCTCATGCAGGTGGTTCAGTTGACCTTGCTATCTTCTCCCTTCACTTAGCAGGCGCCTCCTCTATACTAGCTTCTATTAATTTTATCACAACAGTAATAAAAATGCGAACACCAGGAGTTACTTTTGACCGCCTTCCATTATTTGTCTGATCAGTCTTTATAACTGCCTTCTTACTCCTCTTAAGACTCCCTGTATTAGCAGGAGCTATAACTATGTTGCTCACAGACCGAAACCTAAACACAACATTTTTTGACCCAGCAGGTGGAGGAGATCCTATTCTATTTCAACACTTATTCTGATTCTTTGGTCACCCAGAAGTCTATATTTTAATACTACCAGGATTTGGTATGATATCCCATATCATTGCTCACTATAGAGGAAAGCGAGAACCATTTGGTTATCTAGGCATGGTATATGCAATGGTCGCTATAGGTCTATTAGGTTTCCTAGTCTGAGCACAC</t>
  </si>
  <si>
    <t>MOLSI_033</t>
  </si>
  <si>
    <t>HM196477.1</t>
  </si>
  <si>
    <t>AATCATGATAGGAGGTTTTGGAAACTGACTAATCCCTCTCATGATAGGTGCCCCAGATATGGCTTTCCCTCGTATGAAAAATATGAGATTTTGACTAATTCCCCCTTCTTTTATTTTACTTTTAGCTTCAGCAGGAGTAGAAAGAGGGGCAGGAACTGGTTGAACAGTCTATCCACCTCTCTCCAGTAATATTGCTCATGCAGGTGGTTCAGTTGACCTTGCTATCTTCTCCCTTCACTTAGCAGGTGCCTCCTCTATACTAGCTTCTATTAATTTTATCACAACAGTAATAAAAATGCGAACACCAGGAGTTACTTTTGACCGCCTTCCATTATTTGTCTGATCAGTCTTTATAACTGCCTTCTTACTCCTCTTAAGACTCCCTGTATTAGCAGGAGCTATAACTATGTTGCTCACAGACCGAAACCTAAACACAACATTTTTTGACCCAGCAGGTGGAGGAGATCCTATTCTATTTCAACACTTATTCTGATTCTTTGGTCACCCAGAAGTCTATATTTTAATACTACCAGGATTTGGTATGATATCCCATATCATTGCTCACTATAGAGGAAAGCGAGAACCATTTGGCTATCTAGGCATGGTATATGCAATGGTCGCTATAGGTCTATTAGGTTTCCTAGTCTGAGCACAC</t>
  </si>
  <si>
    <t>South of Bransfield Island, West of Dundee Island</t>
  </si>
  <si>
    <t>MOLAF_0866</t>
  </si>
  <si>
    <t>AATCATGATAGGGGGATTTGGTAAATGGCTAATCCCCCTAATGATCGGAGCACCG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ATTTGGAATGATATCTCACGTGATAGCTCACTACAGAGGAAAGCAAGAGCCCTTCGGTTACCTAGGAATGGTATACGCAATGGTAGCCATAGGAATCTTAGGATTTCTAGTATGAGCACAC</t>
  </si>
  <si>
    <t>N1055</t>
  </si>
  <si>
    <t>IE-2007-752(b)</t>
  </si>
  <si>
    <t>cyrielle</t>
  </si>
  <si>
    <t>AATCATGATCGGAGGTTTTGGAAAATGACTTATCCCCTTAATGATAGGAGCCCCCGACATGGCCTTCCCACGCATGAACAAAATGAGCTTCTGATTAGTCCCCCCGTCATTTATACTTCTACTCGCATCAGCCGGAGTAGAAAGAGGAGTAGGAACTGGTTGAACAATCTACCCTCCCCTCTCTAGAAACATAGCCCACGCTGGAGGATCCGTCGACCTAGCCATTTTTTCACTTCATTTAGCAGGAGCCTCCTCCATTTTGGCATCAATAAACTTCATAACAACCATTATCAATATGCGAACACCAGGGGTAACATTCGACCGACTACCTCTATTCATATGATCTGTCTTCATAACGGCATTCCTTCTTCTACTTAGGCTCCCAGTCCTAGCAGGAGCGATAACAATGCTACTAACAGACCGAAACATAAAAACAACCTTCTTTGACCCCGCGGGAGGTGGAGACCCCATTCTATTCCAACACTTATTCTGATTCTTCGGACACCCAGAAGTTTACATCCTAATCCTACCCGGATTCGGAATGATATCTCACATAATAGCCCACTACAGAGGTAAGCAAGAACCCTTCGGCTATCTAGGAATGGTATATGCTATGGTCGCTATTGGAATCCTAGGATTCCTAGTATGAGCCCAC</t>
  </si>
  <si>
    <t>YUC51</t>
  </si>
  <si>
    <t>5.6.4</t>
  </si>
  <si>
    <t>JN207575.1</t>
  </si>
  <si>
    <t>AATCATGATTGGAGGATTCGGAAAATGACTAATACCATTAATGATTGGAGCACCAGACATGGCTTTTCCCCGAATGAAAAACATGAGCTTCTGACTAGTCCCACCCTCCTTCATACTACTCTTAGCCTCAGCAGGAGTAGAAAGAGGAGCCGGAACAGGATGAACCATCTATCCTCCTTTATCCAGAAACATAGCCCATGCCGGAGGATCAGTAGACCTCGCCATTTTTTCCCTTCATTTAGCCGGGGCCTCGTCAATACTAGCCTCAATAAACTTCATAACAACAATCATAAAAATGCGAACCCCAGGGGTCACCTTTGACCGGCTCCCACTATTCGTCTGATCCGTTTTCATAACAGCATTTCTACTTCTGCTGAGGCTACCCGTTTTAGCAGGAGCAATCACAATGCTCTTAACCGACCGAAATATAAAAACGACTTTTTTTGATCCTGCTGGAGGAGGAGACCCAATATTATTTCAACATCTATTCTGGTTCTTCGGGCACCCAGAAGTATATATACTAATTTTACCAGGATTTGGAATGATTTCTCACGTAATAGCTCACTACAGAGGTAAGCAAGAACCTTTTGGGTACCTAGGAATGGTATACGCAATGGTCGCAATTGGAATCTTAGGGTTCCTAGTATGAGCTCAC</t>
  </si>
  <si>
    <t>YUC57</t>
  </si>
  <si>
    <t>5.6.5</t>
  </si>
  <si>
    <t>JN207576.1</t>
  </si>
  <si>
    <t>AATCATGATTGGAGGATTCGGAAAATGACTAATACCATTAATGATTGGAGCACCAGACATGGCTTTTCCCCGAATGAAAAACATGAGCTTCTGACTAGTCCCACCCTCCTTCATACTACTCTTAGCCTCAGCAGGAGTAGAAAGAGGAGTCGGAACAGGATGAACCATCTATCCTCCTTTATCCAGAAACATAGCCCATGCCGGAGGATCAGTAGACCTCGCCATTTTTTCCCTTCATTTAGCCGGGGCCTCGTCAATACTAGCCTCAATAAACTTCATAACAACAATCATAAAAATGCGAACCCCAGGAGTCACCTTTGACCGGCTCCCACTATTCGTCTGATCCGTTTTCATAACAGCATTTCTACTTCTGCTGAGGCTACCCGTTTTAGCAGGAGCAATCACAATGCTCTTAACCGACCGAAATATAAAAACGACTTTTTTTGATCCTGCTGGAGGGGGAGACCCAATATTATTTCAACATCTATTCTGGTTCTTCGGGCACCCAGAAGTATATATACTAATTTTACCAGGATTTGGAATGATTTCTCACGTAATAGCTCACTACAGAGGTAAGCAAGAACCTTTTGGGTACCTAGGAATGGTATACGCAATGGTCGCAATTGGAATCTTAGGGTTCCTAGTATGAGCTCAC</t>
  </si>
  <si>
    <t>DEUT08_3</t>
  </si>
  <si>
    <t>5.1.37</t>
  </si>
  <si>
    <t>JN207571.1</t>
  </si>
  <si>
    <t>AATCATGATTGGAGGATTCGGAAAATGATTAATACCACTAATGATTGGAGCACCAGACATGGCCTTTCCTCGAATGAAAAACATGAGCTTTTGACTGGTCCCACCCTCTTTCATACTACTCCTAGCCTCGGCAGGGGTAGAAAGAGGAGCCGGAACAGGATGAACTATTTATCCTCCTTTATCTAGAAACATAGCTCACGCTGGAGGATCAGTAGACCTCGCAATATTCTCTCTCCATTTAGCCGGAGCCTCATCAATACTAGCTTCAATAAACTTCATAACAACAATCATAAAAATGCGAACCCCAGGAGTTACTTTTGACCGGCTTCCGCTATTCGTTTGATCCGTTTTCATAACAGCATTCCTCCTTCTCCTAAGACTACCCGTCCTAGCAGGTGCAATCACAATGCTTTTAACTGATCGAAATATAAAAACAACTTTTTTTGACCCCGCTGGAGGAGGAGACCCCATATTATTCCAACATCTATTTTGGTTTTTCGGACACCCAGAAGTCTACATCCTAATCCTACCAGGGTTCGGAATGATCTCCCACGTAATAGCTCACTATAGAGGTAAGCAAGAACCATTCGGATATTTAGGAATGGTATACGCAATGGTCGCAATTGGAATCTTAGGATTCCTAGTATGAGCCCAC</t>
  </si>
  <si>
    <t>FM_QM09_027</t>
  </si>
  <si>
    <t>SBD502193</t>
  </si>
  <si>
    <t>Neocucumis</t>
  </si>
  <si>
    <t>AATCATGATTGGAGGATTTGGAAACTGACTCATCCCCCTAATGATAGGAGCCCCAGACATGGCCTTTCCCCGCATGAAAAAAATGAGATTTTGACTAGTACCCCCATCCTTCATCTTATTATTAGCCTCAGCTGGCGTAGAAAGAGGAGTAGGAACAGGATGAACAATATATCCACCCCTATCAAGAAAAATTGCCCACGCAGGAGGATCTGTAGATCTTGCCATTTTTTCCCTTCACCTAGCAGGAGCCTCATCAATTCTAGCCTCAATAAACTTCATCACTACCATAATAAAAATGCGATCTCCAGGAATTAGCTTTGACCGCCTCCCACTATTTATTTGATCAGTTTTTATCACAGCTTTTCTCCTCCTTCTAAGACTTCCAGTTCTAGCAGGAGCCATAACTATGCTCTTAACCGACCGAAAAATTAAAACAACATTCTTTGACCCCTCAGGAGGAGGTGACCCTATATTATTCCAACACCTATTCTGATTCTTTGGCCACCCAGAAGTTTACATTCTTATCCTTCCAGGATTTGGAATGATATCCCACGTAGTTACCCACTATAGTGGAAAGCAAGAACCCTTTGGATACCTAGGAATGGTTTACGCAATGGTAGCTATTGGCATATTAGGCTTTCTTGTATGAGCCCAC</t>
  </si>
  <si>
    <t>FM_QM09_062</t>
  </si>
  <si>
    <t>SBD530728</t>
  </si>
  <si>
    <t>sp103</t>
  </si>
  <si>
    <t>Dendro_14</t>
  </si>
  <si>
    <t>AATCATGATTGGAGGTTTTGGCAAATGACTTATACCACTTATGATTGGAGCCCCAGACATGGCCTTCCCTCGAATGAACAAAATGAGATTCTGATTAGTCCCCCCTTCCTTCATACTCCTTCTAGCCTCTGCAGGCGTTGAAAGAGGTGCCGGAACAGGATGAACAATATATCCTCCCCTATCAAGAAAAATTGCTCACGCAGGAGGATCAGTAGATCTTGCCATATTCTCTCTTCACCTTGCAGGAGCCTCCTCAATCCTAGCCTCCATTAACTTTATTACAACAATAATAAAAATGCGAACCCCAGGGGTAAGATTTGACCGATTACCTCTATTCGTCTGATCTGTCTTCATAACCGCATTCCTATTACTTCTCAGTCTCCCAGTACTAGCAGGAGCAATAACAATGCTCCTAACCGACCGAAAAATTAAAACTACATTTTTCGACCCAGCAGGAGGAGGAGACCCTATTCTATTCCAACACTTATTCTGATTTTTTGGACATCCAGAAGTCTACATCCTCATCCTACCAGGATTTGGCATGATATCACATGTCATTGCTCACTACAGTGGAAAGCAAGAACCATTTGGTTACTTAGGTATGGTATACGCAATGGTAGCCATAGGAATTCTAGGATTCCTAGTATGAGCCCAC</t>
  </si>
  <si>
    <t>MHE78</t>
  </si>
  <si>
    <t>5.77.134</t>
  </si>
  <si>
    <t>AATCATGATTGGCGGATTCGGAAAATGACTAATACCGCTGATGATCGGAGCTCCAGACATGGCTTTTCCTCGAATGAAAAACATGAGCTTTTGACTAATCCCTCCCTCCTTTATTCTACTCTTAGCCTCAGCGGGAGTAGAAAGAGGCGTAGGAACAGGATGAACCATTTACCCCCCTCTATCAAGAAACATAGCCCATGCTGGAGGATCAGTAGACCTCGCTATCTTTTCTTTACATCTAGCAGGAGCTTCATCAATACTAGCCTCCATAAATTTCATAACAACAATCATAAAAATGCGAACCCCAGGAGTTACTTTCGATCGTCTTCCACTATTCGTCTGATCCGTCTTTATAACTGCGTTCCTTCTCCTTCTCAGATTACCAGTTCTGGCAGGAGCAATCACAATGCTCTTAACCGACCGAAACATAAAAACAACTTTCTTTGACCCTGCTGGGGGGGGAGATCCTATACTATTTCAGCACCTTTTTTGATTCTTCGGACACCCAGAAGTCTACATTCTTATTCTTCCTGGATTCGGAATGATATCCCACGTAATAGCCCACTACAGAGGAAAGCAAGAACCCTTTGGGTACCTAGGAATGGTATATGCAATGGTCGCAATCGGAATATTAGGTTTCCTAGTATGAGCTCAC</t>
  </si>
  <si>
    <t>MHE95</t>
  </si>
  <si>
    <t>5.77.135</t>
  </si>
  <si>
    <t>AATCATGATTGGCGGATTCGGAAAATGATTAATACCACTAATGATTGGAGCTCCAGATATGGCTTTCCCCCGAATGAAAAATATGAGTTTTTGACTAGTCCCACCTTCTTTCATATTACTCCTCGCCTCAGCAGGAGTAGAAAGAGGCGTCGGAACAGGATGAACTATCTACCCTCCACTATCAAGAAATATAGCCCACGCCGGAGGCTCTGTAGACCTAGCCATTTTTTCTTTACACTTAGCCGGAGCCTCATCAATATTAGCCTCAATAAACTTTATAACAACAATCATAAAAATGCGAACCCCAGGAGTTACCTTCGATCGACTTCCATTATTTGTTTGATCAGTTTTCATAACAGCATTCCTTCTCCTTCTAAGACTACCCGTTTTAGCGGGGGCAATCACAATGCTCCTAACCGACCGAAACATAAAAACTACTTTTTTCGACCCTGCCGGGGGAGGAGACCCCATACTATTTCAACATCTCTTCTGATTCTTTGGACATCCAGAGGTCTATATTCTCATTCTACCAGGGTTTGGAATGATATCCCACGTAATAGCCCATTACAGAGGTAAGCAAGAACCCTTCGGGTATCTAGGAATGGTGTACGCAATGGTTGCAATTGGAATCTTAGGTTTTCTAGTCTGAGCTCAC</t>
  </si>
  <si>
    <t>MOLAF_0572</t>
  </si>
  <si>
    <t>AATCATGATTGGCGGATTTGGTAAATGATTAATACCATTAATGATAGGAGCACCAGACATGGCATTTCCACGAATGAAAAAAATGAGCTTTTGATTAATACCCCCGTCATTTATACTTTTACTAGCTTCGGCAGGTGTAGAAAGTGGTGCTGGAACAGGATGAACAATATACCCACCATTATCAAGAAATATTGCTCACGCTGGAGGTTCAGTAGATTTAGCAATCTTCTCATTACACTTAGCAGGAGCCTCCTCTATTTTAGCATCAATAAATTTTATAACCACAATAATAAAAATGCGAACTCCTGGTATTTCTTTTGACCGATTACCTTTATTTGTATGATCAATATTGATTACTACAATACTTTTATTACTAAGACTTCCAGTTCTAGCTGGAGCAATAACTATGTTACTTACAGACCGGAAAATTAAAACAACATTCTTTGACCCAGCAGGTGGTGGAGATCCTATTCTATTTCAACACTTATTTTGATTCTTCGGTCACCCTGAAGTATATATATTAATTTTACCAGGTTTCGGGATGATATCTCATGTAATTGCTCACTACAGAGGTAAGCAAGAACCATTTGGTTACTTAGGAATGGTTTATGCTATGGTAGCAATAGGAATTTTAGGATTCTTGGTATGAGCACAC-</t>
  </si>
  <si>
    <t>MHE75</t>
  </si>
  <si>
    <t>AATCATGATTGGTGGATTCGGAAAATGACTAATACCGCTGATGATCGGAGCTCCAGACATGGCTTTTCCTCGAATGAAAAACATGAGCTTTTGACTAATCCCTCCCTCCTTTATTCTACTCTTAGCCTCAGCGGGAGTAGAAAGAGGCGTAGGAACAGGATGAACCATTTACCCCCCTCTATCAAGAAACATAGCCCATGCTGGAGGATCAGTAGACCTCGCTATCTTTTCTTTACATCTAGCAGGAGCTTCATCAATACTAGCCTCCATAAATTTCATAACAACAATCATAAAAATGCGAACCCCAGGAGTTACTTTCGATCGTCTTCCACTATTCGTCTGATCCGTCTTTATAACTGCGTTCCTTCTCCTTCTCAGATTACCAGTTCTGGCAGGAGCAATCACAATGCTCTTAACTGACCGAAACATAAAAACAACTTTCTTTGACCCTGCTGGAGGAGGAGACCCTATACTATTTCAGCACCTCTTTTGATTCTTCGGACACCCAGAAGTCTACATTCTTATTCTTCCTGGATTCGGAATGATATCCCACGTAATAGCCCACTACAGAGGAAAGCAAGAACCCTTTGGGTACCTAGGAATGGTATATGCAATGGTCGCAATCGGAATATTAGGCTTCCTAGTATGAGCTCAC</t>
  </si>
  <si>
    <t>MHE77</t>
  </si>
  <si>
    <t>AATCATGATTGGTGGTTTCGGAAAATGACTAATACCGCTGATGATCGGAGCTCCAGACATGGCTTTTCCTCGAATGAAAAACATGAGCTTTTGACTAATCCCTCCCTCCTTTATTCTACTCTTAGCCTCAGCGGGAGTAGAAAGAGGCGTAGGAACAGGATGAACCATTTACCCCCCTCTATCAAGAAACATAGCCCATGCTGGAGGATCAGTAGACCTCGCTATCTTTTCTTTACATCTAGCAGGAGCTTCATCAATACTAGCCTCCATAAATTTCATAACAACAATCATAAAAATGCGAACCCCAGGAGTTACTTTCGATCGTCTTCCACTATTCGTCTGATCCGTCTTTATAACTGCGTTCCTTCTCCTTCTCAGATTACCAGTTCTGGCAGGAGCAATCACAATGCTCTTAACTGACCGAAACATAAAAACAACTTTCTTTGACCCTGCTGGAGGAGGAGACCCTATACTATTTCAGCACCTCTTTTGATTCTTCGGACACCCAGAAGTCTACATTCTTATTCTTCCTGGATTCGGAATGATATCCCACGTAATAGCCCACTACAGAGGAAAGCAAGAACCCTTTGGGTACCTAGGAATGGTATATGCAATGGTCGCAATCGGAATATTAGGTTTCCTAGTATGAGCTCAC</t>
  </si>
  <si>
    <t>------------------------------------------------------------------------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WCTCCCAGTCCTAGCAGGAGCTATAACTATGCTTCTCACAGACCGAAAAATAAAAA-------------------------------------------------------------------------------------------------------</t>
  </si>
  <si>
    <t>MOLAF_0700</t>
  </si>
  <si>
    <t>HM196662.1</t>
  </si>
  <si>
    <t>use gb</t>
  </si>
  <si>
    <t>aatgaacaatatgagcttttgattaatacctccctcgtttattctactattagcatcagctggagtagaaagcggagccgggacaggatgaacaatttatccccctttatcaagaaaaatggctcatgctggtgggtctgttgatctcgctatattttctcttcacctagcaggtgcctcttcaattcttgcttcaataaaatttattaccactattattaaaatgcgaaccccagggattacctttgaccgtctcccattatttgtttgatctgtttttataacagcctttcttctcttattaagactcccagtattagcgggagctataacaatgcttcttaccgaccgtaacattaaaacaacattttttgacccagcagggggaggagaccctatcttatttcaacacttattctgattttttgggcaccctgaagtttatatactaatactaccaggctttggaatgatttctcatgtaatagcacattatagaggcaagaaagagccatttgggtatcttggcatggtgtatgctatggtagcgattggaatattaggttttctagtttgaactcac</t>
  </si>
  <si>
    <t>---AATGATAGGAGGATTTGGAAACTGACTAATTCCACTAATGATAGGAGCACCTGACATGGCCTTTCCCCGAATGAAAAACAAGARATTCWGATTAGTACCCCCATCTTTTATTCTCCTTCTAGCATCAGCAGGAGTAGAGAGAGGAGCCGGTACGGGATGAACCATTTACCCCCCTTTATCTAGAAACATAGCACATGCCGGAGGGTCCGTAGATCTTGCCATCTTTTCCTTACACTTAGCCGGAKCCTCATCAATCCTTGCCTCAATAAACTTCATAACAACCATTATAAACATGCGTACGCCAGGAGTCACATTTGACCGGCTCCCTCTATTTGTCTGATCCGTATTTATAACCGCATTTCTCCTCCTACTAAGACTCCCAGTCCTAGCAGGAGCGATCACAATGCTTTTAACCGACCGGAACATAAAAACTACTTTCTTCGACCCTGCAGGAGGAGGAGACCCCATCCTCTTCCAACACCTCTTCTGATTTTTTGGTCACCCTGAAGTTTACCTGTGTGAAATTGTTATCCA</t>
  </si>
  <si>
    <t>N0595</t>
  </si>
  <si>
    <t>CASIZ_184337</t>
  </si>
  <si>
    <t>IZ 184337</t>
  </si>
  <si>
    <t>nutriens</t>
  </si>
  <si>
    <t>AATTATGATAGGAGGATTCGGAAAATGGCTTATCCCACTAATGATAGGAGCCCCAGACATGGCCTTCCCTCGAATGAAAAAAATGAGATTTTGACTAGTCCCACCATCATTTATACTATTACTAGCCTCAGCAAGAGTAGAAAGAGGAGCTGGAACAGGATGAACAATATACCCCCCACTTTCAAGAAAAATAGCACACGCAGGAGGATCAGTAGACCTAGCCATATTTTCACTTCATTTAGCAGGTGCTTCATCAATCTTAGCCTCAATAAAATTTATTACAACAATTATAAAAATGCGAAGACCAGGTATAACCTTTGACCGATTACCACTATTTGTATGATCAGTGTTTATCACAGCTTTCCTTTTAGTTCTTAGACTTCCAGTTCTAGCAGGAGCCATAACTATGCTCCTAACAGACCGAAACATAAAAACGACTTTCTTCGATCCAGCAGGAGGAGGAGACCCAATCCTTTTCCAACATTTATTCTGATTTTTTGGACACCCAGAAGTCTATATACTTATACTTCCAGGATTTGGAATGATATCTCACATTATAGCCCATTACAGAGGAAAGCAAGAACCATTTGGTTACTTAGGAATGGTATACGCCATGGTAGCCATCGGAATACTAGGATTTTTAGTATGAGCTCAC</t>
  </si>
  <si>
    <t>MOLAF_0274</t>
  </si>
  <si>
    <t>F104812</t>
  </si>
  <si>
    <t>HM196724.1</t>
  </si>
  <si>
    <t>AATTATGATAGGAGGATTCGGAAACTGACTAATTCCCTTAATGATAGGTGCTCCAGACATGGCATTTCCACGAATGAATAAAATGAGTTTTTGGCTAGTACCTCCTTCGTTTATACTTCTTTTAACCTCAGCTAGAATAGAAAGAGGAGCCGGAACAGGATGAACATTATACCCCCCTCTATCAAGAAAAATAGCTCACGCAGGAAGATCTGTAGATCTTGCTATATTTTCTCTTCATTTAGCAGGAGCTTCTTCTATTCTTGCGTCAATAAAATTTATAACCACAATAATAAAAATGCGAGCCCCAGGAGTTACCTTTGACCGACTACCATTATTTGTCTGATCCGTTTTTATTACTGCCTTTCTTTTAGTCCTAAGTCTTCCAGTCCTAGCAGGAGCTATAACTATGCTACTGACAGACCGAAAAATTAACACTACATTTTTTGACCCAGCAGGAGGAGGAGACCCAATTCTATTTCAACACTTATTCTGATTCTTCGGACACCCAGAAGTATACATTTTAATCCTCCCTGGATTTGGTATGATATCACATGTAATAGCCCATTACAGAGGAAAGCAAGAACCATTTGGATACTTAGGAATGGTATATGCTATGATAGCTATTGGTGTATTAGGATTTCTAGTATGAGCCCAC-</t>
  </si>
  <si>
    <t>difficilis_2</t>
  </si>
  <si>
    <t>sister to sanctori, not difficilis; Panama has IWP difficilis</t>
  </si>
  <si>
    <t>AATTATGATAGGAGGATTCGGAAATTGGCTTATCCCATTAATGATTGGTGCCCCAGACATGGCTTTCCCACGAATGAAAAACATGAGTTTCTGATTAGTCCCTCCTTCTTTTATTCTTCTTTTGGCTTCTGCTGGAGTCGAAAGAGGAGCCGGAACTGGGTGAACAATTTACCCACCTTTATCTAGAAACATAGCCCATGCTGGTGGATCAGTGGACTTAGCTATCTTCTCTTTGCATTTGGCAGGAGCCTCTTCAATATTAGCCTCAATAAAATTCATCACAACCATTATTAACATGCGAACACCAGGAGTAACCTTCGACCGACTACCACTATTTGTCTGGTCCGTATTTATAACAGCATTCCTGCTTCTACTTAGTCTTCCAGTTCTAGCTGGAGCCATTACTATGCTTCTAACAGACCGAAATATAAAAACAACGTTTTTTGACCCTGCTGGAGGAGGAGACCCGATCCTGTTTCAACACTTATTCTGGTTTTTTGGACACCCCGAAGTTTATATTCTTATTTTACCAGGATTCGGAATGATCTCTCACGTAATAGCCCATTATAGAGGAAAGCAAGAACCCTTTGGTTACCTAGGAATGGTCTACGCTATGGTAGCAATCGGAATTTTAGGATTCCTAGTCTGAGCCCAT</t>
  </si>
  <si>
    <t>N0587</t>
  </si>
  <si>
    <t>CASIZ 184012</t>
  </si>
  <si>
    <t>IZ 184012</t>
  </si>
  <si>
    <t>AATTATGATAGGAGGATTCGGCAACTGACTTATCCCCCTAATGATTGGAACTCCTGATATGGCTTTCCCTCGAATGAATAAAATGAGATTCTGGTTAGTCCCCCCTTCTTTTATTTTACTTTTAGCTTCAGCTAGCATTGAAAAAGGAGCAGGAACTGGATGAACTATTTACCCCCCATTATCAAGTAATATTTCTCACGCGGGAGGTTCTGTTGATCTAGCTATTTTTTCTCTTCATTTAGCAGGAGCCTCTTCTATTCTAGCTTCAATAAATTTTATTACTACTATTATAAATATGCGAACCCCAGGTCTTTCATTTGATCGTTTACCACTTTTTATCTGATCTGTTTTTCTTACTGCTTTTCTTCTTCTTCTAAGCCTTCCTGTATTAGCAGGAGCTATTACTATGTTATTAACTGATCGAAATCTTAATACAACTTTTTTTGATCCCGCAGGGGGAGGTGACCCTGTACTCTTTCAACATCTATTTTGATTTTTTGGACACCCAGAAGTTTATATTTTAATTCTTCCAGGCTTTGGTATAGTTTCTCATGTAATAGCCCATTATAGAGGTAAGAAGGAAGCTTTTGGATATCTAGGAATGGTATATGCTATGATAGCAATAGGAACCTTAGGATTTTTAGTTTGAGCTCAC</t>
  </si>
  <si>
    <t>sp. 4</t>
  </si>
  <si>
    <t>Dendro_16</t>
  </si>
  <si>
    <t>AATTATGATAGGAGGATTTGGAAAATGACTAGTTCCATTGATGATAGGAGCCCCAGATATGGCCTTTCCACGAATGAAAAATTTAAGATTTTGACTTATTCCTCCTTCATTTATATTACTCCTACTTTCTGCCGGGGTAGAAAGAGGGGCAGGAACAGGATGAACAATATACCCTCCACTATCAAGAAAAATGGCTCATGCAGGGAGATCTGTCGATCTAGCCATCTTCTCCCTACACTTAGCAGGTGCCTCCTCAATTCTAGCCTCCATTAAATTTATAACAACAATTATAAAAATGCGAGCCCCTGGGATCACATTTGATCGCCTACCTTTATTCGTTTGATCAATACTTATTACAACCGTACTTCTCCTCCTAAGCCTTCCAGTCCTAGCAGGAGCCATCACAATGCTCCTTACAGACCGAAACTTCAACACAACCTTCTTTGACCCAGCAGGGGGAGGTGACCCTATACTATTTCAACATTTATTTTGATTCTTTGGCCACCCAGAAGTTTACATCCTTATACTCCCAGGATTTGGAATAATATCTCACGTAATAGCTCACTACAGTGGAAAGAAAGAACCATTCGGATATTTAGGAATGGTTTACGCAATGATAGCTATTGGTATCCTAGGATTTTTAGTCTGAGCCCAC</t>
  </si>
  <si>
    <t>AATTATGATAGGAGGATTTGGAAAATGACTAGTTCCATTGATGATAGGAGCCCCAGATATGGCCTTTCCACGAATGAAAAATTTAAGATTTTGACTTATTCCTCCTTCATTTATATTACTCCTACTTTCTGCCGGGGTAGAAAGAGGGGCAGGAACAGGATGAACAATATACCCTCCACTATCAAGAAAAATGGCTCATGCAGGGAGATCTGTCGATCTAGCCATCTTCTCCCTACACTTAGCAGGTGCCTCCTCAATTCTAGCCTCCATTAAATTTATAACAACAATTATAAAAATGCGAGCCCCTGGGATCACATTTGATCGCCTACCTTTATTCGTTTGATCAATACTTATTACAACCGTACTTCTCCTCCTAAGCCTTCCAGTCCTAGCAGGAGCCATCACAATGCTCCTTACAGACCGAAACTTCAACACAACCTTCTTTGACCCAGCAGGAGGAGGTGACCCTATACTATTTCAACATTTATTTTGATTCTTTGGCCACCCAGAAGTTTACATCCTTATACTCCCAGGATTTGGAATAATATCTCACGTAATAGCTCACTACAGTGGAAAGAAAGAACCATTCGGATATTTAGGAATGGTTTACGCAATGATAGCTATTGGTATCCTAGGATTTTTAGTCTGAGCCCAC</t>
  </si>
  <si>
    <t>AATTATGATAGGAGGATTTGGAAAATGACTCATACCACTAATGATTGGGGCCCCAGACATGGCCTTTCCTCGAATGAAAAAAATGAGTTTTTGATTAGTTCCACCCTCTTTTATACTATTATTAGCTTCTGCTGGCGTAGAAAGAGGAGCTGGAACAGGCTGAACAATATATCCACCACTATCTAGAAAAATAGCTCATGCAGGAGGATCAGTAGACCTAGCAATATTCTCTTTACATCTAGCCGGTGCCTCCTCAATACTAGCTTCTATTAACTTCATAACAACAATTATAAATATGCGAACTCCCGGCATTACTTTTGACCGACTTCCCCTATTTGTTTGGTCTGTCTTTATAACAGCATTTCTCTTACTATTAAGACTACCAGTACTAGCTGGTGCTATAACGATGCTATTGACAGATCGTAATATAAAAACAACGTTCTTTGACCCAGCAGGGGGAGGAGATCCTATCCTATTTCAACACTTATTCTGATTTTTTGGACATCCAGAAGTATATATTCTTATTCTACCCGGATTTGGTATGATATCACACGTAATAGCTCATTACAGAGGAAAGCAAGAACCATTTGGATATTTAGGTATGGTATACGCTATGGTAGCCATAGGAATCCTAGGATTCCTAGTATGAGCTCAC</t>
  </si>
  <si>
    <t>AATTATGATAGGAGGATTTGGAAAATGACTCATACCACTAATGATTGGGGCCCCAGACATGGCCTTTCCTCGAATGAAAAAAATGAGTTTTTGATTAGTTCCACCCTCTTTTATACTATTATTAGCTTCTGCTGGCGTAGAAAGAGGAGCTGGGACAGGCTGAACAATATATCCACCACTATCTAGAAAAATAGCTCATGCAGGAGGATCAGTAGACCTAGCAATATTCTCTTTACATCTAGCCGGTGCCTCCTCAATACTAGCTTCTATTAACTTCATAACAACAATTATAAATATGCGAACTCCCGGCATTACTTTTGACCGACTTCCCCTATTTGTTTGGTCTGTCTTTATAACAGCATTTCTCTTACTATTAAGACTACCAGTACTAGCTGGTGCTATAACGATGCTATTGACAGATCGAAATATAAAAACAACGTTCTTTGACCCAGCAGGGGGAGGAGATCCTATCCTATTTCAACACTTATTCTGATTTTTTGGACATCCAGAAGTGTATATTCTTATTCTACCCGGATTTGGTATGATATCACACGTAATAGCTCATTACAGAGGAAAGCAAGAACCATTTGGATATTTAGGTATGGTATACGCTATGGTAGCCATAGGAATCCTAGGATTCCTAGTATGAGCTCAC</t>
  </si>
  <si>
    <t>BLASTS to sp of Uthicke et al</t>
  </si>
  <si>
    <t>AATTATGATAGGAGGATTTGGAAAATGACTCATACCACTAATGATTGGGGCCCCAGACATGGCCTTTCCTCGAATGAAAAAAATGAGTTTTTGATTAGTTCCACCCTCTTTTATACTATTATTAGCTTCTGCTGGCGTAGAAAGAGGAGCTGGGACAGGCTGAACAATATATCCACCACTATCTAGAAAAATAGCTCATGCAGGAGGATCAGTAGACCTAGCAATATTCTCTTTACATCTAGCCGGTGCCTCCTCAATACTAGCTTCTATTAACTTCATAACAACAATTATAAATATGCGAACTCCCGGCATTACTTTTGACCGACTTCCCCTATTTGTTTGGTCTGTCTTTATAACAGCATTTCTCTTACTATTAAGACTACCAGTACTAGCTGGTGCTATAACGATGCTATTGACAGATCGTAATATAAAAACAACGTTCTTTGACCCAGCAGGGGGAGGAGATCCTATCCTATTTCAACACTTATTCTGATTTTTTGGACATCCAGAAGTATATATTCTTATTCTACCCGGATTTGGTATGATATCACACGTAATAGCCCATTACAGAGGAAAGCAAGAACCATTTGGATATCTAGGTATGGTATACGCTATGGTAGCCATAGGAATCCTAGGATTCCTAGTATGAGCTCAC</t>
  </si>
  <si>
    <t>AATTATGATAGGAGGATTTGGAAAATGACTCATACCACTAATGATTGGGGCCCCAGACATGGCCTTTCCTCGAATGAAAAAAATGAGTTTTTGATTAGTTCCACCCTCTTTTATACTATTATTAGCTTCTGCTGGCGTAGAAAGAGGAGCTGGGACAGGCTGAACAATATATCCACCACTATCTAGAAAAATAGCTCATGCAGGAGGATCAGTGGACCTAGCAATATTCTCTTTACATCTAGCCGGTGCCTCCTCAATACTAGCTTCTATTAACTTCATAACAACAATTATAAATATGCGAACTCCCGGCATTACTTTTGACCGACTTCCCCTATTTGTTTGGTCTGTCTTTATAACAGCATTTCTCTTACTATTAAGACTACCAGTACTAGCTGGTGCTATAACGATGCTATTGACAGATCGTAATATAAAAACAACGTTCTTTGACCCAGCAGGGGGAGGAGATCCTATCCTATTTCAACACTTATTCTGATTTTTTGGACATCCAGAAGTATATATTCTTATTCTACCCGGATTTGGTATGATATCACACGTAATAGCTCATTACAGAGGAAAGCAAGAACCATTTGGATATTTAGGTATGGTATACGCTATGGTAGCCATAGGAATCCTAGGATTCCTAGTATGAGCTCAC</t>
  </si>
  <si>
    <t>N0842</t>
  </si>
  <si>
    <t>odd, mottled color pattern</t>
  </si>
  <si>
    <t>AATTATGATAGGAGGATTTGGAAAATGGCTTATTCCATTAATGATTGGAGCCCCAGACATGGCTTTTCCTCGAATGAAAAAAATGAGATTTTGGCTAGTCCCACCATCCTTTATTCTTCTCTTAGCTTCTGCCGGCGTAGAGAGAGGAGCTGGAACAGGTTGAACGATATACCCCCCACTGTCTAGAAAAATAGCTCATGCAGGAGGATCTGTAGATCTAGCAATATTTTCACTTCACCTAGCCGGTGCTTCTTCAATTCTAGCTTCCATTAAATTCATTACGACAATTATAAACATGCGAACTCCCGGTATTACTTTTGACCGGCTTCCCTTATTTGTATGGTCCGTTTTTATAACGGCATTTCTTCTACTGCTAAGACTACCAGTTTTAGCAGGTGCTATAACAATGTTGCTAACGGATCGCAATATTAAAACAACGTTCTTTGACCCAGCAGGAGGAGGAGACCCTATCCTATTTCAACACCTATTCTGATTTTTTGGACATCCAGAGGTGTATATCCTTATCCTACCAGGATTTGGGATGATATCACACGTAATAGCCCATTACAGAGGAAAGCAAGAGCCATTTGGATACTTAGGTATGGTATACGCTATGGTAGCCATAGGAATTTTAGGATTTCTAGTATGAGCCCAC</t>
  </si>
  <si>
    <t>MOLG_078</t>
  </si>
  <si>
    <t>HM196517.1</t>
  </si>
  <si>
    <t>AATTATGATAGGAGGATTTGGAAACTGACTGATTCCCCTCATGATAGGAGCCCCAGATATGGCCTTCCCACGAATGAATAAAATGAGGTTTTGACTTATCCCCCCATCTTTTATGCTTCTCCTTGCATCAGCTGGAATAGAAAGAGGAGCAGGTACAGGGTGAACAATTTATCCCCCCCTATCAAGTAAAATCGCTCACGCAGGAGGGTCTGTTGACCTTGCAATTTTTTCTCTTCACTTAGCAGGAGCCTCCTCTATTTTAGCCTCAATTAACTTTATTACTACAATTATAAAAATGCGCACCCCAGGCCTATCTTTTGACCGGCTGCCCCTATTCATATGATCAGTATTTTTAACGGCAATTCTTCTCCTTCTTAGTCTTCCAGTCCTAGCTGGGGCAATCACAATGCTTCTAACTGACCGCAATATAAAAACAACCTTCTTTGACCCAGCTGGGGGAGGGGACCCAATTTTATTTCAACACCTATTTTGATTTTTTGGGCACCCAGAAGTATACATTCTTATTCTCCCCGGGTTTGGAATGATATCCCATGTTATAGCACACTACAGAGGTAAGAATGAACCATTCGGATACTTAGGAATGGTTTACGCGATGATAGCAATTGGAGTCTTAGGATTTCTAGTCTGAGCTCAC</t>
  </si>
  <si>
    <t>MOLG_077</t>
  </si>
  <si>
    <t>HM196519.1</t>
  </si>
  <si>
    <t>AATTATGATAGGAGGATTTGGAAACTGACTGATTCCCCTCATGATAGGAGCGCCAGATATGGCCTTCCCACGAATGAATAAAATGAGGTTTTGACTTATCCCCCCATCCTTTATGCTTCTCCTTGCATCAGCTGGAATAGAAAGAGGAGCAGGTACAGGATGAACAATTTATCCCCC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AGACCCAATTTTATTTCAACACCTATTTTGATTTTTTGGGCACCCAGAAGTATACATTCTTATTCTCCCCGGATTTGGAATGATATCCCATGTTATAGCACACTACAGAGGTAAGAATGAACCATTCGGATACTTAGGAATGGTTTACGCGATGATAGCAATTGGAGTCTTAGGATTTCTAGTCTGAGCTCAC</t>
  </si>
  <si>
    <t>MOLG_080</t>
  </si>
  <si>
    <t>HM196520.1</t>
  </si>
  <si>
    <t>AATTATGATAGGAGGATTTGGAAACTGACTGATTCCCCTCATGATAGGAGCGCCAGATATGGCCTTCCCACGAATGAATAAAATGAGGTTTTGACTTATCCCCCCATCTTTTATGCTTCTCCTTGCATCAGCTGGAATAGAAAGAGGAGCAGGTACAGGATGAACAATTTATCCCCCCCTATCAAGTAAAATCGCTCACGCAGGAGGGTCCGTTGACCTTGCAATTTTTTCTCTTCACTTAGCAGGAGCCTCCTCTATTTTAGCCTCAATTAACTTTATTACTACAATTATAAAAATGCGCACCCCAGGCCTATCTTTTGACCGGCTACCACTATTTATATGATCAGTATTTTTAACGGCAATTCTTCTTCTTCTTAGTCTTCCAGTCCTAGCTGGGGCAATCACAATGCTTCTAACTGACCGCAATATAAAAACAACCTTCTTTGACCCAGCTGGGGGAGGAGACCCAATTTTATTTCAACACCTATTTTGATTTTTTGGGCACCCAGAAGTATACATTCTTATTCTCCCCGGATTTGGAATGATATCCCATGTTATAGCACACTACAGAGGTAAGAATGAACCATTCGGATACTTAGGAATGGTTTACGCGATGATAGCAATTGGAGTCTTAGGATTTCTAGTCTGAGCTCAC</t>
  </si>
  <si>
    <t>MOLG_079</t>
  </si>
  <si>
    <t>HM196521.1</t>
  </si>
  <si>
    <t>AATTATGATAGGAGGATTTGGAAACTGACTGATTCCCCTCATGATAGGAGCGCCAGATATGGCCTTCCCACGAATGAATAAAATGAGGTTTTGACTTATCCCCCCATCTTTTATGCTTCTCCTTGCATCAGCTGGAATAGAAAGAGGAGCAGGTACAGGATGAACAATTTATCCCCCCCTATCAAGTAAAATCGCTCACGCAGGAGGGTCTGTTGACCTTGCAATTTTTTCTCTTCACTTAGCAGGAGCCTCCTCTATTTTAGCCTCAATTAACTTTATTACTACAATTATAAAAATGCGCACCCCAGGCCTATCTTTTGACCGGCTACCACTATTTATATGATCAGTATTTTTAACGGCAATTCTTCTTCTTCTTAGTCTTCCAGTCCTAGCTGGGGCAATCACAATGCTTCTAACTGACCGCAATATAAAAACAACTTTCTTTGACCCAGCTGGGGGAGGAGACCCAATTTTATTTCAACACCTATTTTGATTTTTTGGGCACCCAGAAGTATACATTCTTATTCTCCCCGGATTTGGAATGATATCCCATGTTATAGCACACTACAGAGGTAAGAATGAACCATTCGGATACTTAGGAATGGTTTACGCGATGATAGCAATTGGAGTCTTAGGATTTCTAGTCTGAGCTCAC</t>
  </si>
  <si>
    <t>N0749</t>
  </si>
  <si>
    <t>RUMF-ZE-00079</t>
  </si>
  <si>
    <t>ZE-00079</t>
  </si>
  <si>
    <t>?DNA ID</t>
  </si>
  <si>
    <t>maculata_3</t>
  </si>
  <si>
    <t>AATTATGATAGGAGGATTTGGAAACTGATTAATCCCTTTAATGATAGGAACCCCTGATATGGCTTTTCCACGAATGAATAAAATGAGTTTTTGACTAATTCCCCCTTCCTTTATTTTACTTTTAGCTTCAGCTGGATTAGAAAAAGGTGTAGGAACTGGATGAACAATTTATCCCCCATTATCTGGTAACTCAGCACACATTAAAGGAGCTGTAGATCTAGCTATATTTTCTTTACACTTAGCAGGGGCTTCTTCTATTTTAGCCTCAATAAATTTTATAACAACAATAATAAATATGCGAACACCAGGACTTACATTTGATCGTCTTCCACTTTTTATTTGATCTGTTTTTTTAACAGCCTTTTTATTATTACTTAGTCTTCCTGTTCTAGCAGGTGCTATAACTATGTTATTAACTGATCGAAAAATAAAAACAACTTTTTTTGACCCAGCTGGAGGAGGAGATCCAATATTATTTCAACATTTATTCTGATTTTTTGGGCATCCAGAAGTATATATTCTAATTCTTCCTGGATTTGGTATAATTTCTCACGTTATAACTCATTATAGAGGTAAGAAGGAAACCTTTGGATACTTAGGAATGG--------------------------------------------------</t>
  </si>
  <si>
    <t>N0828</t>
  </si>
  <si>
    <t>MOLAF_1268</t>
  </si>
  <si>
    <t>NHMUK</t>
  </si>
  <si>
    <t>Cruise JC066 204</t>
  </si>
  <si>
    <t>Seamounts Madagascar</t>
  </si>
  <si>
    <t>Pannychia_1</t>
  </si>
  <si>
    <t>came ID'd ad Laetmogone</t>
  </si>
  <si>
    <t>AATTATGATAGGAGGATTTGGAAACTGATTAATTCCCCTAATGATAGGAGCACCAGATATGGCCTTCCCACGAATGAATAAAATGAGATTTTGACTTATACCCCCCTCTTTTATGCTTCTCCTTGCATCAGCTGGTATAGAAAGAGGAGCAGGAACAGGATGAACAATCTATCCCCCCTTATCAAGTAAAATCGCTCACGCGGGAGGGTCTGTTGACCTTGCAATTTTTTCCCTACACTTAGCAGGAGCCTCGTCTATTTTAGCCTCAATTAATTTTATTACTACAATTATAAAAATGCGCACCCCAGGCCTCTCTTTTGACCGGCTTCCCCTATTCATTTGATCAGTATTTTTAACGGCCATTCTTCTTCTTCTTAGTCTTCCAGTACTAGCTGGGGCAATAACAATGCTTCTAACTGACCGCAATATAAAAACAACCTTCTTTGACCCAGCTGGGGGAGGGGACCCAATCTTATTTCAACACCTATTTTGATTTTTTGGGCACCCAGAAGTATATATTCTTATCCTTCCAGGATTTGGAATGATATCCCATGTTATAGCACACTACAGAGGTAAGAATGAGCCATTCGGCTACTTAGGAATGGTTTACGCAATGATAGCAATTGGAGTCTTAGGATTTCTAGTTTGAGCTCAT</t>
  </si>
  <si>
    <t>MOLAF_0552</t>
  </si>
  <si>
    <t>F161539</t>
  </si>
  <si>
    <t>AATTATGATAGGAGGATTTGGAAATTGATTAATACCTTTAATGATAGGAACTCCTGATATGGCTTTTCCACGAATGAATAAAATGAGTTTTTGATTAATCCCCCCTTCCTTTATTTTACTTTTAGCTTCAGCTGGATTAGAAAAAGGAGTAGGAACTGGATGAACAATTTATCCCCCATTATCTGGTAATTCAGCACATATTAAAGGAGCTGTAGATCTAGCTATTTTTTCTTTACACTTAGCAGGAGCTTCTTCTATTTTAGCCTCAATAAATTTTATAACCACAATAATAAATATGCGAACACCAGGACTCTCATTTGATCGTCTTCCACTATTTATTTGATCTGTTTTTTTAACAGCCTTTTTATTACTTCTTAGTCTTCCTGTTCTAGCAGGTGCTATAACTATGTTATTAACTGATCGAAAAATAAAAACAACTTTTTTTGATCCCGCTGGAGGAGGAGATCCAATACTATTTCAACATTTATTCTGATTTTTTGGACATCCAGAAGTATATATTTTAATTCTTCCAGGATTTGGTATAATCTCTCATGTTATAACCCATTATAGAGGAAAGAAGGAAACTTTTGGCTATTTAGGAATGGTTTATGCTATGATTGCAATAGGAGTATTAGGTTTTTTAGTCTGAGCTCAC-</t>
  </si>
  <si>
    <t>obesa_ss</t>
  </si>
  <si>
    <t>AATTATGATAGGAGGATTTGGGAAATGACTTATTCCGTTAATGATTGGGGCTCCAGATATGGCTTTTCCTCGGATGAAAAAAATGAGATTTTGACTAGTTCCACCATCCTTCATCCTTCTACTAGCTTCTGCCGGCGTAGAGAGAGGGGCTGGAACAGGTTGAACAATATATCCACCGCTGTCTAG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TATCCTATTTCAACACTTATTCTGGTTTTTTGGACATCCAGAAGTATACATCCTGATTCTACCAGGATTTGGGATGATATCACACGTAATAGCCCATTATAGAGGAAAGCAAGAACCATTCGGATATTTAGGCATGGTATATGCTATGGTAGCCATAGGAATCCTAGGATTCCTAGTATGAGCTCAC</t>
  </si>
  <si>
    <t>AATTATGATAGGAGGATTTGGTAAATGG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CGCAATGGTAGCCATAGGAATCTTAGGATTTCTAGTATGAGCACAC</t>
  </si>
  <si>
    <t>N1074</t>
  </si>
  <si>
    <t>IE-2007-781</t>
  </si>
  <si>
    <t>AATTATGATAGGAGGATTTGGTAACTGATTAATACCTCTAATGATTGGAGCACCAGATATGGCTTTTCCACGAATGAACAATATGAGTTTTTGACTAGTCCCCCCCTCATTTACTCTTCTTATTGCTTCAGCAGGAATAGAAAGAGGAGTTGGAACAGGATGAACTGTTTATCCTCCTCTTTCTAGAAACATAGCCCATGCAGGAGGTTCTGTTGACTTAGCTATTTTTTCTCTTCATCTTGCAGGAGCTTCTTCAATCATGGCCTCTATTAACTTCATTACAACAATTATAAAAATGCGAACTCCAGGTATAACCTTTGACCGCCTTCCCTTATTTGTATGATCAATGTTTATTACAACATTTCTACTCCTTCTAAGATTACCCGTTTTAGCAGGAGCTATCACTATGCTTCTTACTGATCGAAATATTAATACAACATTCTTCGACCCAGCAGGGGGAGGAGATCCTATTTTATTTCAACATCTATTTTGGTTCTTTGGTCATCCAGAAGTTTATATTTTAATTCTTCCAGGTTTTGGTATGATTTCTCATATTATTGCTCACTATAGAGGAAAGCGAGAACCTTTTGGATACTTAGGAATGGTTTATGCAATGGTAGCTATAGGAATTCTAGGATTCCTAGTCTGAGCTCAC</t>
  </si>
  <si>
    <t>MOLAF_0793</t>
  </si>
  <si>
    <t>HM196710.1</t>
  </si>
  <si>
    <t>hystrix_1</t>
  </si>
  <si>
    <t>AATTATGATAGGAGGCTTTGGAAACTGACTAATCCCCTTAATGATAGGAGCACCAGACATGGCATTCCCTCGAATGAATAAAATGAGATTTTGGTTAGTTCCTCCCTCTTTTGTTCTTCTATTAACTTCTGCAAGAATAGAAAACGGAGCAGGAACAGGTTGAACTCTTTATCCCCCACTCTCAAGTAAAATGGCTCACGCAGGAAGATCAGTAGATCTTGCTATATTTTCTCTTCACCTTGCAGGAGCTTCCTCTATACTTGCATCCATAAAATTTATAAGAACAATAATAAAAATGCGAACACCAGGTGTTTCATTTGACCGCCTACCACTATTTGTTTGATCCGTTTTTATAACAGCCTTTCTCCTAGTTTTAAGCCTACCCGTCCTAGCAGGAGCAATAACAATGTTATTAACAGATCGAAAAATAAAAACCACATTCTTTGACCCAGCCGGAGGAGGAGATCCTATTCTATTTCAACATTTATTCTGATTCTTTGGACATCCAGAAGTATATATTCTTATCCTCCCAGGATTCGGAATGATATCTCATGTTATTGCTCATTATAGCGGAAAGCAAGAACCATTTGGTTATTTAGGAATGGTATATGCCATGGTAGCAATAGGAGTTTTAGGGTTTTTAGTATGAGCACAC</t>
  </si>
  <si>
    <t>MOLAF_0815</t>
  </si>
  <si>
    <t>F168836</t>
  </si>
  <si>
    <t>katrinae</t>
  </si>
  <si>
    <t>AATTATGATAGGAGGCTTTGGAAACTGATTAATACCTTTAATGATAGGAGCCCCCGATATGGCTTTCCCACGAATGAACAATATGAGATTCTGATTAATACCCCCTTCTTTTATTTTACTATTGGCTTCTGCTGGAGTAGAAGGAGGTGCAGGAACAGGATGAACTATTTACCCACCTTTATCCAGAAAAATAGCTCATGCAGGAGGATCTGTAGATTTAGCTATATTTTCCCTACACTTAGCAGGTGCCTCCTCAATACTTGCATCTATTAAATTTATTACTACTATTATAAATATGCGAGCACCAGGAGTTTCATTTGATCGTTTACCACTATTTATTTGATCAGTTCTAATAACCGCCTTTCTTTTACTTCTAAGTCTTCCTGTTTTAGCAGGTGCTATTACAATGTTATTAACAGACCGAAATATAAAAACAACTTTTTTTGATCCATCAGGAGGAGGAGACCCTATACTATTTCAACACTTATTTTGATTTTTTGGACACCCTGAAGTTTATATTTTGATTCTACCAGGATTTGGAATGATATCACACGTAATTACTCATTATAGAGGTAGACAAGAACCATTTGGATATTTAGGAATGGTTTATGCTATGATAGCTATAGGTATTTTAGGTTTTATCGTGTGAGCACAC</t>
  </si>
  <si>
    <t>AATTATGATAGGAGGGTTTGGAAAATGGCTTATTCCATTAATGATTGGAGCCCCAGACATGGCTTTTCCTCGAATGAAAAAAATGAGATTTTGACTAGTCCCACCATCCTTTATTCTTCTCTTAGCTTCTGCCGGCGTAGAGAGAGGAGCTGGAACAGGTTGAACGATATACCCCCCACTGTCTAGAAAAATAGCTCATGCAGGAGGATCTGTAGATCTAGCAATATTTTCACTTCACCTAGCCGGTGCTTCTTCAATTCTAGCTTCCATTAAATTCATTACGACAATTATAAACATGCGAACTCCCGGTATTACTTTTGACCGGCTTCCCTTATTTGTATGGTCCGTTTTTATAACGGCATTTCTTCTACTGCTAAGACTACCAGTTTTAGCAGGTGCTATAACAATGTTGCTAACGGATCGCAATATTAAAACAACGTTCTTTGACCCAGCAGGAGGAGGAGACCCTATCCTATTTCAACACCTATTCTGATTTTTTGGACATCCAGAGGTGTATATCCTTATCCTACCAGGATTTGGGATGATATCACACGTAATAGCCCATTACAGAGGAAAGCAAGAGCCATTTGGATACTTAGGTATGGTATACGCTATGGTAGCCATAGGAATTTTAGGATTTCTAGTATGAGCCCAC</t>
  </si>
  <si>
    <t>N0591</t>
  </si>
  <si>
    <t>CASIZ 184128A</t>
  </si>
  <si>
    <t>IZ 184128A</t>
  </si>
  <si>
    <t>AATTATGATAGGAGGTTTTGGAAAATGATTAATTCCCTTAATGATAGGAGCCCCTGATATGGCTTTCCCACGGATGAAAAAAATGAGATTTTGATTAATCCCCCCATCCTTTATTTTACTTTTAGCCTCTGCCAGATTAGAAAGAGGAAGAGGAACAGGATGAACAGTATACCCCCCCCTTTCCAGAAAAATAGCACATGCTGGAGGATCCGTAGACCTAACTATTTTTTCCCTTCACCTAGCCGGAGCTTCTTCTATACTTGCCTCAATAAAATTTATTACAACAATAATAAAAATGCGAGCACCAGGGGTAAGATTTGATCGACTTCCCCTATTTGTATGATCAGTCTTTATAACAGCTTTTCTTCTCCTCCTTAGTCTTCCAGTACTAGCAGGAGCCATTACTATGTTACTAACCGACCGAAAAATTAATACAACATTCTTTGATCCTGCTGGAGGAGGAGATCCCATACTATTTCAACATTTATTCTGATTCTTTGGGCATCCAGAAGTCTATATACTAATTTTACCAGGATTTGGAATGATTTCACACGTAATTGCTCATTATAGAGGAAAGCAAGAACCATTTGGTTACCTCGGCATGGTATACGCAATGGTAGCTATAGGAATACTAGGATTTCTAGTCTGAGCACAC</t>
  </si>
  <si>
    <t>NDMQ_32</t>
  </si>
  <si>
    <t>nspA_2</t>
  </si>
  <si>
    <t>AATTATGATAGGAGGTTTTGGGAATTGATTAATACCATTAATGATAGGAGCTCCAGATATGGCTTTCCCACGGATGAAAAATTTAAGATTTTGGTTAGTTCCACCTTCTTTTCTACTTCTTATAACTTCAGCAAGTGTTGAAAGAGGAGTTGGTACAGGGTGAACTATTTACCCCCCTCTTTCTAGTAAAATCGCACATGCTGGGAGAAGGGTTGATTTAGCTATTTTTTCTTTACATTTAGCTGGAGCATCTTCTATCCTTGCATCGATAAAATTTATTACTACAATAATAAAAATGCGAGCCCCCGGTATAACTTTTGATCGGTTACCTTTATTTGTTTGATCGGTTTTTATTACAGCCTTTTTATTAGTTTTGAGATTACCTGTATTAGCAGGAGCTATAACTATGCTATTAACAGACCGGAAAATAAAAACAACTTTTTTTGATCCGGTAGGAGGGGGAGATCCTCTCTTATTCCAACATTTATTTTGATTTTTTGGTCACCCTGAAGTTTATATTTTAATTTTACCTGGATTTGGTATGGTATCTCATATAATACCCCATTATAGCGGAAAGAAAGAAACATTCGGCTATTTAGGGATGGTGTATGCTATTATAGCTATAGCTATACTAGGATTTTTAGTATGAGCACAT</t>
  </si>
  <si>
    <t>N0792</t>
  </si>
  <si>
    <t>outlier sequence</t>
  </si>
  <si>
    <t>AATTATGATAGGGGGATTTGGGAAATGACTTATTCCGTTAATGATTGGGGCTCCAGATATGGCTTTTCCTCGAATGAAAAAAATGAGATTTTGACTAGTCCCACCATCCTTCATCCTTCTACTAGCTTCTGCCGGCGTAGAAAGAGGGGCCGGAACAGGTTGAACAATATATCCACCGCTGTCTAGAAAAATAGCTCATGCAGGGGGATCTGTAGATTTAGCAATATTTTCACTTCACCTAGCCGGGGCTTCTTCAATTCTAGCTTCTATCAAATTTATTACAACAATTATAAATATGCGAACCCCAGGTATTACCTTTGATCGACTTCCCTTGTTCGTATGATCCGTTCTTATAACAGCGTTTCTTCTGCTACTAAGACTACCAGTTCTAGCAGGTGCTATAACAATGTTATTAACAGATCGTAATATTAAAACAACATTCTTTGACCCAGCAGGAGGAGGGGACCCTATCCTATTTCAACACTTATTCTGGTTTTTTGGACATCCAGAAGTATACATCCTGATTCTACCAGGATTTGGGATGATATCACACGTAATAGCCCATTATAGAGGAAAGCAAGAACCATTCGGATATTTAGGCATGGTATACGCTATGGTAGCCATAGGAATCCTAGGATTCCTAGTATGAGCTCAC</t>
  </si>
  <si>
    <t>AATTATGATAGGGGGATTTGGGAAATGACTTATTCCGTTAATGATTGGGGCTCCAGATATGGCTTTTCCTCGGATGAAAAAAATGAGATTTTGACTAGTTCCACCATCCTTCATCCTTCTACTAGCTTCTGCCGGCGTAGAGAGAGGGGCTGGAACAGGTTGAACAATAKATCCACCGCTGTCTAR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TATCCTATTTCAACACTTATTCTGGTTTTTTGGACATCCAGAAGTATACATCCTGATTCTACCAGGATTTGGGATGATATCACACGTAATAGCCCATTATAGAGGAAAGCAAGAACCATTCGGATATTTAGGCATGGTATATGCTATGGTAGCCATAGGAATCCTAGGATTCCTAGTATGAGCTCAC</t>
  </si>
  <si>
    <t>AATTATGATAGGGGGATTTGGGNAATGACTTATTCCGTTAATGATTGGGGCTCCAGATATGGCTTTTCCTCGGATGAAAAAAATGAGATTTTGACTAGTTCCACCATCCTTCATTCTTCTACTAGCTTCTGCCGGCGTAGAGAGAGGGGCTGGAACAGGTTGAACAATATATCCACCGCTGTCTAG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CATCCTATTTCAACACTTATTCTGGTTTTTTGGACATCCAGAAGTATACATCCTGATTCTACCAGGATTTGGGATGATATCACACGTAGTAGCCCATTATAGAGGAAAGCAAGAACCATTCGGATATTTAGGCATGGTATATGCTATGGTAGCCATAGGAATCCTAGGATTCCTAGTATGAGCTCAC</t>
  </si>
  <si>
    <t>AATTATGATAGGGGGTTTTGGTAACTGACTTATACCATTAATGATAGGAGCCCCAGACATGGCCTTTCCTCGTATGAACAACATGAGATTTTGATTAGTACCCCCATCTTTTATTCTACTTTTGGCTTCAGCGGGAGTAGAAAGAGGAGCTGGGACAGGGTGAACCATTTACCCACCATTATCAAGAAAAATAGCTCACGCAGGAGGATCAGTAGACCTAGCAATTTTCTCCCTCCATTTAGCAGGAGCGTCTTCTATATTAGCCTCCATAAAATTTATAACAACAGTCATAAAAATGCGAACCCCTGGAGTAACATTTGACCGACTACCATTGTTTGTATGATCCGTCTTCATAACTGCAATACTTCTCCTGCTTAGTCTTCCAGTTTTAGCCGGAGCAATAACCATGCTACTAACTGACCGAAACATAAAAACAACCTTCTTCGACCCTGCCGGGGGAGGTGATCCAATACTATTTCAACACTTATTTTGATTTTTTGGACATCCAGAAGTCTACATATTAATACTCCCAGGGTTTGGAATGATCTCACATATAATAGCCCACTATAGAGGAAAGCAAGAACCATTTGGATACTTAGGAATGGTCTACGCAATGGTCGCCATAGGTATCTTATGATTCCTTGTATGGGCCCAC</t>
  </si>
  <si>
    <t>N0599</t>
  </si>
  <si>
    <t>CASIZ 184107</t>
  </si>
  <si>
    <t>IZ 184107</t>
  </si>
  <si>
    <t>sp_35</t>
  </si>
  <si>
    <t>AATTATGATCGGCGGGTTCGGAAACTGGCTGCTGCCTTTAATGATAGGTGCCCCAGACATGGCATTTCCACGAATGAATAACATGAGCTTCTGACTAGTCCCACCATCATTTATCCTCCTCCTAGCCTCAGCGGGAGTAGAAAGAGGGGTAGGAACAGGGTGAACAATTTATCCCCCACTCTCCAGAAACATAGCTCACGCAGGAGGCTCAGTAGACCTAGCAATTTTTTCTCTTCACTTAGCAGGTGCCTCCTCAATACTAGCCTCCATAAACTTCATAACAACTATCATTAACATGCGAACTCCAGGGGTCACATTTGACCGTCTTCCACTATTCGTTTGATCTGTTTTCATAACAGCCTTCCTTCTTCTTCTCAGACTCCCTGTCCTAGCAGGGGCCATTACAATGCTCCTAACCGACCGAAAAATCAACACAACATTTTTTGACCCCGCAGGAGGAGGAGACCCTATACTATTCCAACACTTGTTCTGGTTTTTTGGACATCCAGAAGTATACATTCTAATTCTTCCAGGTTTTGGTATGATATCCCACGTAATTGCACATTATAGCGGAAAGCAAGAACCTTTCGGCTACCTTGGAATGGTCTACGCAATGGTCGCCATAGGAATTCTAGGGTTTTTGGTATGAGCACAC</t>
  </si>
  <si>
    <t>N0589</t>
  </si>
  <si>
    <t>CASIZ 184105</t>
  </si>
  <si>
    <t>IZ 184105</t>
  </si>
  <si>
    <t>sp_38</t>
  </si>
  <si>
    <t>cf/aff yann</t>
  </si>
  <si>
    <t>AATTATGATTGGAGGATTTGGAAAATGACTACTACCTCTAATGATAGGCGCCCCAGACATGGCATTTCCACGAATGAAAAATATGAGATTCTGACTAGTTCCTCCATCCTTTATTCTTCTCCTAGCCTCAGCAGGAGTAGAAAGAGGGGTAGGAACAGGATGAACAATTTACCCTCCGCTATCCAGAAACATCGCTCATGCAGGAGGCTCAGTAGACCTAGCAATTTTTTCTCTTCACCTAGCAGGTGCCTCCTCTATACTAGCCTCCATAAATTTCATAACAACTATTATAAACATGCGAACCCCAGGAGTCACATTCGACCGCCTACCACTATTTGTTTGATCCGTCTTCATAACAGCCTTTCTTCTTCTTCTTAGACTTCCTGTCCTAGCAGGAGCCATTACAATGCTCCTAACCGACCGAAAAATTAACACAACGTTTTTTGACCCCGCAGGAGGGGGAGACCCCATACTGTTCCAACATTTATTCTGATTTTTTGGACATCCAGAAGTGTACATTCTTATTCTACCAGGTTTTGGTATGATATCCCACGTAATTGCACATTACAGCGGAAAGCAAGAACCTTTTGGTTACCTTGGAATGGTATACGCAATGGTCGCTATAGGGATTCTAGGATTCTTAGTCTGAGCCCAC</t>
  </si>
  <si>
    <t>Dendro_10</t>
  </si>
  <si>
    <t>AATTATGATTGGTGGTTTTGGAAACTGACTAATTCCACTAATGATCGGAGCACCAGACATGGCTTTCCCACGAATGAAAAACATGAGATTCTGACTCGTACCCCCTTCATTTATATTATTACTAGCTTCAGCAGGCGTTGAAAGAGGGGCAGGAACAGGGTGAACAATTTATCCTCCTCTTTCAAGAAAAATAGCCCACGCAGGCGGCTCTGTTGACTTAGCAATTTTTTCTCTTCATCTAGCTGGTGCCTCTTCAATTTTAGCCTCAATAAAATTTATTACTACTATTATAAAAATGCGAACTCCAGGTATTAGTTTTGACCGACTACCATTATTTGTATGATCAGTATTTATCACAGCTTTCCTCCTCCTTCTAAGACTTCCCGTTTTAGCCGGAGCAATAACGATGTTATTAACTGACCGCAATATTAAAACAACATTTTTTGACCCTGCAGGAGGAGGAGACCCCATCTTATTTCAACACTTATTCTGATTTTTTGGCCACCCTGAAGTTTATATCCTAATTCTACCAGGATTTGGAATGATTTCACACGTTATAGCTCACTATAGAGGAAAGCAAGAACCTTTTGGCTACCTAGGAATGGTTTATGCAATGTTAGCTATAGGAATTCTAGGTTTTT---------------</t>
  </si>
  <si>
    <t>S0065</t>
  </si>
  <si>
    <t>----------------------AATTGATTAGTACCTTTAATGATAGGAGCTCCAGATATGGCGTTTCCTCGGATGAAAAAAATGAGGTTCTGGTTGGTTCCTCCTTCTTTTCTTCTTTTATTAGCTTCAGCGGTTGTAGAAAGAGGAGTGGGAACGGGATGAACTGTTTATCCTCCTC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GTTTGGGATGGTTTCACATATAGTGGCTCATTATGCTGGAAAGGCTCAACCTTTTGGGTATTTAGGTATGGTCTATGCCATCATATCAATTGGAGTATTAGGTTTTTTGGTTTGGGCTCATCATATGTTTACTGTTGGG</t>
  </si>
  <si>
    <t>N0162</t>
  </si>
  <si>
    <t>FRM071</t>
  </si>
  <si>
    <t>FRM_071</t>
  </si>
  <si>
    <t>inhabilis~EP</t>
  </si>
  <si>
    <t>only have 16S, which comes out  in quite different place from 16S placement of other kefersteini</t>
  </si>
  <si>
    <t>---------------------ACACTGACTAATCCCCTTAATGATAGGCGCTCCAGACATGGCCTTCCCTCGAATGAAAAACATGAGATTCTGACTAGTCCCCCCATCTTTTATTCTCCTCCTAGCCTCCGCAGGTGTCGAAAGAGGTGTTGGAACAGGCTGAACCATTTACCCACCCCTATCGAGAAACATTGCTCACGCCGGAGGTTCAGTTGATCTAGCTATCTTCTCCCTTCATCTAGCGGGAGCCTCTTCAATCCTAGCATCTATAAACTTTATAACGACAATCATAAATATGCGGACACCAGGCGTCACATTTGACCGTCTACCTTTGTTTGTATGATCTGTCTTTATCACAGCATTCTTACTTTTACTTAGACTTCCAGTTCTAGCAGGAGCAATTACAATGTTATTAACTGACCGAAACGTAAACACAACATTCTTCGACCCCGCAGGAGGCGGAGACCCTATTTTGTTCCAACACCTCTTTTGGTTTTTTGGTCACCCAGAAGTATATATTCTTATACTACCTGGATTTGGAATGATCTCACACGTAATCGCCCACTACAGAGGAAAGCAAGAACCTTTTGGCTACCTAGGAATGGTATACGCAATGGTAGCAATAGGAATTTTAGGATTCCTAGTTTGAGCCCACCATATGTTCACTGTAGGA</t>
  </si>
  <si>
    <t>AGCCCCTTGTATC--------CATAAGGGGTCCCGCCTG-CCCAGT-GGCCCA------AAGCTAAACGGCCGCGGTATTTTGACCGTGCAAAGGTAGCATAATCATTTGTTTTTTAAATGGAGACTTGTATGAACGGCGAAACCTTTTTTAACTGTCTTTC-CCTTTGCCCTTTCAAACTTCTTTTTGC-GTGAAGAAGCGCAGA-TAAATTAGAAAGACGAGAAGACCCTGTCGAGCTTCAGCT---------------------------------------------AACAAGTGAACAAATGACCTT----------------CCTCATCGATTATCACTCAAAAGCTTTGGTTGGGGCAACCGTGGAGTA--AACACACCCTCCAGAACACATAGAAGACCACACCTCTTTATTAA-CACTTTAA---------AGAACCA------------AAAATTGGCAATTGGAAAAAGTTACCGCAGGGATAACAGCGTCATCCCCTTTAAGAGTCCTTATTGACAAGGGGGCTTGCGACCTCGATGTTGGATTGG-GGCCCCCTTA-GGGTGCAGAAGCTCTAG----AGGGTGAGACTGTCGTCTTTATGAACCCGGC----</t>
  </si>
  <si>
    <t>M0240</t>
  </si>
  <si>
    <t>--------------------------------------------------------ACATGGCCTTTCCCCGAATGAAAAACATGAGTTTTTGATTAATCCCACCTTCCTTCATATTACTCCTAGCCTCAGCAGGAGTAGAAAGAGGTGCCGGCACAGGGTGAACCATATATCCTCCTCTATCCAGAAACATCGCTCACGCTGGAGGATCAGTTGACCTAGCCATTTTCTCCTTACACCTAGCCGGAGCTTCTTCAATTCTAGCTTCAATTAACTTTATAACAACAATTATAAAAATGCGAACCCCAGGAGTAACCTTTGACCGGTTACCACTATTTGTATGATCCGTTTTCATAACAGCGTTCCTACTACTACTTAGACTTCCAGTACTGGCAGGAGCAATAACAATGCTCCTTACTGACCGAAATATAAAAACGACCTTCTTTGACCCTGCTGGAGGAGGGGACCCCATATTATTTCAACATCTATTCTGATTCTTTGGCCACCCAGAGGTATATATTCTTATCCTACCAGGGTTCGGAATGATCTCCCACGTAATCGCCCACTACAGAGGTAAGCAAGAACCTTTTGGCTACCTAGGAATGGTCTACGCGATGGTCGCAATAGGAATACTAGGATTTCTGGTCTGAGCTCACCACATGTTCACCGTAGGT</t>
  </si>
  <si>
    <t>NDMQ_23</t>
  </si>
  <si>
    <t>---------------------------------------------------------------------ACGAATGAAAAAAATGAGATTTTGACTACTCCCCCCCTCATTTATTCTTCTTCTTGCCTCAGCAAGAATTGAAAGAGGGACAGGTACAGGATGAACAATATACCCACCACTCTCGAGAAAAATAGCACATGCAAGAGGCTCAGTAGATCTAGCTATATTCTCACTCCACCTAGCAGGAGCTTCCTCAATTTTAGCATCAATTAAATTTATAACTACTATTATAAAAATGCGATCTCCTGGTATAACATTTGATCGTCTCCCATTATTTATCTGATCCGTATTAATCACAGCGTTCCTATTACTTCTCAGATTACCCGTACTAGCAGGAGCAATAACAATGCTTCTAACCGACCGAAACATTAACACTACATTTTTTGACCCGGCAGGGGGAGGAGACCCTATACTATTTCAACACCTATTCTGATTCTTTGGCCACCCAGAAGTATATATCCTTATCCTCCCAGGATTTGGTATGATATCACACGTAATTACACACTACTGTGGAAAGCAAA--------------------------------------------------------------------------</t>
  </si>
  <si>
    <t>FM_QM09_019</t>
  </si>
  <si>
    <t>SBD502930</t>
  </si>
  <si>
    <t>---------------------------ACTTATACCCCTAATGATTGGAGCCCCGGACATGGCCTTCCCGCGAAAGAAAAAAATGAGTTTCTGATTAGTTCCGCCATCATTTATTCTTATCTTAGCCTCTGCAGGCGTAGAAAGAGGAGCCGGTACAGGATGAACAATTTATCCACCTCTCTSTAGAAAAATTGCCCATGCAGGAGGATCAGTAGACTTAGCCATCTTCTCTTTACACCTAGCAGGAGCCTCATCAATTTTAGCTTCCATAAACTTTATTACAACCATAATAAAAATGCGAACTCCAGGAATAAGATTTGACCGACTACCATTATTCGTATGATCAGTTTTCATAACAGCATTTCTTTTACTTTTAAGCCTCCCTGTACTTGCAGGTGCAATTACCATGTTACTTAYTGACCGAAACATTAACACCACATTTTTTGACCCAGCAGGAGGAGGAGACCCAAYCCTATTTCAACATCTATTCKGATTCTTTGGTCMTCCGGAAGCTTACATCCTTATCCTTCCAGGATTCGGAATGATATCCCACGTAACAACCCACTATATTGGAAAGCAAGAACCATTTGGCTATTTAGGTATGGTT------------------------------------------------</t>
  </si>
  <si>
    <t>J0282</t>
  </si>
  <si>
    <t>EU220829.1</t>
  </si>
  <si>
    <t>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t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ttagggtttttagtatgagcccaccatatgttcaccgtcggc</t>
  </si>
  <si>
    <t>AGCTCTTTGAATA--------TTTAAAGGGTCCAGCCTG-CCCAGT-GGCTTA------AAGCTAAACGGCCGCGGTATCTTGACCGTGCAAAGGTAGCATAATCACTTGTCTTTTAAATGGAGACTTGTATGAACGGCGAAACCTTTTTCAACTGTCTCTC-CTCCCACCCTTCAAAATTTCTTTCCGT-GTGAAGAAGCACAGA-TATACCAGAAAGACGAGAAGACCCTGTCGAGCTTTAACC---------------------------------------------ATTAAGTGAACACTCCTATT-------------------TACTTAGATATCACCTAAAGGTTTTGGTTGGGGCAACCGTGGAGAA--AAAAAATCCTCCAGAATAAATAGAAGAAAACCCTTCACTAATTATCAACACTTAA-------AGAACCA------------GGAACTGGTATTCGGAAAAAGTTACCGCAGGGATAACAGCGTTATCTCCTCTGAGAGTCCTTATTGACGAGGAGGCTTGCGACCTCGATGTTGGATTGG-GGCCCCCTTA-GGGTGCAGAAGCTCTAA----ACGGTTAGACTGTTCGTCTATTAAAGCCCT-----</t>
  </si>
  <si>
    <t>-AAGAAAATCACGAG--AAAAACTCGAACACCCGAAAGGT-CGTGAGCTAACTTCTCCTGC-C--AAAGAACTAGTC-CTC---TACTGTTGCAATAGTAGAGAAAAAGGAAAAGTTAGAGGTAAAACGCCAATCGCACCACCTGATAACTGGTATTCGGAAAAAGAAGTATAAGCTCCTTTTACCTAAATAA--CAAGTCTAAC-GTTA-CAACAAAC------AAAGATCACTT-TCCAGTAAAAACAGAGGACAGAAGACAAGTTCTACCCTCAAAAGGGAAACAACCCTCAGCGTAAGCAAAGTCATCAAAAAAAGGGG-AAA---------ACAACCA--AAGTAGGCCTAAAAGCTGCCAACC-AAAGAGAAAGCGTTAAAGCTC--AAATCT---ATTATCCCAGGAATC-CCTGCT--ACCAA--ATCTACTCTTCGCT-ATAGGTATCCGAAAAA---AACAATGTTAAGATAAGTAAAAAGAAACTCCTCTCGA-ACTC-ACAAAGA-CA-CT----CTAATTCTTCAACCAAATAGAGCAAA-G---CACAAGAAAG----CTCC-CCCATATCATCCTA--CCAACCCAGGCGTGAGAAATAAAGAT----CGGAGAACCAGGAGGAAAGGAACTCGGCAAA--ACAGAAAAAGGACTGTTTACCAAAAACATAGCTCTTTGAA-TATT-----TAAAGGGTCCAGCCTGCCC-AGTGGCTTAAAGC-----TAAACGGCCGCGGTATCTTGACCGTGCAAAGGTAGCATAATCA</t>
  </si>
  <si>
    <t>S0670</t>
  </si>
  <si>
    <t>MOLAF_0512</t>
  </si>
  <si>
    <t>F104844</t>
  </si>
  <si>
    <t>perrieri</t>
  </si>
  <si>
    <t>------------------------------------------------------------------------------------------------------------------------------------------AGAAAAAGGGGCAGGTACAGGATGGACTATTTACCCCCCATTATCTAGAAACATARCCCATTCAGGAGGATCTGTGGATCTCGCAATATTTTCCCTACACCTAGCAGGAGCTTCATCAATTCTCGCCTCAATTAAATTTATTGCAACTATAATAAATATGCGAGCCCCAGGAATTTCATTTGACCGTTTACCTCTATTTGTTTGATCAGTTTTCATCACCGCCTTTCTACTATTATTAAGCCTGCCAGTTTTAGCAGGAGCAATTACAATGTTACTAACAGATCGAAATATAAACACCACCTTCTTTGACCCAGCAGGAGGAGGAGACCCTATATTATTCCAACACTTATTTTGATTCTTTGGCCACCCTGAAGTTTATATTCTTATCTTACCTGGATTTGGTATAATATCTCACGTGATTGCTCACTATAGAGGAAAGAAAGAACCTTTTGGTTACTTAGGAATGGTTTACGCCATGATTGCCATAGGAATTTTAGGATTCTTAGTATGAGCTCACCACATGTTTACCGTAGGA</t>
  </si>
  <si>
    <t>J0040</t>
  </si>
  <si>
    <t>------------------------------------------------------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CACATGTTCACAGTAGGT</t>
  </si>
  <si>
    <t>G0261</t>
  </si>
  <si>
    <t>---------------------------------------------------------------------------------------------------------------------------AGCATCTGCTGGTGTAGAGAGCGGAGCAGGAACTGGCTGAACTATATACCCGCCTCTATCTAGAAAAATAGCTCATGCAGGAGGATCAGTAGACCTAGCAATATTTTCATTACATCTAGCAGGTGCCTCCTCCATATTAGCCTCAATAAACTTTATTACAACAATCATTAATATGCGAACCCCTGGT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GTAGCCATAGGAATATTAGGCTTTCTAGTCTGGGCCCACCACATGTTTACAGTCGGA</t>
  </si>
  <si>
    <t>AGCCCCTTGAAAA--------AATAAGGGGTCCAGCCTG-CCCAGT-GGTCCAA-----AAACTAAACGGCCGCGGTATCCTGACCGTGCAAAGGTAGCATAATCACTTGTCTTTTAAATGAAGACTAGCATGAACGGCAAAACCTTCCTTAGCTGTCTCCC-CCGTCTCCCTCCAAAATTCGTGATTAG-GTGAAGAACCCTAAA-TAAAACAGAAAGACGAGAAGACCCTGTCGAGCTTCAGCT----------------------------------------------AAAAAAAGAACTAAACGA----------TAAATAATCAGTCA---TAATCTTATAATAGCTTTGGTTGGGGCAACCACGGAGAAAATATTAATCCTCCGGAAATAGTGGTAG-ATCCAAACATTTCTCCACCATACTAAACAAAG---AGAACCA------------GTACCTGGTAAACGGAAAAAGTTACCGCAGGGATAACAGCGTTATCTCCTCTAAGAGTCCACATTGACGAGGAGGCTTGCGACCTCGATGTTGGATTGG-GGCACCCACA-GAGTGCAGAAGCTCTGA----AAGGTCGGACTGTTCGTCCGTTAAAGCCCC-----</t>
  </si>
  <si>
    <t>S0315</t>
  </si>
  <si>
    <t>MOLAF_0452</t>
  </si>
  <si>
    <t>F126892</t>
  </si>
  <si>
    <t>ignava_2</t>
  </si>
  <si>
    <t>------------------------------------------------AGCTCCAGACATGGCATTTCCCCGAATGAAAAAAATGAGATTCTGACTAGTACCCCCATCATTCATCCTCCTACTAACATCAGCAAGCATAGAAAAAGGGGCAGGGACAGGATGAACTATATACCCCCCCCTATCAAGAAAAATTACCCACGCAGGAAGTGCAGTAGACCTAGCCATATTCTCCCTACACCTCGCAGGTGCATCATCCATCCTTGCATCAATAAAATTCATTTCCACAATAATAAACATGCGAACTCCCGGAATCTCATTTGACCGACTCCCTCTATTTGTCTGATCAGTCTTTATCACAGCATTCCTTCTACTACTAAGACTACCAGTCCTAGCAGGAGCTATTACTATGTTACTAACAGACCGAAAAATTAAAACAACATTTTTCGATCCAGCAGGAGGAGGAGATCCAATACTATTCCAACACCTATTCTGATTCTTTGGTCACCCCGAAGTATACATCCTTATAATACCAGGATTTGGAATGATATCCCATGTCATAGCACACTACAGAGGAAAGCAAGAACCATTTGGCTACTTAGGAATGGTATATGCTATGACTGCCATCGGAATACTAGGATTCCTAGTATGAGCTCACCACATGTTTACAGTGGGA</t>
  </si>
  <si>
    <t>MOLAF_0773</t>
  </si>
  <si>
    <t>HM196486.1</t>
  </si>
  <si>
    <t>---------------------------------------------AGGAGCACCAGACATGGCCTTCCCACGCATGAAAAAAATGAGCTTCTGATTAATCCCCCCCTCATTTATACTACTCCTAGCATCAGCTGGTGTAGAAAGAGGGGCAGGAACAGGATGAACAATTTACCCACCCCTCTCTAGTAAAATAGCCCATGCAGGGGGTTCTGTTGATCTTGCCATCTTCTCGCTTCACTTAGCTGGGGCCTCCTCTATACTTGCCTCAATAAATTTCATAACAACTATTATAAAAATACGAGCCCCAGGAATTAGATTTGACCGCCTACCCTTATTTGTATGATCAACATTCATAACAGCCTTCCTATTACTTTTAAGACTCCCAGTACTAGCAGGAGCAATAACCATGCTACTTACAGACCGCAATATTAATACAACCTTCTTTGACCCAGCAGGAGGCGGAGACCCCATCTTATTTCAACATCTTTTCTGGTTCTTTGGGCATCCAGAAGTTTATATATTAATATTACCAGGTTTTGGTATGGTATCTCACGTTATAGCCCACTATAGAGGAAAGAAAGAACCTTTTGGTTATTTAGGTATGGTTTATGCCATGGTAGCCATAGGCTTACTAGGATTTTTAGTATGAGCCCAT</t>
  </si>
  <si>
    <t>S0674</t>
  </si>
  <si>
    <t>MOLAF_0516</t>
  </si>
  <si>
    <t>F104828</t>
  </si>
  <si>
    <t>HM196640.1</t>
  </si>
  <si>
    <t>agggtttggaaaatggttaatacctttaatgataggagccccagacatggcattcccacgaatgaaaaaaatgagattctgactaatacccccttcctttattctacttttaacctcggctagagtagaaaacggagcaggcacaggatgaacactttatccccccctatccagaaatatcgcccatgcagggagttctgtagacctcgccatattctctcttcacctcgcgggggcttcttcaattctggcgtcaataaaatttataacgacgataataaaaatgcgaacccccagagtttcttttgaccgcctacccctatttgtttggtcagtttttattacagcatttcttctagtttttagactacccgtactagcaggggccatcactatgctacttacagaccgaaaaattaatacaaccttttttgaccccgctggagggggggacccaattctattccaacatctattctgattctttggacacccagaagtttacattcttatactgccaggatttggaatgatctcgcatgtaatagcgcaccacagaggtaagcaagaaccattcggctacctagggatggtatacgcaatggttgctataggaattttgggattcttagtctgagctcaccacatgtttaccgttggaatggacgtagacacacga</t>
  </si>
  <si>
    <t>MOLG_059</t>
  </si>
  <si>
    <t>HM196440.1</t>
  </si>
  <si>
    <t>aggttttggaaaatgattaattcccttaatgataggagcaccagatatggctttcccacgaatgaaaaaaatgaggttttgacttgtccctccctcatttctcctcttactcgcctcagcaagaatagaaaaaggggcaggaacaggatgaaccatctatcctcccctctctagcaacttagcccacgcagggagttcagtagatctcgccatattttctctgcatcttgccggtgcctcctccatcctagcttcaataaaatttattacaactattataaaaatgcgtgccctaggaataacctttgaccgccttcccctatttgtctgatccgtatttatcactgccttccttttagttttaagtcttccagtactcgcaggggcaataacaatgttattaactgaccgaaatattaacaccacattttttgatcctgcagggggaggggacccaattttattccaacatcttttctgattttttgggcacccggaagtttacatcttgatacttccaggatttggcatgatctctcatgttgttacccattacagtaaaaagcaagagccatttggctaccttggtatggtctatgctatggcagccattggtattttaggatttcttgtatgggcccac</t>
  </si>
  <si>
    <t>MOLG_075</t>
  </si>
  <si>
    <t>HM196392.1</t>
  </si>
  <si>
    <t>AGTAATGATAGGAGGATTTGGAAAATGACTAATACCATTAATGATAGGAGCCCCAGATATGGCATTCCCACGAATGAAAAATTTAAGATTTTGATTATTACCA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ACCTTTCGGATACCTTGGTATGGTTTATGCTATGGTATCAATAGGGATATTAGGCTTTCTTGTCTGAGCACAC</t>
  </si>
  <si>
    <t>BASEC087-09</t>
  </si>
  <si>
    <t>KL-08-224</t>
  </si>
  <si>
    <t>AGTAATGATAGGAGGATTTGGAAAATGATTAATACCATTAATGATAGGAGCCCCAGATATGGCATTCCCACGAATGAAAAATTTAAGATTTTGATTATTACCCCCTTCATTTATA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</si>
  <si>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AGTATAATTATACGAATTGAATTACCACAACCAGGGTCTATATTAAATAATGAACAAATTTATAAAGTAGTCGTTACAGCACACGCCTTAATAATGATATTCTTTTTAGTAATGCCAGTAATGATAGGAGGATTTGGAAAATGATTAATACCATTAATGATAGGAGCCCCAGATATGGCATTCCCACGAATGAAAAATTTAAGATTTTGATTATTACCCCCTTCATTTATA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-------------------------------------------------</t>
  </si>
  <si>
    <t>BASEC152-09</t>
  </si>
  <si>
    <t>KL-08-886-5</t>
  </si>
  <si>
    <t>AGTAATGATAGGAGGATTTGGAAAATGATTAATACCATTAATGATAGGAGCCCCAGATATGGCATTCCCACGAATGAAAAATTTAAGATTTTGATTATTACCCCCTTCATTTATA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CCCAGCAGGAGGAGGGGACCCAATATTATTTCAACATTTATTT---------------------------------------------------------------------------------------------------------------------------------------------------------------------------------------</t>
  </si>
  <si>
    <t>--------------------------------------------CTGCTATGAGTATAATTATACGAATTGAATTAGCACAACCAGGGTCTATACTAAATAATGAACAAATTTATAAAGTAGTCGTTACAGCACACGCCTTAATAATGATATTCTTTTTAGTAATGCCAGTAATGATAGGAGGATTTGGAAAATGATTAATACCATTAATGATAGGAGCCCCAGATATGGCATTCCCACGAATGAAAAATTTAAGATTTTGATTATTACCCCCTTCATTTATA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CCCAGCAGGAGGAGGGGACCCAATATTATTTCAACATTTATTT</t>
  </si>
  <si>
    <t>BASEC054-09</t>
  </si>
  <si>
    <t>KL-08-443-3</t>
  </si>
  <si>
    <t>AGTAATGATAGGAGGATTTGGAAAATGATTAATACCATTAATGATAGGAGCCCCAGATATGGCATTCCCACGAATGAAAAATTTAAGATTTTGATTATTACCCCCTTCATTTATCCTCCTTTTAGCCTCCGCTAGAGTAGAAAGAGGAGTAGGGACCGGTTGAACTTTATACCCCCCACTTTCCAGTAATATATCTCACACTGGGGGGGCAGTAGATTTAGCAATATTTTCTTTACATTTAGCTGGTGCCTCATCTATTTTAGCTGCAATTAACTTTATTACTACAATTTTAAAAATGCGAGCGCCAGGTTTATCCTTTGACCGGCTACCTTTATTTATTTGGTCAATATTTATAACTGCTATTTTGCTTTTATTAAGATTACCAGTACTAGCAGGAGCTATAACGATGTTATTAACAGACCGTAAAATAAATACAACATTTTTTGACCCAGCAGGAGGAGGAGATCCAATATTATTTCAACATTTATTT---------------------------------------------------------------------------------------------------------------------------------------------------------------------------------------</t>
  </si>
  <si>
    <t>------------------------------------------TACTGCTATGAGTATAATTATACGAATTGAATTGGCACAACCAGGGTCTATATTAAATAATGAACAAATTTATAAAGTAGTCGTTACAGCACACGCCTTAATAATGATATTCTTTTTAGTAATGCCAGTAATGATAGGAGGATTTGGAAAATGATTAATACCATTAATGATAGGAGCCCCAGATATGGCATTCCCACGAATGAAAAATTTAAGATTTTGATTATTACCCCCTTCATTTATCCTCCTTTTAGCCTCCGCTAGAGTAGAAAGAGGAGTAGGGACCGGTTGAACTTTATACCCCCCACTTTCCAGTAATATATCTCACACTGGGGGGGCAGTAGATTTAGCAATATTTTCTTTACATTTAGCTGGTGCCTCATCTATTTTAGCTGCAATTAACTTTATTACTACAATTTTAAAAATGCGAGCGCCAGGTTTATCCTTTGACCGGCTACCTTTATTTATTTGGTCAATATTTATAACTGCTATTTTGCTTTTATTAAGATTACCAGTACTAGCAGGAGCTATAACGATGTTATTAACAGACCGTAAAATAAATACAACATTTTTTGACCCAGCAGGAGGAGGAGATCCAATATTATTTCAACATTTATTT</t>
  </si>
  <si>
    <t>BASEC066-09</t>
  </si>
  <si>
    <t>KL-08-820-2</t>
  </si>
  <si>
    <t>AGTAATGATAGGAGGATTTGGAAAATGATTAATACCATTAATGATAGGAGCCCCAGATATGGCATTCCCACGAATGAAAAATTTAAGATTTTGATTATTACCCCCTTCATTTATCCTTCTTTTAGCCTCAGCTAGAGTAGAAAGAGGAGTAGGGACCGGTTGGACTTTATACCCCCCACTTTCCAGTAATATATCTCACACTGGGGGGGCAGTAGATTTAGCAATATTTTCTTTACATTTAGCTGGTGCCTCATCTATTTTAGCTGCAATTAACTTTATTACTACAATTTTAAAAATGCGAGCGCCAGGTTTATCCTTTGACCGACTACCTTTATTTATTTGGTCAATATTTATAACTGCTATTTTGCTTTTATTAAGATTACCAGTCCTAGCAGGAGCTATAACGATGTTATTAACAGACCGTAAAATAAATACAACATTTTTTGACCCAGCAGGAGGAGGAGACCCAATATTATTTCAACATTTATTT---------------------------------------------------------------------------------------------------------------------------------------------------------------------------------------</t>
  </si>
  <si>
    <t>--------------------------------------TTGGTACTGCTATGAGTATAATTATACGAATTGAATTAGCACAACCAGGGTCTATATTAAATAATGAACAAATTTATAAAGTAGTCGTTACAGCACACGCCTTAATAATGATATTCTTTTTAGTAATGCCAGTAATGATAGGAGGATTTGGAAAATGATTAATACCATTAATGATAGGAGCCCCAGATATGGCATTCCCACGAATGAAAAATTTAAGATTTTGATTATTACCCCCTTCATTTATCCTTCTTTTAGCCTCAGCTAGAGTAGAAAGAGGAGTAGGGACCGGTTGGACTTTATACCCCCCACTTTCCAGTAATATATCTCACACTGGGGGGGCAGTAGATTTAGCAATATTTTCTTTACATTTAGCTGGTGCCTCATCTATTTTAGCTGCAATTAACTTTATTACTACAATTTTAAAAATGCGAGCGCCAGGTTTATCCTTTGACCGACTACCTTTATTTATTTGGTCAATATTTATAACTGCTATTTTGCTTTTATTAAGATTACCAGTCCTAGCAGGAGCTATAACGATGTTATTAACAGACCGTAAAATAAATACAACATTTTTTGACCCAGCAGGAGGAGGAGACCCAATATTATTTCAACATTTATTT</t>
  </si>
  <si>
    <t>MOLAF_0744</t>
  </si>
  <si>
    <t>NMV_noNo_B</t>
  </si>
  <si>
    <t>HM196390.1</t>
  </si>
  <si>
    <t>Bellingshausen_Sea</t>
  </si>
  <si>
    <t>AGTAATGATAGGAGGATTTGGAAAATGATTAATACCATTAATGATAGGAGCCCCAGATATGGCATTCCCACGAATGAAAAATTTAAGATTTTGATTATTACCCCCTTCATTTATCCTTCTTTTAGCCTCA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CAATATTATTTCAACATTTATTTTGGTTCTTTGGGCATCCAGAAGTATATATATTAATTTTACCAGGATTTGGTATGGTCTCCCACATTATAGCACATTATAGAGGAAAGGCAGAGCCTTTCGGATACCTTGGTATGGTTTATGCTATGGTATCAATAGGAATATTAGGCTTTCTTGTCTGAGCACAC</t>
  </si>
  <si>
    <t>1Bell</t>
  </si>
  <si>
    <t>BASEC077-09</t>
  </si>
  <si>
    <t>KL-08-056-5</t>
  </si>
  <si>
    <t>AGTAATGATAGGAGGATTTGGAAAATGATTAATACCATTAATGATAGGAGCCCCAGATATGGCATTCCCACGAATGAAAAATTTAAGATTTTGATTATTACCCCCTTCATTTATCCTTCTTTTAGCCTCCGCTAGAGTAGAAAGAGGAGTAGGA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---------------------------------------------------------------------------------------------------------------------------------------------------------------------------------------</t>
  </si>
  <si>
    <t>--------------------------------------TTGGTACTGCTATGAGTATAATTATACGAATTGAATTAGCACAACCAGGATCTATATTAAATAATGAACAAATTTATAAAGTAGTCGTTACAGCACACGCCTTAATAATGATATTCTTTTTAGTAATGCCAGTAATGATAGGAGGATTTGGAAAATGATTAATACCATTAATGATAGGAGCCCCAGATATGGCATTCCCACGAATGAAAAATTTAAGATTTTGATTATTACCCCCTTCATTTATCCTTCTTTTAGCCTCCGCTAGAGTAGAAAGAGGAGTAGGA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</t>
  </si>
  <si>
    <t>BASEC153-09</t>
  </si>
  <si>
    <t>KL-08-886-6</t>
  </si>
  <si>
    <t>AGTAATGATAGGAGGATTTGGAAAATGATTAATACCATTAATGATAGGAGCCCCAGATATGGCATTCCCACGAATGAAAAATTTAAGATTTTGATTATTACCCCCTTCATTTATCCTTCTTTTAGCCTCCGCTAGAGTAGAAAGAGGAGTAGGA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----------------------------------------------------------------------------------------------------------------------------------------------------------------------------------------------------------------</t>
  </si>
  <si>
    <t>-----------------------------CTGGAATGGTTGGTACTGCTATGAGTATAATTATACGAATTGAATTAGCACAACCAGGGTCTATATTAAATAATGAACAAATTTATAAAGTAGTCGTTACAGCACACGCCTTAATAATGATATTCTTTTTAGTAATGCCAGTAATGATAGGAGGATTTGGAAAATGATTAATACCATTAATGATAGGAGCCCCAGATATGGCATTCCCACGAATGAAAAATTTAAGATTTTGATTATTACCCCCTTCATTTATCCTTCTTTTAGCCTCCGCTAGAGTAGAAAGAGGAGTAGGA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-------------------------</t>
  </si>
  <si>
    <t>MOLG_074</t>
  </si>
  <si>
    <t>HM196385.1</t>
  </si>
  <si>
    <t>agtaatgataggaggatttggaaaatgattaataccattaatgataggagccccagatatggcattcccacgaatgaaaaatttaagattttgattattacccccttcatttatccttcttttagcctccgctagagtagaaagaggagtagggaccggctggactc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tccaatattatttcaacatttattttggttctttgggcatccagaagtatatatattaattttaccaggatttggtatggtctcccacattatagcacattatagaggaaaggcagagcctttcggataccttggtatggtttatgctatggcatcaatagggatattaggctttcttgtctgagcacac</t>
  </si>
  <si>
    <t>BASEC078-09</t>
  </si>
  <si>
    <t>KL-08-056-6</t>
  </si>
  <si>
    <t>AGTAATGATAGGAGGATTTGGAAAATGATTAATACCATTAATGATAGGAGCCCCAGATATGGCATTCCCACGAATGAAAAATTTAAGATTTTGATTATTACCCCCTTCATTTATCCTTCTTTTAGCCTCCGCTAGAGTAGAAAGAGGAGTAGGGACCGGCTGGACTC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TCCAATATTATTCCAACATTTATTT---------------------------------------------------------------------------------------------------------------------------------------------------------------------------------------</t>
  </si>
  <si>
    <t>---------------------------------------TGGTACTGCTATGAGTATAATTATACGAATTGAATTAGCACAACCAGGATCTATATTAAATAATGAACAAATTTATAAAGTAGTCGTTACAGCACACGCCTTAATAATGATATTCTTTTTAGTAATGCCAGTAATGATAGGAGGATTTGGAAAATGATTAATACCATTAATGATAGGAGCCCCAGATATGGCATTCCCACGAATGAAAAATTTAAGATTTTGATTATTACCCCCTTCATTTATCCTTCTTTTAGCCTCCGCTAGAGTAGAAAGAGGAGTAGGGACCGGCTGGACTC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TCCAATATTATTCCAACATTTATTT</t>
  </si>
  <si>
    <t>BASEC074-09</t>
  </si>
  <si>
    <t>KL-08-056-2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</si>
  <si>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</si>
  <si>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</t>
  </si>
  <si>
    <t>BASEC076-09</t>
  </si>
  <si>
    <t>KL-08-056-4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</si>
  <si>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CCCAGCAGGAGGAGGGGACCCAATATTATTTCAACATTTATTT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</si>
  <si>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CCCAGCAGGAGGAGGGGACCCAATATTATTTCAACATTTATTT</t>
  </si>
  <si>
    <t>BASEC123-09</t>
  </si>
  <si>
    <t>KL-08-1007-1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</si>
  <si>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ATCAATATTTATAACTGCTATTTTGCTTTTATTAAGATTACC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</si>
  <si>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AACTTTATATTTATTATTTGGGGTATGAGCTGGAATGGTTGGTACTGCTATGAGTATAATTATACGAATTGAATTAGCA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ATCAATATTTATAACTGCTATTTTGCTTTTATTAAGATTACCAGTT------------------------------------------------------------------------------------------------------</t>
  </si>
  <si>
    <t>BASEC140-09</t>
  </si>
  <si>
    <t>KL-08-1118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</si>
  <si>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TCCAGCAGGAGGAGGGGACCCAATATTATTTCAACATTTATTT---------------------------------------------------------------------------------------------------------------------------------------------------------------------------------------</t>
  </si>
  <si>
    <t>AACTTTATATTTATTATTTTGGGCATGAGCTGGAATGGTTGGTACTGCTATGAGTATAATTATACGAATTGAATTAGCA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TCCAGCAGGAGGAGGGGACCCAATATTATTTCAACATTTATTT</t>
  </si>
  <si>
    <t>BASEC053-09</t>
  </si>
  <si>
    <t>KL-08-443-2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</si>
  <si>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</si>
  <si>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TGAGTATAATTATACGAATTGAACTAGCA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-------------------------------------------------------</t>
  </si>
  <si>
    <t>BASEC086-09</t>
  </si>
  <si>
    <t>KL-08-719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</si>
  <si>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-------------------------------------------------------------------------------------------------------------------------------------------------------------------------------------------------</t>
  </si>
  <si>
    <t>--------------------------------GGATGGTTGGTACTGCTATGAGTATAATTATACGAATTGAATTAGCACAACCAGGA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----------</t>
  </si>
  <si>
    <t>BASEC142-09</t>
  </si>
  <si>
    <t>KL-08-885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</si>
  <si>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--------------------------------------------------------------------------------------------------------------------------------------------------------------------------------------------------------------</t>
  </si>
  <si>
    <t>----TTATATTTATTATTTGGGCTATGAGCTGGAATGGTTGGTACTGCTATGAGTATAATTATACGAATTGAATTAGCACAACCAGGA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-----------------------</t>
  </si>
  <si>
    <t>BASEC127-09</t>
  </si>
  <si>
    <t>KL-08-886-1</t>
  </si>
  <si>
    <t>AACTTTATATTTATTATTTGGGCTATGAGCTGGAATGGTTGGTACTGCTATGAGTATAATTATACGAATTGAACTAGCA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TCCAGCAGGAGGAGGGGACCCAATATTATTTCAACATTTATTT</t>
  </si>
  <si>
    <t>BASEC150-09</t>
  </si>
  <si>
    <t>KL-08-886-3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</si>
  <si>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CAATATTATTTCAACATTTATTT---------------------------------------------------------------------------------------------------------------------------------------------------------------------------------------</t>
  </si>
  <si>
    <t>AACTTTATATTTTATTATTTGGGCATGAGCTGGAATGGTTGGTACTGCTATGAGTATAATTATACGAATTGAATTAGCACAACCAGGGTCTATATTAAATAATGAACAAATTTATAAAGTAGTCGTTACAGCACACGCCTTAATAATGATATTCTTTTTAGTAATGCC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CAATATTATTTCAACATTTATTT</t>
  </si>
  <si>
    <t>MOLAF_0738</t>
  </si>
  <si>
    <t>NMV_noNo_C</t>
  </si>
  <si>
    <t>HM196395.1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</si>
  <si>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ACCTTTCGGATACCTTGGTATGGTTTATGCTATGGTCTCAATAGGGATATTAGGCTTTCTTGTCTGAGCACAC</t>
  </si>
  <si>
    <t>MOLAF_0763</t>
  </si>
  <si>
    <t>NMV_noNo_D</t>
  </si>
  <si>
    <t>HM196389.1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</si>
  <si>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GCTACCTTTATTTATTTGGTCAATATTTATAACTGCTATTTTGCTTTTATTAAGATTACCAGTACTAGCAGGAGCTATAACGATGTTATTAACAGACCGTAAAATAAATACAACATTTTTTGACCCAGCAGGAGGAGGGGACCCTATATTATTTCAACATTTATTTTGGTTCTTTGGGCATCCAGAAGTATATATATTAATTTTACCAGGATTTGGTATGGTCTCCCACATTATAGCACATTATAGAGGAAAGGCAGAGCCTTTCGGATACCTTGGTATGGTTTATGCTATGGTATCAATAGGGATATTAGGCTTTCTTGTCTGAGCACAC</t>
  </si>
  <si>
    <t>MOLAF_0725</t>
  </si>
  <si>
    <t>NMV_noNo_E</t>
  </si>
  <si>
    <t>HM196388.1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</si>
  <si>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TCCAGCAGGAGGAGGGGACCCAATATTATTTCAACATTTATTTTGGTTCTTTGGGCATCCAGAAGTATATATATTAATTTTACCAGGATTTGGTATGGTCTCCCACATTATAGCACATTATAGAGGAAAGGCAGAGCCTTTCGGATACCTTGGTATGGTTTATGCTATGGTATCAATAGGGATATTAGGCTTTCTTGTCTGAGCACAC</t>
  </si>
  <si>
    <t>MOLAF_0749</t>
  </si>
  <si>
    <t>NMV_noNo_F</t>
  </si>
  <si>
    <t>HM196391.1</t>
  </si>
  <si>
    <t>AGTAATGATAGGAGGA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AGACCCAATATTATTTCAACATTTATTTTGGTTCTTTGGGCATCCAGAAGTATATATATTAATTTTACCAGGATTTGGTATGGTCTCCCACATTATAGCACATTATAGAGGAAAGGCAGAGCCTTTCGGATACCTTGGTATGGTTTATGCTATGGTATCAATAGGAATATTAGGCTTTCTTGTCTGAGCACAC</t>
  </si>
  <si>
    <t>BASEC091-09</t>
  </si>
  <si>
    <t>KL-08-222</t>
  </si>
  <si>
    <t>AGTAATGATAGGAGGATTTGGAAAATGATTAATACCATTAATGATAGGAGCCCCAGATATGGCATTCCCACGAATGAAAAATTTAAGATTTTGATTATTACCCCCTTCATTTATCCTTCTTTTAGCCTCCGCTAGAGTAGAAAGAGGG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CTATTT---------------------------------------------------------------------------------------------------------------------------------------------------------------------------------------</t>
  </si>
  <si>
    <t>------------------------------------------TACTGCTATGAGTATAATTATACGAATTGAATTAGCACAACCAGGATCTATATTAAATAATGAACAAATTTATAAAGTAGTCGTTACAGCACACGCCTTAATAATGATATTCTTTTTAGTAATGCCAGTAATGATAGGAGGATTTGGAAAATGATTAATACCATTAATGATAGGAGCCCCAGATATGGCATTCCCACGAATGAAAAATTTAAGATTTTGATTATTACCCCCTTCATTTATCCTTCTTTTAGCCTCCGCTAGAGTAGAAAGAGGG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CTATTT</t>
  </si>
  <si>
    <t>MOLAF_0755</t>
  </si>
  <si>
    <t>NMV_noNo_G</t>
  </si>
  <si>
    <t>HM196386.1</t>
  </si>
  <si>
    <t>AGTAATGATAGGAGGATTTGGAAAATGATTAATACCATTAATGATAGGAGCCCCAGATATGGCATTCCCACGAATGAAAAATTTAAGATTTTGGTTATTG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GCCTTTCGGATACCTTGGTATGGTTTATGCCATGGTATCAATAGGGATATTAGGCTTTCTTGTCTGAGCACAC</t>
  </si>
  <si>
    <t>MOLAF_0724</t>
  </si>
  <si>
    <t>NMV_noNo_H</t>
  </si>
  <si>
    <t>HM196387.1</t>
  </si>
  <si>
    <t>AGTAATGATAGGAGGATTTGGAAAATGATTAATC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ACATCCAGAAGTATATATATTAATTTTACCAGGATTTGGTATGGTCTCCCACATTATAGCACATTATAGAGGAAAGGCAGAGCCTTTCGGGTACCTTGGTATGGTTTATGCTATGGTATCAATAGGGATATTAGGCTTTCTTGTCTGAGCACAC</t>
  </si>
  <si>
    <t>MOLAF_0750</t>
  </si>
  <si>
    <t>AGTAATGATAGGAGGATTTGGTAATTGATTAATTCCTTTAATGATTGGAGCCCCAGATATGGCTTTTCCACGAATGAAAAATATGAGATTTTGACTTGTTCCCCCTTCTTTTATTCTTCTTCTTGCTTCTGCAAGAGTTGAAAGTGGAGTTGGTACAGGATGAACTTTATACCCACCCCTATCAAGTAATATATCTCATACCGGAAGCTCAGTTGATTTAGCTATATTTTCACTTCATTTAGCTGGAGCTTCTTCAATTTTAGCCTCCATTAATTTTATAACAACAATTATTAAAATGCGAACCCCAGGTTTATCCTTTGATCGCCTTCCTTTATTTATTTGATCTATTTTTATTACAGCTTTTCTTCTTCTTCTTAGCCTCCCTGTTCTTGCAGGAGCTATAACAATGCTTTTAACAGACCGAAAAATTAATACTACATTTTTTGACCCTGCTGGTGGAGGAGACCCAATTTTATTCCAACATTTATTTTGATTTTTTGGTCACCCAGAAGTTTATATACTAATTTTACCTGGATTCGGGATGGTTTCTCATATAATAATTCACTACAGAGGAAAGAAAAAAGCATTTGGTTATTTAGGTATGGTGTATGCTATGTTATCTATAGGAATTTTAGGCTTTTTAGTATGAGCACAT</t>
  </si>
  <si>
    <t>MOLG_064</t>
  </si>
  <si>
    <t>HM196569.1</t>
  </si>
  <si>
    <t>agtaatgataggagggtttggaaaatgactaatcccactaatgataggagctcctgacatggccttcccacgaatgaaaaaaatgagcttctgattacttcccccttcctttatacttcttctttgctcagcaggaatagagaaaggagcaggaacaggatgaacattatacccaccactttcaagaaaaatagcccatgcaggagcctcagtagacctagctatcttttcactacatttagcaggagcctcttcaattctagcctcaataaaatttataactaccatttttaaaatgcgggcccctggtatttcattcgaccgccttccattatttgtctgatcagtttttgtaacagctttcttactattattaagactcccagtactagctggggcaattacaatgcttttaactgaccgaaatataaaaactacattttttgatccagcaggagggggggacccagtactatttcaacacctattttgattctttggtcatccagaagtttatattcttatacttccaggatttgggatgatatcccatgtaatagcacattatagaggaaagcaacaaccatttggatacctaggcatggtatatgcaattgtagctattggtatactaggttttctagtatgagcacac</t>
  </si>
  <si>
    <t>MOLG_063</t>
  </si>
  <si>
    <t>HM196571.1</t>
  </si>
  <si>
    <t>AGTAATGATAGGAGGGTTTGGAAAATGACTAATCCCACTAATGATAGGAGCTCCTGACATGGCCTTCCCACGAATGAAAAAAATGAGCTTCTGATTACTTCCCCCTTCCTTTATACTTCTTCTTTGCTCAGCAGGAATCGAGAAAGGAGCAGGAACAGGATGAACATTATACCCACCACTTTCAAGAAAAATAGCCCATGCAGGAGCCTCAGTAGACCTAGCTATCTTTTCACTACATTTAGCAGGAGCCTCTTCAATTCTAGCCTCAATAAAATTTATAACTACCATTTTTAAAATGCGGGCCCCTGGTATTTCATTCGACCGCCTTCCATTATTTGTCTGATCAGTTTTTGTAACAGCTTTCTTACTATTATTAAGGCTCCCAGTACTAGCTGGGGCAATTACAATGCTTTTAACTGACCGAAATATAAAAACTACATTTTTTGATCCAGCAGGAGGGGGGGACCCAGTACTATTTCAACACCTATTTTGATTCTTTGGTCATCCAGAAGTTTATATTCTTATACTTCCAGGATTTGGGATGATATCCCATGTAATAGCACATTATAGAGGAAAGCAACAACCATTTGGATACCTAGGCATGGTATATGCAATTGTAGCTATTGGTATACTAGGTTTTCTAGTATGAGCACAC</t>
  </si>
  <si>
    <t>MOLG_062</t>
  </si>
  <si>
    <t>Psolicrux coatsi~</t>
  </si>
  <si>
    <t>AGTAATGATAGGAGGGTTTGGAAAATGACTAATCCCACTAATGATAGGAGCTCCTGACATGGCCTTCCCACGAATGAAAAAAATGAGCTTCTGATTACTTCCCCCTTCCTTTATACTTCTTCTTTGCTCAGCAGGAATCGAGAAAGGAGCAGGAACAGGATGAACATTATATCCACCACTTTCAAGAAAAATAGCCCATGCAGGAGCCTCAGTAGACCTAGCTATCTTTTCACTACATTTAGCAGGAGCCTCTTCAATTCTAGCCTCAATAAAATTTATAACTACCATTTTTAAAATGCGGGCCCCTGGTATTTCATTCGACCGCCTTCCATTATTTGTCTGATCAGTTTTTGTAACAGCTTTCTTACTATTATTAAGGCTCCCAGTACTAGCTGGGGCAATTACAATGCTTTTAACTGACCGAAATATAAAAACTACATTTTTTGATCCAGCAGGAGGGGGGGACCCAGTACTATTTCAACACCTATTTTGATTCTTTGGTCATCCAGAAGTTTATATTCTTATACTTCCAGGATTTGGGATGATATCCCATGTAATAGCACATTATAGAGGAAAGCAACAACCATTTGGATACCTAGGCATGGTATATGCAATTGTAGCTATTGGTATACTAGGTTTTCTAGTATGAGCACAC</t>
  </si>
  <si>
    <t>MOLAF_0794</t>
  </si>
  <si>
    <t>AGTAATGATAGGAGGGTTTGGAAAATGACTAATCCCATTAATGATAGGAGCTCCTGACATGGCCTTCCCACGAATGAAAAAAATGAGCTTCTGATTACTTCCCCCTTCCTTTATACTCCTTCTTTGCTCAGCAGGAATCGAGAAAGGAGCAGGAACAGGATGAACACTATATCCACCACTTTCAAGAAAAATAGCCCATGCAGGAGCCTCAGTAGACCTAGCTATCTTTTCGCTACATTTAGCAGGAGCCTCCTCAATTTTAGCCTCAATAAAATTTATAACTACTATTTTTAAAATGCGGGCCCCGGGTATTTCATTCGACCGCCTTCCATTATTTGTCTGATCAGTTTTTGTAACAGCTTTCTTATTATTATTAAGGCTCCCAGTACTCGCAGGAGCAATTACAATGCTTTTAACTGACCGAAATATAAAAACTACATTTTTTGATCCAGCAGGAGGGGGGGACCCAGTACTATTTCAACACCTATTTTGATTCTTTGGTCACCCAGAAGTTTATATTCTTATCCTCCCAGGATTTGGTATGATATCCCATGTAATAGCACATTATAGAGGAAAGCAACAACCATTTGGATATCTAGGTATGGTATACGCAATTGTAGCTATTGGAATACTAGGTTTTCTAGTATGAGCACAC</t>
  </si>
  <si>
    <t>MOLAF_0789</t>
  </si>
  <si>
    <t>AGTAATGATAGGAGGGTTTGGAAAATGACTAATCCCATTAATGATAGGAGCTCCTGACATGGCCTTCCCACGAATGAAAAAAATGAGCTTCTGATTACTTCCCCCTTCCTTTATACTTCTTCTTTGCTCAGCAGGAATCGAGAAAGGAGCAGGAACAGGATGAACACTATATCCACCACTTTCAAGAAAAATAGCCCATGCAGGAGCCTCAGTAGACCTAGCTATCTTCTCGCTACATTTAGCAGGAGCCTCCTCAATTTTAGCCTCAATAAAATTTATAACTACTATTTTTAAAATGCGGGCCCCAGGTATTTCATTCGACCGCCTTCCATTATTTGTCTGATCAGTTTTTGTAACAGCTTTCTTATTATTATTAAGGCTCCCAGTACTCGCAGGAGCAATTACAATGCTTTTAACTGACCGAAATATAAAAACTACATTTTTTGATCCAGCAGGAGGGGGGGACCCAGTACTATTTCAACACCTATTTTGATTCTTTGGTCACCCAGAAGTTTATATTCTTATCCTCCCAGGATTTGGTATGATATCCCATGTAATAGCACATTATAGAGGAAAGCAACAACCATTTGGATATCTAGGTATGGTATACGCAATTGTAGCTATTGGAATACTAGGTTTTCTAGTATGAGCACAC</t>
  </si>
  <si>
    <t>MOLAF_0795</t>
  </si>
  <si>
    <t>AGTAATGATAGGAGGGTTTGGAAAATGACTAATCCCATTAATGATAGGAGCTCCTGACATGGCCTTCCCACGAATGAAAAAAATGAGCTTCTGATTACTTCCCCCTTCCTTTATACTTCTTCTTTGCTCAGCAGGAATCGAGAAAGGAGCAGGAACAGGATGAACACTATATCCACCACTTTCAAGAAAAATAGCCCATGCAGGAGCCTCAGTAGATCTAGCTATCTTTTCGCTACATTTAGCAGGAGCCTCCTCAATTTTAGCCTCAATAAAATTTATAACTACTATTTTTAAAATGCGGGCCCCAGGTATTTCATTCGACCGCCTTCCATTATTTGTCTGATCAGTTTTTGTAACAGCTTTCTTATTATTATTAAGGCTACCAGTACTCGCAGGAGCAATTACAATGCTTTTAACTGACCGAAATATAAAAACTACATTTTTTGATCCAGCAGGAGGGGGGGACCCAGTACTATTTCAACACCTATTTTGATTCTTTGGTCACCCAGAAGTTTATATTCTTATCCTCCCAGGATTTGGTATGATATCCCATGTAATAGCACATTATAGAGGAAAGCAACAACCATTTGGGTATCTAGGTATGGTNTACTCAATTGTAGCTATTGGAATACTAGGTTTTCTAGTATGAGCACAC</t>
  </si>
  <si>
    <t>BASEC065-09</t>
  </si>
  <si>
    <t>KL-08-820-1</t>
  </si>
  <si>
    <t>AGTAATGATAGGAGGGTTTGGAAAATGATTAATACCATTAATGATAGGAGCCCCAGATATGGCATTCCCACGAATGAAAAATTTAAGATTTTGATTATTACCCCCTTCATTTATCCTTCTTTTAGCCTCCGCTAGAGTAGAAAGAGGAGTAGGGACAGGTTGGACTTTATACCCCCCACTTTCCAGTAATATATCTCACACTGGGGGGGCAGTAGATTTAGCAATATTTTCTTTACATTTAGCTGGTGCCTCATCTATTTTAGCTGCAATTAACTTTATTACTACAATTTTAAAAATGCGAGCGCCAGGTTTATCCTTTGACCGACTACCTTTATTTATTTGGTCAATATTTATAACTGCTATTTTGCTTTTATTAATATTACCA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</si>
  <si>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TAATGAACAAATTTATAAAGTAGTAGTTACAGCACACGCCTTAATAATGATATTCTTTTTAGTAATGCCAGTAATGATAGGAGGGTTTGGAAAATGATTAATACCATTAATGATAGGAGCCCCAGATATGGCATTCCCACGAATGAAAAATTTAAGATTTTGATTATTACCCCCTTCATTTATCCTTCTTTTAGCCTCCGCTAGAGTAGAAAGAGGAGTAGGGACAGGTTGGACTTTATACCCCCCACTTTCCAGTAATATATCTCACACTGGGGGGGCAGTAGATTTAGCAATATTTTCTTTACATTTAGCTGGTGCCTCATCTATTTTAGCTGCAATTAACTTTATTACTACAATTTTAAAAATGCGAGCGCCAGGTTTATCCTTTGACCGACTACCTTTATTTATTTGGTCAATATTTATAACTGCTATTTTGCTTTTATTAATATTACCAGT-------------------------------------------------------------------------------------------------------</t>
  </si>
  <si>
    <t>BASEC055-09</t>
  </si>
  <si>
    <t>KL-08-132</t>
  </si>
  <si>
    <t>AGTAATGATAGGAGGGTTTGGAAAATGATTAATACCATTAATGATAGGAGCCCCAGATATGGCATTCCCACGAATGAAAAATTTAAGATTTTGATTATTACCCCCTTCATTTATCCTTCTTTTAGCCTCCGCTAGAGTAGAAAGAGGAGTAGGGACCGGCTGGACTCTATACCCCCCACTTTCCAGTAATATATCTCACACTGGGGGGGCAGTAGATTTAGCAATATTTTCTTTACATTTAGCTGGTGCCTCATCTATTTTAGCTGCAATTAACTTTATTACTACAATTTTAAAAATGCGAGCGCCAGGTTTATCCTTTGACCGACTACCTTTATTTATTTGGTCAATATTTATAACTGCTATTTTGCTTTTATTATGATTAC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</si>
  <si>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CCAGGATCTATATTAAATAATGAACAAATTTATAAAGTAGTCGTTACAGCACACGCCTTAATAATGATATTCTTTTTAGTAATGCCAGTAATGATAGGAGGGTTTGGAAAATGATTAATACCATTAATGATAGGAGCCCCAGATATGGCATTCCCACGAATGAAAAATTTAAGATTTTGATTATTACCCCCTTCATTTATCCTTCTTTTAGCCTCCGCTAGAGTAGAAAGAGGAGTAGGGACCGGCTGGACTCTATACCCCCCACTTTCCAGTAATATATCTCACACTGGGGGGGCAGTAGATTTAGCAATATTTTCTTTACATTTAGCTGGTGCCTCATCTATTTTAGCTGCAATTAACTTTATTACTACAATTTTAAAAATGCGAGCGCCAGGTTTATCCTTTGACCGACTACCTTTATTTATTTGGTCAATATTTATAACTGCTATTTTGCTTTTATTATGATTACCA---------------------------------------------------------------------------------------------------------</t>
  </si>
  <si>
    <t>BASEC092-09</t>
  </si>
  <si>
    <t>KL-08-211</t>
  </si>
  <si>
    <t>AGTAATGATAGGAGGG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</si>
  <si>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GTACTGCTATGAGTATAATTATACGAATTGAATTACCACAACCAGGGTCTATATTAAATAATGAACAAATTTATAAAGTAGTCGTTACAGCACACGCCTTAATAATGATATTCTTTTTAGTAATGCCAGTAATGATAGGAGGG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--------------------------------------------------------------------------------------</t>
  </si>
  <si>
    <t>MOLAF_0727</t>
  </si>
  <si>
    <t>NMV_noNo_I</t>
  </si>
  <si>
    <t>HM196394.1</t>
  </si>
  <si>
    <t>AGTAATGATAGGAGGGTTTGGAAAATGATTAATACCATTAATGATAGGAGCCCCAGATATGGCATTCCCACGAATGAAAAATTTAAGATTTTGATTATTACCCCCTTCATTTATCCTTCTTTTAGCCTCCGCTAGAGTAGAAAGAGGAGTAGGGACCGGTTGGACTTTATACCCCCCACTTTCCAGTAATATATCTCACACTGGGGGGGCAGTAGATTTAGCAATATTTTCTTTACATTTAGCTGGTGCCTCA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GCCTTTCGGATACCTTGGTATGGTTTATGCTATGGTATCAATAGGGATATTAGGCTTTCTTGTCTGAGCACAC</t>
  </si>
  <si>
    <t>MOLAF_0721</t>
  </si>
  <si>
    <t>HM196382.1</t>
  </si>
  <si>
    <t>AGTAATGATAGGGGGATTTGGAAAATGATTAATACCATTAATGATAGGAGCCCCAGATATGGCATTCCCACGAATGAAAAATTTAAGATTTTGATTATTACCCCCTTCATTTATCCTTCTTTTAGCCTCCGCTAGAGTAGAAAGAGGAGTAGGGACAGGTTGGACTTTATACCCCCCACTTTCCAGTAATATATCTCACACTGGGGGGGCAGTAGATTTAGCAATATTTTCTTTACATTTAGCTGGTGCCTCCTCTATTTTAGCTGCAATTAACTTTATTACTACAATTTTAAAAATGCGAGCGCCAGGTTTATCCTTTGACCGACTACCTTTATTTATTTGGTCAATATTTATAACTGCTATTTTGCTTTTATTAAGATTACCAGTACTAGCAGGAGCTATAACGATGTTATTAACAGACCGTAAAATAAATACAACATTTTTTGACCCAGCAGGAGGAGGGGACCCAATATTATTTCAACATTTATTTTGGTTCTTTGGGCATCCAGAAGTATATATATTAATTTTACCAGGATTTGGTATGGTCTCCCACATTATAGCACATTATAGAGGAAAGGCAGAGCCTTTCGGGTACCTTGGTATGGTTTATGCTATGGTGTCAATAGGTATATTAGGCTTTCTTGTCTGAGCACAC</t>
  </si>
  <si>
    <t>556A</t>
  </si>
  <si>
    <t>639A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</si>
  <si>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TTCAACCTTTTGGGTATTTGGGTATGGTATATTCAATAATCTCTATAGGGGTACTAGGGTTCCTTGTCTGGGCACAT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</si>
  <si>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AATCCTCTTCTATTCCAACATCTTTTCTGGTTTTTTGGTCATCCGGAGGTTTATATTCTAATTCTCCCTGGTTTCGGTATGATTTCCCATATCGTTGCGCACTATTCTGGGAAGGTTCAACCTTTTGGGTATTTGGGTATGGTATATTCAATAATCTCTATAGGGGTACTAGGGTTCCTTGTCTGGGCACAT-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</si>
  <si>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YGGGTGCCATTACTATGCTTTTAACAGATCGGAATATAAACACTTCTTTCTTTGATCCTGTTGGTGGGGGGGATCCTCTTCTATTCCAACATCTTTTCTGGTTTTTTGGTCATCCGGAGGTTTATATTCTAATTCTCCCTGGTTTCGGTATGATTTCCCATATCGTTGCGCACTATTCTGGGAAGGTTCAACCTTTTGGGTATTTGGGTATGGTATATTCAATAATCTCTATAGGGGTACTAGGGTTCCTTGTCTGGGCACAT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</si>
  <si>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ATCAACC-TGTGGGTATTTGGGTATGGTATATTCT------------------------------------------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</si>
  <si>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TTTTGATCCTGTTGGTGGGGGGGATCCTCTTCTATTCCAACATCTTTTCTGGTTTTTTGGTCATCCGGAGGTTTATATTCTAATTCTCCCTGGTTTCGGTATGATTTCCCATATCGTTGCGCACTATTCTGGGAAGGTTCAACCTTTTGGGTATTTGGGTATGGTATATTCAATAATCTCTATAGGGGTACTAGGGTTCCTTGTCTGGG------</t>
  </si>
  <si>
    <t>BMOO-03652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</si>
  <si>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TTCAACCTTTTGGGTATTTGGGTATGGTATATTCAATAATCTCTATAGGGGTACTAGGGTTCCTTGTCTGGGCACATCATATGTTTA</t>
  </si>
  <si>
    <t>--------------------------------------------------------------------------------------------------------------------------------------------TAGTAATGATATTTTTTATGGTCATGCC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TTCAACCTTTTGGGTATTTGGGTATGGTATATTCAATAATCTCTATAGGGGTACTAGGGTTCCTTGTCTGGGCACATCATATGTTTA</t>
  </si>
  <si>
    <t>STA8</t>
  </si>
  <si>
    <t>Art</t>
  </si>
  <si>
    <t>9705?</t>
  </si>
  <si>
    <t>AGTAATGATAGGTGGTTTTGG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TGGACCGTCTTCCGTTATTTGTCTGGTCCATTCTTATTACTTCCTTCTTATTACTTCTATCCCTTCCAGTCTTGGCGGGTGCCATTACTATGCTTTTAACAGATCGGAATATAAACACTTCTTTCTTTGATCCTGTTGGTGGGGGGGATCCTCTTCTATTCCAACATCTTTTCTGGTTTTTTGGTCATCCGGAGGTTTATATTCTAATTCTTCCTGGTTTCGGTATGATTTCCCATATCGTTGCGCACTATTCTGGGAAGGTTCAACCTTTTGGGTATTTGGGTATGGTATATTCAATAATCTCTATAGGGGTACTAGGGTTCCTTGTCTGGGCACAT</t>
  </si>
  <si>
    <t>Chiridota D</t>
  </si>
  <si>
    <t>AGTAATGATAGGTGGTTTTGGTAACTGGTTAATACCTTTAATGATAGGTGCTCCTGATATGGCGTTTCCTCGAATGAATAAAATGAGTTTTTGATTGGTTCCTCCTTCTTTTCTTCTTTTATTAGCTTCGGCTGTTGTGGAAAGTGGTGTTGGGACAGGTTGAACTGTATATCCTCCTTTGTCAAGGAAAATAGCTCATGCGGGTGCTTCTGTTGATCTAGGTATTTTTTCTTTACATTTAGCAGGTGCTTCTTCAATTTTAGCATCAATAAAATTTATAACTACAGTTTATAATATGCGTTGTCATGGTTTAAGTTGGAGACGTTTACCTCTTTTTGTTTGGTCTCTGTTAATAACTTCTTTCTTATTATTATTATCTTTACCGGTTTTAGCTGGTGCTATAACTATGCTTTTAACTGATCGTAATTTAAATACTTCTTTTTTTGATCCGACTGGGGGTGGGGATCCTTTATTATTTCAGCATTTATTTTGATTTTTTGGTCATCCTGAGGTGTATATTTTAATTTTACCTGGGTTTGGGATGATTTCTCATATTGTTGCTCATTATTCTGGTAAGGTTCAACCTTTCGGTTATTTAGGAATGGTATATTCTATTGTTTCTATAGGAATTTTAGGATTTTTGGTGTGGGCTCAT</t>
  </si>
  <si>
    <t>FM_QM09_052</t>
  </si>
  <si>
    <t>AGTCATGATAGGAGGATTAGGAAAATGACTCATCCCTCTTATGATAGGAGCCCCAGACATGGCCTTAACACGAATGAAAAAAATGAGATTTTGACTAGTCCCTCCATCCTTTATTCTCTTACTAACCTCAGCAAGAATAGAAAAAGGAGTAGGTACAGGATGAACAATCTACCCTCCCCTTTCAAGAAAAATAGCTCACGCAGGAAGATCCGTAGACCTAGCCATATTCTCTCTCCACTTAGCAGGAGCTTCATCAATCCTAGCCTCAATAAAATTTATTACAACAATAATAAAAATGCGATCCCCAGGAATCTCCTTTGACCGATTACCCCTATTTGTTTGATCAGTATTTATTACAGCATTCCTACTAGTCCTAAGACTTCCTGTTTTAGCAGGAGCCATTACTATGCTCCTTACAGACCGAAATATAAAAACAACATTCTTTGACCCAGCAGGGGGAGGAGACCCCATCTTATTTCAACACCTATTCTGATTCTTCGGACACCCTGAAGTCTACATACTCATCCTTCCAGGATTCGGAWTGATATCCCACGTCATAGCCCACTATAGAGGAAAGCAAGAACCATTCGGATACCTAGGAATGGTATACGCAATGGTAGCTATAGGAATTCTAGGATTCCTAGTATGAGCCCAC</t>
  </si>
  <si>
    <t>BASEC073-09</t>
  </si>
  <si>
    <t>KL-08-056-1</t>
  </si>
  <si>
    <t>vignoni_1</t>
  </si>
  <si>
    <t>sequence bit outside rest, but also poor (short)</t>
  </si>
  <si>
    <t>AGTCATGATAGGAGGATTTGGAAAATGATTAATACCATTAATGATAGGAGCTCCAGATATGGCATTTCCACGAATGAAAAAAATAAGATTTTGATTAGTCCCACCCTCATTTATACTTCTTTTAGCTTCCGCTAGAGTAGAAAGAGGTGTAGGTACGGGTTGAACTTTATACCCCCCACTTTCTAGTAATATATCCCACASTGGAGGAGCAGTAGATTTAGCAATATTTTCTTTACATTTAGCTGGTGCCTCATCTATTTTAGCTGCAATTAAATTTATTACTACAATTCTAAAAATGCGAGCGSCAGGATTATCATTTGACCGACTACCTTTATTTATTTGATCAATATTTATAACTGCTTTTTTGCTTTTATTAAGATTACCAGTATTAGCAGGAGCTATAACAATGTTATTAACAGACCGTAAAATAAATACAACATTTTTTGACCCAGCAGGAGGTGGGGATCC---ATTATTTCAACATTTATTT------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</si>
  <si>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TTAATCATGACATTCTTTTTAGTAATGCCAGTCATGATAGGAGGATTTGGAAAATGATTAATACCATTAATGATAGGAGCTCCAGATATGGCATTTCCACGAATGAAAAAAATAAGATTTTGATTAGTCCCACCCTCATTTATACTTCTTTTAGCTTCCGCTAGAGTAGAAAGAGGTGTAGGTACGGGTTGAACTTTATACCCCCCACTTTCTAGTAATATATCCCACASTGGAGGAGCAGTAGATTTAGCAATATTTTCTTTACATTTAGCTGGTGCCTCATCTATTTTAGCTGCAATTAAATTTATTACTACAATTCTAAAAATGCGAGCGSCAGGATTATCATTTGACCGACTACCTTTATTTATTTGATCAATATTTATAACTGCTTTTTTGCTTTTATTAAGATTACCAGTATTAGCAGGAGCTATAACAATGTTATTAACAGACCGTAAAATAAATACAACATTTTTTGACCCAGCAGGAGGTGGGGATCCA---TTATTTCAACATTTATTT</t>
  </si>
  <si>
    <t>N0700</t>
  </si>
  <si>
    <t>MOLAF_1266</t>
  </si>
  <si>
    <t>AM</t>
  </si>
  <si>
    <t>J24971</t>
  </si>
  <si>
    <t>kermadeca</t>
  </si>
  <si>
    <t>Kermadec Islands</t>
  </si>
  <si>
    <t>AGTCATGATAGGAGGGTTTGGGAATTGGTTGGTGCCCCTAATGATAGGGGCCCCTGATATGGCTTTCCCTCGGATGAAAAATATGAGGTTCTGGCTGGTTCCTCCTTCCTTCCTCCTTCTCCTGGCTTCAGCAGTCGTGGAAAGTGGTGTGGGTACTGGTTGGACTGTATATCCCCCACTCTCCGGTAATATAGCTCACGCTGGGGCTTCTGTTGACTTAGGTATTTTCTCCTTACACCTTGCGGGGGCTTCTTCCATATTGGCATCCATAAATTTTATAACTACGATATATAATATGCGTTGCTTCGGGCTACGGTGGGATCGACTCCCTCTCTTTGTGTGGTCTATTTTTGTTACTTCTTTTTTACTTCTTCTATCTCTTCCGGTTCTGGCTGGTGCTATAACTATGTTACTAACGGACCGTAACATAAATACTTCCTTCTTCGATCCAACGGGGGGTGGGGACCCTCTTTTATTCCAACACCTATTCTGGTTTTTCGGGCACCCGGAGGTTTATATTTTAATCCTTCCTGGTTTTGGAATGATCTCTCATGTAGTTGCTCATTATTCCGGTAAGGTTCAGCCTTTAGGCTACTTAGGGA-----------------------------------------------------</t>
  </si>
  <si>
    <t>N0701</t>
  </si>
  <si>
    <t>MOLAF_1267</t>
  </si>
  <si>
    <t>J24972</t>
  </si>
  <si>
    <t>AGTCATGATAGGAGGGTTTGGGAATTGGTTGGTGCCCCTAATGATAGGGGCCCCTGATATGGCTTTCCCTCGGATGAAAAATATGAGGTTCTGGCTGGTTCCTCCTTCCTTCCTCCTTCTCCTGGCTTCAGCAGTCGTGGAAAGTGGTGTGGGTACTGGTTGGACTGTATATCCCCCACTCTCCGGTAATATAGCTCACGCTGGGGCTTCTGTTGACTTAGGTATTTTCTCCTTACATCTTGCGGGGGCTTCTTCCATATTGGCATCCATAAATTTTATAACTACGATATATAATATGCGTTGCTTCGGGCTACGGTGGGATCGACTCCCTCTCTTTGTGTGGTCTATCTTTGTTACTTCTTTTTTACTTCTTCTATCTCTTCCGGTTCTGGCTGGTGCTATAACTATGTTACTAACGGACCGTAACATAAATACCTCCTTCTTCGATCCAACGGGGGGTGGGGACCCTCTTTTATTCCAACACCTATTCTGGTTTTTCGGGCACCCGGAGGTTTATATTTTAATCCTTCCTGGTTTTGGAATGATCTCTCATGTAGTTGCTCATTATTCCGGTAAGGTTCAGCCTTTTGGCTACTTAGGGATGGTTTACTCAATAATTTCTATAGGTGTCCTTGGTTTCCTAGTCTGAGCTCAC</t>
  </si>
  <si>
    <t>MOLAF_0640</t>
  </si>
  <si>
    <t>F165724</t>
  </si>
  <si>
    <t>in Leptosynapta cluster</t>
  </si>
  <si>
    <t>AGTCATGATTGGGGGTTTTGGAAATTGACTTGTTCCTTTAATGATAGGAGCTCCTGATATGGCTTTTCCTCGAATGAAAAATATGAGGTTCTGGTTAGTTCCTCCTTCTTTTCTTCTTTTAATTGCTTCTGCTATTGTTGAAAGTGGTGTTGGAACTGGTTGAACTGTATACCCTCCGCTTTCTAGAAATATAGCACACTCAGGGGCTTCTGTAGATCTTGGTATTTTTTCATTACACTTAGCTGGGGCTTCTTCTATTTTAGCATCTATAAACTTTATTACTACTATTTATAATATGCGATGTTTTGGTATGCGTTGAGATCGAATACCTTTATTTGTTTGGTCAATTTTTATTACTTCATTTTTATTATTATTATCTTTACCTGTTCTGGCTGGGGCCATTACTATGCTTCTTACAGATCGGAATATAAATACCTCTTTTTTTGATCCTACAGGTGGTGGAGATCCTTTGTTATTTCAACACTTGTTTTGGTTTTTTGGACATCCTGAGGTTTATATTTTAATTATTCCAGGGTTTGGAATGATTTCTCATGTGGTAGCTCATTATTCAGGAAAGGCTCAGCCTTTTGGGTACTTAGGAATGGTATATTCTATTATTTCTATTGGTATTTTAGGGTTTTTGGTTTGGGCACAT</t>
  </si>
  <si>
    <t>AGTGATGATAGGG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G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</si>
  <si>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AGTGATGATAGGGGGGTTTGGGAN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G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</si>
  <si>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AGTGATGATAGGTGGGTTTGGGAATTGGTTGGTTCCTCTAATGATAGGAGCCCCTGATATGGCTTTCCCCCGTATGAAAAAAATGAGTTTCTGGCTAGTTCCTCCTTCTTTTTTACTGCTTTTGGCTTCTGCCGTTGTTGAAAGTGGGGTAGGAACTGGTTGGACTGTATAC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TCCTATTCTTTTTCAACATTTGTTTTGATTTTTTGGTCATCCAGAGGTGTACATATTAATAATACCGGGTTTCGGTATGGTCTCTCATATAGTGGCCCATTATTCTGGAAAGGTACAGCCTTTTGGGTACTTAGGTATGGTTTATGCCATAATATCCATAGGGGTATTAGGTTTTTTGGTGTGGGCTCAC</t>
  </si>
  <si>
    <t>AGTGATGATAGGTGGGTTTGGGAATTGGTTGGTTCCTCTAATGATAGGAGCCCCTGATATGGCTTTCCCCCGTATGAAAAAAATGAGTTTCTGGCTCGTCCCTCCTTCTTTTTTATTGCTTTTGGCTTCTGCCGTTGTTGAAAGTGGGGTAGGAACTGGTTGGACTGTATATCCTCCTTTGTCTTCCAAATTAGCCCACGCAGGGGCCTCTGTCGATTTGGGTATATTCTCTTTACATCTGGCAGGTGTTTCATCAATTTTAGCCTCTATAAACTTTATAACCACAATTTATAACATGCGTTGTAGTGGGTTAACTTGAGACCGGTTACCACTTTTTGTATGGTCCATATTTGTTACTTCTTTTTTATTATTATTGTCTTTACCGGTTTTGGCTGGGGCCATAACAATGCTGCTAACTGACCGAAAAATTAAAACCTCGTTTTTTGATCCTGTAGGTGGAGGAGATCCTATTCTTTTTCAACATTTGTTTTGATTTTTTGGTCATCCAGAGGTGTACATATTAATAATACCGGGTTTCGGTATGGTCTCTCATATAGTGGCCCATTATTCTGGAAAGGTACAGCCTTTTGGGTACTTAGGTATGGTTTATGCCATAATATCCATAGGGGTATTAGGTTTTTTGGTGTGGGCTCAC</t>
  </si>
  <si>
    <t>AGTGATGATAGGT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</si>
  <si>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was Chiridota violacea earlier - mixed label</t>
  </si>
  <si>
    <t>BMOO-16990</t>
  </si>
  <si>
    <t>AGTGATGATAGGT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-------------------------------------------------------------------------------------------------------------------------------------------------------------------------------</t>
  </si>
  <si>
    <t>TACTCTTTATTTACTATTTGGTGTTTGAGCGGGTTTAGTTGGGGCTGGTCTTAGAGTTATAATCCGTATGGAGTTAGCCCAAGGGGGCTCCTTGTTGGGGGACGATCAGATATATAAAGTTATAGTTACAGCTCATGCTTTCATAATGATTTTTTTTATGGTTATGCCAGTGATGATAGGT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-------------------------------------------------------------------------------------------------------------------------------------------------------------------------------</t>
  </si>
  <si>
    <t>AGTGATGATAGGTGGGTTTGGGAATTGGTTGGTTCCTCTAATGATAGGAGCCCCTGATATGGCTTTCCCCCGTATGAAAAAAATGAGTTTTTGGCTAGTTCCTCCTTCTTTTTTACTGCTTTTGGCT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GCAGCCTTTTGGGTACTTAGGTATGGTTTATGCGATAATATCCATAGGGGTGTTAGGTTTTTTGGTGTGGGCTC---</t>
  </si>
  <si>
    <t>lappa</t>
  </si>
  <si>
    <t>AGTGATGATAGGTGGGTTTGGGAATTGGTTGGTTCCTCTGATGATAGGAGCCCCTGATATGGCTTTCCCCCGTATGAAAAAAATGAGTTTCTGGCTTGTTCCTCCTTCTTTTTTACTGCTTTTGGCTTCTGCCGTTGTTGAAAGTGGGGTAGGAACTGGTTGGACTGTATATCCTCCTTTGTCTTCCAAATTAGCCCACGCAGGGGCCTCTGTCGATTTGGGCATATTCTCTTTACATCTGGCAGGTGTTTCATCAATTTTAGCCTCTATAAACTTCATAACCACAATTTATAACATGCGTTGTAGTGGGTTAACTTGAGACCGGTTACCACTTTTCGTATGGTCTATATTTGTTACTTCCTTTTTATTATTATTGTCTTTACCGGTTTTGGCTGGGGCCATAACAATGCTGCTAACTGACCGAAAAATTAAAACCTCGTTTTTTGATCCCGTAGGCGGAGGAGACCCTATTCTTTTTCAACATTTGTTT---------------------------------------------------------------------------------------------------------------------------------------------------------------------</t>
  </si>
  <si>
    <t>TACTCTTTATTTACTATTTGGTGTTTGAGCGGGTTTAGTTGGGGCTGGTCTTAGAGTTATAATCCGTATGGAGTTAGCCCAAGGGGGCTCCTTGTTGGGGGACGATCAGATATATAAAGTTATAGTTACAGCTCATGCTTTCATAATGATTTTTTTTATGGTTATGCCAGTGATGATAGGTGGGTTTGGGAATTGGTTGGTTCCTCTGATGATAGGAGCCCCTGATATGGCTTTCCCCCGTATGAAAAAAATGAGTTTCTGGCTTGTTCCTCCTTCTTTTTTACTGCTTTTGGCTTCTGCCGTTGTTGAAAGTGGGGTAGGAACTGGTTGGACTGTATATCCTCCTTTGTCTTCCAAATTAGCCCACGCAGGGGCCTCTGTCGATTTGGGCATATTCTCTTTACATCTGGCAGGTGTTTCATCAATTTTAGCCTCTATAAACTTCATAACCACAATTTATAACATGCGTTGTAGTGGGTTAACTTGAGACCGGTTACCACTTTTCGTATGGTCTATATTTGTTACTTCCTTTTTATTATTATTGTCTTTACCGGTTTTGGCTGGGGCCATAACAATGCTGCTAACTGACCGAAAAATTAAAACCTCGTTTTTTGATCCCGTAGGCGGAGGAGACCCTATTCTTTTTCAACATTTGTTT</t>
  </si>
  <si>
    <t>MOLAF_0764</t>
  </si>
  <si>
    <t>HM196401.1</t>
  </si>
  <si>
    <t>Powell_Basin</t>
  </si>
  <si>
    <t>AGTTATGATAGGAGGATTTGGAAAATGATTAATCCCATTAATGATAGGAGCCCCAGATATGGCGTTCCCACGAATGAAAAATATAAGATTTTGGTTAGTACCCCCTTCATTTATACTTCTTTTAGCCTCCGCTAGAGTAGAAAGAGGGGTAGGGACAGGTTGAACATTATACCCCCCACTTTCTAGTAATATTTCTCACACTGGAGGAGCAGTAGATTTAGCAATATTTTCTTTACATTTAGCTGGTGCCTCATCTATTTTAGCTGCAATTAAATTTATCACCACAATCTTAAAAATGCGAGCACCAGGATTATCATTTGACCGCTTACCTTTATTTATTTGATCAATATTTATAACTGCTTTTTTACTCTTATTGAGACTACCAGTATTAGCAGGGGCTATTACAATGTTATTAACAGACCGTAAAATAAACACAACATTCTTTGACCCAGCAGGGGGGGGAGACCCAATATTATTTCAACATTTATTTTGATTCTTTGGACATCCAGAAGTATATATATTAATTTTACCAGGATTTGGTATGGTATCACACATTATAGCACATTACAGAGGAAAGGCTGAG------------------------------------------------------------------------</t>
  </si>
  <si>
    <t>1Pow</t>
  </si>
  <si>
    <t>Powell Basin</t>
  </si>
  <si>
    <t>MOLAF_0720</t>
  </si>
  <si>
    <t>HM196400.1</t>
  </si>
  <si>
    <t>AGTTATGATAGGAGGATTTGGAAAATGATTAATCCCATTAATGATAGGAGCCCCAGATATGGCGTTCCCACGAATGAAAAATTTAAGATTTTGGTTAGTACCCCCTTCATTTATACTTCTTTTAGCCTCCGCTAGAGTAGAAAGAGGGGTAGGGACAGGTTGAACATTATACCCCCCACTTTCTAGTAATATTTCTCACACTGGAGGAGCAGTAGATTTAGCAATATTTTCTTTACATTTAGCTGGTGCCTCATCTATTTTAGCTGCAATTAAATTTATTACAACAATCTTAAAAATGCGAGCACCAGGGTTATCATTTGACCGCTTACCTTTATTTATTTGATCAATATTTATAACTGCTTTTTTACTCTTATTGAGACTACCAGTATTAGCAGGGGCTATTACAATGTTATTAACAGACCGTAAAATAAACACAACATTCTTTGACCCAGCAGGGGGGGGAGACCCAATATTATTTCAACATTTATTTTGATTCTTTGGGCATCCAGAAGTATATATATTAATTTTACCAGGATTTGGTATGGTATCACACATTATAGCACATTACAGAGGAAAGGCTGAGCCTTTCGGTTACCTTGGGATGGTTTATGCTATGATATCAATAGGTATATTAGGATTTCTAGTATGAGCACAC</t>
  </si>
  <si>
    <t>Southern Thule</t>
  </si>
  <si>
    <t>MOLAF_0761</t>
  </si>
  <si>
    <t>HM196402.1</t>
  </si>
  <si>
    <t>AGTTATGATAGGAGGATTTGGAAAATGATTAATCCCATTAATGATAGGAGCCCCAGATATGGCGTTCCCACGAATGAAAAATTTAAGATTTTGGTTAGTACCCCCTTCATTTATACTTCTTTTAGCCTCCGCTAGAGTAGAAAGAGGGGTAGGGACAGGTTGAACATTATACCCCCCACTTTCTAGTAATATTTCTCACACTGGAGGAGCAGTAGATTTAGCAATATTTTCTTTACATTTAGCTGGTGCCTCATCTATTTTAGCTGCAATTAAATTTATCACCACAATCTTAAAAATGCGAGCACCAGGATTATCATTTGACCGCTTACCTTTATTTATTTGATCAATATTTATAACTGCTTTTTTACTCTTATTGAGACTACCAGTATTAGCAGGGGCTATTACAATGTTATTAACAGACCGTAAAATAAACACAACATTCTTTGACCCAGCAGGGGGGGGAGACCCAATATTATTTCAACATTTATTTTGATTCTTTGGACATCCAGAAGTATATATATTAATTTTACCAGGATTTGGTATGGTATCACACATTATAGCACATTACAGAGGAAAGGCTGAGCCTTTCGGTTACCTTGGGATGGTTTATGCTATGATATCAATAGGTATATTAGGATTTCTAGTATGAGCACAC</t>
  </si>
  <si>
    <t>MOLAF_0830</t>
  </si>
  <si>
    <t>AGTTATGATAGGAGGATTTGGAAATTGGTTGGTTCCTTTAATGATAGGTGCTCCTGATATGGCTTTTCCCCGAATGAAAAATATGAGGTTTTGGTTAATTCCTCCTTCTTTTTTACTTCTTTTGGCTTCAGCAGTAGTTGAGAGGGGTATAGGGACTGGTTGAACAGTATATCCTCCTCTTTCTGGAAATGTGGCTCATGCTGGGGCTTCTGTAGATCTTGGTATTTTTTCTTTACATTTGGCGGGGGCATCTTCTATTTTAGCATCAATAAATTTTATAACTACTATATATAATATGCGTTGTTTCGGTTTACGGTGAGATCGTCTTCCTTTATTTGTTTGATCCATTTTTGTAACTTCTTTTTTACTTTTACTATCTCTTCCTGTTTTAGCTGGGGCTATAACAATGTTGTTAACTGATCGTAATTTGAATACATCCTTTTTTGATCCTACAGGGGGAGGAGACCCCTTATTATTTCAACACCTTTTTTGGTTTTTTGGTCATCCTGAGGTTTACATACTAATTTTACCTGGTTTTGGGATGATTTCTCATATTGTAGCTCATTACTCTGGAAAGGTTCAGCCTTTTGGGTATTTGGGAATGGTTTACTCATTAATTTCTATTGGAATTTTAGGTTTCTTAGTTTGGGCTCAT</t>
  </si>
  <si>
    <t>MOLAF_0829</t>
  </si>
  <si>
    <t>MOLAF_0828</t>
  </si>
  <si>
    <t>AGTTATGATAGGAGGATTTGGAAATTGGTTGGTTCCTTTAATGATAGGTGCTCCTGATATGGCTTTTCCCCGAATGAAAAATATGAGGTTTTGGTTAATTCCTCCTTCTTTTTTACTTCTTTTGGCTTCAGCAGTAGTTGAGAGGGGTGTAGGGACTGGTTGAACAGTATATCCTCCTCTTTCTGGAAATGTGGCTCATGCTGGGGCTTCTGTAGATCTTGGTATTTTTTCTTTACATTTGGCGGGGGCATCTTCTATTTTAGCATCAATAAATTTTATAACTACTATATATAATATGCGTTGTTTCGGTTTACGGTGAGATCGTCTTCCTTTATTTGTTTGATCCATTTTTGTAACTTCTTTTTTACTTTTACTATCTCTTCCTGTTTTAGCTGGGGCTATAACAATGTTGTTAACTGATCGTAATTTGAATACATCCTTTTTTGATCCTACAGGGGGAGGAGACCCCTTATTATTTCAACACCTTTTTTGGTTTTTTGGTCATCCTGAGGTTTACATACTAATTTTACCTGGTTTTGGGATGATTTCTCATATTGTAGCTCATTACTCTGGAAAGGTTCAGCCTTTTGGGTATTTGGGAATGGTTTACTCATTAATTTCTATTGGAATTTTAGGTTTCTTAGTTTGGGCTCAT</t>
  </si>
  <si>
    <t>exuga</t>
  </si>
  <si>
    <t>AGTTATGATAGGGGGTTTTGGTAAATGGTTAGTCCCCTTGATGATAGGAGCTCCTGACATGGCCTTTCCTCGCTTAAAAAATATGAGGTTTTGGCTGGTTCCTCCCTCTTTCCTTTTACTTCTAGCTTCTGCTATTGTTGAGAGGGGGGTTGGTACTGGGTGAACAGTTTACCCTCCATTATCTGGTAAAATAGCTCATGCGGGAGCTTCTGTAGACTTGGGCATTTTCTCATTGCATATTGCTGGTGCTTCTTCTATTTCGGCCTCTATAAATTTTATTACTACTATCTATAAAATGCGTTGTTTTGGACTTCGTTGGGACCGGCTGCCTTTATTTGTTTGGTCTATTTTTATTACATCTTTTTTGCTTTTACTTTCTCTCCCAGTCTTAGCGGGAGCTATAACTATGTTATTAACGGATCGTAATATTAATACTTCTTTTTTTGACCCTACAGGAGGAGGAGACCCTTTGTTATTTCAACATCTTTTTTGGTTCTTTGGGCACCCAGAGGTTTATATTTTAATACTTCCTGGGTTTGGGATGATTTCTCATATTGTAGCTCATTATTCTGGTAAGGTTCAGCCTTTTGGGTACTTAGGGATGGTTTATTCTATAATTTCTATTGGTATTCTAGGTTTCCTGGTTTGAGCTCAC</t>
  </si>
  <si>
    <t>AGTTATGATAGGTGGTTTCGGGAATTGGTTGGTTCCTTTAATGATAGGAGCTCCCGACATGGCTTTTCCCCGTATGAAAAAAATGAGTTTTTGGCTCGTTCCCCCTTCTTTTTTACTGCTTTTGGCTTCTGCCGTTGTCGAAAGCGGGGTAGGAACTGGTTGGACTGTGTATCCTCCCTTGTCTTCCAAATTAGCCCACGCAGGGGCTTCTGTTGATTTGGGTATATTCTCTTTACATTTGGCAGGTGTTTCATCAATTTTAGCCTCTATAAACTTTATAACCACAATTTATAACATGCGCTGTAGGGGGTTAACTTGAGACCGGTTACCACTATTTGTATGGTCTATATTCGTTACTTCTTTTTTATTATTATTGTCTTTACCGGTTTTGGCTGGGGCCATAACAATGCTGTTAACTGACCGTAAAATTAAAACCTCGTTTTTTGACCCTGTAGGTGGAGGAGATCCTATTCTGTTTCAACATTTGTTTTGATTTTTCGGTCATCCAGAGGTGTACATATTAATAATACCAGGTTTCGGTATGGTTTCTCATATAGTGGCTCATTATTCTGGAAAGGTACAGCCTTTTGGGTACTTAGGTATGGTTTATGCTATAATATCCATAGGGGTATTGGGTTTCTTAGTGTGGGCTCAC</t>
  </si>
  <si>
    <t>can't locate</t>
  </si>
  <si>
    <t>tahitensis</t>
  </si>
  <si>
    <t>godeffroyi in UF database; can't find specimen, reID'd as tahitensis based on genetics</t>
  </si>
  <si>
    <t>AGTTATGATAGGTGGTTTTGGGAATTGGTTGGTTCCTTTAATGATAGGAGCC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</t>
  </si>
  <si>
    <t>AGTTATGATAGGTGGTTTTGGGA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GGGAGATCCTATTCTGTTTCAACATTTGTTTTGATTTTTCGGTCATCCAGAGGTGTACATATTAATAATACCAGGTTTCGGTATGGTTTCTCATATAGTGGCTCATTATTCTGGAAAGGTACAGCCTTTTGGGTACTTAGGTATGGTTTATGCTATAATATCCATAGGGGTATTGGGTTTCTTAGTGTGGGCTCAC</t>
  </si>
  <si>
    <t>AGTTATGATAGGTGGTTTTGGGAATTGGTTGGTTCCTTTAATGATAGGAGCTCCCGAT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CCCTGTAGGTGGAGGAGATCCTATTCTGTTTCAACATTTGTTTTGATTTTTCGGTCATCCAGAGGTGTACATATTAATAATACCAGGTTTCGGTATGGTTTCTCATATAGTGGCTCATTATTCTGGAAAGGTACAGCCTTTTGGGTACTTAGGTATGGTTTATGCTATAATATCCATAGGGGTATTGGGTTTCTTAGTGTGGGCTCAC</t>
  </si>
  <si>
    <t>AGTTATGATAGGTGGTTTTGGGAN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C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</t>
  </si>
  <si>
    <t>AGTTATGATAGGTGGTTTTGGGANTTGGTTGGTTCCTTTAATGATAGGAGCTCCCGACATGGCTTTTCCCCGTATGAAAAAAATGAGTTTTTGGCTCGTTCCCCCTTCTTTTTTACTGCTCTTGGCTTCTGCCGTTGTCGAAAGCGGGGTAGGAACTGGTTGGACTGTT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-</t>
  </si>
  <si>
    <t>AGTTATGATAGGTGGTTTTGGGN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CTACCACTATTTGTATGGTCTATATTCGTTACTTCTTTTTTATTATTATTGTCTTTACCGGTTTTGGCTGGGGCCATAACAATGCTGTTAACTGACCGTAAAATTAAAACCTCGTTTTTTGATCCTGTAGGTGGGGGAGATCCTATTCTGTTTCAACATTTGTTTTGATTTTTCGGTCATCCAGAGGTGTACATATTAATAATACCAGGTTTCGGTATGGTTTCTCATATAGTGGCTCATTATTCTGGAAAGGTACAGCCTTTTGGGTACTTAGGTATGGTTTATGCTATAATATCCATAGGGGTATTGGGTTTCTTAGTGTGGGCTCAC</t>
  </si>
  <si>
    <t>unispicula</t>
  </si>
  <si>
    <t>Polyplectana_6</t>
  </si>
  <si>
    <t>AGTTATGATTGGAGGGTTTGGAAATTGGTTGGTTCCTCTAATGATAGGGGCTCCGGATATGGCCTTTCCTCGTATGAAAAAAATGAGGTTTTGGC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TGGTTTTTTGGTCACCCTGAAGTATATATTCTAATAATTCCCGGATTTGGTATGATTTCTCATATAGTTGCTCATTACGCCGGTAAGGTTCAACCCTTCGGTTATCTGGGTATGGTTTATGCTATAATTTCTATAGGTGTCTTAGGGTTCTTGGTTTGAGCTCAT</t>
  </si>
  <si>
    <t>tenuis</t>
  </si>
  <si>
    <t>AGTTATGATTGGGGGTTTTGGAAATTGGTTAGTCCCTTTAATGATTGGAGCTCCTGATATGGCTTTTCCTCGTATGAAAAATATGAGGTTTTGGTTGGTTCCCCCTTCTTTTTTATTATTATTAGCCTCTTCTATAGTTGAAAGAGGAGCAGGTACTGGGTGAACTGTTTATCCTCCTTTATCTAGAAAAATTGCACATGCTGGGGCTTCTGTTGATTTAGCTATTTTTTCTTTACATTTGGCGGGTGCTTCTTCTATTTTAGCTTCTATAAATTTTATAACTACTATTTATAATATGCGTTGTTATGGAATGCGTTGGGATCGGTTACCTTTATTTGTATGGTCTATTTTTGTTACTTCTTTTTTATTATTGTTATCTTTACCTGTTTTAGCTGGTGCTATTACAATGTTGTTGACTGACCGGAATATTAAAACTTCTTTTTTTGATCCTACGGGAGGAGGAGATCCTCTTTTATTTCAACACTTATTTTGGTTTTTTGGACATCCTGAAGTTTATATTTTAATTATTCCTGGTTTTGGAATGGTGTCTCATGTTGTGGCTCATTATTCAGGAAAGGTTCAGCCTTTTGGTTATTTGGGTATGGTTTATTCTATTGTTTCTATTGGTATTTTAGGTTTTTTAGTGTGGGCTCAT</t>
  </si>
  <si>
    <t>N0519</t>
  </si>
  <si>
    <t>was IDd as insignis</t>
  </si>
  <si>
    <t>-ATAATGATAGGAGGATTCGGAAAATGACTTATACCCTTAATGATAGGAGCTCCTGACATGGCCTTCCCTCGAATGAAAAATATGAGCTTCTGATTAGTTCCACCTTCGTTCATATTACTCCTAGCTTCAGCCGGTGTAGAAAGAGGTGTAGGAACAGGCTGAACTATTTACCCCCCTCTATCCAGAAACATCGCACATGCCGGGGGCTCAGTAGACCTAGCCATTTTCTCCCTACACCTAGCTGGGGCTTCCTCAATCCTAGCCTCTATAAACTTTATAACAACAATTATAAAAATGCGAACTCCCGGTGTAACCTTCGACCGTCTTCCATTATTCGTATGATCTGTCTTCATAACAGCATTTCTTCTTCTTCTAAGGCTTCCCGTTCTGGCCGGAGCGATAACAATGCTTTTAACTGACCGAAACATAAAAACAACCTTCTTCGACCCCGCTGGAGGAGGAGATCCCATACTATTTCAACATCTATTCTGATTTTTCGGGCACCCAGAGGTCTACATCCTCATCCTACCAGGATTCGGGATGATTTCCCACGTAATCGCCCATTACAGAGGTAAGCAAGAACCTTTTGGTTATCTAGGGATGGTATACGCAATGGTTGCAATAGGAATCTTAGGATTTCTGGTCTGGGCCCAC</t>
  </si>
  <si>
    <t>N0513</t>
  </si>
  <si>
    <t>sp_28</t>
  </si>
  <si>
    <t>-ATAATGATAGGAGGATTCGGAAAATGACTTATCCCACTAATGATAGGAGCTCCCGACATGGCCTTCCCTCGAATGAAAAATATGAGCTTCTGATTAGTTCCACCCTCGTTCATACTACTCCTAGCCTCAGCAGGAGTGGAAAGAGGCGTGGGTACAGGATGAACCATTTACCCCCCATTATCTAGAAACATCGCGCACGCTGGAGGCTCAGTAGACCTAGCCATATTTTCCCTACATCTAGCTGGAGCTTCCTCAATTCTAGCCTCCATAAACTTCATAACAACAATCATAAAAATGCGAACACCAGGCGTAACTTTTGACCGTCTTCCATTATTTGTATGGTCCGTCTTTATAACAGCATTCCTTCTCCTACTAAGACTTCCCGTATTAGCTGGAGCAATAACAATGCTCTTAACCGACCGAAACATAAAAACAACCTTCTTTGACCCCGCCGGAGGAGGGGACCCCATCCTATTCCAACATCTATTCTGGTTTTTCGGCCACCCAGAAGTATATATTCTAATTCTACCAGGATTCGGTATGATATCCCACGTAATCGCCCACTACAGAGGAAAGCAAGAACCCTTCGGCTACCTAGGAATGGTATATGCAATGGTCGCAATAGGAATCCTAGGATTTCTAGTATGAGCCCAC</t>
  </si>
  <si>
    <t>N0522</t>
  </si>
  <si>
    <t>-ATAATGATAGGAGGATTCGGAAAATGGCTAATACCTCTAATGATAGGAGCACCAGACATGGCTTTCCCTCGAATGAATAACATGAGATTCTGGCTAGTTCCACCCTCTTTCATCCTTCTTCTAGCATCAGCAGGCGTAGAAAGAGGAGTCGGTACAGGATGAACTATATACCCTCCTCTATCCAGAAATATAGCTCATGCCGGAGGCTCAGTTGACCTAGCTATCTTCTCCCTTCACCTCGCAGGAGCCTCGTCAATTCTTGCCTCAATCAACTTCATAACAACTATCATAAACATGCGTACACCAGGAGTAACATTCGACCGGCTTCCTCTATTCGTCTGATCTGTGTTTATAACAGCATTCCTACTACTTCTAAGCCTTCCTGTTCTAGCAGGGGCAATCACAATGCTCTTAACTGACCGTAACATAAAAACCACCTTCTTTGACCCTGCAGGAGGTGGAGATCCTATCCTCTTCCAGCACCTCTTTTGATTCTTCGGCCACCCTGAAGTATATATACTAATCTTACCAGGGTTCGGAATGATATCGCACGTAATAGCCCACTACAGGGGAAAGCAAGAACCCTTTGGATACCTGGGAATGGTATACGCAATGGTAGCTATTGGAATACTAGGCTTCCTCGTATGAGCACAC</t>
  </si>
  <si>
    <t>N0520</t>
  </si>
  <si>
    <t>-ATAATGATAGGAGGATTCGGAAAATGGCTTATTCCCCTTATGATAGGAGCACCCGACATGGCCTTTCCTCGGATGAAAAAAATGAGTTTCTGACTAGTCCCACCCTCGTTTATACTACTTTTGGCTTCAGCAGGAGTAGAAAGAGGCGTAGGAACCGGATGAACCATATACCCTCCCCTATCTAGAAATATAGCGCATGCCGGAGGATCAGTTGATCTAGCCATCTTTTCATTGCATCTAGCTGGAGCCTCGTCGATCTTAGCCTCAATAAACTTTATAACAACAATCATAAAAATGCGAACCCCCGGGGTTACCTTTGACCGCCTTCCACTGTTTGTATGGTCCGTTTTCATCACAGCATTCCTTCTCTTGCTTAGACTACCTGTCCTAGCGGGGGCGATAACGATGCTTCTAACCGACCGAAACATTAAAACAACATTCTTTGACCCCGCCGGAGGAGGAGACCCCATTCTCTTCCAACACCTTTTCTGATTTTTTGGGCACCCAGAAGTCTACATACTTATCCTTCCAGGGTTCGGAATGATATCCCACGTAATCGCCCACTACAGAGGAAAGCAGGAGCCATTTGGCTATCTAGGAATGGTGTACGCAATGGTCGCAATAGGAATCCTAGGATTCCTGGTTTGAGCCCAC</t>
  </si>
  <si>
    <t>juv, surface pattern not established</t>
  </si>
  <si>
    <t>-ATAATGATAGGAGGATTT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TCACCCTGAAGTTTACCTGTGTGA------------</t>
  </si>
  <si>
    <t>JX683888.1</t>
  </si>
  <si>
    <t>longer, downstream primer not excised?</t>
  </si>
  <si>
    <t>-ATAATGATAGGAGGATTTGGAAACTGACTCATACCTCTAATGATAGGAGCCCCCGACATGGCATTCCCCCGAATGAATAAAATGAGCTTTTGATTAGTCCCTCCCTCTTTCATTTTACTCCTTGCATCAGCAGGGGTAGAAAGAGGCGTTGGAACCGGATGAACAATTTATCCACCCTTATCAAGAAAAATAGCTCACGCTGGAGGATCAGTAGACCTTGCTATCTTTTCCTTACATCTAGCAGGATCCTCCTCCATACTAGCCTCCATAAAATTCATAACAACCATTAWAAATATGCGCACTCCAGGAATAACCTTCGACCGTCTCCCCCTATTCGTATGGTCCGTATTCATAACTGCGTTCCTTCTCCTTCTTAGTCTGCCAGTACTGGCAGGAGCTATAACTATGCTTCTAACAGACCGGAACATAAAAACAACTTTTTTTGACCCAGCAGGAGGTGGTGATCCCATCTTATTTCAACACCTATTCTGATTCTTTGGTCACCCTGAAGTTTACCTGTGTGAAATTGTTATCCA</t>
  </si>
  <si>
    <t>N0549</t>
  </si>
  <si>
    <t>Z29789</t>
  </si>
  <si>
    <t>KF142186.1</t>
  </si>
  <si>
    <t>Phyrella</t>
  </si>
  <si>
    <t>Shark Bay</t>
  </si>
  <si>
    <t>-ATAATGATAGGAGGATTTGGAAACTGACTTATCCCACTAATGATAGGTGCACCAGACATGGCTTTCCCTCGAATGAAAAAAATGAGATTCTGACTAGTACCCCCATCATTTCTCCTTCTATTAGCTTCAGCCGGAGTAGAAAGAGGTGTAGGGACAGGATGAACTATCTATCCCCCACTATCAAGAAATATTGCACACGCAGGGGGCTCCGTTGACCTAGCCATCTTCTCCCTTCATCTAGCAGGAGCCTCTTCAATTCTAGCCTCCATAAAATTTATCACAACAATAATAAAAATGCGATCCCCAGGAATAAGATTTGACCGACTACCACTATTTATCTGATCAGTCTTTATTACAGCTTTTCTTCTTCTCCTAAGACTACCTGTTTTAGCAGGAGCAATAACTATGTTACTAACAGACCGAAAAATTAACACAACCTTCTTTGACCCAGCCGGAGGAGGAGATCCAATACTATTCCAACACCTATTCTGATTCTTTGGCCATCCTGAAGTCTATATTCTAATCCTCCCTGGATTTGGCATGATATCCCATATCATAGCCCACTATAGAGGAAAGCGAGAACCATTCGGCTACCTAGGAATGGTCTACGCCATGGTAGCCATCGGAATCCTAGGATTCCTAGTCTGAGCACAC</t>
  </si>
  <si>
    <t>N0550</t>
  </si>
  <si>
    <t>Z21137</t>
  </si>
  <si>
    <t>KF142189.1</t>
  </si>
  <si>
    <t>-ATAATGATAGGAGGATTTGGAAACTGACTTATCCCACTAATGATAGGTGCACCAGACATGGCTTTCCCTCGAATGAAAAAAATGAGATTCTGATTAGTACCCCCATCATTTCTCCTTCTATTAGCTTCAGCCGGAGTAGAAAGAGGTGTAGGGACAGGATGAACTATCTATCCCCCACTATCAAGAAATATTGCACACGCAGGGGGCTCCGTTGACCTAGCCATCTTCTCCCTTCATCTAGCAGGAGCCTCTTCAATTCTAGCCTCCATAAAATTTATCACAACAATAATAAAAATGCGATCCCCAGGAATAAGATTTGACCGACTACCTCTATTTATCTGATCAGTCTTTATTACAGCTTTTCTTCTTCTCCTAAGACTACCTGTTTTAGCAGGAGCAATAACTATGTTACTAACAGACCGAAAAATTAACACAACCTTCTTTGACCCAGCCGGAGGAGGAGATCCAATACTATTCCAACACCTATTCTGATTCTTTGGCCATCCTGAAGTCTATATTCTAATCCTCCCTGGATTTGGTATGATATCCCATATCATAGCCCACTATAGAGGAAAGCGAGAACCATTCGGCTACCTAGGAATGGTCTACGCCATGGTAGCCATCGGAATCCTAGGATTCCTAGTCTGAGCACAC</t>
  </si>
  <si>
    <t>-ATAATGATAGGAGGATTTGGAAACTGGCTAATACCATTAATGATAGGAGCCCCTGATATGGCCTTTCCACGAATGAACAAAATGAGCTTTTGACTGGTTCCCCCTTCTTTTATACTTCTTCTAGCCTCAGCCGGAGTTGAAAGAGGTGTTGGAACTGGGTGGACAATTTACCCCCCACTTTCTAGAAATATTGCACATGCCGGAGGATCAGTAGATTTAGCCATCTTTTCCCTGCATCTAGCCGGGGCGTCTTCCATACTTGCCTCAATTAACTTCATTACTACAATAATAAAAATGCGAACACCGGGAGTTACTTTTGACCGGCTCCCTTTATTTGTTTGATCAGTTTTTATAACAGCATTCCTTCTCCTTCTCAGACTTCCAGTGCTAGCGGGAGCTATAACTATGCTTCTCACAGACCGAAAAATAAAAACTACCTTTTTTGACCCTGCTGGAGGAGGTGATCCAATCCTATTCCAACATCTTTTCTGATTCTTTGGTCACCCTGAAGTTTACCTGTGTGAAATTGTTATCC-</t>
  </si>
  <si>
    <t>-ATAATGATAGGAGGATTTGGAAATTGACTAATACCATTAATGATAGGAGCCCCCGATATGGCATTCCCACGGATGAATAAAATGAGCTTTTGACTAGTCCCCCCTTCTTTTATTCTTCTTTTAGCCTCAGCGGGAGTCGAAAGAGGTGTTGGAACTGGATGGACAATTTACCCCCCACTTTCGAGAAACATTGCGCACGCCGGAGGGTCAGTGGATTTGGCCATTTTTTCCCTACATTTAGCTGGAGCGTCTTCCATACTTGCTTCAATTAACTTTATCACTACAATAATAAAAATGCGAACACCGGGAGTTACTTTTGATCGACTTCCTTTATTTGTTTGGTCGGTTTTTATAACAGCATTCCTTCTCCTTCTTAGACTCCCAGTCCTAGCAGGAGCTATAACTATGCTTCTCACAGACCGAAAAATAAAAACTACCTTTTTTGACCCTGCTGGAGGGGGTGACCCAATTTTATTCCAACATCTTTTCTGATTCTTTGGTCACCCTGAAGTTTACCTGTGTGAAATTGTTATC--</t>
  </si>
  <si>
    <t>-ATAATGATAGGA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TTTTCTGATTTTTTGGTCACCCTGAAGTTTACCTGTGTGAAATTGTTATCC-</t>
  </si>
  <si>
    <t>N0559</t>
  </si>
  <si>
    <t>surinamensis_1</t>
  </si>
  <si>
    <t>-ATAATGATAGGAGGCTTCGGAAAATGACTAATCCCTCTAATGATAGGAGCTCCAGACATGGCCTTCCCCCGAATGAAAAATATGAGCTTCTGACTCGTTCCCCCATCGTTTATTCTCCTACTAGCATCAGCAGGAGTAGAAAGAGGCGCTGGTACAGGATGAACTATTTATCCTCCGCTATCCAGAAACATAGCCCACGCCGGAGGATCCGTTGACCTAGCCATCTTTTCCCTACATTTAGCAGGTGCCTCCTCTATACTAGCCTCAATAAAATTCATAACCACAATCATAAATATGCGAACACCAGGGGTTACCTTCGACCGGCTCCCTCTATTTGTCTGATCCGTATTCATAACCGCATTTCTCCTACTACTAAGACTCCCAGTACTAGCCGGAGCAATTACAATGCTATTAACAGACCGTAACGTGAAAACAACCTTCTTTGACCCCGCAGGAGGAGGAGACCCAATCTTATTTCAACATCTATTCTGATTTTTTGGACACCCAGAAGTCTATATCCTAATCCTTCCAGGCTTCGGAATGATCTCCCACGTAATTGCCCACTACAGAGGAAAGCAAGAGCCCTTTGGTTATTTAGGCATGGTATACGCAATGGTAGCCATAGGAATCCTAGGATTCTTAGTCTGAGCACAT</t>
  </si>
  <si>
    <t>N0510</t>
  </si>
  <si>
    <t>-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CTTAACTGACCGAAACATCAAAACAACTTTCTTCGACCCAGCCGGAGGAGGAGACCCCATCTTATTTCAACATCTCTTCTGATTCTTTGGCCACCCAGAAGTATACATTCTTATTCTACCCGGTTTCGGAATGATATCCCACGTAATCGCCCACTATAGAGGCAAGCAAGAACCCTTTGGCTACTTAGGAATGGTATACGCAATGGTCGCAATAGGAATCCTAGGGTTTTTAGTATGAGCCCAC</t>
  </si>
  <si>
    <t>N0528</t>
  </si>
  <si>
    <t>FMOK11-0247</t>
  </si>
  <si>
    <t>ZE-00216</t>
  </si>
  <si>
    <t>-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C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</si>
  <si>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N0529</t>
  </si>
  <si>
    <t>FMOK11-0248</t>
  </si>
  <si>
    <t>ZE-00217</t>
  </si>
  <si>
    <t>-ATAATGATAGGAGGCTTCGGAAAATGACTTATACCCTTAATGATAGGAGCCCCAGACATGGCCTTCCCCCGAATGAAAAACATGAGATTTTGACTAGTCCCTCCTTCTTTTATTTTACTTCTAGCCTCAGCAGGAGTAGAAAGAGGAGTAGGTACAGGATGAACCATTTATCCCCCACTATCAAGAAAAATCGCCCACGCTGGAGGGTCAGTCGATCTAGCAATATTCTCCCTACACCTAGCCGGAGCTTCTTCAATACTAGCCTCAATAAAATTTATAACAACAATCATAAAAATGCGAACCCCAGGAGTCACCTTTGACCGGCTACCACTATTCGTGTGGTCTGTCTTCATAACGGCATTTCTTCTTCTACTTAGACTACCTGTCCTAGCAGGGGCAATCACAATGCTTTTAACTGACCGAAACATCAAAACAACTTTTTTCGACCCAGCCGGAGGAGGAGACCCCATCTTATTTCAACATCTCTTCTGATTCTTTGGCCACCCAGAAGTATACATTCTTATTCTACCCGGTTTCGGAATGATATCCCACGTAATCGCCCACTACAGAGGCAAGCAAGAACCCTTTGGCTACTTAGGAATGGTATACGCAATGGTCGCAATAGGAATCCTAGGGTTTTTAGTATGAGCCCAT</t>
  </si>
  <si>
    <t>N0558</t>
  </si>
  <si>
    <t>sp_30</t>
  </si>
  <si>
    <t>-ATAATGATAGGAGGCTTCGGAAAATGGCTAATACCCCTAATGATTGGCGCTCCCGACATGGCCTTCCCTCGAATGAAAAACATGAGGTTTTGACTAGTTCCTCCATCCTTCATCCTCCTCCTAGCCTCAGCAGGGGTAGAAAGAGGTGCCGGTACGGGATGAACCATATATCCCCCCTTATCCAGAAAAATAGCCCACGCTGGGGGATCAGTTGACCTAGCCATCTTCTCACTACATCTAGCTGGAGCCTCTTCAATCCTAGCCTCAATAAACTTCATAACGACAGTAATCAATATGCGCACCCCAGGAGTAACATTCGACCGCCTACCACTATTCGTCTGATCCGTTTTCATAACAGCATTTCTCCTACTCCTTAGACTACCCGTACTAGCAGGGGCAATCACAATGTTATTAACCGACCGAAACATAAAAACAACCTTCTTTGATCCCGCAGGAGGAGGAGACCCCATACTATTTCAACACCTATTCTGATTCTTCGGACACCCAGAGGTCTACATACTAATCTTACCAGGATTCGGAATGATATCCCACGTAATAGCCCACTACAGAGGAAAGCAGGAGCCTTTCGGATACCTAGGGATGGTCTATGCCATGGTCGCCATAGGAATCCTAGGATTTCTAGTCTGAGCCCAC</t>
  </si>
  <si>
    <t>N0484</t>
  </si>
  <si>
    <t>-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</si>
  <si>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N0488</t>
  </si>
  <si>
    <t>One Tree Island</t>
  </si>
  <si>
    <t>-ATAATGATAGGAGGCTTCGGAAACTGATTAATACCCTTAATGATAGGAGCCCCAGATATGGCTTTTCCACGAATGAAAAAAATGAGATTCTGATTAGTGCCTCCTTCATTTATACTCCTACTGGCATCCGCCGGCGTAGAGAGAGGAGTGGGCACAGGATGAACGATTTACCCACCTCTATCTAGTAATATAGCTCACGGCGGAGGATCAGTAGACCTAGCCATTTTCTCGCTACATCTAGCCGGA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</si>
  <si>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N0553</t>
  </si>
  <si>
    <t>-ATAATGATAGGAGGCTTC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</si>
  <si>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N0554</t>
  </si>
  <si>
    <t>KF142183.1</t>
  </si>
  <si>
    <t>-ATAATGATAGGAGGCTTCGGAAACTGATTAATACCTCTAATGATAGGGGCTCCGGATATGGCTTTCCCACGAATGAAAAAAATGAGATTCTGATTAGTACCCCCTTCATTTATTCTCCTCCTAGCGTCCGCTGGTGTAGAAAGAGGGGTAGGTACGGGATGAACAATCTACCCGCCCCTATCTAGAAATATAGCCCACGCCGGAGGATCAGTAGACCTAGCCATTTTTTCACTACATCTAGCCGGAGCCTCCTCTATACTAGCCTCCATAAATTTCATAACAACCATTATTAATATGCGAACACCAGGAGTTACATTTGACCGACTTCCTTTATTTGTATGGTCCGTTTTCATAACAGCTTTTCTTCTTCTTCTCAGACTTCCAGTCCTAGCAGGAGCAATAACAATGTTATTAACAGACCGTAACATAAAAACCACATTCTTTGACCCTGCCGGAGGAGGCGACCCTATACTCTTCCAACATTTATTTTGGTTCTTTGGTCACCCAGAGGTGTATATTCTTATCCTTCCAGGATTTGGCATGATATCACACGTAATAGCACATTATAGAGGAAAGCAAGAACCATTTGGTTATCTAGGAATGGTCTACGCAATGGTAGCAATAGGTATATTAGGGTTCCTAGTCTGGGCCCAC</t>
  </si>
  <si>
    <t>-ATAATGATAGGAGGCTTTGGAAACTGACTTATCCCCTTAATGATTGGAGCCCCAGATATGGCTTTCCCACGGATGAAAAAAATGAGCTTCTGGCTAGTCCCTCCTTCATTTATCCTCCTCCTAGCATCCGCTGGCGTAGAAAGAGGAGCAGGGACCGGCTGAACAATATATCCTCCCCTCTCTAGAAATATTGCTCACGCCGGGGGATCAGTTGACCTAGCCATTTTTTCGCTACACTTAGCCGGAGCTTCTTCTATACTAGCCTCCATAAACTTCATAACAACTATCATCAATATGCGAACACCAGGAGTTACGTTCGACCGACTTCCTTTATTTGTATGATCAGTTTTCATAACGGCATTTCTACTTCTTCTAAGACTCCCTGTTCTAGCAGGAGCAATCACAATGCTATTAACAGACCGTAACATAAAAACCACATTCTTCGACCCTGCAGGAGGGGGAGACCCTATTCTATTCCAACACCTATTCTGGTTCTTCGGACACCCAGAAGTATATATTCTTATCTTACCAGGATTCGGTATGATATCACACGTAATAGCCCACTACAGAGGAAAGCAAGAACCTTTTGGCTATCTAGGGATGGTCTACGCAATGGTAGCCATAGGAATTCTTGGATTCCTAGTGTGAGCCCAC</t>
  </si>
  <si>
    <t>-ATAATGATAGGAGGCTTTGGAAACTGACTTATTCCCCTAATGATCGGAGCCCCAGACATGGCCTTCCCACGAATGAAAAAAATGAGTTTTTGACTGGTTCCTCCTTCTTTCATACTTCTCCTTGCATCCGCCGGCGTGGAAAGAGGAGTAGGGACTGGCTGAACAATCTACCCTCCA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CCCTGAGGTTTATATTCTCATTTTACCAGGATTCGGAATGATATCCCACGTAATAGCCCACTATAGAGGGAAGCAAGAACCTTTTGGCTACTTAGGAATGGTCTACGCGATGGTAGCCATAGGAATTTTAGGGTTCTTAGTATGAGCCCAC</t>
  </si>
  <si>
    <t>-ATAATGATAGGAGGCTTTGGGAACTGACTTATTCCCCTGATGATCGGAGCCCCCGACATGGCCTTTCCACGGATGAAAAAAATGAGTTTTTGACTGATTCCTCCCTCT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GATGCTATTAACAGACCGCAACATAAAAACCACATTCTTCGATCCTGCAGGAGGAGGAGACCCTATACTTTTCCAACACCTATTCTGATTCTTCGGACACCCCGAAGTTTATATCCTCATTTTACCAGGGTTCGGAATGATATCGCACGTAATAGCCCACTACAGAGGAAAGCAAGAACCATTTGGTTATCTAGGAATGGTCTACGCAATGGTAGCCATAGGAATTTTAGGGTTCCTAGTATGAGCCCAC</t>
  </si>
  <si>
    <t>N0555</t>
  </si>
  <si>
    <t>-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CCAC</t>
  </si>
  <si>
    <t>N0512</t>
  </si>
  <si>
    <t>ZE-00226</t>
  </si>
  <si>
    <t>-ATAATGATAGGAGGGTTTGGAAAATGACTTATTCCACTAATGATAGGAGCCCCAGATATGGCCTTTCCACGCATGAAAAACATGAGATTCTGACTAGTACCCCCCTCCTTTATCCTTCTTCTCGCTTCCGCAGGAGTAGAAAGAGGTGCTGGAACAGGATGAACTATCTATCCACCCCTATCGAGAAAAATAGCTCATGCAGGAGGTTCTGTAGACCTAGCAATTTTCTCATTACACCTAGCAGGTGCTTCGTCTATCCTAGCCTCAATAAACTTCATAACGACTATAATAAAAATGCGAACCCCCGGAATCACCTTTGATCGACTGCCACTGTTCGTATGATCTGTGTTCATAACCGCATTCCTGCTATTACTAAGGCTACCCGTACTAGCAGGAGCCATAACTATGCTACTCACCGACCGAAACATAAAAACAACATTCTTCGACCCAGCTGGAGGAGGAGACCCAATTTTATTCCAACACCTCTTCTGATTCTTCGGACACCCAGAGGTCTACATTCTCATTCTGCCAGGATTCGGAATGATTTCTCATGTTATAGCACATTACAGAGGAAAGCAAGAACCATTTGGCTACTTAGGAATGGTCTACGCAATGGTAGCCATAGGAATATTAGGATTCCTAGTTTGAGCACAT</t>
  </si>
  <si>
    <t>N0518</t>
  </si>
  <si>
    <t>-ATAATGATAGGGGGATTCGGAAAATGGCTTATTCCCCTTATGATAGGAGCACCCGACATGGCCTTTCCTCGGATGAAAAAAATGAGTTTCTGACTAGTCCCACCCTCGTTTATACTACTTTTGGCTTCAGCAGGAGTAGAAAGAGGCGTAGGAACCGGATGAACCATATACCCTCCCCTATCTAGAAATATAGCGCATGCCGGAGGATCAGTTGATCTAGCCATCTTTTCATTGCATCTAGCTGGAGCCTCGTCGATCTTAGCCTCAATAAACTTTATAACAACAATCATAAAAATGCGAACCCCCGGGGTTACCTTTGACCGCCTTCCACTGTTTGTATGGTCCGTTTTCATCACAGCATTCCTTCTCTTGCTTAGACTACCTGTCCTAGCGGGGGCGATAACGATGCTTCTAACCGACCGAAACATTAAAACAACATTCTTTGACCCCGCCGGAGGAGGAGACCCCATTCTCTTCCAACACCTTTTCTGATTTTTTGGGCACCCAGAAGTCTACATACTTATCCTTCCAGGGTTCGGAATGATATCCCACGTAATCGCCCACTACAGAGGAAAGCAGGAGCCATTTGGCTATCTAGGAATGGTGTACGCAATGGTCGCAATAGGAATCCTAGGATTCCTGGTTTGAGCCCAC</t>
  </si>
  <si>
    <t>N0523</t>
  </si>
  <si>
    <t>-ATAATGATAGGGGGATTCGGTAAATGACTAATACCTCTTATGATAGGGGCACCAGACATGGCTTTCCCTCGAATGAATAACATGAGATTCTGGCTAGTTCCGCCCTCTTTCATCCTTCTTCTAGCATCAGCAGGCGTAGAAAGAGGAGTCGGTACAGGATGAACTATATACCCCCCTCTATCCAGAAATATAGCTCATGCCGGAGGCTCAGTTGACCTAGCTATCTTCTCCCTTCATCTCGCAGGAGCCTCGTCAATTCTTGCCTCAATTAACTTCATAACAACTATCATAAACATGCGTACACCAGGAGTAACATTCGACCGGCTTCCTCTATTCGTCTGATCTGTGTTCATAACAGCATTCCTACTACTTCTAAGCCTTCCTGTTCTAGCAGGGGCAATCACAATGCTCTTAACTGACCGTAACATAAAAACCACCTTCTTTGACCCTGCAGGAGGTGGAGATCCCATCCTCTTCCAGCACCTCTTTTGATTCTTCGGCCACCCCGAAGTATACATACTAATCTTACCAGGGTTCGGAATGATATCGCACGTAATAGCCCACTACAGGGGAAAGCAAGAACCCTTTGGATACCTGGGAATGGTATACGCAATGGTAGCTATTGGAATACTAGGCTTCCTCGTATGAGCACAC</t>
  </si>
  <si>
    <t>-ATAATGATAGGGGGATTCGGTAAATGGCTAATACCTCTAATGATAGGAGCACCAGACATGGCTTTCCCTCGAATGAATAACATGAGATTCTGGCTAGTTCCACCCTCTTTCATCCTTCTTCTAGCATCAGCAGGCGTAGAAAGAGGAGTCGGTACAGGATGAACTATATACCCTCCTCTATCCAGAAATATAGCTCATGCCGGAGGCTCAGTTGACCTAGCTATCTTCTCCCTTCACCTCGCAGGAGCCTCGTCAATTCTTGCCTCAATCAACTTCATAACAACTATCATAAACATGCGTACACCAGGAGTAACATTCGACCGGCTTCCTCTATTCGTCTGATCTGTGCTTATAACAGCATTCCTACTACTTCTAAGCCTTCCTGTTCTAGCAGGGGCAATAACAATGCTCTTAACTGACCGTAACATAAAAACCACCTTCTTTGACCCTGCAGGAGGTGGAGATCCCATCCTCTTCCAGCACCTCTTTTGATTCTTCGGCCACCCTGAAGTATATATACTAATCTTACCAGGGTTCGGAATGATATCGCACGTAATAGCCCACTACAGGGGAAAGCAAGAACCCTTTGGATACCTGGGAATGGTATACGCAATGGTAGCTATTGGAATACTAGGCTTCCTCGTATGAGCACAC</t>
  </si>
  <si>
    <t>N0521</t>
  </si>
  <si>
    <t>-ATAATGATAGGGGGATTCGGTAAATGGCTAATACCTCTAATGATAGGAGCACCAGACATGGCTTTTCCCCGAATGAATAACATGAGATTCTGGCTAGTTCCACCCTCTTTCATCCTTCTTCTAGCATCAGCAGGCGTAGAAAGAGGAGTCGGTACAGGATGAACTATATACCCTCCTCTATCCAGAAATATAGCTCATGCCGGAGGCTCAGTTGACCTAGCTATCTTCTCCCTTCACCTTGCAGGAGCCTCGTCAATTCTTGCCTCAATCAACTTCATAACAACTATCATAAACATGCGCACACCAGGAGTAACATTCGACCGGCTTCCTCTATTCGTCTGATCTGTGTTTATAACAGCATTCCTACTACTTCTAAGCCTTCCTGTTCTAGCAGGGGCAATCACAATGCTCTTAACTGACCGTAACATAAAAACCACCTTCTTTGACCCTGCAGGAGGTGGAGATCCCATCCTCTTCCAGCACCTCTTTTGATTCTTCGGCCACCCTGAAGTATATATACTAATCTTACCAGGGTTCGGAATGATATCGCACGTAATAGCCCACTACAGGGGAAAGCAAGAACCCTTTGGATACCTGGGAATGGTATACGCAATGGTAGCTATTGGAATACTAGGCTTCCTCGTATGAGCACAC</t>
  </si>
  <si>
    <t>N0533</t>
  </si>
  <si>
    <t>FMOK11-0260</t>
  </si>
  <si>
    <t>Masami Obuchi collection</t>
  </si>
  <si>
    <t>Ho 110225</t>
  </si>
  <si>
    <t>-ATAATGATAGGGGGCTTCGGAAACTGGTTAATACCATTAATGATAGGTGCCCCAGACATGGCCTTCCCCCGAATGAAAAAAATGAGCTTCTGGTTAGTACCCCCATCCTTTATTCTCCTTCTTGCATCTGCAGGAGTAGAAAGAGGGGCAGGAACAGGCTGAACCATCTACCCTCCACTCTCAAGAAATATTGCCCACGCCGGAGGGTCTGTAGACCTAGCCATTTTCTCCCTACACCTAGCCGGAGCCTCCTCCATATTAGCCTCAATAAACTTCATAACAACAATAATAAACATGCGAACCCCAGGAGTTACATTTGACCGTCTCCCCTTATTCGTTTGATCAGTCTTCATAACAGCGTTTCTTCTACTACTAAGACTTCCAGTGCTAGCAGGAGCCATAACAATGCTATTAACAGACCGGAACATTAAAACAACTTTCTTCGACCCAGCAGGTGGAGGAGACCCAATACTGTTCCAACACTTATTCTGATTTTTCGGACACCCAGAAGTGTACATTCTTATTCTCCCAGGATTCGGAATGATATCCCACGTAATAGCCCACTATAGAGGAAAGCAAGAACCATTCGGCTATCTAGGAATGGTATACGCAATGGTAGCCATAGGAATTCTTGGATTCCTAGTCTGAGCCCAC</t>
  </si>
  <si>
    <t>N0545</t>
  </si>
  <si>
    <t>Z11501</t>
  </si>
  <si>
    <t>KF142169.1</t>
  </si>
  <si>
    <t>Cliff Head</t>
  </si>
  <si>
    <t>-ATAATGATTGGAGGCTTTGGAAAATGACTAATCCCCCTAATGATAGGAGCTCCAGACATGGCCTTCCCACGAATGAAAAAAATGAGATTCTGACTAGTTCCTCCTTCATTCCTCCTATTACTAGCTTCTGCCGGAGTTGAAAGAGGTGTAGGAACAGGATGAACAATCTACCCTCCTCTATCAAGAAACATAGCCCACGCAGGAGGCTCCGTAGACCTCGCAATATTTTCCCTTCACCTAGCAGGAGCTTCCTCAATCCTAGCCTCTATTAATTTTATCACAACTATAATAAAAATGCGAGCACCAGGAATGAGATTTGACCGACTACCATTATTTATCTGATCAGTTTTCATAACCGCATTCCTACTCCTCCTAAGACTGCCAGTACTTGCCGGAGCCATAACCATGTTATTAACTGATCGTAAAGTGAAAACCACATTCTTTGACCCAGCAGGAGGAGGAGACCCTATTCTCTTCCAACACCTATTCTGATTTTTTGGCCATCCCGAAGTTTACATCCTTATACTCCCCGGATTTGGGATGATCTCTCACGTCATAGCACACTATAGTGGAAAGCAAGAACCATTTGGATATCTAGGTATGGTATACGCAATGGTAGCAATTGGTATCCTTGGATTCCTAGTATGAGCCCAC</t>
  </si>
  <si>
    <t>N0560</t>
  </si>
  <si>
    <t>-ATAATGATTGGAGGTTTCGGAAAATGGCTTATTCCCCTAATGATAGGAGCCCCAGACATGGCCTTCCCACGCATGAAAAAAATGAGTTTCTGATTAGTCCCTCCCTCTTTTATTTTACTTCTTGCCTCAGCCGGAGTAGAAAGCGGCGTAGGAACAGGCTGAACAATCTATCCTCCCCTCTCCAGAAACATAGCCCATGCAGGAGGTTCCGTTGACCTAGCCATTTTTTCACTTCACCTAGCAGGAGCTTCCTCAATCCTAGCCTCCATAAATTTTATAACTACCATTATAAACATGCGAACCCCAGGAGTAACATTTGACCGTCTTCCACTATTTGTCTGATCCGTATTTATAACAGCCTTTCTTCTTTTGTTAAGACTTCCAGTATTAGCCGGAGCTATAACTATGCTATTAACAGACCGTAACATAAAAACAACGTTTTTTGACCCAGCAGGAGGGGGAGACCCTATTCTTTTTCAACACCTGTTCTGATTCTTCGGACACCCAGAAGTTTATATCCTAATTCTTCCAGGATTCGGCATGATATCTCATGTAATTGCTCACTATAGAGGAAAGCAAGAGCCTTTTGGGTATCTCGGAATGGTGTATGCCATGGTAGCCATAGGAATATTAGGCTTCTTAGTTTGGGCGCAC</t>
  </si>
  <si>
    <t>N0562</t>
  </si>
  <si>
    <t>-ATAATGATTGGAGGTTTCGGAAAATGGCTTATTCCCCTAATGATAGGAGCCCCAGACATGGCCTTCCCACGCATGAAAAAAATGAGTTTCTGATTAGTCCCTCCCTCTTTTATTTTACTTCTTGCCTCAGCCGGAGTAGAAAGCGGTGTAGGAACAGGCTGAACAATCTATCCTCCCCTCTCCAGAAACATAGCCCATGCAGGAGGTTCCGTTGACCTAGCCATTTTTTCACTTCACCTAGCAGGAGCTTCCTCAATCCTAGCCTCCATAAATTTTATAACTACCATTATAAACATGCGAACCCCAGGAGTAACATTTGACCGTCTTCCACTATTTGTCTGATCCGTATTTATAACAGCCTTTCTTCTTTTGTTAAGACTTCCAGTATTAGCCGGAGCTATAACTATGCTATTAACAGACCGTAACATAAAAACAACGTTTTTTGACCCGGCAGGAGGAGGAGACCCTATTCTTTTTCAACACCTGTTCTGATTCTTCGGACACCCAGAAGTTTATATCCTAATTCTTCCAGGATTCGGCATGATATCTCATGTAATTGCTCACTATAGAGGAAAGCAAGAGCCTTTTGGGTATCTCGGAATGGTGTATGCCATGGTAGCCATAGGAATATTAGGCTTCTTAGTTTGGGCGCAC</t>
  </si>
  <si>
    <t>-------ATAGGAGGATTTGGAAATTGACTAATACCATTAATGATAGGAGCCCCTGATATGGCATTCCCACGAATGAATAAAAA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TCACCCTGAAGTTTACCTGTGTGAAATTGTTATCC-</t>
  </si>
  <si>
    <t>MOLAF_0712</t>
  </si>
  <si>
    <t>HM196731.1</t>
  </si>
  <si>
    <t>-------------------------------------------ATAGGCGCACCAGACATGGCATTCCCTCGAATGAAAAAAATGAGATTCTGATTAGTCCCCCCATCATTTATACTCCTTTTAACCTCTGCAAGAATAGAAAATGGAGCAGGCACAGGATGAACTATATACCCCCCCCTATCAAGAAACATTGCACACGCTGGAAGATCAGTTGATCTTGCTATATTTTCCCTTCACCTAGCAGGAGCCTCTTCCATCCTTGCATCAATAAAATTTATAACCACAATAATAAAAATGCGAACTCCAGGAATAACCTTTGACCGCCTTCCTCTATTTGTATGATCCGTTTTTATAACCGCCTTTCTTTTAGTGCTCAGCCTCCCAGTTCTAGCCGGAGCAATTACTATGTTATTAACAGATCGAAATATTAACACAACATTCTTTGACCCAGCTGGAGGAGGAGACCCAATTCTATTTCAACACCTATTCTGATTCTTTGGGCACCCAGAAGTTTATATACTTATTCTCCCAGGCTTCGGTATGATATCCCATGTAATAGCACACTATAGAGGAAAGCAAGAACCATTTGGGTATCTAGGAATGGTTTATGCTATGATAGCTATAGGAGTATTAGGCTTTCTAGTTTGAGCACAC</t>
  </si>
  <si>
    <t>N0527</t>
  </si>
  <si>
    <t>odd, speckled, was called albonigra before</t>
  </si>
  <si>
    <t>-ATCATGATAGGAGGATTCGGAAAATGGCTCATTCCCTTGATGATAGGAGCTCCTGACATGGCCTTCCCTCGAATGAAAAAAATGAGATTCTGACTAGTCCCACCATCCTTTGTTCTCCTACTAGCTTCCGCTGGAGTAGAAAGAGGAGCAGGAACGGGATGAACAATTTATCCACCACTATCTAGAAAAATAGCTCACGCAGGAGGATCAGTAGATCTAGCAATATTTTCATTACATCTAGCTGGAGCCTCTTCAATATTAGCTTCTATAAATTTTATAACAACGATCATAAACATGCGAACCCCCGGAATTACCTTTGACCGACTTCCTCTATTCGTATGATCCGTCTTTATAACAGCATTTCTTTTATTATTAAGACTACCCGTTCTAGCTGGCGCTATAACAATGTTATTAACAGACCGAAATATAAAAACAACATTTTTTGACCCAGCAGGAGGAGGAGACCCTATCTTATTCCAACATCTGTTCTGATTTTTTGGTCACCCAGAAGTGTATATTTTAATTTTACCAGGATTCGGTATGATATCCCATGTAATAGCTCACTATAGAGGAAAGCAAGAACCATTTGGATATTTAGGTATGGTCTACGCTATGGTAGCTATAGGAATATTAGGCTTTCTAGTATGAGCCCAC</t>
  </si>
  <si>
    <t>MOLG_019</t>
  </si>
  <si>
    <t>HM196749.1</t>
  </si>
  <si>
    <t>atcatgatagga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tttcggtatgatatcccacgtaatagctcattatagaggaaagcaagaaccatttggatacttaggaatggtatatgctatgattgccataggagtgctaggcttcctagtttgagcccac</t>
  </si>
  <si>
    <t>------------------------ATGACTCATTCCCTTAATGATAGGAGCCCCAGATATGGCTTTTCCTCGGATGAAAAAAATGAGTTTCTGATTAGTTCCTCCTTCATTTATACTTCTCCTAGCTTCAGCAGGTATAGAAAGAGGAGCGGGTACAGGATGGACTATATACCCACCACTATCCAGAAAAATTGCCCATGCCGGAGGATCTGTTGACCTAGCCATTTTCTCACTACACTTAGCCGGAGCCTCTTCTATTCTAGCTTCCATAAACTTCATAACCACAATCATAAACATGCGAACTCCAGGGATAACATTCGACCGACTTCCCTTATTTGTATGATCAGTCTTCATCACAGCCTTTCTCCTCTTACTAAGACTACCAGTTCTAGCAGGAGCCATAACAATGCTACTAACAGACCGAAACATAAAAACAACATTTTTTGACCCTGCAGGAGGAGGAGACCCGATCTTATTTCAACATTTGTTCTGATTTTTTGGCCATCCAGAAGTCTACATCCTAATTCTTCCAGGATTCGGAATGATATCACATGTAATAGCCCACTACAGAGGTAAGCAAGAACCATTCGGATACCTAGGAATGGTCTATGCGATGGTAGCCATAGGAATCCTAGGATTTTTAGTCTGAGCCCAC</t>
  </si>
  <si>
    <t>------------------------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GACTTTTGATCGCTTACCTCTATTTGTGTGATCCGTATTTATAACAGCATTTCTTCTTCTTCTTAGACTTCCAGTATTAGCTGGAGCCATCACCATGCTACTAACAGATCGTAACATAAAAACGACGTTCTTTGACCCAGCAGGAGGAGGGGACCCAATTTTATTTCAACACTTATTCTGATTCTTTGGCCACCCAGAAGTTTATATCCTTATTTTACCAGGATTTGGAATGATATCTCATGTAATTGCTCACTACAGTGGAAAGCAAGAACCCTTTGGTTACCTAGGAATGGTTTACGCGATGGTAGCTATAGGAATTTTAGGATTCTTAGTTTGAGCTCAC</t>
  </si>
  <si>
    <t>------------------------ATGACTTATTCCACTAATGATTGGAGCCCCAGATATGGCTTTTCCACGAATGAAAAAAATGAGATTCTGGCTAGTCCCACCTTCTTTTATCCTTTTATTAGCTTCCGCTGGAGTAGAAAGAGGGGCCGGAACAGGTTGAACAATCTACCCACCACTATCTAGAAAAATTGCCCATGCAGGAGGATCCGTAGACCTAGCAATATTTTCATTACACCTAGCTGGTGCTTCCTCTATACTAGCTTCAATAAAATTTATAACAACAATTATAAACATGCGAACTCCAGGTATTACTTTTGACCGACTTCCTTTATTTGTATGATCTGTCTTCATAACAGCATTTCTCCTTTTATTAAGACTACCAGTATTAGCCGGTGCTATAACAATGTTGCTAACGGACCGTAATATAAAAACCACGTTCTTCGACCCAGCAGGAGGGGGAGACCCCATACTATTCCAGCATCTATTTTGGTTTTTTGGCCACCCAGAAGTCTACATCCTTATTCTACCAGGGTTCGGTATGATATCACATGTAATAGCCCATTATAGAGGAAAGCAAGAACCATTTGGATATTTAGGCATGGTTTACGCTATGGTAGCCATAGGGATATTAGGATTCT--------------------------------------</t>
  </si>
  <si>
    <t>------------------------ATGACTTATTCCTTTAATGATCGGAGCCCCAGATATGGCTTTTCCCCGAATGAAAAAAATGAGATTTTGATTAATACCGCCTTCTTTCATCCTATTATTAGCCTCCGCTGGGGTA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GGATCCTATTTTGTTCCAACACTTATTTTGATTCTTTGGACACCCAGAAGTATATATTCTTATCTTACCAGGATTTGGCATGATATCTCACGTCATAGCCCACTACAGAGGAAAGCAAGAACCATTTGGATACCTAGGTATGGTATACGCCATGGTAGCCATAGGAATATTAGGATTCCTAGTATGAGCCCAT</t>
  </si>
  <si>
    <t>------------------------ATGACTTATTCCTTTAATGATCGGAGCCCCAGATATGGCTTTTCCCCGAATGAAAAAAATGAGATTTTGATTAATACCGCCTTCTTTCATCCTATTATTAGCCTCCGCTGGGGTG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AGATCCTATTTTGTTCCAACACTTATTTTGATTCTTTGGACACCCAGAAGTATACATTCTTATCTTACCAGGATTTGGCATGATATCTCACGTCATAGCCCACTACAGAGGAAAGCAAGAACCATTTGGATACCTAGGTATGGTATACGCCATGGTAGCCATAGGAATATTAGGATTCCTAGTATGAGCCCAT</t>
  </si>
  <si>
    <t>JX683895.1</t>
  </si>
  <si>
    <t>----------------------------------------------------------------------------------ATGAGCTTTTGACTAGTCCCTCCATCTTTCATCTTGCTTCTAGAATCAGCAGGAATAGAAAGAGGTGTCGGAACCGGATGAACAATCTACCCTCCTTTATCCAGAAAAATAGCCCATGCCGGGGGGTCAGTAGACCTTGCCATCTTCTCTTTACACCTAGCAGGAGCTTCTTCCATACTAGCCTCCATAAAATTCATAACAACCATTATAAACATGCGTACCCCAGGAATAACCTTTGACCGCCTTCCATTATTCGTATGATCTGTATTCCTAACTGCATTTCTTCTTCTTCTTAGCCTACCAGTGCTAGCAGGAGCCATAACTATGCTCCTAACAGATCGAAACATAAAAACAACTTTTTTTGACCCAGCAGGGGGAGGAG-------------------------------------------------------------------------</t>
  </si>
  <si>
    <t>----ATGATAGGAGGATTTGGAAAATGACTAATCCCTCTAATGATCGGAGCACCAGATATGGCCTTCCCACGTATGAAAAACATGAGATTTTGGCTAGTTCCCCCTTCATTCATCCTTCTCCTAGCTTCAGCAGGAGTAGAAAGAGGTGCAGGAACAGGATGAACCATATACCCCCCACTATCTAGAAACATCGCTCACGCCGGAGGGTCTGTAGATCTCGCCATTTTCTCCTTGCACCTAGCAGGTKCTTCGTCCATACTTGCCTCCATAAACTTCATAACAACTATAATAAATATGCGCACCCCAGGAGTAACGTTTGACCGGCTCCCTCTATTCGTATGATCTGTGTTTATTACTGCATTCTTACTATTACTAAGACTACCAGTACTAGCAGGAGCAATAACGATGCTACTAACCGATCGTAATATAAAAACCACCTTCTTTGACCYCGCAGGAGGCGGAGACCCCATCCTATTTCAACATCTCTTCTGATTTTTTGGTCACCCTGAAGTTTACCTGTGTGAAATTGTTATCCA</t>
  </si>
  <si>
    <t>fuscogilva_IO</t>
  </si>
  <si>
    <t>distinct color form and recip monophy</t>
  </si>
  <si>
    <t>----ATGATAGGAGGATTTGGAAAATGGCTTATTCCTTTAATGATAGGAGCTCCTGACATGGCTTTCCCTCGAATGAAAAACATGAGGTTTTGACTAGTACCCCCATCCTTTATTCTTCTTCTAGCCTCCGCAGGCGTAGAAAGAGGGGTAGGAACAGGCTGAACTATATATCCGCCCCTATCAAGAAAAATAGCTCATGCGGGAGGCTCAGTAGACCTGGCCATCTTCTCCCTACACCTAGCAGGGGCTTCCTCAATTCTTGCCTCAATAAACTTCATAACCACCATAATCAACATGCGAACCCCAGGAGTTACCTTTGACCGACTACCTCTGTTCGTCTGGTCTGTATTTATAACAGCGTTCTTACTACTACTAAGACTGCCTGTCCTAGCAGGAGCCATAACTATGCTACTAACCGACCGCAATATTAACACAACATTCTTCGACCCAGCAGGAGGAGGAGACCCTATTCTGTTCCAGCATTTATTTTGATTTTTTGGTCACCCTGAAGTTTACCTGTGTGAAA----------</t>
  </si>
  <si>
    <t>JX683891.1</t>
  </si>
  <si>
    <t>----ATGATAGGAGGATTTGGAAACTGACTCATACCTCTAATGATAGGAGCCCCCGACATGGCATTCCCCCGAATGAATAAAATGAGCTTTTGATTAGTCCCTCCCTCTTTCATTTTACTCCTTGCATCAGCAGGGGTAGAAAGAGGCGTTGGAACCGGATGTACAATTTATCCACCCTTATCAAGAAAAATAGCTCACGCTGGAGGATCAGTAGACCTTGCTATCTTTTCCTTACATCTAGCAGGATCCTCCTCCATACTAGCCTCCATAAAATTCATAACAACCATTAWAAATATGCGCACTCCAGGAATAACCTTCGACCGTCTCCCCCTATTCGTATGGTCCGTATTCATAACTGCGTTCCTTCTCCTTCTTAGTCTGCCAGTACTGGCAGGAGCTATAACTATGCTTCTAACAGACCGGAACATAAAAACAACTTTTTTTGACCCAGCTGGAGGTGGTGATCCCATCTTATTTCAACACCTATTCTGATTTTTTGGTCACCCTGAAGTTTACCTGTGTGA------------</t>
  </si>
  <si>
    <t>----ATGATAGGAGGATTTGGAAATTGACTAATACCATTAATGATAGGAGCCCCTGATATGGCATTCCCACGAATGAATAAAATGAGCTTTTGGTTAGTCCCCCCTTCTTTTATTCTTCTCTTAGCCTCAGCAGGAGTTGAAAGAGGTGTTGGAACTGGATGGACAATTTATCCGCCGCTTTCAAGAAATATTGCCCATGCCGGGGGATCAGTGGATTTAGCCATTTTTTCCTTGCATTTAGCCGGGGCATCTTCCATACTTGCTTCAATTAACTTTATTACTACAATAATAAAAATGCGAACACCGGGGGTTACTTTTGACCGACTTCCCTTATTTGTTTGATCAGTTTTTATAACAGCATTTCTTCTCCTTCTCAGACTCCCAGTCCTAGCAGGAGCTATAACTATGCTTCTCACAGACCGAAAAATAAAAACTACCTTTTTTGACCCTGCTGGAGGGGGTGACCCAATTTTATTTCAACATCTTTTCTGATTCTTTGGTCACCCTGAAGTTTACCTGTGTGAAATTGTTATC--</t>
  </si>
  <si>
    <t>----ATGATAGGAGGCTTTGGTAAATGACTTATACCCCTAATGATAGGAGCCCCAGACATGGCATTTCCCCGAATGAAAAAAATGAGATTCTGACTAGTTCCTCCATCATTTATACTCCTCCTAACATCAGCAAGCATAGAAAAAGGAGCAGGAACAGGATGAACCATATACCCCCCCCTCTCAAGAAAAATAGCTCACGCAGGAAGCGCAGTAGACCTAGCCATATTCTCACTTCATCTAGCAGGAGCATCCTCCATTCTTGCATCAATAAAATTTATTTCTACAATAATAAAAATGCGAACCCCTGGAATTTCATTTGACCGATTACCACTTTTCGTTTGGTCAGTATTCATTACAGCATTCCTCCTAGTGCTAAGACTTCCAGTCCTAGCAGGAGCTATAACCATGCTACTTACAGATCGGAAAATTAAAACAACATTCTTTGACCCAGCAGGAGGAGGAGACCCAATACTATTCCAACACCTATTCTGATTCTTTGGCCACCCTGAAGTCTACATTCTAATAATACCAGGATTCGGAATGATCTCTCATGTCATAGCACACTATAGAGGAAAGCAAGAGCCATTTGGATACCTAGGAATGGTTTACGCCATGACAGCCATCGGAATATTAGGATTCCTAGTTTGAGCCCAC</t>
  </si>
  <si>
    <t>MOLAF_0574</t>
  </si>
  <si>
    <t>F104825</t>
  </si>
  <si>
    <t>HM196476.1</t>
  </si>
  <si>
    <t>atgataggaggttttggaaactgactaatccctctcatgataggtgccccagatatggctttccctcgtatgaaaaatatgagattttgactaattcccccttcttttattttacttttagcttcagcaggagtagaaagaggggcaggaactggttgaacagtctatccacctctctccagtaatattgctcatgcaggtggttcagttgaccttgctatcttctcccttcacttagcaggtgcctcctctatactagcttctattaattttatcacaacagtaataaaaatgcgaacaccaggagttacttttgaccgccttccattatttgtctgatcagtctttataactgccttcttactcctcttaagactccctgtattagcaggagctataactatgttgctcacagaccgaaacctaaacacaacattttttgacccagcaggtggaggagatcctattctatttcaacacttattctgattctttggtcacccagaagtctatattttaatactaccaggatttggtatgatatcccatatcattgctcactatagaggaaagcgagaaccatttggctatctaggcatggtatatgcaatggtcgctataggtctattaggtttcctagtctgagcacac</t>
  </si>
  <si>
    <t>GU301_03</t>
  </si>
  <si>
    <t>GU301.03</t>
  </si>
  <si>
    <t>---------------------------------------------------------ATGGCCCTTCCCTCGAATGAAAAACATGAGATTCTGATTAGTCCCACCATCCTTCATATTACTACTAGCCTCAGCAGGAGTAGAAAGAGGGGTAGGAACAGGATGAACCATTTACCCCCCCTTATCAAGAAACATAGCCCACGCCGGGGGATCCGTAGACTTAGCTATTTTCTCCCTACACCTAGCTGGGGCCTCGTCAATACTAGCATCAATAAAATTTATAACAACGATCATCAAAATGCGAACTCCAGGAATTACCTTCGACCGACTCCCACTATTTGTATGATCAGTTTTCATAACGGCATTTCTCCTCTTACTTAGACTCCCCGTACTAGCAGGAGCAATCACAATGCTATTAACCGACCGAAACGTAAAAACAACCTTCTTCGACCCTGCCGGAGGAGGAGACCCTATACTATTCCAACATCTATTCTGATTCTTCGGACACCCAGAAGTCTACATACTTATTCTACCAGGATTCGGAATGATATCTCACGTAATAGCCCACTATAGAGGTAAGCAAGAACCATTTGGTTACCTAGGAATGGTATACGCAATGGTTGCAATAGGAATCCTAGGATTCCTAGTCTGAGCCCAC</t>
  </si>
  <si>
    <t>lecanora_1_IO</t>
  </si>
  <si>
    <t>deeply div but sister to PO lecanora</t>
  </si>
  <si>
    <t>------------------------ATGGCTCATTCCCCTAATGATAGGAGCTCCCGACATGGCCTTCCCTCGAATGAAAAAAATGAGATTCTGACTAGTCCCACCATCCTTTGTTCTCCTACTAGCTTCCGCTGGAGTAGAAAGAGGAGCAGGAACAGGATGAACAATTTATCCACCACTATCTAGAAAAATAGCCCACGCAGGAGGATCAGTAGATCTAGCAATATTTTCATTACATCTAGCTGGAGCTTCTTCCATATTAGCCTCTATAAATTTTATAACAACAATCATAAACATGCGAACCCCCGGAATTACTTTCGACCGACTCCCTCTATTCGTATGGTCCGTCTTTATAACAGCATTTCTTTTATTATTAAGACTACCCGTTCTAGCTGGTGCTATAACAATGTTATTAACAGATCGTAATATAAAAACAACATTCTTTGACCCAGCAGGAGGAGGAGACCCTATTTTATTCCAACACCTGTTCTGATTTTTTGGTCACCCAGAAGTATATATTTTAATTTTACCAGGATTCGGTATGATATCTCATGTAATAGCTCACTATAGAGGAAAGCAAGAACCATTTGGATATTTAGGCATGGTTTACGCTATGGTAGCTATAGGAATATTAGGCTTTCTAGTATGAGCCCAC</t>
  </si>
  <si>
    <t>REU_2503</t>
  </si>
  <si>
    <t>------------------------ATGGCTGATCCCTTTAATGATCGGAGCACCTGATATGGCCTTCCCTCGAATGAAAAACATGAGATTTTGACTAATCCCCCCTTCGTTCATCCTACTCCTAGCCTCAGCAGGAGTAGAAAGTGGTGCCGGGACAGGATGAACCATATACCCTCCCTTATCTAGAAACATCGCCCACGCTGGAGGATCTGTAGACTTAGCCATTTTTTCCCTACACCTGGCAGGAGCCTCATCAATACTCGCTTCGATAAACTTCATAACGACCATCATAAACATGCGCACCCCAGGAGTTACATTCGACCGTCTTCCCCTATTTGTATGGTCAGTATTCATAACTGCGTTCCTATTACTACTAAGATTACCAGTGCTAGCAGGGGCAATAACAATGTTACTAACTGACCGCAACATAAAAACTACCTTCTTCGATCCCGCAGGAGGAGGGGACCCTATCTTATTCCAGCACCTCTTCTGATTTTTTGGCCACCCCGAAGTCTACATACTAATCCTCCCAGGGTTCGGAATGATATCCCACGTAATAGCCCACTATAGAGGAAAGCAAGAACCCTTCGGCTACTTAGGAATGGTCTACGCAATGGTAGCCATAGGGATTCTAGGATTCCTAGTGTGAGCACAC</t>
  </si>
  <si>
    <t>REU_2912</t>
  </si>
  <si>
    <t>------------------------ATGGCTGATCCCTTTAATGATCGGAGCACCTGATATGGCCTTCCCTCGAATGAAAAACATGAGATTTTGACTAATCCCCCCTTCGTTCATCCTACTCCTAGCCTCAGCAGGAGTAGAAAGTGGTGCCGGGACAGGATGAACCATATACCCTCCCTTATCTAGAAACATCGCTCACGCTGGAGGATCTGTAGACTTAGCCATTTTTTCCCTACACCTGGCAGGAGCCTCATCAATACTCGCTTCAATAAACTTCATAACGACCATCATAAACATGCGCACCCCAGGAGTTACATTCGACCGTCTTCCCCTATTTGTATGGTCAGTATTCATAACTGCGTTCCTATTACTACTAAGATTACCAGTGCTAGCAGGGGCAATAACAATGTTACTAACTGACCGCAACATAAAAACTACCTTCTTTGATCCCGCAGGAGGAGGAGACCCTATCTTATTCCAGCACCTCTTCTGATTTTTTGGCCACCCCGAAGTCTACATACTAATCCTCCCAGGGTTCGGAATGATATCCCACGTAATAGCCCACTATAGAGGAAAGCAAGAACCCTTCGGCTACTTAGGAATGGTCTACGCAATGGTAGCCATAGGGATCCTAGGATTTCTAGTGTGAGCACAC</t>
  </si>
  <si>
    <t>REU_2914</t>
  </si>
  <si>
    <t>------------------------ATGGCTGATCCCTTTAATGATCGGAGCACGTGATATGGCCTTCCCTCGAATGAAAAACATGAGATTTTGACTAATCCCCCCTTCGTTCATCCTACTCCTAGCCTCAGCAGGAGTAGAAAGTGGTGCCGGGACAGGATGAACCATATACCCTCCCTTATCTAGAAACATCGCCCACGCTGGAGGATCTGTAGACTTAGCCATTTTTTCCCTACACCTGGCAGGAGCCTCATCAATACTCGCTTCGATAAACTTCATAACGACCATCATAAACATGCGCACCCCAGGAGTTACATTCGACCGTCTTCCCCTATTTGTATGGTCAGTATTCATAACTGCGTTCCTATTACTACTAAGATTACCAGTGCTAGCAGGGGCAATAACAATGTTACTAACTGACCGCAACATAAAAACTACCTTCTTCGATCCCGCAGGAGGAGGGGACCCTATCTTATTCCAGCACCTCTTCTGATTTTTTGGCCACCCCGAAGTCTACATACTAATCCTCCCAGGGTTCGGAATGATATCCCACGTAATAGCCCACTATAGAGGAAAGCAAGAACCCTTCGGCTACTTAGGAATGGTCTACGCAATGGTAGCCATAGGGATTCTAGGATTCCTGGTGTGAGCACAC</t>
  </si>
  <si>
    <t>REU_2898</t>
  </si>
  <si>
    <t>------------------------ATGGCTTATT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CTATTAAGGCTCCCAGTACTAGCAGGAGCCATAACTATGCTACTAACTGACCGAAACATAAAAACAACATTCTTTGACCCAGCTGGAGGAGGAGACCCAATTTTGTTCCAACACCTTTTCTGATTTTTCGGACACCCAGAAGTTTATATCCTTATCCTGCCAGGGTTCGGAATGATTTCTCACGTTATAGCACACTATAGAGGAAAGCAAGAGCCATTTGGCTACTTAGGAATGGTTTACGCAATGGTAGCCATAGGAATACTAGGATTTCTAGTCTGAGCACAT</t>
  </si>
  <si>
    <t>------------------------ATGGTTAGTTCCCCTGATGATAGGAGCTCCKGACATRGCCTYTCCTCGTCTAAAAAATATGAGGTTTTGGCTAGTTCCTCCTTCCTTCCTCTTACTTTTAGCTTCCGCTATTGTTGAGAGGGGGGTTGGTACTGGGTGGACAGTTTACCCTCCACTATCTGGTAAAATAGCTCATGCGGGAGCTTCCGTAGATTTGGGTATCTTCTCGTTGCATATTGCTGGTGCTTCTTCTATTTCGGCCTCTATAAACTTTATTACTACTATTTATAAAATGCGTTGTTTTGGACTCCGCTGAGATCGGTTGCCTTTATTTGTTTGGTCTATTTTTATTACTTCTTTCTTGCTTCTACTTTCTCTTCCAGTCTTAGCGGGAGCCATAACTATGTTATTAACGGACCGTAATATTAATACTTCTTTCTTTGACCCTACAGGAGGAGGAGACCCTTTGTTATTTCAACATCTTTTTTGGTTTTTTGGGCACCCAGAGGTTTATATTTTAATACTTCCTGGGTTTGGGATGATTTCTCATATTGTAGCTCATTATTCTGGTAAGGTCCAGCCCTTTGGGTACTTAGGGATGGTTTATTCTATAATTTCTATTGGTATTCTAGGTTTCCTAGTTTGAGCTCAC------------------------</t>
  </si>
  <si>
    <t>MOLAF_0687</t>
  </si>
  <si>
    <t>HM196738.1</t>
  </si>
  <si>
    <t>------------------------------------------------------------------------------------------------------------------------ATTAACCTCGGCAAGAATAGAAAACGGCGCAGGAACAGGATGAACTATCTACCCCCCATTGTCAAGAAATATTGCTCACGCAGGAAGCTCGGTAGATCTCGCTATATTTTCCCTTCACTTAGCAGGAGCCTCTTCTATTCTTGCATCAATAAAATTTATAACCACAATAATAAAAATGCGAACCCCAGGAATAACCTTCGATCGCCTTCCTCTATTTGTATGATCAGTATTTATAACCGCCTTTCTTCTAGTTCTTAGTCTTCCAGTCCTAGCAGGCGCAATAACCATGCTACTAACAGATCGAAAAATTAATACAACATTTTTCGACCCAGCTGGAGGAGGAGACCCAATATTATTCCAACACCTATTCTGATTTTTTGGACACCCAGAAGTGTACATTCTTATTCTGCCAGGCTTTGGCATGATATCCCACGTAATAGCCCACTATAGAGGAA--------------------------------------------------------------------------------</t>
  </si>
  <si>
    <t>G0199</t>
  </si>
  <si>
    <t>-------------------------------ATTCCATTAATGATAGGAGCACCAGACATGGCTTTTCCTCGAATGAAAAAAATGAGATTCTGATTAGTACCACCTTCATTTATCCTTCTCTTAGCATCAGCAGGAGTAGAAAGAGGAGCAGGTACCGGATGAACAATTTACCCCCCATTATCTAGAAAAATTGCCCATGCAGGAGGATCCGTTGATCTAGCTATATTTTCGCTTCACTTAGCAGGAGCTTCCTCCATCCTAGCTTCTATAAAATTTATTACCACAATTATTAAAATGCGAAGTCCTGGTGTTACTTTTGATCGACTTCCACTATTTGTATGATCAGTATTTATTACAGCTTTCTTACTACTTACAAGACTTCCAGTACTAGCAGGAGCAATTACCATGCTATTAACAGACCGTAATCTAAAAACAACATTTTTTGACCCAGCAGGAGGAGGAGACCCAATATTATTCCAACACCTATTCTGATTTTTTGGTCACCCAGAAGTATATATTCTTATTCTACCAGGATTTGGAATGATTTCTCACGTAGTGGCTCATTATAGAGGAAAGATGGAACCTTTTGGATACCTCGGAATGGTATATGCAATGGTAGCAATAGGTGTTCTAGGCTTCCTTGTATGAGCCCATCACATGTTCACAGTAGGT</t>
  </si>
  <si>
    <t>AGCCCCTTGA--------AAATATAAGGGGTAACGCCTG-CCCAAT-GAAAAA------ATATTTAATGGCCGCGGTATCCTGACCGTGCGAAGGTAGCACAATCATTTGTCTCTTAAATGGGGACCTGTATGAATGGCAACACATCTTTTAACTGTCTCTT-TTCTAAACCTTCTAATCTTCTATTAAC-GTGAAGAAGCATTAA-TATAAAAGAAAGACGAGAAGACCCTATCGAGCTTTAACT---------------------------------------------TCTTAAAGATCTAAATAAACAATTTTT-------ATAATTACACAATATCTAAAAAGAAGTTTTGGTTGGGGCAACCATGGAGAA--CAAGAAACCTCCAGACCAGTATTCAGATACAACTTAATCAAATAAAATATAAAAA-------AGAACCAAA----------ATATTTGGTAAACAGAACAAGTTACCGTAGGGATAACAGCGTAATCTCCTTTAAGAGTTCAAATTGACAAGGAGGCTTGCGACCTCGATGTTGGATTAG-GGACACCAAA-GGGTGCAGCAGCTCTTC-----CGGTTGGACTGTTCGTCCATTAAACCCCT-----</t>
  </si>
  <si>
    <t>----AAGCCTATTAGAAAAACATTTCCCACCCCGAAACTT-GATGAGCTAACCTATTCTCCTT----AAAAGAGTAACTAA--TCACTGTTGCAATAGTGATAAAAA-GAATTAGTTAGAAGCGAAACACTAAACGAATCAAATAATAGCTGGTTTTTAAAGAAAGAAGTATAAGCCTCAACTCCTAAAACTAT----------------------------------------TTACAAAGGAAGAAAAGAAAAGAGAGGATAAGCCCTCTTTTCAAGATGGAAACAACCAAAAATAAAGGAAAAGAAGATAA-----------AGA------AAAT-CCTA--CAGTAGACCTAAAAGCGGCCACCA-AAAATGAAAGCGTTACAGCTCAAAACTAAA-----TTTCCAATAATTTTATTA-------TTATCCTTAACCTTATTCTAAAGTATTTAAAAAAA---ATAATGTTAAAACAAGTAA------AACCCTTACC---AAAGACCAAATTTACTT----------------TTTAA-----TTCCTT------AACCAA------GAAAAATTAAAAATTCTA--TCAACTCAGATGGTACTAAATA-------AAGGCAAAACTAGAAAAAAGGAACTCGGCAAAT--AAAAAAGATGACTGTTTACCAAAAACATAGCCCCTTGAAAA-T-----ATAAGGGGTAACGCCTGCCC-AATGAAAAAATAT-----TTAATGGCCGCGGTATCCTGACCGTGCGAAGGTAGCACAATCA</t>
  </si>
  <si>
    <t>S0556</t>
  </si>
  <si>
    <t>MOLN_061</t>
  </si>
  <si>
    <t>HM196733.1</t>
  </si>
  <si>
    <t>attt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tgcctttcttttagtgctcagtctcccagttctagccggagcaattactatgttattaacagatcgaaatattaacacaacattctttgacccagctggaggaggagacccaattctatttcaacacctattctgattctttgggcacccagaagtttatatacttattctcccaggcttcggtatgatatcccatgtaatagcacactatagaggaaagcaagaaccatttgggtatctaggaatggtttatgctatgatagctataggagtgttaggctttctagtttgagcacaccacatgtttactgtaggaa</t>
  </si>
  <si>
    <t>S0721</t>
  </si>
  <si>
    <t>MOLN_153</t>
  </si>
  <si>
    <t>HM196483.1</t>
  </si>
  <si>
    <t>bifurcata_2</t>
  </si>
  <si>
    <t>---------------------CAAATGATTAATTCCTTTAATGATAGGAGCCCCCGACATGGCCTTCCCACGCATGAAAAAAATGAGCTTCTGACTAATCCCCCCCTCATTCATACTACTTCTCGCATCAGCTGGAGTAGAAAGAGGTGCAGGAACAGGATGAACAATTTACCCGCCCCTTTCTAGAAAAATAGCTCATGCAGGAGGTTCTGTTGATCTTGCTATCTTTTCGCTTCATCTAGCTGGAGCCTCCTCTATACTTGCCTCAATAAATTTTATAACAACTATTATAAAAATACGAGCTCCAGGAATTAGATTTGACCGCCTACCCTTATTTGTATGATCAACATTCATAACAGCCTTCTTACTACTTCTAAGACTCCCAGTACTAGCAGGAGCAATAACCATGCTACTTACAGACCGCAATATCAACACAACCTTCTTTGATCCAGCAGGAGGCGGAGACCCCATCTTATTTCAACATCTTTTCTGGTTCTTTGGACATCCAGAAGTTTATATATTAATATTACCAGGTTTTGGAATGGTATCTCATGTTATAGCCCACTATAGAGGAAAGAAAGAACCTTTTGGTTATTTAGGAATGGTCTATGCCATGGTAGCCATAGGCTTATTAGGATTCTTAGTATGAGCCCATCACATGTTTACTGTAGGA</t>
  </si>
  <si>
    <t>S0683</t>
  </si>
  <si>
    <t>MOLAF_0525</t>
  </si>
  <si>
    <t>F160027</t>
  </si>
  <si>
    <t>HM196460.1</t>
  </si>
  <si>
    <t>attenuata_1</t>
  </si>
  <si>
    <t>---------------------CAAATGGCTAATCCCCCTCATGATAGGAGCCCCAGATATGGCTTTTCCACGAATGAACAAAATGAGATTCTGGCTTGTCCCTCCCTCATTTATCCTTTTACTTGCCTCAGCAAGAATAGAAAAAGGAGCAGGAACAGGCTGGACCATCTACCCTCCCCTCTCTAGTAAACTAGCTCATGCAGGCAGTTCAGTTGACCTGGCCATATTTTCTCTTCACCTCGCAGGTGCCTCCTCCATCCTAGCTTCTATAAAATTTATAACCACTATCATCAAAATGCGTGCCCCAGCAATAACCTTTGACCGACTCCCCCTTTTTGTATGATCCGTATTTATCACTGCCTTTCTTTTAATTCTTAGTCTCCCAGTGCTCGCCGGCGCTATAACAATGTTATTAACTGACCGAAATTTCAATACAACATTTTTTGACCCCGCAGGGGGGGGAGACCCAATTTTATTCCAGCACCTTTTCTGATTTTTTGGACATCCAGAAGTTTATATCCTTATACTCCCAGGATTTGGGATGATTTCACATGTAATTACTCATTACAGCAAAAAGCAAGAACCATTTGGTTATCTCGGAATGGTATACGCTATGGCATCTATAGGTATTTTAGGTTTTCTTGTCTGAGCTCACCATATGTTTACTGTGGGA</t>
  </si>
  <si>
    <t>S0682</t>
  </si>
  <si>
    <t>MOLAF_0524</t>
  </si>
  <si>
    <t>F104811</t>
  </si>
  <si>
    <t>HM196461.1</t>
  </si>
  <si>
    <t>---------------------CAAATGGCTAATTCCCCTCATGATAGGGGCCCCGGATATGGCTTTCCCGCGAATGAATAAAATGAGGTTCTGGCTTGTCCCTCCTTCGTTTGTCCTCCTCCTTGCCTCAGCAAGAATAGAAAAAGGGGCAGGGACAGGCTGAACCATCTACCCCCCCCTCTCTAGTAAACTAGCCCACGCAGGCAGCTCAGTTGACCTAGCCATATTTTCTCTCCACCTTGCAGGTGCCTCCTCCATCCTAGCCTCAATAAAATTTATAACTACTATCATCAAAATGCGTGCGCCAGCAATATCCTTCGACCGACTCCCTCTTTTTGTATGATCAGTATTTATCACTGCCTTTCTTTTAATTCTCAGTCTCCCGGTGCTCGCCGGAGCTATAACAATGTTATTGACTGACCGAAATTTCAATACAACATTTTTTGATCCCGCAGGAGGAGGGGACCCAATTTTATTTCAACACCTTTTCTGATTTTTTGGACACCCAGAAGTTTATATCCTTATACTCCCGGGATTTGGCATGATTTCGCATGTAATCACTCACTATAGTAAAAAGAAAGAACCATTTGGTTATCTCGGAATGGTATACGCCATGGCATCTATTGGTATTTTAGGTTTTCTTGTCTGAGCTCACCATATGTTTACTGTAGGA</t>
  </si>
  <si>
    <t>N0007</t>
  </si>
  <si>
    <t>MOLAF_0113</t>
  </si>
  <si>
    <t>F92230</t>
  </si>
  <si>
    <t>JN207607.1</t>
  </si>
  <si>
    <t>---------------------CAAATGGCTCATACCACTAATGATAGGTGCCCCAGACATGGCCTTTCCCCGAATGAAAAACATGAGTTTTTGATTAATCCCACCTTCCTTCATATTACTCCTAGCCTCAGCAGGAGTAGAAAGAGGTGCCGGCACAGGGTGAACCATATATCCTCCCCTATCCAGAAACATCGCTCACGCTGGAGGATCAGTTGACCTAGCCATTTTCTCCTTACACCTAGCCGGAGCTTCTTCAATTCTAGCTTCAATTAACTTTATAACAACAATTATAAAAATGCGAACCCCAGGAGTAACCTTTGACCGGTTACCACTATTTGTATGATCCGTTTTCATAACAGCGTTCCTACTACTACTTAGACTTCCAGTACTGGCAGGAGCAATAACAATGCTCCTTACTGACCGAAATATAAAAACGACCTTCTTTGACCCTGCTGGAGGAGGAGACCCCATATTATTTCAACATCTATTCTGGTTCTTTGGCCACCCAGAGGTATATATTCTTATCCTACCAGGGTTCGGAATGATCTCCCACGTAATCGCCCACTACAGAGGTAAGCAAGAACCTTTTGGCTACCTAGGAATGGTCTACGCGATGGTCGCAATAGGAATACTAGGATTTCTGGTCTGAGCTCACCACATGTTCACCGTAGGT</t>
  </si>
  <si>
    <t>AGCCCTCTGAATC--------TATAAAGGGTCCCGCCTG-CCCAGT-GGCTTA------AGGCTAAACGGCCGCGGTATCTTGACCGTGCAAAGGTAGCATAATCATTTGTCTTTTAAATGGAGACTCGTATGAACGGCGAAACCTTTTTCAACTGTCTCCC-CTCCCACCCTTTTAAATTTCTTCCTGT-GTGAAGAAGCACAGA-TATATTAGAAAGACGAGAAGACCCTGTCGAGCTTTAGTC---------------------------------------------ACCAAGTGGACCGCTTCCTTTT---------------------AAGGTACCACCTAAAGGCTTTGGTTGGGGCAACCATGGAGAA--AAAAAATCCTCCAGAACAAATAGAAGAAAACCCTTCACTATTTTAAAA--TTA---------AGAACCA------------GGAACTGGTATTCGGAAAAAGTTACCGCAGGGATAACAGCGTCATCTCCTCTAAGAGTCCTTATTGACGAGGAGGTTTGCGACCTCGATGTTGGATTGG-GGCCCCCTTA-GGGTGCAGAAGCTCTAA----ACGGTTAGACTG-TCGTCTATTAAAGCCCT-----</t>
  </si>
  <si>
    <t>N0293</t>
  </si>
  <si>
    <t>---------------------CAAATGGCTCATTCCCCTGATGATAGGAGCCCCAGACATGGCCTTCCCCCGGATGAAAAAAATGAGTTTCTGACTAGTTCCCCCTTCATTCATTCTTCTCCTAGCCTCAGCAGGCGTAGAAAGAGGAGCAGGCACAGGATGAACCATATACCCACCATTATCCAGAAACATTGCCCATGCTGGAGGGTCTGTTGACTTAGCTATTTTCTCTCTACACTTAGCCGGAGCCTCATCCATTCTAGCTTCTATAAACTTTATTACCACAATTATAAACATGCGGACCCCAGGAATAACATTCGACCGTCTTCCTTTATTCGTATGATCAGTTTTCATCACAGCCTTCCTTCTCCTACTTAGGCTACCAGTTCTAGCAGGAGCCATAACAATGCTGCTAACAGACCGGAACATAAAAACAACATTTTTCGACCCCGCAGGAGGAGGAGACCCAATTCTATTCCAACATCTATTCTGATTCTTTGGCCATCCAGAAGTTTACATCCTAATCCTCCCAGGATTCGGAATGATATCACATGTAATAGCTCACTACAGAGGCAAGCAAGAGCCCTTTGGATATCTCGGAATGGTTTACGCAATGGTAGCCATAGGAATCCTAGGATTCCTAGTCTGAGCCCATCATATGTTCACAGTAGGA</t>
  </si>
  <si>
    <t>N0018</t>
  </si>
  <si>
    <t>MOLAF_0131</t>
  </si>
  <si>
    <t>---------------------CAAATGGCTCATTCCCCTGATGATAGGAGCCCCAGACATGGCCTTCCCCCGGATGAAAAAAATGAGTTTCTGACTAGTTCCCCCTTCATTCATTCTTCTCCTAGCCTCAGCAGGCGTAGAAAGAGGAGCAGGCACAGGATGAACCATATACCCACCATTATCCAGAAACATTGCCCATGCTGGAGGGTCTGTTGACTTAGCTATTTTCTCTCTACACTTAGCCGGAGCCTCATCCATCCTAGCTTCTATAAACTTTATTACCACAATTATAAACATGCGGACCCCAGGAATAACATTCGACCGTCTTCCTTTATTCGTATGATCAGTTTTCATCACAGCCTTCCTTCTCCTACTTAGGCTACCAGTTCTAGCAGGAGCCATAACAATGCTGCTAACAGACCGGAACATAAAAACAACATTTTTCGACCCCGCAGGAGGAGGAGACCCAATTCTATTCCAACATCTATTCTGATTCTTTGGCCATCCAGAAGTTTACATCCTAATCCTCCCAGGATTCGGAATGATATCACATGTAATAGCTCACTACAGAGGCAAGCAAGAGCCCTTTGGATATCTCGGAATGGTTTACGCAATGGTAGCCATAGGAATCCTAGGATTCCTAGTCTGAGCCCATCATATGTTCACAGTAGGA</t>
  </si>
  <si>
    <t>-----------------------------------------------GGTAT-------TTACTAAACGGCCGCGGTATCTTGACCGTGCAAAGGTAGCATAATCATTTGTCTCTTAAATGGAGACTGGTATGAACGGCTAAACCTTTCTAAGCTGTCTCCC-TCGCTGCCCTTATAAACTTCTACTGTC-GTGAAGAAGCGACAA-TAATAAAGAAAGACGAGAAGACCCTGTCGAGCTTCAGCC---------------------------------------------ACAAGATAAGAGAATAATAAACCCAAAGA------GTTCACAATCACCATTATCCAAGGGCTTTGGTTGGGGCAACCATGGAGAA--AAAGAATCCTCCAGAAAAGTGAAAGAAAATTTCTCCTCTTCACATTAAACTAT---------AGAACCA------------AAAATTGGAAACCGGAAAAAGTTACCGCAGGGATAACAGCGTCATCCTCTCTAAGAGTCCTTATTGACGAGGGGGTTTGCGACCTCGATGTTGGATTGG-GGCCCCCTTA-GGGTGCAAAAGCTCTAA----ACGGTTGGACTGTTCGTCCATTAAAGCCCT-----</t>
  </si>
  <si>
    <t>S0712</t>
  </si>
  <si>
    <t>MOLN_144</t>
  </si>
  <si>
    <t>---------------------CAAATGGTTAATTCCTTTAATGATAGGAGCTCCAGATATGGCTTTCCCACGAATGAACAAAATGAGATTCTGACTTATTCCCCCCTCCTTTCTACTTCTCCTTACCTCCGCTAGAGTAGAAAAAGGGGCTGGTACAGGATGAACCATTTACCCCCCCCTCTCTAGGAATTTAGCCCATGCAGGTAGTTCTGTAGACCTGGCCATATTTTCTCTCCATCTTGCCGGTGCCTCCTCTATTCTTGCCTCAATAAAATTTATTTCTACTACCCTTAAAATGCGTGCTCCAGGGATAGCCTTTGACCGGCTCCCCCTTTTTGTTTGATCAGTTTTCATTACCGCCTTCCTTTTAGTCCTCAGACTACCAGTACTCGCCGGAGCTATAACAATGCTACTGACAGATCGAAATATAAATACCACATTTTTTGATCCTGCAGGAGGAGGGGATCCTATTTTATTCCAACATCTTTTCTGGTTTTTTGGTCACCCCGAAGTTTATATCCTAATACTCCCTGGGTTTGGCATGATCTCTCATGTAATTACTCATTATAGAAAAAAGAAAGAACCGTTTGGTTATCTGGGAATGGTATATGCCATGGCCGCTATTGGTGTTCTAGGCTTTCTTGTATGAGCCCATCACATGTTTACAGTAGGA</t>
  </si>
  <si>
    <t>S0713</t>
  </si>
  <si>
    <t>MOLN_145</t>
  </si>
  <si>
    <t>---------------------CAAATGGTTAATTCCTTTAATGATAGGAGCTCCAGATATGGCTTTCCCACGAATGAACAAAATGAGATTCTGACTTATTCCCCCCTCCTTTCTACTTCTCCTTACCTCCGCTAGAGTAGAAAAAGGGGCTGGTACAGGATGAACCATTTACCCCCCCCTCTCTAGGAATTTAGCCCATGCAGGTAGTTCTGTAGACCTGGCCATATTTTCTCTTCATCTTGCCGGTGCCTCCTCTATTCTTGCCTCAATAAAATTTATTTCTACTACCCTTAAAATGCGTGCTCCAGGGATAGCCTTTGACCGGCTCCCCCTTTTTGTTTGATCAGTTTTCATTACCTCCTTCCTTTTAGTCCTCAGACTACCAGTACTCGCCGGAGCTATAACAATGCTACTGACAGATCGAAATATAAATACCACATTTTTTGATCCTGCAGGAGGAGGGGATCCTATTTTATTCCAACATCTTTTCTGGTTTTTTGGTCACCCCGAAGTTTATATCCTAATACTCCCTGGGTTTGGCATGATCTCTCATGTAATTACTCATTATAGAAAAAAGAAAGAACCGTTTGGTTATCTGGGAATGGTATATGCCATGGCCGCTATTGGTGTTCTAGGCTTTCTTGTATGAGCCCATCACATGTTTACAGTAGGA</t>
  </si>
  <si>
    <t>S0714</t>
  </si>
  <si>
    <t>MOLN_146</t>
  </si>
  <si>
    <t>---------------------CAAATGGTTGATTCCTTTAATGATAGGAGCCCCAGATATGGCTTTCCCACGAATGAACAAAATGAGATTCTGACTTATTCCCCCCTCCTTTCTACTTCTCCTTACCTCCGCTAGAGTGGAAAAAGGGGCTGGTACAGGATGAACCATTTACCCCCCCCTCTCTAGGAATTTAGCCCATGCAGGTAGTTCTGTAGACCTGGCCATATTTTCTCTCCATCTTGCCGGTGCCTCCTCTATTCTTGCCTCAATAAAATTTATTTCTACTACCCTTAAAATGCGTGCTCCAGGGATAGCCTTTGACCGGCTCCCCCTTTTTGTTTGATCAGTTTTCATTACCGCCTTCCTTTTAGTCCTCAGCCTCCCAGTACTCGCCGGAGCTATAACAATGTTACTGACAGATCGAAATATAAATACCACATTTTTTGATCCTGCAGGAGGAGGGGATCCTATTTTATTCCAACATCTTTTCTGGTTTTTTGGTCACCCCGAAGTTTATATCCTAATACTCCCTGGGTTTGGAATGATCTCTCATGTAATTACTCATTATAGAAAAAAGAAAGAACCATTTGGTTATCTGGGAATGGTATATGCCATGGCCGCTATTGGTGTTCTAGGCTTTCTTGTATGAGCCCATCATATGTTTACAGTAGGA</t>
  </si>
  <si>
    <t>G0203</t>
  </si>
  <si>
    <t>RGMAC_2005_39</t>
  </si>
  <si>
    <t>tessellara</t>
  </si>
  <si>
    <t>tesselana</t>
  </si>
  <si>
    <t>---------------------CAACTGACTAATACCTCTAATGATAGGAGCTCCAGACATGGCCTTCCCCCGAATGAAAAAAATGAGATTCTGACTAATCCCCCCATCATTTATTCTACTCCTCACATCAGCAAGTATAGAAAAAGGAACAGGGACAGGGTGAACCATATATCCACCCCTCTCAAGAAAACTAGCTCACGCAGGAAGAGCAGTAGACCTAGCCATATTTTCCTTACATCTAGCAGGAGCATCCTCCATCCTCGCATCAATAAAATTTATCACAACAATAATAAATATGCGAACTCCCGGAATTTCGTTTGACCGACTCCCACTATTTGTATGATCAGTATTCATCACAGCATTTCTATTAATTTTAAGATTACCAGTTCTAGCAGGGGCCATCACCATGCTACTTACAGACCGGAAAATTAAAACGACATTCTTCGACCCCGCAGGGGGCGGAGACCCTATACTATTTCAACACCTATTCTGATTCTTTGGTCATCCAGAAGTATACATACTTATAATACCAGGATTCGGAATGATATCTCATGTCATAGCACACTATAGAGGCAAGCAAGAACCATTTGGGTACCTAGGAATGGTTTATGCTATGTCCGCTATCGGAATTCTAGGATTTCTAGTTTGAGCACACCACATGTTTACTGTGGGA</t>
  </si>
  <si>
    <t>AGCTCCTTGAA-------CACATTCATAAGGAGTTAAGC-CTGCCC-AATGGATTCTA-TTCCTCAATGGCCGCGGTATCTTGACCGTGCAAAGGTAGCATAATCACTTGTCTCTTAAATGGGGACCCGTATGAATGGCACAACATTTTCTAACTGTCTCCT-TTCTTTTCCTTCCAAACTTCTATTAAC-GTGAAGAAGCGTTAA-TTAAAAAGAAAGACGAGAAGACCCTGTCGAGCTTTAAAC---------------------------------------------TTCTAAAAGACAATAAAAGTTTTTATT---------AAAATAAAAAATTTCCAAAAGAAGTTTTGGTTGGGGCAACCATGGAGAA--AAACCACCCTCCAGAAATAACTAAAGATAAATAAATCACATTTTTACTTCAA----------CAAACCAC-----------TACTAATGAAAACAAAAATAGTTACCGCAGGGATAACAGCGTCATCTCCTTTAAGAGTCCTTATTGACAAGGAGGATTGCGACCTCGATGTTGGATTGA-GACTACCAAA-AGGTGCAGCAGCTTTTA----TAGGTTGGACTGTTCGTCCAATAACATCCC-----</t>
  </si>
  <si>
    <t>Pentacta tesselana</t>
  </si>
  <si>
    <t>N0006</t>
  </si>
  <si>
    <t>MOLAF_0110</t>
  </si>
  <si>
    <t>F93641</t>
  </si>
  <si>
    <t>---------------------CAACTGACTAATCCCACTAATGATAGGAGCACCTGACATGGCCTTCCCCCGAATGAAAAACATGAGATTCTGATTAGTACCCCCATCTTTTATTCTCCTTCTAGCATCAGCAGGAGTAGAGAGAGGAGCCGGTACGGGATGAACCATTTACCCCCCTC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TATCCTCTTCCAACACCTCTTCTGATTTTTTGGCCACCCCGAAGTATACATTCTAATCCTGCCAGGGTTCGGAATGATATCTCACGTAATAGCCCATTATAGAGGAAAGCAAGAACCATTCGGTTATTTAGGAATGGTATACGCAATGGTAGCCATAGGGATCCTAGGCTTTCTTGTATGAGCACACCACATGTTCACAGTCGGA</t>
  </si>
  <si>
    <t>N0472</t>
  </si>
  <si>
    <t>no voucher, Belgium1</t>
  </si>
  <si>
    <t>---------------------CAACTGACTAATCCCACTAATGATAGGAGCACCTGACATGGCCTTTCCCCGAATGAAAAACATGAGATTCTGATTAGTACCCCCATCTTTTATTCTCCTTCTAGCATCAGCAGGAGTAGAGAGAGGAGCCGGCACGGGATGAACCATTTACCCCCCC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CGAAGTATACATTCTAATCCTCCCAGGGTTCGGAATGATATCTCACGTAATAGCCCATTATAGAGGAAAGCAAGAACCATTCGGTTATTTAGGAATGGTATACGCAATGGTAGCCATAGGGATCCTAGGCTTTCTCGTATGAGCACAC</t>
  </si>
  <si>
    <t>N0375</t>
  </si>
  <si>
    <t>---------------------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GCACCTCTTCTGATTTTTTGGTCACCCAGAAGTATACATTCTAATCCTGCCTGGGTTCGGAATGATATCTCACGTAATAGCCCATTATAGAGGAAAGCAAGAACCATTCGGTTATTTAGGGATGGTATACGCAATGGTAGCCATAGGAATCCTAGGCTTTCTCGTATGAGCACACCACATGTTCACAGTCGGA</t>
  </si>
  <si>
    <t>S0440</t>
  </si>
  <si>
    <t>---------------------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GCACCTCTTCTGATTTTTTGGTCACCCAGAAGTATACATTCTAATCCTGCCTGGGTTCGGAATGATATCCCACGTAATAGCCCATTATAGAGGAAAGCAAGAACCATTCGGTTATTTAGGGATGGTATACGCAATGGTAGCCATAGGAATCCTAGGCTTTCTCGTATGAGCACACCACATGTTCACAGTCGGA</t>
  </si>
  <si>
    <t>N0145</t>
  </si>
  <si>
    <t>FRM098</t>
  </si>
  <si>
    <t>FRM_098</t>
  </si>
  <si>
    <t>---------------------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TCTCGTATGAGCACACCACATGTTCACAGTCGGA</t>
  </si>
  <si>
    <t>---------------------------------CGCCTG-CCCAGT-GGCTTAG-----AAGCTAAACGGCCGCGGTATCTTGACCGTGCAAAGGTAGCATAATCATTTGTCTTTTAAATGGAGACTCGTACGAACGGCGAAACCTTTTTTAACTGTCTCCCCTCCTACCC-TTACAAATTTCCCTCTGT-GTGAAGAGGCACAGA-TACTATAGAAAGACGAGAAGACCCTGTCGAGCTTCAGTC---------------------------------------------TATAAGTGAACACT-CTTTGC--------------------------AGTCACCCAAAGACTTTGGTTGGGGCAACCCTGGAGAA--AAAAAATCCTCCAGAAACAATAGAAGAAACCCCTTCTTTATTTTCACTACTA----------AGAACCA------------GAACCTGGTATACGGAAAAAGTTACCGCAGGGATAACAGCGTCATCCCCTCTAAGAGTCCTTATTGACGAGGGGGTTTGCGACCTCGATGTTGGATTAG-GGCCCCCTTA-GGGTGCAGAAGCTCTAA----AAGGTTAGACTGTTCGTCTATTAAAGCCCC-----</t>
  </si>
  <si>
    <t>N0170</t>
  </si>
  <si>
    <t>FRM131small</t>
  </si>
  <si>
    <t>FRM_131</t>
  </si>
  <si>
    <t>AGCCCCTTGAAACA-------CATAAGGGGTTCCGCCTG-CCCAGT-GGCTTAG-----AAGCTAAACGGCCGCGGTATTTTGGCCGTGCAAAGGTAGCATAATCATTTGTTTTTTAAATGGAGACTTGTACGAACGGCGAAACCTTTTTTAACTGTCTTCCCTTCTACCC-TTACAAATTTCCCTTTGT-GTGAAGAGGCACAGA-TTCTATAGAAAGGCGAGAAGGCCCTGTCGAGCTTCCGTC---------------------------------------------TATAAGTGAACCCT-CTTTGC--------------------------AGTCACCCAAAGACTTTGGTTGGGGCAACCCTGGAGAA--AAAAAATCCTCCAGAAACCATTGAAGAAACCCCTTCTTTATTTTCACTTCTA----------AGAACCC------------GAACCTGGTATTCGGAAAAAGTTTCCGCAGGGATAACAGCGTCATTCCCTTTAAGAGTCCTTATTGACGAGGGGGTTTGCGACCTCGATGTTGGATTAG-GGCCCCCTTA-GGGTGCAGAAGCTCTAA----AAGCTTAGTCGCTCTTTTCTAAAACCCTTCC----</t>
  </si>
  <si>
    <t>N0269</t>
  </si>
  <si>
    <t>FRM131big</t>
  </si>
  <si>
    <t>N0262</t>
  </si>
  <si>
    <t>FRM132small</t>
  </si>
  <si>
    <t>N0256</t>
  </si>
  <si>
    <t>FRM185</t>
  </si>
  <si>
    <t>FRM_185</t>
  </si>
  <si>
    <t>N0268</t>
  </si>
  <si>
    <t>FRM184</t>
  </si>
  <si>
    <t>FRM_184</t>
  </si>
  <si>
    <t>---------------------CAACTGACTAATCCCACTAATGATAGGAGCACCTGACATGGCCTTTCCCCGAATGAAAAACATGAGATTCTGATTAGTACCCCCATCTTTTATTCTCCTTCTAGCATCAGCAGGGGTAGAGAGAGGAGCCGGTACGGGATGAACCATTTACCCCCCTTTATCTAGAAACATAGCACATGCCGGAGGGTCCGTAGATCTTGCCATCTTTTCCTTACACTTAGCCGGAGCCTCATCAATCCTTGCCTCAATAAACTTCATAACAACCATCATAAACATGCGTACGCCAGGAGTCACATTTGACCGGCTCCCTT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TCTCGTATGAGCACACCACATGTTCACAGTCGGA</t>
  </si>
  <si>
    <t>N0272</t>
  </si>
  <si>
    <t>FRM070</t>
  </si>
  <si>
    <t>FRM_070</t>
  </si>
  <si>
    <t>---------------------CAACTGACTAATCCCACTAATGATAGGAGCACCTGACATGGCCTTTCCCCGAATGAAAAACATGAGATTCTGATTAGTACCCCCATCTTTTATTCTCCTTCTAGCATCAGCAGGGGTAGAGAGAGGAGCCGGTACGGGATGAACCATTTACCCCCCTTTATCTAGAAACATAGCACATGCCGGAGGGTCCGTAGATCTTGCCATCTTTTCCTTACACTTAGCCGGAGCTTCATCAATCCTTGCCTCAATAAACTTCATAACAACCATCATAAACATGCGTACGCCAGGAGTCACATTTGACCGGCTCCCTT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-------------------------------------</t>
  </si>
  <si>
    <t>N0173</t>
  </si>
  <si>
    <t>FRM112</t>
  </si>
  <si>
    <t>FRM_112</t>
  </si>
  <si>
    <t>---------------------CAACTGACTAATCCCACTAATGATAGGAGCACCTGACATGGCCTTTCCCCGAATGAAAAACATGAGATTCTGATTAGTACCCCCATCTTTTATTCTCCTTCTAGCATCAGCAGGGGTAGAGAGAGGAGCCGGTACGGGATGAACCATTTACCCCCCTTTATCTnGAAACATAGCACATGCCGGAGGGTCCGTAGATCTTGCCATCTTTTCCTTACACTTAGCCGGAGCCTCATCAATCCTTGCCTCAATAAACTTCATAACAACCATCATAAACATGCGTACGCCAGGAGTCACATTTGACCGGCTCCCTT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TCTCGTATGAGCACACCACATGTTCACAGTCGGA</t>
  </si>
  <si>
    <t>AGCCCCTTGAAACA-------CATAAGGGGTCCCGCCTG-CCCAGT-GGCTTAG-----AAGCTAAACGGCCGCGGTATTTTGACCGTGCAAAGGTAGCATAATCATTTGTTTTTTAAATGGAGACTTGTACGAACGGCGAAACCTTTTTTAACTGTCTCCCCTCCTACCC-TTACAAATTTCCCTCTGT-GTGAAGAGGCACAGA-TACTATAGAAAGACGAGAAGACCCTGTCGAGCTTCAGTC---------------------------------------------TATAAGTGAACACT-C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GAGACTGTCTCCTTTAGCCCCCGCCT----</t>
  </si>
  <si>
    <t>S0140</t>
  </si>
  <si>
    <t>MOLAF_0365</t>
  </si>
  <si>
    <t>F150777</t>
  </si>
  <si>
    <t>monoculus</t>
  </si>
  <si>
    <t>---------------------CAACTGACTAATCCCTTTAATGATAGGAGCTCCTGATATGGCCTTCCCACGAATGAAAAAAATGAGCTTTTGATTAGTTCCTCCCTCTTTTATTCTACTTTTAGCCTCAGCTGGAGTAGAAAGAGGGGTTGGAACAGGTTGGACTATTTACCCCCCTTTATCTAGAAACATAGCACATGCAGGGGGCTCAGTAGACCTTGCTATCTTTTCCTTACACTTAGCTGGAGCCTCTTCCATTTTAGCCTCTATTAAATTTATAACTACTATAATTAAAATGCGAACTCCAGGTATAACTTTTGACCGTCTCCCTCTTTTTATTTGGTCTGTTTTTATAACTGCTTTTTTACTACTACTTAGCCTTCCAGTCTTAGCCGGTGCAATTACTATGCTTTTAACAGATCGAAAAATAAAAACAACATTTTTTGACCCTGCCGGTGGGGGGGACCCAATTTTATTTCAACACCTTTTCTGATTTTTTGGTCACCCCGAAGTTTATATTCTTATTCTTCCTGGATTCGGTATGATCTCCCATGTAATTGCTCACTATAGTGGAAAGCAAGAACCTTTTGGATACTTAGGAATGGTTTATGCTATGGTAGCTATAGGGATATTAGGATTTTTGGTATGAGCACATCATATGTTTACAGTAGGA</t>
  </si>
  <si>
    <t>S0022</t>
  </si>
  <si>
    <t>MOLAF_0341</t>
  </si>
  <si>
    <t>F149722</t>
  </si>
  <si>
    <t>---------------------CAACTGACTAATCCCTTTAATGATAGGAGCTCCTGATATGGCCTTCCCACGAATGAAAAAAATGAGCTTTTGATTAGTTCCTCCTTCTTTTATTCTACTTTTAGCCTCAGCTGGAGTAGAAAGAGGGGTTGGAACAGGTTGGACTATTTACCCCCCTTTATCTAGAAACATAGCACATGCAGGGGGCTCAGTAGACCTTGCTATCTTTTCCTTACACTTAGCTGGAGCCTCTTCCATTTTAGCCTCTATTAAATTTATAACTACTATAATTAAAATGCGAACTCCAGGTATAACTTTTGACCGTCTCCCTCTTTTTATTTGGTCTGTTTTTATAACTGCTTTTTTACTACTACTTAGCCTTCCAGTCTTAGCCGGTGCAATTACTATGCTTTTAACAGATCGAAAAATAAAAACAACATTTTTTGACCCTGCCGGTGGAGGAGACCCAATTTTATTTCAACACCTTTTCTGATTTTTTGGTCACCCCGAAGTTTATATTCTTATTCTTCCTGGATTCGGTATGATCTCCCATGTAATTGCTCACTATAGTGGAAAGCAAGAACCTTTTGGATACTTAGGAATGGTTTATGCTATGGTAGCTATAGGGATATTAGGATTTTTGGTATGAGCACATCATATGTTTACAGTAGG</t>
  </si>
  <si>
    <t>AGCCCCTCGTAAAC----AATAATGAGGGGTGCAGCCTG-CCCAGT-GGATT-------TATCTAAACGGCCGCGGTATCTTGACCGTGCAAAGGTAGCATAATCATTTGTCTCTTAAATGGGGACTCGTATGAATGGCTTTTCATTCTTTAACTGTCTCCC-TTTTTTTCCTCAAAAACTTCTTTTCAC-GTGAAGAAGCGTGAT-TAAATTAGTTAGACGAGAAGACCCTGTCGAGCTTAAGCT---------------------------------------------AATTATAGATAACTTAAAGTTTTTTAA----------AAACAAACTTTTTCTATTTTAAGTTTTGGTTGGGGCAACCATGGAGAA--AAAGTATACTCCAGTTTAATAAGCAGAATAACTTTTCACTTAGTTAAATTTT----------TGAACCAGG----------ATTTCTGGTAAACGGAAAAAGTTACCGCAGGGATAACAGCGTTATCTTCTCTAAGAGCTCATATTGACGAGAAGGATTGCGACCTCGATGTTGGATTAG-GGTAACCTAA-GGGTGCAGCAGCTCTTT--TAATGGTTGGACTGTTCGTCCATTAATCCCCT-----</t>
  </si>
  <si>
    <t>S0139</t>
  </si>
  <si>
    <t>MOLAF_0364</t>
  </si>
  <si>
    <t>F149750</t>
  </si>
  <si>
    <t>S0138</t>
  </si>
  <si>
    <t>MOLAF_0363</t>
  </si>
  <si>
    <t>F149751</t>
  </si>
  <si>
    <t>---------------------CAACTGACTAATCCCTTTAATGATAGGAGCTCCTGATATGGCCTTCCCACGAATGAAAAAAATGAGCTTTTGATTAGTTCCTCCTTCTTTTATTCTACTTTTAGCCTCAGCTGGAGTAGAAAGAGGGGTTGGAACAGGTTGGACTATTTACCCCCCTTTATCTAGAAACATAGCACATGCAGGGGGCTCAGTAGACCTTGCTATCTTTTCCTTACACTTAGCTGGAGCCTCTTCCATTTTAGCCTCTATTAAATTTATAACTACTATAATTAAAATGCGAACTCCAGGTATAACTTTTGACCGTCTCCCTCTTTTTATTTGGTCTGTTTTTATAACTGCTTTTTTACTACTACTTAGCCTTCCAGTCTTAGCCGGTGCAATTACTATGCTTTTAACAGATCGAAAAATAAAAACAACATTTTTTGACCCTGCCGGTGGAGGAGACCCAATTTTATTTCAACACCTTTTCTGATTTTTTGGTCACCCCGAAGTTTATATTCTTATTCTTCCTGGATTCGGTATGATCTCCCATGTAATTGCTCACTATAGTGGAAAGCAAGAACCTTTTGGATACTTAGGAATGGTTTATGCTATGGTAGCTATAGGGATATTAGGATTTTTAGTATGAGCACATCATATGTTTACAGTAGG</t>
  </si>
  <si>
    <t>S0137</t>
  </si>
  <si>
    <t>MOLAF_0362</t>
  </si>
  <si>
    <t>F150792</t>
  </si>
  <si>
    <t>---------------------CAACTGACTAATCCCTTTAATGATAGGAGCTCCTGATATGGCCTTCCCACGAATGAAAAAAATGAGCTTTTGATTAGTTCCTCCTTCTTTTATTCTACTTTTAGCCTCAGCTGGAGTAGAAAGAGGGGTTGGAACAGGTTGGACTATTTACCCCCCTTTATCTAGAAACATAGCACATGCAGGGGGCTCAGTAGACCTTGCTATCTTTTCCTTACACTTAGCTGGAGCCTCTTCCATTTTAGCCTCTATTAAATTTATAACTACTATAATTAAAATGCGAACTCCAGGTATAACTTTTGACCGTCTCCCTCTTTTTATTTGGTCTGTTTTTATAACTGCTTTTTTACTACTACTTAGCCTTCCAGTCTTAGCCGGTGCAATTACTATGCTTTTAACAGATCGAAAAATAAAAACAACATTTTTTGACCCTGCCGGTGGAGGAGACCCAATTTTATTTCAACACCTTTTCTGATTTTTTGGTCACCCCGAAGTTTATATTCTTATTCTTCCTGGATTCGGTATGATCTCCCATGTAATTGCTCACTATAGTGGAAAGCAAGAACCTTTTGGATACTTAGGAATGGTTTATGCTATGGTAGCTATAGGGATATTAGGATTTTTGGTATGAGCACATCATATGTTTACAGTAGGA</t>
  </si>
  <si>
    <t>C0198</t>
  </si>
  <si>
    <t>7100B</t>
  </si>
  <si>
    <t>---------------------CAACTGACTAATT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CTACTAAGACTCCCAGTCCTAGCAGGAGCGATCACAATGCTTTTAACCGACCGGAACATAAAAACTACTTTCTTCGACCCTGCAGGAGGAGGAGACCCCATCCTCTTCCAACACCTCTTCTGATTTTTTGGTCACCCCGAAGTATACATTCTAATCCTGCCAGGGTTCGGAATGATATCTCACGTAATAGCCCATTATAGAGGAAAGCAAGAACCGTTCGGTTATTTAGGAATGGTATACGCAATGGTAGCCATAGGGATCCTAGGCTTTCTCGTATGAGCACAC</t>
  </si>
  <si>
    <t>C0196</t>
  </si>
  <si>
    <t>7100A</t>
  </si>
  <si>
    <t>---------------------CAACTGACTAATTCCACTAATGATAGGAGCACCTGACATGGCCTTTCCCCGAATGAAAAACATGAGATTCTGATTAGTACCCCCGTCTTTTATTCTCCTTCTAGCATCAGCAGGAGTAGAGAGAGGAGCCGGTACGGGATGAACCATTTACCCCCCTTTATCTAGAAACATAGCACATGCCGGAGGGTCCGTAGATCTTGCCATCTTTTCCTTACACTTAGCCGGAGCCTCATCAATCCTTGCCTCAATAAACTTCATAACAACCATTGTAAACATGCGTACGCCAGGAGTCACATTTGACCGGCTCCCTCTATTTGTCTGATCCGTATTTATAACCGCATTTCTCCTCCTACTAAGACTCCCAGTCCTAGCAGGAGCGATCACAATGCTTTTAACCGACCGGAACATAAAAACTACTTTCTTCGACCCTGCAGGAGGAGGAGACCCCATCCTCTTCCAACACCTCTTCTGATTTTTTGGTCACCCCGAAGTATACATTCTAATCCTGCCAGGGTTCGGAATGATATCTCACGTAATAGCCCATTATAGAGGAAAGCAAGAACCATTCGGTTATTTAGGAATGGTATACGCAATGGTAGCCATAGGGATCCTAGGCTTTCTCGTATGAGCACAC</t>
  </si>
  <si>
    <t>N0338</t>
  </si>
  <si>
    <t>AGCCCCCTGAAAT-----TTTAATAGGGGGTGCAGCCTG-CCCAGT-GGAAGATT----TTTCTAAACGGCCGCGGTATCCTGACCGTGCAAAGGTAGCATAATCACTTGTCTCTTAAATGGGGACCTGTATGAATGGCTTCACATTCTTAAACTGTCTCCC-TTTTCTCCCTCATAAATTTCTATTCAC-GTGAAGAAGCGTGTA-AAAACGAGAAAGACGAGAAGACCCTGTCGAGCTTTAGTC---------------------------------------------CACACCGAAATGGATGAGACTCTTAGA---------GAAACAAAAAATTTTCGGCTTAGACTTTGGTTGGGGTAACCATGGAGGA--AAACAAACCTCCAGTTTT--TTAGGTAGAAATCCTTTCACCTAAAGACCTTTTT--------AGAACCAGT----------AACTCTGGAAAACGGAAAAAGTTACCGCAGGGATAACAGCGTTATCTCCTCTAAGAGCTCATATTGACGAGGAGGATTGCGACCTCGATGTTGGATTGG-GGTAACCCAA-GGGTGCAGAAGCTCTTG----AAGGTCGGACTGTTCGTCCGTTAATTCCCT-----</t>
  </si>
  <si>
    <t>N0339</t>
  </si>
  <si>
    <t>J0252</t>
  </si>
  <si>
    <t>UGI_6681</t>
  </si>
  <si>
    <t>---------------------CAACTGACTTATACCACTGATGATAGGGGCCCCAGACATGGCTTTCCCCCGAATGAACAAAATGAGATTTTGATTAGTACCACCATCTTTTGTTTTACTTCTAGCCTCTGCTGGGGTAGAAAGGGGTGTAGGAACTGGATGAACCATTTACCCACCACTTTCAAGAAAAATAGCTCATGCAGGAGGATCCGTTGACTTAGCCATTTTCTCCCTTCACCTAGCAGGAGCATCGTCTATTTTAGCATCAATAAACTTCATCACCACAGTAATAAAAATGCGAACACCGGGGATCACATTTGACCGCCTACCACTATTCGTATGGTCCGTCTTTATTACAGCGATCCTCCTCCTGCTTAGTCTCCCAGTACTAGCAGGAGCAATTACTATGTTACTAACTGACCGAAACGTAAAAACGACCTTTTTCGACCCCGCCGGTGGAGGAGACCCCATACTATTTCAACACCTATTTTGATTTTTCGGGCACCCAGAAGTATATATTCTTATCCTCCCAGGATTCGGAATGATATCTCACGTAATAGCCCATTACAGAGGAAAGCAAGAACCATTCGGATATTTAGGTATGGTATACGCCATGGTTGCTATTGGCATTCTGGGCTTCCTTGTATGAGCCCACCACATGTTCACTGTAGGA</t>
  </si>
  <si>
    <t>AGCCCCCTGAAAT-----TTTAATAGGGGGTGCAGCCTG-CCCAGT-GGAAGATT----TTTCTAAACGGCCGCGGTATCCTGACCGTGCAAAGGTAGCATAATCACTTGTCTCTTAAATGGGGACCTGTATGAATGGCTTCACATTCTTAAACTGTCTCCC-TTTTCTCCCTCATAAATTTCTATTCAC-GTGAAGAAGCGTGTA-AAAACGAGAAAGACGAGAAGACCCTGTCGAGCTTTAGTC---------------------------------------------CACACCGAAATGGATGAGACTCTTAGA---------GAAACAAAAAATTTTCGGCTTAGACTTTGGTTGGGGTAACCATGGAGGA--GAACAAACCTCCAGTTTT--TTAGGTAGAAATCCTTTCACCTAAAGACCTTTTT--------AGAACCAGT----------AACTCTGGAAAACGGAAAAAGTTACCGCAGGGATAACAGCGTTATCTCCTCTAAGAGCTCATATTGACGAGGAGGATTGCGACCTCGATGTTGGATTGG-GGTAACCCAA-GGGTGCAGAAGCTCTTG----AAGGTCGGACTGTTCGTCCGTTAATTCCC------</t>
  </si>
  <si>
    <t>---AAGATCACCAGGATAA-GCATCCAACCCCCGAAATCC-AGAGAGCTAATCCTCACCATTCTTTAGGAATTATATCACC--TTACTGTTACAATAGTAAGACAAGAGCGAGGATTAGAAATGAAATGTTAAACGCGCTGGATGATAGCTGGTTTCCTAAAAAACAGGTTTCAGCCTACTCCCCTTATAACAA--CACAAGCCCACTTCAAGCAAA----CATAAACTTTTAATTTAGAAGGAGGAGAAGAGAAGAGGAGATAAGTTCTCTTCTCCAGAAGGAAACAACCAGAAAACAAGGAAAGGACAA-AAAC-AAAACAAAGGA------ACAAATCTT--AAGTAGACCTAGAAGCTGTCACC--TAAAAGAAAGCGTTAAAGCTCAAGTGAAAG----TTATCCTAAAATCAATGAA----AT-TTTTCC-AAACCTTTTCACG-ACTATTAGGACAAGA-GATAATGTTAAAACGAGTAAGAAAACCTACTTTACCA-AT-TGGTAATGGAAACCT-----AACTTTATAAACCGAGGAAACTCTTTAGATCACCACGAC-----TAAGAGAGCTAACATCCTAA-CCAACACAGGAACCAAAAG---------TAAGGTAAAAAGAAAAGGAAGGAACTAGGCAAAAACA-AGAGAATGACTGTTTACCAAAAACATAGCCCCCTGAAATT--TTA-ATAGGGGGTGCAGCCTGCCC-AGTGGAAGATTTT---TCTAAACGGCCGCGGTATCCTGACCGTGC----------------</t>
  </si>
  <si>
    <t>G0065</t>
  </si>
  <si>
    <t>---------------------CAACTGACTTATACCATTAATGATAGGAGCACCAGACATGGCCTTCCCCCGAATGAACAACATGAGATTTTGACTAGTTCCTCCATCCTTCATTTTACTTTTAGCCTCAGCAGGAGTAGAAAGAGGAGCCGGAACAGGATGAACCATCTACCCACCACTATCAAGAAAAATTGCTCACGCAGGAGGATCAGTCGACTTAGCAATTTTCTCCCTTCACTTAGCAGGAGCATCATCTATTCTAGCCTCCATAAAATTCATAACAACAGTTATAAAAATGCGAACCCCTGGAGTTACGTTTGACCGATTACCTCTATTTGTTTGATCCGTCTTCATCACCGCAATCCTCCTACTGCTGAGACTCCCAGTCCTAGCAGGAGCCATAACTATGCTCCTAACCGACCGGAAAATAAAAACAACCTTCTTCGACCCTGCTGGAGGAGGAGACCCCATCCTATTCCAACACCTATTCTGATTCTTCGGACACCCAGAGGTTTACATTCTAATACTTCCTGGGTTCGGAATGATATCCCACGTAATAGCCCACTACAGAGGAAAGCAAGAACCATTCGGATATCTAGGTATGGTGTATGCAATGGTCGCTATAGGTATACTAGGTTTCCTTGTATGAGCACACCATATGTTTACTGTGGGA</t>
  </si>
  <si>
    <t>AGCCCCCTGCAATTAA--TTACATAGGGGGTGCAGCCTG-CCCAGT-GGAATTTTA---TATCTAAACGGCCGCGGTATCTTGACCGTGCAAAGGTAGCATAATCACTTGTCTCTTAAATGGGGACCTGTATGAATGGCTTCACATCTTCAAACTGTCTCCC-TTTTCTCCCTCATAAACTTCTACACAC-GTGAAGAAGCGTGTA-AAAGTAAGAAAGACGAGAAGACCCTGTCGAGCTTTAGTC---------------------------------------------AACACCGAAACAACTAAAACTCTTAGA----------GAATATAACCCTTTCGGCATAGACTTTGGTTGGGGCAACCGTGGAGAA--AAATAAACCTCCAGACAA--TTAGACAGAAA----TCTCTTCTTCTCAAAATTTTAAAA---CGAACCAGTTC--------TTTTCTGGGAAACGGAAAAAGTTACCGCAGGGATAACAGCGTTATCTCCTCTAAGAGCTCATATTGACGAGGAGGTTTGCGACCTCGATGTTGGATTGG-GGTAACCTAA-GGGTGCAGCAGCTCTTA----ATGGTTGGACTGTTCGTCCATTAATCCCCT-----</t>
  </si>
  <si>
    <t>---AAGATTACCAGGATAA-TTATCCAACCCCCGAAATCC-AGAGAGCTAATCCCCACCATTCGA-AGGAATTTTATCAC---TTACTGTTTCAAGAGTAAAGTAAGAGTAAGGATTAGAAATGAAATGTTAAACGCGCTGGATGATAGCTGGTTTCCTAAGAAATAGGTTTTAGCCTACTCCCCTTATAA-AT--CACCAAATCCCTTCAAGAAAGACACCAGAAATTCAACGTTAAAAAGGAGAAGAAGAGAAGAGGAGACAAGTTCTCTTCTCAAAAAGGAAACAACCAGGAAATAAGGAAAGGACAA-AATA-AATGTTAAAGA------GAAACTCCC--AAGTAGGCCTAAAAGCTGCCATC--TAAAAGAAAGCGTTAAAGCTCAAGTAACAAAT-TTTATCTTAAAATAGATGAA----AAATTCTCC-AAACCTTTTT-TA-ACTATTAGGACACGACGATAATGTTAAAACGAGTAAGAAAAAGAAACTTTTCA-GC-CGATAAGGGAAATTT-----AACTTCTTAA-CCAAGGAAACTTTTTAATTTTATATAACGAACATAAGAAACATATTATCCCAATCCGACACAGGTATCAAAAA---------CAAGGTGAAAAGAAAAGGAAGGAACTAGGCAAAGATTTAGAAGATGACTGTTTACCAAAAACATAGCCCCCTGCAATTAATTACATAGGGGGTGCAGCCTGCCC-AGTGGAATTTTAT--ATCTAAACGGCCGCGGTATCTTGACCGTGCCA--------------</t>
  </si>
  <si>
    <t>S0436</t>
  </si>
  <si>
    <t>---------------------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CTACCTCTATTTGTTTGATCCGTCTTCATCACCGCAATCCTCCTACTGCTGAGACTCCCAGTCCTAGCAGGAGCCATAACTATGCTCCTAACCGACCGGAAAATAAAAACAACCTTCTTCGACCCTGCTGGAGGAGGAGACCCCATCCTATTCCAACACCTATTCTGATTCTTCGGACACCCAGAGGTTTACATTCTAATACTTCCTGGGTTCGGAATGATATCCCACGTGATAGCTCACTACAGAGGAAAGCAAGAACCATTCGGATATCTAGGTATGGTGTATGCAATGGTCGCTATAAGTATACTAGGTTTCCTTGTATGAGCACACCATATGTTTACTGTGGGA</t>
  </si>
  <si>
    <t>S0392</t>
  </si>
  <si>
    <t>---------------------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TTACCTCTATTTGTTTGATCCGTCTTCATCACCGCAATCCTCCTACTGCTGAGACTCCCAGTCCTAGCAGGAGCCATAACTATGCTCCTAACCGACCGGAAAATAAAAACAACCTTCTTCGACCCTGCTGGAGGAGGAGACCCCATCCTATTCCAACACCTATTCTGATTCTTCGGACACCCAGAGGTTTACATTCTAATACTTCCTGGGTTCGGAATGATATCCCACGTAATAGCTCACTACAGAGGAAAGCAAGAACCATTCGGATATCTAGGTATGGTGTATGCAATGGTCGCTATAGGTATACTAGGTTTCCTTGTATGAGCACACCATATGTTCACTGTGGGA</t>
  </si>
  <si>
    <t>K0047</t>
  </si>
  <si>
    <t>---------------------CAACTGACTTATTCCTTTAATGATTGGTGCTCCTGACATGGCTTTTCCACGAATGAACAACATGAGTTTTTGGTTAGTACCACCTTCTTTTATTTTACTTCTAGCCTCAGCCGGAGTTGAAAGAGGAGCCGGAACTGGATGAACCATTTACCCTCCACTATCTAGTAATATAGCCCACGCAGGAGGATCCGTAGATCTTGCTATTTTTTCACTTCACTTAGCAGGTGCCTCCTCGATACTCGCTTCAATTAACTTTATTACAACCATAATAAAAATGCGAACCCCAGGTGTTACCTTTGATCGACTACCATTATTTGTTTGGTCAGTCTTTATAACAGCATTTCTTTTATTGCTTAGACTACCGGTCCTTGCAGGAGCTATAACTATGCTCCTTACAGACCGAAAAATAAAAACAACCTTTTTTGACCCAGCTGGAGGAGGAGACCCTATTCTATTTCAGCACCTCTTTTGATTTTTTGGTCATCCAGAAGTATATATTCTTATTCTTCCTGGATTTGGTATGATTTCTCACGTAATTGCGCATTATAGAGGTAAGCAAGAACCCTTTGGTTACTTGGGAATGGTTTATGCTATGGTAGCCATAGGAATTTTAGGATTCCTTGTATGAGCCCACCACATGTTTACAGTGGGA</t>
  </si>
  <si>
    <t>AGCCCTTTGAAA-------CAGATAAAGGGTGAAGCCTG-CCCAGT-GGG-AAACTT--TTCCTCAACGGCCGCGGTATCTTGACCGTGCAAAGGTAGCATAATCATTTGTCTCTTAAATGGGGACCTGTATGAATGGCTTTTCATTCTCTAGCTGTCTCCC-TTCTTCCCCCTTTAAACTTCTATTTAC-GTGAAGAAGCGTAAT-TTTGACAGAAAGACGAGAAGACCCTGTCGAGCTTCAGCT---------------------------------------------AAACCTAAGTCCCACTACATTTCCTCT----CAGAGAAAAAGTAAAGTCCTTAGAACAAGCTTTGGTTGGGGCAACCATGGAGTA--AAAACAGCCTCCAGTTTT--TCAGGTAGAAAACTATTCTCCTAAATATACACTTTT------AGAACCAAA----------AATTTTGGAAAACGGAAAAAGTTACCGCAGGGATAACAGCGTTATCTTTTCTGAGAGCCCTTATTGACGAAAAGGATTGCGACCTCGATGTTGGATTGG-GGTAACCAGA-GGGTGCAGCAGCTCTCC----AAGGTTGGACTGTTCGTCCATTAATTCCCC-----</t>
  </si>
  <si>
    <t>----AAGTTAACCAGGAGAGCCCTCCAAATCCCGAAATCT-GGAGAGCTAACCTTTTCCCCGT----CACGGAGGATTTTC--TTACTGTTGCAAGAGTAAAGAAAGAGAAAAGGTTAGAAATGAAATGTTAATCGCGCCAGATGATAGCTGGTTTCCTAAGAAAAAAGTATCAGCTTTTTCCCCTCAGCTAAA--CCCATTCCACTTTCCAACAAG----TAAATTGAAAGCATT----AGGAGAAAAAGAAAGAAGGAGATAAGTTCTTCTTTCAAGAAGGAAACAACCTGGAGATCAGGAAAGGACAACAATT-ATTATTAAGGA------AAACCACTTTAGAGTAGGCCCAAAAGCTGCCACCCATT-AAGAAAGCGTTAAAGCTCATAACAAAAG---AGACCTAAAATCCTTGGCAA---TATACACCCCGAACCTATCCCCG-AGTATTAGGAAGA---CATAATGTTAAAACGAGTAAAGTTATAGC-CAAACC---CCGGAAAAAGAAAAATT-----AAA--AAATAACCAAGAAAGGCCCTAACAAATCAAGGCA-----CCGAGCACTTAATATTCTCTTCCAACACAGGTATCCGGTTGCA------CCTGGTAAAAGAAGAAGGAAGGAACTAGGCAAA--AACAGAGAATGACTGTTTACCAAAAACATAGCCCTTTGAAACAG-----ATAAAGGGTGAAGCCTGCCC-AGTGGGAAACTTT--TCCTCAACGGCCGCGGTATCTTGACCGTGCCAAGG-----------</t>
  </si>
  <si>
    <t>C0037</t>
  </si>
  <si>
    <t>FRM262</t>
  </si>
  <si>
    <t>FRM_262</t>
  </si>
  <si>
    <t>---------------------CAACTGACTTATTCCTTTAATGATTGGTGCTCCTGACATGGCTTTTCCACGAATGAACAACATGAGTTTTTGGTTAGTACCACCTTCTTTTATTTTACTTCTAGCCTCAGCCGGAGTTGAAAGAGGAGCCGGAACTGGATGAACCATTTACCCTCCACTATCTAGTAATATAGCCCACGCAGGAGGATCCGTAGATCTTGCTATTTTTTCACTTCACTTAGCAGGTGCCTCCTCGATACTCGCTTCAATTAACTTTATTACAACCATAATAAAAATGCGAACCCCAGGTGTTACCTTTGATCGGCTACCATTATTTGTTTGGTCAGTCTTTATAACAGCATTTCTTTTATTGCTTAGACTACCGGTCCTTGCAGGAGCTATAACTATGCTCCTTACAGACCGAAAAATAAAAACAACCTTTTTTGACCCAGCTGGAGGAGGAGACCCTATTCTATTTCAGCACCTCTTTTGATTTTTTGGTCATCCAGAAGTATATATTCTTATTCTTCCTGGATTTGGTATGATTTCTCACGTAATTGCGCATTATAGAGGTAAGCAAGAACCCTTTGGTTACTTGGGAATGGTTTATGCTATGGTAGCCATAGGAATTTTAGGATTCCTTGTATGAGCCCACCACATGTTTACAGTGGGA</t>
  </si>
  <si>
    <t>C0045</t>
  </si>
  <si>
    <t>FRM263</t>
  </si>
  <si>
    <t>FRM_263</t>
  </si>
  <si>
    <t>C0039</t>
  </si>
  <si>
    <t>FRM281</t>
  </si>
  <si>
    <t>FRM_281</t>
  </si>
  <si>
    <t>C0047</t>
  </si>
  <si>
    <t>FRM282</t>
  </si>
  <si>
    <t>FRM_282</t>
  </si>
  <si>
    <t>C0052</t>
  </si>
  <si>
    <t>FRM273</t>
  </si>
  <si>
    <t>FRM_273</t>
  </si>
  <si>
    <t>---------------------CAACTGACTTATTCCTTTAATGATTGGTGCTCCTGACATGGCTTTTCCACGAATGAACAACATGAGTTTTTGGTTAGTACCACCTTCTTTTATTTTACTTCTAGCCTCAGCCGGAGTTGAAAGAGGAGCCGGGACTGGATGAACCATTTACCCTCCACTATCTAGTAATATAGCCCACGCAGGAGGATCCGTAGATCTTGCTATTTTTTCACTTCACTTAGCAGGTGCCTCCTCGATACTCGCTTCAATTAACTTTATTACAACCATAATAAAAATGCGAACCCCAGGTGTTACCTTTGATCGACTACCATTATTTGTTTGGTCAGTCTTTATAACAGCATTTCTTTTATTGCTTAGACTACCGGTCCTTGCAGGAGCTATAACTATGCTCCTTACAGACCGAAAAATAAAAACAACCTTTTTTGACCCAGCTGGAGGAGGAGACCCTATTCTATTTCAGCACCTCTTTTGATTTTTTGGTCATCCAGAAGTATATATTCTTATTCTTCCTGGATTTGGTATGATTTCTCACGTAATTGCGCATTATAGAGGTAAGCAAGAACCCTTTGGTTACTTGGGAATGGTTTATGCTATGGTAGCCATAGGAATTTTAGGATTCCTTGTATGAGCCCACCACATGTTTACAGTGGGA</t>
  </si>
  <si>
    <t>N0202</t>
  </si>
  <si>
    <t>FRM253</t>
  </si>
  <si>
    <t>FRM_253</t>
  </si>
  <si>
    <t>potential mixup noted: FRM253orMOLAF137; sequence implies former</t>
  </si>
  <si>
    <t>---------------------CAACTGACTTATTCCTTTAATGATTGGTGCTCCTGACATGGCTTTTCCACGAATGAACAACATGAGTTTTTGGTTAGTACCACCTTCTTTTATTTTACTTCTAGCCTCAGCCGGAGTTTAAAGAGGAGCCGGAACTGGATGAACCATTTACCCTCCACTATCTAGTAATATAGCCCACGCAGGAGGATCCGTAGATCTTGCTATTTTTTCACTTCACTTACCAGGTGCCTCCTCGATACTCGCTTCAATTAACTTTATTACAACCATAATAAAAATGCGAACCCCAGGTGTTACCTTTGATCGGCTACCATTATTTGTTTGGTCAGTCTTTATAACAGCATTTCTTTTATTGCTTAGACTACCGGTCCTTGCAGGAGCTATAACTATGCTCCTTACAGACCGAAAAATAAAAACAACCTTTTTTGACCCAGCTGGAGGAGGAGACCCTATTCTATTTCAACACCTCTTTTGATTTTTTGGTCATCCAGAAGTATATATTCTTATTCTTCCTGGATTTGGTATGATTTCTCACGTAATTGCGCATTATAGAGGTAAGCAAGAACCCTTTGGTTACTTGGGAATGGTTTATGCTATGGTAGCCATAGGAATTTTAGGATTCCTTGTATGAGCCCACCACATGTTTACAGTGGGA</t>
  </si>
  <si>
    <t>AGCCCTTTGAAA-------CAGATAAAGGGTGAAGCCTG-CCCAGT-GGGAAGCTT---TTCCTCAACGGCCGCGGTATCTTGACCGTGCAAAGGTAGCATAATCATTTGTCTCTTAAATGGGGACCTGTATGAATGGCTTTTCATTCTCTAGCTGTCTCCC-TTCTTCCCCCTTTAAACTTCTATTTAC-GTGAAGAAGCGTAAT-TTTGACAGAAAGACGAGAAGACCCTGTCGAGCTTCAGCT---------------------------------------------AAACCTAAGTCCCACTACATTTCCTCT----CAGAGAAAAAGTAAAGTCCTTAGAACAAGCTTTGGTTGGGGCAACCATGGAGTA--AAAACAGCCTCCAGTTTT--TCAGGTAGAAAACT-ATTCTCCTAAATATACACTTTT-----AGAACCAAA----------AATTTTGGAAAACGGAAAAAGTTACCGCAGGGATAACAGCGTTATCTTTTCTGAGAGCCCTTATTGACGAAAAGGATTGCGACCTCGATGTTGGATTGG-GGTAACCAGA-GGGTGCAGCAGCTCTCC----AAGGTTGGACTGTTCGTCCATTAATTCCCC-----</t>
  </si>
  <si>
    <t>C0060</t>
  </si>
  <si>
    <t>FRM260</t>
  </si>
  <si>
    <t>FRM_260</t>
  </si>
  <si>
    <t>---------------------CAACTGACTTATTCCTTTAATGATTGGTGCTCCTGACATGGCTTTTCCACGAATGAACAACATGAGTTTTTGGTTAGTACCACCTTCTTTTATTTTACTTCTAGCCTCAGCTGGAGTTGAAAGAGGAGCCGGAACTGGATGAACCATTTACCCTCCACTATCTAGTAATATAGCCCACGCAGGAGGATCCGTAGATCTTGCTATTTTTTCACTTCACTTAGCAGGTGCCTCCTCGATACTCGCTTCAATTAACTTTATTACAACCATAATAAAAATGCGAACCCCAGGTGTTACCTTTGATCGACTACCATTATTTGTTTGGTCAGTCTTTATAACAGCATTTCTTTTATTGCTTAGACTACCGGTCCTTGCAGGAGCTATAACTATGCTCCTTACAGACCGAAAAATAAAAACAACCTTTTTTGACCCAGCTGGAGGAGGAGACCCTATTCTATTTCAGCACCTCTTTTGATTTTTTGGTCATCCAGAAGTATATATTCTTATTCTTCCTGGATTTGGTATGATTTCTCACGTAATTGCGCATTATAGAGGTAAGCAAGAACCCTTTGGTTACTTGGGAATGGTTTATGCTATGGTAGCCATAGGAATTTTAGGATTCCTTGTATGAGCCCACCACATGTTTACAGTGGGA</t>
  </si>
  <si>
    <t>G0212</t>
  </si>
  <si>
    <t>RGMAC_2005_05</t>
  </si>
  <si>
    <t>sp_42</t>
  </si>
  <si>
    <t>---------------------CAACTGATTAATACCACTAATGATCGGAGCCCCAGACATGGCCTTCCCTCGAATGAAAAACATGAGATTCTGACTAGTCCCACCTTCATTTATCCTACTGTTAGCCTCAGCAGGCGTAGAAAGAGGCGCTGGAACAGGATGAACCATATACCCACCTCTATCCAGCAACATAGCACACGCAGGAGGCTCCGTCGATCTAGCTATTTTCTCCTTACACCTAGCCGGAGCCTCCTCCATCCTAGCCTCCATAAACTTCATAACAACGGTCATAAATATGCGAACTCCCGGCATTACATTCGACCGCCTTCCCCTATTTGTCTGATCAGTCTTCATTACAGCATTTCTCCTCCTTTTAAGCCTCCCAGTACTAGCAGGAGCAATTACAATGCTACTAACTGACCGCAACATAAAAACAACCTTCTTCGACCCCGCAGGAGGAGGAGATCCCATACTATTCCAACATCTATTCTGATTTTTCGGACATCCAGAAGTCTATATCCTAATCCTACCGGGATTCGGAATGATATCCCACGTAATAGCCCACTACAGGGGCAAGCAAGAACCTTTCGGCTACCTAGGAATGGTCTACGCAATGGTTGCCATAGGAATCTTAGGGTTCCTAGTTTGAGCCCATCACATGTTCACCGTTGGT</t>
  </si>
  <si>
    <t>AGCCCCTTGAACA--------TATAAAGGGTCCCGCCTG-CCCAAT-GGCCCA------AAGCTAAATGGCCGCGGTATCTTGACCGTGCAAAGGTAGCATAATCATTTGTCTCTTAAATGGAGACTTGTATGAACGGCGAAACCTTTTTTAACTGTCTCCC-TCCCTGTCCTTATAAGCTTCTATTTGC-GTGAAGAAGCCCAAA-TACTTCAGAAAGACGAGAAGACCCTGTCGAGCTTCAGCC---------------------------------------------AATAAGTGAGCAGACAAAACCCGC----------------AAATCAAAATCACCCAAAGGCTTTGGTTGGGGCAACCATGGAGAA--AAAAAACCCTCCAGGATAAGTAGTAGAAAACCACTCCCTACTCCACCACCTAG---------AGAACCA------------GAAACTGGTAATCGGAAAAAGTTACCGCAGGGATAACAGCGTCATCCCCTCTAAGAGTCCTTATTGACGAGGGGGTTTGCGACCTCGATGTTGGATTGG-GGACCCCTTA-GGGTGCAGAAGCTCTAA----ACGGTTAGACTGTTCGTCTATTAAAGCCCT-----</t>
  </si>
  <si>
    <t>----AAGAAATTAGGACAACACCTCCAACGCCCGAAAGAC-GGTGAGCTAATTTCTCCTGCAC--ACAGAGCTACGC-CCT---TACTGTTGCAATAGTAAGAAAGAAGGAAAAATTAGAGGTGAAACGCCAACCGCACCGCCTGATAGCTGGTTTTTGGGGAAAAAAGTAAAAGCTTTTCTATTCAACAGGC--ACAACCCAAT-ATTA--TACAAGCA-----AAACATCTCCC-TACGAAATAGAAAGAGGGAGGGAGACAAGTCCCTCCCTCAAAAGGAAAACAATCCCAAGCGTAAACAAGGTCATTTCAAACAAAGG--CA---------AAACCTA--ACGTAGGCCTAAAAGCTGCCAACC-CAAAAGAAAGCGTTAAAGCTCG-AAAACT---CTCAGCCCAAAAATA-CCTGAA--ATCTA--GACCA-TTTTCACCCTCGAGTACCCGAAAGA---AACAATGTTAAGACAAGTAAAAAGACACCCTCCTTTT--TTTCGTCAAGATAACCA----TAAAA--AACAACCAAGAAGAGCAAA-A---CACAAGAACA----CTCA-ACCATCCAATCCTA--TCAACCCAGACACTAAAAACAAAGA------GGACAAACAGGAAGAAAGGAACTCGGCAAA--TAAAAAGAAGGTCTGTTTACCAAAAACATAGCCCCTTGAA-CATA-----TAAAGGGTCCCGCCTGCCC-AATGGCCCAAAGC-----TAAATGGCCGCGGTATCTTGACCGTGCAAAGGTAGCATAATCA</t>
  </si>
  <si>
    <t>H_atra</t>
  </si>
  <si>
    <t>S0502</t>
  </si>
  <si>
    <t>MOLN_007</t>
  </si>
  <si>
    <t>HM196548.1</t>
  </si>
  <si>
    <t>---------------------CAATTGACTAATTCCTCTAATGATAGGGGCCCCAGACATGGCTTTCCCACGAATGAAAAAAATGAGCTTTTGATTAGTCCCCCCTTCTTTTATTTTACTATTAGCTTCAGCTGGGGTAGAAAGAGGAGCTGGTACAGGATGAACTATTTACCCCCCATTATCAAGAAACATTGCACATGCAGGCGGATCAGTGGACCTTGCTATTTTCTCTTTACACTTAGCTGGAGCCTCTTCAATT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CATATGTTTACAGTTGGT</t>
  </si>
  <si>
    <t>sp2cf</t>
  </si>
  <si>
    <t>K0095</t>
  </si>
  <si>
    <t>MOLAF_0049</t>
  </si>
  <si>
    <t>F104903</t>
  </si>
  <si>
    <t>HM196549.1</t>
  </si>
  <si>
    <t>---------------------CAATTGACTAATTCCTCTAATGATAGGGGCCCCAGACATGGCTTTCCCACGAATGAAAAAAATGAGC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TCTAGTATGAGCACATCATATGTTTACAGTTGGT</t>
  </si>
  <si>
    <t>------------------TTTTATGAGGGGTGTAGCCTG-CCCAGT-GGATTTTT----TTTCTAAACGGCCGCGGTATCTTGACCGTGCAAAGGTAGCATAATCATTTGTCTCTTAAATGGGGACTTGTATGAATGGCTTTTCATTCTTCAGCTGTCTCCC-TTTCTCCCCGCTAAAACTTCTTTTCAC-GTGAAGAAGCGTGAT-TAAGTAAGTTAGACGAGAAGACCCTGTCGAGCTTTAGCT---------------------------------------------AACTATAAAATACTCTTAGTTTTTTAA---------AAACAATTAAATATTTATTTTAAGCTTTGGTTGGGGCAACCATGGAGAA--AAAATATCCTCCAGTTTTAAATAAGAAGAATACAATTCACTTAACCTAAAATTT--------TGAACCAGA----------ACTTCTGGAAAACGGAAAAAGTTACCGCAGGGATAACAGCGTTATCTTCTCTAAGAGCTCATATTGACGAGAAGGATTGCGACCTCGATGTTGGATTGG-GGTAACCTAA-GGGTGTAGCAGCTCTTT---AAAGGTTGGACTGTTCGTCCATTAATTCCCT-----</t>
  </si>
  <si>
    <t>S0761</t>
  </si>
  <si>
    <t>MOLN_193</t>
  </si>
  <si>
    <t>HM196554.1</t>
  </si>
  <si>
    <t>---------------------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TCCTGCTGGAGGAGGAGACCCTATTTTATTTCAACACCTTTTCTGATTTTTTGGTCACCCAGAAGTTTATATTCTTATCCTTCCTGGATTTGGAATGATTTCCCATATAATTGCTCATTATAGAGGAAAGCAAGAACCTTTTGGATACTTAGGAATGGTTTATGCCATGGTAGCAATAGGAATTTTAGGATTCCTAGTATGAGCACATCATATGTTTACAGTTGGT</t>
  </si>
  <si>
    <t>S0499</t>
  </si>
  <si>
    <t>MOLN_004</t>
  </si>
  <si>
    <t>HM196558.1</t>
  </si>
  <si>
    <t>---------------------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CATATGTTTACAGTTGGT</t>
  </si>
  <si>
    <t>S0504</t>
  </si>
  <si>
    <t>MOLN_009</t>
  </si>
  <si>
    <t>HM196561.1</t>
  </si>
  <si>
    <t>S0635</t>
  </si>
  <si>
    <t>MOLN_140a</t>
  </si>
  <si>
    <t>HM196555.1</t>
  </si>
  <si>
    <t>S0636</t>
  </si>
  <si>
    <t>MOLN_140b</t>
  </si>
  <si>
    <t>HM196556.1</t>
  </si>
  <si>
    <t>S0505</t>
  </si>
  <si>
    <t>MOLN_010</t>
  </si>
  <si>
    <t>HM196553.1</t>
  </si>
  <si>
    <t>---------------------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GGCAATAACTATGCTTTTAACTGATCGAAAAATAAAAACAACATTTTTTGACCCTGCTGGAGGAGGAGACCCTATTTTATTTCAACACCTTTTCTGATTTTTTGGTCACCCAGAAGTTTATATTCTTATCCTTCCTGGATTTGGAATGATTTCCCATATAATTGCTCATTATAGAGGAAAGCAAGAACCTTTTGGATACTTAGGAATGGTTTATGCCATGGTAGCAATAGGAATTTTAGGATTCCTAGTATGAGCACATCATATGTTTACAGTTGGT</t>
  </si>
  <si>
    <t>S0508</t>
  </si>
  <si>
    <t>MOLN_013</t>
  </si>
  <si>
    <t>HM196562.1</t>
  </si>
  <si>
    <t>S0503</t>
  </si>
  <si>
    <t>MOLN_008</t>
  </si>
  <si>
    <t>HM196560.1</t>
  </si>
  <si>
    <t>S0773</t>
  </si>
  <si>
    <t>MOLN_205</t>
  </si>
  <si>
    <t>Dactylochirotidae_1</t>
  </si>
  <si>
    <t>---------------------CAATTGATTAATTCCTTTAATGATAGGAGCCCCAGACATGGCCTTTCCACGAATGAATAAAATGAGCTTTTGATTAGTTCCGCCGTCCTTTATTCTCCTACTTACCTCAGCAAGAGTGGAAAAAGGATCGGGAACAGGTTGAACTCTATATCCTCCGCTCTCAAGAAAAATAGCTCACGCAGGAAGATCAGTAGACCTAACCATATTTTCTTTACACCTAGCAGGGGCCTCTTCTATTCTTGCATCAATTAAATTTATCACTACTACTATTAAAATGCGGGCCCCTGGTATAACTTATGATCGCCTTCCATTATTTGTTTGGTCTATATTTATTACAACATTTCTCCTCCTAATAAGCCTCCCAGTTCTTGCCGGAGCAATAACAATGCTCCTTACTGATCGAAATATTAATACCACTTTCTTTGACCCAGCAGGGGGAGGAGACCCTATCCTATTTCAACACCTCTTCTGATTTTTTGGTCATCCTGAAGTATATATCCTTATTCTTCCAGGATTCGGAATGGTCTCTCACATAATTTCTCACTATAGAGGAAAGCACCAACCTTTTGGTTATCTAGGAATGGTTTATGCCATCATAGCAATCGGAATCCTCGGCTTTCTGGTCTGAGCACACCACATGTTTACTGTAGGA</t>
  </si>
  <si>
    <t>CATAACGATAGGAGGGTTCGGAAAATGACTAATCCCTCTAATGATCGGAGCACCAGACATGGCCTTTCCTCGAATGAAAAACATGAGATTCTGATTAGTCCCTTCCTCATTCATTCTACTCCTAGCCTCAGCAGGAGTAGAAAGAGGCGCCGGAACAGGATGAACTATATATCCCCCTCTATCTAGAAATATTGCTCACGCTGGAGGATCCGTAGACCTAGCCATATTTTCTCTCCACCTAGCAGGAGCTTCATCAATATTGGCTTCAATAAACTTCATAACAACCATCATAAACATGCGCACCCCAGGAGTAACATTTGACCGGCTCCCTTTATTCGTCTGATCAGTATTCATAACCGCATTCCTATTACTACTCAGGCTGCCAGTGCTAGCAGGAGCAATAACAATGCTTCTAACTGATCGCAATATAAAAACTACCTTTTTTGACCCCGCAGGAGGCGGAGATCCTATACTATTCCAGCACCTCTTCTGATTTTTCGGTCACCCTGAAGTATACATATTAATCCTACCTGGATTTGGAATGATATCCCACGTAATAGCCCACTACAGAGGAAAGCAAGAACCCTTCGGCTACCTAGGAATGGTCTACGCAATGGTAGCCATAGGAATTCTAGGATTCCTAGTATGAGCGCAC</t>
  </si>
  <si>
    <t>pervicax_PO</t>
  </si>
  <si>
    <t>CATAATAATCGGGGGATTCGGAAATTGACTAATCCCCTTAATGATAGGAGCCCCAGACATGGCCTTCCCTCGAATGAACAACATGAGCTTCTGATTAGTCCCCCCATCCTTCATCCTCTTACTAGCCTCAGCTGGCGTAGAAAGCGGGGCCGGTACTGGCTGAACTATTTATCCTCCTCTATCAAGAAATATAGCTCATGCAGGGGGATCAGTTGATCTAGCCATTTTTTCATTACACCTAGCCGGAGCCTCATCTATACTAGCCTCGATAAACTTCATAACAACAATAATAAACATGCGAACTCCAGGCGTAACTTTCGACCGGCTACCACTATTTGTG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GTGAGCCCAC</t>
  </si>
  <si>
    <t>N0624</t>
  </si>
  <si>
    <t>PH-27</t>
  </si>
  <si>
    <t>CATAATGATAGGAGGATTCGGAAAATGACTAATTCCCTTAATGATTGGAGCACCAGATATGGCTTTCCCTCGAATGAAAAACATGAGATTCTGACTAATCCCTCCCTCATTCATCTTACTCCTAGCCTCAGCAGGGGTAGAAAGTGGTGTCGGAACAGGATGAACCATATACCCTCCTCTATCTAGAAACATCGCCCACGCCGGAGGATCCGTAGACCTAGCTATCTTCTCCCTACACCTAGCAGGAGCCTCATCAATACTCGCCTCAATAAACTTCATAACAACCATCATAAATATGCGCACCCCAGGAGTCACATTCGACCGACTTCCCCTATTTGTATGATCAGTATTTATAACCGCATTTCTACTACTGCTCAGACTACCAGTGCTAGCAGGAGCAATAACAATGTTATTAACTGACCGTAACATAAAAACCACCTTTTTTGACCCTGCAGGAGGAGGAGACCCCATCCTATTCCAGCACCTCTTTTGATTTTTCGGCCACCCCGAAGTCTACATATTAATTCTTCCAGGATTCGGAATGATATCCCACGTAATAGCTCACTATAGAGGAAAGCAAGAACCTTTTGGCTACCTAGGAATGGTTTACGCAATGGTAGCCATAGGAATCTTAGGATTCCTAGTGTGAGCACAC</t>
  </si>
  <si>
    <t>Trachasina</t>
  </si>
  <si>
    <t>crucifera</t>
  </si>
  <si>
    <t>CATAATGATAGGAGGATTCGGAAACTGACTAATCCCCCTAATGATAGGAGCTCCAGACATGGCCTTCCCACGAATGAAAAACATGAGATTCTGACTAGTCCCCCCATCATTCATACTTCTACTAGCATCTGCAGGAGTAGAAAAAGGAGCCGGAACTGGATGAACAATCTACCCCCCACTCTCAAGAAAAATAGCCCACGCAGGAGGATCCGTAGATCTCGCAATATTCTCACTTCACCTAGCAGGAGCTTCATCCATACTTGCCTCCATAAAATTTATAACCACAATCATAAAAATGCGAAGCCCAGGAATTACCCTCGACCGACTACCACTATTCGTCTGGTCAGTATTCATAACAGCTTTTCTCCTCCTCTTAAGACTACCAGTCCTAGCCGGAGCCATCACAATGCTCCTTACAGACCGAAACATAAACACAACATTCTTCGACCCCGCAGGAGGAGGAGACCCCATCCTATTTCAACATCTATTCTGATTCTTCGGCCACCCAGAAGTTTATATACTTATACTCCCAGGATTTGGCATGATATCGCACGTTATAGCCCACTACAGAGGCAAGCAAGAACCATTTGGATACCTAGGAATGGTATACGCAATGGTAGCCATAGGAATCTTGGGATTTCTAGTATGGGCCCAC-</t>
  </si>
  <si>
    <t>CATAATGATAGGAGGATTCGGAAACTGACTAATCCCCCTAATGATAGGAGCTCCAGACATGGCCTTCCCACGAATGAAAAACATGAGATTCTGACTAGTCCCCCCATCATTTATACTTCTACTAGCATCTGCAGGAGTAGAAAAAGGAGCCGGAACTGGATGAACAATCTACCCCCCACTCTCAAGAAAAATAGCCCACGCAGGAGGATCCGTAGATCTCGCAATATTCTCACTTCACCTAGCAGGAGCTTCATCCATACTTGCCTCCATAAAATTTATAACCACAATCATAAAAATGCGAAGCCCAGGAATTACCCTCGACCGACTACCACTATTCGTCTGGTCAGTATTCATAACAGCTTTTCTCCTCCTCTTAAGACTACCAGTCCTAGCCGGAGCCATCACAATGCTCCTTACAGACCGAAACATAAACACAACATTCTTCGACCCCGCAGGAGGAGGAGACCCCATCCTATTTCAACATCTATTCTGATTCTTCGGCCACCCAGAAGTTTATATACTTATACTCCCAGGATTTGGCATGATATCACACGTTATAGCCCACTACAGAGGCAAGCAAGAACCATTTGGATACCTAGGAATGGTATACGCAATGGTAGCCATAGGAATCTTGGGATTTCTAGTATGGGCCACC-</t>
  </si>
  <si>
    <t>CATAATGATAGGAGGATTCGGAAACTGACTAATCCCCCTAATGATAGGAGCTCCAGACATGGCCTTCCCACGAATGAAAAACATGAGATTCTGACTAGTCCCCCCATCATTTATACTTCTACTAGCATCTGCAGGAGTAGAAAAAGGAGCCGGAACTGGATGAACAATCTACCCCCCACTCTCAAGAAAAATAGCCCACGCAGGAGGATCCGTAGATCTCGCAATATTCTCACTTCACCTAGCAGGAGCTTCATCCATACTTGCCTCCATAAAATTTATAACCACAATCATAAAAATGCGAAGCCCAGGAATTACCCTCGACCGACTACCACTATTCGTCTGGTCAGTATTCATAACAGCTTTTCTCCTCCTCTTAAGACTACCAGTCCTAGCCGGAGCCATCACAATGCTCCTTACAGACCGAAACATAAACACAACATTCTTCGACCCCGCAGGAGGAGGAGACCCCATCCTATTTCAACACCTATTCTGATTCTTCGGCCACCCAGAAGTTTATATACTTATACTCCCAGGATTTGGCATGATATCACACGTTATAGCCCACTACAGAGGCAAGCAAGAACCATTTGGATACCTAGGAATGGTATACGCAATGGTAGCCATAGGAATCTTGGGATTTCTAGTATGGGCCCAC-</t>
  </si>
  <si>
    <t>CATAATGATAGGAGGATTCGGAAACTGACTAATCCCCCTAATGATAGGAGCTCCAGACATGGCCTTCCCACGAATGAAAAACATGAGATTCTGACTAGTCCCTCCATCATTTATACTTCTACTAGCATCTGCAGGAGTAGAAAAAGGAGCCGGAACTGGATGAACAATCTACCCCCCACTCTCAAGAAAAATAGCCCACGCAGGAGGATCCGTAGATCTCGCAATATTCTCACTTCACCTAGCAGGAGCTTCATCCATACTTGCCTCCATAAAATTTATAACCACAATCATAAAAATGCGAAGCCCAGGAATTACCCTCGACCGACTACCACTATTCGTCTGGTCAGTATTCATAACAGCTTTTCTCCTCCTCTTAAGACTACCAGTCCTAGCCGGAGCCATCACAATGCTCCTTACAGACCGAAACATAAACACAACATTCTTCGACCCCGCAGGAGGAGGAGACCCCATCCTATTTCAACATCTATTCTGATTCTTCGGCCACCCAGAAGTTTATATACTTATACTCCCAGGATTTGGCATGATATCACACGTTATAGCCCACTACAGAGGCAAGCAAGAACCATTCGGATACCTAGGAATGGTATAC----------------------------------------------</t>
  </si>
  <si>
    <t>CATAATGATAGGAGGATTCGGCAAATGACTCATTCCCCTGATGATAGGAGCCCCAGACATGGCCTTCCCCCGGATGAAAAAAATGAGTTTCTGACTAGTTCCCCCTTCATTCATTCTTCTCCTAGCCTCAGCAGGCGTAGAAAGAGGAGCAGGCACAGGATGAACCATATACCCACCATTATCCAGAAACATTGCCCATGCTGGAGGGTCTGTTGACTTAGCTATTTTCTCTCTACACTTAGCCGGAGCCTCATCCATTCTAGCTTCTATAAACTTTATTACCACAATTATAAACATGCGGACCCCAGGAATAACATTCGACCGTCTTCCTTTATTCGTATGATCAGTTTTCATCACAGCCTTCCTTCTCCTACTTAGGCTACCAGTTCTAGCAGGAGCCATAACAATGCTGCTAACAGACCGGAACATAAAAACAACATTTTTCGACCCCGCAGGAGGAGGAGACCCAATTCTATTCCAACATCTATTCTGATTCTTTGGCCATCCAGAAGTTTACATCCTAATCCTCCCAGGATTCGGAATGATATCACATGTAATAGCTCACTACAGAGGCAAGCAAGAGCCCTTTGGATATCTCGGAATGGTTTACGCAATGGTAGCCATAGGAATCCTAGGATTCCTAGTCTGAGCCCAT</t>
  </si>
  <si>
    <t>CATAATGATAGGAGGATTCGGCAAATGGCTCATTCCCCTGATGATAGGAGCCCCAGACATGGCCTTCCCCCGGATGAAAAAAATGAGTTTCTGACTAGTTCCCCCTTCATTCATTCTTCTCCTAGCCTCAGCAGGCGTAGAAAGAGGAGCAGGCACAGGATGAACCATATACCCACCATTATCCAGAAACATTGCCCATGCTGGAGGGTCTGTTGACTTARCTATTTTCTCTCTACACTTAGCCGGAGCCTCATCCATTCTAGCTTCTATAAACTTTATTACCACAATTATAAACATGCGGACCCCAGGAATAACATTCGACCGTCTTCCTTTATTCGTATGATCAGTCTTCATCACAGCCTTCCTTCTCCTACTTAGGCTACCAGTTCTAGCAGGAGCCATAACAATGCTGCTAACAGACCGGAACATAAAAACAACATTTTTCGACCCCGCAGGAGGAGGAGACCCAATTCTATTCCAACATCTATTCTGATTCTTTGGCCACCCAGAAGTTTACATCCTAATCCTCCCAGGATTCGGAATGATATCACATGTAATAGCTCACTACAGAGGCAAGCAAGAGCCCTTTGGATATCTCGGAATGGTTTACGCAATGGTAGCCATAGGAATCCTAGGATTCCTAGTCTGAGCCCAT</t>
  </si>
  <si>
    <t>CATAATGATAGGAGGATTCGGCAAATGGCTCATTCCCCTGATGATAGGAGCCCCAGACATGGCCTTCCCCCGGATGAAAAAAATGAGTTTCTGACWAGTTCCCCCTTCATTCATTCTTCTCCTAGCCTCAGCAGGCGTAGAAAGAGGAGCAGGCACAGGATGAACCATATACCCACCATTATCCAGAAACATTGCCCATGCTGGAGGGTCTGTTGACTTAGCTATTTTCTCTCTACACTTAGCCGGAGCCTCATCCATTCTAGCTTCTATAAACTTTATTACCACAATTATAAACATGCGGACCCCAGGAATAACATTCGACCGTCTTCCTTTATTCGTATGATCAGTTTTCATCACAGCCTTCCTTCTCCTACTTAGGCTACCAGTTCTAGCAGGAGCCATAACAATGCTGCTAACAGACCGGAACATAAAAACAACATTTTTCGACCCCGCAGGAGGAGGAGACCCAATCCTATTCCAACATCTATTCTGATTCTTTGGCCATCCAGAAGTTTACATCCTAATCCTCCCAGGATTCGGAATGATATCACATGTAATAGCTCACTACWGAGGCAAGCAAGAGCCCTTTGGATATCTCGGAATGGTTTACGCAATGGTAGCCATAGGAATCCTAGGATTCCTAGTCTGAGCCCAT-</t>
  </si>
  <si>
    <t>FM_QM09_059</t>
  </si>
  <si>
    <t>SBD517950</t>
  </si>
  <si>
    <t>sp_34</t>
  </si>
  <si>
    <t>ID as Bohadschia initially Brown on dorsum and white and ventrum</t>
  </si>
  <si>
    <t>CATAATGATAGGAGGATTTGGAAAATGACTAATTCCTCTTATGATAGGTGCTCCTGACATGGCTTTCCCACGAATGAAAAAAATGAGCTTTTGGCTAATCCCCCCATCTTTCATACTTCTCCTAGCTTCAGCGGGAGTCGAAAGAGGAGCCGGTACCGGCTGAACAATTTACCCACCTCTATCAAGAAACATAGCACACGCCGGGGGATCCGTTGATCTCGCTATATTTTCCCTTCACCTAGCGGGAGCCTCCTCCATTCTAGCATCCATAAACTTCATAACAACCATTATCAATATGCGAACCCCCGGTATTTCCTTTGACCGCCTTCCCTTATTCGTTTGATCCGTCTTCATAACCGCCTTCCTCCTTCTACTGAGACTACCAGTTCTGGCAGGGGCAATCACAATGCTACTCACAGACCGAAACATAAAAACAACATTTTTCGACCCCGCAGGAGGGGGAGATCCCATCCTCTTCCAACACCTATTTTGATTTTTCGGACACCCAGAAGTCTATATTCTTATTCTCCCGGGATTTGGTATGATATCTCACGTGATAGCACATTATAGAGGAAAGCAAGAACCTTTCGGATACTTGGGAATGGTATACGCAATGSYAGCCATAGGAATTTTAGGATTTCTAGTCTGAGCTCAC</t>
  </si>
  <si>
    <t>FM_QM09_066</t>
  </si>
  <si>
    <t>SBD517484</t>
  </si>
  <si>
    <t>ID as Bohadschia initially</t>
  </si>
  <si>
    <t>CATAATGATAGGAGGATTTGGAAAATGACTAATTCCTCTTATGATAGGTGCTCCTGACATGGCTTTCCCACGAATGAAAAAAATGAGCTTTTGGCTAGTCCCCCCATCTTTCATACTTCTCCTAGCTTCAGCGGGAGTCGAAAGAGGAGCCGGTACCGGCTGAACAATTTACCCACCTCTATCAAGAAACATAGCACACGCCGGGGGATCCGTTGATCTCGCTATATTTTCCCTTCACCTAGCAGGAGCCTCCTCCATTCTAGCATCCATAAACTTCATAACAACCATTATCAATATGCGAACCCCCGGTATTTCCTTTGACCGCCTTCCCTTATTCGTTTGATCCGTCTTCATAACCGCCTTCCTCCTTCTACTGAGACTACCAGTTCTGGCAGGGGCAATCACAATGCTACTCACAGACCGAAACATAAAAACAACATTTTTCGACCCCGCAGGAGGGGGAGATCCCATCCTCTTCCAACACCTATTTTGATTTTTCGGACACCCAGAAGTCTATATTCTTATTCTCCCGGGATTTGGTATGATATCTCACGTGATAGCACATTATAGAGGAAAGCAAGAACCTTTCGGATACTTGGGAATGGTATACGCAATGGTAGCCATAGGAATTTTAGGATTTCTAGTCTGAGCTCAC</t>
  </si>
  <si>
    <t>MOLG_005</t>
  </si>
  <si>
    <t>HM196545.1</t>
  </si>
  <si>
    <t>cataatgataggaggatttgggaaa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tcctctttttatatgatctgtcttcataactgcatttcttcttcttcttagtctacccgtactagcaggggctattactatgcttttaacagatcgaaaaataaaaacaacattttttgaccctgctggaggaggagatcctattttatttcaacaccttttctgattttttggccaccctgaagtatatattcttattcttcctggcttcggaatgatttcccatataattgcccattatagaggaaagcaagaaccttttgggtacctaggaatggtatatgctatggtagcaataggaattttaggattcctagtatgagcacat</t>
  </si>
  <si>
    <t>MOLG_004</t>
  </si>
  <si>
    <t>HM196544.1</t>
  </si>
  <si>
    <t>cataatgataggaggatttgggaaa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tcctctttttatatgatctgtcttcataactgcatttctccttcttcttagtctacccgtactagcaggggctattactatgcttttaacagatcgaaaaataaaaacaacattttttgaccctgctggagggggagatcctattttatttcaacaccttttctgattttttggccaccctgaagtatatattcttattcttcctggcttcggaatgatttcccatataattgcccattatagaggaaagcaagaaccttttgggtacctaggaatggtatatgctatggtagcaataggaattttaggattcctagtatgagcacat</t>
  </si>
  <si>
    <t>MOLG_006</t>
  </si>
  <si>
    <t>HM196538.1</t>
  </si>
  <si>
    <t>CATAATGATAGGAGGATTTGGGAAC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CCCTCTTTTTATATGATCTGTCTTCATAACTGCATTTCTCCTTCTTCTTAGTCTACCCGTACTAGCAGGGGCTATTACTATGCTTTTAACAGATCGAAAAATAAAAACAACATTTTTTGACCCTGCTGGAGGAGGAGATCCTATTTTATTTCAACACCTTTTCTGATTTTTTGGTCACCCTGAAGTATATATTCTTATTCTTCCTGGATTCGGAATGATTTCCCATATAATTGCCCATTATAGAGGAAAGCAAGAACCTTTTGGGTACCTAGGAATGGTATATGCTATGGTAGCAATAGGAATTTTAGGATTCCTAGTATGAGCACAT</t>
  </si>
  <si>
    <t>MOLSI_023</t>
  </si>
  <si>
    <t>HM196539.1</t>
  </si>
  <si>
    <t>MOLSI_030</t>
  </si>
  <si>
    <t>HM196537.1</t>
  </si>
  <si>
    <t>MOLAF_0767</t>
  </si>
  <si>
    <t>HM196536.1</t>
  </si>
  <si>
    <t>KF142175.1</t>
  </si>
  <si>
    <t>Hemithyone</t>
  </si>
  <si>
    <t>semperi</t>
  </si>
  <si>
    <t>CATAATGATAGGAGGCTTCGGAAAATGACTAACCCCCTTAATGATAGGTGCCCCAGATATGGCCTTCCCACGAATGAAAAAATTAAGATTCTGATTAATACCACCATCCTTTATACTACTATTATCCTCTGCCAAAGTAGAAAGAGGTGTTGGTACAGGATGAACAATATACCCCCCTTTATCAAGGAAAATTGCACACGCAGGAGCCTCCGTTGACCTCGCAATATTCTCCTTACATCTAGCTGGTGCATCATCCATATTAGCCTCAATAAAATTCATAACAACTATAATAAACATGCGATCACCAGCCATCACATTCGACCGGCTACCCTTATTTATATGATCCATTTTAATAACAACCATCCTACTTCTACTAAGACTACCAGTTCTAGCAGGAGCAATAACGATGCTCCTAACAGACCGAAATTTAAAAACAACATTCTTTGATCCCGCCGGAGGAGGAGACCCAATTCTATTCCAACACCTATTCTGATTCTTTGGCCATCCAGAAGTTTATATTCTTATCCTCCCAGGTTTCGGAATGGTATCACATGTCATAACCCACTACAGAGGAAAGAGAGAACCATTCGGTTATCTAGGTATGGTATACGCAATGATAGCTATAGGAATTTTAGGTTTCTTAGTATGAGCCCAC</t>
  </si>
  <si>
    <t>KF142185.1</t>
  </si>
  <si>
    <t>CATAATGATAGGAGGCTTCGGAAAATGACTAACCCCCTTAATGATAGGTGCCCCAGATATGGCCTTCCCACGAATGAAAAAATTAAGATTCTGATTAATACCACCATCCTTTATACTACTATTATCCTCTGCCAAAGTAGAAAGAGGTGTTGGTACAGGATGAACAATATACCCCCCTTTATCAAGGAAAATTGCACACGCAGGAGCCTCCGTTGACCTCGCAATATTCTCCTTACATCTAGCTGGTGCATCATCCATATTAGCCTCAATAAAATTCATAACAACTATAATAAATATGCGATCACCAGCCATCACATTCGACCGGTTACCCTTATTTATATGATCCATTTTAATAACAACCATCCTACTTCTACTAAGACTACCAGTTCTAGCAGGAGCAATAACGATGCTCCTAACAGACCGAAATTTAAAAACAACATTCTTTGATCCCGCCGGAGGAGGAGACCCAATTCTATTCCAACACCTATTCTGATTCTTTGGCCATCCAGAAGTTTATATTCTTATCCTCCCAGGTTTCGGAATGGTATCACATGTCATAACCCACTACAGAGGAAAGAGAGAACCATTCGGTTATCTAGGTATGGTATACGCAATGATAGCTATAGGAATTTTAGGTTTCTTAGTATGAGCCCAC</t>
  </si>
  <si>
    <t>MHE142</t>
  </si>
  <si>
    <t>5.71.19</t>
  </si>
  <si>
    <t>JN207600.1</t>
  </si>
  <si>
    <t>Gulf_CA</t>
  </si>
  <si>
    <t>CATAATGATAGGAGGCTTCGGAAAATGACTCATACCTTTAATGATAGGAGCCCCCGACATGGCCTTCCCTCGAATGAAAAACATGAGCTTCTGATTAATTCCCCCCTCCTTTATACTTCTCCTAGCCTCAGCAGGAGTAGAAAGAGGTGCCGGTACAGGTTGGACTATTTACCCTCCCCTATCTAGAAACATCGCCCACGCCGGAGGATCAGTTGACCTAGCCATTTTCTCCCTACACTTAGCCGGAGCTTCATCAATACTAGCCTCAATTAACTTCATAACAACAATCATAAAAATGCGAACCCCAGGAGTAACCTTCGACCGACTCCCACTATTTGTATGATCCGTTTTCATAACAGCGTTCCTCCTCTTACTTAGACTCCCAGTTTTAGCAGGAGCAATAACAATGCTCTTAACCGACCGAAATATAAAAACAACCTTCTTCGACCCCGCTGGAGGAGGAGACCCCATATTATTCCAACACCTCTTCTGGTTTTTTGGACATCCAGAAGTCTACATCCTTATCCTACCCGGATTCGGAATGATATCCCACGTGATCGCCCACTACAGAGGTAAGCAAGAACCCTTCGGCTACTTAGGAATGGTATACGCAATGGTCGCAATAGGAATACTAGGGTTTTTAGTCTGAGCCCAC</t>
  </si>
  <si>
    <t>MHE143</t>
  </si>
  <si>
    <t>CATAATGATAGGAGGCTTCGGAAACTGACTCATACCACTAATGATAGGAGCTCCAGACATGGCCTTTCCTCGAATGAAAAACATGAGATTCTGGCTAATCCCACCCTCCTTTATTCTTCTCCTCGCTTCAGCAGGCGTAGAAAGCGGAGCAGGAACAGGGTGGACCATCTACCCCCCACTATCCAGCAAAATAGCCCATGCCGGAGGATCAGTAGACCTAGCCATCTTCTCCCTACACCTAGCCGGAGCCTCCTCTATCCTAGCCTCCATAAACTTTATAACCACAGTCATAAACATGCGAACCCCAGGAGTCACATTCGACCGTCTCCCACTATTTGTTTGATCAGTCTTCATAACAGCATTCCTTCTTCTCCTAAGACTCCCAGTCCTAGCAGGGGCAATTACCATGCTATTAACCGACCGGAACATAAAAACGACCTTCTTCGACCCTGCAGGAGGAGGAGACCCTATCCTATTCCAACACCTATTCTGATTCTTCGGCCACCCAGAAGTCTACATTCTTATTCTACCAGGTTTCGGAATGATCTCCCACGTCATAGCTCACTACAGCGGTAAGCAAGAGCCATTCGGTTACCTAGGGATGGTATATGCAATGGTCGCCATAGGCATTCTAGGCTTCCTAGTCTGGGCCCAC</t>
  </si>
  <si>
    <t>MHE105</t>
  </si>
  <si>
    <t>5.26.59</t>
  </si>
  <si>
    <t>JN207616.1</t>
  </si>
  <si>
    <t>CATAATGATAGGAGGCTTCGGAAACTGACTCATACCACTGATGATAGGGGCTCCAGACATGGCCTTCCCTCGAATGAAAAACATGAGGTTCTGGCTAATCCCACCCTCCTTTATTCTTCTTCTCGCTTCAGCAGGCGTAGAAAGCGGAGCAGGAACAGGGTGGACCATCTACCCCCCACTATCCAGCAAAATAGCCCATGCCGGAGGATCAGTAGACCTAGCCATCTTCTCCCTACACCTAGCCGGAGCCTCCTCTATCCTAGCCTCCATAAACTTTATAACCACAGTCATAAACATGCGAACCCCAGGAGTCACATTCGACCGTCTCCCACTATTTGTTTGATCAGTCTTCATAACAGCATTCCTTCTCCTCCTAAGACTCCCAGTCCTAGCAGGGGCAATTACCATGCTATTAACCGACCGTAACATAAAAACGACCTTCTTCGACCCTGCAGGAGGAGGAGACCCTATCCTATTCCAACACCTATTCTGATTCTTCGGCCACCCAGAAGTCTACATTCTTATTCTACCAGGTTTCGGAATGATCTCCCACGTCATAGCCCACTACAGCGGTAAGCAAGAGCCATTCGGTTACCTAGGGATGGTATATGCAATGGTCGCCATAGGCATTCTAGGCTTCCTAGTCTGGGCTCAC</t>
  </si>
  <si>
    <t>N0847</t>
  </si>
  <si>
    <t>CATAATGATAGGAGGCTTCGGAAACTGACTCATCCCCCTCATGATAGGTGCCCCAGACATGGCTTTCCCGCGAATGAAAAACATGAGATTCTGACTAGTTCCACCCTCTTTTATTCTCCTTCTAGCTTCCGCAGGTGTCGAAAGAGGAGTAGGAACAGGTTGAACCATCTACCCTCCCCTATCCAGAAACATCGCCCACGCCGGGGGCTCAGTCGATCTAGCCATTTTCTCCCTCCATTTAGCAGGTGCTTCCTCAATTTTAGCCTCCATAAACTTCATAACAACAATTATAAATATGCGGACACCAGGTGTCACATTTGACCGTCTACCCCTATTTGTTTGATCCGTCTTCATAACAGCATTCCTACTTCTACTAAGACTACCAGTCCTAGCAGGAGCAATCACAATGTTGTTAACCGACCGAAACATAAACACAACATTTTTTGACCCCGCAGGAGGGGGAGACCCTATCCTATTCCAGCACCTATTCTGATTTTTTGGACATCCAGAAGTGTATATTCTAATACTACCAGGATTCGGAATGATCTCTCACGTAATCGCCCACTACAGAGGTAAGCAAGAACCCTTTGGCTACCTAGGAATGGTATACGCAATGGTAGCAATAGGAATTCTGGGATTCCTAGTCTGAGCCCAC</t>
  </si>
  <si>
    <t>CATAATGATAGGAGGCTTCGGAAACTGACTTATACCCCTAATGATAGGAGCACCAGACATGGCCTTTCCCCGCATGAAAAACATGAGATTTTGGTTAGTCCCACCATCTTTTATTCTCCTTCTCGCCTCAGCAGGCGTAGAAAGAGGAGCCGGAACAGGCTGAACCATATACCCTCCACTATCCAGCAAAATAACCCATGCCGGAGGATCAGTAGACCTAGCTATATTCTCCCTCCACCTAGCTGGGGCTTCTTCCATCCTAGCTTCCATAAACTTCATAACAACGGTTATAAACATGCGGACCCCAGGGGTAACATTTGACCGCCTGCCACTATTCGTTTGATCAGTCTTTATAACAGCATTCCTTCTTCTTCTAAGACTTCCAGTCCTAGCAGGGGCAATCACAATGCTACTAACCGACCGAAATATAAACACAACCTTTTTTGACCCAGCTGGAGGAGGAGACCCTATCCTATTTCAACACTTATTTTGATTTTTTGGGCATCCAGAAGTCTACATTTTAATTCTACCAGGCTTCGGGATGATCTCCCACGTAATAGCTCACTACAGAGGAAAGCAAGAGCCGTTTGGGTATTTAGGAATGGTATACGCAATGGTAGCTATAGGTATATTAGGCTTCCTAGTATGAGCCCAC</t>
  </si>
  <si>
    <t>CATAATGATAGGAGGCTTCGGAAACTGACTTATACCCCTAATGATAGGAGCACCAGACATGGCCTTTCCCCGCATGAAAAACATGAGATTTTGGTTAGTCCCACCATCTTTTATTCTCCTTCTCGCCTCAGCAGGCGTAGAAAGAGGAGCCGGAACAGGCTGAACCATATACCCTCCACTATCCAGCAAAATAACCCATGCCGGAGGATCAGTAGACCTAGCTATATTCTCCCTCCACCTAGCTGGGGCTTCTTCCATCCTAGCTTCCATAAACTTCATAACAACGGTTATAAACATGCGGACCCCAGGGGTAACATTTGACCGCCTGCCACTATTCGTTTGATCAGTCTTTATAACAGCATTCCTTCTTCTTCTAAGACTTCCAGTCCTAGCAGGGGCAATCACAATGCTACTAACCGACCGAAATATAAACACAACCTTTTTTGACCCAGCTGGAGGAGGAGACCCTATCCTATTTCAACACTTATTTTGATTTTTTGGGCATCCAGAAGTCTACATTTTAATTCTACCAGGCTTCGGGATGATCTCCCACGTAATAGCTCACTACAGAGGAAAGCAAGAGCCGTTTGGGTATTTAGGAATGGTATACGCAATGGTAGCTATAGGTATATTAGGCTTCCTAGTATGAGCCCAC-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</si>
  <si>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AGGGGTAACATTTGACCGCCTGCCACTATTCGTTTGATCAGTCTTTATAACAGCATTCCTTCTTCTTCTAAGACTTCCAGTCCTAGCAGGGGCAATCACAATGCTACTAACCGACCGAAATATAAACACAACCTTTTTTGACCCAGCTGGAGGAGGAGACCCTATCCTATTTCAACACTTATTTTGATTTTTTGGGCATCCAGAAGTCTACATTTTAATTCTACCAGGCTTCGGGATGATCTCCCACGTAATAGCTCACTACAGAGGAAAGCAAGAGCCGTTTGGGTATTTAGGAATGGTATACGCAATGGTAGCTATAGGTATATTAGGCTTCCTAGTATGAGCCCAC-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</si>
  <si>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GGGGGTAACATTTGACCGCCTACCACTATTCGTTTGATCAGTCTTTATAACAGCATTCCTTCTTCTTCTAAGGCTTCCAGTCCTAGCAGGGGCAATCACAATGCTACTAACCGACCGAAATATAAACACAACCTTTTTTGACCCAGCTGGAGGAGGAGACCCTATCCTATTTCAACACTTATTTTGATTTTTTGGGCATCCAGAAGTCTACATTTTAATTCTACCAGGCTTCGGGATGATCTCTCACGTAATAGCTCACTACAGAGGAAAGCAAGAGCCGTTTGGGTATTTAGGAATGGTATACGCAATGGTAGCTATAGGTATATTAGGCTTCCTAGTATGAGCCCAC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</si>
  <si>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AGGGGTAACATTTGACCGCCTGCCACTATTCGTTTGATCAGTCTTTATAACAGCATTCCTTCTTCTTCTAAGACTTCCAGTCCTAGCAGGGGCAATCACAATGCTACTAACCGACCGAAATATAAACACAACCTTTTTTGACCCAGCTGGAGGAGGAGACCCTATCCTATTTCAACACTTATTTTGATTTTTTGGGCATCCAGAAGTCTACATTTTAATTCTACCAGGCTTCGGGATGATCTCCCACGTAATAGTTCACTACAGAGGAAAGCAAGAGCCGTTTGGGTATTTAGGAATGGTATACGCAATGGTAGCTATAGGTATATTAGGCTTCCTAGTATGAGCCCAC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</si>
  <si>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AGGGGTAACATTTGACCGCCTGCCACTATTCGTTTGATCAGTCTTTATAACAGCATTCCTTCTTCTTCTAAGACTTCCAGTCCTAGCAGGGGCAATCACAATGCTACTAACCGACCGAAATATAAACACAACCTTTTTTGACCCAGCTGGAGGAGGAGACCCTATCCTATTTCAACACTTATTTTGATTTTTTGGGCATCCAGAAGTCTACATTTTAATTCTACCAGGCTTCGGGATGATCTCCCACGTAATAGCTCACTACAGAGGAAAGCAAGAGCCGTTTGGGTATTTAGGAATGGTATACGCAATGGTAGCTATAGGTATATTAGGCTTCCTAGTATGAGCCCAC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</si>
  <si>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GGGGGTAACATTTGACCGCCTACCACTATTCGTTTGATCAGTCTTTATAACAGCATTCCTTCTTCTTCTAAGGCTTCCAGTCCTAGCAGGGGCAATCACAATGCTACTAACCGACCGAAATATAAACACAACCTTTTTTGACCCAGCTGGAGGAGGAGACCCTATCCTATTTCAACACTTATTTTGATTTTTTGGGCATCCAGAAGTCTACATTTTAATTCTACCAGGCTTCGGGATGATCTCTCACGTAATAGCCCACTACAGAGGAAAGCAAGAGCCGTTTGGGTATTTAGGAATGGTATACGCAATGGTAGCTATAGGTATATTAGGCTTCCTAGTATGAGCCCAC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</si>
  <si>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GGGGGTAACATTTGACCGCCTGCCACTATTCGTTTGATCAGTCTTTATAACAGCATTCCTTCTTCTTCTAAGGCTTCCAGTCCTAGCAGGGGCAATCACAATGCTACTAACCGACCGAAATATAAACACAACCTTTTTTGACCCAGCTGGAGGAGGAGACCCTATCCTATTTCAACACTTATTTTGATTTTTTGGGCATCCAGAAGTCTACATTTTAATTCTACCAGGCTTCGGGATGATCTCTCACGTAATAGCTCACTACAGAGGAAAGCAAGAGCCGTTTGGGTATTTAGGAATGGTATACGCAATGGTAGCTATAGGTATATTACGCTTCCTAGTATGAGCCCAC</t>
  </si>
  <si>
    <t>N0677</t>
  </si>
  <si>
    <t>PH-36</t>
  </si>
  <si>
    <t>Dendro_2</t>
  </si>
  <si>
    <t>CATAATGATAGGAGGCTTTGGAAACTGACTAATACCCCTAATGATAGGAGCCCCAGACATGGCCTTCCCACGAATGAAAAACATGAGATTCTGACTAGTTCCCCCATCATTCATACTCTTACTGGCATCAGCAGGAGTAGAAAAAGGAGCCGGAACTGGATGAACTATCTACCCCCCACTCTCAAGAAAAATAGCCCACGCTGGAGGATCCGTAGACCTAGCAATCTTCTCCCTACACCTAGCAGGAGCCTCATCTATACTAGCCTCCATAAAATTCATAACCACAATAATAAAAATGCGAAGCCCAGGAATTACCCTAGACCGATTACCACTATTTGTCTGATCCGTATTTATAACAGCCTTCCTCCTTCTCCTAAGACTCCCAGTCCTAGCCGGAGCAATAACAATGCTCCTTACAGACCGAAATATAAACACAACATTCTTCGACCCAGCAGGAGGAGGAGACCCAATCCTATTCCAACACCTATTCTGATTCTTCGGACACCCAGAAGTATACATACTTATACTCCCAGGCTTCGGCATGATATCCCACGTAATAGCCCACTATAGAGGAAAGCAAGAACCATTCGGCTACCTAGGAATGGTTTACGCAATGGTAGCCATAGGAATCTTAGGATNCCTAGTATGAGCCCAC-</t>
  </si>
  <si>
    <t>CATAATGATAGGAGGCTTTGGA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---------------------------------------------------------</t>
  </si>
  <si>
    <t>CATAATGATAGGAGGCTTTGGA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AATGATTTCTCACGTAATTGCCCATTATAGAGGTAAGCAAGAACCCTTTGGTTACCTAGGAATGGTTTATGCTATGGTAGCCATAGGAATCCTAGGATTCCTAGTCTGAGCCCAC</t>
  </si>
  <si>
    <t>CATAATGATAGGAGGCTTTGGAAACTGACTCATCCCTTTAATGATTGGTGCTCCTGACATGGCTTTCCCCCGAATGAACAACATGAGTTTTTGGTTAGTACCACCTTCTTTTATTTTACTTCTAGCCTCAGCTGGAGTTGAAAGAGGAGCCGGAACTGGATGAACCATTTACCCTCCACTATCTAGTAATATAGCTCACGCAGGAGGATCTGTAGACCTGGCCATTTTTTCACTTCACTTAGCAGGTGCCTCTTCAATACTTGCTTCAATCAACTTTATTACAACTATAATAAAAATGCGAACCCCAGGAGTTACCTTCGATCGATTACCATTATTTGTCTGGTCAGTCTTTATAACTGCATTTCTTTTATTACTTAGACTACCGGTCCTTGCAGGAGCTATAACTATGCTTCTTACAGACCGAAAAATAAAAACAACCTTTTTTGACCCAGCTGGAGGAGGAGACCCTATTTTATTCCAACACCTCTTCTGATTTTTTGGTCATCCGGAAGTTTATATTCTAATTCTTCCTGGGTTTGGAATGATTTCTCACGTAATTGCCCATTATAGAGGTAAGCAAGAACCCTTTGGTTACCTAGGAATGGTTTATGCTATGGTAGCCATAGGAATCCTAGGATTTCTAGTCTGAGCCCAC</t>
  </si>
  <si>
    <t>DSB04</t>
  </si>
  <si>
    <t>DSB_04</t>
  </si>
  <si>
    <t>Stichopus fuscus</t>
  </si>
  <si>
    <t>CATAATGATAGGAGGCTTTGGAAACTGACTCATCCCTTTAATGATTGGTGCTCCTGACATGGCTTTCCCCCGAATGAACAACATGAGTTTTTGGTTAGTACCACCTTCTTTTATTTTACTTCTAGCCTCAGCTGGAGTTGAAAGAGGAGCCGGAACTGGATGAACCATTTATCCTCCACTATCTAGTAATATAGCTCACGCAGGAGGATCTGTAGATCTGGCCATTTTTTCACTTCACTTAGCAGGTGCCTCTTCAATACTTGCTTCAATCAACTTTATTACAACTATAATAAAAATGCGAACCCCAGGAGTTACCTTCGATCGATTACCATTATTTGTCTGGTCAGTCTTTATAACTGCATTTCTTTTATTACTTAGACTACCGGTCCTTGCAGGAGCTATAACTATGCTTCTTACAGACCGAAAAATAAAAACAACCTTTTTTGACCCAGCTGGAGGAGGAGACCCTATTTTATTCCAACACCTCTTTTGATTTTTTGGTCATCCGGAAGTTTATATTCTAATTCTTCCTGGGTTTGGGATGATTTCTCACGTAATTGCCCATTATAGAGGTAAGCAAGAACCCTTTGGTTACCTAGGAATGGTTTATGCTATGGTAGCCATAGGAATCCTAGGATTCCTAGTCTGAGCCCAC</t>
  </si>
  <si>
    <t>CATAATGATAGGAGGCTTTGGAAATTGACTTATACCACTAATGATAGGAGCTCCAGATATGGCTTTTCCACGAATGAAAAATATGAGTTTTTGATTAGTGCCCCCCTCCTTCATACTCCTTTTAGCTTCTGCTGGAGTAGAAAGAGGTGCAGGAACCGGATGAACGATCTACCCTCCGCTGTCTAGAAAAATAGCCCACGCAGGAGGATCAGTAGACCTTGCCATCTTCTCTTTACACCTAGCAGGTGCTTCTTCTATACTAGCCTCGATAAAATTCATAACAACTGTTATCAACATGCGAACTCCAGGAGTAACATTCGATCGATTACCACTATTCGTGTGATCCGTCTTTATCACAGCCTTTCTCCTACTTCTCAGACTCCCAGTTTTAGCGGGAGCCATCACTATGCTCTTAACAGACCGAAACATAAAAACGACATTTTTCGACCCAGCAGGAGGAGGTGATCCTATCCTGTTTCAACACCTCTTTTGGTTTTTTGGCCACCCAGAAGTCTACATCCTAATACTACCAGGGTTTGGAATGATCTCTCACGTAATCGCTCACTATAGAGGAAAGCAAGAGCCTTTTGGCTACTTAGGAATGGTTTATGCGATGGTAGCCATAGGAATTCTAGGGTTTTTAGTATGGGCACAC</t>
  </si>
  <si>
    <t>MOLAF_0728</t>
  </si>
  <si>
    <t>F168834</t>
  </si>
  <si>
    <t>HM196428.1</t>
  </si>
  <si>
    <t>C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</si>
  <si>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CATAATGATAGGAGGCTTTGGGAACTGACTCATC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ACATCCCGAAGTTTATATCCTCATTTTACCAGGGTTCGGAATGATATCGCAC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</si>
  <si>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CGGCTGAACAATTTATCCTCCACTCTCCAGAAACATCGCTCATGCCGGCGGGTCAGTAGATCTAGCCATTTTCTCACTACATTTAGCCGGAGCCTCTTCTATACTGGCTTCTATAAACTTCATAACAACCATTATCAATATGCGAACACCTGGAGTCACATTTGACCGACTTCCTTTATTTGTATGGTCAGTCTTCATAACAGCATTTCTTCTTCTTTTAAGACTTCCCGTCCTGGCGGGAGCAATCACAATGCTATTAACAGACCGCAACATAAAAACCACATTCTTTGATCCTGCAGGAGGAGGAGACCCTATACTTTTCCAACACCTATTCTGATTTTTCGGACATCCCGAAGTTTATATCCTCATTTTACCAGGGTTCGGAATGATATCGCAC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</si>
  <si>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CGGCTGAACAATTTATCCTCCACTTTCCAGAAACATCGCTCATGCCGGCGGGTCAGTAGATCTAGCCATTTTCTCACTACATTTAGCCGGAGCCTCTTCTATACTGGCTTCC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</si>
  <si>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</t>
  </si>
  <si>
    <t>BMOO-09123</t>
  </si>
  <si>
    <t>CATAATGATAGGAGGCTTTGGGAACTGACTTATTCCCCTGATGATCGGAGCCCCCGACATGGCCTTTCCACGGATGAAAAAAATGAGTTTTTGACTGGTTCCTCCCTCCTTCATACTCCTTCTCGCATCTGCCGGCGTAGAGAGAGGAGCAGGAACCGGCTGAACAATTTATCCTCCACTTTCCAGAAACATCGCTCATGCCGGCGGGTCAGTAGATCTAGCCATTTTCTCACTACATTTAGCCGGAGCCTCTTCTATACTGGCTTCTATAAACTTCATAACAACCATTATCAAC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CA</t>
  </si>
  <si>
    <t>-------------------------------------------------------------------------------------------------------------------------------ACTGCCCACGCCCTAGTAATGATATTTTTTATGGTGATGCCCATAATGATAGGAGGCTTTGGGAACTGACTTATTCCCCTGATGATCGGAGCCCCCGACATGGCCTTTCCACGGATGAAAAAAATGAGTTTTTGACTGGTTCCTCCCTCCTTCATACTCCTTCTCGCATCTGCCGGCGTAGAGAGAGGAGCAGGAACCGGCTGAACAATTTATCCTCCACTTTCCAGAAACATCGCTCATGCCGGCGGGTCAGTAGATCTAGCCATTTTCTCACTACATTTAGCCGGAGCCTCTTCTATACTGGCTTCTATAAACTTCATAACAACCATTATCAAC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CA</t>
  </si>
  <si>
    <t>N1161</t>
  </si>
  <si>
    <t>CATAATGATAGGAGGCTTTGGGAACTGACTTATTCCCCTGATGATCGGAGCCCCCGACATGGCCTTTCCACGGATGAAAAAAATGAGTTTTTGACTGGTTCCTCCCTCCTTCATACTCCTTCTCGCATCTGCCGGCGTAGAGAGAGGAGCAGGAACTGGCTGAACAATTTATCCTCCACTTTCCAGAAACATCGCC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T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</si>
  <si>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TGGCTGAACAATTTATCCTCCACTTTCCAGAAACATCGCTCATGCCGGCGGATCAGTAGATCTAGCCATTTTCTCACTACATTTAGCCGGAGCCTCTTCTATACTGGCTTCTATAAACTTCATAACAACCATTATCAATATGCGAACACCT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</si>
  <si>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</si>
  <si>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C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STAGCCATAGGAATTTTAGGGTTCCTAGTATGAGCCCAC</t>
  </si>
  <si>
    <t>impatiens ESU2</t>
  </si>
  <si>
    <t>CATAATGATAGGAGGCTTTGGGAACTGACTTATTCCCCTGATGATCGGAGCCCCCGACATGGCCTTTCCACGGATGAAAAAAATGAGTTTTTGACTGGTTCCTCCCTCCTTCATACTCCTTCTCGCATCTGCCGGT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GGGGTTCGGAATGATATCGCACGTAATAGCCCACTACAGAGGAAAGCAAGAACCATTTGGTTATCTAGGAATGGTCTACGCAATGGTAGCCATAGGAATTTTAGGGTTCCTAGTATGAGCCCAC</t>
  </si>
  <si>
    <t>CATAATGATAGGAGGGTTCGGAAAATGACTAATCCCTCTAATGATCGGAGCACCAGAC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GCTGCCAGTGCTAGCAGGAGCAATAACAATGCTTCTAACTGACCGCAATATAAAAACTACCTTTTTTGACCCCGCAGGAGGCGGAGATCCTATACTATTCCAGCACCTCTTCTGATTTTTCGGTCACCCCGAAGTATACATATTAATCCTACCTGGATTTGGAATGATATCCCACGTAATAGCCCACTACAGAGGAAAGCAAGAACCCTTCGGCTACCTAGGAATGGTCTACGCAATGGTAGCCATAGGAATTCTAGGATTCCTAGTATGAGCGCAC-</t>
  </si>
  <si>
    <t>CATAATGATAGGAGGGTTCGGAAAATGACTAATCCCTCTAATGATCGGAGCACCAGAC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ACTGCCAGTGCTAGCAGGAGCAATAACAATGCTTCTAACTGATCGCAATATAAAAACTACCTTTTTTGACCCCGCAGGAGGCGGAGATCCTATACTATTCCAGCACCTCTTCTGATTTTTCGGTCACCCTGAAGTATACATATTAATCCTACCCGGATTTGGAATGATATCCCACGTAATAGCCCACTACAGAGGAAAGCAAGAACCCTTCGGCTACCTAGGAATGGTCTACGCAATGGTAGCCATAGGAATTCTAGGATTCCTGGTATGAGCGCAC</t>
  </si>
  <si>
    <t>N0658</t>
  </si>
  <si>
    <t>PH-17</t>
  </si>
  <si>
    <t>CATAATGATAGGAGGGTTCGGAAAATGACTAATCCCTCTAATGATCGGAGCACCAGAC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GCTGCCAGTGCTAGCAGGAGCAATAACAATGCTTCTAACTGACCGCAATATAAAAACTACCTTTTTTGACCCCGCAGGAGGCGGAGATCCTATACTATTCCAGCACCTCTTCTGATTTTTCGGTCACCCCGAAGTATACATATTAATCCTACCTGGATTTGGAATGATATCCCACGTAATAGCCCACTACAGAGGAAAGCAAGAACCCTTCGGCTACCTAGGAATGGTCTACGCGATGGTAGCCATAGGAATTCTAGGATTCCTAGTATGAGCGCAC</t>
  </si>
  <si>
    <t>CATAATGATAGGAGGGTTCGGAAAATGACTAATCCCTCTAATGATCGGAGCACCAGAT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GCTGCCAGTGCTAGCAGGAGCAATAACAATGCTTCTAACTGATCGCAATATAAAAACTACCTTTTTTGACCCCGCAGGAGGCGGAGATCCTATACTATTCCAGCACCTCTTCTGATTTTTCGGTCACCCTGAAGTATACATATTAATCCTGCCCGGATTTGGAATGATATCCCACGTAATAGCCCACTACAGAGGAAAGCAAGAACCCTTCGGCTACCTAGGAATGGTCTACGCAATGGTAGCCATAGGAANTCTAGGATTCCTAGTATGAGCGCAC</t>
  </si>
  <si>
    <t>FM_QM09_030</t>
  </si>
  <si>
    <t>SBD502192</t>
  </si>
  <si>
    <t>sp_33</t>
  </si>
  <si>
    <t>orig ID sp14 of QMFM</t>
  </si>
  <si>
    <t>CATAATGATAGGAGGGTTCGGAAAATGACTTATCCCCCTCATGATAGGTGCTCCCGATATGGCCTTCCCACGAATGAAAAAAATGAGCTTTTGGCTAGTCCCACCTTCTTTCATTTTGCTACTCGCCTCAGCAGGAGTAGAAAGAGGTGCCGGAACCGGTTGAACAATATATCCCCCTCTTTCCAGAAACATAGCACACGCAGGAGGATCTGTTGATCTGGCGATTTTCTCCCTCCACTTGGCAGGGGCTTCTTCCATTCTAGCCTCCATAAACTTCATAACAACTATTATCAATATGCGAACTCCAGGAGTAACTTTCGACCGCCTACCATTATTTGTATGATCCGTCTTCATAACCGCCTTTCTACTTCTACTTAGACTTCCCGTTCTAGCAGGAGCAATCACAATGCTATTGACAGACCGAAACATAAAAACAACATTTTTTGATCCAGCAGGAGGAGGAGACCCAATACTCTTCCAACACCTATTCTGATTCTTCGGTCACCCAGAAGTTTATATTCTTATTCTCCCAGGATTCGGTATGATATCCCACGTGATAGCACACTATAGAGGCAAGCAAGAACCTTTCGGTTACCTAGGAATGGTTTACGCCATGGTAGCTATAGGGATCCTAGGATTTCTAGTCTGAGCCCAC</t>
  </si>
  <si>
    <t>FM_QM09_033</t>
  </si>
  <si>
    <t>SBD502177</t>
  </si>
  <si>
    <t>orig ID sp7, w of QMFM, with note: could be same as sp13 and sp14</t>
  </si>
  <si>
    <t>CATAATGATAGGAGGTTTCGGAAAATGACTTATCCCCCTCATGATAGGTGCTCCCGATATGGCCTTCCCACGAATGAAAAAAATGAGCTTTTGGCTAGTCCCACCTTCTTTCATTTTGCTACTCGCCTCAGCAGGAGTAGAAAGAGGTGCCGGAACCGGTTGAACAATATATCCCCCTCTTTCCAGAAACATAGCACACGCAGGAGGATCTGTTGATCTGGCGATTTTCTCCCTCCACTTGGCAGGGGCTTCTTCCATTCTAGCCTCCATAAACTTCATAACAACTATTATCAATATGCGAACTCCAGGAGTAACTTTCGACCGCCTACCCTTATTTGTATGATCCGTCTTTATAACTGCCTTTCTACTTCTACTTAGACTTCCCGTTCTAGCAGGAGCAATCACAATGCTATTGACAGACCGAAACATAAAAACAACATTTTTTGATCCAGCAGGAGGAGGAGACCCAATACTCTTCCAACACCTATTCTGATTCTTCGGTCACCCAGAAGTTTATATTCTTATTCTCCCAGGATTCGGTATGATATCCCACGTGATAGCACACTATAGAGGCAAGCAAGAACCTTTCGGTTACCTAGGAATGGTTTACGCCATGGTAGCTATAGGTATCCTAGGATTTCTAGTCTGAGCCCAC</t>
  </si>
  <si>
    <t>FM_QM09_023</t>
  </si>
  <si>
    <t>SBD502416</t>
  </si>
  <si>
    <t>orig ID sp15 of QMFM, ID as Metryatila</t>
  </si>
  <si>
    <t>CATAATGATAGGAGGTTTCGGAAAATGACTTATCCCCCTCATGATAGGTGCTCCCGATATGGCCTTCCCACGAATGAAAAAAATGAGCTTTTGGCTAGTCCCACCTTCTTTCATTTTGCTACTCGCCTCAGCAGGAGTAGAAAGAGGTGCCGGAACCGGTTGAACAATATATCCCCCTCTTTCCAGAAACATAGCACACGCAGGAGGATCTGTTGATCTGGCGATTTTCTCCCTCCACTTGGCAGGGGCTTCTTCCATTCTAGCCTCCATAAACTTCATAACAACTATTATCAATATGCGAACTCCAGGAGTAACTTTCGACCGCCTACCCTTATTTGTATGATCCGTCTTTATAACTGCCTTTCTACTTCTACTTAGACTTCCCGTTCTAGCAGGAGCAATCACAATGCTATTGACAGACCGAAACATAAAAACAACATTTTTTGATCCAGCAGGAGGAGGAGACCCAATACTCTTCCAACACCTATTCTGATTCTTCGGTCACCCAGAAGTTTATATTCTTATTCTCCCAGGATTCGGTATGATATCCCACGTGATAGCACACTATAGAGGCAAGCAAGAACCTTTCGGTTACCTAGGAATGGTTTACGCCATGGTAGCTATAGGGATCCTAGGATTTCTAGTCTGAGCCCAC</t>
  </si>
  <si>
    <t>FM_QM09_018</t>
  </si>
  <si>
    <t>SBD502913</t>
  </si>
  <si>
    <t>orig ID sp20 of QMFM</t>
  </si>
  <si>
    <t>FM_QM09_031</t>
  </si>
  <si>
    <t>SBD502180</t>
  </si>
  <si>
    <t>orig ID sp13 of QMFM; note: could be same as sp14"</t>
  </si>
  <si>
    <t>CATAATGATAGGAGGTTTCGGGAAATGACTTATCCCCCTCATGATAGGTGCTCCCGATATGGCCTTCCCACGAATGAAAAAAATGAGCTTTTGGCTAGTTCCACCTTCTTTCATTTTGCTACTCGCCTCAGCAGGAGTAGAAAGAGGTGCCGGAACCGGTTGAACAATATATCCCCCTCTTTCCAGAAACATAGCACACGCAGGAGGATCTGTTGATCTGGCGATTTTCTCCCTCCACTTGGCAGGGGCTTCTTCCATTCTAGCCTCCATAAACTTCATAACAACTATTATCAATATGCGAACTCCAGGAGTAACTTTCGACCGCCTACCCTTATTTGTATGATCCGTCTTTATAACTGCCTTTCTACTTCTACTTAGACTTCCCGTTCTAGCAGGAGCAATCACAATGCTATTGACAGACCGAAACATAAAAACAACATTTTTTGATCCAGCAGGAGGAGGAGACCCAATACTCTTCCAACACCTATTCTGATTCTTCGGTCACCCAGAAGTTTATATTCTTATTCTCCCAGGATTCGGTATGATATCCCACGTGATAGCACACTATAGAGGCAAGCAAGAACCTTTCGGTTACCTAGGAATGGTTTACGCCATGGTAGCTATAGGGATCCTAGGATTTCTAGTCTGAGCCCAC</t>
  </si>
  <si>
    <t>MOLG_001</t>
  </si>
  <si>
    <t>HM196563.1</t>
  </si>
  <si>
    <t>cataatgataggaggttttggcaattgactaattcctctaatgataggggccccagacatggct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</t>
  </si>
  <si>
    <t>MOLAF_0904</t>
  </si>
  <si>
    <t>CATAATGATAGGAGGTTTTGGCAATTGACTAATTCCTCTAATGATAGGGGCCCCAGACATGGCTTTCCCACGAATGAAAAAAATGAGTTTTTGATTAA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</t>
  </si>
  <si>
    <t>MOLG_008</t>
  </si>
  <si>
    <t>CATAATGATAGGAGGTTTTGGCAATTGACTAATTCCTCTAATGATAGGGGCCCCAGACATGGCTTTCCCACGAATGAAAAAAATGAGTTTTTGATTAGTCCCCCCTTCTATTATTTTACTATTAGCTTCAGCTGGGGTAGAAAGAGGAGCTGGTACAGGATGAACTATTTACCCCCCATTATCAAGAAACATTGCMCATGCAN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CCGAGGACAGCAAGAACCT---------------------------------------------------------------------</t>
  </si>
  <si>
    <t>MOLG_011</t>
  </si>
  <si>
    <t>HM196551.1</t>
  </si>
  <si>
    <t>cataatgataggaggttttgg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tttcataactgcatttctacttcttcttagtcttcctgtattagcaggagcaataactatgcttttaactgatcgaaaaataaaaacaacattttttgaccctgctggaggaggagaccctattttatttcaacaccttttctgattttttggtcacccagaagtttatattcttatccttcctggatttggaatgatttcccatataattgctcattatagaggaaagcaagaaccttttggatacttaggaatggtttatgccatggtagcaataggaattttaggattcctagtatgagcacat</t>
  </si>
  <si>
    <t>MOLAF_0616</t>
  </si>
  <si>
    <t>F104839</t>
  </si>
  <si>
    <t>HM196552.1</t>
  </si>
  <si>
    <t>CATAATGATAGGAGGTTTTGG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TTGATTTTTTGGTCACCCAGAAGTTTATATTCTTATCCTTCCTGGATTTGGAATGATTTCCCATATTATTGCTCATTATAGAGGAAAGCAAGAACCTTTTGGATACTTAGGAATGGTTTATGCCATGGTAGCAATAGGAATTTTAGGATTCCTAGTATGAGCACAT</t>
  </si>
  <si>
    <t>MOLAF_0743</t>
  </si>
  <si>
    <t>F168838</t>
  </si>
  <si>
    <t>HM196564.1</t>
  </si>
  <si>
    <t>CATAATGATAGGAGGTTTTGG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</t>
  </si>
  <si>
    <t>MOLAF_0901</t>
  </si>
  <si>
    <t>CATAATGATAGGAGGTTTTGG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TTGATTTTTTGGTCACCCAGAAGTTTATATTCTTATTCTTCCTGGATTTGGAATGATTTCCCATATTATTGCTCATTATAGAGGAAAGCAAGAACCTTTTGGATACTTAGGAATGGTTTATGCCATGGTAGCAATAGGAATTTTAGGATTCCTAGTATGAGCACAT</t>
  </si>
  <si>
    <t>MOLAF_0905</t>
  </si>
  <si>
    <t>F169722</t>
  </si>
  <si>
    <t>CATAATGATAGGAGGTTTTGGCAATTGACTAATTCCTC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CCCTGGATTTGGAATGATTTCCCATATAATTGCTCATTATAGAGGAAAGCAAGAACCTTTTGGATACTTAGGAATGGTTTATGCCATGGTAGCAATAGGAATTTTAGGATTCCTAGTATGAGCACAT</t>
  </si>
  <si>
    <t>MOLAF_0766</t>
  </si>
  <si>
    <t>HM196557.1</t>
  </si>
  <si>
    <t>MOLG_002</t>
  </si>
  <si>
    <t>CATAATGATAGGAGGTTTTGGCAATTGACTAATTCCTCTAATGATAGGGKYCMCAGTMGTGGCTTTCSCASGMACAMGAAAAATGAGC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KRAAASCCACRCCCTTTTGGATACTTATTAAKGTTTTATGCCATGGTAGCAAT-------------------------------</t>
  </si>
  <si>
    <t>MOLAF_0615</t>
  </si>
  <si>
    <t>F104840</t>
  </si>
  <si>
    <t>HM196550.1</t>
  </si>
  <si>
    <t>CATAATGATAGGAGGTTTTGGCAATTGACTAATTCCTGTAATGATAGGGGCCCCAGACATGGCTTTCCCA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TTGATTTTTTGGTCACCCAGAAGTTTATATTCTTATCCTTCCTGGATTTGGAATGATTTCCCATATTATTGCTCATTATAGAGGAAAGCAAGAACCTTTTAGATACTTA---------------------------------------------------------</t>
  </si>
  <si>
    <t>CATAATGATAGGGGGATTCGGAAAATGACTAATCCCCTTAATGATCGGAGCACCAGACATGGCCTTCCCTCGAATGAAAAACATGAGGTTCTGACTAATCCCTCCCTCATTTATTCTACTCCTAGCCTCAGCAGGAGTAGAAAGTGGTGCCGGAACAGGGTGGACCATATACCCCCCTCTGTCTAGAAACATCGCCCACGCTGGGGGATCTGTAGACCTAGCCATCTTTTCCTTGCACCTGGCAGGAGCCTCATCAATACTTGCTTCAATAAACTTCATAACAACCATTATAAATATGCGCACCCCAGGAGTTACATTTGACCGCCTTCCCCTATTTGTATGATCAGTATTCATAACCGCATTCCTACTGCTACTAAGGTTACCAGTATTAGCAGGAGCAATAACAATGTTGCTAACTGACCGCAACATAAAAACTACCTTCTTTGACCCCGCGGGAGGAGGAGATCCTATCCTATTCCAACACCTCTTCTGATTTTTCGGCCACCCCGAAGTCTACATACTAATCCTCCCAGGATTCGGAATGATATCCCACGTAATAGCCCATTATAGAGGAAAGCAAGAACCCTTCGGATACTTAGGAATGGTCTACGCAATGGTAGCCATAGGGATTCTCGGATTCCTAGTGTGAGCACAC</t>
  </si>
  <si>
    <t>CATAATGATAGGGGGATTCGGAAAATGACTAATCCCCTTAATGATCGGAGCACCAGACATGGCCTTCCCTCGAATGAAAAACATGAGGTTCTGACTAATTCCTCCCTCATTTATTCTACTCCTAGCCTCAGCAGGAGTAGAAAGTGGTGCCGGAACAGGGTGAACCATATACCCCCCTCTATCTAGAAACATCGCCCACGCCGGGGGATCCGTAGACTTAGCCATTTTTTCCTTGCACCTGGCAGGAGCCTCGTCAATACTTGCTTCAATAAACTTCATAACGACCATTATAAATATGCGCACCCCAGGAGTTACATTTGACCGCCTTCCCCTATTTGTGTGATCAGTATTCATAACCGCATTCCTACTACTACTAAGGTTACCAGTATTAGCAGGAGCAATAACAATGTTGCTAACTGACCGCAACATAAAAACTACCTTCTTTGACCCCGCGGGAGGAGGAGATCCTATCCTATTCCAACACCTCTTCTGATTTTTCGGCCACCCCGAAGTCTACATACTAATCCTCCCAGGATTCGGAATGATATCCCACGTAATAGCCCATTATAGAGGAAAGCAAGAACCCTTCGGATACTTAGGAATGGTCTACGCAATGGTAGCCATAGGGATTCTCGGATTCCTAGTGTGAGCACAC</t>
  </si>
  <si>
    <t>BMOO-17915</t>
  </si>
  <si>
    <t>CATAATGATAGGGGGATTCGGAAAATGACTAATCCCCTTAATGATCGGAGCACCAGACATGGCCTTCCCTCGAATGAAAAACATGAGGTTCTGACTAATTCCTCCCTCATTTATTCTACTCCTAGCCTCAGCAGGAGTAGAAAGTGGTGCCGGAACAGGGTGAACCATATACCCCCCTCTATCTAGAAACATCGCCCACGCTGGGGGATCCGTAGACTTAGCCATTTTTTCCTTGCACCTGGCAGGAGCCTCGTCAATACTTGCTTCAATAAACTTCATAACGACCATTATAAATATGCGCACCCCAGGAGTTACATTTGACCGCCTTCCCCTATTTGTGTGATCAGTATTCATAACCGCATTCCTACTACTACTAAGGTTACCAGTATTAGCAGGAGCAATAACAATGTTGCTAACTGACCGCAACATAAAAACTACCTTCTTTGACCCCGCGGGAGGAGGAGATCCTATCCTATTCCAACACCTCTTC-------------------------------------------------------------------------------------------------------------------------------------------------------------------------------</t>
  </si>
  <si>
    <t>AACTCTTTATCTAATCTTCGGTGCATGAGCAGGAATGGTTGGAACAGCCATGAGAGTAATTATTCGGACCGAACTAGCTCAACCAGGCTCCTTGCTACAAGACGATCAAGTCTACAAAGTAGTAGTAACCGCCCACGCCCTAGTAATGATCTTCTTCATGGTAATGCCCATAATGATAGGGGGATTCGGAAAATGACTAATCCCCTTAATGATCGGAGCACCAGACATGGCCTTCCCTCGAATGAAAAACATGAGGTTCTGACTAATTCCTCCCTCATTTATTCTACTCCTAGCCTCAGCAGGAGTAGAAAGTGGTGCCGGAACAGGGTGAACCATATACCCCCCTCTATCTAGAAACATCGCCCACGCTGGGGGATCCGTAGACTTAGCCATTTTTTCCTTGCACCTGGCAGGAGCCTCGTCAATACTTGCTTCAATAAACTTCATAACGACCATTATAAATATGCGCACCCCAGGAGTTACATTTGACCGCCTTCCCCTATTTGTGTGATCAGTATTCATAACCGCATTCCTACTACTACTAAGGTTACCAGTATTAGCAGGAGCAATAACAATGTTGCTAACTGACCGCAACATAAAAACTACCTTCTTTGACCCCGCGGGAGGAGGAGATCCTATCCTATTCCAACACCTCTTC-------------------------------------------------------------------------------------------------------------------------------------------------------------------------------</t>
  </si>
  <si>
    <t>CATAATGATAGGGGGATTCGGAAAATGACTAATCCCCTTAATGATCGGAGCACCAGACATGGCCTTCCCTCGAATGAAAAACATGAGGTTCTGACTAATTCCTCCCTCATTTATTCTACTCCTAGCCTCAGCAGGAGTAGAAAGTGGTGCCGGAACAGGGTGAACCATATACCCCCCTCTATCTAGAAACATCGCCCACGCTGGGGGATCTGTAGACCTAGCCATTTTTTCCTTGCACCTGGCAGGAGCCTCATCAATACTCGCTTCAATAAACTTCATAACGACCATTATAAATATGCGCACCCCAGGAGTCACATTTGACCGCCTTCCCCTATTTGTGTGATCAGTATTCATAACCGCATTTCTACTGCTACTAAGGTTACCAGTATTAGCAGGAGCAATAACAATGTTGCTAACTGACCGCAACATAAAAACTACCTTCTTTGACCCCGCGGGAGGAGGAGATCCTATCCTATTCCAACACCTCTTCTGATTTTTCGGCCACCCCGAAGTCTACATACTAATCCTCCCAGGATTCGGAATGATATCCCACGTAATAGCCCATTATAGAGGAAAGCAAGAACCCTTCGGATACTTAGGAATGGTCTACGCAATGGTAGCCATAGGGATTCTCGGATTCCTAGTGTGAGCACAC</t>
  </si>
  <si>
    <t>CATAATGATAGGGGGATTCGGAAAATGACTAATCCCCTTAATGATCGGAGCACCAGACATGGCCTTCCCTCGAATGAAAAACATGAGGTTCTGAC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AATCCTCCCAGGATTCGGAATGATATCCCACGTAATAGCTCATTATAGAGGAAAGCAAGAACCCTTCGGATACTTAGGAATGGTCTACGCAATGGTAGCCATAGGGATTCTCGGATTCCTAGTGTGAGCACAC</t>
  </si>
  <si>
    <t>CATAATGATAGGGGGATTCGGAAAATGACTAATCCCCTTAATGATCGGAGCACCAGACATGGCCTTCCCTCGAATGAAAAACATGAGGTTCTGGT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AATCCTCCCAGGATTCGGAATGATATCCCACGTAATAGCTCATTATAGAGGAAAGCAAGAACCCTTCGGATACTTAGGAATGGTCTACGCAATGGTAGCCATAGGGATTCTCGGATTCCTAGTGTGAGCACAC</t>
  </si>
  <si>
    <t>N0745</t>
  </si>
  <si>
    <t>CATAATGATAGGGGGATTCGGAAAATGACTAATCCCCTTAATGATCGGAGCACCAGACATGGCCTTCCCTCGAATGAAAAACATGAGGTTCTGGT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AATCCTCCCAGGATTCGGAATGATATCCCACGTAATAGCTCATTATAGAGGAAAGCAAGAACCCTTCGGATACTTAGGAATGGTCTACGCAATGGTAGCCATAGGAATTCTCGGATTCCTAGTGTGAGCACAC</t>
  </si>
  <si>
    <t>N0685</t>
  </si>
  <si>
    <t>CATAATGATAGGGGGATTCGGAAAATGACTGATCCCTCTAATGATAGGAGCACCAGATATGGCTTTCCCTCGAATGAACAACATGAGATTTTGACTAGTCCCACCCTCTTTCATCCTCCTTCTAGCATCAGCAGGAGTAGAAAGAGGAGTCGGTACAGGGTGAACTATTTACCCCCCACTATCCAGAAACATCGCTCACGCCGGAGGCTCAGTTGACTTAGCCATATTTTCTCTTCACCTCGCAGGGGCCTCATCGATCCTTGCCTCAATCAACTTCATAACAACAATCATAAATATGCGGACACCAGGAGTAACATTCGACCGACTCCCCTTATTTGTCTGATCCGTATTCATAACAGCATTCCTACTACTCCTAAGTCTACCTGTTCTAGCAGGAGCAATCACAATGCTCTTAACTGATCGTAATATAAAAACCACCTTCTTTGACCCTGCAGGAGGGGGAGACCCTATCCTTTTCCAGCACCTCTTCTGATTCTTCGGCCACCCAGAAGTTTATATTCTAATTCTCCCAGGATTCGGAATGATATCACATGTAATAGCCCACTACAGAGGAAAGCAAGAACCTTTTGGATATTTAGGAATGGTATACGCAATGGTAGCTATTGGAATATTAGGCTTCCTCGTATGAGCACAC</t>
  </si>
  <si>
    <t>sp_26</t>
  </si>
  <si>
    <t>CATAATGATAGGGGGATTCGGAAAATGACTGATCCCTCTAATGATAGGAGCACCAGATATGGCTTTCCCTCGAATGAACAACATGAGATTTTGACTAGTCCCACCCTCTTTCATCCTCCTTCTAGCATCAGCAGGAGTAGAAAGAGGAGTCGGTACAGGGTGAACTATTTACCCCCCGCTATCCAGAAACATCGCTCACGCCGGAGGCTCAGTCGACTTAGCCATCTTTTCTCTTCACCTCGCAGGGGCCTCATCAATCCTTGCCTCAATCAACTTCATAACAACAATCATAAATATGCGGACACCAGGAGTAACATTCGACCGACTCCCTTTATTTGTCTGATCCGTATTCATAACAGCATTCCTACTACTCCTAAGTCTACCTGTTCTAGCAGGAGCAATCACAATGCTCTTAACTGACCGTAATATAAAAACCACCTTCTTTGACCCTGCAGGAGGGGGAGACCCTATCCTTTTCCAGCACCTCTTCTGATTCTTCGGCCACCCAGAAGTTTATATTCTAATTCTCCCAGGATTCGGAATGATATCACACGTAATAGCCCACTACAGAGGAAAGCAAGAACCTTTTGGATATTTAGGAATGGTATACGCAATGGTAGCTATTGGAATATTAGGTTTCCTCGTATGAGCACAC</t>
  </si>
  <si>
    <t>N0724</t>
  </si>
  <si>
    <t>pervicax_IO</t>
  </si>
  <si>
    <t>CATAATGATAGGGGGATTCGGAAATTGACTAATCCCCCTGATGATAGGAGCCCCAGACATGGCTTTCCCCCGGATGAATAACATGAGCTTCTGATTAGTCCCCCCATCCTTTATTCTCCTATTAGCCTCAGCCGGCGTAGAAAGAGGGGCTGGCACTGGCTGAACTATTTATCCTCCTTTATCGAGAAATATAGCCCACGCAGGGGGATCAGTTGATCTAGCTATTTTTTCATTACACCTAGCCGGGGCTTCATCAATACTAGCCTCAATAAACTTCATAACAACAATAATAAATATGCGAACCCCAGGCGTAACTTTTGACCGACTACCACTATTTGTATGGTCAGTATTCATAACGGCTTTTCTACTCCTCCTAAGACTACCCGTACTAGCAGGAGCTATCACAATGTTGCTAACTGACCGAAAAGTGAAAACCACATTTTTCGACCCCGCAGGGGGAGGAGACCCTATACTATTTCAACACCTGTTCTGGTTTTTCGGGCACCCAGAAGTATATATTCTTATACTACCAGGATTTGGGATGATCTCCCACGTGATAGCACACTACAGTGGTAAGCAAGAACCTTTCGGTTATCTAGGCATGGTATACGCCATGGTAGCCATAGGAATTCTAGGATTTCTAGTGTGAGCCCAC</t>
  </si>
  <si>
    <t>N0686</t>
  </si>
  <si>
    <t>Ponhpei</t>
  </si>
  <si>
    <t>CATAATGATAGGGGGATTCGGTAAATGGCTAATACCTCTAATGATAGGAGCACCAGACATGGCTTTCCCTCGAATGAATAACATGAGATTCTGGCTAGTTCCACCCTCTTTCATCCTTCTTCTAGCATCAGCAGGCGTAGAAAGAGGAGTCGGTACAGGATGAACTATATACCCTCCTCTATCCAGAAATATAGCTCATGCCGGAGGCTCAGTTGACCTAGCTATCTTCTCCCTTCACCTCGCAGGAGCCTCGTCAATTCTTGCCTCAATCAACTTCATAACAACCATCATAAACATGCGTACACCAGGAGTAACATTCGACCGGCTTCCTCTATTCGTCTGATCTGTGTTTATAACAGCATTCCTACTACTTCTAAGCCTTCCTGTTCTAGCAGGGGCAATCACAATGCTCTTAACTGACCGTAACATAAAAACCACCTTCTTTGACCCTGCAGGAGGTGGAGATCCCATCCTCTTCCAGCACCTCTTTTGATTCTTCGGCCACCCTGAAGTATATATACTAATCTTACCAGGGTTCGGAATGATATCGCACGTAATAGCCCACTACAGGGGAAAGCAAGAACCCTTTGGATACCTGGGAATGGTATACGCAATGGTAGCTATTGGAATACTAGGCTTCCTCGTATGAGCACAC</t>
  </si>
  <si>
    <t>CATAATGATAGGGGGATTTGGAAAATGGCTGATCCCTTTAATGATCGGAGCACCTGATATGGCCTTCCCTCGAATGAAAAACATGAGATTTTGACTAATCCCCCCTTCGTTCATCCTACTCCTAGCCTCAGCAGGAGTAGAAAGTGGTGCCGGGACAGGATGAACCATATACCCTCCCTTATCTAGAAACATCGCCCACGCTGGAGGATCTGTAGACTTAGCCATTTTTTCCCTACACCTGGCAGGAGCCTCATCAATACTCGCTTCGATAAACTTCATAACGACCATCATAAACATGCGCACCCCAGGAGTTACATTCGACCGTCTTCCCCTATTTGTATGGTCAGTATTCATAACTGCGTTCCTATTACTACTAAGATTACCAGTGCTAGCAGGGGCAATAACAATGTTACTAACTGACCGCAACATAAAAACTACCTTCTTCGATCCCGCAGGAGGAGGGGACCCTATCTTATTCCAGCACCTCTTCTGATTTTTTGGCCACCCCGAAGTCTACATACTAATCCTCCCAGGGTTCGGAATGATATCCCACGTAATAGCCCACTATAGAGGAAAGCAAGAACCCTTCGGCTACTTAGGAATGGTTTACGCAATGGTAGCCATAGGGATTCTAGGATTCCTGGTGTGAGCACAC</t>
  </si>
  <si>
    <t>MOLAF_0567</t>
  </si>
  <si>
    <t>F161546</t>
  </si>
  <si>
    <t>CATAATGATAGGGGGCTTTGGAAATTGATTAATTCCCCTCATGATAGGTGCACCAGATATGGCCTTCCCCCGAATGAAAAAAATGAGATTCTGGCTAGTCCCCCCTTCTTTCATCTTACTACTAGCCTCAGCAGGAATTGAAAGAGGAGTAGGAACAGGATGAACAATATACCCGCCACTCTCAAGTAAAATAGCCCATGCCGGAGGATCAGTAGACTTAGCAATATTCTCTCTACATCTAGCAGGTGCCTCATCAATCTTAGCCTCAATAAAATTTATAACTACAATTATAAAAATGCGAACGCCAGGAATAAGATTTGACCGATTACCTCTTTTTATATGATCTGTTTTCATAACTGCCTTTCTTCTTCTTCTAAGACTACCAGTACTCGCTGGTGCTATAACAATGTTATTAACTGACCGAAATTTAAAAACAACATTCTTCGACCCTGCCGGCGGCGGAGACCCTATATTATTTCAACACCTATTTTGATTCTTTGGCCACCCAGAAGTCTATATCCTTATCCTCCCAGGATTTGGGATGATCTCCCACGTCATCGCTCACTACAGAGGAAAGCAAGAACCNTTCGGCTACCTGGGAATGGTTTACGCAATGGTA-------------------------------------</t>
  </si>
  <si>
    <t>MOLAF_0569</t>
  </si>
  <si>
    <t>CATAATGATAGGGGGCTTTGGAAATTGATTAATTCCCCTCATGATAGGTGCACCAGATATGGCCTTCCCCCGAATGAAAAAAATGAGATTCTGGCTAGTCCCCCCTTCTTTCATCTTACTACTAGCCTCAGCAGGAATTGAAAGAGGAGTAGGAACAGGATGAACAATATACCCGCCACTCTCAAGTAAAATAGCCCATGCCGGAGGATCAGTAGACTTAGCAATATTCTCTCTACATCTAGCAGGTGCCTCATCAATCTTAGCCTCAATAAAATTTATAACTACAATTATAAAAATGCGAACGCCAGGAATAAGATTTGACCGATTACCTCTTTTTATATGATCTGTTTTCATAACTGCCTTTCTTCTTCTTCTAAGACTACCAGTACTCGCTGGTGCTATAACAATGTTATTAACTGACCGAAATTTAAAAACAACATTCTTCGACCCTGCCGGCGGCGGAGACCCTATATTATTTCAACACCTATTTTGATTCTTTGGTCACCCAGAAGTCTATATCCTTATCCTCCCAGGATTTGGGATGATCTCTCACGTCATCGCTCACTACAGAGGAAAGCAAGAACCCTTCGGCTACCTGGGAATGGTTTACGCAATGGTAGCTATAGGTATCTTAGGATTCTTAGTATGAGCTCAC-</t>
  </si>
  <si>
    <t>MOLAF_0566</t>
  </si>
  <si>
    <t>MOLAF_0568</t>
  </si>
  <si>
    <t>CATAATGATAGGGGGCTTTGGAAATTGATTAATTCCCCTCATGATAGGTGCGCCAGATATGGCCTTCCCCCGAATGAAAAAAATGAGATTCTGGCTAGTCCCCCCTTCTTTCATCTTACTACTAGCCTCAGCAGGAATTGAAAGAGGAGTAGGAACAGGATGAACAATATACCCGCCACTCTCAAGTAAAATAGCCCATGCCGGAGGATCAGTAGACTTAGCAATATTCTCTCTACATCTAGCAGGTGCCTCATCAATCTTAGCCTCAATAAAATTTATAACTACAATTATAAAAATGCGAACGCCAGGAATAAGATTTGACCGATTACCTCTTTTTATATGATCTGTTTTCATAACTGCCTTTCTTCTTCTTCTAAGACTACCAGTACTCGCTGGTGCTATAACAATGTTATTAACTGACCGAAATTTAAAAACAACATTCTTCGACCCTGCCGGCGGCGGAGACCCTATATTATTTCAACACCTATTTTGATTCTTTGGTCACCCAGAAGTCTATATCCTTATCCTCCCAGGATTTGGGATGATCTCTCACGTCATCGCTCACTACAGAGGAAAGCAAGAACCCTTCGGCTACCTGGGAATGGTTTACGCAATGGTAGCTATAGGTATCTTAGGATTCTTAGTATGAGCTCAC-</t>
  </si>
  <si>
    <t>MOLSI_047</t>
  </si>
  <si>
    <t>CATAATGATAGGGGGTTTCGGAAATTGATTAATACCCTTAATGATAGGAGCTCCAGACATGGCTTTCCCCCGCATGAAAAAAATGAGATTTTGATTAATCCCCCCCTCATTTATTCTACTTTTGGCTTCAGCCGGAGTCGAAAGAGGAGCAGGGACAGGGTGAACACTATATCCTCCCTTATCAAGTAATATAGCGCATGCAGGGGGATCAGTTGATCTAGCTATTTTCTCTTTACACTTAGCCGGAGCCTCCTCAATCCTAGCATCCATAAAATTTATAACAACAATAATAAACATGCGAACGCCAGGTATTAGATTTGATCGATTACCTTTATTTGTTTGATCTGTATTTATTACAGCCTTTCTTTTACTCTTAAGACTTCCTGTTTTAGCAGGGGCGATTACAATGCTACTTACTGACCGAAACATTAAAACAACATTTTTTGACCCCGCTGGAGGGGGGGATCCTATTTTATTTCAACATCTATTCTGATTTTTTGGTCATCCCGAAGTATATATTCTTATTCTCCCAGGCTTTGGAATGGTATCGCATGTAATTGCACACTATAGAGGAAAGCAAGAACCATTTGGTTACTTAGGAATGGTTTATGCAATGGTAGCTATTGGGATCTTAGGATTCCTAGTTTGAGCTCAC</t>
  </si>
  <si>
    <t>Heterocucumis steineni</t>
  </si>
  <si>
    <t>5992A</t>
  </si>
  <si>
    <t>quenquesimata</t>
  </si>
  <si>
    <t>CATAATGATAGGGGGTTTTGGAAACTGACTTGTTCCCCTAATGATAGGAGCCCCAGACATGGCATTCCCACGAATGAAAAAAATGAGATTCTGATTAATACCCCCTTCCTTTATTCTACTACTAGCCTCTGCAAGCGTAGAAAGAGGAGCCGGAACCGGCTGAACAATTTATCCTCCACTATCAAAAAATTTAGCCCATGCAGGAGCTTCAGTTGACCTCGCCATATTCTCTCTTCATCTAGCAGGTGCCTCTTCTATACTTGCATCAATAAAATTTATAACTACAATAATTAACATGCGAACACCAGGTATAACATTTGACCGACTACCTTTATTTGTTTGATCAATTTTTATTACTACATTCTTATTACTTCTTAGACTCCCAGTTCTAGCTGGAGCCATAACAATGTTGTTAACAGACCGTAAAATAAATACAACATTCTTTGACCCAGCTGGAGGAGGAGACCCTATACTATTTCAACACTTATTCTGATTCTTTGGACACCCTGAAGTTTATATTCTTATTCTTCCAGGATTCGGAATGGTCTCCCATATAATTGCACACTACAGAGGAAAGAGAGAACCATTTGGTTACCTAGGCATGGTTTACGCTATGGTTGCTATAGGTATACTAGGCTTTCTAGTATGAGCCCAT</t>
  </si>
  <si>
    <t>5992B</t>
  </si>
  <si>
    <t>CATAATGATAGGGGGTTTTGGAAACTGACTTGTTCCCCTAATGATAGGAGCCCCAGACATGGCATTCCCACGAATGAAAAAAATGAGATTCTGATTAATACCCCCTTCCTTTATTCTACTACTAGCCTCTGCAAGCGTAGAAAGAGGAGCCGGAACCGGCTGAACAATTTATCCTCCACTATCAAAAAATTTAGCCCATGCAGGAGCTTCAGTTGACCTCGCCATATTCTCTCTTCATCTAGCAGGTGCCTCTTCTATACTTGCATCAATAAAATTTATAACTACAATAATCAACATGCGAACACCAGGTATAACATTTGACCGACTACCTTTATTTGTTTGATCAATTTTTATTACTACATTCTTATTACTTCTTAGACTCCCAGTTCTAGCTGGAGCCATAACAATGTTGTTAACAGACCGCAAAATAAATACAACATTCTTTGACCCAGCTGGAGGAGGAGACCCTATACTATTTCAACACTTATTCTGATTCTTTGGACACCCTGAAGTTTATATTCTTATTCTCCCAGGATTCGGAATGGTCTCCCATATAATTGCACACTACAGAGGAAAGAGAGAACCATTTGGTTACCTAGGCATGGTTTACGCTATGGTTGCTATAGGTATACTAGGCTTTCTAGTGTGAGCCCAT</t>
  </si>
  <si>
    <t>CATAATGATCGGAGGATTTGGTAACTGATTAATTCCTCTG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</si>
  <si>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CATAATGATCGGGGGATTCGGAAATTGACTAATCCCCCTAATGATAGGAGCCCCAGACATGGCTTTCCCTCGGATGAATAACATGAGCTTCTGATTAGTCCCCCCATCCTTTATTCTCCTATTAGCCTCAGCCGGCGTAGAAAGCGGAGCTGGCACTGGCTGAACTATTTATCCTCCTTTATCGAGAAATATAGCCCACGCAGGGGGATCAGTTGATCTAGCTATTTTTTCATTACACCTAGCCGGGGCTTCATCAATACTAGCCTCAATAAACTTCATAACAACAATAATAAATATGCGAACCCCAGGCGTAACTTTTGACCGACTACCACTATTTGTATGGTCAGTATTCATAACGGCTTTTCTACTCCTCCTAAGACTACCCGTACTAGCAGGAGCTATCACAATGTTGCTAACTGACCGAAAAGTGAAAACCACATTTTTCGACCCCGCAGGGGGAGGAGACCCTATACTATTTCAACACCTGTTCTGGTTTTTCGGGCACCCAGAAGTATATATTCTTATCCTACCAGGATTTGGGATGATCTCTCACGTGATAGCACACTACAGTGGTAAGCAAGAACCTTTCGGTTATCTAGGCATGGTATACGCCATGGTAGCCATAGGAATTCTAGGATTTCTAGTGTGAGCCCAC</t>
  </si>
  <si>
    <t>CATAATGATCGGGGGATTCGGAAATTGACTAATCCCCCTGATGATAGGAGCCCCAGACATGGCTTTCCCTCGGATGAATAACATGAGCTTCTGATTAGTCCCCCCATCCTTTATTCTCCTATTAGCCTCAGCCGGCGTAGAAAGCGGGGCTGGCACTGGCTGAACTATATATCCTCCTCTATCGAGAAATATAGCCCACGCAGGGGGATCAGTTGATCTAGCTATTTTTTCATTACACCTAGCCGGGGCTTCATCAATACTAGCCTCAATAAACTTCATAACAACAATAATAAATATGCGAACCCCAGGCGTAACTTTTGACCGACTACCACTATTTGTATGGTCAGTATTCATAACGGCTTTTCTACTCCTCCTAAGACTACCCGTACTAGCAGGAGCTATCACAATGTTGCTAACTGACCGAAAAGTGAAAACCACATTTTTCGACCCCGCAGGGGGAGGAGACCCTATACTATTTCAACACCTATTCTGGTTTTTCGGGCACCCAGAAGTATATATTCTTATCCTACCAGGATTTGGGATGATCTCTCACGTGATAGCACACTACAGTGGTAAGCAAGAACCTTTCGGTTATCTAGGCATGGTATACGCCATGGTAGCCATAGGAATTCTAGGATTTCTAGTGTGAGCCCAC</t>
  </si>
  <si>
    <t>CATAATGATCGGGGGATTCGGAAATTGACTAATCCCCCTGATGATAGGAGCCCCAGACATGGCTTTCCCTCGGATGAATAACATGAGCTTCTGATTAGTCCCCCCATCCTTTATTCTCCTATTAGCCTCAGCCGGCGTAGAAAGCGGGGCTGGCACTGGCTGAACTATTTATCCTCCTTTATCGAGAAATATAGCCCACGCAGGGGGATCAGTTGATCTAGCTATTTTTTCATTACACCTAGCCGGGGCTTCATCAATACTAGCCTCAATAAACTTCATAACAACAATAATAAATATGCGAACCCCAGGCGTAACTTTTGACCGACTACCACTATTTGTATGGTCAGTATTCATAACGGCTTTTCTACTCCTCCTAAGACTACCCGTACTAGCAGGAGCTATCACAATGCTGCTAACTGACCGAAAAGTGAAAACCACATTTTTCGACCCCGCAGGGGGAGGAGACCCTATACTATTTCAACACCTGTTCTGGTTTTTCGGGCACCCAGAAGTATATATTCTTATCCTACCAGGATTTGGGATGATCTCTCACGTGATAGCACACTACAGTGGTAAGCAAGAACCTTTCGGTTATCTAGGCATGGTATACGCCATGGTAGCCATAGGAATTCTAGGATTTCTAGTGTGAGCCCAC</t>
  </si>
  <si>
    <t>CATAATGATCGGGGGATTCGGAAATTGACTAATCCCCTTAATGATAGGAGCCCCAGACATGGCCTTCCCTCGAATGAACAAC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GTGAGCCCAC</t>
  </si>
  <si>
    <t>CATAATGATCGGGGGATTCGGAAATTGACTAATCCCCTTAATGATAGGAGCCCCAGACATGGCCTTCCCTCGAATGAACAAC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ACTCCTCCTAAGGTTACCCGTACTAGCAGGGGCTATCACAATGTTATTAACTGACCGAAAAGTAAAAACCACATTTTTCGACCCAGCAGGAGGAGGAGACCCCATACTATTTCAACACCTATTCTGATTTTTCGGGCACCCAGAAGTATATATTCTTATTCTACCAGGATTTGGGATGATTTCCCACGTGATAGCACACTACAGTGGTAAGCAAGAACCCTTCGGTTACTTAGGCATGGTATACGCCATGGTAGCCATAGGAATCCTGGGGTTTCTAGTGTGAGCCCAC</t>
  </si>
  <si>
    <t>CATAATGATCGGGGGATTCGGAAATTGACTAATCCCCTTAATGATAGGAGCCCCAGACATGGCCTTCCCTCGAATGAACAATATGAGCTTCTGATTAGTCCCCCCATCCTTCATCCTCCTACTAGCCTCAGCTGGCGTAGAAAGCGGAGCCGGTACTGGCTGAACTATTTATCCTCCTCTATCAAGAAATATAGCTCATGCAGGGGGATCAGTTGATCTAGCCATTTTTTCATTACACCTAGCCGGAGCCTCATCTATACTAGCCTCAATAAACTTCATAACAACAATAATAAACATGCGAACTCCAGGCGTAACTTTCGACCGGCTACCACTATTTGTGTGATCAGTGTTCATAACAGCTTTTCTACTCCTCCTAAGGCTACCCGTACTAGCAGGGGCTATCACAATGTTATTAACTGACCGAAAAGTAAAAACCACATTTTTCGACCCAGCAGGAGGAGGAGACCCCATACTATTTCAACACCTATTCTGATTTTTCGGGCACCCAGAAGTATATATTCTTATTCTACCAGGATTTGGGATGATCTCCCACGTGATAGCACACTACAGTGGTAAGCAAGAACCCTTCGGTTACTTAGGCATGGTATACGCCATGGTAGCCATAGGAATCCTGGGATTTCTAGTGTGAGCCCAC</t>
  </si>
  <si>
    <t>CATAATGATCGGGGGATTCGGAAATTGACTAATCCCCTTAATGATAGGAGCCCCAGACATGGCCTTCCCTCGAATGAACAATATGAGCTTCTGATTAGTCCCCCCATCCTTCATCCTCCTACTAGCCTCAGCTGGCGTAGAAAGCGGAGCCGGTACTGGCTGAACTATTTATCCTCCTCTATCGAGAAATATAGCTCATGCAGGGGGATCAGTTGATCTAGCCATTTTTTCATTACACCTAGCCGGAGCCTCATCTATACTAGCCTCAATAAACTTCATAACAACAATAATAAACATGCGAACTCCAGGCGTAACTTTCGACCGGCTACCACTATTTGTG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ATTTCTAGTGTGAGCCCAC-</t>
  </si>
  <si>
    <t>CATAATGATCGGGGGATTCGGAAATTGACTAATCCCCTTAATGATAGGAGCCCCAGACATGGCCTTCCCTCGAATGAACAAT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ACTCCTCCTAAGGCTACCCGTACTAGCAGGGGCTATCACAATGTTATTAACTGACCGAAAAGTAAAAACCACATTTTTCGACCCAGCAGGAGGAGGAGACCCCATACTATTTCAACACCTATTCTGATTTTTCGGACACCCAGAAGTATATATTCTTATTTTACCAGGATTTGGGATGATTTCCCACGTGATAGCACACTACAGTGGTAAGCAAGAACCCTTCGGTTACCTAGGCATGGTATACGCCATGGTAGCCATAGGAATCCTGGGGTTTCTAGTATGAGCCCAC</t>
  </si>
  <si>
    <t>CATAATGATCGGGGGATTCGGAAATTGACTAATCCCCTTAATGATAGGAGCCCCAGACATGGCCTTCCCTCGAATGAACAAT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GCTCCTCCTAAGGCTACCCGTACTAGCAGGGGCTATCACAATGTTATTAACTGACCGAAAAGTAAAAACCACATTTTTCGACCCAGCAGGAGGAGGAGACCCCATACTATTTCAACACCTATTCTGATTTTTCGGACACCCAGAAGTATATATTCTTATTTTACCAGGATTTGGGATGATTTCCCACGTGATAGCACACTACAGTGGTAAGCAAGAACCCTTCGGTTACCTAGGCATGGTATACGCCATGGTAGCCATAGGAATCCTGGGGTTTCTAGTATGAGCCCAC</t>
  </si>
  <si>
    <t>CATAATGATCGGGGGATTCGGAAATTGACTAATCCCCTTAATGATAGGAGCCCCAGACATGGCCTTCCCTCGAATGAACAATATGAGCTTCTGATTAGTCCCCCCATCCTTCATCCTCTTATTAGCCTCAGCCGGCGTAGAAAGCGGAGCCGGTACTGGCTGAACTATTTATCCTCCTCTATCAAGAAATATAGCTCATGCAGGGGGATCAGTTGATCTAGCCATTTTTTCATTACACCTAGCCGGAGCCTCATCTATACTAGCCTCAATAAACTTCATAACAACAATAATAAACATGCGAACTCCAGGCGTAACTTTCGACCGGCTACCACTATTTGTA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GTGAGCCCAC</t>
  </si>
  <si>
    <t>CATAATGATCGGGGGATTCGGAAATTGACTAATCCCCTTAATGATAGGAGCCCCAGACATGGCCTTCCCTCGAATGAACAATATGAGCTTCTGATTAGTCCCCCCATCCTTCATCCTCTTATTAGCCTCAGCTGGCGTAGAAAGCGGAGCCGGTACTGGCTGAACTATTTATCCTCCTCTATCAAGAAATATAGCTCATGCAGGGGGATCAGTTGATCTAGCCATTTTTTCATTACACCTAGCCGGAGCCTCATCTATACTAGCCTCAATAAACTTCATAACAACAATAATAAACATGCGAACTCCAGGCGTAACTTTCGACCGGCTACCACTATTTGTGTGATCAGTGTTCATAACAGCTTTTCTACTCCTCCTAAGGCTACCCGTACTAGCAGGGGCTATCACAATGTTATTAACTGACCGAAAAGTAAAAACCACATTTTTCGACCCAGCAGGAGGAGGAGACCCCATACTATTTCAACACCTATTCTGATTTTTCGGGCACCCAGAAGTATATATTCTTATTCTACCAGGATTCGGGATGATTTCCCACGTGATAGCACACTACAGCGGTAAGCAAGAACCCTTCGGTTACTTAGGCATGGTATACGCCATGGTAGCCATAGGAATCCTGGGGTTTCTAGTGTGAGCCCAC</t>
  </si>
  <si>
    <t>N0656</t>
  </si>
  <si>
    <t>PH-14</t>
  </si>
  <si>
    <t>CATAATGATCGGGGGATTCGGAAATTGACTAATCCCCTTAATGATAGGAGCCCCAGACATGGCCTTCCCTCGAATGAACAATATGAGCTTCTGATTAGTCCCCCCATCCTTCATCCTCTTATTAGCCTCAGCTGGCGTAGAAAGCGGAGCCGGTACTGGCTGAACTATTTATCCTCCTCTATCAAGAAATATAGCTCATGCGGGGGGATCAGTTGATCTAGCCATTTTTTCATTACACCTAGCCGGAGCCTCATCTATACTAGCCTCAATAAACTTCATAACAACAATAATAAACATGCGAACTCCAGGCGTAACTTTTGACCGGCTGCCACTATTTGTGTGATCAGTGTTCATAACAGCTTTTCTACTCCTCCTAAGGCTACCCGTACTAGCAGGGGCTATAACAATGTTATTAACTGACCGAAAAGTAAAAACCACATTTTTCGACCCAGCAGGGGGAGGAGACCCCATACTATTTCAACACCTATTCTGATTTTTCGGGCACCCAGAAGTATATATTCTCATTCTACCAGGGTTTGGGATGATCTCCCACGTGATAGCACACTACAGTGGTAAGCAAGAACCCTTCGGTTACTTAGGCATGGTATATGCCATGGTAGCCATAGGAATCCTGGGATTTCTAGTGTGAGCCCAC</t>
  </si>
  <si>
    <t>CATAATGATCGGGGGATTCGGAAATTGACTAATCCCCTTAATGATAGGAGCCCCAGACATGGCCTTCCCTCGAATGAACAATATGAGCTTCTGATTAGTCCCCCCATCCTTCATCCTCTTATTAGCCTCAGCTGGCGTAGAAAGCGGAGCCGGTACTGGCTGAACTATTTATCCTCCTTTATCAAGAAATATAGCTCATGCAGGGGGATCAGTTGATCTAGCCATTTTTTCACTACACCTAGCCGGAGCCTCATCTATACTAGCCTCAATAAACTTCATAACAACAATAATAAACATGCGAACTCCAGGCGTAACTTTTGACCGGCTACCACTATTTGTGTGATCAGTGTTCATAACAGCTTTTCTACTCCTCCTAAGGCTACCCGTACTAGCAGGGGCTATCACAATGTTATTAACTGACCGAAAAGTAAAAACCACATTTTTCGACCCAGCAGGAGGAGGAGACCCCATACTATTTCAACACCTATTCTGATTTTTCGGGCACCCAGAAGTATATATTCTTATTCTACCAGGATTTGGGATGATTTCTCACGTGATAGCACACTACAGTGGTAAGCAAGAACCCTTCGGTTACTTAGGCATGGTGTACGCCATGGTAGCCATAGGGATCCTGGGATTTCTAGTGTGAGCCCAC</t>
  </si>
  <si>
    <t>CATAATGATCGGGGGATTCGGAAATTGACTAATCCCCTTAATGATAGGAGCCCCAGACATGGCCTTCCCTCGAATGAACAATATGAGCTTCTGATTAGTCCCCCCATCCTTCATCCTCTTATTAGCCTCAGCTGGCGTAGAAAGCGGAGCCGGTACTGGCTGAACTATTTATCCTCCTTTATCAAGAAATATAGCTCATGCAGGGGGATCAGTTGATCTAGCCATTTTTTCATTACACCTAGCCGGAGCCTCATCTATACTAGCCTCAATAAACTTCATAACAACAATAATAAACATGCGAACTCCAGGCGTAACTTTTGACCGGCTACCACTATTTGTGTGATCAGTGTTCATAACAGCTTTTCTACTCCTCCTAAGGCTACCCGTACTAGCAGGGGCTATCACAATGTTATTAACTGACCGAAAAGTAAAAACCACATTTTTCGACCCAGCAGGAGGAGGAGACCCCATACTATTTCAACACCTATTCTGATTTTTCGGGCATCCAGAAGTATATATTCTTATTCTACCAGGATTTGGGATGATTTCTCACGTGATAGCACACTACAGTGGTAAGCAAGAACCCTTCGGTTACTTAGGCATGGTGTACGCCATGGTAGCCATAGGAATCCTGGGATTTCTAGTGTGAGCCCAC</t>
  </si>
  <si>
    <t>CATAATGATCGGGGGATTCGGAAATTGACTAATCCCCTTAATGATAGGAGCCCCGGACATGGCCTTCCCTCGAATGAACAATATGAGCTTCTGATTAGTCCCCCCATCCTTCATCCTCTTATTAGCCTCAGCTGGCGTAGAAAGCGGAGCCGGCACTGGCTGGACTATTTATCCTCCTCTATCAAGAAATATAGCTCATGCGGGGGGATCAGTTGATCTAGCCATTTTTTCATTACACCTAGCCGGAGCCTCATCTATACTAGCCTCAATAAACTTCATAACAACAATAATAAACATGCGAACTCCAGGCGTAACTTTTGACCGGCTGCCACTATTTGTGTGATCAGTGTTCATAACAGCTTTTCTACTCCTCCTAAGGCTACCCGTACTAGCAGGGGCTATCACAATGTTATTAACTGACCGAAAAGTAAAAACCACATTTTTCGACCCAGCAGGGGGAGGAGACCCCATACTATTTCAACACCTATTCTGATTTTTCGGGCACCCAGAAGTATATATTCTCATTCTACCAGGGTTTGGGATGATCTCCCACGTGATAGCACACTACAGTGGTAAGCAAGAACCCTTCGGTTACTTAGGCATGGTATATGCCATGGTAGCCATAGGAATCCTGGGATTTCTAGTGTGAGCCCAC</t>
  </si>
  <si>
    <t>CATAATGATCGGGGGATTCGGAAATTGACTAATCCCCTTAATGATAGGAGCCCCGGACATGGCCTTCCCTCGAATGAACAATATGAGCTTCTGATTAGTCCCCCCATCCTTCATCCTCTTATTAGCCTCAGCTGGCGTAGAAAGCGGAGCCGGCACTGGCTGGACTATTTATCCTCCTCTATCAAGAAATATAGCTCATGCGGGGGGATCAGTTGATCTAGCCATTTTTTCATTACACCTAGCCGGAGCCTCATCTATACTAGCCTCAATAAACTTCATAACAACAATAATAAACATGCGAACTCCAGGCGTAACTTTTGACCGGCTGCCACTATTTGTGTGATCAGTGTTCATAACAGCTTTTCTACTCCTCCTAAGGCTACCCGTACTAGCAGGAGCTATCACAATGTTATTAACTGACCGAAAAGTAAAAACCACATTTTTCGACCCAGCAGGGGGAGGAGACCCCATACTATTTCAACACCTATTCTGATTTTTCGGGCACCCAGAAGTATATATTCTCATTCTACCAGGGTTTGGGATGATCTCCCACGTGATAGCACACTACAGTGGTAAGCAAGAACCCTTCGGTTACTTAGGCATGGTATATGCCATGGTAGCCATAGGAATCCTGGGATTTCTAGTGTGAGCCCAC</t>
  </si>
  <si>
    <t>CATAATGATCGGGGGATTCGGAAATTGACTAATCCCCTTAATGATAGGAGCCCCGGACATGGCCTTCCCTCGAATGAACAATATGAGCTTCTGATTAGTCCCCCCATCCTTCATCCTCTTATTAGCCTCAGCTGGCGTAGAAAGCGGAGCCGGCACTGGCTGGACTATTTATCCTCCTCTATCAAGAAATATAGCTCATGCGGGGGGATCAGTTGATCTAGCCATTTTTTCATTACACCTAGCCGGAGCCTCATCTATACTAGCCTCAATAAACTTCATAACAACAATAATAAACATGCGAACTCCAGGCGTAACTTTTGACCGGCTGCCACTATTTGTGTGATCAGTATTCATAACAGCTTTTCTACTCCTCCTAAGGCTACCCGTACTAGCAGGGGCTATCACAATGTTGTTAACTGACCGAAAAGTAAAAACCACATTTTTCGACCCAGCAGGGGGAGGAGACCCCATACTATTTCAACACCTATTCTGATTTTTCGGGCACCCAGAAGTATATATTCTTATTCTACCAGGGTTTGGGATGATCTCCCACGTGATAGCACACTACAGTGGCAAGCAAGAACCCTTCGGTTACTTAGGCATGGTATATGCCATGGTAGCCATAGGAATCCTGGGATTTCTAGTGTGAGCCCAC</t>
  </si>
  <si>
    <t>CATAATGATCGGGGGGTTCGGAAATTGACTAATCCCCTTAATGATAGGAGCCCCAGACATGGCCTTCCCTCGAATGAACAATATGAGCTTCTGATTAGTCCCCCCATCCTTCATCCTCTTATTAGCCTCAGCTGGCGTAGAAAGCGGAGCCGGTACTGGCTGAACTATTTATCCTCCTCTATCAAGAAATATAGCTCATGCAGGGGGATCAGTTGATCTAGCCATTTTTTCATTACACCTAGCCGGAGCCTCATCTATACTAGCCTCAATAAACTTCATAACAACAATAATAAACATGCGAACTCCAGGCGTAACTTTTGACCGGTTGCCACTATTTGTGTGATCAGTGTTCATAACAGCTTTTCTACTCCTCCTAAGGCTACCCGTACTAGCAGGAGCTATCACAATGTTATTAACTGACCGAAAAGTAAAAACCACATTTTTTGACCCAGCAGGAGGAGGAGACCCCATACTATTTCAACACCTGTTCTGATTTTTCGGGCACCCAGAAGTATATATTCTTATTCTACCAGGATTTGGGATGATTTCCCACGTGATAGCACACTACAGTGGCAAGCAAGAACCCTTCGGTTACTTAGGCATGGTATATGCCATGGTAGCCATAGGAATCCTGGGATTTCTAGTGTGAGCCCAC</t>
  </si>
  <si>
    <t>CATAATGATTGGGGGATTTGG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TCTTAGGCTTCTTAGTTTGAGCCCAC-</t>
  </si>
  <si>
    <t>CATAATGATTGGGGGATTTGG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GCATCCAGAAGTTTATATCCTTATTCTTCCAGGGTTTGGAATGATCTCTCATGTAATAGCTCATTACAGAGGAAAGCAAGAACCTTTTGGTTATCTAGGAATGGTGTATGCCATGGTCGCCATCGGTATCTTAGGCTTCTTAGTTTGAGCCCAC</t>
  </si>
  <si>
    <t>can't</t>
  </si>
  <si>
    <t>tissue only; generic ID</t>
  </si>
  <si>
    <t>N0796</t>
  </si>
  <si>
    <t>CATCATGATAGGAGAATTTGG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TTACCTCTATTTGTTTGATCCGTCTTCATCACCGCAATCCTCCTACTGCTGAGACTCCCAGTCCTAGCAGGAGCCATAACTATGCTCCTAACCGACCGGAAAATAAAAACAACCTTCTTCGACCCTGCTGGAGGAGGAGACCCCATCCTATTCCAACACCTATTCTGATTCTTCGGACACCCAGAGGTTTACATTCTAATACTTCCTGGGTTCGGAATGATATCCCACGTGATAGCTCACTACAGAGGAAAGCAAGAACCATTCGGATATCTAGGTATGGTGTATGCAATGGTCGCTATAGGTATACTAGGTTTCCTTGTATGAGCACAC</t>
  </si>
  <si>
    <t>CATCATGATAGGAGGATTCGGAAACTGATTAATA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TTATTCCAACATCTATTCTGATTTTTTGGTCATCCAGAAGTCTACATTCTAATTCTTCCAGGATTTGGAATGATCTCCCACGTTATAGCCCACTATAGAGGTAAGCAGGAGCCCTTTGGATATTTAGGAATGGTCTATGCAATGGTAGCCATAGGAATCCTAGGANTCCTAGTATGAGCCCAC-</t>
  </si>
  <si>
    <t>CATCATGATAGGAGGATTCGGAAACTGATTAATACCACTAATGATAGGAGCCCCTGACATGGCCTTCCCACGGATGAAAAATATGAGATTCTGACTAGTCCCACCATCATTCATATTACTACTAGCCTCAGCAGGAGTAGAAAGAGGAGCAGGGACA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-</t>
  </si>
  <si>
    <t>N0814</t>
  </si>
  <si>
    <t>ZE-00229</t>
  </si>
  <si>
    <t>CATCATGATAGGAGGATTTGGCAACTGACTTATACCATTAATGATAGGAGCACCAGACATGGCCTTCCCCCGAATGAACAACATGAGATTTTGACTAGTTCCTCCATCCTTCATTTTACTTTTAGCCTCAGCAGGAGTAGAAAGAGGAGCCGGAACAGGATGAACAATCTACCCACCACTATCAAGAAAAATTGCTCACGCAGGAGGATCAGTCGACTTAGCAATTTTCTCCCTTCACTTAGCAGGAGCATCATCTATTCTAGCCTCCATAAAATTCATAACAACAGTTATAAAAATGCGAACCCCTGGAGTTACGTTTGACCGATTACCTCTATTTGTTTGGTCCGTCTTCATCACCGCAATCCTCCTACTGCTGAGACTCCCAGTCCTAGCAGGAGCCATAACTATGCTCCTAACCGACCGGAAAATAAAAACAACCTTCTTCGACCCTGCTGGAGGAGGAGACCCCATCCTATTCCAACACCTATTCTGATTCTTCGGACACCCAGAAGTTTACATTCTAATACTTCCTGGGTTCGGAATGATATCCCACGTAATAGCTCACTACAGAGGAAAGCAAGAACCATTCGGATATCTAGGTATGGTGTATGCAATGGTCGCTATAGGTATACTAGGTTTCCTTGTATGAGCACAC</t>
  </si>
  <si>
    <t>CATCATGATAGGAGGATTTGG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CTACCTCTATTTGTTTGATCCGTCTTCATCACCGCAATCCTCCTACTGCTGAGACTCCCAGTCCTAGCAGGAGCCATAACTATGCTCCTAACCGACCGGAAAATAAAAACAACCTTCTTCGACCCTGCTGGAGGAGGAGACCCCATCCTATTCCAACACCTATTCTGATTCTTCGGACACCCAGAGGTTTACATTCTAATACTTCCTGGGTTCGGAATGATATCCCACGTAATAGCTCACTACAGAGGAAAGCAAGAACCATTCGGATATCTAGGTATGGTGTATGCAATGGTCGCTATAGGTATACTAGGTTTCCTTGTATGAGCACAC</t>
  </si>
  <si>
    <t>CATCATGATAGGAGGATTTGGCAACTGACTTATACCATTAATGATAGGAGCACCAGACATGGCCTTCCCCCGAATGAACAACATGAGATTTTGACTAGTTCCTCCATCCTTCATTTTACTTTTAGCCTCAGCAGGAGTAGAAAGAGGAGCCGGAACAGGATGAACCATCTACCCACCACTATCAAGAAAAATTGCTCACGCAGGAGGATCAGTCGACTTAGCAATTTTCTCCCTTCACTTAGCAGGAGCATCATCTATTCTAGCCTCCATAAAATTCATAACAACAGTTATAAAAATGCGAACCCCTGGGGTTACGTTTGACCGATTACCTCTATTTGTTTGATCCGTCTTCATCACCGCAATCCTCCTACTGCTGAGACTCCCAGTCCTAGCAGGAGCCATAACTATGCTCCTAACCGACCGGAAAATAAAAACAACCTTCTTCGACCCTGCTGGAGGAGGAGACCCCATCCTATTCCAACACCTATTCTGATTCTTCGGACACCCAGAGGTTTACATTCTAATACTTCCTGGGTTCGGAATGATATCCCACGTAATAGCTCACTACAGAGGAAAGCAAGAACCATTCGGATATCTAGGTATGGTGTATGCAATGGTCGCTATAGGTATACTAGGTTTCCTTGTATGAGCACAC</t>
  </si>
  <si>
    <t>CATCATGATAGGAGGATTTGG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TTACCTCTATTTGTTTGATCCGTCTTCATCACCGCAATCCTCCTACTGCTGAGACTCCCAGTCCTAGCAGGAGCCATAACTATGCTCCTAACCGACCGGAAAATAAAAACAACCTTCTTCGACCCTGCTGGAGGAGGAGACCCCATCCTATTCCAACACCTATTCTGATTCTTCGGACACCCAGAGGTTTACATTCTAATACTTCCTGGGTTCGGAATGATATCCCACGTAATAGCTCACTACAGAGGAAAGCAAGAACCATTCGGATACCTAGGTATGGTGTATGCAATGGTCGCTATAGGTATACTAGGTTTCCTTGTATGAGCACAC</t>
  </si>
  <si>
    <t>N0659</t>
  </si>
  <si>
    <t>PH-20</t>
  </si>
  <si>
    <t>CATCATGATAGGAGGCTTCGGAAATTGGTTAATTCCACTAATGATAGGTGCTCCAGACATGGCCTTCCCCCGAATGAAAAACATGAGCTTCTGGTTAGTTCCTCCTTCCTTTATCCTACTTTTAGCCTCTGCTGGAGTCGAAAGAGGTGCCGGAACCGGATGAACAATATATCCCCCTTTATCAAGAAACATTGCACATGCTGGAGGTTCTGTTGATTTAGCCATTTTCTCCCTACATTTAGCAGGGGCTTCTTCCATATTGGCCTCTATAAACTTTATAACAACTATAATAAATATGCGAACACCAGGCGTAACATTCGACCGGCTACCCCTATTCGTATGATCTGTCTTCATAACAGCATTCCTTCTTCTCCTTAGCCTCCCAGTACTAGCTGGTGCCATAACTATGTTACTGACTGACCGAAACATAAACACAACTTTCTTCGACCCAGCCGGGGGAGGAGACCCCATCCTATTTCAACATTTATTCTGGTTCTTTGGACACCCCGAAGTATATATACTCATTCTACCTGGGTTTGGGATGATTTCCCACGTCATTGCACACTATAGAGGAAAGCAAGAACCCTTCGGTTACTTAGGCATGGTATACGCAATGGTAGCCATAGGAATCCTAGGATTCCTAGTTTGAGCTCAC</t>
  </si>
  <si>
    <t>CATCATGATAGGGGGATTCGGAAAATGGCTAATCCCCTTGATGATAGGAGCGCCAGACATGGCTTTCCCTCGAATGAAAAACATGAGATTTTGACTAGTCCCTCCCTCATTCATTCTTCTCCTAGCCTCAGCAGGAGTAGAAAGGGGAGCCGGTACAGGGTGAACTATCTACCCTCCCTTATCTAGGAACATTGCTCATGCCGGAGGA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</si>
  <si>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CATCATGATAGGGGGATTCGGAAAATGGCTAATCCCCTTGATGATAGGAGCGCCAGACATGGCTTTCCCTCGAATGAAAAACATGAGATTTTGACTAGTCCCTCCCTCCTTCATTCTTCTCCTAGCCTCAGCAGGAGTAGAAAGGGGAGCCGGTACAGGGTGAACTATCTACCCTCCCTTATCTAGAAACATTGCTCATGCCGGAGGATCCGTAGACCTAGCTATTTTTTCTCTACACCTAGCAGGAGCCTCATCAATTCTTGCCTCAATAAACTTCATAACAACAATTATAAACATGCGCACACCGGGAGTCACA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</si>
  <si>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CATCATGATAGGGGGATTCGGAAAATGGCTAATCCCCTTGATGATAGGAGCGCCAGACATGGCTTTCCCTCGAATGAAAAACATGAGATTTTGACTAGTCCCTCCCTCCTTCATTCTTCTCCTAGCCTCAGCAGGAGTAGAAAGGGGAGCCGGTACAGGGTGAACTATCTACCCTCCCTTATCTAGAAACATTGCTCATGCCGGAGGATCCGTAGACCTAGCTATTTTTTCTCTACACCTAGCAGGAGCCTCATCAATTCTTGCCTCAATAAACTTCATAACAACAATTATAAACATGCGCACACCGGGAGTCGCG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</si>
  <si>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CATCATGATAGGGGGATTCGGAAAATGGCTAATCCCCTTGATGATAGGAGCGCCAGACATGGCTTTCCCTCGAATGAAAAACATGAGATTTTGACTAGTCCCTCCCTCCTTCATTCTTCTCCTAGCCTCAGCAGGAGTAGAAAGGGGAGCCGGTACAGGGTGAACTATCTATCCTCCCTTATCTAGAAACATTGCTCATGCCGGAGGA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TTTCGGCCACCCCGAAGTATATATTTTAATCCTACCAGGATTCGGGATGATATCTCACGTAATAGCCCACTACAGAGGAAAGCAAGAACCCTTCGGCTATCTAGGAATGGTCTACGCAATGGTAGCCATAGGAATACTAGGCTTCCTCGTATGAGCACAC</t>
  </si>
  <si>
    <t>yes, though variable buttons</t>
  </si>
  <si>
    <t>CATCATGATAGGGGGATTCGGAAAATGGCTAATCCCCTTGATGATAGGAGCGCCAGACATGGCTTTCCCTCGAATGAAAAACATGAGATTTTGACTAGTCCCTCCCTCCTTCATTCTTCTCCTAGCCTCAGCAGGAGTAGAAAGGGGAGTCGGTACAGGGTGAACTATCTACCCTCCCTTATCTAGAAACATTGCTCATGCCGGAGGATCCGTAGACCTAGCTATTTTTTCTCTACACCTAGCAGGAGCCTCATCAATTCTTGCCTCAATAAACTTCATAACAACAATTATAAACATGCGCACACCGGGAGTCACATTCGACCGACTTCCTCTATTCGTCTGATCCGTATTCATAACCGCATTTCTTTTATTATTAAGACTACCAGTTCTAGCAGGAGCAATCACGATGCTCCTAACTGACCGTAATATAAAAACCACCTTTTTTGACCCCGCGGGAGGGGGAGACCCCATCCTATTTCAACACCTCTTCTGGTTCTTCGGCCACCCCGAAGTATACATTTTAATCCTACCAGGATTTGGGATGATATCTCACGTAATAGCCCACTACAGAGGAAAGCAAGAACCCTTCGGCTATCTAGGAATGGTGTACGCAATGGTAGCCATAGGAATACTAGGCTTCCTCGTATGAGCACAC</t>
  </si>
  <si>
    <t>checked some</t>
  </si>
  <si>
    <t>CATCATGATAGGGGGATTCGGAAAATGGCTAATCCCCTTGATGATAGGAGCGCCAGACATGGCTTTCCCTCGAATGAAAAACATGAGATTTTGACTAGTCCCTCCCTCCTTCATTCTTCTCCTAGCCTCAGCAGGAGTAGAAAGGGGAGTCGGTACAGGGTGAACTATCTACCCTCCCTTATCTAGAAACATTGCTCATGCCGGAGGG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</si>
  <si>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CATCATGATAGGGGGATTCGGAAAATGGCTAATCCCCTTGATGATAGGAGCGCCAGACATGGCTTTCCCTCGAATGAAAAACATGAGATTTTGACTAGTCCCTCCCTCCTTCATTCTTCTCCTAGCCTCAGCAGGAGTAGAGAGGGGAGCCGGTACAGGATGAACTATCTACCCTCCCTTATCTAGAAACATCGCTCATGCCGGAGGATCCGTAGACCTAGCTATTTTTTCTCTACACCTAGCAGGAGCCTCGTCAATTCTTGCCTCAATAAACTTCATAACAACAATTATAAACATGCGCACACCGGGAGTCACGTTCGACCGACTTCCTCTATTCGTCTGATCCGTATTCATAACCGCATTTCTTTTGTTACTAAGACTACCAGTTCTAGCAGGAGCAATCACGATGCTCCTAACTGACCGTAATATAAAAACCACCTTTTTTGACCCCGCAGGAGGGGGAGACCCCATCCTATTCCAACACCTCTTCTGATTCTTCGGCCACCCCGAAGTATACATTTTAATCCTACCAGGATTTGGGATGATATCTCACGTAATAGCCCACTACAGAGGAAAGCAAGAACCCTTCGGCTATCTAGGAATGGTGTACGCAATGGTGGCCATAGGAATATTAGGCTTCCTCGTATGAGCACAT</t>
  </si>
  <si>
    <t>CATCATGATAGGGGGATTCGGAAAATGGCTAATCCCCTTGATGATAGGAGCGCCAGACATGGCTTTCCCTCGAATGAAAAACATGAGATTTTGATTAGTCCCTCCCTCCTTCATTCTTCTCCTAGCCTCAGCAGGAGTAGAAAGGGGAGCCGGTACAGGGTGAACTATCTACCCTCCCTTATCTAGAAACATTGCTCATGCCGGAGGATCCGTAGACCTAGCTATTTTTTCTCTACACCTAGCAGGAGCCTCATCAATTCTTGCCTCAATAAACTTCATAACAACAATTATAAACATGCGCACACCGGGAGTCACGTTCGACCGACTTCCTCTATTCGTCTGATCCGTATTCATAACCGCATTTCTTTTATTACTAAGACTACCAGTTCTAGCAGGAGCAATCACAATGCTCCTAACTGACCGTAATATAAAAACCACCTTTTTTGACCCCGCGGGAGGGGGAGACCCCATCCTATTTCAACACCTCTTCTGGTTCTTCGGCCACCCCGAAGTATACATTTTAATCCTACCAGGATTCGGGATGATATCTCACGTAATAGCCCACTACAGAGGAAAGCAAGAACCCTTCGGCTATCTAGGAATGGTCTACGCAATGGTAGCCATAGGAATACTAGGCTTCCTCGTATGAGCACAC</t>
  </si>
  <si>
    <t>N0678</t>
  </si>
  <si>
    <t>PH-37</t>
  </si>
  <si>
    <t>CATCATGATAGGGGGATTCGGAAAATGGTTAATCCCCTTGATGATAGGAGCGCCAGACATGGCTTTCCCTCGAATGAAAAACATGAGATTTTGACTAGTCCCTCCCTCCTTCATTCTTCTCCTAGCCTCAGCAGGAGTAGAAAGGGGAGCCGGTACAGGGTGAACTATCTACCCTCCCCTATCTAGAAACATTGCTCATGCCGGAGGATCCGTAGACCTAGCTATTTTTTCTCTACACCTAGCAGGAGCCTCATCAATTCTTGCCTCAATAAACTTCATAACAACAATTATAAACATGCGCACACCGGGAGTCACGTTCGACCGACTTCCTCTATTCGTCTGATCCGTATTCATAACCGCATTTCTTTTGTTACTAAGACTGCCAGTTCTAGCAGGAGCAATCACGATGCTCCTAACTGACCGTAATATAAAAACCACCTTTTTTGACCCCGCGGGAGGGGGAGACCCCATCCTATTTCAACACCTCTTTTGGTTCTTCGGCCACCCCGAAGTATACATTTTAATCCTACCAGGATTTGGGATGATATCTCACGTAATAGCCCACTACAGAGGAAAGCAAGAACCCTTCGGCTATCTAGGAATGGTGTACGCAATGGTAGCCATAGGAATACTAGGCTTCCTCGTATGAGCACAT</t>
  </si>
  <si>
    <t>sp. 5</t>
  </si>
  <si>
    <t>Dendro_9</t>
  </si>
  <si>
    <t>CATCTTAATAGGAGGATTTGGAAAATGAATAGTCCCACTAATGATAGGAGCACCCGACATGGCATTCCCACGAATGAAAAATTTAAGATTTTGACTAATACCACCATCATTTATTCTCCTTTTATCATCAGCAATGGTAGAAAAAGGAGTGGGAACAGGATGAACAATTTATCCTCCTCTCTCAAGAAATATAGCCCACGCAGGAAGATCTGTTGACTTAGCAATATTTTCTCTTCATCTAGCAGGAGCCTCTTCAATCCTCGCCTCAATAAAATTTATAACAACAATTATAAATATGCGAGCACCAGGAATCTCTTTTGACCGACTACCCCTATTCGTCTGATCCATCCTTATCACAACAATCCTCCTTCTTCTTAGACTCCCAGTCCTAGCTGGAGCTATAACAATGTTACTTACAGACCGAAAACTAAAAACAACATTCTTCGACCCAGCAGGTGGAGGAGACCCAATTCTATTTCAACACCTATTCTGATTCTTTGGACACCCAGAAGTTTACATCCTTATACTTCCAGGATTTGGAATTATATCTCATGTAATAGCACATTATAGAGGAAAGACAGAAACATTTGGTTACTTAGGAATGGTTTACGCCATGGTAGCCATAGGAATATTAGGATTTTTAGTTTGAGCACAT-</t>
  </si>
  <si>
    <t>M0239</t>
  </si>
  <si>
    <t>---------------------------------------------------------------------------------CATGAGTTTTTGATTAATCCCACCTTCCTTCATATTACTCCTAGCCTCAGCAGGAGTAGAAAGAGGTGCCGGCACAGGGTGAACCATATATCCTCCTCTATCCAGAAACATCGCTCACGCTGGAGGATCAGTTGACCTAGCCATTTTCTCCTTACACCTAGCCGGAGCTTCTTCAATTCTAGCTTCAATTAACTTTATAACAACAAATATAAAAATGCGAACCCCAGGAGTAACCTTTGACCGGTTACCACTATTTGTATGGTCCGTTTTCATAACAGCGTTCCTACTACTACTTAGACTTCCAGTACTGGCAGGAGCAATAACAATGCTCCTTACTGACCGAAATATAAAAACGACCTTCTTTGACCCTGCTGGAGGAGGGGACCCCATATTATTTCAACATCTATTCTGGTTCTTTGGCCACCCAGAGGTATATATTCTTATCCTACCAGGGTTCGGAATGATCTCCCACGTAATCGCCCACTACAGAGGTAAGCAAGAACCTTTTGGCTACCTAGGAATGGTCTACGCAATGGTCGCAATAGGAATACTAGGATTTCTGGTCTGAGCTCACCACATGTTCACCGTAGGT</t>
  </si>
  <si>
    <t>-----------------------------------CATTAATGATAGGAGCCCCTGATATGGCATTCCCACGAATGAATAAAAT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TTTTGGTCACCCTGAAGTTTACCTGTGTGAAATTGATA----</t>
  </si>
  <si>
    <t>N0756</t>
  </si>
  <si>
    <t>RUMF-ZE-00076</t>
  </si>
  <si>
    <t>ZE-00076</t>
  </si>
  <si>
    <t>CATTATGATAGGAGGATTTGGAAAATGACTTATTCCTCTAATGATAGGTGCACCAGACATGGCCTTCCCACGCATGAAAAAAATGAGATTCTGACTCGTACCTCCATCATTTATTCTACTCCTAGCTTCGGCCGGAGTAGAAAGAGGTGTTGGAACAGGATGAACTATATATCCACCCCTTTCAAGAAAAATCGCCCACGCAGGAGGCTCTGTAGACCTAGCCATCTTTTCCCTTCACCTAGCCGGAGCCTCTTCAATCCTTGCCTCAATAAACTTTATTACAACAATTATAAAAATGCGAACACCAGGACTAAGATTTGACCGCCTTCCGCTATTTATCTGATCTGTCTTCATTACAGCTTTTCTTCTCCTCCTAAGATTACCAGTCCTAGCAGGAGCCATAACCATGCTTTTAACCGACCGAAAAATTAACACAACATTCTTTGACCCAGCAGGAGGGGGAGACCCTATCTTATTCCAACACCTCTTCTGATTTTTTGGACACCCAGAAGTATATATTCTTATACTTCCCGGTTTCGGAATGATTTCCCATGTTATACCTCACTACAGAGGGAAGCAAGAACCATTTGGATACTTAGGCATGGTCTACGCCATGATAGCCATAGGAATTTTAGGATTTCTTGTATGAGCACAC</t>
  </si>
  <si>
    <t>FM_QM09_074</t>
  </si>
  <si>
    <t>TS80000215</t>
  </si>
  <si>
    <t>B</t>
  </si>
  <si>
    <t>Pentacta?</t>
  </si>
  <si>
    <t>----------------------------------------------------CCAGACAAGGCTTTTCCACGAATGAACAACATGAGATTCTGACTAGTACCTCCATCATACATACTATTGCTAACCTCAGCAAGAACCGAAAGAGGAGTAGGAACAGGATGAACAATTTACCCTCCCCTATCAAGAAAAATAGCCCACGCTGGAAGATCAGTAGACCTAGCAATATTTTCCCTTCACCTAGCAGGTGCCTCATCAATCCTAGCCTCAATAAAATTCATCACAACAATAATAAAAATGCGCTCTCCAAAAATCTCCTTTGACCGTCTACCACTATTCGTATGATCAGTTTTTATTACAGCATTCCTCCTAGTGCTAAGACTTCCAGTCCTTGCAGGAGCAATAACAATGCTCCTCACAGACCGAAATATTAACACAACCTTCTTTGACCCTGCCGGAGGTGGAGACCCTATTCTATTCCAACACCTATTCTGATTTTTTGGCCACCCAGAAGTATATATCCTTATCCTACCAGGATTTGGCATGATATCTCATGTAATAACACATTACAGAGGAAAGAAAAACCCATTTGGTTACCTAGGAATGGTATACGCCATGGTA------------------------------------</t>
  </si>
  <si>
    <t>Holothuroidea sp111</t>
  </si>
  <si>
    <t>G0257</t>
  </si>
  <si>
    <t>MOLAF_0103</t>
  </si>
  <si>
    <t>F110524</t>
  </si>
  <si>
    <t>EU220818.1</t>
  </si>
  <si>
    <t>ccagatatggcttttccacgcatgaaaaatatgagattttgattggtacctccttcctttatcttactgctagcctcagccggagttgaaaggggagctggtactggatgaactatataccccccattatctagaaacatcgcccatgcaggagggtcagtagacttagcaattttttccttacatcttgctggagcttcctcaattctagcctcaataaactttatcaccactattattaatatgcgcactccaggagtaacatttgaccgcttacccttatttgtgtggtctgtatttatcacagcatttttgcttctcctcagcttacctgttttagcaggggctatcactatgttgctaaccgaccgaaacataaaaactaccttttttgaccctgctggaggaggagacccaattctattccagcatttattttgatttttcggacacccagaagtctatattcttatactaccagggtttggtatgatttctcatgtaatagcacactatagagggaagcaagaaccttttggctacttgggaatggtatacgcaatggtagccataggaattttaggctttctagtatgagcacaccacatgttcacagtaggg</t>
  </si>
  <si>
    <t>---------------------AAACTGACTTATCCCATTAATGATAGGGGCCCCAGATATGGCTTTTCCACGCATGAAAAATATGAGATTTTGATTGGTACCTCCTTCCTTTATCTTACTGCTAGCCTCAGCCGGAGTTGAAAGGGGAGCTGGTACTGGATGAACTATATACCCCCCATTATCTAGAAACATCGCCCATGCAGGAGGGTCAGTAGACTTAGCAATTTTTTCCTTACATCTTGCTGGAGCTTCCTCAATTCTAGCCTCAATAAACTTTATCACCACTATTATTAATATGCGCACTCCAGGAGTAACATTTGACCGCTTACCCTTATTTGTGTGGTCTGTATTTATCACAGCATTTTTGCTTCTCCTCAGCTTACCTGTTTTAGCAGGGGCTATCACTATGTTGCTAACCGACCGAAACATAAAAACTACCTTTTTTGACCCTGCTGGAGGAGGAGACCCAATTCTATTCCAGCATTTATTTTGATTTTTCGGACACCCAGAAGTCTATATTCTTATACTACCAGGGTTTGGTATGATTTCTCATGTAATAGCACACTATAGAGGGAAGCAAGAACCTTTTGGCTACTTGGGAATGGTATACGCAATGGTAGCCATAGGAATTTTAGGCTTTCTAGTATGAGCACACCACATGTTCACAGTAGGG</t>
  </si>
  <si>
    <t>AGCCACCTGAAT--------ATATGGGAGGTAACGCCTG-CCCAGT-GGTTC-------AAACTAAACGGCCGCGGTATCTTGACCGTGCAAAGGTAGCATAATCATTTGTCTCTTAAATGGGGACTTGTATGAACGGCAAAACCCCTTCTAGCTGTCTCTC-CTGCCCTCCTCAGAAACTTCTGTTAGC-GTGAAGAAGCACTAA-TACCACAGAAAGACGAGAAGACCCTGTCGAGCTTAAGTC---------------------------------------------TGAAAAGAAAAAGGTAATCCTAC-TAGAA------GTAAACAACCACTATTTTGTAAAGACTTTGGTTGGGGCAACCATGGAGTAATAACATAACCTCCAGAGCAAACAGAAGAAATCTATTCTCTGTTTTTATAAACTAG--------CGAACCA------------AGAATTGGAAATCGGAAAAAGTTACCGCAGGGATAACAGCGTTATCTTCTCTGAGAGTCCTTATTGACGAGAAGGCTTGCGACCTCGATGTTGGATTGG-GGCCCCCCTA-GGGTGCAGAAGCTCTAA----ACGGTTGGACTGTTCGTCCATTAAAGCCCT-----</t>
  </si>
  <si>
    <t>---AAGATTATAAGGACAACAGCTCTTCCGCCCGAAAGAT-AACGAGCTAACCCTCTCTTCTT--ATAGAGACCTTA--CC---CACTGTTACAATAGTGGCAAAAAAGGGAGAGTTAGAAGTTAAATGCTTATCGTGTTATCTTATAGCTGGTTTTCAGGGAAAGAGGTATAAGCCTCCCTGTCCCACGCAAGACCCTTTTATCCAACGAAAATAAATA-----AGAGATTACGC--AAGGAACAGAAAGAAAGTAGGAGATAAGTTCCACTTTCGAAAGGGAAACAACCCAGAGTGTAAAAAAAGTCAATCAGAGAAAGGGATGA---------GGACTCTA-CTGTAGGCCTAATAGCTGCCAACA-GCAAAGAAAGCGTTAAAGCTCAAAATAATC--CCCA------TGATTCTTGAAACAACAAT---ACTAATTTTCTCT-AAAAATACCTGAAAGA---AATAATGTTAGAACAAGTAAGAAGAAAACCAACCCTC-CCTCTGCAAAGAACAAAT----AAGA---ACTATTACGGAA-----AA-------CAAGATAG----CCTAAACCAAACTGTTCTA--TCAACTCAGACCCGGA-AAAGGAA-------GGAAAAAGGGCAAGAAAGGAACTCGGCAAA--CATAGAAGTGGACTGTTTACCAAAAACATAGCCACCCGAA-TATA-----TGGGAGGTAACGCCTGCCC-AGTGGTTCAAA-C-----TAAACGGCCGCGGTATCTTGACCGTGCCAAGGTAGCATAATCA</t>
  </si>
  <si>
    <t>4872_1</t>
  </si>
  <si>
    <t>---------------------------------------------------CCCAGACATGGCTTTCCCCCGAATGAAAAAAATGAGATTCTGGTTAATACCTCCCTCCTTTATTCTTCTTCTTGCTTCTGCAGGAGTTGAAAGAGGGGCCGGAACAGGTTGAACAATCTACCCTCC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GTTCTGATTTTTTGGTCACCCTGAAGTTTACCTGGGTGAAATTGT------</t>
  </si>
  <si>
    <t>S0142</t>
  </si>
  <si>
    <t>MOLAF_0367</t>
  </si>
  <si>
    <t>F149754</t>
  </si>
  <si>
    <t>---------------------------------------------------CCCCGATATGGCATTTCCACGAATGAAAAAAATGAGTTTCTGACTTCTCCCTCCTTCTTTTATTCTCCTCCTCGTTTCCTCTGGTCTAGAAGCCGGAGTAGGTACTGGCTGAACAATTTATCCGCCCCTTTCCAGTAATCTCTCCCACACAGGCGGCTCAGTAGACCTTGCAATATTCTCCCTACATTTAGCAGGAGCTTCCTCTATTCTTGCGTCAATAAAATTTATTAGAACAGTTATAAAAATGCGAGCCCCAGGGGTATCTTTTGATCGCCTCCCCTTATTTGTATGATCTGCCTTCATTACCGCTTTTCTGCTTCTTCTTAGCCTTCCGGTATTAGCAGGGGCAATTACAATGCTTCTTACAGACCGAAAAATAAACACAACCTTTTTTGACCCAGCAGGAGGAGGAGACCCAATTCTATTTCAACACCTCTTCTGGTTCTTTGGTCACCCAGAAGTGTATATTCTAATTCTCCCAGGCTTTGGTATGATTTCGCACGTAATTGCCCACTATAGTGGAAAGAAAGAGCCCTTTGGTTATTTAGGCATGGTCTATGCCATGATAGCTATAGGAGTACTAGGCTTTTTAGTATGGGCCCACCATATGTTTACAATAGGA</t>
  </si>
  <si>
    <t>N0082</t>
  </si>
  <si>
    <t>EU220816.1</t>
  </si>
  <si>
    <t>--------------------------------------------------CCCCTGACATGGCATTCCCCCGAATGAACAAAATGAGCTTCTGACTAGTCCCTCCCTCTTTCATTTTGCTCCTAGCATCAGCAGGGGTGGAGAGAGGTGTCGGAACAGGATGAACAATCTACCCACCTTTATCCAGAAAAATAGCCCATGCCGGAGGATCAGTAGACCTTGCTATCTTTTCCCTACATCTAGCAGGGGCCTCCTCCATACTAGCCTCCATAAAATTCATAACAACAATCATAAATATGCGCACCCCAGGAATAACTTTTGACCGCCTTCCACTATTCGTATGATCTGTATTTATAACCGCATTTCTTCTTCTTCTTAGCCTACCAGTACTAGCAGGAGCCATAACTATGCTCCTAACGGACCGAAACATAAAAACAACTTTCTTTGACCCAGCAGGGGGAGGAGATCCTATCTTATTCCAACACCTATTTTGGTTCTTCGGACACCCAGAAGTATACATACTCATTCTGCCTGGGTTCGGAATGATATCCCATGTCATCGCTCACTATAGAGGTAAGCAAGAACCATTCGGATATCTCGGAATGGTTTACGCCATGGTAGCCATAGGAATATTAGGGTTCTTAGTATGGGCCCACCACATGTTCACCGTAGGC</t>
  </si>
  <si>
    <t>-----AGATAAAAAGACAAGAAAGTCAAAACCCGAAAAGC-GACGAGCTAACTACTTCTGCTT-ACAAGAGCCTGAA--CC---TACTGTTGCAATAGTAGTAGAAAAGGAGTAGTTAGGAGTGATATGCTAAACGAGTTGCTTGATAGCTGGTTTTCAGGGAAACAGGTTTTAGCCTCTCCCCTCTACGAATA------AACATCATATTCGATAAACT----CTTCAACAACTC--AGGAGGAGGAAAGAGAACAAGGGATAAGCCTTGTTCTCAAAAGGGAAACAACCCTAAGCGTAGTAAAGGTAGAATAATAGTAA---------------AACATCA--AAGTAGGCCTAACAGCTGCCATCC-AACTAGAAAGCGTTAAAGCTCA--AC-----------CCCCAAATTACCCAAACCACAAGAACAACCAAACCTCACC-AAGAGTACCTGAAAAA---AATAATGTTAAGACAAGTAAAACGATAACCCCTCCCC----CTATAAAGGATACCA--------------AATCATAGGGCATAAA------TCGAGAGTC-----CCTAACACTAGAATTCC---TCAACCCAGACATAGAGAGGGAA--------GGAGAAATAGCGAGGAAGGAACTCGGCCAA--CAAGGAGAAGGACTGTTTACCAAAAACATAGCCTCCCGCAGAAA------TTGGAGGTCATGCCTGCCC-AGTGGACGGATCA--GTCTAAACGGCCGCGGTATCTTGACCGTGCCAAGGTAGCATAATCA</t>
  </si>
  <si>
    <t>S0452</t>
  </si>
  <si>
    <t>--------------------------------------------------CCCCTGATATGGCATTCCCCCGAATGAACAAAATGAGCTTCTGGTTAGTCCCTCCCTCTTTCATTCTACTCCTAGCATCAGCAGGAGTGGAAAGAGGTGTCGGAACCGGATGAACAATTTACCCACCCTTATCCAGAAAAATAGCCCACGCCGGG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CACATGTTCACCGTAGGT</t>
  </si>
  <si>
    <t>Synaptula 2</t>
  </si>
  <si>
    <t>--------------------------------------------------CCCGCGATATGGCTTTTCCTCGTATGAACAAAATGAGCTTTTGGTTAGTTCCTCCTTCATTTTTGTTACTACTCGCTTCTGCTGTGGTGGAAAGGGGAGTTGGGACAGGTTGGACGGTTTATCCTCCGCTGTCCGGTAAATTGGA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CATTTCACATATTGTGGCCCATTACGC--------------------------------------------------------------------------------------</t>
  </si>
  <si>
    <t>FM_QM09_092</t>
  </si>
  <si>
    <t>GOC62896</t>
  </si>
  <si>
    <t>unique; plate_mix</t>
  </si>
  <si>
    <t>Dendro_3</t>
  </si>
  <si>
    <t>family ID based on DNA</t>
  </si>
  <si>
    <t>---------------------------------------------------------------------CCGAATGAAAAAAATGAGATTCTGATTAGTTCCCCCCTCTTTTATATTATTAATTGCCTCCGCAGGAGTCGAAAGAGGTGTAGGAACAGGATGAACTATTTATCCTCCCCTATCCAGAAATATTGCCCATGCAGGAGGATCAGTTGACTTAGCAATATTTTCCCTCCACCTAGCAGGGGCCTCCTCAATCCTTGCATCAATAAAATTCATAACAACAATTATAAAAATGCGAACCCCAGGGATTACATTTGACCGCTTACCACTATTTGTATGGTCAATCTTTATTACAWCCTTCCTCCTCCTTCTAAGACTTCCAGTCCTAGCAGGAGCTATAACCATGTTACTAACAGACCGAAACATAAAAACMACATTCTTTGACCCAGCCGGAGGAGGGGACCCCATACTATTTCAGCACCTATTCTGATTTTTTGGACACCCTGAAGTATATATCCTTATCCTTCCTGGATTTGGAATGATCTCCCATATAATAGCCCACTACAGAGGAAAGCAAGAAACATTTGGTTACCTA---------------------------------------------------------</t>
  </si>
  <si>
    <t>FM_QM09_032</t>
  </si>
  <si>
    <t>SBD502967</t>
  </si>
  <si>
    <t>---------------------------------------------------------------------------------------------------------------------CCTCCTAGCCTCCGCAGGCGTTGAAAGAGGTGCCGGAACAGGATGAACAATATACCCTCCCCTATCAMGAAAAATTGCCCACGCAGGAGGATCAGTAGATCTTGCCATATTCTCTCTTCACCTTGCAGGAGCCTCCTCAATCCTAGCCTCCATTAACTTTATTACAACAATAATAAAAATGCGAACCCCAGGGGTAAGATTTGACCGATTACCTCTATTCGTCTGATCTGTCTTCATAACCGCATTCCTATTACTTCTCAGTCTCCCAGTACTAGCAGGAGCAATAACAATGCTCCTAACCGACCGAAAAATTAAAACTACATTTTTCGACCCAGCAGGAGGAGGAGACCCTATTCTATTCCAACACTTATTCTGATTTTTTGGACATCCAGAAGTCTACATCCTCATCCTACCAGGATTTGGYATGATATCACATGTCATTGCTCMCTACAGTGGAAAGCAATATCCTTTTG-----------------------------------------------------------------</t>
  </si>
  <si>
    <t>N0517</t>
  </si>
  <si>
    <t>JX838805.1</t>
  </si>
  <si>
    <t>----------------------------------------------------CCTGACATGGCATTCCCCCGAATGAACAAAATGAGCTTCTGACTAGTCCCTCCCTCTTTCATTTTGCTCCTAGCATCAGCAGGGGTGGAGAGAGGTGTCGGAACAGGATGAACAATCTACCCACCTTTATCCAGAAAAATAGCCCATGCCGGAGGATCAGTAGACCTTGCTATCTTTTCCCTACATCTAGCAGGGGCCTCCTCCATACTAGCCTCCATAAAATTCATAACAACAATCATAAATATGCGCACTCCAGGAATAACTTTTGACCGCCTTCCACTATTCGTATGGTCTGTATTTATAACTGCATTTCTTCTTCTTCTTAGCCTACCAGTACTAGCAGGAGCCATAACTATGCTCCTAACGGACCGAAACATAAAAACAACTTTCTTTGACCCAGCAGGGGGAGGAGATCCTATCTTATTCCAACACCTATTTTGGTTCTTCGGACACCCAGAAGTATACATACTCATTCTGCCTGGGTTTGGAATGATATCCCATGTCATCGCTCACTATAGAGGTAAGCAAGAACCATTCGGATATCTCGGAATGGTTTACGCCATGGTAGCCATAGGAATATTAGGGTTCTTAGTATGGGCCCAC</t>
  </si>
  <si>
    <t>S0454</t>
  </si>
  <si>
    <t>--------------------------------------------------------------CCTTCCCCCGAATGAAAAATAAGAGATTCTGACTAGTCCCACCCTCATTCATACTACTACTAGCCTCAGCAGGAGTAGAAAGGGGCGCAGGTACAGGATGAACCATATATCCCCCTCTGTCAAGCAACATAGCGCATGCAGGA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TCTAATCCTACCAGGGTTTGGAATGATCTCCCACGTAATAGCTCACTATAGAGGAAAGCAAGAACCATTCGGCTACCTAGGAATGGTCTACGCAATGGTCGCCATAGGTATATTAGGCTTCCTAGTATGAGCCCACCACATGTTCACCGTCGGA</t>
  </si>
  <si>
    <t>MRAC1830</t>
  </si>
  <si>
    <t>JN207603.1</t>
  </si>
  <si>
    <t>--------------------------------------------------------------CCTTTCCCCGGATGAAAAAAATGAGTTTCTGACTAGTCCCACCCTCATTTATACTACTTTTAGCTTCAGCAGGAGTAGAAAGAGGCGTAGGAACCGGATGAACCATATACCCTCCCCTATCTAGAAATATAGCACACGCCGGAGGATCAGTTGATCTAGCCATCTTTTCACTACATCTAGCTGGAGCCTCGTCGATATTAGCCTCAATAAACTTCATAACAACAATCATAAAAATGCGAACCCCCGGAGTTACTTTTGACCGCCTTCCACTGTTTGTATGGTCCGTTTTCATCACAGCATTCCTCCTCTTGCTTAGACTACCTGTCCTAGCGGGGGCGATAACGATGCTTCTAACCGACCGAAACATTAAAACAACATTCTTTGACCCCGCCGGGGGAGGAGACCCCATTCTGTTCCAACACCTTTTCTGGTTTTTTGGGCACCCAGAAGTCTACATACTTATCCTTCCAGGGTTCGGAATGATATCCCACGTAATCGCCCACTACAGAGGAAAGCAGGAACCATTCGGCTATCTAGGAATGGCGTACGCAATGGTCGCAATAGGAATCCCAGGATTCCTGGTTCGAGCCCCC</t>
  </si>
  <si>
    <t>S0500</t>
  </si>
  <si>
    <t>MOLN_005</t>
  </si>
  <si>
    <t>HM196559.1</t>
  </si>
  <si>
    <t>----------------------------------------------------------------------CGAATGAAAAAAATGAGTTTTTGATTAGTCCCCCCTTCTTTTATTTTACTATTAGCTTCAGCTGGGGTAGAAAGAGGAGCTGGTACAGGATGAACTATTTACCCCCCATTATCAAGAAACATTGCACATGCAGGCGGATCAGTGGACCTTGCTATTTTCTCTTTACACTTAGCTGGAGCCTCTTCAATATTAGCCTCTATAAAATTTATAACAACCATTATTAAAATGCGAACACCAGGAATTACCTTTGATCGCCTTCCTCTTTTTATATGATCTGTCTTCATAACTGCATTTCTACTTCTTCTTAGTCTCCCTGTATTAGCAGGAGCAATAACTATGCTTTTAACTGATCGAAAAATAAAAACAACATTTTTTGACCCTGCTGGAGGAGGAGACCCTATTTTATTTCAACACCTTTTCTGATTTTTTGGTCACCCAGAAGTTTATATTCTTATCCTTCCTGGATTTGGAATGATTTCCCATATAATTGCTCATTATAGAGGAAAGCAAGAACCTTTTGGATACTTAGGAATGGTTTATGCCATGGTAGCAATAGGAATTTTAGGATTCCTAGTATGAGCACATCATATGTTTACAGTTGGT</t>
  </si>
  <si>
    <t>reciprocans</t>
  </si>
  <si>
    <t>Synaptula_X</t>
  </si>
  <si>
    <t>CGTAATGATAGGAGGTTTCGGAAATTGGTTGGTACCTTTAATGTTGGGGGCTCCTGATATGGCCTTTCCTCGTATGAATAAAATGAGATTCTGATTAGTTCCCCCTTCATTCCTCTTACTACTTGCTTCTGCGGTGGTAGAGAGAGGAGTGGGGACGGGCTGGACGGTTTATCCTCCTTTGTCCGGTAAATTAGCACACGCTGGTGCTTCGGTCGATTTGGGGATTTTCTCTCTACATCTTGCTGGTGTTTCTTCTATTCTAGCTTCTATTAAATTTATTACCACTATCTATAATATGCGGTGTAACGGGTTGACTTGGGATCGGTTACCCCTTTTTGTCTGGTCAATTTTCGTTACTTCTTTCCTATTGCTTTTATCCCTACCAGTTTTGGCAGGAGCTATAACCATGTTGTTGACGGACCGTAATATAAATACTTCTTTCTTTGATCCGGTGGGGGGAGGTGACCCTATTTTGTTCCAACATCTTTTTTGGTTCTTTGGTCATCCCGAGGTCTATATCTTGATTATTCCAGGGTTTGGTATGATTTCGCAAATTGTTGCGCACTATGCCGGGAAGGTACAACCCTTCGGTTATTTGGGGATGGTCTATGCCATAATCTCAATAGGAGTTTTAGGTTTCGTAGTGTGAGCCCAC</t>
  </si>
  <si>
    <t>CGTAATGATAGGAGGTTTCGGAAATTGGTTGGTACCTTTAATGTTGGGGGCTCCTGATATGGCTTTTCCTCGTATGAATAAAATGAGATTCTGATTAGTTCCCCCTTCATTCCTCTTACTACTTGCTTCTGCGGTGGTAGAGAGAGGAGTGGGGACGGGTTGGACGGTTTATCCTCCTTTGTCCGGTAAATTAGCACACGCTGGTGCTTCGGTCGATTTGGGGATTTTCTCTCTACATCTTGCTGGTGTTTCTTCTATTCTAGCTTCTATTAAATTTATTACCACTATCTATAATATGCGGTGTAACGGTTTGACTTGGGATCGGTTACCCCTTTTTGTCTGGTCAATTTTCGTTACTTCTTTCCTATTGCTTTTATCCCTCCCAGTTTTGGCAGGAGCTATAACCATGTTGTTGACGGACCGTAATATAAATACTTCTTTCTTTGATCCGGTGGGGGGAGGTGACCCTATTTTGTTCCAACATCTTTTTTGGTTCTTTGGTCATCCCGAGGTCTATATCTTGATTATTCCAGGGTTTGGTATGATTTCGCAAATTGTTGCGCACTATGCCGGGAAGGTACAACCCTTCGGTTATTTGGGGATGGTCTACGCCATAATCTCAATAGGAGTTTTAGGTTTCGTAGTGTGAGCCCAC</t>
  </si>
  <si>
    <t>Chiridota F</t>
  </si>
  <si>
    <t>CGTCATGATAGGAGGGTTTGGGAATTGACTTATTCCTCTAATGATAGGCTCTCCTGATATGGCATTTCCTCGTTTGAAAAAAATGAGGTTTTGGTTAGTTCCCCCTTCTTTTCTTTTATTAATAGCTTCTGCTGTTGTGGAGAGGGGAGTCGGAACTGGTTGGACTGTATACCCCCCGTTGTCAGGAAAAATAGCGCATGCAGGGGCTTCAGTTGATTTAGGAATTTTTTCTTTACATTTAGCAGGGGCTTCTTCAATTTTAGCCTCTATTAACTTTATAACAACAATTTATAATATGCGTTGTTATGGTTTAAGGTGGAGACGACTTCCTTTGTTTGTGTGGTCTCTTTTAGTTACTTCCTTTTTGTTATTATTATCTTTACCTGTTCTTGCGGGAGCTATAACTATGTTGTTGACAGATCGAAAAATAAATACATCTTTTTTTGATCCTACAGGAGGGGGAGATCCTCTTTTGTTTCAACATCTATTTTGGTTTTTTGGCCACCCCGAAGTTTATATTTTAATTTTACCTGGGTTTGGGATGATTTCTCATATTGTTGCGCATTATTCTGGTAAGGTTCAACCTTTTGGGTATTTAGGTATGGTTTATTCTATAATTTCTATTGGTATATTAGGGTTTTTAGTTTGAGCCCAT-</t>
  </si>
  <si>
    <t>Chiridota B</t>
  </si>
  <si>
    <t>CGTGATGATTGGTGGGTTTGGTAACTGGTTAGTGCCTCTTATGATAGGTGCTCCAGATATGGCCTTCCCTCGTATGAAAAATATGAGATTTTGGTTGGTGCCTCCTTCTTTTCTTCTTTTGCTGGCTTCTGCGGTTGTTGAGAGAGGGGTTGGGACTGGTTGGACTGTGTATCCTCCTCTATCTGGCAATGTAGCGCATGCTGGGGCGTCCGTGGACTTGGGTATTTTTTCTCTCCATCTTGCCGGGGCTTCTTCTATCTTGGCTTCGATAAATTTTATTACAACAATTTATAAAATGCGTAGTTTTGGTCTTCGGTGGGACCGTCTTCCTTTGTTTGTTTGGTCTATCTTTGTCACATCGTTTTTATTGCTGCTTTCTTTACCAGTCTTAGCTGGGGCAATCACTATGTTGTTAACAGACCGGAAAATTAATACGTCTTTCTTTGACCCTACAGGTGGGGGGGATCCATTTTTATTTCAACATCTGTTCTGGTTCTTCGGTCACCCGGAGGTTTATATTTTAATAATCCCGGGGTTTGGTATGATATCTCACATAGTAGCTCACTATTCTGGAAAGGTTCAACCTTTTGGATACCTAGGGATGGTCTATTCTATAATCTCTATTGGGATGTTAGGATTTCTAGTGTGAGCACAT-</t>
  </si>
  <si>
    <t>was sp</t>
  </si>
  <si>
    <t>N0692</t>
  </si>
  <si>
    <t>sp_7</t>
  </si>
  <si>
    <t>CGTGATGATTGGTGGGTTTGGTAACTGGTTGGTGCCTCTTATGATAGGTGCTCCGGATATGGCTTTCCCTCGTATGAAAAATATGAGGTTTTGGTTGGTGCCGCCTTCTTTCCTGCTCTTATTGGCTTCTGCGGTTGTCGAAAGTGGGGTTGGGACTGGTTGAACTGTGTACCCCCCGTTGTCCGGGAACGTAGCTCATGCTGGGGCGTCTGTGGATTTAGGTATTTTTTCCCTTCATCTTGCTGGGGCTTCCTCTATCTTGGCTTCCATAAACTTTATTACAACTATCTATAAAATGCGTTGTTTTGGTCTTCGGTGAGACCGTCTTCCGCTTTTTGTTTGATCTATCTTTGTTACGTCATTTTTGTTGTTGCTGTCTTTGCCTGTCTTGGCTGGGGCGATTACGATGTTGTTGACGGATCGGAATATTAACACGTCGTTCTTTGACCCGACTGGTGGTGGTGATCCTTTGCTCTTTCAGCACTTGTTCTGGTTTTTTGGGCATCCTGAAGTTTATATTTTGATAATCCCTGGGTTTGGTATGATCTCTCATATAGTGGCTCACTATTCTGGTAAGGTTCAGCCTTTCGGGTATCTGGGTATGGTTTACTCTATTATT------------------------------------</t>
  </si>
  <si>
    <t>media</t>
  </si>
  <si>
    <t>CGTTATAATAGGGGGGTTCGGAAATTGGTTAGTCCCTGTAATGGTGGGGGCTCCCGATATGG-TTTTCCTCGAATGAATAAAATGAGATTCTA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STATAAMTATGTTGTTAACAGATCGTAACATAAACACCTCCTTTTTTGACCCTGTTGGGGGGGGTGATCGTATTTTGTTCCAACACCTTTTCTGATTTTTTGGGCACCCTGAGGTTTATATACTAATAATACCAGGG------------------------------------------------------------------------------------------------------------------------</t>
  </si>
  <si>
    <t>Synaptula 3b</t>
  </si>
  <si>
    <t>CGTTATGATAGGAGGGTTTGGAAATTGACTGGTGCCCTTGATGTTAGGAGCTCCTGACATGGCTTTTCCTCGTATGAATAAAATGAGCTTTTGGTTGGTTCCCCCTTCATTTTTATTATTACTCGCTTCTGCTGTAGTGGAAAGGGGAGTTGGGACAGGTTGGACGGTTTATCCTCCATTGTCCGGAAAATTGGCTCATGCCGGTGCTTCTGTTGATCTGGGTATCTTTTCTTTGCATCTTGCCGGTGTTTCTTCAATTTTGGCTTCTATTAATTTCATTACTACTATTTACAACATGCGCTGTAATGGTTTAACCTGGGATCGTTTGCCCCTTTTTGTCTGGTCCATTTTTGTTACTTCTTTCTTGTTGCTTTTGTCGTTGCCGGTTTTGGCAGGAGCTATAACTATGTTGTTGACGGATCGTAATATAAATACTTCTTTCTTTGACCCTGTTGGGGGAGGAGATCCTATTTTGTTTCAACACCTTTTCTGGTTTTTCGGGCATCCTGAGGTTTATATATTGATAATACCAGGATTTGGCATGATTTCACATATTGTGGCTCATTACGCCGGGAAGGTACAACCTTTCGGTTACCTGGGGATGGTTTATGCGATAATTTCTATAGGGGTTTTAGGCTTTGTGGTATGAGCTCAT</t>
  </si>
  <si>
    <t>CGTTATGATAGGAGGGTTTGGAAATTGACTGGTGCCTTTGATGTTAGGAGCTCCCGATATGGCTTTCCCTCGTATGAATAAAATGAGCTTTTGGTTGGTTCCTCCTTCATTTTTATTATTACTCGCTTCTGCTGTAGTGGAAG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CTTTGACCCTGTTGGGGGAGGAGATCCTATTTTGTTTCAACACCTTTTCTGGTTTTTCGGGCACCCTGAGGTTTATATATTGATAATACCAGGATTTGGTATGATTTCACATATTGTGGCTCATTACGCTGGGAAGGTACAACCTTTCGGTTATTTGGGGATGGTTTATGCGATAATTTCTATAGGGGTTTTAGGCTTTGTGGTATGAGCTCAT</t>
  </si>
  <si>
    <t>CGTTATGATAGGAGGGTTTGGAAATTGACTGGTGCCTTTGATGTTAGGAGCTCCTGATATGGCTTTCCCTCGTATGAATAAAATGAGCTTTTGGTTGGTTCCCCCTTCATTTTTATTATTACTCGCTTCTGCTGTAGTGGAAAGGGGAGTTGGGACAGGTTGGACGGTTTATCCTCCATTGTCCGGAAAATTGGCTCATGCTGGTGCTTCTGTTGATCTAGGGATCTTTTCGTTGCATCTTGCCGGTGTTTCTTCAATTTTGGCTTCTATTAATTTTATTACTACTATTTACAATATGCGTTGTAATGGTTTAACCTGAGATCGTCTGCCCCTTTTTGTCTGGTCCATTTTTGTTACTTCTTTCTTGTTGCTTTTGTCGCTGCCGGTTTTGGCAGGAGCTATAACTATGTTGTTAACGGACCGAAATATAAATACCTCTTTCTTTGACCCTGTTGGGGGAGGAGATCCTATTTTGTTTCAACACCTTTTCTGGTTTTTCGGGCACCCTGAGGTTTATATATTGATAATACCAGGATTTGGTATGATTTCACATATTGTGGCTCATTACGCTGGGAAGGTACAACCTTTCGGTTACTTGGGGATGGTTTATGCGATAATTTCTATAGGGGTTTTAGGCTTTGTGGTATGAGCTCAT</t>
  </si>
  <si>
    <t>CGTTATGATAGGAGGGTTTGGAAATTGACTGGTGCCTTTGATGTTAGGAGCTCCTGATATGGCTTTCCCTCGTATGAATAAAATGAGCTTTTGGTTGGTTCCCCCTTCATTTTTATTATTACTCGCTTCTGCTGTAGTGGAAAGGGGAGTTGGGACAGGTTGGACGGTTTATCCTCCATTGTCCGGAAAATTGGCTCATGCTGGTGCTTCTGTTGATCTAGGGATCTTTTCGTTGCATCTTGCCGGTGTTTCTTCAATTTTGGCTTCTATTAATTTTATTACTACTATTTACAATATGCGTTGTAATGGTTTAACCTGAGATCGTCTGCCCCTTTTTGTTTGGTCCATTTTTGTTACTTCTTTCTTGTTGCTTTTGTCGCTGCCGGTTTTGGCAGGAGCTATAACTATGTTGTTAACGGACCGAAATATAAATACCTCTTTCTTTGACCCTGTTGGGGGAGGAGATCCTATTTTGTTTCAACACCTTTTCTGGTTTTTCGGGCACCCTGAGGTTTATATATTGATAATACCAGGATTTGGTATGATTTCACATATTGTGGCTCATTACGCTGGGAAGGTACAACCTTTCGGTTACTTGGGGATGGTTTATGCGATAATTTCTATAGGGGTTTTAGGCTTTGTGGTATGAGCTCAT</t>
  </si>
  <si>
    <t>CGTTATGATAGGAGGGTTTGGAAATTGACTGGTGCCTTTGATGTTAGGAGCTCCTGATATGGCTTTCCCTCGTATGAATAAAATGAGCTTTTGGTTGGTTCCT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CTTTGACCCTGTTGGGGGAGGAGATCCTATTTTGTTTCAACACCTTTTCTGGTTTTTCGGGCACCCTGAGGTCTATATATTGATAATACCAGGATTTGGTATGATTTCACATATTGTGGCTCATTACGCTGGGAAGGTACAACCTTTCGGTTACTTGGGGATGGTTTATGCGATAATTTCTATAGGGGTTTTAGGCTTTGTGGTATGAGCTCAT</t>
  </si>
  <si>
    <t>CGTTATGATAGGAGGGTTTGGAAATTGACTGGTGCCTTTGATGTTAGGAGCTCCTGATATGGCTTTCCCTCGTATGAATAAAATGAGCTTTTGGTTGGTTCCT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TTCTTTCTTTGACCCTGTTGGGGGAGGAGATCCTATTTTGTTTCAACACCTTTTCTGGTTTTTCGGGCACCCTGAGGTTTATATATTGATAATACCAGGATTTGGTATGATTTCACATATTGTGGCTCATTACGCTGGGAAGGTACAACCTTTCGGTTACTTGGGGATGGTTTATGCGATAATTTCTATAGGGGTTTTAGGGTTTGTGGTATGAGCTCAT</t>
  </si>
  <si>
    <t>CGTTATGATAGGGGGGTTCGGAAATTGGTTAGTCCCTTTAATGATAGGGGCTCCCGATATGGCTTTTCCTCGAATGAATAAAATGAGATTCTGGTTAGTCCCTCCCTCATTTTTATTATTACTTGCTTCCGCTGTAGTAGAAAGGGGAGTCGGGACGGGTTGAACGGTTTATCCTCCTCTWTCTGGAAAATTGGCCCATGCCGGTGCTTCTGTTGACCTGGGTATCTTTTCTCTACACCTTGCTGGTGTTTCTTCGATCCTAGCCTCTATAAATTTTATTACTACCATTTATAATATGCGTTGTAATGGGCTAACGTGAGACCGTTTACCTCTTTTTGTGTGGTCCATCTTTGTTACTTCTTTCTTGTTGCTCCTTTCTCTGCCGGTTCTAGCAGGGGCTATAACTATGTTGTTAACAGATCGTAACATAAACACCTCCTTTTTTGACCCTGTTGGGGGAGGTGATCCTATTTTGTTCCAACACCTTTTCTGATTTTTTGGGCACCCTGAGGTTTATATACTAATAATACCAGGGTTTGGTATGATTTCACATATCGTTGCTCATTACKCTGGGAAGGTACAACCCTTCGGGTATTTAGGTATGGTGTATGCAATAATTTCTATAGGAGTATTAGGATTCTTTGTATGAGCTCAC</t>
  </si>
  <si>
    <t>N0881</t>
  </si>
  <si>
    <t>MOLAF_1190</t>
  </si>
  <si>
    <t>Z26193 (6)</t>
  </si>
  <si>
    <t>Kimberley</t>
  </si>
  <si>
    <t>yes (MOL: 10 tent)</t>
  </si>
  <si>
    <t>CGTTATGATAGGGGGGTTCGGAAATTGGTTAGTCCCTTTAATGTTGGGGGCTCCCGATATGGCTTTCCCTCGAATGAATAAAATGAGATTCTGGTTAGTCCCTCCCTCATTTTTATTATTACTTGCTTCCGCTGTAGTAGAAAGGGGAGTCGGGACGGGTTGAACGGTCTATCCTCCTCTATCCGGAAAATTGGCCCATGCCGGTGCTTCTGTTGACCTGGGTATCTTTTCTTTACACCTTGCTGGTGTTTCTTCGATCCTAGCTTCTATAAATTTTATTACTACCATTTATAATATGCGTTGTAATGGGCTAACGTGAGACCGTTTACCTCTTTTTGTATGGTCTATCTTTGTTACTTCTTTCTTGTTGCTCCTTTCTCTGCCGGTTCTAGCAGGGGCTATAACTATGTTGTTAACAGATCGTAATATAAACACCTCCTTTTTTGATCCTGTCGGGGGAGGTGATCCTATTTTGTTCCAACACCTTTTCTGATTCTTTGGGCACCCTGAGGTTTATATACTAATAATACCAGGGTTTGGAATGATTTCACATATCGTTGCTCATTACGCTGGGAAGGTACAACCCGTCGA----------------------------------------------------------------</t>
  </si>
  <si>
    <t>cf recta</t>
  </si>
  <si>
    <t>N0883</t>
  </si>
  <si>
    <t>MOLAF_1193</t>
  </si>
  <si>
    <t>Z26215 (1)</t>
  </si>
  <si>
    <t>CGTTATGATAGGGGGGTTCGGAAATTGGTTAGTCCCTTTAATGTTGGGGGCTCCCGATATGGCTTTCCCTCGAATGAATAAAATGAGATTCTGGTTAGTCCCTCCCTCATTTTTATTATTACTTGCTTCCGCTGTAGTAGAAAGGGGAGTCGGGACGGGTTGAACGGTCTATCCTCCTCTATCCGGAAAATTGGCCCATGCCGGTGCTTCTGTTGACCTGGGTATCTTTTCTTTACACCTTGCTGGTGTTTCTTCGATCCTAGCTTCTATAAATTTTATTACTACCATTTATAATATGCGTTGTAATGGGCTAACGTGAGACCGTTTACCTCTTTTTGTATGGTCTATCTTTGTTACTTCTTTCTTGTTGCTCCTTTCTCTGCCGGTTCTAGCAGGGGCTATAACTATGTTGTTAACAGATCGTAATATAAACACCTCCTTTTTTGATCCTGTCGGGGGAGGTGATCCTATTTTGTTCCAACACCTTTTCTGATTCTTTGGGCACCCTGAGGTTTATATACTAATAATACCAGGGTTTGGAATGATTTCACATATCGTTGCTCATTACGCTGGGAAGGTACAACCCTTCGGGTATTTAGGTATGGTATATGCAATAATTTCTATAGGAGTTTTAGGATTCGTTGTATGAGCTCAC</t>
  </si>
  <si>
    <t>N0882</t>
  </si>
  <si>
    <t>MOLAF_1192</t>
  </si>
  <si>
    <t>Z26214 (1)</t>
  </si>
  <si>
    <t>CGTTATGATAGGGGGGTTCGGAAATTGGTTAGTCCCTTTAATGTTGGGGGCTCCCGATATGGCTTTCCCTCGAATGAATAAAATGAGATTCTGGTTAGTCCCTCCCTCATTTTTATTATTACTTGCTTCCGCTGTAGTAGAAAGGGGAGTCGGGACGGGTTGAACGGTCTATCCTCCTCTATCTGGAAAATTGGCCCATGCCGGTGCTTCTGTTGACCTGGGTATCTTTTCTCTACACCTTGCTGGTGTTTCTTCGATCCTAGCTTCTATAAATTTTATTACTACCATTTATAATATGCGTTGTAATGGGTTAACGTGAGACCGTTTACCTCTTTTTGTATGGTCTATCTTTGTTACTTCTTTCTTGTTGCTCCTTTCTCTGCCGGTTCTAGCAGGGGCTATAACTATGTTGCTAACAGATCGTAATATAAACACCTCCTTTTTTGATCCTGTTGGGGGAGGTGATCCTATTTTGTTCCAACACCTTTTCTGATTCTTTGGGCACCCTGAGGTTTATATATTAATAATACCAGGGTTTGGAATGATTTCACATATCGTTGCTCATTACGCTGGGAAGGTACAACCCTTCGGGTATTTAGGTATGGTATATGCAATAATTTCTATAAGAGTTTTAGGATTCGGTGTATGAGCTCAA</t>
  </si>
  <si>
    <t>N0885</t>
  </si>
  <si>
    <t>MOLAF_1195</t>
  </si>
  <si>
    <t>Z26225 (2)</t>
  </si>
  <si>
    <t>CGTTATGATAGGGGGGTTCGGAAATTGGTTAGTCCCTTTAATGTTGGGGGCTCCCGATATGGCTTTCCCTCGAATGAATAAAATGAGATTCTGGTTAGTCCCTCCCTCATTTTTATTATTACTTGCTTCCGCTGTAGTAGAAAGGGGAGTCGGGACGGGTTGAACGGTCTATCCTCCTCTATCTGGAAAATTGGCCCATGCCGGTGCTTCTGTTGACCTGGGTATCTTTTCTCTACACCTTGCTGGTGTTTCTTCGATCCTAGCTTCTATAAATTTTATTACTACCATTTATAATATGCGTTGTAATGGGTTAACGTGAGACCGTTTACCTCTTTTTGTATGGTCTATCTTTGTTACTTCTTTCTTGTTGCTCCTTTCTCTGCCGGTTCTAGCAGGGGCTATAACTATGTTGCTAACAGATCGTAATATAAACACCTCCTTTTTTGATCCTGTTGGGGGAGGTGATCCTATTTTGTTCCAACACCTTTTCTGATTCTTTGGGCACCCTGAGGTTTATATATTAATAATACCAGGGTTTGGAATGATTTCACATATCGTTGCTCATTACGCTGGGAAGGTACAACCCTTCGGTTATTTAGGTATGGTATATGCAATAATTTCTATAGGAGTTTTAGGATTCGTTGTATGAGCTCAC</t>
  </si>
  <si>
    <t>CGTTATGATAGGGGGGTTCGGAAATTGGTTAGTCCCTTTAATGTTGGGGGCTCCCGATATGGCTTTCCCTCGAATGAATAAAATGAGATTCTGGTTAGTCCCTCCT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TTTTTTTGACCCTGTTGGGGGAGGTGATCCTATTTTGTTCCAACACCTTTTCTGATTCTTTGGGCACCCTGAGGTTTATATACTAATAATACCAGGGTTTGGAATGATTTCACATATCGTTGCTCATTACGCTGGGAAGGTACAACCCTTCGGGTATTTAGGTATGGTATATGCAATAATTTCTATAGGAGTTTTAGGATTCGTTGTATGAGCTCAC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</si>
  <si>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TTGCCGGTTCTAGCAGGGGCTATAACTATGCTGTTAACAGATCGTAACATAAACACCTCCTTTTTTGACCCTGTTGGGGGAGGTGATCCTATTTTGTTCCAACACCTTTTCTGATTCTTTGGGCACCCTGAGGTTTATATACTAATAATACCAGGGTTTGGTATGATTTCACATATCGTTGCTCATTACGCTGGGAAGGTACAACCCTTCGGGTATTTAGGTATGGTATATGCAATAATTTCCATAGGAGTTTTAGGATTCGTTGTATGAGCTCAC</t>
  </si>
  <si>
    <t>N0880</t>
  </si>
  <si>
    <t>MOLAF_1188</t>
  </si>
  <si>
    <t>Z26212 (2)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</si>
  <si>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CTTTTTTGACCCTGTTGGGGGAGGTGATCCTATTTTGTTCCAACACCTTTTCTGATTCTTT------------------------------------------------------------------------------------------------------------------------------------------------------------</t>
  </si>
  <si>
    <t>cf reticulata</t>
  </si>
  <si>
    <t>N0879</t>
  </si>
  <si>
    <t>MOLAF_1185</t>
  </si>
  <si>
    <t>Z26217 (4)</t>
  </si>
  <si>
    <t>yes (MOL)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</si>
  <si>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CTTTTTTGACCCTGTTGGGGGAGGTGATCCTATTTTGTTCCAACACCTTTTCTGATTCTTTGGGCACCCTGAGGTTTATATACTAATAATACCAGGGTTTGGTATGATTTCACATATCGTTGCTCATTACGCTGGGAAGGTACAACCCTTCGGGTATTTAGGTATGGTATATGCAATAATTTCTATAGGAGTTTTAGGATTCGTTGTATGAGCTCAC</t>
  </si>
  <si>
    <t>CGTTATGATAGGGGGGTTCGGAAATTGGTTAGTCCCTTTAATGTTGGGGGCTCCCGATATGGCTTTTCCTCGAATGAATAAAATGAGATTCTGGTTAGTCCCTCCCTCATTTTTATTATTACTTGCTTCTGCTGTAGTAGAAAGGGGAGTCGGGACGGGTTGAACGGTCTATCCTCCTCTATCTGGAAAATTGGCCCATGCCGGTGCTTCTGTTGACCTGGGTATCTTTTCTCTACACCTTGCTGGTGTTTCTTCGATCCTAGCCTCTATAAATTTTATTACTACCATTTATAATATGCGTTGTAATGGGCTAACGTGAGACCGTTTACCTCTTTTTGTATGGTCTATCTTTGTTACTTCTTTCTTGTTGCTCCTTTCTCTTCCGGTTCTAGCAGGGGCTATAACTATGTTGTTAACAGATCGTAACATAAACACCTCCTTTTTTGACCCTGTTGGGGGAGGTGATCCTATTTTGTTCCAACACCTTTTCTGATTCTTTGGGCACCCTGAGGTTTATATACTAATAATACCAGGGTTTGGTATGATTTCACATATCGTTGCTCATTACGCTGGGAAGGTACAACCCTTCGGGTATTTAGGTATGGTATATGCAATAATTTCTATAGGAGTTTTAGGATTCGTTGTATGAGCTCAC</t>
  </si>
  <si>
    <t>1982A</t>
  </si>
  <si>
    <t>CGTTATGATAGGGGGGTTTGGAAATTGACTGGTGCCTTTGATGTTAGGAGCTCCTGATATGGCTTTCCCTCGTATGAATAAAATGAGCTTTTGGTTGGTTCCT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CTTTGACCCTGTTGGGGGAGGAGATCCTATTTTGTTTCAACACCTTTTCTGGTTTTTCGGGCACCCTGAGGTTTATATATTGATAATACCAGGATTTGGTATGATTTCACATATTGTGGCTCATTACGCTGGGAAGGTACAACCTTTCGGTTACTTGGGGATGGTTTATGCGATAATTTCTATAGGGGTTTTAGGCTTTGTGGTATGAGCTCAC</t>
  </si>
  <si>
    <t>CGTTATGATC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</t>
  </si>
  <si>
    <t>CGTTATGATTGGAGGGTTTGGAAATTGGTTGGTCCCTCTAATGATAGGGGCTCCGGATATGGCCTTTCCTCGTATGAAAAAAATGAGGTTTTGGCTGGTTCCTCCTTCTTTCCTATTGTTACTAGCTTCTGCAGTCGTTGAAAGGGGTGTAGGGACTGGTTGGACTGTTTATCCTCCTCTATCCGGAAAATTGGCCCACGCTGGTGCTTCGGTTGATTTAGGAATTTTTTCTCTACACTTAGCGGGTGTTTCTTCTATCTTGGCTTCTATAAATTTTATAACTACTATTTATAAAATGCGTTGCAGAGGTCTTACTTGGGATCGGTTACCCTTGTTTGTCTGATCTATTTTTGTGACTTCCTTTTTACTATTGTTGTCTCTACCGGTCTTGGCGGGGGCTATAACTATGTTGTTGACGGACCGAAATATAAAAACTTCTTTCTTTGATCCTGTGGGTGGAGGAGATCCTATTTTGTTTCAACATCTTTTTTGGTTTTTTGGTCACCCTGAAGTATATATTTTAATAATTCCCGGATTTGGTATGATTTCTCATATAGTTGCTCATTATGCCGGTAAGGTTCAACCCTTCGGCTATCTGGGTATGGTTTATGCTATAATTTCTATAGGTGTCTTAGGGTTCTTGGTTTGAGCTCAT</t>
  </si>
  <si>
    <t>CGTTATGATTGGAGGGTTTGGAAATTGGTTGGTCCCTCTAATGATAGGGGCTCCGGATATGGCCTTTCCTCGTATGAAAAAAATGAGGTTTTGGCTGGTTCCTCCTTCTTTCCTATTGTTACTAGCTTCTGCAGTCGTTGAAAGGGGTGTAGGGACTGGTTGGACTGTTTATCCTCCTCTATCCGGAAAATTGGCCCACGCTGGTGCTTCGGTTGATTTAGGAATTTTTTCTCTACATTTAGCGGGTGTTTCTTCTATCTTGGCTTCTATAAATTTTATAACTACTATTTACAAAATGCGTTGCAGAGGTCTTACTTGGGATCGGTTACCCTTGTTTGTCTGATCTATTTTTGTGACTTCCTTTTTACTATTGTTGTCTCTACCGGTATTGGCGGGGGCTATAACTATGTTGTTGACGGACCGAAATATAAAAACTTCTTTCTTTGATCCTGTGGGTGGAGGAGATCCTATTTTGTTTCAACATCTTTTTTGGTTTTTTGGTCACCCTGAAGTATATATTTTAATAATTCCCGGATTTGGTATGATTTCTCATATAGTTGCTCATTATGCCGGTAAGGTTCAACCCTTCGGCTATCTGGGTATGGTTTATGCTATAATTTCTATAGGTGTCTTAGGGTTCTTGGTTTGAGCTCAT</t>
  </si>
  <si>
    <t>ESU 6</t>
  </si>
  <si>
    <t>Polyplectana_3</t>
  </si>
  <si>
    <t>CGTTATGATTGGGGGATTTGGAAATTGGTTGGTCCCTCTAATGATTGGGGCCCCAGATATGGCTTTTCCTCGAATGAAAAAAATGAGGTTCTGGTTGGTTCCCCCTTCTTTTTTACTTTTGTTGGCTTCTGCAGTTGTTGAAAGAGGTGTGGGAACTGGTTGGACGGTTTATCCCCCTCTTTCTGGAAAATTAGCTCATGCTGGTGCTTCGGTCGATTTAGGTATTTTTTCTTTGCATTTGGCGGGTGTGTCTTCTATTTTGGCTTCCATTAATTTTATTACTACTATTTACAATATGCGTTGTAGAGGCCTTACTTGAGATCGATTACCCTTGTTTGTTTGGTCTATTTTTGTGACTTCTTTTTTACTTTTGTTATCTCTTCCAGTTTTAGCGGGAGCTATAACTATGTTGTTAACTGATCGTAATATAAAAACCTCCTTTTTTGATCCCGTTGGGGGAGGGGACCCTATTTTGTTCCAACATCTTTTTTGGTTTTTCGGTCACCCTGAGGTATATATTTTAATAATCCCTGGGTTTGGTATGATTTCTCATATAGTTGCTCATTATGCTGGTAAGGTTCAGCCTTTCGGTTATCTAGGTATGGTTTATGCTATAATTTCTATAGGTGTTTTAGGGTTCCTGGTTTGAGCACAT</t>
  </si>
  <si>
    <t>CGTTATGATTGGGGGGTTTGGGAATTGGTTGGTTCCGTTAATGATAGGGGCTCCGGATATGGCGTTTCCTCGGATGAAAAATATGAGTTTTTGGCTGGTTCCTCCTTCTTTTCTTTTGTTATTGGCTTCGGCTGTGGTAGAAAGTGGAGTGGGAACTGGTTGGACTGTTTATCCTCCGTTGTCAGGAAATTTAGCTCATGCTGGTGCTTCTGTGGACTTGGGGATATTTTCTTTACACTTGGCGGGTGTCTCTTCGATCTTGGCTTCTATAAATTTTATAACTACTATTTACAAAATGCGTTGTAAAGGTCTAACCTGGGATCGTCTTCCCTTGTTTGTTTGGTCTATTTTTGTGACTTCCTTCTTGTTATTGTTGTCCCTTCCTGTGTTAGCGGGGGCTATAACAATGTTGTTGACGGATCGAAATATAAATACTTCTTTTTTTGATCCTGTTGGTGGGGGAGATCCTTTGCTTTTTCAACATCTTTTTTGGTTCTTTGGACACCCAGAGGTTTATATTCTAATAATCCCAGGATTTGGAATGGTTTCTCATATAGTAGCTCATTATGCCGGAAAGGTCCAGCCGTTTGGTTACTTAGGGATGGTTTATGCTATTATTTCTATAGGTGTGTTAGGGTTTCTTGTTTGGGCCCAC</t>
  </si>
  <si>
    <t>-------------------------------------CTAATGATAGGAGCCCCAGACATGGCATTTCCCCGAATGAAAAAAATGAGATTCTGACTAGTTCCTCCATCATTTATACTCCTCCTAACATCAGCAAGCATAGAAAAAGGAGCAGGAACAGGATGAACCATATACCCCCCCCTCTCAAGAAAAATAGCTCACGCAGGAAGCGCAGTAGACCTAGCCATATTCTCACTTCATCTAGCAGGAGCATCCTCCATTCTTGCATCAATAAAATTTATTTCTACAATAATAAAAATGCGAACCCCTGGAATTTCATTTGACCGATTACCACTTTTCGTTTGGTCAGTATTCATTACAGCATTCCTCCTAGTGCTAAGACTTCCAGTCCTAGCAGGAGCTATAACCATGCTACTTACAGATCGGAAAATTAAAACAACATTCTTTGACCCAGCAGGAGGAGGAGACCCAATACTATTCCAACACCTATTCTGATTCTTTGGCCACCCTGAAGTCTACATTCTAATAATTCCAGGATTCGGAATGATCTCTCATGTCATAGCACACTATAGAGGAAAGCAAGAGCCATTTGGATACCTAGGAATGGT-TACGC-------------------------------------------</t>
  </si>
  <si>
    <t>N0165</t>
  </si>
  <si>
    <t>FRM198</t>
  </si>
  <si>
    <t>FRM_198</t>
  </si>
  <si>
    <t>Dendrochirotida_6</t>
  </si>
  <si>
    <t>Family ID based on DNA</t>
  </si>
  <si>
    <t>-------------------------------------CTAATGATAGGAGCCCCAGATATGGCATTCCCACGAATGAAAAACATGAGATTTTGACTAGTCCCCCCATCATTCATTTTATTACTTGCATCCGCCGGAGTAGAAAGAGGTGTAGGAACAGGTTGAACAATCTACCCTCCACTATCAAGTAAAATAGCTCACGCAGGAGGTTCCGTCGACTTAGCAATCTTCTCACTTCATTTAGCAGGGGCTTCATCAATACTAGCCTCAATTAAATTCATTACAACCATAATAAAAATGCGAACCCCAGGAATAAGATTTGACCGACTACCACTATTCATTTGGTCAGTTTTTATAACAGCATTCCTATTACTATTAAGCCTTCCAGTTTTAGCCGGCGCGATAACAATGTTATTAACAGACCGAAATATTAACACAACATTTTTCGACCCAGCAGGAGGTGGAGACCCAATACTATTTCAACACTTATTCTGATTCTTTGGCCACCCAGAAGTCTACATACTCATCCTTCCAGGATTTGGTATGATTTCACATATTATAGCACACTACAGTGGTAAGCAAGAACCATTCGGTTATTTAGGTATGGTATACGCAATGGTAGCAATAGGTATTCTAGGTTTTCTAGTTTGAGCTCACCATATGTTCACAGTAGGT</t>
  </si>
  <si>
    <t>AGCCTTTTGATTAC-------CATTAGAGGTGAAGCCTG-CCCAGT-GAAATTATT---ATTTTTAACGGCCGCGGTATCCTGACCGTGCAAAGGTAGCATAATCATTTGTCCCTTAAATAGGGACTTGTATGAACGGCATTACATTTTTCAACTGTCTCCT-TTCTTTACACTCCAAATTTCTATCAAC-GTGAAGAAGCGTTTA-TACTAAAGAAAGACGAGAAGACCCTGTCGAGCTTAAGAC---------------------------------------------TTAAAAGAGCAACCTATAACAATCTTT------TCACAGAAAAGTTTCACTCTTTAAAAGCTTTGGTTGGGGCAACCATGGAGAA--CAAAAACCCTCCAGTAAATTATTCAGAACAAATAATTCATTTAAAAACTAAAA---------AGAACCAAA----------AATTTTGGCAAACAGAAAAAGTTACCGCAGGGATAACAGCGTTATCTTCTTTAAGAGTTCACATTGACAAGAAGGATTGCGACCTCGATGTTGGATTGG-GACTACCACAAGGGTGCAGCAGCTCTCT----AAGGTGGTACTGT-CGTCTCCATATTCCCCC----</t>
  </si>
  <si>
    <t>MOLAF_0702</t>
  </si>
  <si>
    <t>F165749</t>
  </si>
  <si>
    <t>peripatus_1</t>
  </si>
  <si>
    <t>-------------------------------------CTAATGATAGGAGCTCCAGATATGGCTTTTCCAMGTATGAAAAAAATGAGTTTCTGACTTCTCCCTCCTTCTTTTATACTACTACTAATATCCTCAGGTTTAGAAGCAGGAGTAGGTACTGGMTGAACAATATATCCCCCTCTTTCCAGTAATATTTCTCATACAGGAGGTTCAGTAGATCTCGCAATATTTTCACTGCACCTAGCAGGAGCTTCTTCAATTCTTGCTTCCATAAAATTTATCAGGACAGTTATAAAAATGCGAGCCCCAGGCGTTACATTTGACCGTTTACCTCTATTTGTGTGGTCTGCTTTCATAACTGCCTTTCTTCTTCTTCTTAGCCTTCCAGTTTTAGCAGGCGCTATAACAATGCTCCTTACAGACCGAAAAATTAATACCACGTTCTTTGACCCAGCAGGAGGAGGAGATCCTATTYTATTTCAACACTTATTCTGATTTTTTGGCCATCCTGAAGTTTACATTTTAATTCTCCCAGGTTTCGGCATGATATCCCATGTAATAGCCCACTATACAGGAAAGAAAGAACCTTTCGGCTATTTAGGAATGGTTTATGCTATGATTGCCATAGGAGTGTTAGGATTTTTAGTATGAGCCCAT</t>
  </si>
  <si>
    <t>MOLAF_0672</t>
  </si>
  <si>
    <t>-------------------------------------CTAATGATTGGGGCACCAGATATGGCTTTCCCACGAATGAAAAAAATGAGTTTCTGATTACTGCCTCCTTCATTTATACTACTTTTAGCTTCCTCTGGTATAGAAGCAGGAGTAGGAACCGGATGAACTATATATCCACCTTTATCAAGTAACATTTCTCACACAGGAGGAGCTGTTGATCTTGCTATATTCTCTCTCCATCTTGCAGGGGCCTCGTCAATTCTCGCCTCTATAAAATTTATTAGAACAGTTATAAAAATGCGAGCACCAGGTATAACCTTTGATCGTATTCCTTTATTTGTTTGGTCCGCATTTATTACTGCCTTTCTTCTTCTTCTTAGTTTACCAGTTTTAGCGGGAGCAATAACAATGCTATTGACTGACCGTAACATAAATACAACATTTTTTGACCCTGCAGGAGGAGGTGACCCAATCCTATTTCAACACTTATTTTGATTTTTTGGTCACCCAGAAGTCTACATCCTCATACTTCCGGGCTTTGGAATGATTTCTCATGTAATTGCACACTACAGAGGAAAGAAAGAGCCATTTGGTTATTTAGGGATGGTATATGCAATGATTGCAATAGGAGTCCTAGGATTTCTAGTTTGAGCACAC</t>
  </si>
  <si>
    <t>G0055</t>
  </si>
  <si>
    <t>EU220832.1</t>
  </si>
  <si>
    <t>ctcagcaggagtagaaagaggagcaggtacaggatgaacaatctaccccccactatcaagaaaaatcgcccacgctggaggatcagtcgacctagcaatattctccctacatctagccggagcctcctcaatactagcctcaataaaattcataacaacaatcataaaaatgcgaacccctggagtcacttttgaccggctaccactattcgtatgatctgtattcataacggcatttctccttttactcaggctacccgtcctagcaggagcaatcacaatgcttttaaccgaccgaaacatcaaaacaacttttttcgacccagccggaggaggagaccccattctatttcaacacctcttctgattctttggccacccagaagtatatatcctcattctacctggcttcggaatgatatcccacgtgatcgcccactacagaggtaagcaagaacccttcggctacttaggaatggtatacgcaatggtcgcaataggaatcctcggatttttagtatgagcccatcatatgttcaccgttggc</t>
  </si>
  <si>
    <t>AGCTCTTTGAATA--------TTTAAAGGGTCCAGCCTG-CCCAGT-GGCCCA------AAGCTAAACGGCCGCGGTATCTTGACCGTGCAAAGGTAGCATAATCACTTGTCTTTTAAATGGAGACTCGTATGAACGGCGAAACCTCTTTCAACTGTCTCTC-CTCCTACCCTTCAAAATTTCTTTCTGT-GTGAAGAAGCATAGA-TATAACAGAAAGACGAGAAGACCCTGTCGAGCTTTAACC---------------------------------------------ACTAAGTGAACACTCCCTACTTGC-------------------TAGCTATCACCTAAAGGTTTTGGTTGGGGCAACCATGGAGAA--AAAAAATCCTCCAGAACAAATAGAAGAAAACCTTTCACTAATTATCACCACTTTA-------AGAACCA------------GGAACTGGTATTCGGAAAAAGTTACCGCAGGGATAACAGCGTTATCTCCTCTGAGAGTCCTTATTGACGAGGAGGCTTGCGACCTCGATGTTGGATTGG-GGCCCCCTTA-GGGTGCAGAAGCTCTAA----ACGGTTAGACTGTTCGTCTATTAAAGCCCT-----</t>
  </si>
  <si>
    <t>-AAGAAAATCACGAGGAAAAAACTCGAACACCCGAAAGGT-CGTGAGCTAACTTCTCCTGC-C--AAAGAACTAACC-CTC---TACTGTTACAATAGTAGAAAAAAAGGAAAAGTTAGAGGTAAAATGCCAATCGCACCACCTGATAACTGGTATTCGGAAAAAGAAGTATAAGCTCCTTTTACCTAAAGAA--CAAGTCTAAC-GTTA-CAACAAAC------AAAGATCACTT-TCCAGTAAAAATAGAGGGCAGAAGACAAGTTCTACCCTCAAAAGGGAAACAACCCTCAGCGTAAGCAAAGTCATCAAAAGAAGGGGAGAA---------ACAACCA--AAGTAGGCCTAAAAGCTGCCAACC-AGAGAGAAAGCGTTAAAGCTCT-AAATCT---ATTATCCCAAGAATC-CTTGCT--ACCAA--ACCTACTCTTCGCT-ATAGGTATCCGAAAAA---AACAATGTTAAGATAAGTAAAAAGAAACTCCTCTCAA-GCTC-ACAAAGA-CA-CC----TTAATCCTTCAACCCAATAGAGCAAA-A---CACAAGAAAG----CTCC--CTATATTATCCTA--CCAACCCAGGCGTGAGAAGCAAGAAT----CGGAGAACCAGGAGGAAAGGAACTCGGCAAA--ACAGAAAAAGGACTGTTTACCAAAAACATAGCTCTTTGAA-TATT-----TAAAGGGTCCAGCCTGCCC-AGTGGCCCAAAGC-----TAAACGGCCGCGGTATCTTGACCGTGCAAAGGTAGCATAATCA</t>
  </si>
  <si>
    <t>S0321</t>
  </si>
  <si>
    <t>MOLAF_0458</t>
  </si>
  <si>
    <t>F121909</t>
  </si>
  <si>
    <t>--------------------------------------------------CTCCGGATATGGCTTTTCCTCGTATGAATAAAATGAGTTTTTGGTTAGTTCCCCCATCTTTCTTTTTATTAATAGCTTCTGCTGTTGTTGAAAGGGGGGTAGGTACTGGTTGGACAGTGTACCCTCCATTGTCTAGAAAAATAGCACATGCTGGGGCTTCTGTCGATTTAGGGATTTTTTCATTACATTTAGCTGGGGCTTCTTCTATTTTGGCTTCAATAAACTTTATAACAACTATTTACAATATGCGTTGTTATGGGCTTCAGTGGGATCGTCTTCCACTTTTTGTGTGGTCAATTTTTGTTACTTCTTTCTTGTTATTATTGTCTTTGCCAGTTTTAGCTGGGGCTATAACTATGCTTTTAACAGATCGAAAAATTAAAACTTCGTTTTTTGATCCTACAGGGGGTGGAGATCCTTTGTTATTTCAACATCTGTTTTGATTTTTTGGACATCCTGAGGTTTATATTTTAATTTTGCCTGGTTTTGGGATGGTTTCTCATATTGTTGCTCATTATTCTGGAAAGGTTCAGCCTTTTGGTTATTTAGGGATGGTTTATGCTATTATTTCTATAGGTGTTTTAGGGTTTCTGGTGTGAGCTCATCATATGTTCACCGTTGGT</t>
  </si>
  <si>
    <t>----------------------------------------------------------------------------------------------------------------------CTCCTTGCCTC-GCTGGAGTAGA-AGAGGTGCTGGAACAGGATGGACTATTTATCCCCCTCTATCAAGACACATAGCCCACGCTGGAGGATCAGTAGACCTAGCTATTTTTTCTTTACATCTAGCAGGAGCTTCATCAATACTAGCCTCAATAAACTTCATAACAACAATAATAAAAATGCGAACCCCGGGTGTTACCTTTGACCGACTTCCATTATTTGTGTGATCCGTATTTATAACAGCATTTCTACTACTTCTAAGACTACCCGTTCTAGCAGGAGCAATCACAATGCTCCTAACCGATCGTAATAWTAAAACTACATTCTTTGACCCAGCTGGGGGAGGAGATCCAATACTATTCCAACACTTCTTCTGATTCTTCGGACATCCAGAAGTTTACATCCTCATTCTACCCGGATTCGGAATGATATCCCATGTAATAGCTCACTACTGAGGAAAGCAAGAGCCCTTTGGATACCTAGGGATGGTATATGCAATGGTCGCAATCGGAATCCTCGGATTCCTAGTATGAGCCCAC</t>
  </si>
  <si>
    <t>MOLAF_0674</t>
  </si>
  <si>
    <t>--------------------------------------CTCTAGTAGGAGCTCCAGATATGGTTTTCCCACGTATGAAAAAAATGAGTTTCTGACTTCTCCCTCCTTCTTTTATACTACTACTAATATCCTCAGGTTTAGAAGCAGGAGTAGGTACTGGCTGAACAATATATCCCCCTCTTTCCAGTAATATTTCTCATACAGGAGGTTCAGTAGATCTCGCAATATTTTCACTGCACCTAGCAGGAGCTTCTTCAATTCTTGCTTCCATAAAATTTATCAGGACAGTTATAAAAATGCGAGCCCCAGGCGTTACATTTGACCGTTTACCTCTATTTGTGTGGTCTGCTTTCATAACTGCCTTTCTTCTTCTTCTTAGCCTTCCAGTTTTAGCAGGCGCTATAACAATGCTCCTTACAGACCGAAAAATTTATACCACGTTCTTTGACCCAGCAGGAGGAGGAGATCCTATTCTATTTCAACACTTATTCTGATTTTTTGGCCATCCTGAAGTTTACATTTTAATTCTCCCAGGTTTCGGCATGATATCCCATGTAATAGCCCACTATAGAGGAAAGAAAGAACCTTTCGGCTATTTAGGAATGGTTTATGCTATGATTGCCATAGGAGTGTTAGGATTTTTAGTATGGGCCTAT</t>
  </si>
  <si>
    <t>N0154</t>
  </si>
  <si>
    <t>FRM197</t>
  </si>
  <si>
    <t>FRM_197</t>
  </si>
  <si>
    <t>Molpadiidae_1</t>
  </si>
  <si>
    <t>likely a Paracaudina based on DNA</t>
  </si>
  <si>
    <t>-----------------------------------------------------CTGACATGGCATTTCCTCGAATGAACAATATGAGTTTCTGACTAGTTCCCCCTTCTTTTATTCTTCTCATTGCCTCTGCAGGAGTCGAAAGAGGAGTTGGAACAGGTTGAACTGTTTACCCTCCACTATCTAGAAAAATAGCCCACGCAGGAGGATCAGTTGACCTCGCCATCTTCTCTCTTCATCTCGCTGGTGCCTCATCAATCCTAGCATCAATCAACTTTATAACTACAATCATCAACATGCGTACACCAGGAGTTACATTTGACCGATTACCTCTATTTGTCTGATCCGTCTTCATCACAGCCTTCCTACTCCTACTTAGATTACCAGTACTAGCCGGAGCCATAACAATGCTCTTAACAGACCGAAAAATTAAAACTACCTTTTTTGACCCAGCAGGTGGAGGAGACCCTATACTATTTCAACACCTATTTTGATTCTTTGGACACCCAGAAGTTTACATTTTGATTCTTCCAGGATTTGGTATGATTTCCCACGTTATAGCTCACTATAGAGGAAAGAAGGAACCATTTGGCTATTTAGGTATGGTTTACGCCATGGTAGCTATCnnnATACTAGGATTCTTAGTATGAGCACACCACATGTTCACAGTAGGA</t>
  </si>
  <si>
    <t>------------------------CTGACTAATACCACTAATGATAGGAGCCCCAGACATGGCCTTCCCTCGAATGAAAAACATGAGGTTCTGACTAGTCCCTCCCTCCTTCATTCTACTCCTCGCCTCAGCGGGGGTAGAAAGAGGAGCTGGTACAGGTTGAACTATATACCCTCCCTTATCCAGCAAAATAGCCCACGCCGGAGGGTCCGTAGACCTAGCAATATTCTCCCTACACTTAGCCGGGGCCTCCTCTATTTTGGCCTCAATAAACTTCATAACAACAGTCATAAACATGCGAACCCCAGGAGTAACCTTTGATCGTCTCCCTCTATTCGTCTGATCAGTGTTCATAACAGCATTCCTCCTTCTCCTAAGACTACCAGTACTAGCAGGAGCAATAACAATGTTGCTAACCGACCGAAACATAAACACAACCTTCTTCGACCCCGCGGGGGGAGGAGATCCCATACTATTCCAACACCTATTTTGATTCTTCGGTCACCCAGAAGTCTATATATTAATCCTACCAGGCTTCGGAATGATATCCCACGTAATAGCCCACTATAGAGGTAAGCAAGAACCTTTCGGCTATCTAGGAATGGTATACGCAATGGTGGCCATAGGCATTTTAGGATTCCTAGTATGAGCCCAC</t>
  </si>
  <si>
    <t>------------------------CTGACTAATACCACTAATGATAGGAGCCCCAGACATGGCCTTCCCTCGAATGAAAAACATGAGGTTCTGACTAGTCCCTCCCTCCTTCATTCTACTCCTCGCCTCAGCGGGGGTAGAAAGAGGAGCTGGTACAGGTTGAACTATATACCCTCCCTTATCCAGCAAAATAGCCCACGCCGGAGGGTCCGTAGACCTAGCAATATTCTCCCTACACTTAGCCGGGGCCTCCTCTATTTTGGCCTCAATAAACTTCATAACAACAGTCATAAACATGCGAACCCCAGGAGTAACCTTTGAT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GGCCATAGGCATTTTAGGATTCCTAGTATGAGCCCAC</t>
  </si>
  <si>
    <t>juv ossicles, can't match; live photo consistent with leucospilota</t>
  </si>
  <si>
    <t>------------------------CTGACTAATACCACTAATGATAGGAGCCCCAGACATGGCCTTCCCTCGAATGAAAAACATGAGGTTCTGACTARTCCCTCCCTCCTTCATTCTACTCCTCGCCTCAGCGGGGGTAGAAAGAGGAGCTGGTACAGGTTGAACTATATACCCTCCCTTATCCAGCAAAATAGCCCACGCCGGAGGGTCCGTAGACCTAGCAATATTCTCCCTACACTTAGCCGGGGCCTCCTCTATTTTGGCCTCAATAAACTTCATAACAACAGTCATAAACATGCGAACCCCAGGAATAACCTTTGAT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GGCCATAGGCATTTTAGGATTCCTAGTATGAGCCCAC</t>
  </si>
  <si>
    <t>------------------------CTGACTAATCCCACTAATGATAGGAGCACCTGACATGGCCTTTCCCCGAATGAAAAACATGAGATTCTGATTAGTACCCCCATCTTTTATTCTCCTTCTAGCATCAGCAGGAGTAGAGAGAGGAGCCGGCACGGGATGAACCATTTACCCCCCC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CGAAGTATACATTCTAATCCTCCCAGGGTTCGGAATGATATCTCACGTAATAGCCCATTATAGAGGAAAGCAAGAACCATTCGGTTATTTAGGAATGGTATACGCAATGGTAGCCATAGGGATCCTAGGCTTTCTCGTATGAGCACAC</t>
  </si>
  <si>
    <t>------------------------CTGACTCATACCACTAATGATAGGAGCTCCAGACATGGCCTTTCCCCGCATGAAAAACATGAGATTTTGATTAGTCCCACCCTCCTTTATTCTTCTTCTTGCCTCTGCAGGAGTAGAAAGAGGAGCCGGCACAGGCTGAACCATCTACCCTCCCTTGTCTAGTAAAATAGCCCACGCCGGAGGATCAGTAGATCTAGCCATATTTTCACTCCACTTAGCCGGGGCTTCCTCCATATTAGCCTCTATCAACTTCATAACAACAGTCATAAACATGCGAACACCCGGCGTAACATTCGACCGACTACCTCTATTTGTCTGATCGGTCTTCATAACAGCATTCCTTCTTCTTCTAAGACTACCAGTCCTAGCAGGAGCAATCACAATGTTACTAACTGATCGGAATATAAAAACAACCTTCTTCGACCCAGCAGGAGGGGGAGACCCCATCTTATTCCAACACCTATTCTGGTTCTTTGGTCACCCAGAAGTCTACATCCTAATTCTTCCAGGTTTCGGAATGATCTCCCATGTCATAGCTCACTACAGAGGGAAGCAAGAACCATTTGGTTACCTAGGAATGGTCTATGCAATGGTAGCTATAGGAATCTTAGGTTTTCTAGTATGAGCTCAC</t>
  </si>
  <si>
    <t>NBE_1800</t>
  </si>
  <si>
    <t>ID from Henrich was marmorata</t>
  </si>
  <si>
    <t>REU_2915</t>
  </si>
  <si>
    <t>------------------------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</si>
  <si>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------------------------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TCCAGTTCTAGCAGGAGCTATAACTATGCTCTTAACAGACCGAAATATAAAAACAACATTCTTTGACCCTGCCGGAGGAGGAGACCCAATTTTATTTCAACATCTATTCTGGTTTTTCGGACACCCTGAAGTCTATATTCTTATTTTACCAGGATTCGGAATGATATCCCATGTAATAGCCCACTACAGAGGAAAGCAAGAGCCATTCGGCTACCTAGGAATGGTTTACGCTATGGTAGCGATAGGAATCCTAGGATTTTTAGTATGAGCTCAC</t>
  </si>
  <si>
    <t>m_Oshimella</t>
  </si>
  <si>
    <t>------------------------CTGATTAATCCCCCTAATGATAGGAGCCCCAGACATGGCCTTCCCACGAATGAAAAAAATGAGATTCTGACTCGTCCCCCCATCCTTCATCCTACTCTTAGCGTCAGCAGGAGTAGAAAGAGGTGTAGGAACAGGATGAACAATATACCCACCTTTATCAAGAAAAATAGCCCATGCAGGTGGATCCGTAGACTTAGCCATATTTTCTCTCCACTTAGCAGGAGCTTCTTCAATCCTAGCCTCAATAAACTTCATAACCACTATAATAAACATGCGATCACCAGGGATAAGATTTGACCGTCTTCCCCTATTCATTTGATCTGTATTTATCACAGCCTTCCTCCTACTACTTAGACTCCCAGTCCTAGCAGGAGCCATAACTATGCTTTTAACCGACCGAAAAATTAAAACAACATTCTTCGACCCCGCAGGCGGAGGAGACCCCATCCTATTCCAACACCTATTCTGATTCTTCGGCCATCCAGAAGTTTACATCCTCATTCTCCCAGGATTTGGTATGATATCTCACGTCGTTGCCCACTACAGTGGAAAGCAAGAACCCTTTGGATACCTAGGAATGGTCTACGCAATGGTAGCCATTGGAATACTAGGATTTCTCGTATGAGCCCAC</t>
  </si>
  <si>
    <t>------------------------CTGGCTCATCCCACTAATGATAGGAGCACCAGACATGGCCTTCCCCCGAATGAAAAACATGAGATTTTGACTAGTCCCACCCTCCTTCATCCTCCTTCTCGCCTCAGCAGGCGTGGAAAGTGGAGCCGGCACAGGCTGAACAATTTATCCACCCCTATCCAGAAAAATAGCACATGCTGGAGGATCAGTAGACCTAGCCATCTTTTCCCTACACCTAGCTGGTGCCTCCTCCATTCTAGCTTCTATTAACTTCATAACGACGGTCATAAAAATGCGAACCCCGGGAGTAACATTCGATCGGCTACCACTATTCGTCTGATCAGTATTCATAACAGCATTCCTCCTCCTTCTAAGACTTCCAGTCCTTGCTGGAGCGATCACAATGCTACTAACTGACCGAAACATAAAAACAACATTCTTCGACCCCGCAGGAGGCGGAGACCCCATCCTATTCCAACACCTGTTCTGATTTTTTGGTCATCCAGAGGTCTACATTCTCATTCTTCCAGGGTTCGGAATGATCTCCCACGTAATAGCTCACTACAGAGGCAAGCAAGAACCATTTGGCTATTTAGGAATGGTTTACGCAATGGTAGCAATAGGAATCCTAGGAATCCTAGTATGAGCCCAC------------------------</t>
  </si>
  <si>
    <t>MOLAF_0629</t>
  </si>
  <si>
    <t>F104867</t>
  </si>
  <si>
    <t>------------------------------------CTTAATGATAGGAGCACCAGACATGGCATTTCCTCGCATGAAAAAAATGAGATTCTGATTAGTACCCCCCTCATTTATCCTCCTATTAACCTCAGCAAGAATAGAAAATGGTGCAGGAACAGGATGAACTTTATACCCCCCATTGTCAAGTAATATTGCCCACGCAGGAAGATCAGTAGATCTTGCTATATTTTCTCTTCACTTAGCAGGAGCCTCTTCCATTCTTGCATCAATAAAATTTATAACCACAATAATAAAAATGCGAACCCCAGGAATAACTTTTGATCGCCTTCCTCTATTTGTTTGATCAATATTTATAACCACCTTTCTTCTAATACTTAGTCTTCCAGTTCTAGCAGGAGCAATAACCATGCTATTAACAGACCGAAAAATTAATACAACATTTTTCGATCCAGCTGGAGGAGGAGACCCAATATTATTCCAACACTTATTCTGATTTTTCGGACACCCAGAAGTTTACATTCTTATTCTTCCAGGCTTCGGTATGATATCCCACGTGATAGCTCATTATAGAGGAA--------------------------------------------------------------------------------</t>
  </si>
  <si>
    <t>MOLSI_059</t>
  </si>
  <si>
    <t>far from other of sp; check poor seq</t>
  </si>
  <si>
    <t>---------------------------------------------------------------------------GAAAAATATGAGGTTTTGATTAGTCCCTCCTTCTTTTCTTCTTTTAATAGCTTCTGCTGTTGTTGAAAGGGGGGTTGGTACTGGTTGGACTGTGTACCCTCCTTTGTCTAGTAAAATTGCTCATGCTGGTGCTTCTGTGGATCTTGGTATCTTTTCTTTACATTTAGCAGGGGCTTCTTCTATTTTAGCCTCAATAAATTTTATTACTACAATATATAATATGCGATGTTATGGTCTTCGTTGAGATCGCCTTTCTCTTTTTGTCTGGTCAATTTTTGTTACTTCTTTCTTGTTGTTATTGTCTTTGCCCGTACTTGCAGGGGCTATTACTATGCTTTTAACAGATCGTAACATAAATACTTCTTTTTTTGATCCTGTTGGCGGGGGAGATCCTTTATTATTTCAACATTTATTTTGGTTTTTTGGGCATCCAGAAGTTTACATTTTATTTT--------------------------------------------------------------------------------------------------------------------------------</t>
  </si>
  <si>
    <t>S0727</t>
  </si>
  <si>
    <t>MOLN_159</t>
  </si>
  <si>
    <t>HM196568.1</t>
  </si>
  <si>
    <t>--------------------gaaaatgactaatcccactaatgataggagctcctgacatggccttcccacgaatgaaaaaaatgagcttctgattacttcccccttcctttatacttcttctttgctcagcaggaatcgagaaaggagcaggaacaggatgaacattatacccaccactttcaagaaaaatagcccatgcaggagcctcagtagacctagctatcttttcactacatttagcaggagcctcttcaattctagcctcaataaaatttataactaccatttttaaaatgcgggcccctggtatttcattcgaccgccttccattatttgtctgatcagtttttgtaacagctttcttactattattaagactcccagtactagctggggcaattacaatgcttttaactgaccgaaatataaaaactacattttttgatccagcaggaggtggggacccagtactatttcaacacctattttgattctttggtcatccagaagtttatattcttatacttccaggatttgggatgatatcccatgtaatagcacattatagaggaaagcaacaaccatttggatacctaggcatggtatacgcaattgtagctattggtatactaggttttctagtatgagcacaccatatgtttactgtaggaatggacgt</t>
  </si>
  <si>
    <t>N0504</t>
  </si>
  <si>
    <t>--------------------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T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TTAGGGTTTTTAGTATGAGCCCAC</t>
  </si>
  <si>
    <t>S0767</t>
  </si>
  <si>
    <t>MOLN_199</t>
  </si>
  <si>
    <t>---------------------GAAATGACTAATCCCATTAATGATAGGAGCTCCAGATATGGCCTTCCCACGAATGAAAAAAATGAGATTCTGATTAATCCCCCCTTCCTTTATTCTTCTATTAGCTTCAGCTGGAGTAGAAAGAGGCGCTGGAACAGGGTGAACAATTTACCCCCCTCTATCAAGTAATATAGCTCATGCTGGAAGCTCCGTTGACCTTGCTATATTTTCTCTTCACCTAGCAGGGGCCTCTTCTATTCTTGCTTCAATAAAATTTATAACTACTATTTTTAATATGCGAGCCCCAGGTATTACCTTTGACCGTTTACCTTTATTTGTTTGATCAGTACTAATAACAGCTTTTTTACTTTTACTAAGACTTCCAGTACTAGCAGGAGCTATAACAATGCTTCTTACTGACCGAAACATTAAAACAACATTCTTTGATCCAGCAGGAGGAGGGGACCCTATTTTGTTCCAACACCTATTTTGATTTTTTGGTCACCCAGAGGTGTATATTCTTATACTACCAGGATTTGGAATGATTTCTCATGTCATTGCCCATTATAGAGGAAAGAAAGAACCTTTTGGGTATCTTGGAATGGTTTACGCAATGATTGCTATAGGGATTCTTGGGTTTTTAGTTTGAGCACACCACATGTTTACTGTAGGT</t>
  </si>
  <si>
    <t>S0766</t>
  </si>
  <si>
    <t>MOLN_198</t>
  </si>
  <si>
    <t>---------------------GAAATGACTAATCCCATTAATGATAGGAGCTCCAGATATGGCCTTCCCACGAATGAAAAAAATGAGATTCTGATTAATCCCCCCTTCCTTTATTCTTCTATTAGCTTCAGCTGGAGTAGAAAGAGGCGCTGGAACAGGGTGAACAATTTATCCCCCTCTATCAAGTAATATAGCTCATGCTGGAAGCTCCGTTGACCTTGCTATATTTTCTCTTCACCTAGCAGGGGCCTCTTCTATTCTTGCTTCAATAAAATTTATAACTACTATTTTTAATATGCGAGCCCCAGGTATTACCTTTGACCGTTTACCTTTATTTGTTTGATCAGTACTAATAACAGCTTTTCTACTTTTACTAAGACTTCCAGTACTAGCAGGAGCTATAACAATGCTTCTTACTGACCGAAACATTAAAACAACATTCTTTGATCCAGCAGGAGGAGGGGACCCTATTTTGTTCCAACACCTATTTTGATTTTTTGGTCACCCAGAGGTGTATATTCTTATACTACCAGGATTTGGAATGATTTCTCATGTCATTGCCCATTATAGAGGAAAGAAAGAACCTTTTGGGTATCTTGGAATGGTTTACGCAATGATTGCTATAGGGATTCTTGGGTTTTTAGTTTGAGCACACCACATGTTTACTGTAGGT</t>
  </si>
  <si>
    <t>A0003</t>
  </si>
  <si>
    <t>MHE005</t>
  </si>
  <si>
    <t>---------------------GAAATGACTAATTCCCCTAATGATAGGAGCCCCAGACATGGCCTTCCCTCGGATGAATAACATGAGATTCTGACTAGTTCCGCCATCCTTCATCCTCTTATTGGCTTCAGCCGGCGTAGAAAGTGGAGCCGGTACTGGTTGAACCATTTATCCCCCTCTATCAAGAAACATAGCTCACGCAGGGGGATCAGTTGATCTAGCCATTTTTTCATTACACCTAGCAGGGGCTTCATCAATACTAGCCTCAATAAACTTTATAACAACAATAATAAACATGCGAACCCCGGGCGTAACTTTTGACCGACTACCATTATTTGTATGATCAGTGTTTATAACAGCCTTTCTTCTCCTTCTAAGACTGCCTGTACTAGCGGGAGCTATTACAATGTTATTAACCGACCGAAAAGTAAAAACCACATTCTTTGACCCCGCAGGAGGAGGAGACCCCATACTATTTCAGCACCTATTCTGGTTTTTTGGACACCCAGAAGTATACATTCTTATCCTACCAGGATTCGGAATGATCTCTCACGTGATAGCACACTACAGTGGTAAGCAAGAACCTTTTGGTTATCTAGGTATGGTGTACGCTATGGTAGCCATAGGAATCTTAGGATTTCTAGTTTGAGCCCACCATATGTTTACAGTTGGT</t>
  </si>
  <si>
    <t>AGCCCTTTGAAAATA------AATAAAGGGTTCCGCCTG-CCCAGT-GGCTTA------AAGCTAAACGGCCGCGGTATCTTGACCGTGCAAAGGTAGCATAATCATTTGTCTTTTAAATGGAGACTCGTATGAACGGCAAAACCTTTTCTAACTGTCTCTC-CTTCTGCCCTTCTAAATTTCTATCTAT-GTGAAGAAGCATAGA-TACCAGAGAAAGACGAGAAGACCCTGTCGAGCTTCAGCC---------------------------------------------AGTAAGTGAATGAGAATAATTATTTCA----------------ACCATATCACCTAAAGGCTTTGGTTGGGGCAACCATGGAGAA--AAAAAATCCTCCAGAACCAATAAAAGAAAACTACTCTTTATTTATATACTCAATTAA-----AGAACCA------------GAAACTGGAAAACGGAAAAAGTTACCGCAGGGATAACAGCGTAATCCCCTCTAAGAGTCCTTATTGACGAGGGGGCTTGCGACCTCGATGTTGGATTGG-GGCCTCCTTT-GGGTGCAGAAGCTCTAA----ACGGTTA-ACTGTTCGTCTATTAAAGCCCT-----</t>
  </si>
  <si>
    <t>S0151</t>
  </si>
  <si>
    <t>MOLAF_0376</t>
  </si>
  <si>
    <t>F146598</t>
  </si>
  <si>
    <t>ID problem; in COI same as fragilis</t>
  </si>
  <si>
    <t>---------------------GAAATGACTTATTCCCTTAATGATAGGTGCTCCAGATATGGCTTTTCCACGAATGAAAAAAATGAGCTTTTGGCTAGTACCTCCCTCTTTTATATTATTACTTGCCTCGGCAGGAATTGAAAGAGGGGCTGGCACAGGATGAACAATTTATCCCCCATTATCAAGAAAAATTGCTCACGCCGGAGGGTCAGTAGACTTAGCTATTTTTTCACTTCATCTAGCTGGTGCATCATCAATACTAGCCTCCATAAATTTTATAACAACCATAATAAAAATGCGTGCACCAGGCTTACCATTTGATCGGCTCCCTCTTTTTATTTGATCTGTTTTTCTAACTGCTTTCTTACTTTTATTAAGTCTACCAGTATTAGCAGGAGCCATAACAATGTTATTAACAGACCGAAAAATAAAAACTACTTTTTTTGACCCAGCAGGAGGTGGAGACCCAATTCTATTCCAACATTTATTTTGATTTTTTGGTCATCCAGAAGTATATATACTAATTCTTCCAGGCTTTGGGATGATTTCCCATGTTATAGCACACTACAGAGGAAAGGAAGAACCCTTTGGATATTTAGGTATGATTTACGCTATGATTGCTATAGGAGTTTTAGGTTTCCTAGTGTGAGCCCACCACATGTTTACTGTAGGT</t>
  </si>
  <si>
    <t>S0150</t>
  </si>
  <si>
    <t>MOLAF_0375</t>
  </si>
  <si>
    <t>F150798</t>
  </si>
  <si>
    <t>fragilis</t>
  </si>
  <si>
    <t>---------------------GAAATGACTTATTCCCTTAATGATAGGTGCTCCAGATATGGCTTTTCCACGAATGAAAAAAATGAGCTTTTGGCTAGTACCTCCCTCTTTTATATTATTACTTGCCTCGGCAGGAATTGAAAGAGGGGCTGGCACAGGATGAACAATTTATCCCCCATTATCAAGAAAAATTGCTCACGCCGGAGGGTCAGTAGACTTAGCTATTTTTTCACTTCATCTAGCTGGTGCATCATCAATACTAGCCTCCATAAATTTTATAACAACCATAATAAAAATGCGTGCACCAGGCTTACCGTTTGATCGGCTCCCTCTTTTTATTTGATCTGTTTTTCTAACTGCTTTCTTACTTTTATTAAGTCTACCAGTATTAGCAGGAGCCATAACAATGTTATTAACAGACCGAAAAATAAAAACTACTTTTTTTGACCCAGCAGGAGGTGGAGACCCGATTCTATTTCAACATTTATTTTGATTTTTTGGTCATCCAGAAGTATATATACTAATTCTTCCAGGCTTTGGGATGATTTCCCATGTTATAGCACACTACAGAGGAAAGGAAGAACCCTTTGGATATTTAGGTATGATTTACGCTATGATTGCTATAGGAGTTTTAGGTTTCCTAGTGTGAGCCCACCACATGTTTACTGTAGGT</t>
  </si>
  <si>
    <t>K0153</t>
  </si>
  <si>
    <t>---------------------GAAATGACTTATTCCGTTAATGATTGGGGCTCCAGACATGGCTTTTCCTCGGATGAAAAAAATGAGATTTTGACTAGTCCCACCATCCTTCATCCTTCTACTAGCTTCTGCCGGCGTAGAAAGAGGGGCCGGAACAGGTTGAACAATATATCCACCGCTATCTAGAAAAATAGCTCATGCAGGGGGATCTGTAGATTTAGCAATATTTTCACTTCACCTAGCCGGGGCTTCTTCAATTCTAGCTTCTATTAAATTTATTACAACAATTATAAATATGCGAACTCCAGGTATTACTTTTGATCGACTTCCCTTGTTCGTATGATCCGTTCTTATAACAGCGTTTCTTCTGCTGTTAAGACTACCAGTTCTAGCAGGTGCTATAACAATGTTATTAACAGATCGTAATATTAAAACAACATTCTTTGATCCAGCAGGAGGAGGGGACCCTATTCTATTTCAACACTTATTCTGGTTTTTTGGACATCCAGAAGTATACATCCTGATTCTACCAGGATTTGGGATGATATCACATGTAATAGCCCATTATAGAGGAAAGCAAGAACCATTCGGATATTTAGGCATGGTATATGCTATGGTAGCCATAGGAATCCTAGGATTCCTAGTATGAGCTCACCATATGTTTACAGTAGGA</t>
  </si>
  <si>
    <t>obesa_cpx</t>
  </si>
  <si>
    <t>G0117</t>
  </si>
  <si>
    <t>OCDN 5390-S</t>
  </si>
  <si>
    <t>flammea</t>
  </si>
  <si>
    <t>palauensis_flammea_aff</t>
  </si>
  <si>
    <t>distinct in 16S, not COI</t>
  </si>
  <si>
    <t>---------------------GAAATGACTTATTCCGTTAATGATTGGGGCTCCAGATATGGCTTTTCCTCGGATGAAAAAAATGAGATTTTGACTAGTCCCACCATCCTTCATCCTTCTACTAGCTTCTGCCGGCGTAGAAAGAGGGGCCGGAACAGGTTGAACAATATATCCACCGCTGTCTAGAAAAATAGCTCATGCAGGGGGATCTGTAGATCTAGCAATATTTTCACTTCACCTAGCCGGGGCTTCTTCAATTCTAGCTTCTATTAAATTTATTACAACAATTATAAATATGCGAACTACAGGTATTACTTTTGATCGACTTCCCTTGTTCGTATGATCCGTTCTTATAACAGCGTTTCTTCTGCTGCTAAGACTACCAGTTCTAGCAGGTGCTATAACAATGTTATTAACAGATCGTAATATTAAAACAACATTCTTTGATCCAGCAGGAGGAGGGGACCCTATCCTATTTCAACACTTATTCTGGTTTTTTGGACATCCAGAAGTATACATCCTGATTCTACCAGGATTTGGGATGATATCACACGTAATAGCCCATTATAGAGGAAAGCAAGAACCATTCGGATATTTAGGCATGGTATATGCTATGGTAGCCATAGGAATCCTAGGATTCCTAGTATGAGCTCACCATATGTTTACAGTAGGA</t>
  </si>
  <si>
    <t>AGCTCCCTGAAAA--------AATAGGGGGTCCAGCCTG-CCCAGT-GGTC-CA-----AAACTAAACGGCCGCGGTATCTTGACCGTGCAAAGGTAGCATAATCACTTGTCTTTTAAATGAAGACTCGTATGAACGGAATAACCTTTCTTAACTGTCTCCC-TTACTCCCCTCTGAAACTCATACTTAG-GCGAAGAATCCTAAA-TTGTACAGAAAGACGAGAAGACCCTGTCGAGCTTCAGCT------------------------------------------------AAAGAGGAATTTGAAA--------------------AACCTTAATGTCCTACTACAGCTTTGGTTGGGGCAACCACGGAGAA--CAAGAATCCTCCGGGAATTGTGGAAGACCACTCACTTCTCCACTCCATAAAAA---------AGAACCA------------GAACCTGGAAAACGGAAAAAGTTACCGCAGGGATAACAGCGTTATCTCCTCTAAGAGTTCATATTGACGAGGAGGGTTGCGACCTCGATGTTGGATTGG-GGCACCCCTA-GGGTGCAGAAGCTCTGA----AAGGTCGGACTGTTCGTCCGTTAAAGCCCT-----</t>
  </si>
  <si>
    <t>G0174</t>
  </si>
  <si>
    <t>---------------------GAAATGACTTATTCCGTTAATGATTGGGGCTCCAGATATGGCTTTTCCTCGGATGAAAAAAATGAGATTTTGACTAGTCCCACCATCCTTCATCCTTCTACTAGCTTCT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CTATAGAGGAAAGCAAGAACCATTCGGATATTTAGGCATGGTATATGCTATGGTAGCCATAGGAATCCTAGGATTCCTAGTATGAGCTCACCATATGTTTACAGTAGGA</t>
  </si>
  <si>
    <t>-------------------------GGGGGTCCAGCCTG-CCCAGT-GGTC-CA-----AAACTAAACGGCCGCGGTATCTTGACCGTGCAAAGGTAGCATAATCACTTGTCTTTTAAATGAAGACTCGTATGAACGGAATAACCTTTCTTAACTGTCTCCC-TTACTCCCCTCTGAAACTCATACTTAG-GCGAAGAATCCTAAA-TTGTACAGAAAGACGAGAAGACCCTGTCGAGCTTCAGCT----------------------------------------------AAAGAGGAATTTGAAAAA----------------------CCTTAATGTCCTACTACAGCTTTGGTTGGGGCAACCACGGAGAA--CAAGAATCCTCCGGGAATTGTGGAAGACCACTCACTTCTCCACTCCATAAAAA---------AGAACCA------------GAACCTGGAAAACGGAAAAAGTTACCGCAGGGATAACAGCGTTATCTCCTCTAAGAGTTCATATTGACGAGGAGGGTTGCGACCTCGATGTTGGATTGG-GGCACCCCTA-GGGTGCAGAAGCTCTGA----AAGGTCGGACTGTTCGTCCGTTAAAGCCCT-----</t>
  </si>
  <si>
    <t>K0164</t>
  </si>
  <si>
    <t>---------------------GAAATGACTTATTCCGTTAATGATTGGGGCTCCAGATATGGCTTTTCCTCGGATGAAAAAAATGAGATTTTGACTAGTCCCACCATCCTTCATCCTTCTACTAGCTTCTGCCGGCGTAGAAAGAGGGGCCGGAACAGGTTGAACAATATATCCACCGCTGTCTAGAAAAATAGCTCATGCAGGGGGATCTGTAGATTTAGCAATATTTTCACTTCACCTAGCCGGGGCTTCTTCAATTCTAGCCTCTATTAAATTTATTACAACAATTATAAATATGCGAACTCCAGGTATTACTTTTGATCGACTTCCCTTGTTCGTATGATCCGTTCTTATAACAGCGTTTCTTCTGCTGCTAAGACTACCAGTTCTAGCAGGTGCTATAACAATGTTATTAACAGACCGTAATATTAAAACAACATTCTTTGATCCAGCAGGAGGAGGGGACCCTATCCTATTTCAACACTTGTTCTGGTTTTTTGGACATCCAGAAGTATACATCCTGATTCTACCAGGATTTGGGATGATATCACACGTAATAGCCCATTATAGAGGAAAGCAAGAACCATTCGGATATTTAGGCATGGTATATGCTATGGTAGCCATAGGAATCCTAGGATTCCTAGTATGAGCTCACCATATGTTTACAGTAGGA</t>
  </si>
  <si>
    <t>K0152</t>
  </si>
  <si>
    <t>---------------------GAAATGACTTATTCCGTTAATGATTGGGGCTCCAGATATGGCTTTTCCTCGGATGAAAAAAATGAGATTTTGACTAGTCCCACCATCCTTCATCCTTCTACTAGCTTCT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TTATAGAGGAAAGCAAGAACCATTCGGATATTTAGGCATGGTATATGCTATGGTAGCCATAGGAATCCTAGGATTCCTAGTATGAGCTCACCATATGTTTACAGTAGGA</t>
  </si>
  <si>
    <t>AGCTCCCTGAAAA--------AATAGGGGGTCCAGCCTG-CCCAGT-GGTC-CA-----AAACTAAACGGCCGCGGTATCTTGACCGTGCAAAGGTAGCATAATCACTTGTCTTTTAAATGAAGGCTCGTATGAACGGAATAACCTTTCTTAACTGTCTCCC-TTACTCCCCTCTGAAACTCATACTTAG-GCGAAGAATCCTAAA-TTGTACAGAAAGACGAGAAGACCCTGTCGAGCTTCAGCT----------------------------------------------AAAGAGGAATTTGAAAAA----------------------CCTTAATGTCCTACTACAGCTTTGGTTGGGGCAACCACGGAGAA--CAAGAATCCTCCGGGAATTGTGGAAGACCACTCACTTCTCCACTCCATAAAAA---------AGAACCA------------GAACCTGGAAAACGGAAAAAGTTACCGCAGGGATAACAGCGTTATCTCCTCTAAGAGTCCATATTGACGAGGAGGGTTGCGACCTCGATGTTGGATTGG-GGCACCCCTA-GGGTGCAGAAGCTCTGA----AAGGTCGGACTGTTCGTCCGTTAAAGCCCT-----</t>
  </si>
  <si>
    <t>S0041</t>
  </si>
  <si>
    <t>---------------------GAAATGACTTATTCCGTTAATGATTGGGGCTCCAGATATGGCTTTTCCTCGGATGAAAAAAATGAGATTTTGACTAGTCCCACCATCCTTCATCCTTCTACTAGCTTCTGCCGGCGTAGAAAGAGGGGCCGGAACAGGTTGAACAATATATCCACCGCTGTCTAGAAAAATAGCTCATGCAGGGGGATCTGTAGATTTAGCAATATTTTCACTTCATCTAGCCGGGGCTTCTTCAATTCTAGCCTCTATTAAATTTATTACAACAATTATAAATATGCGAACTCCAGGTATTACTTTTGATCGACTCCCCTTGTTCGTATGATCCGTTCTTATAACAGCGTTTCTTCTGCTGCTAAGACTACCAGTTCTAGCAGGTGCTATAACAATGTTATTAACAGACCGTAATATTAAAACAACATTCTTTGATCCAGCAGGAGGAGGGGACCCTATCCTATTTCAACACTTATTCTGGTTTTTTGGACATCCAGAAGTATACATCCTGATTCTACCAGGATTTGGGATGATATCACACGTAATAGCCCATTATAGAGGAAAGCAAGAACCATTCGGATATTTAGGCATGGTATATGCTATGGTAGCCATAGGAATCCTAGGATTCCTAGTATGAGCTCACCATATGTTTACAGTAGGA</t>
  </si>
  <si>
    <t>K0162</t>
  </si>
  <si>
    <t>---------------------GAAATGACTTATTCCGTTAATGATTGGGGCTCCAGATATGGCTTTTCCTCGGATGAAAAAAATGAGATTTTGACTAGTCCCACCATCCTTCATCCTTCTACTAGCTTCTGCCGGCGTAGAG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AGACCCCATCCTATTTCAACACTTATTCTGGTTTTTTGGACATCCAGAAGTATACATCCTGATTCTACCAGGATTTGGGATGATATCACACGTAATAGCCCATTATAGAGGAAAGCAAGAACCATTCGGATATTTAGGCATGGTATATGCTATGGTAGCCATAGGAATCCTAGGATTCCTAGTATGAGCTCACCATATGTTTACAGTAGGA</t>
  </si>
  <si>
    <t>AGCTCCCTGAAAA--------AATAGGGAGTCCAGCCTG-CCCAGT-GGTC-CA-----AAACTAAACGGCCGCGGTATCTTGACCGTGCAAAGGTAGCATAATCACTTGTCTTTTAAATGAAGACTCGTATGAACGGAATAACCTTTCTTAACTGTCTCCC-TTACTCCCCTCTGAAACTCATACTTAG-GCGAAGAATCCTAAA-TTATACAGAAAGACGAGAAGACCCTGTCGAGCTTCAGCT----------------------------------------------AAAGAGGAATTTGAAAAA----------------------CCTTAATGTCCTACTACAGCTTTGGTTGGGGCAACCACGGAGAA--CAAGAATCCTCCGGGAATTGTGGAAGACCATTCACTTCTCCACTCCATAAAAAA--------AGAACCA------------GAACCTGGAAAACGGAAAAAGTTACCGCAGGGATAACAGCGTTATCTCCTCTAAGAGTCCATATTGACGAGGAGGGTTGCGACCTCGATGTTGGATTGG-GGCACCCCTA-TGGTGCAGAAGCTCTAA----AAGGTTGGACTGTTCGTCCATTAAAGCCCT-----</t>
  </si>
  <si>
    <t>K0137</t>
  </si>
  <si>
    <t>---------------------GAAATGACTTATTCCGTTAATGATTGGGGCTCCAGATATGGCTTTTCCTCGGATGAAAAAAATGAGATTTTGACTAGTCCCACCATCCTTCATCCTTCTACTAGCTTCTGCCGGCGTAGAGAGAGGGGCCGGAACAGGTTGAACAATATATCCACCGCTGTCTAGAAAAATAGCTCATGCAGGGGGATCTGTAGATTTAGCAATATTTTCACTTCACCTAGCCGGTGCTTCTTCAATTCTAGCTTCTATTAAATTTATTACAACAATTATAAATATGCGAACTCCAGGTATTACTTTTGATCGACTCCCCTTGTTCGTATGATCCGTTCTTATAACAGCGTTTCTTCTGCTGCTAAGACTACCAGTTCTAGCAGGTGCTATAACAATGTTATTAACAGATCGTAATATTAAAACAACATTCTTTGATCCAGCAGGAGGAGGAGACCCTATCCTATTTCAACACTTATTCTGGTTTTTTGGACATCCAGAAGTATACATCCTGATTCTACCAGGATTTGGGATGATATCACACGTAATAGCCCATTATAGAGGAAAGCAAGAACCATTCGGATATTTAGGCATGGTATACGCTATGGTAGCCATAGGAATCCTAGGATTCCTAGTATGAGCTCACCATATGTTTACAGTAGGG</t>
  </si>
  <si>
    <t>------------------------GGGGGTGCCAGCCTG-CCCAGT-GGTC-CA-----AAACTAAACGGCCGCGGTATCTTGACCGTGCAAAGGTAGCATAATCACTTGTCTTTTAAATGAAGACTCGTATGAACGGAATAACCTTTCTTAACTGTCTCCC-TTACTCCCCTCTGAAACTCATACTTAG-GCGAAGAATCCTAAA-TTATACAGAAAGACGAGAAGACCCTGTCGAGCTTCAGCT----------------------------------------------AAAGGGGAATTTGAAAAA----------------------CCTTAATGTCCTACTACAGCTTTGGTTGGGGCAACCACGGAGAA--CAAGAATCCTCCGGGAATTGTGGAAG-A-CCATTCACTTCTCCACTCCATAAAAAA------AGAACCA------------GAACCTGGAAAACGGAAAAAGTTACCGCAGGGATAACAGCGTTATCTCCTCTAAGAGTCCATATTGACGAGGGGGGTTGCGACCTCGATGTTGGATTGG-GGCACCCCCA-GGGTGCAGAAGCTCTGA----AAGGTCGGACTGTTCGTCCGTTAAAGCCCT-----</t>
  </si>
  <si>
    <t>N0022</t>
  </si>
  <si>
    <t>MOLAF_0108</t>
  </si>
  <si>
    <t>F95681</t>
  </si>
  <si>
    <t>---------------------GAAATGACTTATTCCGTTAATGATTGGGGCTCCAGATATGGCTTTTCCTCGGATGAAAAAAATGAGATTTTGACTAGTCCCACCATCCTTCATCCTTCTACTAGCTTCTGCCGGCGTAGAGAGAGGGGCCGGAACAGGTTGAACAATATATCCACCGCTGTCTAGAAAAATAGCTCATGCAGGGGGATCTGTAGATTTAGCAATATTTTCACTTCACCTAGCCGGTGCTTCTTCAATTCTAGCTTCTATTAAATTTATTACAACAATTATAAATATGCGAACTTCAGGTATTACTTTTGATCGACTCCCCTTGTTCGTATGATCCGTTCTTATAACAGCGTTTCTTCTGCTGCTAAGACTACCAGTTCTAGCAGGTGCTGTAACAATGTTATTAACAGATCGTAATATTAAAACAACATTCTTTGATCCAGCAGGAGGAGGAGACCCTATCCTATTTCAACACTTATTCTGGTTTTTTGGACATCCAGAAGTATACATCCTGATTCTACCAGGATTTGGGATGATATCACACGTAATAGCCCATTATAGAGGAAAGCAAGAACCATTCGGATATTTAGGCATGGTATACGCTATGGTAGCCATAGGAATCCTAGGATTCCTAGTATGAGCTCACCATATGTTTACAGTAGGG</t>
  </si>
  <si>
    <t>AGCTCCCTGAAGA--------AATAGGGGGTCCAGCCTG-CCCAGT-GGTC-CA------AACTAAACGGCCGCGGTATCTTGACCGTGCAAAGGTAGCATAATCACTTGTCTTTTAAATGAAGACTCGTATGAACGGAATAACCTTTCTTAACTGTCTCCC-TTACTCCCCTCTGAAACTCATACTTAG-GCGAAGAATCCTAAA-TTATACAGAAAGACGAGAAGACCCTGTCGAGCTTCAGCT----------------------------------------------AAAGGGGAATTTGAAAAA----------------------CCTTAATGTCCTACTACAGCTTTGGTTGGGGCAACCACGGAGAA--CAAGAATCCTCCGGGAATTGTGGAAGACCATTCACTTCTCCACTCCATAAAAAA--------AGAACCA------------GAACCTGGAAAACGGAAAAAGTTACCGCAGGGATAACAGCGTTATCTCCTCTAAGAGTCCATATTGACGAGGAGGGTTGCGACCTCGATGTTGGATTGG-GGCACCCCCA-GGGTGCAGAAGCTCTGA----AAGGTCGGACTGTTCGTCCGTTAAAGCCCT-----</t>
  </si>
  <si>
    <t>K0102</t>
  </si>
  <si>
    <t>Samyn2</t>
  </si>
  <si>
    <t>---------------------GAAATGACTTATTCCGTTAATGATTGGGGCTCCAGATATGGCTTTTCCTCGGATGAAAAAAATGAGATTTTGACTAGTCCCACCATCCTTCATCCTTCTACTAGCTTCTGCCGGCGTAGAGAGAGGGGCCGGGACAGGTTGAACAATATATCCGCCGCTGTCCAGAAAAATAGCTCATGCAGGGGGATCTGTAGATTTAGCAATATTTTCACTTCACCTAGCCGGGGCTTCTTCAATTCTAGCTTCTATTAAATTTATTACAACAATTATAAATATGCGAACTCCAGGTATTACTTTTGATCGACTTCCCTTGTTCGTATGATCCGTTCTTATAACAGCGTTTCTTCTGCTGCTAAGACTACCAGTTCTAGCAGGTGCTATAACAATGTTATTAACAGATCGTAATATTAAAACAACATTCTTTGATCCAGCAGGAGGAGGAGACCCTATCCTATTTCAACACTTATTCTGGTTTTTTGGACATCCAGAAGTATACATCCTGATTCTACCAGGATTTGGGATGATATCACACGTAATAGCCCATTATAGAGGAAAGCAAGAACCATTCGGATATTTAGGCATGGTATATGCTATGGTAGCCATAGGAATTCTAGGATTCCTAGTATGAGCTCACCATATGTTTACAGTAGGA</t>
  </si>
  <si>
    <t>AGCTCCCTGAAAA--------AATAGGGGGTCCAGCCTG-CCCAGT-GGTC-CA-----AAACTAAACGGCCGCGGTATCTTGACCGTGCAAAGGTAGCATAATCACTTGTCTTTTAAATGAAGACTCGTATGAACGGAATAACCTTTCTTAACTGTCTCCC-TTACTCCCCTCTGAAACTCATACTTAG-GCGAAGAATCCTAAA-TTGTACAGAAAGACGAGAAGACCCTGTCGAGCTTCAGCT----------------------------------------------AAAGAGGAATTTGAAACA----------------------CCTTAATATCCTACTACAGCTTTGGTTGGGGCAACCACGGAGAA--CAAGAATCCTCCGGGAATTGTGGAAG-A-CCATTCACTTCTCCACTCCATAAAAAA------AGAACCA------------GAACCTGGAAAACGGAAAAAGTTACCGCAGGGATAACAGCGTTATCTCCTCTAAGAGTCCATATTGACGAGGAGGGTTGCGACCTCGATGTTGGATTGG-GGCACCCCTA-GGGTGCAGAAGCTCTGA----AAGGTCGGACTGTTCGTCCGTTAAAGCCCT-----</t>
  </si>
  <si>
    <t>K0165</t>
  </si>
  <si>
    <t>---------------------GAAATGACTTATTCCGTTAATGATTGGGGCTCCAGATATGGCTTTTCCTCGGATGAAAAAAATGAGATTTTGACTAGTTCCACCATCCTTCATCCTTCTACTAGCTTCTGCCGGCGTAGAGAGAGGGGCTGGAACAGGTTGAACAATATATCCACCGCTGTCTAG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TATCCTATTTCAACACTTATTCTGGTTTTTTGGACATCCAGAAGTATACATCCTGATTCTACCAGGATTTGGGATGATATCACACGTAATAGCCCATTATAGAGGAAAGCAAGAACCATTCGGATATTTAGGCATGGTATATGCTATGGTAGCCATAGGAATCCTAGGATTCCTAGTATGAGCTCACCATATGTTTACAGTAGGG</t>
  </si>
  <si>
    <t>K0078</t>
  </si>
  <si>
    <t>---------------------GAAATGACTTATTCCGTTAATGATTGGGGCTCCAGATATGGCTTTTCCTCGGATGAAAAAAATGAGATTTTGACTAGTTCCACCATCCTTCATCCTTCTACTAGCTTCTGCCGGCGTAGAGAGAGGGGCTGGAACAGGTTGAACAATATATCCACCGCTGTCTAG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TATCTTATTTCAACACTTATTCTGGTTTTTTGGACATCCAGAAGTATACATCCTGATTCTACCAGGATTTGGGATGATATCACACGTAATAGCCCATTATAGAGGAAAGCAAGAACCATTCGGATATTTAGGCATGGTATATGCTATGGTAGCCATAGGAATCCTAGGATTCCTAGTATGAGCTCACCATATGTTTACAGTAGGG</t>
  </si>
  <si>
    <t>AGCTCCCTGAAAA--------AATAGGGGGTCCAGCCTG-CCCAGT-GGTC-CA-----AAACTAAACGGCCGCGGTATCCTGACCGTGCAAAGGTAGCATAATCACTTGTCTTTTAAATGAAGACTCGTATGAACGGAATAACCTTTCTTAACTGTCTCCC-TTACTCCCCTCTGAAACTCATACTTAG-GCGAAGAATCCTAAA-TTATACAGAAAGACGAGAAGACCCTGTCGAGCTTCAGCT----------------------------------------------AAAAAGGAATTTGAGAAA----------------------CCTTAATGTCCTACTACAGCTTTGGTTGGGGCAACCACGGAGAA--CAAGAATCCTCCGGGAATCGTGGAAGACCATTCACTTCCCCACTCCATAAAAAA--------AGAACCA------------GAACCTGGAAAACGGAAAAAGTTACCGCAGGGATAACAGCGTTATCTCCTCTAAGAGTCCATATTGACGAGGAGGGTTGCGACCTCGATGTTGGATTGG-GGCACCCCTA-GGGTGCAGAAGCTCTAA----AAGGCCGGACTGTTCGTCCGTTAAAGCCCT-----</t>
  </si>
  <si>
    <t>G0188</t>
  </si>
  <si>
    <t>EU220815.1</t>
  </si>
  <si>
    <t>AGCTCCCTGAAAA--------AATAGGGGGTCCAGCCTG-CCCAGT-GGTC-CA-----AAACTAAACGGCCGCGGTATCTTGACCGTGCAAAGGTAGCATAATCACTTGTCTTTTAAATGAAGACTCGTATGAACGGAATAACCTTTCTTAACTGTCTCCC-TTACTCCCCTCTGAAACTCATACTCAG-GCGAAGAATCCTAAA-TTATACAGAAAGACGAGAAGACCCTGTCGAGCTTCAGCT----------------------------------------------AAAAAGGAATTTGAGAAA----------------------CCTTAATGTCCTACTACAGCTTTGGTTGGGGCAACCACGGAGAA--CAAGAATCCTCCGGGAATCGTGGAAGACCATTCACTTCTCCACTCCATAAAAAA--------AGAACCA------------GAACCTGGAAAACGGAAAAAGTTACCGCAGGGATAACAGCGTTATCTCCTCTAAGAGTCCATATTGACGAGGAGGGTTGCGACCTCGATGTTGGATTGG-GGCACCCCTA-GGGTGCAGAAGCTCTAA----AAGGCCGGACTGTTCGTCCGTTAAAGCCCT-----</t>
  </si>
  <si>
    <t>-----------------------------------AAGAT-AACGAGCTAACCGTTTCCGCTT--AAAAGAGCAATT-ATC---CACTGTTGCAGTAGTGGGAAAAGAGAAAAGGTTAGAGGTTAAATGCCACTCGCGTTATCAGATAGCTGGTTCTCGGGGAAAAAGATTTAAG--TCTTACGCTCAAAAGC--TTCCCTATCCAGTTTCCAAGAAGAG-----ACCGCATTAGCACAAAGAGTAGTAAGAGATCTGGAGATAAGTTCTGATCTCAAAAAGGAAACAACCCAGAGCATAAAAGAAGTCAACCTAAAGTAAGG-ATT---------ATAATCAC-AAGTAGGCTTAAGAGCTGCCAACA-TAGTAGAAAGCGTTAAAGCTCC-AACACA---GCGATCCTAA-AATAACTGGAA--AAAAC----CTAATTTTTGTT-CTAAGTACCCGAGACAC--TATAATGTTTAAACAAGTAAGAACTAATTTTTAGCTC-AGCCCGCAGTGGAAGAAC----AACCTTTAAAAACCAAGGAGGAGGAAAA---CACCAAGACA----TCCCTCCCTTAGCTTCCCC--CCAACCCAGGAGCAGAGATAGAGAA------AATATAAGAGTAAGGAAGGAACTCGGCAAA--ATAA-GGAAGGACTGTTTACCAAAAACATAGCTCCCTGAA-AAAA-----TAGGGGGTCCAGCCTGCCC-AGTGGTCCAAAAC-----TAAACGGCCGCGGTATCTTGACCGTGCAAAGGTAGCATAATCA</t>
  </si>
  <si>
    <t>G0090</t>
  </si>
  <si>
    <t>---------------------GAAATGACTTATTCCGTTAATGATTGGGGCTCCAGATATGGCTTTTCCTCGGATGAAAAATATGAGATTTTGACTAGTCCCACCATCCTTTATCCTTCTACTAGCTTCT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TTATAGAGGAAAGCAAGAACCATTCGGATATTTAGGCATGGTATATGCTATGGTAGCCATAGGAATTCTAGGATTCCTAGTATGAGCTCACCATATGTTTACAGTAGGA</t>
  </si>
  <si>
    <t>AGCTCCCTGAAAA--------AATAGGGGGTCCAGCCTG-CCCAGT-GGTC-CA-----AAACTAAACGGCCGCGGTATCTTGACCGTGCAAAGGTAGCATAATCACTTGTCTTTTAAATGAAGACTCGTATGAACGGAATAACCTTTCTTAACTGTCTCCC-TTACTCCCCTCTGAAACTCATACTTAG-GCGAAGAATCCTAAA-TTATACAGAAAGACGAGAAGACCCTGTCGAGCTTCAGCT----------------------------------------------AAAGAGGAATTTGAAAAA----------------------CCTTAATGTCCTACTACAGCTTTGGTTGGGGCAACCACGGAGAA--CAAGAATCCTCCGGGAATTGTGGAAGACCACTCACTTCTCCACTCCATAAAAA---------AGAACCA------------GAACCTGGAAAACGGAAAAAGTTACCGCAGGGATAACAGCGTTATCTCCTCTAAGAGTCCATATTGACGAGGAGGGTTGCGACCTCGATGTTGGATTGG-GGCACCCCTA-GGGTGCAGAAGCTCTGA----AAGGTCGGACTGTTCGTCCGTTAAAGCCCT-----</t>
  </si>
  <si>
    <t>K0163</t>
  </si>
  <si>
    <t>as miliaris, but ossicles and DNA do not match, unID for now</t>
  </si>
  <si>
    <t>---------------------GAAATGACTTATTCCTTTAATGATTGGAGCTCCAGACATGGCCTTCCCTCGGATGAAAAAAATGAGATTCTGACTAGTCCCACCTTCTTTTATTCTTCTATTAGCTTCCGCTGGAGTAGAAAGAGGAGCCGGAACAGGTTGAACAATTTACCCACCACTGTCTAGAAAAATAGCCCATGCAGGAGGATCCGTAGACCTGGCAATATTTTCATTACATTTAGCTGGTGCCTCTTCTATCCTAGCTTCAATTAAATTTATAACAACAATTATAAACATGCGGACTCCAGGCATTACTTTTGACCGACTTCCTTTATTTGTATGATCCGTCTTCATAACAGCATTTCTACTACTATTAAGACTACCAGTCTTAGCCGGTGCTATAACAATGCTATTGACAGATCGGAATATAAAAACTACGTTCTTTGACCCAGCAGGAGGAGGAGACCCAATATTATTTCAACACCTATTCTGGTTTTTTGGTCACCCAGAAGTATATATTCTTATTCTACCAGGATTCGGTATGATATCACACGTAATAGCCCACTATAGAGGAAAGCAAGAACCATTCGGGTACTTAGGCATGGTTTACGCTATGGTAGCCATAGGTATATTAGGATTTCTAGTATGAGCCCATCATATGTTTACAGTA---</t>
  </si>
  <si>
    <t>K0149</t>
  </si>
  <si>
    <t>---------------------GAAATGACTTATTCCTTTAATGATTGGAGCTCCAGACATGGCCTTCCCTCGGATGAAAAAAATGAGATTCTGACTAGTCCCACCTTCTTTTATTCTTCTATTAGCTTCCGCTGGAGTAGAAAGAGGAGCCGGAACAGGTTGAACAATTTACCCACCACTGTCTAGAAAAATAGCCCATGCAGGAGGATCCGTAGACCTGGCAATATTTTCATTACATTTAGCTGGTGCCTCTTCTATCCTAGCTTCAATTAAATTTATAACAACAATTATAAACATGCGGACTCCAGGCATTACTTTTGACCGACTTCCTTTATTTGTATGATCCGTCTTCATAACAGCATTTCTACTACTATTAAGACTACCAGTCTTAGCCGGTGCTATAACAATGCTATTGACAGATCGGAATATAAAAACTACGTTCTTTGACCCAGCAGGAGGAGGAGACCCAATATTATTTCAACACCTATTCTGGTTTTTTGGTCACCCAGAAGTATATATTCTTATTCTACCAGGATTCGGTATGATATCACACGTAATAGCCCACTATAGAGGAAAGCAAGAACCATTCGGGTACTTAGGCATGGTTTACGCTATGGTAGCCATAGGTATATTAGGATTTCTAGTATGAGCCCATCATATGTTTACAGTAGGA</t>
  </si>
  <si>
    <t>-------------------------GGGGGTTTAGCCTG-CCCAGT-GGTC-TA-----AGACTAAACGGCCGCGGTATCTTGACCGTGCAAAGGTAGCATAATCACTTGTCTTTTAAATGAAGACTCGTATGAACGGAATAACCTTTCTTAACTGTCTCCC-CCGCTTCCCTCTAAAACTCGTATTTAG-GTGAAGAACCCTAAA-TGACACAGAAAGACGAGAAGACCCTGTCGAGCTTCAGCT---------------------------------------------AAAAAAGGAATTAAATAAA---------------------ATCTTAATATCCTACTATAGCTTTGGTTGGGGCAACCACGGAGAA--TAATAATCCTCCGGAAACCATGGAAGAAAAATCTACTCTCCACTTCACACAGAAAA------AGAACCA------------GAATCTGGAAAACGGAAAAAGCTACCGCAGGGATAACAGCGTTATCTCCTCTAAGAGTTCATATTGACGAGGAGGCTTGCGACCTCGATGTTGGATTGG-GGCACCCACA-GGGTGCAGAAGCTCTGA----AAGGTCGGACTGTTCGTCCGTTAAAGCCCC-----</t>
  </si>
  <si>
    <t>S0637</t>
  </si>
  <si>
    <t>MOLAF_0479</t>
  </si>
  <si>
    <t>F104994</t>
  </si>
  <si>
    <t>HM196691.1</t>
  </si>
  <si>
    <t>bouvetensis_3</t>
  </si>
  <si>
    <t>---------------------GAAATGATTAATACCTTTAATGATAGGAGCCCCAGATATGGCATTCCCTCGAATGAAAAAAATGAGTTTCTGGCTTGTCCCCCCCTCATTTATTTTACTTTTAACCTCTGCAAGAGTCGAAAAAGGGGCCGGGACAGGATGAACACTTTATCCTCCATTATCAAGAAAAATAGCACATGCCGGAAGCTCAGTTGATCTAGCCATCTTTTCTCTACACTTAGCAGGGGCCTCCTCTATTCTAGCCTCAATAAAATTTATCACAACTATTATAAATATGCGAACACCCGGAATTTCTTTTGACCGCCTCCCACTATTTGTGTGATCAGTGTTTATAACCGCATTTCTATTAGTTCTTAGCCTACCAGTTCTAGCAGGAGCAATTACTATGCTACTAACTGACCGTAATATTAACACAACATTTTTTGATCCAGCTGGTGGAGGAGACCCCATACTATTTCAACACTTATTCTGATTCTTCGGTCACCCGGAAGTTTATATTTTAATCCTCCCTGGGTTTGGTATGATATCTCATGTGATAGCCCACTATAGTGGTAAGCAAGAACCATTTGGTTATCTAGGAATGGTATATGCTATGGTCGCCATAGGGGTCTTAGGCTTTTTAGTATGGGCCCACCACATGTTTACAGTTGGT</t>
  </si>
  <si>
    <t>S0498</t>
  </si>
  <si>
    <t>MOLN_003</t>
  </si>
  <si>
    <t>HM196546.1</t>
  </si>
  <si>
    <t>bongraini_1</t>
  </si>
  <si>
    <t>---------------------GAAA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TCCTCTTTTTATATGATCTGTCTTCATAACTGCATTTCTCCTTCTTCTTAGTCTACCCGTACTAGCAGGGGCTATTACTATGCTTTTAACAGATCGAAAAATAAAAACAACATTTTTTGACCCTGCTGGAGGAGGAGATCCTATTTTATTTCAACACCTTTTCTGATTTTTTGGCCACCCTGAAGTATATATTCTTATTCTTCCTGGCTTCGGAATGATTTCCCATATAATTGCCCATTATAGAGGAAAGCAAGAACCTTTTGGATACCTAGGAATGGTATATGCTATGGTAGCAATAGGAATTTTAGGATTCCTAGTATGAGCACATCACATGTTTACAGTAGGT</t>
  </si>
  <si>
    <t>S0715</t>
  </si>
  <si>
    <t>MOLN_147</t>
  </si>
  <si>
    <t>HM196435.1</t>
  </si>
  <si>
    <t>---------------------GAAATGGTTAATACCTTTAATGATAGGAGCCCCAGATATGGCATTCCCCCGAATGAACAAAATGAGATTCTGGCTTGTCCCGCCCTCATTCCTCCTTTTAATTGCCTCAGCAAGAATAGAAAAAGGAGCAGGAACAGGATGAACCATCTATCCCCCTCTTTCTAGCAATTTAGCTCATGCAGGCAGCTCAGTAGACCTGGCCATCTTTTCCCTCCATCTAGCAGGTGCCTCCTCTATACTGGCTTCTGTAAAATTTATTACCACTGTTATAAAAATGCGTGCTCTAGCCATTACCTTTGATCGCCTTCCGCTTTTTGTTTGATCCGTATTTATAACTGCTTTCCTTTTAGTTATAAGTCTACCAGTCCTCGCCGGTGCTATAACAATGCTCCTAACTGACCGAAATTTTAATACTACTTTTTTCGATCCCGCAGGAGGGGGTGACCCAATTTTATTCCAGCATCTTTTCTGGTTTTTTGGACACCCAGAAGTTTATATCCTTATACTTCCAGGATTTGGAATGATATCCCATGTTATAACCCATTATAGGAAAAAGAAAGAACCATTTGGTTACCTCGGAATGGTTTATGCCATGGCTTCGATAGGCATTCTGGGCTTTCTTGTCTGGGCCCACCATATGTTTACAGTAGGT</t>
  </si>
  <si>
    <t>S0716</t>
  </si>
  <si>
    <t>MOLN_148</t>
  </si>
  <si>
    <t>HM196436.1</t>
  </si>
  <si>
    <t>S0717</t>
  </si>
  <si>
    <t>MOLN_149</t>
  </si>
  <si>
    <t>HM196437.1</t>
  </si>
  <si>
    <t>S0720</t>
  </si>
  <si>
    <t>MOLN_152</t>
  </si>
  <si>
    <t>HM196433.1</t>
  </si>
  <si>
    <t>---------------------GAAATGGTTAATACCTTTAATGATAGGAGCCCCAGATATGGCATTCCCCCGAATGAACAAAATGAGATTCTGGCTTGTCCCGCCCTCATTCCTCCTTTTAATTGCCTCAGCAAGAATAGAAAAAGGAGCAGGAACAGGATGAACCATCTATCCCCCTCTTTCTAGCATTTTAGCTCATGCAGGCAGCTCAGTAGACCTGGCCATCTTTTCCCTCCATCTAGCAGGTGCCTCCTCTATACTGGCTTCTGTAAAATTTATTACCACTGTTATAAAAATGCGTGCTCTAGCCATTACCTTTGATCGCCTTCCGCTTTTTGTTTGATCCGTATTTATAACTGCTTTCCTTTTAGTTATAAGTCTACCAGTCCTCGCCGGTGCTATAACAATGCTCCTAACTGACCGAAATTTTAATACTACTTTTTTCGATCCCGCAGGAGGGGGTGACCCAATTTTATTCCAGCATCTTTTCTGGTTTTTTGGACACCCAGAAGTTTATATCCTTATACTTCCAGGATTTGGAATGATATCCCATGTTATAACCCATTATAGGAAAAAGAAAGAACCATTTGGTTACCTCGGAATGGTTTATGCCATGGCTTCGATAGGCATTCTGGGCTTTCTTGTCTGGGCCCACCATATGTTTACAGTAGGT</t>
  </si>
  <si>
    <t>S0119</t>
  </si>
  <si>
    <t>---------------------GAAATGGTTAGTTCCTTTAATGATAGGGGCTCCTGATATGGCTTTTCCTCGTATGAAAAATATGAGATTTTGGTTAATTCCTCCTTCTTTTTTACTTCTTTTAGCATCTGCTGTAGTTGAAAGTGGTATTGGTACAGGGTGAACTGTTTATCCTCCTTTATCCGGGAAAATAGCTCATGCTGGTGCTTCTGTAGACCTTGGTATATTTTCTTTACATTTAGCTGGAGCTTCTTCTATTTTAGCCTCTATTAATTTTATTACAACCATATATAATATGCGTTGTCATGGTCTTCGTTGAGATCGTCTTCCTCTTTTTGTATGGTCAATTTTTGTTACTTCTTTTTTACTTTTATTATCCCTTCCTGTTCTTGCAGGGGCTATTACTATGTTATTAACAGATCGTAATATTAATACTTCTTTTTTTGATCCTACTGGAGGTGGAGATCCTTTGTTATTTCAACATTTATTTTGGTTTTTTGGACATCCTGAGGTGTATATTTTAATTTTACCAGGGTTTGGTATGATATCTCATATTGTTGCTCATTATTCTGGAAAGGTTCAACCTTTTGGTTATTTAGGAATGGTTTACTCTATAATTTCTATTGGTATTTTAGGATTTTTAGTTTGAGCTCATCATATGTTTACTGTTGGT</t>
  </si>
  <si>
    <t>S0709</t>
  </si>
  <si>
    <t>MOLN_141b</t>
  </si>
  <si>
    <t>abyssorum</t>
  </si>
  <si>
    <t>---------------------------------------------------------------------------GAACAAAATGAGCTTTTGACTAATACCCCCCTCATTTATACTCCTTTTAGCATCAACAAGCATAGAAAGAGGAGCCGGAACAGGTTGAACAATTTATCCTCCCCTATCAAGAAAAATGGCACATGCTGGAAGATCAGTTGATCTAGCTATATTCTCCCTTCATCTAACGGGAGCCTCTTCAATTCTAGCTGCAATAAAATTTATAACAACTATTATTAATATGCGAACTCCAGGTATTACCTTTGACCGACTCCCACTATTTGTTTGATCCGTTTTTATAACAGCCTTTCTTCTCCTACTAAGTCTCCCAGTTTTAGCAGGAGCTATAACAATGCTTCTTACTGACCGCAACATTAAAACAACATTTTTTGACCCAGCAGGAGGAGGAGACCCTATTTTATTTCAGCACTTATTTTGATTTTTTGGACATCCTGAGGTTTATATATTAATACTTCCAGGATTCGGCATGATTTCTCACGTTATTGCTCACTATAGAGGAAAGAAAGAACCATTTGGTTATCTCGGTATGGTTTATGCTATGGTAGCTATAGGAATACTAGGCTTTCTAGTATGAGCCCACCATATGTTCACCGTAGGA</t>
  </si>
  <si>
    <t>MOLAF_0670</t>
  </si>
  <si>
    <t>---------------------------------------------------------------------------GAACAACATGAGATTCTGATTAATACCTCCTTCTTTAATACTCCTCCTAGCCTCTGCTGGTATTGAAAGAGGAGCTGGAACAGGATGAACAATATATCCCCCTTTATCTAGAAAAATTGCCCACGCAGGAGGATCAGTTGATCTTGCTATTTTTTCTTTACATTTAGCAGGGGCATCTTCTATACTTGCTTCAATAAAATTTATTACCACTATTATAAATATGCGAACTCCCGGAATTTCGTTTGACCGTTTACCATTATTTGTATGATCCGTATTTATTACTGCTTTTCTACTCCTATTAAGTCTTCCTGTATTAGCAGGAGCCATAACAATGCTATTAACAGATCGAAAACTAAACATTACCTTCTTTGACCCTTCAGGTGGGGGGGATCCTATTTTATTCCAACACCTATTCTGATTTTTTGGACACCCTGAAGTTTACATTCTTATATTACC----------------------------------------------------------------------------------------------------------------------------</t>
  </si>
  <si>
    <t>S0007</t>
  </si>
  <si>
    <t>MOLAF_0321</t>
  </si>
  <si>
    <t>F136937</t>
  </si>
  <si>
    <t>HM196516.1</t>
  </si>
  <si>
    <t>---------------------GAACTGACTAATTCCCCTCATGATAGGAGCACCAGATATGGCTTTCCCACGAATGAATAAAATGAGGTTTTGACTTATCCCTCCATCTTTTATGCTTCTCCTTGCATCAGCTGGAATAGAAAGAGGAGCAGGGACAGGATGAACAATTTATCCCCCCCTATCAAGTAAAATCGCTCACGCAGGAGGGTCTGTTGACCTTGCAATTTTTTCTCTTCACTTAGCAGGGGCCTCCTCTATTTTAGCCTCAATTAACTTTATTACTACAATTATAAAAATGCGCACCCCAGGCCTATCTTTTGACCGGCTGCCACTATTCATATGATCAGTATTTTTAACGGCAATCCTTCTTCTTCTTAGCCTTCCAGTCCTAGCTGGGGCAATCACAATGCTTCTAACTGACCGCAATATAAAAACAACCTTCTTTGACCCAGCTGGGGGAGGAGACCCAATTTTATTTCAACATCTATTTTGATTTTTTGGGCACCCAGAAGTCTACATTCTTATTCTCCCCGGATTTGGAATGATATCCCATGTTATAGCACACTACAGAGGTAAGAATGAACCATTCGGCTACTTAGGAATGGTTTACGCAATGATAGCAATTGGAGTCTTAGGATTTCTAGTATGAGCCCACCATATGTTTACCGTTGGT</t>
  </si>
  <si>
    <t>N0119</t>
  </si>
  <si>
    <t>MOLAF_0230</t>
  </si>
  <si>
    <t>F112133</t>
  </si>
  <si>
    <t>HM196468.1</t>
  </si>
  <si>
    <t>---------------------GAACTGACTAATTCCTCTTATGATAGGTGCCCCAGATATGGCTTTCCCTCGCATGAAAAATATGAGATTTTGACTAATTCCTCCTTCTTTCATTCTCCTTCTAGCTTCAGCAGGAGTAGAAAGAGGGGTTGGAACCGGTTGAACAGTATACCCCCCCCTCTCCAGTAAAATCGCCCATGCAGGCGGCTCAGTAGACCTTGCTATCTTCTCCCTCCATCTAGCAGGTGCCTCCTCCATACTAGCTTCTATTAATTTTATCACAACAGTAATAAAAATGCGTACACCTGGTGTAACCTTTGACCGCCTTCCTCTATTTGTTTGATCCGTTCTTATAACTGCCTTCCTTCTACTTCTTAGACTTCCAGTACTAGCAGGAGCCATAACCATGTTACTTACAGACCGAAACATAAACACAACATTCTTTGACCCAGCAGGGGGAGGTGACCCTATCTTATTTCAACATCTATTCTGATTCTTTGGCCATCCAGAAGTTTATATACTCATACTCCCAGGATTTGGTATGATATCCCACGTCATCGCCCACTATAGAGGAAAGCGAGAACCCTTTGGTTATTTAGGTATGGTGTATGCTATGGTCGCTATTGGTATTTTAGGTTTTCTAGTCTGAGCACACCATATGTTTACAGTAGGT</t>
  </si>
  <si>
    <t>-----------------------------------CCTG-CCCAGT-GGA---------ATTCTTAACGGCCGCGGTATCTTGACCGTGCAAAGGTAGCATAATCATTTGTCTCTTAAATAGGGACTCGTATGAATGGCATTACATACTTTAACTGTCTCCC-CTTTTTCCCCCTGAAACTTCTACCTAC-GTGAAGAAGCGTAAA-TAAGAAAGAAAGACGAGAAGACCCTGTCGAGCTTCAACT---------------------------------------------TACGGTTTAGAACAAAAAACCTTTTTA--------AGGCCTATTAATAATTTTTCCTAAGTTTTGGTTGGGGCAACCATGGAGAA--AAAGTATCCTCCAGTTTAACAAGAA-GATTCCAAATCTCTTTTAACCTTTTA----------TGAACCAGT----------AATCCTGGAAAACGGAACAAGTTACCGCAGGGATAACAGCGTTATCTTCTCTAAGAGTCCATATTGACGAGAAGGTTTGCGACCTCGATGTTGGATTGG-GGTAACCATA-AGGTGCAGCAGCTTTTT----GTGGTTGGACTGTTCGTCCATTAAATCCCT-----</t>
  </si>
  <si>
    <t>S0310</t>
  </si>
  <si>
    <t>MOLAF_0447</t>
  </si>
  <si>
    <t>---------------------GAACTGACTCATTCCATTAATGATAGGAGCCCCAGACATGGCCTTCCCACGAATGAAAAAAATGAGCTTTTGACTAGTTCCCCCCTCCTTCATACTACTTCTAGCATCAGCAGGGGTTGAAAGAGGAGCAGGTACTGGGTGGACAATTTACCCTCCTCTTGCAAGCAAAATATCTCACGCAGGAGGCTCTGTAGACCTAGCCATCTTCTCCCTCCACTTAGCAGGAGCCTCATCAATACTAGCCTCTATAAAATTCATCACAACAATAATAAAAATGCGATCCCCAGGAATCAGCTTTGACCGACTATCTCTATTTGTCTGATCCGTCTTTATAACAGCTTTTCTCCTATTACTAAGACTCCCAGTCTTAGCCGGAGCCATTACCATGCTACTAACAGACCGTAAAATTAACACAACATTCTTTGACCCAGCAGGTGGAGGAGACCCAATTCTATTCCAACACTTATTCTGATTCTTTGGTCACCCAGAAGTCTACATTCTTATACTCCCAGGATTTGGCATGATTTCTCACGTAATAGCTCACTACAGAGGGAAGCAAGAACCATTTGGGTACCTAGGAATGATCTATGCAATGATAGCCATTGGTATACTAGGTTTCCTGGTTTGAGCACATCACATGTTTACAGTAGGA</t>
  </si>
  <si>
    <t>C0073</t>
  </si>
  <si>
    <t>MRAC1989</t>
  </si>
  <si>
    <t>JN543447.1</t>
  </si>
  <si>
    <t>---------------------GAACTGACTTATACCTCTAATGATAGGAGCCCCTGATATGGCATTCCCCCGAATGAACAAAATGAGCTTCTGGTTAGTCCCTCCCTCTTTCATTCTACTCCTAGCATCAGCAGGAGTGGAAAGAGGTGTCGGAACCGGATGAACAATTTACCCACCCTTATCCAGAAAAATAGCCCACGCCGGAGGGTCAGTAGATCTCGCTATTTTTTCCCTACATCTAGCAGGAGCCTCTTCTATACTGGCCTCCGTAAAATTTATAACAACTATCATAAATATGCGCACTCCAGGAATAACTTTTGACCGCCTTCCATTATTCGTATGATCCGTATTTATAACTGCATTTCTTCTTCTCCTCAGCCTACCAGTGCTAGCAGGAGCTATAACTATGCTCCTAACGGACCGAAACATAAAAACAACCTTCTTTGACCCAGCAGGAGGAGGGGATCCCATCTTGTTCCAACACCTATTCTGGTTCTTCGGACACCCAGAAGTATACATACTTATTTTACCCGGGTTCGGAATGATATCCCATGTCATTGCTCACTACAGAGGAAAGCAAGAACCATTTGGATACCTCGGAATGGTTTACGCCATGGTAGCCATAGGGATACTAGGATTCTTAGTATGAGCGCACCACATGTTCACCGTGGGT</t>
  </si>
  <si>
    <t>A0093</t>
  </si>
  <si>
    <t>JN543445.1</t>
  </si>
  <si>
    <t>A0094</t>
  </si>
  <si>
    <t>JN543446.1</t>
  </si>
  <si>
    <t>A0087</t>
  </si>
  <si>
    <t>JN543444.1</t>
  </si>
  <si>
    <t>---------------------GAACTGACTTATACCTCTAATGATAGGAGCCCCTGATATGGCATTCCCCCGAATGAACAAAATGAGCTTCTGGTTAGTCCCTCCCTCTTTCATTCTACTCCTAGCATCAGCAGGAGTGGAAAGAGGTGTCGGAACCGGATGAACAATTTACCCACCCTTATCCAGAAAAATAGCCCACGCCGGAGGGTCAGTAGATCTCGCTATTTTTTCCCTACATCTAGCAGGAGCCTCTTCCATACTGGCCTCCATAAAATTTATAACAACTATCATAAATATGCGCACTCCAGGAATAACTTTTGACCGCCTTCCATTATTCGTATGATCCGTATTTATAACTGCATTTCTTCTTCTCCTCAGCCTACCAGTGCTAGCAGGAGCTATAACTATGCTCCTAACGGACCGAAACATAAAAACAACCTTCTTTGACCCAGCAGGAGGAGGGGACCCCATCTTGTTCCAACACCTATTCTGGTTCTTCGGACACCCAGAAGTATACATACTTATTTTACCCGGGTTCGGAATGATATCCCATGTCATTGCTCACTACAGAGGAAAGCAAGAACCATTTGGATACCTCGGAATGGTTTACGCCATGGTAGCCATAGGGATACTAGGATTCTTAGTATGAGCGCAC</t>
  </si>
  <si>
    <t>S0214</t>
  </si>
  <si>
    <t>---------------------GAACTGACTTATTCCCCTAATGATCGGAGCCCCCGACATGGCCTTTCCACGGATGAAAAAAATGAGTTTTTGACTGGTTCCTCCCTCCTTT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CACATGTTTACTGTAGGG</t>
  </si>
  <si>
    <t>X0049</t>
  </si>
  <si>
    <t>---------------------GAACTGACTTATTCCCCTGATGATCGGACGCCCCGACATGGCCTTTCCACGGATGAAAAAAATGAGCTTTTGACTGGTTCCTCCCTCCTTCATACTCCTTCTCGCG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</si>
  <si>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-----------------------------------------------GCTT--------AAGCTAAACGGCCGCGGTATCTTGACCGTGCAAAGGTAGCATAATCACTTGTCTTTTAAATGGAGACTCGTATGAATGGCAAAACCTTTTTTAACTGTCTCCC-TCTCTTACCTTCAAAACTTCTACCCGC-GTGAAGAAGCACGGA-TAAAATAGAAAGACGAGAAGACCCTGTCGAGCTTCAGTC---------------------------------------------TAAAAGTGAGCGGGCCTCAAGCGACCG-------------------CAATCACCAGAAGACTTTGGTTGGGGCAACCATGGAGAA--AAAAAACCCTCCAGAACGAATAGAAGAAATCCTCTCCCTATTAACCCTTCAG----------AGAACCA------------GAAACTGGTAAACGGAAAAAGTTACCGCAGGGATAACAGCGTCATCTCCTCTAAGAGTCCATATTGACGAGGAGGTTTGCGACCTCGATGTTGGATTGG-GGCCCCCTTA-GGGTGCAGAAGCTCTAA----ACGGTTAGACTGTTCGTCTATTAAAGCCCT-----</t>
  </si>
  <si>
    <t>S0417</t>
  </si>
  <si>
    <t>---------------------GAACTGACTTATTCCCCTGATGATCGGAGCCCCCGACATGGCCTTTCCACGGATGAAAAAAATGAGC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ACATCCCGAAGTTTATATCCTCATTTTACCAGGGTTCGGAATGATATCGCACGTAATAGCCCACTACAGAGGAAAGCAAGAACCATTTGGTTATCTAGGAATGGTCTACGCAATGGTAGCCATAGGAATTTTAGGGTTCCTAGTATGAGCCCACCACATGTTTACTGTAGGG</t>
  </si>
  <si>
    <t>N0126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</si>
  <si>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ACACCCCGAAGTTTATATCCTCATTTTACCAGGGTTCGGAATGATATCGCACGTAATAGCCCACTACAGAGGAAAGCAAGAACCATTTGGTTATCTAGGAATGGTCTACGCAATGGTAGCCATAGGAATTTTAGGGTTCCTAGTATGAGCCCACCACATGTTTACTGTAGGG</t>
  </si>
  <si>
    <t>X0035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</si>
  <si>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GATAAACTTCATAACAACCATTATCAAC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</si>
  <si>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--------------------------------------------GT-GGCTTA------TAGCTAAACGGCCGCGGTATCTTGACCGTGCAAAGGTAGCATAATCACTTGTCTTTTAAATGGAGACTCGTATGAATGGCAAAACCTTTTTTAACTGTCTCCC-TCTCTAACCTTCAAAACTTCTACCCGC-GTGAAGAAGCACGGA-TAAAATAGAAAGACGAGAAGACCCTGTCGAGCTTCAGTC---------------------------------------------TAAAAGTGAGCGGGCCTCAAGCGACCT-------------------CAATCACCAAAAGACTTTGGTTGGGGCAACCATGGAGAA--AAAAAACCCTCCAGAACGAATAGAAGAAATCCTCTCCCTATTAACCCTTCAG----------AGAACCA------------GAAACTGGTAAACGGAAAAAGTTACCGCAGGGATAACAGCGTCATCTCCTCTAAGAGTCCATATTGACGAGGAGGTTTGCGACCTCGATGTTGGATTGG-GGCCCCCTTA-GGGTGCAGAAGCTCTAA----ACGGTTAGACTGTTCGTCTATTAAAGCCCT-----</t>
  </si>
  <si>
    <t>X0048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</si>
  <si>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ACACGTAATAGCCCACTACAGAGGAAAGCAAGAACCATTTGGTTATCTAGGAATGGTCTACGCAATGGTAGCCATAGGAATTTTAGGGTTCCTAGTATGAGCCCACCACATGTTTACTGTAGGG</t>
  </si>
  <si>
    <t>----------------------------------GCCTG-CCCAGT-GGCTTA------AAGCTAAACGGCCGCGGTATCTTGACCGTGCAAAGGTAGCATAATCACTTGTCTTTTAAATGGAGACTCGTATGAATGGCAAAACCTTTTTTAACTGTCTCCC-TCTCTAACCTTCAAAACTTCTACCCGC-GTGAAGAAGCACGGA-TAAAATAGAAAGACGAGAAGACCCTGTCGAGCTTCAGTC---------------------------------------------TAAAAGTGAGCGGGCCTCAAGCGACCG-------------------CAATCACCAGAAGACTTTGGTTGGGGCAACCATGGAGAA--AAAAAACCCTCCAGAACGAATAGAAGAAATCCTCTCCCTATTAACCCTTCAG----------AGAACCA------------GAAACTGGTAAACGGAAAAAGTTACCGCAGGGATAACAGCGTCATCTCCTCTAAGAGTCCATATTGACGAGGAGGTTTGCGACCTCGATGTTGGATTGG-GGCCCCCTTA-GGGTGCAGAAGCTCTAA----ACGGTTAGACTGTTCGTCTATTAAAGCCCT-----</t>
  </si>
  <si>
    <t>S0460</t>
  </si>
  <si>
    <t>S0468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</si>
  <si>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ACATCCCGAGGTTTATATCCTCATTTTACCAGGGTTCGGAATGATATCGCACGTAATAGCCCACTACAGAGGAAAGCAAGAACCATTTGGTTATCTAGGAATGGTCTACGCAATGGTAGCCATAGGAATTTTAGGGTTCCTAGTATGAGCCCACCACATGTTTACTGTAGGG</t>
  </si>
  <si>
    <t>S0467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</si>
  <si>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C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</si>
  <si>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S0466</t>
  </si>
  <si>
    <t>---------------------GAACTGACTTATTCCCC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</si>
  <si>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C0202</t>
  </si>
  <si>
    <t>7163A</t>
  </si>
  <si>
    <t>---------------------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</si>
  <si>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C0203</t>
  </si>
  <si>
    <t>7163B</t>
  </si>
  <si>
    <t>X0036</t>
  </si>
  <si>
    <t>---------------------GAACTGACTTATTCCCCTGATGATCGGAGCCCCCGACATGGCCTTTCCACGGATGAAAAAAATGAGTTTTTGACTGGTTCCTCCCTCCTTCATACTCCTTCTCGCATCTGCCGGT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</si>
  <si>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X0038</t>
  </si>
  <si>
    <t>---------------------GAACTGACTTATTCCCCTGATGATCGGAGCCCCCGACATGGCCTTTCCACGGATGAAAAAAATGAGTTTTTGACTGGTTCCTCCCTCT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CCACCACATGTTTACTGTCGGG</t>
  </si>
  <si>
    <t>----------------------------------GCCTG-CCCAGT-GGCTTA------AAGCTAAACGGCCGCGGTATCTTGACCGTGCAAAGGTAGCATAATCACTTGTCTTTTAAATGGAGACTCGTATGAATGGCAAAACCTTTTTTAACTGTCTCCC-TCTCTAACCTTCAAAACTTCTACCCGC-GTGAAGAAGCACGGA-TAAAATAGAAAGACGAGAAGACCCTGTCGAGCTTCAGTC---------------------------------------------TAAAAGTGAGCGGGTCTCAAGCGACCG-------------------CAATCACCAGAAGACTTTGGTTGGGGCAACCATGGAGAA--AACAAACCCTCCAGAACGAATAGAAGAAACCCTCTCCCTATTAACCCTTCAG----------AGAACCA------------GAAACTGGTAAACGGAAAAAGTTACCGCAGGGATAACAGCGTCATCTCCTCTAAGAGTCCATATTGACGAGGAGGTTTGCGACCTCGATGTTGGATTGG-GGCCCCCTTA-GGGTGCAGAAGCTCTAA----ACGGTTAGACTGTTCGTCTATTAAAGCCCT-----</t>
  </si>
  <si>
    <t>S0459</t>
  </si>
  <si>
    <t>---------------------GAACTGACTTATTCCCTTGATGATCGGAGCCCCCGACATGGCCTTTCCACGGATGAAAAAAATGAGTTTTTGACTGGTTCCTCCCTCCTTCATACTCCTTCTCGCATCTGCCGGCGTAGAGAGAGGAGCAGGAACC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TTTCGGTCATCCCGAAGTTTATATCCTCATTTTACCAGGGTTCGGAATGATATCGCACGTAATAGCCCACTACAGAGGAAAGCAAGAACCATTTGGTTATCTAGGAATGGTCTACGCAATGGTAGCCATAGGAATTTTAGGGTTCCTAGTATGAGCCCACCACATGTTTACTGTAGGG</t>
  </si>
  <si>
    <t>S0732</t>
  </si>
  <si>
    <t>MOLN_164</t>
  </si>
  <si>
    <t>---------------------GAACTGATTAATACCTTTAATGATAGGAGCCCCAGATATGGCCTTTCCACGAATGAATAATATGAGTTTTTGATTAATACCACCATCCTTTATACTACTACTAGCATCAGCTGGTGTAGAAAGCGGAGCTGGTACAGGATGAACAATTTACCCCCCTTTATCAAGAAAAATGGCCCATGCTGGAGGGTCTGTTGATCTAGCTATATTTTCTCTTCACCTAGCAGGAGCTTCTTCAATTCTTGCTTCAATAAAATTTATTACCACTATTATTAACATGCGAACCCCAGGAATAACCTTTGACCGCCTCCCATTATTTGTTTGATCTGTTTTTATAACAGCCTTTCTTCTCTTATTAAGACTCCCAGTACTAGCAGGAGCCATAACAATGCTTCTTACCGACCGTAATATTAAAACAACATTTTTTGATCCAGCAGGAGGGGGAGACCCTATCTTATTTCAACACTTATTCTGATTTTTTGGACACCCTGAAGTATATATACTAATACTTCCAGGATTTGGTATGATTTCCCATGTTATTGCACATTATAGAGGAAAGAAAGAACCCTTTGGGTATCTTGGAATGGTGTATGCTATGGTAGCGATTGGAATTTTAGGATTTCTAGTTTGAGCTCACCACATGTTTACTGTCGGA</t>
  </si>
  <si>
    <t>S0731</t>
  </si>
  <si>
    <t>MOLN_163</t>
  </si>
  <si>
    <t>---------------------GAACTGATTAATACCTTTAATGATAGGAGCCCCAGATATGGCCTTTCCACGAATGAATAATATGAGTTTTTGATTAATACCACCATCCTTTATACTACTACTAGCATCAGCTGGTGTAGAAAGCGGAGCTGGTACAGGATGAACAATTTACCCCCCTTTATCAAGAAAAATGGCCCATGCTGGAGGGTCTGTTGATCTAGCTATATTTTCTCTTCACCTAGCAGGAGCTTCTTCAATTCTTGCTTCAATAAAATTTATTACCACTATTATTAACATGCGAACCCCAGGAATAACCTTTGACCGCCTCCCATTATTTGTTTGATCTGTTTTTATAACAGCCTTTCTTCTCTTATTAAGACTCCCAGTACTAGCAGGAGCCATAACAATGCTTCTTACCGACCGTAATATTAAAACAACATTTTTTGATCCAGCAGGAGGGGGAGACCCTATCTTATTTCAACACTTATTCTGATTTTTTGGGCACCCTGAAGTATATATACTGATACTTCCAGGATTTGGTATGATTTCCCATGTTATTGCACATTATAGAGGAAAGAAAGAACCCTTTGGGTATCTTGGGATGGTGATTGCTATGATAGCGATTGGAATTTTAGGATTTCTAGTTTGAGCTCACCACATGTTTACTGTCGGA</t>
  </si>
  <si>
    <t>N0450</t>
  </si>
  <si>
    <t>---------------------GAACTGATTAATCCCCCTAATGATAGGAGCTCCAGACATGGCCTTCCCTCGAATGAACAACATGAGATTTTGATTAGTCCCACCATCCTTTATTCTCTTATTAGCTTCAGCAGGAATAGAAAGAGGAGCAGGAACAGGCTGAACCATATATCCTCCTTTATCTAGAAATATAGCACACGCAGGAGGATCAGTCGATCTTGCCATTTTCTCCCTTCATCTAGCAGGAGCTTCATCAATCCTGGCCTCCATAAAATTCATAACAACAATTATAAATATGCGAACCCCAGGTGTCACGTTTGACCGGCTACCCCTGTTTGTCTGGTCAGTCTTCATTACAGCTTTCCTCCTTCTACTAAGACTCCCAGTCCTAGCAGGAGCAATCACAATGCTATTAACCGACCGAAATATAAAAACAACTTTCTTTGACCCCGCGGGAGGGGGAGACCCAATCTTATTTCAACATCTGTTCTGATTCTTTGGGCACCCAGAAGTATACATCCTAATCTTACCTGGATTCGGAATGATTTCTCATGTAATAGCCCATTATAGAGGAAAGCAAGAACCGTTTGGCTACTTAGGAATGGTGTATGCAATGGTCGCCATAGGTATATTAGGCTTCTTAGTCTGGGCCCAC</t>
  </si>
  <si>
    <t>S0497</t>
  </si>
  <si>
    <t>MOLN_002</t>
  </si>
  <si>
    <t>HM196540.1</t>
  </si>
  <si>
    <t>---------------------GAAC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CCCTCTTTTTATATGATCTGTCTTCATAACTGCATTTCTCCTTCTTCTTAGTCTACCCGTACTAGCAGGGGCTATTACTATGCTTTTAACAGATCGAAAAATAAAAWCAACATTTTTTGACCCTGCTGGAGGAGGAGATCCTATTTTATTTCAACACCTTTTCTGATTTTTTGGTCACCCTGAAGTATATATTCTTATTCTTCCTGGATTCGGAATGATTTCCCATATAATTGCCCATTATAGAGGAAAGCAAGAACCTTTTGGGTACCTAGGAATGGTATATGCTATGGTAGCAATAGGAATTTTAGGATTCCTAGTATGAGCACATCACATGTTTACAGTAGGT</t>
  </si>
  <si>
    <t>S0496</t>
  </si>
  <si>
    <t>MOLN_001</t>
  </si>
  <si>
    <t>HM196542.1</t>
  </si>
  <si>
    <t>---------------------GAAC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TCTCCCTCTTTTTATATGATCTGTCTTCATAACTGCATTTCTCCTTCTTCTTAGTCTACCCGTACTAGCAGGGGCTATTACTATGCTTTTAACAGATCGAAAAATAAAAACAACATTTTTTGACCCTGCTGGAGGAGGAGATCCTATTTTATTTCAACACCTTTTCTGATTTTTTGGTCACCCTGAAGTATATATTCTTATTCTTCCTGGCTTCGGAATGATTTCCCATATAATTGCCCATTATAGAGGAAAGCAAGAACCTTTTGGGTACCTAGGAATGGTATATGCTATGGTAGCAATAGGAATTTTAGGATTCCTAGTATGAGCACATCACATGTTTACAGTAGGT</t>
  </si>
  <si>
    <t>K0093</t>
  </si>
  <si>
    <t>MOLAF_0047</t>
  </si>
  <si>
    <t>F104863</t>
  </si>
  <si>
    <t>HM196543.1</t>
  </si>
  <si>
    <t>---------------------GAACTGATTAATTCCTC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TCTCCCTCTTTTTATATGATCTGTCTTCATAACTGCATTTCTCCTTCTTCTTAGTCTACCCGTGCTAGCAGGGGCTATTACTATGCTTTTAACAGATCGAAAAATAAAAACAACATTTTTTGACCCTGCTGGAGGAGGAGATCCTATTTTATTTCAACACCTTTTCTGATTTTTTGGTCACCCTGAAGTATATATTCTTATTCTTCCTGGCTTCGGAATGATTTCCCATATAATTGCCCATTATAGAGGAAAGCAAGAACCTTTTGGGTACCTAGGAATGGTATATGCTATGGTAGCAATAGGAATTTTAGGATTCCTAGTATGAGCACATCACATGTTTACAGTAGGT</t>
  </si>
  <si>
    <t>--------------------------------TACCCTG-CCCAGT-GGATTTT-----TTTCTAAACGGCCGCGGTATCTTGACCGTGCAAAGGTAGCATAATCATTTGTCTCTTAAATGGGGACTTGTATGAATGGCTTTTCATTCTTCAGCTGTCTCCC-TTTCTCCCCGCTAAAACTTCTTTCCAC-GTGAAGAAGCGTGAT-TAAGTAAGTTAGACGAGAAGACCCTGTCGAGCTTTAGCT---------------------------------------------AACAATAAAATACTTTTAGTTTTTTTA---------AAACATTTAAATATTTATTTTAAGCTTTGGTTGGGGCAACCATGGAGAA--AAAATATCCTCCAGTTTTAAATAAGTAGAATACAATTCACTTAACCTAAAATCT--------TGAACCAGA----------ACTTCTAGAAAACGGAATAAGTTACCGCAGGGATAACAGCGTTATCTTCTCTAAGAGCTCATATTGACGAGAAGGATTGCGACCTCGATGTTGGATTGG-GGTAACCTGA-GGGTGTAGCAGCTCTTT---AAAGGTTGGACTGTTCGTCCATTAATTCCCT-----</t>
  </si>
  <si>
    <t>J0430</t>
  </si>
  <si>
    <t>coronopertusa</t>
  </si>
  <si>
    <t>---------------------GAACTGGCTCATCCCATTAATGATAGGGGCCCCAGACATGGCTTTCCCTCGAATGAAAAACATGAGATTTTGATTAGTCCCACCTTCCTTCATTCTTCTCCTTGCCTCAGCAGGTGTAGAAAGAGGAGCTGGAACAGGCTGGACCATATACCCTCCCCTATCAAGCAAAATAGCCCACGCTGGAGGATCAGTAGACCTTGCCATCTTCTCCTTACACCTAGCTGGAGCTTCCTCTATCCTAGCCTCCATAAACTTTATAACAACAGTCATAAACATGCGAACCCCAGGAGTCACATTCGACCGCTTACCATTATTCGTATGGTCTGTCTTTATAACAGCTTTTCTACTCCTTCTAAGGCTCCCAGTCTTAGCAGGAGCAATCACAATGCTACTAACCGACCGAAACATAAAAACAACCTTCTTTGACCCAGCAGGAGGAGGAGACCCCATCCTATTCCAACACCTGTTTTGATTCTTCGGCCACCCAGAGGTCTACATTCTTATCCTCCCAGGCTTTGGAATGATCTCCCACGTAATAGCCCACTACAGAGGCAAGCAAGAACCATTCGGCTACTTAGGAATGGTCTACGCGATGGTCGCCATAGGTATTCTTGGTTTCCTAGTATGAGCCCACCACATGTTCACGGTAGGC</t>
  </si>
  <si>
    <t>-----------------------TAAAGGGTCCCGCCTG-CCCAGT-GGCCCCCA----AAGCTAAACGGCCGCGGTATCTTGACCGTGCAAAGGTAGCATAATCATTTGTCTTTTAAATGGAGACTCGTATGAATGGCGAAACCTTTTTTAACTGTCTCCC-CCCCTATCCTTTGAAACTCTTTTTCAC-GTGAAGAAACGTGAA-TACCCTAGAAAGACGAGAAGACCCTGTCGAGCTTCAGCC---------------------------------------------AATAGGTGAATAGGCCTACACGACCCA--------------------TCATACCAAAAGGCTTTGGTTGGGGCAACCATGGAGAA--AATAAACCCTCCAGAAAAAGTAGACGAAACCCTTTCCCTACACCTAAGTTAG----------AGAACCA------------GGAACTGGTAATCGGAAAAAGTTACCGCAGGGATAACAGCGTCATCCCCTCTAAGAGTCCTTATTGACGAGGGGGCTTGCGACCTCGATGTTGGATTAG-GGCCCCCCCA-GGGTGCAGAAGCTCTGA----ATGGTTAGACTGTTCGTCTATTAAAGCCCT-----</t>
  </si>
  <si>
    <t>H_bighilla</t>
  </si>
  <si>
    <t>---------------------------------------------------------------------------GAATAAAATGAGATTTTGACTAGTACCACCTTCTTTCATACTCCTCCTAGCCTCGGCAGGAATAGAAAAAGGAGTAGGAACAGGATGAACAATTTACCCCCCACTATCAAGAAAAATAGCACACGCAGGAGGCTCAGTAGACCTTGCAATATTCTCCCTACACCTAGCAGGAGCATCCTCAATACTCGCCTCAATTAAATTCATCACCACAATCATAAAAATGCGAAGTCCAGGAATAACATTTGACCGACTCCCCCTATTTGTATGATCCGTATTTATAACAGCATTCCTACTATTATTAAGACTACCAGTACTAGCCGGAGCCATCACAATGCTTCTAACTGACCGAAAAATTAAAACAACATTCTTTGACCCAGCAGGAGGAGGAGACCCAATCCTGTTCCAACACCTATTCTGATTCTTCGGACACCCTGAAGTATATATCCTAATACTACCAGGATTTCGAATGATCTCCCACGTAATCGCCCACTATAGAGGAAAGCAAGAACCATTTGCATCTT------------------------------------------------------------</t>
  </si>
  <si>
    <t>S0162</t>
  </si>
  <si>
    <t>MOLAF_0387</t>
  </si>
  <si>
    <t>F150803</t>
  </si>
  <si>
    <t>------------------------------------------------GAATCCTGATATGGCTATTCCACGAATGAATAAAATGAGTTTTTGATTAATTCCTCCTTCCTTTATCTTACTTTTAGCTTCAGCTGGACTAGAAAAAGGAGTAGGAACTGGATGAACAATTTATCCTCCATTATCTGGTAATTCAGCTCATATTAAAGGAGCTGTAGATCTAGCTATTTTCTCTTTACACTTAGCAGGAGCTTCTTCTATTTTAGCCTCAATAAATTTTATAACTACAATAATAAATATGCGAACACCAGGTCTTTCATTTGATCGTCTTCCACTTTTTATTTGATCTGTTTTTTTAACAGCCTTTTTATTACTTCTTAGTCTTCCTGTTCTAGCAGGTGCTATAACTATGTTATTAACTGATCGAAAAATCAAAACAACTTTTTTTGACCCAGCTGGGGGAGGAGATCCAATATTATTTCAACATTTATTCTGATTTTTTGGACATCCAGAAGTATATATTTTAATTCTCCCTGGATTTGGTATAATTTCTCATGTTATAACCCATTATAGAGGTAAGAAGGAAACTTTTGGCTATTTAGGAATGGTTTATGCTATGATCGCAATAGGAGTATTAGGTTTTTTAGTCTGAGCCCACCATATGTTTACTGTCGGA</t>
  </si>
  <si>
    <t>S0020</t>
  </si>
  <si>
    <t>MOLAF_0306</t>
  </si>
  <si>
    <t>F136920</t>
  </si>
  <si>
    <t>phlegmaticus_1</t>
  </si>
  <si>
    <t>-----------------------------------------------------------------------GAATGAAAAAAATGAGCTTTTGATTAATACCCCCGTCATTTATACTTTTACTAGCTTCGGCAGGTGTAGAAAGNGGNGCTGGAACAGGATGAACAATATACCCACCATTATCAAGAAATATTGCTCACGCTGGAGGTTCAGTAGATTTAGCAATCTTCTCATTACACTTAGCAGGAGCCTCCTCTATTTTAGCATCAATAAATTTTATAACCACAATAATAAAAATGCGAACTCCTGGTATTTCTTTTGACCGATTACCTTTATTTGTATGATCAATATTGATTACTACAATACTTTTATTACTAAGACTTCCAGTTCTAGCTGGAGCAATAACTATGTTACTTACAGACCGGAAAATTAAAACAACATTCTTTGACCCAGCAGGGGGTGGAGATCCTATTCTATTTCAACACTTATTTTGATTCTTCGGTCACCCTGAAGTATATATATTAATTTTACCAGGTTTCGGGATGATATCTCATGTAATTGCTCACTACAGAGGTAAGCAAGAACCATTTGGTTACTTAGGAATGGTTTATGCTATGGTAGCAATAGGAATTTTAGGATTCTTGGTATGAGCACACCATATGTTTACAGTTGGT</t>
  </si>
  <si>
    <t>AGCTCCTAGA--------ATATATTAGGAGTCATGCCTG-CCCAGT-GGAAACA-----ATTCTAAACGGCCGCGGTATCTTGACCGTGCAAAGGTAGCATAATCACTTGTCTCTTAAATGGGGACCTGTATGAATGGCTCTACATTCTTTAACTGTCTCCT-TCTCTTTCCATCTAAACTTCTATCCAC-GTGAAGAAGCGTGAA-TAAAAAAGATAGACGAGAAGACCCTGTCGAGCTTCAGCT---------------------------------------------AACATTGAATTTTTTCTAATTCTTATA-GAACTAAACTCCTTAACTAATTTCAATATAAGCTTTGGTTGGGGTAACCATGGAGAA--AAAGAATCCTCCAGTTAATTTTAGAAGAAATCAATTCACCAAACACAATAATTA--------AGAACCAGA----------ATTTCTGGTAAACGGAAATAGTTACCGCAGGGATAACAGCGTTATCTTCTCTAAGAGCCCTTATTGACGAGAAGGATTGCGACCTCGATGTTGGATTGG-GGTAACCTAA-AGGTGCAGAAGCTTTTT----AAGGTTGGACTGTTCGTCCATTAAATCCCT-----</t>
  </si>
  <si>
    <t>S0606</t>
  </si>
  <si>
    <t>MOLN_111</t>
  </si>
  <si>
    <t>admiralty</t>
  </si>
  <si>
    <t>---------------------GAATTGACTAATACCCCTAATGATAGGTGCCCCCGATATGGCTTTTCCACGAATGAAAAATATGAGCTTTTGACTTGTCCCGCCTTCCTTTATTCTTCTTCTTGCTTCCGCAAGAGTTGAAAAAGGAGTAGGAACAGGTTGAACTTTATATCCTCCACTTTCAAGAAATATTTCTCATACAGGTGGAGCAGTAGATCTGGCTATTTTTTCACTCCATTTAGCTGGAGCATCTTCTATTCTAGCAGCTATAAAATTTATAACAACTATAATTAAAATGCGAGCTCCAGGCTTATCTTTTGACCGTCTTCCTTTATTTATTTGATCTATTTTTATAACAGCTATTCTATTACTACTAAGTCTACCAGTTTTAGCTGGAGCAATTACAATGCTATTAACAGATCGAAAAATTAAAACAACTTTTTTTGACCCAGCTGGTGGAGGAGACCCTATTTTATTTCAACATTTATTTTGATTTTTTGGCCATCCTGAAGTATATATATTAATTTTGCCTGGTTTTGGAATGATTTCCCATATAGTTGTACATTATAGAGGAAAGACAGAACCATTTGGATACTTAGGTATGGTATACGCTATGATAGCCATTGGAGCTTTAGGATTTTTAGTATGAGCACATCATATGTTTACAGTTGGA</t>
  </si>
  <si>
    <t>papillosum</t>
  </si>
  <si>
    <t>G0181</t>
  </si>
  <si>
    <t>impatiens_Hawaii</t>
  </si>
  <si>
    <t>---------------------GAATTGACTAATACCTCTAATGATAGGAGCC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CACATGTTTACCGTCGGA</t>
  </si>
  <si>
    <t>AGCCCTATGAGTA--------AATGTAGGGTCCCGCCTG-CCCAGT-GGCC-AA-----GAGCTAAACGGCCGCGGTATCTTGACCGTGCAAAGGTAGCATAATCACTTGTCTTTTAAATGGAGACTTGCATGAACGGCAAAACCTTTTTTAACTGTCTCCC-TCTCCAACCCCTTAAACTTCTACCCGC-GTGAAGAAGCGCGGA-TAATACAGATAGACGAGAAGACCCTGTCGAGCTTCAGTC---------------------------------------------CAGAAGCGAACACCCACCCTTTGCTAT-----------------------CGCCTAAAGACTTTGGTTGGGGCAACCATGGAGAA--AACGAACCCTCCAGAACGAATAGTAGAAACCACTTCTCTATTACTCATCCCA----------AGAACCA------------GAAACTGGTAAACGGAAAAAGCTACCGCAGGGATAACAGCGTCATCCCCTCTAAGAGTCCTTATTGACGAGGGGGTTTGCGACCTCGATGTTGGATTGG-GGCCCCCTTA-GGGTGCAGAAGCTCTAA----ATGGTTAGACTGTTCGTCTATTAAAGCCCT-----</t>
  </si>
  <si>
    <t>X0027</t>
  </si>
  <si>
    <t>---------------------GAATTGACTAATACCTCTAATGATAGGAGCTCCAGATATGGCTTTCCCACGAATGAAAAAAATGAGATTCTGATTAATACCACCTTCATTTATACTCTTACTAGCATCCGCTGGTGTAGAA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CACATGTTTACCGTCGGA</t>
  </si>
  <si>
    <t>AGCCCTATGAGTA--------AATGTAGGGTCCCGCCTG-CCCAGT-GGCC-AA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ACTCATCCCA----------AGAACCA------------GGAACTGGTAAACGGAAAAAGCTACCGCAGGGATAACAGCGTCATCCCCTCTAAGAGTCCTTATTGACGAGGGGGTTTGCGACCTCGATGTTGGATTGG-GGCCCCCTTA-GGGTGCAGAAGCTCTAA----ATGGTTAGACTGTTCGTCTATTAAAGCCCT-----</t>
  </si>
  <si>
    <t>C0024</t>
  </si>
  <si>
    <t>---------------------GAATTGACTAATACCTCTAATGATAGGAGCTCCAGATATGGCTTTCCCACGAATGAAAAAAATGAGATTCTGATTAGTACCACCTTCATTTATACTCCTACTAGCATCCGCTGGTGTAGAAAGAGGGGCAGGTACAGGATGAACAATTTATCCACCCCTATCTAGAAATATAGCCCACGCCGGAGGATCAGTAGACCTAACCATCTTCTCACTACATCTAGCCGGGGCCTCCTCCATACTAGCCTCCATAAATTTTATAACAACCATTATTAACATGCGGACACCAGGAGTTACATTTGACCGACTTCCTTTATTTGTATGA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CACATGTTTACCGTCGGA</t>
  </si>
  <si>
    <t>AGCCCTATGAGTA--------AATGTAGGGTCCCGCCTG-CCCAGT-GGCC-AA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CAAAGACTTTGGTTGGGGCAACCATGGAGAA--AACGAACCCTCCAGAACGAATAGCAGAAACCACCTCTCTATTACTCATCCCA----------AGAACCA------------GAAACTGGTAGACGGAAAAAGCTACCGCAGGGATAACAGCGTCATCCCCTCTAAGAGTCCTTATTGACGAGGGGGTTTGCGACCTCGATGTTGGATTGG-GGCCCCCTTA-GGGTGCAGAAGCTCTAA----ATGGTTAGACTGTTCGTCTATTAAAGCCCT-----</t>
  </si>
  <si>
    <t>J0321</t>
  </si>
  <si>
    <t>---------------------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A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CACATGTTTACCGTCGGA</t>
  </si>
  <si>
    <t>AGCCCTATGAGTA--------AATGTAGGGTCCCGCCTG-CCCAGT-GGCCAA-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-ACTCATCCCA---------AGAACCA------------GAAACTGGTAAACGGAAAAAGCTACCGCAGGGATAACAGCGTCATCCCCTCTAAGAGTCCTTATTGACGAGGGGGTTTGCGACCTCGATGTTGGATTGG-GGCCCCCTTA-GGGTGCAGAAGCTCTAA----ATGGTTAGACTGTTCGTCTATTAAAGCCCT-----</t>
  </si>
  <si>
    <t>X0029</t>
  </si>
  <si>
    <t>---------------------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CACATGTTTACCGTCGGA</t>
  </si>
  <si>
    <t>AGCCCTATGAGTA--------AATGTAGGGTCC-GCCTG-CCCAGT-GGCC-AA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ACTCATCCCA----------AGAACCA------------GAAACTGGTAAACGGAAAAAGCTACCGCAGGGATAACAGCGTCATCCCCTCTAAGAGTCCTTATTGACGAGGGGGTTTGCGACCTCGATGTTGGATTGG-GGCCCCCTTA-GGGTGCAGAAGCTCTAA----ATGGTTAGACTGTTCGTCTATTAAAGCCCT-----</t>
  </si>
  <si>
    <t>N0149</t>
  </si>
  <si>
    <t>----------------------------------GCCTG-CCCAGT-GGCCAA------GAGCTAAACGGCCGCGGTATCTTGACCGTGCAAAGGTAGT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A-CTCATCCCA---------AGAACCA------------GAAACTGGTAAACGGAAAAAGCTACCGCAGGGATAACAGCGTCATCCCCTCTAAGAGTCCTTATTGACGAGGGGGTTTGCGACCTCGATGTTGGATTGG-GGCCCCCTTA-GGGTGCAGAAGCTCTAA----ATGGTTAGACTGTTCGTCTATTAAAGCCCT-----</t>
  </si>
  <si>
    <t>C0022</t>
  </si>
  <si>
    <t>AGCCCTATGAGTA--------AATGTAGGGTCCCGCCTG-CCCAGT-GGCC-AA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ACTCATCCCA----------AGAACCA------------GAAACTGGTAAACGGAAAAAGCTACCGCAGGGATAACAGCGTCATCCCCTCTAAGAGTCCTTATTGACGAGGGGGTTTGCGACCTCGATGTTGGATTGG-GGCCCCCTTA-GGGTGCAGAAGCTCTAA----ATGGTTAGACTGTTCGTCTATTAAAGCCCT-----</t>
  </si>
  <si>
    <t>C0020</t>
  </si>
  <si>
    <t>---------------------GAATTGACTAATACCTCTG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ATCCGTTTTTATAACAGCTTTTCTTCTTCTTCTCAGACTTCCAGTCCTAGCAGGGGCAATAACAATGTTATTAACAGACCGTAACATAAAAACTACATTCTTTGACCCTGCCGGGGGAGGTGACCCTATACTCTTTCAACACTTATTCTGGTTCTTTGGTCACCCAGAGGTATACATTCTTATCCTTCCAGGATTTGGCATGATATCACACGTAATAGCACATTATAGAGGAAAGCAAGAACCATTTGGCTATCTAGGAATGGTCTACGCAATGGTAGCCATAGGTATATTAGGGTTCCTAGTCTGAGCCCACCACATGTTTACCGTCGGA</t>
  </si>
  <si>
    <t>AGCCCTATGAGTA--------AATGTAGGGTCCCGCCTG-CCCAGT-GGCC-AA-----GAGCTAAACGGCCGCGGTATCTTGACCGTGCAAAGGTAGCATAATCACTTGTCTTTTAAATGGAGACTTGCATGAACGGCAAAACCTTTTTTAACTGTCTCCC-TCTTCAACCCCTTAAACTTCTACCCGC-GTGAAGAAGCGCGGA-TAATACAGATAGACGAGAAGACCCTGTCGAGCTTCAGTC---------------------------------------------CAGAGGCGAACACCCACCCTTTGCTAT-----------------------CGCCTAAAGACTTTGGTTGGGGCAACCATGGAGAA--AACGAACCCTCCAGAACGAATAGTAGAAACCACTTCTCTATTACTCATCCCA----------AGAACCA------------GAAACTGGTAAACGGAAAAAGCTACCGCAGGGATAACAGCGTCATCCCCTCTAAGAGTCCTTATTGACGAGGGGGTTTGCGACCTCGATGTTGGATTGG-GGGCCCCTTA-GGGTGCAGAAGCTCTAA----ATGGTTAGACTGTTCGTCTATTAAAGCCCT-----</t>
  </si>
  <si>
    <t>A0059</t>
  </si>
  <si>
    <t>MHE133</t>
  </si>
  <si>
    <t>JN207564.1</t>
  </si>
  <si>
    <t>---------------------GAATTGACTTATCCCTTTAATGATTGGTGCTCCTGACATGGCTTTCCCCCGAATGAACAACATGAGTTTTTGATTAGTCCCACCCTCTTTTATTTTACTTTTAGCTTCAGCTGGAGTTGAGAGAGGAGCCGGAACTGGATGAACCATTTACCCTCCTCTATCTAGTAATATAGCTCATGCGGGAGGATCTGTAGACTTAGCCATTTTTTCACTCCACTTAGCAGGTGCCTCCTCAATACTTGCCTCAATCAACTTTATTACAACTATAATAAAAATGCGAACCCCAGGTGTAACTTTTGACCGATTGCCATTATTTGTTTGATCAGTCTTTATTACAGCATTTCTTTTATTACTTAGACTACCGGTTCTTGCAGGGGCTATAACTATGCTTCTTACAGACCGAAAAATAAAAACAACTTTTTTTGATCCAGCTGGAGGAGGAGACCCTATATTATTCCAACACCTCTTCTGATTTTTTGGCCATCCAGAAGTTTATATCCTTATTCTTCCAGGATTTGGTATGATTTCTCACGTAATTGCTCACTATAGAGGTAAGCAAGAACCCTTTGGTTACTTAGGAATGGTTTATGCTATGGTAGCCATAGGAATCCTAGGATTCCTTGTTTGAGCCCACCACATGTTCACAGTTGGA</t>
  </si>
  <si>
    <t>S0122</t>
  </si>
  <si>
    <t>MOLAF_0347</t>
  </si>
  <si>
    <t>F149755</t>
  </si>
  <si>
    <t>abbreviata_1</t>
  </si>
  <si>
    <t>---------------------GAATTGACTTATTCCTCTAATGATAGGAGCCCCAGATATGGCTTTTCCACGAATGAATAATATGAGATTTTGATTAATACCCCCTTCATTTATTCTTCTCCTAGCCTCCGCAGGCGTAGAAAGAGGAGCTGGAACTGGTTGAACTATTTACCCGCCCCTTTCCAGTAACATAGCCCATGCTGGCGGTTCTGTAGACCTCGCCATTTTTTCTCTTCACTTAGCAGGTGCCTCTTCTATTCTTGCCTCTATAAATTTTATAACAACCATAATTAAAATTCGAGCCCCAGGAGTGACCTTTGACCGACTACCCTTATTTGTATGGTCAACATTCATTACAGCATTCCTCCTACTTTTAAGACTCCCAGTTCTCGCAGGAGCAATAACCATGCTTCTTACTGACCGAAATATAAATACCACATTTTTTGATCCGGCTGGAGGGGGTGACCCTATTTTATTTCAACATTTATTCTGATTCTTTGGTCATCCAGAAGTTTATATTCTTATCTTACCAGGATTTGGAATGATATCTCACGTAATAGCCCATTATAGAGGAAAGAAAGAGCCCTTTGGTTATCTAGGAATGGTTTATGCTATGATAGCAATAGGGGTTCTAGGTTTCTTAGTATGAGCACACCACATGTTCACTGTAGGA</t>
  </si>
  <si>
    <t>AGCTCCCCGC--------ATCTATGGGGGGTAACGCCTG-CCCAGT-GGAAA-------CTTCTTAACGGCCGCGGTACCTTAACCGTGCAAAGGTAGCATAATCACTTGTCCTTTAAATGAGGACCAGTATGAATGGCATTACATCCTTTTCCTGTCTCTC-TTATTTATCTTATAAACTTCTATATAT-GTGAAGAAGCATATA-TTTTTAAGAAAGACGAGAAGACCCTGTCGAGCTTTAATT---------------------------------------------TAAAAAAGAAAATCTTTTAAACTTAAA-----------GTTTTGTTTTTTCTTTTTTAAATTTTGGTTGGGGCAACCATGAAGTT----TAAATCTTC-AGCTATTTATAGTAGAATTTTAATTCTCTTTAACAACTTTTA--------TGAACCAAAG---------AATTTTGGTAAACAGAACAAGTTACCGCAGGGATAACAGCGTTATCTTCTTTAAGAGTCCTTATTGACAAGAAGGATTGCGACCTCGATGTTGGATTGG-GACATCCTTA-AGGTGCAGCAGCTTTAG----AGGGTTGGACTGTTCGTCCATTAAAGTCCT-----</t>
  </si>
  <si>
    <t>S0604</t>
  </si>
  <si>
    <t>MOLN_109</t>
  </si>
  <si>
    <t>hancheti</t>
  </si>
  <si>
    <t>---------------------GAATTGATTAATTCCTTTAATGATAGGAGCACCAGATATGGCTTTTCCTCGAATGAAAAACATGAGTTTTTGATTAGTACCTCCWTCTTTTATTTTRYTTCTTGCTTCTGCAAGAGTTGAAAGAGGTGTAGGAACAGGATGAACTTTATATCCTCCWCTTTCAAGAAATATYTCTCATACTGGAGGTGCMGTAGATTTAGCTATTTTTTCTTTACATTTAGCTGGAGCTTCTTCTATTTTAGCTGCTATAAACTTTATWACTACTATAATAAAAATGCGAGCCCCTGGATTATTTTTTGACCGATTGCCTTTATTTATTTGATCTATTTTTATTACAGCTTTTTTACTTCTMTTAAGTTTACCAGTTTTAGCTGGAGCTATAACWATGTTATTAACAGATCGAAAAATTAATACCACATTCTTTGATCCAGCTGGTGGAGGAGAYCCTATTTTATTCCAACATTTATTCTGATTTTTTGGACATCCTGAGGTATATATTCTTATTCTTCCAGGATTTGGAATGGTTTCTCATATTGTAATTCATTAYAGAGGAAAGACAGAAGCTTTTGGATATTTAGGAATGGTGTATGCTATGATAGCTATAGGAGCTCTAGGTTTCCTAGTCTGAGCTCATCATATGTTTACAGTAGGA</t>
  </si>
  <si>
    <t>N0327</t>
  </si>
  <si>
    <t>---------------------G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ATCTCTACCTGTTTTAGCTGGGGCTATAACGATGTTGCTTACTGATCGTAATATAAATACTTCTTTCTTTGACCCGGTGGGGGGAGGTGATCCTATTTTGTTCCAACATTTGTTTTGGTTTTTTGGTCATCCTGAGGTTTATATACTAATAATTCCTGGTTTTGGGATGGTTTCACATATAGTGGCTCATTATGCTGGAAAGGCCCAACCTTTTGGGTATTTAGGTATGGTTTATGCTATTATATCAATTGGAGTATTAGGTTTTTTGGTTTGGGCTCATCATATGTTTACTGTTGGG</t>
  </si>
  <si>
    <t>S0475</t>
  </si>
  <si>
    <t>---------------------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TTTTGATCCTGTTGGTGGGGGGGATCCTCTTCTATTCCAACATCTTTTCTGGTTTTTTGGTCATCCGGAGGTTTATATTCTAATTCTCCCTGGTTTCGGTATGATTTCCCATATCGTTGCGCACTATTCTGGGAAGGTTCAACCTTTTGGGTATTTGGGTATGGTATATTCAATAATCTCTATAGGGGTACTAGGGTTCCTTGTCTGGGCACATCATATGTTTACGGTTGGT</t>
  </si>
  <si>
    <t>G0296</t>
  </si>
  <si>
    <t>GZG_MB_59</t>
  </si>
  <si>
    <t>can't check, genetic ID</t>
  </si>
  <si>
    <t>stuhlmanni has priority if syn</t>
  </si>
  <si>
    <t>---------------------GAA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TCCTGGTTTCGGTATGATTTCCCATATCGTTGCGCACTATTCTGGGAAGGTTCAACCTTTTGGGTATTTGGGTATGGTATATTCAATAATCTCTATAGGGGTACTAGGGTTCCTTGTCTGGGCACATCATATGTTTACGGTTGGT</t>
  </si>
  <si>
    <t>N0408</t>
  </si>
  <si>
    <t>maculata_IO</t>
  </si>
  <si>
    <t>---------------------GAATTGGTTGGTTCCGTTAATGATAGGGGCTCCGGATATGGCGTTTCCTCGGATGAAAAATATGAGTTTTTGGCTGGTTCCTCCTTCTTTTCTTTTGTTATTGGCTTCGGCTGTGGTAGAAAGTGGAGTGGGAACTGGTTGGACTGTTTATCCTCCGTTGTCAGGAAATTTAGCTCATGCTGGTGCTTCTGTGGACTTGGGGATATTTTCTTTACACTTGGCGGGTGTCTCTTCGATCTTGGCTTCTATAAATTTTATAACTACTATTTACAAAATGCGTTGTAAAGGTCTAACCTGGGATCGCCTTCCCTTGTTTGTTTGGTCTATTTTTGTGACTTCCTTCTTGTTATTGTTGTCCCTTCCTGTGTTAGCGGGGGCTATAACAATGTTGTTGACGGATCGAAATATAAATACTTCTTTTTTTGATCCTGTTGGTGGGGGAGATCCTTTGCTTTTTCAACATCTTTTTTGGTTCTTTGGACACCCAGAGGTTTATATTCTAATAATCCCAGGATTTGGAATGGTTTCTCATATAGTAGCTCATTATGCCGGAAAGGTCCAGCCGTTTGGTTACTTAGGGATGGTTTATGCTATTATTTCTATAGGTGTGTTAGGGTTTCTTGTTTGGGCCCACCATATGTTTACTGTGGGA</t>
  </si>
  <si>
    <t>G0279</t>
  </si>
  <si>
    <t>GZG_MB_15b</t>
  </si>
  <si>
    <t>---------------------GAATTGGTTGGTTCCGTTAATGATAGGGGCTCCGGATATGGCGTTTCCTCGGATGAAAAATATGAGTTTTTGGCTGGTTCCTCCTTCTTTTCTTTTGTTATTGGCTTCGGCTGTGGTAGAAAGTGGAGTGGGAACTGGTTGGACTGTTTATCCTCCGTTGTCAGGAAATTTAGCTCATGCTGGTGCTTCTGTGGACTTGGGGATATTTTCTTTACACTTGGCGGGTGTCTCTTCGATCTTGGCTTCTATAAATTTTATAACTACTATTTACAAAATGCGTTGTAAAGGTCTAACCTGGGATCGTCTTCCCTTGTTTGTTTGGTCTATTTTTGTGACTTCCTTCTTGTTATTGTTGTCCCTTCCTGTGTTAGCGGGGGCTATAACAATGTTGTTGACGGATCGAAATATAAATACTTCTTTTTTTGATCCTGTTGGTGGGGGAGATCCTTTGCTTTTTCAACATCTTTTTTGGTTCTTTGGACACCCAGAGGTTTATATTCTAATAATCCCAGGATTTGGAATGGTTTCCCATATAGTAGCTCATTATGCCGGAAAGGTCCAGCCGTTTGGTTACTTAGGGATGGTTTATGCTATTATTTCTATAGGTGTGTTAGGGTTTCTTGTTTGGGCCCACCATATGTTTACTGTGGGA</t>
  </si>
  <si>
    <t>N0409</t>
  </si>
  <si>
    <t>---------------------GAATTGGTTGGTTCCGTTGATGATAGGGGCTCCGGATATGGCGTTCCCTCGGATGAAAAACATGAGTTTTTGGTTGGTTCCTCCGTCTTTCCTTTTACTATTGGCCTCGGCTGTGGTAGAAAGTGGAGTGGGAACTGGTTGGACTGTTTACCCTCCGTTGTCAGGAAATCTAGCTCATGCTGGTGCCTCTGTGGATTTGGGGATATTTTCTCTACATTTGGCGGGTGTCTCCTCGATCTTAGCTTCTATAAATTTCATAACTACTATTTACAAAATGCGTTGTAAAGGTCTAACTTGGGACCGTCTTCCCTTGTTTGTCTGGTCCATTTTTGTGACTTCTTTCCTGTTATTGTTGTCTCTTCCTGTCTTAGCGGGGGCTATAACAATGTTGTTGACGGATCGAAATATAAACACTTCTTTCTTTGATCCTGTTGGTGGGGGGGATCCTTTGCTTTTTCAACATCTTTTTTGGTTCTTTGGACACCCGGAGGTTTATATTCTAATAATTCCAGGGTTTGGGATGGTTTCTCATATAGTAGCTCATTATGCTGGAAAGGTCCA-------------------------------------------------------------------------------------------</t>
  </si>
  <si>
    <t>C0149</t>
  </si>
  <si>
    <t>---------------------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CCATATGTTTACTGTGGGA</t>
  </si>
  <si>
    <t>N0411</t>
  </si>
  <si>
    <t>N0403</t>
  </si>
  <si>
    <t>N0402</t>
  </si>
  <si>
    <t>N0405</t>
  </si>
  <si>
    <t>S0390</t>
  </si>
  <si>
    <t>---------------------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TCATATGTTTACTGTGGGA</t>
  </si>
  <si>
    <t>N0401</t>
  </si>
  <si>
    <t>---------------------GAATTGGTTGGTTCCGTTGATGATAGGGGCTCCGGATATGGCGTTCCCTCGGATGAAAAACn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CCATATGTTTACTGTGGGA</t>
  </si>
  <si>
    <t>S0228</t>
  </si>
  <si>
    <t>---------------------GAATTGGTTGGTTCCTCTAATGATAGGAGCCCCTGATATGGCTTTCCCCCGTATGAAAAAAATGAGTTTCTGGCTCGTTCCTCCTTCTTTTTTACTGCTTTTGGCCTCTGCCGTTGTTGAAAGTGGGGTAGGAACTGGTTGA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ACAACCTTTTGGGTACTTAGGTATGGTTTATGCCATAATATCCATAGGGGTATTAGGTTTTTTGGTGTGGGCTCACCATATGTTCACTGTTGGT</t>
  </si>
  <si>
    <t>N0326</t>
  </si>
  <si>
    <t>---------------------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TCCTATTCTTTTTCAACATTTGTTTTGATTTTTTGGTCATCCAGAGGTGTACATATTAATAATACCGGGTTTCGGTATGGTCTCTCATATAGTGGCCCATTATTCTGGAAAGGTACAGCCTTTTGGGTACTTAGGTATGGTTTATGCCATAATATCCATAGGGGTATTAGGTTTTTTGGTGTGGGCTCACCATATGTTCACTGTTGGT</t>
  </si>
  <si>
    <t>S0443</t>
  </si>
  <si>
    <t>---------------------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CATATGTTCACTGTTGGT</t>
  </si>
  <si>
    <t>N0443</t>
  </si>
  <si>
    <t>FM_MNHN_10</t>
  </si>
  <si>
    <t>Hol1201</t>
  </si>
  <si>
    <t>magna</t>
  </si>
  <si>
    <t>Enewetak</t>
  </si>
  <si>
    <t>---------------------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</si>
  <si>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N0423</t>
  </si>
  <si>
    <t>AMM02</t>
  </si>
  <si>
    <t>AMM_02</t>
  </si>
  <si>
    <t>---------------------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nTAACTGACCGAAAAATTAAAACCTCGTTTTTTGATCCTGTAGGTGGAGGAGACCCTATTCTTTTTCAACATTTGTTTTGATTTTTTGGTCATCCAGAGGTGTACATATTAATAATACCGGGTTTCGGTATGGTCTCTCATATAGTGGCCCATTATTCTGGAAAGGTACAGCCTTTTGGGTACTTAGGTATGGTTTATGCCATAATATCCATAGGGGTACTAGGTTTTTTGGTGTGGGCTCACCATATGTTCACTGTTGGT</t>
  </si>
  <si>
    <t>N0426</t>
  </si>
  <si>
    <t>AMM05</t>
  </si>
  <si>
    <t>AMM_05</t>
  </si>
  <si>
    <t>---------------------GAATTGGTTGGTTCCTCTGATGATAGGAGCCCCTGATATGGCTTTCCCCCGTATGAAAAAAATGAGTTTCTGGCTTGTTCCTCCTTCTTTTTTACTGCTTTTGGCTTCTGCCGTTGTTGAAAGTGGGGTAGGAACTGGTTGGACTGTATATCCTCCTTTGTCTTCCAAATTAGCCCACGCAGGGGCCTCTGTCGATTTGGGCATATTCTCTTTACATCTGGCAGGTGTTTCATCAATTTTAGCCTCTATAAACTTCATAACCACAATTTATAACATGCGTTGTAGTGGGTTAACTTGAGACCGGTTACCACTTTTCGTATGGTCTATATTTGTTACTTCCTTTTTATTATTATTGTCTTTACCGGTTTTGGCTGGGGCCATAACAATGCTGCTAACTGACCGAAAAATTAAAACCTCGTTTTTTGATCCCGTAGGCGGAGGAGACCCTATTCTTTTTCAACATTTGTTTTGATTTTTTGGTCATCCAGAAGTGTACATATTAATAATACCGGGTTTCGGTATGGTTTCTCATATAGTGGCCCATTATTCTGGAAAGGTACAGCCTTTTGGGTACTTAGGTATGGTTTATGCCATAATATCCATAGGGGTATTAGGTTTTTTGGTGTGGGCTCACCATATGTTCACTGTCGGT</t>
  </si>
  <si>
    <t>C0051</t>
  </si>
  <si>
    <t>FRM257</t>
  </si>
  <si>
    <t>FRM_257</t>
  </si>
  <si>
    <t>---------------------GAATTGGTTGGTTCCTCTGATGATAGGAGCCCCTGATATGGCTTTCCCCCGTATGAAAAAAATGAGTTTCTGGCTTGTTCCTCCTTCTTTTTTACTGCTTTTGGCTTCTGCCGTTGTTGAAAGTGGGGTAGGAACTGGTTGGACTGTATATCCTCCTTTGTCTTCCAAATTAGCCCACGCAGGGGCCTCTGTCGATTTGGGTATATTCTCTTTACATCTGGCAGGTGTTTCATCAATTTTAGCCTCTATAAACTTCATAACCACAATTTATAACATGCGTTGTAGTGGGTTAACTTGAGACCGGTTACCACTTTTCGTATGGTCTATATTTGTTACTTCCTTTTTATTATTATTGTCTTTACCGGTTTTGGCTGGGGCCATAACAATGCTGCTAACTGACCGAAAAATTAAAACCTCGTTTTTTGATCCTGTAGGCGGAGGAGACCCTATTCTTTTTCAACATTTGTTTTGATTTTTTGGTCATCCAGAAGTGTACATATTAATAATACCGGGTTTCGGTATGGTTTCTCATATAGTGGCCCATTATTCTGGAAAGGTACAGCCTTTTGGGTACTTAGGTATGGTTTATGCCATAATATCCATAGGGGTATTAGGTTTTTTGGTGTGGGCTCATCATATGTTCACTGTCGGT</t>
  </si>
  <si>
    <t>C0148</t>
  </si>
  <si>
    <t>---------------------GAATTGGTTGGTTCCTTTAATGATAGGAGCTCCCGACATGGCTTTTCCCCGTATGAAAAAAATGAGTTTTTGGCTCGTTCCCCCTTCTTTTTTACTGCTCTTGGCTTCTGCCGTTGTCGAAAGCGGGGTAGGAACTGGTTGGACTGTCTATCCTCCCTTGTCTTCCAAATTAGCCCACGCAGGGGCTTCCGTCGATTTGGGTATATTCTCTTTACATTTGGCAGGTGTTTCATCAATTTTAGCCTCTATAAACTTTATAACCACAATTTATAACATGCGCTGTAGGGGGTTAACTTGAGACCGGTTACCACTATTTGTATGGTCT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CATATGTTTACTGTTGGT</t>
  </si>
  <si>
    <t>S0400</t>
  </si>
  <si>
    <t>---------------------GAATTGGTTGGTTCCTTTAATGATAGGAGCTCCCGACATGGCTTTTCCCCGTATGAAAAAAATGAGTTTTTGGCTCGTTCCCCCTTCTTTTTTACTGCTCTTGGCTTCTGCCGTTGTCGAAAGCGGGGTAGGAACTGGTTGGACTGTT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CATATGTTTACTGTTGGT</t>
  </si>
  <si>
    <t>N0444</t>
  </si>
  <si>
    <t>---------------------GAATTGGTTGGTTCCTTTAATGATAGGAGCTCCCGAT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TGATTTTTCGGTCATCCAGAGGTGTACATATTAATAATACCAGGTTTCGGTATGGTTTCTCATATAGTGGCTCATTATTCTGGAAAGGTACAGCCTTTTGGGTACTTAGGTATGGTTTATGCTATAATATCCATAGGGGTATTGGGTTTCTTAGTGTGGGCTCAC</t>
  </si>
  <si>
    <t>N0445</t>
  </si>
  <si>
    <t>S0401</t>
  </si>
  <si>
    <t>---------------------GAATTGGTTGGTTCCTTTAATGATAGGAGCTCCCGAT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CCCTGTAGGTGGAGGAGATCCTATTCTGTTTCAACATTTGTTTTGATTTTTCGGTCATCCAGAGGTGTACATATTAATAATACCAGGTTTCGGTATGGTTTCTCATATAGTGGCTCATTATTCTGGAAAGGTACAGCCTTTTGGGTACTTAGGTATGGTTTATGCTATAATATCCATAGGGGTATTGGGTTTCTTAGTGTGGGCTCACCATATGTTTACTGTTGGT</t>
  </si>
  <si>
    <t>S0426</t>
  </si>
  <si>
    <t>---------------------GAATTGGTTGGTTCCT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CTAGGTGTGTT----------------------------------------</t>
  </si>
  <si>
    <t>MOLG_098</t>
  </si>
  <si>
    <t>HM196720.1</t>
  </si>
  <si>
    <t>gactaataccgttaatgataggagcgccagacatggcttttcctcgaatgaataaaatgagattttgattaatacctccntcttttgtacttctgcttacctccgcaagaatagaaaatggagctggtacaggttgaactttatatccccctctttcaagaaaaattgctcacgcaggaagatcagtagatcttgctattttttcactacatctcgcaggagcctcttctattcttgcctccataaaatttataactaccataataaaaatgcgaaccccaggaatttcatttgaccgcctaccactttttgtttgatcagtttttataacagccttcctattagtattaagcctcccagttttagcaggtgctataacaatgttattaactgaccgaaaaattaaaacaaccttctttgacccagcaggaggtggagaccccattttattccaacacttattctgattcttcggacacccagaagtttatattcttattctnccaggattcggaatgatatctcacgtcattgcacattatagaggaaagcaagaccccttcggatacttaggaatggtttacgctatggtagaaataggagtcttaggattcctagtgcgagctcac</t>
  </si>
  <si>
    <t>G0193</t>
  </si>
  <si>
    <t>MRAC1822</t>
  </si>
  <si>
    <t>--------------------------------------------------------------------------------------------GAC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GCACCTCTTCTGATTTTTTGGTCACCCAGAAGTATACATTCTAATCCTGCCTGGGTTCGGAATGATATCTCACGTAATAGCCCATTATAGAGGAAAG------------------------------------------------------------------------------------------------</t>
  </si>
  <si>
    <t>AGCCCCTTGAAACA-------CATAAGGGGTCCCGCCTG-CCCAGT-GGCTTAG-----AAGCTAAACGGCCGCGGTATCTTGACCGTGCAAAGGTAGCATAATCATTTGTCTTTTAAATGGAGACTCGTATGAACGGCGAAACCTTTTTTAACTGTCTCCC-CTCCTACCCTTACAAATTTCCCTCTGT-GTGAAGAGGCACAGA-TACTATAGAAAGACGAGAAGACCCTGTCGAGCTTCAGTC---------------------------------------------TATAAGTGAACACTTCTTTGC--------------------------AGTCACCCAAAGACTTTGGTTGGGGCAACCCTGGAGAA--AAAAAATCCTCCAGAAACAATAGAAGAAACCCCTTCTCTATTTTCACTACTA----------AGAACCA------------GAACCTGGTATACGGAAAAAGTTACCGCAGGGATAACAGCGTCATCCCCTCTAAGAGTCCTTATTGACGAGGGGGTTTGCGACCTCGATGTTGGATTAG-GGCCCCCTTA-GGGTGCAGAAGCTCTAA----AAGGTTAGACTGTTCGTCTATTAAAGCCCC-----</t>
  </si>
  <si>
    <t>G0189</t>
  </si>
  <si>
    <t>--------------------------------------------------------------------------------------------GACTAGTACCCCCTTCATTCATCCTTCTCCTAGCTTCAGCAGGAGTAGAAAGAGGCGCAGGAACAGGATGAACCATATACCCCCCACTATCTAGAAACATCGCTCACGCCGGAGGGTCTGTAGATCTCGCCATTTTCTCCTTGCACCTAGCAGGTGCTTCTTCCATACTTGCCTCCATAAACTTCATAACAACTATAATAAACATGCGCACCCCAGGAGTAACGTTTGACCGGCTCCCTCTATTCGTATGGTCTGTGTTTATTACTGCATTCTTACTATTACTAAGACTACCAGTACTAGCAGGAGCAATAACGATGCTACTAACCGATCGTAATATAAAAACCACCTTCTTTGACCCCGCAGGAGGCGGAGACCCCATCCTATTTCAACATCTCTTCTGATTCTTCGGCCACCCAGAAGTCTACATATTAATCCTACCAGGGTTTGGAATGATATCTCACGTAATAGCCCACTACAGGGGAAAGCA----------------------------------------------------------------------------------------------</t>
  </si>
  <si>
    <t>AGCCCCTTGGA-CA-------TATAAGGGGTCCCGCCTG-CCCAGT-GGCAA-------AAGCTAAACGGCCGCGGTATCTTGACCGTGCAAAGGTAGCATAATCATTTGTCTTTTAAATGGAGACTTGTATGAACGGCGAAACCTTTTTTAACTGTCTCCC-CCTCTGGCCTTAGAAATTTCCACCTAC-GTGAAGAGGCGTAGA-TATAAGAGAAAGACGAGAAGACCCTGTCGAGCTTTAGTC---------------------------------------------ACAAAGTGAATAACCCCAGT----------------------------ATCACTTAAAGACTTTGGTTGGGGCAACCCTGGAGAA--AAAAAATCCTCCAGAAAA-GTAGAAGAAAACAGTTCTCTATTAATCACTCA-----------AGAACCA------------TACCTTGGCACGCGGAAAAAGTTACCGCAGGGATAACAGCGTCATCTCCTCTGAGAGTCCTTATTGACGAGGGGGTTTGCGACCTCGATGTTGGATTGG-GGCCCCCTTA-GGGTGCAGAAGCTCTAA----AAGGTTAGACTGTTCGTCTATTAAAGCCCT-----</t>
  </si>
  <si>
    <t>G0080</t>
  </si>
  <si>
    <t>EU220817.1</t>
  </si>
  <si>
    <t>--------------------------GACTTATACCACTAATGATAGGGGCTCCAGACATGGCTTTCCCACGAATGAAAAATATGAGTTTTTGATTAGTGCCTCCCTCCTTCATACTCCTTTTAGCTTCTGCCGGAGTAGAAAGAGGTGCAGGAACCGGATGAACGATCTACCCTCCACTGTCTAGAAAAATAGCCCACGCAGGAGGATCAGTAGACCTTGCCATCTTCTCCTTACACCTAGCAGGTGCTTCTTCTATACTAGCTTCGATAAAATTCATAACAACTGTTATCAACATGCGAACTCCAGGAGTAACATTCGATCGATTACCACTATTCGTGTGATCCGTCTTTATCACAGCCTTTCTCCTACTTCTCAGACTCCCAGTTTTGGCTGGAGCCATCACTATGCTCTTAACAGACCGAAACATAAAAACGACATTTTTCGACCCAGCAGGAGGAGGTGATCCTATCCTGTTTCAACACCTCTTTTGGTTTTTTGGCCACCCAGAAGTCTACATCCTAATACTACCAGGGTTTGGAATGATCTCTCACGTAATCGCTCACTATAGAGGAAAGCAAGAGCCTTTTGGCTACCTAGGAATGGTTTATGCGATGGTAGCCATAGGAATTCTAGGGTTTTTAGTATGGGCACACCACATGTTCACCGTAGG-</t>
  </si>
  <si>
    <t>AGCCCCTTGCTCT-------ACATAAGGGGTCACGCCTG-CCCGGT-GGA-C-------ACCCTAAACGGCCGCGGTATCTTGACCGTGCAAAGGTAGCATAATCACTTGTCCTTTAAATGGGGACTCGTATGAATGGCAAAACCTCTTTTGACTGTCTTTC-CCGCCCTCCTTATAAACTCACATCCAT-GTGAAGAGTCATGGA-TGTTAAAGAAAGACGAGAAGACCCTGTCGAGCTTTAGTC---------------------------------------------CAAAGGAGAATAAAAGAGTCAACTTTTAA-----AGCTCGTTTTCTACATCTTCTAAAGACTTTGGTTGGGGCAACCATGGAGAA--AAACAACCCTCCAGAAACAGCAGAAGAAAACCAATTCTCTGTA-TAAAAATAG---------TGAACCA------------GGAACTGGAAAACGGAAAAAGTTACCGCAGGGATAACAGCGTTATCTTCTCTAAGAGTCCTTATTGACGAGAAGGTTTGCGACCTCGATGTTGGATTAG-GGCCCCCACA-GGGTGCAGAAGCTCTAA----AAGGTTGGACTGTTCGTCCATTAAAGCCCT-----</t>
  </si>
  <si>
    <t>---AAGTATATACAGAGTATGACTCTGCCGCCCGAAAAGC-AGTGAGCTAACCCAACCTACTC--TAGGAGACAATA-ACC---TACTGTTGCAATAGTAGTAAAAA-GGTTGGGTTAGCAGTTAAATGCTAACCGCACTGCTTGATAGCTGGTATTCAGGGAAAGAGGTATAAGCCTTTCTATTTAACGGCA--CCTAAACACCTTTGAGGAATGAACA-----CTAAAGC---C--AAAGAATAGAAAGAAAGCAGAAGACAAGTCCTGCTTTCAAGAGGGAAACAACCCAAAGTGTGACTAAGGTCATACCCAACAAGGACCCCA------TAAAA----A-CCGTAGGCCTAACAGCTGCCAACC-CTTGGGAAAGCGTTAAAGCTCAACACTGTT--ATTAG---ATCCACCCAATAAGTGATAATCCAACCACTCTCCACT-AAAAGTACCTGAAACT---GATAATGTTAAAACGAGTAAAAAGAAACATTCTTACT-AACCTATAAAGAAAAAAT----AAAACAAACCAAGATAGAAGAACCAT-------CAAGAAAT----TCTATAA-AACCTATTCTT--CCAACTCAGGAATATAAAGTAAGA-------GGCTAAAAGGCGAGAGAGGAACTCGGCAAA--CATAAAAGAGGACTGTTTACCAAAAACATAGCCCCTTGCTCTACA-----TAAGGGGTCACGCCTGCCC-GGTGGA-CACC-C-----TAAACGGCCGCGGTATCTTGACCGTGCAAAGGTAGCATAATCA</t>
  </si>
  <si>
    <t>N0427</t>
  </si>
  <si>
    <t>AMM06</t>
  </si>
  <si>
    <t>AMM_06</t>
  </si>
  <si>
    <t>-----------------------------------------------GAGCCC-TGATATGGCTTTCCCCCGTATGAAAAAAATGAGTTTCTGGCTTGTTCCTCCTTCTTTTTTACTGCTTTTGGCTTCTGCCGTTGTTGAAAGTGGGGTAGGAACTGGTTGGACTGTATATCCTCCTTTGTCTTCCAAATTAGCCCACGCAGGGGCCTCTGTCGATTTGGGCATATTCTCTTTACATCTGGCAGGTGTTTCATCAATTTTAGCCTCTATAAACTTCATAACCACAATTTATAACATGCGTTGTAGTGGGTTAACTTGAGACCGGTTACCACTTTTCGTATGGTCTATATTTGTTACTTCCTTTTTATTATTATTGTCTTTACCGGTTTTGGCTGGGGCCATAACAATGCTGCTAACTGACCGAAAAATTAAAACCTCGTTTTTTGATCCCGTAGGCGGAGGAGACCCTATTCTTTTTCAACATTTGTTTTGATTTTTTGGTCATCCAGAAGTGTACATATTAATAATACCGGGTTTCGGTATGGTTTCTCATATAGTGGCCCATTATTCTGGAAAGGTACAGCCTTTTGGGTACTTAGGTATGGTTTATGCCATAATATCCATAGGGGTATTAGGTTTTTTGGTGTGGGCTCACCATATGTTCACTGTCGGT</t>
  </si>
  <si>
    <t>N0501</t>
  </si>
  <si>
    <t>-----------GAGGATTT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GGCAATCACAATGCTTTTAACTGACCGAAACATCAAAACAACCTTCTTCGACCCAGCCGGAGGAGGAGACCCCATCTTATTTCAACATCTCTTCTGATTCTTTGGCCACCCAGAAGTATATATTCTTATTCTACCCGGTTTCGGAATGATATCCCACGTAATCGCCCACTACAGAGGCAAGCAAGAACCCTTTGGCTACTTAGGAATGGTATACGCAATGGTCGCAATAGGAATCCTAGGGTTTTTAGTATGAGCCCAC</t>
  </si>
  <si>
    <t>N0502</t>
  </si>
  <si>
    <t>-----------GAGGATTT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TCTAGGGTTTTTAGTATGAGCCCAC</t>
  </si>
  <si>
    <t>MOLAF_0748</t>
  </si>
  <si>
    <t>NMV_noNo_A</t>
  </si>
  <si>
    <t>HM196381.1</t>
  </si>
  <si>
    <t>-----------GAGGATTTGGAAAATGATTAATATCATTAATGATAGGAGCCCCAGATATGGCATTCCCACGAATGAAAAATATAAGATTTTGATTATTACCCCCCTCATTTATACTTCTTTTAGCCTCCGCTAGAGTAGAAAGAGGAGTAGGGACCGGTTGGACTTTATACCCCCCACTTTCCAGTAATATATCTCACACTGGGGGGGCAGTAGATTTAGCAATATTTTCTTTACATTTAGCTGGTGCCTCATCTATTTTAGCTGCAATTAACTTTATTACTACAATTTTAAAAATGCGAGCGCCAGGTTTGTCCTTTGACCGACTACCTTTATTTATTTGGTCAATATTTATAACTGCTATTTTGCTTTTATTAAGATTACCAGTACTAGCAGGAGCTATAACGATGTTATTAACAGACCGTAAAATAAATACAACATTTTTTGACCCAGCAGGAGGAGGGGACCCAATATTATTTCAACATTTATTTTGGTTCTTTGGGCATCCAGAAGTATATATATTAATTTTACCAGGATTTGGAATGGTCTCCCACATTATAGCGCATTATACAGGAAAGGCAGAGCCTTTCGGATACCTTGGTATGGTTTATGCTATGGTATCAATAGGGATATTAGGCTTTCTTGTCTGAGCACAC</t>
  </si>
  <si>
    <t>N0500</t>
  </si>
  <si>
    <t>-----------GAGGGTTTGGAAAATGACTTATACCCTTAATGATAGGAGCCCCGGACATGGCCTTCCCCCGAATGAAAAACATGAGATTTTGACTAGTCCCTCCTTCTTTTATCTTACTTCTAGCCTCAGCAGGAGTAGAAAGAGGG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</si>
  <si>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GATAATGATAGGAGGCTTTGGTAAATGATTAATTCCATTAATGATAGGAGCACCAGACATGGCTTTTCCTCGAATGAAAAAAATGAGATTCTGATTAGTACCACCTTCATTTATCCTTCTCTTAGCATCAGCAGGAGTAGAAAGAGGAGCAGGTACCGGATGAACAATTTACCCCCCATTATCTAGAAAAATTGCCCATGCAGGAGGATCCGTTGATCTAGCTATATTTTCGCTTCACTTAGCAGGAGCTTCCTCCATCCTAGCTTCTATAAAATTTATTACCACAATTATTAAAATGCGAAGTCCTGGTGTTACTTTTGATCGACTTCCACTATTTGTATGATCAGTATTTATTACAGCTTTCTTACTACTTACAAGTCTTCCAGTACTAGCAGGAGCAATTACCATGCTATTAACAGACCGTAATCTAAAAACAACATTTTTTGACCCAGCAGGAGGAGGAGACCCAATATTATTCCAACACCTATTCTGATTTTTTGGTCACCCAGAAGTATATATTCTTATTCTACCAGGATTTGGAATGATTTCTCACGTAGTGGCTCATTATAGAGGAAAGATGGAACCTTTTGGGTACCTCGGAATGGTATATGCAATGGTAGCAATAGGTGTTCTAGGCTTCCTTGTATGAGCCCAT</t>
  </si>
  <si>
    <t>GATAATGATAGGAGGCTTTGGTAAATGATTAATTCCATTAATGATAGGAGCACCAGACATGGCTTTTCCTCGAATGAAAAAAATGAGATTCTGATTAGTTCCACCTTCATTTATCCTTCTCTTAGCATCAGCAGGAGTAGAAAGAGGAGCAGGTACCGGATGAACAATTTACCCCCCATTATCTAGAAAAATTGCCCATGCAGGAGGATCCGTTGATCTAGCTATATTTTCGCTTCACTTAGCAGGAGCTTCCTCCATCCTAGCTTCTATAAAATTTATTACCACAATTATTAAAATGCGAAGTCCTGGTGTTACTTTTGATCGACTTCCACTATTTGTATGATCAGTATTTATTACAGCTTTCTTACTACTTACAAGCCTTCCAGTACTAGCAGGAGCAATTACCATGCTATTAACAGACCGTAATCTAAAAACAACATTTTTTGACCCAGCAGGAGGAGGAGACCCAATATTATTCCAACACCTATTCTGATTTTTTGGTCACCCAGAAGTATATATTCTTATTCTACCAGGATTTGGAATGATTTCTCACGTAGTGGCTCATTATAGAGGAAAGATGGAACCTTTTGGATACCTCGGAATGGTATATGCAATGGTAGCAATAGGTGTTCTAGGATTCCTTGTATGAGCCCAT</t>
  </si>
  <si>
    <t>MOLAF_0838</t>
  </si>
  <si>
    <t>F168850</t>
  </si>
  <si>
    <t>GATAATGATAGGGGGGTTTGGAAAATGACTAATACCTTTAATGATAGGAGCCCCAGACATGGCATTTCCACGAATGAAAAAAATGAGATTTTGGCTAATCCCCCCATCATTTATTTTACTTTTAACCTCAGCTATGGTAGAAAACGGAGCAGGAACAGGATGAACTATTTATCCCCCCCTATCCTCAAATATTGCACATGCTGGAAGCTCCGTAGATCTAGCCATTTTTTCTCTTCATCTTGCAGGGGCCTCTTCAATTCTAGCGTCAATAAAATTTATAACAACAATAATAAAAATGCGAGCCCCTGGTGTTTCTTTTGACCGCTTACCACTTTTTGTTTGATCAGTTTTTATTACAGCTTTTCTGCTAGTTTTAAGTCTTCCAGTCCTTGCAGGGGCCATCACTATGTTACTTACAGACCGAAAAATTAACACAACATTCTTTGACCCCGCTGGAGGAGGTGACCCAATTTTATTCCAGCATTTATTCTGATTTTTTGGACACCCAGAAGTATACATCCTCGTACTTCCAGGATTTGGCATGATCTCCCATGTAATAGCACATTATAGAGGCAAGCAAGAGCCATTTGGATATTTAGGAATGGTTTACGCAATGGTAGCTATAGGAGTTTTGGGATTCTTAGTCTGAGCTCAC</t>
  </si>
  <si>
    <t>MOLAF_0839</t>
  </si>
  <si>
    <t>F168851</t>
  </si>
  <si>
    <t>GATAATGATAGGGGGGTTTGGAAAATGACTAATACCTTTAATGATAGGAGCCCCAGACATGGCATTTCCACGAATGAAAAAAATGAGATTTTGGCTAATCCCCCCATCATTTATTTTACTTTTAACCTCAGCTATGGTAGAAAACGGAGCAGGAACAGGATGAACTATTTATCCCCCCCTATCCTCAAATATTGCACATGCTGGAAGCTCCGTAGATCTAGCCATTTTTTCTCTTCATCTTGCAGGGGCCTCTTCAATTCTAGCGTCAATAAAATTTATAACAACAATAATAAAAATGCGAGCCCCTGGTGTTTCTTTTGACCGCTTACCACTTTTTGTTTGATCAGTTTTTATTACAGCTTTTCTGCTAGTTTTAAGTCTTCCAGTCCTTGCAGGGGCCATCACTATGTTACTTACAGACCGAAAAATTAACACAACATTCTTTGACCCCGCTGGAGGGGGTGACCCAATTTTATTCCAGCATTTATTCTGATTTTTTGGACACCCAGAAGTATACATCCTCGTACTTCCAGGATTTGGCATGATCTCCCATGTAATAGCACATTATAGAGGCAAGCAAGAGCCATTTGGGTATTTAGGAATGGTTTACGCAATGGTAGCTATAGGAGTTTTGGGATTCTTAGTCTGAGCTCAC</t>
  </si>
  <si>
    <t>9543_1</t>
  </si>
  <si>
    <t>GATAATGATTGGAGGCTTCGGAAACTGACTAATACCACTAATGATAGGAGCTCCAGACATGGCCTTCCCTCGAATGAAAAACATGAGGTTCTGACTAGTCCCTCCCTCCTTCATCCTACTCCTCGCCTCAGCGGGGGTAGAAAGAGGAGCTGGTACAGGTTGAACTATATACCCTCCCCTATCCAGCAAAATAGCCCACGCCGGAGGGTCCGTAGACCTAGCAATATTTTCCCTACACTTAGCCGGGGCCTCCTCTATTTTGGCCTCAATAAACTTCATAACAACAGTCATAAACATGCGAACCCCAGGAGTAACCTTTGACCGCCTCCCTCTATTCGTCTGATCAGTGTTCATAACAGCATTCCTTCTTCTCCTAAGACTACCTGTACTAGCAGGAGCAATAACAATGTTGCTAACCGACCGAAACATAAACACAACCTTCTTCGACCCCGCAGGGGGAGGAGATCCCATACTATTCCAACACCTATTTTGATTCTTCGGTCACCCAGAAGTCTATATATTAATCCTGCCAGGCTTCGGAATGATATCCCACGTAGTAGCCCACTATAGAGGTAAGCAAGAACCTTTCGGCTACCTAGGAATGGTATACGCAATGGTAGCCATAGGCATTCTAGGATTCCTAGTATGAGCCCAC</t>
  </si>
  <si>
    <t>GATAATGATTGGAGGCTTCGGAAACTGACTAATACCACTAATGATAGGAGCTCCAGACATGGCCTTCCCTCGAATGAAAAACATGAGGTTCTGACTAGTCCCTCCCTCCTTCATTCTACTCCTCGCCTCAGCGGGGGTAGAAAGAGGAGCTGGTACAGGTTGAACTATATACCCTCCCCTATCCAGCAAAATAGCCCACGCCGGAGGGTCCGTAGACCTAGCA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TTCCTAGTATGAGCCCAC</t>
  </si>
  <si>
    <t>GATAATGATTGGAGGCTTCGGAAACTGACTAATACCACTAATGATAGGAGCTCCAGACATGGCCTTCCCTCGAATGAAAAACATGAGGTTCTGACTAGTCCCTCCCTCCTTCATTCTACTCCTCGCCTCAGCGGGGGTAGAAAGAGGAGCTGGTACAGGTTGAACTATATACCCTCCCCTATCCAGCAAAATAGCCCACGCCGGAGGGTCCGTAGACCTAGCC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NTCCTAGTATGAGCCCAC</t>
  </si>
  <si>
    <t>N0618</t>
  </si>
  <si>
    <t>PH-18</t>
  </si>
  <si>
    <t>GATAATGATTGGAGGCTTCGGAAACTGACTAATACCACTAATGATAGGAGCTCCAGACATGGCCTTCCCTCGAATGAAAAACATGAGGTTCTGACTAGTCCCTCCCTCCTTCATTCTACTCCTCGCCTCAGCGGGGGTAGAAAGAGGAGCTGGTACAGGTTGAACTATATACCCTCCCCTATCCAGCAAAATAGCTCACGCCGGAGGGTCCGTAGACCTAGCA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TTCCTAGTATGAGCCCAC</t>
  </si>
  <si>
    <t>N0619</t>
  </si>
  <si>
    <t>PH-19</t>
  </si>
  <si>
    <t>GATAATGATTGGAGGCTTCGGAAACTGACTAATACCACTAATGATAGGAGCTCCAGACATGGCCTTCCCTCGAATGAAAAACATGAGGTTCTGACTAGTCCCTCCCTCTTTCATTCTACTCCTCGCCTCAGCGGGGGTAGAAAGAGGAGCTGGTACAGGTTGAACTATATACCCTCCCCTATCCAGCAAAATAGCCCACGCCGGAGGGTCTGTAGACCTAGCAATATTCTCCCTACACTTAGCCGGGGCCTCCTCTATTTTGGCCTCAATAAACTTCATAACAACAGTCATAAACATGCGAACCCCAGGAGTAACCTTTGACCGCCTCCCTCTATTCGTCTGATCAGTGTTCATAACAGCATTCCTTCTTCTCCTAAGACTACCAGTACTAGCAGGAGCAATAACAATGTTGCTAACCGACCGAAACATAAACACAACCTTCTTCGACCCCGCAGGGGGAGGAGATCCCATACTATTCCAACACCTATTTTGATTCTTCGGTCACCCAGAAGTCTATATATTAATCCTGCCAGGCTTCGGAATGATATCCCACGTAATAGCCCACTATAGAGGTAAGCAAGAACCTTTCGGCTACCTAGGAATGGTATACGCAATGGTAGCCATAGGCATTCTAGGATTCCTAGTATGAGCCCAC</t>
  </si>
  <si>
    <t>GATAATGATTGGAGGCTTCGGANACTGACTAATACCACTAATGATAGGAGCTCCAGACATGGCCTTCCCTCGAATGAAAAACATGAGGTTCTGACTAGTCCCTCCCTCCTTCATCCTACTCCTCGCCTCAGCGGGGGTAGAAAGAGGAGCTGGTACAGGTTGAACTATATACCCTCCCCTATCCAGCAAAATAGCCCACGCCGGAGGGTCCGTAGACCTAGCAATATTTTCCCTACACTTAGCCGGGGCCTCCTCTATTTTGGCCTCAATAAACTTCATAACAACAGTCATAAACATGCGAACCCCAGGAGTAACCTTTGACCGCCTCCCTCTATTCGTCTGATCAGTGTTCATAACAGCATTCCTTCTTCTCCTAAGACTACCTGTACTAGCAGGAGCAATAACAATGTTGCTAACCGACCGAAACATAAACACAACCTTCTTCGACCCCGCAGGGGGAGGAGATCCCATACTATTCCAACACCTATTTTGATTCTTCGGTCACCCAGAAGTCTATATATTAATCCTGCCAGGCTTCGGAATGATATCCCACGTAGTAGCCCACTATAGAGGTAAGCAAGAACCTTTCGGCTACCTAGGAATGGTATACGCAATGGTAGCCATAGGCATTCTAGGATTCCTAGTATGAGCCCAC</t>
  </si>
  <si>
    <t>G0116</t>
  </si>
  <si>
    <t>Synallactidae_2</t>
  </si>
  <si>
    <t>------------------------------------------GATAGGAGCCCCTGACATGGCATTCCCTCGAATGAATAAAATGAGCTTCTGGTTGGTACCACCTTCATTTATATTATTACTAGCTTCAGCCGGAGTAGAAAGAGGTGCTGGCACAGGATGAACTATTTATCCTCCATTATCAAGAAATATTGCCCATGCAGGAGGTTCAGTAGATTTAGCCATATTTTCACTACATCTAGCAGGAGCCTCCTCAATCTTAGCCTCTATAAATTTTATCACAACTATCATTAAAATGCGAACCCCAGGAATTACCTTCGACCGACTCCCCCTTTTTATCTGATCCGTTTTCATAACAGCCTTTCTATTATTACTCAGACTACCAGTACTAGCAGGAGCAATAACTATGCTTTTAACAGATCGTAATATAAAAACAACATTTTTTGATCCTGCTGGAGGTGGAGACCCAATATTATTTCAACACCTCTTCTGGTTCTTTGGCCATCCAGAAGTATATATTCTTATATTACCAGGTTTTGGTATGATTTCTCATGTTATTGCTCACTACAGAGGAAAGAAAGAACCATTTGGTTATTTAGGAATGGTTTATGCCATGGTAGCAATTGGTATCTTAGGATTTTTAGTATGAGCACATCACATGTTTACAGTAGGA</t>
  </si>
  <si>
    <t>AGCCCCTTGAAACT----ACTTATAAGGGGTGCAGCCTG-CCCAGT-GGTAAAAA----CTTCTAAACGGCCGCGGTATTTTGACCGTGCAAAGGTAGCATAATCATTTGTCTCTTAAATGGGGACCTGTATGAATGGCTTTTCATTCTTCAACTGTCTCCC-CTTTTTTCCGTTAAAACTTCTATCTAC-GTGAAGAAGCGTAGT-TACAAGAGTTAGACGAGAAGACCCTGTCGAGCTTTAGCT---------------------------------------------AATCTATAAAATACTTCAAGTTTTACA--------AATAATTACAATCTTTATATTTAAGCTTTGGTTGGGGTAACCATGGAGAA--AAGAAATCCTCCAGTTAACATAAGTAGAAAACAAATCACTTATATAAAAATTTT--------TGAACCAGAAA--------ACTTCTGGGAAACGGAAAAAGTTACCGCAGGGATAACAGCGTTATCTTCTCTAAGAGCCCATATTGACGAGAAGGATTGCGACCTCGATGTTGGATTAG-GGTAACCAAA-GGGTGTAGCAGCTCTTTATTAAAGGTTGGACTGTTCGTCCATTAATCCCCT-----</t>
  </si>
  <si>
    <t>------GATAGGAGGCTTCGGA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TACATTTGACCGTCTCCCTTTATTCGTCTGATCCGTATTCATAACAGCCTTCCTCCTATTATTAAGACTTCCAGTACTAGCAGGAGCCATTACAATGCTACTAACAGACCGAAACATTAAAACAACTTTCTTCGACCCAGCAGGAGGAGGAGACCCAATACTATTTCAACACCTATTTTGATTCTTCGGACACCCAGAAGTATATATACTCATCCTACCAGGATTCGGAATGATATCTCACATAATAGCACACTACAGAGGAAAGCAAGAACCTTTCGGCTACTTAGGGATGGTATACGCAATGGTAGCCATAGGAATTCTAGGATTCCTAGTTTGAGCTCAC</t>
  </si>
  <si>
    <t>MOLAF_0683</t>
  </si>
  <si>
    <t>right position in tree</t>
  </si>
  <si>
    <t>-------------------------------------------------------GATATGGCTTTCCCAAGAATGAATAACATGAGATTCTGACTAATACCTCCTTYTTTTATACTCCTACTAGCCTCTGCTGGTATTGAAAGAGGAGCTGGAACAGGATGAACAATATACCCCCCTTTATCTAGAAAAATTGCCCACGCAGGGGGATCAGTTGATCTTGCTATTTTTTCTCTACATTTAGCAGGAGCATCTTCTATACTTGCTTCAATAAAATTTATTACAACTATTATAAATATGCGAACTCCTGGTATTTCGTTTGACCGTTTACCATTATTTGTATGATCCGTCTTTATTACTGCTTTTCTACTCCTATTAAGACTTCCTGTATTAGCAGGAGCCATAACAATGCTATTAACAGATCGAAAACTAAACACTACCTTCTTTGACCCTTCAGGTGGAGGAGATCCTATTTTATTCCAACATCTATTCTGATTTTTTGGACACCCTGAAGTTTATATTCTTATTTTACCAGGCTTTGGTATGGTATCACACGTAATTGCCCATTACAGAGGTA--------------------------------------------------------------------------------</t>
  </si>
  <si>
    <t>MOLAF_0689</t>
  </si>
  <si>
    <t>HM196739.1</t>
  </si>
  <si>
    <t>GATCATGATAGGCGGATTCGGAAACTGACTAATCCCCTTAATGATAGGAGCACCAGACATGGCATTCCCTCGAATGAAAAAAATGAGATTCTGATTAGTCCCCCCCTCTTTTATACTCCTATTAACCTCGGCAAGAATAGAAAACGGCGCAGGAACAGGATGAACTATCTACCCCCCATTGTCAAGAAATATTGCTCACGCAGGAAGCTCGGTAGATCTCGCTATATTTTCCCTTCACTTAGCAGGAGCCTCTTCTATTCTTGCATCAATAAAATTTATAACCACAATAATAAAAATGCGAACCCCAGGAATAACCTTCGATCGCCTTCCTCTATTTGTATGATCAGTATTTATAACCGCCTTTCTTCTAGTTCTTAGTCTTCCAGTCCTAGCAGGCGCAATAACCATGCTACTAACAGATCGAAAAATTAATACAACATTTTTCGACCCAGCTGGAGGAGGAGACCCAATATTATTCCAACACCTATTCTGATTTTTTGGACACCCAGAAGTGTACATTCTTATTCTGCCAGGCTTTGGCATGATATCTCACGTAATAGCCCACTATAGAGGAAAGCAAGAACCATTCGGATATCTAGGGATGGTTTATGCTATGATAGCTATAGGAGTCTTAGGCTTCCTAGTTTGAGCACAC</t>
  </si>
  <si>
    <t>MOLAF_0688</t>
  </si>
  <si>
    <t>HM196737.1</t>
  </si>
  <si>
    <t>GATCATGATAGGCGGATTCGGAAACTGACTAATCCCCTTAATGATAGGAGCACCAGACATGGCATTCCCTCGAATGAAAAAAATGAGATTCTGATTAGTCCCCCCCTCTTTTATACTCCTATTAATCTCGGCAAGAATAGAAAACGGCGCAGGAACAGGATGAACTATCTACCCCCCATTGTCAAGAAATATTGCTCACGCAGGAAGCTCGGTAGATCTCGCTATATTTTCCCTTCACTTAGCAGGAGCCTCTTCTATTCTTGCATCAATAAAATTCATAACCACAATAATAAAAATGCGAACCCCAGGAATAACCTTCGATCGCCTTCCTCTATTTGTATGATCAGTCTTTATAACCGCCTTTCTTCTAGTTCTTAGGCTTCCAGTCCTAGCAGGCGCAATAACCATGCTACTAACAGATCGAAAAATTAATACAACATTTTTCGACCCAGCTGGAGGAGGAGACCCAATATTATTCCAACACCTATTCTGATTTTTTGGACACCCAGAAGTGTACATTCTTATTCTGCCAGGCTTTGGCATGATATCCCACGTAATAGCCCACTATAGAGGAAAGCAAGAACCATTCGGATATCTAGGGATGGTTTATGCTATGATAGCTATAGGAGTCTTAGGCTTCCTAGTTTGAGCACAC</t>
  </si>
  <si>
    <t>------------------------------------------GATGGGAGCTCCAGATATGGGCTTCCCACGAATGAACAACATGAGATTCTGACTAGTCCCCCCATCATACATTCTACTTCTAACATCAGCAAGAAATGAAAGAGGAGTAGGAACAGGATGAACAATCTACCCTCCACTATCAAGAAAAATTGCTCACGCTGGAACATCAGTAGACCTAGCAATATTTTCCCTACATCTAGCAGGTGCCTCATCAATCCTAGCATCAATAAAATTCATAACAACAATAATAAAAATGCGCTCCCAAAAAATATCCTTTGACCGACTACCACTTTTTGTATGATCAGTCTTTATAACAGCATTCCTACTGGTATTAAGATTACCAGTCCTCGCAGGAGCAATAACAATGCTTCTTACAGACCGAAACATTAACACAACCTTCTTCGACCCAGCAGGAGGAGGAGATCCAATACTATTCCAACACCTATTTTGATTCTTTGGCCACCCAGAAGTATATATTTTAATTCTACCAGGATTCGGAATGATATCCCATGTAACACCACACTACAGAGGAAAGAAAAGCCCATTTGGGTACCTAGGAATGGTTTATGCCATGAT--------------------------------------</t>
  </si>
  <si>
    <t>N0276</t>
  </si>
  <si>
    <t>FRM172</t>
  </si>
  <si>
    <t>FRM_172</t>
  </si>
  <si>
    <t>-------------------------------------------------GCCCCCGACATGGCCTTCCCTCGAATGAAAAACATGAGTTTCTGACTAATCCCCCCATCCTTCATACTTCTACTAGCCTCTGCAGGCGTAGAAAGAGGAGCTGGAACAGGATGAACTATCTACCCACCTCTATCTAGAAATATAGCCCACGCTGGAGGATCTGTCGACCTCGCCATTTTCTCCCTACACTTAGCTGGAGCTTCATCAATACTAGCCTCAATCAACTTCATAACAACAATCATAAAAATGCGAACACCAGGGGTTACCTTCGACCGACTCCCACTATTCGTATGGTCCGTATTTATAACAGCATTTCTCCTATTACTGAGACTTCCAGTCCTAGCGGGAGCAATAACAATGTTGCTAACCGACCGTAAAATAAAAACGACCTTTTTCGACCCCGCCGGAGGAGGAGACCCAATACTATTCCAACATCTATTCTGATTCTTTGGACACCCAGAAGTCTATATTCTTATCCTGCCAGGATTTGGGATGATATCTCACGTAATAGCTCACTATAGAGGTAAGCAGGAACCCTTCGGCTACCTAGGGATGGTCTATGCAATGGTAGCAATAGGAATCCTGGGATTCCTAGTCTGAGCCCACCACATGTTCACCGTAGGT</t>
  </si>
  <si>
    <t>MOLG_101</t>
  </si>
  <si>
    <t>------------------------------------------------------------------------------------------------------------------GCTACTACTAGCATCAGCTGGTGTAGAAAGCGGAGCTGGTACAGGATGAACAATTTACCCCCCTTTATTAAGAAAAATGGCCCATGCTGGAGGGTCTGTTGATCTAGCTATATTTTCTCTTCACCTAGCAGGAGCTTCTTCAATTCTTGCTTCAATAAAATTTATTACCACTATTATTAACATGCGAACCCCAGGAATAACCTTTGACCGCCTCCCATTATTTGTTTGATCTGTTTTTATAACAGCCTTTCTTCTCTTATTAAGACTCCCAGTACTAGCAGGAGCCATAACAATGCTTCTTACCGACCGTAATATTAAAACAACATTTTTTGATCCAGCAGGAGGGGGAKACCCTATCTTATTTCAACACTTATTCTGATTTTTTGGGCACCCTGAAGTATATATACTGATACTTCCAGGATTTGGTATGATTTCCCATGTTATTGCACATTATAGAGGAAAGAAAGAACCCTTTGGGTATCTTGGGATGGTGTATGCTATGGTAGCGATTG-----------------------------</t>
  </si>
  <si>
    <t>MOLAF_0232</t>
  </si>
  <si>
    <t>F112128</t>
  </si>
  <si>
    <t>HM196467.1</t>
  </si>
  <si>
    <t>musculus_5</t>
  </si>
  <si>
    <t>check seq messy and bit off in tree</t>
  </si>
  <si>
    <t>gctcgaatatggctttcccccgtatgaaaaatatgagattctgactaatccccccttttttttttcttctgttagcttcagcaggagtagagagaggagtgggtactggttgaacagtatacccccctctctccagtaatattgcacatgcaggcggttcagtagatcttgccatcttctcccttcatctagcaggtgcttcttccatactagcttctattaattttatcacaacaataataaaaatgcgaacacccggagttacctttgaccgcctccccctattcgtttggtcagtctttataactgccttcctactccttttaagacttccggtgttagcaggtgccataactatgttacttacagaccgaaacataaacacaacattctttgatccagcaggcggaggtgaccctatactatttcaacacctattctgattttttggtcatccagaagtttatattttaattctacccgggtttggtatgatatcccatgtcatcgcccactatacaggaaagcgagagccttttggttatctaggtatgatatatgcaatggcccctataggtctccta</t>
  </si>
  <si>
    <t>MHE040</t>
  </si>
  <si>
    <t>-------------------GGAAACTGACTCATACCACTAATGATAGGAGCTCCAGACATGGCCTTTCCTCGAATGAAAAACATGAGGTTCTGGCTAATCCCACCCTCCTTTATTCTTCTTCTCGCTTCAGCAGGCGTAGAAAGCGGAGCAGGAACAGGGTGGACCATCTACCCCCCACTATCCAGCAAAATAGCCCATGCCGGAGGATCAGTAGACTTAGCCATCTTCTCCCTACACCTAGCCGGAGCCTCCTCTATCCTAGCCTCCATAAACTTTATAACCACAGTCATAAACATGCGAACCCCAGGAGTCACGTTCGACCGTCTCCCACTATTTGTTTGATCAGTCTTCATAACAGCATTCCTTCTCCTCCTAAGACTCCCAGTCCTAGCAGGGGCAATTACCATGCTATTAACCGACCGGAACATAAAAACGACCTTCTTCGACCCTGCAGGAGGAGGAGACCCTATCCTATTCCAACACCTATTCTGATTCTTCGGCCACCCAGAAGTCTACATTCTTATTCTACCAGGTTTCGGAATGATCTCCCACGTCATAGCTCACTATAGCGGTAAGCAAGAGCCATTCGGTTACCTGGGGATGGTATATGCAATGGTCGCCATAGGCATTCTAGGCTTCCTAGTCTGGGCTCAC</t>
  </si>
  <si>
    <t>-------------------GGACGTAGACACACGAAGCTCATGATGAGAGCCCCAGACATGGCCTTCCCTCGAATGAAAAATATGAGATTCTGGTTAGTCCCTCCCTCCTTCATCCTACTCCTCGCCTCAGCCGGAGTGGAAAGAGGAGCCGGTACAGGTTGAACCATATACCCTCCCCTATCTAGCAAAATAGCCCACGCCGGGGGATCTGTAGACCTAGCAATATTCTCCCTACACCTAGCTGGGGCCTCCTCCATTCTGGCCTCAATAAAATTCATAACAACAATCATAAACATGCGAACCCCAGGAGTAACATTTGACCGCCTCCCTCTATTCGTCTGGTCAGTGTTCATAACAGCATTCCTACTTCTTCTAAGACTACCAGTATTAGCAGGAGCAATCACAATGCTACTAACCGACCGAAACATAAATACAACTTTCTTCGACCCTGCAGGAGGAGGAGATCCCATATTATTCCAACACTTGTTCTGATTCTTCGGTCACCCAGAAGTCTATATATTAATCCTACCAGGCTTCGGAATGATATCCCACGTAATAGCCCACTACAGAGGGAAGCAAGAGCCCTTCGGCTATCTAGGAATGGTATACGCAATGGTGGCCATAGGAATTCTAGGATTCCTAGTATGAGCCCAC</t>
  </si>
  <si>
    <t>S0329</t>
  </si>
  <si>
    <t>MOLAF_0466</t>
  </si>
  <si>
    <t>F151852</t>
  </si>
  <si>
    <t>----------------------------------------------GGAGCCCCAGACATGGCATTCCCTCGAATGAAAAAAATGAGATTTTGACTAGTACCTCCTTCATTTATACTACTCCTAACTTCCGCAAGAATAGAAAAAGGAGCAGGCACAGGATGAACAATTTATCCACCTTTATCAAGAAACATAGCTCATGCAGGAAGATCAGTCGATCTAGCAATATTTTCTTTACACTTAGCAGGAGCCTCTTCTATATTAGCCTCAATTAAATTTATAACTACCATTATAAAAATGCGAGCACCAGGAATAACATTTGACCGATTACCCCTATTCGTATGATCAGTATTTATCACAGCATTTCTATTAGTCTTAAGTCTTCCAGTTTTAGCAGGAGCAATTACCATGCTCCTTACAGACCGAAAAATTAACACTACATTCTTTGACCCAGCAGGAGGAGGAGACCCTATTCTCTTTCAACACTTATTCTGATTCTTCGGCCACCCAGAAGTTTACATTCTTATTCTCCCGGGATTTGGAATGATATCTCACGTAATAGCACACTACAGAGGAAAGCAAGAACCATTTGGATACTTAGGAATGGTATATGCAATGGTAGCTATTGGAGTTTTAGGATTTTTAGTTTGAGCACACCACATGTTTACAGTAGGA</t>
  </si>
  <si>
    <t>AGCCTCTTGA--------ATATATTAGAGGTAAAGCCTG-CCCACT-GGAA--------AATCTAAATGGCCGCGGTATCTTGACCGTGCAAAGGTAGCATAATCATTTGTCCCCTAAATAGGGACTCGTATGAATGGCACAACATTTTCTAACTGTCTCTT-CTCTTCTTCTTCTAAACTTCTAATAAC-GTGAAGAAGCGTTAA-TAAAAAAGAAAGACGAAAAGACCCTGTCGAGCTTCAACT---------------------------------------------TCTATCTAAGAACTTTTAATACTTTTT-------TTAAAGCCAATTTTTCATAGTAGAAGTTTTGGTTGGGGCAACCATGGAGAA--AAATAACCCTCCAGAAATTCTAAAAGATTCTTAATCATTTATTCTAA---------------AGAACCACAA---------CTAGTGACATACCAGAATTAGTTACCGCAGGGATAACAGCGTTATCTCCTTTAAGAGTTCATATTGACAAGGAGGATTGCGACCTCGATGTTGGATTAG-GGCTACCTAA-GGGTGCAGCAGCTCTTT----ACGGTTGGACTGTTCGTCCAATAACCCCCT-----</t>
  </si>
  <si>
    <t>BMOO-02707</t>
  </si>
  <si>
    <t>----------GGAGGGTTT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TGAAGTTTACCTGTGTGAAATTGTT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</si>
  <si>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GGAGGGTTT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TGAAGTTTACCTGTGTGAAATTGTT-------------------------------------------------------------------------------------------------------------------------------------</t>
  </si>
  <si>
    <t>S0173</t>
  </si>
  <si>
    <t>------------------------------------------------------------GGCCTTCCCTCGGATGAATAACATGAGGTTCTGACTAGTTCCTCCATCTTTCATTCTATTACTGGCTTCAGCCGGAGTAGAAAGAGGAGTCGGTACTGGCTGGACCATTTACCCTCCCCTCTCAAGAAATATAGCTCACGCAGGAGGATCAGTTGACCTCGCCATCTTCTCACTA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CGGAAAGCAAGAACCCTTCGGCTATCTAGGGATGGTATATGCCATGGTAGCCATAGGGATATTAGGATTTCTAGTATGAGCCCACCATATGTTTACAGTTGGT</t>
  </si>
  <si>
    <t>J0147</t>
  </si>
  <si>
    <t>USNM_E27984</t>
  </si>
  <si>
    <t>E27984</t>
  </si>
  <si>
    <t>USA</t>
  </si>
  <si>
    <t>Garden Key</t>
  </si>
  <si>
    <t>------------------------------------------------------------GGCGTTTCCTCGAATGAAAAAAATGAGATTCTGATTAGTCCCACCCTCCTTCATACTACTATTAGCATCTGCTGGTGTAGAGAGCGGAGCAGGAACTGGCTGAACTATATACCCGCCTCTATCTAGAAAAATAGCTCATGCAGGAGGATCAGTAGACCTAGCAATATTTTCATTACATCTAGCAGGTGCCTCCTCCATATTAGCCTCAATAAACTTTATTACAACAATCATTAATATGCGAACCCCTGGT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GTAGCCATAGGAATATTAGGCTTTCTAGTCTGGGCCCACCACATGTTTACAGTCGGA</t>
  </si>
  <si>
    <t>S0195</t>
  </si>
  <si>
    <t>------------------------------------------------------------GGCTTTCCCACGAATGAAAAAAATGAGATTCTGATTAGTGCCTCCTTCATTTATTCTCCTCCTAGCATCCGCTGGTGTAGAAAGAGGAGCAGGTACAGGATGAACAATTTACCCA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CTAGGGTTCCTAGTCTGGGCCCACCATATGTTTACCGTCGGG</t>
  </si>
  <si>
    <t>S0032</t>
  </si>
  <si>
    <t>MOLAF_0339</t>
  </si>
  <si>
    <t>F146592</t>
  </si>
  <si>
    <t>------------------------------------------------------------GGCTTTTCCTCGAATGAAAAATATGAGATTTTGACTTATACCCCCATCATTTATTTTACTATTAGCATCAGCTGGTGTAGAAAGGGGAGCTGGAACTGGATGAACTATTTACCCTCCTCTATCTAGTAAAATAGCTCATGCAGGAGGTTCAGTTGATTTAGCTATATTCTCTTTACATTTAGCAGGTGCCTCTTCTATACTTGCCTCCATAAAATTTATAACAACAATCATAAATATGCGAACACCAGGAATAACTTTTGATCGATTACCTTTGTTTGTTTGATCAGTATTTATCACAGCCTTTCTTTTATTATTAAGACTACCAGTACTAGCAGGAGCTATTACTATGCTTTTAACAGATCGAAAAATTAAAACAACATTTTTTGATCCTGCTGGAGGAGGTGATCCAATTTTATTTCAACACCTTTTTTGATTCTTCGGACATCCAGAAGTTTATATTCTTATTCTACCTGGTTTTGGAATGGTTTCACATGTTATAGCTCACTATAGAGGTAAGCAAGAACCATTTGGATATTTAGGAATGGTTTATGCTATGGTAGCTATAGGGATATTAGGATTTTTAGTATGAGCACATCACATGTTTACAGTTGGT</t>
  </si>
  <si>
    <t>J0277</t>
  </si>
  <si>
    <t>NIWAMOL_704</t>
  </si>
  <si>
    <t>phlegmaticus</t>
  </si>
  <si>
    <t>in Synallactes reticulatus complex, not w/ other Bathyplotes</t>
  </si>
  <si>
    <t>------------------------------------------------------------------------------------------------------------------------------------------------------GGGAACAGGATGAACAATATACCCACCATTATCAAGAAATATTGCTCACGCTGGAGGTTCAGTAGATTTAGCAATCTTCTCATTACACTTAGCAGGAGCCTCCTCTATTTTAGCATCAATAAATTTTATAACCACAATAATAAAAATGCGAACTCCTGGTATTTCTTTTGACCGATTACCTTTATTTGTATGATCAATATTGATTACTACAATACTTTTATTACTAAGACTTCCAGTTCTAGCTGGAGCAATAACTATGTTACTTACAGACCGGAAAATTAAAACAACATTCTTTGACCCAGCAGGTGGTGGAGATCCTATTCTATTTCAACACTTATTTTGATTCTTCGGTCACCCTGAAGTATATATATTAATTTTACCAGGTTTCGGGATGATATCTCATGTAATTGCTCACTACAGAGGTAAGCAAGAACCATTTGGTTACTTAGGAATGGTTTATGCTATGGTAGCAATAGGAATTTTAGGATTCTTGGTATGAGCACACCATATGTTTACAGTTGGT</t>
  </si>
  <si>
    <t>AGCTCCTAGA--------ATATATTAGGAGTCATGCCTG-CCCAGT-GGAAACA-----ATTCTAAACGGCCGCGGTATCTTGACCGTGCAAAGGTAGCATAATCACTTGTCTCTTAAATGGGGACCTGTATGAATGGCTCTACATTCTTTAACTGTCTCCT-TCTCTTTCCATATAAACTTCTATCCAC-GTGAAGAAGCGTGAA-TAAAAAAGATAGACGAGAAGACCCTGTCGAGCTTCAGCT---------------------------------------------AACATTGAATTTTTTCTAATTCTTATA-GAACTAAACTCCTTAACTAATTTCAATATAAGCTTTGGTTGGGGTAACCATGGAGAA--AAAGAATCCTCCAGTTAATTTTAGAAGAAATCAATTCACCAAACACAATAATTA--------AGAACCAGA----------ATTTCTGGTAAACGGAAATAGTTACCGCAGGGATAACAGCGTTATCTTCTCTAAGAGCCCTTATTGACGAGAAGGATTGCGACCTCGATGTTGGATTGG-GGTAACCTAA-AGGTGCAGAAGCTTTTT----AAGGTTGGACTGTTCGTCCA---------------</t>
  </si>
  <si>
    <t>K0168</t>
  </si>
  <si>
    <t>----------------------------------------------GGGGCCCCAGACATGGCCTTTCCTCGAATGAAAAAAATGAGTTTTTGATTAGTTCCACCCTCTTTTATACTATTATTAGCTTCTGCTGGCGTAGAAAGAGGAGCTGGGACAGGCTGAACAATATATCCACCACTATCTAGAAAAATAGCTCATGCAGGAGGATCAGTGGACCTAGCAATATTCTCTTTACATCTAGCCGGTGCCTCCTCAATACTAGCTTCTATTAACTTCATAACAACAATTATAAATATGCGAACTCCCGGCATTACTTTTGACCGACTTCCCCTATTTGTTTGGTCTGTCTTTATAACAGCATTTCTCTTACTATTAAGACTACCAGTACTAGCTGGTGCTATAACGATGCTATTGACAGATCGTAATATAAAAACAACGTTCTTTGACCCAGCAGGGGGAGGAGATCCTATCCTATTTCAACACTTATTCTGATTTTTTGGACATCCAGAAGTATATATTCTTATTCTACCCGGATTTGGTATGATATCACACGTAATAGCTCATTACAGAGGAAAGCAAGAACCATTTGGATATTTAGGTATGGTATACGCTATGGTAGCCATAGGAATCCTAGGATTCCTAGTATGAGCTCACCATATGTTCACAGTAGGT</t>
  </si>
  <si>
    <t>MOLSI_020</t>
  </si>
  <si>
    <t>Psolus Z</t>
  </si>
  <si>
    <t>----------GGGGGATTTGGTAATTGATTAATACCCTTAATGATAGGAGCCCCAGATATGGCGTTTCCTCGATTAAACAAAATGAGTTTTTGACTTATACCTCCCTCTTTTTTACTACTTATCTTTTCTGCAAGCATTGAAAATGGTGCTGGCACAGGCTGAACTATTTATCCTCCTCTTTCAAGTAAAATAGCCCACGCAGGTAGTTCAGTAGACTTAGCAATATTTTCCCTACACCTAGCCGGAGCATCCTCCATACTTGCTTCAATCAAATTTATTTCCACTATATTAAATATGCGATCACCAGGAATATCATTTGACCGTCTACCGTTATTTGTCTGATCAGTTTTGATTACAGCGTTTCTACTTCTCCTTAGTCTTCCTGTTCTAGCTGGAGCTATAACCATGCTTTTAACAGATCGTAAAATTAATACTACTTTTTTTGATCCTTCGGGTGGAGGCGACCCCATACTTTTTCAACATCTTTTTTGATTTTTTGGTCACCCTGAAGTATATATTCTTATACTACCAGGATTTGGTATGATATCTCATGTAATTATGCACTATAGTGGAAAAGAAAGAACCTTTCGGA--------------------------------------------------------------</t>
  </si>
  <si>
    <t>smirnovi</t>
  </si>
  <si>
    <t>Chiridota C</t>
  </si>
  <si>
    <t>GGTAATGATAGGGGGTTTCGGTAAATGGTTGGTTCCCCTTATGATTGGTGCTCCCGATATGGCTTTTCCTCGTATGAAAAATATGAGGTTTTGGTTGGTGCCTCCTTCTTTTTTCCTTTTGTTGGCGTCTGCTGTCGTTGAAAGAGGAGTGGGGACTGGTTGGACTGTTTATCCACCTTTGTCAGGAAACATAGCGCACGCTGGGGCGTCTGTTGATTTAGGCATATTTTCATTACATTTAGCTGGGGCCTCTTCTATATTAGCCTCTATAAACTTCATAACAACTATATATAATATGCGCTGCTTCGGTTTGCGTTGAGATCGTTTACCCTTGTTTGTATGATCAATCTTTATCACTTCGTTCTTGTTATTACTTTCTCTTCCCGTGTTAGCTGGGGCTATAACTATGCTGCTTACGGACCGAAATATTAACACTTCCTTTTTTGACCCTACTGGGGGAGGGGATCCTCTTTTATTCCAGCACCTTTTTTGGTTCTTTGGGCACCCTGAGGTTTACATCTTAATCCTTCCTGGGTTTGGTATGATTTCACACATTGTTGCCCACTACTCTGGAAAGGTACAACCTTTTGGTTACCTTGGCATGGTGTATTCTATAATTTCTATTGGAATTTTGGGGTTTCTTGTTTGGGCTCAT</t>
  </si>
  <si>
    <t>MOLAF_0803</t>
  </si>
  <si>
    <t>GGTAATGATTGGAGGATTTGGAAATTGATTAGTCCCTCTAATGATTGGGGCTCCTGATATGGCTTTTCCACGGATGAAAAATATGAGATTTTGATTGGTGCCTCCTTCTTTTCTTCTTTTAATAGCTTCTGCTGTTGTTGAAAGTGGGGTTGGTACTGGTTGGACTGTATACCCTCCTTTGTCTAGTAAAATTGCTCATGCTGGTGCTTCCGTGGACCTTGGTATCTTTTCTTTACATTTGGCAGGGGCTTCTTCTATTTTAGCCTCAATAAATTTTATTACTACAATATATAATATGCGATGTTATGGGCTTCGTTGGGATCGTCTTCCTCTTTTTGTTTGGTCAATTTTTGTTACTTCTTTCTTGTTGTTATTGTCTTTACCTGTACTTGCAGGGGCTATTACTATGCTTTTAACAGATCGTAATATAAATACTTCTTTTTTTGACCCTGTTGGTGGGGGGGACCCTTTATTATTTCAACATTTATTTTGGTTTTTTGGGCACCCAGAAGTTTATATTTTAATTTTACCAGGGTTTGGTATGATTTCTCATATTGTTGCTCATTATTCTGGGAAGATTCAACCTTTTGGCTATTTGGGGATGGTTTACTCTATAATTTCTATTGGGGTTTTAGGGTTTTTGGTATGAGCTCAT</t>
  </si>
  <si>
    <t>GGTGATGATAGGTGGTTTTGGAAATTGATTAGTACCTTTAATGATAGGAGCTCCAGATATGGY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CGATCCTATTTTGTTCCAACATTTGTTTTGGTTTTTTGGTCATCCTGAGGTTTATATACTAATAATTCCTGGTTTTGGGATGGTTTCACATATAGTGGCTCATTATGCTGGAAAGGCTC--------------------------------------------------------------------------</t>
  </si>
  <si>
    <t>GGTTATGATAGGGGGTTTTGGTAAATGGTTAGTCCCCTTGATGATAGGAGCTCCTGACATGGCCTTTCCTCGCCTAAAAAATATGAGGTTTTGGTTGGTTCCTCCCTCTTTTCTTTTGCTTCTAGCCTCTGCTATTGTTGAGAGGGGAGTTGGTACTGGGTGAACAGTTTATCCTCCATTGTCTGGTAAAATAGCTCATGCGGGAGCTTCTGTAGATTTGGGTATTTTCTCGTTGCATATTGCTGGTGCTTCTTCTATTTTGGCCTCTATAAATTTTATTACTACTATCTATAAAATGCGTTGTTTTGGACTTCGTTGGGACCGGCTGCCTTTATTTGTTTGGTCTATCTTTATTACTTCTTTTTTGCTTTTACTTTCTCTCCCAGTTTTAGCGGGAGCTATAACTATGCTATTAACGGACCGTAATATTAATACTTCCTTTTTTGATCCTACAGGAGGAGGAGACCCTTTGTTATTTCAACATCTTTTTTGGTTCTTTGGGCACCCAGAGGTTTATATTTTAATACTCCCTGGGTTTGGGATGATTTCTCATATTGTAGCTCATTATTCTGGTAAGGTTCAGCCTTTTGGGTACTTAGGGATGGTTTATTCTATAATTTCTATTGGTATCCTAGGTTTCTTGGTTTGAGCTCAT-</t>
  </si>
  <si>
    <t>GGTTATGATAGGGGGTTTTGGTAAATGGTTAGTTCCCTTGATGATAGGAGCTCCTGACATGGCCTTTCCTCGCCTAAAAAATATGAGGTTTTGGCTGGTTCCTCCCTCTTTCCTTTTACTTCTAGCTTCTGCTATTGTTGAGAGGGGGGTTGGTACTGGGTGAACAGTTTACCCTCCATTATCTGGTAAAATAGCTCATGCGGGAGCTTCTGTAGACTTGGGCATTTTCTCATTGCATATTGCTGGTGCTTCTTCTATTTCGGCCTCTATAAATTTTATTACTACTATCTATAAAATGCGTTGTTTTGGACTTCGTTGGGACCGGCTGCCTTTATTTGTTTGGTCTATTTTTATTACATCTTTTTTGCTTTTACTTTCTCTCCCAGTCTTAGCGGGAGCTATAACTATGTTATTAACGGATCGTAATATTAATACCTCTTTTTTTGACCCTACCGGAGGAGGAGACCCTTTGTTATTTCAACATCTTTTTTGGTTCTTTGGGCACCCAGAGGTTTATATTTTAATACTTCCTGGGTTTGGGATGATTTCTCATATTGTAGCTCATTATTCTGGTAAGGTTCAGCCYTTTGGGTACTTAGGGATGGTTTATTCTATAATTTCTATTGGTATTCTAGGTTTCCTGGTTTGAGCTCAC</t>
  </si>
  <si>
    <t>GGTTATGATAGGGGGTTTTGGTAAATGGTTAGTTCCCTTGATGATAGGAGCTCCTGACATGGCCTTTCCTCGCCTAAAAAATATGAGGTTTTGGCTGGTTCCTCCCTCTTTCCTTTTGCTTCTAGCCTCTGCTATTGTTGAGAGGGGGGTTGGTACTGGGTGAACAGTTTATCCCCCATTATCTGGTAAAATAGCTCATGCGGGGGCTTCTGTAGATTTGGGTATTTTCTCGTTGCATATTGCTGGTGCTTCTTCTATTTTGGCCTCTATAAATTTTATTACTACCATCTATAAAATGCGTTGTTTTGGACTTCGCTGGGACCGGTTGCCTTTATTTGTTTGGTCTATCTTTATTACTTCCTTTTTGCTTTTACTTTCTCTCCCAGTTTTAGCGGGAGCTATAACTATGCTATTAACGGACCGTAATATTAATACTTCTTTTTTTGACCCTACAGGAGGAGGAGACCCTTTGTTATTTCAACATCTTTTCTGGTTCTTTGGGCACCCAGAGGTTTATATTTTAATACTCCCTGGGTTTGGGATGATTTCTCATATTGTAGCTCATTATTCTGGTAAGGTTCAGCCTTTTGGGTACTTAGGGATGGTTTATTCTATAATTTCCATTGGTATTCTAGGTTTCTTGGTCTGAGCTCAT</t>
  </si>
  <si>
    <t>GGTTATGATAGGGGGTTTTGGTAAATGGTTAGTTCCCTTGATGATAGGAGCTCCTGACATGGCCTTTCCTCGCCTAAAAAATATGAGGTTTTGGCTGGTTCCTCCTTCTTTCCTTTTGCTTCTAGCCTCTGCTATTGTTGAGAGGGGGGTTGGTACTGGATGAACAGTTTACCCCCCATTATCTGGTAAAATAGCCCATGCGGGAGCTTCTGTAGATCTGGGTATTTTCTCGTTGCATATTGCTGGTGCTTCTTCTATTTCGGCCTCTATAAATTTTATTACTACCATCTATAAAATGCGTTGTTTTGGGCTCCGCTGGGACCGGCTGCCTTTATTTGTTTGGTCTATCTTTATTACTTCTTTTTTGCTTTTACTTTCTCTCCCAGTCTTAGCGGGAGCTATAACTATGCTATTAACGGACCGTAATATTAATACTTCCTTTTTTGACCCTACAGGAGGAGGAGACCCTTTGTTATTTCAACATCTTTTTTGGTTCTTTGGGCACCCAGAGGTTTATATTTTAATACTCCCTGGGTTTGGGATGATTTCTCATATTGTAGCTCATTATTCTGGTAAGGTTCAGCCTTTTGGGTACTTAGGGATGGTTTATTCTATAATTTCTATTGGTATTCTAGGTTTCTTGGTTTGAGCTCAT</t>
  </si>
  <si>
    <t>621A</t>
  </si>
  <si>
    <t>GGTTATGATAGGGGGTTTTGGTAAATGGTTAGTTCCTCTGATGATAGGAGCTCCTGACATGGCCTTTCCTCGCCTAAAAAATATGAGGTTTTGGCTGGTTCCTCCTTCTTTCCTTTTGCTTCTAGCCTCTGCTATTGTTGAGAGGGGGGTTGGTACTGGGTGAACAGTTTACCCCCCATTATCTGGTAAAATAGCTCATGCGGGAGCTTCTGTAGATCTGGGTATTTTCTCGTTGCATATTGCTGGTGCTTCTTCTATTTTGGCTTCTATAAATTTTATTACTACCATCTATAAAATGCGTTGTTTTGGGCTTCGCTGGGACCGGCTGCCTTTATTTGTTTGGTCTATCTTTATTACTTCTTTTTTGCTTTTACTTTCTCTCCCAGTGTTAGCGGGAGCTATAACTATGCTATTAACGGACCGTAATATTAATACTTCCTTTTTTGATCCTACAGGAGGAGGAGATCCTTTGTTATTCCAACATCTTTTTTGGTTCTTTGGGCACCCAGAGGTTTATATTTTAATCCTCCCTGGGTTTGGGATGATTTCTCATATTGTAGCTCATTATTCTGGTAAGGTTCAGCCTTTTGGGTACTTAGGGATGGTTTATTCTATAATTTCTATTGGTATTCTAGGTTTCTTGGTTTGAGCTCAT-</t>
  </si>
  <si>
    <t>GGTTATGATAGGGGGTTTTGGTAAATGGTTAGTTCCTTTGATGATAGGAGCTCCTGACATGGCCTTTCCTCGCCTAAAAAATATGAGGTTTTGGCTGGTTCCCCCTTCTTTCCTTTTGCTTCTAGCCTCTGCTATTGTTGAGAGGGGGGTTGGTACTGGGTGAACAGTTTACCCCCCATTA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TCTTTTTTGGTTCTTTGGGCACCCAGAGGTTTATATTTTAATCCTCCCTGGGTTTGGGATGATTTCTCATATTGTAGCTCATTATTCTGGTAAGGTTCAGCCTTTTGGGTACTTAGGGATGGTTTATTCTATAATTTCTATTGGTATTCTAGGTTTCTTGGTTTGAGCTCAT</t>
  </si>
  <si>
    <t>7588A</t>
  </si>
  <si>
    <t>GGTTATGATAGGGGGTTTTGGTAAATGGTTAGTTCCTTTGATGATAGGAGCTCCTGACATGGCCTTTCCTCGCCTAAAAAATATGAGGTTTTGGCTGGTTCCTCCCTCTTTCCTTTTGCTTCTAGCTTCTGCTATTGTTGAGAGGGGGGTTGGTACTGGATGAACAGTTTACCCCCCATTATCTGGTAAAATAGCTCATGCGGGAGCTTCTGTAGACCTGGGTATTTTCTCGTTGCATATTGCTGGTGCTTCTTCTATTTCGGCCTCTATAAATTTTATTACTACCATCTATAAAATGCGTTGTTTTGGACTTCGCTGGGACCGGCTGCCTTTATTTGTTTGGTCTATTTTTATTACTTCTTTTTTGCTTTTACTTTCTCTCCCAGTCTTAGCGGGAGCTATAACTATGTTATTAACGGACCGTAATATTAATACTTCCTTTTTTGACCCTACAGGAGGAGGAGACCCTTTGTTATTTCAACACCTTTTTTGGTTCTTTGGGCACCCAGAGGTTTATATTTTGATACTCCCTGGGTTTGGGATGATTTCTCATATTGTAGCTCATTATTCTGGTAAGGTTCAGCCTTTTGGGTACTTAGGGATGGTTTATTCTATAATTTCTATTGGTATTCTAGGTTTCTTGGTTTGAGCTCAT-</t>
  </si>
  <si>
    <t>620A</t>
  </si>
  <si>
    <t>GGTTATGATAGGGGGTTTTGGTAAATGGTTAGTTCCTTTGATGATAGGAGCTCCTGACATGGCCTTTCCTCGCCTAAAAAATATGAGGTTTTGGCTGGTTCCTCCTTCTTTCCTTTTGCTTCTAGCCTCTGCTATTGTTGAGAGGGGGGTTGGTACTGGGTGAACAGTTTACCCCCCATTATCTGGTAAAATAGCTCATGCGGGAGCTTCTGTAGATCTGGGTATTTTCTCGTTGCATATTGCTGGTGCTTCTTCTATTTTGGCTTCTATAAATTTTATTACTACCATCTATAAAATGCGTTGTTTTGGGCTTCGCTGGGACCGGCTGCCTTTATTTGTTTGGTCTATCTTTATTACTTCTTTTTTGCTTTTACTTTCTCTCCCAGTGTTAGCGGGAGCTATAACTATGCTATTAACGGACCGTAATATTAATACTTCCTTTTTTGATCCTACAGGAGGAGGAGATCCTTTGTTATTCCAACATCTTTTTTGGTTCTTTGGGCACCCAGAGGTTTATATTTTAATCCTCCCTGGGTTTGGGATGATTTCTCATATTGTAGCTCATTATTCTGGTAAGGTTCAGCCYTTTGGGTACTTAGGGATGGTTTATTCTATAATCTCTATTGGTATTCTAGGTTTCTTGGTTTGAGCTCAT-</t>
  </si>
  <si>
    <t>GGTTATGATAGGGGGTTTTGGTAAATGGTTAGTTCCTTTGATGATAGGAGCTCCTGACATGGCCTTTCCTCGCCTAAAAAATATGAGGTTTTGGCTGGTTCCTCCTTCTTTCCTTTTGCTTCTAGCCTCTGCTATTGTTGAGAGGGGGGTTGGTACTGGGTGAACAGTTTACCCCCCATTA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CCTTTTTTGGTTCTTTGGGCACCCAGAGGTTTATATTTTAATCCTCCCTGGGTTTGGGATGATTTCTCATATTGTAGCTCATTATTCTGGTAAGGTTCAGCCTTTTGGGTACTTAGGGATGGTTTATTCTATAATTTCTATTGGTATTCTAGGTTTCTTGGTTTGAGCTCAT</t>
  </si>
  <si>
    <t>7428A</t>
  </si>
  <si>
    <t>GGTTATGATAGGTGGTTTTGGTAACTGGCTTGTTCCCTTGATGATAGGAGCTCCTGACATGGCCTTTCCCCGTATGAAAAATATGAGGTTTTGATTAGTTCCTCCCTCTTTCCTTCTTTTATTGGCTTCTGCTATCGTTGAGAGAGGGGTCGGTACTGGCTGAACTGTATATCCCCCTCTTTCTGGGAATATAGCTCACGCTGGGGCCTCTGTGGATTTGGGTATATTCTCTCTACATTTGGCTGGTGCTTCTTCTATCCTAGCTTCTATAAACTTTATAACAACTATATATAATATGCGCTGTTTTGGTCTTCGTTGAGACCGCTTGCCCCTTTTTGTTTGGTCTATCTTTGTTACTTCTTTCCTTCTGTTGTTGTCTCTACCTGTTTTGGCTGGGGCCATAACTATGTTATTAACCGATCGGAATATTAACACTTCTTTCTTTGACCCTACGGGTGGTGGGGATCCTCTACTCTTTCAACACCTTTTTTGGTTTTTTGGTCATCCTGAGGTTTATATTCTTATCCTTCCTGGTTTTGGAATGATTTCTCATATTGTTGCTCATTATTCTGGGAAGGTGCAACCCTTTGGTTATCTTGGGATGGTTTATTCCATAATCTCTATAGGGATACTTGGTTTTTTGGTTTGGGCTCAT-</t>
  </si>
  <si>
    <t>7389B</t>
  </si>
  <si>
    <t>GGTTATGATAGGTGGTTTTGGTAACTGGCTTGTTCCCTTGATGATAGGAGCTCCTGACATGGCCTTTCCCCGTATGAAAAATATGAGGTTTTGGTTAGTTCCTCCCTCTTTCCTTCTTTTATTGGCTTCTGCTATCGTTGAGAGAGGGGTCGGTACTGGCTGAACTGTATACCCCCCTCTTTCTGGGAATATAGCTCACGCTGGGGCCTCTGTGGATTTGGGTATATTCTCTCTACATTTGGCTGGTGCTTCTTCTATCCTAGCTTCTATAAACTTTATAACAACTATATATAATATGCGTTGTTTTGGTCTTCGTTGAGACCGCTTGCCCCTTTTTGTTTGGTCTATCTTTGTTACTTCTTTCCTTTTGTTGTTATCTCTACCTGTTTTGGCTGGGGCCATAACTATGTTATTAACCGATCGGAATATTAACACTTCTTTCTTTGACCCTACGGGTGGTGGGGATCCTCTGCTCTTTCAACACCTTTTTTGGTTTTTTGGTCATCCTGAGGTTTATATTCTTATCCTTCCTGGTTTTGGAATGATTTCTCATATTGTTGCTCATTATTCTGGGAAGGTGCAACCCTTTGGTTATCTTGGGATGGTTTATTCCATAATCTCTATAGGGATACTTGGTTTTTTGGTTTGGGCTCAT-</t>
  </si>
  <si>
    <t>7389A</t>
  </si>
  <si>
    <t>GGTTATGATAGGTGGTTTTGGTAACTGGCTTGTTCCCTTGATGATAGGAGCTCCTGACATGGCCTTTCCCCGTATGAAAAATATGAGGTTTTGGTTAGTTCCTCCCTCTTTCCTTCTTTTATTGGCTTCTGCTATCGTTGAGAGAGGGGTCGGTACTGGCTGAACTGTATACCCCCCTCTTTCTGGGAATATAGCTCACGCTGGGGCCTCTGTGGATTTGGGTATATTTTCTCTACATTTGGCTGGTGCTTCTTCCATCCTAGCTTCTATAAACTTTATAACAACTATATATAACATGCGTTGTTTTGGTCTTCGTTGAGACCGCTTGCCCCTTTTTGTTTGGTCTATCTTTGTTACTTCTTTTCTTTTGTTGTTGTCTCTACCTGTTTTGGCTGGGGCCATAACTATGTTATTAACCGATCGGAATATTAACACTTCTTTCTTTGACCCTACGGGTGGTGGGGATCCTCTACTCTTTCAACACCTTTTTTGGTTTTTTGGTCATCCTGAGGTTTATATTCTTATCCTTCCTGGTTTTGGAATGATTTCTCATATTGTTGCTCATTATTCTGGGAAGGTGCAACCCTTTGGTTATCTTGGGATGGTTTATTCCATAATCTCCATAGGGATACTTGGTTTTTTGGTTTGGGCTCAT-</t>
  </si>
  <si>
    <t>217A</t>
  </si>
  <si>
    <t>GGTTATGATTGGAGGTTTTGGTAATTGGTTGGTGCCTCTAATGATTGGTGCACCTGATATGGCTTTTCCTCGAATGAATAATATGAGGTTCTGGTTGGTTCCTCCTTCTTTTTTGTTATTGTTGGCGTCTGCTATAGTAGAAAGTGGGGTTGGAACTGGTTGAACCGTGTATCCGCCTCTTTCTAGAAATATTGCTCATTCAGGGGCTTCTGTAGACCTAGGTATCTTTTCACTTCATTTGGCTGGAGCTTCTTCAATATTGGCTTCAATAAACTTTATTACTACAATCTATAATATGCGTTGTTTTGGAATGCGCTGAGATCGCCTTCCACTCTTTGTGTGGTCTATTTTTATTACCTCTTTTTTGTTGTTGTTATCTTTGCCTGTTTTGGCGGGAGCTATAACAATGTTGCTTACGGATCGTAAAATTAATACTTCTTTTTTTGATCCTACTGGTGGAGGAGATCCTTTGTTGTTTCAACACCTTTTTTGGTTTTTTGGTCATCCTGAGGTATATATATTAATTATTCCTGGGTTTGGGATGATTTCTCATGTTGTAGCACATTATTCTGGAAAGGCTCAGCCCTTTGGGTATTTGGGTATGGTTTATTCTATAATATCAATTGGAATCTTAGGCTTCTTGGTTTGAGCTCAT</t>
  </si>
  <si>
    <t>224A</t>
  </si>
  <si>
    <t>N0536</t>
  </si>
  <si>
    <t>FMOK11-0263</t>
  </si>
  <si>
    <t>Ho 101205a</t>
  </si>
  <si>
    <t>-GTAATGATAGGTGGTTTTGGGAATTGGTTGGTTCCTTTGATGATAGGGGCTCCGGACATGGCATTCCCACGGATGAAAAAAATGAGGTTCTGGTTGGTTCCGCCTTCTTTTCTTCTTTTATTAGCCTCGGCGGTTGTAGAGAGGGGAGTGGGTACAGGATGAACTGTTTACCCTCCTTTGTCTTCAAACTTAGCTCATGCTGGGGCATCTGTAGACTTAGGTATTTTTTCTTTACATTTAGCTGGGGTTTCTTCAATTTTAGCCTCGATAAATTTTATAACGACTATTTATAATATGCGTTGTAGGGGTTTGACTTGAGATCGTTTACCTTTATTTGTGTGATCGATATTTGTTACTTCTTTTTTATTGCTATTATCCCTACCTGTTTTAGCGGGGGCTATAACAATGTTACTTACTGATCGGAATATCAAAACTTCTTTTTTTGATCCAGTGGGAGGGGGAGACCCTATTTTATTTCAACATTTGTTTTGGTTTTTTGGGCACCCGGAGGTTTATATACTAATAATTCCCGGGTTTGGTATGGTTTCACACATAGTAGCTCATTATGCTGGGAAGGCTCAACCTTTTGGTTATTTGGGTATGGTTTACGCTATTATATCAATAGGAGTGTTAGGTTTCTTAGTTTGGGCTCAC</t>
  </si>
  <si>
    <t>N0538</t>
  </si>
  <si>
    <t>FMOK11-0265</t>
  </si>
  <si>
    <t>Ho 101205b</t>
  </si>
  <si>
    <t>-GTAATGATAGGTGGTTTTGGGAATTGGTTGGTTCCTTTGATGATAGGGGCTCCGGACATGGCATTCCCACGGATGAAAAAAATGAGGTTCTGGTTGGTTCCGCCTTCTTTTCTTCTTTTATTAGCCTCGGCGGTTGTAGAGAGGGGAGTGGGTACAGGATGAACTGTTTACCCTCCTTTGTCTTCAAACTTAGCTCATGCTGGGGCATCTGTAGACTTAGGTATTTTTTCTTTACATTTAGCTGGGGTTTCTTCAATTTTAGCCTCGATAAATTTTATAACTACTATTTATAATATGCGTTGTAGGGGTTTGACTTGAGACCGTTTACCTTTATTTGTGTGATCGATATTTGTTACTTCTTTTTTATTGCTATTATCCCTACCTGTTTTAGCGGGGGCTATAACAATGTTACTTACTGATCGGAATATCAAAACTTCTTTTTTTGATCCAGTGGGAGGGGGAGACCCTATTTTATTTCAACATTTGTTTTGGTTTTTTGGGCACCCGGAGGTTTATATACTAATAATTCCCGGGTTTGGTATGGTTTCACACATAGTAGCTCATTATGCTGGGAAGGCTCAACCTTTTGGTTATTTGGGTATGGTTTACGCTATTATATCAATAGGAGTGTTAGGTTTCTTAGTTTGGGCTCAC</t>
  </si>
  <si>
    <t>N0534</t>
  </si>
  <si>
    <t>FMOK11-0261</t>
  </si>
  <si>
    <t>Ho 110320</t>
  </si>
  <si>
    <t>-GTAATGATAGGTGGTTTTGGGAATTGGTTGGTTCCTTTGATGATAGGGGCTCCGGACATGGCATTCCCACGGATGAAAAAAATGAGGTTCTGGTTGGTTCCGCCTTCTTTTCTTCTTTTATTAGCCTCGGCGGTTGTAGAGAGGGGAGTGGGTACAGGATGAACTGTTTACCCTCCTTTGTCTTCAAACTTAGCTCATGCTGGGGCATCTGTAGACTTAGGTATTTTTTCTTTACATTTAGCTGGGGTTTCTTCAATTTTAGCCTCGATAAATTTTATAACGACTATTTATAATATGCGTTGTAGGGGTTTGACTTGAGACCGTTTACCTTTATTTGTGTGATCGATATTTGTTACTTCTTTTTTATTGCTATTATCCCTACCTGTTTTAGCGGGGGCTATAACAATGTTACTTACTGATCGGAATATCAAAACTTCTTTTTTTGATCCAGTGGGAGGGGGAGACCCTATTTTATTTCAACATTTGTTTTGGTTTTTTGGGCACCCGGAGGTTTATATACTAATAATTCCCGGGTTTGGTATGGTTTCACACATAGTAGCTCATTATGCTGGGAAGGCTCAACCTTTTGGTTATTTGGGTATGGTTTACGCTATTATATCAATAGGAGTGTTAGGTTTCTTAGTTTGGGCTCAC</t>
  </si>
  <si>
    <t>N0525</t>
  </si>
  <si>
    <t>-GTAATGATTGGGGGGTTTGGAAATTGGTTGGTCCCTTTAATGATAGGGGCTCCTGATATGGCTTTTCCTCGAATGAAAAAAATGAGGTTTTGGTTAGTTCCTCCTTCTTTCTTGTTATTATTAGCCTCTTCTGTTGTCGAAAGGGGTGTTGGAACTGGTTGAACAGTTTATCCCCCTCTTTCCGGTAAATTGGCTCATGCTGGTGCTTCAGTAGATTTGGGTATTTTTTCTTTGCATTTGGCTGGTGTTTCCTCAATCTTAGCCTCAATAAATTTTATAACTACTATTTATAAAATGCGCTGTAGAGGTCTTACTTGAGATCGTTTACCTTTGTTCGTTTGGTCAATTTTTGTTACTTCTTTTCTTTTATTGTTGTCTCTTCCGGTTTTGGCTGGGGCTATAACTATGTTGTTAACAGATCGTAATATAAAAACTTCTTTTTTTGACCCTGTAGGGGGAGGAGATCCTATTTTATTTCAACACCTTTTTTGATTTTTTGGTCATCCTGAGGTATATATTTTAATAATCCCTGGATTTGGTATGATTTCTCATATAGTTGCTCATTATGCTGGTAAGGTTCAACCCTTCGGTTATTTGGGAATGGTTTATGCTATAATTTCCATAGGTGTTTTAGGATTCTTAGTTTGGGCGCAT</t>
  </si>
  <si>
    <t>N0526</t>
  </si>
  <si>
    <t>N0524</t>
  </si>
  <si>
    <t>-GTAATGATTGGGGGGTTTGGAAATTGGTTGGTCCCTTTAATGATAGGGGCTCCTGATATGGCTTTTCCTCGAATGAAAAAAATGAGGTTTTGGTTAGTTCCTCCTTCTTTCTTGTTATTATTAGCCTCTTCTGTTGTCGAAAGGGGTGTTGGAACTGGTTGAACAGTTTATCCCCCTCTTTCCGGTAAATTGGCTCATGCTGGTGCTTCATTAGATTTGGGTATTTTTTCTTTGCATTTGGCTGGTGTTTCCTCAATCTTAGCCTCAATAAATTTTATAACTACTATTTATAAAATGCGCTGTAGAGGTCTTACTTGAGATCGTTTACCTTTGTTCGTTTGGTCAATTTTTGTTACTTCTTTTCTTTTATTGTTGTCTCTTCCGGTTTTGGCTGGGGCTATAACTATGTTGTTAACAGATCGTAATATAAAAACTTCTTTTTTTGACCCTGTAGGGGGAGGAGATCCTATTTTATTTCAACACCTTTTTTGATTTTTTGGTCATCCTGAGGTATATATTTTAATAATCCCTGGATTTGGTATGATTTCTCATATAGTTGCTCATTATGCTGGTAAGGTTCAACCCTTCGGTTATTTGGGAATGGTTTATGCTATAATTTCCATAGGTGTTTTAGGATTCTTAGTTTGGGCGCAT</t>
  </si>
  <si>
    <t>N0537</t>
  </si>
  <si>
    <t>FMOK11-0264</t>
  </si>
  <si>
    <t>Ho 101121</t>
  </si>
  <si>
    <t>-GTGATGATAGGTGGATTTGGTAACTGGTTGGTTCCTTTAATGATAGGAGCCCCTGATATGGCTTTCCCACGTATGAAAAAAATGAGTTTTTGGCTCGTTCCTCCTTCTTTTTTACTGCTTTTGGCTTCTGCCGTAGTTGAAAGTGGGGTAGGAACTGGTTGGACTGTGTACCCTCCTCTATCTTCTAAATTAGCTCACGCAGGGGCTTCTGTCGACTTGGGTATATTCTCTTTACATTTGGCAGGTGTTTCATCAATTTTAGCATCTATAAACTTTATAACTACTATTTACAATATGCGTTGTAGGGGGTTAACTTGGGACCGATTACCCTTATTTGTATGGTCTATATTTGTTACCTCTTTTTTATTATTATTGTCCCTACCGGTTTTAGCTGGGGCCATAACAATGCTGTTAACTGACCGAAAAATTAAAACCTCATTTTTTGATCCTGTAGGTGGAGGGGATCCTATTTTGTTTCAACACTTGTTTTGATTTTTTGGTCACCCAGAGGTTTATATATTAATAATTCCAGGTTTCGGTATGGTTTCTCATATAGTGGCCCACTATTCTGGGAAGGTACAGCCTTTTGGGTATTTAGGTATGGTTTATGCTATAATATCTATAGGGGTACTAGGTTTTTTGGTGTGGGCCCAT</t>
  </si>
  <si>
    <t>N0539</t>
  </si>
  <si>
    <t>FMOK11-0259</t>
  </si>
  <si>
    <t>Ho 110331a</t>
  </si>
  <si>
    <t>-GTGATGATAGGTGGATTTGGTAACTGGTTGGTTCCTTTAATGATAGGAGCCCCTGATATGGCTTTCCCACGTATGAAAAAAATGAGTTTTTGGCTCGTTCCTCCTTCTTTTTTACTGCTTTTGGCTTCTGCCGTAGTTGAAAGTGGGGTAGGAACTGGTTGGACTGTGTACCCTCCTCTATCTTCTAAATTAGCTCACGCAGGGGCTTCTGTCGACTTGGGTATATTCTCTTTACATTTGGCAGGTGTTTCATCAATTTTAGCATCTATAAACTTTATAACTACTATTTACAATATGCGTTGTAGGGGGTTAACTTGGGACCGATTACCCTTATTTGTATGGTCTATATTTGTTACCTCTTTTTTATTATTATTGTCCCTACCGGTTTTAGCTGGGGCCATAACAATGCTGTTAACTGACCGAAAAATTAAAACCTCATTTTTTGATCCTGTAGGTGGAGGGGATCCTATTTTGTTTCAACACTTGTTTTGATTTTTTGGTCACCCAGAGGTTTACATATTAATAATTCCAGGTTTCGGTATGGTTTCTCATATAGTGGCCCACTATTCTGGGAAGGTACAGCCTTTTGGGTATTTAGGTATGGTTTATGCTATAATATCTATAGGGGTACTAGGTTTTTTGGTGTGGGCCCAT</t>
  </si>
  <si>
    <t>N0511</t>
  </si>
  <si>
    <t>was labeled UF 10909 before</t>
  </si>
  <si>
    <t>-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TTAATAATTCCTGGTTTTGGGATGGTTTCACATATAGTGGCTCATTATGCTGGAAAGGCTCAACCTTTTGGGTATTTAGGTATGGTTTATGCTATTATATCAATTGGAGTATTAGGTTTTTTGGTTTGGGCTCAT</t>
  </si>
  <si>
    <t>N0531</t>
  </si>
  <si>
    <t>FMOK11-0257</t>
  </si>
  <si>
    <t>Ho 110331b</t>
  </si>
  <si>
    <t>-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</si>
  <si>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N0530</t>
  </si>
  <si>
    <t>FMOK11-0256</t>
  </si>
  <si>
    <t>Ho 110331d</t>
  </si>
  <si>
    <t>-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TCAACATTTGTTTTGGTTTTTTGGTCATCCTGAGGTTTATATATTAATAATTCCTGGTTTTGGGATGGTTTCACATATAGTGGCTCATTATGCTGGAAAGGCTCAACCTTTTGGGTATTTAGGTATGGTTTATGCTATTATATCAATTGGAGTATTAGGTTTTTTGGTTTGGGCTCAT</t>
  </si>
  <si>
    <t>N0532</t>
  </si>
  <si>
    <t>FMOK11-0258</t>
  </si>
  <si>
    <t>Ho 110331c</t>
  </si>
  <si>
    <t>-GTGATGATAGGTGGTTTTGGAAATTGATTGGTACCTTTAATGATAGGAGCCCCAGATATGGCGTTTCCTCGGATGAAAAAAATGAGGTTCTGGTTGGTTCCTCCTTCTTTTCTTCTTTTATTAGCTTCAGCGGTTGTAGAAAGAGGAGTGGGAACGGGATGAACTGTTTATCCTCCTCTATCTTCAAATCTAGCTCATGCTGGGGCTTCAGTGGATTTAGGTATATTCTCTCTTCATTTAGCTGGGGTATCTTCGATTTTGGCTTCAATTAATTTTATAACTACAATTTATAACATGCGTTGTAGGGGTTTAACTTGGGACCGTTTACCTTTGTTTGTGTGGTCCATCTTTGTCACTTCTTTTTTATTATTATTATCTCTACCTGTTTTAGCTGGAGCTATAACGATGTTGCTTACTGATCGTAATATAAACACCTCTTTTTTTGATCCGGTAGGGGGAGGAGATCCTATTTTGTTCCAGCATTTGTTTTGGTTTTTTGGTCATCCTGAGGTTTATATACTAATAATTCCTGGTTTTGGGATGGTTTCACATATAGTGGCTCATTATGCTGGAAAGGCTCAACCTTTTGGGTATTTAGGTATGGTTTATGCTATCATATCAATTGGAGTACTAGGTTTTTTGGTTTGGGCTCAT</t>
  </si>
  <si>
    <t>N0277</t>
  </si>
  <si>
    <t>FRM117</t>
  </si>
  <si>
    <t>FRM_117</t>
  </si>
  <si>
    <t>-----------------------------------------------GTGCCCCCGACATGGCCTTCCCTCGAATGAAAAACATGAGTTTCTGACTAGTCCCCCCATCCTTCATACTTCTACTAGCCTCTGCAGGCGTAGAAAGAGGAGCCGGAACAGGATGAACTATCTACCCACCTCTATCTAGAAATATAGCCCACGCTGGAGGATCGGTTGACCTCGCCATTTTCTCCCTACACTTAGCTGGAGCTTCATCAATACTAGCCTCAATCAACTTCATAACAACAATCATAAAAATGCGAACACCAGGAGTTACCTTCGACCGACTCCCACTATTCGTATGGTCCGTATTTATAACAGCATTTCTCCTATTACTGAGACTTCCAGTCCTAGCAGGAGCAATAACAATGTTGCTAACCGACCGTAAAATAAAAACGACCTTTTTCGACCCCGCCGGAGGAGGAGACCCAATACTATTCCAACATCTATTCTGATTCTTTGGACACCCAGAAGTCTATATTCTTATCCTGCCAGGATTTGGGATGATATCTCACGTTATAGCTCACTATAGAGGTAAGCAGGAACCCTTCGGCTACCTAGGGATGGTCTACGCAATGGTAGCAATAGGAATCCTGGGGTTCCTAGTCTGAGCCCACCACATGTTCACCGTAGGT</t>
  </si>
  <si>
    <t>N0535</t>
  </si>
  <si>
    <t>FMOK11-0262</t>
  </si>
  <si>
    <t>Ho 110408</t>
  </si>
  <si>
    <t>-GTTATGATTGGAGGATTCGGAAATTGGTTGGTTCCCTTAATGATTGGGGCTCCGGATATGGCTTTTCCTCGAATGAAAAAAATGAGGTTCTGGCTGGTTCCTCCTTCCTTTTTACTCTTGTTGGCTTCTGCAGTTGTTGAAAGAGGTGTGGGAACTGGTTGAACGGTTTATCCTCCTCTTTCCGGAAAATTGGCTCATGCAGGTGCTTCGGTCGATTTAGGTATTTTTTCTTTACATTTGGCGGGTGTGTCTTCTATTTTAGCCTCTATTAACTTTATTACTACTATTTATAATATGCGTTGCAGAGGTCTTACTTGGGATCGATTACCTTTGTTTGTTTGGTCTATTTTCGTTACTTCCTTCTTACTTTTGTTGTCTCTTCCAGTTTTAGCAGGAGCCATAACTATGTTGTTGACTGATCGTAACATAAAAACTTCCTTTTTCGACCCTGTTGGGGGAGGGGATCCTATTTTGTTTCAACATCTTTTCTGGTTTTTTGGTCATCCTGAAGTGTATATTCTAATAATCCCTGGATTTGGTATGATTTCTCATATAGTTGCTCATTATGCTGGTAAGGTTCAGCCTTTTGGTTACTTAGGTATGGTTTACGCTATAATTTCTATAGGTGTCCTAGGGTTCCTGGTTTGAGCACAC</t>
  </si>
  <si>
    <t>S0018</t>
  </si>
  <si>
    <t>MOLAF_0307</t>
  </si>
  <si>
    <t>F136921</t>
  </si>
  <si>
    <t>phlegmaticus_3</t>
  </si>
  <si>
    <t>long branch, check seq; no diff in 16S</t>
  </si>
  <si>
    <t>---------------------------------------------------------------------------------------------------------------------------------------------------------------------------------GTTCTCACGAATGGACGTAAACACACGAGCATCAGTAGATTTAGCAATCTTCTCATTACACTTAGCAGGAGCCTCCTCTATTTTAGCATCAATAAATTTTATAACCACAATAATAAAAATGCGAACTCCTGGTATTTCTTTTGACCGATTACCTTTATTTGTATGATCAATATTGATTACTACAATACTTTTATTACTAAGACTTCCAGTTCTAGCTGGAGCAATAACTATGTTACTTACAGACCGGAAAATTAAAACAACATTCTTTGACCCAGCAGGTGGTGGAGATCCTATTCTATTTCAACACTTATTTTGATTCTTCGGTCACCCTGAAGTATATATATTAATTTTACCAGGTTTCGGGATGATATCTCATGTAATTGCTCACTACAGAGGTAAGCAAGAACCATTTGGTTACTTAGGAATGGTTTATGCTATGGTAGCAATAGGAATTTTAGGATTCTTGGTATGAGCACACCATATGTTTACAGTTGGT</t>
  </si>
  <si>
    <t>AGCTCCTAGA--------ATATATTAGGAGTCATGCCTG-CCCAGT-GGAAACTA----ATTCTAAACGGCCGCGGTATCTTGACCGTGCAAAGGTAGCATAATCACTTGTCTCTTAAATGGGGACCTGTATGAATGGCTCTACATTCTTTAACTGTCTCCT-TCTCTTTCCATCTAAACTTCTATCCAC-GTGAAGAAGCGTGAA-TAAAAAAGATAGACGAGAAGACCCTGTCGAGCTTCAGCT---------------------------------------------AACATTGAATTTTTTCTAATTCTTATA-GAACTAAACTCCTTAACTAATTTCAATATAAGCTTTGGTTGGGGTAACCATGGAGAA--AAAGAATCCTCCAGTTAATTTTAGAAGAAATCAATTCACCAAACACAATAATTA--------AGAACCAGA----------ATTTCTGGTAAACGGAAATAGTTACCGCAGGGATAACAGCGTTATCTTCTCTAAGAGCCCTTATTGACGAGAAGGATTGCGACCTCGATGTTGGATTGG-GGTAACCTAA-AGGTGCAGAAGCTTTTT----AAGGTTGGACTGTTCGTCCATTAAATCCCT-----</t>
  </si>
  <si>
    <t>S0161</t>
  </si>
  <si>
    <t>MOLAF_0386</t>
  </si>
  <si>
    <t>F150782</t>
  </si>
  <si>
    <t>--------------------------------------------------------------------------------------GTTTTTGATTAATCCCTCCTTCCTTTATTTTACTTTTAGCTTCAGCTGGACTAAAAAAAGGAGTAGGAACTGGATGAACAATTTATCCTCCATTATCTGGTAATTCAGCTCATATTAAAGGAGCTGTAGATCTAGCTATTTTCTCTTTACACTTAGCAGGAGCTTCTTCTATTATAGCCTCAATAAATTTTATAACTACAATAATAAATATGCGAACACCAGGACTTTCATTTGATCGTCTTCCACTTTTTATTTGATCTGTTTTTTTAACAGCCTTTTTATTACTTCTTAGTCTTCCTGTTCTAGCAGGAGCTATAACTATGTTATTAACTGATCGAAAAATCAAAACAACTTTTTTTGATCCAGCTGGGGGAGGAGATCCAATATTATTTCAACATTTATTCTGATTTTTTGGACATCCAGAAGTATATATTTTAATTCTCCCTGGATTTGGTATAATTTCTCATGTTATAACCCATTATAGAGGTAAGAAGGAAACTTTTGGCTATTTAGGAATGGTTTATGCTATGATCGCAATAGGAATATTAGGTTTTTTAGTCTGAGCCCACCATATGTTTACTGTCGGA</t>
  </si>
  <si>
    <t>A0163</t>
  </si>
  <si>
    <t>MH sequence</t>
  </si>
  <si>
    <t>separately sequenced for MarBOL</t>
  </si>
  <si>
    <t>A0165</t>
  </si>
  <si>
    <t>MOLAF_0565</t>
  </si>
  <si>
    <t>--------------------------------------TAAAAATAGGAACTCCTGATATGGCCTTTCCACGAATGAATAAAAAGAGTTTTTGGTTAATCCCCCCTTCCTTTATTTTACTTTTAGCTTCAGCTGGATTAGAAAAAGGAGTAGGAACTGGATGAACAATTTATCCCCCATTATYTGGTAATTCAGCACATATTAAAGGAGCTGTAGATCTAGCTATTTTTTCTTTACACTTAGCAGGAGCTTCTTCTATTTTAGCCTCAATAAATTTTATAACCACAATAATAAATATGCGAACACCAGGACTCTCATTTGATCGTCTTCCACTATTTATTTGATCTGTTTTTTTAACAGCCTTTTTATTACTTCTTAGTCTTCCTGTTCTAGCAGGTGCTATAACTATGTTATTAACTGATCGAAAAATAAAAACAACTTTTTTTGATCCCGCTGGAGGAGGAGATCCAATACTATTTCAACATTTATTCTGATTTTTTGGACATCCAGAAGTATATATTTTAATTCTTCCAGGATTTGGTATAATCTCTCATGTTATAACCCATTATAGAGGAAAGA------------------------------------------------------------------------------</t>
  </si>
  <si>
    <t>S0599</t>
  </si>
  <si>
    <t>MOLN_104</t>
  </si>
  <si>
    <t>Psycheotrephes</t>
  </si>
  <si>
    <t>J0286</t>
  </si>
  <si>
    <t>---------------------TAAATGACTAATCCCCCTAATGATCGGAGCACCAGATATGGCCTTCCCACGTATGAAAAACATGAGATTTTGGCTAGTTCCCCCTTCATTCATCCTTCTCCTAGCTTCAGCAGGAGTAGAAAGAGGCGCAGGAACAGGATGAACCATATACCCCCCACTATCTAGAAACATCGCTCACGCCGGAGGGTCTGTAGATCTCGCCATTTTCTCCTTGCACCTAGCAGGTGCTTCGTCCATACTTGCCTCCATAAACTTCATAACAACTATAATAAACATGCGCACCCCAGGAGTAACGTTTGACCGGCTCCCTCTATTCGTATGGTCTGTGTTTATTACTGCATTCTTACTATTACTAAGACTACCAGTACTAGCAGGAGCAATAACGATGCTACTAACCGATCGTAATATAAAAACCACCTTCTTTGACCCCGCAGGAGGCGGAGACCCCATCCTATTTCAACATCTCTTCTGATTCTTCGGCCACCCAGAAGTCTACATATTAATCCTACCAGGGTTTGGAATGATATCTCACGTGATAGCTCACTACAGGGGAAAGCAAGAGCCCTTCGGTTACCTAGGAATGGTATACGCAATGGTAGCCATAGGAATCTTAGGATTTCTAGTATGAGCACACCACATGTTCACAGTAGGC</t>
  </si>
  <si>
    <t>AGCCCCTTGGA-CA-------TATAAGGGGTCCCGCCTG-CCCAGT-GGCAA-------AAGCTAAACGGCCGCGGTATCTTGACCGTGCAAAGGTAGCATAATCATTTGTCTTTTAAATGGAGACTTGTATGAACGGCGAAACCTTTTTTAACTGTCTCCC-CCTCTGGCCTTAGAAATTTCCACCTAC-GTGAAGAGGCGTAGA-TATAAGAGAAAGACGAGAAGACCCTGTCGAGCTTTAGTC---------------------------------------------ACAAAGTGAATAACCCCAGC----------------------------ATCACTTAAAGACTTTGGTTGGGGCAACCCTGGAGAA--AAAAAATCCTCCAGAAAA-GTAGAAGAAAACAGTTCTCCATTAATTACTCA-----------AGAACCA------------TACTTTGGCACGCGGAAAAAGTTACCGCAGGGATAACAGCGTCATCTCCTCTGAGAGTCCTTATTGACGAGGGGGTTTGCGACCTCGATGTTGGATTGG-GGCCCCCTTA-GGGTGCAGAAGCTCTAA----AAGGTTAGAC-------------------------</t>
  </si>
  <si>
    <t>G0078</t>
  </si>
  <si>
    <t>BC</t>
  </si>
  <si>
    <t>---------------------TAAATGACTAATTCCTCTAATGATAGGTGCCCCAGACATGGCTTTCCCCCGAATGAAAAAAATGAGATTCTGGTTAATACCCCCCTCCTTTATTCTTCTTCTTGCTTCTGCAGGAGTTGAAAGAGGGGCCGGAACAGGTTGAACAATCTACCCTCC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ATTCTGATTCTTCGGACACCCAGAAGTTTACATATTAATACTCCCTGGCTTTGGTATGATCTCACATGTTATAGCGCACTATAGAGGTAAGCAAGAACCCTTCGGTTATTTAGGTATGGTATATGCCATGGTAGCTATAGGGATACTAGGATTCCTAGTTTGAGCCCACCATATGTTTACTGTTGGT</t>
  </si>
  <si>
    <t>AGCCCCACGAACT-----TCATATGTGGGGTGCAGCCTG-CCCAGT-GGAATTT-----ATTCTAAACGGCCGCGGTATTTTGACCGTGCAAAGGTAGCATAATCACTTGTCTCTTAAATGGGGACCTGTATGAATGGCTTTTCACTCTTTCACTGTCTCTC-TTCCCTCCCTCCTAATCTTCTAATCAC-GTGAAGAAGCGTGAA-CAAAAAAGAAAGACGAGAAGACCCTGTCGAGCTTAAGCT---------------------------------------------AACCCTGAAATGTCATCTACCTTTTAT---TTCTTTGAAAAAGGTAAATTTTAGATAAAGCTTTGGTTGGGGCAACCGTGGAGAA--AAAGAATCCTCCAGTTAA--TTAGGAAGAAAACATTTCACCTAAAAAATTTAG---------CGACCCAGT----------TATTCTGGAAAACGGAAAAAGTTACCGCAGGGATAACAGCGTTATCTTCTCTAAGAGCCCATATTGACGAGAAGGATTGCGACCTCGATGTTGGATTGG-GGTAACCAAA-GGGTGTAGCAGCTCTTT----AAGGTTGGACTGTTCGTCCATTAATTCCCT-----</t>
  </si>
  <si>
    <t>----AAGATCTGATGATAAGCAGAACAGCACCCGAAATCT-GGAGAGCTAACCTAACCCTCTCAAAGGGGAACTACACAAC---CACTGTTGCAAGAGTGGTGAAAGAGGTTTGGTTAGAGATGATATGTTTAACGCGCCAGATGATAGCTGGTTTTCTTAGAAAAAAGTTTAAGCTTTTCTCCCCCATTCACA----GTTTTTATCTTAAAGAAAAAT------ATTAGGAAAGAAAAGAGGGAAGAAAGAGAAAAGAAGATAAGTTCTTTTCTCAAAAAGGAAACAACCAGGAAAGAAGGAAAGACCAAAAACA-AGTGAAAAGGG------GAAGGATCA--AAGTAGGCCTAAAAGCGGCCATC--TAAAAGAAAGCGTTAAAGCTCAAATCCTCTC----GACCCGAAAATTTTTGAT-----ACAAGATCTAACCTCTTTTG---AACTAAAGGAAAATA--ATAATGTTAAAACGAGTAAG-AAAAAGACTTTGTTA-CCCACTAGAGGAAAACTA----AAACGC----AACCAAGAA-CGCCTAAA-ACCACAAGAAC------AGGCATCAAGAAATCCTT-TCCAACGCAGGAAGTGGTTAAA-------CAAGGAAAAAGGGGAAGAAAGGAACTAGGCAAATAAA--AAGGGGGACTGTTTACCAAAAACATAGCCCCACGAACTTC---ATATGTGGGGTGCAGCCTGCCC-AGTGGAATTTATT----CTAAACGGCCGCGGTATTTTGACCGTGC----------------</t>
  </si>
  <si>
    <t>S0319</t>
  </si>
  <si>
    <t>MOLAF_0456</t>
  </si>
  <si>
    <t>F110511</t>
  </si>
  <si>
    <t>---------------------TAAATGACTAATTCCTCTTATGATAGGAGCACCAGATATGGCATTCCCTCGAATGAAAAAAATGAGATTCTGACTAGTTCCCCCATCATTTATATTACTACTAACATCTGCAAGAATTGAAAGAGGAGCCGGAACCGGATGAACAATATATCCCCCACTTTCAAGAAAAATTGCCCACGCAGGAAGATCTGTAGATCTAGCAATCTTCTCCCTTCACTTAGCTGGAGCATCCTCTATTCTTGCATCAATAAAATTCATTACCACTATTATAAAAATGCGAGCCCCAGGAATTCTTTTTGACCGTCTCCCACTATTCGTATGATCAGTGTTTATAACAGCATTCCTCCTAGTCCTTAGCCTACCTATTCTAGCAGGGGCCATAACAATGCTTCTTACAGACCGAAAAATTAAAACAACATTCTTCGACCCAGCAGGAGGAGGAGACCCAATTCTATTTCAACACCTTTTCTGATTCTTTGGACACCCAGAAGTCTATATTTTAATACTTCCAGGATTTGGAATGATTTCCCACGTAATAGCCCACTACAGAGGAAAGCAAGAACCATTTGGATATCTAGGAATGGTATACGCAATGGTAGCAATTGGAATCTTAGGATTCCTAGTATGAGCCCATCACATGTTTACAGTAGGA</t>
  </si>
  <si>
    <t>AGCCTCTTGA--------ATAAATAAGAGGTAAAGCCTG-CCCACT-GGAAAA------ATTCTTAACGGCCGCGGTATCTTAACCGTGCAAAGGTAGCATAATCATTTGTCCTCTAAATAAGGACTTGTATGAATGGCACAACATTTTCTAACTGTCTCTT-CTCTTTTCCTTCTAAACTTCTAATAAC-GTGAAGAAGCGTTAA-TTAAAAAGAAAGACGAGAAGACCCTGTCGAGCTTAAGCT---------------------------------------------CCTAAAAGAAGTAAAATTATTATTAAA----------AATTAATATAATCTTTAAAGAAGTTTTGGTTGGGGCAACCATGGAGAA--AAATAAACCTCCAGCACTAAAAATAGATACTTTATCACTAACTTATTA--------------AGAACCAT-----------TGTAATGGAAAACAGAAAAAGTTACCGCAGGGATAACAGCGTTATCTCCTTTAAGAGTTCATATTGACAAGGAGGATTGCGACCTCGATGTTGGATTAG-GGAAACCAAA-GGGTGCAGAAGCTCTTC---TAAGGTTGGACTGTTCGTCCAATAATACCCT-----</t>
  </si>
  <si>
    <t>S0320</t>
  </si>
  <si>
    <t>MOLAF_0457</t>
  </si>
  <si>
    <t>N0234</t>
  </si>
  <si>
    <t>FRM225</t>
  </si>
  <si>
    <t>FRM_225</t>
  </si>
  <si>
    <t>Dendrochirotida?</t>
  </si>
  <si>
    <t>Dendrochirotida_5</t>
  </si>
  <si>
    <t>---------------------TAAATGACTCATACCCTTAATGATAGGGGCCCCAGATATGGCCTTTCCACGAATGAAAAACATGAGCTTCTGGCTCGTTCCCCCATCATTCGTCTTACTACTTGCCTCTGCCGGCGTAGAAAGAGGAGTAGGAACAGGATGAACAATCTATCCTCCTTTATCTAGAAATATTGCCCACGCAGGAGGCTCAGTTGACCTTGCAATATTTTCATTACATCTAGCAGGAGCATCTTCAATCCTTGCCTCAATAAAATTTATAACTACTATAATAAAAATGCGAACCCCAGGTGTTACATTTGACCGCCTACCCTTATTTGTATGATCAATCTTTATCACAACATTTTTACTCCTACTAAGATTACCAGTCCTAGCAGGAGCTATAACAATGTTGCTAACAGACCGAAATATTAAAACAACATTCTTTGACCCAGCCGGAGGAGGAGATCCAATTTTGTTTCAACATTTATTCTGATTTTTTGGGCACCCTGAAGTATATATATTAATTTTACCCGGATTTGGAATGATATCTCACATTATAGCTCACTATAGAGGAAACCAAGAACCATTTGGTTATTTAGGAATGGTATATGCCATGGTAGCAATAGCAATCTTAGGTTTCCTAGTCTGAGCCCACCATATGTTTACAGTAGGA</t>
  </si>
  <si>
    <t>G0281</t>
  </si>
  <si>
    <t>GZG_MB_45_2</t>
  </si>
  <si>
    <t>Dendrochirotida_1</t>
  </si>
  <si>
    <t>---------------------TAAATGACTTACACCTTTAATGATCGGAGCACCAGATATGGCCTTCCCACGAATGAAAAACTTAAGATTTTGACTAATTCCCCCTTCATTTTTACTCTTATTAACATCTGCAAGAGTAGAAAAAGGAGTTGGAACAGGATGAACAGTCTACCCACCACTATCAAGAAACATAGCCCACGCAGGAGGCTCAGTTGATCTTGCAATATTTTCACTCCATTTGGCAGGAGCTTCCTCTATCCTAGCCTCTATAAAATTTATTACCACAATAATAAATATGCGCTCCCCAGGAATTACATTTGATCGCCTTCCATTATTCGTCTGATCTATTTTTATTACTACCATTCTTCTTCTCCTTAGACTACCAGTTTTAGCAGGAGCAATAACAATGCTCTTAACAGATCGAAACTTAAATACAACATTCTTTGATCCTGCAGGAGGAGGAGACCCAGTTCTCTTTCAACACCTCTTCTGATTCTTTGGACACCCAGAAGTTTATATTCTTATCCTTCCAGGATTTGGGATCATTTCACACGTTATAGCCCATTATAGAGGAAAGAAGGAACCATTTGGATATCTAGGAATGGTATACGCAATGGTAGCCATTGGTATTTTAGGTTTCCTAGTTTGAGCACACCATATGTTTACTATAGGA</t>
  </si>
  <si>
    <t>AGCCCCTTGATA------TAATATAAAGGGTTAAGCCTG-CCCAAT-GG----------TCTCCTAATGGCCGCGGTACTTTGACCGTGCTAAGGTAGCATAATCATTTGTCTTTTAATTGAAGACTTGTATGAACGGCACCACATCTTTTAACTGTCTCCT-TTCTCCCC-TTCAAAACTTCTTTTAAT-GTGAAGAAGCATTAA-TATTTTAGAAAGACGAAAAGACCCTGTCGAGCTTTAACT---------------------------------------------TTACAAGAAAATTTTTAAAATTTATTC-------------------------TCAAAAAGTTTTGGTTGGGGAAACCACGGAGAA--AATTAATACTCCAAATTAAAAAAAAAGATAATTCATCAATTTAATTTTT-------------TGAACCTGTA---------AATACCGAACAAAAGAAATAGTTACCGCAGGGATAACAGCGTTATCTTCTTTAAGAGTTCATATTGACAAGAAGGATTGCGACCTCGATGTTGGATTGG-GGCTACCAAA-AGGTGCAGCAGCTTTTA-----TGGTTGGACTGTTCGTCCATTAATCCCCT-----</t>
  </si>
  <si>
    <t>G0297</t>
  </si>
  <si>
    <t>GZG_MB_43</t>
  </si>
  <si>
    <t>AGCCCCTTGATA------TAATATAAAGGGTTAAGCCTG-CCCAAT-GG----------TCTCCTAATGGCCGCGGTACTTTGACCGTGCTAAGGTAGCATAATCATTTGTCTTTTAATTGAAGACTTGTATGAACGGCACCACATCTTTTAACTGTCTCCT-TTCTCCCCCTTCAAAACTTCTTTTAAT-GTGAAGAAGCATTAA-TATTTTAGAAAGACGAAAAGACCCTGTCGAGCTTTAACT---------------------------------------------TTACAAGAAAATTTTTAAAATTTATTC-------------------------TCAAAAAGTTTTGGTTGGGGAAACCACGGAGAA--AATTAATACTCCAAATTAAAAAAAA-GATAATTCATCAATTTAATTTTT-------------TGAACCTGTA---------AATACCGAACAAAAGAAATAGTTACCGCAGGGATAACAGCGTTATCTTCTTTAAGAGTTCATATTGACAAGAAGGATTGCGACCTCGATGTTGGATTAG-GGCTACCAAA-AGGTGCAGCAGCTTTTA-----TGGTTGGACTGTTCGTCCATTAATCCCCT-----</t>
  </si>
  <si>
    <t>S0262</t>
  </si>
  <si>
    <t>MOLAF_0408</t>
  </si>
  <si>
    <t>F149748</t>
  </si>
  <si>
    <t>kyushuensis</t>
  </si>
  <si>
    <t>---------------------TAAATGACTTATCCCTCTAATGATAGGGGCCCCAGACATGGCTTTCCCTCGAATGAAAAAAATGAGATTCTGACTAGTGCCCCCATCTTTTGTTCTCCTTCTTGCCTCAGCAGGAGTCGAAAGAGGGGCGGGGACAGGTTGAACTGTCTACCCACCATTGTCTAGAAAAATAGCCCACGCTGGAGGGTCAGTCGATTTAGCAATATTTTCTCTCCACTTAGCGGGAGCCTCCTCGATTCTAGCCTCAATAAAATTTATAACAACTATAATAAAAATGCGTACACCAGGAGTAAGATTTGACCGATTACCCCTCTTTGTCTGGTCAGTTTTTATCACCGCCTTCCTCCTTCTCCTAAGTTTACCAGTATTGGCAGGGGCGATTACAATGCTGCTAACTGATCGCAATATTAACACAACATTCTTTGACCCAGCAGGAGGGGGTGACCCCATACTATTTCAACACCTGTTCTGATTTTTTGGGCACCCAGAAGTTTATATACTTATTCTACCAGGGTTTGGTATGATCTCCCATGTCATAGCTCATTATAGAGGAAAGCAAGAACCCTTTGGTTATTTAGGGATGGTATACGCAATGGTAGCCATCGGTGTTCTTGGTTTCCTAGTTTGGGCCCATCACATGTTCACAGTAGGA</t>
  </si>
  <si>
    <t>AGCTCCTAGAG-------ACAAATTAGGAGTGCAGCCTG-CCCAGT-GAATACATA---TTTATAAACGGCCGCGGTATCTTAACCGTGCTAAGGTAGCATAATCATTTGTCCCCTAAATAGGGACTCGTATGAATGGCATCACATTCCCCAACTGTCTCCT-CTTTATCCCTTACAAACTTCTCTTAAC-GTGAAGAAGCGTTAA-TATAACAGAAAGACGAAAAGACCCTGTCGAACTTAAGCT---------------------------------------------CAAAGAAAGAAATCAAACTTTTAATAA-------------AGAATAAACCTCTCCTCAAGCTTTGGTTGGGGCAACCATGGAGAA--AAATTAACCTCCAGCCAAGTAAAAATAATGTATAAATTATTTTAATCAACTTACTTCTTT--AGGACCAGTAAAA------CATTCTGGAGAACAGAAAAAGTTACCGCAGGGATAACAGCGTAATCTTCTTTAAGAGTCCTTATTGACAAGAAGGTTTGCGACCTCGATGTTGGATTGG-GGGCACCAAA-GGGTGCAGCAGCTCTTT----AAGGTTGGACTGTTCGTCCATTAATACCCC-----</t>
  </si>
  <si>
    <t>J0388</t>
  </si>
  <si>
    <t>---------------------TAAATGACTTATTCCTTTGATGATAGGAGCTCCTGATATGGCTTTCCCACGCATGAACAAAATGAGATTTTGGTTAGTTCCTCCTTCATTTATCTTACTCCTCGCATCTGCCGGGGTAGAAAGAGGAGTGGGGACAGGATGAACAATCTATCCGCCACTTTCTAGAAAAATAGCTCACGCTGGAGGATCAGTAGACCTTGCTATTTTTTCTTTACACTTAGCTGGGGCTTCTTCAATACTAGCTTCCATTAATTTCATTACAACCATTATAAATATGCGAACACCAGGGGTAACATTTGATCGCCTTCCTTTATTCGTATGGTCAGTCTTCATAACAGCATTTCTTCTTCTCCTAAGACTACCAGTCCTAGCAGGAGCAATCACAATGCTACTAACAGACCGAAATATAAAAACGACCTTTTTCGACCCCGCAGGAGGTGGAGATCCAATCCTTTTCCAGCATCTTTTTTGATTCTTTGGACACCCAGAAGTCTATATTCTTATTCTTCCAGGATTTGGAATGATATCACACGTAATTGCTCACTACAGAGGCAAGCAAGAGCCATTCGGATACCTAGGAATGGTATATGCCATGGTAGCTATAGGAATTCTAGGGTTTTTAGTATGAGCACACCACATGTTCACAGTAGGA</t>
  </si>
  <si>
    <t>AGCCCTTTGAATT--------TATAAAGGGTCCTGCCTG-CCCAGT-GGCTTC------AAGCTAAACGGCCGCGGTATCTTGACCGTGCAAAGGTAGCATAATCACTTGTCTTTTAAATGGAGACTTGTATGAATGGCCAAACCTTTTTCAGCTGTCTCCT-TTTCCTACCTTTTAAATTTCTACCTGC-GTGAAGAAGCGCAGA-TAAAAAAGAAAGACGAGAAGACCCTGTCGAGCTTAAGTC---------------------------------------------AAAAGGCGAGCTAGTACTTTTGTAC-----------------TCATTTTTCGTCCGAAGACTTTGGTTGGGGCAACCATGGAGAA--AAAGAACCCTCCAGATCGAATAGAAGAAAACTTTTCCCTATTTTCTCTAAA-----------TGAACCA------------GAGACTGGAAACCGGAAAAAGTTACCGCAGGGATAACAGCGTTATCTCCTCTAAGAGTCCTTATTGACGAGGAGGTTTGCGACCTCGATGTTGGATTGG-AGCCCCCTTA-GGGTGCAGAAGCTCTAA----ACGGTTAGACTGTTCGTCTATTAAAGCTCT-----</t>
  </si>
  <si>
    <t>S0011</t>
  </si>
  <si>
    <t>MOLAF_0316</t>
  </si>
  <si>
    <t>F136928</t>
  </si>
  <si>
    <t>---------------------TAAATGATTAACCCCCATTATGATAGGGGCACCAGACATGGCTTTCCCTCGGATGAAAAAAATGAGTTTTTGACTTATACCTCCATCATTTATTCTCCTATTAGCCTCTGCAGGCGTAGAAAGCGGAGCAGGGACAGGATGAACACTATATCCCCCTCTATCAAGTAATATTGCTCACGCGGGAGGATCAGTAGATTTAGCTATATTCTCATTACATTTAGCAGGAGCCTCTTCTATTCTAGCTTCTATTAACTTTATAACTACTATTATTAAAATGCGAACTCCTGGGGTTACATTCGACCGTTTACCATTATTCGTATGATCAATTCTAATCACCACAATTCTTCTTCTTCTAAGTCTTCCAGTTCTAGCAGGAGCAATAACTATGTTATTAACAGATCGAAAAATAAAAACAACATTTTTTGACCCAGCTGGAGGAGGAGACCCAATATTGTTTCAACATTTATTCTGATTCTTTGGTCACCCAGAAGTTTACATACTAATTTTACCAGGGTTTGGAATGATATCCCATATAATTGCTCATTACAGAGGAAAGCAAGAACCATTTGGATACTTAGGTATGGTCTATGCTATGGTAGCAATAGGAATACTAGGATTTTTAGTATGAGCACACCACATGTTTACTGTTGGG</t>
  </si>
  <si>
    <t>S0003</t>
  </si>
  <si>
    <t>MOLAF_0315</t>
  </si>
  <si>
    <t>F136929</t>
  </si>
  <si>
    <t>---------------------TAAATGATTAACCCCCCTTATGAAAGGGGCACCAGACATGGCTTTCCCTCGGATGAAAAAAATGAGTTTTTGACTTATACCTCCATCATTTATTCTCCTATTAGCCTCTGCAGGCGTAGAAAGCGGGGCAGGGACAGGATGAACACTATATCCCCCTCTATCAAGTAATATTGCTCACGCGGGAGGATCAGTAGATTTAGCTATATTCTCATTACATTTAGCAGGAGCCTCTTCTATTCTAGCTTCTATTAACTTTATAACTACTATTATTAAAATGCGAACTCCTGGGGTTACATTCGACCGTTTACCATTATTCGTATGATCAATTCTAATCACCACAATTCTTCTTCTTCTAAGTCTTCCAGTTCTAGCAGGAGCAATAACTATGTTATTAACAGATCGAAAAATAAAAACAACATTTTTTGACCCAGCTGGAGGAGGAGACCCAATATTGTTTCAACATTTATTCTGATTCTTTGGTCACCCAGAAGTTTACATACTAATTTTACCAGGGTTTGGAATGATATCCCATATAATTGCTCATTACAGAGGAAAGCAAGAACCATTTGGATACTTAGGTATGGTCTATGCTATGGTAGCAATAGGAATACTAGGATTTTTAGTATGAGCACACCACATGTTTACTGTTGGG</t>
  </si>
  <si>
    <t>G0283</t>
  </si>
  <si>
    <t>MOLAF_0244</t>
  </si>
  <si>
    <t>F123840</t>
  </si>
  <si>
    <t>Macquarie</t>
  </si>
  <si>
    <t>---------------------TAAATGATTAACCCCCCTTATGATAGGGGCACCAGACATGGCTTTCCCTCGGATGAAAAAAATGAGTTTTTGACTTATACCTCCATCATTTATTCTCCTATTAGCCTCTGCAGGCGTAGAAAGCGGGGCAGGGACAGGATGAACACTATATCCCCCTCTATCAAGTAATATTGCTCACGCAGGAGGATCAGTAGATTTAGCTATATTCTCATTACATTTAGCAGGAGCCTCTTCTATTCTAGCTTCTATTAACTTTATAACTACTATTATTAAAATGCGAACTCCTGGGGTTACATTCGACCGTTTACCATTATTCGTATGATCAATTCTAATCACCACAATTCTTCTTCTTCTAAGTCTTCCAGTTCTAGCAGGAGCAATAACTATGTTATTAACAGATCGAAAAATAAAAACAACATTTTTTGACCCAGCTGGAGGAGGAGACCCAATATTGTTTCAACATTTATTCTGATTCTTTGGTCACCCAGAAGTTTACATACTAATTTTACCAGGGTTTGGAATGATATCCCATATAATTGCTCATTACAGAGGAAAGCAAGAACCATTTGGATACTTAGGTATGGTCTATGCTATGGTAGCAATAGGAATACTAGGATTTTTAGTATGAGCACACCACATGTTTACTGTTGGG</t>
  </si>
  <si>
    <t>2Mac</t>
  </si>
  <si>
    <t>G0285</t>
  </si>
  <si>
    <t>MOLAF_0245</t>
  </si>
  <si>
    <t>F123850</t>
  </si>
  <si>
    <t>G0291</t>
  </si>
  <si>
    <t>MOLAF_0243</t>
  </si>
  <si>
    <t>F123838</t>
  </si>
  <si>
    <t>---------------------TAAATGATTAACCCCCCTTATGATAGGGGCACCAGACATGGCTTTCCCTCGGATGAAAAAAATGAGTTTTTGACTTATACCTCCATCATTTATTCTCCTATTAGCCTCTGCAGGCGTAGAAAGCGGGGCAGGGACAGGATGAACACTATATCCCCCTCTATCAAGTAATATTGCTCACGCGGGAGGATCAGTAGATTTAGCTATATTCTCATTACATTTAGCAGGAGCCTCTTCTATTCTAGCTTCTATTAACTTTATAACTACTATTATTAAAATGCGAACTCCTGGGGTTACATTCGACCGTTTACCATTATTCGTATGATCAATTCTAATCACCACAATTCTTCTTCTTCTAAGTCTTCCAGTTCTAGCAGGAGCAATAACTATGTTATTAACAGACCGAAAAATAAAAACAACATTTTTTGACCCAGCTGGAGGAGGAGACCCAATATTGTTTCAACATTTATTCTGATTCTTTGGTCACCCAGAAGTTTACATACTAATTTTACCAGGGTTTGGAATGATATCCCATATAATTGCTCATTACAGAGGAAAGCAAGAACCATTTGGATACTTAGGTATGGTCTATGCTATGGTAGCAATAGGAATACTAGGATTTTTAGTATGAGCACACCACATGTTTACTGTTGGG</t>
  </si>
  <si>
    <t>S0016</t>
  </si>
  <si>
    <t>MOLAF_0313</t>
  </si>
  <si>
    <t>F136922</t>
  </si>
  <si>
    <t>---------------------TAAATGATTAACCCCCCTTATGATAGGGGCACCAGACATGGCTTTCCCTCGGATGAAAAAAATGAGTTTTTGACTTATACCTCCATCATTTATTCTCCTATTAGCCTCTGCAGGCGTAGAAAGCGGGGCAGGGACAGGATGAACACTATATCCCCCTCTATCAAGTAATATTGCTCACGCGGGAGGATCAGTAGATTTAGCTATATTCTCATTACATTTAGCAGGAGCCTCTTCTATTCTAGCTTCTATTAACTTTATAACTACTATTATTAAAATGCGAACTCCTGGGGTTACATTCGACCGTTTACCATTATTCGTATGATCAATTCTAATCACCACAATTCTTCTTCTTCTAAGTCTTCCAGTTCTAGCAGGAGCAATAACTATGTTATTAACAGATCGAAAAATAAAAACAACATTTTTTGACCCAGCTGGAGGAGGAGACCCAATATTGTTTCAACATTTATTCTGATTCTTTGGTCACCCAGAAGTTTACATACTAATTTTACCAGGGTTTGGAATGATATCCCATATAATTGCTCATTACAGAGGAAAGCAAGAACCATTTGGATACTTAGGTATGGTCTATGCTATGGTAGCAATAGGAATACTAGGATTTTTAGTATGAGCACACCACATGTTTACTGTTGGG</t>
  </si>
  <si>
    <t>S0010</t>
  </si>
  <si>
    <t>MOLAF_0310</t>
  </si>
  <si>
    <t>F136925</t>
  </si>
  <si>
    <t>S0019</t>
  </si>
  <si>
    <t>MOLAF_0311</t>
  </si>
  <si>
    <t>F136926</t>
  </si>
  <si>
    <t>S0012</t>
  </si>
  <si>
    <t>MOLAF_0314</t>
  </si>
  <si>
    <t>F136927</t>
  </si>
  <si>
    <t>---------------------TAAATGATTAACCCCCCTTATGATAGGGGCACCAGACATGGCTTTCCCTCGGATGAAAAAAATGAGTTTTTGACTTATACCTCCATCATTTATTCTCCTATTAGCCTCTGCAGGCGTAGAAAGCGGGGCAGGGACAGGATGAACACTATATCCCCCTCTATCAAGTAATATTGCTCACGCGGGAGGATCAGTAGATTTAGCTATATTCTCATTACATTTAGCAGGAGCCTCTTCTATTCTAGCTTCTATTAACTTTATAACTACTATTATTAAAATGCGAACTCCTGGGGTTACATTCGACCGTTTACCATTATTCGTATGATCAATTCTAATCACCACAATTCTTCTTCTTCTAAGTCTTCCAGTTCTAGCAGGAGCAATAACTATGTTATTAACAGACCGAAAAATAAAAACAACATTTTTTGACCCAGCTGGAGGAGGAGACCCAATATTGTTTCAACATTTATTCTGATTCTTTGGTCACCCAGAAGTTTACATACTAATTTTACCAGGGTTTGGAATGATATCCCATATAATTGCTCATTACAGAGGAAAGCAAGAACCATTTGGATACTTAGGCATGGTCTATGCTATGGTAGCAATAGGAATACTAGGATTTTTAGTATGAGCACACCACATGTTTACTGTTGGG</t>
  </si>
  <si>
    <t>S0009</t>
  </si>
  <si>
    <t>MOLAF_0317</t>
  </si>
  <si>
    <t>F136930</t>
  </si>
  <si>
    <t>J0259</t>
  </si>
  <si>
    <t>NIWAMOL_710</t>
  </si>
  <si>
    <t>Synallactes_1</t>
  </si>
  <si>
    <t>---------------------TAAATGATTAACTCCCTTAATGATAGGAGCACCAGACATGGCCTTCCCTCGAATGAAAAAAATGAGTTTCTGATTAATACCTCCATCATTTATACTACTACTAGCATCTGCAGGAGTGGAAAGCGGAGCAGGAACAGGATGAACACTTTATCCTCCTCTATCTAGAAATATTGCACACGCTGGAGGTTCAGTAGACTTAGCTATATTTTCATTACATTTAGCAGGAGCCTCTTCAATACTAGCATCTATTAACTTTATAACCACCATTATTAAAATGCGAACTCCCGGAGTTACATTTGACCGTCTTCCATTATTCGTCTGATCAATTCTAATTACCACAATCCTACTATTACTAAGCCTTCCAGTCTTAGCAGGAGCAATAACTATGCTATTAACAGACCGAAAAATTAAAACAACATTTTTTGATCCTGCAGGAGGAGGAGATCCCATACTATTTCAACATTTATTCTGATTTTTTGGACACCCTGAAGTATATATATTAATCTTACCCGGATTCGGAATGATATCCCATGTAATTGCCCATTATAGAGGAAAGCAAGAACCTTTTGGCTACCTAGGGATGGTTTACGCTATGGTAGCAATAGGAATACTAGGCTTTTTAGTGTGAGCACACCACATGTTCACCGTAGGA</t>
  </si>
  <si>
    <t>-------------------------AGGGGTCATGCCTG-CCCAGT-GGAAATAATATTTTTCTAAACGGCCGCGGTATCTTGACCGTGCAAAGGTAGCATAATCACTTGTCTCTTAAATGGGGACCTGTATGAATGGCTAAACATCCTCAAACTGTCTCCT-TCTCTTACCATTTAAACTTCTCTTCAC-GTGAAGAAGCGTGAA-TAAAAAAGATAGACGAGAAGACCCTGTCGAGCTTTAGCT---------------------------------------------AACGTAAAATTTCTTACTTATTTCTTT--TAGATAAATACACTATTAATTTTTACTTAAGCTTTGGTTGGGGTAACCATGGAGAA--AAAAAATCCTCCAGTAAATTAAAGAAGAAAACAATTCACCTACAATAAAAAAATTA------AGAACCAGT----------ACTCCTGGAAAACGGAAATAGTTACCGCAGGGATAACAGCGTTATCTTCTCTAAGAGCCCATATTGACGAGAAGGATTGCGACCTCGATGTTGGATTGG-GGTAACCAAA-AGGTGCAGAAGCTTTTT----AAGGTTGGACTGTTCGTCCATTAAATCCCT-----</t>
  </si>
  <si>
    <t>J0255</t>
  </si>
  <si>
    <t>NIWAMOL_711</t>
  </si>
  <si>
    <t>-----------------------TTAGGGGTCATGCCTG-CCCAGT-GGAAATAATATTTTTCTAAACGGCCGCGGTATCTTGACCGTGCAAAGGTAGCATAATCACTTGTCTCTTAAATGGGGACCTGTATGAATGGCTAAACATCCTCAAACTGTCTCCT-TCTCTTACCATTTAAACTTCTCTTCAC-GTGAAGAAGCGTGAA-TAAAAAAGATAGACGAGAAGACCCTGTCGAGCTTTAGCT---------------------------------------------AACATAAAATTTCTTACTTATTTCTTT--TAGATAAATACACTATTAATTTTTACTTAAGCTTTGGTTGGGGTAACCATGGAGAA--AAAAAATCCTCCAGTAAATTAAAGAAGAAAACAATTCACCTACAATAAAAAAATTA------AGAACCAGT----------ACTCCTGGAAAACGGAAATAGTTACCGCAGGGATAACAGCGTTATCTTCTCTAAGAGCCCATATTGACGAGAAGGATTGCGACCTCGATGTTGGATTGG-GGTAACCAAA-AGGTGCAGAAGCTTTTT----AAGGTTGGACTGTTCGTCCATTAAATCCCT-----</t>
  </si>
  <si>
    <t>J0257</t>
  </si>
  <si>
    <t>NIWAMOL_703</t>
  </si>
  <si>
    <t>---------------------TAAATGATTAATACCATTAATGATAGGAGCACCAGACATGGCATTTCCACGAATGAAAAAAATGAGCTTTTGATTAATACCCCCGTCATTTATACTTTTACTAGCTTCGGCAGGTGTAGAAAGTGGTGCTGGAACAGGATGAACAATATACCCACCATTATCAAGAAATATTGCTCACGCTGGAGGTTCAGTAGATTTAGCAATCTTCTCATTACACTTAGCAGGAGCCTCCTCTATTTTAGCATCAATAAATTTTATAACCACAATAATAAAAATGCGAACTCCTGGTATTTCTTTTGACCGATTACCTTTATTTGTATGATCAATATTGATTACTACAATACTTTTATTACTAAGACTTCCAGTTCTAGCTGGAGCAATAACTATGTTACTTACAGACCGGAAAATTAAAACAACATTCTTTGACCCAGCAGGTGGTGGAGATCCTATTCTATTTCAACACTTATTTTGATTCTTCGGTCACCCTGAAGTATATATATTAATTTTACCAGGTTTCGGGATGATATCTCATGTAATTGCTCACTACAGAGGTAAGCAAGAACCATTTGGTTACTTAGGAATGGTTTATGCTATGGTAGCAATAGGAATTTTAGGATTCTTGGTATGAGCACACCATATGTTTACAGTTGGT</t>
  </si>
  <si>
    <t>---------------------------------TGCCTG-CCCAGT-GGAAACA-----ATTCTAAACGGCCGCGGTATCTTGACCGTGCAAAGGTAGCATAATCACTTGTCTCTTAAATGGGGACCTGTATGAATGGCTCTACATTCTTTAACTGTCTCCT-TCTCTTTCCATATAAACTTCTATCCAC-GTGAAGAAGCGTGAA-TAAAAAAGATAGACGAGAAGACCCTGTCGAGCTTCAGCT---------------------------------------------AACATTGAATTTTTTCTAATTCTTATA-GAACTAAACTCCTTAACTAATTTCAATATAAGCTTTGGTTGGGGTAACCATGGAGAA--AAAGAATCCTCCAGTTAATTTTAGAAGAAATCAATTCACCAAACACAATAATTA--------AGAACCAGA----------ATTTCTGGTAAACGGAAATAGTTACCGCAGGGATAACAGCGTTATCTTCTCTAAGAGCCCTTATTGACGAGAAGGATTGCGACCTCGATGTTGGATTGG-GGTAACCTAA-AGGTGCAGAAGCTTTTT----AAGGTTGGACTGTTCGTCCATTAAATCCCT-----</t>
  </si>
  <si>
    <t>S0263</t>
  </si>
  <si>
    <t>MOLAF_0409</t>
  </si>
  <si>
    <t>KF142177.1</t>
  </si>
  <si>
    <t>far from other Stolus</t>
  </si>
  <si>
    <t>---------------------TAAATGATTAATACCCCTAATGATAGGAGCACCAGACATGGCATTTCCTCGAATGAATAAAATGAGTTTCTGACTAGTACCCCCTTCATTCATCTTACTAATTGCCTCCGCAGGAGTTGAAAGAGGAGTAGGCACAGGATGAACAATATACCCTCCGCTATCAAGCAACATCGCACATGCAGGAGGATCAGTAGACCTAGCAATCTTTTCCCTTCACCTTGCAGGAGCTTCCTCAATTCTTGCCTCAATAAAATTCATAACAACAATCATAAAAATGCGAACACCAGGAATTACGTTCGATCGTCTTCCTTTATTTGTCTGATCAATATTTATTACTACCTTCCTGCTTCTCCTAAGACTTCCAGTTCTGGCAGGAGCAATAACAATGCTACTCACAGACCGAAATATTAAAACAACATTTTTTGACCCAGCCGGTGGAGGAGACCCTATCCTATTCCAACACCTATTCTGATTCTTTGGACACCCAGAAGTATATATCCTCATCCTTCCTGGATTTGGAATGATTTCCCACGTAATAGCCCATTACAGAGGAAAGCAAGAACCATTTGGTTACCTAGGAATGGTATATGCGATGATAGCCATAGGAATTTTAGGATTCCTAGTCTGAGCTCACCACATGTTCACTGTAGGC</t>
  </si>
  <si>
    <t>AGCCCCTTGAAAA-----TATTATAAGGGGTTAAGCCTG-CCCAAT-GGATAT------ACTCTTAATGGCCGCGGTATCCTGACCGTGCAAAGGTAGCATAATCATTTGTCTCTTAAATGGAGACCTGTATGAATGGCATCACCTTTTTTAACTGTCTCCT-TTCTTTTCTCTAAAAACTTCTACTAAC-GTGAAGAAGCGTTAA-TACTAAAGAAAGACGAGAAGACCCTGTCGAGCTTTAACT---------------------------------------------TCTAAAAGATACATATTATTCTTTTAA----------AGATAAGCCATTCTCTTACGAAGTTTTGATTGGGGTAATCATGGAGAA--AAAAAATACTCCAGAAAATATTAAAAAGATTATTAATCAATTAAAAATTTTATAAA------CGAACCAAT----------AACTTTGGTAAACAGAAATAGTTACCGCAGGGATAACAGCGTTATCTTCTTTAAGAGTCCACATTGACAAGAAGGATTGCGACCTCGATGTTGGATTGG-GGCAACCAAA-AGGTGCAGAAGCTTTTT-----AGGTTGGACTGTTCGTCCATTAATTCCCT-----</t>
  </si>
  <si>
    <t>S0267</t>
  </si>
  <si>
    <t>MOLAF_0413</t>
  </si>
  <si>
    <t>F150791</t>
  </si>
  <si>
    <t>lenticulum</t>
  </si>
  <si>
    <t>---------------------TAAATGATTAATACCTCTGATGATTGGAGCACCAGATATGGCTTTCCCACGAATGAACAATATGAGTTTTTGATTAATACCTCCTTCATTTATTCTTCTTATCGCCTCAGCAGGAGTAGAAAGAGGGGTTGGAACAGGATGAACTGTATACCCCCCTCTCTCTAGAAATATAGCTCATGCAGGAGGATCTGTTGACTTAGCTATCTTCTCTCTTCATCTTGCAGGAGCCTCTTCCATTTTAGCCTCCATAAATTTCATTACCACCATCATAAAAATGCGAACTCCAGGAGTAACCTTCGATCGTCTTCCTCTATTCGTATGATCAATTTTTATCACAACCTTTTTACTTCTATTAAGATTACCCGTTTTAGCAGGAGCTATCACTATGTTACTCACTGACCGAAATATTAACACAACATTCTTTGATCCAGCAGGAGGAGGTGATCCCATTTTATTTCAACACTTATTCTGATTTTTTGGTCATCCAGAAGTATACATATTAATTCTTCCGGGTTTCGGAATGATTTCACATATTATTGCACACTATAGAGGAAAGCGAGAACCTTTTGGTTATTTAGGTATGGTATATGCAATGGTAGCTATAGGAATCCTAGGATTCCTAGTCTGAGCTCACCATATGTTTACAGTAGGA</t>
  </si>
  <si>
    <t>AGCCCTTCGAAT------TTTTATTAAGGGTCTCGCCTG-CCCAGT-GGAGA-------AATCTTAACGGCCGCGGTATTTTGACCGTGCAAAGGTAGCATAATCACTTGTCTCTTAAATAGGGACCTGTATGAATGGCATCACATCCATCAACTGTCTCCC-TTCTTATCCTCCAAAACTTCTATTTGT-GTGAAGAAGCACAAA-TAAGAAAGAAAGACGAGAAGACCCTGTCGAGCTTCAGCT---------------------------------------------TATACTAAAACATAAATTAACCTTTCA----------GGTTTAAATAAATTTAGTCTAAACTTTGGTTGGGGCAACCATGGAGAA-TTTATTATCCTCCAGTTCA-TAAGAA-GATCACAAATCACTTAAAATAATTTA----------AGAACCAGA----------ACTTCTGGTAGACGGAAAAAGTTACCGCAGGGATAACAGCGTTATCTTCTCTAAGAGTTCTCATTGACGAGAAGGTTTGCGACCTCGATGTTGGATTGG-GGTAACCAGA-AGGTGTAGAAGCTTTCT----TTGGTTGGACTGTTCGTCCATTAAATCCCT-----</t>
  </si>
  <si>
    <t>S0755</t>
  </si>
  <si>
    <t>MOLN_187</t>
  </si>
  <si>
    <t>HM196694.1</t>
  </si>
  <si>
    <t>novspA</t>
  </si>
  <si>
    <t>---------------------TAAATGATTAATACCTTTAATGATAGGAACACCAGATATGGCATTCCCTCGAATGAAAAAAATGAGTTTCTGGCTTGTCCCCCCCTCATTTATTTTACTTTTAACCTCTGCAAGAGTCGAAAAAGGGGCCGGGACAGGATGAACA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CCCAGCTGGTGGAGGAGACCCCATACTATTCCAACACTTATTCTGATTCTTTGGTCACCCGGAAGTTTATATTTTAATACTCCCTGGATTTGGTATGATATCTCATGTGATAGCCCACTATAGTGGTAAGCAAGAACCATTTGGTTATCTAGGAATGGTATATGCTATGGTCGCCATAGGGGTCTTAGGCTTTTTAGTATGGGCCCACCACATGTTTACAGTTGGT</t>
  </si>
  <si>
    <t>S0749</t>
  </si>
  <si>
    <t>MOLN_181</t>
  </si>
  <si>
    <t>HM196695.1</t>
  </si>
  <si>
    <t>newspC</t>
  </si>
  <si>
    <t>---------------------TAAATGATTAATACCTTTAATGATAGGAGCACCAGATATGGCATTCCCTCGAATGAAAAAAATGAGTTTCTGGCTTGTCCCCCCC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CCCAGCTGGTGGAGGAGACCCCATACTATTCCAACACTTATTCTGATTCTTTGGTCACCCGGAAGTTTATATTTTAATCCTCCCTGGATTTGGTATGATATCTCATGTGATAGCCCACTATAGTGGTAAGCAAGAACCATTTGGTTATCTAGGAATGGTATATGCTATGGTCGCCATAGGGGTTTTAGGCTTTTTAGTATGGGCCCACCACATGTTTACAGTTGGT</t>
  </si>
  <si>
    <t>S0724</t>
  </si>
  <si>
    <t>MOLN_156</t>
  </si>
  <si>
    <t>HM196701.1</t>
  </si>
  <si>
    <t>bouvetensis_5</t>
  </si>
  <si>
    <t>---------------------TAAATGATTAATACCTTTAATGATAGGAGCACCAGATATGGCATTCCCTCGAATGAAAAAAATGAGTTTCTGGCTTGTCCCCCCC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CCCAGCTGGTGGAGGAGACCCTATACTATTCCAACACTTATTCTGATTCTTTGGTCACCCGGAAGTTTATATTTTAATCCTCCCTGGATTTGGTATGATATCTCATGTGATAGCCCACTATAGGGGTAAGCAAGAACCATTTGGTTATCTAGGAATGGTGTATGCTATGGTCGCCATAGGGGTCTTAGGCTTTTTAGTATGGGCCCACCACATGTTTACAGTTGGT</t>
  </si>
  <si>
    <t>S0722</t>
  </si>
  <si>
    <t>MOLN_154</t>
  </si>
  <si>
    <t>HM196693.1</t>
  </si>
  <si>
    <t>---------------------TAAATGATTAATACCTTTAATGATAGGAGCACCAGATATGGCATTCCCTCGAATGAAAAAAATGAGTTTCTGGCTTGTCCCCCCC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GACTGACCGCAATATTAACACAACATTTTTTGACCCAGCTGGTGGAGGAGACCCCATACTATTCCAACACTTATTCTGATTCTTTGGTCACCCGGAAGTTTATATTTTAATCCTCCCTGGATTTGGTATGATCTCTCATGTGATAGCCCACTATAGTGGTAAGCAAGAACCATTTGGTTATCTAGGAATGGTGTATGCTATGGTCGCCATAGGAGTCTTAGGCTTTTTAGTATGGGCCCACCACATGTTTACAGTTGGT</t>
  </si>
  <si>
    <t>S0021</t>
  </si>
  <si>
    <t>MOLAF_0340</t>
  </si>
  <si>
    <t>F149732</t>
  </si>
  <si>
    <t>involutus_3</t>
  </si>
  <si>
    <t>highly divergent ESU, different part of tree</t>
  </si>
  <si>
    <t>---------------------TAAATGATTAATACCTTTAATGATAGGAGCACCTGATATGGCTTTTCCACGAATGAAAAATATGAGTTTTTGATTATTACCCCCTTCTTTTATTCTTCTTATAGCATCTGCTAGTATAGAAAAAGGGGCAGGCACAGGTTGAACAATTTACCCTCCCCTTTCTAGAAAAATAGCACATACAGGAGCATCTGTAGACTTAGCAATTTTTTCTCTTCATCTAGCTGGAGCTTCTTCTATTCTAGCCTCAATAAAATTTATTACTACTATTATTAATATGCGAGCACCAGGTATAACATTTGACCGATTACCCTTATTTGTATGATCAACTTTAATAACTGCCATTCTTCTTCTTCTTAGACTTCCAGTGTTAGCAGGAGCTATCACAATGCTTCTCACAGATCGAAATTTTAATACAACTTTTTTTGATCCAGCCGGAGGAGGAGACCCTATTCTGTTTCAACACCTATTTTGATTTTTTGGTCATCCTGAAGTTTATATTCTTATTCTTCCAGGCTTTGGTATGATATCACACGTAATTACTCATTACAGAGGAAAGAAAGAACCTTTTGGATATTTAGGAATGGTTTATGCTATGGTTGCCATTGGTATTTTAGGCTTTCTTGTATGAGCACATCATATGTTTACAGTAGGA</t>
  </si>
  <si>
    <t>AGCTCTTTGA--------AAATATAAAGGGTCTAGCCTG-CCCAGT-GGAAA-------ATTCTTAACGGCCGCGGTACATTGACCGTGCAAAGGTAGCATAATCACTTGTTCTTTAAATGGGAACTTGTATGAACGGCATCACATTGTTTAACTGTCTCCT-TTTCTCACCCTTTAAACTTCTACTTAC-GTGAAGAAGCGTAAA-TTTTAAAGAAAGACGAGAAGACCCTGTCGAGCTTTAGCT---------------------------------------------AATATTAAACATACTTTTACTTTTCAA-----------GTTAAATATAATTTAAAAAAAGCTTTGGTTGGGGCAACCATGGAGAA--AATTTATCCTCCAGTTTCAAAA-GAAGAATTTCTATTCTCTTTATTAAAAATTA--------AGAACCAG-----------CATACTGGTAAACGGAATAAGTTACCGCAGGGATAACAGCGTTATCTTCTTTAAGAGTTCATATTGACAAGAAGGTTTGCGACCTCGATGTTGGATTGG-GATATCCTTT-AAGTGCAACAGCTTTTA----AAGGTTGGACTGTTCGTCCATTAAAATCCT-----</t>
  </si>
  <si>
    <t>S0141</t>
  </si>
  <si>
    <t>MOLAF_0366</t>
  </si>
  <si>
    <t>F150785</t>
  </si>
  <si>
    <t>---------------------TAAATGATTAATACCTTTAATGATAGGAGCACCTGATATGGCTTTTCCACGAATGAAAAATATGAGTTTTTGATTATTACCCCCTTCTTTTATTCTTCTTATAGCATCTGCTAGTATAGAAAAAGGGGCAGGCACAGGTTGAACAATTTACCCTCCCCTTTCTAGAAAAATAGCACATACAGGAGCATCTGTAGACTTAGCAATTTTTTCTCTTCATCTAGCTGGAGCTTCTTCTATTCTAGCCTCAATAAAATTTATTACTACTATTATTAATATGCGAGCACCAGGTATAACATTTGACCGATTACCATTATTTGTATGATCAACTTTAATAACTGCCATTCTTCTTCTTCTTAGACTTCCAGTGTTAGCAGGAGCTATCACAATGCTTCTCACAGATCGAAATTTTAATACAACTTTTTTTGATCCAGCCGGAGGAGGAGACCCTATTCTGTTTCAACACCTATTTTGATTTTTTGGTCATCCTGAAGTTTATATTCTTATTCTTCCAGGCTTTGGTATGATATCACACGTAATTACTCATTACAGAGGAAAGAAAGAACCTTTTGGGTATTTAGGAATGGTTTATGCTATGGTTGCCATTGGTATTTTAGGCTTTCTTGTATGAGCACATCATATGTTTACAGTAGG</t>
  </si>
  <si>
    <t>S0640</t>
  </si>
  <si>
    <t>MOLAF_0482</t>
  </si>
  <si>
    <t>F104801</t>
  </si>
  <si>
    <t>HM196687.1</t>
  </si>
  <si>
    <t>bouvetensis_1</t>
  </si>
  <si>
    <t>---------------------TAAATGATTAATACCTTTAATGATAGGAGCCCCAGATATGGCATTTCCTCGAATGAAAAAAATGAGTTTCTGACTTGTCCCACCCTCATTTATTTTACTTTTAACCTCTGCAAGAGTCGAAAAAGGGGCCGGGACAGGATGAACACTTTATCCTCCTTTATCAAGAAAAATAGCACATGCCGGAAGCTCAGTTGATCTAGCCATCTTTTCTCTACACTTAGCAGGGGCCTCCTCTATTCTAGCCTCAATAAAATTTATCACAACTATCATAAATATGCGAACACCCGGAATTTCTTTTGACCGCCTTCCACTATTTGTGTGATCAGTATTTATAACCGCATTTCTATTAGTGCTAAGCCTACCAGTTCTAGCAGGGGCAATTACTATGTTACTAACTGACCGTAATATCAACACAACATTTTTTGATCCAGCTGGTGGAGGAGATCCCATACTATTTCAACACTTATTCTGATTCTTTGGTCACCCGGAAGTTTATATTTTAATCCTCCCTGGGTTTGGTATGATATCCCATGTGATAGCCCACTATAGTGGTAAGCAAGAACCATTTGGTTATCTAGGAATGGTATATGCTATGGTCGCCATAGGAGTATTAGGATTTTTAGTATGAGCCCACCACATGTTTACAGTTGGT</t>
  </si>
  <si>
    <t>S0639</t>
  </si>
  <si>
    <t>MOLAF_0481</t>
  </si>
  <si>
    <t>HM196688.1</t>
  </si>
  <si>
    <t>---------------------TAAATGATTAATACCTTTAATGATAGGAGCCCCAGATATGGCATTTCCTCGAATGAAAAAAATGAGTTTCTGACTTGTCCCCCCCTCATTTATTTTACTTTTAACCTCTGCAAGAGTCGAAAAAGGGGCCGGGACAGGATGAACACTTTATCCTCCTTTATCAAGAAAAATAGCACATGCCGGAAGCTCAGTTGATCTAGCCATCTTTTCTCTACACTTAGCAGGGGCCTCCTCTATTCTAGCCTCAATAAAATTTATCACAACTATCATAAATATGCGAACACCCGGAATTTCTTTTGACCGCCTTCCACTATTTGTGTGATCAGTATTTATAACCGCATTTCTATTAGTGCTAAGCCTACCAGTTCTAGCAGGGGCAATTACTATGTTACTAACTGACCGTAATATCAACACAACATTTTTTGATCCAGCTGGTGGAGGAGATCCCATACTATTTCAACACTTATTCTGATTCTTTGGTCACCCGGAAGTTTATATTTTAATCCTCCCTGGGTTTGGTATGATATCCCATGTGATAGCCCACTATAGTGGTAAGCAAGAACCATTTGGTTATCTAGGAATGGTATATGCTATGGTCGCCATAGGAGTATTAGGATTTTTAGTATGAGCCCACCACATGTTTACAGTTGGT</t>
  </si>
  <si>
    <t>S0642</t>
  </si>
  <si>
    <t>MOLAF_0484</t>
  </si>
  <si>
    <t>F105015</t>
  </si>
  <si>
    <t>HM196689.1</t>
  </si>
  <si>
    <t>S0643</t>
  </si>
  <si>
    <t>MOLAF_0485</t>
  </si>
  <si>
    <t>HM196690.1</t>
  </si>
  <si>
    <t>S0723</t>
  </si>
  <si>
    <t>MOLN_155</t>
  </si>
  <si>
    <t>HM196696.1</t>
  </si>
  <si>
    <t>---------------------TAAATGATTAATACCTTTAATGATAGGAGCGCCAGATATGGCATTCCCTCGAATGAAAAAAATGAGTTTCTGGCTTGTCCCCCCCTCATTTATTTTACTTTTAACCTCTGCAAGAGTCGAAAAAGGGGCCGGGACAGGATGAACGCTTTATCCTCCTCTATCAAGAAAAATAGCACATGCCGGAAGCTCAGTTGATCTAGCCATCTTTTCTCTACACTTAGCAGGGGCCTCCTCTATTCTAGCCTCAATAAAATTTATCACAACTATTATAAATATGCGAACACCCGGAATTTCTTTTGACCGCCTTCCACTATTTGTGTGATCAGTATTTATAACCGCATTTCTATTAGTGCTTAGCCTACCAGTTCTAGCAGGAGCAATTACCATGTTACTAACTGACCGCAATATTAACACAACATTTTTTGACCCAGCTGGTGGAGGAGACCCCATACTATTCCAACACTTATTCTGATTCTTTGGTCACCCGGAAGTTTATATTTTAATCCTCCCTGGATTTGGTATGATATCTCATGTGATAGCCCACTATAGTGGTAAGCAAGAACCATTTGGTTATCTAGGAATGGTGTATGCTATGGTCGCCATAGGGGTCTTAGGCTTTTTAGTATGGGCCCACCACATGTTTACAGTTGGT</t>
  </si>
  <si>
    <t>N0111</t>
  </si>
  <si>
    <t>MOLAF_0220</t>
  </si>
  <si>
    <t>F112144</t>
  </si>
  <si>
    <t>molpadioides_1</t>
  </si>
  <si>
    <t>---------------------TAAATGATTAATCCCACTAATGATAGGAGCACCCGACATGGCTTTCCCACGAATGAATAATATGAGCTTCTGACTAGTACCCCCATCATTTATTCTGCTATTAGCATCCGCAGGAGTAGAAAGAGGAGTAGGAACAGGTTGAACTGTTTACCCACCCTTATCAAGAAATATAGCCCACGCTGGAGGATCAGTAGACCTAGCTATCTTTTCTCTACACCTTGCAGGAGCATCTTCTATACTAGCTTCCATCAACTTCATTACAACCATCATTAACATGCGCACCCCAGGAATTACTTTTGACCGCCTCCCACTATTTATCTGATCAGTCTTTATTACCGCCTTTCTCCTACTACTAAGACTTCCAGTACTAGCAGGAGCAATTACAATGCTCCTAACAGACCGAAAAATAAAAACAACCTTCTTTGACCCAGCTGGAGGAGGTGATCCAATCCTATTCCAACACTTATTCTGATTTTTTGGTCACCCAGAAGTATACATATTAATACTTCCAGGATTCGGTATGATCTCACATATTATAGCCCACTATAGAGGTAAGAAGGAACCCTTTGGTTATCTAGGCATGGTATATGCTATGGTGGCTATAGGAATTTTAGGTTTCCTAGTATGAGCACACCATATGTTTACAGTCGGA</t>
  </si>
  <si>
    <t>AGCTCTTCGC--------TTACATGAAGGGTGTCGCCTG-CCCAGT-GGAAA-------AATCTCAACGGCCGCGGTATCTTGACCGTGCAAAGGTAGCATAATCATTTGTCTCTTAAATGGGGACCTGTATGAATGGCATTACACTCTCTAACTGTCTCTT-TTCTAAACCTTCTAAACTTCTATTCAT-GTGAAGAAACATGAA-TAATAAAGATAGACGAGAAGACCCTGTCGAGCTTCAGCT---------------------------------------------TTCATTAGACCTTTTAAAACTCTCTAG-----------AGTCAAATAAATCTAATACAAGCTTTGGTTGGGGCAACCATGGAGAA--AACTAATCCTCCAGTTAA-CAAGAA-GATTCCAAATCACTTAAAGTTTAATAAAAAG-----AGAACCAGT----------AATTCTGGAAAACGGAAAAAGTTACCGCAGGGATAACAGCGTTATCTTCTCTAAGAGTCCTCATTGACGAGAAGGTTTGCGACCTCGATGTTGGATTGG-GGTAACCAAA-AGGTGCAGCAGCTTTTT----TTGGTTGGACTGTTCGTCCATTAAAACCCT-----</t>
  </si>
  <si>
    <t>J0254</t>
  </si>
  <si>
    <t>NIWAMOL_701</t>
  </si>
  <si>
    <t>Bathyplotes_2</t>
  </si>
  <si>
    <t>---------------------TAAATGATTAATCCCATTAATGATAGGAGCACCAGACATGGCATTCCCACGGATGAAAAAAATGAGCTTTTGATTAATACCCCCTTCATTTATACTTTTACTAGCTTCGGCAGGGGTAGAAAGTGGTGCTGGAACAGGGTGAACAATTTACCCACCATTATCAAGAAATATTGCTCACGCTGGAGGTTCAGTAGATTTAGCTATCTTCTCATTACACTTAGCAGGAGCCTCCTCTATTTTAGCATCAATAAATTTTATAACTACAATAATAAAAATGCGAACTCCTGGTATTTCTTTTGACCGATTACCTTTATTTGTATGATCAATACTTATTACTACAATACTTTTATTACTAAGACTTCCAGTTCTAGCGGGAGCAATAACTATGCTACTTACAGACCGGAAAATTAAAACAACATTCTTTGACCCAGCAGGTGGTGGAGACCCTATTCTATTTCAACACCTATTTTGATTCTTCGGTCACCCTGAAGTATATATATTAATTTTACCAGGTTTCGGAATGATATCACATGTAATTGCCCATTATAGAGGTAAGCAAGAACCATTTGGTTACTTAGGGATGGTTTACGCTATGGTAGCAATAGGAATTTTAGGATTCTTGGTATGAGCACACCATATGTTTACAGTTGGT</t>
  </si>
  <si>
    <t>AGCTCCTAGA--------ATATATTAGGAGTCATGCCTG-CCCAGT-GGAAATA-----ACTCTAAACGGCCGCGGTATCTTGACCGTGCAAAGGTAGCATAATCACTTGTCTCTTAAATGGGGACCTGTATGAATGGCTCTACATTCTTTAACTGTCTCCT-TCTCTTTCCATTTAAACTTCTATCCAC-GTGAAGAAGCGTGAA-TAAAAAAGATAGACGAGAAGACCCTGTCGAGCTTCAGCT---------------------------------------------AACATTGAATTTTTTTTACTTCTTACA-GAACTAAACTTCTTAACTAATTTCAATTTAAGCTTTGGTTGGGGTAACCATGGAGAA--AAAGAATCCTCCAGTTAATTTTAGAAGAAATCAATTCACCAAAATACAATAATCA-------AGAACCAGA----------ATTTCTGGTAAACGGAAATAGTTACCGCAGGGATAACAGCGTTATCTTCTCTAAGAGCCCTTATTGACGAGAAGGATTGCGACCTCGATGTTGGATTGG-GGTAACCTAA-AGGTGCAGAAGCTTTTT----AAGGTTGGACTGTTCGTCCATTAAATCCCT-----</t>
  </si>
  <si>
    <t>J0278</t>
  </si>
  <si>
    <t>NIWAMOL_702</t>
  </si>
  <si>
    <t>---------------------TAAATGATTAATCCCATTAATGATAGGAGCACCAGACATGGCATTCCCACGGATGAAAAAAATGAGCTTTTGATTAATACCCCCTTCATTTATACTTTTACTAGCTTCGGCAGGGGTAGAAAGTGGTGCTGGAACAGGGTGAACAATTTACCCACCATTATCAAGAAATATTGCTCACGCTGGAGGTTCAGTAGATTTAGCTATCTTCTCATTACACTTAGCAGGAGCCTCCTCTATTTTAGCATCAATAAATTTTATAACTACAATAATAAAAATGCGAACTCCTGGTATTTCTTTTGACCGATTACCTTTATTTGTATGATCAATACTTATTACTACAATACTTTTATTACTAAGACTTCCAGTTCTAGCGGGAGCAATAACTATGCTACTTACAGACCGGAAAATTAAAACAACATTCTTTGACCCAGCAGGTGGTGGAGACCCTATTCTATTTCAACACCTATTTTGATTCTTCGGTCACCCTGAAGTATATATATTAATTTTACCAGGTTTCGGAATGATATCACATGTAATTGCCCATTACAGAGGTAAGCAAGAACCATTTGGTTACTTAGGGATGGTTTACGCTATGGTAGCAATAGGAATTTTAGGATTCTTGGTATGAGCACACCATATGTTTACAGTTGGT</t>
  </si>
  <si>
    <t>AGCTCCTAGA--------ATATATTAGGAGTCATGCCTG-CCCAGT-GGAAATA-----ACTCTAAACGGCCGCGGTATCTTGACCGTGCAAAGGTAGCATAATCACTTGTCTCTTAAATGGGGACCTGTATGAATGGCTCTACATTCTTTAACTGTCTCCT-TCTCTTTCCATTTAAACTTCTATCCAC-GTGAAGAAGCGTGAA-TAAAAAAGATAGACGAGAAGACCCTGTCGAGCTTCAGCT---------------------------------------------AACATTGAATTTTTTTTTACTTCTTACAGAACTAAACTTCTTAACTAATTTCAATTTAAGCTTTGGTTGGGGTAACCATGGAGAA--AAAGAATCCTCCAGTTAATTTTAGAAGAAATCAATTCACCAAAATACAATAATCA-------AGAACCAGA----------ATTTCTGGTAAACGGAAATAGTTACCGCAGGGATAACAGCGTTATCTTCTCTAAGAGCCCTTATTGACGAGAAGGATTGCGACCTCGATGTTGGATTGG-GGTAACCTAA-AGGTGCAGAAGCTTTTT----AAGGTTGGACTGTTCGTCCATTAAATCCCT-----</t>
  </si>
  <si>
    <t>S0672</t>
  </si>
  <si>
    <t>MOLAF_0514</t>
  </si>
  <si>
    <t>---------------------TAAATGATTAATTCCACTAATGATAGGATCCCCAGACATGGCTTTTCCACGAATGAATAAAATGAGATTCTGACTTATACCCCCCTCCTTTATACTTCTTCTAGCCTCTGCTGGGGTAGAAAAAGGGGCAGGTACAGGATGGACTATTTACCCCCCATTATCTAGAAACATAGCCCATTCAGGAGGATCTGTGGATCTCGCAATATTTTCCCTACACCTAGCAGGAGCTTCATCAATTCTCGCCTCAATTAAATTTATTGCAACTATAATAAATATGCGAGCCCCAGGAATTTCATTTGACCGTTTACCTCTATTTGTTTGATCAGTTTTCATCACCGCCTTTCTACTATTATTAAGCCTGCCAGTTTTAGCAGGAGCAATTACAATGTTACTAACAGATCGAAATATAAACACCACCTTCTTTGACCCAGCAGGAGGAGGAGACCCTATATTATTCCAACACTTATTTTGATTCTTTGGCCACCCTGAAGTTTATATTCTTATCTTACCTGGATTTGGTATAATATCTCACGTGATTGCTCACTATACA</t>
  </si>
  <si>
    <t>S0669</t>
  </si>
  <si>
    <t>MOLAF_0511</t>
  </si>
  <si>
    <t>F106964</t>
  </si>
  <si>
    <t>---------------------TAAATGATTAATTCCACTAATGATAGGATCCCCAGACATGGCTTTTCCACGAATGAATAAAATGAGATTCTGACTTATACCCCCCTCCTTTATACTTCTTCTAGCCTCTGCTGGGGTAGAAAAAGGGGCAGGTACAGGATGGACTATTTACCCCCCATTATCTAGAAACATAGCCCATTCAGGAGGATCTGTGGATCTCGCAATATTTTCCCTACACCTAGCAGGAGCTTCATCAATTCTCGCCTCAATTAAATTTATTGCAACTATAATAAATATGCGAGCCCCAGGAATTTCATTTGACCGTTTACCTCTATTTGTTTGATCAGTTTTCATCACCGCCTTTCTACTATTATTAAGCCTGCCAGTTTTAGCAGGAGCAATTACAATGTTACTAACAGATCGAAATATAAACACCACCTTCTTTGACCCAGCAGGAGGAGGAGACCCTATATTATTCCAACACTTATTTTGATTCTTTGGCCACCCTGAAGTTTATATTCTTATCTTACCTGGATTTGGTATAATATCTCACGTGATTGCTCACTATAGAGGAAAGAAAGAACCTTTTGGTTACTTAGGAATGGTTTACGCCATGATTGCCATATGAATTTTAGGATTCTTAGTATGAGCTCACCACATGTTTACCGTAGGA</t>
  </si>
  <si>
    <t>S0027</t>
  </si>
  <si>
    <t>MOLAF_0334</t>
  </si>
  <si>
    <t>F146585</t>
  </si>
  <si>
    <t>quadridens_2</t>
  </si>
  <si>
    <t>---------------------TAAATGATTAATTCCATTAATGATAGGAGCCCCAGACATGGCTTTTCCTCGAATGAAAAATATGAGATTTTGACTTATACCTCCATCATTTATTCTACTATTAGCATCAGCTGGGGTAGAAAGAGGAGCCGGAACTGGATGAACTATCTACCCTCCTCTGTCTAGAAAAATAGCTCATGCAGGAGGTTCAGTTGATTTAGCTATATTTTCTTTACATCTAGCAGGTGCCTCTTCTATACTTGCCTCTATAAAATTTATAACAACAATTATAAATATGCGAACTCCAGGTATAACTTTTGACCGATTACCTTTATTCGTTTGATCAGTATTTATTACAGCCTTTCTTTTATTACTAAGATTACCAGTACTAGCAGGAGCCATTACTATGCTTTTAACAGATCGAAAAATTAAAACAACATTTTTTGATCCTGCTGGAGGAGGTGACCCAATTTTATTTCAACACCTTTTTTGATTTTTTGGACACCCAGAAGTTTATATACTTATTCTTCCTGGTTTCGGTATGGTTTCACACGTTATAGCTCATTATAGAGGTAAGCAAGAACCATTTGGATATCTAGGAATGGTTTATGCAATGGTAGCTATAGGTATTTTAGGATTTTTAGTATGAGCACACCACATGTTTACAGTTGGT</t>
  </si>
  <si>
    <t>S0613</t>
  </si>
  <si>
    <t>MOLN_118</t>
  </si>
  <si>
    <t>---------------------TAAATGATTAATTCCATTAATGATAGGAGCCCCTGATATGGCTTTCCCACGTATGAAAAAAATGAGTTTCTGACTTATACCCCCTGCATTCATTCTTCTTCTTGCTTCAGCTGGAGTTGAAAGAGGAGCAGGAACAGGATGAACTATTTATCCACCACTCTCAAGAAAAATATCTCACGCTGGGGGTTCAGTTGATTTAGCAATTTTTTCCCTTCATCTAGCAGGAGCTTCATCAATTTTAGCATCTATTAACTTTATTACGACAATTATAAAAATGCGAGCTCCAGGTATAACATTTGACCGTCTTCCATTATTTATTTGATCTGTATTTTTAACAGCTTTTTTACTACTTTTAAGTTTACCAGTACTTGCTGGAGCTATAACAATGTTATTAACTGACCGTAATATAAAAACATCTTTTTTTGACCCTGGAGGTGGAGGTGATCCTATCTTATTTCAACATTTATTTTGATTCTTTGGACATCCTGAAGTATATATTCTTATTTTACCAGGATTTGGTATGATATCACATGTTATAGCCTTTTATAGAGGAAAGCAAGAAACTTTTGGTTATTTAGGTATGGTTTACGCTATGATAGCTATAGGAGTACTAGGATTTTTAGTTTGAGCTCACCATATGTTTACAGTAGGA</t>
  </si>
  <si>
    <t>S0026</t>
  </si>
  <si>
    <t>MOLAF_0345</t>
  </si>
  <si>
    <t>F146593</t>
  </si>
  <si>
    <t>---------------------TAAATGATTAATTCCCTTAATGATAGGAGCACCAGACATGGCATTTCCACGAATGAAAAAAATGAGTTTTTGATTAATTCCCCCTTCATTTATACTTTTACTAGCTTCGTCAGGGGTAGAAAGTGGTGCTGGAACAGGATGAACAATATACCCACCATTATCAAGAAATATTGCTCACGCTGGAGGTTCAGTGGATTTAGCTATCTTCTCATTACACTTAGCAGGAGCCTCCTCTATTTTAGCATCAATAAATTTTATAACTACAATAATAAAAATGCGAACTCCTGGTATTTCTTTCGACCGATTACCTTTATTTGTGTGATCAATACTTATTACTACAATACTTTTATTACTAAGACTCCCAGTTCTAGCAGGAGCAATAACTATGTTACTCACAGACCGGAAAATTAAAACAACATTCTTTGACCCAGCAGGTGGCGGAGACCCTATTCTATTTCAACACTTATTTTGATTCTTCGGTCACCCTGAAGTCTATATATTAATTTTACCAGGTTTCGGAATAATATCTCAGGTAATTGCTCACTACAGAGGTAAGCAAGAACCATTTGGTTACTTAGGGATGGTTTATGCTATGGTCGCAATAGGAATTTTAGGATTCTTGGTGTGAGCACACCATATGTTTACAGTTGGT</t>
  </si>
  <si>
    <t>AGCTCCTAGA--------ATATATTAGGAGTCATGCCTG-CCCAGT-GGAAACA-----ATTCTAAACGGCCGCGGTATCTTGACCGTGCAAAGGTAGCATAATCACTTGTCTCTTAAATGGGGACCTGTATGAATGGCTCTACATTCTTTAACTGTCTCCT-TCTCTTTCCATTTAAACTTCTATCCAC-GTGAAGAAGCGTGAA-TAAAAAAGATAGACGAGAAGACCCTGTCGAGCTTCAGCT---------------------------------------------AACATTGAATTTTTTCTACTTCTTATA-GAACTAAACTTCTTAACTAATTTCAATCTAAGCTTTGGTTGGGGTAACCATGGAGAA--AAAGAATCCTCCAGTTAATTTTAGAAGAAATCAATTCACCAAAATACAATTATTA-------AGAACCAGA----------AATTCTGGTAAACGGAAATAGTTACCGCAGGGATAACAGCGTTATCTTCTCTAAGAGCCCTTATTGACGAGAAGGATTGCGACCTCGATGTTGGATTGG-GGTAACCTAA-AGGTGCAGAAGCTTTTT----AAGGTTGGACTGTTCGTCCATTAAATCCCT-----</t>
  </si>
  <si>
    <t>J0332</t>
  </si>
  <si>
    <t>USNM_1071803</t>
  </si>
  <si>
    <t>---------------------TAAATGATTAATTCCTCTAATGATAGGTGCCCCAGACATGGCTTTCCCACGAATGAAAAAAATGAGATTTTGACTAATACCTCCCTCCTTCATTCTTCTTCTTGCCTCTGCAGGAGTTGAAAGAGGGGCCGGAACAGGGTGAACAATTTATCCTCCCCTCTCGAGCAATATTGCCCACGCAGGAGGGTCTGTTGACCTAGCTATTTTTTCACTACACTTGGCTGGTGCCTCCTCAATTCTAGCTTCCATAAAATTCATAACCACAATTATTAAAATGCGGACTCCGGGGATAACTTTTGATCGACTTCCCTTATTCGTGTGATCCGTATTTATAACTGCTATTCTTTTACTTCTGAGCCTTCCAGTACTAGCTGGAGCCATAACGATGTTACTAACGGACCGTAAAATTAAAACGACTTTTTTTGACCCAGCAGGTGGAGGAGACCCAATATTGTTTCAACACTTGTTCTGATTCTTCGGACATCCAGAAGTTTATATTTTAATACTACCTGGATTTGGTATGATCTCTCACGTTATAGCACATTATAGAGGTAAGCAAGAACCCTTCGGTTATTTAGGTATGGTATATGCCATGGTGGCTATAGGAATACTAGGATTTCTTGTTTGGGCCCACCATATGTTTACTGTTGGT</t>
  </si>
  <si>
    <t>AGCCCCACGAACT-----TCATATGTGGGGTGCAGCCTG-CCCAGT-GGAATTT-----ATTCTAAACGGCCGCGGTATTTTGACCGTGCAAAGGTAGCATAATCACTTGTCTCTTAAATGGGGACCTGTATGAATGGCTTTTCACTCTTTCACTGTCTCTC-TTCCCTCCCTCCTAATCTTCTAATCAC-GTGAAGAAGCGTGAA-CAAATAAGAAAGACGAGAAGACCCTGTCGAGCTTAAGCT---------------------------------------------AACCCTGAAATGTCGTCTACCTTTTTT----TCTTAGAAAGAGGTAAGTTTCGGATAAAGTTTTGGTTGGGGCAACCGTGGAGAA--AAAGAATCCTCCAGTTAG--TTAGGAAGAAAACCTTTCGCCTAAAAAATTTAG---------CGACCCAGT----------TACTCTGGTAAACGGAAAAAGTTACCGCAGGGATAACAGCGTTATCTTCTCTAAGAGCCCATATTGACGAGAAGGATTGCGACCTCGATGTTGGATTGG-GGTAACCAAA-GGGTGTAGCAGCTCTTT----AAGGTTGGACTGTTCGTCCATTAATTCCCT-----</t>
  </si>
  <si>
    <t>----AAGATCTGATGATAAACAGAACAGCACCCGAAATCC-GGAGAGCTAACCAAACCCTCTCAAAGGAGAACTACACAAC---CACTGTTGCAAGAGTGGTGAAAGAGGTTTGGTTAGAGATGATATGTTTAACGCGCCGGATGATAGCTGGTTTTCTTAGAAAAAAGTTTAAGCTTTTCTCCCTTATTCACA----GTTTTTACCTTAAAGGAAAAT------ATTAGGAAAGAAAAAAGGGAAGAAAGAGAAAAGAAGATAAGTTCTTTTCTCAAAAAGGAAACAACCAGGAAAGAAGGAAAGACCAAAAACA-AGTGAAAAGGG------AAAGGATCA--AAGTAGGCCTAAAAGCGGCCATC--TAAAAGAAAGCGTTAAAGCTCAAATCCTCTT----AACCCGAAAATTTTTGAT-----ACTAGATCCAACCTCTTTTA---AACTAAAGGAAAATA--ATAATGTTAAAACGAGTAAG-AAAAAGACTTTGTTA-CCCACTAAAGGAAAACTA----AAACAA----AACCAAGAA-CGCCTAAA-ACCACAAGAGT------AAGCATCAAGGAGTCCTT-CCCAACGCAGGAAGTGGCCAAA-------CAAGGAAAAAGGGGAAGAAAGGAACTAGGCAAATAAA--AAGGGGGACTGTTTACCAAAAACATAGCCCCACGAACTTC---ATATGTGGGGTGCAGCCTGCCC-AGTGGAATTTATT----CTAAACGGCCGCGGTATTTTGACCGTGCCA--------------</t>
  </si>
  <si>
    <t>N0039</t>
  </si>
  <si>
    <t>MOLAF_0150</t>
  </si>
  <si>
    <t>---------------------TAAATGATTAATTCCTTTAATGATAGGAGCACCAGATATGGCTTTCCCTCGAATGAATAATATGAGTTTTTGATTAGTCCCTCCTTCATTTATTTTACTTTTAGCTTCAGCAAGAGTTAAAAAAGGAGCTGGTACAGGTTGAACAATCTACCCCCCCCTATCTAGAAAAGCTTTTCACACAGGAAGATCTGTAGATTTAGCAATTTTCTCTTTACATTTAGCAGGAGCTTCTTCTATTCTTGCATCCATAAATTTTATTACAACAATTATAAATATGCGAGCTCCTGGTATTTCTTTTGACCGCTTACCTTTATTTATTTGATCTGTTTTTTTAACAGCTTTTTTACTTCTTCTTAGTCTTCCTGTACTAGCAGGGGCTATTACAATGTTGTTAACTGATCGTAAAATCAAAACAACTTTTTTTGATCCTGCAGGAGGAGGTGATCCTATTTTATTTCAACATTTATTTTGATTTTTTGGTCATCCTGAAGTATATATTTTAATTCTACCTGGTTTTGGTATGATTTCTCATATTGTTACCCATTATAGAGGAAAGAAAGAACCTTTTGGTTATTTAGGTATGGTTTATGCTATGATTGCAATAGGAATACTAGGTTTTCTAGTATGAGCCCACCATATGTTTACTGTTGGA</t>
  </si>
  <si>
    <t>-----------------------------------CCTG-CCCAGT-GTAT--------TTATTAAnCGGCCGCGGTATCTTGACCGTGCAAAGGTAGCATAATAATTTGTCTTTTAAATGAAGACTAGTATGAATGGCTTTACATTTTTTAACTGTCTCTT-AATATTTTCTTTTAAATTTCTATTCTC-GTGAAGAAGCGAGAA-TTATTTAGTTAGACGAGAAGACCCTGTTGAGCTTTAATT-----------------------------------------------AACAAAAAGATTTTTT-----------------------------ATTCTTTTTTAAATTTTGATTGGGGCAATCATGGAGTA--AAATAAACCTCCAGTTTTTAAGAAGAACAAATATTTCTCTTAATAAAATTT-----------TGAACCAAAT---------TTTTTTGGTAAACAGAAATAGTTACCACAGGGATAACAGCGTAATTTTCTTTAAGAGCTCTTATTGACAAGAAAGTTTGCGACCTCGATGTTGGATTGG-GGTACCCAAA-AAGTGCAGTAGCTTTTT----AAGGTTGGACTGTTCGTCCATTAAAACCCT-----</t>
  </si>
  <si>
    <t>S0614</t>
  </si>
  <si>
    <t>MOLN_119</t>
  </si>
  <si>
    <t>close to scotiae</t>
  </si>
  <si>
    <t>---------------------TAAATGATTAATTCCTTTAATGATAGGAGCCCCTGATATGGCTTTTCCACGGATGAAAAAAATGAGTTTCTGACTTATACCCCCCGCATTCCTTCTTCTTCTCGCTTCAGCTGGAATTGAAAGAGGAGCAGGGACAGGATGAACCATTTATCCCCCACTATCAAGAAAAATATCTCACGCTGGAGGTTCAGTTGATCTAGCTATTTTTTCCCTTCATCTAGCAGGAGCTTCATCAATTTTAGCATCTATTAACTTTATTACAACAATTATAAAAATGCGAGCCCCAGGTATAACATTTGACCGTCTTCCATTATTTATTTGATCTGTATTTTTAACAGCTTTTTTACTACTTTTAAGTTTACCAGTACTTGCTGGAGCTATAACAATGTTATTAACTGATCGTAATATAAAAACATCTTTTTTTGACCCTAGAGGTGGAGGTGACCCCATCTTATTTCAACATTTATTTTGATTCTTTGGACATCCTGAAGTATATATTCTTATTTTACCAGGTTTTGGTATGATATCACATGTAATAGCATTTTATAGAGGAAAGCAAGAAACTTTTGGTTATTTAGGTATGGTTTATGCTATGATAGCTATAGGAGTACTTGGATTTTTAGTTTGAGCTCACCACATGTTTACAGTAGGA</t>
  </si>
  <si>
    <t>S0257</t>
  </si>
  <si>
    <t>MOLAF_0403</t>
  </si>
  <si>
    <t>F151829</t>
  </si>
  <si>
    <t>KF142167.1</t>
  </si>
  <si>
    <t>fastigata_1</t>
  </si>
  <si>
    <t>---------------------TAAATGATTAGTTCCTCTAATGATAGGAGCTCCAGACATGGCATTCCCACGAATGAAAAAATTAAGATTTTGATTAATTCCACCATCATTTATACTCCTTTTAGTTTCATCATTAGTTGAAAAAGGGGTAGGTACAGGATGAACAATTTATCCTCCACTATCAAGAAAAATAGCCCACGCAGGAAGATCTGTTGATCTTGCAATTTTTTCTCTTCACCTAGCAGGAGCATCATCAATTCTAGCATCTATAAAATTTATTACAACAATTATTAATATGCGAGCTCCTGGAATCTCATTTGATCGTCTACCCCTATTCGTATGATCTATTCTTATTACTACAATTTTATTATTATTAAGACTCCCAGTTTTAGCAGGAGCAATAACAATGTTACTTACAGACCGAAATTTTAAAACAACATTTTTTGATCCTGCAGGAGGAGGAGACCCAATTCTATTTCAACATTTATTTTGATTTTTTGGTCACCCAGAAGTTTATATTTTAATTTTACCAGGATTTGGTATAATTTCACATGTTATTACTTATTATAGAGGAAAGAAAGAACCATTTGGATATTTAGGAATGATTTATGCAATGGTAGCAATTGGTATTTTAGGATTTTTAGTATGAGCCCACCATATGTTTACAGTAGGA</t>
  </si>
  <si>
    <t>AGCCCCTTGAT-------TTTTATAAGTGGTTAAGCCTG-CCCAGT-GA----------ATTTTCAACGGCTGCGGTACTTTAACCGTGCAAAGGTAGCATAATCAGTTGTCTTCTAATTAAAGACTTGTATGAATGGCACCACCTTTTTTAACTGTCTCCT-TTCTCCCATTTCTAAACTTCTACAAAA-GTGAAGAAGCTTTTA-TAAAAAAGAAAGACGAGAAGACCCTGTTGAGCTTAAGCT---------------------------------------------TCCTAAAGAATAAGATTTTTCAAAAAA-----------------------------GAAGTTTTGGTTGGGGTAACCATAGAGAA--AAAAAATTCTCTAAAACAAAAAAA-GATCATAATTCATTTAAAATTTTTA------------TGAACCAGGA---------AAACCTGATTATAAGAAAAAGTTACCACAGGGATAACAGCGTTATCTTCTTTAAGAGCCCATATTGACAAGAAGGTTTGCGACCTCGATGTTGGATTAG-GAAAACTATA-AGGTGTAGCAGCTTTAA----AAAGTTGGACTGTTCGTCCATTAATCTCCT-----</t>
  </si>
  <si>
    <t>J0284</t>
  </si>
  <si>
    <t>---------------------TAAATGGCTAATCCCCCTAATGATCGGAGCACCAGATATGGCCTTCCCACGCATGAAAAACATGAGATTTTGACTAGTTCCCCCTTCATTCATCCTTCTCCTAGCTTCAGCAGGAGTAGAAAGAGGCGCAGGAACAGGATGAACCGTATACCCCCCACTATCTAGAAACATCGCTCACGCCGGAGGGTCTGTAGATCTCGCTATTTTCTCCTTGCACCTAGCAGGTGCTTCATCTATACTTGCCTCCATAAACTTCATAACAACTATCATAAACATGTGCACCCCAGGAGTAACGTTTGACCGACTCCCTCTATTCGTATGATCWGTATTTATTACTGCATTCTTACTATTACTAAGACTACCAGTACTAGCAGGAGCAATAACGATGCTACTAACCGATCGTAATATAAAAACCACCTTCTTTGACCCCGCAGGAGGCGGAGACCCCATCCTATTTCAACATCTCTTCTGATTCTTCGGCCACCCAGAAGTCTACATATTAATCCTACCAGGGTTTGGAATGATATCTCACGTGATAGCTCACTACAGAGGAAAGCAAGAGCCCTTCGGTTACCTAGGAATGGTATACGCAATGGTAGCCATAGGAATCTTAGGATTTCTAGTATGAGCACACCACATGTTCACAGTAGGC</t>
  </si>
  <si>
    <t>AGCCCCTTGGA-CA-------TATAAGGGGTCCCGCCTG-CCCAGT-GGCAA-------AAGCTAAACGGCCGCGGTATCTTGACCGTGCAAAGGTAGCATAATCATTTGTCTTTTAAATGGAGACTTGTATGAACGGCGAAACCTTTTTTGACTGTCTCCC-CCTCTGGCCTTAGAAATTTCCACCTAC-GTGAAGAGGCGTAGA-TATAGAAGAAAGACGAGAAGACCCTGTCGAGCTTTAGTC---------------------------------------------ACAAAGTGAATAACCCCAGT----------------------------ATCACTTAAAGACTTTGGTTGGGGCAACCCTGGAGAA--AAAAAATCCTCCAGAAAA-GTAGAAGAAAGCAGTTCTCTATTAATCACTCA-----------AGAACCA------------TACCTTGGCACGCGGAAAAAGTTACCGCAGGGATAACAGCGTCATCTCCTCTGAGAGTCCTTATTGACGAGGGGGTTTGCGACCTCGATGTTGGATTGG-GGCCCCCTTA-GGGTGCAGAAGCTCTAA----AAGGTTAGACTGT----------------------</t>
  </si>
  <si>
    <t>S0405</t>
  </si>
  <si>
    <t>---------------------TAAATGGTTAGTTCCTTTGATGACAGGAGCTCCTGACATGGCCTTTCCTCGCCTAAAAAATATGAGGTTTTGGCTGGTTCCTCCTTCTTTCCTTTTGCTTCTAGCCTCTGCTATTGTTGAGAGGGGGGTTGGTACTGGGTGAACAGTTTACCCCCCATTATCTGGTAAAATAGCTCATGCGGGAGCTTCTGTAGATCTGGGTATTTTCTCGTTGCATATTGCCGGTGCTTCTTCTATTTCGGCCTCTATAAATTTTATTACTACCATCTATAAAATGCGTTGTTTTGGGCTTCGCTGGGACCGGCTGCCTTTATTTGTTTGGTCTATCTTCATTACTTCTTTTTTGCTTCTACTTTCTCTCCCAGTCTTAGCGGGAGCTATAACTATGCTATTAACGGACCGTAATATTAATACTTCCTTTTTTGACCCTACAGGAGGAGGAGACCCTTTGTTATTTCAACATCTTTTTTGGTTCTTTGGGCACCCAGAGGTTTATATTTTAATCCTCCCTGGGTTTGGGATGATTTCTCATATTGTAGCTCATTATTCTGGTAAGGTTCAGCCTTTTGGGTACTTAGGGATGGTTTATTCTATAATTTCTATTGGTATTCTAGGTTTCTTGGTTTGAGCTCATCACATGTTCACTGTGGGA</t>
  </si>
  <si>
    <t>S0311</t>
  </si>
  <si>
    <t>MOLAF_0448</t>
  </si>
  <si>
    <t>F126871</t>
  </si>
  <si>
    <t>Pentocnus</t>
  </si>
  <si>
    <t>bursatus</t>
  </si>
  <si>
    <t>---------------------TAACTGACTAACCCCTTTAATGATAGGGGCACCAGATATGGCTTTTCCACGAATGAAAAAAATGAGATTTTGATTAATCCCTCCTTCCTTTTTACTCCTTTTAGCATCAGCAGGAGTAGAAAGTGGTGTAGGAACAGGATGAACTATTTATCCCCCCTTATCAAGTAAAATAGCCCACGCAGGAGGATCAGTTGATCTAGCTATCTTCTCTTTACACTTGGCAGGTGCTTCCTCAATTTTAGCCTCTATCAATTTTATAACAACTATAATAAAAATGCGAAAACCAGGAGTAACATTTGATCGACTACCACTATTTGTCTGATCTATATTTATAACCACTTTTCTCTTACTTTTAAGCTTACCAGTATTAGCAGGAGCAATAACAATGCTTCTGACTGATCGAAATATAAAAACAACATTTTTTGACCCAGCCGGTGGTGGAGACCCTATTTTATTCCAACACTTATTCTGATTCTTCGGCCATCCTGAAGTATATATCCTTATACTTCCAGGTTTTGGTATGATTTCACATGTGATAACTCATTATAGAGGTAAGCAAGAACCTTTTGGGTACTTAGGAATGATCTACGCAATGATAGCTATAGGTATATTAGGATTCTTAGTATGAGCCCATCACATGTTTACAGTAGGA</t>
  </si>
  <si>
    <t>AGCTCCTTGAAA------ATTTATAAGGAGTAAAGCCTG-CCCAGT-GA----------AATTTCAACGGCCGCGGTATATTGACCGTGCAAAGGTAGCATAATCATTTGTCTCCTAAATAGAGACTAGTATGAACGGCATCACATTTTTCAACTGTCTCCT-TTCTCTTATTTTTAAACTTCTAATAAC-GTGAAGAAGCGTTAA-TACCTTAGATAGACGAGAAGACCCTGTCGAGTTTTAACT---------------------------------------------TAAAAATAACAATTACTAACTAATCCA------TAAAATTACATAAATCTTTATTTAAAGCTTTGGTTGGGGTAACCATGGAGAA-ATAAAAATCCTCCAGAAAATTAAAAAGTTATTAAAACTCTTAAAACTACACTAAATAG-----AGAACCAAA----------ACTTTTGGTAATCAGAAAAAATTACCGCAGGGATAACAGCGTCATTTTCTTTAAGAGCCCATATTGACAAGAAAGATTGCGACCTCGATGTTGGATTGG-GATTACCAAA-AAGTGTAACAGCTTTTT----AAGGTTGGACTGTTCGTCCATTAATTTCCT-----</t>
  </si>
  <si>
    <t>S0312</t>
  </si>
  <si>
    <t>MOLAF_0449</t>
  </si>
  <si>
    <t>S0253</t>
  </si>
  <si>
    <t>MOLAF_0399</t>
  </si>
  <si>
    <t>F149749</t>
  </si>
  <si>
    <t>nocturna</t>
  </si>
  <si>
    <t>nocturna_1</t>
  </si>
  <si>
    <t>---------------------TAACTGACTAATACCATTAATGATAGGAGCCCCAGATATGGCTTTCCCCCGAATGAAAAAAATGAGATTCTGGTTAATCCCTCCTTCATTTATCCTTCTACTAGCATCAGCTGGCATCGAAAGAGGAGTAGGGACAGGGTGAACAATTTACCCACCCCTATCAAGTAAAATAGCACACGCAGGAGGATCCGTTGATCTAGCCATATTTTCTCTTCATCTAGCAGGTGCCTCTTCAATCCTAGCTTCAATAAAATTTATCACTACTATTATTAATATGCGAGCCCCAGGAATCACCTTTGATCGCCTCCCATTATTTATTTGATCCGTTTTTATAACAGCCTTCCTTCTATTACTAAGTCTACCAGTATTAGCAGGAGCCATAACAATGCTTCTAACCGATCGCAATATTAAAACAACATTTTTTGACCCAGCAGGAGGAGGAGACCCAATACTATTTCAACATCTATTTTGATTTTTTGGGCATCCTGAAGTTTATATATTAATACTCCCAGGATTTGGTATAATTTCACACGTTATTGCCCATTATAGAGGAAAGAAAACCCCATTTGGTTACCTAGGAATGGTGTACGCCATGATAGCTATTGGAATATTAGGATTTTTAGTTTGAGCCCACCACATGTTTACTGTAGGA</t>
  </si>
  <si>
    <t>AGCCCCTTGATA------ATTTATAAGGGGTGACGCCTG-CCCAAT-GGATAAC-----TCTCTCAATGGCCGCGGTATCCTGACCGTGCAAAGGTAGCATAATCATTTGTCTCTTAAATGGGGACCTGTATGAATGGCTTCACATTTTCTAACTGTCTCCT-CTTCCCTCCTTGTAAACTTCTACTAAC-GTGAAGAAGCGTTAA-TAAAAAAGAAAGACGAGAAGACCCTATCGAGCTTAAACT---------------------------------------------TCTAAAATAAAACCTTAATTTAAATAG------------------------------AAGTTTTGGTTGGGGCAACCATGGAGCA--TCACAACCCTCCAGCAAAATTTAAAGATATATATATCGTGTATACCAAAACT----------AGACCCAG-----------ATATACTGAAAACAAAAATAGTTACCGTAGGGATAACAGCGTCATCTCCTTTAAGAGTTCACATTGACAAGGAGGATTGCGACCTCGATGTTGGATTAG-GGCCGCCCAA-GGGTGCAGCCGCTCTTA-----AGGTTGGACTGTTCGTCCATTAAATCCCT-----</t>
  </si>
  <si>
    <t>S0760</t>
  </si>
  <si>
    <t>MOLN_192</t>
  </si>
  <si>
    <t>HM196721.1</t>
  </si>
  <si>
    <t>---------------------TAACTGACTAATACCGTTAATGATAGGAGCGCCAGACATGGCTTTTCCTCGAATGAATAAAATGAGATTTTGATTAGTACCTCCTTCTTTTGTACTTCTGCTTACCTCCGCAAGAATAGAAAATGGGGCTGGTACAGGTTGAACTTTATATCCCCCTCTTTCAAGAAAAATTGCTCACGCAGGAAGATCAGTAGATCTTGCTATTTTTTCACTACATCTCGCAGGAGCCTCTTCTATTCTTGCCTCCATAAAATTTATAACTACCATAATAAAAATGCGAACCCCAGGAATTTCATTTGACCGCCTACCACTTTTTGTTTGATCAGTTTTTATAACAGCCTTCCTATTAGTATTAAGCCTCCCAGTTTTAGCAGGTGCTATAACAATGTTATTAACTGACCGAAAAATTAAAACAACCTTCTTTGACCCAGCAGGAGGTGGGGACCCCATTTTATTCCAACACTTATTCTGATTCTTCGGACACCCAGAAGTTTATATTCTTATTCTACCAGGATTCGGAATGATATCTCACGTCATTGCACACTATAGAGGAAAGCAAGAACCATTTGGATACTTAGGAATGGTTTACGCTATGGTAGCAATTGGAGTCTTAGGATTCCTAGTGTGAGCTCACCATATGTTTACTGTAGGA</t>
  </si>
  <si>
    <t>S0665</t>
  </si>
  <si>
    <t>MOLAF_0507</t>
  </si>
  <si>
    <t>F104820</t>
  </si>
  <si>
    <t>leoninus</t>
  </si>
  <si>
    <t>dubiosus_leoninus</t>
  </si>
  <si>
    <t>---------------------TAACTGACTAATCCCTTTAATGATAGGAGCACCTGACATGGCTTTCCCACGAATGAAAAATATGAGTTTTTGACTAATACCCCCTTCATTTATTCTCCTATTAGCCTCCGCTGGAGTTGAAAGAGGAGCTGGTACTGGATGAACAATATACCCCCCTCTTTCAAGAAAAATAGCTCACGCAGGAGGCTCTGTTGATCTTGCAATTTTTTCGCTACACTTAGCAGGTGCCTCTTCAATTTTAGCCTCTATAAATTTTATTACGACCATTATAAATATGCGAACCCCTGGAATTACTTTTGATCGTTTACCTCTTTTTGTATGATCCGTTTTCATAACCGCCTTCCTACTTCTATTAAGCCTCCCCGTTCTAGCTGGAGCTATAACAATGCTTTTAACAGATCGAAATATTAATACAACTTTCTTTGACCCAGCAGGAGGTGGGGACCCAATTTTATTCCAACACTTATTCTGATTCTTTGGGCACCCTGAAGTTTATATTCTCATTCTACCAGGATTCGGTATGATATCACATGTAATAGCTCACTATAGTGGAAAGCAAGAACCTTTTGGATACTTAGGAATGGTTTACGCAATGGTTGCAATAGGTATACTAGGATTCCTAGTATGAGCCCACCATATGTTTACCGTCGGA</t>
  </si>
  <si>
    <t>S0666</t>
  </si>
  <si>
    <t>MOLAF_0508</t>
  </si>
  <si>
    <t>F106960</t>
  </si>
  <si>
    <t>---------------------TAACTGACTAATCCCTTTAATGATAGGAGCACCTGACATGGCTTTCCCACGAATGAAAAATATGAGTTTTTGACTAATACCCCCTTCATTTATTCTCCTATTAGCCTCCGCTGGAGTTGAAAGAGGAGCTGGTACTGGATGAACAATATACCCCCCTCTTTCAAGAAAAATAGCTCACGCAGGAGGCTCTGTTGATCTTGCAATTTTTTCGCTACACTTAGCAGGTGCCTCTTCAATTTTAGCCTCTATAAATTTTATTACGACCATTATAAATATGCGAACCCCTGGCATTACTTTTGATCGTTTACCTCTTTTTGTATGATCCGTTTTCATAACCGCCTTCCTACTTCTATTAAGCCTCCCCGTTCTAGCTGGAGCTATAACAATGCTTTTAACAGATCGAAATATTAATACAACTTTCTTTGACCCAGCAGGAGGTGGGGACCCAATTTTATTCCAACACTTATTCTGATTCTTTGGGCACCCTGAAGTTTATATTCTCATTCTACCAGGATTCGGTATGATATCACATGTAATAGCTCACTATAGTGGAAAGCAAGAACCTTTTGGATACTTAGGAATGGTTTACGCAATGGTTGCAATAGGTATACTAGGATTCCTAGTATGAGCCCACCATATGTTTACCGTCGGA</t>
  </si>
  <si>
    <t>S0667</t>
  </si>
  <si>
    <t>MOLAF_0509</t>
  </si>
  <si>
    <t>F106962</t>
  </si>
  <si>
    <t>---------------------TAACTGACTAATCCCTTTAATGATAGGAGCACCTGACATGGCTTTCCCACGAATGAAAAATATGAGTTTTTGACTAATACCCCCTTCATTTATTCTCCTATTAGCCTCCGCTGGAGTTGAAAGAGGAGCTGGTACTGGATGAACAATATACCCCCCTCTTTCAAGAAAAATAGCTCACGCAGGAGGCTCTGTTGATCTTGCAATTTTTTCGCTACACTTAGCAGGTGCCTCTTCAATTTTAGCCTCTATAAATTTTATTACGACCATTATAAATATGCGAACCCCTGGAATTACTTTTGATCGTTTACCTCTTTTTGTATGATCCGTTTTCATAACCGCCTTCCTACTTCTATTAAGCCTCCCCGTTCTAGCTGGAGCTATAACAATGCTTTTAACAGATCGAAATATTAATACAACTTTCTTTGACCCAGCAGGAGGTGGGGACCCAATTTTATTCCAACACTTATTCTGATTCTTTGGGCACCCTGAAGTTTATATTCTCATTCTACCAGGATTCGGTATGATATCACATGTAATAGCTCACTATAGTGGAAAGCAAGAACCTTTTGGATACTTAGGAATGGTTTACGCAATGGTTGCAATAGGTATACTAGGATTCCTAGTATGAGCACACCATATGTTTACCGTCGGA</t>
  </si>
  <si>
    <t>S0668</t>
  </si>
  <si>
    <t>MOLAF_0510</t>
  </si>
  <si>
    <t>F161500</t>
  </si>
  <si>
    <t>---------------------TAACTGACTAATCCCTTTAATGATAGGAGCACCTGACATGGCTTTTCCACGAATGAAAAATATGAGTTTTTGACTAATACCCCCTTCATTTATTCTCCTATTAGCCTCCGCTGGAGTTGAAAGAGGAGCTGGTACTGGATGAACAATATACCCCCCTCTTTCAAGAAAAATAGCTCACGCAGGAGGCTCTGTTGATCTTGCAATTTTTTCGCTCCACTTAGCAGGTGCCTCTTCAATTTTAGCCTCTATAAATTTTATTACGACCATTATAAATATGCGAACCCCTGGGATTACTTTTGATCGTTTACCTCTTTTTGTATGATCCGTTTTCATAACCGCCTTCCTACTTCTATTAAGCCTCCCCGTTCTAGCTGGAGCTATAACAATGCTTTTAACAGATCGAAATATTAATACAACTTTCTTTGACCCAGCAGGAGGTGGGGACCCAATTTTATTCCAACACTTATTCTGATTCTTTGGGCACCCTGAAGTTTATATTCTTATTCTACCAGGATTCGGTATGATATCACATGTAATAGCTCACTATAGTGGAAAGCAAGAACCTTTTGGATATTTAGGAATGGTTTACGCAATGGTTGCAATAGGTATATTAGGATTCCTAGTATGAGCCCACCATATGTTTACCGTCGGA</t>
  </si>
  <si>
    <t>K0099</t>
  </si>
  <si>
    <t>MOLAF_0051</t>
  </si>
  <si>
    <t>F104995</t>
  </si>
  <si>
    <t>HM196547.1</t>
  </si>
  <si>
    <t>Bathyplotes_1</t>
  </si>
  <si>
    <t>close to gourdoni in 16S</t>
  </si>
  <si>
    <t>---------------------TAACTGACTAATTCCTCTAATGATAGGAGCCCCAGACATGGCTTTCCCACGAATGAAAAAAATGAGTTTTTGATTGGTTCCCCCTTCTTTTATTTTACTGCTAGCTTCAGCTGGAGTAGAAAGAGGAGCTGGTACAGGATGAACTATTTACCCCCCATTATCAAGAAACATTGCACATGCAGGCGGATCAGTGGACCTTGCTATTTTCTCTCTACACTTAGCTGGAGCCTCTTCAATATTAGCCTCTATAAAATTTATAACAACCATTATTAAAATGCGAACACCAGGAATTACCTTTGATCGCCTTCCTCTTTTTATATGATCTGTCTTCATAACTGCATTTCTACTTCTTCTTAGTCTTCCCGTATTAGCAGGAGCAATAACTATGCTTTTAACGGATCGAAAAATAAAAACAACATTTTTTGACCCTGCGGGAGGAGGAGACCCTATTTTATTTCAACACCTTTTTTGATTTTTTGGTCACCCAGAAGTGTATATTCTTATTCTTCCTGGCTTTGGAATGATTTCCCATATAATCGCTCACTATAGAGGAAAGCAAGAACCTTTTGGATACTTAGGAATGGTTTACGCTATGGTAGCAATAGGGATTTTAGGATTCCTAGTATGAGCACACCATATGTTTACAGTAGGT</t>
  </si>
  <si>
    <t>AGCCCCTCGAAT------TTTTATGAGGGGTGTAGCCTG-CCCAGT-GGATTTTT----TTTCTAAACGGCCGCGGTATCTTGACCGTGCAAAGGTAGCATAATCATTTGTCTCTTAAATGGGGACTTGTATGAATGGCTTTTCATTCTTCAGCTGTCTCCC-TTTCTCCCCGTTAAAACTTCTTTTCAC-GTGAAGAAGCGTGAT-TAAATAAGTTAGACGAGAAGACCCTGTCGAGCTTTAGCT---------------------------------------------AACTATAAAATACTCTTAGTTTTTTAA---------AAACAATTAAATATTTATTTTAAGCTTTGGTTGGGGCAACCATGGAGAA--AAAACATCCTCCAGTTTTAAATAAGAAGAATACAATTCACTTAACCTAAAATTT--------TGAACCAGA----------ACTTCTGGAAAACGGAAAAAGTTACCGCAGGGATAACAGCGTTATCTTCTCTAAGAGCTCATATTGACGAGAAGGATTGCGACCTCGATGTTGGATTGG-GGTAACCTAA-GGGTGTAGCAGCTCTTT---AAAGGTTGGACTGTTCGTCCATTAATTCCCT-----</t>
  </si>
  <si>
    <t>B_moseleyi</t>
  </si>
  <si>
    <t>S0273</t>
  </si>
  <si>
    <t>MOLAF_0419</t>
  </si>
  <si>
    <t>F149740</t>
  </si>
  <si>
    <t>HM196465.1</t>
  </si>
  <si>
    <t>musculus_3</t>
  </si>
  <si>
    <t>close to andamenensis</t>
  </si>
  <si>
    <t>---------------------TAACTGACTAGTCCCCCTTATGATAGGTGCACCAGACATGGCCTTCCCACGAATGAAAAATATGAGTTTTTGATTAATTCCTCCCTCCTTCACACTCCTTCTAGCCTCCGCCGGAGTAGAAAGAGGAGTAGGAACTGGGTGAACAGTTTACCCTCCTCTTTCCGGCAATATTGCCCATGCAGGAGGATCAGTAGACCTTGCCATCTTCTCATTACATCTTGCTGGTGCTTCTTCCATTCTAGCCTCCATTAACTTTATTACAACAATAATAAAAATGCGAACACCAGGGATTACATTTGACCGCCTTCCACTATTCGTTTGATCTATTTTTATTACCACCTTCCTTCTACTTCTAAGTCTGCCGGTACTAGCAGGAGCCATAACTATGCTCCTTACAGACCGAAATATAAATACCACATTTTTTGATCCAGCAGGCGGGGGAGATCCAATTCTATTTCAACACCTGTTCTGATTCTTTGGGCACCCCGAAGTATATATTCTTATTCTACCAGGATTTGGTATGATTTCCCATGTTATAGCACACTATAGAGGAAAGCGAGAACCCTTCGGTTACCTAGGTATGGTTTACGCTATGGTAGCTATAGGCCTTCTAGGATTTCTAGTTTGAGCACACCATATGTTTACAGTAGGA</t>
  </si>
  <si>
    <t>S0271</t>
  </si>
  <si>
    <t>MOLAF_0417</t>
  </si>
  <si>
    <t>F149745</t>
  </si>
  <si>
    <t>HM196466.1</t>
  </si>
  <si>
    <t>---------------------TAACTGACTAGTCCCCCTTATGATAGGTGCACCAGACATGGCCTTCCCACGAATGAAAAATATGAGTTTTTGATTAATTCCTCCCTCCTTCACACTCCTTCTAGCCTCCGCCGGAGTAGAAAGAGGAGTAGGAACTGGGTGAACAGTTTACCCTCCTCTTTCCGGCAATATTGCCCATGCAGGAGGATCAGTAGATCTTGCCATCTTCTCATTACATCTTGCTGGTGCTTCTTCCATTCTAGCCTCCATTAACTTTATTACAACAATAATAAAAATGCGAACACCAGGGATTACATTTGACCGCCTTCCACTATTCGTTTGATCTATTTTTATTACCACCTTCCTTCTACTTCTAAGTCTGCCGGTACTAGCAGGAGCCATAACTATGCTCCTTACAGACCGAAATATAAATACCACATTTTTTGATCCAGCAGGCGGGGGAGATCCGATTCTATTTCAACACCTGTTCTGATTCTTTGGACACCCCGAAGTATATATTCTTATTCTACCAGGATTTGGTATGATTTCCCATGTTATAGCACACTATAGAGGAAAGCGAGAACCCTTCGGTTACCTAGGTATGGTTTACGCTATGGTAGCTATAGGCCTTCTAGGATTTCTAGTTTGAGCACACCATATGTTTACAGTAGGA</t>
  </si>
  <si>
    <t>S0409</t>
  </si>
  <si>
    <t>---------------------TAACTGACTTATACCATTAATGATAGGAGCCCCAGACATGGCCTTCCCTCGTATGAATAATATGAGATTTTGACTAGTCCCCCCATCTTTTATCCTACTTTTGGCTTCAGCCGGAGTAGAAAGAGGAGCTGGAACAGGGTGAACCATTTACCCACCATTATCAAGAAAAATAGCTCACGCAGGAGGCTCAGTAGACTTAGCAATTTTCTCCCTCCACCTAGCAGGAGCGTCTTCTATACTAGCTTCTATAAAATTTATAACAACAGTCATAAAAATGCGAACCCCTGGAGTAACATTTGACCGACTACCATTGTTTGTATGATCCGTCTTCATAACCGCGATACTTCTCCTTCTTAGTCTTCCAGTTTTAGCCGGAGCAATAACCATGCTACTAACTGATCGAAACATAAAAACAACCTTCTTCGACCCTGCTGGTGGAGGTGATCCAATACTATTTCAACACTTATTTTGATTTTTCGGACACCCAGAAGTTTACATATTAATACTCCCAGGATTCGGAATGATCTCACATATAATAGCCCACTATAGAGGTAAGCAAGAACCATTTGGATACCTAGGAATGGTTTACGCAATGGTCGCCATAGGTATCCTAGGCTTCCTTGTATGAGCCCACCACATGTTCACTGTAGGA</t>
  </si>
  <si>
    <t>S0371</t>
  </si>
  <si>
    <t>S0605</t>
  </si>
  <si>
    <t>MOLN_110</t>
  </si>
  <si>
    <t>setigera</t>
  </si>
  <si>
    <t>---------------------TAACTGACTTATCCCTCTTATGATTGGGGCACCTGATATGGCTTTCCCTCGAATGAACAAAATGAGCTTTTGACTTATTCCCCCCTCTTTTGTTTTGCTTTTAGCATCTGCTGGGGTAGAAAGAGGGGCAGGAACAGGCTGAACCCTTTATCCCCCTCTGTCTAGAAAAATAGCACATGCAGGAGGATCTGTTGACTTAGCTATTTTTTCTCTTCATTTAGCAGGAGCTTCCTCAATACTTGCTGCTATTAATTTTATAACTACTATTATCAATATGCGAACGCCAGGGGTTACTTTTGACCGCCTACCTTTATTTGTTTGATCAGTCTTTATTACCGCTTTTCTTCTCCTTCTGAGACTCCCTGTCTTAGCTGGGGCTATTACAATGTTATTAACAGACCGCAATATTAAAACAACCTTTTTTGACCCTGCAGGAGGAGGAGACCCTATCTTGTTTCAACATCTTTTTTGATTCTTTGGACATCCAGAAGTATATATTCTTATTTTACCAGGCTTTGGTATGATTTCTCATGTTATAGCCCATTACAGAGGAAAGAAAGAGCCTTTTGGGTATTTAGGGATGGTCTACGCAATGGTAGCTATAGGGATTTTAGGTTTTCTAGTTTGAGCCCACCATATGTTTACGGTAGGA</t>
  </si>
  <si>
    <t>S0518</t>
  </si>
  <si>
    <t>MOLN_023</t>
  </si>
  <si>
    <t>---------------------TAACTGACTTATTCCATTAATGATAGGAGCTCCAGATATGGCCTTCCCACGAATGAAAAAAATGAGCTTCTGACTTCTTCCTCCTTCCTTTATCCTTCTACTAATTTCTTCTGGAATAGAAGCAGGAGTAGGAACTGGATGAACAATATACCCACCTTTATCAAGAAATATTTCTCATACAGGAGGATCAGTAGATCTAGCTATATTCTCACTACATTTAGCAGGAGCTTCATCAATCCTCGCTTCTATAAAATTTATTACTACAACCATAAAAATGCGAGCACCAGGTGTATCATTTGATCGACTACCTCTATTTGTATGATCGGCTTTCATTACAGCATTTCTTCTTCTTCTTAGATTACCAGTTTTAGCTGGTGCTATAACAATGTTACTTACAGATCGAAATATTAATACAACATTTTTTGACCCTGCAGGAGGAGGAGATCCTATATTATTTCAACATCTATTCTGATTCTTTGGTCATCCAGAAGTATATATACTAATTTTACCAGGTTTTGGTATGATATCACACGTAATAGCTCATTATAGAGGAAAGAAAGAACCCTTTGGTTATTTAGGAATGGTATATGCCATGATAGCTATAGGAGTTTTAGGATTTCTAGTTTGAGCCCATCATATGTTTACAGTAGGA</t>
  </si>
  <si>
    <t>G0294</t>
  </si>
  <si>
    <t>MOLAF_0247</t>
  </si>
  <si>
    <t>---------------------TAACTGACTTATTCCATTAATGATAGGAGCTCCAGATATGGCCTTCCCACGAATGAAAAAAATGAGCTTCTGACTTCTTCCTCCTTCCTTTATCCTTCTACTAATTTCTTCTGGAATAGAAGCAGGAGTAGGAACTGGATGAACAATATACCCACCTTTATCAAGAAATATTTCTCATACAGGAGGATCAGTAGATCTAGCTATATTCTCACTACATTTAGCAGGAGCTTCATCAATCCTCGCTTCTATAAAATTTATTACTACAACCATAAAAATGCGAGCACCAGGTGTATCATTTGATCGACTACCTCTATTTGTATGATCGGCTTTCATTACAGCATTTCTTCTTCTTCTTAGATTACCAGTTTTAGCTGGTGCTATAACAATGTTACTTACAGATCGAAATATTAATACAACATTTTTTGACCCTGCAGGAGGAGGAGATCCTATATTATTTCAACATTTATTCTGATTCTTTGGTCATCCAGAAGTATATATACTAATTTTACCAGGTTTTGGTATGATATCACACGTAATAGCTCATTATAGAGGAAAGAAAGAACCCTTTGGTTATTTAGGAATGGTATATGCCATGATAGCTATAGGAGTTTTAGGATTTCTAGTTTGAGCCCATCATATGTTTACAGTAGGA</t>
  </si>
  <si>
    <t>G0288</t>
  </si>
  <si>
    <t>MOLAF_0246</t>
  </si>
  <si>
    <t>S0520</t>
  </si>
  <si>
    <t>MOLN_025</t>
  </si>
  <si>
    <t>---------------------TAACTGACTTATTCCATTAATGATAGGAGCTCCAGATATGGCCTTCCCACGAATGAAAAAAATGAGCTTCTGACTTCTTCCTCCTTCCTTTATCCTTCTACTAATTTCTTCTGGAATAGAAGCAGGAGTAGGAACTGGATGAACAATATACCCACCTTTATCAAGAAATATTTCTCATACAGGAGGATCAGTAGATCTAGCTATATTCTCATTACATTTAGCAGGAGCTTCATCAATCCTCGCTTCTATAAAATTTATTACTACAACCATAAAAATGCGAGCACCAGGTGTATCATTTGATCGACTACCTCTATTTGTATGATCGGCTTTCATTACAGCATTTCTTCTTCTTCTTAGATTACCAGTTTTAGCTGGTGCTATAACAATGTTACTTACAGATCGAAATATTAATACAACATTTTTTGACCCTGCAGGAGGAGGAGATCCTATATTATTTCAACACCTATTCTGATTCTTTGGTCATCCAGAAGTATATATACTAATTTTACCAGGTTTTGGTATGATATCACACGTAATAGCTCATTATAGAGGAAAGAAAGAACCCTTTGGTTATTTAGGAATGGTATATGCCATGATAGCTATAGGAGTTTTAGGATTTCTAGTTTGAGCCCATCATATGTTTACAGTAGGA</t>
  </si>
  <si>
    <t>S0519</t>
  </si>
  <si>
    <t>MOLN_024</t>
  </si>
  <si>
    <t>---------------------TAACTGACTTATTCCATTAATGATAGGAGCTCCAGATATGGCCTTCCCACGAATGAAAAAAATGAGCTTCTGACTTCTTCCTCCTTCCTTTATCCTTTTACTAATTTCTTCTGGAATAGAAGCAGGAGTAGGAACTGGATGAACAATATACCCACCTTTATCAAGAAATATTTCTCATACAGGAGGATCAGTAGATCTAGCTATATTCTCACTACATTTAGCAGGAGCTTCATCAATCCTCGCTTCTATAAAATTTATTACTACAACCATAAAAATGCGAGCACCAGGTGTATCATTTGATCGACTACCTCTATTTGTATGATCGGCTTTCATTACAGCATTTCTTCTTCTTCTTAGATTACCAGTTTTAGCTGGTGCTATAACAATGTTACTTACAGATCGAAATATTAATACAACATTTTTTGACCCTGCAGGAGGAGGAGATCCTATATTATTTCAACATCTATTCTGATTCTTTGGTCATCCAGAAGTATATATACTAATTTTACCAGGTTTTGGTATGATATCACACGTAATAGCTCATTATAGAGGAAAGAAAGAACCCTTTGGTTATTTAGGAATGGTATATGCCATGATAGCTATAGGAGTTTTAGGATTTCTAGTTTGAGCCCATCATATGTTTACAGTAGGA</t>
  </si>
  <si>
    <t>S0516</t>
  </si>
  <si>
    <t>MOLN_021</t>
  </si>
  <si>
    <t>spiculiferus_2</t>
  </si>
  <si>
    <t>---------------------TAACTGACTTATTCCTCTAATGATTGGGGCACCAGACATGGCTTTCCCACGAATGAAAAAAATGAGTTTCTGATTACTGCCACCTTCATTTATACTACTTTTAGCTTCCTCTGGTATAGAAGCAGGAGTAGGAACCGGATGAACTATATATCCCCCTTTATCAAGTAAAATTTCTCACACAGGAGGATCTGTTGATCTTGCTATATTTTCTCTCCATCTTGCAGGGGCCTCATCAATTCTCGCCTCTATAAAATTTATTAGAACAGTTATAAAAATGCGAGCACCAGGTATAACCTTTGACCGTATACCTTTATTTGTTTGATCCGCATTTATAACTGCCTTTCTTCTTCTTCTTAGTTTACCAGTTTTAGCAGGAGCAATAACAATGTTATTAACTGACCGTAACATAAATACAACATTTTTTGATCCTGCAGGAGGAGGTGATCCAATTCTATTTCAACACTTATTTTGATTTTTTGGTCACCCAGAAGTCTACATTCTCATACTTCCAGGCTTTGGTATGATTTCTCATGTAATTGCACACTACAGAGGAAAGAAAGAACCGTTTGGTTATTTAGGGATGGTATATGCAATGATTGCCATAGGAGTTCTAGGATTTCTAGTTTGAGCACACCATATGTTCACCATAGGA</t>
  </si>
  <si>
    <t>S0581</t>
  </si>
  <si>
    <t>MOLN_086</t>
  </si>
  <si>
    <t>HM196500.1</t>
  </si>
  <si>
    <t>37724 shows up in both clades, so likely just variation</t>
  </si>
  <si>
    <t>---------------------TAACTGATTAATACCATTAATGATTGGTGCCCCTGATATGGCTTTTCCTCGAATGAACAATATGAGCTTTTGATTAATTCCCCCCTCATTTATTTTACTTTTAGCTTCTGCAAGAGTTAATAGAGGTGCAGGTACAGGCTGAACAATTTATCCTCCTTTATCTAGAAAAGCTTTTCATTCAGGAAGATCTGTAGACTTAGCTATTTTTTCACTTCATTTAGCAGGAGCTTCTTCCATTCTTGCAGCTATTAATTTCATAACTACAATTATAAATATGCGAGCTCCTGGTATTACCTTTGATCGTCTTCCTTTATTTATTTGATCTGTTTTTTTAACTGCTTTTCTTCTTCTTCTTAGACTCCCTGTTTTAGCAGGGGCTATTACAATGTTATTAACAGATCGTAAAATTAAAACAACTTTCTTTGATCCTGCAGGAGGAGGAGACCCTATTTTATTTCAACATTTATTTTGATTTTTTGGACACCCTGAAGTATATATTTTAATTCTTCCTGGTTTTGGTATGGTATCTCATATTATTGCTCATTATAGAGGAAAGAAAGAACCTTTTGGCTATTTAGGAATGGTTTATGCAATGATTGCGATAGGAATTCTAGGTTTCTTAGTATGAGCGCATCATATGTTTACTGTTGGA</t>
  </si>
  <si>
    <t>S0585</t>
  </si>
  <si>
    <t>MOLN_090</t>
  </si>
  <si>
    <t>HM196501.1</t>
  </si>
  <si>
    <t>---------------------TAACTGATTAATACCATTAATGATTGGTGCCCCTGATATGGCTTTTCCTCGAATGAACAATATGAGCTTTTGATTAATTCCCCCCTCATTTATTTTACTTTTAGCTTCTGCAAGAGTTAATAGAGGTGCAGGTACAGGCTGAACAATTTATCCTCCTTTATCTAGAAAAGCTTTTCATTCAGGAAGATCTGTAGATTTAGCTATTTTTTCACTTCATTTAGCAGGAGCTTCTTCCATTCTTGCAGCTATTAATTTCATAACTACAATTATAAATATGCGAGCTCCTGGTATTACCTTTGATCGTCTTCCTTTATTTATTTGATCTGTTTTTTTAACTGCTTTTCTTCTTCTTCTTAGACTCCCTGTTTTAGCAGGGGCTATTACAATGTTATTAACAGATCGTAAAATTAAAACAACTTTCTTTGATCCTGCAGGAGGAGGAGACCCTATTTTATTTCAACATTTATTTTGATTTTTTGGACACCCTGAAGTATATATTTTAATTCTTCCTGGTTTTGGTATGGTATCTCATATTATTGCTCATTATAGAGGAAAGAAAGAACCTTTTGGCTATTTAGGAATGGTTTATGCAATGATTGCGATAGGAATTCTAGGTTTCTTAGTATGAGCGCATCATATGTTTACTGTTGGA</t>
  </si>
  <si>
    <t>sp1cf</t>
  </si>
  <si>
    <t>S0582</t>
  </si>
  <si>
    <t>MOLN_087</t>
  </si>
  <si>
    <t>HM196503.1</t>
  </si>
  <si>
    <t>---------------------TAACTGATTAATACCATTAATGATTGGTGCCCCTGATATGGCTTTTCCTCGAATGAATAATATGAGCTTTTGATTAATTCCCCCCTCATTTATTTTACTTTTAGCTTCTGCAAGAGTTAATAGAGGAGCAGGTACAGGCTGGACAATTTATCCTCCTTTATCTAGAAAAGCTTTTCATTCAGGAAGATCTGTAGATTTAGCTATTTTTTCACTTCATTTAGCAGGGGCTTCTTCCATTCTTGCAGCTATTAATTTCATAACTACAATTATAAATATGCGAGCTCCTGGTATTACCTTTGATCGTCTTCCTTTATTTATTTGATCTGTTTTTTTAACTGCTTTTCTTCTTCTTCTTAGACTTCCTGTTTTAGCAGGGGCTATTACAATGTTATTAACAGATCGTAAAATTAAAACAACTTTCTTTGATCCTGCAGGAGGAGGAGACCCTATTTTATTTCAACATTTATTTTGATTTTTTGGACACCCTGAAGTATATATTTTAATTCTTCCTGGTTTTGGTATGGTATCTCATATTATTGCTCATTATAGAGGAAAGAAAGAACCTTTTGGCTATTTAGGAATGGTTTATGCAATGATTGCTATAGGAATCCTAGGTTTCTTAGTATGAGCACATCATATGTTTACTGTTGGA</t>
  </si>
  <si>
    <t>S0579</t>
  </si>
  <si>
    <t>MOLN_084</t>
  </si>
  <si>
    <t>HM196499.1</t>
  </si>
  <si>
    <t>---------------------TAACTGATTAATACCATTAATGATTGGTGCCCCTGATATGGCTTTTCCTCGAATGAATAATATGAGCTTTTGATTAATTCCCCCCTCATTTATTTTACTTTTAGCTTCTGCAAGAGTTAATAGAGGTGCAGGTACAGGCTGGACAATTTATCCTCCTTTATCTAGAAAAGCTTTTCATTCAGGAAGATCTGTAGATTTAGCTATTTTTTCGCTTCATTTAGCAGGAGCTTCTTCCATTCTTGCAGCTATTAATTTCATAACTACAATTATAAATATGCGAGCCCCTGGTATTACCTTTGATCGTCTTCCTTTATTTATTTGATCTGTTTTTTTAACTGCTTTTCTTCTTCTCCTTAGACTCCCTGTTTTAGCAGGGGCTATAACAATGTTATTAACAGATCGTAAAATTAAAACAACTTTCTTTGATCCTGCAGGAGGAGGAGACCCTATTTTATTTCAACATTTATTTTGATTTTTTGGACACCCTGAAGTATACATTTTAATTCTTCCTGGTTTTGGTATGGTATCCCATATTATTGCTCATTATAGAGGAAAGAAAGAACCTTTTGGCTATTTAGGAATGGTTTATGCAATGATTGCTATAGGAATACTAGGTTTCTTAGTATGAGCACATCATATGTTTACTGTTGGA</t>
  </si>
  <si>
    <t>S0293</t>
  </si>
  <si>
    <t>MOLAF_0430</t>
  </si>
  <si>
    <t>F151840</t>
  </si>
  <si>
    <t>ignava_1</t>
  </si>
  <si>
    <t>---------------------TAACTGATTAATACCCTTAATGATAGGAGCCCCAGACATGGCATTTCCCCGAATGAAAAAAATGAGATTCTGACTAGTACCCCCATCATTCATCCTCCTACTAACATCAGCAAGTATAGAAAAAGGGGCAGGAACAGGATGAACTATATATCCCCCCTTATCAAGAAAAATAGCCCACGCAGGAAGTGCAGTAGACCTAGCCATATTCTCCCTACACCTTGCAGGAGCATCATCCATTCTTGCATCAATAAAATTTATTTCCACAATAATAAACATGCGAACCCCTGGAATCTCATTTGACCGACTCCCTCTATTTGTTTGATCAGTCTTTATCACAGCATTCCTTTTACTACTAAGACTACCCGTCCTAGCAGGAGCCATTACTATGTTACTAACAGACCGAAAAATTAAAACAACATTTTTCGATCCAGCAGGAGGCGGAGATCCAATACTATTCCAACACTTATTCTGATTCTTTGGTCACCCCGAAGTATACATTCTTATAATCCCAGGATTTGGAATGATATCCCATGTCATAGCACACTACAGAGGAAAGCAAGAACCATTTGGCTACCTAGGAATGGTATATGCTATGACCGCCATCGGAGTACTAGGATTCCTAGTATGAGCTCACCACATGTTTACCGTAGGA</t>
  </si>
  <si>
    <t>S0294</t>
  </si>
  <si>
    <t>MOLAF_0431</t>
  </si>
  <si>
    <t>---------------------TAACTGATTAATACCCTTAATGATAGGAGCCCCAGACATGGCATTTCCCCGAATGAAAAAAATGAGATTCTGACTAGTACCCCCATCATTCATCCTCCTACTAACATCAGCAAGTATAGAAAAAGGGGCAGGAACAGGATGAACTATATATCCCCCCTTATCAAGAAAAATAGCCCACGCAGGAAGTGCAGTAGACCTAGCCATATTCTCCCTACACCTTGCAGGAGCATCATCCATTCTTGCATCAATAAAATTTATTTCCACAATAATAAACATGCGAACCCCTGGAATCTCATTTGACCGACTCCCTCTATTTGTTTGATCAGTCTTTATCACAGCATTCCTTTTACTACTAAGACTACCCGTCCTAGCAGGAGCCATTACTATGTTACTAACAGACCGAAAAATTAAAACAACATTTTTCGATCCAGCAGGAGGCGGAGACCCAATACTATTCCAACACTTATTCTGATTCTTTGGTCACCCCGAAGTATACATTCTTATAATCCCAGGATTTGGAATGATATCCCATGTCATAGCACACTACAGAGGAAAGCAAGAACCATTTGGCTACCTAGGAATGGTATATGCTATGACCGCCATCGGAGTACTAGGATTCCTAGTATGAGCTCACCACATGTTTACCGTAGGA</t>
  </si>
  <si>
    <t>AGCTCCTTGAA-------ATACATAAGGAGTTAAGCCTG-CCCAAT-GGATATAGTAA-AATCTCAATGGCCGCGGTATCTTAACCGTGCGAAGGTAGCATAATCACTTGTCTCTTAAATGGGGACTCGTATGAATGGCACAACATTTTCTAGCTGTCTCCT-TTCTTTTCCTTTCAAACTTCTACTAAC-GTGAAGAAGCGTTAA-TAAAAAAGAAAGACGAGAAGACCCTGTCGAGCTTTAAAC---------------------------------------------CTCTAAAAGACAATAAAATTTTTATAA----------AAATAAAAAACTCTTAAAAGAAGTTTTGGTTGGGGCAACCATGGAGAA--AAATCATCCTCCAGACAACAACAAAGATCTATACATCATGACTTAATTACTCACAA------TCAACCAC-----------TATTAATGAACACAAAAACAGTTACCGCAGGGATAACAGCGTCATCTCCTTTAAGAGTTCTTATTGACAAGGAGGATTGCGACCTCGATGTTGGATTGG-GACTACCAAA-GGGTGCAGCAGCTCTTA----TAGGTTGGACTGTTCGTCCAATAATATCCC-----</t>
  </si>
  <si>
    <t>S0316</t>
  </si>
  <si>
    <t>MOLAF_0453</t>
  </si>
  <si>
    <t>F125377</t>
  </si>
  <si>
    <t>---------------------TAACTGATTAATACCCTTAATGATAGGAGCTCCAGACATGGCATTTCCCCGAATGAAAAAAATGAGATTCTGACTAGTACCCCCATCATTCATCCTCCTACTAACATCAGCAAGCATAGAAAAAGGGGCAGGAACAGGATGAACTATTTATCCCCCCTTATCAAGAAAAATTGCCCACGCAGGAAGTGCAGTAGACCTAGCCATATTCTCCCTACACCTCGCAGGTGCATCATCCATCCTTGCATCAATAAAATTCATTTCCACAATAATAAACATGCGAACTCCCGGAATCTCATTTGACCGACTCCCTCTATTTGTCTGATCAGTCTTTATCACAGCATTCCTTCTACTACTAAGACTACCAGTCCTAGCAGGAGCTATTACTATGTTACTAACAGACCGAAAAATTAAAACAACATTTTTCGATCCAGCAGGAGGGGGGGATCCAATACTATTCCAACACCTATTCTGATTCTTTGGTCACCCCGAAGTATACATCCTTATAATACCAGGATTTGGAATGATATCCCATGTCATAGCACACTATAGAGGAAAGCAAGAACCATTTGGCTACTTAGGAATGGTATATGCTATGACTGCCATCGGAATACTAGGATTCCTAGTATGAGCT---------------------</t>
  </si>
  <si>
    <t>S0317</t>
  </si>
  <si>
    <t>MOLAF_0454</t>
  </si>
  <si>
    <t>F125376</t>
  </si>
  <si>
    <t>---------------------TAACTGATTAATACCCTTAATGATAGGAGCTCCAGACATGGCATTTCCCCGAATGAAAAAAATGAGATTCTGACTAGTACCCCCATCATTCATCCTCCTACTAACATCAGCAAGCATAGAAAAAGGGGCAGGGACAGGATGAACTATATATCCCCCCCTATCAAGAAAAATTGCCCACGCAGGAAGTGCAGTAGACCTAGCCATATTCTCCCTACACCTCGCAGGTGCATCATCCATCCTTGCATCAATAAAATTCATTTCCACAATAATAAACATGCGAACTCCCGGAATCTCATTTGACCGACTCCCTCTATTCGTCTGATCAGTCTTTATCACAGCATTCCTTCTACTACTAAGACTACCAGTCCTAGCAGGAGCTATTACTATGTTACTAACAGACCGAAAAATTAAAACAACATTTTTCGATCCAGCAGGAGGGGGAGATCCAATACTATTCCAACACCTATTCTGATTCTTTGGTCACCCCGAAGTATACATCCTTATAATACCAGGATTTGGAATGATATCCCATGTCATAGCACACTACAGAGGAAAGCAAGAACCATTTGGCTACTTAGGAATGGTATATGCTATGACTGCCATCGGAATACTAGGATTCCTAGTATGAGCTCACCACATGTTTACAGTGGGA</t>
  </si>
  <si>
    <t>S0313</t>
  </si>
  <si>
    <t>MOLAF_0450</t>
  </si>
  <si>
    <t>---------------------TAACTGATTAATACCCTTAATGATAGGAGCTCCAGACATGGCATTTCCCCGAATGAAAAAAATGAGATTCTGACTAGTACCCCCATCATTCATCCTCCTACTAACATCAGCAAGCATAGAAAAAGGGGCAGGGACAGGATGAACTATATATCCCCCCCTATCAAGAAAAATTGCCCACGCAGGAAGTGCAGTAGACCTAGCCATATTCTCCCTACACCTCGCAGGTGCATCATCCATCCTTGCATCAATAAAATTTATTTCCACAATAATAAACATGCGAACTCCCGGAATCTCATTTGACCGACTCCCTCTATTTGTCTGATCAGTCTTTATCACAGCATTCCTTCTACTACTAAGACTACCAGTCCTAGCAGGAGCTATTACTATGTTACTAACAGACCGAAAAATTAAAACAACATTTTTCGATCCAGCAGGAGGGGGAGATCCAATACTATTCCAACACCTATTCTGATTCTTTGGTCACCCCGAAGTATACATCCTTATAATACCAGGATTTGGAATGATATCCCATGTCATAGCACACTACAGAGGAAAGCAAGAACCATTTGGCTACTTAGGAATGGTATATGCTATGACTGCCATCGGAATACTAGGATTCCTAGTATGAGCTCACCACATGTTTACAGTGGGA</t>
  </si>
  <si>
    <t>S0314</t>
  </si>
  <si>
    <t>MOLAF_0451</t>
  </si>
  <si>
    <t>---------------------TAACTGATTAATACCCTTAATGATAGGAGCTCCAGACATGGCATTTCCCCGAATGAAAAAAATGAGATTCTGACTAGTACCCCCATCATTCATCCTCCTACTAACATCAGCAAGCATAGAAAAAGGGGCAGGGACAGGATGAACTATATATCCCCCCCTATCAAGAAAAATTGCCCACGCAGGAAGTGCAGTAGACCTAGCCATATTCTCCCTACACCTCGCAGGTGCATCATCCATCCTTGCATCAATAAAATTCATTTCCACAATAATAAACATGCGAACTCCCGGAATCTCATTTGACCGACTCCCTCTATTTGTCTGATCAGTCTTTATCACAGCATTCCTTCTACTACTAAGACTACCAGTCCTAGCAGGAGCTATTACTATGTTACTAACAGACCGAAAAATTAAAACAACATTTTTCGATCCAGCAGGAGGGGGAGATCCAATACTATTCCAACACCTATTCTGATTCTTTGGTCACCCCGAAGTATACATCCTTATAATACCAGGATTTGGAATGATATCCCATGTCATAGCACACTACAGAGGAAAGCAAGAACCATTTGGCTACTTAGGAATGGTATATGCTATGACCGCCATCGGAATACTAGGATTCCTAGTATGAGCTCACCACATGTTTACAGTGGGA</t>
  </si>
  <si>
    <t>S0587</t>
  </si>
  <si>
    <t>MOLN_092</t>
  </si>
  <si>
    <t>HM196492.1</t>
  </si>
  <si>
    <t>wyvillethomsoni_1</t>
  </si>
  <si>
    <t>---------------------TAACTGATTAATACCCTTAATGATTGGTGCTCCTGATATGGCCTTTCCTCGAATGAATAATATGAGTTTTTGATTAATTCCTCCTTCATTTATTTTACTTTTAGCTTCTGCAAGAGTTAATAGAGGTGCAGGTACAGGTTGAACAATTTACCCTCCTTTATCTAGAAAAGCTTTTCATTCAGGTAGCTCTGTAGATTTAGCTATTTTTTCACTTCATTTAGCAGGAGCTTCCTCCATTCTTGCTGCAATTAATTTTATTACTACAATTATAAATATGCGAGCTCCTGGTATTACCTTTGACCGTCTCCCTTTATTTATTTGATCTGTTTTTTTAACTGCTTTTCTTCTTCTTCTTAGCCTTCCTGTCTTAGCAGGTGCTATCACAATGTTATTAACAGATCGTAAAATTAAAACAACTTTCTTTGATCCTGCAGGAGGAGGTGATCCCATCTTATTTCAACATTTATTTTGATTTTTTGGACACCCTGAAGTATATATTTTAATTCTTCCTGGTTTTGGTATGGTATCCCATATTATTGCTCATTACAGAGGAAAGAAAGAACCTTTTGGATATTTAGGAATGGTCTATGCAATGATTGCTATAGGAATTTTAGGTTTCTTAGTATGAGCCCACCATATGTTTACTGTTGGA</t>
  </si>
  <si>
    <t>S0588</t>
  </si>
  <si>
    <t>MOLN_093</t>
  </si>
  <si>
    <t>HM196497.1</t>
  </si>
  <si>
    <t>---------------------TAACTGATTAATACCCTTAATGATTGGTGCTCCTGATATGGCCTTTCCTCGAATGAATAATATGAGTTTTTGATTAATTCCTCCTTCATTTATTTTACTTTTAGCTTCTGCAAGAGTTAATAGAGGTGCAGGTACAGGTTGAACAATTTACCCTCCTTTATCTAGAAAAGCTTTTCATTCAGGTAGCTCTGTAGATTTAGCTATTTTTTCACTTCATTTAGCAGGAGCTTCCTCCATTCTTGCTGCAATTAATTTTATTACTACAATTATAAATATGCGAGCTCCTGGTATAACCTTTGACCGTCTCCCTTTATTTATTTGATCTGTTTTTTTAACTGCTTTTCTTCTTCTTCTTAGCCTTCCTGTCTTAGCAGGTGCTATCACAATGTTATTAACAGATCGTAAAATTAAAACAACTTTCTTTGATCCTGCAGGAGGAGGTGATCCTATTTTATTTCAACATTTATTTTGATTTTTTGGACACCCTGAAGTATATATTTTAATTCTTCCTGGGTTTGGTATGGTATCCCATATTATTGCTCATTACAGAGGAAAGAAAGAACCTTTTGGATATTTAGGAATGGTCTATGCAATGATTGCTATAGGAATTTTAGGTTTCTTAGTATGAGCCCACCATATGTTTACTGTTGGA</t>
  </si>
  <si>
    <t>S0589</t>
  </si>
  <si>
    <t>MOLN_094</t>
  </si>
  <si>
    <t>HM196498.1</t>
  </si>
  <si>
    <t>S0590</t>
  </si>
  <si>
    <t>MOLN_095</t>
  </si>
  <si>
    <t>HM196494.1</t>
  </si>
  <si>
    <t>---------------------TAACTGATTAATACCCTTAATGATTGGTGCTCCTGATATGGCCTTTCCTCGAATGAATAATATGAGTTTTTGATTAATTCCTCCTTCATTTATTTTACTTTTAGCTTCTGCAAGAGTTAATAGAGGTGCAGGTACAGGTTGAACAATTTACCCTCCTTTATCTAGAAAAGCTTTTCATTCAGGTAGCTCTGTAGATTTAGCTATTTTTTCACTTCATTTAGCAGGAGCTTCCTCCATTCTTGCTGCAATTAATTTTATTACTACAATTATAAATATGCGAGCTCCTGGTATAACCTTTGACCGTCTCCCTTTATTTATTTGATCTGTTTTTTTAACTGCTTTTCTTCTTCTTCTTAGCCTTCCTGTCTTAGCAGGTGCTATCACAATGTTATTAACAGATCGTAAAATTAAAACAACTTTCTTTGATCCTGCAGGAGGAGGTGATCCTATTTTATTTCAACATTTATTTTGATTTTTTGGACACCCTGAAGTATATATTTTAATTCTTCCTGGGTTTGGTATGGTATCCCATATTATTGCTCATTACAGAGGAAAGAAAGAACCTTTCGGATATTTAGGAATGGTCTATGCAATGATTGCTATAGGAATTTTAGGTTTCTTAGTATGAGCCCACCATATGTTTACTGTTGGA</t>
  </si>
  <si>
    <t>S0584</t>
  </si>
  <si>
    <t>MOLN_089</t>
  </si>
  <si>
    <t>HM196495.1</t>
  </si>
  <si>
    <t>---------------------TAACTGATTAATACCCTTAATGATTGGTGCTCCTGATATGGCCTTTCCTCGAATGAATAATATGAGTTTTTGATTAATTCCTCCTTCATTTATTTTACTTTTAGCTTCTGCAAGAGTTAATAGAGGTGCAGGTACAGGTTGAACAATTTACCCTCCTTTATCTAGAAAAGCTTTTCATTCAGGTAGCTCTGTAGATTTAGCTATTTTTTCACTTCATTTAGCAGGAGCTTCCTCCATTCTTGCTGCAATTAATTTTATTACTACAATTATAAATATGCGAGCTCCTGGTATAACCTTTGACCGTCTCCCTTTATTTATTTGATCTGTTTTTTTAACTGCTTTTCTTCTTCTTCTTAGCCTTCCTGTCTTAGCAGGTGCTATCACAATGTTATTAACAGATCGTAAAATTAAAACAACTTTCTTTGATCCTGCAGGAGGAGGTGATCCTATTTTATTTCAACATTTATTTTGATTTTTTGGACACCCTGAAGTATATATTTTAATTCTTCCTGGTTTTGGTATGGTATCCCATATTATTGCTCATTACAGAGGAAAGAAAGAACCTTTTGGATATTTAGGAATGGTCTATGCAATGATTGCTATAGGAATTTTAGGTTTCTTAGTATGAGCCCACCATATGTTTACTGTTGGA</t>
  </si>
  <si>
    <t>S0586</t>
  </si>
  <si>
    <t>MOLN_091</t>
  </si>
  <si>
    <t>HM196496.1</t>
  </si>
  <si>
    <t>S0583</t>
  </si>
  <si>
    <t>MOLN_088</t>
  </si>
  <si>
    <t>HM196493.1</t>
  </si>
  <si>
    <t>---------------------TAACTGATTAATACCCTTAATGATTGGTGCTCCTGATATGGCCTTTCCTCGAATGAATAATATGAGTTTTTGATTAATTCCTCCTTCATTTATTTTACTTTTAGCTTCTGCAAGAGTTAATAGAGGTGCAGGTACAGGTTGAACAATTTACCCTCCTTTATCTAGAAAAGCTTTTCATTCAGGTAGCTCTGTAGATTTAGCTATTTTTTCACTTCATTTAGCAGGAGCTTCCTCCATTCTTGCTGCAATTAATTTTATTACTACAATTATAAATATGCGAGCTCCTGGTATAACCTTTGACCGTCTCCCTTTATTTATTTGATCTGTTTTTTTAACTGCTTTTCTTCTTCTTCTTAGCCTTCCTGTCTTAGCAGGTGCTATCACAATGTTATTAACAGATCGTAAAATTAAAACAACTTTCTTTGATCCTGCAGGAGGAGGTGATCCTATTTTATTTCAACATTTATTTTGATTTTTTGGACACCCTGAAGTATACATTTTAATTCTTCCTGGGTTTGGTATGGTATCCCATATTATTGCTCATTACAGAGGAAAGAAAGAACCTTTTGGATATTTAGGAATGGTCTATGCAATGATTGCTATAGGAATTTTAGGTTTCTTAGTATGAGCCCACCATATGTTTACTGTTGGA</t>
  </si>
  <si>
    <t>S0739</t>
  </si>
  <si>
    <t>MOLN_171</t>
  </si>
  <si>
    <t>HM196713.1</t>
  </si>
  <si>
    <t>hystrix_2</t>
  </si>
  <si>
    <t>---------------------TAACTGATTAATACCTTTAATGATAGGAGCACCAGACATGGCATTCCCTCGAATGAACAAAATGAGATTTTGATTAGTGCCGCCATCTTTTGTTCTTCTCCTAACATCTGCAAGAATAGAAAACGGAGCAGGAACAGGCTGAACTATATATCCACCACTCTCAAGAAAAATTGCTCACGCCGGAAGATCAGTAGATCTTGCTATATTTTCCCTTCACCTTGCAGGAGCTTCCTCTATACTTGCATCCATAAAATTTATAACAACAATAATAAAAATGCGAACACCAGGTGTTTCATTTGACCGTTTACCACTATTTGTTTGATCCGTTTTCATAACAGCGTTTCTTTTAATTTTAAGACTACCAGTTCTAGCAGGAGCAATAACAATGTTACTAACAGATCGAAAAATTAACACTACATTCTTTGACCCAGCCGGAGGAGGAGATCCTATCCTTTTTCAACACTTATTTTGATTCTTTGGACACCCAGAAGTATATATACTTATACTACCAGGATTCGGAATGATATCTCATGTTATTGCTCACTATAGAGGAAAGCAAGAACCATTTGGATATTTAGGAATGGTTTATGCTATGGCAGCAATAGGAATTCTAGGTTTTCTAGTTTGAGCTCACCATATGTTTACTGTAGGA</t>
  </si>
  <si>
    <t>S0737</t>
  </si>
  <si>
    <t>MOLN_169</t>
  </si>
  <si>
    <t>HM196712.1</t>
  </si>
  <si>
    <t>---------------------TAACTGATTAATACCTTTAATGATAGGAGCACCAGACATGGCATTCCCTCGAATGAACAAAATGAGATTTTGATTAGTGCCGCCATCTTTTGTTCTTCTCCTAACATCTGCAAGAATAGAAAACGGAGCAGGAACAGGCTGAACTATATATCCACCACTCTCAAGAAAAATTGCTCACGCCGGAAGATCAGTAGATCTTGCTATATTTTCCCTTCACCTTGCAGGAGCTTCCTCTATACTTGCATCCATAAAATTTATAACAACAATAATAAAAATGCGAACACCAGGTGTTTCATTTGACCGTTTACCACTATTTGTTTGATCCGTTTTCATAACAGCGTTTCTTTTAATCTTAAGACTACCAGTTCTAGCAGGAGCAATAACAATGTTACTAACAGATCGAAAAATTAACACTACATTCTTTGACCCAGCCGGAGGAGGAGATCCTATCCTTTTTCAACACTTATTTTGATTCTTTGGACACCCAGAAGTATATATACTTATACTACCAGGATTCGGAATGATATCTCATGTTATTGCTCACTATAGAGGAAAGCAAGAACCATTTGGATATTTAGGAATGGTTTATGCTATGGCAGCAATAGGAATTCTAGGTTTTCTAGTTTGAGCTCACCATATGTTTACTGTAGGA</t>
  </si>
  <si>
    <t>S0738</t>
  </si>
  <si>
    <t>MOLN_170</t>
  </si>
  <si>
    <t>HM196711.1</t>
  </si>
  <si>
    <t>---------------------TAACTGATTAATACCTTTAATGATAGGAGCACCAGACATGGCATTCCCTCGAATGAATAAAATGAGATTTTGATTAGTACCTCCATCTTTTGTTCTTCTCCTAACATCTGCAAGAATAGAAAACGGAGCAGGAACAGGCTGAACTATATATCCACCACTCTCAAGAAAAATTGCTCACGCCGGAAGATCAGTAGATCTTGCTATATTTTCCCTTCACCTTGCAGGAGCTTCCTCTATACTTGCGTCAATAAAATTTATAACAACAATAATAAAAATGCGAACACCAGGTGTTTCATTTGACCGTTTACCACTATTTGTTTGATCCGTCTTTATAACAGCATTTCTTTTAATTTTAAGACTACCAGTTCTAGCAGGAGCAATAACAATGTTACTAACAGATCGAAAAATTAACACTACATTCTTTGACCCAGCCGGAGGAGGAGATCCTATCCTTTTTCAACACTTATTTTGATTCTTTGGACACCCAGAAGTATATATACTTATACTACCAGGATTCGGAATGATATCTCATGTTATTGCTCACTATAGAGGAAAGCAAGAACCATTTGGATATTTAGGAATGGTTTATGCTATGGCAGCAATAGGAATTCTAGGTTTCCTAGTTTGAGCTCACCATATGTTTACTGTAGGA</t>
  </si>
  <si>
    <t>S0248</t>
  </si>
  <si>
    <t>MOLAF_0394</t>
  </si>
  <si>
    <t>F150795</t>
  </si>
  <si>
    <t>australis_1</t>
  </si>
  <si>
    <t>---------------------TAACTGATTAATACCTTTAATGATAGGAGCCCCAGACATGGCATTCCCCCGAATGAAAAAAATGAGATTCTGACTCGTTCCCCCATCATTTATACTTCTACTAACATCAGCAAGCATAAAAAAAGGAGCAGGTACAGGATGAACTATATATCCACCTCTATCAGGAAAAATAGCTCACGCAGGAAGCGCAGTAGATCTAGCCATCTTCTCCCTTCACCTAGCTGGAGCATCATCCATCCTCGCATCAATAAAATTTATCTCCACAATAATAAACATGCGAACTCCAGGAGTATCATTTGACCGATTACCACTATTCGTTTGATCAGTATTTATAACAGCATTTCTTTTATTATTAAGACTTCCAGTCCTAGCAGGAGCTATTACTATGCTCCTTACAGACCGAAAAATAAAAACAACATTCTTTGACCCAGCAGGAGGAGGAGACCCTATACTATTTCAACACCTCTTCTGATTCTTTGGACACCCGGAAGTTTATATACTAATAATACCAGGATTCGGAATGATATCTCACGTCATAGCACACTACAGAGGAAAGCAAGAACCATTTGGATACTTAGGAATGGTTTATGCTATGACCGCTATTGGAATACTAGGATTCCTAGTATGAGCTCATCACATGTTTACCGTAGGA</t>
  </si>
  <si>
    <t>S0249</t>
  </si>
  <si>
    <t>MOLAF_0395</t>
  </si>
  <si>
    <t>F150805</t>
  </si>
  <si>
    <t>---------------------TAACTGATTAATACCTTTAATGATAGGAGCCCCAGACATGGCATTCCCCCGAATGAAAAAAATGAGATTCTGACTCGTTCCCCCATCATTTATACTTCTACTAACATCAGCAAGCATAAAAAAAGGAGCAGGTACAGGATGAACTATATATCCACCTCTATCAGGAAAAATAGCTCACGCAGGAAGCGCAGTAGATCTAGCCATCTTCTCCCTTCACCTAGCTGGAGCATCATCCATCCTCGCATCAATAAAATTTATCTCCACAATAATAAACATGCGAACTCCAGGAGTATCATTTGACCGATTACCACTATTCGTTTGATCAGTATTTATAACAGCATTTCTTTTATTATTAAGACTTCCAGTCCTAGCAGGAGCTATTACTATGCTCCTTACAGACCGAAAAATAAAAACAACATTCTTTGACCCAGCAGGGGGAGGAGACCCTATACTATTTCAACACCTCTTCTGATTCTTTGGACACCCGGAAGTTTATATACTAATAATACCAGGATTCGGAATGATATCTCACGTCATAGCACACTACAGAGGAAAGCAAGAACCATTTGGATACTTAGGAATGGTTTATGCTATGACCGCTATTGGAATACTAGGATTCCTAGTATGAGCTCATCACATGTTTACCGTAGGA</t>
  </si>
  <si>
    <t>S0750</t>
  </si>
  <si>
    <t>MOLN_182</t>
  </si>
  <si>
    <t>leachmani</t>
  </si>
  <si>
    <t>---------------------TAACTGATTAATACCTTTAATGATTGGAGCCCCTGACATGGCTTTCCCACGAATGAACAATATGAGATTCTGATTAATACCCCCATCCTTTCTTTTACTACTAGCTTCTGCTAGTGTAGAAAGAGGTGCAGGAACAGGATGAACTATTTACCCCCCCTTATCTAGAAAAATAGCCCATGCAGGAGGATCTGTAGATCTAGCTATTTTTTCACTTCACCTAGCAGGTGCCTCTTCAATTCTTGCAGCTATAAAATTTATAACTACTATAATAAAAATGCGAGCACCAGGTATTTATTTTGACCGTCTATCATTATTTATCTGATCCGTCTTTATTACTGCTTTTCTATTACTCTTAAGTCTTCCAGTATTAGCAGGTGCTATTACAATGTTATTAACAGATCGAAACATAAACACTACCTTCTTTGATCCATCAGGTGGAGGAGATCCTATATTATTCCAACACTTATTCTGATTTTTTGGACACCCAGAAGTATATATTCTTATTTTACCAGGATTTGGTATGATATCTCATGTAATTACACATTATAGAGGAAGACAAGAACCCTTTGGATATTTAGGTATGGTTTATGCTATGATATCTATAGGTATTTTAGGTTTCCTAGTATGAGCTCACCACATGTTTACTGTAGGA</t>
  </si>
  <si>
    <t>S0531</t>
  </si>
  <si>
    <t>MOLN_036</t>
  </si>
  <si>
    <t>sp1cfmoseleyi</t>
  </si>
  <si>
    <t>---------------------TAACTGATTAATCCCACTAATGATAGGAGCCCCAGATATGGCCTTCCCTCGAATGAAAAAAATGAGCTTTTGATTAGTTCCTCCTTCATTTATACTACTTTTAGCTTCAGCCGGAATAGAAAGAGGGGCCGGAACAGGATGAACTATATACCCTCCCCTCTCAAGAAATATTGCTCATGCAGGAGGCTCAGTAGATCTCGCTATATTTTCTCTTCATCTAGCAGGAGCCTCTTCAATCTTAGCCTCTATAAAATTTATAACAACAATTATTAAAATGCGAACACCTGGAATAACTTTTGACCGCCTTCCTCTATTTATATGATCTGTCTTTATAACGGCATTTCTCCTCCTACTTAGACTTCCGGTACTAGCAGGAGCTATTACTATGCTCTTAACAGATCGAAAAATAAAAACAACATTTTTTGACCCTGCCGGAGGAGGAGATCCAATCTTATTTCAACACCTTTTCTGATTTTTTGGACACCCAGAAGTTTATATTCTTATTCTACCAGGATTTGGAATGATTTCCCATGTAATTGCTCACTACAGAGGAAAGCAAGAACCATTTGGCTATTTAGGAATGGTTTATGCTATGGTAGCTATTGGAATTCTAGGATTTCTAGTATGGGCACATCACATGTTTACAGTAGGA</t>
  </si>
  <si>
    <t>S0522</t>
  </si>
  <si>
    <t>MOLN_027</t>
  </si>
  <si>
    <t>---------------------TAACTGATTAATCCCACTAATGATAGGAGCCCCAGATATGGCCTTCCCTCGAATGAAAAAAATGAGCTTTTGATTAGTTCCTCCTTCATTTATACTACTTTTAGCTTCAGCCGGAATAGAAAGAGGGGCCGGAACAGGATGAACTATATACCCTCCCCTCTCAAGAAATATTGCTCATGCAGGAGGCTCAGTAGATCTCGCTATATTTTCTCTTCATCTAGCAGGAGCCTCTTCAATCTTAGCCTCTATAAAATTTATAACAACAATTATTAAAATGCGAACACCTGGAATAACTTTTGACCGCCTTCCTCTATTTATATGATCTGTCTTTATAACGGCATTTCTCCTCCTACTTAGACTTCCGGTACTAGCAGGAGCTATTACTATGCTCTTAACAGATCGAAAAATAAAAACAACATTTTTTGACCCTGCCGGAGGAGGAGATCCAATCTTATTTCAACACCTTTTCTGATTCTTTGGACACCCAGAAGTTTATATTCTTATTCTACCAGGATTTGGAATGATTTCCCATGTAATTGCTCACTACAGAGGAAAGCAAGAACCATTTGGTTATTTAGGAATGGTTTATGCTATGGTAGCTATTGGAATTCTAGGATTTCTAGTATGGGCACATCACATGTTTACAGTAGGA</t>
  </si>
  <si>
    <t>S0580</t>
  </si>
  <si>
    <t>MOLN_085</t>
  </si>
  <si>
    <t>HM196502.1</t>
  </si>
  <si>
    <t>---------------------TAACTGATTAATCCCATTAATGATTGGTGCCCCTGATATGGCTTTTCCTCGAATGAATAATATGAGCTTTTGATTAATTCCCCCCTCATTTATTTTACTTTTAGCTTCTGCAAGAGTTAATAAAGGAGCAGGTACAGGCTGAACAATTTATCCTCCTTTATCTAGAAAAGCTTTTCATTCAGGAAGATCTGTAGATTTAGCTATTTTTTCACTTCATTTAGCAGGAGCTTCTTCCATTCTTGCAGCTATTAATTTTATAACTACAATTATAAATATGCGAGCTCCTGGTATTACCTTTGATCGTCTTCCTTTATTTATTTGATCTGTTTTTTTGACTGCTTTTCTTCTTCTTCTTAGACTTCCTGTTTTAGCAGGGGCTATTACAATGTTATTAACAGATCGTAAAATTAAAACAACTTTCTTTGATCCTGCAGGAGGAGGAGACCCTATTTTATTTCAACATTTATTTTGATTTTTTGGACACCCTGAAGTATATATTTTAATTCTTCCTGGTTTTGGTATGGTATCTCATATTATTGCTCATTATAGAGGAAAGAAAGAACCTTTTGGCTATTTAGGAATGGTTTATGCAATGATTGCTATAGGAATCCTAGGTTTCTTAGTATGAGCACATCATATGTTTACTGTTGGA</t>
  </si>
  <si>
    <t>S0254</t>
  </si>
  <si>
    <t>MOLAF_0400</t>
  </si>
  <si>
    <t>F151833</t>
  </si>
  <si>
    <t>nocturna_2</t>
  </si>
  <si>
    <t>---------------------TAACTGATTAATTCCATTAATGATCGGAGCCCCAGATATGGCCTTCCCACGAATGAAAAAAATGAGATTCTGATTGATACCTCCTTCATTTATACTCCTACTAGCGTCAGCGGGGATAGAAAAAGGAGCAGGAACAGGATGAACAATTTATCCTCCTTTATCAAGTAAAATAGCACACGCAGGAGGATCCGTTGATCTCGCCATATTTTCACTTCATCTAGCAGGAGCCTCTTCAATTCTCGCTTCAATAAAATTTATTACTACCATTATTAATATGCGAGCCCCAGGAATTACCTTTGACCGCCTCCCATTATTTATTTGATCCGTTTTTATAACAGCCTTCCTTCTCTTATTAAGCCTCCCAGTATTAGCAGGGGCCATAACAATGCTTCTTACCGACCGAAATATTAAAACAACATTCTTTGACCCAGCAGGAGGGGGGGATCCTATCTTATTCCAACACTTATTCTGATTTTTTGGACATCCTGAAGTTTATATATTGATACTCCCAGGATTCGGTATAATTTCACATGTTATTGCCCATTATAGAGGAAAGAAAACCCCATTCGGATACTTAGGTATGGTGTACGCCATGATAGCTATTGGAATACTAGGGTTCTTAGTTTGAGCTCACCACATGTTTACTGTAGGG</t>
  </si>
  <si>
    <t>N0454</t>
  </si>
  <si>
    <t>---------------------TAACTGATTAATTCCTCTAATGATAGGAGCTCCAGACATGGCCTTCCCTCGAATGAACAATATGAGATTTTGATTAGTCCCACCATCCTTCATTCTTTTATTAGCTTCAGCAGGAGTAGAAAGAGGAGCAGGAACAGGCTGAACCATATATCCTCCTTTATCTAGAAACATAGCACACGCAGGAGGATCAGTAGACCTTGCCATCTTCTCTCTTCATTTAGCAGGGGCCTCATCAATTCTAGCCTCCATAAAATTCATAACAACAGTTATAAATATGCGAACTCCAGGCGTCACGTTTGATCGACTGCCCCTATTTGTCTGATCAGTCTTCATCACAGCTTTCCTTCTTCTATTAAGACTTCCAGTTTTAGCAGGAGCAATCACAATGTTATTAACCGACCGAAATATAAAAACAACTTTCTTTGACCCCGCAGGAGGAGGAGACCCAATCTTATTTCAACATCTATTTTGGTTCTTCGGACATCCAGAAGTGTATATCCTAATCTTACCTGGATTCGGAATGATCTCTCACGTAATAGCTCATTATAGAGGAAAGCAAGAACCATTCGGTTATTTAGGAATGGTCTACGCAATGGTTGCCATAGGCATACTAGGCTTCTTGGTCTGGGCTCAC</t>
  </si>
  <si>
    <t>N0449</t>
  </si>
  <si>
    <t>---------------------TAACTGATTAATTCCTCTAATGATAGGAGCTCCAGACATGGCCTTCCCTCGAATGAACAATATGAGATTTTGATTAGTCCCACCATCCTTCATTCTTTTATTAGCTTCAGCAGGAGTAGAAAGAGGAGTAGGAACAGGCTGAACCATATATCCTCCTCTATCTAGAAACATAGCACACGCAGGAGGATCAGTAGACCTTGCCATCTTCTCTCTTCATTTAGCAGGGGCCTCATCAATTCTAGCCTCCATAAAATTCATAACAACAGTTATAAATATGCGAACTCCAGGCGTCACGTTTGATCGACTGCCCCTATTTGTCTGATCAGTCTTCATCACAGCTTTTCTTCTTCTATTAAGACTTCCAGTTTTAGCAGGAGCAATCACAATGTTATTAACCGACCGAAATATAAAAACAACTTTCTTTGACCCCGCAGGAGGAGGAGACCCAATCTTATTTCAACATCTATTTTGGTTCTTCGGACATCCAGAAGTGTATATCCTAATCTTACCTGGATTCGGAATGATTTCTCACGTAATAGCTCATTATAGAGGAAAGCAGGAACCATTCGGTTATTTAGGAATGGTCTACGCAATGGTTGCCATAGGCATACTAGGCTTCTTGGTCTGGGCTCAC</t>
  </si>
  <si>
    <t>N0468</t>
  </si>
  <si>
    <t>---------------------TAACTGATTAATTCCTCTAATGATAGGAGCTCCAGACATGGCCTTCCCTCGAATGAACAATATGAGATTTTGATTAGTCCCACCATCCTTCATTCTTTTATTAGCTTCAGCAGGAGTAGAAAGAGGAGTAGGAACAGGCTGAACCATATATCCTCCTCTATCTAGAAACATAGCACACGCAGGAGGATCAGTAGACCTTGCCATCTTCTCTCTTCATTTAGCAGGGGCCTCATCAATTCTAGCCTCCATAAAATTCATAACAACAGTTATAAATATGCGAACTCCAGGCGTCACGTTTGATCGACTGCCCCTATTTGTCTGATCAGTCTTCATCACAGCTTTTCTTCTTCTATTAAGACTTCCAGTTTTAGCAGGAGCAATCACAATGTTATTAACCGACCGAAATATAAAAACAACTTTCTTTGACCCCGCAGGAGGAGGAGACCCAATCTTATTTCAACATCTATTTTGGTTCTTCGGACATCCAGAAGTGTATATCCTAATCTTACCTGGATTCGGAATGATTTCTCACGTAATAACTCATTATAGAGGAAAGCAAGAACCATTCGGTTATTTAGGAATGGTCTACGCAATGGTTGCCATAGGCATACTAGGCTTCTTAGTCTGGGCTCAC</t>
  </si>
  <si>
    <t>G056, N452</t>
  </si>
  <si>
    <t>---------------------TAACTGATTAATTCCTCTAATGATAGGAGCTCCAGACATGGCCTTCCCTCGAATGAACAATATGAGATTTTGATTAGTCCCACCATCCTTCATTCTTTTATTAGCTTCAGCAGGAGTAGAAAGAGGAGTAGGAACAGGCTGAACTATATACCCTCCTTTATCTAGAAACATAGCACACGCAGGAGGATCAGTAGACCTTGCCATCTTCTCTCTTCATTTAGCAGGGGCCTCATCAATTCTAGCCTCCATAAAATTCATAACAACAATTATAAATATGCGAACTCCAGGCGTCACGTTTGATCGACTGCCCCTATTTGTCTGATCAGTCTTCATCACAGCTTTTCTTCTTCTATTAAGACTTCCAGTTTTAGCAGGAGCAATCACAATGTTATTAACCGACCGAAATATAAAAACAACTTTCTTTGACCCCGCAGGAGGAGGAGACCCAATTTTATTTCAACATCTATTTTGGTTCTTCGGACATCCAGAAGTGTATATCCTAATCTTACCTGGATTCGGAATGATCTCTCACGTAATAGCTCATTATAGAGGAAAGCAAGAACCATTCGGTTATTTAGGAATGGTCTACGCAATGGTTGCCATAGGCATACTAGGCTTCTTGGTCTGGGCTCAC</t>
  </si>
  <si>
    <t>AGCCCTCTGAAC--------ATATGGAGGGTCCCGCCTG-CCCAGT-GACCCCT-----AGGTTAAACGGCCGCGGTATCTTGACCGTGCAAAGGTAGCATAATCACTTGTCTTTTAAATGGAGACTCGTATGAACGGCGAAACCTTTTTCAACTGTCTCCC-TCCCTGCCCTTCGAAATTTCTCCTCGT-GTGAAGAAGCACGAA-TAAGTTAGAAAGACGAGAAGACCCTGTCGAGCTTCAGCC---------------------------------------------AATAGGTGAACTAAAGCCGCAAGCCAG-------------------TAATCACCAAAAGGCTTTGGTTGGGGCAACCGTGGAGAA--AATAAATCCTCCAGAACAAGTAGAAGAAATCAACTCCCTACATACTATCTAG----------AGAACCA------------GAAACTGGTAATCGGAAAAAGTTACCGCAGGGATAACAGCGTCATCCTCTCTAAGAGTCCTTATTGACGAGAGGGCTTGCGACCTCGATGTTGGATTAG-GGCCTCCCTA-GGGTGCAGAAGCTCTAA----ATGGTTAGACTGTTCGTCTATTAAAGCCCT-----</t>
  </si>
  <si>
    <t>N0417</t>
  </si>
  <si>
    <t>---------------------TAACTGATTAATTCCTCTAATGATAGGAGCTCCAGACATGGCCTTCCCTCGAATGAACAATATGAGATTTTGATTAGTCCCACCGTCCTTCATTCTTTTATTAGCTTCAGCAGGAGTAGAAAGAGGAGTAGGAACAGGCTGAACCATATATCCTCCTTTATCTAGAAACATAGCACACGCAGGAGGATCGGTAGATCTTGCCATCTTCTCTCTTCACTTGGCAGGGGCCTCGTCAATTCTAGCCTCCATAAAATTCATAACAACAGTTATAAATATGCGAACTCCAGGCGTCACGTTTGATCGACTGCCCCTATTTGTCTGATCAGTCTTCATCACAGCTTTTCTTCTTCTATTAAGACTTCCAGTTTTAGCAGGAGCAATCACAATGTTATTAACCGACCGAAATATAAAAACAACTTTCTTTGACCCCGCAGGAGGAGGAGACCCAATCTTATTTCAACATCTATTTTGATTCTTCGGACATCCAGAAGTGTATATCCTAATCTTACCTGGATTCGGAATGATTTCTCACGTAATAGCTCATTATAGAGGAAAGCAAGAACCATTCGGTTATTTAGGAATGGTCTACGCAATGGTTGCCATAGGCATACTAGGCTTCTTAGTCTGGGCTCACCACATGTTCACCGTCGGT</t>
  </si>
  <si>
    <t>N0419</t>
  </si>
  <si>
    <t>---------------------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CACATGTTCACCGTCGGT</t>
  </si>
  <si>
    <t>N0418</t>
  </si>
  <si>
    <t>---------------------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C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CACATGTTCACCGTCGGT</t>
  </si>
  <si>
    <t>S0408</t>
  </si>
  <si>
    <t>---------------------TAACTGATTAATTCCTCTAATGATAGGAGCTCCAGACATGGCCTTTCCTCGGATGAACAATATGAGATTTTGATTAGTCCCACCATCCTTCATTCTTTTATTAGCTTCAGCAGGAGTAGAAAGAGGAGTAGGAACAGGCTGAACCATATATCCTCCTTTATCTAGAAACATAGCACACGCAGGAGGATCAGTAGACCTTGCCATCTTCTCTCTTCATTTAGCAGGGGCCTCATCAATTCTAGCCTCCATAAAATTCATAACAACAATTATAAATATGCGAACTCCAGGCGTTACGTTTGATCGACTGCCCTTATTTGTCTGATCAGTCTTCATCACAGCTTTTCTTCTTCTATTAAGACTTCCAGTTTTAGCAGGAGCAATCACAATGTTATTAACCGACCGAAATATAAAAACAACTTTCTTTGACCCCGCAGGAGGAGGAGACCCAATCTTATTTCAACACCTATTTTGGTTCTTCGGACATCCAGAAGTGTACATCCTAATCTTACCTGGATTCGGAATGATTTCCCACGTAATAGCTCATTATAGAGGAAAGCAAGAACCATTCGGTTATTTAGGAATGGTCTACGCAATGGTTGCCATAGGCATACTAGGCTTCTTGGTCTGGGCTCACCACATGTTCACCGTCGGT</t>
  </si>
  <si>
    <t>N0463</t>
  </si>
  <si>
    <t>---------------------TAACTGATTAATTCCTCTGATGATAGGAGCTCCAGACATGGCCTTTCCTCGAATGAACAATATGAGATTTTGG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</si>
  <si>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N0466</t>
  </si>
  <si>
    <t>Rota</t>
  </si>
  <si>
    <t>N0416</t>
  </si>
  <si>
    <t>5194_1</t>
  </si>
  <si>
    <t>---------------------TAACTGATTAATTCCTTTAATGATAGGAGCTCCAGACATGGCCTTCCCTCGAATGAACAATATGAGATTTTGATTAGTCCCACCATCCTTCATTCTTTTATTAGCTTCAGCAGGAGTAGAAAGAGGAGTAGGAACAGGCTGAACCATATATCCTCCTTTATCTAGAAACATAGCACACGCAGGAGGATCAGTAGACCTTGCCATCTTCTCTCTTCATTTAGCAGGGGCCTCGTCAATTCTAGCCTCCATAAAATTCATAACAACAATTATAAATATGCGAACTCCAGGCGTCACGTTTGATCGACTGCCCCTATTTGTCTGATCAGTCTTCATCACAGCTTTTCTTCTTCTATTAAGACTTCCAGTTTTAGCAGGAGCAATCACAATGTTATTAACCGACCGAAATATAAAAACAACTTTCTTTGACCCCGCAGGAGGAGGAGACCCAATCTTATTTCAACATCTATTTTGGTTCTTTGGACATCCAGAAGTGTATATCCTAATCTTACCTGGATTCGGAATGATTTCTCACGTAATAGCTCATTATAGAGGAAAGCAAGAACCATTCGGTTATTTAGGAATGGTCTACGCAATGGTTGCCATAGGCATACTAGGCTTCTTGGTCTGGGCTCACCACATGTTCACCGTCGGT</t>
  </si>
  <si>
    <t>S0323</t>
  </si>
  <si>
    <t>MOLAF_0460</t>
  </si>
  <si>
    <t>F121910</t>
  </si>
  <si>
    <t>---------------------TAACTGATTAGTTCCTTTGATGATAGGGGCTCCGGATATGGCTTTTCCTCGTATGAATAAAATGAGTTTTTGGTTAGTTCCCCCATCTTTCTTTTTATTAATAGCTTCTGCTGTTGTTGAAAGGGGGGTAGGTACTGGTTGGACAGTGTACCCTCCATTGTCTAGAAAAATAGCACATGCTGGGGCTTCTGTCGATTTAGGGATTTTTTCATTACATTTAGCTGGGGCTTCTTCTATTTTGGCTTCAATAAACTTTATAACAACTATTTACAATATGCGTTGTTATGGGCTTCAGTGGGATCGTCTTCCACTTTTTGTGTGGTCAATTTTTGTTACTTCTTTCTTGTTATTATTGTCTTTGCCAGTTTTAGCTGGGGCTATAACTATGCTTTTAACAGATCGAAAAATTAAAACTTCGTTTTTTGATCCTACAGGGGGTGGAGATCCTTTGTTATTTCAACATCTGTTTTGATTTTTTGGACATCCTGAGGTTTATATTTTAATTTTGCCTGGTTTTGGGATGGTTTCTCATATTGTTGCTCATTATTCTGGAAAGGTTCAGCCTTTTGGTTATTTAGGGATGGTTTATGCTATTATTTCTATAGGTGTTTTAGGGTTTCTGGTGTGAGCTCATCATATGTTCACCGTTGGT</t>
  </si>
  <si>
    <t>S0322</t>
  </si>
  <si>
    <t>MOLAF_0459</t>
  </si>
  <si>
    <t>F126877</t>
  </si>
  <si>
    <t>---------------------TAACTGATTAGTTCCTTTGATGATAGGGGCTCCGGATATGGCTTTTCCTCGTATGAATAAAATGAGTTTTTGGTTAGTTCCTCCATCTTTCTTTTTATTAATAGCTTCTGCTGTTGTTGAAAGGGGGGTAGGTACTGGTTGGACAGTGTACCCTCCATTGTCTAGAAAAATAGCACATGCTGGGGCTTCTGTCGATTTAGGGATTTTTTCATTACATTTAGCTGGGGCTTCTTCTATTTTGGCTTCAATAAACTTTATAACAACTATTTACAATATGCGTTGTTATGGGCTTCAGTGGGATCGTCTTCCACTTTTTGTGTGGTCAATTTTTGTTACTTCTTTCTTGTTATTATTGTCTTTGCCAGTTTTAGCTGGGGCTATAACTATGCTTTTAACGGATCGAAAAATTAAAACCTCGTTTTTTGATCCTACAGGGGGTGGAGATCCTTTGTTATTTCAACATCTGTTTTGATTTTTTGGACATCCTGAGGTCTATATTTTAATTTTGCCTGGTTTTGGGATGGTTTCTCATATTGTTGCTCATTATTCTGGAAAGGTTCAGCCTTTTGGTTATTTAGGGATGGTTTATGCTATTATTTCTATAGGTGTTTTAGGGTTT---------------------------------</t>
  </si>
  <si>
    <t>FM_QM09_075</t>
  </si>
  <si>
    <t>TS80000147</t>
  </si>
  <si>
    <t>Pseudocolochirus</t>
  </si>
  <si>
    <t>violaceus</t>
  </si>
  <si>
    <t>-----------------------------TAATCCCACTAATGATAGGAGCCCCAGACATGGCATTCCCTCGAATGAAAAACCTAAGATTCTGACTAGTCCCCCCATCATTCATACTACTACTAGCCTCAGCAGGAGTAGAAAAAGGAGCAGGAACAGGATGAACAATATACCCACCCTTATCAAGAAAAATTGCCCACGCAGGAGGATCAGTAGACCTAGCAATATTCTCCCTCCACCTAGCCGGAGCCTCATCAATACTCGCCTCAATTAACTTTATCACAACCATCATAAAAATGCGAAGCCCAGGAATAACATTTGACCGCCTACCACTATTCGTATGATCAGTATTCATAACAGCCTTTCTCCTAGTCCTAAGACTCCCAGTACTCGCAGGAGCAATTACAATGTTACTCACAGACCGAAACATCAAAACAACATTCTTTGACCCAGCAGGAGGAGGAGACCCAATACTATTCCAACACTTATTCTGATTCTTCGGCCATCCAGAAGTCTACATACTTATACTCCCAGGATTCGGAATGATATCCCACGTAATAGCACACTACAGAGGAAAGCAAGAACCATTTGGATATCTAGGAATGGTCTACGCAATGGTAGGAATAGGAATACTAGGCTTCCTAGTATGAGCCCAC</t>
  </si>
  <si>
    <t>S0641</t>
  </si>
  <si>
    <t>MOLAF_0483</t>
  </si>
  <si>
    <t>F104856</t>
  </si>
  <si>
    <t>HM196702.1</t>
  </si>
  <si>
    <t>bouvetensis_4</t>
  </si>
  <si>
    <t>-----------------------------TAATCCCTTTAATGATAGGAGCCCCAGATATGGCATTTCCTCGAATGAAAAAAATGAGTTTNTGACTTGTCCCCCCCTCATTTATCTTACTTTTAACCTCTGCAAGAGTTGAAAAAGGAGCCGGGACAGGTTGAACACTTTATCCCCCTTTATCAAGAAAAATAGCACATGCCGGAAGCTCAGTTGATCTGGCCATCTTTTCTCTACACTTAGCAGGAGCCTCTTCTATTTTAGCCTCAATAAAATTTATTACTACTATTATAAACATGCGAACACCTGGGGTTTCCTTTGATCGACTTCCGCTATTTGTATGATCAGTATTTATAACCGCATTTCTATTAGTACTTAGCCTACCAGTTCTAGCAGGAGCAATAACTATGCTATTAACTGACCGTAATATTAATACAACATTTTTTGATCCAGCTGGTGGAGGTGACCCCATACTATTTCAACACTTATTCTGATTCTTTGGCCACCCAGAAGTTTACATTTTAATTCTCCCTGGATTTGGTATGATATCACATGTAATAGCCCACTATAGTGGCAAGAAAGAACCATTTGGTTATCTAGGAATGGTCTACGCTATGGTAGCTATAGGAATATTAGGCTTTTTAGTATGAGCCCACCACATGTTTACAGTTGGT</t>
  </si>
  <si>
    <t>G0232</t>
  </si>
  <si>
    <t>MOLAF_0048</t>
  </si>
  <si>
    <t>F104841</t>
  </si>
  <si>
    <t>HM196541.1</t>
  </si>
  <si>
    <t>--------------------------------------TAATGATAGGAGCACCAGACATGGCTTTCCCACGAATGAAAAAAATGAGTTTTTGATTAGTTCCCCCTTCCTTTATTTTACTACTAGCTTCAGCTGGAGTAGAAAGAGGAGCTGGAACAGGATGAACTATTTACCCCCCATTATCAAGTAACATTGCGCATGCAGGGGGATCAGTAGACCTTGCGATTTTTTCTTTACATTTAGCTGGAGCCTCCTCAATATTAGCCTCTATAAAATTTATAACAACCATTATTAAAATGCGAACACCAGGAATCACTTTTGATCGCCTCCCTCTTTTTATATGATCTGTCTTCATAACTGCATTTCTCCTTCTTCTTAGTCTACCCGTACTAGCAGGGGCTATTACTATGCTTTTAACAGATCGAAAAATAAAAACAACATTTTTTGACCCTGCTGGAGGAGGAGATCCTATTTTATTTCAACACCTTTTCTGATTTTTTGGTCACCCTGAAGTATATATTCTTATTCTTCCTGGCTTCGGAATGATTTCCCATATAATTGCCCATTATAGAGGAAAGCAAGAACCTTTTGGGTACCTAGGAATGGTATATGCTATGGTAGCAATAGGAATTTTAGGATTCCTAGTATGAGCACATCACATGTTTACAGTAGGT</t>
  </si>
  <si>
    <t>AGCCCCTCGAAG------TTTTATGAGGGGTGTAGCCTG-CCCAGT-GGATTTT-----TTTCTAAACGGCCGCGGTATCTTGACCGTGCAAAGGTAGCATAATCATTTGTCTCTTAAATGGGGACTTGTATGAATGGCTTTTCATTCTTCAGCTGTCTCCC-TTTCTCCCCGCTAAAACTTCTTTCCAC-GTGAAGAAGCGTGAT-TAAGTAAGTTAGACGAGAAGACCCTGTCGAGCTTTAGCT---------------------------------------------AACAATAAAATACTCTTAGTTTTTTTT---------AAACATTTAAATATTTATTTTAAGCTTTGGTTGGGGCAACCATGGAGAA--AAAATATCCTCCAGTTTTAAATAAGTAGAATACAATTCACTTAACCTAAAATCT--------TGAACCAGA----------ACTTCTGGAAAACGGAATAAGTTACCGCAGGGATAACAGCGTTATCTTCTCTAAGAGCTCATATTGACGAGAAGGATTGCGACCTCGATGTTGGATTGG-GGTAACCTGA-GGGTGTAGCAGCTCTTT---AAAGGTTGGACTGTTCGTCCATTAATTCCCT-----</t>
  </si>
  <si>
    <t>--TAATGATAGGAGGATTTGGAAATTGACTAATACCATTAATGATAGGAGCCCCCGATATGGCATTCCCACGAATGAATAAAATGAGCTTTTGACTAGTCCCCCCTTCTTTTATTCTTCTTTTAGCCTCAGCGGGAGTCGAAAGAGGTGTTGGAACTGGATGGACAATTTACCCCCCACTTTCGAGAAACATTGCGCACGCCGGAGGGTCAGTGGATTTGGCCATTTTTTCCCTACATTTAGCTGGAGCGTCTTCCATACTTGCCTCAATTAACTTTATCACTACAATAATAAAAATGCGAACACCGGGAGTTACTTTTGATCGACTTCCTTTATTTGTTTGGTCGGTTTTTATAACAGCATTTCTTCTCCTTCTTAGACTCCCAGTCCTAGCAGGAGCTATAACTATGCTTCTCACAGACCGAAAAATAAAAACTACCTTTTTTGACCCTGCTGGAGGKGKTGACCCAATTTTATTCCAACATCTTTTCTGATTCTTTGGTCACCCTGAAGTTTACCTGTGTGAAATTGTTA----</t>
  </si>
  <si>
    <t>--------------------------------------TAATGATCGGAGCCCCAGATATGGCTTTTCCCCGAATGAAAAAAATGAGATTTTGATTAATACCGCCTTCTTTCATCCTATTATTAGCCTCCGCTGGGGTG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GGATCCTATTTTGTTCCAACACTTATTTTGATTCTTTGGACACCCAGAAGTTTACATTCTTATCTTACCAGGATTTGGCATGATATCTCACGTCATAGCCCACTACAGAGGAAAGCAAGAACCATTTGGATACCTAGGTATGGTATACGCCATGGTAGCCATAGGAATATTAGGATTCCTAGTATGAGCCCAT</t>
  </si>
  <si>
    <t>G0305</t>
  </si>
  <si>
    <t>MOLAF_0252</t>
  </si>
  <si>
    <t>F121901</t>
  </si>
  <si>
    <t>---------------------TAATTGACTCATCCCCTTAATGATAGGAGCACCAGACATGGCTTTTCCACGAATGAAAAAAATGAGCTTCTGATTAGTCCCCCCTTCTTTTATCCTTCTACTAGCCTCAGCAGGTGTAGAAAGAGGAGCCGGTACTGGATGAACAATTTATCCTCCCCTTGCAAGAAAAATTTCACACGCAGGAGGCTCCGTAGACCTAGCTATATTTTCCCTTCATTTAGCAGGAGCCTCATCTATACTTGCCTCTATAAAATTTATTACAACTATAATAAAAATGCGTTCCCCAGGAATAAGCTTTGACCGCCTATCCCTATTCGTTTGATCCGTATTTATTACAGCATTTCTTCTAMTCCTAAGCCTCCCTGTCTTAGCTGGAGCCATTACTATGCTCCTAACAGATCGAAAAATTAAAACAACATTCTTTGACCCAGCAGGAGGAGGGGATCCTATCCTCTTTCAACACTTATTCTGATTTTTTGGCCATCCAGAAGTATATATCCTTATTCTCCCAGGATTCGGAATGATCTCCCATGTTATAGCCCACTATAGAGGTAAGCAAGAACCTTTTGGCTACCTTGGGATGATCTATGCAATGGTAGCTATTGGCATACTAGGATTTCTAGTATGAGCACATCACATGTTTACAGTTGGA</t>
  </si>
  <si>
    <t>AGCCCCTTGA--------AAAAATAAGGGGTGAAGCCTG-CCCAGT-GGATACAT----CATCTAAATGGCCGCGGTATCTTGACCGTGCAAAGGTAGCATAATCACTTGTCTCTTAAATGGGGACCTGTATGAATGGCATCACATTTTCTAACTGTCTCCT-TTCTTTTCCTTTCAAACTTCTACTAAC-GTGAAGAAGCGTTAA-TTTTTAAGAAAGACGAGAAGACCCTGTCGAGCTTAAGCT---------------------------------------------TTTAAAGAAACTTACACAAATTAAATT-----------------------CTATTAAAAACTTTGGTTGGGGCAACCATGGAGAA--AAACAATCCTCCAGTAAAAAAAGCCGATAATTTATCATTTTCACCACAA-------------CGACCCAGTT---------CACTCTGGTAAACAGAAAAAGTTACCGCAGGGATAACAGCGTTATCTTCTTTAAGAGTTCACATTGACAAGAAGGATTGCGACCTCGATGTTGGATTGG-GGCCACCAAA-GGGTGCAGCAGCTCTTT-----AGGTTGGACTGTTCGTCCATTAATTCCCT-----</t>
  </si>
  <si>
    <t>G0306</t>
  </si>
  <si>
    <t>MOLAF_0253</t>
  </si>
  <si>
    <t>F121902</t>
  </si>
  <si>
    <t>---------------------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ACTAAGCCTCCCTGTCTTAGCTGGAGCCATTACTATGCTCCTAACAGATCGAAAAATTAAAACAACATTCTTTGACCCAGCAGGAGGAGGGGATCCTATCCTCTTTCAACACTTATTCTGATTTTTTGGCCATCCAGAAGTATATATCCTTATTCTTCCAGGATTCGGAATGATCTCCCATGTTATAGCCCACTATAGAGGTAAGCAAGAACCTTTTGGCTACCTTGGGATGATCTATGCAATGGTAGCTATTGGAATACTAGGATTTCTAGTATGAGCACATCACATGTTCACAGTTGGA</t>
  </si>
  <si>
    <t>G0307</t>
  </si>
  <si>
    <t>MOLAF_0254</t>
  </si>
  <si>
    <t>F121913</t>
  </si>
  <si>
    <t>---------------------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WGAAGTATATATCCTTATTCTTCCAGGATTCGGAATGATCTCCCATGTTATAGCCCACTATAGAGGTAAGCAAGAACCTTTTGGCTACCTTGGGATGATCTATGCAATGGTAGCTATTGGAATACTAGGATTTCTAGTATGAGCACATCACATGTTCACAGTTGGA</t>
  </si>
  <si>
    <t>AGCCCCTTGA--------AAAAATAAGGGGTGAAGCCTG-CCCAGT-GGATACAT----CATCTAAATGGCCGCGGTATCTTGACCGTGCAAAGGTAGCATAATCACTTGTCTCTTAAATGGGGACCTGTATGAATGGCATCACATTTTCTAACTGTCTCCT-TTCTTTTCCTTTCAAACTTCTACTAAC-GTGAAGAAGCGTTAA-TTTTTAAGAAAGACGAGAAGACCCTGTCGAGCTTAAGCT---------------------------------------------TTTAAAGAAACTTACACAAATTAAATT-----------------------CCATTAAAAACTTTGGTTGGGGCAACCATGGAGAA--AAACAATCCTCCAGTAAAAAAAGCCGATAATTTATCATTTTCACCACAA-------------CGACCCAGTT---------CACTCTGGTAAACAGAAAAAGTTACCGCAGGGATAACAGCGTTATCTTCTTTAAGAGTTCACATTGACAAGAAGGATTGCGACCTCGATGTTGGATTGG-GGCCACCAAGAGGGTGCAGCAGCT-------------------------------</t>
  </si>
  <si>
    <t>S0295</t>
  </si>
  <si>
    <t>MOLAF_0432</t>
  </si>
  <si>
    <t>F151841</t>
  </si>
  <si>
    <t>within lividus both 16S and COI</t>
  </si>
  <si>
    <t>---------------------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AGAAGTATATATCCTTATTCTCCCAGGATTCGGAATGATCTCCCATGTTATAGCCCACTATAGAGGTAAGCAAGAACCTTTTGGCTACCTTGGGATGATCTATGCAATGGTAGCTATTGGAATACTAGGATTTCTAGTATGAGCACATCACATGTTCACAGTTGGA</t>
  </si>
  <si>
    <t>AGCCCCTTGA--------AAAAATAAGGGGTGAACCCTG-CCCAGT-GGATACAT----CATCTAAATGGCCGCGGTATCTTGACCGTGCAAAGGTAGCATAATCACTTGTCTCTTAAATGGGGACCTGTATGAATGGCATCACATTTTCTAACTGTCTCCT-TTCTTTTCCTTTCAAACTTCTACTAAC-GTGAAGAAGCGTTAA-TTTTTAAGAAAGACGAGAAGACCCTGTCGAGCTTAAGCT---------------------------------------------TTTAAAGAAACTTACACAAATTAAATT-----------------------CTATTAAAAACTTTGGTTGGGGCAACCATGGAGAA--AAACAATCCTCCAGTAAAAAAAGCCGATAATTTATCATTTTCACCACAA-------------CGACCCAGTT---------CACTCTGGTAAACAGAAAAAGTTACCGCAGGGATAACAGCGTTATCTTCTTTAAGAGTTCACATTGACAAGAAGGATTGCGACCTCGATGTTGGATTGG-GGCCACCAAA-GGGTGCAGCAGCTCTTT-----AGGTTGGACTGTTCGTCCATTAATTCCCT-----</t>
  </si>
  <si>
    <t>S0296</t>
  </si>
  <si>
    <t>MOLAF_0433</t>
  </si>
  <si>
    <t>---------------------TAATTGACTCATCCCCTTAATGATAGGAGCACCAGACATGGCTTTTCCACGAATGAAAAAAATGAGCTTCTGATTAGTCCCCCCTTCTTTTATCCTTCTACTAGCCTCAGCAGGTGTAGAAAGAGGAGCCGGTACTGGATGAACAATTTATCCTCCCCTTGCAAGAAAAATTTCACACGCAGGAGGCTCCGTAGACCTAGCTATATTTTCCCTTCATTTAGCAGGAGCCTCATCTATACTTGCCTCTATAAAATTCATTACAACTATAATAAAAATGCGTTCCCCAGGAATAAGCTTTGACCGCCTATCCCTATTCGTTTGATCCGTATTTATTACAGCATTTCTTTTACTCCTAAGCCTCCCTGTCTTAGCTGGAGCCATTACTATGCTCCTAACAGATCGAAAAATTAAAACAACATTCTTTGACCCAGCAGGAGGAGGGGATCCTATCCTCTTTCAACACTTATTCTGATTTTTTGGCCATCCAGAAGTATATATCCTTATTCTTCCAGGATTCGGAATGATCTCCCATGTTATAGCCCACTATAGAGGTAAGCAAGAACCTTTTGGCTACCTTGGGATGATCTATGCAATGGTAGCTATTGGAATACTAGGATTTCTAGTATGAGCACATCACATGTTCACAGTTGGA</t>
  </si>
  <si>
    <t>C0041</t>
  </si>
  <si>
    <t>FRM268</t>
  </si>
  <si>
    <t>FRM_268</t>
  </si>
  <si>
    <t>Dendrochirotida_7</t>
  </si>
  <si>
    <t>---------------------TAATTGACTCATTCCATTGATGATTGGTGCCCCAGACATGGCTTTCCCACGGATGAAAAAAATGAGATTCTGACTCATACCTCCCTCATTTATCTTATTACTAGCCTCAGCAGGCGTTGAAAGAGGAGCAGGAACAGGATGAACAATATATCCCCCTCTATCAAGAAAAATTGCCCATGCAGGAGGTTCTGTAGACTTGGCCATTTTTTCTCTACATCTAGCTGGTGCTTCCTCAATACTAGCTTCAATTAAATTTATTACCACCATCATAAAAATGCGAACCCCAGGTATTAGATTTGACCGATTACCACTATTTGTATGATCAGTATTTATCACAGCTTTCCTTCTATTATTAAGACTTCCAGTTCTAGCAGGAGCAATAACAATGTTACTAACTGATCGAAATATTAAAACAACATTTTTCGACCCAGCAGGAGGTGGAGACCCTATTCTGTTTCAACACTTATTCTGATTTTTTGGACATCCTGAAGTTTATATTCTAATCTTACCAGGATTTGGTATGATATCCCATGTTATAGCTCATTATAGAGGAAAGCAAGAACCATTTGGATATCTAGGTATGGTCTATGCAATGGTTGCAATAGGTATTCTAGGTTTTCTAGTATGAGCACACCATATGTTTACAGTAGGT</t>
  </si>
  <si>
    <t>S0001</t>
  </si>
  <si>
    <t>MOLAF_0318</t>
  </si>
  <si>
    <t>F136938</t>
  </si>
  <si>
    <t>---------------------TAATTGACTTATCCCTTTAATGATAGGAGCCCCAGATATGGCTTTCCCACGAATGAAAAAAATGAGATTCTGACTAGTCCCCCCCTCCTTTATTCTTCTCCTAGCCTCAGCAGGTGTAGAAAGAGGAGCTGGGACAGGATGGACAATCTATCCTCCCCTTGCAAGAAAAATATCCCATGCAGGAGGCTCTGTAGACCTAGCTATATTCTCCCTTCACCTAGCAGGAGCCTCATCTATACTCGCCTCTATAAAATTTATTACAACTATTATAAAAATGCGATCCCCAGGAATTAGTTTTGACCGCTTATCACTATTCGTATGATCCGTATTCATTACAGCCTTCCTTTTACTCCTTAGTCTTCCAGTTCTAGCTGGAGCCATTACTATGCTCTTAACAGACCGAAAAATTAACACAACATTCTTTGACCCAGCAGGAGGAGGAGACCCTATCCTATTTCAACACCTATTCTGATTCTTTGGGCACCCAGAAGTTTACATTCTAATCCTCCCTGGATTTGGAATGATTTCTCATGTTATTGCTCACTACAGAGGTAAGCAAGAACCGTTTGGATACCTAGGAATGATTTACGCAATGGTAGCCATTGGTATTCTAGGATTTCTAGTATGAGCACACCACATGTTCACAGTAGGA</t>
  </si>
  <si>
    <t>AGCCCCTTGAAAAA--------ATAAGGGGTGAAGCCTG-CCCAGT-GGATATTA----CATCTAAATGGCCGCGGTATCTTGACCGTGCAAAGGTAGCATAATCACTTGTCTCTTAAATGGGGACCTGTATGAATGGCATCACATTTTATAACTGTCTCCT-TTCTTTTCCTTTTAAACTTCTAATAAC-GTGAAGAAGCGTTAA-TTCTAGAGAAAGACGAGAAGACCCTGTCGAGCTTAAGTT---------------------------------------------TTAAAGGAAAATTCCCGTAGTGAATTA---------------------TTCTCTCCAAAACTTTGGTTGGGGCAACCACGGAGAA--AAATAACCCTCCAGAAAACAAAATTGATATTTTATCATTTTACCTTGTATAT----------CGACCCAGTT---------CACTCTGGTAAACAGAAAAAGTTACCGCAGGGATAACAGCGTTATCTTCTTTAAGAGTTCATATTGACAAGAAGGATTGCGACCTCGATGTTGGATTGG-GGCCACCAAA-GGGTGCAGCAGCTCTTT-----AGGTTGGACTGTTCGTCCATTAATTCCCT-----</t>
  </si>
  <si>
    <t>S0710</t>
  </si>
  <si>
    <t>MOLN_142</t>
  </si>
  <si>
    <t>---------------------TAATTGACTTATTCCTCTAATGATAGGAGCCCCCGATATGGCCTTTCCACGAATGAACAAAATGAGCTTTTGACTAATACCCCCCTCATTTATACTCCTTTTAGCATCAGCAGGCATAGAAAGAGGAGCCGGAACAGGTTGAACAATTTATCCTCCCCTATCAAGAAAAATGGCACATGCTGGAGGATCAGTTGATCTAGCTATATTCTCCCTTCATCTAGCGGGAGCCTCTTCAATTCTTGCTGCAATAAAATTTATAACAACTATTATTAATATGCGAACTCCAGGTATTACCTTTGACCGACTCCCACTATTTGTTTGATCCGTTTTTATAACAGCCTTTCTTCTCCTACTAAGTCTCCCAGTTTTAGCAGGAGCTATAACAATGCTTCTTACTGACCGCAACATTAAAACAACATTTTTTGACCCAGCAGGAGGAGGAGACCCTATTTTATTTCAGCACTTATTTTGATTTTTTGGACATCCTGAGGTTTATATATTAATACTTCCAGGATTCGGCATGATTTCTCACGTTATTGCTCACTATAGAGGAAAGAAAGAACCATTTGGTTATCTCGGTATGGTTTATGCTATGGTAGCTATAGGAATACTAGGCTTTTTAGTATGAGCCCACCATATGTTCACCGTAGGA</t>
  </si>
  <si>
    <t>S0708</t>
  </si>
  <si>
    <t>MOLN_141a</t>
  </si>
  <si>
    <t>---------------------TAATTGACTTATTCCTCTAATGATCGGAGCCCCCGATATGGCCTTTCCACGAATGAACAAAATGAGCTTTTGACTAATACCCCCCTCATTTATACTCCTTTTAGCATCAGCAGGCATAGAAAGAGGAGCCGGAACAGGTTGAACAATTTATCCTCCCCTATCAAGAAAAATGGCACATGCTGGAGGATCAGTTGATCTAGCTATATTCTCCCTTCATCTAGCGGGAGCCTCTTCAATTCTTGCTGCAATAAAATTTATAACAACTATTATTAATATGCGAACTCCAGGTATTACCTTTGACCGACTCCCACTATTTGTTTGATCCGTTTTTATAACAGCCTTTCTTCTCCTACTAAGTCTCCCAGTTTTAGCAGGAGCTATAACAATGCTTCTTACTGACCGCAACATTAAAACAACATTTTTTGACCCAGCAGGAGGAGGAGACCCTATTTTATTTCAGCACTTATTTTGATTTTTTGGACATCCTGAGGTTTATATATTAATACTTCCAGGATTCGGCATGATTTCTCACGTTATTGCTCACTATAGAGGAAAGAAAGAACCATTTGGTTATCTCGGTATGGTTTATGCTATGGTAGCTATAGGAATACTAGGCTTTTTAGTATGAGCCCACCATATGTTCACCGTAGGA</t>
  </si>
  <si>
    <t>S0711</t>
  </si>
  <si>
    <t>MOLN_143</t>
  </si>
  <si>
    <t>---------------------TAATTGACTTATTCCTCTAATGATTGGAGCCCCCGATATGGCCTTTCCACGAATGAACAAAATGAGCTTTTGACTAATACCCCCCTCATTTATACTCCTTTTAGCATCAGCAGGCATAGAAAGAGGAGCCGGAACAGGTTGAACAATTTATCCTCCCCTATCAAGAAAAATGGCACATGCTGGAGGATCAGTTGATCTAGCTATATTCTCCCTTCATCTAGCGGGAGCCTCTTCAATTCTTGCTGCAATAAAATTTATAACAACTATTATTAATATGCGAACTCCAGGTATTACCTTTGACCGACTCCCACTATTTGTTTGATCCGTTTTTATAACAGCCTTTCTTCTCCTATTAAGTCTCCCAGTTTTAGCAGGAGCTATAACAATGCTTCTTACTGACCGCAACATTAAAACAACATTTTTTGACCCAGCAGGAGGAGGAGACCCTATTTTATTTCAGCACTTATTTTGATTTTTTGGACATCCTGAGGTTTATATATTAATACTTCCAGGATTCGGCATGATTTCTCACGTTATTGCTCACTATAGAGGAAAGAAAGAACCATTTGGTTATCTCGGTATGGTTTATGCTATGGTAGCTATAGGAATACTAGGCTTTTTAGTATGAGCCCACCATATGTTCACCGTAGGA</t>
  </si>
  <si>
    <t>S0149</t>
  </si>
  <si>
    <t>MOLAF_0374</t>
  </si>
  <si>
    <t>F150778</t>
  </si>
  <si>
    <t>glaber_2</t>
  </si>
  <si>
    <t>---------------------TAATTGATTAATACCTCTTATGATAGGAGCCCCTGACATGGCTTTTCCTCGTATGAACAATATGAGTTTTTGGCTTATACCCCCTTCATTTATTTTGCTACTAGCCTCCGCAGGAGTCGAAAGAGGAGCTGGTACAGGCTGAACAATATATCCTCCTTTATCTAGTAATATAGCTCATGCAGGGGGATCTGTAGACTTAGCTATATTTTCTCTTCACTTAGCAGGAGCTTCCTCAATTTTAGCTTCTATTAATTTTATCACTACCATTATTAATATGCGAACCCCAGGTGTAACTTTTGACCGCTTACCTTTATTCGTTTGATCAGTCTTCATTACCGCTTTCCTACTTCTTCTTAGACTTCCCGTGTTAGCAGGGGCCATTACAATGTTATTAACAGATCGAAATATAAATACCACATTTTTTGATCCCGCAGGAGGAGGAGACCCTATATTATTTCAACATCTTTTCTGATTTTTTGGTCATCCAGAAGTTTATATTCTTATTTTACCAGGATTCGGAATGATATCACATGTTATAGCCCATTATAGAGGAAAGCAAGAACCCTTTGGTTACTTAGGGATGGTATATGCAATGGTAGCAATAGGTATTCTAGGATCCCTAGTCTGAGCCCATCATATGTTTACAGTAGGT</t>
  </si>
  <si>
    <t>S0774</t>
  </si>
  <si>
    <t>MOLN_206</t>
  </si>
  <si>
    <t>---------------------TAATTGATTAATCCCGCTAATGATAGGGGCACCCGATATGGCCTTTCCACGGATGAAAAAAATGAGGTTTTGACTTATTCCTCCTTCATTTATTCTTCTTTTAGCCTCTGCGGGGGTTGAAAGAGGAGCAGGAACAGGATGAACAATTTACCCCCCACTTTCAAGAAATATAGCCCATGCTGGGGGGTCTGTTGATTTAGCAATTTTCTCTCTTCATTTAGCAGGAGCTTCATCTATTTTAGCTTCTATAAACTTTATTACAACTATTATTAAAATGCGAGCTCCTGGTATAACTTTTGACCGCCTTCCCTTATTTATTTGATCAGTCTTTCTCACAGCATTTCTTTTACTCCTTAGCCTCCCAGTTCTCGCTGGTGCTATAACAATGCTCCTTACTGATCGCAATATTAAAACTTCTTTTTTTGACCCTGGTGGTGGTGGTGACCCCATCCTATTTCAACATCTTTTTTGATTTTTTGGTCACCCTGAAGTTTATATACTAATTCTACCAGGCTTTGGAATGATTTCTCATGTTATAGCATTCTACAGAGGTAAGAAAGAAACTTTTGGTTATCTAGGAATGGTTTATGCTATGATAGCCATAGGTGTCTTAGGGTTTTTAGTTTGAGCTCATCATATGTTTACAGTTGGT</t>
  </si>
  <si>
    <t>S0775</t>
  </si>
  <si>
    <t>MOLN_207</t>
  </si>
  <si>
    <t>---------------------TAATTGATTAATCCCGCTAATGATAGGGGCACCCGATATGGCCTTTCCACGGATGAAAAAAATGAGGTTTTGACTTATTCCTCCTTCATTTATTCTTCTTTTAGCCTCTGCGGGGGTTGAAAGAGGAGCAGGAACAGGATGAACAATTTACCCCCCACTTTCAAGAAATATAGCCCATGCTGGGGGGTCTGTTGATTTAGCAATTTTCTCTCTTCATTTAGCAGGAGCTTCATCTATTTTAGCTTCTATAAACTTTATTACAACTATTATTAAAATGCGAGCTCCTGGTATAACTTTTGACCGCCTTCCCTTATTTATTTGATCAGTCTTTCTCACAGCATTTCTTTTACTCCTTAGCCTCCCAGTTCTCGCTGGTGCTATAACAATGCTCCTTACTGATCGCAATATTAAAACTTCTTTTTTTGACCCTGGCGGTGGTGGTGACCCCATCCTATTTCAACATCTTTTTTGATTTTTTGGTCACCCTGAAGTTTATATACTAATTCTACCAGGCTTTGGAATGATTTCTCATGTTATAGCATTCTACAGAGGTAAGAAAGAAACTTTTGGTTATCTAGGAATGGTTTATGCTATGATAGCCATAGGTGTCTTAGGGTTTTTAGTTTGAGCTCATCATATGTTTACAGTTGGT</t>
  </si>
  <si>
    <t>S0776</t>
  </si>
  <si>
    <t>MOLN_208</t>
  </si>
  <si>
    <t>---------------------TAATTGATTAATCCCGCTAATGATAGGGGCACCCGATATGGCCTTTCCACGGATGAAAAAAATGAGGTTTTGACTTATTCCTCCTTCATTTATTCTTCTTTTAGCCTCTGCGGGGGTTGAAAGAGGAGCAGGAACAGGATGAACAATTTACCCCCCACTTTCAAGAAATATAGCCCATGCTGGGGGGTCTGTTGATTTAGCAATTTTCTCTCTTCATTTAGCAGGAGCTTCATCTATTTTAGCTTCTATAAACTTTATTACAACTATTATTAAAATGCGAGCTCCTGGTATAACTTTTGACCGCCTTCCCTTATTTATTTGATCAGTCTTTCTCACAGCATTTCTTTTACTCCTTAGCCTCCCAGTTCTCGCTGGTGCTATAACAATGCTCCTTACTGATCGCAATATTAAAACTTCTTTTTTTGACCCTGGTGGTGGTGGTGACCCCATCCTATTTCAACATCTTTTTTGATTTTTTGGTCACCCTGAAGTTTATATACTAATTCTACCAGGTTTTGGAATGATTTCTCATGTTATAGCATTCTACAGAGGTAAGAAAGAAACTTTTGGTTATCTAGGAATGGTTTATGCTATGATAGCCATAGGTGTCTTAGGGTTTTTAGTTTGAGCTCATCATATGTTTACAGTTGGT</t>
  </si>
  <si>
    <t>S0777</t>
  </si>
  <si>
    <t>MOLN_209</t>
  </si>
  <si>
    <t>N0033</t>
  </si>
  <si>
    <t>MOLAF_0144</t>
  </si>
  <si>
    <t>F111288</t>
  </si>
  <si>
    <t>---------------------TAATTGATTAATCCCTCTAATGATAGGAGCACCAGACATGGCTTTCCCACGAATGAAAAAAATGAGTTTTTGATTACTACCCCCTTCCTTTATTCTTCTAATTATTTCCTCTGGTATAGAAGCAGGAGTGGGTACCGGTTGAACCATTTATCCCCCCCTTTCCAGAAACATTTCCCACACAGGAGGGTCCGTAGACCTAGCTATATTTTCACTACATTTAGCAGGGGCCTCCTCAATTCTTGCCTCCATAAAATTTATTAGAACAGTTATAAAAATGCGAGCTCCAGGGGTTTCATTTGACCGACTCCCTCTTTTCGTTTGATCCGCATTTATTACTGCCTTCCTACTTCTTCTTAGACTTCCAGTGTTAGCAGGTGCAATAACAATGCTTCTTACAGACCGAAATATTAATACAACGTTCTTTGACCCCGCAGGTGGAGGAGACCCTATACTATTTCAACACTTATTCTGATTCTTTGGACATCCAGAAGTCTACATTTTAATTCTTCCAGGCTTCGGTATGATTTCCCATGTTATAGCTCATTATAGAGGAAAGAAAGAACCTTTTGGGTATTTAGGAATGGTTTATGCTATGATTGCCATAGGACTTCTAGGTTTTCTAGTATGAGCCCACCACATGTTCACTGTAGGA</t>
  </si>
  <si>
    <t>AGCCTTTTGA--------ATTTATTAAAGGTAAAGCCTG-CCCAGT-GGA---------AATCTCAACGGCCGCGGTATCCTAACCGTGCTAAGGTAGCATATTCATTTGTTTTTTAAATGGAAACTTGTATGAATGGCATTACATTTTTTAACTGTCTCCT-TTTCTTACTTTATAAACTAATATTTAT-GTGAAGAAACGTAAA-TAAACAAGATAGACGAAAAGACCCTGTCGAACTTCAACT---------------------------------------------CTAAATAGATAGTATAACATTTTTCTA--------AATATTATAAGA-TTCTAATAAAAGTTTTGGTTGGGGTAACCCTGGAGAA--TAAAAACCCTCCAGCTAATAATAAGATTTTTTATCTCTTAACA-TCTAATAA----------AGAACCAAA----------AATTTTGGTTAACAGAAAAAGTTACCGCAGGGATAACAGCGTTATCTTCTCTAAGAGCCCATATTGACGAGAAGGCTTGCGACCTCGATGTTGGATTGG-GGTAACCTAA-AGGTGCAACAGCTTTTT----AAGGTTGGACTGTTCGTCCATTAAAACCCT-----</t>
  </si>
  <si>
    <t>S0526</t>
  </si>
  <si>
    <t>MOLN_031</t>
  </si>
  <si>
    <t>---------------------TAATTGATTAATCCCTCTAATGATTGGAGCACCAGACATGGCCTTTCCACGAATGAAAAAAATGAGATTCTGGTTAGTCCCCCCCTCATTTATATTACTTTTAGCCTCAGCCGGAATCGAAAGAGGAGCTGGAACAGGTTGGACTATTTACCCCCCATTATCAAGAAATATTGCTCATGCAGGAGGGTCAGTAGATCTTGCTATTTTTTCTTTACATTTAGCCGGAGCCTCTTCAATTCTAGCTTCAATAAAATTTATTACAACTATAATTAAAATGCGAACACCCGGAATAACTTTTGACCGCTTGCCACTTTTTATTTGATCTGTTTTTATAACTGCCTTTCTTCTTCTTCTTAGACTCCCAGTATTAGCAGGAGCTATAACTATGCTTTTAACCGACCGAAAAATAAAAACAACATTTTTTGACCCCGCTGGTGGGGGAGATCCTATTCTATTCCAACATCTTTTTTGATTTTTTGGCCATCCAGAAGTCTATATTCTTATCCTTCCCGGATTTGGAATGATTTCCCATGTTATTGCCCATTACAGAGGAAAGGAAGAACCTTTTGGTTATTTAGGAATGGTATATGCCATGGTAGCAATAGGGATTTTAGGATTTTTAGTATGAGCGCATCACATGTTTACAGTCGGT</t>
  </si>
  <si>
    <t>N0087</t>
  </si>
  <si>
    <t>MOLAF_0013</t>
  </si>
  <si>
    <t>F98459</t>
  </si>
  <si>
    <t>-------------------------------------------------------------TCTAAACGGCCGCGGTATCTTGACCGTGCAAAGGTAGCATAATCATTTGTCTCTTAAATGGGGACCTGTATGAATGGCTTCTCATTCTTCAACTGTCTCCC-TTTTTCTCCCCTAAAACTTCTTTCCAC-GTGAAGAAGCGTGGT-TAAAAAAGTTAGACGAGAAGACCCTGTCGAGCTTCAGCT---------------------------------------------AACGATAGAACACTTCCTGTCTTTTTA----------AAACAATAAGAATCTATTTTAAGCTTTGGTTGGGGTAACCATGGAGAA--AAATAATCCTCCAGTTTGATTAGGTAGAAAACAACTCACCTAAAAAAAATTT----------TGAACCAGA----------ACTTCTGGAAAACGGAAAAAGTTACCGCAGGGATAACAGCGTTATCTTCTCTAAGAGCCCATATTGACGAGAAGGATTGCGACCTCGATGTTGGATTGG-GGTAACCCAA-GGGTGTAGCAGCTCTTT---TAAGGTTGGACTGTTCGTCCATTAATCCCCC-----</t>
  </si>
  <si>
    <t>S0024</t>
  </si>
  <si>
    <t>MOLAF_0343</t>
  </si>
  <si>
    <t>F146583</t>
  </si>
  <si>
    <t>punctatus_2~</t>
  </si>
  <si>
    <t>2 has fair genetic variation in it</t>
  </si>
  <si>
    <t>---------------------TAATTGATTAATTCCCTTAATGATTGGGGCCCCAGATATGGCTTTTCCACGGATGAAAAAAATGAGCTTTTGGCTAGTCCCCCCATCCTTTATATTACTTTTAGCATCAGCCGGAATAGAAAGAGGAGCTGGAACAGGATGAACTATTTATCCCCCCTTATCAAGAAATATAGCACATGCAGGAGGGTCTGTAGATCTAGCTATCTTTTCTCTTCATTTAGCCGGTGCATCTTCCATTTTAGCATCTATAAAATTTATAACAACCATTATAAAAATGCGAACACCAGGAATAACTTTTGATCGTCTTCCACTTTTTATATGATCTGTTTTTATAACTGCTTTTCTTCTTCTTCTTAGTCTTCCAGTACTAGCAGGAGCTATAACTATGCTTCTAACAGACCGTAAAATAAAAACAACTTTTTTTGACCCTGCTGGAGGAGGAGACCCAATTTTATTTCAACACCTTTTTTGATTCTTTGGTCACCCAGAAGTCTATATTCTTATCTTACCTGGTTTTGGGATGATTTCTCACGTAATAGCTCACTACAGAGGAAAGCAAGAACCTTTTGGTTACTTAGGAATGGTTTACGCCATGGTAGCCATAGGTATATTAGGATTTTTAGTGTGAGCTCACCATATGTTTACAGTTGG</t>
  </si>
  <si>
    <t>AGCCCCTTGTAA------TATATAA-GGGGTGAAGCCTG-CCCAGT-GGAGTTTTT---ATTCTAAACGGCCGCGGTATCTTGACCGTGCAAAGGTAGCATAATCATTTGTCTCTTAAATGGGGACTCGTATGAATGGCTTTTCATTCTTCAACTGTCTCCC-TTTTTTTCCACCAAAACTTCTATTTAC-GTGAAGAAGCGTAAA-TTTTTAAGTTAGACGAGAAGACCCTGTCGAGCTTCAGCT---------------------------------------------AACCACAGAATATTTATGATACCTCTG----------GTATAATTAATCTCTGTATTAAGCTTTGGTTGGGGTAACCATGGAGAA--AAAGAATCCTCCAGTTAT--ATAGGTAGAAACCAATTCACCTAAAACTTTTAA---------TGAACCAGA----------ATTTCTGGGAAACGGAAAAAGTTACCGCAGGGATAACAGCGTTATCTTCTCTAAGAGCCCATATTGACGAGAAGGATTGCGACCTCGATGTTGGATTAG-GGTAACCCAA-GGGTGTAGCAGCTCTTT----GAGGTTGGACTGTTCGTCCATTAATTCCCT-----</t>
  </si>
  <si>
    <t>S0135</t>
  </si>
  <si>
    <t>MOLAF_0360</t>
  </si>
  <si>
    <t>F150774</t>
  </si>
  <si>
    <t>---------------------TAATTGATTAATTCCCTTAATGATTGGGGCCCCAGATATGGCTTTTCCACGGATGAAAAAAATGAGCTTTTGGCTAGTCCCCCCATCCTTTATATTACTTTTAGCATCAGCCGGAATAGAAAGAGGAGCTGGGACAGGATGAACTATTTACCCCCCCTTATCAAGAAATATAGCACATGCAGGAGGGTCTGTAGATCTAGCTATCTTTTCTCTTCATTTAGCCGGTGCATCTTCCATTTTAGCATCTATAAAATTTATAACAACCATTATAAAAATGCGAACACCAGGAGTAACTTTTGATCGTCTTCCACTTTTTATATGATCTGTCTTTATAACTGCTTTTCTTCTTCTTCTTAGTCTTCCAGTACTAGCAGGAGCTATAACTATGCTTCTAACAGACCGTAAAATAAAAACAACTTTTTTTGACCCTGCTGGAGGAGGAGACCCAATTTTATTTCAACACCTTTTTTGATTCTTTGGTCACCCAGAAGTCTATATTCTTATCTTACCTGGTTTCGGGATGATTTCTCACGTAATAGCTCACTACAGAGGAAAGCAAGAACCTTTTGGTTACTTAGGAATGGTTTACGCCATGGTAGCCATAGGTATATTAGGATTTTTAGTGTGAGCTCACCATATGTTTACAGTTGGA</t>
  </si>
  <si>
    <t>S0568</t>
  </si>
  <si>
    <t>MOLN_073</t>
  </si>
  <si>
    <t>robertsoni_2</t>
  </si>
  <si>
    <t>---------------------TAATTGATTAATTCCTCTAATGATAGGAGCACCAGACATGGCCTTCCCACGAATGAAAAAAATGAGTTTTTGACTAGTTCCCCCCTCTTTTATATTACTACTAGCCTCAGCTGGTATAGAAAGAGGTGCCGGTACAGGATGAACTTTATACCCCCCACTATCAAGAAATATAGCCCACGCAGGAGGCTCAGTAGACCTTGCTATCTTTTCCCTTCATTTAGCTGGTGCCTCTTCAATCTTAGCCTCTATAAAATTTATAACAACTATAATTAAAATGCGAACTCCAGGAATTACTTTTGATCGCCTTCCCCTCTTCATTTGATCTATATTTATTACTGCATTTCTTCTTCTACTCAGTCTTCCAGTCCTAGCAGGAGCCATAACTATGCTCTTAACAGACCGAAAAGTAAAAACTACTTTTTTTGATCCTGCTGGAGGGGGTGACCCTATTTTATTTCAACACCTTTTCTGATTTTTTGGACACCCAGAAGTTTATATACTTATTCTTCCTGGCTTTGGAATGGTATCCCATGTAATTGCTCATTATAGAGGTAAGCAAGAACCCTTTGGATATTTAGGAATGGTTTATGCCATGGTAGCAATAGGTATCTTAGGCTTTTTAGTTTGAGCACATCACATGTTTACTGTAGGA</t>
  </si>
  <si>
    <t>S0567</t>
  </si>
  <si>
    <t>MOLN_072</t>
  </si>
  <si>
    <t>spnov1_2</t>
  </si>
  <si>
    <t>---------------------TAATTGGTTAATCCCACTAATGATAGGGGCACCAGATATGGCCTTCCCACGAATGAAAAAAATGAGTTTTTGATTAGTCCCCCCCTCCTTTATTTTATTACTAGCCTCAGCTGGTATAGAAAGAGGAGCCGGTACAGGATGAACTTTATACCCCCCTCTGTCAAGAAATATAGCCCATGCAGGAGGTTCAGTAGACCTTGCTATTTTTTCTCTTCATCTAGCTGGGGCCTCTTCAATCTTAGCATCTATAAAATTTATAACAACTATTATTAAAATGCGAACTCCCGGCATTACTTTTGATCGTCTCCCTCTCTTCATWTGATCTGTCTTTATAACTGCATTTCTTCTTTTACTTAGWCTCCCAGTACTGGCAGGAGCAATAACTATGCTTTTAACTGATCGGAAAATAAAAACAACTTTTTTTGACCCTGCTGGAGGAGGTGACCCTATATTATTTCAACACCTTTTCTGATTTTTTGGTCACCCAGAAGTTTACATCCTAATTCTCCCTGGCTTTGGCATGATATCTCATGTAATTGCCCACTATAGAGGGAAGCAAGAACCCTTTGGATACCTAGGAATGGTATATGCCATGGTAGCAATAGGTATATTAGGATTTTTAGTATGAGCACATCATATGTTTACTGTAGGA</t>
  </si>
  <si>
    <t>S0025</t>
  </si>
  <si>
    <t>MOLAF_0344</t>
  </si>
  <si>
    <t>F146584</t>
  </si>
  <si>
    <t>---------------------TAATTGGTTAATTCCCCTAATGATTGGAGCCCCAGATATGGCTTTTCCACGAATGAAAAAAATGAGCTTTTGGCTAGTCCCCCCATCATTTATATTACTTTTAGCATCAGCCGGAATAGAAAGAGGAGCTGGTACAGGATGAACTATTTATCCCCCCTTATCAAGAAATATCGCACATGCAGGAGGATCTGTAGATCTAGCTATATTTTCTCTTCATTTAGCCGGTGCATCTTCCATTTTAGCATCTATAAAATTTATAACAACCATTATAAAAATGCGAACACCAGGAGTAACTTTTGATCGTCTTCCACTTTTTATATGATCTGTCTTTATAACTGCTTTTCTTCTTCTTCTCAGTCTTCCAGTACTAGCAGGAGCTATAACTATGCTTCTAACAGACCGTAAAATAAAAACAACTTTTTTTGACCCTGCTGGAGGAGGGGACCCAATTTTATTTCAACATCTTTTTTGATTCTTTGGTCACCCAGAAGTCTACATTCTTATCTTACCTGGTTTTGGGATGATTTCTCACGTAATAGCTCACTACAGAGGAAAGCAAGAACCTTTTGGTTACTTAGGAATGGTTTACGCCATGGTAGCCATAGGTATATTAGGATTTTTAGTGTGAGCTCACCATATGTTTACAGTTGG</t>
  </si>
  <si>
    <t>AGCCCCTTGTAA------TTTATAA-GGGGTGAAGCCTG-CCCAGT-GGAATTTTT---ATTCTAAACGGCCGCGGTATCTTGACCGTGCAAAGGTAGCATAATCATTTGTCTCTTAAATGGGGACTCGTATGAATGGCTTTTCATTCTTCAACTGTCTCCC-TTTTTTTCCACCAAAACTTCTATTTAC-GTGAAGAAGCGTAAA-TTTTTAAGTTAGACGAGAAGACCCTGTCGAGCTTCAGCT---------------------------------------------AACCACAGAATATTCATGATACCTCTG----------GTATAATTAATCTCTGTATTAAGCTTTGGTTGGGGTAACCATGGAGAA--AAAGAATCCTCCAGTTAT--ATAGGTAGAAACCAATTCACCTAAAACTTTTAA---------TGAACCAGA----------ATTTCTGGAAAACGGAAAAAGTTACCGCAGGGATAACAGCGTTATCTTCTCTAAGAGCCCATATTGACGAGAAGGATTGCGACCTCGATGTTGGATTAG-GGTAACCCAA-GGGTGTAGCAGCTCTTT----GAGGTTGGACTGTTCGTCCATTAATTCCCT-----</t>
  </si>
  <si>
    <t>S0133</t>
  </si>
  <si>
    <t>MOLAF_0358</t>
  </si>
  <si>
    <t>F149736</t>
  </si>
  <si>
    <t>punctatus_1</t>
  </si>
  <si>
    <t>---------------------TAATTGGTTAATTCCTCTAATGATTGGAGCTCCAGATATGGCTTTTCCACGAATGAAAAAAATGAGCTTTTGGCTAGTCCCACCATCATTTATATTACTTTTAGCATCAGCCGGAATAGAAAGAGGAGCTGGTACAGGATGAACAATTTACCCCCCTTTATCAAGAAATATTGCACATGCAGGAGGATCTGTAGATCTAGCTATTTTTTCCCTTCATTTAGCCGGTGCATCTTCCATTTTAGCATCTATAAAATTTATAACAACTATTATAAAAATGCGAACACCAGGAGTAACTTTTGATCGTCTTCCACTTTTTATATGATCTGTATTCATAACTGCCTTTCTTCTTCTTCTTAGTCTTCCAGTACTAGCAGGAGCCATAACTATGCTTCTAACAGATCGAAAAATAAAAACAACTTTTTTTGATCCTGCTGGTGGAGGAGATCCAATTTTATTTCAACATCTTTTTTGATTCTTTGGACACCCAGAAGTTTATATTCTTATTTTACCTGGTTTTGGAATGATTTCTCACGTAATAGCTCATTATAGAGGAAAGCAAGAGCCTTTTGGTTATCTAGGAATGGTTTATGCCATGGTAGCCATAGGTATATTAGGCTTTTTAGTATGGGCTCACCATATGTTTACAGTTGG</t>
  </si>
  <si>
    <t>S0136</t>
  </si>
  <si>
    <t>MOLAF_0361</t>
  </si>
  <si>
    <t>F150779</t>
  </si>
  <si>
    <t>---------------------TAATTGGTTAATTCCTCTAATGATTGGAGCTCCAGATATGGCTTTTCCACGAATGAAAAAAATGAGCTTTTGGCTAGTCCCACCATCATTTATATTACTTTTAGCATCAGCCGGAATAGAAAGAGGAGCTGGTACAGGATGAACAATTTACCCCCCTTTATCAAGAAATATTGCACATGCAGGAGGATCTGTAGATCTAGCTATTTTTTCCCTTCATTTAGCCGGTGCATCTTCCATTTTAGCATCTATAAAATTTATAACAACTATTATAAAAATGCGAACACCAGGAGTAACTTTTGATCGTCTTCCACTTTTTATATGATCTGTATTCATAACTGCCTTTCTTCTTCTTCTTAGTCTTCCAGTACTAGCAGGAGCCATAACTATGCTTCTAACAGATCGAAAAATAAAAACAACTTTTTTTGATCCTGCTGGTGGAGGAGATCCAATTTTATTTCAACATCTTTTTTGATTCTTTGGACACCCAGAAGTTTATATTCTTATTTTACCTGGTTTTGGAATGATTTCTCACGTAATAGCTCATTATAGAGGAAAGCAAGAGCCTTTTGGTTATCTAGGAATGGTTTATGCCATGGTAGCCATAGGTATATTAGGCTTTTTAGTATGGGCTCACCATATGTTTACAGTTGGA</t>
  </si>
  <si>
    <t>S0134</t>
  </si>
  <si>
    <t>MOLAF_0359</t>
  </si>
  <si>
    <t>F150788</t>
  </si>
  <si>
    <t>bit long branch, presumably because poor sequence</t>
  </si>
  <si>
    <t>-----------------------------------------------------------------------------------------------------------------TACTGCTTTTGTCCTCTGCCGTTGTAGAAAGAGGGGTAAGAACTGGTTGGACTGTATATCCTCCTTCGTCTTCAAAATTACCCCACGCAGGGGCCTCTGACGATTTGGGTATATTCTCTTTACATCTGGCAGGTGTTTCATCAATTTTAGCCTCWATAAACTTTATAACCACAATTTATAACATGCGTTGTAGTGGGTTAACTTGAGACCGGTTACCACTTTTTGTAKGGTCTATATTTGTTACTTCTTTTTTATTATTATTGTCTTTACCGGTTTTGGCTGGGGCCATAACAATGTTGCTAATGGACCGAAAAATTAAAACCTCGTTTTTTGATCCTGTAGGTGGAGGGGACCGTATTCTTTTTCAACATTTGTTTTGATTTTTTGGTCATCCAGAGGTGTACATATTAATAATACCGGG-------------------------------------------------------------------------------------------------------------------------</t>
  </si>
  <si>
    <t>--------TAGGAGGATTTGGAAATTGACTAATGCCATTAATGATAGGAGCCCCTGATATGGCATTCCCACGAATGAATAAAAA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TCACCCTGAAGTTTACCTGTGTGAAATTGTTATCC-</t>
  </si>
  <si>
    <t>MOLAF_0544</t>
  </si>
  <si>
    <t>--------TAGGAGGCTTTGGAAATTGATTAATACCTCTTATGATAGGGGCCCCCGATATGGCATTTCCACGAATGAAAAAAATGAGTTTCTGACTTCTCCCTCCTTCTTTTATTCTCCTCCTCGTTTCCTCTGGTCTAGAAGCCGGAGTAGGTACTGGCTGAACAATTTATCCACCCCTTTCCAGTAATCTCTCCCACACAGGCGGCTCAGTAGACCTTGCAATATTCTCCCTACATTTAGCAGGAGCTTCCTCTATTCTTGCGTCAATAAAATTTATTAGGACAGTTATAAAAATGCGAGCCCCAGGGGTATCTTTTGATCGCCTCCCCTTATTTGTATGATCTGCCTTCATTACCGCTTTTCTGCTTCTTCTTAGCCTTCCGGTATTAGCAGGGGCAATTACAATGCTTCTTACAGACCGAAAAATAAACACAACCTTTTTTGACCCAGCAGGAGGAGGAGACCCAATTCTATTTCAACACCTCTTCTGGTTCTTTGGTCACCCAGAAGTGTATATTCTAATTCTCCCAGGCTTTGGTATGATTTCGCACGTAATTGCCCACTATAGTGGAAAGAAAGAGCCCTTTGGTTATTTAGGCATGGTCTATGCCATGATAGCTATAGGAGTACTAGGCTTTTTAGTATGGGCCCAC-</t>
  </si>
  <si>
    <t>N0735</t>
  </si>
  <si>
    <t>sp_24</t>
  </si>
  <si>
    <t>TATAATGATAGGAGGATTCGGAAAATGACTAATCCCCCTAATGATAGGCGCCCCCGACATGGCTTTTCCCCGAATGAACAACATGAGATTCTGACTAGTCCCTCCCTCTTTCATCTTACTATTAGCATCCGCAGGAGTAGAAAGAGGTGTTGGAACAGGATGAACCATCTACCCGCCCCTATCTAGGAACATCGCTCACGCCGGAGGATCGGTTGATCTAGCTATTTTCTCCCTTCACCTAGCCGGAGCTTCATCAATACTAGCATCAATAAACTTCATAACCACAGTTATAAATATGCGGACACCAGGAGTTACATTCGATCGACTTCCTCTATTCGTATGGTCCGTTTTTATAACTGCATTCTTACTCCTACTAAGTCTTCCCGTCTTAGCTGGAGCAATTACGATGCTCTTAACCGATCGCAAAGTAAAAACAACCTTCTTTGACCCTGCAGGGGGAGGAGACCCTATTCTATTCCAACACCTCTTCTGATTCTTCGGACACCCAGAAGTATACATCCTAATCCTGCCAGGATTTGGCATGATATCACACGTAATCGCTCACTACAGAGGTAAGCAAGAACCCTTTGGATATCTAGGAATGGTCTACGC-------------------------------------------</t>
  </si>
  <si>
    <t>N0691</t>
  </si>
  <si>
    <t>RUMF-ZE-00251</t>
  </si>
  <si>
    <t>ZE-00251</t>
  </si>
  <si>
    <t>TATAATGATAGGAGGATTCGGAAAATGACTAATCCCTCTTATGATCGGAGCCCCAGACATGGCCTTTCCACGAATGAAAAAAATGAGATTCTGACTAGTACCACCATCCTTTATATTACTTTTAACTTCAGCCAGAATAGAAAAAGGAGTAGGTACAGGATGAACAATTTACCCCCCACTGTCAAGAAAAATAGCCCACGCGGGAAGATCCGTTGACTTAGCAATCTTTTCTTTACACCTAGCAGGAGCCTCTTCAATCCTGGCCTCAATAAAATTTATTACCACCATTATTAAAATGCGATCACCAGGTATTTCCTTTGACCGACTACCACTATTTGTATGATCAGTTTTTATTACAGCATTCTTATTAGTTCTAAGACTACCAGTCCTAGCAGGAGCAATAACTATGCTCCTTACAGACCGAAATATAAAAACAACATTCTTTGACCCAGCTGGAGGAGGAGACCCAATATTATTTCAACACCTATTCTGATTTTTTGGCCACCCTGAAGTTTACATCCTAATCCTTCCAGGATTTGGAATGATATCCCACGTAATAGCCCACTACAGAGGAAAGCAAGAGCCGTTCGGTTACCTCGGAATGGTTTACGCAATGGTAGCCATAGGAATTCTAGGATTTCTGGTATGAGCCCAC</t>
  </si>
  <si>
    <t>TATAATGATAGGAGGATTCGGAAAATGACTTATACCACTGATGATAGGAGCCCCGGACATGGCTTTTCCTCGAATGAAAAATATGAGCTTCTGACTCGTCCCACCCTCCTTCATCCTACTTTTAGCCTCAGCAGGAGTAGAAAGGGGAGCCGGAACAGGATGAACCATCTATCCCCCTTTATCGAGAAACATAGCCCATGCCGGGGGGTCAGTAGACCTAGCCATCTTCTCCCTACACCTGGCCGGAGCCTCATCAATATTAGCCTCAATAAAATTCATAACAACGATCATAAAAATGCGAACCCCAGGAGTCACCTTTGACCGACTCCCACTATTCGTTTGATCAGTCTTCATAACAGCATTCCTCCTACTCTTAAGACTACCCGTCCTAGCAGGGGCAATAACAATGCTCTTAACTGACCGAAACATAAAAACAACATTTTTTGACCCCGCCGGAGGAGGAGATCCTATCCTGTTCCAACATTTATTTTGGTTCTTCGGACATCCAGAAGTATATATTCTTATACTACCCGGTTTCGGAATGATATCCCACGTAATAGCCCACTATAGAGGTAAGCAAGAACCATTTGGATATCTAGGGATGGTGTACGCAATGGTCGCAATCGGAATCCTAGGGTTTTTAGTATGAGCTCAC</t>
  </si>
  <si>
    <t>TATAATGATAGGAGGATTCGGAAAATGACTTATACCACTGATGATAGGAGCCCCGGACATGGCTTTTCCTCGAATGAAAAATATGAGCTTCTGACTCGTCCCACCCTCCTTCATCCTACTTTTAGCCTCAGCAGGAGTAGAAAGGGGAGCCGGAACAGGATGAACCATCTATCCTCCTTTATCGAGAAACATAGCCCATGCCGGGGGGTCAGTAGACCTAGCCATCTTCTCCCTACACCTGGCCGGAGCCTCATCAATATTAGCCTCAATAAAATTCATAACAACGATCATAAAAATGCGAACCCCAGGAGTCACCTTTGACCGACTTCCACTATTCGTTTGATCAGTCTTCATAACAGCATTCCTCCTACTCTTAAGACTACCCGTCCTAGCAGGGGCAATAACAATGCTCTTAACTGACCGAAACATAAAAACAACATTTTTTGACCCCGCCGGAGGAGGAGATCCTATCCTGTTCCAACATTTATTTTGGTTCTTCGGACATCCAGAAGTATATATTCTTATACTACCCGGTTTCGGAATGATATCCCACGTAATAGCCCACTATAGAGGTAAGCAAGAACCATTTGGATATCTAGGGATGGTGTACGCAATGGTCGCAATCGGAATCCTAGGGTTTTTAGTATGAGCTCAC</t>
  </si>
  <si>
    <t>TATAATGATAGGAGGATTCGGAAAATGACTTATACCACTGATGATAGGAGCCCCGGACATGGCTTTTCCTCGAATGAAAAATATGAGCTTCTGACTCGTCCCACCCTCCTTCATCCTACTTTTAGCCTCAGCAGGAGTAGAAAGGGGAGCCGGAACAGGATGAACCATCTATCCTCCTTTATCGAGAAACATAGCCCATGCCGGGGGGTCAGTAGACCTAGCCATCTTCTCCCTACACCTGGCCGGAGCCTCATCAATATTAGCCTCAATAAAATTCATAACAACGATCATAAAAATGCGAACCCCAGGAGTCACCTTTGACCGACTCCCACTATTCGTTTGATCAGTCTTCATAACAGCATTCCTCCTACTCTTAAGACTACCCGTCCTAGCAGGGGCAATAACAATGCTCTTAACTGATCGAAACATAAAAACAACATTTTTTGACCCCGCCGGAGGAGGAGATCCTATCCTGTTCCAACATTTATTTTGGTTCTTCGGACATCCAGAAGTATATATTCTTATACTACCCGGTTTCGGAATGATATCCCACGTAATAGCCCACTATAGAGGTAAGCAAGAACCATTTGGATATCTAGGGATGGTATACGCAATGATCGCAATCGGAATCCTAGGGTTTTTAGTATGAGCTCAC</t>
  </si>
  <si>
    <t>TATAATGATAGGAGGATTCGGAAAATGACTTATACCACTGATGATAGGAGCCCCGGACATGGCTTTTCCTCGAATGAAAAATATGAGCTTCTGACTCGTCCCACCCTCCTTCATCCTACTTTTAGCCTCAGCAGGAGTAGAAAGGGGAGCCGGAACAGGATGAACCATCTATCCTCCTTTATCGAGAAACATAGCCCATGCCGGGGGGTCAGTAGACCTAGCCATCTTCTCCCTACACCTGGCCGGAGCCTCATCAATATTAGCCTCAATAAAATTCATAACAACGATCATAAAAATGCGAACCCCAGGAGTCACCTTTGACCGACTCCCACTATTCGTTTGATCAGTCTTCATAACAGCATTCCTCCTACTCTTAAGACTACCCGTCCTAGCAGGGGCAATAACAATGCTCTTAACTGACCGAAACATAAAAACAACATTTTTTGACCCCGCCGGAGGAGGAGATCCTATCCTGTTCCAACATTTATTTTGGTTCTTCGGACATCCAGAAGTATATATTCTTATACTACCCGGTTTCGGGATGATATCCCACGTAATAGCCCACTATAGAGGTAAGCAAGAACCATTTGGATATCTAGGGATGGTGTACGCAATGGTCGCAATCGGAATCCTAGGGTTTTTAGTATGAGCTCAC</t>
  </si>
  <si>
    <t>9659A</t>
  </si>
  <si>
    <t>TATAATGATAGGAGGATTCGGAAAATGACTTATACCACTGATGATAGGAGCCCCGGACATGGCTTTTCCTCGAATGAAAAATATGAGCTTCTGACTCGTCCCACCCTCCTTTATCCTACTTTTAGCCTCAGCAGGAGTAGAAAGGGGAGCCGGAACAGGATGAACCATCTATCCTCCTTTATCGAGAAACATAGCCCATGCCGGGGGGTCAGTAGACCTAGCCATCTTCTCCCTACACCTGGCCGGAGCCTCATCAATATTAGCCTCAATAAAATTCATAACAACTATCATAAAAATGCGAACCCCAGGAGTCACCTTTGACCGACTCCCACTATTCGTTTGATCAGTCTTCATAACAGCATTCCTCCTACTCTTAAGACTACCCGTCCTAGCAGGGGCAATAACAATGCTCTTAACTGACCGTAACATAAAAACAACATTTTTTGACCCCGCCGGAGGAGGAGATCCTATTCTGTTCCAACATTTATTTTGGTTCTTCGGACATCCAGAAGTATATATTCTTATACTACCCGGTTTCGGAATGATATCCCACGTAATAGCCCACTATAGAGGTAAGCAAGAACCATTTGGATATCTAGGAATGGTGTACGCAATGGTCGCAATCGGAATCCTGGGGTTTTTAGTATGAGCTCAC</t>
  </si>
  <si>
    <t>9659B</t>
  </si>
  <si>
    <t>TATAATGATAGGAGGATTCGGAAAATGACTTATACCACTGATGATAGGAGCCCCGGACATGGCTTTTCCTCGAATGAAAAATATGAGCTTCTGGCTCGTCCCACCCTCCTTCATCCTACTTTTAGCCTCAGCAGGAGTAGAAAGGGGAACCGGAACAGGATGAACCATCTATCCTCCTTTATCGAGAAACATAGCCCATGCTGGGGGGTCAGTAGACCTAGCCATCTTCTCCCTACACCTGGCCGGAGCCTCATCAATATTAGCCTCAATAAAATTCATAACAACGATCATAAAAATGCGAACCCCAGGAGTCACCTTTGACCGACTCCCACTATTCGTTTGATCAGTCTTCATAACAGCATTCCTCCTACTCTTAAGACTACCCGTCCTAGCAGGGGCAATAACAATGCTCTTAACTGACCGTAACATAAAAACAACATTTTTTGACCCCGCCGGAGGAGGAGATCCTATCCTGTTCCAACATTTATTTTGGTTCTTCGGACATCCAGAAGTATATATTCTTATACTACCCGGTTTCGGAATGATATCCCACGTAATAGCCCACTATAGAGGTAAGCAAGAACCATTT------------------------------------------------------------------</t>
  </si>
  <si>
    <t>TATAATGATAGGAGGATTCGGAAAATGACTTATACCACTGATGATAGGAGCCCCGGACATGGCTTTTCCTCGAATGAAAAATATGAGCTTCTGGCTCGTCCCACCCTCCTTCATCCTACTTTTAGCCTCAGCAGGAGTAGAAAGGGGAGCCGGAACAGGATGAACCATCTATCCTCCTTTATCGAGAAACATAGCCCATGCCGGGGGGTCAGTAGACCTAGCCATCTTCTCCCTACACCTGGCCGGAGCCTCATCAATATTAGCCTCAATAAAATTCATAACAACGATCATGAAAATGCGAACCCCAGGAGTCACCTTTGACCGACTCCCACTATTCGTTTGATCAGTCTTCATAACAGCATTCCTCCTACTCTTAAGACTACCCGTCCTAGCAGGGGCAATAACAATGCTCTTAACTGACCGTAACATAAAAACAACGTTTTTTGACCCCGCCGGAGGAGGAGATCCTATCCTGTTCCAACATTTATTTTGGTTCTTCGGACATCCAGAAGTATATATTCTTATACTACCCGGTTTCGGAATGATATCCCACGTAATAGCCCACTATAGAGGTAAGCAAGAACCATTTGGATATCTAGGAATGGTGTACGCAATGGTCGCAATCGGAATCCTAGGGTTTTTAGTATGAGCTCA-</t>
  </si>
  <si>
    <t>TATAATGATAGGAGGATTCGGAAAATGACTTATACCACTGATGATAGGAGCCCCGGACATGGCTTTTCCTCGAATGAAAAATATGAGCTTCTGGCTCGTCCCACCCTCCTTCATCCTACTTTTAGCCTCAGCAGGAGTAGAAAGGGGAGCCGGAACAGGATGAACCATCTATCCTCCTTTATCGAGAAACATAGCCCATGCCGGGGGGTCAGTAGACCTAGCCATCTTCTCCCTACACCTGGCCGGAGCCTCATCAATATTAGCCTCAATAAAATTCATAACAACGATCATAAAAATGCGAACCCCAGGAGTCACCTTTGACCGACTCCCACTATTCGTTTGATCAGTCTTCATAACAGCATTCCTCCTACTCTTAAGACTACCCGTCCTAGCAGGAGCAATAACAATGCTCTTAACTGACCGTAACATAAAAACAACGTTTTTTGACCCCGCCGGAGGAGGAGATCCTATCCTGTTCCAACATTTATTTTGGTTCTTCGGACATCCAGAAGTATATATTCTTATACTACCCGGTTTCGGAATGATATCCCACGTAATAGCCCACTATAGAGGTAAGCAAGAACCATTTGGATATCTAGGAATGGTGTACGCAATGGTCGCAATCGGAATCCTAGGGTTTCTAGTATGAGCTCAC</t>
  </si>
  <si>
    <t>TATAATGATAGGAGGATTCGGAAAATGACTTATACCACTGATGATAGGAGCCCCGGACATGGCTTTTCCTCGAATGAAAAATATGAGCTTCTGGCTCGTCCCACCCTCCTTCATCCTACTTTTAGCCTCAGCAGGAGTAGAAAGGGGAGCCGGAACAGGATGAACCATCTATCCTCCTTTATCGAGAAACATAGCCCATGCCGGGGGGTCAGTAGACCTAGCCATCTTCTCCCTACACCTGGCCGGAGCCTCATCAATATTAGCCTCAATAAAATTCATAACAACGATCATAAAAATGCGAACCCCAGGAGTCACCTTTGACCGACTCCCACTATTCGTTTGATCAGTCTTCATAACAGCATTCCTCCTACTCTTAAGACTACCCGTCCTAGCAGGGGCAATAACAATGCTCTTAACTGACCGTAACATAAAAACAACGTTTTTTGACCCCGCCGGAGGAGGAGATCCTATCCTGTTCCAACATTTATTTTGGTTCTTCGGACATCCAGAAGTATATATTCTTATACTACCCGGTTTCGGAATGATATCCCACGTAATAGCCCACTATAGAGGTAAGCAAGAACCGTTTGGATATCTAGGAATGGTGTACGCAATGGTCGCAATCGGAATCCTAGGGTTTTTAGTATGAGCTCAC</t>
  </si>
  <si>
    <t>9659C</t>
  </si>
  <si>
    <t>TATAATGATAGGAGGATTCGGAAAATGACTTATACCACTGATGATAGGAGCCCCGGACATGGCTTTTCCTCGAATGAAAAATATGAGCTTCTGGCTCGTCCCACCCTCCTTCATCCTACTTTTAGCCTCAGCAGGAGTAGAAAGGGGAGCCGGAACAGGATGAACCATCTATCCTCCTTTATCGAGAAACATAGCCCATGCCGGGGGGTCAGTAGACCTAGCCATTTTCTCCCTACACCTGGCCGGAGCCTCATCAATATTAGCCTCAATAAAATTCATAACAACGATCATAAAAATGCGAACCCCAGGAGTCACCTTTGACCGACTCCCACTATTCGTTTGATCAGTCTTCATAACAGCATTCCTCCTACTCTTAAGACTACCCGTCCTAGCAGGGGCAATAACAATGCTCTTAACTGACCGTAACATAAAAACAACATTTTTTGACCCCGCCGGAGGAGGAGATCCTATCCTGTTCCAACATTTATTTTGGTTCTTCGGACATCCAGAAGTATATATTCTTATACTACCCGGTTTCGGAATGATATCCCACGTAATAGCCCACTATAGAGGTAAGCAAGAACCATTTGGATATCTAGGGATGGTGTACGCAATGGTCGCAATCGGAATCCTAGGGTTTTTAGTATGAGCTCAC</t>
  </si>
  <si>
    <t>TATAATGATAGGAGGATTCGGAAAATGACTTATACCACTGATGATAGGAGCCCCGGACATGGCTTTTCCTCGAATGAAAAATATGAGCTTCTGGCTCGTCCCACCCTCCTTCATCCTACTTTTAGCCTCAGCGGGAGTAGAAAGGGGAGCCGGAACAGGATGAACCATCTATCCTCCTTTATCGAGAAACATAGCCCATGCCGGGGGGTCAGTAGACCTAGCCATCTTCTCTCTACACCTGGCCGGAGCCTCATCAATATTAGCCTCAATAAAATTCATAACAACGATCATAAAAATGCGAACCCCAGGAGTCACCTTTGACCGACTCCCACTATTCGTTTGATCAGTCTTCATAACAGCATTCCTCCTACTCTTAAGACTACCCGTCCTAGCAGGGGCAATAACAATGCTCTTAACTGACCGTAACATAAAAACAACGTTTTTTGACCCCGCCGGAGGAGGAGATCCTATCCTGTTCCAACATTTATTTTGGTTCTTCGGACATCCAGAAGTATATATTCTTATACTACCCGGTTTCGGAATGATATCCCACGTAATAGCCCACTATAGAGGTAAGCAAGAACCATTTGGATATCTAGGAATGGTGTACGCAATGGTCGCAATCGGAATCCTAGGGTTTTTAGTATGAGCTCAC</t>
  </si>
  <si>
    <t>N0663</t>
  </si>
  <si>
    <t>TATAATGATAGGAGGATTCGGAAAATGGCTTATTCCCCTTATGATAGGAGCACCCGACATGGCCTTTCCTCGGATGAAAAAAATGAGTTTCTGACTAGTCCCACCCTCGTTTATACTACTTTTGGCTTCAGCAGGAGTAGAAAGAGGCGTAGGAACCGGATGAACCATATACCCTCCCCTATCTAGAAATATAGCACATGCCGGAGGATCAGTTGATCTAGCCATCTTTTCATTGCATCTAGCTGGAGCCTCGTCGATCTTAGCTTCAATAAACTTTATAACAACGATCATAAAAATGCGGACCCCCGGGGTTACCTTTGACCGCCTTCCACTGTTTGTATGGTCCGTTTTCATCACAGCATTCCTTCTCTTGCTTAGACTACCTGTCCTAGCGGGGGCGATAACGATGCTTCTAACCGACCGAAACATTAAAACAACATTCTTTGACCCCGCCGGAGGAGGAGACCCCATTCTCTTCCAACACCTTTTCTGATTTTTTGGGCACCCAGAAGTTTACATACTTATCCTTCCAGGGTTCGGAATGATATCCCACGTAATCGCCCACTACAGAGGAAAGCAGGAGCCATTTGGCTATCTAGGAATGGTGTACGCAATGGTCGCAATAGGAATCCTAGGATTCCTGGTTTGAGCCCAC</t>
  </si>
  <si>
    <t>JN207599.1</t>
  </si>
  <si>
    <t>was UF 8858</t>
  </si>
  <si>
    <t>TATAATGATAGGAGGATTCGGAAACTGACTCATCCCACTAATGATAGGAGCACCAGACATGGCCTTCCCCCGAATGAAAAACATGAGATTTTGACTAGTTCCACCCTCCTTCATCCTCCTTCTCGCCTCAGCAGGCGTGGAAAGTGGAGCCGGCACAGGCTGAACAATCTATCCACCCCTATCCAGAAAAATAGCACATGCTGGAGGATCAGTAGACCTAGCCATCTTTTCCCTACACCTAGCTGGTGCCTCCTCCATTCTAGCTTCTATTAACTTCATAACGACGGTCATAAAAATGCGAACCCCGGGAGTAACATTTGACCGGCTACCACTATTCGTCTGATCAGTATTCATAACAGCATTCCTCCTCCTTCTAAGACTTCCAGTCCTTGCTGGAGCGATCACAATGCTACTAACTGACCGAAACATAAAAACAACATTTTTCGACCCCGCAGGAGGCGGAGACCCCATCCTATTCCAACACCTGTTCTGATTCTTTGGTCATCCAGAAGTCTACATCCTCATTCTTCCAGGGTTCGGAATGATCTCCCACGTAATAGCTCACTACAGAGGCAAGCAAGAACCATTCGGCTATTTAGGAATGGTTTACGCAATGGTAGCAATAGGAATCCTAGGATTCCTAGTATGAGCCCAC</t>
  </si>
  <si>
    <t>SomaBayHol1</t>
  </si>
  <si>
    <t>TATAATGATAGGAGGATTCGGAAACTGACTCATCCCACTAATGATAGGAGCACCAGACATGGCCTTCCCCCGAATGAAAAACATGAGATTTTGACTAGTTCCACCCTCCTTCATCCTCCTTCTCGCCTCAGCAGGCGTGGAAAGTGGAGCCGGCACAGGCTGAACAATCTATCCCCCCTTATCCAGAAAAATAGCACATGCTGGAGGATCAGTAGACCTAGCCATCTTTTCCCTACACCTAGCTGGTGCCTCCTCCATTCTAGCTTCTATTAACTTCATAACGACGGTCATAAAAATGCGAACCCCGGGAGTAACATTCGACCGGCTACCACTATTCGTCTGATCAGTATTCATAACAGCATTCCTCCTCCTTCTAAGACTTCCAGTCCTTGCTGGAGCGATCACAATGCTACTAACTGACCGAAACATAAAAACAACATTTTTCGACCCCGCAGGAGGCGGAGACCCCATCCTATTCCAACACCTGTTCTGATTCTTTGGTCATCCAGAAGTCTACATTCTCATTCTTCCAGGGTTCGGAATGATCTCCCACGTAATAGCTCACTACAGAGGCAAGCAAGAACCATTCGGCTACTTAGGAATGGTTTACGCAATGGTAGCAATAGGAATCCTAGGATTCCTAGTATGAGCCCAC</t>
  </si>
  <si>
    <t>TATAATGATAGGAGGATTCGGAAACTGACTCATCCCACTGATGATAGGAGCACCAGACATGGCCTTCCCCCGGATGAAAAACATGAGATTTTGACTAGTCCCACCCTCCTTCATCCTCCTCCTCGCCTCAGCAGGCGTGGAAAGTGGAGCCGGCACAGGCTGAACAATCTACCCACCCCTATCCAGAAAAATAGCACACGCCGGAGGATCAGTAGACTTAGCCATTTTTTCCCTACACCTAGCTGGKGCCTCCTCCATTCTAGCTTCTATTAACTTCATAACAACGGTCATAAAAATGCGAACCCCAGGAGTAACATTCGACCGGCTACCACTATTCGTCTGATCAGTATTCATAACAGCATTTCTTCTTCTTTTAAGACTTCCAGTCCTTGCTGGAGCGATCACAATGCTACTAACCGACCGAAACATAAAAACAACATTTTTCGACCCCGCAGGAGGCGGAGACCCCATCCTATTCCAACACCTGTTCTGATTCTTCGGTCATCCAGAAGTCTATATTCTTATTCTTCCAGGGTTCGGAATGATCTCCCACGTAATAGCTCACTACAGAGGTAAGCAAGAGCCATTCGGCTATTTAGGAATGGTTTACGCAATGGTAGCAATAGGAATCCTAGGATTTCTAGTATGAGCCCAC</t>
  </si>
  <si>
    <t>8605A</t>
  </si>
  <si>
    <t>TATAATGATAGGAGGATTCGGAAACTGACTCATCCCACTGATGATAGGAGCACCAGACATGGCCTTCCCCCGGATGAAAAACATGAGATTTTGACTAGTCCCACCCTCCTTCATCCTCCTCCTCGCCTCAGCAGGCGTGGAAAGTGGAGCCGGCACAGGCTGAACAATCTACCCACCCCTATCCAGAAAAATAGCACACGCCGGAGGATCAGTAGACTTAGCCATTTTTTCCCTACACCTAGCTGGTGCCTCCTCCATTCTAGCTTCTATTAACTTCATAACAACGGTCATAAAAATGCGAACCCCAGGAGTAACATTCGACCGGCTACCACTATTCGTCTGATCAGTATTCATAACAGCATTTCTTCTTCTTTTAAGACTTCCAGTCCTTGCTGGAGCGATCACAATGCTACTAACCGACCGAAACATAAAAACAACATTTTTCGACCCCGCAGGAGGCGGAGACCCCATCCTATTCCAACACCTGTTCTGATTCTTCGGTCATCCAGAAGTCTATATTCTTATTCTTCCAGGGTTCGGAATGATCTCCCACGTAATAGCTCACTACAGAGGTAAGCAAGAGCCATTCGGCTATTTAGGAATGGTTTACGCAATGGTAGCAATAGGAATCCTAGGATTTCTAGTATGAGCCCAC</t>
  </si>
  <si>
    <t>TATAATGATAGGAGGATTCGGAAACTGACTCATCCCACTGATGATAGGAGCACCAGACATGGCCTTCCCCCGGATGAAAAACATGAGATTTTGACTAGTCCCACCCTCCTTCATCCTCCTTCTCGCCTCAGCAGGCGTGGAAAGTGGAGCCGGCACAGGCTGAACAATCTACCCACCCCTATCCAGAAAAATAGCACACGCCGGAGGATCAGTAGACTTAGCCATTTTTTCCCTACACCTAGCTGGTGCCTCCTCCATTCTAGCTTCTATTAACTTCATAACAACGATCATAAAAATGCGAACCCCAGGAGTAACATTCGACCGGCTACCACTATTCGTCTGATCAGTATTCATAACAGCATTTCTTCTTCTTTTAAGACTTCCAGTCCTTGCTGGAGCGATCACAATGCTACTAACCGACCGAAACATAAAAACAACATTTTTCGACCCCGCAGGAGGCGGAGACCCTATCCTATTCCAACACCTGTTCTGATTCTTCGGTCATCCAGAAGTCTATATTCTTATTCTTCCAGGGTTCGGAATGATCTCCCACGTAATAGCTCACTACAGAGGTAAGCAAGAGCCATTCGGCTATTTAGGAATGGTTTACGCAATGGTAGCAATAGGAATCCTAGGATTTCTAGTATGAGCCCAC</t>
  </si>
  <si>
    <t>TATAATGATAGGAGGATTCGGGAAATGACTTATACCACTGATGATAGGAGCCCCGGACATGGCTTTTCCTCGAATGAAAAATATGAGCTTCTGGCTCGTCCCACCCTCCTTCATCCTACTTTTAGCCTCAGCAGGAGTAGAAAGGGGAGCCGGAACAGGATGAACCATCTATCCTCCTTTGTCGAGAAACATAGCCCATGCCGGGGGGTCAGTAGACCTAGCCATCTTCTCCCTACACCTGGCCGGAGCCTCATCAATATTAGCCTCAATAAAATTCATAACAACGATCATAAAAATGCGAACCCCAGGAGTCACCTTTGACCGACTCCCACTATTCGTTTGATCAGTCTTCATAACAGCATTCCTCCTACTCTTAAGACTACCCGTCCTAGCAGGGGCAATAACAATGCTCTTAACTGACCGTAACATAAAAACAACGTTTTTTGACCCCGCCGGAGGAGGAGATCCTATCCTGTTCCAACATTTATTTTGGTTCTTCGGACATCCAGAAGTATATATTCTTATACTACCCGGTTTCGGAATGATATCCCACGTAATAGCCCACTATAGAGGTAAGCAAGAACCATTTGGATATCTAGGAATGGTGTACGCAATGGTCGCAATCGGAATCCTAGGGTTTTTAGTATGAGCTCAC</t>
  </si>
  <si>
    <t>MOLG_102</t>
  </si>
  <si>
    <t>TATAATGATAGGAGGATTCGGGAACTGA-TAATACCTTTAATGATAGGAGCCCCAGATATGGCCTTTCCACGAATGAATAATATGAGTTTTTGATTAATACCACCATCCTTTATACTACTACTAGCATCAGCTGGTGTAGAAAGCGGAGCTGGTACAGGATGAACAATTTACCCCCCTTTATCAAGAAAAATGGCCCATGCTGGAGGGTCTGTTGACCTAGCTATATTTTCTCTTCACCTAGCAGGAGCTTCTTCAATTCTTGCTTCAATAAAATTTATTACCACTATTATTAACATGCGAACCCCAGGAATAACCTTTGACCGCCTCCCATTATTTGTTTGATCTGTTTTTATAACAGCCTTTCTTCTCTTATTAAGACTCCCAGTTCTAGCAGGAGCCATAACAATGCTTC--------------------------------------------------------------------------------------------------------------------------------------------------------------------------------------------------------------------------------------------------</t>
  </si>
  <si>
    <t>MOLG_103</t>
  </si>
  <si>
    <t>TATAATGATAGGAGGATTCGGGAACTGATTAATACCTTTAATGATAGGAGCCCCAGATATGGCCTTTCCACGAATGAATAATATGAGTTTTTGATTAATACCACCATCCTTTATACTACTACTAGCATCAGCTGGTGTAGAAAGCGGAGCTGGTACAGGATGAACAATTTACCCCCCTTTATCAAGAAAAATGGCCCATGCTGGAGGGTCTGTTGATCTAGCTATATTTTCTCTTCACCTAGCAGGAGCTTCTTCAATTCTTGCTTCAATAAAATTTATTACCACTATTATTAACATGCGAACCCCAGGAATAACCTTTGACCGCCTCCCATTATTTGTTTGATCTGTTTTTATAACAGCCTTTCTTCTCTTATTAAGACTCCCAGTACTAGCAGGAGCCATAACAATGCTTCTTACCGACCGTAATATTAAAACAACATTTTTTGATCCAGCAGGAGGGGGAGACCCTATCTTATTTCAACACTTATTCTGATTTTTTGGACACCCTGAAGTATATATACTGATACTTCCAGGATTTGGTATGATTTCCCATGTTATTGCGCATTATAGAGGAAAGAAAGAACCCTTTGGGTATCTTGGAATGGTGTATGCTATGGTAGCAATTGGAATTTTAGGATTTCTAGTTTGAGCTCAC</t>
  </si>
  <si>
    <t>FM_QM09_070</t>
  </si>
  <si>
    <t>TS80000068</t>
  </si>
  <si>
    <t>Cercodemas</t>
  </si>
  <si>
    <t>anceps</t>
  </si>
  <si>
    <t>TATAATGATAGGAGGATTTGGAAAATGACTAATTCCACTAATGATAGGAGCCCCAGATATGGCATTTCCACGAATGAACAAAATGAGATTTTGACTAGTACCACCATCATTTATCCTTCTCTTAACCTCAGCAAGAATCGAAAAAGGAACAGGAACAGGATGAACAATATACCCCCCACTATCAAGAAAAATAGCCCATGCAGGAAGAGCAGTAGATCTAGCTATATTTTCCCTTCACCTAGCAGGAGCCTCCTCAATACTAGCATCAATAAAATTCATAACTACAATAATAAAAATGCGAACACCAGGAATATCATTTGACCGACTACCACTATTTGTATGATCTGTATTTATAACCGCATTCCTACTAGTTCTAAGCCTACCAGTCCTAGCAGGAGCCATAACAATGCTTCTTACAGACCGAAACATTAAAACAACATTTTTTGACCCAGCAGGAGGAGGTGACCCCATATTATTTCAACACCTATTCTGATTCTTTGGGCATCCTGAAGTTTACATACTAATAATCCCAGGATTCGGAATGATATCCCACGTAATAGCACATTACAGAGGAAAGCAAGAACCGTTTGGCTATCTAGGAATGGTATACGCAATGACAGCAATAGGAGTACTAGGATTTTTAGTATGAGCACAT</t>
  </si>
  <si>
    <t>nobilis_pentard~</t>
  </si>
  <si>
    <t>ID as nobilis, no specimen to check</t>
  </si>
  <si>
    <t>TATAATGATAGGAGGATTTGGAAAATGACTCATCCCACTAATGATAGGAGCCCCAGACATGGCCTTCCCACGCATGAAAAACATGAGATTCTGACTAGTGCCTCCCTCTTTTATCCTTCTTCTAGCTTCTGCAGGAGTAGAAAGAGGTGTAGGAACAGGATGAACTATCTATCCGCCCCTATCGAGAAAAATAGCCCATGCAGGAGGTTCTGTAGATCTAGCCATTTTCTCATTACATCTAGCAGGTGCTTCGTCTATCTTAGCCTCAATAAACTTCATAACCACCATAATAAAAATGCGAACCCCAGGAGTCACCTTTGATCGGCTACCACTATTCGTATGATCCGTATTCATAACCGCCTTCCTGTTACTGTTAAGGCTCCCTGTACTAGCAGGAGCTATAACTATGCTGCTCACTGACCGAAATATAAAAACAACGTTTTTTGACCCAGCTGGAGGAGGAGACCCAATTCTATTCCAACACCTCTTCTGATTCTTTGGTCACCCTGAAGTTTACCTGTGTGAA-----------</t>
  </si>
  <si>
    <t>TATAATGATAGGAGGATTTGGAAAATGACTTATCCCATTAATGATAGGAGCCCCTGATATGGCCTTTCCACGAATGAAAAACATGAGCTTTTGACTTGTTCCTCCTTCCTTTATTCTTCTACTAGCCTCCGCTGGAGTAGAGAGGGGAGTAGGAACTGGATGGACTATATACCCTCCGCTCTCCAGAAAAATAGCTCACGCAGGGGGATCAGTAGACCTAGCAATCTTTTCTCTCCACTTAGCAGGAGCCTCCTCCATTTTAGCATCAATAAACTTTATAACAACCATAATAAAAATGCGTACCCCAGGTATAACTTTTGATCGCTTACCTCTATTTGTGTGATCCGTATTTATAACAGCATTTCTTCTTCTTCTTAGACTTCCAGTATTAGCTGGAGCCATCACCATGCTACTAACAGATCGTAACATAAAAACGACGTTCTTTGACCCAGCAGGAGGAGGGGACCCAATTTTATTTCAACACTTATTCTGATTCTTTGGTCACCCTGAAGTTTACCTGTGTGAAATTGTTATCCA</t>
  </si>
  <si>
    <t>5.2.169</t>
  </si>
  <si>
    <t>TATAATGATAGGAGGATTTGG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CTAAGACTACCCGTTCTGGCAGGGGCAATAACAATGCTCCTAACCGACCGTAACATAAAAACAACATTCTTCGATCCTGCCGGAGGAGGAGATCCAATCCTGTTTCAACACTTATTCTGGTTCTTCGGACATCCAGAAGTATATATTCTTATATTACCCGGCTTCGGAATGATATCCCACGTGATAGCCCACTATAGAGGAAAGCAAGAACCATTTGGATACTTAGGAATGGTATACGCAATGGTCGCAATTGGAATCTTAGGATTTCTAGTATGAGCTCAC</t>
  </si>
  <si>
    <t>MHE135</t>
  </si>
  <si>
    <t>TATAATGATAGGAGGATTTGG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TTAAGACTACCCGTTCTAGCAGGGGCAATAACAATGCTCCTAACCGACCGTAACATAAAAACAACATTCTTCGATCCTGCCGGAGGAGGAGATCCAATCCTATTTCAACACTTATTCTGGTTCTTCGGACATCCAGAAGTATATATTCTTATATTACCCGGCTTCGGAATGATATCCCACGTGATAGCCCACTATAGAGGAAAGCAAGAACCATTTGGATACTTAGGAATGGTATACGCAATGGTCGCAATTGGAATCTTAGGATTTCTAGTATGAGCTCAC</t>
  </si>
  <si>
    <t>MHE136</t>
  </si>
  <si>
    <t>TATAATGATAGGAGGATTTGGAAAATGGCTCATACCACTAATGATAGGAGCTCCAGACATGGCTTTTCCCCGAATGAAAAATATGAGCTTCTGACTCGTCCCACCCTCCTTTATTCTACTCCTAGCCTCAGCAGGAGTAGAGAGGGGTGCTGGAACAGGATGAACTATCTACCCCCCTCTATCAAGAAACATAGCTCACGCTGGGGGATCGGTAGACCTAGCCATTTTCTCCCTACACTTAGCTGGAGCCTCATCAATATTAGCCTCAATAAAATTCATAACAACAATCATAAAAATGCGAACCCCAGGAGTTACCTTCGACCGACTCCCTCTATTTGTTTGATCAGTCTTCATAACAGCATTCCTGCTACTCTTAAGACTACCCGTTCTAGCAGGGGCAATAACAATGCTCCTAACCGACCGTAACATAAAAACAACATTTTTCGATCCTGCCGGAGGAGGAGATCCAATCCTATTTCAACACTTATTCTGGTTCTTCGGACATCCAGAAGTATATATTCTTATATTACCCGGCTTCGGAATGATATCCCACGTGATAGCCCACTATAGAGGAAAGCAAGAACCATTTGGATACTTAGGAATGGTATACGCAATGGTCGCAATTGGAATCTTAGGATTTCTAGTATGAGCTCAC</t>
  </si>
  <si>
    <t>IRV17</t>
  </si>
  <si>
    <t>IRV_17</t>
  </si>
  <si>
    <t>TATAATGATAGGAGGATTTGGAAAATGGCTCATACCACTAATGATAGGAGCTCCAGACATGGCTTTTCCCCGAATGAAAAATATGAGCTTCTGACTCGTCCCACCCTCCTTTATTCTACTCCTAGCCTCAGCAGGAGTAGAGAGGGGTGCTGGAACAGGATGAACTATCTACCCCCCTCTATCAAGAAACATAGCTCACGCTGGGGGATCGGTAGACCTAGCCATTTTCTCTCTACACTTAGCCGGAGCCTCATCAATATTAGCCTCAATAAAATTCATAACAACAATCATAAAAATGCGAACCCCAGGAGTTACCTTCGACCGACTCCCTCTATTTGTTTGATCAGTTTTCATAACAGCATTCCTGCTACTCTTAAGACTACCCGTTCTAGCAGGGGCAATAACAATGCTCCTAACCGACCGTAACATAAAAACAACATTCTTCGACCCTGCCGGAGGAGGAGATCCAATCCTATTTCAACACTTATTCTGGTTTTTCGGACATCCAGAAGTATATATTCTTATATTACCCGGCTTCGGAATGATATCCCACGTGATAGCCCACTATAGAGGAAAGCAAGAACCATTTGGATACTTAGGAATGGTATACGCAATGGTCGCAATTGGAATCTTAGGATTTCTAGTATGAGCTCAC</t>
  </si>
  <si>
    <t>TATAATGATAGGAGGATTTGGAAAATGGCTTATC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TTATTAAGACTCCCAGTACTAGCAGGAGCCATAACTATGCTACTAACTGACCGAAACATAAAAACAACATTCTTTGACCCAGCTGGAGGAGGAGACCCAATTTTGTTCCAACACCTTTTCTGATTCTTTGGTCACCCTGAAGTTTACCTGTGT--------------</t>
  </si>
  <si>
    <t>TATAATGATAGGAGGATTTGGAAAATGGCTTATTCCATTAATGATTGGAGCCCCAGACATGGCTTTTCCTCGAATGAAAAAAAAGAGATTTTGGCTAGTCCCACCATCCTTTATTCTTCTCTTAGCTTCTGCCGGCGTAGAGAGAGGAGCTGGAACAGGTTGAACGATATACCCCCCACTGTCTAGAAAAATAGCTCATGCAGGAGGATCTGTAGATCTAGCAATATTTTCACTTCACCTAGCCGGTGCTTCTTCAATTCTAGCTTCCATTAAATTTATTACGACAATTATAAACATGCGAACTCCCGGTATTACTTTTGACCGGCTTCCCTTATTTGTATGGTCCGTTTTTATAACGGCATTTCTTCTACTGCTAAGACTACCAGTTTTAGCAGGTGCTATAACAATGTTGCTAACGGATCGCAATATTAAAACAACGTTCTTTGACCCAGCAGGAGGAGGAGACCCTATCCTATTTCAACACCTATTCTGATTTTTTGGTCACCCTGAAGTTTACCTGTGTGAAATTGTTATCCA</t>
  </si>
  <si>
    <t>TATAATGATAGGAGGATTTGGAAAATGGCTTATTCCTTTAATGATAGGAGCTCCTGACATGGCTTTCCCTCGAATGAAAAACATGAGGTTTTGACTAGTACCCCCATCCTTTATTCTTCTTCTAGCCTCCGCAGGCGTAGAAAGAGGGGTAGGAACAGGCTGAACTATATATCCGCCCCTATCAAGAAAAATAGCTCATGCGGGAGGCTCAGTAGACCTGGCCATCTTCTCCCTACACCTAGCAGGGGCTTCCTCAATTCTTGCCTCAATAAACTTCATAACCACCATAATCAACATGCGAACCCCAGGAGTTACCTTTGACCGACTACCTCTGTTCGTCTGGTCTGTATTTATAACAGCGTTCTTACTACTACTAAAACTGCCTGTCCTAGCAGGAGCCATAACTATGCTACTAACCGACCGCAATATTAACACAACATTCTTCGACCCATCAGGAGGAGGAGACCCTATTCTGTTCCAGCATTTATTTTGATTTTTTGGTCACCCTGAAGTTTACCTGTGTGAAATTGTTATCCA</t>
  </si>
  <si>
    <t>TATAATGATAGGAGGATTTGGAAACTGACTAATACCCCTAATGATAGGAGCCCCCGACATGGCCTTCCCTCGAATGAACAACATGAGATTCTGACTAGTCCCACCATCATTCATCCTTCTATTAGCCTCAGCGGGCGTAGAAAGGGGTGCTGGTACAGGCTGAACTATATATCCCCCTCTCTCTAGCAATATAGCACATGCGGGAGGATCCGTAGACTTAGCCATCTTCTCTCTACACCTAGCCGGGGCCTCCTCCATCCTAGCCTCCATAAACTTCATAACAACGGTGATAAACATGCGGACTCCAGGTATCACATTCGACCGCCTTCCCCTGTTCGTTTGATCAGTCTTTATCACAGCATTCCTTCTCTTACTTAGACTACCGGTCCTAGCAGGAGCAATCACGATGCTATTAACTGACCGAAACATAAAAACGACCTTTTTTGACCCAGCAGGAGGAGGAGACCCTATCTTATTCCAACATTTATTCTGGTTTTTCGGACACCCAGAAGTCTACATCCTAATCCTACCCGGGTTTGGAATGATCTCCCACGTAATAGCTCACTACAGAGGCAAGCAAGAACCATTCGGCTACCTAGGAATGGTCTACGCAATGGTCGCCATAGGAATCTTAGGCTTCCTGGTGTGAGCCCAC</t>
  </si>
  <si>
    <t>TATAATGATAGGAGGATTT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CTTTGGTCACCCTGAAGTTTACCTGTGTGAAATTGTTA----</t>
  </si>
  <si>
    <t>TATAATGATAGGAGGATTT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TTGGAGGAGGTGACCCAATTCTATTCCAACATCTCTTCTGATTCTTTGGTCACCCTGAAGTTTACCTGTGTGAAATTGTTATCC-</t>
  </si>
  <si>
    <t>TATAATGATAGGAGGATTTGG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TTTTGGTCACCCTGAAGTTTACCTGTGTGAAATTGTTATCCA</t>
  </si>
  <si>
    <t>TATAATGATAGGAGGATTTGGAAACTGACTCATCCCACTAATGATAGGAGCCCCTGATATGGCATTTCCACGGATGAACAAAATGAGATTTTGGCTAGTTCCTCCTTCTTTTATTCTTTTACTAGCCTCAGCCGGAGTCGAAAGAGGTGCTGGAACTGGATGAACAATTTACCCACCACTCTCGAGAAACATTGCGCATGCAGGAGGATCAGTGGATCTAGCCATTTTCTCCCTCCACTTAGCAGGAGCATCCTCCATCCTTGCCTCAATTAATTTCATTACCACAATAATAAAAATGCGAACACCAGGAATCACTTTTGACCGACTTCCTTTATTTGTTTGATCAGTCTTTATAACGGCGTTTTTATTATTACTTAGACTTCCGGTTCTAGCCGGAGCTATAACTATGCTTCTTACAGACCGAAAAATAAAAACTACCTTTTTTGACCCTGCTGGTGGGGGAGACCCTATACTATTCCAACATCTTTTTTGATTCTTTGGTCACCCTGAAGTTTACCTGTGTGAAATTGTTATCCA</t>
  </si>
  <si>
    <t>TATAATGATAGGAGGATTTGGAAACTGACTTATACCACTAATGATAGGTGCACCAGACATGGCGTTTCCTCGAATGAAAAAAATGAGATTCTGATTAGTCCCACCCTCCTTCATACTACTATTAGCATCTGCTGGTGTAGAGAGCGGAGCAGGAACTGGCTGAACTATATACCCGCCTCTATCTAGAAAAATAGCTCATGCAGGAGGATCAGTAGACCTAGCAATATTTTCATTACATCTAGCAGGTGCCTCCTCCATATTAGCCTCAATAAACTTTATTACAACAATCATTAATATGCGAACCCCTGGT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GTAGCCATAGGAATATTAGGCTTTCTAGTCTGGGCCCAC</t>
  </si>
  <si>
    <t>TATAATGATAGGAGGATTTGGAAACTGACTTATACCACTAATGATAGGTGCACCAGACATGGCGTTTCCTCGAATGAAAAAAATGAGATTCTGATTAGTCCCACCCTCCTTCATACTACTATTAGCATCTGCTGGTGTAGAGAGCGGAGCAGGAACTGGCTGAACTATATACCCGCCTCTATCTAGAAAAATAGCTCATGCAGGAGGATCAGTAGACCTAGCAATATTTTCATTACATCTAGCAGGTGCCTCCTCCATATTAGCCTCAATAAACTTTATTACAACAATCATTAATATGCGAACCCCTGGC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GTAGCCATAGGAATATTAGGCTTTCTAGTCTGGGCCCAC</t>
  </si>
  <si>
    <t>YUC15</t>
  </si>
  <si>
    <t>5.21.9</t>
  </si>
  <si>
    <t>YUC26</t>
  </si>
  <si>
    <t>JN207565.1</t>
  </si>
  <si>
    <t>TATAATGATAGGAGGATTTGGAAACTGACTTATACCACTAATGATAGGTGCACCAGACATGGCGTTTCCTCGAATGAAAAAAATGAGATTCTGATTAGTCCCACCCTCCTTCATACTACTATTAGCATCTGCTGGTGTAGAGAGCGGAGCAGGAACTGGCTGAACTATATACCCGCCTCTATCTAGAAAAATAGCTCATGCAGGAGGATCAGTAGACCTAGCAATATTTTCATTACATCTAGCAGGTGCCTCCTCCATATTAGCCTCAATAAACTTTATTACAACAATCATTAATATGCGAACCCCTGGTATAACTTTCGACCGACTCCCACTATTCGTATGATCAGTGTTCATAACAGCCTTTCTTTTGCTACTAAGCCTTCCAGTACTAGCCGGGGCTATAACAATGCTACTAACAGATCGAAACATAAAAACAACCTTCTTTGACCCAGCGGGAGGTGGAGACCCAATACTATTCCAACACCTATTCTGATTCTTTGGACATCCAGAAGTTTATATTCTTATATTGCCCGGATTTGGAATGATATCACATGTAATAGCCCACTACAGAGGAAAGCAAGAACCATTTGGATATTTAGGAATGGTATATGCTATGATAGCCATAGGAATATTAGGCTTTCTAGTCTGGGCCCAC</t>
  </si>
  <si>
    <t>JX683883.1</t>
  </si>
  <si>
    <t>TATAATGATAGGAGGATTTGGAAACTGACTTATACCCTTAATGATAGGAGCCCCTGACATGGCATTCCCCCGAATGAACAAAATGAGCTTTTGACTAGTCCCTCCATCTTTCATCTTGCTTCTAGCATCAGCAGGAGTAGAAAGAGGTGTCGGAACCGGATGAACAATCTACCCTCCTTTATCCAGAAAAATAGCCCATGCCGGGGGGTCAGTAGACCTTGCCATCTTCTCTTTACACCTAGCAGGAGCTTCTTCCATACTAGCCTCCATAAAATTCATAACAACCATTATAAACATGCGCACCCCAGGAATAACCTTTGACCGCCTTCCATTATTCGTATGATCTGTATTCATAACTGCATTTCTTCTTCTTCTTAGCCTACCAGTGCTAGCAGGAGCCATAACTATGCTCCTAACAGATCGAAACATAAAAACAACTTTTTTTGACCCAGCTTGGGGAGGAGACCCTATTTTATTTCAACACCTGTTCTGATTCTTTGGTCACCCTGAAGTTTACCTGTGTGAAATTGTTA----</t>
  </si>
  <si>
    <t>MAY_08_22</t>
  </si>
  <si>
    <t>JX683878.1</t>
  </si>
  <si>
    <t>seq in db longer</t>
  </si>
  <si>
    <t>was ID'd as cousteaui, easy mixup w/ atra which is what genetics sais and followed as no voucher</t>
  </si>
  <si>
    <t>TATAATGATAGGAGGATTTGGAAACTGACTTATACCTCTAATGATAGGAGCCCCTGATATGGCATTCCCCCGAATGAACAAAATAAACTTCTGGTTAGTCCCTCCCTCTTTCATTCTACTCCTAGCATCAGCAGGAGTGGAAAGAGGTGTCGGAACCGGATGAACAATTTACCCACCCTTATCCAGAAAAATAGCCCACGCCGGAGGGTCAGTAGATCTCGCTATTTTTTCCTTACATCTAGCAGGAGCCTCTTCCATACTGGCCTCCATAAAATTTATAACAACTATCATAAATATGCGCACTCCAGGAATAACTTTTGACCGCCTTCCATTATTCGTATGATCCGTATTTATAACTGCATTTCTTCTTCTCCTCAGCCTACCAGTGCTAGCAGGAGCTATAACTATGCTCCTAACGGACCGAAACATAAAAACAACCTTCTTTGACCCAGCAGGAGGAGGGGATCCCATCTTGTTCCAACACCTATTCTGATTTTTTGGTCACCCTGAAGTTTACCTGTGTGAAATTGTTATCCA</t>
  </si>
  <si>
    <t>JX683887.1</t>
  </si>
  <si>
    <t>TATAATGATAGGAGGATTTGGAAACTGACTTATACCTCTAATGATAGGAGCCCCTGATATGGCATTCCCCCGAATGAACAAAATGAGCTTCTGGTTAGTCCCTCCCTCTTTCATTCTACTCCTAGCATCAGCAGGAGTGGAAAGAGGTGTCGGAACCGGATGAACAATTTACCCACCCTTATCCAGAAAAATAGCCCACGCCGGAGGGTCAGTAGATCTCGCTATTTTTTCCCTACATCTAGCAGGAGCCTCTTCTATACTGGCCTCCGTAAAATTTATAACAACTATCAWAAATATGCGCACTCCAGGAATAACTTTTGACCGCCTTCCATTATTCGTATGATCCGTATTTATAACTGCATTTCTTCTTCTCCTCAGCCTACCAGTGCTAGCAGGAGCTATAACTATGCTCCTAACGGACCGAAACATAAAAACAACCTTCTTTGACCCAGCAGGAGGAGGGGATCCCATCTTGTTCCAACACCTATTCTGATTTTTTGGTCACCCTGAAGTTTACCTGTGTGA------------</t>
  </si>
  <si>
    <t>NDMQ_51</t>
  </si>
  <si>
    <t>Psolus_Y</t>
  </si>
  <si>
    <t>TATAATGATAGGAGGATTTGGAAACTGACTTATCCCCCTAATGATAGGTGCCCCAGATATGGCCTTCCCACGAATGAAAAAAATGAGCTTCTGACTTATCCCCCCATCCTTTATCCTACTTTTAGCCTCCGCAGGAGTAGAAGAAGGTGTAGGAACAGGATGAACAATCTACCCACCATTATCAAGAAAAATTGCTCACACAGGAGGGTCAGTTGACCTAGCTATATTCTCCCTCCACCTAGCCGGTGCCTCCTCAATTCTAGCTTCAATAAAATTTATTACCACCATAATAAAAATGCGGGCACCCGGAGTAACATTTGACCGTCTCCCATTATTTGTTTGATCTACATTCATTACGGCCTTTCTATTACTACTAAGTTTACCAGTACTTGCAGGAGCTATAACTATGCTATTAACCGATCGAAAAATTAATACCACATTCTTTGACCCAGCTGGAGGGGGGGACCCAATACTATTTCAACACCTATTCTGATTCTTCGGCCATCCAGAAGTATATATTCTTATCTTACCAGGATTCGGCATGATCTCTCATGTAATTGCCCACTACAGAGGTAAGCAACAACCATTTGGGTATCTAGGAATGGTATACGCCATGGTCGCTATAGGAATCCTAGGATTCCTAGTATGAGCCCAC</t>
  </si>
  <si>
    <t>5152_1</t>
  </si>
  <si>
    <t>TATAATGATAGGAGGATTTGGAAACTGATTAATTCCTCTAATGATAGGAGCTCCAGACATGGCCTTTCCTCGAATGAACAATATGAGATTTTGATTAGTCCCACCATCCTTCATTCTTTTATTAGCTTCAGCAGGAGTAGAAAGAGGAGTAGGAACAGGCTGAACCATATATCCTCCTTTATCTAGAAACATAGCACACGCAGGAGGATCAGTAGACCTTGCCATCTTCTCTCTTCATTTAGCAGGGGCCTCCTCAATTCTAGCCTCCATAAAATTCATAACAACAATTATAAATATGCGAACTCCAGGCGTCACGTTTGATCGACTGCCCTTATTTGTCTGATCAGTCTTCATCACAGCTTTTCTTCTTCTATTAAGACTCCCAGTTTTAGCAGGAGCAATCACAATGTTATTAACCGACCGAAATATAAAAACAACTTTCTTTGACCCCGCAGGAGGAGGAGACCCAATCTTATTTCAACACCTATTTTGATTCTTTGGTCACCCTGAAGTTTACCTGTGTGAAATTGTTAT---</t>
  </si>
  <si>
    <t>MOLAF_0812</t>
  </si>
  <si>
    <t>F168646</t>
  </si>
  <si>
    <t>HM196463.1</t>
  </si>
  <si>
    <t>TATAATGATAGGAGGATTTGG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TCCAGGGGTCACATTTGACCGGCTCCCTCTATTTGTTTGATCAGTATTTATAACTGCCTTCCTACTTCTTTTAAGCCTGCCAGTCCTTGCAGGGGCAATTACTATGCTGCTCACTGACCGAAATATAAACACAACTTTCTTTGACCCTGCAGGAGGGGGAGATCCTATCTTATTCCAACACCTATTCTGATTCTTTGGCCACCCTGAAGTGTATATTTTAATACTCCCAGGCTTCGGTATGGTCTCGCACGTTATTGCGCACTATAGTGGGAAGCAAGAACCATTTGGTTATCTCGGGATGGTATACGCAATGGTTGCCATAGGCCTTCTAGGGTTCCTAGTCTGAGCGCAC</t>
  </si>
  <si>
    <t>TATAATGATAGGAGGATTTGGAAATTGACTAATACCATTAATGATAGGAGCCCCCGACATGGCATTCCCACGAATGAATAAAATGAGCTTTTGACTAGTCCCCCCTTCTTTTATCCTTCTTTTAGCCTCAGCGGGAGTCGAAAGAGGTGTTGGAACTGGATGGACAATTTACCCCCCACTTTCGAGAAACATTGCGCATGCCGGAGGGTCAGTGGATTTGGCCATTTTTTCCCTACATTTAGCTGGAGCGTCTTCCATACTTGCTTCAATTAACTTTATCACTACAATAATAAAAATGCGAACACCGGGAGTTACTTTTGATCGACTTCCTTTATTTGTTTGGTCGGTTTTTATAACAGCATTTCTCCTCCTTCTTAGACTCCCAGTCCTAGCAGGAGCTATAACTATGCTTCTCACAGACCGAAAAATAAAAACTACCTTTTTTGACCCTGCTGGAGGGGGTGACCCAATTTTATTCCAACATCTTTTCTGATTCTTTGGTCACCCTGAAGTTTACCTGTGTGAAATTGTTATCCA</t>
  </si>
  <si>
    <t>5003_1</t>
  </si>
  <si>
    <t>TATAATGATAGGAGGATTTGGAAATTGACTAATACCATTAATGATAGGAGCCCCTGATATGGCATTCCCACGAATGAATAAAATGAGCTTC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TCACCCTGAAGTTTACCTGTGTGAAATTGTTATC--</t>
  </si>
  <si>
    <t>TATAATGATAGGAGGATTTGGAAATTGACTAATACCATTAATGATAGGAGCCCCTGATATGGCATTCCCACGAATGAATAAAATGAGCTTCTGGTTAGTCCCCCCTTCTTTTATTCTTCTTTTAGCCTCAGCAGGAGTTGAAAGAGGTGTTGGAACTGGTTGAACAATTTATCCGCCGCTCTCG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CTTTGGTCACCCTGAAGTTTACCTGTGTGAAATTGTTATCCA</t>
  </si>
  <si>
    <t>TATAATGATAGGAGGATTTGGAAATTGACTAATACCATTAATGATAGGAGCCCCTGATATGGCATTCCCACGAATGAATAAAATGAGCTTTTGACTAGTACCCCCTTCTTTTATTCTTCTTC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TCACCCTGAAGTTTACCTGTGTGAAATTGTTA----</t>
  </si>
  <si>
    <t>TATAATGATAGGA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CTTTGGTCACCCTGAAGTTTACCTGTGTGAAATTGTTATCCA</t>
  </si>
  <si>
    <t>TATAATGATAGGA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CTTTGGTCACCCTGAAGTTTACCTGTGTGAAATTGTTA----</t>
  </si>
  <si>
    <t>TATAATGATAGGA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CTTTGGTCACCCTGAAGTTTACCTGTGTGAAATTGTTATCCA</t>
  </si>
  <si>
    <t>TATAATGATAGGA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TTTTCTGATTCTTTGGTCACCCTGAAGTTTACCTGTGTGAAATTGTTATCCA</t>
  </si>
  <si>
    <t>TATAATGATAGGA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TTTTCTGATTCTTTGGTCACCCTGAAGTTTACCTGTGTGAAATTGTTA----</t>
  </si>
  <si>
    <t>TATAATGATAGGAGGATTTGGAAATTGACTAATACCATTAATGATAGGAGCCCCTGATATGGCATTCCCACGAATGAATAAAATGAGCTTTTGACTAGTCCCTCCTTCTTTTATTCTTCTTTTAGCCTCAGCGGGAGTCGAAAGAGGTGCTGGAACTGGATGGACAATTTACCCCCCACTTTCGAGAAACATTGCGCACGCCGGAGGGTCAGTGGATTTGGCCATTTTTTCCCTGCATTTAGCCGGAGCATCTTCCATACTCGCTTCAATTAACTTTATCACTACAATAATAAAAATGCGAACACCGGGAGTTACTTTTGACCGACTTCCTTTATTTGTTTGGTCGGTTTTTATAACAGCATTTCTTCTCCTTCTTAGACTTCCAGTCCTAGCAGGAGCTATAACTATGCTTCTCACAGACCGAAAAATAAAAACTACCTTTTTTGACCCTGCTGGAGKGGGTGACCCAATTTTATTCCAACACCTTTTCTGATTCTTTGGTCACCCTGAAGTTTACCTGTGTGAAATTGTTATC--</t>
  </si>
  <si>
    <t>TATAATGATAGGAGGATTTGGAAATTGACTAATACCATTAATGATAGGAGCCCCTGATATGGCATTCCCACGAATGAATAAAATGAGCTTTTGACTAGTCCCTCCTTCTTTTATTCTTCTTTTAGCCTCAGCGGGAGTCGAAAGAGGTGCTGGAACTGGATGGACAATTTACCCCCCACTTTCGAGAAACATTGCGCACGCCGGAGGGTCAGTGGATTTGGCCATTTTTTCCCTGCATTTAGCCGGAGCATCTTCCATACTCGCTTCAATTAACTTTATCACTACAATAATAAAAATGCGAACACCGGGAGTTACTTTTGACCGACTTCCTTTATTTGTTTGGTCGGTTTTTATAACAGCATTTCTTCTCCTTCTTAGACTTCCAGTCCTAGCAGGAGCTATAACTATGCTTCTCACAGACCGAAAAATAAAAACTACCTTTTTTGACCCTGCTGGAGGGGGTGACCCAATTTTATTCCAACACCTTTTCTGATTTTTTGGTCACCCTGAAGTTTACCTGTGTGAAATTGTTATCC-</t>
  </si>
  <si>
    <t>TATAATGATAGGAGGATTTGGAAATTGACTAATACCATTAATGATAGGAGCCCCTGATATGGCATTCCCACGAATGAATAAAATGAGCTTTTGGTTAGTCCCCCCTTCTTTTATTCTTCTCTTAGCCTCAGCAGGAGTTGAAAGAGGTGTTGGAACTGGATGGACAATCTATCCGCCGCTTTCGAGAAATATTGCCCATGCCGGGGGATCAGTGGATCTAGCCATTTTTTCCTTGCATTTAGCCGGGGCATCTTCCATACTTGCTTCAATTAACTTTATTACTACAATAATAAAAATGCGAACACCGGGGGTTACTTTTGACCGACTTCCCTTATTTGTTTGATCAGTTTTTATAACAGCATTTCTTCTCCTTCTCAGACTCCCAGTCCTAGCAGGAGCTATAACTATGCTTCTCACAGACCGAAAAATAAAAACTACCTTTTTTGACCCTGCTGGAGGGGGTGACCCAATTTTATTTCAACATCTTTTCTGATTTTTTGGTCACCCTGAAGTTTACCTGTGTGAAATTGTTATCCA</t>
  </si>
  <si>
    <t>TATAATGATAGGAGGATTTGGAAATTGACTAATACCATTAATGATAGGAGCCCCTGATATGGCATTCCCACGAATGAATAAAATGAGCTTTTGGTTAGTCCCCCCTTCTTTTATTCTTCTCTTAGCCTCAGCAGGAGTTGAAAGAGGTGTTGGAACTGGATGGACAATCTATCCGCCGCTTTCGAGAAATATTGCCCATGCCGGGGGATCAGTGGATCTAGCCATTTTTTCCTTGCATTTAGCCGGGGCATCTTCCATACTTGCTTCAATTAACTTTATTACTACAATAATAAAAATGCGAACACCGGGGGTTACTTTTGACCGACTTCCCTTATTTGTTTGATCAGTTTTTATAACAGCATTTCTTCTCCTTCTCAGACTCCCAGTCCTAGCAGGAGCTATAACTATGCTTCTCACAGACCGAAAAATAAAAACTACCTTTTTTGACCCTGCTGGAGGGGGTGACCCAATTTTATTTCAACATCTTTTCTGATTCTTTGGTCACCCTGAAGTTTACCTGTGTGAAATTGTTATC--</t>
  </si>
  <si>
    <t>TATAATGATAGGAGGATTTGGAAATTGACTAATACCATTAATGATAGGAGCCCCTGATATGGCATTCCCACGAATGAATAAAATGAGCTTTTGGTTAGTCCCCCCTTCTTTTATTCTTCTCTTAGCCTCAGCAGGAGTTGAAAGAGGTGTTGGAACTGGATGGACAATCTATCCGCCGCTTTCGAGAAATATTGCCCATGCCGGGGGATCAGTGGATCTAGCCATTTTTTCCTTGCATTTAGCCGGGGCATCTTCCATACTTGCTTCAATTAACTTTATTACTACAATAATAAAAATGCGAACACCGGGGGTTACTTTTGACCGACTTCCCTTATTTGTTTGATCAGTTTTTATAACAGCATTTCTTCTCCTTCTCAGACTCCCAGTCCTAGCAGGAGCTATAACTATGCTTCTCACAGACCGAAAAATAAAAACTACCTTTTTTGACCCTGCTGGAGGGGGTGACCCAATTTTATTTCAACATCTTTTCTGATTCTTTGGTCACCCTGAAGTTTACCTGTGTGAAATTGTTATCC-</t>
  </si>
  <si>
    <t>TATAATGATAGGAGGATTTGGAAATTGACTAATACCATTAATGATAGGAGCCCCTGATATGGCATTCCCACGAATGAATAAAATGAGCTTTTGGTTAGTCCCCCCTTCTTTTATTCTTCTCTTAGCCTCAGCAGGAGTTGAAAGAGGTGTTGGAACTGGATGGACAATTTATCCGCCGCTTTCAAGAAATATTGCCCATGCCGGGGGATCAGTGGATTTAGCCATTTTTTCCTTGCATTTAGCCGGGGCATCTTCCATACTTGCTTCAATTAACTTTATTACTACAATAATAAAAATGCGAACACCGGGGGTTACTTTTGACCGACTTCCCTTATTTGTTTGATCAGTTTTTATAACAGCATTTCTTCTCCTTCTCAGACTCCCAGTCCTAGCAGGAGCTATAACTATGCTTCTCACAGACCGAAAAATAAAAACTACCTTTTTTGACCCTGCTGGAGGGGGTGACCCAATTTTATTTCAACATCTTTTCTGATTCTTTGGTCACCCTGAAGTTTACCTGTGTGAAATTGTTATCC-</t>
  </si>
  <si>
    <t>vastus_complex: ocellatus</t>
  </si>
  <si>
    <t>TATAATGATAGGAGGATTTGGAAATTGACTAATACCATTAATGATAGGAGCCCCTGATATGGCATTCCCACGAATGAATAAAATGAGCTTTTGGTTAGTCCCCCCTTCTTTTATTCTTCTTTTAGCCTCAGCAGGAGTTGAAAGAGGTGTTGGAACTGGATGGACAATTTATCCGCCGCTTTCGAGAAATATTGCCCATGCCGGGGGATCAGTGGATTTAGCCATTTTTTCCTTGCATTTAGCCGGGGCATCTTCCATACTTGCTTCAATTAACTTTATCACTACAATAATAAAAATGCGAACACCTGGGGTTACTTTTGACCGACTTCCCTTATTTGTTTGATCAGTTTTTATAACAGCATTTCTTCTCCTTCTCAGACTCCCAGTCCTAGCAGGAGCTATAACTATGCTTCTCACAGACCGAAAAATAAAAACTACCTTTTTTGACCCTGCTGGAGGGGGTGACCCAATTTTATTTCAACATCTTTTCTGATTCTTTGGTCACCCTGAAGTTTACCTGTGTGAAATTGTTATCC-</t>
  </si>
  <si>
    <t>TATAATGATAGGAGGATTTGGAAATTGACTAATACCATTAATGATAGGAGCCCCTGATATGGCATTCCCACGAATGAATAAAATGMGM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RCTACCTTTTTTGACCCTGCTTGAGGGGGCGACCCAATCTTATTCCAACATCTTTTCTGATTCTTTGGTCACCCTGAAGTTTACCTGTGTGAAATTGTTATCCA</t>
  </si>
  <si>
    <t>BASEC124-09</t>
  </si>
  <si>
    <t>KL-08-1129</t>
  </si>
  <si>
    <t>Pelagothuriidae_1</t>
  </si>
  <si>
    <t>TATAATGATAGGAGGATTTGGAAATTGATTAATCCCATTAATGATAGGAGCACCAGATATGGCTTTTCCTCGAATGAATAAAATGAGTTTTTGACTTGTCCCCCCTTCTTTTATTTTACTTCTAGCTTCTGCAAGAATTGAAAATGGAGCTGGTACAGGATGAACTTTATACCCCCCTCTTTCTAGTAATATATCTCATACTGGGGGTGCTGTTGATCTAGCTATTTTTTCTTTACATTTAGCAGGAGCTTCTTCAATTTTAGCAGCCATAAACTTTATTACAACTATTATTAACATGCGTACTCCTGGACTTTCATTTGATCGCCTCCCTCTATTCATATGATCCATTTTTATAACTGCTTTTTTACTACTTCTTAGTCTTCCAGTTTTAGCTGGAGCTATAACAATGCTATTAACAGATCGAAAAATTAAAACTACTTTTTTTGATCCTGCTGGGGGAGGAGACCCTATTTTATTCCAACATTTATTT---------------------------------------------------------------------------------------------------------------------------------------------------------------------------------------</t>
  </si>
  <si>
    <t>AACTCTTTATTTATTATTTGGTTTATGAGCAGGAATGGTAGGTACAGCTATGAGTGTTATTATTCGAATAGAATTAGCACAACCTGGAGCATTATTAAAAGATGAACAAATTTATAATGTTATAGTTACTGCCCATGCTCTTATTATGATTTTTTTTTTAGTAATGCCTATAATGATAGGAGGATTTGGAAATTGATTAATCCCATTAATGATAGGAGCACCAGATATGGCTTTTCCTCGAATGAATAAAATGAGTTTTTGACTTGTCCCCCCTTCTTTTATTTTACTTCTAGCTTCTGCAAGAATTGAAAATGGAGCTGGTACAGGATGAACTTTATACCCCCCTCTTTCTAGTAATATATCTCATACTGGGGGTGCTGTTGATCTAGCTATTTTTTCTTTACATTTAGCAGGAGCTTCTTCAATTTTAGCAGCCATAAACTTTATTACAACTATTATTAACATGCGTACTCCTGGACTTTCATTTGATCGCCTCCCTCTATTCATATGATCCATTTTTATAACTGCTTTTTTACTACTTCTTAGTCTTCCAGTTTTAGCTGGAGCTATAACAATGCTATTAACAGATCGAAAAATTAAAACTACTTTTTTTGATCCTGCTGGGGGAGGAGACCCTATTTTATTCCAACATTTATTT</t>
  </si>
  <si>
    <t>MOLAF_0756</t>
  </si>
  <si>
    <t>TATAATGATAGGAGGATTTGGAAATTGATTAATCCCATTAATGATAGGAGCACCAGATATGGCTTTTCCTCGAATGAATAAAATGAGTTTTTGACTTGTCCCCCCTTCTTTTATTTTACTTCTAGCTTCTGCAAGAATTGAAAATGGAGCTGGTACAGGATGAACTTTATACCCCCCTCTTTCTAGTAATATATCTCATACTGGGGGTGCTGTTGATCTAGCTATTTTTTCTTTACATTTAGCAGGAGCTTCTTCAATTTTAGCAGCCATAAACTTTATTACAACTATTATTAACATGCGTACTCCTGGACTTTCATTTGATCGCCTCCCTCTATTCATATGATCCATTTTTATAACTGCTTTTTTACTACTTCTTAGTCTTCCAGTTTTAGCTGGAGCTATAACAATGCTATTAACAGATCGAAAAATTAAAACTACTTTTTTTGATCCTGCTGGGGGAGGAGACCCTATTTTATTCCAACATTTATTTTGATTTTTTGGTCATCCAGAAGTATATATTCTTATACTTCCTGGTTTTGGTATGATTTCTCATATTATAGTTCATTATAGAGGAAAGTCTGAACCTTTTGGATATTTAGGAATGGTTTATGCTATGATAGCTATTGGAGCTTTAGGATTTTTAGTTTGAGCCCAT</t>
  </si>
  <si>
    <t>MOLAF_0797</t>
  </si>
  <si>
    <t>TATAATGATAGGAGGATTTGGAAATTGATTAATCCCATTAATGATAGGAGCACCAGATATGGCTTTTCCTCGAATGAATAAAATGAGTTTTTGACTTGTTCCCCCTTCTTTTATTTTACTTCTAGCTTCTGCAAGAATTGAAAATGGAGCTGGTACAGGATGAACTTTATACCCCCCTCTTTCTAGTAATATATCTCATACTGGTGGTGCTGTTGATCTAGCTATTTTTTCTTTACATTTAGCAGGAGCTTCTTCAATTTTAGCCGCCATAAACTTTATTACAACTATTATTAACATGCGTACTCCTGGACTTTCATTTGATCGCCTCCCTCTATTCATATGATCCATTTTTATAACTGCTTTTTTACTGCTTCTTAGTCTTCCAGTTTTAGCTGGAGCTATAACAATGCTATTAACAGATCGAAAAATTAAAACTACTTTTTTTGATCCTGCTGGAGGAGGAGACCCTATTTTATTCCAACATTTATTTTGATTTTTTGGTCACCCAGAAGTATATATTCTTATACTTCCTGGTTTTGGTATGATTTCTCATATTATAGTTCATTATAGAGGAAAGTCTGAACCTTTTGGATATTTAGGAATGGTTTATGCTATGATAGCTATTGGAGCTTTAGGATTTTTAGTTTGAGCCCAT</t>
  </si>
  <si>
    <t>MOLAF_0717</t>
  </si>
  <si>
    <t>TATAATGATAGGAGGATTTGGAAATTGATTAATCCCATTAATGATAGGAGCACCAGATATGGCTTTTCCTCGAATGAATAAAATGAGTTTTTGACTTGTTCCCCCTTCTTTTATTTTACTTCTAGCTTCTGCAAGAATTGAAAATGGAGCTGGTACAGGATGAACTTTATATCCCCCTCTTTCTAGTAATATATCTCATACTGGTGGTGCTGTTGATCTAGCTATTTTTTCTTTACATTTAGCAGGGGCTTCTTCAATTTTAGCAGCCATAAACTTTATTACAACTATTATTAATATGCGTACTCCTGGACTTTCATTTGATCGCCTCCCTCTATTCATATGATCCATTTTTATAACTGCTTTTTTACTACTTCTTAGTCTTCCAGTTTTAGCTGGAGCTATAACAATGCTATTAACAGATCGAAAAATTAAAACTACTTTTTTTGATCCTGCTGGAGGAGGAGACCCTATTTTATTCCAACATTTATTTTGATTTTTTGGTCACCCAGAAGTATATATTCTTATACTTCCTGGTTTTGGTATGATTTCTCATATTATAGTTCATTATAGAGGAAAGTCTGAACCTTTTGGATATTTAGGAATGGTTTATGCTATGATAGCTATTGGAGCTTTAGGATTTTTAGTTTGAGCCCAT</t>
  </si>
  <si>
    <t>N0588</t>
  </si>
  <si>
    <t>CASIZ184114</t>
  </si>
  <si>
    <t>IZ184114</t>
  </si>
  <si>
    <t>TATAATGATAGGAGGATTTGGAAATTGATTAATTCCTCTAATGATTGGGGCACCAGACATGGCCTTCCCACGAATGAAAAAAATGAGATTCTGATTAGTCCCCCCTTCATTTATTTTACTTTTAGCTTCAGCCGGGGTAGAAAGAGGGGCTGGGACAGGATGAACTATCTACCCCCCTTTGTCAAGAAACATTGCTCATGCAGGAGGATCAGTAGATCTTGCTATTTTTTCTCTTCATTTAGCTGGAGCCTCTTCAATTCTAGCTTCAATAAATTTTATTACAACTATTATTAAAATGCGAACACCAGGAATAACTTTTGATCGCCTACCCCTATTTATTTGATCTGTTTTTATAACTGCCTTCCTCCTTCTTCTTAGGCTTCCAGTACTAGCAGGAGCTATAACTATGCTTTTAACAGACCGAAAAATAAAAACAACATTTTTTGATCCTGCTGGAGGAGGAGACCCTATTTTGTTTCAACATCTCTTTTGATTTTTTGGTCATCCAGAAGTTTATATCCTGATTCTTCCAGGATTTGGAATGATTTCTCATGTTATTGCTCATTATAGTGGAAAGGAAGAACCTTTTGGATACCTTGGAATGGTGTATGCCATGGTAGCTATTGGAATTTTAGGATTTTTAGTATGAGCTCAC</t>
  </si>
  <si>
    <t>MHE139</t>
  </si>
  <si>
    <t>5.2.132</t>
  </si>
  <si>
    <t>TATAATGATAGGAGGATTTGGGAAATGGCTCATACCACTAATGATAGGAGCTCCAGACATGGCTTTTCCCCGAATGAAAAACATGAGCTTCTGACTCGTCCCACCTTCCTTCATCCTACTCCTAGCCTCAGCAGGAGTAGAGAGGGGCGCTGGAACAGGATGAACTATCTACCCTCCTCTATCAAGAAACATAGCTCACGCTGGGGGATCAGTAGACCTAGCCATCTTCTCTCTACACTTGGCTGGAGCCTCATCAATATTAGCCTCAATAAAATTCATAACAACAATCATAAAAATGCGAACCCCAGGAGTTACTTTCGACCGACTCCCTTTATTTGTCTGATCAGTTTTCATAACAGCATTCCTGCTACTCTTAAGACTACCCGTTCTAGCAGGAGCAATAACAATGCTCCTAACCGACCGTAACATAAAAACAACATTCTTCGACCCTGCTGGAGGAGGAGACCCCATCCTATTTCAACATTTATTCTGGTTCTTCGGACATCCAGAAGTATATATTCTTATATTACCTGGCTTCGGAATGATATCCCACGTAATAGCCCACTACAGAGGAAAGCAAGAACCATTTGGATACTTAGGAATGGTATACGCAATGGTCGCAATTGGAATCTTAGGATTTCTAGTATGAGCTCAC</t>
  </si>
  <si>
    <t>IRV19</t>
  </si>
  <si>
    <t>IRV_19</t>
  </si>
  <si>
    <t>TATAATGATAGGAGGCTTCGGAAAATGACTAATACCACTAATGATAGGAGCCCCAGATATGGCCTTTCCCCGAATGAAAAACATGAGTTTCTGACTTGTCCCTCCATCCTTTATCCTCCTACTAGCATCAGCAGGGGTAGAAAGAGGCGTCGGTACAGGATGAACTATTTATCCTCCACTATCCAGAAACATAGCCCACGCCGGAGGATCCGTTGACCTAGCCATT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GCCTTTTGGCTACCTAGGGATGGTATACGCAATGGTAGCCATAGGAATCTTAGGATTCCTAGTCTGAGCACAC</t>
  </si>
  <si>
    <t>imitans_2</t>
  </si>
  <si>
    <t>TATAATGATAGGAGGCTTCGGAAAATGACTAATCCCACTAATGATAGGAGCCCCAGACATGGCTTTCCCCCGAATGAAAAATATGAGCTTCTGGCTTATCCCTCCCTCATTTATTCTCCTACTAGCATCAGCAGGAGTAGAAAGAGGTGTTGGTACAGGATGAACTATTTATCCCCCACTGTCCAGAAACATAGCCCACGCCGGAGGATCCGTTGACCTAGCTATTTTCTCCCTACACTTAGCCGGTGCTTCTTCTATACTGGCCTCAATTAACTTCATAACCACAATCATAAATATGCGGACACCAGGAGTTACCTTCGACCGACTTCCCTTATTTGTCTGATCCGTATTCATAACCGCATTCCTCCTTCTACTAAGACTCCCAGTACTAGCTGGAGCAATTACAATGCTACTAACAGACCGCAACGTAAAAACAACCTTTTTCGACCCCGCAGGAGGAGGAGACCCAATCTTATTTCAACACCTATTCTGATTTTTCGGGCACCCAGAAGTCTACATCTTAATTCTTCCAGGATTCGGGATGATTTCCCACGTAATCGCCCACTACAGAGGAAAGCAAGAACCTTTTGGGTACTTAGGAATGGTATACGCAATGGTAGCCATCGGAATCCTAGGGTTCTTAGTCTGAGCACAT</t>
  </si>
  <si>
    <t>N0551</t>
  </si>
  <si>
    <t>Z26012</t>
  </si>
  <si>
    <t>JX544964.1</t>
  </si>
  <si>
    <t>TATAATGATAGGAGGCTTCGGAAAATGACTCATACCACTAATGATTGGAGCTCCAGACATGGCTTTCCCACGAATGAAAAAAATGAGATTCTGATTAGTACCACCATCCTTCCTCCTACTCCTAGCCTCAGCTGGAGTAGAAAGAGGAGTAGGAACAGGATGAACAATATATCCTCCCTTATCAAGAAACATAGCCCACGCAGGAGGATCTGTTGACTTGGCCATATTTTCCCTTCACCTAGCAGGTGCATCCTCAATTCTAGCCTCTATTAAATTTATTACAACCATCATAAAAATGCGATCATCCGGAATAAGATTTGACCGCCTACCACTATTCATATGATCAGTATTTATTACAGCCTTCCTTCTCCTACTAAGTCTCCCAGTACTAGCAGGAGCAATAACTATGTTACTTACTGACCGAAAAATAAAAACTACATTCTTTGACCCAGCAGGAGGAGGAGACCCTATATTATTCCAACACCTGTTTTGATTCTTTGGTCATCCAGAAGTCTACATTCTTATCCTACCAGGATTTGGAATGATATCCCACGTCATCGCCCACTACAGTGGAAAGCGAGAACCATTTGGATATCTAGGAATGGTATATGCTATGATAGCAATTGGAATCCTAGGATTTCTTGTCTGAGCACAC</t>
  </si>
  <si>
    <t>N0669</t>
  </si>
  <si>
    <t>WAMZ21215</t>
  </si>
  <si>
    <t>Z21215</t>
  </si>
  <si>
    <t>JX544956.1</t>
  </si>
  <si>
    <t>Barrow I</t>
  </si>
  <si>
    <t>TATAATGATAGGAGGCTTCGGAAAATGACTCATACCACTAATGATTGGAGCTCCAGACATGGCTTTCCCACGAATGAAAAAAATGAGATTCTGATTAGTACCACCATCCTTCCTCCTACTCCTAGCCTCAGCTGGAGTAGAAAGAGGAGTAGGAACAGGATGAACAATATATCCTCCCTTATCAAGAAACATAGCCCACGCAGGAGGATCTGTTGACTTGGCCATATTTTCTCTTCACCTAGCAGGTGCATCCTCAATTTTAGCCTCTATTAAATTTATTACAACCATCATAAAAATGCGATCATCCGGAATAAGATTTGACCGCCTACCACTATTCATATGATCAGTATTTATTACAGCCTTCCTTCTCCTACTAAGTCTCCCAGTACTAGCAGGAGCAATAACTATGTTACTTACTGACCGAAAAATAAAAACTACATTCTTTGACCCAGCAGGAGGAGGAGACCCTATATTATTCCAACACCTGTTTTGATTCTTTGGTCAC------------------------------------------------------------------------------------------------------------------------------------------------------</t>
  </si>
  <si>
    <t>N0552</t>
  </si>
  <si>
    <t>Z26013</t>
  </si>
  <si>
    <t>JX544959.1</t>
  </si>
  <si>
    <t>TATAATGATAGGAGGCTTCGGAAAATGACTCATACCACTAATGATTGGAGCTCCAGACATGGCTTTCCCACGAATGAAAAAAATGAGATTCTGATTAGTACCACCATCCTTCCTCCTACTCCTAGCCTCAGCTGGAGTAGAAAGAGGAGTAGGAACAGGATGAACAATATATCCTCCCTTATCAAGAAACATAGCCCACGCAGGAGGATCTGTTGACTTGGCCATATTTTCTCTTCACCTAGCAGGTGCATCCTCAATTTTAGCCTCTATTAAATTTATTACAACCATCATAAAAATGCGATCATCCGGAATAAGATTTGACCGCCTACCACTATTCATATGATCAGTATTTATTACAGCCTTCCTTCTCCTACTAAGTCTCCCAGTACTAGCAGGAGCAATAACTATGTTACTTACTGACCGAAAAATAAAAACTACATTCTTTGACCCAGCAGGAGGAGGAGACCCTATATTATTCCAACACCTGTTTTGATTCTTTGGTCATCCAGAAGTCTACATTCTTATCCTACCAGGATTTGGAATGATATCCCACGTCATCGCCCACTACAGTGGAAAGCGAGAACCATTTGGATATCTAGGAATGGTATATGCTATGATAGCAATTGGAATCCTAGGATTTCTTGTCTGAGCACAC</t>
  </si>
  <si>
    <t>N0682</t>
  </si>
  <si>
    <t>PH-41</t>
  </si>
  <si>
    <t>TATAATGATAGGAGGCTTCGGAAAATGACTCATACCACTAATGATTGGAGCTCCAGACATGGCTTTCCCACGAATGAAAAAAATGAGATTCTGATTAGTACCACCATCCTTCCTCCTACTCCTAGCCTCAGCTGGAGTAGAAAGAGGAGTAGGAACAGGATGAACAATATATCCTCCCTTATCAAGAAACATAGCCCACGCAGGAGGATCTGTTGACTTGGCCATATTTTCTCTTCACCTAGCAGGTGCATCCTCAATTCTAGCCTCTATTAAATTTATTACAACCATCATAAAAATGCGATCATCCGGAATAAGATTTGACCGCCTACCACTATTCATATGATCAGTATTTATTACAGCCTTCCTTCTCCTACTAAGTCTCCCAGTACTAGCAGGAGCAATAACTATGTTACTTACTGACCGAAAAATAAAAACTACATTCTTTGACCCAGCAGGAGGAGGAGACCCTATATTATTCCAACACCTGTTCTGATTCTTTGGTCATCCAGAAGTTTACATTCTTATCTTACCAGGATTTGGAATGATATCCCATGTCATCGCCCACTACAGTGGAAAGCGAGAACCATTTGGATATCTAGGAATGGTATATGCTATGATAGCAATTGGAATCCTAGGATTTCTTGTCTGAGCACAC</t>
  </si>
  <si>
    <t>N0515</t>
  </si>
  <si>
    <t>JX544968.1</t>
  </si>
  <si>
    <t>tataatgataggaggcttcggaaaatgactcataccactaatgattggagctccagacatggctttcccacgaatgaaaaaaatgagattctgattagtaccaccatccttcctcctactcctagcctcagctggagtagaaagaggagtaggaacaggatgaacaatatatcctcccttatcaagaaatatagcccacgcaggaggatctgttgacttggccatattttctcttcacctagcaggtgcatcctcaattctagcctctattaaatttattacaaccatcataaaaatgcgatcatccggaataagatttgaccgcctaccactattcatatgatcagtatttattacagccttccttctcctactaagtctcccagtactagcaggagcaataactatgttgcttactgaccgaaaaataaaaactacattctttgacccagcaggaggaggagaccctatattattccaacacctgttctgattctttggtcatccagaagtttacattctcatcttaccaggatttggaatgatatcccatgtcatcgcccactacagtggaaagcgagaaccatttggatatctaggaatggtatatgctatgatagcaattggaatcctaggatttcttgtctgagcacac</t>
  </si>
  <si>
    <t>-ATAATGATAGGAGGCTTCGGAAAATGACTCATACCACTAATGATTGGAGCTCCAGACATGGCTTTCCCACGAATGAAAAAAATGAGATTCTGATTAGTACCACCATCCTTCCTCCTACTCCTAGCCTCAGCTGGAGTAGAAAGAGGAGTAGGAACAGGATGAACAATATATCCTCCCTTATCAAGAAATATAGCCCACGCAGGAGGATCTGTTGACTTGGCCATATTTTCTCTTCACCTAGCAGGTGCATCCTCAATTCTAGCCTCTATTAAATTTATTACAACCATCATAAAAATGCGATCATCCGGAATAAGATTTGACCGCCTACCACTATTCATATGATCAGTATTTATTACAGCCTTCCTTCTCCTACTAAGTCTCCCAGTACTAGCAGGAGCAATAACTATGTTGCTTACTGACCGAAAAATAAAAACTACATTCTTTGACCCAGCAGGAGGAGGAGACCCTATATTATTCCAACACCTGTTCTGATTCTTTGGTCATCCAGAAGTTTACATTCTCATCTTACCAGGATTTGGAATGATATCCCATGTCATCGCCCACTACAGTGGAAAGCGAGAACCATTTGGATATCTAGGAATGGTATATGCTATGATAGCAATTGGAATCCTAGGATTTCTTGTCTGAGCACAC</t>
  </si>
  <si>
    <t>JX544962.1</t>
  </si>
  <si>
    <t>TATAATGATAGGAGGCTTCGGAAAATGACTCATACCACTAATGATTGGAGCTCCAGACATGGCTTTCCCACGAATGAAAAAAATGAGATTCTGATTAGTACCACCATCCTTCCTCCTACTCCTAGCCTCAGCTGGAGTAGAAAGAGGAGTAGGAACAGGATGAACTATATATCCTCCATTATCAAGAAACATAGCCCACGCAGGAGGATCTGTTGACTTGGCCATATTTTCTCTTCACCTAGCAGGTGCATCCTCAATTCTAGCCTCTATTAAATTTATTACAACCATCATAAAAATGCGATCATCCGGAATAAGATTTGACCGCCTACCACTATTCATATGATCAGTATTTATCACAGCCTTCCTTCTCCTACTAAGTCTCCCAGTACTAGCAGGAGCAATAACTATGTTACTTACTGACCGAAAAATAAAAACTACATTCTTTGACCCAGCAGGAGGAGGAGACCCTATATTATTCCAACACCTGTTCTGATTCTTTGGTCATCCAGAAGTTTACATTCTTATCTTACCAGGATTTGGAATGATATCCCATGTCATCGCCCACTACAGTGGAAAGCGAGAACCATTTGGATATCTAGGAATGGTATATGCTATGATAGCAATTGGAATCCTAGGATTTCTTGTCTGAGCACAC-</t>
  </si>
  <si>
    <t>N0514</t>
  </si>
  <si>
    <t>JX544965.1</t>
  </si>
  <si>
    <t>TATAATGATAGGAGGCTTCGGAAAATGACTCATACCACTAATGATTGGAGCTCCAGACATGGCTTTCCCACGAATGAAAAAAATGAGATTCTGATTAGTACCTCCATCCTTCCTCCTACTCCTAGCCTCAGCTGGAGTAGAAAGAGGAGTAGGAACAGGATGAACAATATACCCTCCCTTATCAAGAAACATAGCCCACGCAGGAGGATCTGTTGACTTGGCCATATTTTCTCTTCACCTAGCAGGTGCATCCTCAATTCTAGCCTCTATTAAATTTATTACAACCATCATAAAAATGCGATCATCCGGAATAAGATTTGACCGCCTACCACTATTTATATGATCAGTATTTATTACAGCCTTTCTTCTCCTACTAAGTCTCCCAGTACTAGCAGGAGCAATAACTATGTTACTTACTGACCGAAAAATAAAAACTACATTCTTTGACCCAGCAGGAGGAGGAGACCCCATATTATTCCAACACCTGTTCTGATTCTTTGGTCATCCAGAAGTCTATATTCTTATCCTACCAGGATTTGGAATGATATCCCACGTCATCGCCCACTACAGTGGAAAGCGAGAACCATTTGGATATCTAGGAATGGTATATGCTATGATAGCAATTGGAATCCTAGGATTTCTTGTCTGAGCACAC</t>
  </si>
  <si>
    <t>N0681</t>
  </si>
  <si>
    <t>PH-40</t>
  </si>
  <si>
    <t>TATAATGATAGGAGGCTTCGGAAAATGACTCATACCACTAATGATTGGAGCTCCAGACATGGCTTTTCCACGAATGAAAAAAATGAGATTCTGATTAGTACCGCCATCCTTCCTCCTACTCCTAGCCTCAGCTGGAGTAGAAAGAGGAGTAGGAACAGGATGAACAATATATCCTCCCTTATCAAGAAACATAGCCCACGCAGGAGGATCTGTTGACTTGGCCATATTTTCTCTTCACCTAGCAGGTGCATCCTCAATTCTAGCCTCTATTAAATTTATTACAACCATCATAAAAATGCGATCATCCGGAATAAGATTTGACCGCCTACCACTATTCATATGATCAGTATTTATTACAGCCTTCCTTCTCCTACTAAGTCTCCCAGTACTAGCAGGAGCAATAACTATGTTACTTACTGACCGAAAAATAAAAACTACATTCTTTGACCCAGCAGGAGGAGGAGACCCTATATTATTCCAACACCTGTTCTGATTCTTTGGTCATCCAGAAGTTTACATTCTTATCTTACCAGGATTTGGAATGATATCCCATGTCATCGCCCACTACAGTGGAAAGCGAGAACCATTTGGATATCTAGGAATGGTATATGCTATGATAGCAATTGGAATCCTAGGATTTCTTGTCTGAGCACAC</t>
  </si>
  <si>
    <t>N0817</t>
  </si>
  <si>
    <t>NZNWIA-02</t>
  </si>
  <si>
    <t>TATAATGATAGGAGGCTTCGGAAAATGACTCATACCTTTAATGATAGGAGCCCCCGACATGGCCTTCCCTCGAATGAAAAATATGAGCTTCTGGTTGATTCCTCCCTCCTTTATACTACTTATAGCCTCAGCAGGGGTAGAAAGAGGTGCCGGTACAGGTTGAACTATTTATCCTCCCTTATCTAGAAACATCGCCCACGCCGGAGGATCAGTTGACTTAGCCATTTTCTCCCTACACTTAGCCGGAGCTTCATCAATACTAGCCTCAATTAACTTCATAACAACAATCATAAAAATGCGAACCCCAGGAGTAACCTTCGACCGACTTCCACTATTTGTATGGTCCGTTTTCATAACAGCATTCCTCCTCTTACTTAGACTTCCAGTCTTAGCAGGAGCAATAACAATGCTCCTAACCGACCGAAATATAAAAACAACCTTCTTTGACCCCGCTGGAGGAGGAGACCCTATATTATTCCAACACCTCTTCTGGTTTTTTGGACACCCAGAAGTATACATCCTCATCCTACCAGGATTCGGAATGATATCCCACGTAATAGCCCACTACAGAGGCAAGCAAGAACCATTCGGCTACTTAGGAATGGTATACGCAATGGTCGCAATAGGAATACTAGGATTTTTAGTCTGAGCCCAC</t>
  </si>
  <si>
    <t>N0670</t>
  </si>
  <si>
    <t>JX544957.1</t>
  </si>
  <si>
    <t>mookiei</t>
  </si>
  <si>
    <t>TATAATGATAGGAGGCTTCGGAAAATGACTTATACCACTAATGATTGGAGCTCCAGACATGGCTTTCCCACGAATGAAAAAAATGAGATTTTGACTAGTACCACCATCCTTTCTTCTACTCCTAGCCTCAGCCGGAATAGAAAGAGGAGTAGGAACAGGATGAACAATTTACCCCCCCTTATCAAGAAACATAGCTCACGCAGGAGGCTCCGTAGACCTAGCCATATTTTCCCTCCACCTAGCAGGAGCATCCTCAATTCTAGCCTCCATAAAATTCATTACAACCATTATAAAAATGCGATCATCCGGAATAAGATTTGACCGCCTACCACTATTCATATGATCAGTATTTATCACGGCCTTTCTCCTCCTACTTAGTCTCCCAGTACTAGCAGGAGCAATAACCATGTTACTAACCGACCGAAAAATAAAAACCACTTTCTTTGACCCAGCAGGAGGAGGAGACCCAATACTATTTCAACACCTATTCTGATTCTTTGGTCACCCAGAAGTCTACATCCTTATACTCCCAGGATTTGGAATGATATCTCATGTTATAGCCCACTACAGTGGAAAGCGAGAACCATTTGGATATCTAGGAATGGTTTACGCAATGATAGCAATTGGTATCTTAGGATTCCTTGTCTGAGCACAC</t>
  </si>
  <si>
    <t>JX544960.1</t>
  </si>
  <si>
    <t>TATAATGATAGGAGGCTTCGGAAAATGACTTATACCACTAATGATTGGAGCTCCAGACATGGCTTTCCCACGAATGAAAAAAATGAGATTTTGACTAGTACCACCATCCTTTCTTCTACTCCTAGCCTCAGCCGGAGTAGAAAGAGGAGTAGGAACAGGATGAACAATTTACCCCCCTTTATCAAGAAACATAGCTCACGCAGGAGGCTCCGTAGACCTAGCCATATTTTCCCTCCACCTAGCAGGAGCATCCTCAATTCTAGCCTCCATAAAATTCATTACAACCATTATAAAAATGCGATCATCCGGAATAAGATTTGACCGCCTACCACTATTCATATGATCAGTATTTATCACGGCCTTTCTCCTCCTACTTAGTCTCCCAGTACTAGCAGGAGCAATAACCATGTTACTAACCGACCGAAAAATAAAAACCACTTTCTTTGACCCAGCAGGAGGAGGAGACCCAATACTATTTCAACACCTATTCTGATTCTTTGGTCACCCAGAAGTCTACATCCTTATACTCCCAGGATTTGGAATGATATCTCATGTTATAGCCCACTACAGTGGAAAGCGAGAACCATTTGGATATCTAGGAATGGTTTACGCAATGATAGCAATTGGTATCTTAGGATTCCTTGTCTGAGCACAC-</t>
  </si>
  <si>
    <t>TATAATGATAGGAGGCTTCGGAAAATGACTTATACCCTTAATGATAGGAGCCCCAGACATGGCCTTCCCCCGAATGAAAAACATGAGATTTTGACTAGTCCCTCCTTCTTTTATCTTACTTCTAGCCTCAGCAGGAGTAGAAAGAGGAGTGGGTACAGGATGAACCATTTATCCCCCACTATCAAGAAAAATCGCCCACGCTGGAGGGTCAGTCGACCTAGCAATATTCTCCCTACACCTAGCCGGAGCTTCTTCAATACTAGCCTCAATAAAATTTATAACAACAATCATAAAAATGCGAACCCCAGGAGTCACC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</si>
  <si>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TATAATGATAGGAGGCTTCGGAAAATGACTTATACCCTTAATGATAGGAGCCCCAGACATGGCCTTCCCCCGAATGAAAAACATGAGATTTTGACTAGTCCCTCCTTCTTTTATTCTACTTCTAGCCTCAGCAGGAGTAGAAAGAGGAGTAGGTACAGGATGAACCATTTATCCCCCACTATCAAGAAAAATCGCCCACGCTGGAGGGTCAGTCGACCTAGCAATATTCTCTCTACACCTAGCCGGAGCTTCTTCAATACTAGCCTCAATAAAATTTATAACAACAATCATAAAAATGCGAACCCCAGGAGTCACTTTTGACCGGCTACCACTATTCGTATGGTCTGTCTTCATAACGGCATTTCTTCTCCTACTCAGACTACCTGTCCTAGCAGGAGCAATCACAATGCTTTTAACTGACCGAAACGTTAAAACAACTTTCTTCGACCCAGCCGGAGGAGGAGACCCCATTTTATTCCAACATCTCTTCTGATTCTTTGGCCACCCAGAAGTATACATTCTTATTCTACCCGGTTTCGGAATGATATCCCACGTAATCGCCCACTACAGAGGCAAGCAAGAACCCTTTGGCTACTTAGGAATGGTATACGCAATGGTCGCAATAGGAATCCTAGGGTTTTTAGTATGAGCCCAC</t>
  </si>
  <si>
    <t>T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TAGAGGCAAGCAAGAACCCTTTGGCTACTTAGGAATGGTATACGCAATGGTCGCAATAGGAATCCTAGGGTTTTTAGTATGAGCCCAC</t>
  </si>
  <si>
    <t>TATAATGATAGGAGGCTTCGGAAAATGACTTATACCCTTAATGATAGGAGCCCCAGACATGGCCTTCCCCCGAATGAAAAACATGAGATTTTGACTAGTCCCTCCTTCTTTTATTTTACTTCTAGCCTCAGCAGGAGTAGAAAGAGGAGTAGGTACAGGATGAACCATTTATCCCCCACTATCAAGAAAAATCGCCCACGCTGGAGGGTCAGTCGACCTAGCAATATTCTCTCTACACCTAGCCGGAGCTTCTTCAATACTAGCCTCAATAAAATTTATAACAACAATCATAAAAATGCGAACCCCAGGAGTCACTTTTGACCGGCTACCACTATTCGTATGGTCTGTCTTCATAACGGCATTTCTTCTCCTACTCAGACTACCTGTCCTAGCAGGAGCAATCACAATGCTTTTAACTGACCGAAACGTTAAAACAACTTTCTTCGACCCAGCCGGAGGAGGAGACCCCATTTTATTCCAACATCTCTTCTGATTCTTTGGCCACCCAGAAGTATACATTCTTATTCTACCCGGTTTCGGAATGATATCCCACGTAATCGCCCACTACAGAGGCAAGCAAGAACCCTTTGGCTACTTAGGAATGGTATACGCAATGGTCGCAATAGGAATCCTAGGGTTTTTAGTATGAGCCCAC</t>
  </si>
  <si>
    <t>TATAATGATAGGAGGCTTCGGAAAATGACTTATACCCTTAATGATAGGAGCCCCAGACATGGCCTTCCCCCGAATGAAAAACATGAGATTTTGACTAGTCCCTCCTTCTTTTATTTTACTTCTAGCCTCAGCAGGAGTAGAAAGAGGAGTAGGTACAGGATGAACCATTTATCCCCCACTATCAAGAAAAATCGCCCACGCTGGAGGGTCAGTCGACCTAGCAATATTCTCTCTACACCTAGCCGGAGCTTCTTCAATACTAGCCTCAATAAAATTTATAACAACAATCATAAAAATGCGAACCCCAGGGGTCACTTTTGACCGGCTACCACTATTCGTATGGTCTGTCTTCATAACGGCATTTCTTCTCCTACTCAGACTACCTGTCCTAGCAGGAGCAATCACAATGCTTTTAACCGACCGAAACGTTAAAACAACTTTCTTCGACCCAGCCGGAGGAGGAGACCCCATTTTATTCCAACATCTCTTCTGATTCTTTGGCCACCCAGAAGTATACATTCTTATTCTACCCGGTTTCGGAATGATATCTCACGTAATCGCCCACTACAGAGGCAAGCAAGAACCCTTTGGCTACTTAGGAATGGTATACGCAATGGTCGCAATAGGAATCCTAGGGTTTTTAGTATGAGCCCAC</t>
  </si>
  <si>
    <t>N0762</t>
  </si>
  <si>
    <t>RUMF-ZE-00072</t>
  </si>
  <si>
    <t>ZE-00072</t>
  </si>
  <si>
    <t>TATAATGATAGGAGGCTTCGGAAAATGACTTATACCCTTAATGATAGGAGCCCCAGACATGGCCTTCCCCCGAATGAAAAACATGAGATTTTGACTAGTCCCTCCTTCTTTTATTTTACTTCTAGCCTCAGCAGGAGTAGAAAGAGGAGTAGGTACAGGATGAACCATTTATCCCCCACTATCAAGAAAAATCGCCCACGCTGGAGGGTCAGTCGACCTAGCAATATTCTCTCTACACCTAGCCGGAGCTTCTTCAATACTAGCCTCAATAAAATTTATAACAACAATCATAAAAATGCGAACCCCAGGAGTCACTTTTGACCGGCTACCACTATTCGTATGGTCTGTCTTCATAACGGCATTTCTTCTTCTACTCAGACTACCTGTCCTAGCAGGAGCAATCACAATGCTTTTAACCGACCGAAACGTTAAAACAACCTTCTTCGACCCAGCCGGAGGAGGAGACCCCATTTTATTCCAACATCTCTTCTGATTCTTTGGCCACCCAGAAGTATACATCCTTATTCTACCCGGTTTCGGAATGATATCCCACGTAATCGCCCACTACAGAGGCAAGCAAGAACCCTTTGGCTACTTAGGAATGGTATACGCAATGGTCGCAATAGGAATCCTAGGGTTTTTAGTATGAGCCCAC</t>
  </si>
  <si>
    <t>TATAATGATAGGAGGCTTCGGAAAATGACTTATACCCTTAATGATAGGAGCCCCAGACATGGCCTTCCCCCGAATGAAAAACATGAGATTTTGACTAGTCCCTCCTTCTTTTATTTTACTTCTAGCCTCAGCAGGAGTAGAAAGAGGAGTGGGTACAGGATGAACCATTTATCCCCCACTATCAAGAAAAATCGCCCACGCTGGAGGATCAGTCGACCTAGCAATATTCTCCCTACACCTAGCCGGAGCTTCTTCAATACTAGCCTCAATAAAATTC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CTAGTATGAGCCCAC</t>
  </si>
  <si>
    <t>N0635</t>
  </si>
  <si>
    <t>RUMF-ZE-00359</t>
  </si>
  <si>
    <t>ZE-00359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</si>
  <si>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AGCAATCACAATGCTTTTAACTGACCGAAACATCAAAACAACTTTCTTCGACCCAGCCGGAGGAGGAGACCCCATCTTATTTCAACATCTCTTCTGATTCTTTGGCCACCCAGAAGTATATATTCTTATTCTACCCGGTTTCGGAATGATATCCCACGTAATCGCCCACTACAGAGGCAAGCAAGAACCCTTTGGCTACTTAGGAATGGTATACGCAATGGTCGCAATAGGAATCCTAGGGTTTTTAGTATGAGCCCAC</t>
  </si>
  <si>
    <t>N0630</t>
  </si>
  <si>
    <t>RUMF-ZE-00361</t>
  </si>
  <si>
    <t>ZE-00361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</si>
  <si>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GGCAATCACAATGCTTTTAACTGACCGAAACATCAAAACAACCTTCTTCGACCCAGCCGGAGGAGGAGACCCCATCTTATTTCAACATCTCTTCTGATTCTTTGGCCACCCAGAAGTATATATTCTTATTCTACCCGGTTTCGGAATGATATCCCACGTAATCGCCCACTACAGAGGCAAGCAAGAACCCTTTGGCTACTTAGGAATGGTATACGCAATGGTCGCAATAGGAATCCTAGGGTTTTTAGTATGAGCCCAC</t>
  </si>
  <si>
    <t>TATAATGATAGGAGGCTTCGGAAAATGACTTATACCCTTAATGATAGGAGCCCCAGACATGGCCTTCCCCCGAATGAAAAACATGAGATTTTGACTAGTCCCTSCTTCTTTTATTTTAMTTCTAGCCTCAGCAGGAGTAGAAAGAGGAGTGGGTACAGGATGAACCATTTATCCCCCACTATCAAGAAAAATCGCCCACGCTGGAGGGTCAGTCGATCTAGCAATATTCTCCCTACACCTAGCCGGAGCTTCTTCAATACTAGCCTCAATAAAATTTATAACAACAATCATAAAAATGCGAACCCCAGGAGTCACC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T</t>
  </si>
  <si>
    <t>TATAATGATAGGAGGCTTCGGAAAATGACTTATACCCTTAATGATAGGAGCCCCAGACATGGCCTTCCCCCGAATGAAAAACATGAGATTTTGACTAGTTCCTCCTTCTTTTATTTTACTTCTAGCCTCAGCAGGAGTAGAAAGAGGAGTAGGTACAGGATGAACCATTTATCCCCCACTATCAAGAAAAATCGCCCACGCTGGAGGGTCAGTCGACCTAGCAATATTCTCCCTACACCTAGCCGGAGCTTCTTCAATACTAGCCTCAATAAAATTTATAACAACAATCATAAAAATGCGAACCCCAGGAGTCACTTTTGACCGGCTACCACTATTCGTATGGTCTGTCTTCATAACAGCATTTCTTCTCCTACTCAGACTACCCGTCCTAGCAGGAGCAATCACAATGCTTTTAACTGACCGAAACGTTAAAACAACTTTCTTCGACCCAGCCGGAGGAGGAGACCCCATTTTATTCCAACATCTCTTCTGATTCTTTGGCCACCCAGAAGTATACATTCTTATTCTACCCGGTTTCGGAATGATATCCCACGTAATCGCCCACTACAGAGGCAAGCAAGAACCCTTTGGCTACTTAGGAATGGTATACGCAATGGTCGCAATAGGAATCCTAGGGTTTTTAGTATGAGCCCAC</t>
  </si>
  <si>
    <t>TATAATGATAGGAGGCTTCGGAAACTGACTAATACCTCTAATGATAGGAGCTCCGGATATGGCTTTCCCACGAATGAAAAAAATGAGATTCTGATTAGTTCCTCCTTCATTTATTCTCCTTCTAGCATCCGCTGGTGTAGAAAGAGGGGCAGGTACAGGATGAACAATTTACCCGCCTCTATCTAGAAATATAGCCCACGCCGGGGGATCAGTAGACCTAGCCATTTTCTCACTACACCTAGCTGGGGCCTCCTCTATACTAGCCTCAATAAATTTCATAACAACTATTATTAATATGCGAACACCAGGAGTCACATTTGACCGACTTCCTTTATTTGTATGGTCCGTTTTCATAACAGCTTTTCTTCTACTTCTCAGACTTCCAGTCCTGGCAGGAGCAATAACAATGTTATTAACAGACCGCAACATAAAAACCACATTCTTTGACCCTGCCGGGGGAGGCGACCCTATACTCTTCCAACATTTATTCTGATTTTTTGGTCACCCAGAGGTGTACATTCTTATCCTTCCAGGATTTGGTATGATATCACACGTAATAGCACACTATAGAGGAAAGCAAGAACCATTTGGTTATCTAGGGATGGTCTACGCAATGGTAGCCATAGGCATATTAGGGTTTCTAGTCTGGGCCCAC</t>
  </si>
  <si>
    <t>TATAATGATAGGAGGCTTCGGAAACTGACTCATACCTTTAATGATCGGAGCCCCAGATATGGCTTTCCCACGGATGAAAAAAATGAGCTTTTGACTAATCCCCCCTTCATTTATACTTCTTTTAGCATCTGCTGGCGTAGAAAGAGGAGCAGGTACCGGCTGAACAATTTATCCACCTCTCTCTAGAAACATCGCCCATGCGGGAGGATCAGTAGACCTAGCCATTTTTTCATTACACCTAGCCGGAGCCTCTTCAATACTGGCCTCAATAAACTTTATAACAACCATTATCAACATGCGAACTCCAGGAGTCACATTTGACCGACTCCCTTTATTTGTATGGTCAGTTTTCATAACAGCATTTCTCCTCCTCCTAAGACTTCCCGTTCTAGCAGGGGCAATCACCATGTTACTAACAGACCGTAATATAAAAACCACGTTTTTTGACCCTGCAGGAGGTGGAGACCCTATTTTATTCCAACACCTATTCTGGTTCTTTGGGCATCCAGAAGTATATATTCTAATCCTACCAGGATTTGGTATGATATCACACGTAATAGCTCACTACAGAGGAAAGCAAGAACCCTTCGGCTATCTAGGAATGGTTTATGCAATGGTAGCCATAGGAATATTAGGATTCCTAGTATGAGCTCAC</t>
  </si>
  <si>
    <t>TATAATGATAGGAGGCTTCGGAAACTGACTTATACCTTTAATGATCGGAGCCCCAGACATGGCTTTCCCACGGATGAAAAAAATGAGCTTTTGACTAATCCCCCCTTCATTTATACTTCTTTTAGCATCTGCTGGCGTAGAAAGAGGAGCAGGTACCGGCTGAACAATTTATCCACCTCTCTCTAGAAACATCGCCCATGCGGGAGGATCAGTAGACCTAGCCATTTTTTCATTACACCTAGCCGGAGCCTCTTCAATACTGGCCTCAATAAACTTTATAACAACCATTATCAACATGCGAACCCCAGGAGTCACATTCGACCGACTCCCTTTATTTGTATGGTCAGTTTTCATAACAGCATTTCTCCTCCTCCTAAGACTTCCCGTTCTAGCAGGGGCAATCACCATGTTACTAACAGACCGTAATATAAAAACCACGTTTTTTGACCCTGCAGGAGGTGGAGACCCTATTTTATTCCAACACCTATTCTGATTCTTTGGGCATCCAGAAGTATATATTCTAATCCTACCAGGATTTGGTATGATATCACACGTAATAGCTCACTACAGAGGAAAGCAAGAACCCTTCGGCTATCTAGGAATGGTTTATGCA------------------------------------------</t>
  </si>
  <si>
    <t>N0184</t>
  </si>
  <si>
    <t>N59_reextraction; off from 6, but 16S only and should recheck alignment in 16S</t>
  </si>
  <si>
    <t>AGCCCTCTGGATA--------AATAGAGGGTCCCGCCTG-CCCAGT-GGCTCCA-----CAGCTAAACGGCCGCGGTATTTTGACCGTGCAAAGGTAGCATAATCACTTGTCTTTTAAATGGAGACTTGTATGAATGGCAAAACCTTTTTTAACTGTCTCCC-TCCTTAACCTTCTAAACTTCTACCCGC-GTGAAGAAGCGCGGA-TAAAATAGAAAGACGAGAAGACCCTGTCGAGCTTCAGTC---------------------------------------------TAAAAGTGAATTGACCTTCGACAACCA----------------------TCACTAAAAGACTTTGGTTGGGGCAACCATGGAGAA--AAAGAATCCTCCAGAAAAAACAGGAGAGAACCACTCTCTATTA-CCACCTCGA---------AGAACCA------------GAAACTGGTAAACGGAAAAAGTTACCGCAGGGATAACAGCGTCATCTCCTCTAAGAGTCCTTATTGACGAGGAGGTTTGCGACCTCGATGTTGGATTGG-GGCCCCCTTA-GGGTGCAGAAGCTCTAA----ACGGTTAGACTGTTCGTCTATTAAAGCCCT-----</t>
  </si>
  <si>
    <t>TATAATGATAGGAGGCTTCGGAAACTGACTTATACCTTTAATGATCGGAGCCCCAGATATGGCTTTCCCACGGATGAAAAAAATGAGCTTTTGACTAATCCCCCCTTCATTTATACTTCTTTTAGCATCTGCTGGCGTAGAAAGAGGAGCAGGTACCGGCTGAACAATTTATCCACCTCTCTCTAGAAACATCGCCCATGCAGGAGGATCAGTAGACCTAGCCATTTTTTCATTACACCTAGCCGGAGCCTCTTCAATACTGGCCTCAATAAACTTTATAACAACCATTATCAACATGCGAACTCCAGGAGTCACATTCGACCGACTCCCTTTATTTGTATGGTCAGTTTTCATAACAGCATTTCTCCTCCTCCTAAGACTTCCCGTTCTAGCAGGGGCAATCACCATGTTACTAACAGACCGTAATATAAAAACCACGTTTTTTGACCCTGCAGGAGGTGGAGACCCTATTTTATTCCAACACCTATTCTGGTTCTTTGGGCATCCAGAAGTATATATTCTAATCCTACCAGGATTTGGTATGATATCACACGTAATAGCTCACTACAGAGGAAAGCAAGAACCCTTCGGCTATCTAGGAATGGTTTATGCAATGGTAGCCATAGGAATATTAGGATTCCTAGTATGAGCTCAC</t>
  </si>
  <si>
    <t>MOLSI_056</t>
  </si>
  <si>
    <t>HM196672.1</t>
  </si>
  <si>
    <t>TATAATGATAGGAGGCTTCGGAAACTGATTAATACCATTAATGATAGGAGCGCCAGATATGGCCTTTCCACGAATGAATAATATGAGCTTTTGATTGCTCCCTCCCTCATTTATTCTACTACTAGCATCCGCTGGGGTAGAAAGTGGAGTCGGGACAGGATGAACAATTTATCCCCCTTTATCAAGAAAAATGGCACATGCCGGAGGGTCTGTTGACCTAGCCATATTTTCTCTTCATCTAGCAGGTGCCTCTTCGATTCTTGCTTCAATAAAATTTATTACCACTATCATTAACATGCGAACCCCAGGAATTACCTTTGACCGCCTCCCATTATTTGTTTGGTCTGTTTTTATAACAGCCTTTCTTCTCTTATTAAGCCTTCCAGTATTAGCAGGAGCTATAACAATGCTCCTTACAGACCGTAACATTAAAACAACATTTTTTGACCCAGCAGGGGGGGGAGACCCAATTTTATTTCAACACTTATTTTGATTCTTTGGTCACCCTGAAGTTTACATATTAATACTACCAGGATTTGGGATGATCTCTCATGTAATAGCACATTATAGAGGAAAGAAAGAACCCTTTGGGTATCTTGGGATGGTGTATGCTATGGTAGCCATTGGAATTTTAGGCTTTCTAGTTTGAGCTCAC</t>
  </si>
  <si>
    <t>MOLSI_057</t>
  </si>
  <si>
    <t>HM196673.1</t>
  </si>
  <si>
    <t>MOLSI_064</t>
  </si>
  <si>
    <t>liouvillei complex</t>
  </si>
  <si>
    <t>TATAATGATAGGAGGCTTCGGAAACTGATTAATACCATTAATGATAGGAGCGCCAGATATGGCCTTTCCACGAATGAATAATATGAGCTTTTGATTGCTCCCTCCCTCATTTATTCTACTACTAGCATCCGCTGGGGTAGAAAGTGGAGTCGGGACAGGATGAACAATTTATCCCCCTTTATCAAGAAAAATGGCACATGCCGGAGGGTCTGTTGACCTAGCCATATTTTCTCTTCATCTAGCAGGTGCCTCTTCGATTCTTGCTTCAATAAAATTTATTACCACTATTATTAACATGCGAACCCCAGGAATTACCTTTGACCGCCTCCCATTATTTGTTTGATCTGTTTTTATAACAGCCTTTCTTCTCTTATTAAGCCTTCCAGTATTAGCAGGAGCTATAACAATGCTTCTTACAGACCGTAACATTAAAACAACATTTTTTGACCCAGCAGGGGGGGGAGACCCAATTTTATTTCAACACTTATTTTGATTCTTTGGTCACCCTGAAGTTTACATATTAATACTACCAGGATTTGGGATGATCTCTCATGTAATAGCACATTATAGAGGAAAGAAAGAACCCTTTGGGTATCTTGGGATGGTGTATGCTATGGTAGCCATTGGAATTTTAGGCTTTCTAGTTTGAGCTCAC</t>
  </si>
  <si>
    <t>MOLSI_048</t>
  </si>
  <si>
    <t>HM196674.1</t>
  </si>
  <si>
    <t>TATAATGATAGGAGGCTTCGGAAACTGATTAATACCATTAATGATAGGAGCGCCAGATATGGCCTTTCCACGAATGAATAATATGAGCTTTTGATTGCTCCCTCCCTCATTTATTCTACTACTAGCATCCGCTGGTGTAGAAAGTGGAGTCGGGACAGGATGGACAATTTATCCCCCTTTATCAAGAAAAATGGCACATGCCGGAGGGTCTGTTGACCTAGCCATATTTTCTCTTCATCTAGCAGGTGCCTCTTCGATTCTTGCTTCAATAAAATTTATTACCACCATCATTAACATGCGAACCCCAGGAATTACCTTTGACCGCCTCCCATTATTTGTTTGGTCTGTTTTTATAACAGCCTTTCTTCTCTTATTAAGCCTTCCAGTATTAGCAGGAGCTATAACAATGCTTCTTACAGACCGTAACATTAAAACAACATTTTTTGACCCAGCAGGGGGGGGAGACCCTATTTTATTTCAACACTTATTTTGATTCTTTGGTCACCCTGAAGTTTACATATTAATACTACCAGGATTTGGGATGATCTCTCATGTAATAGCACATTATAGAGGAAAGAAAGAACCATTTGGGTATCTTGGGATGGTGTATGCTATGGGAGCCATTGGAATTTTAGGCTTTCTAGTTTGAGCTCAC</t>
  </si>
  <si>
    <t>truncata</t>
  </si>
  <si>
    <t>grac_trunc</t>
  </si>
  <si>
    <t>TATAATGATAGGAGGCTTCGGAAACTGATTAATACCCTTAATGATAGGAGCCCCAGATATGGCTTTTCCACGAATGAAAAAAATGAGATTCTGATTAGTGCCTCCTTCATTTATACTCCTACTGGCATCCGCCGGCGTAGAA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</si>
  <si>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N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</si>
  <si>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T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</si>
  <si>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</si>
  <si>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CAATATGCGAACACCAGGAGTAACATTTGACCGACTCCCTCTATTTGTATGATCCGTCTTCATAACAGCTTTTCTTCTTCTTCTTAGACTCCCAGTCCTAGCAGGGGCAATAACAATGCTATTAACAGACCGTAACATAAAAACTACATTCTTCGATCCTGCTGGAGGAGGAGACCCTATACTCTTTCAACACTTATTCTGATTTTTTGGCCACCCAGAAGTCTATATTCTTATACTTCCAGGATTTGGTATGATATCACACGTGATAGCACACTATAGAGGAAAGCAAGAACCATTTGGTTATCTAGGAATGGTCTACGCG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</si>
  <si>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CAATATGCGAACACCAGGAGTAACATTTGACCGACTCCCTCTATTTGTATGATCCGTCTTCATAACAGCCTTTCTTCTTCTTCTTAGACTCCCAGTCCTAGCAGGGGCAATAACAATGCTATTAACAGACCGTAACATAAAAACTACATTCTTCGATCCTGCTGGAGGAGGAGACCCCATACTCTTTCAACACTTATTCTGATTTTTTGGCCACCCAGAAGTCTATATTCTTATACTTCCAGGATTTGGTATGATATCACACGTGATAGCACACTATAGAGGAAAGCAAGAACCATTTGGTTATCTAGGAATGGTCTACGCG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</si>
  <si>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CAATATGCGAACACCAGGAGTAACATTTGACCGACTCCCTCTATTTGTATGATCCGTCTTCATAACAGCTTTTCTTCTTCTTCTTAGACTCCCAGTCCTAGCAGGGGCAATAACAATGCTATTAACAGACCGTAACATAAAAACTACATTCTTCGATCCTGCTGGAGGAGGAGACCCTATACTCTTTCAACACTTATTCTGATTTTTTGGCCACCCAGAAGTCTATATTCTTATACTTCCAGGATTTGGTATGATATCACACGTGATAGCACACTATAGAGGAAAGCAAGAACCATTTGGTTATCTAGGAATGGTCTACGCGATGGTAGCCATAGGTATACTAGG-------------------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</si>
  <si>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C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</si>
  <si>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CCTTCTTCTTCTTAGACTCCCAGTCCTAGCAGGGGCAATAACAATGCTATTAACAGACCGTAACATAAAAACTACATTCTTCGATCCTGCTGGAGGAGGAGACCCCATACTCTTTCAACACTTATTCTGATTTTTTGGCCACCCAGAAGTCTATATTCTTATACTTCCAGGATTTGGTATGATATCACACGTGATAGCACACTATAGAGGAAAGCAAGAACCATTTGGTTATCTAGGAATGGTCTATGCT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</si>
  <si>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T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</si>
  <si>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G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</si>
  <si>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N0611</t>
  </si>
  <si>
    <t>PH-7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</si>
  <si>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TGCTATGGTAGCCATAGGTATACTATGATTCCTAGTATGAGCTCAC</t>
  </si>
  <si>
    <t>N0613</t>
  </si>
  <si>
    <t>PH-9</t>
  </si>
  <si>
    <t>N0614</t>
  </si>
  <si>
    <t>PH-10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</si>
  <si>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T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TGCTATGGTAGCCATAGGTATACTAGGATTCCTAGTATGAGCTCAC</t>
  </si>
  <si>
    <t>N0615</t>
  </si>
  <si>
    <t>PH-11</t>
  </si>
  <si>
    <t>TATAATGATAGGAGGCTTCGGAAACTGATTAATACCCTTAATGATAGGAGCCCCAGATATGGCTTTTCCACGAATGAAAAAAATGAGATTCTGATTAGTGCCTCCTTCATTTATACTCCTACTGGCATCCGCCGGCGTAGAGAGAGGAGTGGGCACAGGATGAACGATTTACCCACCTCTATCTAGTAATATAGCTCACGCCGGC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</si>
  <si>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CACAGGATGAACGATTTACCCACCTCTATCTAGTAATATAGCTCAT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</si>
  <si>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TATAATGATAGGAGGCTTCGGAAACTGATTAATACCCTTAATGATAGGAGCCCCAGATATGGCTTTTCCACGAATGAAAAAAATGAGATTCTGATTAGTGCCTCCTTCATTTATACTCCTACTGGCATCCGCCGGCGTAGAGAGAGGAGTGGGT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CGCTATGGTAGCCATAGGTATACTAGGATTCCTAGTATGAGCTCAC</t>
  </si>
  <si>
    <t>N0755</t>
  </si>
  <si>
    <t>impatians</t>
  </si>
  <si>
    <t>TATAATGATAGGAGGCTTCGGAAACTGATTAATACCTCTAATGATAGGAGCTCCAGATATGGCTTTCCCACGAATGAAAAAAATGAGATTCTGATTAGTGCCTCCTTCATTTATTCTCCTCCTAGCATCCGCTGGTGTAGAAAGAGGAGCAGGTACAGGATGAACAATTTACCCA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CTAGGGTTCCTAGTCTGGGCCCAC</t>
  </si>
  <si>
    <t>TATAATGATAGGAGGCTTCGGAAACTGATTAATACCTCTAATGATAGGAGCTCCGGATATGGCTTTCCCACGAATGAAAAAAATGAGATTCTGATTAGTACCTCCTTCATTTATTCTCCTCCTAGCATCCGCTGGTGTAGAAAGAGGAGCAGGTACAGGATGAACAATTTAT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CTATAGAGGAAAGCAAGAACCATTTGGTTACCTAGGAATGGTCTATGCAATGGTAGCCATAGGTATATTAGGGTTCCTAGTCTGGGCCCAC</t>
  </si>
  <si>
    <t>N0582</t>
  </si>
  <si>
    <t>TATAATGATAGGAGGCTTCGGAAACTGATTAATACCTCTAATGATAGGAGCTCCGGATATGGCTTTCCCACGAATGAAAAAAATGAGATTCTGATTAGTGCCTCCTTCATTTATTCTCCTCCTAGCATCCGCTGGTGTAGAAAGAGGAGCAGGTACAGGATGAACAATTTACCCACCCCTATCTAGAAATATAGCCCACGCCGGA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</si>
  <si>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TATAATGATAGGAGGCTTCGGAAACTGATTAATACCTCTAATGATAGGAGCTCCGGATATGGCTTTCCCACGAATGAAAAAAATGAGATTCTGATTAGTGCCTCCTTCATTTATTCTCCTCCTAGCATCCGCTGGTGTAGAAAGAGGAGCAGGTACAGGATGAACAATTTACCCGCCCCTATCTAGAAACATAGCCCACGCCGGGGGATCAGTAGACCTAGCCATTTTCTCACTGCATCTAGCCGGGGCCTCCTCCATACTAGCCTCCATAAATTTCATAACAACTATTATCAATATGCGAACACCAGGAGTCACATTCGACCGACTTCCTTTATTTGTATGATCCGTTTTCATAACAGCCTTTCTTCTCCTTCTAAGACTTCCAGTCCTAGCAGGAGCAATAACAATGTTATTAACAGACCGCAACATAAAAACCACATTCTTTGACCCTGCCGGGGGAGGCGACCCTATACTCTTCCAACATTTATTCTGGTTCTTTGGTCACCCAGAGGTGTACATTCTTATCCTTCCAGGATTTGGTATGATATCACACGTAATAGCACATTATAGAGGAAAGCAAGAACCATTTGGTTACCTAGGAATGGTCTATGCAATGGTAGCCATAGGTATATTAGGGTTCCTAGTCTGGGCCCAC</t>
  </si>
  <si>
    <t>8603_1</t>
  </si>
  <si>
    <t>N1149</t>
  </si>
  <si>
    <t>TATAATGATAGGAGGCTTC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</si>
  <si>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N1193</t>
  </si>
  <si>
    <t>8585_1</t>
  </si>
  <si>
    <t>N0742</t>
  </si>
  <si>
    <t>TATAATGATAGGAGGCTTC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GTACATTCTTATCCTTCCAGGATTTGGTATGATATCACACGTAATAGCACATTATAGAGGAAAGCAAGAACCATTTGGTTACCTAGGAATGGTCTATGCAATGGTAGCCATAGGTATATTAGGGTTCCTAGTCTGGGCCCAC</t>
  </si>
  <si>
    <t>BMOO-17869</t>
  </si>
  <si>
    <t>TATAATGATAGGAGGCTTC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-------------------------------------------------------------------------------------------------------------------------------------------------------------------------------</t>
  </si>
  <si>
    <t>CACCCTCTATTTAATCTTTGGAGCTTGAGCCGGAATGGTCGGAACAGCCATGAGAGTTATTATTCGCACTGAACTAGCCCAACCCGGATCCCTGCTACAGGACGACCAAGTCTATAACGTAGTCGTTACTGCCCACGCACTAGTAATGATATTCTTTATGGTAATGCCTATAATGATAGGAGGCTTCGGAAACTGATTAATACCTCTAATGATAGGAGCTCCGGATATGGCTTTCCCACGAATGAAAAAAATGAGATTCTGATTAGTGCCTCCTTCATTTATTCTCCTCCTAGCATCCGCTGGTGTAGAAAGAGGAGCAGGTACAGGATGAACAATTTACCCGCCCCTATCTAGAAATATAGCCCACGCCGGGGGATCAGTAGACCTAGCCATTTTCTCACTACATCTAGCCGGGGCCTCCTCCATACTAGCCTCCATAAATTTCATAACAACTATTATCAATATGCGAACACCAGGAGTCACATTCGACCGACTTCCTTTATTTGTATGATCCGTTTTCATAACAGCCTTTCTTCTTCTTCTAAGACTTCCAGTCCTAGCAGGGGCAATAACAATGTTATTAACAGACCGCAACATAAAAACCACATTCTTTGACCCTGCCGGGGGAGGCGACCCTATACTCTTCCAACATTTATTC-------------------------------------------------------------------------------------------------------------------------------------------------------------------------------</t>
  </si>
  <si>
    <t>N0627</t>
  </si>
  <si>
    <t>PH-HI-1</t>
  </si>
  <si>
    <t>TATAATGATAGGAGGCTTCGGAAACTGATTAATACCTCTAATGATAGGGGCTCCGGATATGGCTTTCCCACGAATGAAAAAAATGAGATTCTGATTAGTACCCCCTTCATTTATTCTCCTCCTAGCGTCCGCTGGTGTAGAAAGAGGGGTAGGTACAGGATGAACAATCTACCCACCCCTATCTAGAAATATAGCCCACGCCGGAGGATCAGTAGACCTAGCCATTTTTTCACTACATCTAGCCGGAGCCTCCTCTATACTAGCCTCCATAAATTTCATAACAACCATTATTAATATGCGAACACCAGGAGTTACATTTGACCGACTTCCTTTATTTGTATGGTCCGTTTTCATAACAGCTTTTCTCCTTCTTCTCAGACTTCCAGTCCTAGCAGGAGCAATAACAATGTTATTAACAGACCGTAACATAAAAACCACATTCTTTGACCCTGCCGGAGGAGGCGACCCTATACTCTTCCAACATTTATTTTGGTTCTTTGGTCACCCAGAGGTGTATATTCTTATCCTTCCAGGATTTGGCATGATATCACACGTAATAGCACATTATAGAGGAAAGCAAGAACCATTTGGTTATCTAGGAATGGTCTACGCAATGGTAGCAATAGGTATATTAGGGTTCCTAGTCTGGGCCCAC</t>
  </si>
  <si>
    <t>N0629</t>
  </si>
  <si>
    <t>PH-HI-3</t>
  </si>
  <si>
    <t>TATAATGATAGGAGGCTTCGGAAACTGATTAATACCTCTAATGATAGGGGCTCCGGATATGGCTTTCCCACGAATGAAAAAAATGAGATTCTGATTAGTACCCCCTTCATTTATTCTCCTCCTAGCGTCCGCTGGTGTAGAAAGAGGGGTAGGTACAGGATGAACAATCTACCCACCCCTATCTAGAAATATAGCCCACGCCGGAGGATCAGTAGACCTAGCCATTTTTTCACTACATCTAGCCGGAGCCTCCTCTATACTAGCCTCCATAAATTTCATAACAACCATTATTAATATGCGAACACCAGGAGTTACATTTGACCGACTTCCTTTATTTGTATGGTCCGTTTTCATAACAGCTTTTCTTCTTCTTCTCAGACTTCCAGTCCTAGCAGGAGCAATAACAATGTTATTAACAGACCGTAACATAAAAACCACATTCTTTGACCCTGCCGGAGGAGGCGACCCTATACTCTTCCAACATTTATTTTGGTTCTTTGGTCACCCAGAGGTGTATATTCTTATCCTTCCAGGATTTGGCATGATATCACACGTAATAGCACATTATAGAGGAAAGCAAGAACCATTTGGTTATCTAGGAATGGTCTACGCAATGGTAGCAATAGGTATATTAGGGTTCCTAGTCTGGGCCCAC</t>
  </si>
  <si>
    <t>N0654</t>
  </si>
  <si>
    <t>PH-HI-4</t>
  </si>
  <si>
    <t>impatiens ESU1</t>
  </si>
  <si>
    <t>TATAATGATAGGAGGCTTCGGAAACTGATTAATACCTCTAATGATAGGGGCTCCGGATATGGCTTTCCCACGAATGAAAAAAATGAGATTCTGATTAGTACCTCCTTCATTTATTCTCCTCCTAGCGTCCGCTGGTGTAGAAAGAGGGGTAGGTACAGGATGAACAATTTACCCACCCCTATCTAGAAATATAGCCCACGCCGGAGGATCAGTAGACCTAGCCATTTTTTCACTACATCTAGCCGGAGCCTCCTCTATACTAGCCTCCATAAATTTCATAACAACCATTATTAATATGCGAACACCAGGAGTTACATTTGACCGACTTCCTTTATTTGTATGGTCCGTTTTCATAACAGCTTTTCTTCTTCTTCTCAGACTTCCAGTCCTAGCAGGAGCAATAACAATGTTATTAACAGACCGTAACATAAAAACCACATTCTTTGACCCTGCCGGAGGAGGCGACCCTATACTCTTCCAACATTTATTTTGGTTCTTTGGCCACCCAGAGGTGTATATTCTTATCCTTCCAGGATTTGGCATGATATCACACGTAATAGCACATTATAGAGGAAAGCAAGAACCATTTGGTTATCTAGGAATGGTCTACGCAATGGTAGCAATAGGTATATTAGGGTTCCTAGTCTGGGCCCAC</t>
  </si>
  <si>
    <t>N0628</t>
  </si>
  <si>
    <t>PH-HI-2</t>
  </si>
  <si>
    <t>TATAATGATAGGAGGCTTCGGAAACTGATTAATACCTCTAATGATAGGGGCTCCGGATATGGCTTTCCCACGAATGAAAAAAATGAGATTCTGATTAGTACCTCCTTCATTTATTCTCCTCCTAGCGTCCGCTGGTGTAGAAAGAGGGGTAGGTACAGGATGAACAATTTACCCACCCCTATCTAGAAATATAGCCCACGCCGGAGGATCAGTAGACCTAGCCATTTTTTCACTACATCTAGCCGGAGCCTCCTCTATACTAGCCTCCATAAATTTCATAACAACCATTATTAATATGCGAACACCAGGAGTTACATTTGACCGACTTCCTTTATTTGTATGATCCGTTTTCATAACAGCTTTTCTTCTTCTTCTCAGACTTCCAGTCCTAGCAGGAGCAATAACAATGTTATTAACAGACCGTAACATAAAAACCACATTCTTTGACCCTGCCGGGGGAGGCGACCCTATACTCTTCCAACATTTATTTTGGTTCTTTGGCCACCCAGAGGTATATATTCTTATCCTTCCAGGATTTGGCATGATATCACACGTAATAGCACATTATAGAGGAAAGCAAGAACCATTTGGTTATCTAGGAATGGTCTACGCAATGGTAGCAATAGGTATATTAGGGTTCCTAGTCTGGGCCCAC</t>
  </si>
  <si>
    <t>N0655</t>
  </si>
  <si>
    <t>PH-HI-5</t>
  </si>
  <si>
    <t>TATAATGATAGGAGGCTTCGGAAACTGATTAATACCTCTAATGATAGGGGCTCCGGATATGGCTTTCCCACGAATGAAAAAAATGAGATTCTGATTAGTACCTCCTTCATTTATTCTCCTCCTAGCGTCCGCTGGTGTAGAAAGAGGGGTAGGTACAGGATGAACAATTTACCCACCCCTATCTAGAAATATAGCCCACGCCGGAGGATCAGTAGACCTAGCCATTTTTTCACTACATCTAGCCGGAGCCTCCTCTATACTAGCCTCCATAAATTTCATAACAACCATTATTAATATGCGAACACCAGGAGTTACATTTGACCGACTTCCTTTATTTGTATGATCCGTTTTCATAACAGCTTTTCTTCTTCTTCTCAGACTTCCAGTCCTAGCAGGAGCAATAACAATGTTATTAACAGACCGTAACATAAAAACCACATTCTTTGACCCTGCCGGGGGAGGCGACCCTATACTCTTCCAACATTTATTTTGGTTCTTTGGCCACCCAGAGGTGTATATTCTTATCCTTCCAGGATTTGGCATGATATCACACGTAATAGCACATTATAGAGGAAAGCAAGAACCATTTGGTTATCTAGGAATGGTCTACGCAATGGTAGCAATAGGTATATTAGGGTTCCTAGTCTGGGCCCAC</t>
  </si>
  <si>
    <t>MOLG_104</t>
  </si>
  <si>
    <t>TATAATGATAGGAGGCTTCGGGAACTGATTAATACCTTTAATGATAGGAGCCCCAGATATGGCCTTTCCACGAATGAATAATATGAGTTTTTGATTAATACCGCCATCATTTATACTACTACTAGCATCAGCTGGTGTAGAAAGCGGAGCTGGTACAGGATGAACAATTTACCCCCCTTTATCAAGAAAAATGGCCCATGTTGGAGGGTCTGTTGATCTAGCTATATTTTCTCTTCACCTAGCAGGAGCTTCTTCAATTCTTGCTTCAATAAAATTTATTACCACTATTATTAACATGCGAACCCCAGGAATCACCTTTGACCGCCTCCCATTATTTGTTTGATCTGTTTTTATAACAGCCTTTCTTCTCTTATTAAGACTCCCAGTACTAGCAGGAGCCATAACAATGCTTCTTACCGACCGTAATATTAAAACAACATTTTTTGATCCAGCAGGAGGGGGAGACCCTATCTTATTTCAACACTTATTCTGATTTTTTGGACACCCTGAAGTATATATACTAATACTTCCAGGATTTGGTATGATTTCCCATGTTATTGCACATTATAGAGGAAAGAAAGAACCCTTTGGGTATCTTGGAATGGTATATGCTATGGTAGCGATTGGAATTTTAGGATTTCTAGTTTGAGCTCAC</t>
  </si>
  <si>
    <t>N1152</t>
  </si>
  <si>
    <t>TATAATGATAGGAGGCTTCGGGAATTGACTAATACCTCTAATGATAGGAGCTCCAGATATGGCTTTCCCACGAATGAAAAAAATGAGATTCTGATTAGTACCACCTTCATTTATACTCCTACTAGCATCCGCTGGTGTAGAAAGAGGGGCAGGTACAGGATGAACAATTTATCCACCCCTATCTAGAAATATAGCCCACGCCGGAGGATCAGTAGACCTAGCCATTTTCTCACTACATCTAGCCGGGGCCTCCTCCATACTAGCCTCCATAAATTTTATAACAACCATTATTAATATGCGGACACCAGGAGTTACATTTGACCGACTTCCTTTATTTGTATGGTCCGTTTTCATAACAGCTTTTCTTCTTCTTCTCAGACTTCCAGTCCTAGCAGGGGCAATAACAATGCTATTAACAGACCGTAACATAAAAACTACATTCTTTGACCCTGCCGGGGGAGGTGACCCTATACTCTTTCAACACTTATTCTGGTTCTTTGGTCACCCAGAGGTATACATTCTTATCCTTCCAGGATTTGGCATGATATCACACGTAATAGCACATTATAGAGGAAAGCAAGAACCATTTGGTTATCTAGGAATGGTCTACGCAATGGTAGCCATAGGTATATTAGGGTTCCTAGTCTGAGCCCAC</t>
  </si>
  <si>
    <t>JX544966.1</t>
  </si>
  <si>
    <t>thyonoides</t>
  </si>
  <si>
    <t>Dendro_12</t>
  </si>
  <si>
    <t>TATAATGATAGGAGGCTTTGGAAAATGACTTATACCACTAATGATTGGAGCTCCAGACATGGCTTTCCCACGAATGAAAAAAATGAGATTTTGACTAGTACCACCATCCTTTCTACTACTCTTAGCTTCAGCTGGAGTAGAAAGAGGGGTAGGGACAGGTTGAACAATATATCCCCCTCTATCAAGAAATATAGCTCACGCAGGAGGCTCCGTTGACCTCGCTATATTTTCCCTTCACCTAGCAGGAGCATCTTCAATCCTAGCCTCCATCAAATTCATTACAACTATTATAAAAATGCGATCATCCGGAATAAGATTTGACCGCCTACCATTATTCATATGATCGGTATTTATTACAGCCTTTCTTCTCCTCTTAAGACTTCCAGTACTAGCAGGAGCAATAACTATGTTATTAACCGACCGAAAAATAAAAACAACATTTTTTGACCCAGCAGGAGGCGGAGACCCAATACTATTCCAACACCTATTCTGATTCTTTGGCCACCCAGAAGTTTATATTCTTATACTCCCAGGATTCGGAATGATATCTCACGTTATCGCCCACTATAGTGGAAAGCGAGAACCATTTGGTTACCTAGGAATGGTATACGCAATGATAGCTATAGGTATCTTAGGATTCCTCGTTTGAGCACAC</t>
  </si>
  <si>
    <t>JX544958.1</t>
  </si>
  <si>
    <t>TATAATGATAGGAGGCTTTGGAAAATGACTTATACCACTAATGATTGGAGCTCCAGACATGGCTTTCCCACGAATGAAAAAAATGAGATTTTGACTAGTACCACCATCCTTTCTACTACTCTTAGCTTCAGCTGGGGTAGAAAGAGGGGTAGGGACAGGTTGAACAATATATCCCCCTCTATCAAGAAATATAGCTCACGCAGGAGGCTCCGTTGACCTCGCTATATTTTCCCTTCACCTAGCAGGAGCATCTTCAATCCTAGCCTCCATCAAATTCATTACAACTATTATAAAAATGCGATCATCCGGAATAAGATTTGACCGCCTACCATTATTCATATGATCGGTATTTATTACAGCCTTCCTTCTTCTCTTAAGACTTCCAGTACTAGCAGGAGCAATAACTATGTTATTAACCGACCGAAAAATAAAAACAACATTTTTTGACCCAGCAGGAGGCGGAGACCCAATATTATTCCAACACCTATTCTGATTCTTTGGTCACCCAGAAGTTTATATTCTTATACTCCCAGGATTCGGAATGATATCTCACGTTATCGCCCACTATAGTGGAAAGCGAGAACCATTTGGTTACCTAGGAATGGTGTACGCAATGATAGCTATAGGTATCTTAGGATTCCTCGTTTGAGCACAC</t>
  </si>
  <si>
    <t>JX544967.1</t>
  </si>
  <si>
    <t>TATAATGATAGGAGGCTTTGGAAAATGACTTATACCACTAATGATTGGAGCTCCAGACATGGCTTTCCCACGAATGAAAAAAATGAGATTTTGACTAGTACCACCATCCTTTCTACTACTCTTAGCTTCAGCTGGGGTAGAAAGAGGGGTAGGGACAGGTTGAACAATATATCCCCCTCTATCAAGAAATATAGCTCACGCAGGAGGCTCCGTTGACCTCGCTATATTTTCCCTTCACCTAGCAGGAGCATCTTCAATCCTAGCCTCCATCAAATTCATTACAACTATTATAAAAATGCGATCATCCGGAATAAGATTTGACCGCCTACCATTATTCATATGATCGGTATTTATTACAGCCTTCCTTCTTCTCTTAAGACTTCCAGTACTAGCAGGAGCAATAACTATGTTATTAACCGACCGAAAAATAAAAACAACATTTTTTGACCCAGCAGGAGGCGGAGACCCAATACTATTCCAACACCTATTCTGATTCTTTGGTCACCCAGAAGTTTATATTCTTATACTCCCAGGATTCGGAATGATATCTCACGTTATCGCCCACTATAGTGGAAAGCGAGAACCATTTGGTTACCTAGGAATGGTGTACGCAATGATAGCTATAGGTATCTTAGGATTCCTCGTTTGAGCACAC</t>
  </si>
  <si>
    <t>Holothuria ESU B</t>
  </si>
  <si>
    <t>not atra; unique ESU from two specimens</t>
  </si>
  <si>
    <t>TATAATGATAGGAGGCTTTGGAAACTGACTTATTCCCCTAATGATCGGAGCCCCAGACATGGCCTTCCCACGAATGAAAAAAATGAGCTTTTGACTGGTTCCCCCTTCTTTCATACTTCTCCTTGCATCCGCCGGCGTGGAAAGAGGAGTAGGGACTGGCTGAACAATCTACCCTCCACTTTCCAGAAACATCGCCCATGCCGGCGGATCAGTAGACCTAGCTATTTTCTCATTACACTTAGCCGGAGCCTCCTCTATACTAGCTTCCATAAACTTTATAACAACTATCATCAATATGCGAACGCCAGGAGTCACATTTGACCGACTTCCCTTATTTGTATGATCAGTCTTCATAACAGCATTTCTTCTTCTCCTGAGACTCCCCGTCCTAGCAGGAGCAATCACGATGCTCCTAACAGACCGTAACATAAAAACTACATTTTTTGACCCTGCAGGAGGAGGAGACCCTATACTCTTCCAACACTTATTCTGATTCTTTGGACATCCTGAGGTTTATATTCTCATTTTACCAGGATTCGGAATGATATCGCACGTAATAGCCCACTATAGAGGGAAGCAAGAACCTTTTGGCTACTTAGGAATGGTCTACGCGATGGTAGCCATAGGAATTTTAGGGTTCTTAGTATGAGCCCAC-</t>
  </si>
  <si>
    <t>TATAATGATAGGAGGCTTTGGAAACTGACTTATTCCTCTAATGATCGGAGCTCCAGATATGGCTTTTCCACGAATGAAAAAAATGAGCTTTTGATTAGTTCCTCCTTCATTTATTCTTCTTCTTGCGTCCGCCGGAGTAGAGAGAGGAGCAGGTACCGGCTGAACAATATATCCTCCTCTATCCAGTAATATAGCCCACGCTGGCGGATCAGTAGACCTAGCAATTTTCTCTCTACACCTAGCTGGTGCCTCTTCAATATTAGCTTCAATAAACTTCATAACAACAATCATTAATATGCGAACACCAGGAGTTACTTTCGACCGACTACCACTATTTGTATGATCAGTCTTTATAACAGCCTTTCTACTTCTCCTTAGACTTCCTGTTCTAGCAGGGGCAATTACAATGTTATTAACAGACCGTAACATAAAAACCACATTCTTTGACCCTGCTGGAGGAGGGGATCCCATACTCTTCCAACACCTATTCTGGTTCTTTGGACACCCAGAAGTTTATATTCTTATTCTTCCGGGATTCGGTATGATATCACACGTAATAGCTCACTACAGAGGAAAGCAAGAACCATTCGGCTACCTAGGAATGGTATATGCGATGGTAGCCATAGGCATATTAGGATTTCTAGTATGAGCCCAC</t>
  </si>
  <si>
    <t>TATAATGATAGGAGGCTTTGGAAACTGACTTATTCCTCTAATGATCGGAGCTCCAGATATGGCTTTTCCACGAATGAAAAAAATGAGCTTTTGATTAGTTCCTCCTTCATTTATTCTTCTTCTTGCGTCCGCCGGAGTAGAGAGAGGGGCAGGCACCGGCTGAACAATATATCCTCCTCTATCCAGTAATATAGCCCACGCTGGCGGATCAGTAGACCTAGCAATTTTCTCTCTACACCTAGCTGGTGCCTCTTCAATATTAGCTTCAATAAACTTCATAACAACAATCATTAATATGCGAACACCAGGAGTTACTTTCGACCGACTACCACTATTTGTATGATCAGTCTTTATAACAGCCTTTCTACTTCTCCTTAGACTTCCTGTTCTAGCAGGGGCAATTACAATGTTATTAACAGACCGTAACATAAAAACCACATTCTTTGACCCTGCTGGAGGAGGGGATCCCATACTCTTCCAACACCTATTCTGGTTCTTTGGACACCCAGAAGTTTATATTCTTATTCTTCCGGGATTCGGTATGATATCACACGTAATAGCTCACTACAGAGGAAAGCAAGAACCATTCGGCTACCTAGGAATGGTATATGCGATGGTAGCCATAGGCATATTAGGATTTCTAGTATGAGCCCAC</t>
  </si>
  <si>
    <t>TATAATGATAGGAGGCTTTGGAAACTGACTTATTCCTCTAATGATCGGAGCTCCAGATATGGCTTTTCCACGAATGAAAAAAATGAGCTTTTGATTAGTTCCTCCTTCATTTATTCTTCTTCTTGCGTCCGCCGGAGTAGAGAGAGGGGCAGGTACCGGCTGAACAATATATCCTCCTCTATCCAGTAATACAGCCCACGCTGGCGGATCAGTAGACCTAGCAATTTTCTCTCTACACCTAGCTGGTGCCTCTTCAATATTAGCTTCAATAAACTTCATAACAACAATCATTAATATGCGAACACCAGGAGTTACTTTCGACCGACTACCACTATTTGTATGATCAGTCTTTATAACAGCCTTTCTACTTCTCCTTAGACTTCCTGTTCTAGCAGGGGCAATTACAATGTTATTAACAGACCGTAACATAAAAACCACATTCTTTGACCCTGCTGGAGGAGGGGATCCCATACTCTTCCAACACCTATTCTGGTTCTTTGGACACCCAGAAGTTTATATTCTTATTCTTCCGGGATTCGGTATGATATCACACGTAATAGCTCACTACAGAGGAAAGCAAGAACCATTCGGCTACCTAGGAATGGTATATGCGATGGTAGCCATAGGCATATTAGGATTTCTAGTATGAGCCCAC</t>
  </si>
  <si>
    <t>TATAATGATAGGAGGCTTTGGAAACTGACTTATTCCTCTAATGATCGGAGCTCCAGATATGGCTTTTCCACGAATGAAAAAAATGAGCTTTTGATTAGTTCCTCCTTCATTTATTCTTCTTCTTGCGTCCGCCGGAGTAGAGAGAGGGGCAGGTACCGGCTGAACAATATATCCTCCTCTATCCAGTAATATAGCCCACGCTGGCGGATCAGTAGACCTAGCAATTTTCTCTCTACACCTAGCTGGTGCCTCTTCAATATTAGCTTCAATAAACTTCATAACAACAATCATTAATATGCGAACACCAGGAGTTACTTTCGACCGACTACCACTATTTGTATGATCAGTCTTTATAACAGCCTTTCTACTTCTCCTTAGACTTCCTGTTCTAGCAGGGGCAATTACAATGTTATTAACAGACCGTAACATAAAAACCACATTCTTTGACCCTGCTGGAGGAGGGGATCCCATACTCTTCCAACACCTATTCTGGTTCTTTGGACACCCAGAAGTTTATATTCTTATTCTTCCGGGATTCGGTATGATATCACACGTAATAGCTCACTACAGAGGAAAGCAAGAACCATTCGGATACCTAGGAATGGTATATGCGATGGTAGCCATAGGCATATTAGGATTTCTAGTATGAGCCCAC</t>
  </si>
  <si>
    <t>TATAATGATAGGAGGCTTTGGAAACTGACTTATTCCTCTAATGATCGGAGCTCCAGATATGGCTTTTCCACGAATGAAAAAAATGAGCTTTTGATTAGTTCCTCCTTCATTTATTCTTCTTCTTGCGTCCGCCGGAGTAGAGAGAGGGGCAGGTACCGGCTGAACAATATATCCTCCTCTATCCAGTAATATAGCCCACGCTGGCGGATCAGTAGACCTAGCAATTTTCTCTCTACACTTAGCTGGTGCCTCTTCAATACTAGCTTCAATAAACTTCATAACAACAATCATTAATATGCGAACACCAGGAGTTACTTTCGACCGACTACCACTATTTGTATGATCAGTCTTTATAACAGCCTTTCTACTTCTCCTTAGACTTCCTGTTCTAGCAGGGGCAATTACAATGTTATTAACAGACCGTAACATAAAAACCACATTCTTTGACCCTGCTGGAGGAGGGGATCCCATACTCTTCCAACACCTATTCTGGTTCTTCGGACACCCAGAAGTTTATATTCTTATTCTTCCGGGATTCGGTATGATATCACACGTAATAGCTCACTACAGAGGAAAGCAAGAACCATTCGGCTACCTAGGGATGGTATATGCGATGGTAGCCATAGGCATATTAGGATTTCTAGTATGAGCCCAC</t>
  </si>
  <si>
    <t>N0758</t>
  </si>
  <si>
    <t>RUMF-ZE-00074</t>
  </si>
  <si>
    <t>ZE-00074</t>
  </si>
  <si>
    <t>aff. impatiens</t>
  </si>
  <si>
    <t>TATAATGATAGGAGGCTTTGGAAACTGACTTATTCCTCTAATGATTGGAGCTCCAGATATGGCTTTTCCACGAATGAAAAAAATGAGCTTTTGATTAGTTCCTCCTTCATTTATCCTTCTTCTTGCATCCGCCGGAGTAGAAAGAGGAGCAGGTACCGGATGAACAATATATCCTCCCCTATCAAGTAATATAGCCCATGCTGGCGGATCAGTAGACCTAGCAATTTTCTCCCTACACCTAGCCGGTGCCTCTTCAATACTAGCTTCAATAAACTTTATAACAACAATCATTAATATGCGAACACCAGGAGTTACTTTCGACCGACTACCACTATTTGTATGGTCCGTCTTCATAACAGCCTTTCTACTTCTCCTTAGACTCCCTGTTCTAGCAGGAGCAATTACAATGCTATTAACAGACCGCAACATAAAAACCACATTCTTTGACCCTGCCGGAGGAGGGGATCCTATACTATTCCAACACCTATTCTGGTTTTTTGGACATCCAGAAGTATATATTCTAATTCTTCCAGGATTCGGAATGATATCACACGTAATAGCTCACTACAGAGGAAAGCAAGAACCATTCGGCTACCTAGGAATGGTATATGCAATGGTAGCCATAGGCATATTAGGATTTCTAGTATGAGCCCAC</t>
  </si>
  <si>
    <t>TATAATGATAGGAGGCTTTGGAAATTGACTTATACCACTAATGATAGGAGCTCCAGATATGGCTTTTCCACGAATGAAAAATATGAGTTTTTGATTAGTGCCCCCCTCCTTCATACTCCTTTTAGCTTCTGCTGGAGTAGAAAGAGGTGCAGGAACCGGATGAACGATCTACCCTCCGCTGTCTAGAAAAATAGCCCACGCAGGAGGATCAGTAGACCTTGCCATCTTCTCTTTACACCTAGCAGGTGCTTCTTCTATACTAGCCTCGATAAAATTCATAACAACTGTTATCAACATGCGAACTCCAGGAGTAACATTCGATCGATTACCACTATTCGTGTGATCCGTCTTTATCACAGCCTTTCTCCTACTTCTCAGACTCCCAGTTTTAGCGGGAGCCATCACTATGCTCTTAACAGACCGAAACATAAAAACGACATTTTTCGACCCAGCAGGAGGAGGTGATCCTATCCTGTTTCAACACCTCTTTTGGTTTTTTGGCCACCCAGAAGTCTACATCCTAATACTACCAGGGTTTGGAATGATCTCTCACGTAATCGCTTACTATAGAGGAAAGCAAGAGCCTTTTGGTTACTTAGGAATGGTTTATGCGATGGTAGCCATAGGAATTCTAGGGTTTTTAGTATGGGCACAC</t>
  </si>
  <si>
    <t>4839A</t>
  </si>
  <si>
    <t>TATAATGATAGGAGGCTTTGGAAATTGACTTATACCACTAATGATAGGGGCTCCAGACATGGCTTTCCCACGAATGAAAAATATGAGTTTTTGATTAGTGCCTCCCTCCTTCATACTACTTTTAGCTTCTGCTGGAGTAGAAAGAGGTGCAGGAACCGGATGAACGATCTACCCTCCACTGTCTAGAAAAATAGCCCACGCAGGAGGATCAGTAGACCTTGCCATCTTCTCTTTACACCTAGCAGGTGCTTCTTCTATACTAGCTTCGATAAAATTCATAACAACTGTTATCAACATGCGAACTCCAGGAGTAACATTCGATCGATTACCACTATTCGTGTGATCCGTCTTTATCACAGCCTTTCTCCTACTTCTCAGACTCCCAGTTTTGGCTGGAGCCATCACTATGCTCTTAACAGACCGAAACATAAAAACGACATTTTTCGACCCAGCAGGAGGAGGTGATCCTATTCTGTTTCAACACCTCTTTTGGTTTTTTGGTCACCCAGAAGTCTACATCTTAATACTACCAGGGTTTGGAATGATCTCTCACGTAATCGCTCACTATAGAGGAAAGCAAGAGCCTTTTGGCTACTTAGGAATGGTTTATGCGATGGTAGCCATAGGAATTCTAGGGTTTTTAGTATGGGCACAC-</t>
  </si>
  <si>
    <t>4839B</t>
  </si>
  <si>
    <t>MOLAF_0759</t>
  </si>
  <si>
    <t>HM196414.1</t>
  </si>
  <si>
    <t>TATAATGATAGGAGGCTTTGGAAATTGATTAATACCTTTAATAATAGGGGCCCCAGACATGGCTTTCCCTCGAATGAAAAACATGAGTTTTTGATTAGTGCCCCCTTCCTTCATTTTACTCCTTGCCTCTGCAAGAGTTGAAAAAGGAGTAGGAACTGGCTGAACCTTATACCCACCCCTTTCAAGAAATATTTCACACACTGGA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GTCTCTCACATTGTAATCCATTATAGAGGAAAGACCGAGGCTTTTGGTTATTTAGGGATGGTTTATGCTATGGTAGCTATAGGAGCCCTGGGCTTTCTAGTTTGAGCCCAT</t>
  </si>
  <si>
    <t>MOLAF_0757</t>
  </si>
  <si>
    <t>HM196417.1</t>
  </si>
  <si>
    <t>TATAATGATAGGAGGCTTTGGAAATTGATTAATACCTTTAATGATAGGGGCCCCAGACATGGCTTTCCCTCGAATGAAAAACATGAGA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A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</si>
  <si>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MOLAF_0732</t>
  </si>
  <si>
    <t>HM196419.1</t>
  </si>
  <si>
    <t>TATAATGATAGGAGGCTTTGGAAATTGATTAATACCTTTAATGATAGGGGCCCCAGACATGGCTTTCCCTCGAATGAAAAACATGAGTTTTTGATTAGTACCCCCTTCCTTCATTTTACTCCTTGCCTCTGCAAGAGTTGAAAAAGGAGTAGGAACTGGT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</si>
  <si>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MOLAF_0747</t>
  </si>
  <si>
    <t>HM196421.1</t>
  </si>
  <si>
    <t>TATAATGATAGGAGGCTTTGGAAATTGATTAATACCTTTAATGATAGGGGCCCCAGACATGGCTTTCCCTCGAATGAAAAACATGAGTTTTTGATTAGTGCCCCCTTCCTTCATTTTACTCCTTGCCTCTGCAAGAGTTGAAAAAGGAGTAGGAACC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</si>
  <si>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BASEC090-09</t>
  </si>
  <si>
    <t>KL-08-337</t>
  </si>
  <si>
    <t>TATAATGATAGGAGGCTTTGGAAATTGATTAATACCTTTAATGATAGGGGCCCCAGACATGGCTTTCCCTCGAATGAAAAACATGAGTTTTTGATTAGTGCCCCCTTCCTTCATTTTACTCCTTGCCTCTGCAAGAGTTGAAAAAGGAGTAGGAACTGGCTGAACCTTATACCCACCCCTTTCAAGAAATATTTCACACACTGGA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----------------------------------------------------------------------------------------------------------------------------------------------------------------------------------------</t>
  </si>
  <si>
    <t>----------------------------------------------------AGTATTATAATTCGCATAGAACTAGCACAACCGGGGTCCCTATTAAATGACGAACAAATTTATAATGTTGTAGTTACTGCCCATGCTTTAATAATGATTTTTTTTTTAGTTATGCCTATAATGATAGGAGGCTTTGGAAATTGATTAATACCTTTAATGATAGGGGCCCCAGACATGGCTTTCCCTCGAATGAAAAACATGAGTTTTTGATTAGTGCCCCCTTCCTTCATTTTACTCCTTGCCTCTGCAAGAGTTGAAAAAGGAGTAGGAACTGGCTGAACCTTATACCCACCCCTTTCAAGAAATATTTCACACACTGGA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-</t>
  </si>
  <si>
    <t>MOLAF_0760</t>
  </si>
  <si>
    <t>HM196422.1</t>
  </si>
  <si>
    <t>TATAATGATAGGAGGCTTTGGAAATTGATTAATACCTTTAATGATAGGGGCCCCAGACATGGCTTTCCCTCGAATGAAAAACATGAGTTTTTGATTAGTGCCCCCTTCCTTCATTTTACTCCTTGCCTCTGCAAGAGTTGAAAAAGGAGTAGGAACTGGCTGAACCTTATACCCACCCCTTTCAAGAAATATTTCACACACTGGA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</si>
  <si>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MOLAF_0751</t>
  </si>
  <si>
    <t>F168835</t>
  </si>
  <si>
    <t>HM196427.1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</si>
  <si>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</si>
  <si>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MOLAF_0752</t>
  </si>
  <si>
    <t>HM196424.1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</si>
  <si>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AGGGTTCGGTATGATCTCTCACATTGTAATTCATTATAGAGGAAAGACCGAGGCTTTTGGTTATTTAGGGATGGTTTATGCTATGATAGCTATAGGAGCCCTGGGCTTCCTAGTTTGAGCCCAT</t>
  </si>
  <si>
    <t>MOLAF_0753</t>
  </si>
  <si>
    <t>HM196416.1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</si>
  <si>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GCTACCTTTATTCATTTGATCTATTTTTATTACAGCTTTTTTACTAT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</si>
  <si>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MOLAF_0745</t>
  </si>
  <si>
    <t>HM196423.1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</si>
  <si>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CTACCTTTATTCATTTGATCTATTTTTATTACAGCTTTTTTACTGCTATTAAGATTACCTGTCTTAGCTGGAGCTATAACTATGCTACTAACTGACCGAAAAATTAACACAACTTTCTTTGACCCAGCTGGAGGAGGAGACCCTATCTTATTCCAACATTTATTCTGATTTTTTGGGCACCCTGAAGTTTATATTCTTATTCTACCGGGGTTCGGTATGATCTCTCACATTGTAATTCATTATAGAGGAAAGACCGAGGCTTTTGGTTATTTAGGGATGGTTTATGCTATGATAGCTATAGGAGCCCTGGGCTTCCTAGTTTGAGCCCAT</t>
  </si>
  <si>
    <t>MOLAF_0741</t>
  </si>
  <si>
    <t>HM196426.1</t>
  </si>
  <si>
    <t>MOLAF_0739</t>
  </si>
  <si>
    <t>HM196425.1</t>
  </si>
  <si>
    <t>MOLAF_0731</t>
  </si>
  <si>
    <t>HM196415.1</t>
  </si>
  <si>
    <t>TATAATGATAGGAGGCTTTGGAAATTGATTAATACCTTTAATGATAGGGGCCCCAGACATGGCTTTCCCTCGAATGAAAAACATGAGTTTTTGATTAGTGCCCCCTTCCTTCATTTTACTCCTTGCCTCTGCAAGAGTTGAAAAAGGAGTAGGAACTGGCTGAACCTTATACCCACCCCTTTCAAGAAATATTTCACACACTGGGGGTGCAGTAGATTTAGCCATTTTTTCCTTACACTTGGCTGGAGCTTCCTCTATCCTAGCTGCTATAAACTTTATTACCACTATCGTAAAAATGCGAGCCCCGGGCTTATTTTTTGACCGATTACCTTTATTCATTTGATCTATTTTTATTACAGCTTTTTTACTGTTATTAAGATTACCTGTCTTAGCTGGAGCTATAACTATGCTACTAACTGACCGAAAAATTAACACAACTTTCTTTGACCCAGCTGGAGGAGGAGACCCTATCTTATTTCAACATTTATTCTGATTTTTTGGGCACCCTGAAGTTTATATTCTTATTCTACCGGGATTCGGTATGATCTCTCACATTGTAATTCATTATAGAGGAAAGACCGAGGCTTTTGGTTATTTAGGGATGGTTTATGCTATGGTAGCTATAGGAGCCCTGGGCTTCCTAGTTTGAGCCCAT</t>
  </si>
  <si>
    <t>MOLAF_0758</t>
  </si>
  <si>
    <t>HM196420.1</t>
  </si>
  <si>
    <t>TATAATGATAGGAGGCTTTGGAAATTGATTAATACCTTTAATGATAGGGGCCCCAGACATGGCTTTCCCTCGAATGAAAAACATGAGTTTTTGATTAGTGCCCCCTTCCTTCATTTTACTCCTTGCCTCTGCAAGAGTTGAAAAAGGAGTAGGAACTGGCTGAACCTTATACCCACCCCTTTCAAGAAATATTTCACACACTGGGGGTGCAGTAGATTTAGCCATTTTTTCCTTACATTTGGCTGGAGCTTCCTCTATCCTAGCTGCTATAAACTTTATTACCACTATCGTAAAAATGCGAGCCCCGGGCTTATTTTTTGACCGACTACCTTTATTCATTTGATCTATTTTTATTACAGCTTTTTTACTGTTATTAAGATTACCTGTCTTAGCTGGAGCTATAACTATGCTACTAACTGACCGAAAAATTAACACAACTTTCTTTGACCCAGCTGGAGGAGGAGACCCTATCTTATTCCAACATTTATTCTGATTTTTTGGGCACCCTGAAGTTTATATTCTTATTCTACCGGGGTTCGGTATGGTCTCTCACATTGTAATTCATTATAGAGGAAAGACCGAGGCTTTTGGTTATTTAGGGATGGTTTATGCTATGATAGCTATAGGAGCCCTGGGCTTCCTAGTTTGAGCCCAT</t>
  </si>
  <si>
    <t>MOLAF_0740</t>
  </si>
  <si>
    <t>HM196413.1</t>
  </si>
  <si>
    <t>TATAATGATAGGAGGCTTTGGAAATTGATTAATACCTTTAATGATAGGGGCCCCAGACATGGCTTTCCCTCGAATGAAAAACATGAGTTTTTGATTAGTGCCCCCTTCCTTCATTTTACTCCTTGCCTCTGCAAGAGTTGAAAAAGGAGTAGGAACTGGCTGAACCTTATACCCACCTCTTTCAAGAAATATTTCACACACTGGAGGTGCAGTAGATTTAGCTATTTTTTCCTTACACTTGGCTGGAGCTTCCTCTATCCTAGCTGCTATAAACTTTATTACTACTATCGTAAAAATGCGAGCCCCGGGCTTATTTTTTGACCGACTACCTCTATTCATTTGATCTATTTTTATTACAGCTTTTTTACTGTTATTAAGACTACCTGTCTTAGCTGGAGCTATAACTATGCTACTAACTGACCGAAAAATTAACACAACTTTCTTTGACCCAGCTGGAGGAGGAGACCCTATCTTATTCCAACATTTATTCTGATTTTTTGGGCACCCTGAAGTTTATATTCTTATTCTACCGGGGTTCGGTATGGTCTCTCACATTGTAATTCATTATAGAGGAAAGACCGAGGCTTTTGGTTATTTAGGGATGGTTTATGCTATGATAGCTATAGGGGCCCTGGGCTTCCTAGTTTGAGCCCAT</t>
  </si>
  <si>
    <t>MOLAF_0771</t>
  </si>
  <si>
    <t>HM196488.1</t>
  </si>
  <si>
    <t>tataatgataggaggctttggcaaatgattaatccctttaatgataggagcaccagacatggccttcccacgcatgaaaaaaatgagcttctgattaatccccccctcatttatactactcctagcatcagctggtgtagaaagaggggcaggaacaggatgaacaatttacccacccctctctagtaaaatagcccatgcagggggttctgttgatcttgccatcttctcgcttcatttagctggggcctcctctatacttgcctcaataaatttcataacaactattataaaaatacgagccccaggaattagatttgaccgcctacccttatttgtatgatcaacattcataacagccttcctattacttttaagactcccagtactagcaggagcaataaccatgctacttacagaccgcaatattaatacaaccttctttgacccagcaggaggcggagaccccatcttatttcaacatcttttctggttctttgggcatccagaagtttatatattaatattaccaggttttggtatggtatctcacgttatagcccactatagaggaaagaaagaaccttttggttatttaggtatggtttatgccatggtagccataggcttactaggattcttagtatgagcccat</t>
  </si>
  <si>
    <t>MOLAF_0768</t>
  </si>
  <si>
    <t>HM196487.1</t>
  </si>
  <si>
    <t>TATAATGATAGGAGGCTTTGGCAAATGATTAATCCCTTTAATGATAGGAGCACCAGACATGGCCTTCCCACGCATGAAAAAAATGAGCTTCTGATTAATCCCCCCCTCATTTATACTACTCCTAGCATCAGCTGGTGTAGAAAGAGGGGCAGGAACAGGATGAACAATTTACCCACCCCTCTCTAGTAAAATAGCCCATGCAGGGGGTTCTGTTGATCTTGCCATCTTCTCGCTTCATTTAGCTGGGGCCTCCTCTATACTTGCCTCAATAAATTTCATAACAACTATTATAAAAATACGAGCCCCAGGAATTAGATTTGACCGCCTACCCTTATTTGTATGATCAACATTCATAACAGCCTTCCTATTACTTTTAAGACTCCCAGTACTAGCAGGAGCAATAACCATGCTACTTACAGACCGCAATATTAATACAACCTTCTTTGACCCAGCAGGAGGCGGAGACCCCATCTTATTTCAACATCTTTTCTGGTTCTTTGGGCATCCAGAAGTTTATATATTAATATTACCAGGTTTTGGTATGGTATCTCACGTTATAGCCCACTATAGAGGAAAGAAAGAACCTTTTGGTTATTTAGGTATGGTTTATGCCATGGTAGCCATAGGCTTACTAGGATTCTTAGTATGAGCCCAT</t>
  </si>
  <si>
    <t>MOLAF_0769</t>
  </si>
  <si>
    <t>HM196485.1</t>
  </si>
  <si>
    <t>TATAATGATAGGAGGCTTTGGCAAATGATTAATCCCTTTAATGATAGGAGCACCAGACATGGCCTTCCCACGCATGAAAAAAATGAGCTTCTGATTGATCCCCCCCTCATTTATACTACTCCTAGCATCAGCTGGTGTAGAAAGAGGGGCAGGAACAGGATGAACAATTTACCCACCCCTCTCTAGTAAAATAGCCCATGCAGGGGGTTCTGTTGATCTTGCCATCTTCTCGCTTCATTTAGCTGGGGCCTCCTCTATACTTGCCTCAATAAATTTCATAACAACTATTATAAAAATACGAGCCCCAGGAATTAGATTTGACCGCCTACCCTTATTTGTATGATCAACATTCATAACAGCCTTCCTATTACTTTTAAGACTCCCAGTACTAGCAGGAGCAATAACCATGTTACTTACAGACCGCAATATTAATACAACCTTCTTTGACCCAGCAGGAGGCGGAGACCCCATCTTATTTCAACACCTTTTCTGGTTCTTTGGGCATCCAGAAGTTTATATATTAATATTACCAGGTTTTGGTATGGTATCTCACGTTATAGCCCACTATAGAGGAAAGAAAGAACCTTTTGGTTATTTAGGTATGGTTTATGCCATGGTAGCCATAGGCCTACTAGGATTCTTAGTATGAGCCCAT</t>
  </si>
  <si>
    <t>MOLAF_0775</t>
  </si>
  <si>
    <t>HM196489.1</t>
  </si>
  <si>
    <t>TATAATGATAGGAGGCTTTGGCAAATGATTAATCCCTTTAATGATAGGAGCCCCAGACATGGCCTTCCCACGCATGAAAAAAATGAGCTTCTGATTAATCCCCCCCTCATTTATACTACTCCTAGCATCAGCTGGTGTAGAAAGAGGGGCAGGAACAGGATGAACAATTTACCCACCCCTCTCTAGTAAAATAGCCCATGCAGGGGGTTCTGTTGATCTTGCCATCTTCTCGCTTCATTTAGCTGGGGCCTCCTCTATACTTGCTTCAATAAATTTCATAACAACTATTATAAAAATACGAGCCCCAGGAATTAGATTTGACCGCCTACCCTTATTTGTATGATCAACATTCATAACAGCCTTCCTATTACTTTTAAGACTCCCAGTACTAGCAGGAGCAATAACCATGCTACTTACAGACCGCAATATTAATACAACCTTCTTTGACCCAGCAGGAGGCGGAGACCCCATCTTATTTCAACATCTTTTCTGGTTCTTTGGGCATCCAGAAGTTTATATATTAATATTACCAGGTTTTGGTATGGTATCTCACGTTATAGCCCACTATAGAGGAAAGAAAGAACCTTTTGGTTATTTAGGTATGGTTTATGCCATGGTAGCCATAGGCTTACTAGGATTCTTAGTATGAGCCCAT</t>
  </si>
  <si>
    <t>MOLAF_0774</t>
  </si>
  <si>
    <t>HM196491.1</t>
  </si>
  <si>
    <t>TATAATGATAGGAGGCTTTGGCAAATGATTAATCCCTTTAATGATAGGAGCCCCAGACATGGCCTTCCCACGCATGAAAAAAATGAGCTTCTGATTAATCCCCCCCTCATTTATACTACTCCTAGCATCAGCTGGTGTAGAAAGAGGGGCAGGAACAGGATGAACAATTTACCCACCCCTCTCTAGTAAAATAGCCCATGCAGGGGGTTCTGTTGATCTTGCCATCTTCTCGCTTCATTTAGCTGGGGCCTCCTCTATACTTGCTTCAATAAATTTCATAACAACTATTATAAAAATACGAGCCCCAGGAATTAGATTTGACCGCCTACCCTTATTTGTATGATCAACATTCATAACAGCCTTCCTATTACTTTTAAGACTCCCAGTACTAGCAGGAGCAATAACCATGCTACTTACAGACCGCAATATTAATACAACCTTCTTTGACCCAGCAGGAGGCGGAGACCCTATCTTATTTCAACATCTTTTCTGGTTCTTTGGGCATCCAGAAGTTTATATATTAATATTACCAGGTTTTGGTATGGTATCTCACGTTATAGCCCACTATAGAGGAAAGAAAGAACCTTTTGGTTATTTAGGTATGGTTTATGCCATGGTAGCCATAGGCTTACTAGGATTCTTAGTATGAGCCCAT</t>
  </si>
  <si>
    <t>MOLAF_0772</t>
  </si>
  <si>
    <t>HM196490.1</t>
  </si>
  <si>
    <t>TATAATGATAGGAGGCTTTGGCAAATGATTAATCCCTTTAATGATAGGAGCCCCAGACATGGCCTTCCCACGCATGAAAAAAATGAGCTTCTGATTAATCCCCCCCTCATTTATACTACTCCTAGCATCAGCTGGTGTAGAAAGAGGGGCAGGAACAGGATGAACAATTTACCCGCCCCTCTCTAGTAAAATAGCCCATGCAGGGGGTTCTGTTGATCTTGCCATCTTCTCGCTTCATTTAGCTGGGGCCTCCTCTATACTTGCTTCAATAAATTTCATAACAACTATTATAAAAATACGAGCCCCAGGAATTAGATTTGACCGCCTACCCTTATTTGTATGATCAACATTCATAACAGCCTTCCTATTACTTTTAAGACTCCCAGTACTAGCAGGAGCAATAACCATGCTACTTACAGACCGCAATATTAATACAACCTTCTTTGACCCAGCAGGAGGCGGAGACCCTATCTTATTTCAACATCTTTTCTGGTTCTTTGGGCATCCAGAAGTTTATATATTAATATTACCAGGTTTTGGTATGGTATCTCACGTTATAGCCCACTATAGAGGAAAGAAAGAACCTTTTGGTTATTTAGGTATGGTTTATGCCATGGTAGCCATAGGCTTACTAGGATTCTTAGTATGAGCCCAT</t>
  </si>
  <si>
    <t>MOLAF_0770</t>
  </si>
  <si>
    <t>HM196484.1</t>
  </si>
  <si>
    <t>TATAATGATAGGAGGCTTTGGCAAATGATTAATCCCTTTAATGATAGGAGCCCCAGACATGGCCTTCCCACGCATGAAAAAAATGAGCTTCTGATTAATCCCCCCCTCATTTATACTACTCCTAGCATCAGCTGGTGTAGAAAGAGGGGCAGGAACAGGATGAACAATTTATCCGCCTCTCTCTAGTAAAATAGCCCATGCAGGGGGTTCTGTTGATCTTGCCATCTTCTCGCTTCATTTAGCTGGGGCCTCCTCTATACTTGCCTCAATAAATTTCATAACAACTATTATAAAAATACGAGCCCCAGGAATTAGATTTGACCGCCTACCCTTATTTGTATGATCAACATTCATAACAGCCTTCTTATTACTTCTAAGACTCCCAGTACTAGCAGGAGCAATAACCATGCTACTTACAGACCGCAATATTAATACAACCTTCTTTGACCCAGCAGGAGGCGGAGACCCCATCTTATTTCAACATCTTTTCTGGTTCTTTGGACATCCAGAAGTTTATATATTAATATTACCAGGTTTTGGTATGGTATCTCACGTTATAGCCCACTATAGAGGAAAGAAAGAACCTTTTGGTTATTTAGGTATGGTTTATGCCATGGTAGCCATAGGCTTACTAGGATTCTTAGTATGAGCCCAT</t>
  </si>
  <si>
    <t>T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TCAC</t>
  </si>
  <si>
    <t>MOLAF_0788</t>
  </si>
  <si>
    <t>HM196664.1</t>
  </si>
  <si>
    <t>TATAATGATAGGAGGGTTCGGAAACTGACTAATACCATTAATGATAGGGGCACCAGATATGGCCTTTCCACGAATGAACAATATGAGCTTTTGATTAATACCTCCCTCGTTTATTCTACTATTAGCATCAGCTGGGGTAGAAAGCGGAGCCGGGACAGGATGAACAATTTATCCCCCTTTATCAAGAAAAATGGCTCATGCTGGTGGGTCTGTTGATCTCGCTATATTTTCTCTTCACCTAGCAGGTGCCTCTTCAATTCTTGCTTCAATAAAATTTATTACCACTATCATTAAAATGCGAACCCCTGGAATTACCTTTGACCGTCTCCCATTATTTGTTTGATCTGTTTTTATAACAGCCTTTCTTCTCTTATTAAGACTCCCAGTATTAGCGGGAGCTATAACAATGCTTCTTACCGACCGTAACATTAAAACAACATTTTTTGACCCAGCAGGGGGAGGAGACCCTATCTTATTTCAACACTTATTCTGATTTTTTGGGCACCCTGAAGTTTATATACTAATACTACCAGGGTTTGGAATGATTTCTCATGTAATAGCACATTATAGAGGCAAGAAAGAGCCATTTGGGTATCTTGGCATGGTCTATGCTATGGTAGCAATTGGAATACTAGGATTTCTAGTTTGAGCTCAC</t>
  </si>
  <si>
    <t>N0704</t>
  </si>
  <si>
    <t>MOLAF_1247</t>
  </si>
  <si>
    <t>TATAATGATAGGAGGGTTCGGAAACTGATTAATACCATTAATGATAGGGGCACCAGATATGGCCTTTCCACGAATGAACAATATGAGCTTTTGATTAATACCTCCCTCGTTTATTCTACTATTAGCATCAGCTGGAGTAGAAAGCGGAGCCGGGACAGGATGAACAATTTATCCCCCTTTATCAAGAAAAATGGCTCATGCTGGTGGGTCTGTTGATCTCGCTATATTTTCTCTTCACCTAGCAGGGGCCTCTTCAATTCTTGCTTCAATAAAATTTATTACCACTATTATTAAAATGCGAACCCCAGGGATTACCTTTGACCGTCTCCCATTATTTGTTTGATCTGTTTTTATAACAGCCTTTCTTCTCTTATTAAGACTCCCAGTATTAGCGGGAGCTATAACAATGCTTCTTACCGACCGTAACATTAAAACAACATTTTTTGACCCAGCAGGGGGAGGAGACCCTATCTTATTTCAACACTTATTCTGATTTTTTGGGCACCCTGAAGTTTATATATTAATACTACCAGGCTTTGGAATGATTTCTCATGTAATAGCACATTATAGAGGCAAGAAAGAGCCATTTGGGTATCTTGGCATGGTGTATGCTATGGTAGCGATTGGAATATTAGGGTTTCTAGTTTGAGCTCAC</t>
  </si>
  <si>
    <t>MOLSI_035</t>
  </si>
  <si>
    <t>HM196660.1</t>
  </si>
  <si>
    <t>TATAATGATAGGAGGGTTCGGAAACTGATTAATACCATTAATGATAGGGGCACCAGATATGGCCTTTCCACGAATGAACAATATGAGCTTTTGATTAATACCTCCCTCGTTTATTCTACTATTAGCATCAGCTGGAGTAGAAAGCGGAGCCGGGACAGGATGAACAATTTATCCCCCTTTATCAAGAAAAATGGCTCATGCTGGTGGGTCTGTTGATCTCGCTATATTTTCTCTTCACCTAGCAGGTGCCTCTTCAATTCTTGCTTCAATAAAATTTATTACCACTATTATTAAAATGCGAACCCCAGGGATTACCTTTGACCGTCTCCCATTATTTGTTTGATCTGTTTTTATAACAGCCTTTCTTCTCTTATTAAGACTCCCAGTATTAGCGGGAGCTATAACAATGCTTCTTACCGATCGTAACATTAAAACAACATTTTTTGACCCAGCAGGGGGAGGAGACCCTATCTTATTTCAACACTTATTCTGATTTTTTGGGCACCCTGAAGTTTATATACTAATACTACCAGGCTTTGGAATGATTTCTCATGTAATAGCACATTATAGAGGCAAGAAAGAGCCATTTGGGTATCTTGGCATGGTGTATGCTATGGTAGCGATTGGAATATTAGGGTTTCTAGTTTGAGCTCAC</t>
  </si>
  <si>
    <t>MOLAF_0783</t>
  </si>
  <si>
    <t>HM196667.1</t>
  </si>
  <si>
    <t>TATAATGATAGGAGGGTTCGGAAACTGATTAATACCATTAATGATAGGGGCACCAGATATGGCCTTTCCACGAATGAACAATATGAGCTTTTGATTAATACCTCCCTCGTTTATTCTACTATTAGCATCAGCTGGGGTAGAAAGCGGAGCCGGGACAGGATGAACAATTTATCCACCTTTATCAAGAAAAATGGCTCATGCTGGTGGGTCTGTTGATCTCGCTATATTTTCTCTTCACCTAGCAGGTGCCTCTTCAATTCTTGCTTCAATAAAATTTATTACCACTATTATTAAAATGCGAACCCCAGGAATTACCTTTGACCGTCTCCCATTATTTGTTTGATCTGTTTTTATAACAGCCTTTCTTCTCTTATTAAGACTCCCAGTATTAGCGGGAGCTATAACAATGCTTCTTACCGACCGTAACATTAAAACAACATTTTTTGACCCAGCAGGGGGAGGAGACCCTATCTTATTTCAACACTTATTCTGATTTTTTGGGCACCCTGAAGTTTATATACTAATATTACCAGGGTTTGGAATGATTTCTCATGTAATAGCACATTATAGAGGCAAGAAAGAGCCATTTGGGTATCTTGGCATGGTGTATGCTATGGTAGCAATTGGAATACTAGGATTTCTAGTTTGAGCTCAC</t>
  </si>
  <si>
    <t>N0706</t>
  </si>
  <si>
    <t>MOLAF_1249</t>
  </si>
  <si>
    <t>TATAATGATAGGAGGGTTCGGAAACTGATTAATACCATTAATGATAGGGGCA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AACATTTTTTGACCCAGCAGGGGGAGGAGACCCTATCTTATTTCAACACTTATTCTGATTTTTTGGGCACCCTGAAGTTTATATACTAATACTACCAGGGTTTGGAATGATTTCTCATGTAATAGCACATTATAGAGGTAAGAAAGAGCCATTTGGGTATCTTGGCATGGTGTATGCTATGGTAGCAATTGGAATACTAGGATTTCTAGTTTGAGCTCAC</t>
  </si>
  <si>
    <t>MOLAF_0781</t>
  </si>
  <si>
    <t>HM196668.1</t>
  </si>
  <si>
    <t>TATAATGATAGGAGGGTTCGGAAACTGATTAATACCATTAATGATAGGGGCA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AACATTTTTTGACCCAGCAGGGGGAGGAGACCCTATCTTATTTCAACACTTATTCTGATTTTTTGGGCACCCTGAAGTTTATATACTAATACTACCAGGGTTTGGAATGATTTCTCATGTAATAGCACATTATAGAGGCAAGAAAGAGCCATTTGGGTATCTTGGCATGGTGTATGCTATGGTAGCAATTGGAATACTAGGATTTCTAGTTTGAGCTCAC</t>
  </si>
  <si>
    <t>N0705</t>
  </si>
  <si>
    <t>MOLAF_1248</t>
  </si>
  <si>
    <t>TATAATGATAGGAGGGTTCGGAAACTGATTAATACCATTAATGATAGGGGCC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TACATTTTTTGACCCAGCAGGGGGAGGAGACCCTATCTTATTTCAACACTTATTCTGATTTTTTGGGCACCCTGAAGTTTATATACTAATACTGCCAGGGTTTGGAATGATTTCTCATGTAATAGCACATTATAGAGGCAAGAAAGAGCCATTTGGGTATCTTGGTATGGTGTATGCTATGGTAGCAATTGGAATACTAGGATTTCTAGTTTGAGCTCAC</t>
  </si>
  <si>
    <t>MOLAF_0787</t>
  </si>
  <si>
    <t>HM196669.1</t>
  </si>
  <si>
    <t>TATAATGATAGGAGGGTTCGGAAACTGATTAATTCCATTAATGATAGGGGCACCAGATATGGCCTTTCCACGAATGAACAATATGAGCTTTTGATTAATACCTCCCTCGTTTATTCTACTATTAGCATCAGCTGGGGTAGAAAGCGGAGCCGGGACAGGATGAACAATTTATCCCCCTTTATCAAGAAAAATGGCTCATGCTGGTGGGTCTGTTGATCTCGCTATATTTTCTCTTCACCTAGCAGGTGCCTCTTCAATTCTTGCTTCAATAAAATTTATTACCACTATTATTAAAATGCGAACCCCAGGAATTACCTTTGACCGTCTCCCATTATTTGTTTGATCTGTTTTTATAACAGCCTTTCTTCTCTTATTAAGACTCCCAGTATTAGCGGGAGCTATAACAATGCTTCTTACCGACCGTAACATTAAAACAACATTTTTTGACCCAGCAGGGGGAGGAGACCCTATCTTATTTCAACACTTATTCTGATTTTTTGGGCACCCTGAAGTTTATATACTAATACTACCAGGGTTTGGAATGATTTCTCATGTAATAGCACATTATAGAGGCAAGAAAGAGCCATTTGGGTATCTTGGCATGGTGTATGCTATGGTAGCAATTGGAATACTAGGATTTCTAGTTTGAGCTCAC</t>
  </si>
  <si>
    <t>FM_QM09_077</t>
  </si>
  <si>
    <t>SBD528517</t>
  </si>
  <si>
    <t>Mensamaria</t>
  </si>
  <si>
    <t>intercedens</t>
  </si>
  <si>
    <t>Mensamaria intercedens</t>
  </si>
  <si>
    <t>TATAATGATAGGAGGGTTTGGAAAATGACTTATCCCACTAATGATAGGAGCCCCAGACATGGCCTTCCCACGAATGAAAAAAATGAGCTTCTGATTAGTTCCTCCATCATTCATCCTCCTTCTAGCCTCAGCAGGCGTTGAAAGAGGAGCTGGTACAGGGTGAACAATATACCCTCCCCTAGCAAGAAAAATTTCTCACGCAGGAGGCTCAGTAGATTTAGCTATATTCTCCTTACACCTAGCAGGAGCATCTTCTATTCTCGCCTCAATAAAATTCATTACAACAATAATAAAAATGCGCTCACCAGGAATAAGCTTTGACCGCTTATCCCTATTCGTCTGATCAGTCTTCATTACAGCATTTCTTCTACTCCTTAGTCTTCCAGTCTTGGCCGGAGCAATAACAATGCTCCTAACAGACCGAAAAGTAAAAACAACATTCTTTGACCCAGCAGGAGGAGGAGACCCAATCTTATTCCAACACCTATTCTGATTCTTCGGCCACCCAGAAGTATACATCCTTATACTCCCAGGCTTTGGCATGATATCACATGTCATTGCTCACTACAGAGGTAAGCAAGAACCATTTGGTTACTTAGGAATGATTTATGCTATGATAGCTATTGGAATATTAGGCTTCCTAGTCTGAGCCCAC</t>
  </si>
  <si>
    <t>N0916</t>
  </si>
  <si>
    <t>MOLAF_1233</t>
  </si>
  <si>
    <t>N1935_F174892 (1)</t>
  </si>
  <si>
    <t>TATAATGATAGGAGGGTTTGGAAAATGACTTATCCCACTAATGATAGGAGCCCCAGACATGGCCTTCCCACGAATGAAAAAAATGAGCTTCTGATTAGTTCCTCCATCATTCATCCTCCTTCTAGCCTCAGCAGGCGTTGAAAGAGGAGCTGGTACAGGTTGAACAATATACCCTCCCCTAGCAAGAAAAATTTCTCACGCAGGAGGCTCAGTAGATTTAGCCATATTCTCCTTACACCTAGCAGGAGCATCTTCTATTCTCGCCTCAATAAAATTCATTACAACAATAATAAAAATGCGCTCACCAGGAATAAGCTTTGACCGCTTATCCCTATTCGTCTGATCAGTCTTTATTACAGCATTTCTTCTACTCCTTAGCCTTCCAGTCTTGGCCGGAGCAATAACAATGCTCCTAACAGACCGAAAAATAAAAACAACATTCTTTGACCCAGCAGGAGGAGGAGACCCAATCTTATTCCAACACCTGTTCTGATTCTTCGGCCACCCAGAAGTATACATCCTTATACTCCCAGGCTTTGGTATGATATCACATGTTATTGCCCACTACAGAGGTAAGCAAGAACCATTTGGCTACTTAGGAATGATTTATGCTATGATAGCTATTGGAATATTAGGCTTCCTAGTCTGAGCCCAT</t>
  </si>
  <si>
    <t>S0512</t>
  </si>
  <si>
    <t>MOLN_017</t>
  </si>
  <si>
    <t>HM196535.1</t>
  </si>
  <si>
    <t>tataatgataggagggtttggaaaatgacttatccctttaatgataggggccccagatatggcttttcctcgaatgaataatatgagtttttgattacttcccccctcatttattcttcttttagcctcagccagtatagaaaaaggagctggtacaggttgaacattatatcctcctctatctagtaatattgcacatattggagcatctgtagacttagcaattttttccctccatctagccggagcttcctcaattttagctgcaataaactttataacaaccattattaatatgcgagcaccaggagttacttttgatcgtcttccattatttgtttggtccactttaatcactgccatcctacttcttcttagtctcccagtcttagcaggagcaataacaatgcttttaacagatcgaaactttaatacaaccttctttgacccagctggagggggagacccaattttatttcaacacctattttgattttttgggcatccagaagtatatatactaatccttccaggatttggaatgatttctcatgtaattacacactatagaggaaagaaagagccttttggttatttaggaatggtttatgctatggtagctataggaatattaggatttcttgtatgagcacatcacatgtttacagtaggaatggacgta</t>
  </si>
  <si>
    <t>TATAATGATAGGAGGGTTTGGAAACTGATTAATCCCACTTATGATAGGTGCTCCAGATATGGCCTTCCCTCGGATGAAAAAAATGAGCTTCTGACTAGTTCCCCCATCTTTTATTCTTCTCCTTGCTTCTGCCGGCGTAGAAAGCGGAGCCGGAACCGGTTGAACAATCTACCCACCCCTGTCTAGAAACATTGCCCACGCTGGGGGATCCGTCGATCTGGCCATTTTTTCCCTACACCTAGCAGGAGCTTCCTCAATACTAGCCTCTATTAACTTCATAACAACAATCATTAATATGCGAACACCAGGAGTAACCTTTGACCGCCTCCCCTTATTTGTTTGGTCTGTCTTTATAACAGCTTTCCTCCTTCTTTTAAGACTTCCAGTTTTAGCAGGAGCAATTACAATGCTGCTGACAGACCGAAACATAAAAACCACATTCTTCGACCCCGCAGGAGGTGGAGACCCTATTCTATTTCAACACTTGTTCTGATTTTTTGGACACCCAGAAGTATACATCCTTATTCTCCCAGGATTCGGAATGATATCCCATATAATAGCCCACTATAGAGGAAAGCAAGAACCATTTGGTTACTTAGGGATGGTATATGCAATGGTAGCCATAGGAATTTTAGGATTCCTCGTATGAGCACAC</t>
  </si>
  <si>
    <t>TATAATGATAGGAGGGTTTGGAAACTGATTAATCCCACTTATGATAGGTGCTCCAGATATGGCCTTCCCTCGGATGAAAAAAATGAGCTTCTGACTAGTTCCCCCATCTTTTATTCTTCTCCTTGCTTCTGCCGGCGTAGAAAGCGGAGCCGGAACCGGTTGAACAATCTACCCACCCCTGTCTAGAAACATTGCCCACGCTGGGGGATCCGTCGATCTGGCCATTTTTTCCCTACACCTAGCAGGAGCTTCCTCAATACTAGCCTCTATTAACTTCATAACAACAATCATTAATATGCGAACACCAGGAGTAACCTTTGACCGCCTCCCCTTATTTGTTTGGTCTGTCTTTATAACAGCTTTCCTCCTTCTTTTAAGACTTCCAGTTTTAGCAGGAGCAATTACAATGCTGCTGACAGACCGAAACATAAAAACCACATTCTTCGACCCCGCAGGAGGTGGAGACCCTATTCTATTTCAACACTTGTTCTGATTTTTTGGACACCCAGAAGTATACATCCTTATTCTCCCAGGATTCGGAATGATATCCCATATAATAGCCCACTATAGAGGAAAGCAAGAACCATTTGGTTACTTAGGGATGGTATACGCAATGGTAGCCATAGGAATTTNAGGATTCCTCGTATGAGCACAC</t>
  </si>
  <si>
    <t>sp. 1</t>
  </si>
  <si>
    <t>Dendro_15</t>
  </si>
  <si>
    <t>TATAATGATAGGAGGTTTCGGAAAATGACTCACTCCTTTAATGATAGGTGCCCCAGACATGGCCTTCCCACGAATGAAAAAACTTAGATTCTGACTAATTCCTCCTTCCTTTATCCTTCTTCTAGCCTCAGCTAAAGTCGAAAGAGGTGTTGGAACAGGTTGAACAGTATACCCCCCACTATCAAGAAAAATTGCACATGCAGGAGCCTCTGTAGACCTCGCCATATTTTCTCTTCACCTAGCAGGTGCATCTTCTATTCTAGCATCCATAAATTTTATAACAACAATTATAAAAATGCGAGCACCAGGAGTGTCATTTGACCGCCTACCTCTCTTCGTCTGATCCATTTTTATTACCACCTTTCTTCTTCTTCTAAGCCTCCCAGTTCTTGCAGGAGCAATAACCATGTTACTTACAGACCGAAACCTTAATACATCCTTCTTTGACCCAGCAGGAGGGGGAGACCCTGTTCTATTCCAACACCTATTCTGATTCTTTGGTCACCCTGAAGTCTACATCCTTATACTCCCAGGATTTGGAATTATATCTCACGTCATAGCTCACTATAGAGGAAAGGAAGAGCCTTTTGGCTACCTTGGAATGGTTTATGCAATGATAGCCATCGGTATACTAGGCTTTCTAGTATGAGCCCAC-</t>
  </si>
  <si>
    <t>TATAATGATAGGAGGT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T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TTAGGGTTTTTAGTATGAGCCCAC</t>
  </si>
  <si>
    <t>MOLG_091</t>
  </si>
  <si>
    <t>TATAATGATAGGAGGTTTCGGAAAATGGTTAATTCCCCTAATGATAGGKGCTCCAGAMATGGCKTTTCYRGRMAYGAAWAAAATGAGCTTCTGGCTTGTGCCCCCCGCATTTTTACTCTTACTTGCCTCAGCAAGAACAGAAAAAGGAGCAGGAACAGGATGGACCGTTTATCCTCCTCTCTCCAGTAATTTAGCTCATGCAGGAACCTCCGTGGACCTCGCCATCTTTTCTCTTCATCTTGCTGGTGCCTCCTCTATTTTAGCTTCAATAAAATTTATAACCACTATCATCAAAATGCGAACCCAATTAATAACATTTGACCGTCTCCCACTTTTTGTCTGATCAGTATTTATAACCGCCTTCCTTTTAATACTAAGACTACCAGTACTAGCCGGCGCTATAACAATGCTCCTAACAGACCGAAATTTCAATACTACATTTTTTGATCCAGCCGGAGGTGGAGACCCTATTTTATTTCAACATCTTTTCTGATTTTTTGGCCACCCAGAAGTTTACATTCTTATACTTCCAGGATTTGGAATGATTTCTCATGTTATTACCCACTATAGAAAAAAGCMAGAGCCWTTTGGTTATTTCGGAAWGGTCTATGCCATGGCCTCTATAGGTATTTTAGGCTTTCTTGTCTGAGCCCAC</t>
  </si>
  <si>
    <t>N0702</t>
  </si>
  <si>
    <t>MOLAF_1239</t>
  </si>
  <si>
    <t>TATAATGATAGGAGGTTTCGGAAAATGGTTGATTCCCCTAATGATAGGTGCTCCAGACATGGCTTTTCCGCGAATGAATAAAATGAGCTTCTGGCTTGTGCCCCCCGCATTTTTACTCTTACTTGCCTCAGCAAGAACAGAAAAAGGAGCAGGAACAGGATGGACCGTTTATCCTCCTCTCTCCAGTAATTTAGCTCATGCAGGAACCTCCGTGGACCTCGCCATCTTTTCTCTTCATCTTGCTGGTGCCTCCTCTATTTTAGCTTCAATAAAATTTATAACCACTATCATCAAAATGCGAACCCAATTAATAACATTTGACCGTCTCCCACTTTTTGTCTGATCAGTATTTATAACCGCCTTCCTTTTAATACTAAGACTACCAGTACTAGCCGGCGCTATAACAATGCTCCTAACAGACCGAAATTTCAATACTACATTTTTTGATCCAGCCGGAGGTGGGGACCCTATTTTATTTCAACATCTTTTCTGATTTTTTGGCCACCCAGAAGTTTACATTCTTATACTCCCAGGATTTGGAATGATTTCTCATGTTATTACCCACTATAGAAAAAAGCAAGAGCCATTTGGTTATTTCGGAATGGTCTATGCCATGGCCTCTATAGGTATTTTAGGCTTTCTTGTCTGAGCCCAC</t>
  </si>
  <si>
    <t>TATAATGATAGGAGGTTTCGGAAACTGATTAATACCTCTAATGATAGGAGCTCCGGATATGGCTTTCCCACGAATGAAAAAAATGAGATTCTGATTAGTGCCTCCTTCATTTATTCTCCTCCTAGCATCCGCCGGTGTAGAAAGAGGAGCAGGTACAGGATGAACAATTTACCCGCCCCTATCTAGAAATATAGCCCACGCCGGGGGATCAGTAGACCTAGCCATTTTCTCACTACATCTAGCCGGGGCCTCCTCCATACTAGCCTCCATAAATTTCATAACAACTATTATCAATATGCGAACACCAGGAGTCACATTCGACCGACTTCCTTTATTTGTATGATCCGTTTTCATAACAGCCTTTCTCCTTCTTCTAAGACTTCCAGTCCTAGCAGGAGCAATAACAATGTTATTAACAGACCGCAACATAAAAACCACATTCTTTGACCCTGCCGGGGGAGGCGACCCTATACTCTTCCAACATTTATTCTGGTTCTTTGGTCACCCAGAGGTATATATTCTTATCCTTCCAGGATTTGGTATGATATCACACGTAATAGCACATTATAGAGGAAAGCAAGAACCATTTGGTTACCTAGGAATGGTCTACGCAATGGTAGCCATAGGTATATTAGGATTCCTAGTCTGGGCCCAC</t>
  </si>
  <si>
    <t>TATAATGATAGGAGGTTTCGGGAACTGGCTCATCCCATTAATGATAGGGGCCCCAGACATGGCTTTCCCTCGAATGAAAAACATGAGATTTTGATTAGTCCCACCTTCCTTCATTCTTCTCCTTGCCTCAGCAGGTGTAGAAAGAGGAGCTGGAACAGGCTGGACCATATACCCTCCCCTATCAAGCAAAATAGCCCACGCTGGAGGATCAGTAGACCTTGCCATCTTCTCCTTACACCTAGCTGGAGCTTCCTCTATCCTAGCCTCCATAAACTTTATAACAACAGTCATAAACATGCGAACCCCAGGAGTCACATTCGACCGCTTACCATTATTCGTATGGTCTGTCTTTATAACAGCTTTTCTACTCCTTCTAAGGCTCCCAGTCTTAGCAGGAGCAATCACAATGCTACTAACCGACCGAAACATAAAAACAACCTTCTTTGACCCAGCAGGAGGAGGAGACCCCATCCTATTCCAACACCTATTTTGATTCTTCGGCCACCCAGAGGTCTACATTCTTATCCTCCCAGGCTTTGGAATGATCTCCCACGTAATAGCCCACTACAGAGGTAAGCAAGAACCCTTCGGCTACTTAGGAATGGNTTACGCGATGGTCGCCATAGGTATTCTCGGTTTCCTAGTATGAGCCCAC</t>
  </si>
  <si>
    <t>N0750</t>
  </si>
  <si>
    <t>TATAATGATAGGAGGTTTCGGGAACTGGCTCATCCCATTAATGATAGGGGCCCCAGATATGGCTTTCCCTCGAATGAAAAACATGAGATTTTGATTAGTCCCACCTTCCTTCATTCTTCTCCTTGCCTCAGCAGGTGTAGAAAGAGGAGCTGGAACAGGCTGGACCATATACCCTCCCCTATCAAGCAAAATAGCCCACGCTGGAGGATCAGTAGACCTCGCCATCTTCTCCTTACACCTAGCTGGAGCTTCCTCTATCCTAGCCTCCATAAACTTTATAACAACAGTCATAAACATGCGAACCCCAGGAGTCACATTCGACCGCTTACCATTATTCGTATGGTCTGTCTTTATAACAGCTTTTCTACTCCTTCTAAGGCTCCCAGTCTTAGCAGGAGCAATCACAATGCTACTAACCGACCGAAACATAAAAACAACCTTCTTTGACCCAGCAGGAGGAGGAGACCCCATCCTATTCCAACACCTATTTTGATTCTTCGGCCACCCAGAGGTCTACATTCTTATCCTCCCAGGCTTTGGAATGATCTCCCACGTAATAGCCCACTACAGAGGTAAGCAAGAACCATTCGGCTACTTAGGAATGGTCTACGCGATGGTCGCCATAGGTATCCTTGGTTTCCTAGTATGAGCCCAC</t>
  </si>
  <si>
    <t>N0746</t>
  </si>
  <si>
    <t>N1154</t>
  </si>
  <si>
    <t>TATAATGATAGGAGGTTTCGGGAATTGACTAATACCTCTAATGATAGGAGCTCCAGATATGGCTTTCCCACGAATGAAAAAAATGAGATTCTGATTAGTACCACCCTCATTTATACTCCTACTAGCATCCGCTGGTGTAGAAAGAGGGGCAGGTACAGGATGAACAATTTATCCACCCCTATCTAGAAATATAGCCCACGCCGGAGGATCAGTAGACCTAGCCATCTTCTCACTACATCTAGCCGGGGCCTCCTCCATACTAGCCTCCATAAATTTTATAACAACCATTATTAATATGCGGACACCAGGAGTTACATTTGACCGACTTCCTTTATTTGTATGA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</t>
  </si>
  <si>
    <t>N1150</t>
  </si>
  <si>
    <t>TATAATGATAGGAGGTTTCGG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</t>
  </si>
  <si>
    <t>N1151</t>
  </si>
  <si>
    <t>TATAATGATAGGAGGTTTCGG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TATTCTTATCCTTCCAGGATTTGGCATGATATCACACGTAATAGCACATTATAGAGGAAAGCAAGAACCATTTGGTTATCTAGGAATGGTCTACGCAATGGTAGCCATAGGTATATTAGGGTTCCTAGTCTGAGCCCAC</t>
  </si>
  <si>
    <t>TATAATGATAGGAGGTTTCGGGAATTGACTAATACCTCTAATGATAGGAGCTCCAGATATGGCTTTCCCACGAATGAAAAAAATGAGATTCTGATTAGTACCACCTTCATTTATACTCCTACTAGCATCCGCTGGTGTAGAAAGAGGGGCAGGTACAGGATGAACAATTTATCCACCCCTATCTAGAAATATAGCCCACGCCGGAGGATCAGTAGACCTAGCCATCTTCTCACTACATCTAGCCGGGGCCTCCTCCATACTAGCCTCCATAAATTTCATAACAACCATTATTAATATGCGGACACCAGGAGTTACATTTGACCGACTTCCTTTATTTGTATGGTCCGTTTTCATAACAGCTTTTCTTCTTCTTCTCAGACTTCCAGTCCTAGCAGGGGCAATAACAATGTTATTAACGGACCGTAACATAAAAACTACATTCTTTGACCCTGCCGGGGGAGGTGACCCTATACTCTTTCAACACTTATTCTGGTTCTTTGGTCACCCAGAGGTATACATTCTTATCCTTCCAGGATTTGGCATGATATCACACGTAATAGCACATTATAGAGGAAAGCAAGAACCATTTGGTTACCTAGGAATGGTCTACGCAATGGTAGCCATAGGTATATTAGGGTTCCTAGTCTGAGCCCAC</t>
  </si>
  <si>
    <t>TATAATGATAGGAGGTTTCGG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ATCCGTTTTCATAACAGCTTTTCTTCTTCTTCTCAGACTTCCAGTCCTAGCAGGAGCAATAACAATGTTATTAACAGACCGTAACATAAAAACTACATTCTTTGACCCTGCCGGGGGAGGTGACCCTATACTCTTTCAACACTTATTCTGGTTCTTTGGTCACCCAGAGGTATACATTCTTATCCTTCCAGGATTTGGCATGATATCACACGTAATAGCACATTATAGAGGAAAGCAAGAACCATTTGGTTATCTAGGAATGGTCTACGCAATGGTAGCCATAGGTATATT----------------------</t>
  </si>
  <si>
    <t>TATAATGATAGGAGGTTTCGGGAATTGACTAATACCTCTAATGATAGGAGCTCCAGATATGGCTTTCCCACGAATGAAAAAAATGAGATTCTGATTAGTACCACCTTCATTTATACTCCTACTAGCATCCGCTGGTGTAGAAAGAGGGGCAGGTACAGGATGAACAATTTATCCACCCCTATCTAGAAATATAGCCCACGCCGGAGGATCAGTAGACCTAGCCATCTTCTCACTACATCTAGCCGGGGCCTCCTCCATACTAGCCTCCATAAATTTTATAACAACCATTATTAATATGCGGACACCAGGAGTTACATTTGACCGACTTCCTTTATTTGTATGA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</t>
  </si>
  <si>
    <t>N1153</t>
  </si>
  <si>
    <t>TATAATGATAGGAGGTTTCGGGAATTGACTAATACCTCTAATGATAGGAGCTCCAGATATGGCTTTCCCACGAATGAAAAAAATGAGATTCTGATTAGTACCACCTTCATTTATACTCCTACTAGCATCCGCTGGTGTAGAGAGAGGGGCAGGTACAGGATGAACAATTTATCCACCCCTATCTAGAAATATAGCCCACGCCGGAGGATCAGTAGACCTAGCCATCTTCTCACTACATCTAGCCGGGGCCTCCTCCATACTAGCCTCCATAAATTTTATAACAACCATTATTAATATGCGGACACCAGGAGTTACATTTGACCGACTTCCTTTATTTGTATGGTCCGTTTTCATAACAGCTTTTCTTCTTCTTCTCAGACTTCCAGTCCTAGCAGGGGCAATAACAATGTTATTAACAGACCGTAACATAAAAACTACATTCTTTGACCCTGCCGGGGGAGGTGACCCTATACTCTTTCAACACTTATTCTGGTTCTTTGGTCACCCAGAGGTATACATTCTTATCCTTCCAGGATTTGGCATGATATCACACGTAATAGCACATTATAGAGGAAAGCAAGAACCATTTGGTTATCTAGGAATGGTCTACGCAATGGTAGCCATAGGTATATTAGGGTTCCTAGTCTGAGCCCAC</t>
  </si>
  <si>
    <t>N0795</t>
  </si>
  <si>
    <t>ZE-00219</t>
  </si>
  <si>
    <t>TATAATGATAGGAGGTTTTGGAAAATGACTTATCCCACTAATGATAGGAGCTCCTGATATGGCATTCCCACGAATGAAAAACATGAGTTTTTGACTTGTTCCCCCTTCCTTTATTCTTCTCTTAGCTTCAGCAGGAGTCGAAAGTGGAGCCGGAACAGGGTGAACGATTTACCCACCACTATCAAGAAATATAGCTCACGCAGGAGGATCCGTAGATTTAGCTATTTTCTCTCTTCACTTAGCAGGAGCATCCTCAATTCTAGCCTCAATTAACTTCATCACTACGATAATAAAAATGCGAACCCCAGGAGTCACTTTTGACCGACTTCCCTTATTCGTTTGATCAGTCTTTATAACAGCATTCCTACTCCTTCTCAGACTACCAGTTCTAGCTGGAGCCATAACTATGCTCCTTACAGACCGAAAAATTAAAACAACCTTTTTTGACCCTGCTGGTGGTGGAGATCCAATATTATTCCAACACCTTTTCTGATTTTTTGGTCATCCAGAAGTCTACATTCTTATTCTCCCAGGATTCGGGATGATTTCCCACGTAATAGCCCATTATAGAGGAAAGCAAGAACCTTTCGGCTATTTAGGAATGGTATACGCTATGGTCGCAATAGGAATTTTAGGTTTTCTTGTCTGGGCACAT</t>
  </si>
  <si>
    <t>MOLG_057</t>
  </si>
  <si>
    <t>HM196445.1</t>
  </si>
  <si>
    <t>TATAATGATAGGAGGTTTTGGAAAATGATTAATTCCCTTAATGATAGGAGCACCAGATATGGCTTTCCCACGAATGAAAAAAATGAGGTTTTGACTTGTCCCTCCCTCATTTCTCCTCTTACTCGCCTCAGCAAGAATAGAAAAAGGGGCAGGAACAGGATGAACCATCTATCCTCCCCTCTCTAGCAACTTAGCCCACGCAGGGAGTTCAGTAGATCTCGCCATATTTTCTCTGCATCTTGCCGGTGCCTCCTCCATCCTAGCTTCAATAAAATTTATTACAACTATTATAAAAATGCGTGCCCTAGGAATAACCTTTGACCGCCTTCCCCTATTTGTCTGATCCGTATTTATCACTGCCTTCCTTTTAGTTTTAAGTCTTCCAGTACTCGCAGGGGCAATAACAATGTTATTAACTGACCGAAATATTAACACCACATTTTTTGACCCTGCAGGGGGAGGGGACCCAATTTTATTCCAACATCTTTTCTGATTTTTTGGGCACCCGGAAGTTTACATCTTGATACTTCCAGGATTTGGCATGATCTCTCATGTTGTTACCCATTACAGTAAAAAGCAAGAGCCATTTGGCTACCTTGGTATGGTCTATGCTATGGCAGCCATTGGTATTTTAGGATTTCTTGTATGGGCCCAC</t>
  </si>
  <si>
    <t>MOLG_058</t>
  </si>
  <si>
    <t>HM196439.1</t>
  </si>
  <si>
    <t>TATAATGATAGGAGGTTTTGGAAAATGATTAATTCCCTTAATGATAGGAGCACCAGATATGGCTTTCCCACGAATGAAAAAAATGAGGTTTTGACTTGTCCCTCCCTCATTTCTCCTCTTACTCGCCTCAGCAAGAATAGAAAAAGGGGCAGGAACAGGATGAACCATCTATCCTCCCCTCTCTAGCAACTTAGCTCACGCAGGGAGTTCAGTAGATCTCGCCATATTTTCTCTGCATCTTGCCGGTGCCTCCTCCATCCTAGCTTCAATAAAATTTATTACAACTATTATAAAAATGCGTGCCCTAGGAATAACCTTTGACCGCCTTCCCCTATTTGTCTGATCCGTATTTATCACTGCCTTCCTTTTAGTTTTAAGTCTTCCAGTACTCGCAGGGGCAATAACAATGTTATTAACTGACCGAAATATTAACACCACATTTTTTGACCCTGCAGGGGGAGGGGACCCAATTTTATTCCAACATCTTTTCTGATTTTTTGGGCACCCGGAAGTTTACATCTTGATACTTCCAGGATTTGGCATGATCTCTCATGTTGTTACCCATTACAGTAAAAAGCAAGAGCCATTTGGCTATCTTGGTATGGTCTATGCTATGGCAGCCATTGGTATTTTAGGATTTCTTGTATGGGCCCAC</t>
  </si>
  <si>
    <t>MOLG_056</t>
  </si>
  <si>
    <t>HM196438.1</t>
  </si>
  <si>
    <t>TATAATGATAGGAGGTTTTGGAAAATGATTAATTCCCTTAATGATAGGAGCACCAGATATGGCTTTCCCACGAATGAAAAAAATGAGGTTTTGACTTGTCCCTCCCTCATTTCTCCTCTTACTCGCCTCAGCAAGAATAGAAAAAGGGGCAGGAACAGGATGAACCATCTATCCTCCCCTCTCTAGCAACTTAGCTCACGCAGGGAGTTCAGTAGATCTCGCCATATTTTCTCTGCATCTTGCCGGTGCCTCCTCCATCCTAGCTTCAATAAAATTTATTACAACTATTATAAAAATGCGTACCCTAGGAATAACCTTTGACCGCCTTCCCCTATTTGTCTGATCCGTATTTATCACTGCCTTCCTTTTAGTTTTAAGTCTTCCAGTACTCGCAGGGGCAATAACAATGTTATTAACTGACCGAAATATTAACACCACATTTTTTGACCCTGCAGGGGGAGGGGACCCAATTTTATTCCAACATCTTTTCTGATTTTTTGGGCACCCGGAAGTTTACATCTTGATACTTCCAGGATTTGGCATGATCTCTCATGTTGTTACCCATTACAGTAAAAAGCAAGAGCCATTTGGCTATCTTGGTATGGTCTATGCTATGGCAGCCATTGGTATTTTAGGATTTCTTGTATGGGCCCAC</t>
  </si>
  <si>
    <t>albiventer_IO</t>
  </si>
  <si>
    <t>TATAATGATAGGAGGTTTTGGCAAATGACTGATTCCCCTAATGATAGGAGCTCCAGACATGGCTTTCCCACGCATGAACAAAATGAGATTCTGATTAGTTCCTCCTTCGTTTATTTTACTTCTCGCCTCTGCCGGGGTAGAAAGAGGGGCAGGAACAGGATGAACAATCTACCCGCCTCTCTCTAGAAACATAGCTCACGCTGGAGGATCAGTAGACCTTGCTATTTTCTCCTTACACCTAGCTGGAGCCTCTTCTATACTAGCCTCCATTAACTTCATTACAACCATTATAAATATGCGAACCCCAGGGGTAACATTTGACCGGCTTCCTCTATTCGTATGGTCAGTCTTTATAACAGCATTTCTCCTTCTTCTAAGACTGCCAGTCCTAGCAGGAGCAATTACAATGTTACTGACAGACCGGAACATAAAAACAACCTTCTTCGACCCTGCAGGAGGAGGAGACCCAATTCTTTTCCAACACCTTTTTTGATTCTTTGGCCACCCGGAAGTCTATATTCTTATTCTTCCAGGATTCGGAATGATATCACACGTAATCGCTCACTACAGAGGTAAGCAAGAACCTTTTGGATACTTAGGAATGGTATATGCTATGGTAGCCATAGGAATCCTAGGATTCCTAGTATGAGCGCAC</t>
  </si>
  <si>
    <t>TATAATGATAGGAGGTTTTGGCAAATGACTGATTCCCCTAATGATAGGAGCTCCAGACATGGCTTTCCCACGCATGAACAAAATGAGATTCTGATTAGTTCCTCCTTCGTTTATTTTACTTCTCGCCTCTGCCGGGGTAGAAAGAGGGGCAGGAACAGGATGAACAATCTACCCGCCTCTCTCTAGAAACATAGCTCACGCTGGAGGATCAGTAGACCTTGCTATTTTCTCCTTACACCTAGCTGGAGCCTCTTCTATACTAGCCTCCATTAACTTCATTACAACCATTATAAATATGCGAACCCCAGGGGTAACATTTGACCGGCTTCCTCTATTCGTATGGTCAGTCTTTATAACAGCATTTCTCCTTCTTCTAAGACTGCCAGTCCTAGCAGGAGCAATTACAATGCTACTGACAGACCGGAATATAAAAACAACCTTCTTCGACCCTGCAGGAGGAGGAGACCCAATTCTTTTCCAACACCTTTTTTGATTCTTTGGCCACCCGGAAGTCTATATTCTTATTCTTCCAGGATTCGGAATGATATCACACGTAATCGCTCACTACAGAGGTAAGCAAGAACCTTTTGGATACTTAGGAATGGTATATGCTATGGTAGCCATAGGAATCCTAGGATTCCTAGTATGAGCGCAC</t>
  </si>
  <si>
    <t>TATAATGATAGGAGGTTTTGGCAAATGACTGATTCCTCTAATGATAGGAGCTCCAGACATGGCTTTCCCACGCATGAACAAAATGAGATTCTGATTAGTTCCTCCTTCGTTTATTTTACTTCTCGCCTCTGCCGGGGTAGAAAGAGGGGCAGGAACAGGATGAACAATCTACCCGCCTCTCTCTAGAAACATAGCTCACGCTGGAGGATCAGTAGACCTTGCTATTTTCTCCTTACACCTAGCTGGAGCCTCTTCTATACTAGCCTCCATTAACTTCATTACAACCATTATAAATATGCGAACCCCAGGGGTAACATTTGACCGGCTTCCTCTATTCGTATGGTCAGTCTTTATAACAGCATTTCTCCTTCTTCTAAGACTGCCAGTCCTAGCAGGAGCAATTACAATGTTACTGACAGACCGGAATATAAAAACAACCTTCTTCGACCCTGCGGGAGGAGGAGACCCAATTCTTTTCCAACACCTTTTTTGATTCTTTGGCCACCCGGAAGTTTATATTCTTATTCTTCCAGGATTCGGAATGATATCACACGTAATCGCTCACTATAGAGGTAAGCAAGAACCTTTTGGATACTTAGGAATGGTATATGCTATGGTAGCCATAGGAATCCTAGGATTCCTAGTATGAGCGCAC</t>
  </si>
  <si>
    <t>TATAATGATAGGAGGTTTTGGGAATTGACTAATACCTCTAATGATAGGAGCTCCAGATATGGCTTTCCCACGAATGAAAAAAATGAGATTCTGATTAGTACCACCTTCATTTATACTCCTACTAGCATCCGCTGGTGTAGAAAGAGGGGCAGGTACAGGATGAACAATTTATCCACCCCTATCTAGAAATATAGCCCACGCCGGAGGATCAGTAGACCTAGCCATTTTCTCACTACATCTAGCCGGGGCCTCCTCCATACTAGCCTCCATAAATTTTATAACAACCATTATTAATATGCGGACACCAGGAGTTACATTTGACCGACTTCCTTTATTTGTATGGTCTGTTTTCATAACAGCTTTTCTTCTTCTTCTCAGACTTCCAGTCCTAGCAGGGGCAATAACAATGCTATTAACAGACCGTAACATAAAAACTACTTTCTTTGACCCTGCCGGGGGAGGTGACCCTATACTCTTTCAACACTTATTCTGGTTCTTTGGTCACCCAGAGGTATACATTCTTATCCTTCCAGGATTTGGCATGATATCACACGTAATAGCACATTATAGAGGAAAGCAAGAACCATTTGGTTATCTAGGAATGGTCTACGCAATGGTAGCCATAGGTATATTAGGGTTCCTAGTCTGAGCCCAC</t>
  </si>
  <si>
    <t>MOLAF_0622</t>
  </si>
  <si>
    <t>MOLAF_0623</t>
  </si>
  <si>
    <t>sp_44</t>
  </si>
  <si>
    <t>TATAATGATAGGCGGCTTCGGAAAATGACTAATACCACTAATGATAGGTGCCCCAGACATGGCCTTCCCCCGAATGAAAAATATGAGTTTC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GCCAGTATTAGCGGGAGCAATAACAATGCTCCTAACTGACCGTAACATAAAAACAACTTTCTTTGACCCTGCCGGGGGAGGAGACCCCATCCTATTCCAACACTTGTTTTGATTCTTTGGACATCCAGAAGTCTACATCTTAATCCTTCCTGGATTCGGAATGATATCCCACGTAATAGCTCACTACAGGGGAAAGCAAGAACCCTTTGGATATTTGGGAATGGTATACGCAATGGTCGCAATAGGAATCCTTGGATTCCTAGTCTGAGCTCAC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</si>
  <si>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A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</si>
  <si>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</si>
  <si>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GCCAGTATTAGCGGGAGCAATAACAATGCTCCTAACTGACCGTAACATAAAAACAACTTTCTTTGACCCTACCGGGGGAGGAGACCCCATCCTATTTCAACACTTGTTTTGATTCTTTGGACATCCAGAAGTCTACATCTTAATCCTTCCTGGATTCGGAATGATATCCCACGTAATAGCTCACTACAGAGGAAAGCAAGAACCCTTTGGATATTTAGGAATGGTGTACGCAATGGTCGCAATAGGGATTCTTGGATTCCTAGTCTGAGCTCAC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</si>
  <si>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TAGACTGCCAGTATTAGCGGGAGCAATAACAATGCTCCTAACTGACCGTAACATAAAAACAACTTTCTTTGACCCTGCCGGGGGAGGAGACCCCATCCTATTTCAACACTTGTTTTGATTCTTTGGACATCCAGAAGTCTACATCTTAATCCTTCCTGGATTCGGAATGATATCCCACGTAATAGCTCACTACAGAGGAAAGCAAGAACCCTTTGGATATTTAGGAATGGTATACGCAATGGTCGCAATAGGGANTCNTGGATTCCTAGTCTGAGCTCAC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</si>
  <si>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T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ATACGCAATGGTCGCAATAGGGATTCTTGGATTCCTAGTCTGAGCTCAC</t>
  </si>
  <si>
    <t>N0763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</si>
  <si>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TCTAGCCTCAATAAACTTTATAACAACAATCATAAAAATGCGAACTCCAGGAGTCACTTTTGAC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</si>
  <si>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N0744</t>
  </si>
  <si>
    <t>RUMF-ZE-00222</t>
  </si>
  <si>
    <t>TATAATGATAGGCGGCTTCGGAAAATGACTAATACCACTAATGATCGGTGCCCCAGACATGGCCTTCCCCCGAATGAAAAATATGAGTTTCTGACTAGTCCCACCCTCCTTTATCCTTCTATTAGCCTCAGCAGGAGTAGAAAGAGGTGCTGGAACAGGATGAACTATTTACCCCCCTCTATCCAGAAACATAGCCCATGCCGGAGGATCAGTAGACCTAGCCATCTTCTCCTTACACCTAGCCGGTGCCTCATCAATCCTAGCCTCAATAAACTTCATAACAACAATCATAAAAATGCGAACTCCAGGAGTCACTTTTGAC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</si>
  <si>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TATAATGATAGGCGGCTTCGGAAAATGACTAATACCACTAATGATCGGTGCCCCAGAT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</si>
  <si>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TATAATGATAGGCGGCTTCGGAAAATGACTAATACCACTAATGATTGGTGCCCCAGACATGGCCTTCCCCCGAATGAAAAATATGAGTTTCTGACTAGTCCCACCCTCCTTTATCCTTCTATTAGCCTCAGCAGGAGTAGAAAGAGGCGCTGGAACAGGATGAACTATTTACCCCCCTCTATCCAGAAACATAGCCCATGCCGGAGGATCAGTAGACCTAGCCATCTTCTCCTTACATCTAGCCGGTGCCTCATCAATTCTGGCCTCAATAAACTTCATAACAACAATCATAAAAATGCGAACTCCAGGAGTCACTTTTGACCGACTACCATTATTCGTATGATCTGTATTCATCACAGCATTCCTTCTCCTACTTAGACTGCCGGTATTAGCGGGAGCAATAACAATGCTCCTAACCGACCGTAACATAAAAACAACTTTCTTTGACCCTGCCGGGGGAGGAGACCCCATCCTATTCCAACACTTGTTTTGATTCTTTGGACATCCAGAAGTCTACATCTTAATCCTTCCTGGATTCGGAATGATATCCCACGTAATAGCTCACTACAGAGGAAAGCAAGAACCCTTTGGATACTTAGGAATGGTATACGCAATGGTCGCAATAGGAATTCTTGGATTCCTAGTCTGAGCTCAC</t>
  </si>
  <si>
    <t>6115A</t>
  </si>
  <si>
    <t>TATAATGATAGGCGGCTTCGGAAAATGACTAATACCACTAATGATTGGTGCCCCAGACATGGCCTTCCCCCGAATGAAAAATATGAGTTTCTGACTAGTCCCACCCTCCTTTATCCTTCTATTAGCCTCAGCAGGAGTAGAAAGAGGCGCTGGAACAGGATGAACTATTTACCCCCCTCTATCCAGAAACATAGCCCATGCCGGGGGATCAGTAGACCTAGCCATCTTCTCCTTACATCTAGCCGGTGCCTCATCAATTCTGGCCTCAATAAACTTCATAACAACAATCATAAAAATGCGAACCCCAGGAGTCACTTTTGACCGACTACCATTATTCGTATGATCTGTATTCATCACAGCGTTCCTTCTCCTACTTAGACTGCCGGTGTTAGCGGGAGCAATAACAATGCTCCTAACTGACCGTAACATAAAAACAACTTTCTTCGACCCTGCCGGGGGAGGAGACCCCATCCTATTCCAACACTTGTTTTGATTCTTTGGACATCCAGAAGTCTACATCTTAATCCTTCCTGGATTCGGAATGATATCCCACGTAATAGCTCACTACAGAGGAAAGCAAGAACCCTTTGGATACTTAGGAATGGTATACGCAATGGTCGCAATAGGAATTCTTGGATTCCTAGTCTGAGCTCAC</t>
  </si>
  <si>
    <t>TATAATGATAGGCGGCTTCGGAAAATGACTAATACCACTAATGATT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TCTTCTCCTACTCAGACTG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</si>
  <si>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TATAATGATAGGCGGCTTCGGAAAATGACTAATACCACTAATGGTTGGTGCCCCAGACATGGCCTTCCCCCGAATGAAAAATATGAGTTTCTGACTAGTCCCACCCTCCTTTATCCTTCTATTAGCCTCAGCAGGAGTAGAAAGAGGTGCTGGAACAGGATGAACTATCTACCCCCCTCTATCCAGAAACATAGCCCATGCCGGAGGATCAGTAGACCTAGCCATCTTCTCCTTACATCTAGCCGGTGCCTCATCAATTCTGGCCTCAATAAACTTCATAACAACAATCATAAAAATGCGAACTCCAGGAGTCACTTTTGACCGGCTACCATTATTCGTATGATCTGTATTCATCACAGCATTCCTTCTCCTACTTAGACTGCCAGTATTAGCGGGAGCAATAACAATGCTCCTAACTGACCGTAACATAAAAACAACTTTCTTTGACCCTGCCGGGGGAGGAGACCCCATCCTATTCCAACACTTGTTTTGATTCTTTGGACACCCAGAAGTCTACATCTTAATCCTTCCTGGATTCGGAATGATATCCCACGTAATAGCCCACTACAGAGGAAAGCAAGAACCCTTTGGATATTTAGGAATGGTATACGCAATGGTCGCAATAGGAATCCTTGGATTCTTAGTCTGAGCTCAC</t>
  </si>
  <si>
    <t>TATAATGATAGGCGGCTTCGGAAAATGACTAATACCACTGATGATCGGTGCCCCAGACATGGCCTTCCCCCGAATGAAAAATATGAGTTTC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CTACCAGTATTAGCGGGAGCAATAACAATGCTCCTAACTGACCGCAACATAAAAACAACTTTCTTTGACCCTGCCGGGGGAGGAGACCCCATCCTATTCCAACACTTGTTTTGATTCTTTGGACATCCAGAAGTCTACATCTTAATCCTTCCTGGATTCGGAATGATATCCCACGTAATAGCTCACTACAGAGGAAAGCAAGAACCCTTTGGATATTTGGGAATGGTATACGCAATGGTCGCAATAGGAATCCTTGGATTCCTAGTCTGAGCTCAC</t>
  </si>
  <si>
    <t>TATAATGATAGGCGGCTTCGGAAAATGACTAATACCACTGATGATCGGTGCCCCAGACATGGCCTTCCCCCGAATGAAAAATATGAGTTTCTGACTAGTCCCACCCTCCTTTATCCTTCTATTAGCCTCAGCAGGAGTAGAAAGAGGTGCTGGAACAGGATGAACTATTTACCCCCCTCTATCCAGAAACATAGCCCACGCCGGAGGATCAGTAGACCTAGCCATCTTCTCCTTACATCTAGCCGGTGCCTCATCAATTCTAGCCTCAATAAACTTCATAACAACAATCATAAAAATGCGAACTCCAGGAGTTACTTTTGACCGACTACCATTATTCGTATGATCTGTATTCATCACAGCATTCCTTCTCCTACTTAGATTGCCAGTATTAGCGGGAGCAATAACAATGCTCCTAACTGACCGTAACATAAAAACAACTTTCTTTGACCCTGCCGGGGGAGGAGACCCCATCCTATTCCAACACTTGTTTTGATTCTTTGGACATCCAGAAGTCTACATCTTAATCCTTCCTGGATTCGGAATGATATCCCACGTAATAGCTCACTACAGGGGAAAGCAAGAACCCTTTGGATATTTGGGAATGGTATACGCAATGGTCGCAATAGGAATCCTTGGATTCCTAGTCTGAGCTCAC</t>
  </si>
  <si>
    <t>TATAATGATAGGCGGCTTCGGAAAATGACTAATACCACTGATGATCGGTGCCCCAGACATGGCCTTCCCCCGAATGAAAAATATGAGTTTCTGACTAGTCCCACCCTCCTTTATCCTTCTATTAGCCTCAGCAGGAGTAGAAAGAGGTGCTGGAACAGGATGAACTATTTACCCCCCTCTATCCAGAAACATAGCCCACGCCGGAGGATCAGTAGATCTAGCCATCTTCTCCTTACATCTAGCCGGTGCCTCATCAATTCTAGCCTCAATAAACTTCATAACAACAATCATAAAAATGCGAACTCCAGGAGTTACTTTTGACCGGCTACCATTATTTGTATGATCTGTATTCATCACAGCATTCCTTCTCCTACTTAGACTGCCAGTATTAGCGGGAGCAATAACAATGCTCCTAACTGACCGTAACATAAAAACAACTTTCTTTGACCCTGCCGGGGGAGGAGACCCCATCCTATTCCAACACCTGTTTTGATTCTTTGGACATCCAGAAGTCTACATCTTAATCCTTCCTGGATTCGGAATGATATCCCACGTAATAGCTCACTACAGGGGAAAGCAAGAACCCTTTGGATATTTGGGAATGGTATACGCAATGGTCGCAATAGGAATCCTTGGATTCCTAGTCTGAGCTCAC</t>
  </si>
  <si>
    <t>N0743</t>
  </si>
  <si>
    <t>TATAATGATAGGCGGCTTCGGAAAATGACTAATACCACTGATGATCGGTGCCCCAGACATGGCCTTCCCCCGAATGAAAAATATGAGTTTCTGACTAGTCCCACCCTCCTTTATCCTTCTATTAGCCTCAGCAGGAGTAGAAAGAGGTGCTGGAACAGGATGAACTATTTACCCCCCTCTATCCAGAAACATAGCCCATGCCGGAGGATCAGTAGACCTAGCCATCTTCTCCTTGCATCTAGCCGGTGCCTCATCAATTCTAGCCTCAATAAACTTCATAACAACAATCATAAAAATGCGAACTCCAGGAGTTACTTTTGACCGACTACCATTATTCGTATGATCTGTATTCATCACAGCATTCCTTCTCCTACTTAGACTGCCAGTATTAGCGGGAGCAATAACAATGCTCCTAACTGACCGTAACATAAAAACAACTTTCTTTGACCCTGCCGGGGGAGGAGACCCCATCCTATTCCAACACTTGTTTTGATTCTTTGGACACCCAGAAGTCTACATCTTAATCCTTCCTGGATTCGGAATGATATCCCACGTAATAGCTCACTACAGGGGAAAGCAAGAACCCTTTGGATATTTGGGAATGGTATACGCAATGGTCGCAATAGGAATCCTTGGATTCCTAGTCTGAGCTCAC</t>
  </si>
  <si>
    <t>6115B</t>
  </si>
  <si>
    <t>TATAATGATAGGCGGCTTCGGAAAATGATTAATACCACTAATGATTGGTGCCCCAGACATGGCCTTCCCCCGAATGAAAAATATGAGTTTCTGACTAGTCCCACCCTCCTTTATCCTTCTATTAGCCTCAGCAGGAGTGGAAAGAGGTGCTGGAACAGGATGAACTATTTACCCCCCTCTATCCAGAAACATAGCCCATGCCGGAGGATCAGTAGACCTAGCCATCTTCTCCTTACATCTAGCCGGTGCCTCATCAATTCTGGCCTCAATAAACTTCATAACAACAATCATAAAAATGCGAACTCCAGGAGTCACTTTTGACCGACTACCATTATTCGTATGATCTGTATTCATCACAGCATTCCTTCTCCTACTTAGACTGCCGGTATTAGCGGGAGCAATAACAATGCTCCTAACTGACCGTAACATAAAAACAACTTTCTTTGACCCTGCCGGGGGAGGAGACCCCATCCTATTCCAACACTTGTTTTGATTCTTTGGACATCCAGAAGTCTACATCTTAATCCTTCCTGGATTCGGAATGATATCCCACGTAATAGCTCACTACAGAGGAAAGCAAGAACCCTTTGGATATTTAGGAATGGTATACGCAATGGTCGCAATAGGAATCCTTGGATTCTTAGTCTGAGCCCAC</t>
  </si>
  <si>
    <t>TATAATGATAGGCGGCTTCGGAAAATGATTAATACCAYTAATGATTGGTGCCCCAGACATGGCCTTCCCCCGAATGAAAAATATGAGTTTCTGACTAGTCCCACCCTCCTTTATCCTTCTACTAGCCTCAGCAGGAGTGGAAAGAGGTGCTGGAACAGGATGAACTATTTACCCCCCTCTATCCAGAAACATAGCCCATGCCGGAGGATCAGTAGACCTAGCCATCTTCTCCTTACATCTAGCCGGTGCCTCATCAATTCTGGCCTCAATAAACTTCATAACAACAATCATAAAAATGCGAACTCCAGGAGTCACTTTTGACCGACTACCATTATTCGTGTGATCTGTATTCATCACAGCATTCCTTCTCCTACTTAGACTGCCGGTATTAGCGGGAGCAATAACAATGCTCCTAACTGACCGTAACATAAAAACAACTTTCTTTGACCCTGCCGGGGGAGGAGACCCCATCCTATTCCAACACTTGTTTTGATTCTTTGGACATCCAGAAGTMTACATCTTAATCCTTCCTGGATTCGGAATGATATCCCACGTAATAGCTCACTACAGAGGAAAGCAAGAACCCTTTGGATATTTAGGAATGGTATACGCAATGGTCGCAATAGGAATCCTTGGATTCTTAGTCTGAGCCCAC</t>
  </si>
  <si>
    <t>TATAATGATAGGCGGCTTCGGGAAATGACTAATACCACTAATGA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CGTATGATCTGTATTCATCACAGCATTCCTTCTCCTACTCAGACTACCAGTATTAGCGGGAGCAATAACAATGCTCCTAACTGACCGTAACATAAAAACAACTTTCTTTGACCCTGCCGGGGGAGGAGACCCCATCCTATTTCAACACTTGTTTTGATTCTTTGGACATCCAGAAGTCTACATCTTAATCCTTCCTGGATTCGGAATGATATCCCACGTAATAGCTCACTACAGAGGAAAGCAAGAACCCTTTGGATATTTAGGAATGGTGTACGCAATGGTCGCAATAGGGATTCTTGGATTCCTAGTCTGAGCTCAC</t>
  </si>
  <si>
    <t>MHE137</t>
  </si>
  <si>
    <t>TATAATGATAGGGGGATTTGGAAAATGGCTCATACCACTAATGATAGGAGCTCCAGACATGGCTTTTCCCCGAATGAAAAATATGAGCTTCTGACTCGTCCCACCCTCCTTTATTCTACTCCTAGCCTCAGCAGGAGTAGAGAGGGGTGCTGGAACAGGATGAACTATCTACCCCCCTCTATCAAGAAACATAGCTCACGCTGGGGGATCGGTAGACCTAGCCATTTTCTCCCTACACTTAGCCGGAGCCTCATCAATATTAGCCTCAATAAAATTCATAACAACAATCATAAAAATGCGAACCCCAGGAGTTACCTTCGACCGACTCCCTCTATTTGTTTGATCAGTTTTCATAACAGCATTCCTGCTACTCTTAAGACTACCCGTTCTAGCAGGGGCAATAACAATGCTCCTAACCGACCGTAACATAAAAACAACATTCTTCGATCCTGCCGGAGGAGGAGATCCAATCCTATTTCAACACTTATTCTGGTTCTTCGGACATCCAGAAGTATATATTCTTATATTACCCGGCTTCGGAATGATATCCCACGTGATAGCCCACTATAGAGGAAAGCAAGAACCGTTTGGATACTTAGGAATGGTATACGCAATGGTCGCAATTGGAATCTTAGGATTCCTAGTATGAGCTCAC</t>
  </si>
  <si>
    <t>TATAATGATAGGGGGCTTCGGAAAATGATTAATACCACTAATGATTGGTGCCCCAGACATGGCCTTCCCCCGAATGAAAAATATGAGTTTCTGACTAGTCCCACCCTCCTTTATCCTTCTATTAGCCTCAGCAGGAGTAGAAAGAGGTGCTGGAACAGGATGAACTATTTACCCCCCTCTATCCAGAAACATAGCCCATGCCGGAGGATCAGTAGACCTGGCCATCTTCTCCTTACATCTAGCCGGTGCCTCATCAATTCTGGCCTCAATAAACTTCATAACAACAATCATAAAAATGCGAACTCCAGGAGTCACTTTTGACCGACTACCATTATTCGTATGGTCTGTATTCATCACAGCATTCCTTCTCTTACTTAGACTGCCGGTATTAGCGGGAGCAATAACAATGCTCCTAACTGACCGTAACATAAAAACAACTTTCTTTGACCCTGCCGGGGGAGGAGACCCCATCCTATTCCAACACTTGTTTTGATTCTTTGGACATCCAGAAGTCTACATCTTAATCCTTCCTGGATTCGGAATGATATCCCACGTAATAGCTCACTACAGAGGAAAGCAAGAACCCTTTGGATATTTAGGAATGGTATACGCAATGGTCGCAATAGGAATCCTTGGATTC---------------</t>
  </si>
  <si>
    <t>MOLAF_0872</t>
  </si>
  <si>
    <t>F169307</t>
  </si>
  <si>
    <t>TATAATGATAGGGGGCTTCGGAAACTGATTAATACCCCTAATGATAGGAGCACCAGATATGGCCTTTCCACGAATGAATAATATGAGCTTTTGATTACTTCCTCCCTCATTTATTCTACTACTAGCATCAGCTGGGGTAGAAAGAGGGGCCGGGACAGGATGAACAATTTATCCACCTTTATCAAGAAAAATGGCCCATGCCGGAGGATCTGTTGATCTAGCCATATTTTCTCTTCATCTAGCAGGTGCCTCTTCTATTCTTGCTTCAATAAAATTTATTACCACCATTATTAACATGCGAACCCCAGGAATTACCTTTGACCGCCTCCCATTATTTGTTTGGTCTGTTTTTATAACAGCCTTTCTTCTGTTACTAAGACTCCCAGTATTAGCAGGAGCTATAACAATGCTTCTCACAGACCGTAACATTAAAACAACATTTTTTGATCCAGCAGGAGGAGGAGACCCTATATTATTTCAACACTTATTCTGATTCTTTGGACACCCTGAAGTTTACATATTAATACTACCAGGATTTGGAATGATCTCTCATGTAATAGCACATTATAGAGGAAAGAAAGAACCATTTGGGTATCTTGGGATGGTATATGCTATGGTAGCCATTGGAATTTTAGGCTTTCTAGTTTGAGCTCAC</t>
  </si>
  <si>
    <t>impatiens_RedSea</t>
  </si>
  <si>
    <t>STA1EG004</t>
  </si>
  <si>
    <t>imp_cplx_1</t>
  </si>
  <si>
    <t>TATAATGATAGGGGGTTTCGGAAACTGACTAATACCCTTAATGATAGGAGCCCCAGACATGGCTTTCCCACGAATGAAAAAAATGAGATTCTGACTAGTCCCTCCTTCATTTATACTCCTTCTAGCATCCGCTGGTGTAGAAAGAGGAGTAGGAACAGGGTGAACGATCTACCCACCTCTATCTAGAAATATAGCCCACGCCGGGGGATCAGTAGACCTAGCCATTTTCTCGCTACACCTAGCCGGGGCCTCCTCTATACTAGCCTCTATAAATTTCATAACAACTATCATTAATATGCGAACACCAGGAGTCACATTTGACCGACTCCCTCTATTTGTATGGTCCGTTTTCATAACAGCCTTCCTTCTTCTTCTCAGACTCCCAGTCCTAGCAGGGGCAATAACAATGCTATTAACGGACCGTAACATAAAAACTACATTCTTTGACCCTGCCGGAGGAGGCGACCCCATACTCTTTCAACACCTATTCTGATTCTTTGGTCACCCAGAGGTCTATATTCTTATTCTTCCAGGATTTGGTATGATATCACACGTAATAGCACATTATAGAGGAAAGCAAGAACCATTTGGTTACTTAGGAATGGTCTACGCAATGGTAGCCATAGGTATACTAGGTTTCCTAGTGTGAGCCCAC</t>
  </si>
  <si>
    <t>MOLAF_0846</t>
  </si>
  <si>
    <t>F168855</t>
  </si>
  <si>
    <t>TATAATGATAGGGGGTTTTGGTAAATGACTAATACCTTTAATGATAGGAGCCCCAGATATGGCTTTTCCACGAATGAACAAAATGAGATTCTGGCTTATCCCCCCATCCTTCCTACTTCTCCTTGCTTCAGCAGGGGTGGAAAAAGGGGCAGGAACAGGATGAACTATTTATCCTCCTTTGTCCAGTAATTTAGCTCATGCAGGCAGCTCAGTAGATCTTGCCATATTTTCTTTACATCTTGCTGGCGCTTCCTCTATTTTAGCATCAATAAAATTTATTTCCACTATCCTTAAAATGCGTTCTCCCGGTATATCCCTTGACCGTCTCCCCCTTTTTGTCTGGTCTGTCTTTATTACTGCCTTCCTTTTAGTCTTGAGTTTGCCAGTACTTGCCGGAGCTATAACAATGCTACTTACGGACCGAAATATTAATACTACATTTTTTGATCCTGCAGGAGGAGGTGATCCTATCCTATTTCAACATCTTTTTTGATTTTTTGGACACCCTGAAGTTTATATTCTAATACTACCCGGATTTGGTATGATATCTCATGTTATTACTCACTATAGCAAAAAGAAAGAACCATTTGGTTATCTCGGAATGGTCTATGCCATGTCAGCCATTGGTGTTCTTGGTTTTCTTGTCTGAGCCCAC</t>
  </si>
  <si>
    <t>MOLAF_0844</t>
  </si>
  <si>
    <t>F168854</t>
  </si>
  <si>
    <t>TATAATGATAGGGGGTTTTGGTAAATGACTAATACCTTTAATGATAGGAGCCCCAGATATGGCTTTTCCGCGAATGAACAAAATGAGATTCTGGCTTATCCCCCCATCCTTCCTACTTCTCCTTGCTTCAGCAGGGGTGGAAAAAGGGGCAGGAACAGGATGAACTATTTATCCTCCTTTGTCCAGTAATTTAGCTCATGCAGGCAGCTCAGTAGATCTTGCCATATTTTCTTTACATCTTGCTGGCGCTTCCTCTATTTTAGCATCAATAAAATTTATTTCCACTATCCTTAAAATGCGTTCTCCCGGTATATCCCTTGACCGTCTCCCCCTTTTTGTCTGGTCTGTCTTTATTACTGCCTTCCTTTTAGTCTTGAGTTTACCAGTACTTGCCGGAGCTATAACAATGCTACTTACGGACCGAAATATTAATACTACATTTTTTGATCCTGCAGGAGGAGGTGATCCTATTCTATTTCAACATCTTTTTTGATTTTTTGGACACCCTGAAGTTTATATTCTAATACTACCCGGATTTGGTATGATATCTCATGTTATTACTCACTATAGCAAAAAGAAAGAACCATTTGGTTATCTCGGAATGGTCTATGCCATGTCAGCCATTGGTGTTCTTGGTTTTCTTGTCTGAGCCCAC</t>
  </si>
  <si>
    <t>FM_QM09_081</t>
  </si>
  <si>
    <t>TS80004062</t>
  </si>
  <si>
    <t>scabrum</t>
  </si>
  <si>
    <t>TATAATGATAGGGGGTTTTGGTAATTGACTAATACCTCTTATGATAGGTGCCCCAGACATGGCCTTTCCGCGAATGAATAATATGAGATTCTGACTCGTCCCCCCTTCATTTATCTTACTAATTGCCTCAGCAGGCGTAGAAAGAGGAGTCGGTACCGGCTGAACAGTCTACCCTCCTCTCTCGGGAAACATTTCCCATGCAGGTGGATCTGTAGACCTAGCTATTTTCTCATTACATCTCGCAGGTGCTTCATCCATTCTAGCCTCTATAAACTTTATTACAACAGTCATAAAAATGCGAACACCCGGAGTTACTTTTGATCGCCTTCCCCTATTTGTATGATCCGTCTTTATTACAGCGTTCCTCCTTCTATTAAGCCTTCCAGTTCTAGCTGGAGCCATAACAATGCTCCTTACTGACCGAAACATAAACACCACATTCTTTGACCCAGCAGGAGGAGGAGACCCAATCCTATTTCAACACTTATTCTGATTCTTCGGTCACCCAGAAGTCTATATCTTAATTCTTCCAGGATTCGGAATGATCTCTCATGTAATAGCCCACTACAGAGGAAAGCGAGAACCTTTTGGATATCTCGGAATGGTGTATGCCATGGTCGCCATAGGAATTCTAGGTTTCTTAGTATGAGCTCAC</t>
  </si>
  <si>
    <t>N0905</t>
  </si>
  <si>
    <t>MOLAF_1218</t>
  </si>
  <si>
    <t>N1935_F173268 (1)</t>
  </si>
  <si>
    <t>TATAATGATAGGGGGTTTTGGTAATTGACTAATACCTCTTATGATAGGTGCCCCAGACATGGCCTTTCCGCGAATGAATAATATGAGATTCTGACTCGTCCCCCCTTCATTTATCTTACTAATTGCCTCAGCAGGCGTAGAAAGAGGAGTTGGTACCGGCTGAACAGTCTACCCCCCTCTCTCGGGAAACATTTCCCATGCAGGCGGATCTGTAGACCTAGCTATTTTCTCATTACATCTCGCAGGTGCTTCATCCATTCTAGCCTCTATAAACTTTATTACAACAGTCATAAAAATGCGAACACCCGGAGTTACTTTTGATCGCCTCCCCCTATTTGTATGATCCGTCTTTATTACAGCGTTCCTCCTTCTATTAAGCCTTCCAGTTCTAGCTGGAGCCATAACAATGCTCCTTACTGACCGAAACATAAACACCACATTCTTTGACCCAGCAGGAGGAGGAGACCCAATCCTATTTCAACACTTATTCTGATTCTTCGGTCACCCAGAAGTCTATATCTTAATTCTTCCAGGATTCGGAATGATCTCTCATGTAATAGCCCACTACAGAGGAAAGCGAGAACCTTTTGGATATCTCGGAATGGTGTATGCCATGGTTGCCATATGAATTCTAGGTTTCTTAGTATGAGCTCAC</t>
  </si>
  <si>
    <t>TATAATGATAGGTGGATTCGGAAAATGACTTATCCCATTAATGATAGGAGCCCCC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ATGATATCTCACGTAATTGCTCACTACAGTGGAAAGCAAGAACCCTTTGGTTACCTAGGAATGGTTTACGCGATGGTAGCTATAGGAATTTTAGGATTCTTAGTTTGAGCTCAC-</t>
  </si>
  <si>
    <t>TATAATGATAGGTGGATTCGG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CATCCTTATTTTACCAGGATTTGGAATGATATCTCACGTAATTGCTCACTACAGTGGAAAGCAAGAACCCTTTGGTTACCTAGGAATGGTTTACGCGATGGTAGCTATAGGAATTCTAGGATTCTTAGTTTGAGCTCAC</t>
  </si>
  <si>
    <t>TATAATGATAGGTGGATTCGG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AGACCCAATTTTATTTCAACACTTATTCTGATTCTTTGGCCACCCAGAAGTTTATATCCTTATTTTACCAGGATTTGGAATGATATCTCACGTAATTGCTCACTACAGTGGAAAGCAAGAACCCTTTGGTTACCTAGGAATGGTTTACGCGATGGTAGCTATAGGAATTTTAGGATTCTTAGTTTGAGCTCAC</t>
  </si>
  <si>
    <t>TATAATGATAGGTGGATTCGG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AACGTTCTTTGACCCAGCAGGAGGAGGGGACCCAATTTTATTTCAACACTTATTCTGATTCTTTGGCCACCCAGAAGTTTATATCCTTATTCTACCAGGATTTGGAATGATATCTCACGTAATTGCTCACTACAGTGGAAAGCAAGAACCCTTTGGTTACCTAGGAATGGTTTACGCGATGGTAGCTATAGGAATTTTAGGATTCTTAGTTTGAGCTCAC</t>
  </si>
  <si>
    <t>TATAATGATAGGTGGATTCGG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TTATTTGTGTGATCCGTATTTATAACGGCATTTCTTCTTCTTCTTAGACTTCCAGTATTAGCTGGAGCCATCACTATGCTACTAACAGATCGTAACATAAAAACGACGTTCTTTGACCCAGCAGGAGGAGGGGACCCAATTTTATTTCAACACTTATTCTGATTCTTTGGCCACCCAGAAGTTTACATCCTTATTTTACCAGGATTTGGAATGATATCTCACGTAATTGCTCACTACAGTGGAAAGCAAGAACCCTTTGGTTACCTAGGAATGGTTTACGCGATGGTAGCTATAGGAATTTTAGGATTCTTAGTTTGAGCTCAC</t>
  </si>
  <si>
    <t>TATAATGATAGGTGGATTCGGAAAATGACTTATCCCATTAATGATAGGAGCCCCTGATATGGCCTTTCCACGAATGAAAAACATGAGCTTTTGACTTGTTCCTCCTTCCTTTATTCTTCTACTAGCCTCCGCTGGAGTAGAGAGAGGAGTAGGAACTGGATGGACTATATACCCTCCGCTCTCCAGAAAAATAGCTCACGCAGGGGGATCAGTAGACCTAGCAATCTTTTCTCTT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ATGATATCTCACGTAATTTCTCACTACAGTGGAAAGCAAGAACCCTTTGGTTACCTAGGAATGGTTTACGCGATGGTAGCTATAGGAATTTTAGGATTCTTAGTTTGAGCTCAC</t>
  </si>
  <si>
    <t>TATAATGATAGGTGGATTCGGAAAATGG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ATGATCCGTATTTATAACGGCATTTCTTCTTCTTCTTAGACTTCCAGTATTAGCTGGAGCCATCACTATGCTACTAACAGATCGTAACATAAAAACGACGTTCTTTGACCCAGCAGGAGGAGGGGACCCAATTTTATTTCAACACTTATTCTGATTCTTTGGCCACCCAGAAGTTTATATACTTATTTTACCAGGATTTGGAATGATATCTCACGTAATTGCTCACTACAGTGGAAAGCAAGAACCCTTTGGTTACCTAGGAATGGTTTACGCGATGGTAGCTATAGGAATTTTAGGATTCTTAGTTTGAGCTCAC-</t>
  </si>
  <si>
    <t>TATAATGATAGGTGGCTTTGGAAAATGATTAATACCATTAATGATAGGAGCCCCTGACATGGCCTTTCCACGAATGAACAACATGAGTTTCTGACTAGTACCGCCCTCCTTTATACTACTATTGGCTTCAGCGGGCGTAGAAAGAGGCGTTGGAACAGGGTGAACTATCTATCCTCCTCTATCCAGAAATATAGCTCACGCTGGTGGATCAGTAGACCTGGCCATTTTTTCTCTACACTTGGCTGGTGCCTCATCAATCCTAGCATCAATAAACTTCATAACAACAATCATAAAAATGCGAACTCCTGGAGTTACTTTCGACCGATTGCCCCTCTTCGTATGATCCGTATTCATCACAGCATTTCTTCTTCTCCTTAGACTCCCAGTACTAGCAGGAGCAATCACAATGCTACTAACCGATCGTAACATAAAAACAACCTTTTTCGACCCCGCTGGTGGAGGAGACCCCATCTTATTTCAACACCTCTTCTGATTCTTCGGCCATCCAGAAGTCTACATCCTAATTCTCCCTGGATTTGGAATGATATCTCACGTAATAGCTCACTACAGAGGCAAGCAAGAACCCTTTGGTTATCTAGGAATGGTATACGCAATGGTCGCAATAGGAATTCTAGGATTTCTAGTCTGAGCCCAC</t>
  </si>
  <si>
    <t>MOLAF_0678</t>
  </si>
  <si>
    <t>TATAATGATAGGTGGTTTTGGTAACTGATTAATACCTCTAATGATAGGAGCTCCAGATATGGCTTTCCCACGTATGAAAAAAATGAGTTTCTGACTTCTCCCTCCTTCTTTTATACTACTACTAATATCCTCAGGTTTAGAAGCAGGAGTAGGTACTGGCTGAACAATATATCCCCCTCTTTCCAGTAATATTTCTCATACAGGAGGTTCAGTAGATCTCGCAATATTTTCACTGCACCTAGCAGGAGCTTCTTCAATTCTTGCTTCCATAAAATTTATCAGGACAGTTATAAAAATGCGAGCCCCAGGCGTTACATTTGACCGTTTACCTCTATTTGTGTGGTCTGCTTTCATAACTGCCTTTCTTCTTCTTCTTAGCCTTCCAGTTTTAGCAGGCGCTATAACAATGCTCCTTACAGACCGAAAAATTAATACCACGTTCTTTGACCCAGCAGGAGGAGGAGATCCTATTCTATTTCAACACTTATTCTGATTTTTTGGCCATCCTGAAGTTTACATTTTAATTCTCCCAGGTTTCGGCATGATATCCCATGTAATAGCCCACTATAGAGGAAAGAAAGAACCTTTCGGCTATTTAGGAATGGTTTATGCTATGATTGCCATAGGAGTGTTAGGATTTTTAGTATGGGCCCAT</t>
  </si>
  <si>
    <t>TATAATGATCGGAGGATTTGGAAACTGGCTAATTCCTCTAATGATCGGAGCCCCTGATATGGCCTTTCCCCGCATGAATAAAATGAGTTTTTGACTAGTCCCTCCTTCCTTTATTTTGCTTTTAGCTTCAGCTGGGGTGGAAAGAGGAGCCGGAACAGGATGAACAATCTACCCACCTTTATCTAGTAAAATCGCCCATGCAGGAGGATCAGTTGATTTAGCTATTTTTTCTCTTCACTTAGCAGGAGCGTCTTCTATTCTGGCTTCAATAAACTTTATTACAACGATTATAAAAATGCGAACTCCCGGAGTTACTTTTGACCGACTTCCCCTATTTGTATGGTCAGTTTTTATTACTGCATTTCTCCTTCTCCTCAGTCTTCCAGTATTAGCCGGAGCAATAACTATGCTTCTTACGGACCGAAAAATAAAAACCACTTTTTTTGATCCAGCTGGAGGAGGTGACCCTATTTTGTTTCAACACCTTTTTTGATTCTTTGGTCATCCAGAAGTGTATATTCTTATTCTGCCCGGCTTTGGAATGATTTCCCACGTAATAGCTCATTATAGAGGGAAGCAAGAACCGTTTGGTTATTTAGGGATGGTATACGCAATGGTAGCTATCGGAATCCTAGGCTTTCTTGTTTGAGCTCAC</t>
  </si>
  <si>
    <t>TATAATGATCGGAGGATTTGGAAACTGGCTAATTCCTCTAATGATCGGAGCCCCTGATATGGCCTTTCCCCGCATGAATAAAATGAGTTTTTGACTAGTCCCTCCTTCCTTTATTTTGCTTTTAGCTTCAGCTGGGGTGGAAAGAGGAGCCGGAACAGGATGAACAATCTACCCACCTTTATCTAGTAAAATCGCCCATGCAGGAGGATCAGTTGATTTAGCTATTTTTTCTCTTCACTTAGCAGGAGCGTCTTCTATTCTGGCTTCAATAAACTTTATTACAACGATTATAAAAATGCGAACTCCCGGAGTTACTTTTGACCGACTTCCCCTATTTGTATGGTCAGTTTTTATTACTGCATTTCTCCTTCTCCTCAGTCTTCCAGTATTAGCCGGAGCAATAACTATGCTTCTTACGGACCGAAAAATAAAAACCACTTTTTTTGATCCAGCTGGAGGAGGTGACCCTATTTTGTTTCAACACCTTTTTTGATTCTTTGGTCATCCAGAAGTGTATATTCTTATTCTGCCCGGCTTTGGAATGATTTCCCACGTAATAGCTCATTATAGAGGGAAGCAAGAACCGTTTGGTTATTTAGGGATGGTATACGCAATGGTAGCCATCGGAATCCTAGGCTTTCTTGTTTGAGCTCAC</t>
  </si>
  <si>
    <t>MOLAF_0617</t>
  </si>
  <si>
    <t>TATAATGATCGGAGGATTTGGTAACTGATTAATTCCTCTAATGATAGGAGCTCCAGACATGGCCTTCCCTCGAATGAACAATATGAGATTTTGATTAGTCCCACCATCCTTCATTCTTTTATTAGCTTCAGCAGGAGTAGAAAGAGGAGTAGGAACAGGCTGAACCATATATCCTCCTTTATCTAGAAACATAGCACACGCAGGAGGATCAGTAGACCTTGCCATCTTCTCTCTCCATTTAGCAGGGGTCTCATCAATTCTAGCCTCCATAAAATTCATAACAACAGTTATAAATATGCGAACTCCAGGCGTCACGTTTGATCGACTGCCCCTATTTGTCTGATCAGTCTTCATCACAGCTTTCCTTCTTCTATTAAGACTTCCAGTTTTAGCAGGAGCAATCACAATGTTATTAACCGACCGAAATATAAAAACAACTTTCTTTGACCCCGCAGGAGGAGGAGACCCAATCTTATTTCAACATCTATTTTGGTTCTTCGGACATCCAGAAGTGTATATCCTAATCTTACCTGGATTCGGAATGATCTCTCACGTAATAGCTCATTATAGAGGAAAGCAAGAACCATTCGGTTATTTAGGAATGGTCTACGCAATGGTTGCCATAGGCATACTAGGCTTCTTGGTCTGGGCTCAC</t>
  </si>
  <si>
    <t>TATAATGATCGGAGGATTTGGTAACTGATTAATTCCTCTAATGATAGGAGCTCCAGACATGGCCTTCCCTCGAATGAACAATATGAGATTTTGATTAGTCCCACCATCCTTCATTCTTTTATTAGCTTCAGCAGGAGTAGAAAGAGGAGTAGGAACAGGCTGAACCATATATCCTCCTTTATCTAGAAACATAGCACACGCAGGAGGATCGGTAGATCTTGCCATCTTCTCTCTTCACTTAGCAGGGGCCTCATCAATTCTAGCCTCCATAAAATTCATAACAACAGTTATAAATATGCGAACTCCAGGCGTCACGTTTGATCGACTGCCCCTATTTGTCTGATCAGTCTTCATCACAGCTTTTCTTCTTCTATTAAGACTTCCAGTTTTAGCAGGAGCAATCACAATGTTATTAACCGACCGAAATATAAAAACAACTTTCTTTGACCCCGCAGGAGGAGGAGACCCAATCTTATTTCAACATCTATTTTGATTCTTCGGACATCCAGAAGTGTATATCCTAATCTTACCTGGATTCGGAATGATTTCTCACGTAATAGCTCATTATAGAGGAAAGCAAGAACCATTCGGTTATTTAGGAATGGTCTACGCAATGGTTGCCATAGGCATACTAGGCTTCTTGGTCTGGGCTCAC</t>
  </si>
  <si>
    <t>TATAATGATCGGAGGATTTGGTAACTGATTAATTCCTCTAATGATAGGAGCTCCAGACATGGCCTTCCCTCGAATGAACAATATGAGATTTTGATTAGTCCCACCGTCCTTCATTCTTTTATTAGCTTCAGCAGGAGTAGAAAGAGGAGTAGGAACAGGCTGAACCATATATCCTCCTTTATCTAGAAACATAGCACACGCAGGAGGATCGGTAGATCTTGCCATCTTCTCTCTTCACTTGGCAGGGGCCTCGTCAATTCTAGCCTCCATAAAATTCATAACAACAGTTATAAATATGCGAACTCCAGGCGTCACGTTTGATCGACTGCCCCTATTTGTCTGATCAGTCTTCATCACAGCTTTTCTTCTTCTATTAAGACTTCCAGTTTTAGCAGGAGCAATCACAATGTTATTAACCGACCGAAATATAAAAACAACTTTCTTTGACCCCGCAGGAGGAGGAGACCCAATCTTATTTCAACATCTATTTTGATTCTTCGGACATCCAGAAGTGTATATCCTAATCTTACCTGGATTCGGAATGATTTCTCACGTAATAGCTCATTATAGAGGAAAGCAAGAACCATTCGGTTATTTAGGAATGGTCTACGCAATGGTTGCCATAGGCATACTAGGCTTCTTAGTCTGGGCTCAC</t>
  </si>
  <si>
    <t>tiny juv; consistent w/ genetic ID but not further checked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</si>
  <si>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</si>
  <si>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CCACGTAATAGCTCATTATAGAGGAAAGCAAGAACCATTCGGTTATTTAGGAATGGTCTACGCAATGGTTGCCATAGGCATACTAGGCTTCTTGGTCTGGGCTCAC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</si>
  <si>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CTTCTTTGACCCCGCAGGAGGAGGAGACCCAATCTTATTTCAACACCTATTTTGGTTCTTCGGACACCCAGAAGTGTACATCCTAATCTTACCTGGATTCGGAATGATTTCTCACGTAATAGCTCATTATAGAGGAAAGCAAGAACCATTTGGTTATTTAGGAATGGTCTACGCAATGGTTGCCATAGGCATACTAGGCTTCTTGGTCTGGGCTCAC</t>
  </si>
  <si>
    <t>TATAATGATCGGAGGATTTGGTAACTGATTAATTCCTCTAATGATAGGAGCTCCAGACATGGCCTTTCCTCGAATGAACAATATGAGATTTTGATTAGTCCCACCATCCTTCATTCTTTTATTAGCTTCAGCAGGAGTAGAAAGAGGAGTAGGAACAGGCTGAACCATATATCCTCCTTTATCTAGAAACATAGCACACGCAGGAGGATCAGTAGACCTTGCCATCTTCTCTCTTCATTTAGCAGGGGCCTCCTCAATTCTAGCCTCCATAAAATTCATAACAACAATTATAAATATGCGAACTCCAGGCGTCACGTTTGATCGACTGCCCTTATTTGTCTGATCAGTCTTCATCACAGCTTTTCTTCTTCTATTAAGACTCCCAGTTTTAGCAGGAGCAATCACAATGTTATTAACCGACCGAAATATAAAAACAACTTTCTTTGACCCCGCAGGAGGAGGAGACCCAATCTTATTTCAACACCTATTTTGGTTCTTCGGACATCCAGAAGTGTACATCCTAATCTTACCTGGATTCGGAATGATTTCTCACGTAATAGCTCATTATAGAGGAAAGCAAGAACCATTCGGTTATTTAGGAATGGTCTACGCAATGGTTGCCATAGGCATACTAGGCTTCTTGGTCTGGGCTCAC-</t>
  </si>
  <si>
    <t>TATAATGATCGGAGGATTTGGTAACTGATTAATTCCTCTAATGATAGGAGCTCCAGACATGGCCTTTCCTCGAATGAACAATATGAGATTTTGATTAGTCCCACCATCCTTCATTCTTTTATTAGCTTCAGCAGGAGTAGAAAGAGGAGTAGGAACAGGCTGAACCATATATCCTCCTTTATCTAGAAACATAGCACACGCAGGAGGATCAGTAGACCTTGCCATCTTCTCTCTTCATTTAGCAGGGGCCTCGTCAATTCTAGCCTCCATAAAATTCATAACAACAATTATAAATATGCGAACTCCAGGCGTCACGTTTGATCGACTGCCCC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</si>
  <si>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TATAATGATCGGAGGATTTGGTAACTGATTAATTCCTCTAATGATAGGAGCTCCAGACATGGCCTTTCCTCGAATGAACAATATGAGATTTTGATTAGTCCCACCATCCTTCATTCTTTTATTAGCTTCAGCAGGAGTAGAAAGAGGG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TTAGGCTTCTTGGTCTGGGCTCAC</t>
  </si>
  <si>
    <t>TATAATGATCGGAGGATTTGGTAACTGATTAATTCCTCTGATGATAGGAGCTCCAGACATGGCCTTTCCTCGAATGAACAATATGAGATTTTGG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-</t>
  </si>
  <si>
    <t>TATAATGATCGGAGGATTTGGTAACTGATTAATTCCTTTAATGATAGGAGCTCCAGACATGGCCTTCCCTCGAATGAACAATATGAGATTTTGATTAGTCCCACCATCCTTCATTCTTTTATTAGCTTCAGCAGGAGTAGAAAGAGGAGTAGGAACAGGCTGAACCATATATCCTCCTTTATCTAGAAACATAGCACACGCAGGAGGATCAGTAGACCTTGCCATCTTCTCTCTTCATTTAGCAGGGGCCTCGTCAATTCTAGCCTCCATAAAATTCATAACAACAATTATAAATATGCGAACTCCAGGCGTCACGTTTGATCGACTGCCCCTATTTGTCTGATCAGTCTTCATCACAGCTTTTCTTCTTCTATTAAGACTTCCAGTTTTAGCAGGAGCAATCACAATGTTATTAACCGACCGAAATATAAAAACAACTTTCTTTGACCCCGCAGGAGGAGGAGACCCAATCTTATTTCAACATCTATTTTGGTTCTTTGGACATCCAGAAGTGTATATCCTAATCTTACCTGGATTCGGAATGATTTCTCACGTAATAGCTCATTATAGAGGAAAGCAAGAACCATTCGGTTATTTAGGAATGGTCTACGCAATGGTTGCCATAGGCATACTAGGCTTCTTGGTCTGGGCTCAC</t>
  </si>
  <si>
    <t>FM_QM09_086</t>
  </si>
  <si>
    <t>TS8018366</t>
  </si>
  <si>
    <t>sp121</t>
  </si>
  <si>
    <t>TATAATGATCGGAGGCTTCGGTAAATGATTAGTACCACTAATGATTGGAGCACCAGACATGGCCTTCCCACGTATGAATAAATTAAGATTCTGACTAGTCCCCCCTTCCTTCCTCCTTCTTTTATCTTCAGCAGGGGTTGAAAGTGGTGTAGGGACAGGCTGAACCATTTACCCCCCTTTATCAAGAAAAATCGCCCATGCAGGCAGCTCCGTTGACCTAGCAATATTCTCACTTCACTTAGCAGGTGCCTCATCAATTCTCGCCTCCATAAAATTTATAACAACAATAATAAATATGCGCGCACCAGGAATATCATTTGATCGACTCCCTTTATTTGTCTGATCAATACTTATAACAACCATTCTCTTGCTCCTTAGACTCCCAGTCCTAGCAGGAGCAATAACTATGTTATTAACTGACCGAAATTTAAAAACTACCTTTTTTGACCCCGCCGGAGGGGGAGACCCTATTCTCTTTCAACATTTATTTTGATTTTTTGGACATCCAGAAGTTTATATTTTAATTCTTCCAGGTTTCGGAATGATTTCCCACATTATCACTCACTATAGTGGAAAGCAAGAACCATTTGGTTATTTAGGTATGGTTTACGCAATGGTAGCTATAGGTATTTTAGGGTTTCTAGTCTGAGCCCAC</t>
  </si>
  <si>
    <t>IRV16</t>
  </si>
  <si>
    <t>IRV_16</t>
  </si>
  <si>
    <t>TATAATGATCGGAGGGTTCGGAAATTGACTAATTCCCCTAATGATAGGAGCCCCAGACATGGCCTTCCCTCGGATGAATAACATGAGATTCTGACTAGTTCCGCCATCCTTCATCCTCTTATTGGCTTCAGCCGGCGTAGAAAGTGGAGCTGGTACTGGTTGAACCATTTATCCCCCTCTATCAAGGAACATAGCTCACGCAGGGGGATCAGTTGATCTAGCCATTTTTTCATTACACCTAGCAGGGGCTTCATCAATACTAGCCTCAATAAACTTTATAACAACAATAATAAACATGCGAACCCCGGGCGTAACTTTTGACCGACTACCACTATTTGTATGATCAGTGTTTATAACAGCTTTTCTTCTCCTTCTAAGACTGCCTGTACTAGCGGGAGCTATTACAATGTTATTAACCGACCGAAAAGTAAAAACCACATTCTTTGACCCCGCAGGAGGAGGAGACCCCATACTATTTCAGCACCTATTCTGGTTTTTTGGACACCCAGAAGTGTATATTCTTATCCTACCAGGATTCGGAATGATCTCTCACGTGATAGCACACTACAGTGGTAAGCAAGAACCTTTTGGTTATCTAGGTATGGTATACGCTATGGTAGCCATAGGAATCTTAGGGTTTCTAGTATGAGCCCAC</t>
  </si>
  <si>
    <t>IRV22</t>
  </si>
  <si>
    <t>IRV_22</t>
  </si>
  <si>
    <t>TATAATGATCGGAGGGTTCGGAAATTGACTAATTCCCCTAATGATAGGAGCCCCAGACATGGCCTTCCCTCGGATGAATAACATGAGATTCTGGCTAGTTCCGCCATCCTTCATCCTCTTATTGGCTTCAGCCGGCGTAGAAAGTGGAGCTGGCACTGGTTGAACCATTTATCCCCCTCTATCAAGAAACATAGCTCACGCAGGGGGGTCAGTTGATCTAGCCATTTTTTCATTACACCTAGCAGGGGCTTCATCAATACTAGCCTCAATAAACTTTATAACAACAACAATAAACATGCGAACCCCGGGCGTAACTTTTGACCGACTACCACTATTTGTATGATCAGTGTTTATAACAGCTTTTCTTCTCCTTCTAAGACTGCCTGTACTAGCGGGAGCTATTACAATGTTATTAACCGACCGAAAAGTAAAAACCACATTCTTTGACCCCGCAGGAGGAGGAGACCCCATACTATTTCAGCACCTATTCTGGTTTTTTGGACACCCAGAAGTGTATATTCTTATCCTACCAGGATTCGGAATGATCTCTCACGTGATAGCACACTACAGTGGTAAGCAAGAACCTTTTGGTTATCTAGGTATGGTATACGCTATGGTAGCCATAGGAATCTTAGGATTTCTAGTATGAGCCCAC</t>
  </si>
  <si>
    <t>TATAATGATCGGAGGGTTTGGAAACTGATTAATCCCTTTAATGATAGGAGCTCCAGACATGGCTTTTCCCCGAATGAACAACATGAGATTCTGACTAGTCCCTCCCTCCTTCATCCTTCTATTAGCATCAGCAGGAGTAGAAAGAGGGGCAGGAACTGGTTGAACTATATACCCTCCCCTATCTAGAAATATAGCACACGCAGGAGGATCAGTGGACCTAGCCATCTTCTCTCTCCACCTAGCAGGGGCTTCGTCAATCCTAGCCTCCATAAAATTTATAACAACAATCATAAATATGCGAACCCCCGGCGTTACATTCGACCGGCTACCCTTGTTTGTCTGGTCAGTTTTTATTACAGCTTTCCTTCTCCTCCTAAGACTTCCGGTATTAGCAGGAGCAATCACAATGCTACTAACCGACCGTAACATAAAAACAACTTTCTTCGACCCCGCAGGAGGAGGAGACCCAATATTGTTTCAACATTTATTCTGGTTTTTCGGACACCCAGAAGTGTACATTTTAATTCTACCTGGATTTGGAATGATCTCCCACGTAATAGCCCACTATAGAGGAAAGCAAGAACCATTTGGCTACTTAGGGATGGTCTACGCAATGGTAGCCATAGGGATCTTAGGCTTCCTAGTCTGAGCCCAC</t>
  </si>
  <si>
    <t>N0754</t>
  </si>
  <si>
    <t>RUMF-ZE-00075</t>
  </si>
  <si>
    <t>ZE-00075</t>
  </si>
  <si>
    <t>TATAATGATCGGAGGGTTTGGAAACTGATTAATCCCTTTAATGATAGGAGCTCCAGACATGGCTTTTCCCCGAATGAACAACATGAGATTCTGATTAGTCCCTCCCTCCTTCATCCTTCTATTAGCATCAGCAGGAGTAGAAAGAGGGGCAGGAACTGGTTGAACTATATACCCTCCCCTATCTAGAAATATAGCACACGCAGGAGGATCAGTCGACCTAGCCATCTTCTCTCTCCACCTAGCAGGGGCTTCATCAATCCTAGCCTCCATAAAATTTATAACAACAATCATAAATATGCGAACCCCCGGCGTTACATTCGACCGGCTGCCATTGTTTGTCTGATCAGTTTTTATTACAGCTTTCCTTCTCCTCCTAAGACTTCCGGTATTAGCAGGAGCAATCACAATGCTACTAACCGACCGTAACATAAAAACAACTTTCTTCGACCCCGCAGGAGGAGGAGACCCAATATTGTTTCAACATTTATTCTGGTTCTTCGGACACCCAGAAGTGTACATTTTAATTCTACCTGGATTTGGAATGATCTCCCACGTAATAGCTCACTATAGAGGAAAGCAAGAACCATTCGGCTACTTAGGAATGGTCTACGCAATGGTAGCCATAGGGATCTTAGGCTTCCTAGTCTGAGCCCAC</t>
  </si>
  <si>
    <t>spineum</t>
  </si>
  <si>
    <t>TATAATGATCGGAGGGTTTGGAAACTGATTAATCCCTTTAATGATAGGAGCTCCAGACATGGCTTTTCCCCGAATGAACAACATGAGATTTTGATTAGTCCCTCCCTCCTTCATCCTTCTATTAGCCTCAGCAGGAGTAGAAAGAGGAGCAGGAACTGGTTGAACTATATACCCCCCCTTATCTAGAAATATAGCACACGCAGGAGGATCAGTCGACCTAGCCATCTTCTCTCTCCACCTAGCAGGGGCTTCGTCAATCCTAGCCTCCATAAACTTTATAACAACAATCATAAATATGCGAACCCCCGGCGTTACATTCGACCGGCTGCCCCTGTTTGTCTGGTCAGTTTTTATTACAGCTTTCCTTCTCCTCCTAAGACTTCCGGTATTAGCAGGAGCAATCACAATGCTACTAACCGACCGTAACATAAAAACAACTTTCTTCGACCCCGCAGGAGGAGGAGACCCAATATTGTTTCAACATCTATTCTGGTTCTTCGGACACCCAGAAGTGTACATTTTAATTCTACCTGGATTTGGAATGATCTCCCACGTAATAGCTCACTATAGAGGAAAGCAAGAACCATTTGGCTACTTAGGGATGGTCTACGCAATGGTAGCCATAGGGATCTTAGGCTTCCTAGTCTGAGCCCAC</t>
  </si>
  <si>
    <t>TATAATGATCGGGGGGTTCGGAAATTGACTGATTCCCCTAATGATAGGAGCCCCAGACATGGCCTTCCCTCGGATGAATAACATGAGATTCTGACTAGTTCCCCCATCCTTCATCCTCTTGTTGGCTTCAGCCGGCGTAGAAAGTGGAGCCGGTACTGGTTGGACCATTTATCCTCCTCTATCAAGAAATATAGCTCACGCAGGAGGATCGGTAGATCTGGCCATTTTTTCATTACACCTAGCAGGAGCTTCATCAATACTAGCCTCAATAAACTTTATAACAACAATAATAAACATGCGAACCCCAGGCGTAACTTTTGACCGGCTACCACTATTTGTATGATCAGTATTTATAACAGCTTTTCTTCTCCTTCTAAGACTTCCCGTACTAGCGGGAGCTATTACAATGTTATTAACCGACCGAAAAGTAAAAACCACATTCTTTGACCCCGCAGGAGGAGGAGACCCAATACTATTTCAACATCTATTCTGGTTTTTCGGACACCCAGAAGTATATATTCTTATCCTACCAGGATTCGGAATGATCTCCCACGTGATAGCACACTACAGTGGTAAGCAAGAACCTTTTGGTTATCTAGGTATGGTGTACGCTATGGTAGCCATAGGGATCTTAGGATTTCTAGTATGGGCCCAC</t>
  </si>
  <si>
    <t>TATAATGATCGGGGGGTTTGGAAACTGATTAATCCCTTTAATGATARGAGCTCCAGACATGGCTTTCCCCCGAATGAACAACATGAGATTCTGATTAGTCCCTCCCTCCTTCATCCTTCTATTAGCCTCAGCAGGAGTAGAAAGAGGAGCAGGAACTGGTTGAACTATATACCCTCCCCTATCTAGAAATATAGCACACGCAGGAGGATCAGTCGACCTAGCCATCTTCTCTCTCCACCTAGCAGGGGCTTCGTCAATCCTAGCCTCCATAAACTTTATAACAACAATCATAAATATGCGAACCCCCGGTGTTACATTCGACCGGCTGCCCCTGTTTGTCTGGTCAGTCTTTATTACAGCTTTCCTTCTCCTCCTAAGACTTCCGGTATTAGCAGGAGCAATCACAATGCTACTAACCGACCGTAACATAAAAACAACTTTCTTCGACCCCGCAGGAGGAGGAGACCCAATATTGTTTCAACATCTATTCTGGTTCTTCGGACACCCAGAAGTGTACATTTTAATTCTACCTGGATTTGGAATGATCTCCCACGTAATAGCTCACTATAGAGGAAAGCAAGAACCATTTGGCTACTTAGGGATGGTCTACGCAATGGTAGCCATAGGGATCTTAGGCTTCCTAGTCTGAGCCCAC</t>
  </si>
  <si>
    <t>TATAATGATCGGTGGATTC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GCACCCAGAAGTCTACATTCTCATTCTCCCAGGATTCGGAATGATTTCCCATGTAATAGCTCACTATAGAGGAAAGCAAGAACCCTTTGGATATCTAGGAATGGTTTACGCCATGGTCGCCATAGGAATTCTAGGTTTTCTAGTTTGAGCCCAC</t>
  </si>
  <si>
    <t>TATAATGATCGGTGGATTC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GCACCCGGAAGTCTACATTCTCATTCTCCCAGGATTCGGAATGATTTCCCATGTAATAGCTCACTATAGAGGAAAGCAAGAACCCTTTGGATATCTAGGAATGGTTTACGCCATGGTCGCCATAGGAATTCTAGGTTTTCTAGTTTGAGCCCAC</t>
  </si>
  <si>
    <t>TATAATGATCGGTGGATTC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GCACCCAGAAGTCTACATTCTCATTCTCCCAGGATTCGGAATGATTTCCCATGTAATAGCTCACTATAGAGGAAAGCAAGAACCCTTTGGATATCTAGGAATGGNTTACGCCATGGTCGCCATAGGAATTCTAGGTTTTCTAGTTTGAGCCCAC</t>
  </si>
  <si>
    <t>TATAATGATCGGTGGATTCGGAAACTGACTAATCCCCTTAATGATAGGAGCCCCTGATATGGCATTCCCACGAATGAACAAAATGAGCTTTTGACTGGTTCCCCCTTCTTTTATCCTTCTTTTAGCCTCAGCCGGAGTTGAAAGAGGTGCTGGAACTGGATGGACAATTTACCCCCCACTTTCTAGAAATATTGCGCACGCCGGAGGGTCAGTGGATTTAGCCATTTTTTCCCTCCATCTAGCCGGGGCGTCTTCCATACTTGCCTCAATTAACTTTATCACTACAATAATAAAAATGCGAACACCGGGAGTTACTTTTGACCGGCTTCCTTTATTTGTTTGATCAGTTTTTATAACAGCATTTCTTCTCCTTCTCAGACTCCCAGTCCTAGCAGGAGCTATAACTATGCTTCTCACAGACCGAAAAATAAAAACTACCTTTTTTGACCCTGCTGGAGGAGGTGACCCAATTCTATTCCAACATCTCTTCTGATTTTTTGGGCACCCAGAAGTCTACATTCTCATTCTCCCAGGATTCGGAATGATTTCCCATGTAATAGCTCACTATAGAGGAAAGCAAGAACCCTTTGGATATCTAGGAATGGTTTACGCCATGGTCGCCATASGAATTCTAGGTTTTCTAGTTTGAGCCCAC</t>
  </si>
  <si>
    <t>TATAATGATCGGTGGATTCGGAAACTGGCTAATACCATTAATGATAGGAGCCCCTGATATGGCCTTCCCACGAATGAACAAAATGAGCTTTTGACTGGTTCCCCCTTCTTTTATACTTCTTCTAGCCTCAGCCGGAGTTGAAAGAGGTGTTGGAACTGGGTGGACAATTTACCCCCCACTTTCTAGAAATATTGCACATGCCGGAGGATCAGTAGATTTAGCCATCTTTTCCCTGCATCTAGCCGGGGCGTCTTCCATACTTGCCTCAATTAACTTCATTACTACAATAATAAAAATGCGAACACCGGGAGTTACTTTTGACCGGCTCCCTTTATTTGTTTGATCAGTTTTTATAACAGCATTCCTTCTCCTTCTCAGACTTCCAGTGCTAGCTGGAGCTATAACTATGCTTCTCACAGACCGAAAAATAAAAACTACCTTTTTTGACCCTGCTGGAGGAGGTGATCCAATCCTATTCCAACATCTTTTCTGATTCTTTGGGCACCCAGAAGTCTACATCCTCATTCTCCCAGGATTCGGAATGATTTCCCATGTAATAGCTCACTATAGAGGAAAGCAAGAACCCTTCGGATATCTAGGAATGGTTTACGCCATGGTCGCCATCGGAATTCTAGGTTTTCTAGTTTGAGCCCAC</t>
  </si>
  <si>
    <t>TATAATGATCGGTGGATTCGGAAACTGGCTAATACCATTAATGATAGGAGCCCCTGATATGGCCTTCCCACGAATGAACAAAATGAGCTTTTGACTGGTTCCCCCTTCTTTTATACTTCTTCTAGCCTCAGCCGGAGTTGAAAGAGGTGTTGGAACTGGGTGGACAATTTACCCCCCACTTTCTAGAAATATTGCACATGCCGGAGGATCAGTAGATTTAGCCATCTTTTCCCTGCATCTAGCCGGGGCGTCTTCCATACTTGCCTCAATTAACTTCATTACTACAATAATAAAAATGCGAACACCGGGAGTTACTTTTGACCGGCTCCCTTTATTTGTTTGATCAGTTTTTATAACAGCATTCCTTCTCCTTCTCAGACTTCCAGTGCTAGCGGGAGCTATAACTATGCTTCTCACAGACCGAAAAATAAAAACTACCTTTTTTGACCCTGCTGGAGGAGGTGATCCAATCCTATTCCAACATCTTTTCTGATTCTTTGGACACCCAGAAGTCTACATCCTCATTCTCCCAGGATTCGGAATGATTTCCCATGTAATAGCTCACTATAGAGGAAAGCAAGAACCCTTCGGATATCTAGGAATGGTTTACGCCATGGTCGCCATCGGAATTCTAGGTTTTCTAGTTTGAGCCCAC</t>
  </si>
  <si>
    <t>N0787</t>
  </si>
  <si>
    <t>TATAATGATCGGTGGATTTGGAAATTGACTAATACCATTAATGATAGGAGCCCCTGATATGGCATTCCCACGAATGAATAAAATGAGCTTCTGGTTAGTCCCCCCTTCTTTTATTCTTCTTTTAGCCTCAGCAGGAGTTGAAAGAGGTGTTGGAACTGGATGAACAATTTATCCGCCGCTTTCG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</t>
  </si>
  <si>
    <t>TATAATGATCGGTGGATTTGGAAATTGACTAATACCATTAATGATAGGAGCCCCTGATATGGCATTCCCACGAATGAATAAAATGAGCTTCTGGTTAGTCCCCCCTTCTTTTATTCTTCTTTTAGCCTCAGCAGGAGTTGAAAGAGGTGTTGGAACTGGTTGAACAATTTATCCGCCGCTCTCT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CCAC</t>
  </si>
  <si>
    <t>FM_QM09_012</t>
  </si>
  <si>
    <t>SBD502960</t>
  </si>
  <si>
    <t>specimen in bad shape</t>
  </si>
  <si>
    <t>TATAATGATCGGTGGATTTGGAAATTGACTAATACCATTAATGATAGGAGCCCCTGATATGGCATTCCCACGAATGAATAAAATGAGCTTCTGGTTAGTCCCCCCTTCTTTTATTCTTCTTTTAGCCTCAGCAGGAGTTGAAAGAGGTGTTGGAACTGGTTGAACAATTTATCCGCCGCTCTCTAGAAATATTGCCCATGCCGGGGGATCAGTGGATTTAGCCATTTTTTCCTTGCATTTAGCCGGAGCATCTTCCATACTTGCTTCAATTAACTTTATC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CCGGAATTCTAGGTTTTCCAGTTTGAGCCCAC</t>
  </si>
  <si>
    <t>TATAATGATCGGTGGATTTGGAAATTGACTAATACCATTAATGATAGGAGCCCCTGATATGGCATTCCCACGAATGAATAAAATGAGCTTTTGGTTAGTCCCCCCTTCTTTTATTCTTCTCTTAGCCTCAGCAGGAGTTGAAAGAGGTGTTGGAACTGGATGGACAATCTATCCGCCGCTTTCGAGAAATATTGCCCATGCCGGGGGATCAGTGGATCTAGCCATTTTTTCCTTGCATTTAGCCGGGGCATCTTCCATACTTGCTTCAATTAACTTTATT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CCAC</t>
  </si>
  <si>
    <t>TATAATGATCGGTGGATTTGGAAATTGACTAATACCATTAATGATAGGAGCCCCTGATATGGCATTCCCACGAATGAATAAAATGAGCTTTTGGTTAGTCCCCCCTTCTTTTATTCTTCTCTTAGCCTCAGCAGGAGTTGAAAGAGGTGTTGGAACTGGATGGACAATTTATCCGCCGCTTTCAAGAAATATTGCCCATGCCGGGGGATCAGTGGATTTAGCCATTTTTTCCTTGCATTTAGCCGGGGCATCTTCCATACTTGCTTCAATTAACTTTATTACTACAATAATAAAAATGCGAACACCGGGGGTTACTTTTGACCGACTTCCCTTATTTGTTTGATCAGTTTTTATAACAGCATTT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CCAC</t>
  </si>
  <si>
    <t>FM_QM09_060</t>
  </si>
  <si>
    <t>SBD504969</t>
  </si>
  <si>
    <t>bad shape and smell</t>
  </si>
  <si>
    <t>TATAATGATCGGTGGATTTGGAAATTGACTAATACCATTAATGATAGGAGCCCCTGATATGGCATTCCCACGAATGAATAAAATGAGCTTTTGGTTAGTCCCCCCTTCTTTTATTCTTCTTTTAGCCTCAGCAGGAGTTGAAAGAGGTGTTGGAACTGGATGGACAATTTATCCGCCGCTTTCGAGAAATATTGCCCATGCCGGGGGATCAGTGGATTTAGCCATTTTTTCCTTGCATTTAGCCGGGGCATCTTCCATACTTGCTTCAATTAACTTTATCACTACAATAATAAAAATGCGAACACCTGGGGTTACTTTTGACCGACTTCCCTTATTTGTTTGATCAGTTTTTATAACAGCATTTCTTCTCCTTCTCAGACTCCCAGTCCTAGCAGGAGCTATAACTATGCTTCTCACAGACCGAAAAATAAAAACTACCTTTTTTGACCCTGCTGGAGGGGGTGACCCAATTTTATTTCAACATCTTTTCTGATTTTTTGGACACCCAGAAGTCTATATCCTCATTCTTCCAGGGTTTGGAATGATTTCTCACGTAATAGCTCACTATAGAGGAAAGCAAGAACCTTTTGGATACCTAGGAATGGTTTACGCCATGGTAGCCATCGGAATTCTAGGTTTTCTAGTTTGAGCCCAC</t>
  </si>
  <si>
    <t>TATAATGATCGGTGGATTTGGAAATTGACTAATACCATTAATGATAGGAGCCCCTGATATGGCATTCCCACGAATGAATAAAATGAKCTTTTGGTTAGTCCCCCCTTCTTTTATTCTTCTTTTAGCCTCAGCAGGAGTTGAAAGAGGTGTTGGAACTGGATGGACAATTTATCCGCCGCTTTCGAGAAATATTGCCCATGCCGGGGGATCAGTGGATTTAGCCATTTTTTCCTTGCATTTAGCCGGGGCATCTTCCATACTTGCTTCAATTAACTTTATCACTACAATAATAAAAATGCGAACACCTGGGGTTACTTTTGACCGACTTCCCTTATTTGTTTGATCAGTTTTTATAACAGCATTTCTTCTCCTTCTCAGACTCCCAGTCCTAGCAGGAGCTATAACTATGCTTCTCACAGACCGAAAAATAAAAACCACCTTTTTTGACCCTGCTGGAGGGGGKGACCCAATTTTATTTCAACATCTTTTCTGATTTTTTGGACACCCAGAAGTCTATATCCTCATTCTTCCAGGGTTTGGAATGATTTCTCACGTAATAGCTCACTATAGAGGAAAGCAAGAACCTTTTGGATACCTAGGAATGGCTTACGCCATGGTAGCCATCGGAATTCTAGGTTTTCTAGTTTGAGCCCAC</t>
  </si>
  <si>
    <t>TATAATGATGGGAGGCTTTGGTAATTGATTAATCCCCCTAATGATTGGAGCACCAGACATGGCCTTTCCACGAATGAAAAAAATGAGATTTTGATTAGTCCCCCCCTCATTTATATTACTTTTAGCCTCAGCCGGAATCGAAAGAGGAGCTGGAACAGGTTGGACTATTTACCCCCCATTATCAAGAAATATTGCTCATGCAGGAGGATCAGTAGATCTTGCTATTTTTTCTTTACATTTAGCCGGAGCCTCTTCAATTCTAGCTTCAATAAAATTTATTACAACTATAATTAAAATGCGAACACCCGGAATAACTTTTGACCGCTTGCCACTTTTTATTTGATCTGTTTTTATAACTGCCTTCCTTCTTCTTCTTAGACTCCCAGTATTAGCAGGAGCTATAACTATGCTTTTAACCGACCGAAAAATAAAAACAACATTTTTTGACCCCGCTGGTGGGGGAGATCCTATTCTATTCCAACATCTTTTTTGATTTTTTGGCCATCCAGAAGTCTATATTCTTATCCTTCCCGGATTTGGAATGATTTCCCATGTTATTGCCCATTACAGAGGAAAGGAAGAACCTTTTGGTTATTTAGGAATGGTATATGCCATGGTAGCAATAGGGATTTTAGGATTTTTAGTGTGAGCGCAT</t>
  </si>
  <si>
    <t>MOLAF_0880</t>
  </si>
  <si>
    <t>F169297</t>
  </si>
  <si>
    <t>TATAATGATTGGAGGATTTGGAAAATGATTAATACCCTTAATGATAGGGGCGCCAGATATGGCTTTCCCACGAATGAAAAAAATGAGGTTCTGACTTGTACCTCCCTCCTTTCTACTTTTACTCGCCTCAGCAAGAATAGAAAAAGGAGCAGGAACAGGATGAACCATCTACCCCCCCCTCTCTAGCAACTTAGCCCATGCAGGTAGTTCAGTAGATCTCGCCATATTTTCTTTACATCTCGCCGGCGCCTCTTCCATCCTAGCTTCTATAAAATTTATTAGCACTATTATAAAAATGCGTGCCCTTGGAATAACCTTTGACCGCCTTCCTCTATTTGTCTGGTCCGTATTTATCACCGCCTTCCTTTTAGTTTTAAGTCTTCCAGTACTCGCAGGTGCTATAACAATGTTATTAACTGACCGAAATATTAACACCACATTTTTTGATCCTGCAGGGGGAGGGGACCCAATTTTATTCCAACATCTTTTCTGATTTTTTGGGCATCCGGAAGTCTATATCCTTATACTTCCAGGGTTTGGTATGATCTCTCATGTTATTACCCATTACAGTAAAAAGCAAGAGCCATTTGGTTACCTTGGGATGGTTTAT---------------------------------------------</t>
  </si>
  <si>
    <t>BASEC118-09</t>
  </si>
  <si>
    <t>KL-06-576-1</t>
  </si>
  <si>
    <t>TATAATGATTGGAGGATTTGGAAAATGATTAATCCCTTTAATGATAGGAGCCCCCGATATGGCTTTCCCTCGAATGAATAATATGAGATTTTGACTTGTACCCCCTTCATTTATTTTATTACTTGCCTCAGCAAGAGTAGAAAGAGGAGTA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----------------------------------------------------------------------------------------------------------------------------------------------------------------------------------------</t>
  </si>
  <si>
    <t>AACCCTTTATTTATTATTTGGTTTATGAGCAGGAATGGCTGGAACAGCAATGAGTATAATTATTCGTATTGAACTAGCTCAACCTGGAGCATTATTAAAAGATGAACAAATTTATAATGTTATAGTTACTGCACACGCTCTTATAATGATTTTTTTTTTAGTAATGCCTATAATGATTGGAGGATTTGGAAAATGATTAATCCCTTTAATGATAGGAGCCCCCGATATGGCTTTCCCTCGAATGAATAATATGAGATTTTGACTTGTACCCCCTTCATTTATTTTATTACTTGCCTCAGCAAGAGTAGAAAGAGGAGTA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-</t>
  </si>
  <si>
    <t>MOLAF_0726</t>
  </si>
  <si>
    <t>HM196408.1</t>
  </si>
  <si>
    <t>TATAATGATTGGAGGATTTGGAAAATGATTAATCCCTTTAATGATAGGAGCCCCCGATATGGCTTTCCCTCGAATGAATAATATGAGATTTTGACTTGTACCCCCTTCATTTATTTTATTACTTGCCTCAGCAAGAGTAGAAAGAGGAGTA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CTGATTTTTTGGCCACCCAGAAGTTTATATATTAATTCTTCCAGGATTCGGTATGGTATCACATATAATTGTACATTATAGAGGAAAGACAGAACCTTTTGGATATTTAGGTATGGTGTATGCTATGATAGCTATTGGAGCATTAGGATTTTTAGTATGAGCACAT</t>
  </si>
  <si>
    <t>MOLAF_0719</t>
  </si>
  <si>
    <t>HM196407.1</t>
  </si>
  <si>
    <t>BASEC119-09</t>
  </si>
  <si>
    <t>KL-06-576-2</t>
  </si>
  <si>
    <t>TATAATGATTGGAGGATTTGG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----------------------------------------------------------------------------------------------------------------------------------------------------------------------------------------</t>
  </si>
  <si>
    <t>-----TTTATTTATTATTTGGTTTATGAGCAGGAATGGCTGGAACAGCAATGAGTATAATTATTCGTATTGAACTAGCTCAACCTGGAGCATTATTAAAAGACGAACAAATTTATAATGTTATAGTTACTGCACACGCTCTTATAATGATTTTTTTTTTAGTAATGCCTATAATGATTGGAGGATTTGG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TCCAGTTTTAGCTGGAGCTATAACAATGTTACTTACAGATCGAAAAATTAAAACAACTTTTTTTGACCCAGCTGGAGGCGGTGATCCTATTTTATTCCAACATTTATT-</t>
  </si>
  <si>
    <t>MOLAF_0722</t>
  </si>
  <si>
    <t>HM196405.1</t>
  </si>
  <si>
    <t>TATAATGATTGGAGGATTTGGAAAATGATTAATCCCTTTAATGATAGGAGCCCCCGATATGGCTTTCCCTCGAATGAATAATATGAGATTTTGACTTGTACCCCCTTCATTTATTTTATTACTTGCCTCAGCAAGAGTAGAAAGAGGAGTTGGAACCGGATGAACCTTATACCCCCCACTGTCAAGAAATATTTCTCATACAGGAGGTGCAGTTGATCTTGCAATTTTCTCCTTACATTTAGCTGGAGCTTCCTCTATACTAGCTGCAATAAATTTTATTACAACTATAATAAAAATGCGAACTCCAGGCTTATCTTTTGACCGTCTTCCTTTATTTATATGATCTATATTTATTACAGCCTTTTTACTTCTTTTAAGCCTGCCAGTTTTAGCTGGAGCTATAACAATGTTACTTACAGATCGAAAAATTAAAACAACTTTTTTTGACCCAGCTGGAGGCGGTGATCCTATTTTATTCCAACATTTATTCTGATTTTTTGGCCACCCAGAAGTTTATATCTTAATTCTTCCAGGATTCGGTATGGTATCCCATATAATTGTACATTATAGAGGAAAGACAGAACCTTTTGGGTATTTAGGTATGGTGTATGCTATGATAGCTATTGGAGCATTAGGATTTTTAGTATGAGCACAT</t>
  </si>
  <si>
    <t>MOLAF_0718</t>
  </si>
  <si>
    <t>HM196403.1</t>
  </si>
  <si>
    <t>TATAATGATTGGAGGATTTGGAAAATGGCTAATCCCTTTAATGATAGGAGCCCCCGATATGGCTTTCCCTCGAATGAATAATATGAGATTTTGACTTGTACCCCCTTCATTTATTTTATTACTTGCCTCAGCAAGAGTAGAAAGAGGAGTTGGAACCGGATGAACCTTATACCCCCCACTATCAAGAAATATTTCTCATACAGGAGGTGCAGTTGATCTTGCAATTTTCTCCCTACATTTAGCTGGAGCTTCCTCTATACTAGCTGCAATAAATTTTATTACAACTATAATAAAAATGCGAACTCCAGGCTTATCTTTTGACCGTCTTCCTTTATTTATATGATCTATATTTATTACAGCCTTTTTACTTCTTTTAAGCCTTCCAGTTTTAGCTGGAGCTATAACAATGTTACTTACAGATCGAAAAATTAAAACAACTTTTTTTGACCCAGCTGGAGGCGGTGATCCTATTTTATTCCAACATTTATTTTGATTTTTTGGCCACCCAGAAGTTTATATATTAATTCTTCCAGGATTCGGTATGGTATCCCATATAATTGTACATTATAGAGGAAAGACAGAACCTTTTGGATATTTAGGTATGGTGTATGCTATGATAGCTATTGGAGCATTAGGATTTTTAGTATGAGCACAT</t>
  </si>
  <si>
    <t>MOLAF_0742</t>
  </si>
  <si>
    <t>HM196404.1</t>
  </si>
  <si>
    <t>TATAATGATTGGAGGATTTGGAAAATGGTTAATCCCTTTAATGATAGGAGCCCCCGATATGGCTTTCCCTCGAATGAATAATATGAGATTTTGACTTGTACCCCCTTCATTTATTTTATTACTTGCCTCAGCAAGAGTAGAAAGAGGAGTTGGAACCGGATGAACCTTATACCCCCCACTATCAAGAAATATTTCTCATACAGGAGGTGCAGTTGATCTTGCAATTTTCTCCCTACATTTAGCTGGAGCTTCCTCTATACTAGCTGCAATAAATTTTATTACAACTATAATAAAAATGCGAACTCCAGGCTTATCTTTTGACCGTCTTCCTTTATTTATATGATCTATATTTATTACAGCCTTTTTACTTCTTTTAAGCCTTCCAGTTTTAGCTGGAGCTATAACAATGTTACTTACAGATCGAAAAATTAAAACAACTTTTTTTGACCCAGCTGGAGGCGGTGATCCTATTTTATTCCAACATTTATTCTGATTTTTTGGCCACCCAGAAGTTTATATATTAATTCTTCCAGGATTCGGTATGGTATCCCATATAATTGTACATTATAGAGGAAAGACAGAACCTTTTGGATATTTAGGTATGGTGTATGCTATGATAGCTATTGGAGCATTAGGCTTTTTAGTATGAGCACAT</t>
  </si>
  <si>
    <t>TATAATGATTGGAGGATTTGGAAATTGATTAATTCCACTAATGATAGGTGCCCCAGACATGTCATTTCCTCGAATGAACAAAATGAGCTTTTGATTAGTCCCTCCTTCATTCATGTTATTAATTGCATCAGCTAGTGTAGAAAGAGGTGCCGGTACAGGTTGAACTATATATCCTCCTCTTTCTAGAAACATTGCACATGCAGGAGGATCTGTAGATCTAGCTATTTTTTCATTACATCTTGCTGGAGCTTCTTCTATTTTAGCAGCAATAAAATTTATTACTACTATACTAAAAATGCGTTCTCCAGGAATTACATTTGATCGACTTTCTCTTTTTGTTTGATCTGTATTTATAACAGCATTCTTATTATTACTTAGACTACCTGTTCTAGCTGGAGCAATTACAATGTTATTAACAGATCGAAATATTAAAACCACCTTTTTTGATCCAGCAGGAGGAGGAGATCCTATTCTATTTCAACACTTATTTTGATTTTTTGGTCACCCTGAAGTATATATTCTTATTCTTCCAGGATTCGGAATGGTTTCACATGTTATAACTCATTATAGAGGAAAGCAAGAACCATTTGGATACTTAGGAATGGTTTATGCTATGGTAGCAATTGGAATCTTAGGATTTCTTGTTTGAGCTCAC</t>
  </si>
  <si>
    <t>TATAATGATTGGAGGCTTCGGAAAATGACTAATACCTTTAATGATAGGAGCCCCAGACATGGCCTTCCCCCGAATGAAAAACATGAGATTTTGACTAGTCCCTCCTTCTTTTATCTTACTTTTAGCCTCAGCAGGAGTAGAAAGAGGAGCAGGTACAGGATGAACCATCTATCCCCCACTATCAAGAAAAATCGCCCACGCTGGAGGATCAGTCGACCTAGCAATATTCTCCCTACATCTAGCCGGAGCCTCCTCAATACTAGCCTCAATAAAATTCATAACAACAATCATAAAAATGCGAACCCCCGGAGTCACTTTTGACCGGCTACCACTATTCGTATGATCCGTATTCATAACGGCATTTCTTCTTTTACTCAGGCTACCCGTCCTAGCAGGAGCAATCACAATGCTTTTAACCGACCGAAACATCAATACAACTTTTTTCGACCCAGCCGGAGGAGGAGACCCTATTCTATTTCAACATCTCTTCTGATTTTTTGGCCACCCAGAAGTATATATTCTCATTCTACCTGGCTTCGGAATGATATCCCACGTAATCGCCCACTATAGAGGTAAGCAAGAACCCTTTGGCTACTTAGGAATGGTATACGCAATGGTCGCAATAGGGATCCTCGGGTTTTTAGTATGAGCCCAT</t>
  </si>
  <si>
    <t>TATAATGATTGGAGGCTTCGGAAANTGACTAATACCTTTAATGATAGGAGCCCCAGACATGGCCTTCCCCCGAATGAAAAACATGAGATTTTGACTAGTCCCTCCTTCTTTTATATTACTTTTAGCCTCAGCAGGAGTAGAAAGAGGAGCAGGTACAGGATGAACCATCTATCCCCCACTATCAAGAAAAATCGCCCACGCTGGAGGATCAGTCGACCTAGCAATATTCTCCCTACATCTAGCCGGAGCCTCCTCAATACTAGCCTCAATAAAATTCATAACAACAATCATAAAAATGCGAACCCCTGGAGTCACTTTTGACCGGCTACCACTATTCGTATGATCTGTATTCATAACGGCATTTCTTCTTTTACTCAGGCTACCCGTCCTAGCAGGAGCAATCACAATGCTTTTAACCGACCGAAACATCAAAACAACTTTTTTCGACCCGGCCGGAGGAGGAGACCCCATTCTATTTCAACATCTCTTCTGATTTTTTGGCCACCCAGAAGTATATATTCTCATTCTACCTGGCTTCGGAATGATATCCCACGTAATCGCCCACTACAGAGGTAAGCAAGAACCCTTTGGCTACTTAGGAATGGTATACGCAATGGTCGCAATAGGAATCCTCGGGTTCTTAGTATGAGCCCAT-</t>
  </si>
  <si>
    <t>TATAATGATTGGAGGCTTTGGTAATTGATTAATCCCCATAATGATTGGAGCACCAGACATGGCCTTTCCACGAATGAAAAAAATGAGATTCTGATTAGTCCCCCCCTCATTTATATTACTTTTAGCCTCAGCCGGAATCGAAAGAGGAGCTGGAACAGGTTGGACTATTTACCCCCCATTATCAAGAAATATTGCTCATGCAGGAGGGTCAGTAGATCTTGCTATTTTTTCTTTACATTTAGCCGGAGCCTCTTCAATTCTAGCTTCAATAAAATTTATTACAACTATAATTAAAATGCGAACACCCGGAATAACTTTTGACCGCTTGCCACTTTTTATTTGATCTGTTTTTATAACTGCCTTCCTTCTTCTTCTTAGACTTCCAGTATTAGCAGGAGCTATAACTATGCTTTTAACCGACCGAAAAATAAAAACAACATTTTTTGACCCCGCTGGTGGGGGAGATCCTATTCTATTCCAACATCTTTTTTGATTTTTTGGCCATCCAGAAGTCTATATTCTTATCCTTCCCGGATTTGGAATGATTTCCCATGTTATTGCCCATTACAGAGGAAAGGAAGAACCTTTTGGTTATTTAGGAATGGTATATGCCATGGTAGCAATAGGGATTTTAGGATTTTTAGTGTGAGCGCAT</t>
  </si>
  <si>
    <t>B_sulcatus</t>
  </si>
  <si>
    <t>TATAATGATTGGAGGCTTTGGTAATTGATTAATCCCCCTAATGATTGGAGCACCAGACATGGCCTTTCCACGAATGAAAAAAATGAGATTTTGATTAGTCCCCCCCTCATTTATATTACTTTTAGCCTCAGCCGGAATCGAAAGAGGAGCTGGAACAGGTTGGACTATTTACCCCCCATTATCAAGAAATATTGCTCATGCAGGAGGATCAGTAGATCTTGCTATTTTTTCTTTACATTTAGCCGGAGCCTCTTCAATTCTAGCTTCAATAAAATTTATTACAACTATAATTAAAATGCGAACACCCGGAATAACTTTTGACCGCTTGCCACTTTTTATTTGATCTGTTTTTATAACTGCCTTCCTTCTTCTTCTTAGACTCCCAGTATTAGCAGGAGCTATAACTATGCTTTTAACCGACCGAAAAATAAAAACAACATTTTTTGACCCCGCTGGTGGGGGAGATCCTATTCTATTCCAACATCTTTTTTGATTTTTTGGCCATCCAGAAGTCTATATTCTTATCCTTCCCGGATTTGGAATGATTTCCCATGTTATTGCCCATTACAGAGGAAAGGAAGAACCTTTTGGTTATTTAGGAATGGTATATGCCATGGTAGCAATAGGGATTTTAGGATTTTTAGTGTGAGCGCAT</t>
  </si>
  <si>
    <t>MOLAF_0016</t>
  </si>
  <si>
    <t>F98697</t>
  </si>
  <si>
    <t>TATAATGATTGGAGGCTTTGGTAATTGATTAATCCCTCTAATGATTGGAGCACCAGACATGGCCTTTCCACGAATGAAAAAAATGAGATTCTGGTTAGTCCCCCCCTCATTTATATTACTTTTAGCCTCAGCCGGAATCGAAAGAGGAGCTGGAACAGGTTGAACTATTTACCCCCCATTATCAAGAAATATTGCTCATGCAGGAGGGTCAGTAGATCTTGCTATTTTTTCTTTACATTTAGCCGGAGCCTCTTCAATTCTAGCTTCAATAAAATTTATTACAACTATAATTAAAATGCGAACACCCGGAATAACTTTTGACCGCTTGCCACTTTTTATTTGATCTGTTTTTATAACTGCCTTTCTTCTTCTTCTTAGACTCCCAGTATTAGCAGGAGCTATAACTATGCTTTTAACCGACCGAAAAATAAAAACAACATTTTTTGACCCCGCTGGTGGGGGAGATCCTATTCTATTCCAACATCTTTTTTGATTTTTTGGCCATCCAGAAGTCTATATTCTTATCCTTCCCGGATTTGGAATGATTTCCCATGTTATTGCCCATTACAGAGGAAAGGAAGAACCTTTTGGTTATTTAGGAATGGTATATGCCATGGTAGCAATAGGGATTTTAGGATTTTTAGTATGAGCGCAT-</t>
  </si>
  <si>
    <t>N0780</t>
  </si>
  <si>
    <t>TATAATGATTGGAGGGTTCGGAAACTGACTTATTCCATTAATGATAGGAGCCCCGGATATGGCATTTCCACGAATGAATAAAATGAGTTTTTGATTAGTACCTCCTTCTTTTATTCTTCTCTTGGCTTCGGCCGGAGTTGAAAGAGGTGCTGGAACTGGTTGAACCATTTACCCCCCACTTTCGAGAAACATTGCTCATGCCGGAGGATCAGTAGACCTAGCTATTTTTTCTTTACATCTGGCAGGAGCATCTTCTATTCTCGCCTCAATTAACTTTATTACTACAATAATAAAAATGCGAACACCAGGAGTTACTTTTGACCGGCTACCTCTATTTGTTTGATCAGTCTTTATAACGGCCTTTCTCCTCTTACTTAGTCTTCCGGTCTTAGCAGGGGCCATAACTATGCTTCTCACAGACCGAAAAATAAAAACCACTTTTTTTGACCCTGCTGGTGGAGGAGACCCCATCTTGTTTCAACATCTTTTCTGATTTTTTGGACACCCTGAGGTTTATATCCTTATTCTTCCAGGATTCGGAATGATTTCCCACGTAATAGCCCATTATAGAGGAAAGCAAGAACCTTTTGGATACCTAGGGATGGTCTATGCTATGGTTGCCATCGGAATACTAGGTTTCCTAGTTTGGGCCCAC</t>
  </si>
  <si>
    <t>MOLSI_032</t>
  </si>
  <si>
    <t>HM196454.1</t>
  </si>
  <si>
    <t>tataatgattggagggtttggaaaatgattaatacccttaatgataggagcgccagatatggctttcccacgaatgaaaaaaatgaggttctgacttctacctccctcctttctccttttactcgcctcagcaagaatagaaaaaggagcaggaacaggatgaaccatctacccacccctctctagcaacttagctcatgcaggtagctcagtagatctcgccatattttctctacatctcgccggagcctcctccatcttagcttctatcaaatttattagcactattataaaaatgcgtgccctaggaataacctttgaccgccttcccctatttgtctgatccgtatttatcaccgccttccttttagttttaagtctcccagtactcgcaggggctataacaatgttattaactgaccgaaatattaacactacattctttgaccctgcaggaggaggagacccaattttattccaacatcttttctgattttttggacacccagaagtctatattcttatacttccagggtttggcatgatctctcatgttattacccattacagtaaaaagcaagagccatttggttaccttggaatggtctatgccatggcagccattggtattctaggttttcttgtatgggcccac</t>
  </si>
  <si>
    <t>Bransfield Strait, North of Livingstone Island</t>
  </si>
  <si>
    <t>MOLSI_045</t>
  </si>
  <si>
    <t>HM196452.1</t>
  </si>
  <si>
    <t>TATAATGATTGGAGGGTTTGGAAAATGATTAATACCCTTAATGATAGGAGCGCCAGATATGGCTTTCCCACGAATGAAAAAAATGAGGTTCTGACTTCTACCTCCCTCCTTTCTCCTTTTACTCGCCTCAGCAAGAATAGAAAAAGGAGCAGGAACAGGATGAACCATCTACCCGCCCCTCTCTAGCAACTTAGCTCATGCAGGTAGCTCAGTAGATCTCGCCATATTTTCTCTACATCTCGCCGGCGCCTCCTCCATCCTAGCTTCTATCAAATTTATTAGCACTATTATAAAAATGCGTGCCCTAGGAATAACCTTTGACCGCCTTCCCCTATTTGTCTGATCCGTATTTATCACCGCCTTCCTTTTAGTTTTAAGTCTTCCAGTACTCGCAGGAGCTATAACAATGTTATTAACTGACCGAAATATTAACACTACATTCTTTGACCCTGCAGGAGGAGGAGACCCAATTTTATTCCAACATCTTTTCTGATTTTTTGGACACCCAGAAGTCTATATTCTTATACTTCCAGGGTTTGGCATGATCTCTCATGTTATTACCCATTACAGTAAAAAGCAAGAGCCATTTGGTTACCTTGGAATGGTCTATGCCATGGCAGCCATTGGTATTCTAGGTTTTCTTGTATGGGCCCAC</t>
  </si>
  <si>
    <t>MOLG_086</t>
  </si>
  <si>
    <t>HM196459.1</t>
  </si>
  <si>
    <t>georgiana_1</t>
  </si>
  <si>
    <t>TATAATGATTGGAGGTTTTGGCAAATGGCTAATTCCCCTAATGATAGGGGCCCCAGATATGGCTTTCCCCCGAATGAACAAAATGAGATTCTGACTTGTACCCCCCTCATTTATTCTTCTACTTGCCTCGGCAAGAATAGAAAAAGGGGCAGGAACAGGTTGAACCCTTTATCCCCCCCTCTCTAGAAAACTAGCTCATGCAGGCAGTTCAGTAGACCTAGCTATATTTTCTCTTCACCTCGCAGGAGCTTCCTCCATACTAGCTTCAATAAAATTTATAACCACTATAATCAAAATGCGTGCCCTGGCAATAACCTTTGACCGACTCCCACTTTTTGTCTGATCGGTTTTCATCACTGCCTTTCTTTTAGTTCTTAGCCTTCCAGTACTTGCCGGCGCTATAACAATGTTACTAACCGATCGAAATTTTAATACAACATTCTTTGATCCCGCGGGAGGGGGGGACCCCATTTTATTTCAACACCTTTTCTGATTTTTTGGGCATCCAGAAGTTTATATCCTTATACTTCCAGGATTTGGCATGATTTCCCATGTAATAACTCACTATAGAAAAAAGCAAGAACCATTTGGTTATCTTGGTATGGTCTATGCCATGGCATCAATTGGTATTTTAGGTTTTCTTGTCTGAGCCCAT</t>
  </si>
  <si>
    <t>MOLG_093</t>
  </si>
  <si>
    <t>HM196458.1</t>
  </si>
  <si>
    <t>tataatgattggaggttttggcaaatggctaattcccctaatgataggggccccagatatggctttcccccgaatgaacaaaatgagattctgacttgtacccccctcatttattcttctacttgcctcggcaagaatagaaaaaggggcaggaacaggttgaaccctttatccccccctctctagaaaactagctcatgcaggcagttcagtagacctagctatattttctcttcacctcgcaggagcttcctccatactagcttcaataaaatttataaccactataatcaaaatgcgtgccctggcaataacctttgaccgactcccactttttgtctgatcggttttcatcactgcctttcttttagttcttagccttccagtacttgccggcgctataacaatgttactaaccgatcgaaattttaatacaacattctttgatcccgcgggagggggggaccccattttatttcaacaccttttctgattttttgggcatccagaagtttatatccttatacttccaggatttggcatgatttcccatgtaataactcactatagaaaaaagcaagaaccatttggttatcttggtatggtctatgccatggcatcaattggtattttaggttttcttgtctgagcccatcatatgtttacagtaggaatggac</t>
  </si>
  <si>
    <t>MOLG_092</t>
  </si>
  <si>
    <t>HM196457.1</t>
  </si>
  <si>
    <t>TATAATGATTGGAGGTTTTGGCAAATGGTTAATTCCCCTAATGATAGGGGCCCCAGATATGGCTTTCCCCCGAATGAACAAAATGAGATTCTGACTTGTACCCCCCTCATTTATTCTTCTACTTGCCTCGGCAAGAATAGAAAAAGGGGCAGGAACAGGTTGAACCCTTTATCCCCCCCTCTCTAGAAAACTAGCTCATGCAGGCAGTTCAGTAGACCTAGCTATATTTTCTCTTCACCTCGCAGGAGCTTCCTCCATACTAGCTTCAATAAAATTTATAACCACTATAATCAAAATGCGTGCCCTGGCAATAACCTTTGACCGACTCCCACTTTTTGTCTGATCGGTTTTCATCACTGCCTTTCTTTTAGTTCTTAGCCTTCCAGTACTTGCCGGCGCTATAACAATGTTACTAACCGATCGAAATTTTAATACAACATTCTTTGATCCCGCGGGAGGGGGGGACCCCATTTTATTTCAACACCTTTTCTGATTTTTTGGGCATCCAGAAGTTTATATCCTTATACTTCCAGGATTTGGCATGATTTCCCATGTAATAACTCACTATAGAAAAAAGCAAGAACCATTTGGTTATCTTGGTATGGTCTATGCCATGGCATCAATTGGTATTTTAGGTTTTCTTGTCTGAGCCCAT</t>
  </si>
  <si>
    <t>MOLAF_0843</t>
  </si>
  <si>
    <t>TATAATGATTGGAGGTTTTGGTAAATGATTAATACCTTTAATGATAGGAGCCCCAGATATGGCTTTCCCACGAATGAACAAAATGAGATTCTGGCTTATACCCCCATCCTTCCTACTTCTCCTTGCTTCAGCAGGGGTGGAAAAAGGGGCAGGAACAGGATGAACTATTTATCCTCCTTTGTCCAGTAACTTAGCTCATGCAGGCAGCTCAGTAGACCTTGCCATATTTTCTTTACATCTTGCTGGCGCTTCCTCTATTTTAGCATCAATAAAATTTATTTCCACTATCCTCAAAATGCGTTCTCCCGGTATATCCCTTGACCGTCTCCCCCTTTTTGTATGGTCTGTCTTTATTACTGCCTTCCTTTTAGTCCTGAGTTTGCCAGTACTTGCCGGAGCTATAACAATGCTACTTACGGATCGAAATATTAACACTACATTTTTTGATCCTGCAGGAGGAGGTGATCCTATTCTATTTCAACATCTTTTTTGATTTTTTGGACACCCTGAAGTTTATATTCTAATACTGCCCGGATTTGGTATGATATCTCATGTTATTACTCACTATAGCAAAAAGAAAGAACCATTTGGTTATCTCGGAATGGTCTATGCTATGTCAGCCATTGGTGTTCTTGGCTTTCTTGTCTGAGCCCAC</t>
  </si>
  <si>
    <t>MOLAF_0845</t>
  </si>
  <si>
    <t>TATAATGATTGGAGGTTTTGGTAAATGATTAATACCTTTAATGATAGGAGCCCCAGATATGGCTTTCCCACGAATGAACAAAATGAGATTCTGGCTTATACCCCCATCCTTCCTACTTCTCCTTGCTTCAGCAGGGGTGGAAAAAGGGGCAGGAACAGGATGAACTATTTATCCTCCTTTGTCCAGTAACTTAGCTCATGCAGGCAGCTCAGTAGACCTTGCCATATTTTCTTTACATCTTGCTGGCGCTTCCTCTATTTTAGCATCAATAAAATTTATTTCCACTATCCTCAAAATGCGTTCTCCCGGTATATCCCTTGACCGTCTCCCCCTTTTTGTCTGGTCTGTCTTTATTACTGCCTTCCTTTTAGTCCTGAGTTTGCCAGTACTTGCCGGAGCTATAACAATGCTACTTACGGATCGAAATATTAACACTACATTTTTTGATCCTGCAGGAGGAGGTGATCCTATTCTATTTCAACATCTTTTTTGATTTTTTGGACACCCTGAAGTTTATATTCTAATACTGCCCGGATTTGGTATGATATCTCATGTTATTACTCACTATAGCAAAAAGAAAGAACCATTTGGTTATCTCGGAATGGTCTATGCTATGTCAGCCATTGGTGTTCTTGGCTTTCTTGTCTGAGCCCAC</t>
  </si>
  <si>
    <t>MOLAF_0848</t>
  </si>
  <si>
    <t>F168856</t>
  </si>
  <si>
    <t>TATAATGATTGGAGGTTTTGGTAAATGATTAATACCTTTAATGATAGGAGCCCCAGATATGGCTTTCCCACGAATGAACAAAATGAGATTCTGGCTTATACCCCCATCCTTCCTACTTCTCCTTGCTTCAGCAGGGGTGGAAAAAGGGGCAGGAACAGGATGAACTATTTATCCTCCTTTGTCCAGTAACTTAGCTCATGCAGGCAGCTCAGTAGACCTTGCTATATTTTCTTTACATCTTGCTGGCGCTTCCTCTATTTTAGCATCAATAAAATTTATTTCCACTATCCTCAAAATGCGTTCTCCCGGTATATCTCTTGACCGTCTCCCCCTTTTTGTCTGGTCTGTCTTTATTACTGCCTTCCTTTTAGTCCTGAGTTTGCCAATACTTGCCGGAGCTATAACAATGCTACTTACGGATCGAAATATTAACACTACATTTTTTGATCCTGCAGGAGGAGGTGATCCTATTCTATTTCAACATCTTTTTTGATTTTTTGGACACCCTGAAGTTTATATTCTAATACTGCCCGGATTTGGTATGATATCTCATGTTATTACTCACTATAGCAAAAAGAAAGAACCATTTGGTTATCTCGGAATGGTCTATGCTATGTCAGCCATTGGTGTTCTTGGCTTTCTTGTCTGAGCCCAC</t>
  </si>
  <si>
    <t>TATAATGATTGGC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CTTTGACCGACTTCCTTTATTTGTTTGGTCAGTTTTTATAACAGCATTTCTTCTCCTTCTTAGACTCCCAGTCCTAGCAGGAGCTATAACTATGCTTCTCACAGACCGAAAAATAAAAACTACCTTTTTTGACCCTGCTGGAGGGGGCGACCCAATCTTATTCCAACATCTTTTCTGATTTTTTGGGCACCCAGAAGTTTACATTCTCATTCTTCCAGGATTTGGAATGATTTCTCACGTAATAGCTCACTACAGAGGAAAGCAAGAACCCTTTGGCTACCTAGGAATGGTTTACGCCATGGTCGCCATCGGAATTCTAGGTTTTCTAGTTTGAGCCCAC</t>
  </si>
  <si>
    <t>sp_11</t>
  </si>
  <si>
    <t>TATAATGATTGGGGGATTCGGGAATTGACTAATACCATTAATGATCGGAGCCCCTGATATGGCATTTCCACGAATGAACAAAATGAGTTTCTGGTTAGTTCCTCCTTCTTTTATTCTTCTTTTAGCCTCAGCTGGAGTTGAAAGAGGTGCCGGAACTGGGTGGACGATTTATCCCCCACTTTCGAGAAATATTGCTCACGCCGGAGGATCAGTCGATTTAGCCATTTTTTCTCTCCATTTAGCAGGGGCATCTTCCATACTTGCTTCAATTAACTTTATTACTACAATAATAAAAATGCGAACACCAGGGGTTACTTTTGATCGACTCCCTTTATTTGTCTGATCAGTCTTTATAACAGCATTTCTTCTTCTTCTTAGACTTCCAGTGCTAGCGGGAGCTATAACTATGCTTCTCACAGACCGGAAAATAAAAACTACTTTTTTTGACCCTGCTGGAGGAGGGGACCCAATTCTGTTTCAACACCTTTTCTGATTTTTTGGTCACCCAGAAGTTTATATCCTTATTCTGCCAGGATTCGGAATGATTTCTCACGTAATAGCTCATTATAGAGGAAAGCAAGAACCCTTTGGATATCTAGGAATGGTTTATGCTATGGTTGCCATCGGAATATTAGGTTTTCTAGTTTGAGCCCAC</t>
  </si>
  <si>
    <t>TATAATGATTGGGGGGTTCGGAAATTGACTGATTCCCCTAATGATAGGAGCCCCAGACATGGCCTTCCCTCGGATGAATAACATGAGATTCTGACTAGTTCCCCCATCCTTCATCCTCTTGTTGGCTTCAGCCGGCGTAGAAAGTGGAGCCGGTACTGGTTGGACCATTTATCCTCCTCTATCAAGAAATATAGCTCACGCAGGAGGATCGGTAGATCTAGCCATTTTTTCATTACACCTAGCAGGGGCTTCATCAATACTAGCCTCAATAAACTTTATAACAACAATAATAAACATGCGAACCCCAGGCGTAACTTTTGACCGGCTACCACTATTTGTATGATCAGTATTTATAACAGCTTTTCTTCTCCTTCTAAGACTTCCCGTACTAGCGGGAGCTATTACAATGTTATTAACCGACCGAAAAGTAAAAACCACATTCTTTGACCCTGCAGGAGGAGGAGACCCAATACTATTTCAACATCTATTCTGGTTTTTCGGACACCCAGAAGTATATATTCTTATCCTACCAGGATTCGGAATGATCTCCCACGTGATAGCACACTACAGTGGTAAGCAAGAACCTTTTGGTTATCTAGGTATGGTATACGCTATGGTAGCCATAGGTATCTTAGGATTTCTAGTATGGGCCCAC</t>
  </si>
  <si>
    <t>TATAATGATTGGGGGGTTCGGAAATTGACTTATTCCATTAATGGTAGGAGCCCCAGATATGGCATTTCCACGAATGAACAAAATGAGCTTTTGATTAGTACCTCCTTCTTTCATTCTTCTCTTGGCTTCGGCTGGAGTTGAAAGAGGTGCTGGAACTGGTTGAACCATTTACCCCCCACTTTCAAGAAACATTGCCCATGCTGGGGGATCAGTAGACCTAGCTATTTTTTCTTTACATCTGGCAGGAGCATCTTCTATTCTCGCCTCAATTAACTTTATCACTACAATAATAAAAATGCGAACACCAGGAGTTACTTTTGACCGACTACCTCTATTTGTTTGATCAGTCTTTATAACGGCCTTTCTCCTCTTACTTAGTCTTCCAGTCTTAGCAGGAGCCATAACTATGCTTCTCACAGACCGAAAAATAAAAACCACTTTTTTTGACCCTGCTGGTGGAGGAGACCCTATCTTGTTTCAACATCTTTTCTGATTTTTTGGACACCCAGAGGTTTACATCCTTATTCTTCCAGGATTCGGAATGATTTCCCACGTAATAGCCCATTATAGAGGAAAGCAAGAACCTTTTGGGTACCTAGGGATGGTCTATGCTATGGTTGCCATCGGAATATTAGGTTTCCTAGTTTGGGCCCAC</t>
  </si>
  <si>
    <t>MOLG_087</t>
  </si>
  <si>
    <t>HM196434.1</t>
  </si>
  <si>
    <t>TATAATGATTGGGGGTTTTGGGAAATGGTTAATACCTTTAATGATAGGAGCCCCAGATATGGCATTCCCCCGAATGAACAAAATGAGATTCTGGCTTGTCCCGCCCTCATTCCTCCTTTTAATTGCCTCAGCAAGAATAGAAAAAGGAGCAGGAACAGGATGAACCATCTATCCCCCTCTTTCTAGCAATTTAGCTCATGCAGGCAGCTCAGTAGACCTGGCCATCTTTTCCCTCCATCTAGCAGGTGCCTCCTCTATACTGGCTTCTGTAAAATTTATTACCACTGTTATAAAAATGCGTGCTCTAGCCATTACCTTTGATCGCCTTCCGCTTTTTGTTTGATCCGTATTTATAACTGCTTTCCTTTTAGTTATAAGTCTACCAGTCCTCGCCGGTGCTATAACAATGCTCCTAACTGACCGAAATTTTAATACTACTTTTTTCGATCCCGCAGGAGGGGGTGACCCAATTTTATTCCAGCATCTTTTCTGGTTTTTTGGACACCCAGAAGTTTATATCCTTATACTTCCAGGATTTGGAATGATATCCCATGTTATAACCCATTATAGGAAAAAGAAAGAACCATTTGGTTACCTCGGAATGGTTTATGCCATGGCTTCGATAGGCATTCTGGGCTTTCTTGTCTGGGCCCAC</t>
  </si>
  <si>
    <t>MOLG_095</t>
  </si>
  <si>
    <t>HM196432.1</t>
  </si>
  <si>
    <t>tataatgattgggggttttgggaaatggttaatacctttaatgataggaggcccagatatggcattcccccgaatgaacaaaatgagattctgacttgtcccgccctcattcctccttttaaktgcctcagcaagaatagaaaaaggagcaggaacaggatgaaccatctatccccctctttntagcaatttagctcatgcaggcagctcagtagacctggccatcttttccctccatctagcaggtgcctcctctatactggcttctgtaaaatttattaccactgttataaaaatgcgtgctctagccattacctttgatcgccttccgctttttgtttgatccgtatttataactgctttccttttagttataagtctaccagtcctcgccggtgctataacaatgctcctaactgaccgaaattttaatactactttttttgatcccgcaggagggggtgacccaattttattccagcatcttttctggttttttggacacccaga</t>
  </si>
  <si>
    <t>J0501</t>
  </si>
  <si>
    <t>Bishop</t>
  </si>
  <si>
    <t>uncat</t>
  </si>
  <si>
    <t>lumpy</t>
  </si>
  <si>
    <t>TATAATGATTGGTGGATTCGGAAATTGACTAATACCATTAATGATAGGAGCCCCTGATATGGCATTCCCACGAATGAACAAAATGAGCTTTTGGTTAGTTCCCCCTTCTTTTATACTTCTTTTAGCCTCAGCCGGAGTTGAAAGAGGTGCCGGAACTGGATGGACAATTTACCCTCCACTTTCGAGAAATATTGCACACGCTGGAGGGTCAGTAGATTTAGCCATTTTTTCCCTTCACTTAGCAGGGGCATCTTCTATACTTGCTTCAATTAACTTTATTACTACAATAATAAAAATGCGAACACCAGGAGTTACCTTTGACCGACTCCCCTTGTTTGTTTGATCAGTTTTTATAACAGCTTTTCTCCTCCTCCTTAGGCTTCCAGTCCTAGCAGGAGCTATAACTATGCTTCTCACAGACCGAAAAATAAAAACTACTTTTTTTGACCCTGCCGGAGGAGGTGACCCAATCTTATTTCAACATCTTTTCTGGTTTTTTGGTCACCCAGAAGTTTATATACTTATCTTACCAGGATTTGGGATGATTTCTCACGTAATAGCTCATTATAGAGGAAAGCAAGAACCCTTTGGGTATCTGGGAATGGTTTATGCTATGGTTGCTATTGGAATACTAGGTTTCCTAGTCTGAGCTCAC</t>
  </si>
  <si>
    <t>TATAATGATTGGTGGATTTGGAAATTGACTAATACCATTAATGATAGGAGCCCCCGACATGGCATTCCCACGAATGAATAAAATGAGCTTTTGACTAGTCCCCCCTTCTTTTATCCTTCTTTTAGCCTCAGCGGGAGTCGAAAGAGGTGTTGGAACTGGATGGACAATTTACCCCCCACTTTCGAGAAACATTGCGCATGCCGGAGGGTCAGTGGATTTGGCCATTTTTTCCCTACATTTAGCTGGAGCGTCTTCCATACTTGCTTCAATTAACTTTATCACTACAATAATAAAAATGCGAACACCGGGAGTTACTTTTGATCGACTTCCTTTATTTGTTTGGTCGGTTTTTATAACAGCATTTCTC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</t>
  </si>
  <si>
    <t>TATAATGATTGGTGGATTTGGAAATTGACTAATACCATTAATGATAGGAGCCCCCGACATGGCATTCCCACGAATGAATAAAATGAGCTTTTGACTAGTCCCCCCTTCTTTTATCCTTCTTTTAGCCTCAGCGGGAGTCGAAAGAGGTGTTGGAACTGGATGGACAATTTACCCCCCACTTTCGAGAAACATTGCGCATGCCGGAGGGTCAGTGGATTTGGCCATTTTTTCCCTACATTTAGCTGGAGCGTCTTCCATACTTGCTTCAATTAACTTTATCACTACAATAATAAAAATGCGAACACCGGGAGTTACTTTTGATCGACTTCCTTTATTTGTTTGGTCGGTTTTTATAACAGCATTTCTCCTCCTTCTTAGACTCCCAGTCCTAGCAGGAGCTATAACTATGCTTCTCACAGACCGAAAAATAAAAACTACCTTTTTTGACCCTGCTGGAGGGGGTGACCCAATTTTATTCCAACATCTTTTCTGATTTTTTGGGCACCCAGAAGTTTACATCCTCATTCTTCCAGGATTTGGGATGATTTCTCACGTAATAGCTCACTACAGAGGAAAGCAAGAACCCTTTGGCTACCTAGGAATGGTTTACGCCATGGTCGCCATCGGAATTCTAGGTTTCCTAGTTTGAGCCCAC</t>
  </si>
  <si>
    <t>TATAATGATTGGTGGATTTGGAAATTGACTAATACCATTAATGATAGGAGCCCCCGATATGGCATTCCCACGAATGAATAAAATGAGCTTTTGACTAGTCCCCCCTTCTTTTATCCTTCTTTTAGCCTCAGCGGGAGTCGAAAGAGGTGTTGGAACTGGATGGACAATTTACCCCCCACTTTCGAGAAACATTGCGCATGCCGGAGGGTCAGTGGATTTGGCCATTTTTTCCCTACATTTAGCTGGAGCGTCTTCCATACTTGCTTCAATTAACTTTATCACTACAATAATAAAAATGCGAACACCGGGAGTTACTTTTGATCGACTTCCTTTATTTGTTTGGTCGGTTTTTATAACAGCATTTCTC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</t>
  </si>
  <si>
    <t>TATAATGATTGGTGGATTTGGAAATTGACTAATACCATTAATGATAGGAGCCCCCGATATGGCATTCCCACGAATGAATAAAATGAGCTTTTGACTAGTCCCCCCTTCTTTTATTCTTCTTTTAGCCTCAGCGGGAGTCGAAAGAGGTGTTGGAACTGGATGGACAATTTACCCCCCACTTTCGAGAAACATTGCGCACGCCGGAGGGTCAGTGGATTTGGCCATTTTTTCCCTACATTTAGCTGGAGCGTCTTCCATACTTGCCTCAATTAACTTTATCACTACAATAATAAAAATGCGAACACCGGGAGTTACTTTTGATCGACTTCCTTTATTTGTTTGGTCGGTTTTTATAACAGCATTTCTT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</t>
  </si>
  <si>
    <t>N0620</t>
  </si>
  <si>
    <t>PH-21</t>
  </si>
  <si>
    <t>genetic ID only</t>
  </si>
  <si>
    <t>TATAATGATTGGTGGATTTGGAAATTGACTAATACCATTAATGATAGGAGCCCCCGATATGGCATTCCCACGGATGAATAAAATGAGCTTTTGACTAGTCCCC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TCCAGGATTTGGAATGATTTCTCACGTAATAGCTCACTACAGAGGAAAGCAAGAACCCTTTGGCTACCTAGGAATGGTTTACGCCATGGTCGCCATCGGAATTCTAGGTTTCTTAGTTTGAGCCCAC</t>
  </si>
  <si>
    <t>N0643</t>
  </si>
  <si>
    <t>PH-SH1</t>
  </si>
  <si>
    <t>TATAATGATTGGTGGATTTGGAAATTGACTAATACCATTAATGATAGGAGCCCCCGATATGGCATTCCCACGGATGAATAAAATGAGCTTTTGACTAGTCCCC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CCCAGGATTTGGAATGATTTCCCACGTAATAGCTCACTACAGAGGAAAGCAAGAACCCTTTGGCTACCTAGGAATGGTTTACGCCATGGTCGCCATCGGAATTCTAGGTTTCTTAGTTTGAGCCCAC</t>
  </si>
  <si>
    <t>N0652</t>
  </si>
  <si>
    <t>PH-SH10</t>
  </si>
  <si>
    <t>TATAATGATTGGTGGATTTGGAAATTGACTAATACCATTAATGATAGGAGCCCCCGATATGGCATTCCCACGGATGAATAAAATGAGCTTTTGACTAGTCCCC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CATAACTATGCTTCTCACAGACCGAAAAATAAAAACTACCTTTTTTGACCCTGCTGGAGGGGGTGACCCAATTTTATTCCAACATCTTTTCTGATTTTTTGGGCACCCAGAAGTTTACATCCTCATTCTTCCAGGATTTGGAATGATTTCCCACGTAATAGCTCACTACAGAGGAAAGCAAGAACCCTTTGGCTACCTAGGAATGGTTTACGCCATGGTCGCCATCGGAATTCTAGGTTTCTTAGTTTGAGCCCAC</t>
  </si>
  <si>
    <t>N0653</t>
  </si>
  <si>
    <t>PH-SH11</t>
  </si>
  <si>
    <t>N0644</t>
  </si>
  <si>
    <t>PH-SH2</t>
  </si>
  <si>
    <t>TATAATGATTGGTGGATTTGGAAATTGACTAATACCATTAATGATAGGAGCCCCCGATATGGCATTCCCACGGATGAATAAAATGAGCTTTTGACTAGTCCCC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TCCAGGATTTGGAATGATTTCCCACGTAATAGCTCACTACAGAGGAAAGCAAGAACCCTTTGGCTACCTAGGAATGGTTTACGCCATGGTCGCCATCGGAATTCTAGGTTTCTTAGTTTGAGCCCAC</t>
  </si>
  <si>
    <t>N0646</t>
  </si>
  <si>
    <t>PH-SH4</t>
  </si>
  <si>
    <t>N0647</t>
  </si>
  <si>
    <t>PH-SH5</t>
  </si>
  <si>
    <t>N0648</t>
  </si>
  <si>
    <t>PH-SH6</t>
  </si>
  <si>
    <t>N0649</t>
  </si>
  <si>
    <t>PH-SH7</t>
  </si>
  <si>
    <t>N0651</t>
  </si>
  <si>
    <t>PH-SH9</t>
  </si>
  <si>
    <t>TATAATGATTGGTGGATTTGGAAATTGACTAATACCATTAATGATAGGAGCCCCCGATATGGCATTCCCACGGATGAATAAAATGAGCTTTTGACTAGTCCCC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TATAACTATGCTTCTCACAGACCGAAAAATAAAAACTACCTTTTTTGACCCTGCTGGAGGAGGTGACCCAATTTTATTCCAACATCTTTTCTGATTTTTTGGGCACCCAGAAGTTTACATCCTCATTCTTCCAGGATTTGGAATGATTTCCCACGTAATAGCTCACTACAGAGGAAAGCAAGAACCCTTTGGCTACCTAGGAATGGTTTACGCCATGGTCGCCATCGGAATTCTAGGTTTCTTAGTTTGAGCCCAC</t>
  </si>
  <si>
    <t>N0645</t>
  </si>
  <si>
    <t>PH-SH3</t>
  </si>
  <si>
    <t>TATAATGATTGGTGGATTTGGAAATTGACTAATACCATTAATGATAGGAGCCCCCGATATGGCATTCCCACGGATGAATAAAATGAGCTTTTGACTAGTCCCTCCTTCTTTTATTCTTCTTTTAGCCTCAGCGGGAGTCGAAAGAGGTGTTGGAACTGGATGGACAATTTACCCCCCACTTTCGAGAAACATTGCGCACGCCGGAGGGTCAGTGGATCTGGCCATTTTTTCCCTACATTTAGCTGGAGCGTCTTCCATACTTGCTTCAATTAACTTTATCACTACAATAATAAAAATGCGAACACCGGGAGTTACTTTTGATCGACTTCCTTTATTTGTTTGGTCGGTTTTTATAACAGCATTCCTTCTCCTTCTTAGACTCCCAGTCCTAGCAGGAGCTATAACTATGCTTCTCACAGACCGAAAAATAAAAACTACCTTTTTTGACCCTGCTGGAGGGGGTGACCCAATTTTATTCCAACATCTTTTCTGATTTTTTGGGCACCCAGAAGTTTACATCCTCATTCTTCCAGGATTTGGAATGATTTCCCACGTAATAGCTCACTACAGAGGAAAGCAAGAACCCTTTGGCTACCTAGGAATGGTTTACGCCATGGTCGCCATCGGAATTCTAGGTTTCTTAGTTTGAGCCCAC</t>
  </si>
  <si>
    <t>N0815</t>
  </si>
  <si>
    <t>ZE-00232</t>
  </si>
  <si>
    <t>TATAATGATTGGTGGATTTGGAAATTGACTAATACCATTAATGATAGGAGCCCCTGATATGGCATTCCCACGAATGAATAAAATGAGCTTTTGACTAGTACCCCCTTCTTTTATTCTTCTTC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GCACCCAGAAGTTTACATCCTCATTCTC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</si>
  <si>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TTTTGGGCACCCGGAAGTTTACATTCTCATCCTTCCAGGATTTGGAATGATTTCTCACGTAATAGCTCACTACAGAGGAAAGCAAGAACCCTTTGGCTACCTAGGAATGGTTTACGCCATGGTCGCCATCGGAATTCTAGGCTTTCTAGTTTGAGCCCAC-</t>
  </si>
  <si>
    <t>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TTTTGGGCACCCGGAAGTTTACATTCTCATCCTTCCAGGATTTGGAATGATTTCTCACGTAATAGCTCACTACAGAGGAAAGCAAGAACCCTTTGGCTACCTAGGAATGGTTTACGCCATGGTCGCCATCGGAATTCTAGGCTTTCTAGTTTGAGCCCAC</t>
  </si>
  <si>
    <t>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GAAAATAAAAACTACCTTTTTTGACCCTGCTGGAGGGGGCGACCCAATTTTATTCCAACATCTTTTCTGATTCTTTGGGCACCCAGAAGTTTACATTCTCATTCTTCCAGGATTTGGAATGATTTCTCACGTAATAGCTCACTACAGAGGAAAGCAAGAACCTTTTGGCTACCTAGGAATGGTTTACGCCATGGTCGCCATCGGAATTCTAGGTTTTCTAGTTTGAGCCCAC</t>
  </si>
  <si>
    <t>BMOO-09040</t>
  </si>
  <si>
    <t>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</si>
  <si>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-------------------------------------------------------------------------------------------------------------------------------------------------------------------------------</t>
  </si>
  <si>
    <t>TATAATGATTGGTGGATTTGGAAATTGACTAATACCATTAATGATAGGAGCCCCTGATATGGCATTCCCACGAATGAATAAAATGAGCTTTTGACTAGTACCCCCTTCTTTTATTCTTCTTTTAGCCTCAGCGGGAGTCGAAAGAGGTGC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CTACCTAGGAATGGTTTACGCCATGGTCGCCATCGGAATTCTAGGTTTTCTAGTTTGAGCCCAC-</t>
  </si>
  <si>
    <t>TATAATGATTGGTGGATTTGGAAATTGACTAATACCATTAATGATAGGAGCCCCTGATATGGCATTCCCACGAATGAATAAAATGAGCTTTTGACTAGTACCCCCTTCTTTTATTCTTCTTTTAGCCTCAGCGGGAGTCGAAAGAGGTGC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ATACCTAGGAATGGTTTACGCCATGGTCGCCATCGGAATTCTAGGTTTTCTAGTTTGAGCCCAC</t>
  </si>
  <si>
    <t>TATAATGATTGGTGGATTTGGAAATTGACTAATACCATTAATGATAGGAGCCCCTGATATGGCATTCCCACGAATGAATAAAAT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</si>
  <si>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TCGAAAAATAAAAACTACCTTTTTTGACCCTGCTGGAGGGGGCGACCCAATTTTATTCCAACATCTTTTCTGATTC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</si>
  <si>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TTTTCTGATTT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</si>
  <si>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</si>
  <si>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CCTCCTTCTTAGACTCCCAGTCCTAGCAGGAGCTATAACTATGCTTCTCACAGACCGAAAAATAAAAACTACCTTTTTTGACCCTGCTGGAGGGGGCGACCCAATTTTATTCCAACATCTTTTCTGATTT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</si>
  <si>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TGACCCAATTTTATTCCAACATCTTTTCTGATTT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</si>
  <si>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K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CGCCATCGGAATTCTAGGTTTTCTAGTTTGAGCCCAC</t>
  </si>
  <si>
    <t>N0748</t>
  </si>
  <si>
    <t>was aff horrens</t>
  </si>
  <si>
    <t>TATAATGATTGGTGGATTTGGAAATTGACTAATACCATTAATGATAGGAGCCCCTGATATGGCATTCCCACGAATGAATAAAATGAGCTTTTGACTAGTACCCCCTTCTTTTATTCTTCTTTTAGCCTCAGCGGGAGTCGAAAGAGGTGTTGGAACTGGATGGACAATTTACCCCCCACTTTCGAGAAACATTGCGCACGCCGGAGGATCAGTGGATTTGGCT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CCACGTAATAGCTCACTACAGAGGAAAGCAAGAACCCTTTGGCTACCTAGGAATGGTTTACGC-------------------------------------------</t>
  </si>
  <si>
    <t>N0650</t>
  </si>
  <si>
    <t>PH-SH8</t>
  </si>
  <si>
    <t>TATAATGATTGGTGGATTTGGAAATTGACTAATACCATTAATGATAGGAGCCCCTGATATGGCATTCCCACGAATGAATAAAATGAGCTTTTGACTAGTACCCCCTTCTTTTATTCTTCTTTTAGCCTCAGCGGGAGTCGAAAGAGGTGTTGGAACTGGATGGACAATTTACCCCCCACTTTCGAGAAACATTGCGCACGCCGGAGGATCAGTGGATTTGGCT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CCACGTAATAGCTCACTACAGAGGAAAGCAAGAACCCTTTGGCTACCTAGGAATGGTTTACGCCATGGTCGCCATCGGAATTCTAGGTTTTCTAGTTTGAGCCCAC</t>
  </si>
  <si>
    <t>TATAATGATTGGTGGATTTGGAAATTGACTAATACCATTAATGATAGGAGCCCCTGATATGGCATTCCCACGAATGAATAAAATGAGCTTTTGACTAGTACCCCCTTCTTTTATTCTTCTTTTAGCCTCAGCGGGAGTCGAAAGAGGTGTTGGAACTGGATGGACAATTTACCCCCCACTTTCGAGAAACATTGCGCACGCCGGAGGG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GGCCATCGGAATTCTAGGTTTTCTAGTTTGAGCCCAC</t>
  </si>
  <si>
    <t>TATAATGATTGGTGGATTTGGAAATTGACTAATACCATTAATGATAGGAGCCCCTGATATGGCATTCCCACGAATGAATAAAATGAGCTTTTGACTAGTACCCCCTTCTTTTATTCTTCTTTTAGCCTCAGCGGGAGTCGAAAGAGGTGTTGGAACTGGATGGACAATTTACCCCCCACTTTCGAGAAACATTGCGCACGCCGGAGGG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AGCCATCGGAATTCTAGGTTTTCTAGTTTGAGCCCAC</t>
  </si>
  <si>
    <t>N0768</t>
  </si>
  <si>
    <t>TATAATGATTGGTGGATTTGGAAATTGACTAATACCATTAATGATAGGAGCCCCTGATATGGCATTCCCACGAATGAATAAAATGAGCTTTTGACTAGTACCCCCTTCTTTTATTCTTCTTTTAGCCTCAGCGGGAGTCGAAAGAGGTGTTGGAACTGGG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TGATTTTTTGGGCACCCAGAAGTTTACATTCTCATTCTTCCAGGATTTGGAATGATTTCTCACGTAATAGCTCACTACAGAGGAAAGCAAGAACCCTTTGGCTACCTAGGAATGGTTTACGCCATGGTCGCCATCGGAATTCTAGGTTTTCTAGTTTGAGCCCAC</t>
  </si>
  <si>
    <t>TATAATGATTGGTGGATTTGGAAATTGACTAATACCATTAATGATAGGAGCCCCTGATATGGCATTCCCACGAATGAATAAAATGAGCTTTTGACTAGTCCCTCCTTCTTTTATTCTTCTTTTAGCCTCAGCGGGAGTCGAAAGAGGTGCTGGAACTGGATGGACAATTTACCCCCCACTTTCGAGAAACATTGCGCACGCCGGAGGGTCAGTGGATTTGGCCATTTTTTCCCTGCATTTAGCCGGAGCATCTTCCATACTCGCTTCAATTAACTTTATCACTACAATAATAAAAATGCGAACACCGGGAGTTACTTTTGACCGACTTCCTTTATTTGTTTGGTCGGTTTTTATAACAGCATTTCTTCTCCTTCTTAGACTTCCAGTCCTAGCAGGAGCTATAACTATGCTTCTCACAGACCGAAAAATAAAAACTACCTTTTTTGACCCTGCTGGAGGGGGTGACCCAATTTTATTCCAACACCTTTTCTGATTTTTTGGGCACCCAGAAGTATACATCCTCATTCTTCCAGGATTTGGGATGATTTCTCACGTAATAGCTCACTACAGAGGGAAGCAAGAACCCTTTGGCTACCTAGGAATGGTTTACGCCATGGTCGCTATCGGAATTCTAGGTTTTCTAGTTTGAGCCCAC</t>
  </si>
  <si>
    <t>TATAATGATTGGTGGATTTGGAAATTGACTAATACCATTAATGATAGGAGCCCGTGATATGGCATTCCCACGAATGAATAAAAT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CTACCTAGGAATGGTTTACGCCATGGTCGCCATCGGAATTCTAGGTTTTCTAGTTTGAGCCCAC-</t>
  </si>
  <si>
    <t>TATAATGATTGGTGGATTTGGNAATTGACTAATACCATTAATGATAGGAGCCCCTGATATGGCATTCCCACGAATGAATAAAATGAGCTTTTGACTAGTACCCCCTTCTTTTATTCTTCTTTTAGCCTCAGCGGGAGTCGAAAGAGGTGCTGGAACTGGGTGGACAATTTACCCCCCACTTTCGAGAAACATTGCGCACGCCGGAGGATCAGTGGATTTGGCCATTTTTTCCCTGCATTTAGCTGGAGCATCTTCCATACTCGCTTCAATTAACTTTATCACTACAATAATAAAAATGCGAACACCGGGAGTTACTTTTGACCGACTTCCTTTATTTGTTTGGTCAGTTTTTATAACAGCATTTCTTCTCCTTCTTAGACTCCCAGTCCTAGCAGGAGCTATAACTATGCTTCTCACAGACCGAAAAATAAAAACTACCTTTTTTGACCCTGCTGGAGGGGGCGACCCAATTTTATTCCAACATCTTTTCTGATTCTTTGGGCACCCAGAAGTTTACATTCTCATTCTTCCAGGATTTGGAATGATTTCTCACGTAATAGCTCACTACAGAGGAAAGCAAGAACCCTTTGGCTACCTAGGAATGGTTTACGCCATGGTCGCCATCGGAATTCTAGGTTTTCTAGTTTGAGCCCAC-</t>
  </si>
  <si>
    <t>J0502</t>
  </si>
  <si>
    <t>TATAATGATTGGTGGGTTTGGGAACTGACTAATACCATTAATGATAGGAGCCCCTGATATGGCATTTCCACGAATGAATAAAATGAGCTTTTGATTAGTCCCTCCTTCTTTTATTCTTCTTCTAGCCTCAGCCGGAGTCGAAAGAGGTGCCGGAACTGGGTGGACAATTTACCCCCCACTTTCGAGAAATATCGCACACGCTGGGGGATCAGTGGATTTAGCCATCTTTTCCCTTCATCTAGCAGGAGCTTCTTCCATTCTTGCTTCAATCAACTTCATCACTACAATAATAAAAATGCGAACGCCAGGAATTACTTTTGACCGTCTCCCTCTATTTGTTTGATCAGTTTTTATAACAGCATTCCTTCTTCTTCTTAGACTACCAGTCCTAGCAGGAGCTATAACTATGCTTCTTACAGACCGAAAAATAAAAACTACCTTTTTTGACCCTGCTGGAGGAGGAGACCCAATCCTATTCCAACATCTTTTCTGATTTTTTGGTCATCCAGAAGTCTATATTCTTATTCTTCCGGGGTTCGGAATGATTTCCCATGTGATAGCTCATTATAGAGGAAAGCAGGAACCATTTGGATACCTAGGAATGGTTTATGCCATGGTTGCCATAGGAATATTAGGTTTTCTAGTCTGAGCCCAC</t>
  </si>
  <si>
    <t>FM_QM09_013</t>
  </si>
  <si>
    <t>SBD502707</t>
  </si>
  <si>
    <t>specimen in bad shape; genetic ID</t>
  </si>
  <si>
    <t>TATAATGATTGGTGGGTTTGGGAACTGACTAATACCATTAATGATAGGAGCCCCTGATATGGCATTTCCACGAATGAATAAAATGAGCTTTTGATTAGTCCCTCCTTCTTTTATTCTTCTTCTAGCCTCGGCCGGAGTCGAAAGAGGTGCCGGAACTGGGTGGACAATTTACCCCCCACTTTCGAGAAATATCGCACACGCTGGGGGATCAGTGGATTTAGCCATCTTTTCCCTTCATCTAGCAGGAGCTTCTTCCATTCTTGCTTCAATCAACTTCATCACTACAATAATAAAAATGCGAACGCCAGGAATTACTTTTGACCGTCTCCCTCTATTTGTTTGATCAGTTTTTATAACAGCATTCCTTCTTCTTCTTAGACTACCAGTCCTAGCAGGAGCTATAACTATGCTTCTTACAGACCGAAAAATAAAAACTACCTTCTTTGACCCTGCTGGAGGAGGAGACCCAATCCTATTCCAACATCTTTTCTGATTTTTTGGTCATCCAGAAGTCTATATTCTTATTCTTCCGGGGTTCGGAATGATTTCCCATGTGATAGCTCATTATAGAGGAAAGCAGGAACCATTTGGATACCTAGGAATGGTTTATGCCATGGTTGCCATAGGAATATTAGGTTTTCTAGTCTGAGCCCAC</t>
  </si>
  <si>
    <t>MOLAF_0737</t>
  </si>
  <si>
    <t>F168649</t>
  </si>
  <si>
    <t>Kolga</t>
  </si>
  <si>
    <t>hyalina</t>
  </si>
  <si>
    <t>TATAATGATTGGTGGTTTTGGTAAATGATTAATTCCATTAATGATTGGAGCCCCTGATATGGCTTTCCCTCGAATGAAAAACATGAGATTTTGATTAGTACCCCCTTCTTTTATTCTTCTTCTTGCTTCTGCAAGTGTCGAAAAAGGAGTAGGAACTGGTTGAACTTTATACCCGCCTCTATCAAGAAACATTTCTCATACTGGTGGTGCTGTTGATTTAGCTATTTTTTCTCTACATTTAGCTGGAGCTTCTTCAATTCTAGCTTCAATCAATTTTATTACAACTATTATAAATATGCGAGCCCCTGGTCTTTCTTTCGACCGTCTCCCTTTATTTATCTGATCTATCTTTATAACAGCATTTTTATTACTTTTAAGTTTACCAGTTTTAGCTGGAGCTATAACAATGTTATTAACAGATCGAAAAATTAATACAACTTTTTTTGACCCAGCTGGAGGAGGTGACCCTATTTTATTTCAACATTTATTTTGATTTTTTGGACACCCAGAAGTTTATATTTTAATTTTACCTGGTTTTGGAATGATATCCCATATAGTGGTTCACTATAGAGGTAAGTCTGAGCCTTTTGGGTACTTAGGTATGGTGTATGCTATGATAGCTATAGGAGCTCTTGGGTTTTTAGTATGAGCCCAT</t>
  </si>
  <si>
    <t>MOLAF_0735</t>
  </si>
  <si>
    <t>F168656</t>
  </si>
  <si>
    <t>TATAATGATTGGTGGTTTTGGTAAATGATTAATTCCATTAATGATTGGGGCCCCTGATATGGCTTTCCCTCGAATGAAAAACATGAGATTTTGATTAGTCCCCCCCTCTTTTATTCTTCTACTTGCTTCTGCAAGTGTCGAAAAAGGAGTAGGAACTGGTTGAACTTTATACCCGCCTCTATCAAGAAACATTTCTCATACTGGTGGTGCTGTTGATTTAGCTATTTTTTCTCTACATTTAGCTGGAGCTTCTTCAATTCTAGCTTCCATCAATTTTATTACAACTATTATAAATATGCGAGCCCCTGGTCTTTCTTTCGACCGTCTCCCTTTATTTATCTGATCTATCTTTATAACAGCATTTTTATTACTTTTAAGTTTACCAGTTTTAGCTGGAGCTATAACAATGTTATTAACAGATCGAAAAATTAATACAACTTTTTTTGACCCAGCTGGAGGAGGTGACCCTATTTTATTTCAACATTTATTTTGATTTTTTGGGCACCCAGAAGTTTATATTTTAATTTTACCTGGTTTTGGAATGATATCCCATATAGTGGTTCACTATAGAGGTAAGTCTAAACCTTTTGGGTATTTAGGCATGGTATATGCTATGATAGCTATAGGAGCTCTTGGGTTTTTAGTATGAGCTCAT</t>
  </si>
  <si>
    <t>MOLAF_0734</t>
  </si>
  <si>
    <t>TATAATGATTGGTGGTTTTGGTAAATGATTAATTCCATTAATGATTGGGGCCCCTGATATGGCTTTCCCTCGAATGAAAAACATGAGATTTTGATTAGTCCCCCCTTCTTTTATTCTTCTACTTGCTTCTGCAAGTGTCGAAAAAGGAGTAGGAACTGGTTGAACTTTATACCCGCCTCTATCAAGAAACATTTCTCATACTGGTGGTGCTGTTGATTTAGCTATTTTTTCTCTACATTTAGCTGGAGCTTCTTCAATTCTAGCTTCCATTAATTTTATTACAACTATTATAAATATGCGAGCCCCTGGTCTTTCTTTCGACCGTCTCCCTTTATTTATCTGATCTATCTTTATAACAGCATTTTTATTACTTTTAAGTTTACCAGTTTTAGCTGGAGCTATAACAATGTTATTAACAGATCGAAAAATTAATACAACTTTTTTTGACCCAGCTGGAGGAGGTGACCCTATTTTATTTCAACATTTATTTTGATTTTTTGGACACCCAGAAGTTTATATTTTAATTTTACCTGGTTTTGGAATGATATCCCATATAGTGGTTCACTATAGAGGTAAGTCTGAACCTTTTGGGTATTTAGGCATGGTGTATGCTATGATAGCTATAGGAGCTCTTGGGTTTTTAGTATGAGCTCAT</t>
  </si>
  <si>
    <t>MOLAF_0736</t>
  </si>
  <si>
    <t>TATAATGATTGGTGGTTTTGGTAAATGATTGATTCCATTAATGATTGGGGCCCCTGATATGGCTTTCCCTCGAATGAAAAACATGAGATTTTGATTAGTTCCCCCTTCTTTTATTCTTCTACTTGCTTCTGCAAGTGTCGAAAAAGGAGTAGGAACTGGTTGAACTTTATACCCACCTCTATCAAGAAACATTTCTCATACTGGTGGTGCTGTTGATTTAGCTATTTTTTCTCTACATTTAGCTGGAGCTTCTTCAATTCTAGCTTCCATCAATTTTATTACAACTATTATAAATATGCGAGCCCCTGGTCTTTCTTTCGACCGTCTCCCTTTATTTATCTGATCTATCTTTATAACAGCATTTTTATTACTTTTAAGTTTACCAGTTTTAGCTGGAGCTATAACAATGTTATTAACAGATCGAAAAATTAATACAACTTTTTTTGACCCAGCTGGAGGAGGTGACCCTATTTTATTTCAACATTTATTTTGATTTTTTGGACACCCAGAAGTTTATATTTTAATTTTACCTGGTTTTGGAATGATATCCCATATAGTGGTTCACTATAGAGGTAAGTCTGAACCTTTTGGGTATTTAGGCATGGTGTATGCTATGATAGCTATAGGAGCTCTTGGGTTTTTAGTCTGAGCTCAT</t>
  </si>
  <si>
    <t>IRV18</t>
  </si>
  <si>
    <t>IRV_18</t>
  </si>
  <si>
    <t>TATAATGGTAGGAGGTTTCGGAAAATGACTAATACCACTAATGATAGGAGCCCCAGATATGGCCTTTCCCCGAATGAAAAACATGAGTTTCTGACTTGTCCCTCCATCCTTTATCCTCCTACTAGCATCAGCAGGGGTAGAAAGAGGCGCCGGTACAGGATGAACTATTTATCCTCCACTATCCAGAAACATAGCCCACGCCGGAGGATCCGTTGACCTAGCCATTTTCTCTTTACACTTAGCCGGTGCCTCCTCTATACTAGCTTCTATTAACTTCATAACTACAATCATAAACATGCGAACACCAGGAGTTACCTTCGACCGGCTCCCCCTATTC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CTAGGATTCCTAGTCTGAGCACAC</t>
  </si>
  <si>
    <t>MOLG_096</t>
  </si>
  <si>
    <t>HM196456.1</t>
  </si>
  <si>
    <t>tataatggttggaggttttggcaaatggctaattcccctaatgataggggccccagatatggctttcccccgaatgaacaaaatgagattctgacttgtacccccctcatttattcttctacttgcctcggcaagaatagaaaaaggggcaggaacaggttgaaccctttatccccccctctctagaaaactagctcatgcaggcagttcagtagacctagctatattttctcttcacctcgcaggagcttcctccatactagcttcaataaaatttataaccactataatcaaaatgcgtgccctggcaataacctttgaccgactcccactttttgtctgatcggttttcatcactgcctttcttttagttcttagccttccagtacttgccggcgctataacaatgttactaaccgatcgaaattttaatacaacattctttgatcccgcgggagggggggaccccattttatttcaacaccttttctgattttttgggcatccagaagtttatatccttatacttccaggatttggcatgatttcccatgtaataactcactatagaaaaaaccaagaaccctttggttatcttggtatggcctatgccatggcatcaattgatattttaggttttcttgtctgagcccat</t>
  </si>
  <si>
    <t>MOLAF_0874</t>
  </si>
  <si>
    <t>F169300</t>
  </si>
  <si>
    <t>TATAATGGTTGGGGGATTCGGAAATTGGTTAGTACCTCTAATGATAGGAGCCCCCGACATGGCTTTTCCTCGAATGAAAAAAATGAGCTTCTGATTACTCCCTCCTTCATTAATACTTCTTCTAGCCTCAGCTGGCGTAGAAAGAGGAGCCGGA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TGATTTTTTGGACACCCAGAAGTATATATTTTGATAATGCCAGGATTTGGTATGATATCCCATGTTATTGCCCATTATAGAGGAAAGAAAGAGCCTTTCGGCTATCTTGGAATGGTATACGCAATGGTATCTATTGGAGTTCTTGGTTTTATAGTATGAGCTCAC</t>
  </si>
  <si>
    <t>N0707</t>
  </si>
  <si>
    <t>MOLAF_1243</t>
  </si>
  <si>
    <t>TATAATGGTTGGGGGA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TCCTGGTATAACTTTCGACCGCCTCCCATTATTTGTTTGATCCATGTTCATAACCTCATTTCTTCTACTACTAAGTCTTCCTGTCTTAGCAGGAGCAATTACAATGCTTCTTACTGACCGAAATATTAAAACTACGTTCTTTGACCCATCAGGAGGAGGGGATCCTATTTTATTTCAACACTTATTTTGATTTTTTGGACACCCAGAAGTATATATTTTAATAATGCCAGGATTTGGTATGATATCCCATGTTATTGCCCATTATAGAGGAAAGAAAGAGCCTTTCGGCTATCTTGGAATGGTATACGCAATGGTATCTATTGGAGTTCTCGGTTTTATAGTATGAGCTCAC</t>
  </si>
  <si>
    <t>MOLN_195</t>
  </si>
  <si>
    <t>HM196616.1</t>
  </si>
  <si>
    <t>H steineni</t>
  </si>
  <si>
    <t>TATAATGGTTGGGGGA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TCCTGGTATAACTTTCGACCGCCTCCCATTATTTGTTTGATCCATGTTCATAACCTCATTTCTTCTACTACTAAGTCTTCCTGTCCTAGCAGGAGCAATTACAATGCTTCTTACTGACCGAAATATTAAAACTACGTTCTTTGACCCATCAGGAGGAGGGGATCCTATTTTATTTCAACACTTATTTTGATTTTTTGGACACCCAGAAGTATATATTTTAATAATGCCAGGATTTGGTATGATATCCCATGTTATTGCCCATTATAGAGGAAAGAAAGAGCCTTTCGGCTATCTTGGAATGGTATACGCAATGGTATCTATTGGAGTTCTCGGTTTTATAGTATGAGCTCAC-</t>
  </si>
  <si>
    <t>MOLN_197</t>
  </si>
  <si>
    <t>HM196621.1</t>
  </si>
  <si>
    <t>TATAATGGTTGGGGGA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TCCTGGTATAACTTTCGACCGCCTCCCATTATTTGTTTGATCCATGTTCATAACCTCATTTCTTCTACTACTAAGTCTTCCTGTCTTAGCAGGAGCAATTACAATGCTTCTTACTGACCGAAATATTAAAACTACGTTCTTTGACCCATCAGGAGGAGGGGATCCTATTTTATTTCAACACTTATTTTGATTTTTTGGACACCCAGAAGTATATATTTTAATAATGCCAGGATTTGGTATGATATCCCATGTTATTGCCCATTATAGAGGAAAGAAAGAGCCTTTCGGCTATCTTGGAATGGTATACGCAATGGTATCTATTGGAGTTCTCGGTTTTATAGTATGAGCTCAC-</t>
  </si>
  <si>
    <t>MOLN_194</t>
  </si>
  <si>
    <t>HM196619.1</t>
  </si>
  <si>
    <t>MOLN_196</t>
  </si>
  <si>
    <t>HM196620.1</t>
  </si>
  <si>
    <t>MOLG_107</t>
  </si>
  <si>
    <t>HM196623.1</t>
  </si>
  <si>
    <t>MOLSI_026</t>
  </si>
  <si>
    <t>HM196626.1</t>
  </si>
  <si>
    <t>TATAATGGTTGGGGGA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TCAACACTTATTTTGATTTTTTGGACACCCAGAAGTATATATTTTAATAATGCCAGGATTTGGCATGATATCCCATGTTATTGCCCATTATAGAGGAAAGAAAGAGCCTTTCGGCTATCTTGGAATGGTATACGCAATGGTATCTATTGGAGTTCTTGGTTTTATAGTATGAGCTCAC</t>
  </si>
  <si>
    <t>MOLSI_065</t>
  </si>
  <si>
    <t>HM196624.1</t>
  </si>
  <si>
    <t>MOLAF_0785</t>
  </si>
  <si>
    <t>HM196617.1</t>
  </si>
  <si>
    <t>TATAATGGTTGGGGGA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TCCTGGTATAACTTTCGACCGCCTCCCATTATTTGTTTGATCCATGTTCATAACCTCATTTCTTCTACTACTAAGTCTTCCTGTCTTAGCAGGAGCAATTACAATGCTTCTTACTGACCGAAATATTAAAACTACGTTCTTTGACCCATCAGGAGGAGGGGATCCTATTTTATTTCAACACTTATTTTGATTTTTTGGACACCCAGAAGTATATATTTTAATAATGCCAGGATTTGGTATGATATCCCATGTTATTGCCCATTATAGAGGAAAGAAAGAGCCTTTCGGCTATCTTGGAATGGTGTACGCAATGGTATCTATTGGAGTTCTCGGTTTTATAGTATGAGCTCAC</t>
  </si>
  <si>
    <t>MOLAF_0786</t>
  </si>
  <si>
    <t>HM196622.1</t>
  </si>
  <si>
    <t>MOLSI_037</t>
  </si>
  <si>
    <t>HM196628.1</t>
  </si>
  <si>
    <t>TATAATGGTTGGGGGGTTCGGAAATTGGTTAGTACCTCTAATGATAGGAGCCCCCGACATGGCTTTTCCTCGAATGAAAAAAATGAGCTTCTGATTACTCCCTCCTTCATTAATACTTCTTCTAGCCTCAGCTGGCGTAGAAAGAGGAGCCGGAACAGGATGAACAATATATCCCCCTCTTTCAAGAAATATAGCCCACGCAGGGAGCTCCGTTGATCTCGCCATTTTCTCCCTTCACCTAGCAGGAGCCTCCTCAATTCTTGCTTCAATTAAATTTATTACAACCATTATAAAAATGCGTGCCCCTGGTATAACTTTCGACCGCCTCCCGTTGTTTGTTTGATCCATGTTCATAACCTCATTTCTTCTACTACTAAGTCTTCCTGTCTTAGCAGGAGCAATTACAATGCTTCTTACTGACCGAAATATTAAAACTACGTTCTTTGACCCATCAGGAGGAGGGGATCCTATTTTATTCCAACACTTATTTTGATTTTTTGGACACCCAGAAGTATATATTTTGATAATGCCAGGATTTGGTATGATATCCCATGTTATTGCCCATTATAGAGGAAAGAAAGAGCCTTTCGGCTATCTTGGAATGGTATACGCAATGGTATCTATTGGAGTTCTTGGTTTTATAGTATGAGCTCAC</t>
  </si>
  <si>
    <t>MOLSI_038</t>
  </si>
  <si>
    <t>HM196630.1</t>
  </si>
  <si>
    <t>TATAATGGTTGGGGGGTTCGGAAATTGGTTAGTACCTCTAATGATAGGAGCCCCCGACATGGCTTTTCCTCGAATGAAAAAAATGAGCTTCTGATTACTCCCTCCTTCATTAATACTTCTTCTAGCCTCAGCTGGCGTAGAAAGAGGAGCCGGA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TGATTTTTTGGACACCCAGAAGTATATATTTTGATAATGCCAGGATTTGGTATGATATCCCATGTTATTGCCCATTATAGAGGAAAGAAAGAGCCTTTCGGCTATCTTGGAATGGTATACGCAATGGTATCTATTGGAGTTCTTGGTTTTATAGTATGAGCTCAC</t>
  </si>
  <si>
    <t>MOLSI_043</t>
  </si>
  <si>
    <t>HM196618.1</t>
  </si>
  <si>
    <t>TATAATGGTTGGGGGG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TCCTGGTATAACTTTCGACCGCCTCCCATTATTTGTTTGATCCATGTTCATAACCTCATTTCTTCTACTACTAAGTCTTCCTGTCTTAGCAGGAGCAATTACAATGCTTCTTACTGACCGAAATATTAAAACTACGTTCTTTGACCCATCAGGAGGAGGGGATCCTATTTTATTTCAACACTTATTTTGATTTTTTGGACACCCAGAAGTATATATTTTAATAATGCCAGGATTTGGTATGATATCCCATGTTATTGCCCATTATAGAGGAAAGAAAGAGCCTTTCGGCTATCTTGGAATGGTATACGCAATGGTATCTATTGGAGTTCTCGGTTTTATAGTATGAGCTCAC</t>
  </si>
  <si>
    <t>MOLAF_0784</t>
  </si>
  <si>
    <t>HM196627.1</t>
  </si>
  <si>
    <t>TATAATGGTTGGGGGG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TGATTTTTTGGACACCCAGAAGTATATATTTTAATAATGCCAGGATTTGGTATGATATCCCATGTTATTGCCCATTATAGAGGAAAGAAAGAGCCTTTCGGCTATCTTGGAATGGTATACGCAATGGTATCTATTGGAGTTCTTGGTTTTATAGTATGAGCTCAC</t>
  </si>
  <si>
    <t>MOLG_106</t>
  </si>
  <si>
    <t>HM196625.1</t>
  </si>
  <si>
    <t>TATAATGGTTGGGGGGTTCGGAAATTGGTTAGTCCCTCTAATGATAGGAGCCCCCGACATGGCTTTTCCTCGAATGAAAAAAATGAGCTTCTGATTACTCCCTCCTTCATTAATACTTCTTCTAGCCTCAGCTGGCGTAGAAAGAGGAGCCGGAACAGGATGAACAATATAC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TGATTTTTTGGACACCCAGAAGTATATATTTTAATAATGCCAGGATTTGGTATGATATCCCATGTTATTGCCCATTATAGAGGAAAGAAAGAGCCTTTCGGCTATCTTGGGATGGTATACGCAATGGTATCTATTGGAGTTCTTGGTTTTA--------------</t>
  </si>
  <si>
    <t>MOLG_020</t>
  </si>
  <si>
    <t>HM196747.1</t>
  </si>
  <si>
    <t>TATCATGATAGAAGGATTTGGAAACTGATTAATACCCTTAATGATAGGAGCACCAGACATGGCATTTCCTCGCATGAAAAAAATGAGATTCTGATTAGTACCCCCCTCATTTATTCTCCTGTTAACCTCAGCAAGAATAGAAAATGGTGCAGGT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ACTAGGCTTCCTAGCTTGAGCCCAC</t>
  </si>
  <si>
    <t>MOLAF_0628</t>
  </si>
  <si>
    <t>F104835</t>
  </si>
  <si>
    <t>HM196744.1</t>
  </si>
  <si>
    <t>TATCATGATAGGAGGATTTGGAAACTGATTAATACCCTTAATGATAGGAGCACCAGACATGGCATTTCCTCGCATGAAAAAAATGAGATTCTGATTAGTACCACCCTCATTTATTCTCCTGTTAACCTCAGCAAGAATAGAAAATGGTGCAGGAACAGGATGAACC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ACTAGGATTCCTAGTTTGAGCCCAC</t>
  </si>
  <si>
    <t>Deception Island</t>
  </si>
  <si>
    <t>MOLAF_0710</t>
  </si>
  <si>
    <t>HM196740.1</t>
  </si>
  <si>
    <t>MOLAF_0630</t>
  </si>
  <si>
    <t>F104896</t>
  </si>
  <si>
    <t>TATCATGATAGGAGGATTTGGAAACTGATTAATACCCTTAATGATAGGAGCACCAGACATGGCATTTCCTCGCATGAAAAAAATGAGATTCTGATTAGTACCCCCCTCATTTATTCTCCTGTTAACCTCAGCAAGAATAGAAAATGGTGCAGGAACAGGATGAACTTTATACCCCCCATTGTCAAGTAATATTGCCCACGCAGGAAGATCAGTAGATCTTGCTATATTTTCTCTTCACCTAGCAGGAGCCTCTTCCATCCTTGCGTCAATAAAATTTATAACCACAATAATAAAAATGCGAACCCCAGGAATAACTTTTGATCGCCTTCCTCTATTTGTTTGATCAATACTTATAACCACCTTTCTTCTAATACTCAGTCTTCCAGTTCTAGCAGGAGCAATAACCATGCTATTAACAGACCGAAAAATTAATACAACATTTTTCGATCCAGCTGGAGGAGGAGACCCAATATTATTCCAACACTTATTCTGATTTTTCGGACACCCAGAAGTTTACATCCTTATTCTTCCAGGCTTCGGTATGATATCCCACGTAATAGCTCATTATAGAGGTAAGCAAGAACCATTTGGGTACCTAGGAATGGTGTATGCCATGATTGCCATAGGAGTTCTAGGCTTCCTAGTTTGAGCCCAC</t>
  </si>
  <si>
    <t>MOLG_018</t>
  </si>
  <si>
    <t>HM196751.1</t>
  </si>
  <si>
    <t>tatcatgatagga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ttaggagtgctaggcttcctagtttgagcccac</t>
  </si>
  <si>
    <t>MOLG_021</t>
  </si>
  <si>
    <t>HM196752.1</t>
  </si>
  <si>
    <t>TATCATGATAGGAGGATTTGGAAACTGATTAATACCCTTAATGATAGGAGCACCAGACATGGCATTTCCTCGCATGAAAAAAATGAGATTCTGATTAGTACCCCCCTCATTTATTCTCCTGTTAACCTCAGCAAGAATAGAAAATGGTGCAGGAACAGGATGAACTTTATACCCCCCATTGTCAAGTAATATTGCCCACGCAGGAAGATCAGTAGATCTTGCTATATTTTCTCTTCACTTAGCAGGAGCCTCTTCCATTCTTGCA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</t>
  </si>
  <si>
    <t>MOLG_022</t>
  </si>
  <si>
    <t>HM196755.1</t>
  </si>
  <si>
    <t>TATCATGATAGGA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</t>
  </si>
  <si>
    <t>MOLG_023</t>
  </si>
  <si>
    <t>HM196746.1</t>
  </si>
  <si>
    <t>TATCATGATAGGAGGATTTGGAAACTGATTAATACCCTTAATGATAGGAGCACCAGACATGGCATTTCCTCGCATGAAAAAAATGAGATTCTGATTAGTACCCTCCTCATTTATTCTCCTATTAACCTCAGCAAGAATAGAAAATGGTGCAGGAACAGGATGAACTTTATACCCCCCATTGTCAAGTAATATTGCCCACGCAGGAAGATCAGTAGATCTTGCTATATTTTCC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GCTCATTATAGAGGAAAGCAAGAACCATTTGGATACTTAGGAATGGTATATGCCATGATTGCCATAGGAGTGCTAGGCTTCCTAGTTTGAGCCCAC</t>
  </si>
  <si>
    <t>MOLAF_0711</t>
  </si>
  <si>
    <t>HM196756.1</t>
  </si>
  <si>
    <t>TATCATGATAGGG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CTGATTTTTCGGACACCCAGAAGTTTACATCCTTATTCTTCCAGGCTTCGGTATGATATCCCACGTAATAACTCATTATAGAGGAAAGCAAGAACCATTTGGATACTTAGGAATGGTATATGCCATGATTGCCATAGGAGTACTAGGCTTCCTAGTTTGAGCCCAC</t>
  </si>
  <si>
    <t>N0812</t>
  </si>
  <si>
    <t>ZE-00210</t>
  </si>
  <si>
    <t>TATTATGATAGGAGGATTCGGAAAATGACTTATTCCCTTAATGATCGGAGCCCCAGATATGGCTTTTCCCCGAATGAAAAAAATGAGATTTTGATTGA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</t>
  </si>
  <si>
    <t>5808A</t>
  </si>
  <si>
    <t>TATTATGATAGGAGGATTCGG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CTTTGACCCAGCAGGAGGAGGAGACCCTATTTTATTCCAACATTTATTCTGATTCTTTGGACATCCAGAAGTATATATTCTTATCTTACCAGGATTTGGCATGATATCTCACGTCATAGCCCACTACAGAGGAAAGCAAGAACCATTTGGATACCTAGGCATGGTATACGCTATGGTAGCCATAGGAATATTAGGATTTCTAGTATGAGCCCAT</t>
  </si>
  <si>
    <t>5808B</t>
  </si>
  <si>
    <t>TATTATGATAGGAGGATTCGG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C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</t>
  </si>
  <si>
    <t>6156A</t>
  </si>
  <si>
    <t>TATTATGATAGGAGGATTCGG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</t>
  </si>
  <si>
    <t>6156B</t>
  </si>
  <si>
    <t>TATTATGATAGGAGGATTCGGAAAATGACTTATTCCCTTAATGATCGGAGCCCCAGATA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TCTAGCTGGTGCTATAACAATGTTATTAACAGATCGAAATATAAAAACAACATTTTTTGACCCAGCAGGAGGAGGAGACCCTATTTTATTCCAACATTTATTCTGATTCTTTGGACATCCAGAAGTATATATTCTTATCTTACCAGGATTTGGCATGATATCTCACGTCATAGCCCACTACAGAGGAAAGCAAGAACCATTTGGATACCTAGGCATGGTATACGCTATGGTAGCCATAGGAATATTAGGATTTCTAGTATGAGCCCAT</t>
  </si>
  <si>
    <t>TATTATGATAGGAGGATTCGGAAAATGACTTATTCCCTTAATGATCGGAGCCCCAGATATGGCTTTTCCCCGAATGAAAAAAATGAGATTTTGATTGGTACCACCTTCTTTCATCCTATTATTAGCCTCCGCTGGGGTAGAAAGAGGAGCTGGAACAGGCTGAACGATATACCCACCACTATCAAGAAAAATAGCTCACGCAGGAGGATCCGTAGATCTAGCGATATTTTCATTACATTTGGCCGGTGCTTCTTCAATTCTAGCCTCCATAAATTTTATAACAACAATTATAAACATGCGAACCCCTGGCATTACTTTTGATCGGCTTCCTTTGTTCGTATGATCAGTCTTTATAACGGCATTTTTGTTGTTATTAAGCCTTCCAGTCCTAGCTGGTGCTATAACAATGTTATTAACAGATCGAAATATAAAAACAACATTCTTTGACCCAGCAGGAGGAGGAGACCCTATTTTATTCCAACATTTATTCTGATTCTTTGGACATCCAGAAGTATATATTCTTATCTTACCAGGATTTGGCATGATATCTCACGTCATAGCCCACTACAGAGGAAAGCAAGAACCATTTGGATACCTAGGCATGGTATACGCTATGGTAGCCATAGGAATATTAGGANTTCTAGTATGAGCCCAT</t>
  </si>
  <si>
    <t>was echinited; tissue only; misID in field presumably</t>
  </si>
  <si>
    <t>TATTATGATAGGAGGATTCGGAAAATGACTTATTCCTTTAATGATCGGAGCCCCAGATATGGCTTTTCCCCGAATGAAAAAAATGAGATTTTGATTAATACCGCCTTCTTTCATCCTATTATTAGCCTCCGCTGGGGTGGAAAGAGGGGCTGGAACAGGATGAACAATATACCCACCACTATCAAGAAAAATAGCTCACGCAGGAGGATCCGTAGATCTAGCAATATTTTCATTACATCTAGCCGGTGCTTCTTCAATTCTAGCCTCCATAAACTTTATAACAACAATTATAAATATGCGAACTCCTGGCATTACTTTTGATCGGCTTCCTCTGTTTGTATGATCAGTTTTTATAACGGCATTTTTGTTGTTATTAAGCCTTCCAGTCCTAGCTGGTGCTATAACAATGTTATTAACAGATCGAAATATAAAAACAACGTTTTTTGACCCAGCAGGAGGAGGGGATCCTATTTTGTTCCAACACTTATTTTGATTCTTTGGACACCCAGAAGTATATATTCTTATCTTACCAGGATTTGGCATGATATCTCACGTCATAGCCCACTACAGAGGAAAGCAAGAACCATTTGGGTACCTAGGTATGGTATACGCCATGGTAGCCATAGGAATATTAGGATTCCTAGTATGAGCCCAT</t>
  </si>
  <si>
    <t>N0764</t>
  </si>
  <si>
    <t>RUMF-ZE-00080</t>
  </si>
  <si>
    <t>ZE-00080</t>
  </si>
  <si>
    <t>Christmas_IO</t>
  </si>
  <si>
    <t>TATTATGATAGGAGGATTCGGAAAATGACTTATTCCTTTAATGATCGGAGCCCCAGATATGGCTTTTCCCCGAATGAAAAAAATGAGATTTTGATTAATACCGCCTTCTTTCATCCTATTATTAGCCTCCGCTGGGGTGGAAAGAGGGGCTGGAACAGGATGAACAATATACCCACCACTATCAAGAAAAATAGCTCACGCAGGAGGATCCGTAGATCTAGCAATATTTTCATTACATCTAGCCGGTGCTTCTTCAATTCTAGCCTCCATAAACTTTATAACAACAATTATAAACATGCGAACTCCTGGCATTACTTTTGATCGGCTTCCTCTGTTTGTATGATCAGTTTTTATAACGGCATTCTTGTTGTTATTAAGCCTTCCAGTCCTAGCTGGTGCTATAACAATGTTATTAACAGATCGAAATATAAAAACAACGTTTTTTGACCCAGCAGGAGGAGGGGATCCTATTTTGTTCCAACACTTATTTTGATTCTTTGGACACCCAGAAGTATATATTCTTATCTTACCAGGATTTGGCATGATATCTCACGTCATAGCCCACTACAGAGGAAAGCAAGAACCATTTGGATACCTAGGTATGGTATACGCCATGGTAGCCATAGGAATATTAGGATTCCTAGTATGGGCCCAT</t>
  </si>
  <si>
    <t>TATTATGATAGGAGGATTCGGAAAATGACTTATTCCTTTAATGATCGGAGCCCCAGATATGGCTTTTCCCCGAATGAAAAAAATGAGATTTTGATTAATACCGCCTTCTTTCATCCTATTATTAGCCTCCGCTGGGGTGGAAAGAGGGGCTGGAACAGGATGAACAATATACCCACCACTATCAAGAAAAATAGCTCACGCAGGAGGATCCGTGGATCTAGCAATATTTTCATTACATCTAGCCGGTGCTTCTTCAATTCTAGCCTCCATAAACTTTATAACAACAATTATAAACATGCGAACTCCTGGCATTACTTTTGATCGGCTTCCTCTGTTTGTATGATCAGTTTTTATAACGGCATTTTTGTTGTTATTAAGCCTTCCAGTCCTAGCTGGTGCTATAACAATGTTATTAACAGATCGAAATATAAAAACAACGTTTTTTGACCCAGCAGGAGGAGGGGATCCTATTTTGTTCCAACACTTATTTTGATTCTTTGGACACCCGGAAGTATATATTCTTATCTTACCAGGATTTGGCATGATATCTCACGTCATAGCCCACTACAGAGGAAAGCAAGAACCATTTGGATACCTAGGCATGGTATACGCCATGGTAGCCATAGGGATATTAGGATTCCTAGTATGAGCCCAT-</t>
  </si>
  <si>
    <t>MOLSI_021</t>
  </si>
  <si>
    <t>TATTATGATAGGAGGATTTGGTAATTGATTAATACCCTTAATGATAGGAGCCCCAGATATGGCGTTTCCTCGATTAAACAAAATGAGTTTTTGACTTATACCTCCCTCTTTTTTACTACTTATCTTTTCTGCAAGCATTGAAAATGGTGCTGGCACAGGCTGAACTATTTATCCTCCTCTTTCAAGTAAAATAGCCCATGCAGGTAGTTCAGTAGACTTAGCAATATTTTCCCTACACCTAGCCGGAGCATCCTCCATACTTGCTTCAATCAAATTTATTTCCACTATATTAAATATGCGATCACCAGGAATATCATTTGACCGTCTACCGTTATTTGTCTGATCAGTTTTGATTACAGCGTTTCTACTTCTACTTAGTCTTCCTGTTCTAGCTGGAGCTATAACCATGCTTCTAACAGATCGTAAAATTAATACTACTTTTTTTGATCCTTCGGGTGGAGGCGACCCCATACTCTTTCAACATCTTTTTTGATTTTTTGGTCACCCTGAAGTATATATTCTTATACTACCAGGGTTTGGTATGATATCTCATGTAATTATGCACTATAGTGGAAAGAAAGAACCTTTCGGATACTTAGGTATGGTATATGCCATGATCGCAATTGGGGTATTAGGATTTTTAGTATGAGCCCAT</t>
  </si>
  <si>
    <t>MOLAF_0715</t>
  </si>
  <si>
    <t>HM196504.1</t>
  </si>
  <si>
    <t>TATTATGATAGGAGGCTTTGGTAACTGATTAATACCATTAATGATTGGTGCCCCTGATATGGCTTTTCCTCGAATGAATAATATGAGCTTTTGATTAATTCCCCCCTCATTTATTTTACTTTTAGCTTCTGCAAGAGTTAATAGAGGAGCAGGTACAGGCTGAACAATTTATCCTCCTTTATCTAGAAAAGCTTTTCATTCAGGAAGATCTGTAGATTTAGCTATTTTTTCACTTCATTTAGCAGGAGCTTCTTCCATTCTTGCAGCTATTAATTTCATAACTACAATTATAAATATGCGAGCTCCTGGTATTACCTTTGATCGTCTTCCTTTATTTATTTGATCTGTTTTTTTAACTGCTTTTCTTCTTCTTCTTAGACTTCCTGTTTTAGCAGGGGCTATTACAATGTTATTAACAGATCGTAAAATTAAAACAACTTTCTTTGATCCTGCAGGAGGAGGAGACCCTATTTTATTTCAACATTTATTTTGATTTTTTGGACACCCTGAAGTATATATTTTAATTCTTCCTGGTTTTGGTATGGTATCTCATATTATTGCTCATTATAGAGGAAAGAAAGAACCTTTTGGCTATTTAGGAATGGTTTATGCAATGATTGCTATAGGAATCCTAGGTTTCTTAGTATGAGCACAT</t>
  </si>
  <si>
    <t>MOLSI_031</t>
  </si>
  <si>
    <t>peripatus_2</t>
  </si>
  <si>
    <t>TATTATGATAGGAGGTTTTGGAAACTGATTAATACCTCTAATGATAGGAGCCCCAGACATGGCTTTCCCACGTATGAAAAAAATGAGTTTCTGACTTCTTCCTCCTTCATTTATCCTACTATTAGTGTCCTCTGGCTTAGAAGCAGGAGTAGGTACTGGTTGGACAATATATCCTCCTCTATCTAGAAATATTTCTCACACAGGAGGATCTGTAGATCTAGCAATATTTTCACTTCATCTAGCAGGAGCATCTTCAATTCTTGCCTCTATAAAATTTATCAGGACAGTTATAAAAATGCGAGCTCCAGGAGTAACATTTGACCGTCTACCACTATTTGTCTGATCCGCTTTCATAACTGCCTTCCTTCTACTTCTCAGCCTCCCAGTTTTAGCGGGAGCTATAACAATGCTCCTTACAGACCGAAAAATTAATACTACATTTTTTGACCCTGCTGGGGGAGGAGACCCTATTCTATTTCAACACTTATTCTGATTCTTTGGTCACCCTGAAGTTTATATTTTAATTTTACCAGGTTTCGGTATGATATCCCATGTAATAGCCCACTATAGAGGGAAGAAAGAACCTTTTGGTTATTTAGGAATGGTTTATGCTATGATAGCCATAGGAGTATTAGGATTTTTAGTATGGGCTCAT</t>
  </si>
  <si>
    <t>MOLAF_0776</t>
  </si>
  <si>
    <t>TATTATGATAGGAGGTTTTGGAAACTGATTAATACCTCTAATGATAGGAGCTCCAGACATGGCTTTCCCACGTATGAAAAAAATGAGTTTCTGACTTCTTCCACCTTCATTTATACTATTATTAGTTTCCTCTGGTTTAGAAGCAGGAGTAGGTACTGGCTGAACAATATATCCTCCTCTATCTAGGAATATTTCTCATACAGGAGGCGCTGTAGATCTAGCAATATTTTCACTTCATCTAGCAGGAGCATCTTCAATTCTTGCATCTATAAAATTTATCAGTACAGTTATAAAAATGCGAGCCCCAGGAGTAACATTTGACCGTCTACCACTATTTGTTTGGTCCGCTTTCATAACTGCCTTCCTTCTACTCCTCAGCCTTCCAGTTTTAGCAGGTGCCATAACAATGCTCCTTACAGACCGAAAAATCAATACAACGTTTTTTGACCCTGCAGGAGGAGGAGACCCTATTCTATTTCAACACTTATTCTGATTCTTTGGTCACCCTGAAGTTTATATTTTAATTTTACCAGGTTTCGGTATGATATCCCATGTAATAGCCCACTATAGAGGAAAGAAAGAGCCTTTTGGTTATTTAGGAATGGTTTATGCTATGATTGCTATAGGAGTATTAGGATTTTTAGTATGAGCCCAT</t>
  </si>
  <si>
    <t>MOLAF_0778</t>
  </si>
  <si>
    <t>TATTATGATAGGAGGTTTTGGAAACTGATTAATACCTCTAATGATAGGAGCTCCAGACATGGCTTTCCCACGTATGAAAAAAATGAGTTTCTGACTTCTTCCGCCTTCATTTATACTATTATTAGTTTCCTCTGGTTTAGAAGCAGGAGTAGGTACTGGCTGAACAATATATCCTCCTCTATCTAGGAATATTTCTCATACAGGAGGCGCTGTAGATCTAGCAATATTTTCACTTCATCTAGCAGGAGCATCTTCAATTCTTGCCTCTATAAAATTTATCAGTACAGTTATAAAAATGCGAGCCCCAGGAGTAACATTTGACCGTCTACCACTATTTGTTTGGTCCGCTTTCATAACTGCCTTCCTTCTACTCCTCAGCCTTCCAGTTTTAGCAGGTGCCATAACAATGCTCCTTACAGACCGAAAAATCAATACAACGTTTTTTGACCCTGCAGGAGGAGGAGACCCTATTCTATTTCAACACTTATTCTGATTCTTTGGTCACCCTGAAGTTTATATTTTAATTTTACCAGGTTTCGGTATGATATCCCATGTAATAGCCCACTATAGAGGAAAGAAAGAGCCTTTTGGTTATTTAGGAATGGTTTATGCTATGATTGCTATAGGAGTATTAGGATTTTTAGTATGAGCCCAT</t>
  </si>
  <si>
    <t>MOLAF_0777</t>
  </si>
  <si>
    <t>TATTATGATAGGAGGTTTTGGAAACTGATTAATACCTCTAATGATAGGAGCTCCAGACATGGCTTTCCCACGTATGAAAAAAATGAGTTTCTGACTTCTTCCTCCTTCATTTATACTATTATTAGTTTCCTCTGGTTTAGAAGCAGGAGTAGGTACTGGCTGAACAATATATCCTCCTCTATCTAGGAATATTTCTCATACAGGAGGCGCTGTAGATCTAGCAATATTTTCACTTCATCTAGCAGGAGCATCTTCAATTCTTGCATCTATAAAATTTATCAGAACAGTTATAAAAATGCGAGCCCCAGGAGTAACATTTGACCGTCTACCACTATTTGTTTGGTCCGCTTTCATAACTGCCTTCCTTCTACTCCTCAGCCTTCCAGTTTTAGCAGGTGCCATAACAATGCTCCTTACAGACCGAAAAATCAATACGACGTTTTTTGACCCTGCAGGAGGAGGGGACCCTATTCTATTTCAACACTTATTCTGATTCTTTGGTCACCCTGAAGTTTATATTTTAATTTTACCAGGTTTCGGTATGATATCCCATGTAATAGCCCACTATAGAGGAAAGAAAGAGCCTTTTGGTTATTTAGGAATGGTTTATGCTATGATTGCTATAGGAGTATTAGGATTTTTAGTATGAGCCCAT</t>
  </si>
  <si>
    <t>MOLAF_0779</t>
  </si>
  <si>
    <t>TATTATGATAGGAGGTTTTGGAAACTGATTAATACCTCTAATGATAGGAGCTCCAGACATGGCTTTCCCACGTATGAAAAAAATGAGTTTCTGACTTCTTCCTCCTTCATTTATACTATTATTAGTTTCTTCTGGTTTAGAAGCAGGAGTAGGTACTGGCTGAACAATATATCCTCCTCTATCTAGGAATATTTCTCATACAGGAGGTGCTGTAGATCTAGCAATATTTTCACTTCATCTAGCAGGAGCATCTTCAATTCTTGCATCTATAAAATTTATCAGAACAGTTATAAAAATGCGAGCCCCAGGAGTAACATTTGACCGTCTACCACTGTTTGTTTGGTCCGCTTTCATAACTGCCTTCCTTCTACTCCTCAGCCTTCCAGTTTTAGCAGGTGCCATAACAATGCTCCTTACAGACCGAAAAATCAATACAACGTTTTTTGACCCTGCAGGAGGAGGAGACCCTATTCTATTTCAACACTTATTCTGATTCTTTGGTCACCCTGAAGTTTACATTTTAATTTTACCAGGTTTCGGTATGATATCCCATGTAATAGCCCACTATAGAGGAAAGAAAGAGCCTTTTGGTTATTTAGGAATGGTTTATGCTATGATTGCTATAGGAGTATTAGGATTTTTAGTATGAGCCCAT</t>
  </si>
  <si>
    <t>MOLAF_0908</t>
  </si>
  <si>
    <t>TATTATGATAGGAGGTTTTGGAAACTGATTAATACCTCTAATGATAGGGGCCCCAGACATGGCTTTCCCACGTATGAAAAAAATGAGTTTCTGACTTCTTCCTCCTTCATTTATCCTACTATTAGTATCCTCTGGCTTAGAAGCAGGAGTAGGTACTGGTTGGACAATATATCCTCCTCTATCTAGAAATATTTCTCATACAGGAGGATCTGTAGATCTAGCAATATTTTCGCTTCATCTAGCAGGAGCATCTTCAATTCTTGCCTCTATAAAATTTATCAGGACAGTTATAAAAATGCGAGCTCCAGGAGTAACATTTGACCGTCTACCACTATTTGTCTGATCCGCTTTCATAACTGCCTTCCTTCTACTTCTCAGCCTTCCAGTTTTAGCGGGAGCTATAACAATGCTCCTTACAGACCGAAAAATTAATACTACATTTTTTGACCCTGCTGGGGGAGGGGACCCTATTCTATTTCAACACTTATTCTGGTTCTTTGGTCACCCTGAAGTTTATATTTTAATTTTACCAGGTTTCGGTATGATATCCCATGTAATAGCCCACTATAGAGGGAAGAAAGAACCTTTTGGTTATTTAGGAATGGTTTATGCTATGATAGCCATAGGAGTATTAGGATTTTTAGTATGGGCTCAT</t>
  </si>
  <si>
    <t>MOLG_097</t>
  </si>
  <si>
    <t>HM196722.1</t>
  </si>
  <si>
    <t>scotiae_1</t>
  </si>
  <si>
    <t>TATTATGATAGGAGGTTTTGGTAACTGACTAATACCGTTAATGATAGGAGCGCCAGACATGGCTTTCCCTCGAATGAATAAAATGAGATTTTGATTAGTACCTCCTTCTTTTGTACTTCTGCTTACCTCCGCAAGAATAGAAAATGGGGCTGGTACAGGTTGAACTTTATATCCCCCTCTTTCAAGAAAAATTGCTCACGCAGGAAGATCAGTAGATCTTGCTATTTTTTCACTACATCTCGCAGGAGCCTCTTCTATTCTTGCCTCCATAAAATTTATAACTACCATAATAAAAATGCGAACCCCAGGAATTTCATTTGACCGCCTACCACTTTTTGTTTGATCAGTTTTTATAACAGCCTTCCTATTAGTATTAAGCCTCCCAGTTTTAGCAGGTGCTATAACAATGTTATTAACTGACCGAAAAATTAAAACAACCTTCTTTGACCCAGCAGGAGGTGGGGACCCCATTTTATTCCAACACTTATTCTGATTCTTCGGACACCCAGAAGTTTATATTCTTATTCTACCAGGATTCGGAATGATATCTCACGTCATTGCACACTATAGAGGAAAGCAAGAACCATTTGGATACTTAGGAATGGTTTACGCTATGGTAGCAATAGGAGTCTTAGGATTCCTAGTGTGAGCTCAC</t>
  </si>
  <si>
    <t>MOLSI_068</t>
  </si>
  <si>
    <t>HM196719.1</t>
  </si>
  <si>
    <t>scotiae_2</t>
  </si>
  <si>
    <t>TATTATGATAGGAGGTTTTGGTAATTGGTTAATTCCATTAATGATAGGAGCACCAGACATGGCCTTCCCTCGAATGAATAAAATGAGATTCTGATTAATTCCCCCTTCTTTTGTGCTTCTGCTTACCTCCGCAAGAATAGAAAATGGGGCTGGTACAGGTTGAACTTTATACCCCCCTCTTTCAAGAAAAATAGCTCACGCAGGAAGATCAGTAGATCTTGCTATTTTTTCGCTACATCTAGCAGGAGCCTCCTCTATTCTTGCCTCCATAAAATTTATAACTACCATAATAAAAATGCGAACCCCAGGAATTTCATTTGACCGTCTACCACTTTTTGTCTGATCCGTTTTTATAACAGCCTTCCTATTAGTATTAAGCCTCCCAGTTTTAGCAGGTGCTATAACAATGTTATTAACCGACCGAAAAATTAAAACAACCTTCTTTGACCCAGCAGGAGGAGGAGACCCCATTTTATTTCAACACTTATTCTGATTCTTTGGACATCCAGAAGTTTATATCCTTATTTTACCAGGGTTCGGAATGATATCTCACGTTATTGCACACTATAGAGGAAAGCAAGAACCATTTGGGTACTTAGGAATGGTTTACGCTATGGTAGCAATAGGAGTATTAGGCTTCCTAGTATGAGCTCAC</t>
  </si>
  <si>
    <t>MOLSI_015</t>
  </si>
  <si>
    <t>TATTATGATAGGGGGATTTGGTAATTGATTAATACCCTTAATGATAGGAGCCCCAGATATGGCGTTTCCTCGATTAAACAAAATGAGTTTTTGACTTATACCTCCCTCTTTTTTACTACTTATCTTTTCTGCAAGCATTGAAAATGGTGCTGGCACAGGCTGAACTATTTATCCTCCTCTTTCAAGTAAAATAGCCCACGCAGGTAGTTCAGTAGACTTAGCAATATTTTCCCTACACCTAGCCGGAGCATCCTCCATACTTGCTTCAATCAAATTTATTTCCACTATATTAAATATGCGATCACCAGGAATATCATTTGACCGTCTACCGTTATTTGTCTGATCAGTTTTGATTACAGCGTTTCTACTTCTACTTAGTCTTCCTGTTCTAGCTGGAGCTATAACCATGCTTTTAACAGATCGTAAAATTAATACTACTTTTTTTGATCCTTCGGGTGGAGGCGACCCCATACTTTTTCAACATCTTTTTTGATTTTTTGGTCACCCTGAAGTATATATTCTTATACTACCAGGATTTGGTATGATATCTCATGTAATTATGCACTATAGTGGAAAGAAAGAACCTTTCGGATACTTAGGTATGGTATATGCCATGATCGCAATTGGGGTATTAGGATTTTTAGTATGAGCCCAT</t>
  </si>
  <si>
    <t>MOLSI_014</t>
  </si>
  <si>
    <t>MOLSI_017</t>
  </si>
  <si>
    <t>TATTATGATAGGGGGATTTGGTAATTGATTAATACCCTTAATGATAGGAGCCCCAGATATGGCGTTTCCTCGATTAAACAAAATGAGTTTTTGACTTATACCTCCCTCTTTTTTACTACTTATCTTTTCTGCAAGCATTGAAAATGGTGCTGGCACAGGCTGAACTATTTATCCTCCTCTTTCAAGTAAAATAGCCCACGCAGGTAGTTCAGTAGACTTAGCAATATTTTCCCTACACCTAGCCGGAGCATCCTCCATACTTGCTTCAATCAAATTTATTTCCACTATATTAAATATGCGATCACCAGGAATATCATTTGACCGTCTACCGTTATTTGTCTGATCAGTTTTGATTACAGCGTTTCTACTTCTCCTTAGTCTTCCTGTTCTAGCTGGAGCTATAACCATGCTTTTAACAGATCGTAAAATTAATACTACTTTTTTTGATCCTTCGGGTGGAGGCGACCCCATACTTTTTCAACATCTTTTTTGATTTTTTGGTCACCCTGAAGTATATATTCTTATACTACCAGGATTTGGTATGATATCTCATGTAATTATGCACTATAGTGGTAAGAAAGAACCTTTCGGATACTTAGGTATGGTATATGCCATGATCGCAATTGGAGTATTAGGATTTTTAGTATGAGCCCAT</t>
  </si>
  <si>
    <t>N1081</t>
  </si>
  <si>
    <t>IE-2007-782</t>
  </si>
  <si>
    <t>andamanensis</t>
  </si>
  <si>
    <t>TATTATGATTGGAGGATTTGGTAACTGACTAGTCCCCCTTATGATAGGAGCACCAGACATGGCCTTCCCCCGAATGAAAAATATGAGTTTTTGACTAATTCCTCCCTCCTTCACACTCCTTCTAGCCTCCGCCGGAGTAGAAAGAGGGGCAGGAACTGGTTGAACAGTTTATCCCCCTCTATCCGGCAATATTGCCCATGCAGGAGGGTCAGTAGACCTCGCCATCTTCTCATTACATCTTGCTGGTGCTTCTTCCATTCTAGCCTCCATTAACTTTATTACAACAATAATAAAAATGCGAACACCAGGAGTTACATTTGATCGCCTTCCACTATTCGTTTGGTCTATTTTTATTACCACCTTCCTACTACTTCTAAGTCTACCGGTACTAGCAGGGGCCATAACTATGCTACTTACAGACCGAAATATAAATACCACATTTTTTGACCCAGCAGGCGGAGGAGATCCAATACTATTTCAACACCTATTTTGATTTTTCGGACACCCCGAAGTATATATTCTTATTCTACCAGGATTTGGTATGATTTCCCATGTTATTGCACACTATAGAGGAAAGCGAGAACCCTTCGGTTACCTAGGAATGGTTTACGCCATGGTAGCTATAGGCCTTCTAGGTTTTCTAGTTTGGGCACAC</t>
  </si>
  <si>
    <t>N1113</t>
  </si>
  <si>
    <t>IE-2007-817</t>
  </si>
  <si>
    <t>TATTGTGATAGGAGGATTCGGAAAATGACTTATTCCTTTAATGATCGGAGCCCCAGATATGGCTTTTCCCCGAATGAAAAAAATGAGATTTTGATTAATACCGCCTTCTTTCATCCTATTATTAGCCTCCGCTGGGGTG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AGATCCTATTTTGTTCCAACACTTATTTTGATTCTTTGGACACCCAGAAGTATACATTCTTATCTTACCAGGATTTGGCATGATATCTCACGTCATAGCCCACTACATAGGAAAGCAAGAACCATTGGATACTCTAGGTATGG--------------------------------------------------</t>
  </si>
  <si>
    <t>-------------------------------------------------------------------------------------------------------------------------------TCAGCAGGAGTAGAAAGAGGGGTAGGAACAGGATGAACCATTTACCCTCCCTTATCAAGAAACATAGCTCACGCCGGGGGATCCGTAGACTTAGCTATTTTCTCCCTACACCTAGCTGGGGCCTCGTCAATACTAGCCTCAATAAAATTTATAACAACGATCATTAAAATGCGAACTCCAGGAATTACCTTCGACCGACTCCCACTATTTGTATGATCAGTTTTCATAACAGCATTTCTCCTCTTACTTAGACTCCCCGTACTGGCAGGAGCAATCACAATGCTATTAACCGACCGAAACGTAAAAACAACCTTCTTCGACCCTGCTGGAGGAGGAGACCCCATACTATTTCAACATCTATTCTGATTCTTCGGACACCCAGAAGTCTACATACTTATTCTACCAGGATTCGGAATGATATCTCACGTAATAGCCCACTATAGAGGTAAGCAAGAACCATTTGGATACCTAGGAATGGTATATGCAATGGTTGCAATAGGAATCCTAGGATTCCTAGTCTGAGCCCAC</t>
  </si>
  <si>
    <t>MOLAF_0020</t>
  </si>
  <si>
    <t>F98686</t>
  </si>
  <si>
    <t>------------------------------------------------------------------TCCACGAATGAAAAAAATGAGTTTTTGATTAATACCACCATCATTTATTTTATTATTAGCATCAGCCAGAATAGAAAGAGGAGCTGGAACTGGATGAACAATTTATCCACCTCTTTCAAGTAAAATAGCTCATGCAGGAGGCTCAGTTGATCTTGCTATTTTTTCTCTTCATTTAGCTGGTGCTTCATCTATTCTAGCTGCTATAAAATTTATAACAACTATAATTAATATGCGAACTCCAGGTATAACTTTTGATCGTTTACCTCTTTTTGTATGATCAGTATTTATTACTGCTTTTTTATTATTATTAAGACTTCCAGTATTAGCTGGAGCTATTACTATGCTTCTTACAGATCGAAAAATAAAAACAACATTTTTTGATCCTGCTGGAGGAGGAGATCCGATTTTATTTCAACATCTTTTCTGATTTTTTGGTCATCCAGAAGTTTATATTCTTATTCTCCCAGGTTTTGGTATGGTATCTCATGTAATAGCTCATTATAGAGGAAAGCAAGAACCATTTGGATACTTAGGAATGATATATGCTATGGTAGCAATAGGTGTATTAGGATTTTTAGTATGAGCTCAC</t>
  </si>
  <si>
    <t>N0168</t>
  </si>
  <si>
    <t>FRM199</t>
  </si>
  <si>
    <t>FRM_199</t>
  </si>
  <si>
    <t>Dendrochirotida_4</t>
  </si>
  <si>
    <t>--------------------------------TCCCCCTAATGATAGGAGCTCCAGACATGGCTTTCCCACGAATGAAAAATATGAGATTCTGATTAGTTCCTCCATCATTTGTTTTACTACTAGCTTCTGCCGGTGTAGAAAGAGGTGCAGGAACAGGATGAACAATTTATCCCCCACTATCTAGAAACATTGCTCACGCAGGAGGCTCAGTAGACTTAGCAATATTCTCACTACATCTAGCAGGAGCATCTTCAATACTCGCCTCAATAAAATTTATTACCACCATAATAAATATGCGAACCCCAGGTGTAACATTTGACCGATTACCCCTATTCGTGTGATCAATTTTTATTACAACATTCTTACTACTACTTAGACTTCCAGTCCTAGCAGGAGCCATAACAATGTTACTAACAGACCGAAACATAAAAACAACGTTTTTTGATCCAGCTGGAGGAGGAGACCCAATTTTATTTCAACATTTATTCTGATTTTTTGGTCACCCTGAAGTTTATATATTAATATTACCTGGATTTGGAATGATATCTCACATTATAGCTCACTACAGAGGAAACCAAGAACCATTTGGTTACTTAGGAATGGTTTATGCTATGGTAGCAATAGCAATACTAGGATTCCTAGTATGAGCCCACCATATGTTTACAGTTGGA</t>
  </si>
  <si>
    <t>AGCCCCTTGAACAT----TTTCATAAGGGGTATCGCCTG-CCCAAT-GGGAATT-----AACCTAAATGGCCGCGGTATTTTGACCGTGCAAAGGTAGCATAATCACTTGTTTTTTAAATAGGGACCTGTATGAATGGCATCACATTTTTTAACTGTTTCCT-TTCTCCACCTTATAAACTTTTATTAAT-GTGAAGAAGCATTAA-TAAAAAAGAAAGACGAGAAGACCCTGTCGAGCTTAAACT---------------------------------------------TTTAAAAGAAAAATAATACTTTTATTT------ATAAAGAAATTTTATTTAATAAAGAAGTTTTGGTTGGGGCAACCATGGAGAA--AACTCAACCTCCTGAATATTAAAAAGAATATTATTCAATTAAAATTTTTTAA----------AGACCCAGT----------AATTTTGGTAAACAGAAATAGTTACCGCAGGGATAACAGCGTAATCTCCTTTAAGAGTTCACATTGACAAGGAGGATTGCGACCTCGATGTTGGATTGG-GGCCACCACAAAGGTGCAGAAGCTTTCT-----AGGTGGTACTGTTCTTCCCTATACCTTCCCCC--</t>
  </si>
  <si>
    <t>-----------------TCGGAAAATGAATAATACCACTAATGATTGGTGCMCCAGACATGGCCTTCCCCCGAATGAAAAATATGAGTTTCTGACTAGTCCCACCCTCCTTTATCCTTCTATTAGCCTCAGCAGGAGTAGAAAGAGGTGCTGGAACAGGATGAACTATTTACCCCCCTCTATCCAGAAACATAGCCCATGCCGGAGGATCAGTAGACCTAACCATAATCTCCTTACATCTAGCCGGTGCCTCATCAATTCTGGCCTCAATAAACTTCATAACAACAATCATAAAAATGCGAACTCCAGGAGTCACTTTTGACCGACTACCATTATTCGTATGATCTGTATTCATCACAGCATTCCTTCTCCTACTTAGACTGCCAGTATTAGCGGGAGCAATAACAATGCTCCTAACTGACCGTAACATAAAAACAACTTTCTTTGACCCTGCCGGGGGAGGAGACCCCATCCTATTCCAACACTTATTTTGATTCTTTGGACACCCAGAAGTCTACATCTTAATCCTTCCTGGATTCGGAATGATATCCCACGTAATAGCTCACTACAGAGGAAAGCAAGAACCCTTC-GATAT-TAGGAATGGTATACGCAATGGTCGCAATAGGAATCCTTGGATTCTTAGTCTGAGCCCAC</t>
  </si>
  <si>
    <t>------------------------------------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</t>
  </si>
  <si>
    <t>GQ920778.1</t>
  </si>
  <si>
    <t>bannwarthi</t>
  </si>
  <si>
    <t>bannwarthi~</t>
  </si>
  <si>
    <t>ID'd on GenBank as mauritiana; likely represents bannwarthi</t>
  </si>
  <si>
    <t>------------------------------------TCTAATGATAGGTGCCCCTGACATGGCTTTCCCTCGAATGAAAAAAATGAGATTCTGACTAGTCCCTCCATCCTTTATTCTTTTGCTAGCTTCTGCCGGCGTAGAAAGAGGGGCTGGAACAGGGTGAACAATATACCCACCGCTATCCAGAAAAATAGCTCATGCAGGGGGATCTGTAGATTTAGCAATATTTTCACTTCACCTAGCTGGTGCTTCTTCAATCTTAGCTTCCATCAAATTTATTACGACAATTATAAACATGCGAACTCCCGGTATTACTTTCGATCGGCTTCCTTTGTTTGTATGGTCTGTTTTTATAACAGCGTTTCTTCTATTACTAAGACTACCAGTCTTAGCCGGTGCTATAACAATGTTACTAACAGATCGAAATATTAAAACAACATTCTTTGATCCAGCAGGAGGAGGAGATCCTATTTTATTTCAACACTTATTCTGATTTTTTGGACACCCAGAAGTGTACATCCTGATTCTACCAGGA------------------------------------------------------------------------------------------------------------------------------------------</t>
  </si>
  <si>
    <t>N0354</t>
  </si>
  <si>
    <t>-----------------------------------------TGATAGGAGCACCTGACATGGCCTTTCCCCGAATGAAAAACATGAGATTCTGATTAGTACCCCCATCTTTTATTCTCCTTCTAGCATCAGCAGGAGTAGAGAGAGGAGCCGGTACA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TGGGTTCGGAATGATATCTCACGTAATAGCCCATTATAGAGGAAAGCAAGAACCATTCGGTTATTTAGGAATGGTATACGCAATGGTAGCCATAGGGATCCTAGGCTTTCTCGTATGAGCACACCACATGTTCACAGTCGGA</t>
  </si>
  <si>
    <t>S0728</t>
  </si>
  <si>
    <t>MOLN_160</t>
  </si>
  <si>
    <t>HM196570.1</t>
  </si>
  <si>
    <t>tgataggagctcctgacatggccttcccacgaatgaaaaaaatgagcttctgattacttcccccttcctttatacttcttctttgctcagcaggaatcgagaaaggagcaggaacaggatgaacattatacccaccactttcaagaaaaatagcccatgcaggagcctcagtagacctagctatcttttcactacatttagcaggagcctcttcaattctagcctcaataaaatttataactaccatttttaaaatgcgggcccctggtatttcattcgaccgccttccattatttgtctgatcagtttttgtaacagctttcttactattattaaggctcccagtactagctggggcaattacaatgcttttaactgaccgaaatataaaaactacattttttgatccagcaggagggggggacccagtactatttcaacacctattttgattctttggtcatccagaagtttatattcttatacttccaggatttggtatgatatcccatgtaatagcacattatagaggaaagcaacaaccatttggatacctaggcatggtatatgcaattgtagctattggtatactaggttttctagtatgagcacaccatatgtttactgtaggaa</t>
  </si>
  <si>
    <t>MOLAF_0817</t>
  </si>
  <si>
    <t>long branch as poor sequence</t>
  </si>
  <si>
    <t>-----------------------------------------TGATAGGGGCCCCTGATATGGCTTTTCCTCGGATGAAAAATATGAGGTTTTGAATAGTGCCGCCTTCTTTTCTTCTTTTAATAGCCTCTGATGTTGTTGAAAGTGGAGTTGGAACAGGTTGAACTGTTTATCCTCCTTTGTCTAGAAATATTGCTCATGCTGGGGCTTCTGTGGATCTTGGTATTTTTTCTTTACATTTGGCGGGGGCTTCTTCTATTTTAGCTGCAATAATTGTTATTACTACTGTGCATTGTAAGGGTCGTCATGGACATCGTCGACATCTACTTCCTTGGTTTGTTTTTTTAATTTTTGTTTCTGCTTTTATTGTCTTAATGTGTTCATGTGTGCTTGATTACTATATTATTATGGTATCATAGCATCGAAACATCTTTACTTCATTCTGTGGGCGGGGAAGGAGAGCATATTTGTTGTTATTTCTTTGTTTGGTTTG-------------------------------------------------------------------------------------------------------------------------------------------------------------------</t>
  </si>
  <si>
    <t>--------------------------------------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CTATCCCTTCCAGTCTTGGCGGGTGCCATTACTATGCTTTTAACAGATCGGAATATAAACACTTCTTTCTTTGATCCTGTTGGTGGGGGGGATCCTCTTCTATTCCAACATCTTTTCTGGTTTTTTGGTCATCCGGAGGTTTATATTCTAATTCTCCCTGGTTTCGGTATGATTTCCCATATCGTTGCGCACTATTCTGGGAAGGTTCAACCTTTTGGGTATTTGGGTATGGTATATTCAATAATCTCTATAGGGGTACTAGGGTTCCTTGTCTGGGCACAT</t>
  </si>
  <si>
    <t>S0004</t>
  </si>
  <si>
    <t>MOLAF_0312</t>
  </si>
  <si>
    <t>F136924</t>
  </si>
  <si>
    <t>-------------------------TGATTAACCCCCCTTATGATAGGGGCACCAGACATGGCTTTCCCTCGGATGAAAAAAATGAGTTTTTGACTTATACCTCCATCATTTATTCTCCTATTAGCCTCTGCAGGCGTAGAAAGCGGGGCAGGGACAGGATGAACACTATATCCCCCTCTATCAAGTAATATTGCTCACGCGGGAGGATCAGTAGATTTAGCTATATTCTCATTACATTTAGCAGGAGCCTCTTCTATTCTAGCTTCTATTAACTTTATAACTACTATTATTAAAATGCGAACTCCTGGGGTTACATTCGACCGTTTACCATTATTCGTATGATCAATTCTAATCACCACAATTCTTCTTCTTCTAAGTCTTCCAGTTCTAGCAGGAGCAATAACTATGTTATTAACAGATCGAAAAATAAAAACAACATTTTTTGACCCAGCTGGAGGAGGAGACCCAATATTGTTTCAACATTTATTCTGATTCTTTGGTCACCCAGAAGTTTACATACTAATTTTACCAGGGTTTGGAATGATATCCCATATAATTGCTCATTACAGAGGAAAGCAAGAACCATTTGGATACTTAGGTATGGTCTATGCTATGGTAGCAATAGGAATACTAGGATTTTTAGTATGAGCACACCACATGTTTACTGTTGGG</t>
  </si>
  <si>
    <t>MOLG_073</t>
  </si>
  <si>
    <t>HM196383.1</t>
  </si>
  <si>
    <t>tgattaataccattaatgataggagccccagatatggcattcccacgaatgaaaaatttaagattttgattattacccccttcatttatccttcttttagcctccgctagagtagaaagaggagtagggaccggttggactttataccccccactttccagtaatatatctcacactggaggggcagtagatttagcaatattttctttacatttagctggtgcctcatctattttagctgcaattaactttattactacaattttaaaaatgcgagcgccaggtttatcctttgaccgactacctttatttatttggtcaatatttataactgctatcttgcttttattaagattaccagtactagcaggagctataacgatgttattaacagaccgtaaaataaatacaacattttttgacccagcaggaggaggggacccaatattatttcaacatttattttggttctttgggcatccagaagtatatatattaattttaccaggatttggtatggcctcccacattatagcacattatagaggaaaggcagaccctttcgggtaccttggtatggtttatgctatg</t>
  </si>
  <si>
    <t>G0229</t>
  </si>
  <si>
    <t>-------------------------TGATTAATCCCACTTATGATAGGTGCTCCAGATATGGCCTTCCCTCGGATGAAAAAAATGAGCTTCTGACTAGTTCCCCCATCTTTTATTCTTCTCCTTGCTTCTGCCGGCGTAGAAAGTGGAGCCGGAACCGGTTGAACAATCTACCCACCCCTGTCTAGAAACATTGCCCACGCTGGGGGATCCGTCGATCTGGCCATTTTTTCCCTACACCTAGCAGGAGCTTCCTCAATACTAGCCTCTATTAACTTCATAACAACAATCATTAATATGCGAACACCAGGAGTAACCTTTGACCGCCTCCCCTTATTTGTTTGGTCTGTCTTTATAACAGCTTTCCTCCTTCTTTTAAGACTTCCAGTTTTAGCAGGAGCAATTACAATGCTGCTGACAGACCGAAACATAAAAACCACATTCTTCGACCCCGCAGGAGGTGGAGACCCTATTCTATTTCAACACTTATTCTGATTTTTTGGACACCCAGAAGTATACATCCTTATTCTCCCAGGATTCGGAATGATATCCCATATAATAGCCCACTATAGAGGAAAGCAAGAACCATTTGGTTACTTAGGAATGGTATATGCAATGGTAGCCATAGGAATTTTAGGATTCCTCGTATGAGCACACCATATGTTTACTGTAGGA</t>
  </si>
  <si>
    <t>AGCCCTTTGAATA--------AATAAAGGGTCACGCCTG-CCCAGT-GGCTCA------AGGCTAAACGGCCGCGGTATCTTGACCGTGCAAAGGTAGCATAATCATTTGTCTTTTAAATGGAGACTTGTATGAACGGCAAAACCTTTTTTGACTGTCTCCCCCTCCGAACCTTCTAAATTTCTACCTGC-GTGAAGAAGCGCAGA-AACAGCAGAAAGACGAGAAGACCCTGTCGAGCTTTAGCT---------------------------------------------AACAGATGAACAGAGACAACTTTACTG------------------ACATCATCCAAAAG-CTTTGGTTGGGGCAACCATGGAGAA--AAAAA-CCCTCCAGACACAATAGGAGAACCCCATTCCCTATTTTCCCTA-TAG---------AGAACCA------------GAAACTGGTAATCGGAAAAAGTTACCGCAGGGATAACAGCGTCATCCCCTCTGAGAGTCCTTATTGACGAGGGGGTTTGCGACCTCGATGTTGGATTGG-GGCCTCCTTA-GGGTGCAGAAGCTCTAA----ACGGTTAGACTGTTCGTCTATTAAAGCCCT-----</t>
  </si>
  <si>
    <t>G0216</t>
  </si>
  <si>
    <t>-------------------------TGATTGGTACCTTTAATGATAGGGGCCCCAGATATGGCGTTTCCTCGGATGAAAAAAATGAGGTTCTGGTTGGTTCCTCCTTCTTTT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CATATGTTTACTGTTGGG</t>
  </si>
  <si>
    <t>G0198</t>
  </si>
  <si>
    <t>---------------------------------------------TGGAGCGCCAGACATGGCCTTCCCACGAATGAAAAAAATGAGCTTTTGACTAATTCCTCCCTCCTTTATTTTACTACTTGCTTCTGCTGGCGTAGAAAGAGGAGCTGGAACTGGATGAACCATATACCCACCACTTTCAAGAAACATTGCACATGCCGGAGGATCAGTAGATCTAGCCATTTTTTCACTCCACTTAGCTGGTGCTTCCTCCATTCTAGCGTCAATAAAATTTATTACAACCATAATAAAAATGCGAACACCCGGTGTAACTTTTGACCGACTCCCCTTATTTGTGTGATCCGTCTTTATTACCGCAATTCTTTTACTTTTAAGTCTCCCTGTACTAGCCGGAGCCATTACAATGCTCTTAACGGACCGAAAAATTAAAACCACCTTTTTTGACCCAGCTGGAGGAGGGGATCCTATTTTATTCCAACACCTATTCTGGTTCTTTGGACACCCAGAAGTATATATCCTAATTCTTCCGGGATTTGGAATGATTTCTCACGTAATAGCACACTATAGCGGAAAGCAAGAACCATTTGGCTACTTAGGAATGGTATACGCAATGGTAGCCATTGGAATTCTAGGCTTCCTTGTCTGAGCCCACCATATGTTTACAGTTGGA</t>
  </si>
  <si>
    <t>AGCCCCCCGAAA-------TTTATGGGGGGTGCAGCCTG-CCCAGT-GGAATAAT----TTTCTTAACGGCCGCGGTATCTTGACCGTGCAAAGGTAGCATAATCACTTGTCTCTTAAATGGGGACCTGTATGAATGGCTTTTCATCCCTTAGCTGTCTCCC-TTCTTAGCCACCTAAACTTCTATTCAC-GTGAAGAAGCGTGAT-TTTTCAAGATAGACGAGAAGACCCTGTCGAGCTTTAGTT---------------------------------------------AACGCTAAAACTAACCCTTCCTTTTTA----------AGGGACAACATATTTAGCCTAAACTTTGGTTGGGGCAACCATGGAGAA--CAAAAACCCTCCAGTTTA--TTAGGAAGAAAACAATTCCCCTAAAAACTTATAA--------AGAACCAGT----------TTCTCTGGAAAACGGAAAAAGTTACCGCAGGGATAACAGCGTTATCTTCTCTGAGAGCTCTTATTGACGAGAAGGATTGCGACCTCGATGTTGGATTGG-GGTAACCTAA-GGGTGCAGCAGCTCTTA----AAGGTTGGACTGTTCGTCCATTAATTCCCT-----</t>
  </si>
  <si>
    <t>----AAGCTTACAAGGAAATATAACCACATCCCGAAATCT-AGAGAGCTAACCTTTCACCACTTTAAAGAAGTATAAAACC---TACTGTTGCAAGAGTAGAAGAAGAGTAAAGGTTAGAAATGATATGTTAAACGCGCTAGATGATAGCTGGTTTCTTAAGAAAAAAGTATTAGCTTTACTTCCTTATTTTAT----TAAACCGTCTTCCAGAAAGGT--TACAATTA----AATAAAA-GGAAAGCAAGAGATAAGGAGATAAGTTCTTATCTCAAGAAGGAAACAACCAAGAAAGAAGGAAAGGCCAAAACCACAATACTCAGGA------ACACTTCTT--AAGTAGGCCTAAAAGCTGCCACC--TAAAAGAAAGCGTTAAAGCTCAAGAACTTC-----ACTCCTAAAATCTATGATC---AATCTTCCCGTACCTATTTTT--CAGTATTAAGATTTAA--ATAATGTTAAAACGAGTAAGTAAATAAACTTT--TG-TATTGGCGAAAACAACTT-----AATT--TTTAACCTAGAA-ACCCTCCATACATCAAGAAA------GAGGAAATTAAAATT-TT-TTCAACACAGAA-GCCAA-GAA-------TAAGGAAAAACAAGAAGGAAGGAACTAGGCAAATAAA--AAGGATGACTGTTTACCAAAAACATAGCCCCCCGAAATT-----TATGGGGGGTGCAGCCTGCCC-AGTGGAATAATTT---TCTTAACGGCCGCGGTATCTTGACCGTGCAAAGGTAGCATAATCA</t>
  </si>
  <si>
    <t>-----------------------------------------------------------TGGCCTTTCCCCGAATGAAAA-CATGAGTTTTTGATTAATCCCACCTTCCTTCATATTACTCCTAGCCTCAGCAGGAGTAGAAAGAGGTGCCGGCACAGGGTGAACCATATATCCTCCCCTATCCAGAAACATCGCTCACGCTGGAGGATCAGTTGACCTAGCCATTTTCTCCTTACACCTAGCCGGAGCTTCTTCAATTCTAGCTTCAATTAACTTTATAACAACAATTATAAAAATGCGAACCCCAGGAGTAACCTTTGACCGGTTACCACTATTTGTATGATCCGTTTTCATAACAGCGTTCCTACTACTACTTAGACTTCCAGTACTGGCAGGAGCAATAACAATGCTCCTTACTGACCGAAATATAAAAACGACCTTCTTTGACCCTGCTGGAGGAGGAGACCCCATATTATTTCAACATCTATTCTGGTTCTTTGGCCACCCAGAGGTATATATTCTTATCCTACCAGGGTTCGGAATGATCTCCCACGTAATCGCCCACTACAGAGGTAAGCAAGAACCTTTTGGCTACCTAGGAATGGTCTACGCGATGGTCGCAATAGGAATACTAGGATTTCTGGTCTGAGCTCACCACATGTTCACCGTAGGT</t>
  </si>
  <si>
    <t>N0083</t>
  </si>
  <si>
    <t>RSAKZN_2003_61</t>
  </si>
  <si>
    <t>-----------------------------------------------------------TGGCTTTCCCTCGAATGAAAAACATGAGATTTTGATTAGTCCCACCTTCCTTCATTCTTCTCCTTGCCTCAGCAGGTGTAGAAAGAGGAGCTGGAACAGGCTGGACCATATACCCTCCCCTATCAAGCAAAATAGCCCACGCTGGAGGATCAGTAGACCTTGCCATCTTCTCCTTACACCTAGCTGGAGCTTCCTCTATCCTAGCCTCCATAAACTTTATAACAACAGTCATAAACATGCGAACCCCAGGAGTCACATTCGACCGCTTACCATTATTCGTATGGTCTGTCTTTATAACAGCTTTTCTACTCCTTCTAAGGCTCCCAGTCTTAGCAGGAGCAATCACAATGCTACTAACCGACCGAAACATAAAAACAACCTTCTTTGACCCAGCAGGAGGAGGAGACCCCATCCTATTCCAACACCTGTTTTGATTCTTCGGCCACCCAGAGGTCTACATTCTTATCCTCCCAGGCTTTGGAATGATCTCCCACGTAATAGCCCACTACAGAGGCAAGCAAGAACCATTCGGCTACTTAGGAATGGTCTACGCGATGGTCGCCATAGGTATTCTTGGTTTCCTAGTATGAGCCCACCACATGTTCACGGTAGGC</t>
  </si>
  <si>
    <t>K0096</t>
  </si>
  <si>
    <t>-----------------------------------------------------------TGGCTTTTCCCCGAATGAAAAAAATGAGATTTTGATTAATACCGCCTTCTTTCATCCTATTATTAGCCTCCGCTGGGGTGGAAAGAGGGGCTGGAACAAGATGAACAATATACCCACCACTATCAAGAAAAATAGCTCACGCAGGAGGATCCGTGGATCTAGCAATATTTTCATTACATCTAGCCGGTGCTTCTTCAATTCTAGCCTCCATAAACTTTATAACAACAATTATAAACATGCGAACTCCTGGCATTACTTTTGATCGGCTTCCTCTGTTTGTATGATCAGTTTTTATAACGGCATTTTTGTTGTTATTAAGCCTTCCAGTCCTAGCTGGTGCTATAACAATGTTATTAACAGATCGAAATATAAAAACAACGTTTTTTGACCCAGCAGGAGGAGGGGATCCTATTTTGTTCCAACACTTATTTTGATTCTTTGGACACCCGGAAGTATATATTCTTATCTTACCAGGATTTGGCATGATATCTCACGTCATAGCCCACTACAGAGGAAAGCAAGAACCATTTGGATACCTAGGCATGGTATACGCCATGGTAGCCATAGGGATATTAGGATTCCTAGTATGAGCCCATCACATGTTCACAGTAGGT</t>
  </si>
  <si>
    <t>-------------------------GGGGGTCAAGCCTG-CCCAGT-GGTG-AA------AACTAAACGGCCGCGGTATCCTGACCGTGCAAAGGTAGCATAATCATTTGTCTTTTAAATGAGGACTCGTATGAATGGAAAAACCTTCCCTAACTGTCTCCC-TTGTTCTCCTCTAAAACTCGTATTCAG-GTGAAGAACCCTGAA-TAATCCAGAAAGACGAGAAGACCCTGTCGAGCTTAAGCT---------------------------------------------AAGAAAGGAAATTTCCTAA-------------TCTAACCCGTAATCTTATCCTTCTATAGCTTTGGTTGGGGCAACCACGGAGAA--CAAGAATCCTCCGGGAAAAGTGGAAGAAAAATCCTCTCTCCACCTAAAATAAAA--------AGAACCA------------GGATCTGGTAAACGGAAAAAGTTACCGCAGGGATAACAGCGTTATCTCCTCTAAGAGTCCATATTGACGAGGAGGCTTGCGACCTCGATGTTGGATTGG-GGCATCCACA-GGGTGCAGAAGCTCTGA----AAGGTCGGACTGTTCGTCCGTTAAAGCCCT-----</t>
  </si>
  <si>
    <t>K0058</t>
  </si>
  <si>
    <t>-----------------------------------------------------------TGGCTTTTCCCCGAATGAAAAAAATGAGATTTTGATTGGTACCACCTTCTTTCATCCTATTATTAGCCTCCGCTGGG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CACATGTTCACAGTAGGT</t>
  </si>
  <si>
    <t>AGCTCCCTGAACA--------AATAGGGAGTCAAACCTG-CCCAGT-GGTG-AA------AACTAAACGGCCGCGGTATCTTGACCGTGCAAAGGTAGCATAATCATTTGTCTTTTAAATGAAGACTCGTATGAACGGAAAAACCTTCTCTAACTGTCTCCC-CTGTTCTCCTCTAAAACTCGTATTCAG-GTGAAGAACCCTAAA-TAACCCAGAAAGACGAGAAGACCCTGTCGAGCTTAAGCT---------------------------------------------AAGAAAGGAAATTTTCTAACTTAACTCG-------------TAATCTTATCCTTCCACAGCTTTGGTTGGGGCAACCACGGAGAA--CAAGAATCCTCCGGGAAAAGTGGAAGAAAAATCCTCTCTCCACCTAAAAGAAAA--------AGAACCA------------GGATCTGGTAAACGGAAAAAGTTACCGCAGGGATAACAGCGTTATCTCCTCCAAGAGTCCATATTGACGAGGAGGCTTGCGACCTCGATGTTGGATTGG-GGCATCCACA-GGGTGCAGAAGCTCTGA----AAGGTCGGAC-------------------------</t>
  </si>
  <si>
    <t>K0166</t>
  </si>
  <si>
    <t>Tinian</t>
  </si>
  <si>
    <t>-----------------------------------------------------------TGGCTTTTCCTCGGATGAAAAAAATGAGATTTTGACTAGTCCCACCATCCTTCATCCTTCTACTAGCTTCTGCCGGCGTAGAAAGAGGGGCCGGAACAGGTTGAACAATATATCCACCGCTGTCTAGAAAAATAGCTCATGCAGGGGGATCTGTAGATTTAGCAATATTTTCACTTCACCTAGCCGGGGCTTCTTCAATTCTAGCTTCTATTAAATTTATTACAACAATTATAAATATGCGAACTCCAGGTATTACTTTTGATCGACTTCCCTTGTTCGTATGATCCGTTCTTATAACAGCGTTTCTTCTGCTGCTAAGACTACCAGTTCTAGCAGGTGCTATAACAATGTTATTAACAGATCGTAATATTAAAACAACATTCTTTGATCCAGCAGGAGGAGGGGACCCTATCCTATTTCAACACTTATTCTGGTTTTTTGGACATCCAGAAGTATACATCCTGATTCTACCAGGATTTGGGATGATATCACACGTAATAGCCCACTATAGAGGAAAGCAAGAACCATTCGGATATTTAGGCATGGTATATGCTATGGTAGCCATAGGAATCCTAGGATTCCTAGTATGAGCTCACCATATGTTTACAGTAGGA</t>
  </si>
  <si>
    <t>K0150</t>
  </si>
  <si>
    <t>--------------------------------------------TGGGAGCTCCAGACATGGCCTTCCCTCGGATGAAAAAAATGAGATTCTGACTAGTCCCACCTTCTTTTATTCTTCTATTAGCTTCCGCTGGAGTAGAAAGAGGAGCCGGAACAGGTTGAACAATTTACCCACCACTGTCTAGAAAAATAGCCCATGCAGGAGGATCCGTAGACCTGGCAATATTTTCATTACATTTAGCTGGTGCCTCTTCTATCCTAGCTTCAATTAAATTTATAACAACAATTATAAACATGCGGACTCCAGGCATTACTTTTGACCGACTTCCTTTATTTGTATGATCCGTCTTCATAACAGCATTTCTACTACTATTAAGACTACCAGTCTTAGCCGGTGCTATAACAATGCTATTGACAGATCGGAATATAAAAACTACGTTCTTTGACCCAGCAGGAGGAGGAGACCCAATATTATTTCAACACCTATTCTGGTTTTTTGGTCACCCAGAAGTATATATTCTTATTCTACCAGGATTCGGTATGATATCACACGTAATAGCCCACTATAGAGGAAAGCAAGAACCATTCGGGTACTTAGGCATGGTTTACGCTATGGTAGCCATAGGTATATTAGGATTTCTAGTATGAGCCCATCATATGTTTACAGTAGGA</t>
  </si>
  <si>
    <t>-------------------------GGGGGTTTAGCCTG-CCCAGT-GGTC-TA-----AGACTAAACGGCCGCGGTATCTTGACCGTGCAAAGGTAGCATAATCACTTGTCTTTTAAATGAAGACTCGTATGAACGGAATAACCTTTCTTAACTGTCTCCC-CCGCTTCCCTCTAAAACTCGTATTTAG-GTGAAGAACCCTAAA-TGACACAGAAAGACGAGAAGACCCTGTCGAGCTTCAGCT---------------------------------------------AAAAAAGGAATTAAATAAA---------------------ATCTTAATATCCTACTATAGCTTTGGTTGGGGCAACCACGGAGAA--TAATAATCCTCCGGAAACCATGGAAGAAAAATCTACTCTCCACTTCACACAGAAAA------AGAACCA------------GAATCTGGAAAACGGAAAAAGCTACCGCAGGGATAACAGCGTTATCTCCTCTAAGAGTTCATATTGACGAGGAGGCTTGCGACCTCGATGTTGGATTGG-GGCACCCACA-GGGTGCAGAAGCTCTGA----AAGGTCGGACTGTTCG-------------------</t>
  </si>
  <si>
    <t>Opheodesoma_nsp</t>
  </si>
  <si>
    <t>TGTAATGATAGGTGGTTTTGGGAATTGGTTGGTTCCTTTGATGATAGGGGCTCCGGACATGGCATTCCCACGGATGAAAAAAATGAGGTTCTGGTTGGTTCCGCCTTCTTTTCTTCTTTTATTAGCCTCGGCGGTTGTAGAGAGGGGAGTGGGTACAGGATGAACTGTTTACCCTCCTTTGTCTTCAAACTTAGCTCATGCTGGGGCATCTGTAGACTTAGGTATTTTTTCTTTACATTTAGCTGGGGTTTCTTCAATTTTAGCCTCGATAAATTTTATAACGACTATTTATAATATGCGTTGTAGGGGTTTGACTTGAGACCGTTTACCTTTATTTGTGTGATCGATATTTGTTACTTCTTTTTTATTGCTATTATCCCTACCTGTTTTAGCGGGGGCTATAACAATGTTACTTACTGATCGGAATATCAAAACTTCTTTTTTTGATCCAGTGGGAGGGGGAGACCCTATTTTATTTCAACATTTGTTTTGGTTTTTTGGGCACCCGGAGGTTTATATACTAATAATTCCCGGGTTTGGTATGGTTTCACACATAGTAGCTCATTATGCTGGGAAGGCTCAACCTTTTGGTTATTTGGGTATGGTTTACGCTATTATATCAATAGGAGTGTTAGGTTTCTTAGTTTGGGCTCAC</t>
  </si>
  <si>
    <t>N0640</t>
  </si>
  <si>
    <t>TGTAATGATAGGTGGTTTTGGGAATTGGTTGGTTCCTTTGATGATAGGGGCTCCGGACATGGCATTCCCACGGATGAAAAAAATGAGGTTCTGGTTGGTTCCGCCTTCTTTTCTTCTTTTATTAGCCTCGGCGGTTGTAGAGAGGGGAGTGGGTACAGGATGAACTGTTTACCCTCCTTTGTCTTCAAACTTAGCTCATGCTGGGGCATCTGTAGACTTAGGTATTTTTTCTTTACATTTAGCTGGGGTTTCTTCAATTTTAGCCTCGATAAATTTTATAACGACTATTTATAATATGCGTTGTAGGGGTTTGACTTGAGACCGTTTACCTTTATTTGTGTGATCGATATTTGTTACTTCTTTTTTATTGCTATTATCCCTACCTGTTTTAGCGGGGGCTATAACAATGTTACTTACTGATCGGAATATCAAAACTTCTTTTTTTGATCCAGTGGGGGGGGGAGACCCTATTTTATTTCAACATTTGTTTTGGTTTTTTGGGCACCCGGAGGTTTATATACTAATAATTCCCGGGTTTGGTATGGTTTCACACATAGTAGCTCATTATGCTGGGAAGGCTCAACCTTTTGGTTATTTGGGTATGGTTTACGCTATTATATCAATAGGAGTGTTAGGTTTCTTAGTTTGGGCTCAC</t>
  </si>
  <si>
    <t>TGTAATGATTGGGGGATTTGGAAATTGGCTGGTCCCTTTAATGATAGGGGCTCCTGATATGGCTTTTCCTCGAATGAAAAAAATGAGGTTTTGGTTAGTTCCTCCTTCTTTCTTGTTATTACTAGCCTCTTCTGTTGTCGAAAGGGGTGTTGGAACTGGTTGAACAGTTTATCCTCCTCTTTCCGGTAAATTGGCTCATGCTGGTGCCTCAGTAGATTTGGGTATCTTTTCTTTGCATTTGGCTGGTGTTTCTTCAATCTTAGCCTCAATAAATTTTATAACTACTATTTATAAAATGCGGTGTAGAGGTCTTACTTGAGATCGTTTACCTTTGTTCGTTTGGTCAATTTTTGTTACTTCTTTTCTTTTATTGTTGTCTCTTCCGGTTTTGGCTGGGGCTATAACTATGTTGTTAACAGATCGTAATATAAAAACTTCTTTTTTTGACCCTGTAGGGGGAGGAGATCCTATTTTATTCCAACATCTTTTTTGATTTTTTGGTCACCCCGAGGTATATATTTTAATAATCCCTGGATTTGGTATGATTTCTCATATAGTTGCTCATTATGCTGGTAAGGTTCAACCCTTCGGTTATTTGGGAATGGTTTATGCTATAATTTCCATAGGTGTTTTGGGATTCTTAGTTTGGGCGCAC</t>
  </si>
  <si>
    <t>MOLAF_0799</t>
  </si>
  <si>
    <t>check - almost same as Sigmadota contorta</t>
  </si>
  <si>
    <t>TGTAATGATTGGGGGGTTTGGAAATTGGTTAGTTCCGTTAATGATTGGGGCCCCTGATATGGCTTTTCCGCGAATGAAAAATATGAGATTTTGATTAGTTCCTCCTTCTTTCCTTCTTTTAATAGCTTCTGCTGTTGTTGAAAGTGGGGTGGGTACTGGTTGGACTGTGTACCCTCCTTTGTCTAGTAAAATTGCTCATGCTGGTGCGTCTGTGGATCTTGGTATTTTTTCTTTGCATTTAGCAGGGGCTTCTTCTATTTTAGCTTCCATAAATTTTATTACTACAATATATAATATGCGATGTTATGGACTTCGTTGGGATCGTCTTCCTCTTTTTGTTTGGTCAATTTTTGTTACTTCTTTCTTGTTGTTATTGTCTTTACCTGTACTTGCAGGGGCTATTACTATGCTTTTAACAGACCGTAACATAAATACTTCTTTTTTTGATCCTGTTGGTGGGGGGGATCCTTTATTATTTCAACATTTATTTTGGTTTTTTGGGCACCCAGAAGTCTATATTTTAATTTTACCAGGTTTTGGTATGATTTCTCATATTGTTGCTCATTATTCTGGGAAGATTCAACCTTTCGGCTATTTGGGGATGGTATACTCAATAATTTCTATTGGGATTTTAGGGTTTTTGGTATGAGCTCAC</t>
  </si>
  <si>
    <t>FM_QM09_095</t>
  </si>
  <si>
    <t>GOC62856</t>
  </si>
  <si>
    <t>unique among Opheodesoma</t>
  </si>
  <si>
    <t>TGTCATGATAGGGGGTTTTGGTAATTGATTAATACCATTAATGCTTGGGGCTCCTGATATGGCTTTTCCTCGAATGAAAAAAATGAGTTTTTGGTTGGTACCTCCTTCTTTTATTTTGCTTCTTGCTTCTTCTGTAGTGGAAAGTGGTGTTGGAACTGGTTGGACAGTTTATCCTCCTCTTTCTAGAAATATTGCTCATGCTGGGGCTTCTGTTGACTTGGCTATCTTTTCTTTACATTTAGCGGGTGCTTCTTCTATTTTGGCTTCTATTAATTTTATTACTACAACTTATAATATGCGTTCTAAAGGTTTAACTTGGGATCGTCTTCCTTTATTTATTTGGTCATTATTTGTTACTTCTTTTTTATTATTGTTGTCTTTGCCTGTTTTGGCTGGTGGTATAACCATGTTGTTGACTGATCGAAAAGTAAATACTTCTTTTTTTGACCCTGTTGGTGGTGGGGATCCTTTGTTGTTTCAACATTTATTTTGATTTTTTGGGCACCCTGAGGTTTACATATTAATAATTCCTGGTTTTGGTATGGTTTCTCATGTTATAGCTCATTATTCTGGAAAGGTTCAGCCTTTTGGTTATTTGGGTATGGTTTATGCAATTGTTTCAATAGGTATATTGGGTTTTTTAGTTTGGGCTCAT</t>
  </si>
  <si>
    <t>TGTCATGATAGGTGGTTTTGGAAACTGGTTAGTTCCTTTAATGATAGGGGCTCCCGATATGGCTTTTCCTCGTATGAAAAATATGAGGTTTTGGTTGGTCCCTCCCTCCTTTCTGTTACTTCTGGCGTCGGCTGTCGTTGAGAGTGGTGTGGGGACTGGTTGGACTGTCTACCCACCTCTTTCCGGAAATATAGCGCATGCTGGTGCCTCGGTGGATCTTGGTATTTTTTCTCTCCATCTGGCGGGGGCCTCTTCTATTTTAGCTTCTATAAATTTTATAACAACTATTTATAATATGCGTTGTTTTGGTCTT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TTTTCTTGTTTGGGCTCAC-</t>
  </si>
  <si>
    <t>TGTCATGATAGGTGGTTTTGGAAACTGGTTAGTTCCTTTAATGATAGGGGCTCCCGATATGGCTTTTCCTCGTATGAAAAATATGAGGTTTTGGTTGGTCCCTCCCTCCTTTCTGTTACTTCTGGCGTCGGCTGTCGTTGAGAGTGGTGTGGGGACTGGTTGGACTGTCTACCCTCCTCTTTCCGGAAATATAGCGCATGCCGGTGCCTCGGTGGATCTTGGTATTTTTTCTCTCCATCTGGCGGGGGCCTCTTCTATTTTAGCTTCTATAAATTTTATAACAACTATTTATAATATGCGTTGTTTTGGTCTT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TTTTCTTGTTTGGGCTCACC</t>
  </si>
  <si>
    <t>TGTCATGATAGGTGGTTTTGGAAACTGGTTAGTTCCTTTAATGATAGGGGCTCCCGATATGGCTTTTCCTCGTATGAAAAATATGAGGTTTTGGTTGGTCCCTCCCTCCTTTCTGTTACTTCTGGCGTCGGCTGTTGTTGAGAGTGGTGTGGGGACTGGTTGGACTGTCTACCCTCCTCTTTCCGGAAATATAGCGCATGCCGGTGCCTCGGTGGATCTTGGTATCTTTTCTCTCCATCTGGCGGGGGCCTCTTCTATTTTAGCTTCTATAAATTTTATAACAACCATTTATAATATGCGTTGTTTTGGTCTC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TTCTCCATAGGTATTTTGGGTTTTCTTGTTAGGGCTCAC-</t>
  </si>
  <si>
    <t>622A</t>
  </si>
  <si>
    <t>TGTGATGATAGGAGGGTTTGGTAAATGACTAGTCCCTTTGATGATCGGGGCTCCTGATATGGCCTTTCCTCGAATGAAAAATATGAGCTTCTGGTTAGTTCCTCCCTCTTTTCTCCTGCTTTTAGCTTCTGCTATTGTTGAGAGAGGGGTAGGTACAGGGTGAACAGTTTATCCTCCTCTGTCTGGTAAAATAGCGCATGCGGGGGCTTCTGTARATTTAGGTATCTTCTCTTTACATATTGCTGGTGCTTCTTCTATTTTGGCGTCTATAAATTTTATTACTACTATTTATAATATGCGTTGTTTCGGCCTCCGTTGAGACCGTTTACCTCTGTTTGTTTGATCTATTTTTATTACTTCCTTTTTGCTTTTGCTTTCTCTTCCGGTTTTAGCAGGGGCTATAACTATGTTGTTAACGGATCGTAATATTAACACCTCTTTTTTTGACCCAACGGGAGGGGGAGACCCTTTGTTATTTCAACATCTTTTTTGGTTTTTCGGACACCCGGAGGTTTATATTCTAATACTTCCTGGGTTTGGGATGATTTCTCATATTGTAGCTCATTACTCTGGTAAGGTTCAGCCTTTCGGTTACCTAGGAATGGTTTATTCTATAATTTCTATTGGTATTCTAGGTTTTCTGGTCTGAGCACAC-</t>
  </si>
  <si>
    <t>TGTGATGATAGGAGGGTTTGGTAAATGACTAGTCCCTTTGATGATTGGGGCCCCTGATATGGCCTTTCCTCGAATGAAAAATATGAGCTTCTGGTTAGTTCCTCCCTCTTTTCTCCTGCTTTTAGCTTCTGCTATTGTTGAGAGAGGGGTAGGTACAGGGTGAACAGTTTACCCTCCTCTGTCTGGTAAAATAGCGCATGCGGGGGCTTCTGTAGATTTAGGTATTTTCTCCTTACATATTGCTGGTGCTTCTTCTATTTTGGCGTCTATAAATTTTATTACTACTATTTATAATATGCGTTGTTTCGGCCTCCGTTGAGACCGTTTACCTCTGTTTGTTTGGTCTATTTTTATTACTTCCTTTTTGCTTTTGCTCTCTCTTCCGGTTTTAGCAGGGGCTATAACTATGTTGTTAACGGATCGTAATATTAACACCTCTTTTTTTGACCCAACGGGAGGGGGAGACCCTTTGTTATTTCAACATCTTTTTTGGTTTTTTGGACACCCGGAGGTTTATATTCTAATACTTCCTGGGTTTGGGATGATTTCTCATATTGTAGCTCATTATTCTGGTAAGGTTCAGCCTTTCGGTTACCTAGGAATGGTTTATTCTATAATTTCTATTGGTATTCTAGGTTTTCTGGTCTGAGCACAT-</t>
  </si>
  <si>
    <t>TGTGATGATAGGCGGTTTTGGAAATTGATTA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TCGTTTACCTTTGTTTGTTTGGTCTATCTTTGTTACTTCTTTTTTATTATTGTTGTCTCTACCTGTTTTGGCTGGAGCTATAACGATGTTGCTTACTGATCGTAATATAAATACCTCTTTCTTTGACCCGGTAGGGGGAGGAGATCCTATTTTGTTCCAGCATTTGTTTTGGTTTTTTGGTCATCCTGAGGTTTATATACTAATAATTCCTGGTTTTGGGATGGTTTCACATATAGTGGCTCATTATGCTGGAAAGGCTCAACCTTTTGGGTATTTAGGTATGGTTTATGCCATCATATCAATTGGAGTATTAGGTTTTTTGGTTTGGGCTCAT</t>
  </si>
  <si>
    <t>Chiridotidae new genus 1</t>
  </si>
  <si>
    <t>Chiridota A</t>
  </si>
  <si>
    <t>TGTGATGATAGGTGGGTTTGGTAATTGGTTGGTTCCTTTAATGATAGGTGCCCCTGATATGGCTTTTCCTCGGATGAAAAATATGAGTTTTTGGTTGGTTCCTCCTTCTTTCTTACTTCTTTTAGCCTCTGCGGTGGTTGAGAGTGGTGTGGGGACTGGTTGGACTGTTTATCCGCCTTTGTCTAGGAATGTGGCTCATGCAGGAGCTTCTGTAGATCTTGGTATTTTTTCTTTACATTTGGCCGGTGCTTCTTCTATTTTGGCTTCTATTAATTTTATAACAACTATATATAATATGCGTTGTTTTGGTTTGCGGTGGGATCGTCTTCCTCTGTTTGTGTGGTCTATTTTTATTACTTCTTTTTTGCTTTTGTTATCTCTTCCTGTTCTTGCAGGGGCTATAACTATGTTGTTAACAGATCGTAATTTGAATACTTCTTTTTTTGATCCTACTGGAGGAGGGGATCCTCTTTTGTTTCAGCACCTTTTTTGGTTTTTTGGACATCCTGAGGTTTATATTTTAATTTTGCCTGGTTTTGGTATGATTTCTCATATTGTAGCTCATTATTCTGGAAAGGTTCAGCCTTTTGGTTATTTGGGGATGGTTTATTCTATAATTTCTATAGGTATATTGGGTTTTTTAGTTTGGGCTCAC</t>
  </si>
  <si>
    <t>TGTGATGATAGGTGGTTTTGGAAATTGATTAGTACCTTTAATGATAGGAGCCCCAGATATGGCGTTC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CACTTCTTTTTTATTGTTATTATCTCTACCTGTTTTAGCTGGAGCTATAACGATGTTGCTTACTGATCGTAATATAAACACCTCTTTCTTTGACCCGGTAGGGGGAGGAGATCCTATTTTGTTCCAGCATTTGTTTTGGTTTTTTGGTCATCCTGAGGTTTATATACTAATAATTCCTGGTTTTGGGATGGTTTCACATATAGTGGCTCATTATGCTGGAAAGGCTCAACCTTTTGGGTATTTAGGTATGGTCTATGCTATTATATCAATTGGAGTACTAGGTTTTTTGGTTTGGGCTCAT</t>
  </si>
  <si>
    <t>TGTGATGATAGGTGGTTTTGGAAATTGATTAGTACCTTTAATGATAGGAGCTCCAGATATGGCGTTC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</si>
  <si>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T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KTAATATAAATACCTCTTTCTTTGACCCGGTGGGGGGAGGTGATCCTATTTTGTTCCAACATTTGTTTTGGTTTTTTGGTCATCCTGAGGTTTATATACTAATAATTCCTGGTTTTGGGATGGTTTCACATATAGTGGCTCATTATGCTGGAAAGGCTCAACCTTTTGGGTATTTAGGTATGGTTTATGCTATTATATCAATTGGAGTATTAGGTTTTTTGGTTTGGGCTCAT</t>
  </si>
  <si>
    <t>T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</si>
  <si>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FM_QM09_039</t>
  </si>
  <si>
    <t>SBD511740</t>
  </si>
  <si>
    <t>probably contaminated with 15313A</t>
  </si>
  <si>
    <t>TGTGATGATAGGTGGTTTTGGAAATTGATTAGTACCTTTAATGATAGGAGCTCCAGATATGGCT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ATTCCAACATTTGTTTTGGTTTTTTGGTCATCCTGAGGTTTATATACTAATAATTCCTGGTTTTGGGATGGTTTCACATATAGTGGCTCATTATGCTGGAAAGGCTCAACCTTTTGGGTATTTAGGTATGGTTTATGCTATTATATCAMTTGGAGTATTAGGTTTTTTGGTTTGGGCTCAT</t>
  </si>
  <si>
    <t>TGTGATGATAGGTGGTTTTGGAAATTGATTAGTACCTTTAATGATAGGAGCTCCAGATATGGCTTTTCCTCGGATGAAAAAAATGAGGTTCTGGCTGGTTCCTCCTTCTTTTCTTCTTTTATTAGCTTCAGCGGTTGTAGAAAGAGGAGTGGGAACGGGATGAACTGTTTACCCTCCTCTATCTTCGAATT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</si>
  <si>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TGTGATGATAGGTGGTTTTGGAAATTGATTAGTACCTTTGATGATAGGAGCCCCAGATATGGCGTTTCCTCGGATGAAAAAAATGAGGTTCTGGTTGGTTCCTCCTTCTTTTCTTCTTTTATTAGCTTCAGCGGTTGTAGAAAGAGGAGTGGGAACGGGATGAACTGTTTATCCTCCTTTATCTTCGAATCTAGCCCATGCTGGGGCTTCAGTGGATTTAGGCATATTCTCTCTTCATTTAGCTGGGGTATCTTCGATTTTGGCTTCAATTAATTTTATAACTACAATTTATAACATGCGTTGTAGGGGTTTAACTTGGGATCGTTTACCTTTGTTTGTGTGGTCTATA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</t>
  </si>
  <si>
    <t>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</t>
  </si>
  <si>
    <t>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CATAACGATGTTGCTTACTGATCGTAATATAAATACCTCTTTCTTTGACCCGGTAGGGGGAGGAGATCCTATTTTGTTCCAGCATTTGTTTTGGTTTTTTGGTCATCCTGAGGTTTATATACTAATAATTCCTGGTTTTGGGATGGTTTCACATATAGTGGCTCATTATGCTGGAAAGGCTCAACCTTTTGGGTATTTAGGTATGGTCTATGCTATCATATCAATTGGAGTACTAGGTTTTTTGGTTTGGGCTCAT</t>
  </si>
  <si>
    <t>TGTGATGATAGGTGGTTTTGGAAATTGATTAGTACCTTTGATGATAGGTGCCCCAGATATGGCGTTCCCTCGGATGAAAAAAATGAGGTTCTGGTTGGTTCCTCCTTCTTTTCTTCTTTTGTTAGCTTCAGCGGTTGTAGAAAGAGGAGTGGGAACGGGATGAACTGTTTATCCTCCTCTATCTTCGAATCTAGCTCATGCTGGGGCTTCAGTGGAC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</t>
  </si>
  <si>
    <t>TGTGATGATAGGTGGTTTTGGAAATTGATTAGTT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CTGGGATCGTTTACCTTTGTTTGTGTGGTCTATCTTTGTTACTTCTTTTTTATTATTATTATCTCTACCTGTTTTAGCTGGGGCTATAACGATGTTGCTTACTGATCGTAATATAAATACCTCTTTCTTTGACCCGGTAGGGGGAGGAGATCCTATTTTGTTCCAGCATTTGTTTTGGTTTTTTGGTCACCCTGAGGTTTATATACTAATAATTCCTGGTTTTGGGATGGTTTCACATATAGTGGCTCATTATGCTGGAAAGGCTCAACCTTTTGGGTATTTAGGTATGGTCTATGCCATCATATCAATTGGAGTATTAGGTTTTTTGGTTTGGGCTCAT</t>
  </si>
  <si>
    <t>TGTGATGATAGGTGGTTTTGGAAATTGATTAGTTCCTTTAATGATAGGAGCCCCAGATATGGCGTTTCCTCGGATGAAAAAAATGAGGTTCTGGTTGGTTCCTCCTTCTTTTCTTCTTTTATTAGCTTCAGCGGTTGTAGAAAGAGGAGTGGGAACGGGATGAACTGTTTATCCTCCTTTATCTTCGAATCTAGCTCATGCTGGGGCTTCAGTGGATTTAGGTATATTCTCTCTTCATTTAGCTGGGGTATCTTCGATTTTGGCTTCAATTAATTTTATAACTACAATTTATAACATGCGTTGTAGGGGCTTAACTTGGGATCGTTTACCTTTGTTTGTGTGGTCTATCTTTGTTACTTCTTTTTTATTATTATTATCTCTACCTGTTTTAGCTGGGGCTATAACGATGTTGCTTACTGATCGTAATATAAATACCTCTTTCTTTGACCCGGTAGGGGGAGGAGATCCTATTTTGTTCCAGCATTTGTTTTGGTTTTTTGGTCATCCTGAGGTTTATATACTAATAATTCCTGGTTTTGGGATGGTTTCACATATAGTGGCTCATTATGCTGGAAAGGCTCAACCTTTTGGGTATTTAGGTATGGTCTATGCCATCATATCAATTGGAGTATTAGGTTTTTTGGTTTGGGCTCAT</t>
  </si>
  <si>
    <t>194A</t>
  </si>
  <si>
    <t>TGTGATGATAGGTGGTTTTGG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CCGTTTACCTTTGTTTGTGTGGTCTATCTTTGTCACTTCTTTTTTATTATTATTATCTCTACCTGTTTTAGCTGGAGCTATAACGATGTTGCTTACTGATCGTAATATAAACACCTCTTTCTTTGATCCGGTAGGGGGAGGAGACCCTATTTTGTTCCAGCATTTGTTTTGGTTTTTTGGTCATCCTGAGGTTTATATACTAATAATTCCTGGTTTTGGGATGGTTTCACATATAGTGGCTCATTATGCTGGAAAGGCTCAACCTTTTGGTTATTTAGGTATGGTTTATGCTATCATATCAATTGGAGTACTAGGTTTTTTGGTTTGGGCTCAT</t>
  </si>
  <si>
    <t>TGTGATGATAGGTGGTTTTGG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CCGTTTACCTTTGTTTGTGTGGTCTATCTTTGTCACTTCTTTTTTATTATTATTATCTCTACCTGTCTTAGCTGGAGCTATAACGATGTTGCTTACTGATCGTAATATAAACACCTCTTTCTTTGATCCGGTAGGGGGAGGAGACCCTATTTTGTTCCAGCATTTGTTTTGGTTTTTTGGTCATCCTGAGGTTTATATACTAATAATTCCTGGTTTTGGGATGGTTTCACATATAGTGGCTCATTATGCTGGAAAGGCTCAACCTTTTGGTTATTTAGGTATGGTTTATGCTATCATATCAATTGGAGTACTAGGTTTTTTGGTTTGGGCTCAT</t>
  </si>
  <si>
    <t>TGTGATGATAGGTGGTTTTGG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GACTTGGGACCGTTTACCTTTGTTTGTGTGGTCTATCTTTGTCACTTCTTTTTTATTATTATTATCTCTACCTGTTTTAGCTGGAGCTATAACGATGTTGCTTACTGATCGTAATATAAACACCTCTTTCTTTGATCCGGTAGGGGGAGGAGATCCTATTTTGTTCCAGCATTTGTTTTGGTTTTTTGGTCATCCTGAGGTTTATATACTAATAATTCCTGGTTTTGGGATGGTTTCACATATAGTGGCTCATTATGCTGGAAAGGCTCAACCTTTTGGGTATTTAGGTATGGTTTATGCTATCATATCAATTGGAGTACTAGGTTTTTTGGTTTGGGCTCAT</t>
  </si>
  <si>
    <t>TGTGATGATAGGTGGTTTTGG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CCGTTTACCTTTGTTTGTGTGGTCTATCTTTGTCACTTCTTTTTTATTATTATTATCTTTACCTGTTTTAGCTGGAGCTATAACGATGTTGCTTACTGATCGTAATATAAACACCTCTTTCTTTGATCCGGTAGGGGGAGGAGACCCTATTTTGTTCCAGCATTTGTTTTGGTTTTTTGGTCATCCTGAGGTTTATATACTAATAATTCCTGGTTTTGGGATGGTTTCACATATAGTGGCTCATTATGCTGGAAAGGCTCAACCTTTTGGGTATTTAGGTATGGTTTATGCTATCATATCAATTGGAGTACTAGGTTTTTTGGTTTGGGCTCAT</t>
  </si>
  <si>
    <t>N0751</t>
  </si>
  <si>
    <t>TGTGATGATAGGTGGTTTTGGAAATTGATTGGTACCTTTAATGATAGGAGCCCCAGATATGGCGTTTCCTCGGATGAAAAAAATGAGGTTCTGGTTGGTTCCTCCTTCTTTTCTTCTTTTATTAGCTTCAGCGGTTGTAGAAAGAGGAGTGGGAACGGGATGAACTGTTTATCCTCCTCTATCTTCGAATCTAGCTCATGCTGGGGCTTCAGTGGATTTAGGTATATTCTCTCTTCATTTAGCTGGGGTATCTTCGATTTTGGCTTCAATTAATTTTATAACTACAATTTATAACATGCGTTGTAGGGGTTTAACTTGGGACCGTTTACCTTTGTTTGTGTGGTCTATCTTTGTCACTTCTTTTTTATTATTATTATCTCTACCTGTTTTAGCTGGAGCTATAACGATGTTGCTTACTGATCGTAATATAAATACCTCTTTCTTTGATCCGGTAGGGGGAGGAGATCCTATTTTGTTCCAGCATTTGTTTTGGTTTTTTGGTCATCCTGAGGTTTATATACTAATAATCCCTGGTTTTGGGATGGTTTCACATATAGTGGCTCATTATGCTGGAAAGGCTCAACCTTTTGGGTATTTAGGTATGGTTTATG--------------------------------------------</t>
  </si>
  <si>
    <t>TGTGATGATAGGTGGTTTTGGAAATTGATTGGTACCTTTAATGATAGGGGCCCCAGATATGGCGTTTCCTCGGATGAAAAAAATGAGGTTCTGGTTGGTTCCTCCTTCTTTT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</t>
  </si>
  <si>
    <t>TGTGATGATAGGTGGTTTTGGAAATTGGTTAGTACCTTTAATGATAGGAGCTCCAGATATGGCGTTTCCTCGGATGAAAAAAATGAGGTTCTGGCTGGTTCCTCCTTCTTTTCTTCTTTTATTAGCTTCAGCGGTTGTAGAAAGAGGAGTGGGAACGGGATGAACTGTTTACCCTCCTCTATCTTCGAATCTAGCTCATGCTGGGGCTTCAGTGGATTTAGGTATATTTTCTCTTCATTTAGCTGGGGTATCTTCGATTTTGGCTTCAATTAATTTTATAACTACAATTTAC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</si>
  <si>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TGTGATGATAGGTGGTTTTGGAAATTGGTTAGTACCTTTAATGATAGGAGCTCCAGATATGGCG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TCCGGTGGGGGGAGGTGATCCTATTTTGTTCCAACATTTGTTTTGGTTTTTTGGTCATCCTGAGGTTTATATACTAATAATTCCTGGTTTTGGGATGGTTTCACATATAGTGGCTCATTATGCTGGAAAGGCTCAACCTTTTGGGTATTTAGGTATGGTTTACGCTATTATATCAATTGGAGTATTAGGTTTTTTGGTTTGGGCTCAT</t>
  </si>
  <si>
    <t>TGTGATGATAGGTGGTTTTGGAAATTGGTTAGTACCTTTAATGATAGGAGCTCCAGATATGGCGTTTCCTCGGATGAAAAAAATGAGGTTCTGGCTGGTTCCTCCTTCTTTTCTTCTTTTATTAGCTTCA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</si>
  <si>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FM_QM09_049</t>
  </si>
  <si>
    <t>SBD503878</t>
  </si>
  <si>
    <t>Pentacta sp3</t>
  </si>
  <si>
    <t>-----------------------------------------------------------TGTGCTTCCCGAGAATGAAAAAAATGAAATTTTGACTAATTCCACCATCATTTATTCTACTCCTAGCCTCAGCCAGAACCGAAAGAGGAGTTGGAACAGGATGAACAATTTACCCCCCACTATCAAGAAAAATAGCCCACGCCGGAACATCAGTCGACCTAGCAATATTCTCTCTCCACCTAGCAGGAGCCTCATCAATTCTAGCATCAATAAAATTTATTACTACCATAATAAAAATGCGAGCTCCAAAAATATCATTTGACCGACTACCACTTTTTGTTTGATCAGTCTTTATAACAGCATTCCTCCTAGTATTAAGACTCCCCGTACTTGCAGGAGCAATAACAATGCTTTTAACAGACCGAAAAATAAACACAACCTTCTTTGACCCAGCTGGAGGAGGAGACCCAATACTATTCCAACATCTATTCTGATTCTTTGGCCACCCTGAAGTATACATTCTTATCCTCCCAGGATTCGGAATGATATCCCACGTAATAACACATTACAGAGGAAAGAAAAACTCATTTGGATACCTAGGAATGGTCTACGCCATGATAGCAATAGGAATATTAGGATTCCTAGTGTGAGCACAC</t>
  </si>
  <si>
    <t>TGTTATGATAGGAGGGTTTGGTAATTGATTGGTGCCCCTGATGTTAGGAGCCCCCGATATGGCTTTTCCTCGTATGAACAAAATGAGCTTTTGGTTAGTTCCTCCTTCATTTTTGTTACTACTCGCTTCTGCTGTGGTGGAAAGGGGAGTTGGGACAGGCTGGACGGTTTATCCTCCACTGTCCGGTAAATTGGC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CTTCGGCTACCTGGGGATGGTTTACGCGATAATTTCTATAGGGGTTTTAGGTTTTGTGGTATGAGCTCAC</t>
  </si>
  <si>
    <t>TGTTATGATAGGAGGGTTTGGTAATTGATTGGTGCCCCTGATGTTAGGAGCCCCCGATATGGCTTTTCCTCGTATGAACAAAATGAGCTTTTGGTTAGTTCCTCCTTCATTTTTGTTATTACTCGCTTCTGCTGTGGTGGAAAGGGGAGTTGGGACAGGCTGGACGGTTTATCCTCCATTGTCCGGTAAATTGGCTCATGCTGGTGCTTCTGTTGATCTAGGTATCTTTTCGTTGCAT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CTTCGGCTACCTGGGGATGGTTTACGCGATAATTTCTATAGGGGTTTTAGGTTTTGTGGTATGAGCTCAC</t>
  </si>
  <si>
    <t>TGTTATGATCGGGGGATTCGGAAATTGGTTGGTCCCCTTGATGATTGGGGCCCCAGATATGGCTTTCCCTCGGATGAAAAAAATGAGGTTCTGGTTGGTTCCTCCTTCCTTCTTGCTATTATTGGCTTCTGCAGTTGTTGAGAGGGGTGTAGGGACTGGTTGGACAGTTTATCCCCCTCTTTCTGGAAAATTGGCTCATGCTGGTGCTTCAGTTGATTTAGGGATTTTTTCTCTACACTTGGCGGGTGTTTCTTCCATTTTAGCCTCTATAAATTTTATAACTACTATTTACAATATGCGTTGTAGGGGTCTTACTTGAGATCGAC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TTATGCTATAATTTCTATAGGTGTATTAGGATTCCTGGTTTGGGCACAT</t>
  </si>
  <si>
    <t>TGTTATGATCGGGGGATTCGGAAATTGGTTGGTCCCCTTGATGATTGGGGCCCCAGATATGGCTTTTCCTCGGATGAAAAAAATGAGGTTCTGGTTGGTTCCTCCTTCCTTCTTGCTATTATTGGCTTCTGCAGTTGTTGAGAGGGGTGTAGGGACTGGTTGGACAGTTTATCCCCCTCTTTCTGGAAAATTGGCTCATGCTGGTGCTTCAGTTGATTTAGGGATTTTTTCCCTACACTTGGCGGGTGTTTCTTCCATTTTAGCCTCTATAAATTTTATAACTACTATTTACAATATGCGTTGTAGGGGTCTTACTTGAGATCGAT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TTATGCTATAATTTCTATAGGTGTTTTAGGATTCCTGGTTTGGGCACAT</t>
  </si>
  <si>
    <t>TGTTATGATCGGGGGATTCGGAAATTGGTTGGTTCCCTTGATGATTGGGGCTCCAGATATGGCTTTCCCC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GACTTCTTTTTTACTTTTATTATCTCTACCAGTATTAGCGGGTGCTATAACTATGTTGCTGACTGACCGTAATATAAAAACTTCCTTTTTTGACCCTGTTGGAGGAGGAGATCCTATTTTATTTCAACACCTTTTTTGGTTCTTTGGTCATCCCGAGGTGTACATTTTAATTATCCCTGGATTTGGTATGATTTCTCATATAGTTGCTCATTATGCGGGTAAGGTTCAGCCTTTCGGCTATTTGGGGATGGTTTATGCTATAATCTCTATAGGTGTTTTAGGATTCCTGGTTTGGGCACAT</t>
  </si>
  <si>
    <t>TGTTATGATCGGGGGATTCGGAAATTGGTTGGTTCCCTTGATGATTGGGGCTCCAGATATGGCTTTCCCC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CATTTTATTTCAACACCTTTTTTGGTTCTTTGGTCATCCCGAGGTGTACATCTTAATTATCCCTGGATTTGGTATGATTTCTCATATAGTTGCTCATTATGCGGGTAAGGTTCAGCCTTTCGGCTATTTGGGGATGGTTTATGCTATAATTTCTATAGGTGTTTTAGGATTCCTGGTTTGGGCACAT</t>
  </si>
  <si>
    <t>TGTTATGATCGGGGGATTCGGAAATTGGTTGGTTCCCTTGATGATTGGGGCTCCAGATATGGCTTTCCCTCGGATGAAAAAAATGAGGTTCTGGTTGGTTCCTCCTTCCTTCTTGCTAC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GGATCCTATTTTATTTCAACACCTTTTTTGGTTCTTTGGTCATCCCGAGGTGTACATTTTAATTATCCCTGGATTTGGTATGATTTCTCATATAGTTGCTCATTATGCGGGTAAGGTTCAGCCTTTCGGCTATTTGGGGATGGTTTATGCTATAATTTCTATAGGTGTTTTAGGATTCCTGGTTTGGGCACAT</t>
  </si>
  <si>
    <t>TGTTATGATCGGGGGATTCGGAAATTGGTTGGTTCCCTTGATGATTGGGGCTCCAGATATGGCTTTCCCTCGGATGAAAAAAATGAGGTTCTGGTTGGTTCCTCCTTCCTTCTTGCTATTGTTGGCTTCTGCAGTTGTTGAGAGGGGTGTAGGGACTGGTTGGACAGTC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</t>
  </si>
  <si>
    <t>TGTTATGATC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CCCCGAGGTGTACATTTTAATTATCCCTGGATTTGGTATGATTTCTCATATAGTTGCTCATTATGCGGGTAAGGTTCAGCCTTTCGGCTATTTGGGGATGGTTTATGCTATAATTTCTATAGGTGTTTTAGGATTCCTGGTTTGGGCACAT</t>
  </si>
  <si>
    <t>BMOO-09161</t>
  </si>
  <si>
    <t>TGTTATGATCGGGGGATTCGGAAATTGGTTGGTTCCCTTGATGATTGGGGCTCCAGATATGGCTTTCCCTCGGATGAAAAAAATGAGGTTCTGGTTGGTTCCTCCTTCCTTCTTGCTATTGTTGGCTTCTGCAGTTGTTGAGAGGGGTGTAGGGACTGGTTGGACAGTTTATCCCCCTCTTTCTGGAAAATTGGCTCATGCTGGTGCTTCAGTTGATTTAGGGATTTTTTCTTTACATTTGGCGGGTGTTTCCTCCATTTTAGCCTCTATAAATTTTATAACTACTATTTACAATATGCGTTGTAGGGGTCTTACTTGAGATCGATTACCCT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CATATGTTCA</t>
  </si>
  <si>
    <t>--------------------------------------------------------------------------------------------------------------------------------------------TAGTAATGATATTTTTTATGGTCATGCCTGTTATGATCGGGGGATTCGGAAATTGGTTGGTTCCCTTGATGATTGGGGCTCCAGATATGGCTTTCCCTCGGATGAAAAAAATGAGGTTCTGGTTGGTTCCTCCTTCCTTCTTGCTATTGTTGGCTTCTGCAGTTGTTGAGAGGGGTGTAGGGACTGGTTGGACAGTTTATCCCCCTCTTTCTGGAAAATTGGCTCATGCTGGTGCTTCAGTTGATTTAGGGATTTTTTCTTTACATTTGGCGGGTGTTTCCTCCATTTTAGCCTCTATAAATTTTATAACTACTATTTACAATATGCGTTGTAGGGGTCTTACTTGAGATCGATTACCCT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CATATGTTCA</t>
  </si>
  <si>
    <t>TGTTATGATCGGGGGATTCGGAAATTGGTTGGTTCCCTTGATGATTGGGGCTCCAGATATGGCTTTCCCTCGGATGAAAAAAATGAGGTTCTGGTTGGTTCCTCCTTCCTTCTTGCTATTGTTGGCTTCTGCAGTTGTTGAGGGGGGTGTAGGGACTGGTTGA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GGATCCTATTTTATTTCAACACCTTTTTTGGTTCTTTGGTCATCCCGAGGTGTACATTTTAATTATCCCTGGATTTGGTATGATTTCTCATATAGTTGCTCATTATGCGGGTAAGGTTCAGCCTTTCGGCTATTTGGGGATGGTTTATGCTATAATTTCTATAGGTGTTTTAGGATTCCTGGTTTGGGCACAT</t>
  </si>
  <si>
    <t>TGTTATGATCGGGGGGTTCGGAAATTGGTTGGTTCCCTTGATGATTGGGGCTCCAGATATGGCTTTCCCTCGGATGAAAAAAATGAGGTTCTGGTTGGTTCCTCCTTCCTTCTTGCTATTGTTGGCTTCTGCAGTTGTTGAGAGGGGTGTAGGGACTGGTTGGACAGTTTATCCCCCTCTTTCTGGAAAATTGGCTCATGCTGGTGCTTCAGTTGATTTAGGGATTTTTTCTTTACATTTGGCGGGTGTTTCCTCCATTTTAGCCTCTATAAATTTTATAACTACTATTTACAATATGCGTTGTAGGGGTCTTACTTGAGATCGATTACCCT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</t>
  </si>
  <si>
    <t>longogranula</t>
  </si>
  <si>
    <t>Polyplectana_5_PO</t>
  </si>
  <si>
    <t>TGTTATGATTGGAGGATTCGGAAATTGGTTGGTCCCCTTAATGATTGGGGCTCCGGATATGGCCTTTCCTCGAATGAAAAAAATGAGGTTCTGGTTGGTTCCTCCTTCCTTTTTACTCCTGTTGGCTTCTGCAGTTGTTGAAAGAGGTGTGGGAACTGGTTGAACGGTTTATCCTCCTCTTTCCGGAAAATTGGCTCATGCCGGTGCTTCGGTTGATTTAGGTATTTTTTCTTTACATTTGGCGGGTGTGTCTTCTATTTTAGCCTCTATTAACTTTATTACTACTATTTATAATATGCGTTGCAGAGGTCTTACTTGGGATCGATTACCCTTGTTTGTTTGGTCTATTTTTGTTACCTCTTTCCTACTTTTGTTGTCTCTTCCAGTTTTAGCAGGAGCCATAACTATGTTGTTGACTGATCGTAACATAAAAACTTCCTTCTTTGACCCTGTTGGGGGAGGGGATCCTATTTTGTTTCAACATCTTTTCTGGTTTTTTGGCCATCCTGAAGTGTATATCCTAATAATCCCTGGATTTGGTATGATTTCTCACATAGTTGCTCATTATGCTGGTAAGGTTCAGCCTTTTGGTTATTTAGGTATGGTTTACGCTATAATTTCTATAGGTGTTTTAGGGTTCCTGGTTTGAGCACAT</t>
  </si>
  <si>
    <t>TGTTATGATTGGAGGATTCGGAAATTGGTTGGTCCCCTTAATGATTGGGGCTCCGGATATGGCTTTTCCTCGAATGAAAAAAATGAGGTTCTGACTGGTTCCTCCCTCCTTTTTACTCCTGTTGGCTTCTGCAGTTGTTGAAAGAGGTGTGGGAACTGGTTGAACGGTTTATCCTCCTCTTTCCGGAAAATTGGCTCATGCCGGTGCTTCGGTCGATTTAGGTATTTTTTCTTTACATTTGGCGGGTGTGTCTTCTATTTTAGCCTCTATTAACTTTATTACTACTATTTATAATATGCGTTGCAGAGGTCTTACTTGGGATCGATTACCCTTGTTTGTTTGGTCTATTTTCGTTACCTCTTTCTTACTTTTGTTATCTCTTCCAGTTTTAGCAGGAGCCATAACTATGTTGTTGACTGATCGTAACATAAAAACTTCCTTTTTTGACCCTGTTGGAGGAGGAGATCCTATTTTGTTTCAACATCTTTTCTGGTTTTTTGGTCATCCTGAAGTGTATATCCTAATAATCCCTGGATTTGGTATGATTTCTCACATAGTTGCTCATTATGCTGGTAAGGTTCAGCCTTTTGGTTATCTAGGTATGGTTTACGCTATAATTTCTATAGGTGTTTTAGGGTTCCTGGTTTGAGCACAC</t>
  </si>
  <si>
    <t>N0723</t>
  </si>
  <si>
    <t>TGTTATGATTGGAGGATTCGGAAATTGGTTGGTCCCTTTAATGATAGGGGCCCCGGATATGGCTTTCCCTCGAATGAAAAAAATGAGGTTTTGGTTGGTTCCTCCTTCCTTTTTACTTCTGTTGGCTTCTGCGGTTGTTGAAAGGGGTGTGGGAACTGGTTGGACGGTTTATCCTCCTCTGTCCGGAAAATTAGCTCATGCCGGTGCCTCAGTTGATCTGGGTATCTTTTCCTTACATTTGGCGGGTGTATCTTCTATTTTAGCCTCTATCAACTTTATTACTACTGTTTACAATATGCGTTGTAGAGGTCTTACTTGAGATCGACTACCCTTGTTTGTTTGGTCTATATTCGTGACTTCTTTTTTGCTCCTGTTGTCTCTCCCGGTTCTGGCGGGAGCTATAACTATGTTGTTGACTGACCGAAACATAAAAACTTCTTTCTTTGACCCTGTTGGAGGAGGAGATCCTATTTTGTTTCAACATCTCTTTTGATTTTTTGGCCACCCTGAGGTTTATATTTTGATAATCCCTGGATTTGGTATGATTTCTCATATAGTTGCCCATTATGCTGGTAAGGTTCAGCCCTTGCCATACGGAGGGATGGT-------------------------------------------------</t>
  </si>
  <si>
    <t>Polyplectana_4</t>
  </si>
  <si>
    <t>TGTTATGATTGGAGGATTCGGAAATTGGTTGGTCCCTTTAATGATAGGGGCCCCGGATATGGCTTTCCCTCGAATGAAAAAAATGAGGTTTTGGTTGGTTCCTCCTTCCTTTTTACTTCTGTTGGCTTCTGCGGTTGTTGAAAGGGGTGTGGGAACTGGTTGGACGGTTTATCCTCCTCTGTCTGGAAAATTAGCTCATGCCGGTGCCTCAGTTGATCTGGGTATCTTTTCCTTACATTTGGCGGGTGTATCTTCTATTTTAGCCTCTATTAACTTTATTACTACTATTTACAATATGCGCTGTAGAGGTCTTACTTGAGATCGACTACCCTTGTTTGTTTGGTCTATATTCGTGACTTCTTTTTTGCTCCTGTTGTCTCTCCCGGTTCTGGCGGGAGCTATAACTATGTTGTTGACTGACCGAAATATAAAAACTTCTTTCTTTGACCCTGTTGGAGGAGGAGATCCTATTTTGTTTCAACATCTCTTTTGATTTTTTGGTCACCCTGAAGTTTATATTTTGATAATCCCTGGATTTGGTATGATTTCTCATATAGTTGCTCATTATGCTGGTAAGGTTCAGCCTTTTGGTTACTTAGGTATGGTCTATGCTATAATTTCTATAGGTGTTTTAGGGTTCTTGGTCTGAGCACAT</t>
  </si>
  <si>
    <t>TGTTATGATTGGAGGATTCGGAAATTGGTTGGTTCCCTTAATGATTGGGGCTCCGGATATGGCTTTTCCTCGAATGAAAAAAATGAGGTTCTGGCTGGTTCCTCCTTCCTTTTTACTCTTGTTGGCTTCTGCAGTTGTTGAAAGAGGTGTGGGAACTGGCTGAACGGTTTATCCTCCTCTTTCCGGAAAATTGGCTCATGCAGGTGCTTCGGTCGATTTAGGTATTTTTTCTTTACATTTGGCGGGTGTGTCTTCTATTTTAGCTTCTATTAACTTTATTACTACTATTTATAATATGCGTTGCAGAGGTCTTACTTGGGATCGATTACCTTTGTTTGTTTGGTCTATTTTCGTTACCTCCTTCTTACTTTTGTTGTCTCTTCCAGTTTTAGCAGGAGCCATAACTATGTTGTTGACTGATCGTAACATAAAAACTTCCTTTTTCGACCCTGTTGGGGGAGGGGATCCTATTTTGTTTCAACACCTTTTCTGGTTTTTTGGTCATCCTGAAGTGTATATTCTAATAATCCCTGGATTTGGTATGATTTCTCACATAGTTGCTCATTATGCTGGTAAGGTTCAGCCTTTTGGTTACTTAGGTATGGTTTACGCTATAATTTCTATAGGTGTCTTAGGGTTCCTGGTTTGAGCACAC</t>
  </si>
  <si>
    <t>TGTTATGATTGGAGGATTCGGAAATTGGTTGGTTCCCTTAATGATTGGGGCTCCGGATATGGCTTTTCCTCGAATGAAAAAAATGAGGTTCTGGCTGGTTCCTCCTTCTTTTTTACTCTTGTTGGCTTCTGCAGTTGTTGAAAGAGGTGTGGGAACTGGTTGAACAGTTTATCCTCCTCTTTCCGGAAAATTGGCTCATGCAGGTGCTTCGGTCGATTTAGGTATTTTTTCTTTACATTTGGCGGGTGTGTCTTCTATTTTAGCCTCTATTAACTTTATTACTACTATTTATAATATGCGTTGCAGAGGTCTTACTTGGGATCGATTACCTTTGTTTGTTTGGTCTATTTTCGTTACCTCCTTCTTACTTTTGTTGTCTCTTCCAGTTTTAGCAGGAGCCATAACTATGTTGTTGACTGATCGTAACATAAAAACTTCCTTTTTCGACCCTGTTGGGGGAGGGGATCCTATTTTGTTTCAACATCTTTTCTGATTTTTTGGTCATCCTGAAGTGTATATTCTAATAATCCCTGGATTTGGTATGATTTCTCACATAGTTGCTCATTATGCTGGTAAGGTTCAGCCTTTTGGTTACTTAGGTATGGTCTACGCTATAATTTCTATAGGTGTCTTAGGGTTCTTGGTTTGAGCACAC</t>
  </si>
  <si>
    <t>5205A</t>
  </si>
  <si>
    <t>TGTTATGATTGGAGGATTCGGAAATTGGTTGGTTCCTTTAATGATTGGGGCTCCGGATATGGCTTTTCCTCGAATGAAAAAAATGAGGTTCTGGCTGGTTCCTCCTTCCTTTTTACTCTTGTTGGCTTCTGCAGTTGTTGAAAGAGGTGTGGGAACTGGTTGAACGGTTTATCCTCCTCTTTCCGGAAAATTGGCTCATGCAGGTGCTTCGGTCGATTTAGGTATTTTTTCTTTACATTTGGCGGGTGTGTCTTCTATTTTAGCCTCTATTAACTTTATTACTACTATTTATAACATGCGTTGCAGAGGTCTTACTTGGGATCGATTACCTTTGTTTGTTTGGTCTATTTTCGTTACCTCCTTCTTACTTTTGTTGTCTCTTCCAGTTTTAGCAGGAGCCATAACTATGTTGTTGACTGATCGTAACATAAAAACTTCCTTTTTCGACCCTGTTGGGGGAGGGGATCCTATTTTGTTTCAACATCTTTTCTGGTTTTTTGGTCATCCTGAAGTGTATATTCTAATAATCCCTGGATTTGGTATGATTTCTCACATAGTTGCTCATTATGCTGGTAAGGTTCAGCCTTTTGGTTACTTAGGTATGGNTTACGCTATAATTTCTATAGGCGTCTTAGGGTTCCTGGTTTGAGCACAC</t>
  </si>
  <si>
    <t>TGTTATGATTGGAGGATTCGGGAATTGGTTGGTCCCCTTAATGATTGGGGCTCCGGATATGGCTTTTCCTCGAATGAAAAAAATGAGGTTCTGGCTGGTTCCTCCTTCCTTTCTACTCTTGTTGGCTTCTGCAGTTGTTGAAAGAGGTGTGGGAACTGGTTGGACGGTTTATCCTCCTCTTTCCGGAAAATTGGCTCATGCCGGTGCTTCGGTCGATTTAGGTATTTTTTCTTTACATTTGGCGGGTGTGTCTTCTATTTTAGCCTCTATTAACTTTATTACTACTATTTATAATATGCGTTGCAGAGGTCTTACTTGGGATCGATTACCCTTGTTTGTTTGGTCTATTTTCGTTACCTCTTTCTTACTTTTGTTGTCTCTTCCAGTTTTAGCAGGAGCCATAACCATGTTGTTGACTGATCGTAACATAAAAACTTCCTTTTTCGACCCTGTTGGGGGAGGGGATCCTATTTTGTTTCAACATCTTTTCTGGTTTTTCGGTCATCCTGAAGTGTATATCCTAATAATCCCTGGATTTGGTATGATTTCTCACATAGTTGCTCATTATGCCGGTAAGGTTCAGCCTTTTGGTTATTTAGGTATGGTTTACGCTATAATTTCTATAGGTGTTTTAGGGTTCCTGGTTTGAGCACAC</t>
  </si>
  <si>
    <t>TGTTATGATTGGAGGATTCGGGAATTGGTTGGTCCCCTTAATGATTGGGGCTCCGGATATGGCTTTTCCTCGAATGAAAAAAATGAGGTTCTGGCTGGTTCCTCCTTCCTTTTTACTCTTGCTGGCTTCTGCAGTTGTTGAAAGAGGTGTGGGAACTGGTTGGACGGTTTATCCTCCTCTTTCCGGAAAATTGGCTCATGCCGGTGCTTCGGTCGACTTAGGTATTTTTTCTTTACATTTGGCGGGTGTGTCTTCTATTTTAGCCTCTATTAACTTTATTACTACTATTTATAATATGCGTTGCAGAGGTCTTACTTGGGATCGATTACCCTTGTTTGTTTGGTCTATTTTCGTTACCTCTTTCTTACTTTTGTTGTCTCTTCCAGTTTTAGCAGGAGCCATAACTATGTTGTTGACTGATCGTAACATAAAAACTTCCTTTTTCGACCCTGTTGGGGGAGGGGATCCTATTTTGTTTCAACATCTTTTCTGGTTTTTCGGTCATCCTGAAGTGTATATCCTAATAATCCCTGGATTTGGTATGATTTCTCACATAGTTGCTCATTATGCCGGTAAGGTTCAGCCTTTTGGTTATTTAGGTATGGTTTACGCTATAATCTCTATAGGTGTCTTAGGGTTCCTGGTTTGAGCACAT</t>
  </si>
  <si>
    <t>TGTTATGATTGGAGGATTCGGGAATTGGTTGGTCCCCTTAATGATTGGGGCTCCGGATATGGCTTTTCCTCGAATGAAAAAAATGAGGTTCTGGCTGGTTCCTCCTTCCTTTTTACTCTTGTTGGCTTCTGCAGTTGTTGAAAGAGGTGTGGGAACTGGTTGGACGGTTTATCCTCCTCTTTCCGGAAAATTGGCTCATGCCGGTGCTTCGGTCGATTTAGGTATTTTTTCTTTACATTTGGCGGGTGTGTCTTCTATTTTAGCCTCTATTAACTTTATTACTACTATTTATAATATGCGTTGCAGAGGTCTTACTTGGGATCGATTACCCTTGTTTGTTTGGTCTATTTTCGTTACCTCTTTCTTACTTTTGTTGTCTCTTCCAGTTTTAGCAGGAGCCATAACTATGTTGTTGACTGATCGTAACATAAAAACTTCCTTTTTCGACCCTGTTGGGGGAGGGGATCCTATTTTGTTTCAACATCTTTTCTGGTTTTTCGGTCATCCTGAAGTGTATATCCTAATAATCCCTGGATTTGGTATGATTTCTCACATAGTTGCTCATTATGCCGGTAAGGTTCAGCCTTTTGGTTATTTAGGTATGGTTTACGCTATAATCTCTATAGGTGTCTTAGGGTTCCTGGTTTGAGCACAT</t>
  </si>
  <si>
    <t>TGTTATGATTGGAGGATTCGGGAATTGGTTGGTCCCCTTAATGATTGGGGCTCCGGATATGGCTTTTCCTCGAATGAAAAAAATGAGGTTCTGGCTGGTTCCTCCTTCCTTTTTACTCTTGTTGGCTTCTGCAGTTGTTGAAAGAGGTGTGGGAACTGGTTGGACGGTTTATCCTCCTCTTTCCGGAAAATTGGCTCATGCCGGTGCTTCGGTCGATTTAGGTATTTTTTCTTTACATTTGGCGGGTGTGTCTTCTATTTTAGCCTCTATTAACTTTATTACTACTATTTATAATATGCGTTGCAGAGGTCTTACTTGGGATCGATTACCCTTGTTTGTTTGGTCTATTTTCGTTACCTCTTTCTTACTTTTGTTGTCTCTTCCAGTTTTAGCAGGAGCCATAACTATGTTGTTGACTGATCGTAACATAAAAACTTCCTTTTTCGACCCTGTTGGGGGAGGGGATCCTATTTTGTTTCAACATCTTTTCTGGTTTTTCGGTCATCCCGAAGTGTACATCCTAATAATCCCTGGATTTGGTATGATTTCTCACATAGTTGCTCATTATGCCGGTAAGGTTCAGCCTTTTGGTTATTTAGGTATGGTTTACGCTATAATCTCTATAGGTGTTTTAGGGTTCCTGGTTTGAGCACAT</t>
  </si>
  <si>
    <t>TGTTATGATTGGAGGATTTGGAAATTGGTTGGTCCCTTTAATGATAGGGGCCCCGGATATGGCTTTCCCTCGAATGAAAAAAATGAGGTTTTGGCTGGTTCCTCCTTCCTTTTTACTTCTGTTGGCTTCTGCGGTTGTTGAAAGGGGTGTGGGAACTGGTTGGACGGTTTATCCTCCTCTGTCCGGAAAATTAGCTCATGCCGGTGCCTCAGTTGATCTGGGTATCTTTTCCTTACATTTGGCGGGTGTATCTTCTATTTTAGCCTCTATTAACTTTATTACTACCATTTACAATATGCGTTGTAGAGGTCTTACTTGAGATCGACTACCCTTGTTTGTTTGGTCTATATTCGTGACTTCTTTTTTGCTCCTGTTGTCTCTCCCGGTTCTGGCGGGAGCTATAACTATGTTGTTGACTGACCGAAATATAAAAACTTCTTTTTTTGACCCTGTTGGAGGAGGAGATCCTATTTTGTTTCAACATCTCTTTTGATTTTTTGGTCACCCTGAAGTTTATATTTTGATAATCCCTGGATTTGGTATGATTTCTCATATAGTTGCTCATTATGCTGGTAAGGTTCAGCCTTTTGGTTACCTAGGTATGGTCTATGCTATAATTTCTATAGGTGTTTTAGGGTTCTTGGTCTGAGCACAT</t>
  </si>
  <si>
    <t>TGTTATGATTGGAGGGTTCGGGAATTGGTTGGTTCCCTTAATGATTGGGGCTCCGGATATGGCTTTTCCTCGAATGAAAAAAATGAGGTTCTGGCTGGTTCCTCCTTCCTTTTTACTCTTGTTGGCTTCTGCAGTTGTTGAAAGAGGTGTGGGAACTGGTTGAACGGTTTATCCTCCTCTTTCCGGAAAATTGGCTCATGCCGGTGCTTCGGTCGATTTAGGTATTTTTTCTTTACATTTGGCGGGTGTGTCTTCTATTTTAGCCTCTATTAACTTTATTACTACTATTTATAATATGCGTTGCAGAGGTCTTACTTGGGATCGATTACCTTTGTTTGTTTGGTCTATTTTCGTTACCTCCTTCTTACTTTTGTTGTCTCTTCCAGTTTTAGCAGGAGCCATAACTATGTTGTTGACTGATCGTAACATAAAAACCTCCTTTTTTGACCCTGTTGGGGGAGGGGATCCTATTTTGTTTCAACATCTTTTCTGGTTTTTTGGTCATCCTGAAGTGTATATTCTAATAATCCCTGGATTTGGTATGATTTCTCACATAGTTGCTCATTATGCCGGTAAGGTTCAGCCCTTTGGTTACTTAGGTATGGTTTACGCTATAATTTCTATAGGTGTCTTAGGGTTCCTGGTTTGAGCACAC</t>
  </si>
  <si>
    <t>Polyplectana_5_IO</t>
  </si>
  <si>
    <t>TGTTATGATTGGGGGATTCGGAAATTGGTTGGTTCCCTTAATGATTGGGGCTCCGGATATGGCTTTTCCTCGAATGAAAAAAATGAGGTTCTGGTTGGTTCCTCCTTCCTTTCTACTTTTGTTGGCTTCTGCAGTTGTTGAAAGAGGTGTGGGAACTGGTTGGACGGTTTATCCTCCTCTCTCCGGAAAATTGGCTCATGCCGGTGCTTCAGTCGATTTAGGTATTTTTTCTTTACACTTGGCGGGTGTGTCTTCTATTTTAGCTTCCATTAACTTTATTACTACTATTTATAATATGCGTTGCAGAGGCCTTACTTGGGATCGACTACCCTTGTTTGTTTGGTCTATTTTCGTTACTTCCTTCCTGCTTTTGTTATCTCTTCCAGTTTTGGCGGGAGCTATAACTATGTTGTTGACCGACCGTAACATAAAAACCTCCTTCTTCGACCCCGTTGGGGGAGGGGATCCTATTCTGTTTCAACATCTTTTCTGGTTTTTCGGTCACCCTGAGGTGTATATCCTAATAATCCCTGGATTCGGTATGATTTCTCATATAGTTGCTCATTATGCCGGCAAGGTTCAGCCTTTTGGTTATCTAGGTATGGTTTACGCTATAATTTCTATAGGTGTCTTAGGGTTTCTGGTTTGAGCACAC</t>
  </si>
  <si>
    <t>TGTTATGATTGGGGGATTCGGAAATTGGTTGGTTCCCTTAATGATTGGGGCTCCGGATATGGCTTTTCCTCGAATGAAAAAAATGAGGTTCTGGTTGGTTCCTCCTTCCTTTTTACTTTTGTTGGCTTCTGCAGTTGTTGAAAGAGGTGTGGGAACTGGTTGGACGGTTTATCCTCCTCTCTCCGGAAAATTGGCTCATGCCGGTGCTTCGGTCGATTTAGGTATTTTTTCTTTACACTTGGCGGGTGTGTCTTCTATTTTAGCCTCCATTAACTTTATTACTACTATTTATAATATGCGTTGCAGAGGTCTTACTTGGGATCGATTACCCTTGTTTGTTTGGTCTATTTTCGTTACTTCCTTCCTACTTTTGTTATCTCTTCCAGTTTTGGCGGGAGCCATAACTATGTTGTTGACCGACCGTAACATAAAAACCTCCTTCTTCGACCCCGTTGGGGGAGGGGATCCTATTCTGTTTCAACATCTTTTCTGGTTTTTCGGTCACCCTGAGGTGTATATTCTAATAATCCCTGGATTCGGTATGATTTCTCATATAGTTGCTCATTATGCCGGCAAGGTTCAGCCTTTTGGTTATCTAGGTATGGTCTACGCTATAATTTCTATAGGTGTCTTAGGGTTCTTGGTTTGAGCACAC</t>
  </si>
  <si>
    <t>TGTTATGATTGGGGGATTCGGAAATTGGTTGGTTCCCTTGATGATTGGGGCTCCAGATATGGCTTTCCCTCGGATGAAAAAAATGAGGTTCTGGTTGGTTCCTCCTTCCTTCTTGCTATTGTTGGCTTCTGCAGTCGTTGAGAGGGGTGTAGGGACTGGTTGGACAGTTTATCCCCCTCTTTCTGGAAAATTGGCTCATGCTGGTGCTTCAGTTGATTTAGGGATTTTTTCTCTACATTTGGCGGGTGTTTCCTCCATTTTAGCCTCTATAAATTTTATAACTACTATTTACAATATGCGTTGTAGGGGTCTTACTTGAGATCGATTACCCCTGTTTGTCTGGTCTATCTTTGTAACTTCTTTTTTACTTTTATTATCTCTACCGGTATTAGCGGGTGCTATAACTATGTTGTTGACTGACCGTAATATAAAAACTTCTTTTTTTGACCCTGTTGGAGGAGGAGATCCTATTTTATTTCAACACCTTTTTTGGTTCTTTGGTCATCCCGAGGTGTACATTTTAATTATCCCTGGATTTGGTATGATTTCTCATATAGTTGCTCATTATGCGGGTAAGGTTCAGCCTTTCGGCTATTTGGGGATGGTTTATGCTATAATTTCTATAGGTGTTTTGGGATTCCTGGTTTGGGCACAT</t>
  </si>
  <si>
    <t>TGTTATGATTGGGGGATTCGGAAATTGGTTGGTTCCCTTGATGATTGGGGCTCCAGATATGGCTTTCCCTCGGATGAAAAAAATGAGGTTCTGGTTGGTTCCTCCTTCCTTCTTGCTATTGTTGGCTTCTGCAGTTGTTGAGAGGGGTGTAGGGACTGGTTGGACAGTTTATCCCCCTCTTTCTGGAAAATTGGCTCATGCTGGTGCTTCAGTTGATTTAGGGATTTTTTCTCTACATTTGGCGGGTGTC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CACAT</t>
  </si>
  <si>
    <t>TGTTATGATT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GGTGTTTTAGGATTCCTGGTTTGGG-----</t>
  </si>
  <si>
    <t>MOLAF_0798</t>
  </si>
  <si>
    <t>F168639 Par</t>
  </si>
  <si>
    <t>TGTTATGATTGGGGGATTTGGAAATTGACTAGTGCCTCTAATGATAGGTGCCCCTGATATGGCTTTTCCTCGTATGAAAAATATGAGGTTTTGGTTAGTACCGCCTTCTTTTCTTCTTTTAATAGCTTCTGCTGTTGTTGAAAGTGGTGTTGGTACAGGTTGAACTGTTTATCCTCCTTTGTCTAGAAATATTGCTCATGCTGGGGCTTCTGTGGATCTTGGTATTTTTTCTTTACATTTGGCGGGGGCTTCTTCTATTTTAGCTTCAATAAATTTTATTACTACAATATATAATATGCGTTGTTATGGTCTTCGTTGAGATCGTCTTCCTTTGTTTGTTTGGTCAATTTTTGTTACTTCTTTTTTGTTACTATTGTCTTTACCTGTTCTTGCAGGGGCTATTACTATGCTTTTAACGGATCGTAATATAAATACTTCTTTTTTTGATCCTGTAGGGGGAGGAGACCCTTTGTTATTTCAACATTTGTTTTGGTTTTTTGGACATCCAGAGGTTTATATTTTAGTTTTACCTGGTTTTGGGATGGTTTCTCATATTGTTGCACATTATTCTGGAAAGGTACAGCCTTTTGGTTATTTAGGTATGGTATATTCTATAATTTCTATTGGTATTTTAGGGTTTTTGGTTTGGGCTCAT</t>
  </si>
  <si>
    <t>MOLAF_0820</t>
  </si>
  <si>
    <t>TGTTATGATTGGGGGATTTGGAAATTGACTAGTGCCTCTAATGATAGGTGCCCCTGATATGGCTTTTCCTCGTATGAAAAATATGAGGTTTTGGTTAGTACCGCCTTCTTTTCTTCTTTTAATAGCTTCTGCTGTTGTTGAAAGTGGTGTTGGTACAGGTTGAACTGTTTATCCTCCTTTGTCTAGAAATATTGCTCATGCTGGGGCTTCTGTGGATCTTGGTATTTTTTCTTTACATTTGGCGGGGGCTTCTTCTATTTTAGCTTCAATAAATTTTATTACTACAATATATAATATGCGTTGTTATGGTCTTCGTTGAGATCGTCTTCCTTTGTTTGTTTGGTCAATTTTTGTTACTTCTTTTTTGTTATTATTGTCTTTACCTGTTCTTGCAGGGGCTATTACTATGCTTTTAACGGATCGTAATATAAATACTTCTTTTTTTGATCCTGTAGGGGGAGGAGACCCTTTGTTATTTCAACATTTGTTTTGGTTTTTTGGACATCCAGAGGTTTATATTTTAGTTTTACCTGGTTTTGGGATGGTTTCTCATATTGTTGCACATTATTCTGGAAAGGTACAGCCTTTTGGTTATTTAGGTATGGTATATTCTATAATTTCTATTGGTATTTTAGGGTTTTTGGTTTGGGCTCAT</t>
  </si>
  <si>
    <t>TGTTATGATTGGGGGGTTTGGGAATTGGTTGGTTCCGTTGATGATAGGGGCTCCGGATATGGCGTTCCCTCGGATGAAAAACATGAGTTTTTGGTTGGTTCCTCCGTCTTTCCTTTTACTATTGGCCTCGGCTGTGGTAGAAAGTGGAGTGGGAACTGGTTGGACTGTTTACCCTCCGTTGTCAGGAAATCTAGCTCATGCTGGTGCCTCTGTGGATTTGGGGATATTTTCTCTACATTTGGCGGGTGTCTCCTCGATCTTAGCTTCTATAAATTTCATAACTACTATTTACAAAATGCGTTGTAAAGGTCTAACTTGGGACCGTCTTCCCTTGTTTGTCTGGTCCATTTTTGTGACTTCTTTCCTGTTATTATTGTCTCTTCCTGTCTTAGCGGGGGCTATAACAATGTTGTTGACGGATCGAAATATAAACACTTCTTTCTTTGATCCTGTTGGTGGGGGGGATCCTTTGCTTTTTCAACATCTTTTTTGGTTCTTTGGACACCCGGAGGTTTATATTTTAATAATTCCAGGGTTTGGGATGGTTTCTCATATAGTAGCTCATTATGCTGGAAAGGTCCAAC------------------------------------------------------------------------</t>
  </si>
  <si>
    <t>N0761</t>
  </si>
  <si>
    <t>TGTTATGATTGGGGGGTTTGGGAATTGGTTGGTTCCGTTGATGATAGGGGCTCCGGATATGGCGTTCCCTCGGATGAAAAACATGAGTTTTTGGTTGGTTCCTCCGTCTTTCCTTTTACTATTGGCCTCGGCTGTGGTAGAAAGTGGAGTGGGAACTGGTTGGACTGTTTATCCTCCGTTATCAGGAAATCTAGCTCATGCTGGTGCCTCTGTGGATTTGGGGATATTTTCTCTACATTTGGCGGGTGTCTCCTCGATCTTGGCTTCCATAAATTTTATAACTACTATTTACAAAATGCGTTGTAAAGGTCTAACTTGGGATCGTCTTCCCTTGTTTGTCTGGTCTATTTTTGTGACTTCTTTCTTGTTATTGCTGTCTCTTCCTGTCTTAGCGGGGGCTATAACAATGTTGTTGACGGATCGAAACATAAACACTTCTTTCTTTGATCCTGTTGGTGGGGGGGATCCTTTGCTTTTCCAACATCTTTTTTGGTTCTTTGGACACCCGGAGGTTTATATTCTAATAATTCCAGGATTTGGGATGGTTTCTCATATAGTAGCTCATTATGCTGGAAAGGTCCAACCGTTCGGTTATTTAGGGATGGTTTATGCTATTATTTCTATAGGTGTGTTAGGGTTTCTTGTTTGAGCTCAC</t>
  </si>
  <si>
    <t>Synapta maculata</t>
  </si>
  <si>
    <t>TGTTATGATTGGGGGGTTTGGGAATTGGTTGGTTCCGTTGATGATAGGGGCTCCGGATATGGCGTTCCCTCGGATGAAAAACATGAGTTTTTGGTTGGTTCCTCCGTCTTTCCTTTTACTATTGGCCTCGGCTGTGGTAGAAAGTGGAGTGGGAACTGGTTGGACTGTTTATCCTCCGTTGTCAGGAAATCTA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C</t>
  </si>
  <si>
    <t>FSM37</t>
  </si>
  <si>
    <t>FSM_37</t>
  </si>
  <si>
    <t>Leptosynapta_2</t>
  </si>
  <si>
    <t>was ID'd as apodid, falls tight in Leptosynapta</t>
  </si>
  <si>
    <t>TGTTATGATTGGGGGTTTTGGAAATTGATTAGTTCCTTTGATGATAGGAGCGCCTGATATGGCTTTTCCTCGTATGAATAATATGAGGTTTTGGTTAGTTCCTCCTTCTTTTTTGTTATTAATAGCCTCTTCGATAGTGGAGAGGGGAGTTGGTACTGGTTGGACTGTTTATCCTCCTTTGTCTAGGAATATAGCCCATGCAGGAGCTTCTGTTGATTTAGGTATTTTTTCTTTACATTTAGCTGGGGCGTCTTCTATTTTGGCGTCTATAAATTTTATAACTACTATTTATAAAATGCGTTGCTTTGGAGTTCGTTGGGATCGTTTACCTCTTTTTGTGTGGTCTATTTTTATTACTTCTTTTTTATTATTATTATCTCTACCTGTTTTAGCTGGAGCGATTACTATGTTGTTAACTGATCGAAAAGTAAATACTTCTTTTTTTGATCCTACTGGTGGAGGGGATCCTCTTTTATTTCAACATTTATTTTGGTTTTTTGGTCATCCTGAGGTGTATATTTTAATAATTCCTGGGTTTGGTATGATTTCTCATATAGTGGCTCATTATTCTGGTAAGGTTCAGCCTTTTGGGTATTTAGGGATGGTTTATTCTATTATTTCTATTGGTATTTTGGGGTTTTTAGTATGAGCCCAT</t>
  </si>
  <si>
    <t>6010A</t>
  </si>
  <si>
    <t>clarki</t>
  </si>
  <si>
    <t>TGTTATGATTGGGGGTTTTGGAAATTGGTTAATTCCTTTGATGATAGGGGCTCCTGATATGGCTTTTCCTCGTATGAAAAATATGAGTTTTTGGTTGGTTCCTCCTTCTTTTTTATTATTGTTAGCTTCTTCAATAGTGGAGAGTGGAGTGGGAACTGGTTGAACTGTATATCCTCCATTATCTAGAAATATAGCTCATTCAGGAGCTTCTGTAGATTTGGGTATTTTTTCTTTACATCTGGCGGGGGCTTCTTCTATTTTAGCTTCTATTAATTTTATAACTACGATTTATAATATGCGCTGTTTTGGGATGCGATGGGATCGTTTACCTTTGTTTGTATGGTCTCTTTTTGTTACTTCGTTTTTATTGTTATTATCTTTACCTGTTTTAGCAGGGGCTATTACTATGTTATTAACAGATCGTAATATTAATACTTCTTTTTTTGATCCTACTGGAGGTGGGGATCCTTTGTTATTTCAACATTTGTTTTGGTTTTTTGGACATCCTGAAGTATATATTTTAATTATCCCAGGGTTTGGAATGATTTCTCATGTGGTGGCTCATTATTCAGGCAAGGTTCAACCTTTTGGTTATTTAGGGATGGTTTATTCTATTGTGTCTATTGGTATTTTAGGATTTTTGGTTTGGGCCCAC</t>
  </si>
  <si>
    <t>kallipeplos</t>
  </si>
  <si>
    <t>Polyplectana_2</t>
  </si>
  <si>
    <t>TGTTATGATTGGTGGGTTTGGAAACTGGTTGGTCCCTTTAATGATAGGGGCTCCTGACATGGCTTTTCCTCGAATGAAAAAAATGAGATTCTGGTTGGTTCCTCCTTCCTTCTTGCTGTTATTGGCTTCTGCGGTTGTCGAGAGGGGTGTGGGGACTGGCTGGACGGTTTATCCTCCTCTTTCTGGAAAATTGGCTCATGCCGGCGCTTCGGTTGATCTGGGAATCTTCTCTTTACATTTAGCAGGTGTTTCTTCTATTTTGGCCTCTATAAATTTTATAACTACTATTTATAATATGCGTTGTAGGGGTCTTACTTGAGATCGGTTACCCTTATTCGTTTGATCTATCTTTGTGACTTCTTTTTTACTTTTGTTATCTCTTCCGGTTCTAGCGGGAGCTATAACCATGTTGTTAACTGACCGTAATATAAAAACTTCTTTTTTCGATCCCGTTGGAGGAGGGGATCCTATTTTATTTCAACACCTTTTTTGGTTTTTTGGGCACCCTGAGGTGTATATTCTAATAATCCCCGGGTTTGGTATGATTTCCCATATAGTTGCTCATTATGCCGGTAAGGTCCAGCCCTTCGGTTATCTGGGTATGGTTTATGCTATAATTTCTATAGGTGTTTTAGGGTTCCTGGTTTGGGCTCAT</t>
  </si>
  <si>
    <t>N0616</t>
  </si>
  <si>
    <t>PH-12</t>
  </si>
  <si>
    <t>TGTTATGATTGGTGGGTTTGGAAACTGGTTGGTCCCTTTAATGATAGGGGCTCCTGACATGGCTTTTCCTCGAATGAAAAAAATGAGATTCTGGTTGGTTCCTCCTTCCTTCTTGCTGTTATTGGCTTCTGCGGTTGTCGAGAGGGGTGTGGGGACTGGCTGGACGGTTTATCCTCCTCTTTCTGGAAAATTGGCTCATGCCGGCGCTTCGGTTGATCTGGGAATCTTCTCTTTACATTTAGCAGGTGTTTCTTCTATTTTGGCCTCTATAAATTTTATAACTACTATTTATAATATGCGTTGTAGGGGTCTTACTTGAGATCGGTTACCCTTATTCGTTTGATCTATCTTTGTGACTTCTTTTTTACTTTTGTTATCTCTTCCGGTTCTAGCGGGAGCTATAACCATGTTGTTAACTGACCGTAATATAAAAACTTCTTTTTTCGACCCCGTTGGAGGAGGGGATCCTATTTTATTTCAACACCTTTTTTGGTTTTTTGGGCACCCTGAGGTGTATATTCTAATAATCCCCGGGTTTGGTATGATTTCCCATATAGTTGCTCATTATGCCGGTAAGGTCCAGCCCTTCGGTTATCTGGGTATGGTTTATGCTATAATTTCTATAGGTGTTTTAGGGTTCCTGGTTTGGGCCCAT</t>
  </si>
  <si>
    <t>TGTTATGATTGGTGGGTTTGGAAACTGGTTGGTCCCTTTAATGATAGGGGCTCCTGACATGGCTTTTCCTCGAATGAAAAAAATGAGATTCTGGTTGGTTCCTCCTTCCTTCTTGCTGTTATTGGCTTCTGCGGTTGTCGAGAGGGGTGTGGGGACTGGCTGGACGGTTTATCCTCCTCTTTCTGGAAAATTGGCTCATGCCGGTGCTTCGGTTGATCTGGGAATCTTCTCTTTACATTTAGCAGGTGTCTCTTCTATTTTGGCCTCTATAAATTTTATAACTACTATTTATAATATGCGTTGTAGGGGTCTTACTTGAGATCGGTTACCCTTATTCGTTTGATCTATCTTTGTGACTTCTTTTTTACTTTTGTTATCTCTTCCGGTTCTAGCGGGAGCTATAACTATGTTGTTAACTGACCGTAATATAAAAACTTCTTTTTTCGATCCCGTTGGAGGAGGGGATCCTATCTTATTTCAACACCTTTTTTGGTTTTTTGGGCACCCTGAGGTGTATATCCTCATAATCCCCGGGTTTGGTATGATTTCCCATATAGTTGCTCATTATGCCGGTAAGGTCCAGCCCTTCGGTTATCTGGGTATGGTTTATGCTATAATTTCTATAGGTGTTTTAGGGTTCCTGGTTTGGGCTCAT</t>
  </si>
  <si>
    <t>J0422</t>
  </si>
  <si>
    <t>-------------------------------------TTAATGATAGGAGCCCCCGATATGGCATTCCCACGAATGAATAAAATGAGCTTTTGACTAGTCCCCCCTTCTTTTATCCTTCTTTTAGCCTCAGCGGGAGTCGAAAGAGGTGTTGGAACTGGATGGACAATTTACCCCCCACTTTCGAGAAACATTGCGCATGCCGGAGGGTCAGTGGATTTGGCCATTTTTTCCCTACATTTAGCTGGAGCGTCTTCCATACTTGCTTCAATTAACTTTATCACTACAATAATAAAAATGCGAACACCGGGAGTTACTTTTGATCGACTTCCTTTATTTGTTTGGTCGGTTTTTATAACAGCATTTCTCCTCCTTCTTAGACTCCCAGTCCTAGCAGGAGCTATAACTATGCTTCTCACAGACCGAAAAATAAAAACTACCTTTTTTGACCCTGCTGGAGGGGGTGACCCAATTTTATTCCAACATCTTTTCTGATTTTTTGGGCACCCAGAAGTTTACATCCTCATTCTTCCAGGATTTGGAATGATTTCTCACGTAATAGCTCACTACAGAGGAAAGCAAGAACCCTTTGGCTACCTAGGAATGGTTTACGCCATGGTCGCCATCGGAATTCTAGGTTTCCTAGTTTGAGCCCACCATATGTTTACAGTAGGA</t>
  </si>
  <si>
    <t>-----------------------TAAGGGGTTAGGCCTG-CCCAGT-GGG-AAGCACT-TTCCTAAACGGCCGCGGTATCTTGACCGTGCAAAGGTAGCATAATCACTTGTCTCTTAAATGGGGACCCGTATGAATGGCTTTTCATCCTTTAACTGTCTCCC-TTTTTTTCCACACAAACTTCTATTTAC-GTGAAGAAGCGTACT-TCAGAGAGAAAGACGAGAAGACCCTGTCGAGCTTTAGCC---------------------------------------------TACCCTACTCAATTACA-CTCACCCTTC-----CCCAGGAAAAAACCTCTGTAGGCCAGGCTTTGGTTGGGGCAACCATGGAGAA--AAAACATCCTCCAGTTTT--CTAGGAAGAGAATCAACTCTCCTTCCCCATTTTTG-------AGAACCAAT----------ACTTTTGGAAAACGGAAAAAGTTACCGCAGGGATAACAGCGTTATCTTTTCTAAGAGCCCTTATTGACGAAAAGGATTGCGACCTCGATGTTGGATTGG-GGTAACCGAA-GGGTGCAGCAGCTCTTT----AAGGTTGGACTGTTCGTCCATTAATTCCCT-----</t>
  </si>
  <si>
    <t>MOLSI_050</t>
  </si>
  <si>
    <t>HM196629.1</t>
  </si>
  <si>
    <t>ttagtacctctaatgataggagcccccgacatggcttttcctcgaatgaaaaaaatgagcttctgattactccctccttcattaatacttcttctagcctcagctggcgtagaaagaggagccgga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tgattttttggacacccagaagtatatattttgataatgccaggatttggtatgatatcccatgttattgcccattatagaggaaagaaagagcctttcggctatcttggaatggtatacgcaatggtatctattggagttcttggttttatagtatgagctcacgacgagaaacacaccagaa</t>
  </si>
  <si>
    <t>G0066</t>
  </si>
  <si>
    <t>-----------------------------TTATACCATTAATGATAGGAGCCCCAGACATGGCCTTTCCTCGTATGAACAACATGAGATTTTGACTAATACCCCCATCTTTTATTCTACTTTTGGCTTCAGCGGGAGTAGAAAGAGGAGTTGGGACAGGGTGAACCATTTACCCACCATTATCAAGAAAAATAGCTCACGCAGGAGGATCAGTAGACCTAGCAATTTTCTCCCTCCATTTAGCAGGAGCGTCTTCTATATTAGCCTCCATAAAATTTATAACAACAGTCATAAAAATGCGAACCCCTGGAGTAACATTTGACCGACTACCATTGTTTGTATGATCCGTCTTCATAACTGCAATACTTCTCCTGCTTAGTCTTCCAGTTTTAGCCGGAGCAATAACCATGCTACTAACTGACCGAAACATAAAAACAACCTTCTTCGACCCTGCCGGGGGAGGTGATCCAATACTATTTCAACACTTATTTTGATTTTTTGGACATCCAGAAGTCTACATATTAATACTCCCAGGGTTTGGAATGATCTCACATATAATAGCCCACTATAGAGGAAAGCAAGAACCATTTGGATACTTAGGAATGGTCTACGCAATGGTCGCCATAGGTATCTTAGGATTCCTTGTATGAGCCCACCACATGTTCACTGTAGGA</t>
  </si>
  <si>
    <t>AGCCCCCTGACACACA--TAACATAGGGGGTGTAGCCTG-CCCAGT-GGAAAACCA---TTTCTAAACGGCCGCGGTATCTTGACCGTGCAAAGGTAGCATAATCACTTGTCTCTTAAATGGGGACCTGTATGAACGGCTTCACATTCTTAAACTGTCTCCC-TTTCTCACCTCATAAACTTCTATACAC-GTGAAGAAGCGTGTA-AAATTTAGAAAGACGAGAAGACCCTGTCGAGCTTTAGTC---------------------------------------------AACCTCAAAACAACTTAAACTCTTTAA---------GAAAAGTAGATTTTTAGAGCTAGACTTTGGTTGGGGCAACCATGGAGAA--AAACAATCCTCCAGTTCA--CTAGGCAGAAACCTCCTCACCTAAAAATTTTTT---------AGAACCAGT----------CATTCTGGAAAACGGAAAAAGTTACCGCAGGGATAACAGCGTTATCTCCTCTAAGAGCTCATATTGACGAGGAGGTTTGCGACCTCGATGTTGGATTGG-GGTAACCTAA-GGGTGCAGCAGCTCTTA----AGGGTCGGACTGTTCGTCCGTTAATTCCCT-----</t>
  </si>
  <si>
    <t>---AAGAACAAACGGGTAACTTACCCAACTCCCGAAATCC-AGAGAGCTAATCCCCGCCGTTCCACGGGATCAACTACAC---TTACTGTTTCAAGAGTAAGACAAGAGCGGAGATTAGAAATGAAATGTTAAACGCGCTGGATGATAGCTGGTTTCCTAAGAAACAGGTTTTAGCCTACTCCCCTCATAAAGA--ATGCATTTCGCTTCTAGCAAACCA-CATATTCTCAACCTTATCGAGGAGGAAAAGAGAAAAGAAGACAAGTTCTCTACTCAAAAAGGAAACAACCAGGAAAAAAGGATAGGACAG-AAAC-AACAGAAAAGG------AAACCCCCA--AAGTAGGCCTAAAAGCTGCCACC--TAGAGGAAAGCGTTAAAGCTCAGGTTAATCG---ATACCTTAAAATCAATGAA----AGTGCTTCC-AAACCTTTTT-CA-AGTATTAGGACAAATAGACAATGTTAAAACGAGTAAGAAAATAAAAATTTACG-CCATGATAAGGGAAAACT-----AAAAATTCTAACCAAGGAACATTCTTGAATCAACACGAA-----CAAGAAATTTAATATCCGAACCCGACACAGGCATCAAAAA---------TAAGGTAAAAAAGAAAGGAAGGAACTAGGCAAAAATT--AAGAATGACTGTTTACCAAAAACATAGCCCCCTGACACACATAACATAGGGGGTGTAGCCTGCCC-AGTGGAAAACCAT--TTCTAAACGGCCGCGGTATCTTGACCGTGCCAA-------------</t>
  </si>
  <si>
    <t>--------------------------------------------------------------------------------------------------------------TTATCCTTCTTTTAGCCTCAGCAGGAGTTGAAAGAGGTGCTGGAACTGGKTGGACAATTTACCCCCCACTTTCGAGAAACATTGCACACGCCGGAGGGTCAGKAGATTTASCCATCTTTTCTCTGCATTTAGCCGGAGCATCTTCCATACTCGCTTCAATTAACTTTATCACTACAATAATAAAAATGCGAACACCGGGAGTTACTTTTGACCGACTTCCTTTATTTGTTTGATCAGTTTTTATAACAGCATTCCTTCTTCTTCTTAGACTCCCAGTCTTATCAGGAGCTATAAATATGCTTCTCACAGACCGAAAAATAAAAACTACCTTTTCTGACCTTGTTGAAGGAGGGGATCCAATTTCATTTCAACATCTTTTCTGATTTTTTGTTCACCCTGA---------------------------</t>
  </si>
  <si>
    <t>JX683879.1</t>
  </si>
  <si>
    <t>----------------------------------------------------------------------------------------TTCTGATTANTCCCTCCCTCTTTCATTTTGCTCCTAGCATCAGCAGGAGTAAAAAGAGGTGTTGGAACTGGATGAACAATCTATCCTCCCTTATCTAGAAAAATAGCCCATGCTGGGGGATCAGTAGACCTTGCCATCTTTTCTTTACATCTRGCRGGAGCCTCTTCTATACTAGCCTCCATAAAATTTATAACGACCATTATAAACATGCGTACCCCAGGAATAACCTTCGATCGCCTCCCACTATTCGTATGATCTGTCTTCATAACTGCATTTCTTCTCCTTCTTAGCCTGCCAGTACTGGCAGGGGCCATAACTATGCTTYTAACWGACCGAAACATAAAAACAACTTTTTTTGACCCAGCAGGAGGAGGAGACCCCATTCTATTCCAGCATCTATTCTGATTCTTCGGACATCCAGAAGTATACATACTTATTTTACCAGGATTCGGAATGATATCTCATGTCATCGCCCACTACAGAGGAAAGCAGGAACCCTTCGGTTACCTCGGAATGGTTTACGCCATGGTGGCCATAGGAATATTACGGTTCTTGGTGTGAGCCCAC</t>
  </si>
  <si>
    <t>------------------------TTGACTAATACCATTAATGATAGGAGCCCCTGATATGGCATTCCCACGAATGAATAAAATGAGTTTCTGGCTAG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TTTTGGACATCCAGAAGTATACATCCTTATTCTTCCAGGATTCGGAATGATTTCTCATGTAATAGCTCACTATAGAGGAAAGCAAGAACCCTTTGGGTACCTAGGAATGGTTTACGCCATGGTCGCCATCGGAATTTTAGGTTTTCTAGTTTGAGCCCAC</t>
  </si>
  <si>
    <t>old mixup?</t>
  </si>
  <si>
    <t>------------------------TTGACTAATACCATTAATGATAGGAGCCCCTGATATGGCATTCCCACGAATGAATAAAATGAGTTTCTGGCTAGTCCCCCCTTCTTTTATCCTTCTTTTAGCCTCAGCAGGAGTTGAAAGAGGTGCTGGAACTGGTTGGACAATTTACCCCCCACTTTCGAGAAACATTGCACACGCCGGAGGGTCAGTGGATTTAGCCATCTTTTCTCTGCATTTAGCCGGAGCATCTTCCATACTTGCCTCAATTAACTTTATCACTACAATAATAAAAATGCGAACACCGGGAGTTACCTTTGACCGACTTCCTTTATTTGTCTGATCAGTTTTTATAACAGCATTCCTTCTTCTTCTTAGACTCCCAGTCTTAGCAGGAGCTATAACTATGCTTCTCACAGACCGAAAAATAAAAACTACCTTTTTTGACCCTGCTGGAGGGGGTGATCCGATTTTATTTCAACATCTTTTCTGATTTTTTGGACATCCAGAAGTATACATCCTTATTCTTCCAGGATTCGGAATGATTTCTCATGTAATAGCTCACTATAGAGGAAAGCAAGAACCCTTTGGGTACCTAGGAATGGTTTACGCCATGGTCGCCATCGGAATTTTAGGTTTTCTAGTTTGAGCCCAC</t>
  </si>
  <si>
    <t>------------------------TTGACTAATCCCCCTGATGATAGGAGCCCCAGACATGGCTTTCCCTCGGATGAATAACATGAGCTTCTGATTAGTCCCCCCATCCTTTATTCTCCTATTAGCCTCAGCCGGCGTAGAAAGCGGGGCTGGCACTGGCTGAACTATTTATCCTCCTTTATCGAGAAATATAGCCCACGCAGGGGGATCAGTTGATCTAGCTATTTTTTCATTACACCTAGCCGGGGCTTCATCAATACTAGCCTCAATAAACTTCATAACAACAATAATAAATATGCGAACCCCAGGCGTAACTTTTGACCGACTACCACTATTTGTATGGTCAGTATTCATAACGGCTTTTCTACTCCTCCTAAGACTACCCGTACTAGCAGGAGCTATCACAATGTTGCTAACTGACCGAAAAGTGAAAACCACATTTTTCGACCCCGCAGGGGGAGGAGACCCTATACTATTTCAACACCTGTTCTGGTTTTTCGGGCACCCAGAAGTATATATTCTTATCCTACCAGGATTTGGGATGATCTCTCACGTGATAGCACACTACAGTGGTAAGCAAGAACCTTTCGGTTATCTAGGCATGGTATACGCCATGGTAGCCATAGGAATTCTAGGATTTCTAGTGTGAGCCCAC</t>
  </si>
  <si>
    <t>N0503</t>
  </si>
  <si>
    <t>-----------------TT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T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</si>
  <si>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N0499</t>
  </si>
  <si>
    <t>-----------------TTGGAAAATGACTTATACCCTTAATGATAGGAGCCCCAGACATGGCCTTCCCCCGAATGAAAAACATGAGATTTTGACTAGTCCCTCCTTCTTTTATTTTACTTCTAGCCTCAGCAGGAGTAGAAAGAGGCGTAGGTACAGGATGAACCATTTATCCCCCACTATCAAGAAAAATCGCCCACGCTGGAGGGTCAGTCGACCTAGCAATATTCTCCCTACACCTAGCCGGAGCTTCTTCAATACTAGCCTCAATAAAATTC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</si>
  <si>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S0725</t>
  </si>
  <si>
    <t>MOLN_157</t>
  </si>
  <si>
    <t>HM196650.1</t>
  </si>
  <si>
    <t>-----------------ttggaaaatggttaatacctttaatgataggagccccagacatggcattcccacgaatgaaaaaaatgagattctgactaatacccccttcctttattctacttttaacctcggctagagtagaaaacggagcaggcacaggatgaacactttatccccccctgtccagaaatatcgcccatgcagggagttctgtggacctcgccatattctctcttcacctcgcaggggcttcttcaattctggcgtcaataaaatttataactacgataataaaaatgcgaacccccagagtttcttttgaccgcctacccctatttgtctggtcagtttttattacagcgtttcttctagtttttaggctacccgtactagcaggggccatcactatgctacttacagatcgaaaaattaatacaaccttttttgaccccgctggaggaggtgacccaattctattccaacatctattctgattctttggacacccggaagtttacattcttatactgccaggatttggaatgatctcgcatgtaatagcacaccacagaggtaagcaagaaccattcggctacctagggatggtgtacgcaatggttgctataggaattttaggattcttagtctgagctcaccacatgtttacagttggaa</t>
  </si>
  <si>
    <t>1591B</t>
  </si>
  <si>
    <t>-----------------TTGGAAACTGGTTAATACCACTAATGATAGGAGCCCCAGACATGGCTTTCCCACGAATGAAAAACATGAGATTTTGACTAGTCCCTCCTTCCTTCATCCTCCTACTAGCCTCCGCTGGTGTAGAAAGAGGGGCCGGAACAGGATGAACAATCTATCCACCTCTCTCAAGAAACATCGCCCACGCTGGAGGATCGGTAGACCTAGCCATTTTCTCGCTACACTTAGCTGGGGCTTCATCCATACTAGCCTCGATAAAATTCATAACAACAGTAATAAATATGCGAACCCCAGGAGTAACATTTGACCGACTACCCTTATTCGTATGATCCGTATTTATAACAGCCTTTCTTCTCCTCCTAAGACTACCCGTTCTAGCTGGAGCCATAACGATGCTATTAACCGACCGAAACGTCAAAACTACTTTCTTCGACCCAGCAGGAGGAGGAGACCCTATACTATTCCAACACCTCTTCTGGTTCTTCGGACACCCAGAAGTATATATCCTCATTCTACCAGGATTTGGTATGATCTCCCACGTAATAGCACACTATAGAGGTAAGCAAGAACCGTTCGGCTATCTAGGAATGGTCTATGCCATGGTAGCTATAGGAATACTAGGTTTCTTAGTCTGAGCTCAC</t>
  </si>
  <si>
    <t>m_Synaptula</t>
  </si>
  <si>
    <t>Synaptula 4</t>
  </si>
  <si>
    <t>clusters in Synaptula</t>
  </si>
  <si>
    <t>------------------------TTGGCTGGTTCCTTTGATGCTAGGGGCCCCCGATATGGCTTTTCCTCGTATGAACAAAATGAGGTTTTGGCTGGTCCCACCTTCATTCCTTCTTTTGCTTGCTTCCGCGGTAGTGGAAAGCGGGGTAGGGACGGGTTGAACAGTCTATCCTCCCCTATCAGGTAAATTGGCGCATGCTGGTGCTTCCGTTGATCTAGGGATTTTTTCTCTGCATCTTGCCGGTGTTTCGTCAATCCTAGCTTCTATTAAATTTATTACTACTATTTACAACATGCGATGTAATGGATTAACCTGAGATCGATTACCACTCTTCGTGTGGTCTATTTTTGTTACTTCCTTCTTATTGCTTTTATCTCTACCAGTCTTGGCGGGGGCTATAACTATGTTGTTGACAGACCGAAACATTAATACCTCGTTCTTTGATCCGGTGGGAGGAGGGGATCCTATTTTGTTTCAACACCTTTTTTGGTTCTTTGGACACCCTGAGGTTTATATACTAATTATACCGGGATTTGGTATGATCTCACAAATTGTTGCTCACTATGCTGGAAAGGTACAGCCCTTCGGTTACTTGGGTATGGTTTATGCAATAATTTCAATAGGAGTATTAGGGTTTGTGGTGTGAGCTCAC------------------------</t>
  </si>
  <si>
    <t>------------------------TTGGTTAGTTCCCTTGATGATAGGTGCTCCTGACATGGCTTTCCCTCGTATGAATAATATGAGGTTTTGGTTAGTTCCGCCTTCTTTCCTTCTTCTTTTAGCTTCTTCTGTGGTTGAGAGGGGAGTGGGAACTGGTTGGACCGTTTATCCTCCTCTGTCTGGGAATATAGCACATGCTGGAGCTTCCGTTGATTTGGGTATCTTCTCGTTGCACTTGGCTGGTGCGTCTTCTATATTGGCTTCTATAAAATTCATAACAACTATTTATAATATGCGTTGTTTTGGGCTTCGCTGGGACCGTCTTCCGTTATTTGTCTGGTCCATTCTTATTACTTCCTTCTTATTACTTTTATCCCTTCCAGTCTTGGCGGGTGCCATTACTATGCTTTTAACAGATCGGAATATAAACACTTCTTTCTTTGATCCTGTTGGTGGGGGGGATCCTCTTCTATTCCAACATCTTTTCTGGTTTTTTGGTCATCCGGAGGTTTATATTCTAATTCTCCCTGGTTTCGGTATGATTTCCCATATCGTTGCGCACTATTCTGGGAAGGTTCAACCTTTTGGGTATTTGGGTATGGTATATTCAATAATCTC----------------------------------------------------------</t>
  </si>
  <si>
    <t>MOLG_046</t>
  </si>
  <si>
    <t>HM196692.1</t>
  </si>
  <si>
    <t>tttaatgataggagcaccagatatggcattccctcgaatgaaaaaaatgagtttctggcttgtcccccct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cccagctggtggaggagaccccatactattccaacacttattctgattctttggtcacccggaagtttatattttaatcctccctggatttggtatgatatctcatgtgatagcccactatagtggtaagcaagaaccatttggttatctaggaatggtatatgctatggtcgccataggggtcttaggctttttagtatgggccc</t>
  </si>
  <si>
    <t>S0463</t>
  </si>
  <si>
    <t>-------------------------------------------------------------------------------------------------------------TTTATTCTATTACTGGCCTCAGCCGGAGTAGAAAGAGGAGTCGGTACTGGCTGGACCATTTACCCTCCCCTCTCAAGAAATATAGCCCATGCAGGGGGGTCAGTTGACCTCGCCATCTTCTCACTACACCTAGCCGGAGCATCATCTATATTAGCCTCAATAAACTTTATAACAACAATAATAAATATGCGAACCCCGGGCGTCACTTTTGACCGATTACCATTGTTTGTCTGATCAGTATTTATAACAGCCTTTCTCCACCTTCTAAGACTACCAGTACTAGCAGGTGCCATAACAATGCTACTAACCGACCGGAAAGTAAAAACCACCTTTTTCGATCCTGCAGGGGGAGGAGACCCTATACTATTCCAACACTTATTCTGGTTTTTTGGACACCCAGAAGTATATATCCTAATCCTACCAGGATTCGGAATGATTTCGCACGTAATAGCACACTACAGTGGAAAGCAAGAACCCTTCGGCTATCTnGGCATGGTATATGCTATGATAGCCATAGGAATACTAGGGTTCCTAGTATGAGCTCACCATATGTTCACAGTTGGT</t>
  </si>
  <si>
    <t>MOLAF_0551</t>
  </si>
  <si>
    <t>F161538</t>
  </si>
  <si>
    <t>-------------------------------------------------------------------------------------------------------------TTTATTCTTCTCCTAGCCTCAGCAGGTGTAAAATGAGGAGCTGGGACAGGATGGACAATCTATCCTCCCCTTGCAAGAAAAATATCCCATGCAGGAGGCTCTGTAGACCTAGCTATATTCTCCCTTCACCTAGCAGGAGCCTCATCYATACTCGCCTCTATAAAATTTATTACAACTATTATAAAAATGCGATCCCCAGGAATTAGTTTTGACCGCTTATCAMTATTCGTATGATCCGTATTCATTACAGCCTTCCTTTTACTCCTTAGTCTTCCAGTTCTAGCTGGAGCCATTACTATGCTCTTAACAGACCGAAAAATTAACACAACATTCTTTGACCCAGCRGGAGGAGGAGACCCTATCCTATTTCAACACCTATTCTGATTCTTTGGGCACCCAGAAGTTTACATTCTAWTCCTCCCWGGATTTGGAATGATTTCTCATGTTATTGCTCACTACAGAGGTAAGC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</si>
  <si>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TTTCCAGAAACATCGCTCATGCCGGCGGGTCAGTAR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</si>
  <si>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5449A</t>
  </si>
  <si>
    <t>------------------------------------TTTGATGATAGGAGCTCCTGACATGGCCTTCCCTCGCCTAAAAAATATGAGGTTTTGGCTGGTTCCTCCTTCCTTCCTTTTGCTTCTAGCCTCTGCTATTGTTGAGAGGGGGGTTGGTACTGGGTGAACAGTTTACCCCCCATTG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TCTTTTTTGGTTCTTTGGGCACCCAGAGGTTTATATTTTAATCCTCCCTGGGTTTGGGATGATTTCTCATATTGTAGCTCATTATTCTGGTAAGGTTCAGCCTTTTGGGTACTTAGGGATGGTTTATTCTATAATTTCTATTGGTATTCTAGGTTTCTTGGTTTGAGCTCAT-</t>
  </si>
  <si>
    <t>A0046</t>
  </si>
  <si>
    <t>MHE111</t>
  </si>
  <si>
    <t>---------------------------------------------------------------TTTTCCCCGAATGAAAAATATGAGCTTCTGACTCGTCCCACCCTCCTTCATTCTACTCCTAGCCTCAGCAGGAGTGGAGAGGGGTGCTGGAACAGGATGAACTATCTATCCCCCTCTATCAAGAAACATAGCTCACGCTGGGGGATCGGTAGACCTAGCCATTTTCTCCCTACACTTAGCCGGAGCCTCATCAATATTAGCCTCAATAAAATTCATAACAACAATCATAAAAATGCGAACCCCAGGAGTTACCTTCGACCGACTCCCCCTATTTGTTTGATCAGTTTTCATAACAGCATTCCTGCTACTCTTAAGACTACCCGTTCTAGCAGGGGCAATAACAATGCTCCTAACCGACCGTAACATAAAAACAACATTCTTCGATCCTGCCGGAGGGGGAGATCCAATCCTATTTCAACACTTATTCTGGTTCTTCGGACATCCAGAAGTATATATTCTTATATTACCCGGCTTCGGAATGATATCCCACGTGATAGCCCACTATAGAGGAAAGCAAGAACCATTTGGATACTTAGGAATGGTATACGCAATGGTCGCAATTGGAATCTTAGGATTCCTAGTATGAGCTCACCACATGTTTACTGTAGGT</t>
  </si>
  <si>
    <t>yes(after swap)</t>
  </si>
  <si>
    <t>appears to be a C5/D5 swap; changed the sequences accordingly</t>
  </si>
  <si>
    <t>AATAATGATAGGAGGCTTCGGAAAATGACTTATTCCATTAATGATAGGAGCTCCAGACATGGCTTTTCCCCGAATGAAAAACATGAGCTTCTGGTTAATTCCACCCTCCTTCATACTACTTCTAGCCTCAGCAGGAGTAGAGAGAGGTGCAGGTACCGGATGAACCATCTATCCTCCCCTATCCAGAAACATCGCACACGCCGGGGGATCAGTGGACCTAGCCATTTTCTCCCTACACTTAGCCGGGGCTTCCTCAATCTTAGCCTCAATAAATTTCATAACAACAATCATAAAAATGCGAACCCCCGGAGTAACTTTTGATCGTCTCCCACTATTCGTATGG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-</t>
  </si>
  <si>
    <t>AATCATGATAGGAGGATTCGG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TGATTTTTTGGTCACCCAGAAGTATACATTCTAATCCTGCCAGGGTTCGGAATGATATCTCACGTAATAGCCCATTATAGAGGAAAGCAAGAACCATTCGGTTATTTAGGAATGGTATACGCAATGGTAGCCATAGGGATCCTAGGCTTCCTCGTATGAGCACAC-</t>
  </si>
  <si>
    <t>MOLAF_0305</t>
  </si>
  <si>
    <t>HM196614.1</t>
  </si>
  <si>
    <t>cf cherbonnieri</t>
  </si>
  <si>
    <t>AATAATGATAGGTGGCTTTGGAAACTGGCTTATCCCACTAATGATAGGAGCACCTGATATGGCCTTCCCACGAATGAAAAAAATGAGATTTTGACTGATCCCCCCCTCATTTATTCTTCTTCTTGCCTCAGCAAGAGTTGAAAGAGGGGCAGGTACAGGATGAACAATATACCCACCACTCTCTAGAAAAATAGCACATGCAAGAGGCTCGGTAGATCTAGCTATATTCTCACTTCACCTAGCAGGAGCTTCCTCAATTCTAGCATCAATTAAATTTATAACTACTATTATAAAAATGCGATCCCCTGGAATAACATTCGACCGTCTCCCATTATTTATCTGATCTGTATTAATCACAGCGTTCCTACTACTTCTCAGATTACCTGTACTAGCAGGAGCAATAACAATGCTTCTAACCGACCGAAACATTAACACTACATTTTTCGACCCAGCAGGAGGAGGAGACCCTATTCTATTTCAACATCTATTCTGATTCTTTGGCCACCCAGAAGTATATATTCTTATCCTCCCAGGATTTGGCATGATATCACACGTAATTACACACTACTGTGGTAAGCAAAGTCCATTTGGTTACTTAGGTATGGTCTATGCTATTATAGCAATAGGAATATTAGGATTCTTAGTCTGAGCCCAC-</t>
  </si>
  <si>
    <t>MOLAF_0644</t>
  </si>
  <si>
    <t>F165728</t>
  </si>
  <si>
    <t>JX544961.1</t>
  </si>
  <si>
    <t>MOLAF_0645</t>
  </si>
  <si>
    <t>F165727</t>
  </si>
  <si>
    <t>AATAATGATTGGAGGATTTGGAAACTGATTAATCCCCTTAATGATAGGAGCCCCAGACATGGCATTCCCTCGAATGAAAAATATGAGATTCTGATTAGTCCCACCTTCTTTTATTCTCCTCCTCACCTCTGCAGGAATAGAAAAAGGAGCAGGTACAGGATGAACAATTTACCCCCCACTATCAAGAAAAATTGCACACGCAGGAAGATCCGTTGACCTAGCCATATTTTCTCTACATCTAGCAGGAGCCTCCTCTATTCTAGCCTCAATCAAATTTATTACCACTATTATAAACATGCGATCACCAGGAGTCTCTTTTGACCGACTACCACTATTTGTATGATCCGTCTTTATCACAGCTTTCCTACTTGTCCTCAGACTTCCTGTATTAGCAGGAGCAATAACTATGCTACTTACTGACCGAAAAATTAAAACCACATTCTTTGACCCAGCAGGAGGAGGAGATCCCATCTTATTTCAACACCTTTTCTGATTCTTTGGACATCCGGAAGTTTACATTCTTATTTTACCTGGATTTGGAATGATCTCCCACGTTATTGCACACTATAGAGGTAAGCAAGAACCATTTGGCTACCTAGGAATGGTATACGCAATGGTAGCAATAGGAATTTTAGGATTTCTAGTATGAGCTCAC</t>
  </si>
  <si>
    <t>?, plate_mix</t>
  </si>
  <si>
    <t>matches MOLAF624</t>
  </si>
  <si>
    <t>AATTATGATTGGAGGTTTTGGCAATTGACTAATTCCATTAATGATCGGTGCCCCAGACATGGCTTTCCCACGAATGAAAAAAATGAGATTTTGACTCGTTCCTCCCTCATTTATCTTATTACTCGCCTCAGCAGGAGTTGAAAGAGGAGTAGGCACAGGATGAACAATATATCCTCCCCTCTCAAGAAAAATAGCTCACGCAGGTGGCTCTGTTGACTTAGCCATTTTCTCGCTACATTTAGCCGGTGCTTCTTCAATTTTAGCTTCAATTAAATTTATTACAACGATCATAAAAATGCGAACACCAGGTATTAGCTTTGATCGATTACCACTATTTGTATGATCAGTATTTATAACAGCCTTCCTTCTACTCTTGAGACTTCCTGTCCTAGCAGGAGCAATAACTATGTTACTAACGGACCGAAATATAAAAACAACATTCTTCGACCCAGCAGGAGGTGGAGACCCTATTTTATTTCAACACTTATTCTGGTTTTTTGGCCACCCCGAAGTATATATCCTTATCTTACCAGGGTTTGGTATGATATCTCATGTCATAGCTCATTATAGAGGAAAGCAAGAACCATTTGGCTATTTAGGAATGGTTTATGCAATGGTTGCAATAGGTATATTAGGTTTTCTAGTATGAGCACAC-</t>
  </si>
  <si>
    <t>MOLAF_0281</t>
  </si>
  <si>
    <t>F105007</t>
  </si>
  <si>
    <t>Psolus_A</t>
  </si>
  <si>
    <t>CATAATGATAGGAGGTTTTGGAAACTGACTAATCCCCTTAATGATAGGAGCACCAGACATGGCATTTCCCCGAATGAAAAAAATGAGATTCTGATTACTCCCTCCCTCCTTTATTTTGCTTCTAGCTTCTGCTAGAGTAGAAAAAGGGGCAGGAACAGGTTGGACTATCTACCCCCCTCTTTCAAGAAAAATTGCACACGCAGGAAAATCAGTTGACCTAGCAATATTCTCCCTACACCTTGCAGGAGCCTCCTCAATCCTAGCATCAATAAAATTTATAACCACAATAATAAAAATGCGAGCGCCTGGGATAACCTTTGACCGTTTACCCCTATTTGTTTGATCCGTTTTTATTACCGCATTTCTTTTACTATTAAGCTTACCAGTTTTAGCAGGAGCAATAACTATGCTATTAACAGACCGAAAAATAAACACAACCTTCTTTGACCCCTCCGGAGGAGGAGACCCAATATTGTTTCAACATTTATTTTGATTCTTTGGGCACCCAGAAGTTTATATTCTTATACTACCAGGTTTTGGAATGATATCACACGTTATAGCTCACTATAGAGGAAAGAAAGAACCATTTGGGTATTTAGGAATGGTTTACGCAATGGTAGCTATAGGAATATTAGGATTCCTAGTTTGGGCCCAC-</t>
  </si>
  <si>
    <t>MOLAF_0280</t>
  </si>
  <si>
    <t>F104797</t>
  </si>
  <si>
    <t>CATAATGATAGGAGGTTTTGGAAACTGACTAATCCCCTTAATGATAGGAGCACCAGACATGGCATTTCCCCGAATGAAAAAAATGAGATTCTGATTACTCCCTCCCTCCTTTATTTTGCTTCTAGCTTCTGCTAGAGTAGAAAAAGGGGCAGGAACAGGTTGGACTATCTACCCCCCTCTTTCAAGAAAAATTGCACACGCAGGAAAATCAGTTGACCTAGCAATATTCTCCCTGCACCTTGCAGGAGCCTCCTCAATCCTAGCATCAATAAAATTTATAACCACAATAATAAAAATGCGAGCGCCTGGGATAACCTTTGACCGTTTACCCCTATTTGTTTGATCCGTTTTTATTACCGCATTTCTTTTACTATTAAGCTTACCAGTTTTAGCAGGAGCAATAACTATGCTATTAACAGACCGAAAAATAAACACAACCTTCTTTGACCCCTCCGGAGGAGGAGACCCAATATTGTTTCAACATTTATTTTGATTCTTTGGGCACCCAGAAGTTTATATTCTTATACTACCAGGTTTTGGAATGATATCACACGTTATAGCTCACTATAGAGGAAAGAAAGAACCATTTGGATATTTAGGAATGGTTTACGCAATGGTAGCTATAGGAATATTAGGATTCCTAGTTTGGGCCCAC-</t>
  </si>
  <si>
    <t>Synaptula 3a</t>
  </si>
  <si>
    <t>CGTTATGATAGGAGGGTTTG--AATTGATTGGTGCCCTTGATGTTAGGAGCTCCTGATATGGCTTTYCCTCGTATGAATAAAATGAGCTTTTGGTTGGTTCCCCCCTCATTTTTATTATTACTCGCTTCTGCTGTAGTGGAAAGGGGAGTTGGGACAGGTTGGACGGTTTATCCTCCATTGTCCGGAAAATTGGCTCATGCTGGTGCTTCTGTTGATCTAGGTATCTTTTCTTTGCATCTTGCCGGTGTTTCTTCAATTTTGGCTTCTATTAATTTCATTACTACTATTTACAATATGCGCTGTAATGGTTTAACCTGAGATCGTTTGCCCCTTTTTGTCTGGTCCATTTTTGTTACTTCTTTCTTGTTGCTTTTGTCGTTACCGGTTTTGGCAGGAGCTATAACTATGTTGTTAACGGWCCGTAATATAAATACCTCTTTCTTTGACCCTGTTGGGGGAGGAGATCCTATTTTGTTTCAACACCTTTTCTGGTTTTTCGGGCATCCTGAGGTCTATATATTGATAATACCAGGATTTGGCATGATTTCACATATTGTGGCTCATTACACCGGGAAGGTACAACCTTTCGGTTACCTGGGAATGGTATATGCGATAATTTCTACAGGAGTTTTAGGTTTTGTGGTATGAGCTCCC</t>
  </si>
  <si>
    <t>963A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</si>
  <si>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CTTTTTTGACCCTGTTGGGGGAGGTGATCCTATTTTGTTCCAACACCTTTTCTGATTTTTTGGGCACCCTGAGGTTTATATACTAATAATACCAGGGTTTGGTATGACTTCACATATCGTTGCTCATTACGCTGGGAAGGTACTACCCTTCGGGTATTTAGGTATGGTGTATGCAATAATTTCTATAGGA---------------------------</t>
  </si>
  <si>
    <t>1409A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</si>
  <si>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TATAAACACCTCCTTTTTTGACCCTGTTGGGGGAGGTGATCCTATTTTGTTCCAACACCTTTTCTGATTTTTTGGGCACCCTGAGGTTTATATACTAATAATACCAGGGTTTGGTATGATTTCACATATCGTTGCTCATTACGCTGGGAAGGTACAACCCTTCGGGTATTTAGGTATGGTGTATGCAATAATTTCTATAGGAGTTTTAGGATTCGTTGTATGAGCTCAC</t>
  </si>
  <si>
    <t>2012A</t>
  </si>
  <si>
    <t>8662A</t>
  </si>
  <si>
    <t>2785A</t>
  </si>
  <si>
    <t>--------------------------------------------------------------------------------------------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CATAAACACCTCCTTTTTTGACCCTGTTGGGGGAGGGGATCSTATTTTGTTCCAACACCTTTTCTGATTCTTTGGGCACCCTGAGGTTTATATACTAATAATACCAGGGTTTGGTATGATTTCACATATCGTTGCTCAT------------------------------------------------------------------------------------------</t>
  </si>
  <si>
    <t>NDMQ_15</t>
  </si>
  <si>
    <t>BLASTS to crinoid at 81% but dos not match any sequence on hand</t>
  </si>
  <si>
    <t>TATAATGATAGGAGGCTTTGGCAATTGATTAATTCCCTTAATGCTAGGAACTCCTGATATGGCCTTTCCTCGAATGAAAAAAATGAGATTTTGATTAATTCCACCATCTTTTATTTTACTTTTAGCTTCAGCCAGAATTGAAAAAGGTGCAGGAACAGGTTGAACTCTTTATCCCCCCTTATCAAATAATATTGCTCATGCAGGAGGTTCTGTTGATCTAGCTATTTTCTCCTTACATCTAGCTGGTGCTTCCTCAATTTTAGCTTCTATAAATTTTATAACTACTATTATTAATATGCGAACACCTGGTCTAACATTTGACCGTCTTCCTCTTTTTATATGATCTGTTTTTTTAACAGCTTTTCTTCTATTACTAAGCCTCCCTGTTTTAGCAGGTGCTATAACTATGCTTCTTACTGATCGAAATCTTAATACTACCTTTTTTGATCCTGCAGGAGGAGGTGACCCCATTTTATTTCAACATTTATTTTGATTTTTTGGACATCCCGAAGTTTACATTTTAATTTTACCTGGTTTTGGTATAATATCTCATGTTATTACTCATTATAGAGGAAAGAAGGAAACATTTGGTTATTTAGGAATGGTATATGCTATGATAGCAATTGGAATTTTAGGTTTTTTAGTTTGAGCTCAT</t>
  </si>
  <si>
    <t>TGTTATGATAGGAGGGTTTGGTAATTGATTGGTGCCCCTGATGTTAGGAGCCCCCGATATGGCTTTTCCTCGTATGAACAAAATGAGCTTTTGGTTAGTCCCTCCTTCATTTTTGTTATTACTCGCTTCTGCTGTGGTGGAAAGGGGAGTTGGGACAGGCTGGACGGTTTATCCTCCACTGTCCGGTAAATTGGC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CTTCGGCTACCTGGGGATGGTTTACGCGATAATTTCTATAGGGGTTTTAGGTTTTGTGGTATGAGCTCAC</t>
  </si>
  <si>
    <t>Chiridota E</t>
  </si>
  <si>
    <t>was Meridiastra rapa earlier - mixed label</t>
  </si>
  <si>
    <t>TGTTATGATTGGGGGTTTTGGTAATTGGTTAGTCCCGTTGATGATTGGTGCTCCTGATATGGCTTTTCCTCGAATGAATAATATGAGGTTTTGGCTCGTACCTCCTTCCTTTTTACTGTTGCTGGCGTCCGCTATAGTAGAGAGGGGTGTGGGAACTGGTTGAACTGTGTACCCCCCACTCTCAAGCAACATCGCTCACTCAGGAGCTTCTGTAGATTTGGGAATTTTCTCCCTTCATTTAGCTGGGGCTTCATCTATTCTGGCTTCAATTAACTTTATAACCACGATTTACAAAATGCGTTGTTTTGGGATGCGTTGAGATCGTCTTCCTCTTTTTGTGTGGTCCATCTTTATAACTTCTTTCCTGCTGTTGCTTTCTCTGCCTGTTTTAGCGGGGGCTATAACTATGTTGCTTACGGATCGAAATATTAATACCTCCTTCTTTGATCCCACTGGTGGTGGGGATCCCTTGCTGTTTCAACATCTTTTCTGGTTCTTTGGACATCCTGAGGTTTACATATTAATAATTCCTGGGTTTGGTATGATCTCCCATGTTGTGGCTCATTATTCTGGGAAGGCTCAGCCTTTTGGCTACTTGGGGATGGTGTATTCTATAATTTCCATAGGAATTCTGGGGTTTTTAGTCTGGGCACAT-</t>
  </si>
  <si>
    <t>1711A</t>
  </si>
  <si>
    <t>-----------------------------------------TGTTGGGGGCTCCCGAAATGGCTTTTCCTCGAATGAATAAAATGAGATTCTGGTTAGTCCCTCCCTCATTTTTATTATTACTTGCTTMCGCTGKAGTAGAAAGGGGAKTCGGGACGGGTTGAACGGTTTATCCTCCTCTATCYRGAAAATTGGCCCATGCCGGTGCTTCTGTTGACCTGGGTATCTTTTCTCTACACCTTGCTGGTGTTTCTTCGATCCTAGCCTCTATAAATTTTATTACTACCATTTATAATATGCGTTGTAATGGGCTAACGTGAGACCGTTAACCTCTTTTTGTATGGTCTATCTTTGTTACTTCTTTCTTGTTGCTCCTTTCTCTGCCGGTTCTAGCAGGGGCTATAACTATGTTGTTAACATATCGTAACATAAACACCTCCTTTTTTGACCCTGTTGGGGGAGGTGATCGTATTTTGTTCCAACACCTTTTCTGATTTTTTGGTCACCCTGACGTTTATATACTAATAATACCAGGG------------------------------------------------------------------------------------------------------------------------</t>
  </si>
  <si>
    <t>G0230</t>
  </si>
  <si>
    <t>4862_1</t>
  </si>
  <si>
    <t>---------------------AAAATGACTAATACCATTAATGATCGGAGCCCCTGACATGGCTTTCCCTCGGATGAAAAACATGAGTTTCTGACTAGTCCCACCCTCTTTTATACTACTCCTTGCCTCAGCAGGAGTAGAAAGAGGTGCTGGAACAGGATGGACTATTTATCCCCCTCTATCAAGAAACATAGCCCACGCTGGAGGATCAGTAGACCTAGCTATTTTTTCTTTACATCTAGCAGGAGCTTCATCAATACTAGCCTCAATAAACTTCATAACAACAATAATAAAAATGCGAACCCCGGGTGTTACCTTTGACCGACTTCCATTATTTGTGTGATCCGTATTTATAACAGCATTTCTACTACTTCTAAGACTACCCGTTCTAGCAGGAGCAATCACAATGCTCCTAACCGATCGAAATATTAAAACTACATTCTTTGACCCAGCTGGGGGAGGAGATCCAATACTATTCCAACACCTCTTCTGATTCTTCGGACATCCAGAAGTTTACATCCTCATTCTACCCGGATTCGGAATGATATCCCATGTAATAGCTCACTACAGAGGAAAGCAAGAGCCCTTTGGATACCTAGGGATGGTATATGCAATGGTCGCAATCGGAATCCTCGGATTCCTAGTATGAGCCCACCACATGTTCACCGTCGGA</t>
  </si>
  <si>
    <t>AGCCCCTTGAATA--------TTTAAAGGGTCCCGCCTG-CCCAGT-GGCCTA------AGGCTAAACGGCCGCGGTATCTTGACCGTGCAAAGGTAGCATAATCACTTGTCTTTTAAATGGAGACTTGTATGAACGGCGAAACCTTTTTCGACTGTCTCCC-CTCCCACCCTTCTAAATTTCTTTCTGT-GTGAAGAAGCACAGA-TACTTCAGAAAGACGAGAAGACCCTGTCGAGCTTTAGCC---------------------------------------------ACTAAGTGAACCCAAACCT--------------------TTCCCAAGTATCACCTAAAGGCTTTGGTTGGGGCAACCATGGAGAA--GAAAAACCCTCCAGAACAAGTAGAAGAAACCTTTTCACTACTAACTTCGCCTAA--------AGAACCA------------GAAACTGGTATTCGGAAAAAGTTACCGCAGGGATAACAGCGTCATCTCCTCCAAGAGTCCTTATTGACGAGGGGGTTTGCGACCTCGATGTTGGATTGG-GGCCTCCCTG-GGGTGCAGAAGCTCCAA----ACGGTTAGACTGTTCGTCTATTAAAGCCCT-----</t>
  </si>
  <si>
    <t>------AGCTCCGAGAACTTTACTCGACCACCCGAAAGAT-GGTGAGCTAACTTCCCCTGT-C--ATAGAACTAAAA-CCT---CACTGTTGCAATAGTGAGAAAGAAGGCCAAGTTAGAGGTAAAATGCCAACCGCACCACCTGATAGCTGGTTTTCGGGGAAAAGAGTAAAAGCCCCTTTACCTAAAGAAC--AACGATTTAT-GTAC-C-ATAAAC------AAAGATCACCTCCCTAGAGTAAAAAGAGGATGGGAGACAAGTTCCACCCTCAAGAGGGAAACAACCCCTAGTGTAAGAAAAGTCATCAAAAACAAGGG-AGA---------GACCCCA--AAGTAGGCCTAAAAGCTGCCAACC-AGAAAGAAAGCGTTAAAGCTCAC-CCTAA---CTATTCCCAACAATT-TTTGAC--AAGAA--A-CTACTCTTCGCTTATAAGTACCCGAAAAA---AATAATGTTAAGACAAGTAAAAAGATACTTCCTTTT---CCCCACAAAGA-AACCA----TAAACCCAAAAACCTAGAAGAGCAAA-A---CACAAGAGAG----CTCC-ACATAATAATTCTA--TCAACCCAGATGTGGAAGGAAAAC------CGGGAAACCGGGAGGGAAGGAACTCGGCAAA--CTAGAAAAAGGACTGTTTACCAAAAACATAGCCCCTTGAA-TATT-----TAAAGGGTCCCGCCTGCCC-AGTGGCCTAAGGC-----TAAACGGCCGCGGTATCTTGACCGTGCAAAGGTAGCATAATCA</t>
  </si>
  <si>
    <t>A0066</t>
  </si>
  <si>
    <t>JN207604.1</t>
  </si>
  <si>
    <t>vittalonga</t>
  </si>
  <si>
    <t>---------------------AAAATGACTTATACCCCTAATGATAGGAGCTCCTGACATGGCCTTCCCTCGAATGAAAAATATGAGCTTCTGATTAGTCCCACCTTCGTTCATATTACTCCTAGCTTCAGCTGGTGTAGAAAGAGGTGTAGGAACAGGCTGAACTATTTATCCCCCTCTATCTAGAAACATCGCACATGCTGGAGGCTCAGTAGACCTAGCCATTTTCTCTCTACACTTAGCTGGGGCTTCCTCAATCCTAGCCTCTATAAACTTTATAACAACAATCATAAAAATGCGAACTCCCGGCGTAACTTTCGACCGTCTTCCATTATTCGTATGATCTGTCTTTATAACAGCATTTCTTCTTCTCCTAAGACTTCCCGTTCTAGCCGGAGCGATAACGATGCTTTTAACCGACCGAAACATAAAAACAACCTTCTTCGACCCCGCTGGAGGAGGAGATCCCATACTATTTCAACATCTATTCTGATTTTTCGGGCACCCAGAAGTCTACATCCTCATCCTACCAGGATTCGGGATGATTTCCCACGTAATCGCTCATTACAGAGGTAAGCAAGAACCTTTTGGTTATCTAGGAATGGTATACGCAATGGTCGCAATAGGAATCTTAGGATTTCTAGTCTGGGCCCACCACATGTTTACCGTTGGA</t>
  </si>
  <si>
    <t>C0125</t>
  </si>
  <si>
    <t>MRAC1908</t>
  </si>
  <si>
    <t>JN207605.1</t>
  </si>
  <si>
    <t>seq in database might be better</t>
  </si>
  <si>
    <t>---------------------AAAATGACTTATACCCCTAATGATAGGAGCTCCTGACCTGGCCTTCCCTCGAATGAAAAATATGAGCTTCTGATTAGTCCCACCTTCGTTCATATTACTCCTAGCTTCAGCTGGTGTAGAAAGAGGTGTAGGGACAGGCTGAACTATTTATCCCCCTCTATCTAGAAACATCGCACATGCTGGAGGCTCAGTAGACCTAGCCATTTTCTCTCTACACTTAGCTGGGGCTTCCTCAATCCTAGCCTCTATAAACTTTATAACAACAATCATAAAAATGCGAACTCCCGGCGTAACTTTCGACCGTCTTCCATTATTGGTATGATCTGTCTTTATAACAGCATTTCTTATTCTCCTAAGACTTCCCGTTCTAGCCGGAGCGATAACAATGCTTTTAACCGACCGAAACATAAAAACAACCTTCTTCGACCCCGCTGGAGGAGGAGATCCCATACTATTTCAACATCTATTCTGATTTTTCGGGCACCCAGAAGTCTACATCCTCATCCTACCAGGATTCGGGATGATTTCCCACGTAATCGCTCATTACAGAGGTAAGCAAGAACCTTTTGGTTATCTAGGAATGGTATACGCAATGGTCGCAATAGGAATCTTAGGATTTCTAGTCTGGGCCCACCACATGTTTACCGTTGGA</t>
  </si>
  <si>
    <t>N0012</t>
  </si>
  <si>
    <t>MOLAF_0119</t>
  </si>
  <si>
    <t>F92229</t>
  </si>
  <si>
    <t>---------------------AAAATGACTTATACCTTTAATGATAGGAGCTCCTGATATGGCCTTTCCTCGAATGAAAAATATGAGCTTCTGGTTAATCCCTCCATCCTTCATACTACTATTAGCCTCGGCAGGAGTAGAAAGAGGCGCCGGTACAGGCTGAACCATTTATCCTCCCTTATCCAGAAACATCGCCCACGCTGGAGGATCAGTAGACTTAGCCATTTTCTCCCTACACTTAGCCGGAGCTTCGTCAATACTAGCCTCAATTAACTTCATAACAACAATCATAAAAATGCGAACCCCAGGAGTAACCTTCGATCGACTCCCACTATTCGTATGATCCGTCTTCATAACAGCCTTCCTTCTCTTACTTAGACTTCCAGTTCTAGCAGGAGCAATAACAATGCTCTTAACAGACCGAAACATAAAAACAACCTTCTTCGACCCCGCTGGAGGAGGAGACCCTATTTTATTCCAACATCTCTTCTGGTTTTTTGGACATCCAGAAGTCTACATCCTAATCCTACCTGGGTTCGGAATGATATCCCACGTAATAGCCCATTACAGAGGCAAGCAAGAACCCTTCGGCTACTTAGGAATGGTATACGCAATGGTTGCAATAGGAATCCTAGGGTTCCTAGTTTGAGCCCACCACATGTTCACTGTCGGA</t>
  </si>
  <si>
    <t>AGCCCCTTGAATA--------TATAAAGGGTCTCGCCTG-CCCAGT-GGCTTA------AGGCTAAACGGCCGCGGTATCTTGACCGTGCAAAGGTAGCATAATCATTTGTCTTTTAAATGAAGACTTGTATGAACGGCAAAACCTCCTCCAACTGTCTCCC-CTCCCATCCTTCCAAATTTCCTCCTGT-GTGAAGAAGCACAGA-TACACCAGAAAGACGAGAAGACCCTGTCGAGCTTTAACC---------------------------------------------ACTAAGTGGGCCTTACCCTTT----------------------CGGGCACCACCCAAAGGTTTTGGTTGGGGCAACCACGGAGAA--AAAACATCCTCCAGAACGAATAGAAGAAAGCTTTTCACTATTACTACGACTA----------AGAACCA------------GGAACTGGTATTCGGAAAGAGTTACCGCAGGGATAACAGCGTCATCTCCTCTAAGAGTCCTTATTGACGAGGAGGTTTGCGACCTCGATGTTGGATTGG-GGCCCCCTTA-GGGTGCAGAAGCTCTAA----ACGGTTAGACTGTTCGTCTATTAAAGCCCT-----</t>
  </si>
  <si>
    <t>H_dakarensis</t>
  </si>
  <si>
    <t>N0013</t>
  </si>
  <si>
    <t>MOLAF_0120</t>
  </si>
  <si>
    <t>dakarensis</t>
  </si>
  <si>
    <t>---------------------AAAATGACTTATACCTTTAATGATAGGAGCTCCTGATATGGCCTTTCCTCGAATGAAAAATATGAGCTTCTGGTTAATCCCTCCATCCTTCATACTACTATTAGCCTCGGCAGGAGTAGAAAGAGGTGCCGGTACAGGCTGAACCATTTATCCTCCCTTATCCAGAAACATCGCCCACGCTGGAGGATCAGTAGACTTAGCCATTTTCTCCCTACACTTAGCCGGAGCTTCATCAATACTAGCCTCAATTAACTTCATAACAACAATCATAAAAATGCGAACCCCAGGAGTAACCTTCGATCGACTCCCACTATTCGTATGATCCGTCTTCATAACAGCCTTCCTTCTCTTACTTAGACTTCCAGTTCTAGCAGGAGCAATAACAATGCTCTTAACAGACCGAAACATAAAAACAACCTTCTTCGACCCCGCTGGAGGAGGAGACCCTATTTTATTCCAACATCTCTTCTGGTTTTTTGGACATCCAGAAGTCTACATCCTAATCCTACCTGGGTTCGGAATGATATCCCACGTAATAGCCCATTACAGAGGCAAGCAAGAACCCTTCGGCTACTTAGGAATGGTATACGCAATGGTTGCAATAGGAATCCTAGGGTTCCTAGTTTGAGCCCACCATATGTTTACTGTCGGA</t>
  </si>
  <si>
    <t>-----------------------------------------------GGCTTA------AGGCTAAACGGCCGCGGTATCTTGACCGTGCAAAGGTAGCATAATCATTTGTCTTTTAAATGAAGACTTGTATGAACGGCAAAACCTCCTCCAACTGTCTCCC-CTCCCATCCTTCCAAATTTCCTCCTGT-GTGAAGAAGCACAGA-TACACCAGAAAGACGAGAAGACCCTGTCGAGCTTTAACC---------------------------------------------ACCAAGTGGGCCTTACCCTTT----------------------CAGGCACCACCCAAAGGTTTTGGTTGGGGCAACCACGGAGAA--AAAACATCCTCCAGAACGAATAGAAGAAAGCTTTTCACTATTATTACGATTA----------AGAACCA------------GGAACTGGTATTCGGAAAGAGTTACCGCAGGGATAACAGCGTCATCTCCTCTAAGAGTCCTTATTGACGAGGAGGTTTGCGACCTCGATGTTGGATTGG-GGCCCCCTTA-GGGTGCAGAAGCTCTAA----ACGGTTAGACTGTTCGTCTATTAAAGCCCT-----</t>
  </si>
  <si>
    <t>M0229</t>
  </si>
  <si>
    <t>2; bit off in 16S; clusters with 4 in COI</t>
  </si>
  <si>
    <t>---------------------AAAATGACTTATACCTTTAATGATAGGAGCTCCTGATATGGCCTTTCCTCGAATGAAAAATATGAGCTTCTGGTTAATCCCTCCATCCTTCATACTACTATTAGCCTCGGCAGGAGTAGAAAGAGGTGCCGGTACAGGCTGAACCATTTATCCTCCCTTATCCAGAAACATCGCCCACGCTGGAGGATCAGTAGACTTAGCCATTTTCTCCCTACACTTAGCCGGAGCTTCATCAATACTAGCCTCAATTAACTTCATAACAACAATCATAAAAATGCGAACCCCAGGAGTAACCTTCGATCGACTCCCACTATTCGTATGATCCGTCTTCATAACAGCCTTCCTTCTCTTACTTAGACTTCCAGTTCTAGCAGGAGCAATAACAATGCTCTTAACAGACCGAAACATAAAAACAACCTTCTTCGACCCAGCTGGAGGAGGAGACCCTATTTTATTCCAACATCTCTTCTGGTTTTTTGGACATCCAGAAGTCTACATCCTAATCCTACCTGGGTTCGGAATGATATCCCACGTGATAGCCCATTACAGAGGCAAGCAAGAACCCTTCGGCTACTTAGGAATGGTATACGCAATGGTTGCAATAGGAATCCTAGGAT-----------------------------------</t>
  </si>
  <si>
    <t>---------------------------------------------------------------TAAACGGCCGCGGTATCTTGACCGTGCAAAGGTAGCATAATCATTTGTCTTTTAAATGAAGACTTGTATGAACGGCAAAACCTTTTCCAACTGTCTCCC-CTCCCATCCTTCCTAATTTCCTCCTGT-GTGAAGAAGCGCAGA-TACATTAGAAAGACGAGAAGACCCTGTCGAGCTTTAACC---------------------------------------------ACTAAGTGGGCCCTATCCTTTT---------------------CAGGCACCACTAAAAGGTTTTGGTTGGGGCAACCACGGAGAA--AAAACATCCTCCAGAACAAATAGAAGAAAGCTTTTCACTATTTTTACTACTG----------AGAACCA------------GGAACTGGTATTCGGAAAGAGTTACCGCAGGGATAACAGCGTCATCTCCTCTGAGAGTCCTTATTGACGAGGAGGTTTGCGACCTCGATGTTGGATTGG-GGCCCCC</t>
  </si>
  <si>
    <t>S0071</t>
  </si>
  <si>
    <t>JN207602.1</t>
  </si>
  <si>
    <t>---------------------AAAATGACTTATATCTTTAATGATAGGAGCTCCTGATATGGCCTTTCCTCGAATGAAAAATATGAGCTTCTGGTTAATCCCTCCATCCTTCATACTACTATTAGCCTCGGCAGGAGTAGAAAGAGGTGCCGGTACAGGCTGAACCATTTATCCTCCCTTATCCAGAAACATCGCCCACGCTGGAGGATCAGTAGACTTAGCCATTTTCTCCCTACACTTAGCCGGAGCTTCATCAATACTAGCCTCAATTAACTTCATAACAACAATCATAAAAATGCGAACCCCAGGAGTAACCTTCGATCGACTCCCACTATTCGTGTGATCCGTCTTCATAACAGCCTTCCTTCTCTTACTTAGACTTCCAGTTCTAGCAGGAGCAATAACAATGCTCTTAACAGACCGAAACATAAAAACAACCTTCTTCGACCCCGCTGGAGGAGGAGACCCTATTTTATTCCAACATCTCTTCTGGTTTTTTGGACATCCAGAAGTCTACATCCTAATCCTACCTGGGTTCGGAATGATATCCCACGTAATAGCCCATTACAGAGGCAAGCAAGAACCCTTCGGCTACTTAGGAATGGTATACGCAATGGTTGCAATAGGAATCCTAGGGTTCCTAGTTTGAGCCCACCATATGTTTACTGTCGGA</t>
  </si>
  <si>
    <t>AGCCCCTTGAATA--------TATAAAGGGTCTCGCCTG-CCCAGT-GGCTTA------AGGCTAAACGGCCGCGGTATCTTGACCGTGCAAAGGTAGCATAATCATTTGTCTTTTAAATGAAGACTTGTATGAACGGCAAAACCTCCTCCAACTGTCTCCC-CTCCCATCCTTCCAAATTTCCTCCTGT-GTGAAGAAGCACAGA-TACACCAGAAAGACGAGAAGACCCTGTCGAGCTTTAACC---------------------------------------------ACTAAGTGGGCCTTACCCTTT----------------------CAGGCACCACCCAAAGGTTTTGGTTGGGGCAACCACGGAGAA--AAAACATCCTCCAGAACGAATAGAAGAAAACTTTTCACTATTATTACGATTA----------AGAACCA------------GGAACTGGTATTCGGAAAGAGTTACCGCAGGGATAACAGCGTCATCTCCTCTAAGAGTCCTTATTGACGAGGAGGTTTGCGACCTCGATGTTGGATTGG-GGCCCCCTTA-GGGTGCAGAAGCTCTAA----ACGGTTAGACTGTTCGTCTATTAAAGCCCT-----</t>
  </si>
  <si>
    <t>A0068</t>
  </si>
  <si>
    <t>JN207591.1</t>
  </si>
  <si>
    <t>---------------------AAAATGACTTATCCCACTAATGATAGGAGCTCCCGACATGGCCTTCCCTCGAATGAAAAATATGAGCTTCTGATTAGTTCCACCCTCGTTCATACTACTCCTAGCCTCAGCAGGAGTGGAAAGAGGCGTGGGTACAGGATGAACCATTTACCCCCCATTATCTAGAAACATCGCGCACGCTGGAGGCTCAGTAGACCTAGCCATATTTTCCCTACATCTAGCTGGGGCTTCCTCAATTCTAGCCTCCATAAACTTCATAACAACAATCATAAAAATGCGAACACCAGGCGTAACTTTTGACCGCCTTCCATTATTTGTATGGTCCGTCTTTATAACAGCATTCCTTCTCCTA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CACATGTTCACTGTTGGT</t>
  </si>
  <si>
    <t>G0243</t>
  </si>
  <si>
    <t>MOLAF_0091</t>
  </si>
  <si>
    <t>F98730</t>
  </si>
  <si>
    <t>---------------------AAAATGACTTATCCCACTAATGATAGGAGCTCCCGACATGGCCTTCCCTCGAATGAAAAATATGAGCTTCTGATTAGTTCCACCCTCGTTCATACTACTCCTAGCCTCAGCAGGAGTGGAAAGAGGCGTGGGTACAGGATGAACCATTTACCCCCCATTATCTAGAAACATCGCGCACGCTGGAGGTTCAGTAGACCTAGCCATATTTTCCCTACATCTAGCTGGGGCTTCCTCAATTCTAGCCTCCATAAACTTCATAACAACAATCATAAAAATGCGAACACCAGGCGTAACTTTTGACCGCCTTCCATTATTTGTATGGTCCGTCTTTATAACAGCATTCCTTCTCCTACTAAGACTTCCAGTATTAGCTGGAGCAATAACAATGCTCTTAACCGACCGAAACATAAAAACAACCTTCTTTGACCCCGCCGGAGGAGGGGACCCCATCCTATTCCAACATCTATTCTGGTTTTTTGGCCACCCAGAAGTATATATTCTAATTCTACCAGGATTCGGTATGATATCCCACGTAATCGCCCACTACAGAGGAAAGCAAGAACCCTTCGGCTACCTAGGAATGGTATACGCAATGGTCGCAATAGGAATCCTAGGATTTCTAGTATGAGCCCACCACATGTTCACTGTTGGT</t>
  </si>
  <si>
    <t>AGCTCCTTGAATA--------CCTAAGGAGTCTCGCCTG-CCCAGT-GGCCTA------AGGCTAAACGGCCGCGGTATCTTGACCGTGCAAAGGTAGCATAATCACTTGTCTTTTAAATGGAGACTCGTATGAACGGCGGAACCTTTTTCAACTGTCTCTC-CCCCCACCCTTCTAAATTCCTTCCTGT-GTGAAGAAACCCAGA-TACACCAGAAAGACGAGAAGACCCTGTCGAGCTTTAACC---------------------------------------------ACTAAGTGAATTTACTTACCTTTCTCTAAA-----------------TATCACCAAAAGGTTTTGGTTGGGGCAACCACGGAGGA--AAAAAATCCTCCAGACCAAATAGAAGAAAACTTTTCACTATTACCTCTTTAT----------AGAACCA------------GGAACTGGTAATCGGAAAAAGTTACCGCAGGGATAACAGCGTTATCTCCTCTAAGAGTCCTTATTGACGAGGAGGTTTGCGACCTCGATGTTGGATTGG-GGCCCCCTTA-GGGTGCAGAAGCTCTAA----ACGGTTAGACTGTTCGTCTATTAAAGCCCT-----</t>
  </si>
  <si>
    <t>-AAGAAAACCACGAGAAAGAC-CTCGAACTCCCGAAAGAC-AGTGAGCTAACCTTTCCTGC-C--AAAGAACTAAAA--CC---TACTGTTGCAATAGTAGATAAAAAGGAAAAGTTAGAAGTAAAATGCCTACCGCACTGCCTGATAGCTGGTTTTCGGGGAAAAAAGTATAAGCTTCCCTACCGAAAGAGC--ACAATCTACT-GTA--CCAGAAACC-----ATAGACCACTT-CATAGGATAGGAAGAGGACGGAAGATAAGTTCCATCCTCAAGAGGGAAACAACCCTCAGTGTAAGAAAAGCCACTGAAAACAAGGA-GAA---------AACACCA--GAGTAGGCCTAAAAGCTGCCAACT-AGAAAGAAAGCGTTAAAGCTCA-GACCTA---GCTCCCCCTATAATC-CCTGAC--AAAAA---ATTAATCTTCACT-ACAAGTACCCGAAAAA---AATAATGTTAAGATAAGTAAAAAGAAAAATTTCCTCC--ATCCACAAAGAAAA-CT----TTAACTCA-AAACCAAGAAGAGCAAA-A---CTCAAGAAG-----CTCA--ACATAACATCCTA--CCAACCCAGGCGTGGAGAAAAAG-------CGGAATACCGGGGGAAAAGGAACTCGGCAAA--TCGA-AAGAGGACTGTTTACCAAAAACATAGCTCCTTGAA-TACC-----TAAGGAGTCTCGCCTGCCC-AGTGGCCTAAGGC-----TAAACGGCCGCGGTATCTTGACCGTGCAAAGGTAGCATAATCA</t>
  </si>
  <si>
    <t>N0026</t>
  </si>
  <si>
    <t>MOLAF_0133</t>
  </si>
  <si>
    <t>JN207596.1</t>
  </si>
  <si>
    <t>-----------------------------------------------GGCCTA------AGGCTAAACGGCCGCGGTATCTTGACCGTGCAAAGGTAGCATAATCACTTGTCTTTTAAATGGAGACTCGTATGAACGGCGGAACCTTTTTCAACTGTCTCTC-CCCCCACCCTTCTAAATTCCTTCCTGT-GTGAAGAAACCCAGA-TACACCAGAAAGACGAGAAGACCCTGTCGAGCTTTAACC---------------------------------------------ACTAAGTGAATTTACTTACCTTTCTCT-----------------AAATATCACCAAAAGGTTTTGGTTGGGGCAACCACGGAGGA--AAAAAATCCTCCAGACCAAATAGAAGAAAACTTTTCACTATTACCTCTTTAT----------AGAACCA------------GGAACTGGTAATCGGAAAAAGTTACCGCAGGGATAACAGCGTTATCTCCTCTAAGAGTCCTTATTGACGAGGAGGTTTGCGACCTCGATGTTGGATTGG-GGCCCCCTTA-GGGTGCAGAAGCTCTAA----ACGGTTAGACTGTTCGTCTATTAAAGCCCT-----</t>
  </si>
  <si>
    <t>K0130</t>
  </si>
  <si>
    <t>Samyn_needed6</t>
  </si>
  <si>
    <t>---------------------AAAATGACTTATCCCACTAATGATAGGAGCTCCCGACATGGCCTTCCCTCGGATGAAAAATATGAGCTTCTGATTAGTTCCACCCTCGTTCATACTACTCCTAGCCTCAGCAGGAGTAGAAAGAGGCGTGGGTACAGGATGAACCATTTACCCCCCATTATCTAGAAACATCGCGCACGCTGGAGGC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TCCAGAAGTATATATTCTAATTCTACCAGGATTCGGTATGATATCCCACGTAATCGCCCACTACAGAGGAAAGCAAGAACCCTTCGGCTACCTAGGAATGGTATACGCAATGGTCGCAATAGGAATCCTAGGATTTCTAGTATGAGCCCACCACATGTTTACCGTTGGT</t>
  </si>
  <si>
    <t>AGCTCCTTGAATA--------CCTAAGGAGTCTCGCCTG-CCCAGT-GGCCTT------AGGCTAAACGGCCGCGGTATCTTGACCGTGCAAAGGTAGCATAATCACTTGTCTTTTAAATGGAGACTCGTATGAACGGCGGAACCTTTTTCAACTGTCTCTC-CCCCCACCCTTCTAAATTCCTTCCTGT-GTGAAGAAACCCAGA-TACACCAGAAAGACGAGAAGACCCTGTCGAGCTTTAACC---------------------------------------------ACTAAGTGAATTTACTTACCTTTCTCTAAA-----------------TATCACCAAAAGGTTTTGGTTGGGGCAACCACGGAGGA--AAAAAATCCTCCAGACCAAATAGAAGAAAACTTTTCACTATTAACCCTTTAT----------AGAACCA------------GGAACTGGTAATCGGAAAAAGTTACCGCAGGGATAACAGCGTTATCTCCTCTAAGAGTCCCTATTGACGAGGAGGTTTGCGACCTCGATGTTGGATTGG-GGCCCCCTTA-GGGTGCAGAAGCTCTAA----ACGGTTAGACTGTTCGTCTATTAAAGCCCT-----</t>
  </si>
  <si>
    <t>-AAGAAAACCACGAGAAAGAC-CTCGAACTCCCGAAAGAC-AGTGAGCTAACCTTTCCTGC-C--AAAGAACTAAAA--CC---TACTGTTGCAATAGTAGACAAAAAGGAAAAGTTAGAAGTAAAATGCCTACCGCACTGCCTGATAGCTGGTTTTCGGGGAAAAAAGTATAAGCTTCCCTACCGAAAGAGC--ACAATCTACT-GTA--CCAGAAACC-----ATAGACCACTT-CATAGGATAGGAAGAGGACGGAAGATAAGTTCCATCCTCAAGAGGGAAACAACCCTCAGTGTAAGAAAAGCCACTGAAAACAAGGA-GAA---------AATACCA--GAGTAGGCCTAAAAGCTGCCAACT-AGAAAGAAAGCGTTAAAGCTCA-GACCTA---GCTCCCCCTATAATC-CCTGAC--AAAAA---ATTAATCTTCACT-ACAGGTACCCGAAAAA---AATAATGTTAAGATAAGTAAAAAGAAAAATTCCCTCC--ATCCACAAAGAAAAGCC----TTAACTCA-AAACCAAGAAGAGCAAA-A---CTCAAGAGG-----CTCA--ACATAATATCCTA--CCAACCCAGGCGTGGAGAAAAAG-------CGGAATACCGGGGGAAAAGGAACTCGGCAAA--TCGA-AAGAGGACTGTTTACCAAAAACATAGCTCCTTGAA-TACC-----TAAGGAGTCTCGCCTGCCC-AGTGGCCTTAGGC-----TAAACGGCCGCGGTATCTTGACCGTGCAAAGGTAGCATAATCA</t>
  </si>
  <si>
    <t>A0069</t>
  </si>
  <si>
    <t>6878a</t>
  </si>
  <si>
    <t>JN207593.1</t>
  </si>
  <si>
    <t>---------------------AAAATGACTTATCCCACTAATGATAGGAGCTCCCGACATGGCCTTCCCTCGGATGAAAAATATGAGCTTCTGATTAGTTCCACCCTCGTTCATACTACTCCTAGCCTCAGCAGGAGTAGAAAGAGGCGTGGGTACAGGATGAACCATTTACCCCCCATTATCTAGAAACATCGCGCACGCTGGAGGTTCAGTAGACCTAGCCATATTTTCCCTACATCTAGCTGGGGCTTCCTCAATTCTAGCCTCCATAAACTTCATAACAACAATCATAAAAATGCGAACACCAGGCGTAACTTTTGACCGCCTTCCATTATTTGTATGGTCCGTCTTTATAACAGCATTTCTTCTCCTGCTAAGACTTCCCGTATTAGCTGGAGCAATAACAATGCTCTTAACCGACCGAAACATAAAAACAACCTTCTTTGACCCCGCCGGAGGAGGGGACCCCATCCTATTCCAACATCTATTCTGGTTTTTTGGCCACCCAGAAGTATATATTCTAATTCTACCAGGATTCGGTATGATATCCCACGTAATCGCCCACTACAGAGGAAAGCAAGAACCCTTCGGCTACCTAGGAATGGTATACGCAATGGTCGCAATAGGAATCCTAGGATTTCTAGTATGAGCCCACCACATGTTTACCGTTGGT</t>
  </si>
  <si>
    <t>A0065</t>
  </si>
  <si>
    <t>4263c</t>
  </si>
  <si>
    <t>JN207588.1</t>
  </si>
  <si>
    <t>---------------------AAAATGACTTATCCCACTAATGATAGGAGCTCCTGACATGGCCTTCCCTCGAATGAAAAATATGAGCTTCTGATTAGTTCCTCCCTCGTTCATATTACTCCTAGCCTCAGCAGGAGTAGAAAGAGGTGTAGGCACAGGATGAACTATTTACCCCCCACTGTCCAGAAACATTGCACACGCTGGAGGTTCTGTAGATCTAGCCATCTTCTCCCTACATCTAGCCGGAGCTTCCTCAATTCTAGCCTCTATAAACTTCATAACAACAATCATAAAAATGCGAACACCCGGTGTAACTTTCGACCGCCTCCCACTATTCGTGTGGTCTGTCTTTATAACAGCATTCCTCCTCCTACTAAGACTTCCTGTATTAGCCGGGGCAATAACAATGCTCCTAACCGACCGAAACATAAAAACAACCTTTTTTGACCCTGCCGGAGGAGGAGACCCCATACWATTTYAACACCTATTCTGGTTTTTTGGTCACCCAGAAGTATATATCCTAATTCTACCAGGATTCGGTATGATATCCCATGTAATCGCCCACTACAGAGGAAAGCAAGAACCCTTTGGCTACCTGGGAATGGTATACGCAATGGTCGCAATAGGAATCCTAGGATTCCTGGTATGAGCCCATCACATGTTCACCGTCGGT</t>
  </si>
  <si>
    <t>A0063</t>
  </si>
  <si>
    <t>4263a</t>
  </si>
  <si>
    <t>JN207587.1</t>
  </si>
  <si>
    <t>---------------------AAAATGACTTATCCCACTAATGATAGGAGCTCCTGACATGGCCTTCCCTCGAATGAAAAATATGAGCTTCTGATTAGTTCCTCCCTCGTTCATATTACTCCTAGCCTCAGCAGGAGTAGAAAGAGGTGTAGGTACAGGATGAACTATTTACCCCCCACTATCCAGAAACATTGCACACGCTGGAGGTTCAGTAGATCTAGCCATCTTCTCCCTACATCTAGCCGGAGCTTCCTCAATTCTAGCCTCTATAAACTTCATAACAACAATCATAAAAATGCGAACACCCGGTGTAACTTTCGACCGCCTCCCACTATTCGTGTGGTCTGTCTTTATAACAGCATTCCTCCTCCTACTAAGACTTCCTGTATTAGCCGGGGCAATAACAATGCTCCTAACCGACCGAAACATAAAAACAACCTTTTTTGACCCTGCCGGAGGAGGAGACCCCATACTATTTCAACACCTATTCTGGTTTTTTGGTCACCCAGAAGTATATATCCTAATTCTACCAGGATTCGGTATGATATCCCACGTAATCGCCCACTACAGAGGAAAGCAAGAACCCTTTGGCTACCTGGGAATGGTATACGCAATGGTCGCAATAGGAATCCTAGGATTCCTGGTATGAGCCCACCACATGTTCACCGTCGGT</t>
  </si>
  <si>
    <t>G0120</t>
  </si>
  <si>
    <t>JN207592.1</t>
  </si>
  <si>
    <t>---------------------AAAATGACTTATCCCGCTAATGATAGGAGCTCCCGACATGGCCTTCCCTCGAATGAAAAATATGAGCTTCTGACTAGTTCCACCCTCGTTCATACTACTCCTAGCCTCAGCAGGAGTGGAAAGAGGCGTGGGTACAGGATGAACCATTTACCCCCCATTATCTAGAAACATCGCGCACGCTGGAGGCTCAGTAGACCTAGCCATATTTTCCCTACATCTAGCTGGGGCTTCCTCAATTCTAGCCTCCATAAACTTCATAACAACAATCATAAAAATGCGAACACCAGGCGTAACTTTTGACCGCCTTCCATTATTTGTATGGTCCGTCTTTATAACAGCATTCCTTCTCCTACTAAGACTTCCCGTATTAGCTGGAGCAATAACAATGCTCTTAACCGACCGAAACATAAAAACAACCTTCTTTGACCCCGCCGGAGGAGGGGACCCCATCCTATTCCAACATCTATTCTGGTTTTTTGGCCACCCAGAAGTATATATTCTAATTCTACCAGGATTCGGTATGATATCCCACGTAATCGCCCACTACAGAGGAAAGCAAGAACCCTTCGGCTACCTAGGAATGGTATACGCAATGGTCGCAATAGGAATTCTAGGATTTCTAGTATGAGCCCACCACATGTTCACTGTTGGT</t>
  </si>
  <si>
    <t>---------------------CCTAAGGAGTCTCGCCTG-CCCAGT-GGCCTA------AGGCTAAACGGCCGCGGTATCTTGACCGTGCAAAGGTAGCATAATCACTTGTCTTTTAAATGGAGACTCGTATGAACGGCGGAACCTTTTTCAACTGTCTCTC-CCCCCACCCTTCTAAATTCCTTCCTGT-GTGAAGAAACCCAGA-TACACCAGAAAGACGAGAAGACCCTGTCGAGCTTTAACC---------------------------------------------ACTAAGTGAATTTACTTACCTTTCTCT-----------------AAATATCACCAAAAGGTTTTGGTTGGGGCAACCACGGAGGA--AAAAAATCCTCCAGACCAAATAGAAGAAAACTTTTCACTATTACCTCTTTAT----------AGAACCA------------GGAACTGGTAATCGGAAAAAGTTACCGCAGGGATAACAGCGTTATCTCCTCTAAGAGTCCTTATTGACGAGGAGGTTTGCGACCTCGATGTTGGATTGG-GGCCCCCTTA-GGGTGCAGAAGCTCTAA----ACGGTTAGACTGTTCGTCTATTAAAGCCCT-----</t>
  </si>
  <si>
    <t>C0028</t>
  </si>
  <si>
    <t>FRM134</t>
  </si>
  <si>
    <t>FRM_134</t>
  </si>
  <si>
    <t>---------------------AAACTGACTCATACCCTTAATGATCGGAGCCCCAGACATGGCCTTCCCGCGGATGAAAAAAATGAGCTTTTGACTAGTCCCCCCTTCATTTATCCTTCTTTTAGCATCTGCCGGCGTAGAGAGAGGGGCAGGTACTGGCTGAACAATTTATCCTCCTCTCTCTAGAAACATCGCCCACGCAGGGGGATCAGTAGATCTAGCCATTTTCTCACTACATCTAGCT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</si>
  <si>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N0167</t>
  </si>
  <si>
    <t>FRM124</t>
  </si>
  <si>
    <t>FRM_124</t>
  </si>
  <si>
    <t>---------------------AAACTGACTCATACCCTTAATGATCGGAGCCCCAGACATGGCCTTCCCGCGGATGAAAAAAATGAGCTTTTGACTAGTCCCCCCTTCATTTATTCTCCTTTTAGCATCTGCCGGCGTAGAGAGAGGGGCAGGTACTGGCTGAACAATTTATCCTCCTCTCTCTAGAAACATCGCCCACGCAGGGGGATCAGTAGACCTAGCCATTTTCTCACTACATCTAGCC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</si>
  <si>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A0004</t>
  </si>
  <si>
    <t>MHE006</t>
  </si>
  <si>
    <t>----------------------------------GCCTG-CCCAGT-GGCTTCA-----CAGCTAAACGGCCGCGGTATCTTGACCGTGCAAAGGTAGCATAATCACTTGTCTTTTAAATGGAGACTTGTATGAATGGCAAAACCTTTTTTGACTGTCTCCC-TCCTTGACCTTCTAAACTTCTACCCGT-GTGAAGAAGCGCGGA-TGTAATAGAAAGACGAGAAGACCCTGTCGAGCTTCAGTC---------------------------------------------TAAAAGTGAACTGGCCTCTAATTAACC-----------------CACTATCACTAAAAGACTTTGGTTGGGGCAACCATGGAGAA--AAAGAACCCTCCAGAAAGAATAGAAGAGAGCCCCTCTCTATTTACTCCCTAAG---------AGAACCA------------GAAACTGGTAAACGGAAAAAGTTACCGCAGGGATAACAGCGTCATCTCCTTTAAGAGTCCTTATTGACAAGGAGGTTTGCGACCTCGATGTTGGATTGG-GGCCCCCTTA-GGGTGCAGAAGCTCTAA----ACGGTCAGACTGTTCGTCTATTAAAGCCCT-----</t>
  </si>
  <si>
    <t>A0031</t>
  </si>
  <si>
    <t>MHE048</t>
  </si>
  <si>
    <t>MHE48</t>
  </si>
  <si>
    <t>N0132</t>
  </si>
  <si>
    <t>FRM106</t>
  </si>
  <si>
    <t>FRM_106</t>
  </si>
  <si>
    <t>---------------------AAACTGACTCATACCCTTAATGATCGGAGCCCCAGACATGGCCTTCCCGCGGATGAAAAAAATGAGCTTTTGACTAGTCCCCCCTTCATTTATTCTCCTTTTAGCATCTGCCGGCGTAGAGAGAGGGGCAGGTACTGGCTGAACAATTTATCCTCCTCTCTCTAGAAACATCGCCCACGCAGGGGGATCAGTAGACCTAGCCATTTTCTCACTACATTTAGCC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</si>
  <si>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--------GGATA--------AATAGAGGGTCCCGCCTG-CCCAGT-GGCTTCA-----CAGCTAAACGGCCGCGGTATCTTGACCGTGCAAAGGTAGCATAATCACTTGTCTTTTAAATGGAGACTTGTATGAATGGCAAAACCTTTTTTGACTGTCTCCC-TCCTTGACCTTCTAAACTTCTACCCGT-GTGAAGAAGCGCGGA-TGTAATAGAAAGACGAGAAGACCCTGTCGAGCTTCAGTC---------------------------------------------TAAAAGTGAACTGGCCTCTAATTAACC-----------------CACTATCACTAAAAGACTTTGGTTGGGGCAACCATGGAGAA--AAAGAACCCTCCAGAAAGAATAGAAGAGAGCCCCTCTCTATTTACTCCCTAAG---------AGAACCA------------GAAACTGGTAAACGGAAAAAGTTACCGCAGGGATAACAGCGTCATCTCCTTTAAGAGTCCTTATTGACAAGGAGGTTTGCGACCTCGATGTTGGATTGG-GGCCCCCTTA-GGGTGCAGAAGCTCTAA----ACGGTTAGACTGTTCGTCTATTAAAGCCCT-----</t>
  </si>
  <si>
    <t>N0240</t>
  </si>
  <si>
    <t>FRM124small</t>
  </si>
  <si>
    <t>AGTAGTGTGGATA--------AATAGAGGGTGGAGTTGA-TCCAGT-GGCTTCA-----CAGCTAAACGGCCGCGGTATCTTGACCGTGCGGAGGTAGCATAATCACTTGTCTTTTAAATGGAGACTTGTATGAATGGCAAAACCTTTTTTGACTGTCTCCC-TCCTTGACCTTCTAAACTTCTACCCGT-GTGAAGAAGCGCGGA-TGTAATAGAAAGACGAGAAGACCCTGTCGAGCTTCAGTC---------------------------------------------TAAAAGTGAACTGGCCTCTAATTAACC-----------------CACTATCACTAAAAGACTTTGGTTGGGGCAACCATGGAGAA--AAAGAACCCTCCAGAAAGAATAGAAGAGAGCCCCTCTCTATTTACTCCTTAAG---------AGAACCCA-----------GAAACTGGTAAACGGAAAAAGTTACCGCAGGGATAACAGCGTCATCTCCTTTAAGAGTCCTTATTGACAAGGAGGTTTGCGACCTCGATGTTGGATTGG-GGCCCCCCTA-GGGTGCAGAAGCTCTAA----ACGGTTAGA-TGTTCGTCTATTAAAGCCCT-----</t>
  </si>
  <si>
    <t>N0263</t>
  </si>
  <si>
    <t>FRM153</t>
  </si>
  <si>
    <t>FRM_153</t>
  </si>
  <si>
    <t>---------------------AAACTGACTCATACCCTTAATGATCGGAGCCCCAGACATGGCCTTCCCGCGGATGAAAAAAATGAGCTTTTGACTAGTCCCCCCTTCATTTATTCTCCTTTTAGCATCTGCCGGCGTAGAGAGAGGGGCAGGTACTGGCTGAACAATTTATCCTCCTCTCTCTAGAAACATCGCCCACGCAGGGGGATCAGTAGACCTAGCCATTTTCTCACTACATTTAGCT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</si>
  <si>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N0133</t>
  </si>
  <si>
    <t>FRM107</t>
  </si>
  <si>
    <t>FRM_107</t>
  </si>
  <si>
    <t>---------------------AAACTGACTTATACCCTTAATGATCGGAGCCCCAGACATGGCCTTCCCGCGGATGAAAAAAATGAGCTTTTGACTAGTCCCCCCTTCATTTATTCTCCTTTTAGCATCTGCCGGCGTAGAGAGAGGGGCAGGTACTGGCTGAACAATTTATCCTCCTCTCTCTAGAAACATCGCCCACGCAGGGGGATCAGTAGACCTAGCCATTTTCTCACTACATCTAGCCGGGGCTTCCTCAATACTGGCCTCAATAAACTTCATAACGACTATTATTAACATGCGAACTCCAGGAGTCACATTTGACCGGCTTCCTTTATTCGTATGATCTGTTTTTATAACAGCATTTCTCCTACTTCTAAGACTTCCCGTCCTAGCAGGGGCAATTACTATGCTACTAACAGACCGCAACATAAAAACTACATTTTTCGACCCTGCAGGAGGTGGAGACCCTATCTTATTTCAACACCTATTCTGATTCTTTGGGCACCCAGAAGTATATATTCTTATCTTACCAGGATTTGGTATGATATCGCACGTAATAGCTCACTACAGAGGAAAGCAAGAACCCTTCGGCTATCTAGGAATGGTCTACGCAATGGTAGCCATAGGGATATTAGGATTCCTAGTATGAGCCCACCATATGTTTACCGTTGGA</t>
  </si>
  <si>
    <t>----------------------------------GCCTG-CCCAGT-GGCTTCA-----CAGCTAAACGGCCGCGGTATCTTGACCGTGCAAAGGTAGCATAATCACTTGTCTTTTAAATGGAGACTTGTATGAATGGCAAAACCTTTTTTGACTGTCTCCC-TCCTTGACCTTCTAAACTTCTACCCGT-GTGAAGAAGCGCGGA-TGTAATAGAAAGACGAGAAGACCCTGTCGAGCTTCAGTC---------------------------------------------TAAAAGTGAACTGGCCTCTAATTAACC-----------------CACTATCACTAAAAGACTTTGGTTGGGGCAACCATGGAGAA--AAAGAACCCTCCAGAAAGAATAGAAGAGAGCCCCTCTCTATTTACTCCCTAAG---------AGAACCA------------GAAACTGGTAAACGGAAAAAGTTACCGCAGGGATAACAGCGTCATCTCCTTTAAGAGTCCTTATTGACAAGGAGGTTTGCGACCTCGATGTTGGATTGG-GGCCCCCTTA-GGGTGCAGAAGCTCTAA----ACGGTCAGACTGTTCGTCTGTTAAAGCCCT-----</t>
  </si>
  <si>
    <t>N0134</t>
  </si>
  <si>
    <t>FRM110</t>
  </si>
  <si>
    <t>FRM_110</t>
  </si>
  <si>
    <t>----------------------------------GCCTG-CCCAGT-GGCTTCA-----CAGCTAAACGGCCGCGGTATCTTGACCGTGCAAAGGTAGCATAATCACTTGTCTTTTAAATGGAGACTTGTATGAATGGCAAAACCTTTTTTGACTGTCTCCC-TCCTTGACCTTCTAAACTTCTACCCGT-GTGAAGAAGCGCGGA-TGTAATAGAAAGACGAGAAGACCCTGTCGAGCTTCAGTC---------------------------------------------TAAAAGTGAACTGGCCTCTAATTAACC-----------------CACTATCACTAAAAGACTTTGGTTGGGGCAACCATGGAGAA--AAAGAACCCTCCAGAAAGAATAGAAGAGAGCCCCTCTCTATTTACTCCCTAAG---------AGAACCG------------GAAACTGGTAAACGGAAAAAGTTACCGCAGGGATAACAGCGTCATCTCCTTTAAGAGTCCTTATTGACAAGGAGGTTTGCGACCTCGATGTTGGATTGG-GGCCCCCTTA-GGGTGCAGAAGCTCTAA----ACGGTCAGACTGTTCGTCTATTAAAGCCCT-----</t>
  </si>
  <si>
    <t>G0242</t>
  </si>
  <si>
    <t>MOLAF_0087</t>
  </si>
  <si>
    <t>F92228</t>
  </si>
  <si>
    <t>impatiens_Medit</t>
  </si>
  <si>
    <t>---------------------AAACTGACTTATTCCCCTAATGATAGGAGCCCCAGATATGGCTTTCCCACGGATGAAAAAAATGAGCTTCTGATTGGTTCCCCCTTCCTTTATACTTCTTCTTGCGTCTGCCGGCGTAGAAAGAGGGGCAGGTACTGGCTGAACAATCTACCCTCCCCTTTCTAGAAATATTGCTCACGCTGGGGGATCAGTAGATTTAGCTATTTTCTCCTTACACTTAGCGGGAGCTTCCTCAATCCTAGCCTCAATAAATTTTATAACAACTATCATTAATATGCGAACGCCAGGTGTTACGTTTGACCGACTCCCTCTATTCGTGTGGTCGGTCTTCATAACAGCCTTCCTTCTGCTACTTAGACTCCCAGTCCTAGCAGGAGCAATAACAATGCTACTCACGGACCGAAATATAAAAACCACTTTCTTTGACCCCGCAGGAGGAGGAGACCCTATTCTTTTCCAACACCTATTCTGGTTCTTTGGACACCCTGAGGTCTATATTCTTATTTTACCAGGATTTGGTATGATATCACATGTAATAGCCCATTATAGAGGGAAGCAAGAACCCTTCGGTTATTTAGGTATGGTTTATGCAATGGTAGCCATAGGAATTCTAGGATTCCTAGTATGAGCACACCATATGTTTACCGTTGGG</t>
  </si>
  <si>
    <t>AGCCCTCTGGATA--------AATAAAGGGTCCCGCCTG-CCCAGT-GGCC-CA-----AAGCTAAACGGCCGCGGTATCTTGACCGTGCAAAGGTAGCATAATCACTTGTCTTTTAAATGGAGACTTGTATGAACGGCAAAACCTTTTTTAACTGTCTCCC-CTTTCGACCTTTTAAACTTCTACCTGT-GTGAAGAAGCGCAGA-TAAACCAGAAAGACGAGAAGACCCTGTCGAGCTTCAGCT---------------------------------------------CAAGGGCCAACAAAACCTCATATTTTG-------------------CTATGGCCTAAAAGCTTTGGTTGGGGCAACCATGGAGAA--AAAGAATCCTCCAGAACAAATAGAAGAAACCCATTCTCTATTAAATTCCTCCCA--------AGAACCA------------GAACCTGGTAAACGGAAAAAGCTACCGCAGGGATAACAGCGTCATCCCCTCTAAGAGTCCTTATTGACGAGGGGGTTTGCGACCTCGATGTTGGATTGG-GGCTCCCTTA-GGGTGCAGAAGCTCTAA----ACGGTTAGACTGTTCGTCTATTAAAGCCCT-----</t>
  </si>
  <si>
    <t>X0002</t>
  </si>
  <si>
    <t>MOLAF_0124</t>
  </si>
  <si>
    <t>------------------------------------------------------------AGCTAAACGGCCGCGGTATCTTGACCGTGCAAAGGTAGCATAATCACTTGTCTTTTAAATGGAGACTTGTATGAACGGCAAAACCTTTTTTAACTGTCTCCC-CTTTCGACCTTTTAAACTTCTACCTGT-GTGAAGAAGCGCAGA-TAAACCAGAAAGACGAGAAGACCCTGTCGAGCTTCAGCT---------------------------------------------CAAGGGCCAACAAAACCTCATATTTTG-------------------CTATGGCCTAAAAGCTTTGGTTGGGGCAACCATGGAGAA--AAAGAATCCTCCAGAACAAATAGAAGAAACCCATTCTCTATTAAATTCCTCCCA--------AGAACCA------------GAACCTGGTAAACGGAAAAAGCTACCGCAGGGATAACAGCGTCATCCCCTCTAAGAGTCCTTATTGACGAGGGGGTTTGCGACCTCGATGTTGGATTGG-GGCTCCCTTA-GGGTGCAGAAGCTCTAA----ACGGTTAGACTGTTCGTCTATTAAAGCCCT-----</t>
  </si>
  <si>
    <t>N0014</t>
  </si>
  <si>
    <t>MOLAF_0123</t>
  </si>
  <si>
    <t>---------------------AAACTGACTTATTCCCCTAATGATAGGAGCCCCAGATATGGCTTTCCCACGGATGAAAAAAATGAGCTTCTGATTGGTTCCCCCTTCCTTTATACTTCTTCTTGCGTCTGCCGGCGTAGAAAGAGGGGCAGGTACTGGCTGAACAATCTACCCTCCCCTTTCTAGAAATATTGCTCACGCTGGGGGGTCAGTAGATTTAGCTATTTTCTCCTTACACTTAGCGGGAGCTTCCTCAATCCTAGCCTCAATAAATTTTATAACAACTATCATTAATATGCGAACGCCAGGTGTTACGTTCGACCGACTCCCTCTATTCGTGTGATCGGTCTTCATAACAGCCTTCCTTCTGCTACTTAGACTCCCAGTCCTAGCAGGAGCAATAACAATGCTACTCACGGACCGAAATATAAAAACCACTTTCTTTGACCCCGCAGGAGGAGGAGACCCTATTCTTTTCCAACACCTATTCTGGTTCTTTGGACACCCTGAGGTCTATATTCTTATTTTACCAGGATTTGGTATGATATCACATGTAATAGCCCATTATAGAGGGAAGCAAGAACCCTTCGGTTATTTAGGTATGGTTTATGCAATGGTAGCCATAGGAATTCTAGGATTCCTAGTATGAGCACACCATATGTTTACCGTTGGG</t>
  </si>
  <si>
    <t>--------------------------------------------GT-GGCCC-------AAGCTAAACGGCCGCGGTATCTTGACCGTGCAAAGGTAGCATAATCACTTGTCTTTTAAATGGAGACTTGTATGAACGGCAAAACCTTTTTTAACTGTCTCCC-CTTTCGACCTTTTAAACTTCTACCTGT-GTGAAGAAGCGCAGA-TAAACCAGAAAGACGAGAAGACCCTGTCGAGCTTCAGCT---------------------------------------------CAAGAGCCAACAAAACCTCATATTTTG-------------------TTATGGCCTAAAAGCTTTGGTTGGGGCAACCGTGGAGAA--AAAGAATCCTCCAGAACAAATAGAAGAAACCCATTCTCTATTAAATTCCTCCCa--------AGAACCA------------GAACCTGGTAAACGGAAAAAGCTACCGCAGGGATAACAGCGTCATCCCCTCTAAGAGTCCTTATTGACGAGGGGGTTTGCGACCTCGATGTTGGATTGG-GGCTCCCTTA-GGGTGCAGAAGCTCTAA----ACGGTTAGACTGTTCGTCTATTAAAGCCCT-----</t>
  </si>
  <si>
    <t>N0023</t>
  </si>
  <si>
    <t>MOLAF_0125</t>
  </si>
  <si>
    <t>F91776</t>
  </si>
  <si>
    <t>---------------------------------------------T-GGCCA--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-CTCACCCCA---------AGAACCA------------GAAACTGGTAAACGGAAAAAGCTACCGCAGGGATAACAGCGTCATCCCCTCTAAGAGTCCTTATTGACGAGGGGGTTTGCGACCTCGATGTTGGATTGG-GGCCCCCTTG-GGGTGCAGAAGCTCTAA----ACGGTTAGACTGTTCGTCTATTAAAGCCCT-----</t>
  </si>
  <si>
    <t>N0028</t>
  </si>
  <si>
    <t>MOLAF_0139</t>
  </si>
  <si>
    <t>F98729</t>
  </si>
  <si>
    <t>-------------------------------------------------------------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A-GGGTGCAGAAGCTCTAA----ACGGTTAGACTGTTCGTCTATTAAAGCCCT-----</t>
  </si>
  <si>
    <t>K0126</t>
  </si>
  <si>
    <t>Samyn_needed2</t>
  </si>
  <si>
    <t>X0051</t>
  </si>
  <si>
    <t>--------------------------------------------GT-GGCCAA------AAGCTAAACGGCCGCGGTATCTTGACCGTGCAAAGGTAGCATAATCACTTGTCTTTTAAATGGAGACTTGTATGAACGGCAAAACCTTTTTTAACTGTCTCCC-CCTTCCACCCCTTAAACTTCTACCCGC-GTGAAGAAGCGCGGA-TAACACAGATAGACGAGAAGACCCTGTCGAGCTTCAGTC---------------------------------------------CAAAGACGAACACCTACTCCTCGTTAT-----------------------CGTCTAAAGACTTTGGTTGGGGCAACCATGGAGAA--AACGAACCCTCCAGAACAAATAGTAGAAACCACTTCTCTATTACTCACCCCA----------AGAACCA------------GAAACTGGTAAACGGAAAAAGCTACCGCAGGGATAACAGCGTCATCCCCTCTAAGAGTCCTTATTGACGAGGGGGTTTGCGACCTCGATGTTGGATTGG-GGCCCCCTTG-GGGTGCAGAAGCTCTAA----ACGGTTAGACTGTTCGTCTATTAAAGCCCT-----</t>
  </si>
  <si>
    <t>N1218</t>
  </si>
  <si>
    <t>pentard</t>
  </si>
  <si>
    <t>AATAATGATAGGAGGATTCGGAAAATGGCTCATTCCTCTGATGATAGGAGCGCCAGACATGGCCTTTCCCCGAATGAAAAACATGAGATTCTGACTAGTCCCTCCATCCTTCATCCTTCTTCTAGCATCCGCAGGCGTAGAAAGAGGAGTAGGAACAGGATGGACCATTTACCCTCCCTTATCTAGAAAAATAGCCCATGCAGGAGGCTCAGTAGACTTGGCTATCTTTTCTCTTCACCTAGCAGGTGCTTCCTCAATACTTGCATCAATAAACTTCATAACCACCATAATTAACATGCGAACCCCCGGAGTAACCTTCGACCGCCTACCCCTTTTCGTATGGTCTGTATTCATAACAGCGTTCTTACTGCTACTAAGACTCCCAGTTCTAGCCGGAGCCATAACCATGTTGTTAACTGACCGAAACATTAACACCACATTCTTCGACCCAGCCGGAGGAGGAGATCCAATTCTATTCCAACATTTATTCTGATTTTTTGGCCACCCAGAAGTATATATACTCATCTTACCAGGGTTCGGAATGATTTCTCACGTAATTGCACACTACAGAGGAAAGCAAGAACCATTTGGGTATCTAGGCATGGTCTACGCGATGGTAGCCATAGGAATCCTAGGATTCCTGGTATGAGCACAC</t>
  </si>
  <si>
    <t>B0068</t>
  </si>
  <si>
    <t>PNG12-0532</t>
  </si>
  <si>
    <t>Mertensiothuria?</t>
  </si>
  <si>
    <t>aff hilla</t>
  </si>
  <si>
    <t>AATAATGATAGGAGGATTCGGAAACTGACTTATACCACTAATGATAGGAGCTCCAGACATGGCTTTTCCCCGCATGAAAAACATGAGATTTTGATTAGTCCCACCCTCCTTTATTCTTCTTCTTGCCTCCGCAGGTGTAGAAAGAGGAGCCGGTACAGGTTGAACAATCTATCCTCCATTATCTAGCAAAATAGCCCATGCCGGCGGATCAGTAGATCTAGCCATATTTTCGCTCCACTTAGCTGGAGCTTCCTCCATACTAGCTTCTATCAACTTTATAACAACAGTCATAAACATGCGAACCCCAGGTGTAACATTTGATCGACTACCTTTATTCGTTTGGTCAGTCTTCATAACGGCATTCCTTCTACTTCTAAGACTACCAGTTCTAGCAGGAGCAATCACAATGCTACTAACCGACCGGAACATAAAAACAACCTTCTTTGACCCAGCAGGGGGGGGAGACCCTATACTATTCCAACATCTATTCTGATTCTTTGGTCACCCAGAAGTCTACATCCTAATTCTCCCAGGGTTCGGAATGATTTCTCACGTTATAGCCCATTACAGAGGAAAGCAAGAACCATTTGGTTATTTAGGAATGGTTTACGCAATGGTAGCCATAGGTATCTTAGGATTTTTAGTATGAGCTCAC</t>
  </si>
  <si>
    <t>B0067</t>
  </si>
  <si>
    <t>PNG12-0531</t>
  </si>
  <si>
    <t>AATAATGATAGGAGGATTCGGAAACTGACTTATACCACTAATGATAGGAGCTCCAGACATGGCTTTTCCCCGCATGAAAAACATGAGATTTTGATTAGTCCCACCCTCCTTTATTCTTCTTCTTGCCTCCGCGGGTGTAGAAAGAGGAGCCGGTACAGGTTGAACAATCTATCCTCCATTATCTAGCAAAATAGCCCATGCCGGCGGATCAGTAGATCTAGCCATATTTTCGCTCCACTTAGCTGGAGCTTCCTCCATACTAGCTTCTATCAACTTTATAACAACAGTCATAAACATGCGAACCCCAGGTGTAACATTTGATCGACTACCTTTATTCGTTTGGTCAGTCTTCATAACGGCATTCCTTCTACTTCTAAGACTACCAGTTCTAGCAGGAGCAATCACAATGCTACTAACCGACCGGAACATAAAAACAACCTTCTTTGACCCAGCAGGGGGGGGAGACCCTATACTATTCCAACATCTATTCTGATTCTTTGGTCACCCAGAAGTCTACATCCTAATTCTCCCAGGGTTCGGAATGATTTCTCACGTTATAGCCCATTACAGAGGAAAGCAAGAACCATTTGGTTATTTAGGAATGGTTTACGCAATGGTAGCCATAGGTATCTTAGGATTTTTAGTATGAGCTCAC</t>
  </si>
  <si>
    <t>B0027</t>
  </si>
  <si>
    <t>PNG12-0305</t>
  </si>
  <si>
    <t>Mertensiothura?</t>
  </si>
  <si>
    <t>AATAATGATAGGAGGATTCGGAAACTGACTTATACCACTAATGATAGGAGCTCCAGACATGGCTTTTCCCCGCATGAAAAACATGAGATTTTGATTAGTCCCACCCTCCTTTATTCTTCTTCTTGCCTCCGCGGGTGTAGAAAGAGGAGCCGGTACAGGTTGAACAATCTATCCTCCATTATCTAGCAAAATAGCCCATGCCGGCGGATCAGTAGATCTAGCCATATTTTCGCTTCACTTAGCTGGAGCTTCCTCCATACTAGCTTCTATCAACTTTATAACAACAGTCATAAACATGCGAACCCCGGGTGTAACATTTGATCGACTACCTTTATTCGTTTGGTCAGTCTTCATAACAGCATTCCTTCTACTTCTAAGACTACCAGTTCTAGCAGGAGCAATCACAATGCTACTAACCGACCGGAACATAAAAACAACCTTCTTTGACCCAGCAGGAGGGGGAGACCCTATACTATTCCAACATCTATTCTGATTCTTTGGTCACCCAGAAGTCTACATCCTAATTCTCCCAGGGTTCGGAATGATTTCTCACGTTATAGCCCATTACAGAGGAAAGCAAGAACCATTTGGTTATTTAGGAATGGTTTACGCAATGGTAGCCATAGGTATCTTAGGATTTTTAGTATGAGCTCAC</t>
  </si>
  <si>
    <t>B0279</t>
  </si>
  <si>
    <t>MOLAF_1552</t>
  </si>
  <si>
    <t>F173265</t>
  </si>
  <si>
    <t>typica</t>
  </si>
  <si>
    <t>Northern Australia</t>
  </si>
  <si>
    <t>AATAATGATAGGAGGATTCGGAAACTGACTTATACCCCTAATGATTGGAGCCCCAGACATGGCCTTCCCACGAATGAAAAAAATGAGTTTCTGATTAGTTCCGCCATCATTTATTCTTCTCTTAGCCTCTGCAGGCGTAGAAAGAGGAGCCGGTACAGGATGAACAATTTATCCACCTCTCTCTAGAAAAATTGCCCATGCAGGAGGATCAGTAGACTTAGCCATCTTCTCTTTACACCTAGCAGGAGCCTCATCAATTTTAGCTTCCATAAACTTTATTACAACCATAATAAAAATGCGAACTCCAGGAATAAGATTTGACCGACTACCATTATTCGTATGATCAGTTTTCATAACAGCATTTCTTTTACTTTTAAGCCTCCCTGTACTTGCAGGCGCAATTACCATGTTACTTACTGACCGAAACATTAACACCACATTTTTTGACCCAGCAGGAGGAGGAGACCCAATCCTATTTCAACACCTATTCTGATTCTTTGGCCATCCGGAAGTTTATATCCTTATCCTCCCAGGATTCGGAATGATATCCCATGTAATAGCCCACTATAGTGGAAAGCAAGAACCATTTGGCTATTTAGGTATGGTTTACGCCATGGTAGCTATAGGAATTTTAGGTTTTCTAGTCTGAGCCCAT</t>
  </si>
  <si>
    <t>N0902</t>
  </si>
  <si>
    <t>MOLAF_1215</t>
  </si>
  <si>
    <t>NAustr</t>
  </si>
  <si>
    <t>BASEC120-09</t>
  </si>
  <si>
    <t>KL-08-660</t>
  </si>
  <si>
    <t>AATAATGATAGGAGGATTCGGAAACTGATTAATACCATTAATGATAGGAGCACCAGATATGGCTTTTCCTCGCATGAATAAAATGAGCTTCTGATTAATTCCCCCGTCTTTTATTCTTCTTCTAACCTCCGCAAGAATAGAAAATGGTGCTGGAACAGGATGAACTATATACCCCCCTCTTTCAAGAAAAATTGCTCACGCAGGAAGCTCAGTTGACCTTGCTATCTTTTCACTACATCTCGCAGGAGCCTCCTCTATTCTTGCTTCTATAAAATTTATTACGACCATAATAAAAATGCGAACACCAGGCGTCTCATTTGACCGTCTACCACTTTTTGTTTGATCTGTTTTCATAACAGCCTTTCTTTTAGTTTTAAGCCTACCAGTTTTAGCAGGAGCTATAACAATGTTATTAACAGACCGAAAAATTAATACAACATTCTTTGACCCAGCAGGAGGAGGTGACCCTATTTTATTCCAACACTTATT----------------------------------------------------------------------------------------------------------------------------------------------------------------------------------------</t>
  </si>
  <si>
    <t>---------------TTTTGGCGCATGAGCCGGAATGATAGGTACAGCCATGAGAGTTATTATTCGAACAGAATTAGCCCAACCAGGCTCACTCCTTCAAGACGACCAAATTTACAAAGTAATAGTTACAGCCCATGCCCTTATTATGATATTCTTTATGGTTATGCCAATAATGATAGGAGGATTCGGAAACTGATTAATACCATTAATGATAGGAGCACCAGATATGGCTTTTCCTCGCATGAATAAAATGAGCTTCTGATTAATTCCCCCGTCTTTTATTCTTCTTCTAACCTCCGCAAGAATAGAAAATGGTGCTGGAACAGGATGAACTATATACCCCCCTCTTTCAAGAAAAATTGCTCACGCAGGAAGCTCAGTTGACCTTGCTATCTTTTCACTACATCTCGCAGGAGCCTCCTCTATTCTTGCTTCTATAAAATTTATTACGACCATAATAAAAATGCGAACACCAGGCGTCTCATTTGACCGTCTACCACTTTTTGTTTGATCTGTTTTCATAACAGCCTTTCTTTTAGTTTTAAGCCTACCAGTTTTAGCAGGAGCTATAACAATGTTATTAACAGACCGAAAAATTAATACAACATTCTTTGACCCAGCAGGAGGAGGTGACCCTATTTTATTCCAACACTTATT-</t>
  </si>
  <si>
    <t>B0009</t>
  </si>
  <si>
    <t>PNG12-0178</t>
  </si>
  <si>
    <t>AATAATGATAGGAGGATTCGGAAACTGATTAATCCCCCTAATGATAGGAGCCCCAGACATGGCCTTCCCTCGGATGAACAACATGAGGTTTTGACTAGTTCCTCCATCCTTTATTCTATTACTGGCCTCAGCCGGAGTAGAAAGAGGAGTCGGTACTGGCTGGACCATTTACCCTCCCCTCTCAAGAAATATAGCCCATGCAGGGGGGTCAGTTGACCTCGCTATCTTCTCACTACACCTAGCCGGAGCATCATCTATATTAGCCTCAATAAACTTTATAACAACAATAATAAATATGCGAACCCCGGGCGTCACTTTTGACCGATTACCATTGTTTGTCTGATCAGTATTTATAACAGCCTTTCTCCTCCTTCTAAGACTACCAGTACTAGCAGGTGCCATAACAATGCTACTAACCGACCGGAAAGTAAAAACCACCTTTTTCGATCCTGCAGGGGGAGGAGACCCTATACTATTCCAACACTTATTCTGGTTTTTTGGACACCCAGAAGTATATATCCTAATCCTACCGGGATTCGGAATGATCTCGCACGTAATAGCACACTACAGTGGAAAGCAAGAACCCTTCGGCTATCTAGGCATGGTATATGCTATGGTAGCCATAGGAATACTAGGGTTCCTAGTATGAGCTCAC</t>
  </si>
  <si>
    <t>B0092</t>
  </si>
  <si>
    <t>PNG12-0720</t>
  </si>
  <si>
    <t>AATAATGATAGGAGGATTCGGAAACTGGCTAATACCATTGATGATAGGAGCCCCAGACATGGCTTTCCCACGAATGAAAAACATGAGATTTTGACTAGTCCCTCCCTCCTTCATCCTCCTACTAGCCTCGGCCGGCGTGGAAAGAGGAGCCGGAACAGGATGAACAATCTATCCACCTCTCTCAAGAAACATCGCCCACGCTGGAGGATCGGTAGACCTAGCCATTTTCTCACTACACTTAGCTGGGGCTTCGTCCATACTAGCCTCAATAAAATTCATAACAACAGTAATAAATATGCGAACCCCAGGAGTAACATTCGACCGGCTACCTCTATTCGTATGATCGGTATTTATAACAGCCTTTCTTCTCCTCCTAAGACTACCAGTTCTAGCTGGAGCCATCACAATGTTATTAACTGACCGAAACGTCAAAACTACTTTCTTCGACCCAGCAGGAGGAGGAGACCCTATACTATTCCAACACCTCTTTTGATTCTTCGGACACCCAGAAGTTTACATCCTCATTCTACCAGGATTTGGTATGATCTCTCACGTAATAGCACACTATAGAGGCAAGCAAGAACCATTCGGCTATCTAGGAATGGTTTACGCCATGGTAGCCATAGGAATATTAGGCTTCTTAGTCTGAGCTCAC</t>
  </si>
  <si>
    <t>B0054</t>
  </si>
  <si>
    <t>PNG12-0445</t>
  </si>
  <si>
    <t>AATAATGATAGGAGGATTCGGAAACTGGTTAATACCACTAATGATAGGAGCCCCAGACATGGCCTTCCCACGAATGAAAAACATGAGGTTTTGACTAGTCCCTCCTTCCTTCATCCTTCTACTAGCCTCAGCTGGCGTAGAAAGAGGGGCCGGAACAGGATGAACAATCTATCCACCTCTCTCAAGAAACATCGCCCACGCTGGAGGATCGGTAGACCTAGCCATTTTCTCGCTACACTTAGCTGGGGCTTCATCCATACTAGCCTCGATAAAATTCATAACAACAGTAATAAATATGCGAACCCCAGGAGTAACATTTGACCGACTACCCTTATTCGTATGATCCGTATTTATAACAGCCTTTCTTCTCCTCCTAAGACTTCCCGTTCTAGCCGGAGCCATAACGATGCTATTAACCGACCGAAACGTCAAAACTACTTTCTTCGATCCAGCAGGAGGAGGAGACCCTATACTATTCCAACACCTCTTCTGGTTCTTCGGACACCCAGAAGTATATATCCTCATTCTACCAGGATTTGGTATGATCTCCCACGTAATAGCACACTATAGAGGTAAGCAAGAACCGTTCGGCTATCTAGGAATGGTCTATGCCATGGTAGCTATAGGAATATTAGGTTTCTTAGTCTGAGCTCAC</t>
  </si>
  <si>
    <t>B0037</t>
  </si>
  <si>
    <t>PNG12-0391</t>
  </si>
  <si>
    <t>Stauropora?</t>
  </si>
  <si>
    <t>AATAATGATAGGAGGATTCGGAAACTGGTTAATACCACTAATGATAGGAGCCCCAGACATGGCTTTCCCACGAATGAAAAACATGAGGTTTTGACTAGTCCCTCCTTCCTTCATCCTCCTACTAGCCTCAGCCGGCGTAGAAAGAGGGGTCGGAACAGGATGAACAATCTATCCACCTCTCTCAAGAAACATCGCCCACGCTGGAGGATCGGTAGACCTAGCCATTTTCTCGCTACACTTAGCTGGGGCTTCATCCATACTAGCCTCGATAAAATTCATAACAACAGTAATAAATATGCGAACCCCAGGAGTAACATTTGACCGACTACCCTTATTCGTATGATCCGTATTTATAACAGCCTTTCTTCTCCTCCTAAGACTTCCCGTTCTAGCCGGAGCCATAACGATGCTATTAACCGACCGAAACGTCAAAACTACTTTCTTCGACCCAGCAGGAGGAGGAGACCCTATACTATTCCAACACCTCTTCTGGTTCTTCGGACACCCAGAAGTATATATCCTCATTCTACCAGGATTTGGTATGATCTCCCACGTAATAGCACACTATAGAGGTAAGCAAGAACCGTTCGGCTACCTAGGAATGGTCTATGCCATGGTAGCTATAGGAATATTAGGTTTCTTAGTCTGAGCTCAC</t>
  </si>
  <si>
    <t>N0889</t>
  </si>
  <si>
    <t>MOLAF_1200</t>
  </si>
  <si>
    <t>Z26234 (11)</t>
  </si>
  <si>
    <t>AATAATGATAGGAGGATTCGGAAACTGGTTAATACCACTAATGATAGGAGCTCCAGACATGGCCTTCCCACGAATGAACAACATGAGATTCTGACTAGTCCCCCCATCATACATTCTACTTCTAACATCAGCAAGAAACGAAAGAGGAGTAGGAACAGGATGAACAATCTACCCTCCACTATCAAGAAAAATTGCTCACGCTGGAACATCAGTAGACCTAGCAATATTTTCTCTACATCTAGCAGGTGCCTCATCAATTCTAGCATCAATAAAATTCATAACAACAATAATAAAAATGCGCTCCCAAAAAATATCCTTTGACCGACTACCACTTTTTGTATGATCAGTCTTTATAACAGCATTCCTACTGGTATTAAGATTACCAGTCCTCGCAGGAGCAATAACAATGCTTCTTACAGACCGAAACATTAACACAACCTTCTTCGACCCAGCAGGAGGAGGAGATCCAATACTATTCCAACACCTATTTTGATTCTTTGGCCACCCAGAAGTATATATTTTAATTCTACCGGGATTCGGGATGATATCCCATGTAATAACACACTACAGAGGAAAGAAAAGCCCATTTGGGTACCTAGGAATGGTTTATGCCATGATAGCCATTGGAATATTAGGATTCTTAGTATGAGCACAC</t>
  </si>
  <si>
    <t>N0823</t>
  </si>
  <si>
    <t>MOLAF_1263</t>
  </si>
  <si>
    <t>G22502</t>
  </si>
  <si>
    <t>N0824</t>
  </si>
  <si>
    <t>MOLAF_1264</t>
  </si>
  <si>
    <t>N0827</t>
  </si>
  <si>
    <t>MOLAF_1265</t>
  </si>
  <si>
    <t>B0175</t>
  </si>
  <si>
    <t>AATAATGATAGGAGGATTCGGAAACTGGTTAATACCATTAATGATAGGAGCTCCAGACATGGCTTTCCCACGAATGAAAAACATGAGATTTTGACTAGTCCCTCCTTCCTTCATCCTCCTACTAGCCTCAGCCGGCGTAGAAAGGGGAGTCGGAACAGGATGAACAATCTACCCACCTCTCTCAAGAAACATCGCCCACGCCGGAGGATCGGTAGACCTAGCCATTTTCTCACTTCACTTAGCTGGAGCTTCATCCATACTAGCCTCAATAAAATTCATAACAACAGTAATAAATATGCGAACCCCAGGAGTAACATTTGACCGGCTACCTTTATTCGTGTGATCAGTATTTATAACAGCCTTTCTTCTTCTCCTAAGACTGCCTGTTCTAGCTGGGGCCATCACGATGTTATTAACCGATCGAAACGTCAAAACCACTTTCTTCGACCCAGCAGGAGGAGGAGACCCTATACTATTCCAACACCTCTTCTGGTTCTTCGGACACCCAGAAGTATACATCCTCATTCTACCAGGATTTGGTATGATCTCCCACGTAATAGCACATTATAGAGGTAAGCAAGAACCTTTCGGCTATTTGGGAATGGTCTACGCCATGGTAGCCATAGGAATATTAGGCTTCTTAGTCTGAGCCCAC</t>
  </si>
  <si>
    <t>B0174</t>
  </si>
  <si>
    <t>AATAATGATAGGAGGATTCGGAAACTGGTTAATACCATTAATGATAGGAGCTCCAGACATGGCTTTCCCACGAATGAAAAACATGAGATTTTGACTAGTCCCTCCTTCCTTCATCCTCCTACTAGCCTCAGCCGGCGTAGAAAGGGGAGTCGGAACAGGATGAACAATCTACCCACCTCTCTCAAGAAACATCGCCCACGCCGGAGGATCGGTAGACCTAGCCATTTTCTCACTTCACTTAGCTGGAGCTTCATCCATACTAGCCTCAATAAAATTCATAACAACAGTAATAAATATGCGAACCCCAGGAGTAACATTTGACCGGCTACCTTTATTCGTGTGATCAGTATTTATAACAGCCTTTCTTCTTCTCCTAAGACTGCCTGTTCTAGCTGGGGCCATCACGATGTTATTAACCGATCGAAACGTCAAAACCACTTTCTTCGACCCAGCAGGAGGAGGAGACCCTATACTATTCCAACACCTCTTCTGGTTCTTCGGACACCCAGAAGTATACATCCTCATTCTACCAGGATTTGGTATGATCTCCCACGTAATAGCACATTATAGAGGTAAGCAAGAACCTTTCGGCTATTTGGGGATGGTCTACGCCATGGTAGCCATAGGAATATTAGGCTTCTTAGTCTGAGCCCAC</t>
  </si>
  <si>
    <t>N0909</t>
  </si>
  <si>
    <t>MOLAF_1222</t>
  </si>
  <si>
    <t>F173273</t>
  </si>
  <si>
    <t>AATAATGATAGGAGGATTTGGAAAATGACTAATACCCCTAATGATAGGAGCACCAGATATGGCATTCCCACGAATGAAAAAAATGAGATTCTGACTAGTACCACCATCTTTTATTCTTCTTCTAGCCTCAGCAAGAATAGAAAAAGGTGTTGGAACTGGATGAACTATATACCCTCCACTATCAAGAAAAATTGCCCATGCAGGAAGATCAGTAGACCTAGCCATATTTTCTCTCCATCTAGCAGGAGCCTCATCAATCCTAGCCTCAATAAAATTTATCACTACAATAATAAAAATGCGAACTCCAGGTATGACATTTGACCGACTACCATTATTTGCCTGATCAATTCTTGTTACAGCATTTCTATTAGTATTAAGACTACCAGTATTAGCAGGAGCAATTACAATGCTTCTTACAGATCGAAATATAAAAACAACATTCTTTGACCCAGCAGGGGGAGGAGATCCAATATTATTCCAACACCTATTTTGATTCTTTGGACACCCAGAAGTATATATACTGATAATACCAGGATTCGGAATGATATCACACGTAATAGCTCATTACAGAGGAAAGCAAGAACCATTTGGTTATCTAGGTATGGTATACGCCATGATAGCCATAGGAATATTAGGATTCTTAGTATGAGCACAT</t>
  </si>
  <si>
    <t>B0277</t>
  </si>
  <si>
    <t>MOLAF_1545</t>
  </si>
  <si>
    <t>F174887</t>
  </si>
  <si>
    <t>AATAATGATAGGAGGATTTGGAAAATGACTAATTCCCCTCATGATAGGAGCTCCAGACATGGCATTTCCTCGAATGAACAAAATGAGATTTTGACTCGTTCCCCCATCATTCATTCTCCTCCTAGCCTCAGCAGGAGTAGAAAGAGGAGTAGGAACAGGATGAACCATATACCCCCCACTATCAAGAAATATAGCTCACGCAGGAGGCTCCGTAGATCTCGCAATATTTTCCCTTCATCTAGCAGGTGCCTCATCAATCCTTGCCTCCATAAAATTTATAACAACAATAATTAAAATGCGAGCCCCAGGAATATCCTTTGACCGACTACCATTATTTGTCTGATCTGTATTCATCACAGCCTTTCTCCTTCTACTAAGACTTCCAGTACTAGCTGGAGCAATAACCATGTTACTAACCGACCGAAAAATAAAAACAACATTCTTTGACCCAGCCGGCGGAGGAGATCCAATCTTATTCCAACACTTATTCTGATTCTTTGGACATCCAGAAGTCTACATCCTTATACTTCCAGGCTTTGGAATGATATCCCACGTAATAGCTCACTATAGAGGCAAGCAAGAACCATTTGGTTACCTAGGAATGGTATACGCCATGGTAGCCATAGGAATACTAGGATTTCTAGTATGAGCACAC</t>
  </si>
  <si>
    <t>N0897</t>
  </si>
  <si>
    <t>MOLAF_1210</t>
  </si>
  <si>
    <t>N1935_F173260 (1)</t>
  </si>
  <si>
    <t>AATAATGATAGGAGGATTTGGAAACTGACTAATACCATTAATAATAGGAGCCCCAGACATGGCTTTTCCACGAATGAACAACATGAGATTCTGACTAGTACCTCCATCATACATACTACTGCTAACCTCAGCAAGAACCGAAAGAGGAGTAGGAACAGGATGAACAATTTATCCTCCCCTATCAAGAAAAATAGCCCACGCTGGAAGATCAGTAGACCTAGCAATATTTTCCCTTCACCTAGCAGGTGCCTCATCAATCCTAGCCTCAATAAAATTCATCACAACAATAATAAAAATGCGCTCTCCAAAAATCTCCTTTGACCGTCTACCACTATTCGTATGATCAGTTTTTATTACAGCATTCCTCCTAGTACTAAGACTTCCAGTCCTTGCAGGAGCAATAACAATGCTCCTCACAGACCGAAATATTAACACAACCTTCTTTGACCCTGCCGGAGGTGGAGACCCTATTCTATTCCAACACCTATTCTGATTTTTTGGCCACCCAGAAGTATATATCCTTATCCTACCAGGATTTGGCATGATATCTCATGTAATAACACATTACAGAGGAAAGAAAACCCCATTTGGTTACCTAGGAATGGTATACGCCATGGTAGCCATAGGAATTTTAGGATTCTTAGTATGAGCACAC</t>
  </si>
  <si>
    <t>N0896</t>
  </si>
  <si>
    <t>MOLAF_1209</t>
  </si>
  <si>
    <t>F173259</t>
  </si>
  <si>
    <t>AATAATGATAGGAGGATTTGGAAACTGACTAATACCATTAATGATAGGAGCCCCAGACATGGCTTTTCCACGAATGAACAACATGAGATTCTGACTAGTACCTCCATCATACATACTACTGCTAACCTCAGCAAGAACCGAAAGAGGAGTAGGAACAGGATGAACAATTTATCCTCCCCTATCAAGAAAAATAGCCCACGCTGGAAGATCAGTAGACCTAGCAATATTTTCCCTTCACCTAGCAGGTGCCTCATCAATCCTAGCCTCAATAAAATTCATCACAACAATAATAAAAATGCGCTCTCCAAAAATCTCCTTTGACCGTCTACCACTATTCGTATGATCAGTTTTTATTACAGCATTCCTCCTAGTACTAAGACTTCCAGTCCTTGCAGGAGCAATAACAATGCTCCTCACAGACCGAAATATTAACACAACCTTCTTTGACCCTGCCGGAGGTGGAGACCCTATTCTATTCCAACACCTATTCTGATTTTTTGGCCACCCAGAAGTATATATCCTTATCCTACCAGGATTTGGCATGATATCTCATGTAATAACACATTACAGAGGAAAGAAAAACCCATTTGGTTACCTAGGAATGGTATACGCCATGGTAGCCATAGGAATTTTAGGATTCTTAGTATGAGCACAC</t>
  </si>
  <si>
    <t>B0247</t>
  </si>
  <si>
    <t>MOLAF_1453</t>
  </si>
  <si>
    <t>Z27858</t>
  </si>
  <si>
    <t>Western Australia</t>
  </si>
  <si>
    <t>AATAATGATAGGAGGATTTGGAAACTGACTAATACCATTAATGATAGGAGCCCCAGACATGGCTTTTCCACGAATGAATAACATGAGATTCTGACTAGTACCTCCATCATACATACTACTGCTAACCTCAGCAAGAACCGAAAGAGGAGTAGGAACAGGATGAACAATTTACCCTCCCCTATCAAGAAAAATAGCCCACGCTGGAAGATCAGTAGACCTAGCAATATTTTCCCTTCACCTAGCAGGTGCCTCATCAATCCTAGCCTCAATAAAATTCATCACAACAATAATAAAAATGCGCTCTCCAAAAATCTCCTTTGACCGTCTACCACTATTCGTATGATCAGTTTTTATTACAGCATTCCTCCTAGTGCTAAGACTTCCAGTCCTTGCAGGAGCAATAACAATGCTCCTAACAGACCGAAATATTAACACAACCTTCTTTGACCCTGCCGGAGGTGGAGACCCTATTCTATTCCAACACCTATTCTGATTTTTTGGCCACCCAGAAGTATATATCCTTATCCTACCAGGATTTGGCATGATATCTCATGTAATAACACATTACAGAGGAAAGAAAAACCCATTTGGTTACCTAGGAATGGTATACGCCATGGTAGCCATAGGAATTTTAGGATTCTTAGTATGAGCACAC</t>
  </si>
  <si>
    <t>B0143</t>
  </si>
  <si>
    <t>Saudi Arabia</t>
  </si>
  <si>
    <t>AATAATGATAGGAGGATTTGGAAACTGATTAATACCCCTCATGATAGGCGCCCCAGACATGGCCTTCCCACGAATGAACAATATGAGATTCTGGTTAGTCCCACCATCCTTTATCCTACTATTAGCCTCCGCTGGAGTAGAAAGAGGAGTAGGAACAGGGTGAACCATATATCCTCCCCTATCAAGAAATATAGCCCACGCCGGAGGATCAGTCGATCTAGCCATATTTTCATTACACCTAGCTGGAGCATCCTCAATCCTAGCCTCCATTAACTTCATAACAACAATTATAAACATGCGAACCCCAGGAGTAACCTTTGACCGACTACCCTTATTTGTCTGATCCGTCTTCATAACAGCATTTCTACTCCTCCTAAGACTACCCGTTCTAGCAGGAGCAATCACAATGCTCTTAACTGATCGGAACATCAACACAACATTCTTCGACCCAGCAGGCGGAGGAGACCCTATCTTATTTCAACACCTGTTCTGGTTTTTTGGGCACCCAGAAGTCTACATACTTATCCTACCAGGATTCGGAATGATATCCCACGTAATAGCTCACTACAGAGGGAAGCAAGAGCCTTTTGGCTACCTAGGGATGGTATATGCAATGGTAGCAATTGGAATTTTAGGATTCCTAGTATGAGCCCAC</t>
  </si>
  <si>
    <t>N0720</t>
  </si>
  <si>
    <t>cf. jousseaumi</t>
  </si>
  <si>
    <t>B0016</t>
  </si>
  <si>
    <t>PNG12-0214</t>
  </si>
  <si>
    <t>AATAATGATAGGAGGATTTGGAAACTGATTAATCCCCCTAATGATAGGAGCCCCAGACATGGCCTTCCCTCGGATGAACAACATGAGGTTTTGACTAGTTCCTCCATCCTTTATTCTATTACTGGCCTCAGCCGGAGTAGAAAGAGGAGTCGGTACTGGCTGAACCATTTACCCTCCCCTCTCAAGAAATATAGCCCATGCAGGGGGATCAGTTGACCTCGCCATCTTCTCACTACACCTAGCCGGAGCATCATCTATATTAGCCTCAATAAACTTTATAACAACAATAATAAATATGCGAACCCCGGGCGTCACTTTTGACCGACTACCATTGTTTGTCTGATCAGTATTTATAACAGCCTTTCTCCTCCTTCTAAGACTACCAGTACTAGCAGGTGCCATAACAATGCTACTAACCGACCGGAAAGTAAAAACCACCTTTTTCGATCCTGCAGGGGGAGGAGACCCTATACTATTCCAACACTTATTCTGGTTTTTTGGACACCCAGAAGTATATATCCTAATCCTACCAGGATTCGGAATGATTTCGCACGTAATAGCACACTACAGTGGAAAGCAAGAACCCTTCGGCTATCTAGGCATGGTATATGCTATGGTAGCCATAGGAATACTAGGGTTCCTAGTATGAGCTCAC</t>
  </si>
  <si>
    <t>B0137</t>
  </si>
  <si>
    <t>B0217</t>
  </si>
  <si>
    <t>Red Sea</t>
  </si>
  <si>
    <t>B0213</t>
  </si>
  <si>
    <t>AATAATGATAGGAGGATTTGGAAACTGATTACTTCCCCTAATGATAGGAGCCCCAGACATGGCCTTCCCTCGGATGAATAACATGAGGTTCTGACTAGTTCCTCCATCTTTTATTCTATTACTGGCTTCAGCCGGAGTAGAAAGCGGAGTCGGTACTGGCTGGACCATTTACCCTCCCCTCTCAAGAAATATAGCTCACGCAGGAGGATCAGTTGACCTCGCCATCTTCTCACTG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ATAGGGATATTAGGATTTCTAGTATGAGCTCAC</t>
  </si>
  <si>
    <t>N0868</t>
  </si>
  <si>
    <t>MOLAF_1162</t>
  </si>
  <si>
    <t>F169341 (4)</t>
  </si>
  <si>
    <t>AATAATGATAGGAGGATTTGGAAATTGACTTATCCCATTAATGATAGGAGCCCCAGATATGGCATTCCCTCGAATGAAAAAAATGAGATTTTGACTAGTACCTCCTTCATTTATTCTACTCCTAACTTCCGCAAGAATAGAAAAAGGAGCAGGTACAGGATGAACAATTTATCCACCTTTATCAAGAAACATAGCTCATGCAGGAAGATCAGTTGATCTAGCAATATTTTCTCTACACTTAGCAGGAGCCTCTTCTATATTAGCCTCAATTAAATTTATAACTACCATTATAAAAATGCGAGCACCAGGAATAACATTTGACCGATTACCCCTATTCGTATGATCAGTATTTATTACAGCATTTCTATTAGTCTTAAGTCTTCCAGTTTTAGCAGGAGCAATTACCATGCTCCTTACAGACCGAAAAATTAACACTACATTCTTTGACCCAGCAGGAGGAGGAGACCCTATTCTCTTTCAACACTTATTCTGATTCTTTGGCCACCCAGAAGTTTACATTCTTATTCTCCCGGGATTTGGAATGATATCTCACGTAATAGCACACTACAGAGGAAAGCAAGAACCATTTGGATACTTAGGAATGGTATATGCAATGGTAGCTATTGGAGTTTTAGGATTTTTAGTTTGAGCACAC</t>
  </si>
  <si>
    <t>N0877</t>
  </si>
  <si>
    <t>MOLAF_1183</t>
  </si>
  <si>
    <t>F173257 (5)</t>
  </si>
  <si>
    <t>AATAATGATAGGAGGATTTGGAAATTGACTTATTCCATTAATGATAGGAGCCCCAGACATGGCATTCCCTCGAATGAAAAAAATGAGATTTTGACTAGTACCTCCTTCATTTATACTACTCCTAACTTCCGCAAGAATAGAAAAAGGAGCAGGCACAGGATGAACAATTTATCCACCTTTATCAAGAAACATAGCTCATGCAGGAAGATCAGTCGATCTAGCAATATTTTCTTTACACTTAGCAGGAGCCTCTTCTATATTAGCCTCAATTAAATTTATAACTACCATTATAAAAATGCGAGCACCAGGAATAACATTTGACCGATTACCCCTATTCGTATGATCAGTATTTATCACAGCATTTCTATTAGTCTTAAGTCTTCCAGTTTTAGCAGGAGCAATTACCATGCTCCTTACAGACCGAAAAATTAACACTACATTCTTTGACCCGGCAGGAGGAGGAGACCCTATTCTCTTTCAACACTTATTCTGATTCTTCGGCCACCCAGAAGTTTACATTCTTATTCTCCCGGGATTTGGAATGATATCTCACGTAATAGCACACTACAGAGGAAAGCAAGAACCATTTGGATACTTAGGAATGGTATATGCAATGGTAGCTATTGGAGTTTTAGGATTTTTAGTTTGAGCACAC</t>
  </si>
  <si>
    <t>B0101</t>
  </si>
  <si>
    <t>PNG12-0875</t>
  </si>
  <si>
    <t>AATAATGATAGGAGGATTTGGCAAATGACTTATCCCCCTAATGATAGGAGCACCCGACATGGCCTTCCCACGAATGAAAAAAATGAGATTCTGACTTATACCCCCGTCATTCATATTACTCTTAGCCTCAGCAGGACTAGAAAGAGGTAGAGGAACAGGATGAACCATCTATCCTCCCCTTTCAAGAAACATTGCTCACGCCGGAGGATCTGTAGACCTAACCATATTCTCTCTCCACCTAGCAGGAGCTTCTTCCATTCTTGCATCCATAAAATTCATTACAACAATAATAAAAATGCGAGCCCCAGGAATAACATTTGACCGCCTCCCATTATTTGTATGATCAGTATTCATTACAGCATTCCTCCTTCTTCTTAGACTCCCCGTTCTAGCAGGAGCCATTACCATGCTCTTAACAGACCGTAAAATTAATACTACATTCTTTGACCCAGCAGGAGGAGGAGACCCAATCCTGTTCCAACACTTATTCTGATTCTTCGGACACCCAGAAGTCTACATCCTAATCCTCCCAGGATTCGGAATGATATCACACGTAATTGCCCACCATAGAGGAAAGCAAAACCCATTTGGCTACCTAGGCATGGTATATGCAATGGCAGCCATAGGAATTCTCGGATTCCTTGTCTGAGCCCAC</t>
  </si>
  <si>
    <t>B0209</t>
  </si>
  <si>
    <t>benti</t>
  </si>
  <si>
    <t>AATAATGATAGGAGGATTTGGCAAATGACTTGTACCCTTAATGATAGGTGCACCAGATATGGCTTTCCCACGAATGAAAAATATGAGATTCTGACTAATCCCCCCCTCATTTATTTTACTCTTAGCTTCAGCAGGCGTAGAAAGAGGAGCCGGAACAGGATGAACAATATACCCCCCTCTATCAAGAAAAATTGCCCACGCAGGAAGCTCAGTAGACCTCGCCATCTTCTCCCTACATCTAGCAGGGGCCTCTTCAATCCTTGCCTCAATAAAATTTATCACTACAATAATAAAAATGCGAACACCAGGCATAACGTTTGACCGCCTACCTCTATTCGTATGATCCATTTTCATAACTACATTCTTATTACTCCTAAGACTACCTGTCTTAGCAGGCGCAATAACAATGCTTCTAACAGACCGTAACATTAACACAACATTTTTTGACCCAGCAGGAGGAGGAGACCCTATTCTATTTCAACACTTATTCTGATTTTTTGGACATCCAGAAGTCTATATTTTAATACTTCCAGGATTTGGTATGATTTCTCACATTATAGCACACTACAGAGGAAAGGAAGAACCATTTGGATACTTAGGAATGGTTTACGCAATGGTAGCAATAGGAATTCTAGGATTTCTAGTCTGAGCACAC</t>
  </si>
  <si>
    <t>B0254</t>
  </si>
  <si>
    <t>MOLAF_1462</t>
  </si>
  <si>
    <t>F203010</t>
  </si>
  <si>
    <t>canescens</t>
  </si>
  <si>
    <t>AATAATGATAGGAGGATTTGGTAAATGATTAATCCCCCTAATGATAGGAGCACCAGATATGGCTTTTCCCCGAATGAAAAAAATGAGATTCTGATTAGTTCCCCCATCCTTTATATTATTAATTGCCTCCGCAGGAGTCGAAAGAGGCGTAGGAACAGGATGAACTATTTATCCTCCACTATCAAGAAATATTGCCCATGCAGGAGGATCAGTTGACTTAGCAATATTTTCCCTCCACCTGGCAGGGGCCTCCTCAATCCTTGCATCAATAAAATTCATAACAACAATTATAAAAATGCGAACCCCAGGGATTACATTTGACCGCTTACCACTATTTGTATGGTCAATCTTTATTACAACCTTCCTCCTACTTCTAAGACTACCAGTCCTAGCAGGAGCTATAACCATGTTACTAACAGACCGAAACATAAAAACAACATTCTTTGATCCAGCCGGAGGAGGGGACCCCATACTATTTCAGCACCTATTCTGATTTTTTGGACACCCTGAAGTATACATCCTTATCCTTCCTGGATTTGGAATGATCTCCCATATAATAGCCCACTACAGAGGAAAGCAAGAACCATTTGGTTACCTAGGAATGGTATATGC-------------------------------------------</t>
  </si>
  <si>
    <t>B0266</t>
  </si>
  <si>
    <t>MOLAF_1486</t>
  </si>
  <si>
    <t>Z27874</t>
  </si>
  <si>
    <t>AATAATGATAGGAGGATTTGGTAAATGATTAATCCCCCTAATGATAGGAGCACCAGATATGGCTTTTCCCCGAATGAAAAAAATGAGATTCTGATTAGTTCCCCCATCCTTTATATTATTAATTGCCTCCGCAGGAGTCGAAAGAGGTGTAGGAACAGGATGAACTATTTATCCTCCACTATCAAGAAATATTGCCCATGCAGGAGGATCAGTTGACTTAGCAATATTTTCCCTCCACCTGGCAGGGGCCTCCTCAATCCTTGCATCAATAAAATTCATAACAACAATTATAAAAATGCGAACCCCAGGGATTACATTTGACCGCTTACCACTATTTGTATGGTCAATCTTTATTACAACTTTCCTCCTACTCCTAAGACTACCAGTCCTAGCAGGAGCTATAACCATGTTACTAACAGACCGAAACATAAAAACAACATTCTTTGATCCAGCCGGAGGAGGGGACCCCATACTATTTCAGCACCTATTCTGATTTTTTGGACACCCTGAAGTATATATCCTTATCCTTCCTGGATTTGGAATGATCTCCCATATAATAGCCCACTACAGAGGAAAGCAAGAACCATTTGGTTACCTAGGAATGGTATATGCCATGATAGCTATAGGAATTTTAGGATTCCTAGTATGAGCTCAC</t>
  </si>
  <si>
    <t>N0908</t>
  </si>
  <si>
    <t>MOLAF_1221</t>
  </si>
  <si>
    <t>F173271</t>
  </si>
  <si>
    <t>papillatus</t>
  </si>
  <si>
    <t>AATAATGATAGGAGGATTTGGTAAATGATTAATTCCCCTAATGATAGGAGCACCAGACATGGCATTTCCTCGAATGAATAAAATGAGTTTCTGACTAGTACCCCCTTCATTCATCTTACTAATTGCCTCCGCAGGAGTTGAAAGAGGGGTAGGCACAGGATGAACAATATACCCTCCACTATCAAGCAACATCGCACATGCAGGAGGATCAGTAGACCTAGCAATCTTTTCCCTTCACCTTGCAGGAGCTTCCTCAATTCTTGCCTCAATAAAATTCATAACAACAATAATAAAAATGCGAACACCAGGAATTACGTTCGATCGTCTTCCTTTATTTGTCTGATCAATATTTATTACTACCTTCCTGCTTCTCCTAAGACTTCCAGTTCTGGCAGGAGCAATAACAATGCTACTCACAGACCGAAATATTAAAACAACATTTTTTGACCCAGCCGGTGGAGGAGACCCTATCCTATTCCAACACCTATTCTGATTCTTTGGACACCCAGAAGTATATATCCTCATCCTTCCTGGATTTGGAATGATTTCCCACGTAATAGCCCATTACAGAGGAAAGCAAGAACCATTTGGTTACCTAGGAATGGTATATGCGATGATAGCCATAGGAATTTTAGGATTCCTAGTCTGAGCTCAC</t>
  </si>
  <si>
    <t>B0238</t>
  </si>
  <si>
    <t>MOLAF_1438</t>
  </si>
  <si>
    <t>Z27850</t>
  </si>
  <si>
    <t>AATAATGATAGGAGGATTTGGTAAATGGCTTATTCCTTTAATGATTGGAGCCCCAGACATGGCTTTCCCCCGAATGAAAAAAATGAGTTTCTGACTAGTGCCCCCTTCCTTTATACTTCTTTTAGCTTCCGCAGGTGTGGAAAGAGGGGCCGGAACAGGATGAACAATTTATCCTCCTCTCTCAAGAAAAATAGCCCACGCAGGAGGATCTGTGGATCTAGCCATATTCTCCCTTCACTTAGCAGGAGCTTCCTCAATTCTAGCATCCATTAACTTCATTACTACAATTATTAAAATGCGAACTCCCGGAATAAGATTCGACCGATTACCATTATTTATATGATCTGTTTTCATTACAGCATTCCTTCTTCTATTAAGACTCCCAGTTCTAGCAGGAGCAATTACTATGCTACTCACAGACCGAAAAATTAACACCACATTCTTCGACCCAGCAGGAGGAGGGGACCCCATTCTCTTTCAACACTTATTCTGATTCTTTGGCCACCCTGAAGTCTATATTCTTATACTCCCAGGATTTGGTATGATTTCCCACGTAATAGCTCATTATAGAGGTAAGCAAGAACCTTTTGGTTATTTAGGAATGGTTTACGCAATGGTTGCTATAGGAATCCTAGGATTTCTAGTATGAGCACAC</t>
  </si>
  <si>
    <t>N0873</t>
  </si>
  <si>
    <t>MOLAF_1175</t>
  </si>
  <si>
    <t>F173252 (1)</t>
  </si>
  <si>
    <t>AATAATGATAGGAGGATTTGGTAACTGATTAATACCCTTAATGATAGGAGCCCCAGACATGGCATTTCCCCGAATGAAAAAAATGAGATTCTGACTAGTACCCCCATCATTCATCCTCCTACTAACATCAGCAAGTATAGAAAAAGGGGCAGGAACAGGATGAACTATATATCCCCCCTTATCAAGAAAAATAGCCCACGCAGGAAGTGCAGTAGACCTAGCCATATTCTCCCTACACCTTGCAGGAGCATCATCCATTCTTGCATCAATAAAATTTATTTCCACAATAATAAACATGCGAACCCCTGGAATCTCATTTGACCGACTCCCTCTATTTGTTTGATCAGTCTTTATCACAGCATTCCTTTTACTACTAAGACTACCCGTCCTAGCAGGAGCCATTACTATGTTACTAACAGACCGAAAAATTAAAACAACATTTTTCGATCCAGCAGGAGGCGGAGACCCAATACTATTCCAACACTTATTCTGATTCTTTGGTCACCCCGAAGTATACATTCTTATAATCCCAGGATTTGGAATGATATCCCATGTCATAGCACACTACAGAGGAAAGCAAGAACCATTTGGCTACCTAGGAATGGTATATGCTATGACCGCCATCGGAGTACTAGGATTCCTAGTATGAGCTCAC</t>
  </si>
  <si>
    <t>N0875</t>
  </si>
  <si>
    <t>MOLAF_1177</t>
  </si>
  <si>
    <t>F173255 (2)</t>
  </si>
  <si>
    <t>AATAATGATAGGAGGATTTGGTAACTGATTAATACCCTTAATGATAGGAGCCCCAGACATGGCATTTCCCCGAATGAAAAAAATGAGATTCTGACTAGTACCCCCATCATTCATCCTCCTACTAACATCAGCAAGTATAGAAAAAGGGGCAGGAACAGGATGAACTATATATCCCCCCTTATCAAGAAAAATAGCCCACGCAGGAAGTGCAGTAGACCTAGCCATATTCTCCCTACACCTTGCAGGAGCATCATCCATTCTTGCATCAATAAAATTTATTTCCACAATAATAAACATGCGAACCCCTGGAATCTCATTTGACCGACTCCCTCTATTTGTTTGATCAGTCTTTATCACAGCATTCCTCTTACTACTAAGACTACCCGTCCTAGCAGGAGCCATTACTATGTTACTAACAGACCGAAAAATTAAAACAACATTTTTCGATCCAGCAGGAGGCGGAGACCCAATACTATTCCAACACTTATTCTGATTCTTTGGTCACCCCGAAGTATACATTCTTATAATCCCAGGATTTGGAATGATATCCCATGTCATAGCACACTACAGAGGAAAGCAAGAACCATTTGGCTACCTAGGAATGGTATATGCTATGACCGCCATCGGAGTACTAGGATTCCTAGTATGAGCTCAC</t>
  </si>
  <si>
    <t>N1012</t>
  </si>
  <si>
    <t>Marquesas</t>
  </si>
  <si>
    <t>AATAATGATAGGAGGCTTCGGAAAATGACTTATCCCATTGATGATAGGAGCCCCAGACATGGCTTTTCCCCGAATGAAAAACATGAGCTTCTGATTAATTCCACCCTCCTTCATACTACTTCTGGCCTCAGCAGGAGTAGAAAGAGGTGCAGGTACCGGATGAACCATTTATCCTCCCCTATCCAGAAATATCGCACACGCCGGAGGATCAGTGGACCTAGCCATTTTCTCCCTACACTTAGCCGGGGCTTCCTCAATCTTAGCCTCAATAAATTTCATAACAACAATCATAAAAATGCGAACCCCCGGAGTAACTTTTGATCGTCTCCCACTATTCGTATGGTCCGTATTCATAACAGCATTCCTTCTCCTACTTAGACTCCCCGTCCTAGCAGGAGCAATAACAATGCTCTTAACCGACCGGAACATAAATACCACATTCTTCGACCCTGCTGGAGGAGGAGATCCTATACTATTCCAACATCTCTTTTGGTTTTTTGGACATCCAGAAGTATATATTCTTATCCTACCAGGGTTTGGAATGATATCCCACGTAATTGCCCACTACAGAGGAAAGCAAGAACCATTTGGATACCTAGGAATGGTATACGCAATGGTAGCAATAGGAATTCTAGGATTCTTGGTCTGAGCCCAC</t>
  </si>
  <si>
    <t>BMOO-10046</t>
  </si>
  <si>
    <t>AATAATGATAGGAGGCTTCGGAAAATGACTTATTCCACTAATGATAGGAGCCCCAGACATGGCTTTCCCCCGAATGAAAAACATGAGCTTCTGGTTAATTCCACCCTCCTTCATACTACTTCTGGCCTCAGCAGGAGTAGAAAGAGGCGCAGGTACCGGATGAACCATCTATCCTCCCCTATCCAGAAACATCGCACACGCCGGGGGATCAGTAGACCTAGCCATTTTCTCCCTACACTTAGCCGGGGCTTCCTCAATCTTAGCCTCAATAAATTTCATAACAACAATCATAAAAATGCGAACTCCCGGAGTAACTTTTGATCGTCTCCCACTATTCGTATGGTCCGTATTCATAACAGCATTCCTTCTTTTACTTAGACTACCCGTCCTAGCAGGAGCAATAACAATGCTCTTAACCGACCGGAACATAAATACCACATTCTTCGACCCTGCTGGAGGAGGAGATCCCATACTATTCCAACATCTCT---------------------------------------------------------------------------------------------------------------------------------------------------------------------------------</t>
  </si>
  <si>
    <t>AACACTCTACTTAATCTTTGGAGCCTGAGCAGGCATGGTTGGCACAGCCATGAGAGTTATTATCCGCACCGAGTTAGCTCAACCAGGCTCTTTACTGCAAGACGATCAAGTATACAAAGTTGTCGTAACCGCCCACGCCCTAGTAATGATATTTTTTATGGTAATGCCAATAATGATAGGAGGCTTCGGAAAATGACTTATTCCACTAATGATAGGAGCCCCAGACATGGCTTTCCCCCGAATGAAAAACATGAGCTTCTGGTTAATTCCACCCTCCTTCATACTACTTCTGGCCTCAGCAGGAGTAGAAAGAGGCGCAGGTACCGGATGAACCATCTATCCTCCCCTATCCAGAAACATCGCACACGCCGGGGGATCAGTAGACCTAGCCATTTTCTCCCTACACTTAGCCGGGGCTTCCTCAATCTTAGCCTCAATAAATTTCATAACAACAATCATAAAAATGCGAACTCCCGGAGTAACTTTTGATCGTCTCCCACTATTCGTATGGTCCGTATTCATAACAGCATTCCTTCTTTTACTTAGACTACCCGTCCTAGCAGGAGCAATAACAATGCTCTTAACCGACCGGAACATAAATACCACATTCTTCGACCCTGCTGGAGGAGGAGATCCCATACTATTCCAACATCTCT---------------------------------------------------------------------------------------------------------------------------------------------------------------------------------</t>
  </si>
  <si>
    <t>BMOO-09964</t>
  </si>
  <si>
    <t>AATAATGATAGGAGGCTTCGGAAAATGACTTATTCCATTAATGATAGGAGCTCCAGACATGGCTTTTCCCCGAATGAAAAACATGAGCTTCTGGTTAATTCCACCCTCCTTCATACTACTTCTAGCCTCAGCAGGAGTAGAAAGAGGTGCAGGTACCGGATGAACCATCTATCCTCCCCTATCCAGAAACATCGCACACGCCGGGGGATCAGTGGACCTAGCCATTTTCTCCCTACACTTAGCCGGGGCTTCCTCAATCTTAGCCTCAATAAATTTCATAACAACAATCATAAAAATGCGAACTCCCGGAGTAATTTTTGATCGTCTCCCACTATTCGTATGG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CACATGTTCA</t>
  </si>
  <si>
    <t>--------------------------------------------------------------------------------------------------------------------------------------------TAGTAATGATATTTTTTATGGTGATGCCAATAATGATAGGAGGCTTCGGAAAATGACTTATTCCATTAATGATAGGAGCTCCAGACATGGCTTTTCCCCGAATGAAAAACATGAGCTTCTGGTTAATTCCACCCTCCTTCATACTACTTCTAGCCTCAGCAGGAGTAGAAAGAGGTGCAGGTACCGGATGAACCATCTATCCTCCCCTATCCAGAAACATCGCACACGCCGGGGGATCAGTGGACCTAGCCATTTTCTCCCTACACTTAGCCGGGGCTTCCTCAATCTTAGCCTCAATAAATTTCATAACAACAATCATAAAAATGCGAACTCCCGGAGTAATTTTTGATCGTCTCCCACTATTCGTATGG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AATTCTAGGATTCTTGGTCTGAGCCCACCACATGTTCA</t>
  </si>
  <si>
    <t>BMOO-10047</t>
  </si>
  <si>
    <t>AATAATGATAGGAGGCTTCGGAAAATGACTTATTCCATTAATGATAGGAGCTCCAGACATGGCTTTTCCCCGAATGAAAAACATGAGCTTCTGGTTAATTCCACCCTCCTTCATACTACTTCTAGCCTCAGCAGGAGTAGAAAGAGGTGCAGGTACCGGATGAACCATCTATCCTCCCCTATCCAGAAACATCGCACACGCCGGGGGATCAGTGGACCTAGCCATTTTCTCCCTACACTTAGCCGGGGCTTCCTCAATCTTAGCCTCAATAAACTTCATAACAACAATCATAAAAATGCGAACTCCCGGAGTAACTTTTGATCGTCTCCCACTATTCGTATGGTCCGTATTCATAACAGCATTCCTTCTTCTACTTAGACTACCCGTCCTAGCAGGAGCAATAACAATGCTCTTAACCGACCGGAACATAAATACCACATTCTTCGACCCTGCTGGAGGAGGAGATCCCATACTATTCCAACATCTCTTC-------------------------------------------------------------------------------------------------------------------------------------------------------------------------------</t>
  </si>
  <si>
    <t>AACACTCTACTTAATCTTTGGAGCCTGAGCAGGCATGGTTGGCACAGCCATGAGAGTTATTATCCGCACCGAGTTAGCTCAACCAGGCTCTTTACTGCAAGACGATCAAGTATACAAAGTTGTCGTAACCGCCCACGCCCTAGTAATGATATTTTTTATGGTAATGCCAATAATGATAGGAGGCTTCGGAAAATGACTTATTCCATTAATGATAGGAGCTCCAGACATGGCTTTTCCCCGAATGAAAAACATGAGCTTCTGGTTAATTCCACCCTCCTTCATACTACTTCTAGCCTCAGCAGGAGTAGAAAGAGGTGCAGGTACCGGATGAACCATCTATCCTCCCCTATCCAGAAACATCGCACACGCCGGGGGATCAGTGGACCTAGCCATTTTCTCCCTACACTTAGCCGGGGCTTCCTCAATCTTAGCCTCAATAAACTTCATAACAACAATCATAAAAATGCGAACTCCCGGAGTAACTTTTGATCGTCTCCCACTATTCGTATGGTCCGTATTCATAACAGCATTCCTTCTTCTACTTAGACTACCCGTCCTAGCAGGAGCAATAACAATGCTCTTAACCGACCGGAACATAAATACCACATTCTTCGACCCTGCTGGAGGAGGAGATCCCATACTATTCCAACATCTCTTC-------------------------------------------------------------------------------------------------------------------------------------------------------------------------------</t>
  </si>
  <si>
    <t>N1143</t>
  </si>
  <si>
    <t>IE-2007-4762(a)</t>
  </si>
  <si>
    <t>Mozambique Channel</t>
  </si>
  <si>
    <t>AATAATGATAGGAGGCTTCGGAAAATGACTTATTCCATTAATGGTAGGAGCCCCAGACATGGCTTTCCCCCGAATGAAAAACATGAGCTTCTGGTTAATTCCACCCTCCTTCATACTACTTCTGGCCTCAGCAGGAGTAGAAAGAGGTGCAGGTACCGGATGAACCATCTATCCTCCCCTATCCAGAAACATCGCACACGCCGGGGGATCAGTGGACCTAGCCATTTTCTCCCTACACTTAGCCGGGGCTTCCTCAATCTTGGCCTCAATAAATTTCATAACAACAATCATAAAAATGCGAACTCCCGGAGTAACTTTTGATCGTCTCCCACTGTTCGTATGATCCGTATTCATAACAGCATTCCTTCTTCTACTTAGACTACCCGTCCTAGCAGGAGCAATAACAATGCTCTTAACCGACCGGAACATAAATACCACATTCTTCGACCCTGCTGGAGGAGGAGATCCCATACTATTCCAACATCTCTTCTGGTTTTTTGGACATCCAGAAGTATATATTCTTATCCTACCAGGGTTTGGAATGATATCCCACGTAATTGCCCACTACAGAGGAAAGCAAGAACCATTTGGATACCTAGGAATGGTATACGCAATGGTAGCAATAGGGATTCTAGGATTCTTGGTTTGAGCCCAC</t>
  </si>
  <si>
    <t>B0156</t>
  </si>
  <si>
    <t>B0042</t>
  </si>
  <si>
    <t>PNG12-0406</t>
  </si>
  <si>
    <t>B0122</t>
  </si>
  <si>
    <t>PNG12-1115</t>
  </si>
  <si>
    <t>AATAATGATAGGAGGCTTCGGAAAATGATTAATACCACTGATGATAGGAGCCCCAGACATGGCCTTCCCTCGGATGAAAAACATGAGATTCTGATTAGTCCCCCCATCCTTCATACTACTACTAGCCTCAGCAGGAGTAGAAAGAGGGGTAGGAACAGGATGAACCATTTACCCCCCCTTATCAAGAAACATAGCTCACGCCGGGGGATCCGTAGACTTAGCTATTTTCTCCCTACACCTAGCTGGGGCCTCGTCAATACTAGCCTCAATAAAATTTATAACAACGATCATCAAAATGCGAACTCCAGGAATTACCTTCGACCGACTCCCACTATTTGTATGATCAGTTTTCATAACAGCATTTCTCCTCCTACTTAGACTCCCCGTACTAGCAGGAGCAATCACAATGCTATTAACCGACCGAAACGTAAAAACAACCTTCTTCGACCCTGCTGGAGGAGGAGACCCCATACTATTTCAACATCTATTCTGATTCTTCGGACACCCAGAAGTCTACATACTTATTCTACCAGGCTTCGGAATGATATCTCACGTAATAGCCCACTATAGAGGTAAGCAAGAACCATTTGGGTACCTAGGAATGGTATACGCAATGGTTGCAATAGGAATCCTAGGATTCCTAGTCTGAGCCCAC</t>
  </si>
  <si>
    <t>B0168</t>
  </si>
  <si>
    <t>favomaculata</t>
  </si>
  <si>
    <t>AATAATGATAGGAGGCTTCGGAAAATGATTAATACCACTTATGATAGGAGCCCCAGATATGGCATTTCCACGAATGAAAAATATGAGCTTTTGGCTTGTCCCTCCTTCGTTTATCCTACTACTAGCATCAGCAGGCGTTGAAAGAGGCGCCGGTACAGGATGAACCATCTACCCACCGCTATCAAGAAATATAGCTCACGCCGGAGGGTCCGTAGATCTAGCCATTTTTTCCCTTCACCTCGCTGGTGCCTCCTCCATCCTAGCCTCCATAAACTTCATAACCACAATCATAAACATGCGAACACCAGGAGTCACTTTTGACCGATTACCTTTATTTGTATGATCAGTCTTCATAACCGCATTCCTCTTACTACTAAGACTTCCAGTACTAGCAGGAGCAATCACAATGCTACTAACTGACCGAAACATAAAAACAACCTTCTTCGACCCCGCAGGGGGAGGAGACCCCATCCTATTCCAACACCTATTCTGATTTTTCGGACACCCAGAAGTCTACATTCTTATACTACCAGGGTTTGGCATGATATCTCACGTAATCGCCCACTACAGAGGAAAGCAAGAACCTTTTGGATACTTAGGAATGGTATACGCAATGGTAGCCATAGGAATTTTAGGGTTTCTAGTCTGAGCACAT</t>
  </si>
  <si>
    <t>B0136</t>
  </si>
  <si>
    <t>AATAATGATAGGAGGCTTCGGAAAATGATTAATACCACTTATGATAGGAGCCCCAGATATGGCATTTCCACGAATGAAAAATATGAGCTTTTGGCTTGTCCCTCCTTCGTTTATCCTACTACTAGCATCAGCAGGCGTTGAAAGAGGCGCCGGTACAGGATGAACCATCTACCCACCGCTATCAAGAAATATAGCTCACGCCGGAGGGTCCGTAGATCTAGCCATTTTTTCCCTTCACCTCGCTGGTGCCTCCTCCATCCTAGCCTCCATAAACTTCATAACCACAATCATAAACATGCGAACACCAGGAATCACTTTTGACCGATTACCTTTATTTGTATGATCAGTCTTCATAACCGCATTCCTCTTACTACTAAGACTTCCAGTACTAGCAGGAGCAATCACAATGCTACTAACTGACCGAAACATAAAAACAACCTTCTTCGACCCCGCAGGGGGAGGAGACCCCATCCTATTCCAACACCTATTCTGATTTTTCGGACACCCAGAAGTCTACATTCTTATACTACCAGGGTTTGGCATGATATCCCACGTAATCGCCCACTACAGAGGAAAGCAAGAACCTTTTGGATACTTAGGAATGGTATACGCAATGGTAGCCATAGGAATTTTAGGGTTTCTAGTCTGAGCACAT</t>
  </si>
  <si>
    <t>N0843</t>
  </si>
  <si>
    <t>AATAATGATAGGAGGCTTCGGAAAATGATTAATACCGCTGATGATAGGAGCCCCAGACATGGCCTTCCCTCGAATGAAAAACATGAGATTCTGATTAGTCCCACCATCCTTCATATTACTACTAGCCTCAGCAGGAGTAGAAAGAGGGGTAGGAACAGGATGAACCATTTACCCCCCCTTATCAAGAAACATAGCTCATGCCGGGGGATCCGTAGACTTAGCTATTTTCTCCCTACACCTAGCCGGGGCCTCGTCAATACTAGCCTCAATAAAATTTATAACAACGATCATCAAAATGCGAACTCCAGGAATTACCTTCGACCGACTCCCACTATTTGTATGATCAGTTTTCATAACAGCATTTCTCCTCTTACTTAGACTCCCCGTACTGGCAGGAGCAATCACAATGCTATTAACCGACCGAAACGTAAAAACAACCTTCTTCGACCCTGCTGGAGGAGGAGACCCTATACTATTTCAACATCTATTCTGATTCTTCGGACACCCAGAAGTCTACATACTTATTCTACCAGGATTCGGAATGATATCTCACGTAATAGCCCACTATAGAGGTAAGCAAGAACCATTTGGATACCTAGGAATGGTATACGCAATGGTTGCAATAGGAATCCTAGGATTCCTAGTCTGAGCCCAC</t>
  </si>
  <si>
    <t>B0250</t>
  </si>
  <si>
    <t>MOLAF_1458</t>
  </si>
  <si>
    <t>F203008</t>
  </si>
  <si>
    <t>AATAATGATAGGAGGCTTCGGAAAATGATTAATCCCATTAATGATAGGAGCACCTGACATGGCCTTCCCACGAATGAATAAAATGAGCTTTTGACTTATCCCTCCATCATTTATACTACTTCTAGCCTCAGCAGGCCTAGAAAAAGGTAGAGGAACAGGATGAACAATATATCCCCCCCTATCAAGCAACATAGCCCATGCAGGAGGATCAGTAGACCTAACCATATTCTCCCTCCATCTAGCAGGAGCTTCCTCTATTCTCGCATCAATAAAATTTATTACAACCATAATAAAAATGCGAGCTCCAGGAATATCGTTCGACCGACTTCCCTTATTTGTATGATCAGTATTTATTACAGCATTTCTCCTCCTCCTCAGACTCCCTGTCTTAGCAGGAGCCATAACCATGCTCTTAACAGACCGAAACATTAAAACTACATTCTTTGACCCAGCAGGAGGAGGTGACCCAATCCTATTCCAACATCTCTTCTGATTCTTCGGCCACCCAGAAGTCTACATCCTCATACTTCCAGGGTTCGGAATGATATCCCACGTTATCGCCCATCACAGAGGAAAGCAAAACCCATTTGGATACTTAGGAATGGTTTACGCAATGGTAGCCATAGGAATCCTAGGATTTCTAGTATGAGCTCAT</t>
  </si>
  <si>
    <t>B0235</t>
  </si>
  <si>
    <t>MOLAF_1435</t>
  </si>
  <si>
    <t>Z27848</t>
  </si>
  <si>
    <t>AATAATGATAGGAGGCTTCGGAAAATGATTAATTCCACTAATGATAGGAGCTCCAGATATGGCATTTCCTCGTATGAATAAAATGAGATTCTGATTAGTTCCACCATCATTTATACTCCTACTAGCATCAGCCGGTGTTGAAAGAGGAGTAGGAACTGGTTGAACAATTTACCCACCTCTTTCAAGAAATATAGCCCATGCCGGCGGTTCGGTAGATCTGGCCATTTTTTCTCTTCACTTAGCAGGAGCCTCCTCCATCCTAGCATCAATAAAATTCATAACAACAATTATTAATATGCGAACACCAGGCGTTACGTTCGATCGCCTACCTTTATTTGTTTGATCCGTTTTTATAACAGCCTTTCTACTCTTACTTAGACTTCCAGTCTTAGCAGGAGCAATAACAATGCTCCTAACAGACCGAAACATAAAAACAACCTTTTTTGACCCCGCAGGAGGAGGTGATCCAATATTATTCCAACACCTATTTTGATTCTTCGGACACCCAGAGGTATATATTCTCATTCTGCCTGGATTCGGAATGATATCTCACGTAATAGCTCATTATAGAGGTAAGCAAGAACCATTCGGTTATTTAGGAATGGTATATGCTATGGTCGCTATAGGAATCCTAGGGTTTCTAGTATGAGCCCAT</t>
  </si>
  <si>
    <t>N0919</t>
  </si>
  <si>
    <t>Q003602</t>
  </si>
  <si>
    <t>Darwin</t>
  </si>
  <si>
    <t>AATAATGATAGGAGGCTTCGGAAAATGATTAATTCCACTAATGATAGGAGCTCCAGATATGGCATTTCCTCGTATGAATAAAATGAGATTCTGATTAGTTCCACCATCATTTATACTCCTACTAGCATCAGCCGGTGTTGAAAGAGGAGTAGGAACTGGTTGAACAATTTATCCACCTCTTTCAAGAAATATAGCCCATGCCGGCGGTTCGGTAGATCTGGCCATTTTTTCTCTTCACTTAGCAGGAGCCTCCTCCATCCTAGCATCAATAAAATTCATAACAACAATTATTAATATGCGAACACCAGGCGTTACGTTCGATCGACTACCTTTATTTGTTTGATCCGTTTTTATAACAGCCTTTCTACTCTTACTTAGACTTCCAGTCTTAGCAGGAGCAATAACAATGCTCCTAACAGACCGAAACATAAAAACAACCTTTTTTGACCCCGCAGGAGGAGGTGATCCAATATTATTCCAACACCTATTTTGATTCTTCGGACACCCAGAGGTATATATTCTCATCCTGCCTGGATTCGGAATGATATCTCACGTAATAGCTCATTATAGAGGTAAGCAAGAACCATTCGGTTATTTAGGAATGGTATATGCTATGGTCGCTATAGGAATCCTAGGGTTTCTAGTATGAGCCCAT</t>
  </si>
  <si>
    <t>N0923</t>
  </si>
  <si>
    <t>Q006206</t>
  </si>
  <si>
    <t>cf ocellata</t>
  </si>
  <si>
    <t>squamifera_2</t>
  </si>
  <si>
    <t>AATAATGATAGGAGGCTTCGGAAAATGGCTTATACCATTAATGATTGGCGCCCCAGATATGGCTTTCCCACGAATGAAAAACATGAGCTTTTGATTAGTGCCCCCCTCCTTCATTCTTCTTCTAGCCTCTGCAGGCGTAGAAAGAGGAGCCGGAACAGGATGAACAATTTACCCCCCACTATCTAGAAAAATCGCACACGCTGGAGGGTCCGTTGACCTAGCCATATTCTCTTTACACTTAGCAGGAGCCTCCTCTATTCTAGCCTCCATAAAATTCATAACCACAATCATAAAAATGCGAACCCCAGGAGTTACATTCGACCGACTACCCTTATTTGTATGATCCGTATTCATAACAGCTTTCCTACTCCTCCTAAGACTCCCAGTTCTAGCAGGAGCGATTACCATGCTGTTAACAGACCGGAACATAAAAACAACCTTCTTTGACCCAGCCGGAGGAGGAGACCCAATTCTATTCCAACACTTGTTTTGATTTTTCGGCCACCCAGAAGTATATATACTCATCCTACCAGGATTTGGTATGATATCCCACGTAATAGCTCACTATAGAGGGAAGCAAGAACCATTCGGTTACCTAGGAATGGTATATGCCATGGTAGCCATAGGAATCCTAGGATTCCTAGTATGAGCCCAC</t>
  </si>
  <si>
    <t>N0821</t>
  </si>
  <si>
    <t>MOLAF_1254</t>
  </si>
  <si>
    <t>BMOO-10585</t>
  </si>
  <si>
    <t>AATAATGATAGGAGGCTTCGGAAACTGACTTATACCTCTAATGATAGGAGCCCCTGACATGGCATTCCCCCGAATGAACAAAATGAGCTTTTGACTAGTCCCCCCCTCTTTTATTTTGCTCCTAGCATCAGCAGGGGTAGAAAGAGGTGTC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CACATGTTCA</t>
  </si>
  <si>
    <t>--------------------------------------------------------------------------------------------------------------------------------------------TAGTAATGATATTTTTTATGGTGATGCCAATAATGATAGGAGGCTTCGGAAACTGACTTATACCTCTAATGATAGGAGCCCCTGACATGGCATTCCCCCGAATGAACAAAATGAGCTTTTGACTAGTCCCCCCCTCTTTTATTTTGCTCCTAGCATCAGCAGGGGTAGAAAGAGGTGTCGGAACTGGATGAACAATCTACCCGCCTTTATCCAGAAAAATAGCCCACGCCGGAGGATCAGTAGACCTTGCCATCTTTTCCTTACATCTAGCAGGAGCCTCCTCTATATTAGCCTCCATAAAATTTATAACAACCATTATAAACATGCGCACTCCAGGAATAACTTTTGACCGCCTTCCATTATTTGTATGGTCTGTATTCATAACTGCATTTCTTCTCCTCCTCAGCCTACCAGTACTAGCAGGGGCCATAACTATGCTCCTAACGGATCGAAACATAAAAACAACTTTCTTTGACCCAGCAGGAGGAGGAGACCCCATCCTATTCCAACACCTATTCTGGTTCTTCGGGCATCCAGAAGTATATATACTCATTTTACCCGGATTCGGAATGATATCCCACGTCATTGCCCACTACAGAGGCAAGCAAGAACCATTCGGATATCTCGGAATGGTCTACGCCATGGTAGCCATAGGGATATTAGGATTCTTAGTATGAGCCCACCACATGTTCA</t>
  </si>
  <si>
    <t>B0285</t>
  </si>
  <si>
    <t>AATAATGATAGGAGGCTTCGGAAACTGACTTATACCTCTAATGATAGGAGCCCCTGACATGGCATTCCCCCGAATGAACAAAATGAGTTTCTGACTAGTCCCTCCCTCTTTTATTTTGCTCCTAGCATCAGCAGGGGTAGAAAGAGGTGTTGGAACTGGATGAACAATCTACCCGCCTTTATCCAGAAAAATAGCCCATGCCGGAGGATCAGTAGACCTTGCCATCTTCTCCTTACATCTAGCAGGAGCCTCCTCTATATTAGCCTCCATAAAATTTATAACAACCATTATAAACATGCGCACCCCAGGAATAACTTTTGACCGCCTTCCATTATTTGTATGGTCTGTATTCATAACTGCATTTCTTCTCCTCCTCAGCCTACCAGTACTAGCAGGGGCCATAACCATGCTCCTAACGGATCGAAACATAAAAACAACTTTCTTTGACCCAGCAGGAGGAGGAGACCCCATCTTATTCCAGCACCTATTCTGGTTCTTCGGGCACCCAGAAGTATATATACTCATTTTACCCGGATTCGGAATGATATCCCACGTCATTGCCCACTACAGAGGCAAGCAAGAACCATTCGGATATCTCGGAATGGTCTACGCCATGGTAGCCATAGGGATATTAGGATTCTTAGTATGAGCCCAC</t>
  </si>
  <si>
    <t>N0722</t>
  </si>
  <si>
    <t>AATAATGATAGGAGGCTTCGGA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TACATTTGACCGTCTCCCTTTATTCGTCTGATCCGTATTTATAACAGCCTTCCTCCTATTATTAAGACTTCCAGTACTAGCAGGAGCCATTACAATGCTACTAACAGACCGAAACATTAAAACAACTTTCTTCGACCCAGCAGGAGGAGGAGACCCAATACTATTTCAACACCTATTTTGATTCTTCGGACACCCAGAAGTATATATCCTCATCCTACCAGGATTCGGAATGATATCTCACATAATAGCACACTACAGAGGAAAGCAAGAACCTTTCGGCTACTTAGGGATGGTATATGCAATGGTAGCCATAGGAATTCTAGGATTCCTAGTTTGAGCTCAC</t>
  </si>
  <si>
    <t>N1146</t>
  </si>
  <si>
    <t>IE-2007-4761</t>
  </si>
  <si>
    <t>AATAATGATAGGAGGCTTCGGTAAATGATTAATTCCTCTAATGATAGGAGCACCAGACATGGCTTTTCCGCGAATGAAAAACATGAGATTTTGACTAGTCCCACCTTCATTTATCCTTCTTCTCGCTTCCGCGGGAGTAGAAAGTGGAGCAGGTACAGGCTGAACAATATACCCGCCACTATCTAGAAACATTGCTCACGCAGGGGGCTCTGTAGACCTCGCAATTTTTTCCCTGCATCTAGCAGGTGCTTCCTCTATTCTGGCTTCTATAAAATTTATAACCACAGTTATAAAAATGCGAACCCCTGGTATTACATTTGACCGACTACCTCTATTTGTATGATCGGTATTCATCACTGCAATCCTTCTCCTACTTAGATTACCGGTTTTAGCTGGTGCCATAACTATGTTACTGACAGACCGTAAAATCAAAACAACCTTTTTTGACCCAGCGGGAGGAGGGGACCCTATTCTATTCCAACACCTATTCTGGTTCTTCGGACACCCTGAAGTCTACATTCTAATACTTCCAGGATTCGGAATGATATCTCACGTAATAGCACACTACAGTGGAAAGCAGGAACCTTTTGGATATCTTGGAATGGTATACGCAATGGTAGCCATAGGAATCCTAGGATTCCTAGTTTGAGCCCAC</t>
  </si>
  <si>
    <t>N1018</t>
  </si>
  <si>
    <t>AATAATGATAGGAGGCTTTGGAAAATGACTTATTCCTCTAATGATAGGAGCCCCCGACATGGCTTTTCCACGAATGAAAAACATGAGTTTCTGACTAGTTCCCCCATCCTTTATACTACTACTAGCCTCCGCAGGCGTAGAGAGAGGGGCCGGAACAGGATGAACTATTTATCCACCCCTATCTAGAAATATAGCCCATGCTGGAGGATCAGTTGACCTAGCCATCTTCTCTCTACACTTAGCTGGAGCCTCTTCAATACTAGCCTCAATCAACTTCATAACAACAATCATAAAAATGCGAACACCAGGAGTCACCTTTGACCGGCTTCCTCTATTCGTATGGTCCGTATTCATAACTGCATTTCTTCTTCTACTCAGACTCCCAGTTCTAGCAGGAGCAATAACAATGTTGTTAACCGACCGTAAAATAAAAACAACCTTCTTCGATCCCGCTGGAGGAGGAGACCCAATACTATTCCAACACCTATTCTGATTCTTTGGCCACCCAGAAGTCTACATTCTTATTCTACCAGGATTCGGGATGATATCCCACGTAATAGCTCACTATAGAGGAAAGCAAGAACCCTTCGGCTACTTAGGAATGGTCTATGCAATGGTCGCAATAGGAATCCTAGGATTCCTAGTATGGGCCCAC</t>
  </si>
  <si>
    <t>N1021</t>
  </si>
  <si>
    <t>AATAATGATAGGAGGCTTTGGAAAATGACTTATTCCTCTAATGATAGGAGCCCCCGACATGGCTTTTCCACGAATGAAAAACATGAGTTTCTGACTAGTTCCCCCATCCTTTATACTACTACTAGCCTCCGCAGGCGTAGAGAGAGGGGCCGGAACAGGATGAACTATTTATCCACCCCTATCTAGAAATATAGCCCATGCTGGAGGATCAGTTGACCTAGCCATCTTCTCTCTACATTTAGCTGGAGCCTCTTCAATACTAGCCTCAATCAACTTCATAACAACAATCATAAAAATGCGAACACCAGGAGTCACCTTTGACCGACTTCCACTATTCGTATGGTCCGTATTCATAACTGCATTTCTCCTTCTACTCAGACTCCCAGTTCTAGCAGGAGCAATAACAATGTTGTTAACCGACCGTAAAATAAAAACAACTTTCTTTGACCCCGCCGGAGGAGGAGACCCAATACTATTCCAACACCTATTCTGATTCTTTGGTCACCCAGAAGTCTATATTCTTATTCTACCAGGATTCGGGATGATATCCCACGTAATAGCTCACTATAGAGGAAAGCAAGAACCCTTCGGCTACCTAGGAATGGTCTATGCAATGGTCGCAATAGGAATCCTAGGATTCCTAGTATGGGCCCAC</t>
  </si>
  <si>
    <t>N0804</t>
  </si>
  <si>
    <t>N0855</t>
  </si>
  <si>
    <t>N0856</t>
  </si>
  <si>
    <t>B0242</t>
  </si>
  <si>
    <t>MOLAF_1442</t>
  </si>
  <si>
    <t>Z27853</t>
  </si>
  <si>
    <t>Globosita</t>
  </si>
  <si>
    <t>AATAATGATAGGAGGCTTTGGAAAATGATTAATACCCCTAATGATAGGAGCCCCAGACATGGCCTTCCCACGCATGAAAAAAATGAGATTCTGACTAGTACCCCCCTCCTTCCTTCTACTTCTAGCCTCCGCAGGAGTCGAAAGAGGAGTAGGAACAGGATGAACAATCTACCCACCCCTATCCAGAAACATAGCCCACGCAGGAGGCTCTGTAGACCTAGCCATATTCTCCCTCCACCTAGCAGGAGCCTCATCAATCTTAGCTTCCATTAATTTCATCACAACCATAATAAAAATGCGAGCACCAGGAATGAGATTCGACCGCCTACCTCTATTTATCTGATCAGTCTTCATAACCGCCTTCCTCCTACTCCTAAGACTACCCGTACTTGCTGGCGCCATAACCATGCTTCTAACTGACCGCAAAGTAAAAACAACATTCTTCGACCCAGCAGGAGGTGGAGACCCTATTCTTTTTCAACACCTATTCTGATTCTTTGGACACCCAGAAGTATATATTCTCATCCTACCAGGATTCGGAATGATTTCCCACGTAATTGCCCACTACAGTGGAAAGCAAGAACCATTTGGTTACCTAGGAATGGTCTACGCAATGGTAGCAATAGGTATCCTAGGATTTCTAGTATGAGCCCAC</t>
  </si>
  <si>
    <t>B0251</t>
  </si>
  <si>
    <t>MOLAF_1459</t>
  </si>
  <si>
    <t>Z27861</t>
  </si>
  <si>
    <t>AATAATGATAGGAGGCTTTGGAAAATGATTAATACCCCTAATGATAGGAGCCCCAGACATGGCCTTCCCACGCATGAAAAAAATGAGATTCTGACTAGTACCCCCCTCCTTCCTTCTACTTCTAGCCTCCGCAGGAGTCGAAAGAGGAGTAGGAACAGGATGAACAATCTACCCACCCCTATCCAGAAACATAGCCCACGCAGGAGGCTCTGTAGACCTAGCCATATTCTCCCTCCACCTAGCAGGAGCCTCATCAATCTTAGCTTCCATTAATTTCATCACAACCATAATAAAAATGCGAGCACCAGGAATGAGATTCGACCGCCTACCTCTATTTATCTGATCAGTCTTCATAACCGCCTTCCTCCTACTACTAAGACTACCCGTACTCGCTGGCGCCATAACCATGCTTCTAACTGACCGCAAAGTAAAAACAACATTCTTCGACCCAGCAGGAGGTGGAGACCCTATTCTTTTTCAACACCTATTCTGATTCTTTGGACACCCAGAAGTATATATTCTCATCCTACCAGGATTCGGAATGATTTCCCACGTAATTGCCCATTACAGTGGAAAGCAAGAACCATTTGGCTACCTAGGAATGGTCTACGC-------------------------------------------</t>
  </si>
  <si>
    <t>B0249</t>
  </si>
  <si>
    <t>MOLAF_1457</t>
  </si>
  <si>
    <t>Z27860</t>
  </si>
  <si>
    <t>AATAATGATAGGAGGCTTTGGAAAATGATTAATCCCACTAATGATAGGAGCACCTGACATGGCCTTCCCACGAATGAAAAAAATGAGCTTCTGATTAATTCCTCCATCATTCATACTTCTCTTAGCCTCAGCAGGACTAGAAAAAGGTAGAGGAACAGGATGAACAATATACCCTCCCCTATCAAGCAACATAGCCCATGCAGGAGGATCAGTAGACCTAACCATATTTTCCCTCCACCTAGCAGGAGCTTCCTCTATCCTTGCATCAATAAAATTTATTACAACCATAATAAAAATGCGAGCCCCAGGAATATCATTTGACCGACTCCCCCTATTCGTATGATCAGTATTTATCACAGCATTTCTTCTCCTTCTCAGACTTCCTGTCCTAGCAGGAGCCATAACCATGCTCTTAACAGATCGAAACATCAAAACCACATTCTTTGACCCAGCAGGAGGAGGTGACCCAATCCTATTCCAACACCTTTTCTGATTCTTTGGCCACCCAGAAGTTTACATCCTCATACTTCCAGGATTTGGAATGATATCCCACGTCATTGCCCACCACAGAGGAAAGCAAAACCCATTTGGATACTTAGGAATGGTTTATGCAATGGTAGCCATAGGAATCCTAGGATTCTTAGTATGAGCCCAC</t>
  </si>
  <si>
    <t>BASEC111-09</t>
  </si>
  <si>
    <t>KL-06-685</t>
  </si>
  <si>
    <t>AATAATGATAGGAGGCTTTGGAAAATGGCTAATCCCTTTAATGATAGGAGCCCCAGACATGGCATTTCCACGAATGAAAAAAATGAGATTCTGACTAATACCCCCTTCCTTTATTCTACTTTTAACCTCAGCTAGAGTAGAAAACGGAGCAGGAACAGGATGAACACTTTATCCCCCCCTGTCCAGAAATATCGCCCATGCAGGGAGTTCTGTAGACCTAGCCATATTTTCTCTTCACCTCGCAGGAGCTTCTTCAATTCTGGCGTCAATAAAATTTATAACTACAATAATAAAAATGCGAACCCCCAGAGTTTCTTTTGACCGCCTACCCCTTTTTGTTTGATCAGTTTTTATTACAGCGTTTCTCCTAGTTTTTAGACTACCCGTACTAGCAGGAGCCATCACTATGCTACTCACAGATCGAAAAATTAACACAACCTTTTTTGACCCTGCTGGAGGAGGTGACCCAATTCTGTTCCAACATCTATT----------------------------------------------------------------------------------------------------------------------------------------------------------------------------------------</t>
  </si>
  <si>
    <t>-ACACTTTACTTAATATTTGGAGCTTGAGCAGGAATGGTTGGTACAGCTATGAGAGTTATAATACGAACAGAACTAGCCCAACCAGGGTCACTTCTACAAGATGACCAAATCTATAAAGTCATAGTCACAGCACACGCTTTAATAATGATTTTCTTTATGGTAATGCCAATAATGATAGGAGGCTTTGGAAAATGGCTAATCCCTTTAATGATAGGAGCCCCAGACATGGCATTTCCACGAATGAAAAAAATGAGATTCTGACTAATACCCCCTTCCTTTATTCTACTTTTAACCTCAGCTAGAGTAGAAAACGGAGCAGGAACAGGATGAACACTTTATCCCCCCCTGTCCAGAAATATCGCCCATGCAGGGAGTTCTGTAGACCTAGCCATATTTTCTCTTCACCTCGCAGGAGCTTCTTCAATTCTGGCGTCAATAAAATTTATAACTACAATAATAAAAATGCGAACCCCCAGAGTTTCTTTTGACCGCCTACCCCTTTTTGTTTGATCAGTTTTTATTACAGCGTTTCTCCTAGTTTTTAGACTACCCGTACTAGCAGGAGCCATCACTATGCTACTCACAGATCGAAAAATTAACACAACCTTTTTTGACCCTGCTGGAGGAGGTGACCCAATTCTGTTCCAACATCTATT-</t>
  </si>
  <si>
    <t>B0051</t>
  </si>
  <si>
    <t>PNG12-0439</t>
  </si>
  <si>
    <t>AATAATGATAGGAGGCTTTGGAAACTGACTCATACCTCTAATGATAGGAGCCCCCGACATGGCATTCCCCCGAATGAATAAAATGAGCTTTTGATTAGTCCCTCCCTCTTTCATTTTACTCCTTGCATCAGCAGGGGTAGAAAGAGGCGTTGGAACTGGATGAACAATTTATCCACCCTTATCAAGAAAAATAGCTCACGCTGGAGGATCAGTAGACCTTGCTATCTTTTCCTTACATCTAGCAGGAGCCTCCTCCATACTAGCTTCCATAAAATTTATAACAACCATTATAAATATGCGCACTCCAGGAATAACCTTCGACCGTCTCCCCCTGTTCGTATGGTCCGTATTCATAACTGCGTTCCTTCTCCTTCTTAGTCTACCAGTACTGGCAGGAGCTATAACTATGCTTCTAACAGACCGGAACATAAAAACAACTTTTTTTGACCCAGCAGGAGGTGGTGATCCCATCTTATTTCAACACCTATTCTGATTCTTCGGACACCCAGAAGTGTACATACTTATTCTACCTGGATTCGGAATGATATCTCACGTCATCGCCCACTATAGAGGCAAGCAAGAGCCATTCGGATATCTCGGCATGGTTTACGCCATGGTGGCCATAGGGATATTAGGGTTTCTAGTATGAGCCCAC</t>
  </si>
  <si>
    <t>B0077</t>
  </si>
  <si>
    <t>PNG12-0612</t>
  </si>
  <si>
    <t>AATAATGATAGGAGGCTTTGGAAACTGACTTATACCCCTAATGATAGGAGCCCCTGATATGGCATTCCCCCGAATGAATAAAATGAGCTTCTGATTAGTCCCTCCCTCTTTCATTTTGCTCCTAGCATCAGCAGGAGTAGAAAGAGGTGTTGGAACTGGATGAACAATCTATCCTCCCCTATCTAGAAAAATAGCCCATGCTGGGGGATCAGTAGACCTTGCCATCTTTTCTTTACATCTAGCAGGAGCCTCTTCTATACTAGCCTCCATAAAATTTATAACGACCATTATAAACATGCGTACCCCAGGAATAACCTTCGACCGCCTCCCACTATTCGTATGATCTGTCTTTATAACCGCATTTCTTCTCCTTCTTAGCCTGCCAGTACTAGCAGGGGCCATAACTATGCTTCTAACAGACCGAAACATAAAAACAACTTTTTTTGACCCAGCAGGAGGAGGAGACCCCATTTTATTCCAGCATCTATTCTGATTCTTCGGACATCCAGAAGTATACATACTTATTTTACCAGGATTTGGAATGATATCTCATGTCATCGCCCACTACAGAGGAAAGCAGGAACCCTTCGGTTACCTCGGAATGGTTTACGCCATGGTAGCCATAGGAATATTAGGGTTCTTGGTGTGAGCCCAC</t>
  </si>
  <si>
    <t>B0049</t>
  </si>
  <si>
    <t>PNG12-0437</t>
  </si>
  <si>
    <t>AATAATGATAGGAGGCTTTGGAAACTGACTTATACCTCTAATGATAGGAGCCCCTGATATGGCATTCCCCCGAATGAACAAAATGAGCTTCT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GTTCTTCGGACACCCAGAAGTGTACATACTTATTTTACCTGGGTTCGGAATGATATCCCATGTCATTGCTCACTACAGAGGAAAGCAAGAACCATTCGGATACCTCGGAATGGTTTACGCCATGGTAGCCATAGGGATACTAGGATTCTTAGTATGAGCTCAC</t>
  </si>
  <si>
    <t>BMOO-03440</t>
  </si>
  <si>
    <t>AATAATGATAGGAGGCTTTGGAAACTGACTTATACCTCTAATGATAGGAGCCCCTGATATGGCATTCCCCCGAATGAACAAAATGAGCTTCY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ATTCTTTGGTCACCCTGAAGTTTACCTGTGTGAAATTGTTA------------------------------------------------------------------------------------------------------------------------------------</t>
  </si>
  <si>
    <t>AACTCTATATCTCATATTCGGAGCTTGAGCAGGAATGGTAGGAACTGCCATGAGAGTTATCATACGAACAGAACTCGCTCAACCCGGATCACTGCTTCAAGACGACCAAATATATAAAGTAATAGTAACCGCTCACGCTTTAGTGATGATTTTCTTCATGGTAATGCCAATAATGATAGGAGGCTTTGGAAACTGACTTATACCTCTAATGATAGGAGCCCCTGATATGGCATTCCCCCGAATGAACAAAATGAGCTTCYGGTTAGTCCCTCCCTCTTTCATTCTACTCCTAGCATCAGCAGGAGTGGAAAGAGGTGTCGGAACCGGATGAACAATTTACCCACCCTTATCCAGAAAAATAGCCCACGCCGGAGGGTCAGTAGACCTCGCTATTTTTTCTCTACATCTAGCAGGAGCCTCTTCCATACTGGCCTCCATAAAATTTATAACAACTATCATAAATATGCGCACTCCAGGAATAACTTTTGACCGCCTTCCATTATTCGTATGATCTGTATTCATAACTGCATTTCTTCTTCTCCTCAGCCTACCAGTGCTAGCAGGAGCTATAACTATGCTCTTAACGGACCGGAACATAAAAACAACCTTCTTTGACCCAGCAGGAGGAGGGGATCCCATCTTGTTCCAACACTTATTCTGATTCTTTGGTCACCCTGAAGTTTACCTGTGTGAAATTGTTA------------------------------------------------------------------------------------------------------------------------------------</t>
  </si>
  <si>
    <t>N1023</t>
  </si>
  <si>
    <t>AATAATGATAGGAGGCTTTGGAAATTGACTAATACCGCTCATGATAGGCGCTCCTGACATGGCCTTCCCACGAATGAAAAACATGAGATTCTGATTAGTCCCTCCATCTTTTATACTACTTTTAGCCTCAGCCGGAGTAGAAAGAGGAGTAGGAACAGGATGAACTATTTACCCACCTCTATCTAGAAACATAGCCCACGCCGGGGGGTCAGTTGATTTAGCCATATTTTCCCTTCACTTAGCCGGAGCCTCATCGATCCTAGCGTCAATAAACTTCATAACAACAATAATAAACATGCGAACTCCGGGAGTAACTTTCGATCGACTACCGTTATTCGTATGATCTGTGTTCATAACAGCATTCCTTCTTCTCCTAAGACTACCAGTCCTAGCAGGAGCAATTACAATGCTTTTGACTGATCGAAACATTAATACTACATTCTTTGACCCAGCAGGAGGAGGAGACCCAATTCTATTCCAACATCTATTCTGGTTTTTTGGACACCCAGAAGTATATATACTGATTCTTCCAGGATTCGGAATGATATCCCATGTAATTGCCCATTACAGAGGAAAGCAGGAACCATTTGGATATTTAGGAATGGTATACGCAATGGTAGCAATAGGAATCCTAGGATTCCTAGTATGAGCCCAC</t>
  </si>
  <si>
    <t>B0226</t>
  </si>
  <si>
    <t>AATAATGATAGGAGGCTTTGGAAATTGACTTATACCCCTGATGATAGGAGCCCCTGACATGGCATTTCCCCGAATGAATAAAATGAGCTTTTGATTAGTTCCCCCCTCCTTCATCTTACTTCTAGCATCAGCAGGAGTAGAAAAAGGTGTCGGGACCGGATGAACAATCTACCCTCCCCTATCCAGAAAAATAGCTCACGCCGGAGGATCAGTAGACCTTGCCATCTTTTCTTTACATCTAGCAGGAGCCTCCTCCATACTAGCCTCCATAAAATTTATAACAACCATTATAAACATGCGCACTCCAGGAATAACCTTTGACCGTCTCCCACTATTCGTATGGTCTGTATTTATAACTGCATTTCTTCTCCTTCTTAGCTTACCGGTACTAGCAGGAGCCATAACTATGCTCCTAACGGACCGAAACATAAAAACAACTTTCTTTGACCCAGCAGGAGGAGGAGACCCCATTTTATTTCAACACCTGTTTTGATTCTTCGGGCATCCAGAAGTATATATACTTATCTTACCTGGATTCGGAATGATATCCCACGTCATCGCTCACTACAGAGGTAAGCAAGAACCCTTCGGATACCTTGGTATGGTTTACGCCATGGTAGCCATAGGAATACTAGGGTTCTTAGTATGGGCCCAC</t>
  </si>
  <si>
    <t>B0212</t>
  </si>
  <si>
    <t>B0222</t>
  </si>
  <si>
    <t>BDJRS-4549</t>
  </si>
  <si>
    <t>AATAATGATAGGAGGCTTTGGAAATTGACTTATACCCCTGATGATAGGAGCCCCTGACATGGCATTTCCCCGAATGAATAAAATGAGCTTTTGATTAGTTCCCCCCTCCTTCATCTTACTTCTAGCATCAGCAGGAGTAGAAAGAGGTGTCGGGACCGGATGAACAATCTACCCTCCCCTATCCAGAAAAATAGCTCACGCCGGAGGATCAGTAGACCTTGCCATCTTTTCTTTACATCTAGCAGGAGCCTCCTCCATACTAGCCTCCATAAAATTTATAACAACCATTATAAACATGCGCACTCCAGGAATAACCTTTGACCGTCTCCCACTATTCGTATGGTCTGTATTTATAACTGCATTTCTTCTCCTTCTTAGCTTACCGGTACTAGCAGGAGCCATAACTATGCTCCTAACGGACCGAAACATAAAAACAACTTTCTTTGACCCAGCAGGAGGAGGAGACCCCATTTTATTTCAACACCTGTTTTGATTTTTCGGGCATCCAGAAGTATATATACTTATCTTACCTGGATTCGGAATGATATCCCACGTCATCGCTCACTACAGAGGTAAGCAAGAACCCTTCGGATACCTTGGTATGGTTTACGCCATGGTAGCCATAGGAATACTAGGGTTCTTAGTATGGGCCCAC</t>
  </si>
  <si>
    <t>B0133</t>
  </si>
  <si>
    <t>sp.2</t>
  </si>
  <si>
    <t>AATAATGATAGGAGGCTTTGGAAATTGACTTATACCCCTGATGATAGGAGCCCCTGACATGGCATTTCCCCGAATGAATAAAATGAGCTTTTGATTAGTTCCTCCCTCCTTCATCTTACTTCTAGCATCAGCAGGAGTAGAAAGAGGTGTCGGGACCGGATGAACAATCTACCCTCCCCTATCCAGAAAAATAGCTCACGCCGGAGGATCAGTAGACCTTGCCATCTTTTCTTTACATCTAGCAGGAGCCTCCTCCATACTAGCTTCCATAAAATTTATAACAACCATTATAAACATGCGCACTCCAGGAATAACCTTTGACCGTCTCCCACTATTCGTATGGTCTGTATTTATAACTGCATTTCTTCTCCTTCTTAGCTTACCGGTGCTAGCAGGAGCCATAACTATGCTCCTAACGGACCGAAACATAAAAACAACCTTCTTTGACCCAGCAGGAGGAGGAGACCCCATTCTATTTCAACACCTGTTTTGATTCTTCGGGCATCCAGAAGTATATATACTTATCTTACCTGGATTCGGAATGATATCCCACGTCATCGCTCACTACAGAGGTAAGCAAGAACCCTTCGGATACCTTGGTATGGTTTACGCCATGGTAGCCATAGGAATACTAGGGTTCTTAGTATGGGCCCAC</t>
  </si>
  <si>
    <t>B0215</t>
  </si>
  <si>
    <t>BDJRS-4378</t>
  </si>
  <si>
    <t>AATAATGATAGGAGGCTTTGGAAATTGACTTATACCCCTGATGATAGGAGCCCCTGACATGGCATTTCCCCGAATGAATAAAATGAGCTTTTGATTAGTTCCTCCCTCCTTCATCTTACTTCTAGCATCAGCAGGAGTAGAAAGAGGTGTCGGGACCGGATGAACAATCTACCCTCCCCTATCCAGAAAAATAGCTCACGCCGGAGGATCAGTAGACCTTGCTATCTTTTCTTTACATCTAGCAGGAGCCTCCTCCATACTAGCTTCCATAAAATTTATAACAACCATTATAAACATGCGCACTCCAGGAATAACCTTTGACCGTCTCCCACTATTCGTATGGTCTGTATTTATAACTGCATTTCTTCTCCTTCTTAGCTTGCCGGTGCTAGCAGGAGCCATAACTATGCTCCTAACGGACCGAAACATAAAAACAACTTTCTTTGACCCAGCAGGAGGAGGAGACCCCATTTTATTTCAACACCTGTTTTGATTCTTCGGGCATCCAGAAGTATATATACTTATCTTACCTGGATTCGGAATGATATCCCACGTCATCGCTCACTACAGAGGTAAGCAAGAACCCTTCGGATACCTTGGTATGGTTTACGCTATGGTAGCCATAGGAATACTAGGGTTCTTAGTATGGGCCCAC</t>
  </si>
  <si>
    <t>B0210</t>
  </si>
  <si>
    <t>AATAATGATAGGAGGCTTTGGAAATTGACTTATACCCCTGATGATAGGGGCCCCTGACATGGCATTTCCCCGAATGAATAAAATGAGCTTTTGATTAGTTCCTCCCTCCTTCATCTTACTTCTAGCATCAGCAGGAGTAGAAAGAGGTGTCGGGACCGGATGAACAATCTACCCTCCCCTATCCAGAAAAATAGCTCACGCCGGAGGATCAGTAGACCTTGCCATCTTTTCTTTACATCTAGCAGGAGCCTCCTCCATACTAGCTTCCATAAAATTTATAACAACCATTATAAACATGCGCACTCCAGGAATAACCTTTGACCGTCTCCCACTATTCGTATGGTCTGTATTTATAACTGCATTTCTTCTCCTTCTTAGCTTACCGGTGCTAGCAGGAGCCATAACTATGCTCCTAACGGACCGAAACATAAAAACAACTTTCTTTGACCCAGCAGGAGGAGGAGACCCCATTTTATTTCAACACCTGTTTTGATTCTTCGGGCATCCAGAAGTATATATACTTATCTTACCTGGATTCGGAATGATATCCCACGTCATCGCTCACTACAGAGGTAAGCAAGAACCCTTCGGATACCTTGGTATGGTTTACGCCATGGTAGCCATAGGAATACTAGGGTTCTTAGTATGGGCCCAC</t>
  </si>
  <si>
    <t>N1069</t>
  </si>
  <si>
    <t>IE-2007-807(c)</t>
  </si>
  <si>
    <t>AATAATGATAGGAGGCTTTGGAAATTGATTAATACCTCTTATGATAGGGGCCCCCGATATGGCATTTCCACGAATGAAAAAAATGAGTTTCTGACTTCTCCCTCCTTCTTTTATTCTTCTCCTCGTTTCCTCTGGTCTAGAAGCCGGAGTAGGCACCGGCTGAACAATTTATCCGCCCCTTTCCAGTAATCTCTCACACACAGGCGGATCAGTAGACCTTGCAATATTCTCCCTCCATTTAGCAGGAGCTTCCTCTATTCTTGCGTCAATAAAATTTATTAGAACAGTTATAAAAATGCGAGCTCCAGGGGTATCTTTTGATCGCCTCCCCTTATTTGTATGATCTGCCTTCATTACCGCTTTTCTGCTTCTTCTTAGCCTTCCGGTATTAGCAGGCGCAATTACAATGCTTCTTACAGACCGAAAAATAAACACAACCTTTTTTGATCCAGCAGGGGGAGGAGACCCAATTCTATTTCAACACCTCTTCTGATTCTTTGGTCACCCAGAAGTGTATATTCTAATTCTCCCAGGCTTTGGTATGATTTCGCACGTAATTGCCCACTATAGTGGAAAGAAAGAACCCTTTGGTTATTTAGGCATGGTCTATGCCATGATAGCTATAGGAGTACTAGGCTTTTTAGTATGGGCCCAC</t>
  </si>
  <si>
    <t>N1126</t>
  </si>
  <si>
    <t>IE-2007-793</t>
  </si>
  <si>
    <t>AATAATGATAGGAGGCTTTGGAAATTGATTAATACCTCTTATGATAGGGGCCCCCGATATGGCATTTCCACGAATGAAAAAAATGAGTTTCTGACTTCTCCCTCCTTCTTTTATTCTTCTCCTCGTTTCCTCTGGTCTAGAAGCCGGAGTAGGTACCGGCTGAACAATTTATCCGCCCCTTTCCAGTAATCTCTCACACACAGGCGGATCAGTAGACCTTGCAATATTCTCCCTCCATTTAGCAGGAGCTTCCTCTATTCTTGCGTCAATAAAATTTATTAGAACAGTTATAAAAATGCGAGCTCCAGGGGTATCTTTTGATCGCCTCCCCTTATTTGTATGATCTGCCTTCATTACCGCTTTTCTGCTTCTTCTTAGCCTTCCGGTATTAGCAGGCGCAATTACAATGCTTCTTACAGACCGAAAAATAAACACAACCTTTTTTGATCCAGCAGGAGGAGGAGACCCAATTCTATTTCAACACCTCTTCTGATTCTTTGGTCACCCAGAAGTGTATATTCTAATTCTCCCAGGCTTTGGTATGATTTCGCACGTAATTGCCCACTATAGTGGAAAGAAAGAACCCTTTGGTTATTTAGGCATGGTCTATGCCATGATAGCTATAGGAGTACTAGGCTTTTTAGTATGGGCCCAC</t>
  </si>
  <si>
    <t>N1118</t>
  </si>
  <si>
    <t>IE-2007-796</t>
  </si>
  <si>
    <t>N1080</t>
  </si>
  <si>
    <t>N1122</t>
  </si>
  <si>
    <t>IE-2007-802(b)</t>
  </si>
  <si>
    <t>N1056</t>
  </si>
  <si>
    <t>IE-2007-805</t>
  </si>
  <si>
    <t>B0001</t>
  </si>
  <si>
    <t>PNG12-0042</t>
  </si>
  <si>
    <t>AATAATGATAGGAGGCTTTGGCAACTGACTTATACCACTGATGATAGGGGCCCCAGACATGGCTTTCCCCCGAATGAACAAAATGAGATTTTGATTAGTACCACCATCTTTTGTTTTACTTCTAGCCTCTGCTGGGGTAGAAAGGGGTGTAGGAACTGGATGAACCATTTACCCACCACTTTCAAGAAAAATAGCTCATGCAGGAGGATCCGTTGACTTAGCCATTTTCTCCCTTCACCTAGCAGGAGCATCGTCTATTTTAGCATCAATAAACTTCATCACCACAGTAATAAAAATGCGAACACCGGGGATCACATTTGACCGCCTACCACTATTCGTATGGTCCGTCTTTATTACAGCGATCCTCCTCCTGCTTAGTCTCCCAGTACTAGCAGGAGCAATTACTATGTTACTAACTGACCGAAACGTAAAAACGACCTTTTTCGACCCCGCCGGTGGAGGAGACCCCATACTATTTCAACACCTATTTTGATTTTTCGGGCACCCAGAAGTATATATTCTTATCCTCCCAGGATTCGGAATGATATCTCACGTAATAGCCCACTACAGAGGAAAGCAAGAGCCATTCGGATATTTAGGTATGGTATACGCCATGGTTGCTATTGGCATTCTGGGCTTCCTCGTATGAGCCCAC</t>
  </si>
  <si>
    <t>B0158</t>
  </si>
  <si>
    <t>AATAATGATAGGAGGGTTAGGAAAATGGCTTATTCCTTTAATGATAGGAGCTCCTGACATGGCTTTCCCTCGAATGAAAAACATGAGATTTTGACTAGTACCCCCATCCTTTATTCTTCTTCTAGCCTCCGCAGGCGTAGAAAGAGGGGTAGGAACAGGCTGAACTATATATCCGCCTCTATCAAGAAAAATAGCTCATGCGGGAGGTTCAGTAGACCTGGCCATCTTCTCCCTACACCTAGCAGGGGCTTCCTCAATTCTTGCCTCAATAAACTTCATAACCACCATAATCAACATGCGAACCCCAGGAGTTACCTTTGACCGACTACCTCTGTTCGTCTGGTCTGTATTTATAACAGCGTTCTTACTACTACTAAGACTGCCTGTCCTAGCAGGAGCCATAACTATGCTACTAACCGACCGCAATATTAATACAACATTCTTCGACCCAGCAGGAGGAGGAGACCCTATTCTGTTCCAGCATTTATTTTGATTCTTCGGACACCCAGAAGTATACATACTAATTCTACCTGGATTTGGAATGATTTCTCACGTAATCGCACACTACAGGGGAAAGCAAGAACCATTCGGATACCTAGGAATGGTATACGCAATGGTAGCAATAGGAATACTAGGATTTCTGGTATGAGCACAC</t>
  </si>
  <si>
    <t>N1223</t>
  </si>
  <si>
    <t>AATAATGATAGGAGGGTTCGGAAAATGGCTCATTCCTCTGATGATAGGAGCGCCAGACATGGCCTTTCCCCGAATGAAAAACATGAGATTCTGACTAGTCCCCCCATCCTTCATCCTTCTTCTAGCATCCGCAGGCGTAGAAAGAGGAGTAGGAACAGGGTGGACCATTTACCCTCCCTTATCTAGAAAAATAGCCCATGCAGGAGGCTCAGTAGACTTGGCTATCTTTTCTCTTCACCTAGCAGGTGCTTCCTCAATACTTGCATCAATAAACTTCATAACCACCATAATTAACATGCGAACCCCCGGAGTAACCTTCGACCGCCTGCCCCTTTTCGTATGGTCTGTATTCATAACAGCGTTCTTACTGCTACTAAGACTCCCAGTTCTAGCCGGAGCCATAACCATGTTGTTAACTGACCGAAACATTAACACCACATTCTTCGACCCAGCCGGAGGAGGAGATCCAATTCTATTCCAACATTTATTCTGATTTTTTGGCCACCCAGAAGTATATATACTCATCTTACCAGGGTTCGGAATGATTTCTCACGTAATTGCACACTACAGAGGAAAGCAAGAACCATTTGGGTATCTAGGCATGGTCTACGCGATGGTAGCCATAGGAATCCTAGGATTCCTAGTATGAGCACAC</t>
  </si>
  <si>
    <t>B0080</t>
  </si>
  <si>
    <t>PNG12-0638</t>
  </si>
  <si>
    <t>AATAATGATAGGAGGGTTCGGAAAATGGCTTATTCCTCTAATGATAGGAGCCCCTGACATGGCTTTCCCTCGAATGAAAAACATGAGATTTTGACTAGTACCCCCATCCTTTATTCTCCTTCTAGCCTCCGCAGGCGTAGAAAGAGGAGTAGGAACAGGCTGAACTATATATCCGCCCCTATCAAGAAAAATAGCTCACGCGGGAGGTTCAGTAGACCTGGCCATCTTCTCCCTACACCTAGCAGGGGCTTCCTCAATCCTTGCCTCAATAAACTTCATAACCACCATAATCAACATGCGAACCCCAGGGGTAACCTTTGACCGACTACCTCTGTTCGTCTGGTCTGTGTTTATAACAGCGTTCCTACTACTACTAAGACTGCCAGTCCTAGCAGGAGCCATAACTATGCTACTAACCGACCGCAATATTAACACAACATTCTTCGACCCAGCAGGAGGAGGAGACCCTATTCTGTTCCAGCATTTATTCTGATTCTTTGGACACCCAGAAGTATACATACTAATTCTACCTGGATTTGGAATGATTTCTCACGTAATCGCACACTACAGAGGAAAGCAAGAACCATTCGGATACCTAGGAATGGTATACGCAATGGTAGCAATAGGAATACTAGGATTCCTGGTATGAGCACAC</t>
  </si>
  <si>
    <t>B0138</t>
  </si>
  <si>
    <t>AATAATGATAGGAGGGTTCGGAAAATGGCTTATTCCTTTAATGATAGGAGCTCCTGACATGGCTTTCCCTCGAATGAAAAACATGAGGTTTTGACTAGTACCCCCATCCTTTATTCTTCTTCTAGCCTCCGCAGGCGTAGAAAGAGGGGTAGGAACAGGCTGAACTATATATCCGCCCCTATCAAGAAAAATAGCTCATGCGGGAGGCTCAGTAGACCTGGCCATCTTCTCCCTACACCTAGCAGGGGCTTCCTCAATTCTTGCCTCAATAAACTTCATAACCACCATAATCAACATGCGAACCCCAGGAGTTACCTTTGACCGACTACCTCTGTTCGTCTGGTCTGTATTTATAACAGCGTTCTTACTACTACTAAGACTGCCTGTCCTAGCAGGAGCCATAACTATGCTACTAACCGACCGCAATATTAACACAACATTCTTCGACCCAGCAGGAGGAGGAGACCCTATTCTGTTCCAGCATTTATTTTGATTCTTCGGACACCCAGAAGTATACATACTAATTCTACCTGGATTTGGAATGATTTCTCACGTAATAGCACACTACAGGGGAAAGCAAGAACCATTCGGATACCTAGGAATGGTATACGCAATGGTAGCAATAGGAATACTAGGATTCCTGGTATGAGCACAC</t>
  </si>
  <si>
    <t>B0218</t>
  </si>
  <si>
    <t>BDJRS-4131</t>
  </si>
  <si>
    <t>AATAATGATAGGAGGGTTCGGAAAATGGCTTATTCCTTTAATGATAGGAGCTCCTGACATGGCTTTCCCTCGAATGAAAAACATGAGGTTTTGACTAGTACCCCCATCCTTTATTCTTCTTCTAGCCTCCGCAGGCGTAGAAAGAGGGGTAGGAACAGGCTGAACTATATATCCGCCCCTATCAAGAAAAATAGCTCATGCGGGAGGCTCAGTAGACCTGGCTATCTTCTCCCTACACCTAGCAGGGGCTTCCTCAATTCTTGCCTCAATAAACTTCATAACCACCATAATCAACATGCGAACCCCAGGAGTTACCTTTGACCGACTACCTCTGTTCGTCTGGTCTGTATTTATAACAGCGTTTTTACTACTACTAAGACTGCCTGTCCTAGCAGGAGCCATAACTATGCTACTAACCGACCGTAATATTAACACAACATTCTTCGACCCAGCAGGAGGAGGAGACCCTATTCTGTTCCAGCATTTATTTTGATTCTTCGGACACCCAGAAGTATACATACTAATTCTACCTGGATTTGGAATGATTTCTCACGTAATAGCACACTACAGGGGAAAGCAAGAACCATTCGGATACCTAGGAATGGTATACGCAATGGTAGCAATAGGAATACTAGGATTCCTGGTATGAGCACAC</t>
  </si>
  <si>
    <t>BMOO-03780</t>
  </si>
  <si>
    <t>aff hawaiiensis</t>
  </si>
  <si>
    <t>AATAATGATAGGAGGGTTCGGAAACTGATTAATACCCTTAATGATAGGAGCTCCAGACATGGCCTTTCCCCGAATGAAAAATATGAGATTCTGACTAGTTCCTCCATCTTTTATTCTCCTACTAGCCTCTGCAGGTGTAGAGAGAGGAGTAGGTACAGGGTGAACCATATACCCCCCACTGTCAAGAAATATAGCCCACGCAGGAGGGTCAGTAGACCTAGCCATCTTCTCTCTTCACCTAGCAGGTGCCTCTTCCATACTAGCCTCCATCAAATTTATAACAACAGTAATAAACATGCGGACCCCGGGAGTAACCTTCGACCGGCTCCCTCTGTTTGTGTGATCAGTATTTATAACCGCATTTCTTCTTCTACTTAGTCTCCCCGTCCTAGCCGGTGCTATAACAATGTTATTAACAGACCGGAATGTAAAAACCACATTCTTCGACCCAGCAGGTGGTGGAGATCCTATACTATTCCAACATCTTTTTTGATTTTTTGGACATCCAGAGGTCTACATCCTTATTCTTCCTGGATTTGGGATGATTTCCCACGTAATTGCCCACTATAGAGGTAAGCAAGAACCCTTCGGTTATTTAGGGATGGTTTACGCGATGGTAGCTATCGGGATCTTAGGGTTCCTAGTCTGGGCCCACCACATGTTCA</t>
  </si>
  <si>
    <t>--------------------------------------------------------------------------------------------------------------------------------------------TAGTAATGATATTTTTTATGGTGATGCCAATAATGATAGGAGGGTTCGGAAACTGATTAATACCCTTAATGATAGGAGCTCCAGACATGGCCTTTCCCCGAATGAAAAATATGAGATTCTGACTAGTTCCTCCATCTTTTATTCTCCTACTAGCCTCTGCAGGTGTAGAGAGAGGAGTAGGTACAGGGTGAACCATATACCCCCCACTGTCAAGAAATATAGCCCACGCAGGAGGGTCAGTAGACCTAGCCATCTTCTCTCTTCACCTAGCAGGTGCCTCTTCCATACTAGCCTCCATCAAATTTATAACAACAGTAATAAACATGCGGACCCCGGGAGTAACCTTCGACCGGCTCCCTCTGTTTGTGTGATCAGTATTTATAACCGCATTTCTTCTTCTACTTAGTCTCCCCGTCCTAGCCGGTGCTATAACAATGTTATTAACAGACCGGAATGTAAAAACCACATTCTTCGACCCAGCAGGTGGTGGAGATCCTATACTATTCCAACATCTTTTTTGATTTTTTGGACATCCAGAGGTCTACATCCTTATTCTTCCTGGATTTGGGATGATTTCCCACGTAATTGCCCACTATAGAGGTAAGCAAGAACCCTTCGGTTATTTAGGGATGGTTTACGCGATGGTAGCTATCGGGATCTTAGGGTTCCTAGTCTGGGCCCACCACATGTTCA</t>
  </si>
  <si>
    <t>N0786</t>
  </si>
  <si>
    <t>AATAATGATAGGAGGGTTCGGAAACTGATTAATACCCTTAATGATAGGAGCTCCAGACATGGCCTTTCCCCGAATGAAAAATATGAGATTCTGACTAGTTCCTCCATCTTTTATTCTCCTACTAGCCTCTGCAGGTGTAGAGAGAGGAGTAGGTACAGGGTGAACCATATACCCCCCACTGTCAAGAAATATAGCCCACGCAGGAGGGTCAGTAGACCTAGCCATCTTCTCTCTTCACCTAGCAGGTGCCTCTTCCATACTAGCCTCCATCAAATTTATAACAACAGTAATAAACATGCGGACCCCGGGAGTAACCTTCGACCGGCTCCCTCTGTTTGTGTGATCAGTATTTATAACCGCATTTCTTCTTCTACTTAGTCTCCCCGTCCTAGCCGGTGCTATAACAATGTTATTAACAGACCGGAATGTAAAAACCACATTCTTCGACCCAGCAGGTGGTGGAGATCCTATACTATTCCAACATCTTTTTTGATTTTTTGGACATCCAGAGGTCTACATCCTTATTCTTCCTGGATTTGGAATGATTTCCCACGTGATTGCCCACTACAGAGGTAAGCAAGAACCCTTCGGTTATTTAGGGATGGTTTACGCGATGGTAGCTATCGGGATCTTAGGGTTCCTAGTCTGGGCCCAC</t>
  </si>
  <si>
    <t>N1013</t>
  </si>
  <si>
    <t>hawaiensis</t>
  </si>
  <si>
    <t>AATAATGATAGGAGGGTTCGGAAACTGATTAATACCCTTAATGATAGGAGCTCCAGACATGGCCTTTCCCCGAATGAAAAATATGAGATTCTGACTAGTTCCTCCATCTTTTATTCTCCTACTAGCCTCTGCAGGTGTAGAGAGAGGAGTAGGTACAGGGTGAACCATATACCCCCCACTGTCAAGAAATATAGCCCACGCAGGAGGGTCAGTAGACCTAGCCATCTTCTCTCTTCACCTAGCAGGTGCCTCTTCCATACTAGCCTCCATCAAATTTATAACAACAGTAATAAACATGCGGACCCCGGGAGTAACCTTCGACCGGCTCCCTCTGTTTGTGTGATCAGTATTTATAACCGCATTTCTTCTTCTACTTAGTCTCCCCGTCCTAGCCGGTGCTATAACGATGCTATTAACAGACCGGAATGTAAAAACCACATTCTTCGACCCAGCAGGTGGTGGAGATCCTATACTATTCCAACATCTTTTTTGATTTTTTGGACATCCAGAGGTCTACATCCTTATTCTTCCTGGATTTGGGATGATTTCCCACGTGATTGCCCACTATAGAGGTAAGCAAGAACCCTTCGGTTATTTAGGGATGGTTTACGCGATGGTAGCTATCGGGATCTTAGGGTTCCTAGTCTGGGCCCAC</t>
  </si>
  <si>
    <t>N1019</t>
  </si>
  <si>
    <t>AATAATGATAGGAGGGTTCGGAAACTGATTAATACCCTTAATGATAGGAGCTCCAGACATGGCCTTTCCCCGAATGAAAAATATGAGATTCTGACTAGTTCCTCCATCTTTTATTCTCCTACTAGCCTCTGCAGGTGTAGAGAGAGGAGTAGGTACAGGGTGAACCATATACCCCCCACTGTCAAGAAATATAGCCCACGCAGGAGGGTCGGTAGACCTAGCCATCTTCTCTCTTCACCTAGCAGGTGCCTCTTCCATACTAGCCTCCATCAAATTTATAACAACAGTAATAAACATGCGGACCCCGGGAGTAACCTTCGACCGGCTCCCTCTGTTTGTGTGATCAGTATTCATAACCGCATTTCTTCTTCTACTTAGTCTCCCCGTCCTAGCCGGTGCTATAACAATGTTATTAACAGACCGGAATGTAAAAACCACATTCTTCGACCCAGCAGGTGGTGGAGATCCTATACTATTCCAACATCTTTTTTGATTTTTTGGACATCCAGAGGTCTACATCCTTATTCTTCCTGGATTTGGGATGATTTCCCACGTGATTGCCCACTATAGAGGTAAGCAAGAACCCTTCGGTTATTTAGGGATGGTTTACGCAATGGTAGCTATCGGGATCTTAGGGTTCCTAGTCTGGGCCCAC</t>
  </si>
  <si>
    <t>N0893</t>
  </si>
  <si>
    <t>MOLAF_1204</t>
  </si>
  <si>
    <t>ex Z26231</t>
  </si>
  <si>
    <t>WAustr_Kimberley</t>
  </si>
  <si>
    <t>AATAATGATAGGAGGGTTCGGTAACTGACTCATACCTCTTATGATTGGTGCCCCAGACATGGCTTTCCCACGAATGAAAAAAATGAGATTCTGACTAGTACCCCCCTCATTCATTTTACTCCTCACCTCAGCAGGAATAGAAAGAGGAGTAGGAACAGGATGAACAATTTATCCACCACTATCAAGAAAAATAGCCCACGCAGGAAGATCTGTTGATCTAGCAATATTCTCCCTTCACTTAGCAGGAGCTTCATCTATCCTTGCCTCAATAAAATTTATAACCACAATTATTAAAATGCGATCTCCAGGAACATCTTTTGACCGATTACCACTATTCGTATGATCAGTATTTATCACAGCATTCTTACTACTACTAAGATTACCTGTTCTAGCAGGAGCTATTACTATGCTTCTTACAGATCGAAATATAAAAACAACATTCTTCGATCCAGCTGGAGGAGGAGACCCAATATTATTCCAACACTTATTCTGATTCTTTGGGCATCCAGAAGTATACATCCTTATATTACCAGGGTTTGGAATGATATCTCACGTCATAGCCCACTATAGAGGAAAGCAAGAACCATTTGGCTACCTAGGAATGGTTTACGCAATGGTAGCTATAGGAGTCCTAGGATTCCTAGTTTGAGCTCAC</t>
  </si>
  <si>
    <t>B0257</t>
  </si>
  <si>
    <t>MOLAF_1465</t>
  </si>
  <si>
    <t>F203011</t>
  </si>
  <si>
    <t>C</t>
  </si>
  <si>
    <t>AATAATGATAGGAGGGTTTGGAAAATGACTAACCCCACTTATGATAGGTGCCCCAGACATGGCATTCCCACGTATGAAAAATTTAAGATTCTGGCTAATACCCCCATCATTTATCCTCCTACTAGCCTCCGCTGGTATTGAAAGAGGTGTAGGTACAGGATGAACAATTTATCCCCCATTATCAAGAAAAATAGCCCACGCAGGAAGATCTGTTGACCTAGCAATATTCTCTCTACACTTAGCAGGTGCATCATCAATTCTAGCCTCTATAAAATTTATCACAACTATACTAAATATGCGATCTCCAGGTATCACATTTGACCGATTACCATTATTCATTTGGTCTATCTTTCTTACAACAATATTACTCCTCCTTAGACTTCCAGTACTAGCAGGAGCTATAACAATGCTACTAACAGACCGAAATTTAAAAACAACATTCTTCAACCCAGCAGGAGGAGGTGACCCAATACTATTCCAACACCTATTCTGATTCTTCGGACACCCAGAAGTATACATCCTTATTTTACCAGGATTCGGTATGATCTCTCATATAACAGCTCACTATAGAGGAAAGCAAGAACCATTCGGCTACTTAGGAATGGTTTATGCTATGATATCAATAGGCATCTTAGGATTCCTAGTATGAGCTCAC</t>
  </si>
  <si>
    <t>N1217</t>
  </si>
  <si>
    <t>AATAATGATAGGAGGGTTTGGAAAATGACTTATTCCACTAATGATAGGAGCCCCAGATATGGCCTTCCCACGCATGAAAAACATGAGATTCTGACTAGTACCCCCCTCCTTTATCCTTCTTA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AGGAGGAGACCCAATTTTATTCCAACACCTCTTCTGATTCTTCGGACACCCAGAGGTCTACATTCTCATTCTGCCAGGATTCGGAATGATTTCTCATGTTATAGCACATTACAGAGGAAAGCAAGAACCATTTGGCTACTTAGGAATGGTCTACGCAATGGTAGCCATAGGAATATTAGGATTCCTAGTTTGAGCACAT</t>
  </si>
  <si>
    <t>N0813</t>
  </si>
  <si>
    <t>B0198</t>
  </si>
  <si>
    <t>Oregon</t>
  </si>
  <si>
    <t>AATAATGATAGGAGGGTTTGGAAACTGACTAATCCCACTGATGATAGGAGCCCCTGATATGGCTTTCCCCCGAATGAAAAATATGAGATTCTGATTAATCCCCCCTTCATTTATCCTCCTTCTTGCCTCCGCGGGAGTAGAAAAAGGGGCAGGAACTGGCTGAACAATTTATCCCCCTCTATCAAGAAAAATCGCCCACGCAGGAGGGTCAGTTGATCTTGCAATCTTTTCTCTTCACTTAGCAGGGGCATCCTCGATTCTTGCTTCAATAAAATTTATTACTACGATTATAAAAATGCGAAGCCCAGGAATAACTTTCGACCGACTCCCCTTATTTGTGTGATCAGTTTTTATAACAGCTTTCCTACTTCTTCTTAGCCTCCCAGTCTTAGCAGGAGCCATAACAATGCTTTTAACAGACCGAAACATTAAAACGTCGTTCTTCGACCCAGCAGGAGGAGGAGACCCAATACTTTTCCAACATTTATTCTGATTTTTTGGTCATCCAGAAGTTTATATTCTTATACTCCCTGGGTTTGGGATGATATCACACGTAATAGCCCATTATAGAGGAAAGCAAGAGCCTTTTGGATACTTAGGAATGGTATACGCAATGGTAGCAATCGGTATTCTAGGATTTTTAGTATGAGCACAC</t>
  </si>
  <si>
    <t>B0197</t>
  </si>
  <si>
    <t>N0810</t>
  </si>
  <si>
    <t>AATAATGATAGGAGGGTTTGGAAACTGATTAACCCCCCTTATGATAGGAGCACCAGACATGGCATTTCCACGTATGAATAAATTAAGATTCTGACTAGTACCACCATCCTTTATACTCCTCCTAGCCTCAGCCAGCATAGAAAGAGGAGTAGGAACGGGATGAACTATTTATCCACCCCTATCAAGTAAAATTGCACATGCAGGAAGATCTGTAGATCTAACCATATTCTCGCTACACCTAGCAGGTGCATCCTCAATCCTAGCCTCAATAAAATTTATAACAACCATATTAAAAATGCGATCCCCAGGAATTACATTTGATCGCCTTCCTCTATTTGTATGATCAATATTACTAACAACAATACTTCTTCTTCTAAGACTCCCAGTACTAGCAGGAGCAATAACAATGCTTCTAACAGACCGAAACTTAAAAACAACATTCTTCAACCCAGCAGGAGGAGGAGACCCAATCCTCTTCCAACACCTATTCTGATTTTTTGGACATCCAGAAGTATATATTCTCATCTTACCAGGATTCGGAATGATCTCTCACATTATAGCCCATTATAGAGGCAAGAAAGAACCATTTGGATATCTAGGCATGGTTTATGCTATGGTATCTATAGGCATATTAGGCTTCCTAGTATGAGCTCAC</t>
  </si>
  <si>
    <t>N0809</t>
  </si>
  <si>
    <t>AATAATGATAGGAGGGTTTGGAAACTGATTAACCCCCCTTATGATAGGAGCACCAGACATGGCATTTCCACGTATGAATAAATTAAGATTCTGACTAGTACCACCATCCTTTATACTCCTCCTAGCCTCAGCCAGCATAGAAAGAGGAGTAGGAACGGGATGAACTATTTATCCACCCCTATCAAGTAAAATTGCACATGCAGGAAGATCTGTAGATCTAGCCATATTCTCGCTACACCTAGCAGGTGCATCCTCAATCCTAGCCTCAATAAAATTTATAACAACCATATTAAAAATGCGATCCCCAGGAATTACATTTGATCGCCTTCCTCTATTTGTATGATCAATATTACTAACAACAATACTTCTTCTTCTAAGACTCCCAGTACTAGCAGGAGCAATAACAATGCTTCTAACAGACCGAAACTTAAAAACAACATTCTTCAACCCAGCAGGAGGAGGAGACCCAATCCTCTTCCAACACCTATTCTGATTTTTCGGACATCCAGAAGTATATATTCTCATCTTACCAGGATTCGGAATGATCTCTCACATTATAGCCCATTACAGAGGCAAGAAAGAACCATTTGGATATCTAGGCATGGTTTATGCTATGGTATCTATAGGCATATTAGGCTTCCTAGTATGAGCTCAC</t>
  </si>
  <si>
    <t>N0811</t>
  </si>
  <si>
    <t>B0205</t>
  </si>
  <si>
    <t>Pseudothyone</t>
  </si>
  <si>
    <t>levini</t>
  </si>
  <si>
    <t>AATAATGATAGGAGGGTTTGGAAACTGGTTAATCCCCCTAATGATAGGAGCCCCAGATATGGCTTTTCCTCGAATGAAAAACATGAGATTCTGGTTAATCCCCCCATCATTTATTCTTCTCCTAGCCTCCGCCGGAGTAGAAAAAGGAGCAGGAACAGGATGAACAATTTACCCCCCTCTCTCCAGAAAAATTGCTCACGCAGGAGGATCAGTTGATCTCGCAATCTTCTCCTTACACCTAGCAGGAGCCTCATCAATCCTCGCCTCCATAAAATTTATCACCACAATCATAAAAATGCGAAGCCCTGGGGTAACCTTTGACCGTCTCCCTCTATTCGTCTGATCAGTTTTCATTACAGCTTTTCTCCTCCTTCTAAGACTCCCAGTACTAGCAGGAGCCATAACAATGCTTCTCACAGACCGTAAAATAAAAACATCATTCTTCGACCCCGCAGGAGGAGGAGACCCTATCCTATTCCAACACTTATTCTGATTTTTTGGTCATCCAGAAGTTTATATACTTATTCTCCCTGGGTTCGGAATGATATCCCACGTAATAGCACACTATAGAGGAAAGCAAGAACCTTTTGGTTACTTAGGAATGGTGTATGCAATGGTAGCAATCGGTATTCTAGGATTCCTAGTCTGAGCTCAC</t>
  </si>
  <si>
    <t>B0204</t>
  </si>
  <si>
    <t>AATAATGATAGGAGGGTTTGGAAACTGGTTAATCCCCCTAATGATAGGAGCCCCAGATATGGCTTTTCCTCGAATGAAAAACATGAGATTCTGGTTAATCCCCCCATCATTTATTCTTCTCCTAGCCTCCGCCGGAGTAGAAAAAGGAGCAGGAACAGGATGAACAATTTACCCCCCTCTTTCCAGAAAAATTGCTCACGCAGGAGGATCAGTTGATCTCGCAATCTTCTCCTTACACCTAGCAGGAGCCTCATCAATCCTCGCCTCCATAAAATTTATCACCACAATCATAAAAATGCGAAGCCCTGGGGTAACCTTTGACCGTCTCCCTCTATTCGTCTGATCAGTTTTCATTACAGCTTTTCTCCTCCTTCTAAGACTCCCAGTACTAGCAGGAGCCATAACAATGCTTCTCACAGACCGTAAAATAAAAACATCATTCTTCGACCCCGCAGGAGGAGGAGACCCTATCCTATTCCAACACTTATTCTGATTTTTTGGTCATCCAGAAGTTTATATACTTATTCTCCCTGGGTTCGGAATGATATCCCACGTAATAGCACACTATAGAGGAAAGCAAGAACCTTTTGGTTACTTAGGAATGGTGTATGCAATGGTAGCAATCGGTATTCTAGGATTCCTAGTCTGAGCTCAC</t>
  </si>
  <si>
    <t>N0912</t>
  </si>
  <si>
    <t>MOLAF_1228</t>
  </si>
  <si>
    <t>F174886</t>
  </si>
  <si>
    <t>AATAATGATAGGAGGGTTTGGAAATTGATTAACTCCCCTCATGATAGGAGCACCAGACATGGCATTCCCACGAATGAAAAACCTAAGATTCTGACTAGTACCCCCATCATTCATCCTACTTCTAGCCTCAGCCAGCATAGAAAGAGGAGTAGGAACAGGATGAACTATCTATCCCCCCTTATCAAGAAAAATAGCACACGCAGGAAGCTCCGTAGACCTGGCCATATTCTCACTACACCTAGCAGGTGCATCCTCAATATTAGCCTCAATAAAATTTATAACAACCATTCTAAAAATGCGATCCCCAGGCATTACATTTGACCGCCTTCCCCTATTCGTCTGATCAATCTTACTAACAACAATTCTTCTCCTCCTAAGTCTTCCAGTCCTAGCAGGAGCAATAACAATGCTCCTAACAGACCGAAACCTAAAAACAACGTTCTTCAACCCAGCAGGAGGAGGAGACCCAATCCTCTTCCAACACCTATTCTGATTCTTTGGTCACCCAGAAGTTTATATTCTCATCTTACCAGGATTCGGAATGATCTCTCATATTGTAGCTCACTACAGAGGTAAGAAAGAACCATTTGGATACCTAGGTATGGTATATGCCATGGTATCTATAGGAATTTTAGGCTTCCTAGTATGAGCCCAC</t>
  </si>
  <si>
    <t>N0900</t>
  </si>
  <si>
    <t>MOLAF_1213</t>
  </si>
  <si>
    <t>F173263</t>
  </si>
  <si>
    <t>AATAATGATAGGAGGTTTCGGAAAATGACTAATACCGCTAATGATAGGAGCCCCAGACATGGCATTCCCACGAATGAAAAAAATGAGCTTCTGACTAGTACCCCCTTCATTTATTCTTCTTCTAACCTCAGCAAGAGTAGAAAAAGGTGTAGGAACAGGATGAACAATATACCCCCCTCTATCAAGAAAAATAGCTCACGCAGGAAGCTCAGTAGACTTAGCTATATTTTCTCTTCACTTAGCAGGAGCCTCCTCAATACTAGCTTCAATAAAATTTATTACCACAATTATTAAAATGCGAACCCCCGGAGTATCCTTCGACCGACTACCATTATTTGTATGATCAGTATTTATCACAGCATTTCTATTAGTTTTAAGCCTTCCAGTACTAGCAGGAGCAATAACTATGCTCCTTACAGATCGAAAAATCAAAACAACATTCTTCGACCCAGCAGGAGGAGGCGACCCAATACTCTTCCAACACCTATTCTGATTCTTCGGACATCCAGAAGTTTACATCCTCATACTACCAGGATTTGGAATGATCTCACACGTAATAGCACACTACAGAAACAAGAGAGAACCCTTTGGTTACCTAGGAATGGTTTACGCCATGATAGCAATAGGAATATTAGGATTCCTAGTATGAGCACAC</t>
  </si>
  <si>
    <t>N1110</t>
  </si>
  <si>
    <t>IE-2007-769</t>
  </si>
  <si>
    <t>Bathyplotes???</t>
  </si>
  <si>
    <t>aymeric</t>
  </si>
  <si>
    <t>AATAATGATAGGAGGTTTCGGAAAATGACTAATACCTCTCATGATAGGCGCTCCAGACATGGCATTCCCACGGATGAAAAATATGAGATTTTGATTAGTACCCCCTTCTTTCATACTTCTTCTAGCCTCCGCAGGGGTAGAGAGCGGAGTAGGAACAGGATGAACAATATACCCTCCACTATCTAGAAAAATTGCACACGCCGGGGGATCAGTTGATTTAGCTATTTTTTCCCTTCACCTAGCAGGAGCTTCCTCTATTTTAGCATCCATAAAATTCATAACTACAATTATTAAAATGCGAACTCCAGGGGTTACATTCGACCGGCTTCCTCTATTCGTCTGATCAGTATTCATAACAGCCTTTCTACTCCTCCTAAGACTCCCAGTTCTAGCAGGGGCAATTACTATGCTTTTAACAGACCGTAACATAAAAACAACCTTCTTCGACCCAGCTGGAGGAGGTGATCCAATTTTATTTCAACACCTATTCTGATTTTTTGGTCACCCAGAAGTATATATACTTATCCTTCCAGGATTCGGGATGATATCACACGTAATAGCTCACTACAGAGGAAAGCAAGAACCTTTTGGTTACTTGGGAATGGTCTACGCCATGGTAGCCATAGGAATTTTAGGGTTTTTAGTCTGAGCCCAC</t>
  </si>
  <si>
    <t>B0085</t>
  </si>
  <si>
    <t>PNG12-0692</t>
  </si>
  <si>
    <t>AATAATGATAGGAGGTTTCGGAAAATGACTTATACCTCTTATGATAGGAGCTCCAGACATGGCCTTCCCACGAATGAATAAAATGAGATTTTGACTCGTACCCCCCTCATTCATACTACTCCTAGCTTCAGCCGGAGTAGAAAGAGGCGCCGGAACAGGATGAACAATTTACCCTCCTCTTTCAAGAAAAATAGCCCATGCAGGCGGTTCCGTCGACCTAGCCATATTCTCTCTTCACCTAGCAGGAGCCTCCTCTATCCTAGCATCAATAAAATTTATCACAACAATTATAAAAATGCGAGCACCAGGAGTAAGTTTCGACCGACTACCCCTATTCGTCTGATCAGTATTTATCACAGCCTTTCTCTTACTCCTGAGACTACCAGTTCTAGCAGGAGCCATCACTATGCTACTAACAGACCGAAATATTAACACAACATTCTTTGACCCAGCAGGAGGTGGAGATCCCATCTTATTTCAACACCTATTCTGATTTTTTGGCCATCCCGAAGTCTACATTCTTATCCTACCAGGATTCGGAATGATTTCTCACGTAATAGCCCACTACAGAGGAAAGCAAGAACCATTTGGATACCTAGGAATGGTTTATGCAATGGTAGCCATAGGAATTCTAGGGTTCCTAGTATGAGCCCAC</t>
  </si>
  <si>
    <t>B0142</t>
  </si>
  <si>
    <t>AATAATGATAGGAGGTTTCGGAAACTGATTAATTCCTCTAATGATTGGTGCCCCAGACATGGCCTTCCCACGAATGAAAAACATGAGATTTTGGTTAGTCCCACCTTCATTTATACTCCTTTTAGCCTCTGCCGGCGTAGAAAGAGGAGCAGGAACAGGATGAACAATCTACCCCCCGCTATCCAGAAACATTGCGCACGCTGGAGGATCTGTAGACCTAGCTATTTTCTCTCTGCACCTGGCAGGGGCCTCTTCCATTCTAGCATCAATAAACTTCATAACCACGATCATAAAAATGCGAACGCCAGGTGTTACATTCGACCGGCTCCCTTTATTTGTATGATCAGTCTTCATAACAGCCTTTCTACTCCTTCTGAGTCTACCAGTTCTAGCAGGGGCGATCACCATGCTGCTAACAGATCGAAACATTAAAACAACCTTCTTTGACCCAGCCGGGGGAGGAGACCCAATTCTATTTCAACACTTATTCTGGTTCTTTGGCCACCCAGAAGTATATATCCTTATCCTTCCAGGATTTGGAATGATATCCCACATCATAGCTCACTACAGAGGGAAGCAAGAACCATTCGGTTACTTAGGAATGGTATATGCTATGGTAGCCATAGGAATACTAGGATTCCTAGTTTGAGCCCAC</t>
  </si>
  <si>
    <t>N0980</t>
  </si>
  <si>
    <t>AATAATGATAGGAGGTTTCGGAAACTGATTAATTCCTCTAATGATTGGTGCCCCAGACATGGCTTTCCCACGAATGAAAAACATGAGATTTTGGTTAGTCCCACCTTCATTTATACTCCTTTTAGCCTCTGCCGGCGTAGAAAGAGGAGCAGGAACAGGATGAACAATCTACCCCCCGCTATCCAGAAACATTGCGCACGCCGGAGGATCTGTAGACCTAGCTATTTTCTCTCTGCACCTGGCAGGAGCCTCTTCCATTCTAGCATCAATAAACTTCATAACCACGATCATAAAAATGCGAACGCCAGGTGTTACATTCGACCGGCTCCCTTTATTTGTATGATCAGTCTTCATAACAGCCTTTCTACTCCTTCTGAGTCTACCAGTTCTAGCAGGGGCGATCACCATGCTGCTAACAGATCGAAACATTAAAACAACCTTCTTTGACCCAGCCGGGGGAGGAGACCCAATTCTATTTCAACACTTATTCTGGTTCTTTGGCCACCCAGAAGTATATATCCTTATCCTTCCAGGATTTGGAATGATATCCCACATCATAGCCCACTACAGAGGGAAGCAAGAACCATTCGGTTACTTAGGAATGGTATATGCTATGGTAGCCATAGGAATACTAGGATTCCTAGTTTGAGCCCAC</t>
  </si>
  <si>
    <t>N0790</t>
  </si>
  <si>
    <t>AATAATGATAGGAGGTTTCGGAAACTGGCTTATACCACTAATGATAGGAGCCCCAGACATGGCCTTCCCACGCATGAAAAACATGAGATTTTGATTAGTCCCACCATCATTTATTCTTCTTCTTGCCTCTGCGGGCGTGGAAAGAGGAGCTGGTACAGGTTGAACCATATACCCTCCCTTATCTAGCAAAATAGCTCACGCCGGTGGATCAGTCGATCTAGCCATATTTTCACTCCACTTAGCCGGAGCTTCCTCCATACTAGCTTCTATTAACTTCATAACAACAGTCATAAAAATGCGAACCCCGGGCGTAACGTTCGACCGGCTACCTCTATTTGTTTGGTCAGTCTTCATAACAGCATTTCTTCTTCTTTTAAGACTACCAGTCCTAGCAGGAGCAATTACAATGCTACTAACCGACCGGAACATAAAAACGACTTTCTTTGACCCAGCAGGAGGAGGGGACCCTATCCTATTTCAACACTTATTCTGATTCTTTGGTCACCCAGAAGTCTATATTCTAATTCTCCCAGGTTTCGGAATGATCTCCCACGTCATAGCCCACTATAGAGGAAAGCAAGAACCATTTGGCTATTTAGGAATGGTTTATGCAATGGTAGCCATAGGTATACTAGGTTTTTTAGTATGAGCCCAC</t>
  </si>
  <si>
    <t>N1015</t>
  </si>
  <si>
    <t>AATAATGATAGGAGGTTTCGGAAACTGGCTTATACCACTAATGATAGGAGCCCCAGACATGGCCTTTCCACGCATGAAAAACATGAGATTTTGATTAGTCCCACCCTCATTCATTCTTCTTCTTGCCTCTGCGGGCGTGGAAAGAGGAGCTGGTACAGGTTGAACCATATACCCTCCCTTATCTAGCAAAATAGCTCACGCTGGTGGATCAGTTGATCTAGCCATATTTTCACTCCACTTAGCCGGAGCTTCCTCCATACTAGCTTCTATTAACTTCATAACAACTGTCATAAAAATGCGAACCCCGGGCGTAACGTTCGACCGGTTACCTCTATTTGTTTGGTCAGTCTTCATAACAGCATTTCTTCTTCTTTTAAGACTACCAGTCCTAGCAGGAGCAATCACAATGCTACTAACCGACCGGAACATAAAAACGACTTTCTTTGACCCAGCAGGAGGAGGGGACCCTATCCTGTTTCAACACTTATTCTGATTCTTTGGTCACCCAGAAGTCTATATTCTAATTCTCCCAGGTTTCGGAATGATCTCCCACGTCATAGCCCACTATAGAGGAAAGCAAGAACCATTTGGTTATTTAGGAATGGTTTATGCAATGGTAGCCATAGGTATACTAGGCTTTTTAGTATGAGCCCAC</t>
  </si>
  <si>
    <t>N1215</t>
  </si>
  <si>
    <t>SaudiArabia</t>
  </si>
  <si>
    <t>AATAATGATAGGAGGTTTCGGAAACTGGCTTATACCGCTAATGATAGGAGCCCCAGACATGGCCTTTCCCCGCATGAAAAACATGAGATTTTGATTAGTCCCACCATCATTTATTCTTCTTCTTGCCTCTGCGGGCGTGGAAAGAGGAGCTGGCACAGGTTGAACTATATACCCTCCCCTATCTAGCAAAATAGCTCACGCCGGCGGATCAGTCGATTTAGCCATATTTTCACTCCACTTAGCCGGAGCTTCCTCCATACTAGCTTCTATTAACTTCATAACAACAGTTATAAAAATGCGAACCCCGGGCGTAACGTTCGACCGGCTACCTTTATTCGTTTGGTCAGTCTTCATAACAGCATTCCTTCTTCTTTTAAGACTACCAGTCCTAGCAGGAGCAATTACAATGCTACTAACCGACCGGAACATAAAAACGACTTTCTTTGACCCAGCAGGAGGAGGGGACCCTATCTTATTTCAACACCTATTCTGATTCTTTGGTCACCCAGAAGTCTATATTCTAATTCTACCAGGCTTCGGAATGATCTCCCATGTTATAGCCCACTATAGAGGAAAGCAAGAACCATTTGGTTACTTAGGAATGGTTTATGCAATGGTAGCCATAGGTATACTAGGCTTCTTAGTATGAGCTCAC</t>
  </si>
  <si>
    <t>B0216</t>
  </si>
  <si>
    <t>AATAATGATAGGAGGTTTCGGAAACTGGCTTATACCGCTGATGATAGGAGCCCCAGACATGGCCTTTCCCCGCATGAAAAACATGAGATTTTGATTAGTCCCACCATCATTTATTCTTCTTCTTGCCTCTGCAGGCGTGGAAAGAGGAGCTGGCACAGGTTGAACTATATACCCTCCCCTATCTAGCAAAATAGCTCACGCCGGCGGATCAGTCGATTTAGCCATATTTTCACTCCACTTAGCCGGAGCTTCCTCCATACTAGCTTCTATTAACTTCATAACAACAGTTATAAAAATGCGAACCCCGGGCGTAACGTTCGACCGGTTACCTTTATTCGTTTGGTCAGTCTTCATAACAGCATTTCTTCTTCTTTTAAGACTACCAGTCCTAGCAGGAGCAATTACAATGCTACTAACCGACCGGAACATAAAAACGACTTTCTTTGACCCAGCAGGAGGAGGGGACCCTATCCTATTTCAACACCTATTCTGATTCTTTGGTCACCCAGAAGTCTATATTCTAATTCTACCAGGCTTCGGAATGATCTCCCATGTTATAGCCCACTATAGAGGAAAGCAAGAACCATTTGGTTACTTAGGAATGGTTTATGCAATGGTAGCCATAGGCATACTAGGTTTCTTAGTATGAGCTCAC</t>
  </si>
  <si>
    <t>N1204</t>
  </si>
  <si>
    <t>AATAATGATAGGAGGTTTCGGAAACTGGCTTATACCGCTGATGATAGGAGCCCCAGACATGGCCTTTCCCCGCATGAAAAACATGAGATTTTGATTAGTCCCACCATCATTTATTCTTCTTCTTGCCTCTGCGGGCGTGGAAAGAGGAGCTGGCACAGGTTGAACTATATACCCTCCCCTATCTAGCAAAATAGCTCACGCCGGCGGATCAGTCGATTTAGCCATATTTTCACTCCACTTAGCCGGAGCTTCCTCCATACTAGCTTCTATTAACTTCATAACAACAGTTATAAAAATGCGAACCCCGGGCGTAACGTTCGACCGGTTACCTTTATTCGTTTGGTCAGTCTTCATAACAGCATTTCTTCTTCTTTTAAGACTACCAGTCCTAGCAGGAGCAATTACAATGCTACTAACCGACCGGAACATAAAAACGACTTTCTTTGACCCAGCAGGAGGAGGGGACCCTATCTTATTTCAACACCTATTCTGATTCTTTGGTCACCCAGAAGTCTATATTCTAATTCTACCAGGCTTCGGAATGATCTCCCATGTTATAGCCCACTATAGAGGAAAGCAAGAACCATTTGGTTACTTAGGAATGGTTTATGCAATGGTAGCCATAGGTATACTAGGTTTCTTAGTATGAGCTCAC</t>
  </si>
  <si>
    <t>B0207</t>
  </si>
  <si>
    <t>bidiscum</t>
  </si>
  <si>
    <t>AATAATGATAGGAGGTTTTGGAAAATGACTAATACCTTTAATGATAGGAGCACCAGACATGTCATTTCCTCGAATGAAAAACATGAGATTCTGACTAGTTCCACCTTCATTTATTCTCCTAATAGCCTCAGCTGGAGTAGAAAAAGGAGCCGGAACAGGATGAACTATATACCCCCCCCTGTCAAGAAAAATTGCACACGCAGGAGGTTCAGTAGACCTCGCCATATTTTCATTACACCTAGCAGGGGCTTCCTCAATTCTAGCATCAATAAAATTTATTTCCACAACCATAAAAATGCGAGCACCAGGAATTACATTTGACCGACTCCCACTTTTTGTATGGTCTGTTTTCATAACAGCATTCCTCCTAGTTCTAAGTCTACCAGTATTAGCTGGCGCAATTACCATGCTATTAACAGACCGAAATATAAAAACAACATTTTTTGATCCAGCCGGAGGAGGAGATCCAATCCTATTCCAACACCTATTCTGATTCTTTGGCCACCCTGAAGTTTACATACTCATTCTACCAGGATTCGGTATGATATCCCACGTTATAACACACTATAGAGGAAAGCAAGAACCATTTGGATACCTAGGGATGGTTTACGC-------------------------------------------</t>
  </si>
  <si>
    <t>N1060</t>
  </si>
  <si>
    <t>IE-2007-811</t>
  </si>
  <si>
    <t>cf. bitentaculata</t>
  </si>
  <si>
    <t>AATAATGATAGGCGGATTCGGAAAATGACTCCTCCCACTAATGATAGGCGCTCCAGATATGGCCTTCCCTCGAATGAATAACATGAGATTCTGACTAGTCCCACCATCCTTTACCCTCCTCCTAGCCTCCGCAGGAGTAGAAAAAGGAGCAGGAACCGGCTGAACAATATACCCCCCTCTCTCAAGCAAAATAGCCCACGCTGGCAGATCCGTAGATCTTGCAATCTTCTCTCTTCACCTAGCCGGAGCATCCTCCATTCTTGCCTCAATAAAATTTATTTCTACTATTATAAAAATGCGAACACCAGGAGTTACATTCGACCGCTTACCTCTATTTACATGATCAGTATTCATAACCGCCTTCCTCCTAGTATTAAGTCTACCAGTCCTAGCAGGTGCCATCACAATGTTATTAACAGACCGAAAAATCAATACAACATTCTTCGACCCAGCCGGCGGAGGAGACCCTATCCTCTTCCAACACCTATTCTGATTCTTTGGTCACCCAGAAGTTTACATTCTTATCCTCCCAGGATTTGGAATGATTTCCCATGTTATAGCACACTATAGTGGTAAGAACAATCCATTTGGTTACCTAGGAATGGTTTACGCCATGATAGCTATAGGCATTCTAGGTTTCTTAGTATGAGCCCAC</t>
  </si>
  <si>
    <t>B0090</t>
  </si>
  <si>
    <t>PNG12-0717</t>
  </si>
  <si>
    <t>AATAATGATAGGCGGTTTTGGAAACTGACTAATACCACTGATGATAGGCGCCCCAGACATGGCCTTTCCACGAATGAACAACATGAGATTCTGACTAGTCCCACCATCCTTTATCCTATTACTAGCCTCCGCCGGAGTAGAAAGAGGAGTAGGAACAGGATGAACCATATACCCCCCTCTATCAAGAAATATTGCCCACGCCGGAGGATCAGTTGACCTAGCCATATTCTCCTTACATTTAGCAGGAGCCTCTTCAATTCTAGCCTCTATAAACTTTATAACCACGATAATAAACATGCGAACTCCAGGGGTAACCTTTGACCGACTACCCCTATTTGTCTGATCCGTCTTCATAACAGCATTCCTACTCCTCCTAAGATTACCAGTTCTAGCAGGGGCAATCACGATGCTCCTAACCGACCGAAACATCAACACAACATTCTTCGACCCAGCAGGCGGAGGAGACCCTATCCTGTTCCAACACCTATTCTGGTTTTTCGGACACCCAGAGGTCTACATACTCATCCTACCAGGGTTCGGAATGATATCCCACGTAATAGCCCACTACAGAGGAAAGCAAGAACCCTTCGGCTACCTAGGAATGGTATACGCAATGGTAGCAATAGGAATTTTAGGATTCCTAGTCTGAGCCCAC</t>
  </si>
  <si>
    <t>N0807</t>
  </si>
  <si>
    <t>AATAATGATAGGGGGCTTCGGAAACTGGTTAATACCATTAATGATAGGTGCCCCAGACATGGCCTTCCCCCGAATGAAAAAAATGAGCTTCTGGTTAGTACCCCCATCCTTTATTCTCCTTCTTGCATCTGCAGGAGTAGAAAGAGGGGCAGGAACAGGCTGAACCATCTACCCTCCACTCTCAAGAAATATTGCCCACGCCGGAGGGTCTGTAGACCTAGCCATTTTCTCCCTACACCTAGCCGGAGCCTCCTCCATATTAGCCTCAATAAACTTCATAACAACAATAATAAACATGCGAACCCCAGGAGTTACATTTGACCGTCTCCCCTTATTCGTTTGATCAGTCTTCATAACAGCGTTTCTTCTACTACTAAGACTTCCAGTGCTAGCAGGAGCCATAACAATGCTATTAACAGACCGGAACATTAAAACAACTTTCTTCGACCCAGCAGGTGGAGGAGACCCAATACTGTTCCAACACTTATTCTGATTTTTCGGACACCCAGAAGTGTACATTCTTATTCTCCCAGGATTCGGAATGATATCCCACGTAATAGCCCACTATAGAGGAAAGCAAGAACCATTCGGCTATCTAGGAATGGTATACGCAATGGTAGCCATAGGAATTCTTGGATTCCTAGTCTGAGCCCAC</t>
  </si>
  <si>
    <t>B0159</t>
  </si>
  <si>
    <t>AATAATGATAGGGGGCTTTGGAAACTGACTAATACCCTTAATGATAGGAGCCCCAGACATGGCCTTCCCACGAATGAAAAACATGAGATTTTGACTGGTCCCCCCATCTTTTATTCTTCTACTAGCCTCCGCAGGCGTAGAGAGAGGCGTAGGTACTGGGTGAACTATATACCCCCCGCTATCAAGGAATATAGCCCATGCAGGAGGGTCAGTCGACCTAGCCATTTTCTCCCTTCACTTGGCAGGTGCCTCATCCATACTAGCATCCATCAAATTTATAACCACAGTAATAAACATGCGAACCCCAGGAGTAACCTTCGACCGGCTCCCTTTATTTGTCTGGTCAGTATTTATAACCGCTTTCCTTCTTCTCCTTAGACTTCCTGTCCTAGCTGGGGCCATAACAATGCTATTAACAGACCGAAACGTTAATACAACGTTCTTCGACCCAGCTGGAGGAGGGGACCCTATATTATTCCAACACCTATTCTGGTTCTTCGGGCACCCAGAGGTTTACATCCTTATTCTACCTGGTTTCGGGATGATCTCCCACGTGATAGCCCACTACAGTGGGAAGCAAGAACCGTTCGGTTATCTGGGTATGGTCTACGCGATGGTAGCCATTGGGATCCTAGGATTTCTAGTCTGAGCCCAC</t>
  </si>
  <si>
    <t>B0050</t>
  </si>
  <si>
    <t>PNG12-0438</t>
  </si>
  <si>
    <t>AATAATGATAGGGGGCTTTGGAAACTGACTTATCCCCCTGATGATAGGAGCCCCTGACATGGCATTCCCCCGAATGAATAAAATGAGTTTTTGATTAGTCCCCCCTTCTTTCATTTTACTCTTAGCATCAGCAGGAGTAGAAAGAGGTGTTGGAACAGGATGAACAATCTATCCACCCTTATCTAGAAAAATAGCCCACGCTGGGGGGTCGGTAGACCTTGCTATCTTCTCTTTACATTTAGCGGGGGCCTCCTCCATACTAGCCTCCATAAAATTTATAACAACCATTATAAACATGCGAACTCCAGGGATAACTTTTGACCGTCTTCCGTTGTTCGTATGATCCGTATTCATAACTGCCTTTCTTCTCCTCCTGAGCCTGCCAGTACTGGCAGGCGCCATAACCATGCTCCTAACGGACCGAAACATAAAAACGACCTTCTTTGACCCAGCGGGAGGGGGAGACCCTATTTTATTTCAACATCTGTTCTGATTCTTCGGACATCCGGAAGTTTACATCCTTATTTTACCTGGATTCGGAATGATATCCCACGTTATCGCTCACTACAGAGGCAAGCAAGAACCTTTCGGATATCTTGGTATGGTGTACGCCATGGTAGCCATAGGAATACTTGGATTCCTAGTGTGAGCCCAC</t>
  </si>
  <si>
    <t>B0041</t>
  </si>
  <si>
    <t>PNG12-0404</t>
  </si>
  <si>
    <t>AATAATGATAGGGGGCTTTGGAAACTGACTTATCCCCCTGATGATAGGAGCCCCTGACATGGCATTTCCCCGAATGAATAAAATGAGTTTTTGATTAGTCCCCCCTTCTTTCATTTTACTCTTAGCATCAGCAGGAGTAGAAAGAGGTGTTGGAACAGGATGAACAATCTATCCACCCTTATCTAGAAAAATAGCCCACGCTGGGGGATCGGTAGACCTTGCTATCTTCTCTTTACATTTAGCGGGGGCTTCCTCCATACTAGCTTCCATAAAATTTATAACAACCATTATAAACATGCGAACTCCAGGGATAACTTTTGACCGTCTTCCGTTGTTCGTATGATCCGTATTCATAACTGCCTTTCTTCTCCTCCTGAGCCTGCCAGTACTGGCAGGCGCCATAACCATGCTCCTAACGGACCGAAACATAAAAACGACCTTCTTTGACCCAGCGGGAGGGGGAGACCCTATTTTATTTCAACATCTGTTCTGATTCTTCGGACATCCGGAAGTTTACATCCTCATTTTACCTGGATTCGGAATGATATCCCACGTTATCGCTCACTACAGAGGCAAGCAAGAACCTTTCGGATATCTTGGTATGGTGTACGCCATGGTAGCCATAGGAATACTTGGATTCCTAGTGTGAGCCCAC</t>
  </si>
  <si>
    <t>B0047</t>
  </si>
  <si>
    <t>PNG12-0435</t>
  </si>
  <si>
    <t>B0233</t>
  </si>
  <si>
    <t>MOLAF_1432</t>
  </si>
  <si>
    <t>Z27847</t>
  </si>
  <si>
    <t>versicolor</t>
  </si>
  <si>
    <t>AATAATGATAGGGGGTTTTGGAAATTGGTTGGTTCCTTTAATGATTGGGGCTCCGGATATGGCTTTTCCCCGAATGAAAAATTTAAGGTTTTGACTTGTTCCTCCTTCATTTATTTTGCTTTTATTGTCTGCTGGGGTGGAGAGTGGAGTAGGTACTGGTTGGACTATTTATCCTCCTCTTTCTAGTAAAATTGCTCATGCAGGGGGGTCGGTGGATCTTGCTATTTTTTCTCTTCATTTGGCGGGAGCTTCTTCTATTTTGGCTTCTATAAAATTTTTATCTACTATTATAAAAATGCGGTCTTTTGGGGTTACTTTTGATCGATTGCCATTATTTGTTTGGTCAATTTTTATAACTACTGTTTTGCTTCTTTTGAGACTTCCTGTTTTGGCGGGGGCTATAACTATGTTGCTTACTGATCGTAATCTTAATACAACGTTTTTTGATCCTGCTGGTGGGGGTGATCCTATTCTTTTTCAGCATTTGTTTTGGTTTTTTGGACATCCTGAAGTTTATATTCTTATATTACCTGGGTTTGGTATGATATCTCATGTCATAACTTATTATAGAGGGAAGCAGGAACCGTTTGGTTATCTTGGTATGGTTTATGCTATGATA------------------------------------</t>
  </si>
  <si>
    <t>N1096</t>
  </si>
  <si>
    <t>IE-2007-791</t>
  </si>
  <si>
    <t>bo</t>
  </si>
  <si>
    <t>AATAATGATAGGTGGCTTCGGAAATTGACTAATTCCACTAATGATAGGAGCCCCAGACATGGCCTTCCCTCGAATGAAAAATATGAGATTTTGGCTAGTCCCCCCTTCTTTTATCCTTCTTCTAGCCTCGGCAGGAGTAGAAAGCGGAGCCGGAACAGGCTGAACTATATATCCACCCTTATCAAGAAACATAGCCCATGCTGGTGGATCAGTTGATCTAGCCATTTTCTCACTCCACCTAGCCGGAGCCTCCTCTATATTAGCCTCAATTAACTTCATAACAACAGTCATAAACATGCGAACCCCAGGGGTAACCTTCGACCGACTACCTTTATTCGTCTGGTCCGTACTCATAACCGCCTTTCTTCTTCTACTGAGATTACCAGTCCTAGCTGGAGCAATCACAATGCTATTAACTGACCGGAACGTAAAAACCACCTTCTTTGACCCTGCAGGAGGAGGAGACCCAATTCTATTCCAACATCTATTCTGATTCTTTGGTCACCCAGAAGTCTACATCCTCATTTTACCAGGCTTTGGGATGATCTCCCACGTAATAGCTCACTACAGAGGTAAGCAAGAACCATTCGGCTACCTAGGAATGGTCTATGCAATGGTAGCCATCGGAATCCTAGGATTCTTAGTGTGAGCCCAC</t>
  </si>
  <si>
    <t>BASEC117-09</t>
  </si>
  <si>
    <t>KL-06-342</t>
  </si>
  <si>
    <t>AATAATGATAGGTGGCTTTGGAAAATGATTAATCCCTTTAATGATAGGAGCCCCAGATATGGCATTTCCTCGAATGAAAAAAATGAGTTTCTGACTTGTCCCCCCCTCATTTATCTTACTTTTAACCTCTGCAAGAGTTGAAAAAGGAGCCGGGACAGGTTGAACACTTTATCCCCCTTTATCAAGAAAAATAGCACATGCCGGAAGCTCAGTTGATCTGGCAATCTTTTCTCTACACTTAGCAGGAGCCTCTTCTATTTTAGCCTCAATAAAATTTATTACTACTATTATAAACATGCGAACACCTGGGGTTTCCTTTGATCGACTTCCGCTATTTGTATGATCAGTATTTATA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</si>
  <si>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--CTTTATCTTTTTATTTCGGAGCTTGAGCCGGAATGGTTGGTACAGCCATGAGAGTTCTAATCCGTACAGAACTTGCCCAACCAGGTTCACTATTACAAGATGACCAAATATATAAAGTTATAGTAACAGCACATGCCCTAATAATGATTTTCTTTATGGTTATGCCAATAATGATAGGTGGCTTTGGAAAATGATTAATCCCTTTAATGATAGGAGCCCCAGATATGGCATTTCCTCGAATGAAAAAAATGAGTTTCTGACTTGTCCCCCCCTCATTTATCTTACTTTTAACCTCTGCAAGAGTTGAAAAAGGAGCCGGGACAGGTTGAACACTTTATCCCCCTTTATCAAGAAAAATAGCACATGCCGGAAGCTCAGTTGATCTGGCAATCTTTTCTCTACACTTAGCAGGAGCCTCTTCTATTTTAGCCTCAATAAAATTTATTACTACTATTATAAACATGCGAACACCTGGGGTTTCCTTTGATCGACTTCCGCTATTTGTATGATCAGTATTTATAAC-------------------------------------------------------------------------------------------------------------------------------------</t>
  </si>
  <si>
    <t>BASEC141-09</t>
  </si>
  <si>
    <t>KL-08-895</t>
  </si>
  <si>
    <t>AATAATGATAGGTGGCTTTGGAAACTGGCTTATCCCACTAATGATAGGAGCACCTGATATGGCCTTCCCACGAATGAAAAAAATGAGATTTTGACTAATCCCCCCATCATTTATTCTTCTTCTTGCCTCAGCAAGAGTTGAAAGAGGAGCAGGTACAGGATGAACAATATATCCACCACTCTCTAGAAAAATAGCACATGCAAGAGGCTCGGTAGATCTAGCTATATTCTCACTTCACCTAGCAGGAGCTTCCTCAATTCTAGCATCAATTAAATTTATAACTACTATTATAAAAATGCGATCCCCTGGTATAACATTCGACCGTCTCCCATTATTTATCTGATCTGTATTAATCACAGCGTTCCTACTACTTCTCAGATTACCTGTACTAGCAGGAGCAATAACAATGCTTCTAACCGACCGAAACATTAACACTACATTTTTTGACCCGGCAGGAGGAGGAGACC--------------------------------------------------------------------------------------------------------------------------------------------------------------------------------------------------------------</t>
  </si>
  <si>
    <t>AACACTATATCTAATCCTTGGAATTTGAGCAGGGATAACAGGAACAGCTATGAGAGTCATTATACGAACAGAACTTGCCCAACCAGGGTCCCTACTAAAAGATGACCAAATCTACAAAGTTATAGTTACAGCACATGCCTTAGTAATGATATTCTTCATGGTGATGCCAATAATGATAGGTGGCTTTGGAAACTGGCTTATCCCACTAATGATAGGAGCACCTGATATGGCCTTCCCACGAATGAAAAAAATGAGATTTTGACTAATCCCCCCATCATTTATTCTTCTTCTTGCCTCAGCAAGAGTTGAAAGAGGAGCAGGTACAGGATGAACAATATATCCACCACTCTCTAGAAAAATAGCACATGCAAGAGGCTCGGTAGATCTAGCTATATTCTCACTTCACCTAGCAGGAGCTTCCTCAATTCTAGCATCAATTAAATTTATAACTACTATTATAAAAATGCGATCCCCTGGTATAACATTCGACCGTCTCCCATTATTTATCTGATCTGTATTAATCACAGCGTTCCTACTACTTCTCAGATTACCTGTACTAGCAGGAGCAATAACAATGCTTCTAACCGACCGAAACATTAACACTACATTTTTTGACCCGGCAGGAGGAGGAGACC-----------------------</t>
  </si>
  <si>
    <t>BMOO-09867</t>
  </si>
  <si>
    <t>AATAATGATAGGTGGTTTTGGAAACTGACTAATACCACTAATGATAGGCGCCCCAGACATGGCCTTCCCACGAATGAACAACATGAGATTCTGACTAGTCCCACCATCCTTTATCCTATTACTAGCCTCCGCCAGAGTAGAAAGAGGAGTAGGAACAGGGTGAACCATATACCCCCCTCTATCAAGAAATATTGCCCACGCCGGAGGATCAGTTGACCTAGCCATATTCTCCTTGCATTTAGCAGGAGCCTCTTCAATTCTAGCCTCTATAAACTTTATAACCACGATAATAAACATGCGAACTCCAGGGGTAACCTTTGACCGACTACCCTTATTTGTCTGATCCGTCTTCATAACAGCATTCCTACTCCTCCTAAGATTACCAGTTCTAGCAGGGGCAATCACGATGCTCCTAACCGACCGAAACATCAACACAACATTCTTCGACCCAGCAGGCGGAGGAGACCCTATCCTGTTCCAACACCTATTCTGGTTTTTCGGACACCCAGAGGTCTACATACTCATCCTACCAGGATTCGGAATGATATCCCACGTAATAGCCCACTACAGAGGAAAGCAAGAACCTTTCGGCTACCTAGGAATGGTATACGCAATGGTAGCAATAGGAATTTTAGGATTCCTAGTCTGAGCCCACCATATGTTCA</t>
  </si>
  <si>
    <t>---------------------------------------------------------------------------------------------------------------------------------------------AGTAATGATATTTTTTATGGTGATGCCAATAATGATAGGTGGTTTTGGAAACTGACTAATACCACTAATGATAGGCGCCCCAGACATGGCCTTCCCACGAATGAACAACATGAGATTCTGACTAGTCCCACCATCCTTTATCCTATTACTAGCCTCCGCCAGAGTAGAAAGAGGAGTAGGAACAGGGTGAACCATATACCCCCCTCTATCAAGAAATATTGCCCACGCCGGAGGATCAGTTGACCTAGCCATATTCTCCTTGCATTTAGCAGGAGCCTCTTCAATTCTAGCCTCTATAAACTTTATAACCACGATAATAAACATGCGAACTCCAGGGGTAACCTTTGACCGACTACCCTTATTTGTCTGATCCGTCTTCATAACAGCATTCCTACTCCTCCTAAGATTACCAGTTCTAGCAGGGGCAATCACGATGCTCCTAACCGACCGAAACATCAACACAACATTCTTCGACCCAGCAGGCGGAGGAGACCCTATCCTGTTCCAACACCTATTCTGGTTTTTCGGACACCCAGAGGTCTACATACTCATCCTACCAGGATTCGGAATGATATCCCACGTAATAGCCCACTACAGAGGAAAGCAAGAACCTTTCGGCTACCTAGGAATGGTATACGCAATGGTAGCAATAGGAATTTTAGGATTCCTAGTCTGAGCCCACCATATGTTCA</t>
  </si>
  <si>
    <t>BMOO-06546</t>
  </si>
  <si>
    <t>AATAATGATAGGTGGT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ATCCGTCTTCATAACAGCATTCCTACTCCTCCTAAGATTACCAGTTCTAGCAGGGGCAATCACGATGCTCCTAACCGACCGAAACATCAACACAACATTCTTCGACCCAGCAGGCGGAGGAGACCCTATCCTGTTCCAACACCTATTCTGGTTTTTCGGACACCCAGAGGTCTACATACTCATCCTACCAGGGTTCGGAATGATATCCCACGTAATAGCCCACTACAGAGGAAAGCAAGAACCTTTCGGCTACCTAGGAATGGTGTACGCAATGGTAGCAATAGGAATTTTAGGATTCCTAGTCTGAGCCCACCACATGTTCA</t>
  </si>
  <si>
    <t>------------------------------------------------------------------------------------------------------------------------------------------CCTAGTAATGATATTTTTTATGGTGATGCCAATAATGATAGGTGGT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ATCCGTCTTCATAACAGCATTCCTACTCCTCCTAAGATTACCAGTTCTAGCAGGGGCAATCACGATGCTCCTAACCGACCGAAACATCAACACAACATTCTTCGACCCAGCAGGCGGAGGAGACCCTATCCTGTTCCAACACCTATTCTGGTTTTTCGGACACCCAGAGGTCTACATACTCATCCTACCAGGGTTCGGAATGATATCCCACGTAATAGCCCACTACAGAGGAAAGCAAGAACCTTTCGGCTACCTAGGAATGGTGTACGCAATGGTAGCAATAGGAATTTTAGGATTCCTAGTCTGAGCCCACCACATGTTCA</t>
  </si>
  <si>
    <t>B0083</t>
  </si>
  <si>
    <t>PNG12-0661</t>
  </si>
  <si>
    <t>AATAATGATAGGTGGTTTTGGAAACTGACTAATACCACTAATGATAGGCGCCCCAGACATGGCCTTCCCACGAATGAACAACATGAGATTCTGACTAGTCCCACCATCCTTTATCCTATTACTAGCCTCTGCCGGAGTAGAAAGAGGAGTAGGAACAGGGTGAACCATATACCCCCCTCTATCAGGAAATATTGCCCACGCCGGAGGATCAGTTGACCTAGCCATATTCTCCTTACATTTAGCAGGAGCCTCTTCAATTCTAGCCTCTATAAACTTTATAACCACGATAATAAACATGCGAACTCCAGGGGTAACCTTTGACCGACTACCCTTATTTGTCTGA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</si>
  <si>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N1101</t>
  </si>
  <si>
    <t>IE-2007-763</t>
  </si>
  <si>
    <t>multipes</t>
  </si>
  <si>
    <t>AATAATGATCGGAGGATTCGGAAAATGACTTATACCATTAATGATAGGAGCCCCAGACATGGCTTTCCCACGAATGAAAAAAATGAGATTCTGACTAGTACCCCCCTCCTTCATTCTACTACTAGCTTCCGCAGGAGTCGAAAGAGGTGCCGGTACAGGATGAACAATATATCCACCCCTCTCAAGAAAAATCGCCCATGCAGGAGGATCCGTTGATCTAGCCATCTTCTCCCTCCATCTTGCAGGAGCCTCCTCAATACTAGCTTCAATCAACTTCATCACTACAACTATCAAAATGCGAACTCCAGGAGTAAGTTTTGACCGCCTACCACTCTTTGTCTGATCCGTACTCATCACCGCATTCCTACTACTCCTAAGCCTACCTGTATTGGCAGGCGCAATAACAATGCTACTTACCGACCGTAACATAAAAACCACATTCTTTGACCCAGCAGGAGGAGGAGACCCTATTCTATTCCAACACCTATTCTGATTCTTTGGACACCCAGAAGTATATATCCTTATACTCCCAGGATTTGGAATGATCTCCCACGTCATCGCCCATTACAGAGGAAAGCAAGAACCATTCGGTTACCTAGGAATGGTATACGCAATGGTAGCCATAGGAATCCTCGGATTCCTAGTTTGAGCCCAC</t>
  </si>
  <si>
    <t>N0903</t>
  </si>
  <si>
    <t>MOLAF_1216</t>
  </si>
  <si>
    <t>N1935_F173266 (1)</t>
  </si>
  <si>
    <t>AATAATGATTGGAGGATTCGGAAAATGACTAATACCACTAATGATAGGAGCCCCAGACATGGCATTTCCACGAATGAAAAAAATGAGCTTCTGACTAGTACCACCATCATTTATTCTACTTCTAACCTCAGCAAGAGTAGAAAAAGGTGTAGGAACAGGATGAACAATATACCCCCCTCTTTCCAGAAAAATAGCCCACGCAGGAAGCTCAGTAGACCTAGCCATATTCTCTCTTCATCTAGCAGGAGCCTCCTCAATACTTGCTTCAATAAAATTTATTACTACAATTATTAATATGCGAACCCCTGGAGTATCTTTTGACCGACTACCACTATTCGTATGATCAGTATTTATTACAGCATTTCTTCTAGTACTAAGCCTCCCAGTACTAGCAGGAGCAATAACTATGCTTCTAACAGACCGAAAAATAAAAACAACATTTTTTGACCCAGCAGGAGGAGGAGACCCAATATTATTTCAACATCTATTCTGATTCTTTGGCCATCCAGAAGTTTACATTCTTATACTACCAGGATTCGGAATGATTTCACACGTAATAGCACACTACAGAAACAAGAGAGAACCATTTGGGTACCTAGGAATGGTTTACGCCATGATAGCAATAGGAATATTAGGATTCCTAGTATGAGCACAC</t>
  </si>
  <si>
    <t>B0253</t>
  </si>
  <si>
    <t>MOLAF_1461</t>
  </si>
  <si>
    <t>Z27862</t>
  </si>
  <si>
    <t>AATAATGATTGGAGGATTCGGAAAATGACTAATACCACTAATGATAGGAGCCCCAGACATGGCATTTCCACGAATGAAAAAAATGAGCTTCTGACTAGTACCACCATCATTTATTCTACTTCTAACCTCAGCAAGAGTAGAAAAAGGTGTAGGAACAGGATGAACAATATACCCCCCTCTTTCCAGAAAAATAGCCCACGCAGGAAGCTCAGTAGACCTAGCCATATTCTCTCTTCATCTAGCAGGAGCCTCCTCAATACTTGCTTCAATAAAATTTATTACTACAATTATTAATATGCGAACCCCTGGAGTATCTTTTGACCGACTACCACTATTCGTATGATCAGTATTTATTACAGCATTTCTTCTAGTACTAAGCCTCCCAGTACTAGCAGGAGCAATAACTATGCTTCTAACAGACCGAAAAATAAAAACAACATTTTTTGACCCAGCAGGAGGAGGAGACCCAATATTATTTCAACATCTATTCTGATTCTTTGGCCATCCAGAAGTTTACATTCTTATACTACCAGGATTTGGAATGATTTCACACGTAATAGCACACTACAGAAACAAGAGAGAACCATTTGGGTACCTAGGAATGGTTTACGCCATGATAGCAATAGGAATATTAGGATTCCTAGTATGAGCACAC</t>
  </si>
  <si>
    <t>B0252</t>
  </si>
  <si>
    <t>MOLAF_1460</t>
  </si>
  <si>
    <t>F203000</t>
  </si>
  <si>
    <t>AATAATGATTGGAGGATTCGGAAAATGACTAATCCCACTAATGATAGGAGCCCCAGACATGGCATTTCCACGAATGAAAAAAATGAGCTTCTGACTAGTACCCCCATCATTTATTCTACTTCTAACCTCAGCAAGAGTAGAAAAAGGTGTAGGAACAGGATGAACAATATACCCCCCTCTTTCCAGAAAAATAGCCCACGCAGGAAGCTCAGTAGACCTAGCCATATTTTCTCTTCATCTAGCAGGAGCCTCCTCAATACTTGCTTCAATAAAATTTATTACTACAATTATTAATATGCGAACCCCTGGAGTATCTTTTGACCGACTACCACTATTCGTATGATCAGTATTTATTACAGCATTTCTTCTAGTACTAAGCCTCCCAGTACTAGCAGGAGCAATAACTATGCTTCTAACAGACCGAAAAATAAAAACAACATTTTTTGACCCAGCAGGAGGAGGAGACCCAATATTATTTCAACATCTATTCTGATTCTTTGGCCATCCAGAAGTTTACATTCTTATACTACCAGGATTCGGAATGATTTCACACGTAATAGCACACTACAGAAACAAGAGAGAACCATTTGGGTACCTAGGAATGGTTTACGCCATGATAGCAATAGGAATATTAGGATTCCTAGTATGAGCACAC</t>
  </si>
  <si>
    <t>B0203</t>
  </si>
  <si>
    <t>belli</t>
  </si>
  <si>
    <t>AATAATGATTGGAGGATTTGGAAAATGACTAGTTCCATTAATGATAGGCGCCCCAGATATGGCTTTTCCACGAATGAATAACATGAGCTTCTGACTAGTCCCCCCATCATTTATTTTACTACTCGCCTCCGCAGGCGTAGAAAGAGGAGCAGGAACAGGTTGAACTATATACCCTCCATTATCAAGAAATATAGCCCACGCAGGAGGATCAGTAGACTTAGCCATCTTCTCACTACACCTAGCAGGAGCCTCATCAATACTAGCCTCAATAAAATTTATTACAACAATTATAAAAATGCGAACTCCAGGCATCACATTTGATCGCCTACCTCTATTTGTGTGATCAATCTTTATCACAACCTTCCTCCTACTACTTAGACTACCAGTTCTAGCAGGTGCCATAACAATGCTCTTAACTGACCGAAATATTAATACAACATTTTTTGACCCAGCAGGAGGAGGAGACCCTATACTATTTCAACACCTATTCTGATTCTTCGGCCACCCCGAAGTATATATACTTATATTACCAGGATTCGGAATGATTTCCCACGTAATAGCACATTATAGAGGTAAGCAAGAACCCTTTGGATACTTAGGAATGG--------------------------------------------------</t>
  </si>
  <si>
    <t>N0869</t>
  </si>
  <si>
    <t>MOLAF_1166</t>
  </si>
  <si>
    <t>F169345 (1)</t>
  </si>
  <si>
    <t>AATAATGATTGGAGGATTTGGAAACTGATTAATCCCCTTAATGATAGGAGCCCCAGACATGGCATTCCCTCGAATGAAAAATATGAGATTCTGATTAGTCCCACCTTCTTTTATTCTCCTCCTCACCTCTGCAGGAATAGAAAAAGGAGCAGGAACAGGATGAACAATTTACCCCCCACTATCAAGAAAAATTGCACACGCAGGAAGATCCGTTGACCTAGCCATATTTTCTCTACATCTAGCAGGAGCCTCCTCTATTCTAGCCTCAATCAAATTTATTACCACTATTATAAACATGCGATCACCAGGAGTCTCTTTTGACCGACTACCACTATTTGTATGATCCGTCTTCATTACAGCTTTCCTACTTGTCCTCAGACTTCCTGTATTAGCAGGAGCAATAACTATGCTACTTACTGACCGAAAAATTAAAACCACATTCTTTGACCCAGCAGGAGGAGGAGACCCCATTTTATTTCAACACCTTTTCTGATTCTTTGGACATCCGGAAGTTTACATTCTTATTTTACCTGGATTTGGAATGATCTCCCACGTTATTGCACACTATAGAGGTAAGCAAGAACCATTTGGCTACCTAGGAATGGTATACGCAATGGTAGCAATAGGAATTTTAGGATTTCTAGTATGAGCTCAC</t>
  </si>
  <si>
    <t>B0140</t>
  </si>
  <si>
    <t>AATAATGATTGGAGGCTTCGGAAACTGACTAATACCACTAATGATAGGAGCCCCAGACATGGCCTTCCCTCGAATGAAAAACATGAGGTTCTGACTAGTCCCTCCCTCCTTCATTCTACTCCTCGCCTCAGCGGGGGTAGAAAGAGGAGCTGGCACAGGTTGAACTATATACCCTCCATTATCCAGCAAAATAGCCCACGCCGGAGGGTCCGTAGACCTAGCAATATTCTCCCTACACTTAGCCGGGGCCTCCTCTATTTTGGCCTCAATAAACTTCATAACAACAGTCATAAACATGCGAACCCCAGGAGTAACCTTTGACCGTCTCCCTCTATTCGTCTGATCAGTGTTCATAACAGCATTCCTCCTTCTCCTAAGACTACCAGTACTAGCAGGAGCAATAACAATGTTGCTAACCGACCGAAACATAAACACAACCTTCTTCGACCCCGCGGGGGGAGGAGATCCCATACTATTCCAACACCTATTTTGATTCTTCGGTCACCCAGAAGTCTATATATTAATCCTGCCAGGCTTCGGAATGATATCCCACGTAATAGCCCACTATAGAGGTAAGCAAGAACCTTTCGGCTATCTAGGAATGGTATACGCAATGGTAGCCATAGGCATTTTAGGATTCCTAGTGTGAGCCCAC</t>
  </si>
  <si>
    <t>B0220</t>
  </si>
  <si>
    <t>BDJRS-4243</t>
  </si>
  <si>
    <t>AATAATGATTGGAGGCTTCGGAAACTGACTAATACCACTAATGATAGGAGCCCCAGACATGGCCTTCCCTCGAATGAAAAACATGAGGTTCTGACTAGTCCCTCCCTCCTTCATTCTACTCCTCGCCTCAGCGGGGGTAGAAAGAGGAGCTGGCACAGGTTGAACTATATACCCTCCATTATCCAGCAAAATAGCCCACGCCGGAGGGTCCGTAGACCTAGCAATATTCTCCCTACACTTAGCCGGGGCCTCCTCTATCTTGGCCTCAATAAACTTCATAACAACAGTCATAAACATGCGAACCCCAGGAGTAACCTTTGACCGTCTCCCTCTATTCGTCTGATCAGTGTTCATAACAGCATTCCTCCTTCTCCTAAGACTACCAGTACTAGCAGGAGCAATAACAATGTTGCTAACCGACCGAAACATAAACACAACCTTCTTCGACCCCGCAGGGGGAGGAGATCCCATACTATTCCAACACCTATTTTGATTCTTCGGTCACCCAGAAGTCTATATATTAATCCTGCCAGGCTTCGGAATGATATCCCACGTAATAGCCCACTATAGAGGTAAGCAAGAACCTTTCGGCTATCTAGGGATGGTATACGCAATGGTAGCCATAGGCATTTTAGGATTCCTAGTATGAGCCCAC</t>
  </si>
  <si>
    <t>B0171</t>
  </si>
  <si>
    <t>AATAATGATTGGAGGCTTCGGAAACTGACTCATACCGCTAATGATAGGAGCTCCAGACATGGCCTTTCCCCGCATGAAAAACATGAGATTTTGATTAGTCCCACCCTCCTTTATCCTTCTTCTTGCCTCTGCAGGAGTAGAAAGAGGAGCCGGCACAGGCTGAACCATCTACCCTCCCTTGTCTAGTAAAATAGCCCACGCCGGAGGATCAGTAGATCTAGCCATATTCTCACTCCACTTAGCCGGGGCTTCCTCCATATTAGCCTCTATCAACTTCATAACAACAGTCATAAACATGCGAACACCCGGCGTAACATTCGACCGACTACCTCTATTTGTCTGATCGGTCTTCATAACAGCATTCCTTCTTCTTCTAAGACTGCCAGTCCTAGCAGGAGCAATCACAATGTTACTAACTGATCGGAACATAAAAACAACCTTCTTCGACCCAGCAGGAGGGGGAGACCCCATTTTATTTCAACACCTATTCTGGTTCTTTGGTCACCCAGAAGTCTACATCCTAATTCTTCCAGGTTTCGGAATGATCTCCCATGTCATAGCTCACTACAGAGGGAAGCAAGAACCATTTGGTTACCTAGGAATGGTCTATGCAATGGTAGCTATAGGAATCTTAGGTTTTCTAGTATGAGCTCAC</t>
  </si>
  <si>
    <t>B0170</t>
  </si>
  <si>
    <t>AATAATGATTGGAGGCTTCGGAAACTGACTCATACCGCTAATGATAGGAGCTCCAGACATGGCCTTTCCCCGCATGAAAAACATGAGATTTTGATTAGTCCCACCCTCCTTTATCCTTCTTCTTGCCTCTGCAGGAGTAGAAAGAGGAGCCGGCACAGGCTGAACCATCTACCCTCCCTTGTCTAGTAAAATAGCCCACGCCGGAGGATCAGTAGATCTAGCCATATTCTCACTCCACTTAGCCGGGGCTTCCTCCATATTAGCCTCTATCAACTTCATAACAACAGTCATAAACATGCGAACACCCGGCGTAACATTCGACCGACTACCTCTATTTGTCTGATCGGTCTTCATAACAGCATTCCTTCTTCTTCTAAGACTGCCAGTCCTAGCAGGAGCAATCACAATGTTACTAACTGATCGGAACATAAAAACAACCTTCTTCGACCCAGCAGGAGGGGGAGACCCCATCTTATTCCAACACCTATTCTGGTTCTTTGGTCACCCAGAAGTCTACATCCTAATTCTTCCAGGTTTCGGAATGATCTCCCATGTCATAGCTCACTACAGAGGGAAGCAAGAACCATTTGGTTACCTAGGAATGGTCTATGCAATGGTAGCTATAGGAATCTTAGGTTTTCTAGTATGAGCTCAC</t>
  </si>
  <si>
    <t>B0169</t>
  </si>
  <si>
    <t>AATAATGATTGGAGGCTTCGGAAACTGACTCATACCGCTAATGATAGGAGCTCCAGACATGGCCTTTCCCCGCATGAAAAACATGAGATTTTGATTAGTCCCACCCTCCTTTATCCTTCTTCTTGCCTCTGCAGGAGTAGAAAGAGGAGCCGGCACAGGCTGAACCATCTACCCTCCCTTGTCTAGTAAAATAGCCCACGCCGGAGGATCAGTAGATCTAGCCATATTCTCACTCCACTTAGCCGGGGCTTCCTCCATATTAGCCTCTATCAACTTCATAACAACAGTCATAAACATGCGAACACCCGGCGTAACATTCGACCGACTACCTCTATTTGTCTGATCGGTCTTCATAACAGCATTCCTTCTTCTTCTAAGACTGCCAGTCCTAGCAGGAGCAATCACAATGTTACTAACTGATCGGAACATAAAAACAACCTTCTTCGACCCAGCAGGAGGGGGAGACCCCATCTTATTCCAACACCTATTCTGGTTCTTTGGTCACCCAGAAGTCTACATTCTAATTCTTCCAGGTTTCGGAATGATCTCCCATGTCATAGCTCACTACAGAGGGAAGCAAGAACCATTTGGTTACCTAGGAATGGTCTATGCAATGGTAGCTATAGGAATCTTAGGTTTTCTAGTATGAGCTCAC</t>
  </si>
  <si>
    <t>N0773</t>
  </si>
  <si>
    <t>ZE-00223</t>
  </si>
  <si>
    <t>AATAATGATTGGAGGCTTCGGAAACTGACTCATACCGCTAATGATAGGAGCTCCAGACATGGCCTTTCCCCGCATGAAAAACATGAGATTTTGATTAGTCCCACCCTCCTTTATCCTTCTTCTTGCCTCTGCAGGAGTAGAAAGAGGAGCCGGCACAGGCTGAACCATCTACCCTCCCTTGTCTAGTAAAATAGCCCACGCCGGAGGATCAGTAGATCTAGCCATATTCTCACTCCACTTAGCCGGGGCTTCCTCCATATTAGCCTCCATCAACTTCATAACAACAGTCATAAACATGCGAACACCCGGCGTAACATTCGACCGACTACCTCTATTTGTCTGATCGGTCTTCATAACAGCATTCCTTCTTCTTCTAAGACTGCCAGTCCTAGCAGGAGCAATCACAATGTTACTAACTGATCGGAACATAAAAACAACCTTCTTCGACCCAGCAGGAGGGGGAGACCCCATCTTATTCCAACACCTATTCTGGTTCTTTGGTCACCCAGAAGTCTACATCCTAATTCTTCCAGGTTTCGGAATGATCTCCCATGTCATAGCTCACTACAGAGGGAAGCAAGAACCATTTGGTTACCTAGGAATGGTCTATGCAATGGTAGCTATAGGAATCTTAGGTTTTCTAGTATGAGCTCAC</t>
  </si>
  <si>
    <t>B0206</t>
  </si>
  <si>
    <t>pediparva</t>
  </si>
  <si>
    <t>AATAATGATTGGAGGGTTCGGAAATTGACTTACCCCTCTAATGATAGGAGCACCAGACATGGCTTTTCCACGAATGAAAAACATGAGGTTTTGACTAGTTCCACCATCATTTATTCTTCTACTTGCTTCTGCAGGAGTCGAAAGAGGAGCCGGAACAGGTTGAACTATTTACCCACCACTATCAAGAAATATTGCCCATGCAGGAGGGTCAGTAGATCTTGCTATTTTTTCTCTACACTTAGCAGGAGCCTCCTCAATTCTTGCATCAATAAAATTTATTACCACAATTATTAAAATGCGAACACCAGGTATGACATTCGACCGCCTACCATTATTTGTCTGATCTATTTTTATAACAACTTTTCTTCTCCTTCTAAGACTTCCAGTATTGGCAGGAGCAATAACAATGTTGTTAACTGACCGAAATATTAATACAACATTCTTTGACCCAGCAGGAGGAGGAGACCCTATTTTATTCCAACACCTATTCTGATTCTTCGGACATCCTGAAGTATATATTCTTATTCTTCCAGGATTCGGAATGATCTCACACATAATAGCACACTACAGTGGAAAGCAAGAACCATTTGGTTACTTAGGAATGG--------------------------------------------------</t>
  </si>
  <si>
    <t>B0141</t>
  </si>
  <si>
    <t>AATAATGATTGGAGGTTTCGGAAAATGGCTTATTCCCCTAATGATAGGAGCCCCAGACATGGCCTTCCCACGCATGAAAAAAATGAGTTTCTGATTAGTCCCTCCCTCTTTTATTTTACTTCTTGCCTCAGCCGGAGTAGAAAGCGGTGTAGGAACAGGCTGAACAATCTATCCTCCCCTCTCCAGAAACATAGCCCATGCAGGAGGTTCCGTTGACCTAGCCATTTTTTCACTTCACCTAGCAGGAGCCTCCTCAATCCTAGCCTCCATAAATTTTATAACTACCATTATAAACATGCGAACCCCAGGAGTAACATTTGACCGTCTTCCACTATTTGTCTGATCCGTATTTATAACAGCCTTTCTTCTTTTGTTAAGACTTCCAGTATTAGCCGGAGCTATAACTATGCTATTAACAGACCGTAACATAAAAACAACGTTTTTTGACCCAGCAGGAGGAGGAGACCCTATTCTTTTTCAACACCTGTTCTGATTCTTCGGACACCCAGAAGTTTATATCCTAATTCTTCCAGGATTCGGCATGATATCTCATGTAATTGCTCACTATAGAGGAAAGCAAGAGCCTTTTGGGTATCTCGGAATGGTGTATGCCATGGTAGCCATAGGAATATTAGGCTTCTTAGTTTGGGCGCAC</t>
  </si>
  <si>
    <t>N0854</t>
  </si>
  <si>
    <t>N1061</t>
  </si>
  <si>
    <t>IE-2007-760</t>
  </si>
  <si>
    <t>verrilli</t>
  </si>
  <si>
    <t>AATAATGATTGGGGGATTTGGAAAATGGTTAATTCCTTTAATGATAGGTGCTCCCGATATGGCTTTCCCTCGAATGAATAAAATGAGTTTTTGACTTATTCCCCCTTCTTTTATACTTTTGATAGCTTCAGCTGGAATAGAAAAAGGGGCTGGAACTGGTTGAACTATTTATCCTCCTTTGTCTAGAAAAATAGCACATGCAGGAGGCTCCGTTGATTTGGCTATTTTTTCTCTTCATTTAGCTGGAGCTTCTTCTATTCTTGCTTCAATAAATTTTATAGCGACTGTAATTAAAATGCGAACTTCTGGTATAAAATTTGATCGACTTCCTTTATTCGTATGGTCTGTTTTTATAACTACTTTTCTTTTACTTTTAAGGTTACCTGTTTTAGCTGGTGCAATAACTATGCTTTTAACAGATCGTAAAATTAATACAACATTTTTTGACCCAGCTGGTGGAGGAGATCCTATTCTATTTCAACATCTTTTTTGATTTTTTGGACATCCAGAAGTTTATATTCTTATTCTTCCAGGTTTTGGAATGATTTCTCATGTTATAGCTCATTATAGAGGAAAGGTTGAACCTTTTGGTTATCTAGGAATGGTTTATGCTATGATAGCTATAGGAATTCTAGGTTTTTTGGTATGAGCTCAC</t>
  </si>
  <si>
    <t>N1120</t>
  </si>
  <si>
    <t>IE-2007-777</t>
  </si>
  <si>
    <t>Pennichothuria</t>
  </si>
  <si>
    <t>AATAATGATTGGGGGATTTGGAAAATGGTTAATTCCTTTAATGATAGGTGCTCCCGATATGGCTTTCCCTCGAATGAATAAAATGAGTTTTTGACTTATTCCCCCTTCTTTTATACTTTTGATAGCTTCAGCTGGAATAGAAAAAGGGGCTGGAACTGGTTGAACTATTTATCCTCCTTTGTCTAGAAAAATAGCACATGCAGGAGGCTCCGTTGATTTGGCTATTTTTTCTCTTCATTTAGCTGGAGCTTCTTCTATTCTTGCTTCAATAAATTTTATAGCGACTGTAATTAAAATGCGAACTTCTGGTATAAAATTTGATCGACTTCCTTTATTCGTATGGTCTGTTTTTATAACTACTTTTCTTTTACTTTTAAGGTTACCTGTTTTAGCTGGTGCAATAACTATGCTTTTAACAGATCGTAAAATTAATACAACATTTTTTGATCCAGCTGGTGGAGGAGATCCTATTCTATTTCAACATCTTTTTTGATTTTTTGGACATCCAGAAGTTTATATTCTTATTCTTCCAGGTTTTGGAATGATTTCTCATGTTATAGCTCATTATAGAGGAAAGGTTGAACCTTTTGGTTATCTAGGAATGGTTTATGCTATGATAGCTATAGGAATTCTAGGTTTTTTGGTATGAGCTCAC</t>
  </si>
  <si>
    <t>N1070</t>
  </si>
  <si>
    <t>IE-2007-804(a)</t>
  </si>
  <si>
    <t>B0274</t>
  </si>
  <si>
    <t>MOLAF_1541</t>
  </si>
  <si>
    <t>F174889</t>
  </si>
  <si>
    <t>AATAATGATTGGGGGATTTGGCAAATGACTCATCCCATTAATGATAGGTGCCCCAGACATGGCTTTTCCCCGAATGAATAAAATGAGATTTTGGTTAGTTCCCCCATCATTTATCCTCCTCCTTGCTTCAGCTGGAGTAGAAAGAGGTGCCGGAACAGGATGAACAATATACCCACCCCTATCAAGAAAAATAGCCCACGCAGGGGGTTCAGTAGATTTAGCAATTTTTTCATTACATTTAGCAGGTGCATCATCAATTCTAGCTTCAATAAAATTCATCACAACAGTAATAAAAATGCGAACTCCAGGAGTTAGATTTGACCGACTTCCATTATTTGTTTGATCAGTATTCATAACCGCATTTCTTCTTCTTCTAAGACTTCCCGTGCTAGCTGGAGCCATAACTATGTTGTTAACAGACCGAAAAATAAAAACTACATTCTTTGACCCAGCAGGTGGGGGAGACCCTATCTTATTCCAACACCTATTTTGATTCTTCGGCCACCCTGAGGTGTATATATTAATTCTTCCAGGCTTCGGAATGATTTCACATGTAATAGCCCATTACAGAGGAAAGCAAGAGCCATTCGGTTACCTTGGTATGGTTTACGCGATGGTGGCTATAGGAATCTTAGGCTTTCTAGTATGAGCACAT</t>
  </si>
  <si>
    <t>N0915</t>
  </si>
  <si>
    <t>MOLAF_1232</t>
  </si>
  <si>
    <t>N1935_F174889 (1)</t>
  </si>
  <si>
    <t>BMOO-03782</t>
  </si>
  <si>
    <t>anulifera</t>
  </si>
  <si>
    <t>MOO_X</t>
  </si>
  <si>
    <t>AATAATGATTGGTGGCTTCGGAAACTGATTAATACCTTTAATGATAGGAGCCCCAGACATGGCCTTCCCACGAATGAAAAATATGAGATTCTGACTAGTCCCCCCCTCATTTATCCTTCTATTAGCTTCAGCTGGTGTAGAAAGAGGGGCAGGTACAGGGTGAACAATTTACCCACCCCTATCCAGAAACATAGCCCATGCTGGGGGCTCAGTTGACCTTGCGATATTCTCGCTCCACCTAGCAGGTGCCTCATCCATACTAGCCTCAATCAAATTCATAACAACAGTAATAAATATGCGAACACCCGGTGTAACCTTCGACCGGCTACCTTTATTCGTATGGTCAGTATTCATAACAGCCTTTCTTCTCCTTCTTAGACTACCAGTTCTAGCTGGTGCTATCACAATGTTACTAACCGACCGCAAAGTCAAAACCACCTTTTTTGACCCCGCAGGAGGAGGAGACCCAATACTGTTTCAACACCTATTCTGGTTCTTCGGGCACCCAGAAGTATACATTCTTATTCTCCCAGGATTTGGTATGATATCCCACGTAATAGCACACTACAGAGGCAAGCAAGAACCTTTTGGTTACCTAGGTATGGTATATGCCATGGTCGCTATAGGAATTCTAGGATTCTTAGTCTGGGCCCACCACATGTTCA</t>
  </si>
  <si>
    <t>------------------------------------------------------------------------------------------------------------------------------------------CCTAGTAATGATATTTTTTATGGTCATGCCAATAATGATTGGTGGCTTCGGAAACTGATTAATACCTTTAATGATAGGAGCCCCAGACATGGCCTTCCCACGAATGAAAAATATGAGATTCTGACTAGTCCCCCCCTCATTTATCCTTCTATTAGCTTCAGCTGGTGTAGAAAGAGGGGCAGGTACAGGGTGAACAATTTACCCACCCCTATCCAGAAACATAGCCCATGCTGGGGGCTCAGTTGACCTTGCGATATTCTCGCTCCACCTAGCAGGTGCCTCATCCATACTAGCCTCAATCAAATTCATAACAACAGTAATAAATATGCGAACACCCGGTGTAACCTTCGACCGGCTACCTTTATTCGTATGGTCAGTATTCATAACAGCCTTTCTTCTCCTTCTTAGACTACCAGTTCTAGCTGGTGCTATCACAATGTTACTAACCGACCGCAAAGTCAAAACCACCTTTTTTGACCCCGCAGGAGGAGGAGACCCAATACTGTTTCAACACCTATTCTGGTTCTTCGGGCACCCAGAAGTATACATTCTTATTCTCCCAGGATTTGGTATGATATCCCACGTAATAGCACACTACAGAGGCAAGCAAGAACCTTTTGGTTACCTAGGTATGGTATATGCCATGGTCGCTATAGGAATTCTAGGATTCTTAGTCTGGGCCCACCACATGTTCA</t>
  </si>
  <si>
    <t>BMOO-16888</t>
  </si>
  <si>
    <t>MOO_Y</t>
  </si>
  <si>
    <t>AATAATGATTGGTGGCTTCGGGAACTGATTAATACCTTTAATGATAGGGGCCCCAGACATGGCCTTCCCACGAATGAAAAATATGAGATTCTGGCTAGTTCCCCCGTCTTTCATTCTTCTATTAGCTTCAGCTGGTGTAGAAAGAGGAGCAGGTACAGGATGAACAATCTACCCACCTCTCTCTAGAAACATAGCCCACGCCGGAGGCTCAGTTGACCTAGCCATATTCTCACTTCACCTGGCAGGTGCCTCGTCTATACTAGCCTCAATTAAATTCATAACAACGGTAATAAACATGCGAACACCTGGCGTAGCCTTTGACCGGCTACCCTTATTCGTGTGGTCAGTATTCATAACAGCCTTCCTTCTTCTTCTTAGACTTCCAGTTCTAGCCGGCGCTATCACAATGTTATTAACCGACCGCAAAGTCAAAACCACCTTTTTTGACCCTGCAGGGGGAGGAGACCCCATACTATTTCAACACCTATTC-------------------------------------------------------------------------------------------------------------------------------------------------------------------------------</t>
  </si>
  <si>
    <t>AACCCTTTATTTAATCTTCGGAGCCTGAGCAGGGATGGTTGGCACAGCAATGAGGGTTATAATACGAACAGAGCTAGCCCAACCAGGGTCTCTCTTACAGGACGACCAAGTTTACAAAGTAGTAGTAACCGCCCATGCCCTAGTTATGATATTCTTCATGGTAATGCCAATAATGATTGGTGGCTTCGGGAACTGATTAATACCTTTAATGATAGGGGCCCCAGACATGGCCTTCCCACGAATGAAAAATATGAGATTCTGGCTAGTTCCCCCGTCTTTCATTCTTCTATTAGCTTCAGCTGGTGTAGAAAGAGGAGCAGGTACAGGATGAACAATCTACCCACCTCTCTCTAGAAACATAGCCCACGCCGGAGGCTCAGTTGACCTAGCCATATTCTCACTTCACCTGGCAGGTGCCTCGTCTATACTAGCCTCAATTAAATTCATAACAACGGTAATAAACATGCGAACACCTGGCGTAGCCTTTGACCGGCTACCCTTATTCGTGTGGTCAGTATTCATAACAGCCTTCCTTCTTCTTCTTAGACTTCCAGTTCTAGCCGGCGCTATCACAATGTTATTAACCGACCGCAAAGTCAAAACCACCTTTTTTGACCCTGCAGGGGGAGGAGACCCCATACTATTTCAACACCTATTC-------------------------------------------------------------------------------------------------------------------------------------------------------------------------------</t>
  </si>
  <si>
    <t>B0045</t>
  </si>
  <si>
    <t>PNG12-0420</t>
  </si>
  <si>
    <t>AATACTTATAGGAGGATTTGGAAAATGATTAGTTCCCCTAATGATAGGAGCTCCCGACATGGCATTCCCTCGAATGAAAAATCTTAGATTCTGACTTATTCCACCATCTCTTATCCTCCTCCTAGCCTCTGCAGGAGTAGAAAGAGGAGTCGGAACAGGGTGAACAATATATCCCCCCCTTTCAAGAAAAATTGCCCACGCAGGAAGATCAGTTGATCTAGCCATATTCTCTCTTCACCTAGCAGGAGCATCCTCAATTTTAGCTTCTATAAAATTTATAACAACTATTATTAACATGCGATCACCAGGAATTTCACTCGATCGACTCCCTCTTTTTGTATGATCAATATTAATAACAACAATACTTCTCCTCTTAAGTCTTCCAGTATTAGCAGGAGCTATAACCATGCTCCTTACCGACCGTAACTTAAACACAACATTCTTTGACCCCGCAGGAGGTGGTGACCCAATTCTATTCCAACACCTCTTCTGATTCTTTGGACACCCAGAAGTATACATTTTAATACTCCCAGGATTTGGTATTATTTCTCACGTCATAGCATTCCATAGAGGAAAGAAAGAACCATTTGGCTATCTTGGAATGGTATACGCAATGGTAGCTATAGGAATTTTAGGCTTCCTAGTATGAGCCCAC</t>
  </si>
  <si>
    <t>B0123</t>
  </si>
  <si>
    <t>PNG12-1116</t>
  </si>
  <si>
    <t>AATCATGATAGGAGGATTCGGAAAATGACTCATTCCCTTAATGATAGGAGCTCCTGACATGGCCTTTCCTCGAATGAAAAAAATGAGATTCTGACTAGTCCCACCATCATTTATTCTCTTATTAGCTTCTGCTGGAGTGGAGAGAGGAGCAGGAACGGGATGAACAATCTACCCGCCACTATCTAGAAAAATAGCTCATGCAGGAGGATCAGTGGATCTAGCAATATTTTCATTGCACCTAGCTGGAGCTTCTTCTATATTAGCTTCTATAAACTTCATAACAACAATTATAAATATGCGAACCCCCGGAATTACTTTTGATCGACTTCCACTATTTGTATGGTCCGTCTTCATAACAGCATTTCTTTTACTATTGAGACTACCCGTCCTGGCTGGTGCTATAACAATGTTATTAACAGATCGTAACATAAATACAACATTTTTTGATCCAGCAGGAGGAGGAGATCCCATCTTATTTCAACACCTATTCTGATTTTTTGGTCATCCAGAAGTATACATCTTAATTCTACCAGGATTCGGTATGATATCCCACGTAATAGCTCACTACAGAGGAAAGCAAGAACCATTTGGATATCTAGGCATGGTTTATGCCATGGTAGCTATAGGGATATTAGGCTTCTTAGTATGAGCCCAC</t>
  </si>
  <si>
    <t>B0114</t>
  </si>
  <si>
    <t>PNG12-0999</t>
  </si>
  <si>
    <t>aff lecanora</t>
  </si>
  <si>
    <t>AATCATGATAGGAGGATTCGGAAAATGACTCATTCCCTTAATGATAGGAGCTCCTGACATGGCCTTTCCTCGAATGAAAAAAATGAGATTCTGACTAGTCCCACCATCGTTTATTCTCTTATTAGCTTCTGCTGGAGTGGAGAGAGGAGCAGGAACGGGATGAACAATCTACCCGCCACTATCTAGAAAAATAGCTCATGCAGGAGGATCAGTAGATCTAGCAATATTTTCATTGCACCTAGCTGGAGCTTCTTCCATATTAGCTTCTATAAACTTCATAACAACAATTATAAATATGCGAACCCCCGGAATTACTTTTGATCGACTTCCACTATTTGTATGGTCCGTCTTCATAACAGCATTTCTTTTACTATTGAGATTACCCGTCCTGGCTGGTGCTATAACAATGTTATTAACAGATCGTAATATAAATACAACATTTTTTGATCCAGCAGGAGGAGGAGATCCCATCTTATTTCAACACCTATTCTGATTTTTTGGTCATCCAGAAGTATATATCTTAATTCTACCAGGATTCGGTATGATATCCCACGTAATAGCTCACTATAGAGGAAAGCAAGAACCATTTGGATATCTAGGCATGGTTTATGCCATGGTAGCCATAGGGATATTAGGCTTTTTAGTATGAGCCCAC</t>
  </si>
  <si>
    <t>B0162</t>
  </si>
  <si>
    <t>AATCATGATAGGAGGATTCGGAAAATGGCTTATC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TTATTAAGACTCCCAGTACTAGCAGGAGCCATAACTATGCTACTAACTGACCGAAACATAAAAACAACATTCTTTGACCCAGCTGGAGGAGGAGACCCAATTTTGTTCCAACACCTTTTCTGATTTTTCGGACACCCAGAAGTTTATATCCTTATCCTGCCAGGGTTCGGAATGATTTCTCACGTTACAGCACACTATAGAGGAAAGCAAGAGCCATTTGGCTACTTAGGAATGGTTTACGCAATGGTAGCCATAGGAATATTAGGATTTCTAGTCTGAGCACAT</t>
  </si>
  <si>
    <t>B0224</t>
  </si>
  <si>
    <t>AATCATGATAGGAGGATTCGGAAAATGGCTTATCCCACTAATGATAGGGGCTCCAGACATGGCCTTTCCGCGCATGAAAAACATGAGATTCTGACTAGTACCCCCCTCTTTTATTCTCCTACTCGCCTCTGCAGGAGTAGAAAGAGGTGTTGGAACAGGATGAACTATCTATCCACCCCTATCGAGAAAAATAGCTCATGCAGGAGGCTCTGTAGACCTAGCTATCTTCTCATTACACTTAGCTGGTGCTTCGTCTATCCTAGCTTCAATAAACTTTATAACAACTATAATAAAAATGCGAACCCCAGGAGTCACTTTTGACCGTCTACCACTATTTGTATGATCTGTATTCATAACAGCCTTTCTGCTATTATTAAGACTCCCAGTACTAGCAGGAGCCATAACTATGCTACTAACTGACCGAAACATAAAAACAACATTCTTTGACCCAGCTGGAGGAGGAGACCCAATTTTGTTCCAACACCTTTTCTGATTTTTCGGACACCCAGAAGTTTATATCCTTATCCTGCCAGGGTTCGGAATGATTTCTCACGTTATAGCACACTATAGAGGAAAGCAAGAGCCATTTGGCTACTTAGGAATGGTTTACGCAATGGTAGCCATAGGAATATTAGGATTTCTAGTCTGAGCACAT</t>
  </si>
  <si>
    <t>N1221</t>
  </si>
  <si>
    <t>AATCATGATAGGAGGATTCGGAAAATGGCTTATTCCACTAATGATAGGGGCTCCAGACATGGCCTTTCCGCGCATGAAAAACATGAGATTCTGACTAGTACCCCCCTCTTTCATTCTCCTACTCGCCTCTGCAGGAGTAGAAAGAGGTGTTGGAACAGGATGAACTATCTATCCACCCCTATCGAGAAAAATAGCTCATGCAGGAGGCTCTGTAGACCTAGCTATCTTCTCATTACACTTAGCTGGTGCTTCGTCTATCCTAGCTTCAATAAACTTTATAACAACTATAATAAAAATGCGAACCCCAGGAGTCACTTTTGACCGTCTACCACTATTTGTATGATCTGTATTCATAACAGCCTTTCTGCTATTATTAAGGCTCCCAGTACTAGCAGGAGCCATAACTATGCTGCTAACTGACCGAAACATAAAAACAACATTCTTTGACCCAGCTGGAGGAGGAGACCCAATTTTGTTCCAACACCTTTTCTGATTTTTCGGACACCCAGAAGTTTACATCCTTATCCTGCCAGGGTTCGGAATGATTTCTCACGTTATAGCACACTATAGAGGAAAGCAAGAGCCATTTGGCTACTTAGGAATGGTTTACGCAATGGTAGCCATAGGAATATTAGGATTTCTAGTATGAGCACAT</t>
  </si>
  <si>
    <t>B0107</t>
  </si>
  <si>
    <t>PNG12-0933</t>
  </si>
  <si>
    <t>Theelothuria?</t>
  </si>
  <si>
    <t>aff turriscelsa</t>
  </si>
  <si>
    <t>AATCATGATAGGAGGATTCGGAAACTGACTAATTCCATTAATGATAGGGGCCCCAGACATGGCTTTTCCACGAATGAAAAACATGAGATTCTGATTAGTCCCCCCATCGTTTATATTACTACTAGCCTCAGCAGGAGTAGAAAGAGGAGCAGGAACAGGCTGAACCATATATCCTCCCTTATCCAGAAACATCGCTCATGCAGGAGGATCAGTAGATCTAGCTATTTTCTCTCTACATCTAGCTGGAGCCTCATCCATATTAGCCTCAATCAATTTCATAACAACAATCATAAATATGCGAACCCCAGGAGTCACTTTCGACCGTCTCCCACTATTCGTCTGATCAGTATTCATAACAGCTTTTCTTCTACTCCTAAGACTACCCGTACTAGCTGGAGCAATCACAATGCTACTAACCGACCGAAACATAAAAACAACCTTCTTCGATCCCGCAGGAGGTGGAGACCCCATACTATTCCAACACCTATTTTGGTTTTTTGGTCACCCAGAAGTCTACATCCTAATTTTACCAGGGTTCGGAATGATCTCCCACGTCATAGCTCATTATAGAGGCAAGCAAGAACCCTTCGGATACTTAGGAATGGTCTACGCAATGGTAGCCATAGGAATATTAGGCTTTCTAGTGTGAGCTCAC</t>
  </si>
  <si>
    <t>B0032</t>
  </si>
  <si>
    <t>PNG12-0376</t>
  </si>
  <si>
    <t>AATCATGATAGGAGGATTCGGAAACTGACTCATACCCCTAATGATAGGAGCACCAGACATGGCTTTTCCACGCATGAAAAAAATGAGATTCTGACTTGTTCCACCATCTTTTATTTTATTACTAGCCTCAGCCAGCGTAGAAAGAGGTGTTGGTACAGGATGGACAATATACCCCCCCTTATCAAGAAAAATAGCCCACGCAGGAGGATCCGTAGACCTAGCCATCTTTTCCCTTCACCTAGCAGGAGCCTCTTCAATACTTGCCTCAATAAACTTTATCACCACAATAATAAACATGCGATCCCCAGGAATAAGATTTGACCGCCTTCCTCTATTTATTTGATCAGTCTTCATCACAGCCTTCCTCCTCCTACTAAGACTTCCAGTCCTAGCAGGAGCCATAACAATGCTTCTAACTGACCGAAAAATTAAAACAACATTCTTCGATCCCTCAGGAGGTGGAGACCCTATCCTATTCCAACACTTATTCTGATTCTTCGGTCATCCAGAAGTTTACATCCTCATCCTACCAGGATTTGGCATGATATCCCACGTCGTTGCCCACTACAGAGGAAAGCAAGAACCCTTTGGTTACCTAGGAATGGTATACGCAATGGTAGCCATCGGAATACTAGGTTTCCTAGTCTGAGCCCAC</t>
  </si>
  <si>
    <t>B0039</t>
  </si>
  <si>
    <t>PNG12-0402</t>
  </si>
  <si>
    <t>B0060</t>
  </si>
  <si>
    <t>PNG12-0471</t>
  </si>
  <si>
    <t>BASEC064-09</t>
  </si>
  <si>
    <t>KL-08-552-4</t>
  </si>
  <si>
    <t>AATCATGATAGGAGGATTCGGAAACTGATTAATACCCTTGATGATCGGCGCACCAGACATGGCATTCCCTCGAATGAAAAAAATGAGATTCTGATTAGTCCCCCCATCATTTATACTCCTTTTAACCTCTGCAAGAATAGAAAATGGAGCAGGTACAGGATGAACTATATATCCCCCCCTATCAAGAAACATTGCACACGCTGGAAGATCAGTTGATCTTGCTATATTTTCCCTTCACCTAGCAGGAGCCTCTTCCATCCTTGCATCAATAAAATTTATAACCACAATAATAAAAATGCGAACTCCAGGAATAACCTTTGACCGCCTTCCTCTATTTGTATGATCCGTTTTTATAACCGCCTTTCTTTTAGTGCTCAGTCTCCCAGTTCTAGCAGGAGCAATTACTATGTTATTAACAGATCGAAATATTAACACAACATTCTTTGACCCAGCTGGAGGAGGAGACCCAATTCTATTTCAACACCTATT----------------------------------------------------------------------------------------------------------------------------------------------------------------------------------------</t>
  </si>
  <si>
    <t>--------------------------------------TTGGAACAGCCATGAGAGTTATTATACGCACAGAACTAGCCCAACCAGGATCCCTACTAAAAGACGATCAAATCTACAAAGTAATAGTTACAGCACATGCTCTTATAATGATTTTCTTCATGGTAATGCCAATCATGATAGGAGGATTCGGAAACTGATTAATACCCTTGATGATCGGCGCACCAGACATGGCATTCCCTCGAATGAAAAAAATGAGATTCTGATTAGTCCCCCCATCATTTATACTCCTTTTAACCTCTGCAAGAATAGAAAATGGAGCAGGTACAGGATGAACTATATATCCCCCCCTATCAAGAAACATTGCACACGCTGGAAGATCAGTTGATCTTGCTATATTTTCCCTTCACCTAGCAGGAGCCTCTTCCATCCTTGCATCAATAAAATTTATAACCACAATAATAAAAATGCGAACTCCAGGAATAACCTTTGACCGCCTTCCTCTATTTGTATGATCCGTTTTTATAACCGCCTTTCTTTTAGTGCTCAGTCTCCCAGTTCTAGCAGGAGCAATTACTATGTTATTAACAGATCGAAATATTAACACAACATTCTTTGACCCAGCTGGAGGAGGAGACCCAATTCTATTTCAACACCTATT-</t>
  </si>
  <si>
    <t>BASEC062-09</t>
  </si>
  <si>
    <t>KL-08-552-2</t>
  </si>
  <si>
    <t>AATCATGATAGGAGGATTCGGAAACTGATTAATCCCCTTGATGATAGGCGCACCAGACATGGCATTCCCTCGAATGAAAAAAATGAGATTCTGATTAGTCCCCCCATCATTTATACTCCTTTTAACCTCTGCAAGAATAGAAAATGGAGCAGGCACAGGATGAACTATATACCCCCCCCTATCAAGAAACATTGCACACGCTGGAAGATCAGTTGATCTTGCTATATTTTCCCTTCACCTAGCAGGAGCCTCTTCCATCCTTGCATCAATAAAATTTATAACCACAATAATAAAAATGCGAACTCCAGGAATAACCTTTGACCGCCTTCCTCTATTTGTATGATCCGTTTTTATAACCGCCTTTCTTTTAGTGCTCAGCCTCCCAGTTCTAGCCGGAGCAATTACTATGTTATTAACAGATCGAAATATTAACACAACATTCTTTGACCCAGCTGGAGGAGGAGACCCAATTCTATTTCAACACCTATT----------------------------------------------------------------------------------------------------------------------------------------------------------------------------------------</t>
  </si>
  <si>
    <t>--------------------------------------TTGGAACAGCCATGAGAGTTATTATACGCACAGAACTAGCCCAACCAGGATCCCTACTAAAAGACGACCAAATCTACAAAGTAATAGTTACAGCACATGCTCTTATAATGATTTTCTTCATGGTAATGCCAATCATGATAGGAGGATTCGGAAACTGATTAATCCCCTTGATGATAGGCGCACCAGACATGGCATTCCCTCGAATGAAAAAAATGAGATTCTGATTAGTCCCCCCATCATTTATACTCCTTTTAACCTCTGCAAGAATAGAAAATGGAGCAGGCACAGGATGAACTATATACCCCCCCCTATCAAGAAACATTGCACACGCTGGAAGATCAGTTGATCTTGCTATATTTTCCCTTCACCTAGCAGGAGCCTCTTCCATCCTTGCATCAATAAAATTTATAACCACAATAATAAAAATGCGAACTCCAGGAATAACCTTTGACCGCCTTCCTCTATTTGTATGATCCGTTTTTATAACCGCCTTTCTTTTAGTGCTCAGCCTCCCAGTTCTAGCCGGAGCAATTACTATGTTATTAACAGATCGAAATATTAACACAACATTCTTTGACCCAGCTGGAGGAGGAGACCCAATTCTATTTCAACACCTATT-</t>
  </si>
  <si>
    <t>BASEC061-09</t>
  </si>
  <si>
    <t>KL-08-552-1</t>
  </si>
  <si>
    <t>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CCCAGCTGGAGGAGGAGACCCAATTCTATTTCAACACCTATT----------------------------------------------------------------------------------------------------------------------------------------------------------------------------------------</t>
  </si>
  <si>
    <t>--------------------------------------TTGGAACAGCCATGAGAGTTATTATACGCACAGAACTAGCCCAACCAGGATCCCTACTAAAAGACGATCAAATCTACAAAGTAATAGTTACAGCACATGCTCTTATAATGATTTTCTTCATGGTAATGCC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TACTATGTTATTAACAGATCGAAATATTAACACAACATTCTTTGACCCAGCTGGAGGAGGAGACCCAATTCTATTTCAACACCTATT-</t>
  </si>
  <si>
    <t>BASEC138-09</t>
  </si>
  <si>
    <t>KL-08-662</t>
  </si>
  <si>
    <t>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CACTATGTTATTAACAGATCGAAATATTAACACAACATTCTTTGACCCAGCTGGAGGAGGAGACCCAATTCTATTTCAACACCTATT----------------------------------------------------------------------------------------------------------------------------------------------------------------------------------------</t>
  </si>
  <si>
    <t>-----TTTATCTTTTATTTGGAGCTTGAGCAGGAATAATTGGGACAGCCATGAGAGTTATTATACGCACAGAACTAGCCCAACCAGGATCCCTACTAAAAGACGATCAAATCTACAAAGTAATAGTTACAGCACATGCTCTTATAATGATTTTCTTCATGGTAATGCCAATCATGATAGGAGGATTCGGAAACTGATTAATCCCCTTGATGATAGGCGCACCAGACATGGCATTCCCTCGAATGAAAAAAATGAGATTCTGATTAGTCCCCCCATCATTTATACTCCTTTTAACCTCTGCAAGAATAGAAAATGGAGCAGGCACAGGATGAACTATATATCCCCCCCTATCAAGAAACATTGCACACGCTGGAAGATCAGTTGATCTTGCTATATTTTCCCTTCACCTAGCAGGAGCCTCTTCCATCCTTGCATCAATAAAATTTATAACCACAATAATAAAAATGCGAACTCCAGGAATAACCTTTGACCGCCTTCCTCTATTTGTATGATCCGTTTTTATAACCGCCTTTCTTTTAGTGCTCAGTCTCCCAGTTCTAGCCGGAGCAATCACTATGTTATTAACAGATCGAAATATTAACACAACATTCTTTGACCCAGCTGGAGGAGGAGACCCAATTCTATTTCAACACCTATT-</t>
  </si>
  <si>
    <t>BMOO-06901</t>
  </si>
  <si>
    <t>AATCATGATAGGAGGATTCGG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</si>
  <si>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CATGCCAATCATGATAGGAGGATTCGG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</si>
  <si>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B0268</t>
  </si>
  <si>
    <t>MOLAF_1497</t>
  </si>
  <si>
    <t>Z27882</t>
  </si>
  <si>
    <t>AATCATGATAGGAGGATTCGGCAACTGACTAATCCCACTAATGATAGGAGCACCTGACATGGCCTTTCCCCGAATGAAAAACATGAGATTCTGATTAGTACCCCCATCTTTTATTCTCCTTCTAGCATCAGCAGGAGTAGAGAGAGGAGCCGGTACGGGATGAACCATTTACCCCCCTTTATCTAGAAACATAGCACATGCCGGAGGATCCGTAGATCTTGCCATCTTTTCCTTACACTTAGCCGGAGCCTCATCAATCCTTGCCTCAATAAACTTCATAACAACCATTATAAACATGCGTACGCCAGGAGTCACATTTGACCGGCTCCCTCTATTTGTCTGATCCGTATTTATAACCGCATTTCTCCTCTTACTAAGACTCCCAGTCCTAGCAGGAGCGATCACAATGCTTTTAACCGACCGGAACATAAAAACTACTTTCTTCGACCCTGCAGGAGGAGGAGACCCCATCCTCTTCCAGCACCTCTTCTGATTTTTTGGTCACCCAGAAGTATACATTCTAATCCTGCCTGGGTTCGGAATGATATCTCACGTAATAGCCCATTATAGAGGAAAGCAAGAACCATTCGGTTATTTAGGGATGGTATACGCAATGGTAGCCATAGGAATCCTAGGCTTTCTCGTATGAGCACAC</t>
  </si>
  <si>
    <t>B0014</t>
  </si>
  <si>
    <t>PNG12-0190</t>
  </si>
  <si>
    <t>BMOO-06607</t>
  </si>
  <si>
    <t>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</si>
  <si>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CCTAGTAATGATATTTTTTATGGTCATGCCAATCATGATAGGAGGATTC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</si>
  <si>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B0244</t>
  </si>
  <si>
    <t>MOLAF_1444</t>
  </si>
  <si>
    <t>Z27854</t>
  </si>
  <si>
    <t>AATCATGATAGGAGGATTCGGTAATTGATTAATACCTTTAATGATAGGAGCCCCAGACATGGCATTCCCCCGAATGAAAAAAATGAGATTCTGACTAGTTCCCCCATCATTTATACTTCTACTAACATCAGCAAGTATAAAAAAAGGAGCAGGTACAGGATGAACTATATATCCACCTCTATCAGGAAAAATAGCTCACGCAGGAAGCGCAGTAGATCTAGCCATCTTCTCCCTTCACCTAGCTGGAGCATCATCCATCCTCGCATCAATAAAATTTATCTCCACAATAATAAACATGCGAACTCCAGGAGTATCATTTGACCGATTACCACTATTCGTTTGATCAGTATTTATAACAGCATTTCTTTTATTATTAAGACTTCCAGTCCTAGCAGGAGCTATTACTATGCTCCTTACAGACCGAAAAATAAAAACAACATTCTTTGACCCAGCAGGGGGAGGAGACCCTATACTATTTCAACACCTCTTCTGATTCTTTGGACACCCGGAAGTTTATATACTAATAATACCAGGATTCGGAATGATATCTCACGTCATAGCACACTACAGAGGAAAGCAAGAACCATTTGGATACTTAGGAATGGTTTATGCTATGACCGCTATTGGAATACTAGGATTCCTAGTATGAGCTCAT</t>
  </si>
  <si>
    <t>N0890</t>
  </si>
  <si>
    <t>MOLAF_1201</t>
  </si>
  <si>
    <t>Z26218 (1)</t>
  </si>
  <si>
    <t>AATCATGATAGGAGGATTTGGAAAATGACTCACTCCCCTAATGATAGGAGCCCCAGACATGGCATTCCCACGGATGAAAAAACTAAGATTCTGATTAATTCCCCCATCCTTCCTACTCCTATTATTTTCTAGAACCGTAGAAAAAGGAGCAGGTACAGGATGAACTATCTATCCCCCATTATCAAGAAAAATTGCCCACGCAGGAGGATCAATTGACCTAGCAATATTCTCCCTTCACCTAGCAGGTGCATCGTCCATACTAGCCTCCATAAAATTCATTACTACAATATTAAAAATGCGAGCTCCAGGCCTATCATTTGATCGACTACCACTCTTCGTATGATCAATTCTCATCACAACCATCCTTCTACTCCTCAGACTTCCAGTCCTAGCAGGAGCAATAACCATGCTCCTCACTGACCGAAACCTAAAAACAACGTTCTTTGATCCCGCAGGAGGCGGAGACCCAGTACTTTTCCAACACCTATTCTGATTCTTTGGCCACCCAGAAGTCTATATACTTATCCTTCCCGGATTTGGTATGATATCCCACATTATAGCCCATTACAGTGGAAAGAAGGAACCATTCGGATATCTAGGCATGGTTTACGCAATGATAGCCATAGGTATATTAGGATTCCTAGTATGAGCACAC</t>
  </si>
  <si>
    <t>N0891</t>
  </si>
  <si>
    <t>MOLAF_1202</t>
  </si>
  <si>
    <t>Z26227</t>
  </si>
  <si>
    <t>AATCATGATAGGAGGATTTGGAAAATGACTCACTCCCCTAATGATAGGAGCCCCAGACATGGCATTCCCACGGATGAAAAAACTAAGATTCTGATTAATTCCCCCATCCTTCCTACTCCTATTATTTTCTAGAACCGTAGAAAAAGGAGCAGGTACAGGATGAACTATCTATCCCCCATTATCAAGAAAAATTGCCCACGCAGGAGGATCAATTGACCTAGCAATATTCTCCCTTCACCTAGCAGGTGCATCGTCCATACTAGCCTCCATAAAATTCATTACTACAATATTAAAAATGCGAGCTCCAGGCCTATCATTTGATCGACTACCACTCTTCGTATGATCAATTCTCATCACAACCATCCTTCTACTCCTCAGACTTCCAGTCCTAGCAGGAGCAATAACCATGCTCCTCACTGACCGAAACCTAAAAACAACGTTCTTTGATCCCGCAGGAGGCGGAGACCCAGTACTTTTCCAACACCTATTCTGATTCTTTGGCCACCCAGAAGTCTATATACTTATCCTTCCCGGATTTGGTATGATATCCCACATTATAGCCCATTACAGTGGAAAGAAGGAACCATTCGGATATCTAGGCATGGTCTACGCAATGATAGCCATAGGTATATTAGGATTCCTAGTATGAGCACAC</t>
  </si>
  <si>
    <t>N0910</t>
  </si>
  <si>
    <t>MOLAF_1225</t>
  </si>
  <si>
    <t>N1935_F173274 (1)</t>
  </si>
  <si>
    <t>KF142188.1</t>
  </si>
  <si>
    <t>brocki</t>
  </si>
  <si>
    <t>AATCATGATAGGAGGATTTGGAAACTGACTCATCCCCCTAATGATAGGAGCCCCAGACATGGCTTTCCCACGAATGAAAAAAATGAGATTCTGACTAGTTCCACCATCCTTCATCCTACTATTAGCCTCAGCTGGCGTAGAAAGAGGTGTAGGAACAGGATGAACAATATACCCCCCCTTATCAAGAAAAATTGCTCACGCAGGCGGATCCGTAGACCTTGCCATCTTCTCTCTTCACTTAGCAGGAGCTTCATCAATTCTAGCATCAATAAACTTCATCACCACCATAATAAAAATGCGATCCCCAGGACTCAGATTTGACCGTCTTCCTTTATTTATTTGATCAGTCTTTATTACAGCCTTCCTTCTCCTATTAAGACTCCCAGTCCTAGCAGGAGCCATAACTATGTTACTAACTGACCGAAAAATTAAAACAACATTCTTTGACCCCTCAGGAGGAGGAGACCCTATATTATTTCAACACTTATTTTGATTCTTTGGCCACCCAGAAGTTTATATCCTTATCCTTCCAGGATTTGGTATGATATCCCACGTAGTTGCCCACTATAGAGGAAAGCAAGAACCCTTTGGATACCTAGGAATGGTATACGCAATGGTAGCCATTGGAATATTAGGCTTCCTTGTATGAGCCCAC</t>
  </si>
  <si>
    <t>B0232</t>
  </si>
  <si>
    <t>MOLAF_1428</t>
  </si>
  <si>
    <t>Z27846</t>
  </si>
  <si>
    <t>AATCATGATAGGAGGATTTGGAAACTGACTTATCCCCCTAATGATAGGAGCACCAGACATGGCTTTCCCACGCATGAAAAAAATGAGATTCTGACTTGTCCCACCATCCTTCATTTTATTATTAGCCTCAGCCAGCGTAGAAAGAGGTGTTGGCACAGGATGGACAATATACCCCCCCTTATCAAGAAAAATAGCCCACGCAGGAGGATCCGTAGACCTAGCCATCTTTTCCCTTCACTTAGCAGGAGCCTCTTCGATACTTGCCTCAATTAACTTTATCACCACAATAATAAACATGCGATCTCCAGGAATAAGATTTGATCGTCTCCCTCTATTTATTTGATCAGTCTTCATCACAGCTTTCCTCCTCCTATTAAGACTTCCAGTCCTAGCAGGAGCCATAACAATGCTCCTAACTGACCGAAAAATTAAAACAACATTCTTCGACCCCTCAGGAGGTGGAGACCCTATTCTATTCCAACACTTATTCTGATTCTTTGGTCACCCAGAAGTTTACATCCTCATCCTACCAGGATTTGGTATGATATCCCATGTCGTTGCCCACTACAGTGGAAAGCAAGAACCCTTTGGATACTTAGGAATGGTATACGCAATGGTAGCCATTGTAATATTAGGTTTCCTAGTCTGA------</t>
  </si>
  <si>
    <t>B0241</t>
  </si>
  <si>
    <t>MOLAF_1441</t>
  </si>
  <si>
    <t>Z27852</t>
  </si>
  <si>
    <t>proteus</t>
  </si>
  <si>
    <t>AATCATGATAGGAGGATTTGGAAACTGACTTATCCCCCTAATGATAGGAGCCCCAGACATGGCTTTCCCCCGAATGAAAAAAATGAGATTCTGACTAGTCCCCCCCTCTTTTATTCTACTACTAGCCTCAGCCGGCGTAGAAAGAGGTGTAGGAACAGGATGAACAATATACCCTCCCTTATCAAGAAAAATAGCCCATGCAGGGGGATCTGTAGACCTGGCCATCTTTTCCTTGCACCTAGCAGGAGCCTCATCAATCCTAGCCTCAATAAACTTCATTACCACCATAATAAAAATGCGAGCCCCAGGAATTAGATTTGACCGCCTCCCTCTATTTATCTGATCAGTCTTCATTACAGCCTTCCTACTCCTCTTAAGACTACCAGTCCTAGCAGGAGCCATTACCATGCTCTTAACTGACCGAAAAATTAAAACAACATTCTTTGACCCCTCAGGAGGAGGTGACCCTATACTATTTCAACACCTATTCTGATTCTTCGGCCACCCAGAAGTCTATATTCTTATTCTCCCAGGATTTGGGATGATATCTCATGTAGTTGCCCACTACAGTGGAAAGCAAGAACCCTTCGGCTACTTAGGAATGGTATACGCAATGGTAGCCATTGGCATACTAGGATTCCTCGTATGAGCCCAC</t>
  </si>
  <si>
    <t>B0240</t>
  </si>
  <si>
    <t>MOLAF_1440</t>
  </si>
  <si>
    <t>AATCATGATAGGAGGATTTGGAAACTGACTTATCCCCTTAATGATAGGAGCCCCAGACATGGCTTTCCCCCGAATGAAAAAAATGAGATTCTGACTAGTCCCCCCCTCTTTTATTTTACTTCTAGCCTCAGCCGGCGTAGAAAGAGGTGTAGGAACAGGATGAACAATATATCCTCCCTTATCAAGAAAAATAGCCCATGCAGGGGGATCTGTAGACCTAGCCATCTTCTCCTTACACCTAGCAGGAGCCTCATCAATCCTAGCCTCAATAAACTTCATTACCACCATAATAAAAATGCGAGCCCCAGGAATTAGATTTGACCGCCTCCCTCTATTTATCTGATCAGTCTTCATTACAGCCTTCCTACTCCTCTTAAGACTACCTGTCCTAGCAGGAGCCATTACCATGCTCTTAACTGACCGAAAAATTAAAACAACATTCTTTGACCCCTCAGGAGGAGGTGACCCTATACTATTTCAACACCTATTCTGATTCTTCGGCCACCCAGAAGTCTATATTCTTATTCTCCCAGGATTCGGGATGATATCTCATGTAGTCGCCCACTATAGCGGAAAGCAAGAACCCTTCGGCTACTTAGGAATGGTATACGCAATGGTAGCCATTGGCATACTAGGATTCCTTGTATGAGCCCAC</t>
  </si>
  <si>
    <t>BMOO-06065</t>
  </si>
  <si>
    <t>AATCATGATAGGAGGATTTGGTAAATGA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TTAAGACTACCAGTACTAGCAGGAGCAATAACGATGCTACTAACCGATCGTAATATAAAAACCACCTTCTTTGACCCCGCAGGAGGCGGAGACCCCATCCTATTTCAACATCTCTTCTGATTCTTCGGCCACCCAGAAGTCTACATATTAATCCTACCAGGATTTGGAATGATATCTCACGTGATAGCTCACTACAGAGGAAAGCAAGAGCCCTTCGGTTACCTAGGAATGGTATACGCAATGGTAGCCATAGGAATCTTAGGATTTCTAGTATGAGCACACCACATGTTTA</t>
  </si>
  <si>
    <t>-----------------------------------------------------------------------------------------------------------------------------------CCCACGCCCTAGTAATGATATTTTTTATGGTGATGCCAATCATGATAGGAGGATTTGGTAAATGA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TTAAGACTACCAGTACTAGCAGGAGCAATAACGATGCTACTAACCGATCGTAATATAAAAACCACCTTCTTTGACCCCGCAGGAGGCGGAGACCCCATCCTATTTCAACATCTCTTCTGATTCTTCGGCCACCCAGAAGTCTACATATTAATCCTACCAGGATTTGGAATGATATCTCACGTGATAGCTCACTACAGAGGAAAGCAAGAGCCCTTCGGTTACCTAGGAATGGTATACGCAATGGTAGCCATAGGAATCTTAGGATTTCTAGTATGAGCACACCACATGTTTA</t>
  </si>
  <si>
    <t>BMOO-10579</t>
  </si>
  <si>
    <t>AATCATGATAGGAGGATTTGGTAAATGA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-------------------------------------------------------------------------------------------------------------------------------------------------------------------------------</t>
  </si>
  <si>
    <t>AACCCTATATCTAATTTTTGGAGCATGAGCAGGAATGGTTGGTACAGCCATGAGAGTAATTATCCGAACCGAACTGGCCCAACCAGGCTCCTTACTACAAGACGATCAAGTCTATAAAGTAGTAGTAACCGCCCACGCTCTGGTAATGATATTTTTTATGGTAATGCCAATCATGATAGGAGGATTTGGTAAATGA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-------------------------------------------------------------------------------------------------------------------------------------------------------------------------------</t>
  </si>
  <si>
    <t>BMOO-10360</t>
  </si>
  <si>
    <t>AATCATGATAGGAGGATTTGGTAAATGGCTAATCCCCCTAATGATCGGAGCACCAGATATGGCCTTCCCACGCATGAAAAACATGAGATTTTGACTAGTTCCCCCTTCATTCATCCTTCTCCTAGCC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GTACGCAATGGTAGCCATAGGAATCTTAGGATTTCTAGTATGAGCACACCACATGTTCA</t>
  </si>
  <si>
    <t>--------------------------------------------------------------------------------------------------------------------------------------------TAGTAATGATATTTTTTATGGTCATGCCAATCATGATAGGAGGATTTGGTAAATGGCTAATCCCCCTAATGATCGGAGCACCAGATATGGCCTTCCCACGCATGAAAAACATGAGATTTTGACTAGTTCCCCCTTCATTCATCCTTCTCCTAGCC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GTACGCAATGGTAGCCATAGGAATCTTAGGATTTCTAGTATGAGCACACCACATGTTCA</t>
  </si>
  <si>
    <t>BMOO-04934</t>
  </si>
  <si>
    <t>AATCATGATAGGAGGATTTGGTAAATGGCTAATCCCCCTAATGATCGGAGCACCAGATATGGCCTTCCCACGCATGAAAAACATGAGATTTTGACTAGTTCCCCCTTCATTCATCCTTCTCCTAGCTTCAGCAGGAGTAGAAAGAGGCGCAGGAACAGGATGAACCATATACCCCCCACTATCTAGAAACATCGCTCAAGCCGGAGGGTCTGTAGATCTCGCTATTTTCTCCTTGCACTTAGCAGGTGCTTCATCCATACTTGCCTCCATAAACTTCATAACAACTATCATAAACATGCGCACCCCAGGAGTAACGTTTGACCGACTCCCTCTATTCGTATGATCTGTGTTTATTACTGCATTCTTACTATTACTAAGACTACCAGTACTAGCAGGAGCAATAACGATGCTACTAACCGATCGTAATATAAAAACCACCTTCTTTGACCCCGCAGGAGGCGGAGACCCCATCCTATTTCAACATCTCTTCTGATTTTTTGGTCACCCTGAAGTTTAACCTGTGTGAAATTG--------------------------------------------------------------------------------------------------------------------------------------</t>
  </si>
  <si>
    <t>AACCCTATATCTAATTTTCGGAGCATGAGCAGGAATGGTTGGTACAGCCATGAGAGTAATTATCCGAACCGAACTAGCCCAACCAGGCTCCTTACTACAAGACGATCAAGTCTATAAAGTAGTAGTAACCGCCCACGCTCTGGTAATGATATTTTTTATGGTAATGCCAATCATGATAGGAGGATTTGGTAAATGGCTAATCCCCCTAATGATCGGAGCACCAGATATGGCCTTCCCACGCATGAAAAACATGAGATTTTGACTAGTTCCCCCTTCATTCATCCTTCTCCTAGCTTCAGCAGGAGTAGAAAGAGGCGCAGGAACAGGATGAACCATATACCCCCCACTATCTAGAAACATCGCTCAAGCCGGAGGGTCTGTAGATCTCGCTATTTTCTCCTTGCACTTAGCAGGTGCTTCATCCATACTTGCCTCCATAAACTTCATAACAACTATCATAAACATGCGCACCCCAGGAGTAACGTTTGACCGACTCCCTCTATTCGTATGATCTGTGTTTATTACTGCATTCTTACTATTACTAAGACTACCAGTACTAGCAGGAGCAATAACGATGCTACTAACCGATCGTAATATAAAAACCACCTTCTTTGACCCCGCAGGAGGCGGAGACCCCATCCTATTTCAACATCTCTTCTGATTTTTTGGTCACCCTGAAGTTTAACCTGTGTGAAATTG--------------------------------------------------------------------------------------------------------------------------------------</t>
  </si>
  <si>
    <t>N0785</t>
  </si>
  <si>
    <t>AATCATGATAGGAGGATTTGGTAAATGGCTAATCCCCCTAATGATCGGAGCACCAGATATGGCCTTCCCACGCATGAAAAACATGAGATTTTGACTAGTTCCCCCTTCATTCATCCTTCTCCTAGCTTCAGCAGGAGTAGAAAGAGGCGCAGGAACAGGATGAACCATATACCCCCCACTATCTAGAAACATCGCTCACGCCGGAGGGTCTGTAGATCTCGCTATTTTCTCCTTGCACCTAGCAGGTGCTTCATCCATACTTGCCTCCATAAACTTCATAACAACTATCATAAACATGCGCACCCCAGGAGTAACGTTTGACCGACTCCCTCTATTCGTATGATCTGTGTTTATTACTGCATTCTTACTATTACTAAGACTACCAGTACTAGCAGGAGCAATAACGATGCTACTAACCGATCGTAATATAAAAACCACCTTCTTTGACCCCGCAGGAGGCGGAGACCCCATCCTATTTCAACATCTCTTCTGATTCTTCGGCCACCCAGAAGTCTACATATTAATCCTACCAGGATTTGGAATGATATCTCACGTGATAGCTCACTACAGAGGAAAGCAAGAGCCCTTCGGTTACCTAGGAATGGTATACGCAATGGTAGCCATAGGAATCTTAGGATTTCTAGTATGAGCACAC</t>
  </si>
  <si>
    <t>N1147</t>
  </si>
  <si>
    <t>IE-2007-4774(a)</t>
  </si>
  <si>
    <t>AATCATGATAGGAGGATTTGGTAAATGGCTAATCCCCCTAATGATCGGAGCACCGGATATGGCCTTCCCACGCATGAAAAACATGAGATTTTGACTAGTTCCCCCTTCATTCATCCTTCTCCTAGCTTCAGCAGGAGTAGAAAGAGGCGCAGGAACAGGATGAACCATATACCCCCCACTATCTAGAAACATCGCTCACGCCGGAGGGTCTGTAGATCTCGCTATTTTCTCCTTGCACCTAGCAGGTGCTTCATCCATACTTGCCTCCATAAACTTCATAACAACTATCATAAACATGCGTACCCCAGGAGTAACGTTTGACCGACTCCCTCTATTCGTATGATCTGTGTTTATTACTGCATTCTTACTATTACTAAGACTACCAGTACTAGCAGGAGCAATAACGATGCTACTAACCGATCGTAATATAAAAACCACCTTCTTTGACCCCGCAGGAGGCGGAGACCCCATCCTATTTCAACATCTCTTCTGATTCTTCGGCCACCCAGAAGTCTACATATTAATCCTACCAGGGTTTGGAATGATATCTCACGTGATAGCTCACTACAGAGGAAAGCAAGAGCCCTTCGGTTACCTAGGAATGGTATACGCAATGGTAGCCATAGGAATCTTAGGATTTCTAGTATGAGCACAC</t>
  </si>
  <si>
    <t>N0886</t>
  </si>
  <si>
    <t>MOLAF_1196</t>
  </si>
  <si>
    <t>Z26229 (3)</t>
  </si>
  <si>
    <t>AATCATGATAGGAGGCTTTGGTAACTGATTAATACCTTTAATGATAGGGGCCCCAGACATGGCATTCCCCCGAATGAAAAAAATGAGATTTTGACTCGTTCCCCCATCATTTATACTTCTACTAACATCAGCAAGTATAAAAAAAGGAGCAGGTACAGGATGAACTATATATCCACCTCTATCAAGAAAAATAGCTCACTCAGGAAGCGCAGTAGACCTGGCCATCTTCTCCCTACACCTAGCTGGAGCATCATCCATCCTCGCATCAATAAAATTTATATCTACTATAATAAAAATGCGAACCCCAGGAGTCTCATTTGACCGACTACCACTATTCGTTTGATCAGTATTTATAACAGCATTCCTTTTATTATTGAGACTTCCAGTCCTAGCAGGAGCTATTACTATGCTCCTTACAGACCGAAAAATAAAAACAACATTCTTCGATCCAGCAGGAGGAGGAGATCCAATACTATTCCAACACCTTTTCTGATTCTTTGGACACCCAGAAGTTTACATCCTCATAATACCAGGATTCGGAATGATATCCCACGTCATAGCACACTACAGAGGAAAGCAAGAACCATTCGGATACTTAGGAATGGTTTACGCTATGACCGCTATTGGTATCCTAGGATTCCTAGTATGAGCTCAC</t>
  </si>
  <si>
    <t>B0167</t>
  </si>
  <si>
    <t>AATCATGATAGGAGGGTTCGGAAACTGATTAATCCCACTCATGATAGGCGCTCCAGACATGGCTTTCCCACGAATGAAAAACATGAGCTTCTGATTAGTCCCCCCATCTTTCATTCTCCTCTTAGCCTCCGCTGGAGTAGAAAGAGGAGCAGGAACTGGGTGAACAATTTACCCACCTCTATCTAGAAACATAGCACACGCTGGGGGA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GATAGGAATCCTAGGATTTTTAGTATGAGCTCAC</t>
  </si>
  <si>
    <t>N1017</t>
  </si>
  <si>
    <t>B0093</t>
  </si>
  <si>
    <t>PNG12-0722</t>
  </si>
  <si>
    <t>AATCATGATAGGAGGGTTCGGAAACTGATTAATCCCACTCATGATAGGCGCTCCAGACATGGCTTTCCCACGAATGAAAAACATGAGCTTCTGATTAGTCCCCCCATCTTTCATTCTCCTCTTAGCCTCCGCTGGGGTAGAAAGAGGAGCAGGAACTGGGTGAACAATTTACCCACCTCTATCTAGAAACATAGCACACGCTGGGGGGTCAGTAGATCTTGCTATTTTTTCTCTACACTTAGCAGGTGCTTCTTCCATTTTAGCTTCAATAAAATTTATTACTACCATCATCAACATGCGAACTCCAGGAGTAACCTTTGACCGGCTACCGCTGTTTGTATGATCAGTATTTATAACAGCTTTCCTACTTCTACTTAGTCTCCCAGTTCTAGCAGGAGCTATAACTATGCTCTTAACAGACCGAAATATAAAAACAACATTTTTTGACCCTGCCGGAGGAGGAGACCCAATTTTATTTCAACATCTATTCTGGTTTTTCGGACACCCTGAAGTCTATATTCTTATTTTACCAGGATTCGGAATGATATCCCATGTAATAGCCCACTACAGAGGAAAGCAAGAGCCATTCGGCTACCTAGGAATGGTTTACGCTATGGTAGCAATAGGAATCCTAGGATTTTTAGTATGAGCTCAC</t>
  </si>
  <si>
    <t>N0867</t>
  </si>
  <si>
    <t>MOLAF_1161</t>
  </si>
  <si>
    <t>F169340 (1)</t>
  </si>
  <si>
    <t>BASEC114-09</t>
  </si>
  <si>
    <t>KL-06-181-1</t>
  </si>
  <si>
    <t>good, off alignment</t>
  </si>
  <si>
    <t>AATCATGATAGGAGGTTTTGGAAACTGACTAATCCCTCTCATGATAGGTGCCCCAGACATGGCTTTCCCTCGTATGAAAAATATGAGATTTTGACTAATTCCCCCTTCTTTTATTTTACTTCTAGCTTCAGCAGGGGTAGAAAGAGGGGCAGGAACTGGTTGAACAGTCTATCCACC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CTTATT----------------------------------------------------------------------------------------------------------------------------------------------------------------------------------------</t>
  </si>
  <si>
    <t>-ACTCTTTATTTAATTTTTGGCGCCTGAGCCGGAATGGTAGGAACCGCTATGAGTGTTATTATACGAACAGAATTAGCACAACCAGGCTCACTTCTACAAGACGACCAAATCTATAATGTTATTGTTACAGCCCACGCATTTATAATGATCTTCTTTATGGTAATGCCAATCATGATAGGAGGTTTTGGAAACTGACTAATCCCTCTCATGATAGGTGCCCCAGACATGGCTTTCCCTCGTATGAAAAATATGAGATTTTGACTAATTCCCCCTTCTTTTATTTTACTTCTAGCTTCAGCAGGGGTAGAAAGAGGGGCAGGAACTGGTTGAACAGTCTATCCACC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CTTATT-</t>
  </si>
  <si>
    <t>N1206</t>
  </si>
  <si>
    <t>banwarthi</t>
  </si>
  <si>
    <t>AATCATGATAGGGGGATTTGGAAAATGGCTTATTCCGTTAATGATTGGGGCTCCAGACATGGCTTTCCCTCGAATGAAAAAAATGAGATTTTGACTAGTCCCTCCATCCTTTATTCTTTTGCTAGCTTCTGCCGGCGTAGAAAGAGGGGCTGGAACAGGTTGAACAATATACCCACCGCTGTCCAGAAAAATAGCTCATGCAGGGGGATCTGTAGATTTAGCAATATTTTCACTTCACCTAGCTGGTGCTTCTTCAATCTTAGCTTCCATCAAATTTATTACGACAATTATAAACATGCGAACTCCCGGTATTACTTTCGATCGGCTTCCTTTGTTTGTATGGTCTGTTTTTATAACAGCGTTTCTTCTATTACTAAGACTACCAGTCTTAGCCGGTGCTATAACAATGTTACTAACAGATCGAAATATTAAAACAACATTCTTTGATCCAGCAGGAGGAGGAGATCCTATTTTATTTCAACACTTATTCTGATTCTTTGGACACCCAGAAGTATACATCCTGATTCTACCAGGATTTGGGATGATATCACACGTAATAGCTCATTATAGAGGAAAGCAAGAACCATTCGGATACTTGGGCATGGTGTATGCTATGGTAG-----------------------------------</t>
  </si>
  <si>
    <t>N1213</t>
  </si>
  <si>
    <t>AATCATGATAGGGGGATTTGGAAAATGGCTTATTCCGTTAATGATTGGGGCTCCAGACATGGCTTTCCCTCGAATGAAAAAAATGAGATTTTGACTAGTCCCTCCATCCTTTATTCTTTTGCTAGCTTCTGCCGGCGTAGAAAGAGGGGCTGGAACAGGTTGAACAATATACCCACCGCTGTCCAGAAAAATAGCTCATGCAGGGGGATCTGTAGATTTAGCAATATTTTCACTTCACCTAGCTGGTGCTTCTTCAATCTTAGCTTCCATCAAATTTATTACGACAATTATAAACATGCGAACTCCCGGTATTACTTTCGATCGGCTTCCTTTGTTTGTATGGTCTGTTTTTATAACAGCGTTTCTTCTATTACTAAGACTACCAGTCTTAGCCGGTGCTATAACAATGTTACTAACAGATCGAAATATTAAAACAACATTCTTTGATCCAGCAGGAGGAGGAGATCCTATTTTATTTCAACACTTATTCTGATTTTTTGGACACCCAGAAGTGTACATCCTGATTCTACCAGGATTTGGGATGATATCACACGTAATAGCTCATTATAGAGGAAAGCAAGAACCATTCGGATACTTGGGCATGGTGTATGCTATGGTAGCCATAGGAATCTTAGGATTCTTAGTATGAGCTCAC</t>
  </si>
  <si>
    <t>B0227</t>
  </si>
  <si>
    <t>bannworthi</t>
  </si>
  <si>
    <t>AATCATGATAGGGGGATTTGGAAAATGGCTTATTCCGTTAATGATTGGGGCTCCAGACATGGCTTTCCCTCGAATGAAAAAAATGAGATTTTGACTAGTCCCTCCATCCTTTATTCTTTTGTTAGCTTCTGCCGGCGTAGAAAGAGGGGCTGGAACAGGTTGAACGATATACCCACCGCTATCCAGAAAAATAGCTCATGCAGGGGGATCTGTAGATCTAGCAATATTTTCACTTCACCTAGCTGGTGCCTCTTCAATCTTAGCTTCCATCAAATTTATTACGACAATTATAAACATGCGAACTCCCGGTATTACTTTCGATCGGCTTCCTTTGTTTGTATGGTCTGTTTTTATAACAGCGTTTCTTCTGTTACTAAGACTACCAGTCTTAGCCGGTGCTATAACAATGTTACTAACAGATCGAAATATTAAAACAACATTCTTTGATCCAGCAGGAGGAGGAGATCCTATTTTATTTCAACACTTATTCTGATTTTTTGGACACCCAGAAGTATACATCCTGATTCTACCAGGATTTGGGATGATATCACACGTAATAGCTCATTATAGAGGAAAGCAAGAACCATTCGGATACTTGGGCATGGTGTATGCTATGGTAGCCATAGGAATCTTAGGATTCTTAGTATGAGCTCAC</t>
  </si>
  <si>
    <t>N1179</t>
  </si>
  <si>
    <t>IE-2007-752(a)</t>
  </si>
  <si>
    <t>IE-2007-752</t>
  </si>
  <si>
    <t>AATCATGATCGGAGGTTTTGGAAAATGACTTATCCCCTTAATGATAGGAGCCCCCGACATGGCCTTCCCACGCATGAACAAAATGAGCTTTTGATTAGTCCCCCCGTCATTTATACTTCTACTCGCATCAGCCGGAGTAGAAAGAGGAGTAGGAACTGGTTGAACAATCTACCCTCCCCTCTCTAGAAACATAGCCCACGCTGGAGGATCCGTCGACCTAGCCATTTTTTCACTTCATTTAGCAGGAGCCTCCTCCATTTTGGCATCAATAAACTTCATAACAACCATCATCAATATGCGAACACCAGGAGTAACATTCGACCGACTACCTCTATTCATATGATCTGTTTTCATAACGGCATTCCTCCTTCTACTTAGGCTCCCAGTCCTAGCAGGGGCGATAACAATGCTACTAACAGACCGGAATATAAAAACAACCTTCTTTGACCCCGCGGGAGGTGGAGACCCCATTTTATTCCAACACTTATTCTGATTCTTCGGACACCCAGAAGTTTACATCCTAATCCTACCCGGATTCGGAATGATATCTCACATAATAGCCCACTACAGAGGTAAGCAAGAACCCTTCGGCTATCTAGGAATGGTATATGCTATGGTCGCTATAGGAATCCTAGGATTCCTAGTATGAGCCCAC</t>
  </si>
  <si>
    <t>N1128</t>
  </si>
  <si>
    <t>IE-2007-810</t>
  </si>
  <si>
    <t>AATCATGATCGGAGGTTTTGGAAAATGACTTATCCCCTTAATGATAGGAGCCCCCGACATGGCCTTCCCGCGCATGAACAAAATGAGCTTCTGATTAGTCCCCCCGTCATTTATACTTCTACTCGCATCAGCCGGAGTAGAAAGAGGAGTAGGAACTGGTTGAACAATCTACCCTCCCCTCTCTAGAAACATAGCCCACGCTGGAGGATCCGTCGACCTAGCCATTTTTTCACTTCATTTAGCAGGAGCCTCCTCCATTTTGGCATCAATAAACTTCATAACAACCATCATCAATATGCGAACACCAGGAGTAACATTCGACCGACTACCTCTATTCATATGATCTGTTTTCATAACGGCATTCCTCCTTCTACTTAGGCTCCCAGTCCTAGCAGGGGCGATAACAATGCTACTAACAGACCGGAATATAAAAACAACCTTCTTTGACCCCGCGGGAGGTGGAGACCCCATTCTATTCCAACACTTATTCTGATTCTTCGGACACCCAGAAGTTTACATCCTAATCCTACCCGGATTCGGAATGATATCTCACATAATAGCCCACTACAGAGGTAAGCAAGAACCCTTCGGCTATCTAGGAATGGTATATGCTATGGTCGCTATAGGAATCCTAGGATTCCTAGTATGAGCCCAC</t>
  </si>
  <si>
    <t>N1052</t>
  </si>
  <si>
    <t>CZA-335</t>
  </si>
  <si>
    <t>Peru</t>
  </si>
  <si>
    <t>AATCATGATGGGCGGATTCGGAAAATGATTAATCCCCCTAATGATTGGAGCTCCAGATATGGCTTTCCCCCGAATGAAAAATATGAGTTTCTGACTAGTCCCACCTTCTTTCATATTACTCCTCGCCTCAGCAGGAGTAGAAAGAGGCGTCGGAACAGGATGAACCATCTACCCTCCACTATCAAGAAACATAGCCCACGCCGGAGGCTCTGTAGACCTAGCCATCTTTTCTCTACACTTAGCCGGAGCCTCATCAATATTAGCCTCAATAAACTTTATAACAACAATCATAAAAATGCGAACCCCAGGAGTTACCTTCGATCGGCTTCCATTATTTGTCTGATCAGTTTTCATAACAGCATTCCTTCTCCTTCTAAGACTACCCGTTTTAGCGGGAGCAATTACAATGCTCCTAACCGACCGAAACATAAAAACTACTTTTTTCGACCCTGCCGGAGGAGGAGACCCCATACTATTTCAACATCTCTTCTGATTCTTTGGACATCCAGAGGTCTATATTCTCATTCTGCCAGGGTTTGGAATGATATCCCACGTAATAGCCCATTACAGAGGTAAGCAAGAACCCTTCGGATATCTAGGAATGGTGTACGCAATGGTTGCAATTGGAATCTTAGGTTTTCTAGTCTGAGCTCAC</t>
  </si>
  <si>
    <t>N1212</t>
  </si>
  <si>
    <t>AATCATGATTGGAGGATTCGGAAAATGACTAATACCATTAATGATTGGAGCACCAGACATGGCTTTTCCCCGAATGAAAAACATGAGCTTCTGACTAGTCCCACCCTCCTTCATACTACTCTTAGCCTCAGCAGGAGTAGAAAGAGGAGTCGGAACAGGATGAACCATCTATCCTCCTTTATCCAGAAACATAGCCCATGCCGGAGGATCAGTAGACCTCGCCATTTTTTCCCTTCATTTAGCCGGGGCCTCGTCAATACTAGCCTCAATAAACTTCATAACAACAATCATAAAAATGCGAACCCCAGGAGTCACCTTTGACCGGCTCCCACTATTCGTCTGATCCGTTTTCATAACAGCATTTCTACTTCTGCTGAGGCTACCAGTTTTAGCAGGAGCAATCACAATGCTCTTAACCGACCGAAATATAAAAACGACTTTTTTTGATCCTGCTGGAGGAGGAGACCCAATATTATTTCAACATCTATTCTGGTTCTTCGGGCACCCAGAAGTATATATACTAATTCTACCAGGATTTGGAATGATTTCTCACGTAATAGCTCACTACAGAGGTAAGCAAGAACCTTTTGGATACCTAGGAATGGTATACGCAATGGTCGCAATTGGAATCTTAGGGTTCCTAGTATGAGCTCAC</t>
  </si>
  <si>
    <t>B0189</t>
  </si>
  <si>
    <t>AATCATGATTGGAGGATTCGGAAAATGACTAATACCATTAATGATTGGAGCACCAGACATGGCTTTTCCCCGAATGAAAAACATGAGCTTCTGACTAGTCCCACCCTCCTTCATACTACTCTTAGCCTCAGCAGGAGTAGAAAGAGGAGTCGGAACAGGATGAACCATCTATCCTCCTTTATCCAGAAACATAGCCCATGCCGGAGGATCAGTAGACCTCGCCATTTTTTCCCTTCATTTAGCCGGGGCCTCGTCAATACTAGCCTCAATAAACTTCATAACAACAATCATAAAAATGCGAACCCCAGGAGTCACCTTTGACCGGCTCCCACTATTCGTCTGATCCGTTTTCATAACAGCATTTCTACTTCTGCTGAGGCTACCCGTTTTAGCAGGAGCAATCACAATGCTCTTAACCGACCGAAATATAAAAACGACTTTTTTTGATCCTGCTGGAGGAGGAGACCCAATATTATTTCAACATCTATTCTGGTTCTTCGGGCACCCAGAAGTATATATACTAATTTTACCAGGATTTGGAATGATTTCTCACGTAATAGCTCATTACAGAGGTAAGCAAGAACCTTTTGGGTACCTAGGAATGGTATACGCAATGGTCGCAATTGGAATCTTAGGGTTCCTAGTATGAGCTCAC</t>
  </si>
  <si>
    <t>N1216</t>
  </si>
  <si>
    <t>N0920</t>
  </si>
  <si>
    <t>Q006092</t>
  </si>
  <si>
    <t>AATCATGATTGGAGGATTTGGAAACTGACTAATTCCCCTTATGATAGGAGCCCCAGACATGGCCTTCCCTCGAATGAAAAACATGAGCTTCTGACTAGTCCCCCCATCCTTTATTCTTCTTTTAGCCTCAGCAGGAGTGGAAAGAGGAGTAGGCACAGGGTGAACTATTTATCCCCCCTTATCCAGAAACATTGCCCATGCAGGCGGGTCCGTAGATCTAGCCATTTTTTCTCTCCATTTAGCAGGAGCCTCTTCAATCTTAGCATCAATAAATTTTATAACAACAGTCATAAAAATGCGGACACCAGGAGTAACATTTGACCGACTTCCTCTTTTCGTCTGATCTGTATTTATAACTGCATTTCTCCTCCTACTTAGACTCCCAGTACTCGCAGGAGCAATTACAATGCTCTTAACCGACCGAAATATAAAAACAACCTTCTTCGACCCAGCAGGTGGAGGAGACCCTATCTTATTTCAACACCTATTTTGATTTTTTGGTCACCCAGAAGTTTACATCCTGATACTCCCAGGATTTGGGATGATCTCTCACGTTATTGCACACTACAGAGGAAAGCAAGAACCCTTTGGTTACTTAGGAATGGTGTATGCCATGGTAGCCATAGGCATTCTAGGATTCTTAGTCTGAGCCCAC</t>
  </si>
  <si>
    <t>B0236</t>
  </si>
  <si>
    <t>MOLAF_1436</t>
  </si>
  <si>
    <t>Z27849</t>
  </si>
  <si>
    <t>AATCATGATTGGAGGATTTGGAAACTGACTAATTCCCCTTATGATAGGAGCCCCAGACATGGCCTTCCCTCGAATGAAAAACATGAGCTTCTGGCTAGTCCCCCCATCCTTTATTCTTCTTTTAGCCTCAGCAGGAGTGGAAAGAGGAGTAGGTACAGGGTGAACTATTTATCCCCCCTTATCCAGAAACATTGCCCATGCAGGCGGATCCGTAGATCTAGCCATTTTTTCTCTCCATTTAGCAGGAGCCTCTTCAATCTTAGCATCAATAAATTTTATAACAACAGTCATAAAAATGCGGACACCAGGAGTAACATTTGACCGACTTCCTCTTTTCGTTTGATCTGTATTTATAACTGCATTTCTCCTACTACTTAGACTCCCAGTACTCGCAGGAGCAATTACAATGCTCTTAACCGACCGAAATATAAAAACAACCTTCTTCGACCCAGCAGGTGGAGGAGACCCTATCTTATTTCAACACCTATTTTGATTTTTTGGTCACCCAGAAGTTTACATCCTGATACTCCCAGGATTTGGGATGATCTCTCACGTTATTGCACACTACAGAGGAAAGCAAGAACCCTTTGGTTACTTAGGAATGGTGTATGCCATGGTAGCCATAGGCATTCTAGGATTCTTAGTCTGAGCCCAC</t>
  </si>
  <si>
    <t>B0237</t>
  </si>
  <si>
    <t>MOLAF_1437</t>
  </si>
  <si>
    <t>AATCATGATTGGAGGATTTGGAAACTGACTAATTCCCCTTATGATAGGAGCCCCAGACATGGCCTTCCCTCGAATGAAAAACATGAGCTTCTGGCTAGTCCCCCCATCCTTTATTCTTCTTTTAGCCTCAGCAGGAGTGGAAAGAGGAGTAGGTACAGGGTGAACTATTTATCCCCCCTTATCCAGAAACATTGCCCATGCAGGCGGGTCCGTAGATCTAGCCATTTTTTCTCTCCATTTAGCAGGAGCCTCTTCAATCTTAGCATCAATAAATTTTATAACAACAGTCATAAAAATGCGGACACCAGGAGTAACATTCGACCGACTTCCTCTTTTCGTTTGATCTGTATTTATAACTGCATTTCTCCTCCTACTTAGACTCCCAGTACTCGCAGGAGCAATTACAATGCTCTTAACAGACCGAAATATAAAAACAACCTTCTTCGACCCAGCAGGTGGAGGAGACCCTATCTTATTTCAACACCTATTTTGATTTTTTGGTCACCCAGAAGTTTACATCCTGATACTCCCAGGATTTGGGATGATCTCTCACGTTATTGCACACTACAGAGGAAAGCAAGAACCCTTTGGTTACTTAGGAATGGTGTATGCCATGGTAGCCATAGGCATTCTAGGATTCTTAGTCTGAGCCCAC</t>
  </si>
  <si>
    <t>B0284</t>
  </si>
  <si>
    <t>AATCATGATTGGAGGATTTGGAAACTGACTTATCCCATTAATGATAGGAGCCCCAGATATGGCTTTTCCCCGAATGAAAAAAATGAGATTCTGACTAGTTCCCCCATCCTTTATCTTACTATTAGCCTCAGCTGGTGTAGAAAGAGGAGTAGGAACAGGATGAACAATATATCCACCCTTATCAAGAAAAATTGCCCATGCAGGAGGATCCGTCGATCTTGCCATTTTCTCTCTCCACCTAGCAGGAGCCTCATCAATCCTAGCCTCAATAAACTTCATCACCACCATAATAAAAATGCGATCCCCAGGAATTAGATTTGATCGCCTACCACTATTCATCTGATCAGTCTTCATAACAGCTTTCCTCCTCCTCCTAAGACTACCAGTCCTAGCAGGAGCCATAACTATGCTTCTAACCGACCGAAAAATCAAAACAACATTCTTTGACCCCTCAGGAGGAGGAGATCCTATACTATTTCAACACCTATTCTGATTCTTTGGACACCCAGAAGTCTACATTCTTATCCTACCAGGATTCGGAATGATATCCCACGTAGTTGCCCACTACAGCGGAAAGCAAGAACCCTTCGGATACCTAGGAATGGTCTACGCAATGGTAGCCATTGGCATTTTAGGCTTCCTTGTATGAGCACAC</t>
  </si>
  <si>
    <t>B0265</t>
  </si>
  <si>
    <t>MOLAF_1482</t>
  </si>
  <si>
    <t>F203006</t>
  </si>
  <si>
    <t>AATCATGATTGGAGGATTTGGGAACTGACTAATTCCCCTTATGATAGGAGCCCCAGACATGGCCTTCCCTCGAATGAAAAACATGAGCTTCTGGCTAGTCCCCCCATCCTTTATTCTTCTTTTAGCCTCAGCAGGAGTGGAAAGAGGAGTAGGTACAGGGTGAACTATTTATCCCCCCTTATCCAGAAACATTGCCCATGCAGGCGGATCCGTAGATCTAGCCATTTTTTCTCTCCATTTAGCAGGAGCTTCTTCAATCTTAGCATCAATAAATTTTATAACAACAGTCATAAAAATGCGGACACCAGGAGTAACATTTGACCGACTTCCTCTTTTCGTTTGATCTGTATTTATAACTGCATTTCTCCTACTACTTAGACTCCCAGTACTCGCAGGAGCAATTACAATGCTCTTAACCGACCGAAATATAAAAACAACCTTCTTCGACCCAGCAGGTGGAGGAGACCCTATCTTATTTCAACACCTATTTTGATTTTTTGGTCACCCAGAAGTTTACATCCTGATACTCCCAGGATTTGGGATGATCTCTCACGTTATTGCACACTACAGAGGAAAGCAAGAACCCTTTGGTTACTTAGGAATGGTGTATGCCATGGTAGCCATAGGCATTCTAGGATTCTTAGTCTGAGCCCAC</t>
  </si>
  <si>
    <t>N1054</t>
  </si>
  <si>
    <t>LCE1</t>
  </si>
  <si>
    <t>AATCATGATTGGCGGATTCGGAAAATGATTAATACCACTAATGATTGGAGCTCCAGATATGGCTTTCCCCCGAATGAAAAATATGAGTTTCTGACTAGTCCCGCCTTCTTTCATATTACTCCTCGCCTCAGCAGGAGTAGAAAGAGGCGCCGGAACAGGATGAACCATCTACCCTCCACTATCAAGAAACATAGCCCACGCCGGAGGCTCTGTAGACCTAGCCATCTTTTCTCTACACCTAGCCGGAGCCTCATCAATATTAGCCTCAATAAACTTTATAACAACAATCATAAAAATGCGAACCCCAGGAGTTACCTTCGATCGGCTCCCATTATTTGTCTGATCAGTTTTCATAACAGCATTCCTTCTCCTTCTAAGACTACCCGTTTTAGCGGGAGCAATTACAATGCTCCTAACCGACCGAAACATAAAAACTACTTTTTTCGACCCTGCCGGGGGAGGAGACCCCATACTATTTCAACATCTTTTCTGATTCTTTGGACATCCAGAGGTCTATATTCTCATTCTGCCAGGGTTTGGAATGATATCCCACGTAATAGCCCACTACAGAGGTAAGCAAGAACCCTTCGGATATCTAGGAATGGTGTACGCAATGGTTGCAATTGGAATCTTAGGTTTTCTAGTCTGAGCTCAC</t>
  </si>
  <si>
    <t>N1049</t>
  </si>
  <si>
    <t>LC 29</t>
  </si>
  <si>
    <t>AATCATGATTGGCGGATTCGGAAAATGATTAATACCACTAATGATTGGAGCTCCAGATATGGCTTTCCCCCGAATGAAAAATATGAGTTTCTGACTAGTCCCGCCTTCTTTCATATTACTCCTCGCCTCAGCAGGAGTAGAAAGAGGCGCCGGAACAGGATGAACCATCTACCCTCCACTATCAAGAAACATAGCCCACGCCGGAGGCTCTGTAGACCTAGCCATCTTTTCTCTACACTTAGCCGGAGCCTCATCAATATTAGCCTCAATAAACTTTATAACAACAATCATAAAAATGCGAACCCCAGGAGTTACCTTCGATCGGCTCCCATTATTTGTCTGATCAGTTTTCATAACAGCATTCCTTCTCCTTCTAAGACTACCCGTTTTAGCGGGAGCAATTACAATGCTCCTAACCGACCGAAACATAAAAACTACTTTTTTCGACCCTGCCGGGGGAGGAGACCCCATACTATTTCAACATCTCTTCTGATTCTTTGGACATCCAGAGGTCTATATTCTTATTCTGCCAGGGTTTGGAATGATATCCCACGTAATAGCCCACTACAGAGGTAAGCAAGAACCCTTCGGATATCTAGGAATGGTGTACGCAATGGTTGCAATTGGAATCTTAGGTTTTCTAGTCTGAGCTCAC</t>
  </si>
  <si>
    <t>N1053</t>
  </si>
  <si>
    <t>LC30</t>
  </si>
  <si>
    <t>AATCATGATTGGCGGATTCGGAAAATGATTAATACCACTAATGATTGGAGCTCCAGATATGGCTTTCCCCCGAATGAAAAATATGAGTTTTTGACTAGTCCCACCTTCTTTCATATTACTCCTCGCCTCAGCAGGAGTAGAAAGAGGCGTCGGAACAGGATGAACTATCTACCCTCCACTATCAAGAAACATAGCCCACGCCGGAGGCTCTGTAGACCTAGCCATTTTTTCTTTACACTTAGCCGGAGCCTCATCAATATTAGCCTCAATAAACTTTATAACAACAATCATAAAAATGCGAACCCCAGGAGTTACCTTCGATCGGCTTCCATTATTTGTTTGATCAGTTTTCATAACAGCATTCCTTCTCCTTCTAAGACTACCCGTTTTAGCGGGGGCAATCACAATGCTCCTAACCGACCGAAACATAAAAACTACTTTTTTCGACCCTGCCGGGGGAGGAGACCCCATACTATTTCAACATCTCTTCTGATTCTTTGGACATCCAGAGGTCTATATTCTCATTCTACCAGGGTTTGGAATGATATCCCACGTAATAGCCCATTACAGAGGTAAGCAAGAACCCTTCGGGTATCTAGGAATGGTGTACGCAATGGTTGCAATTGGAATCTTAGGTTTTCTAGTCTGAGCTCAC</t>
  </si>
  <si>
    <t>N1124</t>
  </si>
  <si>
    <t>IE-2007-798</t>
  </si>
  <si>
    <t>AATCATGATTGGCGGATTTGGTAAATGATTAATACCCTTAATGATAGGAGCACCAGACATGGCATTTCCACGAATGAAAAAAATGAGTTTTTGATTAATTCCCCCTTCATTTATACTTTTACTAGCTTCGGCAGGGGTAGAAAGTGGTGCTGGAACAGGATGAACAATATATCCGCCATTATCAAGAAATATTGCTCACGCTGGAGGTTCAGTGGATTTAGCTATCTTCTCATTACACTTAGCAGGGGCCTCCTCTATTTTAGCATCAATAAAATTTATAACTACAATAATAAAAATGCGAACTCCTGGTATTTCTTTCGACCGATTACCTTTATTTGTATGATCAATACTTATTACTACAATACTTTTATTACTAAGACTCCCAGTTCTAGCAGGAGCAATAACTATGTTACTCACAGACCGGAAAATTAAAACAACATTCTTTGACCCAGCAGGTGGTGGAGACCCTATTCTATTTCAACACTTATTTTGATTTTTCGGTCACCCTGAAGTCTACATATTAATTTTACCAGGTTTCGGGATGATATCTCATGTAATTGCTCACTACAGAGGTAAGCAAGAACCATTTGGTTACTTAGGGATGGTTTATGCTATGGTAGCAATAGGAATTTTAGGATTCTTGGTATGAGCACAC</t>
  </si>
  <si>
    <t>N0840</t>
  </si>
  <si>
    <t>MOLAF_1270</t>
  </si>
  <si>
    <t>Cruise JC066 3666</t>
  </si>
  <si>
    <t>AATCATGATTGGGGGATTTGGTAAATGATTAATACCCTTAATGATAGGAGCACCAGACATGGCATTTCCACGAATGAAAAAAATGAGTTTTTGATTAATTCCCCCTTCATTTATACTTTTACTAGCTTCGGCAGGGGTAGAAAGTGGTGCTGGAACAGGATGAACAATATATCCGCCATTATCAAGAAATATTGCTCACGCTGGAGGTTCAGTGGATTTAGCTATCTTCTCATTACACTTAGCAGGGGCCTCCTCTATTTTAGCATCAATAAATTTTATAACTACAATAATAAAAATGCGAACTCCTGGTATTTCTTTCGACCGATTACCTTTATTTGTATGATCAATACTTATTACTACAATACTTTTATTACTAAGACTCCCAGTTCTAGCAGGAGCAATAACTATGTTACTCACAGACCGGAAAATTAAAACAACATTCTTTGACCCAGCAGGTGGTGGAGACCCTATTCTATTTCAACACTTATTTTGATTCTTCGGTCACCCTGAAGTCTACATATTAATTTTACCAGGTTTCGGAATGATATCTCATGTAATTGCTCACTACAGAGGTAAGCAAGAACCATTCGGTTACTTAGGGATGGTTTATGCTATGGTAGCAATAGGAATTTTAGGATTCTTGGTATGAGCACAC</t>
  </si>
  <si>
    <t>N1050</t>
  </si>
  <si>
    <t>Gcal 55</t>
  </si>
  <si>
    <t>AATCATGATTGGTGGATTCGGAAAATGATTAATACCACTAATGATTGGAGCTCCAGATATGGCTTTCCCCCGAATGAAAAATATGAGTTTCTGACTAGTCCCACCTTCTTTCATATTACTCCTCGCCTCAGCAGGAGTAGAAAGAGGCGTCGGAACAGGATGAACCATCTACCCTCCACTATCAAGAAACATAGCCCACGCCGGAGGCTCTGTAGACCTAGCCATTTTTTCTTTACACTTAGCCGGAGCCTCATCAATATTAGCCTCAATAAACTTTATAACAACAATCATAAAAATGCGAACCCCAGGAGTTACCTTCGATCGGCTTCCATTATTTGTTTGATCAGTTTTCATAACAGCATTTCTTCTCCTTCTAAGACTACCCGTTTTAGCGGGGGCAATTACAATGCTCCTAACCGACCGAAACATAAAAACTACTTTTTTCGACCCTGCCGGGGGAGGAGACCCCATACTATTTCAACATCTCTTCTGATTCTTCGGACATCCAGAGGTCTATATTCTCATTCTGCCAGGGTTTGGAATGATATCCCATGTAATAGCCCATTACAGAGGTAAGCAAGAACCCTTCGGATATCTAGGAATGGTATACGCAATGGTTGCAATTGGAATCCTAGGTTTTCTAGTCTGAGCTCAC</t>
  </si>
  <si>
    <t>N1048</t>
  </si>
  <si>
    <t>PAZ-71</t>
  </si>
  <si>
    <t>N1051</t>
  </si>
  <si>
    <t>Sonora</t>
  </si>
  <si>
    <t>N1162</t>
  </si>
  <si>
    <t>---------------------------------------AATGATCGGAGCCCCAGACATGGCCTTCCCACGGATGAAAAAAATGAGTTTTTGACTGGTTCCCCCTTCCTTCATACTTCTCCTTGCATCCGCCGGCGTGGAGAGAGGAGTAGGGACTGGCTGAACAATCTACCCTCCACTTTCCAGAAACATCGCCCATGCCGGTGGATCAGTAGACCTAGCTATTTTCTCATTACACTTAGCCGGAGCCTCCTCTATACTAGCCTCCATAAACTTTATAACAACTATCATCAATATGCGAACGCCAGGAGTCACATTTGACCGACTTCCTTTATTTGTATGATCAGTCTTCATAACAGCATTCCTTCTTCTCCTGAGACTCCCCGTCCTAGCAGGAGCAATCACGATGCTCCTAACAGACCGTAACATAAAAACTACATTTTTTGACCCTGCAGGAGGAGGAGACCCTATACTCTTCCAACACTTATTCTGATTCTTTGGACACCCTGAGGTTTATATTCTCATTTTACCAGGATTCGGAATGATATCACACGTAATAGCTCACTATAGAGGGAAGCAAGAACCTTTTGGCTACCTAGGAATGGTCTATGCGATGGTAGCCATAGGAATTTTAGGGTTCTTGGTATGAGCCCAC</t>
  </si>
  <si>
    <t>N0904</t>
  </si>
  <si>
    <t>MOLAF_1217</t>
  </si>
  <si>
    <t>N1935_F173267 (1)</t>
  </si>
  <si>
    <t>KF142165.1</t>
  </si>
  <si>
    <t>pedata</t>
  </si>
  <si>
    <t>AATTATGATAGGAGGATTTGGAAAATGACTAATTCCCCTAATGATAGGAGCCCCAGACATGGCCTTCCCACGAATGAACAACCTAAGATTTTGACTTATCCCTCCTTCATTTATTCTCCTCCTATCATCAGCAGGCCTAGAAAGAGGAGTAGGAACAGGATGAACAGTCTACCCCCCACTCTCCAGAAACATAGCCCATGCAGGAGGATCAGTTGACTTAGCCATCTTTTCCCTACACTTAGCAGGTGCATCATCTATCCTTGCCTCTATTAAATTTATTACAACAATAATCAAAATGCGAGCCCCAGGAGTTACATTTGACCGACTACCGCTCTTTGTTTGATCTATTTTACTTACCACAATACTTCTTCTTCTTAGACTTCCAGTTCTAGCAGGAGCAATAACAATGTTGTTGACAGACCGAAACTTAAAAACCACATTTTTTGACCCAGCAGGTGGTGGGGACCCCATCCTTTTCCAACACCTATTCTGATTCTTTGGACACCCAGAAGTATATATTCTTATTTTACCAGGATTTGGCATGATATCTCATGTAATCGCACATTACAGAGGAAAGAAAGAACCATTCGGATACCTAGGAATGGTTTATGCAATGGCAGCTATAGGCATTCTAGGATTCCTAGTCTGAGCTCAT</t>
  </si>
  <si>
    <t>B0052</t>
  </si>
  <si>
    <t>PNG12-0440</t>
  </si>
  <si>
    <t>AATTATGATAGGAGGATTTGGAAAATGACTCATACCACTAATGATTGGGGCCCCAGACATGGCCTTTCCTCGAATGAAAAAAATGAGTTTTTGATTAGTTCCACCCTCTTTTATACTATTATTAGCCTCTGCTGGCGTAGAAAGAGGAGCTGGGACAGGCTGAACAATATATCCACCACTATCTAGAAAAATAGCTCATGCAGGAGGATCAGTGGACCTAGCAATATTCTCTTTACATCTAGCCGGTGCCTCCTCAATACTAGCTTCTATTAACTTCATAACAACAATTATAAATATGCGAACTCCCGGCATTACTTTTGACCGACTTCCCCTATTTGTTTGGTCTGTCTTTATAACAGCATTTCTCTTACTATTAAGACTACCAGTACTAGCTGGTGCTATAACGATGCTATTGACAGATCGTAATATAAAAACAACATTCTTTGACCCAGCAGGGGGAGGAGATCCTATCCTATTTCAACACTTATTCTGATTTTTTGGACATCCAGAAGTATATATTCTTATTCTACCCGGATTTGGTATGATATCACACGTAATAGCTCATTACAGAGGAAAGCAAGAACCATTTGGATATTTAGGTATGGTATACGCTATGGTAGCCATAGGAATCCTAGGATTCCTAGTATGAGCTCAC</t>
  </si>
  <si>
    <t>B0112</t>
  </si>
  <si>
    <t>PNG12-0994</t>
  </si>
  <si>
    <t>AATTATGATAGGAGGATTTGGAAAATGATTAATACCATTAATGATAGGAGCACCCGACATGGCCTTCCCTCGAATGAAAAACATGAGCTTCTGATTAGTACCTCCATCCTTTACATTACTCCTAGCCTCCGCAGGAATAGAAAGAGGAGTTGGAACAGGTTGAACAGTCTATCCTCCCCTATCAAGAAATATAGCTCACGCAGGAGGATCAGTAGATTTAGCCATATTTTCACTTCATCTAGCTGGTGCCTCCTCAATTTTAGCCTCTATTAACTTCATCACAACAATCATAAAAATGCGATCTCCAAGCGTTACATTTGACCGCCTCCCACTATTTGTATGATCTCTCTTTATTACAGCTTTTCTCCTCCTATTAAGACTACCAGTTCTAGCAGGAGCCATCACCATGTTACTAACCGACCGAAATATAAATACAACATTCTTCGATCCAGCAGGAGGAGGAGACCCTATTCTATTTCAACATCTATTCTGATTTTTTGGACATCCAGAAGTTTATATACTTATTCTTCCAGGCTTCGGTATGATATCTCATATTATTGCCCATTATAGAGGAAAGCAGGAACCCTTTGGTTATTTAGGAATGGTTTACGCCATGATCGCTATAGGTCTTCTAGGATTCCTCGTATGAGCACAC</t>
  </si>
  <si>
    <t>B0044</t>
  </si>
  <si>
    <t>PNG12-0413</t>
  </si>
  <si>
    <t>AATTATGATAGGAGGATTTGGTAAATGATTAATACCATTAATGATAGGAGCCCCAGACATGGCATTTCCACGAATGAAAAAACTCAGATTCTGACTTATTCCCCCATCATTCATTCTCCTTCTAGCCTCCTCAATATTAGAAGGTGGAGTAGGAACAGGATGAACAATCTACCCCCCCCTTTCAAGAAATATTGCCCACGCAAGAAAAGCCGTAGATCTAGCCATATTCTCCCTTCACCTAGCAGGAGCATCCTCAATCCTAGCATCAATAAAATTTTTATCAACTATAATCAATATGCGAGCTCCTGGTATAACATTTGACCGATTACCATTATTTGTATGATCAATACTAATAACTACAATTTTACTTATTCTAAGCCTCCCAGTCCTAGCAGGAGCCATAACAATGCTACTAACAGACCGAAACTTCAAAACAACATTCTTTGACCCAGCAGGAGGAGGCGACCCTGTACTCTTCCAACACCTATTCTGATTTTTTGGACACCCAGAAGTATATATCTTAATTCTTCCAGGCTTCGGTATAATCTCTCACGTAATCACCTATTATAGAAATAAGAAAGAACCATTTGGATACCTAGGAATGGTTTACGCAATGATAGCAATTGGAATATTAGGATTCTTAGTATGAGCCCAT</t>
  </si>
  <si>
    <t>BASEC134-09</t>
  </si>
  <si>
    <t>KL-08-824</t>
  </si>
  <si>
    <t>AATTATGATAGGAGGCTTTGGAAACTGACTAATCCCCTTAATGATAGGAGCACCAGACATGGCATTCCCTCGAATGAATAAAATGAGATTTTGGTTAGTTCCTCCCTCTTTTGTTCTTCTATTAACTTCTGCAAGAATAGAAAACGGAGCAGGAACAGGTTGAACTCTTTATCCCCCACTCTCAAGTAAAATGGCTCACGCAGGAAGATCAGTAGATCTTGCTATATTTTCTCTTCACCTTGCAGGAGCTTCCTCTATACTTGCATCCATAAAATTTATAAGAACAATAATAAAAATGCGAACACCAGGTGTTTCATTTGACCGCCTACCACTATTTGTTTGATCCGTTTTTATAACAGCCTTTCTCCTAGTTTTAAGCCTACCCGTCCTAGCAGGAGCAATAACAATGTTATTAACAGATCGAAAAATAAAAACCACATTCTTTGACCCAGCCGGAGGAGGAGATCCTATTCTATTTCAACATTTATT----------------------------------------------------------------------------------------------------------------------------------------------------------------------------------------</t>
  </si>
  <si>
    <t>-----------TTCTATTCGGCGCATGAGCCGGAATGATAGGCACAGCCATGAGAGTTATTATACGAACTGAATTAGCCCAACCAGGCTCTCTACTTCAAGACGATCAAATTTACAAAGTAGTAGTGACAGCACACGCTCTTATTATGATTTTCTTCATGGTTATGCCAATTATGATAGGAGGCTTTGGAAACTGACTAATCCCCTTAATGATAGGAGCACCAGACATGGCATTCCCTCGAATGAATAAAATGAGATTTTGGTTAGTTCCTCCCTCTTTTGTTCTTCTATTAACTTCTGCAAGAATAGAAAACGGAGCAGGAACAGGTTGAACTCTTTATCCCCCACTCTCAAGTAAAATGGCTCACGCAGGAAGATCAGTAGATCTTGCTATATTTTCTCTTCACCTTGCAGGAGCTTCCTCTATACTTGCATCCATAAAATTTATAAGAACAATAATAAAAATGCGAACACCAGGTGTTTCATTTGACCGCCTACCACTATTTGTTTGATCCGTTTTTATAACAGCCTTTCTCCTAGTTTTAAGCCTACCCGTCCTAGCAGGAGCAATAACAATGTTATTAACAGATCGAAAAATAAAAACCACATTCTTTGACCCAGCCGGAGGAGGAGATCCTATTCTATTTCAACATTTATT-</t>
  </si>
  <si>
    <t>B0097</t>
  </si>
  <si>
    <t>PNG12-0812</t>
  </si>
  <si>
    <t>AATTATGATAGGAGGTTTCGGAAAATGATTAATCCCCCTAATGATAGGAGCTCCAGACATGGCTTTCCCTCGAATGAAAAAAATGAGATTCTGACTAGTCCCCCCCTCATTTATCCTCCTCCTAGCATCCGCAGGAGTAGAAAAAGGAGTAGGAACAGGATGAACCGTATACCCACCTTTATCTAGAAAAATCGCCCACGCCGGAGGATCTGTTGACTTAGCAATATTCTCCCTTCACCTAGCTGGAGCATCATCAATCCTAGCTTCAATAAAATTCATCACAACAATAATAAAAATGCGAAGACCAGGAATCACATTCGATCGACTCCCTCTCTTTGTATGATCAGTCTTCATAACAGCATTCCTCCTCCTCCTAAGACTCCCAGTACTAGCAGGAGCCATAACAATGCTACTAACAGATCGAAAAATAAAAACAACATTCTTTGACCCAGCAGGAGGAGGAGACCCAATACTATTCCAACACCTATTCTGATTCTTTGGCCACCCAGAAGTTTATATCCTAATTCTACCAGGATTTGGAATGATATCACACGTAATAGCACACTATAGAGGAAAGCAAGAACCATTTGGTTATCTAGGAATGGTCTACGCAATGGTAGCAATAGGAATTCTAGGATTCCTAGTATGAGCCCAC</t>
  </si>
  <si>
    <t>B0115</t>
  </si>
  <si>
    <t>PNG12-1021</t>
  </si>
  <si>
    <t>AATTATGATAGGGGGTTTTGGTAACTGACTTATACCATTAATGATAGGAGCCCCAGACATGGCCTTTCCTCGTATGAACAACATGAGATTTTGACTAATACCCCCATCTTTTATTCTACTTTTGGCTTCAGCGGGAGTAGAAAGAGGAGTTGGGACAGGGTGAACCATTTACCCACCATTATCAAGAAAAATAGCTCACGCAGGAGGATCAGTAGACCTAGCAATTTTCTCCCTCCATTTAGCAGGAGCGTCTTCTATATTAGCCTCCATAAAATTTATAACAACAGTCATAAAAATGCGAACCCCTGGAGTAACATTTGACCGACTACCATTGTTTGTATGATCCGTCTTCATAACTGCAATACTTCTCCTGCTTAGTCTTCCAGTTTTAGCCGGAGCAATAACCATGCTACTAACTGACCGAAACATAAAAACAACCTTCTTCGACCCTGCCGGGGGAGGTGATCCAATACTATTTCAACACTTATTTTGATTTTTTGGACATCCAGAAGTCTACATATTAATACTCCCAGGGTTTGGAATGATCTCACATATAATAGCCCACTATAGAGGAAAGCAAGAACCATTTGGATACTTAGGAATGGTCTACGCAATGGTCGCCATAGGTATCTTAGGATTCCTTGTATGAGCCCAC</t>
  </si>
  <si>
    <t>B0110</t>
  </si>
  <si>
    <t>PNG12-0986</t>
  </si>
  <si>
    <t>AATTATGATCGGCGGGTTTGGAAATTGACTTTTACCTTTAATGATAGGTGCCCCAGACATGGCATTTCCACGAATGAAAAACATGAGATTCTGATTAGTTCCTCCCTCCTTCATCCTTCTTCTAGCCTCAGCAGGAGTAGAAAGGGGGGCCGGAACAGGATGAACAATTTACCCCCCGCTATCCAGAAATATTGCTCATGCAGGAGGCTCAGTAGACCTAGCAATTTTTTCCCTTCATCTAGCAGGTGCCTCTTCAATACTAGCCTCCATAAACTTCATAACAACTATTATTAATATGCGAACCCCAGGAGTTACATTCGACCGCTTACCACTATTTGTCTGATCTGTCTTCATAACAGCCTTCCTCCTTCTTCTTAGACTCCCTGTCCTAGCAGGAGCCATTACAATGCTCTTAACTGACCGGAAAATCAATACAACATTTTTTGACCCTGCAGGAGGAGGCGATCCCATACTATTTCAGCACCTTTTCTGATTTTTTGGACACCCAGAAGTCTATATTCTAATCCTACCAGGATTCGGTATGATATCCCATGTAATTGCACACTACAGTGGAAAGCAAGAACCTTTTGGTTATCTTGGAATGGTTTACGCAATGGTCGCTATAGGAATTCTTGGATTTTTAGTGTGAGCTCAC</t>
  </si>
  <si>
    <t>B0111</t>
  </si>
  <si>
    <t>PNG12-0987</t>
  </si>
  <si>
    <t>N1140</t>
  </si>
  <si>
    <t>IE-2007-764(a)</t>
  </si>
  <si>
    <t>yann</t>
  </si>
  <si>
    <t>was reen - I guess name was switched</t>
  </si>
  <si>
    <t>AATTATGATTGGCGGATTTGGAAAATGACTACTACCTCTAATGATAGGCGCCCCAGACATGGCCTTTCCACGAATGAAAAATATGAGATTCTGACTAGTCCCCCCATCCTTCATTCTTCTCCTAGCTTCAGCAGGAGTAGAAAGAGGGGTAGGAACAGGATGAACAATTTACCCTCCGCTATCCAGAAACATCGCTCATGCAGGAGGCTCAGTAGACCTAGCTATTTTTTCTCTTCACCTAGCAGGTGCCTCCTCTATACTAGCCTCCATAAATTTCATAACAACTATTATAAACATGCGAACCCCAGGAGTCACATTCGACCGCCTACCACTATTTGTTTGATCCGTCTTCATAACAGCCTTTCTTCTTCTTCTTAGACTTCCTGTCCTAGCAGGAGCCATTACAATGCTCCTTACCGACCGAAAAATCAATACAACGTTCTTTGATCCCGCAGGAGGGGGAGACCCTATACTGTTCCAACATTTATTCTGATTTTTTGGACACCCAGAAGTGTATATTCTTATTCTGCCAGGCTTTGGTATGATATCCCACGTAATTGCACATTACAGCGGAAAGCAAGAACCTTTTGGTTACCTTGGAATGGTATACGCAATGGTCGCTATAGGGATTCTAGGATTCTTAGTCTGAGCCCAC</t>
  </si>
  <si>
    <t>BASEC130-09</t>
  </si>
  <si>
    <t>KL-08-658</t>
  </si>
  <si>
    <t>-------------------------------------------------------------------ACAGAACTTACACAACCAGGAACCTTACTACAAGACGACCAAATATATAAAGTAGTAGTTACAGCACACGCCTTAGTTATGATATTCTTTATGGTAATGCCTATTATGATAGGAGGTTTTGGAAACTGATTAATACCTCTAATGATAGGAGCTCCAGACATGGCTTTCCCACGTATGAAAAAAATGAGTTTCTGACTTCTTCCACCTTCATTTATACTATTATTAGTTTCCTCTGGTTTAGAAGCAGGAGTAGGTACTGGCTGAACAATATATCCTCCTCTATCTAGGAATATTTCTCATACAGGAGGCGCTGTAGATCTAGCAATATTTTCACTTCATCTAGCAGGAGCATCTTCAATTCTTGCATCTATAAAATTTATCAGTACAGTTATAAAAATGCGAGCCCCATGAGTAACATTTGACCGTCTACCACTATTTGTTTGGTCCGCTTTCATAACTGCCTTCCTTCTACTCCTCAGCCTTCC----------------------------------------------------------------------------------------------------------</t>
  </si>
  <si>
    <t>N0979</t>
  </si>
  <si>
    <t>---------------------ACGTAGACACACGAACTTACTGGTTCGAGCCCCAGACCTGGCCTTCCCCCGAATGAAAAACATGAGATTTTGACTAGTCCCTCCTTCTTTTATCTTACTTCTAGCCTCAGCAGGAGTAGAAAGAGGAGTGGGTACAGGATGAACCATTTATCCCCCACTATCAAGAAAAATCGCCCACGCTGGAGGGTCAGTCGACCTAGCAATATTCTCCCTACACCTAGCCGGAGCTTCTTCAATACTAGCCTCAATAAAATTTATAACAACAATCATAAAAATGCGAACCCCAGGAGTCACC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</si>
  <si>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B0260</t>
  </si>
  <si>
    <t>MOLAF_1470</t>
  </si>
  <si>
    <t>Z27867</t>
  </si>
  <si>
    <t>AGCCCCAGACATGGCCTTCCCACGAATGAACAACCTAAGATTCTGACTTATCCCTCCTTCATTTATTCTCCTCCTATCATCAGCAGGCCTAGAAAGAGGAGTAGGAACAGGATGAACAGTCTACCCCCCACTCTCCAGAAACATAGCCCATGCAGGAGGATCAGTTGACTTAGCCATCTTTTCCCTACACTTAGCAGGTGCATCATCTATCCTTGCCTCTATTAAATTTATTACAACAATAATTAAAATGCGAGCCCCAGGAGTCACATTTGACCGACTACCGCTCTTTGTTTGATCTATTTTACTTACCACAATACTTCTTCTTCTTAGACTTCCAGTTCTAGCAGGAGCAATAACAATGTTGTTGACAGACCGAAACTTAAAAACCACATTTTTTGACCCAGCAGGTGGTGGGGACCCCATCCTTTTCCAACACCTATTCTGATTCTTTGGACACCCAGAAGTATATATTCTTATTTTACCAGGATTTGGCATGATATCTCATGTAATCGCACATTACAGAGGAAAGAAAGAACCATTCGGATACCTAGGAATGGTTTATG</t>
  </si>
  <si>
    <t>B0272</t>
  </si>
  <si>
    <t>MOLAF_1537</t>
  </si>
  <si>
    <t>F173267</t>
  </si>
  <si>
    <t>AGCCCCAGACATGGCCTTCCCACGAATGAACAACCTAAGATTTTGACTTATCCCTCCTTCATTTATTCTCCTCCTATCATCAGCAGGCCTAGAAAGAGGAGTAGGAACAGGATGAACAGTCTACCCCCCACTCTCCAGAAACATAGCCCATGCAGGAGGATCAGTTGACTTAGCCATCTTTTCCCTACACTTAGCAGGTGCATCATCTATCCTTGCCTCTATTAAATTTATTACAACAATAATCAAAATGCGAGCCCCAGGAGTTACATTTGACCGACTACCGCTCTTTGTTTGATCTATTTTACTTACCACAATACTTCTTCTTCTTAGACTTCCAGTTCTAGCAGGAGCAATAACAATGTTGTTGACAGACCGAAACTTAAAAACCACATTTTTTGACCCAGCAGGTGGTGGGGACCCCATCCTTTTCCAACACCTATTCTGATTCTTTGGACACCCAGAAGTATATATTCTTATTTTACCAGGATTTGGCATGATATCTCATGTAATCGCACATTACAGAGGAAAGAAAGAACCATTCGGATACCTAGGAATGGTTTATG</t>
  </si>
  <si>
    <t>B0221</t>
  </si>
  <si>
    <t>BDJRS-4118</t>
  </si>
  <si>
    <t>AGCCCCAGACATGGCCTTCCCTCGAATGAAAAACATGAGGTTCTGACTAGTCCCTCCCTCCTTCATTCTACTCCTCGCCTCAGCGGGGGTAGAAAGAGGAGCTGGCACAGGTTGAACTATATACCCTCCATTATCCAGCAAAATAGCCCACGCCGGAGGGTCCGTAGACCTAGCAATATTCTCCCTACACTTAGCCGGGGCCTCCTCTATTTTGGCCTCAATAAACTTCATAACAACAGTCATAAACATGCGAACCCCAGGAGTAACCTTTGACCGTCTCCCTCTATTCGTCTGATCAGTGTTCATAACAGCATTCCTCCTTCTCCTAAGACTACCAGTACTAGCAGGAGCAATAACAATGTTGCTAACCGACCGAAACATAAACACAACCTTCTTCGACCCCGCGGGGGGAGGAGATCCCATACTATTCCAACACCTATTTTGATTCTTCGGTCACCCAGAAGTCTATATATTAATCCTGCCAGGCTTCGGAATGATATCCCACGTAATAGCCCACTATAGAGGTAAGCAAGAACCTTTCGGCTATCTAGGGATGGTATACG</t>
  </si>
  <si>
    <t>B0262</t>
  </si>
  <si>
    <t>MOLAF_1473</t>
  </si>
  <si>
    <t>Z27868</t>
  </si>
  <si>
    <t>AGCCCCAGACATGGCTTTCCCACGAATGAAAAAACTAAGATTCTGACTTATACCTCCATCTTTTATACTTCTGCTATCCTCAGCCAAAGTAGAAAAAGGTGCCGGCACAGGATGAACAATATACCCCCCTCTATCAAGAAAAATTGCACACGCAGGAGCCTCCGTTGACCTCGCAATATTCTCCTTACATCTAGCCGGTGCATCTTCCATTCTAGCCTCAATAAAATTTATAACCACCATAATAAATATGCGATCACCAGCCATTACATTTGACCGACTACCTTTATTTATATGATCTATCTTAATAACAACTATCCTTCTTTTATTAAGACTCCCAGTCTTAGCAGGAGCAATAACAATGCTCCTTACAGATCGAAATTTAAAAACAACATTCTTCGATCCCGCCGGAGGAGGTGACCCCGTTCTATTCCAACACCTCTTCTGATTCTTTGGTCACCCAGAAGTATATATATTAATACTACCAGGGTTCGGAATGGTATCTCACGTTATAACTCACTACAGAGGCAAGACAGAACCATTCGGCTACCTAGGAATGGTATACG</t>
  </si>
  <si>
    <t>B0013</t>
  </si>
  <si>
    <t>PNG12-0189</t>
  </si>
  <si>
    <t>AGCCCCAGACATGGCTTTCCCACGAATGAAAAACATGAGATTTTGACTAGTCCCTCCCTCCTTCATCCTCCTACTAGCCTCGGCCGGCGTAGAAAGAGGAGCCGGAACAGGATGAACAATCTATCCACCTCTCTCAAGAAACATCGCCCACGCTGGAGGATCGGTAGACCTAGCCATTTTCTCACTACACTTAGCTGGGGCTTCGTCCATACTAGCCTCAATAAAATTCATAACAACAGTAATAAATATGCGAACCCCAGGAGTAACATTCGACCGGCTACCTCTATTCGTATGATCGGTATTTATAACAGCCTTTCTCCTCCTCCTAAGACTACCAGTTCTAGCTGGAGCCATCACAATGTTATTAACTGACCGAAACGTCAAAACTACTTTCTTCGACCCAGCAGGAGGAGGAGACCCTATACTATTCCAACACCTCTTTTGATTCTTCGGACACCCAGAAGTTTACATCCTCATTCTACCAGGATTTGGTATGATCTCTCACGTAATAGCACACTATAGAGGTAAGCAAGAACCATTCGGCTATCTAGGAATGGTTTACG</t>
  </si>
  <si>
    <t>B0201</t>
  </si>
  <si>
    <t>AGCCCCCGATATGGCCTTCCCACGAATGAACAACATGAGATTCTGACTAATTCCCCCATCCTTTATACTCCTCCTAGCCTCAGCCGGCGTAGAAAAAGGAGCAGGAACAGGATGAACTATTTACCCCCCTCTATCAAGAAAAATAGCCCACGCAGGAGGATCAGTCGACCTAGCAATATTTTCCCTCCATTTAGCAGGAGCCTCCTCAATCCTCGCCTCCATAAAATTTATTACCACAATTATAAAAATGCGAAGTCCTGGAGTAACCTTTGACCGCCTACCATTATTCGTATGATCAGTCTTCATAACAGCCTTCCTCCTACTACTTAGACTTCCCGTTCTAGCAGGAGCTATAACAATGCTTCTTACAGACCGAAACCTTAAAACATCATTCTTCGACCCCGCAGGAGGAGGAGACCCTATACTATTCCAACACCTATTCTGATTCTTTGGCCACCCAGAAGTATATATCCTTATTCTTCCAGGATTCGGAATGATATCACACGTAATAGCCCACTATAGAGGAAAGCAAGAACCCTTCGGATACTTAGGAATGGTCTACG</t>
  </si>
  <si>
    <t>B0225</t>
  </si>
  <si>
    <t>BDJRS-4377</t>
  </si>
  <si>
    <t>AGCCCCTGACATGGCATTTCCCCGAATGAATAAAATGAGCTTTTGATTAGTTCCTCCCTCCTTCATCTTACTTCTAGCATCAGCAGGAGTAGAAAGAGGTGTCGGGACCGGATGAACAATCTACCCTCCCCTATCCAGAAAAATAGCTCACGCCGGAGGATCAGTAGACCTTGCTATCTTTTCTTTACATCTAGCAGGAGCCTCCTCCATACTAGCTTCCATAAAATTTATAACAACCATTATAAACATGCGCACTCCAGGAATAACCTTTGACCGTCTCCCACTATTCGTATGGTCTGTATTTATAACTGCATTTCTTCTCCTTCTTAGCTTGCCGGTGCTAGCAGGAGCCATAACTATGCTCCTAACGGACCGAAACATAAAAACAACTTTCTTTGACCCAGCAGGAGGAGGAGACCCCATTTTATTTCAACACCTGTTTTGATTCTTCGGGCATCCAGAAGTATATATACTTATCTTACCTGGATTCGGAATGATATCCCACGTCATCGCTCACTACAGAGGTAAGCAAGAACCCTTCGGATACCTTGGTATGGTTTACG</t>
  </si>
  <si>
    <t>B0256</t>
  </si>
  <si>
    <t>MOLAF_1464</t>
  </si>
  <si>
    <t>Z27864</t>
  </si>
  <si>
    <t>AGCTCCAGACATGGCCTTCCCACGTATGAACAAAATGAGATTCTGGCTAGTCCCCCCATCCTTCATTCTACTTCTAGCCTCAGCAGGAATTGAAAGAGGAGCAGGAACCGGATGAACTATTTATCCCCCTTTATCAAGTAACATAGCACATGCAGGAGGATCCGTCGACCTAGCCATATTTTCCCTTCACCTTGCAGGAGCCTCATCCATTCTCGCCTCTATCAAATTTATAACAACCGTGATAAAAATGCGAGCACCAGGAATTAGTTTTGACCGACTCCCTTTATTTGTCTGATCAGTCTTTATAACAGCCTTCCTCCTTCTACTAAGACTCCCAGTTCTAGCAGGAGCAATAACCATGTTATTAACTGACCGTAAAATTAACACAACATTCTTTGACCCTGCAGGAGGAGGTGACCCAATTCTATTCCAACACTTATTCTGATTCTTTGGCCACCCAGAAGTTTATATACTTATCCTCCCAGGATTTGGCATGATCTCCCATGTTATTGCTCACTATAGAGGTAAGCAAGAACCATTTGGATATTTAGGCATGGTCTACG</t>
  </si>
  <si>
    <t>BASEC080-09</t>
  </si>
  <si>
    <t>KL-08-436</t>
  </si>
  <si>
    <t>AGTAATGATAGGAGGGTTTGGAAAATGACTAATCCCATTAATGATAGGAGCTCCTGACATGGCCTTCCCACGAATGAAAAAAATGAGCTTCTGATTACTTCCCCCTTCCTTTATACTCCTTCTTTGCTCAGCAGGAATCGAGAAAGGAGCAGGAACAGGATGAACACTATATCCACCACTTTCAAGAAAAATAGCCCATGCAGGAGCCTCAGTAGACCTAGCTATCTTTTCGCTACATTTAGCAGGAGCCTCCTCAATTTTAGCCTCAATAAAATTTATAACTACTATTTTTAAAATGCGGGCCCCGGGTATTTCATTCGACCGCCTTCCATTATTTGTCTGATCAGTTTTTGTAACAGCTTTCTTATTATTATTAAGGCTCCCAGTACTCGCAGGAGCAATTACAATGCTTTTAACTGACCGAAATATAAAAACTACATTTTTTGATCCAGCAGGAGGGGGGGACCCAGTACTATTTCAACACCTATTT---------------------------------------------------------------------------------------------------------------------------------------------------------------------------------------</t>
  </si>
  <si>
    <t>-------------------------------------GTAGGAACAGCCATGAGAGTTATTATACGAACAGAGCTCTCACAACCAAGTTCCTTATTAAAAGATGACCAAACCTATAAAGTAATAGTTACAGCCCATGCTCTTATAATGATCTTCTTCATGGTTATGCCAGTAATGATAGGAGGGTTTGGAAAATGACTAATCCCATTAATGATAGGAGCTCCTGACATGGCCTTCCCACGAATGAAAAAAATGAGCTTCTGATTACTTCCCCCTTCCTTTATACTCCTTCTTTGCTCAGCAGGAATCGAGAAAGGAGCAGGAACAGGATGAACACTATATCCACCACTTTCAAGAAAAATAGCCCATGCAGGAGCCTCAGTAGACCTAGCTATCTTTTCGCTACATTTAGCAGGAGCCTCCTCAATTTTAGCCTCAATAAAATTTATAACTACTATTTTTAAAATGCGGGCCCCGGGTATTTCATTCGACCGCCTTCCATTATTTGTCTGATCAGTTTTTGTAACAGCTTTCTTATTATTATTAAGGCTCCCAGTACTCGCAGGAGCAATTACAATGCTTTTAACTGACCGAAATATAAAAACTACATTTTTTGATCCAGCAGGAGGGGGGGACCCAGTACTATTTCAACACCTATTT</t>
  </si>
  <si>
    <t>B0124</t>
  </si>
  <si>
    <t>PNG12-1126</t>
  </si>
  <si>
    <t>AGTGATGATAGGTGGGTTTGGGAATTGATTGGTTCCTCTAATGATAGGAGCCCCTGATATGGCTTTCCCCCGTATGAAAAAAATGAGTTTTTGGCTCGTTCCTCCTTCTTTTTTACTGCTTTTGGCT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CTTTCAACATTTGTTTTGATTTTTTGGTCATCCAGAGGTGTACATATTAATAATACCGGGTTTCGGTATGGTCTCTCATATAGTGGCCCATTATTCTGGAAAGGTGCAGCCTTTTGGGTACTTAGGTATGGTTTATGCGATAATATCCATAGGGGTGTTAGGTTTTTTGGTGTGGGCTCAC</t>
  </si>
  <si>
    <t>B0228</t>
  </si>
  <si>
    <t>AGTGATGATAGGTGGGTTTGGGAATTGGTTGGTTCCTCTAATGATAGGAGCCCCTGATATGGCTTTCCCCCGTATGAAAAAAATGAGTTTCTGGCTAGTTCCTCCTTCTTTTTTACTGCTTTTGGCTTCTGCCGTTGTTGAAAGTGGGGTAGGAACTGGTTGGACTGTATATCCTCCTTTGTCTTCCAAATTAGCCCACGCAGGGGCCTCTGTCGATTTGGGTATATTCTCTTTACATCTGGCAGGTGTTTCATCAATTTTAGCCTCTATAAACTTTATAACCACAATTTATAACATGCGTTGTAGTGGGTTAACTTGAGACCGGTTACCACTTTTTGTATGGTCTATATTTGTTACTTCTTTTTTATTACTATTGTCTTTACCGGTTTTGGCTGGGGCCATAACAATGCTGCTAACTGACCGAAAAATTAAAACCTCGTTTTTTGATCCTGTAGGTGGAGGAGATCCTATTCTTTTTCAACATTTGTTTTGATTTTTTGGTCATCCAGAGGTGTACATATTAATAATACCGGGTTTCGGTATGGTCTCACATATAGTGGCCCATTATTCTGGAAAGGTACAGCCTTTTGGGTACTTAGGTATGGTTTATGCCATAATATCCATACGGGTATTATGTTTTTTGGTGTGGGCTC--</t>
  </si>
  <si>
    <t>BMOO-04646</t>
  </si>
  <si>
    <t>--------------------------------------------------------------------------------------------------------------------------------------------TAGTAATGATATTTTTTATGGTGATGCCAGTGATGATAGGT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GGCTGGGGCCATAACAATGCTGCTAACTGACCGAAAAATTAAAACCTCGTTTTTTGATCCTGTAGGTGGAGGAGACCCTATTCTTTTTCAACATTTGTTT-------------------------------------------------------------------------------------------------------------------------------------------------------------------------------</t>
  </si>
  <si>
    <t>B0017</t>
  </si>
  <si>
    <t>PNG12-0235</t>
  </si>
  <si>
    <t>AGTGATGATAGGTGGGTTTGGGAATTGGTTGGTTCCTCTAATGATAGGAGCCCCTGATATGGCTTTCCCCCGTATGAAAAAAATGAGTTTCTGGCTCGTTCCTCCTTCTTTTTTACTGCTTTTGGCCTCTGCCGTTGTTGAAAGTGGGGTAGGAACTGGTTGGACTGTATATCCTCCTTTGTCTTCCAAATTAGCCCACGCAGGGGCCTCTGTCGATTTGGGTATATTCTCTTTACATCTGGCAGGTGTTTCATCAATTTTAGCCTCTATAAACTTTATAACCACAATTTATAACATGCGTTGTAGTGGGTTAACTTGAGACCGGTTACCACTTTTTGTATGGTCTATATTTGTTACTTCTTTTTTATTATTATTGTCTTTACCGGTTTTAGCTGGGGCCATAACAATGCTGCTAACTGACCGAAAAATTAAAACCTCGTTTTTTGATCCTGTAGGTGGAGGAGACCCTATTCTTTTTCAACATTTGTTTTGATTTTTTGGTCATCCAGAGGTGTACATATTAATAATACCGGGTTTCGGTATGGTCTCTCATATAGTGGCCCATTATTCTGGAAAGGTACAGCCTTTTGGGTACTTAGGTATGGTTTATGCCATAATATCCATAGGGGTATTAGGTTTTTTGGTGTGGGCTCAC</t>
  </si>
  <si>
    <t>BMOO-02714</t>
  </si>
  <si>
    <t>AGTTATGATAGGTGGTTTTGGGA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</si>
  <si>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CATGCCAGTTATGATAGGTGGTTTTGGGA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TATATTCGTTACTTCTTTTTTATTATTATTGTCTTTACCGGTTTTGGCTGGGGCCATAACAATGCTGTTAACTGACCGTAAAATTAAAACCTCGTTTTTTGATCCTGTAGGTGGAGGAGATCCTATTCTGTTTCAACATTTGTTT-------------------------------------------------------------------------------------------------------------------------------------------------------------------------------</t>
  </si>
  <si>
    <t>BMOO-02715</t>
  </si>
  <si>
    <t>AGTTATGATAGGTGGTTTTGGGA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CATATTCGTTACTTCTTTTTTATTATTATTGTCTTTACCGGTTTTGGCTGGGGCCATAACAATGCTGTTAACTGACCGTAAAATTAAAACCTCGTTTTTTGATCCTGTAGGTGGAGGAGATCCTATTCTGTTTCAACATTTGTTT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</si>
  <si>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AGTTATGATAGGTGGTTTTGGGAATTGGTTGGTTCCTTTAATGATAGGAGCTCCCGACATGGCTTTTCCCCGTATGAAAAAAATGAGTTTTTGGCTCGTTCCCCCTTCTTTTTTACTGCTCTTGGCTTCTGCCGTTGTCGAAAGCGGGGTAGGAACTGGTTGGACTGTGTATCCTCCCTTGTCTTCCAAATTAGCCCACGCAGGGGCTTCTGTCGATTTGGGTATATTCTCTTTACATTTGGCAGGTGTTTCATCAATTTTAGCCTCTATAAACTTTATAACCACAATTTATAACATGCGCTGTAGGGGGTTAACTTGAGACCGGTTACCACTATTTGTATGGTCCATATTCGTTACTTCTTTTTTATTATTATTGTCTTTACCGGTTTTGGCTGGGGCCATAACAATGCTGTTAACTGACCGTAAAATTAAAACCTCGTTTTTTGATCCTGTAGGTGGAGGAGATCCTATTCTGTTTCAACATTTGTTT-------------------------------------------------------------------------------------------------------------------------------------------------------------------------------</t>
  </si>
  <si>
    <t>B0094</t>
  </si>
  <si>
    <t>PNG12-0723</t>
  </si>
  <si>
    <t>AGTTATGATTGGAGGGTTTGGAAATTGGTTGGTCCCTCTAATGATAGGGGCTCCGGATATGGCCTTTCCTCGTATGAAAAAAATGAGGTTTTGGC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TGGTTCTTTGGTCACCCTGAAGTATATATTCTAATAATTCCCGGATTTGGTATGATTTCTCATATAGTTGCTCATTACGCCGGTAAGGTTCAACCCTTCGGTTATCTGGGTATGGTTTATGCTATAATTTCTATAGGTGTCTTAGGGTTCTTGGTTTGAGCTCAT</t>
  </si>
  <si>
    <t>BMOO-02641</t>
  </si>
  <si>
    <t>ESU_6</t>
  </si>
  <si>
    <t>AGTTATGATTGGAGGGTTTGGAAATTGGTTGGTCCCTCTAATGATAGGGGCTCCGGATATGGCCTTTCCTCGTATGAAAAAAATGAGGTTTTGGT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TGGTTTTTTGGTCATCCTGAAGTATATATTCTAATAATTCCCGGATTTGGTATGATTTCTCATATAGTTGCTCATTACGCCGGTAAGGTTCAACCCTTCGGTTATCTGGGTATGGTTTATGCTATAATTTCTATAGGTGTCTTAGGGTTCTTGGTTTGAGCTCATCACATGTT--</t>
  </si>
  <si>
    <t>---------------------------------------------------------------------------------------------------------------------------------------------AGTAATGATATTTTTTATGGTGATGCCAGTTATGATTGGAGGGTTTGGAAATTGGTTGGTCCCTCTAATGATAGGGGCTCCGGATATGGCCTTTCCTCGTATGAAAAAAATGAGGTTTTGGT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TGGTTTTTTGGTCATCCTGAAGTATATATTCTAATAATTCCCGGATTTGGTATGATTTCTCATATAGTTGCTCATTACGCCGGTAAGGTTCAACCCTTCGGTTATCTGGGTATGGTTTATGCTATAATTTCTATAGGTGTCTTAGGGTTCTTGGTTTGAGCTCATCACATGTT--</t>
  </si>
  <si>
    <t>BMOO-08347</t>
  </si>
  <si>
    <t>AGTTATGATTGGAGGGTTTGGAAATTGGTTGGTCCCTTTAATGATAGGGGCTCCGGATATGGCCTTTCCTCGTATGAAAAAAATGAGGTTTTGGC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</si>
  <si>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CCTAGTAATGATATTTTTTATGGTGATGCCAGTTATGATTGGAGGGTTTGGAAATTGGTTGGTCCCTTTAATGATAGGGGCTCCGGATATGGCCTTTCCTCGTATGAAAAAAATGAGGTTTTGGCTGGTTCCTCCTTCTTTCCTGTTGTTACTAGCTTCTGCAGTCGTTGAAAGGGGTGTAGGGACTGGTTGGACTGTTTATCCTCCTCTCTCCGGAAAATTGGCCCACGCTGGTGCTTCGGTTGATTTAGGAATTTTTTCTCTACATTTAGCGGGTGTTTCTTCTATCTTGGCTTCTATAAATTTTATAACTACTATTTATAAAATGCGTTGCAGAGGTCTTACTTGGGATCGGTTACCCTTGTTTGTCTGATCTATTTTTGTGACTTCCTTTTTACTATTGCTGTCTCTACCGGTCTTGGCGGGGGCTATAACTATGTTGTTGACGGACCGAAATATAAAAACTTCTTTCTTTGATCCTGTGGGTGGAGGAGATCCTATTTTGTTTCAACATCTTTTT-------------------------------------------------------------------------------------------------------------------------------------------------------------------------------</t>
  </si>
  <si>
    <t>N0972</t>
  </si>
  <si>
    <t>----------------------------------------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</si>
  <si>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B0096</t>
  </si>
  <si>
    <t>PNG12-0806</t>
  </si>
  <si>
    <t>CATAATGATAGGAGGATTCGGAAAATGACTAATTCCCCTTATGATTGGCGCCCCAGACATGGCTTTTCCCCGAATGAAAAACATGAGATTTTGATTAGTACCTCCCTCTTTTATTCTACTCCTAGCCTCAGCAGGAGTAGAAAGAGGAGTAGGAACAGGATGAACTATCTACCCCCCTCTATCTAGAAATATCGCTCACGCTGGAGGCTCAGTCGATTTAGCTATTTTCTCTCTTCACTTAGCCGGAGCTTCCTCAATATTAGCCTCAATAAATTTTATAACAACAGTGATAAACATGCGAACACCAGGAGTAACATTCGACCGACTTCCACTATTTGTATGGTCCGTTTTCATAACTGCGTTCCTCCTTCTCCTAAGACTTCCCGTCCTAGCTGGAGCTATCACAATGCTATTAACAGACCGTAAAGTAAAAACCACCTTTTTTGACCCAGCAGGCGGAGGAGATCCAATATTATTCCAACATCTCTTTTGATTTTTTGGTCACCCAGAAGTATATATACTCATCTTACCGGGATTCGGAATGATATCCCATGTCATCGCCCACTATAGAGGAAAGCAAGAACCCTTTGGCTATTTAGGAATGGTATACGCAATGGTAGCAATAGGAATTTTAGGATTCCTAGTTTGAGCCCAC</t>
  </si>
  <si>
    <t>N0845</t>
  </si>
  <si>
    <t>CATAATGATAGGAGGATTTGGCAAATGACTCATTCCCTTAATGATAGGAGCCCCAGATATGGCTTTTCCTCGGATGAAAAAAATGAGTTTCTGATTAGTTCCTCCTTCATTTATACTTCTCCTAGCTTCAGCAGGTATAGAAAGAGGAGCGGGTACAGGATGGACTATATACCCACCACTATCCAGAAAAATTGCCCATGCCGGAGGATCTGTTGACCTAGCCATTTTCTCACTACACTTAGCCGGAGCCTCTTCTATTCTAGCTTCCATAAACTTCATAACCACAATCATAAACATGCGAACTCCAGGGATAACATTCGACCGACTTCCCTTATTTGTATGATCAGTCTTCATCACAGCCTTTCTCCTCTTACTAAGACTACCAGTTCTAGCAGGAGCCATAACAATGCTACTAACAGACCGAAACATAAAAACAACATTTTTTGACCCTGCAGGAGGAGGAGACCCGATCTTATTTCAACATTTGTTCTGATTTTTCGGCCATCCAGAAGTCTACATCCTAATTCTTCCAGGATTCGGAATGATATCACATGTAATAGCCCACTACAGAGGTAAGCAAGAACCATTCGGATACCTAGGAATGGTCTATGCGATGGTAGCCATAGGAATCCTAGGATTTCTAGTCTGAGCCCAC</t>
  </si>
  <si>
    <t>N1007</t>
  </si>
  <si>
    <t>CATAATGATAGGAGGCTTTGGAAACTGACTTATCCCCTTAATGATTGGAGCCCCAGATATGGCTTTCCCACGGATGAAAAAAATGAGCTTCTGGCTAGTCCCTCCTTCATTTATCCTCCTCCTAGCATCCGCTGGCGTAGAAAGAGGAGCAGGGACCGGCTGAACAATATATCCTCCCCTCTCTAGAAATATTGCTCACGCCGGGGGATCAGTTGACCTAGCCATTTTTTCGCTACACTTAGCCGGAGCTTCTTCTATACTAGCCTCCATAAACTTCATAACAACTATCATCAATATGCGAACACCAGGAGTTACGTTCGACCGACTTCCTTTATTTGTATGATCAGTTTTCATAACGGCATTTCTACTTCTTCTAAGACTCCCTGTTCTAGCAGGAGCAATCACAATGCTATTAACAGACCGTAACATAAAAACCACATTCTTCGACCCTGCAGGAGGGGGAGACCCTATTCTATTCCAACACCTATTCTGGTTCTTCGGACACCCAGAAGTGTATATTCTTATCTTACCAGGATTCGGTATGATATCACACGTAATAACCCACTACAGAGGAAAGCAAGAACCTTTTGGCTATCTAGGGATGGTCTACGCAATGGTAGCCATAGGAATTCTTGGATTCCTAGTGTGAGCCCAC</t>
  </si>
  <si>
    <t>N1008</t>
  </si>
  <si>
    <t>CATAATGATAGGAGGCTTTGGAAACTGACTTATCCCCTTAATGATTGGAGCCCCAGATATGGCTTTCCCACGGATGAAAAAAATGAGCTTCTGGCTAGTCCCTCCTTCATTTATCCTCCTCCTAGCATCCGCTGGCGTAGAAAGAGGAGCAGGGACCGGCTGAACAATATATCCTCCCCTCTCTAGAAATATTGCTCACGCCGGGGGATCAGTTGACCTAGCCATTTTTTCGCTACACTTAGCCGGAGCTTCTTCTATACTAGCCTCCATAAACTTCATAACAACTATCATCAATATGCGAACACCAGGAGTTACGTTCGACCGACTTCCTTTATTTGTATGATCAGTTTTCATAACGGCATTTCTACTTCTTCTAAGACTCCCTGTTCTAGCAGGAGCAATCACAATGCTATTAACAGACCGTAACATAAAAACCACATTCTTCGACCCTGCAGGAGGGGGAGACCCTATTCTATTCCAACACCTATTCTGGTTCTTCGGACACCCAGAAGTATATATTCTTATCTTACCAGGATTCGGTATGATATCACACGTAATAGCCCACTACAGAGGAAAGCAAGAACCTTTTGGCTATCTAGGGATGGTCTACGCAATGGTAGCCATAGGAATTCTTGGATTCCTAGTGTGAGCCCAC</t>
  </si>
  <si>
    <t>N1006</t>
  </si>
  <si>
    <t>CATAATGATAGGAGGCTTTGGAAACTGACTTATTCCCTTAATGATTGGAGCCCCAGATATGGCTTTCCCACGGATGAAAAAAATGAGCTTCTGGCTAGTCCCTCCTTCATTTATCCTCCTCCTAGCATCCGCTGGCGTAGAAAGAGGAGCAGGTACCGGCTGAACAATATACCCTCCCCTCTCTAGAAATATTGCTCACGCCGGGGGATCAGTTGACCTAGCCATTTTTTCGCTACACTTAGCCGGAGCTTCTTCTATACTAGCCTCCATAAACTTCATAACAACTATCATCAATATGCGAACACCAGGAGTTACGTTCGACCGACTTCCTTTATTTGTATGATCAGTTTTCATAACGGCATTTCTACTTCTTCTAAGACTCCCTGTTCTAGCAGGAGCAATCACAATGCTATTAACAGACCGTAACATAAAAACCACATTCTTCGACCCTGCAGGAGGGGGAGACCCTATTCTATTCCAACACCTGTTCTGGTTCTTCGGACACCCAGAAGTATATATTCTTATCTTACCAGGATTCGGTATGATATCACACGTAATAGCCCACTACAGAGGAAAGCAAGAACCTTTTGGCTATCTAGGGATGGTCTACGCAATGGTAGCCATAGGAATTCTCGGATTCCTAGTGTGAGCCCAC</t>
  </si>
  <si>
    <t>N1155</t>
  </si>
  <si>
    <t>C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GATCACAATGCTATTAACAGACCGCAACATAAAAACCACATTCTTTGACCCTGCAGGAGGAGGAGACCCTATACTTTTCCAACACCTATTCTGATTCTTCGGACATCCCGAAGTTTATATCCTCATTTTACCAGGATTCGGAATGATATCGCACGTAATAGCCCACTACAGAGGAAAGCAAGAACCATTTGGTTATCTAGGAATGGTCTACGCAATGGTAGCCATAGGAATTTTAGGGTTCCTAGTATGAGCCCAC</t>
  </si>
  <si>
    <t>N1156</t>
  </si>
  <si>
    <t>B0095</t>
  </si>
  <si>
    <t>PNG12-0725</t>
  </si>
  <si>
    <t>Thymiosycia?</t>
  </si>
  <si>
    <t>aff impatiens</t>
  </si>
  <si>
    <t>CATAATGATAGGAGGCTTTGGGAACTGACTTATTCCCCTGATGATCGGAGCCCCCGACATGGCCTTTCCACGGATGAAAAAAATGAGTTTTTGACTGGTTCCTCCCTCCTTCATACTCCTTCTCGCATCTGCCGGCGTAGAGAGAGGAGCAGGAACTGGCTGAACAATTTATCCTCCACTTTCCAGAAACATCGCTCATGCCGGCGGGTCAGTAGATCTAGCCATTTTCTCACTACATTTAGCCGGAGCCTCTTCTATACTGGCTTCTATAAACTTCATAACAACCATTATCAATATGCGAACACCCGGAGTCACATTTGACCGACTTCCTTTATTTGTATGGTCAGTCTTCATAACAGCATTTCTTCTTCTTTTAAGACTTCCCGTCCTGGCGGGAGCAATCACAATGCTATTAACAGACCGCAACATAAAAACCACATTCTTTGATCCTGCAGGAGGAGGAGACCCTATACTTTTCCAACACCTATTCTGATTCTTCGGACATCCCGAAGTTTATATCCTCATTTTACCAGGGTTCGGAATGATATCGCACGTAATAGCCCACTACAGAGGAAAGCAAGAACCATTTGGTTATCTAGGAATGGTCTACGCAATGGTAGCCATAGGAATTTTAGGGTTCCTAGTATGAGCCCAC</t>
  </si>
  <si>
    <t>B0026</t>
  </si>
  <si>
    <t>PNG12-0302</t>
  </si>
  <si>
    <t>aff. sp24</t>
  </si>
  <si>
    <t>CATAATGATAGGAGGGTTCGGAAAATGACTAATCCCCTTAATGATAGGCGCCCCCGACATGGCTTTCCCCCGAATGAACAACATGAGATTCTGACTAGTCCCCCCTTCCTTCATCCTACTATTAGCATCCGCAGGAGTAGAAAGAGGTGTTGGAACAGGATGAACCATCTACCCACCCCTATCTAGAAACATCGCCCACGCTGGAGGATCAGTCGACCTAGCCATTTTCTCCCTCCATCTAGCTGGAGCTTCATCAATACTAGCCTCAATAAACTTCATAACCACAGTTATAAATATGCGGACACCAGGAGTCACATTCGACCGACTTCCTTTATTCGTATGATCCGTTTTCATAACTGCATTTCTGCTTCTACTAAGTCTTCCCGTCCTAGCCGGAGCAATTACGATGCTCTTAACCGACCGCAAAGTAAAAACAACCTTCTTTGACCCCGCAGGAGGAGGAGACCCCATTCTATTTCAACACCTCTTCTGATTCTTCGGACACCCAGAAGTATATATTCTAATCCTACCAGGATTTGGTATGATATCACACGTAATCGCCCACTACAGGGGTAAGCAAGAACCCTTCGGATATCTAGGAATGGTTTACGCAATGGTAGCAATAGGAATCCTAGGATTCTTAGTCTGAGCTCAC</t>
  </si>
  <si>
    <t>B0018</t>
  </si>
  <si>
    <t>PNG12-0242</t>
  </si>
  <si>
    <t>Acanthotrapeza</t>
  </si>
  <si>
    <t>CATAATGATAGGAGGGTTCGGAAAATGACTAATCCCTCTAATGATCGGAGCACCAGACATGGCTTTTCCTCGAATGAAAAACATGAGATTCTGATTAGTCCCTCCCTCATTCATTCTACTCCTAGCCTCAGCAGGAGTAGAAAGAGGCGCCGGAACAGGATGAACTATATATCCCCCTCTATCTAGAAATATTGCTCACGCTGGAGGATCCGTAGACCTAGCCATATTTTCTCTCCACCTAGCAGGAGCTTCATCAATACTGGCCTCAATAAACTTCATAACAACCATCATAAACATGCGCACCCCAGGAGTAACATTTGACCGGCTCCCTTTATTCGTCTGATCAGTATTCATAACCGCATTCCTATTACTACTCAGGCTGCCAGTGCTAGCAGGAGCAATAACAATGCTTTTAACTGATCGCAATATAAAAACTACCTTTTTTGACCCCGCAGGAGGCGGAGATCCTATACTATTCCAGCACCTCTTCTGATTTTTCGGTCACCCTGAAGTATACATATTAATCTTACCCGGATTCGGAATGATATCCCACGTAATAGCCCACTACAGAGGAAAGCAAGAACCCTTCGGCTACCTAGGAATGGTCTACGCAATGGTAGCCATAGGAATTCTAGGATTCCTAGTATGAGCGCAC</t>
  </si>
  <si>
    <t>B0048</t>
  </si>
  <si>
    <t>PNG12-0436</t>
  </si>
  <si>
    <t>CATAATGATAGGAGGGTTCGGAAAATGACTAATCCCTCTAATGATCGGAGCACCAGACATGGCTTTTCCTCGAATGAAAAACATGAGGTTCTGATTAGTCCCTCCCTCATTCATTCTACTCCTAGCTTCAGCAGGAGTAGAAAGAGGTGCCGGAACAGGATGAACTATATATCCCCCTCTATCTAGAAATATTGCTCACGCTGGAGGATCTGTAGACCTAGCCATATTTTCCCTCCACCTAGCAGGAGCTTCATCAATACTGGCCTCAATAAACTTCATAACAACCATCATAAACATGCGCACCCCAGGAGTAACATTTGACCGGCTCCCCTTATTCGTCTGATCAGTATTCATAACCGCATTCCTATTACTACTCAGGCTGCCAGTGCTAGCAGGAGCAATAACAATGCTTCTAACTGATCGCAATATAAAAACTACCTTTTTCGACCCTGCAGGAGGCGGAGATCCTATACTATTCCAGCACCTCTTCTGATTTTTTGGTCACCCCGAAGTATACATATTAATCCTACCTGGATTTGGAATGATATCCCACGTAATAGCCCACTACAGAGGAAAGCAAGAACCCTTCGGATACCTAGGAATGGTCTACGCAATGGTAGCCATAGGAATTCTAGGATTCCTAGTATGAGCGCAC</t>
  </si>
  <si>
    <t>B0086</t>
  </si>
  <si>
    <t>PNG12-0695</t>
  </si>
  <si>
    <t>CATAATGATAGGAGGGTTCGGAAACTGGCTAATACCCCTAATGATAGGAGCTCCAGACATGGCCTTCCCCCGAATGAAAAATATGAGATTCTGACTGGTCCCACCCTCATTCATACTACTACTAGCCTCAGCAGGAGTAGAAAGGGGCGCAGGTACAGGATGAACCATATATCCCCCTCTGTCAAGCAACATAGCGCACGCAGGCGGATCAGTCGACCTAGCCATCTTTTCCCTCCACCTAGCCGGAGCTTCATCCATCCTAGCATCCATAAACTTCATAACAACAATCATAAACATGCGAACCCCCGGCGTCACATTCGACCGGCTACCACTATTCGTCTGATCAGTCTTCATCACAGCATTCCTCCTTCTTCTCAGACTACCAGTCCTAGCAGGAGCGATCACAATGCTATTGACTGATCGAAACATAAAAACAACCTTCTTCGACCCCGCAGGAGGCGGAGACCCCATCCTATTCCAACACCTATTCTGATTTTTTGGACACCCAGAAGTATACATTCTAATCCTACCAGGGTTTGGAATGATCTCCCACGTAATAGCTCACTATAGAGGAAAGCAAGAACCATTCGGCTATCTAGGAATGGTCTACGCAATGGTCGCCATAGGTATATTAGGCTTCCTAGTATGAGCCCAC</t>
  </si>
  <si>
    <t>B0109</t>
  </si>
  <si>
    <t>PNG12-0984</t>
  </si>
  <si>
    <t>CATAATGATAGGAGGGTTCGGAAACTGGCTAATACCCCTAATGATAGGAGCTCCAGACATGGCCTTCCCCCGAATGAAAAATATGAGATTCTGACTGGTCCCACCCTCATTCATACTACTACTAGCCTCAGCAGGAGTAGAAAGGGGCGCAGGTACAGGATGAACCATATATCCCCCTCTGTCAAGCAACATAGCGCACGCAGGCGGATCAGTCGACCTAGCCATCTTTTCCCTCCACCTAGCCGGAGCTTCATCCATCCTAGCATCCATAAACTTCATAACAACAATCATAAACATGCGAACCCCCGGCGTCACATTCGACCGGCTACCACTATTCGTCTGATCAGTCTTCATCACAGCATTCCTCCTTCTTCTCAGATTACCAGTCCTAGCAGGAGCGATCACAATGCTATTGACTGATCGAAACATAAAAACAACCTTCTTCGACCCCGCAGGAGGCGGAGACCCCATCCTATTCCAACACCTATTCTGATTTTTTGGACACCCAGAAGTATACATTCTAATCCTACCAGGGTTTGGAATGATCTCCCACGTAATAGCTCACTACAGAGGAAAGCAAGAACCATTCGGCTATCTAGGAATGGTCTACGCAATGGTCGCCATAGGTATATTAGGCTTCCTAGTATGAGCCCAC</t>
  </si>
  <si>
    <t>B0106</t>
  </si>
  <si>
    <t>PNG12-0927</t>
  </si>
  <si>
    <t>CATAATGATAGGAGGGTTCGGAAACTGGCTAATACCCCTAATGATAGGAGCTCCAGACATGGCCTTCCCCCGAATGAAAAATATGAGATTCTGACTGGTCCCACCCTCATTCATACTACTACTAGCCTCAGCAGGAGTAGAAAGGGGCGCAGGTACAGGATGAACCATATATCCCCCTCTGTCAAGCAACATAGCGCATGCAGGCGGATCAGTCGACCTAGCCATCTTTTCCCTCCACCTAGCCGGAGCTTCATCCATCCTAGCATCCATAAACTTCATAACAACAATCATAAACATGCGAACCCCCGGCGTCACATTCGACCGGCTACCACTATTCGTCTGATCAGTCTTCATCACAGCATTCCTCCTTCTTCTCAGATTACCAGTCTTAGCAGGGGCGATCACAATGCTATTGACTGATCGAAACATAAAAACAACCTTCTTCGACCCCGCAGGAGGCGGAGACCCCATCCTATTCCAACACCTATTCTGATTTTTTGGACACCCAGAAGTATACATTCTAATCCTACCAGGGTTTGGAATGATCTCCCACGTAATAGCTCACTATAGAGGAAAGCAAGAACCATTCGGCTACCTAGGAATGGTCTACGCAATGGTCGCCATAGGTATATTAGGCTTCCTAGTATGAGCCCAC</t>
  </si>
  <si>
    <t>N1010</t>
  </si>
  <si>
    <t>impatiens?</t>
  </si>
  <si>
    <t>CATAATGATAGGGGGATTCGGAAAATGACTAATCCCCTTAATGATCGGAGCACCAGACATGGCCTTCCCTCGAATGAAAAACATGAGGTTCTGACTAATCCCTCCCTCATTTATTCTACTCCTAGCCTCAGCAGGAGTAGAAAGTGGTGCCGGAACAGGATGGACCATATACCCCCCTCTGTCTAGAAACATCGCCCACGCTGGGGGATCTGTAGACCTAGCCATCTTTTCCTTGCACCTGGCAGGAGCCTCATCAATACTTGCTTCAATAAACTTCATAACGACCATTATAAATATGCGCACCCCAGGAGTTACATTTGACCGCCTTCCCCTATTTGTATGATCAGTATTCATAACCGCATTCCTACTGCTACTAAGGTTACCAGTATTAGCAGGAGCAATAACAATGTTGCTAACTGACCGCAACATAAAAACTACCTTCTTTGACCCCGCGGGAGGAGGAGATCCTATCCTATTCCAACACCTCTTCTGATTTTTCGGCCACCCCGAAGTCTACATACTAATCCTCCCAGGATTCGGAATGATATCCCACGTAATAGCCCATTATAGAGGAAAGCAAGAACCCTTCGGATACTTAGGAATGGTCTACGCAATGGTAGCCATAGGGATTCTCGGATTCCTAGTGTGAGCACAC</t>
  </si>
  <si>
    <t>N0781</t>
  </si>
  <si>
    <t>CATAATGATAGGGGGATTCGGAAAATGACTAATCCCCTTAATGATCGGAGCACCAGACATGGCCTTCCCTCGAATGAAAAACATGAGGTTCTGACTAATTCCTCCCTCATTTATTCTACTCCTAGCCTCAGCAGGAGTAGAAAGTGGTGCCGGAACAGGGTGAACCATATACCCCCCTCTATCTAGAAACATCGCCCACGCTGGGGGATCCGTAGACTTAGCCATTTTTTCCTTGCACCTGGCAGGAGCCTCGTCAATACTTGCTTCAATAAACTTCATAACGACCATTATAAATATGCGCACCCCAGGAGTTACATTTGACCGCCTTCCCCTATTTGTGTGATCAGTATTCATAACCGCATTCCTACTACTACTAAGGTTACCAGTATTAGCAGGAGCAATAACAATGTTGCTAACTGACCGCAACATAAAAACTACCTTCTTTGACCCCGCGGGAGGAGGAGATCCTATCCTATTCCAACACCTCTTCTGATTTTTCGGCCACCCCGAAGTCTACATACTAATCCTCCCAGGATTCGGAATGATATCCCACGTAATAGCCCATTATAGAGGAAAGCAAGAACCCTTCGGATACTTAGGAATGGTCTACGCAATGGTAGCCATAGGGATTCTCGGATTCCTAGTGTGAGCACAC</t>
  </si>
  <si>
    <t>BMOO-03381</t>
  </si>
  <si>
    <t>CATAATGATAGGGGGATTCGGAAAATGACTAATCCCCTTAATGATCGGAGCACCAGACATGGCCTTCCCTCGAATGAAAAACATGAGGTTCTGAC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GATCCTCCCAGGATTCGGAATGATATCCCACGTAATAGCTCATTATAGAGGAAAGCAAGAACCCTTCGGATACTTAGGAATGGTCTACGCAATGGTAGCCATAGGGATTCTCGGATTCCTAGTGTGAGCACACCACATGTTCA</t>
  </si>
  <si>
    <t>-----------------------------------------------------------------------------------------------------------------------------------------CCCTAGTAATGATATTTTTTATGGTGATGCCCATAATGATAGGGGGATTCGGAAAATGACTAATCCCCTTAATGATCGGAGCACCAGACATGGCCTTCCCTCGAATGAAAAACATGAGGTTCTGACTAATTCCTCCCTCATTTATTCTACTCCTAGCCTCAGCAGGAGTAGAAAGTGGTGCCGGAACAGGGTGAACCATATACCCCCCTCTGTCTAGAAACATCGCCCACGCTGGGGGATCTGTAGACCTAGCCATTTTTTCCTTGCACCTGGCAGGAGCCTCATCAATACTTGCTTCAATAAACTTCATAACGACCATTATAAATATGCGCACCCCAGGAGTTACATTTGACCGCCTTCCCCTATTTGTATGATCAGTATTCATAACCGCATTCCTACTGCTACTAAGGTTACCAGTACTAGCAGGAGCAATAACAATGTTGCTAACTGACCGCAACATAAAAACTACCTTCTTTGACCCCGCGGGAGGAGGAGATCCTATCCTATTCCAACACCTCTTCTGATTCTTCGGCCACCCCGAAGTCTACATACTGATCCTCCCAGGATTCGGAATGATATCCCACGTAATAGCTCATTATAGAGGAAAGCAAGAACCCTTCGGATACTTAGGAATGGTCTACGCAATGGTAGCCATAGGGATTCTCGGATTCCTAGTGTGAGCACACCACATGTTCA</t>
  </si>
  <si>
    <t>B0176</t>
  </si>
  <si>
    <t>aff. coluber</t>
  </si>
  <si>
    <t>CATAATGATAGGGGGATTCGGAAAATGACTAATTCCCTTAATGATCGGAGCACCAGATATGGCCTTCCCTCGAATGAAAAACATGAGATTTTGACTAATTCCCCCTTCATTTATCCTACTCCTAGCCTCAGCAGGAGTAGAAAGCGGCGTTGGAACAGGATGAACCATATATCCTCCCCTATCCAGAAACATCGCCCACGCCGGAGGATCCGTAGACTTAGCCATTTTTTCCCTACACTTAGCAGGAGCTTCATCAATACTCGCTTCAATAAATTTCATAACAACCATCATAAACATGCGTACCCCAGGAGTCACATTCGACCGGCTCCCTCTATTTGTATGGTCAGTATTCATAACCGCATTCCTATTACTACTCAGACTGCCAGTATTAGCAGGAGCAATAACAATGCTATTAACTGATCGCAACATAAAAACCACTTTCTTCGACCCCGCAGGAGGAGGAGACCCCATTCTATTCCAACACCTTTTTTGATTTTTCGGCCACCCCGAAGTCTATATATTAATCCTCCCAGGATTCGGAATGATATCCCACGTAATAGCCCACTACAGAGGAAAGCAAGAACCCTTCGGCTACCTAGGAATGGTCTACGCAATGGTAGCCATAGGAATTTTAGGGTTCCTAGTATGAGCACAC</t>
  </si>
  <si>
    <t>B0177</t>
  </si>
  <si>
    <t>CATAATGATAGGGGGATTCGGAAAATGACTAATTCCCTTAATGATCGGAGCACCAGATATGGCCTTCCCTCGAATGAAAAACATGAGATTTTGACTAATTCCCCCTTCATTTATCCTACTCCTAGCCTCAGCAGGAGTAGAAAGCGGTGTCGGAACAGGATGAACCATATATCCTCCCCTATCCAGAAACATCGCCCACGCCGGAGGATCCGTAGACTTAGCCATTTTTTCCCTACACTTAGCAGGAGCTTCATCAATACTCGCTTCAATAAATTTCATAACAACCATCATAAACATGCGTACCCCAGGAGTCACATTCGACCGGCTCCCTCTATTTGTATGGTCAGTATTCATAACCGCATTCCTATTACTACTCAGATTGCCAGTATTAGCAGGAGCAATAACAATGCTATTAACTGATCGCAACATAAAAACCACTTTCTTCGACCCCGCAGGAGGAGGAGACCCCATTCTATTCCAACACCTTTTTTGATTTTTCGGTCACCCCGAAGTCTATATATTAATCCTCCCAGGATTCGGAATGATATCCCACGTAATAGCCCACTACAGAGGAAAGCAAGAACCCTTCGGCTACCTAGGAATGGTCTACGCAATGGTAGCCATAGGAATTTTAGGGTTCCTAGTATGAGCACAC</t>
  </si>
  <si>
    <t>B0119</t>
  </si>
  <si>
    <t>PNG12-1077</t>
  </si>
  <si>
    <t>CATAATGATAGGGGGATTCGGAAAATGACTAATTCCCTTAATGATTGGAGCACCAGATATGGCTTTCCCTCGAATGAAAAACATGAGATTCTGACTAATCCCTCCCTCATTCATCTTACTCCTAGCCTCAGCAGGGGTAGAAAGTGGTGTCGGAACAGGATGAACTATATACCCTCCTCTATCTAGAAACATCGCCCATGCCGGAGGATCCGTAGACCTAGCTATCTTCTCCCTACACCTAGCAGGAGCTTCATCAATACTCGCCTCAATAAACTTCATAACGACCATCATAAATATGCGCACCCCAGGAGTCACATTCGATCGACTTCCTCTATTTGTATGATCAGTATTCATAACCGCATTTCTACTACTGCTCAGACTACCAGTGCTAGCAGGAGCAATAACAATGTTATTAACTGACCGTAACATAAAAACCACCTTTTTTGACCCTGCAGGAGGAGGAGACCCCATCCTATTCCAGCACCTCTTTTGATTTTTCGGCCACCCCGAAGTCTACATATTAATTCTTCCAGGATTCGGAATGATATCCCACGTAATAGCTCACTATAGAGGAAAGCAAGAACCTTTTGGCTACCTAGGAATGGTTTACGCAATGGTAGCCATAGGGATCTTAGGATTCCTAGTATGAGCACAC</t>
  </si>
  <si>
    <t>N0734</t>
  </si>
  <si>
    <t>Sp 25</t>
  </si>
  <si>
    <t>B0214</t>
  </si>
  <si>
    <t>CATAATGATCGGAGGATTTGGTAACTGATTAATTCCTCTAATGATAGGAGCTCCAGACATGGCCTTCCCTCGAATGAACAATATGAGATTTTGATTAGTCCCACCATCCTTCATTCTTTTATTAGCTTCAGCAGGAGTAGAAAGAGGAGCAGGAACAGGCTGGACCATATATCCTCCTCTATCTAGAAATATAGCACACGCAGGAGGATCAGTAGATCTTGCCATCTTCTCTCTTCATTTAGCAGGAGCCTCATCAATACTAGCCTCCATAAAATTTATAACAACAATTATAAATATGCGAACTCCGGGCGTCACGTTTGATCGACTGCCCCTATTTGTCTGATCAGTCTTCATCACAGCTTTTCTTCTTCTATTAAGACTTCCAGTTCTAGCAGGAGCAATCACAATGCTATTAACCGACCGAAATATAAAAACAACTTTCTTTGACCCCGCGGGAGGAGGAGACCCAATCTTATTTCAACATCTATTCTGATTCTTCGGACATCCAGAAGTGTATATCCTAATCCTACCTGGATTCGGAATGATCTCTCACGTAATAGCTCATTATAGAGGAAAGCAAGAACCGTTTGGTTATTTAGGAATGGTCTACGCAATGGTTGCCATAGGTATACTAGGATTCTTGGTCTGGGCTCAC</t>
  </si>
  <si>
    <t>BMOO-08064</t>
  </si>
  <si>
    <t>CATAATGATCGGAGGGTTTGGAAACTGATTAATCCCTTTAATGATAGGAGCTCCAGACATGGCTTTTCCCCGAATGAACAACATGAGATTCTGATTAGTCCCTCCCTCCTTCATCCTTCTATTAGCATCAGCAGGAGTAGAAAGAGGGGCAGGAACTGGTTGAACTATATACCCTCCCCTATCTAGAAATATAGCACACGCAGGAGGATCAGTCGACCTAGCCATCTTCTCTCTCCACCTAGCAGGGGCTTCGTCAATCCTAGCCTCCATAAAATTTATAACAACAATCATAAATATGCGAACCCCAGGCGTTACATTCGACCGGCTGCCCTTATTTGTCTGGTCAGTTTTTATTACAGCTTTCCTTCTCCTCCTAAGACTTCCGGTATTAGCAGGAGCAATCACAATGCTACTAACCGACCGTAACATAAAAACAACTTTCTTCGACCCCGCAGGAGGAGGAGACCCAATATTGTTTCAACATTTATTCTGGTTCTTCGGACACCCAGAAGTGTACATTTTAATTCTACCTGGATTTGGAATGATCTCCCACGTAATAGCTCACTATAGAGGAAAGCAAGAACCATTTGGCTACTTAGGGATGGTCTACGCAATGGTAGCCATAGGGATCTTAGGTTTCCTAGTCTGAGCCCACCACATGTTCA</t>
  </si>
  <si>
    <t>----------------------------------------------------------------------------------------------------------------------------------CCCCCCGCCCTAGTAATGATATTTTTTATGGTGATGCCCATAATGATCGGAGGGTTTGGAAACTGATTAATCCCTTTAATGATAGGAGCTCCAGACATGGCTTTTCCCCGAATGAACAACATGAGATTCTGATTAGTCCCTCCCTCCTTCATCCTTCTATTAGCATCAGCAGGAGTAGAAAGAGGGGCAGGAACTGGTTGAACTATATACCCTCCCCTATCTAGAAATATAGCACACGCAGGAGGATCAGTCGACCTAGCCATCTTCTCTCTCCACCTAGCAGGGGCTTCGTCAATCCTAGCCTCCATAAAATTTATAACAACAATCATAAATATGCGAACCCCAGGCGTTACATTCGACCGGCTGCCCTTATTTGTCTGGTCAGTTTTTATTACAGCTTTCCTTCTCCTCCTAAGACTTCCGGTATTAGCAGGAGCAATCACAATGCTACTAACCGACCGTAACATAAAAACAACTTTCTTCGACCCCGCAGGAGGAGGAGACCCAATATTGTTTCAACATTTATTCTGGTTCTTCGGACACCCAGAAGTGTACATTTTAATTCTACCTGGATTTGGAATGATCTCCCACGTAATAGCTCACTATAGAGGAAAGCAAGAACCATTTGGCTACTTAGGGATGGTCTACGCAATGGTAGCCATAGGGATCTTAGGTTTCCTAGTCTGAGCCCACCACATGTTCA</t>
  </si>
  <si>
    <t>N0772</t>
  </si>
  <si>
    <t>CATAATGATCGGGGGATTCGGAAATTGACTAATCCCCTTAATGATAGGAGCCCCAGACATGGCCTTCCCTCGAATGAACAAT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ATGAGCCCAC</t>
  </si>
  <si>
    <t>BMOO-09494</t>
  </si>
  <si>
    <t>CATAATGATCGGGGGATTCGGAAATTGACTAATCCCCTTAATGATAGGAGCCCCAGACATGGCCTTCCCTCGAATGAACAATATGAGCTTCTGATTAGTCCCCCCATCCTTCATCCTCTTACTAGCCTCAGCTGGCGTAGAGAGCGGAGCCGGTACTGGCTGAACTATTTATCCTCCTCTATCAAGAAATATAGCTCATGCAGGGGGATCAGTTGATCTAGCCATTTTTTCATTACACCTAGCCGGAGCCTCATCTATACTAGCCTCGATAAACTTCATAACAACAATAATAAACATGCGAACTCCAGGCGTAACTTTCGACCGGCTACCACTATTCGTA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ATGAGCCCACCATATGTTCA</t>
  </si>
  <si>
    <t>--------------------------------------------------------------------------------------------------------------------------------------------TAGTAATGATATTTTTTATGGTGATGCCCATAATGATCGGGGGATTCGGAAATTGACTAATCCCCTTAATGATAGGAGCCCCAGACATGGCCTTCCCTCGAATGAACAATATGAGCTTCTGATTAGTCCCCCCATCCTTCATCCTCTTACTAGCCTCAGCTGGCGTAGAGAGCGGAGCCGGTACTGGCTGAACTATTTATCCTCCTCTATCAAGAAATATAGCTCATGCAGGGGGATCAGTTGATCTAGCCATTTTTTCATTACACCTAGCCGGAGCCTCATCTATACTAGCCTCGATAAACTTCATAACAACAATAATAAACATGCGAACTCCAGGCGTAACTTTCGACCGGCTACCACTATTCGTATGATCAGTGTTCATAACAGCTTTTCTACTCCTCCTAAGGCTACCCGTACTAGCAGGGGCTATCACAATGTTATTAACTGACCGAAAAGTAAAAACCACATTTTTCGACCCAGCAGGAGGAGGAGACCCCATACTATTTCAACACCTATTCTGATTTTTCGGGCACCCAGAAGTATATATTCTTATTCTACCAGGATTTGGGATGATTTCCCACGTGATAGCACACTACAGTGGTAAGCAAGAACCCTTCGGTTACTTAGGCATGGTATACGCCATGGTAGCCATAGGAATCCTGGGGTTTCTAGTATGAGCCCACCATATGTTCA</t>
  </si>
  <si>
    <t>N0778</t>
  </si>
  <si>
    <t>ZE-00221</t>
  </si>
  <si>
    <t>CATAATGATCGGGGGATTCGGAAATTGACTAATCCCCTTAATGATAGGAGCCCCAGACATGGCCTTCCCTCGAATGAACAATATGAGCTTCTGATTAGTCCCCCCATCCTTCATCCTCTTACTAGCCTCAGCTGGCGTAGAGAGCGGAGCCGGTACTGGCTGAACTATTTATCCTCCTCTATCAAGAAATATAGCTCATGCAGGGGGATCAGTTGATCTAGCCATTTTTTCATTACACCTAGCCGGAGCCTCATCTATACTAGCCTCGATAAACTTCATAACAACAATAATAAACATGCGAACTCCAGGCGTAACTTTCGACCGGCTGCCACTATTTGTGTGATCAGTGTTCATAACAGCTTTTCTACTCCTCCTAAGGCTACCCGTACTAGCAGGGGCTATCACAATGTTATTAACTGACCGAAAAGTAAAAACCACATTTTTCGACCCAGCAGGAGGAGGAGACCCCATACTATTTCAACACCTATTCTGATTTTTCGGGCATCCAGAAGTATATATTCTTATTCTACCGGGATTTGGGATGATTTCCCACGTGATAGCACACTACAGTGGTAAGCAAGAACCCTTCGGTTACTTAGGCATGGTATACGCCATGGTAGCCATAGGAATCCTGGGGTTTCTAGTATGAGCCCAC</t>
  </si>
  <si>
    <t>B0007</t>
  </si>
  <si>
    <t>PNG12-0166</t>
  </si>
  <si>
    <t>CATAATGATCGGGGGATTCGGAAATTGACTGATCCCCTTAATGATAGGAGCCCCAGACATGGCCTTCCCTCGAATGAACAATATGAGCTTCTGATTAGTCCCCCCATCCTTCATCCTCTTATTAGCCTCAGCTGGCGTAGAAAGCGGAGCCGGTACTGGCTGGACTATTTATCCTCCTTTATCAAGAAATATAGCTCATGCAGGGGGATCAGTTGATCTAGCCATTTTTTCACTACACCTAGCCGGAGCCTCATCTATACTAGCCTCAATAAACTTCATAACAACAATAATAAACATGCGAACTCCAGGCGTAACTTTTGACCGGCTACCACTATTTGTGTGATCAGTGTTCATAACAGCTTTTCTACTCCTCCTAAGGCTACCCGTACTAGCAGGGGCTATCACAATGTTATTAACTGACCGAAAAGTAAAAACCACATTTTTCGACCCAGCAGGAGGAGGAGACCCCATACTATTTCAACACCTATTCTGATTTTTCGGGCACCCAGAAGTATATATTCTTATTCTACCAGGATTTGGGATGATTTCTCACGTGATAGCACACTACAGTGGTAAGCAAGAACCCTTCGGTTACTTAGGCATGGTGTACGCCATGGTAGCCATAGGGATCCTGGGATTTCTAGTGTGAGCCCAC</t>
  </si>
  <si>
    <t>B0179</t>
  </si>
  <si>
    <t>CATAATGATTGGAGGGTTTGGGAACTGATTAATCCCCCTAATGATAGGAGCTCCAGACATGGCCTTCCCTCGAATGAACAACATGAGATTTTGATTAGTCCCACCATCCTTTATTCTCTTATTAGCTTCAGCAGGAATAGAAAGAGGAGCAGGAACAGGCTGAACCATATATCCTCCTTTATCTAGAAATATAGCACACGCAGGAGGATCAGTCGATCTTGCCATTTTCTCCCTTCATCTAGCAGGAGCTTCATCAATCCTGGCCTCCATAAAATTCATAACAACAATTATAAATATGCGAACCCCAGGTGTCACGTTTGACCGGCTACCCCTGTTTGTCTGGTCAGTCTTCATTACAGCTTTCCTCCTTCTACTAAGACTCCCAGTCCTAGCAGGAGCAATCACAATGCTATTAACCGACCGAAATATAAAAACAACTTTCTTTGACCCCGCGGGAGGGGGAGACCCAATCTTATTTCAACATCTGTTCTGATTCTTTGGGCACCCAGAAGTATACATCCTAATCTTACCTGGATTCGGAATGATTTCTCATGTAATAGCCCATTATAGAGGAAAGCAAGAACCGTTTGGCTACTTAGGAATGGTGTATGCAATGGTCGCCATAGGTATATTAGGCTTCTTAGTCTGGGCCCAC</t>
  </si>
  <si>
    <t>B0145</t>
  </si>
  <si>
    <t>CATAATGATTGGAGGGTTTGGGAACTGATTAATCCCCCTAATGATAGGAGCTCCAGACATGGCCTTCCCTCGAATGAACAACATGAGATTTTGATTAGTCCCACCATCCTTTATTCTCTTATTAGCTTCAGCAGGAATAGAAAGAGGAGCAGGAACAGGCTGAACCATATATCCTCCTTTATCTAGAAATATAGCACACGCAGGAGGATCAGTCGATCTTGCCATTTTCTCCCTTCATCTAGCAGGAGCTTCATCAATCCTAGCCTCCATAAAATTCATAACAACAATTATAAATATGCGAACCCCAGGTGTCACGTTTGACCGGCTACCCCTGTTTGTCTGGTCAGTCTTCATTACAGCTTTCCTCCTTCTACTAAGACTCCCAGTCCTAGCAGGAGCAATCACAATGCTATTAACCGACCGAAATATAAAAACAACTTTCTTTGACCCCGCGGGAGGGGGAGACCCAATCTTATTTCAACATCTGTTCTGATTCTTTGGGCACCCAGAAGTATACATCCTAATCTTACCTGGATTCGGAATGATTTCTCATGTAATAGCCCATTATAGAGGAAAGCAAGAACCGTTTGGCTACTTAGGAATGGTGTATGCAATGGTCGCCATAGGTATATTAGGCTTCTTAGTCTGGGCCCAC</t>
  </si>
  <si>
    <t>B0144</t>
  </si>
  <si>
    <t>B0178</t>
  </si>
  <si>
    <t>CATAATGATTGGAGGGTTTGGGAACTGATTAATCCCCCTAATGATAGGAGCTCCAGACATGGCCTTCCCTCGAATGAACAACATGAGATTTTGATTAGTCCCACCATCCTTTATTCTCTTATTAGCTTCAGCAGGAGTAGAAAGAGGAGCAGGAACAGGCTGAACCATATATCCTCCTTTATCTAGAAATATAGCACACGCAGGAGGATCAGTTGATCTTGCCATTTTCTCCCTTCATCTAGCAGGAGCTTCATCAATCCTGGCCTCCATAAAATTCATAACAACAATTATAAATATGCGAACCCCAGGTGTCACGTTTGACCGGCTACCCCTGTTTGTCTGGTCAGTCTTCATTACAGCTTTCCTCCTTCTACTAAGACTCCCAGTCCTAGCAGGAGCAATCACAATGCTATTAACCGACCGAAATATAAAAACAACTTTCTTTGACCCCGCGGGAGGGGGAGACCCAATCTTATTTCAACATCTGTTCTGATTCTTTGGGCACCCAGAAGTATACATCCTAATCTTACCTGGATTCGGAATGATTTCTCATGTAATAGCCCATTATAGAGGAAAGCAAGAACCGTTTGGCTACTTAGGAATGGTATATGCAATGGTCGCCATAGGTATATTAGGCTTCTTAGTCTGGGCCCAC</t>
  </si>
  <si>
    <t>N1207</t>
  </si>
  <si>
    <t>CATCATGATAGGAGGATTCGGAAACTGACTAATACCACTAATGATAGGAGCCCCTGACATGGCCTTCCCACGGATGAAAAATATGAGATTCTGACTAGTCCCACCATCATTCATATTACTACTAGCCTCAGCAGGAGTAGAAAGAGGAGCAGGGACAGGTTGAACCATATACCCCCCTTTATCTAGAAATATAGCCCACGCCGGAGGATCAGTAGACCTAGCCATCTTTTCCCTACACCTGGCCGGAGCCTCATCCATACTAGCC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</t>
  </si>
  <si>
    <t>N1205</t>
  </si>
  <si>
    <t>CATCATGATAGGAGGATTCGGAAACTGACTAATACCACTAATGATAGGAGCCCCTGACATGGCCTTCCCACGGATGAAAAATATGAGATTCTGACTAGTCCCACCATCATTCATATTACTACTAGCCTCAGCAGGAGTAGAAAGAGGAGCAGGGACAGGTTGAACCATATACCCCCCTTTATCTAGAAATATAGCCCACGCCGGAGGATCAGTAGACCTAGCCATCTTTTCCCTACACCTGGCCGGAGCCTCATCCATACTAGCCTCAATCAAATTCATAACAACAATAATAAATATGCGAACCCCAGGAGTCACTTTTGACCGC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</t>
  </si>
  <si>
    <t>N1203</t>
  </si>
  <si>
    <t>CATCATGATAGGAGGATTCGGAAACTGACTAATACCACTAATGATAGGAGCCCCTGACATGGCCTTCCCACGGATGAAAAATATGAGATTCTGACTAGTCCCACCATCATTCATATTACTACTAGCCTCAGCAGGAGTAGAAAGAGGAGCAGGGACAGGTTGAACCATATACCCCCCTTTATCTAGAAATATAGCCCACGCCGGAGGATCAGTAGACCTAGCCATCTTTTCCCTACACCTGGCCGGAGCCTCATCCATACTAGCCTCAATCAAATTCATAACAACAATAATAAATATGCGAACCCCAGGAGTCACTTTTGACCGTCTCCCACTATTCGTCTGATCAGTATTCATAACTGCCTTCCTTCTACTTTTAAGACTACCCGTACTAGCCGGAGCGATTACGATGCTATTAACCGACCGAAACATAAAAACAACTTTCTTTGACCCTGCAGGAGGGGGAGACCCCATACTATTCCAACATCTATTCTGATTTTTTGGTCATCCAGAAGTCTACATTCTAATTCTTCCAGGATTTGGAATGATCTCCCACGTCATAGCCCACTATAGAGGTAAGCAGGAGCCCTTTGGATATTTAGGGATGGTCTATGCAATGGTAGCCATAGGAATCCTAGGATTCCTAGTATGAGCCCAC</t>
  </si>
  <si>
    <t>B0076</t>
  </si>
  <si>
    <t>PNG12-0591</t>
  </si>
  <si>
    <t>CATCATGATAGGAGGATTCGGAAACTGATTAATACCACTAATGATAGGAGCCCCTGACATGGCCTTCCCACGGATGAAAAATATGAGATTCTGACTAGTCCCACCATCATTCATATTACTACTAGCCTCAGCAGGAGTAGAAAGAGGAGCAGGGACAGGTTGAACCATATACCCCCCTTTATCTAGAAATATAGCCCACGCCGGAGGATCAGTAGACCTAGCCATCTTTTCCCTACACCTGGCCGGAGCCTCATCCATACTAGCTTCAATCAAATTCATAACGACAATAATAAATATGCGAACCCCAGGAGTCACTTTTGACCGTCTCCCACTATTCGTCTGATCAGTATTCATAACTGCCTTCCTTCTACTCTTAAGACTACCCGTACTAGCCGGAGCAATTACGATGCTATTAACCGACCGAAACATAAAAACAACTTTCTTTGACCCTGCAGGAGGAGGAGACCCCATACTATTCCAACATCTATTCTGATTTTTTGGTCATCCAGAAGTCTACATTCTAATTCTTCCAGGATTTGGAATGATCTCCCACGTTATAGCCCACTATAGAGGTAAGCAGGAGCCCTTTGGATATTTAGGGATGGTCTACGCAATGGTAGCCATAGGAATCCTAGGATTCCTAGTATGAGCCCAC</t>
  </si>
  <si>
    <t>BMOO-04394</t>
  </si>
  <si>
    <t>CATCATGATAGGAGGATTCGGAAACTGATTAATACCACTAATGATAGGAGCCCCTGACATGGCCTTCCCACGGATGAAAAATATGAGATTCTGACTAGTCCCACCATCATTCATATTACTACTAGCCTCAGCAGGAGTAGAAAGAGGAGCAGGGACC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CACATGTTCA</t>
  </si>
  <si>
    <t>--------------------------------------------------------------------------------------------------------------------------------------------TAGTAATGATATTTTTTATGGTCATGCCCATCATGATAGGAGGATTCGGAAACTGATTAATACCACTAATGATAGGAGCCCCTGACATGGCCTTCCCACGGATGAAAAATATGAGATTCTGACTAGTCCCACCATCATTCATATTACTACTAGCCTCAGCAGGAGTAGAAAGAGGAGCAGGGACCGGTTGAACCATATACCCCCCTTTATCTAGGAATATAGCCCACGCCGGAGGATCAGTAGACCTAGCCATCTTTTCCCTACACCTGGCCGGAGCCTCATCCATACTAGCTTCAATCAAATTCATAACAACAATAATAAATATGCGAACCCCAGGAGTCACTTTTGACCGTCTCCCACTATTCGTCTGATCAGTATTCATAACTGCCTTCCTTCTACTTTTAAGACTACCCGTACTAGCCGGAGCAATTACGATGCTATTAACCGACCGAAACATAAAAACAACTTTCTTTGACCCTGCAGGAGGCGGAGACCCCATACTATTCCAACATCTATTCTGATTTTTTGGTCATCCAGAAGTCTACATTCTAATTCTTCCAGGATTTGGAATGATCTCCCACGTCATAGCCCACTATAGAGGTAAGCAGGAGCCCTTTGGATATTTAGGGATGGTCTATGCAATGGTAGCCATAGGAATCCTAGGATTCCTAGTATGAGCCCACCACATGTTCA</t>
  </si>
  <si>
    <t>N0874</t>
  </si>
  <si>
    <t>MOLAF_1176</t>
  </si>
  <si>
    <t>F173254 (2)</t>
  </si>
  <si>
    <t>CATCATGATAGGAGGATTTGGAAAATGACTTATCCCATTAATGATCGGAGCACCAGATATGGCCTTCCCACGTCTAAATAACATGAGATTCTGATTAATCCCCCCATCTTTTATTTTACTACTAACTTCTGCAAGAACTGAAAGAGGGGCGGGAACTGGATGAACCATTTACCCCCCTCTATCAAGAAATATAGCACACGCCGGAAGATCAGTAGACCTCGCCATATTCTCTCTCCACCTAGCAGGTGCCTCTTCTATTCTCGCCTCCATAAAATTCATCACAACTATTATAAAAATGCGATCAGCAGGAATATCCTTTGACCGACTCCCACTATTTGTTTGATCAGTGTATGTTACAGCATTCCTCTTAATTCTTAGACTCCCTGTCCTAGCAGGAGCAATAACTATGCTTCTAACCGACCGAAAAATAAAAACAACTTTCTTCGACCCAGCAGGAGGAGGAGACCCAATATTATTTCAACACCTATTTTGATTCTTTGGACACCCAGAAGTTTACATCTTAATTCTTCCAGGATTTGGAATGATATCCCATGTAATTACCCACTATAGGGGAAAGAAAACCCCATTTGGCTACTTAGGAATGGTTTATGCAATGATAGCTATAGGAGTTCTAGGATTTCTTGTATGAGCCCAT</t>
  </si>
  <si>
    <t>B0188</t>
  </si>
  <si>
    <t>CATCATGATAGGAGGATTTGGCAACTGACTTATACCATTAATGATAGGAGCACCAGACATGGCCTTCCCCCGAATGAACAACATGAGATTTTGACTAGTTCCTCCATCCTTCATTTTACTTTTAGCCTCAGCAGGAGTAGAAAGAGGAGCCGGAACAGGATGAACCATCTACCCACCACTATCAAGAAAAATTGCTCACGCAGGAGGATCAGTCGACTTAGCAATTTTCTCCCTTCACTTAGCAGGAGCATCATCTATTCTAGCCTCCATAAAATTTATAACAACAGTTATAAAAATGCGAACCCCTGGAGTTACGTTTGACCGATTACCTCTATTTGTTTGATCCGTCTTCATCACCGCAATCCTCCTACTGCTGAGACTCCCAGTCCTAGCAGGAGCCATAACTATGCTCCTAACCGACCGGAAAATAAAAACAACCTTCTTCGACCCTGCTGGAGGAGGAGACCCCATCCTATTCCAACACCTATTCTGATTCTTCGGACACCCAGAGGTTTACATTCTAATACTTCCTGGGTTCGGAATGATATCCCACGTAATAGCTCACTACAGAGGAAAGCAAGAACCATTCGGATATCTAGGTATGGTGTATGCAATGGTCGCTATAGGTATACTAGGTTTCCTTGTATGAGCACAC</t>
  </si>
  <si>
    <t>B0063</t>
  </si>
  <si>
    <t>PNG12-0483</t>
  </si>
  <si>
    <t>N1148</t>
  </si>
  <si>
    <t>IE-2007-4763(a)</t>
  </si>
  <si>
    <t>CATCATGATAGGGGGATTCGGAAAATGGCTAATCCCCTTGATGATAGGAGCGCCAGACATGGCTTTCCCTCGAATGAAAAACATGAGATTTTGACTAGTCCCTCCCTCCTTCATTCTCCTCCTAGCCTCAGCAGGAGTAGAAAGGGGAGTAGGTACAGGATGAACCATCTACCCTCCCTTATCTAGAAACATCGCTCATGCCGGAGGATCCGTAGACCTAGCTATTTTTTCTCTACACCTAGCAGGAGCCTCATCAATTCTTGCCTCAATAAACTTCATAACAACAATTATAAACATGCGCACACCGGGAGTTACGTTCGACCGACTTCCTCTATTCGTCTGATCCGTATTCATAACCGCATTTCTTTTGTTACTAAGACTCCCAGTTCTAGCAGGAGCAATCACGATGCTCCTAACTGACCGTAATATAAAAACCACCTTTTTTGACCCTGCAGGAGGAGGAGACCCCATCCTATTCCAACACCTCTTCTGGTTCTTCGGCCACCCCGAAGTATACATTTTAATCCTGCCAGGATTTGGGATGATATCTCACGTAATAGCCCACTACAGAGGAAAGCAAGAACCCTTCGGCTATCTAGGAATGGTGTACGCAATGGTGGCCATAGGGATACTAGGCTTCCTCGTATGAGCACAT</t>
  </si>
  <si>
    <t>B0120</t>
  </si>
  <si>
    <t>PNG12-1078</t>
  </si>
  <si>
    <t>CATCATGATAGGGGGATTCGGAAAATGGCTAATCCCCTTGATGATAGGAGCGCCAGACATGGCTTTCCCTCGAATGAAAAACATGAGATTTTGACTAGTCCCTCCCTCCTTCATTCTTCTCCTAGCCTCAGCAGGAGTAGAAAGGGGAGTCGGTACAGGGTGAACTATCTACCCTCCCTTATCTAGAAACATTGCTCATGCCGGAGGATCCGTAGACCTAGCTATTTTTTCTCTACACCTAGCAGGAGCCTCATCAATTCTTGCCTCAATAAACTTCATAACAACAATTATAAACATGCGCACACCGGGAGTCACGTTCGACCGACTTCCTCTATTCGTCTGATCCGTATTCATAACCGCATTTCTTTTATTACTGAGACTACCAGTTCTAGCAGGAGCAATCACAATGCTCCTAACCGACCGTAATATAAAAACCACCTTTTTTGACCCCGCGGGAGGGGGAGACCCCATCCTATTTCAACACCTCTTCTGGTTCTTCGGCCACCCCGAAGTATACATTTTAATCCTACCAGGATTCGGGATGATATCTCACGTAATAGCCCACTACAGAGGAAAGCAAGAACCCTTCGGCTATCTAGGAATGGTCTACGCAATGGTAGCCATAGGAATACTAGGCTTCCTCGTATGAGCACAC</t>
  </si>
  <si>
    <t>B0223</t>
  </si>
  <si>
    <t>CATCATGATAGGGGGATTTGGAAAATGGCTTACTCCGTTAATGATTGGGGCTCCAGACATGGCTTTCCCTCGAATGAAAAAAATGAGATTTTGACTAGTCCCTCCATCCTTTATTCTTTTACTAGCTTCTGCCGGCGTAGAAAGAGGGGCTGGAACAGGTTGAACGATATACCCACCGCTATCCAGAAAAATAGCTCATGCAGGGGGATCTGTAGATCTAGCAATATTTTCACTTCACCTAGCTGGTGCCTCTTCAATCTTAGCTTCCATCAAATTTATTACGACAATTATAAACATGCGAACTCCCGGTATTACTTTCGATCGGCTTCCTTTGTTTGTATGGTCTGTTTTTATAACAGCGTTTCTTCTGTTACTAAGACTACCAGTCTTAGCCGGTGCTATAACAATGTTACTAACAGATCGAAATATTAAAACAACATTCTTTGATCCAGCAGGAGGAGGAGACCCTATTTTATTTCAACACTTATTCTGATTTTTTGGACACCCAGAAGTATACATCCTGATTCTACCAGGATTTGGGATGATATCACACGTAATAGCTCATTATAGAGGAAAGCAAGAACCATTCGGATACTTGGGCATGGTATATGCTATGGTAGCCATAGGAATCTTAGGATTCTTAGTATGAGCTCAC</t>
  </si>
  <si>
    <t>BASEC128-09</t>
  </si>
  <si>
    <t>KL-08-715</t>
  </si>
  <si>
    <t>----------------------------------------------------------------------------------CCAGGAACCTTACTACAAGACGACCAAATATATAAAGTAGTAGTTACAGCACACGCCTTAGTTATGATATTCTTTATGGTAATGCCTATTATGATAGGAGGTTTTGGAAACTGATTAATACCTCTAATGATAGGAGCTCCAGACATGGCTTTCCCACGTATGAAAAAAATGAGTTTCTGACTTCTTCCGCCTTCATTTATACTATTATTAGTTTCCTCTGGTTTAGAAGCAGGAGTAGGTACTGGCTGAACAATATATCCTCCTCTATCTAGGAATATTTCTCATACAGGAGGCGCTGTAGATCTAGCAATATTTTCACTTCATCTAGCAGGAGCATCTTCAATTCTTGCCTCTATAAAATTTATCAGTACAGTTATAAAAATGCGAGCCCCAGGAGTAACATTTGACCGTCTACCACTATTTGTTTGGTCCGCTTTCATAACTGCCTTCCTTCTACTCCTCAGCCTTCCAGTTTTAGCAGGTGCCATAACAATGCTCCTTACAGACCRAAAAATCAATACAACGTTTTTTGACCCTKCAGGAGGAGG----------------------------</t>
  </si>
  <si>
    <t>N1158</t>
  </si>
  <si>
    <t>------------------------------------CCTGATGATCGGAGCCCCCGACATGGCCTTTCCACGGATGAAAAAAATGAGTTTTTGACTGGTTCCTCCCTCCTTCATACTCCTTCTCGCATCTGCCGGCGTAGAGAGAGGAGCAGGAACTGGCTGAACAATTTATCCTCCACTTTCCAGAAACATCGCTCATGCCGGCGGGTCAGTAGATCTAGCCATTTTCTCACTACATTTAGCCGGAGCCTCTTCTATACTGGCTTCCATAAACTTCATAACAACCATTATCAATATGCGAACACCCGGAGTCACATTTGACCGACTTCCTTTATTTGTATGGTCAGTCTTCATAACAGCATTTCTTCTTCTTTTAAGACTTCCCGTCCTGGCGGGAGCAATCACAATGCTATTAACAGACCGCAACATAAAAACCACATTCTTTGATCCTGCAGGAGGAGGAGACCCTATACTTTTCCAACACCTATTCTGATTCTTCGGACATCCCGAAGTTTATATCCTCATTTTACCAGGATTCGGAATGATATCGCACGTAATAGCCCACTACAGAGGAAAGCAAGAACCATTTGGTTATCTAGGAATGGTCTACGCAATGGTAGCCATAGGAATTTTAGGGTTCCTAGTATGAGCCCAC</t>
  </si>
  <si>
    <t>B0186</t>
  </si>
  <si>
    <t>CGTAATGATAGGAGGTTTCGGAAATTGGTTGGTACCTTTAATGTTGGGGGCTCCTGATATGGCCTTTCCTCGTATGAATAAAATGAGATTCTGATTAGTTCCCCCTTCATTCCTCTTACTACTCGCTTCTGCGGTGGTAGAGAGAGGAGTGGGGACGGGTTGGACGGTTTATCCTCCTTTGTCCGGTAAATTAGCACACGCTGGTGCTTCGGTCGATTTGGGGATTTTCTCTCTACATCTTGCTGGTGTTTCTTCTATTCTAGCTTCTATTAAATTTATTACCACTATCTATAATATGCGGTGTAACGGGTTGACTTGGGATCGGTTACCCCTTTTTGTCTGGTCAATTTTCGTTACTTCTTTCCTATTGCTTTTATCCCTCCCAGTTTTGGCAGGAGCTATAACCATGTTGTTGACGGACCGTAATATAAATACTTCTTTCTTTGATCCGGTGGGGGGAGGTGACCCTATTTTGTTCCAACATCTTTTTTGGTTCTTTGGTCATCCCGAGGTCTATATCTTGATTATTCCAGGGTTTGGTATGATTTCTCAAATTGTTGCGCACTATGCCGGGAAGGTACAACCCTTCGGTTATTTGGGGATGGTCTATGCCATAATCTCAATAGGAGTTTTAGGTTTCGTAGTGTGAGCCCAC</t>
  </si>
  <si>
    <t>B0151</t>
  </si>
  <si>
    <t>CGTAATGATAGGAGGTTTCGGAAATTGGTTGGTACCTTTAATGTTGGGGGCTCCTGATATGGCCTTTCCTCGTATGAATAAAATGAGATTCTGATTAGTTCCCCCTTCATTCCTCTTACTACTTGCTTCTGCGGTGGTAGAGAGAGGAGTGGGGACGGGTTGGACGGTCTATCCTCCTTTGTCCGGTAAATTAGCACACGCTGGTGCTTCGGTCGATTTGGGAATTTTCTCTCTACATCTTGCTGGTGTTTCTTCTATTCTAGCTTCTATTAAATTTATTACCACTATCTATAATATGCGGTGTAACGGTTTGACTTGGGATCGGTTACCCCTTTTTGTCTGGTCAATTTTCGTTACTTCTTTCCTATTGCTTTTATCCCTCCCAGTTTTGGCAGGAGCTATAACCATGTTGTTGACGGACCGTAATATAAATACTTCTTTCTTTGATCCGGTGGGGGGAGGTGACCCTATTTTGTTCCAACATCTTTTTTGGTTCTTTGGTCATCCCGAGGTCTATATCTTGATTATTCCAGGGTTTGGTATGATTTCGCAAATTGTTGCGCACTATGCCGGGAAGGTACAACCCTTCGGTTATTTGGGGATGGTCTAC---------------------------------------------</t>
  </si>
  <si>
    <t>B0187</t>
  </si>
  <si>
    <t>CGTAATGATAGGAGGTTTCGGAAATTGGTTGGTACCTTTAATGTTGGGGGCTCCTGATATGGCCTTTCCTCGTATGAATAAAATGAGATTCTGATTAGTTCCCCCTTCATTCCTCTTACTACTTGCTTCTGCGGTGGTAGAGAGAGGAGTGGGGACGGGTTGGACGGTTTATCCTCCTTTGTCCGGTAAATTAGCACACGCTGGTGCTTCGGTCGATTTGGGGATTTTCTCTCTACATCTTGCTGGTGTTTCTTCTATTCTAGCTTCTATTAAATTTATTACCACTATCTATAATATGCGGTGTAACGGGTTGACTTGGGATCGGTTACCCCTTTTTGTCTGGTCAATTTTCGTTACTTCTTTCCTATTGCTTTTATCTCTCCCAGTTTTGGCAGGAGCTATAACCATGTTGTTGACGGACCGTAATATAAATACTTCTTTCTTTGATCCGGTGGGGGGAGGTGACCCTATTTTGTTCCAACATCTTTTTTGGTTCTTTGGTCATCCCGAGGTCTATATCTTGATTATTCCAGGGTTTGGTATGATTTCTCAAATTGTTGCGCACTATGCCGGGAAGGTACAACCCTTCGGTTATTTGGGGATGGTCTATGCCATAATCTCAATAAGAGTTTTAGGTTTCGTAGTGTGAGCCAAA</t>
  </si>
  <si>
    <t>N1133</t>
  </si>
  <si>
    <t>IE-2007-813(c)</t>
  </si>
  <si>
    <t>CGTCATGAATGGAGGCTTCGGTAATTGACTAATACCCTTAATGATAGGTGCCCCAGACATGGCATTCCCACGAATGAATAAAATGAGATTCTGACTAATCCCTCCATCCTTCATACTACTTCTAGCTTCAGCTGGAGTAGAAAGCGGTGCAGGAACAGGCTGAACAATATACCCCCCACTTTCAAGCAAAATAGCTCATGCAGGAGGCTCAGTAGATCTTGCAATTTTCTCCCTCCACCTAGCTGGAGCTTCCTCTATACTTGCCTCAATAAATTTCATAACAACCGTTATAAAAATTCGAGCGCCTGGTATAAGCTTCGATCGACTCCCACTCTTCGTATGATCAACTTTTATTACAGCATTTTTACTACTCCTAAGCCTGCCAGTGCTTGCAGGAGCCATAACTATGCTTCTAACAGACCGAAAAATTAACACAACTTTTTTCGACCCTGCAGGAGGAGGAGACCCAATCCTATTCCAACACCTTTTCTGATTTTTTGGTCACCCAGAAGTTTACATACTTATACTCCCAGGGTTCGGAATGATTTCACACGTAATAGCCCATTACAGAGGAAAGAAAGAACCCTTCGGTTACTTAGGAATGGTTTACGCTATGGTAGCAATAGGACTACTTGGATTCCTAGTATGAGCACAT</t>
  </si>
  <si>
    <t>N1173</t>
  </si>
  <si>
    <t>IE-2007-775</t>
  </si>
  <si>
    <t>CGTCATGATAGGAGGCTTCGGTAATTGACTAATACCCTTAATGATAGGTGCCCCAGACATGGCATTCCCACGAATGAATAAAATGAGATTCTGACTAATCCCTCCATCCTTCATACTACTTCTAGCTTCAGCTGGAGTAGAAAGCGGTGCAGGAACAGGCTGAACAATATACCCCCCACTATCAAGCAAAATAGCTCATGCAGGAGGCTCAGTAGACCTTGCAATATTCTCTCTCCACCTAGCTGGAGCTTCCTCTATACTTGCCTCAATAAATTTCATAACAACCGTTATAAAAATTCGAGCGCCTGGTATCAGCTTCGATCGACTCCCACTCTTCGTATGATCAACTTTTATTACAGCATTTTTACTACTTCTAAGTCTGCCAGTCCTTGCAGGAGCCATAACTATGCTTCTAACAGACCGAAAAATTAACACAACTTTTTTCGACCCTGCAGGAGGAGGAGACCCAATCCTATTCCAACACCTTTTCTGATTTTTTGGTCACCCAGAAGTTTATATACTTATACTCCCAGGGTTCGGAATGATTTCACACGTAATAGCCCACTACAGAGGAAAGAAAGAACCCTTCGGTTACTTAGGAATGGTTTACGCTATGGTAGCAATAGGACTACTTGGATTCCTAGTATGAGCACAT</t>
  </si>
  <si>
    <t>N1107</t>
  </si>
  <si>
    <t>IE-2007-775(a)</t>
  </si>
  <si>
    <t>CGTCATGATAGGAGGCTTCGGTAATTGACTAATACCCTTAATGATAGGTGCCCCAGACATGGCATTCCCACGAATGAATAAAATGAGATTCTGACTAATCCCTCCATCCTTCATACTACTTCTAGCTTCAGCTGGAGTAGAAAGCGGTGCAGGAACAGGCTGAACAATATACCCCCCACTATCAAGCAAAATAGCTCATGCAGGAGGCTCAGTAGATCTTGCAATATTCTCCCTCCACCTAGCTGGAGCTTCCTCTATACTTGCCTCAATAAATTTCATAACAACCGTTATAAAAATTCGAGCGCCTGGTATCAGCTTCGATCGACTCCCACTCTTCGTATGATCAACTTTTATTACAGCATTTTTACTACTTCTAAGCCTGCCAGTACTTGCAGGAGCCATAACTATGCTTCTAACAGACCGAAAAATTAACACAACTTTTTTCGACCCTGCAGGAGGAGGAGACCCAATCCTATTCCAACACCTTTTCTGATTTTTTGGTCACCCAGAAGTTTATATACTTATACTCCCAGGGTTCGGAATGATTTCACACGTAATAGCCCACTACAGAGGAAAGAAAGAACCCTTCGGTTACTTAGGAATGGTTTACGCTATGGTAGCAATAGGACTACTTGGATTCCTAGTATGAGCACAT</t>
  </si>
  <si>
    <t>B0164</t>
  </si>
  <si>
    <t>CGTCATGATAGGAGGGTTCGGAAATTGGCTGGTACCTTTGATGTTGGGAGCCCCTGATATGGCTTTTCCTCGTATGAATAAAATGAGATTCTGATTAGTTCCCCCTTCATTCCTCTTATTACTTGCTTCTGCGGTGGTAGAGAGAGGGGCGGGGACAGGTTGGACGGTTTATCCTCCTTTGTCCGGTAAATTGGCACACGCTGGTGCTTCAGTTGACTTGGGGATTTTCTCTCTACATCTTGCTGGTGTTTCTTCTATTTTAGCCTCTATTAAATTTATTACTACTATCTACAATATGCGGTGTAACGGGTTGACTTGGGATCGGCTACCGCTTTTTGTCTGGTCAATTTTCGTTACTTCTTTCCTGTTGCTTTTATCCCTCCCAGTTTTGGCAGGGGCTATTACTATGTTGTTGACGGACCGTAATATAAACACTTCTTTCTTTGACCCGGTGGGGGGAGGTGATCCTATTTTGTTCCAACATCTTTTTTGGTTTTTCGGTCATCCTGAGGTCTATATTTTGATTATTCCAGGGTTTGGTATGATTTCGCAAATTGTTGCACACTATGCTGGGAAGGTACAACCTTTCGGTTATTTGGGGATGGTCTATGCTATAATTTCAATAGGAGTTTTAGGTTTTGTAGTGTGAGCTCAC</t>
  </si>
  <si>
    <t>B0185</t>
  </si>
  <si>
    <t>CGTCATGATAGGAGGGTTTGGAAATTGGCTGGTACCTTTGATGTTGGGAGCCCCTGATATGGCTTTCCCCCGTATGAATAAAATGAGATTCTGATTAGTTCCCCCTTCATTCCTCTTATTACTTGCTTCCGCGGTGGTAGAGAGAGGGGTGGGAACAGGTTGGACGGTTTATCCTCCTTTGTCTGGTAAATTAGCACACGCTGGTGCTTCAGTCGATTTGGGGATTTTCTCTCTACATCTTGCCGGTGTTTCTTCTATTCTAGCTTCTATTAAATTCATTACTACTATCTATAATATGCGGTGTAACGGGTTGACTTGGGATCGGCTACCGCTTTTTGTCTGGTCAATTTTCGTTACTTCTTTCCTATTGCTTTTATCCCTCCCGGTTTTGGCAGGGGCTATAACTATGTTGTTGACGGACCGTAATATAAATACTTCTTTCTTTGACCCGGTGGGGGGAGGTGATCCTATTTTGTTCCAACACCTTTTTTGGTTTTTCGGTCATCCCGAGGTCTATATTTTGATTATTCCAGGGTTTGGTATGATTTCGCAAATTGTTGCACACTATGCTGGGAAGGTACAACCCTTCGGTTATTTGGGGATGGTCTATGCTATAATTTCAATAGGAGTTTTAGGTTTTGTAGTGTGAGCTCAC</t>
  </si>
  <si>
    <t>B0163</t>
  </si>
  <si>
    <t>CGTCATGATAGGAGGGTTTGGAAATTGGCTGGTACCTTTGATGTTGGGAGCCCCTGATATGGCTTTCCCCCGTATGAATAAAATGAGATTCTGATTAGTTCCCCCTTCATTCCTCTTATTACTTGCTTCCGCGGTGGTAGAGAGAGGGGTGGGGACAGGTTGGACGGTTTATCCTCCTTTGTCTGGTAAATTAGCACACGCTGGTGCTTCAGTCGATTTGGGGATTTTCTCTCTACATCTTGCCGGTGTTTCTTCTATTCTAGCTTCTATTAAATTCATTACTACTATCTATAATATGCGGTGTAACGGGTTGACTTGGGATCGGCTACCGCTTTTTGTCTGGTCAATTTTCGTTACTTCTTTCCTATTGCTTTTATCCCTCCCAGTTTTGGCGGGGGCTATAACTATGTTGTTGACGGACCGTAATATAAATACTTCTTTCTTTGACCCGGTGGGGGGAGGTGACCCTATTTTGTTCCAACATCTTTTTTGGTTTTTCGGTCATCCCGAGGTCTATATTTTGATTATTCCAGGGTTTGGTATGATTTCGCAAATTGTTGCACACTATGCTGGGAAGGTACAACCCTTCGGTTATTTGGGGATGGTCTATGCTATAATTTCAATAGGAGTTTTAGGTTTTGTAGTGTGAGCTCAC</t>
  </si>
  <si>
    <t>B0165</t>
  </si>
  <si>
    <t>CGTCATGATAGGAGGGTTTGGAAATTGGTTGGTACCTTTGATGTTGGGAGCTCCTGATATGGCTTTCCCTCGTATGAATAAAATGAGATTCTGATTAGTTCCCCCTTCATTCCTCTTATTACTTGCTTCCGCGGTGGTAGAGAGAGGGGTGGGGACAGGTTGGACGGTTTATCCTCCTTTGTCTGGTAAATTAGCACACGCTGGTGCTTCAGTCGATTTGGGGATTTTCTCTCTACATCTTGCTGGTGTTTCTTCTATTCTAGCTTCTATTAAATTCATTACTACTATCTATAATATGCGGTGTAACGGGTTGACTTGGGATCGGCTACCGCTTTTTGTCTGGTCAATTTTCGTTACTTCTTTCCTATTGCTTTTATCCCTCCCAGTTTTGGCAGGGGCTATAACTATGTTGTTGACGGACCGTAATATAAATACTTCTTTCTTTGACCCGGTGGGGGGAGGTGATCCTATTTTGTTCCAACATCTTTTTTGGTTTTTCGGTCATCCCGAGGTCTATATTTTGATTATTCCAGGGTTTGGTATGATTTCGCAAATTGTTGCACACTATGCTGGGAAGGTGCAACCCTTCGGTTATTTGGGGATGGTCTATGCTATAATTTCAATAGGAGTTTTAGGTTTTGTAGTGTGAGCTCAC</t>
  </si>
  <si>
    <t>B0231</t>
  </si>
  <si>
    <t>CGTCATGATAGGGGGTTTCGGTAATTGACTGGTACCCTTGATGATAGGCGCTCCTGATATGGCTTTTCCTCGTATGAAAAATATGAGGTTTTGGTTAGTTCCGCCCTCTTTCCTTCTTCTCTTGGCATCTGCTGTTGTTGAGAGTGGTGTGGGAACTGGTTGAACCGTTTATCCACCTCTTTCCGGAAAAATAGCCCACGCTGGAGCTTCGGTAGATCTAGGTATTTTTTCCTTACATCTAGCTGGTGCCTCTTCTATTTTAGCTTCGATAAATTTCATAACTACTATATATAATATGCGTTGCTTTGGGCTCCGCTGAGACCGTCTTCCTCTTTTTGTATGGTCTATTTTCGTTACTTCTTTTTTATTGCTCCTCTCCTTACCTGTTCTGGCGGGGGCAATAACTATGCTCCTCACAGACCGCAATATCAATACTTCTTTTTTCGATCCCACTGGGGGAGGGGATCCGTTGTTGTTTCAACATCTCTTCTGGTTTTTCGGGCATCCGGAGGTTTATATCCTGATTTTACCTGGTTTTGGTATGATCTCTCATATAGTTGCTCATTATTCCGGAAAGGTTCAACCTTTCGGCTATTTGGGTATGGTTTACCCAATAATTTCTATTGGTATTTTAGGCTTTCTCGTTTGAGCTCAC</t>
  </si>
  <si>
    <t>B0134</t>
  </si>
  <si>
    <t>CGTGATGATAGGGGGGTTTGGTAAATGATTAGTCCCCTTGATGATTGGAGCTCCTGATATGGCCTTTCCCCGTTTAAAAAATATGAGTTTTTGGTTGGTCCCTCCCTCTTTTCTCTTACTTTTAGCCTCTGCTATTGTTGAGAGGGGGGTAGGTACTGGGTGAACGGTTTACCCTCCATTGTCTGGTAAAATAGCCCATGCGGGAGCTTCTGTAGATTTGGGTATCTTTTCGTTGCATCTTGCTGGTGCCTCTTCTATTTTAGCATCTATAAATTTTATTACTACTATTTATAAAATGCGTTGTTTTGGGCTTCGTTGGGATCGGCTACCTTTGTTTGTTTGGTCTATTTTTATCACTTCGTTTCTGCTCCTACTTTCCCTTCCAGTTCTGGCAGGAGCCATAACTATGTTATTGACGGACCGTAATATTAATACTTCTTTCTTTGATCCTACAGGAGGAGGAGACCCTCTATTATTTCAACACCTTTTTTGGTTTTTTGGTCACCCGGAGGTATACATCTTAATACTGCCCGGGTTTGGGATGATTTCTCATATTGTAGCTCATTATTCTGGTAAGGTCCAGCCTTTTGGCTACTTAGGGATGGTTTATTCGATAATTTCTATCGGGATACTAGGCTTTTTAGTTTGAGCACAC</t>
  </si>
  <si>
    <t>B0003</t>
  </si>
  <si>
    <t>PNG12-0099</t>
  </si>
  <si>
    <t>CGTTATGATAGGAGGGTTTGGAAATTGACTGGTGCCTTTGATGTTAGGAGCTCCTGATATGGCTTTCCCTCGTATGAATAAAATGAGCTTTTGGTTGGTTCCCCCTTCATTTTTATTATTACTCGCTTCTGCTGTAGTGGAAAGGGGAGTTGGGACAGGTTGGACGGTTTATCCTCCATTGTCCGGAAAATTGGCTCATGCTGGTGCTTCTGTTGATCTAGGCATCTTTTCGTTGCATCTTGCCGGTGTTTCTTCAATTTTGGCTTCTATTAATTTCATTACTACTATTTACAATATGCGTTGTAATGGTTTAACCTGAGATCGTCTGCCCCTTTTTGTCTGGTCCATTTTTGTTACTTCTTTCTTGTTGCTTTTGTCGCTGCCGGTTTTGGCAGGAGCTATAACTATGTTGTTAACGGACCGAAATATAAATACCTCTTTTTTTGACCCTGTTGGGGGAGGAGATCCTATTTTGTTTCAACACCTTTTCTGGTTTTTCGGGCACCCTGAGGTTTATATATTGATAATACCAGGATTTGGTATGATTTCACATATTGTGGCTCATTACGCTGGGAAGGTACAACCTTTCGGTTACTTGGGGATGGTTTATGCGATAATTTCTATAGGGGTTTTAGGCTTTGTGGTATGAGCTCAT</t>
  </si>
  <si>
    <t>B0022</t>
  </si>
  <si>
    <t>PNG12-0252</t>
  </si>
  <si>
    <t>B0127</t>
  </si>
  <si>
    <t>PNG12-1208</t>
  </si>
  <si>
    <t>B0100</t>
  </si>
  <si>
    <t>PNG12-0871</t>
  </si>
  <si>
    <t>B0058</t>
  </si>
  <si>
    <t>PNG12-0449</t>
  </si>
  <si>
    <t>CGTTATGATAGGAGGGTTTGGAAATTGACTGGTGCCTTTGATGTTAGGAGCTCCTGATATGGCTTTCCCTCGTATGAATAAAATGAGCTTTTGGTTGGTTCCTCCTTCATTTTTATTATTACTCGCTTCTGCTGTAGTGGAAAGGGGAGTTGGGACAGGTTGGACGGTTTATCCTCCATTATCCGGAAAATTGGCTCATGCTGGTGCTTCTGTTGATCTAGGCATCTTTTCGTTGCATCTTGCCGGTGTTTCTTCAATTTTGGCTTCTATTAATTTCATTACTACTATTTACAATATGCGTTGTAATGGTTTAACCTGAGATCGTCTGCCCCTTTTTGTCTGGTCCATTTTTGTTACTTCTTTCTTGTTGCTTTTGTCGCTGCCGGTTTTGGCAGGAGCTATAACTATGTTGTTAACGGACCGAAATATAAATACATCTTTCTTTGACCCTGTTGGGGGAGGAGATCCTATTTTGTTTCAACACCTTTTCTGGTTTTTTGGGCACCCTGAGGTTTATATATTGATAATACCAGGATTTGGTATGATTTCACATATTGTGGCTCATTACGCTGGGAAGGTACAACCTTTCGGTTACTTGGGGATGGTTTATGCGATAATTTCTATAGGGGTTTTAGGCTTTGTGGTATGAGCTCAT</t>
  </si>
  <si>
    <t>B0015</t>
  </si>
  <si>
    <t>PNG12-0213</t>
  </si>
  <si>
    <t>CGTTATGATAGGGGGGTTCGGAAATTGGTTAGTCCCTTTAATGTTGGGGGCTCCCGATATGGCTTTTCCTCGAATGAATAAAATGAGATTCTGGTTAGTCCCTCCCTCATTTTTATTATTACTTGCTTCCGCTGTAGTAGAAAGGGGAGTCGGGACGGGTTGAACGGTTTATCCTCCTCTATCTGGAAAATTGGCCCATGCCGGTGCTTCTGTTGACCTGGGTATCTTTTCTCTACACCTTGCTGGTGTTTCTTCGATCCTAGCCTCTATAAATTTTATTACTACCATTTATAATATGCGTTGTAATGGGCTAACGTGAGACCGTTTACCTCTTTTTGTATGGTCTATCTTTGTTACTTCTTTCTTGTTGCTCCTTTCTCTGCCGGTTCTAGCAGGGGCTATAACTATGTTGTTAACAGATCGTAACATAAACACCTCCTTTTTTGACCCTGTTGGGGGAGGTGATCCTATTTTGTTCCAACACCTTTTCTGATTCTTTGGGCACCCTGAGGTTTATATACTAATAATACCAGGGTTTGGTATGATTTCACATATCGTTGCTCATTACGCTGGGAAGGTACAACCCTTCGGGTATTTAGGTATGGTATATGCAATAATTTCTATAGGAGTTTTAGGATTCGTTGTATGAGCTCAC</t>
  </si>
  <si>
    <t>BMOO-03957</t>
  </si>
  <si>
    <t>unique species; no match</t>
  </si>
  <si>
    <t>Polyplectana_X</t>
  </si>
  <si>
    <t>CGTTATGATGGGAGGTTTCGGGAATTGGTTGGTTCCCTTGATGATTGGGGCCCCGGATATGGCTTTTCCTCGAATGAAAAAAATGAGGTTCTGGTTGGTTCCTCCTTCCTTTTTACTTTTGTTGGCTTCTGCAGTTGTTGAAAGAGGTGTGGGAACTGGTTGGACGGTTTATCCCCCTCTCTCCGGAAAATTGGCTCATGCCGGTGCTTCAGTTGATTTAGGTATTTTTTCTTTACATTTGGCCGGTGTGTCCTCTATTCTAGCTTCCATTAATTTTATTACTACTATTTATAATATGCGTTGTAGAGGTCTTACTTGGGATCGATTACCCTTGTTTGTCTGGTCTATCTTTGTGACTTCTTTCCTACTTCTGTTATCTCTTCCAGTTTTAGCGGGAGCTATAACTATGTTATTGACTGACCGAAATATAAAAACCTCTTTTTTTGACCCCGTTGGGGGAGGGGATCCTATTTTGTTTCAACATCTTTTCTGGTTCTTTGGTCACCCTGAGGTATACATTCTGATAATCCCTGGATTTGGTATGATTTCTCACATAGTTGCTCATTATGCCGGTAAGGTTCAGCCTTTTGGTTATTTAGGTATGGTTTATGCTATAATTTCTATAGGTGTTTTGGGATTTTTGGTTTGAGCACATCACATGTTCA</t>
  </si>
  <si>
    <t>--------------------------------------------------------------------------------------------------------------------------------------------TAGTAATGATATTTTTTATGGTGATGCCCGTTATGATGGGAGGTTTCGGGAATTGGTTGGTTCCCTTGATGATTGGGGCCCCGGATATGGCTTTTCCTCGAATGAAAAAAATGAGGTTCTGGTTGGTTCCTCCTTCCTTTTTACTTTTGTTGGCTTCTGCAGTTGTTGAAAGAGGTGTGGGAACTGGTTGGACGGTTTATCCCCCTCTCTCCGGAAAATTGGCTCATGCCGGTGCTTCAGTTGATTTAGGTATTTTTTCTTTACATTTGGCCGGTGTGTCCTCTATTCTAGCTTCCATTAATTTTATTACTACTATTTATAATATGCGTTGTAGAGGTCTTACTTGGGATCGATTACCCTTGTTTGTCTGGTCTATCTTTGTGACTTCTTTCCTACTTCTGTTATCTCTTCCAGTTTTAGCGGGAGCTATAACTATGTTATTGACTGACCGAAATATAAAAACCTCTTTTTTTGACCCCGTTGGGGGAGGGGATCCTATTTTGTTTCAACATCTTTTCTGGTTCTTTGGTCACCCTGAGGTATACATTCTGATAATCCCTGGATTTGGTATGATTTCTCACATAGTTGCTCATTATGCCGGTAAGGTTCAGCCTTTTGGTTATTTAGGTATGGTTTATGCTATAATTTCTATAGGTGTTTTGGGATTTTTGGTTTGAGCACATCACATGTTCA</t>
  </si>
  <si>
    <t>BMOO-18990</t>
  </si>
  <si>
    <t>CGTTATGATTGGAGGATTCGGAAATTGGTTGGTCCCCCTAATGATTGGGGCTCCGGATATGGCTTTTCCTCGAATGAAAAAAATGAGGTTCTGGTTGGTTCCTCCTTCCTTTTTACTCCTGTTGGCTTCTGCAGTTGTTGAAAGAGGTGTGGGAACTGGTTGAACGGTTTATCCTCCTCTTTCCGGAAAATTGGCTCATGCCGGTGCTTCGGTTGATTTAGGTATTTTTTCTTTACATTTGGCGGGTGTGTCTTCTATTTTAGCCTCTATTAACTTTATTACTACTATTTATAATATGCGTTGTAGAGGTCTTAATTGGGATCGATTACCCTTGTTTGTTTGGTCTATTTTCGTTACCTCTTTCCTACTTTTGTTGTCTCTCCCAGTTTTAGCAGGAGCCATAACTATGTTGTTGACTGATCGTAACATAAAAACTTCCTTCTTTGACCCTGTTGGGGGAGGGGATCCTATTTTGTTTCAACATCTTTTC-------------------------------------------------------------------------------------------------------------------------------------------------------------------------------</t>
  </si>
  <si>
    <t>AACTTTGTATTTGTTATTTGGTGTGTGAGCAGGGCTGGTTGGGGCTGGTCTTAGGGTTATAATTCGTATGGAGTTAGCCCAAGGGGGTTCTCTACTGGGAGATGATCAGATTTATAAAGTGATTGTGACGGCCCATGCCTTTATAATGATTTTTTTTATGGTGATGCCCGTTATGATTGGAGGATTCGGAAATTGGTTGGTCCCCCTAATGATTGGGGCTCCGGATATGGCTTTTCCTCGAATGAAAAAAATGAGGTTCTGGTTGGTTCCTCCTTCCTTTTTACTCCTGTTGGCTTCTGCAGTTGTTGAAAGAGGTGTGGGAACTGGTTGAACGGTTTATCCTCCTCTTTCCGGAAAATTGGCTCATGCCGGTGCTTCGGTTGATTTAGGTATTTTTTCTTTACATTTGGCGGGTGTGTCTTCTATTTTAGCCTCTATTAACTTTATTACTACTATTTATAATATGCGTTGTAGAGGTCTTAATTGGGATCGATTACCCTTGTTTGTTTGGTCTATTTTCGTTACCTCTTTCCTACTTTTGTTGTCTCTCCCAGTTTTAGCAGGAGCCATAACTATGTTGTTGACTGATCGTAACATAAAAACTTCCTTCTTTGACCCTGTTGGGGGAGGGGATCCTATTTTGTTTCAACATCTTTTC-------------------------------------------------------------------------------------------------------------------------------------------------------------------------------</t>
  </si>
  <si>
    <t>B0149</t>
  </si>
  <si>
    <t>Polypectana</t>
  </si>
  <si>
    <t>CGTTATGATTGGAGGGTTCGGAAATTGGTTAGTGCCTCTAATGATTGGGGCTCCGGATATGGCTTTCCCTCGGATGAAAAAAATGAGGTTTTGGTTGGTCCCTCCTTCTTTCTTGCTTTTGTTGGCTTCCGCGGTTGTTGAGAGAGGTGTAGGAACTGGTTGAACTGTTTATCCTCCTCTCTCCGGAAAATTGGCTCACGCTGGTGCTTCGGTTGATTTGGGAATTTTTTCTTTGCATTTGGCGGGTGTTTCTTCTATTTTAGCCTCTATAAATTTTATAACTACTATTTACAATATGCGTTGTAGGGGTCTTACTTGGGATCGATTGCCTTTGTTTGTCTGATCTATCTTTGTAACCTCTTTTTTACTTTTGTTGTCTCTACCGGTCTTGGCAGGGGCTATAACTATGTTGTTGACAGACCGTAATATAAAAACTTCCTTCTTTGACCCTGTTGGGGGAGGAGATCCTATTTTATTTCAACATCTTTTTTGGTTCTTTGGTCACCCCGAAGTGTATATCTTAATAATCCCTGGATTTGGTATGATTTCCCACATAGTTGCTCATTACGCTGGTAAGGTTCAACCTTTCGGTTATTTAGGTATGGTTTATGCTATAATCTCTATTGGTGTTTTGGGGTTCTTAGTCTGGGCACAT</t>
  </si>
  <si>
    <t>X0055</t>
  </si>
  <si>
    <t>CGTTATGATTGGGGGGTTTGGGAATTGGTTGGTTCCGTTAATGATAGGGGCTCCGGATATGGCGTTTCCTCGGATGAAAAATATGAGTTTTTGGCTGGTTCCTCCTTCTTTTCTTTTGTTATTGGCTTCGGCTGTGGTAGAAAGTGGAGTGGGAACTGGTTGGACTGTTTATCCTCCGTTGTCAGGAAATTTAGCTCATGCTGGTGCTTCTGTGGACTTGGGGATATTTTCTTTACACTTGGCGGGTGTCTCTTCGATCTTGGCTTCTATAAATTTTATAACTACTATTTACAAAATGCGTTGTAAAGGTCTAACCTGGGATCGTCTTCCCTTGTTTGTTTGGTCTATTTTTGTGACTTCCTTCTTGTTATTGTTGTCCCTTCCTGTGTTAGCGGGGGCTATAACAATGTTGTTGACGGATCGAAATATAAATACTTCTTTTTTTGATCCTGTTGGTGGGGGAGATCCTTTGCTTTTTCAACATCTTTTTTGGTTCTTTGGACACCCAGAGGTTTATATTCTAATAATCCCAGGATTTGGAATGGTTTCCCATATAGTAGCTCATTATGCCGGAAAGGTCCAGCCGTTTGGTTACTTAGGGATGGTTTATGCTATTATTTCTATAGGTGTGTTAGGGTTTCTTGTTTGGGCCCAC</t>
  </si>
  <si>
    <t>X0056</t>
  </si>
  <si>
    <t>CGTTATGATTGGGGGGTTTGGGAATTGGTTGGTTCCGTTAATGATAGGGGCTCCGGATATGGCGTTTCCTCGGATGAAAAATATGAGTTTTTGGCTGGTTCCTCCTTCTTTTCTTTTGTTATTGGCTTCGGCTGTGGTAGAAAGTGGAGTGGGAACTGGTTGGACTGTTTATCCTCCGTTGTCAGGAAATTTAGCTCATGCTGGTGCTTCTGTGGACTTGGGGATATTTTCTTTACACTTGGCGGGTGTCTCTTCGATCTTGGCTTCTATAAATTTTATAACTACTATTTACAAAATGCGTTGTAAAGGTCTAACCTGGGATCGTCTTCCCTTGTTTGTTTGGTCTATTTTTGTGACTTCCTTCTTGTTATTGTTGTCCCTTCCTGTGTTAGCGGGGGCTATAACAATGTTGTTGACGGATCGAAATATAAATACTTCTTTTTTTGATCCTGTTGGTGGGGGAGATCCTTTGCTTTTTCAACATCTTTTTTGGTTCTTTGGACACCCAGAGGTTTATATTCTAATAATCCCAGGATTTGGAATGGTTTCTCATATAGTAGCTCATTATGCCGGAAAGGTCCAGCCGTTTGGTTACTTAGGGATGGTTTATGCTATTATTTCTATA------------------------------</t>
  </si>
  <si>
    <t>BASEC125-09</t>
  </si>
  <si>
    <t>KL-08-750</t>
  </si>
  <si>
    <t>----------------------------------------------------------------------------------------------------GACGACCAAATATATAAAGTAGTAGTTACAGCACACGCCTTAGTTATGATATTCTTTATGGTAATGCCTATTATGATAGGAGGTTTTGGAAACTGATTAATACCTCTAATGATAGGAGCTCCAGACATGGCTTTCCCACGTATGAAAAAAATGAGTTTCTGACTTCTTCCTCCTTCATTTATACTATTATTAGTTTCTTCTGGTTTAGAAGCAGGAGTAGGTACTGGCTGAACAATATATCCTCCTCTATCTAGGAATATTTCTCATACAGGAGGTGCTGTAGATCTAGCAATATTTTCACTTCATCTAGCAGGAGCATCTTCAATTCTTGCATCTATAAAATTTATCAGAACAGTTATAAAAATGCGAGCCCCAGGAGTAACATTTGACCGTCTACCACTGTTTGTTTGGTCCGCTTTCATAACTGCCTTCCTTCTACGCCTCAGCCTTCCAGTTTTAGCAGGTGCCATAACAATGCTCCTTACAGACCGAAAAATCAATACAACGTTTTTT---------------------------------------------</t>
  </si>
  <si>
    <t>N1197</t>
  </si>
  <si>
    <t>Chuuk</t>
  </si>
  <si>
    <t>--------------------------GACTTATACCCTTAATGATACGAGCCCCAGACATGGCCTTTCCCCGAATGAAAAACATGAGATTTTGACTAGTCCCTCCTTCTTTTATTTTACTTCTAGCTTCAGCAGGAGTAGAAAGAGGAGTG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CTTCTTCGACCCAGCCGGAGGAGGAGACCCCATCTTATTTCAACATCTCTTCTGATTTTTTGGCCACCCAGAAGTATACATTCTTATTCTACCCGGTTTCGGAATGATATCCCACGTAATCGCCCACTACAGAGGCAAGCAAGAACCCTTTGGCTATTTAGGAATGGTATACGCAATGGTCGCAATAGGAATCCTAGGGTTCTTAGTATGAGCCCAC</t>
  </si>
  <si>
    <t>B0246</t>
  </si>
  <si>
    <t>MOLAF_1449</t>
  </si>
  <si>
    <t>Z27856</t>
  </si>
  <si>
    <t>BMOO-09484</t>
  </si>
  <si>
    <t>GATAATGATTGGAGGCTTCGGAAACTGACTAATACCACTAATGATAGGAGCTCCAGACATGGCCTTCCCTCGAATGAAAAACATGAGGTTCTGACTAGTCCCTCCCTCCTTCATTCTACTCCTCGCCTCAGCGGGGGTAGAAAGAGGAGCTGGTACAGGTTGAACTATATACCCTCCCCTATCCAGCAAAATAGCCCACGCCGGAGGGTCCGTAGACCTAGCCATATTCTCCCTACACTTAGCCGGGGCCTCCTCTATTTTGGCCTCAATAAACTTCATAACAACAGTCATAAACATGCGAACCCCAGGAGTAACCTTTGACCGCCTCCCTCTATTCGTCTGATCAGTGTTCATAACAGCATTCCTTCTTCTCCTAAGACTACCAGTACTAGCAGGAGCAATAACAATGTTGCTAACCGACCGAAACATAAACACAACCTTCTTCGACCCCGCAGGGGGAGGAGATCCTATACTATTCCAACACCTATTT-------------------------------------------------------------------------------------------------------------------------------------------------------------------------------</t>
  </si>
  <si>
    <t>AACTCTCTATTTAATTTTTGGAGCCTGAGCAGGGATGGTTGGAACAGCCATGAGTGTCATTATCCGTACCGAACTAGCCCAACCAGGCTCTCTACTACAGGACGACCAAGTTTACAAAGTAGTAGTAACCGCCCACGCCCTAGTAATGATATTCTTCATGGTAATGCCGATAATGATTGGAGGCTTCGGAAACTGACTAATACCACTAATGATAGGAGCTCCAGACATGGCCTTCCCTCGAATGAAAAACATGAGGTTCTGACTAGTCCCTCCCTCCTTCATTCTACTCCTCGCCTCAGCGGGGGTAGAAAGAGGAGCTGGTACAGGTTGAACTATATACCCTCCCCTATCCAGCAAAATAGCCCACGCCGGAGGGTCCGTAGACCTAGCCATATTCTCCCTACACTTAGCCGGGGCCTCCTCTATTTTGGCCTCAATAAACTTCATAACAACAGTCATAAACATGCGAACCCCAGGAGTAACCTTTGACCGCCTCCCTCTATTCGTCTGATCAGTGTTCATAACAGCATTCCTTCTTCTCCTAAGACTACCAGTACTAGCAGGAGCAATAACAATGTTGCTAACCGACCGAAACATAAACACAACCTTCTTCGACCCCGCAGGGGGAGGAGATCCTATACTATTCCAACACCTATTT-------------------------------------------------------------------------------------------------------------------------------------------------------------------------------</t>
  </si>
  <si>
    <t>BMOO-10091</t>
  </si>
  <si>
    <t>-------------------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</si>
  <si>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GGCAACTGACTAATCCCACTAATGATAGGAGCACCTGACATGGCCTTTCCCCGAATGAAAAACATGAGATTCTGATTAGTACCCCCATCTTTTATTCTCCTTCTAGCATCAGCAGGAGTAGAGAGAGGAGCCGGTACGGGATGAACCATTTACCCCCCTTTATCTAGAAACATAGCACATGCCGGAGGGTCCGTAGATCTTGCCATCTTTTCCTTACACTTAGCCGGAGCCTCATCAATCCTTGCCTCAATAAACTTCATAACAACCATTATAAACATGCGTACGCCAGGAGTCACATTTGACCGGCTCCCTCTATTTGTCTGATCCGTATTTATAACCGCATTTCTCCTCTTACTAAGACTCCCAGTCCTAGCAGGAGCGATCACAATGCTTTTAACCGACCGGAACATAAAAACTACTTTCTTCGACCCTGCAGGAGGAGGAGACCCCATCCTCTTCCAACACCTCTTC-------------------------------------------------------------------------------------------------------------------------------------------------------------------------------</t>
  </si>
  <si>
    <t>BMOO-04382</t>
  </si>
  <si>
    <t>KC706886.1</t>
  </si>
  <si>
    <t>only internal part submitted to gb because Matt's paper, update gb?</t>
  </si>
  <si>
    <t>GGTGATGATAGGGGGGTTCGGGAACTGATTAGTTCCCTTGATGATAGGTGCTCCAGATATGGCCTTTCCTCGTATGAAAAATATGAGCTTTTGGTTGGTTCCTCCTTCTTTTCTTCTTTTATTAGCTTCCGCTGTTGTTGAGAGTGGTGTCGGGACTGGTTGGACTGTTTACCCTCCCCTGTCTGGGAACGTGGCTCATGCTGGGGCTTCTGTTGATTTGGGTATTTTCTCTTTACATCTTGCTGGTGCTTCTTCGATTCTAGCTTCGATAAACTTTATTACTACGATCTATAAAATGCGTTGTTTTGGCCTGCGGTGAGATCGGTTGCCTTTGTTTGTTTGGTCTATCTTTGTTACTTCGTTCTTGTTGTTGCTTTCTTTGCCTGTGTTGGCTGGGGCTATTACGATGTTGTTGACTGACCGAAAAATTAATACGTCTTTCTTTGATCCTACTGGGGGAGGGGATCCTCTATTATTTCAACATCTT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</si>
  <si>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GGTGATGATAGGGGGGTTCGGGAACTGATTAGTTCCCTTGATGATAGGTGCTCCAGATATGGCCTTTCCTCGTATGAAAAATATGAGCTTTTGGTTGGTTCCTCCTTCTTTTCTTCTTTTATTAGCTTCCGCTGTTGTTGAGAGTGGTGTCGGGACTGGTTGGACTGTTTACCCTCCCCTGTCTGGGAACGTGGCTCATGCTGGGGCTTCTGTTGATTTGGGTATTTTCTCTTTACATCTTGCTGGTGCTTCTTCGATTCTAGCTTCGATAAACTTTATTACTACGATCTATAAAATGCGTTGTTTTGGCCTGCGGTGAGATCGGTTGCCTTTGTTTGTTTGGTCTATCTTTGTTACTTCGTTCTTGTTGTTGCTTTCTTTGCCTGTGTTGGCTGGGGCTATTACGATGTTGTTGACTGACCGAAAAATTAATACGTCTTTCTTTGATCCTACTGGGGGAGGGGATCCTCTATTATTTCAACATCTTTTC-------------------------------------------------------------------------------------------------------------------------------------------------------------------------------</t>
  </si>
  <si>
    <t>BMOO-08377</t>
  </si>
  <si>
    <t>GGTGATGATAGGGGGGTTTGGGAACTGATTAGTTCCCTTGATGATAGGTGCTCCAGATATGGCCTTTCCTCGTATGAAAAACATGAGCTTTTGGTTGGTTCCTCCTTCTTTTCTTCTTTTATTAGCTTCCGCTGTTGTTGAGAGTGGTGTTGGGACTGGTTGGACTGTTTACCCTCCCCTGTCTGGGAATGTGGCTCATGCTGGGGCTTCTGTTGATCTGGGTATTTTCTCTTTACATCTTGCTGGTGCTTCTTCGATTCTAGCTTCGATAAACTTTATTACTACGATCTATAAAATGCGTTGTTTTGGCCTACGGTGAGATCGGTTGCCTTTGTTCGTTTGGTCTATCTTTGTTACTTCGTTCTTGTTGTTGCTTTCTTTGCCTGTGTTGGCTGGGGCTATTACGATGTTGTTGACTGACCGAAAAATTAATACGTCTTTCTTTGATCCTACTGGGGGAGGGGATCCTCTATTATTTCAACATCTTTTC-------------------------------------------------------------------------------------------------------------------------------------------------------------------------------</t>
  </si>
  <si>
    <t>GACTCTTTATTTGCTGTTTGGTGTTTGGGCTGGGTTGGTAGGGGCGGCTCTGAGTGTAATAGTGCGAATGGAGTTGGCTCAGGCCGGGTCTCTCTTGGGGGATGATCAAATATATAACGTTGTTGTTACCGCGCACGCCTTCATTATGATCTTCTTTATGGTTATGCCGGTGATGATAGGGGGGTTTGGGAACTGATTAGTTCCCTTGATGATAGGTGCTCCAGATATGGCCTTTCCTCGTATGAAAAACATGAGCTTTTGGTTGGTTCCTCCTTCTTTTCTTCTTTTATTAGCTTCCGCTGTTGTTGAGAGTGGTGTTGGGACTGGTTGGACTGTTTACCCTCCCCTGTCTGGGAATGTGGCTCATGCTGGGGCTTCTGTTGATCTGGGTATTTTCTCTTTACATCTTGCTGGTGCTTCTTCGATTCTAGCTTCGATAAACTTTATTACTACGATCTATAAAATGCGTTGTTTTGGCCTACGGTGAGATCGGTTGCCTTTGTTCGTTTGGTCTATCTTTGTTACTTCGTTCTTGTTGTTGCTTTCTTTGCCTGTGTTGGCTGGGGCTATTACGATGTTGTTGACTGACCGAAAAATTAATACGTCTTTCTTTGATCCTACTGGGGGAGGGGATCCTCTATTATTTCAACATCTTTTC-------------------------------------------------------------------------------------------------------------------------------------------------------------------------------</t>
  </si>
  <si>
    <t>BMOO-18922</t>
  </si>
  <si>
    <t>GGTTATGATAGGGGGTTTTGGTAAATGGTTAGTTCCTTTGATGATAGGAGCTCCTGACATGGCCTTTCCTCGCCTAAAAAATATGAGGTTTTGGCTGGTTCCTCCTTCTTTCCTTTTGCTTCTAGCCTCTGCTATTGTTGAGAGGGGGGTTGGTACTGGGTGAACAGTTTACCCCCCATTA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TCTTTTT-------------------------------------------------------------------------------------------------------------------------------------------------------------------------------</t>
  </si>
  <si>
    <t>GACTCATTATTTGCTTTTTGGTGTTTGGGCAGGTTTGGTTGGAACAGCTTTAAGAGTAATTATACGTATGGAACTAGCTCAGGCCGGTTCTCTCTTAGGAGATGATCAGATCTATAATGTAGTTGTAACAGCTCACGCTTTCATAATGATATTTTTCATGGTAATGCCGGTTATGATAGGGGGTTTTGGTAAATGGTTAGTTCCTTTGATGATAGGAGCTCCTGACATGGCCTTTCCTCGCCTAAAAAATATGAGGTTTTGGCTGGTTCCTCCTTCTTTCCTTTTGCTTCTAGCCTCTGCTATTGTTGAGAGGGGGGTTGGTACTGGGTGAACAGTTTACCCCCCATTATCTGGTAAAATAGCTCATGCGGGAGCTTCTGTAGATCTGGGTATTTTCTCGTTGCATATTGCTGGTGCTTCTTCTATTTTGGCCTCTATAAATTTTATTACTACCATCTATAAAATGCGTTGTTTTGGGCTTCGCTGGGACCGGCTGCCTTTATTTGTTTGGTCTATCTTTATTACTTCTTTTTTGCTTTTACTTTCTCTCCCAGTCTTAGCGGGAGCTATAACTATGCTATTAACGGACCGTAATATTAATACTTCCTTTTTTGATCCTACAGGAGGAGGAGACCCTTTGTTATTCCAACATCTTTTT-------------------------------------------------------------------------------------------------------------------------------------------------------------------------------</t>
  </si>
  <si>
    <t>N0805</t>
  </si>
  <si>
    <t>GGTTATGATAGGTGGTTTTGGTAACTGGCTTGTTCCCTTGATGATAGGAGCTCCTGACATGGCCTTTCCCCGTATGAAAAATATGAGGTTTTGATTAGTTCCTCCTTCTTTCCTCCTTTTATTGGCTTCCGCTATTGTTGAGAGAGGGGTTGGTACTGGTTGAACTGTATATCCCCCTCTTTCTGGAAATATAGCTCATGCTGGGGCTTCTGTGGATTTAGGTATATTTTCTCTACACTTGGCTGGTGCTTCTTCCATCCTAGCTTCTATAAACTTTATAACAACTATATATAATATGCGTTGTTTTGGTCTTCGTTGAGACCGCTTACCCCTTTTTGTTTGGTCTATCTTTGTTACCTCTTTTCTTTTGCTGTTGTCTTTACCTGTTTTAGCTGGGGCTATAACTATGCTATTGACTGACCGGAATATTAATACTTCTTTCTTCGATCCTACAGGTGGTGGGGATCCTTTACTTTTCCAACACCTTTTCTGGTTTTTTGGTCATCCTGAGGTTTATATTCTTATCCTTCCTGGCTTTGGAATGATTTCTCATATTGTTGCCCATTATTCTGGGAAGGTTCAGCCCTTTGGCTATCTTGGGATGGTTTATTCCATAATCTCCATAGGGATACTCGGTTTTTTAGTTTGGGCCCAT</t>
  </si>
  <si>
    <t>N0806</t>
  </si>
  <si>
    <t>GGTTATGATAGGTGGTTTTGGTAACTGGCTTGTTCCCTTGATGATAGGAGCTCCTGACATGGCCTTTCCCCGTATGAAAAATATGAGGTTTTGATTAGTTCCTCCTTCTTTCCTCCTTTTATTGGCTTCCGCTATTGTTGAGAGAGGGGTTGGTACTGGTTGAACTGTATATCCCCCTCTTTCTGGAAATATAGCTCATGCTGGGGCTTCTGTGGATTTGGGTATATTTTCTCTACACTTGGCTGGTGCTTCTTCCATCCTAGCTTCTATAAACTTTATAACAACTATATATAATATGCGTTGTTTTGGTCTTCGTTGAGACCGCTTACCCCTTTTTGTTTGGTCTATCTTTGTTACTTCTTTCCTTTTGCTGTTGTCTTTACCTGTTTTAGCTGGGGCTATAACTATGCTATTGACTGACCGGAATATTAATACTTCTTTCTTCGATCCTACAGGTGGTGGGGATCCTTTACTTTTCCAACACCTTTTTTGGTTTTTTGGTCATCCTGAGGTTTATATTCTTATCCTTCCTGGTTTTGGAATGATTTCTCATATTGTTGCCCATTATTCTGGGAAGGTTCAACCCTTTGGCTATCTTGGGATGGTTTATTCTATAATCTCCATAGGGATACTCGGTTTTTTAGTTTGGGCCCAT</t>
  </si>
  <si>
    <t>N0789</t>
  </si>
  <si>
    <t>GGTTATGATTGGAGGTTTTGGTAATTGGTTGGTGCCTCTAATGATTGGTGCACCTGATATGGCTTTTCCTCGAATGAATAATATGAGGTTCTGGTTGGTTCCTCCTTCTTTTTTGTTGTTGTTGGCGTCTGCTATAGTAGAAAGTGGGGTTGGAACTGGTTGAACCGTGTATCCGCCTCTTTCTAGAAATATTGCTCATTCAGGGGCTTCTGTAGATCTAGGTATCTTTTCACTTCATTTGGCTGGAGCTTCTTCAATATTGGCTTCAATAAACTTTATTACTACAATCTATAATATGCGTTGTTTTGGGATGCGCTGAGATCGCCTTCCACTCTTTGTGTGGTCTATTTTTATTACCTCTTTTTTGTTGTTGTTATCTTTGCCTGTTTTGGCGGGAGCTATAACAATGTTGCTTACGGATCGTAAAATTAATACTTCTTTTTTTGATCCTACTGGTGGAGGGGATCCTTTGTTGTTTCAACACCTTTTTTGGTTTTTTGGTCATCCTGAGGTATATATATTAATTATTCCTGGGTTTGGGATGATTTCTCATGTTGTAGCACATTATTCTGGAAAGGCTCAGCCCTTTGGGTATTTGGGTATGGTTTATTCTATAATATCAATTGGAATCTTAAGCTTCTTGGTCTGAGCTCAT</t>
  </si>
  <si>
    <t>BASEC144-09</t>
  </si>
  <si>
    <t>KL-08-823-2</t>
  </si>
  <si>
    <t>-------------------------------------GTAGGAACTGCCATGAGAGTTATAATACGAATAGAATTAGCCCAACCAGGGTCACTTCTACAAGATGACCAAATCTATAATGTTGTAGTAACAGCACATGCTCTAATAATGATCTTTTTTATGGTAATGCCTATAATGATAGGAGGCTTTGGCAAATGATTAATCCCTTTAATGATAGGAGCACCAGACATGGCCTTCCCACGCATGAAAAAAATGAGCTTCTGATTGATCCCCCCCTCATTTATACTACTCCTAGCATCAGCTGGTGTAGAAAGAGGGGCAGGAACAGGATGAACAATTTACCCACCCCTCTCTAGTAAAATAGCCCATGCAGGGGGTTCTGTTGATCTTGCCATCTTCTCGCTTCATTTAGCTGGGGCCTCCTCTATACTTGCCTCAATAAATTTCATAACAACTATTATAAAAATACGAGCCCCAGGAATTAGATTTGACCGCCTACCCTTATTTGTATGATCAACATTCATAACAGCCTTCCTATTACTTTTAAGACTCCCAGTACTAGCAGGAGCAATAACCATGTTACTTACAGACCGCAATATTAATA--------------------------------------------------------</t>
  </si>
  <si>
    <t>N1224</t>
  </si>
  <si>
    <t>--------------------------------------TAATGATAGGAGCACCAGACATGGCTTTCCCTCGAATGAATAACATGAGATTCTGGCTAGTTCCACCCTCTTTCATCCTTCTTCTAGCATCAGCAGGCGTAGAAAGAGGAGTCGGTACAGGATGAACTATATACCCTCCTCTATCCAGAAATATAGCTCATGCCGGAGGCTCAGTTGACCTAGCTATCTTCTCCCTTCACCTCGCAGGAGCCTCGTCAATTCTTGCCTCAATCAACTTCATAACAACTATCATAAACATGCGTACACCAGGAGTAACATTCGACCGGCTTCCTCTATTCGTCTGATCTGTGTTTATAACAGCATTCCTACTACTTCTAAGCCTTCCTGTTCTAGCAGGGGCAATCACAATGCTCTTAACTGACCGTAACATAAAAACCACCTTCTTTGACCCTGCAGGAGGTGGAGATCCTATCCTCTTCCAGCACCTCTTTTGATTCTTCGGCCACCCTGAAGTATATATACTAATCTTACCAGGGTTCGGAATGATATCGCACGTAATAGCCCACTACAGGGGAAAGCAAGAACCCTTTGGATACCTGGGAATGGTATACGCAATGGTAGCTATTGGAATACTAGGCTTCCTCGTATGAGCACAC</t>
  </si>
  <si>
    <t>B0229</t>
  </si>
  <si>
    <t>--------------------------------------TAATGATAGGAGCCCCAGACATGGCCTTCCCTCGGATGAATAACATGAGGTTCTGACTAGTTCCTCCATCTTTTATTCTATTACTGGCTTCAGCCGGAGTAGAAAGCGGAGTCGGTACTGGCTGGACCATTTACCCTCCCCTCTCAAGAAATATAGCTCACGCAGGAGGATCAGTTGACCTCGCCATCTTCTCACTGCATCTAGCCGGAGCATCATCTATATTAGCCTCAATAAACTTTATAACAACAATAATAAATATGCGAACCCCAGGCGTCACTTTTGACCGATTACCATTGTTTGTCTGATCAGTATTTATAACAGCCTTTCTCCTCCTTCTAAGACTGCCCGTACTAGCAGGTGCCATCACAATGCTACTAACTGACCGAAAAGTAAAAACCACCTTTTTTGATCCTGCAGGAGGAGGAGACCCTATACTATTCCAACACTTATTCTGGTTTTTTGGACACCCAGAAGTATATATCCTAATCCTACCGGGATTCGGAATGATCTCACACGTAATAGCACACTATAGTGGAAAGCAAGAACCCTTCGGCTATCTAGGGATGGTATATGCCATGGTAGCCATAGGGATATTAGGATTTCTAGTATGAGCTCAC</t>
  </si>
  <si>
    <t>N1165</t>
  </si>
  <si>
    <t>--------------------------------------TAATGATAGGAGCCCCAGACATGGCTTTCCCACGAATGAAAAAAATGAGATTCTGACTAGTCCCTCCTTCATTTATACTCCTTCTAGCATCCGCTGGTGTAGAAAGAGGAGTAGGAACAGGGTGAACGATCTACCCACCTCTATCTAGAAATATAGCCCACGCCGGGGGATCAGTAGACCTAGCCATTTTCTCGCTACACCTAGCCGGAGCCTCCTCTATACTAGCCTCTATAAATTTCATAACAACTATCATTAATATGCGAACACCAGGAGTCACATTTGACCGACTCCCTCTATTTGTATGGTCCGTTTTCATAACAGCCTTCCTTCTTCTTCTCAGACTCCCAGTCCTAGCAGGGGCAATAACAATGCTATTAACGGACCGTAACATAAAAACTACATTCTTTGACCCTGCCGGAGGAGGCGACCCCATACTCTTTCAACACCTATTCTGATTCTTTGGTCACCCAGAGGTCTATATTCTTATTCTTCCAGGATTTGGTATGATATCACACGTAATAGCACATTATAGAGGAAAGCAAGAACCATTTGGTTACTTAGGAATGGTCTACGCAATGGTAGCCATAGGTATACTAGGTTTCCTAGTATGAGCCCAC</t>
  </si>
  <si>
    <t>G0201</t>
  </si>
  <si>
    <t>--------------------------------------TAATGATAGGAGCTCCTGATATGGCCTTTCCTCGAATGAAAAATATGAGCTTCTGGTTAATCCCCCCATCCTTCATACTACTATTAGCCTCGGCAGGAGTAGAAAGAGGTGCCGGTACAGGCTGAACCATTTATCCTCCCTTATCCAGAAACATCGCCCACGCTGGAGGATCAGTAGACTTAGCCATTTTCTCCCTACACTTAGCCGGAGCTTCATCAATACTAGCCTCAATTAACTTCATAACAACAATCATAAAAATGCGAACCCCAGGAGTAACCTTCGATCGACTCCCACTATTCGTATGATCCGTCTTCATAACAGCCTTCCTTCTCTTACTTAGACTTCCAGTTCTAGCAGGAGCAATAACAATGCTCTTAACAGACCGAAACATAAAAACAACCTTCTTCGACCCCGCTGGAGGAGGAGACCCCATTTTATTCCAACATCTCTTCTGGTTTTTTGGACATCCAGAAGTCTACATCCTAATCCTACCTGGGTTCGGAATGATATCCCACGTAATAGCCCATTACAGAGGCAAGCAAGAACCCTTCGGCTACTTAGGAATGGTATACGCAATGGTTGCAATAGGAATCCTAGGGTTCCTAGTTTGAGCCCACCATATGTTTACTGTCGGA</t>
  </si>
  <si>
    <t>AGCCCCTTGAATA--------TATAAAGGGTCTCGCCTG-CCCAGT-GGCTTA------AGGCTAAACGGCCGCGGTATCTTGACCGTGCAAAGGTAGCATAATCATTTGTCTTTTAAATGAAGACTTGTATGAACGGCAAAACCTCCTCCAACTGTCTCCC-CTCCCATCCTTCCAAATTTCCTCCTGT-GTGAAGAAGCACAGA-TACACCAGAAAGACGAGAAGACCCTGTCGAGCTTTAACC---------------------------------------------ACTAAGTGGGCCTCACCCTTT----------------------CAGGCACCACCCAAAGGTTTTGGTTGGGGCAACCACGGAGAA--AAAACATCCTCCAGAACGAATAGAAGAAAGCTTTTCACTATTATTACGATTA----------AGAACCA------------GGAACTGGTATTCGGAAAGAGTTACCGCAGGGATAACAGCGTCATCTCCTCTAAGAGTCCTTATTGACGAGGAGGTTTGCGACCTCGATGTTGGATTGG-GGCCCCCTTA-GGGTGCAGAAGCTCTAA----ACGGTTAGACTGTTCGTCTATTAAAGCCCT-----</t>
  </si>
  <si>
    <t>--------CCACGAGAGTAACACTCGGATACCCGAAAGGC-CGTGAGCTAACTTCTCCTGT-T--AAAGAACTA-TC-CCC---TACTGTTACAATAGTAGAAGAAAAGGAGAAGTTAGAGGTGAAATGCCTACCGCACCGTCTGATAGCTGGTTTTCGGGGAAAGAAGTATAAGCTTCTTCACCTAAAG-AA--TAAACATAGTAGTT--CAATAAACT-----AAAGATCATTT-CATAGAATAAAGAGAGAACAGAAGATAAGTTCTGTTTTCAAGAGGGAAACAACCCCCAGCGTAAGTAAAGTCGTTAAAAACAAGGG-AAA---------ACAACCA--AAGTAGGCCTAAAAGCTGCCAACC-AAGAGGAAAGCGTTAAAGCTC--AATCCC---AACACCCCAACAATT-TTCGAT--ATGA---AACTACTCTTCGCT-ACAAGTACCCGAAAGA---AACAATGTTAAGATAAGTAAAAAGAGACTCCTCTCCA-CCCCCACAAAGA-AC-TT----TTTAACTTTAAACCTAAGAGAGCAAA-A---CTCGAGAAAG----CTCA--CCATAATATTCTA--CCAACTCAGGCGTGGAGAAAGAAAA-----CGGAGAACCGGGAGGGAAGGAACTCGGCAAA--TTGGGAAGAGGACTGTTTACCAAAAACATAGCCCCTTGAA-TATA-----TAAAGGGTCTCGCCTGCCC-AGTGGCTTAAGGC-----TAAACGGCCGCGGTATCTTGACCGTGCAAAGGTAGCATAATCA</t>
  </si>
  <si>
    <t>N1167</t>
  </si>
  <si>
    <t>--------------------------------------TAATGATCGGAGCCCCAGACATGGCCTTCCCACGGATGAAAAAAATGAGTTTTTGACTGGTTCCCCCTTCCTTCATACTTCTCCTTGCATCCACCGGCGTGGAGAGAGGAGTAGGAACTGGCTGAACAATCTACCCTCCACTTTCCAGAAACATCGCCCATGCCGGTGGATCAGTAGACCTAGCTATTTTTTCATTACACTTAGCCGGAGCCTCCTCTATACTAGCCTCCATAAACTTTATAACAACTATCATCAATATGCGAACGCCAGGAGTCACATTTGACCGACTTCCTTTATTTGTATGATCAGTCTTCATAACAGCATTCCTTCTTCTCCTGAGACTCCCCGTCCTAGCAGGAGCAATCACGATGCTCCTAACAGACCGTAACATAAAAACTACATTTTTTGACCCTGCAGGAGGAGGAGACCCTATACTCTTCCAACACTTATTCTGATTCTTTGGACACCCTGAGGTTTATATTCTCATTTTACCAGGATTCGGAATGATATCACACGTAATAGCTCACTATAGAGGGAAGCAAGAACCTTTTGGCTACCTAGGAATGGTCTATGCGATGGTAGCCATAGGAATTTTAGGGTTCTTAGTATGAGCCCAC</t>
  </si>
  <si>
    <t>B0259</t>
  </si>
  <si>
    <t>MOLAF_1467</t>
  </si>
  <si>
    <t>Z27866</t>
  </si>
  <si>
    <t>TATAATGATAGGAGGATTCGGAAAATGACTAATACCACTAATGATAGGAGCCCCAGACATGGCCTTCCCACGAATGAAAAAAATGAGATTCTGACTAGTACCTCCATCATTCATTCTACTCCTAGCCTCAGCAGGAGTAGAAAGAGGAGTCGGAACAGGATGAACAATATACCCACCCCTATCAAGAAAAATAGCCCACGCAGGAGGATCTGTAGATCTCGCCATATTCTCCTTACACCTAGCAGGAGCATCATCAATTCTAGCCTCAATAAAATTTATTACCACAATAATAAAAATGCGAACACCCGGAATTAGATTTGACCGATTACCACTATTCATTTGATCCGTCTTTATAACCGCATTCCTCCTTCTATTAAGACTACCAGTTCTAGCAGGAGCCATCACCATGCTCCTAACCGACCGAAACATAAAAACAACATTCTTTGACCCAGCAGGAGGAGGAGACCCAATCCTATTCCAACACCTATTCTGATTCTTTGGACACCCAGAAGTCTATATCCTAATTCTACCAGGATTCGGAATGATATCACACGTAATAGCTCACTACAGAGGAAAGCAAGAACCTTTCGGTTACCTAGGAATGGTATATGCCATGGTAGCCATAGGCATCCTAGGCTTCCTAGTATGAGCACAC</t>
  </si>
  <si>
    <t>B0074</t>
  </si>
  <si>
    <t>PNG12-0568</t>
  </si>
  <si>
    <t>TATAATGATAGGAGGATTCGGAAAATGGCTTATTCCCCTTATGATAGGAGCACCCGACATGGCCTTTCCTCGGATGAAAAAAATGAGCTTCTGACTAGTCCCACCCTCGTTTATACTACTTTTAGCTTCAGCAGGAGTAGAAAGAGGCGTAGGAACCGGATGAACTATATACCCTCCCCTATCTAGAAACATAGCACACGCCGGAGGATCAGTTGATCTAGCCATCTTTTCACTACATCTAGCTGGAGCCTCGTCGATCTTAGCCTCAATAAACTTCATAACAACAATCATAAAAATGCGAACCCCCGGGGTTACTTTTGACCGCCTTCCACTGTTCGTATGGTCCGTTTTCATCACAGCATTTCTTCTCTTGCTTAGACTACCTGTCCTAGCGGGGGCGATAACGATGCTTCTAACCGACCGAAACATTAAAACAACATTCTTTGACCCCGCCGGGGGAGGAGACCCCATTCTATTCCAACACCTTTTCTGGTTTTTTGGACACCCGGAAGTCTACATACTTATCCTTCCAGGGTTCGGAATGATATCCCACGTAATCGCCCACTACAGAGGAAAGCAGGAGCCATTCGGCTATCTAGGAATGGTATATGCAATGGTCGCAATAGGAATCCTAGGATTCCTGGTTTGAGCCCAC</t>
  </si>
  <si>
    <t>B0055</t>
  </si>
  <si>
    <t>PNG12-0446</t>
  </si>
  <si>
    <t>TATAATGATAGGAGGATTCGGAAAATGGCTTATTCCCCTTATGATAGGAGCACCCGATATGGCCTTTCCTCGGATGAAAAAAATGAGCTTCTGACTAGTCCCACCCTCGTTTATACTACTTTTAGCTTCAGCAGGAGTAGAAAGAGGCGTAGGAACCGGATGAACTATATACCCTCCCCTATCTAGAAACATAGCACACGCCGGAGGATCAGTTGACCTAGCCATCTTTTCACTACATCTAGCTGGAGCCTCGTCGATCTTAGCCTCAATAAACTTCATAACAACAATCATAAAAATGCGAACCCCCGGGGTTGCTTTTGACCGCCTTCCACTGTTTGTATGGTCCGTTTTCATCACAGCATTTCTTCTCTTGCTTAGACTACCTGTCCTAGCGGGGGCGATAACGATGCTTCTAACCGACCGAAACATTAAAACAACATTCTTTGACCCCGCCGGGGGAGGAGACCCCATTCTATTCCAACACCTTTTCTGGTTTTTTGGACACCCGGAAGTCTACATACTGATCCTTCCAGGGTTCGGAATGATATCCCACGTAATCGCCCACTACAGAGGAAAGCAGGAGCCATTCGGCTATCTAGGAATGGTATATGCAATGGTCGCAATAGGAATCCTAGGATTCCTGGTTTGAGCCCAC</t>
  </si>
  <si>
    <t>N0849</t>
  </si>
  <si>
    <t>TATAATGATAGGAGGATTCGGAAACTGACTCATCCCACTAATGATAGGAGCACCAGACATGGCCTTCCCCCGAATGAAAAACATGAGATTTTGACTAGTTCCACCCTCCTTCATCCTCCTTCTCGCCTCAGCAGGCGTGGAAAGTGGAGCCGGCACAGGCTGAACAATCTATCCCCCCCTATCCAGAAAAATAGCACATGCTGGAGGATCAGTAGACCTAGCCATCTTTTCCCTACACCTAGCTGGTGCCTCCTCCATTCTAGCTTCTATTAACTTCATAACGACGGTCATAAAAATGCGAACCCCGGGAGTAACATTCGACCGGCTACCACTATTCGTCTGATCAGTATTCATAACAGCATTCCTCCTCCTTCTAAGACTTCCAGTCCTTGCTGGAGCGATCACAATGCTACTAACTGACCGAAACATAAAAACAACATTTTTCGACCCCGCAGGAGGAGGAGACCCCATCCTATTCCAACACCTGTTCTGATTCTTTGGTCATCCAGAAGTCTACATTCTCATTCTTCCAGGGTTCGGAATGATCTCCCACGTAATAGCTCACTACAGAGGCAAGCAAGAACCATTCGGCTATTTAGGAATGGTTTACGCAATGGTAGCAATAGGAATCCTAGGATTCCTAGTATGAGCCCAC</t>
  </si>
  <si>
    <t>B0056</t>
  </si>
  <si>
    <t>PNG12-0447</t>
  </si>
  <si>
    <t>TATAATGATAGGAGGATTCGGGAAATGGCTTATTCCCCTTATGATAGGAGCACCCGATATGGCCTTTCCTCGGATGAAAAAAATGAGTTTCTGACTAGTCCCACCCTCGTTTATACTACTTTTAGCTTCAGCAGGAGTAGAAAGAGGCGTAGGAACCGGATGAACTATATACCCTCCCCTATCTAGAAACATAGCACACGCCGGAGGATCAGTTGATCTAGCCATCTTTTCACTACATCTAGCTGGAGCCTCGTCGATCTTAGCCTCAATAAACTTCATAACAACAATCATAAAAATGCGAACCCCCGGAGTTACTTTTGACCGCCTTCCACTGTTTGTATGGTCCGTTTTCATCACAGCATTTCTTCTCTTACTTAGACTACCTGTCCTAGCGGGGGCGATAACGATGCTTCTAACCGACCGAAACATTAAAACAACATTCTTTGACCCCGCCGGGGGAGGAGACCCCATTCTATTCCAACACCTTTTCTGGTTTTTTGGACACCCGGAAGTCTACATACTTATCCTTCCAGGGTTCGGAATGATATCCCACGTAATCGCCCACTACAGAGGAAAGCAGGAGCCATTCGGCTATCTAGGAATGGTATATGCAATGGTAGCAATAGGAATCCTAGGATTTCTGGTTTGAGCCCAC</t>
  </si>
  <si>
    <t>B0264</t>
  </si>
  <si>
    <t>MOLAF_1476</t>
  </si>
  <si>
    <t>Z27870</t>
  </si>
  <si>
    <t>TATAATGATAGGAGGATTTGGAAAATGACTAATTCCACTAATGATAGGAGCCCCAGATATGGCATTTCCACGAATGAACAAAATGAGATTTTGACTAGTACCACCATCATTTATCCTTCTCTTAACCTCAGCAAGAACCGAAAAAGGAACAGGAACAGGATGAACAATATACCCCCCACTATCAAGAAAAATAGCCCATGCAGGAAGAGCAGTAGATCTAGCTATATTTTCCCTTCACCTAGCAGGAGCCTCCTCAATACTAGCATCAATAAAATTCATAACTACAATAATAAAAATGCGAACACCAGGAATATCATTTGACCGACTACCACTATTTGTATGATCTGTATTTATAACCGCATTCCTACTAGTTCTAAGCCTACCAGTCCTAGCAGGAGCCATAACAATGCTTCTTACAGACCGAAACATTAAAACAACATTTTTTGACCCAGCAGGAGGAGGTGACCCCATATTATTTCAACACCTATTCTGATTCTTTGGGCATCCTGAAGTTTACATACTAATAATCCCAGGATTCGGAATGATATCCCACGTAATAGCACATTACAGAGGAAAGCAAGAACCGTTTGGCTATCTAGGAATGGTATACGCAATGACAGCAATAGGAGTACTAGGATTTTTAGTATGAGCACAT</t>
  </si>
  <si>
    <t>B0248</t>
  </si>
  <si>
    <t>MOLAF_1456</t>
  </si>
  <si>
    <t>Z27875</t>
  </si>
  <si>
    <t>BASEC081-09</t>
  </si>
  <si>
    <t>KL-08-264</t>
  </si>
  <si>
    <t>TATAATGATAGGAGGATTTGG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CCCAGGGGTCACATTTGACCGGCTCCCTCTATTTGTTTGATCAGTATTTATAACTGCCTTCCTACTTCTTTTAAGCCTGCCAGTCCTTGCAGGGGCAATTACTATGCTGCTCACTGACCGAAATATAAACA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</si>
  <si>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GGATGGTCGGCACTGCCATGAGTGTTATCATACGAACAGAACTAGCTCAACCTGGCTCCCTCCTAAAAGATGACCAAATATATAACGTTATTGTAACAGCCCACGCATTCATAATGATTTTCTTTATGGTAATGCCTATAATGATAGGAGGATTTGG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CCCAGGGGTCACATTTGACCGGCTCCCTCTATTTGTTTGATCAGTATTTATAACTGCCTTCCTACTTCTTTTAAGCCTGCCAGTCCTTGCAGGGGCAATTACTATGCTGCTCACTGACCGAAATATAAACA--------------------------------------------------------</t>
  </si>
  <si>
    <t>N0799</t>
  </si>
  <si>
    <t>KF142172.1</t>
  </si>
  <si>
    <t>N0977</t>
  </si>
  <si>
    <t>TATAATGATAGGAGGCTTCGGAAAATGACTTACGCCCTTAATGATAGGAGCCCCAGACATGGCCTTCCCCCGAATGAAAAACATGAGATTTTGACTAGTCCCTCCTTCTTTTATTTTACTTCTAGCCTCAGCAGGAGTAGAAAGAGGAGTAGGTACAGGATGAACCATTTATCCCCCACTATCAAGAAAAATCGCCCACGCTGGAGGGTCAGTCGATCTAGCAATATTCTCCCTACACCTAGCCGGAGCTTCTTCAATACTAGCCTCAATAAAATTTATAACAACAATCATAAAAATGCGAACCCCAGGAGTCACCTTTGACCGGCTACCACTATTCGTGTGGTCTGTCTTCATAACGGCATTTCTTCTTCTACTTAGACTACCTGTCCTAGCAGGGGCAATCACAATGCTTTTAACTGACCGAAACATCAAAACAACTTTTTTCGACCCAGCCGGAGGAGGAGACCCCATCTTATTTCAACATCTCTTCTGATTCTTTGGCCACCCAGAAGTATACATTCTTATTCTACCCGGTTTCGGAATGATATCCCACGTAATCGCCCACTACAGAGGCAAGCAAGAACCCTTTGGCTACTTAGGAATGGTATACGCAATGGTCGCAATAGGAATCCTAGGGTTTTTAGTATGAGCCCAT</t>
  </si>
  <si>
    <t>B0117</t>
  </si>
  <si>
    <t>PNG12-1023</t>
  </si>
  <si>
    <t>TATAATGATAGGAGGCTTCGGAAAATGACTTATACCCTTAATGATAGGAGCCCCAGACATGGCATTCCCCCGAATGAAAAACATGAGATTTTGACTAGTCCCTCCTTCTTTTATTTTACTTCTAGCCTCAGCAGGAGTAGAAAGAGGAGTGGGTACAGGATGAACCATTTATCCCCCACTATCAAGAAAAATCGCCCACGCTGGAGGATCAGTCGACCTAGCAATATTCTCCCTACACCTAGCCGGAGCTTCTTCAATACTAGCCTCAATAAAATTCATAACAACAATCATAAAAATGCGAACCCCAGGAGTCACTTTTGACCGGCTACCACTATTCGTGTGGTCTGTCTTCATAACGGCATTTCTTCTTCTACTTAGACTACCTGTCCTAGCAGGGGCAATCACAATGCTTTTAACTGACCGAAACATCAAAACAACCTTCTTCGACCCAGCCGGAGGAGGAGACCCCATCTTATTTCAACACCTCTTCTGATTCTTTGGCCACCCAGAAGTATACATTCTTATTCTACCCGGTTTCGGAATGATATCCCACGTAATCGCCCACTACAGAGGCAAGCAAGAACCCTTCGGCTACTTAGGAATGGTATACGCAATGGTCGCAATAGGAATCCTAGGGTTTCTAGTATGAGCCCAC</t>
  </si>
  <si>
    <t>N0961</t>
  </si>
  <si>
    <t>B0029</t>
  </si>
  <si>
    <t>PNG12-0350</t>
  </si>
  <si>
    <t>N0962</t>
  </si>
  <si>
    <t>edulis - gray</t>
  </si>
  <si>
    <t>T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C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</si>
  <si>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N0967</t>
  </si>
  <si>
    <t>T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</si>
  <si>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N0983</t>
  </si>
  <si>
    <t>edulis – gray</t>
  </si>
  <si>
    <t>T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CTTAACTGACCGAAACATCAAAACAACTTTCTTCGACCCAGCCGGAGGAGGAGACCCCATCTTATTTCAACATCTCTTCTGATTCTTTGGCCACCCAGAAGTATACATTCTTATTCTACCCGGTTTCGGAATGATATCCCACGTAATCGCCCACTATAGAGGCAAGCAAGAACCCTTTGGCTACTTAGGAATGGTATACGCAATGGTCGCAATAGGAATCCTAGGGTTTTTAGTATGAGCCCAC</t>
  </si>
  <si>
    <t>N0984</t>
  </si>
  <si>
    <t>TATAATGATAGGA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A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</si>
  <si>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N0987</t>
  </si>
  <si>
    <t>N0989</t>
  </si>
  <si>
    <t>N0994</t>
  </si>
  <si>
    <t>FMOK11-0145</t>
  </si>
  <si>
    <t>edulis – pink</t>
  </si>
  <si>
    <t>N0853</t>
  </si>
  <si>
    <t>TATAATGATAGGAGGCTTCGGAAAATGACTTATACCCTTAATGATAGGAGCCCCAGACATGGCCTTCCCCCGAATGAAAAACATGAGATTTTGACTAGTCCCTCCTTCTTTTATTTTACTTCTAGCCTCAGCAGGAGTAGAAAGAGGAGTAGGTACAGGATGAACCATTTATCCCCCACTATCAAGAAAAATCGCCCACGCTGGAGGGTCAGTCGACCTAGCAATATTCTCTCTACACCTAGCCGGAGCTTCTTCAATACTAGCCTCAATAAAATTTATAACAACAATCATAAAAATGCGAACCCCAGGAGTCACTTTTGACCGGCTACCACTATTCGTATGATCTGTCTTCATAACGGCATTTCTTCTCCTACTCAGACTACCTGTCCTAGCAGGAGCAATCACAATGCTTTTAACTGACCGAAACGTTAAAACAACTTTCTTCGACCCAGCCGGAGGAGGAGACCCCATTTTATTCCAACATCTCTTCTGATTCTTTGGCCACCCAGAAGTATACATTCTTATTTTACCCGGTTTCGGAATGATATCCCACGTAATCGCCCACTACAGAGGCAAGCAAGAACCCTTTGGCTACCTAGGGATGGTATACGCAATGGTCGCAATAGGAATCCTAGGGTTTTTAGTATGAGCCCAC</t>
  </si>
  <si>
    <t>N1201</t>
  </si>
  <si>
    <t>TATAATGATAGGAGGCTTCGGAAAATGACTTATACCCTTAATGATAGGAGCCCCAGACATGGCCTTCCCCCGAATGAAAAACATGAGATTTTGACTAGTCCCTCCTTCTTTTATTTTACTTCTAGCCTCAGCAGGAGTAGAAAGAGGAGTAGGTACAGGATGAACCATTTATCCCCCACTATCAAGAAAAATCGCCCACGCTGGAGGGTCAGTCGACCTAGCAATATTCTCTCTACACCTAGCCGGAGCTTCTTCAATACTAGCCTCAATAAAATTTATAACAACAATCATAAAAATGCGAACCCCAGGAGTCACTTTTGACCGGCTACCACTATTCGTATGGTCTGTCTTCATAACGGCATTTCTTCTTCTACTCAGACTACCTGTCCTAGCAGGAGCAATCACAATGCTTTTAACCGACCGAAACGTTAAAACAACTTTCTTCGACCCAGCCGGAGGAGGAGACCCCATTTTATTCCAACATCTCTTCTGATTCTTTGGCCACCCAGAAGTATACATTCTTATTTTACCCGGTTTCGGAATGATATCCCACGTAATCGCCCACTACAGAGGCAAGCAAGAACCCTTTGGCTACTTAGGAATGGTATACGCAATGGTCGCAATAGGAATCCTAGGGTTTTTAGTATGAGCCCAC</t>
  </si>
  <si>
    <t>N0973</t>
  </si>
  <si>
    <t>TATAATGATAGGAGGCTTCGGAAAATGACTTATACCCTTAATGATAGGAGCCCCAGACATGGCCTTCCCCCGAATGAAAAACATGAGATTTTGACTAGTCCCTCCTTCTTTTATTTTACTTCTAGCCTCAGCAGGAGTAGAAAGAGGAGTAGGTACAGGATGAACCATTTATCCCCCACTATCAAGAAAAATCGCCCACGCTGGAGGGTCAGTCGATCTAGCAATATTCTCCCTACACCTAGCCGGAGCTTCTTCAATACTAGCCTCAATAAAATTTATAACAACAATCATAAAAATGCGAACCCCAGGAGTCACCTTTGACCGGCTACCACTATTCGTGTGGTCTGTCTTCATAACGGCATTTCTTCTTCTACTTAGACTACCTGTCCTAGCAGGGGCAATCACAATGCTTTTAACTGACCGAAACATCAAAACAACTTTTTTCGACCCAGCCGGAGGAGGAGACCCCATCTTATTTCAACATCTCTTCTGATTCTTTGGCCACCCAGAAGTATACATTCTTATTCTACCCGGTTTCGGAATGATATCCCACGTAATCGCCCACTACAGAGGCAAGCAAGAACCCTTTGGCTACTTAGGAATGGTATACGCAATGGTCGCAATAGGAATCCTAGGGTTTTTAGTATGAGCCCAT</t>
  </si>
  <si>
    <t>N0974</t>
  </si>
  <si>
    <t>TATAATGATAGGAGGCTTCGGAAAATGACTTATACCCTTAATGATAGGAGCCCCAGACATGGCCTTCCCCCGAATGAAAAACATGAGATTTTGACTAGTCCCTCCTTCTTTTATTTTACTTCTAGCCTCAGCAGGAGTAGAAAGAGGAGTAGGTACAGGATGAACCATTTATCCCCCACTATCAAGAAAAATCGCCCACGCTGGAGGGTCAGTCGATCTAGCAATATTCTCCCTACACCTAGCCGGAGCTTCTTCAATACTAGCCTCAATAAAATTTATAACAACAATCATAAAAATGCGAACCCCAGGAGTCACCTTTGACCGGCTACCACTATTCGTGTGGTCTGTCTTCATAACGGCATTTCTTCTTCTACTCAGACTACCTGTCCTAGCAGGGGCAATCACAATGCTTTTAACTGACCGAAACATCAAAACAACTTTCTTCGACCCAGCCGGAGGAGGAGACCCCATCTTATTTCAACATCTCTTCTGATTCTTTGGCCACCCAGAAGTATACATTCTTATTCTACCCGGTTTCGGAATGATATCCCACGTAATCGCCCACTACAGAGGCAAGCAAGAACCCTTTGGATACTTAGGAATGGTATACGCAATGGTCGCAATAGGAATCCTAGGGTTTTTAGTATGAGCCCAC</t>
  </si>
  <si>
    <t>N0975</t>
  </si>
  <si>
    <t>N1200</t>
  </si>
  <si>
    <t>N0963</t>
  </si>
  <si>
    <t>TATAATGATAGGAGGCTTCGGAAAATGACTTATACCCTTAATGATAGGAGCCCCAGACATGGCCTTCCCCCGAATGAAAAACATGAGATTTTGACTAGTCCCTCCTTCTTTTATTTTACTTCTAGCCTCAGCAGGAGTAGAAAGAGGAGTAGGTACAGGATGAACCATTTATCCCCCACTATCAAGAAAAATCGCTCACGCTGGAGGGTCAGTCGACCTAGCAATATTCTCCCTACACCTAGCCGGAGCTTCTTCAATACTAGCCTCAATAAAATTTATAACAACAATCATAAAAATGCGAACCCCAGGAGTCACTTTTGACCGGCTACCACTATTCGTGTGGTCTGTCTTCATAACA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</si>
  <si>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N0970</t>
  </si>
  <si>
    <t>TATAATGATAGGAGGCTTCGGAAAATGACTTATACCCTTAATGATAGGAGCCCCAGACATGGCCTTCCCCCGAATGAAAAACATGAGATTTTGACTAGTCCCTCCTTCTTTTATTTTACTTCTAGCCTCAGCAGGAGTAGAAAGAGGAGTAGGTACAGGATGAACCATTTATCCCCCACTATCAAGAAAAATCGCT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</si>
  <si>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N0992</t>
  </si>
  <si>
    <t>N1198</t>
  </si>
  <si>
    <t>N1199</t>
  </si>
  <si>
    <t>TATAATGATAGGAGGCTTCGGAAAATGACTTATACCCTTAATGATAGGAGCCCCAGACATGGCCTTCCCCCGAATGAAAAACATGAGATTTTGACTAGTCCCTCCTTCTTTTATTTTACTTCTAGCCTCAGCAGGAGTAGAAAGAGGAGTGGGTACAGGATGAACCATTTATCCCCCACTATCAAGAAAAATCGCCCACGCTGGAGGATCAGTCGACCTAGCAATATTCTCCCTACACCTAGCCGGAGCTTCTTCAATACTAGCCTCAATAAAATTCATAACAACAATCATAAAAATGCGAACCCCAGGAGTCACTTTTGACCGGCTACCACTATTCGTGTGGTCTGTCTTTATAACGGCATTTCTTCTTCTACTTAGACTACCTGTCCTAGCAGGGGCAATCACAATGCTTTTAACTGACCGAAACATCAAAACAACCTTCTTCGACCCAGCCGGAGGAGGAGACCCCATCTTATTTCAACATCTCTTCTGATTCTTTGGCCACCCAGAAGTATACATTCTTATTCTACCCGGTTTCGGAATGATATCCCACGTAATCGCCCACTACAGAGGCAAGCAAGAACCCTTTGGCTACTTAGGAATGGTATACGCAATGGTCGCAATAGGAATCCTAGGGTTTCTAGTATGAGCCCAC</t>
  </si>
  <si>
    <t>N1195</t>
  </si>
  <si>
    <t>B0004</t>
  </si>
  <si>
    <t>PNG12-0125</t>
  </si>
  <si>
    <t>TATAATGATAGGAGGCTTCGGAAAATGACTTATACCCTTAATGATAGGAGCCCCAGACATGGCCTTCCCCCGAATGAAAAACATGAGATTTTGACTAGTCCCTCCTTCTTTTATTTTACTTCTAGCCTCAGCAGGAGTAGAAAGAGGAGTGGGTACAGGATGAACCATTTATCCCCCACTATCAAGAAAAATCGCCCACGCTGGAGGATCAGTCGACCTAGCAATATTCTCCCTACACCTAGCCGGAGCTTCTTCAATACTAGCCTCAATAAAATTCATAACAACAATCATAAAAATGCGAACCCCAGGAGTCACTTTTGACCGGCTACCACTATTCGTGTGGTCTGTCTTCATAACGGCATTTCTTCTTCTACTTAGACTACCTGTCCTAGCAGGGGCAATCACAATGCTTTTAACTGACCGAAACATCAAAACAACCTTCTTCGACCCAGCCGGAGGAGGAGACCCCATCTTATTTCAACATCTCTTCTGATTCTTTGGCCACCCAGAAGTATACATTCTTATTCTACCCGGTTTCGGAATGATATCCCACGTAATCGCCCACTACAGAGGCAAGCAAGAACCCTTTGGCTACTTAGGAATGGTATACGCAATGGTCGCAATAGGAATCCTAGGGTTTCTAGTATGAGCCCAC</t>
  </si>
  <si>
    <t>B0116</t>
  </si>
  <si>
    <t>PNG12-1022</t>
  </si>
  <si>
    <t>B0125</t>
  </si>
  <si>
    <t>PNG12-1199</t>
  </si>
  <si>
    <t>edulis - pink</t>
  </si>
  <si>
    <t>N0969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</si>
  <si>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ATTTTTAGTATGAGCCCAC</t>
  </si>
  <si>
    <t>N0995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</si>
  <si>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AGCATTTCTTCTTCTACTTAGACTACCTGTCCTAGCAGGGGCAATCACAATGCTTTTAACTGACCGAAACATCAAAACAACTTTCTTCGACCCAGCCGGAGGAGGAGACCCCATCTTATTTCAACATCTCTTCTGATTCTTTGGCCACCCAGAAGTATATATTCTTATTCTACCCGGTTTCGGAATGATATCCCACGTAATCGCCCACTACAGAGGCAAGCAAGAACCCTTTGGCTACTTAGGAATGGTATACGCAATGGTCGCAATAGGAATCCTAGGGTTTTTAGTATGAGCCCAC</t>
  </si>
  <si>
    <t>N0996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</si>
  <si>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TCTAGGGTTTTTAGTATGAGCCCAC</t>
  </si>
  <si>
    <t>N0998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</si>
  <si>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CGACCGGCTACCACTATTCGTGTGGTCTGTCTTCATAACGGCATTTCTTCTTCTACTTAGACTACCTGTCCTAGCAGGGGCAATCACAATGCTTTTAACTGACCGAAACATCAAAACAACTTTCTTCGACCCAGCCGGAGGAGGAGACCCCATCTTATTTCAACATCTCTTCTGATTCTTTGGCCACCCAGAAGTATATATTCTTATTCTACCCGGTTTCGGAATGATATCCCACGTAATCGCCCACTACAGAGGCAAGCAAGAACCCTTTGGCTACTTAGGAATGGTATACGCAATGGTCGCAATAGGAATCCTAGGGTTTTTAGTATGA------</t>
  </si>
  <si>
    <t>N0999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</si>
  <si>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CCCAGGAGTCACTTTTGACCGGCTACCACTATTCGTGTGGTCTGTCTTCATAACAGCATTTCTTCTTCTACTTAGACTACCTGTCCTAGCAGGGGCAATCACAATGCTTTTAACTGACCGAAACATCAAAACAACTTTCTTCGACCCAGCCGGAGGAGGAGACCCCATCTTATTTCAACATCTCTTCTGATTCTTTGGTCACCCAGAAGTATACATTCTTATTCTACCCGGTTTCGGAATGATATCCCACGTAATCGCCCACTACAGAGGCAAGCAAGAACCCTTTGGCTACTTAGGAATGGTATACGCAATGGTCGCAATAGGAATCCTAGGGTTTTTAGTATGAGCCCAC</t>
  </si>
  <si>
    <t>N1000</t>
  </si>
  <si>
    <t>N1002</t>
  </si>
  <si>
    <t>N1004</t>
  </si>
  <si>
    <t>ZE-00070</t>
  </si>
  <si>
    <t>TATAATGATAGGAGGCTTCGGAAAATGACTTATACCCTTAATGATAGGAGCCCCAGACATGGCCTTCCCCCGAATGAAAAACATGAGATTTTGACTAGTCCCTCCTTCTTTTATTTTACTTCTAGCCTCAGCAGGAGTAGAAAGAGGAGTGGGTACAGGATGAACCATTTATCCCCCACTATCAAGAAAAATCGCCCACGCTGGAGGGTCAGTCGACCTAGCAATATTCTCCCTACACCTAGCCGGAGCTTCTTCAATACTAGCCTCAATAAAATTTATAACAACAATCATAAAAATGCGAACT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</si>
  <si>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N0964</t>
  </si>
  <si>
    <t>TATAATGATAGGAGGCTTCGGAAAATGACTTATACCCTTAATGATAGGAGCCCCAGACATGGCCTTCCCCCGAATGAAAAACATGAGATTTTGACTAGTCCCTCCTTCTTTTATTTTACTTCTAGCCTCAGCAGGAGTAGAAAGAGGCGTAGGTACAGGATGAACCATTTATCCCCCACTATCAAGAAAAATCGCCCACGCTGGAGGGTCAGTCGACCTAGCAATATTCTCCCTACACCTAGCCGGAGCTTCTTCAATACTAGCCTCAATAAAATTTATAACAACAATCATAAAAATGCGAACCCCAGGAGTCACTTTTGACCGGCTACCACTATTCGTGTGGTCTGTCC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</si>
  <si>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N0971</t>
  </si>
  <si>
    <t>N0978</t>
  </si>
  <si>
    <t>N0985</t>
  </si>
  <si>
    <t>N0986</t>
  </si>
  <si>
    <t>N0988</t>
  </si>
  <si>
    <t>N1003</t>
  </si>
  <si>
    <t>TATAATGATAGGAGGCTTCGGAAAATGACTTATACCCTTAATGATAGGAGCCCCAGACATGGCCTTCCCCCGAATGAAAAACATGAGATTTTGACTAGTCCCTCCTTCTTTTATTTTACTTCTAGCCTCAGCAGGAGTAGAAAGAGGCGTAGGTACAGGATGAACCATTTATCCCCCACTATCAAGAAAAATCGCCCACGCTGGAGGGTCAGTCGACCTAGCAATATTCTCCCTACACCTAGCCGGAGCTTCTTCAATACTAGCCTCAATAAAATTTATAACAACAATCATAAAAATGCGAACCCCAGGAGTCACTTTTGACCGGCTACCACTATTCGTGTGGTCTGTCCTCATAACGGCATTTCTTCTTCTACTTAGACTACCTGTCCTAGCAGGGGCAATCACAATGCTTTTAACTGACCGAAACATCAAAACAACTTTCTTCGACCCAGCCGGAGGAGGAGACCCCATCTTATTTCAACATCTCTTCTGATTCTTTGGCCACCCAGAAGTATACATTCTTATTCTACCCGGTTTCGGAATGATATCCCACGTAATCGCCCACTACAGAGGCAAGCAAGAACCCTTTGGCTACTTAGGAATGGTATAC---------------------------------------------</t>
  </si>
  <si>
    <t>B0157</t>
  </si>
  <si>
    <t>B0135</t>
  </si>
  <si>
    <t>B0073</t>
  </si>
  <si>
    <t>PNG12-0561</t>
  </si>
  <si>
    <t>TATAATGATAGGAGGCTTCGGAAAATGACTTATACCCTTAATGATAGGAGCCCCAGACATGGCCTTTCCCCGAATGAAAAACATGAGATTTTGACTAGTCCCTCCTTCTTTTATTTTACTTCTAGCCTCAGCAGGAGTAGAAAGAGGAGTGGGTACAGGATGAACCATTTATCCCCCACTATCAAGAAAAATCGCCCACGCTGGAGGGTCAGTCGACCTAGCAATATTCTCCCTACACCTAGCCGGAGCTTCTTCGATACTAGCCTCAATAAAATTTATAACAACAATCATAAAAATGCGAACCCCAGGAGTCACTTTTGACCGGCTACCACTATTCGTATGGTCTGTCTTCATAACGGCATTTCTTCTTCTACTTAGACTACCTGTCCTAGCAGGGGCAATCACAATGCTTTTAACTGACCGAAACATCAAAACAACTTTCTTCGACCCAGCCGGAGGAGGAGACCCCATCTTATTTCAACATCTCTTCTGATTTTTTGGCCACCCAGAAGTATACATTCTTATTCTACCCGGTTTCGGAATGATATCCCACGTAATCGCCCACTACAGAGGCAAGCAAGAACCCTTTGGCTATTTAGGAATGGTATACGCAATGGTCGCAATAGGAATCCTAGGGTTCTTAGTATGAGCCCAC</t>
  </si>
  <si>
    <t>B0078</t>
  </si>
  <si>
    <t>PNG12-0636</t>
  </si>
  <si>
    <t>TATAATGATAGGAGGCTTCGGAAAATGACTTATACCCTTAATGATAGGAGCCCCAGACATGGCCTTTCCCCGAATGAAAAACATGAGATTTTGACTAGTCCCTCCTTCTTTTATTTTACTTCTAGCTTCAGCAGGAGTAGAAAGAGGAGTAGGTACAGGATGAACCATTTATCCCCCACTATCAAGAAAAATCGCCCACGCTGGAGGGTCAGTCGACCTAGCAATATTCTCCCTACACCTAGCCGGAGCTTCTTCAATACTAGCCTCAATAAAATTTATAACAACAATCATAAAAATGCGAACCCCAGGAGTCACTTTTGACCGGCTACCACTATTCGTGTGGTCTGTCTTCATAACGGCATTTCTCCTTCTACTTAGACTACCTGTCCTAGCAGGGGCAATCACAATGCTTTTAACTGACCGAAACATCAAAACAACCTTCTTCGACCCAGCCGGAGGAGGAGACCCCATCTTATTTCAACATCTCTTCTGATTTTTTGGCCACCCAGAAGTATACATTCTTATTCTACCCGGTTTCGGAATGATATCCCACGTAATCGCCCACTACAGAGGCAAGCAAGAACCCTTTGGCTATTTAGGAATGGTATACGCAATGGTCGCAATAGGAATCCTAGGGTTCTTAGTATGAGCCCAC</t>
  </si>
  <si>
    <t>N1194</t>
  </si>
  <si>
    <t>TATAATGATAGGAGGCTTCGGAAAATGACTTATACCCTTAATGATAGGAGCCCCAGACATGGCCTTTCCCCGAATGAAAAACATGAGATTTTGACTAGTCCCTCCTTCTTTTATTTTACTTCTAGCTTCAGCAGGAGTAGAAAGAGGAGTGGGTACAGGATGAACCATTTATCCCCCACTATCAAGAAAAATCGCCCACGCTGGAGGGCCAGTCGACCTAGCAATATTCTCCCTACACCTAGCCGGAGCTTCTTCAATACTAGCCTCAATAAAATTTATAACAACAATCATAAAAATGCGAACCCCAGGAGTCACTTTTGACCGGCTACCACTATTCGTGTGGTCTGTCTTCATAACGGCATTTCTTCTTCTACTTAGACTACCTGTCCTAGCAGGGGCAATCACAATGCTTTTAACTGACCGAAACATCAAAACAACCTTCTTCGACCCAGCCGGAGGAGGAGACCCCATCTTATTTCAACATCTCTTCTGATTTTTTGGCCACCCAGAAGTATACATTCTTATTCTACCCGGTTTCGGAATGATATCCCACGTAATCGCCCACTACAGAGGCAAGCAAGAACCCTTTGGCTATTTAGGAATGGTATACGCAATGGTCGCAATAGGAATCCTAGGGTTCTTAGTATGAGCCCAC</t>
  </si>
  <si>
    <t>B0102</t>
  </si>
  <si>
    <t>PNG12-0887</t>
  </si>
  <si>
    <t>TATAATGATAGGAGGCTTCGGAAAATGGCTAATACCCTTAATGATAGGAGCCCCAGACATGGCCTTCCCTCGAATGAAAAACATGAGATTCTGGCTAGTCCCTCCTTCTTTTATTTTACTTTTAGCCTCAGCAGGAGTAGAAAGAGGAGTAGGTACAGGATGAACCATTTATCCCCCACTGTCAAGAAAAATCGCCCACGCTGGAGGGTCAGTTGACCTAGCAATATTCTCCCTACACCTAGCCGGAGCTTCCTCAATACTAGCCTCAATAAAATTTATAACAACAATCATAAAAATGCGAACCCCAGGAGTCACTTTTGACCGGCTACCACTATTCGTATGATCTGTCTTCATAACGGCTTTCCTTCTCTTACTCAGACTACCTGTCCTAGCAGGAGCAATCACAATGCTTTTAACCGACCGAAACATTAAAACAACTTTCTTCGACCCAGCCGGAGGAGGAGACCCTATCCTATTCCAACATCTCTTCTGATTTTTTGGCCACCCAGAGGTATACATTCTTATTCTACCTGGTTTCGGAATGATATCCCACGTAATCGCCCACTACAGAGGTAAGCAAGAACCTTTTGGCTACTTAGGAATGGTGTACGCAATGGTAGCAATAGGAATCCTAGGTTTTTTAGTATGAGCCCAC</t>
  </si>
  <si>
    <t>N1196</t>
  </si>
  <si>
    <t>TATAATGATAGGAGGCTTCGGAAAATGGCTAATACCCTTAATGATAGGAGCCCCAGACATGGCCTTCCCTCGAATGAAAAACATGAGATTTTGGCTAGTCCCTCCTTCTTTTATTTTACTTTTAGCCTCAGCAGGAGTAGAAAGAGGAGTGGGTACAGGATGAACCATTTACCCCCCACTGTCAAGAAAAATCGCCCACGCTGGAGGGTCAGTTGACCTAGCAATATTCTCCCTACACCTAGCCGGAGCTTCCTCAATACTAGCCTCAATAAAATTTATAACAACAATCATAAAAATGCGAACCCCAGGAGTCACTTTTGACCGGCTACCACTATTCGTATGATCTGTCTTCATAACGGCTTTTCTTCTCTTACTCAGACTACCTGTCCTAGCAGGAGCAATCACAATGCTTTTAACTGACCGAAACATTAAAACAACTTTCTTCGACCCAGCCGGAGGAGGAGACCCTATCCTATTCCAACATCTCTTCTGATTCTTTGGCCACCCAGAGGTATACATTCTTATTCTACCTGGTTTCGGAATGATATCCCACGTAATCGCCCACTACAGAGGTAAGCAAGAACCTTTTGGCTACTTAGGAATGGTGTACGCAATGGTAGCAATAGGAATCCTAGGTTTCTTAGTATGAGCCCAC</t>
  </si>
  <si>
    <t>B0126</t>
  </si>
  <si>
    <t>PNG12-1200</t>
  </si>
  <si>
    <t>TATAATGATAGGAGGCTTCGGAAAATGGCTAATACCCTTAATGATAGGAGCCCCAGACATGGCTTTCCCTCGAATGAAAAACATGAGATTTTGGCTAGTCCCTCCTTCTTTTATTTTACTTTTAGCCTCAGCAGGAGTAGAAAGAGGAGTAGGTACAGGATGAACCATTTATCCCCCACTGTCAAGAAAAATCGCCCACGCTGGAGGGTCAGTTGACCTAGCAATATTCTCCCTACACCTAGCCGGGGCTTCCTCAATACTAGCCTCAATAAAATTTATAACAACAATCATAAAAATGCGAACCCCAGGAGTCACTTTTGACCGGCTACCACTGTTCGTATGATCTGTCTTCATAACGGCTTTTCTTCTCTTACTCAGACTACCTGTCCTAGCAGGAGCAATCACAATGCTTTTAACCGACCGAAACATTAAAACAACTTTCTTCGACCCAGCCGGAGGAGGAGACCCTATCCTATTCCAACATCTCTTCTGATTTTTTGGCCACCCAGAGGTATACATTCTTATTCTACCTGGTTTCGGAATGATATCTCACGTAATCGCCCACTACAGAGGTAAGCAAGAACCTTTTGGCTACTTAGGAATGGTGTACGCAATGGTAGCAATAGGAATCCTAGGTTTCTTAGTATGAGCCCAC</t>
  </si>
  <si>
    <t>B0104</t>
  </si>
  <si>
    <t>PNG12-0922</t>
  </si>
  <si>
    <t>TATAATGATAGGAGGCTTCGGAAAATGGCTTATACCCTTAATGATAGGAGCCCCAGACATGGCCTTCCCCCGAATGAAAAACATGAGATTTTGACTAGTCCCTCCTTCTTTTATTTTACTTCTAGCCTCAGCAGGAGTAGAAAGAGGAGTGGGCACAGGATGAACCATTTATCCCCCACTATCAAGAAAAATCGCCCACGCTGGAGGGTCAGTCGACCTAGCAATATTCTCCCTACACCTAGCCGGAGCTTCTTCAATACTAGCCTCAATAAAATTTATAACAACAATCATAAAAATGCGAACCCCAGGAGTCACTTTTGACCGACTACCG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</si>
  <si>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N1159</t>
  </si>
  <si>
    <t>TATAATGATAGGAGGCTTCGGAAACTGATTAATACCCTTAATGATAGGAGCCCCAGATATGGCTTTTCCACGAATGAAAAAAATGAGATTCTGATTAGTGCCTCCTTCATTTATACTCCTACTGGCATCCGCCGGCGTAGAGAGAGGAGTGGGCACAGGATGAACGATTTACCCACCTCTATCTAGTAATATAGCTCACGCCGGAGGATCAGTAGACCTAGCCATTTTCTCGCTACATCTAGCCGGGGCTTCCTCAATATTAGCCTCTATAAATTTCATAACAACTATAATTAATATGCGAACACCAGGAGTAACATTTGACCGACTCCCTCTATTTGTATGATCCGTCTTCATAACAGCTTTTCTTCTTCTTCTTAGACTCCCAGTCCTAGCAGGGGCAATAACAATGCTATTAACAGACCGTAACATAAAAACTACATTCTTCGATCCTGCTGGAGGAGGAGACCCCATACTCTTTCAACACTTATTCTGATTTTTTGGCCACCCAGAAGTCTATATTCTTATACTTCCAGGATTTGGTATGATATCACACGTGATAGCACACTATAGAGGAAAGCAAGAACCATTTGGTTATCTAGGAATGGTCTATGCTATGGTAGCCATAGGTATACTAGGATTCCTAGTATGAGCTCAC</t>
  </si>
  <si>
    <t>N0921</t>
  </si>
  <si>
    <t>Q004024</t>
  </si>
  <si>
    <t>Ashmore Reef</t>
  </si>
  <si>
    <t>B0069</t>
  </si>
  <si>
    <t>PNG12-0533</t>
  </si>
  <si>
    <t>TATAATGATAGGAGGCTTCGGAAACTGATTAATACCTCTAATGATAGGAGCTCCGGATATGGCTTTCCCACGAATGAAAAAAATGAGATTCTGATTAGTACCTCCTTCATTTATTCTCCTCCTAGCATCCGCTGGTGTAGAAAGAGGAGCAGGTACAGGATGAACAATTTATCCGCCCCTATCTAGAAATATAGCCCACGCCGGGGGATCAGTAGACCTAGCCATTTTCTCACTACATCTAGCCGGGGCCTCCTCCATACTAGCCTCCATAAATTTCATAACAACTATTATCAATATGCGAACACCAGGAGTCACATTCGACCGACTTCCTTTATTTGTATGATCCGTTTTCATAACAGCCTTTCTTCTTCTTCTAAGACTTCCAGTCCTAGCAGGAGCAATAACAATGTTATTAACAGACCGCAACATAAAAACCACATTCTTTGACCCTGCCGGGGGAGGCGACCCTATACTCTTCCAACATTTATTCTGGTTCTTTGGTCACCCAGAGGTATATATTCTTATCCTTCCAGGATTTGGTATGATATCACACGTAATAGCACATTATAGAGGAAAGCAAGAACCATTTGGTTACCTAGGAATGGTCTATGCAATGGTAGCCATAGGTATATTAGGGTTCCTAGTCTGGGCCCAC</t>
  </si>
  <si>
    <t>B0019</t>
  </si>
  <si>
    <t>PNG12-0249</t>
  </si>
  <si>
    <t>TATAATGATAGGAGGCTTCGGAAACTGATTAATACCTCTAATGATAGGAGCTCCGGATATGGCTTTCCCACGAATGAAAAAAATGAGATTCTGATTAGTGCCCCCCTCATTTATTCTCCTCCTAGCATCTGCCGGTGTAGAAAGAGGAGCAGGTACAGGATGAACAATTTACCCGCCCCTATCTAGAAATATAGCCCACGCCGGGGGATCAGTAGACCTAGCCATTTTCTCATTACATCTAGCCGGGGCCTCCTCCATACTAGCCTCCATAAATTTCATAACAACTATTATCAATATGCGAACGCCAGGAGTCACATTCGACCGACTTCCTTTATTTGTATGATCCGTTTTCATAACAGCCTTTCTTCTTCTTCTAAGACTTCCAGTCCTAGCAGGAGCAATAACAATGTTATTAACAGACCGCAACATAAAAACCACATTCTTTGACCCTGCCGGGGGAGGCGACCCTATACTCTTCCAACATTTATTCTGGTTCTTTGGTCACCCAGAGGTGTACATTCTTATCCTTCCAGGATTTGGTATGATATCACACGTAATAGCACATTATAGAGGAAAGCAAGAACCATTTGGTTACCTAGGAATGGTCTATGCAATGGTAGCCATAGGTATACTAGGGTTCCTAGTCTGGGCCCAC</t>
  </si>
  <si>
    <t>N1009</t>
  </si>
  <si>
    <t>B0020</t>
  </si>
  <si>
    <t>PNG12-0250</t>
  </si>
  <si>
    <t>B0084</t>
  </si>
  <si>
    <t>PNG12-0674</t>
  </si>
  <si>
    <t>B0128</t>
  </si>
  <si>
    <t>PNG12-1214</t>
  </si>
  <si>
    <t>B0021</t>
  </si>
  <si>
    <t>PNG12-0251</t>
  </si>
  <si>
    <t>TATAATGATAGGAGGCTTCGGAAACTGATTAATACCTCTAATGATAGGGGCTCCGGATATGGCTTTCCCACGAATGAAAAAAATGAGATTCTGATTAGTACCTCCTTCATTTATTCTCCTCCTAGCGTCCGCTGGTGTAGAAAGAGGGGTAGGTACAGGATGAACAATTTACCCACCCCTATCTAGAAATATAGCCCACGCCGGAGGATCAGTAGACCTAGCCATTTTCTCACTACATCTAGCCGGAGCCTCCTCTATACTAGCCTCCATAAATTTCATAACAACCATTATTAACATGCGAACACCAGGAGTTACATTTGACCGACTTCCTTTATTTGTATGGTCCGTTTTCATAACAGCTTTTCTTCTTCTTCTCAGACTTCCAGTCCTAGCAGGAGCAATAACAATGTTATTAACAGACCGTAACATAAAAACCACATTCTTTGACCCTGCCGGAGGAGGCGACCCTATACTCTTCCAACATTTATTTTGGTTCTTTGGTCACCCAGAGGTATATATTCTTATCCTTCCAGGATTTGGCATGATATCACACGTAATAGCACATTATAGAGGAAAGCAAGAACCATTTGGTTATCTAGGAATGGTCTACGCAATGGTAGCAATAGGTATATTAGGGTTCCTAGTCTGGGCCCAC</t>
  </si>
  <si>
    <t>N0894</t>
  </si>
  <si>
    <t>MOLAF_1205</t>
  </si>
  <si>
    <t>F173272</t>
  </si>
  <si>
    <t>new species</t>
  </si>
  <si>
    <t>RyeVictoria</t>
  </si>
  <si>
    <t>TATAATGATAGGAGGCTTTGGAAAATGACTTATTCCCCTAATGATAGGAGCTCCAGATATGGCCTTCCCTCGAATGAATAACATGAGATTCTGACTAGTACCCCCTTCCTTCATTCTTCTTTTAGCATCAGCAGGAGTAGAAAGTGGAGTCGGAACAGGATGAACAATATACCCTCCCCTATCAAGAAAAATCGCCCATGCAGGAGGATCAGTCGACTTAGCTATTTTTTCTCTCCACCTTGCAGGAGCCTCTTCAATCCTAGCTTCCATCAATTTTATTACCACAATTATTAACATGCGTACACCTGGCGTTACATTTGACCGACTACCCTTATTTGTCTGATCTGTCTTCATCACAGCATTCCTTCTCCTATTAAGACTACCAGTTCTAGCAGGAGCCATAACTATGCTCTTAACAGACCGAAAAATCAACACTACTTTCTTTGACCCAGCAGGAGGTGGAGACCCAATTCTATTTCAACACCTATTCTGATTCTTCGGTCACCCAGAAGTATATATTCTTATTCTACCAGGATTCGGAATGATTTCTCATATTATAGCCCACTACAGAGGAAAGAAGGAACCATTCGGTTACCTAGGCATGGTATATGCAATGGTAGCCATAGGAATCCTAGGATTCCTGGTCTGAGCTCAC</t>
  </si>
  <si>
    <t>N1168</t>
  </si>
  <si>
    <t>TATAATGATAGGAGGCTTTGGAAACTGACTTATTCCCCTAATGATCGGAGCCCCAGACATGGCCTTCCCACGGATGAAAAAAATGAGTTTTTGACTGGTTCCCCCTTCCTTCATACTTCTCCTTGCATCCGCCGGCGTGGAGAGAGGAGTAGGGACTGGCTGAACAATCTACCCTCCACTTTCCAGAAACATCGCCCATGCCGGTGGATCAGTAGACCTAGCTATTTTCTCATTACACTTAGCCGGAGCCTCCTCTATACTAGCTTCCATAAACTTTATAACAACTATCATCAATATGCGAACGCCAGGAGTCACATTTGACCGACTTCCTTTATTTGTATGATCAGTCTTCATAACAGCATTCCTTCTCCTCCTGAGACTCCCCGTCCTAGCAGGAGCAATCACGATGCTCCTAACAGACCGTAACATAAAAACTACATTTTTTGACCCTGCAGGAGGAGGAGACCCTATACTCTTCCAACACTTATTCTGATTCTTTGGACACCCTGAGGTTTATATTCTCATTTTACCAGGATTCGGAATGATATCACACGTAATAGCCCACTATAGAGGGAAGCAAGAACCTTTTGGCTACCTAGGAATGGTCTATGCGATGGTAGCCATAGGAATTTTAGGGTTCTTAGTATGAGCCCAC</t>
  </si>
  <si>
    <t>B0012</t>
  </si>
  <si>
    <t>PNG12-0188</t>
  </si>
  <si>
    <t>TATAATGATAGGAGGCTTTGGAAACTGACTTATTCCTCTAATGATAGGAGCTCCAGATATGGCTTTCCCACGAATGAAAAAAATGAGCTTTTGATTAGTTCCTCCTTCATTTATTCTTCTTCTTGCGTCCGCCGGAGTAGAGAGAGGAGCAGGTACCGGCTGAACAATATATCCTCCTCTATCCAGTAATATAGCCCACGCTGGCGGATCAGTAGACCTAGCAATTTTCTCTCTACACCTAGCTGGTGCCTCTTCAATACTAGCCTCAATAAACTTCATAACAACAATCATTAATATGCGAACACCAGGAGTTACTTTCGACCGACTACCACTATTTGTATGATCAGTCTTTATAACAGCCTTTCTACTTCTCCTTAGACTTCCTGTTCTAGCAGGGGCAATTACAATGTTATTAACAGACCGTAACATAAAAACCACATTCTTCGACCCTGCTGGAGGAGGGGATCCCATACTCTTCCAACACCTATTCTGATTCTTCGGACACCCAGAAGTTTATATTCTTATTCTTCCGGGATTCGGTATGATATCACACGTAATAGCTCACTACAGAGGAAAGCAAGAACCATTCGGTTACCTAGGAATGGTATATGCGATGGTAGCCATAGGCATATTAGGATTTCTAGTATGAGCCCAC</t>
  </si>
  <si>
    <t>N1127</t>
  </si>
  <si>
    <t>IE-2007-778(3)(e)</t>
  </si>
  <si>
    <t>IE-2007-778(3)</t>
  </si>
  <si>
    <t>TATAATGATAGGAGGCTTTGGTAACTGACTAATCCCTTTAATGATAGGAGCTCCTGATATGGCCTTCCCACGAATGAAAAAAATGAGCTTTTGATTAGTTCCCCCTTCTTTTATTCTACTTTTAGCCTCAGCTGGAGTAGAAAGAGGGGTTGGGACAGGTTGGACTATTTACCCCCCTTTATCTAGAAACATAGCACATGCAGGGGGCTCAGTAGACCTTGCTATCTTTTCCTTACACTTAGCCGGAGCCTCTTCCATTTTAGCCTCTATTAAATTTATAACTACTATTATTAAAATGCGAACTCCAGGTATAACTTTTGACCGTCTCCCTCTTTTTATTTGGTCTGTTTTTATAACTGCTTTTTTACTACTACTTAGCCTTCCAGTCTTAGCCGGTGCAATTACTATGCTTTTAACAGATCGAAAAATAAAAACAACATTTTTTGACCCTGCCGGTGGAGGGGACCCAATTTTATTTCAACACCTTTTCTGATTTTTTGGTCACCCCGAAGTTTATATTCTTATTCTACCTGGATTTGGTATGATCTCCCATGTAATTGCTCACTATAGAGGAAAGCAAGAACCTTTTGGATACTTAGGAATGGTTTATGCTATGGTAGCTATAGGGATATTAGGATTTTTGGTATGAGCACAT</t>
  </si>
  <si>
    <t>B0239</t>
  </si>
  <si>
    <t>MOLAF_1439</t>
  </si>
  <si>
    <t>Z27851</t>
  </si>
  <si>
    <t>TATAATGATAGGAGGGTTTGGAAAATGACTTATCCCACTAATGATAGGAGCCCCAGACATGGCCTTCCCACGAATGAAAAAAATGAGCTTCTGATTAGTTCCCCCATCATTCATCCTCCTTCTAGCCTCAGCAGGCGTTGAAAGAGGAGCTGGTACAGGTTGAACAATATACCCTCCCCTAGCAAGAAAAATTTCTCACGCAGGAGGCTCAGTAGATTTAGCCATATTCTCCTTACACCTAGCAGGAGCATCTTCTATTCTCGCCTCAATAAAATTCATTACAACAATAATAAAAATGCGCTCACCAGGAATAAGCTTTGACCGCTTATCCCTATTCGTCTGATCAGTCTTTATTACAGCATTTCTTCTACTCCTTAGCCTTCCAGTCTTGGCCGGAGCAATAACAATGCTCCTAACAGACCGAAAAATAAAAACAACATTCTTTGACCCAGCAGGAGGAGGAGACCCAATCTTATTCCAACACCTGTTCTGATTCTTCGGCCACCCAGAAGTATACATCCTTATACTCCCAGGCTTTGGTATGATATCACATGTTATTGCCCACTACAGAGGTAAGCAAGAACCATTTGGCTACTTAGGAATGATTTATGCTATGATAGCTATTGGAATATTAGGCTTCCTAGTCTGAGCCCAT</t>
  </si>
  <si>
    <t>B0263</t>
  </si>
  <si>
    <t>MOLAF_1474</t>
  </si>
  <si>
    <t>Z27869</t>
  </si>
  <si>
    <t>B0105</t>
  </si>
  <si>
    <t>PNG12-0924</t>
  </si>
  <si>
    <t>TATAATGATAGGAGGGTTTGGAAACTGATTAATCCCTTTAATGATAGGAGCTCCAGACATGGCTTTTCCCCGAATGAACAACATGAGATTCTGACTAGTCCCTCCCTCCTTCATCCTTCTATTAGCATCAGCAGGAGTAGAAAGAGGGGCAGGAACTGGTTGAACTATATACCCTCCCCTATCTAGAAATATAGCACACGCAGGAGGATCAGTCGACCTAGCCATCTTCTCTCTCCACCTAGCAGGGGCTTCGTCAATCCTAGCCTCCATAAAATTTATAACAACAATCATAAATATGCGAACCCCCGGCGTTACATTCGACCGGCTGCCCTTGTTTGTCTGGTCAGTTTTTATTACAGCTTTCCTTCTCCTCCTAAGACTTCCGGTATTAGCAGGAGCAATCACAATGCTACTAACCGACCGTAACATAAAAACAACTTTCTTCGACCCCGCAGGAGGAGGAGACCCAATATTGTTTCAACATTTATTCTGGTTCTTCGGACACCCAGAAGTGTACATTTTAATTCTACCTGGATTTGGAATGATCTCCCACGTAATAGCTCACTATAGAGGAAAGCAAGAACCATTTGGCTACTTAGGGATGGTCTACGCAATGGTAGCCATAGGGATCTTAGGCTTCCTAGTCTGAGCCCAC</t>
  </si>
  <si>
    <t>BASEC136-09</t>
  </si>
  <si>
    <t>KL-08-661</t>
  </si>
  <si>
    <t>TATAATGATAGGAGGGTTTGG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TCCAGGGGTCACATTTGACCGGCTCCCTCTATTTGTTTGATCAGTATTTATAACTGCCTTCCTACTTCTTTTAAGCCTGCCAGTCCTTGCAGGGGCAATTACTATGCTGCTCACTGACCGAAATATAAACACAACTTTCTTTGACCCTGCAGGAGGGGGAGATCCTATCTTATTCCAACA----------------------------------------------------------------------------------------------------------------------------------------------------------------------------------------------</t>
  </si>
  <si>
    <t>--------------TTTTTGGTGCCTGAGCCGGAATGGTCGGCACTGCCATGAGTGTTATCATACGAACAGAACTAGCTCAACCTGGCTCCCTCCTAAAAGATGACCAAATATATAACGTTATTGTAACAGCCCACGCATTCATAATGATTTTCTTTATGGTAATGCCTATAATGATAGGAGGGTTTGGAAACTGGCTAATCCCCCTAATGATAGGGGCACCAGATATGGCCTTTCCCCGAATGAAAAACATGAGCTTCTGACTAGTCCCTCCTTCTTTCACACTTCTTCTAGCCTCTGCTAGAGTAGAAAGAGGCGCAGGGACTGGCTGGACAGTCTACCCCCCTCTCTCTAGTAAAATTGCCCACGCAGGTGGTTCCGTAGACCTTGCTATTTTCTCTTTACATCTTGCTGGGGCGTCTTCCATCCTAGCCGCTATAAAATTCATTACAACAGTAATCAATATGCGAACTCCAGGGGTCACATTTGACCGGCTCCCTCTATTTGTTTGATCAGTATTTATAACTGCCTTCCTACTTCTTTTAAGCCTGCCAGTCCTTGCAGGGGCAATTACTATGCTGCTCACTGACCGAAATATAAACACAACTTTCTTTGACCCTGCAGGAGGGGGAGATCCTATCTTATTCCAACA-------</t>
  </si>
  <si>
    <t>B0202</t>
  </si>
  <si>
    <t>TATAATGATAGGAGGGTTTGGTAACTGATTAATCCCCCTAATGATAGGAGCCCCCGATATGGCCTTCCCACGAATGAACAACATGAGATTCTGACTAATTCCCCCATCCTTTATACTCCTCCTAGCCTCAGCCGGCGTAGAAAAAGGAGCAGGAACAGGATGAACTATTTACCCCCCTCTATCAAGAAAAATAGCCCACGCAGGAGGGTCAGTCGACCTAGCAATATTTTCCCTCCATTTAGCAGGAGCCTCCTCAATCCTCGCCTCCATAAAATTTATCACCACAATTATAAAAATGCGAAGTCCTGGAGTAACCTTTGACCGCCTACCATTATTCGTATGATCAGTCTTCATAACAGCCTTCCTCCTACTACTTAGACTTCCCGTTCTAGCAGGCGCTATAACAATGCTTCTTACAGACCGAAACCTTAAAACATCATTCTTCGACCCCGCAGGAGGAGGAGACCCTATACTATTCCAACACCTATTCTGATTCTTTGGCCACCCAGAAGTATATATACTTATTCTTCCAGGATTCGGAATGATATCACACGTAATAGCCCACTATAGAGGAAAGCAAGAACCCTTCGGATACTTAGGAATGGTCTACG--------------------------------------------</t>
  </si>
  <si>
    <t>N0966</t>
  </si>
  <si>
    <t>edulis -gray</t>
  </si>
  <si>
    <t>N0968</t>
  </si>
  <si>
    <t>N0982</t>
  </si>
  <si>
    <t>N0990</t>
  </si>
  <si>
    <t>TATAATGATAGGAGGT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GCTATTCGTGTGGTCTGTT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TTAGGGTTTTTAGTATGAGCCCAC</t>
  </si>
  <si>
    <t>N0991</t>
  </si>
  <si>
    <t>TATAATGATAGGAGGT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TTTCATAACGGCATTTCTTCTTCTACTTAGACTACCTGTCCTAGCAGGGGCAATCACAATGCTTTTAACTGACCGAAACATCAAAACAACTTTCTTCGACCCAGCCGGAGGAGGAGACCCCATCTTATTTCAACATCTCTTCTGATTCTTTGGCCACCCAGAAGTATACATTCTTATTCTACCCGGTTTCGGAATGATATCCCACGTAACCGCCCACTACAGAGGCAAGCAAGAACCCTTTGGCTACTTAGGAATGGTATACGCAATGGTCGCAATAGGAATCTTAGGGTTTTTAGTATGAGCCCAC</t>
  </si>
  <si>
    <t>N0997</t>
  </si>
  <si>
    <t>N1005</t>
  </si>
  <si>
    <t>N0770</t>
  </si>
  <si>
    <t>TATAATGATAGGAGGTTTCGGGAACTGGCTCATCCCATTAATGATAGGGGCCCCAGACATGGCTTTCCCTCGAATGAAAAACATGAGATTTTGATTAGTCCCACCTTCCTTCATTCTTCTCCTTGCCTCAGCAGGTGTAGAAAGAGGAGCTGGAACAGGCTGGACCATATACCCTCCCCTATCAAGCAAAATAGCCCACGCTGGAGGATCAGTAGACCTTGCCATCTTCTCCTTACACCTAGCTGGAGCTTCCTCTATCCTAGCCTCCATAAACTTTATAACAACAGTCATAAATATGCGAACCCCAGGAGTCACATTCGACCGCTTACCATTATTCGTATGGTCTGTCTTTATAACAGCTTTTCTACTCCTTCTAAGGCTCCCAGTCTTAGCAGGAGCAATCACAATGCTACTAACCGACCGAAACATAAAAACAACCTTCTTTGACCCAGCAGGAGGAGGAGACCCCATCCTATTCCAACACCTGTTTTGATTCTTCGGCCACCCAGAGGTCTACATTCTTATCCTCCCAGGCTTTGGAATGATCTCCCACGTAATAGCCCACTACAGAGGTAAGCAAGAACCATTCGGCTACTTAGGAATGGTCTACGCGATGGTCGCCATAGGTATTCTTGGTTTCCTAGTATGAGCCCAC</t>
  </si>
  <si>
    <t>N0782</t>
  </si>
  <si>
    <t>ZE-00214</t>
  </si>
  <si>
    <t>TATAATGATAGGAGGTTTCGGGAACTGGCTCATCCCATTAATGATAGGGGCCCCAGACATGGCTTTCCCTCGAATGAAAAACATGAGATTTTGATTAGTCCCACCTTCCTTCATTCTTCTCCTTGCCTCAGCAGGTGTAGAAAGAGGAGCTGGAACAGGCTGGACCATATACCCTCCCCTATCAAGCAAAATAGCCCACGCTGGAGGATCAGTAGACCTTGCCATCTTCTCCTTACACCTAGCTGGAGCTTCCTCTATCCTAGCCTCCATAAACTTTATAACAACAGTCATAAATATGCGAACCCCAGGAGTCACATTCGACCGCTTACCATTATTCGTATGGTCTGTCTTTATAACAGCTTTTCTACTCCTTCTAAGGCTCCCAGTCTTAGCAGGAGCAATCACAATGCTACTAACCGACCGAAACATAAAAACAACCTTCTTTGACCCAGCAGGAGGAGGAGACCCCATCCTATTCCAACACCTGTTTTGATTCTTCGGCCACCCAGAGGTCTACATTCTTATCCTCCCAGGCTTTGGAATGATCTCCCACGTAATAGCCCACTACAGAGGTAAGCAAGAACCATTCGGCTACCTAGGAATGGTCTACGCGATGGTCGCCATAGGTATTCTTGGTTTCCTAGTATGAGCCCAC</t>
  </si>
  <si>
    <t>B0075</t>
  </si>
  <si>
    <t>PNG12-0576</t>
  </si>
  <si>
    <t>TATAATGATAGGAGGTTTTGGAAAATGACTTATTCCACTAATGATAGGAGCTCCTGATATGGCATTCCCACGAATGAAAAACATGAGTTTTTGACTTGTTCCCCCTTCCTTTATTCTTCTCTTAGCTTCAGCAGGAGTCGAAAGTGGAGCCGGAACAGGATGAACGATCTACCCACCACTATCAAGAAATATAGCTCACGCAGGAGGATCCGTAGATTTAGCTATTTTTTCCCTTCACTTAGCAGGAGCATCCTCAATTCTAGCTTCAATTAACTTCATCACTACGATAATAAAAATGCGAACCCCAGGAGTCACTTTTGACCGACTTCCTCTATTCGTTTGATCAGTCTTTATAACAGCATTCCTACTCCTTCTTAGACTACCAGTTCTAGCTGGAGCCATAACTATGCTCCTTACAGACCGAAAAATTAAAACAACATTTTTTGACCCCGCTGGTGGTGGAGATCCAATCTTATTTCAACACCTCTTCTGATTTTTTGGTCATCCAGAAGTCTACATTCTTATTCTTCCAGGATTCGGGATGATTTCTCACGTAATAGCCCATTATAGAGGAAAGCAAGAACCTTTCGGCTACTTAGGAATGGTATACGCTATGGTCGCAATAGGAATCTTAGGTTTTCTTGTCTGGGCACAT</t>
  </si>
  <si>
    <t>N1144</t>
  </si>
  <si>
    <t>IE-2007-4429</t>
  </si>
  <si>
    <t>TATAATGATAGGCGGCTTCGGAAAATGACTAATACCACTAATGATCGGTGCCCCAGACATGGCCTTCCCCCGAATGAAAAATATGAGTTTCTGACTAGTCCCACCCTCCTTTATCCTTCTATTAGCCTCAGCAGGAGTAGAAAGAGGTGCTGGAACAGGATGAACTATTTACCCTCCTCTATCCAGAAACATAGCCCATGCCGGAGGATCAGTAGACCTAGCCATCTTCTCCTTACACCTAGCCGGTGCCTCATCAATTCTAGCCTCAATAAACTTCATAACAACAATCATAAAAATGCGAACCCCAGGAGTCACTTTTGACCGACTACCATTATTCGTATGATCTGTATTCATCACAGCATTCCTTCTCCTACTCAGACTGCCAGTATTAGCGGGGGCAATAACAATGCTCCTAACTGACCGTAACATAAAAACAACTTTCTTTGACCCTGCCGGGGGAGGAGACCCCATCCTATTTCAACACTTGTTTTGATTCTTCGGACATCCAGAAGTCTACATCTTAATCCTTCCCGGATTCGGAATGATATCCCACGTAATAGCTCACTACAGAGGAAAGCAAGAACCCTTTGGATATTTAGGAATGGTATACGCAATGGTCGCAATAGGGATTCTTGGATTCCTAGTCTGAGCTCAC</t>
  </si>
  <si>
    <t>N0783</t>
  </si>
  <si>
    <t>TATAATGATAGGCGGCTTCGGAAAATGACTAATACCACTAATGGTCGGTGCCCCAGACATGGCCTTCCCCCGAATGAAAAATATGAGTTTCTGACTAGTCCCACCCTCCTTTATCCTTCTATTAGCCTCAGCAGGAGTAGAAAGAGGTGCTGGAACAGGATGAACTATTTACCCCCCTCTATCCAGAAACATAGCCCATGCCGGAGGATCAGTAGACCTAGCCATCTTCTCCTTACACCTAGCCGGTGCCTCATCAATTCTAGCCTCAATAAACTTCATAACAACAATCATAAAAATGCGAACTCCAGGAGTCACTTTTGACCGACTACCATTATTTGTATGATCTGTATTCATCACAGCATTTCTCCTCCTACTCAGACTGCCAGTATTAGCGGGAGCAATAACAATGCTCCTAACTGACCGTAACATAAAAACAACTTTCTTTGACCCTGCCGGGGGAGGAGACCCCATCCTATTTCAACACTTGTTTTGATTCTTTGGACATCCAGAAGTCTACATCTTAATCCTTCCTGGATTCGGAATGATATCCCACGTAATAGCTCACTACAGAGGAAAGCAAGAACCCTTTGGATATTTAGGAATGGTATACGCAATGGTCGCAATAGGGATTCTTGGATTCCTAGTCTGAGCTCAC</t>
  </si>
  <si>
    <t>N0976</t>
  </si>
  <si>
    <t>TATAATGATAGGCGGCTTCGG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C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CTAGGGTTTTTAGTATGAGCCCAC</t>
  </si>
  <si>
    <t>N0583</t>
  </si>
  <si>
    <t>N1163</t>
  </si>
  <si>
    <t>N1164</t>
  </si>
  <si>
    <t>TATAATGATAGGGGGTTTCGGAAACTGACTACTACCCTTAATGATAGGAGCCCCAGACATGGCTTTCCCACGAATGAAAAAAATGAGATTCTGACTAGTCCCTCCTTCATTTATACTCCTTCTAGCATCCGCTGGTGTAGAAAGAGGAGTAGGAACAGGGTGAACGATCTACCCACCTCTATCTAGAAACATAGCCCACGCCGGGGGATCAGTAGACCTAGCCATTTTCTCGCTACACCTAGCCGGGGCCTCCTCTATACTAGCCTCTATAAATTTCATAACAACTATCATTAATATGCGAACACCAGGAGTCACATTTGACCGACTCCCTCTATTTGTATGGTCCGTTTTCATAACAGCCTTCCTTCTTCTTCTCAGACTCCCAGTCCTAGCAGGGGCAATAACAATGCTATTAACCGACCGTAACATAAAAACTACATTCTTTGACCCTGCCGGAGGAGGCGACCCCATACTCTTTCAACACCTATTCTGATTCTTTGGTCACCCAGAGGTCTATATTCTTATTCTTCCAGGATTTGGTATGATATCACACGTAATAGCACATTATAGAGGAAAGCAAGAACCGTTTGGTTACTTAGGAATGGTCTACGCAATGGTAGCCATAGGTATACTAGGTTTCCTAGTGTGAGCTCAC</t>
  </si>
  <si>
    <t>N0907</t>
  </si>
  <si>
    <t>MOLAF_1220</t>
  </si>
  <si>
    <t>F173270</t>
  </si>
  <si>
    <t>hermanni</t>
  </si>
  <si>
    <t>TATAATGATAGGGGGTTTTGGTAATTGACTAATACCTCTTATGATAGGTGCCCCAGACATGGCCTTTCCGCGAATGAATAATATGAGATTCTGACTCGTCCCCCCTTCATTTATCTTACTAATTGCCTCAGCAGGCGTAGAAAGAGGAGTCGGTACCGGCTGAACAGTCTACCCTCCTCTCTCGGGAAACATTTCCCATGCAGGTGGATCTGTAGACCTAGCTATTTTCTCATTACATCTCGCAGGTGCTTCATCCATTCTAGCCTCTATAAACTTTATTACAACAGTCATAAAAATGCGAACACCCGGAGTTACTTTTGATCGCCTCCCCCTATTTGTATGATCCGTCTTTATTACAGCGTTCCTCCTTCTATTAAGCCTTCCAGTTCTAGCTGGAGCCATAACAATGCTCCTTACTGACCGAAACATAAACACCACATTCTTTGACCCAGCAGGAGGAGGAGACCCAATCCTATTTCAACACTTATTCTGATTCTTCGGCCACCCAGAAGTCTATATCTTAATTCTTCCAGGATTCGGAATGATCTCTCATGTAATAGCCCACTACAGAGGAAAGCGAGAACCTTTTGGGTATCTCGGAATGGTGTATGCCATGGTTGCCATAGGAATTCTAGGTTTCTTAGTATGAGCTCAC</t>
  </si>
  <si>
    <t>B0182</t>
  </si>
  <si>
    <t>TATAATGATAGGTGGATTCGGAAAATGACTTATCCCATTAATGATAGGAGCCCCTGATATGGCATTTCCACGAATGAAAAACATGAGCTTTTGACTTGTTCCTCCTTCCTTTATTCTTCTACTAGCCTCCGCTGGAGTAGAGAGGGGAGTAGGAACTGGATGGACTATATACCCTCCGCTCTCCAGAAAAATAGCTCACGCAGGAGGATCAGTAGACCTAGCAATCTTTTCTCTCCACTTAGCAGGAGCCTCCTCCATTTTAGCATCAATAAACTTTATAACAACCATAATAAAAATGCGTACCCCAGGTATAACTTTTGATCGCTTACCTCTATTTGTGTGATCCGTATTTATAACAGCATTTCTTCTTCTTCTTAGACTTCCAGTATTAGCTGGAGCCATCACCATGCTACTAACAGATCGTAACATAAAAACGACGTTCTTTGACCCAGCAGGAGGAGGGGACCCAATTTTATTTCAACACTTATTCTGATTCTTTGGCCACCCAGAAGTTTATATCCTTATTTTACCAGGATTTGGAATGATATCTCACGTAATTGCTCACTACAGTGGAAAGCAAGAACCCTTTGGTTACCTAGGAATGGTCTACGCGATGGTAGCTATAGGAATTTTAGGATTCTTAGTTTGAGCTCAC</t>
  </si>
  <si>
    <t>B0002</t>
  </si>
  <si>
    <t>PNG12-0098</t>
  </si>
  <si>
    <t>TATAATGATAGGTGGATTCGGAAAATGACTTATCCCATTAATGATAGGAGCCCCTGATATGGCCTTTCCACGAATGAAAAACATGAGCTTTTGACTTGTTCCTCCTTCCTTTATTCTTCTACTAGCCTCCGCTGGAGTAGAGAGAGGAGTAGGAACTGGATGGACTATATACCCTCCGCTCTCCAGAAAAATAGCTCACGCAGGGGGATCAGTAGACCTAGCAATCTTTTCTCTCCACTTAGCAGGAGCCTCCTCCATTTTAGCATCAATAAACTTTATAACAACCATAATAAAAATGCGTACCCCAGGTATAACTTTTGATCGCTTACCTCTATTTGTGTGATCCGTATTTATAACGGCATTTCTTCTTCTTCTTAGACTTCCAGTATTAGCTGGAGCCATCACTATGCTACTAACAGATCGTAACATAAAAACGACGTTCTTTGACCCAGCAGGAGGAGGGGACCCAATTTTATTTCAACACTTATTCTGATTCTTTGGCCACCCAGAAGTTTATATCCTTATTTTACCAGGATTTGGAATGATATCTCACGTAATTGCTCACTACAGTGGAAAGCAAGAACCCTTTGGTTACCTAGGAATGGTTTACGCGATGGTAGCTATAGGAATTTTAGGATTCTTAGTTTGAGCTCAC</t>
  </si>
  <si>
    <t>N0844</t>
  </si>
  <si>
    <t>TATAATGATAGGTGGATTCGGAAAATGACTTATCCCATTAATGATAGGAGCCCCTGATATGGCCTTTCCACGAATGAAAAACATGAGCTTTTGACTTGTTCCTCCTTCCTTTATTCTTCTACTAGCCTCCGCTGGAGTAGAGAGGGGAGTAGGAACTGGATGGACTATATACCCTCCGCTCTCCAGAAAAATAGCTCACGCAGGGGGATCAGTAGACCTAGCAATCTTTTCTCTCCACTTAGCAGGAGCCTCCTCCATTTTAGCATCAATAAACTTTATAACAACCATAATAAAAATGCGTACCCCAGGTATAACTTTTGATCGCTTACCTCTATTTGTGTGATCCGTATTTATAACAGCATTTCTTCTTCTTCTTAGACTTCCAGTATTAGCTGGAGCCATCACCATGCTACTAACAGATCGTAACATAAAAACGACGTTCTTTGACCCAGCAGGAGGAGGGGACCCAATTTTATTTCAACACTTATTTTGATTCTTTGGCCACCCAGAAGTCTATATCCTTATTTTACCAGGATTTGGAATGATATCTCACGTAATTGCTCACTACAGTGGAAAGCAAGA-------------------------------------------------------------------------</t>
  </si>
  <si>
    <t>B0148</t>
  </si>
  <si>
    <t>TATAATGATAGGTGGATTCGGAAAATGACTTATCCCATTAATGATAGGAGCCCCTGATATGGCCTTTCCACGAATGAAAAACATGAGCTTTTGACTTGTTCCTCCTTCCTTTATTCTTCTACTAGCCTCCGCTGGAGTAGAGAGGGGAGTAGGAACTGGATGGACTATATACCCTCCGCTCTCCAGAAAAATAGCTCACGCAGGGGGATCAGTAGACCTAGCAATCTTTTCTCTCCACTTAGCAGGAGCCTCCTCCATTTTAGCATCAATAAACTTTATAACAACCATAATAAAAATGCGTACCCCAGGTATAACTTTTGATCGCTTACCTCTATTTGTGTGATCCGTATTTATAACAGCATTTCTTCTTCTTCTTAGACTTCCAGTATTAGCTGGAGCCATCACCATGCTACTAACAGATCGTAACATAAAAACAACGTTCTTTGACCCAGCAGGAGGAGGGGACCCAATTTTATTTCAACACTTATTCTGATTCTTTGGCCACCCAGAAGTTTATATCCTTATTTTACCAGGATTTGGAATGATATCTCACGTAATTGCTCACTACAGTGGAAAGCAAGAACCCTTTGGTTACCTAGGAATGGTTTACGCGATGGTAGCTATAGGAATTTTAGGATTCTTAGTTTGAGCTCAC</t>
  </si>
  <si>
    <t>B0079</t>
  </si>
  <si>
    <t>PNG12-0637</t>
  </si>
  <si>
    <t>TATAATGATAGGTGGATTTGGAAATTGACTAATACCATTAATGATAGGAGCCCCTGATATGGCATTCCCACGAATGAATAAAATGAGCTTTTGATTAGTCCCTCCTTCTTTTATTCTTCTTTTAGCCTCAGCAGGAGTTGAAAGAGGTGTTGGAACTGGATGGACAATTTATCCGCCGCTTTCGAGAAATATTGCCCATGCTGGGGGGTCAGTGGATTTAGCCATTTTTTCCTTGCATTTAGCCGGGGCATCTTCCATACTTGCTTCAATTAACTTTATAACTACAATAATAAAAATGCGAACACCGGGGGTTACTTTTGACCGACTTCCCTTATTTGTTTGATCAGTTTTTATAACAGCATTTCTTCTCCTTCTCAGACTCCCAGTCCTAGCAGGAGCTATAACTATGCTTCTCACAGACCGAAAAATAAAAACTACCTTTTTTGACCCTGCTGGAGGAGGTGACCCAATTTTATTTCAACATCTTTTCTGATTTTTTGGGCACCCAGAAGTCTACATCCTCATTCTTCCGGGGTTTGGGATGATTTCTCATGTAATAGCTCACTATAGAGGAAAGCAAGAACCTTTTGGATACCTAGGAATGGTTTACGCCATGGTCGCCATCGGAATTCTAGGTTTTCTAGTTTGAGCCCAC</t>
  </si>
  <si>
    <t>B0147</t>
  </si>
  <si>
    <t>TATAATGATCGGAGGATTTGGTAACTGATTAATCCCTCTAATGATAGGAGCTCCAGATATGGCCTTCCCTCGAATGAACAATATGAGATTTTGATTAGTCCCACCATCCTTCATTCTTTTATTAGCTTCAGCAGGAGTAGAAAGAGGAGTAGGAACAGGCTGAACCATATATCCTCCTTTATCTAGAAACATAGCACACGCAGGAGGATCAGTAGACCTCGCCATCTTCTCTCTTCATTTAGCAGGGGCCTCATCAATTCTAGCCTCCATAAAATTCATAACAACAGTTATAAATATGCGAACTCCAGGCGTCACGTTTGATCGACTGCCCCTATTTGTCTGATCAGTCTTCATCACAGCTTTTCTTCTTCTATTAAGACTTCCAGTTTTAGCAGGAGCAATCACAATGTTATTAACCGACCGAAATATAAAAACAACTTTCTTTGACCCCGCAGGAGGAGGAGACCCAATCTTATTTCAACATCTATTTTGGTTCTTCGGACATCCAGAAGTGTATATCCTAATCTTACCTGGATTCGGAATGATCTCTCACGTAATAGCTCATTATAGAGGAAAGCAAGAACCATTCGGTTATTTAGGAATGGTCTACGCAATGGTTGCCATAGGCATACTAGGCTTCTTGGTCTGGGCTCAC</t>
  </si>
  <si>
    <t>BMOO-09280</t>
  </si>
  <si>
    <t>TATAATGATCGGAGGATTTGGTAACTGATTAATTCCTCTAATGATAGGAGCTCCAGACATGGCCTTCCCTCGAATGAACAATATGAGATTTTGATTAGTCCCACCATCCTTCATTCTTTTATTAGCTTCAGCAGGAGTAGAAAGAGGAGTAGGAACAGGCTGAACCATATATCCTCCTTTATCTAGAAACATAGCACACGCAGGAGGATCAGTAGACCTTGCCATCTTCTCTCTTCATTTAGCAGGGGCCTCGTCAATTCTAGCCTCCATAAAATTCATAACAACAGTTATAAATATGCGAACTCCAGGCGTCACGTTTGACCGACTGCCCCTATTTGTCTGATCAGTCTTCATCACAGCTTTCCTTCTTCTATTAAGACTTCCAGTTTTAGCAGGAGCAATCACAATGTTATTAACCGACCGAAATATAAAAACAACCTTCTTTGACCCCGCAGGAGGAGGAGACCCAATCTTATTTCAACATCTATGT-------------------------------------------------------------------------------------------------------------------------------------------------------------------------------</t>
  </si>
  <si>
    <t>AACCTTATATTTAATCTTTGGAGCCTGAGCAGGTATGGTAGGCACGGCTATGAGTGTTATAATCCGCACCGAACTAGCCCAACCTGGCTCCCTACTACAAGACGACCAAGTATATAAAGTAGTTGTAACTGCTCACGCATTAGTTATGATATTCTTTATGGTAATGCCTATAATGATCGGAGGATTTGGTAACTGATTAATTCCTCTAATGATAGGAGCTCCAGACATGGCCTTCCCTCGAATGAACAATATGAGATTTTGATTAGTCCCACCATCCTTCATTCTTTTATTAGCTTCAGCAGGAGTAGAAAGAGGAGTAGGAACAGGCTGAACCATATATCCTCCTTTATCTAGAAACATAGCACACGCAGGAGGATCAGTAGACCTTGCCATCTTCTCTCTTCATTTAGCAGGGGCCTCGTCAATTCTAGCCTCCATAAAATTCATAACAACAGTTATAAATATGCGAACTCCAGGCGTCACGTTTGACCGACTGCCCCTATTTGTCTGATCAGTCTTCATCACAGCTTTCCTTCTTCTATTAAGACTTCCAGTTTTAGCAGGAGCAATCACAATGTTATTAACCGACCGAAATATAAAAACAACCTTCTTTGACCCCGCAGGAGGAGGAGACCCAATCTTATTTCAACATCTATGT-------------------------------------------------------------------------------------------------------------------------------------------------------------------------------</t>
  </si>
  <si>
    <t>BMOO-08807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</si>
  <si>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ATACATCCTAATCTTACCTGGATTCGGAATGATTTCCCACGTAATAGCTCATTATAGAGGAAAGCAAGAACCATTCGGTTATTTAGGAATGGTCTACGCAATGGTTGCCATAGGCATACTAGGCTTCTTGGTCTGGGCTCACCACATGTTCA</t>
  </si>
  <si>
    <t>-------------------------------------------------------------------------------------------------------------------------------------------CTAGTAATGATATTTTTTATGGTG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ATACATCCTAATCTTACCTGGATTCGGAATGATTTCCCACGTAATAGCTCATTATAGAGGAAAGCAAGAACCATTCGGTTATTTAGGAATGGTCTACGCAATGGTTGCCATAGGCATACTAGGCTTCTTGGTCTGGGCTCACCACATGTTCA</t>
  </si>
  <si>
    <t>BMOO-09276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</si>
  <si>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GT-------------------------------------------------------------------------------------------------------------------------------------------------------------------------------</t>
  </si>
  <si>
    <t>AACCCTATATTTAATCTTTGGAGCCTGAGCAGGTATGGTGGGCACGGCTATGAGTGTTATAATCCGCACCGAACTAGCCCAACCCGGCTCCCTACTACAAGACGACCAAGTATATAAAGTAGTTGTAACTGCTCACGCATTAGTTATGATATTCTTTATGGTA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GT-------------------------------------------------------------------------------------------------------------------------------------------------------------------------------</t>
  </si>
  <si>
    <t>BMOO-09281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</si>
  <si>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--------------------------------------------------------------------------------------------------------------------------------------------------------------------------------------</t>
  </si>
  <si>
    <t>AACCCTGTATTTAATCTTTGGAGCCTGAGCAGGTATGGTGGGCACGGCTATGAGTGTTATTATCCGCACCGAACTAGCCCAACCCGGCTCCCTACTACAAGACGACCAAGTATATAAAGTAGTTGTAACTGCTCACGCATTAGTTATGATATTCTTTATGGTA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--------------------------------------------------------------------------------------------------------------------------------------------------------------------------------------</t>
  </si>
  <si>
    <t>BMOO-09489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</si>
  <si>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GATGTTATTAACCGACCGAAATATAAAAACAACTTTCTTTGACCCCGCAGGAGGAGGAGACCCAATCTTATTTCAACACCTATGT-------------------------------------------------------------------------------------------------------------------------------------------------------------------------------</t>
  </si>
  <si>
    <t>AACCCTGTATTTAATCTTTGGAGCCTGAGCAGGTATGGTGGGCACGGCTATGAGTGTTATAATCCGCACCGAACTAGCCCAACCCGGCTCCCTACTACAAGACGACCAAGTATATAAAGTAGTTGTAACTGCTCACGCATTAGTTATGATATTCTTTATGGTA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GATGTTATTAACCGACCGAAATATAAAAACAACTTTCTTTGACCCCGCAGGAGGAGGAGACCCAATCTTATTTCAACACCTATGT-------------------------------------------------------------------------------------------------------------------------------------------------------------------------------</t>
  </si>
  <si>
    <t>BMOO-09865</t>
  </si>
  <si>
    <t>--------------------------------------------------------------------------------------------------------------------------------------------TAGTAATGATATTTTTTATGGTG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ATACATCCTAATCTTACCTGGATTCGGAATGATTTCCCACGTAATAGCTCATTATAGAGGAAAGCAAGAACCATTCGGTTATTTAGGAATGGTCTACGCAATGGTTGCCATAGGCATACTAGGCTTCTTGGTCTGGGCTCACCACATGTTCA</t>
  </si>
  <si>
    <t>BMOO-10116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</si>
  <si>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ATCTACGCAATGGTTGCCATAGGCATACTAGGCTTCTTGGTCTGGGCTCACCATATGTTCA</t>
  </si>
  <si>
    <t>--------------------------------------------------------------------------------------------------------------------------------------------TAGTAATGATATTTTTTATGGTG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ATCTACGCAATGGTTGCCATAGGCATACTAGGCTTCTTGGTCTGGGCTCACCATATGTTCA</t>
  </si>
  <si>
    <t>BMOO-10495</t>
  </si>
  <si>
    <t>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GATCACAATGTTATTAACCGACCGAAATATAAAAACAACTTTCTTTGACCCCGCAGGAGGAGGAGACCCAATCTTATTTCAACACCTATTT-------------------------------------------------------------------------------------------------------------------------------------------------------------------------------</t>
  </si>
  <si>
    <t>AACCCTGTATTTAATCTTTGGAGCCTGAGCAGGTATGGTGGGCACGGCTATGAGTGTTATAATCCGCACCGAACTAGCCCAACCCGGCTCCCTACTACAAGACGACCAAGTATATAAAGTAGTTGTAACTGCTCACGCATTAGTTATGATATTCTTTATGGTAATGCCTATAATGATCGGAGGATTTGGTAACTGATTAATTCCTCTAATGATAGGAGCTCCAGACATGGCCTTTCCTCGAATGAACAATATGAGATTTTGATTAGTCCCACCATCCTTCATTCTTTTATTAGCTTCAGCAGGAGTAGAAAGAGGAGTAGGAACAGGCTGAACCATATATCCTCCTTTATCTAGAAACATAGCACACGCAGGAGGATCAGTAGACCTTGCCATCTTCTCTCTTCATTTAGCAGGGGCCTCATCAATTCTAGCCTCCATAAAATTCATAACAACAATTATAAATATGCGAACTCCAGGCGTCACGTTTGATCGACTGCCCTTATTTGTCTGATCAGTCTTCATCACAGCTTTTCTTCTTCTATTAAGACTTCCAGTTTTAGCAGGAGCGATCACAATGTTATTAACCGACCGAAATATAAAAACAACTTTCTTTGACCCCGCAGGAGGAGGAGACCCAATCTTATTTCAACACCTATTT-------------------------------------------------------------------------------------------------------------------------------------------------------------------------------</t>
  </si>
  <si>
    <t>BMOO-08570</t>
  </si>
  <si>
    <t>TATAATGATCGGAGGATTTGGTAACTGATTAATTCCTCTAATGATAGGAGCTCCAGACATGGCCTTTCCTCGAATGAACAATATGAGATTTTGATTAGTCCCACCATCCTTCATTCTTTTATTAGCTTCAGCAGGAGTAGAAAGAGGGGTAGGAACAGGCTGAACCATATATCCTCCTTTATCTAGAAACATAGCACACGCAGGAGGATCAGTAGACCTTGCCATCTTCTCTCTTCATTTAGCAGGGGCCTCGTCAATTCTAGCCTCCATAAAATTCATAACAACAATTATAAATATGCGAACTCCAGGCGTCACGTTTGATCGACTGCCCC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TTAGGCTTCTTGGTCTGGGCTCACCACATGTTCA</t>
  </si>
  <si>
    <t>------------------------------------------------------------------------------------------------------------------------------------------CCTAGTAATGATATTTTTTATGGTGATGCCTATAATGATCGGAGGATTTGGTAACTGATTAATTCCTCTAATGATAGGAGCTCCAGACATGGCCTTTCCTCGAATGAACAATATGAGATTTTGATTAGTCCCACCATCCTTCATTCTTTTATTAGCTTCAGCAGGAGTAGAAAGAGGGGTAGGAACAGGCTGAACCATATATCCTCCTTTATCTAGAAACATAGCACACGCAGGAGGATCAGTAGACCTTGCCATCTTCTCTCTTCATTTAGCAGGGGCCTCGTCAATTCTAGCCTCCATAAAATTCATAACAACAATTATAAATATGCGAACTCCAGGCGTCACGTTTGATCGACTGCCCC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TTAGGCTTCTTGGTCTGGGCTCACCACATGTTCA</t>
  </si>
  <si>
    <t>BMOO-09279</t>
  </si>
  <si>
    <t>TATAATGATCGGAGGATTTGGTAACTGATTAATTCCTCTAATGATAGGAGCTCCAGACATGGCCTTTCCTCGAATGAACAATATGAGATTTTGATTAGTCCCACCATCCTTCATTCTTTTATTAGCTTCAGCAGGAGTAGAAAGAGGGGTAGGAACAGGCTGAACCATATATCCTCCTTTATCTAGAAACATAGCACACGCAGGAGGATCAGTAGACCTTGCCATCTTCTCTCTTCATTTAGCAGGGGCCTCGTCAATTCTAGCCTCCATAAAATTCATAACAACAATTATAAATATGCGAACTCCAGGCGTCACGTTTGATCGACTGCCCTTATTTGTCTGATCAGTCTTCATCACAGCTTTTCTTCTTCTATTAAGACTTCCAGTTTTAGCAGGAGCAATCACAATGTTATTAACCGACCGAAATGTAAAAACAACTTTCTTTGACCCCGCAGGAGGAGGAGACCCAATCTTATTTCAACACCTATTT-------------------------------------------------------------------------------------------------------------------------------------------------------------------------------</t>
  </si>
  <si>
    <t>AACCCTGTATTTAATCTTTGGAGCCTGAGCAGGTATGGTGGGCACAGCTATGAGTGTTATAATCCGCACCGAACTAGCCCAACCCGGCTCCCTACTACAAGACGACCAAGTATATAAAGTAGTTGTAACTGCTCACGCATTAGTTATGATATTCTTTATGGTAATGCCTATAATGATCGGAGGATTTGGTAACTGATTAATTCCTCTAATGATAGGAGCTCCAGACATGGCCTTTCCTCGAATGAACAATATGAGATTTTGATTAGTCCCACCATCCTTCATTCTTTTATTAGCTTCAGCAGGAGTAGAAAGAGGGGTAGGAACAGGCTGAACCATATATCCTCCTTTATCTAGAAACATAGCACACGCAGGAGGATCAGTAGACCTTGCCATCTTCTCTCTTCATTTAGCAGGGGCCTCGTCAATTCTAGCCTCCATAAAATTCATAACAACAATTATAAATATGCGAACTCCAGGCGTCACGTTTGATCGACTGCCCTTATTTGTCTGATCAGTCTTCATCACAGCTTTTCTTCTTCTATTAAGACTTCCAGTTTTAGCAGGAGCAATCACAATGTTATTAACCGACCGAAATGTAAAAACAACTTTCTTTGACCCCGCAGGAGGAGGAGACCCAATCTTATTTCAACACCTATTT-------------------------------------------------------------------------------------------------------------------------------------------------------------------------------</t>
  </si>
  <si>
    <t>BMOO-09203</t>
  </si>
  <si>
    <t>TATAATGATCGGAGGATTTGGTAACTGATTAATTCCTCTAATGATAGGAGCTCCAGACATGGCCTTTCCTCGAATGAATAATATGAGATTTTGATTAGTCCCACCATCCTTCATTCTTTTATTAGCTTCAGCAGGAGTAGAAAGAGGAGTAGGAACAGGCTGAACCATATATCCTCCCTTATCTAGAAACATAGCACACGCAGGAGGATCAGTAGACCTTGCCATCTTCTCTCTTCATTTAGCAGGGGCCTCATCAATTCTAGCCTCCATAAAATTTATAACAACAGTTATAAATATGCGAACTCCAGGCGTCACGTTTGATCGACTGCCCTTATTTGTCTGATCAGTCTTCATCACAGCTTTTCTTCTTCTATTAAGACTTCCAGTTTTAGCAGGAGCAATCACAATGTTATTAACCGACCGAAATATAAAAACAACTTTCTTTGACCCCGCAGGAGGAGGAGACCCAATCTTATTTCAACACCTATTTTGGTTCTTCGGACATCCAGAAGTGTACATCCTAATCTTACCTGGATTCGGAATGATTTCTCACGTAACAGCTCATTATAGAGGAAAGCAAGAACCATTCGGTTATTTAGGAATGGTCTACGCAATGGTTGCCATAGGCATACTAGGCTTCTTGGTCTGGGCTCACCATATGTTTA</t>
  </si>
  <si>
    <t>--------------------------------------------------------------------------------------------------------------------------------------------TAGTAATGATATTTTTTATGGTGATGCCTATAATGATCGGAGGATTTGGTAACTGATTAATTCCTCTAATGATAGGAGCTCCAGACATGGCCTTTCCTCGAATGAATAATATGAGATTTTGATTAGTCCCACCATCCTTCATTCTTTTATTAGCTTCAGCAGGAGTAGAAAGAGGAGTAGGAACAGGCTGAACCATATATCCTCCCTTATCTAGAAACATAGCACACGCAGGAGGATCAGTAGACCTTGCCATCTTCTCTCTTCATTTAGCAGGGGCCTCATCAATTCTAGCCTCCATAAAATTTATAACAACAGTTATAAATATGCGAACTCCAGGCGTCACGTTTGATCGACTGCCCTTATTTGTCTGATCAGTCTTCATCACAGCTTTTCTTCTTCTATTAAGACTTCCAGTTTTAGCAGGAGCAATCACAATGTTATTAACCGACCGAAATATAAAAACAACTTTCTTTGACCCCGCAGGAGGAGGAGACCCAATCTTATTTCAACACCTATTTTGGTTCTTCGGACATCCAGAAGTGTACATCCTAATCTTACCTGGATTCGGAATGATTTCTCACGTAACAGCTCATTATAGAGGAAAGCAAGAACCATTCGGTTATTTAGGAATGGTCTACGCAATGGTTGCCATAGGCATACTAGGCTTCTTGGTCTGGGCTCACCATATGTTTA</t>
  </si>
  <si>
    <t>BMOO-09866</t>
  </si>
  <si>
    <t>TATAATGATCGGAGGATTTGGTAACTGATTAATTCCTCTGATGATAGGAGCTCCAGACATGGCCTTTCCTCGAATGAACAATATGAGATTTTGATTAGTCCCACCATCCTTCATTCTTTTATTAGCTTCAGCAGGAGTAGAAAGAGGAGTAGGAACAGGCTGAACCATATATCCTCCTTTATCTAGAAACATAGCACACGCAGGAGGATCAGTAGACCTTGCCATCTTCTCTCTTCATTTAGCAGGA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CATATGTTTA</t>
  </si>
  <si>
    <t>--------------------------------------------------------------------------------------------------------------------------------------------TAGTAATGATATTTTTTATGGTGATGCCTATAATGATCGGAGGATTTGGTAACTGATTAATTCCTCTGATGATAGGAGCTCCAGACATGGCCTTTCCTCGAATGAACAATATGAGATTTTGATTAGTCCCACCATCCTTCATTCTTTTATTAGCTTCAGCAGGAGTAGAAAGAGGAGTAGGAACAGGCTGAACCATATATCCTCCTTTATCTAGAAACATAGCACACGCAGGAGGATCAGTAGACCTTGCCATCTTCTCTCTTCATTTAGCAGGAGCCTCATCAATTCTAGCCTCCATAAAATTCATAACAACAATTATAAATATGCGAACTCCAGGCGTCACGTTTGATCGACTGCCCTTATTTGTCTGATCAGTCTTCATCACAGCTTTTCTTCTTCTATTAAGACTTCCAGTTTTAGCAGGAGCAATCACAATGTTATTAACCGACCGAAATATAAAAACAACTTTCTTTGACCCCGCAGGAGGAGGAGACCCAATCTTATTTCAACACCTATTTTGGTTCTTCGGACATCCAGAAGTGTACATCCTAATCTTACCTGGATTCGGAATGATTTCTCACGTAATAGCTCATTATAGAGGAAAGCAAGAACCATTCGGTTATTTAGGAATGGTCTACGCAATGGTTGCCATAGGCATACTAGGCTTCTTGGTCTGGGCTCACCATATGTTTA</t>
  </si>
  <si>
    <t>BMOO-10582</t>
  </si>
  <si>
    <t>TATAATGATCGGAGGATTTGGTAACTGATTAATTCCTTTAATGATAGGAGCTCCAGACATGGCCTTCCCTCGAATGAACAATATGAGATTTTGATTAGTCCCACCATCCTTCATTCTTTTATTAGCCTCAGCAGGAGTAGAAAGAGGAGTAGGAACAGGCTGAACCATATATCCTCCTTTATCTAGAAACATAGCACACGCAGGAGGATCAGTAGACCTTGCCATCTTCTCTCTTCATTTAGCAGGGGCCTCATCAATTCTAGCCTCCATAAAATTCATAACAACAATTATAAATATGCGAACTCCAGGCGTCACGTTTGATCGACTGCCCCTATTTGTCTGATCAGTCTTCATCACAGCTTTTCTTCTTCTATTAAGACTTCCAGTTTTAGCAGGAGCAATTACAATGTTATTAACTGACCGAAATATAAAAACAACTTTCTTTGACCCCGCGGGAGGAGGAGACCCAATCTTATTTCAACATCTATTTTGGTTCTTCGGACATCCAGAAGTGTATATCCTAATCTTACCTGGATTCGGAATGATTTCTCACGTAATAGCTCATTATAGAGGAAAGCAAGAACCATTCGGTTATTTAGGAATGGTCTACGCAATGGTTGCCATAGGCATACTAGGCTTCTTGGTCTGGGCTCACCACATGTTCA</t>
  </si>
  <si>
    <t>------------------------------------------------------------------------------------------------------------------------------------------CCTAGTAATGATATTTTTTATGGTGATGCCTATAATGATCGGAGGATTTGGTAACTGATTAATTCCTTTAATGATAGGAGCTCCAGACATGGCCTTCCCTCGAATGAACAATATGAGATTTTGATTAGTCCCACCATCCTTCATTCTTTTATTAGCCTCAGCAGGAGTAGAAAGAGGAGTAGGAACAGGCTGAACCATATATCCTCCTTTATCTAGAAACATAGCACACGCAGGAGGATCAGTAGACCTTGCCATCTTCTCTCTTCATTTAGCAGGGGCCTCATCAATTCTAGCCTCCATAAAATTCATAACAACAATTATAAATATGCGAACTCCAGGCGTCACGTTTGATCGACTGCCCCTATTTGTCTGATCAGTCTTCATCACAGCTTTTCTTCTTCTATTAAGACTTCCAGTTTTAGCAGGAGCAATTACAATGTTATTAACTGACCGAAATATAAAAACAACTTTCTTTGACCCCGCGGGAGGAGGAGACCCAATCTTATTTCAACATCTATTTTGGTTCTTCGGACATCCAGAAGTGTATATCCTAATCTTACCTGGATTCGGAATGATTTCTCACGTAATAGCTCATTATAGAGGAAAGCAAGAACCATTCGGTTATTTAGGAATGGTCTACGCAATGGTTGCCATAGGCATACTAGGCTTCTTGGTCTGGGCTCACCACATGTTCA</t>
  </si>
  <si>
    <t>BMOO-09496</t>
  </si>
  <si>
    <t>TATAATGATCGGAGGATTTGGTAACTGATTAATTCCTTTAATGATAGGAGCTCCAGACATGGCCTTCCCTCGAATGAACAATATGAGATTTTGATTAGTCCCACCATCCTTCATTCTTTTATTAGCTTCAGCAA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TCTATTTTGGTTCTTCGGACATCCAGAAGTGTATATCCTAATCTTACCTGGATTCGGAATGATTTCTCATGTAATAGCTCATTATAGAGGAAAGCAAGAACCATTCGGTTATTTAGGAATGGTCTACGCAATGGTTGCCATAGGCATACTAGGCTTCTTGGTCTGGGCCCACCACATGTTCA</t>
  </si>
  <si>
    <t>---------------------------------------------------------------------------------------------------------------------------------------------AGTAATGATATTTTTTATGGTGATGCCTATAATGATCGGAGGATTTGGTAACTGATTAATTCCTTTAATGATAGGAGCTCCAGACATGGCCTTCCCTCGAATGAACAATATGAGATTTTGATTAGTCCCACCATCCTTCATTCTTTTATTAGCTTCAGCAAGAGTAGAAAGAGGAGTAGGAACAGGCTGAACCATATATCCTCCTTTATCTAGAAACATAGCACACGCAGGAGGATCAGTAGACCTTGCCATCTTCTCTCTTCATTTAGCAGGGGCCTCATCAATTCTAGCCTCCATAAAATTCATAACAACAATTATAAATATGCGAACTCCAGGCGTCACGTTTGATCGACTGCCCTTATTTGTCTGATCAGTCTTCATCACAGCTTTTCTTCTTCTATTAAGACTTCCAGTTTTAGCAGGAGCAATCACAATGTTATTAACCGACCGAAATATAAAAACAACTTTCTTTGACCCCGCAGGAGGAGGAGACCCAATCTTATTTCAACATCTATTTTGGTTCTTCGGACATCCAGAAGTGTATATCCTAATCTTACCTGGATTCGGAATGATTTCTCATGTAATAGCTCATTATAGAGGAAAGCAAGAACCATTCGGTTATTTAGGAATGGTCTACGCAATGGTTGCCATAGGCATACTAGGCTTCTTGGTCTGGGCCCACCACATGTTCA</t>
  </si>
  <si>
    <t>B0283</t>
  </si>
  <si>
    <t>MOLAF_1558</t>
  </si>
  <si>
    <t>F174888</t>
  </si>
  <si>
    <t>cebuensis</t>
  </si>
  <si>
    <t>TATAATGATCGGAGGCTTCGGAAAATGATTAATACCACTAATGATAGGAGCCCCAGACATGGCCTTCCCCCGAATGAATAACATGAGCTTCTGACTAGTCCCACCATCCTTCATCCTTCTTCTAGCTTCCGCAGGTGTAGAAAGAGGAGTAGGTACAGGATGAACCATATACCCTCCCCTATCAAGAAACATCGCCCACGCAGGAGGCTCCGTAGACCTAGCCATATTTTCCCTTCACCTAGCCGGAGCATCATCAATCCTAGCTTCAATAAAATTTATTAGAACTATAATAAAAATGCGAAGACCAGGCATAACATTCGACCGACTCCCACTATTTATCTGATCAGTATTCATAACAGCATTCCTTCTCCTCCTAAGACTACCAGTCCTAGCTGGAGCCATTACCATGCTCCTTACCGACCGAAAAATCAAAACCACATTTTTTGACCCAAGAGGAGGAGGAGATCCTATACTATTCCAACATCTATTCTGATTCTTTGGCCACCCAGAAGTCTATATCCTCATCCTACCAGGATTTGGTATGATATCCCATGTAATAGCACACTACAGAGGAAAGCAAGAACCATTTGGATACCTAGGAATGGTTTACGCAATGATAGCCATAGGAATCCTAGGTTTCCTAGTTTGAGCACAC</t>
  </si>
  <si>
    <t>N0914</t>
  </si>
  <si>
    <t>MOLAF_1230</t>
  </si>
  <si>
    <t>B0258</t>
  </si>
  <si>
    <t>MOLAF_1466</t>
  </si>
  <si>
    <t>Z27865</t>
  </si>
  <si>
    <t>TATAATGATCGGAGGCTTCGGAAAATGATTAATACCACTAATGATAGGAGCCCCAGACATGGCCTTCCCCCGAATGAATAACATGAGCTTCTGACTAGTCCCACCATCCTTCATCCTTCTTCTAGCTTCCGCAGGTGTAGAAAGAGGAGTAGGTACAGGATGAACCATATACCCTCCCCTATCAAGAAACATCGCCCACGCAGGAGGCTCCGTAGACCTAGCCATATTTTCCCTTCACCTAGCCGGAGCATCATCAATCCTAGCCTCAATAAAATTTATTAGAACTATAATAAAAATGCGAAGACCAGGCATAACATTCGACCGACTCCCACTATTTATCTGATCAGTATTCATAACAGCATTCCTTCTCCTCCTAAGACTACCAGTCCTAGCTGGAGCCATTACCATGCTCCTTACCGACCGAAAAATCAAAACCACATTTTTTGACCCAAGAGGAGGTGGAGATCCTATACTATTCCAACATCTATTCTGATTCTTTGGCCACCCAGAAGTCTATATCCTCATCCTACCAGGATTTGGTATGATATCCCATGTAATAGCACACTACAGAGGAAAGCAAGAACCATTTGGATACCTAGGAATGGTTTACGCAATGATAGCCATAGGAATCCTAGGTTTCCTAGTTTGAGCACAC</t>
  </si>
  <si>
    <t>B0276</t>
  </si>
  <si>
    <t>MOLAF_1543</t>
  </si>
  <si>
    <t>F173275</t>
  </si>
  <si>
    <t>TATAATGATCGGAGGCTTCGGTAAATGATTAGTACCACTAATGATTGGAGCACCAGACATGGCCTTCCCACGTATGAATAAATTAAGATTCTGACTAGTCCCCCCTTCCTTCCTCCTTCTTTTATCTTCAGCAGGGGTTGAAAGTGGTGTAGGGACAGGCTGAACCATTTACCCCCCTTTATCAAGAAAAATCGCCCATGCAGGCAGCTCCGTTGACCTAGCAATATTCTCACTTCACTTAGCAGGTGCCTCATCAATTCTCGCCTCCATAAAATTTATAACAACAATAATAAATATGCGCGCACCAGGAATATCATTTGATCGACTCCCTTTATTTGTCTGATCAATACTTATAACAACCATTCTCTTGCTCCTTAGACTCCCAGTCCTAGCAGGAGCAATAACTATGTTATTAACTGACCGAAATTTAAAAACTACCTTTTTTGACCCCGCCGGAGGGGGAGACCCTATTCTCTTTCAACATTTATTTTGATTTTTTGGACATCCAGAAGTTTATATTTTAATTCTTCCAGGTTTCGGAATGATTTCCCACATTATCGCTCACTATAGTGGAAAGCAAGAACCATTTGGTTATTTAGGTATGGTTTACGCAATGGTAGCTATAGGTATTTTAGGGTTTCTAGTCTGAGCCCAC</t>
  </si>
  <si>
    <t>B0034</t>
  </si>
  <si>
    <t>PNG12-0378</t>
  </si>
  <si>
    <t>TATAATGATCGGAGGGTTTGGAAACTGATTAATCCCTTTAATGATAGGAGCTCCAGACATGGCTTTTCCCCGAATGAACAACATGAGATTCTGATTAGTCCCTCCCTCCTTCATCCTTCTATTAGCATCAGCAGGAGTAGAAAGAGGAGCAGGAACTGGTTGAACTATATACCCTCCCCTATCTAGAAATATAGCACACGCAGGAGGATCAGTCGACCTAGCCATCTTCTCTCTCCACCTAGCAGGGGCTTCGTCAATCCTAGCCTCCATAAAATTTATAACAACAATCATAAATATGCGAACCCCCGGCGTTACATTCGACCGGCTGCCCTTGTTTGTCTGGTCAGTTTTTATTACAGCTTTCCTTCTCCTCCTAAGACTTCCGGTATTAGCAGGAGCAATCACAATGCTACTAACCGACCGTAACATAAAAACAACTTTCTTCGACCCCGCAGGAGGAGGAGACCCAATATTGTTTCAACATTTATTCTGGTTCTTCGGACACCCAGAAGTGTACATTTTAATTCTACCTGGATTTGGAATGATCTCCCACGTAATAGCTCACTATAGAGGAAAGCAAGAACCATTTGGCTACTTAGGGATGGTCTATGCAATGGTAGCCATAGGGATCTTAGGCTTCCTAGTCTGAGCCCAC</t>
  </si>
  <si>
    <t>B0146</t>
  </si>
  <si>
    <t>TATAATGATCGGAGGGTTTGGAAACTGATTAATCCCTTTAATGATAGGAGCTCCAGACATGGCTTTTCCCCGAATGAACAACATGAGATTCTGATTAGTCCCTCCCTCCTTCATCCTTCTATTAGCCTCAGCAGGAGTAGAAAGAGGAGCAGGAACTGGTTGAACTATATACCCTCCCCTATCTAGAAATATAGCACACGCAGGAGGATCAGTCGACCTAGCCATCTTCTCTCTCCACCTAGCAGGGGCCTCATCAATCCTAGCCTCCATAAACTTTATAACAACAATCATAAATATGCGAACCCCCGGCGTTACATTCGACCGGCTGCCATTGTTTGTCTGGTCAGTTTTTATTACAGCTTTCCTTCTCCTCCTAAGACTTCCGGTATTAGCAGGAGCAATCACAATGCTACTAACCGACCGCAACATAAAAACAACTTTCTTCGACCCCGCAGGAGGAGGAGACCCAATATTATTTCAACATCTATTCTGGTTCTTCGGACACCCAGAAGTGTACATTTTGATTCTACCTGGATTTGGAATGATTTCCCACGTAATAGCTCACTATAGAGGAAAGCAAGAACCATTTGGCTACTTAGGGATGGTCTACGCAATGGTAGCCATAGGGATCTTAGGCTTCCTAGTCTGAGCCCAC</t>
  </si>
  <si>
    <t>B0150</t>
  </si>
  <si>
    <t>TATAATGATCGGTGGATTTGGAAATTGACTAATACCATTAATGATAGGAGCCCCTGATATGGCATTCCCACGAATGAATAAAATGAGCTTCTGGTTAGTCCCCCCTTCTTTTATTCTTCTTTTAGCCTCAGCAGGAGTTGAAAGAGGTGTTGGAACTGGATGAACAATTTATCCGCCGCTTTCGAGAAATATTGCCCATGCCGGGGGATCAGTGGATTTAGCCATTTTTTCCTTGCATTTAGCCGGAGCATCTTCCATACTCGCTTCAATTAACTTTATCACTACAATAATAAAAATGCGAACACCGGGGGTTACTTTTGACCGACTTCCCTTATTTGTTTGATCAGTTTTTATAACAGCATTCCTTCTCCTTCTCAGACTCCCAGTCCTAGCAGGAGCTATAACTATGCTTCTCACAGACCGAAAAATAAAAACTACCTTTTTTGACCCTGCTGGAGGGGGTGACCCAATTTTATTTCAACATCTTTTCTGATTTTTTGGACACCCAGAAGTCTACATCCTCATTCTTCCAGGGTTTGGAATGATTTCTCACGTAATAGCTCACTATAGAGGAAAGCAAGAACCTTTTGGATACCTAGGAATGGTTTACGCCATGGTAGCCATCGGAATTCTAGGTTTTCTAGTTTGAGCTCAC</t>
  </si>
  <si>
    <t>B0108</t>
  </si>
  <si>
    <t>PNG12-0938</t>
  </si>
  <si>
    <t>B0062</t>
  </si>
  <si>
    <t>PNG12-0478</t>
  </si>
  <si>
    <t>TATAATGATCGGTGGATTTGGAAATTGACTAATACCATTAATGATAGGAGCCCCTGATATGGCATTCCCACGAATGAATAAAATGAGCTTTTGATTAGTCCCTCCTTCTTTTATTCTTCTTTTAGCCTCAGCAGGAGTTGAAAGAGGTGTTGGAACTGGATGGACAATTTATCCGCCGCTTTCGAGAAATATTGCCCATGCTGGGGGGTCAGTGGATTTAGCCATTTTTTCCTTGCATTTAGCCGGGGCATCTTCCATACTTGCTTCAATTAACTTTATAACTACAATAATAAAAATGCGAACACCGGGGGTTACTTTTGACCGACTTCCCTTATTTGTTTGATCAGTTTTTATAACAGCATTTCTTCTCCTTCTCAGACTCCCAGTCCTAGCAGGAGCTATAACTATGCTTCTCACAGACCGAAAAATAAAAACTACCTTTTTTGATCCTGCTGGAGGAGGTGACCCAATTTTATTTCAACATCTTTTCTGATTTTTTGGGCACCCAGAAGTCTACATCCTCATTCTTCCGGGGTTTGGGATGATTTCTCATGTAATAGCTCACTATAGAGGAAAGCAAGAACCTTTTGGATACCTAGGAATGGTTTACGCCATGGTCGCCATCGGAATTCTAGGTTTTCTAGTTTGAGCCCAC</t>
  </si>
  <si>
    <t>J0504</t>
  </si>
  <si>
    <t>TATAATGATCGGTGGATTTGGAAATTGACTAATACCATTAATGATAGGAGCCCCTGATATGGCATTCCCACGAATGAATAAAATGAGCTTTTGGTTAGTCCCCCCTTCTTTTATTCTTCTTTTAGCCTCAGCAGGAGTTGAAAGAGGTGTTGGAACTGGATGAACAATTTATCCGCCGCTTTCGAGAAATATTGCCCATGCCGGGGGATCAGTGGATTTAGCCATTTTTTCCTTACATTTAGCCGGGGCATCTTCCATACTTGCTTCAATTAACTTTATCACTACAATAATAAAAATGCGAACACCGGGGGTTACTTTTGACCGACTTCCCTTATTTGTTTGATCAGTTTTTATAACAGCATTTCTTCTCCTTCTCAGACTCCCAGTCCTAGCAGGAGCTATAACTATGCTTCTCACAGACCGAAAAATAAAAACTACCTTTTTTGACCCTGCTGGAGGGGGTGACCCAATTTTATTTCAACATCTCTTCTGATTTTTTGGACACCCAGAAGTCTACATCCTCATTCTTCCAGGGTTTGGAATGATTTCTCACGTAATAGCTCACTATAGAGGAAAGCAAGAACCTTTTGGATACCTAGGAATGGTTTACGCCATGGTAGCCATCGGAATTCTAGGCTTTCTAGTTTGAGCCCAC</t>
  </si>
  <si>
    <t>J0503</t>
  </si>
  <si>
    <t>was herrmanni</t>
  </si>
  <si>
    <t>TATAATGATCGGTGGATTTGGAAATTGACTAATACCATTAATGATAGGAGCCCCTGATATGGCATTCCCACGAATGAATAAAATGAGTTTCTGGCTAGTCCCCCCTTCTTTTATCCTCCTTTTAGCCTCAGCAGGAGTTGAAAGAGGTGCTGGAACTGGTTGGACAATTTACCCCCCACTCTCGAGAAACATTGCACACGCCGGAGGGTCAGTAGATTTAGCCATCTTTTCTCTGCATTTAGCCGGAGCATCTTCCATACTCGCTTCAATTAACTTTATCACTACAATAATAAAAATGCGAACACCGGGAGTTACTTTTGACCGACTTCCTTTATTTGTTTGATCAGTTTTTATAACAGCATTCCTTCTTCTTCTTAGACTCCCAGTCTTAGCAGGAGCTATAACTATGCTTCTCACAGACCGAAAAATAAAAACTACCTTTTTTGACCCTGCTGGAGGAGGTGATCCAATTTTATTTCAACATCTTTTCTGATTTTTTGGACATCCAGAAGTATACATCCTTATTCTTCCAGGATTTGGAATGATTTCTCACGTAATAGCTCACTATAGAGGAAAGCAAGAACCCTTTGGGTACCTAGGAATGGTTTACGCCATGGTCGCCATCGGAATTTTAGGTTTTCTAGTTTGAGCCCAC</t>
  </si>
  <si>
    <t>B0184</t>
  </si>
  <si>
    <t>B0230</t>
  </si>
  <si>
    <t>BMOO-06554</t>
  </si>
  <si>
    <t>TATAATGATTGGAGGCTTCGGAAAATGACTAATACCTTTAATGATAGGAGCCCCAGATATGGCCTTCCCCCGAATGAAAAACATGAGATTTTGACTAGTCCCTCCTTCTTTTATATTACTTTTAGCCTCAGCAGGAGTAGAAAGAGGAGCAGGTACAGGATGAACCATCTATCCCCCACTATCAAGAAAAATCGCCCACGCTGGAGGATCGGTCGACCTAGCAATATTCTCCCTACATCTAGCCGGAGCCTCCTCAATACTAGCCTCAATAAAATTCATAACAACAATCATAAAAATGCGAACCCCTGGAGTCACTTTTGACCGGCTACCACTATTCGTATGATCTGTATTCATAACGGCATTTCTTCTTTTACTCAGGCTACCCGTCCTAGCAGGAGCAATCACAATGCTTTTAACCGACCGAAACATCAAAACAACTTTTTTCGACCCAGCCGGAGGAGGAGACCCCATTCTATTTCAACATCTCTTCTGATTTTTTGGCCACCCAGAAGTATATATTCTCATTCTACCTGGCTTCGGAATGATATCCCACGTGATCGCCCACTACAGAGGTAAGCAAGAACCCTTTGGCTACTTAGGAATGGTATACGCAATGGTCGCAATAGGAATCCTCGGGTTCTTAGTATGAGCCCATCACATGTTCA</t>
  </si>
  <si>
    <t>------------------------------------------------------------------------------------------------------------------------------------------CCTAGTAATGATATTTTTTATGGTGATGCCTATAATGATTGGAGGCTTCGGAAAATGACTAATACCTTTAATGATAGGAGCCCCAGATATGGCCTTCCCCCGAATGAAAAACATGAGATTTTGACTAGTCCCTCCTTCTTTTATATTACTTTTAGCCTCAGCAGGAGTAGAAAGAGGAGCAGGTACAGGATGAACCATCTATCCCCCACTATCAAGAAAAATCGCCCACGCTGGAGGATCGGTCGACCTAGCAATATTCTCCCTACATCTAGCCGGAGCCTCCTCAATACTAGCCTCAATAAAATTCATAACAACAATCATAAAAATGCGAACCCCTGGAGTCACTTTTGACCGGCTACCACTATTCGTATGATCTGTATTCATAACGGCATTTCTTCTTTTACTCAGGCTACCCGTCCTAGCAGGAGCAATCACAATGCTTTTAACCGACCGAAACATCAAAACAACTTTTTTCGACCCAGCCGGAGGAGGAGACCCCATTCTATTTCAACATCTCTTCTGATTTTTTGGCCACCCAGAAGTATATATTCTCATTCTACCTGGCTTCGGAATGATATCCCACGTGATCGCCCACTACAGAGGTAAGCAAGAACCCTTTGGCTACTTAGGAATGGTATACGCAATGGTCGCAATAGGAATCCTCGGGTTCTTAGTATGAGCCCATCACATGTTCA</t>
  </si>
  <si>
    <t>N1114</t>
  </si>
  <si>
    <t>IE-2007-772</t>
  </si>
  <si>
    <t>natans</t>
  </si>
  <si>
    <t>TATAATGATTGGAGGCTTTGGTAATTGATTAATCCCTCTAATGATTGGAGCACCAGACATGGCCTTTCCACGAATGAAAAAAATGAGATTCTGATTAGTCCCCCCCTCATTTATATTACTTTTAGCCTCAGCCGGAATCGAAAGAGGAGCTGGAACAGGTTGGACTATTTACCCCCCATTATCAAGAAATATTGCTCATGCAGGAGGATCAGTAGATCTTGCTATTTTTTCTTTACATTTAGCCGGAGCCTCTTCAATTCTAGCTTCAATAAAATTTATTACAACTATAATTAAAATGCGAACACCCGGAATAACTTTTGACCGCTTGCCACTTTTTATTTGATCTGTTTTTATAACTGCCTTTCTTCTTCTTCTTAGACTCCCAGTATTAGCAGGAGCTATAACTATGCTTTTAACCGACCGAAAAATAAAAACAACATTTTTTGACCCCGCTGGTGGGGGAGATCCTATTCTATTCCAACATCTTTTTTGATTTTTTGGCCATCCAGAAGTCTATATTCTTATCCTTCCCGGATTTGGAATGATTTCCCATGTTATTGCCCATTACAGAGGAAAGGAAGAACCTTTTGGTTATTTAGGAATGGTATATGCCATGGTAGCAATAGGGATTTTAGGATTTTTAGTGTGAGCGCAT</t>
  </si>
  <si>
    <t>B0211</t>
  </si>
  <si>
    <t>TATAATGATTGGAGGGTTCGGAAACTGACTTATTCCATTAATGATAGGAGCCCCGGATATGGCATTTCCACGAATGAATAAAATGAGTTTTTGATTAGTACCTCCTTCTTTTATTCTTCTCTTGGCTTCGGCCGGAGTTGAAAGAGGTGCTGGAACTGGTTGAACCATTTACCCCCCACTTTCGAGAAACATTGCTCATGCCGGAGGATCGGTAGACTTAGCTATTTTTTCTTTACATCTGGCAGGAGCATCTTCTATTCTCGCCTCAATTAACTTTATTACTACAATAATAAAAATGCGAACACCAGGAGTTACTTTTGACCGGCTACCTCTATTTGTTTGATCAGTCTTTATAACGGCCTTTCTCCTCTTACTTAGTCTTCCGGTCTTAGCAGGGGCCATAACTATGCTTCTCACAGACCGAAAAATAAAAACCACTTTTTTTGACCCTGCTGGTGGAGGAGACCCTATCTTGTTTCAACACCTTTTCTGATTTTTTGGACACCCTGAGGTTTATATCCTTATTCTTCCAGGATTCGGAATGATTTCCCACGTAATAGCCCATTATAGAGGGAAGCAAGAACCTTTTGGATACCTAGGGATGGTCTATGCTATGGTTGCCATCGGAATACTAGGTTTCCTAGTTTGGGCCCAC</t>
  </si>
  <si>
    <t>BMOO-08806</t>
  </si>
  <si>
    <t>TATAATGATTGGAGGGTTTGGAAACTGATTAATCCCTTTAATGATAGGAGCTCCAGACATGGCTTTTCCCCGAATGAACAACATGAGATTCTGATTAGTCCCTCCCTCCTTCATCCTTCTATTAGCCTCAGCAGGAGTAGAAAGAGGAGCAGGAACTGGTTGAACTATATATCCTCCCCTATCTAGAAATATAGCACACGCAGGAGGATCAGTCGACCTAGCCATCTTCTCTCTTCACTTAGCAGGGGCTTCGTCAATCCTAGCCTCCATAAACTTTATAACAACAATCATAAATATGCGAACCCCCGGCGTTACATTTGACCGGCTGCCCTTGTTTGTCTGGTCAGTTTTTATTACAGCTTTCCTTCTCCTCCTAAGACTTCCGGTATTAGCAGGAGCAATCACAATGCTACTAACCGACCGTAACATAAAAACAACTTTCTTCGACCCCGCAGGAGGAGGAGACCCAATATTGTTTCAACATCTATTCTGGTTCTTCGGACACCCAGAAGTCTACATTTTAATTCTACCTGGATTTGGAATGATCTCCCACGTAATAGCTCACTATAGAGGAAAGCAAGAACCATTTGGCTACTTAGGAATGGTCTACGCAATGGTAGCCATAGGGATCTTAGGCTTCCTAGTCTGAGCCCACCATATGTTCA</t>
  </si>
  <si>
    <t>------------------------------------------------------------------------------------------------------------------------------TACTGCCCACGCCCTAGTAATGATATTTTTTATGGTGATGCCTATAATGATTGGAGGGTTTGGAAACTGATTAATCCCTTTAATGATAGGAGCTCCAGACATGGCTTTTCCCCGAATGAACAACATGAGATTCTGATTAGTCCCTCCCTCCTTCATCCTTCTATTAGCCTCAGCAGGAGTAGAAAGAGGAGCAGGAACTGGTTGAACTATATATCCTCCCCTATCTAGAAATATAGCACACGCAGGAGGATCAGTCGACCTAGCCATCTTCTCTCTTCACTTAGCAGGGGCTTCGTCAATCCTAGCCTCCATAAACTTTATAACAACAATCATAAATATGCGAACCCCCGGCGTTACATTTGACCGGCTGCCCTTGTTTGTCTGGTCAGTTTTTATTACAGCTTTCCTTCTCCTCCTAAGACTTCCGGTATTAGCAGGAGCAATCACAATGCTACTAACCGACCGTAACATAAAAACAACTTTCTTCGACCCCGCAGGAGGAGGAGACCCAATATTGTTTCAACATCTATTCTGGTTCTTCGGACACCCAGAAGTCTACATTTTAATTCTACCTGGATTTGGAATGATCTCCCACGTAATAGCTCACTATAGAGGAAAGCAAGAACCATTTGGCTACTTAGGAATGGTCTACGCAATGGTAGCCATAGGGATCTTAGGCTTCCTAGTCTGAGCCCACCATATGTTCA</t>
  </si>
  <si>
    <t>B0065</t>
  </si>
  <si>
    <t>PNG12-0512</t>
  </si>
  <si>
    <t>TATAATGATTGGTGGATTTGGAAAATGACTAACCCCACTAATGATAGGTGCTCCAGACATGGCCTTTCCTCGAATGAAAAAACTAAGATTCTGACTAATACCACCATCATTTCTCCTACTATTAGCCTCCGCAGGAATAGAAAGAGGTGTAGGAACAGGATGAACAATATACCCACCCCTATCAAGAAAAATTGCTCACGCAGGAGGATCAGTTGATCTAGCAATATTCTCTCTCCACTTAGCAGGAGCTTCATCAATCCTAGCCTCAATCAATTTTATAACAACAATAATTAATATGCGATCCCCAGGAATAACATTTGACCGTCTACCACTATTCATCTGATCAATTCTCATAACAACGATCCTTCTTCTTCTCAGACTCCCAGTCCTAGCAGGAGCAATAACAATGCTACTTACAGATCGAAACCTAAAAACAACATTCTTTGACCCCGCAGGAGGAGGTGACCCCGTCTTATTCCAACACCTATTCTGATTTTTTGGCCACCCAGAAGTATATATTCTTATACTCCCAGGATTTGGAATGGTATCACACGTAATAGCCCACTATAGAGGAAAGAGAGAACCTTTTGGATATTTAGGAATGGTCTACGCAATGGTAGCTATTGGAATACTAGGTTTTCTAGTATGAGCCCAC</t>
  </si>
  <si>
    <t>B0118</t>
  </si>
  <si>
    <t>PNG12-1030</t>
  </si>
  <si>
    <t>TATAATGATTGGTGGATTTGGAAAATGACTAACCCCACTAATGATAGGTGCTCCAGACATGGCCTTTCCTCGAATGAAAAAACTAAGATTCTGACTAATACCACCATCATTTCTCCTACTATTAGCCTCCGCAGGAATAGAAAGAGGTGTAGGAACAGGATGAACAATATACCCACCCCTATCAAGAAAAATTGCTCACGCAGGAGGATCAGTTGATCTAGCAATATTCTCTCTCCATTTAGCAGGAGCTTCATCAATCCTAGCCTCAATCAATTTTATAACAACAATAATTAATATGCGATCCCCAGGAATAACATTTGACCGTCTACCACTATTCATCTGATCAATTCTCATAACAACGATCCTTCTTCTTCTCAGACTCCCAGTCCTAGCAGGAGCAATAACAATGCTACTTACAGATCGAAACCTAAAAACAACATTCTTTGACCCCGCAGGAGGAGGTGACCCCGTCTTATTCCAACACCTATTCTGATTTTTTGGCCACCCAGAAGTATATATTCTTATACTCCCAGGATTTGGAATGGTATCACACGTAATAGCCCACTATAGAGGAAAGAGAGAACCTTTTGGATATTTAGGAATGGTCTACGCAATGGTAGCTATTGGAATACTAGGTTTTCTAGTATGAGCCCAC</t>
  </si>
  <si>
    <t>B0070</t>
  </si>
  <si>
    <t>PNG12-0538</t>
  </si>
  <si>
    <t>TATAATGATTGGTGGATTTGGAAATTGACTAATACCATTAATGATAGGAGCCCCCGACATGGCATTCCCACGAATGAATAAAATGAGCTTTTGACTAGTCCCCCCTTCTTTTATCCTTCTTTTAGCCTCAGCGGGAGTCGAAAGAGGTGTTGGAACTGGATGGACAATTTACCCCCCACTTTCGAGAAACATTGCGCATGCCGGAGGGTCAGTGGATTTGGCCATTTTTTCCCTACATTTAGCTGGAGCGTCTTCCATACTTGCTTCAATTAACTTTATTACTACAATAATAAAAATGCGAACACCGGGAGTTACTTTTGATCGACTTCCTTTATTTGTTTGGTCGGTTTTTATAACAGCATTTCTCCTCCTTCTTAGACTCCCAGTCCTAGCAGGAGCTATAACTATGCTTCTCACAGACCGAAAAATAAAAACTACCTTTTTTGACCCTGCTGGAGGGGGTGACCCAATTTTATTCCAACATCTCTTCTGATTTTTTGGGCACCCAGAAGTTTACATCCTCATTCTTCCAGGATTTGGAATGATTTCTCACGTAATAGCTCACTACAGAGGAAAGCAAGAACCCTTTGGCTACCTAGGAATGGTTTACGCCATGGTCGCCATCGGAATTCTAGGTTTCCTAGTTTGAGCCCAC</t>
  </si>
  <si>
    <t>B0121</t>
  </si>
  <si>
    <t>PNG12-1104</t>
  </si>
  <si>
    <t>B0006</t>
  </si>
  <si>
    <t>PNG12-0165</t>
  </si>
  <si>
    <t>aff horrens</t>
  </si>
  <si>
    <t>TATAATGATTGGTGGATTTGGAAATTGACTAATACCATTAATGATAGGA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GCACCCAGAAGTTTACATCCTCATTCTCCCAGGATTTGGAATGATTTCTCACGTAATAGCTCACTACAGAGGAAAGCAAGAACCCTTTGGCTACCTAGGAATGGTTTACGCCATGGTCGCCATCGGAATTCTAGGTTTTCTAGTTTGAGCCCAC</t>
  </si>
  <si>
    <t>BMOO-02294</t>
  </si>
  <si>
    <t>KC706833.1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</si>
  <si>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</si>
  <si>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CATGCC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TTTATTCCAACATCTTTTC-------------------------------------------------------------------------------------------------------------------------------------------------------------------------------</t>
  </si>
  <si>
    <t>BMOO-18616</t>
  </si>
  <si>
    <t>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------------------------------------------------------------------------------------------------------------------------------------------------------------------------------------</t>
  </si>
  <si>
    <t>AACTCTTTACCTAATTTTTGGGGCGTGAGCAGGAATGGTAGGCACAGCAATGAGAGTAATTATCCGAACAGAGCTAGCTCAGCCTGGATCCCTTCTTCAAGACGATCAAATTTATAATGTAGTTGTAACAGCCCATGCTTTAGTGATGATCTTTTTTATGGTAATGCCTATAATGATTGGTGGATTTGGAAATTGACTAATACCATTAATGATAGGAGCCCCTGATATGGCATTCCCACGAATGAATAAAATGAGCTTTTGACTAGTACCCCCTTCTTTTATTCTTCTTTTAGCCTCAGCGGGAGTCGAAAGAGGTGTTGGAACTGGATGGACAATTTACCCCCCACTTTCGAGAAACATTGCGCACGCCGGAGGATCAGTGGATTTGGCCATTTTTTCCCTGCATTTAGCCGGAGCATCTTCCATACTCGCTTCAATTAACTTTATCACTACAATAATAAAAATGCGAACACCGGGAGTTACTTTTGACCGACTTCCTTTATTTGTTTGGTCAGTTTTTATAACAGCATTTCTTCTCCTTCTTAGACTCCCAGTCCTAGCAGGAGCTATAACTATGCTTCTCACAGACCGAAAAATAAAAACTACCTTTTTTGACCCTGCTGGAGGGGGCGACCCAATCTTATTCCAACATC------------------------------------------------------------------------------------------------------------------------------------------------------------------------------------</t>
  </si>
  <si>
    <t>B0035</t>
  </si>
  <si>
    <t>PNG12-0380</t>
  </si>
  <si>
    <t>TATAATGATTGGTGGATTTGGAAATTGACTAATACCATTAATGATAGGGGCCCCTGATATGGCATTCCCACGAATGAATAAAATGAGCTTTTGACTAGTACCCCCTTCTTTTATTCTTCTTTTAGCCTCAGCGGGAGTCGAAAGAGGC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GCACCCAGAAGTTTACATCCTCATTCTCCCAGGATTTGGAATGATTTCTCACGTAATAGCTCACTACAGAGGAAAGCAAGAACCCTTTGGCTACCTAGGAATGGTTTACGCCATGGTCGCCATCGGAATTCTAGGTTTTCTAGTTTGAGCCCAC</t>
  </si>
  <si>
    <t>B0071</t>
  </si>
  <si>
    <t>PNG12-0539</t>
  </si>
  <si>
    <t>TATAATGATTGGTGGATTTGGAAATTGACTAATACCATTAATGATAGGGGCCCCTGATATGGCATTCCCACGAATGAATAAAATGAGCTTTTGACTAGTACCCCCTTCTTTTATTCTTCTTTTAGCCTCAGCGGGAGTCGAAAGAGGTGCTGGAACTGGATGGACAATTTACCCCCCACTTTCGAGAAACATTGCGCACGCCGGAGGATCAGTGGATTTGGCCATTTTTTCCCTGCATTTAGCCGGAGCATCTTCCATACTCGCTTCAATTAACTTTATCACTACAATAATAAAAATGCGAACACCGGGAGTTACTTTTGACCGACTTCCTTTATTTGTTTGGTCGGTTTTTATAACAGCATTTCTTCTCCTTCTTAGACTCCCAGTCCTAGCAGGAGCTATAACTATGCTTCTCACAGACCGAAAAATAAAAACTACCTTTTTCGACCCTGCTGGAGGGGGTGACCCAATTTTATTCCAACATCTTTTCTGATTTTTTGGGCACCCAGAAGTTTACATCCTCATTCTCCCAGGATTTGGAATGATTTCTCACGTAATAGCTCACTACAGAGGAAAGCAAGAACCCTTTGGCTACCTAGGAATGGTTTACGCCATGGTCGCCATCGGAATTCTAGGTTTTCTAGTTTGAGCCCAC</t>
  </si>
  <si>
    <t>N0802</t>
  </si>
  <si>
    <t>N0800</t>
  </si>
  <si>
    <t>TATAATGATTGGTGGGTTTGGGAACTGACTAATACCATTAATGATAGGAGCCCCTGATATGGCATTTCCACGAATGAATAAAATGAGCTTTTGATTAGTCCCTCCTTCTTTTATTCTTCTTCTAGCCTCAGCTGGAGTCGAAAGAGGTGCCGGAACTGGGTGGACAATTTACCCCCCACTTTCGAGAAATATCGCACACGCTGGGGGATCAGTGGATTTAGCCATCTTTTCTCTTCATCTAGCAGGAGCTTCTTCCATTCTTGCTTCAATCAACTTCATCACTACAATAATAAAAATGCGAACGCCAGGAATTACTTTTGACCGTCTCCCTCTATTTGTTTGATCAGTTTTTATAACAGCATTCCTTCTTCTTCTTAGACTACCAGTCCTAGCAGGAGCCATAACTATGCTTCTTACAGACCGAAAAATAAAAACTACCTTTTTTGACCCTGCTGGAGGAGGAGACCCAATCCTATTCCAACATCTTTTCTGATTTTTTGGTCACCCAGAAGTCTATATTCTTATTCTTCCGGGGTTCGGAATGATTTCCCATGTGATAGCTCATTATAGAGGAAAGCAGGAACCATTTGGATACCTAGGAATGGTTTATGCCATGGTTGCCATAGGAATATTAGGTTTTCTAGTCTGAGCCCAC</t>
  </si>
  <si>
    <t>N0801</t>
  </si>
  <si>
    <t>N0803</t>
  </si>
  <si>
    <t>TATAATGATTGGTGGGTTTGGGAACTGACTAATACCATTAATGATAGGAGCCCCTGATATGGCATTTCCACGAATGAATAAAATGAGCTTTTGATTAGTCCCTCCTTCTTTTATTCTTCTTCTAGCCTCAGCTGGAGTCGAAAGAGGTGCCGGAACTGGGTGGACAATTTACCCCCCACTTTCGAGAAATATCGCACACGCTGGGGGATCAGTGGATTTAGCCATCTTTTCTCTTCATCTAGCAGGAGCTTCTTCCATTCTTGCTTCAATCAACTTCATCACTACAATAATAAAAATGCGAACGCCAGGAATTACTTTTGACCGTCTCCCTCTATTTGTTTGATCAGTTTTTATAACAGCATTCCTTCTTCTTCTTAGACTACCAGTCCTAGCAGGAGCCATAACTATGCTTCTTACAGACCGAAAAATAAAAACTACCTTTTTTGACCCTGCTGGAGGAGGAGACCCAATCCTATTCCAACATCTTTTCTGATTTTTTGGTCACCCAGAAGTCTATATTCTTATTCTTCCGGGGTTCGGAATGATTTCCCATGTGATAGCTCATTATAGAGGAAAGCAGGAACCATTTGGATACCTAGGAATGGTTTATGC-------------------------------------------</t>
  </si>
  <si>
    <t>N1123</t>
  </si>
  <si>
    <t>IE-2007-794</t>
  </si>
  <si>
    <t>TATAATGATTGGTGGTTTCGGAAAATGATTAATTCCTTTAATGATTGGGGCCCCAGATATGGCTTTTCCTCGAATGAATAAAATGAGGTTTTGATTAATTCCTCCATCTTTTATTCTTTTAATAGCTTCTGCAGGAATTGAAAAAGGAGCTGGGACAGGATGAACTATTTATCCTCCGCTATCTAGAAAAATAGCACATGCAGGTGGTTCAGTCGATTTAGCTATTTTTTCTCTTCATTTAGCAGGTGCTTCTTCTATTCTTGCTTCAATAAAATTTATAGCTACTGTAATTAAAATGCGGACTGCAGGTGTAACTTTTGATCGTCTTCCTTTATTTGTATGATCTGTTTTTATAACAACATTTCTTTTACTTTTAAGTTTACCTGTTTTAGCAGGTGCAATTACTATGCTTTTAACAGATCGAAAAATTAAAACCACTTTTTTTGATCCGGCAGGTGGTGGAGATCCTATTTTATTTCAACATCTTTTTTGATTTTTTGGACATCCAGAAGTTTATATTCTTATTCTCCCAGGTTTTGGTATGATATCACATGTTATAGCCCATTATAGAGGGAAGGTTGAACCTTTTGGATATTTAGGAATGGTTTATGCTATGATAGCAATAGGTATTCTAGGTTTTTTATTATGGGCCCAT</t>
  </si>
  <si>
    <t>N1131</t>
  </si>
  <si>
    <t>IE-2007-818(a)</t>
  </si>
  <si>
    <t>TATAATGATTGGTGGTTTCGGAAAATGATTAATTCCTTTAATGATTGGGGCTCCAGATATGGCTTTTCCTCGAATGAATAAAATGAGGTTTTGATTAATTCCTCCATCTTTTATACTTTTAATAGCTTCTGCAGGAATTGAAAAAGGAGCTGGGACAGGATGAACTATTTATCCTCCGCTATCTAGAAAAATAGCACATGCAGGTGGTTCAGTCGATTTAGCTATTTTTTCTCTTCATTTAGCAGGTGCTTCTTCTATTCTTGCTTCAATAAAATTTATAGCTACTGTAATTAAAATGCGGACTGCAGGTGTAACTTTTGATCGTCTTCCTTTATTTGTATGATCTGTTTTTATAACAACATTTCTTTTACTTTTAAGTTTACCTGTTTTAGCAGGTGCAATTACTATGCTTTTAACAGATCGAAAAATTAATACCACTTTTTTTGATCCGGCAGGTGGTGGAGATCCTATTTTATTTCAACATCTTTTTTGATTTTTTGGACATCCAGAAGTTTATATTCTTATTCTCCCAGGTTTTGGTATGATATCACATGTTATAGCCCATTATATAGGGAAGGTTGAACCTTTTGGATATTTAGGAATGGTTTATGCTATGATAGCAATAGGTATTTTAGGTTTTTTATTATGGGCCCAT</t>
  </si>
  <si>
    <t>BASEC079-09</t>
  </si>
  <si>
    <t>KL-08-446</t>
  </si>
  <si>
    <t>TATAATGGTTGGGGGG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---------------------------------------------------------------------------------------------------------------------------------------------------------------------------------------</t>
  </si>
  <si>
    <t>---------------------------------------TGGAACATCAATGAGAGTTATTATACGAAGAGAACTAGCACAACCAGGTTCCCTACTAAAAGATGACCAAATCTATAAAGTTATAGTAACAGCCCACGCATTAATCATGATCTTCTTCATGGTTATGCCTATAATGGTTGGGGGGTTCGGAAATTGGTTAGTACCTCTAATGATAGGAGCCCCCGACATGGCTTTTCCTCGAATGAAAAAAATGAGCTTCTGATTACTCCCTCCTTCATTAATACTTCTTCTAGCCTCAGCTGGCGTAGAAAGAGGAGCCGGTACAGGATGAACAATATATCCCCCTCTTTCAAGAAATATAGCCCACGCAGGGAGCTCCGTTGATCTCGCCATTTTCTCCCTTCACCTAGCAGGAGCCTCCTCAATTCTTGCTTCAATTAAATTTATTACAACCATTATAAAAATGCGTGCCCCTGGTATAACTTTCGACCGCCTCCCATTGTTTGTTTGATCCATGTTCATAACCTCATTTCTTCTACTACTAAGTCTTCCTGTCTTAGCAGGAGCAATTACAATGCTTCTTACTGACCGAAATATTAAAACTACGTTCTTTGACCCATCAGGAGGAGGGGATCCTATTTTATTCCAACACTTATTT</t>
  </si>
  <si>
    <t>B0043</t>
  </si>
  <si>
    <t>PNG12-0412</t>
  </si>
  <si>
    <t>TATCATGATAGGAGGATTTGGAAAATGACTAGTTCCCTTAATGATAGGAGCCCCTGATATGGCATTTCCACGAATGAAAAACCTAAGATTCTGGTTAATTCCCCCCTCATTTATTCTTCTTCTAACCTCCGCCGGGGTAGAAAGAGGAGCAGGTACAGGATGAACAATTTATCCTCCCCTTTCAAGAAAAATTGCTCACGCAGGTAGATCTGTAGACCTCGCAATTTTCTCTCTTCATTTAGCAGGAGCTTCTTCGATCCTAGCCTCTATAAAATTTATTACAACCATTATAAAAATGCGAGCACCCGGAGTAACATTTGACCGATTACCTCTATTTGTATGATCAATCCTAATTACTACAATATTACTTCTTCTCAGTCTTCCAGTTCTAGCAGGAGCAATAACAATGTTATTAACAGACCGAAACTTTAATACGACCTTCTTCGACCCTGCAGGAGGAGGAGACCCAATACTATTCCAACACCTGTTCTGATTTTTTGGTCACCCTGAAGTTTATATTCTCATTATTCCAGGATTCGGAATAATTTCTCACATAATAGCCCATTATAGAGGAAAGAAGGAACCTTTCGGGTATCTAGGAATGGTCTATGCTATGGTAGCCATAGGAATACTAGGGTTTCTCGTATGAGCACAT</t>
  </si>
  <si>
    <t>BASEC063-09</t>
  </si>
  <si>
    <t>KL-08-552-3</t>
  </si>
  <si>
    <t>TATCATGATAGGG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----------------------------------------------------------------------------------------------------------------------------------------------------------------------------------------</t>
  </si>
  <si>
    <t>--------------------------------------------CAGCCATGAGAGTTATTATACGAACAGAACTAGCCCAACCAGGCTCACTCTTAAAAGATGACCAAATTTATAAAGTAATAGTAACAGCACATGCTCTTATAATGATTTTCTTTATGGTAATGCCTATCATGATAGGGGGATTTGGAAACTGATTAATACCCTTAATGATAGGAGCACCAGACATGGCATTTCCTCGCATGAAAAAAATGAGATTCTGATTAGTACCCCCCTCATTTATTCTCCTGTTAACCTCAGCAAGAATAGAAAATGGTGCAGGAACAGGATGAACTTTATACCCCCCATTGTCAAGTAATATTGCCCACGCAGGAAGATCAGTAGATCTTGCTATATTTTCTCTTCACTTAGCAGGAGCCTCTTCCATTCTTGCGTCAATAAAATTTATAACCACAATAATAAAAATGCGAACCCCAGGAATAACTTTTGATCGCCTTCCTCTATTTGTTTGATCAATATTTATAACCACCTTTCTTCTAATACTTAGTCTTCCAGTTCTAGCAGGAGCAATAACCATGCTATTAACAGACCGAAAAATTAATACAACATTTTTCGATCCAGCTGGAGGAGGAGACCCAATATTATTCCAACACTTATT-</t>
  </si>
  <si>
    <t>N1209</t>
  </si>
  <si>
    <t>pseudofossor</t>
  </si>
  <si>
    <t>Guadeloupe</t>
  </si>
  <si>
    <t>TATCATGATCGGAGGCTTTGGAAACTGATTAATTCCCCTCATGATAGGTGCCCCAGACATGGCATTCCCCCGAATGAAAAACATGAGATTTTGATTAGTCCCTCCTTCCTTCATTCTTCTCCTAGCCTCTGCAGGGGTAGAAAGCGGAGCCGGAACAGGGTGAACCATATACCCTCCGCTATCTAGAAATATTGCCCACGCTGGAGGATCAGTCGACCTAGCTATATTTTCCCTACACCTGGCGGGAGCTTCCTCAATCCTGGCTTCAATAAACTTTATAACGACCATCATAAACATGCGAACCCCAGGTGTAACATTCGATCGTCTTCCTTTATTCGTGTGATCGGTCTTCATAACAGCATTCTTGCTCCTTCTGAGTCTACCGGTTCTAGCAGGAGCAATAACAATGCTACTAACTGACCGTAACATTAACACAACATTTTTTGATCCTGCAGGAGGGGGAGATCCGATCTTATTCCAACACCTTTTTTGATTCTTCGGACACCCTGAAGTATATATTCTTATTCTTCCTGGATTTGGAATGATCTCGCATGTCATCGCTCACTATAGCGGGAAGCAAGAACCCTTTGGTTACCTAGGAATGGTATACGCCATGGTAGCAATAGGAATTTTAGGTTTCTTAGTTTGAGCCCAC</t>
  </si>
  <si>
    <t>B0200</t>
  </si>
  <si>
    <t>---------------------------------------TATGATAGGAGCCCCAGACATGGCATTTCCTCGAATGAAAAAAATGAGATTCTGACTAGTACCCCCATCATTCATCCTACTTCTAGCCTCCGCAGGAATAGAAAAAGGCGTAGGAACTGGATGAACAATCTACCCCCCATTATCAAGAAAAATAGCCCACGCAGGAGGTTCCGTCGACCTAGCAATATTCTCACTCCACTTAGCAGGGGCATCATCAATACTTGCCTCAATAAAATTCATAACCACAATCATAAAAATGCGAAGACCAGGAATAACATTTGACCGACTCCCACTATTCGTATGATCAGTATTCATAACAGCTTTCCTCCTACTACTAAGACTTCCAGTACTAGCAGGAGCCATAACTATGCTCCTCACTGACCGAAAAATCAATACAACATTCTTCGACCCAGCAGGAGGCGGAGACCCTATACTATTCCAACACTTATTCTGATTCTTCGGACACCCAGAAGTATATATCCTTATCCTCCCAGGATTTGGAATGATCTCCCACGTAATAGCCCACTACAGAGGCAAGCAAGAACCATTCGGCTATCTTGGAATGGTATATGCAATGGTAGCAATAGGAATACTAGGATTTCTAGTCTGAGCTCAC</t>
  </si>
  <si>
    <t>N0188</t>
  </si>
  <si>
    <t>Hickman_needed3</t>
  </si>
  <si>
    <t>N57_reextraction</t>
  </si>
  <si>
    <t>---------------------------------------------------------TATGGCTTTCCCACGGATGAAAAAAATGAGCTTTTGACTAATCCCCCCTTCATTTATACTTCTTTTAGCATCTGCTGGCGTAGAAAGAGGAGCAGGTACCGGCTGAACAATTTATCCACCTCTCTCTAGAAACATCGCCCATGCGGGAGGATCAGTAGACCTAGCCATTTTTTCATTACACCTAGCCGGAGCCTCTTCAATACTGGCCTCAATAAACTTTATAACAACCATTATCAACATGCGAACTCCAGGAGTCACATTCGACCGACTCCCTTTATTTGTATGGTCAGTTTTCATAACAGCATTTCTCCTCCTCCTAAGACTTCCCGTTCTAGCAGGGGCAATCACCATGTTACTAACAGACCGTAATATAAAAACCACGTTTTTTGACCCTGCAGGAGGTGGAGACCCTATTTTATTCCAACACCTATTCTGGTTCTTTGGACATCCAGAAGTATATATTCTAATCCTACCAGGATTTGGTATGATATCACACGTAATAGCTCACTACAGAGGAAAGCAAGAACCCTTCGGCTATCTAGGAATGGTTTATGCAATGGTAGCCATAGGAATATTAGGATTCCTAGTATGAGCTCACCATATGTTTACCGTCGGG</t>
  </si>
  <si>
    <t>AGCCCTTTGGATA--------AATAGAGGGTTCCGCCTG-CCCAGT-GGCTTCA-----CAGCTAAACGGCCGCGGTATTTTGACCGTGCAAAGGTAGCATAATCACTTGTTTTTTAAATGGAGACTTGTATGAATGGCAAAACCTTTTTTAACTGTCTTCC-TCCTTAACCTTTTAAACTTTTACCCGC-GTGAAGAAGCGCGGA-TAAAATAGAAAGACGAGAAGACCCTGTCGAGCTTCAGTT---------------------------------------------TAAAAGTGAATTGACCTTCGATAACCA----------------------TCAATAAAAGACTTTGGTTGGGGCAACCATGGAGAA--AAAGAATCCTCCAGAAAAAACCGGAGAGAACCCCTTTTTATTA-CCACCTTGA---------AGAACCA------------GAAACTGGTAAACGGAAAAAGTTACCGCAGGGATAACAGCGTCATCTCCTTTAAGAGTCCTTATTGACGAGGAGGTTTGCGACCTCGATGTTGGATTGG-GGCCCCCTTA-GGGTGCAGAAGCTCTAA----ACGGTA-GTCTGCGCTGTTTCAAACACTTTCT---</t>
  </si>
  <si>
    <t>N1011</t>
  </si>
  <si>
    <t>TATTATGATAGGAGGATTCGGAAAATGACTTATTCCCTTAATGATCGGAGCCCCAGATATGGCTTTTCCCCGAATGAAAAAAATGAGATTTTGATTGGTACCACCTTCTTTCATCCTATTATTAGCCTCCGCTGGAGTAGAAAGAGGAGCTGGAACAGGCTGAACG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C</t>
  </si>
  <si>
    <t>B0023</t>
  </si>
  <si>
    <t>PNG12-0257</t>
  </si>
  <si>
    <t>B0132</t>
  </si>
  <si>
    <t>TATTATGATAGGAGGATTCGGAAAATGACTTATTCCTTTAATGATCGGAGCCCCAGATATGGCTTTTCCCCGAATGAAAAAAATGAGATTTTGATTAATACCGCCTTCTTTTATCCTATTATTAGCCTCCGCTGGGGTGGAAAGAGGGGCTGGAACAGGATGAACAATATACCCACCACTATCAAGAAAAATAGCTCACGCAGGAGGATCCGTAGATCTAGCAATATTTTCATTACATCTAGCCGGTGCTTCTTCAATTCTAGCCTCCATAAACTTTATAACAACAATTATAAACATGCGAACTCCTGGCATTACTTTTGATCGGCTTCCTCTGTTTGTATGATCAGTTTTTATAACGGCATTTTTGTTGTTATTAAGCCTTCCAGTCCTAGCTGGTGCTATAACAATGTTATTAACAGATCGAAATATAAAAACAACGTTTTTTGACCCAGCAGGAGGAGGGGATCCTATTTTGTTCCAACACTTATTTTGATTCTTTGGACACCCAGAAGTATACATTCTTATCTTACCAGGATTTGGCATGATATCTCACGTCATAGCCCACTACAGAGGAAAGCAAGAACCATTTGGATACCTAGGTATGGTATACGCCATGGTAGCCATAGGAATATTAGGATTCCTAGTATGAGCCCAT</t>
  </si>
  <si>
    <t>B0130</t>
  </si>
  <si>
    <t>MOLAF-1293</t>
  </si>
  <si>
    <t>susannae</t>
  </si>
  <si>
    <t>South Shetlands</t>
  </si>
  <si>
    <t>TATTATGATAGGAGGTTTTGGTAATTGGTTAATTCCATTAATGATAGGAGCACCAGACATGGCCTTCCCTCGAATGAATAAAATGAGATTCTGATTAATTCCCCCTTCTTTTGTGCTTCTGCTTACCTCCGCAAGAATAGAAAATGGGGCTGGTACAGGTTGAACTTTATACCCCCCTCTTTCAAGAAAAATAGCTCACGCAGGAAGATCAGTAGATCTTGCTATTTTTTCGCTACATCTAGCAGGAGCCTCCTCTATTCTTGCCTCCATAAAATTTATAACTACCATAATAAAAATGCGAACCCCAGGAATTTCATTTGACCGTCTACCACTTTTTGTCTGATCCGTTTTTATAACAGCCTTCCTATTAGTATTAAGCCTCCCAGTTTTAGCAGGTGCTATAACAATGTTATTAACCGACCGAAAAATTAAAACAACCTTCTTTGACCCAGCAGGAGGAGGAGACCCCATTTTATTTCAACACTTATTCTGATTCTTTGGACATCCAGAAGTTTATATACTTATTTTACCAGGGTTCGGAATGATATCTCACGTTATTGCACACTATAGAGGAAAGCAAGAACCATTTGGGTACTTAGGAATGGTTTACGCTATGGTAGCAATAGGAGTATTAGGCTTCCTAGTATGAGCTCAC</t>
  </si>
  <si>
    <t>B0061</t>
  </si>
  <si>
    <t>PNG12-0472</t>
  </si>
  <si>
    <t>-----------------------------------------TGATAGGAGCCCCAGACATGGCATTCCCACGAATGAAAAACATGAGTTTTTGACTCGTCCCACCCTCATTTATCCTACTCCTAGCATCAGCAGGCGTAGAAAGAGGCGCCGGAACAGGGTGAACCATATATCCACCACTATCAAGAAACATAGCCCACGCCGGAGGTTCCGTCGACCTAGCTATTTTTTCTCTCCACCTTGCCGGTGCCTCTTCCATCCTAGCCTCCATAAACTTCATAACCACGATCATAAACATGCGAACACCAGGAGTTACCTTTGACCGTCTACCTTTATTCGTTTGGTCAGTCTTTATAACCGCATTTCTCCTACTCCTAAGACTTCCAGTTTTAGCTGGAGCAATTACAATGCTACTAACCGACCGTAAAATAAAAACAACTTTTTTTGACCCCGCAGGAGGAGGAGATCCAATTCTATTCCAACACCTATTTTGATTTTTTGGACACCCAGAAGTCTACATTCTGATACTACCAGGATTCGGAATGATATCTCACGTAATCGCCCACTATAGAGGCAAGCAAGAACCTTTTGGATACCTAGGAATGGTATACGCAATGGTAGCCATAGGAATACTAGGATTCTTAGTATGAGCACAC</t>
  </si>
  <si>
    <t>N1222</t>
  </si>
  <si>
    <t>--------------------------------------TGATGATAGGAGCGCCAGACATGGCCTTTCCCCGAATGAAAAACATGAGATTCTGACTAGTCCCTCCATCCTTCATCCTTCTTCTAGCATCCGCAGGCGTAGAAAGAGGAGTAGGAACAGGGTGGACCATCTACCCTCCCTTATCCAGAAAAATAGCCCATGCAGGAGGCTCAGTAGACTTGGCTATCTTTTCTCTGCACCTAGCAGGTGCTTCCTCAATACTTGCATCAATAAACTTCATAACCACCATAATTAACATGCGAACCCCCGGAGTAACCTTCGACCGCCTACCCCTTTTCGTATGGTCTGTATTCATAACAGCGTTCTTACTGCTACTAAGACTCCCAGTTCTAGCCGGAGCCATAACCATGCTGTTAACTGACCGAAACATTAACACCACATTCTTCGACCCAGCCGGAGGAGGAGATCCAATTCTATTCCAACATTTATTCTGATTTTTTGGACACCCAGAAGTATATATACTCATCTTACCAGGGTTCGGAATGATTTCTCACGTAATTGCACACTACAGAGGAAAGCAAGAACCGTTTGGGTATCTAGGCATGGTCTACGCGA-----------------------------------------</t>
  </si>
  <si>
    <t>B0273</t>
  </si>
  <si>
    <t>MOLAF_1540</t>
  </si>
  <si>
    <t>F173268</t>
  </si>
  <si>
    <t>TGCCCCAGACATGGCCTTTCCGCGAATGAATAATATGAGATTCTGACTCGTCCCCCCTTCATTTATCTTACTAATTGCCTCAGCAGGCGTAGAAAGAGGAGTCGGTACCGGCTGAACAGTCTACCCTCCTCTCTCGGGAAACATTTCCCATGCAGGTGGATCTGTAGACCTAGCTATTTTCTCATTACATCTCGCAGGTGCTTCATCCATTCTAGCCTCTATAAACTTTATTACAACAGTCATAAAAATGCGAACACCCGGAGTTACTTTTGATCGCCTCCCCCTATTTGTATGATCCGTCTTTATTACAGCGTTCCTCCTTCTATTAAGCCTTCCAGTTCTAGCTGGAGCCATAACAATGCTCCTTACTGACCGAAACATAAACACCACATTCTTTGACCCAGCAGGAGGAGGAGACCCAATCCTATTTCAACACTTATTCTGATTCTTCGGCCACCCAGAAGTCTATATCTTAATTCTTCCAGGATTCGGAATGATCTCTCATGTAATAGCCCACTACAGAGGAAAGCGAGAACCTTTTGGGTATCTCGGAATGGTGTATG</t>
  </si>
  <si>
    <t>B0243</t>
  </si>
  <si>
    <t>MOLAF_1443</t>
  </si>
  <si>
    <t>TGGGCCCGACATGGCATTCCCCCGAATGAAAAAAATGAGATTCTGACTCGTCCCCCCATCATTTATACTTCTACTAACATCAGCAAGTATAAAAAAAGGAGCAGGTACAGGATGAACTATATATCCACCTCTATCAGGAAAAATAGCTCACGCAGGAAGCGCAGTAGATCTAGCCATCTTCTCCCTTCACCTAGCTGGAGCATCATCCATCCTCGCATCAATAAAATTTATCTCCACAATAATAAACATGCGAACTCCAGGAGTATCATTTGACCGATTACCGCTATTCGTTTGATCAGTATTTATAACAGCATTTCTTTTATTATTAAGACTTCCAGTCCTAGCAGGAGCTATTACTATGCTCCTTACAGACCGAAAAATAAAAACAACATTCTTTGACCCAGCAGGGGGAGGAGACCCTATACTATTTCAACACCTCTTCTGATTCTTTGGACACCCGGAAGTTTATATACTAATAATACCAGGATTCGGAATGATATCTCACGTCATAGCACACTACAGAGGAAAGCAAGAACCATTTGGATACTTAGGAATGGTTTATG</t>
  </si>
  <si>
    <t>B0191</t>
  </si>
  <si>
    <t>albatrossi</t>
  </si>
  <si>
    <t>TGTAATGATAGGGGGTTTTGGAAAATGATTAGTTCCATTGATGATAGGGGCTCCTGATATGGCTTTTCCACGAATGAAAAATATGAGGTTTTGGTTGGTTCCTCCTTCTTTTTTACTTCTTTTAGCGTCTGCTGTGGTTGAGAGTGGGGTTGGTACAGGTTGAACTGTTTATCCACCTTTGTCTGGAAAAATAGCGCATGCTGGTGCTTCTGTGGATCTTGGTATATTTTCTTTACATTTGGCTGGGGCTTCTTCTATACTAGCTTCGATAAATTTTATTACAACAATATATAATATGCGTTGTTATGGTCTTCGTTGAGATCGTCTTCCTCTTTTTGTTTGGTCTATTTTTGTTACTTCTTTTTTACTTTTACTATCTCTTCCTGTTCTTGCGGGAGCTATTACTATGTTATTAACTGATCGAAAAATTAATACTTCTTTTTTTGATCCTACAGGTGGGGGAGATCCTTTGTTATTTCAACACTTGTTTTGGTTTTTTGGGCATCCTGAGGTATATATTTTAATTTTACCCGGCTTTGGGATGATATCTCATATTGTTGCTCATTACTCTGGGAAGGTTCAGCCTTTTGGTTATTTAGGGATGGTTTATTCAATAATTTCTATTGGTATTTTGGGTTTTTTAGTTTGAGCTCAT</t>
  </si>
  <si>
    <t>B0190</t>
  </si>
  <si>
    <t>BMOO-07944</t>
  </si>
  <si>
    <t>Apodida_X</t>
  </si>
  <si>
    <t>no photo, "red", interstitial, tiny</t>
  </si>
  <si>
    <t>TGTAATGATAGGTGGTTTTGGTAATTGGTTGGTTCCATTAATGATAGGGGCTCCTGATATGGCTTTTCCTCGTATGAATAAAATGAGATTTTGGCTTGTTCCACCTTCTTTTTTTTTGATTTTGTGTTCATCTGTTGTTGAGAGGGGTGTTGGTACTGGTTGAACCGTTTATCCTCCTTTGTCTGGTAATATAGCTCATTCTGGTTCTTCTGTTGATTTGGGTATTTTTTCTTTACATTTGGCTGGTGCTTCTTCTATATTAGCTTCAATAAATTTTATTACAACTGTTTATAAAATGCGTGGAAACGGTCTTGGGTGGGATAAGATTCCTCTTTTTGTGTGATCTATTTTGGTTACTTCTTTTTTGTTATTATTATCTTTACCTGTTTTGGCTGGTGCGATAACTATGTTGTTAACTGATCGTAATTTAAATACTTCTTTTTTTGATCCTGTTGGTGGTGGAGATCCTTTGTTGTTTCAGCATTTATTTTGGTTTTTTGGGCACCCTGAGGTTTATATATTGATATTACCTGGTTTTGGTATGGTGTCTCATATTGTTGCTCATTATTGTGGTAAGGTTCAACCTTTTGGGTATTTGGGTATGGTTTATTCTATTGTCTCAATAGGTGTTTTAGGATTTTTGGTTTGGGCGCATCACATGTTCA</t>
  </si>
  <si>
    <t>------------------------------------------------------------------------------------------------------------------------------------------CCTAGTAATGATATTTTTTATGGTGATGCCTGTAATGATAGGTGGTTTTGGTAATTGGTTGGTTCCATTAATGATAGGGGCTCCTGATATGGCTTTTCCTCGTATGAATAAAATGAGATTTTGGCTTGTTCCACCTTCTTTTTTTTTGATTTTGTGTTCATCTGTTGTTGAGAGGGGTGTTGGTACTGGTTGAACCGTTTATCCTCCTTTGTCTGGTAATATAGCTCATTCTGGTTCTTCTGTTGATTTGGGTATTTTTTCTTTACATTTGGCTGGTGCTTCTTCTATATTAGCTTCAATAAATTTTATTACAACTGTTTATAAAATGCGTGGAAACGGTCTTGGGTGGGATAAGATTCCTCTTTTTGTGTGATCTATTTTGGTTACTTCTTTTTTGTTATTATTATCTTTACCTGTTTTGGCTGGTGCGATAACTATGTTGTTAACTGATCGTAATTTAAATACTTCTTTTTTTGATCCTGTTGGTGGTGGAGATCCTTTGTTGTTTCAGCATTTATTTTGGTTTTTTGGGCACCCTGAGGTTTATATATTGATATTACCTGGTTTTGGTATGGTGTCTCATATTGTTGCTCATTATTGTGGTAAGGTTCAACCTTTTGGGTATTTGGGTATGGTTTATTCTATTGTCTCAATAGGTGTTTTAGGATTTTTGGTTTGGGCGCATCACATGTTCA</t>
  </si>
  <si>
    <t>B0192</t>
  </si>
  <si>
    <t>transgressor</t>
  </si>
  <si>
    <t>TGTAATGATTGGGGGTTTTGGGAATTGATTAGTTCCTTTAATGATAGGGGCTCCTGATATGGCTTTTCCTCGTATGAAAAATATGAGGTTCTGGTTAGTGCCTCCTTCTTTTTTATTGTTGTTGGCTTCTTCTATAGTGGAAAGGGGCGTGGGGACAGGTTGAACTGTTTATCCTCCTTTATCTAGTAAAATAGCTCATTCTGGAGCTTCTGTTGATTTGGGTATTTTTTCTTTACATTTGGCAGGGGCTTCTTCTATTTTGGCCTCTATAAATTTTATTACTACTATTTATAATATGCGTTGTTTTGGGATGCGGTGAGATCGTTTACCTTTGTTTGTGTGGTCGATGTTTGTTACTTCGTTTTTATTATTGTTATCTTTGCCTGTTTTGGCAGGGGCTATAACTATGTTATTAACAGATCGTAATATAAATACTTCTTTTTTTGATCCTACAGGAGGGGGGGATCCTTTATTATTTCAGCATTTGTTTTGGTTTTTTGGACATCCTGAGGTTTATATTTTGATTATTCCGGGTTTTGGAATGATATCTCATGTGGTGGCTCACTATTCTGGTAAGGTTCAGCCTTTTGGTTATTTGGGTATGGTATATTCTATTGTTTCTATTGGGATTTTAGGGTTTTTGGTTTGGGCTCAT</t>
  </si>
  <si>
    <t>BMOO-04386</t>
  </si>
  <si>
    <t>TGTCATGATAGGTGGTTTTGGAAACTGGTTAGTTCCTTTAATGATAGGGGCTCCCGATATGGCTTTTCCTCGTATGAAAAATATGAGGTTTTGGTTGGTCCCTCCCTCCTTTCTGTTACTTCTGGCGTCGGCTGTCGTTGAGAGTGGTGTGGGGACTGGTTGGACTGTCTACCCTCCTCTTTCCGGAAATATAGCGCATGCCGGTGCCTCGGTGGATCTTGGTATTTTTTCTCTCCATCTGGCGGGGGCCTCTTCTATTTTAGCTTCTATAAATTTTATAACAACTATTTATAATATGCGTTGTTTTGGTCTT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GTTTCTTGTTTGGGCTCACCATATGTTCA</t>
  </si>
  <si>
    <t>--------------------------------------------------------------------------------------------------------------------------------------------TAGTAATGATATTTTTTATGGTCATGCCTGTCATGATAGGTGGTTTTGGAAACTGGTTAGTTCCTTTAATGATAGGGGCTCCCGATATGGCTTTTCCTCGTATGAAAAATATGAGGTTTTGGTTGGTCCCTCCCTCCTTTCTGTTACTTCTGGCGTCGGCTGTCGTTGAGAGTGGTGTGGGGACTGGTTGGACTGTCTACCCTCCTCTTTCCGGAAATATAGCGCATGCCGGTGCCTCGGTGGATCTTGGTATTTTTTCTCTCCATCTGGCGGGGGCCTCTTCTATTTTAGCTTCTATAAATTTTATAACAACTATTTATAATATGCGTTGTTTTGGTCTT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GTTTCTTGTTTGGGCTCACCATATGTTCA</t>
  </si>
  <si>
    <t>BMOO-03783</t>
  </si>
  <si>
    <t>TGTCATGATAGGTGGTTTTGGAAACTGGTTAGTTCCTTTAATGATAGGGGCTCCCGATATGGCTTTTCCTCGTATGAAAAATATGAGGTTTTGGTTGGTCCCTCCCTCCTTTCTGTTACTTCTGGCGTCGGCTGTTGTTGAGAGTGGTGTGGGGACTGGTTGGACTGTCTACCCTCCTCTTTCCGGAAATATAGCGCATGCCGGTGCCTCGGTGGATCTTGGTATCTTTTCTCTCCATCTGGCGGGGGCCTCTTCTATTTTAGCTTCTATAAATTTTATAACAACCATTTATAATATGCGTTGTTTTGGTCTC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TTTTCTTGTTTGGGCTCACCACATGTTTA</t>
  </si>
  <si>
    <t>--------------------------------------------------------------------------------------------------------------------------------------------TAGTAATGATATTTTTTATGGTGATGCCTGTCATGATAGGTGGTTTTGGAAACTGGTTAGTTCCTTTAATGATAGGGGCTCCCGATATGGCTTTTCCTCGTATGAAAAATATGAGGTTTTGGTTGGTCCCTCCCTCCTTTCTGTTACTTCTGGCGTCGGCTGTTGTTGAGAGTGGTGTGGGGACTGGTTGGACTGTCTACCCTCCTCTTTCCGGAAATATAGCGCATGCCGGTGCCTCGGTGGATCTTGGTATCTTTTCTCTCCATCTGGCGGGGGCCTCTTCTATTTTAGCTTCTATAAATTTTATAACAACCATTTATAATATGCGTTGTTTTGGTCTCCGTTGGGACCGTCTCCCTCTGTTTGTCTGGTCTATTTTTGTTACGTCCTTCCTTTTGCTCTTATCGTTACCCGTTTTGGCTGGGGCTATTACCATGTTGTTGACTGATCGGAATTTAAATACTTCTTTTTTTGATCCTACTGGGGGTGGAGATCCTCTATTATTTCAACACTTGTTTTGGTTCTTTGGGCATCCAGAAGTGTATATACTTATCTTGCCTGGTTTTGGGATGATTTCACATATTGTTGCTCATTATTCGGGGAAGGTCCAACCATTTGGTTATTTAGGAATGGTTTATTCAATAATCTCGATAGGTATTTTGGGTTTTCTTGTTTGGGCTCACCACATGTTTA</t>
  </si>
  <si>
    <t>BMOO-03784</t>
  </si>
  <si>
    <t>Y</t>
  </si>
  <si>
    <t>TGTGATGATAGGAGGGTTTGGTAAATGACTAGTCCCTTTGATGATTGGGGCCCCTGATATGGCCTTTCCTCGAATGAAAAATATGAGCTTCTGGTTAGTTCCTCCCTCTTTTCTCCTGCTTTTAGCTTCTGCTATTGTTGAGAGAGGGGTAGGTACAGGGTGAACAGTTTACCCTCCTCTGTCTGGTAAAATAGCGCATGCGGGGGCTTCTGTAGATTTAGGTATTTTCTCCTTACATATTGCTGGTGCTTCTTCTATTTTGGCGTCTATAAATTTTATTACTACTATTTATAATATGCGTTGTTTCGGCCTCCGTTGAGACCGTTTACCTCTGTTTGTTTGGTCTATTTTTATTACTTCCTTTTTGCTTTTGCTCTCTCTTCCGGTTTTAGCAGGGGCTATAACTATGTTGTTAACGGATCGTAATATTAACACCTCTTTTTTTGACCCAACGGGAGGGGGAGACCCTTTGTTATTTCAACATCTTTTTTGGTTTTTTGGACACCCGGAGGTTTATATTCTAATACTTCCTGGGTTTGGGATGATTTCTCATATTGTAGCTCATTATTCTGGTAAGGTTCAGCCTTTCGGTTACCTAGGAATGGTTTATTCTATAATTTCTATTGGTATTCTAGGTTTTCTGGTCTGAGCACATCACATGTTCA</t>
  </si>
  <si>
    <t>------------------------------------------------------------------------------------------------------------------------------------------CCTAGTAATGATATTTTTTATGGTGATGCCTGTGATGATAGGAGGGTTTGGTAAATGACTAGTCCCTTTGATGATTGGGGCCCCTGATATGGCCTTTCCTCGAATGAAAAATATGAGCTTCTGGTTAGTTCCTCCCTCTTTTCTCCTGCTTTTAGCTTCTGCTATTGTTGAGAGAGGGGTAGGTACAGGGTGAACAGTTTACCCTCCTCTGTCTGGTAAAATAGCGCATGCGGGGGCTTCTGTAGATTTAGGTATTTTCTCCTTACATATTGCTGGTGCTTCTTCTATTTTGGCGTCTATAAATTTTATTACTACTATTTATAATATGCGTTGTTTCGGCCTCCGTTGAGACCGTTTACCTCTGTTTGTTTGGTCTATTTTTATTACTTCCTTTTTGCTTTTGCTCTCTCTTCCGGTTTTAGCAGGGGCTATAACTATGTTGTTAACGGATCGTAATATTAACACCTCTTTTTTTGACCCAACGGGAGGGGGAGACCCTTTGTTATTTCAACATCTTTTTTGGTTTTTTGGACACCCGGAGGTTTATATTCTAATACTTCCTGGGTTTGGGATGATTTCTCATATTGTAGCTCATTATTCTGGTAAGGTTCAGCCTTTCGGTTACCTAGGAATGGTTTATTCTATAATTTCTATTGGTATTCTAGGTTTTCTGGTCTGAGCACATCACATGTTCA</t>
  </si>
  <si>
    <t>B0181</t>
  </si>
  <si>
    <t>TGTGATGATAGGTGGTTTCGGAAACTGATTAGTACCTTTAATGATAGGAGCCCCAGATATGGCGTTTCCTCGTATGAAAAAAATGAGGTTCTGGTTGGTTCCTCCTTCTTTTCTTCTTTTGTTGGCCTCAGCGGTTGTAGAAAGAGGAGTGGGAACGGGGTGAACAGTTTATCCTCCTTTATCTTCGAATCTGGCTCATGCTGGGGCATCGGTGGATTTAGGTATTTTTTCTCTTCATTTGGCTGGGGTATCTTCGATTTTGGCTTCAATTAATTTTATAACTACGATTTATAATATGCGTTGTAGGGGTTTAACCTGGGATCGTTTACCTCTGTTTGTATGGTCTATTTTTGTTACCTCTTTTTTATTACTGTTATCCCTACCTGTCTTGGCAGGTGCTATAACGATGTTGCTTACTGATCGTAATATAAACACTTCTTTCTTTGACCCGGTGGGAGGGGGTGACCCTATTTTATTTCAGCACTTGTTTTGGTTTTTTGGGCATCCTGAGGTCTATATACTAATTATTCCTGGTTTTGGAATGGTTTCACATATAGTGGCTCATTATGCTGGGAAGGCTCAACCTTTTGGTTATTTAGGTATGGTTTACGCTATTATATCAATTGGAGTGTTAGGTTTTTTGGTTTGAGCTCAT</t>
  </si>
  <si>
    <t>B0180</t>
  </si>
  <si>
    <t>B0219</t>
  </si>
  <si>
    <t>BMOO-02881</t>
  </si>
  <si>
    <t>TGTGATGATAGGTGGTTTTGGAAATTGATTAGTACCTTTAATGATAGGAGCCCCAGATATGGCGTTT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AGCTATAACGATGTTGCTTACTGATCGTAATATAAACACCTCTTTCTTTGACCCGGTAGGGGGGGGAGATCCTATTTTGTTCCAGCATTTGTTTTGGTTTTTTGGTCATCCTGAGGTTTATATACTAATAATTCCTGGTTTTGGGATGGTTTCACATATAGTGGCTCATTATGCTGGAAAGGCTCAACCTTTTGGGTATTTAGGTATGGTCTATGCTATCATATCAATTGGAGTACTAGGTTTTTTGGTTTGGGCTCATCATATGTTTA</t>
  </si>
  <si>
    <t>----------------------------------------------------------------------------------------------------------------------------------CCCCACGCCCTAGTAATGATATTTTTTATGGTCATGCCTGTGATGATAGGTGGTTTTGGAAATTGATTAGTACCTTTAATGATAGGAGCCCCAGATATGGCGTTT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AGCTATAACGATGTTGCTTACTGATCGTAATATAAACACCTCTTTCTTTGACCCGGTAGGGGGGGGAGATCCTATTTTGTTCCAGCATTTGTTTTGGTTTTTTGGTCATCCTGAGGTTTATATACTAATAATTCCTGGTTTTGGGATGGTTTCACATATAGTGGCTCATTATGCTGGAAAGGCTCAACCTTTTGGGTATTTAGGTATGGTCTATGCTATCATATCAATTGGAGTACTAGGTTTTTTGGTTTGGGCTCATCATATGTTTA</t>
  </si>
  <si>
    <t>BMOO-04817</t>
  </si>
  <si>
    <t>TGTGATGATAGGTGGTTTTGGAAATTGATTAGTACCTTTAATGATAGGAGCCCCAGATATGGCGTTT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GGCTATAACGATGTTGCTTACTGATCGTAATATAAACACCTCTTTCTTTGACCCGGTAGGGGGAGGAGATCCTATTTTGTTCCAGCATTTGTTTTGATTCTTTGGTCACCCTGAAGTTTACCTGTGTGAAATTGTTATC----------------------------------------------------------------------------------------------------------------------------------</t>
  </si>
  <si>
    <t>AACTTTGTATTTACTTTTCGGTGTTTGAGCAGGTTTAGTAGGGGCTGGTCTTAGAGTAATAATTCGAATGGAATTGGCTCAAGGAGGGTCTTTATTAGGGGATGATCAAATATATAATGTGGTCGTTACGGCCCATGCCTTTATTATGATCTTTTTTATGGTTATGCCTGTGATGATAGGTGGTTTTGGAAATTGATTAGTACCTTTAATGATAGGAGCCCCAGATATGGCGTTTCCTCGGATGAAAAAAATGAGGTTCTGGTTGGTTCCTCCTTCTTTCCTTCTTTTATTAGCTTCAGCGGTTGTAGAAAGAGGAGTGGGAACGGGATGAACTGTTTATCCTCCTCTATCTTCGAATCTAGCTCATGCTGGGGCTTCAGTGGATTTAGGTATATTCTCTCTTCATTTAGCTGGGGTATCTTCGATTTTGGCTTCAATTAATTTTATAACTACAATTTATAACATGCGTTGTAGGGGTTTAACTTGGGATCGTTTACCTTTGTTTGTGTGGTCTATCTTTGTCACTTCTTTTTTATTATTATTATCTCTACCTGTTTTAGCTGGGGCTATAACGATGTTGCTTACTGATCGTAATATAAACACCTCTTTCTTTGACCCGGTAGGGGGAGGAGATCCTATTTTGTTCCAGCATTTGTTTTGATTCTTTGGTCACCCTGAAGTTTACCTGTGTGAAATTGTTATC----------------------------------------------------------------------------------------------------------------------------------</t>
  </si>
  <si>
    <t>N0797</t>
  </si>
  <si>
    <t>TGTGATGATAGGTGGTTTTGGA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GTCTCTACCTGTTTTAGCTGGGGCTATAACGATGTTGCTTACTGATCGTAATATAAATACTTCTTTTTTTGACCCGGTGGGGGGAGGTGATCCTATTTTGTTCCAACATTTGTTTTGGTTTTTTGGTCATCCTGAGGTTTATATACTAATAATTCCTGGTTTTGGGATGGTTTCACATATAGTGGCTCATTATGCTGGAAAGGCTCAACCTTTTGGGTATTTAGGTATGGTTTATGCTATTATATCAATTGGAGTATTAGGTTTTTTGGTTTGGGCTCAT</t>
  </si>
  <si>
    <t>B0053</t>
  </si>
  <si>
    <t>PNG12-0444</t>
  </si>
  <si>
    <t>TGTGATGATAGGTGGTTTTGGAAATTGATTAGTACCTTTAATGATAGGAGCTCCAGATATGGCGTTTCCTCGGATGAAAAAAATGAGGTTCTGGCTGGTTCCTCCTTCTTTTCTTCTTTTATTAGCTTCAGCGGTTGTAGAAAGAGGAGTGGGAACGGGATGAACTGTTTACCCTCCTCTATCTTCGAATCTGGCTCATGCTGGGGCTTCAGTGGATTTAGGTATATTTTCTCTTCATTTAGCTGGGGTATCTTCGATTTTGGCTTCAATTAATTTTATAACTACAATTTATAATATGCGTTGTAGGGGTTTAACTTGGGATCGTTTACCTTTGTTTGTGTGGTCTATTTTTGTTACTTCTTTTTTATTATTATTATCTCTACCTGTTCTAGCTGGGGCTATAACGATGTTGCTTACTGATCGTAATATAAATACTTCTTTCTTTGACCCGGTGGGGGGAGGTGATCCTATTTTGTTCCAACATTTGTTTTGGTTTTTTGGTCATCCTGAGGTTTATATACTAATAATTCCTGGTTTTGGGATGGTTTCACATATAGTGGCTCATTATGCTGGAAAGGCTCAACCTTTTGGGTATTTAGGTATGGTTTATGCTATTATATCAATTGGAGTATTAGGTTTTTTGGTTTGGGCTCAT</t>
  </si>
  <si>
    <t>N0798</t>
  </si>
  <si>
    <t>TGTGATGATAGGTGGTTTTGGAAATTGATTAGTACCTTTAATGATAGGAGCTCCAGATATGGCGTTTCCTCGGATGAAAAAAATGAGGTTCTGGCTGGTTCCTCCTTCTTTTCTTCTTTTATTAGCTTCGGCGGTTGTAGAAAGAGGAGTGGGAACGGGATGAACTGTTTACCCTCCTCTATCTTCGAATCTAGCTCATGCTGGGGCTTCAGTGGATTTAGGTATATTTTCTCTTCATTTAGCTGGGGTATCTTCGATTTTGGCTTCAATTAATTTTATAACTACAATTTATAATATGCGTTGTAGGGGTTTAACTTGGGATCGTTTACCTTTGTTTGTGTGGTCTATTTTTGTTACTTCTTTTTTATTATTATTATCTCTACCTGTTCTAGCTGGGGCTATAACGATGTTGCTTACTGATCGTAATATAAATACCTCTTTCTTTGACCCGGTGGGGGGAGGTGATCCTATTTTGTTCCAACATTTGTTTTGGTTTTTTGGTCATCCTGAGGTTTATATACTAATAATTCCTGGTTTTGGGATGGTTTCACATATAGTGGCTCATTATGCTGGAAAGGCTCAACCTTTTGGGTATTTAGGTATGGTTTATGCTATTATATCAATTGGAGTATTAGGTTTTTTGGTTTGGGCTCAT</t>
  </si>
  <si>
    <t>B0010</t>
  </si>
  <si>
    <t>PNG12-0179</t>
  </si>
  <si>
    <t>BMOO-02882</t>
  </si>
  <si>
    <t>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CATATGTTCA</t>
  </si>
  <si>
    <t>--------------------------------------------------------------------------------------------------------------------------------------------TAGTAATGATATTTTTTATGGTGATGCC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TATAACGATGTTGCTTACTGATCGTAATATAAATACCTCTTTCTTTGACCCGGTAGGGGGAGGAGATCCTATTTTGTTCCAGCATTTGTTTTGGTTTTTTGGTCATCCTGAGGTTTATATACTAATAATTCCTGGTTTTGGGATGGTTTCACATATAGTGGCTCATTATGCTGGAAAGGCTCAACCTTTTGGGTATTTAGGTATGGTCTATGCTATCATATCAATTGGAGTACTAGGTTTTTTGGTTTGGGCTCATCATATGTTCA</t>
  </si>
  <si>
    <t>BMOO-03929</t>
  </si>
  <si>
    <t>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CATAACGATGTTGCTTACTGATCGTAATATAAATACCTCTTTCTTTGACCCGGTAGGGGGAGGAGATCCTATTTTGTTCCAGCATTTGTTTTGGTTTTTTGGTCATCCTGAGGTTTATATACTAATAATTCCTGGTTTTGGGATGGTTTCACATATAGTGGCTCATTATGCTGGAAAGGCTCAACCTTTTGGGTATTTAGGTATGGTCTATGCTATCATATCAATTGGAGTACTAGGTTTTTTGGTTTGGGCTCATCATATGTTCA</t>
  </si>
  <si>
    <t>-------------------------------------------------------------------------------------------------------------------------------------------CTAGTAATGATATTTTTTATGGTGATGCCTGTGATGATAGGTGGTTTTGGAAATTGATTAGTACCTTTGATGATAGGTGCCCCAGATATGGCGTTCCCTCGGATGAAAAAAATGAGGTTCTGGTTGGTTCCTCCTTCTTTCCTTCTTTTGTTAGCTTCAGCGGTTGTAGAAAGAGGAGTGGGAACGGGATGAACTGTTTACCCTCCTCTATCTTCGAATCTAGCTCATGCTGGGGCTTCAGTGGACTTAGGTATATTCTCTCTTCATTTAGCTGGGGTATCTTCGATTTTGGCTTCAATTAATTTTATAACTACAATTTATAACATGCGTTGTAGGGGTTTAACTTGGGATCGTTTACCTTTGTTTGTGTGGTCTATCTTTGTCACTTCTTTTTTATTATTATTATCTCTACCTGTTTTAGCTGGAGCCATAACGATGTTGCTTACTGATCGTAATATAAATACCTCTTTCTTTGACCCGGTAGGGGGAGGAGATCCTATTTTGTTCCAGCATTTGTTTTGGTTTTTTGGTCATCCTGAGGTTTATATACTAATAATTCCTGGTTTTGGGATGGTTTCACATATAGTGGCTCATTATGCTGGAAAGGCTCAACCTTTTGGGTATTTAGGTATGGTCTATGCTATCATATCAATTGGAGTACTAGGTTTTTTGGTTTGGGCTCATCATATGTTCA</t>
  </si>
  <si>
    <t>B0103</t>
  </si>
  <si>
    <t>PNG12-0911</t>
  </si>
  <si>
    <t>N0872</t>
  </si>
  <si>
    <t>MOLAF_1171</t>
  </si>
  <si>
    <t>F173253 (24)</t>
  </si>
  <si>
    <t>TGTGATGATTGGTGGTTTTGGGAAATGGCTGTTACCTTTAATGATTGGAGCGCCAGATATGGCTTTTCCTCGTATGAAAAATATGAGGTTCTGATTAGTCCCACCTTCTTTTTTTCTTTTAATATCTTCTGCGGTTGTTGAGAGAGGTGTGGGTACTGGTTGGACCGTTTATCCTCCTTTGTCCGGTAACATAGCTCATGCAGGGGCTTCTGTTGATTTAGGTATATTTTCCTTGCATTTGGCTGGGGCTTCTTCTATTTTAGCTTCTATAAATTTTATTACGACAATATATAATATGCGTTGTAAAGGGCTTCAATGGGATCGTTTGCCTCTTTTTGTTTGGTCATTATTAATTACTTCTTTTTTGTTGTTGCTCTCTTTACCTGTGTTAGCAGGGGCGATTACAATGCTTTTAACGGACCGAAAAATAAACACTTCTTTCTTTGATCCCACCGGGGGAGGGGATCCTTTGTTGTTTCAACACTTATTTTGGTTTTTTGGGCACCCTGAGGTGTATATTTTAATTCTGCCTGGATTTGGTATGGTTTCTCATATAGTTGCTCATTATTCGGGTAAGATTCAGCCCTTTGGTTATCTCGGAATGGTTTATTCAATAATTTCTATAGGAATTTTGGGGTTTTTGGTGTGGGCTCAT</t>
  </si>
  <si>
    <t>B0024</t>
  </si>
  <si>
    <t>PNG12-0258</t>
  </si>
  <si>
    <t>TGTTATGATAGGAGGGTTTGGTAATTGATTGGTGCCCCTGATGTTAGGAGCCCCCGATATGGCTTTTCCTCGTATGAACAAAATGAGCTTTTGGTTAGTTCCTCCTTCATTTTTGTTACTACTCGCTTCTGCTGTGGTGGAAAGGGGAGTTGGGACAGGTTGGACGGTTTATCCTCCACTGTCCGGTAAATTGGC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TTTTGGCATGATTTCACATATTGTGGCCCATTACGCTGGGAAGGTACAACCCTTCGGCTACCTGGGGATGGTTTACGCGATAATTTCTATAGGGGTTTTAGGTTTTGTGGTATGAGCTCAC</t>
  </si>
  <si>
    <t>B0028</t>
  </si>
  <si>
    <t>PNG12-0347</t>
  </si>
  <si>
    <t>TGTTATGATAGGAGGGTTTGGTAATTGATTGGTGCCCCTGATGTTAGGAGCCCCCGATATGGCTTTTCCTCGTATGAACAAAATGAGCTTTTGGTTAGTTCCTCCTTCATTTTTGTTATTACTCGCTTCTGCTGTGGTGGAAAGGGGAGTTGGGACAGGCTGGACGGTTTATCCTCCGCTGTCCGGTAAATTGGCTCATGCTGGTGCTTCTGTTGATCTAGGTATA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CTTCGGCTACCTGGGGATGGTT------------------------------------------------</t>
  </si>
  <si>
    <t>B0025</t>
  </si>
  <si>
    <t>PNG12-0264</t>
  </si>
  <si>
    <t>TGTTATGATAGGAGGGTTTGGTAATTGATTGGTGCCCCTGATGTTAGGAGCCCCCGATATGGCTTTTCCTCGTATGAACAAAATGAGTTTTTGGTTAGTTCCTCCTTCATTTTTGTTATTACTCGCTTCTGCTGTGGTGGAAAGGGGAGTTGGGACAGGCTGGACGGTTTATCCTCCACTGTCCGGTAAATTGGC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TTTCGGCTACCTGGGGATGGTTTACGCGATAATTTCTATAGGGGTTTTAGGTTTTGTGGTATGAGCTCAC</t>
  </si>
  <si>
    <t>B0098</t>
  </si>
  <si>
    <t>PNG12-0826</t>
  </si>
  <si>
    <t>TGTTATGATAGGAGGGTTTGGTAATTGATTGGTGCCCCTGATGTTAGGAGCCCCCGATATGGCTTTTCCTCGTATGAACAAAATGAGTTTTTGGTTAGTTCCTCCTTCATTTTTGTTATTACTCGCTTCTGCTGTGGTGGAAAGGGGAGTTGGGACAGGCTGGACGGTTTATCCTCCACTGTCCGGTAAATTGGCTCATGCTGGTGCTTCTGTTGATCTAGGTATCTTTTCGTTGCACCTTGCCGGTGTTTCTTCAATTTTAGCTTCTATTAATTTTATTACTACTATTTACAATATGCGTTGTAATGGCTTAACCTGAGATCGTCTGCCTCTTTTTGTCTGGTCCATTTTTGTTACTTCTTTTTTGCTGCTTTTATCGTTGCCGGTTTTGGCAGGAGCTATAACTATGCTGTTAACGGATCGTAATATAAATACTTCTTTCTTTGACCCTGTTGGGGGAGGAGACCCTATTTTGTTTCAACACCTTTTCTGGTTCTTCGGGCATCCCGAGGTTTATATATTAATAATACCAGGATTTGGCATGATTTCACATATTGTGGCCCATTACGCTGGGAAGGTACAACCCTTCGGCTACCTGGGGATGGTTTACGCGATAATTTCTATAGGGGTTTTAGGTTTTGTGGTATGAGCTCAC</t>
  </si>
  <si>
    <t>BMOO-02796</t>
  </si>
  <si>
    <t>TGTTATGATCGGGGGATTCGGAAATTGGTTGGTTCCCTTGATGATTGGGGCCCCAGATATGGCTTTCCCTCGGATGAAAAAAATGAGGTTCTGGTTGGTTCCTCCTTCCTTCTTGCTATTATTGGCTTCCGCAGTTGTTGAGAGGGGTGTAGGGACTGGTTGGACAGTTTATCCCCCTCTTTCTGGAAAATTGGCTCATGCTGGTGCTTCAGTTGATTTAGGGATTTTTTCTCTACACTTGGCGGGTGTTTCCTCCATTTTAGCCTCTATAAATTTTATAACTACTATTTACAATATGCGTTGTAGGGGTCTTACTTGAGATCGATTACCCCTGTTTGTTTGGTCTATCTTTGTGACTTCTTTTTTACTTTTATTATCTCTACCAGTATTAGCGGGTGCTATAACTATGTTGTTGACTGACCGCAATATAAAAACTTCTTTTTTTGATCCTGTTGGAGGGGGAGATCCTATTTTATTTCAACACCTTTTTTGGTTCTTTGGCCATCCCGAGGTGTACATTTTAATTATCCCTGGATTTGGTATGATTTCTCATATAGTTGCTCATTATGCGGGTAAGGTTCAGCCTTTCGGCTATTTGGGGATGGTTTATGCTATAATTTCTATAGGTGTTTTAGGATTCCTGGTTTGGGCACATCACATGTTCA</t>
  </si>
  <si>
    <t>--------------------------------------------------------------------------------------------------------------------------------------------TAGTAATGATATTTTTTATGGTGATGCCTGTTATGATCGGGGGATTCGGAAATTGGTTGGTTCCCTTGATGATTGGGGCCCCAGATATGGCTTTCCCTCGGATGAAAAAAATGAGGTTCTGGTTGGTTCCTCCTTCCTTCTTGCTATTATTGGCTTCCGCAGTTGTTGAGAGGGGTGTAGGGACTGGTTGGACAGTTTATCCCCCTCTTTCTGGAAAATTGGCTCATGCTGGTGCTTCAGTTGATTTAGGGATTTTTTCTCTACACTTGGCGGGTGTTTCCTCCATTTTAGCCTCTATAAATTTTATAACTACTATTTACAATATGCGTTGTAGGGGTCTTACTTGAGATCGATTACCCCTGTTTGTTTGGTCTATCTTTGTGACTTCTTTTTTACTTTTATTATCTCTACCAGTATTAGCGGGTGCTATAACTATGTTGTTGACTGACCGCAATATAAAAACTTCTTTTTTTGATCCTGTTGGAGGGGGAGATCCTATTTTATTTCAACACCTTTTTTGGTTCTTTGGCCATCCCGAGGTGTACATTTTAATTATCCCTGGATTTGGTATGATTTCTCATATAGTTGCTCATTATGCGGGTAAGGTTCAGCCTTTCGGCTATTTGGGGATGGTTTATGCTATAATTTCTATAGGTGTTTTAGGATTCCTGGTTTGGGCACATCACATGTTCA</t>
  </si>
  <si>
    <t>BMOO-02883</t>
  </si>
  <si>
    <t>TGTTATGATCGGGGGATTCGGAAATTGGTTGGTTCCCTTGATGATTGGGGCCCCAGATATGGCTTTCCCTCGGATGAAAAAAATGAGGTTCTGGTTGGTTCCTCCTTCCTTCTTGCTATTATTGGCTTCTGCAGTTGTTGAGAGGGGCGTAGGGACTGGTTGGACAGTTTATCCCCCTCTTTCTGGAAAATTGGCTCATGCTGGTGCTTCAGTTGATTTAGGGATTTTCTCTCTACACTTGGCGGGTGTTTCCTCCATTTTAGCCTCTATAAATTTTATAACTACTATTTACAATATGCGCTGTAGGGGTCTTACTTGAGATCGAT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CTATGCTATAATTTCTATAGGTGTTTTAGGATTCCTGGTTTGGGCACATCACATGTTCA</t>
  </si>
  <si>
    <t>--------------------------------------------------------------------------------------------------------------------------------------------TAGTAATGATATTTTTTATGGTGATGCCTGTTATGATCGGGGGATTCGGAAATTGGTTGGTTCCCTTGATGATTGGGGCCCCAGATATGGCTTTCCCTCGGATGAAAAAAATGAGGTTCTGGTTGGTTCCTCCTTCCTTCTTGCTATTATTGGCTTCTGCAGTTGTTGAGAGGGGCGTAGGGACTGGTTGGACAGTTTATCCCCCTCTTTCTGGAAAATTGGCTCATGCTGGTGCTTCAGTTGATTTAGGGATTTTCTCTCTACACTTGGCGGGTGTTTCCTCCATTTTAGCCTCTATAAATTTTATAACTACTATTTACAATATGCGCTGTAGGGGTCTTACTTGAGATCGAT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CTATGCTATAATTTCTATAGGTGTTTTAGGATTCCTGGTTTGGGCACATCACATGTTCA</t>
  </si>
  <si>
    <t>BMOO-08351</t>
  </si>
  <si>
    <t>KC706880.1</t>
  </si>
  <si>
    <t>TGTTATGATCGGGGGATTCGGAAATTGGTTGGTTCCCTTGATGATTGGGGCCCCAGATATGGCTTTCCCTCGGATGAAAAAAATGAGGTTCTGGTTGGTTCCTCCTTCCTTCTTGCTATTATTGGCTTCTGCAGTTGTTGAGAGGGGCGTAGGGACTGGTTGGACAGTTTATCCCCCTCTTTCTGGAAAATTGGCTCATGCTGGTGCTTCAGTTGATTTAGGGATTTTCTCTCTACACTTGGCGGGTGTTTCCTCCATTTTAGCCTCTATAAATTTTATAACTACTATTTACAATATGCGTTGTAGGGGTCTTACTTGAGATCGAT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CTATGCTATAATTTCTATAGGTGTTTTAGGATTCCTGGTTTGGGCACATCACATGTTCA</t>
  </si>
  <si>
    <t>-------------------------------------------------------------------------------------------------------------------------------------------CTAGTAATGATATTTTTTATGGTGATGCCTGTTATGATCGGGGGATTCGGAAATTGGTTGGTTCCCTTGATGATTGGGGCCCCAGATATGGCTTTCCCTCGGATGAAAAAAATGAGGTTCTGGTTGGTTCCTCCTTCCTTCTTGCTATTATTGGCTTCTGCAGTTGTTGAGAGGGGCGTAGGGACTGGTTGGACAGTTTATCCCCCTCTTTCTGGAAAATTGGCTCATGCTGGTGCTTCAGTTGATTTAGGGATTTTCTCTCTACACTTGGCGGGTGTTTCCTCCATTTTAGCCTCTATAAATTTTATAACTACTATTTACAATATGCGTTGTAGGGGTCTTACTTGAGATCGATTACCCCTGTTTGTTTGGTCTATCTTTGTGACTTCTTTTTTACTTTTATTATCTCTACCAGTATTAGCGGGTGCTATAACTATGTTGTTGACTGACCGTAATATAAAAACTTCTTTTTTTGATCCTGTTGGAGGGGGAGATCCTATTTTATTTCAACACCTTTTTTGGTTCTTTGGCCATCCCGAGGTGTACATTTTAATTATCCCTGGATTTGGTATGATTTCTCATATAGTTGCTCATTATGCGGGTAAGGTTCAGCCTTTCGGCTATTTGGGGATGGTCTATGCTATAATTTCTATAGGTGTTTTAGGATTCCTGGTTTGGGCACATCACATGTTCA</t>
  </si>
  <si>
    <t>B0129</t>
  </si>
  <si>
    <t>PNG12-1216</t>
  </si>
  <si>
    <t>TGTTATGATCGGGGGATTCGGAAATTGGTTGGTTCCCTTGATGATTGGGGCTCCAGATATGGCTTTCCCC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CTGACTGACCGTAATATAAAAACTTCCTTTTTTGACCCTGTTGGAGGAGGAGATCCTATTTTATTTCAACACCTTTTTTGGTTCTTTGGTCATCCCGAGGTGTACATTTTAATTATCCCTGGATTTGGTATGATTTCTCATATAGTTGCTCATTATGCGGGTAAGGTTCAGCCTTTCGGCTATTTGGGGATGGTTTATGCTATAATCTCTATAGGTGTTTTAGGATTCCTGGTTTGGGCACAT</t>
  </si>
  <si>
    <t>BMOO-02675</t>
  </si>
  <si>
    <t>TGTTATGATCGGGGGATTCGGAAATTGGTTGGTTCCCTTGATGATTGGGGCTCCAGATATGGCTTTCCCTCGGATGAAAAAAATGAGGTTCTGGTTGGTTCCTCCTTCCTTCCTGCTATTATTGGCTTCCGCAGTTGTTGAGAGGGGTGTAGGGACTGGTTGGACAGTTTATCCCCCTCTTTCTGGAAAATTGGCTCATGCTGGTGCTTCAGTCGATTTAGGGATTTTTTCTCTACATTTGGCGGGTGTTTCCTCCATTTTAGCCTCTATAAATTTTATAACTACTATTTACAATATGCGTTGTAGGGGTCTTACTTGAGATCGATTACCCCTGTTTGTTTGGTCTATCTTTGTGACTTCTTTTTTACTTTTATTATCTCTACCAGTATTAGCGGGTGCTATAACTATGTTGTTGACTGACCGTAATATAAAAACTTCTTTTTTTGATCCTGTTGGAGGAGGAGATCCTATTTTATTTCAACACCTTTTTTGGTTCTTTGGTCATCCCGAGGTGTACATTTTAATTATCCCCGGATTTGGTATGATTTCCCATATAGTTGCTCATTATGCGGGTAAGGTTCAGCCTTTCGGCTATTTGGGGATGGTTTATGCTATAATTTCTATAGGTGTTTTAGGATTCCTGATTTGGGCACATCACATGTTCA</t>
  </si>
  <si>
    <t>--------------------------------------------------------------------------------------------------------------------------------------------TAGTAATGATATTTTTTATGGTGATGCCTGTTATGATCGGGGGATTCGGAAATTGGTTGGTTCCCTTGATGATTGGGGCTCCAGATATGGCTTTCCCTCGGATGAAAAAAATGAGGTTCTGGTTGGTTCCTCCTTCCTTCCTGCTATTATTGGCTTCCGCAGTTGTTGAGAGGGGTGTAGGGACTGGTTGGACAGTTTATCCCCCTCTTTCTGGAAAATTGGCTCATGCTGGTGCTTCAGTCGATTTAGGGATTTTTTCTCTACATTTGGCGGGTGTTTCCTCCATTTTAGCCTCTATAAATTTTATAACTACTATTTACAATATGCGTTGTAGGGGTCTTACTTGAGATCGATTACCCCTGTTTGTTTGGTCTATCTTTGTGACTTCTTTTTTACTTTTATTATCTCTACCAGTATTAGCGGGTGCTATAACTATGTTGTTGACTGACCGTAATATAAAAACTTCTTTTTTTGATCCTGTTGGAGGAGGAGATCCTATTTTATTTCAACACCTTTTTTGGTTCTTTGGTCATCCCGAGGTGTACATTTTAATTATCCCCGGATTTGGTATGATTTCCCATATAGTTGCTCATTATGCGGGTAAGGTTCAGCCTTTCGGCTATTTGGGGATGGTTTATGCTATAATTTCTATAGGTGTTTTAGGATTCCTGATTTGGGCACATCACATGTTCA</t>
  </si>
  <si>
    <t>BMOO-02794</t>
  </si>
  <si>
    <t>TGTTATGATC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CTGACTGACCGTAATATAAAAACTTCCTTTTTTGACCCTGTTGGAGGAGGGGATCCTATTTTATTTCAACACCTTTTTTGGTTCTTTGGTCATCCCGAGGTGTATATTTTAATTATCCCTGGATTTGGTATGATTTCTCATATAGTTGCTCATTATGCGGGTAAGGTTCAGCCTTTCGGCTATTTGGGGATGGTTTATGCTATAATTTCTATAGGTGTTTTAGGATTCCTGGTTTGGGCACATCACATGTTCA</t>
  </si>
  <si>
    <t>--------------------------------------------------------------------------------------------------------------------------------------------TAGTAATGATATTTTTTATGGTGATGCCTGTTATGATC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CTGACTGACCGTAATATAAAAACTTCCTTTTTTGACCCTGTTGGAGGAGGGGATCCTATTTTATTTCAACACCTTTTTTGGTTCTTTGGTCATCCCGAGGTGTATATTTTAATTATCCCTGGATTTGGTATGATTTCTCATATAGTTGCTCATTATGCGGGTAAGGTTCAGCCTTTCGGCTATTTGGGGATGGTTTATGCTATAATTTCTATAGGTGTTTTAGGATTCCTGGTTTGGGCACATCACATGTTCA</t>
  </si>
  <si>
    <t>B0033</t>
  </si>
  <si>
    <t>PNG12-0377</t>
  </si>
  <si>
    <t>TGTTATGATCGGGGGATTCGGAAATTGGTTGGTTCCCTTGATGATTGGGGCTCCAGATATGGCTTTCCCTCGGATGAAAAAAATGAGGTTCTGGTTGGTTCCTCCTTCCTTCTTGCTATTGTTGGCTTCTGCAGTTGTTGAGAGGGGTGTAGGGACTGGTTGGACAGTTTATCCCCCTCTTTCTGGAAAATTGGCTCATGCTGGTGCTTCAGTTGATTTAGGGATTTTTTCTCTACATTTGGCGGGTGTTTCCTCCATTTTAGCCTCTATAAATTTTATAACTACTATTTACAATATGCGTTGTAGGGGTCTTACTTGAGATCGATTACCCCTGTTTGTCTGGTCTATCTTTGTAACTTCTTTTTTACTTTTATTATCTCTACCAGTATTAGCGGGTGCTATAACTATGTTGTTGACTGACCGTAATATAAAAACTTCTTTTTTTGACCCTGTTGGAGGAGGAGATCCTATTTTATTTCAACACCTTTTTTGGTTCTTTGGTCATCCCGAGGTGTACATTTTAATTATCCCTGGATTTGGTATGATTTCTCATATAGTTGCTCATTATGCGGGTAAGGTTCAGCCTTTCGGCTATTTGGGGATGGTTTATGCTATAATTTCTATATGTGTTTTAGGATTCCTGGT----------</t>
  </si>
  <si>
    <t>B0038</t>
  </si>
  <si>
    <t>PNG12-0392</t>
  </si>
  <si>
    <t>TGTTATGATCGGGGGATTCGGAAATTGGTTGGTTCCCTTGATGATTGGGGCTCCAGATATGGCTTTCCCTCGGATGAAAAAAATGAGGTTCTGGTTGGTTCCTCCTTCCTTCTTGCTATTGTTGGCTTCTGCAGTTGTTGAGAGGGGTGTAGGGACTGGTTGGACAGTTTATCCCCCTCTTTCTGGAAAATTGGCTCATGCTGGTGCTTCAGTTGATTTAGGGATTTTTTCTTTACATTTGGCGGGTGTTTCCTCCATTTTAGCCTCTATAAATTTTATAACTACTATTTACAATATGCGTTGTAGGGGTCTTACTTGAGATCGATTACCCTTGTTTGTCTGGTCTATCTTTGTAACTTCTTTTTTACTTTTATTATCTCTACCAGTATTAGCGGGTGCTATAACTATGTTGTTGACTGACCGTAATATAAAAACTTCTTTTTTTGACCCTGTTGGAGGAGGAGATCCTATTTTATTTCAACACCTTTTTTGGTTCTTTGGTCATCCCGAAGTGTACATTTTAATTATCCCTGGATTTGGTATGATTTCTCATATAGTTGCTCATTATGCGGGTAAGGTTCAGCCTTTCGGCTATTTGGGGATGGTTTATGCTATAATTTCTATAGGTGTTTTAGGATTCCTGGTTTGGGCACAT</t>
  </si>
  <si>
    <t>B0099</t>
  </si>
  <si>
    <t>PNG12-0849</t>
  </si>
  <si>
    <t>TGTTATGATTGGAGGCTTCGGAAATTGGTTGGTTCCTTTGATGATTGGGGCGCCGGATATGGCTTTTCCTCGAATGAAAAAAATGAGGTTCTGGTTGGTTCCTCCTTCCTTTTTACTTTTGTTGGCTTCTGCAGTCGTTGAAAGAGGTGTGGGAACTGGTTGGACGGTTTATCCTCCTCTCTCCGGAAAATTGGCTCATGCCGGTGCTTCAGTCGATTTAGGTATTTTTTCCTTGCATTTGGCTGGTGTGTCTTCTATTTTAGCTTCTATTAATTTTATTACTACTATTTATAATATGCGTTGTAGGGGTCTTACTTGAGATCGATTACCCTTGTTTGTTTGGTCTATCTTTGTGACCTCCTTCCTACTTTTGTTATCTCTTCCGGTTTTAGCGGGAGCCATAACTATGTTATTAACTGATCGAAACATAAAAACCTCTTTTTTTGACCCTGTTGGGGGAGGGGATCCTATTTTGTTTCAACATCTTTTCTGGTTTTTCGGTCACCCTGAGGTGTATATTCTGATAATTCCTGGGTTTGGTATGATTTCTCATATAGTTGCCCATTATGCCGGTAAGGTTCAGCCTTTTGGTTATTTAGGTATGGTTTATGCTATAATTTCTATAGGTGTCTTGGGGTTTCTGGTCTGAGCACAT</t>
  </si>
  <si>
    <t>B0011</t>
  </si>
  <si>
    <t>PNG12-0181</t>
  </si>
  <si>
    <t>TGTTATGATTGGGGGGTTTGGGAATTGGTTGGTTCCGTTGATGATAGGGGCTCCGGATATGGCGTTCCCTCGGATGAAAAACATGAGTTTTTGGTTGGTTCCTCCGTCTTTCCTTTTACTATTGGCCTCGGCTGTGGTAGAAAGTGGAGTGGGAACTGGTTGGACTGTTTATCCTCCGTTGTCAGGAAATCTGGCTCATGCTGGTGCCTCTGTGGATTTGGGGATATTTTCTCTACATTTGGCGGGTGTCTCCTCGATCTTGGCTTCTATAAATTTTATAACTACTATTTACAAAATGCGTTGTAAAGGTCTAACTTGGGATCGTCTTCCCTTGTTTGTCTGGTCTATTTTTGTGACTTCTTTCTTGTTATTGCTGTCTCTTCCTGTCTTAGCGGGGGCTATAACAATGTTGTTGACGGATCGAAACATAAACACTTCTTTCTTTGATCCTGTTGGTGGGGGGGATCCTTTGCTTTTTCAACATCTTTTTTGGTTCTTTGGACACCCGGAGGTTTATATTCTAATAATTCCAGGATTTGGGATGGTTTCTCATATAGTAGCTCATTATGCTGGAAAGGTCCAACCGTTCGGTTATTTAGGGATGGTTTATGCTATTATTTCTATAGGTGTGTTAGGGTTTCTTGTTTGAGCTCAC</t>
  </si>
  <si>
    <t>X0080</t>
  </si>
  <si>
    <t>TGTTATGATTGGGGGGTTTGGGAATTGGTTGGTTCCGTTGATGATAGGGGCTCCGGATATGGCGTTCCCTCGGATGAAAAACATGAGTTTTTGGTTGGTTCCTCCGTCTTTCCTTTTACTATTGGCTTCGGCTGTGGTAGAAAGTGGAGTGGGAACTGGTTGGACTGTTTACCCTCCGTTGTCAGGAAATCTAGCTCATGCTGGTGCCTCTGTGGATTTGGGGATATTTTCTCTACATTTGGCGGGTGTCTCCTCGATCTTAGCTTCTATAAATTTCATAACTACTATTTACAAAATGCGTTGTAAAGGTCTAACTTGGGACCGTCTTCCCTTGTTTGTCTGGTCCATTTTTGTGACTTCTTTCCTGTTATTGTTGTCTCTTCCTGTCTTAGCGGGGGCTATAACAATGTTGTTGACGGATCGAAATATAAACACTTCTTTCTTTGATCCTGTTGGTGGGGGGGATCCTTTGCTTTTTCAACATCTTTTTTGGTTCTTTGGACACCCGGAGGTTTATATTCTAATAATTCCAGGGTTTGGGATGGTTTCTCATATAGTAGCTCATTATGCTGGAAAGGTCCAACCGTTCGGTTATTTAGGGATGGTTTATGCTATTATTTCTATAGGTGTGTTAGGGTTTCTTGTTTGAGCTCAC</t>
  </si>
  <si>
    <t>B0193</t>
  </si>
  <si>
    <t>TGTTATGATTGGGGGTTTTGGAAATTGGTTAATTCCTTTGATGATAGGAGCTCCTGATATGGCTTTTCCTCGTATGAAAAATATGAGTTTTTGGTTGGTTCCTCCTTCTTTTTTATTATTGTTAGCTTCTTCAATAGTGGAGAGTGGAGTGGGAACTGGTTGAACTGTATATCCTCCATTATCTAGAAATATAGCTCATTCAGGAGCTTCTGTAGATTTGGGTATTTTTTCTTTACATCTGGCGGGGGCTTCTTCTATTTTAGCTTCTATTAATTTTATAACTACGATTTATAATATGCGCTGTTTTGGGATGCGATGGGATCGTTTACCTTTGTTTGTATGGTCTCTTTTTGTTACTTCGTTTTTATTGTTATTATCTTTACCTGTTTTAGCAGGGGCTATTACTATGTTATTAACAGATCGTAATATTAATACTTCTTTTTTTGATCCTACTGGAGGTGGGGATCCTTTGTTATTTCAACATTTGTTTTGGTTTTTTGGACATCCTGAAGTATATATTTTAATTATCCCAGGGTTTGGAATGATTTCTCATGTGGTGGCTCATTATTCAGGCAAGGTTCAACCTTTTGGTTATTTAGGGATGGTTTATTCTATTGTGTCTATTGGTATTTTAGGATTTTTGGTTTGGGCCCAC</t>
  </si>
  <si>
    <t>B0087</t>
  </si>
  <si>
    <t>PNG12-0696</t>
  </si>
  <si>
    <t>B0267</t>
  </si>
  <si>
    <t>MOLAF_1496</t>
  </si>
  <si>
    <t>Z27881</t>
  </si>
  <si>
    <t>--------------------------------------TTATGATAGGTGCCCCAGACATGGCATTCCCACGTATGAAAAATTTAAGATTCTGGCTAATACCCCCATCATTTATCCTCCTACTAGCCTCCGCTGGTATTGAAAGAGGTGTAGGTACAGGATGAACAATTTATCCCCCATTATCAAGAAAAATAGCCCACGCAGGAAGATCTGTTGACCTAGCAATATTCTCTCTACACTTAGCAGGTGCATCATCAATTCTAGCCTCTATAAAATTTATCACAACTATACTAAATATGCGATCTCCAGGTATCACATTTGACCGATTACCATTATTCATTTGGTCTATCTTTCTTACAACAATATTACTCCTCCTTAGACTTCCAGTACTAGCAGGAGCTATAACAATGCTACTAACAGACCGAAATTTAAAAACAACATTCTTCAACCCAGCAGGAGGAGGTGACCCAATACTATTCCAACACCTATTCTGATTCTTCGGACACCCAGAAGTATATATCCTTATTTTACCAGGATTCGGTATGATCTCTCATATAACAGCTCACTATAGAGGAAAGCAAGAACCATTCGGCTACTTAGGAATGGTTAATGCTATGATATCTATAGGCATCTTATGA------------------</t>
  </si>
  <si>
    <t>N0857</t>
  </si>
  <si>
    <t>MOLAF_1287</t>
  </si>
  <si>
    <t>Z31837</t>
  </si>
  <si>
    <t>KF142187.1</t>
  </si>
  <si>
    <t>needs to be fixed in gb</t>
  </si>
  <si>
    <t>-----------------------------------------------------------------------------------------------------------------------------------------------------------------------TTTATCCTCCTCTATCAAGAAACATAGCCCACGCAGGAGGCTCCGTAGACCTCGCAATATTTTCCCTTCACCTAGCAGGAGCTTCCTCAATCCTAGCCTCTATTAATTTTATCACAACTATAATAAAAATGCGAGCACCAGGAATGAGATTTGACCGACTACCATTATTTATCTGATCAGTTTTCATAACCGCATTCCTACTCCTCCTAAGACTGCCAGTACTTGCCGGAGCCATAACCATGTTATTAACTGATCGTAAAGTGAAAACCACATTCTTTGACCCAGCAGGAGGAGGAGACCCTATTCTCTTCCAACACCTATTCTGGTTTTTTGGCCTCCCGGGAAGTC--------------------------------------------------------------------------------------------------------------------------------------------</t>
  </si>
  <si>
    <t>B0199</t>
  </si>
  <si>
    <t>B0195</t>
  </si>
  <si>
    <t>B0196</t>
  </si>
  <si>
    <t>B0194</t>
  </si>
  <si>
    <t>B0208</t>
  </si>
  <si>
    <t>curatus</t>
  </si>
  <si>
    <t>B0161</t>
  </si>
  <si>
    <t>B0173</t>
  </si>
  <si>
    <t>B0172</t>
  </si>
  <si>
    <t>B0155</t>
  </si>
  <si>
    <t>B0160</t>
  </si>
  <si>
    <t>B0154</t>
  </si>
  <si>
    <t>suspectus</t>
  </si>
  <si>
    <t>B0153</t>
  </si>
  <si>
    <t>B0152</t>
  </si>
  <si>
    <t>B0278</t>
  </si>
  <si>
    <t>MOLAF_1550</t>
  </si>
  <si>
    <t>F173269</t>
  </si>
  <si>
    <t>B0280</t>
  </si>
  <si>
    <t>MOLAF_1554</t>
  </si>
  <si>
    <t>Loisettea</t>
  </si>
  <si>
    <t>amphictena</t>
  </si>
  <si>
    <t>B0281</t>
  </si>
  <si>
    <t>MOLAF_1555</t>
  </si>
  <si>
    <t>B0282</t>
  </si>
  <si>
    <t>MOLAF_1556</t>
  </si>
  <si>
    <t>F173274</t>
  </si>
  <si>
    <t>B0275</t>
  </si>
  <si>
    <t>MOLAF_1542</t>
  </si>
  <si>
    <t>B0269</t>
  </si>
  <si>
    <t>MOLAF_1530</t>
  </si>
  <si>
    <t>F202989</t>
  </si>
  <si>
    <t>B0271</t>
  </si>
  <si>
    <t>MOLAF_1533</t>
  </si>
  <si>
    <t>F202994</t>
  </si>
  <si>
    <t>B0270</t>
  </si>
  <si>
    <t>MOLAF_1532</t>
  </si>
  <si>
    <t>F202995</t>
  </si>
  <si>
    <t>B0234</t>
  </si>
  <si>
    <t>MOLAF_1433</t>
  </si>
  <si>
    <t>B0245</t>
  </si>
  <si>
    <t>MOLAF_1447</t>
  </si>
  <si>
    <t>Z27855</t>
  </si>
  <si>
    <t>B0255</t>
  </si>
  <si>
    <t>MOLAF_1463</t>
  </si>
  <si>
    <t>Z27863</t>
  </si>
  <si>
    <t>A</t>
  </si>
  <si>
    <t>B0261</t>
  </si>
  <si>
    <t>MOLAF_1472</t>
  </si>
  <si>
    <t>FLMNH_035</t>
  </si>
  <si>
    <t>Ophiuroidea</t>
  </si>
  <si>
    <t>Ophiurida</t>
  </si>
  <si>
    <t>Ophiotrichidae</t>
  </si>
  <si>
    <t>Ophiothrix</t>
  </si>
  <si>
    <t>angulata TPE sp. 1</t>
  </si>
  <si>
    <t>Ophiactis_2</t>
  </si>
  <si>
    <t>AATAATGATAGGAGGGTTCGGTAACTGACTCGTACCATTAATGTTGGGAGCCCCAGACATGGCATTCCCCCGAATGAAAAAAATGAGATTCTGACTTGTTCCTCCCGCCTTCATTCTACTGCTGGCGTCAGCCGCTAAAGAAGGAGGAGCCGGAACCGGGTGAACAGTTTACCCCCCACTCTCGGGCCCAACCGCCCACGCGGGCGGATGCGTAGACCTCGCTATATTTTCACTCCACCTAGCGGGTGCCTCATCCATAATGGCTTCCATAAAATTTATTACCACCATCCTAAAAATGCGGGCGCCTGGAATGACAATGGATCGGATGCCATTGTTTGTGTGATCTATTTTTCTTACAACCATCCTTCTACTTCTCTCTCTACCGGTTCTAGCAGGAGCTATAACAATGCTACTCACAGACCGAAAAATAAAAACCACATTTTTTGACCCTACCGGAGGAGGAGACCCGATACTATTCCAACACCTATTTTGATTCTTTGGTCACCCCGAAGTTTATATTTTAATCTTGCCGGGATTCGGCATAATCTCTCATGTAGTAGCAAACCGGATGGGAAAGGTCAACCCGTTTGGATACTTAGGAATGATGTATGCTATGATCTCTATTGGAATACTAGGGTTTATAGTATGGGCACAC</t>
  </si>
  <si>
    <t>Ophiactis</t>
  </si>
  <si>
    <t>Macrophiothrix</t>
  </si>
  <si>
    <t>longipeda</t>
  </si>
  <si>
    <t>Ophiocoma pica</t>
  </si>
  <si>
    <t>AATAATGATTGGCGGGTTCGGTAAATGGTTAGTTCCCCTTATGATTGGTGCCCCCGACATGGCCTTTCCCCGAATGAATAAAATGAGATTTTGATTAATCCCTCCTTCTTTCTTCCTTCTCGTAACCTCAGCCGCCAACGAAAGAGGTGTTGGCACTGGGTGAACAGTGTACCCCCCTCTATCCGGCCCCGCTGCCCACGCAGGAGGCTGCGTTGACTTAGCTATCTTCTCACTCCATCTTGCTGGTGCATCCTCAATAATGGCCTCTATTAACTTTATGACAACTATTATTAATATGCGCTCCCCAGGAATGACCATGGACCGTATGCCTTTATTTGTTTGATCAATTTTTATTACTACAATTCTCCTACTTCTTTCTCTCCCCGTTCTTGCCGGAGCAATTACAATGTTACTTACAGACCGAAAAATCAACACAACTTTCTTCGACCCAACAGGAGGCGGTGACCCTATTCTATTTCAACACCTTTTCTGATTCTTTGGTCACCCAGAAGTCTATATTTTGATTCTACCTGGCTTCGGTATAATTTCCCATGTGGTCACCAGCCGAACAGGTAAGCAGCAACCTTTTGGTTATTTAGGCATGATGTACGCAATGATATCTATAGGGATCCTCGGCTTTATTGTATGAGCACAC</t>
  </si>
  <si>
    <t>Ophiocomidae</t>
  </si>
  <si>
    <t>TPE sp. 1</t>
  </si>
  <si>
    <t>Ophiactis savignyi</t>
  </si>
  <si>
    <t>AATCATGATAGGAGGGTTTGGAAACTGATTAGTCCCTTTAATGTTAGGAGCTCCAGATATGGCATTCCCACGTATGAAAAAAATGAGATTCTGACTTGTGCCTCCCGCCTTCATCTTGCTCCTGGCTTCAGCTGCCAAAGAAGGGGGCGTAGGAACCGGATGAACAGTTTACCCTCCTTTATCTGGTCCAACCGCCCACGCAGGAGGATGCGTAGACCTCGCAATCTTTTCCCTACACCTGGCCGGAGCCTCATCTATTATGGCTTCTATAAACTTCATAACTACCATTCTTAACATGCGAGCCCCTGGAATGACCATGGACCGGATGCCACTTTTCGTCTGGTCCATTTTACTAACGACAATCCTCCTCCTACTCTCTTTGCCCGTTCTAGCCGGAGCTATTACCATGCTCCTCACAGACCGAAAAATCAACACCACCTTCTTCGACCCAACGGGGGGAGGAGACCCCATTTTATTCCAACACCTATTCTGATTCTTTGGACACCCTGAAGTTTACATTCTAATATTACCAGGATTTGGGATCATTTCCCATGTGGTGGCCAACCGAATGGGAAAGACCACACCCTTTGGCTACCTAGGAATGATGTATGCCATGATTTCCATCGGTATTTTAGGTTTTATTGTGTGAGCCCAT</t>
  </si>
  <si>
    <t>Ophiactidae</t>
  </si>
  <si>
    <t>AATCATGATAGGTGGATTCGGAAAATGACTTGTTCCCCTAATGCTTGGGGCACCCGACATGGCCTTCCCCCGAATGAAAAAAATGAGATTCTGACTAGTCCCCCCCGCATTTATTCTCCTACTCGCATCAGCCGCAAATGAAAGAGGCGCAGGAACAGGATGGACCGTGTACCCTCCTCTCTCAGGGCCCACAGCCCACGCAGGGGGCTGTGTCGACTTAGCAATTTTCTCACTTCACTTAGCCGGAGCTTCCTCCATAATGGCGTCTATAAACTTCATCTCCACTATAACTAATATGCGTGCCCCCGGAATGACAATGGACCGAATGCCTTTATTTGTGTGGTCCATATTTTTAACAACAATACTACTGCTCCTCTCGTTACCGGTTTTAGCTGGGGCTATAACAATGCTACTAACCGACCGAAAAATAAACACAACATTCTTCGACCCAACTGGAGGGGGTGACCCTATACTATTCCAACACCTTTTCTGATTCTTCGGCCACCCAGAGGTTTACATACTGATCTTACCGGGATTTGGAATAATATCCCACGTAGTAACCAACCGCATGGGAAAGGTCAGCCCTTTTGGTTACTTAGGGATGATGTACGCAATGATCTCAATAGGGATTTTAGGATTTATTGTATGAGCCCAC</t>
  </si>
  <si>
    <t>X_Ophiomastix</t>
  </si>
  <si>
    <t>Ophiomastix</t>
  </si>
  <si>
    <t>mixta</t>
  </si>
  <si>
    <t>Ophiomastix mixta</t>
  </si>
  <si>
    <t>AATCATGATTGGAGGATTTGGAAACTGATTAGTACCCTTAATGATAGGAGCACCCGATATGGCTTTCCCTCGAATGAAAAACATGAGATTCTGATTAATTCCACCTTCCTTCTTTCTCCTTGTTACTTCCGCCGCAAAAGAAAGTGGCGTAGGAACAGGATGAACAGTCTACCCACCACTATCCGGCCCTGCAGCCCACGCAGGAGGATGCGTAGACCTCGCTATCTTCTCTCTACATCTAGCAGGTGCTTCCTCTATAATGGCCTCTATTAACTTCATGACCACCATTATAAACATGCGCTCTCCTGGTATGACCATGGACCGAATGCCCCTCTTTGTATGGTCAATATTTATAACAACTATCCTCCTCCTTTTATCCCTCCCAGTTTTAGCCGGTGCAATCACCATGCTCTTAACAGACCGAAACATTAATACAACTTTCTTTGACCCCACAGGCGGAGGAGACCCTATTCTATTTCAACACCTTTTCTGATTTTTTGGACACCCTGAAGTTTACATTCTCATACTACCCGGCTTCGGAATTATCTCCCACGTAGTAACAAGACGAACAGGAAAGCAACAACCCTTCGGCTACCTCGGCATGATGTATGCTATGATCTCAATAGGAATCTTAGGTTTTATAGTCTGAGCCCAC</t>
  </si>
  <si>
    <t>Ophiarthrum</t>
  </si>
  <si>
    <t>pictum</t>
  </si>
  <si>
    <t>?pseudogene</t>
  </si>
  <si>
    <t>BLASTS to O pictum of Harte &amp; Podolsky, but nothing else; appears to be pseudogene</t>
  </si>
  <si>
    <t>AATCTTGATTGGGGGATTTGGTAATTGGCTGATTCCGTTGATGATTGGTGCTCCTGATATGGCGTATCCCCGGCTGAATAATCTTAGATTCTGAATTTTACCTTTTGCTTTTGCGCTATTGATGGCGGGTAGTTCTTGTGGCCCTGGAGTGGGCACTGGTTGGACTATCTATCCTCCCTTGTCTTCATTGAATGCTCATTCAGGTCCAGGGATGGATATGGTCATCCTTTCTCTTCATTTGGCAGGTGCTTCTTCCATTTTAGCTTCCATTAATTATTTGGGGACTATTTTTAATATGCGAGCGGGTGGTATGCAAATGGATCGGTTGCCTATTTACCCTTGATCTATTGTTATTACTTCATTACTTCTTCTTATTGCTTTGCCTGTTTTAGCGGGTGGTTTGACTATGCTTTTTACGGATCGAAATTTAAATACTACTTTTTTTGATCCTGCTGGAGGTGGTGATCCAATCTTATTTCAGCATCTTTTCTGGTTCTTTGGTCACCCTGAAGTATATGTCTTAATTCTGCCAGCTTTTGGGATTATTACTCATGTAGTGACGGCTCGCTCTGGTAAGGTGGCACCGTTTGGTTATTTAGGTATGATGTATGCTATGATCTCTATTGGGATTTTGGGGTTTATTGTTTGGGGGCAT</t>
  </si>
  <si>
    <t>Ophiacanthidae</t>
  </si>
  <si>
    <t>Ophiomoeris</t>
  </si>
  <si>
    <t>obstricta</t>
  </si>
  <si>
    <t>BLASTS to crinoid at 79%</t>
  </si>
  <si>
    <t>AATTATGATAGGAGGTTTTGGTAATTGGCTTGTTCCTTTAATGATAGGTTCTCCTGATATGATTTTTCCTCGTCTTAATAAAATGAGGTTTTGGTTAAGCCCTCCAGCTTTCATTTTTATGTGTAAGAGAGCTTATCTGGAAAGAGGGCTGGGAACTGGGTGGACACTTTATCCTCCTCTTTCTGGGTCTGTAGCTCATGCTGGGGTATCAGTTGATTTGGCTATTTTTTCTTTACATTTAGCTGGGGCTTCATCTATTATGGCTTCTATTAATTTTATTGCTACAATAATAAATTTGCGAGCTCCTGGTATGACAATGGATTGTTTACCCCTTTTTGTTTGGTCAATACTTATTACAACTATTTTACTTTTATTATCTTTGCCTGTTTTAGCGGGAGCAGTTACTATGTTGTTAACAGATCGTAAAGTAAATACTACTTTTTTTGATCCTACAGGGGGAGGTGATCCTATATTATTTCAACATTTATTTTGATTTTTTGGGCATCCTGAAGTTTATATTCTCATTTTACCTGGATTCGGAATTGTGTCTCATATTGTTGCTAGCCGATCTGGTAAGGAACAACCTTTTGGTTATCTAGGAATGATGTATGCTATGATAGCTATAGGTGTATTGGGTTTTATTGTATGGGCACAC</t>
  </si>
  <si>
    <t>AATTATGATAGGAGGTTTTGGTAATTGGCTTGTTCCTTTAATGATAGGTTCTCCTGATATGATTTTTCCTCGTCTTAATAAAATGAGGTTTTGGTTAAGCCCTCCAGCTTTCATTTTTATGTGTAAGAGAGCTTATCTGGAAAGAGGGCTGGGAACTGGGTGGACACTTTATCCTCCTCTTTCTGGGTCTGTGGCTCATGCTGGGGTATCAGTTGATTTGGCTATTTTTTCTTTACATTTAGCTGGGGCTTCATCTATTATGGCTTCTATTAATTTTATTGCTACAATAATAAATTTGCGAGCTCCTGGTATGACAATGGATTGTTTACCCCTTTTTGTTTGGTCAATACTTATTACAACTATTTTACTTTTATTATCTTTGCCTGTTTTAGCCGGAGCAGTTACTATGTTGTTAACAGATCGTAAAGTAAATACTACTTTTTTTGATCCTACAGGGGGAGGTGATCCTATATTATTTCAACATTTATTTTGATTTTTTGGGCATCCTGAAGTTTATATTCTCATTTTACCTGGATTCGGAATCGTGTCTCATATTGTTGCTAGCCGATCTGGTAAGGAACAACCTTTTGGTTATCTAGGAATGATGTATGCTATGATAGCTATAGGTGTATTGGGTTTTATTGTATGGGCACAC</t>
  </si>
  <si>
    <t>Ophiacantha</t>
  </si>
  <si>
    <t>sp. 3</t>
  </si>
  <si>
    <t>?mix/contamination</t>
  </si>
  <si>
    <t>BLASTS to crinoid/ophio at 80; odd</t>
  </si>
  <si>
    <t>potential pseudogene</t>
  </si>
  <si>
    <t>AATTATGATTGGGGGGTTTGGGAATTGATTAATCCCCTTAATGGTCGGTTCTCCTGATATGGCTTTCCCTCGTATGAATAAAATGAGGTTTTGATTAAGTCCTGCTTCTTTTAGTTTATTTTTTCTTTCTATAATTATTGGAAAAGGAATTGGGACTGGATGAACTTTATACCCTCCCCTTTCTGGGCCTATTGCTCATGCAGGAGCAAGTGTTGATTTAGTAATATTTTCACTTCATTTAGCTGGGGCTTCTTCTGTTTTGGCTTCAATTAATTTTATAGCTACTGTTATAAAATTACGAGCCTCTAGTATAAGAGCAGATTGTTTACCTTTATTTGTTTGATCTATTTTTATTACTACAATATTATTAATATTATCTTTACCTGTTTTAGCAGGAGCTATAACAATGTTATTAACTGATCGTAATATAAATACAACATTTTTTGATCCTACTGGGGGTGGAGACCCAATATTATTTCAACATTTATTTTGATTTTTTGGGCATCCTGAGGTTTATATTCTTATTTTACCTGGATTTGGTGTTGTATCTCATATTGTTGCTAGACGAACAGGAAAGGAGCAGCCTTTTGGTTATTTAGGAATGATGTATGCTATGATTTCGATAGGAATTTTAGGATTTATTGTATGGGCTCAT</t>
  </si>
  <si>
    <t>Ophiodermatidae</t>
  </si>
  <si>
    <t>Ophiarachnella</t>
  </si>
  <si>
    <t>gorgonia</t>
  </si>
  <si>
    <t>BLASTS to ophios</t>
  </si>
  <si>
    <t>AGTAATGATAGGAGGATTTGGCAACTGACTTGTCCCACTAATGATAGGCGCCCCCGACATGGCATTCCCCCGAATGAAAAAAATGAGCTTCTGGTTAATCCCCCCCTCATTTCTACTCTTAGTAGCCTCCGCCGGTAAAGAAGGTGGCGTAGGCACCGGATGAACTGTTTACCCCCCTCTCTCCGGACCCACCGCCCACTCCGGCGGTTGCGTAGACCTAGCCATCTTCTCCCTCCACCTAGCAGGTGCTTCCTCAATTATGGCCTCCATTAAATTTATAAGAACAATCATAAAAATGCGATCACCAAGAATGACCATGGACCGCGTCCCACTATTCGTATGATCAACTCTAATCACAACAATTCTTCTCCTCCTATCCTTACCAGTCCTAGCCGGAGCCATAACCATGCTCCTTACAGACCGAAAAATTAAAACCACATTCTTCGACCCCACAGGAGGAGGGGACCCAATTCTATTCCAACACCTATTCTGGTTCTTTGGCCACCCAGAAGTCTACATTTTAATACTGCCAGGATTTGGTATCATCTCACACATAGTAACTGCCCGGACAGGAAAGCAACAACCATTTGGCTACCTAGGAATGATGTACGCAATGATAGCCATCGGAATACTAGGGTTCATAGTATGAGCCCAC</t>
  </si>
  <si>
    <t>ATCTTTGATTGGGGGATTTGGTAATTGGCTGATTCCGTTGATGATTGGTGCTCCTGATATGGCGTATCCCCGGCTGAATAATCTTAGATTCTGAATTTTACCTTTTGCTTTTGCGCTATTGATGGCGGGTAGTTCTTGTGGCCCTGGAGTGGGCACTGGTTGGACTATCTATCCTCCCTTGTCTTCATTGAATGCTCATTCAGGTCCAGGGATGGATATGGTCATCCTTTCTCTTCATTTGGCAGGTGCTTCTTCCATTTTAGCTTCCATTAATTATTTGGGGACTATTTTTAATATGCGAGCGGGTGGTATGCAAATGGATCGGTTGCCTATTTACCCTTGATCTATTGTTATTACTTCATTACTTCTTCTTATTGCTTTGCCTGTTTTAGCGGGTGGTTTGACTATGCTTTTTACGGATCGAAATTTAAATACTACTTTTTTTGATCCTGCTGGAGGTGGTGATCCAATCTTATTTCAGCATCTTTTCTGGTTCTTTGGTCACCCTGAAGTATATGTCTTAATTCTGCCAGCTTTTGGGATTATTACTCATGTAGTGACGGCTCGCTCTGGTAAGGTGGCACCGTTTGGTTATTTAGGTATGATGTATGCTATGATCTCTATTGGGATTTTGGGGTTTATTGTTTGGGGGCA-</t>
  </si>
  <si>
    <t>mol25</t>
  </si>
  <si>
    <t>MGTU_0128</t>
  </si>
  <si>
    <t>m_Ophiomastix</t>
  </si>
  <si>
    <t>venosa</t>
  </si>
  <si>
    <t>Ophiolepis superba</t>
  </si>
  <si>
    <t>--------------------------------CACCCCTAATGCTAGGAGCACCAGACATGGCCTTTCCACGAATGAAAAACATGAGATTCTGAGTAATCCCCCCCTCATTCCTCCTCCTAATAGCATCAGCCGGCAAMGAAAGAGGTGTAGGAACGGGATGAACAGTATACCCTCCACTATCAGGACCAGTCGCCCACGCAGGAGGCTGTGTAGACTTAGCCATCTTCTCCTTACACTTAGCAGGTGCCTCCTCAATAATGGCCTCCATCAAATTCATCACCACAATTATCAATATGCGATCCCCCGGAATGACCATGGACCGAGTACCCTTATTTGTCTGATCCATCCTAGTAACAACCTTCCTCYTCYTTTTATCTTTACCAGTTTTAGCAGGAGCAATAACAATGCTCTTAACAGATCGTAACATAAAAACCACCTTCTTCGACCCCACAGGAGGAGGAGACCCTATACTATTTCAACACCTATTTTGATTCTTTGGACACCCAGAAGTCTACATCCTNATCCTACCTGGTTTCGGAATAATCTCCCATGTAGTAACAAAACGTTCCGGAAAGCAACAACCCTTTGGATATTTAGGCATGATGTACGCCATGATAGCCATAGGAATTTTAGGCTTCATCGTCTGAGCCCAC</t>
  </si>
  <si>
    <t>CATAATGATAGGAGGATTCGGAAACTGATTAACACCCCTAATGCTAGGAGCACCAGACATGGCCTTTCCACGAATGAAAAACATGAGATTCTGACTAATTCCCCCCTCATTCCTCCTCCTAATAGCATCAGCCGGCAACGAAAGAGGTGTAGGAACGGGATGAACAGTATACCCTCCTCTATCGGGACCAGTTGCCCACGCAGGAGGCTGTGTAGACTTAGCCATCTTCTCCTTACACTTAGCAGGTGCCTCCTCAATAATGGCCTCCATCAAATTCATCACCACAATTATCAATATGCGATCCCCCGGAATGACCATGGACCGAGTACCCTTATTTGTCTGATCCATCCTAGTAACAACTTTCCTCCTCCTTTTATCCTTACCAGTTTTAGCAGGAGCAATAACAATGCTCTTAACAGATCGTAACATAAAAACCACCTTCTTCGACCCCACAGGAGGAGGAGACCCCATACTATTTCAACACCTATTTTGATTCTTTGGACACCCAGAAGTCTACATCCTTATCCTACCTGGTTTCGGAATAATCTCCCATGTAGTAACAAAACGTTCCGGAAAGCAACAACCCTTTGGATATTTAGGCATGATGTACGCCATGATAGCCATAGGAATTTTAGGCTTCATCGTCTGAGCCCAC</t>
  </si>
  <si>
    <t>Ophiolepididae</t>
  </si>
  <si>
    <t>Ophiolepis</t>
  </si>
  <si>
    <t>superba</t>
  </si>
  <si>
    <t>Ophiarachnella~</t>
  </si>
  <si>
    <t>CATAATGATAGGAGGATTTGGAAAATGATTAGTCCCCTTAATGTTAGGAGCCCCAGACATGGCCTTCCCCCGAATGAAAAAAATGAGTTTCTGACTTATACCACCATCATTCCTGTTACTAGTAACATCCGCAGCAAAAGAAAGAGGAGTAGGAACAGGATGAACTGTATACCCTCCCCTTTCCGGACCAACAGCACACGCAGGAGGATGCGTAGACCTAGCAATATTCTCCCTCCACTTGGCTGGTGCCTCATCAATAATGGCTTCAATAAAATTTATAACAACAATCATAAAAATGCGATCCCCAGGAATGACAATGGACCGAGTCCCACTATTCGTGTGATCAATATTAATAACCACTATCCTTTTACTCCTATCCCTCCCAGTGCTAGCCGGAGCAATAACAATGTTACTAACAGACCGAAAAATCAAAACCACCTTCTTCGATCCAACCGGAGGAGGAGACCCAATACTGTTCCAACACTTATTCTGATTTTTTGGCCACCCAGAAGTTTACATACTCATAATACCAGGATTCGGTATAATATCTCACATAGTAACATCACGGACAGGAAAGCAACAACCATTCGGTTACCTAGGAATGATGTACGCAATGATAGCAATAGGAATTCTAGGATTCATAGTATGAGCCCAC</t>
  </si>
  <si>
    <t>Ophiocoma</t>
  </si>
  <si>
    <t>dentata</t>
  </si>
  <si>
    <t>O brevipes</t>
  </si>
  <si>
    <t>CATTATGATTGGTGGCTTTGGTAATTGACTTGTTCCTCTAATGATTGGAGCTCCTGATATGGCCTTTCCACGTATGAAAAATATGAGATTCTGGCTTATCCCCCCCTCATTTTTCCTCCTCGTAACTTCGGCCGCCAATGAAAGAGGAGTAGGAACAGGCTGAACAGTTTACCCCCCACTATCTGGGCCCGCTGCCCACGCAGGTGGTTGTGTCGACTTAGCTATTTTTTCTCTGCATTTAGCCGGTGCTTCTTCAATTATGGCTTCGATAAACTTCATGACAACAATTATTAAAATGCGATCTCCCGGCATGACTATGGACCGGATGCCACTGTTTGTCTGATCAATCTTTATAACAACAATTCTTCTTCTTCTATCCCTCCCAGTATTAGCTGGCGCAATAACAATGTTATTAACAGACCGAAAAATTAACACTACCTTCTTTGACCCTACCGGAGGAGGAGACCCAATCCTATTTCAGCACCTCTTTTGATTCTTCGGCCACCCTGAGGTCTATATTTTAATCTTGCCAGGGTTTGGAATCATTTCCCACGTAGTGACTAGACGAACAGGGAAGCAACAACCGTTTGGCTACCTAGGAATGATGTATGCCATGATATCAATCGGTATACTAGGTTTTATTGTATGAGCTCAC</t>
  </si>
  <si>
    <t>m_X_Ophiactis</t>
  </si>
  <si>
    <t>Ophiothrix_4</t>
  </si>
  <si>
    <t>------------------------CTGACTTGTGCCATTGATGTTAGGTGCCCCTGACATGGCATTTCCCCGAATGAATAACATGAGTTTCTGACTTATTCCTCCAGCCTTCATTCTTCTACTAGCATCAGCCGCCAAAGAAAGTGGAGCAGGGACAGGATGGACTGTATACCCTCCTCTTTCTGGCCCAACGGCTCACGCAGGTGGATCAGTTGACTTAGCTATATTCTCTTTACATTTAGCAGGGGCATCATCTATTATGGCTTCTATTAATTTTATAACCACCGTACTCAAAATGCGTGCACCAGGGGTTTCAATGGATCGACTTCCATTATTTGTCTGGTCAATATTTTTAACAACTATTCTTTTATTACTATCTTTACCAGTTTTAGCTGGAGCTATAACTATGCTATTAACTGATCGAAATATTAACACTACCTTCTTTGATCCGACTGGGGGCGGAGACCCAATTCTATTTCAACACTTATTCTGATTCTTTGGACACCCAGAAGTATATATTCTAATACTACCAGGGTTTGGAATTATATCACACGTAGTTGCTAATCGAACAGGAAAGAGAGCCCCATTTGGATACCTTGGAATGATGTATGCAATGATTTCTATTGGAATACTGGGTTTTATAGTATGAGCCCAC</t>
  </si>
  <si>
    <t>Ophiomitrella</t>
  </si>
  <si>
    <t>BLASTS to 3 ophios then nothing, pseudogene?</t>
  </si>
  <si>
    <t>GGTTATGATAGGGGGCTTTGGTAATTGGCTAATCCCCCTTATGATTGGTTCGCCCGACATGGTGTTTCCACGGATGAATAAATTAAGGTTTTGGTTAAGGCCAGCTTCTTTTCAGTTGTTTTTCCTTTCCATGGGGGTAGAGAGGGGGGTAGGGACGGGGTGGACTTTATACCCCCCCCTCTCTAGTTCTGTTGCTCATTCGGGGGGAAGAGTTGATTTAGTTATTTTTTCTCTTCATTTAGCTGGTGCTTCTTCTATTTTGGCTTCTATTAATTTTATAACTACAATAATTAATCTTCGGGCGCCCGGTTTGAGAATGGATTGTTTGCCTCTTTTTATTTGGTCTATGTTAATCACTAGGGTTTTACTTCTCTTGTCTTTACCGGTGCTAGCTGGAGCTATTACGATGCTGCTGACTGACCGGAATATAAACACAACGTTTTTTGATCCTACGGGGGGGGGAGACCCAATATTATTTCAACATTTGTTTTGATTTTTTGGGCATCCTGAAGTTTATATTTTGATTCTCCCGGGCTTTGGTATGATATCCCACATTGTTGCTAGTCGGACTGGGAAGGATCAGCCATTTGGGTATTTGGGTATGATGTATGCTATGATAGCGATTGGGGTTTTAGGTTTTATTGTGTGAGCTCAT</t>
  </si>
  <si>
    <t>FLMNH_165</t>
  </si>
  <si>
    <t>contam_dentata_1</t>
  </si>
  <si>
    <t>seq way off - closest to molpadids</t>
  </si>
  <si>
    <t>AACTCTATACTTACTATTTGGTGCTTGGGCAGGAACTGTGGGAACTGCAATGAGAAAAATAATTCGTGTTGAGTTATCGCAGCCAGGCTCACTAGTTCAGGATGACCAGCTGTATAACGTAATCGTAACCGCTCACGCTTTTGTAATGATCTTTTTCATGGTGATGCCAATAATGATCGGAGGTTTTGGTAATTGACTAGTACCCTTAATGATTGGAGCCCCTGACATGGCCTTCCCGCGAATGAAAAACATGAGCTTTTGACTCATTCCACCTTCTTTTTTCCTCTTAGTAACTTCAGCCGCCAACGAAAGAGGAGTAGGAACAGGTTGAACAGTTTATCCTCCTTTATCCGGCCCTGCAGCACACGCGGGCGGTTGTGTTGACTTGGCCATCTTTTCCCTTCACTTAGCTGGTGCCTCCTCAATTATGGCTTCAATTAATTTTATGACAACCATTATAAAAATGCGGTCTCCTGGGATGACCATGGACCGAATGCCTTTATTCGTTTGATCTATTTTTATAACAACAATTCTTTTGCTATTATCCCTCCCTGTCTTGGCAGGAGCAATAACAATGCTACTAACAGACCGAAAAATCAACACTACTTTCTTCGACCCTACAGGAGGAGGAGATCCTATCTTATTTCAACATTTGTTC</t>
  </si>
  <si>
    <t>Gymnolophus</t>
  </si>
  <si>
    <t>obscura</t>
  </si>
  <si>
    <t>Echinaster luzonicus</t>
  </si>
  <si>
    <t>AATAATGATAGGAGGCTTCGGAAACTGACTAATACCCCTAATGATAGGATCACCAGATATGGCCTTTCCCCGAATGAAAAAAATGAGATTCTGACTAATCCCCCCATCATTTTTACTACTAATAGCCTCCGCCGGAGTTGAAAGAGGAGCAGGAACCGGATGAACTATCTACCCTCCACTATCCAGAGGATTAGCCCACGCAGGAGGATCCGTAGACCTAGCCATATTTTCACTCCACCTAGCAGGGGCATCCTCCATCCTAGCCTCCATAAAATTCATAACCACCATAATAAAAATGCGCACACCAGGAATATCATTCGATCGTCTCCCACTATTTGTATGATCAGTATTCGTAACTGCATTCCTGCTTCTATTATCACTACCAGTATTAGCAGGGGCAATAACAATGCTACTAACAGACCGAAAAGTAAAAACAACCTTCTTTGACCCAGCAGGAGGAGGAGACCCTATACTATTCCAACACCTATTCTGATTTTTCGGACATCCTGAAGTATATATACTTATTCTTCCAGGATTTGGTATGATATCCCACGTAATAGCACATTACTCAGGAAAGGCAGAACCATTCGGCTACTTGGGAATGGTCTACGCCATAGTATCAATAGGAATACTAGGATTCCTAGTTTGAGCCCAC</t>
  </si>
  <si>
    <t>Amphiuridae</t>
  </si>
  <si>
    <t>Amphiura</t>
  </si>
  <si>
    <t>diacritica</t>
  </si>
  <si>
    <t>Holothuria michaelseni?</t>
  </si>
  <si>
    <t>AATAATGATAGGAGGCTTCGGAAATTGACTAATACCACTAATGATAGGAGCCCCAGACATGGCCTTTCCCCGAATGAAAAAAATGAGATTCTGACTAGTACCCCCCTCCTTCATTCTGCTTCTTGCATCAGCAGGCGTAGAAAGAGGCGTAGGTACAGGATGAACCATTTACCCCCCACTTTCAAGAAACATTGCCCACGCCGGAGGATCAGTAGACCTAGCAATCTTCTCCCTACATCTAGCTGGTGCCTCCTCCATTCTAGCTTCCATAAACTTCATAACAACAATAATAAATATGCGGACCCCGGGAGTCACATTTGACCGTCTCCCTTTATTCGTCTGATCCGTATTCATAACAGCCTTCCTCCTGTTATTAAGACTTCCAGTACTAGCAGGAGCCATTACAATGCTACTAACAGACCGAAACATTAAAACAACTTTCTTCGACCCAGCAGGAGGAGGAGACCCAATACTATTTCAACACCTATTTTGATTCTTCGGACACCCAGAAGTATATATCCTCATCCTACCAGGATTCGGAATGATATCTCACATAATAGCACACTACAGAGGAAAGCAAGAACCTTTCGGCTACTTAGGGATGGTATACGCAATGGTAGCCATAGGAATTCTAGGATTCCTAGTTTGAGCTCAC</t>
  </si>
  <si>
    <t>Bohadschia argus</t>
  </si>
  <si>
    <t>wendtii</t>
  </si>
  <si>
    <t>AATAATGATTGGAGGATTCGGAAACTGACTAATCCCACTTATGATTGGAGCTCCTGATATGGCCTTTCCTCGAATGAACAAAATGAGCTTTTGACTTATCCCCCCCTCTTTCCTCTTACTCCTAGCATCCGCCGGAGTAGAAAGTGGCGCCGGAACCGGCTGAACTATCTACCCACCCTTATCTAGAGGATTAGCCCATGCCGGGGGATCCGTTGACCTTGCAATCTTCTCACTACACCTAGCCGGGGCTTCCTCCATTCTTGCATCAATAAATTTTATCACAACAATCATAAAAATGCGAACCCCAGGTATTTCATTTGACCGCCTTCCCTTATTTGTCTGATCCATATTCGTAACAACATTTCTTCTCCTTCTTTCACTTCCAGTACTTGCAGGCGCAATAACAATGCTCCTCACCGACCGTAAAATAAAAACTACCTTCTTTGACCCTGCCGGAGGTGGAGACCCAATTTTATTCCAACATTTATTCTGATTCTTCGGACACCCCGAAGTTTACATCCTAATCCTCCCTGGCTTTGGGATGATCTCCCATATTATTGCCCACTACTCCGGAAAGAGTGAACCCTTTGGATACTTAGGTATGGNATACSYCATAGTATCTATAGGTATACTCAGATTCCTAGTATGAGCCCAC</t>
  </si>
  <si>
    <t>AATAATGATTGGAGGATTTGGTAACTGATTAATCCCTCTGATGATTGGAGCACCAGACATGGCCTTTCCCCGAATGAAAAATATGAGCTTTTGACTAGTTCCTCCTTCTTTCATTTTATTACTAGCCTCAGCAGGAGTAGAAAGTGGAGCAGGAACAGGCTGAACAATCTATCCTCCACTATCAAGGAAAATTGCCCATGCTGGAGGGTCTGTAGACCTAGCAATTTTCTCCCTTCATCTTGCCGGTGCCTCATCTATTCTAGCTTCTATAAATTTTATTACAACTATTATAAATATGCGAACACCAGGAATGTCCTTTGACCGACTCCCATTGTTCGTTTGGTCCGTATTTGTGACTGCATTTCTACTACTTTTATCTCTTCCGGTACTAGCTGGAGCAATAACAATGCTTCTTACAGATCGAAATATTAACACAACATTCTTCGACCCAGCGGGAGGAGGGGACCCAATTCTATTCCAACATTTATTCTGGTTTTTTGGGCACCCAGAAGTGTATATTCTAATCCTACCAGGCTTTGGCATGATTTCACACGTAATCGCCCACTATTCAGGAAAGCGAGAACCTTTTGGATACCTAGGGATGGTTTACGCCATGATAGCAATTGGAGTTCTTGGATTCCTCGTATGAGCCCAC</t>
  </si>
  <si>
    <t>Disasterina abnormalis cf</t>
  </si>
  <si>
    <t>AATCATGATAGGAGGATTCGGAAACTGACTAATACTCCTGATGATAGGAGCACCAGATATGGCATTTCCACGAATGAACAACATGAGATTCTGGMTAATACCTCCATCCTTCCTCCTTCTTCTGGCCTCCGCCGGCGTAGAAAGCGGCGCCGGGACAGGATGAACCATCTACCCCCCTCTATCCAGAGGGTTAGCCCACGCAGGAGGATCCGTAGACCTCGCCATATTCTCCCTCCATCTTGCAGGAGCCTCCTCCATCCTAGCCTCCATCAAATTCATCACAACAGTCATAAAAATGCGAACCCCCGGCATCTCCTTTGATCGACTTCCCCTATTTGTTTGATCAGTATTTGTAACAGCCTTTCTACTTCTCCTCTCCCTACCAGTACTCGCAGGAGCAATAACCATGCTACTTACAGATCGAAAAGCAAATACTACCTTTTTCGACCCCGCCGGGGGGGGTGACCCYATACTGTTTCAACACCTATTTTGATTCTTTGGCCATCCAGAAGTCTACATCCTTATTCTTCCTGGATTTGGAATGATCTCACACGTAATAGCACACTATTCAGGTAAGACAGAACCATTCGGATATCTTGGAATGGTCTACGCCATAATATCCATCGGAATTCTAAGATTCCTCGTCTGAGCCCAC</t>
  </si>
  <si>
    <t>Holothuria forskali</t>
  </si>
  <si>
    <t>AATCATGATAGGAGGATTCGGAAACTGACTTATCCCATTAATGATAGGTGCCCCAGACATGGCTTTCCCTCGAATGAAAAATATGAGATTCTGATTAGTTCCCCCATCTTTTATACTATTACTAGCATCAGCTGGTGTTGAAAGAGGAGCTGGTACTGGATGGACTATTTACCCCCCTTTATCTAGAAATATTGCTCATGCCGGGGGATCAGTAGATTTAGCAATTTTCTCTTTACATCTTGCTGGAGCCTCTTCAATCCTAGCCTCAATAAACTTTATTACTACCATTATCAATATGCGGACTCCAGGAGTAACATTTGACCGCCTACCCTTGTTTGTATGATCTGTATTTATTACAGCATTTTTGCTTCTCCTTAGATTACCAGTTTTAGCAGGAGCAATAACTATGTTACTAACAGACCGGAACATAAAAACAACCTTTTTTGACCCAGCTGGAGGAGGAGACCCAATTTTGTTTCAACACCTGTTTTGATTTTTTGGTCACCCAGAAGTTTATATCCTTATTCTACCAGGATTTGGTATGATTTCTCATGTAATTGCTCATTATAGAGGGAAGCAAGAACCTTTTGGTTATCTAGGAATGGTATACGCAATGGTGGCCATAGGAATCCTAGGTTTTCTAGTATGAGCACAT</t>
  </si>
  <si>
    <t>H hilla</t>
  </si>
  <si>
    <t>CATAATGATAGGAGGCTTCGGAAACTGACTTATACCCCTAATGATAGGAGCACCAGACATGGCCTTTCCCCGCATGAAAAACATGAGATTTTGGTTAGTCCCACCATCTTTTATTCTCCTTCTCGCCTCAGCAGGCGTAGAAAGAGGAGCCGGAACAGGCTGAACCATATACCCTCCACTATCCAGCAAAATAGCCCATGCCGGAGGATCAGTAGACCTAGCTATATTCTCCCTCCACCTAGCTGGGGCTTCTTCCATCCTAGCTTCCATAAACTTCATAACAACGGTTATAAACATGCGGACCCCGGGGGTATCATTTGACCGCCTGCCACTATTCGTTTGATCAGTCTTTATAACAGCATTCCTTCTTCTTCTAAGGCTTCCAGTCCTAGCAGGGGCAATCACAATGCTACTAACCGACCGAAATATAAACACAACCTTTTTTGACCCAGCTGGAGGAGGAGACCCTATCCTATTTCAACACTTATTTTGATTTTTTGGGCATCCAGAAGTCTACATTTTAATTCTACCAGGCTTCGGGATGATCTCTCACGTAATAGCTCACTACAGAGGAAAGCAAGAGCCGTTTGGGTATTTAGGAATGGTATACGCAATGGTAGCTATAGGTATATTAGGCTTCCTAGTATGAGCCCAC</t>
  </si>
  <si>
    <t>10215_1</t>
  </si>
  <si>
    <t>Ophiopsila</t>
  </si>
  <si>
    <t>vittata</t>
  </si>
  <si>
    <t>H pervicax</t>
  </si>
  <si>
    <t>CATAATGATCGGGGGATTCGGAAATTGACTAATCCCCTTAATGATAGGAGCCCCAGACATGGCCTTCCCTCGAATGAACAACATGAGCTTCTGATTAGTCCCCCCATCCTTCATCCTCTTACTAGCCTCAGCTGGCGTAGAAAGCGGAGCCGGTACTGGCTGAACTATTTATCCTCCTCTATCAAGAAATATAGCTCATGCAGGGGGATCAGTTGATCTAGCCATTTTTTCATTACACCTAGCCGGAGCCTCATCTATACTAGCCTCGATAAACTTCATAACAACAATAATAAACATGCGAACTCCAGGCGTAACTTTCGACCGGCTACCACTATTTGTGTGATCAGTGTTCATAACAGCTTTTCTACTCCTCCTAAGGTTACCCGTACTAGCAGGGGCTATCACAATGTTATTAACTGACCGAAAAGTAAAAACCACATTTTTCGACCCAGCAGGAGGAGGAGACCCCATACTATTTCAACACCTATTCTGATTTTTCGGGCACCCAGAAGTATATATTCTTATTCTACCAGGATTTGGGATGATTTCCCACGTGATAGCACACTACWGTGGTAAGCAAGAACCCTTCGGTTACTTAGGCATGGTATACGCCATGGTAGCCATAGGAATCCTGGGGTTTCTAGTGTGAGCCCAC</t>
  </si>
  <si>
    <t>CGTTATGATAGGAGGGTTTGGAAATTGACTGGTGCCCTTGATGTTAGGAGCTCCTGATATGGCTTTCCCTCGTATGAATAAAATGAGCTTTTGGTTGGTTCCCCCATCATTTTTATTATTACTCGCTTCTGCTGTAGTGGAAAGGGGAGTTGGGACAGGTTGGACGGTTTATCCTCCATTGTCCGGAAAATTGGCTCATGCTGGTGCTTCTGTTGATCTAGGTATCTTTTCTTTACATCTTGCCGGTGTTTCTTCAATTTTGGCTTCTATTAATTTCATTACTACTATTTACAATATGCGCTGTAATGGTTTAACCTGAGATCGTTTGCCCCTTTTTGTCTGGTCCATTTTTGTTACTTCTTTCTTGTTGCTTTTGTCGTTGCCGGTTTTGGCAGGAGCTATAACTATGTTGTTAACGGACCGTAATATAAATACCTCTTTCTTTGACCCTGTTGGGGGAGGAGATCCTATTTTGTTTCAACACCTTTTCTGGTTTTTTGGGCATCCTGAGGTCTATATATTGATAATACCAGGATTTGGCATGATTTCACATATTGTGGCTCATTACGCCGGGAAGGTACAGCCTTTCGGTTACCTGGGGATGGTTTATGCGATAATTTCTATAGGGGTTTTAGGTTTTGTGGTATGAGCTCAT</t>
  </si>
  <si>
    <t>BLASTS to birds ay 89%</t>
  </si>
  <si>
    <t>------------------------CTGACTAGTCCCCCTAATAATTGGAGCACCAGACATAGCATTCCCACGAATAAACAACATAAGCTTCTGACTACTCCCACCATCCTTCCTCCTCCTACTAGCATCCTCCACAGTTGAAGCAGGGGTAGGAACAGGCTGAACTGTCTATCCACCACTAGCCGGAAACCTAGCCCACGCCGGAGCCTCCGTCGACCTAGCAATTTTCTCCCTACACCTGGCCGGTATCTCCTCAATTTTAGGCGCAATCAATTTCATTACAACAGCAATTAACATAAAACCCCCAGCCCTCTCACAATACCAAACGCCTCTGTTCGTTTGATCTGTACTAATCACTGCAGTACTCCTTCTCCTCTCCCTCCCCGTCCTAGCTGCAGGAATTACTATACTTCTCACAGACCGTAACCTAAACACTACCTTCTTCGACCCAGCAGGGGGAGGAGACCCAGTTCTATACCAACACCTCTTCTGATTCTTCGGCCACCCAGAAGTGTATATCCTAATCCTGCCAGGGTTCGGGATCATCTCCCATGTTGTAACATACTATGCGGGAAAAAAAGAACCGTTCGGTTACATAGGAATAGTATGAGCTATGCTATCAATCGGGTTCCTAGGCTTTATTGTCTGAGCCCAC</t>
  </si>
  <si>
    <t>8053A</t>
  </si>
  <si>
    <t>macroplaca</t>
  </si>
  <si>
    <t>Nardo novaecaledoniae</t>
  </si>
  <si>
    <t>TATAATGATTGGCGGATTTGGAAAATGACTGATCCCCCTTATGATTGGCTCTCCCGACATGGCCTTCCCACGAATGAACAAAATGAGCTTTTGATTAGTTCCTCCATCATTCTTACTTCTTTTAGCCTCCGCCGGGRTAGAAAGAGGAGCCGGTACCGGATGAACCATATATCCCCCCCTATCTAGGGGGCTAGCCCATGCCGGAGGTTCCGTCGACCTAGCAATTTTTTCACTCCACCTCGCCGGGGCTTCATCTATCCTTGCATCCATCAACTTCATAACAACAATAATAAAAATGCGGACTCCCGGAATTTCATTTGACCGACTCCCGTTATTTATYTGATCAGTATTTGTCACAGCCTTCCTACTTCTTTTATCCCTTCCCGTACTCGCAGGAGCAATAACAATGCTCCTTACCGACCGCAAAKTWAAAACCACCTTTTTTGACCCTGCCGGAGGAGGCGACCCCATTTTATTCCAACACTTATTCTGATTCTTTGGTCACCCTGAAGTCTACATTTTAATCCTCCCAGGATTCGGGATGATCTCCCACGTAATAGCCCACTAMTCCGGAAAGAGTGAACCATTCGGCTACCTAGGGATGGTATACGCAATAATATCTATAGGAATCCTAGGATTTCTAGTTTGAGCCCAC</t>
  </si>
  <si>
    <t>TATCATGATAGGAGGATTCGGAAACTGACTAATCCCATTAATGATAGGCTCCCCAGATATGGCCTTCCCACGAATGAATAACATGAGATTCTGACTAATACCCCCATCCTTCCTTCTCCTCGTCGCCTCCGCAAGAGTAGAAAGAGGCGCAGGAACAGGTTGAACAATCTACCCACCCCTATCTAGAAAATTAGCACACACAGGAGCATCAGTAGACCTCGCCATATTCTCCCTTCACTTAGCCGGTGCTTCATCAATCCTCGCATCAATTAAATTTATAACAACCATCATAAAAATGCGAACTCCCGGCATGTCCTTTGACCGCCTCCCCCTATTTGTCTGATCTGTCTTCGTTACAGCTTTCCTTCTCCTCCTATCCCTACCAGTACTAGCAGGCGCAATAACCATGCTCCTCACAGACCGAAAAGTCAACACTACCTTTTTTGACCCCGCAGGGGGTGGAGACCCCATATTATTCCAACACTTATTCTGATTCTTTGGTCACCCAGAAGTTTACATTCTTATACTACCCGGATTTGGAATGATATCCCACGTAATAGCCCACTACTCGGGGAAGAGAGAACCTTTCGGCTACTTAGGTATGATCTACGCTATAATCTCCATAGGCATACTAGGATTCCTAGTATGAGCTCAC</t>
  </si>
  <si>
    <t>scolopendrina</t>
  </si>
  <si>
    <t>Actinopyga mauritiana/varians</t>
  </si>
  <si>
    <t>TATTATGATAGGAGGATTCGGAAAATGACTTATTCCCTTAATGATCGGAGCCCCAGATATGGCTTTTCCCCGAATGAAAAAAATGAGATTTTGATTGGTACCACCTTCTTTCATCCTATTATTAGCCTCCGCTGGGGTAGAAAGAGGAGCTGGAACAGGCTGAACAATATACCCACCACTATCAAGAAAAATAGCTCACGCAGGAGGATCCGTAGATCTAGCGATATTTTCATTACATTTGGCCGGTGCTTCTTCAATTCTAGCCTCCATAAATTTTATAACAACAATTATAAATATGCGAACCCCTGGCATTACTTTTGATCGGCTTCCTTTGTTCGTATGATCAGTCTTTATAACGGCATTTTTGTTGTTATTAAGCCTTCCAGTCCTAGCTGGTGCTATAACAATGTTATTAACAGATCGAAATATAAAAACAACATTTTTTGACCCAGCAGGAGGAGGAGACCCTATTTTATTCCAACATTTATTCTGATTCTTTGGACATCCAGAAGTATATATTCTTATCTTACCAGGATTTGGCATGATATCTCACGTCATAGCCCACTACAGAGGAAAGCAAGAACCATTTGGATACCTAGGCATGGTATACGCTATGGTAGCCATAGGAATATTAGGATTTCTAGTATGAGCCCAT</t>
  </si>
  <si>
    <t>Ophioplocus</t>
  </si>
  <si>
    <t>imbricatus</t>
  </si>
  <si>
    <t>Fromia indica</t>
  </si>
  <si>
    <t>TATTATGATAGGAGGATTTGGAAACTGACTAATTCCACTAATGATTGGAGCACCCGACATGGCTTTCCCACGAATGAACAAAATGAGCTTTTGACTTATCCCTCCTTCTTTCCTTCTTCTTATAGCCTCCGCCGGTGTTGAAAGAGGTGCTGGAACCGGTTGAACAATTTACCCTCCTCTCTCAAGAAATCTTGCCCATCCAGGAGGTTCGGTCGACCTTGCAATCTTTTCTCTTCACCTTGCCGGAGCCTCTTCCATCCTTGCATCTATTAAATTTATTACTACTGTAATAAATATGCGGACTCCTGGAATTTCTTTTGATCGTCTTCCTCTTTTTGTATGATCTGTTTTTGTTACAGCATTTCTACTCCTCCTCTCACTACCTGTATTAGCAGGAGCCATAACTATGCTTCTCACAGATCGAAAAGCAAAAACAACATTTTTTGACCCTGCTGGAGGTGGAGACCCAATCTTATTTCAACATTTGTTTTGATTCTTTGGTCACCCTGAAGTATATATCCTTATACTCCCTGGATTTGGAATGATTTCCCACGTTATTGCACATTACGCTGGTAAGAAAGAACCATTTGGCTACCTCGGAATGGTATACGCTATTATTTCAATAGGGATATTAGGCTTTCTAGTTTGAGCACAC</t>
  </si>
  <si>
    <t>riisei</t>
  </si>
  <si>
    <t>Holothuria gracilis</t>
  </si>
  <si>
    <t>-----------------------------------------TGATAGGAGCCCCAGATATGGCTTTTCCACGAATGAAAAAAATGAGATTCTGATTAGTGCCTCCTTCATTTATACTCCTACTGGCATCCGCCGGCGTAGAGAGAGGAGTGGGCACAGGATGAACGATTTACCCMCCTCTATCTAGWAATATAGCYCACGCCGGAGGAYCAGTAGACCTAGCCATTTTCTCGYTACATCTAGCCGGGGCTTCCTCAATATTRGCCTCTATAAATTTCATAACAACTATAAWTAATATGCGAACACCAGGAGWAACATTTGACCGACTCCCTCTATTTGTATGATCCGTCTTCATAACAGCTTTTCTTCTTCTTCTTAGACTCCCAGTCCTAGCAGGGGCAATAACAATGCTATTAACAGACCGTAAMATAAAAACTACATTCTTCGATCCTGCWGGAGGAGGAGACCCCATACTCTTTCAACACTTATTCTGATTTTTTGGCCACCCAGAAGTCTATATTCTTATMCTTCCAGGATTTGGTATGATATCACACGTGATAGCACACTATAGAGGAAAGCAAGAACCATTTGGTTACCTAGGAATGGTCTACGC-------------------------------------------</t>
  </si>
  <si>
    <t>Ophionereididae</t>
  </si>
  <si>
    <t>Ophionereis</t>
  </si>
  <si>
    <t>tigris</t>
  </si>
  <si>
    <t>Crinoidea sp AH</t>
  </si>
  <si>
    <t>TGTAATGATTGGTGGTTTTGGAAATTGGTTAATTCCTTTGATGATAGGGGCTCCAGATTTAGCTTTTCCTCGAGTAAAAAAAATGAGTTTTTGGCTTTTACCTCCTTCTTTTCTTCTTTTATTGGCTTCTGCTGGTGTTGAAAGTGGTGTTGGTACTGGGTGAACTATTTATCCCCCTTTGTCAAGGGGAATAGCTCATTCTGGGGGTTCTGTTGATCTTGCAATTTTTTCTTTACATATAGCTGGTGCTTCTTCTATAATTGCTTCTATAAATTTTATAACTACTATTATAAAAATGCGTGCTCCTGGTGTTACTTTTGATCGTCTTTCTCTTTTTGTTTGGTCTATTTTTATTACTACTTTTTTGCTTTTGTTGTCTTTACCTGTTTTAGCTGGTGCTATTACGATGCTTCTTACTGATCGTAATGTTAATACAACTTTTTTTGATCCTGCTGGTGGAGGAGATCCTATTTTGTTTCAACATTTATTTTGATTTTTTGGTCATCCTGAAGTTTATATTTTAATTTTACCTGGTTTTGGAATGATATCTCATGTTGTTTCTCATTATTCTGGAAAGAGGGAACCCTTTGGGTATTTGGGAATGGTTTATGCTATGGTTGCTATAGGTATATTGGGTTTTCTTGTATGGGCTCAT</t>
  </si>
  <si>
    <t>BMOO-17154</t>
  </si>
  <si>
    <t>blasts_off</t>
  </si>
  <si>
    <t>TGTTATAATTGGTGGATTTGGTAACTGACTAGTTCCATTAATATTGGGCGCACCTGATATGGCGTTCCCCCGACTCAATAACATAAGATTTTGACTTCTGCCCCCATCTCTTACAATATTACTTGCCTCTTCTGCAGTCGAAAAAGGTGTTGGAACAGGATGAACTGTTTACCCTCCTCTTGCTAGCAATATTGCTCACGCCGGTCCCTCCGTAGATTTTGCTATCTTTTCCCTACATCTTGCCGGGGCCAGATCTATTTTAGGAGCATTAAATTTTATCACTACCGTAATAAACATACGTTCTAAAGGGCTACGTTTAGAACGTGTACCTTTATTTGTATGGTCCGTGAAAATTACTGCTATTCTTCTACTACTATCTCTTCCAGTTTTAGCTGGGGCAATCACTATATTATTAACTGATCGTAACTTAAACACATCCTTTTTTGATCCAGCAGGTGGAGGTGACCCTATCTTATATCAACATTTATTT-------------------------------------------------------------------------------------------------------------------------------------------------------------------------------</t>
  </si>
  <si>
    <t>GACTTTATACTTTATTTTCGGGGTATGATCAGGGCTCTTAGGCACATCTATAAGTGTTCTAATTCGCACGGAATTAGGACAACCAGGAGCCCTATTAGGAAGAGATCAGTTATATAATACCATTGTAACAGCTCACGCTTTTCTAATAATTTTCTTTTTAGTTATACCTGTTATAATTGGTGGATTTGGTAACTGACTAGTTCCATTAATATTGGGCGCACCTGATATGGCGTTCCCCCGACTCAATAACATAAGATTTTGACTTCTGCCCCCATCTCTTACAATATTACTTGCCTCTTCTGCAGTCGAAAAAGGTGTTGGAACAGGATGAACTGTTTACCCTCCTCTTGCTAGCAATATTGCTCACGCCGGTCCCTCCGTAGATTTTGCTATCTTTTCCCTACATCTTGCCGGGGCCAGATCTATTTTAGGAGCATTAAATTTTATCACTACCGTAATAAACATACGTTCTAAAGGGCTACGTTTAGAACGTGTACCTTTATTTGTATGGTCCGTGAAAATTACTGCTATTCTTCTACTACTATCTCTTCCAGTTTTAGCTGGGGCAATCACTATATTATTAACTGATCGTAACTTAAACACATCCTTTTTTGATCCAGCAGGTGGAGGTGACCCTATCTTATATCAACATTTATTT-------------------------------------------------------------------------------------------------------------------------------------------------------------------------------</t>
  </si>
  <si>
    <t>likely artifact, check, 8373, 8474 same</t>
  </si>
  <si>
    <t>------------AGGATTTGGAAATTGGCTAATACCCTTAATGATTGGTGCCCCAGATATGGCCTTTCCTCGGATGAATAACTTAAGCTTCTGGTTGGTTCCTCCTGCCTTTATTCTATTAATGTCCTCTATACTAGTAAGAACTGGAGCAGGAACAGGATGAACCATCTATCCGCCTCTTTCCAGTGGAATCCACCATTCAGGACCTAGAATGGATTTGCTCATTTTATCCCTCCATATGGCAGGAATAGGCTCTATACTATCCTCTATTAACTTTATGACTACGGTTATTAATATG---AAGGGGGAAATCCCCAGGCATAGCATTTCTTTATTCGTATGGTCTATGGTGGTAACATCTACATTATTATTATTAAGTCTGCCTGTACTAGCAGCAGCACTAACTATGCTATTAACAGACCGTAACTTTAATACAACCTTCTTTGATCCTACAGGAGGAGGAGACCCAGTACTTTTCCAGCATCTATTCTGATTCTTTGGTCATCCTGAGGTATACGTATTAATTCTTCCAGCATTTGGGATTATCTCTCATGTGCTGGCTGATCGTACTGCTAAGGGCCGGCCTTTTGGATACTTAGGCATGATGTATGCTATGATTTCTATTGGTGTACTGGGATTTATTGTATG-------</t>
  </si>
  <si>
    <t>-----TTATTGGAGGATTTGGAAATTGGCTAATACCCTTAATGATTGGTGCCCCAGATATGGCCTTTCCTCGGATGAATAACTTAAGCTTCTGGTTGGTTCCTCCTGCCTTTATTCTATTAATGTCCTCTATACTAGTAAGAACTGGAGCAGGAACAGGATGAACCATCTATCCGCCTCTTTCCAGTGGAATCCACCATTCAGGACCTAGAATGGATTTGCTTATTTTATCCCTCCATATGGCAGGGATAGGCTCTATACTATCCTCTATTAACTTTATGACTACGGTTATTAATATG---AAGGGGGAAATCCCCAGGCATAGCATTTCTTTATTCGTATGGTCTATGGTGGTAACATCTACATTATTATTATTAAGTCTGCCTGTACTAGCAGCAGCACTAACTATGTTATTAACAGACCGTAACTTTAATACAACTTTCTTTGATCCTACAGGAGGAGGAGACCCAGTACTTTTCCAGCATCTATTCTGATTCTTTGGTCATCCTGAGGTATACGTATTAATTCTTCCAGCATTTGGGATTATCTCTCATGTGCTGGCTGATCGTACTGCTAAGGGCCGGCCCTTTGGATAC------------------------------------------------------------</t>
  </si>
  <si>
    <t>m_Ophiothrix</t>
  </si>
  <si>
    <t>Ophiocoma erinaceus</t>
  </si>
  <si>
    <t>------------------------TTGGTTAGTCCCTCTCATGATAGGGGCCCCAGACATGGCTTTTCCCCGAATGAAAAAAATGAGCTTCTGATTAGTACCCCCCTCCTTTTTCCTCCTAGTCACCTCCGCCGCCAAAGAGAGTGGAGTAGGAACCGGGTGAACTGTGTACCCCCCATTATCTGGTCCAGCCGCCCATGCCGGGGGATGCGTCGACCTCGCTATTTTTTCCCTCCACCTAGCCGGAGCCTCGTCGATTATGGCATCAATAAACTTCATGACAACCATTATTAATATGCGATCCCCCGGGATGACAATGGACCGAATGCCACTATTCGTCTGGTCTATCTTCATCACGACAATTCTCCTGCTTCTCTCCCTCCCAGTTCTGGCCGGAGCTATAACAATGCTTTTAACCGATCGAAAAATAAAAACTACATTTTTTGACCCAACCGGAGGAGGAGACCCTATCCTATTCCAACACTTATTCTGGTTCTTTGGGCACCCTGAAGTCTACATTCTTATCCTCCCTGGGTTCGGTATAATATCCCACGTTGTCACCAGCCGAACGGGTAAGCAACAACCTTTTGGGTATCTCGGAATGATGTACGCCATGATCTCAATCGGAATCCTAGGATTTATCGTCTGAGCACAC</t>
  </si>
  <si>
    <t>brachyactis</t>
  </si>
  <si>
    <t>m_X_Ophiothrix</t>
  </si>
  <si>
    <t>m_X_Ophiocoma</t>
  </si>
  <si>
    <t>pica</t>
  </si>
  <si>
    <t>trilineata</t>
  </si>
  <si>
    <t>m_X_Ophiocomella</t>
  </si>
  <si>
    <t>Ophiocomella</t>
  </si>
  <si>
    <t>sexradia</t>
  </si>
  <si>
    <t>brevipes</t>
  </si>
  <si>
    <t>10023_1</t>
  </si>
  <si>
    <t>Ophiostigma</t>
  </si>
  <si>
    <t>isocanthum</t>
  </si>
  <si>
    <t>Amphipholis</t>
  </si>
  <si>
    <t>squamata</t>
  </si>
  <si>
    <t>Amphiodia</t>
  </si>
  <si>
    <t>planispina</t>
  </si>
  <si>
    <t>Ophiuridae</t>
  </si>
  <si>
    <t>m_X_Macrophiothrix</t>
  </si>
  <si>
    <t>was O. caryophyllata earlier - mixed label</t>
  </si>
  <si>
    <t>valenciae</t>
  </si>
  <si>
    <t>fusca</t>
  </si>
  <si>
    <t>annulosa</t>
  </si>
  <si>
    <t>elegans</t>
  </si>
  <si>
    <t>schoenleinii</t>
  </si>
  <si>
    <t>stenozonula</t>
  </si>
  <si>
    <t>virgata</t>
  </si>
  <si>
    <t>nereidina</t>
  </si>
  <si>
    <t>robillardi</t>
  </si>
  <si>
    <t>pusilla</t>
  </si>
  <si>
    <t>coerulea</t>
  </si>
  <si>
    <t>porrecta</t>
  </si>
  <si>
    <t>janualis</t>
  </si>
  <si>
    <t>propinqua</t>
  </si>
  <si>
    <t>striolata</t>
  </si>
  <si>
    <t>was Ophionereis propinqua, should be Macrophithrix propinqua</t>
  </si>
  <si>
    <t>was Fromia indica earlier - mixed label</t>
  </si>
  <si>
    <t>Amphiophiura</t>
  </si>
  <si>
    <t>10118_1</t>
  </si>
  <si>
    <t>Ophioderma</t>
  </si>
  <si>
    <t>appressum</t>
  </si>
  <si>
    <t>squamosissima</t>
  </si>
  <si>
    <t>Ophiopholis</t>
  </si>
  <si>
    <t>oerstedii</t>
  </si>
  <si>
    <t>angulata</t>
  </si>
  <si>
    <t>10274_1</t>
  </si>
  <si>
    <t>guttatum</t>
  </si>
  <si>
    <t>impressa</t>
  </si>
  <si>
    <t>was UF 26160</t>
  </si>
  <si>
    <t>cincta</t>
  </si>
  <si>
    <t>DSB17</t>
  </si>
  <si>
    <t>DSB_17</t>
  </si>
  <si>
    <t>pink</t>
  </si>
  <si>
    <t>Pink Ophiothrix</t>
  </si>
  <si>
    <t>NBE_1434</t>
  </si>
  <si>
    <t>m_Ophiodermatidae</t>
  </si>
  <si>
    <t>ID from Henrich was Opheodesoma, but is not in database</t>
  </si>
  <si>
    <t>NBE_1742</t>
  </si>
  <si>
    <t>NBE_0728</t>
  </si>
  <si>
    <t>NBE_0876</t>
  </si>
  <si>
    <t>MGTU_0113</t>
  </si>
  <si>
    <t>m_Ophiocoma</t>
  </si>
  <si>
    <t>MGTU_0118</t>
  </si>
  <si>
    <t>MGTU_0121</t>
  </si>
  <si>
    <t>m_Macrophiothrix</t>
  </si>
  <si>
    <t>MGTU_0129</t>
  </si>
  <si>
    <t>MGTU_0137</t>
  </si>
  <si>
    <t>MGTU_0138</t>
  </si>
  <si>
    <t>septemspinosa</t>
  </si>
  <si>
    <t>Ophiodermatidae_6</t>
  </si>
  <si>
    <t>-----------------------------------------------------------------------AAATGAACAGAAAGAGATTGTGGTTAATCCCAACATCCTTCATCTTTATTGTAGCCTCAGCAGGAAAAGAAAGAGGAGTAGGARCCGGATGAACCGTTTACCCCCCCCTTTCMGGGCCCGTARCACACGCAGGGGGCTGTGTAGACCTAGCAATCTTCTCCCTTCACCTAGCTGGCGCTTCCTCAATAATGGCTTCAATTAACTTCATAACCACAATATTCAAAATGCGATCCCCAGGAATGACAATGGACCGAGTCCCCCTATTCGTATGGTCAATCCTCATAACAACTTTCCTACTCCTACTTTCACTACCAGTACTAGCCGGAGCCATAACTATGCTATTAACCGACCGAAAAATAAACACCACATTCTTTGACCCCACCGGAGGAGGGGACCCCATTCTATTTCAACACCTATTCTGATTCTTCGGCCACCCAGAAGTCTACATCCTTATTCTCCCCGGATTCGGAATCATTTCACA-------------------------------------------------------------------------------------------------------</t>
  </si>
  <si>
    <t>Ophiuroidea_34</t>
  </si>
  <si>
    <t>AACTATGATCGGAGGATTTGGAAAATGATTAATCCCATTAATGATAGGATCCCCTGATATGATTTTCCCACGAATGAATAAAATGAGGTTATGACTAGTGCCCCCAGCATTTATTTTATTAAKGGCCTCTTTCAGAAAAGAAAGAGGAGTAGGAACTGGATGAACTATCTACCCTCCTCTTTCTAGATCAATAGCCCATGCTGGAAGATCCGTAGATTTACTTATTTTCTCTTTACATTTAGCTGGAGCCTCATCAATTTCAGCCTCTATTAACTTTATTGCCACAATAATAAAAATGCGAGCCCCGAGTATTAGTATGGATCGCCTACCACTATTTGTATGGTCTATTTTTATTACAACAATATTACTTTTATTATCATTACCAGTATTAGCAGGAGCTATTACAATGTTATTAACAGACCGTAAAATTAATACAACATTTTTTGACCCAACAGGAGGAGGAGACCCAATATTATTCCAACACTTATTTTGATTCTTTGGTCACCCAGAAGTATATGTTTTAATTTTACCAGGATTTGGGATCATTTCACATATTATTGCAAGACGAACAGGTAAGAATCAACCATTTGGGTACTTAGGAATGATGTACGCAATGATTGCAATAGGAATTTTAGGATTTATTGTTTGAGCCCAC</t>
  </si>
  <si>
    <t>brevispinum</t>
  </si>
  <si>
    <t>AATAATGATAGGAGGATTCGGAAAATGATTAATCCCACTAATGATAGGAGCCCCAGACATGGCATTCCCACGAATGAAAAAAATGAGATTCTGGTTAATACCCCCTTCATTCCTTCTACTAGTAACCTCCGCAGCAAATGAAAGAGGAGTAGGAACAGGTTGAACAATATACCCACCACTATCAGGCCCAGTAGCACATGCTGGAGGATGCGTAGACCTAGCTATATTCTCCTTACACTTAGCGGGGGCATCATCAATAATGGCATCAATAAAATTTATCACAACAATAATAAAAATGCGGGCCCCAGGAATGAGAATGGACCGAATTTCTCTATTCGTATGATCAATATTAATAACAACCATTTTACTATTACTATCTCTTCCAGTATTAGCCGGGGCAATAACAATGTTATTGACAGACCGAAAAATAAACACCACATTCTTCGACCCAACAGGAGGTGGAGACCCAATCCTATTCCAACATTTATTCTGATTCTTTGGACACCCAGAAGTATATATATTAATCCTACCCGGATTTGGCATAATCTCTCACATAGTAACCTCACGAACCGGAAAGCAACAACCATTCGGATATTTAGGGATGATGTACGCAATGATAGCTATAGGAATCTTAGGATTTATAGTATGAGCCCAT</t>
  </si>
  <si>
    <t>AATAATGATAGGAGGATTCGGAAAATGATTAGTCCCACTAATGATAGGAGCCCCAGACATGGCATTCCCACGAATGAAAAAAATGAGATTCTGGTTAATACCCCCTTCATTCCTTCTACTAGTAACCTCCGCAGCAAATGAAAGAGGAGTAGGAACAGGTTGAACAATATACCCACCACTATCAGGCCCAGTAGCACATGCTGGAGGATGCGTAGACCTAGCTATATTCTCCTTACACTTAGCAGGGGCATCATCAATAATGGCATCAATAAAATTTATCACAACAATAATAAAAATGCGGGCCCCAGGAATGAGAATGGACCGAATTTCTCTATTCGTATGATCAATATTAATAACAACCATTTTACTACTACTATCTCTCCCAGTATTAGCCGGGGCAATAACAATGTTATTGACAGACCGAAAAATAAACACCACATTCTTCGACCCAACAGGAGGTGGAGACCCAATCCTATTCCAACATTTATTTTGATTCTTTGGACACCCAGAAGTATATATATTAATCCTACCCGGATTTGGTATAATCTCTCACATAGTAACCTCACGAACCGGAAAGCAACAACCATTCGGATACCTAGGAATGATGTACGCAATGATAGCTATAGGAATCTTAGGATTTATAGTATGAGCCCAT</t>
  </si>
  <si>
    <t>AATAATGATAGGAGGATTCGGAAAATGATTAGTCCCACTAATGATAGGAGCCCCAGACATGGCATTCCCACGAATGAAAAAAATGAGATTCTGGTTAATACCCCCTTCATTCCTTCTACTAGTAACCTCCGCAGCAAATGAAAGAGGAGTAGGAACAGGTTGAACAATATACCCACCACTATCAGGCCCAGTAGCACATGCTGGAGGATGCGTAGACCTAGCTATATTCTCCTTACACTTAGCGGGGGCATCATCAATAATGGCATCAATAAAATTTATCACAACAATAATAAAAATGCGGGCCCCAGGAATGAGAATGGACCGAATTTCTCTATTCGTATGATCAATATTAATAACAACCATTTTACTATTACTATCTCTCCCAGTATTAGCCGGGGCAATAACAATGTTATTGACAGACCGAAAAATAAACACCACATTCTTCGACCCAACAGGAGGTGGAGACCCAATCCTATTCCAACATTTATTCTGATTCTTTGGACACCCAGAAGTATATATATTAATCCTACCCGGATTTGGTATAATCTCTCACATAGTAACCTCACGAACCGGAAAGCAACAACCATTCGGATATCTAGGGATGATGTACGCAATGATAGCTATAGGAATCTTAGGATTTATAGTATGAGCCCAT</t>
  </si>
  <si>
    <t>AATAATGATAGGAGGATTCGGAAAATGATTAGTCCCACTAATGATAGGAGCCCCAGACATGGCATTCCCACGAATGAAAAAAATGAGATTCTGGTTAATACCCCCTTCATTCCTTCTACTAGTAACCTCCGCAGCAAATGAAAGAGGAGTAGGAACAGGTTGAACAATATATCCACCACTATCAGGCCCAGTAGCACATGCTGGAGGATGCGTAGACCTAGCTATATTCTCCTTACACTTAGCGGGGGCATCATCAATAATGGCATCAATAAAATTTATCACAACAATAATAAAAATGCGGGCCCCAGGAATGAGAATGGACCGAATTTCTCTATTCGTATGATCAATATTAATAACAACCATTTTACTATTACTATCTCTCCCAGTATTAGCCGGGGCAATAACAATGTTATTGACAGACCGAAAAATAAAAACCACATTCTTCGACCCAACAGGAGGTGGAGACCCAATCCTATTCCAACACTTATTCTGATTCTTTGGACACCCAGAAGTATATATATTAATCCTACCCGGATTTGGTATAATCTCTCACATAGTAACCTCACGAACCGGAAAGCAACAGCCATTTGGATATCTAGGGATGATGTACGCAATGATAGCTATAGGAATCTTAGGATTTATAGTATGAGCCCAT</t>
  </si>
  <si>
    <t>Ophiomyxidae</t>
  </si>
  <si>
    <t>Ophiomyxa</t>
  </si>
  <si>
    <t>Ophiuroidea_33</t>
  </si>
  <si>
    <t>AATAATGATAGGAGGATTCGGCAACTGACTAACTCCTTTAATGATAGGCGCCCCTGACATGGCCTTCCCCCGTATGAACAAAATGAGATTCTGACTAATTCCCCCCTCATTTCTTTTATTAGTCACCTCCGCCGGTAAAGAAAGAGGAGTCGGAACAGGATGAACCGTCTACCCCCCCCTCTCTGGGCCTACAGCCCATGCTGGAGGTTGTGTCGACCTCGCAATCTTCTCCCTACATCTAGCAGGTGCTTCCTCCATTATGGCCTCAATTAAATTCATCACCACAATATTCAAAATGCGAGCACCAGGAATAACCATGGACCGGCTCCCCTTATTCGTATGATCAATATTAATTACAACTTTCCTCTTACTCCTCTCACTCCCCGTACTAGCGGGAGCCATAACTATGTTACTTACAGATCGGAAAATTAACACAACATTCTTTGACCCCACCGGAGGTGGTGACCCAATTTTATTTCAACACTTATTCTGATTCTTCGGACACCCCGAAGTATATATTCTAATCCTCCCAGGGTTTGGAATAATCTCACACGTGGTAACCGCCCGAACAGGAAAGCAACAACCCTTCGGCTACCTCGGAATGATGTACGCCATGATAGCAATAGGAATCCTAGGATTTATTGTCTGAGCCCAC</t>
  </si>
  <si>
    <t>DSB09</t>
  </si>
  <si>
    <t>DSB_09</t>
  </si>
  <si>
    <t>variegatum</t>
  </si>
  <si>
    <t>teres</t>
  </si>
  <si>
    <t>Ophioderma af. variegatum</t>
  </si>
  <si>
    <t>AATAATGATAGGAGGATTTGGAAACTGACTAGTACCCCTAATGATAGGAGCTCCAGACATGGCCTTTCCGCGTATGAATAAAATGAGATTTTGATTAATTCCCCCCTCCTTCCTTCTCCTTGTCACATCCGCAGCAAACGAAAGGGGAGTAGGAACAGGTTGAACAGTATACCCTCCCCTCTCCGGCCCAGTGGCACATGCTGGGGGCTGCGTAGACCTAGCCATATTTTCACTACACTTAGCCGGTGCCTCCTCAATAATGGCATCAATAAACTTCATAACAACCATCATAAAAATGCGAGCACCAGGAATGAAAATGGACCGAGTACCCCTATTTGTATGATCTATACTGATAACAACCATATTACTTCTCCTATCCCTCCCAGTACTAGCAGGAGCAATAACAATGCTACTAACAGACCGAAAAATAAAAACCACATTCTTCGACCCAACCGGCGGAGGAGACCCCATATTATTTCAACACCTATTCTGATTCTTTGGCCACCCAGAAGTCTACATATTAATCCTACCAGGATTCGGAATAATCTCTCACATAGTAACCTCCCGAACAGGAAAGCAACAACCATTCGGATATCTAGGAATGATGTATGCAATGATCGCAATCGGAATACTAGGCTTCATTGTTTGAGCCCAC</t>
  </si>
  <si>
    <t>DSB12</t>
  </si>
  <si>
    <t>DSB_12</t>
  </si>
  <si>
    <t>Ophioderma af. teres</t>
  </si>
  <si>
    <t>AATAATGATAGGAGGATTTGGAAACTGACTAGTACCCCTAATGATAGGAGCTCCAGACATGGCCTTTCCGCGTATGAATAAAATGAGATTTTGATTAATTCCCCCTTCCTTCCTTCTCCTTGTCACATCCGCAGCAAACGAAAGGGGAGTAGGAACAGGTTGAACAGTATACCCTCCCCTCTCCGGCCCAGTGGCACATGCTGGGGGCTGCGTAGACCTAGCCATATTTTCACTACACTTAGCCGGTGCCTCCTCAATAATGGCATCAATAAACTTCATAACAACCATCATAAAAATGCGAGCACCAGGAATGAAAATGGACCGAGTACCCCTATTTGTATGATCTATACTGATAACAACCGTATTACTCCTCCTATCCCTCCCAGTACTAGCAGGAGCAATAACAATGCTACTAACAGACCGAAAAATAAAAACCACATTCTTCGACCCAACCGGCGGAGGAGACCCCATATTATTTCAACACCTATTCTGATTCTTTGGCCACCCAGAAGTCTACATATTAATCCTACCAGGATTCGGAATAATCTCTCACATAGTAACCTCCCGAACAGGAAAGCAACAACCATTCGGATATCTAGGAATGATGTATGCAATGATCGCAATCGGAATACTAGGCTTCATTGTTTGAGCCCAC</t>
  </si>
  <si>
    <t>dentata_HI</t>
  </si>
  <si>
    <t>AATAATGATAGGAGGATTTGGGAATTGACTTGTACCACTGATGATTGGAGCCCCCGATATGGCTTTTCCCCGAATGAAAAACATGAGTTTCTGACTCATTCCCCCCTCATTTTTTCTTTTAGTAACCTCAGCCGCCAACGAAAGAGGAGTTGGAACAGGATGAACGGTTTATCCTCCCCTATCCGGCCCTGCTGCCCACGCAGGTGGTTGTGTGGACTTAGCCATCTTTTCTCTTCATTTAGCTGGTGCCTCCTCGATAATGGCTTCAATTAACTTCATGACAACAATTATTAAAATGCGATCTCCTGGAATGACCATGGATCGGATGCCCTTGTTTGTTTGATCAATCTTTATAACTACAATTCTTCTACTATTATCTCTCCCAGTGTTAGCCGGAGCAATTACAATGTTGCTAACAGACCGAAAAATTAATACCACTTTCTTTGACCCCACAGGAGGAGGTGACCCGATTTTGTTTCAACATTTGTTTTGATTCTTTGGACACCCTGAGGTTTATATTTTAATTCTTCCAGGCTTTGGAATAATCTCCCATGTGGTAACTAGACGGACAGGAAAGCAACAACCCTTTGGCTACCTAGGAATGATGTATGCTATGATATCAATTGGAATTCTAGGCTTCATTGTTTGGGCCCAC</t>
  </si>
  <si>
    <t>AATAATGATAGGAGGATTTGGGAATTGACTTGTACCACTGATGATTGGAGCTCCCGATATGGCTTTTCCCCGAATGAAAAACATGAGTTTCTGACTCATTCCCCCCTCATTTTTTCTTTTAGTAACCTCAGCCGCCAACGAAAGAGGAGTTGGAACAGGATGAACAGTTTATCCTCCCCTATCCGGCCCTGCCGCCCACGCAGGTGGTTGTGTGGACTTAGCCATCTTTTCTCTTCATTTAGCTGGTGCCTCCTCGATAATGGCTTCAATTAACTTCATGACAACAATTATTAAAATGCGATCTCCTGGAATGACCATGGATCGGATGCCCTTGTTTGTTTGATCAATCTTTATAACTACAATTCTTCTACTATTATCTCTCCCAGTGTTAGCCGGAGCAATTACAATGTTGCTAACAGACCGAAAAATTAATACCACCTTCTTTGACCCCACAGGAGGAGGTGACCCGATTTTGTTTCAACATTTGTTTTGATTCTTTGGACACCCTGAGGTTTATATTTTAATTCTTCCAGGCTTTGGAATAATCTCCCATGTGGTAACTAGACGGACAGGAAAGCAGCAACCCTTTGGCTACCTAGGAATGATGTATGCTATGATATCAATTGGAATTCTAGGCTTCATTGTTTGGGCCCAC</t>
  </si>
  <si>
    <t>AATAATGATAGGAGGATTTGGGAATTGACTTGTACCACTGATGATTGGAGCTCCCGATATGGCTTTTCCCCGAATGAAAAACATGAGTTTCTGACTCATTCCCCCCTCATTTTTTCTTTTAGTAACCTCAGCCGCCAACGAAAGAGGAGTTGGAACAGGATGAACAGTTTATCCTCCCCTATCCGGCCCTGCCGCCCACGCAGGTGGTTGTGTGGACTTAGCCATCTTTTCTCTTCATTTAGCTGGTGCCTCCTCGATAATGGCTTCAATTAACTTCATGACAACAATTATTAAAATGCGATCTCCTGGAATGACCATGGATCGGATGCCCTTGTTTGTTTGATCAATCTTTATAACTACAATTCTTCTACTATTATCTCTCCCAGTGTTAGCCGGAGCAATTACAATGTTGCTAACAGACCGAAAAATTAATACCACTTTCTTTGACCCCACAGGAGGAGGTGACCCGATTTTGTTTCAACATTTGTTTTGATTCTTTGGACACCCTGAGGTTTATATTTTAATTCTTCCAGGCTTTGGAATAATCTCCCATGTGGTAACTAGACGGACAGGAAAGCAGCAACCCTTTGGCTACCTAGGAATGATGTATGCTATGATATCAATTGGAATTCTAGGCTTCATTGTTTGGGCCCAC</t>
  </si>
  <si>
    <t>X_Ophiocoma</t>
  </si>
  <si>
    <t>AATAATGATAGGAGGATTTGGGAATTGACTTGTACCACTGATGATTGGAGCTCCCGATATGGCTTTTCCCCGAATGAAAAACATGAGTTTCTGACTCATTCCCCCCTCATTTTTTCTTTTAGTAACCTCAGCCGCCAACGAAAGAGGAGTTGGAACAGGATGAACAGTTTATCCTCCCCTATCCGGCCCTGCTGCCCACGCAGGTGGTTGTGTGGACTTAGCCATCTTTTCTCTTCATTTAGCTGGTGCCTCCTCGATAATGGCTTCAATTAACTTCATGACAACAATTATTAAAATGCGATCTCCTGGAATGACCATGGATCGGATGCCCTTGTTTGTTTGATCAATCTTTATAACTACAATTCTGCTACTATTATCTCTCCCAGTGTTAGCCGGAGCAATTACAATGTTGCTAACAGACCGAAAAATTAATACCACTTTCTTTGACCCCACAGGAGGAGGTGACCCGATTTTGTTTCAACATTTGTTTTGATTCTTTGGACACCCTGAGGTTTATATTTTAATTCTTCCAGGCTTTGGGATAATCTCCCATGTGGTAACTAGACGGACAGGAAAGCAGCAACCCTTTGGCTACCTAGGAATGATGTATGCTATGATATCAATTGGAATTCTAGGCTTCATTGTTTGGGCCCAC</t>
  </si>
  <si>
    <t>AATAATGATAGGAGGATTTGGGAATTGACTTGTGCCACTGATGATTGGAGCCCCCGATATGGCTTTTCCCCGAATGAAAAACATGAGTTTCTGACTCATTCCCCCCTCATTTTTTCTTTTAGTAACCTCAGCCGCCAACGAAAGAGGAGTTGGAACAGGATGAACGGTTTATCCTCCTCTATCCGGCCCTGCTGCCCACGCAGGTGGTTGTGTGGACTTAGCCATCTTTTCTCTTCATTTAGCTGGTGCCTCCTCGATAATGGCTTCAATTAACTTCATGACAACAATTATTAAAATGCGATCTCCTGGAATGACCATGGATCGGATGCCCTTGTTTGTTTGATCAATCTTTATAACTACAATTCTTCTACTATTATCTCTCCCAGTGTTAGCCGGAGCAATTACAATGTTGCTAACAGACCGAAAAATTAATACCACTTTCTTTGACCCCACAGGAGGAGGTGACCCGATTTTGTTTCAACATTTGTTTTGATTCTTTGGACACCCTGAGGTTTATATTTTAATTCTTCCAGGCTTTGGGATAATCTCCCATGTGGTAACTAGACGAACAGGAAAGCAGCAACCCTTTGGCTACCTAGGAATGATGTATGCTATGATATCAATTGGAATTCTAGGCTTCATTGTTTGGGCACAC</t>
  </si>
  <si>
    <t>AATAATGATAGGAGGATTTGGGAATTGACTTGTGCCCCTGATGATTGGAGCCCCCGATATGGCTTTTCCCCGAATGAAAAACATGAGTTTCTGACTCATTCCCCCCTCATTTTTTCTTTTAGTAACCTCAGCCGCCAACGAAAGAGGAGTTGGAACAGGATGAACGGTTTATCCTCCACTATCCGGCCCTGCTGCCCACGCAGGTGGTTGTGTGGACTTAGCCATCTTTTCTCTTCATTTAGCTGGTGCCTCCTCGATAATGGCTTCAATTAACTTCATGACAACAATTATTAAAATGCGATCTCCTGGAATGACCATGGATCGGATGCCCTTGTTTGTTTGATCAATCTTTATAACTACAATTCTTCTACTATTATCTCTCCCAGTGTTAGCCGGAGCAATTACAATGTTGCTAACAGACCGAAAAATTAATACCACTTTCTTTGACCCCACAGGAGGAGGTGACCCGATTTTGTTTCAACATTTGTTTTGATTCTTTGGACACCCTGAGGTTTATATTTTAATTCTTCCAGGCTTTGGGATAATCTCCCATGTGGTAACTAGACGAACAGGAAAGCAGCAACCCTTTGGCTACCTAGGAATGATGTATGCTATGATATCAATTGGAATTCTAGGCTTCATTGTTTGAGCCCAC</t>
  </si>
  <si>
    <t>erinaceus_PO</t>
  </si>
  <si>
    <t>AATAATGATAGGAGGCTTTGGTAATTGGTTAGTACCTCTCATGATAGGGGCCCCAGACATGGCTTTTCCCCGAATGAAAAAAATGAGCTTCTGATTAGTGCCCCCTTCGTTTTTCCTCCTAGTCACCTCCGCCGCCAAAGAGAGTGGAGTAGGGACCGGATGAACTGTGTACCCCCCATTATCTGGGCCAGCCGCCCATGCCGGGGGATGCGTCGACCTCGCTATTTTTTCCCTCCACTTAGCCGGAGCCTCGTCGATTATGGCATCCATAAACTTCATGACAACCATTATTAATATGCGATCCCCTGGAATGACAATGGACCGAATGCCACTATTTGTCTGGTCCATCTTTATCACAACAATTCTCCTGCTTCTCTCCCTCCCAGTTCTAGCCGGAGCTATAACAATGCTTTTAACCGATCGAAAAATAAAAACTACATTCTTTGACCCAACCGGAGGAGGAGACCCCATCCTATTCCAACACTTATTCTGATTCTTTGGACACCCTGAAGTCTACATTCTTATCCTCCCCGGGTTCGGTATAATATCCCACGTTGTTACTAGCCGAACAGGTAAGCAACAACCTTTTGGATATCTCGGAATGATGTACGCCATGATCTCMATCGGAATCYTAGGATTTATCGTCTGAGCGCAC</t>
  </si>
  <si>
    <t>microsoma</t>
  </si>
  <si>
    <t>Ophiuroidea_16</t>
  </si>
  <si>
    <t>AATAATGATAGGAGGGTTTGGTAAATGGCTAATCCCTTTAATGATAGGAGCCCCCGACATGGCCTTCCCTCGCATGAAAAATTTAAGTTTTTGACTAGTGCCCCCCTCATTTATGCTTCTTTTAACCTCGGCAGGTAAAGAGAGAGGGGTCGGAACAGGATGAACAGTTTACCCCCCACTATCTGGTCCAGTAGCACATGGAGGGGGA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</si>
  <si>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AATAATGATAGGAGGGTTTGGTAAATGGCTAGTCCCTTTAATGATAGGAGCCCCCGACATGGCCTTCCCTCGCATGAAAAATTTAAGTTTTTGACTAGTGCCCCCCTCATTTATGCTTCTTTTAACCTCAGCAGGTAAAGAGAGAGGGGTCGGAACAGGATGAACAGTTTACCCCCCACTATCTGGTCCAGTAGCACATGGAGGAGGA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</si>
  <si>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AATAATGATAGGAGGGTTTGGTAAATGGCTAGTCCCTTTAATGATAGGAGCCCCCGACATGGCCTTCCCTCGCATGAAAAATTTAAGTTTTTGACTAGTGCCCCCCTCATTTATGCTTCTTTTAACCTCGGCAGGTAAAGAGAGAGGGGTCGGAACAGGATGAACAGTTTACCCCCCACTATCTGGTCCAGTAGCACATGGAGGGGGA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</si>
  <si>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AATAATGATAGGAGGGTTTGGTAAATGGCTAGTCCCTTTAATGATAGGAGCCCCCGACATGGCCTTCCCTCGCATGAAAAATTTAAGTTTTTGACTAGTGCCCCCCTCATTTATGCTTCTTTTAACCTCGGCAGGTAAAGAGAGAGGGGTCGGAACAGGATGAACAGTTTACCCCCCACTATCTGGTCCAGTAGCACATGGAGGGGGATGTGTTGACCTAGCTATCTTTTCCCTACATCTAGCAGGTGCATCATCAATTATGGCATCTATTAACTTCATAACAACGATAATAAATATGCGTGCGCCTGGAATGACAATGGACCGAACACCCCTATTTGTG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</si>
  <si>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lethe sp. 1</t>
  </si>
  <si>
    <t>Ophiactis_1</t>
  </si>
  <si>
    <t>AATAATGATAGGAGGGTTTGGTAACTGACTCGTACCATTAATGTTAGGAGCCCCAGACATGGCATTCCCCCGAATGAAAAAAATGAGATTCTGACTTGTTCCCCCTGCCTTCATTTTGCTGCTAGCATCAGCCGCCAAAGAGGGGGGAGCCGGAACCGGATGAACAGTTTACCCCCCACTCTCAGGCCCAACCGCCCACGCGGGCGGATGCGTAGACCTCGCCATATTTTCACTCCACCTAGCAGGTGCCTCGTCCATAATGGCTTCCATAAAATTTATTACCACCATCCTAAAAATGCGAGCGCCTGGGATGACAATGGACCGGATGCCATTGTTTGTATGATCTATTTTTCTTACAACCATCCTTCTACTCCTCTCCTTACCGGTTCTGGCAGGAGCTATAACAATGCTACTCACAGACCGAAAAATAAAAACCACATTTTTCGACCCTACCGGAGGAGGGGACCCAATACTATTCCAGCATCTATTTTGGTTCTTCGGACACCCCGAAGTTTATATCTTAATCTTACCAGGATTTGGCATAATCTCTCATGTAGTGGCAAACCGAATGGGAAAGGTTAACCCATTTGGGTACTTAGGCATGATGTATGCTATGATCTCTATTGGAATACTAGGGTTTATAGTCTGAGCACAC</t>
  </si>
  <si>
    <t>lethe</t>
  </si>
  <si>
    <t>AATAATGATAGGAGGGTTTGGTAACTGACTCGTACCATTAATGTTAGGAGCCCCAGACATGGCATTCCCCCGAATGAAAAAAATGAGATTCTGACTTGTTCCCCCTGCCTTCATTTTGCTGCTAGCATCAGCCGCCAAAGAGGGGGGAGCCGGAACCGGATGAACAGTTTACCCCCCACTCTCAGGCCCAACCGCCCACGCGGGCGGATGCGTAGACCTCGCCATATTTTCACTCCACCTAGCAGGTGCCTCGTCCATAATGGCTTCCATAAAATTTATTACCACCATCCTAAAAATGCGAGCGCCTGGGATGACAATGGACCGGATGCCATTATTTGTATGATCTATTTTTCTTACAACCATCCTTCTACTCCTCTCCTTACCGGTTCTGGCAGGAGCTATAACAATGCTACTCACAGACCGAAAAATAAAAACCACATTTTTTGACCCTACCGGAGGAGGGGACCCAATACTATTCCAGCATCTATTTTGATTCTTCGGACACCCCGAAGTTTATATCTTAATCCTACCAGGATTTGGCATAATCTCTCACGTAGTGGCAAACCGAATGGGAAAGGTTAACCCATTTGGGTACTTAGGCATGATGTATGCTATGATCTCTATTGGAATACTAGGGTTTATAGTCTGAGCACAC</t>
  </si>
  <si>
    <t>AATAATGATAGGAGGGTTTGGTAACTGACTCGTACCATTAATGTTAGGAGCCCCAGACATGGCATTCCCCCGAATGAAAAAAATGAGATTCTGACTTGTTCCCCCTGCCTTTATTTTGCTGCTAGCATCAGCCGCCAAAGAGGGGGGAGCCGGAACCGGATGAACAGTTTACCCCCCACTCTCAGGCCCAACCGCCCACGCGGGCGGTTGCGTAGACCTCGCCATATTTTCACTCCACCTAGCAGGTGCCTCGTCCATAATGGCTTCCATAAAATTTATTACCACCATCCTAAAAATGCGAGCGCCTGGAATGACAATGGACCGGATGCCATTATTTGTGTGATCTATTTTTCTTACAACCACCCTTCTACTCCTCTCCTTACCGGTTCTGGCAGGAGCTATAACAATGCTACTCACAGACCGAAAAATAAAAACCACATTTTTTGACCCTACCGGAGGAGGGGACCCAATACTATTCCAACATCTATTTTGATTCTTCGGACACCCCGAAGTTTATATCTTAATCTTACCAGGATTTGGTATAATCTCTCATGTAGTGGCGAACCGAATGGGAAAGGTTAACCCATTTGGGTACTTAGGCATGATGTATGCTATGATCTCTATTGGAATACTAGGGTTTATAGTCTGAGCACAC</t>
  </si>
  <si>
    <t>AATAATGATAGGAGGGTTTGGTAATTGGTTAGTACCTCTCATGATAGGGGCCCCAGACATGGCTTTTCCCCGAATGAAAAAAATGAGCTTCTGATTAGTGCCCCCTTCGTTTTTCCTCCTAGTCACCTCCGCCGCCAAAGAGAGTGGAGTAGGGACCGGATGAACTGTATACCCCCCATTATCTGGTCCAGCCGCCCATGCCGGGGGATGCGTCGACCTCGCTATTTTTTCCCTCCACTTAGCCGGAGCCTCGTCGATTATGGCATCCATAAACTTCATGACAACCATTATTAATATGCGATCCCCTGGAATGACAATGGACCGAATGCCACTATTTGTCTGGTCCATCTTTATCACAACAATTCTCCTGCTTCTCTCCCTCCCAGTTCTAGCCGGAGCTATAACAATGCTTTTAACCGATCGAAAAATAAAAACTACATTCTTTGACCCAACCGGAGGAGGAGACCCTATCCTATTCCAACACTTATTCTGATTCTTTGGACACCCTGAAGTCTACATTCTTATCCTCCCCGGGTTCGGTATAATATCCCACGTTGTTACTAGCCGAACAGGTAAGCAACAACCTTTTGGATATCTCGGACTGATGTACGCCATGATCTCAATCGGAATCCTAGGATTTATCGTCTGAGCACAC</t>
  </si>
  <si>
    <t>AATAATGATAGGAGGGTTTGGTAATTGGTTAGTACCTCTCATGATAGGGGCCCCAGACATGGCTTTTCCCCGAATGAAAAAAATGAGCTTCTGATTAGTGCCCCCTTCGTTTTTTCTCCTAGTCACCTCCGCCGCCAAAGAGAGTGGAGTAGGGACCGGGTGAACTGTATACCCCCCATTATCTGGGCCAGCCGCCCATGCCGGGGGATGCGTCGACCTCGCTATTTTTTCCCTCCACTTAGCCGGAGCCTCGTCGATTATGGCATCCATAAACTTCATGACAACCATTATTAATATGCGATCCCCTGGAATGACAATGGACCGAATGCCCCTATTTGTCTGGTCCATCTTTATCACAACAATTCTCCTGCTTCTCTCCCTCCCAGTTCTAGCCGGAGCTATAACAATGCTTTTAACCGATCGAAAAATAAAAACTACATTCTTCGACCCAACCGGAGGAGGAGACCCCATCCTATTCCAACACTTATTCTGATTCTTTGGACACCCTGAAGTCTACATTCTTATCCTCCCCGGGTTCGGTATAATATCCCACGTTGTTACTAGCCGAACAGGTAAGCAACAACCTTTTGGATATCTCGGAATGATGTACGCCATGATCTCAATAGGAATCCTAGGATTTATCGTCTGAGCGCAC</t>
  </si>
  <si>
    <t>AATAATGATAGGAGGGTTTGGTAATTGGTTAGT-CCTCTCATGATAGGGGCCCCAGACATGGCTTTTCCCCGAATGAAAAAAATGARCTTCTGATTAGTGCCCCCTTCGTTTTTCCTCCTAGTCACCTCCGCCGCCAAAGAGAGTGGAGTAGGGACTGGATGAACTGTATACCCCCCATTATCTGGCCCAGCCGCCCATGCCGGGGGATGCGTCKACCTCGCTATTTTTTCCCTCCACTTAGCTGGAGCCTCGTCGATTATGGCATCCATAAACTTCATGACAACCATTATTAATATGCGATCCCCTGGAATGACAATGGACCGAATGCCACTATTTGTCTGGTCCATCTTTATCACAACAATTCTCCTGCTTCTCTCCCTCCCAGTTCTAGCCGGAGCTATAACAATGCTTTTAACCGATCGGAAAATAAAAACTACATTCTTTGACCCAACCGGAGGAGGAGACCCCATCCTATTCCAACAYTTATTCTGATTCTTTGGACACCCTGAAGTCTACATTCTTATCCTCCCCGGGTTCGGTATAATATCCCACGTTGTTACYMGCCGAACGGGTAAGCAACAACCTTTTGGATATCTCGG-ATGATGTACGCCATGATCTCAATCGGAATCCTGGGATTTATCGTCTGAGCACAC</t>
  </si>
  <si>
    <t>AATAATGATAGGAGGGTTTGGTAATTGGTTAGTGCCTCTCATGATAGG-GCCCCAGACATGGCTTTTCCCCGAATGAAAAAAATGAGCTTCTGATTAGTGCCCCCTTCGTTTTTCCTCCTAGTCACCTCCGCCGCCAAAGAGAGTGGAGTGGGGACTGGATGAACTGTATACCCCCCATTATCTGGCCCAGCCGCCCATGCCGGGGGATGCGTCGACCTCGCTATTTTTTCCCTCCACTTAGCTGGAGCCTCGTCGATTATGGCATCCATAAACTTCATGACAACCATTATTAATATGCGATCCCCTGGAATGACAATGGACCGAATGCCACTATTTGTCTGGTCCATCTTTATCACAACAATTCTCCTGCTTCTCTCCCTCCCAGTTCTAGCCGGAGCTATAACAATGCTTTTAACCGATCGGAAAATAAAAACTACATTCTTTGACCCAACCGGAGGAGGAGACCCCATCCTATTCCAACACTTATTCTGATTCTTTGGGCACCCTGAAGTCTACATTCTTATCCTCCCCGGGTTCGGTATAATATCCCACGTTGTTACTAGCCGAACGGGTAAGCAACAACCTTTTGGGTATCTCGGAATGATGTACGCCATGATCTCAATCGGAATCCTGGGATTTATTGTCTGAGCACAC</t>
  </si>
  <si>
    <t>AATAATGATAGGAGGGTTTGGTAATTGGTTAGTGCCTCTCATGATAGGGGCCCCAGACATGGCTTTTCCCCGAATGAAAAAAATGAGCTTCTGATTAGTGCCCCCTTCGTTTTTCCTCCTAGTCACCTCCGCCGCCAAAGAGAGCGGAGTAGGGACCGGATGAACTGTATACCCCCCATTATCTGGTCCAGCCGCCCATGCCGGAGGATGCGTCGACCTCGCTATTTTTTCCCTCCACTTAGCCGGAGCCTCGTCGATTATGGCATCCATAAACTTCATGACAACCATTATTAATATGCGATCCCCTGGAATGACAATGGACCGAATGCCGCTATTTGTCTGGTCCATCTTTATCACAACAATTCTCCTGCTTCTCTCCCTCCCAGTTCTAGCCGGAGCTATAACAATGCTTTTAACCGATCGAAAAATAAAAACTACATTCTTTGACCCAACCGGAGGAGGAGACCCCATCTTATTTCAACACTTATTCTGATTCTTTGGACACCCTGAAGTCTACATTCTTATCCTCCCCGGATTCGGTATAATATCCCACGTTGTTACTAGCCGAACGGGTAAGCAACAACCTTTTGGGTATCTCGGAATGATGTACGCCATGATCTCAATCGGAATCCTGGGATTTATCGTCTGAGCACAC</t>
  </si>
  <si>
    <t>AATAATGATAGGAGGGTTTGGTAATTGGTTAGTGCCTCTCATGATAGGGGCCCCAGACATGGCTTTTCCCCGAATGAAAAAAATGAGCTTCTGATTAGTGCCCCCTTCGTTTTTCCTCCTAGTCACCTCCGCCGCCAAAGAGAGTGGAGTAGGGACCGGATGAACTGTATACCCCCCATTATCTGGTCCAGCCGCCCATGCCGGGGGATGCGTCGACCTCGCTATTTTTTCCCTCCACTTAGCCGGAGCCTCGTCGATTATGGCATCCATAAACTTCATGACAACCATTATTAATATGCGATCCCCTGGAATGACAATGGACCGAATGCCGCTATTTGTCTGGTCCATCTTTATCACAACAATTCTCCTGCTTCTCTCCCTCCCAGTTCTAGCCGGAGCTATAACAATGCTTTTAACCGATCGAAAAATAAAAACTACATTCTTTGACCCAACCGGAGGAGGAGACCCCATCTTATTTCAACACTTATTCTGATTCTTTGGACACCCTGAAGTCTACATTCTTATCCTCCCCGGATTCGGTATAATATCCCACGTTGTTACTAGCCGAACGGGTAAGCAACAACCTTTTGGGTATCTCGGAATGATGTACGCCATGATCTCAATCGGAATCCTGGGATTTATCGTCTGAGCACAC</t>
  </si>
  <si>
    <t>AATAATGATAGGAGGGTTTGGTAATTGGTTAGTGCCTCTCATGATAGGGGCCCCAGACATGGCTTTTCCCCGAATGAAAAAAATGAGCTTCTGATTAGTGCCCCCTTCGTTTTTCCTCCTAGTCACCTCCGCCGCCAAAGAGAGTGGAGTAGGGACCGGATGAACTGTATACCCCCCATTATCTGGTCCAGCCGCCCATGCCGGGGGATGCGTCGACCTCGCTATTTTTTCCCTCCACTTAGCCGGAGCCTCGTCGATTATGGCATCCATAAACTTCATGACAACCATTATTAATATGCGATCCCCTGGAATGACAATGGACCGAATGCCGCTATTTGTCTGGTCCATCTTTATCACAACAATTCTCCTGCTTCTCTCCCTCCCAGTTCTAGCCGGAGCTATAACAATGCTTTTAACCGATCGAAAAATAAAAACTACATTCTTTGACCCAACCGGAGGAGGAGACCCCATCTTATTTCAGCACTTATTCTGATTCTTTGGACACCCTGAAGTCTACATTCTTATCCTCCCCGGATTCGGTATAATATCCCACGTTGTTACTAGCCGAACGGGTAAGCAACAACCTTTTGGGTATCTCGGAATGATGTACGCCATGATCTCAATCGGAATCCTGGGATTTATCGTCTGAGCACAC</t>
  </si>
  <si>
    <t>Ophiothrix_1</t>
  </si>
  <si>
    <t>AATAATGATAGGAGGTTTTGGTAAATGACTAGTGCCACTAATGTTGGGGGCCCCAGATATGGCTTTCCCACGGATGAAAAAAATGAGTTTCTGATTAGTTCCTCCAGCATTTATTCTCTTGCTTGCTTCAGCAGCAAACGAAAGAGGCGCTGGGACAGGATGAACAGTTTACCCCCCCCTATCTGGACCAACAGCCCATAGCGGTGGATCCGTCGACTTAGCTATTTTCTCTCTTCATTTAGCAGGAGCCTCATCGATAATGGCTTCAATTAAATTTATAACGACTGTTTTAAATATGCGTGCCCCCGGGGTGACAATGGACCGACTCCCCTTATTTGTATGATCTATATTTTTGACTACTATCTTACTTCTTCTTTCTCTACCCGTCCTAGCAGGAGCAATTACTATGTTACTAACAGACCGAAAAATAAAAACAACATTTTTTGACCCCACAGGAGGAGGAGACCCAATACTATTCCAACACTTGTTTTGATTTTTTGGTCATCCAGAAGTCTACATTTTAATTTTACCTGGATTCGGGATTATTTCACACGTTGTAGCCAACCGGACAGGTAAGGCATCCCCATTTGGATACTTGGGCATGATGTACGCAATGATCTCAATTGGAATTTTAGGATTTATTGTATGAGCACAC</t>
  </si>
  <si>
    <t>AATAATGATAGGAGGTTTTGGTAAATGACTAGTGCCACTAATGTTGGGGGCCCCAGATATGGCTTTCCCACGGATGAAAAAAATGAGTTTCTGATTAGTTCCTCCAGCATTTATTCTCTTGCTTGCTTCAGCAGCAAACGAAAGAGGCGCTGGGACAGGATGAACAGTTTACCCCCCCCTATCTGGACCAACAGCCCATAGCGGTGGATCCGTCGACTTAGCTATTTTCTCTCTTCATTTAGCAGGAGCCTCATCGATAATGGCTTCAATTAAATTTATAACGACTGTTTTAAATATGCGTGCCCCCGGGATGACAATGGACCGACTCCCCTTATTTGTATGATCTATATTTTTGACTACTATCTTACTTCTTCTTTCTCTACCCGTCCTAGCAGGAGCAATTACTATGTTACTAACAGACCGAAAAATAAAAACAACATTTTTTGACCCCACAGGAGGAGGAGACCCAATACTATTCCAACACTTGTTTTGATTTTTTGGTCATCCAGAAGTCTACATTTTAATTTTACCTGGATTCGGGATTATTTCACACGTTGTAGCCAACCGGACAGGTAAGGCATCCCCATTTGGATACTTGGGCATGATGTACGCAATGATCTCAATTGGAATTTTAGGATTTATTGTATGAGCACAC</t>
  </si>
  <si>
    <t>AATAATGATAGGAGGTTTTGGTAAATGACTAGTGCCACTAATGTTGGGGGCCCCAGATATGGCTTTCCCACGGATGAAAAAAATGAGTTTCTGATTAGTTCCTCCAGCATTTATTCTCTTGCTTGCTTCAGCAGCAAACGAAAGAGGCGCTGGGACAGGATGAACAGTTTACCCCCCCCTATCTGGACCAACAGCCCATAGCGGTGGATCCGTCGACTTAGCTATTTTCTCTCTTCATTTAGCAGGAGCCTCATCGATAATGGCTTCAATTAAATTTATAACGACTGTTCTAAATATGCGTGCCCCCGGGATGACAATGGACCGACTCCCCTTATTTGTATGATCTATATTTTTGACTACTATCTTACTTCTTCTTTCTCTACCCGTCCTAGCAGGAGCAATTACTATGTTACTGACAGACCGAAAAATAAAAACAACATTTTTTGACCCCACAGGAGGAGGAGACCCAATACTATTCCAACACTTGTTTTGATTTTTTGGTCATCCAGAAGTCTACATTTTAATTTTACCTGGGTTCGGGATTATTTCACACGTTGTAGCCAACCGGACAGGTAAGGCATCCCCATTTGGATACTTGGGCATGATGTACGCAATGATCTCAATTGGAATTTTAGGATTTATTGTATGAGCACAC</t>
  </si>
  <si>
    <t>AATAATGATAGGAGGTTTTGGTAAATGACTAGTGCCACTAATGTTGGGGGCCCCAGATATGGCTTTCCCACGGATGAAAAAAATGAGTTTCTGATTAGTTCCTCCAGCATTTATTCTCTTGCTTGCTTCAGCAGCAAACGAAAGAGGCGCTGGGACAGGATGAACAGTTTACCCCCCCTTATCCGGACCAACAGCCCATAGCGGTGGATCCGTCGACTTAGCTATTTTCTCTCTTCATTTAGCAGGAGCCTCATCGATAATGGCTTCAATTAAATTTATAACGACTGTTTTAAATATGCGTGCCCCCGGGATGACAATGGACCGACTCCCCTTATTTGTATGATCTATATTTTTGACTACTATCTTACTTCTTCTTTCTCTACCCGTCCTAGCAGGAGCAATTACTATGTTACTGACAGACCGAAAAATAAAAACAACATTTTTTGACCCCACAGGAGGAGGAGACCCAATACTATTCCAACACTTGTTTTGATTTTTTGGTCATCCAGAAGTCTACATTTTAATTTTACCTGGATTCGGGATTATTTCACACGTTGTAGCCAACCGGACAGGTAAGGCATCCCCATTTGGATACTTGGGCATGATGTACGCAATGATCTCAATTGGAATTTTAGGATTTATTGTATGAGCACAC</t>
  </si>
  <si>
    <t>AATAATGATAGGGGGGTTTGGTAAATGACTAGTCCCTTTAATGATAGGAGCCCCCGACATGGCCTTCCCTCGCATGAAAAATTTAAGTTTTTGACTAGTGCCCCCTTCATTTATGCTTCTTTTAACCTCGGCAGGTAAAGAAAGAGGGGTCGGAACAGGATGAACAGTTTACCCCCCACTATCTGGTCCAGTAGCACATGGGGGGGGATGTGTTGACCTAGCTATATTTTCCCTACATCTAGCAGGTGCATCATCAATTATGGCATCTATTAACTTCATAACAACAATAATAAATATGCGTGCGCCTGGAATGACAATGGACCGAACACCCCTATTTGTATGATCAATTCTACTAACAACCATACTTTTATTACTTTCGTTGCCTGTTCTAGCAGGAGCTATTACAATGCTACTAACTGACCGTAATATAAAAACTACTTTTTTTGACCCCACTGGAGGAGGGGACCCTATCCTTTATCAACATCTATTTTGATTTTTTGGTCATCCCGAAGTCTACATTTTGATTCTGCCTGGATTTGGAATTATTTCTCATATAGTAACAACTCGAACAGGCAAGCAACAACCTTTCGGCTATTTAGGTATGATGTATGCTATGATTTCCATTGGAATCCTGGGATTTATAGTATGAGCCCAT</t>
  </si>
  <si>
    <t>AATAATGATAGGGGGGTTTGGTAAATGACTAGTCCCTTTAATGATAGGAGCCCCCGACATGGCCTTCCCTCGCATGAAAAATTTAAGTTTTTGATTAGTGCCCCCTTCATTTATGCTTCTTTTAACCTCGGCAGGTAAAGAGAGAGGGGTCGGAACAGGATGAACAGTTTACCCCCCACTATCTGGTCCAGTAGCACATGGGGGGGGATGTGTTGACCTAGCTATCTTTTCCCTACATCTAGCAGGTGCATCATCAATTATGGCATCTATTAACTTCATAACAACAATAATAAATATGCGTGCGCCTGGAATGACAATGGACCGAACACCCCTATTTGTATGATCAATTCTACTAACAACCATACTTTTATTACTTTCGTTGCCTGTTCTAGCAGGAGCTATTACAATGCTACTAACTGACCGTAATATAAAAACTACTTTTTTTGACCCCACTGGAGGAGGGGACCCTATCCTTTATCAACATCTATTTTGATTTTTTGGTCATCCCGAAGTCTACATTTTGATTCTGCCTGGATTTGGAATTATTTCTCATATAGTAACAACTCGAACAGGCAAGCAACAACCTTTCGGCTATTTAGGTATGATGTATGCTATGATTTCCATTGGAATCCTGGGATTTATAGTATGAGCCCAT</t>
  </si>
  <si>
    <t>AATAATGATAGGGGGGTTTGGTAAATGGCTAGTCCCTTTAATGATAGGAGCCCCCGACATGGCCTTCCCTCGCATGAAAAATTTAAGTTTTTGACTAGTGCCCCCCTCATTTATGCTTCTTTTAACCTCGGCAGGTAAAGAGAGAGGGGTCGGAACAGGATGAACAGTTTACCCCCCACTATCTGGTCCAGTAGCACATGGAGGGGGA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</si>
  <si>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AATAATGATAGGGGGGTTTGGTAAATGGCTAGTCCCTTTAATGATAGGAGCCCCCGACATGGCCTTCCCTCGCATGAAAAATTTAAGTTTTTGACTAGTGCCCCCCTCATTTATGCTTCTTTTAACCTCGGCAGGTAAAGAGAGAGGGGTCGGAACAGGATGAACAGTTTACCCCCCACTATCTGGTCCAGTAGCACATGGAGGGGGA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CCCCGAAGTCTACATTTTGATTCTGCCCGGATTTGGAATTATTTCTCATATAGTAACAACTCGAACAGGCAAGCAACAACCTTTCGGCTATTTAGGTATGATGTATGCTATGATTTCCATTGGAATCCTGGGATTTATAGTATGAGCCCAT</t>
  </si>
  <si>
    <t>AATAATGATAGGGGGGTTTGGTAAATGGCTAGTCCCTTTAATGATAGGAGCCCCCGACATGGCCTTCCCTCGCATGAAAAATTTAAGTTTTTGACTAGTGCCCCCCTCATTTATGCTTCTTTTAACCTCGGCAGGTAAAGAGAGAGGGGTCGGAACAGGATGAACAGTTTACCCCCCACTATCTGGTCCAGTAGCACATGGAGGGGGGTGTGTTGACCTAGCTATCTTTTCCCTACATCTAGCAGGTGCATCATCAATTATGGCATCTATTAACTTCATAACAACGATAATAAATATGCGTGCGCCTGGAATGACAATGGACCGAACACCCCTATTTGTATGATCAATCCTACTAACAACCATACTGTTATTACTTTCGTTGCCTGTTCTAGCAGGAGCTATTACAATGCTACTAACTGACCGTAAAATAAAAACTACTTTTTTTGACCCCACTGGAGGAGGGGACCCTATCCTTTATCAACATCTATTTTGATTTTTTGGTCATCCCGAAGTCTACATTTTGATTCTGCCCGGATTTGGAATTATTTCTCATATAGTAACAACTCGAACAGGCAAGCAACAACCTTTCGGCTATTTAGGTATGATGTATGCTATGATTTCCATTGGAATCCTGGGATTTATAGTATGAGCCCAT</t>
  </si>
  <si>
    <t>AATAATGATAGGRGRGKTAGGTAATYGGWYAGTGCCTCTCATGATAGGGGCCCCAGACATGGCTTTTCCCCGAATGAAAAAAATGAGCTTCTGATTAGTGCCCCCTTCGTTTTTCCTCCTAGTCACCTCCGCCGCCAAAGAGAGCGGAGTAGGGACCGGATGAACTGTATACCCCCCATTATCTGGTCCAGCCGCCCATGCCGGGGGATGCGTCGACCTCGCTATTTTTTCCCTCCACTTAGCCGGAGCCTCGTCGATTATGGCATCCATAAACTTCATGACAACCATTATTAATATGCGATCCCCTGGAATGACAATGGACCGAATGCCACTATTTGTCTGGTCCATCTTTATCACAACAATTCTCCTGCTTCTCTCCCTCCCAGTTCTAGCCGGAGCTATAACAATGCTTTTAACCGATCGAAAAATAAAAACTACATTCTTTGACCCAACCGGAGGAGGAGACCCCATCCTATTCCAACACTTATTCTGATTCTTTGGACACCCTGAAGTCTACATTCTTATCCTCCCCGGGTTCGGTATAATATCCCACGTTGTTACTWGCCGAACAGGTAAGCAACAACCTTTTGGATATCTCGGAATGATGTACGCCATGATCYCCACGSCMWWSYWAGGATTTATCGTCTGAGCACAC</t>
  </si>
  <si>
    <t>clusters with Ophioplocus</t>
  </si>
  <si>
    <t>AATAATGATCGGAGGATTCGGAAAATGATTAATACCCTTAATGTTAGGAGCCCCCGACATGGCCTTCCCACGAATGAAAAAAATGAGATTCTGACTAATCCCCCCCTCCTTCTTACTCCTAATAGCCTCAGCAGGCAAAGAGAGAGGAGTAGGAACAGGATGAACCGTATACCCCCCTTTATCAGGCCCCGTCGCACACGCAGGGGGATGCGTAGATCTAGCCATATTCTCCCTCCACCTAGCAGGAGCCTCCTCAATAATGGCCTCCATAAACTTTATAACCACTATTATAAAAATGCGATCACCGGGGATGACAATGGACCGAATCCCCTTATTCGTCTGATCCATATTAATCACAACAATACTACTCCTCCTATCCCTCCCTGTACTAGCAGGAGCCATAACAATGCTACTCACAGATCGAAAAATAAAAACCACATTCTTCGACCCAACTGGAGGAGGAGACCCAATCCTATTTCAACACTTATTCTGATTCTTTGGACATCCCGAAGTATACATACTAATACTCCCAGGGTTCGGAATAATATCCCACATAGTAACCAACCGAACAGGAAAGCAACAACCTTTCGGCTATCTAGGAATGATGTACGCAATGATAGCAATCGGAATTCTAGGCTTCATAGTCTGAGCCCAC</t>
  </si>
  <si>
    <t>Ophioplocus_2</t>
  </si>
  <si>
    <t>AATAATGATCGGAGGATTTGGAAAATGACTAATACCCTTAATGTTAGGAGCCCCCGACATGGCTTTCCCACGAATGAAAAAAATGAGATTCTGACTAATCCCCCCTTCCTTCTTACTCTTAATAGCCTCAGCAGGCAAAGAAAGAGGAGTAGGAACAGGATGAACCATATACCCCCCCCTATCAGGGCCCGTAGCACACGCAGGAGGATGCGTAGACCTAGCTATATTCTCTCTCCACTTAGCAGGAGCCTCCTCAATAATGGCCTCTATTAACTTCATAACTACCATAATAAAAATGCGATCACCAGGAATGTCAATGGACCGAATCCCCCTATTTGTCTGATCCATACTAATCACCACCATACTACTCCTCCTATCCCTCCCCGTACTAGCAGGAGCCATAACAATGTTACTCACAGACCGAAAAATAAAAACCACATTCTTCGACCCAACCGGAGGAGGAGACCCAATCCTATTTCAACACTTATTCTGATTCTTTGGACACCCCGAAGTATATATTCTAATACTCCCAGGGTTCGGTATAATATCTCACATAGTAACCAACCGAACAGGAAAGCAACAACCCTTCGGCTATCTAGGAATGATGTACGCAATGATAGCAATTGGAATTCTAGGCTTCATAGTATGAGCCCAC</t>
  </si>
  <si>
    <t>AATAATGATCGGAGGATTTGGAAAATGACTAATACCCTTAATGTTAGGAGCCCCCGACATGGCTTTCCCACGAATGAAAAAAATGAGATTCTGACTAATCCCCCCTTCCTTCTTACTCTTAATAGCCTCAGCAGGCAAAGAAAGAGGAGTAGGAACAGGATGAACCCTATACCCCCCCCTATCAGGGCCCGTAGCACACGCAGGAGGATGCGTAGACCTAGCTATATTCTCTCTCCACTTAGCAGGAGCCTCCTCAATAATGGCCTCTATTAACTTCATAACTACCATAATAAAAATGCGATCACCAGGAATGTCAATGGACCGAATCCCCCTATTTGTCTGATCCATACTAATCACCACCATACTACTCCTCCTATCCCTCCCCGTACTAGCAGGAGCCATAACAATGTTACTCACAGACCGAAAAATAAAAACCACATTCTTCGACCCAACCGGAGGAGGAGACCCAATCCTATTTCAACACTTATTCTGATTCTTTGGACACCCCGAAGTATATATTCTAATACTCCCAGGGTTCGGTATAATATCTCACATAGTAACCAACCGAACAGGAAAGCAACAACCCTTCGGCTATCTAGGAATGATGTACGCAATGATAGCAATTGGAATTCTAGGCTTCATAGTATGAGCCCAC</t>
  </si>
  <si>
    <t>AATAATGATCGGAGGATTTGGAAAATGACTAATACCCTTAATGTTAGGAGCCCCCGACATGGCTTTCCCACGAATGAAAAAAATGAGATTCTGACTAATCCCCCCTTCCTTCTTACTCTTAATAGCCTCAGCAGGCAAAGAAAGAGGAGTAGGAACAGGATGAACCGTATACCCCCCCCTATCAGGGCCCGTAGCACACGCAGGAGGATGCGTAGACCTAGCGATATTCTCTCTCCACTTAGCAGGAGCCTCCTCAATAATGGCCTCTATTAACTTCATAACTACCATAATAAAAATGCGATCACCAGGAATGTCAATGGACCGAATCCCCCTATTTGTCTGATCCATACTAATCACCACCATACTACTCCTCCTATCCCTCCCCGTACTAGCAGGAGCCATAACAATGTTACTCACAGACCGAAAAATAAAAACCACATTCTTCGACCCAACCGGAGGAGGAGACCCAATCCTATTTCAACACTTATTCTGATTCTTTGGACACCCCGAAGTATATATTCTAATACTCCCAGGGTTCGGTATAATATCTCACATAGTAACCAACCGAACAGGAAAGCAACAACCCTTCGGCTATCTAGGAATGATGTACGCAATGATAGCAATTGGAATTCTAGGCTTCATAGTATGAGCCCAC</t>
  </si>
  <si>
    <t>AATAATGATCGGAGGATTTGGAAAATGACTAATACCCTTAATGTTAGGAGCCCCCGACATGGCTTTCCCACGAATGAAAAAAATGAGATTCTGACTAATCCCCCCTTCCTTCTTACTCTTAATAGCCTCAGCAGGCAAAGAAAGAGGAGTAGGAACAGGATGAACCGTATACCCCCCCCTATCAGGGCCCGTAGCACACGCAGGAGGATGCGTAGACCTAGCTATATTCTCTCTCCACTTAGCAGGAGCCTCCTCAATAATGGCCTCTATTAACTTCATAACTACCATAATAAAAATGCGATCACCAGGAATGTCAATGGACCGAACCCCCCTATTTGTCTGATCCATACTAATCACCACCATACTACTCCTCCTATCCCTCCCCGTACTAGCAGGAGCCATAACAATGTTACTCACAGACCGAAAAATAAAAACCACATTCTTCGACCCAACCGGAGGAGGAGACCCAATCCTATTTCAACACTTATTCTGATTCTTTGGACACCCCGAAGTATATATTCTAATACTCCCAGGGTTCGGTATAATATCTCACATAGTAACCAACCGAACAGGAAAGCAACAACCCTTCGGCTATCTAGGAATGATGTACGCAATGATAGCAATTGGAATTCTAGGCTTCATAGTATGAGCCCAC</t>
  </si>
  <si>
    <t>AATAATGATCGGAGGATTTGGAAAATGACTAATACCCTTAATGTTAGGAGCCCCCGACATGGCTTTCCCACGAATGAAAAAAATGAGATTCTGACTAATCCCCCCTTCCTTCTTACTCTTAATAGCCTCAGCAGGCAAAGAAAGAGGAGTAGGAACAGGATGAACCGTATACCCCCCCCTATCAGGGCCCGTAGCACACGCAGGAGGATGCGTAGACCTAGCTATATTCTCTCTCCACTTAGCAGGAGCCTCCTCAATAATGGCCTCTATTAACTTCATAACTACCATAATAAAAATGCGATCACCAGGAATGTCAATGGACCGAATCCCCCTATTTGTCTGATCCATACTAATCACCACCATACTACTCCTCCTATCCCTCCCCGTACTAGCAGGAGCCATAACAATGTTACTCACAGACCGAAAAATAAAAACCACATTCTTCGACCCAACCGGAGGAGGAGACCCAATCCTATTTCAACACTTATTCTGATTCTTTGGACACCCCGAAGTATATATTCTAATACTCCCAGGGTTCGGTATAATATCTCACATAGTAACCAACCGAACAGGAAAGCAACAACCCTTCGGCTATCTAGGAATGATGTACGCAATGATAGCAATTGGAATTCTAGGCTTCATAGTATGAGCCCAC</t>
  </si>
  <si>
    <t>Amphipholis~2</t>
  </si>
  <si>
    <t>likely not Amphipholis</t>
  </si>
  <si>
    <t>AATAATGATCGGAGGCTTTGGAAAATGACTAGTACCCCTTATGATAGGAGCACCAGACATGGCCTTCCCCCGAATGAATAATCTTAGATTTTGATTAGTACCTCCCTCATTCATGTTACTACTAACTTCTGCTGGAAAAGAAAGTGGTGTAGGAACAGGATGAACAGTCTACCCCCCTTTATCTGGGCCCGTAGCCCATGGAGGCGGATGCGTTGATTTAGCAATCTTTTCTCTCCACCTAGCGGGAGCATCTTCTATTATGGCCTCAATTAAATTTATAACTACAATTATTAAAATGCGTGCCCCAGGAATGACCATGGATCGAACCCCTCTATTTGTGTGGTCTATCCTCTTAACAACTATTCTTCTTCTTCTATCACTCCCTGTACTAGCAGGTGCAATTACTATGCTCTTAACTGACCGGAATGTTAAAACCACTTTCTTCGATCCCACTGGAGGGGGAGATCCAATTCTCTATCAACATTTATTCTGATTCTTTGGACACCCTGAGGTATATATATTAATCTTACCCGGATTCGGCATTATCTCACATATTGTAACCACTCGTACAGGAAAGCAGCAACCCTTTGGATATTTAGGAATGATGTACGCAATGATTTCTATAGGAATCCTAGGATTTATTGTTTGAGCCCAC</t>
  </si>
  <si>
    <t>dentata_1</t>
  </si>
  <si>
    <t>AATAATGATCGGAGGTTTTGGTAATTGACTAGTACCCTTAATGATTGGAGCCCCTGACATGGCCTTCCCACGAATGAAAAACATGAGCTTTTGACTCATTCCACCTTCTTTTTTCCTTTTAGTAACTTCAGCCGCCAACGAAAGAGGAGTAGGAACAGGTTGAACAGTTTATCCTCCTTTATCCGGCCCTGCAGCACACGCGGGCGGTTGTGTTGACTTGGCCATCTTTTCCCTTCACTTAGCCGGTGCCTCCTCAATAATGGCTTCAATTAATTTTATGACAACCATTATAAAAATGCGGTCTCCTGGAATGACCATGGACCGAATGCCTTTATTCGTTTGATCTATCTTTATAACAACAATTCTTTTGCTATTATCCCTCCCTGTCTTGGCAGGAGCAATAACAATGCTACTAACAGACCGAAAAATCAACACTACTTTCTTCGACCCTACAGGAGGAGGAGATCCTATCCTATTTCAACATTTGTTCTGATTTTTTGGACACCCTGAGGTCTATATCTTAATTCTTCCAGGCTTTGGAATAATCTCACATGTAGTAACTAGTCGCACAGGAAAGCAACAACCATTTGGTTACCTAGGAATGATGTATGCTATGATATCAATAGGAATTCTAGGTTTTATTGTATGAGCCCAT</t>
  </si>
  <si>
    <t>AATAATGATCGGAGGTTTTGGTAATTGACTAGTACCCTTAATGATTGGAGCCCCTGACATGGCCTTCCCACGAATGAAAAACATGAGCTTTTGACTCATTCCACCTTCTTTTTTCCTTTTAGTAACTTCAGCCGCCAACGAAAGAGGAGTAGGAACAGGTTGAACAGTTTATCCTCCTTTATCCGGCCCTGCAGCACACGCGGGCGGTTGTGTTGACTTGGCCATCTTTTCCCTTCACTTAGCCGGTGCCTCCTCAATAATGGCTTCAATTAATTTTATGACAACCATTATAAAAATGCGGTCTCCTGGAATGACCATGGACCGAATGCCTTTATTCGTTTGATCTATCTTTATAACAACAATTCTTTTGCTATTATCCCTCCCTGTCTTGGCAGGAGCAATAACAATGCTACTAACAGACCGAAAAATCAACACTACTTTCTTCGACCCTACAGGAGGAGGAGATCCTATCTTATTTCAACATTTGTTCTGATTTTTTGGACACCCTGAGGTCTATATCTTAATTCTTCCAGGCTTTGGAATAATCTCACATGTAGTAACTAGTCGCACAGGAAAGCAACAACCATTTGGTTACCTAGGAATGATGTATGCTATGATATCAATAGGAATTCTAGGTTTTATTGTATGAGCCCAT</t>
  </si>
  <si>
    <t>AATAATGATCGGAGGTTTTGGTAATTGACTAGTACCCTTAATGATTGGAGCCCCTGACATGGCCTTCCCGCGAATGAAAAACATGAGCTTTTGACTCATTCCACCCTCTTTTTTCCTCTTAGTAACTTCAGCCGCCAACGAAAGAGGAGTAGGAACAGGTTGAACAGTTTATCCTCCTTTATCCGGCCCTGCAGCACACGCGGGCGGTTGTGTTGACTTGGCCATCTTCTCCCTTCACTTAGCTGGTGCCTCCTCAATTATGGCTTCAATTAATTTTATGACAACCATTATAAAAATGCGGTCTCCTGGGATGACCATGGACCGAATGCCTTTATTCGTTTGATCTATTTTTATAACAACAATTCTTTTGCTATTATCCCTCCCTGTCTTAGCAGGAGCAATAACAATGCTACTAACAGACCGAAAAATCAACACTACTTTCTTCGACCCTACAGGAGGAGGAGATCCTATCTTATTTCAACATTTGTTCTGATTTTTTGGACACCCTGAGGTTTATATCCTAATTCTTCCAGGCTTTGGGATAATCTCACATGTAGTAACTAGTCGCACAGGAAAGCAACAACCATTTGGCTATCTAGGGATGATGTATGCTATGATATCAATAGGAATTCTAGGCTTTATTGTATGAGCCCAT</t>
  </si>
  <si>
    <t>AATAATGATCGGAGGTTTTGGTAATTGACTAGTACCCTTAATGATTGGAGCCCCTGACATGGCCTTCCCGCGAATGAAAAACATGAGCTTTTGACTCATTCCACCTTCTTTTTTCCTCTTAGTAACTTCAGCCGCCAACGAAAGAGGAGTAGGAACAGGTTGAACAGTTTATCCTCCTTTATCCGGCCCTGCAGCACACGCGGGCGGTTGTGTTGACTTGGCCATCTTTTCCCTTCACTTAGCTGGTGCCTCCTCAATTATGGCTTCAATTAATTTTATGACAACCATTATAAAAATGCGGTCTCCTGGGATGACCATGGACCGAATGCCTTTATTCGTTTGATCTATTTTTATAACAACAATTCTTTTGCTATTATCCCTCCCTGTCTTGGCAGGAGCAATAACAATGCTACTAACAGACCGAAAAATCAATACTACTTTCTTCGACCCTACAGGAGGAGGAGATCCTATCTTATTTCAACATTTGTTCTGATTTTTTGGACACCCTGAGGTTTATATCCTAATTCTTCCAGGCTTTGGAATAATCTCACATGTAGTAACTAGCCGCACAGGAAAGCAACAACCATTTGGCTATCTAGGGATGATGTATGCTATGATATCAATAGGAATTCTAGGCTTTATTGTATGAGCCCAT</t>
  </si>
  <si>
    <t>AATAATGATCGGAGGTTTTGGTAATTGACTAGTACCCTTAATGATTGGAGCCCCTGACATGGCCTTCCCGCGAATGAAAAACATGAGCTTTTGACTCATTCCACCTTCTTTTTTCCTCTTAGTAACTTCAGCCGCCAACGAAAGAGGAGTAGGAACAGGTTGAACAGTTTATCCTCCTTTATCCGGGCCTGCAGCACACGCGGGCGGTTGTGTTGACTTGGCCATCTTTTCCCTTCATTTAGCTGGTGCCTCCTCAATTATGGCTTCAATTAATTTTATGACAACCATTATAAAAATGCGGTCTCCTGGGATGACCATGGACCGAATGCCTTTATTCGTTTGATCTATTTTTATAACAACAATTCTTTTGCTATTATCCCTCCCTGTCTTGGCAGGAGCAATAACAATGCTACTAACAGACCGAAAAATCAACACTACTTTCTTCGACCCTACAGGAGGAGGAGATCCTATCTTATTTCAACATTTGTTCTGATTTTTTGGACACCCTGAGGTTTATATCCTAATTCTTCCAGGCTTTGGGATAATCTCACATGTAGTAACTAGTCGCACAGGAAAGCAACAACCATTTGGCTATCTAGGGATGATGTATGCTATGATATCAATAGGAATTCTAGGCTTTATTGTATGAGCCCAT</t>
  </si>
  <si>
    <t>cplx</t>
  </si>
  <si>
    <t>AATAATGATCGGAGGTTTTGGTAATTGACTAGTACCCTTAATGATTGGAGCCCCTGACATGGCCTTCCCGCGAATGAAAAACATGAGCTTTTGACTCATTCCACCTTCTTTTTTCCTTTTAGTAACTTCAGCCGCCAACGAAAGAGGAGTAGGAACAGGTTGAACAGTTTATCCTCCTTTATCCGGCCCCGCAGCACACGCGGGCGGTTGTGTTGACTTGGCCATCTTTTCCCTTCACTTAGCCGGTGCCTCCTCAATAATGGCTTCAATTAATTTTATGACAACCATTATAAAAATGCGGTCTCCTGGGATGACCATGGACCGAATGCCTTTATTCGTTTGATCTATCTTTATAACAACAATTCTTTTACTATTATCCCTCCCTGTCTTGGCAGGAGCAATAACAATGCTACTAACAGACCGAAAAATCAACACTACTTTCTTCGACCCTACAGGAGGAGGAGATCCTATCCTATTTCAACATTTGTTCTGATTTTTTGGACACCCTGAGGTCTATATCTTAATTCTTCCAGGCTTTGGAATAATCTCACATGTAGTAACTAGTCGCACAGGAAAGCAACAACCATTTGGTTATCTAGGGATGATGTATGCTATGATATCAATAGGAATTCTAGGTTTTATTGTATGAGCCCAT</t>
  </si>
  <si>
    <t>paucispina</t>
  </si>
  <si>
    <t>Macrophiothrix_4</t>
  </si>
  <si>
    <t>AATAATGATCGGGGGATTTGGTAACTGACTAGTTCCGCTCATGTTAGGAGCCCCAGACATGGCTTTCCCACGAATGAATAAAATGAGATTTTGATTAATCCCCCCGGCTTTCATTCTACTCCTAGCATCGGCCGCCAAAGAAAGGGGCGCCGGAACAGGGTGAACAGTATACCCACCACTATCCGGACCAACAGCCCACGCAGGAGGTTCCGTAGACCTAGCAATATTTTCCCTGCACTTAGCAGGAGCATCTTCTATTATGGCCTCAATCAAATTCATCACTACCATACTAAACATGCGTGCACCAGGAATGACTATGGACCGCCTCCCCTTATTTGTTTGATCCATATTCTTAACAACCATTCTTCTTCTTCTATCACTACCTGTTCTAGCAGGAGCTATAACAATGCTCTTAACAGACCGCAAAATAAAAACAACATTTTTTGACCCAACAGGAGGAGGCGACCCTATCTTATTTCAACACCTATTTTGATTCTTTGGTCACCCAGAAGTTTACATCCTGATTCTGCCCGGATTCGGCATAATATCACACGTCGTAGCTAACCGAACTGGTAAGGCTGCCCCATTTGGCTACCTAGGCATGATGTACGCAATGATCTCCATCGGAATTCTAGGATTTATCGTCTGAGCCCAC</t>
  </si>
  <si>
    <t>AATAATGATCGGGGGTTTTGGTAATTGACTAGTACCCTTAATGATTGGAGCCCCTGACATGGCCTTCCCGCGAATGAAAAACATGAGCTTTTGACTCATTCCACCTTCTTTTTTCCTCTTAGTAACTTCAGCCGCCAACGAAAGAGGAGTAGGAACAGGTTGAACAGTTTATCCTCCTTTATCCGGCCCTGCAGCACACGCGGGCGGTTGTGTTGACTTGGCCATCTTTTCCCTTCACTTAGCTGGTGCCTCCTCAATTATGGCTTCAATTAATTTTATGACAACCATTATAAAAATGCGGTCTCCTGGGATGACCATGGACCGAATGCCTTTATTCGTTTGATCTATTTTTATAACAACAATTCTTTTGCTATTATCCCTCCCTGTCTTGGCAGGAGCAATAACAATGCTACTAACAGACCGAAAAATCAACACTACTTTCTTTGACCCTACAGGAGGAGGAGATCCTATCTTATTTCAACATTTGTTCTGATTTTTTGGACACCCTGAGGTCTATATCCTAATTCTTCCAGGCTTTGGAATAATCTCACATGTAGTAACTAGTCGCACAGGAAAGCAACAACCATTTGGTTATCTAGGGATGATGTATGCTATGATATCAATAGGAATTCTAGGCTTTATTGTATGAGCCCAT</t>
  </si>
  <si>
    <t>AATAATGATG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CTTTGGAATAATCTCACATGTAGTAACTAGTCGCACAGGAAAGCAACAACCATTTGGTTATCTAGGGATGATGTATGCTATGATATCAATAGGAATTCTAGGTTTTATTGTATGAGCCCAC</t>
  </si>
  <si>
    <t>AATAATGATGGGAGGTTTTGGTANTTGACTAGTACCCTTAATGATTGGAGCCCCTGACATGGCCTTCCCGCGAATGAAAAACATGAGCTTTTGACTCATTCCACCTTCTTTTTTCCTTTTAGTAACTTCAGCCGCCAACGAAAGAGGAGTAGGAACAGGTTGAACAGTTTATCCTCCTTTATCCGGCCCTGCAGCACACGCGGGCGGTTGTGTTGACTTGGCCATCTTTTCCCTTCACTTAGCCGGTGCCTCCTCAATAATGGCTTCAATTAATTTTATGACAACCATTATAAAAATGCGGTCTCCTGGGATGACTATGGACCGAATGCCTTTATTCGTTTGATCTATCTTTATAACAACAATTCTTTTACTATTATCCCTCCCTGTCTTAGCAGGAGCAATAACAATGCTACTAACAGACCGAAAAATCAACACTACTTTCTTTGACCCTACAGGAGGAGGAGATCCTATCCTATTTCAACATTTGTTCTGATTTTTTGGACACCCTGAGGTCTATATTCTAATTCTTCCAGGCTTTGGAATAATCTCACATGTAGTAACTAGCCGCACAGGAAAGCAACAACCATTTGGTTATCTAGGGATGATGTATGCTATGATATCAATAGGAATTCTAGGTTTTATTGTATGGGCCCAT</t>
  </si>
  <si>
    <t>pica_1</t>
  </si>
  <si>
    <t>AATAATGATGGGCGGGTTCGGTAAATGGTTAGTTCCCCTTATGATTGGTGCCCCCGACATGGCCTTTCCCCGAATGAATAAAATGAGATTTTGATTAATCCCTCCTTCTTTCTTCCTTCTCGTAACCTCAGCCGCCAACGAAAGAGGTGTTGGCACTGGGTGAACAGTGTACCCCCCTCTATCCGGCCCCGCTGCCCACGCAGGAGGCTGCGTTGACTTAGCTATCTTCTCACTCCATCTTGCTGGTGCATCCTCAATAATGGCCTCTATTAACTTTATGACAACTATTATTAATATGCGCTCCCCAGGAATGACCATGGACCGTATGCCTTTATTTGTTTGATCAATTTTTATTACTACAATTCTCCTACTTCTTTCTCTCCCCGTTCTTGCCGGAGCAATTACAATGTTACTTACAGACCGAAAAATCAACACAACTTTCTTCGACCCAACAGGAGGCGGTGACCCTATTCTATTTCAACACCTTTTCTGATTCTTTGGTCACCCAGAAGTCTATATTTTGATTCTACCTGGCTTCGGTATAATTTCCCATGTGGTCACCAGCCGAACAGGTAAGCAGCAACCTTTTGGTTATTTAGGCATGATGTACGCAATGATATCTATAGGGATCCTCGGCTTTATTGTATGAGCACAC</t>
  </si>
  <si>
    <t>AATAATGATTGGAGGATTCGGTAAATGATTAGTCCCTCTAATGATAGGAGCCCCAGACATGGCTTTTCCCCGGATGAACAAAATGAGCTTTTGGCTCGTCCCCCCCTCATTTTTCCTCTTAGTCACCTCTGCCGCTAAAGAAAGTGGAGTGGGAACCGGCTGAACCGTATACCCACCCCTATCCGGACCAGCTGCCCACGCCGGAGGATGTGTAGACCTAGCTATCTTTTCACTCCACTTAGCCGGAGCTTCATCTATAATGGCCTCCATCAAATTCATGACTACCATAATCAAAATGCGGGCCCCCGGAATGACAATGGACCGAATGCCCTTATTCGTCTGATCAATATTCATAACAACGATACTTCTCCTCCTATCCCTTCCCGTACTCGCTGGAGCAATAACAATGCTTCTAACTGACCGAAAAATAAAAACCACATTCTTCGACCCAACCGGGGGAGGCGACCCCATCCTATTCCAACACCTTTTCTGATTCTTTGGCCACCCCGAAGTCTACATCCTAATCCTCCCCGGATTTGGTATCATATCCCACGTAGTTACCAGACGGACAGGTAAGCAACAACCCTTTGGATATTTAGGAATGATGTACGCCATGATCTCCATCGGGATCCTGGGATTTATTGTCTGAGCCCAC</t>
  </si>
  <si>
    <t>AATAATGATTGGAGGATTCGGTAAATGATTAGTCCCTCTAATGATAGGAGCCCCAGACATGGCTTTTCCCCGGATGAATAAAATGAGCTTTTGGCTCGTCCCCCCCTCATTTTTCCTCTTAGTCACCTCTGCCGCTAAAGAAAGTGGAGTAGGAACCGGCTGAACCGTATACCCACCCCTATCCGGACCAGCTGCCCACGCCGGAGGATGTGTAGACCTAGCTATCTTCTCACTCCACTTAGCCGGAGCCTCATCTATAATGGCCTCCATCAAATTCATGACTACCATAATCAAAATGCGGGCCCCCGGAATGACAATGGACCGAATGCCCTTATTTGTCTGATCAATATTCATAACAACGATACTTCTCCTCCTATCCCTTCCCGTACTCGCTGGAGCAATAACAATGCTTCTAACTGACCGAAAAATAAAAACCACATTCTTCGACCCAACCGGGGGAGGCGACCCCATCCTATTCCAACACCTTTTCTGATTCTTTGGCCACCCCGAAGTCTACATCCTAATCCTCCCCGGATTTGGTATCATATCCCACGTAGTAACCAGACGGACAGGTAAGCAACAACCCTTTGGATATCTAGGAATGATGTATGCCATGATCTCCATCGGGATCCTGGGATTTATTGTCTGAGCCCAC</t>
  </si>
  <si>
    <t>Ophiuroidea_12a</t>
  </si>
  <si>
    <t>AATAATGATTGGAGGATTCGGTAAATGGCTAGTCCCCCTAATGATTGGTGCCCCTGACATGGCCTTCCCACGCATGAATAATTTAAGATTTTGACTAATTCCCCCCTCCTTCATGCTCCTCCTAACATCCGCGGGCAAAGAAAGGGGTGTGGGCACAGGATGAACAGTATATCCTCCACTATCTGGGCCAGTGGCTCACGGAGGAGGATGTGTAGACCTCGCAATTTTCTCCCTCCACCTAGCGGGGGCCTCATCAATCATGGCTTCAATTAAATTCATCACAACCATAACAAAAATGCGTGCCCCAGGTATGACCATGGACCGCACTCCTCTATTTGTGTGGTCAATCCTACTCACAACAATACTTCTCCTCCTCTCTCTCCCAGTCCTGGCCGGTGCCATTACAATGCTACTAACCGATCGTAATATTAAAACCACCTTCTTCGACCCAACGGGGGGAGGAGACCCCATACTATATCAACACCTATTCTGATTTTTTGGGCACCCGGAAGTATACATTTTAATTCTTCCTGGATTTGGTATAATTTCTCATATAGTTACCGCCCGAACAGGTAAGCAACAACCATTTGGCTACCTAGGAATGATGTACGCTATGATATCTATCGGAATTTTAGGATTTATTGTATGAGCACAC</t>
  </si>
  <si>
    <t>Ophioplocus_1</t>
  </si>
  <si>
    <t>AATAATGATTGGAGGATTTGGCAAATGGTTAATACCCTTAATGTTAGGAGCCCCTGACATGGCCTTCCCACGAATGAAAAAAATGAGATTCTGACTAATCCCCCCCTCCTTCTTACTCCTAATAGCCTCAGCAGGCAAAGAAAGAGGAGTAGGAACAGGATGAACCGTATACCCCCCCTTATCAGGCCCCGTAGCACATGCAGGAGGATGCGTAGATCTAGCTATATTCTCCCTCCACCTAGCAGGAGCCTCCTCAATAATGGCTTCCATTAACTTCATAACCACCATAATAAAAATGCGATCACCAGGAATGACAATGGACCGAATCCCCCTATTCGTCTGATCCATACTAATCACAACAATACTACTCCTCTTGTCCCTCCCTGTACTAGCAGGAGCTATAACAATGTTACTTACAGATCGGAAAATAAAAACCACATTCTTCGACCCAACTGGAGGAGGAGACCCAATCCTATTCCAACACTTATTCTGATTCTTTGGACACCCTGAAGTATATATACTAATACTCCCAGGATTCGGAATAATATCCCACATAGTAACTAACCGAACAGGAAAGCAACAACCCTTTGGCTACCTAGGAATGATGTACGCAATGATCGCAATTGGCATTCTAGGCTTCATAGTCTGAGCCCAC</t>
  </si>
  <si>
    <t>AATAATGATTGGAGGATTTGGCAAATGGTTAATACCCTTAATGTTAGGAGCCCCTGACATGGCCTTCCCACGAATGAAAAAAATGAGATTCTGACTAATCCCCCCCTCCTTCTTACTCCTAATAGCCTCAGCAGGCAAAGAAAGAGGAGTAGGAACAGGATGAACCGTATACCCCCCCTTATCAGGCCCCGTAGCACATGCAGGAGGATGCGTAGATCTAGCTATATTCTCCCTCCACCTAGCAGGAGCCTCCTCAATAATGGCTTCCATCAACTTCATAACCACCATAATAAAAATGCGATCACCAGGAATGACAATGGACCGAATCCCCCTATTCGTCTGATCTATACTAATCACAACAATACTACTCCTTTTGTCCCTCCCTGTACTAGCAGGAGCTATAACAATGTTACTTACAGATCGGAAAATAAAAACCACATTCTTTGACCCAACTGGAGGAGGAGACCCAATCCTATTCCAACACTTATTCTGATTCTTTGGACACCCTGAAGTATATATACTAATACTCCCAGGATTCGGAATAATATCCCACATAGTAACTAACCGAACAGGAAAGCAACAACCCTTTGGCTACCTAGGAATGATGTACGCAATGATCGCAATTGGCATTCTAGGCTTCATAGTCTGAGCCCAC</t>
  </si>
  <si>
    <t>AATAATGATTGGAGGATTTGGCAAATGGTTAATACCCTTAATGTTAGGGGCCCCTGACATGGCCTTCCCACGAATGAAAAAAATGAGATTCTGACTAATCCCCCCCTCCTTCTTACTCCTAATAGCCTCAGCAGGCAAAGAAAGAGGAGTAGGAACAGGATGAACCGTATACCCCCCCTTATCAGGCCCCGTAGCACATGCAGGAGGATGCGTAGATCTAGCTATATTCTCCCTCCACCTAGCAGGAGCCTCCTCAATAATGGCTTCCATTAACTTCATAACCACCATAACAAAAATGCGATCACCAGGAATGACAATGGACCGAATCCCCCTATTCGTCTGATCCATACTAATCACAACAATACTACTCCTCTTGTCCCTCCCTGTACTAGCAGGAGCTATAACAATGTTACTTACAGATCGGAAAATAAAAACCACATTCTTCGACCCAACTGGAGGAGGAGACCCAATCCTATTCCAACACTTATTCTGATTCTTTGGACACCCTGAAGTATATATACTAATACTCCCAGGATTCGGAATAATATCCCACATAGTAACTAACCGAACAGGAAAGCAACAACCCTTTGGCTACCTAGGAATGATGTACGCAATGATCGCAATTGGCATTCTAGGCTTCATAGTCTGAGCCCAC</t>
  </si>
  <si>
    <t>AATAATGATTGGAGGATTTGGCAAATGGTTAATACCCTTAATGTTAGGGGCCCCTGACATGGCCTTCCCACGAATGAAAAAAATGAGATTCTGACTAATCCCCCCCTCCTTCTTACTCCTAATAGCCTCAGCAGGCAAAGAAAGAGGAGTAGGAACAGGATGAACCGTATACCCCCCCTTATCAGGCCCCGTAGCACATGCAGGAGGATGCGTAGATCTAGCTATATTCTCCCTCCACCTAGCAGGAGCCTCCTCAATAATGGCTTCCATTAACTTCATAACCACCATAATAAAAATGCGATCACCAGGAATGACAATGGACCGAATCCCCCTATTCGTCTGATCCATACTAATCACAACAATACTACTCCTCTTATCCCTCCCTGTACTAGCAGGAGCTATAACAATGTTACTTACAGATCGGAAAATAAAAACCACATTCTTCGACCCAACTGGAGGAGGAGACCCAATCCTATTCCAACACTTATTCTGATTCTTTGGACACCCTGAAGTATATATACTAATACTCCCAGGATTCGGAATAATATCCCACATAGTAACTAACCGAACAGGAAAGCAACAACCCTTCGGCTACCTAGGAATGATGTACGCAATGATCGCAATTGGCATTCTAGGCTTCATAGTCTGAGCCCAC</t>
  </si>
  <si>
    <t>pica_2</t>
  </si>
  <si>
    <t>AATAATGATTGGAGGATTTGGGAAATGATTAGTTCCTCTCATGATAGGCGCTCCCGACATGGCTTTTCCCCGAATGAATAAAATGAGATTTTGATTAATCCCCCCCTCTTTTTTCCTCCTCGTAACCTCAGCCGCCAACGAAAGAGGTGTTGGTACCGGGTGAACAGTATATCCCCCTCTATCCGGCCCCGCTGCCCACGCAGGAGGCTGTGTTGACTTAGCTATCTTCTCACTCCATCTCGCTGGTGCATCTTCAATAATGGCCTCTATTAAATTCATGACAACTATTATTAATATGCGCTCCCCAGGAATGACCATGGACCGTATGCCTTTATTCGTTTGATCAATTTTTATTACCACAATCCTTCTACTTCTTTCTCTTCCCGTTCTTGCCGGAGCAATTACAATGTTACTTACAGACCGAAAAATCAACACAACTTTCTTCGACCCAACTGGAGGAGGTGATCCTATTTTATTTCAACACCTTTTCTGATTCTTTGGCCACCCAGAAGTCTATATTTTGATTCTACCTGGCTTCGGAATTATTTCCCATGTAGTTACCAGTCGGACTGGTAAGCAACAGCCTTTTGGTTATCTAGGAATGATGTACGCAATGATATCCATAGGAATCCTAGGATTTATTGTTTGGGCACAC</t>
  </si>
  <si>
    <t>6134B</t>
  </si>
  <si>
    <t>AATAATGATTGGAGGATTTGGGAAATGATTAGTTCCTCTCATGATAGGCGCTCCCGACATGGCTTTTCCCCGAATGAATAAAATGAGATTTTGATTAATCCCCCCCTCTTTTTTCCTCCTCGTAACCTCAGCCGCCAACGAAAGAGGTGTTGGTACCGGGTGAACAGTATATCCCCCTCTATCCGGCCCCGCTGCCCACGCAGGAGGCTGTGTTGACTTAGCTATCTTCTCACTCCATCTCGCTGGTGCATCTTCAATAATGGCCTCTATTAAATTCATGACAACTATTATTAATATGCGCTCCCCAGGAATGACCATGGACCGTATGCCTTTATTCGTTTGATCAATTTTTATTACCACAATCCTTCTACTTCTTTCTCTTCCCGTTCTTGCCGGAGCAATTACAATGTTACTTACAGACCGAAAAATCAACACAACTTTTTTCGACCCAACTGGAGGAGGTGATCCTATTTTATTTCAACACCTTTTCTGATTCTTTGGCCACCCAGAAGTCTATATTTTGATTCTACCTGGCTTCGGAATTATTTCCCATGTAGTTACCAGTCGAACTGGTAAGCAACAGCCTTTTGGTTATCTAGGAATGATGTACGCAATGATATCCATAGGAATCCTAGGATTTATTGTTTGGGCACAC</t>
  </si>
  <si>
    <t>AATAATGATTGGAGGATTTGGGAAATGATTAGTTCCTCTTATGATAGGCGCTCCCGACATGGCTTTTCCCCGAATGAATAAAATGAGATTTTGATTAATCCCTCCCTCTTTTTTCCTCCTCGTAACCTCAGCCGCCAACGAAAGAGGTGTTGGTACCGGGTGAACAGTATATCCCCCTCTATCCGGCCCCGCTGCCCACGCAGGAGGCTGTGTTGACTTAGCTATCTTCTCACTCCATCTCGCTGGTGCATCTTCAATAATGGCCTCTATTAAATTCATGACAACTATTATTAATATGCGCTCCCCAGGAATGACCATGGACCGTATGCCTTTATTCGTTTGGTCAATTTTTATTACCACAATCCTTCTACTTCTTTCTCTTCCCGTTCTTGCCGGAGCAATTACAATGTTACTTACAGACCGAAAAATCAACACAACTTTCTTCGACCCAACTGGAGGAGGTGATCCTATTTTATTTCAACACCTTTTCTGATTCTTTGGCCACCCAGAAGTCTATATTTTAATTCTACCTGGCTTCGGAATTATTTCCCATGTAGTTACCAGTCGAACTGGTAAGCAACAGCCTTTTGGTTATCTAGGAATGATGTACGCAATGATATCCATAGG-ATCCTAGGATTTATTGTTTGGGCACAC</t>
  </si>
  <si>
    <t>6134A</t>
  </si>
  <si>
    <t>AATAATGATTGGAGGATTTGGGAAATGATTAGTTCCTCTTATGATAGGTGCTCCCGACATGGCTTTTCCCCGAATGAATAAAATGAGATTTTGATTAATCCCTCCCTCTTTTTTCCTCCTCGTAACCTCAGCCGCCAACGAAAGAGGTGTTGGTACCGGGTGAACAGTATATCCCCCTCTATCCGGCCCCGCTGCCCACGCAGGAGGCTGTGTTGACTTAGCTATCTTCTCACTCCATCTCGCTGGTGCATCTTCAATAATGGCCTCTATTAAATTCATGACAACTATTATTAATATGCGCTCCCCAGGAATGACCATGGACCGTATGCCTTTATTCGTTTGATCAATTTTTATTACTACAATCCTTCTACTTCTTTCTCTTCCCGTTCTTGCCGGAGCAATTACAATGTTACTTACAGACCGAAAAATCAACACAACTTTCTTCGACCCAACTGGAGGAGGTGATCCTATTTTATTTCAACACCTTTTCTGATTCTTTGGCCACCCAGAAGTCTATATTTTAATTCTACCCGGCTTCGGAATTATTTCCCATGTAGTTACCAGTCGGACTGGTAAGCAACAGCCTTTTGGTTATCTAGGAATGATGTACGCAATGATATCCATAGGAATCCTAGGATTTATTGTTTGGGCACAC</t>
  </si>
  <si>
    <t>AATAATGATTGGAGGATTTGGTAAATGATTAGTCCCTCTAATGATAGGAGCCCCAGACATGGCTTTTCCCCGGATGAACAAAATGAGCTTTTGGCTCGTCCCCCCCTCATTTTTCCTCTTAGTCACCTCTGCCGCTAAAGAAAGTGGAGTGGGAACCGGCTGAACCGTATACCCACCCCTATCCGGACCAGCTGCCCACGCCGGAGGATGTGTAGACCTAGCTATCTTTTCACTCCACTTAGCCGGAGCCTCATCTATAATGGCCTCCATCAAATTCATGACTACCATAATCAAAATGCGGGCCCCCGGAATGACAATGGACCGAATGCCCCTATTTGTCTGATCAATATTTATAACAACGATACTTCTCCTCCTATCCCTTCCCGTACTCGCTGGAGCAATAACAATGCTTCTAACTGACCGAAAAATAAAAACCACATTCTTCGACCCAACCGGGGGGGGCGACCCCATCCTATTCCAGCACCTTTTCTGATTCTTTGGCCACCCCGAAGTCTACATCCTAATCCTCCCCGGATTTGGTATCATATCCCACGTAGTAACCAGGCGGACAGGTAAGCAACAACCCTTTGGATATTTAGGAATGATGTACGCCATGATCTCCATCGGGATCCTGGGATTTATTGTCTGAGCCCAC</t>
  </si>
  <si>
    <t>DSB11</t>
  </si>
  <si>
    <t>DSB_11</t>
  </si>
  <si>
    <t>purple</t>
  </si>
  <si>
    <t>purple Ophiacantha</t>
  </si>
  <si>
    <t>AATAATGATTGGAGGATTTGGTAATTGGCTGGTCCCCTTAATGATAGGAGCCCCAGACATGGCCTTCCCCCGAATGAACAACATGAGATTTTGGCTTATCCCTCCCGCCTTTTTACTCTTAGTCGCCTCAGCTGGAAACGAAGGAGGCGTTGGAACTGGATGAACAGTGTACCCCCCCCTCTCTGGCCCCGTAGCCCACGCAGGAGGATGCGTAGACCTTGCTATCTTCTCCCTCCACTTAGCAGGAGCCTCTTCTATTATGGCCTCCATCAACTTCATCACCACAGTCATTAACATGCGATCACCCGGAATGACAATGGACCGGGTCCCCTTATTTGTTTGATCAATTCTTATAACCACCATTCTCCTCCTATTATCATTACCCGTGTTAGCAGGAGCCATAACCATGTTACTCACTGACCGGAACATAAAAACGACTTTCTTTGATCCAACCGGAGGAGGTGATCCTATACTATTCCAACACCTCTTCTGATTCTTCGGACACCCAGAAGTTTATATATTAATTTTACCCGGGTTTGGAATTATTTCACACATAGTAACGGCTCGCACCGGGAAGCAACAACCGTTTGGTTATCTAGGAATGATGTACGCCATGATAGCCATAGGAATTTTAGGATTCATTGTTTGAGCCCAC</t>
  </si>
  <si>
    <t>AATAATGATTGGAGGCTTCGGAAAATGACTAACCCCTTTAATGATCGGCGCCCCTGACATGGCCTTTCCTCGAATGAAAAACATGAGATTCTGACTTATTCCCCCTTCATTTCTACTACTAGTAGCTTCCGCAGGGAAAGAAAGAGGAGTTGGAACAGGATGAACCGTCTATCCTCCCCTTTCAGGTCCAGCAGCCCATGCAGGAGGCTGCGTAGACCTAGCAATCTTCTCTCTTCACCTAGCAGGTGCTTCTTCTATAATGGCCTCAATAAAATTTATTTCAACAATATTCAAAATGCGCTCACCAGGCATGACCATGGATCGACTACCTCTATTTGTCTGATCAATTTTAATCACCACATTTTTACTCCTTCTTTCACTTCCAGTACTTGCAGGAGCAATCACCATGCTTCTCACAGACCGAAATATAAACACTACATTCTTCGACCCAACAGGGGGAGGAGACCCAATTTTATTTCAACACCTATTCTGATTCTTTGGTCATCCCGAAGTTTACATCTTAATCCTCCCAGGATTTGGAATCATCTCACATGTCGTAACCGCCCGAACAGGTAAGCAACAACCATTTGGCTACTTAGGAATGATGTACGCAATGATCGCCATCGGAATTCTAGGCTTTATTGTCTGAGCTCAC</t>
  </si>
  <si>
    <t>Macrophiothrix_5</t>
  </si>
  <si>
    <t>AATAATGATTGGAGGCTTTGGTAACTGATTAGTGCCACTTATGCTAGGAGCCCCAGATATGGCCTTCCCACGAATGAATAAAATGAGATTTTGGCTAATTCCCCCGGCCTTTATTTTACTCCTAGCATCAGCCGCTAATGAAAGAGGTGCTGGAACAGGGTGAACAGTATATCCACCTTTATCCGGGCCAACAGCCCACGCAGGAGGTTCAGTAGACCTAGCAATATTTTCATTACACCTAGCAGGCGCATCTTCTATTATGGCATCAATTAAATTCATTACTACAATCCTAAACATGCGTGCACCAGGAATGACCATGGACCGTCTTCCTTTATTCGTATGGTCTATATTTCTAACCACTATTCTTCTTCTTCTCTCCCTACCCGTTCTAGCAGGGGCCATAACAATGCTTCTAACCGACCGCAAAATAAAAACAACATTTTTCGACCCAACAGGAGGTGGTGACCCCATTTTATTCCAACATCTATTCTGATTTTTTGGGCACCCAGAAGTCTATATTCTAATACTACCAGGATTTGGAATAATATCACACGTTGTAGCAAACCGAACCGGCAAGGCAGCCCCATTCGGCTACCTAGGAATGATGTACGCAATGATTTCTATTGGAATCTTAGGATTTATTGTTTGAGCCCAC</t>
  </si>
  <si>
    <t>Ophiuroidea_12b</t>
  </si>
  <si>
    <t>AATAATGATTGGAGGGTTCGGTAAATGGCTAGTCCCCCTAATGATTGGTGCCCCTGACATGGCCTTCCCACGCATGAATAATTTAAGATTTTGACTAATTCCCCCCTCCTTCATGCTCCTCCTAACATCCGCGGGTAAAGAAAGGGGTGTGGGCACAGGATGAACAGTATATCCTCCACTATCTGGGCCAGTAGCTCACGGAGGAGGATGTGTAGACCTCGCAATTTTCTCCCTCCACCTAGCCGGGGCCTCATCAATCATGGCTTCAATTAAATTCATTACAACCATAGTAAAAATGCGTGCTCCAGGTATGACCATGGACCGCGCTCCTCTATTTGTGTGGTCAATCCTACTCACAACAATACTTCTCCTCCTTTCTCTCCCAGTCCTAGCCGGTGCCATCACAATGCTACTAACCGATCGTAATATTAAAACCACCTTCTTCGACCCAACGGGAGGAGGAGACCCCATACTATATCAACACCTATTCTGATTTTTTGGGCACCCGGAAGTATACATTTTAATTCTTCCTGGATTTGGTATAATTTCTCATATAGTTACTGCCCGAACAGGTAAGCAACAACCATTTGGCTACCTAGGAATGATGTACGCTATGATATCTATCGGAATTTTAGGATTTATTGTATGAGCACAC</t>
  </si>
  <si>
    <t>AATAATGATTGGAGGTTTTGGTAATTGACTAGTACCCTTAATGATTGGAGCCCCTGACATGGCCTTCCCGCGAATGAAAAACATGAGCTTTTGACTCATTCCACCTTCTTTTTTCCTATTAGTAACTTCAGCCGCCAACGAAAGAGGAGTAGGAACAGGTTGAACAGTTTATCCTCCTTTATCCGGCCCTGCAGCACACGCGGGCGGTTGTGTTGACTTGGCCATCTTTTCCCTTCACTTAGCTGGTGCCTCCTCAATTATGGCTTCAATTAATTTTATGACAACCATTATAAAAATGCGGTCTCCTGGGATGACCATGGACCGAATGCCTTTATTCGTTTGATCTATTTTTATAACAACAATTCTTTTGCTATTATCCCTCCCTGTCTTGGCAGGAGCAATAACAATGCTACTAACAGACCGAAAAATCAACACTACTTTCTTCGACCCTACAGGAGGAGGAGATCCTATCTTATTTCAACATTTGTTCTGATTTTTTGGACACCCTGAGGTTTATATCCTAATTCTTCCAGGCTTTGGAATAATCTCACATGTAGTAACTAGCCGCACAGGAAAGCAACAACCATTTGGCTATCTAGGGATGATGTATGCTATGATATCAATAGGAATTCTAGGCTTTATTGTATGAGCCCAT</t>
  </si>
  <si>
    <t>AATAATGATTGGAGGTTTTGGTAATTGACTAGTACCCTTAATGATTGGAGCCCCTGACATGGCCTTCCCGCGAATGAAAAACATGAGCTTTTGACTCATTCCACCTTCTTTTTTCCTCTTAGTAACTTCAGCCGCCAACGAAAGAGGAGTAGGAACAGGTTGAACAGTTTAC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CTTTGGAATAATCTCACATGTAGTAACTAGTCGCACAGGAAAGCAACAACCATTTGGTTATCTAGGGATGATGTATGCTATGATATCAATAGGAATTCTAGGTTTTATTGTATGAGCCCAC</t>
  </si>
  <si>
    <t>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TTTTGGAATAATCTCACATGTAGTAACTAGTCGCACAGGAAAGCAACAACCATTTGGTTATCTAGGGATGATGTATGCTATGATATCAATAGGAATTCTAGGTTTTATTGTATGAGCCCAC</t>
  </si>
  <si>
    <t>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CTTTGGAATAATCTCACATGTAGTAACTAGTCGCACAGGAAAGCAACAACCATTTGGTTATCTAGGGATGATGTATGCTATGATATCAATAGGAATTCTAGGTTTTATTGTATGAGCCCAC</t>
  </si>
  <si>
    <t>AATAATGATTGGAGGTTTTGGTAATTGACTAGTACCCTTAATGATTGGAGCCCCTGACATGGCCTTCCCGCGAATGAAAAACATGAGCTTTTGACTCATTCCACCTTCTTTTTTCCTTTTAGTAACTTCAGCCGCCAACGAAAGAGGAGTAGGAACAGGTTGAACAGTTTATCCTCCTTTATCCGGCCCTGCAGCACACGCGGGCGGTTGTGTTGACTTGGCCATCTTTTCCCTTCACTTAGCCGGTGCCTCCTCAATAATGGCTTCAATTAATTTTATGACAACCATTATAAAAATGCGGTCTCCTGGGATGACCATGGACCGAATGCCTTTATTCGTTTGATCTATCTTTATAACAACAATTCTTTTACTATTATCCCTCCCTGTCTTGGCAGGAGCAATAACAATGCTACTAACAGACCGAAAAATCAACACTACTTTCTTCGACCCTACAGGAGGAGGAGATCCTATCCTATTTCAACATTTGTTCTGATTTTTTGGACACCCTGAGGTCTATATCTTAATTCTTCCAGGCTTTGGAATAATCTCACATGTAGTAACTAGTCGCACAGGAAAGCAACAACCATTTGGTTATCTAGGGATGATGTATGCTATGATATCAATAGGAATTCTAGGTTTTATTGTATGAGCCCAT</t>
  </si>
  <si>
    <t>AATAATGATTGGCGGGTTCGGCAAATGGTTAGTTCCCCTTATGATTGGTGCCCCCGACATGGCCTTTCCCCGAATGAATAAAATGAGATTTTGATTAATCCCTCCTTCTTTCTTCCTTCTCGTAACCTCAGCCGCCAACGAAAGAGGTGTTGGCACTGGGTGAACAGTGTACCCCCCTCTATCCGGCCCCGCTGCCCACGCAGGAGGCTGCGTTGACTTAGCTATCTTCTCACTCCATCTTGCTGGTGCATCCTCAATAATGGCCTCTATTAACTTTATGACAACTATTATTAATATGCGCTCCCCAGGAATGACCATGGATCGTATGCCTTTATTTGTTTGATCAATTTTTATTACTACAATTCTCCTACTTCTTTCTCTCCCCGTTCTTGCCGGAGCAATTACAATGTTACTTACAGACCGAAAAATCAACACAACTTTCTTCGACCCAACAGGAGGCGGTGACCCTATTCTATTTCAACACCTTTTCTGATTCTTTGGCCACCCAGAAGTCTATATTTTGATTCTTCCTGGCTTCGGCATAATTTCCCATGTGGTCACCAGCCGAACAGGTAAGCAGCAACCCTTTGGTTATTTAGGCATGATGTACGCAATGATATCTATAGGGATCCTCGGCTTTATTGTGTGAGCACAC</t>
  </si>
  <si>
    <t>Ophiomusium</t>
  </si>
  <si>
    <t>fallax</t>
  </si>
  <si>
    <t>Ophiuroidea_7</t>
  </si>
  <si>
    <t>AATAATGATTGGTGGATTTGGAAACTGATTAATTCCTCTAATGATCGGAGCTCCCGACATGGCCTTCCCCCGAATGAAAAACTTAAGCTTCTGATTAATTCCCCCCTCCTTCCTATTATTAATAACCTCTGCTGGAAATGAAGGAGGAGTCGGAACTGGATGAACAATATATCCTCCTTTATCAGGACCAGTAGCTCATGGAGGGGGCTGTGTAGATCTAGCTATATTCTCCTTACATCTAGCTGGTGCTTCCTCCATTATGGCATCAATAAAATTTATCTCTACAGTAATTAAAATGCGAGCTCCAGGAATGCAAATGGACCGAGCTCCCCTTTTTGTATGATCATTATTTATAACGACTTTCCTCCTCTTACTTTCACTACCAGTACTAGCCGGGGCTATTACTATGCTTTTAACTGATCGTAATATAAAAACTTCATTCTTTGACCCAACTGGAGGGGGCGATCCTATCCTATTTCAACATCTCTTCTGATTTTTTGGTCACCCTGAAGTTTATATATTAATACTTCCAGGCTTTGGAATAATTTCCCATGTTATAGCTAACCGAACTGGAAAGCAACAACCATTTGGATTTCTCGGAATGATGTATGCAATGATTTCAATTGGAATTTTAGGCTTTATTGTTTGAGCCCAC</t>
  </si>
  <si>
    <t>Asteroschema</t>
  </si>
  <si>
    <t>horridum</t>
  </si>
  <si>
    <t>Ophiuroidea_31</t>
  </si>
  <si>
    <t>AATCATGATAGGAGGATTCGGAAAATGATTAATTCCTTTAATGATAGGAGCACCAGATATGGCATTTCCCCGGATGAATAACATGAGATTTTGACTAATTCCCCCTTCCTTTCTCCTTTTAATTGCTTCTGCCGGAAAAGAAAGAGGAGTAGGAACCGGATGAACCATATACCCCCCCTTATCAGGACCAGTAGCCCATGCAGGAGGATGTGTAGACCTAGCAATATTCTCCCTCCACTTAGCCGGTGCCTCCTCAATCATGGCCTCAATCAACTTTATTAGAACCATTTTAAACATGCGAGCTCCCGGAATGACAATGGACCGAACTCCTCTATTCGTCTGATCTATATTAATTACAACATTTTTACTTCTTCTCTCCCTACCCGTCCTCGCAGGAGCAATAACCATGCTACTAACCGACCGAAACATAAAAACCACCTTCTTTGATCCTACAGGAGGGGGAGACCCAATTTTATTTCAACATTTATTTTGATTCTTTGGACACCCTGAAGTTTATATCCTTATCCTCCCAGGATTCGGAATCATATCCCATGTTGTAACTTCCCGAACAGGGAAGCAACAACCCTTCGGCTACTTAGGAATGATGTATGCTATGATAGCTATAGGAATTCTAGGATTTATTGTCTGAGCCCAC</t>
  </si>
  <si>
    <t>10214_1</t>
  </si>
  <si>
    <t>AATCATGATAGGAGGATTTGGAAACTGACTAGTCCCCTTAATGATTGGAGCCCCAGACATGGCATTCCCCCGAATGAACAACATGAGATTCTGACTAATACCCCCATCATTCTTCCTACTTATAACCTCCTCTGCCAAAGAAAGAGGAGTAGGAACTGGATGAACAGTATACCCCCCTCTTTCAGCAGCAGAAGCCCACGCAGGGGGGTGTGTAGACCTAGCAATATTCTCCCTCCATCTAGCCGGTGCTTCCTCCATAATGGCCTCAATAAACTTCATTAGAACAATTATTAAAATGCGAGCTCCAGGAATGTCCATGGACCGAATGCCACTATTTGTTTGATCAATTCTAATCACAACTATTCTTCTCCTTCTATCACTACCTGTACTAGCAGGTGCAATAACAATGCTACTCACAGATCGAAAAATCAACACAACATTCTTCGACCCCACTGGAGGAGGCGACCCTATCTTATTTCAACACCTATTTTGATTCTTTGGACACCCAGAAGTATATATACTTATACTTCCCGGATTCGGAATAATATCACACGTAGTTACTAACCGAACAGGAAAGCAACAGCCATTCGGCTACCTCGGCATGATGTACGCAATGATAGCCATAGGAATACTAGGATTTATAGTCTGAGCACAC</t>
  </si>
  <si>
    <t>6685B</t>
  </si>
  <si>
    <t>Ophiopeza</t>
  </si>
  <si>
    <t>cylindrica</t>
  </si>
  <si>
    <t>Ophiodermatidae_7</t>
  </si>
  <si>
    <t>AATCATGATAGGAGGCTTCGGAAAATGACTAGTACCACTAATGATTGGAGCTCCAGATATGGCTTTTCCACGAATGAAAAAAATGAGCTTCTGACTCATTCCCCCATCCTTTCTACTTTTAGTAACCTCCGCAGGAAAAGAATACGGAGTTGGAACAGGGTGAACTATATATCCTCCTTTATCCGGACCCACAGCACATGCAGGAGGATGCGTCGACCTAGCCATTTTCTCCCTCCACCTGGCTGGAGCTTCCTCAATTATGGCTTCTATTAACTTTATTACTACTATCATAAAAATGCGAGCTCCAGGTATGACCATGGACCGAATGCCTTTATTTGTCTGATCTATTTTAATAACAACTATTCTGCTACTTTTATCTCTACCTGTTTTAGCAGGGGCCATCACCATGCTCCTAACAGACCGTAATATAAAAACTACCTTCTTTGACCCAACTGGAGGAGGAGACCCTATTCTGTTTCAACACCTATTTTGATTCTTTGGTCACCCTGAAGTATACATTTTAATTCTTCCTGGATTCGGAATAATCTCACACGTAGTCACTACCCGAACAGGAAAGCAACAACCATTTGGCTACCTAGGAATGATGTACGCAATGATAGCCATAGGAATTTTAGGTTTCATTGTCTGAGCCCAC</t>
  </si>
  <si>
    <t>6685A</t>
  </si>
  <si>
    <t>Ophiodermatidae_7b</t>
  </si>
  <si>
    <t>AATCATGATAGGAGGCTTCGGAAAATGGCTAGTGCCACTAATGGTTGGAGCTCCAGATATGGCTTTTCCACGAATGAAAAAAATGAGATTCTGACTTATCCCTCCATCTTTTTTGCTTTTAGTAACCTCTGCAGGAAAAGAATATGGTGTAGGAACAGGATGAACTATATACCCTCCTTTATCTGGGCCCACAGCACATGCAGGAGGATGTGTTGACTTAGCTATCTTCTCTCTCCACCTAGCTGGAGCCTCCTCAATCATGGCTTCTATTAATTTTATTACTACTATTATAAAAATGCGAGCTCCAGGAATGACTATGGACCGAATGCCTTTATTTGTCTGATCTATTTTAATAACAACTATTCTACTACTTTTATCTCTGCCCGTTTTAGCAGGAGCAATCACCATGCTCCTAACAGACCGAAATATAAAAACCACTTTCTTCGACCCAACTGGAGGAGGGGACCSTATTCTATTTCAACATTTATTCTGATTCTTTGGCCACCCTGAAGTATATATTTTAATCCTCCCAGGATTCGGAATAATCTCACATGTAGTCACTACCCGAACAGGAAAGCAACAACCATTTGGCTATCTATGAATGATGTACGCAATGATAGCCA--------------------------------</t>
  </si>
  <si>
    <t>savignyi_4</t>
  </si>
  <si>
    <t>AATCATGATAGGAGGGTTTGGAAACTGATTAGTCCCTTTAATGTTAGGAGCTCCAGATATGGCATTCCCACGTATGAAAAAAATGAGATTCTGACTTGTGCCTCCCGCCTTCATCTTACTCCTGGCTTCAGCTGCCAAAGAAGGGGGCGTAGGAACCGGATGAACAGTTTACCCTCCTTTATCTGGTCCAACCGCCCACGCAGGAGGATGCGTAGACCTCGCAATCTTTTCCCTACACCTGGCCGGAGCCTCATCTATTATGGCTTCTATAAACTTCATAACTACCATTCTTAACATGCGAGCTCCTGGAATGACCATGGACCGGATGCCACTTTTCGTCTGGTCTATTTTACTAACGACAATCCTCCTCCTACTCTCTTTACCCGTTCTAGCCGGAGCTATTACCATGCTCCTCACAGACCGAAAAATCAACACCACCTTCTTCGACCCAACGGGGGGAGGAGACCCCATTTTATTCCAACACCTATTCTGGTTCTTTGGGCACCCTGAAGTTTACATTCTAATATTACCAGGATTTGGGATCATTTCCCATGTGGTGGCCAACCGAATGGGAAAGACCACACCCTTTGGCTACCTAGGAATGATGTATGCCATGATTTCCATCGGTATTTTAGGTTTTATTGTCTGAGCCCAT</t>
  </si>
  <si>
    <t>AATCATGATAGGAGGGTTTGGAAACTGATTAGTCCCTTTAATGTTAGGAGCTCCAGATATGGCATTCCCACGTATGAAAAAAATGAGATTCTGACTTGTGCCTCCCGCCTTCATCTTGCTCCTGGCTTCAGCTGCCAAAGAAGGTGGCGTAGGAACCGGATGAACAGTTTACCCTCCTTTATCTGGTCCAACCGCCCACGCAGGAGGGTGCGTAGACCTCGCAATCTTTTCCCTACACCTGGCCGGAGCCTCATCTATTATGGCTTCTATAAACTTCATAACCACCATTCTTAACATGCGAGCCCCTGGAATGACCATGGACCGGATGCCACTTTTCGTCTGGTCCATTTTACTAACGACAATCCTCCTCCTACTCTCTTTACCCGTTCTAGCCGGAGCTATTACCATGCTCCTCACAGACCGAAAAATCAACACCACCTTCTTCGACCCAACGGGGGGAGGAGACCCCATTTTATTCCAGCACCTATTYTGATTCTTTGGGCACCCTGAAGTTTACATTCTAATATTACCAGGATTTGGGATCATTTCCCATGTGGTGGCCAACCGAATGGGAAAGACCACGCCTTTTGGCTACCTGGGAATGATGTATGCCATGATTTCCATCGGTATTTTAGGTTTTATTGTGTGAGCCCAT</t>
  </si>
  <si>
    <t>AATCATGATAGGAGGGTTTGGAAACTGATTAGTCCCTTTAATGTTAGGAGCTCCAGATATGGCATTCCCACGTATGAAAAAAATGAGATTCTGACTTGTGCCTCCCGCCTTCATCTTGCTCCTGGCTTCAGCTGCCAAAGAAGGTGGCGTAGGAACCGGATGAACAGTTTACCCTCCTTTATCTGGTCCAACCGCCCACGCAGGAGGGTGCGTAGACCTCGCAATCTTTTCCCTACACCTGGCCGGAGCCTCATCTATTATGGCTTCTATAAACTTCATAACCACCATTCTTAACATGCGAGCCCCTGGAATGACCATGGACCGGATGCCACTTTTCGTCTGGTCCATTTTACTAACGACAATCCTCCTCCTACTCTCTTTACCCGTTCTAGCCGGAGCTATTACCATGCTCCTCACAGACCGAAAAATCAACACCACCTTCTTCGACCCAACGGGGGGAGGAGACCCCATTTTATTCCAGCACCTATTCTGATTCTTTGGGCACCCTGAAGTTTACATTCTAATATTACCAGGATTTGGGATCATTTCCCATGTGGTGGCCAACCGAATGGGAAAGACCACGCCTTTTGGCTACCTGGGAATGATGTATGCCATGATTTCCATCGGTATTTTAGGTTTTATTGTGTGAGCCCAT</t>
  </si>
  <si>
    <t>Euryalida</t>
  </si>
  <si>
    <t>Euryalidae</t>
  </si>
  <si>
    <t>Ophiocreas</t>
  </si>
  <si>
    <t>caudatus</t>
  </si>
  <si>
    <t>Ophiuroidea_30</t>
  </si>
  <si>
    <t>AATCATGATCGGAGGATTCGGAAAATGATTAGTGCCACTAATGATAGGAGCACCAGACATGGCATTCCCCCGAATGAATAACATGAGATTCTGGCTTATTCCCCCCTCCTTTCTCCTTCTAATTGCCTCAGCCGGAAAAGAAAGAGGGGTAGGAACTGGATGAACTATATATCCCCCCCTATCTGGACCAGTAGCCCACGCAGGGGGATGTGTAGACCTAGCAATTTTCTCCCTCCACCTGGCCGGAGCTTCCTCAATCATGGCCTCAATAAATTTTATTAGAACTATTCTCAACATGCGAGCCCCAGGAATGACAATGGACCGAACCCCTTTATTCGTCTGATCGATACTAATCACAACATTCTTACTCCTCCTTTCCCTCCCAGTCCTTGCAGGAGCAATAACCATGTTATTAACTGACCGAAATATAAAAACTACCTTCTTCGACCCAACAGGAGGAGGAGACCCAATTCTCTTCCAACACCTATTTTGATTCTTTGGACATCCTGAAGTTTACATCCTTATTATCCCTGGATTCGGAATCATATCCCACGTCATAACTAACCGAACAGGAAAGCAACAACCATTTGGTTACCTCGGAATGATGTACGCAATGATAGCCATAGGAATCCTAGGATTTATTGTCTGAGCACAC</t>
  </si>
  <si>
    <t>spinosa</t>
  </si>
  <si>
    <t>AATCATGATCGGAGGATTCGGAAAATGGCTAGTACCACTAATGATTGGAGCCCCAGATATGGCTTTTCCACGAATGAAAAAAATGAGCTTCTGGTTAATACCCCCCTCCTTCCTACTTTNAGTCACCTCTGCAGGAAAAGAGTATGGGGTAGGAACAGGATGAACCATATATCCTCCCCTATCTGGCCCTACTGCTCACGCAGGAGGATGCGTCGACCTAGCCATCTTTTCGCTTCACCTTGCAGGAGCTTCCTCAATCATGGCTTCTATTAAATTTATTACCACCATCATAAAAATGCGAGCCCCAGGAATGACCATGGACCGGATGCCTCTATTCGTGTGATCTATTTTAATAACTACTATTTTACTACTTTTATCTCTACCCGTTCTAGCAGGAGCCATCACCATGCTCCTAACTGACCGAAATATAAAAACCACTTTCTTCGACCCTACTGGAGGAGGAGATCCTATCCTATTCCAACATCTATTCTGGTTCTTTGGTCATCCTGAAGTATATATTTTAATCCTTCCTGGATTTGGAATAATTTCCCATGTAGTAACCACCCGAACCGGAAAGCAACAACCCTTTGGTTACCTAGGGATGATGTACGCCATGATAGCCATAGGAATTCTAGGCTTCATTGTATGAGCCCAC</t>
  </si>
  <si>
    <t>AATCATGATCGGAGGATTCGGAAAATGGCTAGTACCACTAATGATTGGAGCCCCAGATATGGCTTTTCCACGAATGAAAAAAATGAGCTTCTGGTTAATACCCCCCTCCTTCCTACTTTTAGTCACCTCTGCAGGAAAAGAGTATGGGGTAGGAACAGGATGAACCATATATCCTCCCCTATCTGGCCCTACTGCTCACGCAGGAGGATGCGTCGACCTAGCCATCTTTTCGCTTCACCTTGCAGGAGCTTCCTCAATCATGGCTTCTATAAAATTTATTACCACCATCATAAAAATGCGAGCCCCAGGAATGACCATGGACCGGATGCCTCTATTCGTGTGATCTATCTTAATAACTACTATTTTACTACTTTTATCTCTACCCGTTCTAGCAGGAGCCATCACCATGCTCCTAACTGACCGAAATATAAAAACCACTTTCTTCGACCCTACTGGAGGAGGAGATCCTATCCTATTCCAACATCTATTCTGGTTCTTTGGTCATCCTGAAGTATATATTTTAATCCTTCCTGGATTTGGAATAATTTCCCATGTAGTAACCACCCGAACCGGAAAGCAACAACCCTTTGGTTACCTAGGAATGATGTACGCCATGATAGCCATAGGAATTCTAGGCTTCATCGTATGAGCCCAC</t>
  </si>
  <si>
    <t>AATCATGATCGGAGGATTCGGAAAATGGCTAGTACCACTAATGATTGGAGCCCCAGATATGGCTTTTCCACGAATGAAAAAAATGAGCTTCTGGTTAATACCCCCCTCCTTCCTACTTTTAGTCACCTCTGCAGGAAAAGAGTATGGGGTAGGAACAGGATGAACCATATATCCTCCCCTATCTGGCCCTACTGCTCACGCAGGAGGATGCGTCGACTTAGCCATCTTTTCGCTTCACCTTGCAGGAGCTTCCTCAATCATGGCTTCTATTAAATTTATTACCACCATCATAAAAATGCGAGCCCCAGGAATGACCATGGACCGGATGCCTCTATTCGTGTGATCTATTTTAATAACTACTATTTTACTACTTTTATCTCTACCCGTTCTAGCAGGAGCCATCACCATGCTCCTAACTGACCGAAATATAAAAACCACTTTCTTCGACCCTACTGGAGGAGGAGATCCTATCCTATTCCAACATCTATTCTGGTTCTTTGGTCATCCTGAAGTATATATTTTAATCCTTCCTGGATTTGGAATAATTTCCCATGTAGTAACCACCCGAACCGGAAAGCAACAACCCTTTGGTTACCTGGGGATGATGTACGCCATGATAGCCATAGGAATTCTAGGCTTCATTGTATGAGCCCAC</t>
  </si>
  <si>
    <t>AATCATGATCGGAGGATTCGGAAAATGGCTAGTACCACTAATGATTGGAGCCCCAGATATGGCTTTTCCACGAATGAAAAAAATGAGCTTCTGGTTAATTCCCCCCTCCTTCCTGCTTTTAGTCACCTCTGCAGGAAAAGAGTATGGAGTAGGAACAGGATGAACCATATATCCTCCCCTATCTGGCCCTACTGCTCACGCAGGAGGATGCGTCGACCTAGCCATCTTTTCCCTTCACCTTGCAGGAGCTTCTTCAATCATGGCTTCTATTAAATTTATTACCACCATCATAAAAATGCGAGCCCCAGGAATGACCATGGACCGGATGCCTCTATTCGTGTGATCTATTTTAATAACCACTATTTTACTACTTTTATCTTTACCCGTTCTAGCAGGAGCCATCACCATGCTCCTAACTGACCGAAATATAAAAACCACTTTCTTCGACCCCACTGGAGGAGGAGACCCTATCCTATTCCAACATCTATTCTGGTTCTTTGGTCATCCTGAAGTATATATTTTAATCCTCCCTGGATTTGGAATAATCTCCCATGTGGTAACCACCCGAACCGGAAAGCAACAACCCTTTGGTTACCTAGGAATGATGTACGCCATGATAGCCATAGGAATTCTAGGTTTCATCGTATGAGCCCAC</t>
  </si>
  <si>
    <t>Ophiuroidea_15</t>
  </si>
  <si>
    <t>AATCATGATCGGGGGGTTCGGGAAATGACTAATTCCCCTAATGATAGGAGCTCCAGACATGGCATTCCCACGAATGAATAACCTAAGATTCTGACTAGTACCCCCATCATTCATGCTTCTACTCACTTCCGCAGGAAAAGAAAGCGGTGTAGGAACCGGGTGAACAGTATATCCCCCTCTATCGGGGCCCGTAGCCCACGGAGGAGGGTGCGTAGACCTAGCCATTTTTTCCCTTCATCTCGCAGGTGCATCCTCCATAATGGCATCAATAAAATTTATAACAACCATAATTAACATGCGAGCGCCTGGTATGACCATGGACCGAACGCCCCTATTCGTCTGATCAATACTACTAACCACTATTCTTCTTCTCCTCTCGCTCCCTGTTTTAGCAGGTGCCATCACCATGTTACTAACAGACCGGAATATTAAAACTACATTTTTTGACCCCACAGGGGGGGGAGACCCCATTCTTTACCAACACCTATTCTGATTCTTCGGTCATCCCGAAGTCTACATCTTAATTCTCCCTGGATTTGGTATTATCTCCCACATTGTAACCACCCGAACAGGCAAGCAACAACCATTCGGCTACCTCGGCATGATGTACGCGATGATATCAATCGGAATATTGGGATTTATAGTCTGAGCCCAC</t>
  </si>
  <si>
    <t>Ophiocnida</t>
  </si>
  <si>
    <t>scabriuscula</t>
  </si>
  <si>
    <t>AATCATGATTGGAGGATTTGGAAACTGACTAGTCCCCTTAATGATAGGAGCTCCAGACATGGCATTTCCTCGAATGAACAATATGAGCTTTTGATTAATCCCTCCTTCTTTTATGCTCCTTCTTACCTCCGCAGGTAACGAAAGAGGAGTAGGGACAGGATGAACTGTTTATCCTCCACTATCAGGGCCCGTAGCCCACGGAGGAGGATGTGTAGACCTAGCTATCTTCTCTCTTCATCTTGCAGGTGCTTCCTCAATTATGGCATCAATTAACTTCATAACAACAATTATTAATATGCGCGCCCCTGGAATGAATATGGACCGTACCCCCCTATTTGTTTGATCTATTCTTCTAACAACAATTCTACTTCTTCTATCCCTACCAGTTCTTGCAGGGGCAATTACTATGCTTCTAACCGACCGAAATATTAATACCACATTCTTCGACCCAACCGGAGGAGGAGACCCTATTTTATACCAGCACTTATTCTGATTCTTTGGCCATCCCGAAGTTTACATCCTTATTCTCCCAGGATTTGGAATTATCTCCCACATAGTAACCTCACGAACTGGAAAGCAACAACCCTTTGGGTATCTAGGAATGATGTACGCCATGATCTCTATTGGGATCCTTGGCTTTATTGTCTGAGCCCAC</t>
  </si>
  <si>
    <t>7619_1</t>
  </si>
  <si>
    <t>AATCATGATTGGAGGATTTGGAAACTGATTAGTCCCCTTAATGATAGGAGCACCCGATATGGCTTTTCCCCGAATGAAAAACATGAGATTCTGATTAATTCCCCCTTCCTTTTTTCTCCTTGTTACTTCTGCCGCAAAAGAAAGTGGTGTAGGAACAGGATGAACAGTCTACCCACCACTATCCGGCCCTGCAGCCCACGCAGGGGGATGTGTAGACCTTGCTATCTTCTCCCTACATTTAGCAGGTGCCTCCTCCATAATGGCCTCTATTAACTTTATGACCACCATTATAAACATGCGCTCTCCTGGTATGACTATGGACCGAATGCCCCTCTTTATATGATCAATATTTATAACAACTATTTTACTCCTCTTATCTCTTCCAGTTTTAGCTGGTGCAATTACCATGCTCTTAACAGACCGAAACATTAATACAACTTTCTTTGACCCCACAGGCGGAGGAGACCCCATTCTATTTCAACACCTTTTCTGATTTTTCGGGCACCCTGAGGTTTACATTCTTATATTACCCGGCTTCGGGATTATTTCCCACGTAGTAACAAGACGAACAGGAAAGCAACAACCCTTCGGTTACCTCGGCATGATGTACGCTATGATCTCAATTGGAATCCTAGGTTTTATAGTCTGGGCCCAC</t>
  </si>
  <si>
    <t>variabilis</t>
  </si>
  <si>
    <t>Ophiomastix aff variabilis</t>
  </si>
  <si>
    <t>AATCATGATTGGAGGCTTCGGAAAATGATTAGTCCCCCTAATGATAGGAGCACCTGACATGGCCTTCCCCCGAATGAAAAACATGAGATTCTGACTTATCCCCCCTTCTTTTTTCCTCTTAGTAACTTCAGCGGCTAAAGAAAGAGGAGTTGGAACAGGCTGAACTGTCTACCCCCCCCTCTCTGGCCCCGCTGCTCACGCTGGTGGCTGCGTAGATCTAGCTATCTTTTCTCTTCACCTTGCCGGAGCCTCAAGAATAATGGCCTCCATAAATTTTATGACCACAATAATTAAAATGCGATCCCCAGGAATGACCATGGACCGAATGCCTCTATTTGTTTGATCAATTTTTATAACCACTATTCTCCTCCTTTTATCCCTCCCAGTTCTCGCCGGCGCAATAACAATGCTCCTTACCGACCGAAACATCAACACAACATTCTTCGACCCAACAGGAGGAGGCGATCCTATCCTCTTTCAGCACCTCTTCTGATTCTTTGGTCACCCAGAAGTATACATCCTTATCCTTCCCGGGTTTGGCATCATTTCACACGTAGTAACTAGACGGACAGGAAAGCAACAACCTTTTGGCTACCTAGGAATGATGTACGCAATGATTTCAATAGGAATTCTAGGGTTCATTGTTTGAGCCCAC</t>
  </si>
  <si>
    <t>AATCATGATTGGAGGCTTTGGAAAATGATTAATCCCCCTAATGATAGGAGCACCCGACATGGCCTTCCCTCGAATGAAAAAAATGAGGTTCTGACTTATTCCCCCTTCCTTTTTTCTCTTAGTAACTTCAGCGGCCAAAGAAAGAGGAGTTGGAACAGGATGAACTGTCTACCCCCCCCTTTCAGGCCCCGCCGCTCATGCTGGTGGCTGTGTAGACTTAGCTATCTTCTCTCTCCACCTTGCCGGAGCCTCAAGAATAATGGCCTCCATAAACTTTATGACCACAATAATTAAAATGCGATCCCCAGGAATGACCATGGACCGAATGCCTTTATTCGTTTGATCAATTTTTATAACCACTATCCTTCTTCTTTTATCCCTTCCAGTTCTTGCTGGCGCAATAACAATGCTCCTTACCGACCGAAACATCAACACAACATTCTTCGACCCAACAGGAGGAGGCGACCCTATTCTCTTTCAGCACCTCTTCTGATTCTTTGGTCACCCAGAAGTATACATCCTCATCCTTCCTGGATTTGGCATCATATCACACGTAGTAACCAGACGAACAGGAAAGCAACAACCTTTTGGCTACTTAGGAATGATGTACGCAATGATCTCAATAGGAATCCTAGGGTTTATTGTTTGAGCCCAC-</t>
  </si>
  <si>
    <t>AATCATGATTGGAGGCTTTGGAAAATGATTAGTCCCCCTAATGATAGGAGCACCCGACATGGCCTTCCCTCGAATGAAAAAAATGAGATTCTGACTTATTCCCCCTTCCTTTTTTCTCTTAGTAACTTCAGCGGCCAAAGAAAGAGGAGTTGGAACAGGATGAACTGTCTACCCCCCCCTTTCAGGCCCCGCCGCTCATGCTGGTGGCTGTGTAGACTTAGCTATCTTCTCTCTCCACCTTGCCGGAGCCTCAAGAATAATGGCCTCCATAAACTTTATGACCACAATAATTAAAATGCGATCCCCAGGAATGACCATGGACCGAATGCCTTTATTCGTTTGATCAATTTTTATAACCACTATCCTTCTTCTTTTATCCCTTCCAGTTCTTGCTGGCGCAATAACAATGCTCCTTACCGACCGAAACATCAACACAACATTCTTCGACCCAACAGGAGGAGGCGACCCTATTCTCTTTCAGCACCTCTTCTGATTCTTTGGTCACCCAGAAGTATACATCCTCATCCTTCCTGGATTTGGCATCATATCACACGTAGTAACCAGACGAACAGGAAAGCAACAACCTTTTGGCTACTTAGGAATGATGTACGCAATGATCTCAATAGGAATCCTAGGGTTTATTGTTTGAGCCCAC</t>
  </si>
  <si>
    <t>9473_1</t>
  </si>
  <si>
    <t>Ophiochaeta</t>
  </si>
  <si>
    <t>hirsuta TPE sp. 1</t>
  </si>
  <si>
    <t>Ophiochaeta_1</t>
  </si>
  <si>
    <t>AATCATGATTGGAGGCTTTGGAAAATGGCTAGTACCACTAATGATTGGAGCCCCAGATATGGCTTTTCCCCGAATGAAAAAAATGAGCTTCTGACTAATTCCCCCCTCTTTTCTACTTTTAGTTACCTCCGCAGGAAAAGAATATGGAGTAGGAACAGGATGAACTATATATCCTCCTCTATCTGGTCCTACCGCTCACGCAGGAGGGTGTGTTGACCTAGCCATCTTTTCACTCCACCTTGCAGGGGCCTCTTCAATAATGGCCTCTATTAAATTTATTACCACTATTATAAAAATGCGAGCTCCAGGAATGACCATGGACCGAATGCCCTTATTTGTATGATCTATCTTAATAACTACCATCTTGCTACTTCTATCTTTACCTGTTTTAGCAGGAGCCATTACCATGCTCCTGACCGACCGAAATATAAAAACCACCTTCTTCGATCCAACTGGAGGAGGAGACCCTATCCTGTTCCAACACTTATTTTGATTCTTTGGCCACCCAGAAGTATATATCTTAATTCTCCCAGGATTTGGAATAATTTCTCATGTAGTCACCACTCGAACTGGAAAGCAACAACCTTTTGGCTACTTAGGAATGATGTACGCTATGATAGCAATAGGAATCCTAGGTTTCATAGTATGAGCCCAC</t>
  </si>
  <si>
    <t>AATCATGATTGGAGGCTTTGGGAAATGATTAGTCCCCCTAATGATAGGAGCACCCGACATGGCCTTCCCTCGAATGAAAAAAATGAGATTCTGACTTATTCCCCCTTCCTTTTTTCTCTTAGTAACTTCAGCGGCCAAAGAAAGAGGAGTTGGTACAGGATGAACTGTCTACCCCCCCCTTTCAGGCCCCGCCGCTCATGCTGGCGGCTGTGTAGACTTAGCTATCTTCTCTCTCCACCTTGCCGGAGCCTCAAGAATAATGGCCTCTATAAACTTTATGACCACAATAATTAAAATGCGATCCCCAGGAATGACCATGGACCGAATGCCTTTATTTGTTTGATCAATTTTTATAACCACTATCCTTCTTCTTTTATCCCTCCCAGTTCTTGCTGGCGCAATAACAATGCTCCTTACCGACCGAAACATCAACACAACATTCTTCGACCCAACAGGAGGAGGCGACCCTATTCTCTTTCAGCACCTCTTCTGATTCTTTGGTCACCCAGAAGTATACATCCTCATCCTTCCTGGATTTGGCATCATATCACACGTAGTAACCAGACGAACAGGAAAGCAACAACCTTTTGGCTACTTAGGAATGATGTACGCAATGATCTCAATAGGAATCCTAGGATTTATTGTTTGAGCCCAC-</t>
  </si>
  <si>
    <t>infernalis</t>
  </si>
  <si>
    <t>Ophiuroidea_28</t>
  </si>
  <si>
    <t>AATCATGATTGGCGGCTTCGGTAAATGATTAGTACCACTAATGATAGGAGCTCCCGACATGGCTTTCCCTCGTATGAAAAATATGAGCTTCTGATTAATTCCCCCTTCCTTTTTACTCTTAGTAACATCAGCCGGGAAAGGCTACGGAGTAGGAACCGGATGAACCGTCTACCCCCCTTTATCTGGTCCCGCTGCTCACGCAGGGGGATGTGTAGACCTAGCAATTTTCTCCTTACACCTAGCAGGTGCATCCTCTATCATGGCCTCAATCAAATTCATTACTACTATAATCAATATGCGGTCCCCAGGGATGACAATGGACCGAGTCCCCTTATTTGTTTGATCAATTTTAATTACTACAATCCTCCTCCTTTTATCCCTCCCCGTCCTAGCCGGTGCCATCACAATGCTATTAACAGACCGAAATATTAACACAACCTTCTTCGATCCTACCGGGGGAGGAGACCCCATCTTGTTTCAACACCTATTTTGATTCTTCGGCCACCCAGAAGTTTATATTTTAATCTTACCAGGCTTCGGAATAATCTCCCACGTTATCACAAACCGAACAGGCAAGCAACAGCCATTTGGCTACCTTGGAATGATGTACGCAATGATCGCAATTGGAATCCTAGGATTCATTGTTTGGGCTCAT</t>
  </si>
  <si>
    <t>Ophiodermatidae_3</t>
  </si>
  <si>
    <t>AATCATGATTGGGGGCTTCGGTAAATGACTAGTACCTTTAATGATAGGGGCTCCCGACATGGCCTTCCCTCGTATGAACAATATGAGCTTCTGGTTAATTCCTCCCTCCTTCTTACTTCTCGTAACATCAGCAGGAAACGGGTACGGAGTAGGCACAGGATGAACAGTATACCCTCCCTTATCCGGTCCTGCCGCTCACGCAGGAGGATGTGTTGACCTAGCAATCTTCTCGTTACACCTAGCTGGCGCTTCTTCAATCATGGCCTCAATTAAATTCATAACCACAATTATTAAAATGCGAGCTCCAGGTATGACAATGGACCGTGTACCCTTATTTGTTTGATCTATTTTAATTACAACTATTCTCCTTCTCCTCTCCCTTCCAGTTCTAGCAGGAGCAATAACCATGCTATTAACTGACCGAAAAATAAAAACTACTTTCTTCGATCCAACTGGAGGAGGAGACCCAATTCTATTCCAACACCTATTCTGATTCTTTGGCCACCCTGAAGTTTACATATTAATCTTACCCGGCTTTGGTATCATATCCCATGTTATTACAAAACGAACAGGAAAGCAACAACCTTTTGGATACCTGGGAATGATGTACGCAATGATAGCCATTGGAATTTTAGGCTTTATTGTTTGAGCACAT</t>
  </si>
  <si>
    <t>Ophiodermatidae_2</t>
  </si>
  <si>
    <t>AATCATGATTGGGGGCTTCGGTAAATGACTAGTACCTTTAATGATTGGAGCCCCAGACATGGCTTTTCCCCGCATGAAAAAAATGAGCTTCTGATTAATACCTCCATCTTTCCTTCTTTTAGTTACTTCCGCAGGAAAAGAATACGGAGTAGGAACTGGATGAACCATATACCCTCCTCTCTCCGGCCCTGCAGCTCACGCAGGGGGCTGTGTAGACCTAGCAATCTTTTCCTTACATTTAGCTGGAGCCTCATCAATCATGGCCTCTATTAATTTCATAACTACCATCATCAATATGCGCGCCCCAGGAATGACCATGGACCGAATGCCTTTATTTGTATGATCCATTCTCATAACCACCATTCTCTTACTTCTATCTCTACCAGTTTTAGCAGGAGCTATCACCATGCTCTTAACAGACCGTAACATAAAAACTACTTTCTTCGATCCAACGGGAGGAGGAGATCCTATTTTATTCCAGCACCTATTCTGGTTCTTTGGACACCCTGAAGTATACATCCTAATTCTCCCCGGCTTTGGAATCATCTCTCACGTAGTTACCACTCGAACAGGAAAGCAACAACCATTTGGCTACTTGGGAATGATGTACGCCATGATAGCTATAGGAATTCTTGGCTTCATAGTTTGAGCACAT</t>
  </si>
  <si>
    <t>AATCATGATTGGGGGCTTCGGTAAATGACTAGTACCTTTAATGATTGGAGCCCCAGACATGGCTTTTCCCCGCATGAAAAAAATGAGCTTCTGATTAATACCTCCATCTTTTCTTCTTTTAGTTACTTCCGCAGGAAAAGAATACGGAGTAGGAACTGGATGAACCATATACCCTCCTCTCTCCGGCCCTGCAGCTCACGCAGGGGGCTGTGTAGACCTAGCAATCTTTTCCTTACATTTAGCTGGAGCCTCATCAATCATGGCCTCTATTAATTTCATAACTACCATCATCAATATGCGCGCCCCAGGAATGACCATGGACCGAATGCCTTTATTTGTATGATCCATTCTCATAACCACCATTCTCTTACTTCTATCTCTACCAGTTTTAGCAGGAGCTATCACCATGCTCTTAACAGACCGTAACATAAAAACTACTTTCTTCGATCCAACGGGAGGAGGAGATCCTATTTTATTCCAGCACCTATTCTGGTTCTTTGGACACCCTGAAGTATACATCCTAATTCTCCCCGGCTTTGGAATCATCTCTCACGTAGTTACCACTCGAACAGGAAAGCAACAACCATTTGGCTACTTGGGAATGATGTACGCCATGATAGCTATAGGAATTCTTGGCTTCATAGTTTGAGCACAT</t>
  </si>
  <si>
    <t>angulata TPE sp. 2</t>
  </si>
  <si>
    <t>Ophiothrix_5_cplx</t>
  </si>
  <si>
    <t>AATCATGATTGGTGGATTTGGCAATTGGCTAGTGCCCCTCATGTTAGGAGCACCTGATATGGCGTTCCCCCGAATGAAAAAAATGAGTTTTTGGCTTGTCCCTCCTGCATTTATTTTATTGCTTGCCTCAGCCGCAAACGAAAGAGGAGCCGGAACTGGATGAACAGTGTATCCTCCTTTGTCCGGACCAACAGCACACGCCGGAGGGTCTGTTGATCTAGCAATTTTTTCTCTTCACTTAGCAGGTGCATCATCTATTATGGCATCAATAAATTTTATAACGACGATACTTAATATGCGTGCCCCAGGTATGTCTATGGACCGGCTTCCTCTATTTGTGTGATCAATATTTTTAACAACAATTTTATTACTTCTATCACTCCCTGTGCTTGCTGGCGCAATAACTATGTTGTTAACAGACCGAAATATTAACACAACGTTTTTTGACCCCACTGGAGGGGGAGACCCTATTTTATTTCAGCACTTATTCTGATTTTTTGGCCATCCAGAAGTTTATATTTTAATTTTGCCAGGGTTCGGGATAATATCACACGTCGTAGCTAACCGAACAGGAAAGGAAGCACCTTTTGGATATTTAGGCATGATGTACGCTATGATTTCCATTGGTATTTTAGGATTTATTGTCTGAGCCCAC</t>
  </si>
  <si>
    <t>DSB18</t>
  </si>
  <si>
    <t>DSB_18</t>
  </si>
  <si>
    <t>Gorgonocephalidae</t>
  </si>
  <si>
    <t>Gorgonocephalidae_1</t>
  </si>
  <si>
    <t>grey Gorgonocephalidae</t>
  </si>
  <si>
    <t>AATCCTTATTGGAGGCTTTGGTAAATGACTAGTACCTTTAATGATAGGAGCCCCAGATATGGCATTTCCCCGAATGAATAAAATGAGCTTTTGGTTAATCCCCCCTTCCTTTCTTCTTCTTATAGCATCCGCAGGTAAAGAAAGAGGAGTAGGAACAGGATGAACCCTTTACCCTCCTCTTTCAGGACCAACAGCCCACGGAGGTGGATGTGTTGACTTAGCTATATTTTCTCTTCACTTAGCCGGTGCCTCATCAATTATGGCATCAATAAATTTCATCACAACCATCATTAAAATGCGATCCCCTGGGATGTCTCTAGACCGAACCCCCCTTTTCGTTTGATCTATTTTAATAACTACATTCCTTTTACTTCTATCTTTACCCGTCCTTGCAGGAGCAATAACTATGCTCTTAACAGACCGAAAAATAAAAACAACCTTTTTTGATCCTACAGGAGGAGGAGACCCTATTCTATTTCAACACTTATTTTGATTTTTTGGTCATCCTGAAGTTTACATTTTAATCCTGCCTGGATTTGGTATAATATCACATGTAGTTACTAACCGTACAGGAAAGAATCAACCATTCGGTTATCTAGGTATGATGTACGCCATGATAGCTATAGGAATATTAGGATTTATAGTATGAGCCCAC</t>
  </si>
  <si>
    <t>DSB19</t>
  </si>
  <si>
    <t>DSB_19</t>
  </si>
  <si>
    <t>White Gorognocephalidae</t>
  </si>
  <si>
    <t>savignyi_2</t>
  </si>
  <si>
    <t>---------------------------------------AATGTTAGGAGCCCCAGATATGGCATTCCCACGTATGAAAAAAATGAGATTCTGACTTGTACCCCCCGCCTTCATTTTACTCTTAGCTTCGGCTGCCAAAGAAGGGGGAGTAGGAACCGGATGAACAGTTTACCCGCCCTTATCTGGCCCAACCGCCCACGCAGGAGGGTGTGTAGACCTCGCGATCTTTTCTCTACACCTGGCTGGAGCCTCATCTATTATGGCCTCTATAAACTTTATAACCACTATTCTTAACATGCGGGCCCCTGGAATGACCATGGACCGTATGCCACTTTTCGTTTGATCCATTTTATTAACAACAATCCTGCTCCTGCTCTCCTTACCTGTCCTAGCCGGAGCCATCACTATGCTCCTCACAGACCGAAAAATTAACACTACCTTCTTCGACCCAACAGGGGGAGGAGACCCTATTTTATTTCAACACTTGTTCTGATTCTTTGGACACCCCGAAGTTTACATTCTAATATTGCCAGGATTTGGGATCATTTCCCATGTAGTAGCCAACCGAATGGGAAAGACCACCCCCTTTGGCTACCTGGGAATGATGTACGCCATGAT-------------------------------------</t>
  </si>
  <si>
    <t>Ophiura</t>
  </si>
  <si>
    <t>acervata</t>
  </si>
  <si>
    <t>Ophiuroidea_4</t>
  </si>
  <si>
    <t>AATTATGATAGGAGGATTTGGTAAATGATTAGTTCCCCTTATGATTGGAGCACCTGATATGGCATTTCCTCGAATGAAAAAAATGAGATTCTGATTAGTTCCCCCTTCTTTTTTACTCTTAGTGGCTTCTGCTGGTAAAGAAAGAGGAGTAGGAACAGGATGAACTGTATATCCTCCATTATCTGGTCCTATTGCCCACGCAGGAGGATGTGTTGATTTAGCTATATTTTCCCTACACCTAGCTGGAGCCTCATCTATTATGGCTTCAATAAACTTTATTACTACAATAATTAACATGCGAGCCCCTGGGATGACAATGGATCGAACTCCCCTTTTTGTTTGATCAATTCTTATTACTACATTTCTTCTACTATTATCATTACCAGTACTAGCTGGGGCAATTACTATGTTATTAACTGATCGAAATATTAATACATCTTTCTTTGACCCCACAGGAGGAGGAGACCCTATTTTATTTCAACATCTATTTTGATTCTTTGGTCACCCAGAAGTATATATTCTTATTCTTCCTGGATTTGGTATAATTTCCCATGTAGTAACTAATCGAACTGGAAAGCAACAACCATTTGGTTACTTGGGAATGATGTATGCAATGATTGCTATAGGAATTCTTGGATTTATTGTTTGGGCCCAT</t>
  </si>
  <si>
    <t>AATTATGATAGGAGGATTTGGTAAATGATTAGTTCCCCTTATGATTGGAGCACCTGATATGGCATTTCCTCGAATGAAAAAAATGAGATTCTGATTAGTTCCCCCTTCTTTTTTACTCTTAGTGGCTTCTGCTGGTAAAGAAAGAGGAGTAGGAACAGGATGAACTGTATATCCTCCATTATCTGGTCCTATTGCCCACGCAGGAGGATGTGTTGATTTAGCTATATTTTCCCTACACCTAGCTGGAGCCTCATCTATTATGGCTTCAATAAACTTTATTACTACAATAATTAACATGCGAGCCCCTGGGATGACAATGGATCGAACTCCCCTTTTTGTTTGATCAATTCTTATTACTACATTTCTTCTACTATTATCATTACCAGTACTAGCTGGGGCAATTACTATGTTATTAACTGATCGAAATATTAATACATCTTTCTTTGACCCCACAGGAGGAGGAGACCCTATTTTATTTCAACATCTATTCTGATTCTTTGGTCACCCAGAAGTATATATTCTTATTCTTCCTGGATTTGGTATAATTTCCCATGTAGTAACTAATCGAACTGGAAAGCAACAACCATTTGGTTACTTGGGAATGANGTATGCAATGATTGCTATAGGAATTCTTGGATTTATTGTTTGGGCCCAT</t>
  </si>
  <si>
    <t>AATTATGATAGGAGGATTTGGTAAATGATTAGTTCCCCTTATGATTGGAGCACCTGATATGGCATTTCCTCGAATGAAAAAAATGAGATTCTGATTAGTTCCCCCTTCTTTTTTACTCTTAGTGGCTTCTGCTGGTAAAGAAAGAGGAGTAGGAACAGGATGAACTGTATATCCTCCATTATCTGGTCCTATTGCCCACGCAGGAGGATGTGTTGATTTAGCTATATTTTCTCTACACCTAGCTGGAGCCTCATCTATTATGGCTTCAATAAACTTTATTACTACAATAATTAACATGCGAGCCCCTGGGATGACAATGGATCGAACCCCCCTTTTTGTTTGATCAATTCTTATTACTACATTTCTTCTACTATTATCATTACCAGTACTAGCTGGGGCAATTACTATGTTATTAACTGATCGAAATATTAATACATCTTTCTTTGACCCCACAGGAGGAGGAGACCCTATTTTATTTCAACATCTATTCTGATTCTTTGGTCACCCAGAAGTATATATTCTTATTCTTCCTGGATTTGGTATAATTTCCCATGTAGTAACTAATCGAACTGGAAAGCAACAACCATTTGGTTACTTGGGAATGATGTATGCAATGATTGCTATAGGAATTCTTGGATTTATTGTTTGGGCCCAT</t>
  </si>
  <si>
    <t>Ophiuroidea_9</t>
  </si>
  <si>
    <t>AATTATGATCGGAGGTTTTGGAAAATGACTAGTTCCCTTAATGATTGGAGCTCCAGACATGGCATTTCCCCGAATGAAAAACATGAGATTCTGACTAATCCCTCCTGCCTTTATGCTCTTATTAACATCAGCTGGTAACGAGAGAGGTGTTGGGACAGGATGAACTGTTTACCCACCTTTGTCAGGGCCGGTAGCTCACGGGGGAGGGTGTGTAGATCTTGCCATATTCTCACTTCATTTGGCAGGTGCCTCTTCTATAATGGCATCAATTAATTTCATTACAACTATTATTAAAATGCGAGCCCCTGGAATGACTATGGACCGCACCCCATTATTTGTATGATCAATCTTGCTTACTACAATTCTTCTTCTTCTCTCCCTCCCTGTTCTAGCCGGAGCAATTACTATGCTTCTCACTGACCGAAATATCAACACCTCTTTCTTCGACCCTACTGGGGGAGGAGACCCCGTTCTCTATCAACACCTATTCTGATTCTTTGGTCACCCTGAAGTATACATTTTAATTCTTCCTGGGTTTGGGATTATTTCTCATGTGGTTACATCACGAACAGGGAAGCAACAACCTTTTGGATACCTGGGAATGATGTATGCTATGATATCAATTGGAATTCTAGGATTTATAGTGTGAGCCCAC</t>
  </si>
  <si>
    <t>caenosa</t>
  </si>
  <si>
    <t>Macrophiothrix_1</t>
  </si>
  <si>
    <t>AATTATGATCGGAGGTTTTGGTAATTGACTAGTTCCCCTTATGCTAGGCGCCCCTGACATGGCTTTCCCTCGAATGAACAATATGAGATTCTGACTTGTTCCGCCAGCTTTCATACTACTCTTAGCATCAGCAGCCAAAGAAAGGGGCGCGGGGACTGGATGAACAGTCTACCCCCCTTTATCCGGGCCAACTACCCACGCCGGCGGCTCCGTCGACCTAGCAATATTTTCTCTACACTTAGCTGGTGCATCTTCTATTATGGCTTCAATCAAATTCATAACCACCGTTTTAAAAATGCGAGCTCCAGGTATGACTATGGACCGGCTTCCCCTTTTTGTATGGTCAATATTTTTAACAACTATTCTTTTATTACTCTCACTCCCAGTTTTAGCAGGTGCCATTACTATGCTCCTAACTGACCGTAAAATAAATACAACATTTTTTGACCCCACTGGGGGAGGAGACCCAATTCTATTTCAACACCTCTTTTGATTTTTTGGGCACCCCGAAGTTTATATCTTGATTTTACCCGGATTTGGAATTATTTCCCACGTAGTGGCTAACCGAACAGGAAAGGCTGCTCCCTTCGGGTATTTAGGTATGATGTACGCAATGATTTCCATCGGAATCCTAGGCTTCATCGTCTGAGCCCAC</t>
  </si>
  <si>
    <t>AATTATGATTGGAGGATTCGGTAAATGACTTGTCCCTCTCATGCTTGGAGCTCCCGATATGGCTTTTCCCCGAATGAATAATATGAGATTCTGACTTGTCCCTCCGGCCTTTATACTTCTCTTAGCCTCTGCAGCCAAAGAAAGAGGGGCAGGAACCGGATGAACAGTCTACCCTCCCCTATCCGGCCCAACCGCTCATGCTGGAGGTTCTGTAGATCTAGCAATATTTTCCCTCCACTTAGCAGGCGCTTCTTCTATTATGGCCTCAATT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CAACCGAACAGGAAAGGCCGCCCCCTTTGGATACTTAGGTATGATGTACGCAATGATCTCTATAGGAATACTGGGCTTTATTGTCTGGGCTCAT-</t>
  </si>
  <si>
    <t>AATTATGATTGGAGGATTCGGTAAATGACTTGTCCCTCTCATGCTTGGAGCTCCCGATATGGCTTTTCCCCGAATGAATAATATGAGATTCTGACTTGTCCCTCCGGCCTTTATACTTCTCTTAGCCTCTGCAGCCAAAGAAAGAGGGGCAGGAACCGGATGAACAGTCTACCCTCCCCTATCCGGCCCAACCGCTCATGCTGGAGGTTCTGTAGATCTAGCAATATTTTCCCTCCACTTAGCAGGCGCTTCTTCTATTATGGCCTCAATT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CAACCGAACAGGAAAGGCCGCCCCCTTTGGATACTTAGGTATGATGTACGCAATGATCTCTATAGGAATACTGGGCTTTATTGTCTGGGCTCAT</t>
  </si>
  <si>
    <t>Ophiothrix_4_aff</t>
  </si>
  <si>
    <t>AATTATGATTGGAGGATTTGGTAACTGACTTGTACCATTGATGCTAGGTGCTCCTGACATGGCATTTCCCCGAATGAATAATATGAGTTTCTGACTTATACCTCCAGCCTTTATTCTTCTACTAGCATCAGCCGCCAAAGAAAGTGGAGCAGGGACAGGATGAACTGTATACCCTCCTCTTTCTGGCCCAACAGCCCATGCAGGCGGTTCAGTTGACTTAGCTATATTTTCTTTACATTTAGCAGGTGCATCATCCATTATGGCTTCTATTAATTTTATAACTACCGTACTTAAAATGCGTGCACCAGGGGTTTCAATGGATCGACTCCCACTATTTGTTTGGTCAATATTCTTAACAACTATTCTTTTACTATTGTCTTTACCGGTTTTAGCTGGGGCTATAACTATGCTATTAACTGATCGAAAAATTAACACTACTTTCTTTGACCCAACTGGGGGCGGAGACCCCATTCTATTTCAGCACTTATTCTGATTTTTTGGGCACCCAGAGGTATATATTTTAATACTACCGGGGTTTGGAATTATATCCCACGTAGTTGCTAATCGAACAGGGAAGAGAGCTCCATTTGGATACCTTGGAATGATGTATGCAATGATTTCTATTGGGATACTAGGTTTTATAGTGTGAGCCCAC</t>
  </si>
  <si>
    <t>hirsuta</t>
  </si>
  <si>
    <t>AATTATGATTGGAGGCTTTGGAAAATGGCTAGTACCACTAATGATTGGAGCCCCAGATATGGCTTTTCCCCGAATGAAAAAAATGAGCTTCTGACTAATTCCCCCCTCTTTTCTACTTTTAGTTACCTCCGCAGGAAAAGAATATGGAGTAGGAACAGGATGAACTATATATCCTCCTCTATCTGGTCCTACCGCTCACGCAGGAGGGTGTGTTGACCTAGCCATCTTTTCACTCCACCTTGCAGGGGCCTCTTCAATAATGGCCTCTATTAAATTTATTACCACTATTATAAAAATGCGAGCTCCAGGAATGACCATGGACCGAATGCCCTTATTTGTATGATCTATCTTAATAACTACCATCTTACTACTTCTATCTTTACCTGTTTTAGCAGGAGCCATTACCATGCTCCTAACCGACCGAAATATAAAAACCACCTTCTTCGACCCAACTGGAGGGGGAGACCCTATCCTGTTCCAACACTTATTTTGATTCTTTGGCCACCCAGAAGTGTATATCTTAATTCTCCCAGGATTTGGAATAATTTCCCATGTAGTCACCACTCGAACTGGAAAGCAACAACCTTTTGGCTACTTAGGAATGATGTACGCTATGATAGCAATAGGAATCCTAGGTTTCATAGTATGAGCCCAC</t>
  </si>
  <si>
    <t>Ophiochaeta_1a</t>
  </si>
  <si>
    <t>AATTATGATTGGAGGCTTTGGAAAATGGCTAGTACCACTAATGATTGGAGCCCCAGATATGGCTTTTCCCCGAATGAAAAAAATGAGCTTTTGACTAATACCCCCCTCTTTTCTACTATTAGTTACCTCTGCAGGAAAAGAATACGGAGTAGGAACAGGATGAACTATATATCCTCCTCTATCTGGCCCAACCGCTCACGCAGGAGGATGTGTTGACCTAGCTATCTTTTCACTTCACCTTGCAGGAGCCTCTTCAATCATGGCCTCTATTAAATTTATTACCACTATCATAAAAATGCGAGCTCCAGGAATGACCATGGACCGAATGCCTTTATTTGTATGATCTATCTTAATAACTACCATCTTGCTACTCCTATCTTTACCTGTTTTAGCAGGAGCCATTACCATGCTCCTAACCGACCGAAATATAAAAACCACCTTCTTCGATCCCACTGGAGGGGGAGACCCCATTTTGTTCCAGCACTTATTTTGATTTTTTGGTCATCCAGAAGTTTATATCCTAATCCTCCCAGGATTTGGAATAATTTCTCATGTAGTCACCACTCGAACCGGAAAGCAACAACCCTTTGGCTACCTAGGAATGATGTACGCTATGATAGCAATAGGAATTTTAGGCTTCATAGTATGGGCCCAC</t>
  </si>
  <si>
    <t>Ophiotreta</t>
  </si>
  <si>
    <t>valenciennesi</t>
  </si>
  <si>
    <t>AATTATGATTGGCGGATTCGGGAACTGATTAGTACCCTTAATGATAGGAGCGCCAGACATGGCTTTTCCCCGTATGAATAATATGAGGTTCTGGTTAATCCCCCCTGCCTTTTTTTTATTAGTAGCTTCAGCGGCTAATGAAGGAGGCGTAGGCACAGGTTGAACCATTTACCCCCCTTTATCCGGACCCGTCGCCCACGCAGGGGGCTGTGTAGACCTAGCCATCTTCTCTCTTCACCTAGCTGGCGCCTCCTCCATTATGGCTTCCATTAATTTTATTACCACTGTAATTAATATGCGGGCACCGGGAATGAAGATGGACCGCGTCCCCTTATTTGTTTGATCTATTCTTATTACCACCATTCTCCTTCTTCTTTCATTACCTGTCTTAGCCGGAGCCATTACAATGCTATTAACAGACCGAAACATTAACACTACCTTCTTTGACCCTACTGGGGGCGGAGACCCAATTTTATTCCAACACCTTTTCTGGTTCTTTGGACACCCTGAGGTCTACATTTTAATCTTACCAGGGTTCGGTATAATTTCTCATATCGTCACCTCCCGCACAGGCAAGCGTCAA------------------------------------------------------------------------</t>
  </si>
  <si>
    <t>Ophiothrix_10</t>
  </si>
  <si>
    <t>AATTATGATTGGCGGGTTTGGAAAATGACTAGTTCCTCTCATGCTCGGAGCCCCAGACATGGCTTTCCCCCGAATGAATAACATGAGCTTCTGGCTTGTCCCTCCAGCCTTTATCCTTCTTTTAGCCTCTGCAGCCAAAGAAAGAGGAGCAGGAACTGGGTGAACGGTTTACCCTCCTTTATCGGGTCCAACTGCCCATGCTGGGGGCTCCGTCGACCTTGCAATATTTTCATTACATTTAGCAGGCGCGTCTTCTATTATGGCATCAATAAAATTTATTACCACCATTCTAAAAATGCGAGCCCCAGGAATGACCATGGATCGCCTCCCCCTATTTGTATGGTCCATATTTCTAACAACCATTCTTCTATTACTCTCACTACCAGTTTTAGCAGGTGCTATCACCATGCTTTTAACCGATCGTAAAATAAACACAACATTCTTCGACCCCACCGGCGGGGGAGACCCAATTTTATTCCAACACTTGTTTTGATTTTTTGGACACCCCGAAGTATACATTTTAATTCTCCCAGGATTTGGTATTATTTCACACGTAGTTGCCAACCGCACAGGGAAGGCCGCCCCTTTTGGGTACCTGGGTATGATGTACGCAATGATTTCTATCGGAATTTTGGGGTTTATTGTATGAGCCCAC</t>
  </si>
  <si>
    <t>AATTATGATTGGTGGATTTGGCAA-TGGATAGTACCTCTCATGTTAGGAGCACCTGATAAGGCGTTCCCCCGAATGAAAAAAGTGAGTTTTTGGCTTGTCCCTCCTGCATTTATTTTATTACTTGCMTCAGCCGCAAACGAAAGAGGAGCCGGAACTGGATGANCAGTGTATCCTCCTTTGTCCGGTCCAACAGCACACGCCGGAGGGTCTGTTGATCTATCAATTTTTTCTCTTCATTTAKCAGGTGCMTCATCTATTATGGCATCWATAAATTTTATAACGACGATACTTAATATGCGTGCCCCAGGAATGTSTATGGACCGGCTTCCTCTATTTGTGTGATCAATATTTTTAACAACAATTTTATTGCTTCTATCACTCCCTGTGCTTGCTGGSGCAATAACTATGTTGTTAACAGACCGGAATATTAACNCCACGTTTTTCGACCCGACGGGGGGGGGAGACCCTATTTTATTTCAACACTTATTCTGATTTTTTGGCCATCCAGAAGTTTATATTTTATTTTTGCCAGGGTT----------------------------------------------------------------------------------------------------------------------</t>
  </si>
  <si>
    <t>Blasts off</t>
  </si>
  <si>
    <t>angulata TPE sp. 3</t>
  </si>
  <si>
    <t>AATTATGATTGGTGGATTTGGCAATTGGCTAGTACCTCTCATGTTAGGAGCACCTGATATGGCGTTCCCCCGAATGAAAAAAATGAGTTTTTGGCTTGTCCCTCCTGCATTTATTTTATTACTTGCCTCAGCCGCAAACGAAAGAGGAGCCGGAACTGGATGAACAGTATATCCTCCTTTGTCCGGTCCAACAGCACACGCCGGGGGGTCTGTTGATCTAGCAATTTTTTCTCTTCATTTAGCAGGTGCCTCATCTGTTATGGCATCAATTAATTTTATAACTACGATACTTAATATGCGTGCCCCAGGTATGTCTATGGACCGGCTTCCTTTGTTTGTGTGATCCATATTTTTAACAACAATTTTATTACTTCTATCACTCCCTGTGCTTGCTGGCGCAATAACTATGTTATTAACAGACCGAAATATTAACACAACGTTTTTCGACCCCACTGGAGGAGGAGATCCTATTCTATTCCAACACTTATTTTGATTTTTTGGCCATCCAGAAGTTTATATTCTAATTTTGCCAGGGTTTGGGATAATATCACACGTCGTAGCTAACCGCACAGGAAAGGAAGCACCTTTTGGATATTTAGGCATGATGTACGCTATGATTTCCATTGGTATTTTAGGCTTTATTGTCTGAGCCCAC</t>
  </si>
  <si>
    <t>AATTATGATTGGTGGATTTGGTAATTGGCTAGTACCTCTCATGTTAGGAGCACCTGATATGGCGTTCCCCCGAATGAAAAAAATGAGTTTTTGGCTTGTCCCTCCTGCATTTATTTTATTACTTGCCTCAGCCGCAAACGAAAGAGGAGCCGGAACTGGATGAACAGTGTATCCTCCTTTGTCCGGCCCAACAGCACACGCCGGAGGGTCTGTTGATCTAGCAATTTTTTYTCTTCATTTAGCAGGTGCATCATCTATTATGGCATCAATAAATTTTATAACCACGATACTTAATATGCGTGCCCCAGGAATGTCTATGGACCGGCTTCCTCTATTTGTGTGATCAATATTTTTAACAACAATTTTATTGCTTCTATCACTCCCTGTGCTTGCTGGCGCAATAACTATGTTGTTAACAGACCGGAATATTAACACAACGTTTTTCGACCCCACTGGAGGGGGAGACCCTATTTTATTTCAACACTTATTCTGATTTTTTGGCCATCCAGAAGTTTATATTTTAATTTTGCCAGGGTTCGGGATAATATCACACGTCGTAGCTAACCGAACAGGAAAGGAAGCACCTTTTGGATATTTAGGCATGATGTACG--------------------------------------------</t>
  </si>
  <si>
    <t>MEPA_01894</t>
  </si>
  <si>
    <t>erinaceus_IO</t>
  </si>
  <si>
    <t>--------------------------------------------------------ACATGGCTTTTCCCCGAATGAAAAAAATGAGCTTCTGATTAGTACCCCCCTCCTTTTTCCTCCTAGTCACCTCCGCCGCCAAAGAGAGTGGGGTAGGAACCGGATGAACTGTGTACCCCCCATTATCTGGTCCAGCCGCCCATGCCGGGGGATGCGTCGACCTCGCTATTTTTTCCCTCCACCTAGCCGGAGCCTCGTCGATTATGGCATCAATAAACTTCATGACAACCATTATTAACATGCGATCCCCCGGGATGACAATGGACCGAATGCCACTATTCGTCTGGTCTATCTTCATCACGACAATTCTCCTACTTCTCTCCCTCCCAGTTCTAGCCGGAGCTATAACAATGCTTTTAACCGATCGAAAAATAAAAACTACATTTTTTGACCCAACCGGAGGAGGAGACCCTATCCTATTCCAACACTTATTCTGGTTCTTTGGACACCCTGAAGTCTACATTCTTATCCTCCCCGGGTTCGGTATAATATCCCACGTTGTCACCAGCCGAACAGGTAAGCAACAACCTTTTGGGTATCTCGGAATGATGTACGCCATGATCTCAATCGGAATCCTAGGATTTATCGTCTGAGCACAC------------------------</t>
  </si>
  <si>
    <t>gorgonia_2</t>
  </si>
  <si>
    <t>---------------------------ACTAGTGCCCCTAATGATAGGAGCTCCAGACATGGCCTTCCCCCGAATGAAAAAAATGAGCTTCTGGCTCATACCACCATCATTCCTACTACTGGTAACATCCGCAGCAAAAGAAAGAGGAGTAGGAACAGGATGAACCGTTTACCCTCCCCTCTCTGGACCTACAGCACACGCAGGAGGATGCGTTGACCTAGCAATATTTTCCCTACACCTAGCCGGTGCCTCATCAATAATGGCCTCAATAAAATTCATAACAACAATCATAAAAATGCGATCCCCAGGAATGACAATGGACCGAGTCCCACTATTCGTATGATCAATCCTCATAACCACAATCCTTTTACTCCTGTCCCTCCCAGTACTCGCCGGAGCAATAACAATGTTACTAACAGACCGAAAAATAAAAACCACCTTCTTCGACCCAACCGGAGGAGGAGACCCAATTCTATTTCAACACTTGTTCTGATTTTTTGGTCACCCAGAAGTATATATACTCATTATACCAGGATTCGGTATCATATCCCATATAGTAACATCACGAACAGGAAAGCAACAACCATTCGGCTACCTAGGTATGATGTACGCAATGATTGCAATAGGCATCCTAGGCTTCATAGTATGAGCCCAC</t>
  </si>
  <si>
    <t>-ATAATGATCGGAGGATTCGGAAACTGACTAGTACCTCTGATGTTAGGAGCTCCAGACATGGCCTTCCCACGAATGAATAAAATGAGATTCTGATTAGTCCCCCCCGCCTTTCTACTCCTAATTGCATCAGCAGGAAAAGAAAGAGGAGTAGGAACCGGATGAACTGTATACCCCCCTTTATCCGGACCAGTCGCCCATGCCGGAGGATGTGTAGACCTAGCTATATTCTCACTACACCTGGCAGGTGCTTCTTCTATTATGGCCTCTATTAATTTTATTACCACAATAATTAAAATGCGAGCACCTGGAATGACAATGGACCGAGTGCCCCTATTCGTCTGATCAATTTTCATAACAACCTTTCTGTTGCTACTCTCTCTCCCAGTTCTAGCCGGAGCAATAACCATGCTACTAACAGATCGAAATATAAACACAACATTCTTTGACCCTACAGGAGGAGGAGACCCCATACTATTCCAACACCTATTCTGATTCTTTGGACACCCTGAAGTATATATCCTTATCCTTCCAGGATTCGGAATAATCTCCCACGTAGTAACCAACCGCACAGGAAAGCAACAACCCTTCGGATATCTAGGAATGATGTACGCAATGATAGCCATCGGAATCTTAGGATTCATAGTTTGAGCCCAC</t>
  </si>
  <si>
    <t>TPE sp. 4</t>
  </si>
  <si>
    <t>Ophiothrix_11</t>
  </si>
  <si>
    <t>-------ATAGGCGGTTTTGGTNAATGACTTGTGCCCTTAATGCTTGGAGCGCCCGATATGGCATTTCCACGTATGAATAATATGAGATTTTGACTAGTCCCTCCAGCATTTATTCTTCTTCTAGCCTCTGCAGCCAAAGAAAGAGGAGCCGGGACAGGGTGAACAGTATACCCCCCACTCTCAGGCCCAACAGCCCACTCAGGGGGGTCTGTAGACCTAGCAATCTTCTCTCTCCACCTAGCGGGTGCATCATCCATAATGGCCTCAATTAAATTTATAACAACTGTTCTCAAAATGCGAGCACCTGGGATGACCATGGACCGACTGCCCCTGTTCGTCTGGTCTATTTTTTTAACCACTATTCTACTTCTTTTATCCCTACCTGTTCTAGCCGGAGCCATCACAATGTTGCTAACAGACCGTAAAATAAATACAACATTCTTTGACCCAACAGGAGGGGGAGACCCAATTTTATTCCAACACCTATTTTGATTTTTTGGTCACCCAGAGGTTTATATTTTAATTCTTCCAGGTTTTGGGATAATCTCCCACGTAGTTGCTAATCGAACCGGGAAGGCTTCACCCTTTGGCTACTTAGGAATGATGTACGCAATGATTTCCATTGGTATATTAGGGTTTATAGTTTGAGCTCAC</t>
  </si>
  <si>
    <t>-------------------------------------------------------------------------ATGAACAAAATGAGCTTGTGA-TAATTCCTCCTTCTATTATGCTATTATTAACATCAGCAGGAAAAGAGAGAGGAGTGGGTACAGGCTGAACAGTATACCCTCCCCTCTCTGGTCCAATAGCCCACGGAGGAGGATCTGTTGATCTARCTATATTTTCTCTTCACTTAGCCGGAGCATCATCCATAATGGCCTCAATTAAATTTATTACCACTATTATCAAAATGCGGGCCCCTGGGATGACAATGGACCGAATCCCTCTATTCGTCTGATCTATTTTCCTAACAACTATTTTACTCCTTTTATCCCTCCCAGTCCTTGCAGGAGCAATTACAATGCTTTTAACAGATCGAAATATTAATACATCATTCTTCGACCCTACGGGAGGCGGTGACCCAATTTTATACCAACACTTATTTTGATTTTTTGGACATCCAGAAGTATACATCTTAATACTACCGGGATTYGGAATAATATCACACGTAGTTACAACACTAACAGGTAAGCAACAACCTTTTGGTTACTTAGGTATGATGTATGCCATGATATCTATAGGAATTTTAAGTTTCATTGTATGAGCCCAC</t>
  </si>
  <si>
    <t>NBE_1435</t>
  </si>
  <si>
    <t>Ophiodermatidae_5</t>
  </si>
  <si>
    <t>------------------------ATGACTAGTACCCTTAATGATAGGAGCCCCCGACATGGCCTTTCCGCGAATGAAAAAAATGAGATTCTGGCTAATTCCCCCTTCATTTCTCCTCTTAATCGCGTCCGCAGGCAAAGAAAGAGGGGTAGGTACGGGCTGAACCGTCTACCCCCCTTTATCTGGTCCTGTTGCCCATGCAGGGGGATGCGTAGATCTAGCCATCTTCTCCCTCCACCTTGCAGGAGCATCATCAATAATGGCCTCCATAAACTTTATAACCACCATCCTCAAAATGCGATCCCCTGGAATGACAATGGACCGAGTCCCCCTCTTTGTTTGATCCATACTAGTAACAACCTTCCTTCTCCTCTTGTCCCTACCCGTCCTAGCAGGAGCAATAACAATGCTCCTAACAGACCGAAATATCAACACCACCTTCTTCGACCCCACAGGGGGAGGAGACCCAATACTCTTCCAACACCTATTCTGATTCTTCGGACACCCAGAAGTATATATCCTAATACTACCAGGCTTCGGAATAATATCACACGTAGTAACAAACCGAACAGGAAAGCAACAACCATTTGGCTACTTAGGAATGATGTACGCCATGATAGCC---------------------------------------------------------</t>
  </si>
  <si>
    <t>MGTU_0132</t>
  </si>
  <si>
    <t>m_Ophiarachnella</t>
  </si>
  <si>
    <t>gorgonia_IO</t>
  </si>
  <si>
    <t>------------------------ATGACTAGTCCCCCTAATGATAGGAGCCCCAGACATGGCCTTCCCCCGAATGAACAAAATGAGATTCTGACTCATACCACCCTCATTTTTACTTCTAGTAACGTCCGCAGCAAAAGAAAGAGGAGTAGGAACAGGGTGAACTATATACCCTCCACTTTCCGGACCAACAGCACATGCAGGAGGATGCGTAGACCTAGCAATATTCTCCCTCCACTTAGCCGGCGCCTCATCAATAATGGCCTCAATAAAATTCATAACAACAATCATTAAAATGCGATCCCCAGGAATGACAATGGACCGAGTCCCACTATTCGTATGATCAATACTAATAACCACAATCCTCTTACTATTATCTCTCCCAGTACTCGCCGGGGCAATAACAATGTTACTAACAGACCGAAAAATCAAAACCACTTTCTTCGACCCAACTGGAGGAGGAGATCCAATACTATTCCAACACCTATTCTGATTCTTCGGCCACCCAGAAGTTTACATACTAATCATACCAGGGTTTGGTATCATATCCCACATAGTAACATCACGAACAGGAAAGCAACAACCATTTGGCTACCTAGGAATGATGTACGCAATGATAGCAATAGGAATTCTAGGTTTCATAGTATGAGCCCAC</t>
  </si>
  <si>
    <t>MGTU_0123</t>
  </si>
  <si>
    <t>------------------------ATGACTAGTCCCCCTAATGATAGGAGCCCCAGACATGGCCTTCCCCCGAATGAACAAAATGAGATTCTGACTCATACCACCCTCATTTTTACTTCTAGTAACGTCCGCAGCAAAAGAAAGAGGAGTAGGAACAGGGTGAACTGTATACCCTCCACTTTCCGGACCAACAGCACATGCAGGAGGATGCGTAGATCTAGCAATATTCTCCCTCCACTTAGCCGGCGCCTCATCAATAATGGCCTCAATAAAATTCATAACAACAATCATCAAAATGCGATCCCCAGGAATGACAATGGACCGAGTCCCACTATTCGTATGATCAATACTAATAACCACAATCCTCTTACTATTATCTCTCCCAGTACTCGCCGGGGCAATAACAATGTTACTAACAGACCGAAAAATCAAAACCACTTTCTTCGACCCAACTGGAGGAGGAGATCCAATACTATTCCAACACCTATTCTGATTCTTCGGCCACCCAGAAGTTTACATACTAATCATACCAGGATTTGGTATCATATCCCACATAGTAACATCACGAACAGGAAAGCAACAACCATTTGGCTACCTAGGAATGATGTACGCAATGATAGCAATAGGAATTCTAGGTTTCATAGTATGAGCCCAC</t>
  </si>
  <si>
    <t>m_X_Ophiarachnella</t>
  </si>
  <si>
    <t>------------------------ATGACTAGTCCCCCTAATGATAGGAGCCCCAGACATGGCCTTCCCCCGAATGAACAAAATGAGATTCTGACTCATACCACCCTCATTTTTACTTCTAGTAACGTCCGCAGCAAAAGAAAGAGGAGTAGGAACAGGGTGAACTGTATACCCTCCACTTTCCGGACCAACAGCACATGCAGGAGGATGTGTAGATCTAGCAATATTCTCCCTCCACTTAGCCGGCGCCTCATCAATAATGGCCTCAATAAAATTCATAACAACAATCATTAAAATGCGATCCCCAGGAATGACAATGGACCGAGTCCCACTATTCGTATGATCAATACTAATAACCACAATCCTCTTACTATTATCTCTCCCAGTACTCGCCGGGGCAATAACAATGTTACTAACAGACCGAAAAATCAAAACCACTTTCTTCGACCCAACTGGAGGAGGAGATCCAATACTATTCCAACACCTATTCTGATTCTTCGGCCACCCAGAAGTTTACATACTAATCATACCAGGATTTGGTATCATATCCCACATAGTAACATCACGAACAGGAAAGCAACAACCATTTGGCTACCTAGGAATGATGTACGCAATGATAGCAATAGGAATTCTAGGTTTCATAGTATGAGCCCAC</t>
  </si>
  <si>
    <t>NBE_1412</t>
  </si>
  <si>
    <t>------------------------ATGACTAGTCCCCCTAATGATAGGAGCCCCAGACATGGCCTTCCCCCGAATGAACAAAATGAGATTCTGACTCATACCACCCTCATTTTTACTTCTAGTAACGTCCGCAGCAAAAGAAAGAGGAGTAGGAACAGGGTGAACTGTATACCCTCCACTTTCCGGACCAACAGCACATGCAGGAGGATGTGTAGATCTAGCAATATTCTCCCTCCACTTAGCCGGCGCCTCATCAATAATGGCCTCAATAAAATTCATAACAACAATCATTAAAATGCGATCCCCAGGAATGACAATGGACCGAGTCCCACTATTCGTATGATCAATACTAATAACCACAATCCTCTTACTATTATCTCTCCCAGTACTCGCCGGGGCAATAACAATGTTACTAACAGACCGAAAAATCAAAACCACTTTCTTCGACCCAACTGGAGGAGGAGATCCAATACTATTCCAACACCTATTCTGATTCTTCGGCCACCCAGAAGTTTACATACTAATCATACCAGGATTTGGTATCATATCCCACATAGTAACATCACGAACAGGAAAGCAACAACCATTTGGCTACCTAGGAATGATGTACGCAATGATAGCAATAGGAATTCTAGGTTTCATAGTATGAGCCCAC------------------------</t>
  </si>
  <si>
    <t>MGTU_0107</t>
  </si>
  <si>
    <t>------------------------ATGACTAGTCCCCCTAATGATAGGAGCCCCAGACATGGCCTTCCCCCGAATGAACAAAATGAGATTCTGACTCATACCACCCTCATTTTTACTTCTAGTAACGTCCGCAGCAAAAGAAAGAGGAGTAGGAACAGGGTGAACTGTATACCCTCCACTTTCCGGACCAACAGCACATGCAGGAGGATGTGTAGATCTAGCAATATTCTCCCTCCACTTAGCCGGCGCCTCATCAATAATGGCCTCAATAAAATTCATAACAACAATCATTAAAATGCGATCCCCAGGAATGACAATGGACCGAGTCCCACTATTCGTATGATCAATACTAATAACCACAATCCTCTTACTATTATCTCTCCCAGTACTCGCCGGGGCAATAACAATGTTACTAACAGACCGAAAAATCAAAACCACTTTCTTCGACCCAACTGGAGGAGGAGATCCAATACTATTCCAACACCTATTCTGATTCTTCGGCCACCCAGAAGTTTACATACTAATCATACCAGGATTTGGTATCATATCCCACATAGTAACATCACGAACAGGAAAGCAACAACCATTCGGCTACCTAGGAATGATGTACGCAATGATAGCAATAGGAATTCTAGGTTTCATAGTATGAGCCCAC</t>
  </si>
  <si>
    <t>pica_IO</t>
  </si>
  <si>
    <t>------------------------ATGACTAGTCCCCCTTATGATAGGCGCCCCTGATATGGCTTTTCCTCGAATGAAAAATATGAGTTTTTGATTAATCCCACCCTCCTTCTTCCTTCTAGTAACCTCGGCTGCCAACGAAAGCGGCGTCGGCACTGGCTGAACAGTATATCCTCCCCTATCCGGCCCTGCCGCCCATGCAGGAGGATGCGTGGATTTAGCTATCTTTTCACTTCATCTTGCAGGAGCATCCTCAATAATGGCCTCTATAAAATTTATGACAACCATTATTAACATGCGATCCCCAGGAATGTCTATGGATCGCATGCCTCTATTCGTTTGATCGATCTTCATTACCACGATCCTTCTCCTCTTATCCCTTCCTGTTCTAGCAGGAGCAATAACAATGCTACTTACAGATCGGAAAATTAACACAACTTTTTTCGACCCAACTGGGGGAGGCGACCCAATTTTATTCCAACATCTCTTTTGATTTTTTGGACACCCAGAAGTTTATATCCTAATTTTACCCGGATTTGGTATTATCTCCCATGTAGTCACTAGCCGAACAGGTAAGCAACAACCCTTCGGTTACTTAGGCATGATGTATGCAATGATATCAATAGGAATTCTTGGCTTTATTGTGTGAGCACAC</t>
  </si>
  <si>
    <t>------------------------ATGACTAGTCCCCCTTATGATAGGCGCCCCTGATATGGCTTTTCCTCGAATGAAAAATATGAGTTTTTGATTAATCCCACCCTCCTTCTTCCTTCTAGTAACCTCGGCTGCCAACGAAAGCGGCGTCGGCACTGGCTGAACAGTATATCCTCCCCTATCCGGCCCTGCCGCCCATGCAGGAGGATGTGTGGATTTAGCTATCTTTTCACTTCATCTTGCAGGAGCATCCTCAATAATGGCCTCTATAAAATTTATGACAACCATTATTAACATGCGATCCCCAGGAATGTCTATGGATCGCATGCCTCTATTCGTTTGATCGATCTTCATTACCACGATCCTTCTCCTCTTATCCCTTCCTGTTCTAGCAGGAGCAATCACAATGCTACTTACAGATCGGAAAATTAACACAACTTTTTTTGACCCAACTGGGGGAGGCGACCCAATTTTATTCCAACATCTCTTCTGATTTTTTGGACACCCAGAAGTTTATATCCTAATTTTACCCGGATTTGGTATTATTTCCCATGTAGTCACTAGCCGAACAGGTAAGCAACAACCCTTCGGTTACTTAGGCATGATGTATGCAATGATATCAATAGGAATTCTTGGCTTTATTGTGTGAGCACAC</t>
  </si>
  <si>
    <t>------------------------ATGACTAGTCCCCCTTATGATAGGCGCCCCTGATATGGCTTTTCCTCGTATGAAAAATATGAGTTTTTGACTAATCCCACCCTCCTTCTTCCTTCTAGTAACCTCGGCTGCCAACGAAAGCGGCGTCGGCACTGGCTGAACAGTATACCCTCCCCTATCCGGCCCTGCCGCCCATGCAGGGGGATGTGTGGATTTAGCTATCTTTTCACTTCATCTTGCAGGAGCATCCTCAATAATGGCCTCTATAAAATTTATGACAACCATTATTAACATGCGATCCCCAGGAATGTCTATGGATCGCATGCCTCTATTCGTTTGATCGATCTTCATTACCACGATCCTTCTCCTCTTATCCCTTCCTGTTCTAGCAGGAGCAATCACAATGCTACTTACAGATCGGAAAATTAACACAACTTTTTTTGACCCAACTGGGGGAGGCGACCCAATTTTATTCCAACATCTCTTCTGATTTTTTGGACACCCAGAAGTTTATATCCTAATTTTACCCGGATTTGGTATTATTTCCCATGTAGTCACTAGCCGAACAGGTAAGCAACAACCCTTCGGTTACTTAGGCATGATGTATGCAATGATATCAATAGGAATTCTTGGCTTTATTGTGTGAGCACAC</t>
  </si>
  <si>
    <t>NBE_1351</t>
  </si>
  <si>
    <t>Ophiopeza_fallax_1</t>
  </si>
  <si>
    <t>------------------------ATGACTCGTACCGCTAATGATTGGAGCCCCAGACATGGCCTTCCCCCGAATGAAAAAANTGAGATTTTGACTAATTCCACCATCATTTCTTCTCTTAGTTACCTCAGCAGGCAAAGAAAAAGGGGTAGGAACAGGATGAACTGTTTACCCGCCCTTATCAGGGCCAACCGCCCACGCTGGAGGCTGCGTTGACTTAGCCATTTTCTCTCTTCACCTAGCCGGGGCCTCCTCTATTATGGCCTCTATAAAATTTATTACCACAATTATAAAAATGCGATCACCAGGAATGACAATGGACCGAGTTCCACTATTCGTTTGATCCATATTAATAACAACCATTCTTCTACTATTATCTTTACCAGTACTAGCAGGAGCCATCACAATGTTATTAACAGACCGAAAAATAAAAACCACATTCTTTGACCCAACAGGAGGAGGGGACCCAATTCTATTCCAACACCTATTCTGATTTTTTGGCCACCCAGAAGTATATATACTTATCCTCCCAGGGTTCGGAATAATTTCCCACGTAGTAACAACCCGGACTGGAAAGCAACAACCATTTGGTTACTTAGGAATGATGTATGCAATGATAGCCATCGGAATCTTAGGATTTATTGTATGGGCCCAC</t>
  </si>
  <si>
    <t>Macrophiothrix_3A</t>
  </si>
  <si>
    <t>------------------------ATGACTCGTACCTCTTATGTTAGGAGCCCCCGACATGGCTTTTCCTCGGATGAATAAAATGAGCTTCTGACTTGTGCCCCCAGCATTTATCCTCCTTCTAGCATCGGCCGCCAACGAAAGAGGAGCAGGAACAGGTTGAACAGTATATCCCCCATTGTCCGGGCCCACAGCCCATGCTGGAGGATCCGTAGACCTAGCTATTTTTTCGCTACATTTAGCTGGCGCCTCTTCAATAATGGCGTCAATAAAATTTATAACTACAATACTAAATATGCGCGCACCAGGGATGACAATGGACCGACTACCTTTATTCGTATGGTCAATTTTTCTGACCACAATACTTCTGCTTCTTTCTCTCCCTGTCTTAGCCGGCGCTATAACAATGCTTCTTACCGACCGTAATATTAACACCACATTCTTTGACCCTACCGGAGGAGGTGACCCAATTCTTTTCCAACACCTATTCTGATTTTTTGGGCACCCAGAGGTGTATATTTTAATTCTTCCTGGATTTGGTATTATATCTCACGTGGTTGCTAACCGTACCGGGAAGGCTACCCCCTTTGGTTACCTAGGAATGATGTATGCAATGATCTCTATCGGGATTTTGGGGTTTATGGTATGACCTCAC</t>
  </si>
  <si>
    <t>Macrophiothrix_3</t>
  </si>
  <si>
    <t>------------------------ATGACTCGTACCTCTTATGTTAGGAGCCCCCGATATGGCTTTTCCTCGGATGAATAAAATGAGCTTCTGACTTGTGCCCCCAGCATTTATTCTCCTTCTAGCATCGGCCGCCAACGAAAGAGGGGCAGGAACAGGTTGAACAGTGTATCCCCCATTGTCCGGGCCCACAGCCCATGCTGGAGGATCCGTCGACTTAGCTATTTTTTCACTACATTTAGCTGGCGCCTCTTCAATAATGGCGTCAATAAAATTTATAACCACAATACTTAATATGCGCGCACCAGGGATGACAATGGACCGTCTACCTTTATTCGTATGGTCAATTTTTCTGACCACAATACTTCTGCTTCTTTCTCTCCCTGTCTTGGCCGGCGCTATAACAATGCTTCTTACCGACCGTAATATTAACACCACATTCTTTGACCCCACCGGAGGAGGTGACCCCATTCTTTTCCAACACCTGTTCTGATTTTTTGGGCACCCGGAAGTGTATATTCTAATTCTTCCTGGATTTGGTATTATATCTCACGTAGTTGCTAACCGTACTGGAAAGGCTACCCCTTTTGGTTACTTAGGGATGATGTATGCAATGATCTCTATTGGGATTTTAGGGTTTATTGTATGAGCTCAC</t>
  </si>
  <si>
    <t>MGTU_0119</t>
  </si>
  <si>
    <t>m_Ophiopeza</t>
  </si>
  <si>
    <t>------------------------ATGACTCGTGCCGCTAATGATTGGAGCCCCAGACATGGCCTTCCCCCGAATGAAAAAAATGAGATTTTGACTAATTCCACCATCATTTCTTCTCTTAGTAACCTCAGCAGGTAAAGAAAAAGGGGTAGGAACAGGATGAACTGTTTACCCGCCCTTATCAGGGCCAACCGCCCACGCTGGAGGCTGCGTTGACTTAGCCATTTTCTCTCTTCACCTAGCCGGGGCCTCCTCTATTATGGCCTCTATAAAATTTATTACCACAATTATAAAAATGCGATCACCAGGAATGACAATGGACCGAGTTCCACTATTCGTTTGATCCATATTAATAACAACCATTCTTCTACTATTATCTTTACCAGTACTAGCAGGAGCCATCACAATGCTATTAACAGACCGAAAAATAAAAACCACATTCTTTGACCCAACAGGAGGAGGAGACCCAATTCTATTCCAACACCTATTCTGATTTTTTGGCCACCCAGAAGTATATATACTTATCCTCCCAGGGTTCGGAATAATTTCCCACGTAGTAACAACCCGGACTGGAAAGCAACAACCATTTGGTTACTTAGGAATGATGTATGCAATGATAGCCATCGGAATCTTAGGATTTATTGTATGGGCCCAC</t>
  </si>
  <si>
    <t>MGTU_0131</t>
  </si>
  <si>
    <t>------------------------ATGACTCGTGCCGCTAATGATTGGAGCCCCAGACATGGCCTTCCCCCGAATGAAAAAAATGAGATTTTGACTAATTCCACCATCATTTCTTCTCTTAGTAACCTCAGCAGGTAAAGAAAAAGGGGTAGGAACAGGATGAACTGTTTACCCGCCCTTATCAGGGCCAACCGCCCACGCTGGAGGCTGCGTTGACTTAGCCATTTTCTCTCTTCACCTAGCCGGGGCCTCCTCTATTATGGCCTCTATAAAATTTATTACCACAATTATAAAAATGCGATCACCAGGAATGACAATGGACCGAGTTCCACTATTCGTTTGATCCATATTAATAACAACCATTCTTCTACTATTATCTTTACCAGTACTAGCAGGAGCCATCACAATGCTATTAACAGACCGAAAAATAAAAACCACATTCTTTGACCCAACAGGAGGAGGGGACCCAATTCTATTCCAACACCTATTCTGATTTTTTGGCCACCCAGAAGTATATATACTTATCCTCCCAGGGTTCGGAATAATTTCCCACGTAGTAACAACCCGGACTGGAAAGCAACAACCATTTGGTTACTTAGGAATGATGTATGCAATGATAGCCATCGGAATCTTAGGATTTATTGTATGGGCCCAC</t>
  </si>
  <si>
    <t>NBE_0967</t>
  </si>
  <si>
    <t>------------------------ATGACTCGTGCCGCTAATGATTGGAGCCCCAGACATGGCCTTCCCCCGAATGAAAAAAATGAGATTTTGACTAATTCCACCATCATTTCTTCTCTTAGTAACCTCAGCAGGTAAAGAAAAAGGGGTAGGAACAGGATGAACTGTTTACCCGCCCTTATCAGGGCCAACCGCTCACGCTGGAGGCTGCGTTGACTTAGCCATTTTCTCTCTTCACCTAGCCGGGGCCTCCTCTATTATGGCCTCTATAAAATTTATTACCACAATTATAAAAATGCGATCACCAGGAATGACAATGGACCGAGTTCCACTATTCGTTTGATCCATATTAATAACAACCATTCTTCTACTATTATCTTTACCAGTACTAGCAGGAGCCATCACAATGCTATTAACAGACCGAAAAATAAAAACCACATTCTTTGACCCAACAGGAGGAGGGGACCCAATTCTATTCCAACACCTATTCTGATTTTTTGGCCACCCAGAAGTATATATACTTATCCTTCCAGGGTTCGGAATAATTTCCCATGTAGTAACAACCCGGACTGGAAAGCAACAACCATTTGGTTACTTAGGAATGATGTATGCAATGATAGCCATCGGAATCTTAGGATTTATTGTATGGGCCCAC</t>
  </si>
  <si>
    <t>MGTU_0115</t>
  </si>
  <si>
    <t>Ophiopeza_fallax_2</t>
  </si>
  <si>
    <t>check, diff from other fallax but close</t>
  </si>
  <si>
    <t>------------------------ATGACTTGTACCATTAATGATAGGTGCCCCAGACATGGCATTTCCCCGAATGAAAAAAATGAGATTCTGACTAATCCCCCCATCATTCCTTCTCCTAGTAACTTCAGCTGGTAAAGAAAAAGGAGTAGGAACAGGATGAACCGTATACCCCCCATTATCAGGCCCAACAGCCCACGCTGGAGGCTGCGTCGACTTAGCTATTTTCTCACTACACTTGGCCGGAGCATCCTCAATTATGGCTTCCATAAAATTCATTACCACAATAATAAAAATGCGATCCCCAGGAATGTCAATGGACCGAGTCCCACTATTTGTCTGATCTATATTAATAACAACCTTTCTCCTTCTCTTATCGTTGCCCGTGCTAGCAGGAGCCATCACAATGCTATTAACAGACCGAAAAATAAAAACCACATTCTTCGACCCAACCGGAGGAGGAGACCCCATACTCTTTCAACACCTATTCTGATTCTTTGGCCATCCAGAAGTATATATTCTTATCCTCCCAGGGTTTGGAATAATCTCCCATGTAGTAACAACACGAACAGGAAAGCAACAACCATTTGGTTACTTGGGCATGATGTACGCAATGATAGCCATCGGAATCCTAGGATTTATTGTCTGAGCTCAC</t>
  </si>
  <si>
    <t>m_X_Ophionereis</t>
  </si>
  <si>
    <t>porrecta_IO</t>
  </si>
  <si>
    <t>------------------------ATGACTTGTACCTCTAATGTTAGGGGCCCCAGATATGGCTTTTCCCCGAATGAACAAAATGAGATTCTGACTAGTTCCCCCAGCCTTCCTGCTCCTGATAGCCTCCGCGGGAAAAGAAAGAGGAGTAGGAACCGGATGAACCGTTTATCCCCCCTTATCTGGCCCCGTCGCC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TCCTGAAGTCTACATCCTCATCCTTCCCGGGTTTGGAATTATATCCCACGTAGTTACTAACCGAACAGGGAAGCAACAACCATTCGGATACCTAGGAATGATGTACGCTATGATAGCCATAGGAATCTTAGGATTCATCGTCTGAGCCCAC</t>
  </si>
  <si>
    <t>MGTU_0111</t>
  </si>
  <si>
    <t>m_Ophionereis</t>
  </si>
  <si>
    <t>------------------------ATGACTTGTACCTCTAATGTTAGGGGCCCCAGATATGGCTTTTCCCCGAATGAACAAAATGAGATTCTGACTAGTTCCCCCAGCCTTCCTGCTCCTGATAGCCTCCGCGGGAAAAGAAAGAGGAGTAGGAACCGGATGAACCGTTTATCCCCCCTTATCTGGCCCCGTCGCC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TCCCGAAGTCTACATCCTCATCCTTCCCGGGTTTGGAATTATATCCCACGTAGTTACTAACCGAACAGGGAAGCAGCAACCATTTGGATACCTAGGAATGATGTACGCTATGATAGCCATAGGAATCTTAGGATTCATCGTCTGAGCCCAT</t>
  </si>
  <si>
    <t>------------------------ATGACTTGTACCTCTAATGTTAGGGGCCCCAGATATGGCTTTTCCCCGAATGAACAAAATGAGATTCTGACTAGTTCCCCCAGCCTTCCTGCTCCTGATAGCCTCCGCGGGAAAAGAAAGAGGAGTAGGAACCGGATGAACCGTTTATCCCCCCTTATCTGGCCCCGTCGCT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TCCCGAAGTCTACATCCTCATCCTTCCCGGGTTTGGAATTATATCCCACGTAGTTACTAACCGAACAGGGAAGCAACAACCATTTGGATACCTAGGAATGATGTACGCTATGATAGCCATAGGGATCTTAGGATTCATCGTCTGAGCCCAT</t>
  </si>
  <si>
    <t>------------------------ATGACTTGTACCTCTAATGTTAGGGGCCCCAGATATGGCTTTTCCCCGAATGAACAAAATGAGATTCTGACTAGTTCCCCCAGCCTTCCTGCTCCTGATAGCCTCCGCGGGAAAAGAAAGAGGAGTAGGAACCGGATGAACCGTTTATCCCCCCTTATCTGGCCCCGTCGCT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TCCCGAAGTCTACATCCTCATCCTTCCCGGGTTTGGAATTATATCCCACGTAGTTACTAACCGAACAGGGAAGCAACAACCATTTGGATACCTAGGAATGATGTACGCTATGATAGCCATAGGAATCTTAGGATTCATCGTCTGAGCCCAT</t>
  </si>
  <si>
    <t>------------------------ATGACTTGTACCTCTAATGTTAGGGGCCCCAGATATGGCTTTTCCCCGAATGAACAAAATGAGATTCTGACTAGTTCCCCCAGCCTTCCTGCTCCTGATAGCCTCCGCGGGAAAAGAAAGAGGAGTAGGAACCGGATGAACCGTTTATCCCCCTTTATCTGGCCCCGTCGCCCACGCCGGAGGCTGCGTAGACCTAGCAATATTCTCCCTACATCTGGCAGGTGCTTCCTCTATTATGGCCTCTATTAATTTTATCACCACAATAATTAAAATGCGAGCACCCGGAATGACAATGGACCGAGTCCCCCTCTTTGTGTGATCAATCCTCATAACAACCTTCCTCCTTCTACTCTCCCTCCCAGTCCTAGCCGGGGCAATAACCATGCTCCTCACCGACCGCAACATAAACACAACATTCTTTGACCCCACGGGAGGAGGGGACCCAATCCTGTTCCAACACCTATTCTGATTCTTCGGCCATCCCGAAGTCTACATCCTCATCCTTCCCGGGTTTGGAATTATATCCCACGTAGTTACTAACCGAACAGGGAAGCAGCAACCATTTGGATACCTAGGAATGATGTACGCTATGATAGCCATAGGAATCTTAGGATTCATCGTCTGAGCCCAT</t>
  </si>
  <si>
    <t>MGTU_0135</t>
  </si>
  <si>
    <t>------------------------ATGACTTGTACCTCTAATGTTAGGGGCCCCAGATATGGCTTTTCCCCGAATGAACAAAATGAGATTCTGACTAGTTCCCCCAGCCTTCCTGCTCCTGATAGCCTCCGCGGGAAAAGAAAGAGGAGTAGGAACCGGATGAACCGTTTATCCCCCTTTATCTGGCCCCGTCGCC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TCCCGAAGTCTACATCCTCATCCTTCCCGGGTTTGGAATTATATCCCACGTAGTTACTAACCGAACAGGGAAGCAGCAACCATTTGGATACCTAGGAATGATGTACGCTATGATAGCCATAGGAATCTTAGGATTCATCGTCTGAGCCCAT</t>
  </si>
  <si>
    <t>------------------------ATGACTTGTACCTCTAATGTTAGGGGCCCCAGATATGGCTTTTCCCCGAATGAACAAAATGAGATTCTGACTAGTTCCCCCAGCCTTCCTTCTCCTGATAGCCTCCGCGGGAAAAGAAAGAGGAGTAGGAACCGGATGAACCGTTTATCCCCCCTTATCTGGCCCCGTCGCCCACGCCGGAGGCTGCGTAGACCTAGCAATATTCTCCTTACATCTGGCAGGTGCTTCCTCTATTATGGCCTCTATTAATTTTATCACCACAATAATTAAAATGCGAGCACCCGGAATGACAATGGACCGAGTCCCCCTCTTTGTGTGATCAATCCTCATAACAACCTTCCTCCTTCTACTCTCCCTCCCAGTCCTAGCCGGGGCAATAACCATGCTCCTCACCGACCGCAACATAAACACAACATTCTTTGACCCCACGGGAGGAGGGGACCCAATCCTGTTCCAACACCTATTCTGATTCTTCGGCCACCCCGAAGTCTACATCCTCATCCTTCCCGGGTTTGGAATTATATCCCACGTAGTTACTAACCGAACAGGGAAGCAACAACCATTTGGATACCTAGGAATGATGTACGCTATGATAGCCATAGGAATCTTAGGATTCATCGTCTGAGCCCAT</t>
  </si>
  <si>
    <t>cf brevispinum</t>
  </si>
  <si>
    <t>----ATGATAGGAGGATTTGGAAAATGATTAGTACCATTAATGATAGGAGCCCCAGACATGGCATTCCCACGAATGAAAAAAATGAGATTCTGATTAATTCCTCCTTCGTTTCTTCTACTTGTTACCTCCGCAGCAAATGAAAGAGGAGTAGGGACAGGTTGAACAATATATCCACCACTCTCAGGCCCAGTAGCACACGCAGGAGGATGCGTAGACCTAGCTATATTCTCCCTACACTTAGCAGGAGCATCATCAATAATGGCATCAATAAAATTTATCACAACAATAATAAAAATGCGAGCCCCAGGAATGAGAATGGACCGAATTTCTCTATTCGTATGATCAATTTTAATAACAACCATTTTATTATTATTATCTCTCCCAGTATTAGCCGGAGCAATAACAATGTTATTAACAGACCGGAACATAAACACCACATTCTTCGACCCAACAGGAGGTGGAGACCCAATCCTATTTCAACACTTATTTTGATTCTTTGGGCACCCAGAAGTATATATACTAATCTTACCTGGATTTGGTATAATCTCCCATATAGTAACCTCACGAACCGGAAAGCAACAACCATTTGGGTACTTAGGAATGATGTACGCAATGATAGCCATCGGAATTCTAGGGTTTATAGTATGAGCCCAT</t>
  </si>
  <si>
    <t>MGTU_0106</t>
  </si>
  <si>
    <t>m_Ophiarachna</t>
  </si>
  <si>
    <t>Ophiarachna</t>
  </si>
  <si>
    <t>sp_1a</t>
  </si>
  <si>
    <t>------------------------ATGATTAACACCTCTAATGATTGGAGCACCAGACATGGCCTTCCCCCGAATGAATAAAATGAGTTTCTGACTAATCCCCCCATCCTTCCTACTACTCATAGCCTCAGCAGGCAAAGAAAGAGGAGTAGGAACAGGTTGAACCGTCTACCCCCCCCTCTCAGGGCCAGTAGCACACGCAGGGGGCTGCGTAGACCTAGCAATATTCTCCTTACACTTAGCAGGCGCATCCTCAATAATGGCCTCCGTTAAATTTATAACCACCATATTCAAAATGCGCTCCCCCGGAATGACAATGGACCGGGTACCCCTCTTCGTCTGATCCATCTTAATAACAACATTTCTCCTCCTTTTATCACTACCAGTCCTCGCCGGAGCAATAACAATGCTACTAACCGACCGTAAAATTAAAACTACCTTCTTCGACCCAACCGGAGGAGGAGACCCAATCCTATTTCAACACTTATTCTGGTTCTTCGGACACCCAGAAGTTTATATCTTAATCCTCCCAGGATTTGGAATAATCTCCCACGTAGTAACAGCACGAACAGGAAAGCAACAACCCTTCGGCTACCTAGGAATGATGTACGCAATGATCGCCATAGGAATCCTAGGATTCATAGTATGAGCCCAC</t>
  </si>
  <si>
    <t>------------------------ATGATTAGTCCCTCTAATGATAGGAGCCCCAGACATGGCTTTTCCCCGAATGAACAAAATGAGCTTTTGGCTCGTCCCCCCCTCATTTTTCCTCTTAGTCACCTCTGCCGCTAAAGAAAGTGGAGTTGGAACCGGCTGAACCGTATACCCACCCCTATCCGGACCAGCTGCCCACGCCGGAGGATGTGTAGACCTAGCTATCTTTTCGCTCCACTTAGCCGGAGCCTCATCTATAATGGCCTCCATCAAATTCATGACTACCATAATCAAAATGCGGGCCCCCGGAATGACAATGGACCGAATGCCCCTATTTGTCTGATCAATATTCATAACAACGATACTTCTCCTCCTATCCCTTCCCGTACTCGCTGGAGCAATAACAATGCTTCTAACTGACCGAAAAATAAAAACCACATTCTTCGACCCAACCGGGGGAGGCGACCCCATCCTATTCCAACACCTTTTCTGATTCTTTGGCCACCCCGAAGTCTACATCCTAATCCTCCCCGGATTTGGTATCATATCCCACGTAGTAACCAGACGGACAGGTAAGCAACAACCCTTTGGATATTTAGGAATGATGTACGCCATGATCTCCATCGGGATCCTGGGATTTATTGTCTGAGCCCAC</t>
  </si>
  <si>
    <t>------------------------ATGATTAGTCCCTCTAATGATAGGAGCCCCAGACATGGCTTTTCCCCGGATGAACAAAATGAGCTTTTGGCTCGTCCCCCCCTCATTTTTCCTCTTAGTCACCTCTGCCGCTAAAGAAAGTGGAGTGGGAACCGGCTGAACCGTATACCCACCCCTATCCGGACCAGCTGCCCACGCCGGAGGATGTGTAGACCTAGCTATCTTTTCACTCCACTTAGCCGGAGCCTCATCTATAATGGCCTCCATCAAATTCATGACTACCATAATCAAAATGCGGGCCCCCGGAATGACAATGGACCGAATGCCCCTATTTGTCTGATCAATATTTATAACAACGATACTTCTCCTCCTATCCCTTCCCGTACTCGCTGGAGCAATAACAATGCTTCTAACTGACCGAAAAATAAAAACCACATTCTTCGACCCAACCGGGGGGGGCGACCCCATCCTATTCCAGCACCTTTTCTGATTCTTTGGCCACCCCGAAGTCTACATCCTAATCCTCCCCGGATTTGGTATCATATCCCACGTAGTAACCAGGCGGACAGGTAAGCAACAACCCTTTGGATATTTAGGAATGATGTACGCCATGATCTCCATCGGGATCCTGGGATTTATTGTCTGAGCCCAC</t>
  </si>
  <si>
    <t>------------------------ATGATTAGTCCCTCTAATGATAGGAGCCCCAGACATGGCTTTTCCCCGGATGAACAAAATGAGCTTTTGGCTCGTCCCCCCCTCATTTTTCCTCTTAGTTACCTCTGCCGCTAAAGAAAGTGGAGTGGGAACCGGCTGAACCGTATACCCGCCCCTATCCGGACCAGCGGCCCACGCCGGAGGATGTGTAGACCTAGCTATCTTTTCACTCCACTTAGCCGGAGCCTCATCTATTATGGCCTCCATCAAATTCATGACTACCATAATCAAAATGCGGGCCCCCGGAATGACAATGGACCGAATGCCCCTATTTGTCTGATCAATATTCATAACAACGATACTTCTCCTCCTATCCCTTCCCGTACTCGCTGGAGCAATAACAATGCTTCTAACTGACCGAAAAATAAAAACCACATTCTTCGACCCAACCGGGGGGGGCGACCCCATCCTATTCCAACACCTTTTCTGATTCTTCGGCCACCCCGAAGTCTATATCCTAATCCTCCCTGGATTTGGTATTATATCCCACGTAGTAACCAGGCGGACAGGTAAGCAACAACCCTTTGGATATTTAGGAATGATGTATGCCATGATCTCCATCGGGATCCTGGGATTTATTGTCTGAGCCCAC</t>
  </si>
  <si>
    <t>MGTU_0136</t>
  </si>
  <si>
    <t>schoenleinii_erinaceus</t>
  </si>
  <si>
    <t>------------------------ATGATTAGTCCCTCTAATGATAGGAGCCCCAGACATGGCTTTTCCCCGGATGAATAAAATGAGCTTTTGGCTCGTCCCCCCCTCATTTTTCCTCTTAGTCACCTCTGCCGCTAAAGAAAGTGGAGTAGGAACCGGCTGAACCGTATACCCGCCCCTATCCGGACCAGCTGCCCACGCCGGAGGATGTGTAGACCTAGCTATCTTTTCACTCCACTTAGCCGGAGCCTCATCTATAATGGCCTCCATTAAATTCATGACAACCATAATCAAAATGCGGGCCCCCGGAATGACAATGGACCGAATGCCCCTATTTGTCTGATCAATATTCATAACAACGATACTTCTCCTCCTATCCCTTCCCGTACTCGCTGGGGCAATAACAATGCTTCTAACTGACCGAAAAATAAAAACCACATTCTTCGACCCAACCGGGGGAGGCGACCCCATCCTATTCCAACACCTTTTCTGATTCTTTGGCCACCCCGAAGTCTACATCCTAATCCTCCCCGGATTTGGTATCATATCCCACGTAGTAACCAGACGGACAGGTAAGCAACAACCCTTTGGATATTTAGGAATGATGTACGCCATGATCTCCATCGGGATCCTAGGATTTATTGTCTGAGCCCAC</t>
  </si>
  <si>
    <t>MGTU_0117</t>
  </si>
  <si>
    <t>m_Ophioplocus</t>
  </si>
  <si>
    <t>Ophioplocus_3</t>
  </si>
  <si>
    <t>------------------------ATGATTAGTTCCACTAATGCTAGGAGCCCCCGACATGGCCTTTCCCCGAATGAAAAAAATGAGATTCTGACTAATCCCCCCCTCCTTCCTTCTACTAATAGCCTCAGCAGGTAAAGAAAGAGGAGTCGGAACAGGATGAACCGTCTACCCCCCCCTCTCAGGGCCAGTAGCACACGCAGGAGGCTGCGTAGATCTAGCTATATTCTCCCTCCATCTAGCAGGAGCCTCCTCAATCATGGCTTCAATAAACTTCATAACCACTATAATCAAAATGCGATCACCAGGCATGACCATGGACCGAGTCCCCCTCTTCGTTTGATCTATCTTAATAACCACTATTCTTCTTCTACTATCCCTCCCCGTACTAGCAGGAGCTATAACAATGTTACTCACAGACCGAAAAATCAAAACAACATTCTTCGACCCAACCGGAGGAGGAGACCCCATCCTATTCCAACACCTCTTCTGATTTTTTGGACACCCCGAAGTATATATTCTCATACTTCCAGGGTTCGGAATAATATCCCACGTAGTAACCAACCGAACAGGAAAGCAACAACCCTTCGGATACCTAGGAATGATGTACGCAATGATCGCCATCGGAATACTAGGCTTCATAGTCTGAGCCCAC</t>
  </si>
  <si>
    <t>MGTU_0122</t>
  </si>
  <si>
    <t>------------------------ATGATTAGTTCCACTAATGCTAGGAGCTCCCGACATGGCCTTTCCCCGAATGAAAAAAATGAGATTCTGACTAATCCCCCCCTCCTTCCTTCTACTAATAGCCTCAGCAGGTAAAGAAAGAGGAGTCGGAACAGGATGAACCGTCTACCCCCCCCTCTCAGGGCCAGTAGCACACGCAGGAGGCTGCGTAGATCTAGCTATATTCTCCCTCCATCTAGCAGGAGCCTCCTCAATTATGGCTTCAATAAACTTCATAACCACTATAATCAAAATGCGATCACCAGGCATGACCATGGACCGAGTCCCCCTCTTCGTTTGATCTATCTTAATAACCACTATTCTTCTTCTACTATCCCTCCCCGTACTAGCAGGAGCTATAACAATGCTACTCACAGACCGAAAAATCAAAACAACATTCTTCGACCCAACCGGAGGAGGAGACCCCATCCTATTCCAACACCTCTTCTGATTTTTTGGACACCCCGAAGTATATATTCTCATACTTCCAGGGTTCGGAATAATATCCCACGTAGTAACCAACCGAACAGGAAAGCAACAACCCTTCGGATACCTAGGAATGATGTACGCAATGATCGCCATCGGAATACTAGGCTTCATAGTCTGAGCCCAC</t>
  </si>
  <si>
    <t>MGTU_0109</t>
  </si>
  <si>
    <t>m_Ophiochaeta</t>
  </si>
  <si>
    <t>Ophiochaeta_2</t>
  </si>
  <si>
    <t>------------------------ATGGCTAGTGCCACTAATGATTGGAGCCCCAGACATGGCTTTTCCTCGAATGAAAAAAATGAGCTTCTGACTAATACCCCCCTCTTTTCTACTTTTAATTACCTCTGCAGGAAAAGAATACGGAGTAGGGACAGGATGAACTATATACCCACCTCTCTCTGGCCCTACCGCTCATGCGGGGGGGTGTGTTGACCTAGCCATCTTTTCACTACACCTCGCAGGAGCCTCTTCAATTATGGCCTCTATTAAATTTATCACCACCATCATAAAAATGCGAGCTCCAGGAATGACCATGGACCGAATGCCCTTATTTGTATGATCTATTTTAATAACTACCATCTTACTACTTTTATCTTTACCAGTTCTAGCAGGAGCCATTACTATGCTCCTAACCGACCGAAATATAAAAACCACCTTCTTCGATCCAACTGGAGGAGGAGACCCCATTTTGTTCCAACATCTATTTTGATTTTTTGGCCATCCTGAGGTTTATATCCTGATCCTCCCAGGGTTTGGAATAATTTCTCATGTAGTCACTACCCGAACTGGAAAGCAACAACCCTTTGGCTATTTAGGGATGATGTACGCTATGATAGCAATAGGAATTTTAGGCTTCATAGTATGAGCCCAC</t>
  </si>
  <si>
    <t>NBE_0889</t>
  </si>
  <si>
    <t>------------------------ATGGCTAGTGCCACTAATGATTGGAGCCCCAGACATGGCTTTTCCTCGAATGAAAAAAATGAGCTTCTGACTAATACCCCCCTCTTTTCTACTTTTAGTTACCTCTGCAGGAAAAGAATATGGAGTAGGAACAGGATGAACGATATACCCACCTCTCTCTGGCCCTGCCGCTCATGCGGGGGGATGTGTTGACCTAGCCATCTTTTCACTACACCTCGCAGGAGCCTCTTCAATTATGGCCTCTATTAAATTTATCACCACCATCATAAAAATGCGAGCTCCAGGAATGACCATGGACCGAATGCCCTTATTTGTATGATCAATTTTAATAACTACCATCTTACTACTTTTATCTTTACCAGTTCTAGCAGGAGCCATTACTATGCTCCTAACCGACCGAAATATAAAAACCACCTTCTTCGATCCAACTGGAGGAGGAGACCCCATTTTGTTCCAACATCTATTTTGATTTTTTGGCCATCCTGAGGTTTATATCCTGATCCTCCCAGGGTTTGGAATAATTTCTCATGTAGTCACTACCCGAACTGGAAAGCAACAACCCTTTGGCTATTTAGGGATGATGTACGCTATGATAGCAATAGGAATTTTAGGCTTCATAGTATGAGCCCAC</t>
  </si>
  <si>
    <t>MGTU_0108</t>
  </si>
  <si>
    <t>sp_1b</t>
  </si>
  <si>
    <t>------------------------ATGGTTAACACCGCTAATGATTGGAGCACCAGACATGGCCTTCCCACGAATGAAAAAAATGAGCTTCTGATTAATCCCCCCATCCTTCCTACTACTTGTTGCCTCAGCAGGCAAAGAGAGAGGGGTGGGAACAGGCTGAACTGTCTACCCCCCTCTCTCAGGACCAACAGCACACGCCGGGGGCTGCGTAGACCTAGCAATATTCTCCTTACACCTAGCAGGCGCATCATCAATAATGGCCTCAATTAACTTTATAACCACCATATTCAAAATGCGTTCCCCCGGAATGACAATGGACCGAGTACCCCTATTCGTCTGATCCATCCTAATAACAACATTTCTCCTACTCCTATCCTTACCAGTCCTAGCCGGAGCAATAACAATGCTACTAACTGACCGTAAAATAAAAACCACTTTCTTCGACCCAACCGGAGGAGGAGACCCTATATTATTCCAGCACCTATTCTGATTCTTCGGACACCCTGAAGTATATATCCTAATCCTCCCAGGGTTTGGCATAATCTCCCACGTAGTAACATCACGAACAGGAAAGCAACAACCCTTCGGCTACCTAGGAATGATGTACGCAATGATAGCCATTGGAATCCTTGGATTTATAGTATGAGCCCAC</t>
  </si>
  <si>
    <t>O trilineata</t>
  </si>
  <si>
    <t>------------------------ATGGTTAGTCCCGCTAATGCTTGGAGCCCCAGACATGGCATTTCCCCGAATGAACAAAATGAGTTTTTGACTAGTACCACCTGCATTTATTCTACTACTTGCCTCAGCAGCCAACGAGAGAGGTGCAGGAACGGGATGAACAGTATACCCCCCACTATCAGGCCCAACAGCACACGCCGGAGGGTCAGTAGATTTAGCTATTTTCTCTCTTCACTTAGCAGGAGCATCTTCAATAATGGCCTCAATAAACTTTATAACTACTGTACTAAAAATGCGCGCCCCCGGTATGACTATGGACCGCCTTCCATTATTTGTATGGTCTATTTTTTTAACTACTATATTACTTCTTTTATCGCTCCCTGTCCTAGCAGGAGCAATAACTATGTTACTCACAGACCGAAAAATCAATACCACATTTTTCGACCCAACCGGGGGTGGAGACCCTATTTTATTTCAACATCTTTTTTGATTCTTTGGACACCCGGAAGTATACATACTAATCCTGCCAGGGTTTGGAATAATATCTCATGTGGTAGCAAACCGGACCGGTAAGGCATCACCCTTTGGTTATCTAGGAATGATGTATGCAATGATTTCAATAGGAATCTTAGGATTTATAGTGTGAGCACAC</t>
  </si>
  <si>
    <t>MGTU_0114</t>
  </si>
  <si>
    <t>Ophiothrix~X</t>
  </si>
  <si>
    <t>------------------------ATGGTTAGTGCCTTTAATGCTGGGAGCTCCCGATATGGCATTCCCTCGAATGAATAACATGAGTTTCTGATTAATTCCCCCAGCTTTCATACTACTATTGGCTTCTGCAGCTAAAGAAAGCGGAGCTGGAACTGGTTGAACAGTTTATCCTCCTCTTTCTGGCCCTACAGCTCACGCCGGAGGATCCGTAGACTTAGCTATATTTTCTCTTCATTTAGCCGGAGCCTCTTCAATAATGGCATCAATAAATTTTATAACCACGGTTTTAAACATGCGTGGCCCTGGAATGACTATGGACCGCCTTCCCTTATTTGTTTGGTCTATTTTTTTAACAACTATTCTTTTACTCTTATCGCTACCTGTATTAGCCGGAGCAATTACCATGCTACTAACAGATCGAAACATTAAAACAACCTTTTTTGATCCTACAGGAGGAGGGGACCCTATTCTATTCCAACACTTATTTTGGTTTTTTGGCCACCCTGAAGTATATATCCTTATTATACCAGGATTTGGGATAATTTCACACGTCGTTGCTAACCGAACAGGAAAGGAAGCTCCGTTTGGATATCTGGGAATGATGTACGCCATGATCTCAATTGGAATCTTAGGGTTTATTGTTTGAGCTCAC</t>
  </si>
  <si>
    <t>m_X_Ophiotrichidae</t>
  </si>
  <si>
    <t>------------------------ATGGTTAGTTCCGCTAATGCTTGGAGCCCCAGACATGGCATTTCCCCGAATGAACAAAATGAGTTTTTGACTAGTACCACCTGCATTCATTCTACTACTTGCCTCAGCAGCCAACGAAAGAGGTGCAGGAACGGGATGAACAGTATACCCCCCACTATCAGGCCCAACAGCACACGCCGGAGGGTCAGTTGACTTAGCCATTTTCTCTCTTCACTTAGCAGGCGCATCTTCAATAATGGCCTCAATAAACTTTATAACCACTGTACTAAAAATGCGCGCCCCCGGTATGACTATGGACCGCCTTCCATTATTTGTATGGTCTATTTTTTTAACTACTATATTACTTCTTTTATCACTCCCTGTCCTAGCAGGAGCAATAACTATGTTGCTCACAGACCGAAAAATCAATACCACCTTTTTCGACCCAACCGGGGGTGGAGACCCTATTTTATTTCAACATCTTTTTTGATTCTTTGGACACCCGGAAGTATACATACTAATCCTGCCAGGGTTTGGAATAATATCCCATGTAGTAGCAAACCGGACCGGTAAGGCATCACCCTTTGGTTATCTAGGAATGATGTATGCAATGATTTCAATAGGAATCTTAGGATTTATAGTGTGAGCACAC</t>
  </si>
  <si>
    <t>------------------------ATGGTTAGTTCCGCTAATGCTTGGAGCCCCAGACATGGCATTTCCCCGAATGAACAAAATGAGTTTTTGACTAGTACCACCTGCATTCATTCTACTACTTGCCTCAGCAGCCAACGAAAGAGGTGCGGGAACGGGATGAACAGTATACCCCCCACTATCAGGCCCAACAGCACACGCCGGAGGGTCAGTAGATTTAGCCATTTTCTCTCTTCACTTAGCAGGCGCATCTTCGATAATGGCCTCAATAAACTTTATAACTACTGTACTAAAAATGCGCGCCCCCGGTATGACTATGGACCGCCTTCCATTATTTGTATGGTCTATTTTTTTAACGACTATATTACTTCTTTTATCACTCCCTGTCCTAGCAGGAGCAATAACTATGTTGCTCACAGACCGAAAAATCAATACCACATTTTTCGACCCAACCGGGGGTGGAGACCCTATTTTATTTCAACATCTTTTTTGATTCTTTGGACACCCGGAAGTATACATACTAATCCTGCCAGGGTTTGGAATAATATCCCATGTGGTAGCAAACCGGACCGGTAAGGCATCACCCTTTGGTTATCTAGGAATGATGTATGCAATGATTTCAATAGGAATCTTAGGATTTATAGTGTGAGCACAC</t>
  </si>
  <si>
    <t>------------------------ATGGTTAGTTCCGCTAATGCTTGGAGCCCCAGACATGGCATTTCCCCGAATGAACAAAATGAGTTTTTGACTAGTACCACCTGCATTCATTCTACTACTTGCCTCAGCAGCCAACGAAAGAGGTGCGGGAACGGGATGAACAGTATACCCCCCACTATCAGGCCCAACAGCACACGCCGGAGGGTCAGTAGATTTAGCCATTTTCTCTCTTCACTTAGCAGGCGCATCTTCAATAATGGCCTCAATAAACTTTATAACTACTGTACTAAAAATGCGCGCCCCCGGTATGACTATGGACCGCCTTCCATTATTTGTATGGTCTATTTTTTTAACGACTATATTACTTCTTTTATCACTCCCTGTCCTAGCAGGAGCAATAACTATGTTGCTCACAGACCGAAAAATCAATACCACATTTTTCGACCCAACCGGGGGTGGAGACCCTATTTTATTTCAACATCTTTTTTGATTCTTTGGACACCCGGAAGTATACATACTAATCCTGCCAGGGTTTGGAATAATATCCCATGTGGTAGCAAACCGGACCGGTAAGGCATCACCCTTTGGTTATCTAGGGATGATGTATGCAATGATTTCAATAGGAATCTTAGGATTTATAGTGTGAGCACAC</t>
  </si>
  <si>
    <t>------------------------ATGGTTAGTTCCGCTAATGCTTGGAGCCCCAGACATGGCATTTCCCCGAATGAACAAAATGAGTTTTTGACTAGTACCACCTGCATTCATTCTACTACTTGCCTCAGCAGCCAACGAAAGAGGTGCGGGAACGGGATGAACAGTATACCCCCCACTATCAGGCCCAACAGCACACGCCGGAGGGTCAGTAGATTTAGCCATTTTCTCTCTTCACTTAGCAGGCGCATCTTCAATAATGGCCTCAATAAACTTTATAACTACTGTACTAAAAATGCGCGCCCCCGGTATGACTATGGACCGCCTTCCATTATTTGTATGGTCTATTTTTTTAACGACTATATTACTTCTTTTATCACTCCCTGTCCTAGCAGGAGCAATAACTATGTTGCTCACAGACCGAAAAATCAATACCACATTTTTCGACCCAACCGGGGGTGGAGACCCTATTTTATTTCAACATCTTTTTTGATTCTTTGGACACCCGGAAGTATACATACTAATCCTGCCAGGGTTTGGAATAATATCCCATGTGGTAGCAAACCGGACCGGTAAGGCATCACCCTTTGGTTATCTAGGAATGATGTATGCAATGATTTCAATAGGAATCTTAGGATTTATAGTGTGAGCACAC</t>
  </si>
  <si>
    <t>------------------------ATGGTTAGTTCCGCTAATGCTTGGAGCCCCAGACATGGCATTTCCCCGAATGAACAAAATGAGTTTTTGACTAGTACCACCTGCATTCATTCTACTACTTGCCTCAGCAGCCAACGAAAGAGGTGCGGGAACGGGATGAACAGTATACCCCCCACTATCAGGCCCAACAGCACACGCCGGAGGGTCAGTAGATTTAGCCATTTTCTCTCTTCACTTAGCAGGCGCATCTTCAATAATGGCCTCAATAAACTTTATAACTACTGTACTAAAAATGCGCGCCCCCGGTATGACTATGGACCGCCTTCCATTATTTGTATGGTCTATTTTTTTAACGACTATATTACTTCTTTTATCACTCCCTGTCCTAGCAGGAGCAATAACTATGTTGCTCACAGACCGAAAAATCAATACCACATTTTTTGACCCAACCGGGGGTGGAGACCCTATTTTATTTCAACATCTTTTTTGATTTTTTGGACACCCGGAAGTATACATACTAATCCTGCCAGGGTTTGGAATAATATCCCATGTGGTAGCAAACCGGACCGGTAAGGCATCACCCTTTGGTTATCTAGGAATGATGTATGCAATGATTNCAATAGGAATCTTAGGATTTATAGTGTGAGCACAC</t>
  </si>
  <si>
    <t>------------------------ATGGTTAGTTCCGCTAATGCTTGGAGCCCCAGACATGGCATTTCCCCGAATGAACAAAATGAGTTTTTGATTAGTACCACCTGCATTCATTCTACTACTTGCCTCAGCAGCCAACGAAAGAGGTGCGGGAACGGGATGAACAGTATACCCCCCACTATCAGGCCCAACAGCACACGCCGGAGGGTCAGTAGATTTAGCCATTTTCTCTCTTCACTTAGCAGGCGCATCTTCAATAATGGCCTCAATAAACTTTATAACTACTGTACTAAAAATGCGCGCCCCCGGTATGACTATGGACCGCCTTCCATTATTTGTATGGTCTATTTTTTTAACGACTATATTACTTCTTTTATCACTCCCTGTCCTAGCAGGAGCAATAACTATGTTGCTCACAGACCGAAAAATCAATACCACATTTTTCGACCCAACCGGGGGTGGAGACCCTATTTTATTTCAACATCTTTTTTGATTTTTTGGACACCCGGAAGTATACATACTAATCCTGCCAGGGTTTGGAATAATATCCCATGTGGTAGCAAACCGGACCGGTAAGGCATCACCCTTTGGTTATCTAGGAATGATGTATGCAATGATTTCAATAGGAATCTTAGGATTTATAGTGTGAGCACAC</t>
  </si>
  <si>
    <t>------------------------ATGGTTAGTTCCGCTAATGCTTGGAGCCCCAGACATGGCATTTCCCCGAATGAACAAAATGAGTTTTTGGCTAGTACCACCTGCATTCATTCTACTACTTGCCTCAGCAGCCAACGAGAGAGGTGCAGGAACGGGATGAACAGTATACCCCCCACTATCAGGCCCAACAGCACACGCCGGAGGGTCAGTAGATTTAGCTATTTTCTCTCTTCACTTAGCAGGCGCATCTTCAATAATGGCCTCAATAAACTTTATAACTACTATACTAAAAATGCGCGCCCCCGGTATGACTATGGACCGCCTTCCATTATTTGTATGGTCTATTTTTTTAACCACTATATTACTTCTTTTATCACTCCCTGTCTTAGCAGGAGCAATAACTATGTTGCTCACGGACCGAAAAATCAATACCACATTTTTCGACCCAACCGGGGGTGGAGACCCTATTTTATTTCAACATCTTTTTTGATTCTTTGGACACCCGGAAGTATACATATTAATCCTGCCAGGGTTTGGAATAATATCCCATGTGGTAGCAAACCGAACCGGCAAGGCATCACCCTTTGGTTATCTAGGAATGATGTATGCAATGATTTCAATAGGAATTTTAGGATTTATAGTGTGAGCACAC</t>
  </si>
  <si>
    <t>DSB22</t>
  </si>
  <si>
    <t>DSB_22</t>
  </si>
  <si>
    <t>Ophiothela</t>
  </si>
  <si>
    <t>Ophiothela mirabilis</t>
  </si>
  <si>
    <t>ATTTATGATAGGAGGATTTGGTAAATGTTTAGTACCCATTATGAGGGGGGCACCAGACATGGCTTTTCCCCGAATGAAAAAAATGAGATTCTGATTAATCCCTCCCGCATTTATACTACTACTTGCATCAGCTGCCAAAGAAAGTGGCGCAGGAACAGGGTGAACCGTTTACCCTCCCCTATCAGGACCAACAGCGCATGCAGGGGGTTCAGTGGATCTAGCTATATTTTCTTTACACCTGGCCGGCGCATCATCAATAATGGCTTCTATTAAATTTATAACTACAGTATTGAAAATGCGTGCCCCCGGCATGACTATGGACCGGCTTCCTTTATTTGTATGGTCCATATTTTTAACTACAATATTACTTCTCCTCTCGTTACCCGTATTAGCTGGAGCAATAACAATGTTATTAACCGACCGAAAAATTAAAACAACATTCTTTGACCCTACTGGAGGCGGTGACCCCATTTTATTTCAGCACCTATTCTGGTTTTTTGGACACCCAGAGGTATATATTCTAATAATCCCTGGGTTTGGAATAATTTCTCACGTAGTAGCTAATCGTACAGGTAAGAAACA-CCATTTGGGTACCTCGGCATGATGTATGCAATGATATCTATTGGGATACTTGGTTTTACTGTTTGGGCGCAC</t>
  </si>
  <si>
    <t>MGTU_0130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</si>
  <si>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CAATAATGGCCTCCATTAACTTCATGACAACCATAATCAACATGCGAGCCCCGGGCATGACAATGGATCGAATGCCCCTCTTCGTATGATCAATCTTCATTACCACAATCCTACTACTCCTCTCCCTCCCAGTTCTAGCTGGAGCAATCACAATGCTTCTCACAGACCGAAAAATCAACACAACCTTCTTCGATCCAACAGGAGGAGGTGATCCCATCCTGTTCCAGCACCTCTTTTGATTCTTTGGACACCCAGAAGTATACATTCTAATCCTTCCCGGGTTCGGCATAATTTCCCATGTAGTAACCAGACGAACAGGAAAGCAACAACCATTTGGTTATCTTGGAATGATGTACGCAATGATCTCCATCGGAATTCTAGGCTTCATTGTTTGAGCCCAC</t>
  </si>
  <si>
    <t>superba_2</t>
  </si>
  <si>
    <t>CATAATGATAGGAGGATTCGGAAACTGATTAACACCCTTAATGTTAGGAGCACCAGACATGGCCTTCCCACGAATGAAAAACATGAGATTCTGATTAATCCCTCCATCATTTCTCCTCTTAATAGCATCAGCCGGAAAAGAAAGAGGCGTAGGAACAGGATGAACAGTATACCCCCCTCTATCAGGACCAGTTGCCCATGCAGGAGGGTGCGTAGACCTAGCCATCTTCTCCTTACACCTAGCAGGCGCCTCCTCAATAATGGCCTCCATCAAATTTATTACCACAATCATTAAAATGCGATCCCCTGGAATGACCATGGACCGAGTACCCCTATTTGTTTGATCCATCTTAGTAACAACCTTCCTCCTCTTGTTATCCCTCCCAGTACTAGCAGGAGCAATAACAATGCTCTTAACAGACCGAAACATAAAAACCACCTTCTTCGACCCAACAGGAGGGGGAGACCCCATTCTATTTCAACACCTGTTCTGATTCTTTGGACACCCAGAAGTTTACATCCTCATTCTGCCCGGCTTCGGAATAATCTCCCATGTAGTAACAAAACGCTCCGGGAAGCAACAACCCTTTGGGTACTTAGGCATGATGTATGCCATGATAGCCATAGGAATTCTAGGGTTCATCGTCTGAGCCCAC</t>
  </si>
  <si>
    <t>superba_1</t>
  </si>
  <si>
    <t>CATAATGATAGGAGGATTCGGAAACTGGCTAACACCCTTAATGCTAGGGGCACCAGACATGGCCTTCCCACGAATGAAAAACATGAGATTCTGATTAATTCCTCCTTCATTCCTTCTTCTAATAGCATCAGCCGGCAACGAAAGAGGTGTAGGAACGGGATGGACAGTATACCCCCCCTTATCAGGACCAGTTGCCCACGCAGGAGGCTGCGTAGACCTAGCCATCTTCTCCCTTCACCTAGCAGGTGCTTCCTCAATAATGGCCTCCATTAAATTTATTACCACAATAATCAACATGCGATCCCCCGGAATGACCATGGACCGAGTACCTCTATTTGTTTGATCCATCTTAGTAACAACTTTCCTCCTTCTCCTATCCCTCCCCGTCTTAGCAGGAGCAATAACAATGCTCTTAACAGACCGGAATATAAAAACCACCTTCTTCGACCCTACAGGAGGGGGAGACCCCATACTATTTCAACACCTATTCTGATTCTTTGGACACCCAGAAGTCTACATCCTTATCCTACCCGGTTTCGGCATAATCTCCCATGTAGTAACAAAACGCTCCGGAAAGCAACAACCCTTCGGATACTTAGGTATGATGTACGCCATGATAGCTATAGGAATCTTAGGCTTCATCGTTTGGGCCCAC</t>
  </si>
  <si>
    <t>CATAATGATAGGAGGATTTGGAAACTGACTAACACCCCTAATGCTAGGAGCACCAGACATGGCCTTCCCACGAATGAAAAAAATGAGATTCTGATTAATCCCCCCTTCATTCCTTCTCCTAATAGCATCAGCCGGCAACGAAAGAGGTGTAGGAACGGGATGAACAGTATACCCCCCTTTATCAGGACCAGTTGCCCACGCAGGAGGCTGCGTAGACCTAGCCATCTTCTCTCTCCACCTAGCAGGTGCTTCCTCAATAATGGCCTCCATTAAATTTATTACCACAATAATCAACATGCGATCCCCCGGAATGACCATGGACCGAGTACCTCTATTTGTTTGATCCATCTTAGTAACAACCTTCCTCCTTCTCCTATCCCTCCCCGTCTTAGCAGGAGCAATAACAATGCTCTTAACAGACCGGAATATAAAAACCACCTTCTTCGACCCTACAGGAGGGGGAGACCCCATACTATTTCAACACCTATTCTGATTCTTTGGACACCCAGAAGTCTACATCCTTATCCTACCCGGTTTCGGCATAATCTCCCATGTAGTAACAAAACGCTCCGGAAAGCAACAACCCTTCGGATACTTAGGTATGATGTACGCCATGATAGCCATAGGAATCTTAGGCTTCATCGTCTGGGCCCAC</t>
  </si>
  <si>
    <t>CATAATGATAGGAGGATTTGGAAACTGGCTAACACCCCTAATGCTAGGAGCACCAGACATGGCCTTCCCACGAATGAAAAACATGAGATTCTGATTAATTCCTCCCTCATTCCTTCTTCTAATAGCATCAGCCGGCAACGAAAGAGGTGTAGGAACGGGATGGACAGTATACCCCCCCTTATCAGGTCCAGTTGCCCACGCAGGAGGCTGCGTAGACCTAGCCATCTTCTCCCTTCACCTAGCAGGTGCTTCCTCAATAATGGCCTCCATTAAATTTATTACCACAATAATCAACATGCGATCCCCCGGAATGACCATGGACCGAGTACCTCTATTTGTTTGATCCATCTTAGTAACAACTTTCCTCCTTCTCCTATCCCTCCCCGTCTTAGCAGGAGCAATAACAATGCTCTTAACAGACCGGAATATAAAAACCACCTTCTTCGACCCTACAGGAGGGGGAGACCCCATACTATTTCAACACCTATTCTGATTCTTTGGACACCCAGAAGTCTACATCCTTATCCTACCCGGTTTCGGCATAATCTCCCATGTAGTAACAAAACGCTCCGGAAAGCAACAACCCTTCGGATACTTAGGTATGATGTACGCCATGATAGCTATAGGAATCTTAGGCTTCATCGTTTGGGCCCAC</t>
  </si>
  <si>
    <t>Clarkcoma</t>
  </si>
  <si>
    <t>CATAATGATAGGAGGATTTGGAAATTGACTAGTCCCACTAATGATTGGAGCACCAGACATGGCTTTCCCACGGATGAAAAAAATGAGCTTTTGACTTATTCCCCCATCGTTTCTTTTACTTATTGCATCCGCAGGAAAAGAAAGAGGAGTTGGAACTGGATGAACTGTTTACCCTCCACTATCTGGACCAGTAGCTCACGCAGGCGGATGCGTAGATCTAGCAATTTTTTCATTACACCTCGCAGGAGCTTCTTCCATAATGGCATCAATTAAATTCATAACAACTATAATTAACATGCGATCCCCAGGAATGACAATGGACCGACTTCCATTATTTGTCTGATCAATCCTCATAACTACTATCCTACTTCTTTTATCACTTCCAGTATTAGCCGGAGCAATAACCATGCTTTTAACGGACCGCAACATTAACACAACATTTTTCGACCCCACAGGAGGAGGTGACCCAATTTTATTCCAACACCTATTTTGATTCTTTGGACATCCCGAAGTTTATATCCTTATTCTACCAGGGTTCGGTATCATTTCCCATATTGTTACAAGACGAACAGGTAAGCACCAACCATTCGGATACTTAGGAATGATGTATGCTATGATCGCTATAGGAATTCTAGGATTTATAGTATGAGCCCAT</t>
  </si>
  <si>
    <t>Ophiuroidea_10</t>
  </si>
  <si>
    <t>CATAATGATAGGAGGATTTGGAAATTGATTAGTACCTCTCATGATCGGAGCACCTGACATGGCTTTTCCTCGTATGAAAAAAATGAGATTTTGATTGGTTCCCCCAGCATTCATGCTACTCTTAACCTCTGCAGGTAAAGAAAGTGGAGTAGGAACAGGTTGGACTGTATACCCACCACTCTCCGGGCCTGTAGCCCATGGTGGAGGATGTGTAGACCTAGCAATCTTTTCCCTTCATTTAGCCGGTGCTTCTTCTATTATGGCATCAATTAACTTCATTACCACTATTATTAATATGCGAGCTCCTGGAATGACTATGGATCGAACTCCCCTTTTTGTATGATCTATTTTATTAACTACCATACTCCTTCTACTATCTCTACCAGTGCTAGCAGGCGCTATAACTATGCTTCTAACTGACCGTAAAATTAATACATCCTTCTTTGACCCAACAGGCGGAGGTGACCCGATACTCTACCAACACTTATTCTGATTTTTTGGACATCCCGAAGTTTACATTTTAATTTTGCCGGGATTTGGTATAATCTCACACGTGGTCACAACCCGAACAGGTAAGCAGCAACCTTTCGGCTACCTGGGGATGATGTATGCTATGATCTCAATAGGAATCWTAGGATTTATTGTTTGAGCACAT</t>
  </si>
  <si>
    <t>CATAATGATAGGAGGCTTTGGTAACTGACTGGTCCCACTAATGATAGGAGCCCCTGACATGGCATTTCCTCGAATGAAAAAACTAAGCTTCTGGCTTGTACCTCCCTCATTTCTCCTTTTACTAACTTCCTCTGGAAACGAAAGTGGGGTAGGAACTGGTTGAACCGTCTATCCCCCACTATCTGGCGCCACTGCTCATGGAGGAGGCTGCGTCGACCTAGCCATATTCTCCCTACACCTTGCTGGTGCTTCTTCTATTATGGCTTCGATTAATTTTATTACCACTATAATAAATATGCGTGCCCCAGGCCTAACTATGGATCGGCTCCCCCTCTTTGTTTGATCAATCTTTTTAACTACGATTCTTTTACTTCTGTCTCTTCCAGTGTTAGCCGGAGCCATCACAATGCTACTTACTGACCGAAAAGTTAACACCAGATTTTTCGACCCCACAGGGGGCGGAGACCCAATTCTTTACCAACACCTTTTTTGATTCTTTGGACACCCCGAAGTTTATATTCTAATCTTACCAGGGTTTGGAATCATTTCACACATAGTAACAGCTCGTACCGGAAAGCAACAACCATTTGGATACTTAGGGATGATGTACGCTATGATTTCTATAGGAATCTTAGGGTTTATAGTATGAGCCCAC</t>
  </si>
  <si>
    <t>Ophiopallas</t>
  </si>
  <si>
    <t>Ophiuroidea_2</t>
  </si>
  <si>
    <t>CATAATGATAGGAGGGTTTGGCAACTGACTCATCCCTTTAATGATAGGAGCGCCAGACATGGCATTCCCCCGAATGAAAAACATGAGCTTTTGACTTATCCCCCCCTCATTTCTCCTACTAATAGCCTCCGCAGGTAAAGAGGGGGGGGTAGGAACCGGCTGAACAGTATACCCCCCACTCTCAGGCCCAGTAGCCCACTCGGGAGGATGCGTAGACCTCGCCATTTTTTCTCTACATTTAGCAGGTGCATCATCTATTATGGCATCCATCAAATTCATAACCACAGTAATAAAAATGCGAGCCCCAGGAGTAACCATGGACCGACTGCCCCTCTTTGTATGGTCAGTATTCATAACTACCTTCCTACTCCTCCTCTCCCTCCCAGTACTAGCCGGGGCCATTACAATGCTCCTAACAGACCGAAAAATCAAAACAACTTTTTTCGACCCTACCGGGGGAGGAGACCCCATCCTATTTCAACACCTCTTCTGATTCTTCGGACACCCCGAGGTATATATCCTAATCCTTCCAGGTTTTGGGATAGTCTCCCACGTAATAGCCAACCGAACAGGAAAGGCACAACCATTCGGATATCTAGGGATGATGTACGCAATGATAGCCATTGGAATACTAGGATTTATAGTCTGGGCCCAC</t>
  </si>
  <si>
    <t>Ophiuroidea_32</t>
  </si>
  <si>
    <t>CATAATGATAGGCGGATTCGGAAATTGGCTAGTGCCCCTAATGATAGGGGCGCCGGACATGGCTTTTCCCCGGATGAACAAAATGAGTTTCTGATTAGTCCCTCCTTCATTTATGCTTCTTCTTACTTCCGCAGGTAAAGAAAGAGGAGTGGGGACAGGTTGAACTGTCTACCCTCCCCTGTCCGGCCCTGTAGCACACGGAGGAGGATGCGTAGATTTAGCTATTTTCTCCCTCCACCTTGCTGGTGCTTCCTCAATTATGGCATCGATAAATTTTATAACTACCATCGTAAAAATGCGGGCGCCCGGGATGACCATGGACCGGACTCCCTTATTTGTCTGATCCATTCTCCTGACAACTATCCTGCTCCTCCTCTCTCTTCCGGTCCTGGCTGGGGCCATAACAATGCTTCTAACTGACCGGAATATTAATACGTCTTTCTTCGACCCGACCGGAGGAGGAGACCCTATTCTCTACCAGCACCTGTTCTGATTTTTCGGTCACCCCGAAGTGTACATTCTGATCCTTCCGGGGTTCGGGATTATTTCCCATGTCGTAACGTCTCGAACAGGGAAGCAGCAGCCTTTTGGTTACCTGGGAATGATGTACGCCATGATATCGATAGGGATTCTGGGTTTCATAGTGTGAGCTCAC</t>
  </si>
  <si>
    <t>CATAATGATAGGCGGCTTCGGAAAATGACTGGTACCCTTAATGATAGGCGCTCCCGATATGGCATTCCCACGAATGAAAAAAATGAGCTTCTGGTTAATCCCTCCCTCGTTCTTCCTCCTAGTAACATCTGCCGCTAAAGAAAGAGGAGTAGGAACTGGTTGAACTGTCTACCCCCCCTTATCAGGACCTGCTGCCCACGCTGGCGGATGCGTAGACCTAGCCATCTTCTCCTTACACCTCGCCGGGGCCTCCTCAATCATGGCCTCCATAAACTTCATGACCACCATCATTAATATGCGATCACCCGGAATGACGATGGATCGAATGCCATTATTTGTTTGATCCATATTTATAACCACAATCCTTCTCCTTCTCTCCCTTCCGGTTCTAGCCGGAGCAATCACAATGCTCCTTACAGACCGGAAAATTAACACCACGTTCTTTGACCCTACAGGAGGAGGAGACCCTATTCTCTTTCAACACCTCTTCTGGTTCTTTGGCCACCCCGAGGTATATATTCTTATCCTCCCTGGCTTCGGGATTATTTCCCATGTAGTAACCAGACGAACCGGGAAGCAACAACCATTCGGCTACTTAGGAATGATGTACGCAATGATCTCAATTGGGATCCTCGGCTTCATCGTCTGGGCCCAC</t>
  </si>
  <si>
    <t>8053B</t>
  </si>
  <si>
    <t>CATAATGATAGGCGGCTTCGGAAAATGAGTGGTACCCCTATTGATAGGCGCTCCCGATACGGCATTTTCACGAATGAAAAAAATGAGCTTYTGGTTAATCCCTCCCTCGTTCTTCYTCCTAGTAACATCTGCCGCTAAAGAAAGAGGAGTAGGAACTGGTTGAACTGTCTACCCCCCCTTATCAGGACCTGYTGCCCACGCTGGCGGATGCGTGGACCTAGCCATCTTCTCCTTACACCTCGCCGGGGCCTCCTCAATCATGGCCTCCATAAACTTCATGACCACCATCATTAATATGCGATCACCCGGAATGACGATGGATCGAATGCCATTATTTGTTTGATCCATATTTATAACCACAATCCTTCTCCTTCTCTCCCTTCCGGTTCTAGCCGGAGCAATCACAATGCTCCTTACAGACCGGAAAATTAACACCACSTTCTTTGACCCTACAGGAGGAGGAGACCCTATTCTCTTTCAACACCTCTTCTGGTTCTTTGGCCACCCCGAAGTATATATTCMTATCCTCCCTGGSTTCGGGATTATTTCCCATGTAGTAACCAGACGAACCGGGAAGCAACAACCNATTCGGCTACTAGGAATGATGTACGCAATGATCTCAATTGGGATCCTCGGCTTCCTCGTCTGGGGCCCC</t>
  </si>
  <si>
    <t>Ophionereis_3</t>
  </si>
  <si>
    <t>CATAATGATAGGGGGATTCGGAAACTGACTCGTCCCCTTAATGTTAGGAGCACCAGACATGGCCTTCCCCCGAATGAAAAAAATGAGCTTCTGATTAGTTCCTCCCGCCTTCTTACTACTAATCGCATCTGCAGGGAAAGAGAGGGGAGTAGGAACGGGTTGAACTGTCTACCCCCCGCTATCCGGACCCGTGGCCCACGCAGGCGGCTGCGTAGACCTGGCGATATTCTCCCTTCACTTGGCTGGTGCCTCTTCTATTATGGCCTCCATTAATTTTATTACTACAATAATTAAAATGCGAGCACCCGGGATGACAATGGACCGAGTCCCCTTATTCGTTTGATCAATTTTAATAACGACCTTCCTCTTGCTGCTCTCCCTCCCCGTCCTGGCTGGAGCGATCACAATGCTACTGACCGACCGGAATATAAAAACAACATTTTTCGACCCAACAGGGGGAGGAGACCCAATCCTGTTCCAGCACCTGTTCTGGTTCTTCGGACACCCAGAGGTCTATATACTTATTCTACCGGGATTCGGAATAATCTCCCACGTAGTAACCAACCGAACGGGAAAGCAACAACCCTTCGGATACTTGGGAATGATGTACGCGATGATAGCCATAGGGATCCTAGGCTTCATCGTTTGGGCCCAC</t>
  </si>
  <si>
    <t>DSB15</t>
  </si>
  <si>
    <t>DSB_15</t>
  </si>
  <si>
    <t>Ophionereis_6</t>
  </si>
  <si>
    <t>CATAATGATAGGGGGATTTGGTAATTGACTAGTCCCTTTAATGTTAGGGGCTCCAGACATGGCATTTCCCCGAATGAATAAAATGAGCTTCTGGCTAGTCCCCCCTGCCTTCTTACTTCTAATAGCATCAGCAGGAAAAGAAAGAGGAGTAGGAACCGGGTGAACCGTCTACCCCCCTTTATCTGGACCCGTCGCACACGCTGGAGGGTGTGTAGACCTGGCAATATTCTCCCTACATCTGGCAGGTGCTTCTTCTATTATGGCTTCTATTAATTTTATTACCACAATAATTAAAATGCGAGCACCCGGAATGACAATGGACCGAGTTCCCCTGTTTGTTTGATCCATTTTTATAACAACCTTCCTTTTATTACTTTCTCTCCCAGTACTAGCCGGAGCAATCACTATGCTTCTAACTGACCGAAATATAAACACAACATTCTTCGACCCAACAGGAGGAGGAGACCCTATACTATTCCAGCATCTCTTCTGATTTTTTGGTCACCCTGAAGTATATATACTAATCCTACCAGGGTTCGGAATTATTTCCCATGTAGTGACCAACCGCACAGGTAAGCAACAACCATTTGGATATCTAGGGATGATGTACGCAATGATAGCTATAGGAATACTAGGATTTATAGTATGAGCCCAC</t>
  </si>
  <si>
    <t>CATAATGATAGGGGGGTTCGGAAACTGACTCGTCCCCTTAATGTTAGGAGCACCAGACATGGCCTTCCCCCGAATGAAAAAAATGAGCTTCTGATTAGTTCCTCCCGCCTTCTTACTACTAATCGCATCTGCAGGGAAAGAGAGGGGAGTAGGAACGGGTTGAACTGTCTACCCCCCACTATCCGGACCCGTAGCCCACGCAGGCGGCTGCGTAGACCTAGCGATATTCTCCCTTCACTTGGCTGGTGCCTCTTCTATTATGGCCTCCATTAATTTTATTACTACAATAATTAAAATGCGAGCACCCGGGATGACAATGGACCGAGTCCCCTTATTCGTTTGATCAATTTTAATAACGACCTTCCTCTTACTGCTCTCCCTCCCCGTCCTGGCTGGGGCGATCACGATGCTACTGACCGACCGTAATATAAAAACAACATTTTTCGACCCAACAGGGGGGGGAGACCCAATCCTGTTCCAGCACCTGTTCTGGTTCTTCGGACACCCAGAGGTCTATATACTTATTCTACCGGGATTCGGAATAATCTCCCACGTGGTAACCAACCGAACGGGAAAGCAACAACCCTTCGGATACTTGGGAATGATGTACGCGATGATAGCCATAGGGATCTTAGGCTTCATTGTTTGGGCCCAC</t>
  </si>
  <si>
    <t>Ophiuroidea_24</t>
  </si>
  <si>
    <t>CATAATGATCGGAGGATTCGGGAAATGACTCGTCCCCCTAATGATCGGGGCCCCAGACATGGCCTTCCCCCGAATGAACAACCTCAGATTTTGACTTATTCCTCCCTCTTTCCTTTTATTACTAACTTCCTCAGGAAATGAAAGTGGAGTCGGAACCGGATGAACAGTTTATCCCCCCTTATCAGGCGCTGCAGCACATGGAGGCGGGTGTGTCGACTTAGCTATTTTTTCCCTACACTTAGCAGGGGCCTCATCCATTATGGCCTCAATAAATTTTATAACTACCATAATCAACATGCGGGCCCCCGGATTAACAATGGACCGTCTCCCTCTATTTGTATGATCCATCTTCTTGACAACCATCTTACTCCTACTCTCGTTACCTGTCTTAGCTGGAGCAATAACCATGTTACTTACAGACCGAAATGTTAAAACTAGTTTTTTTGACCCCACCGGGGGAGGAGACCCGATTTTATACCAACACCTCTTCTGATTTTTTGGGCACCCTGAAGTTTACATCTTAATTTTACCTGGGTTTGGAATTATTTCCCACATCGTCACCTCTCGAACAGGCAAGCAACAACCATTTGGATACTTAGGAATGATGTACGCCATGATTTCAATTGGAATCCTAGGATTTATTGTCTGGGCACAT</t>
  </si>
  <si>
    <t>CATAATGATCGGAGGATTCGGGAAATGACTCGTCCCCCTAATGATCGGGGCCCCAGACATGGCCTTCCCCCGAATGAACAACCTCAGATTTTGACTTATTCCTCCCTCTTTCCTTTTATTACTAACTTCCTCAGGAAATGAAAGTGGAGTCGGAACTGGATGAACAGTTTATCCCCCCTTATCAGGCGCTGCAGCACATGGAGGCGGGTGTGTCGACTTAGCTATTTTTTCCCTACACTTAGCAGGGGCCTCATCCATTATGGCCTCAATAAATTTTATAACTACCATAATCAACATGCGGGCCCCCGGATTAACAATGGACCGTCTCCCTCTATTTGTATGATCCATCTTCTTGACAACCATCTTACTCCTACTCTCGTTACCTGTCTTAGCTGGAGCAATAACCATGTTACTTACAGACCGAAATGTTAAAACTAGTTTTTTTGACCCCACCGGGGGAGGAGACCCGATTTTATACCAACACCTCTTCTGATTTTTTGGGCACCCTGAAGTTTACATCTTAATTTTACCTGGGTTTGGAATTATTTCCCACATCGTCACCTCTCGAACAGGCAAGCAACAACCATTTGGATACTTAGGAATGATGTACGCCATGATTTCAATTGGAATCCTAGGATTTATTGTCTGGGCACAT</t>
  </si>
  <si>
    <t>dubia</t>
  </si>
  <si>
    <t>Ophionereis_4</t>
  </si>
  <si>
    <t>CATAATGATCGGAGGATTTGGAAACTGATTAGTCCCTTTAATGCTAGGAGCCCCCGACATGGCTTTCCCCCGAATGAACAACATGAGATTCTGATTAGTCCCTCCCGCTTTCCTACTTCTTATAGCATCCGCAGGTAAAGAAAGAGGAGTAGGAACAGGATGAACCGTCTACCCCCCTTTATCTGGGCCAGTAGCCCACGCAGGAGGATGTGTAGATTTAGCAATATTTTCTTTACACTTAGCCGGTGCCTCTTCTATTATGGCCTCTATTAATTTTATTACTACAATAATTAAAATGCGAGCACCCGGAATGACAATGGACCGAGTTCCCCTATTTGTATGATCTATATTAATTACAACATTCCTTTTACTCCTTTCTCTTCCAGTCCTGGCAGGAGCAATAACAATGCTACTAACTGACCGAAATATAAAAACAACATTCTTTGACCCAACAGGAGGAGGAGACCCAATCCTATTCCAACACTTATTTTGATTTTTTGGCCACCCAGAAGTATATATATTAATCTTACCCGGATTTGGAATAATATCCCACGTAGTAACTAACCGAACAGGAAAGCAACAACCCTTTGGCTACCTAGGAATGATGTACGCCATGATAGCTATTGGTATTTTAGGTTTTATCGTATGAGCCCAC</t>
  </si>
  <si>
    <t>demessa</t>
  </si>
  <si>
    <t>Macrophiothrix_2</t>
  </si>
  <si>
    <t>CATAATGATCGGAGGATTTGGTAACTGACTAGTCCCTCTCATGTTAGGAGCCCCAGATATGGCATTCCCACGAATGAAAAAAATGAGTTTTTGGCTTGTCCCCCCAGCGTTCATACTTCTTTTAGCTTCAGCTGCCAACGAAAGTGGGGCAGGAACAGGATGAACAGTTTACCCTCCATTATCTGGGCCTACTGCCCATGCAGGGGGATCAGTTGACTTAGCTATTTTTTCACTTCACCTAGCTGGCGCTTCTTCAATTATGGCCTCTATAAAATTTATTACTACAATTCTAAAAATGCGCGCACCAGGTATGAGAATGGACCGGCTCCCATTGTTTGTTTGATCAATCTTTTTAACAACTATCCTTTTACTTCTTTCACTCCCTGTTTTGGCTGGTGCCATAACAATGCTCCTCACTGACCGGAACATTAACACCACGTTTTTTGACCCTACCGGAGGAGGTGACCCAATCCTCTTCCAACACCTATTCTGATTTTTTGGCCACCCAGAAGTGTATATTTTAATATTACCAGGATTTGGAATTATATCACACGTAGTTGCCAACCGAACAGGTAAGGCCACCCCATTCGGATACTTGGGCATGATGTACGCAATGATTTCCATTGGAATTCTAGGGTTTATTGTATGAGCACAC</t>
  </si>
  <si>
    <t>CATAATGATCGGAGGATTTGGTAACTGACTAGTCCCTCTCATGTTAGGAGCCCCAGATATGGCATTCCCACGAATGAAAAAAATGAGTTTTTGGCTTGTCCCCCCAGCGTTCATACTTCTTTTAGCTTCAGCTGCCAACGAAAGTGGGGCAGGAACAGGGTGAACAGTTTACCCTCCATTATCTGGGCCTACTGCCCACGCAGGGGGGTCAGTTGACTTAGCTATTTTTTCACTTCACCTAGCTGGCGCTTCTTCAATTATGGCCTCTATAAAATTTATTACTACAATTCTAAAAATGCGCGCACCAGGTATGAGAATGGACCGGCTCCCATTGTTTGTTTGATCAATCTTTTTAACAACTATCCTTTTACTTCTTTCACTCCCTGTTTTGGCTGGTGCCATAACAATGCTCCTCACTGACCGGAACATTAACACCACGTTTTTTGACCCTACCGGAGGAGGTGACCCAATCCTCTTCCAACACCTATTCTGATTTTTTGGCCACCCAGAAGTGTATATTTTAATATTACCAGGATTTGGAATTATATCACACGTAGTTGCCAACCGAACAGGTAAGGCCACCCCATTCGGATACTTGGGCATGATGTACGCAATGATTTCCATTGGGATTCTAGGGTTTATTGTATGAGCACAC</t>
  </si>
  <si>
    <t>CATAATGATCGGAGGATTTGGTAACTGACTAGTCCCTCTCATGTTAGGAGCCCCAGATATGGCATTCCCACGAATGAAAAAAATGAGTTTTTGGCTTGTCCCCCCAGCGTTCATACTTCTTTTAGCTTCAGCTGCCAACGAAAGTGGGGCAGGAACAGGGTGAACAGTTTACCCTCCATTATCTGGGCCTACTGCCCATGCAGGGGGATCAGTTGACTTAGCTATTTTTTCACTTCACCTAGCCGGCGCTTCTTCAATTATGGCCTCTATAAAATTTATTACCACAATTCTAAAAATGCGCGCACCAGGTATGAGAATGGACCGGCTCCCATTGTTTGTTTGATCAATCTTTTTAACAACTATCCTTTTACTTCTTTCACTCCCTGTTTTGGCTGGTGCCATAACAATGCTCCTCACTGACCGGAACATTAACACCACGTTTTTTGACCCTACCGGAGGAGGTGACCCAATCCTCTTCCAACACCTATTCTGATTTTTTGGCCACCCAGAAGTGTATATTTTAATATTACCAGGGTTTGGAATTATATCACACGTAGTTGCCAACCGAACAGGTAAGGCCACCCCATTCGGATACTTGGGCATGATGTACGCAATGATTTCCATTGGAATTYTAGGGTTTATTGTATGAGCACAC</t>
  </si>
  <si>
    <t>9562_1</t>
  </si>
  <si>
    <t>octacantha</t>
  </si>
  <si>
    <t>Ophionereis~X</t>
  </si>
  <si>
    <t>CATAATGATCGGAGGCTTCGGAAATTGACTAGTTCCCCTAATGATCGGAGCACCTGACATGGCCTTCCCTCGAATGAAAAAAATGTCCTTCTGACTAATTCCCCCTTCCTTTATGCTCCTTCTCACTTCCGCAGGAAAAGAAAGCGGAGTAGGTACAGGATGAACCGTGTACCCCCCCCTTTCTGCTGCCGCAGCCCACGGAGGAGGATGTGTAGATCTTGCTATTTTCTCCCTTCATCTAGCCGGAGCATCATCCATTATGGCATCAATTAATTTTATCACCACCATAATCAAAATGCGAGCACCAGGCTTAGCTATGGACCGAACCCCACTTTTCGTATGATCAATTCTCCTCACCACAATTCTTCTTCTCCTCTCCCTACCCGTACTAGCAGGGGCAATAACTATGCTCCTCACAGACCGGAAAATAAACACCACCTTCTTTGACCCAACAGGAGGGGGAGACCCCATTTTATATCAACACTTATTTTGATTTTTCGGACACCCAGAGGTATACATCCTCATCCTACCCGGATTCGGAATAATATCTCATATAGTTACAGCCCGAACCGGAAAGCAACAACCCTTTGGCTACCTAGGAATGATGTACGCCATGATCTCTATAGGTATCCTCGGTTTTATTGTCTGAGCCCAC</t>
  </si>
  <si>
    <t>CATAATGATCGGAGGCTTCGGAAATTGACTAGTTCCCCTAATGATCGGAGCACCTGACATGGCCTTCCCTCGAATGAAAAAAATGTCCTTCTGACTAATTCCTCCTTCCTTTATGCTCCTTCTCACTTCCGCAGGAAAAGAAAGCGGAGTAGGTACAGGATGAACCGTGTACCCCCCCCTTTCTGCTGCCGCAGCCCACGGAGGAGGATGTGTAGATCTTGCTATTTTCTCCCTTCATCTAGCCGGAGCATCATCCATTATGGCATCAATTAATTTTATCACCACCATAATCAAAATGCGAGCACCAGGCTTAGCTATGGACCGAACCCCACTTTTCGTATGATCAATTCTCCTCACCACAATTCTTCTTCTCCTCTCCCTACCCGTACTAGCAGGAGCAATAACTATGCTCCTCACAGACCGGAAAATAAACACCACCTTCTTTGACCCAACAGGAGGGGGAGACCCCATTTTATATCAACACTTATTTTGATTTTTCGGACACCCAGAGGTATACATCCTCATCCTACCCGGATTCGGAATAATATCTCATATAGTCACAGCCCGAACCGGAAAGCAACAACCCTTTGGCTACCTAGGAATGATGTACGCCATGATCTCTATAGGTATCCTCGGTTTTATTGTCTGAGCCCAC</t>
  </si>
  <si>
    <t>Ophiomastix_1</t>
  </si>
  <si>
    <t>CATAATGATCGGCGGATTTGGAAAATGATTAGTACCCCTAATGATAGGCGCACCTGACATGGCCTTCCCACGAATGAAAAAAATGAGATTCTGACTTATTCCCCCTTCCTTTTTCCTCCTAGTTACTTCTGCCGCCAAAGAAAGAGGCGTTGGAACAGGGTGAACCGTCTACCCACCACTATCAGGACCTGCAGCCCACGCTGGGGGATGCGTAGACCTAGCAATCTTTTCCCTTCATCTAGCCGGTGCATCATCCATAATGGCTTCCATTAACTTCATGACCACCATTATAAACATGCGAGCCCCAGGCATGACTATGGATCGAATGCCCCTCTTTGTCTGATCAATCTTCATCACCACCATTTTATTACTACTTTCTCTCCCAGTCCTTGCCGGAGCAATTACCATGCTCCTCACAGATCGAAAAATTAATACAACTTTCTTCGACCCAACAGGAGGGGGTGACCCTATCTTATTCCAACACCTTTTCTGATTCTTTGGGCACCCTGAAGTTTATATCCTTATCCTTCCCGGCTTTGGAATAATCTCCCATGTAGTAACCAGACGAACAGGAAAGCAACAACCATTTGGTTACCTCGGAATGATGTACGCAATGATCTCAATCGGAATCCTAGGCTTCATCGTCTGAGCCCAC</t>
  </si>
  <si>
    <t>CATAATGATCGGCGGATTTGGAAAATGATTAGTACCCCTAATGATAGGCGCACCTGACATGGCCTTCCCACGAATGAAAAAAATGAGATTCTGACTTATTCCCCCTTCCTTTTTCCTCCTAGTTACTTCTGCCGCCAAAGAAAGAGGCGTTGGAACAGGGTGAACCGTCTACCCACCACTATCAGGACCTGCAGCCCACGCTGGGGGATGCGTAGACCTAGCAATCTTTTCCCTTCATCTAGCCGGTGCATCATCCATAATGGCTTCCATTAACTTCATGACCACCATTATAAACATGCGAGCCCCAGGCATGACTATGGATCGAATGCCCCTCTTTGTCTGATCAATCTTCATCACCACCATTTTATTACTACTTTCTCTCCCAGTCCTTGCCGGAGCAATCACCATGCTCCTCACAGATCGAAAAATTAATACAACTTTCTTCGACCCAACAGGAGGGGGTGACCCTATCTTATTCCAACACCTTTTCTGATTCTTTGGGCACCCTGAAGTTTATATCCTTATCCTTCCCGGCTTTGGAATAATCTCCCATGTAGTAACCAGACGAACAGGAAAGCAACAACCATTTGGTTACCTCGGAATGATGTACGCAATGATCTCAATCGGAATCCTAGGCTTCATCGTCTGAGCCCAC</t>
  </si>
  <si>
    <t>TPE sp. 6</t>
  </si>
  <si>
    <t>Ophiothrix_12</t>
  </si>
  <si>
    <t>CATAATGATCGGGGGATTTGGTAACTGACTAGTTCCCTTAATGTTAGGGGCCCCAGACATGGCTTTCCCACGAATGAATAAAATGAGATTCTGACTTGTGCCACCGGCATTTATACTTCTCCTTGCCTCCGCTGCTAAAGAAAGAGGCGCAGGCACTGGATGAACAGTCTATCCCCCTCTCTCTGGACCAACAGCTCACGCAGGAGGCTCAGTTGACCTGGCAATTTTTTCGCTACACCTGGCAGGTGCATCATCCATAATGGCCTCTATTAACTTTATCACCACGGTCCTAAAAATGCGGGCACCTGGAATGACCATGGACCGGCTACCGCTATTTGTCTGATCTATTTTCCTAACCACTATCCTTCTCTTATTATCCTTACCGGTTCTAGCCGGAGCAATAACTATGTTATTAACAGACCGGAAAATAAAAACAACCTTCTTTGACCCTACAGGGGGGGGAGACCCTATTCTCTTTCAGCACCTATTTTGATTTTTTGGTCACCCCGAGGTCTACATCTTAATATTACCCGGATTTGGAATAATTTCACACGTAGTCGCCAACCGGACAGGGAAGGCCGCCCCATTTGGCTACTTAGGAATGATGTACGCCATGATATCAATTGGAATTTTAGGTTTTATAGTATGAGCTCAC</t>
  </si>
  <si>
    <t>Ophiodermatidae_4</t>
  </si>
  <si>
    <t>CATAATGATTGGAGGATTCGGAAACTGACTAGTCCCACTAATGATAGGAGCCCCTGACATGGCCTTCCCCCGTATGAATAAAATGAGCTTCTGGCTAATCCCTCCATCATTTCTTCTCCTCATAGCATCCGCAGGCAAAGAAAGAGGAGTCGGCACAGGATGAACCGTTTATCCTCCACTATCCGGTCCCGTCGCCCACGCAGGAGGATGCGTAGATCTTGCCATTTTCTCCCTACACCTAGCAGGTGCATCATCAATTATGGCCTCCATTAAATTTATAACCACCATATTCAACATGCGATCCCCCGGAATGACAATGGACCGAGTCCCCCTCTTCGTCTGGTCCATCTTAGTAACAACATTTTTACTTCTTTTGTCCTTACCTGTCCTGGCAGGAGCCATCACCATGCTCTTAACCGACCGAAACATAAACACCACCTTCTTTGACCCTACAGGAGGGGGAGACCCAATACTCTTCCAACACTTATTCTGATTCTTCGGACACCCAGAGGTTTATATACTTATTCTACCAGGTTTTGGCATTATATCTCACGTAGTAACGAACCGAACAGGCAAGCAGCAACCATTCGGGTATCTAGGAATGATGTACGCCATGATAGCCATAGGAATCTTAGGCTTTATAGTCTGAGCCCAC</t>
  </si>
  <si>
    <t>Neoplax</t>
  </si>
  <si>
    <t>ophiodes</t>
  </si>
  <si>
    <t>Ophiodermatidae_8</t>
  </si>
  <si>
    <t>CATAATGATTGGAGGATTCGGAAACTGACTAGTCCCACTAATGATTGGAGCTCCAGACATGGCCTTTCCACGAATGAAAAAAATGAGATTCTGACTTATCCCTCCCTCTTTTCTTCTACTAATTACCTCAGCAGGAAAAGAAAGAGGAGTCGGTACAGGTTGAACAATTTACCCCCCCCTTTCAGGGCCCGTAGCACATGCAGGGGGATGCGTCGACTTAGCCATCTTCTCCCTTCACTTGGCTGGAGCTTCATCAATAATGGCCTCCATCAAATTCATAACAACAATACTCAAAATGCGATCTCCTGGAATGACAATGGACCGAGTCCCTCTATTCGTATGATCCATCTTAATAACAACTTTCCTTCTTCTCCTCTCCCTCCCCGTACTCGCAGGAGCAATCACCATGTTACTAACAGACCGAAAAATAAACACCACCTTCTTCGACCCTACAGGAGGGGGAGACCCTATTCTCTTCCAACACCTATTCTGATTTTTTGGCCACCCAGAAGTATATATCCTTATCCTTCCTGGCTTCGGTATAATATCCCACGTAGTAACCGCCCGAACAGGAAAGCAACAACCCTTTGGCTACCTAGGAATGATGTACGCAATGATAGCCATCGGTATACTAGGATTTATCGTATGAGCCCAC</t>
  </si>
  <si>
    <t>degeneri</t>
  </si>
  <si>
    <t>CATAATGATTGGAGGATTTGGAAAATGATTAGTTCCCTTAATGTTAGGAGCACCCGACATGGCATTCCCCCGAATGAACAAAATGAGGTTCTGACTAGTTCCCCCCGCTTTCCTCCTACTAGTAGCTTCCGCAGGAAACGAAAGAGGAGTAGGAACTGGATGAACAATCTACCCCCCCTTATCTGGCCCAGTGGCACACGCAGGAGGCTGCGTAGACTTAGCAATATTCTCCTTACACTTAGCAGGAGCCTCTTCTATTATGGCCTCTATTAATTTCATCACCACAATAATTAAAATGCGAGCACCAGGAATGACGATGGACCGGATTCCCTTATTTGTATGATCCATCCTCATAACGACATTCCTCCTTCTACTATCCCTCCCCGTACTGGCAGGAGCAATCACAATGTTACTCACTGACCGGAACATTAAAACGACCTTCTTTGACCCTACAGGAGGAGGAGATCCTATTCTATTCCAACACCTATTCTGATTTTTTGGTCATCCAGAGGTATATATTTTAATCCTACCTGGATTCGGAATTATATCCCACGTAGTAACTAACCGCACAGGAAAGCAACAACCTTTTGGTTATTTAGGAATGATGTACGCAATGATAGCCATAGGCATTCTAGGCTTTATAGTCTGAGCCCAC</t>
  </si>
  <si>
    <t>CATAATGATTGGAGGATTTGGAAAATGATTAGTTCCCTTAATGTTAGGAGCACCCGATATGGCATTCCCCCGAATGAACAAAATGAGGTTCTGACTAGTTCCCCCCGCTTTCCTCCTATTAGTAGCTTCCGCAGGAAACGAAAGAGGAGTAGGAACTGGATGAACAGTCTACCCCCCCTTATCTGGCCCAGTGGCACACGCAGGAGGCTGCGTAGACTTAGCAATATTCTCCTTACACTTAGCAGGAGCCTCTTCTATTATGGCCTCTATTAATTTCATCACCACAATAATTAAAATGCGAGCACCAGGAATGACGATGGACCGGGTTCCCTTATTTGTATGATCCATCCTCATAACGACATTCCTCCTTCTACTATCCCTCCCAGTACTGGCAGGAGCAATCACAATGTTACTCACTGACCGGAACATTAAAACGACCTTCTTTGACCCTACAGGAGGAGGAGATCCTATTCTATTCCAACACCTATTCTGATTTTTTGGTCATCCAGAGGTATATATTTTAATCCTACCTGGATTCGGAATTATATCCCACGTAGTAACTAACCGCACAGGAAAGCAACAACCTTTTGGTTATTTAGGAATGATGTACGCAATGATAGCCATAGGTATTCTAGGCTTTATAGTCTGAGCCCAC</t>
  </si>
  <si>
    <t>Ophiuroidea_27</t>
  </si>
  <si>
    <t>CATAATGATTGGAGGATTTGGAAATTGATTAATTCCTTTAATGATAGGAGCCCCCGACATGGCCTTTCCACGAATGAAAAAACTTAGCTTTTGGTTAGTCCCTCCCGCTTTTCTTTTACTGGTAACTTCCGCCGCAAAAGAAGGAGGAGTAGGAACAGGATGAACTGTATACCCACCTTTATCAGGACCTACAGCCCATGCTGGGGGCTGCGTAGACCTCGCCATTTTTTCTCTTCATTTAGCAGGAGCTTCCTCAATTATGGCTTCAATAAAATTTATATCCACCATTTTTAAAATGCGAGCCCCCGGTATGACCCTAGATCGAATGCCTTTATTCGTTTGATCTATTTTAATAACCACTTTTTTACTCCTACTATCTTTACCTGTTCTTGCAGGTGCAATCACTATGCTTTTAACCGACCGGAAAATTAAAACTACTTTCTTTGACCCCACAGGAGGGGGAGACCCTATTTTATTTCAACATTTATTTTGATTTTTTGGACACCCTGAAGTATACATTCTTATTTTACCTGGATTCGGAATTATTTCACACGTCGTTGCTGCCCGGACTGGAAAGACACAACCTTTTGGCTACCTGGGTATGATGTACGCCATGATAGCTATCGGCATACTAGGATTTATAGTCTGAGCTCAC</t>
  </si>
  <si>
    <t>TPE sp. 7</t>
  </si>
  <si>
    <t>Ophiothrix_6</t>
  </si>
  <si>
    <t>CATAATGATTGGAGGATTTGGGAAATGACTAGTACCCCTTATGTTAGGAGCTCCCGACATGGCCTTTCCCCGAATGAATAAAATGAGATTTTGGCTAGTACCGCCAGCATTTATCCTCCTACTTGCTTCCGCAGCTAAAGAGAGAGGGGCCGGGACAGGATGAACAGTGTACCCCCCACTTTCAGGGCCCACCGCACACGCAGGAGGATCTGTAGACCTAGCGGTATTTTCACTACATCTTGCAGGAGCATCCTCAATAATGGCATCCATAAACTTTATTACTACTGTTTTAAATATGCGAGCACCAGGAATGACCATGGACCGACTCCCTTTATTTGTCTGATCAATTTTCTTAACAACAATACTACTTCTCCTTTCCCTACCAGTCCTAGCAGGAGCCATAACAATGTTACTCACAGATCGTAAAATAAAAACAACCTTCTTCGACCCGACCGGAGGTGGGGACCCAATACTATTCCAGCACTTATTTTGATTTTTTGGTCACCCCGAAGTGTATATTTTAATACTGCCCGGGTTTGGTATAATATCTCATGTGGTGGCCAACCGAACCGGAAAGGCAGCCCCATTCGGCTACCTAGGAATGATGTACGCAATGATCTCAATTGGGATTTTAGGGTTTATAGTATGGGCCCAC</t>
  </si>
  <si>
    <t>CATAATGATTGGAGGATTTGGGAAATGACTAGTACCCCTTATGTTAGGAGCTCCCGACATGGCCTTTCCCCGAATGAATAAAATGAGATTTTGGCTAGTGCCGCCAGCATTTATCCTCCTACTTGCTTCCGCAGCTAAAGAGAGAGGGGCCGGGACAGGATGAACAGTGTACCCCCCACTTTCAGGGCCCACCGCACACGCAGGAGGATCTGTAGACCTAGCAATATTTTCACTACATCTTGCAGGAGCATCCTCAATAATGGCATCCATAAACTTTATTACTACTGTTTTAAATATGCGAGCACCAGGAATGACCATGGACCGACTCCCTTTATTTGTCTGATCAATTTTCTTAACAACAATACTACTTCTCCTTTCCCTACCAGTCCTAGCAGGAGCCATAACAATGCTGCTCACAGATCGTAAAATAAAAACAACCTTCTTCGACCCAACCGGAGGTGGGGACCCAATACTATTCCAGCACTTATTTTGATTTTTTGGTCACCCCGAAGTGTATATTTTAATACTGCCCGGGTTTGGTATAATATCCCATGTGGTGGCCAACCGAACCGGAAAGGCAGCCCCATTCGGCTACCTAGGAATGATGTACGCAATGATCTCAATTGGGATTTTAGGGTTTATAGTATGAGCCCAC</t>
  </si>
  <si>
    <t>Ophiocoma_X</t>
  </si>
  <si>
    <t>CATAATGATTGGAGGCTTTGGGAACTGGCTTGTCCCACTAATGATTGGTGCCCCCGACATGGCCTTCCCTCGTATGAAAAATATGAGCTTCTGGCTAATTCCCCCTTCCTTCTTCCTCCTTGTAACCTCGGCCGCTAACGAAAGAGGGGTCGGAACAGGGTGAACAGTTTACCCACCACTCTCAGGACCCGCTGCTCACGCAGGAGGCTGCGTTGATTTAGCAATTTTTTCCCTCCACTTGGCGGGGGCCTCATCAATTATGGCTTCAATTAAATTTATGACAACAATTATTAAAATGCGAGCCCCTGGTATGTCTATGGACCGAATGCCTTTATTTGTTTGATCAATTTTCATTACAACAATCCTACTCCTTCTATCTCTCCCTGTCTTAGCCGGAGCAATTACAATGCTATTAACAGATCGAAAAATCAATACCACTTTCTTCGATCCAACAGGAGGAGGAGACCCAATTTTATTTCAACACCTATTCTGGTTTTTTGGCCATCCTGAAGTTTATATCCTTATTCTTCCCGGCTTTGGAATTATCTCCCACGTAGTCACCAGACGAACAGGAAAGCAACAACCATTCGGCTACTTAGGAATGATGTACGCTATGATATCAATTGGAATCCTAGGCTTCATTGTCTGAGCTCAC-</t>
  </si>
  <si>
    <t>CATAATGATTGGAGGCTTTGGGAACTGGCTTGTCCCACTAATGATTGGTGCTCCCGACATGGCATTCCCTCGTATGAAAAATATGAGCTTCTGGTTAATTCCCCCTTCCTTCTTCCTCCTTGTAACCTCGGCCGCTAACGAAAGAGGGGTCGGAACAGGATGAACAGTTTACCCACCACTCTCAGGACCCGCTGCTCACGCAGGAGGCTGCGTTGATTTAGCAATTTTTTCCCTACATTTGGCAGGGGCCTCATCAATTATGGCTTCAATTAAATTTATGACGACAATTATAAAAATGCGAGCCCCTGGTATGTCTATGGACCGAATGCCTTTATTTGTTTGATCAATTTTCATTACAACAATCCTACTCCTTCTGTCTCTCCCCGTCTTAGCCGGAGCAATTACAATGCTATTAACAGATCGAAAAATCAATACCACTTTCTTCGATCCAACAGGAGGAGGAGACCCAATTTTATTTCAACACCTATTCTGGTTCTTTGGACACCCTGAAGTTTATATCCTTATTCTTCCCGGCTTTGGAATTATCTCCCACGTAGTGACCAGACGAACAGGAAAGCAACAACCATTTGGCTACTTAGGAATGATGTACGCTATGATATCAATTGGAATCCTGGGCTTTATTGTCTGAGCTCAC</t>
  </si>
  <si>
    <t>CATAATGATTGGAGGCTTTGGGAACTGGCTTGTCCCACTAATGATTGGTGCTCCCGACATGGCATTCCCTCGTATGAAAAATATGAGCTTCTGGTTAATTCCCCCTTCCTTCTTCCTCCTTGTAACCTCGGCCGCTAACGAAAGAGGGGTCGGAACAGGATGAACAGTTTACCCACCACTCTCAGGGCCCGCTGCTCACGCAGGAGGCTGCGTTGATTTAGCAATTTTTTCCCTACATTTGGCAGGGGCCTCATCAATTATGGCTTCAATTAAATTTATGACGACAATTATAAAAATGCGAGCCCCTGGTATGTCTATGGACCGAATGCCTTTATTTGTTTGATCAATTTTCATTACAACAATCCTACTCCTTCTGTCTCTCCCCGTCTTAGCCGGAGCAATTACAATGCTATTAACAGATCGAAAAATCAATACCACTTTCTTCGATCCAACAGGAGGAGGAGACCCAATTTTATTTCAACACCTATTCTGGTTCTTTGGACACCCTGAAGTTTATATCCTTATTCTTCCCGGCTTTGGAATTATCTCCCACGTAGTGACCAGACGAACAGGAAAGCAACAACCATTTGGCTACTTAGGAATGATGTACGCTATGATATCAATTGGAATCCTGGGCTTTATTGTCTGAGCTCAC</t>
  </si>
  <si>
    <t>CATAATGATTGGAGGCTTTGGGAACTGGCTTGTCCCACTAATGATTGGTGCTCCCGACATGGCCTTCCCTCGTATGAAAAATATGAGCTTCTGGCTAATTCCCCCTTCCTTCTTCCTCCTTGTAACCTCGGCCGCTAACGAAAGAGGGGTCGGAACAGGGTGAACAGTTTACCCACCACTCTCAGGACCCGCTGCTCACGCAGGAGGCTGCGTTGATTTAGCAATTTTTTCCCTACACTTGGCAGGGGCCTCTTCAATTATGGCTTCAATTAAATTTATGACAACAATTATTAAAATGCGAGCCCCTGGTATGTCTATGGACCGAATGCCTTTATTTGTTTGATCAATTTTCATTACAACAATCCTACTCCTTTTATCTCTCCCCGTCTTAGCCGGAGCAATTACAATGCTATTAACAGACCGAAAAATCAATACCACTTTCTTCGACCCAACAGGAGGAGGAGACCCAATTTTATTTCAACACCTATTCTGGTTCTTTGGACACCCTGAAGTTTATATCCTTATTCTTCCCGGCTTTGGAATTATCTCCCACGTAGTCACCAGACGAACAGGAAAGCAACAACCATTCGGCTACTTAGGAATGATGTACGCTATGATATCAATTGGAATCCTGGGCTTCATTGTCTGAGCTCAC</t>
  </si>
  <si>
    <t>CATAATGATTGGAGGCTTTGGGAACTGGCTTGTCCCACTAATGATTGGTGCTCCCGACATGGCCTTCCCTCGTATGAAAAATATGAGCTTCTGGCTAATTCCCCCTTCCTTCTTCCTCCTTGTAACCTCGGCCGCTAACGAAAGAGGGGTCGGAACAGGGTGAACAGTTTACCCACCACTCTCAGGACCCGCTGCTCACGCGGGAGGCTGCGTTGATTTAGCAATTTTTTCCCTACACTTGGCAGGGGCCTCTTCAATTATGGCTTCAATTAAATTTATGACAACAATTATTAAAATGCGAGCCCCTGGTATGTCTATGGACCGAATGCCTTTATTTGTTTGATCAATTTTCATTACAACAATCCTACTCCTTCTATCTCTCCCCGTCTTAGCCGGAGCAATTACAATGCTATTAACAGACCGAAAAATCAATACCACTTTCTTCGACCCAACAGGAGGAGGAGACCCAATTTTATTTCAACACCTATTCTGGTTCTTTGGACACCCCGAAGTTTATATCCTTATTCTTCCCGGCTTTGGAATTATCTCCCACGTAGTCACCAGACGAACAGGAAAGCAACAACCATTCGGCTACTTAGGAATGATGTACGCTATGATATCAATTGGAATCCTGGGCTTCATTGTCTGAGCTCAC</t>
  </si>
  <si>
    <t>CATAATGATTGGAGGCTTTGGGAACTGGCTTGTCCCACTAATGATTGGTGCTCCCGACATGGCCTTTCCTCGTATGAAAAATATGAGCTTCTGGCTAATTCCCCCTTCCTTCTTCCTCCTTGTAACCTCGGCCGCTAACGAAAGAGGGGTCGGAACAGGGTGAACAGTTTACCCACCACTCTCAGGGCCCGCTGCTCACGCAGGAGGCTGCGTTGATTTAGCAATTTTTTCCCTACACTTGGCGGGGGCCTCATCAATAATGGCTTCAATTAAATTTATGACAACAATTATTAAAATGCGAGCCCCTGGTATGTCTATGGACCGAATGCCTTTATTTGTTTGATCAATTTTCATTACAACAATCCTACTCCTTCTATCTCTCCCTGTCTTAGCCGGAGCAATTACAATGCTATTAACAGATCGAAAAATCAATACCACTTTCTTCGATCCAACAGGAGGAGGAGACCCAATTTTATTTCAACACCTATTCTGGTTCTTTGGCCATCCTGAAGTTTATATCCTTATTCTTCCCGGCTTTGGAATTATCTCCCACGTAGTCACCAGACGAACAGGAAAGCAACAACCATTCGGCTACTTAGGAATGATGTACGCTATGATATCAATTGGAATCCTGGGCTTCATTGTCTGAGCTCAC</t>
  </si>
  <si>
    <t>CATAATGATTGGGGGCTTTGGGAACTGGCTTGTCCCGCTAATGATTGGTGCTCCCGACATGGCCTTCCCTCGTATGAAAAATATGAGCTTCTGGCTAATTCCCCCTTCCTTCTTCCTCCTTGTAACCTCGGCCGCTAACGAAAGAGGGGTCGGAACAGGGTGAACAGTTTACCCACCACTCTCAGGACCCGCTGCTCACGCAGGAGGCTGCGTTGATTTAGCAATTTTTTCCCTACACTTGGCAGGGGCCTCATCAATTATGGCTTCAATTAAATTTATGACAACAATTATAAAAATGCGAGCCCCTGGTATGTCTATGGACCGAATGCCTTTATTTGTTTGATCAATTTTCATTACAACAATCCTACTCCTTCTATCTCTCCCCGTCTTAGCCGGAGCAATTACAATGCTATTAACAGATCGAAAAATCAATACCACTTTCTTCGATCCAACAGGGGGAGGAGACCCAATTTTATTTCAACACCTCTTCTGATTCTTTGGGCATCCTGAAGTTTATATTCTTATTCTTCCCGGCTTTGGAATTATCTCCCACGTAGTGACCAGACGAACAGGGAAGCAACAACCATTCGGCTACTTAGGAATGATGTACGCTATGATATCAATTGGAATCCTGGGCTTCATTGTCTGAGCTCAC</t>
  </si>
  <si>
    <t>CATAATGATTGGTGGATTTGGNAACTGATTAATTCCTCTAATGATCGGAGCTCCCGACATGGCCTTCCCCCGAATGAAAAACTTAAGCTTCTGATTAATTCCCCCCTCCTTCCTATTATTAATAACCTCTGCTGGAAATGAAGGAGGAGTTGGAACTGGATGAACAATATATCCTCCTTTATCAGGACCAGTAGCTCATGGAGGGGGCTGCGTAGATCTAGCTATATTCTCCTTACATCTAGCTGGTGCTTCCTCCATTATGGCATCAATAAAATTTATCTCTACAGTAATTAAAATGCGAGCTCCAGGAATGCAAATGGACCGAGCTCCCCTTTTTGTATGATCATTATTTATAACGACTTTTCTCCTCTTACTTTCACTGCCAGTACTAGCCGGGGCTATTACTATGCTTTTAACTGATCGTAATATAAAAACTTCATTCTTTGACCCAACTGGAGGGGGCGATCCTATTCTATTTCAACATCTCTTCTGATTTTTTGGTCACCCTGAAGTTTATATATTAATACTTCCAGGCTTTGGAATAATTTCCCATGTTATAGCTAACCGAACTGGAAAGCAACAACCATTTGGATTTCTCGGAATGATGTATGCAATGATTTCAATTGGAATTTTAGGCTTTATTGTTTGAGCCC--</t>
  </si>
  <si>
    <t>CATAGTGATAGGTGGATTTGGTAAATGACTGGTACCCCTAATGATAGGAGCTCCCGACATGGCCTTCCCCCGAATGAAAAAAATGAGGTTCTGACTAATCCCTCCCTCATTTCTCCTGCTAATCGCATCCGCAGGCAAAGAAAGGGGAGTAGGCACAGGCTGAACCGTCTACCCCCCACTATCCGGCCCAGTCGCTCACGCAGGTGGATGCGTAGACCTAGCCATCTTCTCTTTACACCTTGCAGGTGCATCATCCATAATGGCCTCCATAAATTTCATAACCACCATATTCAAAATGCGATCCCCCGGAATGACAATGGACCGAGTCCCACTTTTTGTTTGATCTATACTAGTAACCACTTTTCTTCTCCTACTATCTCTCCCCGTACTAGCAGGAGCCATTACAATGCTCTTAACAGACCGAAACATAAACACTACCTTCTTTGACCCAACAGGAGGAGGAGACCCAATACTCTTCCAACACCTATTCTGATTCTTCGGCCACCCAGAAGTATACATCCTCATCCTACCAGGTTTCGGAATAATATCACACGTAGTAACAAAACGAACAGGAAAGCAACAACCATTCGGCTATTTAGGTATGATGTACGCCATGATAGCCATAGGTATACTAGGATTTATAGTTTGAGCCCAC</t>
  </si>
  <si>
    <t>sibogae</t>
  </si>
  <si>
    <t>was IDd Astrobrachion adhaerens before</t>
  </si>
  <si>
    <t>-CATATGATAGGCGGGTTCGGCAAATGACTAGTCCCCTTAATGATAGGAGCACCAGACATGGCATTCCCTCGGATGAATAAAATGAGATTCTGATTAATCCCCCCTTCATTTATTCTTCTCATAGCCTCCGCCGGAAACGAAAGAGGGGTAGGAACTGGCTGAACCATTTACCCGCCGCTATCAGGCCCAGTAGCCCACGCAGGGGGCTGCGTAGACCTAGCAATATTCTCCCTCCACCTAGCCGGTGCATCCTCAATTATGGCATCAATAAAATTCATAACAACCATAATAAAAATGCGAGCACCAGGAATAACAATGGACCGAACTCCTCTATTCGTTTGGTCAATACTCCTCACAACCTTTCTTCTTCTCCTCTCCCTACCAGTCCTAGCAGGAGCAATAACAATGCTACTAACAGACCGGAACATAAAAACAACCTTCTTCGACCCAACCGGAGGAGGAGACCCTATACTATTTCAACACCTATTTTGATTTTTTGGGCACCCAGAAGTATATATTCTTATTTTACCTGGATTTGGGATAATATCTCACGTAGTAACAAGCCGAACAGGAAAGCAACAACCATTCGGATACTTAGGAATGATGTACGCCATGATTGCTATAGGAATATTAGGATTTATAGTATGAGCCCAC</t>
  </si>
  <si>
    <t>-CATATGATAGGTGGATTTGGTAAATGACTGGTACCCCTAATGATAGGAGCTCCCGACATGGCCTTCCCCCGAATGAAAAAAATGAGGTTCTGACTAATCCCTCCCTCATTTCTCCTCCTAATCGCATCCGCAGGCAAAGAAAGGGGAGTAGGTACAGGCTGAACCGTCTACCCCCCACTATCTGGCCCAGTCGCCCACGCAGGTGGATGCGTAGACCTAGCCATCTTCTCTTTACACCTTGCAGGTGCATCATCCATAATGGCCTCCATAAATTTCATAACCACCATATTCAAAATGCGATCCCCCGGAATGACAATGGACCGAGTCCCACTTTTTGTTTGATCTATACTAGTAACCACTTTTCTTCTCTTATTATCTCTCCCCGTACTAGCAGGAGCCATCACAATGCTCTTAACAGACCGAAACATAAACACTACCTTCTTTGACCCAACAGGAGGAGGAGACCCAATACTCTTCCAACACCTATTCTGATTCTTCGGCCACCCAGAAGTATACATCCTCATCCTGCCAGGTTTCGGAATAATATCACACGTAGTAACAAAACGAACAGGAAAGCAACAACCATTCGGCTATTTAGGTATGATGTACGCCATGATAGCCATAGGTATACTAGGATTTATAGTTTGAGCCCAC-</t>
  </si>
  <si>
    <t>-CATATGATAGGTGGATTTGGTAAATGACTGGTACCCCTAATGATAGGAGCTCCCGACATGGCCTTCCCCCGAATGAAAAAAATGAGGTTCTGACTAATCCCTCCCTCATTTCTCCTCCTAATTGCATCAGCAGGCAAAGAAAGGGGAGTAGGCACAGGCTGAACCGTCTACCCCCCACTATCTGGCCCAGTCGCCCACGCAGGTGGATGCGTAGACCTAGCCATCTTCTCTTTACACCTTGCAGGCGCATCATCCATAATGGCCTCCATAAACTTCATAACCACCATATTCAAAATGCGATCCCCCGGAATGACAATGGACCGAGTCCCACTTTTTGTTTGATCTATACTAGTAACCACTTTTCTTCTCCTATTATCTCTCCCCGTACTAGCAGGAGCCATCACAATGCTCTTAACAGACCGAAACATAAACACTACCTTCTTTGACCCAACAGGAGGAGGAGACCCAATACTCTTCCAACACCTATTCTGATTCTTCGGCCACCCAGAAGTATATATCCTCATCCTGCCAGGTTTCGGAATAATATCACACGTAGTAACAAAACGAACAGGAAAGCAACAACCATTCGGCTATTTAGGTATGATGTACGCCATGATAGCCATAGGTATACTAGGATTTATAGTTTGAGCCCAC</t>
  </si>
  <si>
    <t>Ophiomitra</t>
  </si>
  <si>
    <t>valida</t>
  </si>
  <si>
    <t>Ophiotrichidae_1</t>
  </si>
  <si>
    <t>CATCATGATAGGAGGATTCGGAAAATGACTAGTACCTCTAATGATTGGTGCCCCAGACATGGCATTCCCCCGAATGAAAAAAATGAGATTTTGACTTATCCCCCCATCTTTCCTTCTACTCGTGGCCTCAGCAGGAAACGAAAGAGGAGTGGGAACTGGATGAACAGTATACCCCCCCTTATCTGGTCCCGTCGCCCACGCCGGAGGCTGCGTAGACCTAGCCATATTCTCCCTACACCTAGCTGGAGCCTCTTCCATTATGGCTTCAATTAAATTTATAACCACTATTATTAAAATGCGCTCCCCAGGAATAACCATGGACCGAGTCCCCCTATTCGTCTGATCTATTTTAATAACAACTATACTGTTACTACTATCTTTACCAGTTTTAGCTGGAGCAATAACCATGCTTCTAACAGATCGCAACATAAAAACCACGTTCTTTGACCCAACCGGAGGAGGAGACCCAATTCTATTTCAACACCTATTTTGATTCTTTGGACACCCAGAAGTGTACATTCTAATTCTCCCAGGATTTGGAATAATATCCCACATAGTAACAAGACGAACCGGAAAGCAACAACCTTTTGGATACCTAGGAATGATGTACGCAATGATAGCTATTGGAATTTTAGGTTTCATTGTCTGAGCCCAC</t>
  </si>
  <si>
    <t>Ophiuroidea_13</t>
  </si>
  <si>
    <t>CATCATGATAGGAGGATTCGGAAAATGATTAGTCCCCCTAATGATAGGAGCGCCCGACATGGCCTTTCCCCGAATGAAAAAAATGAGATTCTGATTAATACCCCCATCATTTATGCTCCTACTAACATCTGCCGGAAAAGAAAGAGGAGTTGGAACCGGATGAACTGTTTACCCCCCCCTCTCAGGGCCAGTTGCCCACGGAGGAGGTTGCGTCGACCTCGCAATTTTCTCTCTTCACCTAGCCGGTGCCTCATCTATTATGGCGTCTATAAAATTCATAACAACAATAATTAAAATGCGAACCCCCGGCATGAGTATGGACCGAACGCCTCTATTTGTCTGATCCATTCTACTAACCACTATTCTCCTCCTCCTCTCTCTCCCCGTCCTAGCCGGAGCAATAACTATGCTCCTAACCGACCGAAACATTAAAACCACATTCTTCGATCCTACGGGCGGAGGAGACCCAATCCTCTACCAACATTTATTTTGATTTTTCGGACACCCCGAAGTCTACATTCTGATCCTACCTGGTTTTGGAATTATATCTCACGTAGTAACTGCCCGCACAGGAAAGCAACAACCCTTCGGCTATCTAGGTATGATGTACGCTATGATATCAATTGGCATCTTAGGGTTTATTGTCTGAGCCCAC</t>
  </si>
  <si>
    <t>FLMNH_175</t>
  </si>
  <si>
    <t>CATCATGATAGGAGGATTCGGAAAATGATTAGTCCCCCTCATGATAGGGGCCCCCGACATGGCCTTTCCTCGAATGAAAAAAATGAGCTTCTGATTAATCCCCCCCTCCTTCTTCCTCCTAGTAACCTCGGCCGCTAAAGAGAGGGGAGTAGGAACTGGCTGAACAGTATACCCCCCTTTATCAGGGCCCGCAGCCCACGCCGGAGGATGTGTAGATCTAGCTATCTTCTCCCTCCATCTCGCCGGAGCATCATCAATCATGGCCTCCATAAAATTCATGACCACAATTATCAACATGCGATCTCCTGGAATGACAATGGACCGTATGCCCTTATTCGTCTGATCCATATTCATTACAACAATTCTCCTTCTCCTCTCTCTTCCAGTGCTAGCCGGTGCAATAACAATGCTTTTAACAGACCGAAACATTAACACCACCTTCTTTGACCCAACTGGAGGGGGAGACCCTATCCTCTTCCAACACTTATTT---------------------------------------------------------------------------------------------------------------------------------------------------------------------</t>
  </si>
  <si>
    <t>AACCCTCTACCTTCTATTTGGCGCATGAGCTGGAACAGTAGGAACAGCAATGAGAAAAATTATCCGAGTAGAACTTTCACAACCAGGCTCCTTACTCCAAGATGACCAACTTTATAAAGTTATAGTAACCGCCCATGCATTCGTAATGATCTTCTTCATGGTAATGCCCATCATGATAGGAGGATTCGGAAAATGATTAGTCCCCCTCATGATAGGGGCCCCCGACATGGCCTTTCCTCGAATGAAAAAAATGAGCTTCTGATTAATCCCCCCCTCCTTCTTCCTCCTAGTAACCTCGGCCGCTAAAGAGAGGGGAGTAGGAACTGGCTGAACAGTATACCCCCCTTTATCAGGGCCCGCAGCCCACGCCGGAGGATGTGTAGATCTAGCTATCTTCTCCCTCCATCTCGCCGGAGCATCATCAATCATGGCCTCCATAAAATTCATGACCACAATTATCAACATGCGATCTCCTGGAATGACAATGGACCGTATGCCCTTATTCGTCTGATCCATATTCATTACAACAATTCTCCTTCTCCTCTCTCTTCCAGTGCTAGCCGGTGCAATAACAATGCTTTTAACAGACCGAAACATTAACACCACCTTCTTTGACCCAACTGGAGGGGGAGACCCTATCCTCTTCCAACACTTATTT</t>
  </si>
  <si>
    <t>profundi</t>
  </si>
  <si>
    <t>Ophiuroidea_20</t>
  </si>
  <si>
    <t>CATCATGATAGGAGGATTTGGTAACTGATTAACTCCTTTAATGCTCGGAGCACCTGATATGGCATTTCCCCGAATGAACAAAATGAGCTTTTGATTAATACCTCCCGCCTTTATCCTTCTACTAGCCTCCGCAGCAAACGAAAGGGGCGCTGGAACAGGCTGAACTGTTTACCCTCCCCTATCAGGGCCCGCAGCCCACGCAGGCGGCTCCGTCGACCTAGCAATATTTTCGCTCCACCTCGCCGGAGCCTCATCTATAATGGCCTCAATTAAATTTATAACTACAATTCTAAACATGCGCGCTCCTGGCATGACCATGGACCGAATGCCCCTCTTTGTATGGTCAATATTCTTAACCACAATTCTTCTACTCCTATCTTTACCGGTTTTAGCCGGCGCCATCACCATGTTACTAACCGACCGAAATATAAACACCACCTTTTTTGACCCTACCGGAGGAGGAGACCCTATTCTATTTCAACACTTATTCTGATTTTTTGGACATCCCGAAGTCTACATTCTTATTATCCCCGGATTTGGAATAATCTCACACGTAGTTACAAACCGAATGGGAAAGGTCAACCCATTCGGCTATCTTGGAATGATGTACGCAATGATATCAATTGGAATACTAGGCTTTATTGTTTGAGCCCAC</t>
  </si>
  <si>
    <t>CATCATGATAGGAGGATTTGGTAACTGATTAACTCCTTTAATGCTCGGAGCACCTGATATGGCATTTCCCCGAATGAATAAAATGAGCTTTTGATTAATACCCCCCGCCTTTATCCTTCTACTAGCCTCTGCAGCAAACGAAAGGGGCGCTGGAACAGGCTGAACTGTTTACCCTCCCCTATCAGGGCCCGCAGCCCACGCAGGCGGCTCCGTCGACCTAGCAATATTTTCGCTCCACCTCGCCGGAGCCTCATCTATAATGGCCTCAATTAAATTTATAACTACAATTCTAAATATGCGCGCTCCTGGCATGACCATGGACCGAATGCCCCTCTTTGTGTGGTCAATATTCCTAACTACAATTCTTCTACTCCTATCTTTACCGGTTTTAGCCGGCGCCATCACCATGTTACTAACCGACCGAAACATAAACACCACCTTTTTTGACCCCACTGGAGGAGGAGACCCTATTTTATTCCAACACTTATTCTGATTTTTTGGACATCCCGAAGTCTACATTCTTATTATCCCCGGATTTGGAATAATCTCACACGTAGTTACAAACCGAATGGGAAAGGTCAACCCATTCGGCTATCTTGGAATGATGTACGCAATGATATCAATTGGAATACTAGGCTTTATTGTTTGAGCCCAC</t>
  </si>
  <si>
    <t>CATCATGATAGGAGGCTTCGGAAAATGACTAGTACC-CTAATGATTGGTGCCCCAGACATGGCATTCCCCCGAATGAAAAAAATGAGATTTTGACTTATCCCCCCATCTTTCCTTCTACTCGTGGCCTCAGCAGGAAACGAAAGAGGAGTAGGAACTGGATGAACAGTATACCCCCCCTTATCTGGTCCCGTCGCCCACGCCGGAGGCTGCGTAGACCTAGCCATATTCTCCCTACACCTAGCTGGAGCCTCTTCCATTATGGCTTCAATTAAATTTATAACCACCATTATTAAAATGCGCTCCCCAGGAATAACCATGGACCGAGTCCCCCTATTCGTCTGATCCATTTTAATAACAACTATACTGTTACTACTATCTTTACCAGTTTTAGCTGGAGCAATAACCATGCTTCTAACAGATCGCAACATAAAAACCACGTTCTTTGACCCAACCGGAGGAGGAGACCCAATTCTATTTCAACACCTATTTTGATTCTTTGGACACCCAGAAGTATACATTCTGATTCTCCCAGGATTTGGAATAATATCCCACATAGTAACAAGACGAACCGGAAAGCAACAACCTTTTGGATACCTAGGAATGATGTACGCAATGATAGCTATTGAAATTTTAGGTTTCATTGTCTGAGCCCAC</t>
  </si>
  <si>
    <t>Ophionereis_8</t>
  </si>
  <si>
    <t>CATCATGATAGGGGGATTCGGAAAATGATTGGTTCCCTTAATGTTAGGGGCCCCAGACATGGCTTTTCCCCGTATGAACAAAATGAGCTTCTGATTGGTCCCTCCCGCCTTCCTACTCCTAATGGCATCCGCAGGGAAAGAAAGAGGGGTAGGAACTGGGTGAACCGTTTACCCCCCCTTATCCGGCCCAGTAGCCCATGCCGGAGGATGTGTAGACCTGGCAATATTCTCCCTACACCTAGCCGGTGCTTCTTCTATTATGGCCTCTATTAAATTTATAACAACAATAATTAACATGCGGGCCCCCGGAATGACAATGGACCGAGTCCCCCTATTCGTATGGTCTATTCTCATAACCACCTTCCTCCTTTTATTATCTCTCCCAGTGCTAGCCGGAGCAATAACCATGTTACTAACAGACCGGAAAATAAACACCACATTCTTTGACCCAACCGGAGGAGGAGATCCAATACTATTCCAACACTTATTCTGATTCTTTGGCCATCCAGAAGTCTATATCCTAATTCTACCAGGGTTCGGAATCATCTCACACGTAGTAACCAACCGAACAGGAAAGCAACAACCTTTCGGGTACCTAGGTATGATGTATGCCATGATAGCCATAGGAATACTAGGATTTATCGTTTGAGCCCAC</t>
  </si>
  <si>
    <t>Ophionereis_1</t>
  </si>
  <si>
    <t>CATCATGATCGGAGGATTTGGTAACTGACTAGTTCCCTTAATGCTAGGAGCCCCCGACATGGCATTCCCACGAATGAATAAAATGAGCTTTTGACTAGTCCCTCCCGCTTTCTTGCTCCTAATGGCATCAGCAGGTAAAGAAAGAGGGGTAGGAACCGGATGAACCATTTACCCCCCTCTATCCGGTCCAGTCGCCCACGCCGGAGGATGCGTAGACTTAGCAATATTCTCCTTACACCTAGCAGGTGCCTCTTCTATTATGGCCTCTATTAATTTCATCACCACAATTATTAAAATGCGAGCACCCGGAATGACAATGGACCGAGTCCCCCTATTCGTCTGATCTATACTCATCACAACATTTCTTCTATTACTCTCCCTACCAGTACTCGCAGGAGCAATCACAATGCTACTAACAGACCGAAATATAAACACAACATTCTTCGACCCAACAGGAGGGGGAGATCCTATATTATTCCAACACCTATTCTGATTCTTTGGTCATCCAGAAGTATACATTTTAATCCTCCCAGGATTCGGAATAATCTCCCACGTAGTCACCAACCGAACTGGAAAGCAACAGCCTTTTGGATACTTAGGAATGATGTACGCCATGATAGCAATAGGAATACTAGGATTTATCGTTTGAGCCCAC</t>
  </si>
  <si>
    <t>9889_1</t>
  </si>
  <si>
    <t>CATCATGATCGGAGGATTTGGTAACTGACTAGTTCCCTTAATGCTAGGAGCCCCCGACATGGCATTCCCACGAATGAATAAAATGAGCTTTTGACTAGTCCCTCCCGCTTTCTTGCTCCTAATGGCATCAGCAGGTAAAGAAAGAGGGGTAGGAACCGGATGAACCGTTTACCCCCCTCTATCCGGTCCAGTCGCCCACGCCGGAGGATGCGTAGACTTAGCAATATTCTCCTTACACCTAGCAGGTGCCTCTTCTATTATGGCCTCTATTAATTTCATCACCACAATTATTAAAATGCGAGCACCCGGGATGACAATGGACCGAGTTCCCCTATTTGTCTGATCTATTCTCATCACAACATTTCTTCTATTACTCTCCCTACCAGTGCTCGCAGGAGCAATCACAATGCTACTAACAGACCGAAATATAAACACAACATTCTTCGACCCAACAGGAGGGGGAGATCCTATATTGTTTCAACACCTATTCTGATTCTTTGGTCATCCAGAAGTATACATCCTAATCCTCCCAGGATTCGGAATAATCTCCCACGTAGTCACCAACCGAACTGGAAAGCAACAGCCTTTTGGATATTTAGGAATGATGTACGCCATGATAGCAATAGGAATACTAGGATTTATCGTTTGGGCCCAC</t>
  </si>
  <si>
    <t>CATCATGATCGGAGGATTTGGTAACTGACTAGTTCCCTTAATGCTAGGAGCCCCCGACATGGCATTCCCACGAATGAATAAAATGAGCTTTTGACTAGTCCCTCCCGCTTTCTTGCTCCTAATGGCATCAGCAGGTAAAGAAAGAGGGGTAGGAACCGGATGAACCGTTTACCCCCCTCTATCCGGTCCAGTCGCCCACGCCGGAGGATGCGTAGACTTAGCAATATTCTCGTTACACCTAGCAGGTGCCTCTTCTATTATGGCCTCTATTAATTTCATCACCACAATTATTAAAATGCGAGCACCCGGGATGACAATGGACCGAGTTCCCCTATTTGTCTGATCTATTCTCATCACAACATTTCTTCTACTACTCTCCCTACCAGTGCTCGCAGGAGCAATCACAATGCTACTAACAGACCGAAATATAAACACAACATTCTTCGACCCAACAGGAGGGGGAGACCCTATATTATTTCAACACCTATTCTGATTCTTTGGTCATCCAGAAGTATACATCCTAATCCTCCCAGGATTCGGAATAATCTCCCACGTAGTCACCAACCGAACTGGAAAGCAACAGCCTTTTGGATACTTAGGAATGATGTACGCCATGATAGCAATAGGAATACTAGGATTTATCGTTTGGGCCCAC</t>
  </si>
  <si>
    <t>CATCATGATCGGAGGATTTGGTAACTGACTAGTTCCCTTAATGCTAGGAGCCCCCGACATGGCATTCCCACGAATGAATAAAATGAGCTTTTGATTAGTCCCTCCCGCTTTCTTGCTCCTAATGGCATCAGCAGGTAAAGAAAGAGGGGTAGGAACCGGATGAACCGTTTACCCCCCTCTATCCGGTCCAGTCGCCCACGCCGGAGGATGTGTAGACTTAGCAATATTCTCCTTACACCTAGCAGGTGCCTCTTCTATTATGGCCTCTATTAATTTCATCACCACAATTATTAAAATGCGAGCACCCGGGATGACAATGGACCGAGTTCCCTTATTCGTCTGATCTATTCTCATCACAACATTCCTTCTATTACTCTCCCTACCAGTGCTCGCAGGAGCAATCACAATGCTACTAACAGACCGAAATATAAACACAACATTCTTCGACCCAACAGGAGGGGGAGATCCTATATTATTTCAACACCTATTCTGATTCTTTGGTCACCCAGAAGTATACATCCTAATCCTCCCAGGATTCGGAATAATCTCCCACGTAGTCACCAACCGAACTGGAAAGCAACAGCCTTTTGGATACTTAGGAATGATGTACGCCATGATAGCAATAGGAATACTAGGATTTATCGTTTGGGCCCAC</t>
  </si>
  <si>
    <t>Ophionereis_9</t>
  </si>
  <si>
    <t>CATCATGATTGGAGGATTCGGAAACTGACTAGTTCCACTAATGCTGGGGGCCCCAGACATGGCATTCCCCCGAATGAACAAAATGAGCTTTTGACTAGTCCCCCCAGCCTTCCTCCTCCTAATGGCATCAGCAGGGAAAGAAAGAGGGGTAGGAACCGGATGAACTGTTTATCCTCCCCTGTCTGGCCCCGTCGCTCACGCAGGAGGATGTGTAGACCTAGCAATATTTTCCCTACATCTAGCGGGAGCTTCCTCTATTATGGCCTCTATTAATTTCATCACTACAATAATTAATATGCGAGCACCCGGAATGACAATGGACCGGGTTCCCTTATTTGTCTGATCCATTCTAATAACAACTTTTCTCCTGCTCCTCTCCCTACCCGTACTAGCGGGAGCAATAACTATGTTATTGACCGACCGAAATATTAACACTACATTCTTCGACCCCACAGGAGGGGGAGACCCAATACTATTTCAACACCTGTTCTGATTCTTCGGCCACCCAGAAGTCTACATCCTCATCCTCCCAGGATTTGGAATAATCTCCCATGTCGTGACCAACCGGACTGGAAAGCAGCAGCCCTTCGGATACCTTGGTATGATGTATGCAATGATCGCGATAGGAATACTAGGATTTATTGTCTGGGCCCAC</t>
  </si>
  <si>
    <t>longidens</t>
  </si>
  <si>
    <t>CATCATGATTGGGGGATTTGGAAATTGGCTAGTCCCCTTAATGATAGGGGCCCCTGATATGGCTTTCCCCCGAATGAATAAAATGAGATTTTGGCTTATCCCCCCTTCGTTTTTATTACTTATAGCATCAGCAGGGAAAGAAAGAGGGGTAGGAACTGGATGAACAATTTACCCCCCCCTATCAAGAACCATTGCTCATGCTGGGGGCTGTGTTGATTTAGCTATTTTTTCCCTCCATTTAGCTGGGGCTTCTTCAATTATGGCATCAATCAATTTTATAACTACAATAATAAAAATGCGCTCCCCAGGGATGTCTATGGACCGCTTACCCCTTTTCGTTTGGTCAATTTTTATAACTACAATTCTCCTCCTTTTATCCCTTCCAGTATTAGCTGGAGCAATAACCATGTTATTAACAGACCGGAATATAAATACAACCTTCTTTGACCCCACAGGAGGAGGTGACCCCATACTGTTTCAACATTTATTCTGATTTTTTGGACACCCCGAAGTATATATTTTAATTCTCCCAGGATTCGGGATAATATCTCACGTAGTAACTAGACGAACAGGAAAGCAACAACCTTTTGGATATCTAGGAATGATGTATGCTATGATAGCAATTGGAATTCTTGGGTTCATAGTATGAGCACAC</t>
  </si>
  <si>
    <t>Ophiuroidea_5</t>
  </si>
  <si>
    <t>CATCATGATTGGTGGATTTGGAAAATGATTAATCCCTTTAATGATTGGAGCCCCAGACATGGCCTTCCCACGAATGAAAAATATGAGTTTCTGATTAATCCCCCCATCATTCTTGCTATTAATTGCTTCTGCAGGAAAAGAAAGAGGTGTAGGAACAGGATGAACAGTATACCCTCCTCTATCTGGCCCAGTAGCTCATGCTGGGGGATGTGTCGACTTAGCTATATTTTCATTACATCTAGCCGGAGCTTCCTCAATAATGGCATCAATAAATTTTATAACTACAATTATTAATATGCGAGCTCCTGGAATGACAATGGACCGAACACCATTATTTGTCTGATCAATTCTTATTACTACATTTCTTTTATTATTATCCCTACCTGTACTAGCTGGAGCTATTACTATGCTATTAACAGACCGGAAAATTAACACTTCCTTCTTTGACCCAACTGGAGGAGGAGACCCTATCTTATTTCAACACTTATTCTGGTTCTTTGGTCACCCAGAAGTATATATTCTGATACTTCCTGGATTCGGAATTATTTCACATGTTGTTACTAACCGAACCGGAAAGCAACAACCTTTTGGTTACTTAGGAATGATGTATGCTATGATTGCCATAGGAATCCTCGGATTCATAGTCTGAGCTCAT</t>
  </si>
  <si>
    <t>CATCATGATTGGTGGATTTGGAAAATGATTAATCCCTTTAATGATTGGAGCTCCAGACATGGCCTTCCCACGAATGAAAAATATGAGTTTCTGATTAATTCCCCCATCATTCTTGCTATTAATTGCTTCTGCAGGAAAAGAAAGAGGTGTAGGAACAGGATGAACAGTATACCCTCCTCTATCTGGCCCAGTAGCTCATGCTGGGGGATGTGTTGACTTAGCTATATTTTCATTACATCTAGCCGGAGCTTCCTCAATAATGGCATCAATAAATTTTATAACTACAATTATTAATATGCGAGCTCCTGGAATGACAATGGACCGAACACCATTATTTGTCTGATCAATTCTTATTACTACATTTCTTTTATTATTATCCCTACCTGTACTAGCTGGAGCTATTACTATGCTATTAACAGACCGGAAAATTAACACTTCCTTCTTTGACCCAACTGGAGGAGGAGACCCTATCTTATTTCAACACTTATTCTGGTTCTTTGGTCACCCAGAAGTATATATTCTAATACTTCCTGGATTCGGAATTATTTCACATGTTGTTACTAACCGAACCGGAAAGCAACAACCTTTTGGTTACTTAGGAATGATGTATGCTATGATTGCCATAGGAATCCTCGGATTTATAGTCTGAGCTCAT</t>
  </si>
  <si>
    <t>CATCATGATTGGTGGATTTGGAAAATGATTAATCCCTTTAATGATTGGAGCTCCAGACATGGCCTTCCCACGAATGAAAAATATGAGTTTCTGATTAATTCCCCCATCATTCTTGCTATTAATTGCTTCTGCAGGAAAAGAAAGAGGTGTGGGAACAGGATGGACAGTATATCCTCCTCTATCTGGCCCAGTAGCTCATGCTGGGGGATGTGTTGACTTAGCTATATTTTCATTACATCTAGCCGGAGCTTCCTCAATAATGGCATCAATAAATTTTATAACTACAATTATTAATATGCGAGCTCCTGGAATGACAATGGACCGAACACCATTATTTGTCTGGTCAATTCTTATTACTACATTTCTTTTATTATTATCCCTACCTGTACTAGCTGGAGCTATTACTATGCTATTAACAGACCGAAAAATTAACACTTCCTTCTTTGACCCAACTGGAGGAGGAGACCCTATCTTATTTCAACACTTATTCTGGTTCTTTGGTCACCCAGAAGTATATATTCTGATACTTCCTGGATTCGGAATTATTTCACATGTTGTTACTAACCGAACCGGAAAGCAACAACCTTTTGGTTACTTAGGAATGATGTATGCTATGATTGCCATAGGAATCCTCGGATTTATAGTCTGAGCTCAT</t>
  </si>
  <si>
    <t>erin_schon_1</t>
  </si>
  <si>
    <t>CATTATGATAGGAGGATTCGGTAACTGATTAGTCCCCCTAATGATAGGAGCCCCAGACATGGCCTTCCCACGGATGAAAAAAATGAGCTTCTGATTAGTCCCCCCCTCTTTTTTTCTACTAGTAACTTCAGCCGCCAAAGAAAGAGGAGTAGGAACCGGCTGGACCGTATACCCCCCTCTATCCGGACCAGCCGCCCACGCAGGAGGATGCGTCGACTTGGCCATTTTCTCTCTACACCTAGCCGGAGCCTCCTCAATAATGGCCTCTATAAAATTCATGACCACAATAATAAACATGCGATCTCCCGGTATGACAATGGACCGGATGCCCTTATTTGTATGATCAATATTTATCACCACAATCCTTCTACTATTATCACTTCCCGTCCTAGCCGGAGCAATAACAATGCTCCTAACCGACCGAAACATAAAAACTACATTCTTTGACCCAACAGGCGGAGGAGACCCCATTCTATTCCAACACCTTTTCTGATTTTTTGGCCACCCAGAGGTTTACATCTTAATACTCCCCGGATTCGGCATAATTTCCCATGTCGTAACTAGACGAACAGGAAAGCAACAACCCTTTGGATACCTCGGAATGATGTATGCTATGATCTCTATAGGAATCCTAGGATTCATAGTCTGAGCACAC</t>
  </si>
  <si>
    <t>CATTATGATAGGAGGATTCGGTAACTGATTAGTCCCCTTAATGATAGGAGCCCCAGACATGGCCTTCCCACGGATGAAAAAAATGAGCTTCTGATTAGTCCCCCCCTCTTTTTTTCTACTAGTAACTTCAGCCGCCAAAGAAAGAGGAGTAGGAACCGGCTGGACCGTATACCCCCCTCTATCCGGACCAGCCGCCCACGCAGGAGGATGCGTCGACTTGGCCATTTTCTCTCTACACCTAGCCGGAGCCTCTTCAATAATGGCCTCTATTAAATTCATGACCACAATAATAAACATGCGATCTCCCGGTATGACAATGGACCGGATGCCCTTATTTGTATGATCAATATTTATCACCACAATCCTTCTACTATTATCACTTCCCGTCCTAGCCGGAGCAATAACAATGCTCCTAACCGACCGAAACATAAAAACTACATTCTTTGACCCAACAGGCGGAGGAGACCCCATTCTATTCCAGCACCTTTTCTGATTTTTTGGCCACCCAGAGGTTTACATCTTAATACTCCCCGGATTCGGCATAATTTCCCATGTCGTAACTAGACGAACAGGAAAGCAACAACCCTTTGGATACCTCGGAATGATGTATGCTATGATCTCTATAGGAATCCTAGGATTCATAGTCTGAGCGCAC</t>
  </si>
  <si>
    <t>Ophiuroidea_25</t>
  </si>
  <si>
    <t>CATTATGATAGGAGGATTTGGCAAATGACTCGTACCACTAATGATAGGCGCTCCAGACATGGCATTTCCCCGAATGAATAAACTAAGTTTCTGGCTAATCCCCCCCTCATTCCTTTTACTATTAACCTCATCCGGAAACGAAAGAGGAGTCGGCACAGGATGAACTGTTTATCCCCCCTTATCCGGGGCCGCCGCCCACGGCGGAGGCTGCGTAGACTTGGCAATTTTTTCACTACACCTAGCTGGTGCCTCTTCCATTATGGCCTCTATCAAATTTATAACCACCATAATAAACATGCGAGCCCCAGGACTAACCATGGATCGCCTACCACTATTTGTATGATCCATTTTTCTCACTACCATTCTCCTACTCTTATCGCTACCTGTTTTAGCAGGAGCAATTACCATGTTACTAACCGACCGAAACGTAAACACAAGTTTTTTTGACCCTACGGGAGGGGGGGACCCTATTTTATATCAACATTTATTCTGGTTTTTTGGACACCCCGAAGTGTATATCCTCATTTTACCCGGTTTTGGAATAATTTCACATATTGTCACCTCCCGAACTGGAAAGCAACAACCTTTTGGATACCTTGGAATGATGTACGCAATGATTTCTATAGGCATTTTAGGATTCATCGTATGAGCCCAC</t>
  </si>
  <si>
    <t>AUST-04644</t>
  </si>
  <si>
    <t>AUST_04644</t>
  </si>
  <si>
    <t>close to Ophiothela mirabilis</t>
  </si>
  <si>
    <t>CATTATGATAGGAGGATTTGGTAAATGGTTAGTACCCCTTATGTTGGGGGCACCAGACATGGCTTTTCCCCGAATGAAAAAAATGAGATTCTGATTAATCCCTCCCGCATTTATACTACTACTTGCATCAGCTGCCAAAGAAAGTGGCGCAGGAACAGGGTGAACCGTTTACCCTCCCCTATCAGGACCAACAGCGCATGCGGGGGGTTCAGTGGATCTAGCAATATTTTCTTTACACCTGGCCGGCGCATCATCAATAATGGCTTCTATTAAATTTATAACTACAGTATTCAAAATGCGTGCCCCCGGTATGACTATGGACCGGCTTCCTTTATTTGTATGGTCCATATTTTTAACTACAATACTACTTCTCCTCTCGTTACCCGTATTAGCTGGAGCAATAACAATGTTATTAACTGACCGAAAAATTAAAACAACATTCTTTGATCCTACTGGAGGCGGTGACCCCATTTTATTTCAGCACCTATTCTGGTTTTTTGGACACCCAGAGGTATATATTCTAATACTCCCTGGGTTTGGGATAATTTCTCACGTAATAGCTAATCGTACAGGTAAGAAAGCGCCATTTGGGTACCTCGGCATGATGTATGCAATGATATCTATTGGGATACTTGGTTTTATTGTTTGGGCGCAC</t>
  </si>
  <si>
    <t>CATTATGATAGGAGGATTTGGTAACTGACTAATCCCCTTAATGATTGGAGCACCTGACATGGCATTCCCACGAATGAAAAAAATGAGATTTTGATTAATACCTCCCGCCTTTATGCTCCTTTTAACTTCTGCAGGTAAAGAAAGAGGAGTAGGAACTGGTTGAACAGTCTATCCTCCCTTATCTGGGGTAACTGCACATGGAGGAGGCTGTGTAGACCTGGCTATATTCTCACTTCATTTAGCGGGTGCCTCCTCCATTCTAGCTTCTATTAAATTTATTACGACTATAATAAAAATGCGGGCACCAGGCATGACCATGGACCGAGCCCCACTTTTTGTATGATCCATCATCCTAACAACTATTCTTCTTCTTCTATCTCTCCCTGTTCTAGCAGGTGCAATAACAATGTTATTAACAGACCGCAAAGTAAACACAACTTTTTTTGACCCAACTGGAGGAGGCGACCCTATTCTCTTCCAACATCTATTTTGATTTTTTGGACATCCCGAAGTCTATATCTTAATTCTACCAGGATTTGGCATCATTTCTCACATAGTAACAACGCGAACTGGAAAGCAACAACCATTCGGATATCTAGGTATGATGTATGCTATGATATCAATAGGAATTCTAGGCTTTATTGTTTGAGCACAT</t>
  </si>
  <si>
    <t>porrecta_HI</t>
  </si>
  <si>
    <t>CATTATGATAGGAGGCTTCGGAAAATGACTTGTACCTTTAATGTTAGGGGCCCCAGATATGGCTTTCCCTCGAATGAACAAAATGAGATTCTGATTAATCCCCCCAGCCTTCCTGCTCCTGATAGCCTCCGCGGGAAAAGAAAGAGGAGTAGGAACCGGATGAACCGTTTACCCCCCTCTATCTGGCCCTGTCGCTCACGCCGGAGGCTGCGTAGACCTAGCAATATTCTCCTTACACTTAGCAGGTGCCTCCTCTATTATGGCCTCTATTAATTTTATTACCACAATAATTAAAATGCGAGCGCCCGGAATGACAATGGACCGAGTCCCTCTGTTTGTATGATCAATCCTCATAACAACCTTCCTCCTTCTACTCTCCCTCCCAGTCCTAGCCGGGGCAATAACCATGCTCCTCACCGACCGCAACATAAATACAACATTCTTCGACCCCACAGGAGGAGGAGACCCAATTCTATTCCAGCACCTATTCTGATTCTTCGGTCACCCCGAGGTCTACATCCTTATCCTCCCCGGATTCGGAATCATATCCCACGTAGTTACTAACCGAACGGGAAAGCAACAACCCTTTGGGTACTTAGGAATGATGTACGCCATGATAGCCATAGGGATCTTAGGATTTATCGTCTGAGCCCAC</t>
  </si>
  <si>
    <t>CATTATGATAGGAGGCTTCGGAAAATGACTTGTACCTTTAATGTTAGGGGCCCCAGATATGGCTTTCCCTCGAATGAACAAAATGAGATTCTGGTTAATCCCTCCAGCCTTCCTGCTTCTAATAGCCTCCGCGGGAAAAGAAAGAGGAGTAGGAACCGGATGAACCGTTTACCCCCCTCTATCTGGCCCTGTCGCTCACGCCGGAGGCTGCGTAGACCTAGCAATATTCTCCCTACACTTAGCAGGTGCCTCCTCTATTATGGCCTCTATTAATTTTATTACCACAATAATTAAAATGCGAGCGCCCGGAATGACAATGGACCGAGTCCCTCTATTTGTATGATCAATCCTCATAACGACCTTTCTCCTTCTACTTTCCCTCCCAGTCCTAGCCGGGGCAATAACCATGCTCCTCACCGACCGCAACATAAATACAACATTCTTCGACCCCACAGGAGGAGGAGACCCAATTCTATTTCAGCACCTATTCTGATTCTTTGGTCACCCCGAGGTCTACATCCTTATCCTCCCCGGATTCGGAATCATATCCCACGTAGTTACTAACCGAACAGGAAAGCAACAACCCTTTGGGTACTTAGGAATGATGTACGCCATGATAGCCATAGGAATCTTGGGGTTTATCGTCTGAGCCCAC</t>
  </si>
  <si>
    <t>porrecta_PO</t>
  </si>
  <si>
    <t>CATTATGATAGGAGGGTTCGGAAAATGACTTGTACCTTTAATGTTAGGGGCCCCGGATATGGCTTTCCCCCGAATGAACAAAATGAGATTCTGGCTAGTCCCCCCAGCCTTTTTACTCCTAATAGCCTCCGCAGGGAAAGAGAGAGGGGTAGGAACCGGATGAACCGTTTACCCCCCTCTTTCTGGCCCCGTCGCTCACGCCGGGGGCTGCGTGGACCTAGCAATATTCTCCCTACACTTGGCAGGTGCTTCCTCTATTATGGCCTCTATTAATTTCATCACCACAATAATTAAAATGCGAGCGCCCGGAATGACAATGGACCGAGTCCCTCTATTTGTATGATCGATCCTCATAACGACCTTCCTCCTTCTGCTCTCCCTCCCAGTCCTAGCCGGGGCAATAACCATGCTCCTCACCGACCGCAACATAAATACAACGTTCTTCGACCCCACAGGAGGAGGAGACCCAATCCTGTTCCAACACCTGTTCTGATTCTTCGGTCACCCCGAAGTCTACATCCTCATCCTCCCCGGATTCGGAATTATATCCCACGTAGTCACTAACCGAACAGGAAAGCAACAACCCTTCGGATATTTGGGAATGATGTACGCCATGATAGCCATAGGAATCCTAGGATTTATCGTCTGAGCTCAT</t>
  </si>
  <si>
    <t>CATTATGATAGGAGGGTTTGGAAAATGACTTGTACCTCTAATGTTAGGGGCCCCAGATATGGCTTTTCCCCGAATGAACAAAATGAGATTCTGACTAGTTCCCCCAGCCTTCCTGCTCCTGATAGCCTCCGCGGGAAAAGAAAGAGGAGTAGGAACCGGATGAACCGTTTATCCCCCCTTATCTGGCCCCGTCGCTCACGCCGGAGGCTGCGTAGACCTGGCAATATTCTCCTTACATCTGGCAGGTGCTTCCTCTATTATGGCCTCTATTAATTTTATCACCACAATAATTAAAATGCGAGCACCCGGAATGACAATGGACCGAGTCCCTCTCTTTGTGTGATCAATCCTCATAACAACCTTCCTCCTTCTGCTCTCCCTCCCAGTCCTAGCCGGGGCAATAACCATGCTCCTCACCGACCGCAACATAAACACAACATTCTTTGACCCCACGGGAGGAGGGGACCCAATCCTGTTCCAACACCTATTCTGATTCTTCGGCCACCCCGAAGTCTACATCCTCATCCTTCCCGGGTTTGGAATTATATCCCACGTAGTTACTAACCGAACAGGGAAGCAACAACCATTTGGATACCTGGGGATGATGTACGCTATGATAGCCATAGGAATCTTAGGATTCATCGTCTGAGCCCAT</t>
  </si>
  <si>
    <t>asperula</t>
  </si>
  <si>
    <t>CATTATGATAGGCGGATTTGGAAATTGACTTATCCCCTTAATGATAGGCGCACCCGACATGGCCTTCCCACGAATGAAAAAAATGAGATTCTGATTAATCCCACCTTCCTTCTTCCTCCTTGTCACCTCCACCGCCAAAGAAAGTGGTGTAGGAACAGGATGAACTGTATACCCACCATTATCCGGCCCCGCAGCCCACGCAGGAGGATGCGTAGACCTAGCAATCTTTTCCCTCCATTTAGCCGGAGCATCATCCATAATGGCTTCAATTAACTTTATGACGACCATTATCAATATGCGTGCCCCCGGAATGACAATGGACCGAATGCCTTTATTTGTATGATCAATCTTTATTACCACCATTTTACTCTTACTCTCCCTCCCAGTCTTAGCCGGAGCAATCACTATGCTCTTAACAGACCGAAAAATTAATACAACCTTCTTCGACCCAACAGGAGGAGGAGATCCAATCCTATTCCAACACCTCTTTTGATTCTTTGGTCATCCTGAAGTTTATATTCTTATCCTACCCGGCTTTGGTATAATCTCTCACGTAGTAACTAGACGTACAGGAAAGCAACAACCATTTGGCTACCTTGGAATGATGTACGCAATGATCTCTATAGGAATTCTAGGCTTTATCGTCTGAGCCCAC</t>
  </si>
  <si>
    <t>CATTATGATAGGGGGATTTGGCAAATGACTCGTACCACTAATGATAGGCGCTCCAGACATGGCATTCCCCCGAATGAATAAACTAAGTTTCTGGCTAATCCCCCCCTCATTCCTTTTACTATTAACCTCATCCGGAAACGAAAGAGGAGTCGGCACAGGATGAACTGTTTATCCCCCCCTATCCGGGGCCGCCGCCCACGGCGGAGGCTGCGTAGACTTGGCAATTTTTTCACTACACCTAGCTGGTGCCTCTTCCATTATGGCTTCTATCAAATTTATAACCACCATAATAAACATGCGAGCCCCAGGACTAACCATGGATCGCCTACCTCTATTTGTATGATCCATTTTTCTCACTACCATTCTCCTACTCTTATCGCTACCTGTTTTAGCAGGAGCAATTACCATGTTACTAACCGACCGAAACGTAAACACAAGTTTTTTTGACCCCACGGGAGGGGGGGACCCTATTTTATATCAACATTTATTCTGGTTTTTTGGACACCCCGAAGTGTATATCCTCATTTTACCCGGTTTTGGAATAATTTCACATATTGTCACCTCCCGAACTGGAAAGCAACAACCTTTTGGATACCTTGGAATGATGTACGCAATGATTTCTATAGGCATCTTAGGATTCATCGTATGAGCCCAC</t>
  </si>
  <si>
    <t>CATTATGATAGGTGGATTCGGAAAATGATTAGTCCCCTTAATGATAGGAGCCCCAGATATGGCTTTCCCACGTATGAACAAAATGAGTTTCTGATTAATTCCCCCTTCTTTTATGCTATTAATGACATCAGCAGGAAAAGAGAGAGGAGTGGGTACAGGCTGAACAGTATACCCTCCCCTCTCTGGTCCAATAGCCCACGGAGGAGGATCTGTTGACCTAGCCATATTTTCACTACACTTAGCAGGAGCATCATCCATAATGGCCTCAATTAAATTCATTACCACTATTATCAATATGCGAGCCCCTGGAATGACAATGGACCGAATCCCTTTATTCGTCTGATCAATTTTCCTAACAACTATTTTACTCCTTTTATCCCTCCCAGTCCTTGCAGGAGCAATTACAATGCTTTTAACAGACCGAAATATTAACACATCATTCTTCGACCCTACAGGGGGTGGTGACCCAATTTTATACCAACACTTATTTTGATTTTTTGGACATCCAGAAGTCTACATTTTAATACTACCAGGATTCGGGATAATATCACACGTAGTCACATCACGAACAGGTAAGCAACAACCTTTTGGTTACTTAGGTATGATGTATGCCATGATATCTATAGGAATTTTAGGTTTCATTGTATGAGCCCAC</t>
  </si>
  <si>
    <t>CATTATGATAGGTGGATTCGGAAAATGATTAGTTCCTTTAATGATAGGAGCCCCAGATATGGCTTTCCCACGTATGAACAAAATGAGCTTCTGATTAATTCCTCCTTCTTTTATGCTGTTACTAACATCAGCAGGAAAAGAGAGAGGAGTGGGTACAGGCTGAACAGTATACCCTCCCCTCTCTGGTCCAATAGCCCACGGAGGAGGATCTGTTGACCTAGCTATATTTTCCCTTCACTTAGCAGGAGCATCATCCATAATGGCCTCAATTAAATTTATTACCACTATCATTAAAATGCGGGCCCCTGGAATGACAATGGACCGAATCCCTTTATTCGTCTGATCAATTTTCCTAACAACTATTTTACTCCTTTTATCCCTCCCAGTCCTTGCAGGAGCAATTACAATGCTTTTAACAGACCGAAATATTAACACATCATTCTTCGACCCTACGGGGGGTGGTGACCCAATTTTATACCAACACTTATTTTGATTTTTTGGACATCCAGAAGTCTACATCTTAATACTTCCAGGATTCGGAATAATATCACACGTAGTCACATCACGAACAGGTAAGCAACAACCTTTTGGTTACTTAGGTATGATGTATGCCATGATATCTATAGGAATTTTAGGCTTCATTGTATGAGCCCAC</t>
  </si>
  <si>
    <t>DSB10</t>
  </si>
  <si>
    <t>DSB_10</t>
  </si>
  <si>
    <t>Ophiothrix_9</t>
  </si>
  <si>
    <t>pink Ophiothrix</t>
  </si>
  <si>
    <t>CATTATGATTGGAGGATTTGGAAAATGGCTGGTCCCTTTAATGCTAGGAGCACCCGACATGGCATTTCCTCGAATGAAAAAAATGAGATTTTGATTAATTCCCCCCGCTTTTATTTTATTGCTAGCTTCGGCCGCCAAAGAAAGTGGTGCGGGAACAGGCTGAACAGTATATCCTCCTTTATCCGGACCAACTGCCCACGCCGGAGGGTCAGTCGACCTTGCTATATTTTCACTGCATTTGGCCGGTGCTTCCTCAATAATGGCTTCAATAAAATTCATAACAACAGTAATTAAAATGCGGGGGCCAGGCATGACAATGGACCGTCTTCCATTATTCGTTTGATCTATTTTCTTAACAACCATTCTTTTACTTTTATCTTTACCCGTCTTAGCCGGAGCAATTACCATGTTATTAACTGACCGAAAAATAAACACTACTTTCTTCGACCCGACTGGAGGAGGGGATCCTATTTTATTTCAACATTTATTCTGGTTTTTTGGACACCCTGAGGTATATATTCTAATTTTACCAGGGTTCGGGATAATATCCCACGTAGTAGCGAACCGAACAGGTAAGACTGCCCCATTTGGGTATCTAGGCATGATGTATGCTATGATATCAATCGGAATTTTAGGCTTCATAGTATGGGCCCAC</t>
  </si>
  <si>
    <t>definita</t>
  </si>
  <si>
    <t>Ophiuroidea_17</t>
  </si>
  <si>
    <t>CATTATGATTGGAGGATTTGGGAACTGACTAACTCCTCTAATGCTAGGCGCCCCTGACATGGCATTTCCTCGCATGAATAAAATGAGATTTTGACTAATTCCCCCTGCATTTATCCTCCTATTAGCCTCTGCCGCAAACGAAAGTGGCGCTGGAACAGGGTGAACCGTCTACCCCCCCCTATCAGGGCCTGCAGCTCATGCAGGGGGGTCTGTAGACCTAGCAATATTCTCTCTCCATCTAGCCGGAGCCTCATCTATAATGGCTTCAATAAAATTTATAACCACAATCCTCAACATGCGAGCTCCAGGAATGACCATGGACCGGATGCCACTTTTTGTGTGATCAATTTTTTTAACCACTATCCTATTACTCCTTTCATTACCTGTCTTAGCAGGCGCCATTACCATGCTACTAACCGACCGAAATATAAACACCACCTTTTTTGACCCAACTGGCGGAGGAGACCCTATTTTATTTCAGCACCTATTTTGATTCTTTGGCCACCCCGAAGTCTATATTCTTATTCTACCCGGATTTGGCATAATCTCTCACGTAGTCACAAACCGAATGGGCAAGGTAAACCCATTCGGCTATCTCGGCATGATGTACGCAATGATTTCAATTGGAATTCTCGGATTCATTGTGTGAGCACAC</t>
  </si>
  <si>
    <t>relictum</t>
  </si>
  <si>
    <t>Ophiuroidea_8</t>
  </si>
  <si>
    <t>CATTATGATTGGAGGCTTCGGAAATTGATTAACCCCCCTCATGATAGGCGCTCCAGACATGGCTTTCCCTCGAATGAATAAAATGAGATTCTGGTTACTCCCTCCCTCCTTTTTATTACTTGCAGCCTCCGCTGCAAACGAAGGGGGGGTAGGAACAGGATGAACAATTTACCCTCCTCTCTCAGGTCCAGTAGCACACGGCGGCGGATGTGTCGACCTAGCTATCTTCTCACTCCACCTAGCTGGGGCGTCCTCCATAATGGCTTCTATAAACTTTATTTCTACTATTATTAACATGCGAGCGCCAGGAATGACAATGGACCGTGCACCCCTATTTATCTGGTCTATAATTATAACTACTTTTCTCCTTCTGCTATCATTACCGGTTTTAGCTGGAGCTATTACAATGCTTCTAACCGACCGTAATATAAACACCTCTTTCTTTGACCCCACTGGAGGCGGGGACCCGATTTTATTTCAACACCTATTCTGATTTTTTGGTCACCCAGAAGTATATATTCTTATATTACCAGGATTCGGAATTATTTCCCACGTAATTTCTGCTCGAATTGGCAAGCAACAACCCTTTGGATATTTAGGAATGATGTATGCAATGATATCCATAGGAATTCTAGGTTTTATTGTCTGAGCCCAC</t>
  </si>
  <si>
    <t>CATTATGATTGGAGGCTTTGGAAAATGATTAGTTCCCTTAATGTTAGGAGCACCAGATATGGCCTTTCCCCGAATGAAAAATATGAGATTCTGACTTGTTCCACCTTCATTTCTCCTTCTAATAGCCTCTGCCGGGAAAGAAAGAGGAGTAGGGACAGGATGAACAGTATACCCCCCTTTATCAGGACCCGTAGCCCACGCAGGAGGATGTGTAGACTTAGCCATCTTCTCTCTTCATCTAGCAGGAGCCTCATCAATCATGGCCTCCATCAAATTTATTACCACAATTATAAAAATGCGATCACCGGGGATGACTATGGACCGAGTACCTCTCTTTGTATGGTCCATCCTAGTAACCACCTTCCTTCTACTACTATCTCTACCAGTGCTAGCCGGAGCCATAACAATGCTTCTCACTGACCGAAAAATAAAAACAACCTTCTTTGACCCTACAGGAGGAGGAGATCCCATACTATTTCAACACCTATTCTGATTTTTTGGTCATCCAGAAGTTTATATTCTTATACTCCCAGGGTTTGGAATAATTTCACACGTAGTAACAAAACGCTCAGGTAAGCAACAACCCTTTGGATATCTAGGAATGATGTATGCTATGATAGCTATTGGAATTCTAGGTTTTATAGTCTGAGCCCAC</t>
  </si>
  <si>
    <t>CATTATGATTGGAGGCTTTGGAAAATGATTAGTTCCCTTAATGTTAGGAGCACCAGATATGGCCTTTCCCCGAATGAAAAATATGAGATTCTGACTTGTTCCCCCTTCATTTCTCCTTCTAATAGCCTCTGCCGGGAAAGAAAGAGGAGTAGGGACAGGATGAACAGTATACCCCCCCTTATCAGGACCCGTAGCCCACGCAGGAGGATGTGTAGACTTAGCCATCTTCTCTCTTCATCTAGCAGGAGCCTCATCAATCATGGCCTCCATCAAATTCATTACCACAATTATAAAAATGCGATCACCGGGGATGACTATGGACCGAGTACCTCTCTTTGTATGGTCCATCCTAGTAACCACCTTCCTTCTACTACTATCTCTACCAGTGCTAGCCGGAGCCATAACAATGCTTCTCACTGACCGAAAAATAAAAACAACCTTCTTTGACCCTACAGGAGGAGGAGACCCCATACTATTTCAGCACCTATTCTGATTTTTTGGTCATCCAGAAGTTTATATTCTTATACTCCCAGGGTTTGGAATAATTTCACACGTAGTAACGAAACGCTCAGGCAAGCAACAACCCTTTGGATATCTAGGAATGATGTATGCTATGATAGCTATTGGAATTCTAGGTTTTATAGTCTGAGCCCAC</t>
  </si>
  <si>
    <t>CATTATGATTGGAGGCTTTGGAAAATGGTTAGTTCCCTTAATGTTAGGAGCACCAGACATGGCCTTTCCCCGAATGAAAAATATGAGATTCTGACTTGTTCCCCCTTCATTTCTCCTTCTAATAGCCTCTGCCGGGAAAGAAAGAGGAGTAGGGACAGGATGAACAGTATACCCCCCTTTATCAGGACCCGTAGCCCACGCAGGAGGATGTGTAGACTTAGCCATCTTCTCTCTTCATCTAGCAGGAGCCTCATCAATCATGGCCTCCATCAAATTCATTACCACAATTATAAAAATGCGATCACCGGGGATGACTATGGACCGAGTACCTCTCTTTGTATGGTCCATCCTAGTAACCACCTTCCTTCTACTACTATCTCTACCAGTGCTAGCCGGAGCCATAACAATGCTTCTCACTGACCGAAAAATAAAAACAACCTTCTTTGACCCTACAGGAGGGGGAGATCCCATACTATTTCAGCACCTATTCTGATTTTTTGGTCATCCAGAAGTTTATATTCTTATACTCCCAGGGTTTGGAATAATTTCACACGTAGTAACGAAACGCTCAGGTAAGCAACAACCCTTTGGATATCTAGGAATGATGTATGCTATGATAGCTATTGGAATTCTAGGTTTTATAGTCTGAGCCCAC</t>
  </si>
  <si>
    <t>CATTATGATTGGAGGCTTTGGAAAATGGTTAGTTCCCTTAATGTTAGGAGCACCAGACATGGCCTTTCCCCGAATGAAAAATATGAGATTCTGACTTGTTCCCCCTTCATTTCTCCTTCTAATAGCCTCTGCCGGGAAAGAAAGAGGAGTAGGGACAGGATGAACAGTATACCCCCCTTTATCAGGACCCGTAGCCCACGCAGGAGGATGTGTAGACTTAGCCATCTTCTCTCTTCATCTAGCAGGAGCCTCATCAATCATGGCCTCCATCAAATTCATTACCACAATTATAAAAATGCGATCACCGGGGATGACTATGGACCGAGTACCTCTCTTTGTATGATCCATCCTAGTAACCACCTTCCTTCTACTACTATCTCTACCAGTGCTAGCCGGAGCCATAACAATGCTTCTCACTGACCGAAAAATAAAAACAACCTTCTTTGACCCTACAGGAGGGGGAGATCCCATACTATTTCAGCACCTATTCTGATTTTTTGGTCATCCAGAAGTTTATATTCTTATACTCCCAGGGTTTGGAATAATTTCACACGTAGTAACGAAACGCTCAGGTAAGCAACAACCCTTTGGATATCTAGGAATGATGTATGCTATGATAGCTATTGGAATTCTAGGTTTTATAGTCTGAGCCCAC</t>
  </si>
  <si>
    <t>CATTATGATTGGAGGCTTTGGAAAATGGTTAGTTCCT-TAATGTTAGGAGCACCAGACATGGCCTTTCCCCGAATGAAAAATATGAGATTCTGACTTGTTCCCCCTTCATTTCTCCTTCTAATAGCCTCTGCCGGGAAAGAAAGAGGAGTAGGGACAGGATGAACAGTATACCCCCCTTTATCAGGACCCGTAGCCCACGCAGGAGGATGTGTAGACTTAGCCATCTTCTCTCTTCATCTAGCAGGAGCCTCATCAATCATGGCCTCCATCAAATTTATTACCACAATTATAAAAATGCGATCACCGGGGATGACTATGGACCGAGTACCTCTCTTTGTATGGTCCATCCTAGTAACCACCTTCCTTCTACTACTATCTCTACCAGTGCTAGCCGGAGCCATAACAATGCTTCTCACTGACCGAAAAATAAAAACAACCTTCTTTGACCCTACAGGAGGGGGAGATCCCATACTATTTCAGCACCTATTCTGATTTTTTGGTCATCCAGAAGTTTATATTCTTATACTCCCAGGGTTTGGAATAATTTCACACGTAGTAACGAAACGCTCAGGTAAGCAACAACCCTTTGGATATCTAGGAATGATGTATGCTATGATAGCTATTGGAATTCTAGGTTTTATAGTCTGAGCCCAC</t>
  </si>
  <si>
    <t>Ophiotrichidae_2</t>
  </si>
  <si>
    <t>CATTATGATTGGAGGGTTCGGTAAATGGCTAGTTCCTCTTATGATAGGAGCCCCCGACATGGCTTTTCCCCGAATGAAAAAAATGAGATTCTGACTAATACCCCCATCTTTCTTACTCCTCATAGCCTCTGCAGGAAAAGAAAGAGGAGTAGGAACCGGATGAACAGTATACCCCCCATTATCAGGCCCCGTAGCCCATGCAGGGGGCTGCGTAGATCTTGCTATATTCTCCCTACACTTAGCAGGTGCCTCCTCCATAATGGCCTCGATAAACTTTATTACTACTATAATTAAAATGCGAGCCCCGGGAATAACAATGGACCGAGTCCCGCTATTTGTCTGATCTATTTTAATAACAACTATACTATTGCTGCTATCTCTACCTGTCCTAGCCGGAGCTATAACCATGCTACTAACTGACCGAAAAATAAAAACCACCTTTTTCGACCCTACGGGAGGAGGAGATCCTATTTTATTCCAACACTTATTTTGATTTTTTGGTCACCCCGAAGTTTACATCCTAATATTACCAGGGTTTGGGATTATTTCACATATAGTAGCAAGCCGAACTGGAAAGCAACAACCCTTCGGATACCTTGGTATGATGTACGCCATGATAGCCATTGGAGTTCTAGGCTTTATTGTCTGAGCCCAC</t>
  </si>
  <si>
    <t>brevipes_PO</t>
  </si>
  <si>
    <t>CATTATGATTGGTGGCTTCGGTAATTGACTTGTTCCTCTAATGATTGGAGCCCCTGACATGGCCTTTCCACGAATGAAAAATATGAGATTCTGGCTTATCCCCCCCTCATTTTTCCTCCTCGTAACTTCGGCCGCCAATGAAAGAGGAGTAGGAACAGGCTGAACAGTTTATCCCCCACTATCTGGACCCGCTGCCCACGCAGGTGGTTGTGTCGACTTAGCTATTTTTTCTCTGCATTTAGCCGGTGCCTCTTCAATTATGGCTTCGATAAACTTCATGACAACAATTATTAAAATGCGATCCCCTGGGATGACTATGGACCGGATGCCATTGTTTGTCTGATCAATCTTTGTAACAACAATTCTTCTTCTTCTATCCCTCCCAGTATTAGCTGGCGCAATAACAATGTTGTTAACAGACCGAAAAATCAACACTACCTTCTTTGACCCTACCGGAGGAGGAGACCCAATCCTATTTCAACACCTCTTTTGATTCTTCGGCCACCCTGAGGTTTATATTCTAATTTTGCCAGGGTTTGGAATCATTTCCCACGTAGTGACTAGACGAACAGGGAAGCAACAACCATTTGGTTACCTAGGAATGATGTATGCCATGATATCAATTGGTATACTAGGTTTCATTGTATGAGCTCAC</t>
  </si>
  <si>
    <t>CATTATGATTGGTGGCTTCGGTAATTGACTTGTTCCTCTAATGATTGGAGCCCCTGACATGGCCTTTCCACGTATGAAAAATATGAGATTCTGGCTTATCCCCCCCTCATTTTTCCTCCTCGTAACTTCGGCCGCCAATGAAAGAGGAGTAGGAACAGGCTGAACAGTTTATCCCCCACTATCTGGACCCGCTGCCCACGCAGGTGGTTGTGTCGACTTAGCTATTTTTTCTCTGCATTTAGCCGGTGCCTCTTCAATTATGGCTTCGATAAACTTCATGACAACAATTATTAAAATGCGATCCCCTGGCATGACTATGGACCGGATGCCATTGTTTGTCTGATCAATCTTTATAACAACAATTCTTCTTCTTCTATCCCTCCCAGTATTAGCTGGCGCAATAACAATGTTGTTAACAGACCGAAAAATCAACACTACCTTCTTTGACCCTACCGGAGGAGGAGACCCAATCCTATTTCAACACCTCTTTTGATTCTTCGGCCACCCTGAGGTCTATATTTTAATTTTGCCAGGGTTTGGAATCATTTCCCACGTAGTGACTAGACGAACAGGGAAGCAACAACCATTTGGTTATCTAGGAATGATGTATGCCATGATATCAATTGGTATACTAGGTTTTATTGTATGAGCTCAC</t>
  </si>
  <si>
    <t>CATTATGATTGGTGGCTTCGGTAATTGACTTGTTCCTCTAATGATTGGAGCCCCTGACATGGCCTTTCCACGTATGAAAAATATGAGATTCTGGCTTATCCCCCCCTCATTTTTCCTCCTCGTAACTTCGGCCGCCAATGAAAGAGGAGTAGGAACAGGCTGAACAGTTTATCCCCCACTATCTGGGCCCGCTGCCCACGCAGGTGGTTGTGTCGACTTAGCTATTTTTTCTCTGCATTTAGCCGGTGCCTCTTCAATTATGGCTTCGATAAACTTCATGACAACAATTATTAAAATGCGATCCCCTGGCATGACTATGGACCGGATGCCATTGTTTGTCTGATCAATCTTTATAACAACAATTCTTCTTCTTCTATCCCTCCCAGTATTAGCTGGCGCAATAACAATGTTGTTAACAGACCGAAAAATCAACACTACCTTCTTTGACCCTACCGGAGGAGGAGACCCAATCCTATTTCAGCACCTCTTTTGATTCTTCGGCCACCCTGAGGTCTATATTTTAATTTTGCCAGGGTTTGGAATCATTTCCCACATAGTGACTAGACGAACAGGGAAGCAACAACCATTTGGTTACCTAGGAATGATGTATGCCATGATATCAATTGGTATACTAGGTTTTATTGTATGAGCTCAC</t>
  </si>
  <si>
    <t>Ophiocomidae_1</t>
  </si>
  <si>
    <t>--------------------------------------------------------------------------------------------------------------------------------CCGAAACTAAAGAAAGGGGTGTGGGAACTGGATGAACAATGTACCCCCCTTTGTCGTCTCTTGCCGCCCACTCAGGCGGCTGTGTAGACTTAGCCATTTTCTCACTTCACCTTGCCGGTGCTTCTTCTATTATGGCCTCAGTCAACTTTATGACGACAATCATAAACATGCGCTCCCCAGGAATGACCATGGACCGAATGCCACTATTTGTGTGATCTATTTTTATTACTACAATTCTATTACTATTATCACTTCCAGTTCTCGCAGGCGCGATAACAATGCTACTAACAGACCGTAACATAAATACCACCTTTTTTGACCCAACAGGAGGAGGAGACCCTATTTTATTTCAGCATCTATTTTGATTCTTTGGTCACCCAGAAGTTTACATCTTAATATTACCTGGCTTTGGAATAATTTCTCATGTAGTAACCAGGCGGACAGGTAAGCAGCAACCCTTCGGATACCTGGGTATGATGTATGCCATGATGTCAATCGGCATCCTAGGTTTTATTGTGTGAGCTCAC</t>
  </si>
  <si>
    <t>NBE_1744</t>
  </si>
  <si>
    <t>-----------------------------------CCTTAATGATAGGAGCCCCCGACATGGCCTTTCCGCGAATGAAAAAAATGAGATTCTGGCTAATTCCCCCTTCATTTCTCCTCTTAATCGCGTCCGCAGGTAAAGAAAGAGGAGTAGGTACGGGCTGAACCGTCTACCCCCCTTTATCTGGTCCTGTTGCCCATGCAGGGGGATGCGTAGATCTAGCCATCTTCTCCCTCCACCTTGCAGGAGCATCATCAATAATGGCCTCCATAAACTTTATAACCACCATCTTCAAAATGCGATCCCCTGGAATGACAATGGACCGAGTCCCCCTCTTTGTTTGATCCATACTAGTAACAACCTTCCTTCTCCTCTTGTCCCTACCCGTCCTAGCAGGAGCAATAACAATGCTCCTAACAGACCGAAATATCAACACCACCTTCTTCGACCCCACAGGGGGAGGAGACCCAATACTCTTCCAACACCTATTCTGATTCTTCGGACACCCAGAAGTATATATCCTAATACTACCAGGCTTCGGAATAATATCACACGTAGTAACAAACCGAACAGGAAAGCAACAACCATTTGGCTACTTAGGAATGATGTACGCCATGATAGCCATAGGAATACTAGGATTCATAGTATGAGCCCAC------------------------</t>
  </si>
  <si>
    <t>----------------------------------------------------------------------CGAATGAAAAA-ATGAGATTTTGGCTTGTTCCCCCCGCCTTTATTCTATTACTTGCCTCAGCAGCCAAAGAAAGAGGAGCAGGAACAGGTTGAACCGTTTACCCTCCTTTATCTGGGCCTACAGCCCACGCAGGAGGATCTGTAGACCTAGCTATATTTTCTCTTCACCTAGCCGGTGCTTCTTCTATTATGGCGTCAATTAATTTTATAACTACTGTCTTAAATATGCGAGCACCAGGAATGACAATGGATCGACTTCCACTATTTGTCTGATCTATATTTTTAACTACTATTTTACTACTTTTATCTCTCCCTGTTTTAGCAGGAGCCATAACAATGCTTTTAACAGACCGTAACATAAAAACAACATTTTTCGACCCTACCGGAGGAGGAGACCCAATTCTATTTCAACACCTATTCTGGTTTTTTGGGCACCCAGAAGTGTATATACTGATACTGCCTGGGTTTGGTATAATATCACACGTGGTAGCCAATCGAACAGGAAAGGCAACTCCTTTTGGTTATTTAGGAATGATGTACGCCATGATTTCCATTGGATTTTGGGTTTTTATCGTCTGAGCTCAT</t>
  </si>
  <si>
    <t>Ophiuroidea_1</t>
  </si>
  <si>
    <t>CGTCATGATAGGAGGATTTGGCAACTGACTTGTCCCCCTAATGATTGGCGCTCCCGACATGGCATTCCCCCGAATGAAAAAAATGAGATTCTGACTAATCCCCCCATCATTTTTACTCCTAGTAGCTTCTGCTGGTAAAGAAGGAGGTGTCGGCACCGGATGAACTGTCTACCCTCCTCTCTCTGGACCCACCGCCCACTCAGGTGGCTGCGTAGACCTAGCTATCTTCTCCCTCCACCTCGCAGGCGCCTCCTCAATTATGGCCTCCATCAAATTTATAAGAACTATCATAAAAATGCGATCACCAAGGATGTCCATGGACCGTGTCCCCCTATTTGTGTGATCAATATTAATAACTACAATTCTTCTTCTTCTATCTCTCCCAGTGCTAGCCGGGGCCATAACTATGCTCCTTACCGACCGAAAAATAAAAACCACATTCTTCGACCCAACGGGAGGAGGAGACCCAATTCTATTCCAACACCTATTCTGATTCTTTGGCCACCCAGAAGTTTACATTCTTATACTACCAGGGTTTGGAATTATATCCCACATAGTAACCGCCCGAACAGGAAAGCAACAACCATTCGGATACCTAGGAATGATGTACGCAATGATAGCCATTGGTATTCTTGGATTCATAGTCTGAGCCCAC</t>
  </si>
  <si>
    <t>-------------------------------------CTAATGATTGGTGCCCCAGACATGGCATTCCCCCGAATGAAAAAAATGAGATTTTGACTTATCCCCCCATCTTTCCTTCTACTCGTGGCCTCAGCAGGAAACGAAAGAGGAGTGGGAACTGGATGAACAGTATACCCCCCCTTATCTGGTCCCGTCGCCCACGCCGGAGGCTGCGTAGACCTAGCCATATTCTCCCTACACCTAGCTGGAGCCTCTTCCATTATGGCTTCAATTAAATTTATAACCACCATTATTAAAATGCGCTCCCCAGGAATAACCATGGACCGAGTCCCCCTATTCGTCTGATCTATTTTAATAACAACTATACTGTTACTACTATCTTTACCAGTTTTAGCTGGAGCAATAACCATGCTTCTAACAGATCGCATCATATAAACCACGTTCTTTGACCCAACCGGAGGAGGAGACCCAATTCTATTTCAACACCTATT-TGATTCTTTGGACACCCAGAAGTATACATTCTGATTCTCCCAGGATTTGGAATAATATCCCACATAGTAACAAGACGAACCGG-AAGCAACAACCTTTTGGATACCTAGGAATGATGTACGCAATGATAGCTAATGGAATTTTAGGTTTCATTGTCTGAGCCCAC</t>
  </si>
  <si>
    <t>-------------------------------------CTAATGTTGGGGGCCCCAGATATGGCTTTCCCACGGATGAAAAAAATGAGTTTCTGATTAGTTCCTCCAGCATTTATTCTCTTGCTTGCTTCAGCAGCAAACGAAAGAGGCGCTGGGACAGGATGAACAGTTTACCCCCCCCTATCTGGACCAACAGCCCATAGCGGTGGATCCGTCGACTTAGCTATTTTCTCTCTTCATTTAGCAGGAGCCTCATCGATAATGGCTTCAATTAAATTTATAACGACTGTTTTAAATATGCGTGCCCCCGGGATGACAATGGACCGACTCCCCTTATTTGTATGATCTATATTTTTGACTACTATCTTACTTCTTCTTTCTTTACCCGTCCTAGCAGGAGCAATTACTATGTTACTAACAGACCGAAAAATAAAAACAACATTTTTTGACCCCACAGGAGGAGGAGACCCAATACTATTCCAACACTTGTTTTGATTTTTTGGTCATCCAGAAGTCTACATTTTAATTTTACCTGGATTCGGGATTATTTCACACGTTGTAGCCAACCGGACAGGTAAGGCATCCCCATTTGGATACTTGGGCATGATGTACGCAATGATCTCAATTGGAATTTTAGGATTTATTGTATGAGCACAC</t>
  </si>
  <si>
    <t>Ophiothrix_5</t>
  </si>
  <si>
    <t>----------------------------CTAGTACCTCTTATGTTAGGAGCACCTGATATGGCATTCCCCCGGATGAAAAAAATGAGTTTTTGGCTTGTCCCTCCTGCATTTATTTTATTACTTGCTTCAGCTGCAAACGAAAGAGGAGCCGGAACTGGATGAACAGTATATCCTCCTTTGTCCGGTCCAACAGCACACGCCGGAGGGTCTGTTGATCTAGCGATTTTTTCTCTTCATCTGGCAGGTGCATCATCTATTATGGCATCAATTAATTTTATAACTACGATACTTAATATGCGTGCCCCAGGTATGTCCATGGACCGGCTTCCCTTGTTTGTGTGATCGATATTTTTAACAACAATTTTATTACTTCTATCACTCCCTGTGCTTGCTGGCGCAATAACTATGTTATTAACAGACCGAAATATTAACACAACGTTTTTTGACCCCACTGGAGGAGGAGATCCTATCCTATTTCAACACTTATTCTGATTTTTTGGCCATCCAGAAGTTTATATTTTAATTTTGCCAGGGTTCGGGATAATATCACACGTCGTAGCTAACCGAACAGGAAAGGAAGCACCTTTTGGATACTTAGGCATGATGTATGCTATGATTTCCATTGGTATTTTAGGATTTATTGTCTGAGCCCAC</t>
  </si>
  <si>
    <t>NBE_0890</t>
  </si>
  <si>
    <t>------------------------CTGACTAGTCCCCCTAATGATAGGAGCGCCGGACATGGCTTTCCCCCGAATGAATAAAATGAGCTTCTGATTAATCCCCCCCTCCTTCCTCCTTCTCGTAGCCTCCGCAGGAAAAGAAAGTGGAGTAGGAACCGGATGAACCGTTTATCCCCCCCTTTCGGGGCCCGTAGCACACGCAGGAGGCTGTGTAGACCTAGCAATCTTCTCTCTTCACCTAGCCGGCGCCTCCTCAATAATGGCTTCAATTAACTTCATAACCACAATATTCAAAATGCGATCCCCAGGAATGACAATGGACCGAGTCCCCCTATTCGTATGGTCAATCCTCATAACAACCTTCCTACTCCTACTTTCACTACCAGTACTAGCCGGAGCCATAACTATGCTACTAACCGACCGAAAAATTAATACCACATTCTTCGACCCCACCGGAGGAGGAGACCCTATTTTATTTCAACACCTATTCTGATTCTTCGGCCACCCAGAAGTCTACATCCTTATTCTCCCCGGATTCGGAATCATTTCACACGTAGTAACAGCCCGAACAGGAAAGCAACAGCCTTTCGGATACCTCGGAATGATGTACGCAATGATAGCCATCGGAATCTTAGGATTTATTGTATGAGCCCAC</t>
  </si>
  <si>
    <t>savignyi_3</t>
  </si>
  <si>
    <t>------------------------CTGACTGGTCCCTTTAATGTTAGGAGCTCCAGATATGGCATTCCCACGTATGAAAAAAATGAGATTCTGACTTGTACCCCCCGCCTTCATTTTACTCTTAGCTTCGGCTGCCAAAGAAGGGGGAGTAGGAACCGGGTGAACAGTTTACCCGCCCTTATCTGGCCCAACCGCCCACGCAGGAGGGTGTGTAGACCTCGCAATCTTTTCTCTACACCTGGCCGGAGCCTCATCTATTATGGCCTCTATAAACTTTATAACCACTATTCTTAACATGCGGGCCCCTGGAATGACCATGGACCGTATGCCTCTTTTCGTTTGATCCATTTTGTTAACCACAATCCTCCTCCTGCTCTCCTTACCTGTTCTAGCCGGAGCCATCACCATGCTCCTCACAGACCGAAAAATTAACACTACCTTCTTCGATCCAACAGGGGGAGGAGACCCTATTTTATTTCAACACTTGTTCTGATTCTTTGGACACCCCGAAGTTTACATTCTGATATTGCCAGGATTTGGGATCATTTCCCATGTAGTAGCCAACCGAATGGGAAAGACCACCCCCTTTGGCTACCTGGGAATGATGTACGCCATGATTTCTATAGGTATTTTAGGTTTTATTGTATGAGCCCAT</t>
  </si>
  <si>
    <t>------------------------CTGACTTGTGCCATTGATGTTAGGTGCCCCTGACATGGCATTTCCACGAATGAATAACATGAGTTTCTGACTTATTCCTCCAGCCTTCATTCTTCTACTAGCATCAGCCGCCAAAGAAAGTGGAGCAGGGACAGGATGGACTGTATATCCTCCTCTTTCTGGACCAACGGCTCACGCAGGTGGATCAGTTGACTTAGCTATATTTTCTTTACATTTAGCAGGTGCATCATCTATTATGGCTTCTATTAATTTTATAACTACCGTACTCAAAATGCGTGCACCAGGGGTTTCAATGGATCGACTTCCATTATTTGTCTGGTCAATATTTTTAACAACTATTCTTTTATTACTATCTTTACCGGTTTTAGCTGGAGCTATAACTATGCTATTAACTGATCGAAAAATTAACACTACCTTCTTTGATCCGACTGGGGGCGGAGACCCAATTCTATTTCAGCACTTATTCTGATTCTTTGGACACCCAGAAGTATATATTCTAATACTACCAGGGTTTGGAATTATATCACACGTAGTTGCTAATCGAACAGGAAAGAGAGCCCCATTTGGATATCTTGGAATGATGTATGCAATGATTTCTATAGGAATACTGGGTTTTATAGTATGAGCTCAC</t>
  </si>
  <si>
    <t>------------------------CTGACTTGTGCCATTGATGTTAGGTGCCCCTGACATGGCATTTCCCCGAATGAATAACATGAGTTTCTGACTTATTCCTCCAGCCTTCATTCTTCTACTAGCATCAGCCGCCAAAGAAAGTGGAGCAGGGACAGGATGGACTGTATATCCTCCTCTTTCTGGACCAACGGCTCACGCAGGTGGATCAGTTGACTTAGCTATATTCTCTTTACATTTAGCAGGTGCATCATCTATTATGGCTTCTATTAATTTTATAACTACCGTACTCAAAATGCGTGCACCAGGGGTTTCAATGGATCGACTTCCATTATTTGTCTGGTCAATATTTTTAACAACTATTCTCTTATTACTATCTTTACCGGTTTTAGCTGGAGCTATAACTATGCTATTAACTGATCGAAAAATTAACACTACCTTCTTTGATCCGACTGGGGGCGGAGACCCAATTCTATTTCAACACTTATTCTGATTCTTTGGGCACCCAGAAGTGTATATTCTAATACTACCAGGGTTTGGAATTATATCACACGTAGTTGCTAATCGAACAGGAAAGAGAGCCCCATTTGGATATCTTGGAATGATGTATGCAATGATTTCTATAGGAATACTGGGTTTTATAGTATGAGCCCAC</t>
  </si>
  <si>
    <t>------------------------CTGACTTGTGCCATTGATGTTAGGTGCCCCTGACATGGCATTTCCCCGAATGAATAACATGAGTTTCTGACTTATTCCTCCAGCCTTCATTCTTCTACTAGCATCAGCCGCCAAAGAAAGTGGAGCAGGGACAGGATGGACTGTATATCCTCCTCTTTCTGGGCCAACGGCTCACGCAGGTGGATCAGTTGACTTAGCTATATTCTCTTTACATTTAGCAGGTGCATCATCTATTATGGCTTCTATTAATTTTATAACTACCGTACTCAAAATGCGTGCACCAGGGGTTTCAATGGATCGACTTCCATTATTTGTCTGGTCAATATTTTTAACAACTATTCTTTTATTATTATCTTTACCGGTTTTAGCTGGAGCTATAACTATGCTCTTAACTGATCGAAAAATTAACACTACCTTCTTTGATCCGACTGGGGGCGGAGACCCAATTCTATTTCAACACTTATTCTGATTCTTTGGACACCCAGAAGTATATATTCTAATACTACCAGGGTTTGGAATTATATCACACGTAGTTGCTAATCGAACGGGAAAGAGAGCCCCATTTGGATATCTTGGAATGATGTATGCAATGATTTCTATAGGAATACTGGGTTTTATAGTATGAGCCCAC</t>
  </si>
  <si>
    <t>MGTU_0112</t>
  </si>
  <si>
    <t>m_Ophiarthrum</t>
  </si>
  <si>
    <t>IO ESU</t>
  </si>
  <si>
    <t>------------------------CTGATTAGTCCCATTAATGATTGGTGCTCCTGATATGGCTTTCCCTCGTATGAAAAAAATGAGGTTTTGACTAATACCTCCTTCTTTTTTTCTTTTAATGACTTCTGCGGCTAAAGAGAGAGGGGTTGGAACGGGATGAACATTGTACCCTCCTTTATCTAGAGTAATCGCTCATGCAGGAGGGTGTGTCGATCTGGCAATCTTTTCCTTGCACCTTGCGGGTGCGTCTTCTATTATGGCTTCAATTAATTTTATGACCACAATTATAAACATGCGAGCTCCTGGTATGACAATGGATCGAATGCCTTTATTTGTTTGGTCTATATTCATTACTACAATCCTTTTACTATTATCGCTTCCTGTATTAGCAGGGGCGATTACCATGTTGTTAACCGATCGAAAAATTAAAACAACCTTTTTTGATCCAACGGGGGGAGGAGATCCTATTTTATTTCAACATCTTTTTTGATTTTTTGGTCACCCCGAAGTTTATATTTTAATTCTTCCAGGGTTTGGTATTATTTCTCATGTGGTTGCTAATCGAAGTGGTAAGCAACAACCATTTGGATATTTAGGAATGATGTATGCAATGATTTCTATTGGTATTCTAGGTTTTATTGTTTGAGCCCAC</t>
  </si>
  <si>
    <t>MGTU_0105</t>
  </si>
  <si>
    <t>------------------------CTGATTAGTCCCCCTAATGATAGGAGCACCGGACATGGCTTTCCCCCGAATGAATAAAATGAGCTTCTGATTAATCCCCCCCTCCTTCCTCCTTCTCGTAGCCTCCGCAGGAAAAGAAAGTGGAGTAGGAACCGGATGAACCGTTTATCCCCCCCTTTCAGGGCCCGTAGCACACGCAGGAGGCTGTGTAGACCTAGCAATCTTCTCTCTTCACCTAGCCGGCGCCTCCTCAATAATGGCTTCAATTAACTTCATAACCACAATATTCAAAATGCGATCCCCAGGAATGACAATGGACCGAGTCCCCCTATTCGTATGGTCAATCCTCATAACAACCTTCCTACTCCTACTTTCACTACCAGTACTAGCCGGAGCCATAACTATGCTACTAACCGACCGAAAAATTAATACCACATTCTTCGACCCCACCGGAGGTGGAGACCCTATTTTATTTCAACACCTATTCTGATTCTTCGGCCACCCAGAAGTCTACATCCTTATTCTCCCCGGATTCGGAATCATTTCACACGTAGTAACAGCCCGAACAGGAAAGCAACAGCCTTTCGGATACCTCGGAATGATGTACGCAATGATAGCCATCGGAATCTTAGGATTTATTGTATGAGCCCAC</t>
  </si>
  <si>
    <t>------------------------CTGATTAGTCCCTCTCATGATAGGAGCCCCAGACATGGCTTTTCCCCGAATGAAAAAAATGAGCTTCTGATTAGTACCCCCCTCCTTTTTCCTCCTAGTCACCTCCGCCGCCAAAGAGAGTGGAGTAGGAACCGGATGGACTGTGTACCCCCCATTATCTGGCCCAGCCGCCCATGCCGGGGGATGCGTCGACCTCGCTATTTTTTCCCTCCACCTAGCCGGAGCCTCGTCGATTATGGCATCAATAAACTTCATGACAACCATTATTAACATGCGATCCCCCGGGATGACAATGGACCGAATGCCACTATTTGTCTGGTCTATCTTCATTACGACAATTCTCCTGCTTCTCTCCCTCCCAGTTCTAGCCGGAGCTATAACAATGCTTTTAACCGATCGAAAAATAAAAACTACATTTTTTGACCCAACCGGAGGAGGAGACCCTATCCTATTCCAGCACTTATTCTGGTTCTTTGGACACCCTGAAGTCTACATTCTTATCCTCCCCGGGTTCGGTATAATATCCCACGTTGTCACTAGCCGAACAGGTAAGCAACAACCTTTTGGGTATCTCGGAATGATGTACGCCATGATCTCAATCGGAATTCTAGGATTTATCGTCTGAGCACAC</t>
  </si>
  <si>
    <t>------------------------CTGGCTTGTCCCACTAATGATTGGTGCTCCCGACATGGCCTTCCCTCGTATGAAAAATATGAGCTTCTGGCTAATTCCCCCTTCCTTCTTCCTCCTTGTAACCTCGGCCGCTAACGAAAGAGGGGTCGGAACAGGGTGAACAGTTTACCCACCACTCTCAGGACCCGCTGCTCACGCAGGAGGCTGCGTTGATTTAGCAATTTTTTCCCTACACTTGGCAGGGGCCTCATCAATTATGGCTTCAATTAAATTTATGACAACAATTATTAAAATGCGAGCCCCTGGTATGTCTATGGACCGGATGCCTTTATTTGTTTGATCAATTTTCATTACAACAATCCTACTCCTTCTATCTCTCCCTGTCTTAGCCGGAGCAATTACAATGCTATTAACAGATCGAAAAATCAATACCACTTTCTTCGATCCAACAGGAGGAGGAGACCCAATTTTATTTCAACACCTATTCTGGTTCTTTGGACACCCTGAAGTTTATATCCTTATTCTTCCCGGCTTTGGAATTATCTCCCACGTAGTCACCAGACGAACAGGAAAGCAACAACCATTCGGCTACTTAGGAATGATGTACGCTATGATATCAATTGGAATCCTGGGCTTCATTGTCTGAGCTCAC</t>
  </si>
  <si>
    <t>MGTU_0116</t>
  </si>
  <si>
    <t>m_Ophiolepis</t>
  </si>
  <si>
    <t>superba_3</t>
  </si>
  <si>
    <t>------------------------CTGGTTAACACCCCTAATGCTAGGAGCACCAGACATGGCCTTTCCACGAATGAAAAACATGAGATTCTGACTAATCCCCCCCTCATTCCTCCTCCTAATAGCATCAGCCGGCAACGAAAGAGGTGTAGGAACGGGATGAACAGTATACCCTCCACTATCAGGACCAGTCGCCCACGCAGGAGGCTGTGTAGACTTAGCCATCTTCTCCTTACACTTAGCAGGTGCCTCCTCAATAATGGCCTCCATCAAATTCATCACCACAATTATCAATATGCGATCCCCCGGAATGACCATGGACCGAGTACCCTTATTTGTCTGATCCATCCTAGTAACAACCTTCCTCCTCCTTTTATCTTTACCAGTTTTAGCAGGAGCAATAACAATGCTCTTAACAGATCGTAACATAAAAACCACCTTCTTCGACCCCACAGGAGGAGGAGACCCTATACTATTTCAACACCTATTTTGATTCTTTGGACACCCAGAAGTCTACATCCTTATCCTACCTGGTTTCGGAATAATCTCCCATGTAGTAACAAAACGTTCCGGAAAGCAACAACCCTTTGGATATTTAGGCATGATGTACGCCATGATAGCCATAGGAATTTTAGGCTTCATCGTCTGAGCCCAC</t>
  </si>
  <si>
    <t>Ophionereis propinqua</t>
  </si>
  <si>
    <t>---------------------------------------------------------------------------GAAAAAAATGATATTTTGGTTTGTTCCCCCCGCTTTTATTCTATTACTTGCTTCAGCAGCCAAAGAAAGAGGAGCAGGAACAGGTTGAACCGTCTACCCTCCTTTATTTGGGCCTACGGCCCACGCAGGAGGATCTGTAWACCTASCTATATTTTCACTTCACCTAGCCGGTGCTTCTTCTATTATGGCGTCAATTAATTTTATAACTACTGTCTTAAATATGCGAGCACCAGGAATGACAATGGATCGACTTCCACTATTCGTTTGATCTATATTTTTAACTACTATTTTACTACTTTTATCTCTCCCTGTTTTAGCAGGAGCCATAACAATGCTTTTAACAGACCGTAACATAAAAACAACATTTTTCGACCCTACCGGAGGAGGAGRCCCAATTCTATTTCAACACCTATTMTGGTTTTTTGGACATCCAGAAGTGTATATACTAATACTGC-----------------------------------------------------------------------------------------------------------------------------</t>
  </si>
  <si>
    <t>GATAATGATAGGAGGGTTCGGTAACTGACTCGTACCATTAATGTTGGGAGCCCCAGACATGGCATTCCCCCGAATGAAAAAAATGAGATTCTGACTTGTTCCCCCCGCCTTCATTTTACTGCTGGCGTCAGCTGCTAAAGAAGGAGGAGCCGGAACCGGGTGAACAGTTTACCCCCCACTCTCGGGCCCAACCGCCCACGCAGGCGGATGCGTAGACCTTGCTATATTTTCACTCCACCTAGCGGGTGCCTCATCCATAATGGCTTCCATAAAATTTATTACCACCATCCTGAAAATGCGGGCGCCTGGAATGACAATGGATCGGATGCCATTGTTTGTGTGATCTATTTTTCTTACGACCATCCTTCTTCTTCTCTCCCTACCGGTTCTAGCAGGAGCTATAACAATGCTACTCACAGACCGAAAAATAAAAACCACATTTTTTGACCCCACCGGAGGAGGAGACCCGATACTATTTCAGCACCTATTTTGATTCTTTGGTCACCCCGAAGTTTATATTTTAATCTTGCCGGGATTCGGCATAATCTCTCATGTAGTAGCAAACCGGATGGGAAAGGTCAACCCATTTGGATACTTAGGGATGATGTATGCTATGATCTCCATTGGAATACTAGGATTTATAGTATGAGCACAC</t>
  </si>
  <si>
    <t>stellifera</t>
  </si>
  <si>
    <t>Ophiuroidea_35</t>
  </si>
  <si>
    <t>GATAATGATAGGGGGATTCGGGAATTGATTGGTCCCCTTGATGATCGGGTCTCCTGATATGGTGTTCCCTCGGATGAATAAAATGAGGTTTTGACTAATTCCTCCTTCTTTTATTTTATTAGTGTCTTCGGCCGGTAAAGAGAGGGGAGTCGGGGCTGGGTGAACCCTTTATCCCCCCCTTTCTAGTTTAGTTGCCCATGCTGGGGGGTGTGTAGATTTGGCTATTTTTTCATTACACCTAGCGGGGGCCTCCTCTATTATGGCCTCTATTAATTTTATTAACACTATAATAAAAATGCGGGCTCCTGGGATGAGAATGGACTGTCTGCCTCTCTTTGTCTGGTCAATATTAATTACTACTATCCTACTTTTATTATCTCTACCTGTTTTAGCTGGGGCTATTACGATGTTGTTGACTGACCGTAATATAAATACTACCTTTTTTGACCCGATTGGCGGGGGGGATCCAATCCTATTTCAACACCTATTTTGATTCTTTGGTCATCCTGAGGTTTATGTTCTAATTTTGCCCGGGTTCGGGATAATTTCCCATGTTGTGGCAGGGCGGTCTGGTAAGGAGCAGCCCTTTGGTTATTTAGGGATGATGTATGCTATGATTACTATTGGAGTGTTAGGTTTTATTGTTTGGGCACAC</t>
  </si>
  <si>
    <t>------GATAGGAGGTTTTGGTAAATGACTTGTGCCCTTAATGCTTGGAGCACCTGATATGGCATTCCCACGTATGAATAATATGAGATTTTGACTAGTCCCTCCAGCATTTATTCTTCTTCTAGCCTCTGCAGCCAAAGAAAGAGGAGCCGGGACAGGGTGAACAGTATACCCCCCACTCTCAGGCCCAACAGCCCACTCAGGGGGATCTGTAGACCTAGCAATCTTCTCTCTCCACCTAGCGGGTGCATCATCCATAATGGCCTCAATTAAATTTATAACAACTGTTCTCAAAATGCGAGCACCTGGGATGACCATGGACCGACTGCCCCTGTTCGTCTGGTCTATTTTTTTAACCACTATTCTACTTCTTTTATCCCTACCTGTTCTAGCCGGAGCCATCACAATGTTACTAACAGACCGTAAAATAAATACAACATTCTTTGACCCAACAGGAGGAGGAGACCCAATTTTATTCCAACACCTATTCTGGTTTTTTGGGCACCCAGAGGTTTATATTTTAATTCTTCCAGGTTTTGGAATAATCTCCCACGTAGTTGCTAATCGAACCGGGAAGGCTTCACCCTTTGGCTACTTAGGAATGATGTACGCAATGATTTCCATTGGTATACTAGGGTTTATAGTTTGAGCCCAC</t>
  </si>
  <si>
    <t>GATCATGATAGGAGGATTTGGAAACTGACTGGTCCCTTTAATGTTAGGAGCCCCAGATATGGCATTCCCACGTATGAAAAAAATGAGATTCTGACTTGTACCCCCCGCCTTCATTTTACTCTTAGCTTCGGCTGCCAAAGAAGGGGGAGTAGGAACCGGATGAACAGTTTACCCGCCCTTATCTGGCCCAACCGCCCACGCAGGAGGGTGTGTAGACCTCGCGATCTTTTCTCTACACCTGGCTGGAGCCTCATCTATTATGGCCTCTATAAACTTTATAACCACTATTCTTAACATGCGGGCCCCTGGAATGACCATGGACCGTATGCCACTTTTCGTTTGATCCATTTTATTAACAACAATCCTGCTCCTGCTCTCCTTACCTGTCCTAGCCGGAGCCATCACTATGCTCCTCACAGACCGAAAAATTAACACTACCTTCTTCGACCCAACAGGGGGAGGAGACCCTATTTTATTTCAACACTTGTTCTGATTCTTTGGACACCCCGAAGTTTACATTCTAATATTGCCAGGATTTGGGATCATTTCCCATGTAGTAGCCAACCGAATGGGAAAGACCACCCCCTTTGGCTACCTGGGAATGATGTACGCCATGATTTCTATAGGCATTTTAGGTTTTATTGTATGAGCCCAT</t>
  </si>
  <si>
    <t>GATCATGATAGGAGGATTTGGAAACTGACTGGTCCCTTTAATGTTAGGAGCTCCAGATATGGCATTCCCACGTATGAAAAAAATGAGATTCTGACTTGTACCCCCCGCCTTCATTTTACTCTTAGCTTCGGCTGCCAAAGAAGGGGGAGTAGGAACCGGGTGAACAGTTTACCCGCCCTTATCTGGCCCAACCGCCCACGCAGGAGGATGTGTAGACCTCGCGATCTTTTCTCTACACCTGGCCGGAGCCTCATCTATTATGGCCTCTATAAACTTTATAACCACTATTCTTAACATGCGGGCCCCTGGAATGACCATGGACCGTATGCCTCTTTTCGTTTGATCCATTTTGTTAACCACAATCCTCCTCCTGCTCTCCTTACCTGTTCTAGCCGGAGCCATCACCATGCTCCTCACAGACCGAAAAATTAACACTACCTTCTTCGACCCAACAGGGGGAGGAGACCCTATTTTATTTCAACACTTGTTCTGATTCTTTGGACACCCCGAAGTTTACATTCTGATATTGCCAGGATTTGGGATCATTTCCCATGTAGTAGCCAACCGAATGGGAAAGACCACCCCCTTTGGCTACCTGGGAATGATGTACGCCATGATTTCTATAGGTATTTTAGGTTTTATTGTATGAGCCCAT</t>
  </si>
  <si>
    <t>10221_1</t>
  </si>
  <si>
    <t>savignyi_1b</t>
  </si>
  <si>
    <t>GATCATGATAGGAGGATTTGGNAACTGGCTAGTCCCTTTAATGTTAGGAGCTCCAGATATGGCATTCCCACGTATGAAAAAAATGAGATTCTGACTTGTACCCCCCGCCTTCATTTTACTCTTAGCTTCGGCTGCCAAAGAAGGGGGAGTAGGAACCGGGTGAACAGTTTACCCACCTTTATCTGGCCCAACCGCCCACGCAGGGGGGTGTGTAGACCTCGCGATCTTTTCTCTACACCTGGCCGGAGCCTCATCTATTATGGCCTCTATAAACTTTATAACCACGATTCTTAACATGCGGGCCCCCGGAATGACCATGGACCGTATGCCACTTTTCGTTTGATCTATTTTATTAACGACAATCCTCCTCTTACTCTCCTTACCTGTTCTAGCCGGAGCCATCACTATGCTCCTCACAGACCGAAAAATTAACACTACCTTCTTCGACCCAACAGGGGGAGGAGACCCTATTTTATTTCAACACTTGTTCTGATTCTTTGGGCACCCCGAAGTTTACATTTTAATATTGCCAGGGTTTGGGATCATTTCCCATGTAGTAGCCAACCGAATGGGAAAGACCACCCCCTTTGGCTACCTGGGAATGATGTACGCCATGATCTCTATAGGTATTTTAGGTTTTATCGTATGAGCCCAT</t>
  </si>
  <si>
    <t>10239_1</t>
  </si>
  <si>
    <t>GATCATGATAGGAGGATTTGGRAACTGACTGGTCCCTTTAATGTTAGGAGCCCCAGATATGGCATTCCCACGTATGAAAAAAATGAGATTCTGACTTGTACCCCCCGCCTTCATTTTACTCTTAGCTTCGGCTGCCAAAGAAGGGGGAGTAGGAACCGGATGAACAGTTTACCCGCCCTTATCTGGCCCAACCGCCCACGCAGGAGGGTGTGTAGACCTCGCGATCTTTTCTCTACACCTGGCTGGAGCCTCATCTATTATGGCCTCTATAAACTTTATAACCACTATTCTTAACATGCGGGCCCCTGGAATGACCATGGACCGTATGCCACTTTTCGTTTGATCCATTTTATTAACAACAATCCTGCTCCTGCTCTCCTTACCTGTCCTAGCCGGAGCCATCACTATGCTCCTCACAGACCGAAAAATTAACACTACCTTCTTCGACCCAACAGGGGGAGGAGACCCTATTTTATTTCAACACTTGTTCTGATTCTTTGGACACCCCGAAGTTTACATTCTAATATTGCCAGGATTTGGGATCATTTCCCATGTAGTAGCCAACCGAATGGGAAAGACCACCCCCTTTGGCTACCTGGGAATGATGTACGCCATGATTTCTATAGGCATTTTAGGTTTTATTGTATGAGCCCAT</t>
  </si>
  <si>
    <t>Ophicomella sexradia</t>
  </si>
  <si>
    <t>was Macrophiothrix demessa earlier - mixed labe;</t>
  </si>
  <si>
    <t>GATCATGATCGGAGGCTTCGGAAACTGGTTAGTTCCCTTAATGATTGGTGCCCCTGACATGGCATTCCCACGAATGAAAAAAATGAGCTTTTGATTAGTTCCCCCCTCCTTTTTCTTATTAGTTACCTCTGCGGCTAACGAAAGAGGAGTAGGAACCGGGTGGACGGTATACCCCCCCCTCTCAGGACCCGCCGCACACGCAGGGGGTTGTGTAGACTTAGCTATTTTCTCCCTACACCTAGCGGGTGCCTCCTCAATAATGGCCTCCATAAACTTCATGACAACAATCATGAAAATGCGTGCACCTGGTATGACAATGGACCGAATGCCCTTATTTGTCTGGTCAATATTCATTACCACAATCCTCCTTCTCCTTTCTCTCCCAGTCTTAGCCGGCGCAATAACAATGCTCCTTACAGACCGTAAAATAAATACCACATTCTTCGATCCAACGGGAGGAGGCGACCCAATCCTCTTCCAACACCTATTCTGATTCTTTGGACACCCTGAAGTCTATATTCTAATTCTACCTGGCTTTGGCATCATCTCCCACGTGGTCACTAGCCGAACCGGAAAGCAACAACCATTTGGCTACCTCGGGATGATGTACGCAATGATATCTATTGGAATACTAGGCTTTATTGTTTGAGCTCAC</t>
  </si>
  <si>
    <t>GATCATGATCGGAGGCTTCGGAAACTGGTTAGTTCCCTTAATGATTGGTGCCCCTGACATGGCATTCCCACGAATGAAAAAAATGAGCTTTTGATTAGTTCCTCCCTCCTTTTTCTTATTAGTTACCTCTGCGGCTAACGAAAGAGGAGTAGGAACCGGGTGGACGGTATACCCCCCCCTCTCAGGACCCGCCGCACACGCAGGGGGTTGTGTAGACTTAGCTATTTTCTCCCTACACCTAGCGGGTGCCTCCTCAATAATGGCCTCCATAAACTTCATGACAACAATCATGAAAATGCGTGCACCTGGTATGACAATGGACCGAATGCCCTTATTTGTCTGGTCAATATTCATTACCACAATCCTCCTTCTCCTTTCTCTCCCAGTCTTAGCCGGCGCAATAACAATGCTCCTTACAGACCGTAAAATAAATACCACATTCTTCGATCCAACGGGAGGAGGCGACCCAATCCTCTTCCAACACCTATTCTGATTCTTTGGACACCCTGAAGTCTATATTCTAATTCTACCTGGCTTTGGCATCATCTCCCACGTGGTCACTAGCCGAACCGGAAAGCAACAACCATTTGGCTACCTCGGGATGATGTACGCAATGATATCTATTGAAATACTAGGCTTTATTGTTTGAGCTCAC-</t>
  </si>
  <si>
    <t>GATCATGATCGGAGGCTTCGGAAACTGGTTAGTTCCCTTAATGATTGGTGCCCCTGACATGGCATTCCCACGAATGAAAAAAATGAGCTTTTGATTAGTTCCTCCCTCCTTTTTCTTATTAGTTACCTCTGCGGCTAACGAAAGAGGAGTAGGAACCGGGTGGACGGTATACCCCCCCCTCTCAGGACCCGCCGCACACGCAGGGGGTTGTGTAGACTTAGCTATTTTCTCCCTACACCTAGCGGGTGCCTCCTCAATAATGGCCTCCATAAACTTCATGACAACAATCATGAAAATGCGTGCACCTGGTATGACAATGGACCGAATGCCCTTATTTGTCTGGTCAATATTCATTACCACAATCCTCCTTCTCCTTTCTCTCCCAGTCCTAGCCGGCGCAATAACAATGCTCCTTACAGACCGTAAAATAAATACCACATTCTTCGATCCAACGGGAGGAGGCGACCCAATCCTCTTCCAACACCTATTCTGATTCTTTGGACACCCTGAAGTCTATATTCTAATTCTACCTGGCTTTGGCATCATCTCCCACGTGGTCACTAGCCGAACCGGAAAGCAACAACCATTTGGCTACCTCGGGATGATGTACGCAATGATATCTATTGGAATACTAGGCTTTATTGTTTGAGCT---</t>
  </si>
  <si>
    <t>---------------------------------------GATGATAG--TNCCCCGACATGGCATTCCCCCGAATGAAAAATATGAGCTT-TGGTTAATTCCTCCTTCCTTCTTCCTCTTAGTGTGCTCCGCGGCTAAAGAAAGGGGTGTGGGAACTGGATGAACAATGTACCCCCCTTTGTCGTCTCTTGCCGCCCACTCAGGCGGCTGTGTAGACTTAGCCATTTTCTCACTTCACCTTGCCGGTGCTTCTTCTATTATGGCCTCAGTCAACTTTATGACGACAATCATAAACATGCGCTCCCCAGGAATGACCATGGACCGAATGCCACTATTTGTGTGATCTATTTTTATTACTACAATTCTATTACTATTATCACTTCCAGTTCTCGCAGGCGCGATAACAATGCTACTAACAGACCGTAACATAAATACCACCTTTTTTGACCCAACAGGAGGAGGAGACCCTGTTTTATTTCAGCATCTATTTTGATTCTTTGGTCACCCAGAAGTTTACATCTTAATATTACCTGGCTTTGGAATAATTTCTCATGTAGTAACCAGGCGGACAGGTAAGCAGCAACCCTTCGGATACCTGGGTATGATGTATGCCATGATGTCAATCGGCATCCTAGGTTTTATTGTGTGAGCTCAC</t>
  </si>
  <si>
    <t>savignyi_1</t>
  </si>
  <si>
    <t>GATTATGATAGGAGGATTTGGAAACTGACTGGTCCCCTTAATGTTAGGAGCTCCAGATATGGCATTCCCACGTATGAAAAAAATGAGATTCTGACTTGTG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GCACCCCGAAGTTTACATTCTGATATTGCCAGGATTTGGGATCATTTCCCATGTAGTAGCCAACCGAATGGGAAAGACCACCCCCTTTGGCTACCTGGGAATGATGTACGCCATGATCTCTATAGGTATTTTAGGTTTTATTGTATGAGCCCAT</t>
  </si>
  <si>
    <t>GATTATGATAGGAGGATTTGGAAACTGACTGGTCCCTTTAATGTTAGGAGCTCCAGATATGGCATTCCCACGTATGAAAAAAATGAGATTCTGACTTGTA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GCACCCCGAAGTTTACATTCTAATATTGCCAGGATTTGGGATCATTTCCCATGTAGTAGCCAACCGAATGGGAAAGACCACCCCCTTTGGCTACCTGGGAATGATGTACGCCATGATCTCTATAGGTATTTTAGGTTTTATTGTATGAGCCCAT-</t>
  </si>
  <si>
    <t>GATTATGATAGGAGGATTTGGAAACTGACTGGTCCCTTTAATGTTAGGAGCTCCAGATATGGCATTCCCACGTATGAAAAAAATGAGATTCTGACTTGTA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GCACCCCGAAGTTTACATTCTAATATTGCCAGGATTTGGGATCATTTCCCATGTAGTAGCCAACCGAATGGGAAAGACCACCCCCTTTGGCTACCTGGGAATGATGTACGCCATGATCTCTATAGGTATTTTAGGTTTTATTGTATGAGCCCAT</t>
  </si>
  <si>
    <t>GATTATGATAGGAGGATTTGGAAACTGACTGGTCCCTTTAATGTTAGGAGCTCCAGATATGGCATTCCCGCGTATGAAAAAAATGAGATTCTGACTTGTA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GCACCCCGAAGTTTACATTCTAATATTGCCAGGATTTGGGATCATTTCCCATGTAGTAGCCAACCGAATGGGAAAGACCACCCCCTTTGGCTACCTGGGAATGATGTACGCCATGATCTCTATAGGTATTTTAGGTTTTATTGTATGAGCCCAT</t>
  </si>
  <si>
    <t>GATTATGATTGGAGGATTTGGTAAATGACTTGTCCCTCTCATGCTTGGAGCCCCCGATATGGCTTTTCCCCGAATGAATAATATGAGGTTCTGACTTGTCCCTCCGGCCTTTATACTTCTCTTAGCCTCTGCAGCCAAAGAAAGAGGGGCAGGAACCGGATGAACAGTCTACCCTCCTCTATCCGGCCCAACCGCTCATGCTGGAGGTTCTGTAGATCTAGCAATATTTTCCCTCCACTTAGCAGGCGCTTCTTCTATTATGGCCTCAATCAAATTTATAACCACCGTTTTAAACATGCGAGCTCCAGGAATGGCTATGGACCGCCTTCCTTTATTTGTATGGTCAATATTTTTAACAACTATCCTTTTATTACTCTCATTGCCAGTTTTAGCCGGCGCTATTACTATGCTTTTAACCGATCGTAAAATAAACACAACATTTTTTGACCCTACCGGAGGAGGCGACCCAATCCTATTTCAACATCTATTTTGATTTTTCGGACATCCCGAGGTTTACATTTTAATTCTTCCGGGTTTTGGAATTATTTCACACGTGGTAGCTAACCGAACAGGGAAGGCCGCCCCCTTTGGATACTTAGGTATGATGTACGCAATGATCTCTATAGGAATACTGGGCTTTATTGTCTGAGCTCAT</t>
  </si>
  <si>
    <t>GATTATGATTGGAGGATTTGGTAAATGACTTGTCCCTCTCATGCTTGGAGCTCCCGATATGGCTTTTCCCCGAATGAATAATATGAGATTCTGACTTGTCCCTCCGGCCTTTATACTTCTCTTAGCCTCTGCAGCCAAAGAAAGAGGGGCAGGAACCGGATGAACAGTCTACCCCCCCCTATCCGGCCCAACCGCTCATGCTGGAGGTTCTGTAGATCTAGCAATATTCTCCCTCCACTTAGCAGGCGCTTCTTCTATCATGGCCTCAATCAAATTTATAACCACCGTTTTAAACATGCGAGCTCCAGGAATGACTATGGACCGCCTTCCTTTATTTGTATGGTCAATATTTTTAACAACTATCCTTTTATTACTCTCATTGCCAGTTTTAGCCGGCGCTATTACTATGCTTTTAACCGATCGTAAAATAAACACAACATTTTTTGACCCTACCGGAGGAGGCGACCCAATCTTATTTCAACATTTATTTTGATTTTTCGGACACCCCGAGGTTTACATTTTAATTCTTCCAGGTTTTGGAATTATTTCACACGTGGTAGCTAACCGAACAGGAAAGGCCGCCCCCTTTGGATACTTAGGTATGATGTACGCAATGATCTCTATAGGAATACTGGGCTTTATTGTCTGGGCTCAT</t>
  </si>
  <si>
    <t>GATTATGATTGGCGGATTTGGTAACTGGCTAGTCCCACTTATGTTAGGAGCGCCTGATATGGCTTTTCCCCGAATGAAAAACATGAGATTTTGGTTAGTCCCTCCTGCATTTATTTTACTGCTCGCTTCAGCTGCAAACGAAAGAGGGGCTGGAACTGGTTGAACAGTTTATCCGCCTTTATCAGGACCAACTGCGCACGCCGGAGGTTCAGTTGACCTAGCAATTTTCTCTTTACATTTAGCAGGTGCATCTTCTATTATGGCATCAATAAAATTCATAACAACTATTCTTAACATGCGTGCTCCAGGCATGACCATGGACCGACTTCCCCTATTTGTTTGATCAATATTTTTAACAACAATTTTACTACTTCTTTCACTTCCTGTACTTGCTGGCGCAATAACTATGCTATTAACAGACCGAAATATTAAAACAACGTTTTTTGATCCCACAGGAGGAGGAGACCCTATCCTATTTCAACATTTATTTTGATTCTTTGGACACCCAGAAGTTTATATTTTAATTTTACCAGGATTTGGAATTATATCCCATGTTGTAGCCAACCGAACTGGGAAGGAAGCACCTTTCGGGTACCTCGGCATGATGTACGCCATGATCTCTATTGGTATTTTAGGGTTTATTGTCTGGGCACAT</t>
  </si>
  <si>
    <t>GATTATGATTGGCGGATTTGGTAACTGGCTAGTCCCACTTATGTTAGGAGCGCCTGATATGGCTTTTCCCCGAATGAAAAACATGAGATTTTGGTTAGTCCCTCCTGCATTTATTTTACTGCTCGCTTCAGCTGCAAACGAAAGAGGGGCTGGAACTGGTTGAACAGTTTATCCGCCTTTATCAGGACCAACTGCGCACGCCGGAGGTTCAGTTGACCTAGCAATTTTCTCTTTACATTTAGCAGGTGCATCTTCTATTATGGCATCAATAAAATTCATAACAACTATTCTTAACATGCGTGCTCCAGGCATGACCATGGACCGACTTCCCCTATTTGTTTGATCAATATTTTTAACAACAATTTTACTACTTCTTTCACTTCCTGTACTTGCTGGCGCAATAACGATGCTATTAACAGACCGAAATATTAAAACAACGTTTTTTGATCCCACAGGAGGAGGAGACCCTATCCTATTTCAACATTTATTTTGATTCTTTGGACACCCAGAAGTTTATATTTTAATTTTACCAGGATTTGGAATTATATCCCATGTTGTAGCCAACCGAACTGGGAAGGAAGCACCTTTCGGGTACCTCGGCATGATGTACGCCATGATCTCCATTGGTATTTTAGGGTTTATTGTCTGGGCACAT</t>
  </si>
  <si>
    <t>GATTATGATTGGCGGATTTGGTAACTGGCTAGTCCCACTTATGTTAGGAGCGCCTGATATGGCTTTTCCCCGAATGAAAAACATGAGATTTTGGTTAGTCCCTCCTGCATTTATTTTACTGCTCGCTTCAGCTGCAAACGAAAGAGGGGCTGGAACTGGTTGAACAGTTTATCCGCCTTTATCAGGACCAACTGCGCACGCCGGAGGTTCAGTTGACCTAGCAATTTTCTCTTTACATTTAGCAGGTGCATCTTCTATTATGGCATCAATAAAATTCATAACAACTATTCTTAACATGCGTGCTCCAGGCATGACCATGGACCGACTTCCCCTATTTGTTTGATCAATATTTTTAACAACAATTTTACTACTTCTTTCACTTCCTGTACTTGCTGGCGCAATAACTATGCTATTAACAGACCGAAATATTAAAACAACGTTTTTTGATCCCACAGGAGGAGGAGACCCTATCCTATTTCAACATTTATTTTGATTCTTTGGACACCCAGAAGTTTATATTTTAATTTTACCAGGATTTGGAATTATATCCCATGTTGTAGCCAACCGAACTGGGAAGGAAGCACCTTTCGGGTACCTCGGCATGATGTACGCCATGATCTCCATTGGTATTTTAGGGTTTATTGTCTGGGCACAT</t>
  </si>
  <si>
    <t>GATTATGATTGGTGGATTTGGCAATTGGCTAGTACCTCTTATGCTAGGAGCACCTGATATGGCATTCCCCCGGATGAAAAAAATGAGTTTTTGGCTTGTCCCTCCTGCATTTATTTTATTACTTGCTTCAGCTGCAAACGAAAGAGGAGCCGGAACTGGATGAACAGTATATCCTCCTTTGTCCGGTCCAACAGCACACGCCGGAGGGTCTGTTGATCTAGCAATTTTTTCTCTTCATTTGGCAGGTGCATCATCTATTATGGCATCAATTAATTTTATAACTACGATACTTAATATGCGTGCCCCAGGTATGTCCATGGACCGGCTTCCCTTGTTTGTGTGATCGATATTTTTAACAACAATTTTATTACTTCTATCACTCCCTGTGCTTGCTGGCGCAATAACTATGTTGTTAACAGACCGAAATATTAACACAACGTTTTTTGACCCCACTGGAGGAGGAGATCCTATCCTATTTCAACACTTATTCTGATTTTTTGGTCATCCAGAAGTTTATATTTTAATTTTGCCAGGGTTCGGGATAATATCACACGTCGTAGCTAACCGAACAGGAAAGGAAGCACCTTTTGGATATTTAGGCATGATGTATGCTATGATTTCCATTGGTATTTTAGGATTTATTGTCTGAGCCCAC</t>
  </si>
  <si>
    <t>GATTATGATTGGTGGATTTGGCAATTGGCTAGTACCTCTTATGTTAGGAGCACCTGATATGGCATTCCCCCGGATGAAAAAAATGAGTTTTTGGCTTGTCCCTCCTGCATTTATTTTATTACTTGCTTCAGCTGCAAACGAAAGAGGAGCCGGAACTGGATGAACAGTATATCCTCCTTTGTCCGGTCCAACAGCACACGCCGGAGGATCTGTTGATCTAGCAATTTTTTCTCTTCATTTGGCAGGTGCCTCATCTATTATGGCATCAATTAATTTTATAACTACGATACTTAATATGCGTGCCCCAGGTATGTCCATGGACCGGCTTCCCCTGTTTGTGTGATCGATATTTTTAACAACAATTCTATTACTTCTATCACTCCCTGTGCTTGCTGGCGCAATAACTATGTTGTTAACAGACCGAAATATTAACACAACGTTTTTTGACCCCACTGGAGGAGGAGATCCTATCCTATTTCAACACTTATTCTGATTTTTTGGCCATCCAGAAGTTTATATTTTAATTTTGCCAGGGTTCGGGATAATATCACACGTCGTAGCTAACCGAACAGGAAAGGAAGCACCTTTTGGATACTTAGGCATGATGTATGCTATGATTTCCATTGGTATTTTAGGATTTATTGTCTGAGCCCAC</t>
  </si>
  <si>
    <t>GATTATGATTGGTGGATTTGGCAATTGGCTAGTACCTCTTATGTTAGGAGCACCTGATATGGCATTCCCCCGGATGAAAAAAATGAGTTTTTGGCTTGTCCCTCCTGCATTTATTTTATTACTTGCTTCAGCTGCAAACGAAAGAGGAGCCGGAACTGGATGAACAGTATATCCTCCTTTGTCCGGTCCAACAGCACACGCCGGAGGGTCTGTTGATCTAGCGATTTTTTCTCTTCATTTGGCAGGTGCATCATCTATTATGGCATCAATTAATTTTATAACTACGATACTTAATATGCGTGCCCCAGGTATGTCCATGGACCGACTTCCTTTGTTTGTGTGATCGATATTTTTAACAACAATTTTATTACTTCTATCACTCCCTGTGCTTGCTGGCGCAATAACTATGTTGTTAACAGACCGAAATATTAACACAACGTTTTTTGACCCCACTGGAGGAGGAGATCCTATCCTATTTCAACACTTATTCTGATTTTTTGGCCATCCAGAAGTTTATATTTTAATTTTGCCAGGGTTCGGGATAATATCACACGTCGTAGCTAACCGAACAGGAAAGGAAGCACCTTTTGGATACTTAGGCATGATGTATGCTATGATTTCCATTGGTATTTTAGGATTTATTGTCTGAGCCCAC</t>
  </si>
  <si>
    <t>GATTATGATTGGTGGATTTGGCANTTGGCTAGTACCTCTTATGTTAGGAGCACCTGATATGGCATTCCCCCGGATGAAAAAAATGAGTTTTTGGCTTGTCCCTCCTGCATTTATTTTATTACTTGCTTCAGCTGCAAACGAAAGAGGAGCCGGAACTGGATGAACGGTATATCCTCCTTTGTCCGGTCCAACAGCACACGCCGGAGGGTCTGTTGATTTAGCAATTTTTTCTCTTCATTTGGCAGGTGCATCATCTATTATGGCATCAATTAATTTTATAACTACGATACTTAATATGCGTGCCCCAGGTATGTCCATGGACCGGCTTCCCTTGTTTGTGTGATCGATATTTTTAACAACAATTTTATTACTTCTATCACTCCCTGTGCTTGCTGGCGCAATAACTATGTTGTTAACAGACCGAAATATTAACACAACGTTTTTTGACCCCACTGGAGGAGGAGATCCTATCCTATTTCAACACTTGTTCTGATTTTTTGGCCATCCAGAAGTTTATATTTTAATTTTGCCAGGGTTCGGGATAATATCACACGTCGTAGCTAACCGAACAGGAAAGGAAGCACCTTTTGGATACTTAGGCATGATGTATGCTATGATTTCCATTGGTATTTTAGGATTTATTGTCTGAGCCCAC</t>
  </si>
  <si>
    <t>GATTATGATTGGTGGGTTTGGCAATTGGCTAGTACCTCTTATGTTAGGAGCACCTGATATGGCATTCCCCCGGATGAAAAAAATGAGTTTTTGGCTTGTCCCTCCTGCATTTATTTTATTACTTGCTTCAGCTGCAAACGAAAGAGGAGCCGGAACTGGATGAACAGTATATCCTCCTTTGTCCGGTCCAACAGCACACGCCGGAGGGTCTGTTGATCTAGCAATTTTTTCTCTTCATTTGGCAGGTGCATCATCTATTATGGCATCAATTAATTTTATAACTACGATACTTAATATGCGTGCCCCAGGTATGTCAATGGACCGGCTTCCCTTGTTTGTGTGATCGATATTTTTAACAACAATTTTATTACTTCTATCACTCCCTGTGCTTGCTGGCGCAATAACTATGTTGTTAACAGACCGAAATATTAACACAACGTTTTTTGACCCCACTGGAGGAGGAGATCCTATCCTATTTCAACACTTATTCTGATTTTTTGGCCATCCAGAAGTTTATATTTTAATTTTGCCAGGGTTCGGGATAATATCACACGTCGTAGCAAACCGAACAGGAAAGGAAGCACCTTTTGGATACTTAGGCATGATGTATGCTATGATTTCCATTGGTATTTTAGGATTTATTGTCTGAGCCCAC</t>
  </si>
  <si>
    <t>NBE_1433</t>
  </si>
  <si>
    <t>------------------------------------------GATTGGAGC-CCAGACATGGCCTTCCCCCGAATGAAAAAAATGAGATTTTGACTAATTCCACCATCATTTCTTCTCTTAGTAACCTCAGCAGGTAAAGAAAAAGGGGTAGGAACAGGATGAACTGTTTACCCGCCCTTATCAGGGCCAACCGCTCACGCTGGAGGCTGCGTTGACTTAGCCATTTTCTCTCTTCACCTAGCCGGGGCCTCCTCTATTATGGCCTCTATAAAATTTATTACCACAATTATAAAAATGCGATCACCAGGAATGACAATGGACCGAGTTCCACTATTCGTTTGATCCATATTAATAACAACCATTCTTCTACTATTATCTTTACCAGTACTAGCAGGAGCCATCACAATGCTATTAACAGACCGAAAAATAAAAACCACATTCTTTGACCCAACAGGAGGAGGGGACCCAATTCTATTCCAACACCTATTCTGATTTTTTGGCCACCCAGAAGTATATATACTTATCCTTCCAGGGTTCGGAATAATTTCCCACGTAGTAACAACCCGGACTGGAAAGCAACAACCATTTGGTTACTTAGGAATGATGTATGCAATGATAGCCATCGGAATCTTAGGATTTATTGTATGGGCCCAC------------------------</t>
  </si>
  <si>
    <t>-------------GATTTTGGGAAATGATTAGTTCCTCTTATGATAGGCGCTCCCGACATGGCTTTTCCCCGAATGAATAAAATGAGATTTTGATTAATCCCTCCCTCTTTTTTCCTCCTCGTAACCTCAGCCGCCAACGAAAGAGGTGTTGGTACCGGGTGAACAGTATACCCCCCTTTATCCGGCCCCGCTGCCCACGCAGGAGGCTGTGTTGACTTAGCTATCTTCTCACTCCATCTCGCTGGTGCATCTTCAATAATGGCCTCTATTAAATTCATGACAACTATTATTAATATGCGCTCCCCAGGAATGACCATGGACCGTATGCCTTTATTCGTTTGATCAATTTTTATTACTACAATCCTTCTACTTCTTTCTCTTCCCGTTCTTGCCGGAGCAATTACAATGTTACTTACAGACCGAAAAATCAACACAACTTTCTTCGACCCAACTGGAGGAGGTGATCCTATTTTATTTCAACACCTTTTCTGATTCTTTGGCCACCCAGAAGTCTATATTTTAATTCTACCTGGCTTCGGGATTATTTCCCATGTAGTTACCAGTCGGACTGGTAAGCAACAGCCTTTTGGTTATCTAGGAATGATGTACGCA------------------------------------------</t>
  </si>
  <si>
    <t>--------------------GGTACTGGCTAGTCCCACTTATGTTAGGAGCGCCTGATATGGCTTTTCCCCGAATGAAAAACATGAGATTTTGGTTAGTCCCTCCTGCATTTATTTTACTGCTCGCTTCAGCTGCAAACGAAAGAGGGGCTGGAACTGGTTGAACAGTTTATCCGCCTTTATCAGGACCAACTGCGCACGCCGGAGGTTCAGTTGACCTAGCAATTTTCTCTTTACATTTAGCAGGTGCATCTTCTATTATGGCATCAATAAAATTCATAACAACTATTCTTAACATGCGTGCTCCAGGCATGACCATGGACCGACTTCCCCTATTTGTTTGATCAATATTTTTAACAACAATTTTGCTACTTCTTTCACTTCCTGTACTTGCTGGCGCAATAACTATGCTATTAACAGACCGAAATATTAAAACAACGTTTTTTGATCCCACAGGAGGAGGAGACCCTATCCTATTTCAACATTTATTTTGATTCTTTGGACACCCAGAAGTTTATATTTTAATTTTACCAGGATTTGGAATTATATCCCATGTTGTAACCAACCGAACTGGGAAGGAAGCACCTTTCGGGTACCTCGGCATGATGTACG--------------------------------------------</t>
  </si>
  <si>
    <t>---------------GTTTTGGTAATGACTAGTGCCACTAATGTTGGGGGCCCCAGATATGGCTTTCCCACGGATGAAAAAAATGAGTTTCTGATTAGTTCCTCCAGCATTTATTCTCTTGCTTGCTTCAGCAGCAAACGAAAGAGGCGCTGGGACAGGATGAACAGTTTACCCCCCCCTATCTGGACCAACAGCCCATAGCGGTGGATCCGTCGACTTAGCTATTTTCTCTCTTCATTTAGCAGGAGCCTCATCGATAATGGCTTCAATTAAATTTATAACGACTGTTTTAAATATGCGTGCCCCCGGGATGACAATGGACCGACTCCCCTTATTTGTATGATCTATATTTCTGACTACTATCTTACTTCTTCTTTCTCTACCCGTCCTAGCAGGAGCAATTACTATGTTACTGACAGACCGAAAAATAAAAACAACATTTTTTGACCCCACAGGAGGAGGAGACCCAATACTATTCCAACACTTGTTTTGATTTTTTGGTCATCCAGAAGTCTACATTTTAATTTTACCTGGATTCGGGATTATTTCACACGTTGTAGCCAACCGGACAGGTAAGGCATCCCCATTTGGATACTTGGGCATGATGTACGCAATGATCTCAATTGGAATTTTAGGATTTATTG-----------</t>
  </si>
  <si>
    <t>Ophiothrix_7</t>
  </si>
  <si>
    <t>--TAATGATCGGAGGGTTTGGGAAATGGCTAGCCCCCTTAATGCTGGGCGCTCCAGACATGGCATTCCCACGAATGAAAAAAATGAGCTTTTGGCTTGTCCCCCCCGCATTTATACTATTACTTGCATCAGCTGCTAATGAAAGCGGTGCAGGAACCGGATGAACAGTCTACCCCCCTTTATCTGGGCCAACGGCGCATGCTGGGGGCTCAGTAGATTTAGCCATATTTTCATTACACTTAGCCGGCGCTTCCTCAATAATGGCTTCAATTAACTTTATTACTACAATATTAAAAATGCGTGCGCCAGGAATGACAATGGATCGACTCCCATTATTTGTYTGGTCCATTTTTTTAACAACAATTCTTCTTCTTCTTTCCCTGCCAGTCCTTGCAGGAGCAATAACAATGCTTCTCACTGACCGTAAAATAAAAACAACATTTTTTGACCCCACAGGCGGGGGAGACCCTATCTTGTTCCAGCACTTGTTTTGATTTTTTGGCCACCCAGAGGTCTATATTCTAATCTTACCAGGCTTCGGTATTATTTCACACCTAATGGCTAACCGAACAGGTTAGGTGGCCCCTTTCGGCTACCTGGGAATGATCTACGCCATGATAT-----------------------------------</t>
  </si>
  <si>
    <t>TATAATGATAGGAGGATTCGGAAAATGACTAGTACCCCTAATGATAGGAGCTCCAGACATGGCCTTCCCCCGAATGAAAAAAATGAGCTTCTGGCTCATACCACCATCATTCCTACTACTGGTAACATCCGCAGCAAAAGAAAGAGGAGTAGGAACAGGATGAACCG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ATACCTAGGCATGATGTACGCAATGATCGCAATAGGCATCCTAGGCTTCATAGTATGAGCCCAC</t>
  </si>
  <si>
    <t>TATAATGATAGGAGGATTCGGAAAATGACTAGTACCCCTAATGATAGGAGCTCCAGACATGGCCTTCCCCCGAATGAAAAAAATGAGCTTCTGGCTCATACCACCATCATTCCTACTACTGGTAACATCCGCAGCAAAAGAAAGAGGAGTAGGAACAGGGTGAACCA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CTACCTAGGCATGATGTACGCAATGATCGCAATAGGCATCCTAGGCTTCATAGTATGAGCCCAC</t>
  </si>
  <si>
    <t>TATAATGATAGGAGGATTCGGAAAATGACTAGTACCCCTAATGATAGGAGCTCCAGACATGGCCTTCCCCCGAATGAAAAAAATGAGCTTCTGGCTCATACCACCATCATTCCTACTACTGGTAACATCCGCAGCAAAAGAAAGAGGAGTAGGAACAGGGTGAACCG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CTACCTAGGCATGATGTACGCAATGATCGCAATAGGCATCCTAGGCTTCATAGTATGAGCCCAC</t>
  </si>
  <si>
    <t>8361_1</t>
  </si>
  <si>
    <t>TATAATGATAGGAGGATTCGGAAAATGACTAGTACCCCTAATGATAGGAGCTCCAGACATGGCCTTCCCCCGAATGAAAAAAATGAGCTTCTGGCTCATACCGCCATCATTCCTACTACTGGTAACATCCGCAGCAAAAGAAAGAGGAGTAGGAACAGGATGAACCG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ATACCTAGGCATGATGTACGCAATGATCGCAATAGGCATCCTAGGCTTCATAGTATGAGCCCAC</t>
  </si>
  <si>
    <t>TATAATGATAGGAGGATTCGGAAAATGACTAGTACCCCTAATGATAGGAGCTCCAGACATGGCCTTCCCCCGAATGAAAAAAATGAGCTTCTGGCTCATACCGCCATCATTCCTACTACTGGTAACATCCGCAGCAAAAGAAAGAGGAGTAGGAACAGGATGAACCGTTTACCCCCCTCTCTCCGGACCTACAGCACACGCAGGAGGATGCGTAGACCTAGCAATATTTTCCT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ATACCTAGGCATGATGTACGCAATGATCGCAATAGGCATCCTAGGCTTCATAGTATGAGCCCAC</t>
  </si>
  <si>
    <t>TATAATGATAGGAGGATTCGGAAAATGACTAGTACCCCTAATGATAGGAGCTCCAGACATGGCCTTCCCCCGAATGAAAAAAATGAGCTTCTGGCTCATACCGCCATCATTCCTACTACTGGTAACATCTGCAGCAAAAGAAAGAGGAGTAGGAACAGGATGAACCG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ATACCTAGGCATGATGTACGCAATGATCGCAATAGGCATCCTAGGCTTCATAGTATGAGCCCAC</t>
  </si>
  <si>
    <t>TATAATGATAGGAGGATTCGGAAAATGACTAGTGCCCCTAATGATAGGAGCTCCAGACATGGCCTTCCCCCGAATGAAAAAAATGAGCTTCTGGCTCATACCACCATCATTCCTACTACTGGTAACATCCGCAGCAAAAGAAAGAGGAGTAGGAACAGGATGAACCGTTTACCCTCCCCTCTCTGGACCTACAGCACACGCAGGAGGATGCGTAGACCTAGCAATATTTTCCCTACACCTAGCCGGTGCCTCATCAATAATGGCCTCAATAAAATTCATAACAACAATCATAAAAATGCGATCCCCAGGAATGACAATGGACCGAGTCCCACTATTCGTATGATCAATCCTCATAACCACAATCCTTTTACTCCTGTCCCTCCCAGTACTCGCCGGAGCAATAACAATGTTACTAACAGACCGAAAAATAAAAACCACCTTCTTCGACCCAACCGGAGGAGGAGACCCAATTCTATTTCAACACTTGTTCTGATTTTTTGGTCACCCAGAAGTATATATACTCATTATACCAGGATTCGGTATCATATCCCATATAGTAACATCACGAACAGGAAAGCAACAACCATTCGGCTACCTAGGTATGATGTACGCAATGATTGCAATAGGCATCCTAGGCTTCATAGTATGAGCCCAC</t>
  </si>
  <si>
    <t>TATAATGATAGGAGGATTCGGAAACTGATTAACACCCTTAATGTTAGGGGCACCAGACATGGCCTTCCCACGAATGAAAAACATGAGATTCTGGTTAATCCCTCCATCATTTCTCCTCTTAATAGCATCAGCCGGAAAAGAAAGAGGCGTAGGAACAGGATGAACAGTATACCCCCCTCTATCAGGACCAGTTGCCCATGCAGGAGGGTGCGTAGACCTAGCCATCTTCTCCTTACACCTAGCAGGTGCCTCCTCAATAATGGCCTCCATCAAATTTATTACCACAATTATTAAAATGCGATCCCCTGGAATGACCATGGACCGAGTACCCCTATTTGTTTGATCCATCCTAGTAACAACCTTCCTCCTCTTATTATCTCTTCCAGTACTAGCTGGAGCAATAACAATGCTCTTAACAGATCGAAATATAAAAACCACCTTCTTCGACCCAACAGGAGGGGGAGACCCCATTCTATTTCAACACCTGTTCTGATTCTTTGGACACCCAGAAGTTTACATCCTCATTCTGCCCGGCTTCGGAATAATCTCCCATGTAGTAACAAAACGCTCCGGGAAGCAACAACCCTTTGGGTACTTAGGTATGATGTATGCCATGATAGCCATAGGAATTCTAGGATTCATCGTCTGAGCCCAC</t>
  </si>
  <si>
    <t>gorgonia_1</t>
  </si>
  <si>
    <t>TATAATGATAGGAGGATTTGGAAAATGATTAGTACCCTTAATGATAGGAGCCCCAGATATGGCCTTCCCCCGAATGAAAAAAATGAGTTTCTGACTAATACCACCATCGTTTCTACTTCTAGTAACATCCGCAGCAAAAGAAAGAGGAGTAGGAACAGGATGAACTGTATACCCCCCACTTTCCGGCCCTACAGCACACGCAGGCGGATGCGTAGACCTAGCAATATTCTCCCTACACTTAGCCGGTGCCTCATCAATAATGGCCTCAATAAAATTTATAACAACAATCATAAAAATGCGATCCCCAGGAATGACAATGGACCGAGTTCCACTATTCGTATGGTCCATACTCATAACCACAATCCTTTTACTCCTATCCCTCCCAGTGCTCGCCGGAGCAATAACAATGTTACTAACAGACCGAAAAATAAAAACCACCTTCTTCGACCCAACCGGAGGAGGAGACCCAATCCTATTCCAACACCTTTTCTGATTTTTCGGCCACCCAGAAGTATACATACTTATTATACCCGGATTCGGCATAATATCCCACATAGTAACATCACGAACAGGAAAGCAACAACCATTCGGCTACCTAGGCATGATGTACGCAATGATAGCAATAGGGATCCTAGGATTCATAGTATGAGCTCAC</t>
  </si>
  <si>
    <t>10243_1</t>
  </si>
  <si>
    <t>Ophiothrix_8</t>
  </si>
  <si>
    <t>TATAATGATAGGAGGATTTGGAAAATGATTAGTCCCCTTAATGCTAGGAGCTCCTGACATGGCTTTCCCACGGATGAAAAAAATGAGATTTTGATTAATACCCCCAGCTTTCATACTACTGCTAGCATCAGCAGCCAAAGAAAGAGGCGCAGGAACAGGATGGACAGTCTATCCCCCACTTTCAGGTCCTACAGCTCACGCAGGAGGATCTGTTGATCTAGCTATTTTTTCACTTCACTTAGCCGGTGCCTCATCAATTATGGCTTCAATTAAATTTATTACCACCATTTTAAATATGCGATCTCCAGGAATGACAATGGATCGCCTCCCTCTATTTGTATGGTCTATTTTCCTAACAACTATACTTCTACTTCTTTCGCTACCTGTTCTCGCTGGTGCAATAACTATGTTATTAACCGACCGTAATATTAACACGACATTTTTTGACCCTACCGGAGGGGGGGATCCAATTCTATTTCAACACTTATTCTGATTCTTTGGTCATCCAGAAGTTTATATACTTATCTTACCCGGATTTGGTATAATTTCACACGTAGTAGCCAACCGAACAGGAAAGGAAGCACCATTTGGATATCTAGGCATGATGTACGCAATGATCTCCATTGGTATACTAGGGTTTATTGTTTGAGCTCAT</t>
  </si>
  <si>
    <t>TATAATGATAGGAGGATTTGGAAAATGATTAGTGCCCTTAATGATAGGAGCCCCAGATATGGCCTTCCCCCGAATGAAAAAAATGAGTTTCTGACTAATACCACCATCGTTTCTACTTCTAGTAACATCCGCAGCAAAAGAAAGAGGAGTAGGAACAGGATGAACTGTATACCCCCCCCTCTCCGGCCCTACAGCACACGCAGGCGGATGCGTAGACCTAGCAATATTCTCCCTACACTTAGCCGGTGCCTCATCAATAATGGCCTCAATAAAATTTATAACAACAATCATAAAAATGCGATCCCCAGGAATGACAATGGACCGAGTTCCACTATTCGTATGGTCCATACTCATAACCACAATCCTTTTACTCCTATCCCTCCCAGTGCTCGCCGGAGCAATAACAATGTTACTAACAGACCGAAAAATAAAAACCACCTTCTTCGACCCAACCGGAGGAGGAGACCCAATTCTATTTCAACACCTTTTTTGATTTTTTGGCCACCCAGAAGTATACATACTTATTATACCTGGATTTGGTATAATATCCCACATAGTAACATCACGAACAGGAAAGCAACAACCATTCGGCTACCTAGGTATGATGTACGCAATGATAGCAATAGGAATTCTAGGATTTATAGTATGAGCCCAC</t>
  </si>
  <si>
    <t>Ophiuroidea_11</t>
  </si>
  <si>
    <t>TATAATGATAGGAGGATTTGGGAAATGACTAGTACCCCTAATGATAGGAGCACCAGATATGGCTTTTCCACGAATGAAAAACCTTAGATTCTGACTCATACCCCCCTCCTTTATGTTACTCCTTACCTCTGCAGGTAAAGAGAGAGGGGTAGGAACAGGATGAACAGTATACCCCCCTCTATCTGGCCCAGTTGCCCACGGGGGAGGTTGTGTAGATCTAGCAATTTTCTCCCTTCATCTAGCAGGTGCTTCATCTATTATGGCATCCATAAATTTCATAACCACTATAATTAATATGCGCGCTCCAGGAATGACAATGGATCGTACTCCTCTATTTGTTTGGTCTATTTTATTAACAACTATTCTTCTCCTTTTATCCCTCCCTGTCCTAGCAGGAGCTATTACTATGCTACTAACTGACCGAAAAATTAAAACTACATTCTTTGATCCTACAGGAGGAGGCGATCCTATTTTGTACCAACACCTCTTTTGGTTTTTTGGTCATCCAGAAGTTTATATCTTAATCCTCCCTGGTTTCGGAATAATTTCTCATATTGTAACCACACGAACCGGCAAGCAACAACCCTTCGGCTATTTAGGCATGATGTACGCTATGATTTCTATTGGTATCCTAGGATTTATAGTTTGAGCCCAT</t>
  </si>
  <si>
    <t>Ophiophragmus</t>
  </si>
  <si>
    <t>filograneus</t>
  </si>
  <si>
    <t>TATAATGATAGGAGGCTTTGGAAAATGGTTAGTCCCATTAATGATAGGAGCCCCCGATATGGCCTTTCCCCGGATGAACAAAATGAGCTTCTGACTAGTACCCCCCGCCTTTATGTTGCTCCTTACATCAGCTGGAAAAGAAAGAGGAGTAGGCACAGGATGAACCGTTTACCCCCCTTTATCAGGCCCAGTCGCCCATGGAGGAGGATGCGTTGACTTAGCTATCTTCTCTCTCCACCTTGCTGGTGCCTCTTCTATTATGGCCTCTATTAATTTTATTACAACCATTATTAACATGCGATCTCCAGGAATGACAATGGACCGAACTCCACTATTCGTATGATCCATCTTATTAACAACAATTCTCCTCTTGCTATCTCTTCCAGTTTTAGCAGGAGCAATTACTATGTTATTAACGGACCGAAAAATTAACACCTCTTTCTTTGACCCAACAGGAGGAGGTGACCCAATTTTATACCAACATCTCTTCTGATTCTTCGGGCACCCCGAAGTTTATATCTTAATTCTTCCAGGATTCGGAATTATCTCTCACGTAGTAACCTCTCGCACTGGAAAGCAGCAACCTTTTGGATATCTAGGAATGATGTATGCCATGATGTCTATAGGAATTTTAGGTTTTATAGTGTGAGCACAC</t>
  </si>
  <si>
    <t>TATAATGATAGGAGGCTTTGGAAAATGGTTAGTCCCATTAATGATAGGAGCCCCTGATATGGCCTTTCCCCGGATGAACAAAATGAGCTTCTGACTAGTACCCCCCGCCTTTATGTTGCTCCTTACATCAGCTGGAAAAGAGAGAGGAGTAGGCACAGGATGAACCGTTTACCCCCCTTTATCAGGCCCAGTCGCCCATGGAGGAGGATGCGTTGACTTAGCTATCTTCTCTCTCCACCTTGCTGGTGCCTCTTCTATTATGGCCTCTATTAATTTTATTACAACCATTATTAACATGCGAGCTCCAGGAATGACAATGGACCGAACTCCACTATTCGTATGATCCATCTTATTAACAACAATTCTCCTCTTGCTATCTCTTCCAGTTTTAGCAGGAGCAATTACTATGCTATTGACGGACCGAAAAATTAACACCTCTTTCTTTGACCCAACAGGAGGAGGTGACCCAATTTTATACCAACATCTCTTCTGATTCTTCGGGCACCCCGAAGTTTATATCTTAATTCTTCCAGGATTCGGAATTATCTCTCACGTAGTAACCTCTCGCACTGGAAAGCAGCAACCTTTTGGATATCTAGGAATGATGTACGCCATGATGTCTATAGGAATTTTAGGTTTTATAGTGTGAGCACAC</t>
  </si>
  <si>
    <t>TATAATGATAGGAGGCTTTGGAAAATGGTTAGTCTCATTAATGATAGGAGCCCCTGATATGGCCTTTCCCCGGATGAACAAAATGAGCTTCTGACTAGTACCCCCCGCCTTTATGTTGCTCCTTACATCAGCTGGAAAAGAAAGAGGAGTAGGCACAGGATGAACCGTTTACCCCCCTTTATCAGGCCCAGTCGCCCATGGAGGAGGATGCGTTGACTTAGCTATCTTCTCTCTCCACCTTGCTGGTGCCTCTTCTATTATGGCCTCTATTAATTTTATTACAACCATTATTAACATGCGAGCTCCAGGAATGACAATGGACCGAACTCCACTATTCGTATGATCCATCTTATTAACAACAATTCTCCTCTTGCTATCTCTTCCAGTTTTAGCAGGAGCAATTACTATGCTATTGACGGACCGAAAAATTAACACCTCTTTCTTTGACCCAACAGGAGGAGGTGACCCAATTTTATACCAACATCTCTTCTGATTCTTCGGGCACCCCGAAGTTTATATCTTAATTCTTCCAGGATTCGGAATTATCTCTCACGTAGTAACCTCTCGCACTGGAAAGCAGCAACCTTTTGGATATCTAGGAATGATGTACGCCATGATGTCTATAGGAATTTTAGGTTTTATAGTGTGAGCACAC</t>
  </si>
  <si>
    <t>Ophiuroidea_21</t>
  </si>
  <si>
    <t>TATAATGATAGGAGGCTTTGGAAATTGATTAGTGCCCCTAATGATCGGGGCCCCAGATATGGCCTTCCCTCGCATGAAAAATCTTAGTTTTTGGCTAGTGCCACCTTCTTTCCTACTACTGTTAACTTCCTCAGGAAATGAAAGAGGAGTAGGGACAGGATGAACTGTTTATCCTCCCCTATCAGGGGCTACTGCCCACGGCGGCGGGTGTGTTGATTTAGCCATTTTCTCCTTACACTTAGCAGGAGCCTCTTCTATTATGGCTTCAATAAACTTTATAACAACCATAATTAATATGCGCGCACCAGGACTCACAATGGATCGTCTTCCACTATTTGTTTGGTCTATTTTCTTAACTACAATCCTTCTTTTACTATCCCTACCTGTTTTAGCCGGAGCCATAACAATGTTATTGACAGATCGTAAAGTGAACACCAGATTTTTCGACCCCACCGGAGGAGGTGACCCGATATTATACCAACACCTCTTCTGATTTTTTGGCCACCCTGAAGTTTACATCTTAATTTTACCCGGATTTGGAATAATCTCCCACATTGTAACCTCTCGCACAGGCAAGCAGCAACCATTTGGCTATTTAGGAATGATGTATGCAATGATTTCAATAGGCATCCTAGGCTTTATTGTCTGAGCCCAC</t>
  </si>
  <si>
    <t>TATAATGATAGGAGGCTTTGGAAATTGATTAGTGCCCCTAATGATCGGGGCCCCAGATATGGCCTTTCCTCGCATGAAAAATCTTAGTTTTTGGCTAGTGCCACCTTCTTTCCTACTACTGTTAACTTCCTCAGGAAATGAAAGAGGAGTAGGGACAGGATGAACTGTTTATCCTCCCCTATCAGGGGCTACTGCTCACGGCGGCGGGTGTGTTGATTTAGCCATTTTCTCCTTACACTTAGCAGGAGCCTCTTCTATTATGGCTTCAATAAACTTTATAACAACCATAATTAATATGCGCGCACCAGGACTCACAATGGATCGTCTTCCACTATTTGTTTGGTCTATTTTCTTAACTACAATCCTTCTTTTGCTATCCCTACCTGTTTTAGCTGGAGCCATAACAATGTTATTGACAGATCGTAATGTGAACACCAGATTTTTCGACCCCACCGGAGGAGGCGACCCGATATTATACCAACACCTCTTCTGATTTTTTGGCCACCCCGAAGTTTACATCTTAATTTTACCCGGATTTGGAATAATCTCCCACATTGTAACCTCTCGCACAGGCAAGCAGCAACCATTTGGCTATTTAGGAATGATGTATGCAATGATTTCAATAGGCATCCTAGGCTTTATTGTCTGAGCCCAC</t>
  </si>
  <si>
    <t>TATAATGATAGGAGGCTTTGGAAATTGATTAGTGCCCCTAATGATCGGGGCCCCAGATATGGCCTTTCCTCGCATGAAAAATCTTAGTTTTTGGCTAGTGCCCCCTTCTTTCCTACTACTGTTAACTTCCTCAGGAAATGAAAGAGGAGTAGGGACAGGATGAACTGTTTATCCTCCCCTATCAGGAGCTACTGCTCACGGCGGCGGGTGTGTTGATTTAGCCATTTTCTCCTTACACTTAGCAGGAGCCTCTTCTATTATGGCTTCAATAAACTTTATAACAACCATAATCAATATGCGCGCACCAGGACTCACAATGGATCGTCTTCCACTATTTGTTTGGTCTATTTTCTTAACTACAATCCTTCTTTTGCTATCCCTACCTGTTTTAGCCGGAGCCATAACAATGTTATTAACAGATCGTAATGTGAACACCAGATTTTTCGACCCCACCGGAGGAGGTGACCCGATATTATACCAACACCTCTTCTGATTTTTTGGCCACCCTGAAGTTTACATCTTAATTTTACCCGGATTTGGAATAATCTCCCACATTGTAACCTCTCGCACAGGCAAGCAACAACCATTTGGCTATTTAGGAATGATGTACGCAATGATTTCAATAGGCATCCTAGGCTTTATTGTCTGAGCCCAC</t>
  </si>
  <si>
    <t>TATAATGATAGGAGGCTTTGGAAATTGATTAGTGCCCCTAATGATCGGGGCCCCAGATATGGCCTTTCCTCGCATGAAAAATCTTAGTTTTTGGCTAGTGCCCCCTTCTTTCCTACTACTGTTAACTTCCTCAGGAAATGAAAGAGGAGTGGGGACAGGATGAACTGTTTATCCTCCCCTATCAGGGGCTACTGCTCACGGCGGCGGGTGTGTTGATTTAGCCATTTTCTCCTTACACTTAGCAGGAGCCTCTTCTATTATGGCTTCAATAAACTTTATAACAACCATAATTAATATGCGCGCACCAGGACTCACAATGGATCGTCTTCCACTATTTGTTTGGTCTATTTTCTTAACTACAATCCTTCTTTTGCTATCTCTACCTGTTTTAGCCGGAGCCATAACAATGTTATTAACAGATCGTAACGTGAACACCAGATTTTTCGACCCCACCGGAGGAGGTGACCCGATATTATACCAACACCTCTTCTGATTTTTTGGCCACCCTGAAGTTTACATCTTAATTTTACCCGGATTTGGAATAATCTCCCACATTGTAACCTCTCGCACAGGCAAGCAGCAACCATTTGGCTATTTAGGAATGATGTATGCAATGATTTCAATAGGCATCTTAGGCTTTATTGTCTGAGCCCAC</t>
  </si>
  <si>
    <t>10117_1</t>
  </si>
  <si>
    <t>TATAATGATAGGAGGCTTTGGAAATTGATTAGTGCCCCTAATGCTMGGGGCCCCAGATATGGCCTTTCCTCGCATGAAAAATCTTAGTTTTTGGCTAGTGCCCCCTTCTTTCCTACTACTGTTAACTTCCTCAGGAAATGAAAGAGGAGTAGGGACAGGATGAACTGTTTATCCTCCCCTATCAGGGGCTACTGCTCACGGCGGCGGGTGTGTTGATTTAGCCATTTTCTCCTTACACTTAGCAGGAGCCTCTTCTATTATGGCTTCAATAAACTTTATAACAACCATAATTAACATGCGCGCACCAGGACTCACAATGGATCGTCTTCCACTATTTGTTTGGTCTATTTTCTTAACTACAATCCTTCTTTTGCTATCCCTACCTGTTTTAGCCGGAGCCATAACAATGTTATTAACAGATCGTAATGTGAACACCAGATTTTTCGACCCCACCGGAGGAGGTGACCCGATATTATACCAACACCTCTTCTGATTTTTTGGCCACCCTGAAGTTTACATCTTAATTTTACCCGGATTTGGAATAATCTCCCACATTGTAACCTCTCGCACAGGCAAGCAGCAACCATTTGGCTATTTAGGAATGATGTATGCAATGATTTCAATAGGCATCTTAGGCTTTATTGTCTGAGCCCAC</t>
  </si>
  <si>
    <t>TPE sp. 2</t>
  </si>
  <si>
    <t>Ophiothrix_3</t>
  </si>
  <si>
    <t>TATAATGATAGGAGGCTTTGGTAAATGACTAGTCCCGTTAATGCTCGGAGCCCCAGATATGGCTTTCCCACGAATGAAAAAAATGAGTTTTTGATTAGTCCCTCCAGCATTTATTTTACTACTTGCGTCAGCAGCAAACGAAAGAGGAGCGGGAACAGGGTGAACGGTCTACCCTCCACTATCCGGACCAACAGCCCACAGAGGTGGATCAGTCGACTTAGCTATCTTTTCCTTACACTTAGCAGGCGCCTCATCAATCATGGCCTCAATTAAATTTATAACGACTGTGCTAAACATGCGTGCACCCGGTATGACCATGGACCGGCTTCCTCTCTTTGTCTGATCTATTTTTCTGACAACTATTTTACTTCTTCTTTCACTTCCGGTTCTAGCAGGAGCAATAACTATGTTGCTAACGGACCGAAATATAAAAACAACATTTTTCGACCCTACCGGGGGGGGAGACCCAATTCTCTTCCAACACCTATTCTGATTCTTTGGACACCCAGAGGTATATATTCTAATACTACCCGGATTTGGAATTATTTCACACGTAGTAGCAAACCGGACAGGCAAGGCATCCCCATTCGGATATCTCGGTATGATGTACGCAATGATCTCGATCGGGATCCTAGGTTTTATTGTTTGAGCACAC</t>
  </si>
  <si>
    <t>Ophiotricidae_X</t>
  </si>
  <si>
    <t>TATAATGATAGGAGGGTTTGGCAACTGGCTAGTTCCTTTAATGTTGGGGGCACCAGATATGGCTTTTCCCCGAATGAAAAAAATGAGATTCTGATTAATTCCTCCTGCCTTTATTTTACTATTAGCTTCGGCTGCCAACGAAAGAGGAGCAGGAACAGGATGAACAGTTTATCCTCCATTGTCAGGGCCCACAGCCCACGCAGGAGGGTCTGTAGACCTTGCAATATTTTCACTACACTTAGCTGGCGCTTCCTCAATCATGGCCTCTATTAATTTCATTACCACTGTTTTAAAAATGCGAGCACCAGGAATGACAATGGACCGTTTGCCCCTATTCGTCTGATCAATTTTTTTGACTACTATTCTACTACTTCTCTCACTCCCTGTTTTAGCAGGAGCCATAACGATGCTTTTAACCGACCGAAAAATAAATACTACATTCTTTGACCCAACAGGAGGCGGAGACCCAATCTTATTTCAACATTTATTTTGATTTTTCGGGCACCCAGAAGTTTACATATTGATATTGCCCGGGTTCGGTATAATATCCCACGTTGTAGCTAATCGAACAGGGAAGGCAGCCCCCTTTGGGTACCTAGGCATGATGTACGCAATGATTTCAATAGGAATACTCGGATTTATAGTCTGAGCTCAC</t>
  </si>
  <si>
    <t>TATAATGATAGGGGGATTCGGAAAATGATTAACACCACTAATGATTGGAGCACCAGACATGGCATTCCCACGAATGAAAAAAATGAGCTTCTGATTAATCCCCCCATCCTTTCTACTACTCGTGGCCTCAGCAGGAAAAGAAAGAGGGGTAGGAACAGGCTGAACCGTCTACCCTCCCCTTTCAGGCCCAGTAGCACACGCAGGGGGCTGCGTAGATTTAGCAATATTCTCCCTACACCTAGCAGGTGCATCCTCGATAATGGCCTCAATAAAATTCATCACCACAATATTTAAAATGCGATCTCCCGGAATGACAATGGACCGAGTACCTCTATTTGTCTGATCTATCCTAATAACAACCTTCCTCCTATTACTATCCCTACCAGTGCTCGCAGGAGCAATAACAATGTTACTAACGGACCGAAAAATAAACACCACCTTCTTCGACCCAACCGGAGGAGGAGATCCGATCTTATTCCAACACCTATTCTGATTCTTCGGACACCCAGAAGTATACATTCTAATCCTCCCAGGATTCGGGATAATATCCCACGTAGTAACAGCACGAACAGGAAAGCAACAGCCATTCGGCTACCTAGGCATGATGTACGCAATGATCGCCATCGGAATCCTAGGGTTTATAGTATGAGCCCAC</t>
  </si>
  <si>
    <t>Ophiolepididae_1</t>
  </si>
  <si>
    <t>TATAATGATAGGGGGATTCGGAAAATGATTAATCCCTCTAATGATTGGAGCCCCAGACATGGCTTTCCCACGAATGAAAAAAATGAGTTTCTGACTAATCCCCCCATCATTCTTACTCCTAGTAACATCAGCAGCAAAAGAAAGAGGAGTAGGAACAGGCTGAACAGTCTACCCCCCTCTATCTGGGCAAGTAGCACATGCCGGAGGATGCGTAGACCTAGCAATATTTTCACTACACTTAGCAGGCGCCTCATCAATAATGGCATCAATCAAATTTATAACAACCATCATAAAAATGCGATCCCCAGGAATGAGAATGGACCGAGTCCCTTTATTTGTTTGATCAATATTAATTACAACAGTACTACTACTTCTCTCACTTCCAGTATTAGCTGGAGCCATAACAATGTTACTAACAGACCGTAACATTAACACAACATTCTTCGACCCAACCGGAGGAGGAGACCCTATATTATTTCAACACCTATTTTGATTTTTTGGACACCCAGAAGTATATATCCTTATCCTACCAGGATTTGGTATCATCTCTCACATAGTAACCTCACGAACAGGAAAGCAACAACCATTTGGCTACCTAGGGATGATGTATGCAATGATAGCAATAGGAATCTTAGGGTTCATAGTATGGGCCCAC</t>
  </si>
  <si>
    <t>brevicaudum</t>
  </si>
  <si>
    <t>TATAATGATAGGGGGATTCGGAAAATGATTAGTCCCTCTAATGATTGGAGCCCCAGACATGGCTTTCCCACGAATGAAAAAAATGAGTTTCTGACTAATCCCCCCATCATTCTTACTCCTAGTAACATCAGCAGCAAAAGAAAGAGGAGTAGGAACAGGCTGAACAGTCTACCCCCCTCTATCTGGACCAGTAGCACATGCAGGAGGATGCGTAGACCTAGCAATATTTTCACTACACTTAGCAGGCGCCTCATCGATAATGGCATCAATTAAATTTATAACAACCATCATAAAAATGCGATCCCCAGGAATGAGAATGGACCGAGTCCCTTTATTTGTTTGATCAATATTAATTACAACAGTATTATTACTTCTCTCACTTCCAGTATTAGCTGGAGCCATAACAATGTTACTAACAGACCGTAACATTAACACAACATTCTTCGACCCAACCGGAGGAGGAGACCCTATATTATTTCAGCACCTATTTTGATTTTTTGGACACCCAGAAGTATATATCCTTATCCTACCAGGATTTGGTATCATCTCTCACATAGTAACCTCACGAACAGGAAAGCAACAACCATTTGGCTACCTAGGAATGATGTATGCAATGATAGCAATAGGAATTTTAGGGTTCATAGTATGGGCCCAC</t>
  </si>
  <si>
    <t>TATAATGATAGGGGGATTCGGAAAATGATTAGTCCCTCTAATGATTGGAGCCCCAGACATGGCTTTCCCACGAATGAAAAAAATGAGTTTCTGACTAATCCCCCCATCATTCTTACTCCTAGTAACATCAGCAGCAAAAGAAAGAGGAGTAGGAACAGGCTGAACAGTCTACCCCCCTCTATCTGGGCCAGTAGCACATGCCGGAGGATGCGTAGACCTAGCAATATTTTCACTACACTTAGCAGGCGCCTCATCAATAATGGCATCAATCAAATTTATAACAACCATCATAAAAATGCGATCCCCAGGAATGAGAATGGACCGAGTCCCTTTATTTGTTTGATCAATATTAATTACAACAGTACTACTACTTCTCTCACTTCCAGTATTAGCTGGAGCCATAACAATGTTACTAACAGACCGCAACATTAACACAACATTCTTCGACCCAACCGGAGGAGGAGACCCTATATTATTTCAACACCTATTTTGATTTTTTGGACACCCAGAAGTATATATCCTTATCCTACCAGGATTCGGTATCATCTCTCACATAGTAACCTCACGAACAGGAAAGCAACAACCATTTGGCTACCTAGGGATGATGTATGCAATGATAGCAATAGGAATCTTAG-ATTCATAGTATGGGCCCAC</t>
  </si>
  <si>
    <t>TATAATGATAGGGGGATTTGGTAATTGACTAGTTCCCCTTATGATAGGAGCCCCAGACATGGCCTTCCCCCGGATGAAAAAAATGAGCTTCTGATTAATTCCTCCATCCTTTTTCCTGCTCGTTACCTCCGCCGCCAAAGAAAGAGGGGTAGGAACTGGCTGAACCGTATACCCTCCCCTATCCGGACCGGCAGCACATGCAGGAGGATGTGTCGACCTAGCCATCTTCTCATTACATTTAGCCGGCGCTTCTTCAATAATGGCATCCATAAAATTTATGACCACGATAATAAACATGCGATCCCCCGGAATGACAATGGACCGAATGCCCCTGTTTGTATGATCCATATTTATAACAACAATCCTCCTCCTACTATCGCTCCCAGTCCTCGCTGGAGCAATAACAATGCTTCTAACAGACCGAAAAATAAAAACCACGTTCTTTGACCCAACAGGAGGAGGAGACCCTATACTATTTCAGCACCTCTTCTGATTCTTTGGCCACCCAGAAGTTTACATCTTAATACTTCCAGGGTTCGGCATAATATCCCACGTTGTCACCAGGCGAACAGGAAAGCAACAACCTTTTGGATACCTTGGAATGATGTACGCTATGATCTCCATAGGAATCTTAGGATNCATAGTTTGAGCCCAC-</t>
  </si>
  <si>
    <t>TATAATGATAGGGGGATTTGGTAATTGACTAGTTCCCCTTATGATAGGAGCCCCAGACATGGCCTTCCCCCGGATGAAAAAAATGAGCTTCTGATTAATTCCTCCATCCTTTTTCCTGCTCGTTACCTCCGCCGCCAAAGAAAGAGGGGTAGGAACTGGCTGAACCGTATACCCTCCCCTATCCGGACCGGCAGCACATGCAGGAGGATGTGTCGACCTAGCCATCTTCTCATTACATTTAGCCGGCGCTTCTTCAATAATGGCATCCATAAAATTTATGACCACGATAATAAACATGCGATCCCCCGGAATGACAATGGACCGAATGCCCCTGTTTGTATGATCCATATTTATAACAACAATCCTCCTCCTACTATCGCTCCCAGTCCTCGCTGGAGCAATAACAATGCTTTTAACAGACCGAAAAATAAAAACCACGTTCTTTGACCCAACAGGAGGAGGAGACCCTATACTATTTCAGCACCTCTTCTGATTCTTTGGCCACCCAGAAGTTTACATCTTAATACTTCCAGGGTTCGGCATAATATCCCACGTTGTCACCAGGCGAACAGGAAAGCAACAACCTTTTGGATACCTTGGAATGATGTACGCTATGATCTCCATAGGAATCTTAGGATTCATAGTTTGAGCCCACG</t>
  </si>
  <si>
    <t>Astrogomphus</t>
  </si>
  <si>
    <t>vallatus</t>
  </si>
  <si>
    <t>TATAATGATAGGTGGATTTGGAAAATGACTAGTACCTTTAATGATAGGAGCTCCCGACATGGCTTTCCCTCGAATGAAAAAAATGAGATTCTGACTAATACCCCCATCATTTCTTCTTCTTTTAGCATCTGCTGGAAAAGAAAGTGGAGTAGGAACTGGTTGAACTTTATACCCTCCTTTATCCGGACCTACAGCCCATGGTGGAGGTTGTGTAGATTTAGCAATATTCTCTTTACATTTAGCAGGAGCATCATCAATTATGGCTTCCATAAATTTTATCACAACCATTATAAACATGCGATCACCTGGAATGTCTTTAGATCGAACCCCTCTATTTGTATGATCTATATTAGTTACTACATTTCTATTACTTCTATCTCTTCCAGTTCTTGCAGGAGCAATAACCATGCTTCTTACAGATCGAAAAATAAAAACTACATTTTTTGACCCTACTGGAGGAGGAGACCCCATATTATTCCAACACTTATTTTGATTTTTTGGTCACCCTGAAGTATACATTCTTATATTACCTGGATTTGGAATAATATCTCATGTAGTTACTAAACGAACCGGAAAGAAACAGCCATTTGGTTATCTAGGAATGATGTATGCTATGATAGCAATAGGAATATTAGGATTTATAGTTTGAGCTCAC</t>
  </si>
  <si>
    <t>Ophiuroidea_19</t>
  </si>
  <si>
    <t>TATAATGATAGGTGGATTTGGTAACTGGTTAACACCTTTAATGCTAGGAGCCCCTGATATGGCTTTCCCCCGTATGAAAAAAATGAGATTCTGACTTATACCTCCAGCTTTTATACTACTCCTTGCCTCTGCAGCCAAAGAAAGCGGCGCAGGAACAGGGTGAACAGTTTATCCCCCTTTATCAGGACCAATAGCCCACGCTGGTAGGTCAGTAGACCTAGCTATATTTTCCCTTCACTTAGCAGGAGCATCCTCAATAATGGCATCCATAAAATTTATCACTACTATTATAAACATGCGCGCTCCTGGAATGACCATGGACCGAGTTCCTTTATTCATCTGATCTATTTTTTTAACTACTATACTTTTACTACTATCTTTGCCTGTCTTAGCAGGAGCTATAACTATGCTTTTAACTGACCGTAACATCAAAACAACATTTTTCGACCCTACAGGAGGAGGAGACCCAATTCTTTTCCAGCACCTATTTTGATTTTTCGGACACCCAGAAGTATACATTCTAATTTTACCCGGATTTGGCATAATATCCCATGTAGTAACCAAACGAACCGGAAAGACATCACCATTTGGATACCTAGGAATGATGTACGCGATGATTTCAATTGGAATTCTAGGGTTTATCGTCTGAGCGCAC</t>
  </si>
  <si>
    <t>Ophiuroidea_18</t>
  </si>
  <si>
    <t>TATAATGATAGGTGGCTTTGGTAAATGATTAGTTCCATTAATGATTGGAGCCCCAGACATGGCCTTCCCACGAATGAACAAAATGAGATTCTGGTTATTACCACCTTCATTTCTTCTCCTAGTAGCCTCAGCAGGTAAAGAAAGAGGAGTAGGAACAGGCTGAACTGTCTATCCCCCATTATCAGGTCCAATAGCCCATGCTGGAGGTTGTGTAGACCTAGCCATTTTTTCTTTACATCTAGCAGGTGCTTCTTCCATAATGGCCTCTATTAATTTTATAAGAACAATTATTAATATGCGAGCGCCAGGAATGACCATGGACCGAACACCACTATTCGTCTGATCCATTTTTATAACTACTATCCTCCTACTTTTATCCCTACCAGTCCTTGCCGGAGCAATAACAATGTTATTAACCGACCGTAAAATAAACACCACATTCTTTGATCCTACAGGAGGAGGAGACCCTATTTTATTTCAACATCTCTTCTGATTCTTTGGCCATCCAGAAGTATATATTCTCATTCTCCCAGGATTTGGAATTATTTCTCATGTAGTAACAGCCCGATCAGGAAAGCAACAACCATTTGGGTATTTAGGGATGATGTACGCAATGATAGCCATCGGAATTCTCGGTTTTATAGTATGAGCACAC</t>
  </si>
  <si>
    <t>TATAATGATCGGAGGATTTGGTAATTGACTAGTTCCTCTTATGTTAGGAGCCCCAGACATGGCATTCCCACGAATGAAAAAAATGAGTTTTTGGCTTATCCCACCAGCGTTTATTCTTCTCTTAGCTTCAGCTGCCAACGAAAGAGGAGCAGGGACAGGATGAACAGTTTACCCTCCATTATCTGGACCTACTGCCCACGCAGGCGGATCAGTAGATCTAGCTATTTTCTCACTTCATTTAGCTGGCGCTTCTTCAATTATGGCTTCTATAAAATTTATCACCACAATTCTAAAAATGCGTGCACCGGGTATGAGAATGGACCGACTTCCACTATTTGTCTGATCAATTTTCTTAACAACTATCCTTTTACTCCTTTCGCTCCCTGTCCTGGCTGGTGCCATAACAATGCTTCTTACCGATCGAAACATTAACACCACATTCTTTGACCCTACCGGAGGGGGCGACCCAATCCTTTTTCAGCACTTATTCTGATTTTTTGGTCACCCAGAGGTATATATCTTAATATTACCAGGATTTGGAATTATATCTCACGTAGTTGCCAACCGAACAGGTAAGGCCACCCCATTTGGATATTTGGGCATGATGTACGCAATGATTTCTATCGGAATTCTAGGGTTTATTGTATGGGCACAC</t>
  </si>
  <si>
    <t>TATAATGATCGGAGGATTTGGTAATTGACTAGTTCCTCTTATGTTAGGAGCCCCAGACATGGCATTCCCACGGATGAAAAAAATGAGTTTTTGGCTTATCCCACCAGCGTTTATTCTTCTCTTAGCTTCAGCTGCCAACGAAAGAGGAGCAGGGACAGGATGAACAGTTTACCCTCCATTATCTGGACCTACTGCCCACGCAGGCGGATCAGTAGATCTAGCTATTTTCTCACTTCATTTAGCTGGCGCCTCTTCAATTATGGCTTCTATAAAATTTATCACCACAATTCTAAAAATGCGTGCACCGGGTATGAGAATGGACCGACTTCCACTATTTGTCTGATCAATTTTCTTAACAACTATCCTTTTACTCCTTTCGCTCCCTGTCCTCGCTGGTGCCATAACAATGCTTCTTACCGATCGAAACATTAACACCACATTCTTTGACCCTACCGGAGGGGGCGACCCAATCCTTTTTCAGCACTTATTCTGATTTTTTGGTCACCCAGAGGTATATATCTTAATATTACCAGGATTTGGAATTATATCTCACGTAGTTGCCAACCGGACAGGTAAGGCCACCCCATTTGGATATTTGGGCATGATGTACGCAATGATTTCTATCGGAATTCTAGGGTTTATTGTATGGGCACAC</t>
  </si>
  <si>
    <t>TATAATGATCGGAGGATTTGGTAATTGACTAGTTCCTCTTATGTTAGGAGCCCCAGACATGGCATTCCCACGGATGAAAAAAATGAGTTTTTGGCTTATCCCACCAGCGTTTATTCTTCTCTTAGCTTCAGCTGCCAACGAAAGAGGAGCAGGGACAGGATGAACAGTTTACCCTCCATTATCTGGACCTACTGCCCACGCAGGCGGATCAGTAGATCTAGCTATTTTCTCACTTCATTTAGCTGGCGCCTCTTCGATTATGGCTTCTATAAAATTTATCACCACAATTCTAAAAATGCGCGCACCGGGTATGAGAATGGACCGACTTCCACTATTTGTCTGATCAATTTTCTTAACAACTATCCTTTTACTCCTTTCGCTCCCTGTCCTCGCTGGTGCCATAACAATGCTTCTTACCGATCGAAACATTAACACCACATTCTTTGACCCTACCGGAGGGGGCGACCCAATCCTTTTTCAGCACTTATTCTGATTTTTTGGTCACCCAGAGGTATATATCTTAATATTACCAGGATTTGGAATTATATCTCACGTAGTTGCCAACCGGACAGGTAAGGCCACCCCATTTGGATATTTGGGCATGATGTACGCAATGATTTCTATCGGAATTCTAGGGTTTATTGTATGGGCACAC</t>
  </si>
  <si>
    <t>TATAATGATCGGAGGATTTGGTAATTGACTAGTTCCTCTTATGTTAGGAGCCCCAGACATGGCATTCCCACGGATGAAAAAAATGAGTTTTTGGCTTATCCCACCAGCGTTTATTCTTCTCTTAGCTTCAGCTGCCAACGAAAGAGGGGCAGGGACAGGATGAACAGTTTACCCTCCATTATCTGGACCTACTGCCCACGCAGGCGGATCAGTAGATCTAGCTATTTTCTCACTTCATTTAGCTGGCGCCTCTTCAATTATGGCTTCTATAAAATTTATCACCACAATTCTAAAAATGCGTGCACCGGGTATGAGAATGGACCGACTTCCACTATTTGTCTGATCAATTTTCTTAACAACTATCCTTTTACTCCTTTCGCTCCCTGTCCTCGCTGGTGCCATAACAATGCTTCTTACCGATCGAAACATTAACACCACATTCTTTGACCCTACCGGAGGGGGCGACCCAATCCTTTTCCAACACTTATTCTGATTTTTTGGTCACCCAGAAGTATATATCTTAATATTACCAGGATTTGGAATTATATCTCACGTAGTTGCCAACCGGACAGGTAAGGCCACCCCATTTGGATATTTGGGCATGATGTACGCAATGATTTCTATCGGAATTCTAGGGTTTATTGTATGGGCACAC</t>
  </si>
  <si>
    <t>TATAATGATCGGAGGATTTGGTAATTGACTAGTTCCTCTTATGTTAGGAGCCCCAGACATGGCATTCCCACGGATGAAAAAAATGAGTTTTTGGCTTATCCCACCAGCGTTTATTCTTCTCTTAGCTTCAGCTGCCAACGAAAGAGGGGCAGGGACAGGATGAACAGTTTACCCTCCATTATCTGGACCTACTGCCCACGCAGGCGGATCAGTAGATCTAGCTATTTTCTCACTTCATTTAGCTGGCGCCTCTTCAATTATGGCTTCTATAAAATTTATCACCACAATTCTAAAAATGCGTGCACCGGGTATGAGAATGGACCGACTTCCACTATTTGTCTGATCAATTTTCTTAACAACTATCCTTTTACTCCTTTCGCTCCCTGTCCTCGCTGGTGCCATAACAATGCTTCTTACCGATCGAAACATTAACACCACATTCTTTGACCCTACCGGAGGAGGCGACCCAATCCTTTTTCAGCACTTATTCTGATTTTTTGGTCACCCAGAGGTATATATCTTAATATTACCAGGATTTGGAATTATATCTCACGTAGTTGCCAACCGGACAGGTAAGGCCACCCCATTTGGATATTTGGGCATGATGTACGCAATGATTTCTATCGGAATTCTAGGGTTTATTGTATGGGCACAC</t>
  </si>
  <si>
    <t>Ophiuroidea_23</t>
  </si>
  <si>
    <t>TATAATGATCGGGGGTTTCGGGAAATGATTAGTCCCTCTAATGATCGGGGCCCCAGATATGGCTTTTCCCCGAATGAATAACCTAAGCTTCTGACTTGTCCCCCCCTCCTTTCTGCTACTATTAACATCCTCAGGAAAAGAAAGAGGTGTCGGAACCGGATGAACTGTATACCCCCCTCTTTCAGGAGCAACAGCCCACGGAGGAGGATGTGTAGATCTTGCAATCTTTTCTCTACACTTAGCAGGTGCCTCTTCTATTATGGCATCTATTAACTTCATAACTACTATAATAAAAATGCGCGCCCCAGGGCTAACCATGGACCGGCTTCCCTTATTTGTTTGATCAATTTTCCTAACCACAATCCTTCTCCTATTATCGCTTCCCGTACTAGCAGGTGCAATTACAATGTTACTAACAGACCGTAATATTAATACTAGTTTTTTTGACCCCACCGGAGGTGGTGACCCAATTTTATACCAACATCTATTTTGATTTTTTGGCCACCCTGAAGTTTACATCCTAATTTTACCAGGCTTTGGTATAATTTCTCACATAGTAACCTCCCGAACAGGTAAGCAACAACCCTTCGGCTACCTAGGAATGATGTACGCAATGATTTCAATAGGAATTCTAGGATTTATTGTTTGAGCTCAC</t>
  </si>
  <si>
    <t>ambigua</t>
  </si>
  <si>
    <t>Ophiuroidea_22</t>
  </si>
  <si>
    <t>TATAATGATTGGAGGATTCGGCAAATGATTAGTCCCCCTAATGATAGGAGCCCCCGACATGGCATTCCCACGAATGAAAAAACTTAGATTCTGACTAATCCCCCCCTCCTTTCTCCTCCTACTCACCTCGTCAGGTAAAGAAAGAGGAGTAGGAACCGGATGAACTGTTTACCCCCCTCTGTCAGGTCCTACCGCCCACGGAGGAGGATGCGTTGACCTGGCCATTTTTTCCCTCCACTTAGCAGGAGCTTCATCCATAATGGCCTCAATAAACTTTATCACCACCATCATAAATATGCGAGCTCCAGGCCTCACCATGGATCGTCTACCCCTATTTGTTTGATCAATTTTCTTAACAACCATTCTTCTCCTTCTATCCCTCCCAGTATTAGCTGGCGCCATTACAATGTTATTAACTGACCGAAAAATTAAAACTACTTTTTTCGATCCCACGGGAGGGGGAGACCCCATTTTATACCAACACCTCTTCTGGTTCTTTGGACACCCAGAAGTCTACATTTTAATTCTGCCCGGATTTGGGATAGTTTCCCATATCGTAACATCACGAACAGGCAAGCAACAACCGTTCGGCTACCTAGGAATGATGTATGCCATGATCTCAATAGGAATTCTAGGATTTATTGTTTGAGCCCAC</t>
  </si>
  <si>
    <t>TATAATGATTGGAGGATTCGGCAAATGATTAGTCCCCCTAATGATAGGAGCCCCCGACATGGCATTCCCACGAATGAAAAAACTTAGATTCTGACTAATCCCCCCCTCCTTTCTCCTCCTACTCACCTCGTCAGGTAAAGAAAGAGGAGTAGGAACCGGATGAACTGTTTACCCCCCTCTGTCAGGTCCTACCGCCCACGGAGGAGGATGCGTTGACCTGGCCATTTTTTCCCTCCACTTAGCAGGAGCTTCATCCATAATGGCCTCAATAAACTTTATCACCACCATCATAAATATGCGAGCTCCAGGCCTCACCATGGATCGTCTACCCCTATTTGTTTGATCAATTTTCTTAACAACCATTCTTCTCCTTCTATCCCTCCCAGTATTAGCTGGCGCCATTACAATGTTATTAACTGACCGAAAAATTAAAACTACTTTTTTCGATCCCACGGGAGGGGGAGACCCCATTTTATACCAACACCTCTTCTGGTTCTTTGGACACCCAGAAGTCTACATTTTAATTCTGCCTGGATTTGGGATAGTTTCCCATATCGTAACATCACGAACAGGCAAGCAACAACCGTTCGGCTACCTAGGAATGATGTATGCCATGATCTCAATAGGAATTCTAGGATTTATTGTTTGAGCCCAC</t>
  </si>
  <si>
    <t>TATAATGATTGGAGGATTCGGCAAATGATTAGTCCCCTTAATGATAGGAGCCCCCGACATGGCATTCCCACGAATGAAAAAACTTAGATTCTGACTAATCCCCCCCTCCTTTCTCCTCCTACTCACCTCGTCAGGTAAAGAAAGAGGAGTAGGAACCGGATGAACTGTTTACCCCCCTCTGTCAGGTCCTACCGCCCACGGAGGAGGATGCGTTGACCTGGCCATTTTTTCCCTCCACTTAGCAGGAGCTTCATCCATAATGGCCTCAATAAACTTTATCACCACCATCATAAATATGCGAGCACCAGGCCTCACCATGGATCGTCTACCCCTATTTGTTTGATCAATTTTCTTAACAACCATTCTTCTCCTTCTATCCCTCCCAGTATTAGCTGGCGCCATTACAATGTTATTAACTGACCGAAAAATTAAAACTACTTTTTTTGATCCCACGGGAGGGGGAGACCCCATTTTATACCAACACCTCTTCTGGTTCTTTGGACACCCAGAAGTCTACATTTTAATTCTGCCCGGATTTGGAATAGTTTCCCATATCGTAACATCACGAACAGGCAAGCAACAACCGTTCGGCTACCTAGGAATGATGTATGCCATGATCTCAATAGGAATTCTGGGATTTATTGTTTGAGCCCAC</t>
  </si>
  <si>
    <t>9590_1</t>
  </si>
  <si>
    <t>dentata_2</t>
  </si>
  <si>
    <t>TATAATGATTGGAGGATTTGGGAATTGACTCGTGCCTCTAATGATTGGTGCCCCCGATATGGCTTTTCCCCGAATGAAAAATATGAGCTTTTGACTAATACCTCCTTCCTTTTTCCTTCTTGTAACTTCGGCCGCCAATGAGAGGGGCGTTGGGACAGGCTGAACAGTCTACCCGCCCCTATCAGGACCTGCCGCTCACGCCGGGGGATGCGTCGACCTAGCCATTTTCTCCCTCCACTTAGCCGGGGCCTCATCCATTATGGCTTCTATTAACTTTATGACAACAATTATAAAAATGCGCGCTCCTGGTATGACTATGGACCGGATGCCTTTGTTTGTTTGATCAATTTTCATTACAACAATTCTTCTTCTATTATCCCTTCCAGTTTTAGCCGGGGCAATCACGATGCTTCTAACGGACCGAAAAATTAATACTACCTTCTTTGACCCTACGGGGGGAGGTGACCCAATCCTATTTCAACATTTATTCTGATTCTTTGGGCACCCTGAAGTATATATTCTTATCCTTCCCGGCTTTGGAATAATTTCCCATGTAGTGACCAGACGAACAGGAAAGCAACAACCGTTCGGCTACCTTGGAATGATGTACGCCATGATATCAATCGGAATTTTGGGGTTTATTGTGTGGGCCCAC</t>
  </si>
  <si>
    <t>Ophiarthrum_aff_1</t>
  </si>
  <si>
    <t>TATAATGATTGGAGGATTTGGTAATTGGTTAGTTCCACTGATGATCGGTGCCCCTGATATGGCATTTCCTCGAATGAAAAAAATGAGTTTTTGACTAATTCCCCCTTCTTTCTTTCTTTTAATGACATCCGCCGCTAATGAGAGAGGAGTTGGAACAGGATGAACTTTATATCCTCCTTTATCAAGAGTTATTGCTCATGCTGGGGGATGTGTTGACTTAGCTATCTTTTCTCTCCACCTTGCGGGTGCATCATCTATTATGGCCTCGATTAATTTTATGACTACAATTATAAATATGCGAGCTCCCGGGATGACGATGGATCGAATGCCCTTATTTGTCTGGTCTATTTTTATTACCACCATCCTTTTACTGCTATCTCTTCCTGTTTTAGCAGGAGCAATTACGATGCTTTTAACTGATCGAAAAATTAAAACTACTTTTTTCGATCCTACAGGAGGGGGTGACCCTATTTTATTTCAACACCTTTTCTGATTTTTTGGTCACCCTGAAGTTTATATTTTAATTTTACCAGGGTTTGGAATTATTTCTCATGTAATTGCTAATCGAAGAGGAAAGCAACAACCATTTGGATATCTTGGAATGATGTATGCTATGATTTCTATTGGTATTCTAGGCTTTATTGTCTGAGCCCAT</t>
  </si>
  <si>
    <t>TATAATGATTGGAGGATTTGGTAATTGGTTAGTTCCACTGATGATCGGTGCCCCTGATATGGCATTTCCTCGAATGAAAAAAATGAGTTTTTGATTAATTCCCCCTTCTTTCTTTCTTTTAATGACATCCGCCGCTAATGAGAGAGGAGTTGGAACAGGATGAACTTTATACCCTCCTTTATCGAGAGTTATTGCTCATGCTGGGGGATGTGTTGACTTAGCTATCTTTTCTCTCCACCTTGCGGGTGCATCATCTATTATGGCCTCGATTAATTTTATGACTACAATTATAAATATGCGAGCTCCCGGAATGACGATGGATCGGATGCCCTTATTTGTCTGGTCTATTTTTATTACCACCATCCTTTTACTGCTATCTCTTCCTGTTTTAGCAGGAGCAATTACGATGCTTTTAACTGATCGAAAAATTAAAACTACTTTCTTTGATCCTACAGGAGGGGGGGATCCTATTTTATTCCAACACCTTTTCTGATTTTTTGGTCACCCTGAAGTTTATATTTTAATTTTACCAGGGTTTGGAATTATTTCTCATGTAATTGCTAATCGAAGAGGAAAGCAACAACCATTTGGATATCTTGGAATGATGTATGCTATGATTTCTATTGGTATTCTAGGCTTTATTGTCTGAGCCCAT</t>
  </si>
  <si>
    <t>TPE sp. 3</t>
  </si>
  <si>
    <t>Ophiothrix_2</t>
  </si>
  <si>
    <t>TATAATGATTGGAGGCTTTGGAAAATGATTGGTACCTCTAATGCTTGGAGCCCCAGATATGGCATTTCCCCGAATGAACAAAATGAGTTTCTGATTAGTACCGCCTGCGTTTATTCTACTACTCGCCTCAGCAGCCAACGAAAGGGGGGCAGGGACAGGATGAACAGTATATCCCCCACTGTCAGGTCCAACAGCACATGCCGGAGGGTCCGTAGATTTAGCTATTTTTTCTCTTCACCTAGCAGGTGCATCCTCAATAATGGCCTCAATAAATTTTATAACTACTGTACTAAAAATGCGAGCACCCGGTATGACTATGGACCGACTTCCCTTATTTGTGTGATCTATTTTTTTAACAACCATTTTACTTCTTTTATCACTCCCCGTGCTAGCAGGAGCAATAACTATGTTACTCACGGACCGGAAAATTAACACCACGTTTTTCGACCCAACTGGGGGTGGAGACCCTATACTATTTCAACACCTCTTTTGATTTTTTGGTCACCCAGAGGTATATATTTTAATCCTACCTGGATTTGGAATAATATCTCATGTAGTGGCAAACCGGACGGGGAAGGCATCACCTTTCGGTTACTTGGGTATGATGTACGCAATGATCTCCATAGGGATATTAGGATTTATAGTGTGAGCGCAC</t>
  </si>
  <si>
    <t>doederleini_PO</t>
  </si>
  <si>
    <t>TATAATGATTGGAGGCTTTGGCAATTGACTTGTGCCCTTAATGATTGGTGCACCCGATATGGCCTTTCCCCGAATGAAAAACATGAGCTTCTGGTTAATTCCCCCTTCCTTCTTTCTTCTTGTTACTTCAGCCGCAAATGAAAGGGGCGTAGGAACTGGTTGAACAGTTTACCCTCCACTATCGGGCCCAGCAGCCCACGCAGGTGGGTGTGTAGACTTAGCTATTTTCTCCCTCCACTTAGCCGGCGCATCATCAATTATGGCCTCCATTAACTTTATGACAACCATAATAAATATGCGTTCTCCAGGTATGACTATGGATCGAATGCCTTTGTTTGTTTGGTCAATCTTTATAACCACAATTCTTCTTCTTTTGTCCCTCCCTGTTCTTGCCGGAGCAATAACTATGTTATTGACTGATCGAAATATAAATACTACTTTCTTTGACCCAACAGGAGGAGGGGACCCAATTCTATTCCAACACCTTTTCTGATTTTTTGGTCACCCTGAAGTATACATCTTAATATTACCTGGGTTTGGAATCATATCACACGTAGTTACAAGCCGAACAGGAAAGCAACAACCATTTGGCTACCTAGGAATGATGTATGCTATGATATCTATTGGAATCCTTGGTTTTATTGTCTGAGCACAT</t>
  </si>
  <si>
    <t>Amphipholis_1</t>
  </si>
  <si>
    <t>TATAATGATTGGAGGGTTTGGGAATTGACTAATCCCCCTTATGATAGGTGCCCCAGATATGGCATTCCCCCGAATGAAAAAAATGAGATTCTGACTAGTTCCCCCTTCTTTTATGCTTCTTTTAACTTCAGCAGGTAAAGAAAGAGGGGTAGGAACAGGTTGAACTGTGTACCCTCCTCTATCGGGACCTGTAGCTCACGGAGGAGGTTGCGTTGACCTAGCAATTTTTTCTTTGCATCTCGCCGGTGCATCATCGATAATGGCCTCTATTAAATTTATAACCACTATAATTAAAATGCGAGCACCGGGAATGACAATGGACCGAACCCCCTTATTCGTATGATCTATTTTTTTAACTACAATTCTGCTACTACTTTCCCTTCCTGTTTTAGCAGGGGCAATCACAATGTTATTAACAGACCGAAAAATTAAAACCTCCTTTTTTGACCCAACAGGAGGGGGAGATCCTATTTTATACCAACACCTCTTCTGATTTTTTGGACACCCGGAAGTATATATTCTAATTCTCCCTGGGTTCGGGATTATATCTCATGTAGTAACTACCCGAACAGGGAAGCAACAGCCCTTCGGTTATCTAGGGATGATGTATGCAATGATATCAATTGGAATTTTAGGTTTTATAGTATGAGCCCAC-</t>
  </si>
  <si>
    <t>TATAATGATTGGAGGTTTTGGAAAATGATTGGTACCTCTAATGCTTGGAGCCCCAGATATGGCATTTCCCCGAATGAATAAAATGAGTTTCTGATTAGTACCGCCTGCGTTTATTCTACTACTCGCCTCAGCAGCCAACGAAAGGGGGGTAGGGACAGGATGAACAGTATATCCTCCACTGTCAGGTCCAACAGCACATGCCGGAGGGTCCGTAGATTTAGCTATTTTTTCTCTTCACCTAGCAGGTGCATCCTCAATAATGGCCTCAATAAATTTTATAACTACTGTACTAAAAATGCGAGCACCCGGTATGACTATGGACCGACTTCCCTTATTTGTGTGATCTATTTTTTTAACAACCATTTTACTTCTTTTATCACTCCCCGTGCTAGCAGGAGCAATAACTATGTTACTCACGGACCGGAAAATTAACACCACGTTTTTCGACCCAACTGGGGGTGGAGACCCTATACTATTTCAACACCTCTTTTGATTTTTCGGTCACCCAGAGGTATATATTTTAATCCTACCTGGATTTGGAATAATATCTCATGTAGTGGCAAACCGGACGGGGAAGGCATCACCTTTCGGTTACTTGGGTATGATGTACGCAATGATCTCCATAGGGATATTAGGATTTATAGTGTGAGCACAC</t>
  </si>
  <si>
    <t>TATAATGATTGGCGGATTCGGAAACTGATTAGTACCCCTAATGATAGGCGCACCCGACATGGCCTTCCCACGAATGAAAAAAATGAGATTTTGACTAATCCCCCCCTCCTTCTTTCTCCTCGTCACCTCTGCAGCCAAAGAAAGAGGAGTCGGAACAGGATGAACCGTATACCCACCACTGTCAGGTCCCGCAGCCCACGCAGGAGGATGCGTAGACTTAGCAATCTTTTCACTTCACTTAGCCGGAGCATCATCAATCATGGCTTCCATAAACTTTATGACTACCATTATTAACATGCGAGCCCCAGGCATGACGATGGACCGAATGCCTCTCTTCGTATGATCAATTTTTATAACCACCATACTTCTACTCCTTTCCCTACCAGTTCTAGCCGGAGCAATTACCATGCTTCTCACAGACCGAAAAATTAATACCACTTTCTTCGACCCAACAGGAGGAGGAGACCCCATTCTATTTCAGCATCTTTTCTGATTCTTTGGACACCCCGAAGTTTACATCCTCATCCTCCCTGGCTTCGGTATAATCTCCCACGTAGTTACCAGACGAACAGGTAAGCAACAACCATTCGGTTACCTTGGAATGATGTACGCAATGATCTCAATTGGAATCCTAGGCTTCATCGTCTGAGCACAT</t>
  </si>
  <si>
    <t>Cryptopelta</t>
  </si>
  <si>
    <t>granulifera</t>
  </si>
  <si>
    <t>Ophiodermatidae_1</t>
  </si>
  <si>
    <t>TATAATGATTGGGGGATTTGGAAAATGATTAGTACCACTAATGATAGGAGCGCCAGATATGGCATTCCCCCGAATGAAAAAAATGAGATTCTGACTAATACCCCCATCATTTTTACTATTAGTAACATCCGCAGCAAAAGAAAGAGGGGTAGGAACAGGATGAACAATTTACCCACCACTTTCCGGTCCGACAGCCCATGCCGGAGGATGCGTAGATCTCGCAATCTTCTCCCTTCACCTAGCAGGGGCATCATCGATAATGGCATCAATTAAATTTATAACAACTATAATAAAAATGCGATCCCCAGGAATGACAATGGACCGAATACCTCTATTTGTATGGTCAATACTAATAACCACAATCTTACTACTCCTGTCACTCCCAGTACTAGCCGGAGCAATAACAATGCTATTAACAGACCGAAAAATAAAAACAACATTTTTCGACCCAACCGGAGGCGGAGACCCCATTTTATTTCAACACCTATTCTGATTTTTTGGGCATCCAGAAGTATATATACTAATCTTACCCGGGTTTGGAATAATATCCCACATAGTAACATCCCGAACAGGAAAGCAACAACCATTTGGATACCTAGGAATGATGTACGCAATGATAGCAATAGGAATACTAGGATTCATAGTATGGGCCCAT</t>
  </si>
  <si>
    <t>TATAATGATTGGGGGATTTGGAAAATGATTAGTACCACTAATGATAGGAGCGCCAGATATGGCATTCCCCCGAATGAAAAAAATGAGATTCTGACTAATACCCCCATCATTTTTACTATTAGTAACATCCGCAGCAAAAGAAAGAGGGGTAGGAACAGGATGAACAATTTACCCACCACTTTCCGGTCCGACAGCCCATGCCGGAGGATGCGTAGATCTCGCAATCTTCTCCCTTCACCTAGCAGGGGCATCATCGATAATGGCATCAATTAAATTTATAACAACTATAATAAAAATGCGATCCCCAGGAATGACAATGGACCGAATACCTCTATTTGTATGGTCAATACTAATAACCACAATCTTACTACTCCTGTCACTCCCAGTACTAGCCGGAGCAATAACAATGCTATTAACAGACCGAAAAATAAAAACAACATTTTTCGACCCGACCGGAGGCGGAGACCCCATTTTATTTCAACACCTATTCTGATTTTTTGGGCATCCAGAAGTATATATACTAATCTTACCCGGGTTTGGAATAATATCCCACATAGTAACATCCCGAACAGGAAAGCAACAACCATTTGGATACCTAGGAATGATGTACGCAATGATAGCAATAGGAATACTAGGATTCATAGTATGGGCCCAT</t>
  </si>
  <si>
    <t>Macrophiothrix_6</t>
  </si>
  <si>
    <t>TATACTAATTGGCGGATTCGGAAAATGACTAGTGCCCCTCATGCTCGGAGCCCCAGATATGGCTTTCCCACGGATGAAAAAAATGAGCTTCTGACTAGTCCCACCCGCCTTTATTCTCCTCTTAACATCAGCAGCCAAAGAAAGAGGAGTTGGGACTGGATGAACAATATACCCCCCCTTATCAGGTCCTACCGCTCACGGAGGAGGCTCCGTAGACCTAGCCATATTTTCTCTACACCTGGCAGGAGCCTCTTCTATTATGGCTTCAATCAACTTTATCGCTACCATATTAAATATGCGCGCCCCCGGCATAACTATGGACCGACTCCCGCTATTTGTGTGATCAATTTTCTTAACAACAATTCTCCTTCTACTTTCACTACCCGTACTAGCCGGGGCCATTACCATGTTACTAACCGACCGCAACATGAAAACCACATTTTTTGACCCAACAGGGGGAGGGGACCCTATCCTATTCCAACACTTATTTTGATTTTTTGGACACCCCGAAGTATACATTTTAATATTACCAGGATTTGGTATAATATCTCACGTGGTTACTAACCGAACTGGCAAGACAGCCCCCTTTGGGTACCTAGGAATGATGTACGCAATGATATCCATAGGAGTTCTAGGCTTTATAGTCTGAGCCCAT</t>
  </si>
  <si>
    <t>TATACTAATTGGTGGCTTTGGAAAATGATTAGTCCCCCTTATGCTCGGCGCCCCAGACATGGCTTTTCCACGAATGAAAAAAATGAGCTTCTGGCTAGTACCTCCAGCCTTCATTCTCCTCTTAACATCAGCAGCGAAAGAAAGGGGAGTAGGAACTGGATGAACAATATACCCCCCCTTATCCGGCCCTACTGCCCATGGAGGGGGGTCCGTAGACCTTGCTATATTTTCTCTACACCTTGCAGGAGCCTCCTCGATTATGGCCTCCATTAACTTCATCGCCACTATACTAAAAATGCGCGCCCCTGGCATCACCTTAGACCGCCTTCCACTATTCGTGTGATCGATTCTTTTAACAACAATCCTTTTATTACTCTCACTCCCCGTATTAGCCGGAGCCATTACCATGCTATTAACCGACCGAAACATGAAAACTACATTTTTTGACCCAACCGGAGGAGGAGACCCCATCCTATTTCAACACTTATTCTGATTCTTCGGACACCCCGAAGTCTACATTCTGATCCTACCAGGATTTGGTATTATATCACATGTAGTTACCAACCGAACAGGTAAGACAGCCCCTTTCGGGTATCTAGGAATGATGTACGCAATGATATCTATCGGAATTTTAGGCTTCATAGTCTGAGCCCAT</t>
  </si>
  <si>
    <t>TATCATGATAGGAGGATTTGGGAATTGACTCATTCCCCTGATGATAGGTGCCCCCGACATGGCATTCCCCCGAATGAAAAATATGAGCTTTTGGTTAATTCCTCCTTCCTTCTTCCTCTTAGTGTGCTCCGCGGCTAAAGAAAGGGGTGTGGGAACTGGATGAACAATGTACCCCCCTTTGTCGTCTCTTGCCGCCCACTCAGGTGGTTGTGTAGACTTAGCCATTTTCTCACTTCACCTTGCCGGTGCTTCTTCTATTATGGCCTCAGTCAACTTTATGACGACAATCATAAACATGCGCTCCCCAGGAATGACCATGGACCGAATGCCACTATTTGTGTGATCTATTTTTATTACTACAATTCTATTACTATTATCACTTCCAGTTCTCGCAGGCGCGATAACAATGCTACTAACAGACCGTAACATAAATACCACTTTTTTTGACCCAACAGGAGGAGGAGACCCTATTTTATTTCAGCATCTATTTTGATTCTTTGGTCACCCAGAAGTTTACATCTTAATATTACCTGGCTTTGGAATAATTTCTCATGTAGTAACCAGGCGGACAGGTAAGCAGCAACCCTTCGGATACCTGGGTATGATGTATGCCATGATGTCAATCGGCATCCTAGGTTTTATTGTGTGAGCTCAC</t>
  </si>
  <si>
    <t>TATCATGATAGGAGGATTTGGGAATTGACTCATTCCCCTGATGATAGGTGCCCCCGACATGGCATTCCCCCGAATGAAAAATATGAGCTTTTGGTTAATTCCTCCTTCCTTCTTCCTCTTAGTGTGCTCCGCGGCTAAAGAAAGGGGTGTGGGAACTGGATGAACAATGTACCCCCCTTTGTCGTCTCTTGCCGCTCACTCAGGTGGTTGTGTAGACTTAGCCATTTTCTCACTTCACCTTGCCGGTGCTTCTTCTATTATGGCCTCAGTCAACTTTATGACGACAATCATAAACATGCGCTCCCCAGGAATGACCATGGACCGAATGCCACTATTTGTGTGATCTATTTTTATTACTACAATTCTATTACTATTATCACTCCCAGTTCTCGCAGGCGCGATAACAATGCTACTAACAGACCGTAACATAAATACCACTTTTTTTGACCCAACAGGAGGAGGAGACCCTATTTTATTTCAGCATCTATTTTGATTCTTTGGTCACCCAGAAGTTTACATCTTAATATTACCTGGCTTTGGAATAATTTCTCATGTAGTAACCAGGCGGACAGGTAAGCAGCAACCCTTCGGATACCTGGGTATGATGTATGCCATGATGTCAATCGGCATCCTAGGTTTTATTGTGTGAGCTCAC</t>
  </si>
  <si>
    <t>parvispina</t>
  </si>
  <si>
    <t>TATCATGATAGGAGGCTTCGGAAACTGATTAGTCCCCCTAATGATAGGAGCACCAGACATGGCCTTCCCCCGAATGAACAAAATGAGCTTCTGATTAATCCCCCCCTCCTTCCTCCTTCTCGTAGCCTCAGCAGGAAAAGAAAGCGGAGTAGGAACCGGATGAACCGTTTACCCCCCCCTTTCAGGGCCCGTAGCACACGCAGGGGGCTGTGTAGACCTGGCAATCTTCTCCCTTCACCTAGCTGGTGCTTCCTCAATAATGGCTTCAATTAACTTCATAACCACAATATTTAAAATGCGATCCCCAGGAATGACAATGGACCGAGTCCCCCTATTCGTATGGTCAATCCTCATAACAACTTTCCTACTCCTACTTTCACTACCAGTACTAGCCGGAGCCATAACTATGCTACTAACCGACCGAAAAATCAACACCACATTCTTCGACCCCACCGGAGGAGGAGACCCCATTCTATTTCAACACCTATTCTGATTCTTCGGCCACCCAGAAGTCTACATCCTTATTCTCCCCGGATTCGGAATCATTTCACACGTAGTAACAGCCCGAACAGGAAAGCAACAGCCCTTCGGATATCTCGGAATGATGTACGCAATGATAGCCATTGGAATCTTAGGATTTATTGTATGAGCCCAC</t>
  </si>
  <si>
    <t>TATCATGATAGGAGGCTTCGGAAACTGATTAGTCCCCCTAATGATAGGAGCACCAGACATGGCCTTCCCCCGAATGAACAAAATGAGCTTCTGATTAATCCCTCCCTCCTTCCTCCTTCTCGTAGCCTCAGCAGGAAAAGAAAGAGGAGTAGGAACCGGATGAACCGTTTACCCCCCCCTTTCAGGACCCGTAGCACACGCAGGGGGCTGTGTAGACCTAGCAATCTTCTCCCTTCACCTAGCTGGCGCTTCCTCAATAATGGCTTCAATTAACTTCATAACCACAATATTCAAAATGCGATCCCCAGGAATGACAATGGACCGAGTCCCCCTATTCGTATGGTCAATCCTCATAACAACTTTCCTACTCCTACTTTCACTACCAGTACTAGCCGGAGCCATAACTATGCTATTAACCGACCGAAAAATTAACACCACATTCTTCGACCCCACCGGAGGAGGAGACCCCATTCTATTTCAACACCTATTCTGATTCTTCGGCCACCCAGAAGTCTACATCCTTATTCTCCCCGGATTCGGAATCATCTCACACGTAGTAACAGCCCGAACAGGAAAGCAACAACCCTTCGGATATCTCGGAATGATGTACGCAATGATAGCTATCGGAATCTTAGGATTTATCGTATGAGCCCAC</t>
  </si>
  <si>
    <t>TATCATGATAGGAGGCTTCGGAAACTGATTAGTCCCCCTAATGATAGGAGCACCAGACATGGCCTTCCCCCGAATGAATAAAATGAGCTTCTGGTTAATCCCCCCCTCCTTCCTCCTTCTCGTAGCCTCAGCAGGAAAAGAAAGAGGAGTAGGAACCGGATGAACCGTTTACCCCCCCCTTTCAGGGCCCGTAGCACACGCAGGGGGCTGTGTAGACCTAGCAATCTTCTCCCTTCACCTAGCTGGCGCTTCCTCAATAATGGCTTCAATTAACTTCATAACCACAATATTCAAAATGCGATCCCCAGGAATGACAATGGACCGAGTCCCCCTATTCGTATGATCAATCCTCATAACAACTTTCCTACTCCTACTTTCACTACCAGTACTAGCCGGAGCCATAACTATGCTATTAACCGACCGAAAAATTAACACCACATTCTTCGACCCCACCGGAGGAGGAGACCCCATTCTATTTCAACACCTATTCTGATTCTTCGGCCACCCAGAAGTCTACATCCTTATTCTCCCCGGATTCGGAATCATTTCACACGTAGTAACAGCCCGAACAGGAAAGCAACAACCCTTCGGATATCTCGGAATGATGTACGCAATGATAGCTATCGGAATCTTAGGATTTATCGTATGAGCCCAC</t>
  </si>
  <si>
    <t>TATCATGATAGGGGGATTTGGGAATTGACTCATTCCCCTGATGATAGGTGCCCCCGACATGGCATTCCCCCGAATGAAAAATATGAGCTTTTGGTTAATTCCTCCTTCCTTCTTCCTCTTAGTGTGCTCCGCGGCTAAAGAAAGGGGTGTGGGAACTGGATGAACAATGTACCCCCCTTTGTCGTCTCTTGCCGCCCACTCAGGTGGTTGTGTAGACTTAGCCATTTTCTCACTTCACCTTGCCGGTGCTTCTTCTATTATGGCCTCAGTCAACTTTATGACGACAATCATAAACATGCGCTCCCCAGGAATGACCATGGACCGAATGCCACTATTTGTGTGATCTATTTTTATTACTACAATTCTATTACTATTATCACTTCCAGTTCTCGCAGGCGCGATAACAATGCTACTAACAGACCGTAACATAAATACCACTTTTTTTGACCCAACAGGAGGAGGAGACCCTATTTTATTTCAGCATCTATTTTGATTCTTTGGTCACCCAGAAGTTTACATCTTAATATTACCTGGCTTTGGAATAATTTCTCATGTAGTAACCAGGCGGACAGGTAAGCAGCAACCCTTCGGATACCTGGGTATGATGTATGCCATGATGTCAATCGGCATCCTAGGTTTTATTGTGTGAGCTCAC</t>
  </si>
  <si>
    <t>TATCATGATAGGGGGATTTGGGAATTGACTCATTCCCCTGATGATAGGTGCCCCCGACATGGCATTCCCCCGAATGAAAAATATGAGCTTTTGGTTAATTCCTCCTTCCTTCTTCCTCTTAGTGTGCTCCGCGGCTAAAGAAAGGGGTGTGGGAACTGGATGAACAATGTACCCCCCTTTGTCGTCTCTTGCCGCCCACTCAGGTGGTTGTGTAGACTTAGCCATTTTCTCACTTCACCTTGCCGGTGCTTCTTCTATTATGGCCTCAGTCAACTTTATGACGACAATCATAAACATGCGCTCCCCAGGAATGACCATGGACCGAATGCCACTATTTGTGTGATCTATTTTTATTACTACAATTCTATTACTATTATCACTTCCAGTTCTCGCAGGCGCGATAACAATGCTGCTAACAGATCGTAACATAAATACCACTTTTTTTGACCCAACAGGAGGAGGAGACCCTATTTTATTTCAGCATCTATTTTGATTCTTTGGTCACCCAGAAGTTTACATCTTAATATTACCTGGCTTTGGAATAATTTCTCATGTAGTAACCAGGCGGACAGGTAAGCAGCAACCCTTCGGATACCTGGGTATGATGTATGCCATGATGTCAATCGGCATCCTAGGTTTTATTGTGTGAGCTCAC</t>
  </si>
  <si>
    <t>TATCATGATAGGGGGATTTGGGAATTGACTCATTCCCCTGATGATAGGTGCCCCCGACATGGCATTCCCCCGAATGAAAAATATGAGCTTTTGGTTAATTCCTCCTTCCTTCTTCCTCTTAGTGTGCTCCGCGGCTAAAGAAAGGGGTGTGGGAACTGGATGAACAATGTACCCCCCTTTGTCGTCTCTTGCCGCCCACTCAGGTGGTTGTGTAGACTTAGCCATTTTCTCACTTCACCTTGCCGGTGCTTCTTCTATTATGGCCTCAGTCAACTTTATGACGACAATCATAAACATGCGCTCCCCAGGAATGACCATGGACCGAATGCCACTATTTGTGTGATCTATTTTTATTACTACAATTCTATTACTATTATCACTTCCAGTTCTCGCAGGCGCGATAACAATGCTACTAACAGACCGTAACATAAATACCACTTTTTTTGACCCAACAGGAGGAGGAGACCCTATTTTATTTCAGCATCTATTTTGATTCTTTGGTCACCCAGAGGTTTACATCTTAATATTACCTGGCTTTGGAATAATTTCTCATGTAGTAACTAGGCGGACAGGTAAGCAGCAACCCTTCGGATACCTGGGTATGATGTATGCCATGATGTCAATCGGCATCCTAGGTTTTATTGTGTGAGCTCAC</t>
  </si>
  <si>
    <t>Ophionereis_5</t>
  </si>
  <si>
    <t>TATCATGATCGGAGGGTTCGGAAACTGACTAGTTCCTTTAATGCTAGGAGCCCCAGACATGGCATTCCCCCGAATGAACAAAATGAGCTTCTGATTAGTCCCTCCCGCATTCCTACTACTAATGGCATCAGCAGGAAAAGAAAGAGGAGTAGGAACCGGATGAACAGTCTACCCCCCTTTATCAGGGCCCGTCGCCCATGCCGGAGGATGTGTAGACCTAGCAATATTCTCCCTACATCTAGCCGGTGCTTCTTCTATTATGGCCTCTATTAATTTCATCACCACAATAATTAACATGCGAGCACCCGGAATGACAATGGACCGAGTTCCTCTATTTGTTTGATCCATCCTTATAACAACCTTCCTACTACTACTCTCCCTCCCAGTCCTAGCAGGAGCAATAACCATGTTACTAACCGACCGAAACATAAAAACAACATTTTTCGACCCAACAGGAGGAGGAGACCCAATACTATTCCAACACCTATTCTGATTCTTTGGACACCCAGAAGTATACATACTCATTCTCCCAGGATTTGGAATAATCTCCCACGTCGTAACAAACCGAACGGGAAAGCAACAGCCCTTCGGATACTTAGGGATGATGTACGCCATGATAGCAATAGGAATTTTAGGATTTATAGTTTGAGCCCAC</t>
  </si>
  <si>
    <t>TATCATGATCGGGGGCTTCGGAAACTGATTAGTTCCCTTAATGATTGGTGCCCCTGACATGGCCTTCCCACGAATGAAAAAAATGAGCTTTTGACTAGTTCCTCCCTCCTTTTTCTTATTAGTTACCTCTGCGGCTAACGAAAGAGGAGTAGGAACCGGG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AGGCGATCCAATCCTCTTCCAACACCTATTCTGATTCTTTGGACACCCTGAAGTCTATATTCTAATTCTACCTGGCTTTGGCATCATCTCCCACGTGGTCACTAGCCGAACCGGAAAGCAACAACCATTTGGCTACCTCGGGATGATGTACGCAATGATATCTATTGGAATACTAGGCTTTATTGTTTGAGCTCAC</t>
  </si>
  <si>
    <t>TATCATGATCGGGGGCTTCGGAAACTGATTAGTTCCCTTAATGATTGGTGCCCCTGACATGGCCTTCCCACGAATGAAAAAAATGAGCTTTTGACTAGTTCCTCCCTCCTTTTTCTTATTAGTTACCTCTGCGGCTAACGAAAGAGGAGTAGGAACCGGG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AGGCGATCCAATCCTCTTCCAACACCTATTCTGATTCTTTGGACACCCTGAAGTCTATATTCTAATTCTACCTGGCTTTGGCATCATCTCCCACGTGGTCACTAGCCGAATCGGAAAGCAACAACCATTTGGCTACCTCGGGATGATGTACGCAATGATATCTATTGGAATACTAGGCTTTATTGTTTGAGCTCAC</t>
  </si>
  <si>
    <t>Ophiuroidea_14</t>
  </si>
  <si>
    <t>TATTATGATAGGAGGATTTGGAAAATGATTAGTCCCCTTAATGATCGGAGCACCCGACATGGCCTTCCCACGAATGAACAAAATGAGATTCTGATTAATTCCCCCCTCATTCATGCTCCTCTTAACATCCGCAGGGAAAGAAAGAGGAGTCGGCACCGGATGAACAGTCTACCCCCCACTCTCAGGGCCGGTAGCCCACGGAGGAGGATGTGTAGACCTCGCAATCTTCTCCCTACACCTCGCTGGTGCCTCATCAATTATGGCATCAATTAAATTTATAACAACAATAATTAACATGCGAGCACCAGGAATGACTATGGACCGAACCCCCCTATTTGTCTGATCTATACTACTAACAACCATCCTACTACTCCTCTCCCTCCCCGTGCTAGCAGGAGCAATCACCATGCTACTAACAGACCGAAACATCAACACCACCTTCTTCGACCCAACAGGAGGAGGGGACCCAATCCTTTACCAACACCTGTTCTGATTCTTCGGCCACCCCGAAGTTTATATCCTAATACTACCCGGGTTTGGAATCATCTCTCACGTAGTAACAGCACGCACCGGAAAGCAGCAACCATTTGGATACTTAGGAATGATGTACGCCATGATCTCAATTGGAATTCTAGGCTTCATCGTCTGAGCCCAC</t>
  </si>
  <si>
    <t>10119_1</t>
  </si>
  <si>
    <t>Ophionereis_2</t>
  </si>
  <si>
    <t>TATTATGATAGGAGGATTTGGTAAATGATTAGTGCCTCTCATGCTAGGAGCACCTGACATGGCATTTCCCCGGATGAACAAAATGAGATTCTGACTCGTCCCTCCTGCCTTCCTTCTTCTTGTCGCTTCCGCAGGGAAAGAAAGAGGAGTAGGAACTGGGTGAACAGTCTATCCTCCTTTATCCGGTCCAGTTGCACACGCAGGAGGGTGTGTAGACTTAGCAATCTTCTCCTTGCACTTAGCGGGTGCATCTTCTATTATGGCCTCTATTAATTTCATTACTACAATTATCAAAATGCGAGCACCTGGAATGACAATGGATCGCATTCCCCTATTCGTATGATCAATATTCATAACCACCTTCCTACTCCTTCTCTCCCTCCCCGTGCTAGCCGGAGCAATTACAATGCTACTCACAGACCGTAACATTAAAACAACTTTCTTCGACCCAACAGGAGGTGGGGACCCAATTCTGTTCCAGCACCTATTCTGGTTCTTTGGTCACCCAGAGGTATATATCTTAATCCTTCCTGGGTTCGGTATTATCTCACATGTAGTAACCAAACGTACAGGAAAGCAACAACCTTTCGGGTACTTAGGAATGATGTACGCAATGATTGCTATTGGAATACTAGGTTTCATAGTTTGAGCCCAC</t>
  </si>
  <si>
    <t>latisquama</t>
  </si>
  <si>
    <t>Amphiura_aff_6153</t>
  </si>
  <si>
    <t>TATTATGATAGGAGGATTTGGTAATTGACTGGTTCCCCTAATGATCGGAGCACCCGATATGGCTTTCCCACGAATGAAAAACATGAGATTTTGATTAATACCCCCCGCTTTTATGCTCCTTCTAACTTCTGCAGGTAAAGAAAGAGGAGTAGGAACTGGTTGAACAGTCTATCCCCCCTTATCTGGAGCAACTGCACATGGTGGAGGCTGTGTAGATTTAGCTATATTTTCTCTTCATCTAGCAGGTGCCTCTTCTATTCTGGCCTCAATTAAATTTATTACAACTATAATAAAAATGCGAGCACCAGGTATGACCATGGACCGAGCTCCACTTTTTGTATGATCTATTATCCTAACAACTATCCTCCTTCTTTTATCTTTACCCGTCCTAGCAGGTGCAATAACAATGCTACTAACAGACCGTAAAGTAAATACAACCTTTTTTGATCCAACTGGAGGAGGTGACCCTATTCTTTTCCAACATCTATTCTGATTTTTTGGACATCCTGAAGTTTACATTTTAATTTTACCAGGATTCGGTATTATTTCTCATATAGTAACAACACGAACTGGGAAGCAACAACCATTTGGGTATCTAGGCATGATGTACGCTATGATATCAATAGGTATTCTAGGATTCATTGTGTGGGCACAC</t>
  </si>
  <si>
    <t>TATTATGATAGGAGGGTTTGGCAAATGACTTGTTCCCCTTATGATAGGTGCCCCCGACATGGCGTTTCCTCGTATGAAAAATATGAGTTTCTGGTTGATTCCTCCCTCATTCTTCCTTTTAGTGTGCTCCGCGGCTAAAGAAAGAGGTGCCGGGACCGGATGGACAATGTACCCTCCCTTGTCCTCCCTCGCCGCCCACTCAGGCGGATGCGTTGATCTAGCCATCTTCTCCCTTCATCTTGCTGGTGCTTCTTCTATTATGGCCTCAGTTAATTTCATGACAACAATCATTAACATGCGGTCTCCAGGGATGACCATGGACCGAATGCCTTTATTTGTTTGGTCTATATTTATTACTACAATCCTACTCCTTCTTTCACTCCCAGTGTTAGCAGGAGCAATAACTATGCTACTAACGGACCGTAACGTAAATACGACTTTCTTCGATCCAACGGGAGGAGGGGACCCTATTCTGTTCCAACATCTATTTTGATTCTTTGGCCACCCAGAAGTTTATATTTTAATATTACCTGGATTCGGTATAATCTCTCATGTAGTGACCAGCCGGACAGGAAAGCAACAGCCCTTTGGATACTTGGGAATGATGTATGCTATGATGTCAATTGGCATCCTAGGTTTTATCGTATGAGCCCAC</t>
  </si>
  <si>
    <t>Ophiotrichidae_3</t>
  </si>
  <si>
    <t>TATTATGATAGGAGGTTTCGGTAACTGGCTAGTTCCACTAATGCTAGGAGCCCCAGATATGGCTTTCCCCCGGATGAACAAAATGAGCTTCTGACTTATACCACCAGCATTTATCCTTCTTCTAGCCTCCGCAGCAAAAGAAAGGGGAGCAGGAACAGGATGAACCGTTTACCCCCCGCTATCAGGGCCAACTGCCCACGCAGGAGGGTCTGTAGACCTAGCCATATTTTCACTACACCTAGCTGGTGCCTCTTCTATTATGGCCTCAATAAATTTTATTACCACTATACTAAAAATGCGCGCACCAGGAATGACCATGGACCGACTACCTTTATTTGTATGATCAATCTTTTTAACAACAATCCTATTATTACTCTCACTACCTGTCTTAGCAGGAGCCATCACCATGCTTTTAACAGACCGTAACATTAACACAACATTCTTCGACCCTACCGGAGGAGGAGACCCTATCCTTTTCCAACACCTATTCTGGTTCTTTGGGCACCCAGAAGTATATATCTTAATATTACCAGGATTTGGAATTATATCCCATGTAGTAGCCAATCGAACAGGTAAGGCAGCTCCTTTCGGGTACCTAGGAATGATGTACGCAATGATATCAATTGGAATTTTAGGATTCATAGTATGAGCACAT</t>
  </si>
  <si>
    <t>TATTATGATAGGAGGTTTCGGTAACTGGCTAGTTCCACTAATGCTAGGAGCCCCAGATATGGCTTTCCCCCGGATGAACAAAATGAGCTTCTGACTTATACCACCAGCATTTATCCTTCTTCTAGCCTCCGCAGCAAAAGAAAGGGGGGCAGGAACAGGATGAACCGTTTACCCCCCGCTATCAGGGCCAACTGCCCACGCAGGAGGGTCTGTAGACCTAGCCATATTTTCACTACACCTAGCTGGTGCCTCTTCTATTATGGCCTCAATAAATTTTATTACCACTATACTAAAAATGCGTGCACCAGGAATGACCATGGACCGACTACCTTTATTTGTATGATCAATCTTTTTAACAACAATCCTATTATTACTCTCACTACCTGTCTTAGCAGGAGCCATCACCATGCTTTTAACAGACCGTAACATTAACACAACATTCTTCGACCCTACCGGAGGAGGAGACCCTATCCTTTTCCAACACCTATTCTGGTTCTTTGGGCACCCAGAAGTATATATTTTAATATTACCAGGATTTGGAATTATATCCCATGTAGTAGCCAATCGAACAGGTAAGGCAGCTCCTTTTGGGTACCTAGGAATGATGTACGCAATGATATCAATTGGAATTTTAGGATTCATAGTATGAGCACAT</t>
  </si>
  <si>
    <t>TPE sp. 5</t>
  </si>
  <si>
    <t>TATTATGATAGGAGGTTTTGGTAAATGACTTGTACCCTTAATGCTTGGAGCACCTGATATGGCATTCCCACGTATGAATAATATGAGATTTTGGCTAGTCCCTCCAGCATTTATTCTTCTTCTAGCCTCTGCAGCCAAAGAAAGAGGAGCCGGGACAGGGTGAACAGTATACCCCCCACTCTCAGGCCCAACAGCCCACTCAGGGGGATCTGTAGACCTAGCAATCTTCTCTCTCCACCTAGCGGGTGCATCATCCATAATGGCCTCAATTAAATTTATAACAACTGTTCTCAAAATGCGAGCACCTGGAATGACCATGGACCGACTGCCCCTGTTCGTCTGGTCTATTTTCTTAACCACTATTCTACTTCTTTTATCCCTACCTGTTCTAGCCGGAGCCATCACAATGTTACTAACAGACCGTAAAATAAATACAACATTCTTCGATCCAACAGGAGGGGGAGACCCAATTTTATTCCAACACCTATTCTGATTTTTCGGGCACCCAGAGGTTTATATTTTAATTCTTCCAGGTTTTGGAATAATCTCCCACGTAGTTGCTAATCGAACCGGGAAGGCTTCACCCTTTGGCTACTTAGGAATGATGTACGCAATGATTTCCATTGGTATACTAGGGTTTATAGTTTGAGCCCAC</t>
  </si>
  <si>
    <t>TATTATGATAGGAGGTTTTGGTAAATGACTTGTACCCTTAATGCTTGGAGCGCCCGATATGGCATTTCCGCGTATGAATAATATGAGATTTTGACTAGTCCCTCCAGCATTTATTCTTCTTCTAGCCTCTGCAGCCAAAGAAAGCGGAGCCGGGACAGGGTGAACAGTATACCCCCCACTCTCAGGCCCAACAGCCCACTCAGGGGGGTCTGTAGACCTAGCAATCTTCTCTCTCCACCTAGCGGGTGCATCATCCATAATGGCCTCAATTAAATTTATAACAACTGTTCTCAAAATGCGAGCACCTGGAATGACCATGGACCGACTGCCCCTGTTCGTCTGGTCTATTTTTTTAACCACTATTCTACTTCTTTTATCCCTACCTGTTCTAGCCGGAGCCATCACAATGTTACTAACAGACCGTAAAATAAATACAACATTCTTTGACCCAACAGGAGGGGGAGACCCAATTTTATTCCAACACCTATTTTGATTTTTTGGGCACCCAGAGGTTTATATTCTAATTCTTCCAGGTTTTGGGATAATCTCCCACGTAGTTGCTAATCGAACCGGGAAGGCTTCACCCTTTGGCTACTTAGGAATGATGTACGCAATGATTTCCATTGGTATATTAGGGTTTATAGTTTGGGCTCAC</t>
  </si>
  <si>
    <t>Ophiuroidea_29</t>
  </si>
  <si>
    <t>TATTATGATAGGCGGATTTGGAAAATTGACTAGTTCCCTGATGATAGGCGCCCCAGACATGGCCTTCCCACGAATGAACAAAATGAGATTCTGACTGATTCCCCCCGCTTTCTTACTCCTAGTGGCCTCTGCCGGGAAAGAAGGCGGAGTCGGAACAGGTTGGACTGTATACCCCCCCCTTTCAGGCCCAGTTGCCCATGCAGGAGGCTGCGTAGACCTCGCTATATTTTCACTACACTTAGCTGGCGCCTCCTCCATTATGGCCTCAATTAATTTTATTACCACGGTAATCAATATGCGATCCCCTGGAATGTCTATGGACCGGGTCCCACTCTTTGTCTGATCCATGCTGATTACCACCATACTACTTCTACTATCTTTACCAGTACTAGCCGGAGCCATAACAATGTTACTCACAGACCGAAAAATAAAAACAACGTTCTTCGATCCAACAGGGGGAGGAGACCCTATATTATTCCAACACTTATTTTGATTCTTTGGGCACCCAGAAGTCTATATCTTAATACTACCAGGATTTGGAATAGTTTCACATATAGTCACAGCCCGAACTGGAAAGCAACAACCATTTGGCTACCTAGGAATGATGTACGCAATGATAGCAATAGGAATTCTAGGATTTATTGTTTGAGCCCAC</t>
  </si>
  <si>
    <t>TATTATGATAGGCGGTTTTGGTAAATGACTTGTACCCTTAATGCTTGGAGCGCCCGATATGGCATTTCCACGTATAAATAATATGAGATTTTGACTAGTCCCTCCAGCATTTATTCTTCTTCTAGCCTCTGCAGCCAAAGAAAGAGGAGCCGGAACGGGGTGAACAGTATACCCCCCACTCTCAGGCCCAACAGCCCACTCAGGGGGGTCTGTAGACCTAGCAATCTTCTCTCTCCACCTAGCGGGTGCATCATCCATAATGGCCTCAATTAAATTTATAACAACTGTTCTCAAAATGCGAGCACCTGGGATGACCATGGACCGACTGCCCCTGTTCGTCTGGTCTATTTTTTTAACCACTATTCTACTTCTTTTATCCCTACCTGTTCTAGCCGGAGCCATCACAATGTTGCTAACAGACCGTAAAATAAATACAACATTCTTTGACCCAACAGGAGGGGGAGACCCAATTTTATTCCAACACCTATTTTGATTTTTTGKTCACCCAGAGGKTTATATTTTAATTCTTCCAGGTTTTGGGAKAATCTCCCACGTAGTTGCTAATCGAACCGGGAAGGCTTCACCTTTTGGCTACTTAGGAATGATGGACGCAATGATTTCCATTGGTATATTAGGGATTATA------------</t>
  </si>
  <si>
    <t>TATTATGATAGGCGGTTTTGGTAAATGACTTGTGCCCTTAATGCTTGGAGCGCCCGATATGGCATTTCCACGTATGAATAATATGAGATTTTGACTAGTCCCCCCAGCATTTATTCTTCTTCTAGCCTCTGCAGCCAAAGAAAGAGGAGCCGGGACAGGGTGAACAGTATACCCCCCACTCTCAGGCCCAACAGCCCACTCAGGGGGGTCTGTAGACCTAGCAATCTTCTCTCTCCACCTAGCGGGTGCATCATCCATAATGGCCTCAATTAAATTTATAACAACTGTTCTCAAAATGCGAGCACCTGGGATGACCATGGACCGACTGCCCCTGTTCGTCTGGTCTATTTTTTTAACCACTATTCTACTTCTTTTATCCCTACCTGTTCTAGCCGGAGCCATCACAATGCTGCTAACAGACCGTAAAATAAATACAACATTCTTTGACCCAACAGGAGGAGGAGACCCAATTTTATTCCAACACCTATTTTGATTTTTTGGGCACCCAGAGGTTTATATTTTAATTCTTCCAGGTTTTGGGATAATCTCCCACGTAGTTGCTAATCGAACCGGGAAGGCTTCACCCTTCGGCTACTTAGGAATGATGTACGCAATGATTTCCATTGGTATATTAGGGTTTATAGTTTGAGCTCAC</t>
  </si>
  <si>
    <t>TATTATGATAGGCGGTTTTGGTAAATGGCTTGTGCCCTTAATGCTTGGAGCGCCCGATATGGCATTTCCGCGTATGAATAATATGAGATTTTGACTAGTCCCTCCAGCATTTATTCTTCTTCTAGCCTCTGCAGCCAAAGAAAGAGGGGCCGGAACAGGGTGAACAGTATACCCCCCACTCTCAGGCCCAACAGCCCACTCAGGGGGATCTGTAGACCTAGCAATCTTCTCTCTCCACCTAGCGGGTGCATCATCCATAATGGCCTCAATTAAATTTATAACAACTGTTCTCAAAATGCGAGCACCTGGGATGACCATGGACCGACTGCCCCTGTTCGTCTGATCTATTTTTTTAACCACTATTCTACTTCTTTTATCTCTACCTGTTCTAGCCGGAGCCATTACAATGTTGCTAACAGACCGTAAAATAAATACAACATTCTTTGACCCAACAGGAGGGGGAGACCCAATTTTATTCCAACACCTATTTTGATTCTTTGGGCACCCAGAGGTTTATATTCTAATTCTTCCAGGTTTTGGGATAATCTCCCACGTAGTTGCTAATCGAACCGGGAAGGCTTCACCCTTTGGTTACTTAGGAATGATGTACGCAATGATTTCCATTGGTATATTAGGGTTTATAGTTTGAGCTCAC</t>
  </si>
  <si>
    <t>Ophionereis_7</t>
  </si>
  <si>
    <t>TATTATGATAGGGGGATTTGGTAACTGATTAGTCCCATTAATGTTAGGGGCCCCAGACATGGCATTCCCCCGAATGAACAAAATGAGCTTCTGGCTAGTTCCTCCTGCCTTCCTTCTACTAATTGCATCCGCAGGAAAAGAAAGAGGAGTAGGAACTGGATGAACCGCCTATCCCCCTTTATCCGGACCCGTCGCCCACGCAGGAGGATGTGTAGACCTAGCAATATTCTCCCTACACTTAGCAGGTGCTTCTTCTATTATGGCCTCTATTAATTTTATTACCACAATAATTAAAATGCGAGCACCCGGAATGACAATGGACCGAGTACCCTTATTTGTCTGGTCTATTCTCATAACCACTTTTCTTTTGCTCCTTTCCCTCCCAGTCCTAGCCGGGGCAATAACTATGCTACTAACCGACCGAAATATTAACACAACATTCTTTGACCCAACGGGAGGAGGAGACCCAATACTATTCCAACACCTATTCTGATTCTTTGGACACCCCGAGGTATATATTCTCATCCTACCTGGATTTGGTATAATCTCCCATGTAGTTACCAACCGCACAGGAAAGCAACAACCTTTCGGGTATCTAGGAATGATGTACGCAATGATAGCCATAGGCATACTAGGATTCATAGTATGGGCTCAT</t>
  </si>
  <si>
    <t>BMOO-07281</t>
  </si>
  <si>
    <t>TATTATGATAGGTGGATTCGGAAAATGATTAATCCCCTTAATGATAGGAGCCCCAGATATGGCTTTCCCACGTATGAACAAAATGAGTTTCTGATTAATTCCCCCTTCTTTTATGCTATTAATGACATCAGCAGGAAAAGAGAGAGGAGTGGGTACAGGTTGAACAGTATACCCTCCCCTCTCTGGTCCAATAGCCCACGGAGGAGGATCTGTTGACCTAGCTATATTTTCTCTCCACTTAGCAGGAGCATCATCCATAATGGCCTCAATTAAATTCATTACCACTATTATCAATATGCGAGCCCCTGGAATGACAATGGACCGAATTCCTTTATTCGTCTGATCAATTTTCCTAACAACTATTTTACTCCTTTTATCCCTACCAGTCCTTGCAGGAGCAATTACAATGCTTTTAACAGACCGAAATATTAACACATCATTCTTCGACCCTACAGGGGGTGGTGACCCAATTTTATACCAACACTTATTTTGATTTTTTGGACATCCAGAAGTCTACATTTTAATACTACCAGGATTCGGGATAATATCACATGTAGTCACATCACGAACAGGTAAGCAACAACCTTTTGGTTACTTAGGTATGATGTATGCCATGATATCTATAGGAATTTTAGGTTTCATTGTATGAGCCCACCACATGTTCA</t>
  </si>
  <si>
    <t>--------------------------------------------------------------------------------------------------------------------------------------------TAGTAATGATATTTTTTATGGTGATGCCTATTATGATAGGTGGATTCGGAAAATGATTAATCCCCTTAATGATAGGAGCCCCAGATATGGCTTTCCCACGTATGAACAAAATGAGTTTCTGATTAATTCCCCCTTCTTTTATGCTATTAATGACATCAGCAGGAAAAGAGAGAGGAGTGGGTACAGGTTGAACAGTATACCCTCCCCTCTCTGGTCCAATAGCCCACGGAGGAGGATCTGTTGACCTAGCTATATTTTCTCTCCACTTAGCAGGAGCATCATCCATAATGGCCTCAATTAAATTCATTACCACTATTATCAATATGCGAGCCCCTGGAATGACAATGGACCGAATTCCTTTATTCGTCTGATCAATTTTCCTAACAACTATTTTACTCCTTTTATCCCTACCAGTCCTTGCAGGAGCAATTACAATGCTTTTAACAGACCGAAATATTAACACATCATTCTTCGACCCTACAGGGGGTGGTGACCCAATTTTATACCAACACTTATTTTGATTTTTTGGACATCCAGAAGTCTACATTTTAATACTACCAGGATTCGGGATAATATCACATGTAGTCACATCACGAACAGGTAAGCAACAACCTTTTGGTTACTTAGGTATGATGTATGCCATGATATCTATAGGAATTTTAGGTTTCATTGTATGAGCCCACCACATGTTCA</t>
  </si>
  <si>
    <t>BMOO-02664</t>
  </si>
  <si>
    <t>TATTATGATAGGTGGATTCGGAAAATGATTAGTCCCCTTAATGATAGGAGCCCCAGATATGGCTTTCCCACGTATGAACAAAATGAGTTTCTGATTAATCCCCCCTTCTTTCATGCTATTAATGACATCAGCAGGAAAAGAGAGAGGAGTGGGTACAGGATGAACAGTATACCCTCCCCTCTCTGGTCCAATAGCCCACGGAGGAGGATCTGTTGACCTAGCTATATTTTCTCTCCACTTAGCAGGAGCATCATCCATAATGGCCTCAATTAAATTCATTACCACTATTATCAATATGCGAGCCCCTGGAATGACAATGGACCGAATCCCTTTATTCGTCTGATCAATTTTCCTAACAACTATTTTACTCCTTTTATCCTTACCAGTCCTTGCAGGAGCAATTACAATGCTTTTAACAGACCGAAATATTAACACATCATTCTTCGACCCTACAGGGGGTGGTGACCCAATTTTATACCAACACTTATTTTGATTTTTTGGACATCCAGAAGTCTACATTTTAATACTACCAGGATTCGGGATAATATCACATGTAGTCACATCACGAACAGGTAAGCAACAACCTTTTGGTTACTTAGGTATGATGTATGCCATGATATCTATAGGAATTTTAGGTTTCATTGTATGAGCCCACCACATGTTTA</t>
  </si>
  <si>
    <t>--------------------------------------------------------------------------------------------------------------------------------------------TAGTAATGATATTTTTTATGGTGATGCCTATTATGATAGGTGGATTCGGAAAATGATTAGTCCCCTTAATGATAGGAGCCCCAGATATGGCTTTCCCACGTATGAACAAAATGAGTTTCTGATTAATCCCCCCTTCTTTCATGCTATTAATGACATCAGCAGGAAAAGAGAGAGGAGTGGGTACAGGATGAACAGTATACCCTCCCCTCTCTGGTCCAATAGCCCACGGAGGAGGATCTGTTGACCTAGCTATATTTTCTCTCCACTTAGCAGGAGCATCATCCATAATGGCCTCAATTAAATTCATTACCACTATTATCAATATGCGAGCCCCTGGAATGACAATGGACCGAATCCCTTTATTCGTCTGATCAATTTTCCTAACAACTATTTTACTCCTTTTATCCTTACCAGTCCTTGCAGGAGCAATTACAATGCTTTTAACAGACCGAAATATTAACACATCATTCTTCGACCCTACAGGGGGTGGTGACCCAATTTTATACCAACACTTATTTTGATTTTTTGGACATCCAGAAGTCTACATTTTAATACTACCAGGATTCGGGATAATATCACATGTAGTCACATCACGAACAGGTAAGCAACAACCTTTTGGTTACTTAGGTATGATGTATGCCATGATATCTATAGGAATTTTAGGTTTCATTGTATGAGCCCACCACATGTTTA</t>
  </si>
  <si>
    <t>TATTATGATCGGAGGATTTGGTAAATGATTAGTGCCTCTCATGCTAGGAGCACCTGACATGGCATTTCCCCGAATGAACAAAATGAGATTCTGACTCGTCCCTCCTGCTTTCCTTCTTCTTGTCGCTTCCGCAGGGAAAGAAAGAGGAGTAGGAACTGGGTGAACAGTCTATCCTCCTTTATCCGGTCCAGTTGCACACGCAGGAGGGTGTGTAGACTTAGCAATCTTCTCCTTACACTTAGCAGGTGCATCTTCTATTATGGCCTCTATTAATTTCATTACTACAATTATCAAAATGCGAGCACCTGGAATGACAATGGATCGCATTCCCCTATTCGTATGATCAATATTCATAACCACCTTCCTACTCCTTCTCTCCCTCCCCGTGCTAGCCGGAGCAATTACAATGCTACTCACAGACCGTAATATTAAAACAACTTTCTTCGACCCAACAGGAGGTGGGGACCCAATTCTGTTCCAGCACCTATTCTGGTTCTTTGGTCACCCAGAGGTATATATCTTAATCCTTCCTGGGTTCGGTATTATCTCACATGTAGTAACCAAACGTACAGGAAAGCAACAACCTTTCGGGTACTTAGGAATGATGTACGCAATGATTGCTATTGGAATACTAGGTTTCATAGTTTGAGCCCAC</t>
  </si>
  <si>
    <t>9964_1</t>
  </si>
  <si>
    <t>TATTATGATCGGAGGATTTGGTAAATGATTAGTGCCTCTCATGCTAGGAGCACCTGACATGGCATTTCCCCGGATGAACAAAATGAGATTCTGACTCGTCCCCCCTGCTTTCCTTCTTCTTGTCGCTTCCGCAGGGAAAGAAAGAGGAGTAGGAACTGGGTGAACAGTCTATCCTCCTTTATCCGGTCCAGTTGCACACGCAGGAGGGTGTGTAGACTTAGCAATCTTCTCCTTACACTTAGCAGGTGCATCTTCTATTATGGCCTCTATTAATTTCATTACTACAATTATCAAAATGCGAGCACCTGGAATGACAATGGATCGCATTCCTCTATTTGTATGATCAATATTCATAACCACCTTCCTACTCCTTCTTTCCCTCCCCGTGCTAGCCGGAGCAATTACAATGCTACTCACAGACCGTAACATTAAAACAACTTTCTTCGACCCAACAGGAGGTGGGGACCCAATTCTGTTCCAGCACCTATTCTGGTTCTTTGGTCACCCAGAGGTATATATCTTAATCCTTCCTGGATTCGGTATTATCTCACATGTAGTAACCAAACGTACAGGAAAGCAACAACCTTTCGGGTACTTAGGAATGATGTACGCAATGATTGCTATTGGAATACTAGGTTTCATAGTTTGAGCCCAC</t>
  </si>
  <si>
    <t>TATTATGATCGGAGGATTTGGTAAATGATTAGTGCCTCTCATGCTAGGAGCACCTGACATGGCATTTCCCCGGATGAACAAAATGAGATTCTGACTCGTCCCTCCTGCCTTCCTTCTTCTTGTCGCTTCCGCAGGGAAAGAAAGAGGAGTAGGAACTGGGTGAACAGTCTATCCTCCTTTATCCGGTCCAGTTGCACACGCAGGAGGGTGTGTAGACTTAGCAATCTTCTCCTTACACTTAGCAGGTGCATCTTCTATTATGGCCTCTATTAATTTTATTACTACAATTATCAAAATGCGAGCACCTGGAATGACAATGGATCGCATTCCCCTATTCGTATGATCAATATTCATAACCACCTTCCTACTCCTTCTCTCCCTCCCCGTGCTAGCCGGAGCAATTACAATGCTACTCACAGACCGTAACATTAAAACAACTTTCTTCGACCCAACAGGAGGTGGGGACCCAATTCTGTTCCAGCACCTATTCTGGTTCTTTGGTCACCCAGAGGTATATATCTTAATCCTTCCTGGGTTCGGTATTATCTCACATGTAGTAACCAAACGTACAGGAAAGCAACAACCTTTCGGGTACTTAGGAATGATGTACGCAATGATTGCTATTGGAATACTAGGTTTCATAGTTTGAGCCCAC</t>
  </si>
  <si>
    <t>TATTATGATCGGAGGATTTGGTAAATGATTAGTGCCTCTCATGCTAGGAGCACCTGACATGGCATTTCCCCGGATGAACAAAATGAGATTCTGACTCGTCCCTCCTGCTTTCCTTCTTCTTGTCGCTTCCGCAGGAAAAGAAAGAGGAGTAGGAACTGGGTGAACAGTCTATCCTCCTTTATCCGGCCCAGTTGCACACGCAGGAGGGTGTGTAGACTTAGCAATCTTCTCCTTACACTTAGCAGGTGCATCTTCTATTATGGCCTCTATTAATTTCATTACTACAATTATCAAAATGCGAGCACCTGGAATGACAATGGATCGCATTCCTCTATTCGTATGATCAATATTCATAACCACCTTCCTACTCCTTCTCTCCCTCCCCGTGCTAGCTGGAGCGATTACAATGCTACTCACAGACCGTAACATTAAAACAACTTTCTTCGACCCAACAGGAGGTGGGGACCCAATTCTGTTCCAGCACCTATTCTGGTTCTTTGGTCACCCAGAAGTATATATCTTAATCCTTCCTGGATTCGGTATTATCTCACATGTAGTAACCAAACGTACAGGAAAGCAACAACCTTTCGGGTACTTAGGAATGATGTACGCAATGATTGCTATTGGAATACTAGGTTTCATAGTTTGAGCCCAC</t>
  </si>
  <si>
    <t>TATTATGATCGGAGGATTTGGTAAATGATTAGTGCCTCTCATGCTAGGAGCACCTGACATGGCATTTCCCCGGATGAACAAAATGAGATTCTGACTCGTCCCTCCTGCTTTCCTTCTTCTTGTCGCTTCCGCAGGGAAAGAAAGAGGAGTAGGAACTGGGTGAACAGTCTATCCTCCTTTATCCGGTCCAGTTGCACACGCAGGAGGGTGTGTAGACTTAGCAATCTTCTCCTTACACTTAGCAGGTGCATCTTCTATTATGGCCTCTATTAATTTCATTACTACAATTATCAAAATGCGAGCACCTGGAATGACAATGGATCGCATTCCCCTATTCGTATGATCAATATTCATAACCACCTTCCTACTCCTTCTCTCCCTCCCCGTGCTAGCCGGAGCAATTACAATGCTACTCACAGACCGTAATATTAAAACAACTTTCTTCGACCCAACAGGAGGTGGGGACCCAATTCTGTTCCAGCACCTATTCTGGTTCTTTGGTCACCCAGAGGTATATATCTTAATCCTTCCTGGGTTCGGTATTATCTCACATGTAGTAACCAAACGTACAGGAAAGCAACAACCTTTCGGGTACTTAGGAATGATGTACGCAATGATTGCTATTGGAATACTAGGTTTCATAGTTTGAGCCCAC</t>
  </si>
  <si>
    <t>TATTATGATCGGAGGATTTGGTAAATGATTAGTGCCTCTCATGCTAGGAGCACCTGACATGGCATTTCCCCGGATGAACAAAATGAGATTCTGACTCGTCCCTCCTGCTTTCCTTCTTCTTGTCGCTTCCGCAGGGAAAGAAAGAGGAGTAGGAACTGGGTGAACAGTTTATCCTCCTTTATCCGGTCCAGTTGCACACGCAGGAGGGTGTGTAGACTTAGCAATCTTCTCCTTGCACTTAGCAGGTGCATCTTCTATTATGGCCTCTATTAATTTCATTACTACAATTATCAAAATGCGAGCACCTGGAATGACAATGGATCGCATTCCCCTATTTGTATGATCAATATTCATAACCACCTTCCTACTCCTTCTCTCCCTCCCCGTGCTAGCCGGAGCAATTACAATGCTACTCACAGACCGTAACATTAAAACAACTTTCTTCGACCCAACAGGAGGTGGGGACCCAATTCTGTTCCAGCACCTATTCTGGTTCTTTGGTCACCCAGAGGTATATATCTTAATCCTTCCTGGGTTCGGTATTATCTCACATGTAGTAACCAAACGTACAGGAAAGCAACAACCTTTCGGGTACTTAGGAATGATGTACGCAATGATTGCTATTGGAATCCTAGGTTTCATAGTTTGAGCCCAC</t>
  </si>
  <si>
    <t>TATTATGATCGGAGGATTTGGTAAATGATTAGTGCCTCTCATGCTGGGAGCACCTGACATGGCATTTCCCCGGATGAACAAAATGAGATTCTGGCTCGTCCCTCCTGCTTTCCTTCTTCTTGTCGCTTCCGCAGGGAAAGAAAGAGGAGTAGGAACTGGGTGAACAGTCTATCCTCCTTTATCCGGTCCAGTTGCACACGCAGGAGGGTGTGTAGACTTAGCAATCTTCTCCTTACACTTAGCAGGTGCATCTTCTATTATGGCCTCTATTAATTTCATTACTACAATTATCAAAATGCGAGCACCTGGAATGACAATGGATCGCATCCCCCTATTCGTATGATCAATATTCATAACCACCTTCCTACTCCTTCTCTCCCTCCCCGTGCTAGCCGGAGCAATTACAATGCTACTCACAGACCGTAACATTAAAACAACTTTCTTCGACCCAACAGGAGGTGGGGACCCAATTCTGTTCCAGCACCTATTCTGGTTCTTTGGTCACCCAGAGGTATATATCTTAATCCTTCCTGGGTTCGGTATTATCTCACATGTAGTAACCAAACGTACAGGAAAGCAACAACCTTTCGGGTACTTAGGAATGATGTACGCAATGATTGCTATTGGAATACTAGGTTTCATAGTTTGAGCCCAC</t>
  </si>
  <si>
    <t>TATTATGATCGGAGGATTTGGTWAATGATTAGTGCCTCTCATGCTAGGAGCACCTGACATGGCATTTCCCCGGATGAACAAAATGAGATTCTGACTCGTCCCTCCTGCTTTCCTTCTTCTTGTCGCTTCCGCAGGGAAAGAAAGAGGAGTAGGAACTGGGTGAACAGTCTATCCTCCTTTATCCGGTCCAGTTGCACACGCAGGAGGGTGTGTAGACTTAGCAATCTTCTCCTTACACTTAGCAGGTGCATCTTCTATTATGGCCTCTATTAATTTCATTACTACAATTATCAAAATGCGAGCACCTGGAATGACAATGGATCGCATTCCCCTATTCGTATGATCAATATTCATAACCACCTTCCTACTCCTTCTCTCCCTCCCCGTGCTAGCCGGAGCAATTACAATGCTACTCACAGACCGTAACATTAAAACAACTTTCTTCGACCCAACAGGAGGTGGGGACCCAATTCTGTTCCAGCACCTATTCTGATTCTTTGGTCACCCAGAGGTTTATATCTTAATCCTTCCTGGGTTCGGTATTATCTCACATGTAGTAACCAAACGTACAGGAAAGCAACAACCTTTCGGGTACTTAGGAATGATGTACGCAATGATTGCTATTGGAATACTAGGTTTCATAGTTTGAGCCCAC</t>
  </si>
  <si>
    <t>Ophiomaza</t>
  </si>
  <si>
    <t>cacaotica</t>
  </si>
  <si>
    <t>Ophiuroidea_26</t>
  </si>
  <si>
    <t>TATTATGATCGGAGGGTTTGGTAACTGATTAGTCCCTTTAATGTTAGGAGCCCCGGACATGGCTTTCCCACGTATGAAAAAAATGAGCTTTTGACTCGTCCCCCCAGCCTTTATTCTTCTTCTTGCTTCTGCCGCTAAAGAAAGAGGAGCAGGAACAGGGTGAACAGTGTACCCTCCCTTATCTGGGCCTACAGCCCACGCAGGAGGATCAGTAGACCTGGCAATTTTTTCTTTACACTTAGCCGGTGCTTCTTCAATAATGGCATCTATAAACTTTATTACAACTGTCATTAACATGCGCGCTCCTGGTATGTCTATGGATCGACTCCCATTGTTTGTTTGATCTATATTTTTAACTACTATCCTTTTACTTTTATCTTTACCTGTTTTAGCGGGGGCCATTACTATGCTCTTAACTGATCGAAACATAAAAACAACATTTTTTGACCCAACAGGAGGAGGAGACCCTATATTATTCCAACACCTCTTTTGATTTTTTGGTCACCCAGAAGTCTACATCCTCATATTACCAGGATTCGGAATTATATCACACGTAGTAGCTAACCGCACTGGAAAGGCCTTACCATTCGGCTACCTAGGTATGATGTACGCAATGATATCAATAGGCATCCTAGGTTTTATAGTTTGGGCTCAC</t>
  </si>
  <si>
    <t>TATTATGATTGGAGGATTTGGGAATTGGTTAGTACCTTTAATGCTAGGAGCCCCCGACATGGCCTTCCCACGAATGAAAAAAATGAGATTTTGACTTGTCCCCCCAGCCTTCATACTCCTCCTTGCTTCTGCCGCCAAAGAAAGCGGAGCAGGCACAGGATGAACAGTATACCCTCCTTTATCTGGACCTACGGCACATGCAGGAGGGTCAGTGGATCTTGCTATCTTTTCTCTACATCTAGCCGGTGCTTCCTCTATAATGGCCTCAATAAAATTTATTACCACAATTATAAAAATGCGCGCCCCTGGTATGACTATGGATCGACTTCCATTATTCGTTTGATCCATTTTTCTAACCACTATTCTTTTACTTTTATCTTTACCTGTCTTAGCAGGAGCAATTACTATGCTTCTAACGGACCGAAATATAAAAACAACATTCTTTGACCCCACAGGAGGAGGAGATCCTATTTTGTTCCAACATCTCTTCTGATTTTTTGGCCACCCCGAAGTTTATATTCTAATCTTACCTGGATTCGGAATTATATCTCACGTCGTAGCTAACCGCACTGGGAAGGCCCTACCATTCGGATACCTAGGAATGATGTACGCAATGATATCAATAGGAATTTTAGGTTTTATTGTCTGAGCTCAC</t>
  </si>
  <si>
    <t>TATTATGATTGGAGGTTTTGGAAACTGATTAGTCCCATTAATGATTGGAGCCCCTGACATGGCCTTTCCTCGTATGAAAAAAATGAGATTCTGACTAATCCCCCCTTCTTTTTTTCTTTTAATGACTTCTGCGGCTAAAGAGAGAGGAGTTGGAACAGGTTGAACATTGTACCCCCCTCTATCTAGGGTAATTGCTCATGCAGGAGGATGTGTTGACCTGGCAATCTTTTCTTTACACCTTGCAGGTGCGTCTTCTATTATGGCTTCGATAAACTTTATGACTACAATTATAAATATGCGAGCTCCCGGTATGACAATGGATCGAATGCCGTTATTTGTTTGGTCTATATTTATTACTACAATACTTTTATTATTATCTCTTCCTGTACTAGCAGGAGCGATTACTATGTTATTAACCGATCGAAAAATTAAAACAACCTTTTTCGATCCAACAGGAGGAGGAGATCCTATTTTATTTCAACACCTTTTTTGATTTTTTGGTCACCCCGAAGTTTATATTTTAATTCTCCCAGGATTTGGTATTATTTCTCATGTGGTTGCTAATCGAAGTGGTAAGCAACAACCATTTGGATATTTAGGAATGATGTATGCAATGATCTCTATTGGTATTCTAGGTTTTATTGTTTGGGCCCAC</t>
  </si>
  <si>
    <t>9506_1</t>
  </si>
  <si>
    <t>Ophiuroidea_6</t>
  </si>
  <si>
    <t>TATTATGATTGGGGGATTGGGAAACTGATTAGTACCCTTAATGATAGGAGCGCCAGATATGGCTTTCCCACGTATGAATAACATGAGATTCTGACTCGTCCCTCCTTCCTTTTTACTTCTAATTGCTTCGGCTGGAAAAGAAAGCGGTGTTGGGACAGGATGAACTATTTATCCTCCTTTATCTGGCCCTGTCGCACACTCGGGAGGGTGTGTCGATCTTGCTATAATTTCTATCCACTTAGCAGGAGGTTCCTCCATCATGGCTTCAATAAATTTTATAACTACTATATTTAATATGCGAGCTCCTGGAATGACCATGGACCGAACCCCTTTATTTGTTTGATCAATTTTAATTACTACATTTCTTTTACTATTATCCCTACCTGTTGTAGCAGGTGCAATAACAATGCTCTTAACTGACCGTAATAATAAAACCTCTTTCTTCGACCCTACAGGAGGAGGCGGCCCTATTTTGTTTCAACACTTATTTTGATTTTTTGGCCATCCTGAAGATTATATTTTAATATTACCAGGGTTTGTTATGATATCTCACGTAGTAACAAACCGAACAGGA---------------------------------------------------------------------------------</t>
  </si>
  <si>
    <t>TATTATGATTGGGGGGTTTGGAAACTGATTAGTACCCTTAATGATTGGAGCGCCAGATATGGCTTTCCCACGTATGAATAACATGAGATTCTGACTCGTCCCTCCTTCCTTTTTACTTCTAATTGCTTCGGCTGGAAAAGAAAGCGGTGTTGGGACAGGATGAACTATTTATCCTCCTTTATCTGGCCCTGTCGCACACTCGGGAGGGTGTGTCGATCTTGCTATATTTTCTCTCCACTTAGCAGGAGCTTCCTCCATCATGGCTTCAATAAATTTTATAACTACTATATTTAATATGCGAGCTCCTGGAATGACCATGGACCGAACCCCTTTATTTGTTTGATCAATTTTAATTACTACATTTCTTTTACTATTATCCCTACCTGTTTTAGCAGGTGCAATAACAATGCTCTTAACTGACCGTAATATTAAAACCTCTTTCTTCGACCCTACAGGAGGAGGCGACCCTATTTTGTTTCAACACTTATTTTGATTTTTTGGCCATCCTGAAGTTTATATTTTAATATTACCAGGGTTTGGTATTATATCTCACGTAGTAACAAACCGAACAGGAAAGCAACAGCCATTTGGCTATTTGGGTATGATGTACGCTATGATTACAATCGGAATATTAGGCTTTATAGTATGAGCACAC</t>
  </si>
  <si>
    <t>TATTATGATTGGGGGGTTTGGAAACTGATTAGTCCCCTTAATGATTGGAGCCCCTGACATGGCCTTTCCTCGTATGAAAAAAATGAGATTCTGACTAATTCCCCCTTCTTTTTTTCTTTTAATGACTTCTGCGGCTAAAGAGAGAGGGGTTGGAACGGGCTGAACATTGTACCCCCCTCTATCTAGAGTAATCGCTCATGCAGGAGGATGTGTTGACCTGGCAATCTTTTCTTTACACCTTGCAGGTGCGTCTTCTATTATGGCTTCGATTAACTTTATGACCACAATTATAAATATGCGAGCTCCTGGTATGACAATGGATCGAATGCCTTTATTTGTTTGGTCTATATTTATTACTACAATACTTTTATTATTATCTCTTCCTGTACTAGCAGGAGCGATTACTATGTTATTAACCGATCGAAAAATTAAAACAACCTTTTTTGACCCAACAGGGGGAGGAGATCCTATTTTATTTCAACACCTTTTTTGATTTTTTGGTCATCCCGAAGTTTATATTTTAATTCTCCCAGGGTTTGGCATTATTTCTCATGTGGTTGCTAACCGAAGTGGTAAGCAGCAACCATTTGGATACTTAGGAATGATGTATGCAATGATTTCTATTGGTATTCTAGGCTTTATTGTTTGGGCCCAC</t>
  </si>
  <si>
    <t>TATTATGATTGGGGGGTTTGGAAACTGATTAGTCCCCTTAATGATTGGAGCCCCTGACATGGCCTTTCCTCGTATGAAAAAAATGAGATTCTGATTAATTCCCCCTTCTTTTTTTCTTTTAATGACTTCTGCGGCTAAAGAGAGAGGGGTTGGAACGGGCTGAACATTATACCCCCCCCTATCTAGAGTAATCGCTCATGCAGGAGGATGTGTTGACCTGGCAATCTTTTCTTTGCACCTTGCAGGTGCGTCTTCTATTATGGCTTCGATTAACTTTATGACCACAATTATAAATATGCGAGCTCCTGGTATGACAATGGATCGAATGCCTTTATTTGTTTGGTCTATATTTATTACTACAATACTTTTATTATTATCTCTTCCTGTACTAGCAGGAGCGATTACTATGTTATTAACCGATCGAAAAATTAAAACAACCTTTTTTGACCCAACAGGGGGAGGAGATCCTATTTTATTTCAACACCTTTTTTGATTTTTTGGTCATCCTGAAGTTTATATTTTAATTCTCCCAGGATTTGGCATTATTTCTCATGTGGTTGCTAACCGAAGTGGTAAGCAGCAACCATTTGGATACTTAGGAATGATGTATGCAATGATTTCTATTGGTATTCTAGGCTTTATTGTTTGGGCCCAC</t>
  </si>
  <si>
    <t>TATTATGATTGGTGGATTCGGAAATTGGCTAGTCCCTCTTATGATAGGTGCTCCAGATATGGCATTCCCACGAATGAATAAAATGAGATTCTGATTAATCCCCCCCGCCTTCTTACTCCTCATGGCATCTGCTGGAAAAGAAAGAGGAGTAGGAACTGGATGAACTGTTTACCCCCCCCTTTCAGGGCCAGTTGCCCATGCAGGGGGCTGCGTAGACTTAGCTATTTTCTCCTTACATTTAGCAGGTGCCTCATCCATTATGGCCTCAATAAATTTTATAACAACAATTATAAATATGCGCTCACCAGGAATGACGATGGACCGAGTACCTTTATTTGTTTGATCAATCTTAATTACAACAATATTACTCCTCTTATCCCTACCAGTATTAGCAGGAGCCATAACAATGTTGCTTACTGACCGAAAAATAAAAACTACATTCTTTGATCCAACAGGCGGAGGAGATCCAATCTTATTCCAACACTTATTTTGATTTTTCGGTCACCCTGAAGTATACATTTTAATACTACCGGGCTTCGGGATTGTATCTCACATAGTAACAAGACGAACCGGTAAGCAACAACCTTTCGGGTACTTAGGAATGATGTACGCCATGATAGCAATAGGAATTTTAGGATTTATAGTATGAGCCCAC</t>
  </si>
  <si>
    <t>-------------------------TGACTAGTACCCCTAATGATAGGAGCTCCAGACATGGCCTTCCCCCGAATGAAAAAAATGAGCTTCTGGCTCATACCACCATCATTCCTACTACTGGTAACATCCGCAGCAAAAGAAAGAGGAGTAGGAACAGGATGAACCGTTTACCCCCCTCTCTCCGGACCTACAGCACACGCAGGAGGATGCGTAGACCTAGCAATATTTTCCCTACACCTAGCTGGTGCTTCATCAATAATGGCCTCAATAAAATTCATAACAACAATCATAAAAATGCGATCTCCAGGAATGACAATGGACCGAGTCCCACTATTTGTATGATCAATCCTCATAACCACAATCCTTTTACTCCTGTCCCTCCCAGTACTCGCCGGAGCAATAACAATGTTACTAACAGACCGAAAAATAAAAACCACCTTCTTCGACCCAACCGGAGGAGGAGACCCAATTCTATTTCAACACTTGTTCTGATTTTTTGGTCACCCAGAAGTATACATACTAATTATACCAGGATTTGGTATCATATCCCACATAGTAACATCACGAACAGGAAAGCAACAACCATTCGGCTACCTAGGCATGATGTACGCAATGATCGCAATAGGCATCCTAGGCTTCATAGTATGAGCCCAC</t>
  </si>
  <si>
    <t>-------------------------TGACTAGTACCCTTATAGATTGGAGCCCCTGACATGGCCTTCCCGCGAATGAAAAACATGAGCTTTTGACTCATTCCACCTTCTTTTTTCCTCTTAGTAACTTCAGCCGCCAACGAAAGAGGAGTAGGC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CGGGCACCCTGAGGTCTATATCTTAATTCTTCCAGGCTTTGGAATAATCTCACATGTAGTAACTAGTCGCACAGGAAAGCAACAACCATTTGGTTATCTAGGGATGATGTATGCTATGATATCAATAGGAATTCTAGGTTTTATTGTATGAGCCCAC</t>
  </si>
  <si>
    <t>-------------------------------------TTAATGTTAGGGGCCCCTGACATGGCCTTCCCACGAATGAAAAAAATGAGATTCTGACTAATCCCCCCCTCCTTCTTACTCCTAATAGCCTCAGCAGGCAAAGAAAGAGGAGTAGGAACAGGATGAACCGTATACCCCCCCTTATCAGGCCCCGTAGCACATGCAGGAGGATGCGTAGATCTAGCTATATTCTCCCTCCACCTAGCAGGAGCCTCCTCAATAATGGCTTCCATTAACTTCATAACCACCATAATAAAAATGCGATCACCAGGAATGACAATGGACCGAATCCCTCTATTCGTCTGATCCATACTAATCACAACAATACTACTCCTCTTATCCCTCCCTGTACTAGCAGGAGCTATAACAATGTTACTTACAGATCGGAAAATAAAAACCACATTCTTCGACCCAACTGGAGGAGGAGACCCAATCCTATTCCAACACTTATTCTGATTCTTTGGACACCCTGAAGTATATATACTAATACTCCCAGGATTCGGAATAATATCCCACATAGTAACTAACCGAACAGGAA--------------------------------------------------------------------------------</t>
  </si>
  <si>
    <t>------------------------TTGACTAGTTCCCCTTATGATAGGAGCCCCAGACATGGCCTTCCCCCGGATGAAAAAAATGAGCTTCTGATTAATTCCCCCATCCTTTTTCCTGCTCGTTACCTCCGCCGCCAAAGAAAGAGGGGTAGGAACTGGCTGAACCGTGTACCCTCCCCTGTCCGGACCGGCAGCGCATGCAGGAGGATGTGTCGACCTAGCCATCTTCTCATTACATTTAGCCGGCGCTTCTTCAATAATGGCATCCATAAAATTTATGACCACGATAATAAACATGCGATCCCCCGGAATGACAATGGACCGAATGCCCCTGTTTGTATGATCCATATTTATAACAACAATCCTCCTCCTACTATCGCTCCCAGTCCTCGCTGGAGCAATAACAATGCTTTTAACAGACCGAAAAATAAAAACCACGTTCTTTGACCCAACAGGAGGAGGAGACCCTATACTATTTCAGCACCTCTTCTGATTCTTTGGCCACCCAGAAGTATACATCCTAATACTTCCAGGGTTCGGCATAATATCCCACGTTGTCACCAGGCGAACAGGAAAGCAACAACCTTTTGGATACCTTGGAATGATGTACGCCATGATCTCCATAGGAATCTTAGGATTCATAGTTTGAGCCCAC</t>
  </si>
  <si>
    <t>MGTU_0126</t>
  </si>
  <si>
    <t>------------------------TTGACTAGTTCCCCTTATGATAGGAGCCCCAGACATGGCCTTCCCCCGGATGAAAAAAATGAGCTTCTGATTAATTCCTCCATCCTTTTTCCTGCTCGTTACCTCCGCCGCCAAAGAAAGAGGGGTAGGAACTGGCTGAACCGTGTACCCTCCCCTATCCGGACCGGCAGCACATGCAGGAGGATGTGTCGACCTAGCCATCTTCTCATTACATTTAGCCGGCGCCTCCTCAATAATGGCATCCATAAAATTTATGACCACGATAATAAACATGCGATCCCCCGGAATGACAATGGACCGAATGCCTTTATTTGTATGATCCATATTTATAACAACAATCCTCCTCCTACTATCGCTCCCAGTCCTCGCTGGAGCAATAACAATGCTTTTAACAGACCGAAAAATAAAAACCACGTTCTTCGACCCAACAGGAGGAGGAGACCCTATACTATTTCAGCACCTCTTCTGATTCTTTGGCCACCCAGAAGTCTACATCTTAATACTTCCAGGGTTCGGCATAATATCCCACGTTGTCACCAGGCGAACAGGAAAGCAACAACCTTTTGGATACCTTGGAATGATGTACGCTATGATCTCCATAGGAATCTTAGGGTTCATAGTTTGAGCCCAC</t>
  </si>
  <si>
    <t>MGTU_0120</t>
  </si>
  <si>
    <t>------------------------TTGACTAGTTCCCCTTATGATAGGAGCCCCAGACATGGCCTTCCCCCGGATGAAAAAAATGAGCTTCTGATTAATTCCTCCATCCTTTTTCCTGCTCGTTACCTCCGCCGCCAAAGAAAGAGGGGTAGGAACTGGCTGAACCGTGTACCCTCCCCTATCCGGACCGGCAGCACATGCAGGAGGATGTGTCGACCTAGCCATCTTCTCATTACATTTAGCCGGCGCTTCCTCAATAATGGCATCCATAAAATTTATGACCACGATAATAAACATGCGATCCCCCGGAATGACAATGGACCGAATGCCTTTATTTGTATGATCCATATTTATAACAACAATCCTCCTCCTACTATCGCTCCCAGTCCTCGCTGGAGCAATAACAATGCTTTTAACAGACCGAAAAATAAAAACCACGTTCTTCGACCCAACAGGAGGAGGAGACCCTATACTATTTCAGCACCTCTTCTGATTCTTTGGCCACCCAGAAGTCTACATCTTAATACTTCCAGGGTTCGGCATAATATCCCACGTTGTCACCAGGCGAACAGGAAAGCAACAACCTTTTGGATACCTTGGAATGATGTACGCTATGATCTCCATAGGAATCTTAGGGTTCATAGTTTGAGCCCAC</t>
  </si>
  <si>
    <t>MGTU_0133</t>
  </si>
  <si>
    <t>------------------------TTGACTAGTTCCCCTTATGATAGGAGCCCCAGACATGGCCTTCCCCCGGATGAAAAAAATGAGCTTCTGATTAATTCCTCCATCCTTTTTCCTGCTCGTTACCTCCGCCGCCAAAGAAAGAGGGGTAGGAACTGGCTGAACCGTGTACCCTCCCCTATCCGGACCGGCAGCGCATGCAGGAGGATGTGTCGACCTAGCCATCTTCTCATTACATTTAGCCGGCGCTTCTTCAATAATGGCATCCATAAAATTTATGACCACGATAATAAACATGCGATCCCCCGGAATGACAATGGACCGAATGCCCCTGTTTGTATGATCCATATTTATAACAACAATCCTCCTCCTACTATCGCTCCCAGTCCTCGCTGGAGCAATAACAATGCTTTTAACAGACCGAAAAATAAAAACCACGTTCTTTGACCCAACAGGAGGAGGAGACCCTATACTATTTCAGCACCTCTTCTGATTCTTTGGCCACCCAGAAGTCTACATCTTAATACTTCCAGGGTTCGGCATAATATCCCACGTTGTTACCAGGCGAACAGGAAAGCAACAACCTTTTGGATACCTTGGGATGATGTACGCTATGATCTCCATAGGAATCTTAGGATTCATAGTTTGAGCCCAC</t>
  </si>
  <si>
    <t>------------------------TTGACTAGTTCCCCTTATGATAGGAGCCCCAGACATGGCCTTCCCCCGGATGAAAAAANTGAGCTTCTGATTAATTCCTCCATCCTTTTTCCTGCTTGTTACCTCCGCCGCCAAAGAAAGAGGGGTAGGAACTGGCTGAACCGTGTACCCTCCCCTATCCGGACCGGCAGCGCATGCAGGAGGATGTGTCGACCTAGCCATCTTCTCATTACACTTAGCCGGCGCTTCTTCAATAATGGCATCCATAAAATTTATGACCACGATAATAAACATGCGATCCCCCGGAATGACAATGGACCGAATGCCCCTGTTTGTATGATCCATATTTATAACAACAATCCTCCTCCTACTATCGCTCCCGGTCCTCGCTGGAGCAATAACAATGCTTTTAACAGACCGAAAAATAAAAACCACGTTCTTTGACCCAACAGGAGGAGGAGACCCTATACTATTTCAGCACCTCTTCTGATTCTTTGGCCACCCAGAAGTCTACATCTTAATACTTCCAGGGTTTGGCATAATATCCCACGTTGTCACCAGGCGAACAGGAAAGCAACAACCTTTTGGATACCTTGGAATGATGTACGCTATGATCTCCATAGGAATCTTAGGATTCATAGTTTGAGCCCAC</t>
  </si>
  <si>
    <t>------------------------TTGACTAGTTCCCCTTATGATAGGAGCCCCAGACATGGCCTTTCCCCGAATGAAAAAAATGAGCTTCTGATTAATTCCTCCATCCTTTTTCCTGCTCGTTACCTCCGCCGCCAAAGAAAGAGGGGTAGGAACTGGCTGAACCGTGTACCCTCCCCTATCCGGACCGGCAGCACATGCAGGAGGATGTGTCGACCTAGCCATCTTCTCATTACATTTAGCCGGTGCTTCTTCAATAATGGCATCCATAAAATTTATGACCACGATAATAAACATGCGATCCCCCGGAATGACAATGGACCGAATGCCCCTGTTTGTATGATCCATATTTATAACAACAATCCTCCTCCTACTGTCACTCCCAGTCCTCGCTGGAGCGATAACAATGCTTTTAACAGACCGAAAAATAAAAACCACGTTCTTTGACCCAACAGGAGGAGGAGACCCTATACTATTTCAGCACCTCTTCTGATTCTTTGGCCACCCAGAAGTCTACATCTTAATACTTCCAGGGTTCGGCATAATATCCCACGTTGTCACCAGGCGAACAGGAAAGCAACAACCTTTTGGATACCTTGGAATGATGTACGCTATGATCTCCATAGGGATCTTAGGATTTATAGTTTGAGCCCAC</t>
  </si>
  <si>
    <t>MGTU_0125</t>
  </si>
  <si>
    <t>------------------------TTGACTAGTTCCCCTTATGATAGGAGCCCCAGACATGGCCTTTCCCCGAATGAAAAAAATGAGCTTCTGATTAATTCCTCCATCCTTTTTCCTGCTCGTTACCTCCGCCGCCAAAGAAAGAGGGGTAGGAACTGGCTGAACCGTGTACCCTCCCCTATCCGGACCGGCAGCACATGCAGGAGGATGTGTCGACCTAGCCATCTTCTCATTACATTTAGCCGGTGCTTCTTCAATAATGGCATCCATAAAATTTATGACCACGATAATAAACATGCGATCCCCCGGAATGACAATGGACCGAATGCCCCTGTTTGTATGATCCATATTTATAACAACAATCCTCCTCCTACTGTCACTCCCAGTCCTCGCTGGAGCGATAACAATGCTTTTAACAGACCGAAAAATAAAAACCACGTTCTTTGACCCAACAGGAGGAGGAGACCCTATACTATTTCAACACCTCTTCTGATTCTTTGGCCACCCAGAAGTCTACATCTTAATACTTCCAGGGTTCGGCATAATATCCCACGTTGTCACCAGGCGAACAGGAAAGCAACAACCTTTTGGATACCTTGGAATGATGTACGCTATGATCTCCATAGGGATCTTAGGATTTATAGTTTGAGCCCAC</t>
  </si>
  <si>
    <t>brevipes_IO</t>
  </si>
  <si>
    <t>------------------------TTGACTCATCCCCTTAATGATCGGAGCCCCTGATATGGCTTTTCCACGAATGAAAAATATGAGTTTCTGACTTATCCCTCCCTCATTTTTCCTCCTTGTGACCTCGGCCGCCAATGAAAGCGGGGTAGGAACAGGCTGAACAGTTTACCCCCCATTATCTGGGCCCGCTGCTCACGCAGGTGGTTGTGTTGATCTAGCTATTTTCTCCCTCCATCTAGCCGGTGCCTCTTCAATTATGGCCTCAATAAACTTTATGACAACAATTATTAAAATGCGATCTCCCGGGATGACCATGGACCGAATGCCACTATTTGTCTGATCAATATTTATAACAACAATTCTTCTTCTTCTGTCCCTTCCAGTGCTGGCTGGCGCAATAACGATGCTATTAACAGACCGAAAAATCAACACTACCTTCTTTGACCCTACTGGAGGAGGGGACCCGATCCTATTTCAACACCTTTTTTGGTTTTTTGGCCACCCTGAAGTATATATCTTAATTCTACCAGGATTTGGGATTATTTCCCACGTGGTAACTAGACGAACAGGGAAGCAGCAACCATTTGGCTACCTAGGAATGATGTATGCCATGATATCAATTGGTATTCTTGGTTTTATTGTATGAGCTCAC</t>
  </si>
  <si>
    <t>MGTU_0110</t>
  </si>
  <si>
    <t>------------------------TTGACTCGTCCCCTTAATGATCGGAGCCCCTGATATGGCTTTTCCACGAATGAAAAATATGAGTTTCTGACTTATCCCCCCCTCATTTTTCCTCCTTGTGACCTCGGCCGCCAATGAAAGCGGGGTAGGAACAGGCTGAACAGTTTATCCCCCATTATCTGGACCCGCTGCTCACGCAGGTGGCTGTGTTGATCTAGCTATTTTCTCCCTCCATCTAGCCGGTGCCTCTTCAATTATGGCCTCAATAAACTTTATGACAACAATTATTAAAATGCGATCTCCCGGGATGACCATGGACCGAATGCCACTATTTGTCTGATCAATATTTATAACAACAATTCTTCTTCTTCTGTCCCTTCCAGTGCTGGCTGGCGCAATAACGATGCTATTAACAGACCGAAAAATCAACACTACCTTCTTTGACCCTACTGGAGGAGGGGACCCGATCCTATTTCAACACCTTTTTTGGTTTTTTGGCCACCCTGAAGTATATATTTTAATTCTACCAGGATTTGGGATTATTTCCCACGTGGTAACTAGACGAACAGGGAAGCAGCAACCATTTGGCTACCTAGGAATGATGTATGCCATGATATCAATTGGTATTCTTGGTTTTATTGTATGAGCTCAC</t>
  </si>
  <si>
    <t>MGTU_0124</t>
  </si>
  <si>
    <t>------------------------TTGACTCGTCCCCTTAATGATCGGAGCCCCTGATATGGCTTTTCCACGAATGAAAAATATGAGTTTCTGACTTATCCCTCCCTCATTTTTCCTCCTTGTGACCTCGGCCGCCAATGAAAGCGGGGTAGGAACAGGCTGAACAGTTTACCCCCCATTATCTGGACCCGCTGCTCACGCAGGTGGTTGTGTTGATCTAGCTATTTTCTCCCTCCATCTAGCCGGTGCCTCTTCAATTATGGCCTCAATAAACTTTATGACAACAATTATTAAAATGCGATCTCCCGGGATGACCATGGACCGAATGCCACTATTTGTCTGATCAATATTTATAACAACAATTCTTCTTCTTCTGTCCCTTCCAGTGCTGGCTGGCGCAATAACGATGCTATTAACAGACCGAAAAATCAACACTACCTTCTTTGACCCTACTGGAGGAGGGGACCCGATCCTATTTCAACACCTTTTTTGGTTTTTTGGCCACCCTGAAGTATATATTTTAATTCTACCAGGATTTGGGATTATTTCCCACGTGGTAACTAGACGAACAGGGAAGCAGCAACCATTTGGCTACCTAGGAATGATGTATGCTATGATATCAATTGGTATTCTTGGTTTTATTGTATGAGCTCAC</t>
  </si>
  <si>
    <t>------------------------TTGACTCGTCCCCTTAATGATCGGAGCCCCTGATATGGCTTTTCCACGAATGAAAAATATGAGTTTCTGGCTTATCCCTCCCTCATTTTTCCTCCTTGTGACCTCGGCCGCCAATGAAAGCGGGGTAGGAACAGGCTGAACAGTTTACCCCCCATTATCTGGACCCGCTGCTCACGCAGGTGGTTGTGTTGATCTAGCTATTTTCTCCCTCCATCTAGCCGGTGCCTCTTCAATTATGGCCTCAATAAACTTTATGACAACAATTATTAAAATGCGATCTCCCGGGATGACCATGGACCGAATGCCACTATTTGTCTGATCAATATTCATAACAACAATTCTTCTTCTTCTGTCCCTTCCAGTGCTGGCTGGCGCAATAACGATGCTATTAACAGACCGAAAAATTAACACTACCTTCTTTGACCCTACTGGAGGAGGGGACCCGATCCTATTTCAACACCTTTTTTGGTTTTTTGGTCACCCTGAAGTATATATTTTAATTCTACCAGGATTTGGAATTATTTCCCACGTGGTAACTAGACGAACAGGGAAGCAGCAACCATTTGGCTACCTAGGAATGATGTATGCCATGATATCAATTGGTATTCTTGGTTTTATTGTATGAGCTCAC</t>
  </si>
  <si>
    <t>------------------------TTGACTCGTCCCCTTAATGATCGGAGCCCNTGATATGGCTTTTCCACGAATGAAAAATATGAGTTTCTGACTTATCCCTCCCTCATTTTTCCTCCTTGTGACCTCGGCCGCCAATGAAAGCGGGGTAGGAACAGGCTGAACAGTTTACCCCCCATTATCTGGGCCCGCTGCTCACGCAGGTGGTTGTGTTGATCTTGCTATTTTCTCCCTCCATCTAGCCGGTGCCTCTTCAATTATGGCCTCAATAAACTTTATGACAACAATTATTAAAATGCGATCTCCCGGGATGACCATGGACCGAATGCCACTATTTGTCTGATCAATATTTATAACAACAATTCTTCTTCTTCTGTCCCTTCCAGTGCTGGCTGGCGCAATAACGATGCTATTAACAGACCGAAAAATCAACACTACCTTCTTTGACCCTACTGGAGGAGGGGACCCGATCCTATTTCAACACCTTTTTTGGTTTTTTGGCCACCCTGAAGTATATATTTTAATTCTACCAGGATTTGGAATTATTTCCCACGTGGTAACTAGACGAACAGGGAAGCAGCAACCATTTGGCTACCTAGGAATGATGTATGCCATGATATCAATTGGTATTCTTGGTTTTATTGTATGAGCTCAC</t>
  </si>
  <si>
    <t>MGTU_0127</t>
  </si>
  <si>
    <t>------------------------TTGACTCGTCCCCTTAATGATCGGAGC-CCTGATATGGCTTTTCCACGAATGAAAAATATGAGTTTCTGACTTATCCCTCCCTCATTTTTCCTCCTTGTGACCTCGGCCGCCAATGAAAGCGGGGTAGGAACAGGCTGAACAGTTTACCCCCCATTATCTGGACCCGCTGCTCACGCAGGTGGTTGTGTTGATCTAGCTATTTTCTCCCTCCATCTAGCCGGTGCCTCTTCAATTATGGCCTCAATAAACTTTATGACAACAATTATTAAAATGCGATCTCCCGGGATGACCATGGACCGAATGCCACTATTTGTCTGATCAATATTTATAACAACAATTCTTCTTCTTCTGTCCCTTCCAGTGCTGGCTGGCGCAATAACGATGCTGTTAACAGACCGAAAAATCAACACTACCTTCTTTGACCCTACTGGAGGAGGGGACCCGATCCTATTTCAACACCTTTTTTGGTTTTTTGGCCACCCTGAAGTATATATTTTAATTCTACCAGGATTTGGGATTATTTCCCACGTGGTAACTAGACGAACAGGGAAGCAGCAACCATTTGGCTACCTAGGAATGATGTATGCCATGATATCAATTGGTATTCTTGGTTTTATTGTATGAGCTCAC</t>
  </si>
  <si>
    <t>doderleini</t>
  </si>
  <si>
    <t>doederleini_IO</t>
  </si>
  <si>
    <t>------------------------TTGGCTCGTGCCCTTAATGATTGGTGCACCCGATATGGCCTTTCCCCGAATGAAAAACATGAGCTTCTGGTTAATTCCCCCTTCTTTCTTCCTTCTTGTTACTTCAGCCGCAAATGAAAGCGGCGTAGGAACTGGTTGAACGGTTTATCCTCCACTATCGGGCCCAGCAGCCCACGCAGGTGGCTGTGTAGACCTAGCTATTTTCTCCCTCCACCTAGCTGGCGCATCATCAATTATGGCCTCCATTAACTTTATGACAACTATAATAAACATGCGTTCTCCAGGTATGACCATGGACCGAATGCCTTTATTTGTTTGATCAATCTTTATAACCACAATTCTCCTTCTTTTATCCCTCCCCGTTCTTGCCGGAGCAATTACTATGTTATTGACTGATCGAAATATAAATACCACTTTCTTCGACCCAACAGGAGGAGGAGACCCAATACTATTCCAACACCTTTTCTGATTCTTCGGCCACCCTGAAGTATATATTTTAATATTACCCGGATTTGGAATTATTTCACACGTAGTTACAAGCCGAACAGGAAAGCAACAACCATTTGGCTACCTAGGAATGATGTATGCCATGATATCTATTGGAATACTTGGTTTTATTGTCTGAGCACAC</t>
  </si>
  <si>
    <t>dentata_3</t>
  </si>
  <si>
    <t>------------------------TTGGCTGGTACCCTTGATGATTGGAGCCCCTGACATGGCTTTTCCTCGAATGAAAAACATGAGCTTTTGGCTTATCCCGCCTTCATTTTTCCTCTTAGTAACTTCAGCCGCCAACGAAAGAGGGGTAGGAACAGGTTGAACAGTTTACCCCCCTTTGTCTGGCCCAGCCGCACACGCAGGTGGTTGCGTTGATCTTGCTATTTTTTCCCTTCACCTAGCTGGTGCCTCATCAATAATGGCCTCAATTAATTTTATGACAACCATTATAAAAATGCGATCCCCCGGGATGAGCATGGACCGAATGCCTTTGTTTGTTTGATCAATCTTTATAACAACAATCCTTCTACTACTATCCCTTCCAGTGCTAGCCGGAGCGATAACAATGCTGTTAACGGACCGAAAAATTAACACTACTTTCTTCGACCCAACAGGGGGGGGAGACCCAATACTATTTCAACATTTATTTTGATTTTTTGGGCACCCCGAAGTATATATCCTTATTCTTCCAGGCTTCGGAATAATCTCTCATGTGGTAACTAGCCGCACAGGAAAGCAACAACCATTCGGCTACCTAGGAATGATGTATGCCATGATATCAATAGGAATTCTTGGCTTCATTGTATGGGCTCAC</t>
  </si>
  <si>
    <t>------------------------TTGGTTAGTCCCCCTCATGATAGGAGCCCCAGACATGGCTTTTCCCCGAATGAAAAAAATGAGCTTCTGATTAGTACCCCCCTCCTTTTTCCTCCTAGTCACCTCCGCCGCCAAAGAGAGTGGAGTAGGAACCGGATGAACTGTGTACCCCCCATTATCTGGTCCAGCCGCCCATGCCGGAGGATGCGTCGACCTCGCTATTTTTTCCCTCCACCTAGCCGGAGCCTCGTCGATTATGGCATCAATAAACTTCATGACAACCATTATTAATATGCGATCCCCCGGGATGACAATGGACCGAATGCCACTATTCGTCTGGTCTATCTTCATCACGACAATCCTCCTGCTTCTCTCCCTCCCAGTTCTGGCCGGAGCCATAACAATGCTTTTAACGGATCGAAAAATAAAAACTACATTTTTTGACCCAACCGGAGGAGGAGACCCTATCCTATTCCAACACTTATTCTGGTTCTTTGGACACCCTGAAGTCTACATTCTTATCCTCCCTGGGTTCGGTATAATATCCCACGTTGTCACCAGCCGAACGGGTAAGCAACAACCTTTTGGGTATCTCGGAATGATGTACGCCATGATCTCAATCGGAATCCTAGGATTTATCGTCTGAGCACAC</t>
  </si>
  <si>
    <t>m_X_Ophiocomidae</t>
  </si>
  <si>
    <t>------------------------TTGGTTAGTCCCTCTCATGATAGGAGCCCCAGACATGGCTTTCCCCCGAATGAAAAAAATGAGCTTCTGATTAGTACCCCCCTCCTTTTTCCTTCTAGTCACCTCCGCCGCCAAAGAGAGTGGAGTAGGAACCGGATGAACTGTGTACCCCCCATTATCTGGTCCAGCCGCCCATGCCGGGGGATGCGTCGACCTCGCTATTTTTTCCCTCCACCTAGCCGGAGCCTCGTCGATTATGGCATCAATAAACTTCATGACAACCATTATTAACATGCGATCCCCCGGGATGACAATGGACCGAATGCCACTATTCGTCTGGTCTATCTTCATCACGACAATTCTCCTGCTTCTCTCCCTCCCAGTTCTAGCCGGAGCTATAACAATGCTTTTAACCGATCGAAAAATAAAAACTACATTTTTTGACCCAACCGGAGGAGGAGACCCTATCCTATTCCAACACTTATTCTGGTTCTTTGGACACCCTGAAGTCTACATTCTTATCCTCCCCGGGTTCGGTATAATATCCCACGTTGTCACCAGCCGAACAGGTAAGCAACAACCTTTTGGGTACCTCGGAATGATGTACGCCATGATCTCAATCGGAATCCTAGGATTTATCGTCTGAGCACAC</t>
  </si>
  <si>
    <t>MGTU_0139</t>
  </si>
  <si>
    <t>------------------------TTGGTTAGTCCCTCTCATGATAGGAGCCCCAGACATGGCTTTTCCCCGAATGAAAAAAATGAGCTTCTGATTAGTACCCCCCTCCTTTTTCCTCCTAGTCACCTCCGCCGCCAAAGAGAGTGGAGTAGGAACCGGATGAACTGTATACCCCCCATTATCTGGTCCAGCCGCCCATGCCGGGGGATGCGTCGACCTCGCTATTTTTTCCCTCCACCTAGCCGGAGCCTCGTCGATTATGGCATCAATAAACTTCATGACAACCATTATTAATATGCGATCCCCCGGGATGACAATGGACCGAATGCCACTATTCGTCTGGTCTATCTTCATCACGACAATCCTCCTGCTTCTCTCCCTCCCAGTTCTGGCCGGAGCTATAACAATGCTTTTAACCGATCGAAAAATAAAAACTACATTTTTTGACCCAACCGGAGGAGGAGACCCTATCCTATTCCAACACTTATTCTGGTTCTTTGGACACCCTGAAGTCTACATTCTTATCCTCCCTGGGTTCGGTATAATATCCCACGTTGTCACCAGCCGAACGGGTAAGCAACAACCTTTTGGGTATCTCGGAATGATGTACGCCATGATCTCAATCGGAATCCTAGGATTTATCGTCTGAGCACAC</t>
  </si>
  <si>
    <t>------------------------TTGGTTAGTCCCTCTCATGATAGGAGCCCCAGACATGGCTTTTCCCCGAATGAAAAAAATGAGCTTCTGATTAGTACCCCCCTCCTTTTTCCTCCTAGTCACCTCCGCCGCCAAAGAGAGTGGAGTAGGAACCGGATGAACTGTGTACCCCCCATTATCTGGCCCAGCCGCCCATGCCGGGGGATGCGTCGACCTCGCTATTTTTTCCCTCCACCTAGCCGGAGCCTCGTCGATTATGGCATCAATAAACTTCATGACAACCATTATTAATATGCGATCCCCCGGGATGACAATGGACCGAATGCCACTATTCGTCTGGTCTATCTTTATCACGACAATTCTCCTGCTTCTCTCCCTCCCAGTTCTGGCCGGAGCTATAACAATGCTTTTAACCGATCGAAAAATAAAAACTACATTTTTTGACCCAACCGGAGGAGGAGACCCTATCCTATTCCAACACTTATTCTGGTTCTTTGGACACCCTGAAGTCTACATTCTTATCCTCCCTGGGTTCGGTATAATATCCCACGTTGTCACCAGCCGAACGGGTAAGCAACAACCTTTTGGGTACCTCGGAATGATGTACGCCATGATCTCAATCGGAATCCTAGGATTTATCGTCTGAGCACAC</t>
  </si>
  <si>
    <t>------------------------TTGGTTAGTCCCTCTCATGATAGGAGCCCCAGACATGGCTTTTCCCCGAATGAAAAAAATGAGCTTCTGATTAGTACCCCCCTCCTTTTTCCTCCTAGTCACCTCCGCCGCCAAAGAGAGTGGAGTAGGAACCGGATGAACTGTGTACCCCCCATTATCTGGCCCAGCCGCCCATGCCGGGGGATGCGTCGACCTCGCTATTTTTTCCCTCCACCTAGCCGGAGCCTCGTCGATTATGGCATCAATAAACTTCATGACAACCATTATTAATATGCGATCCCCCGGAATGACAATGGACCGAATGCCACTATTCGTCTGGTCTATCTTCATCACGACAATTCTCCTGCTTCTCTCCCTCCCAGTTCTGGCCGGAGCTATAACAATGCTTTTAACCGATCGAAAAATAAAAACTACATTTTTTGACCCAACCGGAGGAGGAGACCCTATCCTATTCCAACACTTATTCTGGTTCTTTGGACACCCTGAAGTCTACATTCTTATCCTCCCTGGGTTCGGTATAATATCCCACGTTGTCACCAGCCGAACGGGTAAGCAACAACCTTTTGGGTATCTCGGAATGATGTACGCCATGATCTCAATCGGAATCCTAGGATTTATCGTCTGAGCACAC</t>
  </si>
  <si>
    <t>------------------------TTGGTTAGTCCCTCTCATGATAGGAGCCCCAGACATGGCTTTTCCCCGAATGAAAAAAATGAGCTTCTGATTAGTACCCCCCTCCTTTTTCCTCCTAGTCACCTCCGCCGCCAAAGAGAGTGGAGTAGGAACCGGATGAACTGTGTACCCCCCATTATCTGGTCCAGCCGCCCATGCCGGGGGATGCGTCGACCTCGCTATTTTTTCCCTCCACCTAGCCGGAGCCTCGTCGATTATGGCATCAATAAACTTCATGACAACCATTATTAATATGCGATCCCCCGGGATGACAATGGACCGAATGCCACTATTCGTCTGGTCTATCTTCATCACGACAATTCTCCTGCTTCTCTCCCTCCCAGTTCTGGCCGGAGCTATAACAATGCTTTTAACTGATCGAAAAATAAAAACTACATTCTTTGACCCAACCGGAGGAGGAGACCCTATCCTATTCCAACACTTATTCTGGTTCTTTGGACACCCTGAAGTCTACATTCTTATCCTCCCTGGGTTCGGTATAATATCCCACGTTGTCACCAGCCGAACGGGTAAGCAACAACCTTTTGGGTATCTCGGAATGATGTACGCCATGATCTCAATCGGAATCCTAGGATTTATCGTCTGAGCACAC</t>
  </si>
  <si>
    <t>------------------------TTGGTTAGTCCCTCTCATGATAGGAGCCCCAGACATGGCTTTTCCCCGAATGAAAAAAATGAGCTTCTGATTAGTACCCCCCTCCTTTTTCCTCCTAGTCACCTCCGCCGCCAAAGAGAGTGGAGTAGGAACCGGATGAACTGTGTACCCCCCATTATCTGGTCCAGCCGCCCATGCCGGGGGATGCGTCGACCTCGCTATTTTTTCCCTCCACCTAGCCGGAGCCTCGTCGATTATGGCATCAATAAACTTCATGACAACCATTATTAATATGCGATCCCCCGGGATGACAATGGACCGAATGCCACTATTCGTCTGGTCTATCTTCATCACGACAATTCTCCTGCTTCTCTCCCTCCCAGTTCTGGCCGGAGCTATAACAATGCTTTTAACCGATCGAAAAATAAAAACTACATTTTTCGACCCAACCGGGGGAGGAGACCCTATCCTATTCCAACACTTATTCTGGTTCTTTGGGCACCCTGAAGTCTACATTCTTATCCTCCCTGGGTTCGGTATAATATCCCACGTTGTCACCAGCCGAACGGGTAAGCAACAACCTTTTGGGTATCTCGGAATGATGTACGCCATGATCTCAATCGGAATCCTAGGATTTATCGTCTGAGCACAC</t>
  </si>
  <si>
    <t>------------------------TTGGTTAGTCCCTCTCATGATAGGAGCCCCAGACATGGCTTTTCCCCGAATGAAAAAAATGAGCTTCTGATTAGTACCCCCCTCCTTTTTCCTCCTAGTCACCTCCGCCGCCAAAGAGAGTGGAGTAGGAACCGGATGAACTGTGTACCCCCCATTATCTGGTCCAGCCGCCCATGCCGGGGGATGCGTCGACCTCGCTATTTTTTCCCTCCACCTAGCCGGAGCCTCGTCGATTATGGCATCAATAAACTTCATGACAACCATTATTAATATGCGATCCCCCGGGATGACAATGGACCGAATGCCACTATTCGTCTGGTCTATCTTCATCACGACAATCCTCCTGCTTCTCTCCCTCCCAGTTCTGGCCGGAGCTATAACAATGCTTTTAACCGATCGAAAAATAAAAACTACATTTTTTGACCCAACCGGAGGAGGAGACCCTATCCTATTCCAACACTTATTCTGGTTCTTTGGACACCCTGAAGTCTACATTCTTATCCTCCCTGGGTTCGGCATAATATCCCACGTTGTTACCAGCCGAACGGGTAAGCAACAACCTTTTGGGTATCTCGGAATGATGTACGCCATGATCTCAATCGGAATCCTAGGATTTATCGTCTGAGCACAC</t>
  </si>
  <si>
    <t>MGTU_0134</t>
  </si>
  <si>
    <t>------------------------TTGGTTAGTCCCTCTCATGATAGGAGCCCCAGACATGGCTTTTCCCCGAATGAAAAAAATGAGCTTCTGATTAGTACCCCCCTCCTTTTTCCTCCTAGTCACCTCCGCCGCCAAAGAGAGTGGAGTAGGAACCGGATGAACTGTGTACCCCCCATTATCTGGTCCAGCCGCCCATGCCGGGGGATGCGTCGACCTCGCTATTTTTTCCCTCCACCTAGCCGGAGCCTCGTCGATTATGGCATCAATAAACTTCATGACAACCATTATTAATATGCGATCCCCCGGGATGACAATGGACCGAATGCCACTATTCGTCTGGTCTATCTTCATCACGACAATCCTCCTGCTTCTCTCCCTCCCAGTTCTGGCCGGAGCTATAACAATGCTTTTAACCGATCGAAAAATAAAAACTACATTTTTTGACCCAACCGGAGGAGGAGACCCTATCCTATTCCAACACTTATTCTGGTTCTTTGGACACCCTGAAGTCTACATTCTTATCCTCCCCGGGTTCGGTATAATATCCCACGTTGTCACCAGCCGAACGGGTAAGCAACAACCTTTTGGGTATCTCGGAATGATGTACGCCATGATCTCAATCGGAATCCTAGGATTTATCGTCTGAGCACAC</t>
  </si>
  <si>
    <t>------------------------TTGGTTAGTCCCTCTCATGATAGGAGCCCCAGACATGGCTTTTCCCCGAATGAAAAAAATGAGCTTCTGATTAGTGCCCCCCTCCTTTTTCCTCCTAGTCACCTCCGCCGCCAAAGAGAGTGGAGTAGGAACCGGATGAACTGTGTACCCCCCATTATCTGGTCCAGCCGCCCATGCCGGGGGATGCGTCGACCTCGCTATTTTTTCCCTCCACCTAGCCGGAGCCTCGTCGATTATGGCATCAATAAACTTCATGACAACCATTATTAATATGCGATCCCCCGGGATGACAATGGACCGAATGCCACTATTCGTCTGGTCTATCTTCATCACGACAATCCTCCTGCTTCTCTCCCTCCCAGTTCTGGCCGGAGCTATAACAATGCTTTTAACCGATCGAAAAATAAAAACTACATTTTTTGACCCAACCGGAGGAGGAGACCCTATCCTATTCCAACACTTATTCTGGTTCTTTGGACACCCTGAAGTCTACATTCTTATCCTCCCTGGGTTCGGTATAATATCCCACGTTGTCACCAGCCGAACGGGTAAGCAACAACCTTTTGGGTATCTCGGAATGATGTACGCCATGATCTCAATCGGAATCCTAGGATTTATCGTCTGAGCACAC</t>
  </si>
  <si>
    <t>------------------------TTGGTTAGTCCCTCTCATGATAGGAGCCCCAGACATGGCTTTTCCCCGAATGAAAAAANTGAGCTTCTGATTAGTACCCCCCTCCTTTTTCCTCCTAGTCACCTCCGCCGCCAAAGAGAGTGGAGTGGGAACCGGATGAACTGTGTACCCCCCATTATCTGGTCCAGCCGCCCATGCCGGGGGATGCGTCGACCTCGCTATTTTTTCCCTCCACCTAGCTGGAGCCTCGTCGATTATGGCATCAATAAACTTCATGACAACCATTATTAATATGCGATCCCCCGGGATGACAATGGACCGAATGCCACTATTCGTCTGGTCTATCTTCATCACGACAATCCTCCTGCTTCTCTCCCTCCCAGTTCTGGCCGGAGCTATAACAATGCTTTTAACCGATCGAAAAATAAAAACTACATTTTTTGACCCAACCGGAGGAGGAGACCCTATCCTATTCCAACACTTATTCTGGTTCTTTGGACACCCTGAAGTCTACATTCTTATCCTCCCTGGGTTCGGTATAATATCCCACGTTGTCACCAGCCGAACGGGTAAGCAACAACCTTTTGGGTATCTCGGAATGATGTACGCCATGATCTCAATCGGAATCCTAGGATTTATCGTCTGAGCACAC</t>
  </si>
  <si>
    <t>Ophiuroidea_3</t>
  </si>
  <si>
    <t>------------------------------------TTTAATGATAGGGGCACCAGACATGGCATTCCCACGGATGAAAAAAATGAGCTTTTGGCTCATCCCCCCATCATTTCTCCTCTTAATAGCCTCCGCAGGAAAAGAGGGGGGGGTAGGAACCGGATGAACAGTATACCCCCCCCTCTCAGGCCCAGTAGCCCACGCAGGAGGATGCGTAGATCTCGCCATCTTTTCCCTACATCTGGCAGGAGCATCATCTATTATGGCATCCATTAAATTTATAACAACAGTAATCAAAATGCGAGCCCCAGGAGTAACCATGGACCGACTACCCCTCTTCGTATGGTCCGTGTTCATAACCACCTTCCTACTTCTCCTCTCCCTCCCAGTCCTAGCCGGAGCCATCACAATGCTCCTAACAGACCGAAAAATTAAAACAACCTTCTTCGATCCCACTGGAGGAGGAGACCCTATACTATTCCAACACCTATTCTGGTTCTTTGGACACCCAGAAGTATATATCCTAATACTCCCAGGATTCGGAATAATCTCCCATGTAATAGCCAACCGAACAGGAAAGGCACAGCCATTTGGGTACCTTGGAATGATGTACGCAATGATAGCTATTGGAATACTAGGATTTATAGTCTGGGCCCAC</t>
  </si>
  <si>
    <t>---------------------------------------------------------------TTTCCCTAGAAGGAAAAACATGAGATTCTGATTAATTCCACCTTCCTTCTTTCTCCTTGTTACTTCCGCCGCAAAAGAAAGTGGTGTAGGARCAGGATGAACAATATACCCACCATTATCCSGCCCTGCAGCCCACGCAGGAGGATGCGTAGACCTTGCTATCTTCTMTCTACATCTAGCAGGKGCTTCCTCTATAATGGCCTCTATTAATTTCWTGACCACTATTATAAACATGCGCTCTCCTGGTATGACTATGGACCGAATGCCCCTCTTTGTATGATCAATATTTATAACAACTATCCTCCTCCTCTTATCCCTCCCAGTTTTAGCCGGTGCAATCACCATGCTCTTAACAGACCGAAACATTAATACAACTTTCTTTGACCCCACAGGCGGAGGAGTCCCCATTCTATTTCAACACCTTTTCTGATTTTTCGGACACCCTGAAGTTTACATTCTTATTCTACCSGGCTTCGGAATTATCTCCCACGTACTAACCCGACGAACAGGAAAGCAACAACCCTTCGGTTACCTCGGTATGATGTACGCTATGATCTCAATAG--ATCCTATGTTTTAT-------------</t>
  </si>
  <si>
    <t>Ophiomastix cf asperula</t>
  </si>
  <si>
    <t>TATTATGATAGGTGGATTTGGAAATTGACTTATCCCCTTAATGATAGGAGCACCCGACATGGCCTTCCCACGAATGAAAAAAATGAGATTCTGATTAATCCCACCTTCCTTCTTCCTCCTTGTCACTTCCGCCGCCAAAGAAAGTGGTGTAGGAACAGGATGAACTGTTTACCCACCATTATCCGGCCCCGCAGCCCACGCAGGAGGATGCGTAGACCTAGCAATCTTTTCTCTCCATTTAGCCGGAGCATCATCCATAATGGCTTCAATTAACTTTATGACGACCATTATCAATATGCGTGCCCCCGGAATGACAATGGACCGAATGCCTTTATTTGTATGATCAATCTTCATCACCACCATTTTACTCTTACTTTCCCTCCCAGTCTTAGCCGGAGCAATCACTATGCTCTTAACAGACCGAAAAATTAATACAACCTTCTTCGACCCAACAGGAGGAGGAGACCCAATTTTATTCCAACACCTCTTTTGATTCTTTGGTCATCCTGAAGTTTATATACTTATCCTACCCGGCTTTGGTATAATCTCCCACGTAGTAACTAGACGTACAGGAAAGCAACAACCATTTGGCTACCTTGGAATGATGTACGCAATGATCTCTATAGGAATTCTAGGCTTTATCGTCTGAGCCCAC</t>
  </si>
  <si>
    <t>BMOO-17291</t>
  </si>
  <si>
    <t>AATAATGATAGGAGGATTCGGCAATTGACTAACTCCTTTAATGATAGGTGCCCCTGACATGGCTTTTCCCCGGATGAATAAAATGAGATTTTGATTAATTCCCCCTTCATTTCTTCTCCTAGTTACCTCCGCTGGTAAAGAAAGAGGAGTCGGAACAGGATGAACCATCTACCCCCCCCTCTCCGGACCAACAGCTCATGCTGGGGGTTGCGTCGACCTCGCAATCTTCTCCCTACATCTAGCAGGCGCTTCCTCCATTATGGCCTCAATTAATTTTATCACCACAATCTTCAAAATGCGGGCACCAGGAATGACCATGGACCGACTCCCACTATTCGTATGGTCAATATTAATTACAACCTTCCTCTTACTCCTCTCACTCCCCGTACTTGCAGGAGCCATAACCATGTTACTTACAGATCGTAAAATTAACACAACATTCTTCGACCCTACAGGAGGAGGCGACCCCATCCTATTTCAACACTTATTC-------------------------------------------------------------------------------------------------------------------------------------------------------------------------------</t>
  </si>
  <si>
    <t>AACCCTCTACCTAATTTTCGGGGTATGAGCAGGGACCGTAGGAACCGCCATGAGGAAAATCATACGGGTAGAGCTGTCTCAGCCAGGCTCTCTAATTCAAGACGATCAAGTCTACAAAGTCATGGTAACAGCCCACGCATTTGTCATGATCTTTTTCATGGTTATGCCAATAATGATAGGAGGATTCGGCAATTGACTAACTCCTTTAATGATAGGTGCCCCTGACATGGCTTTTCCCCGGATGAATAAAATGAGATTTTGATTAATTCCCCCTTCATTTCTTCTCCTAGTTACCTCCGCTGGTAAAGAAAGAGGAGTCGGAACAGGATGAACCATCTACCCCCCCCTCTCCGGACCAACAGCTCATGCTGGGGGTTGCGTCGACCTCGCAATCTTCTCCCTACATCTAGCAGGCGCTTCCTCCATTATGGCCTCAATTAATTTTATCACCACAATCTTCAAAATGCGGGCACCAGGAATGACCATGGACCGACTCCCACTATTCGTATGGTCAATATTAATTACAACCTTCCTCTTACTCCTCTCACTCCCCGTACTTGCAGGAGCCATAACCATGTTACTTACAGATCGTAAAATTAACACAACATTCTTCGACCCTACAGGAGGAGGCGACCCCATCCTATTTCAACACTTATTC-------------------------------------------------------------------------------------------------------------------------------------------------------------------------------</t>
  </si>
  <si>
    <t>BMOO-08348</t>
  </si>
  <si>
    <t>AATAATGATAGGAGGGTTTGGTAATTGGTTAGTACCTCTCATGATAGGGGCCCCAGACATGGCTTTTCCCCGAATGAAAAAAATGAGCTTCTGATTAGTGCCCCCTTCGTTTTTCCTCCTAGTCACCTCCGCCGCCAAAGAGAGTGGAGTAGGGACCGGATGAACTGTATACCCCCCATTATCTGGGCCAGCCGCCCATGCCGGGGGATGCGTCGACCTCGCTATTTTTTCCCTCCACTTAGCCGGAGCCTCGTCGATTATGGCATCCATAAACTTCATGACAACCATTATTAATATGCGATCCCCTGGAATGACAATGGACCGAATGCCACTATTTGTCTGGTCCATCTTTATCACAACAATTCTCCTGCTTCTCTCCCTCCCAGTTCTAGCCGGAGCTATAACAATGCTTTTAACCGATCGAAAAATAAAAACTACATTCTTTGACCCAACCGGAGGAGGAGACCCCATCCTATTCCAACACTTATTCTGATTCTTTGGGCACCCTGAAGTCTACATTCTTATCCTCCCCGGGTTCGGTATAATATCCCACGTTGTTACTAGCCGAACAGGTAAGCAACAACCTTTTGGATATCTCGGAATGATGTACGCCATGATCTCAATCGGAATCCTAGGATTTATCGTCTGAGCGCACCACATGTTCA</t>
  </si>
  <si>
    <t>--------------------------------------------------------------------------------------------------------------------------------------------TAGTAATGATATTTTTTATGGTGATGCCAATAATGATAGGAGGGTTTGGTAATTGGTTAGTACCTCTCATGATAGGGGCCCCAGACATGGCTTTTCCCCGAATGAAAAAAATGAGCTTCTGATTAGTGCCCCCTTCGTTTTTCCTCCTAGTCACCTCCGCCGCCAAAGAGAGTGGAGTAGGGACCGGATGAACTGTATACCCCCCATTATCTGGGCCAGCCGCCCATGCCGGGGGATGCGTCGACCTCGCTATTTTTTCCCTCCACTTAGCCGGAGCCTCGTCGATTATGGCATCCATAAACTTCATGACAACCATTATTAATATGCGATCCCCTGGAATGACAATGGACCGAATGCCACTATTTGTCTGGTCCATCTTTATCACAACAATTCTCCTGCTTCTCTCCCTCCCAGTTCTAGCCGGAGCTATAACAATGCTTTTAACCGATCGAAAAATAAAAACTACATTCTTTGACCCAACCGGAGGAGGAGACCCCATCCTATTCCAACACTTATTCTGATTCTTTGGGCACCCTGAAGTCTACATTCTTATCCTCCCCGGGTTCGGTATAATATCCCACGTTGTTACTAGCCGAACAGGTAAGCAACAACCTTTTGGATATCTCGGAATGATGTACGCCATGATCTCAATCGGAATCCTAGGATTTATCGTCTGAGCGCACCACATGTTCA</t>
  </si>
  <si>
    <t>BMOO-08350</t>
  </si>
  <si>
    <t>AATAATGATAGGAGGGTTTGGTAATTGGTTAGTGCCTCTCATGATAGGGGCCCCAGACATGGCTTTTCCCCGAATGAAAAAAATGAGCTTCTGATTAGTGCCCCCTTCGTTTTTCCTCCTAGTCACCTCCGCCGCCAAAGAGAGTGGAGTAGGGACCGGATGAACTGTATACCCCCCATTATCTGGTCCAGCCGCCCATGCCGGGGGATGCGTCGACCTCGCTATTTTTTCCCTCCACTTAGCCGGAGCCTCGTCGATTATGGCATCCATAAACTTCATGACAACCATTATTAATATGCGATCCCCTGGAATGACAATGGACCGAATGCCGCTATTTGTCTGGTCCATCTTTATCACAACAATTCTCCTGCTTCTCTCCCTCCCAGTTCTAGCCGGAGCTATAACAATGCTTTTAACCGATCGAAAAATAAAAACTACATTCTTTGACCCAACCGGAGGAGGAGACCCCATCTTATTTCAACACTTATTCTGATTCTTTGGACACCCTGAAGTCTACATTCTTATCCTCCCCGGATTCGGTATAATATCCCACGTTGTTACTAGCCGAACGGGTAAGCAACAACCTTTTGGGTATCTCGGAATGATGTACGCCATGATCTCAATCGGAATCCTGGGATTTATCGTCTGAGCACACCACATGTTCA</t>
  </si>
  <si>
    <t>---------------------------------------------------------------------------------------------------------------------------------------CGCCCTAGTAATGATATTTTTTATGGTGATGCCAATAATGATAGGAGGGTTTGGTAATTGGTTAGTGCCTCTCATGATAGGGGCCCCAGACATGGCTTTTCCCCGAATGAAAAAAATGAGCTTCTGATTAGTGCCCCCTTCGTTTTTCCTCCTAGTCACCTCCGCCGCCAAAGAGAGTGGAGTAGGGACCGGATGAACTGTATACCCCCCATTATCTGGTCCAGCCGCCCATGCCGGGGGATGCGTCGACCTCGCTATTTTTTCCCTCCACTTAGCCGGAGCCTCGTCGATTATGGCATCCATAAACTTCATGACAACCATTATTAATATGCGATCCCCTGGAATGACAATGGACCGAATGCCGCTATTTGTCTGGTCCATCTTTATCACAACAATTCTCCTGCTTCTCTCCCTCCCAGTTCTAGCCGGAGCTATAACAATGCTTTTAACCGATCGAAAAATAAAAACTACATTCTTTGACCCAACCGGAGGAGGAGACCCCATCTTATTTCAACACTTATTCTGATTCTTTGGACACCCTGAAGTCTACATTCTTATCCTCCCCGGATTCGGTATAATATCCCACGTTGTTACTAGCCGAACGGGTAAGCAACAACCTTTTGGGTATCTCGGAATGATGTACGCCATGATCTCAATCGGAATCCTGGGATTTATCGTCTGAGCACACCACATGTTCA</t>
  </si>
  <si>
    <t>BMOO-02409</t>
  </si>
  <si>
    <t>AATAATGATAGGAGGTTTCGGTAACTGATTAGTGCCCTTAATGATAGGAGCGCCCGACATGGCGTTTCCTCGAATGAATAAAATGAGATTCTGATTAGTTCCCCCATCATTCTTACTTCTAGTGGCCTCAGCAGGTAATGAAAGTGGGGCTGGAACAGGGTGAACAATATATCCCCCTCTTTCTGGGCCCGTAGCTCATGCTGGGGGGTGTGTTGATCTGGCTATATTTTCTCTCCATCTAGCCGGTGCTTCTTCCATAATGGCTTCAATTAATTTTATTACTACTATAATAAAAATGCGAGCCCCAGGTATGACCTTAGACCGAACTCCTTTATTTGTTTGATCAATTTTTATAACAACCTTTCTCCTGCTTTTGTCTTTACCAGTATTAGCAGGGGCAATAACAATGTTATTAACAGACCGAAAAATAAACACCTCATTCTTTGATCCTACTGGAGGAGGAGATCCTATTTTATTTCAACACTTATTTTGATTTTTTGGGCACCCTGAGGTGTATATCTTAATTTTACCTGGTTTTGGTATTATATCCCATGTTGTTACTAATCGAACTGGGAAGCAACAGCCTTTTGGATATTTAGGAATGATGTATGCAATGATAGCCATCGGGATTTTAGGATTTATTGTATGAGCTCATCACATGTTCA</t>
  </si>
  <si>
    <t>-------------------------------------------------------------------------------------------------------------------------------------------CTAGTAATGATATTTTTTATGGTCATGCCAATAATGATAGGAGGTTTCGGTAACTGATTAGTGCCCTTAATGATAGGAGCGCCCGACATGGCGTTTCCTCGAATGAATAAAATGAGATTCTGATTAGTTCCCCCATCATTCTTACTTCTAGTGGCCTCAGCAGGTAATGAAAGTGGGGCTGGAACAGGGTGAACAATATATCCCCCTCTTTCTGGGCCCGTAGCTCATGCTGGGGGGTGTGTTGATCTGGCTATATTTTCTCTCCATCTAGCCGGTGCTTCTTCCATAATGGCTTCAATTAATTTTATTACTACTATAATAAAAATGCGAGCCCCAGGTATGACCTTAGACCGAACTCCTTTATTTGTTTGATCAATTTTTATAACAACCTTTCTCCTGCTTTTGTCTTTACCAGTATTAGCAGGGGCAATAACAATGTTATTAACAGACCGAAAAATAAACACCTCATTCTTTGATCCTACTGGAGGAGGAGATCCTATTTTATTTCAACACTTATTTTGATTTTTTGGGCACCCTGAGGTGTATATCTTAATTTTACCTGGTTTTGGTATTATATCCCATGTTGTTACTAATCGAACTGGGAAGCAACAGCCTTTTGGATATTTAGGAATGATGTATGCAATGATAGCCATCGGGATTTTAGGATTTATTGTATGAGCTCATCACATGTTCA</t>
  </si>
  <si>
    <t>BMOO-16820</t>
  </si>
  <si>
    <t>duncani_y</t>
  </si>
  <si>
    <t>AATAATGATCGGAGGATTCGGAAAATGACTAGTACCTCTTATGATAGGAGCCCCCGATATGGCCTTTCCCCGAATGAAAAATCTAAGCTTTTGACTGATTCCTCCTTCATTCATGCTCCTATTGACCTCTGCAGGCAAAGAAAGAGGCGTAGGGACAGGGTGAACAGTATACCCCCCTCTATCTGGGCCAGTAGCCCACGGAGGTGGTTGCGTAGATCTCGCAATTTTCTCACTCCATTTAGCAGGAGCCTCATCAATCATGGCTTCAATAAAATTTATAACAACAATTATAAACATGCGTGCCCCAGGTATGTCCATGGACCGAACTCCCCTATTTGTCTGATCAATTCTACTCACTACAATTCTCCTCCTACTATCCCTCCCAGTCCTAKCTGGAGCAATAACAATGCTCCTAACCGACCGAAATGTTAAAACCACCTTCTTTGACCCAACAGGAGGAGGAGACCCCATATTATACCAACATCTATTC-------------------------------------------------------------------------------------------------------------------------------------------------------------------------------</t>
  </si>
  <si>
    <t>AACTTTATATTTAATCTTTGGTGCATGAGCTGGCACTATAGGTACCGCCATGAGAAAAATTATCCGCGTAGAACTTTCCCAGCCCGGATCTGTTATACAAGACGACCAAGTATATAAAGTAATGGTTACTGCCCACGCCTTTGTAATGATATTTTTTATGGTTATGCCAATAATGATCGGAGGATTCGGAAAATGACTAGTACCTCTTATGATAGGAGCCCCCGATATGGCCTTTCCCCGAATGAAAAATCTAAGCTTTTGACTGATTCCTCCTTCATTCATGCTCCTATTGACCTCTGCAGGCAAAGAAAGAGGCGTAGGGACAGGGTGAACAGTATACCCCCCTCTATCTGGGCCAGTAGCCCACGGAGGTGGTTGCGTAGATCTCGCAATTTTCTCACTCCATTTAGCAGGAGCCTCATCAATCATGGCTTCAATAAAATTTATAACAACAATTATAAACATGCGTGCCCCAGGTATGTCCATGGACCGAACTCCCCTATTTGTCTGATCAATTCTACTCACTACAATTCTCCTCCTACTATCCCTCCCAGTCCTAKCTGGAGCAATAACAATGCTCCTAACCGACCGAAATGTTAAAACCACCTTCTTTGACCCAACAGGAGGAGGAGACCCCATATTATACCAACATCTATTC-------------------------------------------------------------------------------------------------------------------------------------------------------------------------------</t>
  </si>
  <si>
    <t>BMOO-16828</t>
  </si>
  <si>
    <t>AATAATGATCGGAGGATTTGGAAAATGACTAGTACCTCTTATGATAGGAGCCCCCGATATGGCCTTTCCCCGAATGAAAAATCTAAGCTTTTGACTAATTCCTCCTTCATTCATGCTTCTATTGACCTCTGCAGGCAAAGAAAGAGGCGTAGGGACAGGGTGAACAGTATACCCCCCTCTATCTGGGCCAGTAGCCCATGGAGGTGGTTGCGTAGATCTTGCAATTTTCTCACTCCATCTAGCAGGAGCCTCATCAATCATGGCTTCAATAAAATTTATAACAACGATTATAAACATGCGTGCCCCAGGTATGTCCATGGACCGAACTCCCTTATTCGTCTGATCAATCCTACTCACTACAATTCTTCTCCTATTATCCCTCCCAGTCCTAGCTGGAGCAATAACAATGCTCCTAACCGACCGAAATGTTAAAACCACCTTCTTTGACCCAACAGGAGGAGGAGACCCCATATTATACCAACATCTATTC-------------------------------------------------------------------------------------------------------------------------------------------------------------------------------</t>
  </si>
  <si>
    <t>AACTTTATACTTAATCTTTGGTGCATGAGCTGGCACTATAGGTACCGCCATGAGAAAAATTATCCGCGTAGAACTTTCCCAGCCAGGATCTCTTATACAAGACGACCAAGTATATAAAGTAATGGTTACTGCCCACGCCTTCGTAATGATATTTTTTATGGTTATGCCAATAATGATCGGAGGATTTGGAAAATGACTAGTACCTCTTATGATAGGAGCCCCCGATATGGCCTTTCCCCGAATGAAAAATCTAAGCTTTTGACTAATTCCTCCTTCATTCATGCTTCTATTGACCTCTGCAGGCAAAGAAAGAGGCGTAGGGACAGGGTGAACAGTATACCCCCCTCTATCTGGGCCAGTAGCCCATGGAGGTGGTTGCGTAGATCTTGCAATTTTCTCACTCCATCTAGCAGGAGCCTCATCAATCATGGCTTCAATAAAATTTATAACAACGATTATAAACATGCGTGCCCCAGGTATGTCCATGGACCGAACTCCCTTATTCGTCTGATCAATCCTACTCACTACAATTCTTCTCCTATTATCCCTCCCAGTCCTAGCTGGAGCAATAACAATGCTCCTAACCGACCGAAATGTTAAAACCACCTTCTTTGACCCAACAGGAGGAGGAGACCCCATATTATACCAACATCTATTC-------------------------------------------------------------------------------------------------------------------------------------------------------------------------------</t>
  </si>
  <si>
    <t>BMOO-03928</t>
  </si>
  <si>
    <t>australis_A</t>
  </si>
  <si>
    <t>AATAATGATTGGAGGATTTGGAAAATGATTAACCCCTTTAATGATTGGTGCCCCCGACATGGCCTTTCCACGAATGAAAAATATGAGATTCTGACTTATCCCCCCTTCATTTCTACTCCTAATAGCTTCCGCAGGAAAAGAAAGAGGAGTCGGAACAGGATGAACTGTTTACCCACCTCTTTCAGGCCCAGCAGCCCATGCAGGAGGATGCGTAGACCTAGCAATCTTCTCTCTTCACTTAGCAGGTGCTTCTTCCATTATGGCCTCAATAAATTTTATCTCAACAATATTCAAAATGCGTTCACCAGGAATGACCATGGACCGACTCCCTTTGTTTGTTTGATCAATACTAATTACCACATTTTTACTTCTCCTCTCACTCCCAGTACTCGCAGGAGCAATCACCATGCTCCTTACAGACCGAAATATTAATACTACATTCTTTGACCCAACAGGAGGAGGAGACCCAATATTATTTCAACATCTATTCTGATTTTTCGGCCACCCAGAAGTTTATATTTTAATTCTCCCAGGATTTGGAATCATCTCACATGTCGTAACCGCCCGAACAGGCAAGCAACAACCATTCGGCTACCTAGGAATGATGTACGCAATGATCGCCATTGGAATTTTAGGCTTTATTGTCTGAGCCCACCACATGTTCA</t>
  </si>
  <si>
    <t>-------------------------------------------------------------------------------------------------------------------------------------------CTAGTAATGATATTTTTTATGGTGATGCCAATAATGATTGGAGGATTTGGAAAATGATTAACCCCTTTAATGATTGGTGCCCCCGACATGGCCTTTCCACGAATGAAAAATATGAGATTCTGACTTATCCCCCCTTCATTTCTACTCCTAATAGCTTCCGCAGGAAAAGAAAGAGGAGTCGGAACAGGATGAACTGTTTACCCACCTCTTTCAGGCCCAGCAGCCCATGCAGGAGGATGCGTAGACCTAGCAATCTTCTCTCTTCACTTAGCAGGTGCTTCTTCCATTATGGCCTCAATAAATTTTATCTCAACAATATTCAAAATGCGTTCACCAGGAATGACCATGGACCGACTCCCTTTGTTTGTTTGATCAATACTAATTACCACATTTTTACTTCTCCTCTCACTCCCAGTACTCGCAGGAGCAATCACCATGCTCCTTACAGACCGAAATATTAATACTACATTCTTTGACCCAACAGGAGGAGGAGACCCAATATTATTTCAACATCTATTCTGATTTTTCGGCCACCCAGAAGTTTATATTTTAATTCTCCCAGGATTTGGAATCATCTCACATGTCGTAACCGCCCGAACAGGCAAGCAACAACCATTCGGCTACCTAGGAATGATGTACGCAATGATCGCCATTGGAATTTTAGGCTTTATTGTCTGAGCCCACCACATGTTCA</t>
  </si>
  <si>
    <t>BMOO-06559</t>
  </si>
  <si>
    <t>AATAATGATTGGAGGATTTGGAAAATGATTAACCCCTTTAATGATTGGTGCCCCCGACATGGCCTTTCCACGAATGAAAAATATGAGATTCTGACTTATCCCCCCTTCATTTCTACTCCTAATAGCTTCCGCAGGAAAAGAAAGAGGAGTCGGAACAGGATGAACTGTTTACCCACCTCTTTCAGGCCCAGCAGCCCATGCAGGAGGATGCGTAGACCTAGCAATCTTCTCTCTTCACTTAGCAGGTGCTTCTTCCATTATGGCCTCAATAAATTTTATCTCAACAATATTCAAAATGCGTTCACCAGGAATGACCATGGACCGACTCCCTTTGTTTGTTTGATCAATACTAATTACCACATTTTTACTTCTCCTCTCACTCCCAGTACTCGCAGGAGCAATCACCATGCTCCTTACAGACCGAAATATTAATACTACATTCTTTGACCCAACAGGAGGAGGAGACCCAATATTATTTCAACATCTATTCTGATTTTTCGGCCACCCAGAAGTTTATATTTTAATTCTCCCAGGATTTGGAATCATCTCACATGTCGTAACCGCCCGAACAGGCAAGCAACAACCATTCGGCTACCTAGGAATGATGTACGCAATGATCGCCATTGGAATTTTAGGCTTTATTGTCTGAGCCCACCACATGTTTA</t>
  </si>
  <si>
    <t>--------------------------------------------------------------------------------------------------------------------------------------------TAGTAATGATATTTTTTATGGTGATGCCAATAATGATTGGAGGATTTGGAAAATGATTAACCCCTTTAATGATTGGTGCCCCCGACATGGCCTTTCCACGAATGAAAAATATGAGATTCTGACTTATCCCCCCTTCATTTCTACTCCTAATAGCTTCCGCAGGAAAAGAAAGAGGAGTCGGAACAGGATGAACTGTTTACCCACCTCTTTCAGGCCCAGCAGCCCATGCAGGAGGATGCGTAGACCTAGCAATCTTCTCTCTTCACTTAGCAGGTGCTTCTTCCATTATGGCCTCAATAAATTTTATCTCAACAATATTCAAAATGCGTTCACCAGGAATGACCATGGACCGACTCCCTTTGTTTGTTTGATCAATACTAATTACCACATTTTTACTTCTCCTCTCACTCCCAGTACTCGCAGGAGCAATCACCATGCTCCTTACAGACCGAAATATTAATACTACATTCTTTGACCCAACAGGAGGAGGAGACCCAATATTATTTCAACATCTATTCTGATTTTTCGGCCACCCAGAAGTTTATATTTTAATTCTCCCAGGATTTGGAATCATCTCACATGTCGTAACCGCCCGAACAGGCAAGCAACAACCATTCGGCTACCTAGGAATGATGTACGCAATGATCGCCATTGGAATTTTAGGCTTTATTGTCTGAGCCCACCACATGTTTA</t>
  </si>
  <si>
    <t>BMOO-04387</t>
  </si>
  <si>
    <t>AATAATGATTGGAGGATTTGGAAAATGATTAACCCCTTTAATGATTGGTGCCCCCGACATGGCCTTTCCACGAATGAAAAATATGAGATTCTGACTTATCCCTCCTTCATTTCTACTTCTAATAGCTTCCGCAGGAAAAGAAAGAGGAGTCGGAACAGGATGAACTGTTTACCCCCCTCTTTCAGGCCCAGCAGCCCATGCAGGAGGATGCGTAGACCTAGCAATCTTCTCTCTTCACTTAGCAGGTGCTTCTTCCATTATGGCCTCAATAAATTTTATCTCAACAATATTCAAAATGCGTTCACCAGGAATGACCATGGACCGACTCCCTTTATTTGTTTGATCAATACTAATTACCACATTTTTACTTCTCCTCTCACTCCCAGTACTCGCAGGAGCAATTACCATGCTCCTTACAGACCGAAATATTAATACTACATTCTTTGACCCAACAGGAGGAGGAGACCCAATATTATTTCAACATT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</si>
  <si>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GATGCCAATAATGATTGGAGGATTTGGAAAATGATTAACCCCTTTAATGATTGGTGCCCCCGACATGGCCTTTCCACGAATGAAAAATATGAGATTCTGACTTATCCCTCCTTCATTTCTACTTCTAATAGCTTCCGCAGGAAAAGAAAGAGGAGTCGGAACAGGATGAACTGTTTACCCCCCTCTTTCAGGCCCAGCAGCCCATGCAGGAGGATGCGTAGACCTAGCAATCTTCTCTCTTCACTTAGCAGGTGCTTCTTCCATTATGGCCTCAATAAATTTTATCTCAACAATATTCAAAATGCGTTCACCAGGAATGACCATGGACCGACTCCCTTTATTTGTTTGATCAATACTAATTACCACATTTTTACTTCTCCTCTCACTCCCAGTACTCGCAGGAGCAATTACCATGCTCCTTACAGACCGAAATATTAATACTACATTCTTTGACCCAACAGGAGGAGGAGACCCAATATTATTTCAACATTTATTC-------------------------------------------------------------------------------------------------------------------------------------------------------------------------------</t>
  </si>
  <si>
    <t>BMOO-08918</t>
  </si>
  <si>
    <t>Ophioconis</t>
  </si>
  <si>
    <t>permixta</t>
  </si>
  <si>
    <t>AATAATGATTGGAGGATTTGGGAATTGATTAATTCCTTTAATGATAGGAGCCCCTGACATGGCTTTTCCTCGAATGAACAATCTTAGATTTTGATTAGTCCCCCCTGCTTTTCTTTTACTGGTAACTTCCGCAGCAAAAGAAGGAGGAGTAGGAACAGGATGAACTATATATCCACCTCTTTCAGGACCTACAGCCCATGCTGGAGGTTGCGTAGACCTTGCTATTTTTTCCCTCCACTTAGCAGGAGCCTCCTCAATTATGGCCTCAATTAAATTTATCTCTACTATCTTCAAAATGCGAGCCCCTGGTATGACCTTAGATCGAATCCCATTATTTGCTTGATCTATATTAATTACCACCTTCTTATTATTATTATCTC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</si>
  <si>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TAGTAATGATATTTTTTATGGTCATGCCAATAATGATTGGAGGATTTGGGAATTGATTAATTCCTTTAATGATAGGAGCCCCTGACATGGCTTTTCCTCGAATGAACAATCTTAGATTTTGATTAGTCCCCCCTGCTTTTCTTTTACTGGTAACTTCCGCAGCAAAAGAAGGAGGAGTAGGAACAGGATGAACTATATATCCACCTCTTTCAGGACCTACAGCCCATGCTGGAGGTTGCGTAGACCTTGCTATTTTTTCCCTCCACTTAGCAGGAGCCTCCTCAATTATGGCCTCAATTAAATTTATCTCTACTATCTTCAAAATGCGAGCCCCTGGTATGACCTTAGATCGAATCCCATTATTTGCTTGATCTATATTAATTACCACCTTCTTATTATTATTATCTC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</si>
  <si>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BMOO-04369</t>
  </si>
  <si>
    <t>AATAATGATTGGAGGATTTGGGAATTGGTTAATTCCTTTAATGATAGGAGCCCCTGACATGGCTTTTCCTCGAATGAACAATCTTAGATTTTGATTAGTCCCCCCTGCTTTTCTTTTACTGGTAACTTCCGCAGCAAAAGAAGGAGGAGTAGGAACAGGATGAACTATATATCCACCTCTTTCAGGACCTACAGCCCATGCTGGAGGTTGCGTAGACCTTGCTATTTTTTCCCTCCACTTAGCAGGAGCCTCCTCAATTATGGCCTCAATTAAATTTATCTCTACTATCTTAAAAATGCGAGCCCCTGGTATGACCTTAGATCGAATCCCATTATTTACTTGATCTATATTAATTACCACCTTCTTATTATTATTATCTT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</si>
  <si>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AGTAATGATATTTTTTATGGTCATGCCAATAATGATTGGAGGATTTGGGAATTGGTTAATTCCTTTAATGATAGGAGCCCCTGACATGGCTTTTCCTCGAATGAACAATCTTAGATTTTGATTAGTCCCCCCTGCTTTTCTTTTACTGGTAACTTCCGCAGCAAAAGAAGGAGGAGTAGGAACAGGATGAACTATATATCCACCTCTTTCAGGACCTACAGCCCATGCTGGAGGTTGCGTAGACCTTGCTATTTTTTCCCTCCACTTAGCAGGAGCCTCCTCAATTATGGCCTCAATTAAATTTATCTCTACTATCTTAAAAATGCGAGCCCCTGGTATGACCTTAGATCGAATCCCATTATTTACTTGATCTATATTAATTACCACCTTCTTATTATTATTATCTT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</si>
  <si>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BMOO-07802</t>
  </si>
  <si>
    <t>AATAATGATTGGAGGATTTGGGAATTGGTTAATTCCTTTAATGATAGGAGCCCCTGACATGGCTTTTCCTCGAATGAACAATCTTAGATTTTGATTAGTCCCCCCTGCTTTTCTTTTACTGGTAACTTCCGCAGCAAAAGAAGGAGGAGTAGGAACAGGATGAACTATATATCCACCTCTTTCAGGACCTACAGCCCATGCTGGAGGTTGCGTAGACCTTGCTATTTTTTCCCTCCACTTAGCAGGAGCCTCCTCAATTATGGCCTCAATTAAATTTATCTCTACTATCTTCAAAATGCGAGCCCCTGGTATGACCTTAGATCGAATCCCATTATTTGCTTGATCTATATTAATTACCACCTTCTTATTATTATTATCTT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</si>
  <si>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AGTAATGATATTTTTTATGGTGATGCCAATAATGATTGGAGGATTTGGGAATTGGTTAATTCCTTTAATGATAGGAGCCCCTGACATGGCTTTTCCTCGAATGAACAATCTTAGATTTTGATTAGTCCCCCCTGCTTTTCTTTTACTGGTAACTTCCGCAGCAAAAGAAGGAGGAGTAGGAACAGGATGAACTATATATCCACCTCTTTCAGGACCTACAGCCCATGCTGGAGGTTGCGTAGACCTTGCTATTTTTTCCCTCCACTTAGCAGGAGCCTCCTCAATTATGGCCTCAATTAAATTTATCTCTACTATCTTCAAAATGCGAGCCCCTGGTATGACCTTAGATCGAATCCCATTATTTGCTTGATCTATATTAATTACCACCTTCTTATTATTATTATCTT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</si>
  <si>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BMOO-17874</t>
  </si>
  <si>
    <t>AACATTATACTTAATTTTTGGTGCTTGAGCAGGTACAGTAGGAACCGCAATGAGCAATATTATTCGAATGGAATTATCACAACCTGGTTCCTTAATACAAGACGACCAAATATATAAAGTTATAGTAACAGCACATGCCTTTGTTATGATATTTTTTATGGTAATGCCAATAATGATTGGAGGATTTGGGAATTGGTTAATTCCTTTAATGATAGGAGCCCCTGACATGGCTTTTCCTCGAATGAACAATCTTAGATTTTGATTAGTCCCCCCTGCTTTTCTTTTACTGGTAACTTCCGCAGCAAAAGAAGGAGGAGTAGGAACAGGATGAACTATATATCCACCTCTTTCAGGACCTACAGCCCATGCTGGAGGTTGCGTAGACCTTGCTATTTTTTCCCTCCACTTAGCAGGAGCCTCCTCAATTATGGCCTCAATTAAATTTATCTCTACTATCTTAAAAATGCGAGCCCCTGGTATGACCTTAGATCGAATCCCATTATTTACTTGATCTATATTAATTACCACCTTCTTATTATTATTATCTTTACCCGTTCTTGCAGGAGCAATCACTATGCTTTTAACCGACCGAAAAATAAAAACCACTTTTTTCGACCCTACAGGAGGAGGAGATCCTATTTTATTCCAACACTTATTC-------------------------------------------------------------------------------------------------------------------------------------------------------------------------------</t>
  </si>
  <si>
    <t>BMOO-02718</t>
  </si>
  <si>
    <t>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CTTTGGAATAATCTCACATGTAGTAACTAGTCGCACAGGAAAGCAACAACCATTTGGTTATCTAGGGATGATGTATGCTATGATATCAATAGGAATTCTAGGTTTTATTGTATGAGCCCACCACATGTTTA</t>
  </si>
  <si>
    <t>--------------------------------------------------------------------------------------------------------------------------------------------TAGTAATGATATTTTTTATGGTGATGCC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TGATTTTTTGGGCACCCTGAGGTCTATATCTTAATTCTTCCAGGCTTTGGAATAATCTCACATGTAGTAACTAGTCGCACAGGAAAGCAACAACCATTTGGTTATCTAGGGATGATGTATGCTATGATATCAATAGGAATTCTAGGTTTTATTGTATGAGCCCACCACATGTTTA</t>
  </si>
  <si>
    <t>BMOO-02719</t>
  </si>
  <si>
    <t>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-------------------------------------------------------------------------------------------------------------------------------------------------------------------------------</t>
  </si>
  <si>
    <t>----------------------GCTTGGGCAGGAACTGTAGGAACTGCAATGAGAAAAATAATTCGTGTTGAGTTATCGCAGCCAGGCTCACTAGTTCAGGATGACCAGCTGTATAACGTAATCGTAACCGCTCACGCTTTTGTAATGATCTTTTTCATGGTGATGCCAATAATGATTGGAGGTTTTGGTAATTGACTAGTACCCTTAATGATTGGAGCCCCTGACATGGCCTTCCCGCGAATGAAAAACATGAGCTTTTGACTCATTCCACCTTCTTTTTTCCTCTTAGTAACTTCAGCCGCCAACGAAAGAGGAGTAGGAACAGGTTGAACAGTTTATCCTCCTTTATCCGGCCCTGCAGCACACGCGGGCGGTTGTGTTGACTTGGCCATCTTTTCCCTTCACTTAGCCGGTGCCTCCTCAATAATGGCTTCAATTAATTTTATGACAACCATTATAAAAATGCGGTCTCCTGGGATGACCATGGACCGAATGCCTTTATTCGTTTGATCTATTTTTATAACAACAATTCTTTTGCTATTATCCCTCCCTGTCTTGGCAGGAGCAATAACAATGCTACTAACAGACCGAAAAATCAACACTACTTTCTTCGACCCTACAGGAGGAGGAGATCCTATCCTATTTCAACATTTGTTC-------------------------------------------------------------------------------------------------------------------------------------------------------------------------------</t>
  </si>
  <si>
    <t>BMOO-02891</t>
  </si>
  <si>
    <t>AATCATGATAGGAGGCTTTGGAAACTGACTTGTCCCCTTAATGATAGGAGCTCCCGACATGGCTTTTCCTCGTATGAATAACATGAGATTCTGGCTAATCCCACCCTCCTTTTTTTTATTAGTTACCTCGGCCGCTAACGAAAGTGGCGTCGGAACAGGTTGGACAGTGTACCCCCCTCTATCTGGTCCCGCTGCACATGCCGGGGGCTGCGTTGACCTAGCCATCTTTTCACTTCACCTAGCCGGGGCCTCCTCTATTATGGCATCGGTAAAATTTATGACAACCATTATTAATATGCGCTCCCCTGGGATGACCATGGACCGAATGCCCCTGTTTGTTTGGTCAATCTTTATTACTACAATATTACTTCTTCTCTCCTTACCTGTCCTTGCTGGGGCCATAACTATGCTTCTAACCGATCGAAAAATTAATACAACTTTCTTTGACCCTACTGGGGGAGGGGACCCAATTCTGTTTCAACACTTATTCTGATTCTTTGGCCACCCAGAAGTCTACATATTAATCCTTCCTGGATTTGGCATTATATCTCATGTAGTAACCAGTCGAACAGGAAAGCAACAACCTTTTGGATATCTAGGAATGATGTATGCAATGATCTCAATCGGAATCCTGGGCTTTATTGTGTGGGCCCACCACATGTTCA</t>
  </si>
  <si>
    <t>--------------------------------------------------------------------------------------------------------------------------------------------TAGTAATGATATTTTTTATGGTGATGCCAATCATGATAGGAGGCTTTGGAAACTGACTTGTCCCCTTAATGATAGGAGCTCCCGACATGGCTTTTCCTCGTATGAATAACATGAGATTCTGGCTAATCCCACCCTCCTTTTTTTTATTAGTTACCTCGGCCGCTAACGAAAGTGGCGTCGGAACAGGTTGGACAGTGTACCCCCCTCTATCTGGTCCCGCTGCACATGCCGGGGGCTGCGTTGACCTAGCCATCTTTTCACTTCACCTAGCCGGGGCCTCCTCTATTATGGCATCGGTAAAATTTATGACAACCATTATTAATATGCGCTCCCCTGGGATGACCATGGACCGAATGCCCCTGTTTGTTTGGTCAATCTTTATTACTACAATATTACTTCTTCTCTCCTTACCTGTCCTTGCTGGGGCCATAACTATGCTTCTAACCGATCGAAAAATTAATACAACTTTCTTTGACCCTACTGGGGGAGGGGACCCAATTCTGTTTCAACACTTATTCTGATTCTTTGGCCACCCAGAAGTCTACATATTAATCCTTCCTGGATTTGGCATTATATCTCATGTAGTAACCAGTCGAACAGGAAAGCAACAACCTTTTGGATATCTAGGAATGATGTATGCAATGATCTCAATCGGAATCCTGGGCTTTATTGTGTGGGCCCACCACATGTTCA</t>
  </si>
  <si>
    <t>BMOO-06610</t>
  </si>
  <si>
    <t>Amphioplus</t>
  </si>
  <si>
    <t>depressus</t>
  </si>
  <si>
    <t>dividua</t>
  </si>
  <si>
    <t>AATCATGATAGGAGGGTTCGGAAATTGATTAGTACCCTTAATGATAGGTGCCCCAGACATGGCTTTTCCCCGCATGAAAAACATGAGTTTTTGGTTAATACCCCCCGCATTTATGCTCCTATTAACTTCTGCCGGGAAAGAAAGAGGAGTAGGAACAGGATGAACGGTATACCCCCCCTTATCCGGCCCTGTAGCACACGGAGGAGGATGTGTCGACCTCGCCATATTTTCTCTCCACCTAGCAGGTGCCTCCTCAATTATGGCCTCCATTAAATTTATAACCACCATAATCAAAATGCGAGCCCCAGGAATGTCAATGGACCGAACCCCCCTATTTGTCTGATCCATACTCCTAACCACAATACTCTTACTCCTTTCCCTCCCAGTGCTCGCCGGAGCAATTACTATGTTACTCACAGACCGAAATGTTAAAACCTCCTTCTTCGACCCAACAGGAGGAGGAGACCCAATTCTATACCAACACCTATTTTGATTCTTTGGACATCCAGAAGTCTACATCCTAATCCTCCCCGGATTTGGTATCATCTCACACGTAGTAACCTCCCGGACAGGAAAGCAACAACCCTTCGGCTATCTCGGGATGATGTACGCCATGATCTCCATAGGAATCCTCGGATTTATAGTGTGAGCTCACCACATGTTCA</t>
  </si>
  <si>
    <t>-----------------------------------------------------------------------------------------------------------------------------------------CCCTAGTAATGATATTTTTTATGGTGATGCCAATCATGATAGGAGGGTTCGGAAATTGATTAGTACCCTTAATGATAGGTGCCCCAGACATGGCTTTTCCCCGCATGAAAAACATGAGTTTTTGGTTAATACCCCCCGCATTTATGCTCCTATTAACTTCTGCCGGGAAAGAAAGAGGAGTAGGAACAGGATGAACGGTATACCCCCCCTTATCCGGCCCTGTAGCACACGGAGGAGGATGTGTCGACCTCGCCATATTTTCTCTCCACCTAGCAGGTGCCTCCTCAATTATGGCCTCCATTAAATTTATAACCACCATAATCAAAATGCGAGCCCCAGGAATGTCAATGGACCGAACCCCCCTATTTGTCTGATCCATACTCCTAACCACAATACTCTTACTCCTTTCCCTCCCAGTGCTCGCCGGAGCAATTACTATGTTACTCACAGACCGAAATGTTAAAACCTCCTTCTTCGACCCAACAGGAGGAGGAGACCCAATTCTATACCAACACCTATTTTGATTCTTTGGACATCCAGAAGTCTACATCCTAATCCTCCCCGGATTTGGTATCATCTCACACGTAGTAACCTCCCGGACAGGAAAGCAACAACCCTTCGGCTATCTCGGGATGATGTACGCCATGATCTCCATAGGAATCCTCGGATTTATAGTGTGAGCTCACCACATGTTCA</t>
  </si>
  <si>
    <t>BMOO-09246</t>
  </si>
  <si>
    <t>AATCATGATAGGAGGGTTCGGAAATTGATTAGTACCCTTAATGATAGGTGCCCCAGACATGGCTTTTCCCCGCATGAAAAACATGAGTTTTTGGTTAATACCCCCCGCATTTATGCTCCTATTAACTTCTGCCGGGAAAGAAAGAGGAGTAGGAACAGGATGAACGGTATACCCCCCCTTATCCGGCCCTGTAGCACACGGAGGAGGATGTGTCGACCTCGCCATATTTTCTCTCCACCTAGCAGGTGCCTCCTCAATTATGGCCTCCATTAAATTTATAACCACCATAATCAAAATGCGAGCCCCAGGAATGTCAATGGACCGAACCCCCCTATTTGTCTGATCCATACTCCTAACCACAATACTCTTACTCCTTTCCCTCCCAGTGCTCGCCGGAGCAATTACTATGTTACTCACAGACCGAAATGTTAAAACCTCCTTCTTCGACCCAACAGGAGGAGGAGACCCAATTCTATACCAACACCTATTTTGATTCTTTGGACATCCAGAAGTCTACATCCTAATCCTCCCCGGATTTGGTATCATCTCACACGTAGTAACCTCCCGGACAGGAAAGCAACAACCCTTCGGCTATCTCGGGATGATGTACGCCATGATCTCCATAGGAATCCTCGGATTTATAGTGTGAGCTCACCATATGTTTA</t>
  </si>
  <si>
    <t>--------------------------------------------------------------------------------------------------------------------------------ACTCCCACGCCCTAGTAATGATATTTTTTATGGTCATGCCAATCATGATAGGAGGGTTCGGAAATTGATTAGTACCCTTAATGATAGGTGCCCCAGACATGGCTTTTCCCCGCATGAAAAACATGAGTTTTTGGTTAATACCCCCCGCATTTATGCTCCTATTAACTTCTGCCGGGAAAGAAAGAGGAGTAGGAACAGGATGAACGGTATACCCCCCCTTATCCGGCCCTGTAGCACACGGAGGAGGATGTGTCGACCTCGCCATATTTTCTCTCCACCTAGCAGGTGCCTCCTCAATTATGGCCTCCATTAAATTTATAACCACCATAATCAAAATGCGAGCCCCAGGAATGTCAATGGACCGAACCCCCCTATTTGTCTGATCCATACTCCTAACCACAATACTCTTACTCCTTTCCCTCCCAGTGCTCGCCGGAGCAATTACTATGTTACTCACAGACCGAAATGTTAAAACCTCCTTCTTCGACCCAACAGGAGGAGGAGACCCAATTCTATACCAACACCTATTTTGATTCTTTGGACATCCAGAAGTCTACATCCTAATCCTCCCCGGATTTGGTATCATCTCACACGTAGTAACCTCCCGGACAGGAAAGCAACAACCCTTCGGCTATCTCGGGATGATGTACGCCATGATCTCCATAGGAATCCTCGGATTTATAGTGTGAGCTCACCATATGTTTA</t>
  </si>
  <si>
    <t>BMOO-02463</t>
  </si>
  <si>
    <t>AATCATGATAGGAGGGTTTGGAAATTGATTAGTACCCTTAATGATAGGTGCCCCAGACATGGCTTTTCCCCGCATGAAAAACATGAGTTTTTGGTTAATACCCCCCGCATTTATGCTCCTATTAACTTCTGCCGGGAAAGAAAGAGGAGTAGGAACAGGATGAACAGTATACCCCCCCTTATCCGGCCCTGTAGCACACGGAGGAGGATGTGTCGACCTCGCCATATTTTCCCTCCACCTAGCAGGTGCCTCCTCAATTATGGCCTCCATCAAATTTATAACCACCATAATCAAAATGCGAGCCCCAGGAATGTCAATGGACCGAACCCCCCTATTTGTCTGATCCATACTCCTAACCACAATACTCTTACTCCTTTCCCTCCCAGTGCTTGCTGGAGCAATCACCATGTTACTCACAGACCGAAATGTTAAAACCTCCTTCTTCGACCCAACAGGAGGAGGAGATCCAATTCTATACCAACACCTATTTTGATTCTTTGGACATCCAGAAGTCTACATCCTAATCCTCCCCGGATTTGGCATCATCTCACACGTAGTAACCTCCCGGACAGGAAAGCAACAACCCTTTGGCTATCTCGGGATGATGTACGCCATGATCTCCATAGGAATCCTCGGATTTATAGTGTGAGCTCACCATATGTTCA</t>
  </si>
  <si>
    <t>--------------------------------------------------------------------------------------------------------------------------------------------TAGTAATGATATTTTTTATGGTGATGCCAATCATGATAGGAGGGTTTGGAAATTGATTAGTACCCTTAATGATAGGTGCCCCAGACATGGCTTTTCCCCGCATGAAAAACATGAGTTTTTGGTTAATACCCCCCGCATTTATGCTCCTATTAACTTCTGCCGGGAAAGAAAGAGGAGTAGGAACAGGATGAACAGTATACCCCCCCTTATCCGGCCCTGTAGCACACGGAGGAGGATGTGTCGACCTCGCCATATTTTCCCTCCACCTAGCAGGTGCCTCCTCAATTATGGCCTCCATCAAATTTATAACCACCATAATCAAAATGCGAGCCCCAGGAATGTCAATGGACCGAACCCCCCTATTTGTCTGATCCATACTCCTAACCACAATACTCTTACTCCTTTCCCTCCCAGTGCTTGCTGGAGCAATCACCATGTTACTCACAGACCGAAATGTTAAAACCTCCTTCTTCGACCCAACAGGAGGAGGAGATCCAATTCTATACCAACACCTATTTTGATTCTTTGGACATCCAGAAGTCTACATCCTAATCCTCCCCGGATTTGGCATCATCTCACACGTAGTAACCTCCCGGACAGGAAAGCAACAACCCTTTGGCTATCTCGGGATGATGTACGCCATGATCTCCATAGGAATCCTCGGATTTATAGTGTGAGCTCACCATATGTTCA</t>
  </si>
  <si>
    <t>BMOO-03632</t>
  </si>
  <si>
    <t>spinosa_X</t>
  </si>
  <si>
    <t>AATCATGATCGGAGGATTCGGAAAATGGTTAGTACCACTAATGATTGGAGCCCCAGATATGGCTTTCCCACGAATGAAAAAAATGAGCTTCTGGTTAATTCCCCCCTCATTCCTGCTTTTAGTCACCTCTGCAGGAAAAGAGTATGGAGTAGGAACAGGATGAACCATATATCCTCCCCTATCTGGCCCTACTGCTCACGCAGGAGGATGCGTCGACCTAGCCATCTTTTCCCTTCACCTTGCAGGAGCTTCTTCAATCATGGCTTCTATTAAATTTATTACCACCATCATAAAAATGCGAGCCCCAGGAATGACCATGGACCGGATGCCTCTATTCGTGTGATCTATTTTAATAACCACTATTTTACTGCTTTTATCCTTACCCGTTCTAGCAGGAGCCATCACCATGCTCCTAACTGACCGAAATATAAAAACCACTTTCTTCGACCCTACTGGAGGAGGAGACCCTATCCTATTCCAACATCTATTCTGGTTCTTTGGTCATCCTGAAGTATATATTTTAATCCTTCCTGGATTTGGAATAATCTCCCATGTAGTAACTACCCGAACCGGAAAGCAACAACCCTTTGGTTACCTGGGAATGATGTACGCCATGATAGCCATAGGAATTCTAGGTTTCATCGTATGAGCCCACCACATGTTCA</t>
  </si>
  <si>
    <t>--------------------------------------------------------------------------------------------------------------------------------------------TAGTAATGATATTTTTTATGGTGATGCCAATCATGATCGGAGGATTCGGAAAATGGTTAGTACCACTAATGATTGGAGCCCCAGATATGGCTTTCCCACGAATGAAAAAAATGAGCTTCTGGTTAATTCCCCCCTCATTCCTGCTTTTAGTCACCTCTGCAGGAAAAGAGTATGGAGTAGGAACAGGATGAACCATATATCCTCCCCTATCTGGCCCTACTGCTCACGCAGGAGGATGCGTCGACCTAGCCATCTTTTCCCTTCACCTTGCAGGAGCTTCTTCAATCATGGCTTCTATTAAATTTATTACCACCATCATAAAAATGCGAGCCCCAGGAATGACCATGGACCGGATGCCTCTATTCGTGTGATCTATTTTAATAACCACTATTTTACTGCTTTTATCCTTACCCGTTCTAGCAGGAGCCATCACCATGCTCCTAACTGACCGAAATATAAAAACCACTTTCTTCGACCCTACTGGAGGAGGAGACCCTATCCTATTCCAACATCTATTCTGGTTCTTTGGTCATCCTGAAGTATATATTTTAATCCTTCCTGGATTTGGAATAATCTCCCATGTAGTAACTACCCGAACCGGAAAGCAACAACCCTTTGGTTACCTGGGAATGATGTACGCCATGATAGCCATAGGAATTCTAGGTTTCATCGTATGAGCCCACCACATGTTCA</t>
  </si>
  <si>
    <t>BMOO-16845</t>
  </si>
  <si>
    <t>purpurea_X</t>
  </si>
  <si>
    <t>AATCATGATTGGAGGATTTGGTAACTGACTTGTACCATTAATGTTAGGTGCTCCTGACATGGCATTTCCCCGAATGAATAATATGAGTTTCTGGCTTATACCTCCAGCTTTTATTCTTCTACTAGCATCAGCCGCCAAAGAAAGTGGAGCAGGAACAGGATGGACTGTCTACCCTCCCCTTTCTGGTCCAACGGCCCATGCAGGTGGATCAGTTGACTTAGCTATATTTTCTTTACACCTAGCAGGTGCATCATCTATTATGGCTTCTATTAATTTTATAACCACCGTACTCAAAATGCGTGCACCAGGGGTTTCAATGGATCGACTACCGCTATTTGTCTGGTCAATATTTTTAACAACTATTCTTTTATTATTGTCTTTACCGGTTTTAGCCGGAGCTATAACTATGCTATTGACTGATCGAAAAATTAACACTACCTTCTTTGACCCAACTGGGGGCGGAGACCCCATACTATTCCAACACTTATTC-------------------------------------------------------------------------------------------------------------------------------------------------------------------------------</t>
  </si>
  <si>
    <t>AACTCTTTATTTTATATTTGGCGCTTGAGCAGGGACAGTAGGTACCGCAATGAGCAATATTATTCGAGTAGAACTTTCTCAGCCAGGCTCTTTAATACAAGACGACCAAATCTATAACGTTATGGTAACTGCTCATGCATTCATAATGATTTTTTTTATGGTAATGCCAATCATGATTGGAGGATTTGGTAACTGACTTGTACCATTAATGTTAGGTGCTCCTGACATGGCATTTCCCCGAATGAATAATATGAGTTTCTGGCTTATACCTCCAGCTTTTATTCTTCTACTAGCATCAGCCGCCAAAGAAAGTGGAGCAGGAACAGGATGGACTGTCTACCCTCCCCTTTCTGGTCCAACGGCCCATGCAGGTGGATCAGTTGACTTAGCTATATTTTCTTTACACCTAGCAGGTGCATCATCTATTATGGCTTCTATTAATTTTATAACCACCGTACTCAAAATGCGTGCACCAGGGGTTTCAATGGATCGACTACCGCTATTTGTCTGGTCAATATTTTTAACAACTATTCTTTTATTATTGTCTTTACCGGTTTTAGCCGGAGCTATAACTATGCTATTGACTGATCGAAAAATTAACACTACCTTCTTTGACCCAACTGGGGGCGGAGACCCCATACTATTCCAACACTTATTC-------------------------------------------------------------------------------------------------------------------------------------------------------------------------------</t>
  </si>
  <si>
    <t>BMOO-16814</t>
  </si>
  <si>
    <t>AATCATGATTGGAGGATTTGGTAATTGACTTGTACCATTAATGTTAGGTGCTCCTGACATGGCATTTCCCCGGATGAATAATATGAGTTTCTGGCTTATACCTCCAGCTTTTATTCTTCTACTAGCATCAGCCGCCAAAGAAAGTGGAGCAGGGACAGGATGGACTGTCTACCCCCCCCTTTCTGGTCCAACGGCCCATGCAGGTGGATCAGTTGACTTAGCTATATTTTCTTTACATCTAGCAGGTGCATCATCTATTATGGCTTCTATTAATTTTATAACCACCGTACTCAAAATGCGTGCACCAGGGGTTTCAATGGATCGACTACCGCTATTTGTCTGGTCAATATTTTTAACAACTATTCTTTTATTATTGTCTTTACCGGTTTTAGCCGGAGCTATAACTATGCTATTGACTGATCGAAAAATTAACACTACTTTCTTTGACCCAACTGGGGGCGGAGACCCTATACTATTCCAACACTTATTC-------------------------------------------------------------------------------------------------------------------------------------------------------------------------------</t>
  </si>
  <si>
    <t>AACTCTTTATTTTATATTTGGCGCTTGAGCAGGGACAGTAGGTACCGCAATGAGCAATATTATTCGAGTAGAACTTTCTCAGCCAGGCTCTTTAATACAAGACGACCAAATCTATAACGTTATGGTAACTGCTCATGCATTCATAATGATTTTTTTTATGGTAATGCCAATCATGATTGGAGGATTTGGTAATTGACTTGTACCATTAATGTTAGGTGCTCCTGACATGGCATTTCCCCGGATGAATAATATGAGTTTCTGGCTTATACCTCCAGCTTTTATTCTTCTACTAGCATCAGCCGCCAAAGAAAGTGGAGCAGGGACAGGATGGACTGTCTACCCCCCCCTTTCTGGTCCAACGGCCCATGCAGGTGGATCAGTTGACTTAGCTATATTTTCTTTACATCTAGCAGGTGCATCATCTATTATGGCTTCTATTAATTTTATAACCACCGTACTCAAAATGCGTGCACCAGGGGTTTCAATGGATCGACTACCGCTATTTGTCTGGTCAATATTTTTAACAACTATTCTTTTATTATTGTCTTTACCGGTTTTAGCCGGAGCTATAACTATGCTATTGACTGATCGAAAAATTAACACTACTTTCTTTGACCCAACTGGGGGCGGAGACCCTATACTATTCCAACACTTATTC-------------------------------------------------------------------------------------------------------------------------------------------------------------------------------</t>
  </si>
  <si>
    <t>BMOO-16844</t>
  </si>
  <si>
    <t>AATCATGATTGGAGGATTTGGTAATTGACTTGTACCATTAATGTTAGGTGCTCCTGACATGGCATTTCCCCGGATGAATAATATGAGTTTCTGGCTTATACCTCCAGCTTTTATTCTTCTACTAGCATCAGCCGCCAAAGAAAGTGGAGCAGGGACAGGATGGACTGTCTACCCCCCCCTTTCTGGTCCAACGGCCCATGCAGGTGGATCAGTTGACTTAGCTATATTTTCTTTACATCTAGCAGGTGCATCATCTATTATGGCTTCTATTAATTTTATAACCACCGTACTCAAAATGCGTGCACCAGGGGTTTCAATGGATCGACTGCCGCTATTTGTCTGGTCAATATTTTTAACAACTATTCTTTTATTATTGTCTTTACCGGTTTTAGCCGGAGCTATAACTATGCTATTGACTGATCGAAAAATTAACACTACCTTCTTTGACCCAACTGGTGGCGGAGACCCCATACTATTCCAACACTTATTC-------------------------------------------------------------------------------------------------------------------------------------------------------------------------------</t>
  </si>
  <si>
    <t>AACTCTTTATATTATATTTGGCGCTTGAGCAGGGACAGTAGGTACCGCAATGAGCAATATTATTCGAGTAGAACTTTCTCAGCCAGGCTCTTTAATACAAGACGACCAAATCTATAACGTTATGGTAACTGCTCATGCATTCATAATGATTTTTTTTATGGTAATGCCAATCATGATTGGAGGATTTGGTAATTGACTTGTACCATTAATGTTAGGTGCTCCTGACATGGCATTTCCCCGGATGAATAATATGAGTTTCTGGCTTATACCTCCAGCTTTTATTCTTCTACTAGCATCAGCCGCCAAAGAAAGTGGAGCAGGGACAGGATGGACTGTCTACCCCCCCCTTTCTGGTCCAACGGCCCATGCAGGTGGATCAGTTGACTTAGCTATATTTTCTTTACATCTAGCAGGTGCATCATCTATTATGGCTTCTATTAATTTTATAACCACCGTACTCAAAATGCGTGCACCAGGGGTTTCAATGGATCGACTGCCGCTATTTGTCTGGTCAATATTTTTAACAACTATTCTTTTATTATTGTCTTTACCGGTTTTAGCCGGAGCTATAACTATGCTATTGACTGATCGAAAAATTAACACTACCTTCTTTGACCCAACTGGTGGCGGAGACCCCATACTATTCCAACACTTATTC-------------------------------------------------------------------------------------------------------------------------------------------------------------------------------</t>
  </si>
  <si>
    <t>BMOO-17213</t>
  </si>
  <si>
    <t>AATCATGATTGGAGGCTTTGGAAAATGATTAGTCCCCCTAATGATAGGAGCACCCGACATGGCCTTCCCTCGAATGAAAAAAATGAGGTTCTGACTTATTCCCCCTTCCTTTTTTCTCTTAGTAACTTCAGCGGCCAAAGAAAGAGGAGTTGGAACAGGATGAACTGTCTACCCCCCCCTTTCAGGCCCCGCCGCTCATGCTGGTGGCTGTGTAGACTTAGCTATCTTCTCTCTCCACCTTGCCGGAGCCTCAAGAATAATGGCCTCCATAAACTTTATGACCACAATAATTAAAATGCGATCCCCAGGAATGACCATGGACCGAATGCCTTTATTCGTTTGATCAATTTTTATAACCACCATCCTTCTTCTTTTATCCCTTCCAGTTCTTGCTGGCGCAATAACAATGCTCCTTACCGACCGAAACATCAACACAACATTCTTCGACCCAACAGGAGGAGGCGACCCTATTCTCTTTCAGCACCTCTTC-------------------------------------------------------------------------------------------------------------------------------------------------------------------------------</t>
  </si>
  <si>
    <t>AACACTCTACCTCTTATTTGGCACCTGAGCCGGTACTGTCGGNACAGCAATGAGAAAAATTATCCGCGTTGAATTATCACAACCTGGATCCCTCCTTCAAGATGACCAACTTTATAACGTAATAGTAACCGCCCACGCCTTTGTTATGATCTTCTTCATGGTAATGCCAATCATGATTGGAGGCTTTGGAAAATGATTAGTCCCCCTAATGATAGGAGCACCCGACATGGCCTTCCCTCGAATGAAAAAAATGAGGTTCTGACTTATTCCCCCTTCCTTTTTTCTCTTAGTAACTTCAGCGGCCAAAGAAAGAGGAGTTGGAACAGGATGAACTGTCTACCCCCCCCTTTCAGGCCCCGCCGCTCATGCTGGTGGCTGTGTAGACTTAGCTATCTTCTCTCTCCACCTTGCCGGAGCCTCAAGAATAATGGCCTCCATAAACTTTATGACCACAATAATTAAAATGCGATCCCCAGGAATGACCATGGACCGAATGCCTTTATTCGTTTGATCAATTTTTATAACCACCATCCTTCTTCTTTTATCCCTTCCAGTTCTTGCTGGCGCAATAACAATGCTCCTTACCGACCGAAACATCAACACAACATTCTTCGACCCAACAGGAGGAGGCGACCCTATTCTCTTTCAGCACCTCTTC-------------------------------------------------------------------------------------------------------------------------------------------------------------------------------</t>
  </si>
  <si>
    <t>BMOO-17092</t>
  </si>
  <si>
    <t>AATCATGATTGGAGGCTTTGGAAACTGACTTGTCCCCTTAATGATAGGAGCTCCCGACATGGCTTTTCCTCGTATGAATAACATGAGGTTCTGGCTAATCCCACCTTCCTTTTTTTTATTAGTTACCTCGGCCGCTAACGAAAGTGGCGTCGGAACAGGTTGAACAGTGTACCCCCCTCTATCTGGTCCCGCTGCACACGCCGGGGGCTGCGTTGACCTAGCCATCTTTTCACTTCACCTAGCCGGGGCCTCCTCTATTATGGCATCAGTAAAATTTATGACAACCATTATTAATATGCGCTCCCCTGGGATGACCATGGACCGAATGCCCCTGTTTGTTTGGTCAATCTTTATTACTACAATATTACTTCTTCTCTCCTTACCTGTCCTTGCTGGGGCCATAACTATGCTTCTAACCGATCGAAAAATTAATACAACTTTCTTCGACCCTACTGGAGGAGGGGACCCAATTCTGTTTCAACACTTATTC-------------------------------------------------------------------------------------------------------------------------------------------------------------------------------</t>
  </si>
  <si>
    <t>CACCCTTTACCTTTTGTTTGGCGCTTGAGCGGGCACAGTTGGAACAGCAATGAGAAAAATTATTCGTGTTGAGCTTTCCCAGCCTGGCTCTTTAGTTCAGGACGACCAACTTTATAACGTAATTGTAACTGCGCATGCCTTTGTCATGATTTTTTTCATGGTTATGCCAATCATGATTGGAGGCTTTGGAAACTGACTTGTCCCCTTAATGATAGGAGCTCCCGACATGGCTTTTCCTCGTATGAATAACATGAGGTTCTGGCTAATCCCACCTTCCTTTTTTTTATTAGTTACCTCGGCCGCTAACGAAAGTGGCGTCGGAACAGGTTGAACAGTGTACCCCCCTCTATCTGGTCCCGCTGCACACGCCGGGGGCTGCGTTGACCTAGCCATCTTTTCACTTCACCTAGCCGGGGCCTCCTCTATTATGGCATCAGTAAAATTTATGACAACCATTATTAATATGCGCTCCCCTGGGATGACCATGGACCGAATGCCCCTGTTTGTTTGGTCAATCTTTATTACTACAATATTACTTCTTCTCTCCTTACCTGTCCTTGCTGGGGCCATAACTATGCTTCTAACCGATCGAAAAATTAATACAACTTTCTTCGACCCTACTGGAGGAGGGGACCCAATTCTGTTTCAACACTTATTC-------------------------------------------------------------------------------------------------------------------------------------------------------------------------------</t>
  </si>
  <si>
    <t>BMOO-06565</t>
  </si>
  <si>
    <t>duncani_x</t>
  </si>
  <si>
    <t>AATTATGATCGGCGGATTCGGAAAATGACTAGTACCCCTAATGATAGGAGCCCCTGATATGGCCTTTCCTCGAATGAATAACCTTAGATTCTGACTAGTCCCTCCCTCATTTATGTTACTACTAACTTCCGCAGGTAAAGAAAGAGGAGTAGGAACTGGATGAACAGTTTACCCCCCTTTATCAGGACCTGTAGCTCACGGAGGAGGATGTGTTGATCTCGCCATCTTTTCCCTTCACCTAGCTGGCGCATCCTCTATTATGGCATCAATAAAATTTATAACAACAATAATTAATATGCGAGCCCCAGGGATGACAATGGATCGGACCCCCCTATTTGTTTGATCAATCCTACTAACTACCATTCTCCTTCTTCTATCACTCCCTGTATTAGCCGGAGCTATTACTATGTTATTAACCGACCGAAAAATCAAAACTACCTTCTTCGACCCAACTGGAGGAGGAGATCCTATTCTCTATCAACACCTC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</si>
  <si>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CCACGCCCTAGTAATGATATTTTTTATGGTCATGCCAATTATGATCGGCGGATTCGGAAAATGACTAGTACCCCTAATGATAGGAGCCCCTGATATGGCCTTTCCTCGAATGAATAACCTTAGATTCTGACTAGTCCCTCCCTCATTTATGTTACTACTAACTTCCGCAGGTAAAGAAAGAGGAGTAGGAACTGGATGAACAGTTTACCCCCCTTTATCAGGACCTGTAGCTCACGGAGGAGGATGTGTTGATCTCGCCATCTTTTCCCTTCACCTAGCTGGCGCATCCTCTATTATGGCATCAATAAAATTTATAACAACAATAATTAATATGCGAGCCCCAGGGATGACAATGGATCGGACCCCCCTATTTGTTTGATCAATCCTACTAACTACCATTCTCCTTCTTCTATCACTCCCTGTATTAGCCGGAGCTATTACTATGTTATTAACCGACCGAAAAATCAAAACTACCTTCTTCGACCCAACTGGAGGAGGAGATCCTATTCTCTATCAACACCTCTTC-------------------------------------------------------------------------------------------------------------------------------------------------------------------------------</t>
  </si>
  <si>
    <t>BMOO-06566</t>
  </si>
  <si>
    <t>-------------------------------------------------------------------------------------------------------------------------------TACTCCCACGCCCTAGTAATGATATTTTTTATGGTCATGCCAATTATGATCGGCGGATTCGGAAAATGACTAGTACCCCTAATGATAGGAGCCCCTGATATGGCCTTTCCTCGAATGAATAACCTTAGATTCTGACTAGTCCCTCCCTCATTTATGTTACTACTAACTTCCGCAGGTAAAGAAAGAGGAGTAGGAACTGGATGAACAGTTTACCCCCCTTTATCAGGACCTGTAGCTCACGGAGGAGGATGTGTTGATCTCGCCATCTTTTCCCTTCACCTAGCTGGCGCATCCTCTATTATGGCATCAATAAAATTTATAACAACAATAATTAATATGCGAGCCCCAGGGATGACAATGGATCGGACCCCCCTATTTGTTTGATCAATCCTACTAACTACCATTCTCCTTCTTCTATCACTCCCTGTATTAGCCGGAGCTATTACTATGTTATTAACCGACCGAAAAATCAAAACTACCTTCTTCGACCCAACTGGAGGAGGAGATCCTATTCTCTATCAACACCTCTTC-------------------------------------------------------------------------------------------------------------------------------------------------------------------------------</t>
  </si>
  <si>
    <t>BMOO-06567</t>
  </si>
  <si>
    <t>--------------------------------------------------------------------------------------------------------------------------------------------TAGTAATGATATTTTTTATGGTGATGCCAATTATGATCGGCGGATTCGGAAAATGACTAGTACCCCTAATGATAGGAGCCCCTGATATGGCCTTTCCTCGAATGAATAACCTTAGATTCTGACTAGTCCCTCCCTCATTTATGTTACTACTAACTTCCGCAGGTAAAGAAAGAGGAGTAGGAACTGGATGAACAGTTTACCCCCCTTTATCAGGACCTGTAGCTCACGGAGGAGGATGTGTTGATCTCGCCATCTTTTCCCTTCACCTAGCTGGCGCATCCTCTATTATGGCATCAATAAAATTTATAACAACAATAATTAATATGCGAGCCCCAGGGATGACAATGGATCGGACCCCCCTATTTGTTTGATCAATCCTACTAACTACCATTCTCCTTCTTCTATCACTCCCTGTATTAGCCGGAGCTATTACTATGTTATTAACCGACCGAAAAATCAAAACTACCTTCTTCGACCCAACTGGAGGAGGAGATCCTATTCTCTATCAACACCTCTTC-------------------------------------------------------------------------------------------------------------------------------------------------------------------------------</t>
  </si>
  <si>
    <t>BMOO-02558</t>
  </si>
  <si>
    <t>AATTATGATTGGAGGCTTTGGAAAATGATTAGTCCCCCTAATGATAGGAGCACCCGACATGGCCTTCCCTCGAATGAAAAAAATGAGGTTCTGACTTATTCCCCCTTCCTTTTTTCTCTTAGTAACTTCAGCGGCCAAAGAAAGAGGAGTTGGTACAGGATGAACTGTCTACCCCCCCCTTTCAGGCCCCGCCGCTCATGCTGGCGGCTGTGTAGACTTAGCTATCTTCTCTCTCCACCTTGCCGGAGCCTCAAGAATAATGGCCTCTATAAACTTTATGACCACAATAATTAAAATGCGATCCCCAGGAATGACCATGGACCGAATGCCTTTATTTGTTTGATCAATTTTTATAACCACTATCCTTCTTCTTTTATCCCTCCCAGTTCTTGCTGGCGCAATAACAATGCTCCTTACCGACCGAAACATCAACACAACATTCTTCGACCCAACAGGAGGAGGCGACCCTATTCTCTTTCAGCACCTCTTCTGATTCTTTGGTCACCCAGAAGTATACATCCTCATCCTTCCTGGATTTGGCATCATATCACACGTAGTAACCAGACGAACAGGAAAGCAACAACCTTTTGGCTACTTAGGAATGATGTACGCAATGATCTCAATAGGAATCCTAGGATTTATTGTTTGAGCCCACCACATGTTTA</t>
  </si>
  <si>
    <t>--------------------------------------------------------------------------------------------------------------------------------------------TAGTAATGATATTTTTTATGGTGATGCCAATTATGATTGGAGGCTTTGGAAAATGATTAGTCCCCCTAATGATAGGAGCACCCGACATGGCCTTCCCTCGAATGAAAAAAATGAGGTTCTGACTTATTCCCCCTTCCTTTTTTCTCTTAGTAACTTCAGCGGCCAAAGAAAGAGGAGTTGGTACAGGATGAACTGTCTACCCCCCCCTTTCAGGCCCCGCCGCTCATGCTGGCGGCTGTGTAGACTTAGCTATCTTCTCTCTCCACCTTGCCGGAGCCTCAAGAATAATGGCCTCTATAAACTTTATGACCACAATAATTAAAATGCGATCCCCAGGAATGACCATGGACCGAATGCCTTTATTTGTTTGATCAATTTTTATAACCACTATCCTTCTTCTTTTATCCCTCCCAGTTCTTGCTGGCGCAATAACAATGCTCCTTACCGACCGAAACATCAACACAACATTCTTCGACCCAACAGGAGGAGGCGACCCTATTCTCTTTCAGCACCTCTTCTGATTCTTTGGTCACCCAGAAGTATACATCCTCATCCTTCCTGGATTTGGCATCATATCACACGTAGTAACCAGACGAACAGGAAAGCAACAACCTTTTGGCTACTTAGGAATGATGTACGCAATGATCTCAATAGGAATCCTAGGATTTATTGTTTGAGCCCACCACATGTTTA</t>
  </si>
  <si>
    <t>BMOO-17085</t>
  </si>
  <si>
    <t>spinosa_Z</t>
  </si>
  <si>
    <t>AATTATGATTGGGGGATTTGGAAAATGACTTGTTCCTTTAATGATTGGTGCTCCAGATATGGCTTTCCCTCGGATGAAAAACATGAGTTTCTGACTAATTCCTCCTTCTTTCTTACTACTAGTTACGTCAGCAGGAAAAGAAGGAGGGGTAGGAACAGGATGAACCGTTTACCCTCCCCTGTCTGGTCCCACAGCCCACGCAGGAGGATGTGTTGATTTAGCAATTTTCTCACTACATCTAGCAGGTGCATCTTCAATAATGGCTTCAATTAAATTTATAACAACAATCATAAACATGCGGTCCCCTGGAATGACAATGGACCGAGTCCCCTTATTTGTCTGGTCTATATTAATAACAACCATCTTATTATTACTCTCTCTACCAGTACTAGCAGGAGCTATAACCATGCTTTTAACAGACCGCAAAATCAAAACAACTTTCTTTGACCCCACCGGAGGAGGAGACCCTATTCTCTTTCAACACTTATTC-------------------------------------------------------------------------------------------------------------------------------------------------------------------------------</t>
  </si>
  <si>
    <t>GACACTTTACCTTATCTTTGGGGCTTGAGCTGGAACCGTAGGAACAGCTATGAGAAAAATTATCCGAGTAGAATTATCACAACCAGGCTCCCTTATTCAGGACGATCAATTATATAAAGTAATGGTCACAGCCCACGCATTCGTAATGATCTTTTTTATGGTAATGCCAATTATGATTGGGGGATTTGGAAAATGACTTGTTCCTTTAATGATTGGTGCTCCAGATATGGCTTTCCCTCGGATGAAAAACATGAGTTTCTGACTAATTCCTCCTTCTTTCTTACTACTAGTTACGTCAGCAGGAAAAGAAGGAGGGGTAGGAACAGGATGAACCGTTTACCCTCCCCTGTCTGGTCCCACAGCCCACGCAGGAGGATGTGTTGATTTAGCAATTTTCTCACTACATCTAGCAGGTGCATCTTCAATAATGGCTTCAATTAAATTTATAACAACAATCATAAACATGCGGTCCCCTGGAATGACAATGGACCGAGTCCCCTTATTTGTCTGGTCTATATTAATAACAACCATCTTATTATTACTCTCTCTACCAGTACTAGCAGGAGCTATAACCATGCTTTTAACAGACCGCAAAATCAAAACAACTTTCTTTGACCCCACCGGAGGAGGAGACCCTATTCTCTTTCAACACTTATTC-------------------------------------------------------------------------------------------------------------------------------------------------------------------------------</t>
  </si>
  <si>
    <t>BMOO-07562</t>
  </si>
  <si>
    <t>spinosa_Y</t>
  </si>
  <si>
    <t>AATTATGATTGGGGGATTTGGAAAATGGCTTGTCCCCTTAATGATTGGTGCTCCAGATATGGCTTTTCCTCGGATGAAAAACATGAGCTTTTGATTAATCCCCCCTTCTTTTCTACTGCTAGTTACATCCGCAGGAAAAGAAGGAGGAGTAGGAACAGGATGAACCGTTTACCCCCCTCTGTCCGGACCTACAGCCCATGCAGGAGGCTGCGTTGATTTAGCAATTTTTTCTCTACACCTAGCAGGTGCGTCCTCAATAATGGCTTCAATTAAATTTATAACAACAATTATAAATATGCGATCCCCCGGAATGACAATGGACCGAGTCCCTTTATTTGTTTGATCTATTTTAATAACAACCATCCTACTACTACTTTCCTTACCAGTACTAGCAGGAGCCATAACTATGCTTTTAACTGACCGTAAAATAAAAACAACTTTTTTCGACCCTACTGGAGGGGGAGACCCTATTCTATTTCAACACCTATTT-------------------------------------------------------------------------------------------------------------------------------------------------------------------------------</t>
  </si>
  <si>
    <t>AACTCTCTATCTCATTTTTGGAGCTTGAGCTGGAACCGTAGGAACAGCCATGAGTAAAATTATCCGAGTAGAACTATCACAACCCGGCTCCCTAATCCAAGACGATCAATTATACAAAGTAATGGTCACAGCCCACGCATTCGTCATGATCTTTTTTATGGTAATGCCAATTATGATTGGGGGATTTGGAAAATGGCTTGTCCCCTTAATGATTGGTGCTCCAGATATGGCTTTTCCTCGGATGAAAAACATGAGCTTTTGATTAATCCCCCCTTCTTTTCTACTGCTAGTTACATCCGCAGGAAAAGAAGGAGGAGTAGGAACAGGATGAACCGTTTACCCCCCTCTGTCCGGACCTACAGCCCATGCAGGAGGCTGCGTTGATTTAGCAATTTTTTCTCTACACCTAGCAGGTGCGTCCTCAATAATGGCTTCAATTAAATTTATAACAACAATTATAAATATGCGATCCCCCGGAATGACAATGGACCGAGTCCCTTTATTTGTTTGATCTATTTTAATAACAACCATCCTACTACTACTTTCCTTACCAGTACTAGCAGGAGCCATAACTATGCTTTTAACTGACCGTAAAATAAAAACAACTTTTTTCGACCCTACTGGAGGGGGAGACCCTATTCTATTTCAACACCTATTT-------------------------------------------------------------------------------------------------------------------------------------------------------------------------------</t>
  </si>
  <si>
    <t>BMOO-16876</t>
  </si>
  <si>
    <t>AATTATGATTGGTGGATTTGGGAAATGATTAGTTCCCCTTATGATAGGAGCCCCAGACATGGCCTTTCCTCGAATGAAAAACCTAAGATTCTGATTAATTCCCCCCTCATTTATGCTTCTATTAACCTCTGCAGGTAAAGAAAGAGGAGTGGGGACAGGATGAACAGTGTATCCCCCCCTATCAGGCCCAGTAGCTCACGGAGGTGGATGTGTAGACCTTGCAATTTTTTCTCTTCATCTAGCAGGTGCCTCATCAATTATGGCATCAATAAAATTTATTACAACAATTATTAATATGCGCGCCCCAGGAATGACCATGGATCGGACTCCTTTATTTGTGTGGTCAATACTCCTCACAACAATCCTTCTACTTCTATCTCTTCCCGTACTAGCTGGAGCAATTACAATGCTCCTCACCGATCGAAATATTAAAACCACTTTCTTTGATCCAACAGGAGGAGGTGACCCAATTCTATACCAACATTTATTC-------------------------------------------------------------------------------------------------------------------------------------------------------------------------------</t>
  </si>
  <si>
    <t>----------------TTTGGTGCATGAGCTGGCACAATAGGTACCGCCATGAGAAAAATTATTCGAGTGGAGCTGTCTCAGCCAGGATCTCTCATCCAAGATGACCAAGTCTATAAAGTTATGGTTACCGCCCACGCTTTCGTAATGATATTTTTTATGGTTATGCCAATTATGATTGGTGGATTTGGGAAATGATTAGTTCCCCTTATGATAGGAGCCCCAGACATGGCCTTTCCTCGAATGAAAAACCTAAGATTCTGATTAATTCCCCCCTCATTTATGCTTCTATTAACCTCTGCAGGTAAAGAAAGAGGAGTGGGGACAGGATGAACAGTGTATCCCCCCCTATCAGGCCCAGTAGCTCACGGAGGTGGATGTGTAGACCTTGCAATTTTTTCTCTTCATCTAGCAGGTGCCTCATCAATTATGGCATCAATAAAATTTATTACAACAATTATTAATATGCGCGCCCCAGGAATGACCATGGATCGGACTCCTTTATTTGTGTGGTCAATACTCCTCACAACAATCCTTCTACTTCTATCTCTTCCCGTACTAGCTGGAGCAATTACAATGCTCCTCACCGATCGAAATATTAAAACCACTTTCTTTGATCCAACAGGAGGAGGTGACCCAATTCTATACCAACATTTATTC-------------------------------------------------------------------------------------------------------------------------------------------------------------------------------</t>
  </si>
  <si>
    <t>BMOO-06608</t>
  </si>
  <si>
    <t>CATAATGATAGGAGGTTTTGGAAACTGACTAGTCCCATTAATGATCGGGGCCCCAGACATGGCATTCCCACGAATGAAAAACATGAGCTTTTGACTAGTACCTCCCTCCTTTATGCTACTCTTAACCTCTGCAGGGAAAGAGAGAGGAGTCGGAACGGGGTGAACAGTATACCCCCCCTTATCTGGCCCAGTAGCCCACGGAGGAGGCTGTGTAGACCTAGCCATATTTTCTCTTCATCTGGCCGGTGCTTCATCAATAATGGCATCAATCAATTTTATAACTACCATAATTAAAATGCGAGCCCCCGGAATGGCTATGGACCGAACTCCCTTATTTGTCTGATCAATTCTTCTAACTACAATTCTCCTTCTACTCTCTCTCCCAGTTTTAGCAGGAGCCATCACAATGCTCCTAACAGATCGGAAAATAAACACTTCATTTTTCGACCCAACAGGAGGGGGTGATCCTATTCTCTACCAGCATTTGTTCTGATTCTTCGGTCACCCAGAGGTATATATACTAATCCTACCGGGGTTTGGAATAATCTCCCACGTAGTAACATCTCGAACAGGAAAGCAACAACCTTTCGGTTACCTAGGTATGATGTATGCCATGATATCAATAGGAATCTTAGGGTTTATTGTATGAGCTCACCACATGTTTA</t>
  </si>
  <si>
    <t>---------------------------------------------------------------------------------------------------------------------------------------CGCCCTAGTAATGATATTTTTTATGGTCATGCCCATAATGATAGGAGGTTTTGGAAACTGACTAGTCCCATTAATGATCGGGGCCCCAGACATGGCATTCCCACGAATGAAAAACATGAGCTTTTGACTAGTACCTCCCTCCTTTATGCTACTCTTAACCTCTGCAGGGAAAGAGAGAGGAGTCGGAACGGGGTGAACAGTATACCCCCCCTTATCTGGCCCAGTAGCCCACGGAGGAGGCTGTGTAGACCTAGCCATATTTTCTCTTCATCTGGCCGGTGCTTCATCAATAATGGCATCAATCAATTTTATAACTACCATAATTAAAATGCGAGCCCCCGGAATGGCTATGGACCGAACTCCCTTATTTGTCTGATCAATTCTTCTAACTACAATTCTCCTTCTACTCTCTCTCCCAGTTTTAGCAGGAGCCATCACAATGCTCCTAACAGATCGGAAAATAAACACTTCATTTTTCGACCCAACAGGAGGGGGTGATCCTATTCTCTACCAGCATTTGTTCTGATTCTTCGGTCACCCAGAGGTATATATACTAATCCTACCGGGGTTTGGAATAATCTCCCACGTAGTAACATCTCGAACAGGAAAGCAACAACCTTTCGGTTACCTAGGTATGATGTATGCCATGATATCAATAGGAATCTTAGGGTTTATTGTATGAGCTCACCACATGTTTA</t>
  </si>
  <si>
    <t>BMOO-03633</t>
  </si>
  <si>
    <t>CATAATGATCGGAGGATTTGGTAACTGACTAGTCCCCCTCATGTTAGGA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TGTTTTGGCTGGTGCCATAACAATGCTCCTTACCGACCGGAACATCAACACCACGTTTTTTGACCCTACCGGAGGAGGTGACCCAATCCTCTTCCAACACCTATTCTGATTTTTTGGCCACCCAGAAGTATATATTTTAATATTACCAGGATTTGGAATTATATCACACGTAGTTGCCAACCGAACAGGTAAGGCCACCCCATTCGGATACTTGGGCATGATGTACGCAATGATTTCCATTGGAATTCTAGGGTTTATTGTATGGGCACACCATATGTTCA</t>
  </si>
  <si>
    <t>--------------------------------------------------------------------------------------------------------------------------------------------TAGTAATGATATTTTTTATGGTCATGCCCATAATGATCGGAGGATTTGGTAACTGACTAGTCCCCCTCATGTTAGGA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TGTTTTGGCTGGTGCCATAACAATGCTCCTTACCGACCGGAACATCAACACCACGTTTTTTGACCCTACCGGAGGAGGTGACCCAATCCTCTTCCAACACCTATTCTGATTTTTTGGCCACCCAGAAGTATATATTTTAATATTACCAGGATTTGGAATTATATCACACGTAGTTGCCAACCGAACAGGTAAGGCCACCCCATTCGGATACTTGGGCATGATGTACGCAATGATTTCCATTGGAATTCTAGGGTTTATTGTATGGGCACACCATATGTTCA</t>
  </si>
  <si>
    <t>BMOO-18936</t>
  </si>
  <si>
    <t>CATAATGATCGGAGGATTTGGTAACTGACTAGTCCCCCTCATGTTAGGA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ATTTGTTTGATCAATCTTTTTAACAACTATCCTTTTACTTCTTTCACTCCCTGTTTTGGCTGGTGCCATAACAATGCTCCTTACCGACCGGAACATTAACACCACGTTTTTTGACCCTACCGGAGGAGGTGACCCAATCCTCTTCCAACACCTATGC-------------------------------------------------------------------------------------------------------------------------------------------------------------------------------</t>
  </si>
  <si>
    <t>AACTTTATATTTTATTTTTGGCGCATGAGCAGGCACTGTTGGTACAGCAATGAGTAATATTATCCGGGTAGAACTTTCACAACCCGGGTCACTTATACAAGACGACCAAATTTATAAAGTCATGGTAACAGCCCATGCATTCGTCATGATATTTTTCATGGTGATGCCCATAATGATCGGAGGATTTGGTAACTGACTAGTCCCCCTCATGTTAGGA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ATTTGTTTGATCAATCTTTTTAACAACTATCCTTTTACTTCTTTCACTCCCTGTTTTGGCTGGTGCCATAACAATGCTCCTTACCGACCGGAACATTAACACCACGTTTTTTGACCCTACCGGAGGAGGTGACCCAATCCTCTTCCAACACCTATGC-------------------------------------------------------------------------------------------------------------------------------------------------------------------------------</t>
  </si>
  <si>
    <t>BMOO-17728</t>
  </si>
  <si>
    <t>CATAATGATCGGAGGATTTGGTAACTGACTAGTCCCCCTCATGTTAGGAGCCCCGGATATGGCATTCCCC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YGTTTTAGCTGGTGCCATAACAATGCTCCTTACCGACCGGAACATTAACACCACGTTTTTTGACCCTACCGGAGGAGGTGACCCAATCCTCTTCCAACACCTATTC-------------------------------------------------------------------------------------------------------------------------------------------------------------------------------</t>
  </si>
  <si>
    <t>AACTTTATATTTTATTTGTGGCGCATGAGCAGGCACTGTTGGTACAGCAATGAGTAATATTATCCGGGTAGAACTTTCACAACCCGGGTCACTTATACAAGACGACCAAATTTATAAAGTCATGGTAACAGCCCATGCATTCGTCATGATATTTTTCATGGTGATGCCCATAATGATCGGAGGATTTGGTAACTGACTAGTCCCCCTCATGTTAGGAGCCCCGGATATGGCATTCCCC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YGTTTTAGCTGGTGCCATAACAATGCTCCTTACCGACCGGAACATTAACACCACGTTTTTTGACCCTACCGGAGGAGGTGACCCAATCCTCTTCCAACACCTATTC-------------------------------------------------------------------------------------------------------------------------------------------------------------------------------</t>
  </si>
  <si>
    <t>BMOO-02888</t>
  </si>
  <si>
    <t>CATAATGATCGGAGGATTTGGTAACTGACTAGTCCCCCTCATGTTAGGC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TGTTTTGGCTGGTGCCATAACAATGCTCCTTACCGACCGGAACATTAACACCACATTTTTTGACCCTACCGGAGGAGGTGACCCAATCCTCTTCCAACACCTATTCTGATTTTTTGGCCACCCAGAAGTATATATTTTAATATTACCAGGATTTGGAATTATATCACACGTAGTTGCCAACCGAACAGGTAAGGCCACCCCATTCGGATACCTGGGCATGATGTACGCAATGATTTCCATTGGAATTCTAGGGTTTATTGTATGAGCACACCACATGTTCA</t>
  </si>
  <si>
    <t>--------------------------------------------------------------------------------------------------------------------------------------------TAGTAATGATATTTTTTATGGTGATGCCCATAATGATCGGAGGATTTGGTAACTGACTAGTCCCCCTCATGTTAGGCGCCCCGGATATGGCATTCCCACGAATGAAAAAAATGAGTTTTTGGCTTGTCCCCCCAGCGTTCATACTTCTTTTAGCTTCAGCTGCTAACGAAAGTGGGGCAGGAACAGGATGAACAGTTTACCCTCCATTATCTGGGCCTACTGCCCATGCAGGGGGATCAGTTGACTTAGCTATTTTTTCACTTCACCTAGCTGGCGCTTCTTCAATTATGGCTTCTATAAAATTTATTACTACAATTTTAAAAATGCGCGCACCAGGTATGAGAATGGACCGGCTCCCATTGTTTGTTTGATCAATCTTTTTAACAACTATCCTTTTACTTCTTTCACTCCCTGTTTTGGCTGGTGCCATAACAATGCTCCTTACCGACCGGAACATTAACACCACATTTTTTGACCCTACCGGAGGAGGTGACCCAATCCTCTTCCAACACCTATTCTGATTTTTTGGCCACCCAGAAGTATATATTTTAATATTACCAGGATTTGGAATTATATCACACGTAGTTGCCAACCGAACAGGTAAGGCCACCCCATTCGGATACCTGGGCATGATGTACGCAATGATTTCCATTGGAATTCTAGGGTTTATTGTATGAGCACACCACATGTTCA</t>
  </si>
  <si>
    <t>BMOO-10024</t>
  </si>
  <si>
    <t>CATAATGATTGGAGGCTTTGGGAACTGGCTTGTCCCACTAATGATTGGTGCTCCCGACATGGCCTTCCCTCGTATGAAAAATATGAGCTTCTGGTTAATTCCCCCTTCCTTCTTCCTCCTTGTAACCTCGGCCGCTAACGAAAGAGGGGTCGGAACAGGGTGAACAGTTTACCCGCCACTCTCAGGACCCGCTGCTCACGCAGGAGGCTGCGTTGATCTAGCAATTTTTTCCCTACACTTGGCGGGGGCCTCATCAATTATGGCTTCAATTAAATTTATGACAACAATTATTAAAATGCGAGCCCCTGGTATGTCTATGGACCGAATGCCTTTATTTGTTTGATCAATTTTCATTACAACAATCCTACTCCTTCTATCTCTCCCTGTCTTAGCCGGAGCAATTACAATGCTATTAACAGATCGAAAAATCAATACCACTTTCTTCGATCCAACAGGAGGAGGAGACCCAATTTTATTTCAACACCTATTCTGGTTCTTTGGCCACCCTGAAGTTTATATCCTTATTCTTCCTGGCTTTGGAATTATCTCCCACGTAGTCACCAGACGAACAGGAAAGCAACAACCATTCGGCTACTTAGGAATGATGTACGCTATGATATCAATTGGAATCCTGGGCTTCATTGTCTGAGCTCACCACATGTTCA</t>
  </si>
  <si>
    <t>--------------------------------------------------------------------------------------------------------------------------------------------TAGTAATGATATTTTTTATGGTGATGCCCATAATGATTGGAGGCTTTGGGAACTGGCTTGTCCCACTAATGATTGGTGCTCCCGACATGGCCTTCCCTCGTATGAAAAATATGAGCTTCTGGTTAATTCCCCCTTCCTTCTTCCTCCTTGTAACCTCGGCCGCTAACGAAAGAGGGGTCGGAACAGGGTGAACAGTTTACCCGCCACTCTCAGGACCCGCTGCTCACGCAGGAGGCTGCGTTGATCTAGCAATTTTTTCCCTACACTTGGCGGGGGCCTCATCAATTATGGCTTCAATTAAATTTATGACAACAATTATTAAAATGCGAGCCCCTGGTATGTCTATGGACCGAATGCCTTTATTTGTTTGATCAATTTTCATTACAACAATCCTACTCCTTCTATCTCTCCCTGTCTTAGCCGGAGCAATTACAATGCTATTAACAGATCGAAAAATCAATACCACTTTCTTCGATCCAACAGGAGGAGGAGACCCAATTTTATTTCAACACCTATTCTGGTTCTTTGGCCACCCTGAAGTTTATATCCTTATTCTTCCTGGCTTTGGAATTATCTCCCACGTAGTCACCAGACGAACAGGAAAGCAACAACCATTCGGCTACTTAGGAATGATGTACGCTATGATATCAATTGGAATCCTGGGCTTCATTGTCTGAGCTCACCACATGTTCA</t>
  </si>
  <si>
    <t>BMOO-06152</t>
  </si>
  <si>
    <t>CATCATGATTGGTGGATTTGGAAAATGATTAATCCCTTTAATGATTGGAGCTCCAGACATGGCCTTCCCACGAATGAAAAATATGAGTTTCTGATTAATTCCCCCATCATTCTTGCTATTAATTGCTTCTGCAGGAAAAGAAAGAGGTGTAGGAACAGGATGGACAGTATATCCTCCTCTATCTGGCCCAGTAGCTCATGCTGGGGGATGTGTTGACTTAGCTATATTTTCATTACATCTAGCTGGAGCTTCCTCAATAATGGCATCAATAAATTTTATAACTACAATTATTAATATGCGAGCTCCTGGAATGACAATGGACCGAACACCATTATTTGTCTGGTCAATTCTTATTACTACATTTCTTTTATTATTATCCCTACCTGTACTAGCTGGAGCTATTACTATGCTATTAACAGACCGAAAAATTAACACTTCCTTCTTTGACCCAACTGGAGGAGGAGACCCTATCTTATTTCAACACTTATTCTGGTTCTTTGGTCACCCAGAAGTATATATTCTGATACTTCCTGGATTCGGAATTATTTCACATGTTGTTACTAACCGAACCGGAAAGCAACAACCTTTTGGTTACTTAGGAATGATGTATGCTATGATTGCCATAGGAATCCTCGGATTCATAGTCTGAGCTCATCACATGTTCA</t>
  </si>
  <si>
    <t>-------------------------------------------------------------------------------------------------------------------------------TACTCCACCGCCCTAGTAATGATATTTTTTATGGTCATGCCCATCATGATTGGTGGATTTGGAAAATGATTAATCCCTTTAATGATTGGAGCTCCAGACATGGCCTTCCCACGAATGAAAAATATGAGTTTCTGATTAATTCCCCCATCATTCTTGCTATTAATTGCTTCTGCAGGAAAAGAAAGAGGTGTAGGAACAGGATGGACAGTATATCCTCCTCTATCTGGCCCAGTAGCTCATGCTGGGGGATGTGTTGACTTAGCTATATTTTCATTACATCTAGCTGGAGCTTCCTCAATAATGGCATCAATAAATTTTATAACTACAATTATTAATATGCGAGCTCCTGGAATGACAATGGACCGAACACCATTATTTGTCTGGTCAATTCTTATTACTACATTTCTTTTATTATTATCCCTACCTGTACTAGCTGGAGCTATTACTATGCTATTAACAGACCGAAAAATTAACACTTCCTTCTTTGACCCAACTGGAGGAGGAGACCCTATCTTATTTCAACACTTATTCTGGTTCTTTGGTCACCCAGAAGTATATATTCTGATACTTCCTGGATTCGGAATTATTTCACATGTTGTTACTAACCGAACCGGAAAGCAACAACCTTTTGGTTACTTAGGAATGATGTATGCTATGATTGCCATAGGAATCCTCGGATTCATAGTCTGAGCTCATCACATGTTCA</t>
  </si>
  <si>
    <t>BMOO-02464</t>
  </si>
  <si>
    <t>CATTATGATAGGTGGATTCGGAAAATGATTAGTCCCCTTAATGATAGGAGCCCCAGATATGGCTTTCCCACGTATGAACAAAATGAGTTTCTGATTAATTCCCCCTTCTTTTATGCTATTAATGACATCAGCAGGAAAAGAGAGAGGAGTGGGTACAGGCTGAACAGTATACCCTCCCCTCTCTGGTCCAATAGCCCACGGAGGAGGATCTGTTGACCTAGCCATATTTTCACTACACTTAGCAGGAGCATCATCCATAATGGCCTCAATTAAATTCATTACCACTATTATCAATATGCGAGCCCCTGGAATGACAATGGACCGAATCCCTTTATTCGTCTGATCAATTTTCCTAACAACTATTTTACTCCTTTTATCCCTCCCAGTCCTTGCAGGAGCAATTACAATGCTTTTAACAGACCGAAATATTAACACATCATTCTTCGACCCTACAGGGGGTGGTGACCCAATTTTATACCAACACTTATTTTGATTTTTTGGACATCCAGAAGTCTACATTTTAATACTACCAGGATTCGGGATAATATCACACGTAGTCACATCACGAACAGGTAAGCAACAACCTTTTGGTTACTTAGGTATGATGTATGCCATGATATCTATAGGAATTTTAGGTTTCATTGTATGAGCCCACCACATGTTTA</t>
  </si>
  <si>
    <t>-------------------------------------------------------------------------------------------------------------------------------------------CTAGTAATGATATTTTTTATGGTGATGCCCATTATGATAGGTGGATTCGGAAAATGATTAGTCCCCTTAATGATAGGAGCCCCAGATATGGCTTTCCCACGTATGAACAAAATGAGTTTCTGATTAATTCCCCCTTCTTTTATGCTATTAATGACATCAGCAGGAAAAGAGAGAGGAGTGGGTACAGGCTGAACAGTATACCCTCCCCTCTCTGGTCCAATAGCCCACGGAGGAGGATCTGTTGACCTAGCCATATTTTCACTACACTTAGCAGGAGCATCATCCATAATGGCCTCAATTAAATTCATTACCACTATTATCAATATGCGAGCCCCTGGAATGACAATGGACCGAATCCCTTTATTCGTCTGATCAATTTTCCTAACAACTATTTTACTCCTTTTATCCCTCCCAGTCCTTGCAGGAGCAATTACAATGCTTTTAACAGACCGAAATATTAACACATCATTCTTCGACCCTACAGGGGGTGGTGACCCAATTTTATACCAACACTTATTTTGATTTTTTGGACATCCAGAAGTCTACATTTTAATACTACCAGGATTCGGGATAATATCACACGTAGTCACATCACGAACAGGTAAGCAACAACCTTTTGGTTACTTAGGTATGATGTATGCCATGATATCTATAGGAATTTTAGGTTTCATTGTATGAGCCCACCACATGTTTA</t>
  </si>
  <si>
    <t>BMOO-07704</t>
  </si>
  <si>
    <t>CATTATGATAGGTGGATTTGGAAAATGATTAGTTCCCTTAATGATAGGAGCCCCAGATATGGCTTTCCCACGTATGAACAAAATGAGTTTCTGATTAATTCCTCCTTCTTTTATGCTATTAATGACATCAGCAGGAAAAGAGAGAGGAGTAGGTACAGGCTGAACAGTATACCCTCCCCTCTCTGGTCCAATAGCCCACGGAGGAGGATCTGTTGACCTAGCTATATTTTCCCTTCACTTAGCAGGAGCATCATCAATAATGGCCTCAATTAAATTTATTACCACCATCATCAAAATGCGAGCCCCTGGGATGACAATGGACCGAATCCCTTTATTCGTATGATCAATTTTCCTAACAACTATCTTACTCCTTTTATCCCTCCCAGTCCTTGCAGGAGCAATTACAATGCTTTTAACAGACCGAAATATTAATACATCATTCTTCGACCCTACGGGGGGTGGTGATCCAATTTTATACCAACACTTATTTTGATTTTTTGGACATCCAGAAGTCTACATCCTAATACTACCAGGATTCGGAATAATATCACATGTAGTTACATCACGAACAGGTAAGCAACAACCTTTTGGTTACTTAGGTATGATGTATGCCATGATATCTATAGGAATTTTAGGTTTCATCGTATGAGCCCACCATATGTTCA</t>
  </si>
  <si>
    <t>---------------------------------------------------------------------------------------------------------------------------------------------AGTAATGATATTTTTTATGGTCATGCCCATTATGATAGGTGGATTTGGAAAATGATTAGTTCCCTTAATGATAGGAGCCCCAGATATGGCTTTCCCACGTATGAACAAAATGAGTTTCTGATTAATTCCTCCTTCTTTTATGCTATTAATGACATCAGCAGGAAAAGAGAGAGGAGTAGGTACAGGCTGAACAGTATACCCTCCCCTCTCTGGTCCAATAGCCCACGGAGGAGGATCTGTTGACCTAGCTATATTTTCCCTTCACTTAGCAGGAGCATCATCAATAATGGCCTCAATTAAATTTATTACCACCATCATCAAAATGCGAGCCCCTGGGATGACAATGGACCGAATCCCTTTATTCGTATGATCAATTTTCCTAACAACTATCTTACTCCTTTTATCCCTCCCAGTCCTTGCAGGAGCAATTACAATGCTTTTAACAGACCGAAATATTAATACATCATTCTTCGACCCTACGGGGGGTGGTGATCCAATTTTATACCAACACTTATTTTGATTTTTTGGACATCCAGAAGTCTACATCCTAATACTACCAGGATTCGGAATAATATCACATGTAGTTACATCACGAACAGGTAAGCAACAACCTTTTGGTTACTTAGGTATGATGTATGCCATGATATCTATAGGAATTTTAGGTTTCATCGTATGAGCCCACCATATGTTCA</t>
  </si>
  <si>
    <t>BMOO-18621</t>
  </si>
  <si>
    <t>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AT-------------------------------------------------------------------------------------------------------------------------------------------------------------------------------</t>
  </si>
  <si>
    <t>AACTTTATACTTAATATTCGGAGTATGAGCCGGCACCATAGGTACAGCCATGAGAAATATTATACGAGTAGAACTATCTCAACCCGGATCACTAATACAAGATGACCAAATTTACAAAGTAATGGTAACAGCACACGCCTTTGTCATGATATTTTTTATGGTAATGCC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AT-------------------------------------------------------------------------------------------------------------------------------------------------------------------------------</t>
  </si>
  <si>
    <t>BMOO-18622</t>
  </si>
  <si>
    <t>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T--------------------------------------------------------------------------------------------------------------------------------------------------------------------------------</t>
  </si>
  <si>
    <t>AACTTTATACTTAATATTCGGAGTATGAGCCGGCACCATAGGTACAGCCATGAGAAATATTATACGAGTAGAACTATCTCAACCCGGATCACTAATACAAGATGACCAAATTTACAAAGTAATGGTAACAGCACACGCCTTTGTCATGATATTTTTTATGGTAATGCC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T--------------------------------------------------------------------------------------------------------------------------------------------------------------------------------</t>
  </si>
  <si>
    <t>BMOO-18623</t>
  </si>
  <si>
    <t>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TT-------------------------------------------------------------------------------------------------------------------------------------------------------------------------------</t>
  </si>
  <si>
    <t>AACTTTATACTTAATATTCGGAGTATGAGCCGGCACCATAGGTACAGCCATGAGAAATATTATACGAGTAGAACTATCTCAACCCGGATCACTAATACAAGATGACCAAATTTACAAAGTAATGGTAACAGCACACGCCTTTGTCATGATATTTTTTATGGTAATGCCCGTTATGATAGGTGGATTCGGAAAATGATTAGTCCCCTTAATGATAGGAGCCCCAGATATGGCTTTCCCACGTATGAACAAAATGAGTTTCTGATTAATTCCCCCTTCTTTTATGCTATTAATGACATCAGCAGGAAAAGAGAGAGGAGTGGGTACAGGCTGAACAGTATACCCTCCCCTCTCTGGTCCAATAGCCCACGGAGGAGGATCTGTTGACCTAGCCATATTTTCCCTACACTTAGCAGGAGCATCATCCATAATGGCCTCAATTAAATTCATTACCACTATTATCAATATGCGAGCCCCTGGAATGACAATGGACCGAATCCCTTTATTCGTCTGATCAATTTTCCTAACAACTATTTTACTCCTTTTATCCCTCCCAGTCCTTGCAGGAGCAATTACAATGCTTTTAACAGACCGAAATATTAACACATCATTCTTCGACCCTACAGGGGGTGGTGACCCAATTTTATACCAACACTTATTT-------------------------------------------------------------------------------------------------------------------------------------------------------------------------------</t>
  </si>
  <si>
    <t>BMOO-08592</t>
  </si>
  <si>
    <t>Amphioplus_A</t>
  </si>
  <si>
    <t>-------------------------------------CTAATGATAGGTGCACCTGACATGGCATTCCCACGAATGAACAAAATGAGATTTTGACTAATTCCCCCCGCTTTCATGCTTTTAATTACTTCTGCAGGTAAAGAAAGAGGAGTAGGAACAGGTTGAACAGTATATCCACCCTTATCAGGGCCAGTTGCCCACGGAGGAGGATGCGTAGACTTARCCATCTTCTCACTACACCTGGCAGGGGCCTCCTCAATAATGGCCTCAATTAACTTTATAACAACAATAATCAACATGCGAGCCCCAGGTATGTCAATGGACCGAACACCCCTATTTGTATGATCAATACTCCTCACCACAATTTTACTCCTCCTTTCCCTCCCAGTTTTAGCAGGAGCAATTACAATGCTCCTCACAGACCGTAACGATAATACAACCTTTTTTGACCCCACAGGAGGAGGAGATCCAATCCTCTACCAACACT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</si>
  <si>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--------------------------CTAATGATAGGTGCACCTGACATGGCATTCCCACGAATGAACAAAATGAGATTTTGACTAATTCCCCCCGCTTTCATGCTTTTAATTACTTCTGCAGGTAAAGAAAGAGGAGTAGGAACAGGTTGAACAGTATATCCACCCTTATCAGGGCCAGTTGCCCACGGAGGAGGATGCGTAGACTTARCCATCTTCTCACTACACCTGGCAGGGGCCTCCTCAATAATGGCCTCAATTAACTTTATAACAACAATAATCAACATGCGAGCCCCAGGTATGTCAATGGACCGAACACCCCTATTTGTATGATCAATACTCCTCACCACAATTTTACTCCTCCTTTCCCTCCCAGTTTTAGCAGGAGCAATTACAATGCTCCTCACAGACCGTAACGATAATACAACCTTTTTTGACCCCACAGGAGGAGGAGATCCAATCCTCTACCAACACTTATTC-------------------------------------------------------------------------------------------------------------------------------------------------------------------------------</t>
  </si>
  <si>
    <t>BMOO-04381</t>
  </si>
  <si>
    <t>-----------GAGGATTTGGTAAATGACTTGTCCCTCTCATGCTTGGAGCTCCCGATATGGCTTTTCCCCGAATGAATAATATGAGATTATGACTTGTCCCTCCGGCCTTTATACTTCTMTTAGCCTCTGCAGCCAAAGAAAGAGGGGCAGGAACCGGATGAACAGTCTACCCTCCCCTATCCGGCCCAACCGCTCATGCTGGAGGTTCTGTAGATCTAGCAWTATTTTCCCTCCACTTAGCAGGCGCTTCTTCTATCATGGCCTCAATCAAATTTATAACCACCGTTTTAAACATGCGAGCTCCAGGAATGACTATGGACCGCCTTCCTTTATTTGTATGGTCAATATTTCTAACAACTATCCTTTTATTACTCTCATTGCCAGTTTTAGCCGGCGCTATTACTATGCTTTTAACCGATCGTAAAATAAACACAACATTTTTTGACCCTACCGGAGGAGGCGACCCAATCTTATTTCAMCATTTAT--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</si>
  <si>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-GAGGATTTGGTAAATGACTTGTCCCTCTCATGCTTGGAGCTCCCGATATGGCTTTTCCCCGAATGAATAATATGAGATTATGACTTGTCCCTCCGGCCTTTATACTTCTMTTAGCCTCTGCAGCCAAAGAAAGAGGGGCAGGAACCGGATGAACAGTCTACCCTCCCCTATCCGGCCCAACCGCTCATGCTGGAGGTTCTGTAGATCTAGCAWTATTTTCCCTCCACTTAGCAGGCGCTTCTTCTATCATGGCCTCAATCAAATTTATAACCACCGTTTTAAACATGCGAGCTCCAGGAATGACTATGGACCGCCTTCCTTTATTTGTATGGTCAATATTTCTAACAACTATCCTTTTATTACTCTCATTGCCAGTTTTAGCCGGCGCTATTACTATGCTTTTAACCGATCGTAAAATAAACACAACATTTTTTGACCCTACCGGAGGAGGCGACCCAATCTTATTTCAMCATTTAT---------------------------------------------------------------------------------------------------------------------------------------------------------------------------------</t>
  </si>
  <si>
    <t>BMOO-16877</t>
  </si>
  <si>
    <t>GATCATGATAGGAGGATTTGGAAACTGACTGGTCCCTTTAATGTTAGGAGCTCCAGATATGGCATTCCCACGTATGAAAAAAATGAGATTCTGACTTGTACCCCCCGCCTTCATTTTACTCCTGGCTTCGGCTGCCAAAGAAGGGGGAGTAGGAACCGGATGAACAGTTTACCCGCCCTTATCTGGCCCAACTGCCCACGCAGGAGGGTGTGTAGACCTTGCAATCTTTTCTTTACACCTGGCCGGAGCCTCATCTATTATGGCCTCTATAAACTTTATAACCACTATTCTTAACATGCGGGCCCCTGGAATGACCATGGACCGTATGCCGCTTTTCGTTTGATCCATTTTATTAACGACAATCCTCCTCCTACTCTCCTTACCTGTTCTAGCCGGAGCCATCACCATGCTCCTCACAGACCGAAAAATTAACACTACCTTCTTCGATCCAACAGGGGGAGGAGACCCTATCCTATTTCAACACTTGTTC-------------------------------------------------------------------------------------------------------------------------------------------------------------------------------</t>
  </si>
  <si>
    <t>AACCCTTTACTTTATCTTTGGCGCCTGGGCCGGCACAGTCGGAACTGCAATGAGAAAAATTATACGAGTAGAACTTTCCCAACCCGGCTCCATATTACAAGACGACCAAATTTACAACGTAATGGTAACCGCTCACGCCTTCGTCATGATTTTCTTCATGGTTATGCCGATCATGATAGGAGGATTTGGAAACTGACTGGTCCCTTTAATGTTAGGAGCTCCAGATATGGCATTCCCACGTATGAAAAAAATGAGATTCTGACTTGTACCCCCCGCCTTCATTTTACTCCTGGCTTCGGCTGCCAAAGAAGGGGGAGTAGGAACCGGATGAACAGTTTACCCGCCCTTATCTGGCCCAACTGCCCACGCAGGAGGGTGTGTAGACCTTGCAATCTTTTCTTTACACCTGGCCGGAGCCTCATCTATTATGGCCTCTATAAACTTTATAACCACTATTCTTAACATGCGGGCCCCTGGAATGACCATGGACCGTATGCCGCTTTTCGTTTGATCCATTTTATTAACGACAATCCTCCTCCTACTCTCCTTACCTGTTCTAGCCGGAGCCATCACCATGCTCCTCACAGACCGAAAAATTAACACTACCTTCTTCGATCCAACAGGGGGAGGAGACCCTATCCTATTTCAACACTTGTTC-------------------------------------------------------------------------------------------------------------------------------------------------------------------------------</t>
  </si>
  <si>
    <t>BMOO-02273</t>
  </si>
  <si>
    <t>GATTATGATTGGAGGATTTGGTAAATGACTTGTCCCTCTCATGCTTGGAGCTCCCGATATGGCTTTTCCCCGAATGAATAATATGAGATTCTGACTTGTCCCTCCGGCCTTTATACTTCTCTTAGCCTCTGCAGCCAAAGAAAGAGGGGCAGGAACCGGATGAACAGTCTACCCTCCCCTATCCGGCCCAACCGCTCATGCTGGAGGTTCTGTAGATCTAGCAATATTTTCCCTCCACTTAGCAGGCGCTTCTTCTATTATGGCCTCAATC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TAACCGAACAGGGAAGGCCGCCCCCTTTGGATACTTAGGTATGATGTACGCAATGATCTCTATAGGAATACTGGGCTTTATTGTCTGGGCTCATCACATGTTCA</t>
  </si>
  <si>
    <t>---------------------------------------------------------------------------------------------------------------------------------------CGCCCTAGTAATGATATTTTTTATGGTCATGCCGATTATGATTGGAGGATTTGGTAAATGACTTGTCCCTCTCATGCTTGGAGCTCCCGATATGGCTTTTCCCCGAATGAATAATATGAGATTCTGACTTGTCCCTCCGGCCTTTATACTTCTCTTAGCCTCTGCAGCCAAAGAAAGAGGGGCAGGAACCGGATGAACAGTCTACCCTCCCCTATCCGGCCCAACCGCTCATGCTGGAGGTTCTGTAGATCTAGCAATATTTTCCCTCCACTTAGCAGGCGCTTCTTCTATTATGGCCTCAATC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TAACCGAACAGGGAAGGCCGCCCCCTTTGGATACTTAGGTATGATGTACGCAATGATCTCTATAGGAATACTGGGCTTTATTGTCTGGGCTCATCACATGTTCA</t>
  </si>
  <si>
    <t>BMOO-02797</t>
  </si>
  <si>
    <t>GATTATGATTGGAGGATTTGGTAAATGACTTGTCCCTCTCATGCTTGGAGCTCCCGATATGGCTTTTCCCCGAATGAATAATATGAGATTCTGACTTGTCCCTCCGGCCTTTATACTTCTCTTAGCCTCTGCAGCCAAAGAAAGAGGGGCAGGAACCGGATGAACAGTCTACCCTCCCCTATCCGGCCCAACCGCTCATGCTGGAGGTTCTGTAGATCTAGCAATATTTTCCCTCCACTTAGCAGGCGCTTCTTCTATCATGGCCTCAATCAAATTTATAACCACCGTTTTAAACATGCGAGCTCCAGGAATGACTATGGACCGCCTTCCTTTATTTGTATGGTCAATATTTCTAACAACTATCCTTTTATTACTCTCATTGCCAGTTTTAGCCGGCGCTATTACTATGCTTTTAACCGATCGTAAAATAAACACAACATTTTTTGACCCTACCGGAGGAGGCGACCCAATCTTATTTCAACATTTATTTTGATTTTTCGGACACCCCGAGGTTTACATTTTAATTCTTCCAGGTTTTGGAATTATTTCACACGTGGTAGCTAACCGAACAGGAAAGGCCGCCCCCTTTGGATACTTAGGTATGATGTACGCAATGATCTCTATAGGAATACTGGGCTTTATTGTCTGGGCTCATCATATGTTCA</t>
  </si>
  <si>
    <t>-------------------------------------------------------------------------------------------------------------------------------ACTGCCCACGCCCTAGTAATGATATTTTTTATGGTGATGCCGATTATGATTGGAGGATTTGGTAAATGACTTGTCCCTCTCATGCTTGGAGCTCCCGATATGGCTTTTCCCCGAATGAATAATATGAGATTCTGACTTGTCCCTCCGGCCTTTATACTTCTCTTAGCCTCTGCAGCCAAAGAAAGAGGGGCAGGAACCGGATGAACAGTCTACCCTCCCCTATCCGGCCCAACCGCTCATGCTGGAGGTTCTGTAGATCTAGCAATATTTTCCCTCCACTTAGCAGGCGCTTCTTCTATCATGGCCTCAATCAAATTTATAACCACCGTTTTAAACATGCGAGCTCCAGGAATGACTATGGACCGCCTTCCTTTATTTGTATGGTCAATATTTCTAACAACTATCCTTTTATTACTCTCATTGCCAGTTTTAGCCGGCGCTATTACTATGCTTTTAACCGATCGTAAAATAAACACAACATTTTTTGACCCTACCGGAGGAGGCGACCCAATCTTATTTCAACATTTATTTTGATTTTTCGGACACCCCGAGGTTTACATTTTAATTCTTCCAGGTTTTGGAATTATTTCACACGTGGTAGCTAACCGAACAGGAAAGGCCGCCCCCTTTGGATACTTAGGTATGATGTACGCAATGATCTCTATAGGAATACTGGGCTTTATTGTCTGGGCTCATCATATGTTCA</t>
  </si>
  <si>
    <t>BMOO-02894</t>
  </si>
  <si>
    <t>GATTATGATTGGAGGATTTGGTAAATGACTTGTCCCTCTCATGCTTGGAGCTCCCGATATGGCTTTTCCCCGAATGAATAATATGAGATTCTGACTTGTCCCTCCGGCCTTTATACTTCTCTTAGCCTCTGCAGCCAAAGAAAGAGGGGCAGGAACCGGATGAACAGTCTACCCTCCCCTATCCGGCCCAACCGCTCATGCTGGAGGTTCTGTAGATCTAGCAATATTTTCCCTCCACTTAGCAGGCGCTTCTTCTATCATGGCCTCAATCAAATTTATAACCACCGTTTTAAACATGCGAGCTCCAGGGATGACTATGGACCGCCTTCCTTTATTTGTATGGTCAATATTTCTAACAACTATCCTTTTATTACTCTCATTGCCAGTTTTAGCCGGCGCTATTACTATGCTTTTAACCGATCGTAAAATAAACACAACATTTTTTGACCCTACCGGAGGAGGCGACCCAATCTTATTTCAACATTTATTTTGATTTTTCGGACACCCCGAGGTTTACATTTTAATTCTTCCAGGTTTTGGAATTATTTCACACGTGGTAGCTAACCGAACAGGAAAGGCCGCCCCCTTTGGATACTTAGGTATGATGTACGCAATGATCTCTATAGGAATACTGGGCTTTATTGTCTGGGCTCATCATATGTTTA</t>
  </si>
  <si>
    <t>--------------------------------------------------------------------------------------------------------------------------------------------TAGTAATGATATTTTTTATGGTCATGCCGATTATGATTGGAGGATTTGGTAAATGACTTGTCCCTCTCATGCTTGGAGCTCCCGATATGGCTTTTCCCCGAATGAATAATATGAGATTCTGACTTGTCCCTCCGGCCTTTATACTTCTCTTAGCCTCTGCAGCCAAAGAAAGAGGGGCAGGAACCGGATGAACAGTCTACCCTCCCCTATCCGGCCCAACCGCTCATGCTGGAGGTTCTGTAGATCTAGCAATATTTTCCCTCCACTTAGCAGGCGCTTCTTCTATCATGGCCTCAATCAAATTTATAACCACCGTTTTAAACATGCGAGCTCCAGGGATGACTATGGACCGCCTTCCTTTATTTGTATGGTCAATATTTCTAACAACTATCCTTTTATTACTCTCATTGCCAGTTTTAGCCGGCGCTATTACTATGCTTTTAACCGATCGTAAAATAAACACAACATTTTTTGACCCTACCGGAGGAGGCGACCCAATCTTATTTCAACATTTATTTTGATTTTTCGGACACCCCGAGGTTTACATTTTAATTCTTCCAGGTTTTGGAATTATTTCACACGTGGTAGCTAACCGAACAGGAAAGGCCGCCCCCTTTGGATACTTAGGTATGATGTACGCAATGATCTCTATAGGAATACTGGGCTTTATTGTCTGGGCTCATCATATGTTTA</t>
  </si>
  <si>
    <t>BMOO-02663</t>
  </si>
  <si>
    <t>----------GGAGGGTTTGGAAACTGACTGGTCCCTTTAATGTTAGGAGCTCCAGATATGGCATTCCCACGTATGAAAAAAATGAGATTCTGACTTGTA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TCACCCTGAAGTTTACCTGTGT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</si>
  <si>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-----GGAGGGTTTGGAAACTGACTGGTCCCTTTAATGTTAGGAGCTCCAGATATGGCATTCCCACGTATGAAAAAAATGAGATTCTGACTTGTACCCCCCGCCTTCATTTTACTCTTAGCTTCGGCTGCCAAAGAAGGGGGAGTAGGAACCGGGTGAACAGTTTACCCACCTTTATCTGGCCCAACCGCCCACGCAGGAGGGTGTGTAGACCTCGCAATCTTTTCCCTACACCTGGCCGGAGCCTCATCTATTATGGCCTCTATAAACTTTATAACCACTATTCTTAACATGCGGGCCCCCGGAATGACCATGGACCGTATGCCACTTTTCGTTTGATCTATTTTATTAACGACAATCCTCCTCTTACTCTCCCTACCTGTTCTAGCCGGAGCCATCACTATGCTCCTCACAGACCGAAAAATTAACACTACCTTCTTCGACCCAACAGGGGGAGGAGACCCTATTTTATTTCAACACTTGTTCTGATTCTTTGGTCACCCTGAAGTTTACCTGTGT----------------------------------------------------------------------------------------------------------------------------------------------</t>
  </si>
  <si>
    <t>BMOO-02272</t>
  </si>
  <si>
    <t>-------------------------------GTCCCTCTCATGCTTGGAGCTCCCGATATGGCTTCTCCCCGAATGAATAATATGAGATTCTGACTTGTCCCTCCGGCCTTTATACTTCTCTTAGCCTCTGCAGCCAAAGAAAGAGGGGCAGGAACCGGATGAACAGTCTACCCTCCCCTATCCGGCCCAACCGCTCATGCTGGAGGTTCTGTAGATCTAGCAATATTTTCCCTCCACTTAGCAGGCGCTTCTTCTATTATGGCCTCAATC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TAACCGAACAGGGAAGGCCGCCCCCTTTGGATACTTAGGTATGATGTACGCAATGATCTCTATAGGAATACTGGGCTTTATTGTCTGGGCTCATCATATGTTCA</t>
  </si>
  <si>
    <t>-------------------------------------------------------------------------------------------------------------------------------------------------------------------------------------------------------GTCCCTCTCATGCTTGGAGCTCCCGATATGGCTTCTCCCCGAATGAATAATATGAGATTCTGACTTGTCCCTCCGGCCTTTATACTTCTCTTAGCCTCTGCAGCCAAAGAAAGAGGGGCAGGAACCGGATGAACAGTCTACCCTCCCCTATCCGGCCCAACCGCTCATGCTGGAGGTTCTGTAGATCTAGCAATATTTTCCCTCCACTTAGCAGGCGCTTCTTCTATTATGGCCTCAATCAAATTTATAACCACCGTTTTAAACATGCGAGCTCCAGGAATGACTATGGACCGCCTTCCTTTATTTGTATGGTCAATATTTTTAACAACTATCCTTTTATTACTCTCATTGCCAGTTTTAGCCGGCGCTATTACTATGCTTTTAACCGATCGTAAAATAAACACAACATTTTTTGACCCTACCGGAGGAGGCGACCCAATCTTATTTCAACATCTATTTTGATTTTTCGGACATCCCGAGGTTTACATTTTAATTCTTCCAGGTTTTGGAATTATTTCACACGTGGTAGCTAACCGAACAGGGAAGGCCGCCCCCTTTGGATACTTAGGTATGATGTACGCAATGATCTCTATAGGAATACTGGGCTTTATTGTCTGGGCTCATCATATGTTCA</t>
  </si>
  <si>
    <t>BMOO-07561</t>
  </si>
  <si>
    <t>TACTTTATATATAGTTTTTGGAATTTTTTCAGGAATGATAGGAACATCATTAAGTATGTTAATAAGATTAGAATTAGCTGGACCAGGATCTATGTTAAATGATAATCATTTATATAATGTAATAGTTTCTGCTCACGCTTTAATAATGATATTTTTCTTAGTAATGCCTGTTATGTTAGGTGGATTTGGTAATTGATTTATCCCTTTATATATAGGTGCTCCAGATATGGCATTTCCTAGACTTAATAATTTAAGTTTTTGATTATTACCACCTGCTTTATTATTATTACTAGGATCATCTTTAATAGAACAAGGCGCAGGAACAGGATGAACTGTCTATCCTCCTTTATCTGGACCTCAAGCTCATTCAGGAGGTTCAGTTGATCTAGCCATATTTAGTTTACATTGTGCTGGTGCTTCGTCAATAATGGGAGCTATTAATTTTATAACTACAATAATAAATATGAGATCTCCAGGTATGACTTTTGATAAATTACCTTTATTTGTTTGATCAATATTTATAACTGCAATTTTATTATTATTATCTTTACCAGTTTTAGCTGGAGCTATAACAATGTTATTAACTGATAGAAATTTTAATACAACATTTTTTGATCCTGCTGGAGGTGGTGATCCTATTTTATATCAACATTTATTT</t>
  </si>
  <si>
    <t>BMOO-18932</t>
  </si>
  <si>
    <t>TATCATGATCGGAGGCTTCGGAAACTGGCTAGTTCCCCTAATGATTGGTGCCCCTGACATGGCCTTCCCACGAATGAAAAAAATGAGCTTTTGACTAGTTCCTCCCTCCTTTTTCTTATTAGTTACCTCTGCGGCTAACGAAAGAGGAGTAGGAACCGGA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GGGCGATCCAATCCTCTTCCAACACCTAT---------------------------------------------------------------------------------------------------------------------------------------------------------------------------------</t>
  </si>
  <si>
    <t>AACCTTATACCTACTGTTTGGCGCATGAGCTGGAACTGTTGGAACCGCAATGAGAAACATAATTCGCGTAGAGCTTTCGCAGCCTGGATCACTACTCCAAGACGACCAACTATATAATGTCATCGTCACCGCCCACGCGTTCGTCATGATCTTCTTTATGGTCATGCCTATCATGATCGGAGGCTTCGGAAACTGGCTAGTTCCCCTAATGATTGGTGCCCCTGACATGGCCTTCCCACGAATGAAAAAAATGAGCTTTTGACTAGTTCCTCCCTCCTTTTTCTTATTAGTTACCTCTGCGGCTAACGAAAGAGGAGTAGGAACCGGA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GGGCGATCCAATCCTCTTCCAACACCTAT---------------------------------------------------------------------------------------------------------------------------------------------------------------------------------</t>
  </si>
  <si>
    <t>BMOO-18933</t>
  </si>
  <si>
    <t>TATCATGATCGGAGGCTTCGGAAACTGGCTAGTTCCCCTAATGATTGGTGCCCCTGACATGGCCTTCCCACGAATGAAAAAAATGAGCTTTTGACTAGTTCCTCCCTCCTTTTTCTTATTAGTTACCTCTGCGGCTAACGAAAGAGGAGTAGGAACCGGA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GGGCGATCCAATCCTCTTCCAACACCTATAC-------------------------------------------------------------------------------------------------------------------------------------------------------------------------------</t>
  </si>
  <si>
    <t>AACCTTATACCTACTGTTTGGCGCATGAGCTGGAACTGTTGGAACCGCAATGAGAAACATAATTCGCGTAGAGCTTTCGCAGCCTGGATCACTACTCCAAGACGACCAACTATATAATGTCATCGTCACCGCCCACGCGTTCGTCATGATCTTCTTTATGGTCATGCCTATCATGATCGGAGGCTTCGGAAACTGGCTAGTTCCCCTAATGATTGGTGCCCCTGACATGGCCTTCCCACGAATGAAAAAAATGAGCTTTTGACTAGTTCCTCCCTCCTTTTTCTTATTAGTTACCTCTGCGGCTAACGAAAGAGGAGTAGGAACCGGATGGACAGTATACCCCCCTCTCTCAGGACCCGCCGCACACGCAGGAGGTTGCGTAGACTTAGCTATTTTCTCCCTACACCTAGCGGGTGCCTCCTCAATAATGGCCTCCATAAACTTCATGACAACAATTATGAAAATGCGTGCACCTGGTATGACAATGGACCGAATGCCCTTATTTGTCTGGTCAATATTTATTACCACAATCCTCCTTCTCCTTTCTCTCCCAGTCTTAGCCGGCGCAATAACAATGCTCCTTACAGACCGTAAAATAAATACCACATTCTTCGATCCAACAGGAGGGGGCGATCCAATCCTCTTCCAACACCTATAC-------------------------------------------------------------------------------------------------------------------------------------------------------------------------------</t>
  </si>
  <si>
    <t>BMOO-06895</t>
  </si>
  <si>
    <t>TATTATGATAGGTGGATTTGGAAACTGACTAGTCCCTCTAATGATAGGTGCACCTGACATGGCATTCCCACGAATGAACAAAATGAGATTTTGACTAATTCCCCCCGCTTTCATGCTTTTAATTACTTCTGCAGGTAAAGAAAGAGGAGTAGGAACAGGTTGAACAGTATATCCACCCTTATCAGGGCCAGTTGCCCACGGAGGAGGATGCGTAGACTTAGCCATCTTCTCACTACACCTGGCAGGGGCCTCCTCAATAATGGCCTCAATTAACTTTATAACAACAATAATCAACATGCGAGCCCCAGGTATGTCAATGGACCGAACACCCCTATTTGTATGATCAATACTCCTCACCACAATTTTACTCCTCCTTTCCCTCCCAGTTTTAGCAGGAGCAATTACAATGCTCCTCACAGACCGTAACGTTAATACAACCTTTTTTGACCCCACAGGAGGAGGAGATCCAATCCTCTACCAACACTTATTCTGATTTTTTGGACACCCAGAAGTCTATATACTAATACTACCAGGCTTCGGAATAATCTCACACGTAGTAACCACCCGAACAGGAAAGGAACAACCCTTCGGATACTTAGGAATGATGTATGCCATGATATCTATAGGAATATTAGGCTTTATAGTGTGAGCCCACCACATGTTCA</t>
  </si>
  <si>
    <t>--------------------------------------------------------------------------------------------------------------------------------------------TAGTAATGATATTTTTTATGGTGATGCCTATTATGATAGGTGGATTTGGAAACTGACTAGTCCCTCTAATGATAGGTGCACCTGACATGGCATTCCCACGAATGAACAAAATGAGATTTTGACTAATTCCCCCCGCTTTCATGCTTTTAATTACTTCTGCAGGTAAAGAAAGAGGAGTAGGAACAGGTTGAACAGTATATCCACCCTTATCAGGGCCAGTTGCCCACGGAGGAGGATGCGTAGACTTAGCCATCTTCTCACTACACCTGGCAGGGGCCTCCTCAATAATGGCCTCAATTAACTTTATAACAACAATAATCAACATGCGAGCCCCAGGTATGTCAATGGACCGAACACCCCTATTTGTATGATCAATACTCCTCACCACAATTTTACTCCTCCTTTCCCTCCCAGTTTTAGCAGGAGCAATTACAATGCTCCTCACAGACCGTAACGTTAATACAACCTTTTTTGACCCCACAGGAGGAGGAGATCCAATCCTCTACCAACACTTATTCTGATTTTTTGGACACCCAGAAGTCTATATACTAATACTACCAGGCTTCGGAATAATCTCACACGTAGTAACCACCCGAACAGGAAAGGAACAACCCTTCGGATACTTAGGAATGATGTATGCCATGATATCTATAGGAATATTAGGCTTTATAGTGTGAGCCCACCACATGTTCA</t>
  </si>
  <si>
    <t>BMOO-08346</t>
  </si>
  <si>
    <t>-----TGATAGGAGGGTGTGGTAATTGGTTAGTACCTCTCATGATAGGGGCCCCAGACATGGCTTTTCCCCGAATGAAAAAAATGAGATTCTGATTAGTGCCCCCTTCGTTTTTCCTCCTAGTCACCTCCGCCGCCAAAGAGAGTGGAGTAGGGACCGGGTGAACTGTATACCCCCCATTATCTGGACCAGCCGCCCATGCCGGGGGATGCGTCGACCTCGCTATTTTTTCCCTCCACTTAGCCGGAGCCTCGTCGATTATGGCATCCATAAACTTCATGACAACCATTATTAATATGCGATCCCCTGGAATGACAATGGACCGAATGCCCCTATTTGTCTGGTCCATCTTTATCACAACAATTCTCCTGCTTCTCTCCCTCCCAGTTCTAGCCGGAGCTATAACAATGCTTTTAACCGATCGAAAAATAAAAACTACATTCTTTGACCCAACCGGAGGAGGAGACCCCATCCTATTCCAACACCTATTC--------------------------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</si>
  <si>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-----TGATAGGAGGGTGTGGTAATTGGTTAGTACCTCTCATGATAGGGGCCCCAGACATGGCTTTTCCCCGAATGAAAAAAATGAGATTCTGATTAGTGCCCCCTTCGTTTTTCCTCCTAGTCACCTCCGCCGCCAAAGAGAGTGGAGTAGGGACCGGGTGAACTGTATACCCCCCATTATCTGGACCAGCCGCCCATGCCGGGGGATGCGTCGACCTCGCTATTTTTTCCCTCCACTTAGCCGGAGCCTCGTCGATTATGGCATCCATAAACTTCATGACAACCATTATTAATATGCGATCCCCTGGAATGACAATGGACCGAATGCCCCTATTTGTCTGGTCCATCTTTATCACAACAATTCTCCTGCTTCTCTCCCTCCCAGTTCTAGCCGGAGCTATAACAATGCTTTTAACCGATCGAAAAATAAAAACTACATTCTTTGACCCAACCGGAGGAGGAGACCCCATCCTATTCCAACACCTATTC-------------------------------------------------------------------------------------------------------------------------------------------------------------------------------</t>
  </si>
  <si>
    <t>Echinodermata</t>
  </si>
  <si>
    <t>MOLAF_0584~587</t>
  </si>
  <si>
    <t>J024767</t>
  </si>
  <si>
    <t>FM_QM09_071</t>
  </si>
  <si>
    <t>SBD534690</t>
  </si>
  <si>
    <t>covered with sand</t>
  </si>
  <si>
    <t>J0465</t>
  </si>
  <si>
    <t>rori</t>
  </si>
  <si>
    <t>GATGATAGGGGCCCCAGACATGGCTTTCCCCCGAATGAACAAAATGAGATTTTGATTAGTACCACCATCTTTTGTTTTACTTTTAGCCTCTGCTGGGGTAGAAAGGGGTGTAGGAACTGGATGAACCATTTACCCACCACTTTCAAGAAAAATAGCCCATGCAGGAGGATCCGTTGACTTAGCCATTTTCTCCCTTCACCTAGCAGGAGCATCGTCTATTTTAGCATCAATAAACTTCATCACCACAGTAATAAAAATGCGAACACCGGGGATCACATTTGACCGCCTACCACTATTCGTATGGTCCGTCTTTATTACAGCGATCCTCCTCCTGCTTAGTCTCCCAGTACTAGCAGGAGCAATTACTATGTTACTAACTGACCGAAACGTAAAAACGACCTTTTTCGACCCCGCCGGTGGAGGAGACCCCATACTATTTCAACACCTATTTTGATTTTTCGGGCACCCAGAAGTATATATTCTTATCCTCCCAGGATTCGGAATGATATCTCACGTAATAGCCCATTACAGAGGAAAGCAAGAGCCATTCGGATATTTAGGTATGGTATACGCCATGGTTGCTATTGGCATTCTGGGCTTCCTTGTATGAGCCCACCACATGTTCACAGTAGGAA</t>
  </si>
  <si>
    <t>cinerea</t>
  </si>
  <si>
    <t>Astrophyton</t>
  </si>
  <si>
    <t>muricatum</t>
  </si>
  <si>
    <t>sp. 6</t>
  </si>
  <si>
    <t>cupida</t>
  </si>
  <si>
    <t>irregularis</t>
  </si>
  <si>
    <t>imbricatus TPE sp. 1</t>
  </si>
  <si>
    <t>Ophiotylos</t>
  </si>
  <si>
    <t>leucus</t>
  </si>
  <si>
    <t>caryophyllata</t>
  </si>
  <si>
    <t>Asteroporpa</t>
  </si>
  <si>
    <t>annulata</t>
  </si>
  <si>
    <t>suensoni</t>
  </si>
  <si>
    <t>rubropoda</t>
  </si>
  <si>
    <t>brachiatum</t>
  </si>
  <si>
    <t>elongatum</t>
  </si>
  <si>
    <t>eburneum</t>
  </si>
  <si>
    <t>kinbergi</t>
  </si>
  <si>
    <t>timida</t>
  </si>
  <si>
    <t>Ophiostegastus</t>
  </si>
  <si>
    <t>compsus</t>
  </si>
  <si>
    <t>palaoensis</t>
  </si>
  <si>
    <t>confecta</t>
  </si>
  <si>
    <t>Ophiomora</t>
  </si>
  <si>
    <t>Distichophis</t>
  </si>
  <si>
    <t>rugosa</t>
  </si>
  <si>
    <t>Astracme</t>
  </si>
  <si>
    <t>mucronata</t>
  </si>
  <si>
    <t>macracantha</t>
  </si>
  <si>
    <t>incrassata</t>
  </si>
  <si>
    <t>Ophiosphaera</t>
  </si>
  <si>
    <t>aff.</t>
  </si>
  <si>
    <t>paucigranula</t>
  </si>
  <si>
    <t>anaglyptica</t>
  </si>
  <si>
    <t>delicata</t>
  </si>
  <si>
    <t>sordida</t>
  </si>
  <si>
    <t>stabilis</t>
  </si>
  <si>
    <t>imbricatus TPE sp. 4</t>
  </si>
  <si>
    <t>flaccida</t>
  </si>
  <si>
    <t>echinata</t>
  </si>
  <si>
    <t>phoenium</t>
  </si>
  <si>
    <t>ciliaris</t>
  </si>
  <si>
    <t>informis</t>
  </si>
  <si>
    <t>quinqueradia</t>
  </si>
  <si>
    <t>Ophiogymna</t>
  </si>
  <si>
    <t>hemiteles</t>
  </si>
  <si>
    <t>magellanica</t>
  </si>
  <si>
    <t>variegata</t>
  </si>
  <si>
    <t>danae</t>
  </si>
  <si>
    <t>Ophiobyrsella</t>
  </si>
  <si>
    <t>serpens</t>
  </si>
  <si>
    <t>Hemieuryalidae</t>
  </si>
  <si>
    <t>Sigsbeia</t>
  </si>
  <si>
    <t>conifera</t>
  </si>
  <si>
    <t>angulata sp. 4</t>
  </si>
  <si>
    <t>anoidea</t>
  </si>
  <si>
    <t>Ophiozonella</t>
  </si>
  <si>
    <t>nivea</t>
  </si>
  <si>
    <t>dallasii</t>
  </si>
  <si>
    <t>westwardi</t>
  </si>
  <si>
    <t>Astrocladus</t>
  </si>
  <si>
    <t>euryale</t>
  </si>
  <si>
    <t>esmarki</t>
  </si>
  <si>
    <t>Ophiozonoida</t>
  </si>
  <si>
    <t>aculeata</t>
  </si>
  <si>
    <t>intectum</t>
  </si>
  <si>
    <t>aethiops</t>
  </si>
  <si>
    <t>alexandri</t>
  </si>
  <si>
    <t>pertusa</t>
  </si>
  <si>
    <t>giganteus</t>
  </si>
  <si>
    <t>longibrachialis</t>
  </si>
  <si>
    <t>plana</t>
  </si>
  <si>
    <t>nerthepsila</t>
  </si>
  <si>
    <t>integer</t>
  </si>
  <si>
    <t>hancocki</t>
  </si>
  <si>
    <t>angulata sp. 3</t>
  </si>
  <si>
    <t>rubicundum</t>
  </si>
  <si>
    <t>Ophiopsammus</t>
  </si>
  <si>
    <t>Ophiomyces</t>
  </si>
  <si>
    <t>miriabilis</t>
  </si>
  <si>
    <t>imbricatus TPE sp. 2</t>
  </si>
  <si>
    <t>vigelandi</t>
  </si>
  <si>
    <t>pugetana</t>
  </si>
  <si>
    <t>urtica</t>
  </si>
  <si>
    <t>Astroboa</t>
  </si>
  <si>
    <t>nuda</t>
  </si>
  <si>
    <t>complex</t>
  </si>
  <si>
    <t>pentagona</t>
  </si>
  <si>
    <t>macrolepidota</t>
  </si>
  <si>
    <t>imbricatus TPE sp. 3</t>
  </si>
  <si>
    <t>nigrofurcata</t>
  </si>
  <si>
    <t>Ophiurochaeta</t>
  </si>
  <si>
    <t>Opjiurida</t>
  </si>
  <si>
    <t>Ophiomecetidae</t>
  </si>
  <si>
    <t>Ophiotholia</t>
  </si>
  <si>
    <t>trychna</t>
  </si>
  <si>
    <t>gemma</t>
  </si>
  <si>
    <t>algicola</t>
  </si>
  <si>
    <t>palmeri</t>
  </si>
  <si>
    <t>siva</t>
  </si>
  <si>
    <t>coniortodes</t>
  </si>
  <si>
    <t>Ophiacanthella</t>
  </si>
  <si>
    <t>troscheli</t>
  </si>
  <si>
    <t>ophiactoides</t>
  </si>
  <si>
    <t>thrombodes</t>
  </si>
  <si>
    <t>fuscolineata</t>
  </si>
  <si>
    <t>Ophiopteron</t>
  </si>
  <si>
    <t>Hemieuryale</t>
  </si>
  <si>
    <t>pustulata</t>
  </si>
  <si>
    <t>paucigranulata</t>
  </si>
  <si>
    <t>Hemipholis</t>
  </si>
  <si>
    <t>cordifera</t>
  </si>
  <si>
    <t>sepultus</t>
  </si>
  <si>
    <t>fasciata</t>
  </si>
  <si>
    <t>delata</t>
  </si>
  <si>
    <t>Ophiopristis</t>
  </si>
  <si>
    <t>Actinozonella</t>
  </si>
  <si>
    <t>stictacantha</t>
  </si>
  <si>
    <t>acuferum</t>
  </si>
  <si>
    <t>Gorgonocephalus</t>
  </si>
  <si>
    <t>sundanus</t>
  </si>
  <si>
    <t>marshallensis</t>
  </si>
  <si>
    <t>wurdemani</t>
  </si>
  <si>
    <t>Ophiodyscrita</t>
  </si>
  <si>
    <t>acosmeta</t>
  </si>
  <si>
    <t>foveolata</t>
  </si>
  <si>
    <t>carnea</t>
  </si>
  <si>
    <t>strata</t>
  </si>
  <si>
    <t>triglochis</t>
  </si>
  <si>
    <t>seminuda</t>
  </si>
  <si>
    <t>gracillima</t>
  </si>
  <si>
    <t>cubanus</t>
  </si>
  <si>
    <t>stimpsoni</t>
  </si>
  <si>
    <t>cosmica</t>
  </si>
  <si>
    <t>Euryalinae</t>
  </si>
  <si>
    <t>Astroceras</t>
  </si>
  <si>
    <t>indicus</t>
  </si>
  <si>
    <t>pulcher</t>
  </si>
  <si>
    <t>Ophioblenna</t>
  </si>
  <si>
    <t>antillensis</t>
  </si>
  <si>
    <t>januarii</t>
  </si>
  <si>
    <t>krohi</t>
  </si>
  <si>
    <t>picteti</t>
  </si>
  <si>
    <t>spinosus</t>
  </si>
  <si>
    <t>lymani</t>
  </si>
  <si>
    <t>Opiuroidea</t>
  </si>
  <si>
    <t>Ophiocopa</t>
  </si>
  <si>
    <t>spatula</t>
  </si>
  <si>
    <t>Family</t>
  </si>
  <si>
    <t>Genus</t>
  </si>
  <si>
    <t>GenESU</t>
  </si>
  <si>
    <t>Specimen ID to check</t>
  </si>
  <si>
    <t>Comment</t>
  </si>
  <si>
    <t>Exemplar</t>
  </si>
  <si>
    <t>Lump/split</t>
  </si>
  <si>
    <t>misID names</t>
  </si>
  <si>
    <t>lumped names</t>
  </si>
  <si>
    <t>MOL to ask</t>
  </si>
  <si>
    <t>Note</t>
  </si>
  <si>
    <t>New notes - post mixup, so correctly associated</t>
  </si>
  <si>
    <t>clean</t>
  </si>
  <si>
    <t>untested</t>
  </si>
  <si>
    <t>1spp=2ESU (both singletons)</t>
  </si>
  <si>
    <t>unchecked</t>
  </si>
  <si>
    <t>1+spp=2+ESUs</t>
  </si>
  <si>
    <t>Staurocucumis sp</t>
  </si>
  <si>
    <t>potentially multiple ESUs</t>
  </si>
  <si>
    <t>1sp=2ESU</t>
  </si>
  <si>
    <t>Pentacta (QM ID)</t>
  </si>
  <si>
    <t>Pentacta australis (QM ID)</t>
  </si>
  <si>
    <t>3 shallow clades</t>
  </si>
  <si>
    <t>2sp=6ESU</t>
  </si>
  <si>
    <t>1ESU=2spp</t>
  </si>
  <si>
    <t>unchecked, but check with MOL</t>
  </si>
  <si>
    <t>misID</t>
  </si>
  <si>
    <t>2 morphospecies</t>
  </si>
  <si>
    <t>Ocnus?</t>
  </si>
  <si>
    <t>sp2, sp2/3</t>
  </si>
  <si>
    <t>1ESU=2spp but reciprocally monophyletic shallow clusters</t>
  </si>
  <si>
    <t>1sp=3ESU</t>
  </si>
  <si>
    <t>check misID</t>
  </si>
  <si>
    <t>Genus, unID species</t>
  </si>
  <si>
    <t>Peniagone incerta</t>
  </si>
  <si>
    <t>P. vignoni</t>
  </si>
  <si>
    <t>aff. spinea</t>
  </si>
  <si>
    <t>3 morphospecies</t>
  </si>
  <si>
    <t>hybrids</t>
  </si>
  <si>
    <t>H. floridana</t>
  </si>
  <si>
    <t>austrinabissa</t>
  </si>
  <si>
    <t>1ESU=5spp</t>
  </si>
  <si>
    <t>parva, aff. glaberrima, mactanensis, spinea</t>
  </si>
  <si>
    <t>collaris</t>
  </si>
  <si>
    <t>Stichothuria</t>
  </si>
  <si>
    <t>misID?</t>
  </si>
  <si>
    <t>D</t>
  </si>
  <si>
    <t>A_WA</t>
  </si>
  <si>
    <t>B_ESU3</t>
  </si>
  <si>
    <t>C_Gala</t>
  </si>
  <si>
    <t>D_EP</t>
  </si>
  <si>
    <t>E_Tiger</t>
  </si>
  <si>
    <t>F_ESU2</t>
  </si>
  <si>
    <t>G_Medit</t>
  </si>
  <si>
    <t>H_gracilis</t>
  </si>
  <si>
    <t>I_RedSea</t>
  </si>
  <si>
    <t>J_Wpac</t>
  </si>
  <si>
    <t>K_Hawaii</t>
  </si>
  <si>
    <t>L_ESU1</t>
  </si>
  <si>
    <t>H. whitmaei</t>
  </si>
  <si>
    <t>1ESU=3spp</t>
  </si>
  <si>
    <t>palauensis, caerula, flammea</t>
  </si>
  <si>
    <t>polli</t>
  </si>
  <si>
    <t>polli-stellati</t>
  </si>
  <si>
    <t>H. vittalonga UF6880</t>
  </si>
  <si>
    <t>sp. 14</t>
  </si>
  <si>
    <t>sp. 18</t>
  </si>
  <si>
    <t>sp. 23</t>
  </si>
  <si>
    <t>sp. 24</t>
  </si>
  <si>
    <t>sp. 25</t>
  </si>
  <si>
    <t>sp. 30</t>
  </si>
  <si>
    <t>H. nigralutea</t>
  </si>
  <si>
    <t>sp. 33</t>
  </si>
  <si>
    <t>sp. 34</t>
  </si>
  <si>
    <t>sp. 35</t>
  </si>
  <si>
    <t>sp. 36</t>
  </si>
  <si>
    <t>sp. 37</t>
  </si>
  <si>
    <t>sp. 39</t>
  </si>
  <si>
    <t>sp. 40</t>
  </si>
  <si>
    <t>sp. 41</t>
  </si>
  <si>
    <t>sp. 42</t>
  </si>
  <si>
    <t>sp. 43</t>
  </si>
  <si>
    <t>squammifera</t>
  </si>
  <si>
    <t>H.dakarensis</t>
  </si>
  <si>
    <t>abstrusa/fragilis</t>
  </si>
  <si>
    <t>both have same DNA, misID or contamination</t>
  </si>
  <si>
    <t>Peniagone vignoni</t>
  </si>
  <si>
    <t>IE−2007−782</t>
  </si>
  <si>
    <t>E</t>
  </si>
  <si>
    <t>Sp 2 CAS</t>
  </si>
  <si>
    <t>CASIZ184104</t>
  </si>
  <si>
    <t>M. sp1 =? scabrum</t>
  </si>
  <si>
    <t>Sp 2 QM</t>
  </si>
  <si>
    <t>MOLAF 0224</t>
  </si>
  <si>
    <t>MOLAF 0793</t>
  </si>
  <si>
    <t>MOLN 170</t>
  </si>
  <si>
    <t>MOLN_0213</t>
  </si>
  <si>
    <t>the three Moorea ones appear to be one species, even with the COI distance, though very poorly preserved; so I assume all 4 ESUs here are one species</t>
  </si>
  <si>
    <t>blasts near elpidiids</t>
  </si>
  <si>
    <t>Magnum</t>
  </si>
  <si>
    <t>n.sp.</t>
  </si>
  <si>
    <t>cf. thyonoides</t>
  </si>
  <si>
    <t>was sp.1 QM, falls in middle of bunch of S buccalis</t>
  </si>
  <si>
    <t>MOLAF 0409</t>
  </si>
  <si>
    <t>cf. flindersi</t>
  </si>
  <si>
    <t>MOLN 144</t>
  </si>
  <si>
    <t>MOLAF 0846</t>
  </si>
  <si>
    <t>MOLAF 0622</t>
  </si>
  <si>
    <t>MOLAF 0274</t>
  </si>
  <si>
    <t>MOLAF 0442</t>
  </si>
  <si>
    <t>MOLAF 0421</t>
  </si>
  <si>
    <t>MOLAF 0420</t>
  </si>
  <si>
    <t>MOLAF 0688</t>
  </si>
  <si>
    <t>one IDed sp4 in cluster</t>
  </si>
  <si>
    <t>MOLAF 0655</t>
  </si>
  <si>
    <t>some unID Psolidium in this cluster</t>
  </si>
  <si>
    <t>MOLAF 0709</t>
  </si>
  <si>
    <t>Psolidium whittakeri</t>
  </si>
  <si>
    <t>MOLAF 0630</t>
  </si>
  <si>
    <t>P. wittakeri, pawsoni, tenue</t>
  </si>
  <si>
    <t>NDMQ 22</t>
  </si>
  <si>
    <t>MOLN 049</t>
  </si>
  <si>
    <t>1ESU=4spp</t>
  </si>
  <si>
    <t>Cherbonnieri, arnaudi, dubiosus, sp nov,</t>
  </si>
  <si>
    <t>MOLAF 0625</t>
  </si>
  <si>
    <t>Arnaudi-dubiosus</t>
  </si>
  <si>
    <t>MOLAF 0635</t>
  </si>
  <si>
    <t>MOLG 112</t>
  </si>
  <si>
    <t>MOLG 037</t>
  </si>
  <si>
    <t>dubiosus, sp5, cherbonnieri, antarcticus</t>
  </si>
  <si>
    <t>MOLAF 0862</t>
  </si>
  <si>
    <t>MOLSI 001</t>
  </si>
  <si>
    <t>MOLAF 0627</t>
  </si>
  <si>
    <t>MOLSI 006</t>
  </si>
  <si>
    <t>nsp1</t>
  </si>
  <si>
    <t>NDMQ 51</t>
  </si>
  <si>
    <t>nsp2</t>
  </si>
  <si>
    <t>MOLAF 0849</t>
  </si>
  <si>
    <t>nspA</t>
  </si>
  <si>
    <t>NDMQ 35</t>
  </si>
  <si>
    <t>NDMQ 32</t>
  </si>
  <si>
    <t>NDMQ 33</t>
  </si>
  <si>
    <t>nspB</t>
  </si>
  <si>
    <t>NDMQ 52</t>
  </si>
  <si>
    <t>P nspC</t>
  </si>
  <si>
    <t>nspC</t>
  </si>
  <si>
    <t>NDMQ 53</t>
  </si>
  <si>
    <t>MOLSI 011</t>
  </si>
  <si>
    <t>MOLAF 0280</t>
  </si>
  <si>
    <t>MOLAF 0680</t>
  </si>
  <si>
    <t>MOLAF 0302</t>
  </si>
  <si>
    <t>MOLSI 014</t>
  </si>
  <si>
    <t>1ESU=1spp</t>
  </si>
  <si>
    <t>Psychropotes exigua</t>
  </si>
  <si>
    <t>MOLN 119</t>
  </si>
  <si>
    <t>MOLN 118</t>
  </si>
  <si>
    <t>starki</t>
  </si>
  <si>
    <t>MOLAF 0816</t>
  </si>
  <si>
    <t>MOLAF 0408</t>
  </si>
  <si>
    <t>Ohshmella</t>
  </si>
  <si>
    <t>some unID, variegatus, vastus</t>
  </si>
  <si>
    <t>Sp 9</t>
  </si>
  <si>
    <t>NMV F109381</t>
  </si>
  <si>
    <t>sp11</t>
  </si>
  <si>
    <t>some unID</t>
  </si>
  <si>
    <t>Synalalctidae</t>
  </si>
  <si>
    <t>MOLG 004</t>
  </si>
  <si>
    <t>MOLAF 0901</t>
  </si>
  <si>
    <t>MOLAF 0362</t>
  </si>
  <si>
    <t>sulcatus, sp</t>
  </si>
  <si>
    <t>MOLN 027</t>
  </si>
  <si>
    <t>NIWAMOL 701</t>
  </si>
  <si>
    <t>MOLN 072</t>
  </si>
  <si>
    <t>MOLN 011</t>
  </si>
  <si>
    <t>MOLAF 0018</t>
  </si>
  <si>
    <t>MOLAF 0348</t>
  </si>
  <si>
    <t>MOLAF 0347</t>
  </si>
  <si>
    <t>MOLN 0153</t>
  </si>
  <si>
    <t>MOLAF 0768</t>
  </si>
  <si>
    <t>MOLAF 0239</t>
  </si>
  <si>
    <t>MOLAF 0352</t>
  </si>
  <si>
    <t>lactea, verrilli</t>
  </si>
  <si>
    <t>MOLAF 0350</t>
  </si>
  <si>
    <t>MOLAF 0240</t>
  </si>
  <si>
    <t>MOLAF 0154</t>
  </si>
  <si>
    <t>MOLN 016</t>
  </si>
  <si>
    <t>MOLAF 0765</t>
  </si>
  <si>
    <t>MOLAF 0238</t>
  </si>
  <si>
    <t>MOLAF 0045</t>
  </si>
  <si>
    <t>MOLAF 0334</t>
  </si>
  <si>
    <t>CASIZ184124</t>
  </si>
  <si>
    <t>MOLAF 0337</t>
  </si>
  <si>
    <t>MOLAF 0369</t>
  </si>
  <si>
    <t>MOLAF 0545</t>
  </si>
  <si>
    <t>MOLAF 0543</t>
  </si>
  <si>
    <t>MOLAF 0547</t>
  </si>
  <si>
    <t>MOLAF 0246</t>
  </si>
  <si>
    <t>MOLAF 0368</t>
  </si>
  <si>
    <t>MOLAF 0678</t>
  </si>
  <si>
    <t>MOLN 033</t>
  </si>
  <si>
    <t>MOLAF 0908</t>
  </si>
  <si>
    <t>MOLAF 0672</t>
  </si>
  <si>
    <t>MOLAF 0308</t>
  </si>
  <si>
    <t>MOLN 021</t>
  </si>
  <si>
    <t>MOLN 018</t>
  </si>
  <si>
    <t>MOLAF 0243</t>
  </si>
  <si>
    <t>MOLAF 0345</t>
  </si>
  <si>
    <t>MOLAF 0572</t>
  </si>
  <si>
    <t>Bathyplotes phegmaticus, Bathyplotes nsp</t>
  </si>
  <si>
    <t>NIWAMOL 710</t>
  </si>
  <si>
    <t>Godeffroyi (UF6040)</t>
  </si>
  <si>
    <t>MOLAF 0640</t>
  </si>
  <si>
    <t>multigranulata</t>
  </si>
  <si>
    <t>giant</t>
  </si>
  <si>
    <t>sp5_larva</t>
  </si>
  <si>
    <t>lampteri</t>
  </si>
  <si>
    <t>recta, unIDed</t>
  </si>
  <si>
    <t>sister to Enypniastes, could be something other than a dendro?</t>
  </si>
  <si>
    <t>sp103 QM</t>
  </si>
  <si>
    <t>sp121 QM</t>
  </si>
  <si>
    <t>Ypsilothuridae</t>
  </si>
  <si>
    <t>IE−2007−4761</t>
  </si>
  <si>
    <t>&gt;Actinocidaris_mcedwardi_BMOO-04395_8033</t>
  </si>
  <si>
    <t>&gt;Actinocidaris_mcedwardi_BMOO-04396_8034</t>
  </si>
  <si>
    <t>&gt;Actinocidaris_mcedwardi_BMOO-06490_9745</t>
  </si>
  <si>
    <t>&gt;Actinocidaris_mcedwardi_BMOO-17153_12443</t>
  </si>
  <si>
    <t>&gt;Amphiodia_dividua_BMOO-09246_9853</t>
  </si>
  <si>
    <t>&gt;Amphiophiura_insolita_BMOO-06152_9713</t>
  </si>
  <si>
    <t>&gt;Amphioplus__BMOO-08592_9839</t>
  </si>
  <si>
    <t>&gt;Amphioplus_depressus_BMOO-06608_9772</t>
  </si>
  <si>
    <t>&gt;Amphioplus_depressus_BMOO-06610_9773</t>
  </si>
  <si>
    <t>&gt;Amphipholis__BMOO-02664_7963</t>
  </si>
  <si>
    <t>&gt;Amphipholis_squamata_BMOO-02464_7958</t>
  </si>
  <si>
    <t>&gt;Amphipholis_squamata_BMOO-07704_9810</t>
  </si>
  <si>
    <t>&gt;Amphipholis_squamata_BMOO-18623_12485</t>
  </si>
  <si>
    <t>&gt;Amphiura_duncani_BMOO-06566_9766</t>
  </si>
  <si>
    <t>&gt;Amphiura_duncani_BMOO-16820_12422</t>
  </si>
  <si>
    <t>&gt;Amphiura_duncani_BMOO-16828_12424</t>
  </si>
  <si>
    <t>&gt;Amphiuridae__BMOO-07281_9802</t>
  </si>
  <si>
    <t>&gt;Asteroidea__BMOO-02889_7986</t>
  </si>
  <si>
    <t>&gt;Asteroidea__BMOO-03930_8017</t>
  </si>
  <si>
    <t>&gt;Asteroidea__BMOO-07099_9800</t>
  </si>
  <si>
    <t>&gt;Asteroidea__BMOO-07100_9801</t>
  </si>
  <si>
    <t>&gt;Asteroidea__BMOO-14321_11074</t>
  </si>
  <si>
    <t>&gt;Asteroidea_sp_1_BMOO-02820_7980</t>
  </si>
  <si>
    <t>&gt;Asteropsis_carinifera_BMOO-03927_8014</t>
  </si>
  <si>
    <t>&gt;Asteropsis_carinifera_BMOO-16524_12415</t>
  </si>
  <si>
    <t>&gt;Bohadschia_argus_BMOO-03440_</t>
  </si>
  <si>
    <t>&gt;Bohadschia_ocellata_BMOO-10585_9883</t>
  </si>
  <si>
    <t>&gt;Brissus_latecarinatus_BMOO-04818_8044</t>
  </si>
  <si>
    <t>&gt;Brissus_latecarinatus_BMOO-05404_8047</t>
  </si>
  <si>
    <t>&gt;Brissus_latecarinatus_BMOO-09492_9861</t>
  </si>
  <si>
    <t>&gt;Chiridota__BMOO-03781_8008</t>
  </si>
  <si>
    <t>&gt;Chiridota__BMOO-03783_8010</t>
  </si>
  <si>
    <t>&gt;Chiridota_exuga_BMOO-03784_8011</t>
  </si>
  <si>
    <t>&gt;Chiridota_exuga_BMOO-08377_9832</t>
  </si>
  <si>
    <t>&gt;Chiridota_exuga_BMOO-18922_12493</t>
  </si>
  <si>
    <t>&gt;Chiridota_hawaiiensis_BMOO-03652_8700</t>
  </si>
  <si>
    <t>&gt;Chiridota_hawaiiensis_BMOO-04382_8029</t>
  </si>
  <si>
    <t>&gt;Chiridota_violacea_BMOO-04386_8030</t>
  </si>
  <si>
    <t>&gt;Chiridotidae__BMOO-02641_</t>
  </si>
  <si>
    <t>&gt;Chiridotidae__BMOO-07944_</t>
  </si>
  <si>
    <t>&gt;Chondrocidaris_brevispina_BMOO-04581_8036</t>
  </si>
  <si>
    <t>&gt;Chondrocidaris_brevispina_BMOO-17140_12442</t>
  </si>
  <si>
    <t>&gt;Cistina_columbiae_BMOO-03390_7999</t>
  </si>
  <si>
    <t>&gt;Cistina_columbiae_BMOO-03798_8013</t>
  </si>
  <si>
    <t>&gt;Cyrtechinus_verruculatus_BMOO-04637_</t>
  </si>
  <si>
    <t>&gt;Cyrtechinus_verruculatus_BMOO-09042_9845</t>
  </si>
  <si>
    <t>&gt;Echinoidea__BMOO-02840_</t>
  </si>
  <si>
    <t>&gt;Echinoidea__BMOO-03093_</t>
  </si>
  <si>
    <t>&gt;Echinoidea__BMOO-03173_</t>
  </si>
  <si>
    <t>&gt;Echinoidea__BMOO-03174_</t>
  </si>
  <si>
    <t>&gt;Echinoidea__BMOO-03690_</t>
  </si>
  <si>
    <t>&gt;Echinoidea__BMOO-03691_</t>
  </si>
  <si>
    <t>&gt;Echinoidea__BMOO-03956_</t>
  </si>
  <si>
    <t>&gt;Echinoidea__BMOO-07929_</t>
  </si>
  <si>
    <t>&gt;Echinoidea__BMOO-14154_</t>
  </si>
  <si>
    <t>&gt;Echinoidea__BMOO-17103_12440</t>
  </si>
  <si>
    <t>&gt;Echinometra_oblonga_BMOO-06599_9769</t>
  </si>
  <si>
    <t>&gt;Echinometra_oblonga_BMOO-06600_9770</t>
  </si>
  <si>
    <t>&gt;Echinoneus__BMOO-16843_12427</t>
  </si>
  <si>
    <t>&gt;Echinoneus__BMOO-17217_</t>
  </si>
  <si>
    <t>&gt;Echinothrix_calamaris_BMOO-08352_9831</t>
  </si>
  <si>
    <t>&gt;Euapta_godeffroyi_BMOO-04646_8040</t>
  </si>
  <si>
    <t>&gt;Euapta_tahitiensis_BMOO-02714_7968</t>
  </si>
  <si>
    <t>&gt;Euapta_tahitiensis_BMOO-02715_7969</t>
  </si>
  <si>
    <t>&gt;Gomophia_egyptiaca_BMOO-03778_8006</t>
  </si>
  <si>
    <t>&gt;Gomophia_egyptiaca_BMOO-17219_12446</t>
  </si>
  <si>
    <t>&gt;Gomophia_egyptiaca_BMOO-17273_12447</t>
  </si>
  <si>
    <t>&gt;Heterocentrotus_trigonarius_BMOO-10670_9884</t>
  </si>
  <si>
    <t>&gt;Heterocentrotus_trigonarius_BMOO-15124_11075</t>
  </si>
  <si>
    <t>&gt;Holothuria__BMOO-03381_7998</t>
  </si>
  <si>
    <t>&gt;Holothuria__BMOO-03782_8009</t>
  </si>
  <si>
    <t>&gt;Holothuria__BMOO-04110_8020</t>
  </si>
  <si>
    <t>&gt;Holothuria__BMOO-17869_12463</t>
  </si>
  <si>
    <t>&gt;Holothuria__BMOO-17915_12464</t>
  </si>
  <si>
    <t>&gt;Holothuria_cinerascens_BMOO-09964_9868</t>
  </si>
  <si>
    <t>&gt;Holothuria_cinerascens_BMOO-10046_9871</t>
  </si>
  <si>
    <t>&gt;Holothuria_cinerascens_BMOO-10047_9872</t>
  </si>
  <si>
    <t>&gt;Holothuria_fuscogilva_BMOO-04373_</t>
  </si>
  <si>
    <t>&gt;Holothuria_hawaiiensis_BMOO-03553_8003</t>
  </si>
  <si>
    <t>&gt;Holothuria_hawaiiensis_BMOO-03780_8007</t>
  </si>
  <si>
    <t>&gt;Holothuria_hawaiiensis_BMOO-16888_12432</t>
  </si>
  <si>
    <t>&gt;Holothuria_impatiens_BMOO-02707_7966</t>
  </si>
  <si>
    <t>&gt;Holothuria_impatiens_BMOO-09123_9848</t>
  </si>
  <si>
    <t>&gt;Holothuria_leucospilota_BMOO-09484_9858</t>
  </si>
  <si>
    <t>&gt;Holothuria_lineata_BMOO-06607_9771</t>
  </si>
  <si>
    <t>&gt;Holothuria_lineata_BMOO-06901_9799</t>
  </si>
  <si>
    <t>&gt;Holothuria_lineata_BMOO-10091_9873</t>
  </si>
  <si>
    <t>&gt;Holothuria_pardalis_BMOO-04934_8707</t>
  </si>
  <si>
    <t>&gt;Holothuria_pardalis_BMOO-06065_9710</t>
  </si>
  <si>
    <t>&gt;Holothuria_pardalis_BMOO-10360_9877</t>
  </si>
  <si>
    <t>&gt;Holothuria_pardalis_BMOO-10579_9881</t>
  </si>
  <si>
    <t>&gt;Holothuria_pervicax_BMOO-09494_9862</t>
  </si>
  <si>
    <t>&gt;Holothuria_rigida_BMOO-06546_9761</t>
  </si>
  <si>
    <t>&gt;Holothuria_rigida_BMOO-09867_9867</t>
  </si>
  <si>
    <t>&gt;Holothuria_signata_BMOO-06554_9762</t>
  </si>
  <si>
    <t>&gt;Holothuria_turriscelsa_BMOO-04394_8032</t>
  </si>
  <si>
    <t>&gt;Holothuria_turriscelsa_BMOO-07507_9806</t>
  </si>
  <si>
    <t>&gt;Holothuroidea__BMOO-03957_</t>
  </si>
  <si>
    <t>&gt;Holothuroidea__BMOO-09040_9844</t>
  </si>
  <si>
    <t>&gt;Holothuroidea__BMOO-10578_9880</t>
  </si>
  <si>
    <t>&gt;Labidodemas__BMOO-08064_9820</t>
  </si>
  <si>
    <t>&gt;Labidodemas__BMOO-08570_9834</t>
  </si>
  <si>
    <t>&gt;Labidodemas__BMOO-08806_9841</t>
  </si>
  <si>
    <t>&gt;Labidodemas__BMOO-08807_9842</t>
  </si>
  <si>
    <t>&gt;Labidodemas__BMOO-09203_9852</t>
  </si>
  <si>
    <t>&gt;Labidodemas__BMOO-09276_9854</t>
  </si>
  <si>
    <t>&gt;Labidodemas__BMOO-09279_9855</t>
  </si>
  <si>
    <t>&gt;Labidodemas__BMOO-09280_9856</t>
  </si>
  <si>
    <t>&gt;Labidodemas__BMOO-09281_9857</t>
  </si>
  <si>
    <t>&gt;Labidodemas__BMOO-09489_9860</t>
  </si>
  <si>
    <t>&gt;Labidodemas__BMOO-09496_9863</t>
  </si>
  <si>
    <t>&gt;Labidodemas__BMOO-09865_9865</t>
  </si>
  <si>
    <t>&gt;Labidodemas__BMOO-09866_9866</t>
  </si>
  <si>
    <t>&gt;Labidodemas__BMOO-10116_9874</t>
  </si>
  <si>
    <t>&gt;Labidodemas__BMOO-10495_9878</t>
  </si>
  <si>
    <t>&gt;Labidodemas__BMOO-10582_9882</t>
  </si>
  <si>
    <t>&gt;Leiaster__BMOO-02450_7956</t>
  </si>
  <si>
    <t>&gt;Leiaster__BMOO-02948_7991</t>
  </si>
  <si>
    <t>&gt;Leiaster_speciosus_BMOO-04634_8038</t>
  </si>
  <si>
    <t>&gt;Linckia_laevigata_BMOO-02893_7988</t>
  </si>
  <si>
    <t>&gt;Linckia_laevigata_BMOO-04635_8039</t>
  </si>
  <si>
    <t>&gt;Linckia_laevigata_BMOO-18478_12474</t>
  </si>
  <si>
    <t>&gt;Linckia_multifora_BMOO-06060_9709</t>
  </si>
  <si>
    <t>&gt;Linckia_multifora_BMOO-07824_9812</t>
  </si>
  <si>
    <t>&gt;Linckia_perplexa_BMOO-06558_9763</t>
  </si>
  <si>
    <t>&gt;Linckia_perplexa_BMOO-16955_12434</t>
  </si>
  <si>
    <t>&gt;Macrophiothrix_demessa_BMOO-02888_7985</t>
  </si>
  <si>
    <t>&gt;Macrophiothrix_demessa_BMOO-03633_8005</t>
  </si>
  <si>
    <t>&gt;Macrophiothrix_demessa_BMOO-17728_12459</t>
  </si>
  <si>
    <t>&gt;Macrophiothrix_longipeda_BMOO-02272_7952</t>
  </si>
  <si>
    <t>&gt;Macrophiothrix_longipeda_BMOO-02273_7953</t>
  </si>
  <si>
    <t>&gt;Macrophiothrix_longipeda_BMOO-02797_7977</t>
  </si>
  <si>
    <t>&gt;Macrophiothrix_longipeda_BMOO-04381_8702</t>
  </si>
  <si>
    <t>&gt;Metalia__BMOO-07444_9804</t>
  </si>
  <si>
    <t>&gt;Metalia_spatagus_BMOO-02927_7990</t>
  </si>
  <si>
    <t>&gt;Metalia_spatagus_BMOO-03066_7994</t>
  </si>
  <si>
    <t>&gt;Metalia_spatagus_BMOO-03067_7995</t>
  </si>
  <si>
    <t>&gt;Metalia_spatagus_BMOO-04375_8028</t>
  </si>
  <si>
    <t>&gt;Metalia_spatagus_BMOO-08063_9819</t>
  </si>
  <si>
    <t>&gt;Metalia_spatagus_BMOO-08163_9824</t>
  </si>
  <si>
    <t>&gt;Metalia_spatagus_BMOO-09485_9859</t>
  </si>
  <si>
    <t>&gt;Mortonia_australis_BMOO-02490_7959</t>
  </si>
  <si>
    <t>&gt;Mortonia_australis_BMOO-02555_7960</t>
  </si>
  <si>
    <t>&gt;Neoferdina_cumingi_BMOO-17274_12448</t>
  </si>
  <si>
    <t>&gt;Opheodesoma__BMOO-02881_7981</t>
  </si>
  <si>
    <t>&gt;Opheodesoma__BMOO-02882_7982</t>
  </si>
  <si>
    <t>&gt;Opheodesoma__BMOO-03929_8016</t>
  </si>
  <si>
    <t>&gt;Opheodesoma__BMOO-04817_8043</t>
  </si>
  <si>
    <t>&gt;Ophiactis__BMOO-02663_7962</t>
  </si>
  <si>
    <t>&gt;Ophiactis__BMOO-16877_12603</t>
  </si>
  <si>
    <t>&gt;Ophidiaster_duncani_BMOO-18394_12470</t>
  </si>
  <si>
    <t>&gt;Ophiocoma_brevipes_BMOO-10024_9870</t>
  </si>
  <si>
    <t>&gt;Ophiocoma_dentata_BMOO-02718_7970</t>
  </si>
  <si>
    <t>&gt;Ophiocoma_dentata_BMOO-02719_7971</t>
  </si>
  <si>
    <t>&gt;Ophiocoma_dentata_BMOO-17092_12439</t>
  </si>
  <si>
    <t>&gt;Ophiocoma_erinaceus_BMOO-08346_9825</t>
  </si>
  <si>
    <t>&gt;Ophiocoma_erinaceus_BMOO-08348_9827</t>
  </si>
  <si>
    <t>&gt;Ophiocoma_erinaceus_BMOO-08350_9829</t>
  </si>
  <si>
    <t>&gt;Ophiocoma_pusilla_BMOO-02891_7987</t>
  </si>
  <si>
    <t>&gt;Ophiocomella_sexradia_BMOO-18932_12494</t>
  </si>
  <si>
    <t>&gt;Ophiocomella_sexradia_BMOO-18933_12495</t>
  </si>
  <si>
    <t>&gt;Ophioconis_permixta_BMOO-04369_8027</t>
  </si>
  <si>
    <t>&gt;Ophioconis_permixta_BMOO-08918_9843</t>
  </si>
  <si>
    <t>&gt;Ophiomastix_variabilis_BMOO-02558_7961</t>
  </si>
  <si>
    <t>&gt;Ophiomastix_variabilis_BMOO-17213_12445</t>
  </si>
  <si>
    <t>&gt;Ophiomyxa_australis_BMOO-03928_8015</t>
  </si>
  <si>
    <t>&gt;Ophiomyxa_australis_BMOO-04387_8031</t>
  </si>
  <si>
    <t>&gt;Ophiomyxa_australis_BMOO-06559_9764</t>
  </si>
  <si>
    <t>&gt;Ophiomyxa_australis_BMOO-17291_12449</t>
  </si>
  <si>
    <t>&gt;Ophiopeza_spinosa_BMOO-03632_8004</t>
  </si>
  <si>
    <t>&gt;Ophiopeza_spinosa_BMOO-07562_9808</t>
  </si>
  <si>
    <t>&gt;Ophiopeza_spinosa_BMOO-17085_12438</t>
  </si>
  <si>
    <t>&gt;Ophiothrix__BMOO-02894_7989</t>
  </si>
  <si>
    <t>&gt;Ophiothrix__BMOO-16814_12419</t>
  </si>
  <si>
    <t>&gt;Ophiothrix__BMOO-16844_12428</t>
  </si>
  <si>
    <t>&gt;Ophiothrix__BMOO-17154_12444</t>
  </si>
  <si>
    <t>&gt;Ophiothrix_purpurea_BMOO-16845_12429</t>
  </si>
  <si>
    <t>&gt;Ophiuroidea__BMOO-02409_</t>
  </si>
  <si>
    <t>&gt;Ophiuroidea__BMOO-02463_7957</t>
  </si>
  <si>
    <t>&gt;Ophiuroidea__BMOO-06565_9765</t>
  </si>
  <si>
    <t>&gt;Ophiuroidea__BMOO-06567_9767</t>
  </si>
  <si>
    <t>&gt;Ophiuroidea__BMOO-06895_9798</t>
  </si>
  <si>
    <t>&gt;Ophiuroidea__BMOO-07802_9811</t>
  </si>
  <si>
    <t>&gt;Ophiuroidea__BMOO-16876_12431</t>
  </si>
  <si>
    <t>&gt;Ophiuroidea__BMOO-17874_</t>
  </si>
  <si>
    <t>&gt;Ophiuroidea__BMOO-18621_12483</t>
  </si>
  <si>
    <t>&gt;Ophiuroidea__BMOO-18622_12484</t>
  </si>
  <si>
    <t>&gt;Ophiuroidea__BMOO-18936_12498</t>
  </si>
  <si>
    <t>&gt;Polyplectana__BMOO-02675_7964</t>
  </si>
  <si>
    <t>&gt;Polyplectana__BMOO-02794_7975</t>
  </si>
  <si>
    <t>&gt;Polyplectana__BMOO-02796_7976</t>
  </si>
  <si>
    <t>&gt;Polyplectana__BMOO-02883_7983</t>
  </si>
  <si>
    <t>&gt;Polyplectana__BMOO-08347_9826</t>
  </si>
  <si>
    <t>&gt;Polyplectana__BMOO-08351_9830</t>
  </si>
  <si>
    <t>&gt;Polyplectana__BMOO-18990_12500</t>
  </si>
  <si>
    <t>&gt;Schizasteridae__BMOO-06378_9744</t>
  </si>
  <si>
    <t>&gt;Spatangoida__BMOO-18620_12482</t>
  </si>
  <si>
    <t>&gt;Stichopus_horrens_BMOO-02294_7954</t>
  </si>
  <si>
    <t>&gt;Stichopus_horrens_BMOO-18616_12481</t>
  </si>
  <si>
    <t>&gt;Synaptidae__BMOO-09161_9850</t>
  </si>
  <si>
    <t>&gt;Synaptidae__BMOO-16990_12437</t>
  </si>
  <si>
    <t>&gt;Tripneustes_gratilla_BMOO-03079_7997</t>
  </si>
  <si>
    <t>&gt;Valvaster_striatus_BMOO-16837_12425</t>
  </si>
  <si>
    <t>&gt;Valvaster_striatus_BMOO-16839_12426</t>
  </si>
  <si>
    <t>Order-current</t>
  </si>
  <si>
    <t>Family-current</t>
  </si>
  <si>
    <t>Genus-current</t>
  </si>
  <si>
    <t>Subgenus-current</t>
  </si>
  <si>
    <t>species-current</t>
  </si>
  <si>
    <t>ESU</t>
  </si>
  <si>
    <t>extra ESUs</t>
  </si>
  <si>
    <t>Tissue</t>
  </si>
  <si>
    <t>COI</t>
  </si>
  <si>
    <t>16SC</t>
  </si>
  <si>
    <t>Genus-orig</t>
  </si>
  <si>
    <t>Subgenus-orig</t>
  </si>
  <si>
    <t>Species-orig</t>
  </si>
  <si>
    <t>Region: type</t>
  </si>
  <si>
    <t>Author</t>
  </si>
  <si>
    <t>Year</t>
  </si>
  <si>
    <t>Yr_2</t>
  </si>
  <si>
    <t>Archedota</t>
  </si>
  <si>
    <t>lapidea</t>
  </si>
  <si>
    <t>temp Aust</t>
  </si>
  <si>
    <t>O'Loughlin in O'Loughlin &amp; VandenSpiegel</t>
  </si>
  <si>
    <t>2007b</t>
  </si>
  <si>
    <t>EA-N</t>
  </si>
  <si>
    <t>Marenzeller von</t>
  </si>
  <si>
    <t>1892a</t>
  </si>
  <si>
    <t>albatrossii</t>
  </si>
  <si>
    <t>EP-N</t>
  </si>
  <si>
    <t>Edwards</t>
  </si>
  <si>
    <t>1907a</t>
  </si>
  <si>
    <t>EP</t>
  </si>
  <si>
    <t>Clark</t>
  </si>
  <si>
    <t>1920a</t>
  </si>
  <si>
    <t>carnleyensis</t>
  </si>
  <si>
    <t>NZ</t>
  </si>
  <si>
    <t>Mortensen</t>
  </si>
  <si>
    <t>1925a</t>
  </si>
  <si>
    <t>conceptacula</t>
  </si>
  <si>
    <t>EA</t>
  </si>
  <si>
    <t>Cherbonnier</t>
  </si>
  <si>
    <t>1963c</t>
  </si>
  <si>
    <t>discolor</t>
  </si>
  <si>
    <t>Eschscholtz</t>
  </si>
  <si>
    <t>1829a</t>
  </si>
  <si>
    <t>durbanensis</t>
  </si>
  <si>
    <t>SAfr</t>
  </si>
  <si>
    <t>Thandar</t>
  </si>
  <si>
    <t>1996a</t>
  </si>
  <si>
    <t>IWP</t>
  </si>
  <si>
    <t>1986b</t>
  </si>
  <si>
    <t>fernandensis</t>
  </si>
  <si>
    <t>EP-S</t>
  </si>
  <si>
    <t>Ludwig</t>
  </si>
  <si>
    <t>1898a</t>
  </si>
  <si>
    <t>ferruginea</t>
  </si>
  <si>
    <t>Toxodora</t>
  </si>
  <si>
    <t>WA-N</t>
  </si>
  <si>
    <t>Verrill</t>
  </si>
  <si>
    <t>1882a</t>
  </si>
  <si>
    <t>gigas</t>
  </si>
  <si>
    <t>Chirodota</t>
  </si>
  <si>
    <t>Dendy &amp; Hindle</t>
  </si>
  <si>
    <t>Fisher</t>
  </si>
  <si>
    <t>heheva</t>
  </si>
  <si>
    <t>Pawson &amp; Vance</t>
  </si>
  <si>
    <t>2004a</t>
  </si>
  <si>
    <t>hydrothermica</t>
  </si>
  <si>
    <t>Smirnov &amp; Gebruv</t>
  </si>
  <si>
    <t>2000a</t>
  </si>
  <si>
    <t>ingens</t>
  </si>
  <si>
    <t>fossil (Aust)</t>
  </si>
  <si>
    <t>Joshua</t>
  </si>
  <si>
    <t>1914a</t>
  </si>
  <si>
    <t>intermedia</t>
  </si>
  <si>
    <t>Bedford</t>
  </si>
  <si>
    <t>Arctic</t>
  </si>
  <si>
    <t>Fabricius</t>
  </si>
  <si>
    <t>1780a</t>
  </si>
  <si>
    <t>marenzelleri</t>
  </si>
  <si>
    <t>Perrier R</t>
  </si>
  <si>
    <t>1904c</t>
  </si>
  <si>
    <t>nanaimensis</t>
  </si>
  <si>
    <t>Heding</t>
  </si>
  <si>
    <t>1928a</t>
  </si>
  <si>
    <t>ochotensis</t>
  </si>
  <si>
    <t>WP-N</t>
  </si>
  <si>
    <t>Savel'eva</t>
  </si>
  <si>
    <t>1941a</t>
  </si>
  <si>
    <t>orientalis</t>
  </si>
  <si>
    <t>Smirnov</t>
  </si>
  <si>
    <t>1981a</t>
  </si>
  <si>
    <t>peloria</t>
  </si>
  <si>
    <t>Deichmann</t>
  </si>
  <si>
    <t>1930a</t>
  </si>
  <si>
    <t>Chirodota [sic]</t>
  </si>
  <si>
    <t>1887b</t>
  </si>
  <si>
    <t>EA-Med</t>
  </si>
  <si>
    <t>Müller</t>
  </si>
  <si>
    <t>1850a</t>
  </si>
  <si>
    <t>Semper</t>
  </si>
  <si>
    <t>1868a</t>
  </si>
  <si>
    <t>Pourtalès</t>
  </si>
  <si>
    <t>1851a</t>
  </si>
  <si>
    <t>Massin</t>
  </si>
  <si>
    <t>Lampert</t>
  </si>
  <si>
    <t>1896a</t>
  </si>
  <si>
    <t>tauiensis</t>
  </si>
  <si>
    <t>1849a</t>
  </si>
  <si>
    <t>Kolostoneura</t>
  </si>
  <si>
    <t>griffithsi</t>
  </si>
  <si>
    <t>Antarctic</t>
  </si>
  <si>
    <t>O'Loughlin &amp; VandenSpiegel</t>
  </si>
  <si>
    <t>2010a</t>
  </si>
  <si>
    <t>novaezealandiae</t>
  </si>
  <si>
    <t>Rhabdomolgus</t>
  </si>
  <si>
    <t>novae-zealandiae</t>
  </si>
  <si>
    <t>Neotoxodora</t>
  </si>
  <si>
    <t>Ohshima</t>
  </si>
  <si>
    <t>1915a</t>
  </si>
  <si>
    <t>Ovalidota</t>
  </si>
  <si>
    <t>milleri</t>
  </si>
  <si>
    <t>Pawson</t>
  </si>
  <si>
    <t>ingolfi</t>
  </si>
  <si>
    <t>Achiridota</t>
  </si>
  <si>
    <t>WA-N-Arctic</t>
  </si>
  <si>
    <t>1935a</t>
  </si>
  <si>
    <t>marionensis</t>
  </si>
  <si>
    <t>Subantarctic</t>
  </si>
  <si>
    <t>1992a</t>
  </si>
  <si>
    <t>Gutt</t>
  </si>
  <si>
    <t>1990a</t>
  </si>
  <si>
    <t>Brandt</t>
  </si>
  <si>
    <t>1835a</t>
  </si>
  <si>
    <t>Psammothuria</t>
  </si>
  <si>
    <t>ganapati</t>
  </si>
  <si>
    <t>Rao</t>
  </si>
  <si>
    <t>1968a</t>
  </si>
  <si>
    <t>allani</t>
  </si>
  <si>
    <t>1912a</t>
  </si>
  <si>
    <t>Trochodota</t>
  </si>
  <si>
    <t>O'Loughlin</t>
  </si>
  <si>
    <t>mira</t>
  </si>
  <si>
    <t>1988a</t>
  </si>
  <si>
    <t>Rowe</t>
  </si>
  <si>
    <t>1976a</t>
  </si>
  <si>
    <t>vivipara</t>
  </si>
  <si>
    <t>biopearli</t>
  </si>
  <si>
    <t>lindbergi</t>
  </si>
  <si>
    <t>Scoiiodota [sic]</t>
  </si>
  <si>
    <t>D'yakonov in D'yakonov et al.</t>
  </si>
  <si>
    <t>1958a</t>
  </si>
  <si>
    <t>massini</t>
  </si>
  <si>
    <t>theelii</t>
  </si>
  <si>
    <t>Scoliodota</t>
  </si>
  <si>
    <t>théelii</t>
  </si>
  <si>
    <t>uchidai</t>
  </si>
  <si>
    <t>Scoliodotella</t>
  </si>
  <si>
    <t>Oguro</t>
  </si>
  <si>
    <t>1961a</t>
  </si>
  <si>
    <t>1875a</t>
  </si>
  <si>
    <t>dubius (check - dubia?)</t>
  </si>
  <si>
    <t>1921a</t>
  </si>
  <si>
    <t>magnibaculus</t>
  </si>
  <si>
    <t>Massin &amp; Hétérier</t>
  </si>
  <si>
    <t>1931a</t>
  </si>
  <si>
    <t>australianus</t>
  </si>
  <si>
    <t>australiana</t>
  </si>
  <si>
    <t>Stimpson</t>
  </si>
  <si>
    <t>1855a</t>
  </si>
  <si>
    <t>benhami</t>
  </si>
  <si>
    <t>Dendy</t>
  </si>
  <si>
    <t>1909a</t>
  </si>
  <si>
    <t>cidaridis</t>
  </si>
  <si>
    <t>clavus</t>
  </si>
  <si>
    <t>dayi</t>
  </si>
  <si>
    <t>1952a</t>
  </si>
  <si>
    <t>dendyi</t>
  </si>
  <si>
    <t>Dendyi</t>
  </si>
  <si>
    <t>diasemus</t>
  </si>
  <si>
    <t>diasema</t>
  </si>
  <si>
    <t>dunedinensis</t>
  </si>
  <si>
    <t>Parker</t>
  </si>
  <si>
    <t>1881a</t>
  </si>
  <si>
    <t>dunedinensis microurna</t>
  </si>
  <si>
    <t>dunedinensis var. microurna</t>
  </si>
  <si>
    <t>furcipraedita</t>
  </si>
  <si>
    <t>Salvini-Plawen</t>
  </si>
  <si>
    <t>1972a</t>
  </si>
  <si>
    <t>havelockensis</t>
  </si>
  <si>
    <t>1975a</t>
  </si>
  <si>
    <t>heterosigmus</t>
  </si>
  <si>
    <t>inexspectatus</t>
  </si>
  <si>
    <t>inexspectata</t>
  </si>
  <si>
    <t>1989a</t>
  </si>
  <si>
    <t>japonica</t>
  </si>
  <si>
    <t>keiensis</t>
  </si>
  <si>
    <t>maculatus</t>
  </si>
  <si>
    <t>neocaledonicus</t>
  </si>
  <si>
    <t>neocaledonica</t>
  </si>
  <si>
    <t>1997a</t>
  </si>
  <si>
    <t>papillis</t>
  </si>
  <si>
    <t>prydzi</t>
  </si>
  <si>
    <t>Fistularia</t>
  </si>
  <si>
    <t>WA-S - Subantarctic</t>
  </si>
  <si>
    <t>Lesson</t>
  </si>
  <si>
    <t>1830a</t>
  </si>
  <si>
    <t>roseus</t>
  </si>
  <si>
    <t>rosea</t>
  </si>
  <si>
    <t>tantulus</t>
  </si>
  <si>
    <t>venusta</t>
  </si>
  <si>
    <t>Semon</t>
  </si>
  <si>
    <t>1887a</t>
  </si>
  <si>
    <t>Acanthotrochus</t>
  </si>
  <si>
    <t>Belyaev &amp; Mironov</t>
  </si>
  <si>
    <t>Danielssen &amp; Koren</t>
  </si>
  <si>
    <t>inermis</t>
  </si>
  <si>
    <t>Anapta</t>
  </si>
  <si>
    <t>ecalcarea</t>
  </si>
  <si>
    <t>profunda</t>
  </si>
  <si>
    <t>Smirnov &amp; Bardsley</t>
  </si>
  <si>
    <t>Oligotrochus</t>
  </si>
  <si>
    <t>bathybius</t>
  </si>
  <si>
    <t>Gage &amp; Billett</t>
  </si>
  <si>
    <t>1986a</t>
  </si>
  <si>
    <t>eurycyclus</t>
  </si>
  <si>
    <t>1935b</t>
  </si>
  <si>
    <t>hesperides</t>
  </si>
  <si>
    <t>O'Loughlin &amp; Manjón-Cabeza</t>
  </si>
  <si>
    <t>2009a</t>
  </si>
  <si>
    <t>longissimus</t>
  </si>
  <si>
    <t>Belyaev</t>
  </si>
  <si>
    <t>1970a</t>
  </si>
  <si>
    <t>macquariensis</t>
  </si>
  <si>
    <t>macquoriensis</t>
  </si>
  <si>
    <t>1981b</t>
  </si>
  <si>
    <t>meteorensis</t>
  </si>
  <si>
    <t>Bohn</t>
  </si>
  <si>
    <t>2005b</t>
  </si>
  <si>
    <t>mitis</t>
  </si>
  <si>
    <t>mitsukurii</t>
  </si>
  <si>
    <t>1999a</t>
  </si>
  <si>
    <t>nikiae</t>
  </si>
  <si>
    <t>rinkii</t>
  </si>
  <si>
    <t>N Atl</t>
  </si>
  <si>
    <t>Steenstrup</t>
  </si>
  <si>
    <t>rotulus</t>
  </si>
  <si>
    <t>théeli</t>
  </si>
  <si>
    <t>Östergren</t>
  </si>
  <si>
    <t>1905a</t>
  </si>
  <si>
    <t>vitreus</t>
  </si>
  <si>
    <t>Sars M</t>
  </si>
  <si>
    <t>Neolepidotrochus</t>
  </si>
  <si>
    <t>kermadecensis</t>
  </si>
  <si>
    <t>novaeguinensis</t>
  </si>
  <si>
    <t>Lepidotrochus</t>
  </si>
  <si>
    <t>1980a</t>
  </si>
  <si>
    <t>parvidiscus</t>
  </si>
  <si>
    <t>parvidiscus angolensis</t>
  </si>
  <si>
    <t>2005a</t>
  </si>
  <si>
    <t>variodentatus</t>
  </si>
  <si>
    <t>1978a</t>
  </si>
  <si>
    <t>Parvotrochus</t>
  </si>
  <si>
    <t>belyaevi</t>
  </si>
  <si>
    <t>Prototrochus</t>
  </si>
  <si>
    <t>1977a</t>
  </si>
  <si>
    <t>barnesi</t>
  </si>
  <si>
    <t>bipartitodentatus</t>
  </si>
  <si>
    <t>bruuni</t>
  </si>
  <si>
    <t>Hansen</t>
  </si>
  <si>
    <t>1956a</t>
  </si>
  <si>
    <t>burni</t>
  </si>
  <si>
    <t>geminiradiatus</t>
  </si>
  <si>
    <t>kurilensis</t>
  </si>
  <si>
    <t>linseae</t>
  </si>
  <si>
    <t>mediterraneus</t>
  </si>
  <si>
    <t>1982a</t>
  </si>
  <si>
    <t>vitreus meridionalis</t>
  </si>
  <si>
    <t>minutus</t>
  </si>
  <si>
    <t>1905b</t>
  </si>
  <si>
    <t>staplesi</t>
  </si>
  <si>
    <t>taniae</t>
  </si>
  <si>
    <t>wolffi</t>
  </si>
  <si>
    <t>zenchivitchi zenkevitchi</t>
  </si>
  <si>
    <t>zenkevitchi</t>
  </si>
  <si>
    <t>zenkevitchi atlanticus</t>
  </si>
  <si>
    <t>zenkevitchi rockallensis</t>
  </si>
  <si>
    <t>Siniotrochus</t>
  </si>
  <si>
    <t>myriodontus</t>
  </si>
  <si>
    <t>phoxus</t>
  </si>
  <si>
    <t>1971b</t>
  </si>
  <si>
    <t>spiculifer</t>
  </si>
  <si>
    <t>Trochoderma</t>
  </si>
  <si>
    <t>Théel</t>
  </si>
  <si>
    <t>1877a</t>
  </si>
  <si>
    <t>amurensis</t>
  </si>
  <si>
    <t>Britten</t>
  </si>
  <si>
    <t>WA-S</t>
  </si>
  <si>
    <t>1889a</t>
  </si>
  <si>
    <t>subtilis</t>
  </si>
  <si>
    <t>Sluiter</t>
  </si>
  <si>
    <t>Dactylapta</t>
  </si>
  <si>
    <t>dubiosa</t>
  </si>
  <si>
    <t>Anapta (?)</t>
  </si>
  <si>
    <t>Koehler &amp; Vaney</t>
  </si>
  <si>
    <t>Epitomapta</t>
  </si>
  <si>
    <t>roseola</t>
  </si>
  <si>
    <t>1874a</t>
  </si>
  <si>
    <t>tabogae</t>
  </si>
  <si>
    <t>Godeffroyi</t>
  </si>
  <si>
    <t>1955e</t>
  </si>
  <si>
    <t>Eupatinapta</t>
  </si>
  <si>
    <t>acanthia</t>
  </si>
  <si>
    <t>1899a</t>
  </si>
  <si>
    <t>multipora</t>
  </si>
  <si>
    <t>1924a</t>
  </si>
  <si>
    <t>Labidoplax</t>
  </si>
  <si>
    <t>buskii</t>
  </si>
  <si>
    <t>Buskii</t>
  </si>
  <si>
    <t>M'Intosh</t>
  </si>
  <si>
    <t>1866a</t>
  </si>
  <si>
    <t>digitata</t>
  </si>
  <si>
    <t>Montagu</t>
  </si>
  <si>
    <t>1815a</t>
  </si>
  <si>
    <t>georgii</t>
  </si>
  <si>
    <t>similimedia</t>
  </si>
  <si>
    <t>Gage</t>
  </si>
  <si>
    <t>1985a</t>
  </si>
  <si>
    <t>southwardorum</t>
  </si>
  <si>
    <t>albicans</t>
  </si>
  <si>
    <t>Selenka</t>
  </si>
  <si>
    <t>1867a</t>
  </si>
  <si>
    <t>ancoracuta</t>
  </si>
  <si>
    <t>1954b</t>
  </si>
  <si>
    <t>bergensis</t>
  </si>
  <si>
    <t>brasiliensis</t>
  </si>
  <si>
    <t>Freire &amp; Grohmann</t>
  </si>
  <si>
    <t>chela</t>
  </si>
  <si>
    <t>1926a</t>
  </si>
  <si>
    <t>circopatina</t>
  </si>
  <si>
    <t>crassipatina</t>
  </si>
  <si>
    <t>cruenta</t>
  </si>
  <si>
    <t>1953b</t>
  </si>
  <si>
    <t>decaria</t>
  </si>
  <si>
    <t>galliennii</t>
  </si>
  <si>
    <t>Galliennii vel Saruiensis</t>
  </si>
  <si>
    <t>Herapath</t>
  </si>
  <si>
    <t>1865a</t>
  </si>
  <si>
    <t>geyserensis</t>
  </si>
  <si>
    <t>imswe</t>
  </si>
  <si>
    <t>inhaerens</t>
  </si>
  <si>
    <t>1776a</t>
  </si>
  <si>
    <t>knysnaensis</t>
  </si>
  <si>
    <t>latipatina</t>
  </si>
  <si>
    <t>longhursti</t>
  </si>
  <si>
    <t>1958d</t>
  </si>
  <si>
    <t>macrankyra</t>
  </si>
  <si>
    <t>1898d</t>
  </si>
  <si>
    <t>marchadi</t>
  </si>
  <si>
    <t>micropatina</t>
  </si>
  <si>
    <t>minuta</t>
  </si>
  <si>
    <t>Becher</t>
  </si>
  <si>
    <t>1906a</t>
  </si>
  <si>
    <t>naiga</t>
  </si>
  <si>
    <t>Thandar &amp; Rowe</t>
  </si>
  <si>
    <t>nannoplax</t>
  </si>
  <si>
    <t>parvipatina</t>
  </si>
  <si>
    <t>pustulosa</t>
  </si>
  <si>
    <t>1970b</t>
  </si>
  <si>
    <t>roseogradia</t>
  </si>
  <si>
    <t>steinitzi</t>
  </si>
  <si>
    <t>1967a</t>
  </si>
  <si>
    <t>tantula</t>
  </si>
  <si>
    <t>Ayres</t>
  </si>
  <si>
    <t>Oestergrania</t>
  </si>
  <si>
    <t>kongoensis</t>
  </si>
  <si>
    <t>Oestergrenia (?)</t>
  </si>
  <si>
    <t>1932b</t>
  </si>
  <si>
    <t>Oestergrenia</t>
  </si>
  <si>
    <t>thomsoni</t>
  </si>
  <si>
    <t>Thomsonii</t>
  </si>
  <si>
    <t>incerta var. variabilis</t>
  </si>
  <si>
    <t>1886a</t>
  </si>
  <si>
    <t>australiensis</t>
  </si>
  <si>
    <t>glabra</t>
  </si>
  <si>
    <t>glabra?</t>
  </si>
  <si>
    <t>Oncinolabes</t>
  </si>
  <si>
    <t>radiosa</t>
  </si>
  <si>
    <t>serpentina</t>
  </si>
  <si>
    <t>sinevirga</t>
  </si>
  <si>
    <t>new_giant</t>
  </si>
  <si>
    <t>crosslandii</t>
  </si>
  <si>
    <t>1929a</t>
  </si>
  <si>
    <t>dumasi</t>
  </si>
  <si>
    <t>1954a</t>
  </si>
  <si>
    <t>ooplax var. laevis</t>
  </si>
  <si>
    <t>ooplax</t>
  </si>
  <si>
    <t>taiwaniensis</t>
  </si>
  <si>
    <t>Chao, Rowe &amp; Chang</t>
  </si>
  <si>
    <t>vaughani</t>
  </si>
  <si>
    <t>1953a</t>
  </si>
  <si>
    <t>failed</t>
  </si>
  <si>
    <t>samoae</t>
  </si>
  <si>
    <t>sluiteri</t>
  </si>
  <si>
    <t>zamboangae</t>
  </si>
  <si>
    <t>Polyplectana?</t>
  </si>
  <si>
    <t>lumbricoides</t>
  </si>
  <si>
    <t>Protankyra</t>
  </si>
  <si>
    <t>IWP-N</t>
  </si>
  <si>
    <t>assymmetrica</t>
  </si>
  <si>
    <t>autopista</t>
  </si>
  <si>
    <t>bankensis</t>
  </si>
  <si>
    <t>benedeni</t>
  </si>
  <si>
    <t>Benedeni</t>
  </si>
  <si>
    <t>bidentata</t>
  </si>
  <si>
    <t>Woodward &amp; Barrett</t>
  </si>
  <si>
    <t>1858a</t>
  </si>
  <si>
    <t>bipedata</t>
  </si>
  <si>
    <t>brychia</t>
  </si>
  <si>
    <t>1885a</t>
  </si>
  <si>
    <t>buitendijki</t>
  </si>
  <si>
    <t>1983a</t>
  </si>
  <si>
    <t>conferta</t>
  </si>
  <si>
    <t>1964b</t>
  </si>
  <si>
    <t>errata</t>
  </si>
  <si>
    <t>grayi</t>
  </si>
  <si>
    <t>1967b</t>
  </si>
  <si>
    <t>inflexa</t>
  </si>
  <si>
    <t>insolens</t>
  </si>
  <si>
    <t>javaensis</t>
  </si>
  <si>
    <t>kagoshimensis</t>
  </si>
  <si>
    <t>ludwigii</t>
  </si>
  <si>
    <t>1890a</t>
  </si>
  <si>
    <t>magnihamula</t>
  </si>
  <si>
    <t>magnihamulae var. guinensis</t>
  </si>
  <si>
    <t>multidentata</t>
  </si>
  <si>
    <t>Protankyra (?)</t>
  </si>
  <si>
    <t>1965a</t>
  </si>
  <si>
    <t>panningi</t>
  </si>
  <si>
    <t>petersi</t>
  </si>
  <si>
    <t>Petersi</t>
  </si>
  <si>
    <t>picardi</t>
  </si>
  <si>
    <t>pseudodigitata</t>
  </si>
  <si>
    <t>pseudo-digitata</t>
  </si>
  <si>
    <t>ramiurna</t>
  </si>
  <si>
    <t>rodea</t>
  </si>
  <si>
    <t>suroitae</t>
  </si>
  <si>
    <t>1980b</t>
  </si>
  <si>
    <t>1901a</t>
  </si>
  <si>
    <t>tristis</t>
  </si>
  <si>
    <t>tuticorenensis</t>
  </si>
  <si>
    <t>James</t>
  </si>
  <si>
    <t>ruber</t>
  </si>
  <si>
    <t>Keferstein</t>
  </si>
  <si>
    <t>1862a</t>
  </si>
  <si>
    <t>bicornis</t>
  </si>
  <si>
    <t>bisperforata</t>
  </si>
  <si>
    <t>1938a</t>
  </si>
  <si>
    <t>coriolisi</t>
  </si>
  <si>
    <t>duodactyla</t>
  </si>
  <si>
    <t>felderi</t>
  </si>
  <si>
    <t>gibbsi</t>
  </si>
  <si>
    <t>Rowe &amp; Pawson</t>
  </si>
  <si>
    <t>Martin</t>
  </si>
  <si>
    <t>1969a</t>
  </si>
  <si>
    <t>uncinata</t>
  </si>
  <si>
    <t>Hutton</t>
  </si>
  <si>
    <t>1872a</t>
  </si>
  <si>
    <t>Heller</t>
  </si>
  <si>
    <t>Chamisso &amp; Eysenhardt</t>
  </si>
  <si>
    <t>1821a</t>
  </si>
  <si>
    <t>maculata andreae</t>
  </si>
  <si>
    <t>maculata var. Andreae</t>
  </si>
  <si>
    <t>maculata sudaensis</t>
  </si>
  <si>
    <t>maculata var. sundaensis</t>
  </si>
  <si>
    <t>alba</t>
  </si>
  <si>
    <t>albolineata</t>
  </si>
  <si>
    <t>aspera</t>
  </si>
  <si>
    <t>Chondrocloea</t>
  </si>
  <si>
    <t>ater</t>
  </si>
  <si>
    <t>bandae</t>
  </si>
  <si>
    <t>hydriformis</t>
  </si>
  <si>
    <t>Lesueur</t>
  </si>
  <si>
    <t>1824a</t>
  </si>
  <si>
    <t>indivisa</t>
  </si>
  <si>
    <t>jolensis</t>
  </si>
  <si>
    <t>macra</t>
  </si>
  <si>
    <t>reticulata var. maculata</t>
  </si>
  <si>
    <t>Cherbonnier &amp; Féral</t>
  </si>
  <si>
    <t>1984b</t>
  </si>
  <si>
    <t>minima</t>
  </si>
  <si>
    <t>mortensenii</t>
  </si>
  <si>
    <t>neirensis</t>
  </si>
  <si>
    <t>psara</t>
  </si>
  <si>
    <t>Forsskål</t>
  </si>
  <si>
    <t>1775a</t>
  </si>
  <si>
    <t>recta</t>
  </si>
  <si>
    <t>rosetta</t>
  </si>
  <si>
    <t>secreta</t>
  </si>
  <si>
    <t>WA-Brazil</t>
  </si>
  <si>
    <t>Ancona Lopez</t>
  </si>
  <si>
    <t>1957a</t>
  </si>
  <si>
    <t>Massin &amp; Tomascik</t>
  </si>
  <si>
    <t>striata</t>
  </si>
  <si>
    <t>tualensis</t>
  </si>
  <si>
    <t>Nair</t>
  </si>
  <si>
    <t>1946a</t>
  </si>
  <si>
    <t>Mülleria</t>
  </si>
  <si>
    <t>Agassizii</t>
  </si>
  <si>
    <t>albonigra</t>
  </si>
  <si>
    <t>1984a</t>
  </si>
  <si>
    <t>serratidens bannwarthi</t>
  </si>
  <si>
    <t>Panning</t>
  </si>
  <si>
    <t>1944a</t>
  </si>
  <si>
    <t>Samyn, VandenSpiegel, Massin</t>
  </si>
  <si>
    <t>2006a</t>
  </si>
  <si>
    <t>Rowe &amp; Massin</t>
  </si>
  <si>
    <t>Holothuria (tribus Mülleria)</t>
  </si>
  <si>
    <t>Jaeger</t>
  </si>
  <si>
    <t>1833a</t>
  </si>
  <si>
    <t>1979b</t>
  </si>
  <si>
    <t>fusca/miliaris</t>
  </si>
  <si>
    <t>2 ESUs</t>
  </si>
  <si>
    <t>Quoy &amp; Gaimard</t>
  </si>
  <si>
    <t>obesa palauensis</t>
  </si>
  <si>
    <t>serratidens</t>
  </si>
  <si>
    <t>Pearson</t>
  </si>
  <si>
    <t>1903a</t>
  </si>
  <si>
    <t>Holothuria (tribus Bohadschia)</t>
  </si>
  <si>
    <t>Massin, Rasolofonirina, Conand &amp; Samyn</t>
  </si>
  <si>
    <t>maculisparsa</t>
  </si>
  <si>
    <t>mitsioensis</t>
  </si>
  <si>
    <t>1963d</t>
  </si>
  <si>
    <t>HI</t>
  </si>
  <si>
    <t>aemula</t>
  </si>
  <si>
    <t>albofusca</t>
  </si>
  <si>
    <t>altaturricula</t>
  </si>
  <si>
    <t>4 ESUs</t>
  </si>
  <si>
    <t>arenicola boutani</t>
  </si>
  <si>
    <t>Boutani</t>
  </si>
  <si>
    <t>Hérouard</t>
  </si>
  <si>
    <t>1893a</t>
  </si>
  <si>
    <t>arguinensis</t>
  </si>
  <si>
    <t>artensis</t>
  </si>
  <si>
    <t>asperita</t>
  </si>
  <si>
    <t>Holothuria (tribus Holothuria)</t>
  </si>
  <si>
    <t>2007c</t>
  </si>
  <si>
    <t>brauni</t>
  </si>
  <si>
    <t>Helfer</t>
  </si>
  <si>
    <t>1912b</t>
  </si>
  <si>
    <t>cadelli</t>
  </si>
  <si>
    <t>Bell</t>
  </si>
  <si>
    <t>caparti</t>
  </si>
  <si>
    <t>should have</t>
  </si>
  <si>
    <t>Honey-Escandón, Solís-Marín, Laguarda-Figueras</t>
  </si>
  <si>
    <t>2011a</t>
  </si>
  <si>
    <t>Laguarda-Figueras &amp; Solís-Marín</t>
  </si>
  <si>
    <t>Gymnochirota</t>
  </si>
  <si>
    <t>conusalba</t>
  </si>
  <si>
    <t>crosnieri</t>
  </si>
  <si>
    <t>cumulus</t>
  </si>
  <si>
    <t>stellati dakarensis</t>
  </si>
  <si>
    <t>1939a</t>
  </si>
  <si>
    <t>decorata quattuoricava</t>
  </si>
  <si>
    <t>Imaoka</t>
  </si>
  <si>
    <t>1991a</t>
  </si>
  <si>
    <t>dofleinii</t>
  </si>
  <si>
    <t>Dofleinii</t>
  </si>
  <si>
    <t>Augustin</t>
  </si>
  <si>
    <t>1908a</t>
  </si>
  <si>
    <t>duoturricula</t>
  </si>
  <si>
    <t>duoturriforma</t>
  </si>
  <si>
    <t>2007a</t>
  </si>
  <si>
    <t>dura</t>
  </si>
  <si>
    <t>flavo-maculata</t>
  </si>
  <si>
    <t>Cuvieria</t>
  </si>
  <si>
    <t>Floridana</t>
  </si>
  <si>
    <t>foresti</t>
  </si>
  <si>
    <t>Forskaolii/Forskahli</t>
  </si>
  <si>
    <t>Delle Chiaje</t>
  </si>
  <si>
    <t>fungosa</t>
  </si>
  <si>
    <t>fusco-rubra</t>
  </si>
  <si>
    <t>glandifera</t>
  </si>
  <si>
    <t>1955d</t>
  </si>
  <si>
    <t>granosa</t>
  </si>
  <si>
    <t>1913a</t>
  </si>
  <si>
    <t>hartmeyeri</t>
  </si>
  <si>
    <t>helleri</t>
  </si>
  <si>
    <t>Helleri</t>
  </si>
  <si>
    <t>horrida</t>
  </si>
  <si>
    <t>1987a</t>
  </si>
  <si>
    <t>EP type</t>
  </si>
  <si>
    <t>10 ESUs</t>
  </si>
  <si>
    <t>imperator</t>
  </si>
  <si>
    <t>3 ESUs</t>
  </si>
  <si>
    <t>Platyperona?</t>
  </si>
  <si>
    <t>Mitsukuri</t>
  </si>
  <si>
    <t>Kefersteinii</t>
  </si>
  <si>
    <t>klunzingeri</t>
  </si>
  <si>
    <t>Klunzingeri</t>
  </si>
  <si>
    <t>kubaryi</t>
  </si>
  <si>
    <t>Kubaryi</t>
  </si>
  <si>
    <t>lentiginosa brasiliensis</t>
  </si>
  <si>
    <t>lentiginosa var. brasiliensis</t>
  </si>
  <si>
    <t>Tommasi &amp; de Oliveira</t>
  </si>
  <si>
    <t>lentiginosa enodis</t>
  </si>
  <si>
    <t>Miller &amp; Pawson</t>
  </si>
  <si>
    <t>1979a</t>
  </si>
  <si>
    <t>Massin, Uthicke, Purcell, Rowe, Samyn</t>
  </si>
  <si>
    <t>&gt;1 ESU</t>
  </si>
  <si>
    <t>longicosta</t>
  </si>
  <si>
    <t>Tan Tiu</t>
  </si>
  <si>
    <t>Grube</t>
  </si>
  <si>
    <t>1840a</t>
  </si>
  <si>
    <t>mammosa</t>
  </si>
  <si>
    <t>old USNM did not work</t>
  </si>
  <si>
    <t>central Atlantic</t>
  </si>
  <si>
    <t>martensii</t>
  </si>
  <si>
    <t>Martensii</t>
  </si>
  <si>
    <t>massaspicula</t>
  </si>
  <si>
    <t>Michaelseni</t>
  </si>
  <si>
    <t>Erwe</t>
  </si>
  <si>
    <t>milloti</t>
  </si>
  <si>
    <t>minax</t>
  </si>
  <si>
    <t>Moebii</t>
  </si>
  <si>
    <t>1883a</t>
  </si>
  <si>
    <t>multipilula</t>
  </si>
  <si>
    <t>Liao</t>
  </si>
  <si>
    <t>1888a</t>
  </si>
  <si>
    <t>paraprinceps</t>
  </si>
  <si>
    <t>1937a</t>
  </si>
  <si>
    <t>Krauss in Lampert</t>
  </si>
  <si>
    <t>parvula</t>
  </si>
  <si>
    <t>poli</t>
  </si>
  <si>
    <t>Poli</t>
  </si>
  <si>
    <t>Caso</t>
  </si>
  <si>
    <t>pseudonotabilis</t>
  </si>
  <si>
    <r>
      <t>pseudonotabilis</t>
    </r>
    <r>
      <rPr>
        <sz val="10"/>
        <rFont val="Arial"/>
        <family val="2"/>
        <charset val="1"/>
      </rPr>
      <t xml:space="preserve"> </t>
    </r>
  </si>
  <si>
    <t>pulla</t>
  </si>
  <si>
    <t>pyxis</t>
  </si>
  <si>
    <t>old @ USNM</t>
  </si>
  <si>
    <t>pyxoides</t>
  </si>
  <si>
    <t>remollescens</t>
  </si>
  <si>
    <t>rigidus</t>
  </si>
  <si>
    <t>Pawson &amp; Gust</t>
  </si>
  <si>
    <t>samoana</t>
  </si>
  <si>
    <t>Sanctori</t>
  </si>
  <si>
    <t>sinefibula</t>
  </si>
  <si>
    <t>sinica</t>
  </si>
  <si>
    <t>Stellati</t>
  </si>
  <si>
    <t>strigosa</t>
  </si>
  <si>
    <t>submersa</t>
  </si>
  <si>
    <t>sulcata</t>
  </si>
  <si>
    <t>Holothurnia [sic]</t>
  </si>
  <si>
    <t>marenzelleri var. théeli</t>
  </si>
  <si>
    <t>Pawson &amp; Caycedo</t>
  </si>
  <si>
    <t>tortonesei</t>
  </si>
  <si>
    <t>1979c</t>
  </si>
  <si>
    <t>tripilata</t>
  </si>
  <si>
    <t>Gmelin</t>
  </si>
  <si>
    <t>1791a</t>
  </si>
  <si>
    <t>turrisimperfecta</t>
  </si>
  <si>
    <t>unica</t>
  </si>
  <si>
    <t>vemae</t>
  </si>
  <si>
    <t>EA-S</t>
  </si>
  <si>
    <t>zacae azacae</t>
  </si>
  <si>
    <t>zacae iota</t>
  </si>
  <si>
    <t>Paramicrothele</t>
  </si>
  <si>
    <t>1964a</t>
  </si>
  <si>
    <t>americanum</t>
  </si>
  <si>
    <t>Irenothuria</t>
  </si>
  <si>
    <t>pseudosemperianum</t>
  </si>
  <si>
    <t>Massin, Samyn &amp; Thandar</t>
  </si>
  <si>
    <t>quadripartitum</t>
  </si>
  <si>
    <t>Semperianum</t>
  </si>
  <si>
    <t>Gräffei</t>
  </si>
  <si>
    <t>1857a</t>
  </si>
  <si>
    <t>Johnsoni</t>
  </si>
  <si>
    <t>1886b</t>
  </si>
  <si>
    <t>leukothele</t>
  </si>
  <si>
    <t>Lambert</t>
  </si>
  <si>
    <t>multidentis</t>
  </si>
  <si>
    <t>nigripunctatus</t>
  </si>
  <si>
    <t>1910a</t>
  </si>
  <si>
    <t>1?</t>
  </si>
  <si>
    <t>Cutress &amp; Miller</t>
  </si>
  <si>
    <t>1922a</t>
  </si>
  <si>
    <t>new Francisco</t>
  </si>
  <si>
    <t>grammata</t>
  </si>
  <si>
    <t>1923a</t>
  </si>
  <si>
    <t>Pudendum</t>
  </si>
  <si>
    <t>regale</t>
  </si>
  <si>
    <t>Cuvier</t>
  </si>
  <si>
    <t>1817a</t>
  </si>
  <si>
    <t>tremula</t>
  </si>
  <si>
    <t>Gunnerus</t>
  </si>
  <si>
    <t>1767a</t>
  </si>
  <si>
    <t>Perideris</t>
  </si>
  <si>
    <t>chloronotos</t>
  </si>
  <si>
    <t>variegatus var. Herrmanni</t>
  </si>
  <si>
    <t>Ludwigi</t>
  </si>
  <si>
    <t>monotuberculata</t>
  </si>
  <si>
    <t>Massin, Zulfigar, Hwai, Boss</t>
  </si>
  <si>
    <t>2002a</t>
  </si>
  <si>
    <t>quadrifasciatus</t>
  </si>
  <si>
    <t>rubermaculosus</t>
  </si>
  <si>
    <t>Holothuria (tribus Trepang)</t>
  </si>
  <si>
    <t>Massin &amp; Lane</t>
  </si>
  <si>
    <t>"Synallactidae"</t>
  </si>
  <si>
    <t>torvus</t>
  </si>
  <si>
    <t>Stichopus (?)</t>
  </si>
  <si>
    <t>Allopatides</t>
  </si>
  <si>
    <t>corrugatus</t>
  </si>
  <si>
    <t>dendroides</t>
  </si>
  <si>
    <t>dendroïdes</t>
  </si>
  <si>
    <t>as Synallactes reticulatus by MOL - a putative synonym; check with Mark</t>
  </si>
  <si>
    <t>Walsh</t>
  </si>
  <si>
    <t>1891a</t>
  </si>
  <si>
    <t>angustus</t>
  </si>
  <si>
    <t>bigelowi</t>
  </si>
  <si>
    <t>1940a</t>
  </si>
  <si>
    <t>Bongraini</t>
  </si>
  <si>
    <t>Vaney</t>
  </si>
  <si>
    <t>cinctus</t>
  </si>
  <si>
    <t>crebrapapilla</t>
  </si>
  <si>
    <t>crenulatus</t>
  </si>
  <si>
    <t>goldenhindi</t>
  </si>
  <si>
    <t>golden-hindi</t>
  </si>
  <si>
    <t>Synallactes (?)</t>
  </si>
  <si>
    <t>Gourdoni</t>
  </si>
  <si>
    <t>imperfectus</t>
  </si>
  <si>
    <t>1902a</t>
  </si>
  <si>
    <t>pourtalesii</t>
  </si>
  <si>
    <t>Pourtalesii</t>
  </si>
  <si>
    <t>Bathyherpustikes</t>
  </si>
  <si>
    <t>tizardi</t>
  </si>
  <si>
    <t>1882b</t>
  </si>
  <si>
    <t>triplax</t>
  </si>
  <si>
    <t>Bathyplotes?</t>
  </si>
  <si>
    <t>baculosus</t>
  </si>
  <si>
    <t>Bathyherpystikes</t>
  </si>
  <si>
    <t>pellucidus</t>
  </si>
  <si>
    <t>Bathyzona</t>
  </si>
  <si>
    <t>cristata</t>
  </si>
  <si>
    <t>distorta</t>
  </si>
  <si>
    <t>funebris</t>
  </si>
  <si>
    <t>fusiformis</t>
  </si>
  <si>
    <t>valdiviae</t>
  </si>
  <si>
    <t>Capheira</t>
  </si>
  <si>
    <t>Dendrothuria</t>
  </si>
  <si>
    <t>Galatheathuria</t>
  </si>
  <si>
    <t>Pelopatides</t>
  </si>
  <si>
    <t>Hansenothuria</t>
  </si>
  <si>
    <t>carnosa</t>
  </si>
  <si>
    <t>cathedralis</t>
  </si>
  <si>
    <t>Allantis</t>
  </si>
  <si>
    <t>crebrapedes</t>
  </si>
  <si>
    <t>deani</t>
  </si>
  <si>
    <t>hokutenica</t>
  </si>
  <si>
    <t>edwardensis</t>
  </si>
  <si>
    <t>gargantua</t>
  </si>
  <si>
    <t>holothurioides</t>
  </si>
  <si>
    <t>intestinalis</t>
  </si>
  <si>
    <t>Ascanius</t>
  </si>
  <si>
    <t>1805a</t>
  </si>
  <si>
    <t>magellani</t>
  </si>
  <si>
    <t>Magellani</t>
  </si>
  <si>
    <t>maroccana</t>
  </si>
  <si>
    <t>megapoda</t>
  </si>
  <si>
    <t>Gebruk &amp; Solis-Marin</t>
  </si>
  <si>
    <t>Mesites</t>
  </si>
  <si>
    <t>oktaknemoides</t>
  </si>
  <si>
    <t>roulei</t>
  </si>
  <si>
    <t>Koehler</t>
  </si>
  <si>
    <t>1895b</t>
  </si>
  <si>
    <t>squamosa</t>
  </si>
  <si>
    <t>sufflava</t>
  </si>
  <si>
    <t>Verrilli</t>
  </si>
  <si>
    <t>atlanticus</t>
  </si>
  <si>
    <t>constrictus</t>
  </si>
  <si>
    <t>O'Loughlin &amp; Ahearn</t>
  </si>
  <si>
    <t>epibiotus</t>
  </si>
  <si>
    <t>helios</t>
  </si>
  <si>
    <t>Meseres</t>
  </si>
  <si>
    <t>neovillosus</t>
  </si>
  <si>
    <t>pediculus</t>
  </si>
  <si>
    <t>porphyrus</t>
  </si>
  <si>
    <t>pustulosus</t>
  </si>
  <si>
    <t>translucens</t>
  </si>
  <si>
    <t>ustulatus</t>
  </si>
  <si>
    <t>as Pseudostichopus</t>
  </si>
  <si>
    <t>villosus var. violaceus</t>
  </si>
  <si>
    <t>not Synallactes</t>
  </si>
  <si>
    <t>dubius</t>
  </si>
  <si>
    <t>appendiculata</t>
  </si>
  <si>
    <t>Paelopatides (?)</t>
  </si>
  <si>
    <t>confundens</t>
  </si>
  <si>
    <t>dissidens</t>
  </si>
  <si>
    <t>Pelopatides [sic]</t>
  </si>
  <si>
    <t>gelatinosus</t>
  </si>
  <si>
    <t>gelatinosa</t>
  </si>
  <si>
    <t>1884a</t>
  </si>
  <si>
    <t>illicitus</t>
  </si>
  <si>
    <t>megalopharynx</t>
  </si>
  <si>
    <t>modestus</t>
  </si>
  <si>
    <t>retifer</t>
  </si>
  <si>
    <t>solea</t>
  </si>
  <si>
    <t>Baranova</t>
  </si>
  <si>
    <t>1955a</t>
  </si>
  <si>
    <t>1894a</t>
  </si>
  <si>
    <t>verrucosus</t>
  </si>
  <si>
    <t>Paroriza</t>
  </si>
  <si>
    <t>grevei</t>
  </si>
  <si>
    <t>pallens</t>
  </si>
  <si>
    <t>prouhoi</t>
  </si>
  <si>
    <t>Prouhoi</t>
  </si>
  <si>
    <t>Perizona</t>
  </si>
  <si>
    <t>Solis-Marin &amp; Billett</t>
  </si>
  <si>
    <t>echinatus</t>
  </si>
  <si>
    <t>Filithuria</t>
  </si>
  <si>
    <t>langeae</t>
  </si>
  <si>
    <t>occultatus</t>
  </si>
  <si>
    <t>Peristichopus</t>
  </si>
  <si>
    <t>D'yakonov</t>
  </si>
  <si>
    <t>1949a</t>
  </si>
  <si>
    <t>tuberosus</t>
  </si>
  <si>
    <t>Pseudothuria</t>
  </si>
  <si>
    <t>duplex</t>
  </si>
  <si>
    <t>Scotothuria</t>
  </si>
  <si>
    <t>herringi</t>
  </si>
  <si>
    <t>aenigma</t>
  </si>
  <si>
    <t>chuni</t>
  </si>
  <si>
    <t>Chuni</t>
  </si>
  <si>
    <t>discoidalis</t>
  </si>
  <si>
    <t>Paradeima</t>
  </si>
  <si>
    <t>gilberti</t>
  </si>
  <si>
    <t>heteroculus</t>
  </si>
  <si>
    <t>horridus</t>
  </si>
  <si>
    <t>laguardai</t>
  </si>
  <si>
    <t>Solis-Marin</t>
  </si>
  <si>
    <t>longipapillata</t>
  </si>
  <si>
    <t>Sibuet</t>
  </si>
  <si>
    <t>as Bathyplotes</t>
  </si>
  <si>
    <t>multivesiculatus</t>
  </si>
  <si>
    <t>nozawai</t>
  </si>
  <si>
    <t>nozawai forma pallida</t>
  </si>
  <si>
    <t>profundus</t>
  </si>
  <si>
    <t>sagamiensis</t>
  </si>
  <si>
    <t>2008a</t>
  </si>
  <si>
    <t>triradiata</t>
  </si>
  <si>
    <t>virgulasolida</t>
  </si>
  <si>
    <t>Massin &amp; Hendrickx</t>
  </si>
  <si>
    <t>viridilimus</t>
  </si>
  <si>
    <t>Zygothuria</t>
  </si>
  <si>
    <t>candelabri</t>
  </si>
  <si>
    <t>connectens</t>
  </si>
  <si>
    <t>lactea var. spinosa</t>
  </si>
  <si>
    <t>lactea spinosa</t>
  </si>
  <si>
    <t>oxysclera</t>
  </si>
  <si>
    <t>lactea var. Oxysclera</t>
  </si>
  <si>
    <t>1902b</t>
  </si>
  <si>
    <t>Cucumellidae</t>
  </si>
  <si>
    <t>Cucumella</t>
  </si>
  <si>
    <t>triperforata</t>
  </si>
  <si>
    <t>Thandar &amp; Arumugam</t>
  </si>
  <si>
    <t>triplex</t>
  </si>
  <si>
    <t>Ludwig &amp; Heding</t>
  </si>
  <si>
    <t>Rhopalodinidae</t>
  </si>
  <si>
    <t>Rhopalodina</t>
  </si>
  <si>
    <t>cabrinovici</t>
  </si>
  <si>
    <t>2011b</t>
  </si>
  <si>
    <t>celsa</t>
  </si>
  <si>
    <t>1988b</t>
  </si>
  <si>
    <t>compacta</t>
  </si>
  <si>
    <t>1934a</t>
  </si>
  <si>
    <t>intesti</t>
  </si>
  <si>
    <t>intesti/intesi</t>
  </si>
  <si>
    <t>lageniformis</t>
  </si>
  <si>
    <t>Gray</t>
  </si>
  <si>
    <t>1853a</t>
  </si>
  <si>
    <t>pachyderma</t>
  </si>
  <si>
    <t>lageniformis var. pachyderma</t>
  </si>
  <si>
    <t>1932a</t>
  </si>
  <si>
    <t>1937b</t>
  </si>
  <si>
    <t>parvalamina</t>
  </si>
  <si>
    <t>proceracolla</t>
  </si>
  <si>
    <t>turrisalta</t>
  </si>
  <si>
    <t>turrisdensa</t>
  </si>
  <si>
    <t>Rhopalodinaria</t>
  </si>
  <si>
    <t>bocherti</t>
  </si>
  <si>
    <t>Thandar, Zettler &amp; Arumugam</t>
  </si>
  <si>
    <t>Rhopalodinopsis</t>
  </si>
  <si>
    <t>collalongus</t>
  </si>
  <si>
    <t>Vaneyellidae</t>
  </si>
  <si>
    <t>Mitsukuriella</t>
  </si>
  <si>
    <t>squamulosa</t>
  </si>
  <si>
    <t>unusordo</t>
  </si>
  <si>
    <t>Psolidothuria</t>
  </si>
  <si>
    <t>octodactyla</t>
  </si>
  <si>
    <t>1998a</t>
  </si>
  <si>
    <t>yasmeena</t>
  </si>
  <si>
    <t>Vaneyella</t>
  </si>
  <si>
    <t>dactylica</t>
  </si>
  <si>
    <t>Pseudocucumis</t>
  </si>
  <si>
    <t>dactylicus</t>
  </si>
  <si>
    <t>globosa</t>
  </si>
  <si>
    <t>Eupyrgus</t>
  </si>
  <si>
    <t>hispidus</t>
  </si>
  <si>
    <t>Barrett</t>
  </si>
  <si>
    <t>hispida var. atypica</t>
  </si>
  <si>
    <t>hispida forma atypica</t>
  </si>
  <si>
    <t>kirrilyae</t>
  </si>
  <si>
    <t>multipodia</t>
  </si>
  <si>
    <t>paratypica</t>
  </si>
  <si>
    <t>sphaericum</t>
  </si>
  <si>
    <t>tenera</t>
  </si>
  <si>
    <t>Ypsilocucumis</t>
  </si>
  <si>
    <t>californiae</t>
  </si>
  <si>
    <t>Sphaerothuria</t>
  </si>
  <si>
    <t>bitentaculata attenuata</t>
  </si>
  <si>
    <t>Perrier E</t>
  </si>
  <si>
    <t>bitentaculata virginiensis</t>
  </si>
  <si>
    <t>bitentaculata var. virginiensis</t>
  </si>
  <si>
    <t>1942a</t>
  </si>
  <si>
    <t>talismani elegans</t>
  </si>
  <si>
    <t>talismani var. elegans</t>
  </si>
  <si>
    <t>talismani talismani</t>
  </si>
  <si>
    <t>Talismani</t>
  </si>
  <si>
    <t>Abyssocucumis</t>
  </si>
  <si>
    <t>as Staurocucumis a</t>
  </si>
  <si>
    <t>EA-N-Arctic</t>
  </si>
  <si>
    <t>1947a</t>
  </si>
  <si>
    <t>chinensis</t>
  </si>
  <si>
    <t>Liao &amp; Pawson</t>
  </si>
  <si>
    <t>2001a</t>
  </si>
  <si>
    <t>donnani</t>
  </si>
  <si>
    <t>1884b</t>
  </si>
  <si>
    <t>Heding &amp; Panning</t>
  </si>
  <si>
    <t>1879a</t>
  </si>
  <si>
    <t>Anaperus</t>
  </si>
  <si>
    <t>peruvianus</t>
  </si>
  <si>
    <t>Mulleria</t>
  </si>
  <si>
    <t>peruviana</t>
  </si>
  <si>
    <t>Apseudocnus</t>
  </si>
  <si>
    <t>albus</t>
  </si>
  <si>
    <t>Levin</t>
  </si>
  <si>
    <t>alvei</t>
  </si>
  <si>
    <t>O'Loughlin &amp; O'Hara</t>
  </si>
  <si>
    <t>densum</t>
  </si>
  <si>
    <t>falconerae</t>
  </si>
  <si>
    <t>Forbesi</t>
  </si>
  <si>
    <t>lefevrii</t>
  </si>
  <si>
    <t>Lefevrii</t>
  </si>
  <si>
    <t>Barrois</t>
  </si>
  <si>
    <t>punctata</t>
  </si>
  <si>
    <t>pygmaeus</t>
  </si>
  <si>
    <t>sanctijohannis</t>
  </si>
  <si>
    <t>sancti-johannis</t>
  </si>
  <si>
    <t>spyridophora</t>
  </si>
  <si>
    <t>Athyonidium</t>
  </si>
  <si>
    <t>calcareus</t>
  </si>
  <si>
    <t>calcarea</t>
  </si>
  <si>
    <t>1897a</t>
  </si>
  <si>
    <t>Benthophyllophorus</t>
  </si>
  <si>
    <t>conchilegum</t>
  </si>
  <si>
    <t>Thyonidium</t>
  </si>
  <si>
    <t>brunspicula</t>
  </si>
  <si>
    <t>crocea crocea</t>
  </si>
  <si>
    <t>crocea var. croceoides</t>
  </si>
  <si>
    <t>croceoϊda</t>
  </si>
  <si>
    <t>monodi</t>
  </si>
  <si>
    <t>Monodi</t>
  </si>
  <si>
    <t>1950d</t>
  </si>
  <si>
    <t>senegalensis</t>
  </si>
  <si>
    <t>crassus</t>
  </si>
  <si>
    <t>Ekman</t>
  </si>
  <si>
    <t>1918a</t>
  </si>
  <si>
    <t>crassus var. dyscritus</t>
  </si>
  <si>
    <t>propinquus</t>
  </si>
  <si>
    <t>Haacke</t>
  </si>
  <si>
    <t>1880a</t>
  </si>
  <si>
    <t>pusillus</t>
  </si>
  <si>
    <t>Troschel</t>
  </si>
  <si>
    <t>1846a</t>
  </si>
  <si>
    <t>quadrangularis mollis</t>
  </si>
  <si>
    <t>quadrangularis var.  mollis</t>
  </si>
  <si>
    <t>robustus</t>
  </si>
  <si>
    <t>1992b</t>
  </si>
  <si>
    <t>adela</t>
  </si>
  <si>
    <t>anivaensis</t>
  </si>
  <si>
    <t>arcuata</t>
  </si>
  <si>
    <t>arcuatum</t>
  </si>
  <si>
    <t>1906b</t>
  </si>
  <si>
    <t>compressa</t>
  </si>
  <si>
    <t>compressus</t>
  </si>
  <si>
    <t>congoana</t>
  </si>
  <si>
    <t>conicospermium</t>
  </si>
  <si>
    <t>Levin &amp; Stepanov</t>
  </si>
  <si>
    <t>crax</t>
  </si>
  <si>
    <t>diligens</t>
  </si>
  <si>
    <t>D'yakonov &amp; Baranova in D'yakonov et al.</t>
  </si>
  <si>
    <t>duriuscula</t>
  </si>
  <si>
    <t>dyakonovi</t>
  </si>
  <si>
    <t>D'yakonovi</t>
  </si>
  <si>
    <t>N Pac</t>
  </si>
  <si>
    <t>flamma</t>
  </si>
  <si>
    <t>Solis-Marin &amp; Laguarda-Figueras</t>
  </si>
  <si>
    <t>Semperia</t>
  </si>
  <si>
    <t>Georgiana</t>
  </si>
  <si>
    <t>ijimai</t>
  </si>
  <si>
    <t>insperata</t>
  </si>
  <si>
    <t>koreaensis</t>
  </si>
  <si>
    <t>koraeensis [sic]</t>
  </si>
  <si>
    <t>lamberti</t>
  </si>
  <si>
    <t>Levin &amp; Gudimova</t>
  </si>
  <si>
    <t>Stepanov &amp; Pil'ganchuk</t>
  </si>
  <si>
    <t>manoelina</t>
  </si>
  <si>
    <t>Tommasi</t>
  </si>
  <si>
    <t>1971a</t>
  </si>
  <si>
    <t>Polyclados</t>
  </si>
  <si>
    <t>munita</t>
  </si>
  <si>
    <t>okhotensis</t>
  </si>
  <si>
    <t>2003a</t>
  </si>
  <si>
    <t>Kirkendale &amp; Lambert</t>
  </si>
  <si>
    <t>1995a</t>
  </si>
  <si>
    <t>paraglacialis</t>
  </si>
  <si>
    <t>parassimilis</t>
  </si>
  <si>
    <t>perfida</t>
  </si>
  <si>
    <t>periprocta</t>
  </si>
  <si>
    <t>1864a</t>
  </si>
  <si>
    <t>planciana</t>
  </si>
  <si>
    <t>Planciana</t>
  </si>
  <si>
    <t>1841a</t>
  </si>
  <si>
    <t>1938b</t>
  </si>
  <si>
    <t>sachalinica</t>
  </si>
  <si>
    <t>salma</t>
  </si>
  <si>
    <t>Yingst</t>
  </si>
  <si>
    <t>savelijevae</t>
  </si>
  <si>
    <t>turbinata</t>
  </si>
  <si>
    <t>Labidodesmus</t>
  </si>
  <si>
    <t>turbinatus</t>
  </si>
  <si>
    <t>vaneyi</t>
  </si>
  <si>
    <t>Vaneyi</t>
  </si>
  <si>
    <t>EP-S (subantarctic)</t>
  </si>
  <si>
    <t>1949e</t>
  </si>
  <si>
    <t>vicaria</t>
  </si>
  <si>
    <t>vilis</t>
  </si>
  <si>
    <t>Ekmania</t>
  </si>
  <si>
    <t>barthii</t>
  </si>
  <si>
    <t>Orcula</t>
  </si>
  <si>
    <t>Barthii</t>
  </si>
  <si>
    <t>glaucum</t>
  </si>
  <si>
    <t>glaucus</t>
  </si>
  <si>
    <t>Euthyonacta</t>
  </si>
  <si>
    <t>solida</t>
  </si>
  <si>
    <t>Hemioedema</t>
  </si>
  <si>
    <t>1858f</t>
  </si>
  <si>
    <t>gruveli</t>
  </si>
  <si>
    <t>Gruveli</t>
  </si>
  <si>
    <t>1973a</t>
  </si>
  <si>
    <t>1927a</t>
  </si>
  <si>
    <t>1898e</t>
  </si>
  <si>
    <t>Lanceophora</t>
  </si>
  <si>
    <t>lanceolata</t>
  </si>
  <si>
    <t>souriei</t>
  </si>
  <si>
    <t>Souriei</t>
  </si>
  <si>
    <t>bacilliformis</t>
  </si>
  <si>
    <t>cabindaensis</t>
  </si>
  <si>
    <t>Parocnus</t>
  </si>
  <si>
    <t>1949c</t>
  </si>
  <si>
    <t>cucumis</t>
  </si>
  <si>
    <t>cucumer</t>
  </si>
  <si>
    <t>Risso</t>
  </si>
  <si>
    <t>1826a</t>
  </si>
  <si>
    <t>Düben &amp; Koren</t>
  </si>
  <si>
    <t>nina</t>
  </si>
  <si>
    <t>nova</t>
  </si>
  <si>
    <t>punctabipedia</t>
  </si>
  <si>
    <t>ransoni</t>
  </si>
  <si>
    <t>tergestina</t>
  </si>
  <si>
    <t>Leptopentacta (?)</t>
  </si>
  <si>
    <t>Baranova &amp; Savel'eva</t>
  </si>
  <si>
    <t>gazellae</t>
  </si>
  <si>
    <t>1990b</t>
  </si>
  <si>
    <t>altoffi</t>
  </si>
  <si>
    <t>indonesiae</t>
  </si>
  <si>
    <t>1962a</t>
  </si>
  <si>
    <t>problematica</t>
  </si>
  <si>
    <t>bimarsupialis</t>
  </si>
  <si>
    <t>incubans</t>
  </si>
  <si>
    <t>bicolumnata</t>
  </si>
  <si>
    <t>bicolumnatus</t>
  </si>
  <si>
    <t>fracta</t>
  </si>
  <si>
    <t>cauda</t>
  </si>
  <si>
    <t>doelahensis</t>
  </si>
  <si>
    <t>kilburni</t>
  </si>
  <si>
    <t>Rajpal &amp; Thandar</t>
  </si>
  <si>
    <t>marionii</t>
  </si>
  <si>
    <t>Marionii</t>
  </si>
  <si>
    <t>panamensis</t>
  </si>
  <si>
    <t>sordidatus</t>
  </si>
  <si>
    <t>sordidata</t>
  </si>
  <si>
    <t>veleronis</t>
  </si>
  <si>
    <t>Euthyonidium</t>
  </si>
  <si>
    <t>watasei</t>
  </si>
  <si>
    <t>amiculus</t>
  </si>
  <si>
    <t>braziliensis</t>
  </si>
  <si>
    <t>Braziliensis</t>
  </si>
  <si>
    <t>cataphractus</t>
  </si>
  <si>
    <t>cataphracta</t>
  </si>
  <si>
    <t>corbulus</t>
  </si>
  <si>
    <t>corbula</t>
  </si>
  <si>
    <t>diomedeae</t>
  </si>
  <si>
    <t>1976b</t>
  </si>
  <si>
    <t>Ljungman</t>
  </si>
  <si>
    <t>javanicus</t>
  </si>
  <si>
    <t>lacteus</t>
  </si>
  <si>
    <t>Forbes &amp; Goodsir</t>
  </si>
  <si>
    <t>1839a</t>
  </si>
  <si>
    <t>paracorbulus</t>
  </si>
  <si>
    <t>petiti</t>
  </si>
  <si>
    <t>Ludwigia</t>
  </si>
  <si>
    <t>1957b</t>
  </si>
  <si>
    <t>placominutus</t>
  </si>
  <si>
    <t>vicarius</t>
  </si>
  <si>
    <t>Antarctic?</t>
  </si>
  <si>
    <t>Orbithyone</t>
  </si>
  <si>
    <t>megapodia</t>
  </si>
  <si>
    <t>Panningia</t>
  </si>
  <si>
    <t>bispicula</t>
  </si>
  <si>
    <t>1963a</t>
  </si>
  <si>
    <t>curvata</t>
  </si>
  <si>
    <t>hyndmani</t>
  </si>
  <si>
    <t>Hyndmani</t>
  </si>
  <si>
    <t>Thompson</t>
  </si>
  <si>
    <t>trispicula</t>
  </si>
  <si>
    <t>Paracolochirus</t>
  </si>
  <si>
    <t>mysticus</t>
  </si>
  <si>
    <t>Paracucumaria</t>
  </si>
  <si>
    <t>capense</t>
  </si>
  <si>
    <t>deridderae</t>
  </si>
  <si>
    <t>1993b</t>
  </si>
  <si>
    <t>mauritanica</t>
  </si>
  <si>
    <t>thalassae</t>
  </si>
  <si>
    <t>Parathyonacta</t>
  </si>
  <si>
    <t>bonifaznunoi</t>
  </si>
  <si>
    <t>bonifaznuñoi</t>
  </si>
  <si>
    <t>Heding in Heding &amp; Panning</t>
  </si>
  <si>
    <t>Pawsonellus</t>
  </si>
  <si>
    <t>africanus</t>
  </si>
  <si>
    <t>Pawsonia</t>
  </si>
  <si>
    <t>saxicola</t>
  </si>
  <si>
    <t>Brady &amp; Robertson</t>
  </si>
  <si>
    <t>1871a</t>
  </si>
  <si>
    <t>doliolum</t>
  </si>
  <si>
    <t>Actinia</t>
  </si>
  <si>
    <t>Pallas</t>
  </si>
  <si>
    <t>1766a</t>
  </si>
  <si>
    <t>guinensis</t>
  </si>
  <si>
    <t>guinensis [check: guineensis in Jangoux…]</t>
  </si>
  <si>
    <t>1943a</t>
  </si>
  <si>
    <t>hedingi</t>
  </si>
  <si>
    <t>1940b</t>
  </si>
  <si>
    <t>nipponensis</t>
  </si>
  <si>
    <t>Panamensis</t>
  </si>
  <si>
    <t>peterseni</t>
  </si>
  <si>
    <t>verrucula</t>
  </si>
  <si>
    <t>ignavus</t>
  </si>
  <si>
    <t>inornatus</t>
  </si>
  <si>
    <t>Pseudoaslia</t>
  </si>
  <si>
    <t>tetracentriophora</t>
  </si>
  <si>
    <t>sykion</t>
  </si>
  <si>
    <t>syracusana</t>
  </si>
  <si>
    <t>Syracusana</t>
  </si>
  <si>
    <t>alcocki</t>
  </si>
  <si>
    <t>cornutus</t>
  </si>
  <si>
    <t>cornuta</t>
  </si>
  <si>
    <t>1941d</t>
  </si>
  <si>
    <t>as Cucumaria curata</t>
  </si>
  <si>
    <t>Cowles</t>
  </si>
  <si>
    <t>dubiosus dubiosus</t>
  </si>
  <si>
    <t>dubiosus koellikeri</t>
  </si>
  <si>
    <t>Köllikeri</t>
  </si>
  <si>
    <t>dubiosus leoninus</t>
  </si>
  <si>
    <t>leonina</t>
  </si>
  <si>
    <t>goreensis</t>
  </si>
  <si>
    <t>1949b</t>
  </si>
  <si>
    <t>grubei</t>
  </si>
  <si>
    <t>serrata var. intermedia</t>
  </si>
  <si>
    <t>Pentactella</t>
  </si>
  <si>
    <t>1876a</t>
  </si>
  <si>
    <t>MS name</t>
  </si>
  <si>
    <t>leoninoides</t>
  </si>
  <si>
    <t>lubricus</t>
  </si>
  <si>
    <t>as Cucumaria lubrica</t>
  </si>
  <si>
    <t>1901c</t>
  </si>
  <si>
    <t>serrata var. marionensis</t>
  </si>
  <si>
    <t>Won &amp; Rho</t>
  </si>
  <si>
    <t>rhopalodiformis</t>
  </si>
  <si>
    <t>O'Loughlin &amp; Alcock</t>
  </si>
  <si>
    <t>thandari</t>
  </si>
  <si>
    <t>Moodley</t>
  </si>
  <si>
    <t>Koehleria</t>
  </si>
  <si>
    <t>Pseudopsolus</t>
  </si>
  <si>
    <t>ferrari</t>
  </si>
  <si>
    <t>Pseudrotasfer</t>
  </si>
  <si>
    <t>microincubator</t>
  </si>
  <si>
    <t>S Atlantic</t>
  </si>
  <si>
    <t>Psolidocnus</t>
  </si>
  <si>
    <t>amokurae</t>
  </si>
  <si>
    <t>farquhari</t>
  </si>
  <si>
    <t>Farquhari</t>
  </si>
  <si>
    <t>sacculus</t>
  </si>
  <si>
    <t>Roweia</t>
  </si>
  <si>
    <t>frauenfeldi frauenfeldi</t>
  </si>
  <si>
    <t>frauenfeldi</t>
  </si>
  <si>
    <t>stephensoni</t>
  </si>
  <si>
    <t>John</t>
  </si>
  <si>
    <t>1939b</t>
  </si>
  <si>
    <t>brevidentis</t>
  </si>
  <si>
    <t>luteus</t>
  </si>
  <si>
    <t>niveus</t>
  </si>
  <si>
    <t>Liouvillei</t>
  </si>
  <si>
    <t>Turqueti</t>
  </si>
  <si>
    <t>rosacea</t>
  </si>
  <si>
    <t>1869a</t>
  </si>
  <si>
    <t>vercoi</t>
  </si>
  <si>
    <t>Joshua &amp; Creed</t>
  </si>
  <si>
    <t>Stereoderma</t>
  </si>
  <si>
    <t>colochiriformis</t>
  </si>
  <si>
    <t>kirchbergii var. colochiriformis</t>
  </si>
  <si>
    <t>1969b</t>
  </si>
  <si>
    <t>kirchsbergii</t>
  </si>
  <si>
    <t>Kirchsbergii</t>
  </si>
  <si>
    <t>perexigua</t>
  </si>
  <si>
    <t>unisemita</t>
  </si>
  <si>
    <t>Stereoderma?</t>
  </si>
  <si>
    <t>gemmatus</t>
  </si>
  <si>
    <t>Thyonacta</t>
  </si>
  <si>
    <t>sabanillaensis</t>
  </si>
  <si>
    <t>drummondii</t>
  </si>
  <si>
    <t>Drummondii</t>
  </si>
  <si>
    <t>flavum</t>
  </si>
  <si>
    <t>Greef</t>
  </si>
  <si>
    <t>glabrum</t>
  </si>
  <si>
    <t>hyalinum</t>
  </si>
  <si>
    <t>Forbes</t>
  </si>
  <si>
    <t>Duasmodactyla</t>
  </si>
  <si>
    <t>lapidifera</t>
  </si>
  <si>
    <t>musculosa</t>
  </si>
  <si>
    <t>musculosum</t>
  </si>
  <si>
    <t>productum</t>
  </si>
  <si>
    <t>producta</t>
  </si>
  <si>
    <t>1852a</t>
  </si>
  <si>
    <t>rigidum</t>
  </si>
  <si>
    <t>1894b</t>
  </si>
  <si>
    <t>seguroensis</t>
  </si>
  <si>
    <t>tabulata</t>
  </si>
  <si>
    <t>tabulatus</t>
  </si>
  <si>
    <t>turriculacava</t>
  </si>
  <si>
    <t>Trachycucumis</t>
  </si>
  <si>
    <t>plettenbergi</t>
  </si>
  <si>
    <t>Thandar &amp; Moodley</t>
  </si>
  <si>
    <t>corbicula</t>
  </si>
  <si>
    <t>crassipeda</t>
  </si>
  <si>
    <t>1961b</t>
  </si>
  <si>
    <t>glebosa</t>
  </si>
  <si>
    <t>improvisa</t>
  </si>
  <si>
    <t>lechleri</t>
  </si>
  <si>
    <t>Thyonidium?</t>
  </si>
  <si>
    <t>Lechleri</t>
  </si>
  <si>
    <t>macphersonae</t>
  </si>
  <si>
    <t>Studer</t>
  </si>
  <si>
    <t>nelladana</t>
  </si>
  <si>
    <t>O'Hara</t>
  </si>
  <si>
    <t>peruanus</t>
  </si>
  <si>
    <t>rigidapeda</t>
  </si>
  <si>
    <t>Trachythyone?</t>
  </si>
  <si>
    <t>Heterothyonidae</t>
  </si>
  <si>
    <t>Heterothyone</t>
  </si>
  <si>
    <t>Chirodota?</t>
  </si>
  <si>
    <t>ocnoides</t>
  </si>
  <si>
    <t>"Thyone" (Cucumariidae?)</t>
  </si>
  <si>
    <t>montoucheti</t>
  </si>
  <si>
    <t>Allothyone</t>
  </si>
  <si>
    <t>spadix</t>
  </si>
  <si>
    <t>Anthochirus</t>
  </si>
  <si>
    <t>loui</t>
  </si>
  <si>
    <t>Chang</t>
  </si>
  <si>
    <t>1948a</t>
  </si>
  <si>
    <t>Cladolella</t>
  </si>
  <si>
    <t>virgo</t>
  </si>
  <si>
    <t>Ekmanothyone</t>
  </si>
  <si>
    <t>incurva</t>
  </si>
  <si>
    <t>ardens</t>
  </si>
  <si>
    <t>ariana</t>
  </si>
  <si>
    <t>conciliatrix</t>
  </si>
  <si>
    <t>1958b</t>
  </si>
  <si>
    <t>falcata</t>
  </si>
  <si>
    <t>ferali</t>
  </si>
  <si>
    <t>festina</t>
  </si>
  <si>
    <t>guttata</t>
  </si>
  <si>
    <t>imbellis</t>
  </si>
  <si>
    <t>kojinensis</t>
  </si>
  <si>
    <t>Pentathyone</t>
  </si>
  <si>
    <t>novacorona</t>
  </si>
  <si>
    <t>Pentathyone(?)</t>
  </si>
  <si>
    <t>obunca</t>
  </si>
  <si>
    <t>perdita</t>
  </si>
  <si>
    <t>pituitosa</t>
  </si>
  <si>
    <t>redimita</t>
  </si>
  <si>
    <t>1873b</t>
  </si>
  <si>
    <t>secunda</t>
  </si>
  <si>
    <t>transitoria</t>
  </si>
  <si>
    <t>turrispinea</t>
  </si>
  <si>
    <t>uniannulata</t>
  </si>
  <si>
    <t>vankampeni</t>
  </si>
  <si>
    <t>van Kampeni</t>
  </si>
  <si>
    <t>capilla</t>
  </si>
  <si>
    <t>1958c</t>
  </si>
  <si>
    <t>ventripes</t>
  </si>
  <si>
    <t>Samyn, Thandar, VandenSpiegel</t>
  </si>
  <si>
    <t>arthroprocessum</t>
  </si>
  <si>
    <t>dissimilis</t>
  </si>
  <si>
    <t>granulosum</t>
  </si>
  <si>
    <t>maculosum</t>
  </si>
  <si>
    <t>Samyn &amp; Thandar</t>
  </si>
  <si>
    <t>Neopentadactyla</t>
  </si>
  <si>
    <t>armatum</t>
  </si>
  <si>
    <t>dearmatum</t>
  </si>
  <si>
    <t>dearmatus</t>
  </si>
  <si>
    <t>hawaiiense</t>
  </si>
  <si>
    <t>inflatum</t>
  </si>
  <si>
    <t>inflatus</t>
  </si>
  <si>
    <t>intermedium</t>
  </si>
  <si>
    <t>intermedius</t>
  </si>
  <si>
    <t>minutum</t>
  </si>
  <si>
    <t>parvipedum</t>
  </si>
  <si>
    <t>parvum</t>
  </si>
  <si>
    <t>spiniferum</t>
  </si>
  <si>
    <t>vultur</t>
  </si>
  <si>
    <t>unID</t>
  </si>
  <si>
    <t>Pentadactyla</t>
  </si>
  <si>
    <t>japonicum</t>
  </si>
  <si>
    <t>longidentis</t>
  </si>
  <si>
    <t>beebei</t>
  </si>
  <si>
    <t>1851b</t>
  </si>
  <si>
    <t>charlottae</t>
  </si>
  <si>
    <t>chiloensis</t>
  </si>
  <si>
    <t>citrea</t>
  </si>
  <si>
    <t>constricta</t>
  </si>
  <si>
    <t>1951c</t>
  </si>
  <si>
    <t>1924b</t>
  </si>
  <si>
    <t>montereyensis</t>
  </si>
  <si>
    <t>populifera</t>
  </si>
  <si>
    <t>populifer [sic]</t>
  </si>
  <si>
    <t>pseudopopulifera</t>
  </si>
  <si>
    <t>pulcherrima</t>
  </si>
  <si>
    <t>trachyplaca</t>
  </si>
  <si>
    <t>Phyllonovus</t>
  </si>
  <si>
    <t>anomalia</t>
  </si>
  <si>
    <t>Urodemella</t>
  </si>
  <si>
    <t>Pawson &amp; Miller</t>
  </si>
  <si>
    <t>bedoti</t>
  </si>
  <si>
    <t>1895a</t>
  </si>
  <si>
    <t>calypsoi</t>
  </si>
  <si>
    <t>Phyllothuria</t>
  </si>
  <si>
    <t>celer</t>
  </si>
  <si>
    <t>Phyllophorella</t>
  </si>
  <si>
    <t>contractura</t>
  </si>
  <si>
    <t>donghaiensis</t>
  </si>
  <si>
    <t>drachi</t>
  </si>
  <si>
    <t>Cherbonnier &amp; Guille</t>
  </si>
  <si>
    <t>hypsipyrga</t>
  </si>
  <si>
    <t>liuwutiensis</t>
  </si>
  <si>
    <t>Yang</t>
  </si>
  <si>
    <t>Liao, Pawson, and Liu</t>
  </si>
  <si>
    <t>mammulus</t>
  </si>
  <si>
    <t>occidentale</t>
  </si>
  <si>
    <t>1875b</t>
  </si>
  <si>
    <t>ordinata</t>
  </si>
  <si>
    <t>ordinatus</t>
  </si>
  <si>
    <t>Isophyllophorus</t>
  </si>
  <si>
    <t>pedinaequalis</t>
  </si>
  <si>
    <t>perforata</t>
  </si>
  <si>
    <t>pupureopunctata</t>
  </si>
  <si>
    <t>pupureo-punctata</t>
  </si>
  <si>
    <t>1994a</t>
  </si>
  <si>
    <t>spiculata</t>
  </si>
  <si>
    <t>spiculatus</t>
  </si>
  <si>
    <t>urna</t>
  </si>
  <si>
    <t>Phyllophorus?</t>
  </si>
  <si>
    <t>?Phyllophorus</t>
  </si>
  <si>
    <t>aculeatus</t>
  </si>
  <si>
    <t>Mitsukuri &amp; Ohshima in Ohshima</t>
  </si>
  <si>
    <t>trapeza</t>
  </si>
  <si>
    <t>trapezus</t>
  </si>
  <si>
    <t>Selenkiella</t>
  </si>
  <si>
    <t>malayense</t>
  </si>
  <si>
    <t>siamense</t>
  </si>
  <si>
    <t>albescens</t>
  </si>
  <si>
    <t>Liao in Liao &amp; Clark</t>
  </si>
  <si>
    <t>cognatus</t>
  </si>
  <si>
    <t>cognata</t>
  </si>
  <si>
    <t>conjungens</t>
  </si>
  <si>
    <t>dentatus</t>
  </si>
  <si>
    <t>kilberti</t>
  </si>
  <si>
    <t>micronodosus</t>
  </si>
  <si>
    <t>papillata</t>
  </si>
  <si>
    <t>pseudoalbescens</t>
  </si>
  <si>
    <t>rapax</t>
  </si>
  <si>
    <t>Thorsonia</t>
  </si>
  <si>
    <t>adversaria</t>
  </si>
  <si>
    <t>investigatoris</t>
  </si>
  <si>
    <t>Investigatoris</t>
  </si>
  <si>
    <t>adinopoda</t>
  </si>
  <si>
    <t>andrewsii</t>
  </si>
  <si>
    <t>Pentactes</t>
  </si>
  <si>
    <t>Andrewsii</t>
  </si>
  <si>
    <t>Farran</t>
  </si>
  <si>
    <t>1860a</t>
  </si>
  <si>
    <t>aurea</t>
  </si>
  <si>
    <t>avenusta</t>
  </si>
  <si>
    <t>axiologa</t>
  </si>
  <si>
    <t>bacescoi</t>
  </si>
  <si>
    <t>1972b</t>
  </si>
  <si>
    <t>carens</t>
  </si>
  <si>
    <t>Reys</t>
  </si>
  <si>
    <t>1959a</t>
  </si>
  <si>
    <t>comata</t>
  </si>
  <si>
    <t>crassidisca</t>
  </si>
  <si>
    <t>crebrapodia</t>
  </si>
  <si>
    <t>deichmannae</t>
  </si>
  <si>
    <t>Madsen</t>
  </si>
  <si>
    <t>Thyone (?)</t>
  </si>
  <si>
    <t>fusus</t>
  </si>
  <si>
    <t>Fusus</t>
  </si>
  <si>
    <t>fusus chinensis</t>
  </si>
  <si>
    <t>fusus var. chinensis</t>
  </si>
  <si>
    <t>fusus mediterranea</t>
  </si>
  <si>
    <t>fusus var. mediterranea</t>
  </si>
  <si>
    <t>gadeana</t>
  </si>
  <si>
    <t>guillei</t>
  </si>
  <si>
    <t>herberti</t>
  </si>
  <si>
    <t>Thandar &amp; Rajpal</t>
  </si>
  <si>
    <t>hirta</t>
  </si>
  <si>
    <t>imperfecta</t>
  </si>
  <si>
    <t>infusca</t>
  </si>
  <si>
    <t>longicornis</t>
  </si>
  <si>
    <t>micra</t>
  </si>
  <si>
    <t>neofusus</t>
  </si>
  <si>
    <t>fusus var. papuensis</t>
  </si>
  <si>
    <t>parafusus</t>
  </si>
  <si>
    <t>pohaiensis</t>
  </si>
  <si>
    <t>polybranchia</t>
  </si>
  <si>
    <t>profusus</t>
  </si>
  <si>
    <t>pseudofusus</t>
  </si>
  <si>
    <t>purpureopunctata</t>
  </si>
  <si>
    <t>quadruperforata</t>
  </si>
  <si>
    <t>roscovita</t>
  </si>
  <si>
    <t>Roscovita</t>
  </si>
  <si>
    <t>serrifera</t>
  </si>
  <si>
    <t>sinensis</t>
  </si>
  <si>
    <t>sineturra</t>
  </si>
  <si>
    <t>strangeri</t>
  </si>
  <si>
    <t>tanyspiera</t>
  </si>
  <si>
    <t>Rowe in Rowe &amp; Gates</t>
  </si>
  <si>
    <t>vadosa</t>
  </si>
  <si>
    <t>venustella</t>
  </si>
  <si>
    <t>villosa</t>
  </si>
  <si>
    <t>vitrea</t>
  </si>
  <si>
    <t>wahrbergi</t>
  </si>
  <si>
    <t>Thyonidiella</t>
  </si>
  <si>
    <t>Rowe &amp; Richmond</t>
  </si>
  <si>
    <t>Thyonidiella?</t>
  </si>
  <si>
    <t>drozdovi</t>
  </si>
  <si>
    <t>Semperiella</t>
  </si>
  <si>
    <t>Thyonina</t>
  </si>
  <si>
    <t>Placothuriidae</t>
  </si>
  <si>
    <t>Placothuria</t>
  </si>
  <si>
    <t>huttoni</t>
  </si>
  <si>
    <t>Huttoni</t>
  </si>
  <si>
    <t>ohshimai</t>
  </si>
  <si>
    <t>1968b</t>
  </si>
  <si>
    <t>Ceto</t>
  </si>
  <si>
    <t>cuvieria</t>
  </si>
  <si>
    <t>excretiospinosus</t>
  </si>
  <si>
    <t>parvipes</t>
  </si>
  <si>
    <t>Ekkentropelma</t>
  </si>
  <si>
    <t>groovia</t>
  </si>
  <si>
    <t>1967c</t>
  </si>
  <si>
    <t>Thyonepsolus</t>
  </si>
  <si>
    <t>Neopsolidium</t>
  </si>
  <si>
    <t>kerguelensis</t>
  </si>
  <si>
    <t>acorbulum</t>
  </si>
  <si>
    <t>appendiculatus</t>
  </si>
  <si>
    <t>de Blainville</t>
  </si>
  <si>
    <t>berentsae</t>
  </si>
  <si>
    <t>O'Loughlin &amp; Maric</t>
  </si>
  <si>
    <t>boholensis boholensis</t>
  </si>
  <si>
    <t>boholensis pandanensis</t>
  </si>
  <si>
    <t>boholensis var. pandanensis</t>
  </si>
  <si>
    <t>bullatum</t>
  </si>
  <si>
    <t>complanatum</t>
  </si>
  <si>
    <t>complanatus</t>
  </si>
  <si>
    <t>convergens</t>
  </si>
  <si>
    <t>disciformis</t>
  </si>
  <si>
    <t>disjunctum</t>
  </si>
  <si>
    <t>dorsipes</t>
  </si>
  <si>
    <t>ekmani</t>
  </si>
  <si>
    <t>eubullatum</t>
  </si>
  <si>
    <t>Gaini</t>
  </si>
  <si>
    <t>gracile</t>
  </si>
  <si>
    <t>hutchingsae</t>
  </si>
  <si>
    <t>1925b</t>
  </si>
  <si>
    <t>karenae</t>
  </si>
  <si>
    <t>marshae</t>
  </si>
  <si>
    <t>mccallumae</t>
  </si>
  <si>
    <t>Mitsukurii</t>
  </si>
  <si>
    <t>nigrescens</t>
  </si>
  <si>
    <t>normani</t>
  </si>
  <si>
    <t>oloughlini</t>
  </si>
  <si>
    <t>MacKenzie &amp; Whitfield</t>
  </si>
  <si>
    <t>ornatum</t>
  </si>
  <si>
    <t>Georisia</t>
  </si>
  <si>
    <t>panamense</t>
  </si>
  <si>
    <t>parmatum</t>
  </si>
  <si>
    <t>planum</t>
  </si>
  <si>
    <t>porifera</t>
  </si>
  <si>
    <t>prostratum</t>
  </si>
  <si>
    <t>Pawson &amp; Valentine</t>
  </si>
  <si>
    <t>pseudopulcherrimum</t>
  </si>
  <si>
    <t>pulcherrimum</t>
  </si>
  <si>
    <t>Psolidium (?)</t>
  </si>
  <si>
    <t>schnabelae</t>
  </si>
  <si>
    <t>spinuliferum</t>
  </si>
  <si>
    <t>translucidum</t>
  </si>
  <si>
    <t>vitreum</t>
  </si>
  <si>
    <t>"phantapus"</t>
  </si>
  <si>
    <t>Phantapus</t>
  </si>
  <si>
    <t>agulhasicus</t>
  </si>
  <si>
    <t>antarctica</t>
  </si>
  <si>
    <t>Philippi</t>
  </si>
  <si>
    <t>1974b</t>
  </si>
  <si>
    <t>ascidiiformis</t>
  </si>
  <si>
    <t>belgicae</t>
  </si>
  <si>
    <t>Belgicae</t>
  </si>
  <si>
    <t>byrdae</t>
  </si>
  <si>
    <t>O'Loughlin &amp; Whitfield</t>
  </si>
  <si>
    <t>carolineae</t>
  </si>
  <si>
    <t>Charcoti</t>
  </si>
  <si>
    <t>Carriol &amp; Féral</t>
  </si>
  <si>
    <t>chitinoides ochotensis</t>
  </si>
  <si>
    <t>complicatus</t>
  </si>
  <si>
    <t>conchae</t>
  </si>
  <si>
    <t>digitatus</t>
  </si>
  <si>
    <t>Thomson</t>
  </si>
  <si>
    <t>eximius</t>
  </si>
  <si>
    <t>Fabricii</t>
  </si>
  <si>
    <t>figulus</t>
  </si>
  <si>
    <t>fimbriatus</t>
  </si>
  <si>
    <t>granulosus</t>
  </si>
  <si>
    <t>hypsinotus</t>
  </si>
  <si>
    <t>Koehleri</t>
  </si>
  <si>
    <t>levis</t>
  </si>
  <si>
    <t>lockhartae</t>
  </si>
  <si>
    <t>macrolepis</t>
  </si>
  <si>
    <t>mannarensis</t>
  </si>
  <si>
    <t>marcusi</t>
  </si>
  <si>
    <t>megaloplax</t>
  </si>
  <si>
    <t>membranaceus</t>
  </si>
  <si>
    <t>neozealanicus</t>
  </si>
  <si>
    <t>nummularis</t>
  </si>
  <si>
    <t>1899b</t>
  </si>
  <si>
    <t>operculatus</t>
  </si>
  <si>
    <t>operculata</t>
  </si>
  <si>
    <t>parantarcticus</t>
  </si>
  <si>
    <t>parvulus</t>
  </si>
  <si>
    <t>pauper</t>
  </si>
  <si>
    <t>Miller &amp; Turner</t>
  </si>
  <si>
    <t>peronii</t>
  </si>
  <si>
    <t>Lophothuria</t>
  </si>
  <si>
    <t>peronii delongi</t>
  </si>
  <si>
    <t>1952b</t>
  </si>
  <si>
    <t>phantapus</t>
  </si>
  <si>
    <t>Strussenfelt</t>
  </si>
  <si>
    <t>1765a</t>
  </si>
  <si>
    <t>pourtalesi</t>
  </si>
  <si>
    <t>Pourtalesi</t>
  </si>
  <si>
    <t>pourtalesii var. dyscritus</t>
  </si>
  <si>
    <t>central Atlantic-Arctic</t>
  </si>
  <si>
    <t>salottii</t>
  </si>
  <si>
    <t>squamatus var. segregatus</t>
  </si>
  <si>
    <t>solidus</t>
  </si>
  <si>
    <t>springthorpei</t>
  </si>
  <si>
    <t>squamatus</t>
  </si>
  <si>
    <t>steuarti</t>
  </si>
  <si>
    <t>tessalatus</t>
  </si>
  <si>
    <t>tropicus</t>
  </si>
  <si>
    <t>1965b</t>
  </si>
  <si>
    <t>tuberculosus</t>
  </si>
  <si>
    <t>tuberculosus destituta</t>
  </si>
  <si>
    <t>tuberculosus var. destituta</t>
  </si>
  <si>
    <t>victoriae</t>
  </si>
  <si>
    <t>stracki</t>
  </si>
  <si>
    <t>lepra</t>
  </si>
  <si>
    <t>I assume; an unID Apentamera</t>
  </si>
  <si>
    <t>Athyone</t>
  </si>
  <si>
    <t>exila</t>
  </si>
  <si>
    <t>glasselli</t>
  </si>
  <si>
    <t>1936a</t>
  </si>
  <si>
    <t>aciculus</t>
  </si>
  <si>
    <t>Urodemas</t>
  </si>
  <si>
    <t>bifurcatum</t>
  </si>
  <si>
    <t>crassum</t>
  </si>
  <si>
    <t>hamatus</t>
  </si>
  <si>
    <t>limaconotus</t>
  </si>
  <si>
    <t>limaconctos</t>
  </si>
  <si>
    <t>pichoni</t>
  </si>
  <si>
    <t>roxasi</t>
  </si>
  <si>
    <t>Domantay</t>
  </si>
  <si>
    <t>schmeltzii</t>
  </si>
  <si>
    <t>Schmeltzii</t>
  </si>
  <si>
    <t>Clarkiella</t>
  </si>
  <si>
    <t>discoveryi</t>
  </si>
  <si>
    <t>`</t>
  </si>
  <si>
    <t>Deichmannia</t>
  </si>
  <si>
    <t>Engeliella</t>
  </si>
  <si>
    <t>engeli</t>
  </si>
  <si>
    <t>fraudatrix</t>
  </si>
  <si>
    <t>pseudoquinquesemita</t>
  </si>
  <si>
    <t>ambiguus</t>
  </si>
  <si>
    <t>1942b</t>
  </si>
  <si>
    <t>destichada</t>
  </si>
  <si>
    <t>destichadus</t>
  </si>
  <si>
    <t>trita</t>
  </si>
  <si>
    <t>tungshanensis</t>
  </si>
  <si>
    <t>Sphaerella</t>
  </si>
  <si>
    <t>dobsoni</t>
  </si>
  <si>
    <t>murrea</t>
  </si>
  <si>
    <t>Neopentamera</t>
  </si>
  <si>
    <t>anexigua</t>
  </si>
  <si>
    <t>gibbosa</t>
  </si>
  <si>
    <t>castanea</t>
  </si>
  <si>
    <t>Ehrenbergii</t>
  </si>
  <si>
    <t>mauritiensis</t>
  </si>
  <si>
    <t>ocula</t>
  </si>
  <si>
    <t>oculus</t>
  </si>
  <si>
    <t>Pachythyone</t>
  </si>
  <si>
    <t>lugubris</t>
  </si>
  <si>
    <t>pseudolugubris</t>
  </si>
  <si>
    <t>rubra</t>
  </si>
  <si>
    <t>furnestini</t>
  </si>
  <si>
    <t>Lambert &amp; Oliver</t>
  </si>
  <si>
    <t>mosaica</t>
  </si>
  <si>
    <t>mosaïca</t>
  </si>
  <si>
    <t>raphanus</t>
  </si>
  <si>
    <t>Raphanus</t>
  </si>
  <si>
    <t>sculponea</t>
  </si>
  <si>
    <t>1958g</t>
  </si>
  <si>
    <t>Sclerothyone</t>
  </si>
  <si>
    <t>unicolumnus</t>
  </si>
  <si>
    <t>velligera</t>
  </si>
  <si>
    <t>Cucumaria?</t>
  </si>
  <si>
    <t>Temparena</t>
  </si>
  <si>
    <t>Deima</t>
  </si>
  <si>
    <t>validum pacificum</t>
  </si>
  <si>
    <t>pacificum</t>
  </si>
  <si>
    <t>validum validum</t>
  </si>
  <si>
    <t>validum</t>
  </si>
  <si>
    <t>conservata</t>
  </si>
  <si>
    <t>mutabilis affinis</t>
  </si>
  <si>
    <t>mutabilis mutabilis</t>
  </si>
  <si>
    <t>mutabilis</t>
  </si>
  <si>
    <t>Scotodeima</t>
  </si>
  <si>
    <t>setigerum</t>
  </si>
  <si>
    <t>asper</t>
  </si>
  <si>
    <t>aspersignis</t>
  </si>
  <si>
    <t>bacillus</t>
  </si>
  <si>
    <t>dorisae</t>
  </si>
  <si>
    <t>asper var. glaber</t>
  </si>
  <si>
    <t>natalasper</t>
  </si>
  <si>
    <t>protectus</t>
  </si>
  <si>
    <t>protectum</t>
  </si>
  <si>
    <t>Achlyonice</t>
  </si>
  <si>
    <t>gilpinbrowni</t>
  </si>
  <si>
    <t>Scotoplanes</t>
  </si>
  <si>
    <t>margitae</t>
  </si>
  <si>
    <t>Gebruk</t>
  </si>
  <si>
    <t>monactinica</t>
  </si>
  <si>
    <t>myriamae</t>
  </si>
  <si>
    <t>tui</t>
  </si>
  <si>
    <t>furcata</t>
  </si>
  <si>
    <t>naresi</t>
  </si>
  <si>
    <t>velacula</t>
  </si>
  <si>
    <t>Agatep</t>
  </si>
  <si>
    <t>vitjazi</t>
  </si>
  <si>
    <t>bucephalum</t>
  </si>
  <si>
    <t>delagei</t>
  </si>
  <si>
    <t>Delagei</t>
  </si>
  <si>
    <t>facetum</t>
  </si>
  <si>
    <t>facetus</t>
  </si>
  <si>
    <t>kumai</t>
  </si>
  <si>
    <t>Periamma</t>
  </si>
  <si>
    <t>molle</t>
  </si>
  <si>
    <t>papillosa</t>
  </si>
  <si>
    <t>solidum</t>
  </si>
  <si>
    <t>adenensis</t>
  </si>
  <si>
    <t>atakama</t>
  </si>
  <si>
    <t>Rogacheva</t>
  </si>
  <si>
    <t>birsteini</t>
  </si>
  <si>
    <t>decapoda</t>
  </si>
  <si>
    <t>Tutela</t>
  </si>
  <si>
    <t>glacialis glacialis</t>
  </si>
  <si>
    <t>1876a, 1876b</t>
  </si>
  <si>
    <t>glacialis kermadecensis</t>
  </si>
  <si>
    <t>glacialis kurilensis</t>
  </si>
  <si>
    <t>Baranova &amp; Belyaev in Belyaev</t>
  </si>
  <si>
    <t>glacialis solomonensis</t>
  </si>
  <si>
    <t>glacialis sundensis</t>
  </si>
  <si>
    <t>glacialis uschakovi</t>
  </si>
  <si>
    <t>uschakovi</t>
  </si>
  <si>
    <t>hanseni hanseni</t>
  </si>
  <si>
    <t>hanseni</t>
  </si>
  <si>
    <t>hanseni idzubonensis</t>
  </si>
  <si>
    <t>heckeri</t>
  </si>
  <si>
    <t>lata</t>
  </si>
  <si>
    <t>longicirrata</t>
  </si>
  <si>
    <t>minutissima</t>
  </si>
  <si>
    <t>ninae</t>
  </si>
  <si>
    <t>glacialis theeli</t>
  </si>
  <si>
    <t>Irpa</t>
  </si>
  <si>
    <t>azorica</t>
  </si>
  <si>
    <t>crozeti</t>
  </si>
  <si>
    <t>Cross &amp; Gebruk</t>
  </si>
  <si>
    <t>Scotoanassa</t>
  </si>
  <si>
    <t>Elpidiogone (?)</t>
  </si>
  <si>
    <t>D'yakonov &amp; Savel'eva in D'yakonov et al</t>
  </si>
  <si>
    <t>expansa</t>
  </si>
  <si>
    <t>Grieg</t>
  </si>
  <si>
    <t>herouardi</t>
  </si>
  <si>
    <t>islandica</t>
  </si>
  <si>
    <t>islandicus</t>
  </si>
  <si>
    <t>leander</t>
  </si>
  <si>
    <t>Pawson &amp; Foell</t>
  </si>
  <si>
    <t>marecoi</t>
  </si>
  <si>
    <t>mossmani</t>
  </si>
  <si>
    <t>porcella</t>
  </si>
  <si>
    <t>porcellus</t>
  </si>
  <si>
    <t>thieli</t>
  </si>
  <si>
    <t>Vignoni</t>
  </si>
  <si>
    <t>willemoesi</t>
  </si>
  <si>
    <t>willemoësi</t>
  </si>
  <si>
    <t>wiltoni</t>
  </si>
  <si>
    <t>wyvillii</t>
  </si>
  <si>
    <t>Penilpidia</t>
  </si>
  <si>
    <t>midatlantica</t>
  </si>
  <si>
    <t>Murrayi</t>
  </si>
  <si>
    <t>Psychrelpidia</t>
  </si>
  <si>
    <t>convexa</t>
  </si>
  <si>
    <t>obsoleta</t>
  </si>
  <si>
    <t>Racovitzai</t>
  </si>
  <si>
    <t>1983b</t>
  </si>
  <si>
    <t>Apodogaster</t>
  </si>
  <si>
    <t>Ilyodaemon</t>
  </si>
  <si>
    <t>abstrusus</t>
  </si>
  <si>
    <t>Benthophyces</t>
  </si>
  <si>
    <t>Gebrukothuria</t>
  </si>
  <si>
    <t>Rogacheva &amp; Cross</t>
  </si>
  <si>
    <t>biserialis</t>
  </si>
  <si>
    <t>Ijimai</t>
  </si>
  <si>
    <t>interjacens</t>
  </si>
  <si>
    <t>parvipedata</t>
  </si>
  <si>
    <t>scotoeides</t>
  </si>
  <si>
    <t>Laetmenoecus</t>
  </si>
  <si>
    <t>Wyville Thomsoni</t>
  </si>
  <si>
    <t>Euriplastes</t>
  </si>
  <si>
    <t>Planktothuria</t>
  </si>
  <si>
    <t>Gilchrist</t>
  </si>
  <si>
    <t>Pelagothuria</t>
  </si>
  <si>
    <t>natatrix</t>
  </si>
  <si>
    <t>gosarsi</t>
  </si>
  <si>
    <t>lingua</t>
  </si>
  <si>
    <t>2009b</t>
  </si>
  <si>
    <t>Psychronaetes</t>
  </si>
  <si>
    <t>Euphronides</t>
  </si>
  <si>
    <t>hyalinus</t>
  </si>
  <si>
    <t>loveni</t>
  </si>
  <si>
    <t>semperiana</t>
  </si>
  <si>
    <t>xenochromata</t>
  </si>
  <si>
    <t>Rogacheva &amp; Billett</t>
  </si>
  <si>
    <t>demissa</t>
  </si>
  <si>
    <t>as Aphelodactyla m</t>
  </si>
  <si>
    <t>Haplodactyla</t>
  </si>
  <si>
    <t>pellucida</t>
  </si>
  <si>
    <t>molpadioides var. pellucida</t>
  </si>
  <si>
    <t>Caudina</t>
  </si>
  <si>
    <t>arenata</t>
  </si>
  <si>
    <t>Chiro'dota [sic]</t>
  </si>
  <si>
    <t>arena'ta [sic]</t>
  </si>
  <si>
    <t>Gould</t>
  </si>
  <si>
    <t>atacta</t>
  </si>
  <si>
    <t>Pawson &amp; Liao</t>
  </si>
  <si>
    <t>1993a</t>
  </si>
  <si>
    <t>simile</t>
  </si>
  <si>
    <t>zhejiangensis</t>
  </si>
  <si>
    <t>Ceraplectana</t>
  </si>
  <si>
    <t>trachyderma</t>
  </si>
  <si>
    <t>Hedingia</t>
  </si>
  <si>
    <t>fusiforme</t>
  </si>
  <si>
    <t>mediterranea</t>
  </si>
  <si>
    <t>mediterraneum</t>
  </si>
  <si>
    <t>Bartolini Baldelli</t>
  </si>
  <si>
    <t>planapertura</t>
  </si>
  <si>
    <t>O’Loughlin &amp; Barmos in O'Loughlin et al</t>
  </si>
  <si>
    <t>bacillis</t>
  </si>
  <si>
    <t>chilensis obesacauda</t>
  </si>
  <si>
    <t>obesacauda</t>
  </si>
  <si>
    <t>cuprea</t>
  </si>
  <si>
    <t>keablei</t>
  </si>
  <si>
    <t>tetrapora</t>
  </si>
  <si>
    <t>tripoda</t>
  </si>
  <si>
    <t>Eupyrgidae</t>
  </si>
  <si>
    <t>pacificus</t>
  </si>
  <si>
    <t>scaber</t>
  </si>
  <si>
    <t>Lütken</t>
  </si>
  <si>
    <t>Gephyrothuriidae</t>
  </si>
  <si>
    <t>Gephyrothuria</t>
  </si>
  <si>
    <t>Alcocki</t>
  </si>
  <si>
    <t>Hadalothuria</t>
  </si>
  <si>
    <t>Cherbonniera</t>
  </si>
  <si>
    <t>utriculus</t>
  </si>
  <si>
    <t>1974a</t>
  </si>
  <si>
    <t>Heteromolpadia</t>
  </si>
  <si>
    <t>joyceae</t>
  </si>
  <si>
    <t>Ankyroderma</t>
  </si>
  <si>
    <t>pikei</t>
  </si>
  <si>
    <t>tridens</t>
  </si>
  <si>
    <t>acutum</t>
  </si>
  <si>
    <t>musculus var. acutum</t>
  </si>
  <si>
    <t>africanum</t>
  </si>
  <si>
    <t>amorpha</t>
  </si>
  <si>
    <t>antarcticum</t>
  </si>
  <si>
    <t>arctica</t>
  </si>
  <si>
    <t>1877b</t>
  </si>
  <si>
    <t>Liosoma</t>
  </si>
  <si>
    <t>barbouri</t>
  </si>
  <si>
    <t>Blakei</t>
  </si>
  <si>
    <t>borealis</t>
  </si>
  <si>
    <t>1859a</t>
  </si>
  <si>
    <t>brevicaudata</t>
  </si>
  <si>
    <t>brevicaudatum</t>
  </si>
  <si>
    <t>Paramolpadia</t>
  </si>
  <si>
    <t>changi</t>
  </si>
  <si>
    <t>concolor</t>
  </si>
  <si>
    <t>concolor caudatum</t>
  </si>
  <si>
    <t>concolor var. caudatum</t>
  </si>
  <si>
    <t>contortum</t>
  </si>
  <si>
    <t>diomediae</t>
  </si>
  <si>
    <t>ecalcareum</t>
  </si>
  <si>
    <t>eltaninae</t>
  </si>
  <si>
    <t>gephyra</t>
  </si>
  <si>
    <t>granulata</t>
  </si>
  <si>
    <t>granulatum</t>
  </si>
  <si>
    <t>guandongensis</t>
  </si>
  <si>
    <t>infesta</t>
  </si>
  <si>
    <t>inflata</t>
  </si>
  <si>
    <t>as Trochostoma</t>
  </si>
  <si>
    <t>maroccanum</t>
  </si>
  <si>
    <t>millardae</t>
  </si>
  <si>
    <t>niasica</t>
  </si>
  <si>
    <t>Pseudomolpadia</t>
  </si>
  <si>
    <t>oolitica</t>
  </si>
  <si>
    <t>orientale</t>
  </si>
  <si>
    <t>1933a</t>
  </si>
  <si>
    <t>arcticum var. parva</t>
  </si>
  <si>
    <t>parvicauda</t>
  </si>
  <si>
    <t>parvacauda</t>
  </si>
  <si>
    <t>paupera</t>
  </si>
  <si>
    <t>pauperum</t>
  </si>
  <si>
    <t>polymorpha</t>
  </si>
  <si>
    <t>polymorphum</t>
  </si>
  <si>
    <t>roretzii</t>
  </si>
  <si>
    <t>Roretzii</t>
  </si>
  <si>
    <t>spinosum</t>
  </si>
  <si>
    <t>triforia</t>
  </si>
  <si>
    <t>turgida</t>
  </si>
  <si>
    <t>undulata</t>
  </si>
  <si>
    <t>musculus var. undulatum</t>
  </si>
  <si>
    <t>NOT ARCHIVAL - MOLDATA.XLSX IS ARCHIVAL COPY</t>
  </si>
  <si>
    <t>Repository</t>
  </si>
  <si>
    <t>Voucher Number</t>
  </si>
  <si>
    <t>NumberSpecimens</t>
  </si>
  <si>
    <t>Genus/highertaxon</t>
  </si>
  <si>
    <t>Old_ID</t>
  </si>
  <si>
    <t>seq'd?</t>
  </si>
  <si>
    <t>Loc_label</t>
  </si>
  <si>
    <t>Locality</t>
  </si>
  <si>
    <t>Locality2</t>
  </si>
  <si>
    <t>lat</t>
  </si>
  <si>
    <t>long</t>
  </si>
  <si>
    <t>depth</t>
  </si>
  <si>
    <t>date</t>
  </si>
  <si>
    <t>MOLAF_0001</t>
  </si>
  <si>
    <t>F98047</t>
  </si>
  <si>
    <t>not_seq</t>
  </si>
  <si>
    <t>seq_failed</t>
  </si>
  <si>
    <t>MOLAF_0004</t>
  </si>
  <si>
    <t>F98740</t>
  </si>
  <si>
    <t>MOLAF_0005</t>
  </si>
  <si>
    <t>F97696</t>
  </si>
  <si>
    <t>MOLAF_0006</t>
  </si>
  <si>
    <t>F98475</t>
  </si>
  <si>
    <t>MOLAF_0007</t>
  </si>
  <si>
    <t>F97707</t>
  </si>
  <si>
    <t>MOLAF_0008</t>
  </si>
  <si>
    <t>F97708</t>
  </si>
  <si>
    <t>MOLAF_0009</t>
  </si>
  <si>
    <t>F97691</t>
  </si>
  <si>
    <t>MOLAF_0011</t>
  </si>
  <si>
    <t>F98051</t>
  </si>
  <si>
    <t>MOLAF_0012</t>
  </si>
  <si>
    <t>F98052</t>
  </si>
  <si>
    <t>Tasman</t>
  </si>
  <si>
    <t>MOLAF_0019</t>
  </si>
  <si>
    <t>F98480</t>
  </si>
  <si>
    <t>MOLAF_0022</t>
  </si>
  <si>
    <t>F98691</t>
  </si>
  <si>
    <t>MOLAF_0023</t>
  </si>
  <si>
    <t>F97710</t>
  </si>
  <si>
    <t>MOLAF_0024</t>
  </si>
  <si>
    <t>F98739</t>
  </si>
  <si>
    <t>MOLAF_0026</t>
  </si>
  <si>
    <t>F97714</t>
  </si>
  <si>
    <t>MOLAF_0029</t>
  </si>
  <si>
    <t>F98473</t>
  </si>
  <si>
    <t>MOLAF_0031</t>
  </si>
  <si>
    <t>F97717</t>
  </si>
  <si>
    <t>MOLAF_0033</t>
  </si>
  <si>
    <t>F97695</t>
  </si>
  <si>
    <t>MOLAF_0034</t>
  </si>
  <si>
    <t>F98055</t>
  </si>
  <si>
    <t>MOLAF_0035</t>
  </si>
  <si>
    <t>F97711</t>
  </si>
  <si>
    <t>MOLAF_0036</t>
  </si>
  <si>
    <t>F97712</t>
  </si>
  <si>
    <t>MOLAF_0038</t>
  </si>
  <si>
    <t>F97715</t>
  </si>
  <si>
    <t>MOLAF_0039</t>
  </si>
  <si>
    <t>F98698</t>
  </si>
  <si>
    <t>MOLAF_0040</t>
  </si>
  <si>
    <t>F97692</t>
  </si>
  <si>
    <t>MOLAF_0041</t>
  </si>
  <si>
    <t>F97693</t>
  </si>
  <si>
    <t>MOLAF_0042</t>
  </si>
  <si>
    <t>F97694</t>
  </si>
  <si>
    <t>MOLAF_0043</t>
  </si>
  <si>
    <t>F98478</t>
  </si>
  <si>
    <t>South Sandwich Trench, 5452 m</t>
  </si>
  <si>
    <t>MOLAF_0046</t>
  </si>
  <si>
    <t>Bouvet</t>
  </si>
  <si>
    <t>Bouvetoya Island, 656 m</t>
  </si>
  <si>
    <t>larger specimen</t>
  </si>
  <si>
    <t>smaller specimen</t>
  </si>
  <si>
    <t>Bouvetoya Island, 646 m</t>
  </si>
  <si>
    <t>South Shetland Islands, Livingsone Island, 498 m</t>
  </si>
  <si>
    <t>MOLAF_0050</t>
  </si>
  <si>
    <t>F104893</t>
  </si>
  <si>
    <t>bongraini?</t>
  </si>
  <si>
    <t>Bouvetoya Island, 315 m</t>
  </si>
  <si>
    <t>Falkland</t>
  </si>
  <si>
    <t>Burdwood Bank, 341 m</t>
  </si>
  <si>
    <t>MOLAF_0053</t>
  </si>
  <si>
    <t>South Shetland Islands, 427 m</t>
  </si>
  <si>
    <t>MOLAF_0055</t>
  </si>
  <si>
    <t>MOLAF_0058</t>
  </si>
  <si>
    <t>F104880</t>
  </si>
  <si>
    <t>Elephant Island, 382 m</t>
  </si>
  <si>
    <t>Prydz</t>
  </si>
  <si>
    <t>Prydz Bay, 1997</t>
  </si>
  <si>
    <t>specimen lacking tentacle crown</t>
  </si>
  <si>
    <t>specimen with tentacle crown</t>
  </si>
  <si>
    <t>MOLAF_0062</t>
  </si>
  <si>
    <t>F68157</t>
  </si>
  <si>
    <t>MOLAF_0066</t>
  </si>
  <si>
    <t>F81809</t>
  </si>
  <si>
    <t>MOLAF_0067</t>
  </si>
  <si>
    <t>MOLAF_0068</t>
  </si>
  <si>
    <t>F92963</t>
  </si>
  <si>
    <t>Australia, 2000</t>
  </si>
  <si>
    <t>MOLAF_0069</t>
  </si>
  <si>
    <t>F92962</t>
  </si>
  <si>
    <t>Australia, 1994</t>
  </si>
  <si>
    <t>MOLAF_0070</t>
  </si>
  <si>
    <t>F89913</t>
  </si>
  <si>
    <t>MOLAF_0071</t>
  </si>
  <si>
    <t>F89908</t>
  </si>
  <si>
    <t>Macquarie Island, 1996</t>
  </si>
  <si>
    <t>MOLAF_0072</t>
  </si>
  <si>
    <t>F85035</t>
  </si>
  <si>
    <t>MOLAF_0073</t>
  </si>
  <si>
    <t>Z31157</t>
  </si>
  <si>
    <t>WAus</t>
  </si>
  <si>
    <t>Western Australia, 2005</t>
  </si>
  <si>
    <t>MOLAF_0074</t>
  </si>
  <si>
    <t>F81839</t>
  </si>
  <si>
    <t>MOLAF_0075</t>
  </si>
  <si>
    <t>F81807</t>
  </si>
  <si>
    <t>MOLAF_0076</t>
  </si>
  <si>
    <t>F81840</t>
  </si>
  <si>
    <t>MOLAF_0077</t>
  </si>
  <si>
    <t>F81863</t>
  </si>
  <si>
    <t>MOLAF_0078</t>
  </si>
  <si>
    <t>F81859</t>
  </si>
  <si>
    <t>MOLAF_0079</t>
  </si>
  <si>
    <t>F72534</t>
  </si>
  <si>
    <t>Prydz Bay, 1993</t>
  </si>
  <si>
    <t>MOLAF_0080</t>
  </si>
  <si>
    <t>F81816</t>
  </si>
  <si>
    <t>MOLAF_0081</t>
  </si>
  <si>
    <t>F81817</t>
  </si>
  <si>
    <t>MOLAF_0082</t>
  </si>
  <si>
    <t>F109370</t>
  </si>
  <si>
    <t>SAus</t>
  </si>
  <si>
    <t>Southern Australia, 1979</t>
  </si>
  <si>
    <t>unknown preservation history</t>
  </si>
  <si>
    <t>MOLAF_0083</t>
  </si>
  <si>
    <t>Papua New Guinea, 2002</t>
  </si>
  <si>
    <t>part specimen</t>
  </si>
  <si>
    <t>n_sp_cf_impatiens</t>
  </si>
  <si>
    <t>Lord_Howe</t>
  </si>
  <si>
    <t>Lord Howe Island, 2002</t>
  </si>
  <si>
    <t>MOLAF_0086</t>
  </si>
  <si>
    <t>Meditt</t>
  </si>
  <si>
    <t>Mediterranean Sea, 2002</t>
  </si>
  <si>
    <t>MOLAF_0088</t>
  </si>
  <si>
    <t>GBR</t>
  </si>
  <si>
    <t>Great Barrier Reef, Queensland, 2001</t>
  </si>
  <si>
    <t>Papua New Guinea, 2003</t>
  </si>
  <si>
    <t>MOLAF_0090</t>
  </si>
  <si>
    <t>MOLAF_0092</t>
  </si>
  <si>
    <t>MOLAF_0093</t>
  </si>
  <si>
    <t>MOLAF_0094</t>
  </si>
  <si>
    <t>MOLAF_0095</t>
  </si>
  <si>
    <t>F111295</t>
  </si>
  <si>
    <t>off Western Australia, alcohol, 2005</t>
  </si>
  <si>
    <t>MOLAF_0096</t>
  </si>
  <si>
    <t>F111296</t>
  </si>
  <si>
    <t>MOLAF_0097</t>
  </si>
  <si>
    <t>F111297</t>
  </si>
  <si>
    <t>MOLAF_0098</t>
  </si>
  <si>
    <t>F111298</t>
  </si>
  <si>
    <t>MOLAF_0099</t>
  </si>
  <si>
    <t>Gonad sample</t>
  </si>
  <si>
    <t>Muscle sample</t>
  </si>
  <si>
    <t>MOLAF_0101</t>
  </si>
  <si>
    <t>Tentacle sample</t>
  </si>
  <si>
    <t>MOLAF_0102</t>
  </si>
  <si>
    <t>MOLAF_0104</t>
  </si>
  <si>
    <t>F110525</t>
  </si>
  <si>
    <t>MOLAF_0105</t>
  </si>
  <si>
    <t>F110526</t>
  </si>
  <si>
    <t>Respiratory tree sample</t>
  </si>
  <si>
    <t>MOLAF_0106</t>
  </si>
  <si>
    <t>MOLAF_0107</t>
  </si>
  <si>
    <t>F95680</t>
  </si>
  <si>
    <t>Papua New Guinea, 25m, April 2003</t>
  </si>
  <si>
    <t>Papua New Guinea, 28m, April 2003</t>
  </si>
  <si>
    <t>MOLAF_0109</t>
  </si>
  <si>
    <t>F93674</t>
  </si>
  <si>
    <t>Timor</t>
  </si>
  <si>
    <t>Timor Sea,  2 m, October 2002</t>
  </si>
  <si>
    <t>specimen 27mm long</t>
  </si>
  <si>
    <t>Timor Sea, 3m, October 2002</t>
  </si>
  <si>
    <t>Timor Sea, 6m, October 2002</t>
  </si>
  <si>
    <t>Timor Sea,  6 m, October 2002</t>
  </si>
  <si>
    <t>specimen 60mm long</t>
  </si>
  <si>
    <t>Mediterranean, Scilly, shallows, May 2002</t>
  </si>
  <si>
    <t>MOLAF_0114</t>
  </si>
  <si>
    <t>medium specimen</t>
  </si>
  <si>
    <t>MOLAF_0115</t>
  </si>
  <si>
    <t>Papua New Guinea, 25m, November 2002</t>
  </si>
  <si>
    <t>Mediterranean  Sicily,  8 m, May 2002</t>
  </si>
  <si>
    <t>Mediterranean, Scilly, 8m, May 2002</t>
  </si>
  <si>
    <t>Smallest specimen</t>
  </si>
  <si>
    <t>Largest specimen</t>
  </si>
  <si>
    <t>Timor Sea, 1-6m, October 2002</t>
  </si>
  <si>
    <t>Mediterranean, Scilly, May 2002</t>
  </si>
  <si>
    <t>Great Barrier Reef, 2001</t>
  </si>
  <si>
    <t>black</t>
  </si>
  <si>
    <t>MOLAF_0127</t>
  </si>
  <si>
    <t>dark brown</t>
  </si>
  <si>
    <t>Great Barrier Reef, 2002</t>
  </si>
  <si>
    <t>Timor Sea, Ashmore 8</t>
  </si>
  <si>
    <t>MOLAF_0136</t>
  </si>
  <si>
    <t>F109380</t>
  </si>
  <si>
    <t>Papua New Guinea, 2004</t>
  </si>
  <si>
    <t>MOLAF_0137</t>
  </si>
  <si>
    <t>F93662</t>
  </si>
  <si>
    <t>Timor Sea, November 2002</t>
  </si>
  <si>
    <t>MOLAF_0151</t>
  </si>
  <si>
    <t>F112152</t>
  </si>
  <si>
    <t>longitudinal muscle</t>
  </si>
  <si>
    <t>MOLAF_0152</t>
  </si>
  <si>
    <t>papilla</t>
  </si>
  <si>
    <t>MOLAF_0153</t>
  </si>
  <si>
    <t>MOLAF_0156</t>
  </si>
  <si>
    <t>MOLAF_0157</t>
  </si>
  <si>
    <t>F111300</t>
  </si>
  <si>
    <t>MOLAF_0158</t>
  </si>
  <si>
    <t>MOLAF_0159</t>
  </si>
  <si>
    <t>F112141</t>
  </si>
  <si>
    <t>MOLAF_0160</t>
  </si>
  <si>
    <t>Australia, Victoria, Port Phillip Bay, Beaumaris</t>
  </si>
  <si>
    <t>Tube feet</t>
  </si>
  <si>
    <t>MOLAF_0162</t>
  </si>
  <si>
    <t>Tentacle</t>
  </si>
  <si>
    <t>MOLAF_0163</t>
  </si>
  <si>
    <t>Longitudinal muscle</t>
  </si>
  <si>
    <t>MOLAF_0164</t>
  </si>
  <si>
    <t>Respiratory tree (no gonad)</t>
  </si>
  <si>
    <t>MOLAF_0165</t>
  </si>
  <si>
    <t>TMAG</t>
  </si>
  <si>
    <t>H3290</t>
  </si>
  <si>
    <t>tentacle</t>
  </si>
  <si>
    <t>MOLAF_0166</t>
  </si>
  <si>
    <t>gonad</t>
  </si>
  <si>
    <t>MOLAF_0167</t>
  </si>
  <si>
    <t>MOLAF_0168</t>
  </si>
  <si>
    <t>muscle</t>
  </si>
  <si>
    <t>MOLAF_0169</t>
  </si>
  <si>
    <t>Medium-sized specimen</t>
  </si>
  <si>
    <t>MOLAF_0170</t>
  </si>
  <si>
    <t>MOLAF_0171</t>
  </si>
  <si>
    <t>H3289</t>
  </si>
  <si>
    <t>MOLAF_0172</t>
  </si>
  <si>
    <t>MOLAF_0173</t>
  </si>
  <si>
    <t>H3293</t>
  </si>
  <si>
    <t>MOLAF_0174</t>
  </si>
  <si>
    <t>MOLAF_0175</t>
  </si>
  <si>
    <t>H3292</t>
  </si>
  <si>
    <t>MOLAF_0176</t>
  </si>
  <si>
    <t>respiratory tree</t>
  </si>
  <si>
    <t>MOLAF_0177</t>
  </si>
  <si>
    <t>H3288</t>
  </si>
  <si>
    <t>MOLAF_0178</t>
  </si>
  <si>
    <t>MOLAF_0179</t>
  </si>
  <si>
    <t>H3291</t>
  </si>
  <si>
    <t>MOLAF_0180</t>
  </si>
  <si>
    <t>MOLAF_0181</t>
  </si>
  <si>
    <t>internal body wall</t>
  </si>
  <si>
    <t>MOLAF_0182</t>
  </si>
  <si>
    <t>ZMA</t>
  </si>
  <si>
    <t>V.ECH.H2993</t>
  </si>
  <si>
    <t>Challenger Stn. 306a, Pacific Ocean</t>
  </si>
  <si>
    <t>syntype</t>
  </si>
  <si>
    <t>tube feet and ‘wart’</t>
  </si>
  <si>
    <t>MOLAF_0183</t>
  </si>
  <si>
    <t>V.ECH.H1175</t>
  </si>
  <si>
    <t>Siboga Stn. 173</t>
  </si>
  <si>
    <t>syntypes</t>
  </si>
  <si>
    <t>MOLAF_0184</t>
  </si>
  <si>
    <t>V.ECH.H1016</t>
  </si>
  <si>
    <t>Siboga Stn. 2</t>
  </si>
  <si>
    <t>MOLAF_0185</t>
  </si>
  <si>
    <t>V.ECH.H1038</t>
  </si>
  <si>
    <t>Siboga Stn. 254</t>
  </si>
  <si>
    <t>holotype</t>
  </si>
  <si>
    <t>MOLAF_0186</t>
  </si>
  <si>
    <t>V.ECH.H1004</t>
  </si>
  <si>
    <t>Siboga Stn. 211</t>
  </si>
  <si>
    <t>ventral body wall</t>
  </si>
  <si>
    <t>MOLAF_0187</t>
  </si>
  <si>
    <t>V.ECH.H1005</t>
  </si>
  <si>
    <t>ventro-lateral tube feet and ‘wart’</t>
  </si>
  <si>
    <t>MOLAF_0188</t>
  </si>
  <si>
    <t>V.ECH.H1179</t>
  </si>
  <si>
    <t>Siboga Stn. 170</t>
  </si>
  <si>
    <t>MOLAF_0189</t>
  </si>
  <si>
    <t>V.ECH.H1178</t>
  </si>
  <si>
    <t>Siboga Stn. 139</t>
  </si>
  <si>
    <t>MOLAF_0190</t>
  </si>
  <si>
    <t>V.ECH.H1029</t>
  </si>
  <si>
    <t>ventro-lateral tube feet</t>
  </si>
  <si>
    <t>MOLAF_0191</t>
  </si>
  <si>
    <t>V.ECH.H1176/1</t>
  </si>
  <si>
    <t>Siboga Stn,. 212</t>
  </si>
  <si>
    <t>MOLAF_0192</t>
  </si>
  <si>
    <t>V.ECH.H1176/2</t>
  </si>
  <si>
    <t>Siboga Stn,. 254</t>
  </si>
  <si>
    <t>MOLAF_0193</t>
  </si>
  <si>
    <t>V.ECH.H1180</t>
  </si>
  <si>
    <t>Siboga Stn. 74</t>
  </si>
  <si>
    <t>body wall</t>
  </si>
  <si>
    <t>MOLAF_0194</t>
  </si>
  <si>
    <t>V.ECH.H2505</t>
  </si>
  <si>
    <t>Batavia Bay</t>
  </si>
  <si>
    <t>MOLAF_0195</t>
  </si>
  <si>
    <t>V.ECH.H2499</t>
  </si>
  <si>
    <t>Mendano Strait</t>
  </si>
  <si>
    <t>MOLAF_0196</t>
  </si>
  <si>
    <t>V.ECH.H1301</t>
  </si>
  <si>
    <t>Bay of Batavia</t>
  </si>
  <si>
    <t>MOLAF_0197</t>
  </si>
  <si>
    <t>F112127</t>
  </si>
  <si>
    <t>tube feet</t>
  </si>
  <si>
    <t>tube feet from largest</t>
  </si>
  <si>
    <t>MOLAF_0199</t>
  </si>
  <si>
    <t>F111360</t>
  </si>
  <si>
    <t>MOLAF_0200</t>
  </si>
  <si>
    <t>F111346</t>
  </si>
  <si>
    <t>tube feet from larger</t>
  </si>
  <si>
    <t>MOLAF_0201</t>
  </si>
  <si>
    <t>F111352</t>
  </si>
  <si>
    <t>MOLAF_0202</t>
  </si>
  <si>
    <t>F112123</t>
  </si>
  <si>
    <t>MOLAF_0203</t>
  </si>
  <si>
    <t>Anterior body end</t>
  </si>
  <si>
    <t>MOLAF_0205</t>
  </si>
  <si>
    <t>F111310</t>
  </si>
  <si>
    <t>MOLAF_0206</t>
  </si>
  <si>
    <t>F111358</t>
  </si>
  <si>
    <t>Ventro-lateral body and muscle</t>
  </si>
  <si>
    <t>MOLAF_0208</t>
  </si>
  <si>
    <t>F111353</t>
  </si>
  <si>
    <t>MOLAF_0209</t>
  </si>
  <si>
    <t>F111361</t>
  </si>
  <si>
    <t>dorsal body wall and papillae</t>
  </si>
  <si>
    <t>MOLAF_0210</t>
  </si>
  <si>
    <t>F112126</t>
  </si>
  <si>
    <t>tentacles and tube foot end</t>
  </si>
  <si>
    <t>Dorsal body wall and gonad</t>
  </si>
  <si>
    <t>MOLAF_0212</t>
  </si>
  <si>
    <t>F112159</t>
  </si>
  <si>
    <t>Body wall</t>
  </si>
  <si>
    <t>MOLAF_0213</t>
  </si>
  <si>
    <t>F111303</t>
  </si>
  <si>
    <t>MOLAF_0214</t>
  </si>
  <si>
    <t>F111306</t>
  </si>
  <si>
    <t>MOLAF_0215</t>
  </si>
  <si>
    <t>F12161</t>
  </si>
  <si>
    <t>MOLAF_0216</t>
  </si>
  <si>
    <t>F112153</t>
  </si>
  <si>
    <t>Longitudinal muscle and body wall</t>
  </si>
  <si>
    <t>MOLAF_0217</t>
  </si>
  <si>
    <t>F112146</t>
  </si>
  <si>
    <t>MOLAF_0218</t>
  </si>
  <si>
    <t>F111294</t>
  </si>
  <si>
    <t>MOLAF_0219</t>
  </si>
  <si>
    <t>F111287</t>
  </si>
  <si>
    <t>tentacle from largest</t>
  </si>
  <si>
    <t>MOLAF_0221</t>
  </si>
  <si>
    <t>F112142</t>
  </si>
  <si>
    <t>MOLAF_0222</t>
  </si>
  <si>
    <t>F111304</t>
  </si>
  <si>
    <t>three tentacles</t>
  </si>
  <si>
    <t>MOLAF_0226</t>
  </si>
  <si>
    <t>F112148</t>
  </si>
  <si>
    <t>Part oral end</t>
  </si>
  <si>
    <t>MOLAF_0227</t>
  </si>
  <si>
    <t>F112138</t>
  </si>
  <si>
    <t>anterior body sample from largest</t>
  </si>
  <si>
    <t>MOLAF_0228</t>
  </si>
  <si>
    <t>Anterior body sample from smallest</t>
  </si>
  <si>
    <t>MOLAF_0229</t>
  </si>
  <si>
    <t>F112134</t>
  </si>
  <si>
    <t>Gonad tubules</t>
  </si>
  <si>
    <t>Gonad tubules and part oral end</t>
  </si>
  <si>
    <t>MOLAF_0233</t>
  </si>
  <si>
    <t>half tentacle sample</t>
  </si>
  <si>
    <t>extruded cloaca sample</t>
  </si>
  <si>
    <t>MOLAF_0235</t>
  </si>
  <si>
    <t>F120438</t>
  </si>
  <si>
    <t>MOLAF_0236</t>
  </si>
  <si>
    <t>MOLAF_0237</t>
  </si>
  <si>
    <t>SEAus</t>
  </si>
  <si>
    <t>off SE Australia, 2000</t>
  </si>
  <si>
    <t>MOLAF_0241</t>
  </si>
  <si>
    <t>MOLAF_0242</t>
  </si>
  <si>
    <t>F123835</t>
  </si>
  <si>
    <t>off Macquarie Island, 1999</t>
  </si>
  <si>
    <t>F123849</t>
  </si>
  <si>
    <t>F123837</t>
  </si>
  <si>
    <t>MOLAF_0248</t>
  </si>
  <si>
    <t>F123834</t>
  </si>
  <si>
    <t>MOLAF_0257</t>
  </si>
  <si>
    <t>F121905</t>
  </si>
  <si>
    <t>eichleri</t>
  </si>
  <si>
    <t>MOLAF_0262</t>
  </si>
  <si>
    <t>F121907</t>
  </si>
  <si>
    <t>MOLAF_0264</t>
  </si>
  <si>
    <t>F123863</t>
  </si>
  <si>
    <t>ictinodes</t>
  </si>
  <si>
    <t>MOLAF_0265</t>
  </si>
  <si>
    <t>F123864</t>
  </si>
  <si>
    <t>MOLAF_0266</t>
  </si>
  <si>
    <t>F123859</t>
  </si>
  <si>
    <t>MOLAF_0269</t>
  </si>
  <si>
    <t>F125347</t>
  </si>
  <si>
    <t>MOLAF_0271</t>
  </si>
  <si>
    <t>HO-1854</t>
  </si>
  <si>
    <t>MOLAF_0272</t>
  </si>
  <si>
    <t>gonad sample</t>
  </si>
  <si>
    <t>Bouvetoya Island</t>
  </si>
  <si>
    <t>Falkland Islands</t>
  </si>
  <si>
    <t>MOLAF_0282</t>
  </si>
  <si>
    <t>F104830</t>
  </si>
  <si>
    <t>King George Island</t>
  </si>
  <si>
    <t>South Georgia</t>
  </si>
  <si>
    <t>South Sandwich Islands</t>
  </si>
  <si>
    <t>MOLAF_0295</t>
  </si>
  <si>
    <t>F104852</t>
  </si>
  <si>
    <t>MOLAF_0303</t>
  </si>
  <si>
    <t>F104899</t>
  </si>
  <si>
    <t>Tristan</t>
  </si>
  <si>
    <t>larger</t>
  </si>
  <si>
    <t>smaller</t>
  </si>
  <si>
    <t>Stn. 032</t>
  </si>
  <si>
    <t>poor COI</t>
  </si>
  <si>
    <t>sp_nov</t>
  </si>
  <si>
    <t>Stn. 041</t>
  </si>
  <si>
    <t>MOLAF_0309</t>
  </si>
  <si>
    <t>F136923</t>
  </si>
  <si>
    <t>Stn. 009</t>
  </si>
  <si>
    <t>Stn. 010</t>
  </si>
  <si>
    <t>Stn. 018</t>
  </si>
  <si>
    <t>Stn. 024</t>
  </si>
  <si>
    <t>Stn. 027</t>
  </si>
  <si>
    <t>Stn. 043</t>
  </si>
  <si>
    <t>Stn. 059</t>
  </si>
  <si>
    <t>Stn. 060</t>
  </si>
  <si>
    <t>Stn. 004</t>
  </si>
  <si>
    <t>Stn. 002</t>
  </si>
  <si>
    <t>Stn. 061</t>
  </si>
  <si>
    <t>Stn. 066</t>
  </si>
  <si>
    <t>Stn. 068</t>
  </si>
  <si>
    <t>Stn. 077</t>
  </si>
  <si>
    <t>Stn. 046</t>
  </si>
  <si>
    <t>NWAus</t>
  </si>
  <si>
    <t>Southern Surveyor on Cruise SS 05/07 in June/July 2007 from the shelf and upper slope off NW Australia</t>
  </si>
  <si>
    <t>MOLAF_0328</t>
  </si>
  <si>
    <t>F120445</t>
  </si>
  <si>
    <t>Bass Strait off Victoria, about 70m depth</t>
  </si>
  <si>
    <t>MOLAF_0329</t>
  </si>
  <si>
    <t>F121921</t>
  </si>
  <si>
    <t>MOLAF_0332</t>
  </si>
  <si>
    <t>F146606</t>
  </si>
  <si>
    <t>MOLAF_0333</t>
  </si>
  <si>
    <t>F149723</t>
  </si>
  <si>
    <t>MOLAF_0335</t>
  </si>
  <si>
    <t>F146586</t>
  </si>
  <si>
    <t>MOLAF_0336</t>
  </si>
  <si>
    <t>F146588</t>
  </si>
  <si>
    <t>MOLAF_0342</t>
  </si>
  <si>
    <t>F149724</t>
  </si>
  <si>
    <t>MOLAF_0346</t>
  </si>
  <si>
    <t>F150794</t>
  </si>
  <si>
    <t>MOLAF_0355</t>
  </si>
  <si>
    <t>F150793</t>
  </si>
  <si>
    <t>MOLAF_0356</t>
  </si>
  <si>
    <t>F149756</t>
  </si>
  <si>
    <t>n_sp_2</t>
  </si>
  <si>
    <t>MOLAF_0370</t>
  </si>
  <si>
    <t>F146597</t>
  </si>
  <si>
    <t>MOLAF_0371</t>
  </si>
  <si>
    <t>F150804</t>
  </si>
  <si>
    <t>aspidochirotid</t>
  </si>
  <si>
    <t>n_sp_1</t>
  </si>
  <si>
    <t>MOLAF_0378</t>
  </si>
  <si>
    <t>F146605</t>
  </si>
  <si>
    <t>MOLAF_0379</t>
  </si>
  <si>
    <t>F149735</t>
  </si>
  <si>
    <t>MOLAF_0407</t>
  </si>
  <si>
    <t>F151822</t>
  </si>
  <si>
    <t>MOLAF_0415</t>
  </si>
  <si>
    <t>F149743</t>
  </si>
  <si>
    <t>MOLAF_0418</t>
  </si>
  <si>
    <t>F149739</t>
  </si>
  <si>
    <t>Shallow Western Australian Museum specimens.</t>
  </si>
  <si>
    <t>rocky and soft sediment shallows of the coast of Victoria, Australia</t>
  </si>
  <si>
    <t>dark</t>
  </si>
  <si>
    <t>pale</t>
  </si>
  <si>
    <t>smallest</t>
  </si>
  <si>
    <t>MOLAF_0428</t>
  </si>
  <si>
    <t>small</t>
  </si>
  <si>
    <t>okeni</t>
  </si>
  <si>
    <t>with red</t>
  </si>
  <si>
    <t>with very little red</t>
  </si>
  <si>
    <t>Reddish-brown</t>
  </si>
  <si>
    <t>Brown-black</t>
  </si>
  <si>
    <t>Black-brown</t>
  </si>
  <si>
    <t>MOLAF_0443</t>
  </si>
  <si>
    <t>Z31165</t>
  </si>
  <si>
    <t>MOLAF_0444</t>
  </si>
  <si>
    <t>K2173</t>
  </si>
  <si>
    <t>Merricks</t>
  </si>
  <si>
    <t>MOLAF_0462</t>
  </si>
  <si>
    <t>F125373</t>
  </si>
  <si>
    <t>MOLAF_0463</t>
  </si>
  <si>
    <t>F125374</t>
  </si>
  <si>
    <t>MOLAF_0468</t>
  </si>
  <si>
    <t>F151848</t>
  </si>
  <si>
    <t>MOLAF_0470</t>
  </si>
  <si>
    <t>F151849</t>
  </si>
  <si>
    <t>MOLAF_0471</t>
  </si>
  <si>
    <t>F157401</t>
  </si>
  <si>
    <t>MOLAF_0472</t>
  </si>
  <si>
    <t>F157402</t>
  </si>
  <si>
    <t>MOLAF_0473</t>
  </si>
  <si>
    <t>F157403</t>
  </si>
  <si>
    <t>MOLAF_0474</t>
  </si>
  <si>
    <t>F157404</t>
  </si>
  <si>
    <t>MOLAF_0475</t>
  </si>
  <si>
    <t>F157405</t>
  </si>
  <si>
    <t>MOLAF_0476</t>
  </si>
  <si>
    <t>F157406</t>
  </si>
  <si>
    <t>MOLAF_0477</t>
  </si>
  <si>
    <t>F157407</t>
  </si>
  <si>
    <t>MOLAF_0478</t>
  </si>
  <si>
    <t>F157408</t>
  </si>
  <si>
    <t>MOLAF_0480</t>
  </si>
  <si>
    <t>Bouvet Island</t>
  </si>
  <si>
    <t>South Shetland Islands</t>
  </si>
  <si>
    <t>MOLAF_0506</t>
  </si>
  <si>
    <t>F104843</t>
  </si>
  <si>
    <t>MOLAF_0513</t>
  </si>
  <si>
    <t>F104798</t>
  </si>
  <si>
    <t>MOLAF_0522</t>
  </si>
  <si>
    <t>F105005</t>
  </si>
  <si>
    <t>MOLAF_0523</t>
  </si>
  <si>
    <t>MOLAF_0526</t>
  </si>
  <si>
    <t>F104884</t>
  </si>
  <si>
    <t>MOLAF_0527</t>
  </si>
  <si>
    <t>F104823</t>
  </si>
  <si>
    <t>MOLAF_0528</t>
  </si>
  <si>
    <t>F104999</t>
  </si>
  <si>
    <t>MOLAF_0529</t>
  </si>
  <si>
    <t>F160032</t>
  </si>
  <si>
    <t>MOLAF_0530</t>
  </si>
  <si>
    <t>F104818</t>
  </si>
  <si>
    <t>MOLAF_0531</t>
  </si>
  <si>
    <t>MOLAF_0532</t>
  </si>
  <si>
    <t>MOLAF_0533</t>
  </si>
  <si>
    <t>F104987</t>
  </si>
  <si>
    <t>MOLAF_0534</t>
  </si>
  <si>
    <t>F160033</t>
  </si>
  <si>
    <t>MOLAF_0535</t>
  </si>
  <si>
    <t>F104886</t>
  </si>
  <si>
    <t>Shag Rock</t>
  </si>
  <si>
    <t>MOLAF_0542</t>
  </si>
  <si>
    <t>F160031</t>
  </si>
  <si>
    <t>SS03/2008</t>
  </si>
  <si>
    <t>SS04/2004</t>
  </si>
  <si>
    <t>SS05/2007</t>
  </si>
  <si>
    <t>Patallus</t>
  </si>
  <si>
    <t>pisani</t>
  </si>
  <si>
    <t>not_yet_seq</t>
  </si>
  <si>
    <t>South Sandwich Trench</t>
  </si>
  <si>
    <t>MOLAF_0587</t>
  </si>
  <si>
    <t>F104874</t>
  </si>
  <si>
    <t>Falklands/South Georgia</t>
  </si>
  <si>
    <t>F165681</t>
  </si>
  <si>
    <t>SWAus</t>
  </si>
  <si>
    <t>SW Australia</t>
  </si>
  <si>
    <t>MOLAF_0619</t>
  </si>
  <si>
    <t>segregatus?</t>
  </si>
  <si>
    <t>F165724 (1)</t>
  </si>
  <si>
    <t>F165725 (1)</t>
  </si>
  <si>
    <t>F165723 (1)</t>
  </si>
  <si>
    <t>F165721 (1)</t>
  </si>
  <si>
    <t>MOLAF_0647</t>
  </si>
  <si>
    <t>F162584 (1)</t>
  </si>
  <si>
    <t>SE Tasmania</t>
  </si>
  <si>
    <t>Heard</t>
  </si>
  <si>
    <t>Heard Island</t>
  </si>
  <si>
    <t>BIO6-AGT-2B</t>
  </si>
  <si>
    <t>British Antarctic Survey</t>
  </si>
  <si>
    <t>12.03.2008</t>
  </si>
  <si>
    <t>BIO5-AGT-3A</t>
  </si>
  <si>
    <t>10.03.2008</t>
  </si>
  <si>
    <t>South Orkneys</t>
  </si>
  <si>
    <t>SG-RBOT-3</t>
  </si>
  <si>
    <t>24.03.2006</t>
  </si>
  <si>
    <t>BIO4-AGT-3B</t>
  </si>
  <si>
    <t>07.03.2008</t>
  </si>
  <si>
    <t>BIO4-AGT-3C</t>
  </si>
  <si>
    <t>2010.144-145</t>
  </si>
  <si>
    <t>BIO6-AGT-1B</t>
  </si>
  <si>
    <t>13.03.2008</t>
  </si>
  <si>
    <t>BIO4-AGT-3A</t>
  </si>
  <si>
    <t>06.03.2008</t>
  </si>
  <si>
    <t>F168626 Holotype</t>
  </si>
  <si>
    <t>species 4</t>
  </si>
  <si>
    <t>BIO7-AGT-2000</t>
  </si>
  <si>
    <t>15.03.2008</t>
  </si>
  <si>
    <t>BIO7-AGT-3000-DR19 NMV F168832</t>
  </si>
  <si>
    <t>14.03.2008</t>
  </si>
  <si>
    <t>NHM</t>
  </si>
  <si>
    <t>South Sandwich Is</t>
  </si>
  <si>
    <t>ST-AGT-2</t>
  </si>
  <si>
    <t>28.03.2006</t>
  </si>
  <si>
    <t>2010.193-195</t>
  </si>
  <si>
    <t>BIO7-AGT-3000-DR19</t>
  </si>
  <si>
    <t>2010.198-203</t>
  </si>
  <si>
    <t>PB-AGT-2</t>
  </si>
  <si>
    <t>17.03.2006</t>
  </si>
  <si>
    <t>ST-AGT-1</t>
  </si>
  <si>
    <t>2010.283-285</t>
  </si>
  <si>
    <t>2010.261-270</t>
  </si>
  <si>
    <t>BIO4-AGT-1B</t>
  </si>
  <si>
    <t>2010.227-229</t>
  </si>
  <si>
    <t>Bellingshausen Sea</t>
  </si>
  <si>
    <t>BIO1-AGT-3B</t>
  </si>
  <si>
    <t>28.02.2008</t>
  </si>
  <si>
    <t>BIO6-AGT-2C</t>
  </si>
  <si>
    <t>BIO4-AGT-2A</t>
  </si>
  <si>
    <t>05.03.2008</t>
  </si>
  <si>
    <t>LI-EBS-3</t>
  </si>
  <si>
    <t>04.03.2006</t>
  </si>
  <si>
    <t>2010.323-332</t>
  </si>
  <si>
    <t>BIO4-AGT-2C</t>
  </si>
  <si>
    <t>2010.176-185</t>
  </si>
  <si>
    <t>PB-EBS-1</t>
  </si>
  <si>
    <t>2010.186-192</t>
  </si>
  <si>
    <t>2010.286-292</t>
  </si>
  <si>
    <t>BIO1-AGT-2A</t>
  </si>
  <si>
    <t>27.02.2008</t>
  </si>
  <si>
    <t>2010.333-342</t>
  </si>
  <si>
    <t>BIO5-AGT-1A</t>
  </si>
  <si>
    <t>EI-AGT-2</t>
  </si>
  <si>
    <t>12.03.2006</t>
  </si>
  <si>
    <t>BIO3-AGT-1A</t>
  </si>
  <si>
    <t>04.03.2008</t>
  </si>
  <si>
    <t>2010.301-310</t>
  </si>
  <si>
    <t>BIO1-AGT-3A</t>
  </si>
  <si>
    <t>BIO4-AGT-1A</t>
  </si>
  <si>
    <t>2010.293-300</t>
  </si>
  <si>
    <t>BIO6-AGT-2A</t>
  </si>
  <si>
    <t>racowitzai</t>
  </si>
  <si>
    <t>BIO3-AGT-1B</t>
  </si>
  <si>
    <t>BIO5-AGT-2C</t>
  </si>
  <si>
    <t>2010.196-197</t>
  </si>
  <si>
    <t>BIO6-AGT-1A</t>
  </si>
  <si>
    <t>2010.274-275</t>
  </si>
  <si>
    <t>BIO1-AGT-3C</t>
  </si>
  <si>
    <t>BIO5-AGT-2B</t>
  </si>
  <si>
    <t>09.03.2008</t>
  </si>
  <si>
    <t>2010.343-351</t>
  </si>
  <si>
    <t>PB-AGT-1</t>
  </si>
  <si>
    <t>BIO4-EBS-3E</t>
  </si>
  <si>
    <t>2010.211-214</t>
  </si>
  <si>
    <t>BIO6-AGT-3A</t>
  </si>
  <si>
    <t>11.03.2008</t>
  </si>
  <si>
    <t>2010.215-217</t>
  </si>
  <si>
    <t>BIO6-AGT-3B</t>
  </si>
  <si>
    <t>BIO4-AGT-2B</t>
  </si>
  <si>
    <t>2010.220-221</t>
  </si>
  <si>
    <t>BIO5-AGT-3C</t>
  </si>
  <si>
    <t>BIO5-AGT-3D</t>
  </si>
  <si>
    <t>species 1</t>
  </si>
  <si>
    <t>KGI-RBOT-1</t>
  </si>
  <si>
    <t>06.03.2006</t>
  </si>
  <si>
    <t>2010.158-163</t>
  </si>
  <si>
    <t>2010.125-130</t>
  </si>
  <si>
    <t>2010.168-173</t>
  </si>
  <si>
    <t>2010.133-136</t>
  </si>
  <si>
    <t>species 2</t>
  </si>
  <si>
    <t>BIO4-BC476</t>
  </si>
  <si>
    <t>2010.119-123</t>
  </si>
  <si>
    <t>PB-EBS-3</t>
  </si>
  <si>
    <t>F168639</t>
  </si>
  <si>
    <t>PB-EBS-4</t>
  </si>
  <si>
    <t>18.03.2006</t>
  </si>
  <si>
    <t>F168640</t>
  </si>
  <si>
    <t>F168641</t>
  </si>
  <si>
    <t>F168642</t>
  </si>
  <si>
    <t>SG-EBS-3</t>
  </si>
  <si>
    <t>05.04.2006</t>
  </si>
  <si>
    <t>species 5</t>
  </si>
  <si>
    <t>cf musculus</t>
  </si>
  <si>
    <t>LI-AGT-3</t>
  </si>
  <si>
    <t>03.03.2006</t>
  </si>
  <si>
    <t>species 3 (? sp 2)</t>
  </si>
  <si>
    <t>SR-EBS-4</t>
  </si>
  <si>
    <t>11.04.2006</t>
  </si>
  <si>
    <t>US ALMR</t>
  </si>
  <si>
    <t>60º49.78</t>
  </si>
  <si>
    <t>44º29.65</t>
  </si>
  <si>
    <t>MOLAF_0818</t>
  </si>
  <si>
    <t>MOLAF_0819</t>
  </si>
  <si>
    <t>MOLAF_0822</t>
  </si>
  <si>
    <t>61º12.59</t>
  </si>
  <si>
    <t>45º56.41</t>
  </si>
  <si>
    <t>MOLAF_0823</t>
  </si>
  <si>
    <t>AntarcticSL</t>
  </si>
  <si>
    <t>MOLAF_0825</t>
  </si>
  <si>
    <t>63º13.92</t>
  </si>
  <si>
    <t>59º27.47</t>
  </si>
  <si>
    <t>60º26.00</t>
  </si>
  <si>
    <t>46º18.66</t>
  </si>
  <si>
    <t>60º24.63</t>
  </si>
  <si>
    <t>46º31.26</t>
  </si>
  <si>
    <t>MOLAF_0834</t>
  </si>
  <si>
    <t>F168846</t>
  </si>
  <si>
    <t>60º47.97</t>
  </si>
  <si>
    <t>45º54.57</t>
  </si>
  <si>
    <t>MOLAF_0835</t>
  </si>
  <si>
    <t>F168847</t>
  </si>
  <si>
    <t>60º35.72</t>
  </si>
  <si>
    <t>44º45.66</t>
  </si>
  <si>
    <t>60º35.94</t>
  </si>
  <si>
    <t>45º09.01</t>
  </si>
  <si>
    <t>MOLAF_0837</t>
  </si>
  <si>
    <t>F168849</t>
  </si>
  <si>
    <t>60º37.98</t>
  </si>
  <si>
    <t>46º32.27</t>
  </si>
  <si>
    <t>MOLAF_0840</t>
  </si>
  <si>
    <t>F168852</t>
  </si>
  <si>
    <t>60º36.21</t>
  </si>
  <si>
    <t>44º19.67</t>
  </si>
  <si>
    <t>MOLAF_0841</t>
  </si>
  <si>
    <t>F168853</t>
  </si>
  <si>
    <t>MOLAF_0842</t>
  </si>
  <si>
    <t>60º26.52</t>
  </si>
  <si>
    <t>45º17.91</t>
  </si>
  <si>
    <t>MOLAF_0847</t>
  </si>
  <si>
    <t>MOLAF_0851</t>
  </si>
  <si>
    <t>MOLAF_0852</t>
  </si>
  <si>
    <t>MOLAF_0858</t>
  </si>
  <si>
    <t>F169288</t>
  </si>
  <si>
    <t>60º45.98</t>
  </si>
  <si>
    <t>46º17.22</t>
  </si>
  <si>
    <t>MOLAF_0859</t>
  </si>
  <si>
    <t>F169287</t>
  </si>
  <si>
    <t>60º45.09</t>
  </si>
  <si>
    <t>44º11.92</t>
  </si>
  <si>
    <t>MOLAF_0860</t>
  </si>
  <si>
    <t>F169289</t>
  </si>
  <si>
    <t>MOLAF_0861</t>
  </si>
  <si>
    <t>F169290</t>
  </si>
  <si>
    <t>MOLAF_0863</t>
  </si>
  <si>
    <t>F169292</t>
  </si>
  <si>
    <t>MOLAF_0864</t>
  </si>
  <si>
    <t>MOLAF_0867</t>
  </si>
  <si>
    <t>F169294</t>
  </si>
  <si>
    <t>61º49.47</t>
  </si>
  <si>
    <t>46º12.52</t>
  </si>
  <si>
    <t>61º03.53</t>
  </si>
  <si>
    <t>42º50.48</t>
  </si>
  <si>
    <t>60º30.48</t>
  </si>
  <si>
    <t>45º19.29</t>
  </si>
  <si>
    <t>60º25.00</t>
  </si>
  <si>
    <t>45º56.34</t>
  </si>
  <si>
    <t>63º01.08</t>
  </si>
  <si>
    <t>52º24.34</t>
  </si>
  <si>
    <t>MOLAF_0875</t>
  </si>
  <si>
    <t>F169301</t>
  </si>
  <si>
    <t>60º50.43</t>
  </si>
  <si>
    <t>44º15.62</t>
  </si>
  <si>
    <t>MOLAF_0877</t>
  </si>
  <si>
    <t>F169303</t>
  </si>
  <si>
    <t>MOLAF_0878</t>
  </si>
  <si>
    <t>F169304</t>
  </si>
  <si>
    <t>60º43.03</t>
  </si>
  <si>
    <t>45º33.40</t>
  </si>
  <si>
    <t>MOLAF_0879</t>
  </si>
  <si>
    <t>61º00.33</t>
  </si>
  <si>
    <t>44º53.08</t>
  </si>
  <si>
    <t>MOLAF_0881</t>
  </si>
  <si>
    <t>61º34.05</t>
  </si>
  <si>
    <t>45º16.55</t>
  </si>
  <si>
    <t>MOLAF_0884</t>
  </si>
  <si>
    <t>F169305</t>
  </si>
  <si>
    <t>MOLAF_0885</t>
  </si>
  <si>
    <t>F169308</t>
  </si>
  <si>
    <t>MOLAF_0886</t>
  </si>
  <si>
    <t>F169311</t>
  </si>
  <si>
    <t>MOLAF_0888</t>
  </si>
  <si>
    <t>F169313</t>
  </si>
  <si>
    <t>60º56.58</t>
  </si>
  <si>
    <t>44º35.86</t>
  </si>
  <si>
    <t>MOLAF_0890</t>
  </si>
  <si>
    <t>F169310</t>
  </si>
  <si>
    <t>georgiana Gp</t>
  </si>
  <si>
    <t>MOLAF_0892</t>
  </si>
  <si>
    <t>F169315</t>
  </si>
  <si>
    <t>MOLAF_0895</t>
  </si>
  <si>
    <t>F169318</t>
  </si>
  <si>
    <t>60º29.67</t>
  </si>
  <si>
    <t>44º37.86</t>
  </si>
  <si>
    <t>61º30.39</t>
  </si>
  <si>
    <t>44º33.35</t>
  </si>
  <si>
    <t>MOLAF_0897</t>
  </si>
  <si>
    <t>F169321</t>
  </si>
  <si>
    <t>MOLAF_0898</t>
  </si>
  <si>
    <t>MOLAF_0899</t>
  </si>
  <si>
    <t>MOLAF_0902</t>
  </si>
  <si>
    <t>62º34.51</t>
  </si>
  <si>
    <t>53º47.78</t>
  </si>
  <si>
    <t>MOLAF_0906</t>
  </si>
  <si>
    <t>60º46.10</t>
  </si>
  <si>
    <t>43º26.14</t>
  </si>
  <si>
    <t>F169326 (1)</t>
  </si>
  <si>
    <t>F169327 (1)</t>
  </si>
  <si>
    <t>Tasman Fracture Zone</t>
  </si>
  <si>
    <t>F169328 (1)</t>
  </si>
  <si>
    <t>S Tasmania Seamount</t>
  </si>
  <si>
    <t>F169322 (2)</t>
  </si>
  <si>
    <t>F169329 (1)</t>
  </si>
  <si>
    <t>F169331 (1)</t>
  </si>
  <si>
    <t>occiduus cf</t>
  </si>
  <si>
    <t>F169332 (1)</t>
  </si>
  <si>
    <t>Blanket Bay, under rock, MRG of FNCV, 4 Apr 2010</t>
  </si>
  <si>
    <t>F169333 (3)</t>
  </si>
  <si>
    <t>Blanket Bay, near Cape Otway, under rock, MRG of FNCV, 4 Apr 2010</t>
  </si>
  <si>
    <t>F169334 (12)</t>
  </si>
  <si>
    <t>Marengo, near Apollo Bay, Caulerpa holdfast, MRG of FNCV, 3 Apr 2010</t>
  </si>
  <si>
    <t>F169335 (2)</t>
  </si>
  <si>
    <t>Point Franklin, near Cape Otway, MRG of FNCV, 6 Apr 2010</t>
  </si>
  <si>
    <t>F169337 (2)</t>
  </si>
  <si>
    <t>Skenes Creek, near Apollo Bay, MRG of FNCV, 5 April 2010</t>
  </si>
  <si>
    <t>F169336 (2; 3 sent as “tissues”)</t>
  </si>
  <si>
    <t>F169338 (1)</t>
  </si>
  <si>
    <t>F169339 (1)</t>
  </si>
  <si>
    <t>Rickett’s Point, Beaumaris, Port Phillip Bay, Victoria, 26 August 2010, Caroline Farrelly</t>
  </si>
  <si>
    <t>MOLAF_0930</t>
  </si>
  <si>
    <t>MOLAF_0931</t>
  </si>
  <si>
    <t>MOLAF_0932</t>
  </si>
  <si>
    <t>does not exist - MOL</t>
  </si>
  <si>
    <t>MOLAF_0933</t>
  </si>
  <si>
    <t>MOLAF_0934</t>
  </si>
  <si>
    <t>off Queen Mary Land</t>
  </si>
  <si>
    <t>BTC02  (1271.1m)</t>
  </si>
  <si>
    <t>Australian Antarctic Division</t>
  </si>
  <si>
    <t>MOLAF_0935</t>
  </si>
  <si>
    <t>BTC29  (547.1m)</t>
  </si>
  <si>
    <t>MOLAF_0936</t>
  </si>
  <si>
    <t>MOLAF_0937</t>
  </si>
  <si>
    <t>BTC26  (403.6m)</t>
  </si>
  <si>
    <t>MOLAF_0938</t>
  </si>
  <si>
    <t>MOLAF_0939</t>
  </si>
  <si>
    <t>MOLAF_0940</t>
  </si>
  <si>
    <t>MOLAF_0941</t>
  </si>
  <si>
    <t>MOLAF_0942</t>
  </si>
  <si>
    <t>MOLAF_0943</t>
  </si>
  <si>
    <t>MOLAF_0944</t>
  </si>
  <si>
    <t>MOLAF_0945</t>
  </si>
  <si>
    <t>MOLAF_0946</t>
  </si>
  <si>
    <t>MOLAF_0947</t>
  </si>
  <si>
    <t>MOLAF_0948</t>
  </si>
  <si>
    <t>MOLAF_0950</t>
  </si>
  <si>
    <t>BTC08  (708m)</t>
  </si>
  <si>
    <t>MOLAF_0951</t>
  </si>
  <si>
    <t>BTC15  (778.9m)</t>
  </si>
  <si>
    <t>MOLAF_0952</t>
  </si>
  <si>
    <t>BTC18  (701m)</t>
  </si>
  <si>
    <t>MOLAF_0953</t>
  </si>
  <si>
    <t>MOLAF_0954</t>
  </si>
  <si>
    <t>MOLAF_0955</t>
  </si>
  <si>
    <t>MOLAF_0956</t>
  </si>
  <si>
    <t>MOLAF_0960</t>
  </si>
  <si>
    <t>MOLAF_0967</t>
  </si>
  <si>
    <t>BTC10 (833m)</t>
  </si>
  <si>
    <t>MOLAF_0973</t>
  </si>
  <si>
    <t>BTC25  (522.4m)</t>
  </si>
  <si>
    <t>MOLAF_0974</t>
  </si>
  <si>
    <t>MOLAF_0990</t>
  </si>
  <si>
    <t>MOLAF_0991</t>
  </si>
  <si>
    <t>MOLAF_0994</t>
  </si>
  <si>
    <t>MOLAF_0995</t>
  </si>
  <si>
    <t>MOLAF_0999</t>
  </si>
  <si>
    <t>BTC14  (561.5m)</t>
  </si>
  <si>
    <t>MOLAF_1003</t>
  </si>
  <si>
    <t>MOLAF_1004</t>
  </si>
  <si>
    <t>BTC24  (727.6m)</t>
  </si>
  <si>
    <t>MOLAF_1005</t>
  </si>
  <si>
    <t>MOLAF_1006</t>
  </si>
  <si>
    <t>BTD23  (907.8m)</t>
  </si>
  <si>
    <t>MOLAF_1007</t>
  </si>
  <si>
    <t>MOLAF_1008</t>
  </si>
  <si>
    <t>MOLAF_1009</t>
  </si>
  <si>
    <t>MOLAF_1010</t>
  </si>
  <si>
    <t>MOLAF_1011</t>
  </si>
  <si>
    <t>MOLAF_1012</t>
  </si>
  <si>
    <t>MOLAF_1013</t>
  </si>
  <si>
    <t>MOLAF_1014</t>
  </si>
  <si>
    <t>MOLAF_1015</t>
  </si>
  <si>
    <t>BTC21  (1156.6m)</t>
  </si>
  <si>
    <t>MOLAF_1016</t>
  </si>
  <si>
    <t>BTC17  (758.2m)</t>
  </si>
  <si>
    <t>MOLAF_1017</t>
  </si>
  <si>
    <t>BTC21 (1156.6m)</t>
  </si>
  <si>
    <t>MOLAF_1018</t>
  </si>
  <si>
    <t>MOLAF_1019</t>
  </si>
  <si>
    <t>BTC22  (698.9m)</t>
  </si>
  <si>
    <t>MOLAF_1020</t>
  </si>
  <si>
    <t>MOLAF_1021</t>
  </si>
  <si>
    <t>BTC20 (442.4m)</t>
  </si>
  <si>
    <t>MOLAF_1022</t>
  </si>
  <si>
    <t>MOLAF_1023</t>
  </si>
  <si>
    <t>BTC22 (698.9m)</t>
  </si>
  <si>
    <t>MOLAF_1024</t>
  </si>
  <si>
    <t>MOLAF_1025</t>
  </si>
  <si>
    <t>MOLAF_1026</t>
  </si>
  <si>
    <t>MOLAF_1027</t>
  </si>
  <si>
    <t>BTC17 (758.2m)</t>
  </si>
  <si>
    <t>MOLAF_1028</t>
  </si>
  <si>
    <t>MOLAF_1029</t>
  </si>
  <si>
    <t>MOLAF_1030</t>
  </si>
  <si>
    <t>MOLAF_1031</t>
  </si>
  <si>
    <t>BTC16  (953.2m)</t>
  </si>
  <si>
    <t>MOLAF_1032</t>
  </si>
  <si>
    <t>MOLAF_1033</t>
  </si>
  <si>
    <t>BTC01  (1260.3m)</t>
  </si>
  <si>
    <t>MOLAF_1034</t>
  </si>
  <si>
    <t>MOLAF_1035</t>
  </si>
  <si>
    <t>BTC06  (1075.8m)</t>
  </si>
  <si>
    <t>MOLAF_1036</t>
  </si>
  <si>
    <t>MOLAF_1037</t>
  </si>
  <si>
    <t>No</t>
  </si>
  <si>
    <t>ossicles</t>
  </si>
  <si>
    <t>MOLAF_1038</t>
  </si>
  <si>
    <t>BTD04  (2184.6m)</t>
  </si>
  <si>
    <t>MOLAF_1039</t>
  </si>
  <si>
    <t>MOLAF_1040</t>
  </si>
  <si>
    <t>MOLAF_1041</t>
  </si>
  <si>
    <t>MOLAF_1042</t>
  </si>
  <si>
    <t>MOLAF_1043</t>
  </si>
  <si>
    <t>MOLAF_1044</t>
  </si>
  <si>
    <t>MOLAF_1045</t>
  </si>
  <si>
    <t>MOLAF_1046</t>
  </si>
  <si>
    <t>MOLAF_1047</t>
  </si>
  <si>
    <t>MOLAF_1048</t>
  </si>
  <si>
    <t>MOLAF_1049</t>
  </si>
  <si>
    <t>MOLAF_1050</t>
  </si>
  <si>
    <t>MOLAF_1056</t>
  </si>
  <si>
    <t>MOLAF_1057</t>
  </si>
  <si>
    <t>MOLAF_1058</t>
  </si>
  <si>
    <t>MOLAF_1059</t>
  </si>
  <si>
    <t>MOLAF_1060</t>
  </si>
  <si>
    <t>MOLAF_1061</t>
  </si>
  <si>
    <t>MOLAF_1062</t>
  </si>
  <si>
    <t>MOLAF_1063</t>
  </si>
  <si>
    <t>MOLAF_1064</t>
  </si>
  <si>
    <t>MOLAF_1065</t>
  </si>
  <si>
    <t>MOLAF_1066</t>
  </si>
  <si>
    <t>MOLAF_1067</t>
  </si>
  <si>
    <t>MOLAF_1068</t>
  </si>
  <si>
    <t>MOLAF_1069</t>
  </si>
  <si>
    <t>MOLAF_1070</t>
  </si>
  <si>
    <t>MOLAF_1071</t>
  </si>
  <si>
    <t>MOLAF_1072</t>
  </si>
  <si>
    <t>MOLAF_1073</t>
  </si>
  <si>
    <t>MOLAF_1074</t>
  </si>
  <si>
    <t>BTC30 (526.8m)</t>
  </si>
  <si>
    <t>MOLAF_1075</t>
  </si>
  <si>
    <t>MOLAF_1076</t>
  </si>
  <si>
    <t>MOLAF_1077</t>
  </si>
  <si>
    <t>MOLAF_1078</t>
  </si>
  <si>
    <t>MOLAF_1079</t>
  </si>
  <si>
    <t>BTD12  (963.9m)</t>
  </si>
  <si>
    <t>MOLAF_1080</t>
  </si>
  <si>
    <t>MOLAF_1081</t>
  </si>
  <si>
    <t>MOLAF_1082</t>
  </si>
  <si>
    <t>MOLAF_1083</t>
  </si>
  <si>
    <t>MOLAF_1084</t>
  </si>
  <si>
    <t>MOLAF_1085</t>
  </si>
  <si>
    <t>BTC11  (661.8m)</t>
  </si>
  <si>
    <t>MOLAF_1086</t>
  </si>
  <si>
    <t>MOLAF_1087</t>
  </si>
  <si>
    <t>MOLAF_1088</t>
  </si>
  <si>
    <t>MOLAF_1089</t>
  </si>
  <si>
    <t>MOLAF_1090</t>
  </si>
  <si>
    <t>MOLAF_1091</t>
  </si>
  <si>
    <t>MOLAF_1092</t>
  </si>
  <si>
    <t>MOLAF_1093</t>
  </si>
  <si>
    <t>MOLAF_1094</t>
  </si>
  <si>
    <t>MOLAF_1095</t>
  </si>
  <si>
    <t>MOLAF_1096</t>
  </si>
  <si>
    <t>MOLAF_1097</t>
  </si>
  <si>
    <t>MOLAF_1098</t>
  </si>
  <si>
    <t>MOLAF_1099</t>
  </si>
  <si>
    <t>MOLAF_1100</t>
  </si>
  <si>
    <t>MOLAF_1101</t>
  </si>
  <si>
    <t>BTC20  (442.4m)</t>
  </si>
  <si>
    <t>MOLAF_1102</t>
  </si>
  <si>
    <t>MOLAF_1104</t>
  </si>
  <si>
    <t>MOLAF_1105</t>
  </si>
  <si>
    <t>MOLAF_1110</t>
  </si>
  <si>
    <t>MOLAF_1111</t>
  </si>
  <si>
    <t>MOLAF_1112</t>
  </si>
  <si>
    <t>BTC29 (547.1m)</t>
  </si>
  <si>
    <t>MOLAF_1113</t>
  </si>
  <si>
    <t>MOLAF_1114</t>
  </si>
  <si>
    <t>BTC10  (833m)</t>
  </si>
  <si>
    <t>MOLAF_1115</t>
  </si>
  <si>
    <t>MOLAF_1116</t>
  </si>
  <si>
    <t>MOLAF_1117</t>
  </si>
  <si>
    <t>MOLAF_1118</t>
  </si>
  <si>
    <t>MOLAF_1119</t>
  </si>
  <si>
    <t>MOLAF_1120</t>
  </si>
  <si>
    <t>MOLAF_1121</t>
  </si>
  <si>
    <t>MOLAF_1122</t>
  </si>
  <si>
    <t>MOLAF_1123</t>
  </si>
  <si>
    <t>MOLAF_1124</t>
  </si>
  <si>
    <t>MOLAF_1125</t>
  </si>
  <si>
    <t>MOLAF_1126</t>
  </si>
  <si>
    <t>MOLAF_1127</t>
  </si>
  <si>
    <t>MOLAF_1128</t>
  </si>
  <si>
    <t>MOLAF_1129</t>
  </si>
  <si>
    <t>MOLAF_1130</t>
  </si>
  <si>
    <t>MOLAF_1131</t>
  </si>
  <si>
    <t>MOLAF_1132</t>
  </si>
  <si>
    <t>MOLAF_1133</t>
  </si>
  <si>
    <t>MOLAF_1134</t>
  </si>
  <si>
    <t>MOLAF_1135</t>
  </si>
  <si>
    <t>MOLAF_1136</t>
  </si>
  <si>
    <t>MOLAF_1137</t>
  </si>
  <si>
    <t>MOLAF_1138</t>
  </si>
  <si>
    <t>MOLAF_1139</t>
  </si>
  <si>
    <t>MOLAF_1140</t>
  </si>
  <si>
    <t>MOLAF_1141</t>
  </si>
  <si>
    <t>MOLAF_1142</t>
  </si>
  <si>
    <t>MOLAF_1143</t>
  </si>
  <si>
    <t>MOLAF_1144</t>
  </si>
  <si>
    <t>BTC30  (526.8m)</t>
  </si>
  <si>
    <t>MOLAF_1145</t>
  </si>
  <si>
    <t>MOLAF_1146</t>
  </si>
  <si>
    <t>MOLAF_1147</t>
  </si>
  <si>
    <t>MOLAF_1148</t>
  </si>
  <si>
    <t>MOLAF_1149</t>
  </si>
  <si>
    <t>MOLAF_1150</t>
  </si>
  <si>
    <t>MOLAF_1151</t>
  </si>
  <si>
    <t>MOLAF_1152</t>
  </si>
  <si>
    <t>MOLAF_1153</t>
  </si>
  <si>
    <t>MOLAF_1154</t>
  </si>
  <si>
    <t>MOLAF_1155</t>
  </si>
  <si>
    <t>MOLAF_1156</t>
  </si>
  <si>
    <t>MOLAF_1157</t>
  </si>
  <si>
    <t>MOLAF_1158</t>
  </si>
  <si>
    <t>MOLAF_1159</t>
  </si>
  <si>
    <t>MOLAF_1160</t>
  </si>
  <si>
    <t>Gabo Island</t>
  </si>
  <si>
    <t>MOLAF_1163</t>
  </si>
  <si>
    <t>MOLAF_1164</t>
  </si>
  <si>
    <t>MOLAF_1165</t>
  </si>
  <si>
    <t>Mallacoota</t>
  </si>
  <si>
    <t>MOLAF_1167</t>
  </si>
  <si>
    <t>F173248 (1)</t>
  </si>
  <si>
    <t>MOLAF_1168</t>
  </si>
  <si>
    <t>F173251 (1)</t>
  </si>
  <si>
    <t>bimarsupiis</t>
  </si>
  <si>
    <t>Warrnambool</t>
  </si>
  <si>
    <t>MOLAF_1169</t>
  </si>
  <si>
    <t>MOLAF_1170</t>
  </si>
  <si>
    <t>MOLAF_1172</t>
  </si>
  <si>
    <t>MOLAF_1173</t>
  </si>
  <si>
    <t>MOLAF_1174</t>
  </si>
  <si>
    <t>MOLAF_1178</t>
  </si>
  <si>
    <t>MOLAF_1179</t>
  </si>
  <si>
    <t>F173256 (1)</t>
  </si>
  <si>
    <t>MOLAF_1180</t>
  </si>
  <si>
    <t>MOLAF_1181</t>
  </si>
  <si>
    <t>MOLAF_1182</t>
  </si>
  <si>
    <t>MOLAF_1184</t>
  </si>
  <si>
    <t>Z26213 (1)</t>
  </si>
  <si>
    <t>need_review</t>
  </si>
  <si>
    <t>Long Reef</t>
  </si>
  <si>
    <t>45/K10</t>
  </si>
  <si>
    <t>57/K10</t>
  </si>
  <si>
    <t>MOLAF_1186</t>
  </si>
  <si>
    <t>MOLAF_1187</t>
  </si>
  <si>
    <r>
      <t xml:space="preserve">cf </t>
    </r>
    <r>
      <rPr>
        <i/>
        <sz val="10"/>
        <rFont val="Arial"/>
        <family val="2"/>
        <charset val="1"/>
      </rPr>
      <t>reticulata</t>
    </r>
  </si>
  <si>
    <t>Cassini Island</t>
  </si>
  <si>
    <t>39/K10</t>
  </si>
  <si>
    <t>MOLAF_1189</t>
  </si>
  <si>
    <r>
      <t xml:space="preserve">cf </t>
    </r>
    <r>
      <rPr>
        <i/>
        <sz val="10"/>
        <rFont val="Arial"/>
        <family val="2"/>
        <charset val="1"/>
      </rPr>
      <t>recta</t>
    </r>
  </si>
  <si>
    <t>28/K10</t>
  </si>
  <si>
    <t>MOLAF_1191</t>
  </si>
  <si>
    <t>48/K10</t>
  </si>
  <si>
    <t>MOLAF_1194</t>
  </si>
  <si>
    <t>Z26216 (1)</t>
  </si>
  <si>
    <t>59/K10</t>
  </si>
  <si>
    <t>60/K10</t>
  </si>
  <si>
    <t>30/K10</t>
  </si>
  <si>
    <t>MOLAF_1197</t>
  </si>
  <si>
    <t>Z26230 (1)</t>
  </si>
  <si>
    <t>32/K10</t>
  </si>
  <si>
    <t>MOLAF_1198</t>
  </si>
  <si>
    <t>Z26231 (1)</t>
  </si>
  <si>
    <t>MOLAF_1199</t>
  </si>
  <si>
    <t>58/K10</t>
  </si>
  <si>
    <t>Z26227 (1)</t>
  </si>
  <si>
    <t>47/K10</t>
  </si>
  <si>
    <t>MOLAF_1203</t>
  </si>
  <si>
    <t>Z26232 (2)</t>
  </si>
  <si>
    <t>34/K10</t>
  </si>
  <si>
    <t>ex Z26231 (2)</t>
  </si>
  <si>
    <t>F173272 (1)</t>
  </si>
  <si>
    <t>Rye (W. Roberts)</t>
  </si>
  <si>
    <t>MOLAF_1206</t>
  </si>
  <si>
    <t>F173258 (2)</t>
  </si>
  <si>
    <t>Bonaparte Gulf</t>
  </si>
  <si>
    <t>052BS032</t>
  </si>
  <si>
    <t>MOLAF_1207</t>
  </si>
  <si>
    <t>MOLAF_1208</t>
  </si>
  <si>
    <t>F173259 (2)</t>
  </si>
  <si>
    <t>082BS040</t>
  </si>
  <si>
    <t>F173260 (1)</t>
  </si>
  <si>
    <t>010BS006</t>
  </si>
  <si>
    <t>F173261 (1)</t>
  </si>
  <si>
    <t>MOLAF_1212</t>
  </si>
  <si>
    <t>F173262 (1)</t>
  </si>
  <si>
    <t>064BS035</t>
  </si>
  <si>
    <t>F173263 (1)</t>
  </si>
  <si>
    <t>050BS030</t>
  </si>
  <si>
    <t>MOLAF_1214</t>
  </si>
  <si>
    <t>F173264 (1)</t>
  </si>
  <si>
    <t>F173265 (1)</t>
  </si>
  <si>
    <t>F173266 (1)</t>
  </si>
  <si>
    <t>F173267 (1)</t>
  </si>
  <si>
    <t>F173268 (1)</t>
  </si>
  <si>
    <t>004BS001</t>
  </si>
  <si>
    <t>MOLAF_1219</t>
  </si>
  <si>
    <t>F173269 (1)</t>
  </si>
  <si>
    <t>038GR076</t>
  </si>
  <si>
    <t>F173270 (1)</t>
  </si>
  <si>
    <t>F173271 (1)</t>
  </si>
  <si>
    <t>074GR144</t>
  </si>
  <si>
    <t>F173273 (3)</t>
  </si>
  <si>
    <t>051BS031</t>
  </si>
  <si>
    <t>MOLAF_1223</t>
  </si>
  <si>
    <t>MOLAF_1224</t>
  </si>
  <si>
    <t>F173274 (1)</t>
  </si>
  <si>
    <t>MOLAF_1226</t>
  </si>
  <si>
    <t>F173275 (2)</t>
  </si>
  <si>
    <t>020BS017</t>
  </si>
  <si>
    <t>MOLAF_1227</t>
  </si>
  <si>
    <t>F174886 (1)</t>
  </si>
  <si>
    <t>006BS003</t>
  </si>
  <si>
    <t>MOLAF_1229</t>
  </si>
  <si>
    <t>F174887 (1)</t>
  </si>
  <si>
    <t>F174888 (2)</t>
  </si>
  <si>
    <t>007BS004</t>
  </si>
  <si>
    <t>MOLAF_1231</t>
  </si>
  <si>
    <t>F174889 (1)</t>
  </si>
  <si>
    <t>013BS010</t>
  </si>
  <si>
    <t>F174892 (1)</t>
  </si>
  <si>
    <t>MNA 2194</t>
  </si>
  <si>
    <t>Ross</t>
  </si>
  <si>
    <t>Ross Sea</t>
  </si>
  <si>
    <t>MNA 2429</t>
  </si>
  <si>
    <t>MNA 2102</t>
  </si>
  <si>
    <t>MNA 2094</t>
  </si>
  <si>
    <t>MNA 2336</t>
  </si>
  <si>
    <t>MNA 2395</t>
  </si>
  <si>
    <t>MNA 2091</t>
  </si>
  <si>
    <t>MNA 2090</t>
  </si>
  <si>
    <t>MNA 2141</t>
  </si>
  <si>
    <t>MNA 2136</t>
  </si>
  <si>
    <t>MNA 2145</t>
  </si>
  <si>
    <t>MNA 2144</t>
  </si>
  <si>
    <t>MNA 2146</t>
  </si>
  <si>
    <t>MNA 2307</t>
  </si>
  <si>
    <t>MNA 2308</t>
  </si>
  <si>
    <t>MNA 2419</t>
  </si>
  <si>
    <t>MNA 2353</t>
  </si>
  <si>
    <t>MNA 2186</t>
  </si>
  <si>
    <t>MNA 2185</t>
  </si>
  <si>
    <t>MNA 2425</t>
  </si>
  <si>
    <t>MNA 2152</t>
  </si>
  <si>
    <t>MNA 2162</t>
  </si>
  <si>
    <t>MNA 2180</t>
  </si>
  <si>
    <t>MNA 2167</t>
  </si>
  <si>
    <t>MNA 2172</t>
  </si>
  <si>
    <t>MNA 2191</t>
  </si>
  <si>
    <t>MNA 2189</t>
  </si>
  <si>
    <t>MNA 2188</t>
  </si>
  <si>
    <t>MNA 2190</t>
  </si>
  <si>
    <t>MNA 2200</t>
  </si>
  <si>
    <t>MNA 2318</t>
  </si>
  <si>
    <t>MNA 2193</t>
  </si>
  <si>
    <t>MNA 2195</t>
  </si>
  <si>
    <t>MNA 2199</t>
  </si>
  <si>
    <t>MNA 2198</t>
  </si>
  <si>
    <t>MNA 2196</t>
  </si>
  <si>
    <t>MNA 2397</t>
  </si>
  <si>
    <t>MNA 2197</t>
  </si>
  <si>
    <t>MNA 2385</t>
  </si>
  <si>
    <t>MNA 2025</t>
  </si>
  <si>
    <t>MNA 2265</t>
  </si>
  <si>
    <t>MNA 2398</t>
  </si>
  <si>
    <t>MNA 2022</t>
  </si>
  <si>
    <t>MNA 2258</t>
  </si>
  <si>
    <t>MNA 2044</t>
  </si>
  <si>
    <t>MNA 2407</t>
  </si>
  <si>
    <t>MNA 2257</t>
  </si>
  <si>
    <t>MNA 2317</t>
  </si>
  <si>
    <t>MNA 2289</t>
  </si>
  <si>
    <t>MNA 2386</t>
  </si>
  <si>
    <t>MNA 2355</t>
  </si>
  <si>
    <t>MNA 2405</t>
  </si>
  <si>
    <t>MNA 2283</t>
  </si>
  <si>
    <t>MNA 2202</t>
  </si>
  <si>
    <t>MNA 2201</t>
  </si>
  <si>
    <t>MNA 2356</t>
  </si>
  <si>
    <t>MNA 2135</t>
  </si>
  <si>
    <t>MNA 2137</t>
  </si>
  <si>
    <t>MNA 2324</t>
  </si>
  <si>
    <t>MNA 2140</t>
  </si>
  <si>
    <t>MNA 2099</t>
  </si>
  <si>
    <t>MNA 2326</t>
  </si>
  <si>
    <t>MNA 2323</t>
  </si>
  <si>
    <t>MNA 2325</t>
  </si>
  <si>
    <t>MNA 2297</t>
  </si>
  <si>
    <t>MNA 2294</t>
  </si>
  <si>
    <t>MNA 2295</t>
  </si>
  <si>
    <t>MNA 2296</t>
  </si>
  <si>
    <t>MNA 2088</t>
  </si>
  <si>
    <t>MNA 2074</t>
  </si>
  <si>
    <t>MNA 2089</t>
  </si>
  <si>
    <t>MNA 2303</t>
  </si>
  <si>
    <t>MNA 2083</t>
  </si>
  <si>
    <t>MNA 2404</t>
  </si>
  <si>
    <t>MNA 2073</t>
  </si>
  <si>
    <t>MNA 2078</t>
  </si>
  <si>
    <t>MNA 2075</t>
  </si>
  <si>
    <t>MNA 2086</t>
  </si>
  <si>
    <t>MNA 2423</t>
  </si>
  <si>
    <t>MNA 2391</t>
  </si>
  <si>
    <t>MNA 2274</t>
  </si>
  <si>
    <t>MNA 2288</t>
  </si>
  <si>
    <t>MNA 2111</t>
  </si>
  <si>
    <t>MNA 2281</t>
  </si>
  <si>
    <t>MNA 2299</t>
  </si>
  <si>
    <t>MNA 2301</t>
  </si>
  <si>
    <t>MNA 2106</t>
  </si>
  <si>
    <t>MNA 2021</t>
  </si>
  <si>
    <t>MNA 2276</t>
  </si>
  <si>
    <t>MNA 2041</t>
  </si>
  <si>
    <t>MNA 2388</t>
  </si>
  <si>
    <t>MNA 2049</t>
  </si>
  <si>
    <t>MNA 2028</t>
  </si>
  <si>
    <t>MNA 2268</t>
  </si>
  <si>
    <t>MNA 2221</t>
  </si>
  <si>
    <t>MNA 2239</t>
  </si>
  <si>
    <t>MNA 2237</t>
  </si>
  <si>
    <t>IPY-Antarctica</t>
  </si>
  <si>
    <t>447-447</t>
  </si>
  <si>
    <t>520-522</t>
  </si>
  <si>
    <t>369-365</t>
  </si>
  <si>
    <t>760-753</t>
  </si>
  <si>
    <t>285-285</t>
  </si>
  <si>
    <t>283-283</t>
  </si>
  <si>
    <t>sp2 cf moseleyi</t>
  </si>
  <si>
    <t>675-800</t>
  </si>
  <si>
    <t>696-780</t>
  </si>
  <si>
    <t>1990-1954</t>
  </si>
  <si>
    <t>658-628</t>
  </si>
  <si>
    <t>spnov.1</t>
  </si>
  <si>
    <t>3203-3210</t>
  </si>
  <si>
    <t>MOLN_012</t>
  </si>
  <si>
    <t>451-447</t>
  </si>
  <si>
    <t>525-530</t>
  </si>
  <si>
    <t>480-474</t>
  </si>
  <si>
    <t>1620-1620</t>
  </si>
  <si>
    <t>855-879</t>
  </si>
  <si>
    <t>Chatham Rise, NZ</t>
  </si>
  <si>
    <t>804-821</t>
  </si>
  <si>
    <t>996-1009</t>
  </si>
  <si>
    <t>MOLN_026</t>
  </si>
  <si>
    <t>sp1 cf moseleyi</t>
  </si>
  <si>
    <t>Challenger Plateau,NZ</t>
  </si>
  <si>
    <t>634-635</t>
  </si>
  <si>
    <t>482-484</t>
  </si>
  <si>
    <t>MOLN_028</t>
  </si>
  <si>
    <t>554-557</t>
  </si>
  <si>
    <t>MOLN_029</t>
  </si>
  <si>
    <t>1730-1772</t>
  </si>
  <si>
    <t>MOLN_030</t>
  </si>
  <si>
    <t>974-974</t>
  </si>
  <si>
    <t>1012-1014</t>
  </si>
  <si>
    <t>MOLN_032</t>
  </si>
  <si>
    <t>1713-1773</t>
  </si>
  <si>
    <t>1216-1222</t>
  </si>
  <si>
    <t>479-482</t>
  </si>
  <si>
    <t>1074-1081</t>
  </si>
  <si>
    <t>MOLN_038</t>
  </si>
  <si>
    <t>1110-1119</t>
  </si>
  <si>
    <t>MOLN_039</t>
  </si>
  <si>
    <t>MOLN_040</t>
  </si>
  <si>
    <t>547-605</t>
  </si>
  <si>
    <t>150-137</t>
  </si>
  <si>
    <t>540-456</t>
  </si>
  <si>
    <t>455-447</t>
  </si>
  <si>
    <t>818-814</t>
  </si>
  <si>
    <t>321-</t>
  </si>
  <si>
    <t>MOLN_048</t>
  </si>
  <si>
    <t>535-536</t>
  </si>
  <si>
    <t>spnov. Ross Sea</t>
  </si>
  <si>
    <t>1567-1587</t>
  </si>
  <si>
    <t>863-866</t>
  </si>
  <si>
    <t>545-543</t>
  </si>
  <si>
    <t>565-920</t>
  </si>
  <si>
    <t>300-340</t>
  </si>
  <si>
    <t>MOLN_068</t>
  </si>
  <si>
    <t>sp nov</t>
  </si>
  <si>
    <t>1450-1541</t>
  </si>
  <si>
    <t>MOLN_069</t>
  </si>
  <si>
    <t>3490-3475</t>
  </si>
  <si>
    <t>Bathyplotes_spnov2</t>
  </si>
  <si>
    <t>664-663</t>
  </si>
  <si>
    <t>sp cf. moseleyi</t>
  </si>
  <si>
    <t>940-940</t>
  </si>
  <si>
    <t>602-721</t>
  </si>
  <si>
    <t>3485-3475</t>
  </si>
  <si>
    <t>2281-2283</t>
  </si>
  <si>
    <t>sp1 cf wyvillethomsoni</t>
  </si>
  <si>
    <t>sp2 cf wyvillethomsoni</t>
  </si>
  <si>
    <t>916-930</t>
  </si>
  <si>
    <t>724-738</t>
  </si>
  <si>
    <t>sp cf willemoesi</t>
  </si>
  <si>
    <t>3398-3386</t>
  </si>
  <si>
    <t>MOLN_103</t>
  </si>
  <si>
    <t>MOLN_112</t>
  </si>
  <si>
    <t>3212-3204</t>
  </si>
  <si>
    <t>MOLN_123</t>
  </si>
  <si>
    <t>sp cf scotoeides</t>
  </si>
  <si>
    <t>MOLN_124</t>
  </si>
  <si>
    <t>MOLN_130</t>
  </si>
  <si>
    <t>sp nov. 1</t>
  </si>
  <si>
    <t>sp nov. 2</t>
  </si>
  <si>
    <t>MOLN_139</t>
  </si>
  <si>
    <t>former no: N140</t>
  </si>
  <si>
    <t>former no: N141</t>
  </si>
  <si>
    <t>IPY-Antarctica, depth (m):1990-1954</t>
  </si>
  <si>
    <t>IPY-Antarctica, depth (m):3203-3210</t>
  </si>
  <si>
    <t>IPY-Antarctica, depth (m):360</t>
  </si>
  <si>
    <t>IPY-Antarctica, depth (m):447</t>
  </si>
  <si>
    <t>IPY-Antarctica, depth (m):365-369</t>
  </si>
  <si>
    <t>IPY-Antarctica, depth (m):321</t>
  </si>
  <si>
    <t>IPY-Antarctica, depth (m):479-475</t>
  </si>
  <si>
    <t>MOLN_150</t>
  </si>
  <si>
    <t>IPY-Antarctica, depth (m):447-451</t>
  </si>
  <si>
    <t>IPY-Antarctica, depth (m):283</t>
  </si>
  <si>
    <t>IPY-Antarctica, depth (m):639-632</t>
  </si>
  <si>
    <t>MOLN_162</t>
  </si>
  <si>
    <t>IPY-Antarctica, depth (m):916-930</t>
  </si>
  <si>
    <t>MOLN_165</t>
  </si>
  <si>
    <t>IPY-Antarctica, depth (m):2281-2283</t>
  </si>
  <si>
    <t>histida</t>
  </si>
  <si>
    <t>IPY-Antarctica, depth (m):2250-2248</t>
  </si>
  <si>
    <t>IPY-Antarctica, depth (m):1620</t>
  </si>
  <si>
    <t>IPY-Antarctica, depth (m):1450-1541</t>
  </si>
  <si>
    <t>IPY-Antarctica, depth (m):863-866</t>
  </si>
  <si>
    <t>IPY-Antarctica, depth (m):724-738</t>
  </si>
  <si>
    <t>IPY-Antarctica, depth (m):369-365</t>
  </si>
  <si>
    <t>IPY-Antarctica, depth (m):451-447</t>
  </si>
  <si>
    <t>IPY-Antarctica, depth (m):520-522</t>
  </si>
  <si>
    <t>IPY-Antarctica, depth (m):664-663</t>
  </si>
  <si>
    <t>n_sp_C</t>
  </si>
  <si>
    <t>n_sp_Ross_Sea</t>
  </si>
  <si>
    <t>IPY-Antarctica, depth (m):658-628</t>
  </si>
  <si>
    <t>IPY-Antarctica, depth (m):940</t>
  </si>
  <si>
    <t>IPY-Antarctica, depth (m):504-514</t>
  </si>
  <si>
    <t>n_sp_A</t>
  </si>
  <si>
    <t>IPY-Antarctica, depth (m):525-530</t>
  </si>
  <si>
    <t>IPY-Antarctica, depth (m):285</t>
  </si>
  <si>
    <t>Dactylochirotidae</t>
  </si>
  <si>
    <t>IPY-Antarctica, depth (m):1135-1242</t>
  </si>
  <si>
    <t>2020-Chatham, depth (m):1812-1813</t>
  </si>
  <si>
    <t>2020-Challenger, depth (m):1730-1772</t>
  </si>
  <si>
    <t>2020-Challenger, depth (m):1012-1014</t>
  </si>
  <si>
    <t>2020-Chatham, depth (m):1202-1215</t>
  </si>
  <si>
    <t>2020-Challenger, depth (m):1216-1222</t>
  </si>
  <si>
    <t>2020-Chatham, depth (m):520-530</t>
  </si>
  <si>
    <t>2020-Chatham, depth (m):638-644</t>
  </si>
  <si>
    <t>MOLN_216</t>
  </si>
  <si>
    <t>2020-Chatham, depth (m):520-532</t>
  </si>
  <si>
    <t>2020-Chatham, depth (m):1190-1210</t>
  </si>
  <si>
    <t>2020-Chatham, depth (m):1404-1414</t>
  </si>
  <si>
    <t>MOLN_219</t>
  </si>
  <si>
    <t>2020-Challenger, depth (m):512-526</t>
  </si>
  <si>
    <t>MOLN_220</t>
  </si>
  <si>
    <t>2020-Challenger, depth (m):570-575</t>
  </si>
  <si>
    <t>MOLN_221</t>
  </si>
  <si>
    <t>2020-Challenger, depth (m):634-636</t>
  </si>
  <si>
    <t>MOLN_222</t>
  </si>
  <si>
    <t>MOLN_223</t>
  </si>
  <si>
    <t>2020-Challenger, depth (m):648-652</t>
  </si>
  <si>
    <t>MOLN_224</t>
  </si>
  <si>
    <t>2020-Challenger, depth (m):803-805</t>
  </si>
  <si>
    <t>MOLN_225</t>
  </si>
  <si>
    <t>MOLN_226</t>
  </si>
  <si>
    <t>IPY-Antarctica, depth (m):360-365</t>
  </si>
  <si>
    <t>MNHNP</t>
  </si>
  <si>
    <t>IE-2009-5332</t>
  </si>
  <si>
    <t>IE-2010-18</t>
  </si>
  <si>
    <t>IE-2010-25</t>
  </si>
  <si>
    <t>IE-2009-5288</t>
  </si>
  <si>
    <t>IE-2009-5187</t>
  </si>
  <si>
    <t>IE-2009-5200</t>
  </si>
  <si>
    <t>IE-2009-4980</t>
  </si>
  <si>
    <t>IE-2010-72</t>
  </si>
  <si>
    <t>IE-2009-5329</t>
  </si>
  <si>
    <t>IE-2009-5041</t>
  </si>
  <si>
    <t>IE-2009-5211</t>
  </si>
  <si>
    <t>IE-2009-5108</t>
  </si>
  <si>
    <t>IE-2009-5122</t>
  </si>
  <si>
    <t>IE-2009-5331</t>
  </si>
  <si>
    <t>IE-2009-5127</t>
  </si>
  <si>
    <t>IE-2009-5297</t>
  </si>
  <si>
    <t>IE-2009-5157</t>
  </si>
  <si>
    <t>IE-2009-5148</t>
  </si>
  <si>
    <t>IE-2009-4925</t>
  </si>
  <si>
    <t>IE-2009-5054</t>
  </si>
  <si>
    <t>IE-2009-5206</t>
  </si>
  <si>
    <t>IE-2009-5150</t>
  </si>
  <si>
    <t>IE-2009-4912</t>
  </si>
  <si>
    <t>IE-2009-4972</t>
  </si>
  <si>
    <t>IE-2009-5018</t>
  </si>
  <si>
    <t>IE-2009-5192</t>
  </si>
  <si>
    <t>IE-2009-5103</t>
  </si>
  <si>
    <t>IE-2009-5337</t>
  </si>
  <si>
    <t>IE-2009-5050</t>
  </si>
  <si>
    <t>IE-2009-5264</t>
  </si>
  <si>
    <t>IE-2009-5242</t>
  </si>
  <si>
    <t>IE-2009-5318</t>
  </si>
  <si>
    <t>IE-2009-5016</t>
  </si>
  <si>
    <t>IE-2009-5222</t>
  </si>
  <si>
    <t>IE-2009-5165</t>
  </si>
  <si>
    <t>IE-2009-4951</t>
  </si>
  <si>
    <t>IE-2009-5056</t>
  </si>
  <si>
    <t>IE-2009-5295</t>
  </si>
  <si>
    <t>IE-2009-5202</t>
  </si>
  <si>
    <t>gp</t>
  </si>
  <si>
    <t>IE-2010-66</t>
  </si>
  <si>
    <t>IE-2009-5208</t>
  </si>
  <si>
    <t>IE-2009-5039</t>
  </si>
  <si>
    <t>IE-2009-4990</t>
  </si>
  <si>
    <t>IE-2009-5058</t>
  </si>
  <si>
    <t>IE-2009-5395</t>
  </si>
  <si>
    <t>IE-2009-5001</t>
  </si>
  <si>
    <t>IE-2009-5107</t>
  </si>
  <si>
    <t>IE-2010-30</t>
  </si>
  <si>
    <t>IE-2009-5246</t>
  </si>
  <si>
    <t>IE-2009-5241</t>
  </si>
  <si>
    <t>IE-2010-71</t>
  </si>
  <si>
    <t>MOLP_052</t>
  </si>
  <si>
    <t>IE-2009-5363</t>
  </si>
  <si>
    <t>IE-2010-52</t>
  </si>
  <si>
    <t>IE-2009-5040</t>
  </si>
  <si>
    <t>IE-2010-78</t>
  </si>
  <si>
    <t>IE-2009-5342</t>
  </si>
  <si>
    <t>IE-2009-5075</t>
  </si>
  <si>
    <t>IE-2009-5333</t>
  </si>
  <si>
    <t>IE-2009-5062</t>
  </si>
  <si>
    <t>IE-2009-5188</t>
  </si>
  <si>
    <t>IE-2009-4971</t>
  </si>
  <si>
    <t>IE-2009-5384</t>
  </si>
  <si>
    <t>IE-2009-5213</t>
  </si>
  <si>
    <t>IE-2010-83</t>
  </si>
  <si>
    <t>IE-2009-5320</t>
  </si>
  <si>
    <t>IE-2010-63</t>
  </si>
  <si>
    <t>IE-2009-5037</t>
  </si>
  <si>
    <t>IE-2009-5190</t>
  </si>
  <si>
    <t>IE-2010-77</t>
  </si>
  <si>
    <t>IE-2009-5094</t>
  </si>
  <si>
    <t>IE-2009-5096</t>
  </si>
  <si>
    <t>IE-2009-5137</t>
  </si>
  <si>
    <t>IE-2009-5155</t>
  </si>
  <si>
    <t>IE-2009-5198</t>
  </si>
  <si>
    <t>IE-2010-15</t>
  </si>
  <si>
    <t>IE-2009-5019</t>
  </si>
  <si>
    <t>IE-2009-5325</t>
  </si>
  <si>
    <t>IE-2010-38</t>
  </si>
  <si>
    <t>IE-2009-5247</t>
  </si>
  <si>
    <t>IE-2009-5401</t>
  </si>
  <si>
    <t>IE-2009-5252</t>
  </si>
  <si>
    <t>IE-2009-5356</t>
  </si>
  <si>
    <t>IE-2009-5292</t>
  </si>
  <si>
    <t>IE-2009-4969</t>
  </si>
  <si>
    <t>IE-2009-4935</t>
  </si>
  <si>
    <t>IE-2009-4917</t>
  </si>
  <si>
    <t>IE-2009-5159</t>
  </si>
  <si>
    <t>IE-2010-20</t>
  </si>
  <si>
    <t>IE-2009-5400</t>
  </si>
  <si>
    <t>IE-2009-5330</t>
  </si>
  <si>
    <t>IE-2009-5204</t>
  </si>
  <si>
    <t>MOLP_092</t>
  </si>
  <si>
    <t>IE-2009-5218</t>
  </si>
  <si>
    <t>duplicated number</t>
  </si>
  <si>
    <t>IE-2009-5027</t>
  </si>
  <si>
    <t>IE-2009-5315</t>
  </si>
  <si>
    <t>IE-2009-4982</t>
  </si>
  <si>
    <t>IE-2009-4988</t>
  </si>
  <si>
    <t>IE-2009-5375</t>
  </si>
  <si>
    <t>IE-2009-5090</t>
  </si>
  <si>
    <t>IE-2009-5346</t>
  </si>
  <si>
    <t>IE-2009-5057</t>
  </si>
  <si>
    <t>IE-2010-48</t>
  </si>
  <si>
    <t>IE-2009-5207</t>
  </si>
  <si>
    <t>IE-2010-69</t>
  </si>
  <si>
    <t>IE-2009-5214</t>
  </si>
  <si>
    <t>IE-2009-4914</t>
  </si>
  <si>
    <t>IE-2009-5012</t>
  </si>
  <si>
    <t>IE-2009-5293</t>
  </si>
  <si>
    <t>IE-2009-5167</t>
  </si>
  <si>
    <t>IE-2009-5344</t>
  </si>
  <si>
    <t>IE-2009-4974</t>
  </si>
  <si>
    <t>IE-2009-4941</t>
  </si>
  <si>
    <t>IE-2009-5281</t>
  </si>
  <si>
    <t>IE-2010-56</t>
  </si>
  <si>
    <t>IE-2009-5310</t>
  </si>
  <si>
    <t>IE-2009-5220</t>
  </si>
  <si>
    <t>IE-2009-5343</t>
  </si>
  <si>
    <t>IE-2009-5279</t>
  </si>
  <si>
    <t>IE-2009-5152</t>
  </si>
  <si>
    <t>IE-2010-19</t>
  </si>
  <si>
    <t>IE-2009-4996</t>
  </si>
  <si>
    <t>IE-2009-5042</t>
  </si>
  <si>
    <t>IE-2009-5168</t>
  </si>
  <si>
    <t>IE-2009-5185</t>
  </si>
  <si>
    <t>IE-2009-4958</t>
  </si>
  <si>
    <t>IE-2009-5118</t>
  </si>
  <si>
    <t>IE-2010-62</t>
  </si>
  <si>
    <t>IE-2010-79</t>
  </si>
  <si>
    <t>IE-2009-5405</t>
  </si>
  <si>
    <t>IE-2009-5034</t>
  </si>
  <si>
    <t>IE-2009-5111</t>
  </si>
  <si>
    <t>IE-2010-8</t>
  </si>
  <si>
    <t>IE-2009-4955</t>
  </si>
  <si>
    <t>IE-2009-5061</t>
  </si>
  <si>
    <t>IE-2010-9</t>
  </si>
  <si>
    <t>IE-2009-5358</t>
  </si>
  <si>
    <t>IE-2009-5277</t>
  </si>
  <si>
    <t>IE-2009-5289</t>
  </si>
  <si>
    <t>IE-2009-5362</t>
  </si>
  <si>
    <t>IE-2009-4957</t>
  </si>
  <si>
    <t>IE-2009-5082</t>
  </si>
  <si>
    <t>IE-2009-5348</t>
  </si>
  <si>
    <t>IE-2009-5163</t>
  </si>
  <si>
    <t>IE-2009-5123</t>
  </si>
  <si>
    <t>IE-2009-5278</t>
  </si>
  <si>
    <t>IE-2009-4942</t>
  </si>
  <si>
    <t>IE-2009-5085</t>
  </si>
  <si>
    <t>IE-2009-5136</t>
  </si>
  <si>
    <t>IE-2009-5104</t>
  </si>
  <si>
    <t>IE-2009-4936</t>
  </si>
  <si>
    <t>IE-2009-5153</t>
  </si>
  <si>
    <t>IE-2009-5219</t>
  </si>
  <si>
    <t>IE-2009-5361</t>
  </si>
  <si>
    <t>IE-2010-44</t>
  </si>
  <si>
    <t>IE-2009-5238</t>
  </si>
  <si>
    <t>IE-2009-4932</t>
  </si>
  <si>
    <t>IE-2010-26</t>
  </si>
  <si>
    <t>IE-2010-39</t>
  </si>
  <si>
    <t>IE-2010-57</t>
  </si>
  <si>
    <t>IE-2010-58</t>
  </si>
  <si>
    <t>IE-2009-5345</t>
  </si>
  <si>
    <t>IE-2009-5117</t>
  </si>
  <si>
    <t>IE-2009-4952</t>
  </si>
  <si>
    <t>n sp A</t>
  </si>
  <si>
    <t>IE-2009-4953</t>
  </si>
  <si>
    <t>IE-2009-4956</t>
  </si>
  <si>
    <t>IE-2009-5007</t>
  </si>
  <si>
    <t>IE-2009-5084</t>
  </si>
  <si>
    <t>IE-2009-5314</t>
  </si>
  <si>
    <t>IE-2010-42</t>
  </si>
  <si>
    <t>n sp B</t>
  </si>
  <si>
    <t>IE-2010-49</t>
  </si>
  <si>
    <t>IE-2009-7127</t>
  </si>
  <si>
    <t>IE-2010-93</t>
  </si>
  <si>
    <t>IE-2010-43</t>
  </si>
  <si>
    <t>1132584</t>
  </si>
  <si>
    <t>6</t>
  </si>
  <si>
    <t>Bransfield</t>
  </si>
  <si>
    <t>N of Bransfield Island, (384-388m)</t>
  </si>
  <si>
    <t>1132585</t>
  </si>
  <si>
    <t>2</t>
  </si>
  <si>
    <t>1132586</t>
  </si>
  <si>
    <t>1</t>
  </si>
  <si>
    <t>Antarctic_Pen</t>
  </si>
  <si>
    <t>Antarctic Peninsula, D'Urville Island, north of, (238-238m)</t>
  </si>
  <si>
    <t>1132587</t>
  </si>
  <si>
    <t>8</t>
  </si>
  <si>
    <t>1132588</t>
  </si>
  <si>
    <t>1132589</t>
  </si>
  <si>
    <t>1132590</t>
  </si>
  <si>
    <t>N of Bransfield Island, (227-231m)</t>
  </si>
  <si>
    <t>1132591</t>
  </si>
  <si>
    <t>1132592</t>
  </si>
  <si>
    <t>1132593</t>
  </si>
  <si>
    <t>1132642</t>
  </si>
  <si>
    <t>South Shetland Islands, Bransfield Strait, Deception Island, (460-460m)</t>
  </si>
  <si>
    <t>1132643</t>
  </si>
  <si>
    <t>3</t>
  </si>
  <si>
    <t>Bransfield_Str</t>
  </si>
  <si>
    <t>Bransfield Strait, North of Astrolabe Island, (460-481m)</t>
  </si>
  <si>
    <t>1132644</t>
  </si>
  <si>
    <t>1132645</t>
  </si>
  <si>
    <t>1132646</t>
  </si>
  <si>
    <t>Antarctic Peninsula, D'Urville Island, north of island, (257-257m)</t>
  </si>
  <si>
    <t>1132649</t>
  </si>
  <si>
    <t>Antarctic Peninsula, D'Urville Island, north of, (430-430m)</t>
  </si>
  <si>
    <t>1132653</t>
  </si>
  <si>
    <t>Bransfield Strait, North of Livingstone Island, (81-100m)</t>
  </si>
  <si>
    <t>1132655</t>
  </si>
  <si>
    <t>South of Bransfield Island, West of Dundee Island, (338-355m)</t>
  </si>
  <si>
    <t>1132656</t>
  </si>
  <si>
    <t>mid-Bransfield Strait, between Bransfield Island and Wordie Seamount, (400-422m)</t>
  </si>
  <si>
    <t>1132657</t>
  </si>
  <si>
    <t>Bransfield Strait, North of the tip of the Antarctic Peninsula, (117-120m)</t>
  </si>
  <si>
    <t>1132658</t>
  </si>
  <si>
    <t>4</t>
  </si>
  <si>
    <t>1132660</t>
  </si>
  <si>
    <t>1132661</t>
  </si>
  <si>
    <t>1132662</t>
  </si>
  <si>
    <t>mid-Bransfield Strait, between Bransfield Island and Clarence Island, (290-293m)</t>
  </si>
  <si>
    <t>1132663</t>
  </si>
  <si>
    <t>1132664</t>
  </si>
  <si>
    <t>1132665</t>
  </si>
  <si>
    <t>South Shetland Islands, Bransfield Strait, King Geoge Island, south of island, (132-132m)</t>
  </si>
  <si>
    <t>1132666</t>
  </si>
  <si>
    <t>1132667</t>
  </si>
  <si>
    <t>1132668</t>
  </si>
  <si>
    <t>North of Bransfield Island, (86-96m)</t>
  </si>
  <si>
    <t>1132669</t>
  </si>
  <si>
    <t>1132670</t>
  </si>
  <si>
    <t>1132671</t>
  </si>
  <si>
    <t>1132672</t>
  </si>
  <si>
    <t>1132673</t>
  </si>
  <si>
    <t>contortus</t>
  </si>
  <si>
    <t>1132674</t>
  </si>
  <si>
    <t>1132675</t>
  </si>
  <si>
    <t>1132676</t>
  </si>
  <si>
    <t>Northwest of Bransfield Island, (110-114m)</t>
  </si>
  <si>
    <t>1132677</t>
  </si>
  <si>
    <t>1132678</t>
  </si>
  <si>
    <t>1132679</t>
  </si>
  <si>
    <t>1132680</t>
  </si>
  <si>
    <t>mid-Bransfield Strait, south of Orca Seamount, (725-730m)</t>
  </si>
  <si>
    <t>1132681</t>
  </si>
  <si>
    <t>1132682</t>
  </si>
  <si>
    <t>South Shetland Islands, Bransfield Strait, Deception Island, (483-483m)</t>
  </si>
  <si>
    <t>1132683</t>
  </si>
  <si>
    <t>South Shetland Islands, Bransfield Strait, Deception Island, (755-755m)</t>
  </si>
  <si>
    <t>Macquarie Seamount</t>
  </si>
  <si>
    <t>TAN0803/63</t>
  </si>
  <si>
    <t>–52.487333°</t>
  </si>
  <si>
    <t>160.415000°</t>
  </si>
  <si>
    <t>350-560</t>
  </si>
  <si>
    <t>NDMQ_06</t>
  </si>
  <si>
    <t>TAN0803/65</t>
  </si>
  <si>
    <t>–52.497333°</t>
  </si>
  <si>
    <t>160.4891667°</t>
  </si>
  <si>
    <t>119-125</t>
  </si>
  <si>
    <t>TAN0803/67</t>
  </si>
  <si>
    <t>–52.459333°</t>
  </si>
  <si>
    <t>160.4321667°</t>
  </si>
  <si>
    <t>460-470</t>
  </si>
  <si>
    <t>2 largest and 1 smallest</t>
  </si>
  <si>
    <t>TAN0803/93</t>
  </si>
  <si>
    <t>–55.3533333°</t>
  </si>
  <si>
    <t>158.4368333°</t>
  </si>
  <si>
    <t>605-709</t>
  </si>
  <si>
    <t>TAN0803/89</t>
  </si>
  <si>
    <t>Largest to smallest</t>
  </si>
  <si>
    <t>–55.3811667°</t>
  </si>
  <si>
    <t>158.4265000°</t>
  </si>
  <si>
    <t>504-637</t>
  </si>
  <si>
    <t>TAN0803/91</t>
  </si>
  <si>
    <t>–55.3616667°</t>
  </si>
  <si>
    <t>158.4278333°</t>
  </si>
  <si>
    <t>501-630</t>
  </si>
  <si>
    <t>TAN0803/94</t>
  </si>
  <si>
    <t>–55.3710000°</t>
  </si>
  <si>
    <t>158.3856667°</t>
  </si>
  <si>
    <t>501-577</t>
  </si>
  <si>
    <t>TAN0803/98</t>
  </si>
  <si>
    <t>–56.246333°</t>
  </si>
  <si>
    <t>158.5056667°</t>
  </si>
  <si>
    <t>676-750</t>
  </si>
  <si>
    <t>spnov.A</t>
  </si>
  <si>
    <t>TAN0803/48</t>
  </si>
  <si>
    <t>–51.0955000°</t>
  </si>
  <si>
    <t>161.9765000°</t>
  </si>
  <si>
    <t>462-524</t>
  </si>
  <si>
    <t>preservation history doubtful</t>
  </si>
  <si>
    <t>TAN0803/52</t>
  </si>
  <si>
    <t>not mushed one</t>
  </si>
  <si>
    <t>–51.0431667°</t>
  </si>
  <si>
    <t>161.9810000°</t>
  </si>
  <si>
    <t>560-506</t>
  </si>
  <si>
    <t>TAN0803/53</t>
  </si>
  <si>
    <t>–51.047000°</t>
  </si>
  <si>
    <t>162.0188333°</t>
  </si>
  <si>
    <t>398-489</t>
  </si>
  <si>
    <t>TAN0803/71</t>
  </si>
  <si>
    <t>–52.3441667°</t>
  </si>
  <si>
    <t>160.6813333°</t>
  </si>
  <si>
    <t>488-542</t>
  </si>
  <si>
    <t>spnov.C</t>
  </si>
  <si>
    <t>TAN0803/50</t>
  </si>
  <si>
    <t>–51.0610000°</t>
  </si>
  <si>
    <t>161.9780000°</t>
  </si>
  <si>
    <t>385-498</t>
  </si>
  <si>
    <t>spnov.B</t>
  </si>
  <si>
    <t>TAN0803/69</t>
  </si>
  <si>
    <t>stunted one</t>
  </si>
  <si>
    <t>–52.3975000°</t>
  </si>
  <si>
    <t>160.6566667°</t>
  </si>
  <si>
    <t>451-438</t>
  </si>
  <si>
    <t>largest</t>
  </si>
  <si>
    <t>TAN0803/79</t>
  </si>
  <si>
    <t>–53.7151667°</t>
  </si>
  <si>
    <t>159.1305000°</t>
  </si>
  <si>
    <t>770-810</t>
  </si>
  <si>
    <t>spnov.</t>
  </si>
  <si>
    <t>Station 128, lot 2050</t>
  </si>
  <si>
    <t>Station 134, lot 2193</t>
  </si>
  <si>
    <t>Station 59, lot 765</t>
  </si>
  <si>
    <t>Station 62, lot 785</t>
  </si>
  <si>
    <t>Station 200, lot 2743</t>
  </si>
  <si>
    <t>Station 29, lot 342</t>
  </si>
  <si>
    <t>Station 54, lot 683</t>
  </si>
  <si>
    <t>NIWAMOL_708</t>
  </si>
  <si>
    <t>Station 54, lot 696 (sp. 1)</t>
  </si>
  <si>
    <t>Station 54, lot 696 (sp. 2)</t>
  </si>
  <si>
    <t>Station 195, lot 2583</t>
  </si>
  <si>
    <t>Station 198, lot 2652</t>
  </si>
  <si>
    <t>MOLAF_0949</t>
  </si>
  <si>
    <t>MOLAF_1051</t>
  </si>
  <si>
    <t>MOLAF_1052</t>
  </si>
  <si>
    <t>MOLAF_1053</t>
  </si>
  <si>
    <t>MOLAF_1054</t>
  </si>
  <si>
    <t>MOLAF_1055</t>
  </si>
  <si>
    <t>MOLAF_1103</t>
  </si>
  <si>
    <t>MOLAF_1106</t>
  </si>
  <si>
    <t>MOLAF_1107</t>
  </si>
  <si>
    <t>MOLAF_1108</t>
  </si>
  <si>
    <t>MOLAF_1109</t>
  </si>
  <si>
    <t>order_</t>
  </si>
  <si>
    <t>pass</t>
  </si>
  <si>
    <t>A002</t>
  </si>
  <si>
    <t>Mexico</t>
  </si>
  <si>
    <t>A003</t>
  </si>
  <si>
    <t>A004</t>
  </si>
  <si>
    <t>impatiens_5</t>
  </si>
  <si>
    <t>A005</t>
  </si>
  <si>
    <t>arenicola_EP</t>
  </si>
  <si>
    <t>A006</t>
  </si>
  <si>
    <t>A007</t>
  </si>
  <si>
    <t>A008</t>
  </si>
  <si>
    <t>A009</t>
  </si>
  <si>
    <t>A010</t>
  </si>
  <si>
    <t>A012</t>
  </si>
  <si>
    <t>A013</t>
  </si>
  <si>
    <t>A018</t>
  </si>
  <si>
    <t>A020</t>
  </si>
  <si>
    <t>A021</t>
  </si>
  <si>
    <t>A029</t>
  </si>
  <si>
    <t>MX_EP</t>
  </si>
  <si>
    <t>A031</t>
  </si>
  <si>
    <t>A034</t>
  </si>
  <si>
    <t>A035</t>
  </si>
  <si>
    <t>A036</t>
  </si>
  <si>
    <t>A043</t>
  </si>
  <si>
    <t>---------------------AAATTGACTAATTCCCCTAATGATAGGAGCCCCAGACATGGCCTTCCCTCGAATGAATAACATGAGATTCTGACTAGTTCCGCCATCCTTCATCCTCTTATTGGCTTCAGCCGGCGTAGAAAGTGGAGCCGGTACTGGTTGAACCATTTATCCCCCTCTATCAAGAAACATAGCTCACGCAGGGGGATCAKWTGATCTAGCSCATTTTTCATTACACCTAGCAGGGGCTTCATCAATACTAGCCTCAATAAACTTTATAACAACAATAATAAACATGCGAACTCCGGGCGTAACTTTTGACCGACTACCATTATTTGTATGATCAGTGTTTATAACAGCCTTTCTTCTCCTTCTMAGACTGCCTGTACTAGCGGGAGYTATTACAATGTTATTAACCGACCGAAAAGTAAAAACCACATTCTTTGACCCCGCAGGAGGAGGAGACCCCATACTATTTCAGCACCTATTCTGGTTTTTTGGACACCCAGAAGTATACATTCTTATCCTACCAGGATTCGGAATGATCTCTCACGTGATAGCACACTACAGTGGTAAGCAAGAACCTTTTGGTTATCTAGGTATGGTGTACGCTATGGTAGCCATAGGAATCTTAGGATTTCTAGTTTGAGCCCACCATATGTTTACAGTTGGT</t>
  </si>
  <si>
    <t>A046_COIeF</t>
  </si>
  <si>
    <t>A047</t>
  </si>
  <si>
    <t>A048</t>
  </si>
  <si>
    <t>A052</t>
  </si>
  <si>
    <t>---------------------AAAATGACTAATACCACTAATGATAGGAGCCCCAGATATGGCCTTTCCCCGAATGAAAAACATGAGCTTCTGACTTGTCCCTCCATCCTTTATCCTCCTACTAGCATCAGCAGGGGTAGAAAGAGGCGTCGGTACAGGATGGACTATTTACCCTCCACTATCCAGAAACATAGCCCACGCCGGAGGATCCGTTGACCTAGCCATTTTCTCTTTACACTTAGCCGGTGCCTCCTCTATACTAGCTTCTATTAACTTCATAACTACAATCATAAACATGCGAACACCAGGAGTTACCTTCGACCGGCTCCCCCTATTYGTCTGATCCGTATTCATAACCGCATTCCTCCTCCTATTAAGACTCCCAGTACTAGCCGGAGCAATTACAATGCTACTAACAGATCGTAACGTAAAAACAACCTTCTTCGACCCCGCAGGAGGAGGAGACCCCATCTTATTTCAACACCTATTTTGATTTTTTGGTCATCCAGAAGTCTACATTCTAATTCTTCCTGGTTTCGGAATGATTTCCCACGTAATCGCCCACTACAGGGGAAAGCAGGAACCTTTTGGCTACCTAGGAATGGTATACGCAATGGTAGCCATAGGAATCTTAGGATTCCTAGTCTGAGCACACCACATGTTCACCGTAGGT</t>
  </si>
  <si>
    <t>A054</t>
  </si>
  <si>
    <t>A059</t>
  </si>
  <si>
    <t>Mex_WA</t>
  </si>
  <si>
    <t>badionotus_aff</t>
  </si>
  <si>
    <t>A060</t>
  </si>
  <si>
    <t>A061</t>
  </si>
  <si>
    <t>A062</t>
  </si>
  <si>
    <t>---------------------AAAATGACTTATCCCATTAATGATAGGAGCCCCAGACATGGCTTTCCCCCGAATGAAAAACATGAGCTTCTGGTTAATTCCACCCTCCTTCATACTACTTCTGGCCTCAGCAGGAGTAGAAAGAGGCGCAGGTACCGGATGAACCATCTATCCTCCTCTATCCAGAAACATCGCACACGCCGGGGGATCGGTGGACCTAGCCATTTTCTCCCTACACTTAGCCGGGGCTTCCTCAATCTTAGCCTCAATAAATTTCATAACAACAATCATAAAAATGCGAACCCCCGGAGTAACTTTTGATCGTCTCCCACTGTTCGTATRTWCMGTATTRMWAACAGCATTTCTCCTCCTACTTAGACTCCCCGTCCTAGCAGGAGCAATAACAATGCTCTTAACCGACCGGAACATAAATACCACATTCTTCGACCCTGCTGGAGGAGGAGATCCTATACTATTCCAACATCTCTTTTGGTTTTTTGGACATCCGGAAGTATACATTCTTATCCTACCAGGGTTTGGAATGATATCCCACGTAATTGCCCACTACAGAGGAAAGCAAGAACCATTTGGATACCTAGGAATGGTATACGCAATGGTAGCAATAGGAATTCTAGGATTCTTGGTCTGAGCCCACCACATGTTCACCGTTGGA</t>
  </si>
  <si>
    <t>A063</t>
  </si>
  <si>
    <t>parva_2</t>
  </si>
  <si>
    <t>A065</t>
  </si>
  <si>
    <t>A066</t>
  </si>
  <si>
    <t>erinacea_vittalonga</t>
  </si>
  <si>
    <t>A067</t>
  </si>
  <si>
    <t>A068</t>
  </si>
  <si>
    <t>A069</t>
  </si>
  <si>
    <t>AY177123</t>
  </si>
  <si>
    <t>------------------------------------------------------------------------CATGAAAAACATGAGATTCTGACTAGTACCCCCCTCCTTTATCCTTCTTCTCGCTTCCGCAGGAGTAGAAAGAGGTGCTGGAACAGGATGAACTATCTATCCACCCCTATCGAGAAAAATAGCTCATGCAGGAGGTTCTGTAGACCTAGCAATTTTCTCATTACACCTAGCAGGTGCTTCGTCTATCCTAGCCTCAATAAACTTCATAACGACTATAATAAAAATGCGAACCCCCGGAGTCACCTTTGATCGACTGCCACTGTTCGTATGATCTGTGTTCATAACCGCATTCCTGCTATTACTAAGGCTACCCGTACTAGCAGGAGCCATAACTATGCTACTCACCGACCGAAACATAAAAACAACATTCTTCGACCCAGCTGGGGGAGGAGACCCAATTTTATTCCAACACCTCTTCTGATTCTTCGGACACCCAGAGGTCTACATTCTCATTCTGCCAGGATTCGGAATGATTTCTCATGTTATAGCACATTACAGAGGAAAGCAAGAACCATTTGGCTACTTAGGAATGGTCTACGCAATGGTAGCCATAGGAATA------------------------------------------</t>
  </si>
  <si>
    <t>AY574880</t>
  </si>
  <si>
    <t>---------------------AAACTGACTCATACCTTTAATGATAGGAGCCCCCGACATGGCATTCCCCCGAATGAATAAAATGAGCTTTTGATTAGTCCCTCCCTCTTTCATTTTACTCCTTGCATCAGCAGGGGTAGAAAGAGGCGTTGGAACCGGATGAACAATTTATCCACCCTTATCAAGAAAAATAGCTCACGCTGGAGGATCAGTAGACCTTGCTATCTTTTCCTTACATCTAGCAGGAGCCTCCTCCATACTAGCCTCCATAAAATTTATAACAACCATTATAAATATGCGCACTCCAGGAATAACCTTCGACCGTCTCCCCCTGTTCGTATGGTCCGTATTCATAACTGCGTTCCTTCTCCTTCTTAGTCTACCAGTACTGGCAGGAGCTATAACTATGCTTCTAACAGACCGGAACATAAAAACAACTTTTTTTGACCCAGCAGGAGGTGGTGATCCCATCTTATTTCAACACCTATTCTGATTCTTCGGACACCCAGAAGTATACATACTTATTCTACCTGGATTCGGAATGATATCTCACGTCATCGCCCACTATAGAGGCAAGCAAGAGCCATTCGGATATCTCGGCATGGTTTACGCCATGGTGGCCATAGGGATATTAGGGTTTCTAGTATGAG-----------------------</t>
  </si>
  <si>
    <t>miliaris_Yap_2</t>
  </si>
  <si>
    <t>miliaris in Maria's paper, but Yap species</t>
  </si>
  <si>
    <t>C020</t>
  </si>
  <si>
    <t>impatiens_3</t>
  </si>
  <si>
    <t>C021</t>
  </si>
  <si>
    <t>4264x</t>
  </si>
  <si>
    <t>C022</t>
  </si>
  <si>
    <t>C023</t>
  </si>
  <si>
    <t>1850x</t>
  </si>
  <si>
    <t>C024</t>
  </si>
  <si>
    <t>C025</t>
  </si>
  <si>
    <t>C028</t>
  </si>
  <si>
    <t>C029</t>
  </si>
  <si>
    <t>C030</t>
  </si>
  <si>
    <t>C031</t>
  </si>
  <si>
    <t>C032</t>
  </si>
  <si>
    <t>Panama_1</t>
  </si>
  <si>
    <t>C033</t>
  </si>
  <si>
    <t>C034</t>
  </si>
  <si>
    <t>C035</t>
  </si>
  <si>
    <t>C036</t>
  </si>
  <si>
    <t>C037</t>
  </si>
  <si>
    <t>C039</t>
  </si>
  <si>
    <t>C041</t>
  </si>
  <si>
    <t>C042</t>
  </si>
  <si>
    <t>C043</t>
  </si>
  <si>
    <t>C045</t>
  </si>
  <si>
    <t>C046</t>
  </si>
  <si>
    <t>C047</t>
  </si>
  <si>
    <t>C048</t>
  </si>
  <si>
    <t>C049</t>
  </si>
  <si>
    <t>C051</t>
  </si>
  <si>
    <t>C052</t>
  </si>
  <si>
    <t>C053</t>
  </si>
  <si>
    <t>C054</t>
  </si>
  <si>
    <t>arenicola_WA</t>
  </si>
  <si>
    <t>C055</t>
  </si>
  <si>
    <t>C059</t>
  </si>
  <si>
    <t>C060</t>
  </si>
  <si>
    <t>C066</t>
  </si>
  <si>
    <t>arenicola_Kenya</t>
  </si>
  <si>
    <t>C073</t>
  </si>
  <si>
    <t>C074</t>
  </si>
  <si>
    <t>C077</t>
  </si>
  <si>
    <t>C081</t>
  </si>
  <si>
    <t>C085</t>
  </si>
  <si>
    <t>Bohadschia_uniq</t>
  </si>
  <si>
    <t>C091</t>
  </si>
  <si>
    <t>C093</t>
  </si>
  <si>
    <t>C100</t>
  </si>
  <si>
    <t>C112</t>
  </si>
  <si>
    <t>C125</t>
  </si>
  <si>
    <t>C146</t>
  </si>
  <si>
    <t>C148</t>
  </si>
  <si>
    <t>C149</t>
  </si>
  <si>
    <t>G047</t>
  </si>
  <si>
    <t>G048</t>
  </si>
  <si>
    <t>G049</t>
  </si>
  <si>
    <t>G050</t>
  </si>
  <si>
    <t>G051</t>
  </si>
  <si>
    <t>G052</t>
  </si>
  <si>
    <t>G054</t>
  </si>
  <si>
    <t>G055</t>
  </si>
  <si>
    <t>G056</t>
  </si>
  <si>
    <t>G057</t>
  </si>
  <si>
    <t>G059</t>
  </si>
  <si>
    <t>G060</t>
  </si>
  <si>
    <t>G062</t>
  </si>
  <si>
    <t>G063</t>
  </si>
  <si>
    <t>G064</t>
  </si>
  <si>
    <t>G065</t>
  </si>
  <si>
    <t>G066</t>
  </si>
  <si>
    <t>G067</t>
  </si>
  <si>
    <t>G068</t>
  </si>
  <si>
    <t>G078</t>
  </si>
  <si>
    <t>G079</t>
  </si>
  <si>
    <t>arenicola_IWP</t>
  </si>
  <si>
    <t>G080</t>
  </si>
  <si>
    <t>G081</t>
  </si>
  <si>
    <t>G082</t>
  </si>
  <si>
    <t>G083</t>
  </si>
  <si>
    <t>G084</t>
  </si>
  <si>
    <t>G085</t>
  </si>
  <si>
    <t>G087</t>
  </si>
  <si>
    <t>G088</t>
  </si>
  <si>
    <t>G090</t>
  </si>
  <si>
    <t>G091</t>
  </si>
  <si>
    <t>G092</t>
  </si>
  <si>
    <t>G093</t>
  </si>
  <si>
    <t>G094</t>
  </si>
  <si>
    <t>G095</t>
  </si>
  <si>
    <t>impatiens_8</t>
  </si>
  <si>
    <t>G096</t>
  </si>
  <si>
    <t>G097</t>
  </si>
  <si>
    <t>G098</t>
  </si>
  <si>
    <t>G099</t>
  </si>
  <si>
    <t>lines</t>
  </si>
  <si>
    <t>G100</t>
  </si>
  <si>
    <t>G101</t>
  </si>
  <si>
    <t>G102</t>
  </si>
  <si>
    <t>G103</t>
  </si>
  <si>
    <t>cinerascens_PO</t>
  </si>
  <si>
    <t>G104</t>
  </si>
  <si>
    <t>edulis_PO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</si>
  <si>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</si>
  <si>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</si>
  <si>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</si>
  <si>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</si>
  <si>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</si>
  <si>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</si>
  <si>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</si>
  <si>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</si>
  <si>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</si>
  <si>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</si>
  <si>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</si>
  <si>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</si>
  <si>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</si>
  <si>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G120</t>
  </si>
  <si>
    <t>G145</t>
  </si>
  <si>
    <t>NC</t>
  </si>
  <si>
    <t>G146</t>
  </si>
  <si>
    <t>G148</t>
  </si>
  <si>
    <t>G149</t>
  </si>
  <si>
    <t>G150</t>
  </si>
  <si>
    <t>G151</t>
  </si>
  <si>
    <t>G152</t>
  </si>
  <si>
    <t>G168</t>
  </si>
  <si>
    <t>G169</t>
  </si>
  <si>
    <t>G170</t>
  </si>
  <si>
    <t>G171</t>
  </si>
  <si>
    <t>G172</t>
  </si>
  <si>
    <t>G174</t>
  </si>
  <si>
    <t>G175</t>
  </si>
  <si>
    <t>G176</t>
  </si>
  <si>
    <t>G177</t>
  </si>
  <si>
    <t>tempAust</t>
  </si>
  <si>
    <t>G178</t>
  </si>
  <si>
    <t>G180</t>
  </si>
  <si>
    <t>G181</t>
  </si>
  <si>
    <t>G182</t>
  </si>
  <si>
    <t>G183</t>
  </si>
  <si>
    <t>G184</t>
  </si>
  <si>
    <t>G185</t>
  </si>
  <si>
    <t>sp14</t>
  </si>
  <si>
    <t>G186</t>
  </si>
  <si>
    <t>G187</t>
  </si>
  <si>
    <t>G188</t>
  </si>
  <si>
    <t>-----------------------AATGACTTATTCCGTTAATGATTGGGGCTCCAGATATGGCTTTTCCTCGGATGAAAAAAATGAGATTTTGACTAGTTCCACCATCCTTCATCCTTCTACTAGCTTCTGCCGGCGTAGAGAGAGGGGCTGGAACAGGTTGAACAATATATCCACCGCTGTCTAGAAAAATAGCTCATGCAGGGGGATCTGTAGATTTAGCAATATTTTCACTTCACCTAGCCGGTGCTTCTTCAATTCTAGCTTCTATTAAATTTATTACAACAATTATAAATATGCGAACTCCAGGTATTACTTTTGATCGACTTCCCCTATTCGTATGATCCGTTCTTATAACAGCGTTTCTTCTGCTGCTAAGACTACCAGTTCTAGCAGGTGCTATAACAATGTTATTAACAGATCGTAATATTAAAACAACATTCTTTGATCCAGCAGGAGGAGGAGACCCTATCCTATTTCAACACTTATTCTGGTTTTTTGGACATCCAGAAGTATACATCCTGATTCTACCAGGATTTGGGATGATATCACACGTAATAGCCCATTATAGAGGAAAGCAAGAACCATTCGGATATTTAGGCATGGTATATGCTATGGTAGCCATAGGAATCCTAGGATTCCTAGTATGAGCTCACCATATGTTTACAGTAGGG</t>
  </si>
  <si>
    <t>G189</t>
  </si>
  <si>
    <t>G190</t>
  </si>
  <si>
    <t>G191</t>
  </si>
  <si>
    <t>EAfrica</t>
  </si>
  <si>
    <t>check seq, bit long branch</t>
  </si>
  <si>
    <t>G192</t>
  </si>
  <si>
    <t>hilla_IO</t>
  </si>
  <si>
    <t>G193</t>
  </si>
  <si>
    <t>G195</t>
  </si>
  <si>
    <t>G196</t>
  </si>
  <si>
    <t>G197</t>
  </si>
  <si>
    <t>miliaris_Yap_1</t>
  </si>
  <si>
    <t>G198</t>
  </si>
  <si>
    <t>G199</t>
  </si>
  <si>
    <t>G200</t>
  </si>
  <si>
    <t>G201</t>
  </si>
  <si>
    <t>G202</t>
  </si>
  <si>
    <t>G203</t>
  </si>
  <si>
    <t>G204</t>
  </si>
  <si>
    <t>G205</t>
  </si>
  <si>
    <t>G207</t>
  </si>
  <si>
    <t>Oshimella</t>
  </si>
  <si>
    <t>G208</t>
  </si>
  <si>
    <t>G209</t>
  </si>
  <si>
    <t>G210</t>
  </si>
  <si>
    <t>G211</t>
  </si>
  <si>
    <t>G212</t>
  </si>
  <si>
    <t>not_atra</t>
  </si>
  <si>
    <t>Labidodemas_1</t>
  </si>
  <si>
    <t>G215</t>
  </si>
  <si>
    <t>G216</t>
  </si>
  <si>
    <t>G217</t>
  </si>
  <si>
    <t>MOLAF044</t>
  </si>
  <si>
    <t>F105001 (2)</t>
  </si>
  <si>
    <t>G218</t>
  </si>
  <si>
    <t>MOLAF054</t>
  </si>
  <si>
    <t>G219</t>
  </si>
  <si>
    <t>MOLAF059</t>
  </si>
  <si>
    <t>G220</t>
  </si>
  <si>
    <t>MOLAF056</t>
  </si>
  <si>
    <t>F106955 (1)</t>
  </si>
  <si>
    <t>G221</t>
  </si>
  <si>
    <t>G222</t>
  </si>
  <si>
    <t>impatiens_7</t>
  </si>
  <si>
    <t>G223</t>
  </si>
  <si>
    <t>G227</t>
  </si>
  <si>
    <t>G229</t>
  </si>
  <si>
    <t>G230</t>
  </si>
  <si>
    <t>G231</t>
  </si>
  <si>
    <t>G232</t>
  </si>
  <si>
    <t>MOLAF048</t>
  </si>
  <si>
    <t>F104841 (1)</t>
  </si>
  <si>
    <t>G233</t>
  </si>
  <si>
    <t>MOLAF052</t>
  </si>
  <si>
    <t>G234</t>
  </si>
  <si>
    <t>MOLAF057</t>
  </si>
  <si>
    <t>F106961 (2)</t>
  </si>
  <si>
    <t>G236</t>
  </si>
  <si>
    <t>MOLAF032</t>
  </si>
  <si>
    <t>TasmanSea</t>
  </si>
  <si>
    <t>G238</t>
  </si>
  <si>
    <t>MOLAF084</t>
  </si>
  <si>
    <t>G241</t>
  </si>
  <si>
    <t>MOLAF085</t>
  </si>
  <si>
    <t>G242</t>
  </si>
  <si>
    <t>MOLAF087</t>
  </si>
  <si>
    <t>impatiens_11</t>
  </si>
  <si>
    <t>G243</t>
  </si>
  <si>
    <t>MOLAF091</t>
  </si>
  <si>
    <t>G244</t>
  </si>
  <si>
    <t>MOLAF089</t>
  </si>
  <si>
    <t>G245</t>
  </si>
  <si>
    <t>G246</t>
  </si>
  <si>
    <t>G247</t>
  </si>
  <si>
    <t>G248</t>
  </si>
  <si>
    <t>G249</t>
  </si>
  <si>
    <t>inhabilis-2</t>
  </si>
  <si>
    <t>G250</t>
  </si>
  <si>
    <t>G251</t>
  </si>
  <si>
    <t>G253</t>
  </si>
  <si>
    <t>G254</t>
  </si>
  <si>
    <t>G255</t>
  </si>
  <si>
    <t>MOLAF100</t>
  </si>
  <si>
    <t>G257</t>
  </si>
  <si>
    <t>MOLAF103</t>
  </si>
  <si>
    <t>G258</t>
  </si>
  <si>
    <t>G259</t>
  </si>
  <si>
    <t>G260</t>
  </si>
  <si>
    <t>G261</t>
  </si>
  <si>
    <t>G263</t>
  </si>
  <si>
    <t>MOLAF118</t>
  </si>
  <si>
    <t>G264</t>
  </si>
  <si>
    <t>MOLAF132</t>
  </si>
  <si>
    <t>G265</t>
  </si>
  <si>
    <t>Cystipus_FL</t>
  </si>
  <si>
    <t>G277</t>
  </si>
  <si>
    <t>cinerascens_RedSea</t>
  </si>
  <si>
    <t>G279</t>
  </si>
  <si>
    <t>G280</t>
  </si>
  <si>
    <t>G281</t>
  </si>
  <si>
    <t>G283</t>
  </si>
  <si>
    <t>MOLAF244</t>
  </si>
  <si>
    <t>G284</t>
  </si>
  <si>
    <t>MOLAF249</t>
  </si>
  <si>
    <t>Elasipoda</t>
  </si>
  <si>
    <t>G285</t>
  </si>
  <si>
    <t>MOLAF245</t>
  </si>
  <si>
    <t>G286</t>
  </si>
  <si>
    <t>MOLAF239</t>
  </si>
  <si>
    <t>G288</t>
  </si>
  <si>
    <t>MOLAF246</t>
  </si>
  <si>
    <t>G289</t>
  </si>
  <si>
    <t>MOLAF238</t>
  </si>
  <si>
    <t>F123844 (1)</t>
  </si>
  <si>
    <t>G290</t>
  </si>
  <si>
    <t>MOLAF240</t>
  </si>
  <si>
    <t>G291</t>
  </si>
  <si>
    <t>MOLAF243</t>
  </si>
  <si>
    <t>G294</t>
  </si>
  <si>
    <t>MOLAF247</t>
  </si>
  <si>
    <t>G295</t>
  </si>
  <si>
    <t>difficilis~</t>
  </si>
  <si>
    <t>G296</t>
  </si>
  <si>
    <t>G297</t>
  </si>
  <si>
    <t>G298</t>
  </si>
  <si>
    <t>G299</t>
  </si>
  <si>
    <t>G300</t>
  </si>
  <si>
    <t>G301</t>
  </si>
  <si>
    <t>G302</t>
  </si>
  <si>
    <t>G303</t>
  </si>
  <si>
    <t>MOLAF250</t>
  </si>
  <si>
    <t>G304</t>
  </si>
  <si>
    <t>MOLAF251</t>
  </si>
  <si>
    <t>G305</t>
  </si>
  <si>
    <t>MOLAF252</t>
  </si>
  <si>
    <t>G306</t>
  </si>
  <si>
    <t>MOLAF253</t>
  </si>
  <si>
    <t>G307</t>
  </si>
  <si>
    <t>MOLAF254</t>
  </si>
  <si>
    <t>G308</t>
  </si>
  <si>
    <t>MOLAF255</t>
  </si>
  <si>
    <t>G309</t>
  </si>
  <si>
    <t>MOLAF256</t>
  </si>
  <si>
    <t>G311</t>
  </si>
  <si>
    <t>MOLAF258</t>
  </si>
  <si>
    <t>G312</t>
  </si>
  <si>
    <t>MOLAF259</t>
  </si>
  <si>
    <t>G313</t>
  </si>
  <si>
    <t>MOLAF260</t>
  </si>
  <si>
    <t>G314</t>
  </si>
  <si>
    <t>MOLAF261</t>
  </si>
  <si>
    <t>G316</t>
  </si>
  <si>
    <t>MOLAF263</t>
  </si>
  <si>
    <t>G320</t>
  </si>
  <si>
    <t>MOLAF267</t>
  </si>
  <si>
    <t>G321</t>
  </si>
  <si>
    <t>MOLAF268</t>
  </si>
  <si>
    <t>G323</t>
  </si>
  <si>
    <t>MOLAF270</t>
  </si>
  <si>
    <t>G325</t>
  </si>
  <si>
    <t>MOLAF030</t>
  </si>
  <si>
    <t>G340</t>
  </si>
  <si>
    <t>Bocas</t>
  </si>
  <si>
    <t>G341</t>
  </si>
  <si>
    <t>G342</t>
  </si>
  <si>
    <t>G343</t>
  </si>
  <si>
    <t>G347</t>
  </si>
  <si>
    <t>Stichopodida</t>
  </si>
  <si>
    <t>G348</t>
  </si>
  <si>
    <t>impatiens_9</t>
  </si>
  <si>
    <t>J040</t>
  </si>
  <si>
    <t>J088</t>
  </si>
  <si>
    <t>J101</t>
  </si>
  <si>
    <t>J135</t>
  </si>
  <si>
    <t>J147</t>
  </si>
  <si>
    <t>J186</t>
  </si>
  <si>
    <t>J196</t>
  </si>
  <si>
    <t>J209</t>
  </si>
  <si>
    <t>J210</t>
  </si>
  <si>
    <t>J212</t>
  </si>
  <si>
    <t>J217</t>
  </si>
  <si>
    <t>horrens~</t>
  </si>
  <si>
    <t>bit off from rest</t>
  </si>
  <si>
    <t>J218</t>
  </si>
  <si>
    <t>J221</t>
  </si>
  <si>
    <t>J223</t>
  </si>
  <si>
    <t>J225</t>
  </si>
  <si>
    <t>J226</t>
  </si>
  <si>
    <t>J232</t>
  </si>
  <si>
    <t>Hickman1</t>
  </si>
  <si>
    <t>J237</t>
  </si>
  <si>
    <t>inhabilis-1</t>
  </si>
  <si>
    <t>J238</t>
  </si>
  <si>
    <t>J243</t>
  </si>
  <si>
    <t>J245</t>
  </si>
  <si>
    <t>J249</t>
  </si>
  <si>
    <t>chloronotus~</t>
  </si>
  <si>
    <t>J252</t>
  </si>
  <si>
    <t>J253</t>
  </si>
  <si>
    <t>NIWAMOL706</t>
  </si>
  <si>
    <t>J254</t>
  </si>
  <si>
    <t>NIWAMOL701</t>
  </si>
  <si>
    <t>J255</t>
  </si>
  <si>
    <t>NIWAMOL711</t>
  </si>
  <si>
    <t>J256</t>
  </si>
  <si>
    <t>NIWAMOL705</t>
  </si>
  <si>
    <t>J257</t>
  </si>
  <si>
    <t>NIWAMOL703</t>
  </si>
  <si>
    <t>J259</t>
  </si>
  <si>
    <t>NIWAMOL710</t>
  </si>
  <si>
    <t>J261</t>
  </si>
  <si>
    <t>J262</t>
  </si>
  <si>
    <t>Holothuria_1_red_oss_clade</t>
  </si>
  <si>
    <t>J268</t>
  </si>
  <si>
    <t>J272</t>
  </si>
  <si>
    <t>J276</t>
  </si>
  <si>
    <t>J277</t>
  </si>
  <si>
    <t>NIWAMOL704</t>
  </si>
  <si>
    <t>J278</t>
  </si>
  <si>
    <t>NIWAMOL702</t>
  </si>
  <si>
    <t>J279</t>
  </si>
  <si>
    <t>NIWAMOL709</t>
  </si>
  <si>
    <t>J281</t>
  </si>
  <si>
    <t>NIWAMOL707</t>
  </si>
  <si>
    <t>J282</t>
  </si>
  <si>
    <t>---------------------AAAATGACTTATACCCTTAATGATAGGAGCCCCAGACATGGCCTTCCCCCGAATGAAAAACATGAGATTTTGACTAGTCCCTCCTTCTTTTATTTTACTTCTAGCCTCAGCAGGAGTAGAAAGAGGAGTAGGTACAGGATGAACCATTTATCCCCCACTATCAAGAAAAATCGCCCACGCTGGAGGGTCAGTCGACCTAGCAATATTCTCCCTACACCTAGCCGGAGCTTCTTCAATACTAGCCTCAATAAAATTTATAACAACAATCATAAAAATGCGAACCCCAGGAGTCACTTTTGACCGGCTACCACTATTCGTGTGGTCTGTTTTCATAACGGCATTTCTTCTTCTACTTAGACTACCTGTCCTAGCAGGGGCAATCACAATGCTTTTAACTGACCGAAACATCAAAACAACTTTCTTCGACCCAGCCGGAGGAGGAGACCCCATCTTATTTCAACATCTCTTCTGATTCTTTGGCCACCCAGAAGTATACATTCTTATTCTACCCGGTTTCGGAATGATATCCCACGTAATCGCCCACTACAGAGGCAAGCAAGAACCCTTTGGCTACTTAGGAATGGTATACGCAATGGTCGCAATAGGAATCTTAGGGTTTTTAGTATGAGCCCACCATATGTTCACCGTCGGC</t>
  </si>
  <si>
    <t>J283</t>
  </si>
  <si>
    <t>hawaiiensis_1</t>
  </si>
  <si>
    <t>J284</t>
  </si>
  <si>
    <t>J285</t>
  </si>
  <si>
    <t>J286</t>
  </si>
  <si>
    <t>J288</t>
  </si>
  <si>
    <t>J289</t>
  </si>
  <si>
    <t>hilla C_1</t>
  </si>
  <si>
    <t>J290</t>
  </si>
  <si>
    <t>J292</t>
  </si>
  <si>
    <t>edulis_IO</t>
  </si>
  <si>
    <t>J294</t>
  </si>
  <si>
    <t>J296</t>
  </si>
  <si>
    <t>J297</t>
  </si>
  <si>
    <t>J318</t>
  </si>
  <si>
    <t>J321</t>
  </si>
  <si>
    <t>J332</t>
  </si>
  <si>
    <t>J345</t>
  </si>
  <si>
    <t>J388</t>
  </si>
  <si>
    <t>J399</t>
  </si>
  <si>
    <t>J400</t>
  </si>
  <si>
    <t>J406</t>
  </si>
  <si>
    <t>J407</t>
  </si>
  <si>
    <t>J408</t>
  </si>
  <si>
    <t>turriscelsa_aff</t>
  </si>
  <si>
    <t>J409</t>
  </si>
  <si>
    <t>J412</t>
  </si>
  <si>
    <t>J414</t>
  </si>
  <si>
    <t>J415</t>
  </si>
  <si>
    <t>pseudohorrens_aff</t>
  </si>
  <si>
    <t>J416</t>
  </si>
  <si>
    <t>J417</t>
  </si>
  <si>
    <t>J419</t>
  </si>
  <si>
    <t>J420</t>
  </si>
  <si>
    <t>J422</t>
  </si>
  <si>
    <t>J423</t>
  </si>
  <si>
    <t>J430</t>
  </si>
  <si>
    <t>K012</t>
  </si>
  <si>
    <t>K015</t>
  </si>
  <si>
    <t>K019</t>
  </si>
  <si>
    <t>K020</t>
  </si>
  <si>
    <t>K021</t>
  </si>
  <si>
    <t>K028</t>
  </si>
  <si>
    <t>K029</t>
  </si>
  <si>
    <t>K032</t>
  </si>
  <si>
    <t>K033</t>
  </si>
  <si>
    <t>K040</t>
  </si>
  <si>
    <t>K041</t>
  </si>
  <si>
    <t>K042</t>
  </si>
  <si>
    <t>K047</t>
  </si>
  <si>
    <t>K055</t>
  </si>
  <si>
    <t>K057</t>
  </si>
  <si>
    <t>K058</t>
  </si>
  <si>
    <t>K064</t>
  </si>
  <si>
    <t>K072</t>
  </si>
  <si>
    <t>K078</t>
  </si>
  <si>
    <t>K092</t>
  </si>
  <si>
    <t>MOLAF045</t>
  </si>
  <si>
    <t>F104878 (3)</t>
  </si>
  <si>
    <t>K093</t>
  </si>
  <si>
    <t>MOLAF047</t>
  </si>
  <si>
    <t>F104863 (2, smaller)</t>
  </si>
  <si>
    <t>K094</t>
  </si>
  <si>
    <t>K095</t>
  </si>
  <si>
    <t>MOLAF049</t>
  </si>
  <si>
    <t>F104903 (1)</t>
  </si>
  <si>
    <t>K096</t>
  </si>
  <si>
    <t>K098</t>
  </si>
  <si>
    <t>Samyn1</t>
  </si>
  <si>
    <t>WIO</t>
  </si>
  <si>
    <t>K099</t>
  </si>
  <si>
    <t>MOLAF051</t>
  </si>
  <si>
    <t>F104995 (1)</t>
  </si>
  <si>
    <t>K100</t>
  </si>
  <si>
    <t>K102</t>
  </si>
  <si>
    <t>K106</t>
  </si>
  <si>
    <t>K109</t>
  </si>
  <si>
    <t>K114</t>
  </si>
  <si>
    <t>K119</t>
  </si>
  <si>
    <t>K126</t>
  </si>
  <si>
    <t>K130</t>
  </si>
  <si>
    <t>K136</t>
  </si>
  <si>
    <t>K137</t>
  </si>
  <si>
    <t>K138</t>
  </si>
  <si>
    <t>K139</t>
  </si>
  <si>
    <t>K140</t>
  </si>
  <si>
    <t>K142</t>
  </si>
  <si>
    <t>K143</t>
  </si>
  <si>
    <t>K144</t>
  </si>
  <si>
    <t>K145</t>
  </si>
  <si>
    <t>K148</t>
  </si>
  <si>
    <t>K149</t>
  </si>
  <si>
    <t>miliaris_miliaris</t>
  </si>
  <si>
    <t>K150</t>
  </si>
  <si>
    <t>K151</t>
  </si>
  <si>
    <t>K152</t>
  </si>
  <si>
    <t>K153</t>
  </si>
  <si>
    <t>K156</t>
  </si>
  <si>
    <t>K157</t>
  </si>
  <si>
    <t>K161</t>
  </si>
  <si>
    <t>K162</t>
  </si>
  <si>
    <t>Marianas</t>
  </si>
  <si>
    <t>K163</t>
  </si>
  <si>
    <t>K164</t>
  </si>
  <si>
    <t>K165</t>
  </si>
  <si>
    <t>K166</t>
  </si>
  <si>
    <t>K168</t>
  </si>
  <si>
    <t>K169</t>
  </si>
  <si>
    <t>K170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</si>
  <si>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</si>
  <si>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</si>
  <si>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</si>
  <si>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</si>
  <si>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</si>
  <si>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</si>
  <si>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</si>
  <si>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</si>
  <si>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</si>
  <si>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</si>
  <si>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M014</t>
  </si>
  <si>
    <t>M015</t>
  </si>
  <si>
    <t>M016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</si>
  <si>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</si>
  <si>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</si>
  <si>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</si>
  <si>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</si>
  <si>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</si>
  <si>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</si>
  <si>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</si>
  <si>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</si>
  <si>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</si>
  <si>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</si>
  <si>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</si>
  <si>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M031</t>
  </si>
  <si>
    <t>M032</t>
  </si>
  <si>
    <t>M033</t>
  </si>
  <si>
    <t>M035</t>
  </si>
  <si>
    <t>M036</t>
  </si>
  <si>
    <t>M037</t>
  </si>
  <si>
    <t>M038</t>
  </si>
  <si>
    <t>M039</t>
  </si>
  <si>
    <t>M040</t>
  </si>
  <si>
    <t>M041</t>
  </si>
  <si>
    <t>M045</t>
  </si>
  <si>
    <t>M046</t>
  </si>
  <si>
    <t>M048</t>
  </si>
  <si>
    <t>M049</t>
  </si>
  <si>
    <t>M050</t>
  </si>
  <si>
    <t>M051</t>
  </si>
  <si>
    <t>M054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</si>
  <si>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</si>
  <si>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</si>
  <si>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</si>
  <si>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</si>
  <si>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</si>
  <si>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</si>
  <si>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</si>
  <si>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</si>
  <si>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</si>
  <si>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</si>
  <si>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</si>
  <si>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</si>
  <si>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M069</t>
  </si>
  <si>
    <t>M071</t>
  </si>
  <si>
    <t>M072</t>
  </si>
  <si>
    <t>M074</t>
  </si>
  <si>
    <t>M078</t>
  </si>
  <si>
    <t>M079</t>
  </si>
  <si>
    <t>M080</t>
  </si>
  <si>
    <t>M082</t>
  </si>
  <si>
    <t>M083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</si>
  <si>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</si>
  <si>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</si>
  <si>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</si>
  <si>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</si>
  <si>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</si>
  <si>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</si>
  <si>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</si>
  <si>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</si>
  <si>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</si>
  <si>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</si>
  <si>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</si>
  <si>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</si>
  <si>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</si>
  <si>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</si>
  <si>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</si>
  <si>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</si>
  <si>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</si>
  <si>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</si>
  <si>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</si>
  <si>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</si>
  <si>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</si>
  <si>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</si>
  <si>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</si>
  <si>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</si>
  <si>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</si>
  <si>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</si>
  <si>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</si>
  <si>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</si>
  <si>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</si>
  <si>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M119</t>
  </si>
  <si>
    <t>M123</t>
  </si>
  <si>
    <t>M124</t>
  </si>
  <si>
    <t>M125</t>
  </si>
  <si>
    <t>M126</t>
  </si>
  <si>
    <t>M128</t>
  </si>
  <si>
    <t>M129</t>
  </si>
  <si>
    <t>M130</t>
  </si>
  <si>
    <t>M131</t>
  </si>
  <si>
    <t>M132</t>
  </si>
  <si>
    <t>M133</t>
  </si>
  <si>
    <t>M136</t>
  </si>
  <si>
    <t>M138</t>
  </si>
  <si>
    <t>M139</t>
  </si>
  <si>
    <t>M141</t>
  </si>
  <si>
    <t>M143</t>
  </si>
  <si>
    <t>M144</t>
  </si>
  <si>
    <t>M145</t>
  </si>
  <si>
    <t>M146</t>
  </si>
  <si>
    <t>M147</t>
  </si>
  <si>
    <t>M148</t>
  </si>
  <si>
    <t>M150</t>
  </si>
  <si>
    <t>M152</t>
  </si>
  <si>
    <t>M153</t>
  </si>
  <si>
    <t>M154</t>
  </si>
  <si>
    <t>M155</t>
  </si>
  <si>
    <t>M156</t>
  </si>
  <si>
    <t>M157</t>
  </si>
  <si>
    <t>M158</t>
  </si>
  <si>
    <t>M159</t>
  </si>
  <si>
    <t>M161</t>
  </si>
  <si>
    <t>M163</t>
  </si>
  <si>
    <t>M164</t>
  </si>
  <si>
    <t>M165</t>
  </si>
  <si>
    <t>M172</t>
  </si>
  <si>
    <t>M174</t>
  </si>
  <si>
    <t>M178</t>
  </si>
  <si>
    <t>M181</t>
  </si>
  <si>
    <t>M182</t>
  </si>
  <si>
    <t>M184</t>
  </si>
  <si>
    <t>M185</t>
  </si>
  <si>
    <t>M186</t>
  </si>
  <si>
    <t>M188</t>
  </si>
  <si>
    <t>M189</t>
  </si>
  <si>
    <t>M190</t>
  </si>
  <si>
    <t>M193</t>
  </si>
  <si>
    <t>M194</t>
  </si>
  <si>
    <t>M195</t>
  </si>
  <si>
    <t>M196</t>
  </si>
  <si>
    <t>M197</t>
  </si>
  <si>
    <t>M200</t>
  </si>
  <si>
    <t>M201</t>
  </si>
  <si>
    <t>M202</t>
  </si>
  <si>
    <t>M204</t>
  </si>
  <si>
    <t>M207</t>
  </si>
  <si>
    <t>M208</t>
  </si>
  <si>
    <t>M214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</si>
  <si>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</si>
  <si>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</si>
  <si>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</si>
  <si>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</si>
  <si>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</si>
  <si>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</si>
  <si>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</si>
  <si>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</si>
  <si>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</si>
  <si>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</si>
  <si>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</si>
  <si>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</si>
  <si>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</si>
  <si>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tubulosa~</t>
  </si>
  <si>
    <t>M230</t>
  </si>
  <si>
    <t>M231</t>
  </si>
  <si>
    <t>M232</t>
  </si>
  <si>
    <t>M234</t>
  </si>
  <si>
    <t>M235</t>
  </si>
  <si>
    <t>M236</t>
  </si>
  <si>
    <t>M237</t>
  </si>
  <si>
    <t>M238</t>
  </si>
  <si>
    <t>M239</t>
  </si>
  <si>
    <t>M240</t>
  </si>
  <si>
    <t>N001</t>
  </si>
  <si>
    <t>MOLAF111</t>
  </si>
  <si>
    <t>N002</t>
  </si>
  <si>
    <t>MOLAF112</t>
  </si>
  <si>
    <t>N003</t>
  </si>
  <si>
    <t>edulis_IO~</t>
  </si>
  <si>
    <t>N006</t>
  </si>
  <si>
    <t>MOLAF110</t>
  </si>
  <si>
    <t>N007</t>
  </si>
  <si>
    <t>MOLAF113</t>
  </si>
  <si>
    <t>N010</t>
  </si>
  <si>
    <t>MOLAF116</t>
  </si>
  <si>
    <t>N011</t>
  </si>
  <si>
    <t>MOLAF117</t>
  </si>
  <si>
    <t>N012</t>
  </si>
  <si>
    <t>MOLAF119</t>
  </si>
  <si>
    <t>N013</t>
  </si>
  <si>
    <t>MOLAF120</t>
  </si>
  <si>
    <t>N014</t>
  </si>
  <si>
    <t>MOLAF123</t>
  </si>
  <si>
    <t>N015</t>
  </si>
  <si>
    <t>MOLAF128</t>
  </si>
  <si>
    <t>N016</t>
  </si>
  <si>
    <t>MOLAF129</t>
  </si>
  <si>
    <t>N017</t>
  </si>
  <si>
    <t>MOLAF130</t>
  </si>
  <si>
    <t>N018</t>
  </si>
  <si>
    <t>MOLAF131</t>
  </si>
  <si>
    <t>N019</t>
  </si>
  <si>
    <t>MOLAF134</t>
  </si>
  <si>
    <t>N020</t>
  </si>
  <si>
    <t>MOLAF135</t>
  </si>
  <si>
    <t>N022</t>
  </si>
  <si>
    <t>MOLAF108</t>
  </si>
  <si>
    <t>N023</t>
  </si>
  <si>
    <t>MOLAF125</t>
  </si>
  <si>
    <t>N024</t>
  </si>
  <si>
    <t>MOLAF126</t>
  </si>
  <si>
    <t>N026</t>
  </si>
  <si>
    <t>MOLAF133</t>
  </si>
  <si>
    <t>N027</t>
  </si>
  <si>
    <t>MOLAF138</t>
  </si>
  <si>
    <t>impatiens_10</t>
  </si>
  <si>
    <t>N028</t>
  </si>
  <si>
    <t>MOLAF139</t>
  </si>
  <si>
    <t>N029</t>
  </si>
  <si>
    <t>MOLAF140</t>
  </si>
  <si>
    <t>N030</t>
  </si>
  <si>
    <t>MOLAF141</t>
  </si>
  <si>
    <t>N031</t>
  </si>
  <si>
    <t>MOLAF142</t>
  </si>
  <si>
    <t>N032</t>
  </si>
  <si>
    <t>MOLAF143</t>
  </si>
  <si>
    <t>N033</t>
  </si>
  <si>
    <t>MOLAF144</t>
  </si>
  <si>
    <t>N034</t>
  </si>
  <si>
    <t>MOLAF145</t>
  </si>
  <si>
    <t>N035</t>
  </si>
  <si>
    <t>MOLAF146</t>
  </si>
  <si>
    <t>N036</t>
  </si>
  <si>
    <t>MOLAF147</t>
  </si>
  <si>
    <t>N037</t>
  </si>
  <si>
    <t>MOLAF148</t>
  </si>
  <si>
    <t>N038</t>
  </si>
  <si>
    <t>MOLAF149</t>
  </si>
  <si>
    <t>N039</t>
  </si>
  <si>
    <t>MOLAF150</t>
  </si>
  <si>
    <t>Laetmogone_1</t>
  </si>
  <si>
    <t>N043</t>
  </si>
  <si>
    <t>MOLAF154</t>
  </si>
  <si>
    <t>N044</t>
  </si>
  <si>
    <t>MOLAF155</t>
  </si>
  <si>
    <t>N057</t>
  </si>
  <si>
    <t>Hickman2</t>
  </si>
  <si>
    <t>impatiens_6~</t>
  </si>
  <si>
    <t>N058</t>
  </si>
  <si>
    <t>N082</t>
  </si>
  <si>
    <t>HI_new</t>
  </si>
  <si>
    <t>N083</t>
  </si>
  <si>
    <t>N087</t>
  </si>
  <si>
    <t>MOLAF013</t>
  </si>
  <si>
    <t>N106</t>
  </si>
  <si>
    <t>MOLAF198</t>
  </si>
  <si>
    <t>N108</t>
  </si>
  <si>
    <t>MOLAF207</t>
  </si>
  <si>
    <t>N111</t>
  </si>
  <si>
    <t>MOLAF220</t>
  </si>
  <si>
    <t>N115</t>
  </si>
  <si>
    <t>MOLAF224</t>
  </si>
  <si>
    <t>N116</t>
  </si>
  <si>
    <t>MOLAF225</t>
  </si>
  <si>
    <t>N119</t>
  </si>
  <si>
    <t>MOLAF230</t>
  </si>
  <si>
    <t>F112133 (12)</t>
  </si>
  <si>
    <t>N120</t>
  </si>
  <si>
    <t>MOLAF234</t>
  </si>
  <si>
    <t>N121</t>
  </si>
  <si>
    <t>MOLAF231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</si>
  <si>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</si>
  <si>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</si>
  <si>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</si>
  <si>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</si>
  <si>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</si>
  <si>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</si>
  <si>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</si>
  <si>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</si>
  <si>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</si>
  <si>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</si>
  <si>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</si>
  <si>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</si>
  <si>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</si>
  <si>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</si>
  <si>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</si>
  <si>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</si>
  <si>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</si>
  <si>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</si>
  <si>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</si>
  <si>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</si>
  <si>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</si>
  <si>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</si>
  <si>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</si>
  <si>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</si>
  <si>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</si>
  <si>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</si>
  <si>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</si>
  <si>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</si>
  <si>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</si>
  <si>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</si>
  <si>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</si>
  <si>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</si>
  <si>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</si>
  <si>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</si>
  <si>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change</t>
  </si>
  <si>
    <t>N156</t>
  </si>
  <si>
    <t>N158</t>
  </si>
  <si>
    <t>N159</t>
  </si>
  <si>
    <t>16S long branch check seq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</si>
  <si>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</si>
  <si>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</si>
  <si>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</si>
  <si>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</si>
  <si>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</si>
  <si>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</si>
  <si>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</si>
  <si>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</si>
  <si>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</si>
  <si>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</si>
  <si>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</si>
  <si>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</si>
  <si>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N173</t>
  </si>
  <si>
    <t>N175</t>
  </si>
  <si>
    <t>N176</t>
  </si>
  <si>
    <t>Semperothuria_2</t>
  </si>
  <si>
    <t>N177</t>
  </si>
  <si>
    <t>N178</t>
  </si>
  <si>
    <t>N179</t>
  </si>
  <si>
    <t>N182</t>
  </si>
  <si>
    <t>N183</t>
  </si>
  <si>
    <t>N184</t>
  </si>
  <si>
    <t>N186</t>
  </si>
  <si>
    <t>N187</t>
  </si>
  <si>
    <t>N188</t>
  </si>
  <si>
    <t>impatiens_6</t>
  </si>
  <si>
    <t>N190</t>
  </si>
  <si>
    <t>MOLAF277</t>
  </si>
  <si>
    <t>N191</t>
  </si>
  <si>
    <t>MOLAF279</t>
  </si>
  <si>
    <t>N193</t>
  </si>
  <si>
    <t>MOLAF288</t>
  </si>
  <si>
    <t>N195</t>
  </si>
  <si>
    <t>MOLAF301</t>
  </si>
  <si>
    <t>N196</t>
  </si>
  <si>
    <t>MOLAF302</t>
  </si>
  <si>
    <t>N198</t>
  </si>
  <si>
    <t>MOLAF304</t>
  </si>
  <si>
    <t>N202</t>
  </si>
  <si>
    <t>N230</t>
  </si>
  <si>
    <t>N231</t>
  </si>
  <si>
    <t>N232</t>
  </si>
  <si>
    <t>N234</t>
  </si>
  <si>
    <t>N235</t>
  </si>
  <si>
    <t>N236</t>
  </si>
  <si>
    <t>N237</t>
  </si>
  <si>
    <t>---------------------GAAATGACTAATACCACTAATGATAGGAGCCCCAGATATGGCCTTTCCCCGAATGAAAAACATGAGTTTCTGACTTGTCCCCCCATCCTTTATCCTCCTACTAGCATCAGCAGGGGTAGAAAGAGGCGTCGGTACAGGATGAACTATTTATCCTCCACTATCCAGAAACATAGCCCACGCCGGAGGATCCGTTGACCTAGCCATTTTCTCTTTACACTTAGCCGGTGCCTCCTCTATACTAGCTTCTATTAACTTCATAACTACAATCATAAACATGCGAACACCAGGAGTTACCTTCGACCGGCTCCCCCTATTTGTCTGATCCGTATTCATAACCGCATTCCTCCTCCTATTAAGACTCCCAGTACTAGCCGGAGCAATTACAATGCTACTAACAGATCGTAACGTAAAAACAACCTTCTTCGACCCCGCAGGAGGAGGAGACCCCATCTTATTTCAACACCTATTTTGATTTTTTGGTCATCCAGAAGTCTACATTCTAATTCTTCCTGGTTTCGGAATGATTTCCCACGTAATCGCCCACTACAGGGGAAAGCAGGAACCTTTTGGCTACCTAGGGATGGTATACGCAATGGTAGCCATAGGAATCTTAGGATTCCTAGTCTGAGCACACCACATGTTCACCGTAGGT</t>
  </si>
  <si>
    <t>N239</t>
  </si>
  <si>
    <t>N240</t>
  </si>
  <si>
    <t>N241</t>
  </si>
  <si>
    <t>N242</t>
  </si>
  <si>
    <t>N244</t>
  </si>
  <si>
    <t>N250</t>
  </si>
  <si>
    <t>N251</t>
  </si>
  <si>
    <t>N254</t>
  </si>
  <si>
    <t>N255</t>
  </si>
  <si>
    <t>N256</t>
  </si>
  <si>
    <t>N257</t>
  </si>
  <si>
    <t>N258</t>
  </si>
  <si>
    <t>N259</t>
  </si>
  <si>
    <t>N261</t>
  </si>
  <si>
    <t>N262</t>
  </si>
  <si>
    <t>N263</t>
  </si>
  <si>
    <t>N266</t>
  </si>
  <si>
    <t>N267</t>
  </si>
  <si>
    <t>N268</t>
  </si>
  <si>
    <t>N269</t>
  </si>
  <si>
    <t>N270</t>
  </si>
  <si>
    <t>N272</t>
  </si>
  <si>
    <t>N274</t>
  </si>
  <si>
    <t>N275</t>
  </si>
  <si>
    <t>N276</t>
  </si>
  <si>
    <t>N277</t>
  </si>
  <si>
    <t>N278</t>
  </si>
  <si>
    <t>N279</t>
  </si>
  <si>
    <t>N280</t>
  </si>
  <si>
    <t>N282</t>
  </si>
  <si>
    <t>N283</t>
  </si>
  <si>
    <t>N292</t>
  </si>
  <si>
    <t>N293</t>
  </si>
  <si>
    <t>N299</t>
  </si>
  <si>
    <t>N300</t>
  </si>
  <si>
    <t>N301</t>
  </si>
  <si>
    <t>N309</t>
  </si>
  <si>
    <t>N314</t>
  </si>
  <si>
    <t>N315</t>
  </si>
  <si>
    <t>N318</t>
  </si>
  <si>
    <t>N319</t>
  </si>
  <si>
    <t>N325</t>
  </si>
  <si>
    <t>N326</t>
  </si>
  <si>
    <t>N327</t>
  </si>
  <si>
    <t>N328</t>
  </si>
  <si>
    <t>N329</t>
  </si>
  <si>
    <t>N330</t>
  </si>
  <si>
    <t>N335</t>
  </si>
  <si>
    <t>N336</t>
  </si>
  <si>
    <t>N338</t>
  </si>
  <si>
    <t>N339</t>
  </si>
  <si>
    <t>N342</t>
  </si>
  <si>
    <t>N343</t>
  </si>
  <si>
    <t>N344</t>
  </si>
  <si>
    <t>N346</t>
  </si>
  <si>
    <t>N347</t>
  </si>
  <si>
    <t>N348</t>
  </si>
  <si>
    <t>N351</t>
  </si>
  <si>
    <t>N352</t>
  </si>
  <si>
    <t>N354</t>
  </si>
  <si>
    <t>N356</t>
  </si>
  <si>
    <t>N358</t>
  </si>
  <si>
    <t>N360</t>
  </si>
  <si>
    <t>N362</t>
  </si>
  <si>
    <t>N364</t>
  </si>
  <si>
    <t>N368</t>
  </si>
  <si>
    <t>N369</t>
  </si>
  <si>
    <t>N371</t>
  </si>
  <si>
    <t>inhabilis-4</t>
  </si>
  <si>
    <t>N372</t>
  </si>
  <si>
    <t>impatiens_4</t>
  </si>
  <si>
    <t>N374</t>
  </si>
  <si>
    <t>N375</t>
  </si>
  <si>
    <t>N383</t>
  </si>
  <si>
    <t>N384</t>
  </si>
  <si>
    <t>spX</t>
  </si>
  <si>
    <t>Stichopus, but no exact BLAST match</t>
  </si>
  <si>
    <t>N390</t>
  </si>
  <si>
    <t>N391</t>
  </si>
  <si>
    <t>N401</t>
  </si>
  <si>
    <t>N402</t>
  </si>
  <si>
    <t>N403</t>
  </si>
  <si>
    <t>N404</t>
  </si>
  <si>
    <t>N405</t>
  </si>
  <si>
    <t>N408</t>
  </si>
  <si>
    <t>N409</t>
  </si>
  <si>
    <t>N410</t>
  </si>
  <si>
    <t>N411</t>
  </si>
  <si>
    <t>N412</t>
  </si>
  <si>
    <t>N414</t>
  </si>
  <si>
    <t>Labidodemas_2</t>
  </si>
  <si>
    <t>N416</t>
  </si>
  <si>
    <t>Labidodemas_4</t>
  </si>
  <si>
    <t>N417</t>
  </si>
  <si>
    <t>N418</t>
  </si>
  <si>
    <t>N419</t>
  </si>
  <si>
    <t>N423</t>
  </si>
  <si>
    <t>N426</t>
  </si>
  <si>
    <t>N427</t>
  </si>
  <si>
    <t>--------------------------------------TTGGAAACTGACTCATACCACTAATGATAGGAGCTCCAGACATGGCCTTTCCTCGAATGAAAAACATGAGGTTCTGGCTAATCCCACCCTCCTTTATTCTTCTTCTCGCTTCAGCAGGCGTAGAAAGCGGAGCAGGAACAGGGTGGACCATCTACCCCCCACTATCCAGCAAAATAGCCCATGCCGGAGGATCAGTAGACTTAGCCATCTTCTCCCTACACCTAGCCGGAGCCTCCTCTATCCTAGCCTCCATAAACTTTATAACCACAGTCATAAACATGCGAACCCCAGGAGTCACGTTCGACCGTCTCCCACTATTTGTTTGATCAGTCTTCATAACAGCATTCCTTCTCCTCCTAAGACTCCCAGTCCTAGCAGGGGCAATTACCATGCTATTAACCGACCGGAACATAAAAACGACCTTCTTCGACCCTGCAGGAGGAGGAGACCCTATCCTATTCCAACACCTATTCTGATTCTTCGGCCACCCAGAAGTCTACATTCTTATTCTACCAGGTTTCGGAATGATCTCCCACGTCATAGCTCACTATAGCGGTAAGCAAGAGCCATTCGGTTACCTGGGGATGGTATATGCAATGGTCGCCATAGGCATTCTAGGCTTCCTAGTCTGGGCTCAC</t>
  </si>
  <si>
    <t>--------------------------------------TTGGAAACTGGTTAATACCACTAATGATAGGAGCCCCAGACATGGCTTTCCCACGAATGAAAAACATGAGATTTTGACTAGTCCCTCCTTCCTTCATCCTCCTACTAGCCTCCGCTGGTGTAGAAAGAGGGGCCGGAACAGGATGAACAATCTATCCACCTCTCTCAAGAAACATCGCCCACGCTGGAGGATCGGTAGACCTAGCCATTTTCTCGCTACACTTAGCTGGGGCTTCATCCATACTAGCCTCGATAAAATTCATAACAACAGTAATAAATATGCGAACCCCAGGAGTAACATTTGACCGACTACCCTTATTCGTATGATCCGTATTTATAACAGCCTTTCTTCTCCTCCTAAGACTACCCGTTCTAGCTGGAGCCATAACGATGCTATTAACCGACCGAAACGTCAAAACTACTTTCTTCGACCCAGCAGGAGGAGGAGACCCTATACTATTCCAACACCTCTTCTGGTTCTTCGGACACCCAGAAGTATATATCCTCATTCTACCAGGATTTGGTATGATCTCCCACGTAATAGCACACTATAGAGGTAAGCAAGAACCGTTCGGCTATCTAGGAATGGTCTATGCCATGGTAGCTATAGGAATACTAGGTTTCTTAGTCTGAGCTCAC</t>
  </si>
  <si>
    <t>------------------------------------GTTTGGAAACTGACTAATACCACTAATGATAGGCGCCCCAGACATGGCCTTCCCACGAATGAACAACATGAGATTCTGACTAGTCCCACCATCCTTTATCCTATTACTAGCCTCCGCCGGAGTAGAAAGAGGAGTAGGAACAGGATGAACCATATACCCCCCTCTATCAAGAAATATTGCCCACGCCGGAGGATCAGTTGACCTAGCCATATTCTCCTTACATTTAGCAGGAGCCTCTTCAATTCTAGCCTCTATAAACTTTATAACCACGATAATAAACATGCGAACTCCAGGGGTAACCTTTGACCGACTACCCCTATTTGTCTGGTCCGTCTTCATAACAGCATTCCTACTCCTCCTAAGATTACCAGTTCTAGCAGGGGCAATCACGATGCTCCTAACCGACCGAAACATCAACACAACATTCTTCGACCCAGCAGGCGGAGGAGACCCTATCCTGTTCCAACACCTATTCTGGTTTTTCGGACACCCAGAGGTCTACATACTCATCCTACCAGGGTTCGGAATGATATCCCACGTAATAGCCCACTACAGAGGAAAGCAAGAACCTTTCGGCTACCTAGGAATGGTATACGCAATGGTAGCAATAGGAATTTTAGGATTCCTAGTCTGAGCCCAC</t>
  </si>
  <si>
    <t>S001</t>
  </si>
  <si>
    <t>MOLAF318</t>
  </si>
  <si>
    <t>S002</t>
  </si>
  <si>
    <t>MOLAF322</t>
  </si>
  <si>
    <t>F136934 (1)</t>
  </si>
  <si>
    <t>moseleyi_1</t>
  </si>
  <si>
    <t>S003</t>
  </si>
  <si>
    <t>MOLAF315</t>
  </si>
  <si>
    <t>S004</t>
  </si>
  <si>
    <t>MOLAF312</t>
  </si>
  <si>
    <t>S005</t>
  </si>
  <si>
    <t>MOLAF325</t>
  </si>
  <si>
    <t>F136932 (1)</t>
  </si>
  <si>
    <t>moseleyi_3</t>
  </si>
  <si>
    <t>S006</t>
  </si>
  <si>
    <t>MOLAF323</t>
  </si>
  <si>
    <t>F136933 (1)</t>
  </si>
  <si>
    <t>S007</t>
  </si>
  <si>
    <t>MOLAF321</t>
  </si>
  <si>
    <t>F136937 (1)</t>
  </si>
  <si>
    <t>S008</t>
  </si>
  <si>
    <t>MOLAF324</t>
  </si>
  <si>
    <t>F136931 (2)</t>
  </si>
  <si>
    <t>S009</t>
  </si>
  <si>
    <t>MOLAF317</t>
  </si>
  <si>
    <t>S010</t>
  </si>
  <si>
    <t>MOLAF310</t>
  </si>
  <si>
    <t>S011</t>
  </si>
  <si>
    <t>MOLAF316</t>
  </si>
  <si>
    <t>S012</t>
  </si>
  <si>
    <t>MOLAF314</t>
  </si>
  <si>
    <t>S013</t>
  </si>
  <si>
    <t>MOLAF319</t>
  </si>
  <si>
    <t>S015</t>
  </si>
  <si>
    <t>MOLAF320</t>
  </si>
  <si>
    <t>F136935 (1)</t>
  </si>
  <si>
    <t>S016</t>
  </si>
  <si>
    <t>MOLAF313</t>
  </si>
  <si>
    <t>S017</t>
  </si>
  <si>
    <t>MOLAF308</t>
  </si>
  <si>
    <t>S018</t>
  </si>
  <si>
    <t>MOLAF307</t>
  </si>
  <si>
    <t>S019</t>
  </si>
  <si>
    <t>MOLAF311</t>
  </si>
  <si>
    <t>S020</t>
  </si>
  <si>
    <t>MOLAF306</t>
  </si>
  <si>
    <t>S021</t>
  </si>
  <si>
    <t>MOLAF340</t>
  </si>
  <si>
    <t>S022</t>
  </si>
  <si>
    <t>MOLAF341</t>
  </si>
  <si>
    <t>S024</t>
  </si>
  <si>
    <t>MOLAF343</t>
  </si>
  <si>
    <t>S025</t>
  </si>
  <si>
    <t>MOLAF344</t>
  </si>
  <si>
    <t>S026</t>
  </si>
  <si>
    <t>MOLAF345</t>
  </si>
  <si>
    <t>S027</t>
  </si>
  <si>
    <t>MOLAF334</t>
  </si>
  <si>
    <t>S030</t>
  </si>
  <si>
    <t>MOLAF337</t>
  </si>
  <si>
    <t>S031</t>
  </si>
  <si>
    <t>MOLAF338</t>
  </si>
  <si>
    <t>S032</t>
  </si>
  <si>
    <t>MOLAF339</t>
  </si>
  <si>
    <t>S035</t>
  </si>
  <si>
    <t>MOLAF330</t>
  </si>
  <si>
    <t>S036</t>
  </si>
  <si>
    <t>MOLAF331</t>
  </si>
  <si>
    <t>S039</t>
  </si>
  <si>
    <t>MOLAF326</t>
  </si>
  <si>
    <t>Holothuria_3</t>
  </si>
  <si>
    <t>S040</t>
  </si>
  <si>
    <t>MOLAF327</t>
  </si>
  <si>
    <t>Holothuriidae_1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</si>
  <si>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</si>
  <si>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</si>
  <si>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</si>
  <si>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</si>
  <si>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</si>
  <si>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</si>
  <si>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</si>
  <si>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</si>
  <si>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</si>
  <si>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</si>
  <si>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</si>
  <si>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</si>
  <si>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</si>
  <si>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</si>
  <si>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</si>
  <si>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</si>
  <si>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</si>
  <si>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</si>
  <si>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</si>
  <si>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</si>
  <si>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</si>
  <si>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</si>
  <si>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</si>
  <si>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</si>
  <si>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</si>
  <si>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</si>
  <si>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S069</t>
  </si>
  <si>
    <t>S070</t>
  </si>
  <si>
    <t>S071</t>
  </si>
  <si>
    <t>S072</t>
  </si>
  <si>
    <t>S118</t>
  </si>
  <si>
    <t>S119</t>
  </si>
  <si>
    <t>S120</t>
  </si>
  <si>
    <t>S122</t>
  </si>
  <si>
    <t>MOLAF347</t>
  </si>
  <si>
    <t>S123</t>
  </si>
  <si>
    <t>MOLAF348</t>
  </si>
  <si>
    <t>S124</t>
  </si>
  <si>
    <t>MOLAF349</t>
  </si>
  <si>
    <t>S125</t>
  </si>
  <si>
    <t>MOLAF350</t>
  </si>
  <si>
    <t>S126</t>
  </si>
  <si>
    <t>MOLAF351</t>
  </si>
  <si>
    <t>S127</t>
  </si>
  <si>
    <t>MOLAF352</t>
  </si>
  <si>
    <t>S128</t>
  </si>
  <si>
    <t>MOLAF353</t>
  </si>
  <si>
    <t>S129</t>
  </si>
  <si>
    <t>MOLAF354</t>
  </si>
  <si>
    <t>S132</t>
  </si>
  <si>
    <t>MOLAF357</t>
  </si>
  <si>
    <t>S133</t>
  </si>
  <si>
    <t>MOLAF358</t>
  </si>
  <si>
    <t>S134</t>
  </si>
  <si>
    <t>MOLAF359</t>
  </si>
  <si>
    <t>S135</t>
  </si>
  <si>
    <t>MOLAF360</t>
  </si>
  <si>
    <t>S136</t>
  </si>
  <si>
    <t>MOLAF361</t>
  </si>
  <si>
    <t>S137</t>
  </si>
  <si>
    <t>MOLAF362</t>
  </si>
  <si>
    <t>S138</t>
  </si>
  <si>
    <t>MOLAF363</t>
  </si>
  <si>
    <t>S139</t>
  </si>
  <si>
    <t>MOLAF364</t>
  </si>
  <si>
    <t>S140</t>
  </si>
  <si>
    <t>MOLAF365</t>
  </si>
  <si>
    <t>S141</t>
  </si>
  <si>
    <t>MOLAF366</t>
  </si>
  <si>
    <t>S142</t>
  </si>
  <si>
    <t>MOLAF367</t>
  </si>
  <si>
    <t>S143</t>
  </si>
  <si>
    <t>MOLAF368</t>
  </si>
  <si>
    <t>S144</t>
  </si>
  <si>
    <t>MOLAF369</t>
  </si>
  <si>
    <t>S147</t>
  </si>
  <si>
    <t>MOLAF372</t>
  </si>
  <si>
    <t>S148</t>
  </si>
  <si>
    <t>MOLAF373</t>
  </si>
  <si>
    <t>S149</t>
  </si>
  <si>
    <t>MOLAF374</t>
  </si>
  <si>
    <t>S150</t>
  </si>
  <si>
    <t>MOLAF375</t>
  </si>
  <si>
    <t>S151</t>
  </si>
  <si>
    <t>MOLAF376</t>
  </si>
  <si>
    <t>S152</t>
  </si>
  <si>
    <t>MOLAF377</t>
  </si>
  <si>
    <t>S155</t>
  </si>
  <si>
    <t>MOLAF380</t>
  </si>
  <si>
    <t>S156</t>
  </si>
  <si>
    <t>MOLAF381</t>
  </si>
  <si>
    <t>S157</t>
  </si>
  <si>
    <t>MOLAF382</t>
  </si>
  <si>
    <t>S158</t>
  </si>
  <si>
    <t>MOLAF383</t>
  </si>
  <si>
    <t>S159</t>
  </si>
  <si>
    <t>MOLAF384</t>
  </si>
  <si>
    <t>S160</t>
  </si>
  <si>
    <t>MOLAF385</t>
  </si>
  <si>
    <t>S161</t>
  </si>
  <si>
    <t>MOLAF386</t>
  </si>
  <si>
    <t>S162</t>
  </si>
  <si>
    <t>MOLAF387</t>
  </si>
  <si>
    <t>S163</t>
  </si>
  <si>
    <t>MOLAF388</t>
  </si>
  <si>
    <t>S164</t>
  </si>
  <si>
    <t>MOLAF389</t>
  </si>
  <si>
    <t>S165</t>
  </si>
  <si>
    <t>MOLAF390</t>
  </si>
  <si>
    <t>S166</t>
  </si>
  <si>
    <t>MOLAF391</t>
  </si>
  <si>
    <t>Enypriastes</t>
  </si>
  <si>
    <t>S167</t>
  </si>
  <si>
    <t>MOLAF392</t>
  </si>
  <si>
    <t>S168</t>
  </si>
  <si>
    <t>MOLAF393</t>
  </si>
  <si>
    <t>S173</t>
  </si>
  <si>
    <t>S174</t>
  </si>
  <si>
    <t>S176</t>
  </si>
  <si>
    <t>S177</t>
  </si>
  <si>
    <t>S180</t>
  </si>
  <si>
    <t>S181</t>
  </si>
  <si>
    <t>S182</t>
  </si>
  <si>
    <t>S183</t>
  </si>
  <si>
    <t>S184</t>
  </si>
  <si>
    <t>S185</t>
  </si>
  <si>
    <t>S187</t>
  </si>
  <si>
    <t>S189</t>
  </si>
  <si>
    <t>matches ehrenbergi in 16S</t>
  </si>
  <si>
    <t>S191</t>
  </si>
  <si>
    <t>S193</t>
  </si>
  <si>
    <t>S194</t>
  </si>
  <si>
    <t>S195</t>
  </si>
  <si>
    <t>S197</t>
  </si>
  <si>
    <t>S202</t>
  </si>
  <si>
    <t>S206</t>
  </si>
  <si>
    <t>S207</t>
  </si>
  <si>
    <t>S209</t>
  </si>
  <si>
    <t>S211</t>
  </si>
  <si>
    <t>S213</t>
  </si>
  <si>
    <t>S214</t>
  </si>
  <si>
    <t>S215</t>
  </si>
  <si>
    <t>S216</t>
  </si>
  <si>
    <t>S219</t>
  </si>
  <si>
    <t>S220</t>
  </si>
  <si>
    <t>S222</t>
  </si>
  <si>
    <t>S223</t>
  </si>
  <si>
    <t>S226</t>
  </si>
  <si>
    <t>Labidodemas_3</t>
  </si>
  <si>
    <t>S227</t>
  </si>
  <si>
    <t>S228</t>
  </si>
  <si>
    <t>S231</t>
  </si>
  <si>
    <t>S233</t>
  </si>
  <si>
    <t>S235</t>
  </si>
  <si>
    <t>S236</t>
  </si>
  <si>
    <t>S237</t>
  </si>
  <si>
    <t>S238</t>
  </si>
  <si>
    <t>S240</t>
  </si>
  <si>
    <t>S241</t>
  </si>
  <si>
    <t>S243</t>
  </si>
  <si>
    <t>S244</t>
  </si>
  <si>
    <t>---------------------AAACTGATTAATACCACTAATGATAGGAGACCCAGACATGGCATTTCCACGAATGAAAAACATGAGTTTTTGACTCGTCCCACCCTCATTTATTCTACTCCTAGCATCAGCAGGCGTAGAAAGAGGTGCCGGAACAGGATGAACCATATATCCACCACTATCAAGAAACATAGCCCACGCCGGAGGTTCCGTCGACCTAGCTATTTTTTCTCTCCACCTTGCCGGTGCCTCTTCCATTCTAGCCTCCATAAACTTCATAACCACAATCATAAACATGCGAACACCAGGAGTTACCTTTGACCGACTACCTTTATTCGTTTGGTCAGTCTTTATAACCGCATTCCTCCTACTCCTAAGACTTCCAGTATTAGCTGGAGCAATTACAATGCTACTAACCGACCGTAAAATAAAAACAACTTTTTTTGACCCCGCAGGAGGAGGGGATCCAATTCTATTCCAACACCTATTTTGATTTTTTGGACATCCAGAAGTATATATTCTGATACTGCCAGGATTCGGAATGATATCTCACGTAATCGCCCACTATAGAGGCAAGCAAGAACCTTTTGGCTACCTAGGAATGGTATACGCAATGGTAGCCATAGGAATCCTAGGATTCTTAGTATGAGCACACCACATGTTCACCGTAGGT</t>
  </si>
  <si>
    <t>S247</t>
  </si>
  <si>
    <t>S248</t>
  </si>
  <si>
    <t>MOLAF394</t>
  </si>
  <si>
    <t>S249</t>
  </si>
  <si>
    <t>MOLAF395</t>
  </si>
  <si>
    <t>S250</t>
  </si>
  <si>
    <t>MOLAF396</t>
  </si>
  <si>
    <t>S251</t>
  </si>
  <si>
    <t>MOLAF397</t>
  </si>
  <si>
    <t>S252</t>
  </si>
  <si>
    <t>MOLAF398</t>
  </si>
  <si>
    <t>S253</t>
  </si>
  <si>
    <t>MOLAF399</t>
  </si>
  <si>
    <t>S254</t>
  </si>
  <si>
    <t>MOLAF400</t>
  </si>
  <si>
    <t>S255</t>
  </si>
  <si>
    <t>MOLAF401</t>
  </si>
  <si>
    <t>S256</t>
  </si>
  <si>
    <t>MOLAF402</t>
  </si>
  <si>
    <t>S257</t>
  </si>
  <si>
    <t>MOLAF403</t>
  </si>
  <si>
    <t>S258</t>
  </si>
  <si>
    <t>MOLAF404</t>
  </si>
  <si>
    <t>S259</t>
  </si>
  <si>
    <t>MOLAF405</t>
  </si>
  <si>
    <t>NWAussie_1</t>
  </si>
  <si>
    <t>was Aspidochirotida; appears to be sister to discrepans</t>
  </si>
  <si>
    <t>S260</t>
  </si>
  <si>
    <t>MOLAF406</t>
  </si>
  <si>
    <t>S262</t>
  </si>
  <si>
    <t>MOLAF408</t>
  </si>
  <si>
    <t>Euthyonidiella_1</t>
  </si>
  <si>
    <t>S263</t>
  </si>
  <si>
    <t>MOLAF409</t>
  </si>
  <si>
    <t>S264</t>
  </si>
  <si>
    <t>MOLAF410</t>
  </si>
  <si>
    <t>S265</t>
  </si>
  <si>
    <t>MOLAF411</t>
  </si>
  <si>
    <t>S266</t>
  </si>
  <si>
    <t>MOLAF412</t>
  </si>
  <si>
    <t>S267</t>
  </si>
  <si>
    <t>MOLAF413</t>
  </si>
  <si>
    <t>S268</t>
  </si>
  <si>
    <t>MOLAF414</t>
  </si>
  <si>
    <t>S270</t>
  </si>
  <si>
    <t>MOLAF416</t>
  </si>
  <si>
    <t>S271</t>
  </si>
  <si>
    <t>MOLAF417</t>
  </si>
  <si>
    <t>S273</t>
  </si>
  <si>
    <t>MOLAF419</t>
  </si>
  <si>
    <t>S274</t>
  </si>
  <si>
    <t>MOLAF420</t>
  </si>
  <si>
    <t>S275</t>
  </si>
  <si>
    <t>MOLAF421</t>
  </si>
  <si>
    <t>S276</t>
  </si>
  <si>
    <t>MOLAF422</t>
  </si>
  <si>
    <t>S277</t>
  </si>
  <si>
    <t>MOLAF423</t>
  </si>
  <si>
    <t>S278</t>
  </si>
  <si>
    <t>MOLAF424</t>
  </si>
  <si>
    <t>S288</t>
  </si>
  <si>
    <t>MOLAF425</t>
  </si>
  <si>
    <t>S289</t>
  </si>
  <si>
    <t>MOLAF426</t>
  </si>
  <si>
    <t>S290</t>
  </si>
  <si>
    <t>MOLAF427</t>
  </si>
  <si>
    <t>S292</t>
  </si>
  <si>
    <t>MOLAF429</t>
  </si>
  <si>
    <t>S293</t>
  </si>
  <si>
    <t>MOLAF430</t>
  </si>
  <si>
    <t>S294</t>
  </si>
  <si>
    <t>MOLAF431</t>
  </si>
  <si>
    <t>S295</t>
  </si>
  <si>
    <t>MOLAF432</t>
  </si>
  <si>
    <t>S296</t>
  </si>
  <si>
    <t>MOLAF433</t>
  </si>
  <si>
    <t>S297</t>
  </si>
  <si>
    <t>MOLAF434</t>
  </si>
  <si>
    <t>S298</t>
  </si>
  <si>
    <t>MOLAF435</t>
  </si>
  <si>
    <t>S299</t>
  </si>
  <si>
    <t>MOLAF436</t>
  </si>
  <si>
    <t>S300</t>
  </si>
  <si>
    <t>MOLAF437</t>
  </si>
  <si>
    <t>S301</t>
  </si>
  <si>
    <t>MOLAF438</t>
  </si>
  <si>
    <t>S302</t>
  </si>
  <si>
    <t>MOLAF439</t>
  </si>
  <si>
    <t>S303</t>
  </si>
  <si>
    <t>MOLAF440</t>
  </si>
  <si>
    <t>S304</t>
  </si>
  <si>
    <t>MOLAF441</t>
  </si>
  <si>
    <t>S305</t>
  </si>
  <si>
    <t>MOLAF442</t>
  </si>
  <si>
    <t>S308</t>
  </si>
  <si>
    <t>MOLAF445</t>
  </si>
  <si>
    <t>S309</t>
  </si>
  <si>
    <t>MOLAF446</t>
  </si>
  <si>
    <t>S310</t>
  </si>
  <si>
    <t>MOLAF447</t>
  </si>
  <si>
    <t>S311</t>
  </si>
  <si>
    <t>MOLAF448</t>
  </si>
  <si>
    <t>S312</t>
  </si>
  <si>
    <t>MOLAF449</t>
  </si>
  <si>
    <t>S313</t>
  </si>
  <si>
    <t>MOLAF450</t>
  </si>
  <si>
    <t>S314</t>
  </si>
  <si>
    <t>MOLAF451</t>
  </si>
  <si>
    <t>S315</t>
  </si>
  <si>
    <t>MOLAF452</t>
  </si>
  <si>
    <t>S316</t>
  </si>
  <si>
    <t>MOLAF453</t>
  </si>
  <si>
    <t>S317</t>
  </si>
  <si>
    <t>MOLAF454</t>
  </si>
  <si>
    <t>S318</t>
  </si>
  <si>
    <t>MOLAF455</t>
  </si>
  <si>
    <t>S319</t>
  </si>
  <si>
    <t>MOLAF456</t>
  </si>
  <si>
    <t>S320</t>
  </si>
  <si>
    <t>MOLAF457</t>
  </si>
  <si>
    <t>S321</t>
  </si>
  <si>
    <t>MOLAF458</t>
  </si>
  <si>
    <t>S322</t>
  </si>
  <si>
    <t>MOLAF459</t>
  </si>
  <si>
    <t>S323</t>
  </si>
  <si>
    <t>MOLAF460</t>
  </si>
  <si>
    <t>S324</t>
  </si>
  <si>
    <t>MOLAF461</t>
  </si>
  <si>
    <t>S327</t>
  </si>
  <si>
    <t>MOLAF464</t>
  </si>
  <si>
    <t>S328</t>
  </si>
  <si>
    <t>MOLAF465</t>
  </si>
  <si>
    <t>S329</t>
  </si>
  <si>
    <t>MOLAF466</t>
  </si>
  <si>
    <t>S330</t>
  </si>
  <si>
    <t>MOLAF467</t>
  </si>
  <si>
    <t>S332</t>
  </si>
  <si>
    <t>MOLAF469</t>
  </si>
  <si>
    <t>S367</t>
  </si>
  <si>
    <t>S368</t>
  </si>
  <si>
    <t>S369</t>
  </si>
  <si>
    <t>S370</t>
  </si>
  <si>
    <t>S371</t>
  </si>
  <si>
    <t>S372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</si>
  <si>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</si>
  <si>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</si>
  <si>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</si>
  <si>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</si>
  <si>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</si>
  <si>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</si>
  <si>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</si>
  <si>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</si>
  <si>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</si>
  <si>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</si>
  <si>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</si>
  <si>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</si>
  <si>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</si>
  <si>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</si>
  <si>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</si>
  <si>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</si>
  <si>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</si>
  <si>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</si>
  <si>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</si>
  <si>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</si>
  <si>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</si>
  <si>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</si>
  <si>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</si>
  <si>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</si>
  <si>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</si>
  <si>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</si>
  <si>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</si>
  <si>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</si>
  <si>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</si>
  <si>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S413</t>
  </si>
  <si>
    <t>S414</t>
  </si>
  <si>
    <t>MOLAF275</t>
  </si>
  <si>
    <t>S415</t>
  </si>
  <si>
    <t>MOLAF276</t>
  </si>
  <si>
    <t>S416</t>
  </si>
  <si>
    <t>MOLAF278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</si>
  <si>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</si>
  <si>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</si>
  <si>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</si>
  <si>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</si>
  <si>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</si>
  <si>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</si>
  <si>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</si>
  <si>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</si>
  <si>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</si>
  <si>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</si>
  <si>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</si>
  <si>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</si>
  <si>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</si>
  <si>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</si>
  <si>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</si>
  <si>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</si>
  <si>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</si>
  <si>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</si>
  <si>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</si>
  <si>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</si>
  <si>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</si>
  <si>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</si>
  <si>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</si>
  <si>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</si>
  <si>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</si>
  <si>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</si>
  <si>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</si>
  <si>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</si>
  <si>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</si>
  <si>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</si>
  <si>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</si>
  <si>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</si>
  <si>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</si>
  <si>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</si>
  <si>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</si>
  <si>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</si>
  <si>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</si>
  <si>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</si>
  <si>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</si>
  <si>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</si>
  <si>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</si>
  <si>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</si>
  <si>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</si>
  <si>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S462</t>
  </si>
  <si>
    <t>S463</t>
  </si>
  <si>
    <t>S464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</si>
  <si>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</si>
  <si>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</si>
  <si>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</si>
  <si>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</si>
  <si>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</si>
  <si>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</si>
  <si>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</si>
  <si>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</si>
  <si>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</si>
  <si>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</si>
  <si>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S496</t>
  </si>
  <si>
    <t>MOLN001</t>
  </si>
  <si>
    <t>S497</t>
  </si>
  <si>
    <t>MOLN002</t>
  </si>
  <si>
    <t>S498</t>
  </si>
  <si>
    <t>MOLN003</t>
  </si>
  <si>
    <t>S499</t>
  </si>
  <si>
    <t>MOLN004</t>
  </si>
  <si>
    <t>S500</t>
  </si>
  <si>
    <t>MOLN005</t>
  </si>
  <si>
    <t>S501</t>
  </si>
  <si>
    <t>MOLN006</t>
  </si>
  <si>
    <t>S502</t>
  </si>
  <si>
    <t>MOLN007</t>
  </si>
  <si>
    <t>S503</t>
  </si>
  <si>
    <t>MOLN008</t>
  </si>
  <si>
    <t>S504</t>
  </si>
  <si>
    <t>MOLN009</t>
  </si>
  <si>
    <t>S505</t>
  </si>
  <si>
    <t>MOLN010</t>
  </si>
  <si>
    <t>S506</t>
  </si>
  <si>
    <t>MOLN011</t>
  </si>
  <si>
    <t>S508</t>
  </si>
  <si>
    <t>MOLN013</t>
  </si>
  <si>
    <t>S509</t>
  </si>
  <si>
    <t>MOLN014</t>
  </si>
  <si>
    <t>S510</t>
  </si>
  <si>
    <t>MOLN015</t>
  </si>
  <si>
    <t>S511</t>
  </si>
  <si>
    <t>MOLN016</t>
  </si>
  <si>
    <t>S512</t>
  </si>
  <si>
    <t>MOLN017</t>
  </si>
  <si>
    <t>---------------------AAAATGACTTATCCCTTTAATGATAGGGGCCCCAGATATGGCTTTTCCTCGAATGAATAATATGAGTTTTTGATTACTTCCCCCCTCATTTATTCTTCTTTTAGCCTCAGCCAGTATAGAAAAAGGAGMTGGTACAGGTTGAACATTATATCCTCCTCTATCTAGTAATATTGCACATATTGGAGCATCTGTAGACTTAGCAATTTTTTCCCTCCATCTAGCCGGAGCTTCCTCAATTTTAGCTGCAATAAACTTTATAACAACCATTATTAATATGCGAGCACCAGGAGTTACTTTTGATCGTCTTCCATTATTTGTTTGGTCCACTTTAATCACTGCCATCCTACTTCTTCTTAGTCTCCCAGTCTTAGCAGGAGCAATAACAATGCTTTTAACAGATCGAAACTTTAATACAACCTTCTTTGACCCAGCTGGAGGGGGAGACCCAATTTTATTTCAACACCTATTTTGATTTTTTGGGCATCCAGAAGTATATATACTAATCCTTCCAGGATTTGGAATGATTTCTCATGTAATTACACACTATAGAGGAAAGAAAGAGCCTTTTGGTTATTTAGGAATGGTTTATGCTATGGTAGCTATAGGAATATTAGGATTTCTTGTATGAGCACATCACATGTTTACAGTAGGA</t>
  </si>
  <si>
    <t>S513</t>
  </si>
  <si>
    <t>MOLN018</t>
  </si>
  <si>
    <t>S514</t>
  </si>
  <si>
    <t>MOLN019</t>
  </si>
  <si>
    <t>S515</t>
  </si>
  <si>
    <t>MOLN020</t>
  </si>
  <si>
    <t>S516</t>
  </si>
  <si>
    <t>MOLN021</t>
  </si>
  <si>
    <t>S517</t>
  </si>
  <si>
    <t>MOLN022</t>
  </si>
  <si>
    <t>S518</t>
  </si>
  <si>
    <t>MOLN023</t>
  </si>
  <si>
    <t>S519</t>
  </si>
  <si>
    <t>MOLN024</t>
  </si>
  <si>
    <t>S520</t>
  </si>
  <si>
    <t>MOLN025</t>
  </si>
  <si>
    <t>S522</t>
  </si>
  <si>
    <t>MOLN027</t>
  </si>
  <si>
    <t>S526</t>
  </si>
  <si>
    <t>MOLN031</t>
  </si>
  <si>
    <t>S528</t>
  </si>
  <si>
    <t>MOLN033</t>
  </si>
  <si>
    <t>S529</t>
  </si>
  <si>
    <t>MOLN034</t>
  </si>
  <si>
    <t>S530</t>
  </si>
  <si>
    <t>MOLN035</t>
  </si>
  <si>
    <t>S531</t>
  </si>
  <si>
    <t>MOLN036</t>
  </si>
  <si>
    <t>S532</t>
  </si>
  <si>
    <t>MOLN037</t>
  </si>
  <si>
    <t>S536</t>
  </si>
  <si>
    <t>MOLN041</t>
  </si>
  <si>
    <t>S537</t>
  </si>
  <si>
    <t>MOLN042</t>
  </si>
  <si>
    <t>S538</t>
  </si>
  <si>
    <t>MOLN043</t>
  </si>
  <si>
    <t>S539</t>
  </si>
  <si>
    <t>MOLN044</t>
  </si>
  <si>
    <t>S540</t>
  </si>
  <si>
    <t>MOLN045</t>
  </si>
  <si>
    <t>S541</t>
  </si>
  <si>
    <t>MOLN046</t>
  </si>
  <si>
    <t>S542</t>
  </si>
  <si>
    <t>MOLN047</t>
  </si>
  <si>
    <t>S544</t>
  </si>
  <si>
    <t>MOLN049</t>
  </si>
  <si>
    <t>S545</t>
  </si>
  <si>
    <t>MOLN050</t>
  </si>
  <si>
    <t>S546</t>
  </si>
  <si>
    <t>MOLN051</t>
  </si>
  <si>
    <t>S547</t>
  </si>
  <si>
    <t>MOLN052</t>
  </si>
  <si>
    <t>S548</t>
  </si>
  <si>
    <t>MOLN053</t>
  </si>
  <si>
    <t>S549</t>
  </si>
  <si>
    <t>MOLN054</t>
  </si>
  <si>
    <t>S550</t>
  </si>
  <si>
    <t>MOLN055</t>
  </si>
  <si>
    <t>S551</t>
  </si>
  <si>
    <t>MOLN056</t>
  </si>
  <si>
    <t>S552</t>
  </si>
  <si>
    <t>MOLN057</t>
  </si>
  <si>
    <t>S553</t>
  </si>
  <si>
    <t>MOLN058</t>
  </si>
  <si>
    <t>S554</t>
  </si>
  <si>
    <t>MOLN059</t>
  </si>
  <si>
    <t>S555</t>
  </si>
  <si>
    <t>MOLN060</t>
  </si>
  <si>
    <t>S556</t>
  </si>
  <si>
    <t>MOLN061</t>
  </si>
  <si>
    <t>---------------------AAACTGATTAATCCCCTTGATGATAGGCGCACCAGACATGGCATTCCCTCGAATGAAAAAAATGAGATTCTGATTAGTCCCCCCATCATTTATACTCCTTTTAACCTCTGCWAGAATAGAAAATGGAGCAGGCACAGGATGAACTATATATCCCCCCCTATCAAGAAACATTGCACACGCTGGAAGATCAGTTGATCTTGCTATATTTTCCCTTCACCTAGCAGGAGCCTCTTCCATCCTTGCATCAATAAAATTTATAACCACAATAATAAAAATGCGAACTCCAGGAATAACCTTTGACCGCCTTCCTCTATTTGTATGATCCGTTTTTATAACTGCCTTTCTTTTAGTGCTCAGTCTCCCAGTTCTAGCCGGAGCAATTACTATGTTATTAACAGATCGAAATATTAACACAACATTCTTTGACCCAGCTGGAGGAGGAGACCCAATTCTATTTCAACACCTATTCTGATTCTTTGGGCACCCAGAAGTTTATATACTTATTCTCCCAGGCTTCGGTATGATATCCCATGTAATAGCACACTATAGAGGAAAGCAAGAACCATTTGGGTATCTAGGAATGGTTTATGCTATGATAGCTATAGGAGTGTTAGGCTTTCTAGTTTGAGCACACCACATGTTTACTGTAGGA</t>
  </si>
  <si>
    <t>S557</t>
  </si>
  <si>
    <t>MOLN062</t>
  </si>
  <si>
    <t>S558</t>
  </si>
  <si>
    <t>MOLN063</t>
  </si>
  <si>
    <t>S559</t>
  </si>
  <si>
    <t>MOLN064</t>
  </si>
  <si>
    <t>S560</t>
  </si>
  <si>
    <t>MOLN065</t>
  </si>
  <si>
    <t>S561</t>
  </si>
  <si>
    <t>MOLN066</t>
  </si>
  <si>
    <t>S562</t>
  </si>
  <si>
    <t>MOLN067</t>
  </si>
  <si>
    <t>S565</t>
  </si>
  <si>
    <t>MOLN070</t>
  </si>
  <si>
    <t>S566</t>
  </si>
  <si>
    <t>MOLN071</t>
  </si>
  <si>
    <t>S567</t>
  </si>
  <si>
    <t>MOLN072</t>
  </si>
  <si>
    <t>S568</t>
  </si>
  <si>
    <t>MOLN073</t>
  </si>
  <si>
    <t>S569</t>
  </si>
  <si>
    <t>MOLN074</t>
  </si>
  <si>
    <t>S570</t>
  </si>
  <si>
    <t>MOLN075</t>
  </si>
  <si>
    <t>S571</t>
  </si>
  <si>
    <t>MOLN076</t>
  </si>
  <si>
    <t>S572</t>
  </si>
  <si>
    <t>MOLN077</t>
  </si>
  <si>
    <t>S573</t>
  </si>
  <si>
    <t>MOLN078</t>
  </si>
  <si>
    <t>S574</t>
  </si>
  <si>
    <t>MOLN079</t>
  </si>
  <si>
    <t>S575</t>
  </si>
  <si>
    <t>MOLN080</t>
  </si>
  <si>
    <t>moseleyi_2</t>
  </si>
  <si>
    <t>S576</t>
  </si>
  <si>
    <t>MOLN081</t>
  </si>
  <si>
    <t>S577</t>
  </si>
  <si>
    <t>MOLN082</t>
  </si>
  <si>
    <t>S578</t>
  </si>
  <si>
    <t>MOLN083</t>
  </si>
  <si>
    <t>S579</t>
  </si>
  <si>
    <t>MOLN084</t>
  </si>
  <si>
    <t>S580</t>
  </si>
  <si>
    <t>MOLN085</t>
  </si>
  <si>
    <t>S581</t>
  </si>
  <si>
    <t>MOLN086</t>
  </si>
  <si>
    <t>S582</t>
  </si>
  <si>
    <t>MOLN087</t>
  </si>
  <si>
    <t>S583</t>
  </si>
  <si>
    <t>MOLN088</t>
  </si>
  <si>
    <t>S584</t>
  </si>
  <si>
    <t>MOLN089</t>
  </si>
  <si>
    <t>S585</t>
  </si>
  <si>
    <t>MOLN090</t>
  </si>
  <si>
    <t>S586</t>
  </si>
  <si>
    <t>MOLN091</t>
  </si>
  <si>
    <t>S587</t>
  </si>
  <si>
    <t>MOLN092</t>
  </si>
  <si>
    <t>S588</t>
  </si>
  <si>
    <t>MOLN093</t>
  </si>
  <si>
    <t>S589</t>
  </si>
  <si>
    <t>MOLN094</t>
  </si>
  <si>
    <t>S590</t>
  </si>
  <si>
    <t>MOLN095</t>
  </si>
  <si>
    <t>S591</t>
  </si>
  <si>
    <t>MOLN096</t>
  </si>
  <si>
    <t>S592</t>
  </si>
  <si>
    <t>MOLN097</t>
  </si>
  <si>
    <t>S593</t>
  </si>
  <si>
    <t>MOLN098</t>
  </si>
  <si>
    <t>S594</t>
  </si>
  <si>
    <t>MOLN099</t>
  </si>
  <si>
    <t>S595</t>
  </si>
  <si>
    <t>MOLN100</t>
  </si>
  <si>
    <t>S596</t>
  </si>
  <si>
    <t>MOLN101</t>
  </si>
  <si>
    <t>S597</t>
  </si>
  <si>
    <t>MOLN102</t>
  </si>
  <si>
    <t>S599</t>
  </si>
  <si>
    <t>MOLN104</t>
  </si>
  <si>
    <t>S600</t>
  </si>
  <si>
    <t>MOLN105</t>
  </si>
  <si>
    <t>S601</t>
  </si>
  <si>
    <t>MOLN106</t>
  </si>
  <si>
    <t>S602</t>
  </si>
  <si>
    <t>MOLN107</t>
  </si>
  <si>
    <t>S603</t>
  </si>
  <si>
    <t>MOLN108</t>
  </si>
  <si>
    <t>S604</t>
  </si>
  <si>
    <t>MOLN109</t>
  </si>
  <si>
    <t>S605</t>
  </si>
  <si>
    <t>MOLN110</t>
  </si>
  <si>
    <t>S606</t>
  </si>
  <si>
    <t>MOLN111</t>
  </si>
  <si>
    <t>S608</t>
  </si>
  <si>
    <t>MOLN113</t>
  </si>
  <si>
    <t>S609</t>
  </si>
  <si>
    <t>MOLN114</t>
  </si>
  <si>
    <t>S610</t>
  </si>
  <si>
    <t>MOLN115</t>
  </si>
  <si>
    <t>S611</t>
  </si>
  <si>
    <t>MOLN116</t>
  </si>
  <si>
    <t>S612</t>
  </si>
  <si>
    <t>MOLN117</t>
  </si>
  <si>
    <t>Psycheotrephes exigua</t>
  </si>
  <si>
    <t>S613</t>
  </si>
  <si>
    <t>MOLN118</t>
  </si>
  <si>
    <t>S614</t>
  </si>
  <si>
    <t>MOLN119</t>
  </si>
  <si>
    <t>S615</t>
  </si>
  <si>
    <t>MOLN120</t>
  </si>
  <si>
    <t>S616</t>
  </si>
  <si>
    <t>MOLN121</t>
  </si>
  <si>
    <t>S617</t>
  </si>
  <si>
    <t>MOLN122</t>
  </si>
  <si>
    <t>S620</t>
  </si>
  <si>
    <t>MOLN125</t>
  </si>
  <si>
    <t>S621</t>
  </si>
  <si>
    <t>MOLN126</t>
  </si>
  <si>
    <t>S622</t>
  </si>
  <si>
    <t>MOLN127</t>
  </si>
  <si>
    <t>S623</t>
  </si>
  <si>
    <t>MOLN128</t>
  </si>
  <si>
    <t>musculus_1c</t>
  </si>
  <si>
    <t>S624</t>
  </si>
  <si>
    <t>MOLN129</t>
  </si>
  <si>
    <t>S626</t>
  </si>
  <si>
    <t>MOLN131</t>
  </si>
  <si>
    <t>S627</t>
  </si>
  <si>
    <t>MOLN132</t>
  </si>
  <si>
    <t>S628</t>
  </si>
  <si>
    <t>MOLN133</t>
  </si>
  <si>
    <t>S629</t>
  </si>
  <si>
    <t>MOLN134</t>
  </si>
  <si>
    <t>S630</t>
  </si>
  <si>
    <t>MOLN135</t>
  </si>
  <si>
    <t>S631</t>
  </si>
  <si>
    <t>MOLN136</t>
  </si>
  <si>
    <t>S632</t>
  </si>
  <si>
    <t>MOLN137</t>
  </si>
  <si>
    <t>S633</t>
  </si>
  <si>
    <t>MOLN138</t>
  </si>
  <si>
    <t>S635</t>
  </si>
  <si>
    <t>MOLN140a</t>
  </si>
  <si>
    <t>S636</t>
  </si>
  <si>
    <t>MOLN140b</t>
  </si>
  <si>
    <t>S637</t>
  </si>
  <si>
    <t>MOLAF479</t>
  </si>
  <si>
    <t>S639</t>
  </si>
  <si>
    <t>MOLAF481</t>
  </si>
  <si>
    <t>S640</t>
  </si>
  <si>
    <t>MOLAF482</t>
  </si>
  <si>
    <t>S641</t>
  </si>
  <si>
    <t>MOLAF483</t>
  </si>
  <si>
    <t>S642</t>
  </si>
  <si>
    <t>MOLAF484</t>
  </si>
  <si>
    <t>S643</t>
  </si>
  <si>
    <t>MOLAF485</t>
  </si>
  <si>
    <t>S644</t>
  </si>
  <si>
    <t>MOLAF486</t>
  </si>
  <si>
    <t>S645</t>
  </si>
  <si>
    <t>MOLAF487</t>
  </si>
  <si>
    <t>---------------------AAAATGATTAATACCTTTAATGATAGGAGCACCAGATATGGCATTCCCTAGAAAGAAAAAAATGAGTTTTTGGCTTGTACCCCCCTCATTTATTTTACTTTTAACCTCTGCAAGAGTMGAAAAAGGAGCCGGGACAGGTTGAACGCTTTATCCTCCTTTATCAAGAAAAATAGCACATGCCGGAAGATCAGTTGATCTAGCCATCTTTTCTCTACACTTAGCAGGGGCCTCCTCTATTCTAGCCTCAATAAAATTTATCACAACTATTATAAATATGCGAACACCCGGAATTTCTTTTGACCSCCTTCCACTATTTGTTTGATCAGTATTTATAACCGCATTTCTATTAGTACTTAKCCTACCAGTTCTAGCAGGAGCAATAACTATGCTACTAACTGACCGTAATATTAACACAACATTTTTTGATCCAGCTGGTGGAGGAGACCCCATACTATTTCAACACTTATTCTGATTCTTTGGTCACCCGGAAGTTTATATTTTAATTCTACCTGGGTTTGGTATGATATCCCATGTGATAGCCCATTATAGTGGTAAGCAAGAACCATTTGGTTATCTAGGAATGGTATATGCTATGGTCGCCATAGGGGTCTTAGGCTTTTTAGTATGGGCCCACCACATGTTTACAGTTGGT</t>
  </si>
  <si>
    <t>S646</t>
  </si>
  <si>
    <t>MOLAF488</t>
  </si>
  <si>
    <t>S647</t>
  </si>
  <si>
    <t>MOLAF489</t>
  </si>
  <si>
    <t>S648</t>
  </si>
  <si>
    <t>MOLAF490</t>
  </si>
  <si>
    <t>S649</t>
  </si>
  <si>
    <t>MOLAF491</t>
  </si>
  <si>
    <t>S650</t>
  </si>
  <si>
    <t>MOLAF492</t>
  </si>
  <si>
    <t>S651</t>
  </si>
  <si>
    <t>MOLAF493</t>
  </si>
  <si>
    <t>S652</t>
  </si>
  <si>
    <t>MOLAF494</t>
  </si>
  <si>
    <t>S653</t>
  </si>
  <si>
    <t>MOLAF495</t>
  </si>
  <si>
    <t>S654</t>
  </si>
  <si>
    <t>MOLAF496</t>
  </si>
  <si>
    <t>S655</t>
  </si>
  <si>
    <t>MOLAF497</t>
  </si>
  <si>
    <t>S656</t>
  </si>
  <si>
    <t>MOLAF498</t>
  </si>
  <si>
    <t>S657</t>
  </si>
  <si>
    <t>MOLAF499</t>
  </si>
  <si>
    <t>S658</t>
  </si>
  <si>
    <t>MOLAF500</t>
  </si>
  <si>
    <t>S659</t>
  </si>
  <si>
    <t>MOLAF501</t>
  </si>
  <si>
    <t>S660</t>
  </si>
  <si>
    <t>MOLAF502</t>
  </si>
  <si>
    <t>S661</t>
  </si>
  <si>
    <t>MOLAF503</t>
  </si>
  <si>
    <t>S662</t>
  </si>
  <si>
    <t>MOLAF504</t>
  </si>
  <si>
    <t>S663</t>
  </si>
  <si>
    <t>MOLAF505</t>
  </si>
  <si>
    <t>S665</t>
  </si>
  <si>
    <t>MOLAF507</t>
  </si>
  <si>
    <t>S666</t>
  </si>
  <si>
    <t>MOLAF508</t>
  </si>
  <si>
    <t>S667</t>
  </si>
  <si>
    <t>MOLAF509</t>
  </si>
  <si>
    <t>S668</t>
  </si>
  <si>
    <t>MOLAF510</t>
  </si>
  <si>
    <t>S669</t>
  </si>
  <si>
    <t>MOLAF511</t>
  </si>
  <si>
    <t>S670</t>
  </si>
  <si>
    <t>MOLAF512</t>
  </si>
  <si>
    <t>S672</t>
  </si>
  <si>
    <t>MOLAF514</t>
  </si>
  <si>
    <t>S673</t>
  </si>
  <si>
    <t>MOLAF515</t>
  </si>
  <si>
    <t>S674</t>
  </si>
  <si>
    <t>MOLAF516</t>
  </si>
  <si>
    <t>---------------------AAAATGGTTAATACCTTTAATGATAGGAGCCCCAGACATGGCATTCCCACGAATGAAAAAAATGAGATTCTGACTAATACCCCCTTCCTTTATTCTACTTTTAACCTCGGCTAGAGTAGAAAACGGAGCAGGCACAGGATGAACACTTTATCCCCCCCTATCCAGAAATATCGCCCATGCAGGGAGTTCTGTAGACCTCGCCATATTCTCTCTTCACCTCGCGGGGGCTTCTTCAATTCTGGCGTCAATAAAATTTATAACGAYGATAATAAAAATGCGAACCCCCAGAGTTTCTTTTGACCGCCTACCCCTATTTGTTTGGTCAGTTTTTATTACAGCATTTCTTCTAGTTTTTAGACTACCCGTACTAGCAGGGGCCATCACTATGCTACTTACAGACCGAAAAATTAATACAACCTTTTTTGACCCCGCTGGAGGGGGGGACCCAATTCTATTCCAACATCTATTCTGATTCTTTGGACACCCAGAAGTTTACATTCTTATACTGCCAGGATTTGGAATGATCTCGCATGTAATAGCGCACCACAGAGGTAAGCAAGAACCATTCGGCTACCTAGGGATGGTATACGCAATGGTTGCTATAGGAATTTTGGGATTCTTAGTCTGAGCTCACCACATGTTTACCGTTGGA</t>
  </si>
  <si>
    <t>S675</t>
  </si>
  <si>
    <t>MOLAF517</t>
  </si>
  <si>
    <t>S676</t>
  </si>
  <si>
    <t>MOLAF518</t>
  </si>
  <si>
    <t>S677</t>
  </si>
  <si>
    <t>MOLAF519</t>
  </si>
  <si>
    <t>S678</t>
  </si>
  <si>
    <t>MOLAF520</t>
  </si>
  <si>
    <t>S679</t>
  </si>
  <si>
    <t>MOLAF521</t>
  </si>
  <si>
    <t>S682</t>
  </si>
  <si>
    <t>MOLAF524</t>
  </si>
  <si>
    <t>S683</t>
  </si>
  <si>
    <t>MOLAF525</t>
  </si>
  <si>
    <t>S701</t>
  </si>
  <si>
    <t>MOLAF536</t>
  </si>
  <si>
    <t>S702</t>
  </si>
  <si>
    <t>MOLAF537</t>
  </si>
  <si>
    <t>S703</t>
  </si>
  <si>
    <t>MOLAF538</t>
  </si>
  <si>
    <t>S704</t>
  </si>
  <si>
    <t>MOLAF539</t>
  </si>
  <si>
    <t>S705</t>
  </si>
  <si>
    <t>MOLAF540</t>
  </si>
  <si>
    <t>S706</t>
  </si>
  <si>
    <t>MOLAF541</t>
  </si>
  <si>
    <t>S708</t>
  </si>
  <si>
    <t>MOLN141a</t>
  </si>
  <si>
    <t>S709</t>
  </si>
  <si>
    <t>MOLN141b</t>
  </si>
  <si>
    <t>S710</t>
  </si>
  <si>
    <t>MOLN142</t>
  </si>
  <si>
    <t>S711</t>
  </si>
  <si>
    <t>MOLN143</t>
  </si>
  <si>
    <t>S712</t>
  </si>
  <si>
    <t>MOLN144</t>
  </si>
  <si>
    <t>S713</t>
  </si>
  <si>
    <t>MOLN145</t>
  </si>
  <si>
    <t>S714</t>
  </si>
  <si>
    <t>MOLN146</t>
  </si>
  <si>
    <t>S715</t>
  </si>
  <si>
    <t>MOLN147</t>
  </si>
  <si>
    <t>S716</t>
  </si>
  <si>
    <t>MOLN148</t>
  </si>
  <si>
    <t>S717</t>
  </si>
  <si>
    <t>MOLN149</t>
  </si>
  <si>
    <t>S719</t>
  </si>
  <si>
    <t>MOLN151</t>
  </si>
  <si>
    <t>S720</t>
  </si>
  <si>
    <t>MOLN152</t>
  </si>
  <si>
    <t>S721</t>
  </si>
  <si>
    <t>MOLN153</t>
  </si>
  <si>
    <t>S722</t>
  </si>
  <si>
    <t>MOLN154</t>
  </si>
  <si>
    <t>S723</t>
  </si>
  <si>
    <t>MOLN155</t>
  </si>
  <si>
    <t>S724</t>
  </si>
  <si>
    <t>MOLN156</t>
  </si>
  <si>
    <t>S725</t>
  </si>
  <si>
    <t>MOLN157</t>
  </si>
  <si>
    <t>---------------------AAAATGGTTAATACCTTTAATGATAGGAGCCCCAGACATGGCATTCCCACGAATGAAAAAAATGAGATTCTGACTAATACCCCCTTCCTTTATTCTACTTTTAACCTCGGCTAGAGTAGAAAACGGAGCAGGCACAGGATGAACACTTTATCCCCCCCTGTCCAGAAATATCGCCCATGCAGGGAGTTCTGTGGACCTCGCCATATTCTCTCTTCACCTCGCAGGGGCTTCTTCAATTCTGGCGTCAATAAAATTTATAACTATSATAATAAAAATGCGAACCCCCAGAGTTTCTTTTGACCGCCTACCCCTATTTGTCTGGTCAGTTTTTATTACAGCGTTTCTTCTAGTTTTTAGGCTACCCGTACTAGCAGGGGCCATCACTATGCTACTTACAGATCGAAAAATTAATACAACCTTTTTTGACCCCGCTGGAGGAGGTGACCCAATTCTATTCCAACATCTATTCTGATTCTTTGGACACCCGGAAGTTTACATTCTTATACTGCCAGGATTTGGAATGATCTCGCATGTAATAGCACACCACAGAGGTAAGCAAGAACCATTCGGCTACCTAGGGATGGTGTACGCAATGGTTGCTATAGGAATTTTAGGATTCTTAGTCTGAGCTCACCACATGTTTACAGTTGGA</t>
  </si>
  <si>
    <t>S726</t>
  </si>
  <si>
    <t>MOLN158</t>
  </si>
  <si>
    <t>S727</t>
  </si>
  <si>
    <t>MOLN159</t>
  </si>
  <si>
    <t>---------------------AAAATGACTAATCCCACTAATGATAGGAGCTCCTGACATGGCCTTCCCACGAATGAAAAAAATGAGCTTCTGATTACTTCCCCCTTCCTTTATACTTCTTCTTTGCTCAGCAGGAATCGAGAAAGGAGCAGGAACAGGATGAACATTATACCCACCACTTTCAAGAAAAATAGCCCATGCAGGAGCCTCAGTAGACCTAGCTATCTTTTCACTACATTTAGCAGGAGCCTCTTCAATTCTAGCCTCAATAAAATTTATAACTACCATTTTTAAAATGCGGGCCCCTGGTATTTCATTCGACCGCCTTCCATTATTTGTCTGATCAGTTTTTGTAACAGCTTTCTTACTATTATTAAGACTCCCAGTACTAGCTGGGGCAATTACAATGCTTTTAACTGACCGAAATATAAAAACTACATTTTTTGATCCAGCAGGAGGTGGGGACCCAGTACTATTTCAACACCTATTTTGATTCTTTGGTCATCCWGAAGTTTATATTCTTATACTTCCAGGATTTGGGATGATATCCCATGTAATAGCACATTATAGAGGAAAGCAACAACCATTTGGATACCTAGGCATGGTATACGCAATTGTAGCTATTGGTATACTAGGTTTTCTAGTACGAGCACACCATATGTTTACTGTAGGA</t>
  </si>
  <si>
    <t>S728</t>
  </si>
  <si>
    <t>MOLN160</t>
  </si>
  <si>
    <t>----------------------------------------------------------------------------AAAAAAATGAGCTTCTGATTACTTCCCCCTTCCTTTATACTTCTTCTTTGCTCAGCAGGAATCGAGAAAGGAGCARGAACAGGATGAACATTATACCCACCACTTTCAAGAAAAATAGCCCATGCAGGAGCCTCAGTAGACCTAGCTATCTTTTCACTACATTTAGCAGGAGCCTCTTCAATTCTAGCCTCAATAAAATTTATAACTACCATTTTTAAAATGCGGGCCCCTGGTATTTCATTCGACCGCCTTCCATTATTTGTCTGATCAGTTTTTGTAACAGCTTTCTTACTATTATTAAGGCTCCCAGTACTAGCTGGGGCAATTACAATGCTTTTAACTGACCGAAATATAAAAACTACATTTTTTGATCCAGCAGGAGGGGGGGACCCAGTACTATTTCAACACCTATTTTGATTCTTTGGTCATCCAGAAGTTTATATTCTTATACTTCCAGGATTTGGTATGATATCCCATGTAATAGCACATTATAGAGGAAAGCAACAACCATTTGGATACCTAGGCATGGTATATGCAATTGTAGCTATTGGTATACTAGGTTTTCTAGTATGAGCACACCATATGTTTACTGTAGGA</t>
  </si>
  <si>
    <t>S729</t>
  </si>
  <si>
    <t>MOLN161</t>
  </si>
  <si>
    <t>S731</t>
  </si>
  <si>
    <t>MOLN163</t>
  </si>
  <si>
    <t>S732</t>
  </si>
  <si>
    <t>MOLN164</t>
  </si>
  <si>
    <t>S734</t>
  </si>
  <si>
    <t>MOLN166</t>
  </si>
  <si>
    <t>S735</t>
  </si>
  <si>
    <t>MOLN167</t>
  </si>
  <si>
    <t>S736</t>
  </si>
  <si>
    <t>MOLN168</t>
  </si>
  <si>
    <t>S737</t>
  </si>
  <si>
    <t>MOLN169</t>
  </si>
  <si>
    <t>S738</t>
  </si>
  <si>
    <t>MOLN170</t>
  </si>
  <si>
    <t>S739</t>
  </si>
  <si>
    <t>MOLN171</t>
  </si>
  <si>
    <t>S740</t>
  </si>
  <si>
    <t>MOLN172</t>
  </si>
  <si>
    <t>S741</t>
  </si>
  <si>
    <t>MOLN173</t>
  </si>
  <si>
    <t>S742</t>
  </si>
  <si>
    <t>MOLN174</t>
  </si>
  <si>
    <t>S743</t>
  </si>
  <si>
    <t>MOLN175</t>
  </si>
  <si>
    <t>S744</t>
  </si>
  <si>
    <t>MOLN176</t>
  </si>
  <si>
    <t>S745</t>
  </si>
  <si>
    <t>MOLN177</t>
  </si>
  <si>
    <t>S746</t>
  </si>
  <si>
    <t>MOLN178</t>
  </si>
  <si>
    <t>S747</t>
  </si>
  <si>
    <t>MOLN179</t>
  </si>
  <si>
    <t>S748</t>
  </si>
  <si>
    <t>MOLN180</t>
  </si>
  <si>
    <t>S749</t>
  </si>
  <si>
    <t>MOLN181</t>
  </si>
  <si>
    <t>S750</t>
  </si>
  <si>
    <t>MOLN182</t>
  </si>
  <si>
    <t>n_sp_</t>
  </si>
  <si>
    <t>S751</t>
  </si>
  <si>
    <t>MOLN183</t>
  </si>
  <si>
    <t>S752</t>
  </si>
  <si>
    <t>MOLN184</t>
  </si>
  <si>
    <t>S753</t>
  </si>
  <si>
    <t>MOLN185</t>
  </si>
  <si>
    <t>S754</t>
  </si>
  <si>
    <t>MOLN186</t>
  </si>
  <si>
    <t>S755</t>
  </si>
  <si>
    <t>MOLN187</t>
  </si>
  <si>
    <t>S756</t>
  </si>
  <si>
    <t>MOLN188</t>
  </si>
  <si>
    <t>S757</t>
  </si>
  <si>
    <t>MOLN189</t>
  </si>
  <si>
    <t>S758</t>
  </si>
  <si>
    <t>MOLN190</t>
  </si>
  <si>
    <t>S759</t>
  </si>
  <si>
    <t>MOLN191</t>
  </si>
  <si>
    <t>S760</t>
  </si>
  <si>
    <t>MOLN192</t>
  </si>
  <si>
    <t>S761</t>
  </si>
  <si>
    <t>MOLN193</t>
  </si>
  <si>
    <t>S766</t>
  </si>
  <si>
    <t>MOLN198</t>
  </si>
  <si>
    <t>S767</t>
  </si>
  <si>
    <t>MOLN199</t>
  </si>
  <si>
    <t>S768</t>
  </si>
  <si>
    <t>MOLN200</t>
  </si>
  <si>
    <t>Paracucumariidae</t>
  </si>
  <si>
    <t>S769</t>
  </si>
  <si>
    <t>MOLN201</t>
  </si>
  <si>
    <t>S770</t>
  </si>
  <si>
    <t>MOLN202</t>
  </si>
  <si>
    <t>S771</t>
  </si>
  <si>
    <t>MOLN203</t>
  </si>
  <si>
    <t>S773</t>
  </si>
  <si>
    <t>MOLN205</t>
  </si>
  <si>
    <t>S774</t>
  </si>
  <si>
    <t>MOLN206</t>
  </si>
  <si>
    <t>S775</t>
  </si>
  <si>
    <t>MOLN207</t>
  </si>
  <si>
    <t>S776</t>
  </si>
  <si>
    <t>MOLN208</t>
  </si>
  <si>
    <t>S777</t>
  </si>
  <si>
    <t>MOLN209</t>
  </si>
  <si>
    <t>S778</t>
  </si>
  <si>
    <t>MOLN210</t>
  </si>
  <si>
    <t>S779</t>
  </si>
  <si>
    <t>MOLN211</t>
  </si>
  <si>
    <t>S780</t>
  </si>
  <si>
    <t>MOLN212</t>
  </si>
  <si>
    <t>S781</t>
  </si>
  <si>
    <t>MOLN213</t>
  </si>
  <si>
    <t>S782</t>
  </si>
  <si>
    <t>MOLN214</t>
  </si>
  <si>
    <t>S783</t>
  </si>
  <si>
    <t>MOLN215</t>
  </si>
  <si>
    <t>S785</t>
  </si>
  <si>
    <t>MOLN217</t>
  </si>
  <si>
    <t>S786</t>
  </si>
  <si>
    <t>MOLN218</t>
  </si>
  <si>
    <t>MOLAF204</t>
  </si>
  <si>
    <t>MOLAF211</t>
  </si>
  <si>
    <t>X002</t>
  </si>
  <si>
    <t>MOLAF124</t>
  </si>
  <si>
    <t>X003</t>
  </si>
  <si>
    <t>MOLAF122</t>
  </si>
  <si>
    <t>X004</t>
  </si>
  <si>
    <t>MOLAF121</t>
  </si>
  <si>
    <t>X007</t>
  </si>
  <si>
    <t>Uncat</t>
  </si>
  <si>
    <t>Uncatalogued</t>
  </si>
  <si>
    <t>Needcheck</t>
  </si>
  <si>
    <t>couldbe_ludwigi</t>
  </si>
  <si>
    <t>X011</t>
  </si>
  <si>
    <t>X012</t>
  </si>
  <si>
    <t>MOLAF161</t>
  </si>
  <si>
    <t>X027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</si>
  <si>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</si>
  <si>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</si>
  <si>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</si>
  <si>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</si>
  <si>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</si>
  <si>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</si>
  <si>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</si>
  <si>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</si>
  <si>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</si>
  <si>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</si>
  <si>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</si>
  <si>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</si>
  <si>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</si>
  <si>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</si>
  <si>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</si>
  <si>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</si>
  <si>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</si>
  <si>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hilla_A</t>
  </si>
  <si>
    <t>X046</t>
  </si>
  <si>
    <t>X047</t>
  </si>
  <si>
    <t>X048</t>
  </si>
  <si>
    <t>X049</t>
  </si>
  <si>
    <t>X050</t>
  </si>
  <si>
    <t>X051</t>
  </si>
  <si>
    <t>X052</t>
  </si>
  <si>
    <t>FLMNH-fields</t>
  </si>
  <si>
    <t>Plate</t>
  </si>
  <si>
    <t>Phylum</t>
  </si>
  <si>
    <t>genus</t>
  </si>
  <si>
    <t>genus or higher</t>
  </si>
  <si>
    <t>Geography</t>
  </si>
  <si>
    <t>&gt;</t>
  </si>
  <si>
    <t>_</t>
  </si>
  <si>
    <t>Problems</t>
  </si>
  <si>
    <t>Seq_edited</t>
  </si>
  <si>
    <t>id_BY_dna</t>
  </si>
  <si>
    <t>OLD seq</t>
  </si>
  <si>
    <t>Field</t>
  </si>
  <si>
    <t>Tissue_ID</t>
  </si>
  <si>
    <t>UF_conflict</t>
  </si>
  <si>
    <t>REU-2464</t>
  </si>
  <si>
    <t>Biotas_01965</t>
  </si>
  <si>
    <t>REU-2466</t>
  </si>
  <si>
    <t>Biotas_01967</t>
  </si>
  <si>
    <t>REU-2513</t>
  </si>
  <si>
    <t>Biotas_01979</t>
  </si>
  <si>
    <t>seq=Ferdina_flavescens</t>
  </si>
  <si>
    <t>REU-1507</t>
  </si>
  <si>
    <t>Biotas_01957</t>
  </si>
  <si>
    <t>NBE-0722</t>
  </si>
  <si>
    <t>Biotas_01990</t>
  </si>
  <si>
    <t>REU-0324</t>
  </si>
  <si>
    <t>Biotas_01941</t>
  </si>
  <si>
    <t>REU-0325</t>
  </si>
  <si>
    <t>Biotas_01942</t>
  </si>
  <si>
    <t>REU-0326</t>
  </si>
  <si>
    <t>Biotas_01943</t>
  </si>
  <si>
    <t>REU-0637</t>
  </si>
  <si>
    <t>Biotas_01948</t>
  </si>
  <si>
    <t>MEPA-01930</t>
  </si>
  <si>
    <t>Biotas_02040</t>
  </si>
  <si>
    <t>MEPA-01931</t>
  </si>
  <si>
    <t>Biotas_02041</t>
  </si>
  <si>
    <t>NBE-0930</t>
  </si>
  <si>
    <t>Biotas_02003</t>
  </si>
  <si>
    <t>NBE-1449</t>
  </si>
  <si>
    <t>Biotas_02018</t>
  </si>
  <si>
    <t>seq = asterinid</t>
  </si>
  <si>
    <t>seq=A conandae (REU-2513)</t>
  </si>
  <si>
    <t>NBE-2178</t>
  </si>
  <si>
    <t>Biotas_02026</t>
  </si>
  <si>
    <t>MGTU-0141</t>
  </si>
  <si>
    <t>Biotas_02029</t>
  </si>
  <si>
    <t>MGTU-0145</t>
  </si>
  <si>
    <t>Biotas_02033</t>
  </si>
  <si>
    <t>NBE-0977</t>
  </si>
  <si>
    <t>Biotas_02010</t>
  </si>
  <si>
    <t>NBE-1783</t>
  </si>
  <si>
    <t>Biotas_02021</t>
  </si>
  <si>
    <t>REU-124-1</t>
  </si>
  <si>
    <t>Biotas_01925</t>
  </si>
  <si>
    <t>REU-198-3</t>
  </si>
  <si>
    <t>Biotas_01930</t>
  </si>
  <si>
    <t>REU-198-5</t>
  </si>
  <si>
    <t>Biotas_01932</t>
  </si>
  <si>
    <t>REU-0451</t>
  </si>
  <si>
    <t>Biotas_01946</t>
  </si>
  <si>
    <t>NBE-0964</t>
  </si>
  <si>
    <t>Biotas_02008</t>
  </si>
  <si>
    <t>NBE-1327</t>
  </si>
  <si>
    <t>Biotas_02011</t>
  </si>
  <si>
    <t>NBE-1381</t>
  </si>
  <si>
    <t>Biotas_02014</t>
  </si>
  <si>
    <t>NBE-1338</t>
  </si>
  <si>
    <t>Biotas_02012</t>
  </si>
  <si>
    <t>MEPA-01765</t>
  </si>
  <si>
    <t>Biotas_02038</t>
  </si>
  <si>
    <t>REU-219-2</t>
  </si>
  <si>
    <t>Biotas_01937</t>
  </si>
  <si>
    <t>REU-2461</t>
  </si>
  <si>
    <t>Biotas_01962</t>
  </si>
  <si>
    <t>REU-2470</t>
  </si>
  <si>
    <t>Biotas_01971</t>
  </si>
  <si>
    <t>seq=Asterinid ESU C</t>
  </si>
  <si>
    <t>NBE-2177</t>
  </si>
  <si>
    <t>Biotas_02025</t>
  </si>
  <si>
    <t>MEPA-00439</t>
  </si>
  <si>
    <t>Biotas_02035</t>
  </si>
  <si>
    <t>MEPA-01764</t>
  </si>
  <si>
    <t>Biotas_02037</t>
  </si>
  <si>
    <t>MEPA-01767</t>
  </si>
  <si>
    <t>Biotas_02039</t>
  </si>
  <si>
    <t>REU-2471</t>
  </si>
  <si>
    <t>Biotas_01972</t>
  </si>
  <si>
    <t>REU-198-6</t>
  </si>
  <si>
    <t>Biotas_01933</t>
  </si>
  <si>
    <t>NBE-1437</t>
  </si>
  <si>
    <t>Biotas_02017</t>
  </si>
  <si>
    <t>NBE-0328</t>
  </si>
  <si>
    <t>Biotas_01987</t>
  </si>
  <si>
    <t>seq=Bohadschia vitiensis</t>
  </si>
  <si>
    <t>REU-2462</t>
  </si>
  <si>
    <t>Biotas_01963</t>
  </si>
  <si>
    <t>REU-1318</t>
  </si>
  <si>
    <t>Biotas_01954</t>
  </si>
  <si>
    <t>NBE-0831</t>
  </si>
  <si>
    <t>Biotas_01998</t>
  </si>
  <si>
    <t>REU-2365</t>
  </si>
  <si>
    <t>Biotas_01960</t>
  </si>
  <si>
    <t>MAU-0002</t>
  </si>
  <si>
    <t>Biotas_01982</t>
  </si>
  <si>
    <t>REU-29-1</t>
  </si>
  <si>
    <t>Biotas_01921</t>
  </si>
  <si>
    <t>REU-29-3</t>
  </si>
  <si>
    <t>Biotas_01923</t>
  </si>
  <si>
    <t>REU-37-1</t>
  </si>
  <si>
    <t>Biotas_01924</t>
  </si>
  <si>
    <t>REU-246-1</t>
  </si>
  <si>
    <t>Biotas_01938</t>
  </si>
  <si>
    <t>REU-2468</t>
  </si>
  <si>
    <t>Biotas_01969</t>
  </si>
  <si>
    <t>REU-2504</t>
  </si>
  <si>
    <t>Biotas_01973</t>
  </si>
  <si>
    <t>REU-2505</t>
  </si>
  <si>
    <t>Biotas_01974</t>
  </si>
  <si>
    <t>REU-2512</t>
  </si>
  <si>
    <t>Biotas_01978</t>
  </si>
  <si>
    <t>MAU-0005</t>
  </si>
  <si>
    <t>Biotas_01985</t>
  </si>
  <si>
    <t>MAU-0006</t>
  </si>
  <si>
    <t>Biotas_01986</t>
  </si>
  <si>
    <t>NBE-0709</t>
  </si>
  <si>
    <t>Biotas_01989</t>
  </si>
  <si>
    <t>NBE-0755</t>
  </si>
  <si>
    <t>Biotas_01993</t>
  </si>
  <si>
    <t>NBE-1501</t>
  </si>
  <si>
    <t>Biotas_02019</t>
  </si>
  <si>
    <t>gen=Linckia laevigata</t>
  </si>
  <si>
    <t>seq=Linckia</t>
  </si>
  <si>
    <t>NBE-2176</t>
  </si>
  <si>
    <t>Biotas_02024</t>
  </si>
  <si>
    <t>MGTU-0142</t>
  </si>
  <si>
    <t>Biotas_02030</t>
  </si>
  <si>
    <t>MEPA-00440</t>
  </si>
  <si>
    <t>Biotas_02036</t>
  </si>
  <si>
    <t>REU-2467</t>
  </si>
  <si>
    <t>Biotas_01968</t>
  </si>
  <si>
    <t>REU-2510</t>
  </si>
  <si>
    <t>Biotas_01977</t>
  </si>
  <si>
    <t>NBE-0741</t>
  </si>
  <si>
    <t>Biotas_01991</t>
  </si>
  <si>
    <t>NBE-0756</t>
  </si>
  <si>
    <t>Biotas_01994</t>
  </si>
  <si>
    <t>MGTU-0144</t>
  </si>
  <si>
    <t>Biotas_02032</t>
  </si>
  <si>
    <t>REU-201-1</t>
  </si>
  <si>
    <t>Biotas_01935</t>
  </si>
  <si>
    <t>REU-2514</t>
  </si>
  <si>
    <t>Biotas_01980</t>
  </si>
  <si>
    <t>NBE-0866</t>
  </si>
  <si>
    <t>Biotas_02000</t>
  </si>
  <si>
    <t>NBE-2162</t>
  </si>
  <si>
    <t>Biotas_02023</t>
  </si>
  <si>
    <t>seq=Echinometra</t>
  </si>
  <si>
    <t>MEPA-00017</t>
  </si>
  <si>
    <t>Biotas_02034</t>
  </si>
  <si>
    <t>NBE-0775</t>
  </si>
  <si>
    <t>Biotas_01995</t>
  </si>
  <si>
    <t>NBE-0790</t>
  </si>
  <si>
    <t>Biotas_01996</t>
  </si>
  <si>
    <t>REU-0431</t>
  </si>
  <si>
    <t>Biotas_01944</t>
  </si>
  <si>
    <t>seq=Fromia milleporella</t>
  </si>
  <si>
    <t>REU-1505</t>
  </si>
  <si>
    <t>Biotas_01955</t>
  </si>
  <si>
    <t>MAU-0003</t>
  </si>
  <si>
    <t>Biotas_01983</t>
  </si>
  <si>
    <t>REU-0319</t>
  </si>
  <si>
    <t>Biotas_01940</t>
  </si>
  <si>
    <t>REU-0432</t>
  </si>
  <si>
    <t>Biotas_01945</t>
  </si>
  <si>
    <t>REU-1506</t>
  </si>
  <si>
    <t>Biotas_01956</t>
  </si>
  <si>
    <t>MAU-0004</t>
  </si>
  <si>
    <t>Biotas_01984</t>
  </si>
  <si>
    <t>NBE-0932</t>
  </si>
  <si>
    <t>Biotas_02004</t>
  </si>
  <si>
    <t>NBE-1632</t>
  </si>
  <si>
    <t>Biotas_02020</t>
  </si>
  <si>
    <t>NBE-1985</t>
  </si>
  <si>
    <t>Biotas_02022</t>
  </si>
  <si>
    <t>NBE-0829</t>
  </si>
  <si>
    <t>Biotas_01997</t>
  </si>
  <si>
    <t>seq=C schmid</t>
  </si>
  <si>
    <t>NBE-0963</t>
  </si>
  <si>
    <t>Biotas_02007</t>
  </si>
  <si>
    <t>REU-198-1</t>
  </si>
  <si>
    <t>Biotas_01928</t>
  </si>
  <si>
    <t>MGTU-0143</t>
  </si>
  <si>
    <t>Biotas_02031</t>
  </si>
  <si>
    <t>REU-140-1</t>
  </si>
  <si>
    <t>Biotas_01927</t>
  </si>
  <si>
    <t>NBE-0754</t>
  </si>
  <si>
    <t>Biotas_01992</t>
  </si>
  <si>
    <t>NBE-2180</t>
  </si>
  <si>
    <t>Biotas_02028</t>
  </si>
  <si>
    <t>NBE-0865</t>
  </si>
  <si>
    <t>Biotas_01999</t>
  </si>
  <si>
    <t>NBE-0954</t>
  </si>
  <si>
    <t>Biotas_02005</t>
  </si>
  <si>
    <t>seq=unique</t>
  </si>
  <si>
    <t>NBE-1339</t>
  </si>
  <si>
    <t>Biotas_02013</t>
  </si>
  <si>
    <t>blasts to; weird sequence</t>
  </si>
  <si>
    <t>NBE-1407</t>
  </si>
  <si>
    <t>Biotas_02016</t>
  </si>
  <si>
    <t>REU-29-2</t>
  </si>
  <si>
    <t>Biotas_01922</t>
  </si>
  <si>
    <t>REU-132-1</t>
  </si>
  <si>
    <t>Biotas_01926</t>
  </si>
  <si>
    <t>REU-198-2</t>
  </si>
  <si>
    <t>Biotas_01929</t>
  </si>
  <si>
    <t>REU-198-4</t>
  </si>
  <si>
    <t>Biotas_01931</t>
  </si>
  <si>
    <t>REU-200-1</t>
  </si>
  <si>
    <t>Biotas_01934</t>
  </si>
  <si>
    <t>REU-219-1</t>
  </si>
  <si>
    <t>Biotas_01936</t>
  </si>
  <si>
    <t>REU-362-1</t>
  </si>
  <si>
    <t>Biotas_01939</t>
  </si>
  <si>
    <t>REU-0636</t>
  </si>
  <si>
    <t>Biotas_01947</t>
  </si>
  <si>
    <t>REU-0812</t>
  </si>
  <si>
    <t>Biotas_01949</t>
  </si>
  <si>
    <t>REU-0813</t>
  </si>
  <si>
    <t>Biotas_01950</t>
  </si>
  <si>
    <t>REU-0814</t>
  </si>
  <si>
    <t>Biotas_01951</t>
  </si>
  <si>
    <t>REU-0821</t>
  </si>
  <si>
    <t>Biotas_01952</t>
  </si>
  <si>
    <t>REU-0843</t>
  </si>
  <si>
    <t>Biotas_01953</t>
  </si>
  <si>
    <t>REU-1788</t>
  </si>
  <si>
    <t>Biotas_01958</t>
  </si>
  <si>
    <t>REU-1866</t>
  </si>
  <si>
    <t>Biotas_01959</t>
  </si>
  <si>
    <t>REU-2460</t>
  </si>
  <si>
    <t>Biotas_01961</t>
  </si>
  <si>
    <t>REU-2463</t>
  </si>
  <si>
    <t>Biotas_01964</t>
  </si>
  <si>
    <t>REU-2465</t>
  </si>
  <si>
    <t>Biotas_01966</t>
  </si>
  <si>
    <t>REU-2469</t>
  </si>
  <si>
    <t>Biotas_01970</t>
  </si>
  <si>
    <t>REU-2506</t>
  </si>
  <si>
    <t>Biotas_01975</t>
  </si>
  <si>
    <t>REU-2507</t>
  </si>
  <si>
    <t>Biotas_01976</t>
  </si>
  <si>
    <t>REU-2911</t>
  </si>
  <si>
    <t>Biotas_01981</t>
  </si>
  <si>
    <t>NBE-0330</t>
  </si>
  <si>
    <t>Biotas_01988</t>
  </si>
  <si>
    <t>NBE-0897</t>
  </si>
  <si>
    <t>Biotas_02001</t>
  </si>
  <si>
    <t>NBE-0928</t>
  </si>
  <si>
    <t>Biotas_02002</t>
  </si>
  <si>
    <t>NBE-0955</t>
  </si>
  <si>
    <t>Biotas_02006</t>
  </si>
  <si>
    <t>NBE-0976</t>
  </si>
  <si>
    <t>Biotas_02009</t>
  </si>
  <si>
    <t>NBE-1386</t>
  </si>
  <si>
    <t>Biotas_02015</t>
  </si>
  <si>
    <t>NBE-2179</t>
  </si>
  <si>
    <t>Biotas_02027</t>
  </si>
  <si>
    <t>MEPA-00865</t>
  </si>
  <si>
    <t>Biotas_02072</t>
  </si>
  <si>
    <t>NBE-1544</t>
  </si>
  <si>
    <t>Biotas_02054</t>
  </si>
  <si>
    <t>NBE-1545</t>
  </si>
  <si>
    <t>Biotas_02055</t>
  </si>
  <si>
    <t>NBE-1547</t>
  </si>
  <si>
    <t>Biotas_02056</t>
  </si>
  <si>
    <t>REU-0064</t>
  </si>
  <si>
    <t>Biotas_02042</t>
  </si>
  <si>
    <t>REU-1280</t>
  </si>
  <si>
    <t>Biotas_02046</t>
  </si>
  <si>
    <t>seq=Tropiometra carinata</t>
  </si>
  <si>
    <t>NBE-0761</t>
  </si>
  <si>
    <t>Biotas_02050</t>
  </si>
  <si>
    <t>NBE-0772</t>
  </si>
  <si>
    <t>Biotas_02053</t>
  </si>
  <si>
    <t>NBE-1548</t>
  </si>
  <si>
    <t>Biotas_02057</t>
  </si>
  <si>
    <t>NBE-1549</t>
  </si>
  <si>
    <t>Biotas_02058</t>
  </si>
  <si>
    <t>NBE-1649</t>
  </si>
  <si>
    <t>Biotas_02061</t>
  </si>
  <si>
    <t>NBE-1683</t>
  </si>
  <si>
    <t>Biotas_02062</t>
  </si>
  <si>
    <t>MEPA-00397</t>
  </si>
  <si>
    <t>Biotas_02066</t>
  </si>
  <si>
    <t>MEPA-00605</t>
  </si>
  <si>
    <t>Biotas_02069</t>
  </si>
  <si>
    <t>MEPA-00615</t>
  </si>
  <si>
    <t>Biotas_02070</t>
  </si>
  <si>
    <t>NBE-0760</t>
  </si>
  <si>
    <t>Biotas_02049</t>
  </si>
  <si>
    <t>MEPA-01452</t>
  </si>
  <si>
    <t>Biotas_02078</t>
  </si>
  <si>
    <t>MEPA-01715</t>
  </si>
  <si>
    <t>Biotas_02080</t>
  </si>
  <si>
    <t>MEPA-01723</t>
  </si>
  <si>
    <t>Biotas_02081</t>
  </si>
  <si>
    <t>MEPA-01728</t>
  </si>
  <si>
    <t>Biotas_02083</t>
  </si>
  <si>
    <t>MEPA-01724</t>
  </si>
  <si>
    <t>Biotas_02082</t>
  </si>
  <si>
    <t>MEPA-01729</t>
  </si>
  <si>
    <t>Biotas_02084</t>
  </si>
  <si>
    <t>MEPA-00566</t>
  </si>
  <si>
    <t>Biotas_02068</t>
  </si>
  <si>
    <t>MEPA-00047</t>
  </si>
  <si>
    <t>Biotas_02065</t>
  </si>
  <si>
    <t>ESU/sp D Stephanometra</t>
  </si>
  <si>
    <t>NBE-1787</t>
  </si>
  <si>
    <t>Biotas_02063</t>
  </si>
  <si>
    <t>MEPA-00564</t>
  </si>
  <si>
    <t>Biotas_02067</t>
  </si>
  <si>
    <t>MEPA-00863</t>
  </si>
  <si>
    <t>Biotas_02071</t>
  </si>
  <si>
    <t>MEPA-00867</t>
  </si>
  <si>
    <t>Biotas_02073</t>
  </si>
  <si>
    <t>MEPA-00872</t>
  </si>
  <si>
    <t>Biotas_02074</t>
  </si>
  <si>
    <t>MEPA-00875</t>
  </si>
  <si>
    <t>Biotas_02075</t>
  </si>
  <si>
    <t>MEPA-00998</t>
  </si>
  <si>
    <t>Biotas_02076</t>
  </si>
  <si>
    <t>REU-1235</t>
  </si>
  <si>
    <t>Biotas_02043</t>
  </si>
  <si>
    <t>REU-1236</t>
  </si>
  <si>
    <t>Biotas_02044</t>
  </si>
  <si>
    <t>REU-1237</t>
  </si>
  <si>
    <t>Biotas_02045</t>
  </si>
  <si>
    <t>seq=Stephanometra indica</t>
  </si>
  <si>
    <t>MEPA-01714</t>
  </si>
  <si>
    <t>Biotas_02079</t>
  </si>
  <si>
    <t>MEPA-01730</t>
  </si>
  <si>
    <t>Biotas_02085</t>
  </si>
  <si>
    <t>NBE-1940</t>
  </si>
  <si>
    <t>Biotas_02064</t>
  </si>
  <si>
    <t>NBE-0771</t>
  </si>
  <si>
    <t>Biotas_02052</t>
  </si>
  <si>
    <t>NBE-0762</t>
  </si>
  <si>
    <t>Biotas_02051</t>
  </si>
  <si>
    <t>NBE-1646</t>
  </si>
  <si>
    <t>Biotas_02059</t>
  </si>
  <si>
    <t>NBE-1647</t>
  </si>
  <si>
    <t>Biotas_02060</t>
  </si>
  <si>
    <t>NBE-0750</t>
  </si>
  <si>
    <t>Biotas_02047</t>
  </si>
  <si>
    <t>NBE-0751</t>
  </si>
  <si>
    <t>Biotas_02048</t>
  </si>
  <si>
    <t>MEPA-01030</t>
  </si>
  <si>
    <t>Biotas_02077</t>
  </si>
  <si>
    <t>seq=Eucidaris</t>
  </si>
  <si>
    <t>REU-0540</t>
  </si>
  <si>
    <t>Biotas_02137</t>
  </si>
  <si>
    <t>REU-260-1</t>
  </si>
  <si>
    <t>Biotas_02115</t>
  </si>
  <si>
    <t>MEPA-00009</t>
  </si>
  <si>
    <t>Biotas_02182</t>
  </si>
  <si>
    <t>MEPA-00008</t>
  </si>
  <si>
    <t>Biotas_02181</t>
  </si>
  <si>
    <t>NBE-2159</t>
  </si>
  <si>
    <t>Biotas_02171</t>
  </si>
  <si>
    <t>REU-0533</t>
  </si>
  <si>
    <t>Biotas_02133</t>
  </si>
  <si>
    <t>REU-262-2</t>
  </si>
  <si>
    <t>Biotas_02118</t>
  </si>
  <si>
    <t>unique lineage</t>
  </si>
  <si>
    <t>MGTU-0140</t>
  </si>
  <si>
    <t>Biotas_02176</t>
  </si>
  <si>
    <t>seq too divergent</t>
  </si>
  <si>
    <t>MEPA-01340</t>
  </si>
  <si>
    <t>Biotas_02207</t>
  </si>
  <si>
    <t>NBE-1782</t>
  </si>
  <si>
    <t>Biotas_02165</t>
  </si>
  <si>
    <t>NBE-1784</t>
  </si>
  <si>
    <t>Biotas_02166</t>
  </si>
  <si>
    <t>MEPA-00467</t>
  </si>
  <si>
    <t>Biotas_02196</t>
  </si>
  <si>
    <t>MEPA-01717</t>
  </si>
  <si>
    <t>Biotas_02087</t>
  </si>
  <si>
    <t>E molaris</t>
  </si>
  <si>
    <t>MEPA-00610</t>
  </si>
  <si>
    <t>Biotas_02198</t>
  </si>
  <si>
    <t>MEPA-01722</t>
  </si>
  <si>
    <t>Biotas_02089</t>
  </si>
  <si>
    <t>NBE-0774</t>
  </si>
  <si>
    <t>Biotas_02148</t>
  </si>
  <si>
    <t>NBE-1614</t>
  </si>
  <si>
    <t>Biotas_02160</t>
  </si>
  <si>
    <t>MEPA-00163</t>
  </si>
  <si>
    <t>Biotas_02188</t>
  </si>
  <si>
    <t>MEPA-01726</t>
  </si>
  <si>
    <t>Biotas_02091</t>
  </si>
  <si>
    <t>REU-1073</t>
  </si>
  <si>
    <t>Biotas_02140</t>
  </si>
  <si>
    <t>MEPA-00005</t>
  </si>
  <si>
    <t>Biotas_02178</t>
  </si>
  <si>
    <t>MEPA-00245</t>
  </si>
  <si>
    <t>Biotas_02192</t>
  </si>
  <si>
    <t>MEPA-01782</t>
  </si>
  <si>
    <t>Biotas_02092</t>
  </si>
  <si>
    <t>MEPA-00487</t>
  </si>
  <si>
    <t>Biotas_02197</t>
  </si>
  <si>
    <t>seq=B latecarinatus</t>
  </si>
  <si>
    <t>NBE-1739</t>
  </si>
  <si>
    <t>Biotas_02164</t>
  </si>
  <si>
    <t>NBE-0856</t>
  </si>
  <si>
    <t>Biotas_02149</t>
  </si>
  <si>
    <t>NBE-0864</t>
  </si>
  <si>
    <t>Biotas_02151</t>
  </si>
  <si>
    <t>NBE-1615</t>
  </si>
  <si>
    <t>Biotas_02161</t>
  </si>
  <si>
    <t>REU-0255</t>
  </si>
  <si>
    <t>Biotas_02124</t>
  </si>
  <si>
    <t>NBE-0906</t>
  </si>
  <si>
    <t>Biotas_02152</t>
  </si>
  <si>
    <t>NBE-1438</t>
  </si>
  <si>
    <t>Biotas_02157</t>
  </si>
  <si>
    <t>MEPA-00011</t>
  </si>
  <si>
    <t>Biotas_02184</t>
  </si>
  <si>
    <t>MEPA-00012</t>
  </si>
  <si>
    <t>Biotas_02185</t>
  </si>
  <si>
    <t>MEPA-00183</t>
  </si>
  <si>
    <t>Biotas_02190</t>
  </si>
  <si>
    <t>MEPA-00351</t>
  </si>
  <si>
    <t>Biotas_02193</t>
  </si>
  <si>
    <t>MEPA-00352</t>
  </si>
  <si>
    <t>Biotas_02194</t>
  </si>
  <si>
    <t>MEPA-01339</t>
  </si>
  <si>
    <t>Biotas_02206</t>
  </si>
  <si>
    <t>MEPA-00013</t>
  </si>
  <si>
    <t>Biotas_02186</t>
  </si>
  <si>
    <t>MEPA-00010</t>
  </si>
  <si>
    <t>Biotas_02183</t>
  </si>
  <si>
    <t>NBE-0863</t>
  </si>
  <si>
    <t>Biotas_02150</t>
  </si>
  <si>
    <t>BMADA-0142</t>
  </si>
  <si>
    <t>Biotas_02175</t>
  </si>
  <si>
    <t>NBE-2175</t>
  </si>
  <si>
    <t>Biotas_02172</t>
  </si>
  <si>
    <t>MEPA-01720</t>
  </si>
  <si>
    <t>Biotas_02088</t>
  </si>
  <si>
    <t>seq=Diadema</t>
  </si>
  <si>
    <t>MEPA-00988</t>
  </si>
  <si>
    <t>Biotas_02202</t>
  </si>
  <si>
    <t>MEPA-01338</t>
  </si>
  <si>
    <t>Biotas_02205</t>
  </si>
  <si>
    <t>MEPA-00006</t>
  </si>
  <si>
    <t>Biotas_02179</t>
  </si>
  <si>
    <t>MEPA-00965</t>
  </si>
  <si>
    <t>Biotas_02200</t>
  </si>
  <si>
    <t>MEPA-00966</t>
  </si>
  <si>
    <t>Biotas_02201</t>
  </si>
  <si>
    <t>REU-1249</t>
  </si>
  <si>
    <t>Biotas_02142</t>
  </si>
  <si>
    <t>check, diff from other molaris but sister</t>
  </si>
  <si>
    <t>MEPA-01055</t>
  </si>
  <si>
    <t>Biotas_02203</t>
  </si>
  <si>
    <t>MEPA-00184</t>
  </si>
  <si>
    <t>Biotas_02191</t>
  </si>
  <si>
    <t>MEPA-01337</t>
  </si>
  <si>
    <t>Biotas_02204</t>
  </si>
  <si>
    <t>MEPA-01725</t>
  </si>
  <si>
    <t>Biotas_02090</t>
  </si>
  <si>
    <t>NBE-2165</t>
  </si>
  <si>
    <t>Biotas_02216</t>
  </si>
  <si>
    <t>seq=Holothuria fuscocinerea</t>
  </si>
  <si>
    <t>NBE-1990</t>
  </si>
  <si>
    <t>Biotas_02169</t>
  </si>
  <si>
    <t>REU-0278</t>
  </si>
  <si>
    <t>Biotas_02127</t>
  </si>
  <si>
    <t>lateral contam</t>
  </si>
  <si>
    <t>seq=Plococidaris match</t>
  </si>
  <si>
    <t>NBE-1451</t>
  </si>
  <si>
    <t>Biotas_02158</t>
  </si>
  <si>
    <t>Priono or Brissus</t>
  </si>
  <si>
    <t>NBE-0765</t>
  </si>
  <si>
    <t>Biotas_02146</t>
  </si>
  <si>
    <t>REU-259-1</t>
  </si>
  <si>
    <t>Biotas_02114</t>
  </si>
  <si>
    <t>NBE-1480</t>
  </si>
  <si>
    <t>Biotas_02159</t>
  </si>
  <si>
    <t>seq=E diadema</t>
  </si>
  <si>
    <t>MEPA-01342</t>
  </si>
  <si>
    <t>Biotas_02086</t>
  </si>
  <si>
    <t>REU-0392</t>
  </si>
  <si>
    <t>Biotas_02130</t>
  </si>
  <si>
    <t>MEPA-01341</t>
  </si>
  <si>
    <t>Biotas_02208</t>
  </si>
  <si>
    <t>MEPA-00007</t>
  </si>
  <si>
    <t>Biotas_02180</t>
  </si>
  <si>
    <t>MEPA-00164</t>
  </si>
  <si>
    <t>Biotas_02189</t>
  </si>
  <si>
    <t>seq=Crinoidea</t>
  </si>
  <si>
    <t>REU-217-1</t>
  </si>
  <si>
    <t>Biotas_02113</t>
  </si>
  <si>
    <t>NBE-1667</t>
  </si>
  <si>
    <t>Biotas_02163</t>
  </si>
  <si>
    <t>stop codon near end in poor seq area, likely poor read</t>
  </si>
  <si>
    <t>REU-0344</t>
  </si>
  <si>
    <t>Biotas_02129</t>
  </si>
  <si>
    <t>REU-261-1</t>
  </si>
  <si>
    <t>Biotas_02116</t>
  </si>
  <si>
    <t>REU-262-1</t>
  </si>
  <si>
    <t>Biotas_02117</t>
  </si>
  <si>
    <t>REU-356-1</t>
  </si>
  <si>
    <t>Biotas_02119</t>
  </si>
  <si>
    <t>REU-0032</t>
  </si>
  <si>
    <t>Biotas_02120</t>
  </si>
  <si>
    <t>REU-0151</t>
  </si>
  <si>
    <t>Biotas_02121</t>
  </si>
  <si>
    <t>REU-0249</t>
  </si>
  <si>
    <t>Biotas_02122</t>
  </si>
  <si>
    <t>REU-0254</t>
  </si>
  <si>
    <t>Biotas_02123</t>
  </si>
  <si>
    <t>REU-0264</t>
  </si>
  <si>
    <t>Biotas_02125</t>
  </si>
  <si>
    <t>REU-0265</t>
  </si>
  <si>
    <t>Biotas_02126</t>
  </si>
  <si>
    <t>REU-0340</t>
  </si>
  <si>
    <t>Biotas_02128</t>
  </si>
  <si>
    <t>REU-0464</t>
  </si>
  <si>
    <t>Biotas_02131</t>
  </si>
  <si>
    <t>REU-0532</t>
  </si>
  <si>
    <t>Biotas_02132</t>
  </si>
  <si>
    <t>REU-0534</t>
  </si>
  <si>
    <t>Biotas_02134</t>
  </si>
  <si>
    <t>REU-0538</t>
  </si>
  <si>
    <t>Biotas_02135</t>
  </si>
  <si>
    <t>REU-0539</t>
  </si>
  <si>
    <t>Biotas_02136</t>
  </si>
  <si>
    <t>REU-0541</t>
  </si>
  <si>
    <t>Biotas_02138</t>
  </si>
  <si>
    <t>REU-0836</t>
  </si>
  <si>
    <t>Biotas_02139</t>
  </si>
  <si>
    <t>REU-1154</t>
  </si>
  <si>
    <t>Biotas_02141</t>
  </si>
  <si>
    <t>REU-1258</t>
  </si>
  <si>
    <t>Biotas_02143</t>
  </si>
  <si>
    <t>NBE-0723</t>
  </si>
  <si>
    <t>Biotas_02144</t>
  </si>
  <si>
    <t>NBE-0764</t>
  </si>
  <si>
    <t>Biotas_02145</t>
  </si>
  <si>
    <t>NBE-0770</t>
  </si>
  <si>
    <t>Biotas_02147</t>
  </si>
  <si>
    <t>NBE-0907</t>
  </si>
  <si>
    <t>Biotas_02153</t>
  </si>
  <si>
    <t>NBE-0912</t>
  </si>
  <si>
    <t>Biotas_02154</t>
  </si>
  <si>
    <t>NBE-0933</t>
  </si>
  <si>
    <t>Biotas_02155</t>
  </si>
  <si>
    <t>NBE-1380</t>
  </si>
  <si>
    <t>Biotas_02156</t>
  </si>
  <si>
    <t>NBE-1628</t>
  </si>
  <si>
    <t>Biotas_02162</t>
  </si>
  <si>
    <t>NBE-1786</t>
  </si>
  <si>
    <t>Biotas_02167</t>
  </si>
  <si>
    <t>NBE-1969</t>
  </si>
  <si>
    <t>Biotas_02168</t>
  </si>
  <si>
    <t>NBE-2021</t>
  </si>
  <si>
    <t>Biotas_02170</t>
  </si>
  <si>
    <t>BMADA-0139</t>
  </si>
  <si>
    <t>Biotas_02173</t>
  </si>
  <si>
    <t>BMADA-0141</t>
  </si>
  <si>
    <t>Biotas_02174</t>
  </si>
  <si>
    <t>MGTU-0146</t>
  </si>
  <si>
    <t>Biotas_02177</t>
  </si>
  <si>
    <t>MEPA-00048</t>
  </si>
  <si>
    <t>Biotas_02187</t>
  </si>
  <si>
    <t>MEPA-00466</t>
  </si>
  <si>
    <t>Biotas_02195</t>
  </si>
  <si>
    <t>MEPA-00964</t>
  </si>
  <si>
    <t>Biotas_02199</t>
  </si>
  <si>
    <t>Holothuroidae</t>
  </si>
  <si>
    <t>NBE-0828</t>
  </si>
  <si>
    <t>Biotas_02213</t>
  </si>
  <si>
    <t>MEPA-01383</t>
  </si>
  <si>
    <t>Biotas_02218</t>
  </si>
  <si>
    <t>NBE-0827</t>
  </si>
  <si>
    <t>Biotas_02212</t>
  </si>
  <si>
    <t>NBE-1800</t>
  </si>
  <si>
    <t>Biotas_02215</t>
  </si>
  <si>
    <t>NBE-0759</t>
  </si>
  <si>
    <t>Biotas_02211</t>
  </si>
  <si>
    <t>NBE-0868</t>
  </si>
  <si>
    <t>Biotas_02110</t>
  </si>
  <si>
    <t>Chirodotidae</t>
  </si>
  <si>
    <t>REU-3303</t>
  </si>
  <si>
    <t>Biotas_02209</t>
  </si>
  <si>
    <t>NBE-0719</t>
  </si>
  <si>
    <t>Biotas_02210</t>
  </si>
  <si>
    <t>NBE-0877</t>
  </si>
  <si>
    <t>Biotas_02214</t>
  </si>
  <si>
    <t>MEPA-00227</t>
  </si>
  <si>
    <t>Biotas_02217</t>
  </si>
  <si>
    <t>MEPA-01416</t>
  </si>
  <si>
    <t>Biotas_02219</t>
  </si>
  <si>
    <t>REU-0437</t>
  </si>
  <si>
    <t>Biotas_02266</t>
  </si>
  <si>
    <t>REU-358-1</t>
  </si>
  <si>
    <t>Biotas_02251</t>
  </si>
  <si>
    <t>NBE-1435</t>
  </si>
  <si>
    <t>Biotas_02097</t>
  </si>
  <si>
    <t>seq=Ophiarachnella_gorgonia</t>
  </si>
  <si>
    <t>NBE-1412</t>
  </si>
  <si>
    <t>Biotas_02094</t>
  </si>
  <si>
    <t>seq=Ophiopeza_fallax</t>
  </si>
  <si>
    <t>NBE-1351</t>
  </si>
  <si>
    <t>Biotas_02304</t>
  </si>
  <si>
    <t>NBE-0967</t>
  </si>
  <si>
    <t>Biotas_02303</t>
  </si>
  <si>
    <t>NBE-1509</t>
  </si>
  <si>
    <t>Biotas_02098</t>
  </si>
  <si>
    <t>REU-53-1</t>
  </si>
  <si>
    <t>Biotas_02221</t>
  </si>
  <si>
    <t>REU-53-2</t>
  </si>
  <si>
    <t>Biotas_02222</t>
  </si>
  <si>
    <t>REU-53-4</t>
  </si>
  <si>
    <t>Biotas_02224</t>
  </si>
  <si>
    <t>REU-53-3</t>
  </si>
  <si>
    <t>Biotas_02223</t>
  </si>
  <si>
    <t>REU-137-1</t>
  </si>
  <si>
    <t>Biotas_02232</t>
  </si>
  <si>
    <t>REU-137-2</t>
  </si>
  <si>
    <t>Biotas_02233</t>
  </si>
  <si>
    <t>REU-1139</t>
  </si>
  <si>
    <t>Biotas_02276</t>
  </si>
  <si>
    <t>REU-0286</t>
  </si>
  <si>
    <t>Biotas_02262</t>
  </si>
  <si>
    <t>seq=Ophiochaeta</t>
  </si>
  <si>
    <t>NBE-0889</t>
  </si>
  <si>
    <t>Biotas_02301</t>
  </si>
  <si>
    <t>REU-2503</t>
  </si>
  <si>
    <t>Biotas_02294</t>
  </si>
  <si>
    <t>REU-2912</t>
  </si>
  <si>
    <t>Biotas_02296</t>
  </si>
  <si>
    <t>REU-1161</t>
  </si>
  <si>
    <t>Biotas_02287</t>
  </si>
  <si>
    <t>REU-175-1</t>
  </si>
  <si>
    <t>Biotas_02237</t>
  </si>
  <si>
    <t>REU-2914</t>
  </si>
  <si>
    <t>Biotas_02297</t>
  </si>
  <si>
    <t>REU-0066</t>
  </si>
  <si>
    <t>Biotas_02254</t>
  </si>
  <si>
    <t>REU-2898</t>
  </si>
  <si>
    <t>Biotas_02295</t>
  </si>
  <si>
    <t>NBE-1972</t>
  </si>
  <si>
    <t>Biotas_02104</t>
  </si>
  <si>
    <t>NBE-1744</t>
  </si>
  <si>
    <t>Biotas_02102</t>
  </si>
  <si>
    <t>REU-226-1</t>
  </si>
  <si>
    <t>Biotas_02243</t>
  </si>
  <si>
    <t>REU-0188</t>
  </si>
  <si>
    <t>Biotas_02256</t>
  </si>
  <si>
    <t>affdifficilis</t>
  </si>
  <si>
    <t>seq=H leucospilota</t>
  </si>
  <si>
    <t>REU-265-1</t>
  </si>
  <si>
    <t>Biotas_02244</t>
  </si>
  <si>
    <t>off - poor seq or related sp</t>
  </si>
  <si>
    <t>NBE-2182</t>
  </si>
  <si>
    <t>Biotas_02106</t>
  </si>
  <si>
    <t>REU-292-1</t>
  </si>
  <si>
    <t>Biotas_02247</t>
  </si>
  <si>
    <t>seq=Ophiarachnella_septemspinosa</t>
  </si>
  <si>
    <t>NBE-0890</t>
  </si>
  <si>
    <t>Biotas_02302</t>
  </si>
  <si>
    <t>REU-0438</t>
  </si>
  <si>
    <t>Biotas_02267</t>
  </si>
  <si>
    <t>REU-0692</t>
  </si>
  <si>
    <t>Biotas_02271</t>
  </si>
  <si>
    <t>NBE-1668</t>
  </si>
  <si>
    <t>Biotas_02099</t>
  </si>
  <si>
    <t>REU-1153</t>
  </si>
  <si>
    <t>Biotas_02280</t>
  </si>
  <si>
    <t>REU-290-1</t>
  </si>
  <si>
    <t>Biotas_02245</t>
  </si>
  <si>
    <t>REU-0886</t>
  </si>
  <si>
    <t>Biotas_02275</t>
  </si>
  <si>
    <t>REU-135-1</t>
  </si>
  <si>
    <t>Biotas_02230</t>
  </si>
  <si>
    <t>NBE-1801</t>
  </si>
  <si>
    <t>Biotas_02103</t>
  </si>
  <si>
    <t>NBE-1408</t>
  </si>
  <si>
    <t>Biotas_02093</t>
  </si>
  <si>
    <t>REU-2915</t>
  </si>
  <si>
    <t>Biotas_02298</t>
  </si>
  <si>
    <t>REU-136-1</t>
  </si>
  <si>
    <t>Biotas_02231</t>
  </si>
  <si>
    <t>REU-172-1</t>
  </si>
  <si>
    <t>Biotas_02234</t>
  </si>
  <si>
    <t>REU-0435</t>
  </si>
  <si>
    <t>Biotas_02264</t>
  </si>
  <si>
    <t>REU-0187</t>
  </si>
  <si>
    <t>Biotas_02255</t>
  </si>
  <si>
    <t>REU-0885</t>
  </si>
  <si>
    <t>Biotas_02274</t>
  </si>
  <si>
    <t>REU-0189</t>
  </si>
  <si>
    <t>Biotas_02257</t>
  </si>
  <si>
    <t>REU-1152</t>
  </si>
  <si>
    <t>Biotas_02279</t>
  </si>
  <si>
    <t>REU-0445</t>
  </si>
  <si>
    <t>Biotas_02268</t>
  </si>
  <si>
    <t>UF specimen asterinid</t>
  </si>
  <si>
    <t>REU-100-1</t>
  </si>
  <si>
    <t>Biotas_02227</t>
  </si>
  <si>
    <t>REU-358-3</t>
  </si>
  <si>
    <t>Biotas_02253</t>
  </si>
  <si>
    <t>NBE-2196</t>
  </si>
  <si>
    <t>Biotas_02107</t>
  </si>
  <si>
    <t>NBE-1433</t>
  </si>
  <si>
    <t>Biotas_02095</t>
  </si>
  <si>
    <t>NBE-1736</t>
  </si>
  <si>
    <t>Biotas_02100</t>
  </si>
  <si>
    <t>REU-0221</t>
  </si>
  <si>
    <t>Biotas_02258</t>
  </si>
  <si>
    <t>REU-1499</t>
  </si>
  <si>
    <t>Biotas_02292</t>
  </si>
  <si>
    <t>REU-1163</t>
  </si>
  <si>
    <t>Biotas_02289</t>
  </si>
  <si>
    <t>REU-1164</t>
  </si>
  <si>
    <t>Biotas_02290</t>
  </si>
  <si>
    <t>REU-1165</t>
  </si>
  <si>
    <t>Biotas_02291</t>
  </si>
  <si>
    <t>------------------------TTGACTAATACCATTAATGATAGGAGCCCCTGATATGGCATTCCCACGAATGAATAAAATGAGTTTCTGGCTARTCCCCCCTTCTTTTATCCTTCTTTTAGCCTCAGCAGGAGTTGAAAGAGGTGCTGGAACTGGTTGGACAATTTACCCCCCACTTTCGAGAAACATTGCACACGCCGGAGGGTCAGTGGATTTAGCCATCTTTTCTCTGCATTTAGCCGGAGCATCTTCCATACTTGCTTCAATTAACTTTATCACTACAATAATAAAAATGCGAACACCGGGAGTTACCTTTGACCGACTTCCTTTATTTGTCTGATCAGTTTTTATAACAGCATTCCTTCTTCTTCTTAGACTCCCAGTCTTAGCAGGAGCTATAACTATGCTTCTCACAGACCGAAAAATAAAAACTACCTTTTTTGACCCTGCTGGAGGAGGTGATCCGATTTTATTTCAACATCTTTTCTGATTTTTTGGACATCCAGAAGTATACATCCTTATTCTTCCAGGATTCGGAATGATTTCTCATGTAATAGCTCACTATAGAGGAAAGCAAGAACCCTTTGGGTACCTAGGAATGGTTTACGCCATGGTCGCCATCGGAATTTTAGGTTTTCTAGTTTGAGCCCAC</t>
  </si>
  <si>
    <t>REU-134-1</t>
  </si>
  <si>
    <t>Biotas_02229</t>
  </si>
  <si>
    <t>REU-1150</t>
  </si>
  <si>
    <t>Biotas_02277</t>
  </si>
  <si>
    <t>REU-1157</t>
  </si>
  <si>
    <t>Biotas_02283</t>
  </si>
  <si>
    <t>REU-1162</t>
  </si>
  <si>
    <t>Biotas_02288</t>
  </si>
  <si>
    <t>REU-1156</t>
  </si>
  <si>
    <t>Biotas_02282</t>
  </si>
  <si>
    <t>NBE-2181</t>
  </si>
  <si>
    <t>Biotas_02105</t>
  </si>
  <si>
    <t>REU-326-1</t>
  </si>
  <si>
    <t>Biotas_02250</t>
  </si>
  <si>
    <t>BMADA-0108</t>
  </si>
  <si>
    <t>Biotas_02108</t>
  </si>
  <si>
    <t>REU-316-1</t>
  </si>
  <si>
    <t>Biotas_02249</t>
  </si>
  <si>
    <t>NBE-1434</t>
  </si>
  <si>
    <t>Biotas_02096</t>
  </si>
  <si>
    <t>NBE-1742</t>
  </si>
  <si>
    <t>Biotas_02101</t>
  </si>
  <si>
    <t>BMADA-0360</t>
  </si>
  <si>
    <t>Biotas_02109</t>
  </si>
  <si>
    <t>REU-52-1</t>
  </si>
  <si>
    <t>Biotas_02220</t>
  </si>
  <si>
    <t>REU-61-1</t>
  </si>
  <si>
    <t>Biotas_02225</t>
  </si>
  <si>
    <t>REU-62-1</t>
  </si>
  <si>
    <t>Biotas_02226</t>
  </si>
  <si>
    <t>REU-116-1</t>
  </si>
  <si>
    <t>Biotas_02228</t>
  </si>
  <si>
    <t>REU-173-1</t>
  </si>
  <si>
    <t>Biotas_02235</t>
  </si>
  <si>
    <t>REU-174-1</t>
  </si>
  <si>
    <t>Biotas_02236</t>
  </si>
  <si>
    <t>REU-176-1</t>
  </si>
  <si>
    <t>Biotas_02238</t>
  </si>
  <si>
    <t>REU-177-1</t>
  </si>
  <si>
    <t>Biotas_02239</t>
  </si>
  <si>
    <t>REU-205-1</t>
  </si>
  <si>
    <t>Biotas_02240</t>
  </si>
  <si>
    <t>REU-224-1</t>
  </si>
  <si>
    <t>Biotas_02241</t>
  </si>
  <si>
    <t>REU-225-1</t>
  </si>
  <si>
    <t>Biotas_02242</t>
  </si>
  <si>
    <t>REU-291-1</t>
  </si>
  <si>
    <t>Biotas_02246</t>
  </si>
  <si>
    <t>REU-293-1</t>
  </si>
  <si>
    <t>Biotas_02248</t>
  </si>
  <si>
    <t>REU-358-2</t>
  </si>
  <si>
    <t>Biotas_02252</t>
  </si>
  <si>
    <t>REU-0252</t>
  </si>
  <si>
    <t>Biotas_02259</t>
  </si>
  <si>
    <t>REU-0253</t>
  </si>
  <si>
    <t>Biotas_02260</t>
  </si>
  <si>
    <t>REU-0256</t>
  </si>
  <si>
    <t>Biotas_02261</t>
  </si>
  <si>
    <t>REU-0287</t>
  </si>
  <si>
    <t>Biotas_02263</t>
  </si>
  <si>
    <t>REU-0436</t>
  </si>
  <si>
    <t>Biotas_02265</t>
  </si>
  <si>
    <t>REU-0463</t>
  </si>
  <si>
    <t>Biotas_02269</t>
  </si>
  <si>
    <t>REU-0470</t>
  </si>
  <si>
    <t>Biotas_02270</t>
  </si>
  <si>
    <t>REU-0808</t>
  </si>
  <si>
    <t>Biotas_02272</t>
  </si>
  <si>
    <t>REU-0838</t>
  </si>
  <si>
    <t>Biotas_02273</t>
  </si>
  <si>
    <t>REU-1151</t>
  </si>
  <si>
    <t>Biotas_02278</t>
  </si>
  <si>
    <t>REU-1155</t>
  </si>
  <si>
    <t>Biotas_02281</t>
  </si>
  <si>
    <t>REU-1158</t>
  </si>
  <si>
    <t>Biotas_02284</t>
  </si>
  <si>
    <t>REU-1159</t>
  </si>
  <si>
    <t>Biotas_02285</t>
  </si>
  <si>
    <t>REU-1160</t>
  </si>
  <si>
    <t>Biotas_02286</t>
  </si>
  <si>
    <t>REU-1500</t>
  </si>
  <si>
    <t>Biotas_02293</t>
  </si>
  <si>
    <t>NBE-0728</t>
  </si>
  <si>
    <t>Biotas_02299</t>
  </si>
  <si>
    <t>NBE-0876</t>
  </si>
  <si>
    <t>Biotas_02300</t>
  </si>
  <si>
    <t>MEPA-01894</t>
  </si>
  <si>
    <t>Biotas_02112</t>
  </si>
  <si>
    <t>MGTU-0132</t>
  </si>
  <si>
    <t>Biotas_02332</t>
  </si>
  <si>
    <t>MGTU-0123</t>
  </si>
  <si>
    <t>Biotas_02323</t>
  </si>
  <si>
    <t>MGTU-0107</t>
  </si>
  <si>
    <t>Biotas_02307</t>
  </si>
  <si>
    <t>MEPA-01151</t>
  </si>
  <si>
    <t>Biotas_02372</t>
  </si>
  <si>
    <t>MEPA-01449</t>
  </si>
  <si>
    <t>Biotas_02387</t>
  </si>
  <si>
    <t>MEPA-01522</t>
  </si>
  <si>
    <t>Biotas_02390</t>
  </si>
  <si>
    <t>MEPA-00333</t>
  </si>
  <si>
    <t>Biotas_02351</t>
  </si>
  <si>
    <t>Ophiothricidae</t>
  </si>
  <si>
    <t>MEPA-01807</t>
  </si>
  <si>
    <t>Biotas_02400</t>
  </si>
  <si>
    <t>MEPA-00019</t>
  </si>
  <si>
    <t>Biotas_02341</t>
  </si>
  <si>
    <t>MEPA-00715</t>
  </si>
  <si>
    <t>Biotas_02361</t>
  </si>
  <si>
    <t>MGTU-0119</t>
  </si>
  <si>
    <t>Biotas_02319</t>
  </si>
  <si>
    <t>cffallax</t>
  </si>
  <si>
    <t>MGTU-0131</t>
  </si>
  <si>
    <t>Biotas_02331</t>
  </si>
  <si>
    <t>MGTU-0115</t>
  </si>
  <si>
    <t>Biotas_02315</t>
  </si>
  <si>
    <t>MGTU-0111</t>
  </si>
  <si>
    <t>Biotas_02311</t>
  </si>
  <si>
    <t>seq=O porrecta</t>
  </si>
  <si>
    <t>MEPA-00954</t>
  </si>
  <si>
    <t>Biotas_02366</t>
  </si>
  <si>
    <t>MEPA-00449</t>
  </si>
  <si>
    <t>Biotas_02353</t>
  </si>
  <si>
    <t>MEPA-01039</t>
  </si>
  <si>
    <t>Biotas_02371</t>
  </si>
  <si>
    <t>MEPA-01418</t>
  </si>
  <si>
    <t>Biotas_02384</t>
  </si>
  <si>
    <t>MGTU-0135</t>
  </si>
  <si>
    <t>Biotas_02335</t>
  </si>
  <si>
    <t>MEPA-00967</t>
  </si>
  <si>
    <t>Biotas_02368</t>
  </si>
  <si>
    <t>MGTU-0106</t>
  </si>
  <si>
    <t>Biotas_02306</t>
  </si>
  <si>
    <t>erinaceuscomplex</t>
  </si>
  <si>
    <t>seq=?schoenlenii</t>
  </si>
  <si>
    <t>MEPA-01302</t>
  </si>
  <si>
    <t>Biotas_02383</t>
  </si>
  <si>
    <t>indet</t>
  </si>
  <si>
    <t>MEPA-01284</t>
  </si>
  <si>
    <t>Biotas_02377</t>
  </si>
  <si>
    <t>MEPA-00176</t>
  </si>
  <si>
    <t>Biotas_02346</t>
  </si>
  <si>
    <t>schoenleinii/erinaceus</t>
  </si>
  <si>
    <t>MGTU-0136</t>
  </si>
  <si>
    <t>Biotas_02336</t>
  </si>
  <si>
    <t>MGTU-0117</t>
  </si>
  <si>
    <t>Biotas_02317</t>
  </si>
  <si>
    <t>MGTU-0122</t>
  </si>
  <si>
    <t>Biotas_02322</t>
  </si>
  <si>
    <t>MGTU-0109</t>
  </si>
  <si>
    <t>Biotas_02309</t>
  </si>
  <si>
    <t>MGTU-0108</t>
  </si>
  <si>
    <t>Biotas_02308</t>
  </si>
  <si>
    <t>MEPA-00201</t>
  </si>
  <si>
    <t>Biotas_02347</t>
  </si>
  <si>
    <t>MGTU-0114</t>
  </si>
  <si>
    <t>Biotas_02314</t>
  </si>
  <si>
    <t>seq=O trilineata</t>
  </si>
  <si>
    <t>MEPA-00495</t>
  </si>
  <si>
    <t>Biotas_02356</t>
  </si>
  <si>
    <t>MEPA-00265</t>
  </si>
  <si>
    <t>Biotas_02349</t>
  </si>
  <si>
    <t>MEPA-00775</t>
  </si>
  <si>
    <t>Biotas_02362</t>
  </si>
  <si>
    <t>afftrilineata</t>
  </si>
  <si>
    <t>MEPA-00952</t>
  </si>
  <si>
    <t>Biotas_02364</t>
  </si>
  <si>
    <t>MEPA-00993</t>
  </si>
  <si>
    <t>Biotas_02370</t>
  </si>
  <si>
    <t>MEPA-00408</t>
  </si>
  <si>
    <t>Biotas_02352</t>
  </si>
  <si>
    <t>MEPA-00488</t>
  </si>
  <si>
    <t>Biotas_02355</t>
  </si>
  <si>
    <t>MGTU-0130</t>
  </si>
  <si>
    <t>Biotas_02330</t>
  </si>
  <si>
    <t>seq O venosa or O superba</t>
  </si>
  <si>
    <t>MGTU-0128</t>
  </si>
  <si>
    <t>Biotas_02328</t>
  </si>
  <si>
    <t>MEPA-01286</t>
  </si>
  <si>
    <t>Biotas_02379</t>
  </si>
  <si>
    <t>MEPA-00307</t>
  </si>
  <si>
    <t>Biotas_02350</t>
  </si>
  <si>
    <t>MEPA-00582</t>
  </si>
  <si>
    <t>Biotas_02358</t>
  </si>
  <si>
    <t>seq=Ophiothrix</t>
  </si>
  <si>
    <t>MEPA-00084</t>
  </si>
  <si>
    <t>Biotas_02343</t>
  </si>
  <si>
    <t>MEPA-00992</t>
  </si>
  <si>
    <t>Biotas_02369</t>
  </si>
  <si>
    <t>MEPA-01153</t>
  </si>
  <si>
    <t>Biotas_02374</t>
  </si>
  <si>
    <t>MGTU-0112</t>
  </si>
  <si>
    <t>Biotas_02312</t>
  </si>
  <si>
    <t>MGTU-0105</t>
  </si>
  <si>
    <t>Biotas_02305</t>
  </si>
  <si>
    <t>MEPA-00486</t>
  </si>
  <si>
    <t>Biotas_02354</t>
  </si>
  <si>
    <t>affdentata</t>
  </si>
  <si>
    <t>MEPA-01794</t>
  </si>
  <si>
    <t>Biotas_02398</t>
  </si>
  <si>
    <t>MGTU-0116</t>
  </si>
  <si>
    <t>Biotas_02316</t>
  </si>
  <si>
    <t>MEPA-00015</t>
  </si>
  <si>
    <t>Biotas_02340</t>
  </si>
  <si>
    <t>MGTU-0126</t>
  </si>
  <si>
    <t>Biotas_02326</t>
  </si>
  <si>
    <t>MGTU-0120</t>
  </si>
  <si>
    <t>Biotas_02320</t>
  </si>
  <si>
    <t>seq=O erinaceus</t>
  </si>
  <si>
    <t>MGTU-0133</t>
  </si>
  <si>
    <t>Biotas_02333</t>
  </si>
  <si>
    <t>MEPA-01291</t>
  </si>
  <si>
    <t>Biotas_02382</t>
  </si>
  <si>
    <t>MEPA-01285</t>
  </si>
  <si>
    <t>Biotas_02378</t>
  </si>
  <si>
    <t>MGTU-0125</t>
  </si>
  <si>
    <t>Biotas_02325</t>
  </si>
  <si>
    <t>MEPA-00175</t>
  </si>
  <si>
    <t>Biotas_02345</t>
  </si>
  <si>
    <t>MEPA-01780</t>
  </si>
  <si>
    <t>Biotas_02396</t>
  </si>
  <si>
    <t>MGTU-0110</t>
  </si>
  <si>
    <t>Biotas_02310</t>
  </si>
  <si>
    <t>MGTU-0124</t>
  </si>
  <si>
    <t>Biotas_02324</t>
  </si>
  <si>
    <t>MEPA-01287</t>
  </si>
  <si>
    <t>Biotas_02380</t>
  </si>
  <si>
    <t>MEPA-01290</t>
  </si>
  <si>
    <t>Biotas_02381</t>
  </si>
  <si>
    <t>MGTU-0127</t>
  </si>
  <si>
    <t>Biotas_02327</t>
  </si>
  <si>
    <t>MEPA-01419</t>
  </si>
  <si>
    <t>Biotas_02385</t>
  </si>
  <si>
    <t>MEPA-01781</t>
  </si>
  <si>
    <t>Biotas_02397</t>
  </si>
  <si>
    <t>MEPA-00957</t>
  </si>
  <si>
    <t>Biotas_02367</t>
  </si>
  <si>
    <t>seq=Ophiocoma_erinaceus</t>
  </si>
  <si>
    <t>MEPA-00777</t>
  </si>
  <si>
    <t>Biotas_02363</t>
  </si>
  <si>
    <t>MGTU-0139</t>
  </si>
  <si>
    <t>Biotas_02339</t>
  </si>
  <si>
    <t>MEPA-00203</t>
  </si>
  <si>
    <t>Biotas_02348</t>
  </si>
  <si>
    <t>MEPA-01528</t>
  </si>
  <si>
    <t>Biotas_02391</t>
  </si>
  <si>
    <t>MGTU-0134</t>
  </si>
  <si>
    <t>Biotas_02334</t>
  </si>
  <si>
    <t>MEPA-00654</t>
  </si>
  <si>
    <t>Biotas_02359</t>
  </si>
  <si>
    <t>MEPA-00953</t>
  </si>
  <si>
    <t>Biotas_02365</t>
  </si>
  <si>
    <t>MEPA-01607</t>
  </si>
  <si>
    <t>Biotas_02393</t>
  </si>
  <si>
    <t>MEPA-01448</t>
  </si>
  <si>
    <t>Biotas_02386</t>
  </si>
  <si>
    <t>MEPA-01606</t>
  </si>
  <si>
    <t>Biotas_02392</t>
  </si>
  <si>
    <t>MEPA-00066</t>
  </si>
  <si>
    <t>Biotas_02342</t>
  </si>
  <si>
    <t>MEPA-01808</t>
  </si>
  <si>
    <t>Biotas_02111</t>
  </si>
  <si>
    <t>MGTU-0113</t>
  </si>
  <si>
    <t>Biotas_02313</t>
  </si>
  <si>
    <t>MGTU-0118</t>
  </si>
  <si>
    <t>Biotas_02318</t>
  </si>
  <si>
    <t>MGTU-0121</t>
  </si>
  <si>
    <t>Biotas_02321</t>
  </si>
  <si>
    <t>MGTU-0129</t>
  </si>
  <si>
    <t>Biotas_02329</t>
  </si>
  <si>
    <t>MGTU-0137</t>
  </si>
  <si>
    <t>Biotas_02337</t>
  </si>
  <si>
    <t>MGTU-0138</t>
  </si>
  <si>
    <t>Biotas_02338</t>
  </si>
  <si>
    <t>MEPA-00135</t>
  </si>
  <si>
    <t>Biotas_02344</t>
  </si>
  <si>
    <t>MEPA-00579</t>
  </si>
  <si>
    <t>Biotas_02357</t>
  </si>
  <si>
    <t>MEPA-00701</t>
  </si>
  <si>
    <t>Biotas_02360</t>
  </si>
  <si>
    <t>MEPA-01152</t>
  </si>
  <si>
    <t>Biotas_02373</t>
  </si>
  <si>
    <t>MEPA-01235</t>
  </si>
  <si>
    <t>Biotas_02375</t>
  </si>
  <si>
    <t>MEPA-01283</t>
  </si>
  <si>
    <t>Biotas_02376</t>
  </si>
  <si>
    <t>MEPA-01450</t>
  </si>
  <si>
    <t>Biotas_02388</t>
  </si>
  <si>
    <t>MEPA-01500</t>
  </si>
  <si>
    <t>Biotas_02389</t>
  </si>
  <si>
    <t>MEPA-01711</t>
  </si>
  <si>
    <t>Biotas_02394</t>
  </si>
  <si>
    <t>MEPA-01731</t>
  </si>
  <si>
    <t>Biotas_02395</t>
  </si>
  <si>
    <t>MEPA-01795</t>
  </si>
  <si>
    <t>Biotas_02399</t>
  </si>
  <si>
    <t>Contig edits</t>
  </si>
  <si>
    <t>Primers removed</t>
  </si>
  <si>
    <t>Checked for stop codons</t>
  </si>
  <si>
    <t>Checked unassembled chromats for good ones</t>
  </si>
  <si>
    <t>Checked divergent sequences in tree</t>
  </si>
  <si>
    <t>Checked vouchers of off IDs</t>
  </si>
  <si>
    <t>FLMNH_84</t>
  </si>
  <si>
    <t>cukes loaded</t>
  </si>
  <si>
    <t>FLMNH_85</t>
  </si>
  <si>
    <t>FLMNH_86</t>
  </si>
  <si>
    <t>FLMNH_72</t>
  </si>
  <si>
    <t>FLMNH_81</t>
  </si>
  <si>
    <t>FLMNH_80</t>
  </si>
  <si>
    <t>FLMNH_93</t>
  </si>
  <si>
    <t>FLMNH_94</t>
  </si>
  <si>
    <t>FLMNH_57</t>
  </si>
  <si>
    <t>FLMNH_69</t>
  </si>
  <si>
    <t>not yet cleaned</t>
  </si>
  <si>
    <t>FLMNH_73</t>
  </si>
  <si>
    <t>yes (in aligned only)</t>
  </si>
  <si>
    <t>FLMNH_01</t>
  </si>
  <si>
    <t>front only</t>
  </si>
  <si>
    <t>need excise downstream primer once identified</t>
  </si>
  <si>
    <t>BIOTAS_21</t>
  </si>
  <si>
    <t>BIOTAS_22</t>
  </si>
  <si>
    <t>BIOTAS_23</t>
  </si>
  <si>
    <t>BIOTAS_24</t>
  </si>
  <si>
    <t>BIOTAS_25</t>
  </si>
  <si>
    <t>Biota22_PCR02_CO1 used OphiF and Hoareau CER</t>
  </si>
  <si>
    <t>Biota22_PCR01_CO1Ce used just Hoareau</t>
  </si>
  <si>
    <t>They are correctly recorded in the LIMS</t>
  </si>
  <si>
    <t>Thanks Robin - You should put up B17 if you get a chance</t>
  </si>
  <si>
    <t>-c</t>
  </si>
  <si>
    <t>------ Forwarded Message</t>
  </si>
  <si>
    <t>From: Robin Turner &lt;TurnerR@si.edu&gt;</t>
  </si>
  <si>
    <t>Date: Mon, 14 Feb 2011 08:50:37 -0500</t>
  </si>
  <si>
    <t>To: Christopher Meyer &lt;meyerc@si.edu&gt;From: Robin Turner &lt;TurnerR@si.edu&gt;</t>
  </si>
  <si>
    <t>Subject: Re: Primer in echinoderm BIOTAS plate</t>
  </si>
  <si>
    <t>Hello Chris,</t>
  </si>
  <si>
    <t>Actually, for most of the Ecinos I used this primer combination. I am not sure if the sequences that were produced were the same size as the Folmer.</t>
  </si>
  <si>
    <t>Let me know if there are any other questions about the sequences. Also, do you want me to post B17 so Gustav can have those as well?</t>
  </si>
  <si>
    <t>OphiF     ATAATGATAGGAGGATTTGGAAA</t>
  </si>
  <si>
    <t>Cer ( Hoareau)   TCGTGTGTCTACGTCCATTCCTACTG</t>
  </si>
  <si>
    <t>Robin</t>
  </si>
  <si>
    <t>On 2/13/11 9:46 AM, "Christopher Meyer" &lt;meyerc@si.edu&gt; wrote:To: Christopher Meyer &lt;meyerc@si.edu&gt;From: Robin Turner &lt;TurnerR@si.edu&gt;</t>
  </si>
  <si>
    <t>Robin - Can you check on which primers you used for the echinoderms? Was it jg, folmer or Hoareau, Gustav is indicating that it looks like Folmer?</t>
  </si>
  <si>
    <t>Thanks</t>
  </si>
  <si>
    <t>From: Gustav Paulay &lt;paulay@flmnh.ufl.edu&gt;On 2/13/11 9:46 AM, "Christopher Meyer" &lt;meyerc@si.edu&gt; wrote:To: Christopher Meyer &lt;meyerc@si.edu&gt;From: Robin Turner &lt;TurnerR@si.edu&gt;</t>
  </si>
  <si>
    <t>Date: Sat, 12 Feb 2011 08:55:15 -0500</t>
  </si>
  <si>
    <t>To: Christopher Meyer &lt;meyerc@si.edu&gt;From: Gustav Paulay &lt;paulay@flmnh.ufl.edu&gt;On 2/13/11 9:46 AM, "Christopher Meyer" &lt;meyerc@si.edu&gt; wrote:To: Christopher Meyer &lt;meyerc@si.edu&gt;From: Robin Turner &lt;TurnerR@si.edu&gt;</t>
  </si>
  <si>
    <t>Subject: geneious etc</t>
  </si>
  <si>
    <t>Chris,</t>
  </si>
  <si>
    <t>One thing that seems quirky in geneious is the use of spreadsheets.  I</t>
  </si>
  <si>
    <t>have updated the spreadsheet with collection numbers, moved a couple of</t>
  </si>
  <si>
    <t>columns, etc, then put it on my laptop.  When asking to update a</t>
  </si>
  <si>
    <t>previously FIMS'd folder, it did a half-ass job, updating some, not</t>
  </si>
  <si>
    <t>others.  Path name remained the old one (on a network drive), even</t>
  </si>
  <si>
    <t>though it got new data from the new version on my laptop.  Some fields</t>
  </si>
  <si>
    <t>got updated, others did not.  Some field headings that were changes did</t>
  </si>
  <si>
    <t>not get reflected in Geneious, and their data was imported in one, not</t>
  </si>
  <si>
    <t>in another folder.</t>
  </si>
  <si>
    <t>Looks like Robin may have indicated he wrong primer in the database?</t>
  </si>
  <si>
    <t>She used Folmer forward, not Hoareau forward based on the sequences,</t>
  </si>
  <si>
    <t>though she labeled it as Hoareau...  Only about 20 basepair loss.</t>
  </si>
  <si>
    <t>Gustav</t>
  </si>
  <si>
    <t>------ End of Forwarded Message</t>
  </si>
  <si>
    <t>Voucher</t>
  </si>
  <si>
    <t>A_label</t>
  </si>
  <si>
    <t>Ant</t>
  </si>
  <si>
    <t>Ant_area</t>
  </si>
  <si>
    <t>Extraction/Genbank/Plate</t>
  </si>
  <si>
    <t>Well</t>
  </si>
  <si>
    <t>Catalog number</t>
  </si>
  <si>
    <t>Target specimen</t>
  </si>
  <si>
    <t>COIneeded</t>
  </si>
  <si>
    <t>Extras</t>
  </si>
  <si>
    <t>NOTES</t>
  </si>
  <si>
    <t>NMV F98697</t>
  </si>
  <si>
    <t>NMV F98718</t>
  </si>
  <si>
    <t>NMV F98462</t>
  </si>
  <si>
    <t>NMV F98686</t>
  </si>
  <si>
    <t>NMV F105001 (2)</t>
  </si>
  <si>
    <t>NMV F104878 (3)</t>
  </si>
  <si>
    <t>NMV F104863 (2, smaller)</t>
  </si>
  <si>
    <t>NMV F104841 (1)</t>
  </si>
  <si>
    <t>NMV F104903 (1)</t>
  </si>
  <si>
    <t>NMV F104995 (1)</t>
  </si>
  <si>
    <t>NMV F106955 (1)</t>
  </si>
  <si>
    <t>NMV F106961 (2)</t>
  </si>
  <si>
    <t>long branch for one sample check seq</t>
  </si>
  <si>
    <t>two fastigata's not clustered in 16S</t>
  </si>
  <si>
    <t>NMV F112143 (1)</t>
  </si>
  <si>
    <t>NMV F112133 (12)</t>
  </si>
  <si>
    <t>NMV F112128 (5)</t>
  </si>
  <si>
    <t>NMV F123844 (1)</t>
  </si>
  <si>
    <t>NMV F104836</t>
  </si>
  <si>
    <t>NMV F104812</t>
  </si>
  <si>
    <t>NMV F104834</t>
  </si>
  <si>
    <t>NMV F104837</t>
  </si>
  <si>
    <t>NMV F104857</t>
  </si>
  <si>
    <t>NMV F104849</t>
  </si>
  <si>
    <t>NMV F104797</t>
  </si>
  <si>
    <t>NMV F105007</t>
  </si>
  <si>
    <t>NMV F106969</t>
  </si>
  <si>
    <t>NMV F105012</t>
  </si>
  <si>
    <t>NMV F104815</t>
  </si>
  <si>
    <t>NMV F104901</t>
  </si>
  <si>
    <t>NMV F104853</t>
  </si>
  <si>
    <t>NMV F105010</t>
  </si>
  <si>
    <t>NMV F104855</t>
  </si>
  <si>
    <t>NMV F104819</t>
  </si>
  <si>
    <t>NMV F105013</t>
  </si>
  <si>
    <t>NMV F104810</t>
  </si>
  <si>
    <t>NMV F136935 (1)</t>
  </si>
  <si>
    <t>NMV F136937 (1)</t>
  </si>
  <si>
    <t>NMV F136934 (1)</t>
  </si>
  <si>
    <t>NMV F136933 (1)</t>
  </si>
  <si>
    <t>NMV F136931 (2)</t>
  </si>
  <si>
    <t>NMV F136932 (1)</t>
  </si>
  <si>
    <t>NMV F146604</t>
  </si>
  <si>
    <t>NMV F149726</t>
  </si>
  <si>
    <t>NMV F150790</t>
  </si>
  <si>
    <t>the 3 specimens spread out</t>
  </si>
  <si>
    <t>two ESUs far apart</t>
  </si>
  <si>
    <t>NMV F149745</t>
  </si>
  <si>
    <t>NMV F149740</t>
  </si>
  <si>
    <t>NMV F104994</t>
  </si>
  <si>
    <t>NMV F104801</t>
  </si>
  <si>
    <t>NMV F104856</t>
  </si>
  <si>
    <t>NMV F105015</t>
  </si>
  <si>
    <t>NMV F104991</t>
  </si>
  <si>
    <t>NMV F104862</t>
  </si>
  <si>
    <t>NMV F104887</t>
  </si>
  <si>
    <t>NMV F160030</t>
  </si>
  <si>
    <t>NMV F104827</t>
  </si>
  <si>
    <t>NMV F104993</t>
  </si>
  <si>
    <t>NMV F105000</t>
  </si>
  <si>
    <t>NMV F104865</t>
  </si>
  <si>
    <t>NMV F157414</t>
  </si>
  <si>
    <t>NMV F160029</t>
  </si>
  <si>
    <t>NMV F104891</t>
  </si>
  <si>
    <t>NMV F104838</t>
  </si>
  <si>
    <t>NMV F104989</t>
  </si>
  <si>
    <t>NMV F160026</t>
  </si>
  <si>
    <t>NMV F104821</t>
  </si>
  <si>
    <t>NMV F104828</t>
  </si>
  <si>
    <t>NMV F104814</t>
  </si>
  <si>
    <t>NMV F104888</t>
  </si>
  <si>
    <t>NMV F104988</t>
  </si>
  <si>
    <t>NMV F160034</t>
  </si>
  <si>
    <t>NMV F104885</t>
  </si>
  <si>
    <t>NMV F104811</t>
  </si>
  <si>
    <t>NMV F160027</t>
  </si>
  <si>
    <t>NMV F160028</t>
  </si>
  <si>
    <t>NMV F104986</t>
  </si>
  <si>
    <t>NMV F104800</t>
  </si>
  <si>
    <t>NMV F104802</t>
  </si>
  <si>
    <t>FLMNH_12</t>
  </si>
  <si>
    <t>MOLAF_543</t>
  </si>
  <si>
    <t>MOLAF_544</t>
  </si>
  <si>
    <t>MOLAF_545</t>
  </si>
  <si>
    <t>MOLAF_546</t>
  </si>
  <si>
    <t>MOLAF_547</t>
  </si>
  <si>
    <t>MOLAF_548</t>
  </si>
  <si>
    <t>MOLAF_550</t>
  </si>
  <si>
    <t>MOLAF_551</t>
  </si>
  <si>
    <t>MOLAF_552</t>
  </si>
  <si>
    <t>MOLAF_554</t>
  </si>
  <si>
    <t>NMV F161541 (1)</t>
  </si>
  <si>
    <t>MOLAF_565</t>
  </si>
  <si>
    <t>MOLAF_566</t>
  </si>
  <si>
    <t>MOLAF_567</t>
  </si>
  <si>
    <t>MOLAF_568</t>
  </si>
  <si>
    <t>MOLAF_569</t>
  </si>
  <si>
    <t>MOLAF_572</t>
  </si>
  <si>
    <t>NMV F104825 (1)</t>
  </si>
  <si>
    <t>FLMNH_43</t>
  </si>
  <si>
    <t>NMV F104840 (1)</t>
  </si>
  <si>
    <t>NMV F104839 (1)</t>
  </si>
  <si>
    <t>MOLAF_617</t>
  </si>
  <si>
    <t>MOLAF_622</t>
  </si>
  <si>
    <t>MOLAF_623</t>
  </si>
  <si>
    <t>MOLAF_624</t>
  </si>
  <si>
    <t>NMV F 104890 (2, larger)</t>
  </si>
  <si>
    <t>MOLAF_626</t>
  </si>
  <si>
    <t>AATTATGATTAGAGGGTTGGAAAAATGAACTAATCCCATAATGATAGGAGCCCCAGACATGGCCTTCCCACGCATGAAAAAAATGAGATTCTGATTARTCCCCCCYTCTTTTATTTTACTTCTTGCCTCAGCCGGAGTAGAAAGCGGGGTAGGAACAGGGTGAACAATTTACCCTCCCCTCTCCAGAAACATAGCCCATGCAGGAGGTTCCGTTGACCTAGCCATTTTTTCACTTCACCTAGCAGGAGCCTCCTCAATYTTAGCCTCCATAAATTTTATAACTACCATTATAAACATGCGAACCCCCGGAGTAACATTTGACCGTCTTCCACTATTTGTCTGATCCGTATTTATAACAGCCTTYCTTCTTTTGTTAAGACTTCCAGTATTAGCCGGAGCTATAACTATGYTATTGACAGACCGTAACATAAAAACAACGTTTTTCGACCCAGCAGGAGGAGGAGATCCTATTCTCTTTCAACACCTATTCTGATTYTTCGGACACCCAGAAGTTTATATTCTAATTCTTCCAGGATTYGGCATGAWATCTCATGTAATCGCTCACTATAGAGGAAAGCAAGAGCCCTTTGGGTATCTCGGAATGGTATATGCCATGGTAGCCATAGGAATACTAAGCTTCCTAGTTTGAGCGCAC</t>
  </si>
  <si>
    <t>MOLAF_627</t>
  </si>
  <si>
    <t>NMV F104835 (1)</t>
  </si>
  <si>
    <t>NMV F104898 (1)</t>
  </si>
  <si>
    <t>MOLAF_634</t>
  </si>
  <si>
    <t>NMV F104860 (1)</t>
  </si>
  <si>
    <t>NMV F104871 (1)</t>
  </si>
  <si>
    <t>NMV F104859 (2)</t>
  </si>
  <si>
    <t>NMV F104900 (1)</t>
  </si>
  <si>
    <t>MOLAF_640</t>
  </si>
  <si>
    <t>MOLAF_641</t>
  </si>
  <si>
    <t>MOLAF_642</t>
  </si>
  <si>
    <t>MOLAF_643</t>
  </si>
  <si>
    <t>MOLAF_644</t>
  </si>
  <si>
    <t>MOLAF_645</t>
  </si>
  <si>
    <t>MOLAF_646</t>
  </si>
  <si>
    <t>MOLAF_649</t>
  </si>
  <si>
    <t>NMV F165734 (14)</t>
  </si>
  <si>
    <t>NMV F165731 (2)</t>
  </si>
  <si>
    <t>NMV F165732 (6)</t>
  </si>
  <si>
    <t>NMV F165736 (1)</t>
  </si>
  <si>
    <t>MOLAF_0667_1</t>
  </si>
  <si>
    <t>NMV F165737 (1)</t>
  </si>
  <si>
    <t>MOLAF_667</t>
  </si>
  <si>
    <t>NMV F165738 (4)</t>
  </si>
  <si>
    <t>NMV F165739 (2)</t>
  </si>
  <si>
    <t>NMV F165740 (11)</t>
  </si>
  <si>
    <t>NMV F165741 (8)</t>
  </si>
  <si>
    <t>NMV F165742 (6)</t>
  </si>
  <si>
    <t>NMV F165743 (8)</t>
  </si>
  <si>
    <t>NMV F165748 (2)</t>
  </si>
  <si>
    <t>NMV F165749 (1)</t>
  </si>
  <si>
    <t>NMV_F168626</t>
  </si>
  <si>
    <t>NMV_F168834</t>
  </si>
  <si>
    <t>NMV_F168656</t>
  </si>
  <si>
    <t>NMV_F168649</t>
  </si>
  <si>
    <t>NMV_F168838</t>
  </si>
  <si>
    <t>NMV_F168837</t>
  </si>
  <si>
    <t>NMV_F168835</t>
  </si>
  <si>
    <t>NMV_F168647</t>
  </si>
  <si>
    <t>NMV_F168655</t>
  </si>
  <si>
    <t>NMV_F168639 Par</t>
  </si>
  <si>
    <t>NMV_F168640 Par</t>
  </si>
  <si>
    <t>NMV_F168642 Par</t>
  </si>
  <si>
    <t>NMV_F168644</t>
  </si>
  <si>
    <t>NMV_F168646</t>
  </si>
  <si>
    <t>NMV_F168654</t>
  </si>
  <si>
    <t>NMV_F168836</t>
  </si>
  <si>
    <t>NMV_F168650</t>
  </si>
  <si>
    <t>FLMNH_56</t>
  </si>
  <si>
    <t>-------------GGCTTTGGAAACTGACTTGTCCCAGTAATGATAGGGGCACCTGATATGGCCTTCCCACAAATGAAAAAAATGAGA-TTTGGCAGAATCCCCCCTCATTTATTCTTCTTCTTGCCTCAGCAAGAGTTGAAAGAGGAGCAGGTACAGGATGAACAATATACCCACCGCTCTCTAGAAAAATAGCACATGCAAGAGGCTCGGTAGATCTAGCTATATTCTCACTTCATCTAGCAGGAGCTTCCTCAATTCTAGCATCAATTAAATTTATAACTACTATTATAAAAATGCGATCCCCTGGTATAACATTCGACCGTCTCCCATTATTTATCTGATCTGTATTAATCACAGCGTTCCTACTACTTCTCAGATTACCTGTACTAGCAGGAGCAATAACAATGCTTCTAACCGACCGAAACATTAACACTACATTTTTCGACCCGGCAGGGGGAGGAGACCCTATTCTATTTCAACATCTATTCTGATTCTTTGGCCACCCAGAAGTATATATTCTTATCCTCCCAGGA------------------------------------------------------------------------------------------------------------------------</t>
  </si>
  <si>
    <t>------------AGGA--TGGACGTAGACACACGAATTTAATGATAGGAGCACCAGATATGGCATTCCCTCGAATGAAAAAAATGAGTTTCTGGCTTGTCCCCCCTTCATTTATTTTACTTTTAACCTCTGCAAGAGTCGAAAAAGGGGCCGGGACAGGATGAACGCTTTATCCTCCTCTATCAAGAAAAATAGCACATGCCGGAAGCTCAGTTGATCTAGCCATCTTTTCTCTACACTTAGCAGGGGCCTCCTCTATTCTAGCCTCAATAAAATTTATCACAACTATTATAAATATGCGAACACCCGGAATTTCTTTTGACCGCCTTCCACTATTTGTGTGATCAGTATTTATAACCGCATTTCTATTAGTACTTAGCCTACCAGTTCTAGCAGGAGCAATTACCATGTTACTAACTGACCGCAATATTAACACAACATTTTTTGACCCAGCTGGTGGAGGAGACCCCATACTATTCCAACACTTATTCTGATTCTTTGGTCACCCGGAAGTTTATATTTTAATCCTCCCTGGATTTGGTATGATATCTCATGTGATAGCCCACTATAGTGGTAAGCAAGAACCATTTGGTTATCTAGGAATGGTATATGCTATGGTCGCCATAGGGGTCTTAGGCTTTTTAGTATGGGCCC--</t>
  </si>
  <si>
    <t>-----------------------------------------------------------------------------------------------------------------------TTTTAGCTTGGGATATAGTAGGAAACGGAGCTGGAAGAGGATGGACACTTTATCCCCCCCTGCCTTCAAAAAAAGCCCATGCAGGGAGTTCTGTAGACCTCGCCATATTCTCTCTTCACCTCGCWGGGGCTTCTTCAATTCTGGCGTCAATAAAATTTATAACTACGATAATAAAAATGCGAACCCCCMMAGTTTCTTTTGACCGCCTACCCCCATTTGTCTGGYCAGTTTTTATTACAGCGTTTCTTCTAGTTTTTAGACTACCCGTACTAGCAGGGGCCATCACTATGCTACTTACTTATCGAAAAATTAATACAACCTTTTTTGACCCCGCTGGAGGAGGTGACCCAATTCTATTCCAACATCCATTCCGATTCTTTGGACACCCGGAAGTTTACATTCTTATTCTCCCAGG-------------------------------------------------------------------------------------------------------------------------</t>
  </si>
  <si>
    <t>NIWA-36811</t>
  </si>
  <si>
    <t>NIWA-36224</t>
  </si>
  <si>
    <t>NIWA-36560</t>
  </si>
  <si>
    <t>NIWA-37008</t>
  </si>
  <si>
    <t>NIWA-35689</t>
  </si>
  <si>
    <t>NIWA-38924</t>
  </si>
  <si>
    <t>NIWA-39274</t>
  </si>
  <si>
    <t>NIWA-37756</t>
  </si>
  <si>
    <t>NIWA-38859</t>
  </si>
  <si>
    <t>NIWA-38938</t>
  </si>
  <si>
    <t>NIWA-36111</t>
  </si>
  <si>
    <t>NIWA-36303</t>
  </si>
  <si>
    <t>NIWA-36266</t>
  </si>
  <si>
    <t>NIWA-36803</t>
  </si>
  <si>
    <t>NIWA-30629</t>
  </si>
  <si>
    <t>NIWA-38595</t>
  </si>
  <si>
    <t>NIWA-38740</t>
  </si>
  <si>
    <t>NIWA-38483</t>
  </si>
  <si>
    <t>NIWA-37897</t>
  </si>
  <si>
    <t>NIWA-37027</t>
  </si>
  <si>
    <t>NIWA-37603</t>
  </si>
  <si>
    <t>NIWA-35504</t>
  </si>
  <si>
    <t>NIWA-36566</t>
  </si>
  <si>
    <t>NIWA-45697</t>
  </si>
  <si>
    <t>NIWA-36881</t>
  </si>
  <si>
    <t>NIWA-36900</t>
  </si>
  <si>
    <t>NIWA-35683</t>
  </si>
  <si>
    <t>NIWA-37381</t>
  </si>
  <si>
    <t>NIWA-37402</t>
  </si>
  <si>
    <t>NIWA-36003</t>
  </si>
  <si>
    <t>NIWA-38872</t>
  </si>
  <si>
    <t>NIWA-36027</t>
  </si>
  <si>
    <t>NIWA-38956</t>
  </si>
  <si>
    <t>NIWA-39084</t>
  </si>
  <si>
    <t>NIWA-39181</t>
  </si>
  <si>
    <t>NIWA-38624</t>
  </si>
  <si>
    <t>NIWA-45699</t>
  </si>
  <si>
    <t>NIWA-45696</t>
  </si>
  <si>
    <t>NIWA-36464</t>
  </si>
  <si>
    <t>NIWA-36885</t>
  </si>
  <si>
    <t>NIWA-36023</t>
  </si>
  <si>
    <t>NIWA-36463</t>
  </si>
  <si>
    <t>NIWA-39109</t>
  </si>
  <si>
    <t>NIWA-38202</t>
  </si>
  <si>
    <t>NIWA-38480</t>
  </si>
  <si>
    <t>NIWA-39110</t>
  </si>
  <si>
    <t>NIWA-38449</t>
  </si>
  <si>
    <t>NIWA-38031</t>
  </si>
  <si>
    <t>NIWA-37807</t>
  </si>
  <si>
    <t>NIWA-38035</t>
  </si>
  <si>
    <t>NIWA-37797</t>
  </si>
  <si>
    <t>NIWA-37724</t>
  </si>
  <si>
    <t>NIWA-37403</t>
  </si>
  <si>
    <t>NIWA-37416</t>
  </si>
  <si>
    <t>NIWA-35933</t>
  </si>
  <si>
    <t>NIWA-36330</t>
  </si>
  <si>
    <t>NIWA-36418</t>
  </si>
  <si>
    <t>NIWA-36394</t>
  </si>
  <si>
    <t>NIWA-38034</t>
  </si>
  <si>
    <t>NIWA-39048</t>
  </si>
  <si>
    <t>NIWA-35920</t>
  </si>
  <si>
    <t>NIWA-36770</t>
  </si>
  <si>
    <t>NIWA-36387</t>
  </si>
  <si>
    <t>NIWA-36129</t>
  </si>
  <si>
    <t>NIWA-36677</t>
  </si>
  <si>
    <t>NIWA-36908</t>
  </si>
  <si>
    <t>NIWA-36024</t>
  </si>
  <si>
    <t>NIWA-35931</t>
  </si>
  <si>
    <t>NIWA-38858</t>
  </si>
  <si>
    <t>MOLN141</t>
  </si>
  <si>
    <t>NIWA_42167</t>
  </si>
  <si>
    <t>NIWA_42191</t>
  </si>
  <si>
    <t>NIWA_42197</t>
  </si>
  <si>
    <t>NIWA_42155</t>
  </si>
  <si>
    <t>NIWA_42185</t>
  </si>
  <si>
    <t>NIWA_37783</t>
  </si>
  <si>
    <t>NIWA_36903</t>
  </si>
  <si>
    <t>NIWA_35760</t>
  </si>
  <si>
    <t>NIWA_36716</t>
  </si>
  <si>
    <t>NIWA_42172</t>
  </si>
  <si>
    <t>NIWA_42173</t>
  </si>
  <si>
    <t>NIWA_42181</t>
  </si>
  <si>
    <t>NIWA_35759</t>
  </si>
  <si>
    <t>NIWA_35615</t>
  </si>
  <si>
    <t>NIWA_42192</t>
  </si>
  <si>
    <t>NIWA_42202</t>
  </si>
  <si>
    <t>NIWA_38641</t>
  </si>
  <si>
    <t>NIWA_37784</t>
  </si>
  <si>
    <t>NIWA_36028</t>
  </si>
  <si>
    <t>NIWA_42158</t>
  </si>
  <si>
    <t>NIWA_36562</t>
  </si>
  <si>
    <t>NIWA_36904</t>
  </si>
  <si>
    <t>NIWA_36901</t>
  </si>
  <si>
    <t>NIWA_36241</t>
  </si>
  <si>
    <t>NIWA_36502</t>
  </si>
  <si>
    <t>NIWA_36439</t>
  </si>
  <si>
    <t>NIWA_35740</t>
  </si>
  <si>
    <t>NIWA_38870</t>
  </si>
  <si>
    <t>NIWA_39125</t>
  </si>
  <si>
    <t>NIWA_38640</t>
  </si>
  <si>
    <t>NIWA_38908</t>
  </si>
  <si>
    <t>NIWA_42171</t>
  </si>
  <si>
    <t>NIWA_37147</t>
  </si>
  <si>
    <t>NIWA_35777</t>
  </si>
  <si>
    <t>NIWA_36719</t>
  </si>
  <si>
    <t>NIWA_36609</t>
  </si>
  <si>
    <t>NIWA_36602</t>
  </si>
  <si>
    <t>NIWA_35624</t>
  </si>
  <si>
    <t>NIWA_36744</t>
  </si>
  <si>
    <t>NIWA_35396</t>
  </si>
  <si>
    <t>NIWA_42196</t>
  </si>
  <si>
    <t>NIWA_35675</t>
  </si>
  <si>
    <t>NIWA_36490</t>
  </si>
  <si>
    <t>NIWA_36025</t>
  </si>
  <si>
    <t>NIWA_36007</t>
  </si>
  <si>
    <t>NIWA_42176</t>
  </si>
  <si>
    <t>NIWA_30638</t>
  </si>
  <si>
    <t>NIWA_30657</t>
  </si>
  <si>
    <t>USNM1132584</t>
  </si>
  <si>
    <t>USNM1132585</t>
  </si>
  <si>
    <t>USNM1132586</t>
  </si>
  <si>
    <t>USNM1132587</t>
  </si>
  <si>
    <t>USNM1132588</t>
  </si>
  <si>
    <t>USNM1132589</t>
  </si>
  <si>
    <t>USNM1132590</t>
  </si>
  <si>
    <t>USNM1132591</t>
  </si>
  <si>
    <t>USNM1132592</t>
  </si>
  <si>
    <t>USNM1132593</t>
  </si>
  <si>
    <t>USNM1132642</t>
  </si>
  <si>
    <t>USNM1132643</t>
  </si>
  <si>
    <t>USNM1132644</t>
  </si>
  <si>
    <t>USNM1132646</t>
  </si>
  <si>
    <t>USNM1132649</t>
  </si>
  <si>
    <t>USNM1132653</t>
  </si>
  <si>
    <t>USNM1132655</t>
  </si>
  <si>
    <t>USNM1132656</t>
  </si>
  <si>
    <t>USNM1132657</t>
  </si>
  <si>
    <t>USNM1132658</t>
  </si>
  <si>
    <t>USNM1132660</t>
  </si>
  <si>
    <t>USNM1132662</t>
  </si>
  <si>
    <t>USNM1132663</t>
  </si>
  <si>
    <t>USNM1132664</t>
  </si>
  <si>
    <t>USNM1132665</t>
  </si>
  <si>
    <t>USNM1132666</t>
  </si>
  <si>
    <t>USNM1132667</t>
  </si>
  <si>
    <t>USNM1132668</t>
  </si>
  <si>
    <t>USNM1132669</t>
  </si>
  <si>
    <t>USNM1132670</t>
  </si>
  <si>
    <t>USNM1132671</t>
  </si>
  <si>
    <t>USNM1132672</t>
  </si>
  <si>
    <t>USNM1132673</t>
  </si>
  <si>
    <t>USNM1132674</t>
  </si>
  <si>
    <t>TATAATGATAGGAGGCTTCGGAAACTGATTAATACCATTAATGATAGGAGCGCCAGATATGGCCTTTCCACGAATGAATAATATGAGCTTTTGATTGCTCCCTCCCTCATTTATTCTACTACTAGCATCCGCTGGTGTAGAAAGTGGAGTCGGGACAGGATGGACAATTTATCCCCCTTTATCAAGAAAAATGGCACATGCCGGAGGGTCTGTTGATCTAGCCATATTTTCTCTTCATCTAGCAGGTGCCTCTTCGATTCTTGCTTCAATAAAATTTATTACCACCATCATTAACATGCGGACCCCAGGAATTACCTTTGACCGCCTCCCATTATTTGTTTGGTCTGTTTTTATAACAGCCTTTCTTCTCTTATTAAGCCTTCCAGTATTAGCAGGAGCTATAACAATGCTTCTTACAGACCGTAACATTAAAACAACATTTTTTGACCCAGCAGGGGGGGGAGACCCTATTTTATTTCAACACTTATTTTGATTCTTTGGTCACCCTGAAGTTTACATACTAATACTACCAGGATTTGGAATGATCTCTCATGTAATAGCACATTATAGAGGAAAGAAAGAACCATTTGGGTATCTTGGGATGGTGTATGGCTTCTAGTTTGAGCCTTCACCC---------------------</t>
  </si>
  <si>
    <t>USNM1132675</t>
  </si>
  <si>
    <t>USNM1132676</t>
  </si>
  <si>
    <t>USNM1132677</t>
  </si>
  <si>
    <t>USNM1132678</t>
  </si>
  <si>
    <t>USNM1132679</t>
  </si>
  <si>
    <t>USNM1132682</t>
  </si>
  <si>
    <t>USNM1132683</t>
  </si>
  <si>
    <t>2NZ</t>
  </si>
  <si>
    <t>Catalog Number</t>
  </si>
  <si>
    <t>Station ID</t>
  </si>
  <si>
    <t>Latitude1</t>
  </si>
  <si>
    <t>Longitude1</t>
  </si>
  <si>
    <t>Longitude2</t>
  </si>
  <si>
    <t>Latitude2</t>
  </si>
  <si>
    <t>Depth 1</t>
  </si>
  <si>
    <t>Depth 2</t>
  </si>
  <si>
    <t>Place name</t>
  </si>
  <si>
    <t>Species</t>
  </si>
  <si>
    <t>Authority</t>
  </si>
  <si>
    <t>label</t>
  </si>
  <si>
    <t>label number</t>
  </si>
  <si>
    <t>63766</t>
  </si>
  <si>
    <t>TAN1004/83</t>
  </si>
  <si>
    <t>-42.1211666667</t>
  </si>
  <si>
    <t>174.5755000000</t>
  </si>
  <si>
    <t>174.5705000000</t>
  </si>
  <si>
    <t>-42.1161666667</t>
  </si>
  <si>
    <t>1499.0</t>
  </si>
  <si>
    <t>1452.0</t>
  </si>
  <si>
    <t>Site 12d seamount, Hikurangi Margin</t>
  </si>
  <si>
    <t>Sluiter, 1901</t>
  </si>
  <si>
    <t>KARM</t>
  </si>
  <si>
    <t>O19, O20</t>
  </si>
  <si>
    <t>63951</t>
  </si>
  <si>
    <t>TAN1004/110</t>
  </si>
  <si>
    <t>-42.1246666667</t>
  </si>
  <si>
    <t>174.5786666667</t>
  </si>
  <si>
    <t>174.5846666667</t>
  </si>
  <si>
    <t>-42.1200000000</t>
  </si>
  <si>
    <t>1280.0</t>
  </si>
  <si>
    <t>1246.0</t>
  </si>
  <si>
    <t>Site 12c seamount, Hikurangi Margin</t>
  </si>
  <si>
    <t>O21,O22</t>
  </si>
  <si>
    <t>TAN1004/43</t>
  </si>
  <si>
    <t>-41.5195000000</t>
  </si>
  <si>
    <t>175.8068333333</t>
  </si>
  <si>
    <t>175.8116666667</t>
  </si>
  <si>
    <t>-41.5176666667</t>
  </si>
  <si>
    <t>746.0</t>
  </si>
  <si>
    <t>723.0</t>
  </si>
  <si>
    <t>Site 14 a slope, Hikurangi Margin</t>
  </si>
  <si>
    <t>O23</t>
  </si>
  <si>
    <t>63088</t>
  </si>
  <si>
    <t>TAN1004/9</t>
  </si>
  <si>
    <t>-41.7213333333</t>
  </si>
  <si>
    <t>175.6628333333</t>
  </si>
  <si>
    <t>175.6518333333</t>
  </si>
  <si>
    <t>-41.7258333333</t>
  </si>
  <si>
    <t>1486.0</t>
  </si>
  <si>
    <t>1473.0</t>
  </si>
  <si>
    <t>Site 9d, Hikurangi Margin</t>
  </si>
  <si>
    <t>Ludwig, 1894</t>
  </si>
  <si>
    <t>O45</t>
  </si>
  <si>
    <t>63159</t>
  </si>
  <si>
    <t>TAN1004/18</t>
  </si>
  <si>
    <t>-41.6366666667</t>
  </si>
  <si>
    <t>175.8715000000</t>
  </si>
  <si>
    <t>175.8713333333</t>
  </si>
  <si>
    <t>-41.6440000000</t>
  </si>
  <si>
    <t>1580.0</t>
  </si>
  <si>
    <t>Site 14d, slope, Hkurangi Margin</t>
  </si>
  <si>
    <t>O46</t>
  </si>
  <si>
    <t>TAN1004/120</t>
  </si>
  <si>
    <t>-41.9853333333</t>
  </si>
  <si>
    <t>174.6988333333</t>
  </si>
  <si>
    <t>174.6915000000</t>
  </si>
  <si>
    <t>-41.9818333333</t>
  </si>
  <si>
    <t>730.0</t>
  </si>
  <si>
    <t>685.0</t>
  </si>
  <si>
    <t>Site 15a slope, Hikurangi Margin</t>
  </si>
  <si>
    <t>Théel, 1879</t>
  </si>
  <si>
    <t>O51</t>
  </si>
  <si>
    <t>63781</t>
  </si>
  <si>
    <t>(Barrett, 1856)</t>
  </si>
  <si>
    <t>O44</t>
  </si>
  <si>
    <t>63082</t>
  </si>
  <si>
    <t>O41, O42</t>
  </si>
  <si>
    <t>64160</t>
  </si>
  <si>
    <t>O43</t>
  </si>
  <si>
    <t>64137</t>
  </si>
  <si>
    <t>(Théel, 1886)</t>
  </si>
  <si>
    <t>OO8</t>
  </si>
  <si>
    <t>64286</t>
  </si>
  <si>
    <t>TAN1004/138</t>
  </si>
  <si>
    <t>-41.8993333333</t>
  </si>
  <si>
    <t>174.9328333333</t>
  </si>
  <si>
    <t>174.9276666667</t>
  </si>
  <si>
    <t>-41.8933333333</t>
  </si>
  <si>
    <t>1323.0</t>
  </si>
  <si>
    <t>1153.0</t>
  </si>
  <si>
    <t>Site 4c seamount, Hikurangi Margin</t>
  </si>
  <si>
    <t>OO9</t>
  </si>
  <si>
    <t>64312</t>
  </si>
  <si>
    <t>TAN1004/140</t>
  </si>
  <si>
    <t>-41.9188333333</t>
  </si>
  <si>
    <t>174.9533333333</t>
  </si>
  <si>
    <t>174.9608333333</t>
  </si>
  <si>
    <t>-41.9236666667</t>
  </si>
  <si>
    <t>1303.0</t>
  </si>
  <si>
    <t>1593.0</t>
  </si>
  <si>
    <t>Site 4 d - Seamount, Hikurangi Margin</t>
  </si>
  <si>
    <t>O10</t>
  </si>
  <si>
    <t>Pawson, 1965</t>
  </si>
  <si>
    <t>OO6</t>
  </si>
  <si>
    <t>63938</t>
  </si>
  <si>
    <t>TAN1004/104</t>
  </si>
  <si>
    <t>-42.1250000000</t>
  </si>
  <si>
    <t>174.5395000000</t>
  </si>
  <si>
    <t>1190.0</t>
  </si>
  <si>
    <t>Site 13c canyon, Hikurangi Margin</t>
  </si>
  <si>
    <t>OO4</t>
  </si>
  <si>
    <t>64045</t>
  </si>
  <si>
    <t>TAN1004/114</t>
  </si>
  <si>
    <t>-42.0993333333</t>
  </si>
  <si>
    <t>174.5781666667</t>
  </si>
  <si>
    <t>174.5803333333</t>
  </si>
  <si>
    <t>-42.0956666667</t>
  </si>
  <si>
    <t>940.0</t>
  </si>
  <si>
    <t>889.0</t>
  </si>
  <si>
    <t>Site 12a seamount, Hikurangi Margin</t>
  </si>
  <si>
    <t>OO3</t>
  </si>
  <si>
    <t>TAN1004/21</t>
  </si>
  <si>
    <t>-41.5113333333</t>
  </si>
  <si>
    <t>175.7198333333</t>
  </si>
  <si>
    <t>175.7231666667</t>
  </si>
  <si>
    <t>-41.5148333333</t>
  </si>
  <si>
    <t>1076.0</t>
  </si>
  <si>
    <t>1104.0</t>
  </si>
  <si>
    <t>Site 10c, Canyon, Hikurangi Margin</t>
  </si>
  <si>
    <t>OO5</t>
  </si>
  <si>
    <t>63417</t>
  </si>
  <si>
    <t>TAN1004/40</t>
  </si>
  <si>
    <t>-41.5543333333</t>
  </si>
  <si>
    <t>175.8268333333</t>
  </si>
  <si>
    <t>175.8390000000</t>
  </si>
  <si>
    <t>-41.5533333333</t>
  </si>
  <si>
    <t>917.0</t>
  </si>
  <si>
    <t>945.0</t>
  </si>
  <si>
    <t>Site 14b slope, Hikurangi Margin</t>
  </si>
  <si>
    <t>OO7</t>
  </si>
  <si>
    <t>63411</t>
  </si>
  <si>
    <t>(Théel, 1879)</t>
  </si>
  <si>
    <t>O36</t>
  </si>
  <si>
    <t>63005</t>
  </si>
  <si>
    <t>TAN1004/2</t>
  </si>
  <si>
    <t>-41.6711666667</t>
  </si>
  <si>
    <t>175.6250000000</t>
  </si>
  <si>
    <t>175.6451666667</t>
  </si>
  <si>
    <t>-41.6650000000</t>
  </si>
  <si>
    <t>640.0</t>
  </si>
  <si>
    <t>635.0</t>
  </si>
  <si>
    <t>Slope 2, Hikurangi Margin</t>
  </si>
  <si>
    <t>O35</t>
  </si>
  <si>
    <t>TAN1004/68</t>
  </si>
  <si>
    <t>-41.3368333333</t>
  </si>
  <si>
    <t>176.1820000000</t>
  </si>
  <si>
    <t>176.1871666667</t>
  </si>
  <si>
    <t>-41.3338333333</t>
  </si>
  <si>
    <t>687.0</t>
  </si>
  <si>
    <t>Site 3b Seamount, Hikurangi Margin</t>
  </si>
  <si>
    <t>O37</t>
  </si>
  <si>
    <t>63972</t>
  </si>
  <si>
    <t>O24, O25</t>
  </si>
  <si>
    <t>64243</t>
  </si>
  <si>
    <t>TAN1004/136</t>
  </si>
  <si>
    <t>-41.8988333333</t>
  </si>
  <si>
    <t>174.9306666667</t>
  </si>
  <si>
    <t>174.9248333333</t>
  </si>
  <si>
    <t>-41.8961666667</t>
  </si>
  <si>
    <t>1077.0</t>
  </si>
  <si>
    <t>977.0</t>
  </si>
  <si>
    <t>Site 4 seamount, Hikurangi Margin</t>
  </si>
  <si>
    <t>O26</t>
  </si>
  <si>
    <t>63057</t>
  </si>
  <si>
    <t>TAN1004/7</t>
  </si>
  <si>
    <t>-41.6923333333</t>
  </si>
  <si>
    <t>175.6350000000</t>
  </si>
  <si>
    <t>175.6303333333</t>
  </si>
  <si>
    <t>-41.6950000000</t>
  </si>
  <si>
    <t>1324.0</t>
  </si>
  <si>
    <t>1362.0</t>
  </si>
  <si>
    <t>Site 9c, Hukurangi Margin</t>
  </si>
  <si>
    <t>O27, O28</t>
  </si>
  <si>
    <t>63780</t>
  </si>
  <si>
    <t>Risso, 1826</t>
  </si>
  <si>
    <t>O14,O15</t>
  </si>
  <si>
    <t>63991</t>
  </si>
  <si>
    <t>TAN1004/112</t>
  </si>
  <si>
    <t>-42.1056666667</t>
  </si>
  <si>
    <t>174.5765000000</t>
  </si>
  <si>
    <t>174.5771666667</t>
  </si>
  <si>
    <t>-42.1003333333</t>
  </si>
  <si>
    <t>1058.0</t>
  </si>
  <si>
    <t>1006.0</t>
  </si>
  <si>
    <t>site 12b seamount, Hikurangi Margin</t>
  </si>
  <si>
    <t>O16</t>
  </si>
  <si>
    <t>64319</t>
  </si>
  <si>
    <t>O17</t>
  </si>
  <si>
    <t>63131</t>
  </si>
  <si>
    <t>TAN1004/13</t>
  </si>
  <si>
    <t>-41.5548333333</t>
  </si>
  <si>
    <t>175.7233333333</t>
  </si>
  <si>
    <t>175.7288333333</t>
  </si>
  <si>
    <t>-41.5600000000</t>
  </si>
  <si>
    <t>1289.0</t>
  </si>
  <si>
    <t>Site 10 Canyon, Hikurangi Margin</t>
  </si>
  <si>
    <t>O18</t>
  </si>
  <si>
    <t>63035</t>
  </si>
  <si>
    <t>TAN1004/6</t>
  </si>
  <si>
    <t>-41.6985000000</t>
  </si>
  <si>
    <t>175.6501666667</t>
  </si>
  <si>
    <t>175.6301666667</t>
  </si>
  <si>
    <t>-41.7003333333</t>
  </si>
  <si>
    <t>1040.0</t>
  </si>
  <si>
    <t>1080.0</t>
  </si>
  <si>
    <t>Site 9b, Hikurangi Margin</t>
  </si>
  <si>
    <t>Pawson, 2002</t>
  </si>
  <si>
    <t>O30</t>
  </si>
  <si>
    <t>63738</t>
  </si>
  <si>
    <t>sp. cf. moseleyi</t>
  </si>
  <si>
    <t>Théel, 1882</t>
  </si>
  <si>
    <t>O48, O49, O50</t>
  </si>
  <si>
    <t>63806</t>
  </si>
  <si>
    <t>TAN1004/85</t>
  </si>
  <si>
    <t>-41.9453333333</t>
  </si>
  <si>
    <t>174.6170000000</t>
  </si>
  <si>
    <t>174.6140000000</t>
  </si>
  <si>
    <t>-41.9400000000</t>
  </si>
  <si>
    <t>964.0</t>
  </si>
  <si>
    <t>1005.0</t>
  </si>
  <si>
    <t>Site 13b canyon, Southern Hikurangi Margin</t>
  </si>
  <si>
    <t>(Muller, 1850)</t>
  </si>
  <si>
    <t>O13</t>
  </si>
  <si>
    <t>63195</t>
  </si>
  <si>
    <t>O12</t>
  </si>
  <si>
    <t>63034</t>
  </si>
  <si>
    <t>O11</t>
  </si>
  <si>
    <t>63357</t>
  </si>
  <si>
    <t>TAN1004/36</t>
  </si>
  <si>
    <t>-41.5926666667</t>
  </si>
  <si>
    <t>175.8553333333</t>
  </si>
  <si>
    <t>175.8595000000</t>
  </si>
  <si>
    <t>-41.5910000000</t>
  </si>
  <si>
    <t>1177.0</t>
  </si>
  <si>
    <t>1150.0</t>
  </si>
  <si>
    <t>Site 14c slope, Hikurangi Margin</t>
  </si>
  <si>
    <t>O29</t>
  </si>
  <si>
    <t>63907</t>
  </si>
  <si>
    <t>TAN1004/100</t>
  </si>
  <si>
    <t>-42.1388333333</t>
  </si>
  <si>
    <t>174.5463333333</t>
  </si>
  <si>
    <t>174.5488333333</t>
  </si>
  <si>
    <t>-42.1433333333</t>
  </si>
  <si>
    <t>1375.0</t>
  </si>
  <si>
    <t>1480.0</t>
  </si>
  <si>
    <t>site 13 canyon, Hikurangi Margin</t>
  </si>
  <si>
    <t>sp.</t>
  </si>
  <si>
    <t>OO1</t>
  </si>
  <si>
    <t>63914</t>
  </si>
  <si>
    <t>OO2</t>
  </si>
  <si>
    <t>63906</t>
  </si>
  <si>
    <t>(Philippi, 1857)</t>
  </si>
  <si>
    <t>O38</t>
  </si>
  <si>
    <t>63931</t>
  </si>
  <si>
    <t>TAN1004/103</t>
  </si>
  <si>
    <t>-42.1341666667</t>
  </si>
  <si>
    <t>174.5375000000</t>
  </si>
  <si>
    <t>174.5368333333</t>
  </si>
  <si>
    <t>-42.1403333333</t>
  </si>
  <si>
    <t>1169.0</t>
  </si>
  <si>
    <t>1213.0</t>
  </si>
  <si>
    <t>O39</t>
  </si>
  <si>
    <t>63356</t>
  </si>
  <si>
    <t>O40</t>
  </si>
  <si>
    <t>TAN1004/97</t>
  </si>
  <si>
    <t>(Ludwig)</t>
  </si>
  <si>
    <t>O58</t>
  </si>
  <si>
    <t>64926</t>
  </si>
  <si>
    <t>TAN1007/114</t>
  </si>
  <si>
    <t>-35.4960000000</t>
  </si>
  <si>
    <t>178.5205000000</t>
  </si>
  <si>
    <t>178.5098333000</t>
  </si>
  <si>
    <t>-35.4921666700</t>
  </si>
  <si>
    <t>3036.0</t>
  </si>
  <si>
    <t>3034.0</t>
  </si>
  <si>
    <t>Kermadec deep</t>
  </si>
  <si>
    <t>sp. A</t>
  </si>
  <si>
    <t>O33</t>
  </si>
  <si>
    <t>64949</t>
  </si>
  <si>
    <t>unident. Benthodytes</t>
  </si>
  <si>
    <t>O32</t>
  </si>
  <si>
    <t>64951</t>
  </si>
  <si>
    <t>unident. elasipoda</t>
  </si>
  <si>
    <t>O34</t>
  </si>
  <si>
    <t>64941</t>
  </si>
  <si>
    <t>cf. sanguinolenta</t>
  </si>
  <si>
    <t>O31</t>
  </si>
  <si>
    <t>64923</t>
  </si>
  <si>
    <t>Holothuridae</t>
  </si>
  <si>
    <t>unident. Holothuridae</t>
  </si>
  <si>
    <t>O55, O56, O57</t>
  </si>
  <si>
    <t>64924</t>
  </si>
  <si>
    <t>O52, O53, O54</t>
  </si>
  <si>
    <t>53363</t>
  </si>
  <si>
    <t>TAN0905/63</t>
  </si>
  <si>
    <t>-41.7658333333</t>
  </si>
  <si>
    <t>-179.5275000000</t>
  </si>
  <si>
    <t>-179.5295000000</t>
  </si>
  <si>
    <t>-41.7695000000</t>
  </si>
  <si>
    <t>1255.0</t>
  </si>
  <si>
    <t>1430.0</t>
  </si>
  <si>
    <t>Shipley Seamounts</t>
  </si>
  <si>
    <t>O47</t>
  </si>
  <si>
    <t>now named krzysztofi by MOL</t>
  </si>
  <si>
    <t>krzysztofi</t>
  </si>
  <si>
    <t>now Curcella susannae by 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</si>
</sst>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MS Sans Serif"/>
      <family val="2"/>
      <charset val="1"/>
    </font>
    <font>
      <b/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Times New Roman"/>
      <family val="1"/>
      <charset val="1"/>
    </font>
    <font>
      <sz val="10.5"/>
      <name val="Courier New"/>
      <family val="3"/>
      <charset val="1"/>
    </font>
    <font>
      <sz val="10.5"/>
      <color rgb="FF000000"/>
      <name val="Courier New"/>
      <family val="3"/>
      <charset val="1"/>
    </font>
    <font>
      <sz val="10"/>
      <color rgb="FF800000"/>
      <name val="Arial"/>
      <family val="2"/>
      <charset val="1"/>
    </font>
    <font>
      <b/>
      <sz val="10"/>
      <color rgb="FFFF00FF"/>
      <name val="Arial"/>
      <family val="2"/>
      <charset val="1"/>
    </font>
    <font>
      <b/>
      <sz val="10"/>
      <color rgb="FFFF0000"/>
      <name val="Arial"/>
      <family val="2"/>
      <charset val="1"/>
    </font>
    <font>
      <b/>
      <i/>
      <sz val="10"/>
      <name val="Arial"/>
      <family val="2"/>
      <charset val="1"/>
    </font>
    <font>
      <sz val="9"/>
      <name val="Arial"/>
      <family val="2"/>
      <charset val="1"/>
    </font>
    <font>
      <i/>
      <sz val="9"/>
      <name val="Arial"/>
      <family val="2"/>
      <charset val="1"/>
    </font>
    <font>
      <sz val="10"/>
      <color rgb="FFFF0000"/>
      <name val="Arial"/>
      <family val="2"/>
      <charset val="1"/>
    </font>
    <font>
      <i/>
      <sz val="10"/>
      <name val="Arial"/>
      <family val="2"/>
      <charset val="1"/>
    </font>
    <font>
      <sz val="10"/>
      <color rgb="FF444444"/>
      <name val="Arial"/>
      <family val="2"/>
      <charset val="1"/>
    </font>
    <font>
      <b/>
      <sz val="11"/>
      <color rgb="FFFFFFFF"/>
      <name val="Calibri"/>
      <family val="2"/>
      <charset val="1"/>
    </font>
    <font>
      <sz val="9"/>
      <color rgb="FF000000"/>
      <name val="Arial"/>
      <family val="2"/>
      <charset val="1"/>
    </font>
    <font>
      <sz val="11"/>
      <name val="Calibri"/>
      <family val="2"/>
      <charset val="1"/>
    </font>
    <font>
      <i/>
      <sz val="10"/>
      <color rgb="FF000000"/>
      <name val="Arial"/>
      <family val="2"/>
      <charset val="1"/>
    </font>
    <font>
      <sz val="8"/>
      <name val="Verdana"/>
      <family val="2"/>
      <charset val="1"/>
    </font>
    <font>
      <b/>
      <sz val="8"/>
      <name val="Verdana"/>
      <family val="2"/>
      <charset val="1"/>
    </font>
    <font>
      <b/>
      <i/>
      <sz val="8"/>
      <name val="Verdana"/>
      <family val="2"/>
      <charset val="1"/>
    </font>
    <font>
      <sz val="8"/>
      <name val="Arial"/>
      <family val="2"/>
      <charset val="1"/>
    </font>
    <font>
      <i/>
      <sz val="8"/>
      <name val="Verdana"/>
      <family val="2"/>
      <charset val="1"/>
    </font>
    <font>
      <sz val="10"/>
      <name val="Arial Unicode MS"/>
      <family val="2"/>
      <charset val="1"/>
    </font>
    <font>
      <u/>
      <sz val="10"/>
      <color rgb="FF0000FF"/>
      <name val="Arial"/>
      <family val="2"/>
      <charset val="1"/>
    </font>
    <font>
      <b/>
      <sz val="11"/>
      <name val="Arial"/>
      <family val="2"/>
      <charset val="1"/>
    </font>
    <font>
      <sz val="11"/>
      <name val="Arial"/>
      <family val="2"/>
      <charset val="1"/>
    </font>
    <font>
      <sz val="11"/>
      <color rgb="FF000000"/>
      <name val="Arial"/>
      <family val="2"/>
      <charset val="1"/>
    </font>
    <font>
      <sz val="10"/>
      <name val="Verdana"/>
      <family val="2"/>
      <charset val="1"/>
    </font>
    <font>
      <i/>
      <sz val="10"/>
      <name val="Verdana"/>
      <family val="2"/>
      <charset val="1"/>
    </font>
    <font>
      <sz val="10"/>
      <color rgb="FF000000"/>
      <name val="Verdana"/>
      <family val="2"/>
      <charset val="1"/>
    </font>
    <font>
      <b/>
      <sz val="12"/>
      <name val="Verdana"/>
      <family val="2"/>
      <charset val="1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00"/>
      </patternFill>
    </fill>
    <fill>
      <patternFill patternType="solid">
        <fgColor rgb="FF00B050"/>
        <bgColor rgb="FF008080"/>
      </patternFill>
    </fill>
    <fill>
      <patternFill patternType="solid">
        <fgColor rgb="FF92D050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008080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00FFFF"/>
        <bgColor rgb="FF00FFFF"/>
      </patternFill>
    </fill>
    <fill>
      <patternFill patternType="solid">
        <fgColor rgb="FFC0C0C0"/>
        <bgColor rgb="FFCCCCFF"/>
      </patternFill>
    </fill>
    <fill>
      <patternFill patternType="solid">
        <fgColor rgb="FFCCFFFF"/>
        <bgColor rgb="FFCCFFFF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C0C0C0"/>
      </left>
      <right style="thick">
        <color rgb="FFC0C0C0"/>
      </right>
      <top style="thick">
        <color rgb="FFC0C0C0"/>
      </top>
      <bottom style="thick">
        <color rgb="FFC0C0C0"/>
      </bottom>
      <diagonal/>
    </border>
    <border>
      <left style="thick">
        <color rgb="FFC0C0C0"/>
      </left>
      <right style="thick">
        <color rgb="FFC0C0C0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rgb="FFC0C0C0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rgb="FF333333"/>
      </left>
      <right style="thick">
        <color rgb="FF333333"/>
      </right>
      <top style="thick">
        <color rgb="FF333333"/>
      </top>
      <bottom style="thick">
        <color rgb="FF333333"/>
      </bottom>
      <diagonal/>
    </border>
    <border>
      <left/>
      <right/>
      <top/>
      <bottom style="thick">
        <color auto="1"/>
      </bottom>
      <diagonal/>
    </border>
  </borders>
  <cellStyleXfs count="2">
    <xf numFmtId="0" fontId="0" fillId="0" borderId="0"/>
    <xf numFmtId="0" fontId="2" fillId="0" borderId="0"/>
  </cellStyleXfs>
  <cellXfs count="186">
    <xf numFmtId="0" fontId="0" fillId="0" borderId="0" xfId="0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right"/>
    </xf>
    <xf numFmtId="0" fontId="3" fillId="2" borderId="0" xfId="0" applyFont="1" applyFill="1" applyBorder="1"/>
    <xf numFmtId="0" fontId="0" fillId="0" borderId="0" xfId="0" applyFont="1"/>
    <xf numFmtId="0" fontId="4" fillId="2" borderId="0" xfId="0" applyFont="1" applyFill="1" applyBorder="1" applyAlignment="1"/>
    <xf numFmtId="0" fontId="4" fillId="0" borderId="0" xfId="0" applyFont="1" applyBorder="1" applyAlignment="1"/>
    <xf numFmtId="0" fontId="3" fillId="0" borderId="0" xfId="0" applyFont="1" applyBorder="1" applyAlignment="1"/>
    <xf numFmtId="0" fontId="3" fillId="3" borderId="0" xfId="0" applyFont="1" applyFill="1" applyBorder="1"/>
    <xf numFmtId="0" fontId="0" fillId="0" borderId="0" xfId="0" applyFont="1" applyBorder="1"/>
    <xf numFmtId="0" fontId="0" fillId="0" borderId="0" xfId="0" applyFont="1" applyBorder="1" applyAlignment="1">
      <alignment horizontal="right"/>
    </xf>
    <xf numFmtId="0" fontId="0" fillId="4" borderId="0" xfId="0" applyFont="1" applyFill="1" applyBorder="1"/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/>
    <xf numFmtId="0" fontId="0" fillId="3" borderId="0" xfId="0" applyFont="1" applyFill="1" applyBorder="1"/>
    <xf numFmtId="0" fontId="0" fillId="2" borderId="0" xfId="0" applyFont="1" applyFill="1" applyBorder="1"/>
    <xf numFmtId="0" fontId="0" fillId="0" borderId="0" xfId="0" applyFont="1" applyAlignment="1">
      <alignment vertical="center"/>
    </xf>
    <xf numFmtId="0" fontId="0" fillId="2" borderId="0" xfId="0" applyFont="1" applyFill="1" applyBorder="1" applyAlignment="1">
      <alignment horizontal="right"/>
    </xf>
    <xf numFmtId="0" fontId="0" fillId="2" borderId="0" xfId="0" applyFont="1" applyFill="1" applyBorder="1" applyAlignment="1">
      <alignment horizontal="left" vertical="center"/>
    </xf>
    <xf numFmtId="0" fontId="0" fillId="5" borderId="0" xfId="0" applyFont="1" applyFill="1" applyBorder="1"/>
    <xf numFmtId="0" fontId="0" fillId="0" borderId="0" xfId="0" applyFont="1" applyAlignment="1"/>
    <xf numFmtId="0" fontId="5" fillId="0" borderId="0" xfId="0" applyFont="1" applyAlignment="1"/>
    <xf numFmtId="0" fontId="6" fillId="0" borderId="0" xfId="0" applyFont="1"/>
    <xf numFmtId="0" fontId="0" fillId="0" borderId="0" xfId="0" applyFont="1" applyBorder="1" applyAlignment="1" applyProtection="1">
      <protection locked="0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1" applyFont="1" applyBorder="1" applyAlignment="1"/>
    <xf numFmtId="0" fontId="5" fillId="0" borderId="0" xfId="0" applyFont="1" applyBorder="1" applyAlignment="1" applyProtection="1">
      <protection locked="0"/>
    </xf>
    <xf numFmtId="0" fontId="5" fillId="0" borderId="0" xfId="0" applyFont="1" applyBorder="1" applyAlignment="1"/>
    <xf numFmtId="0" fontId="0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/>
    </xf>
    <xf numFmtId="0" fontId="9" fillId="0" borderId="0" xfId="1" applyFont="1" applyBorder="1" applyAlignment="1"/>
    <xf numFmtId="0" fontId="0" fillId="0" borderId="0" xfId="0" applyFont="1" applyBorder="1" applyAlignment="1">
      <alignment horizontal="left"/>
    </xf>
    <xf numFmtId="0" fontId="5" fillId="0" borderId="0" xfId="0" applyFont="1" applyBorder="1"/>
    <xf numFmtId="0" fontId="0" fillId="3" borderId="0" xfId="0" applyFont="1" applyFill="1" applyBorder="1" applyAlignment="1"/>
    <xf numFmtId="0" fontId="0" fillId="0" borderId="0" xfId="0" applyFont="1" applyBorder="1" applyAlignment="1">
      <alignment horizontal="right" vertical="center"/>
    </xf>
    <xf numFmtId="0" fontId="0" fillId="2" borderId="0" xfId="0" applyFont="1" applyFill="1" applyBorder="1" applyAlignment="1"/>
    <xf numFmtId="0" fontId="10" fillId="2" borderId="0" xfId="0" applyFont="1" applyFill="1" applyBorder="1" applyAlignment="1"/>
    <xf numFmtId="0" fontId="11" fillId="0" borderId="0" xfId="0" applyFont="1" applyBorder="1" applyAlignment="1"/>
    <xf numFmtId="0" fontId="0" fillId="3" borderId="0" xfId="0" applyFont="1" applyFill="1" applyBorder="1" applyAlignment="1">
      <alignment horizontal="left" vertical="center"/>
    </xf>
    <xf numFmtId="0" fontId="5" fillId="3" borderId="0" xfId="0" applyFont="1" applyFill="1" applyBorder="1"/>
    <xf numFmtId="0" fontId="0" fillId="3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horizontal="left"/>
    </xf>
    <xf numFmtId="0" fontId="11" fillId="2" borderId="0" xfId="0" applyFont="1" applyFill="1" applyBorder="1" applyAlignment="1"/>
    <xf numFmtId="0" fontId="11" fillId="0" borderId="0" xfId="0" applyFont="1" applyBorder="1"/>
    <xf numFmtId="0" fontId="11" fillId="0" borderId="0" xfId="0" applyFont="1" applyBorder="1" applyAlignment="1">
      <alignment vertical="center"/>
    </xf>
    <xf numFmtId="0" fontId="12" fillId="0" borderId="0" xfId="0" applyFont="1" applyBorder="1" applyAlignment="1"/>
    <xf numFmtId="0" fontId="5" fillId="2" borderId="0" xfId="0" applyFont="1" applyFill="1" applyBorder="1" applyAlignment="1"/>
    <xf numFmtId="0" fontId="13" fillId="0" borderId="0" xfId="0" applyFont="1"/>
    <xf numFmtId="0" fontId="13" fillId="0" borderId="0" xfId="0" applyFont="1" applyBorder="1" applyAlignment="1">
      <alignment vertical="center"/>
    </xf>
    <xf numFmtId="0" fontId="5" fillId="0" borderId="0" xfId="0" applyFont="1"/>
    <xf numFmtId="0" fontId="0" fillId="0" borderId="0" xfId="0" applyFont="1" applyAlignment="1">
      <alignment horizontal="right" vertical="center"/>
    </xf>
    <xf numFmtId="0" fontId="3" fillId="2" borderId="0" xfId="0" applyFont="1" applyFill="1" applyBorder="1" applyAlignment="1"/>
    <xf numFmtId="0" fontId="0" fillId="2" borderId="0" xfId="0" applyFont="1" applyFill="1" applyBorder="1" applyAlignment="1">
      <alignment vertical="center"/>
    </xf>
    <xf numFmtId="0" fontId="0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vertical="top"/>
    </xf>
    <xf numFmtId="0" fontId="15" fillId="0" borderId="0" xfId="0" applyFont="1" applyBorder="1"/>
    <xf numFmtId="0" fontId="0" fillId="0" borderId="0" xfId="0" applyFont="1" applyBorder="1" applyAlignment="1">
      <alignment horizontal="center" vertical="center"/>
    </xf>
    <xf numFmtId="0" fontId="16" fillId="0" borderId="0" xfId="0" applyFont="1" applyBorder="1" applyAlignment="1"/>
    <xf numFmtId="0" fontId="16" fillId="0" borderId="0" xfId="0" applyFont="1" applyBorder="1" applyAlignment="1">
      <alignment vertical="center"/>
    </xf>
    <xf numFmtId="0" fontId="11" fillId="0" borderId="0" xfId="0" applyFont="1"/>
    <xf numFmtId="0" fontId="0" fillId="0" borderId="0" xfId="1" applyFont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right"/>
    </xf>
    <xf numFmtId="0" fontId="0" fillId="2" borderId="0" xfId="0" applyFont="1" applyFill="1"/>
    <xf numFmtId="0" fontId="5" fillId="0" borderId="0" xfId="0" applyFon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left"/>
    </xf>
    <xf numFmtId="0" fontId="3" fillId="0" borderId="0" xfId="0" applyFont="1"/>
    <xf numFmtId="0" fontId="9" fillId="0" borderId="0" xfId="0" applyFont="1" applyBorder="1" applyAlignment="1">
      <alignment horizontal="right"/>
    </xf>
    <xf numFmtId="0" fontId="0" fillId="6" borderId="0" xfId="0" applyFont="1" applyFill="1"/>
    <xf numFmtId="0" fontId="5" fillId="0" borderId="0" xfId="0" applyFont="1" applyAlignment="1">
      <alignment horizontal="left"/>
    </xf>
    <xf numFmtId="0" fontId="12" fillId="2" borderId="0" xfId="0" applyFont="1" applyFill="1" applyBorder="1" applyAlignment="1"/>
    <xf numFmtId="0" fontId="17" fillId="0" borderId="0" xfId="0" applyFont="1" applyAlignment="1">
      <alignment horizontal="right"/>
    </xf>
    <xf numFmtId="0" fontId="14" fillId="0" borderId="0" xfId="0" applyFont="1"/>
    <xf numFmtId="0" fontId="9" fillId="0" borderId="0" xfId="0" applyFont="1" applyAlignment="1">
      <alignment horizontal="left"/>
    </xf>
    <xf numFmtId="0" fontId="18" fillId="0" borderId="0" xfId="1" applyFont="1" applyBorder="1"/>
    <xf numFmtId="0" fontId="5" fillId="0" borderId="0" xfId="0" applyFont="1" applyAlignment="1">
      <alignment horizontal="right"/>
    </xf>
    <xf numFmtId="0" fontId="1" fillId="0" borderId="0" xfId="1" applyFont="1"/>
    <xf numFmtId="0" fontId="0" fillId="7" borderId="0" xfId="0" applyFont="1" applyFill="1"/>
    <xf numFmtId="0" fontId="13" fillId="0" borderId="0" xfId="0" applyFont="1" applyBorder="1" applyAlignment="1">
      <alignment horizontal="left" vertical="center"/>
    </xf>
    <xf numFmtId="0" fontId="19" fillId="0" borderId="0" xfId="1" applyFont="1"/>
    <xf numFmtId="0" fontId="9" fillId="0" borderId="0" xfId="0" applyFont="1"/>
    <xf numFmtId="0" fontId="16" fillId="0" borderId="0" xfId="0" applyFont="1"/>
    <xf numFmtId="0" fontId="13" fillId="8" borderId="0" xfId="0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3" fillId="0" borderId="0" xfId="0" applyFont="1" applyBorder="1" applyAlignment="1" applyProtection="1">
      <protection locked="0"/>
    </xf>
    <xf numFmtId="0" fontId="20" fillId="0" borderId="1" xfId="1" applyFont="1" applyBorder="1" applyAlignment="1">
      <alignment horizontal="right"/>
    </xf>
    <xf numFmtId="0" fontId="20" fillId="0" borderId="1" xfId="1" applyFont="1" applyBorder="1" applyAlignment="1"/>
    <xf numFmtId="0" fontId="3" fillId="0" borderId="0" xfId="0" applyFont="1" applyAlignment="1">
      <alignment horizontal="right"/>
    </xf>
    <xf numFmtId="0" fontId="3" fillId="2" borderId="0" xfId="0" applyFont="1" applyFill="1"/>
    <xf numFmtId="0" fontId="0" fillId="0" borderId="0" xfId="0" applyAlignment="1">
      <alignment horizontal="right"/>
    </xf>
    <xf numFmtId="0" fontId="0" fillId="2" borderId="0" xfId="0" applyFill="1"/>
    <xf numFmtId="0" fontId="5" fillId="2" borderId="0" xfId="0" applyFont="1" applyFill="1" applyAlignment="1"/>
    <xf numFmtId="0" fontId="21" fillId="0" borderId="0" xfId="0" applyFont="1" applyBorder="1" applyAlignment="1"/>
    <xf numFmtId="0" fontId="15" fillId="0" borderId="0" xfId="0" applyFont="1" applyBorder="1" applyAlignment="1"/>
    <xf numFmtId="0" fontId="3" fillId="9" borderId="0" xfId="0" applyFont="1" applyFill="1" applyBorder="1" applyAlignment="1"/>
    <xf numFmtId="0" fontId="0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Alignment="1">
      <alignment horizontal="left" vertical="center" indent="15"/>
    </xf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22" fillId="0" borderId="0" xfId="0" applyFont="1" applyAlignment="1">
      <alignment horizontal="left"/>
    </xf>
    <xf numFmtId="0" fontId="23" fillId="0" borderId="0" xfId="0" applyFont="1"/>
    <xf numFmtId="0" fontId="24" fillId="0" borderId="0" xfId="0" applyFont="1"/>
    <xf numFmtId="22" fontId="25" fillId="0" borderId="0" xfId="0" applyNumberFormat="1" applyFont="1" applyBorder="1" applyAlignment="1">
      <alignment horizontal="right" wrapText="1"/>
    </xf>
    <xf numFmtId="0" fontId="22" fillId="0" borderId="0" xfId="0" applyFont="1"/>
    <xf numFmtId="0" fontId="26" fillId="0" borderId="0" xfId="0" applyFont="1"/>
    <xf numFmtId="22" fontId="25" fillId="0" borderId="2" xfId="0" applyNumberFormat="1" applyFont="1" applyBorder="1" applyAlignment="1">
      <alignment horizontal="right" wrapText="1"/>
    </xf>
    <xf numFmtId="3" fontId="22" fillId="0" borderId="0" xfId="0" applyNumberFormat="1" applyFont="1"/>
    <xf numFmtId="16" fontId="0" fillId="0" borderId="0" xfId="0" applyNumberFormat="1" applyFont="1"/>
    <xf numFmtId="16" fontId="0" fillId="0" borderId="0" xfId="0" applyNumberFormat="1" applyFont="1" applyBorder="1"/>
    <xf numFmtId="0" fontId="0" fillId="0" borderId="2" xfId="0" applyFont="1" applyBorder="1"/>
    <xf numFmtId="15" fontId="0" fillId="0" borderId="0" xfId="0" applyNumberFormat="1" applyFont="1" applyAlignment="1">
      <alignment horizontal="left"/>
    </xf>
    <xf numFmtId="0" fontId="0" fillId="0" borderId="3" xfId="0" applyFont="1" applyBorder="1"/>
    <xf numFmtId="0" fontId="0" fillId="0" borderId="0" xfId="0" applyFont="1" applyAlignment="1">
      <alignment horizontal="center" vertical="center"/>
    </xf>
    <xf numFmtId="0" fontId="0" fillId="0" borderId="2" xfId="0" applyFont="1" applyBorder="1" applyAlignment="1">
      <alignment horizontal="left" vertical="center"/>
    </xf>
    <xf numFmtId="3" fontId="0" fillId="0" borderId="0" xfId="0" applyNumberFormat="1" applyFont="1"/>
    <xf numFmtId="3" fontId="0" fillId="0" borderId="0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3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2" xfId="0" applyFont="1" applyBorder="1" applyAlignment="1"/>
    <xf numFmtId="0" fontId="0" fillId="0" borderId="3" xfId="0" applyFont="1" applyBorder="1" applyAlignment="1"/>
    <xf numFmtId="0" fontId="3" fillId="0" borderId="0" xfId="0" applyFont="1" applyAlignment="1"/>
    <xf numFmtId="0" fontId="4" fillId="0" borderId="4" xfId="0" applyFont="1" applyBorder="1" applyAlignment="1"/>
    <xf numFmtId="0" fontId="3" fillId="2" borderId="0" xfId="0" applyFont="1" applyFill="1" applyAlignment="1"/>
    <xf numFmtId="0" fontId="0" fillId="2" borderId="4" xfId="0" applyFont="1" applyFill="1" applyBorder="1" applyAlignment="1"/>
    <xf numFmtId="0" fontId="0" fillId="2" borderId="0" xfId="0" applyFont="1" applyFill="1" applyAlignment="1"/>
    <xf numFmtId="0" fontId="0" fillId="0" borderId="0" xfId="0" applyBorder="1"/>
    <xf numFmtId="0" fontId="5" fillId="0" borderId="2" xfId="0" applyFont="1" applyBorder="1" applyAlignment="1"/>
    <xf numFmtId="0" fontId="0" fillId="0" borderId="2" xfId="0" applyFont="1" applyBorder="1" applyAlignment="1">
      <alignment horizontal="left"/>
    </xf>
    <xf numFmtId="0" fontId="0" fillId="0" borderId="5" xfId="0" applyFont="1" applyBorder="1" applyAlignment="1"/>
    <xf numFmtId="0" fontId="0" fillId="10" borderId="0" xfId="0" applyFont="1" applyFill="1" applyAlignment="1"/>
    <xf numFmtId="0" fontId="0" fillId="2" borderId="2" xfId="0" applyFont="1" applyFill="1" applyBorder="1" applyAlignment="1">
      <alignment horizontal="left" vertical="center"/>
    </xf>
    <xf numFmtId="0" fontId="0" fillId="2" borderId="2" xfId="0" applyFont="1" applyFill="1" applyBorder="1" applyAlignment="1"/>
    <xf numFmtId="0" fontId="0" fillId="0" borderId="3" xfId="0" applyBorder="1"/>
    <xf numFmtId="0" fontId="3" fillId="0" borderId="2" xfId="0" applyFont="1" applyBorder="1" applyAlignment="1">
      <alignment horizontal="left"/>
    </xf>
    <xf numFmtId="0" fontId="3" fillId="0" borderId="2" xfId="0" applyFont="1" applyBorder="1" applyAlignment="1"/>
    <xf numFmtId="0" fontId="5" fillId="11" borderId="0" xfId="0" applyFont="1" applyFill="1" applyBorder="1" applyAlignment="1"/>
    <xf numFmtId="0" fontId="5" fillId="11" borderId="0" xfId="0" applyFont="1" applyFill="1" applyBorder="1" applyAlignment="1">
      <alignment horizontal="left"/>
    </xf>
    <xf numFmtId="0" fontId="4" fillId="12" borderId="0" xfId="0" applyFont="1" applyFill="1" applyBorder="1" applyAlignment="1">
      <alignment horizontal="left" vertical="center"/>
    </xf>
    <xf numFmtId="0" fontId="5" fillId="11" borderId="6" xfId="0" applyFont="1" applyFill="1" applyBorder="1" applyAlignment="1"/>
    <xf numFmtId="0" fontId="11" fillId="2" borderId="0" xfId="0" applyFont="1" applyFill="1" applyBorder="1" applyAlignment="1">
      <alignment horizontal="left"/>
    </xf>
    <xf numFmtId="0" fontId="7" fillId="0" borderId="0" xfId="0" applyFont="1"/>
    <xf numFmtId="0" fontId="5" fillId="0" borderId="0" xfId="0" applyFont="1" applyBorder="1" applyAlignment="1">
      <alignment horizontal="right" wrapText="1"/>
    </xf>
    <xf numFmtId="0" fontId="5" fillId="0" borderId="2" xfId="0" applyFont="1" applyBorder="1"/>
    <xf numFmtId="0" fontId="5" fillId="0" borderId="2" xfId="0" applyFont="1" applyBorder="1" applyAlignment="1">
      <alignment horizontal="right" wrapText="1"/>
    </xf>
    <xf numFmtId="0" fontId="5" fillId="0" borderId="0" xfId="0" applyFont="1" applyAlignment="1">
      <alignment horizontal="left" indent="15"/>
    </xf>
    <xf numFmtId="0" fontId="11" fillId="0" borderId="0" xfId="0" applyFont="1" applyAlignment="1">
      <alignment horizontal="left"/>
    </xf>
    <xf numFmtId="0" fontId="3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right" wrapText="1"/>
    </xf>
    <xf numFmtId="0" fontId="5" fillId="11" borderId="0" xfId="0" applyFont="1" applyFill="1" applyBorder="1" applyAlignment="1">
      <alignment horizontal="center"/>
    </xf>
    <xf numFmtId="0" fontId="27" fillId="0" borderId="0" xfId="0" applyFont="1" applyBorder="1" applyAlignment="1"/>
    <xf numFmtId="0" fontId="28" fillId="0" borderId="0" xfId="0" applyFont="1" applyBorder="1" applyAlignment="1" applyProtection="1"/>
    <xf numFmtId="0" fontId="27" fillId="0" borderId="0" xfId="0" applyFont="1" applyBorder="1"/>
    <xf numFmtId="0" fontId="0" fillId="0" borderId="0" xfId="0" applyFont="1" applyBorder="1" applyAlignment="1">
      <alignment wrapText="1"/>
    </xf>
    <xf numFmtId="1" fontId="0" fillId="0" borderId="0" xfId="0" applyNumberFormat="1" applyFont="1" applyBorder="1" applyAlignment="1"/>
    <xf numFmtId="1" fontId="0" fillId="2" borderId="0" xfId="0" applyNumberFormat="1" applyFont="1" applyFill="1" applyBorder="1" applyAlignment="1"/>
    <xf numFmtId="0" fontId="5" fillId="2" borderId="0" xfId="0" applyFont="1" applyFill="1" applyBorder="1" applyAlignment="1">
      <alignment horizontal="center"/>
    </xf>
    <xf numFmtId="0" fontId="0" fillId="0" borderId="7" xfId="0" applyFont="1" applyBorder="1" applyAlignment="1"/>
    <xf numFmtId="0" fontId="29" fillId="0" borderId="2" xfId="0" applyFont="1" applyBorder="1" applyAlignment="1">
      <alignment horizontal="center"/>
    </xf>
    <xf numFmtId="0" fontId="29" fillId="2" borderId="0" xfId="0" applyFont="1" applyFill="1"/>
    <xf numFmtId="0" fontId="30" fillId="0" borderId="0" xfId="0" applyFont="1"/>
    <xf numFmtId="0" fontId="30" fillId="2" borderId="2" xfId="0" applyFont="1" applyFill="1" applyBorder="1" applyAlignment="1">
      <alignment horizontal="center"/>
    </xf>
    <xf numFmtId="0" fontId="30" fillId="2" borderId="0" xfId="0" applyFont="1" applyFill="1"/>
    <xf numFmtId="3" fontId="30" fillId="2" borderId="0" xfId="0" applyNumberFormat="1" applyFont="1" applyFill="1"/>
    <xf numFmtId="0" fontId="30" fillId="0" borderId="2" xfId="0" applyFont="1" applyBorder="1" applyAlignment="1">
      <alignment horizontal="center"/>
    </xf>
    <xf numFmtId="0" fontId="30" fillId="0" borderId="2" xfId="0" applyFont="1" applyBorder="1"/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30" fillId="2" borderId="3" xfId="0" applyFont="1" applyFill="1" applyBorder="1" applyAlignment="1">
      <alignment horizontal="center"/>
    </xf>
    <xf numFmtId="0" fontId="32" fillId="0" borderId="0" xfId="0" applyFont="1"/>
    <xf numFmtId="0" fontId="33" fillId="0" borderId="0" xfId="0" applyFont="1"/>
    <xf numFmtId="0" fontId="32" fillId="0" borderId="0" xfId="0" applyFont="1" applyAlignment="1">
      <alignment horizontal="left"/>
    </xf>
    <xf numFmtId="0" fontId="34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34" fillId="0" borderId="0" xfId="0" applyFont="1" applyBorder="1" applyAlignment="1">
      <alignment horizontal="left" wrapText="1"/>
    </xf>
    <xf numFmtId="0" fontId="34" fillId="0" borderId="8" xfId="0" applyFont="1" applyBorder="1" applyAlignment="1">
      <alignment horizontal="left" wrapText="1"/>
    </xf>
    <xf numFmtId="0" fontId="35" fillId="0" borderId="0" xfId="0" applyFont="1"/>
    <xf numFmtId="0" fontId="32" fillId="0" borderId="8" xfId="0" applyFont="1" applyBorder="1"/>
    <xf numFmtId="0" fontId="36" fillId="0" borderId="0" xfId="0" applyFont="1"/>
    <xf numFmtId="0" fontId="0" fillId="0" borderId="0" xfId="0" applyFont="1" applyFill="1" applyBorder="1"/>
  </cellXfs>
  <cellStyles count="2">
    <cellStyle name="Normal" xfId="0" builtinId="0"/>
    <cellStyle name="TableStyleLight1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44444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TurnerR@si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377"/>
  <sheetViews>
    <sheetView tabSelected="1" zoomScale="90" zoomScaleNormal="90" workbookViewId="0">
      <pane xSplit="4" ySplit="1" topLeftCell="J2246" activePane="bottomRight" state="frozen"/>
      <selection pane="topRight" activeCell="L1" sqref="L1"/>
      <selection pane="bottomLeft" activeCell="A2" sqref="A2"/>
      <selection pane="bottomRight" activeCell="Q2258" sqref="Q2258"/>
    </sheetView>
  </sheetViews>
  <sheetFormatPr defaultRowHeight="12.75" x14ac:dyDescent="0.2"/>
  <cols>
    <col min="1" max="1" width="8.85546875"/>
    <col min="2" max="3" width="8.7109375"/>
    <col min="4" max="4" width="18.140625"/>
    <col min="5" max="6" width="8.7109375"/>
    <col min="7" max="7" width="11"/>
    <col min="8" max="18" width="11.5703125"/>
    <col min="19" max="19" width="8.7109375"/>
    <col min="51" max="51" width="9.28515625"/>
    <col min="52" max="52" width="5.7109375"/>
    <col min="53" max="53" width="40.42578125"/>
    <col min="54" max="1025" width="9.28515625"/>
  </cols>
  <sheetData>
    <row r="1" spans="1:54" s="1" customFormat="1" ht="14.1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1" t="s">
        <v>10</v>
      </c>
      <c r="M1" s="1" t="s">
        <v>11</v>
      </c>
      <c r="N1" s="5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4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5" t="s">
        <v>25</v>
      </c>
      <c r="AB1" s="6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4" t="s">
        <v>40</v>
      </c>
      <c r="AQ1" s="4" t="s">
        <v>40</v>
      </c>
      <c r="AR1" s="4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9" t="s">
        <v>48</v>
      </c>
      <c r="BA1" s="9" t="s">
        <v>49</v>
      </c>
      <c r="BB1" s="8"/>
    </row>
    <row r="2" spans="1:54" ht="14.1" customHeight="1" x14ac:dyDescent="0.2">
      <c r="A2" s="10">
        <v>2977</v>
      </c>
      <c r="B2" s="10" t="s">
        <v>50</v>
      </c>
      <c r="C2" s="10" t="s">
        <v>346</v>
      </c>
      <c r="D2" s="11">
        <v>7108</v>
      </c>
      <c r="E2" s="10" t="s">
        <v>52</v>
      </c>
      <c r="F2" s="10"/>
      <c r="G2" s="11">
        <v>7108</v>
      </c>
      <c r="H2" s="1" t="s">
        <v>383</v>
      </c>
      <c r="I2" s="10" t="s">
        <v>53</v>
      </c>
      <c r="L2" s="10" t="s">
        <v>54</v>
      </c>
      <c r="M2" s="10" t="s">
        <v>55</v>
      </c>
      <c r="N2" s="10" t="s">
        <v>384</v>
      </c>
      <c r="O2" s="10" t="s">
        <v>385</v>
      </c>
      <c r="P2" s="10" t="s">
        <v>385</v>
      </c>
      <c r="R2" s="10" t="s">
        <v>386</v>
      </c>
      <c r="W2" s="10" t="s">
        <v>118</v>
      </c>
      <c r="X2" s="10" t="s">
        <v>118</v>
      </c>
      <c r="Z2" t="s">
        <v>60</v>
      </c>
      <c r="AA2" t="s">
        <v>60</v>
      </c>
      <c r="AB2" s="10" t="s">
        <v>53</v>
      </c>
      <c r="AD2" s="10" t="s">
        <v>53</v>
      </c>
      <c r="AE2" s="12">
        <v>655</v>
      </c>
      <c r="AF2" s="10" t="s">
        <v>75</v>
      </c>
      <c r="AH2" s="10" t="s">
        <v>519</v>
      </c>
      <c r="AK2" s="10" t="str">
        <f t="shared" ref="AK2:AK27" si="0">CONCATENATE("&gt;",AF2,"_",O2,"_",R2,S2,"_",X2,"_",D2,"_",B2)</f>
        <v>&gt;t_Acanthaster_planci_Oman_7108_FLMNH_118</v>
      </c>
      <c r="AL2" s="10" t="str">
        <f t="shared" ref="AL2:AL27" si="1">CONCATENATE("&gt;",P2,"_",R2,"_",X2,"_",Y2,"_",E2,"_",D2)</f>
        <v>&gt;Acanthaster_planci_Oman__UF_7108</v>
      </c>
      <c r="AM2" s="10" t="s">
        <v>553</v>
      </c>
      <c r="AP2" s="13"/>
      <c r="AQ2" s="13"/>
    </row>
    <row r="3" spans="1:54" ht="14.1" customHeight="1" x14ac:dyDescent="0.2">
      <c r="A3" s="10">
        <v>2976</v>
      </c>
      <c r="B3" s="10" t="s">
        <v>229</v>
      </c>
      <c r="C3" s="10" t="s">
        <v>201</v>
      </c>
      <c r="D3" s="11">
        <v>7111</v>
      </c>
      <c r="E3" s="10" t="s">
        <v>52</v>
      </c>
      <c r="F3" s="10"/>
      <c r="G3" s="11">
        <v>7111</v>
      </c>
      <c r="H3" s="1" t="s">
        <v>383</v>
      </c>
      <c r="I3" s="10" t="s">
        <v>53</v>
      </c>
      <c r="L3" s="10" t="s">
        <v>54</v>
      </c>
      <c r="M3" s="10" t="s">
        <v>55</v>
      </c>
      <c r="N3" s="10" t="s">
        <v>384</v>
      </c>
      <c r="O3" s="10" t="s">
        <v>385</v>
      </c>
      <c r="P3" s="10" t="s">
        <v>385</v>
      </c>
      <c r="R3" s="10" t="s">
        <v>386</v>
      </c>
      <c r="W3" s="10" t="s">
        <v>118</v>
      </c>
      <c r="X3" s="10" t="s">
        <v>118</v>
      </c>
      <c r="Z3" t="s">
        <v>60</v>
      </c>
      <c r="AA3" t="s">
        <v>60</v>
      </c>
      <c r="AB3" s="10" t="s">
        <v>53</v>
      </c>
      <c r="AD3" s="10" t="s">
        <v>53</v>
      </c>
      <c r="AE3" s="12">
        <v>655</v>
      </c>
      <c r="AH3" s="10" t="s">
        <v>519</v>
      </c>
      <c r="AK3" s="10" t="str">
        <f t="shared" si="0"/>
        <v>&gt;_Acanthaster_planci_Oman_7111_FLMNH_112</v>
      </c>
      <c r="AL3" s="10" t="str">
        <f t="shared" si="1"/>
        <v>&gt;Acanthaster_planci_Oman__UF_7111</v>
      </c>
      <c r="AM3" s="10" t="s">
        <v>554</v>
      </c>
      <c r="AP3" s="13"/>
      <c r="AQ3" s="13"/>
    </row>
    <row r="4" spans="1:54" ht="14.1" customHeight="1" x14ac:dyDescent="0.2">
      <c r="A4" s="10">
        <v>2665</v>
      </c>
      <c r="B4" s="10" t="s">
        <v>78</v>
      </c>
      <c r="C4" s="10" t="s">
        <v>196</v>
      </c>
      <c r="D4" s="11">
        <v>5381</v>
      </c>
      <c r="E4" s="10" t="s">
        <v>52</v>
      </c>
      <c r="F4" s="10"/>
      <c r="G4" s="11">
        <v>5381</v>
      </c>
      <c r="H4" s="1" t="s">
        <v>383</v>
      </c>
      <c r="I4" s="10" t="s">
        <v>53</v>
      </c>
      <c r="L4" s="10" t="s">
        <v>54</v>
      </c>
      <c r="M4" s="10" t="s">
        <v>55</v>
      </c>
      <c r="N4" s="10" t="s">
        <v>384</v>
      </c>
      <c r="O4" s="10" t="s">
        <v>385</v>
      </c>
      <c r="P4" s="10" t="s">
        <v>385</v>
      </c>
      <c r="R4" s="10" t="s">
        <v>386</v>
      </c>
      <c r="W4" s="14" t="s">
        <v>81</v>
      </c>
      <c r="X4" s="14" t="s">
        <v>81</v>
      </c>
      <c r="Z4">
        <v>-17.5</v>
      </c>
      <c r="AA4">
        <v>-149.80000000000001</v>
      </c>
      <c r="AB4" s="10" t="s">
        <v>53</v>
      </c>
      <c r="AD4" s="10" t="s">
        <v>53</v>
      </c>
      <c r="AE4" s="12">
        <v>655</v>
      </c>
      <c r="AF4" s="10" t="s">
        <v>75</v>
      </c>
      <c r="AH4" s="10" t="s">
        <v>467</v>
      </c>
      <c r="AK4" s="10" t="str">
        <f t="shared" si="0"/>
        <v>&gt;t_Acanthaster_planci_Moorea_5381_FLMNH_108</v>
      </c>
      <c r="AL4" s="10" t="str">
        <f t="shared" si="1"/>
        <v>&gt;Acanthaster_planci_Moorea__UF_5381</v>
      </c>
      <c r="AM4" s="10" t="s">
        <v>682</v>
      </c>
      <c r="AP4" s="13"/>
      <c r="AQ4" s="13"/>
    </row>
    <row r="5" spans="1:54" ht="14.1" customHeight="1" x14ac:dyDescent="0.2">
      <c r="A5" s="10">
        <v>1912</v>
      </c>
      <c r="B5" s="10" t="s">
        <v>227</v>
      </c>
      <c r="C5" s="10" t="s">
        <v>260</v>
      </c>
      <c r="D5" s="10" t="s">
        <v>683</v>
      </c>
      <c r="E5" s="10" t="s">
        <v>684</v>
      </c>
      <c r="F5" s="10"/>
      <c r="G5" s="11" t="s">
        <v>685</v>
      </c>
      <c r="I5" s="10" t="s">
        <v>686</v>
      </c>
      <c r="L5" s="10" t="s">
        <v>54</v>
      </c>
      <c r="M5" s="10" t="s">
        <v>55</v>
      </c>
      <c r="N5" s="10" t="s">
        <v>384</v>
      </c>
      <c r="O5" s="10" t="s">
        <v>385</v>
      </c>
      <c r="P5" s="10" t="s">
        <v>385</v>
      </c>
      <c r="R5" s="10" t="s">
        <v>386</v>
      </c>
      <c r="W5" s="10" t="s">
        <v>687</v>
      </c>
      <c r="X5" s="10" t="s">
        <v>687</v>
      </c>
      <c r="Z5">
        <v>18.816666999999999</v>
      </c>
      <c r="AA5">
        <v>-112.766667</v>
      </c>
      <c r="AB5" s="10" t="s">
        <v>53</v>
      </c>
      <c r="AD5" s="10" t="s">
        <v>53</v>
      </c>
      <c r="AE5" s="12">
        <v>655</v>
      </c>
      <c r="AH5" s="10" t="s">
        <v>467</v>
      </c>
      <c r="AJ5" s="10" t="s">
        <v>688</v>
      </c>
      <c r="AK5" s="10" t="str">
        <f t="shared" si="0"/>
        <v>&gt;_Acanthaster_planci_Revillagigedo_IRV11_FLMNH_085</v>
      </c>
      <c r="AL5" s="10" t="str">
        <f t="shared" si="1"/>
        <v>&gt;Acanthaster_planci_Revillagigedo__UNAM_IRV11</v>
      </c>
      <c r="AM5" s="10" t="s">
        <v>682</v>
      </c>
      <c r="BA5" s="15" t="s">
        <v>689</v>
      </c>
    </row>
    <row r="6" spans="1:54" ht="14.1" customHeight="1" x14ac:dyDescent="0.2">
      <c r="A6" s="10">
        <v>2835</v>
      </c>
      <c r="B6" s="10" t="s">
        <v>111</v>
      </c>
      <c r="C6" s="10" t="s">
        <v>690</v>
      </c>
      <c r="D6" s="11">
        <v>4991</v>
      </c>
      <c r="E6" s="10" t="s">
        <v>52</v>
      </c>
      <c r="F6" s="10"/>
      <c r="G6" s="11">
        <v>4991</v>
      </c>
      <c r="H6" s="1" t="s">
        <v>383</v>
      </c>
      <c r="I6" s="10" t="s">
        <v>53</v>
      </c>
      <c r="L6" s="10" t="s">
        <v>54</v>
      </c>
      <c r="M6" s="10" t="s">
        <v>55</v>
      </c>
      <c r="N6" s="10" t="s">
        <v>384</v>
      </c>
      <c r="O6" s="10" t="s">
        <v>385</v>
      </c>
      <c r="P6" s="10" t="s">
        <v>385</v>
      </c>
      <c r="R6" s="10" t="s">
        <v>386</v>
      </c>
      <c r="W6" s="14" t="s">
        <v>81</v>
      </c>
      <c r="X6" s="14" t="s">
        <v>81</v>
      </c>
      <c r="Z6">
        <v>-17.5</v>
      </c>
      <c r="AA6">
        <v>-149.80000000000001</v>
      </c>
      <c r="AB6" s="10" t="s">
        <v>53</v>
      </c>
      <c r="AD6" s="10" t="s">
        <v>53</v>
      </c>
      <c r="AE6" s="10">
        <v>654</v>
      </c>
      <c r="AH6" s="10" t="s">
        <v>467</v>
      </c>
      <c r="AK6" s="10" t="str">
        <f t="shared" si="0"/>
        <v>&gt;_Acanthaster_planci_Moorea_4991_FLMNH_110</v>
      </c>
      <c r="AL6" s="10" t="str">
        <f t="shared" si="1"/>
        <v>&gt;Acanthaster_planci_Moorea__UF_4991</v>
      </c>
      <c r="AM6" s="10" t="s">
        <v>691</v>
      </c>
      <c r="AP6" s="13"/>
      <c r="AQ6" s="13"/>
    </row>
    <row r="7" spans="1:54" ht="14.1" customHeight="1" x14ac:dyDescent="0.2">
      <c r="A7" s="10">
        <v>1841</v>
      </c>
      <c r="B7" s="10" t="s">
        <v>227</v>
      </c>
      <c r="C7" s="10" t="s">
        <v>297</v>
      </c>
      <c r="D7" s="10" t="s">
        <v>1019</v>
      </c>
      <c r="E7" s="10" t="s">
        <v>684</v>
      </c>
      <c r="F7" s="10"/>
      <c r="G7" s="11" t="s">
        <v>1020</v>
      </c>
      <c r="I7" s="10" t="s">
        <v>686</v>
      </c>
      <c r="L7" s="10" t="s">
        <v>54</v>
      </c>
      <c r="M7" s="10" t="s">
        <v>55</v>
      </c>
      <c r="N7" s="10" t="s">
        <v>384</v>
      </c>
      <c r="O7" s="10" t="s">
        <v>385</v>
      </c>
      <c r="P7" s="10" t="s">
        <v>385</v>
      </c>
      <c r="R7" s="10" t="s">
        <v>386</v>
      </c>
      <c r="W7" s="10" t="s">
        <v>687</v>
      </c>
      <c r="X7" s="10" t="s">
        <v>687</v>
      </c>
      <c r="Z7">
        <v>18.816666999999999</v>
      </c>
      <c r="AA7">
        <v>-112.766667</v>
      </c>
      <c r="AB7" s="10" t="s">
        <v>53</v>
      </c>
      <c r="AD7" s="10" t="s">
        <v>53</v>
      </c>
      <c r="AE7" s="12">
        <v>655</v>
      </c>
      <c r="AH7" s="10" t="s">
        <v>467</v>
      </c>
      <c r="AJ7" s="10" t="s">
        <v>688</v>
      </c>
      <c r="AK7" s="10" t="str">
        <f t="shared" si="0"/>
        <v>&gt;_Acanthaster_planci_Revillagigedo_IRV13_FLMNH_085</v>
      </c>
      <c r="AL7" s="10" t="str">
        <f t="shared" si="1"/>
        <v>&gt;Acanthaster_planci_Revillagigedo__UNAM_IRV13</v>
      </c>
      <c r="AM7" s="10" t="s">
        <v>1021</v>
      </c>
      <c r="BA7" s="15" t="s">
        <v>689</v>
      </c>
    </row>
    <row r="8" spans="1:54" ht="14.1" customHeight="1" x14ac:dyDescent="0.2">
      <c r="A8" s="10">
        <v>2800</v>
      </c>
      <c r="B8" s="10" t="s">
        <v>111</v>
      </c>
      <c r="C8" s="10" t="s">
        <v>132</v>
      </c>
      <c r="D8" s="11">
        <v>4990</v>
      </c>
      <c r="E8" s="10" t="s">
        <v>52</v>
      </c>
      <c r="F8" s="10"/>
      <c r="G8" s="11">
        <v>4990</v>
      </c>
      <c r="H8" s="1" t="s">
        <v>383</v>
      </c>
      <c r="I8" s="10" t="s">
        <v>53</v>
      </c>
      <c r="L8" s="10" t="s">
        <v>54</v>
      </c>
      <c r="M8" s="10" t="s">
        <v>55</v>
      </c>
      <c r="N8" s="10" t="s">
        <v>384</v>
      </c>
      <c r="O8" s="10" t="s">
        <v>385</v>
      </c>
      <c r="P8" s="10" t="s">
        <v>385</v>
      </c>
      <c r="R8" s="10" t="s">
        <v>386</v>
      </c>
      <c r="W8" s="14" t="s">
        <v>81</v>
      </c>
      <c r="X8" s="14" t="s">
        <v>81</v>
      </c>
      <c r="Z8">
        <v>-17.5</v>
      </c>
      <c r="AA8">
        <v>-149.80000000000001</v>
      </c>
      <c r="AB8" s="10" t="s">
        <v>53</v>
      </c>
      <c r="AD8" s="10" t="s">
        <v>53</v>
      </c>
      <c r="AE8" s="12">
        <v>655</v>
      </c>
      <c r="AH8" s="10" t="s">
        <v>467</v>
      </c>
      <c r="AK8" s="10" t="str">
        <f t="shared" si="0"/>
        <v>&gt;_Acanthaster_planci_Moorea_4990_FLMNH_110</v>
      </c>
      <c r="AL8" s="10" t="str">
        <f t="shared" si="1"/>
        <v>&gt;Acanthaster_planci_Moorea__UF_4990</v>
      </c>
      <c r="AM8" s="10" t="s">
        <v>1022</v>
      </c>
      <c r="AP8" s="13"/>
      <c r="AQ8" s="13"/>
      <c r="AR8" s="13"/>
    </row>
    <row r="9" spans="1:54" ht="14.1" customHeight="1" x14ac:dyDescent="0.2">
      <c r="A9" s="10">
        <v>1810</v>
      </c>
      <c r="B9" s="10" t="s">
        <v>381</v>
      </c>
      <c r="C9" s="10" t="s">
        <v>382</v>
      </c>
      <c r="D9" s="11">
        <v>7462</v>
      </c>
      <c r="E9" s="10" t="s">
        <v>52</v>
      </c>
      <c r="F9" s="10"/>
      <c r="G9" s="11">
        <v>7462</v>
      </c>
      <c r="H9" s="1" t="s">
        <v>383</v>
      </c>
      <c r="I9" s="10" t="s">
        <v>53</v>
      </c>
      <c r="L9" s="10" t="s">
        <v>54</v>
      </c>
      <c r="M9" s="10" t="s">
        <v>55</v>
      </c>
      <c r="N9" s="10" t="s">
        <v>384</v>
      </c>
      <c r="O9" s="10" t="s">
        <v>385</v>
      </c>
      <c r="P9" s="10" t="s">
        <v>385</v>
      </c>
      <c r="R9" s="10" t="s">
        <v>386</v>
      </c>
      <c r="W9" s="10" t="s">
        <v>100</v>
      </c>
      <c r="X9" s="10" t="s">
        <v>100</v>
      </c>
      <c r="Z9" t="s">
        <v>60</v>
      </c>
      <c r="AA9" t="s">
        <v>60</v>
      </c>
      <c r="AB9" s="10" t="s">
        <v>207</v>
      </c>
      <c r="AE9" s="10">
        <v>0</v>
      </c>
      <c r="AK9" s="10" t="str">
        <f t="shared" si="0"/>
        <v>&gt;_Acanthaster_planci_Mada_7462_FLMNH_084</v>
      </c>
      <c r="AL9" s="10" t="str">
        <f t="shared" si="1"/>
        <v>&gt;Acanthaster_planci_Mada__UF_7462</v>
      </c>
      <c r="AP9" s="13"/>
      <c r="AQ9" s="13"/>
      <c r="AR9" s="13"/>
    </row>
    <row r="10" spans="1:54" ht="14.1" customHeight="1" x14ac:dyDescent="0.2">
      <c r="A10" s="10">
        <v>848</v>
      </c>
      <c r="B10" s="10" t="s">
        <v>131</v>
      </c>
      <c r="C10" s="10" t="s">
        <v>266</v>
      </c>
      <c r="D10" s="11">
        <v>8309</v>
      </c>
      <c r="E10" s="10" t="s">
        <v>52</v>
      </c>
      <c r="F10" s="10"/>
      <c r="G10" s="11">
        <v>8309</v>
      </c>
      <c r="H10" s="1" t="s">
        <v>383</v>
      </c>
      <c r="I10" s="10" t="s">
        <v>53</v>
      </c>
      <c r="L10" s="10" t="s">
        <v>54</v>
      </c>
      <c r="M10" s="10" t="s">
        <v>55</v>
      </c>
      <c r="N10" s="10" t="s">
        <v>384</v>
      </c>
      <c r="O10" s="10" t="s">
        <v>385</v>
      </c>
      <c r="P10" s="10" t="s">
        <v>385</v>
      </c>
      <c r="R10" s="10" t="s">
        <v>386</v>
      </c>
      <c r="W10" s="10" t="s">
        <v>135</v>
      </c>
      <c r="X10" s="10" t="s">
        <v>135</v>
      </c>
      <c r="Z10">
        <v>-14.673999999999999</v>
      </c>
      <c r="AA10">
        <v>145.45304999999999</v>
      </c>
      <c r="AB10" s="10" t="s">
        <v>207</v>
      </c>
      <c r="AE10" s="10">
        <v>0</v>
      </c>
      <c r="AK10" s="10" t="str">
        <f t="shared" si="0"/>
        <v>&gt;_Acanthaster_planci_Lizard_8309_FLMNH_037</v>
      </c>
      <c r="AL10" s="10" t="str">
        <f t="shared" si="1"/>
        <v>&gt;Acanthaster_planci_Lizard__UF_8309</v>
      </c>
      <c r="AN10" s="10" t="s">
        <v>139</v>
      </c>
      <c r="AP10" s="13"/>
      <c r="AQ10" s="13"/>
      <c r="AR10" s="13"/>
    </row>
    <row r="11" spans="1:54" ht="14.1" customHeight="1" x14ac:dyDescent="0.2">
      <c r="A11" s="10">
        <v>4508</v>
      </c>
      <c r="B11" s="10" t="s">
        <v>162</v>
      </c>
      <c r="C11" s="10" t="s">
        <v>236</v>
      </c>
      <c r="D11" s="10" t="s">
        <v>421</v>
      </c>
      <c r="I11" s="10" t="s">
        <v>177</v>
      </c>
      <c r="L11" s="10" t="s">
        <v>54</v>
      </c>
      <c r="M11" s="10" t="s">
        <v>55</v>
      </c>
      <c r="N11" s="10" t="s">
        <v>384</v>
      </c>
      <c r="O11" s="10" t="s">
        <v>422</v>
      </c>
      <c r="P11" s="10" t="s">
        <v>385</v>
      </c>
      <c r="R11" s="10" t="s">
        <v>386</v>
      </c>
      <c r="W11" s="10" t="s">
        <v>100</v>
      </c>
      <c r="X11" s="10" t="s">
        <v>100</v>
      </c>
      <c r="Z11" t="s">
        <v>60</v>
      </c>
      <c r="AA11" t="s">
        <v>60</v>
      </c>
      <c r="AB11" s="10" t="s">
        <v>207</v>
      </c>
      <c r="AE11" s="10">
        <v>0</v>
      </c>
      <c r="AK11" s="10" t="str">
        <f t="shared" si="0"/>
        <v>&gt;_m_Acanthaster_planci_Mada_NBE_0955_mol21</v>
      </c>
      <c r="AL11" s="10" t="str">
        <f t="shared" si="1"/>
        <v>&gt;Acanthaster_planci_Mada___NBE_0955</v>
      </c>
    </row>
    <row r="12" spans="1:54" ht="14.1" customHeight="1" x14ac:dyDescent="0.2">
      <c r="A12" s="10">
        <v>531</v>
      </c>
      <c r="B12" s="10" t="s">
        <v>361</v>
      </c>
      <c r="C12" s="10" t="s">
        <v>690</v>
      </c>
      <c r="D12" s="11">
        <v>6172</v>
      </c>
      <c r="E12" s="10" t="s">
        <v>52</v>
      </c>
      <c r="F12" s="10"/>
      <c r="G12" s="11">
        <v>6172</v>
      </c>
      <c r="I12" s="10" t="s">
        <v>53</v>
      </c>
      <c r="L12" s="10" t="s">
        <v>1677</v>
      </c>
      <c r="M12" s="10" t="s">
        <v>1731</v>
      </c>
      <c r="N12" s="10" t="s">
        <v>1732</v>
      </c>
      <c r="O12" s="10" t="s">
        <v>2213</v>
      </c>
      <c r="P12" s="10" t="s">
        <v>2213</v>
      </c>
      <c r="R12" s="10" t="s">
        <v>2214</v>
      </c>
      <c r="W12" s="10" t="s">
        <v>220</v>
      </c>
      <c r="X12" s="10" t="s">
        <v>220</v>
      </c>
      <c r="Z12">
        <v>21.237719999999999</v>
      </c>
      <c r="AA12">
        <v>-157.49950000000001</v>
      </c>
      <c r="AB12" s="10" t="s">
        <v>53</v>
      </c>
      <c r="AD12" s="10" t="s">
        <v>53</v>
      </c>
      <c r="AE12" s="12">
        <v>655</v>
      </c>
      <c r="AK12" s="10" t="str">
        <f t="shared" si="0"/>
        <v>&gt;_Acanthocidaris_hastigera_Hawaii_6172_FLMNH_023</v>
      </c>
      <c r="AL12" s="10" t="str">
        <f t="shared" si="1"/>
        <v>&gt;Acanthocidaris_hastigera_Hawaii__UF_6172</v>
      </c>
      <c r="AM12" s="10" t="s">
        <v>2215</v>
      </c>
      <c r="AN12" s="10" t="s">
        <v>139</v>
      </c>
      <c r="AP12" s="13"/>
      <c r="AQ12" s="13"/>
    </row>
    <row r="13" spans="1:54" ht="14.1" customHeight="1" x14ac:dyDescent="0.2">
      <c r="A13" s="10">
        <v>3138</v>
      </c>
      <c r="B13" s="10" t="s">
        <v>1502</v>
      </c>
      <c r="C13" s="10" t="s">
        <v>267</v>
      </c>
      <c r="D13" s="11">
        <v>6170</v>
      </c>
      <c r="E13" s="10" t="s">
        <v>52</v>
      </c>
      <c r="F13" s="10"/>
      <c r="G13" s="11">
        <v>6170</v>
      </c>
      <c r="I13" s="10" t="s">
        <v>53</v>
      </c>
      <c r="L13" s="10" t="s">
        <v>1677</v>
      </c>
      <c r="M13" s="10" t="s">
        <v>1731</v>
      </c>
      <c r="N13" s="10" t="s">
        <v>1732</v>
      </c>
      <c r="O13" s="10" t="s">
        <v>2213</v>
      </c>
      <c r="P13" s="10" t="s">
        <v>2213</v>
      </c>
      <c r="R13" s="10" t="s">
        <v>2214</v>
      </c>
      <c r="W13" s="10" t="s">
        <v>220</v>
      </c>
      <c r="X13" s="10" t="s">
        <v>220</v>
      </c>
      <c r="Z13">
        <v>21.237719999999999</v>
      </c>
      <c r="AA13">
        <v>-157.49950000000001</v>
      </c>
      <c r="AB13" s="10" t="s">
        <v>53</v>
      </c>
      <c r="AD13" s="10" t="s">
        <v>53</v>
      </c>
      <c r="AE13" s="12">
        <v>655</v>
      </c>
      <c r="AF13" s="10" t="s">
        <v>75</v>
      </c>
      <c r="AK13" s="10" t="str">
        <f t="shared" si="0"/>
        <v>&gt;t_Acanthocidaris_hastigera_Hawaii_6170_FLMNH_120</v>
      </c>
      <c r="AL13" s="10" t="str">
        <f t="shared" si="1"/>
        <v>&gt;Acanthocidaris_hastigera_Hawaii__UF_6170</v>
      </c>
      <c r="AM13" s="10" t="s">
        <v>2216</v>
      </c>
      <c r="AP13" s="13"/>
      <c r="AQ13" s="13"/>
    </row>
    <row r="14" spans="1:54" ht="14.1" customHeight="1" x14ac:dyDescent="0.2">
      <c r="A14" s="10">
        <v>3127</v>
      </c>
      <c r="B14" s="10" t="s">
        <v>1502</v>
      </c>
      <c r="C14" s="10" t="s">
        <v>239</v>
      </c>
      <c r="D14" s="11">
        <v>6250</v>
      </c>
      <c r="E14" s="10" t="s">
        <v>52</v>
      </c>
      <c r="F14" s="10"/>
      <c r="G14" s="11">
        <v>6250</v>
      </c>
      <c r="I14" s="10" t="s">
        <v>53</v>
      </c>
      <c r="L14" s="10" t="s">
        <v>1677</v>
      </c>
      <c r="M14" s="10" t="s">
        <v>1731</v>
      </c>
      <c r="N14" s="10" t="s">
        <v>1732</v>
      </c>
      <c r="O14" s="10" t="s">
        <v>2213</v>
      </c>
      <c r="P14" s="10" t="s">
        <v>2213</v>
      </c>
      <c r="R14" s="10" t="s">
        <v>2214</v>
      </c>
      <c r="W14" s="10" t="s">
        <v>220</v>
      </c>
      <c r="X14" s="10" t="s">
        <v>220</v>
      </c>
      <c r="Z14">
        <v>21.237719999999999</v>
      </c>
      <c r="AA14">
        <v>-157.49950000000001</v>
      </c>
      <c r="AB14" s="10" t="s">
        <v>53</v>
      </c>
      <c r="AD14" s="10" t="s">
        <v>53</v>
      </c>
      <c r="AE14" s="15">
        <v>516</v>
      </c>
      <c r="AK14" s="10" t="str">
        <f t="shared" si="0"/>
        <v>&gt;_Acanthocidaris_hastigera_Hawaii_6250_FLMNH_120</v>
      </c>
      <c r="AL14" s="10" t="str">
        <f t="shared" si="1"/>
        <v>&gt;Acanthocidaris_hastigera_Hawaii__UF_6250</v>
      </c>
      <c r="AM14" s="10" t="s">
        <v>2515</v>
      </c>
      <c r="AP14" s="13"/>
      <c r="AQ14" s="13"/>
      <c r="AR14" s="13"/>
    </row>
    <row r="15" spans="1:54" ht="14.1" customHeight="1" x14ac:dyDescent="0.2">
      <c r="A15" s="10">
        <v>1661</v>
      </c>
      <c r="B15" s="10" t="s">
        <v>1369</v>
      </c>
      <c r="C15" s="10" t="s">
        <v>365</v>
      </c>
      <c r="D15" s="10" t="s">
        <v>8622</v>
      </c>
      <c r="E15" s="10" t="s">
        <v>3371</v>
      </c>
      <c r="F15" s="10"/>
      <c r="G15" s="11" t="s">
        <v>8623</v>
      </c>
      <c r="I15" s="33" t="s">
        <v>53</v>
      </c>
      <c r="L15" s="10" t="s">
        <v>2752</v>
      </c>
      <c r="M15" s="10" t="s">
        <v>3485</v>
      </c>
      <c r="N15" s="10" t="s">
        <v>3573</v>
      </c>
      <c r="O15" s="10" t="s">
        <v>8624</v>
      </c>
      <c r="P15" s="10" t="s">
        <v>8624</v>
      </c>
      <c r="R15" s="10" t="s">
        <v>8625</v>
      </c>
      <c r="W15" s="10" t="s">
        <v>446</v>
      </c>
      <c r="X15" s="10" t="s">
        <v>446</v>
      </c>
      <c r="Y15" s="34"/>
      <c r="Z15" t="s">
        <v>60</v>
      </c>
      <c r="AA15" t="s">
        <v>60</v>
      </c>
      <c r="AB15" s="10" t="s">
        <v>53</v>
      </c>
      <c r="AD15" s="10" t="s">
        <v>8626</v>
      </c>
      <c r="AE15" s="12">
        <v>655</v>
      </c>
      <c r="AF15" s="45" t="s">
        <v>75</v>
      </c>
      <c r="AG15" s="45"/>
      <c r="AH15" s="45" t="s">
        <v>8625</v>
      </c>
      <c r="AK15" s="10" t="str">
        <f t="shared" si="0"/>
        <v>&gt;t_Acaudina_leucoprocta_WAustralia_MOLAF_0223_FLMNH_081</v>
      </c>
      <c r="AL15" s="10" t="str">
        <f t="shared" si="1"/>
        <v>&gt;Acaudina_leucoprocta_WAustralia__NMV_MOLAF_0223</v>
      </c>
      <c r="AM15" s="10" t="s">
        <v>8627</v>
      </c>
      <c r="AZ15" s="41" t="s">
        <v>3419</v>
      </c>
      <c r="BA15" s="15" t="s">
        <v>8628</v>
      </c>
    </row>
    <row r="16" spans="1:54" ht="14.1" customHeight="1" x14ac:dyDescent="0.2">
      <c r="A16" s="10">
        <v>1218</v>
      </c>
      <c r="B16" s="10" t="s">
        <v>3975</v>
      </c>
      <c r="C16" s="10" t="s">
        <v>267</v>
      </c>
      <c r="D16" s="10" t="s">
        <v>8826</v>
      </c>
      <c r="E16" s="10" t="s">
        <v>3977</v>
      </c>
      <c r="F16" s="10"/>
      <c r="G16" s="11" t="s">
        <v>8827</v>
      </c>
      <c r="I16" s="10" t="s">
        <v>53</v>
      </c>
      <c r="L16" s="10" t="s">
        <v>2752</v>
      </c>
      <c r="M16" s="10" t="s">
        <v>3485</v>
      </c>
      <c r="N16" s="10" t="s">
        <v>3573</v>
      </c>
      <c r="O16" s="10" t="s">
        <v>8624</v>
      </c>
      <c r="P16" s="10" t="s">
        <v>8624</v>
      </c>
      <c r="R16" s="10" t="s">
        <v>701</v>
      </c>
      <c r="W16" s="5" t="s">
        <v>1961</v>
      </c>
      <c r="X16" s="5" t="s">
        <v>389</v>
      </c>
      <c r="Z16">
        <v>-18.286130199999999</v>
      </c>
      <c r="AA16">
        <v>147.70000759999999</v>
      </c>
      <c r="AB16" s="10" t="s">
        <v>53</v>
      </c>
      <c r="AD16" s="10" t="s">
        <v>53</v>
      </c>
      <c r="AE16" s="12">
        <v>655</v>
      </c>
      <c r="AH16" s="10" t="s">
        <v>8828</v>
      </c>
      <c r="AJ16" s="10" t="s">
        <v>8829</v>
      </c>
      <c r="AK16" s="10" t="str">
        <f t="shared" si="0"/>
        <v>&gt;_Acaudina_sp_1_Queensland_FM_QM09_029_FLMNH_057</v>
      </c>
      <c r="AL16" s="10" t="str">
        <f t="shared" si="1"/>
        <v>&gt;Acaudina_sp_1_Queensland__QM_FM_QM09_029</v>
      </c>
      <c r="AM16" s="10" t="s">
        <v>8830</v>
      </c>
    </row>
    <row r="17" spans="1:53" ht="14.1" customHeight="1" x14ac:dyDescent="0.2">
      <c r="A17" s="10">
        <v>1220</v>
      </c>
      <c r="B17" s="10" t="s">
        <v>3975</v>
      </c>
      <c r="C17" s="10" t="s">
        <v>377</v>
      </c>
      <c r="D17" s="10" t="s">
        <v>8834</v>
      </c>
      <c r="E17" s="10" t="s">
        <v>3977</v>
      </c>
      <c r="F17" s="10"/>
      <c r="G17" s="11" t="s">
        <v>8835</v>
      </c>
      <c r="I17" s="10" t="s">
        <v>53</v>
      </c>
      <c r="L17" s="10" t="s">
        <v>2752</v>
      </c>
      <c r="M17" s="10" t="s">
        <v>3485</v>
      </c>
      <c r="N17" s="10" t="s">
        <v>3573</v>
      </c>
      <c r="O17" s="10" t="s">
        <v>8624</v>
      </c>
      <c r="P17" s="10" t="s">
        <v>8624</v>
      </c>
      <c r="R17" s="10" t="s">
        <v>701</v>
      </c>
      <c r="W17" s="5" t="s">
        <v>1961</v>
      </c>
      <c r="X17" s="5" t="s">
        <v>389</v>
      </c>
      <c r="Z17">
        <v>-18.286130199999999</v>
      </c>
      <c r="AA17">
        <v>147.70000759999999</v>
      </c>
      <c r="AB17" s="10" t="s">
        <v>53</v>
      </c>
      <c r="AD17" s="10" t="s">
        <v>53</v>
      </c>
      <c r="AE17" s="12">
        <v>655</v>
      </c>
      <c r="AF17" s="45" t="s">
        <v>75</v>
      </c>
      <c r="AG17" s="45"/>
      <c r="AH17" s="45" t="s">
        <v>8828</v>
      </c>
      <c r="AJ17" s="10" t="s">
        <v>8836</v>
      </c>
      <c r="AK17" s="10" t="str">
        <f t="shared" si="0"/>
        <v>&gt;t_Acaudina_sp_1_Queensland_FM_QM09_045_FLMNH_057</v>
      </c>
      <c r="AL17" s="10" t="str">
        <f t="shared" si="1"/>
        <v>&gt;Acaudina_sp_1_Queensland__QM_FM_QM09_045</v>
      </c>
      <c r="AM17" s="10" t="s">
        <v>8830</v>
      </c>
    </row>
    <row r="18" spans="1:53" ht="14.1" customHeight="1" x14ac:dyDescent="0.2">
      <c r="A18" s="10">
        <v>1244</v>
      </c>
      <c r="B18" s="10" t="s">
        <v>3975</v>
      </c>
      <c r="C18" s="10" t="s">
        <v>376</v>
      </c>
      <c r="D18" s="10" t="s">
        <v>8831</v>
      </c>
      <c r="E18" s="10" t="s">
        <v>3977</v>
      </c>
      <c r="F18" s="10"/>
      <c r="G18" s="11" t="s">
        <v>8832</v>
      </c>
      <c r="I18" s="10" t="s">
        <v>53</v>
      </c>
      <c r="L18" s="10" t="s">
        <v>2752</v>
      </c>
      <c r="M18" s="10" t="s">
        <v>3485</v>
      </c>
      <c r="N18" s="10" t="s">
        <v>3573</v>
      </c>
      <c r="O18" s="10" t="s">
        <v>8624</v>
      </c>
      <c r="P18" s="10" t="s">
        <v>8624</v>
      </c>
      <c r="R18" s="10" t="s">
        <v>701</v>
      </c>
      <c r="W18" s="5" t="s">
        <v>1961</v>
      </c>
      <c r="X18" s="5" t="s">
        <v>389</v>
      </c>
      <c r="Z18">
        <v>-18.286130199999999</v>
      </c>
      <c r="AA18">
        <v>147.70000759999999</v>
      </c>
      <c r="AB18" s="10" t="s">
        <v>53</v>
      </c>
      <c r="AD18" s="10" t="s">
        <v>53</v>
      </c>
      <c r="AE18" s="12">
        <v>655</v>
      </c>
      <c r="AH18" s="10" t="s">
        <v>8828</v>
      </c>
      <c r="AJ18" s="10" t="s">
        <v>8833</v>
      </c>
      <c r="AK18" s="10" t="str">
        <f t="shared" si="0"/>
        <v>&gt;_Acaudina_sp_1_Queensland_FM_QM09_047_FLMNH_057</v>
      </c>
      <c r="AL18" s="10" t="str">
        <f t="shared" si="1"/>
        <v>&gt;Acaudina_sp_1_Queensland__QM_FM_QM09_047</v>
      </c>
      <c r="AM18" s="10" t="s">
        <v>8830</v>
      </c>
    </row>
    <row r="19" spans="1:53" ht="14.1" customHeight="1" x14ac:dyDescent="0.2">
      <c r="A19" s="10">
        <v>1508</v>
      </c>
      <c r="B19" s="10" t="s">
        <v>1777</v>
      </c>
      <c r="C19" s="10" t="s">
        <v>377</v>
      </c>
      <c r="D19" s="10" t="s">
        <v>9082</v>
      </c>
      <c r="E19" s="10" t="s">
        <v>3977</v>
      </c>
      <c r="F19" s="10"/>
      <c r="G19" s="11" t="s">
        <v>9083</v>
      </c>
      <c r="I19" s="10" t="s">
        <v>53</v>
      </c>
      <c r="L19" s="10" t="s">
        <v>2752</v>
      </c>
      <c r="M19" s="10" t="s">
        <v>3485</v>
      </c>
      <c r="N19" s="10" t="s">
        <v>3573</v>
      </c>
      <c r="O19" s="10" t="s">
        <v>8624</v>
      </c>
      <c r="P19" s="10" t="s">
        <v>8624</v>
      </c>
      <c r="R19" s="10" t="s">
        <v>701</v>
      </c>
      <c r="W19" s="5" t="s">
        <v>1961</v>
      </c>
      <c r="X19" s="5" t="s">
        <v>389</v>
      </c>
      <c r="Z19">
        <v>-18.286130199999999</v>
      </c>
      <c r="AA19">
        <v>147.70000759999999</v>
      </c>
      <c r="AB19" s="10" t="s">
        <v>53</v>
      </c>
      <c r="AD19" s="10" t="s">
        <v>8626</v>
      </c>
      <c r="AE19" s="12">
        <v>655</v>
      </c>
      <c r="AH19" s="10" t="s">
        <v>8828</v>
      </c>
      <c r="AJ19" s="10" t="s">
        <v>9084</v>
      </c>
      <c r="AK19" s="10" t="str">
        <f t="shared" si="0"/>
        <v>&gt;_Acaudina_sp_1_Queensland_FM_QM09_088_FLMNH_073</v>
      </c>
      <c r="AL19" s="10" t="str">
        <f t="shared" si="1"/>
        <v>&gt;Acaudina_sp_1_Queensland__QM_FM_QM09_088</v>
      </c>
      <c r="AM19" s="10" t="s">
        <v>9085</v>
      </c>
    </row>
    <row r="20" spans="1:53" ht="14.1" customHeight="1" x14ac:dyDescent="0.2">
      <c r="A20" s="10">
        <v>6805</v>
      </c>
      <c r="B20" s="10" t="s">
        <v>1128</v>
      </c>
      <c r="D20" s="14" t="s">
        <v>2684</v>
      </c>
      <c r="E20" s="10" t="s">
        <v>52</v>
      </c>
      <c r="F20" s="10"/>
      <c r="G20" s="14">
        <v>8033</v>
      </c>
      <c r="L20" s="10" t="s">
        <v>1677</v>
      </c>
      <c r="N20" s="23" t="s">
        <v>1732</v>
      </c>
      <c r="O20" s="14" t="s">
        <v>1816</v>
      </c>
      <c r="P20" s="14" t="s">
        <v>1816</v>
      </c>
      <c r="R20" s="14" t="s">
        <v>1817</v>
      </c>
      <c r="S20" s="14"/>
      <c r="T20" s="14"/>
      <c r="W20" s="10" t="s">
        <v>1131</v>
      </c>
      <c r="X20" s="10" t="s">
        <v>1131</v>
      </c>
      <c r="Z20" t="s">
        <v>60</v>
      </c>
      <c r="AA20" t="s">
        <v>60</v>
      </c>
      <c r="AH20" s="14" t="s">
        <v>1817</v>
      </c>
      <c r="AK20" s="10" t="str">
        <f t="shared" si="0"/>
        <v>&gt;_Actinocidaris_mcedwardi_MOO_BMOO-04395_BMOO</v>
      </c>
      <c r="AL20" s="10" t="str">
        <f t="shared" si="1"/>
        <v>&gt;Actinocidaris_mcedwardi_MOO__UF_BMOO-04395</v>
      </c>
      <c r="AM20" s="25" t="s">
        <v>2685</v>
      </c>
      <c r="AO20" s="26" t="s">
        <v>2686</v>
      </c>
    </row>
    <row r="21" spans="1:53" ht="14.1" customHeight="1" x14ac:dyDescent="0.2">
      <c r="A21" s="10">
        <v>6806</v>
      </c>
      <c r="B21" s="10" t="s">
        <v>1128</v>
      </c>
      <c r="D21" s="14" t="s">
        <v>2687</v>
      </c>
      <c r="E21" s="10" t="s">
        <v>52</v>
      </c>
      <c r="F21" s="10"/>
      <c r="G21" s="14">
        <v>8034</v>
      </c>
      <c r="L21" s="10" t="s">
        <v>1677</v>
      </c>
      <c r="N21" s="23" t="s">
        <v>1732</v>
      </c>
      <c r="O21" s="14" t="s">
        <v>1816</v>
      </c>
      <c r="P21" s="14" t="s">
        <v>1816</v>
      </c>
      <c r="R21" s="14" t="s">
        <v>1817</v>
      </c>
      <c r="S21" s="14"/>
      <c r="T21" s="14"/>
      <c r="W21" s="10" t="s">
        <v>1131</v>
      </c>
      <c r="X21" s="10" t="s">
        <v>1131</v>
      </c>
      <c r="Z21" t="s">
        <v>60</v>
      </c>
      <c r="AA21" t="s">
        <v>60</v>
      </c>
      <c r="AH21" s="14" t="s">
        <v>1817</v>
      </c>
      <c r="AK21" s="10" t="str">
        <f t="shared" si="0"/>
        <v>&gt;_Actinocidaris_mcedwardi_MOO_BMOO-04396_BMOO</v>
      </c>
      <c r="AL21" s="10" t="str">
        <f t="shared" si="1"/>
        <v>&gt;Actinocidaris_mcedwardi_MOO__UF_BMOO-04396</v>
      </c>
      <c r="AM21" s="25" t="s">
        <v>2685</v>
      </c>
      <c r="AO21" s="26" t="s">
        <v>2688</v>
      </c>
    </row>
    <row r="22" spans="1:53" ht="14.1" customHeight="1" x14ac:dyDescent="0.2">
      <c r="A22" s="10">
        <v>6807</v>
      </c>
      <c r="B22" s="10" t="s">
        <v>1128</v>
      </c>
      <c r="D22" s="24" t="s">
        <v>2689</v>
      </c>
      <c r="E22" s="10" t="s">
        <v>52</v>
      </c>
      <c r="F22" s="10"/>
      <c r="G22" s="22">
        <v>9745</v>
      </c>
      <c r="L22" s="10" t="s">
        <v>1677</v>
      </c>
      <c r="N22" s="23" t="s">
        <v>1732</v>
      </c>
      <c r="O22" s="22" t="s">
        <v>1816</v>
      </c>
      <c r="P22" s="22" t="s">
        <v>1816</v>
      </c>
      <c r="R22" s="22" t="s">
        <v>1817</v>
      </c>
      <c r="S22" s="24"/>
      <c r="T22" s="24"/>
      <c r="W22" s="10" t="s">
        <v>1131</v>
      </c>
      <c r="X22" s="10" t="s">
        <v>1131</v>
      </c>
      <c r="Z22" t="s">
        <v>60</v>
      </c>
      <c r="AA22" t="s">
        <v>60</v>
      </c>
      <c r="AH22" s="22" t="s">
        <v>1817</v>
      </c>
      <c r="AK22" s="10" t="str">
        <f t="shared" si="0"/>
        <v>&gt;_Actinocidaris_mcedwardi_MOO_BMOO-06490_BMOO</v>
      </c>
      <c r="AL22" s="10" t="str">
        <f t="shared" si="1"/>
        <v>&gt;Actinocidaris_mcedwardi_MOO__UF_BMOO-06490</v>
      </c>
      <c r="AM22" s="25" t="s">
        <v>2685</v>
      </c>
      <c r="AO22" s="26" t="s">
        <v>2690</v>
      </c>
    </row>
    <row r="23" spans="1:53" ht="14.1" customHeight="1" x14ac:dyDescent="0.2">
      <c r="A23" s="10">
        <v>6808</v>
      </c>
      <c r="B23" s="10" t="s">
        <v>1128</v>
      </c>
      <c r="D23" s="21" t="s">
        <v>2691</v>
      </c>
      <c r="E23" s="10" t="s">
        <v>52</v>
      </c>
      <c r="F23" s="10"/>
      <c r="G23" s="22">
        <v>12443</v>
      </c>
      <c r="L23" s="10" t="s">
        <v>1677</v>
      </c>
      <c r="N23" s="23" t="s">
        <v>1732</v>
      </c>
      <c r="O23" s="21" t="s">
        <v>1816</v>
      </c>
      <c r="P23" s="21" t="s">
        <v>1816</v>
      </c>
      <c r="R23" s="21" t="s">
        <v>1817</v>
      </c>
      <c r="S23" s="21"/>
      <c r="T23" s="21"/>
      <c r="W23" s="10" t="s">
        <v>1131</v>
      </c>
      <c r="X23" s="10" t="s">
        <v>1131</v>
      </c>
      <c r="Z23" t="s">
        <v>60</v>
      </c>
      <c r="AA23" t="s">
        <v>60</v>
      </c>
      <c r="AH23" s="21" t="s">
        <v>1817</v>
      </c>
      <c r="AK23" s="10" t="str">
        <f t="shared" si="0"/>
        <v>&gt;_Actinocidaris_mcedwardi_MOO_BMOO-17153_BMOO</v>
      </c>
      <c r="AL23" s="10" t="str">
        <f t="shared" si="1"/>
        <v>&gt;Actinocidaris_mcedwardi_MOO__UF_BMOO-17153</v>
      </c>
      <c r="AM23" s="25" t="s">
        <v>2685</v>
      </c>
      <c r="AO23" s="26" t="s">
        <v>2688</v>
      </c>
    </row>
    <row r="24" spans="1:53" ht="14.1" customHeight="1" x14ac:dyDescent="0.2">
      <c r="A24" s="10">
        <v>4308</v>
      </c>
      <c r="B24" s="10" t="s">
        <v>1676</v>
      </c>
      <c r="C24" s="10" t="s">
        <v>175</v>
      </c>
      <c r="D24" s="11">
        <v>6981</v>
      </c>
      <c r="E24" s="10" t="s">
        <v>52</v>
      </c>
      <c r="F24" s="10"/>
      <c r="G24" s="11">
        <v>6981</v>
      </c>
      <c r="I24" s="10" t="s">
        <v>53</v>
      </c>
      <c r="L24" s="10" t="s">
        <v>1677</v>
      </c>
      <c r="M24" s="10" t="s">
        <v>1731</v>
      </c>
      <c r="N24" s="10" t="s">
        <v>1732</v>
      </c>
      <c r="O24" s="10" t="s">
        <v>1816</v>
      </c>
      <c r="P24" s="10" t="s">
        <v>1816</v>
      </c>
      <c r="R24" s="10" t="s">
        <v>1817</v>
      </c>
      <c r="W24" s="10" t="s">
        <v>59</v>
      </c>
      <c r="X24" s="10" t="s">
        <v>59</v>
      </c>
      <c r="Z24" t="s">
        <v>60</v>
      </c>
      <c r="AA24" t="s">
        <v>60</v>
      </c>
      <c r="AB24" s="10" t="s">
        <v>53</v>
      </c>
      <c r="AD24" s="10" t="s">
        <v>53</v>
      </c>
      <c r="AE24" s="20">
        <v>676</v>
      </c>
      <c r="AK24" s="10" t="str">
        <f t="shared" si="0"/>
        <v>&gt;_Actinocidaris_mcedwardi_FSM_6981_FLMNH_180</v>
      </c>
      <c r="AL24" s="10" t="str">
        <f t="shared" si="1"/>
        <v>&gt;Actinocidaris_mcedwardi_FSM__UF_6981</v>
      </c>
      <c r="AM24" s="30" t="s">
        <v>2064</v>
      </c>
      <c r="AP24" s="13"/>
      <c r="AQ24" s="13"/>
      <c r="AR24" s="13"/>
    </row>
    <row r="25" spans="1:53" ht="14.1" customHeight="1" x14ac:dyDescent="0.2">
      <c r="A25" s="10">
        <v>4298</v>
      </c>
      <c r="B25" s="10" t="s">
        <v>1676</v>
      </c>
      <c r="C25" s="10" t="s">
        <v>377</v>
      </c>
      <c r="D25" s="11">
        <v>133</v>
      </c>
      <c r="E25" s="10" t="s">
        <v>52</v>
      </c>
      <c r="F25" s="10"/>
      <c r="G25" s="11">
        <v>133</v>
      </c>
      <c r="I25" s="10" t="s">
        <v>53</v>
      </c>
      <c r="L25" s="10" t="s">
        <v>1677</v>
      </c>
      <c r="M25" s="10" t="s">
        <v>1731</v>
      </c>
      <c r="N25" s="10" t="s">
        <v>1732</v>
      </c>
      <c r="O25" s="10" t="s">
        <v>1816</v>
      </c>
      <c r="P25" s="10" t="s">
        <v>1816</v>
      </c>
      <c r="R25" s="10" t="s">
        <v>1817</v>
      </c>
      <c r="W25" s="10" t="s">
        <v>1741</v>
      </c>
      <c r="X25" s="10" t="s">
        <v>1741</v>
      </c>
      <c r="Z25" t="s">
        <v>60</v>
      </c>
      <c r="AA25" t="s">
        <v>60</v>
      </c>
      <c r="AB25" s="10" t="s">
        <v>53</v>
      </c>
      <c r="AD25" s="10" t="s">
        <v>53</v>
      </c>
      <c r="AE25" s="20">
        <v>676</v>
      </c>
      <c r="AF25" s="10" t="s">
        <v>75</v>
      </c>
      <c r="AK25" s="10" t="str">
        <f t="shared" si="0"/>
        <v>&gt;t_Actinocidaris_mcedwardi_Guam_133_FLMNH_180</v>
      </c>
      <c r="AL25" s="10" t="str">
        <f t="shared" si="1"/>
        <v>&gt;Actinocidaris_mcedwardi_Guam__UF_133</v>
      </c>
      <c r="AM25" s="30" t="s">
        <v>2065</v>
      </c>
      <c r="AP25" s="13"/>
      <c r="AQ25" s="13"/>
    </row>
    <row r="26" spans="1:53" ht="14.1" customHeight="1" x14ac:dyDescent="0.2">
      <c r="A26" s="10">
        <v>4295</v>
      </c>
      <c r="B26" s="10" t="s">
        <v>1676</v>
      </c>
      <c r="C26" s="10" t="s">
        <v>348</v>
      </c>
      <c r="D26" s="10" t="s">
        <v>1815</v>
      </c>
      <c r="E26" s="10" t="s">
        <v>52</v>
      </c>
      <c r="F26" s="10"/>
      <c r="G26" s="11">
        <v>131</v>
      </c>
      <c r="I26" s="10" t="s">
        <v>53</v>
      </c>
      <c r="L26" s="10" t="s">
        <v>1677</v>
      </c>
      <c r="M26" s="10" t="s">
        <v>1731</v>
      </c>
      <c r="N26" s="10" t="s">
        <v>1732</v>
      </c>
      <c r="O26" s="10" t="s">
        <v>1816</v>
      </c>
      <c r="P26" s="10" t="s">
        <v>1816</v>
      </c>
      <c r="R26" s="10" t="s">
        <v>1817</v>
      </c>
      <c r="W26" s="10" t="s">
        <v>1741</v>
      </c>
      <c r="X26" s="10" t="s">
        <v>1741</v>
      </c>
      <c r="Z26" t="s">
        <v>60</v>
      </c>
      <c r="AA26" t="s">
        <v>60</v>
      </c>
      <c r="AB26" s="10" t="s">
        <v>207</v>
      </c>
      <c r="AE26" s="10">
        <v>0</v>
      </c>
      <c r="AK26" s="10" t="str">
        <f t="shared" si="0"/>
        <v>&gt;_Actinocidaris_mcedwardi_Guam_131A_FLMNH_180</v>
      </c>
      <c r="AL26" s="10" t="str">
        <f t="shared" si="1"/>
        <v>&gt;Actinocidaris_mcedwardi_Guam__UF_131A</v>
      </c>
      <c r="AP26" s="13"/>
      <c r="AQ26" s="13"/>
      <c r="AR26" s="13"/>
    </row>
    <row r="27" spans="1:53" ht="14.1" customHeight="1" x14ac:dyDescent="0.2">
      <c r="A27" s="10">
        <v>4307</v>
      </c>
      <c r="B27" s="10" t="s">
        <v>1676</v>
      </c>
      <c r="C27" s="10" t="s">
        <v>448</v>
      </c>
      <c r="D27" s="10" t="s">
        <v>1818</v>
      </c>
      <c r="E27" s="10" t="s">
        <v>52</v>
      </c>
      <c r="F27" s="10"/>
      <c r="G27" s="11">
        <v>131</v>
      </c>
      <c r="I27" s="10" t="s">
        <v>53</v>
      </c>
      <c r="L27" s="10" t="s">
        <v>1677</v>
      </c>
      <c r="M27" s="10" t="s">
        <v>1731</v>
      </c>
      <c r="N27" s="10" t="s">
        <v>1732</v>
      </c>
      <c r="O27" s="10" t="s">
        <v>1816</v>
      </c>
      <c r="P27" s="10" t="s">
        <v>1816</v>
      </c>
      <c r="R27" s="10" t="s">
        <v>1817</v>
      </c>
      <c r="W27" s="10" t="s">
        <v>1741</v>
      </c>
      <c r="X27" s="10" t="s">
        <v>1741</v>
      </c>
      <c r="Z27" t="s">
        <v>60</v>
      </c>
      <c r="AA27" t="s">
        <v>60</v>
      </c>
      <c r="AB27" s="10" t="s">
        <v>207</v>
      </c>
      <c r="AE27" s="10">
        <v>0</v>
      </c>
      <c r="AK27" s="10" t="str">
        <f t="shared" si="0"/>
        <v>&gt;_Actinocidaris_mcedwardi_Guam_131B_FLMNH_180</v>
      </c>
      <c r="AL27" s="10" t="str">
        <f t="shared" si="1"/>
        <v>&gt;Actinocidaris_mcedwardi_Guam__UF_131B</v>
      </c>
      <c r="AP27" s="13"/>
      <c r="AQ27" s="13"/>
      <c r="AR27" s="13"/>
    </row>
    <row r="28" spans="1:53" ht="14.1" customHeight="1" x14ac:dyDescent="0.2">
      <c r="A28" s="10">
        <v>7339</v>
      </c>
      <c r="B28" t="s">
        <v>13374</v>
      </c>
      <c r="D28" t="s">
        <v>13375</v>
      </c>
      <c r="E28" t="s">
        <v>3371</v>
      </c>
      <c r="G28" t="s">
        <v>13370</v>
      </c>
      <c r="L28" s="10" t="s">
        <v>2752</v>
      </c>
      <c r="M28" t="s">
        <v>2753</v>
      </c>
      <c r="N28" t="s">
        <v>2799</v>
      </c>
      <c r="O28" t="s">
        <v>8717</v>
      </c>
      <c r="P28" t="s">
        <v>8717</v>
      </c>
      <c r="R28" t="s">
        <v>13371</v>
      </c>
      <c r="X28" t="s">
        <v>13376</v>
      </c>
      <c r="Z28">
        <v>-12.5</v>
      </c>
      <c r="AA28">
        <v>130.9</v>
      </c>
      <c r="AM28" t="s">
        <v>13373</v>
      </c>
    </row>
    <row r="29" spans="1:53" ht="14.1" customHeight="1" x14ac:dyDescent="0.2">
      <c r="A29" s="10">
        <v>7286</v>
      </c>
      <c r="B29" t="s">
        <v>13368</v>
      </c>
      <c r="D29" s="50" t="s">
        <v>13369</v>
      </c>
      <c r="E29" t="s">
        <v>3371</v>
      </c>
      <c r="G29" t="s">
        <v>13370</v>
      </c>
      <c r="L29" s="10" t="s">
        <v>2752</v>
      </c>
      <c r="M29" t="s">
        <v>2753</v>
      </c>
      <c r="N29" t="s">
        <v>2799</v>
      </c>
      <c r="O29" s="87" t="s">
        <v>8717</v>
      </c>
      <c r="P29" s="87" t="s">
        <v>8717</v>
      </c>
      <c r="Q29" s="76"/>
      <c r="R29" s="87" t="s">
        <v>13371</v>
      </c>
      <c r="X29" s="50" t="s">
        <v>13372</v>
      </c>
      <c r="Z29">
        <v>11.55</v>
      </c>
      <c r="AA29">
        <v>129.82</v>
      </c>
      <c r="AL29" s="10" t="str">
        <f t="shared" ref="AL29:AL60" si="2">CONCATENATE("&gt;",P29,"_",R29,"_",X29,"_",Y29,"_",E29,"_",D29)</f>
        <v>&gt;Actinocucumis_typica_Northern Australia__NMV_MOLAF_1552</v>
      </c>
      <c r="AM29" t="s">
        <v>13373</v>
      </c>
    </row>
    <row r="30" spans="1:53" ht="14.1" customHeight="1" x14ac:dyDescent="0.2">
      <c r="A30" s="10">
        <v>1185</v>
      </c>
      <c r="B30" s="10" t="s">
        <v>3975</v>
      </c>
      <c r="C30" s="10" t="s">
        <v>373</v>
      </c>
      <c r="D30" s="10" t="s">
        <v>8715</v>
      </c>
      <c r="E30" s="10" t="s">
        <v>3977</v>
      </c>
      <c r="F30" s="10"/>
      <c r="G30" s="11" t="s">
        <v>8716</v>
      </c>
      <c r="H30" s="10"/>
      <c r="I30" s="10" t="s">
        <v>53</v>
      </c>
      <c r="J30" s="10"/>
      <c r="K30" s="10"/>
      <c r="L30" s="10" t="s">
        <v>2752</v>
      </c>
      <c r="M30" s="10" t="s">
        <v>2753</v>
      </c>
      <c r="N30" s="10" t="s">
        <v>2799</v>
      </c>
      <c r="O30" s="10" t="s">
        <v>8717</v>
      </c>
      <c r="P30" s="10" t="s">
        <v>8717</v>
      </c>
      <c r="Q30" s="10"/>
      <c r="R30" s="10" t="s">
        <v>701</v>
      </c>
      <c r="S30" s="10"/>
      <c r="T30" s="10" t="s">
        <v>701</v>
      </c>
      <c r="U30" s="10"/>
      <c r="V30" s="10"/>
      <c r="W30" s="5" t="s">
        <v>1961</v>
      </c>
      <c r="X30" s="5" t="s">
        <v>389</v>
      </c>
      <c r="Y30" s="10"/>
      <c r="Z30">
        <v>-18.286130199999999</v>
      </c>
      <c r="AA30">
        <v>147.70000759999999</v>
      </c>
      <c r="AB30" s="10" t="s">
        <v>53</v>
      </c>
      <c r="AC30" s="10"/>
      <c r="AD30" s="10" t="s">
        <v>53</v>
      </c>
      <c r="AE30" s="12">
        <v>655</v>
      </c>
      <c r="AF30" s="10"/>
      <c r="AG30" s="10"/>
      <c r="AH30" s="10" t="s">
        <v>8712</v>
      </c>
      <c r="AI30" s="10"/>
      <c r="AJ30" s="10"/>
      <c r="AK30" s="10" t="str">
        <f t="shared" ref="AK30:AK61" si="3">CONCATENATE("&gt;",AF30,"_",O30,"_",R30,S30,"_",X30,"_",D30,"_",B30)</f>
        <v>&gt;_Actinocucumis_sp_1_Queensland_FM_QM09_050_FLMNH_057</v>
      </c>
      <c r="AL30" s="10" t="str">
        <f t="shared" si="2"/>
        <v>&gt;Actinocucumis_sp_1_Queensland__QM_FM_QM09_050</v>
      </c>
      <c r="AM30" s="10" t="s">
        <v>8713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 t="s">
        <v>8718</v>
      </c>
      <c r="AZ30" s="10"/>
      <c r="BA30" s="10"/>
    </row>
    <row r="31" spans="1:53" ht="14.1" customHeight="1" x14ac:dyDescent="0.2">
      <c r="A31" s="10">
        <v>6518</v>
      </c>
      <c r="B31" s="10" t="s">
        <v>8809</v>
      </c>
      <c r="D31" s="13" t="s">
        <v>8810</v>
      </c>
      <c r="E31" s="10" t="s">
        <v>8659</v>
      </c>
      <c r="F31" s="10"/>
      <c r="L31" s="10" t="s">
        <v>2752</v>
      </c>
      <c r="M31" s="10" t="s">
        <v>2753</v>
      </c>
      <c r="N31" s="10" t="s">
        <v>2799</v>
      </c>
      <c r="O31" s="10" t="s">
        <v>8717</v>
      </c>
      <c r="P31" s="10" t="s">
        <v>8717</v>
      </c>
      <c r="R31" s="14" t="s">
        <v>802</v>
      </c>
      <c r="S31" s="10"/>
      <c r="T31" s="10"/>
      <c r="W31" s="10" t="s">
        <v>316</v>
      </c>
      <c r="X31" s="10" t="s">
        <v>316</v>
      </c>
      <c r="Z31">
        <v>12.879721</v>
      </c>
      <c r="AA31">
        <v>121.774017</v>
      </c>
      <c r="AB31" s="10" t="s">
        <v>53</v>
      </c>
      <c r="AE31" s="10">
        <v>655</v>
      </c>
      <c r="AK31" s="10" t="str">
        <f t="shared" si="3"/>
        <v>&gt;_Actinocucumis_typicus_Philippines_PH-3_N0608</v>
      </c>
      <c r="AL31" s="10" t="str">
        <f t="shared" si="2"/>
        <v>&gt;Actinocucumis_typicus_Philippines__UP tissues_PH-3</v>
      </c>
      <c r="AM31" s="10" t="s">
        <v>8811</v>
      </c>
    </row>
    <row r="32" spans="1:53" ht="14.1" customHeight="1" x14ac:dyDescent="0.2">
      <c r="A32" s="10">
        <v>6569</v>
      </c>
      <c r="B32" s="10" t="s">
        <v>8812</v>
      </c>
      <c r="D32" s="13" t="s">
        <v>8813</v>
      </c>
      <c r="E32" s="10" t="s">
        <v>8659</v>
      </c>
      <c r="F32" s="10"/>
      <c r="L32" s="10" t="s">
        <v>2752</v>
      </c>
      <c r="M32" s="10" t="s">
        <v>2753</v>
      </c>
      <c r="N32" s="10" t="s">
        <v>2799</v>
      </c>
      <c r="O32" s="30" t="s">
        <v>8717</v>
      </c>
      <c r="P32" s="30" t="s">
        <v>8717</v>
      </c>
      <c r="Q32" s="30"/>
      <c r="R32" s="14" t="s">
        <v>802</v>
      </c>
      <c r="S32" s="10"/>
      <c r="W32" s="30" t="s">
        <v>316</v>
      </c>
      <c r="X32" s="30" t="s">
        <v>316</v>
      </c>
      <c r="Z32">
        <v>12.879721</v>
      </c>
      <c r="AA32">
        <v>121.774017</v>
      </c>
      <c r="AB32" s="10" t="s">
        <v>53</v>
      </c>
      <c r="AE32" s="10">
        <v>655</v>
      </c>
      <c r="AF32" s="5" t="s">
        <v>75</v>
      </c>
      <c r="AK32" s="10" t="str">
        <f t="shared" si="3"/>
        <v>&gt;t_Actinocucumis_typicus_Philippines_PH-32_N0673</v>
      </c>
      <c r="AL32" s="10" t="str">
        <f t="shared" si="2"/>
        <v>&gt;Actinocucumis_typicus_Philippines__UP tissues_PH-32</v>
      </c>
      <c r="AM32" s="10" t="s">
        <v>8811</v>
      </c>
    </row>
    <row r="33" spans="1:53" ht="14.1" customHeight="1" x14ac:dyDescent="0.2">
      <c r="A33" s="10">
        <v>1169</v>
      </c>
      <c r="B33" s="10" t="s">
        <v>3975</v>
      </c>
      <c r="C33" s="10" t="s">
        <v>297</v>
      </c>
      <c r="D33" s="10" t="s">
        <v>8710</v>
      </c>
      <c r="E33" s="10" t="s">
        <v>3977</v>
      </c>
      <c r="F33" s="10"/>
      <c r="G33" s="11" t="s">
        <v>8711</v>
      </c>
      <c r="I33" s="10" t="s">
        <v>53</v>
      </c>
      <c r="L33" s="10" t="s">
        <v>2752</v>
      </c>
      <c r="M33" s="10" t="s">
        <v>2753</v>
      </c>
      <c r="N33" s="10" t="s">
        <v>2799</v>
      </c>
      <c r="O33" s="10" t="s">
        <v>5905</v>
      </c>
      <c r="P33" s="10" t="s">
        <v>5905</v>
      </c>
      <c r="R33" s="10" t="s">
        <v>701</v>
      </c>
      <c r="S33" s="10"/>
      <c r="T33" s="10" t="s">
        <v>701</v>
      </c>
      <c r="W33" s="5" t="s">
        <v>1961</v>
      </c>
      <c r="X33" s="5" t="s">
        <v>389</v>
      </c>
      <c r="Z33">
        <v>-18.286130199999999</v>
      </c>
      <c r="AA33">
        <v>147.70000759999999</v>
      </c>
      <c r="AB33" s="10" t="s">
        <v>53</v>
      </c>
      <c r="AD33" s="10" t="s">
        <v>53</v>
      </c>
      <c r="AE33" s="12">
        <v>655</v>
      </c>
      <c r="AF33" s="10" t="s">
        <v>75</v>
      </c>
      <c r="AH33" s="10" t="s">
        <v>8712</v>
      </c>
      <c r="AK33" s="10" t="str">
        <f t="shared" si="3"/>
        <v>&gt;t_Actinocumis_sp_1_Queensland_FM_QM09_017_FLMNH_057</v>
      </c>
      <c r="AL33" s="10" t="str">
        <f t="shared" si="2"/>
        <v>&gt;Actinocumis_sp_1_Queensland__QM_FM_QM09_017</v>
      </c>
      <c r="AM33" s="10" t="s">
        <v>8713</v>
      </c>
      <c r="AY33" s="10" t="s">
        <v>8714</v>
      </c>
    </row>
    <row r="34" spans="1:53" ht="14.1" customHeight="1" x14ac:dyDescent="0.2">
      <c r="A34" s="10">
        <v>1196</v>
      </c>
      <c r="B34" s="10" t="s">
        <v>3975</v>
      </c>
      <c r="C34" s="10" t="s">
        <v>413</v>
      </c>
      <c r="D34" s="10" t="s">
        <v>9229</v>
      </c>
      <c r="E34" s="10" t="s">
        <v>3977</v>
      </c>
      <c r="F34" s="10"/>
      <c r="G34" s="11" t="s">
        <v>9230</v>
      </c>
      <c r="I34" s="10" t="s">
        <v>53</v>
      </c>
      <c r="L34" s="10" t="s">
        <v>2752</v>
      </c>
      <c r="M34" s="10" t="s">
        <v>2753</v>
      </c>
      <c r="N34" s="10" t="s">
        <v>2799</v>
      </c>
      <c r="O34" s="10" t="s">
        <v>5905</v>
      </c>
      <c r="P34" s="10" t="s">
        <v>5905</v>
      </c>
      <c r="R34" s="10" t="s">
        <v>472</v>
      </c>
      <c r="T34" s="10" t="s">
        <v>472</v>
      </c>
      <c r="W34" s="5" t="s">
        <v>1961</v>
      </c>
      <c r="X34" s="5" t="s">
        <v>389</v>
      </c>
      <c r="Z34">
        <v>-18.286130199999999</v>
      </c>
      <c r="AA34">
        <v>147.70000759999999</v>
      </c>
      <c r="AB34" s="10" t="s">
        <v>53</v>
      </c>
      <c r="AD34" s="10" t="s">
        <v>53</v>
      </c>
      <c r="AE34" s="12">
        <v>655</v>
      </c>
      <c r="AF34" s="10" t="s">
        <v>75</v>
      </c>
      <c r="AH34" s="10" t="s">
        <v>9231</v>
      </c>
      <c r="AK34" s="10" t="str">
        <f t="shared" si="3"/>
        <v>&gt;t_Actinocumis_sp_2_Queensland_FM_QM09_043_FLMNH_057</v>
      </c>
      <c r="AL34" s="10" t="str">
        <f t="shared" si="2"/>
        <v>&gt;Actinocumis_sp_2_Queensland__QM_FM_QM09_043</v>
      </c>
      <c r="AM34" s="10" t="s">
        <v>9232</v>
      </c>
      <c r="AY34" s="10" t="s">
        <v>9231</v>
      </c>
    </row>
    <row r="35" spans="1:53" ht="14.1" customHeight="1" x14ac:dyDescent="0.2">
      <c r="A35" s="10">
        <v>1193</v>
      </c>
      <c r="B35" s="10" t="s">
        <v>3975</v>
      </c>
      <c r="C35" s="10" t="s">
        <v>269</v>
      </c>
      <c r="D35" s="10" t="s">
        <v>10002</v>
      </c>
      <c r="E35" s="10" t="s">
        <v>3977</v>
      </c>
      <c r="F35" s="10"/>
      <c r="G35" s="11" t="s">
        <v>10003</v>
      </c>
      <c r="I35" s="10" t="s">
        <v>53</v>
      </c>
      <c r="L35" s="10" t="s">
        <v>2752</v>
      </c>
      <c r="M35" s="10" t="s">
        <v>2753</v>
      </c>
      <c r="N35" s="10" t="s">
        <v>2799</v>
      </c>
      <c r="O35" s="10" t="s">
        <v>5905</v>
      </c>
      <c r="P35" s="10" t="s">
        <v>5905</v>
      </c>
      <c r="R35" s="10" t="s">
        <v>701</v>
      </c>
      <c r="S35" s="10"/>
      <c r="T35" s="10" t="s">
        <v>701</v>
      </c>
      <c r="W35" s="5" t="s">
        <v>1961</v>
      </c>
      <c r="X35" s="5" t="s">
        <v>389</v>
      </c>
      <c r="Z35">
        <v>-18.286130199999999</v>
      </c>
      <c r="AA35">
        <v>147.70000759999999</v>
      </c>
      <c r="AB35" s="10" t="s">
        <v>53</v>
      </c>
      <c r="AD35" s="10" t="s">
        <v>53</v>
      </c>
      <c r="AE35" s="15">
        <v>580</v>
      </c>
      <c r="AH35" s="10" t="s">
        <v>8712</v>
      </c>
      <c r="AK35" s="10" t="str">
        <f t="shared" si="3"/>
        <v>&gt;_Actinocumis_sp_1_Queensland_FM_QM09_019_FLMNH_057</v>
      </c>
      <c r="AL35" s="10" t="str">
        <f t="shared" si="2"/>
        <v>&gt;Actinocumis_sp_1_Queensland__QM_FM_QM09_019</v>
      </c>
      <c r="AM35" s="10" t="s">
        <v>10004</v>
      </c>
      <c r="AY35" s="10" t="s">
        <v>8712</v>
      </c>
    </row>
    <row r="36" spans="1:53" ht="14.1" customHeight="1" x14ac:dyDescent="0.2">
      <c r="A36" s="10">
        <v>1208</v>
      </c>
      <c r="B36" s="10" t="s">
        <v>3975</v>
      </c>
      <c r="C36" s="10" t="s">
        <v>293</v>
      </c>
      <c r="D36" s="10" t="s">
        <v>5903</v>
      </c>
      <c r="E36" s="10" t="s">
        <v>3977</v>
      </c>
      <c r="F36" s="10"/>
      <c r="G36" s="11" t="s">
        <v>5904</v>
      </c>
      <c r="I36" s="10" t="s">
        <v>53</v>
      </c>
      <c r="L36" s="10" t="s">
        <v>2752</v>
      </c>
      <c r="M36" s="10" t="s">
        <v>2753</v>
      </c>
      <c r="N36" s="10" t="s">
        <v>2799</v>
      </c>
      <c r="O36" s="10" t="s">
        <v>5905</v>
      </c>
      <c r="P36" s="10" t="s">
        <v>5905</v>
      </c>
      <c r="R36" s="10" t="s">
        <v>5906</v>
      </c>
      <c r="Z36" t="s">
        <v>60</v>
      </c>
      <c r="AA36" t="s">
        <v>60</v>
      </c>
      <c r="AB36" s="10" t="s">
        <v>207</v>
      </c>
      <c r="AE36" s="10">
        <v>0</v>
      </c>
      <c r="AK36" s="10" t="str">
        <f t="shared" si="3"/>
        <v>&gt;_Actinocumis_sp5__FM_QM09_044_FLMNH_057</v>
      </c>
      <c r="AL36" s="10" t="str">
        <f t="shared" si="2"/>
        <v>&gt;Actinocumis_sp5___QM_FM_QM09_044</v>
      </c>
    </row>
    <row r="37" spans="1:53" ht="14.1" customHeight="1" x14ac:dyDescent="0.2">
      <c r="A37" s="10">
        <v>5244</v>
      </c>
      <c r="B37" s="33" t="s">
        <v>2911</v>
      </c>
      <c r="C37" s="33"/>
      <c r="D37" s="11">
        <v>1994</v>
      </c>
      <c r="E37" s="10" t="s">
        <v>52</v>
      </c>
      <c r="F37" s="10"/>
      <c r="G37" s="11">
        <v>1994</v>
      </c>
      <c r="H37" s="14"/>
      <c r="I37" s="33" t="s">
        <v>53</v>
      </c>
      <c r="L37" s="14" t="s">
        <v>2752</v>
      </c>
      <c r="M37" s="14" t="s">
        <v>2762</v>
      </c>
      <c r="N37" s="14" t="s">
        <v>2763</v>
      </c>
      <c r="O37" s="14" t="s">
        <v>2764</v>
      </c>
      <c r="P37" s="14" t="s">
        <v>2764</v>
      </c>
      <c r="Q37" s="14"/>
      <c r="R37" s="14" t="s">
        <v>2787</v>
      </c>
      <c r="S37" s="14"/>
      <c r="T37" s="14"/>
      <c r="U37" s="14"/>
      <c r="V37" s="14"/>
      <c r="W37" s="14" t="s">
        <v>226</v>
      </c>
      <c r="X37" s="14" t="s">
        <v>226</v>
      </c>
      <c r="Y37" s="14"/>
      <c r="Z37">
        <v>-16.668662399999999</v>
      </c>
      <c r="AA37">
        <v>178.7175167</v>
      </c>
      <c r="AB37" s="10" t="s">
        <v>2803</v>
      </c>
      <c r="AC37" s="14"/>
      <c r="AD37" s="14"/>
      <c r="AE37" s="34">
        <v>0</v>
      </c>
      <c r="AF37" s="14"/>
      <c r="AG37" s="14"/>
      <c r="AH37" s="37" t="s">
        <v>2769</v>
      </c>
      <c r="AI37" s="37"/>
      <c r="AJ37" s="14"/>
      <c r="AK37" s="10" t="str">
        <f t="shared" si="3"/>
        <v>&gt;_Actinopyga_lecanora_Fiji_1994_K0012</v>
      </c>
      <c r="AL37" s="10" t="str">
        <f t="shared" si="2"/>
        <v>&gt;Actinopyga_lecanora_Fiji__UF_1994</v>
      </c>
      <c r="AM37" s="14" t="s">
        <v>2756</v>
      </c>
      <c r="AN37" s="14"/>
      <c r="AO37" s="14"/>
      <c r="AP37" s="14"/>
      <c r="AQ37" s="14"/>
      <c r="AR37" s="14"/>
      <c r="AS37" s="14" t="s">
        <v>2774</v>
      </c>
      <c r="AT37" s="14"/>
      <c r="AU37" s="14" t="s">
        <v>2758</v>
      </c>
      <c r="AV37" s="14" t="s">
        <v>2759</v>
      </c>
      <c r="AW37" s="14" t="s">
        <v>2759</v>
      </c>
      <c r="AX37" s="14"/>
      <c r="AY37" s="14"/>
      <c r="AZ37" s="35"/>
      <c r="BA37" s="35"/>
    </row>
    <row r="38" spans="1:53" ht="14.1" customHeight="1" x14ac:dyDescent="0.2">
      <c r="A38" s="10">
        <v>5261</v>
      </c>
      <c r="B38" s="33" t="s">
        <v>2761</v>
      </c>
      <c r="C38" s="33"/>
      <c r="D38" s="11">
        <v>2069</v>
      </c>
      <c r="E38" s="10" t="s">
        <v>52</v>
      </c>
      <c r="F38" s="10"/>
      <c r="G38" s="11">
        <v>2069</v>
      </c>
      <c r="H38" s="14"/>
      <c r="I38" s="33" t="s">
        <v>53</v>
      </c>
      <c r="J38" s="10"/>
      <c r="K38" s="10"/>
      <c r="L38" s="14" t="s">
        <v>2752</v>
      </c>
      <c r="M38" s="14" t="s">
        <v>2762</v>
      </c>
      <c r="N38" s="14" t="s">
        <v>2763</v>
      </c>
      <c r="O38" s="14" t="s">
        <v>2764</v>
      </c>
      <c r="P38" s="14" t="s">
        <v>2764</v>
      </c>
      <c r="Q38" s="14"/>
      <c r="R38" s="14" t="s">
        <v>2765</v>
      </c>
      <c r="S38" s="14"/>
      <c r="T38" s="14"/>
      <c r="U38" s="14"/>
      <c r="V38" s="14"/>
      <c r="W38" s="14" t="s">
        <v>165</v>
      </c>
      <c r="X38" s="14" t="s">
        <v>165</v>
      </c>
      <c r="Y38" s="14"/>
      <c r="Z38">
        <v>-21.1</v>
      </c>
      <c r="AA38">
        <v>55.6</v>
      </c>
      <c r="AB38" s="10" t="s">
        <v>2766</v>
      </c>
      <c r="AC38" s="10"/>
      <c r="AD38" s="10"/>
      <c r="AE38" s="34">
        <v>0</v>
      </c>
      <c r="AF38" s="10"/>
      <c r="AG38" s="10"/>
      <c r="AH38" s="14" t="s">
        <v>2765</v>
      </c>
      <c r="AI38" s="14"/>
      <c r="AJ38" s="10"/>
      <c r="AK38" s="10" t="str">
        <f t="shared" si="3"/>
        <v>&gt;_Actinopyga_mauritiana_Reunion_2069_K0072</v>
      </c>
      <c r="AL38" s="10" t="str">
        <f t="shared" si="2"/>
        <v>&gt;Actinopyga_mauritiana_Reunion__UF_2069</v>
      </c>
      <c r="AM38" s="14" t="s">
        <v>2756</v>
      </c>
      <c r="AN38" s="14"/>
      <c r="AO38" s="10"/>
      <c r="AP38" s="14"/>
      <c r="AQ38" s="14"/>
      <c r="AR38" s="14"/>
      <c r="AS38" s="14" t="s">
        <v>2767</v>
      </c>
      <c r="AT38" s="14"/>
      <c r="AU38" s="14" t="s">
        <v>2758</v>
      </c>
      <c r="AV38" s="14" t="s">
        <v>2759</v>
      </c>
      <c r="AW38" s="14" t="s">
        <v>2759</v>
      </c>
      <c r="AX38" s="14"/>
      <c r="AY38" s="14"/>
      <c r="AZ38" s="35"/>
      <c r="BA38" s="35"/>
    </row>
    <row r="39" spans="1:53" ht="14.1" customHeight="1" x14ac:dyDescent="0.2">
      <c r="A39" s="10">
        <v>5246</v>
      </c>
      <c r="B39" s="33" t="s">
        <v>2927</v>
      </c>
      <c r="C39" s="33"/>
      <c r="D39" s="11">
        <v>3194</v>
      </c>
      <c r="E39" s="10" t="s">
        <v>52</v>
      </c>
      <c r="F39" s="10"/>
      <c r="G39" s="11">
        <v>3194</v>
      </c>
      <c r="H39" s="14"/>
      <c r="I39" s="33" t="s">
        <v>53</v>
      </c>
      <c r="L39" s="14" t="s">
        <v>2752</v>
      </c>
      <c r="M39" s="14" t="s">
        <v>2762</v>
      </c>
      <c r="N39" s="14" t="s">
        <v>2763</v>
      </c>
      <c r="O39" s="14" t="s">
        <v>2764</v>
      </c>
      <c r="P39" s="14" t="s">
        <v>2764</v>
      </c>
      <c r="Q39" s="14"/>
      <c r="R39" s="14" t="s">
        <v>2928</v>
      </c>
      <c r="S39" s="14"/>
      <c r="T39" s="14"/>
      <c r="U39" s="14"/>
      <c r="V39" s="14"/>
      <c r="W39" s="14" t="s">
        <v>2929</v>
      </c>
      <c r="X39" s="14" t="s">
        <v>2929</v>
      </c>
      <c r="Y39" s="14"/>
      <c r="Z39">
        <v>7</v>
      </c>
      <c r="AA39">
        <v>158.19999999999999</v>
      </c>
      <c r="AB39" s="10" t="s">
        <v>2803</v>
      </c>
      <c r="AC39" s="14"/>
      <c r="AD39" s="14"/>
      <c r="AE39" s="34">
        <v>0</v>
      </c>
      <c r="AF39" s="14"/>
      <c r="AG39" s="14"/>
      <c r="AH39" s="14" t="s">
        <v>2928</v>
      </c>
      <c r="AI39" s="14"/>
      <c r="AJ39" s="14"/>
      <c r="AK39" s="10" t="str">
        <f t="shared" si="3"/>
        <v>&gt;_Actinopyga_varians_Pohnpei_3194_K0019</v>
      </c>
      <c r="AL39" s="10" t="str">
        <f t="shared" si="2"/>
        <v>&gt;Actinopyga_varians_Pohnpei__UF_3194</v>
      </c>
      <c r="AM39" s="14" t="s">
        <v>2756</v>
      </c>
      <c r="AN39" s="14"/>
      <c r="AO39" s="14"/>
      <c r="AP39" s="14"/>
      <c r="AQ39" s="14"/>
      <c r="AR39" s="14"/>
      <c r="AS39" s="14" t="s">
        <v>2930</v>
      </c>
      <c r="AT39" s="14"/>
      <c r="AU39" s="14" t="s">
        <v>2758</v>
      </c>
      <c r="AV39" s="14" t="s">
        <v>2759</v>
      </c>
      <c r="AW39" s="14" t="s">
        <v>2759</v>
      </c>
      <c r="AX39" s="14"/>
      <c r="AY39" s="14" t="s">
        <v>2931</v>
      </c>
      <c r="AZ39" s="35"/>
      <c r="BA39" s="35"/>
    </row>
    <row r="40" spans="1:53" ht="14.1" customHeight="1" x14ac:dyDescent="0.2">
      <c r="A40" s="10">
        <v>5248</v>
      </c>
      <c r="B40" s="33" t="s">
        <v>2768</v>
      </c>
      <c r="C40" s="33"/>
      <c r="D40" s="11">
        <v>3451</v>
      </c>
      <c r="E40" s="10" t="s">
        <v>52</v>
      </c>
      <c r="F40" s="10"/>
      <c r="G40" s="11">
        <v>3451</v>
      </c>
      <c r="H40" s="14"/>
      <c r="I40" s="33" t="s">
        <v>53</v>
      </c>
      <c r="L40" s="14" t="s">
        <v>2752</v>
      </c>
      <c r="M40" s="14" t="s">
        <v>2762</v>
      </c>
      <c r="N40" s="14" t="s">
        <v>2763</v>
      </c>
      <c r="O40" s="14" t="s">
        <v>2764</v>
      </c>
      <c r="P40" s="14" t="s">
        <v>2764</v>
      </c>
      <c r="Q40" s="14"/>
      <c r="R40" s="14" t="s">
        <v>2769</v>
      </c>
      <c r="S40" s="14"/>
      <c r="T40" s="14"/>
      <c r="U40" s="14"/>
      <c r="V40" s="14"/>
      <c r="W40" s="14" t="s">
        <v>954</v>
      </c>
      <c r="X40" s="14" t="s">
        <v>954</v>
      </c>
      <c r="Y40" s="14"/>
      <c r="Z40">
        <v>-20.2995348</v>
      </c>
      <c r="AA40">
        <v>57.363423599999997</v>
      </c>
      <c r="AB40" s="10" t="s">
        <v>2766</v>
      </c>
      <c r="AC40" s="14"/>
      <c r="AD40" s="14"/>
      <c r="AE40" s="34">
        <v>0</v>
      </c>
      <c r="AF40" s="14"/>
      <c r="AG40" s="14"/>
      <c r="AH40" s="14" t="s">
        <v>2769</v>
      </c>
      <c r="AI40" s="14"/>
      <c r="AJ40" s="14"/>
      <c r="AK40" s="10" t="str">
        <f t="shared" si="3"/>
        <v>&gt;_Actinopyga_echinites_Mauritius_3451_K0021</v>
      </c>
      <c r="AL40" s="10" t="str">
        <f t="shared" si="2"/>
        <v>&gt;Actinopyga_echinites_Mauritius__UF_3451</v>
      </c>
      <c r="AM40" s="14" t="s">
        <v>2756</v>
      </c>
      <c r="AN40" s="14"/>
      <c r="AO40" s="14"/>
      <c r="AP40" s="14"/>
      <c r="AQ40" s="14"/>
      <c r="AR40" s="14"/>
      <c r="AS40" s="14" t="s">
        <v>2770</v>
      </c>
      <c r="AT40" s="14"/>
      <c r="AU40" s="14" t="s">
        <v>2758</v>
      </c>
      <c r="AV40" s="14" t="s">
        <v>2759</v>
      </c>
      <c r="AW40" s="14" t="s">
        <v>2759</v>
      </c>
      <c r="AX40" s="14"/>
      <c r="AY40" s="14"/>
      <c r="AZ40" s="35"/>
      <c r="BA40" s="35"/>
    </row>
    <row r="41" spans="1:53" ht="14.1" customHeight="1" x14ac:dyDescent="0.2">
      <c r="A41" s="10">
        <v>5255</v>
      </c>
      <c r="B41" s="33" t="s">
        <v>2771</v>
      </c>
      <c r="C41" s="33"/>
      <c r="D41" s="11">
        <v>4089</v>
      </c>
      <c r="E41" s="10" t="s">
        <v>52</v>
      </c>
      <c r="F41" s="10"/>
      <c r="G41" s="11">
        <v>4089</v>
      </c>
      <c r="H41" s="14"/>
      <c r="I41" s="33" t="s">
        <v>53</v>
      </c>
      <c r="L41" s="14" t="s">
        <v>2752</v>
      </c>
      <c r="M41" s="14" t="s">
        <v>2762</v>
      </c>
      <c r="N41" s="14" t="s">
        <v>2763</v>
      </c>
      <c r="O41" s="14" t="s">
        <v>2764</v>
      </c>
      <c r="P41" s="14" t="s">
        <v>2764</v>
      </c>
      <c r="Q41" s="14"/>
      <c r="R41" s="14" t="s">
        <v>2769</v>
      </c>
      <c r="S41" s="14"/>
      <c r="T41" s="14"/>
      <c r="U41" s="14"/>
      <c r="V41" s="14"/>
      <c r="W41" s="14" t="s">
        <v>316</v>
      </c>
      <c r="X41" s="14" t="s">
        <v>316</v>
      </c>
      <c r="Y41" s="14"/>
      <c r="Z41">
        <v>9.4158000000000008</v>
      </c>
      <c r="AA41">
        <v>123.2449</v>
      </c>
      <c r="AB41" s="10" t="s">
        <v>2766</v>
      </c>
      <c r="AC41" s="14"/>
      <c r="AD41" s="14"/>
      <c r="AE41" s="34">
        <v>0</v>
      </c>
      <c r="AF41" s="14"/>
      <c r="AG41" s="14"/>
      <c r="AH41" s="14" t="s">
        <v>2769</v>
      </c>
      <c r="AI41" s="14"/>
      <c r="AJ41" s="14"/>
      <c r="AK41" s="10" t="str">
        <f t="shared" si="3"/>
        <v>&gt;_Actinopyga_echinites_Philippines_4089_K0042</v>
      </c>
      <c r="AL41" s="10" t="str">
        <f t="shared" si="2"/>
        <v>&gt;Actinopyga_echinites_Philippines__UF_4089</v>
      </c>
      <c r="AM41" s="14" t="s">
        <v>2756</v>
      </c>
      <c r="AN41" s="14"/>
      <c r="AO41" s="14"/>
      <c r="AP41" s="14"/>
      <c r="AQ41" s="14"/>
      <c r="AR41" s="14"/>
      <c r="AS41" s="14" t="s">
        <v>2772</v>
      </c>
      <c r="AT41" s="14"/>
      <c r="AU41" s="14" t="s">
        <v>2758</v>
      </c>
      <c r="AV41" s="14" t="s">
        <v>2759</v>
      </c>
      <c r="AW41" s="14" t="s">
        <v>2759</v>
      </c>
      <c r="AX41" s="14"/>
      <c r="AY41" s="14"/>
      <c r="AZ41" s="35"/>
      <c r="BA41" s="35"/>
    </row>
    <row r="42" spans="1:53" ht="14.1" customHeight="1" x14ac:dyDescent="0.2">
      <c r="A42" s="10">
        <v>5245</v>
      </c>
      <c r="B42" s="33" t="s">
        <v>2773</v>
      </c>
      <c r="C42" s="33"/>
      <c r="D42" s="11">
        <v>4091</v>
      </c>
      <c r="E42" s="10" t="s">
        <v>52</v>
      </c>
      <c r="F42" s="10"/>
      <c r="G42" s="11">
        <v>4091</v>
      </c>
      <c r="H42" s="14"/>
      <c r="I42" s="33" t="s">
        <v>53</v>
      </c>
      <c r="L42" s="14" t="s">
        <v>2752</v>
      </c>
      <c r="M42" s="14" t="s">
        <v>2762</v>
      </c>
      <c r="N42" s="14" t="s">
        <v>2763</v>
      </c>
      <c r="O42" s="14" t="s">
        <v>2764</v>
      </c>
      <c r="P42" s="14" t="s">
        <v>2764</v>
      </c>
      <c r="Q42" s="14"/>
      <c r="R42" s="14" t="s">
        <v>2769</v>
      </c>
      <c r="S42" s="14"/>
      <c r="T42" s="14"/>
      <c r="U42" s="14"/>
      <c r="V42" s="14"/>
      <c r="W42" s="14" t="s">
        <v>316</v>
      </c>
      <c r="X42" s="14" t="s">
        <v>316</v>
      </c>
      <c r="Y42" s="14"/>
      <c r="Z42">
        <v>9.4158000000000008</v>
      </c>
      <c r="AA42">
        <v>123.2449</v>
      </c>
      <c r="AB42" s="10" t="s">
        <v>2766</v>
      </c>
      <c r="AC42" s="14"/>
      <c r="AD42" s="14"/>
      <c r="AE42" s="34">
        <v>0</v>
      </c>
      <c r="AF42" s="14"/>
      <c r="AG42" s="14"/>
      <c r="AH42" s="14" t="s">
        <v>2769</v>
      </c>
      <c r="AI42" s="14"/>
      <c r="AJ42" s="14"/>
      <c r="AK42" s="10" t="str">
        <f t="shared" si="3"/>
        <v>&gt;_Actinopyga_echinites_Philippines_4091_K0015</v>
      </c>
      <c r="AL42" s="10" t="str">
        <f t="shared" si="2"/>
        <v>&gt;Actinopyga_echinites_Philippines__UF_4091</v>
      </c>
      <c r="AM42" s="14" t="s">
        <v>2756</v>
      </c>
      <c r="AN42" s="14"/>
      <c r="AO42" s="14"/>
      <c r="AP42" s="14"/>
      <c r="AQ42" s="14"/>
      <c r="AR42" s="14"/>
      <c r="AS42" s="14" t="s">
        <v>2774</v>
      </c>
      <c r="AT42" s="14"/>
      <c r="AU42" s="14" t="s">
        <v>2758</v>
      </c>
      <c r="AV42" s="14" t="s">
        <v>2759</v>
      </c>
      <c r="AW42" s="14" t="s">
        <v>2759</v>
      </c>
      <c r="AX42" s="14"/>
      <c r="AY42" s="14"/>
      <c r="AZ42" s="35"/>
      <c r="BA42" s="35"/>
    </row>
    <row r="43" spans="1:53" ht="14.1" customHeight="1" x14ac:dyDescent="0.2">
      <c r="A43" s="10">
        <v>5257</v>
      </c>
      <c r="B43" s="33" t="s">
        <v>2971</v>
      </c>
      <c r="C43" s="33"/>
      <c r="D43" s="11">
        <v>4092</v>
      </c>
      <c r="E43" s="10" t="s">
        <v>52</v>
      </c>
      <c r="F43" s="10"/>
      <c r="G43" s="11">
        <v>4092</v>
      </c>
      <c r="H43" s="14"/>
      <c r="I43" s="33" t="s">
        <v>53</v>
      </c>
      <c r="L43" s="14" t="s">
        <v>2752</v>
      </c>
      <c r="M43" s="14" t="s">
        <v>2762</v>
      </c>
      <c r="N43" s="14" t="s">
        <v>2763</v>
      </c>
      <c r="O43" s="14" t="s">
        <v>2764</v>
      </c>
      <c r="P43" s="14" t="s">
        <v>2764</v>
      </c>
      <c r="Q43" s="14"/>
      <c r="R43" s="14"/>
      <c r="S43" s="14"/>
      <c r="T43" s="14"/>
      <c r="U43" s="14"/>
      <c r="V43" s="14"/>
      <c r="W43" s="14" t="s">
        <v>316</v>
      </c>
      <c r="X43" s="14" t="s">
        <v>316</v>
      </c>
      <c r="Y43" s="14"/>
      <c r="Z43">
        <v>9.5486000000000004</v>
      </c>
      <c r="AA43">
        <v>123.7711</v>
      </c>
      <c r="AB43" s="10" t="s">
        <v>2803</v>
      </c>
      <c r="AC43" s="14" t="s">
        <v>2972</v>
      </c>
      <c r="AD43" s="14"/>
      <c r="AE43" s="34">
        <v>0</v>
      </c>
      <c r="AF43" s="14"/>
      <c r="AG43" s="14"/>
      <c r="AH43" s="14" t="s">
        <v>2928</v>
      </c>
      <c r="AI43" s="14"/>
      <c r="AJ43" s="14"/>
      <c r="AK43" s="10" t="str">
        <f t="shared" si="3"/>
        <v>&gt;_Actinopyga__Philippines_4092_K0055</v>
      </c>
      <c r="AL43" s="10" t="str">
        <f t="shared" si="2"/>
        <v>&gt;Actinopyga__Philippines__UF_4092</v>
      </c>
      <c r="AM43" s="14" t="s">
        <v>2756</v>
      </c>
      <c r="AN43" s="14"/>
      <c r="AO43" s="14"/>
      <c r="AP43" s="14"/>
      <c r="AQ43" s="14"/>
      <c r="AR43" s="14"/>
      <c r="AS43" s="14" t="s">
        <v>2973</v>
      </c>
      <c r="AT43" s="14"/>
      <c r="AU43" s="14" t="s">
        <v>2758</v>
      </c>
      <c r="AV43" s="14" t="s">
        <v>2759</v>
      </c>
      <c r="AW43" s="14" t="s">
        <v>2759</v>
      </c>
      <c r="AX43" s="14"/>
      <c r="AY43" s="14" t="s">
        <v>2931</v>
      </c>
      <c r="AZ43" s="35"/>
      <c r="BA43" s="35"/>
    </row>
    <row r="44" spans="1:53" ht="14.1" customHeight="1" x14ac:dyDescent="0.2">
      <c r="A44" s="10">
        <v>5254</v>
      </c>
      <c r="B44" s="33" t="s">
        <v>2775</v>
      </c>
      <c r="C44" s="33"/>
      <c r="D44" s="11">
        <v>4094</v>
      </c>
      <c r="E44" s="10" t="s">
        <v>52</v>
      </c>
      <c r="F44" s="10"/>
      <c r="G44" s="11">
        <v>4094</v>
      </c>
      <c r="H44" s="14"/>
      <c r="I44" s="33" t="s">
        <v>53</v>
      </c>
      <c r="J44" s="10"/>
      <c r="K44" s="10"/>
      <c r="L44" s="14" t="s">
        <v>2752</v>
      </c>
      <c r="M44" s="14" t="s">
        <v>2762</v>
      </c>
      <c r="N44" s="14" t="s">
        <v>2763</v>
      </c>
      <c r="O44" s="14" t="s">
        <v>2764</v>
      </c>
      <c r="P44" s="14" t="s">
        <v>2764</v>
      </c>
      <c r="Q44" s="14"/>
      <c r="R44" s="14" t="s">
        <v>2769</v>
      </c>
      <c r="S44" s="14"/>
      <c r="T44" s="14"/>
      <c r="U44" s="14"/>
      <c r="V44" s="14"/>
      <c r="W44" s="14" t="s">
        <v>316</v>
      </c>
      <c r="X44" s="14" t="s">
        <v>316</v>
      </c>
      <c r="Y44" s="14"/>
      <c r="Z44">
        <v>9.4158000000000008</v>
      </c>
      <c r="AA44">
        <v>123.2449</v>
      </c>
      <c r="AB44" s="10" t="s">
        <v>2766</v>
      </c>
      <c r="AC44" s="14"/>
      <c r="AD44" s="14"/>
      <c r="AE44" s="34">
        <v>0</v>
      </c>
      <c r="AF44" s="14"/>
      <c r="AG44" s="14"/>
      <c r="AH44" s="14" t="s">
        <v>2769</v>
      </c>
      <c r="AI44" s="14"/>
      <c r="AJ44" s="14"/>
      <c r="AK44" s="10" t="str">
        <f t="shared" si="3"/>
        <v>&gt;_Actinopyga_echinites_Philippines_4094_K0041</v>
      </c>
      <c r="AL44" s="10" t="str">
        <f t="shared" si="2"/>
        <v>&gt;Actinopyga_echinites_Philippines__UF_4094</v>
      </c>
      <c r="AM44" s="14" t="s">
        <v>2756</v>
      </c>
      <c r="AN44" s="14"/>
      <c r="AO44" s="14"/>
      <c r="AP44" s="14"/>
      <c r="AQ44" s="14"/>
      <c r="AR44" s="14"/>
      <c r="AS44" s="14" t="s">
        <v>2776</v>
      </c>
      <c r="AT44" s="14"/>
      <c r="AU44" s="14" t="s">
        <v>2758</v>
      </c>
      <c r="AV44" s="14" t="s">
        <v>2759</v>
      </c>
      <c r="AW44" s="14" t="s">
        <v>2759</v>
      </c>
      <c r="AX44" s="14"/>
      <c r="AY44" s="14"/>
      <c r="AZ44" s="35"/>
      <c r="BA44" s="35"/>
    </row>
    <row r="45" spans="1:53" ht="14.1" customHeight="1" x14ac:dyDescent="0.2">
      <c r="A45" s="10">
        <v>5251</v>
      </c>
      <c r="B45" s="33" t="s">
        <v>2777</v>
      </c>
      <c r="C45" s="33"/>
      <c r="D45" s="11">
        <v>4121</v>
      </c>
      <c r="E45" s="10" t="s">
        <v>52</v>
      </c>
      <c r="F45" s="10"/>
      <c r="G45" s="11">
        <v>4121</v>
      </c>
      <c r="H45" s="14"/>
      <c r="I45" s="33" t="s">
        <v>53</v>
      </c>
      <c r="J45" s="5"/>
      <c r="K45" s="5"/>
      <c r="L45" s="14" t="s">
        <v>2752</v>
      </c>
      <c r="M45" s="14" t="s">
        <v>2762</v>
      </c>
      <c r="N45" s="14" t="s">
        <v>2763</v>
      </c>
      <c r="O45" s="14" t="s">
        <v>2764</v>
      </c>
      <c r="P45" s="14" t="s">
        <v>2764</v>
      </c>
      <c r="Q45" s="14"/>
      <c r="R45" s="14" t="s">
        <v>2769</v>
      </c>
      <c r="S45" s="14"/>
      <c r="T45" s="14"/>
      <c r="U45" s="14"/>
      <c r="V45" s="14"/>
      <c r="W45" s="14" t="s">
        <v>316</v>
      </c>
      <c r="X45" s="14" t="s">
        <v>316</v>
      </c>
      <c r="Y45" s="14"/>
      <c r="Z45">
        <v>9.8686000000000007</v>
      </c>
      <c r="AA45">
        <v>123.3909</v>
      </c>
      <c r="AB45" s="10" t="s">
        <v>2766</v>
      </c>
      <c r="AC45" s="14"/>
      <c r="AD45" s="14"/>
      <c r="AE45" s="34">
        <v>0</v>
      </c>
      <c r="AF45" s="14"/>
      <c r="AG45" s="14"/>
      <c r="AH45" s="14" t="s">
        <v>2769</v>
      </c>
      <c r="AI45" s="14"/>
      <c r="AJ45" s="14"/>
      <c r="AK45" s="10" t="str">
        <f t="shared" si="3"/>
        <v>&gt;_Actinopyga_echinites_Philippines_4121_K0032</v>
      </c>
      <c r="AL45" s="10" t="str">
        <f t="shared" si="2"/>
        <v>&gt;Actinopyga_echinites_Philippines__UF_4121</v>
      </c>
      <c r="AM45" s="14" t="s">
        <v>2756</v>
      </c>
      <c r="AN45" s="14"/>
      <c r="AO45" s="14"/>
      <c r="AP45" s="14"/>
      <c r="AQ45" s="14"/>
      <c r="AR45" s="14"/>
      <c r="AS45" s="14" t="s">
        <v>2778</v>
      </c>
      <c r="AT45" s="14"/>
      <c r="AU45" s="14" t="s">
        <v>2758</v>
      </c>
      <c r="AV45" s="14" t="s">
        <v>2759</v>
      </c>
      <c r="AW45" s="14" t="s">
        <v>2759</v>
      </c>
      <c r="AX45" s="14"/>
      <c r="AY45" s="14"/>
      <c r="AZ45" s="35"/>
      <c r="BA45" s="35"/>
    </row>
    <row r="46" spans="1:53" ht="14.1" customHeight="1" x14ac:dyDescent="0.2">
      <c r="A46" s="10">
        <v>5258</v>
      </c>
      <c r="B46" s="33" t="s">
        <v>3032</v>
      </c>
      <c r="C46" s="33"/>
      <c r="D46" s="11">
        <v>4582</v>
      </c>
      <c r="E46" s="10" t="s">
        <v>52</v>
      </c>
      <c r="F46" s="10"/>
      <c r="G46" s="11">
        <v>4582</v>
      </c>
      <c r="H46" s="14"/>
      <c r="I46" s="33" t="s">
        <v>53</v>
      </c>
      <c r="L46" s="14" t="s">
        <v>2752</v>
      </c>
      <c r="M46" s="14" t="s">
        <v>2762</v>
      </c>
      <c r="N46" s="14" t="s">
        <v>2763</v>
      </c>
      <c r="O46" s="14" t="s">
        <v>2764</v>
      </c>
      <c r="P46" s="14" t="s">
        <v>2764</v>
      </c>
      <c r="Q46" s="14"/>
      <c r="R46" s="14" t="s">
        <v>2928</v>
      </c>
      <c r="S46" s="14"/>
      <c r="T46" s="14"/>
      <c r="U46" s="14"/>
      <c r="V46" s="14"/>
      <c r="W46" s="14" t="s">
        <v>1741</v>
      </c>
      <c r="X46" s="14" t="s">
        <v>1741</v>
      </c>
      <c r="Y46" s="14"/>
      <c r="Z46">
        <v>13.5</v>
      </c>
      <c r="AA46">
        <v>144.80000000000001</v>
      </c>
      <c r="AB46" s="10" t="s">
        <v>2803</v>
      </c>
      <c r="AC46" s="14"/>
      <c r="AD46" s="14"/>
      <c r="AE46" s="34">
        <v>0</v>
      </c>
      <c r="AF46" s="14"/>
      <c r="AG46" s="14"/>
      <c r="AH46" s="14" t="s">
        <v>2928</v>
      </c>
      <c r="AI46" s="14"/>
      <c r="AJ46" s="14"/>
      <c r="AK46" s="10" t="str">
        <f t="shared" si="3"/>
        <v>&gt;_Actinopyga_varians_Guam_4582_K0057</v>
      </c>
      <c r="AL46" s="10" t="str">
        <f t="shared" si="2"/>
        <v>&gt;Actinopyga_varians_Guam__UF_4582</v>
      </c>
      <c r="AM46" s="14" t="s">
        <v>2756</v>
      </c>
      <c r="AN46" s="14"/>
      <c r="AO46" s="14"/>
      <c r="AP46" s="14"/>
      <c r="AQ46" s="14"/>
      <c r="AR46" s="14"/>
      <c r="AS46" s="14" t="s">
        <v>3033</v>
      </c>
      <c r="AT46" s="14"/>
      <c r="AU46" s="14" t="s">
        <v>2758</v>
      </c>
      <c r="AV46" s="14" t="s">
        <v>2759</v>
      </c>
      <c r="AW46" s="14" t="s">
        <v>2759</v>
      </c>
      <c r="AX46" s="14"/>
      <c r="AY46" s="14" t="s">
        <v>2931</v>
      </c>
      <c r="AZ46" s="35"/>
      <c r="BA46" s="35"/>
    </row>
    <row r="47" spans="1:53" ht="14.1" customHeight="1" x14ac:dyDescent="0.2">
      <c r="A47" s="10">
        <v>5285</v>
      </c>
      <c r="B47" s="33" t="s">
        <v>2779</v>
      </c>
      <c r="C47" s="33"/>
      <c r="D47" s="11">
        <v>5579</v>
      </c>
      <c r="E47" s="10" t="s">
        <v>52</v>
      </c>
      <c r="F47" s="10"/>
      <c r="G47" s="11">
        <v>5579</v>
      </c>
      <c r="H47" s="14"/>
      <c r="I47" s="33" t="s">
        <v>53</v>
      </c>
      <c r="L47" s="14" t="s">
        <v>2752</v>
      </c>
      <c r="M47" s="14" t="s">
        <v>2762</v>
      </c>
      <c r="N47" s="14" t="s">
        <v>2763</v>
      </c>
      <c r="O47" s="14" t="s">
        <v>2764</v>
      </c>
      <c r="P47" s="14" t="s">
        <v>2764</v>
      </c>
      <c r="Q47" s="14"/>
      <c r="R47" s="14" t="s">
        <v>2769</v>
      </c>
      <c r="S47" s="14"/>
      <c r="T47" s="14"/>
      <c r="U47" s="14"/>
      <c r="V47" s="14"/>
      <c r="W47" s="14" t="s">
        <v>316</v>
      </c>
      <c r="X47" s="14" t="s">
        <v>316</v>
      </c>
      <c r="Y47" s="14"/>
      <c r="Z47">
        <v>10.210000000000001</v>
      </c>
      <c r="AA47">
        <v>123.99</v>
      </c>
      <c r="AB47" s="10" t="s">
        <v>2766</v>
      </c>
      <c r="AE47" s="34">
        <v>0</v>
      </c>
      <c r="AH47" s="14" t="s">
        <v>2769</v>
      </c>
      <c r="AI47" s="14"/>
      <c r="AK47" s="10" t="str">
        <f t="shared" si="3"/>
        <v>&gt;_Actinopyga_echinites_Philippines_5579_K0144</v>
      </c>
      <c r="AL47" s="10" t="str">
        <f t="shared" si="2"/>
        <v>&gt;Actinopyga_echinites_Philippines__UF_5579</v>
      </c>
      <c r="AM47" s="14" t="s">
        <v>2756</v>
      </c>
      <c r="AN47" s="14"/>
      <c r="AP47" s="14"/>
      <c r="AQ47" s="14"/>
      <c r="AR47" s="14"/>
      <c r="AS47" s="14" t="s">
        <v>2780</v>
      </c>
      <c r="AT47" s="14"/>
      <c r="AU47" s="14" t="s">
        <v>2758</v>
      </c>
      <c r="AV47" s="14" t="s">
        <v>2759</v>
      </c>
      <c r="AW47" s="14" t="s">
        <v>2759</v>
      </c>
      <c r="AX47" s="14"/>
      <c r="AY47" s="14"/>
      <c r="AZ47" s="35"/>
      <c r="BA47" s="35"/>
    </row>
    <row r="48" spans="1:53" ht="14.1" customHeight="1" x14ac:dyDescent="0.2">
      <c r="A48" s="10">
        <v>5290</v>
      </c>
      <c r="B48" s="33" t="s">
        <v>3282</v>
      </c>
      <c r="C48" s="33"/>
      <c r="D48" s="11">
        <v>5581</v>
      </c>
      <c r="E48" s="10" t="s">
        <v>52</v>
      </c>
      <c r="F48" s="10"/>
      <c r="G48" s="11">
        <v>5581</v>
      </c>
      <c r="H48" s="14"/>
      <c r="I48" s="33" t="s">
        <v>53</v>
      </c>
      <c r="L48" s="14" t="s">
        <v>2752</v>
      </c>
      <c r="M48" s="14" t="s">
        <v>2762</v>
      </c>
      <c r="N48" s="14" t="s">
        <v>2763</v>
      </c>
      <c r="O48" s="14" t="s">
        <v>2764</v>
      </c>
      <c r="P48" s="14" t="s">
        <v>2764</v>
      </c>
      <c r="Q48" s="14"/>
      <c r="R48" s="14" t="s">
        <v>3283</v>
      </c>
      <c r="S48" s="14"/>
      <c r="T48" s="14"/>
      <c r="U48" s="14"/>
      <c r="V48" s="14"/>
      <c r="W48" s="14" t="s">
        <v>316</v>
      </c>
      <c r="X48" s="14" t="s">
        <v>316</v>
      </c>
      <c r="Y48" s="14"/>
      <c r="Z48">
        <v>9.5824829999999999</v>
      </c>
      <c r="AA48">
        <v>123.75027300000001</v>
      </c>
      <c r="AB48" s="10" t="s">
        <v>2803</v>
      </c>
      <c r="AC48" s="14"/>
      <c r="AD48" s="14"/>
      <c r="AE48" s="34">
        <v>0</v>
      </c>
      <c r="AF48" s="14"/>
      <c r="AG48" s="14"/>
      <c r="AH48" s="14" t="s">
        <v>3283</v>
      </c>
      <c r="AI48" s="14"/>
      <c r="AJ48" s="14"/>
      <c r="AK48" s="10" t="str">
        <f t="shared" si="3"/>
        <v>&gt;_Actinopyga_capillata_Philippines_5581_K0151</v>
      </c>
      <c r="AL48" s="10" t="str">
        <f t="shared" si="2"/>
        <v>&gt;Actinopyga_capillata_Philippines__UF_5581</v>
      </c>
      <c r="AM48" s="14" t="s">
        <v>2756</v>
      </c>
      <c r="AN48" s="14"/>
      <c r="AO48" s="14"/>
      <c r="AP48" s="14"/>
      <c r="AQ48" s="14"/>
      <c r="AR48" s="14"/>
      <c r="AS48" s="14" t="s">
        <v>3284</v>
      </c>
      <c r="AT48" s="14"/>
      <c r="AU48" s="14" t="s">
        <v>2758</v>
      </c>
      <c r="AV48" s="14" t="s">
        <v>2759</v>
      </c>
      <c r="AW48" s="14" t="s">
        <v>2759</v>
      </c>
      <c r="AX48" s="14"/>
      <c r="AY48" s="14"/>
      <c r="AZ48" s="35"/>
      <c r="BA48" s="35"/>
    </row>
    <row r="49" spans="1:64" ht="14.1" customHeight="1" x14ac:dyDescent="0.2">
      <c r="A49" s="10">
        <v>5286</v>
      </c>
      <c r="B49" s="33" t="s">
        <v>2781</v>
      </c>
      <c r="C49" s="33"/>
      <c r="D49" s="11">
        <v>5582</v>
      </c>
      <c r="E49" s="10" t="s">
        <v>52</v>
      </c>
      <c r="F49" s="10"/>
      <c r="G49" s="11">
        <v>5582</v>
      </c>
      <c r="H49" s="14"/>
      <c r="I49" s="33" t="s">
        <v>53</v>
      </c>
      <c r="L49" s="14" t="s">
        <v>2752</v>
      </c>
      <c r="M49" s="14" t="s">
        <v>2762</v>
      </c>
      <c r="N49" s="14" t="s">
        <v>2763</v>
      </c>
      <c r="O49" s="14" t="s">
        <v>2764</v>
      </c>
      <c r="P49" s="14" t="s">
        <v>2764</v>
      </c>
      <c r="Q49" s="14"/>
      <c r="R49" s="14" t="s">
        <v>2769</v>
      </c>
      <c r="S49" s="14"/>
      <c r="T49" s="14"/>
      <c r="U49" s="14"/>
      <c r="V49" s="14"/>
      <c r="W49" s="14" t="s">
        <v>316</v>
      </c>
      <c r="X49" s="14" t="s">
        <v>316</v>
      </c>
      <c r="Y49" s="14"/>
      <c r="Z49">
        <v>10.210000000000001</v>
      </c>
      <c r="AA49">
        <v>123.99</v>
      </c>
      <c r="AB49" s="10" t="s">
        <v>2766</v>
      </c>
      <c r="AE49" s="34">
        <v>0</v>
      </c>
      <c r="AH49" s="14" t="s">
        <v>2769</v>
      </c>
      <c r="AI49" s="14"/>
      <c r="AK49" s="10" t="str">
        <f t="shared" si="3"/>
        <v>&gt;_Actinopyga_echinites_Philippines_5582_K0145</v>
      </c>
      <c r="AL49" s="10" t="str">
        <f t="shared" si="2"/>
        <v>&gt;Actinopyga_echinites_Philippines__UF_5582</v>
      </c>
      <c r="AM49" s="14" t="s">
        <v>2756</v>
      </c>
      <c r="AN49" s="14"/>
      <c r="AP49" s="14"/>
      <c r="AQ49" s="14"/>
      <c r="AR49" s="14"/>
      <c r="AS49" s="14" t="s">
        <v>2782</v>
      </c>
      <c r="AT49" s="14"/>
      <c r="AU49" s="14" t="s">
        <v>2758</v>
      </c>
      <c r="AV49" s="14" t="s">
        <v>2759</v>
      </c>
      <c r="AW49" s="14" t="s">
        <v>2759</v>
      </c>
      <c r="AX49" s="14"/>
      <c r="AY49" s="14" t="s">
        <v>2783</v>
      </c>
      <c r="AZ49" s="35"/>
      <c r="BA49" s="35"/>
    </row>
    <row r="50" spans="1:64" ht="14.1" customHeight="1" x14ac:dyDescent="0.2">
      <c r="A50" s="10">
        <v>5287</v>
      </c>
      <c r="B50" s="33" t="s">
        <v>3287</v>
      </c>
      <c r="C50" s="33"/>
      <c r="D50" s="11">
        <v>5697</v>
      </c>
      <c r="E50" s="10" t="s">
        <v>52</v>
      </c>
      <c r="F50" s="10"/>
      <c r="G50" s="11">
        <v>5697</v>
      </c>
      <c r="H50" s="14"/>
      <c r="I50" s="33" t="s">
        <v>53</v>
      </c>
      <c r="L50" s="14" t="s">
        <v>2752</v>
      </c>
      <c r="M50" s="14" t="s">
        <v>2762</v>
      </c>
      <c r="N50" s="14" t="s">
        <v>2763</v>
      </c>
      <c r="O50" s="14" t="s">
        <v>2764</v>
      </c>
      <c r="P50" s="14" t="s">
        <v>2764</v>
      </c>
      <c r="Q50" s="14"/>
      <c r="R50" s="14" t="s">
        <v>3283</v>
      </c>
      <c r="S50" s="14"/>
      <c r="T50" s="14"/>
      <c r="U50" s="14"/>
      <c r="V50" s="14"/>
      <c r="W50" s="14" t="s">
        <v>316</v>
      </c>
      <c r="X50" s="14" t="s">
        <v>316</v>
      </c>
      <c r="Y50" s="14"/>
      <c r="Z50">
        <v>10.210000000000001</v>
      </c>
      <c r="AA50">
        <v>123.99</v>
      </c>
      <c r="AB50" s="10" t="s">
        <v>2803</v>
      </c>
      <c r="AE50" s="34">
        <v>0</v>
      </c>
      <c r="AH50" s="14" t="s">
        <v>3283</v>
      </c>
      <c r="AI50" s="14"/>
      <c r="AK50" s="10" t="str">
        <f t="shared" si="3"/>
        <v>&gt;_Actinopyga_capillata_Philippines_5697_K0148</v>
      </c>
      <c r="AL50" s="10" t="str">
        <f t="shared" si="2"/>
        <v>&gt;Actinopyga_capillata_Philippines__UF_5697</v>
      </c>
      <c r="AM50" s="14" t="s">
        <v>2756</v>
      </c>
      <c r="AN50" s="14"/>
      <c r="AP50" s="14"/>
      <c r="AQ50" s="14"/>
      <c r="AR50" s="14"/>
      <c r="AS50" s="14" t="s">
        <v>3288</v>
      </c>
      <c r="AT50" s="14"/>
      <c r="AU50" s="14" t="s">
        <v>2758</v>
      </c>
      <c r="AV50" s="14" t="s">
        <v>2759</v>
      </c>
      <c r="AW50" s="14" t="s">
        <v>2759</v>
      </c>
      <c r="AX50" s="14"/>
      <c r="AY50" s="14"/>
      <c r="AZ50" s="35"/>
      <c r="BA50" s="35"/>
    </row>
    <row r="51" spans="1:64" ht="14.1" customHeight="1" x14ac:dyDescent="0.2">
      <c r="A51" s="10">
        <v>5830</v>
      </c>
      <c r="B51" s="33" t="s">
        <v>2784</v>
      </c>
      <c r="C51" s="33"/>
      <c r="D51" s="11">
        <v>6337</v>
      </c>
      <c r="E51" s="10" t="s">
        <v>52</v>
      </c>
      <c r="F51" s="10"/>
      <c r="G51" s="11">
        <v>6337</v>
      </c>
      <c r="H51" s="14"/>
      <c r="I51" s="33" t="s">
        <v>53</v>
      </c>
      <c r="L51" s="14" t="s">
        <v>2752</v>
      </c>
      <c r="M51" s="14" t="s">
        <v>2762</v>
      </c>
      <c r="N51" s="14" t="s">
        <v>2763</v>
      </c>
      <c r="O51" s="14" t="s">
        <v>2764</v>
      </c>
      <c r="P51" s="14" t="s">
        <v>2764</v>
      </c>
      <c r="Q51" s="14"/>
      <c r="R51" s="14" t="s">
        <v>2769</v>
      </c>
      <c r="S51" s="14"/>
      <c r="T51" s="14"/>
      <c r="U51" s="14"/>
      <c r="V51" s="14"/>
      <c r="W51" s="14" t="s">
        <v>165</v>
      </c>
      <c r="X51" s="14" t="s">
        <v>165</v>
      </c>
      <c r="Y51" s="14"/>
      <c r="Z51">
        <v>-21.078700000000001</v>
      </c>
      <c r="AA51">
        <v>55.2256</v>
      </c>
      <c r="AB51" s="10" t="s">
        <v>2766</v>
      </c>
      <c r="AC51" s="14"/>
      <c r="AD51" s="14"/>
      <c r="AE51" s="34">
        <v>0</v>
      </c>
      <c r="AF51" s="14"/>
      <c r="AG51" s="14"/>
      <c r="AH51" s="14" t="s">
        <v>2769</v>
      </c>
      <c r="AI51" s="14"/>
      <c r="AJ51" s="14"/>
      <c r="AK51" s="10" t="str">
        <f t="shared" si="3"/>
        <v>&gt;_Actinopyga_echinites_Reunion_6337_S0222</v>
      </c>
      <c r="AL51" s="10" t="str">
        <f t="shared" si="2"/>
        <v>&gt;Actinopyga_echinites_Reunion__UF_6337</v>
      </c>
      <c r="AM51" s="14" t="s">
        <v>2756</v>
      </c>
      <c r="AN51" s="14"/>
      <c r="AO51" s="14"/>
      <c r="AP51" s="14"/>
      <c r="AQ51" s="14"/>
      <c r="AR51" s="14"/>
      <c r="AS51" s="14" t="s">
        <v>2785</v>
      </c>
      <c r="AT51" s="14"/>
      <c r="AU51" s="14" t="s">
        <v>2758</v>
      </c>
      <c r="AV51" s="14" t="s">
        <v>2759</v>
      </c>
      <c r="AW51" s="14" t="s">
        <v>2759</v>
      </c>
      <c r="AX51" s="14"/>
      <c r="AY51" s="14" t="s">
        <v>2763</v>
      </c>
      <c r="AZ51" s="35"/>
      <c r="BA51" s="35"/>
    </row>
    <row r="52" spans="1:64" ht="14.1" customHeight="1" x14ac:dyDescent="0.2">
      <c r="A52" s="10">
        <v>5284</v>
      </c>
      <c r="B52" s="33" t="s">
        <v>2786</v>
      </c>
      <c r="C52" s="33"/>
      <c r="D52" s="11">
        <v>6905</v>
      </c>
      <c r="E52" s="10" t="s">
        <v>52</v>
      </c>
      <c r="F52" s="10"/>
      <c r="G52" s="11">
        <v>6905</v>
      </c>
      <c r="H52" s="14"/>
      <c r="I52" s="33" t="s">
        <v>53</v>
      </c>
      <c r="L52" s="14" t="s">
        <v>2752</v>
      </c>
      <c r="M52" s="14" t="s">
        <v>2762</v>
      </c>
      <c r="N52" s="14" t="s">
        <v>2763</v>
      </c>
      <c r="O52" s="14" t="s">
        <v>2764</v>
      </c>
      <c r="P52" s="14" t="s">
        <v>2764</v>
      </c>
      <c r="Q52" s="14"/>
      <c r="R52" s="14" t="s">
        <v>2787</v>
      </c>
      <c r="S52" s="14"/>
      <c r="T52" s="14"/>
      <c r="U52" s="14"/>
      <c r="V52" s="14"/>
      <c r="W52" s="14" t="s">
        <v>316</v>
      </c>
      <c r="X52" s="14" t="s">
        <v>316</v>
      </c>
      <c r="Y52" s="14"/>
      <c r="Z52">
        <v>10.00052</v>
      </c>
      <c r="AA52">
        <v>123.37837</v>
      </c>
      <c r="AB52" s="10" t="s">
        <v>2766</v>
      </c>
      <c r="AD52" s="10" t="s">
        <v>2788</v>
      </c>
      <c r="AE52" s="34">
        <v>0</v>
      </c>
      <c r="AH52" s="14" t="s">
        <v>2787</v>
      </c>
      <c r="AI52" s="14"/>
      <c r="AK52" s="10" t="str">
        <f t="shared" si="3"/>
        <v>&gt;_Actinopyga_lecanora_Philippines_6905_K0143</v>
      </c>
      <c r="AL52" s="10" t="str">
        <f t="shared" si="2"/>
        <v>&gt;Actinopyga_lecanora_Philippines__UF_6905</v>
      </c>
      <c r="AM52" s="14" t="s">
        <v>2756</v>
      </c>
      <c r="AN52" s="14"/>
      <c r="AP52" s="14"/>
      <c r="AQ52" s="14"/>
      <c r="AR52" s="14"/>
      <c r="AS52" s="14" t="s">
        <v>2789</v>
      </c>
      <c r="AT52" s="14"/>
      <c r="AU52" s="14" t="s">
        <v>2758</v>
      </c>
      <c r="AV52" s="14" t="s">
        <v>2759</v>
      </c>
      <c r="AW52" s="14" t="s">
        <v>2759</v>
      </c>
      <c r="AX52" s="14"/>
      <c r="AY52" s="14"/>
      <c r="AZ52" s="35"/>
      <c r="BA52" s="35"/>
    </row>
    <row r="53" spans="1:64" ht="14.1" customHeight="1" x14ac:dyDescent="0.2">
      <c r="A53" s="10">
        <v>5281</v>
      </c>
      <c r="B53" s="33" t="s">
        <v>3295</v>
      </c>
      <c r="C53" s="33"/>
      <c r="D53" s="11">
        <v>7642</v>
      </c>
      <c r="E53" s="10" t="s">
        <v>52</v>
      </c>
      <c r="F53" s="10"/>
      <c r="G53" s="11">
        <v>7642</v>
      </c>
      <c r="H53" s="14"/>
      <c r="I53" s="33" t="s">
        <v>53</v>
      </c>
      <c r="L53" s="14" t="s">
        <v>2752</v>
      </c>
      <c r="M53" s="14" t="s">
        <v>2762</v>
      </c>
      <c r="N53" s="14" t="s">
        <v>2763</v>
      </c>
      <c r="O53" s="14" t="s">
        <v>2764</v>
      </c>
      <c r="P53" s="14" t="s">
        <v>2764</v>
      </c>
      <c r="Q53" s="14"/>
      <c r="R53" s="14" t="s">
        <v>3296</v>
      </c>
      <c r="S53" s="14"/>
      <c r="T53" s="14"/>
      <c r="U53" s="14"/>
      <c r="V53" s="14"/>
      <c r="W53" s="14" t="s">
        <v>316</v>
      </c>
      <c r="X53" s="14" t="s">
        <v>316</v>
      </c>
      <c r="Y53" s="14"/>
      <c r="Z53">
        <v>9.0754300000000008</v>
      </c>
      <c r="AA53">
        <v>123.27027</v>
      </c>
      <c r="AB53" s="10" t="s">
        <v>2803</v>
      </c>
      <c r="AE53" s="34">
        <v>0</v>
      </c>
      <c r="AH53" s="14" t="s">
        <v>3297</v>
      </c>
      <c r="AI53" s="14"/>
      <c r="AK53" s="10" t="str">
        <f t="shared" si="3"/>
        <v>&gt;_Actinopyga_palauensis_Philippines_7642_K0139</v>
      </c>
      <c r="AL53" s="10" t="str">
        <f t="shared" si="2"/>
        <v>&gt;Actinopyga_palauensis_Philippines__UF_7642</v>
      </c>
      <c r="AM53" s="14" t="s">
        <v>2756</v>
      </c>
      <c r="AN53" s="14"/>
      <c r="AP53" s="14"/>
      <c r="AQ53" s="14"/>
      <c r="AR53" s="14"/>
      <c r="AS53" s="14" t="s">
        <v>3298</v>
      </c>
      <c r="AT53" s="14"/>
      <c r="AU53" s="14" t="s">
        <v>2758</v>
      </c>
      <c r="AV53" s="14" t="s">
        <v>2759</v>
      </c>
      <c r="AW53" s="14" t="s">
        <v>2759</v>
      </c>
      <c r="AX53" s="14"/>
      <c r="AY53" s="14"/>
      <c r="AZ53" s="35"/>
      <c r="BA53" s="35"/>
    </row>
    <row r="54" spans="1:64" ht="14.1" customHeight="1" x14ac:dyDescent="0.2">
      <c r="A54" s="10">
        <v>5265</v>
      </c>
      <c r="B54" s="33" t="s">
        <v>2792</v>
      </c>
      <c r="C54" s="33"/>
      <c r="D54" s="33" t="s">
        <v>2793</v>
      </c>
      <c r="E54" s="33" t="s">
        <v>2794</v>
      </c>
      <c r="F54" s="33"/>
      <c r="H54" s="14"/>
      <c r="I54" s="33" t="s">
        <v>686</v>
      </c>
      <c r="L54" s="14" t="s">
        <v>2752</v>
      </c>
      <c r="M54" s="14" t="s">
        <v>2762</v>
      </c>
      <c r="N54" s="14" t="s">
        <v>2763</v>
      </c>
      <c r="O54" s="14" t="s">
        <v>2764</v>
      </c>
      <c r="P54" s="14" t="s">
        <v>2764</v>
      </c>
      <c r="Q54" s="14"/>
      <c r="R54" s="14" t="s">
        <v>2765</v>
      </c>
      <c r="S54" s="14"/>
      <c r="T54" s="14"/>
      <c r="U54" s="14"/>
      <c r="V54" s="14"/>
      <c r="W54" s="14" t="s">
        <v>165</v>
      </c>
      <c r="X54" s="14" t="s">
        <v>165</v>
      </c>
      <c r="Y54" s="14"/>
      <c r="Z54">
        <v>-21.1008</v>
      </c>
      <c r="AA54">
        <v>55.243699999999997</v>
      </c>
      <c r="AB54" s="10" t="s">
        <v>2766</v>
      </c>
      <c r="AE54" s="34">
        <v>0</v>
      </c>
      <c r="AH54" s="14" t="s">
        <v>2765</v>
      </c>
      <c r="AI54" s="14"/>
      <c r="AK54" s="10" t="str">
        <f t="shared" si="3"/>
        <v>&gt;_Actinopyga_mauritiana_Reunion_Conand1_K0094</v>
      </c>
      <c r="AL54" s="10" t="str">
        <f t="shared" si="2"/>
        <v>&gt;Actinopyga_mauritiana_Reunion__Conand_Conand1</v>
      </c>
      <c r="AM54" s="14" t="s">
        <v>2756</v>
      </c>
      <c r="AN54" s="14"/>
      <c r="AP54" s="14"/>
      <c r="AQ54" s="14"/>
      <c r="AR54" s="14"/>
      <c r="AS54" s="14" t="s">
        <v>2795</v>
      </c>
      <c r="AT54" s="14"/>
      <c r="AU54" s="14" t="s">
        <v>2758</v>
      </c>
      <c r="AV54" s="14" t="s">
        <v>2759</v>
      </c>
      <c r="AW54" s="14" t="s">
        <v>2759</v>
      </c>
      <c r="AX54" s="14"/>
      <c r="AY54" s="14"/>
      <c r="AZ54" s="35"/>
      <c r="BA54" s="35"/>
    </row>
    <row r="55" spans="1:64" ht="14.1" customHeight="1" x14ac:dyDescent="0.2">
      <c r="A55" s="10">
        <v>5268</v>
      </c>
      <c r="B55" s="33" t="s">
        <v>3761</v>
      </c>
      <c r="C55" s="33"/>
      <c r="D55" s="33" t="s">
        <v>3663</v>
      </c>
      <c r="E55" s="33" t="s">
        <v>3762</v>
      </c>
      <c r="F55" s="33"/>
      <c r="H55" s="14"/>
      <c r="I55" s="33" t="s">
        <v>686</v>
      </c>
      <c r="L55" s="14" t="s">
        <v>2752</v>
      </c>
      <c r="M55" s="14" t="s">
        <v>2762</v>
      </c>
      <c r="N55" s="14" t="s">
        <v>2763</v>
      </c>
      <c r="O55" s="14" t="s">
        <v>2764</v>
      </c>
      <c r="P55" s="14" t="s">
        <v>2764</v>
      </c>
      <c r="Q55" s="14"/>
      <c r="R55" s="14" t="s">
        <v>3763</v>
      </c>
      <c r="S55" s="14"/>
      <c r="T55" s="14"/>
      <c r="U55" s="14"/>
      <c r="V55" s="14"/>
      <c r="W55" s="10" t="s">
        <v>2898</v>
      </c>
      <c r="X55" s="14" t="s">
        <v>2898</v>
      </c>
      <c r="Y55" s="14"/>
      <c r="Z55">
        <v>-4.4986800000000002</v>
      </c>
      <c r="AA55">
        <v>39.484870000000001</v>
      </c>
      <c r="AB55" s="10" t="s">
        <v>2803</v>
      </c>
      <c r="AE55" s="34">
        <v>0</v>
      </c>
      <c r="AH55" s="14" t="s">
        <v>3764</v>
      </c>
      <c r="AI55" s="14"/>
      <c r="AJ55" s="14" t="s">
        <v>3765</v>
      </c>
      <c r="AK55" s="10" t="str">
        <f t="shared" si="3"/>
        <v>&gt;_Actinopyga_caerulea_Kenya_x_K0098</v>
      </c>
      <c r="AL55" s="10" t="str">
        <f t="shared" si="2"/>
        <v>&gt;Actinopyga_caerulea_Kenya__Samyn_x</v>
      </c>
      <c r="AM55" s="14" t="s">
        <v>2756</v>
      </c>
      <c r="AN55" s="14"/>
      <c r="AP55" s="14"/>
      <c r="AQ55" s="14"/>
      <c r="AR55" s="14"/>
      <c r="AS55" s="14" t="s">
        <v>3766</v>
      </c>
      <c r="AT55" s="14"/>
      <c r="AU55" s="14" t="s">
        <v>2758</v>
      </c>
      <c r="AV55" s="14" t="s">
        <v>2759</v>
      </c>
      <c r="AW55" s="14" t="s">
        <v>2759</v>
      </c>
      <c r="AX55" s="14"/>
      <c r="AY55" s="14"/>
      <c r="AZ55" s="35"/>
      <c r="BA55" s="35"/>
    </row>
    <row r="56" spans="1:64" ht="14.1" customHeight="1" x14ac:dyDescent="0.2">
      <c r="A56" s="10">
        <v>5260</v>
      </c>
      <c r="B56" s="33" t="s">
        <v>2790</v>
      </c>
      <c r="C56" s="33"/>
      <c r="D56" s="33"/>
      <c r="E56" s="33"/>
      <c r="F56" s="33"/>
      <c r="H56" s="14"/>
      <c r="I56" s="33" t="s">
        <v>686</v>
      </c>
      <c r="L56" s="14" t="s">
        <v>2752</v>
      </c>
      <c r="M56" s="14" t="s">
        <v>2762</v>
      </c>
      <c r="N56" s="14" t="s">
        <v>2763</v>
      </c>
      <c r="O56" s="14" t="s">
        <v>2764</v>
      </c>
      <c r="P56" s="14" t="s">
        <v>2764</v>
      </c>
      <c r="Q56" s="14"/>
      <c r="R56" s="14" t="s">
        <v>2787</v>
      </c>
      <c r="S56" s="14"/>
      <c r="T56" s="14"/>
      <c r="U56" s="14"/>
      <c r="V56" s="14"/>
      <c r="W56" s="14" t="s">
        <v>329</v>
      </c>
      <c r="X56" s="14" t="s">
        <v>329</v>
      </c>
      <c r="Y56" s="14"/>
      <c r="Z56">
        <v>-15.376706</v>
      </c>
      <c r="AA56">
        <v>166.959158</v>
      </c>
      <c r="AB56" s="10" t="s">
        <v>2766</v>
      </c>
      <c r="AC56" s="14"/>
      <c r="AD56" s="10" t="s">
        <v>2788</v>
      </c>
      <c r="AE56" s="34">
        <v>0</v>
      </c>
      <c r="AF56" s="14"/>
      <c r="AG56" s="14"/>
      <c r="AH56" s="14" t="s">
        <v>2787</v>
      </c>
      <c r="AI56" s="14"/>
      <c r="AJ56" s="14"/>
      <c r="AK56" s="10" t="str">
        <f t="shared" si="3"/>
        <v>&gt;_Actinopyga_lecanora_Vanuatu__K0064</v>
      </c>
      <c r="AL56" s="10" t="str">
        <f t="shared" si="2"/>
        <v>&gt;Actinopyga_lecanora_Vanuatu___</v>
      </c>
      <c r="AM56" s="14" t="s">
        <v>2756</v>
      </c>
      <c r="AN56" s="14"/>
      <c r="AO56" s="14"/>
      <c r="AP56" s="14"/>
      <c r="AQ56" s="14"/>
      <c r="AR56" s="14"/>
      <c r="AS56" s="14" t="s">
        <v>2791</v>
      </c>
      <c r="AT56" s="14"/>
      <c r="AU56" s="14" t="s">
        <v>2758</v>
      </c>
      <c r="AV56" s="14" t="s">
        <v>2759</v>
      </c>
      <c r="AW56" s="14" t="s">
        <v>2759</v>
      </c>
      <c r="AX56" s="14"/>
      <c r="AY56" s="14"/>
      <c r="AZ56" s="35"/>
      <c r="BA56" s="35"/>
    </row>
    <row r="57" spans="1:64" ht="14.1" customHeight="1" x14ac:dyDescent="0.2">
      <c r="A57" s="10">
        <v>5075</v>
      </c>
      <c r="B57" s="33" t="s">
        <v>6356</v>
      </c>
      <c r="C57" s="33"/>
      <c r="D57" s="11">
        <v>1339</v>
      </c>
      <c r="E57" s="10" t="s">
        <v>52</v>
      </c>
      <c r="F57" s="10"/>
      <c r="G57" s="11">
        <v>1339</v>
      </c>
      <c r="H57" s="14"/>
      <c r="I57" s="33" t="s">
        <v>53</v>
      </c>
      <c r="J57" s="1"/>
      <c r="K57" s="1"/>
      <c r="L57" s="14" t="s">
        <v>2752</v>
      </c>
      <c r="M57" s="14" t="s">
        <v>2762</v>
      </c>
      <c r="N57" s="14" t="s">
        <v>2763</v>
      </c>
      <c r="O57" s="14" t="s">
        <v>2764</v>
      </c>
      <c r="P57" s="14" t="s">
        <v>2764</v>
      </c>
      <c r="Q57" s="14"/>
      <c r="R57" s="14" t="s">
        <v>6357</v>
      </c>
      <c r="S57" s="29"/>
      <c r="T57" s="29"/>
      <c r="U57" s="29"/>
      <c r="V57" s="29"/>
      <c r="W57" s="14" t="s">
        <v>244</v>
      </c>
      <c r="X57" s="14" t="s">
        <v>244</v>
      </c>
      <c r="Y57" s="14"/>
      <c r="Z57">
        <v>7.3326726000000004</v>
      </c>
      <c r="AA57">
        <v>134.4547555</v>
      </c>
      <c r="AB57" s="14" t="s">
        <v>53</v>
      </c>
      <c r="AC57" s="1"/>
      <c r="AD57" s="10" t="s">
        <v>53</v>
      </c>
      <c r="AE57" s="34">
        <v>652</v>
      </c>
      <c r="AF57" s="1"/>
      <c r="AG57" s="1"/>
      <c r="AH57" s="10" t="s">
        <v>4280</v>
      </c>
      <c r="AI57" s="14"/>
      <c r="AJ57" s="1"/>
      <c r="AK57" s="10" t="str">
        <f t="shared" si="3"/>
        <v>&gt;_Actinopyga_miliaris_Yap_Palau_1339_G0197</v>
      </c>
      <c r="AL57" s="10" t="str">
        <f t="shared" si="2"/>
        <v>&gt;Actinopyga_miliaris_Yap_Palau__UF_1339</v>
      </c>
      <c r="AM57" s="14" t="s">
        <v>6358</v>
      </c>
      <c r="AN57" s="14"/>
      <c r="AO57" s="1"/>
      <c r="AP57" s="14"/>
      <c r="AQ57" s="14"/>
      <c r="AR57" s="14"/>
      <c r="AS57" s="14" t="s">
        <v>3953</v>
      </c>
      <c r="AT57" s="14"/>
      <c r="AU57" s="14" t="s">
        <v>2759</v>
      </c>
      <c r="AV57" s="14" t="s">
        <v>2758</v>
      </c>
      <c r="AW57" s="14" t="s">
        <v>2759</v>
      </c>
      <c r="AX57" s="14"/>
      <c r="AY57" s="14"/>
      <c r="AZ57" s="35"/>
      <c r="BA57" s="35"/>
    </row>
    <row r="58" spans="1:64" ht="14.1" customHeight="1" x14ac:dyDescent="0.2">
      <c r="A58" s="10">
        <v>5303</v>
      </c>
      <c r="B58" s="33" t="s">
        <v>6359</v>
      </c>
      <c r="C58" s="33"/>
      <c r="D58" s="11">
        <v>5870</v>
      </c>
      <c r="E58" s="10" t="s">
        <v>52</v>
      </c>
      <c r="F58" s="10"/>
      <c r="G58" s="11">
        <v>5870</v>
      </c>
      <c r="H58" s="14"/>
      <c r="I58" s="33" t="s">
        <v>53</v>
      </c>
      <c r="L58" s="14" t="s">
        <v>2752</v>
      </c>
      <c r="M58" s="14" t="s">
        <v>2762</v>
      </c>
      <c r="N58" s="14" t="s">
        <v>2763</v>
      </c>
      <c r="O58" s="14" t="s">
        <v>2764</v>
      </c>
      <c r="P58" s="14" t="s">
        <v>2764</v>
      </c>
      <c r="Q58" s="14"/>
      <c r="R58" s="14" t="s">
        <v>6357</v>
      </c>
      <c r="S58" s="14"/>
      <c r="T58" s="14"/>
      <c r="U58" s="14"/>
      <c r="V58" s="14"/>
      <c r="W58" s="14" t="s">
        <v>6221</v>
      </c>
      <c r="X58" s="14" t="s">
        <v>6221</v>
      </c>
      <c r="Y58" s="14"/>
      <c r="Z58">
        <v>9.5136199999999995</v>
      </c>
      <c r="AA58">
        <v>138.13182</v>
      </c>
      <c r="AB58" s="14" t="s">
        <v>53</v>
      </c>
      <c r="AD58" s="10" t="s">
        <v>53</v>
      </c>
      <c r="AE58" s="34">
        <v>652</v>
      </c>
      <c r="AF58" s="14"/>
      <c r="AG58" s="14"/>
      <c r="AH58" s="10" t="s">
        <v>4280</v>
      </c>
      <c r="AI58" s="14"/>
      <c r="AJ58" s="14"/>
      <c r="AK58" s="10" t="str">
        <f t="shared" si="3"/>
        <v>&gt;_Actinopyga_miliaris_Yap_Yap_5870_K0170</v>
      </c>
      <c r="AL58" s="10" t="str">
        <f t="shared" si="2"/>
        <v>&gt;Actinopyga_miliaris_Yap_Yap__UF_5870</v>
      </c>
      <c r="AM58" s="14" t="s">
        <v>6358</v>
      </c>
      <c r="AN58" s="14"/>
      <c r="AO58" s="14"/>
      <c r="AP58" s="14"/>
      <c r="AQ58" s="14"/>
      <c r="AR58" s="14"/>
      <c r="AS58" s="14" t="s">
        <v>3953</v>
      </c>
      <c r="AT58" s="14"/>
      <c r="AU58" s="14" t="s">
        <v>2759</v>
      </c>
      <c r="AV58" s="14" t="s">
        <v>2758</v>
      </c>
      <c r="AW58" s="14" t="s">
        <v>2759</v>
      </c>
      <c r="AX58" s="14"/>
      <c r="AY58" s="14"/>
      <c r="AZ58" s="35"/>
      <c r="BA58" s="35"/>
    </row>
    <row r="59" spans="1:64" ht="14.1" customHeight="1" x14ac:dyDescent="0.2">
      <c r="A59" s="10">
        <v>5948</v>
      </c>
      <c r="B59" s="33" t="s">
        <v>6360</v>
      </c>
      <c r="C59" s="33"/>
      <c r="D59" s="11">
        <v>6798</v>
      </c>
      <c r="E59" s="10" t="s">
        <v>52</v>
      </c>
      <c r="F59" s="10"/>
      <c r="G59" s="11">
        <v>6798</v>
      </c>
      <c r="H59" s="14"/>
      <c r="I59" s="33" t="s">
        <v>53</v>
      </c>
      <c r="L59" s="14" t="s">
        <v>2752</v>
      </c>
      <c r="M59" s="14" t="s">
        <v>2762</v>
      </c>
      <c r="N59" s="14" t="s">
        <v>2763</v>
      </c>
      <c r="O59" s="14" t="s">
        <v>2764</v>
      </c>
      <c r="P59" s="14" t="s">
        <v>2764</v>
      </c>
      <c r="Q59" s="14"/>
      <c r="R59" s="14" t="s">
        <v>6357</v>
      </c>
      <c r="S59" s="29"/>
      <c r="T59" s="29"/>
      <c r="U59" s="29"/>
      <c r="V59" s="29"/>
      <c r="W59" s="14" t="s">
        <v>4020</v>
      </c>
      <c r="X59" s="14" t="s">
        <v>4020</v>
      </c>
      <c r="Y59" s="14"/>
      <c r="Z59">
        <v>5.3422200000000002</v>
      </c>
      <c r="AA59">
        <v>163.01985999999999</v>
      </c>
      <c r="AB59" s="14" t="s">
        <v>53</v>
      </c>
      <c r="AD59" s="10" t="s">
        <v>53</v>
      </c>
      <c r="AE59" s="34">
        <v>652</v>
      </c>
      <c r="AH59" s="10" t="s">
        <v>4280</v>
      </c>
      <c r="AI59" s="14"/>
      <c r="AK59" s="10" t="str">
        <f t="shared" si="3"/>
        <v>&gt;_Actinopyga_miliaris_Yap_Kosrae_6798_S0413</v>
      </c>
      <c r="AL59" s="10" t="str">
        <f t="shared" si="2"/>
        <v>&gt;Actinopyga_miliaris_Yap_Kosrae__UF_6798</v>
      </c>
      <c r="AM59" s="14" t="s">
        <v>6358</v>
      </c>
      <c r="AN59" s="14"/>
      <c r="AP59" s="14"/>
      <c r="AQ59" s="14"/>
      <c r="AR59" s="14"/>
      <c r="AS59" s="14" t="s">
        <v>3953</v>
      </c>
      <c r="AT59" s="14"/>
      <c r="AU59" s="14" t="s">
        <v>2759</v>
      </c>
      <c r="AV59" s="14" t="s">
        <v>2758</v>
      </c>
      <c r="AW59" s="14" t="s">
        <v>2759</v>
      </c>
      <c r="AX59" s="14"/>
      <c r="AY59" s="14"/>
      <c r="AZ59" s="35"/>
      <c r="BA59" s="35"/>
    </row>
    <row r="60" spans="1:64" ht="14.1" customHeight="1" x14ac:dyDescent="0.2">
      <c r="A60" s="10">
        <v>5302</v>
      </c>
      <c r="B60" s="33" t="s">
        <v>6361</v>
      </c>
      <c r="C60" s="33"/>
      <c r="D60" s="11">
        <v>5887</v>
      </c>
      <c r="E60" s="10" t="s">
        <v>52</v>
      </c>
      <c r="F60" s="10"/>
      <c r="G60" s="11">
        <v>5887</v>
      </c>
      <c r="H60" s="14"/>
      <c r="I60" s="33" t="s">
        <v>53</v>
      </c>
      <c r="L60" s="14" t="s">
        <v>2752</v>
      </c>
      <c r="M60" s="14" t="s">
        <v>2762</v>
      </c>
      <c r="N60" s="14" t="s">
        <v>2763</v>
      </c>
      <c r="O60" s="14" t="s">
        <v>2764</v>
      </c>
      <c r="P60" s="14" t="s">
        <v>2764</v>
      </c>
      <c r="Q60" s="14"/>
      <c r="R60" s="14" t="s">
        <v>6357</v>
      </c>
      <c r="S60" s="14"/>
      <c r="T60" s="14"/>
      <c r="U60" s="14"/>
      <c r="V60" s="14"/>
      <c r="W60" s="14" t="s">
        <v>6221</v>
      </c>
      <c r="X60" s="14" t="s">
        <v>6221</v>
      </c>
      <c r="Y60" s="14"/>
      <c r="Z60">
        <v>9.5136199999999995</v>
      </c>
      <c r="AA60">
        <v>138.13182</v>
      </c>
      <c r="AB60" s="14" t="s">
        <v>53</v>
      </c>
      <c r="AD60" s="10" t="s">
        <v>53</v>
      </c>
      <c r="AE60" s="34">
        <v>652</v>
      </c>
      <c r="AF60" s="14"/>
      <c r="AG60" s="14"/>
      <c r="AH60" s="10" t="s">
        <v>4280</v>
      </c>
      <c r="AI60" s="14"/>
      <c r="AJ60" s="14"/>
      <c r="AK60" s="10" t="str">
        <f t="shared" si="3"/>
        <v>&gt;_Actinopyga_miliaris_Yap_Yap_5887_K0169</v>
      </c>
      <c r="AL60" s="10" t="str">
        <f t="shared" si="2"/>
        <v>&gt;Actinopyga_miliaris_Yap_Yap__UF_5887</v>
      </c>
      <c r="AM60" s="14" t="s">
        <v>6362</v>
      </c>
      <c r="AN60" s="14"/>
      <c r="AO60" s="14"/>
      <c r="AP60" s="14"/>
      <c r="AQ60" s="14"/>
      <c r="AR60" s="14"/>
      <c r="AS60" s="14" t="s">
        <v>3953</v>
      </c>
      <c r="AT60" s="14"/>
      <c r="AU60" s="14" t="s">
        <v>2759</v>
      </c>
      <c r="AV60" s="14" t="s">
        <v>2758</v>
      </c>
      <c r="AW60" s="14" t="s">
        <v>2759</v>
      </c>
      <c r="AX60" s="14"/>
      <c r="AY60" s="14"/>
      <c r="AZ60" s="35"/>
      <c r="BA60" s="35"/>
    </row>
    <row r="61" spans="1:64" ht="14.1" customHeight="1" x14ac:dyDescent="0.2">
      <c r="A61" s="10">
        <v>5956</v>
      </c>
      <c r="B61" s="33" t="s">
        <v>6363</v>
      </c>
      <c r="C61" s="33"/>
      <c r="D61" s="11">
        <v>6938</v>
      </c>
      <c r="E61" s="10" t="s">
        <v>52</v>
      </c>
      <c r="F61" s="10"/>
      <c r="G61" s="11">
        <v>6938</v>
      </c>
      <c r="H61" s="14"/>
      <c r="I61" s="33" t="s">
        <v>53</v>
      </c>
      <c r="L61" s="14" t="s">
        <v>2752</v>
      </c>
      <c r="M61" s="14" t="s">
        <v>2762</v>
      </c>
      <c r="N61" s="14" t="s">
        <v>2763</v>
      </c>
      <c r="O61" s="14" t="s">
        <v>2764</v>
      </c>
      <c r="P61" s="14" t="s">
        <v>2764</v>
      </c>
      <c r="Q61" s="14"/>
      <c r="R61" s="14" t="s">
        <v>6357</v>
      </c>
      <c r="S61" s="29"/>
      <c r="T61" s="29"/>
      <c r="U61" s="29"/>
      <c r="V61" s="29"/>
      <c r="W61" s="14" t="s">
        <v>4020</v>
      </c>
      <c r="X61" s="14" t="s">
        <v>4020</v>
      </c>
      <c r="Y61" s="14"/>
      <c r="Z61">
        <v>5.3422200000000002</v>
      </c>
      <c r="AA61">
        <v>163.01985999999999</v>
      </c>
      <c r="AB61" s="14" t="s">
        <v>53</v>
      </c>
      <c r="AD61" s="10" t="s">
        <v>53</v>
      </c>
      <c r="AE61" s="34">
        <v>652</v>
      </c>
      <c r="AH61" s="10" t="s">
        <v>4280</v>
      </c>
      <c r="AI61" s="14"/>
      <c r="AK61" s="10" t="str">
        <f t="shared" si="3"/>
        <v>&gt;_Actinopyga_miliaris_Yap_Kosrae_6938_S0421</v>
      </c>
      <c r="AL61" s="10" t="str">
        <f t="shared" ref="AL61:AL94" si="4">CONCATENATE("&gt;",P61,"_",R61,"_",X61,"_",Y61,"_",E61,"_",D61)</f>
        <v>&gt;Actinopyga_miliaris_Yap_Kosrae__UF_6938</v>
      </c>
      <c r="AM61" s="14" t="s">
        <v>6364</v>
      </c>
      <c r="AN61" s="14"/>
      <c r="AP61" s="14"/>
      <c r="AQ61" s="14"/>
      <c r="AR61" s="14"/>
      <c r="AS61" s="14" t="s">
        <v>3953</v>
      </c>
      <c r="AT61" s="14"/>
      <c r="AU61" s="14" t="s">
        <v>2759</v>
      </c>
      <c r="AV61" s="14" t="s">
        <v>2758</v>
      </c>
      <c r="AW61" s="14" t="s">
        <v>2759</v>
      </c>
      <c r="AX61" s="14"/>
      <c r="AY61" s="14"/>
      <c r="AZ61" s="35"/>
      <c r="BA61" s="35"/>
    </row>
    <row r="62" spans="1:64" ht="14.1" customHeight="1" x14ac:dyDescent="0.2">
      <c r="A62" s="10">
        <v>5837</v>
      </c>
      <c r="B62" s="33" t="s">
        <v>6595</v>
      </c>
      <c r="C62" s="33"/>
      <c r="D62" s="11">
        <v>6316</v>
      </c>
      <c r="E62" s="10" t="s">
        <v>52</v>
      </c>
      <c r="F62" s="10"/>
      <c r="G62" s="11">
        <v>6316</v>
      </c>
      <c r="H62" s="14"/>
      <c r="I62" s="33" t="s">
        <v>53</v>
      </c>
      <c r="L62" s="14" t="s">
        <v>2752</v>
      </c>
      <c r="M62" s="14" t="s">
        <v>2762</v>
      </c>
      <c r="N62" s="14" t="s">
        <v>2763</v>
      </c>
      <c r="O62" s="14" t="s">
        <v>2764</v>
      </c>
      <c r="P62" s="14" t="s">
        <v>2764</v>
      </c>
      <c r="Q62" s="14"/>
      <c r="R62" s="14" t="s">
        <v>2769</v>
      </c>
      <c r="S62" s="14"/>
      <c r="T62" s="14"/>
      <c r="U62" s="14"/>
      <c r="V62" s="14"/>
      <c r="W62" s="14" t="s">
        <v>165</v>
      </c>
      <c r="X62" s="14" t="s">
        <v>165</v>
      </c>
      <c r="Y62" s="14"/>
      <c r="Z62">
        <v>-21.094100000000001</v>
      </c>
      <c r="AA62">
        <v>55.234699999999997</v>
      </c>
      <c r="AB62" s="14" t="s">
        <v>53</v>
      </c>
      <c r="AD62" s="10" t="s">
        <v>53</v>
      </c>
      <c r="AE62" s="34">
        <v>652</v>
      </c>
      <c r="AH62" s="14" t="s">
        <v>2769</v>
      </c>
      <c r="AI62" s="14"/>
      <c r="AK62" s="10" t="str">
        <f t="shared" ref="AK62:AK94" si="5">CONCATENATE("&gt;",AF62,"_",O62,"_",R62,S62,"_",X62,"_",D62,"_",B62)</f>
        <v>&gt;_Actinopyga_echinites_Reunion_6316_S0235</v>
      </c>
      <c r="AL62" s="10" t="str">
        <f t="shared" si="4"/>
        <v>&gt;Actinopyga_echinites_Reunion__UF_6316</v>
      </c>
      <c r="AM62" s="14" t="s">
        <v>6596</v>
      </c>
      <c r="AN62" s="14"/>
      <c r="AP62" s="14"/>
      <c r="AQ62" s="14"/>
      <c r="AR62" s="14"/>
      <c r="AS62" s="14" t="s">
        <v>3953</v>
      </c>
      <c r="AT62" s="14"/>
      <c r="AU62" s="14" t="s">
        <v>2759</v>
      </c>
      <c r="AV62" s="14" t="s">
        <v>2758</v>
      </c>
      <c r="AW62" s="14" t="s">
        <v>2759</v>
      </c>
      <c r="AX62" s="14"/>
      <c r="AY62" s="14"/>
      <c r="AZ62" s="35"/>
      <c r="BA62" s="35"/>
    </row>
    <row r="63" spans="1:64" ht="14.1" customHeight="1" x14ac:dyDescent="0.2">
      <c r="A63" s="10">
        <v>5838</v>
      </c>
      <c r="B63" s="33" t="s">
        <v>6597</v>
      </c>
      <c r="C63" s="33"/>
      <c r="D63" s="11">
        <v>6317</v>
      </c>
      <c r="E63" s="10" t="s">
        <v>52</v>
      </c>
      <c r="F63" s="10"/>
      <c r="G63" s="11">
        <v>6317</v>
      </c>
      <c r="H63" s="14"/>
      <c r="I63" s="33" t="s">
        <v>53</v>
      </c>
      <c r="L63" s="14" t="s">
        <v>2752</v>
      </c>
      <c r="M63" s="14" t="s">
        <v>2762</v>
      </c>
      <c r="N63" s="14" t="s">
        <v>2763</v>
      </c>
      <c r="O63" s="14" t="s">
        <v>2764</v>
      </c>
      <c r="P63" s="14" t="s">
        <v>2764</v>
      </c>
      <c r="Q63" s="14"/>
      <c r="R63" s="14" t="s">
        <v>2769</v>
      </c>
      <c r="S63" s="14"/>
      <c r="T63" s="14"/>
      <c r="U63" s="14"/>
      <c r="V63" s="14"/>
      <c r="W63" s="14" t="s">
        <v>165</v>
      </c>
      <c r="X63" s="14" t="s">
        <v>165</v>
      </c>
      <c r="Y63" s="14"/>
      <c r="Z63">
        <v>-21.094100000000001</v>
      </c>
      <c r="AA63">
        <v>55.234699999999997</v>
      </c>
      <c r="AB63" s="14" t="s">
        <v>53</v>
      </c>
      <c r="AD63" s="10" t="s">
        <v>53</v>
      </c>
      <c r="AE63" s="34">
        <v>652</v>
      </c>
      <c r="AH63" s="14" t="s">
        <v>2769</v>
      </c>
      <c r="AI63" s="14"/>
      <c r="AK63" s="10" t="str">
        <f t="shared" si="5"/>
        <v>&gt;_Actinopyga_echinites_Reunion_6317_S0236</v>
      </c>
      <c r="AL63" s="10" t="str">
        <f t="shared" si="4"/>
        <v>&gt;Actinopyga_echinites_Reunion__UF_6317</v>
      </c>
      <c r="AM63" s="14" t="s">
        <v>6596</v>
      </c>
      <c r="AN63" s="14"/>
      <c r="AP63" s="14"/>
      <c r="AQ63" s="14"/>
      <c r="AR63" s="14"/>
      <c r="AS63" s="14" t="s">
        <v>3953</v>
      </c>
      <c r="AT63" s="14"/>
      <c r="AU63" s="14" t="s">
        <v>2759</v>
      </c>
      <c r="AV63" s="14" t="s">
        <v>2758</v>
      </c>
      <c r="AW63" s="14" t="s">
        <v>2759</v>
      </c>
      <c r="AX63" s="14"/>
      <c r="AY63" s="14"/>
      <c r="AZ63" s="35"/>
      <c r="BA63" s="35"/>
    </row>
    <row r="64" spans="1:64" ht="14.1" customHeight="1" x14ac:dyDescent="0.2">
      <c r="A64" s="10">
        <v>5839</v>
      </c>
      <c r="B64" s="33" t="s">
        <v>6598</v>
      </c>
      <c r="C64" s="33"/>
      <c r="D64" s="11">
        <v>6318</v>
      </c>
      <c r="E64" s="10" t="s">
        <v>52</v>
      </c>
      <c r="F64" s="10"/>
      <c r="G64" s="11">
        <v>6318</v>
      </c>
      <c r="H64" s="14"/>
      <c r="I64" s="33" t="s">
        <v>53</v>
      </c>
      <c r="L64" s="14" t="s">
        <v>2752</v>
      </c>
      <c r="M64" s="14" t="s">
        <v>2762</v>
      </c>
      <c r="N64" s="14" t="s">
        <v>2763</v>
      </c>
      <c r="O64" s="14" t="s">
        <v>2764</v>
      </c>
      <c r="P64" s="14" t="s">
        <v>2764</v>
      </c>
      <c r="Q64" s="14"/>
      <c r="R64" s="14" t="s">
        <v>2769</v>
      </c>
      <c r="S64" s="14"/>
      <c r="T64" s="14"/>
      <c r="U64" s="14"/>
      <c r="V64" s="14"/>
      <c r="W64" s="14" t="s">
        <v>165</v>
      </c>
      <c r="X64" s="14" t="s">
        <v>165</v>
      </c>
      <c r="Y64" s="14"/>
      <c r="Z64">
        <v>-21.094100000000001</v>
      </c>
      <c r="AA64">
        <v>55.234699999999997</v>
      </c>
      <c r="AB64" s="14" t="s">
        <v>53</v>
      </c>
      <c r="AD64" s="10" t="s">
        <v>53</v>
      </c>
      <c r="AE64" s="34">
        <v>652</v>
      </c>
      <c r="AH64" s="14" t="s">
        <v>2769</v>
      </c>
      <c r="AI64" s="14"/>
      <c r="AK64" s="10" t="str">
        <f t="shared" si="5"/>
        <v>&gt;_Actinopyga_echinites_Reunion_6318_S0237</v>
      </c>
      <c r="AL64" s="10" t="str">
        <f t="shared" si="4"/>
        <v>&gt;Actinopyga_echinites_Reunion__UF_6318</v>
      </c>
      <c r="AM64" s="14" t="s">
        <v>6596</v>
      </c>
      <c r="AN64" s="14"/>
      <c r="AP64" s="14"/>
      <c r="AQ64" s="14"/>
      <c r="AR64" s="14"/>
      <c r="AS64" s="14" t="s">
        <v>3953</v>
      </c>
      <c r="AT64" s="14"/>
      <c r="AU64" s="14" t="s">
        <v>2759</v>
      </c>
      <c r="AV64" s="14" t="s">
        <v>2758</v>
      </c>
      <c r="AW64" s="14" t="s">
        <v>2759</v>
      </c>
      <c r="AX64" s="14"/>
      <c r="AY64" s="14"/>
      <c r="AZ64" s="35"/>
      <c r="BA64" s="35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53" ht="14.1" customHeight="1" x14ac:dyDescent="0.2">
      <c r="A65" s="10">
        <v>5840</v>
      </c>
      <c r="B65" s="33" t="s">
        <v>6599</v>
      </c>
      <c r="C65" s="33"/>
      <c r="D65" s="11">
        <v>6319</v>
      </c>
      <c r="E65" s="10" t="s">
        <v>52</v>
      </c>
      <c r="F65" s="10"/>
      <c r="G65" s="11">
        <v>6319</v>
      </c>
      <c r="H65" s="14"/>
      <c r="I65" s="33" t="s">
        <v>53</v>
      </c>
      <c r="L65" s="14" t="s">
        <v>2752</v>
      </c>
      <c r="M65" s="14" t="s">
        <v>2762</v>
      </c>
      <c r="N65" s="14" t="s">
        <v>2763</v>
      </c>
      <c r="O65" s="14" t="s">
        <v>2764</v>
      </c>
      <c r="P65" s="14" t="s">
        <v>2764</v>
      </c>
      <c r="Q65" s="14"/>
      <c r="R65" s="14" t="s">
        <v>2769</v>
      </c>
      <c r="S65" s="14"/>
      <c r="T65" s="14"/>
      <c r="U65" s="14"/>
      <c r="V65" s="14"/>
      <c r="W65" s="14" t="s">
        <v>165</v>
      </c>
      <c r="X65" s="14" t="s">
        <v>165</v>
      </c>
      <c r="Y65" s="14"/>
      <c r="Z65">
        <v>-21.094100000000001</v>
      </c>
      <c r="AA65">
        <v>55.234699999999997</v>
      </c>
      <c r="AB65" s="14" t="s">
        <v>53</v>
      </c>
      <c r="AD65" s="10" t="s">
        <v>53</v>
      </c>
      <c r="AE65" s="34">
        <v>652</v>
      </c>
      <c r="AH65" s="14" t="s">
        <v>2769</v>
      </c>
      <c r="AI65" s="14"/>
      <c r="AK65" s="10" t="str">
        <f t="shared" si="5"/>
        <v>&gt;_Actinopyga_echinites_Reunion_6319_S0238</v>
      </c>
      <c r="AL65" s="10" t="str">
        <f t="shared" si="4"/>
        <v>&gt;Actinopyga_echinites_Reunion__UF_6319</v>
      </c>
      <c r="AM65" s="14" t="s">
        <v>6596</v>
      </c>
      <c r="AN65" s="14"/>
      <c r="AP65" s="14"/>
      <c r="AQ65" s="14"/>
      <c r="AR65" s="14"/>
      <c r="AS65" s="14" t="s">
        <v>3953</v>
      </c>
      <c r="AT65" s="14"/>
      <c r="AU65" s="14" t="s">
        <v>2759</v>
      </c>
      <c r="AV65" s="14" t="s">
        <v>2758</v>
      </c>
      <c r="AW65" s="14" t="s">
        <v>2759</v>
      </c>
      <c r="AX65" s="14"/>
      <c r="AY65" s="14"/>
      <c r="AZ65" s="35"/>
      <c r="BA65" s="35"/>
    </row>
    <row r="66" spans="1:53" ht="14.1" customHeight="1" x14ac:dyDescent="0.2">
      <c r="A66" s="10">
        <v>5822</v>
      </c>
      <c r="B66" s="33" t="s">
        <v>6600</v>
      </c>
      <c r="C66" s="33"/>
      <c r="D66" s="11">
        <v>6399</v>
      </c>
      <c r="E66" s="10" t="s">
        <v>52</v>
      </c>
      <c r="F66" s="10"/>
      <c r="G66" s="11">
        <v>6399</v>
      </c>
      <c r="H66" s="14"/>
      <c r="I66" s="33" t="s">
        <v>53</v>
      </c>
      <c r="L66" s="14" t="s">
        <v>2752</v>
      </c>
      <c r="M66" s="14" t="s">
        <v>2762</v>
      </c>
      <c r="N66" s="14" t="s">
        <v>2763</v>
      </c>
      <c r="O66" s="14" t="s">
        <v>2764</v>
      </c>
      <c r="P66" s="14" t="s">
        <v>2764</v>
      </c>
      <c r="Q66" s="14"/>
      <c r="R66" s="14" t="s">
        <v>2769</v>
      </c>
      <c r="S66" s="14"/>
      <c r="T66" s="14"/>
      <c r="U66" s="14"/>
      <c r="V66" s="14"/>
      <c r="W66" s="14" t="s">
        <v>165</v>
      </c>
      <c r="X66" s="14" t="s">
        <v>165</v>
      </c>
      <c r="Y66" s="14"/>
      <c r="Z66">
        <v>-21.107222</v>
      </c>
      <c r="AA66">
        <v>55.248888999999998</v>
      </c>
      <c r="AB66" s="14" t="s">
        <v>53</v>
      </c>
      <c r="AD66" s="10" t="s">
        <v>53</v>
      </c>
      <c r="AE66" s="34">
        <v>652</v>
      </c>
      <c r="AF66" s="14"/>
      <c r="AG66" s="14"/>
      <c r="AH66" s="14" t="s">
        <v>2769</v>
      </c>
      <c r="AI66" s="14"/>
      <c r="AJ66" s="14"/>
      <c r="AK66" s="10" t="str">
        <f t="shared" si="5"/>
        <v>&gt;_Actinopyga_echinites_Reunion_6399_S0209</v>
      </c>
      <c r="AL66" s="10" t="str">
        <f t="shared" si="4"/>
        <v>&gt;Actinopyga_echinites_Reunion__UF_6399</v>
      </c>
      <c r="AM66" s="14" t="s">
        <v>6601</v>
      </c>
      <c r="AN66" s="14"/>
      <c r="AO66" s="14"/>
      <c r="AP66" s="14"/>
      <c r="AQ66" s="14"/>
      <c r="AR66" s="14"/>
      <c r="AS66" s="14" t="s">
        <v>3953</v>
      </c>
      <c r="AT66" s="14"/>
      <c r="AU66" s="14" t="s">
        <v>2759</v>
      </c>
      <c r="AV66" s="14" t="s">
        <v>2758</v>
      </c>
      <c r="AW66" s="14" t="s">
        <v>2759</v>
      </c>
      <c r="AX66" s="14"/>
      <c r="AY66" s="14"/>
      <c r="AZ66" s="35"/>
      <c r="BA66" s="35"/>
    </row>
    <row r="67" spans="1:53" ht="14.1" customHeight="1" x14ac:dyDescent="0.2">
      <c r="A67" s="10">
        <v>5968</v>
      </c>
      <c r="B67" s="33" t="s">
        <v>6602</v>
      </c>
      <c r="C67" s="33"/>
      <c r="D67" s="11">
        <v>6918</v>
      </c>
      <c r="E67" s="10" t="s">
        <v>52</v>
      </c>
      <c r="F67" s="10"/>
      <c r="G67" s="11">
        <v>6918</v>
      </c>
      <c r="H67" s="14"/>
      <c r="I67" s="33" t="s">
        <v>53</v>
      </c>
      <c r="L67" s="14" t="s">
        <v>2752</v>
      </c>
      <c r="M67" s="14" t="s">
        <v>2762</v>
      </c>
      <c r="N67" s="14" t="s">
        <v>2763</v>
      </c>
      <c r="O67" s="14" t="s">
        <v>2764</v>
      </c>
      <c r="P67" s="14" t="s">
        <v>2764</v>
      </c>
      <c r="Q67" s="14"/>
      <c r="R67" s="14" t="s">
        <v>2769</v>
      </c>
      <c r="S67" s="14"/>
      <c r="T67" s="14"/>
      <c r="U67" s="14"/>
      <c r="V67" s="14"/>
      <c r="W67" s="14" t="s">
        <v>4020</v>
      </c>
      <c r="X67" s="14" t="s">
        <v>4020</v>
      </c>
      <c r="Y67" s="14"/>
      <c r="Z67">
        <v>5.3422200000000002</v>
      </c>
      <c r="AA67">
        <v>163.01985999999999</v>
      </c>
      <c r="AB67" s="14" t="s">
        <v>53</v>
      </c>
      <c r="AD67" s="10" t="s">
        <v>53</v>
      </c>
      <c r="AE67" s="34">
        <v>652</v>
      </c>
      <c r="AH67" s="14" t="s">
        <v>2769</v>
      </c>
      <c r="AI67" s="14"/>
      <c r="AK67" s="10" t="str">
        <f t="shared" si="5"/>
        <v>&gt;_Actinopyga_echinites_Kosrae_6918_S0433</v>
      </c>
      <c r="AL67" s="10" t="str">
        <f t="shared" si="4"/>
        <v>&gt;Actinopyga_echinites_Kosrae__UF_6918</v>
      </c>
      <c r="AM67" s="14" t="s">
        <v>6603</v>
      </c>
      <c r="AN67" s="14"/>
      <c r="AP67" s="14"/>
      <c r="AQ67" s="14"/>
      <c r="AR67" s="14"/>
      <c r="AS67" s="14" t="s">
        <v>3953</v>
      </c>
      <c r="AT67" s="14"/>
      <c r="AU67" s="14" t="s">
        <v>2759</v>
      </c>
      <c r="AV67" s="14" t="s">
        <v>2758</v>
      </c>
      <c r="AW67" s="14" t="s">
        <v>2759</v>
      </c>
      <c r="AX67" s="14"/>
      <c r="AY67" s="14"/>
      <c r="AZ67" s="35"/>
      <c r="BA67" s="35"/>
    </row>
    <row r="68" spans="1:53" ht="14.1" customHeight="1" x14ac:dyDescent="0.2">
      <c r="A68" s="10">
        <v>5665</v>
      </c>
      <c r="B68" s="33" t="s">
        <v>6604</v>
      </c>
      <c r="C68" s="33"/>
      <c r="D68" s="11">
        <v>5699</v>
      </c>
      <c r="E68" s="10" t="s">
        <v>52</v>
      </c>
      <c r="F68" s="10"/>
      <c r="G68" s="11">
        <v>5699</v>
      </c>
      <c r="H68" s="14"/>
      <c r="I68" s="33" t="s">
        <v>53</v>
      </c>
      <c r="L68" s="14" t="s">
        <v>2752</v>
      </c>
      <c r="M68" s="14" t="s">
        <v>2762</v>
      </c>
      <c r="N68" s="14" t="s">
        <v>2763</v>
      </c>
      <c r="O68" s="14" t="s">
        <v>2764</v>
      </c>
      <c r="P68" s="14" t="s">
        <v>2764</v>
      </c>
      <c r="Q68" s="14"/>
      <c r="R68" s="14" t="s">
        <v>2769</v>
      </c>
      <c r="S68" s="14"/>
      <c r="T68" s="14"/>
      <c r="U68" s="14"/>
      <c r="V68" s="14"/>
      <c r="W68" s="14" t="s">
        <v>316</v>
      </c>
      <c r="X68" s="14" t="s">
        <v>316</v>
      </c>
      <c r="Y68" s="14"/>
      <c r="Z68">
        <v>9.5491179000000006</v>
      </c>
      <c r="AA68">
        <v>123.7135253</v>
      </c>
      <c r="AB68" s="14" t="s">
        <v>53</v>
      </c>
      <c r="AD68" s="10" t="s">
        <v>53</v>
      </c>
      <c r="AE68" s="34">
        <v>652</v>
      </c>
      <c r="AF68" s="14"/>
      <c r="AG68" s="14"/>
      <c r="AH68" s="14" t="s">
        <v>2769</v>
      </c>
      <c r="AI68" s="14"/>
      <c r="AJ68" s="14"/>
      <c r="AK68" s="10" t="str">
        <f t="shared" si="5"/>
        <v>&gt;_Actinopyga_echinites_Philippines_5699_N0369</v>
      </c>
      <c r="AL68" s="10" t="str">
        <f t="shared" si="4"/>
        <v>&gt;Actinopyga_echinites_Philippines__UF_5699</v>
      </c>
      <c r="AM68" s="14" t="s">
        <v>6605</v>
      </c>
      <c r="AN68" s="14"/>
      <c r="AO68" s="14"/>
      <c r="AP68" s="14"/>
      <c r="AQ68" s="14"/>
      <c r="AR68" s="14"/>
      <c r="AS68" s="14" t="s">
        <v>3953</v>
      </c>
      <c r="AT68" s="14"/>
      <c r="AU68" s="14" t="s">
        <v>2759</v>
      </c>
      <c r="AV68" s="14" t="s">
        <v>2758</v>
      </c>
      <c r="AW68" s="14" t="s">
        <v>2759</v>
      </c>
      <c r="AX68" s="14"/>
      <c r="AY68" s="14"/>
      <c r="AZ68" s="35"/>
      <c r="BA68" s="35"/>
    </row>
    <row r="69" spans="1:53" ht="14.1" customHeight="1" x14ac:dyDescent="0.2">
      <c r="A69" s="10">
        <v>5188</v>
      </c>
      <c r="B69" s="33" t="s">
        <v>6615</v>
      </c>
      <c r="C69" s="33"/>
      <c r="D69" s="11">
        <v>4592</v>
      </c>
      <c r="E69" s="10" t="s">
        <v>52</v>
      </c>
      <c r="F69" s="10"/>
      <c r="G69" s="11">
        <v>4592</v>
      </c>
      <c r="H69" s="14"/>
      <c r="I69" s="33" t="s">
        <v>53</v>
      </c>
      <c r="L69" s="14" t="s">
        <v>2752</v>
      </c>
      <c r="M69" s="14" t="s">
        <v>2762</v>
      </c>
      <c r="N69" s="14" t="s">
        <v>2763</v>
      </c>
      <c r="O69" s="14" t="s">
        <v>2764</v>
      </c>
      <c r="P69" s="14" t="s">
        <v>2764</v>
      </c>
      <c r="Q69" s="14"/>
      <c r="R69" s="14" t="s">
        <v>2928</v>
      </c>
      <c r="S69" s="14"/>
      <c r="T69" s="14"/>
      <c r="U69" s="14"/>
      <c r="V69" s="14"/>
      <c r="W69" s="14" t="s">
        <v>220</v>
      </c>
      <c r="X69" s="14" t="s">
        <v>220</v>
      </c>
      <c r="Y69" s="14"/>
      <c r="Z69">
        <v>21.67</v>
      </c>
      <c r="AA69">
        <v>-157.93888999999999</v>
      </c>
      <c r="AB69" s="14" t="s">
        <v>53</v>
      </c>
      <c r="AD69" s="10" t="s">
        <v>53</v>
      </c>
      <c r="AE69" s="34">
        <v>652</v>
      </c>
      <c r="AF69" s="14"/>
      <c r="AG69" s="14"/>
      <c r="AH69" s="14" t="s">
        <v>2928</v>
      </c>
      <c r="AI69" s="14"/>
      <c r="AJ69" s="14"/>
      <c r="AK69" s="10" t="str">
        <f t="shared" si="5"/>
        <v>&gt;_Actinopyga_varians_Hawaii_4592_J0226</v>
      </c>
      <c r="AL69" s="10" t="str">
        <f t="shared" si="4"/>
        <v>&gt;Actinopyga_varians_Hawaii__UF_4592</v>
      </c>
      <c r="AM69" s="14" t="s">
        <v>6616</v>
      </c>
      <c r="AN69" s="14"/>
      <c r="AO69" s="14"/>
      <c r="AP69" s="14"/>
      <c r="AQ69" s="14"/>
      <c r="AR69" s="14"/>
      <c r="AS69" s="14" t="s">
        <v>6617</v>
      </c>
      <c r="AT69" s="14"/>
      <c r="AU69" s="14" t="s">
        <v>2758</v>
      </c>
      <c r="AV69" s="14" t="s">
        <v>2758</v>
      </c>
      <c r="AW69" s="14" t="s">
        <v>2759</v>
      </c>
      <c r="AX69" s="14"/>
      <c r="AY69" s="14" t="s">
        <v>2931</v>
      </c>
      <c r="AZ69" s="35"/>
      <c r="BA69" s="35"/>
    </row>
    <row r="70" spans="1:53" ht="14.1" customHeight="1" x14ac:dyDescent="0.2">
      <c r="A70" s="10">
        <v>5936</v>
      </c>
      <c r="B70" s="33" t="s">
        <v>6618</v>
      </c>
      <c r="C70" s="33"/>
      <c r="D70" s="11">
        <v>6760</v>
      </c>
      <c r="E70" s="10" t="s">
        <v>52</v>
      </c>
      <c r="F70" s="10"/>
      <c r="G70" s="11">
        <v>6760</v>
      </c>
      <c r="H70" s="14"/>
      <c r="I70" s="33" t="s">
        <v>53</v>
      </c>
      <c r="L70" s="14" t="s">
        <v>2752</v>
      </c>
      <c r="M70" s="14" t="s">
        <v>2762</v>
      </c>
      <c r="N70" s="14" t="s">
        <v>2763</v>
      </c>
      <c r="O70" s="14" t="s">
        <v>2764</v>
      </c>
      <c r="P70" s="14" t="s">
        <v>2764</v>
      </c>
      <c r="Q70" s="14"/>
      <c r="R70" s="14" t="s">
        <v>2928</v>
      </c>
      <c r="S70" s="14"/>
      <c r="T70" s="14"/>
      <c r="U70" s="14"/>
      <c r="V70" s="14"/>
      <c r="W70" s="10" t="s">
        <v>4041</v>
      </c>
      <c r="X70" s="14" t="s">
        <v>4042</v>
      </c>
      <c r="Y70" s="14"/>
      <c r="Z70">
        <v>7.1493200000000003</v>
      </c>
      <c r="AA70">
        <v>171.28291999999999</v>
      </c>
      <c r="AB70" s="14" t="s">
        <v>53</v>
      </c>
      <c r="AD70" s="10" t="s">
        <v>53</v>
      </c>
      <c r="AE70" s="34">
        <v>652</v>
      </c>
      <c r="AH70" s="14" t="s">
        <v>2928</v>
      </c>
      <c r="AI70" s="14"/>
      <c r="AK70" s="10" t="str">
        <f t="shared" si="5"/>
        <v>&gt;_Actinopyga_varians_Majuro_6760_S0398</v>
      </c>
      <c r="AL70" s="10" t="str">
        <f t="shared" si="4"/>
        <v>&gt;Actinopyga_varians_Majuro__UF_6760</v>
      </c>
      <c r="AM70" s="14" t="s">
        <v>6619</v>
      </c>
      <c r="AN70" s="14"/>
      <c r="AP70" s="14"/>
      <c r="AQ70" s="14"/>
      <c r="AR70" s="14"/>
      <c r="AS70" s="14" t="s">
        <v>3953</v>
      </c>
      <c r="AT70" s="14"/>
      <c r="AU70" s="14" t="s">
        <v>2759</v>
      </c>
      <c r="AV70" s="14" t="s">
        <v>2758</v>
      </c>
      <c r="AW70" s="14" t="s">
        <v>2759</v>
      </c>
      <c r="AX70" s="14"/>
      <c r="AY70" s="14" t="s">
        <v>6620</v>
      </c>
      <c r="AZ70" s="35"/>
      <c r="BA70" s="35"/>
    </row>
    <row r="71" spans="1:53" ht="14.1" customHeight="1" x14ac:dyDescent="0.2">
      <c r="A71" s="10">
        <v>5295</v>
      </c>
      <c r="B71" s="33" t="s">
        <v>6621</v>
      </c>
      <c r="C71" s="33"/>
      <c r="D71" s="11">
        <v>4415</v>
      </c>
      <c r="E71" s="10" t="s">
        <v>52</v>
      </c>
      <c r="F71" s="10"/>
      <c r="G71" s="11">
        <v>4415</v>
      </c>
      <c r="H71" s="14"/>
      <c r="I71" s="33" t="s">
        <v>53</v>
      </c>
      <c r="L71" s="14" t="s">
        <v>2752</v>
      </c>
      <c r="M71" s="14" t="s">
        <v>2762</v>
      </c>
      <c r="N71" s="14" t="s">
        <v>2763</v>
      </c>
      <c r="O71" s="14" t="s">
        <v>2764</v>
      </c>
      <c r="P71" s="14" t="s">
        <v>2764</v>
      </c>
      <c r="Q71" s="14"/>
      <c r="R71" s="14" t="s">
        <v>3296</v>
      </c>
      <c r="S71" s="14"/>
      <c r="T71" s="14"/>
      <c r="U71" s="14"/>
      <c r="V71" s="14"/>
      <c r="W71" s="14" t="s">
        <v>2935</v>
      </c>
      <c r="X71" s="14" t="s">
        <v>2935</v>
      </c>
      <c r="Y71" s="14"/>
      <c r="Z71">
        <v>15.206111099999999</v>
      </c>
      <c r="AA71">
        <v>145.71805560000001</v>
      </c>
      <c r="AB71" s="14" t="s">
        <v>53</v>
      </c>
      <c r="AD71" s="10" t="s">
        <v>53</v>
      </c>
      <c r="AE71" s="34">
        <v>652</v>
      </c>
      <c r="AF71" s="14"/>
      <c r="AG71" s="14"/>
      <c r="AH71" s="14" t="s">
        <v>3297</v>
      </c>
      <c r="AI71" s="14"/>
      <c r="AJ71" s="14"/>
      <c r="AK71" s="10" t="str">
        <f t="shared" si="5"/>
        <v>&gt;_Actinopyga_palauensis_Saipan_4415_K0161</v>
      </c>
      <c r="AL71" s="10" t="str">
        <f t="shared" si="4"/>
        <v>&gt;Actinopyga_palauensis_Saipan__UF_4415</v>
      </c>
      <c r="AM71" s="14" t="s">
        <v>6622</v>
      </c>
      <c r="AN71" s="14"/>
      <c r="AO71" s="14"/>
      <c r="AP71" s="14"/>
      <c r="AQ71" s="14"/>
      <c r="AR71" s="14"/>
      <c r="AS71" s="14" t="s">
        <v>6623</v>
      </c>
      <c r="AT71" s="14"/>
      <c r="AU71" s="14" t="s">
        <v>2758</v>
      </c>
      <c r="AV71" s="14" t="s">
        <v>2758</v>
      </c>
      <c r="AW71" s="14" t="s">
        <v>2759</v>
      </c>
      <c r="AX71" s="14"/>
      <c r="AY71" s="14"/>
      <c r="AZ71" s="35"/>
      <c r="BA71" s="35"/>
    </row>
    <row r="72" spans="1:53" ht="14.1" customHeight="1" x14ac:dyDescent="0.2">
      <c r="A72" s="10">
        <v>5835</v>
      </c>
      <c r="B72" s="33" t="s">
        <v>6674</v>
      </c>
      <c r="C72" s="33"/>
      <c r="D72" s="11">
        <v>6365</v>
      </c>
      <c r="E72" s="10" t="s">
        <v>52</v>
      </c>
      <c r="F72" s="10"/>
      <c r="G72" s="11">
        <v>6365</v>
      </c>
      <c r="H72" s="14"/>
      <c r="I72" s="33" t="s">
        <v>53</v>
      </c>
      <c r="J72" s="10"/>
      <c r="K72" s="10"/>
      <c r="L72" s="14" t="s">
        <v>2752</v>
      </c>
      <c r="M72" s="14" t="s">
        <v>2762</v>
      </c>
      <c r="N72" s="14" t="s">
        <v>2763</v>
      </c>
      <c r="O72" s="14" t="s">
        <v>2764</v>
      </c>
      <c r="P72" s="14" t="s">
        <v>2764</v>
      </c>
      <c r="Q72" s="14"/>
      <c r="R72" s="14" t="s">
        <v>2765</v>
      </c>
      <c r="S72" s="14"/>
      <c r="T72" s="14"/>
      <c r="U72" s="14"/>
      <c r="V72" s="14"/>
      <c r="W72" s="14" t="s">
        <v>165</v>
      </c>
      <c r="X72" s="14" t="s">
        <v>165</v>
      </c>
      <c r="Y72" s="14"/>
      <c r="Z72">
        <v>-21.1008</v>
      </c>
      <c r="AA72">
        <v>55.243699999999997</v>
      </c>
      <c r="AB72" s="14" t="s">
        <v>53</v>
      </c>
      <c r="AC72" s="10"/>
      <c r="AD72" s="10" t="s">
        <v>53</v>
      </c>
      <c r="AE72" s="34">
        <v>652</v>
      </c>
      <c r="AF72" s="14"/>
      <c r="AG72" s="14"/>
      <c r="AH72" s="14" t="s">
        <v>2765</v>
      </c>
      <c r="AI72" s="14"/>
      <c r="AJ72" s="14"/>
      <c r="AK72" s="10" t="str">
        <f t="shared" si="5"/>
        <v>&gt;_Actinopyga_mauritiana_Reunion_6365_S0231</v>
      </c>
      <c r="AL72" s="10" t="str">
        <f t="shared" si="4"/>
        <v>&gt;Actinopyga_mauritiana_Reunion__UF_6365</v>
      </c>
      <c r="AM72" s="14" t="s">
        <v>6675</v>
      </c>
      <c r="AN72" s="14"/>
      <c r="AO72" s="14"/>
      <c r="AP72" s="14"/>
      <c r="AQ72" s="14"/>
      <c r="AR72" s="14"/>
      <c r="AS72" s="14" t="s">
        <v>3953</v>
      </c>
      <c r="AT72" s="14"/>
      <c r="AU72" s="14" t="s">
        <v>2759</v>
      </c>
      <c r="AV72" s="14" t="s">
        <v>2758</v>
      </c>
      <c r="AW72" s="14" t="s">
        <v>2759</v>
      </c>
      <c r="AX72" s="14"/>
      <c r="AY72" s="14"/>
      <c r="AZ72" s="35"/>
      <c r="BA72" s="35"/>
    </row>
    <row r="73" spans="1:53" ht="14.1" customHeight="1" x14ac:dyDescent="0.2">
      <c r="A73" s="10">
        <v>5230</v>
      </c>
      <c r="B73" s="33" t="s">
        <v>6676</v>
      </c>
      <c r="C73" s="33"/>
      <c r="D73" s="11">
        <v>4626</v>
      </c>
      <c r="E73" s="10" t="s">
        <v>52</v>
      </c>
      <c r="F73" s="10"/>
      <c r="G73" s="11">
        <v>4626</v>
      </c>
      <c r="H73" s="14"/>
      <c r="I73" s="33" t="s">
        <v>53</v>
      </c>
      <c r="L73" s="14" t="s">
        <v>2752</v>
      </c>
      <c r="M73" s="14" t="s">
        <v>2762</v>
      </c>
      <c r="N73" s="14" t="s">
        <v>2763</v>
      </c>
      <c r="O73" s="14" t="s">
        <v>2764</v>
      </c>
      <c r="P73" s="14" t="s">
        <v>2764</v>
      </c>
      <c r="Q73" s="14"/>
      <c r="R73" s="14" t="s">
        <v>2765</v>
      </c>
      <c r="S73" s="14"/>
      <c r="T73" s="14"/>
      <c r="U73" s="14"/>
      <c r="V73" s="14"/>
      <c r="W73" s="14" t="s">
        <v>279</v>
      </c>
      <c r="X73" s="14" t="s">
        <v>279</v>
      </c>
      <c r="Y73" s="14"/>
      <c r="Z73">
        <v>-6.0904166667000004</v>
      </c>
      <c r="AA73">
        <v>105.41825</v>
      </c>
      <c r="AB73" s="14" t="s">
        <v>53</v>
      </c>
      <c r="AD73" s="10" t="s">
        <v>53</v>
      </c>
      <c r="AE73" s="34">
        <v>652</v>
      </c>
      <c r="AF73" s="14"/>
      <c r="AG73" s="14"/>
      <c r="AH73" s="14" t="s">
        <v>2765</v>
      </c>
      <c r="AI73" s="14"/>
      <c r="AJ73" s="14"/>
      <c r="AK73" s="10" t="str">
        <f t="shared" si="5"/>
        <v>&gt;_Actinopyga_mauritiana_Indonesia_4626_J0406</v>
      </c>
      <c r="AL73" s="10" t="str">
        <f t="shared" si="4"/>
        <v>&gt;Actinopyga_mauritiana_Indonesia__UF_4626</v>
      </c>
      <c r="AM73" s="14" t="s">
        <v>6677</v>
      </c>
      <c r="AN73" s="14"/>
      <c r="AO73" s="14"/>
      <c r="AP73" s="14"/>
      <c r="AQ73" s="14"/>
      <c r="AR73" s="14"/>
      <c r="AS73" s="14" t="s">
        <v>6678</v>
      </c>
      <c r="AT73" s="14"/>
      <c r="AU73" s="14" t="s">
        <v>2758</v>
      </c>
      <c r="AV73" s="14" t="s">
        <v>2758</v>
      </c>
      <c r="AW73" s="14" t="s">
        <v>2759</v>
      </c>
      <c r="AX73" s="14"/>
      <c r="AY73" s="14"/>
      <c r="AZ73" s="35"/>
      <c r="BA73" s="35"/>
    </row>
    <row r="74" spans="1:53" ht="14.1" customHeight="1" x14ac:dyDescent="0.2">
      <c r="A74" s="10">
        <v>5280</v>
      </c>
      <c r="B74" s="33" t="s">
        <v>7023</v>
      </c>
      <c r="C74" s="33"/>
      <c r="D74" s="11">
        <v>6903</v>
      </c>
      <c r="E74" s="10" t="s">
        <v>52</v>
      </c>
      <c r="F74" s="10"/>
      <c r="G74" s="11">
        <v>6903</v>
      </c>
      <c r="H74" s="14"/>
      <c r="I74" s="33" t="s">
        <v>53</v>
      </c>
      <c r="L74" s="14" t="s">
        <v>2752</v>
      </c>
      <c r="M74" s="14" t="s">
        <v>2762</v>
      </c>
      <c r="N74" s="14" t="s">
        <v>2763</v>
      </c>
      <c r="O74" s="14" t="s">
        <v>2764</v>
      </c>
      <c r="P74" s="14" t="s">
        <v>2764</v>
      </c>
      <c r="Q74" s="14"/>
      <c r="R74" s="14" t="s">
        <v>2787</v>
      </c>
      <c r="S74" s="14"/>
      <c r="T74" s="14"/>
      <c r="U74" s="14"/>
      <c r="V74" s="14"/>
      <c r="W74" s="14" t="s">
        <v>316</v>
      </c>
      <c r="X74" s="14" t="s">
        <v>316</v>
      </c>
      <c r="Y74" s="14"/>
      <c r="Z74">
        <v>9.0754300000000008</v>
      </c>
      <c r="AA74">
        <v>123.27027</v>
      </c>
      <c r="AB74" s="14" t="s">
        <v>53</v>
      </c>
      <c r="AD74" s="10" t="s">
        <v>53</v>
      </c>
      <c r="AE74" s="34">
        <v>652</v>
      </c>
      <c r="AF74" s="45" t="s">
        <v>539</v>
      </c>
      <c r="AG74" s="45"/>
      <c r="AH74" s="39" t="s">
        <v>7024</v>
      </c>
      <c r="AI74" s="14"/>
      <c r="AK74" s="10" t="str">
        <f t="shared" si="5"/>
        <v>&gt;st_Actinopyga_lecanora_Philippines_6903_K0138</v>
      </c>
      <c r="AL74" s="10" t="str">
        <f t="shared" si="4"/>
        <v>&gt;Actinopyga_lecanora_Philippines__UF_6903</v>
      </c>
      <c r="AM74" s="14" t="s">
        <v>7025</v>
      </c>
      <c r="AN74" s="14"/>
      <c r="AP74" s="14"/>
      <c r="AQ74" s="14"/>
      <c r="AR74" s="14"/>
      <c r="AS74" s="14" t="s">
        <v>7026</v>
      </c>
      <c r="AT74" s="14"/>
      <c r="AU74" s="14" t="s">
        <v>2758</v>
      </c>
      <c r="AV74" s="14" t="s">
        <v>2758</v>
      </c>
      <c r="AW74" s="14" t="s">
        <v>2759</v>
      </c>
      <c r="AX74" s="14"/>
      <c r="AY74" s="14"/>
      <c r="AZ74" s="35"/>
      <c r="BA74" s="35"/>
    </row>
    <row r="75" spans="1:53" ht="14.1" customHeight="1" x14ac:dyDescent="0.2">
      <c r="A75" s="10">
        <v>5247</v>
      </c>
      <c r="B75" s="33" t="s">
        <v>7045</v>
      </c>
      <c r="C75" s="33"/>
      <c r="D75" s="11">
        <v>2062</v>
      </c>
      <c r="E75" s="10" t="s">
        <v>52</v>
      </c>
      <c r="F75" s="10"/>
      <c r="G75" s="11">
        <v>2062</v>
      </c>
      <c r="H75" s="14"/>
      <c r="I75" s="33" t="s">
        <v>53</v>
      </c>
      <c r="L75" s="14" t="s">
        <v>2752</v>
      </c>
      <c r="M75" s="14" t="s">
        <v>2762</v>
      </c>
      <c r="N75" s="14" t="s">
        <v>2763</v>
      </c>
      <c r="O75" s="14" t="s">
        <v>2764</v>
      </c>
      <c r="P75" s="14" t="s">
        <v>2764</v>
      </c>
      <c r="Q75" s="14"/>
      <c r="R75" s="14" t="s">
        <v>3937</v>
      </c>
      <c r="S75" s="14"/>
      <c r="T75" s="14"/>
      <c r="U75" s="14"/>
      <c r="V75" s="14"/>
      <c r="W75" s="14" t="s">
        <v>118</v>
      </c>
      <c r="X75" s="14" t="s">
        <v>118</v>
      </c>
      <c r="Y75" s="14"/>
      <c r="Z75">
        <v>23.620833333299998</v>
      </c>
      <c r="AA75">
        <v>58.600277777800002</v>
      </c>
      <c r="AB75" s="14" t="s">
        <v>53</v>
      </c>
      <c r="AD75" s="10" t="s">
        <v>53</v>
      </c>
      <c r="AE75" s="34">
        <v>652</v>
      </c>
      <c r="AF75" s="14"/>
      <c r="AG75" s="14"/>
      <c r="AH75" s="14" t="s">
        <v>3937</v>
      </c>
      <c r="AI75" s="14"/>
      <c r="AJ75" s="14"/>
      <c r="AK75" s="10" t="str">
        <f t="shared" si="5"/>
        <v>&gt;_Actinopyga_obesa_IO_Oman_2062_K0020</v>
      </c>
      <c r="AL75" s="10" t="str">
        <f t="shared" si="4"/>
        <v>&gt;Actinopyga_obesa_IO_Oman__UF_2062</v>
      </c>
      <c r="AM75" s="14" t="s">
        <v>7046</v>
      </c>
      <c r="AN75" s="14"/>
      <c r="AO75" s="14"/>
      <c r="AP75" s="14"/>
      <c r="AQ75" s="14"/>
      <c r="AR75" s="14"/>
      <c r="AS75" s="14" t="s">
        <v>7047</v>
      </c>
      <c r="AT75" s="14"/>
      <c r="AU75" s="14" t="s">
        <v>2758</v>
      </c>
      <c r="AV75" s="14" t="s">
        <v>2758</v>
      </c>
      <c r="AW75" s="14" t="s">
        <v>2759</v>
      </c>
      <c r="AX75" s="14"/>
      <c r="AY75" s="14"/>
      <c r="AZ75" s="35"/>
      <c r="BA75" s="35"/>
    </row>
    <row r="76" spans="1:53" ht="14.1" customHeight="1" x14ac:dyDescent="0.2">
      <c r="A76" s="10">
        <v>5294</v>
      </c>
      <c r="B76" s="33" t="s">
        <v>7051</v>
      </c>
      <c r="C76" s="33"/>
      <c r="D76" s="11">
        <v>948</v>
      </c>
      <c r="E76" s="10" t="s">
        <v>52</v>
      </c>
      <c r="F76" s="10"/>
      <c r="G76" s="11">
        <v>948</v>
      </c>
      <c r="H76" s="14"/>
      <c r="I76" s="33" t="s">
        <v>53</v>
      </c>
      <c r="L76" s="14" t="s">
        <v>2752</v>
      </c>
      <c r="M76" s="14" t="s">
        <v>2762</v>
      </c>
      <c r="N76" s="14" t="s">
        <v>2763</v>
      </c>
      <c r="O76" s="14" t="s">
        <v>2764</v>
      </c>
      <c r="P76" s="14" t="s">
        <v>2764</v>
      </c>
      <c r="Q76" s="14"/>
      <c r="R76" s="14" t="s">
        <v>3937</v>
      </c>
      <c r="S76" s="14"/>
      <c r="T76" s="14"/>
      <c r="U76" s="14"/>
      <c r="V76" s="14"/>
      <c r="W76" s="14" t="s">
        <v>118</v>
      </c>
      <c r="X76" s="14" t="s">
        <v>118</v>
      </c>
      <c r="Y76" s="14"/>
      <c r="Z76">
        <v>23.6808333</v>
      </c>
      <c r="AA76">
        <v>58.501388900000002</v>
      </c>
      <c r="AB76" s="14" t="s">
        <v>53</v>
      </c>
      <c r="AD76" s="10" t="s">
        <v>53</v>
      </c>
      <c r="AE76" s="34">
        <v>652</v>
      </c>
      <c r="AF76" s="39" t="s">
        <v>75</v>
      </c>
      <c r="AG76" s="39"/>
      <c r="AH76" s="39" t="s">
        <v>3937</v>
      </c>
      <c r="AI76" s="14"/>
      <c r="AJ76" s="14"/>
      <c r="AK76" s="10" t="str">
        <f t="shared" si="5"/>
        <v>&gt;t_Actinopyga_obesa_IO_Oman_948_K0157</v>
      </c>
      <c r="AL76" s="10" t="str">
        <f t="shared" si="4"/>
        <v>&gt;Actinopyga_obesa_IO_Oman__UF_948</v>
      </c>
      <c r="AM76" s="14" t="s">
        <v>7050</v>
      </c>
      <c r="AN76" s="14"/>
      <c r="AO76" s="14"/>
      <c r="AP76" s="14"/>
      <c r="AQ76" s="14"/>
      <c r="AR76" s="14"/>
      <c r="AS76" s="14" t="s">
        <v>7052</v>
      </c>
      <c r="AT76" s="14"/>
      <c r="AU76" s="14" t="s">
        <v>2758</v>
      </c>
      <c r="AV76" s="14" t="s">
        <v>2758</v>
      </c>
      <c r="AW76" s="14" t="s">
        <v>2759</v>
      </c>
      <c r="AX76" s="14"/>
      <c r="AY76" s="14"/>
      <c r="AZ76" s="35"/>
      <c r="BA76" s="35"/>
    </row>
    <row r="77" spans="1:53" ht="14.1" customHeight="1" x14ac:dyDescent="0.2">
      <c r="A77" s="10">
        <v>5293</v>
      </c>
      <c r="B77" s="33" t="s">
        <v>7056</v>
      </c>
      <c r="C77" s="33"/>
      <c r="D77" s="11">
        <v>4267</v>
      </c>
      <c r="E77" s="10" t="s">
        <v>52</v>
      </c>
      <c r="F77" s="10"/>
      <c r="G77" s="11">
        <v>4267</v>
      </c>
      <c r="H77" s="14"/>
      <c r="I77" s="33" t="s">
        <v>53</v>
      </c>
      <c r="L77" s="14" t="s">
        <v>2752</v>
      </c>
      <c r="M77" s="14" t="s">
        <v>2762</v>
      </c>
      <c r="N77" s="14" t="s">
        <v>2763</v>
      </c>
      <c r="O77" s="14" t="s">
        <v>2764</v>
      </c>
      <c r="P77" s="14" t="s">
        <v>2764</v>
      </c>
      <c r="Q77" s="14"/>
      <c r="R77" s="14" t="s">
        <v>3937</v>
      </c>
      <c r="S77" s="14"/>
      <c r="T77" s="14"/>
      <c r="U77" s="14"/>
      <c r="V77" s="14"/>
      <c r="W77" s="14" t="s">
        <v>118</v>
      </c>
      <c r="X77" s="14" t="s">
        <v>118</v>
      </c>
      <c r="Y77" s="14"/>
      <c r="Z77">
        <v>23.527049999999999</v>
      </c>
      <c r="AA77">
        <v>58.739449999999998</v>
      </c>
      <c r="AB77" s="14" t="s">
        <v>53</v>
      </c>
      <c r="AD77" s="10" t="s">
        <v>53</v>
      </c>
      <c r="AE77" s="34">
        <v>652</v>
      </c>
      <c r="AH77" s="14" t="s">
        <v>3937</v>
      </c>
      <c r="AI77" s="14"/>
      <c r="AK77" s="10" t="str">
        <f t="shared" si="5"/>
        <v>&gt;_Actinopyga_obesa_IO_Oman_4267_K0156</v>
      </c>
      <c r="AL77" s="10" t="str">
        <f t="shared" si="4"/>
        <v>&gt;Actinopyga_obesa_IO_Oman__UF_4267</v>
      </c>
      <c r="AM77" s="14" t="s">
        <v>7055</v>
      </c>
      <c r="AN77" s="14"/>
      <c r="AP77" s="14"/>
      <c r="AQ77" s="14"/>
      <c r="AR77" s="14"/>
      <c r="AS77" s="14" t="s">
        <v>7057</v>
      </c>
      <c r="AT77" s="14"/>
      <c r="AU77" s="14" t="s">
        <v>2758</v>
      </c>
      <c r="AV77" s="14" t="s">
        <v>2758</v>
      </c>
      <c r="AW77" s="14" t="s">
        <v>2759</v>
      </c>
      <c r="AX77" s="14"/>
      <c r="AY77" s="14"/>
      <c r="AZ77" s="35"/>
      <c r="BA77" s="35"/>
    </row>
    <row r="78" spans="1:53" ht="14.1" customHeight="1" x14ac:dyDescent="0.2">
      <c r="A78" s="10">
        <v>5192</v>
      </c>
      <c r="B78" s="33" t="s">
        <v>7053</v>
      </c>
      <c r="C78" s="33"/>
      <c r="D78" s="33" t="s">
        <v>7054</v>
      </c>
      <c r="E78" s="10" t="s">
        <v>52</v>
      </c>
      <c r="F78" s="10"/>
      <c r="G78" s="11">
        <v>4267</v>
      </c>
      <c r="H78" s="14"/>
      <c r="I78" s="33" t="s">
        <v>53</v>
      </c>
      <c r="L78" s="14" t="s">
        <v>2752</v>
      </c>
      <c r="M78" s="14" t="s">
        <v>2762</v>
      </c>
      <c r="N78" s="14" t="s">
        <v>2763</v>
      </c>
      <c r="O78" s="14" t="s">
        <v>2764</v>
      </c>
      <c r="P78" s="14" t="s">
        <v>2764</v>
      </c>
      <c r="Q78" s="14"/>
      <c r="R78" s="14" t="s">
        <v>3937</v>
      </c>
      <c r="S78" s="14"/>
      <c r="T78" s="14"/>
      <c r="U78" s="14"/>
      <c r="V78" s="14"/>
      <c r="W78" s="14" t="s">
        <v>118</v>
      </c>
      <c r="X78" s="14" t="s">
        <v>118</v>
      </c>
      <c r="Y78" s="14"/>
      <c r="Z78">
        <v>23.527049999999999</v>
      </c>
      <c r="AA78">
        <v>58.739449999999998</v>
      </c>
      <c r="AB78" s="14" t="s">
        <v>53</v>
      </c>
      <c r="AD78" s="10" t="s">
        <v>53</v>
      </c>
      <c r="AE78" s="34">
        <v>652</v>
      </c>
      <c r="AF78" s="14"/>
      <c r="AG78" s="14"/>
      <c r="AH78" s="14" t="s">
        <v>3937</v>
      </c>
      <c r="AI78" s="14"/>
      <c r="AJ78" s="14"/>
      <c r="AK78" s="10" t="str">
        <f t="shared" si="5"/>
        <v>&gt;_Actinopyga_obesa_IO_Oman_4267x_J0243</v>
      </c>
      <c r="AL78" s="10" t="str">
        <f t="shared" si="4"/>
        <v>&gt;Actinopyga_obesa_IO_Oman__UF_4267x</v>
      </c>
      <c r="AM78" s="14" t="s">
        <v>7055</v>
      </c>
      <c r="AN78" s="14"/>
      <c r="AO78" s="14"/>
      <c r="AP78" s="14"/>
      <c r="AQ78" s="14"/>
      <c r="AR78" s="14"/>
      <c r="AS78" s="14" t="s">
        <v>3953</v>
      </c>
      <c r="AT78" s="14"/>
      <c r="AU78" s="14" t="s">
        <v>2759</v>
      </c>
      <c r="AV78" s="14" t="s">
        <v>2758</v>
      </c>
      <c r="AW78" s="14" t="s">
        <v>2759</v>
      </c>
      <c r="AX78" s="14"/>
      <c r="AY78" s="14"/>
      <c r="AZ78" s="35"/>
      <c r="BA78" s="35"/>
    </row>
    <row r="79" spans="1:53" ht="14.1" customHeight="1" x14ac:dyDescent="0.2">
      <c r="A79" s="10">
        <v>5252</v>
      </c>
      <c r="B79" s="33" t="s">
        <v>7048</v>
      </c>
      <c r="C79" s="33"/>
      <c r="D79" s="33" t="s">
        <v>7049</v>
      </c>
      <c r="E79" s="10" t="s">
        <v>52</v>
      </c>
      <c r="F79" s="10"/>
      <c r="G79" s="11">
        <v>948</v>
      </c>
      <c r="H79" s="14"/>
      <c r="I79" s="33" t="s">
        <v>53</v>
      </c>
      <c r="L79" s="14" t="s">
        <v>2752</v>
      </c>
      <c r="M79" s="14" t="s">
        <v>2762</v>
      </c>
      <c r="N79" s="14" t="s">
        <v>2763</v>
      </c>
      <c r="O79" s="14" t="s">
        <v>2764</v>
      </c>
      <c r="P79" s="14" t="s">
        <v>2764</v>
      </c>
      <c r="Q79" s="14"/>
      <c r="R79" s="14" t="s">
        <v>3937</v>
      </c>
      <c r="S79" s="14"/>
      <c r="T79" s="14"/>
      <c r="U79" s="14"/>
      <c r="V79" s="14"/>
      <c r="W79" s="14" t="s">
        <v>118</v>
      </c>
      <c r="X79" s="14" t="s">
        <v>118</v>
      </c>
      <c r="Y79" s="14"/>
      <c r="Z79">
        <v>23.6808333</v>
      </c>
      <c r="AA79">
        <v>58.501388900000002</v>
      </c>
      <c r="AB79" s="14" t="s">
        <v>53</v>
      </c>
      <c r="AD79" s="10" t="s">
        <v>53</v>
      </c>
      <c r="AE79" s="34">
        <v>652</v>
      </c>
      <c r="AF79" s="14"/>
      <c r="AG79" s="14"/>
      <c r="AH79" s="14" t="s">
        <v>3937</v>
      </c>
      <c r="AI79" s="14"/>
      <c r="AJ79" s="14"/>
      <c r="AK79" s="10" t="str">
        <f t="shared" si="5"/>
        <v>&gt;_Actinopyga_obesa_IO_Oman_948x_K0033</v>
      </c>
      <c r="AL79" s="10" t="str">
        <f t="shared" si="4"/>
        <v>&gt;Actinopyga_obesa_IO_Oman__UF_948x</v>
      </c>
      <c r="AM79" s="14" t="s">
        <v>7050</v>
      </c>
      <c r="AN79" s="14"/>
      <c r="AO79" s="14"/>
      <c r="AP79" s="14"/>
      <c r="AQ79" s="14"/>
      <c r="AR79" s="14"/>
      <c r="AS79" s="14" t="s">
        <v>3953</v>
      </c>
      <c r="AT79" s="14"/>
      <c r="AU79" s="14" t="s">
        <v>2759</v>
      </c>
      <c r="AV79" s="14" t="s">
        <v>2758</v>
      </c>
      <c r="AW79" s="14" t="s">
        <v>2759</v>
      </c>
      <c r="AX79" s="14"/>
      <c r="AY79" s="14"/>
      <c r="AZ79" s="35"/>
      <c r="BA79" s="35"/>
    </row>
    <row r="80" spans="1:53" ht="14.1" customHeight="1" x14ac:dyDescent="0.2">
      <c r="A80" s="10">
        <v>5270</v>
      </c>
      <c r="B80" s="33" t="s">
        <v>7058</v>
      </c>
      <c r="C80" s="33"/>
      <c r="D80" s="33" t="s">
        <v>7059</v>
      </c>
      <c r="E80" s="33" t="s">
        <v>3762</v>
      </c>
      <c r="F80" s="33"/>
      <c r="H80" s="14"/>
      <c r="I80" s="33" t="s">
        <v>686</v>
      </c>
      <c r="L80" s="14" t="s">
        <v>2752</v>
      </c>
      <c r="M80" s="14" t="s">
        <v>2762</v>
      </c>
      <c r="N80" s="14" t="s">
        <v>2763</v>
      </c>
      <c r="O80" s="14" t="s">
        <v>2764</v>
      </c>
      <c r="P80" s="14" t="s">
        <v>2764</v>
      </c>
      <c r="Q80" s="14"/>
      <c r="R80" s="14" t="s">
        <v>3937</v>
      </c>
      <c r="S80" s="14"/>
      <c r="T80" s="14"/>
      <c r="U80" s="14"/>
      <c r="V80" s="14"/>
      <c r="W80" s="14" t="s">
        <v>3705</v>
      </c>
      <c r="X80" s="14" t="s">
        <v>3705</v>
      </c>
      <c r="Y80" s="14"/>
      <c r="Z80">
        <v>-11.6455</v>
      </c>
      <c r="AA80">
        <v>43.333300000000001</v>
      </c>
      <c r="AB80" s="14" t="s">
        <v>53</v>
      </c>
      <c r="AD80" s="10" t="s">
        <v>53</v>
      </c>
      <c r="AE80" s="34">
        <v>645</v>
      </c>
      <c r="AH80" s="14" t="s">
        <v>3937</v>
      </c>
      <c r="AI80" s="14"/>
      <c r="AK80" s="10" t="str">
        <f t="shared" si="5"/>
        <v>&gt;_Actinopyga_obesa_IO_Comoros_Samyn_needed4_K0100</v>
      </c>
      <c r="AL80" s="10" t="str">
        <f t="shared" si="4"/>
        <v>&gt;Actinopyga_obesa_IO_Comoros__Samyn_Samyn_needed4</v>
      </c>
      <c r="AM80" s="14" t="s">
        <v>7060</v>
      </c>
      <c r="AN80" s="14"/>
      <c r="AP80" s="14"/>
      <c r="AQ80" s="14"/>
      <c r="AR80" s="14"/>
      <c r="AS80" s="14" t="s">
        <v>7061</v>
      </c>
      <c r="AT80" s="14"/>
      <c r="AU80" s="14" t="s">
        <v>2758</v>
      </c>
      <c r="AV80" s="14" t="s">
        <v>2758</v>
      </c>
      <c r="AW80" s="14" t="s">
        <v>2759</v>
      </c>
      <c r="AX80" s="14"/>
      <c r="AY80" s="14"/>
      <c r="AZ80" s="35"/>
      <c r="BA80" s="35"/>
    </row>
    <row r="81" spans="1:64" ht="14.1" customHeight="1" x14ac:dyDescent="0.2">
      <c r="A81" s="10">
        <v>5125</v>
      </c>
      <c r="B81" s="33" t="s">
        <v>7473</v>
      </c>
      <c r="C81" s="33"/>
      <c r="D81" s="11">
        <v>4876</v>
      </c>
      <c r="E81" s="10" t="s">
        <v>52</v>
      </c>
      <c r="F81" s="10"/>
      <c r="G81" s="11">
        <v>4876</v>
      </c>
      <c r="H81" s="14"/>
      <c r="I81" s="33" t="s">
        <v>53</v>
      </c>
      <c r="L81" s="14" t="s">
        <v>2752</v>
      </c>
      <c r="M81" s="14" t="s">
        <v>2762</v>
      </c>
      <c r="N81" s="14" t="s">
        <v>2763</v>
      </c>
      <c r="O81" s="14" t="s">
        <v>2764</v>
      </c>
      <c r="P81" s="14" t="s">
        <v>2764</v>
      </c>
      <c r="Q81" s="14"/>
      <c r="R81" s="14" t="s">
        <v>7474</v>
      </c>
      <c r="S81" s="14"/>
      <c r="T81" s="14"/>
      <c r="U81" s="14"/>
      <c r="V81" s="14"/>
      <c r="W81" s="14" t="s">
        <v>6075</v>
      </c>
      <c r="X81" s="14" t="s">
        <v>6075</v>
      </c>
      <c r="Y81" s="14"/>
      <c r="Z81">
        <v>17.438189999999999</v>
      </c>
      <c r="AA81">
        <v>-87.830414500000003</v>
      </c>
      <c r="AB81" s="14" t="s">
        <v>53</v>
      </c>
      <c r="AD81" s="10" t="s">
        <v>53</v>
      </c>
      <c r="AE81" s="34">
        <v>652</v>
      </c>
      <c r="AH81" s="14" t="s">
        <v>7474</v>
      </c>
      <c r="AI81" s="14"/>
      <c r="AK81" s="10" t="str">
        <f t="shared" si="5"/>
        <v>&gt;_Actinopyga_agassizi_Belize_4876_G0260</v>
      </c>
      <c r="AL81" s="10" t="str">
        <f t="shared" si="4"/>
        <v>&gt;Actinopyga_agassizi_Belize__UF_4876</v>
      </c>
      <c r="AM81" s="14" t="s">
        <v>7475</v>
      </c>
      <c r="AN81" s="14"/>
      <c r="AP81" s="14"/>
      <c r="AQ81" s="14"/>
      <c r="AR81" s="14"/>
      <c r="AS81" s="14" t="s">
        <v>7476</v>
      </c>
      <c r="AT81" s="14"/>
      <c r="AU81" s="14" t="s">
        <v>2758</v>
      </c>
      <c r="AV81" s="14" t="s">
        <v>2758</v>
      </c>
      <c r="AW81" s="14" t="s">
        <v>2759</v>
      </c>
      <c r="AX81" s="14"/>
      <c r="AY81" s="14"/>
      <c r="AZ81" s="35"/>
      <c r="BA81" s="35"/>
    </row>
    <row r="82" spans="1:64" ht="14.1" customHeight="1" x14ac:dyDescent="0.2">
      <c r="A82" s="10">
        <v>753</v>
      </c>
      <c r="B82" s="10" t="s">
        <v>896</v>
      </c>
      <c r="C82" s="10" t="s">
        <v>345</v>
      </c>
      <c r="D82" s="11">
        <v>8303</v>
      </c>
      <c r="E82" s="10" t="s">
        <v>52</v>
      </c>
      <c r="F82" s="10"/>
      <c r="G82" s="11">
        <v>8303</v>
      </c>
      <c r="I82" s="10" t="s">
        <v>53</v>
      </c>
      <c r="L82" s="10" t="s">
        <v>2752</v>
      </c>
      <c r="M82" s="10" t="s">
        <v>2762</v>
      </c>
      <c r="N82" s="10" t="s">
        <v>2763</v>
      </c>
      <c r="O82" s="10" t="s">
        <v>2764</v>
      </c>
      <c r="P82" s="10" t="s">
        <v>2764</v>
      </c>
      <c r="R82" s="10" t="s">
        <v>8604</v>
      </c>
      <c r="S82" s="10" t="s">
        <v>1179</v>
      </c>
      <c r="T82" s="10"/>
      <c r="W82" s="10" t="s">
        <v>135</v>
      </c>
      <c r="X82" s="10" t="s">
        <v>135</v>
      </c>
      <c r="Z82">
        <v>-14.6813</v>
      </c>
      <c r="AA82">
        <v>145.44569999999999</v>
      </c>
      <c r="AB82" s="10" t="s">
        <v>53</v>
      </c>
      <c r="AC82" s="10" t="s">
        <v>53</v>
      </c>
      <c r="AD82" s="10" t="s">
        <v>53</v>
      </c>
      <c r="AE82" s="12">
        <v>655</v>
      </c>
      <c r="AF82" s="45" t="s">
        <v>75</v>
      </c>
      <c r="AG82" s="45"/>
      <c r="AH82" s="45" t="s">
        <v>8604</v>
      </c>
      <c r="AJ82" s="10" t="s">
        <v>8605</v>
      </c>
      <c r="AK82" s="10" t="str">
        <f t="shared" si="5"/>
        <v>&gt;t_Actinopyga_spineaaff_Lizard_8303_FLMNH_036</v>
      </c>
      <c r="AL82" s="10" t="str">
        <f t="shared" si="4"/>
        <v>&gt;Actinopyga_spinea_Lizard__UF_8303</v>
      </c>
      <c r="AM82" s="10" t="s">
        <v>8606</v>
      </c>
      <c r="AN82" s="10" t="s">
        <v>139</v>
      </c>
      <c r="AP82" s="13"/>
      <c r="AQ82" s="13"/>
    </row>
    <row r="83" spans="1:64" ht="14.1" customHeight="1" x14ac:dyDescent="0.2">
      <c r="A83" s="10">
        <v>1183</v>
      </c>
      <c r="B83" s="10" t="s">
        <v>3975</v>
      </c>
      <c r="C83" s="10" t="s">
        <v>407</v>
      </c>
      <c r="D83" s="10" t="s">
        <v>8611</v>
      </c>
      <c r="E83" s="10" t="s">
        <v>3977</v>
      </c>
      <c r="F83" s="10"/>
      <c r="G83" s="11" t="s">
        <v>8612</v>
      </c>
      <c r="I83" s="10" t="s">
        <v>53</v>
      </c>
      <c r="L83" s="10" t="s">
        <v>2752</v>
      </c>
      <c r="M83" s="10" t="s">
        <v>2762</v>
      </c>
      <c r="N83" s="10" t="s">
        <v>2763</v>
      </c>
      <c r="O83" s="10" t="s">
        <v>2764</v>
      </c>
      <c r="P83" s="10" t="s">
        <v>2764</v>
      </c>
      <c r="R83" s="10" t="s">
        <v>8604</v>
      </c>
      <c r="S83" s="10" t="s">
        <v>1179</v>
      </c>
      <c r="T83" s="10"/>
      <c r="W83" s="5" t="s">
        <v>1961</v>
      </c>
      <c r="X83" s="5" t="s">
        <v>389</v>
      </c>
      <c r="Z83">
        <v>-18.286130199999999</v>
      </c>
      <c r="AA83">
        <v>147.70000759999999</v>
      </c>
      <c r="AB83" s="10" t="s">
        <v>53</v>
      </c>
      <c r="AC83" s="10" t="s">
        <v>3897</v>
      </c>
      <c r="AD83" s="10" t="s">
        <v>53</v>
      </c>
      <c r="AE83" s="12">
        <v>655</v>
      </c>
      <c r="AH83" s="10" t="s">
        <v>8604</v>
      </c>
      <c r="AJ83" s="10" t="s">
        <v>8613</v>
      </c>
      <c r="AK83" s="10" t="str">
        <f t="shared" si="5"/>
        <v>&gt;_Actinopyga_spineaaff_Queensland_FM_QM09_034_FLMNH_057</v>
      </c>
      <c r="AL83" s="10" t="str">
        <f t="shared" si="4"/>
        <v>&gt;Actinopyga_spinea_Queensland__QM_FM_QM09_034</v>
      </c>
      <c r="AM83" s="10" t="s">
        <v>8614</v>
      </c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</row>
    <row r="84" spans="1:64" ht="14.1" customHeight="1" x14ac:dyDescent="0.2">
      <c r="A84" s="10">
        <v>1233</v>
      </c>
      <c r="B84" s="10" t="s">
        <v>3975</v>
      </c>
      <c r="C84" s="10" t="s">
        <v>345</v>
      </c>
      <c r="D84" s="10" t="s">
        <v>8607</v>
      </c>
      <c r="E84" s="10" t="s">
        <v>3977</v>
      </c>
      <c r="F84" s="10"/>
      <c r="G84" s="11" t="s">
        <v>8608</v>
      </c>
      <c r="I84" s="10" t="s">
        <v>53</v>
      </c>
      <c r="L84" s="10" t="s">
        <v>2752</v>
      </c>
      <c r="M84" s="10" t="s">
        <v>2762</v>
      </c>
      <c r="N84" s="10" t="s">
        <v>2763</v>
      </c>
      <c r="O84" s="10" t="s">
        <v>2764</v>
      </c>
      <c r="P84" s="10" t="s">
        <v>2764</v>
      </c>
      <c r="R84" s="10" t="s">
        <v>8604</v>
      </c>
      <c r="S84" s="10" t="s">
        <v>1179</v>
      </c>
      <c r="T84" s="10"/>
      <c r="W84" s="5" t="s">
        <v>1961</v>
      </c>
      <c r="X84" s="5" t="s">
        <v>389</v>
      </c>
      <c r="Z84">
        <v>-18.286130199999999</v>
      </c>
      <c r="AA84">
        <v>147.70000759999999</v>
      </c>
      <c r="AB84" s="10" t="s">
        <v>53</v>
      </c>
      <c r="AC84" s="10" t="s">
        <v>61</v>
      </c>
      <c r="AD84" s="10" t="s">
        <v>53</v>
      </c>
      <c r="AE84" s="12">
        <v>655</v>
      </c>
      <c r="AH84" s="10" t="s">
        <v>8604</v>
      </c>
      <c r="AJ84" s="10" t="s">
        <v>8609</v>
      </c>
      <c r="AK84" s="10" t="str">
        <f t="shared" si="5"/>
        <v>&gt;_Actinopyga_spineaaff_Queensland_FM_QM09_054_FLMNH_057</v>
      </c>
      <c r="AL84" s="10" t="str">
        <f t="shared" si="4"/>
        <v>&gt;Actinopyga_spinea_Queensland__QM_FM_QM09_054</v>
      </c>
      <c r="AM84" s="10" t="s">
        <v>8610</v>
      </c>
    </row>
    <row r="85" spans="1:64" ht="14.1" customHeight="1" x14ac:dyDescent="0.2">
      <c r="A85" s="10">
        <v>1018</v>
      </c>
      <c r="B85" s="10" t="s">
        <v>1754</v>
      </c>
      <c r="C85" s="10" t="s">
        <v>337</v>
      </c>
      <c r="D85" s="10" t="s">
        <v>8615</v>
      </c>
      <c r="E85" s="10" t="s">
        <v>52</v>
      </c>
      <c r="F85" s="10"/>
      <c r="G85" s="11">
        <v>7575</v>
      </c>
      <c r="I85" s="10" t="s">
        <v>53</v>
      </c>
      <c r="L85" s="10" t="s">
        <v>2752</v>
      </c>
      <c r="M85" s="10" t="s">
        <v>2762</v>
      </c>
      <c r="N85" s="10" t="s">
        <v>2763</v>
      </c>
      <c r="O85" s="10" t="s">
        <v>2764</v>
      </c>
      <c r="P85" s="10" t="s">
        <v>2764</v>
      </c>
      <c r="R85" s="10" t="s">
        <v>2769</v>
      </c>
      <c r="W85" s="10" t="s">
        <v>3938</v>
      </c>
      <c r="X85" s="10" t="s">
        <v>3938</v>
      </c>
      <c r="Z85">
        <v>-13.2989</v>
      </c>
      <c r="AA85">
        <v>48.147199999999998</v>
      </c>
      <c r="AB85" s="10" t="s">
        <v>53</v>
      </c>
      <c r="AD85" s="10" t="s">
        <v>53</v>
      </c>
      <c r="AE85" s="12">
        <v>655</v>
      </c>
      <c r="AH85" s="14" t="s">
        <v>2769</v>
      </c>
      <c r="AK85" s="10" t="str">
        <f t="shared" si="5"/>
        <v>&gt;_Actinopyga_echinites_Madagascar_7575_1_FLMNH_043</v>
      </c>
      <c r="AL85" s="10" t="str">
        <f t="shared" si="4"/>
        <v>&gt;Actinopyga_echinites_Madagascar__UF_7575_1</v>
      </c>
      <c r="AM85" s="10" t="s">
        <v>4389</v>
      </c>
      <c r="AN85" s="10" t="s">
        <v>139</v>
      </c>
      <c r="AP85" s="13"/>
      <c r="AQ85" s="13"/>
    </row>
    <row r="86" spans="1:64" ht="14.1" customHeight="1" x14ac:dyDescent="0.2">
      <c r="A86" s="10">
        <v>6761</v>
      </c>
      <c r="B86" s="5" t="s">
        <v>8790</v>
      </c>
      <c r="C86" s="5"/>
      <c r="D86" s="65">
        <v>11337</v>
      </c>
      <c r="E86" s="10" t="s">
        <v>52</v>
      </c>
      <c r="F86" s="10"/>
      <c r="G86" s="65">
        <v>11337</v>
      </c>
      <c r="H86" s="5"/>
      <c r="I86" s="5"/>
      <c r="L86" s="5" t="s">
        <v>2752</v>
      </c>
      <c r="M86" s="5" t="s">
        <v>2762</v>
      </c>
      <c r="N86" s="5" t="s">
        <v>2763</v>
      </c>
      <c r="O86" s="5" t="s">
        <v>2764</v>
      </c>
      <c r="P86" s="5" t="s">
        <v>2764</v>
      </c>
      <c r="Q86" s="5"/>
      <c r="R86" s="14" t="s">
        <v>701</v>
      </c>
      <c r="S86" s="5"/>
      <c r="T86" s="5"/>
      <c r="U86" s="5"/>
      <c r="V86" s="5"/>
      <c r="W86" s="5"/>
      <c r="X86" s="5" t="s">
        <v>8791</v>
      </c>
      <c r="Y86" s="5"/>
      <c r="Z86">
        <v>-4.7291416650000002</v>
      </c>
      <c r="AA86">
        <v>55.349975485000002</v>
      </c>
      <c r="AB86" s="10" t="s">
        <v>53</v>
      </c>
      <c r="AC86" s="66" t="s">
        <v>61</v>
      </c>
      <c r="AD86" s="5"/>
      <c r="AE86" s="5">
        <v>655</v>
      </c>
      <c r="AF86" s="5"/>
      <c r="AG86" s="5"/>
      <c r="AH86" s="14" t="s">
        <v>701</v>
      </c>
      <c r="AI86" s="5"/>
      <c r="AJ86" s="5"/>
      <c r="AK86" s="10" t="str">
        <f t="shared" si="5"/>
        <v>&gt;_Actinopyga_sp_1_Seychelles_11337_N0846</v>
      </c>
      <c r="AL86" s="10" t="str">
        <f t="shared" si="4"/>
        <v>&gt;Actinopyga_sp_1_Seychelles__UF_11337</v>
      </c>
      <c r="AM86" s="5" t="s">
        <v>8792</v>
      </c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</row>
    <row r="87" spans="1:64" ht="14.1" customHeight="1" x14ac:dyDescent="0.2">
      <c r="A87" s="10">
        <v>1627</v>
      </c>
      <c r="B87" s="10" t="s">
        <v>1359</v>
      </c>
      <c r="C87" s="10" t="s">
        <v>358</v>
      </c>
      <c r="D87" s="11">
        <v>8926</v>
      </c>
      <c r="E87" s="10" t="s">
        <v>52</v>
      </c>
      <c r="F87" s="10"/>
      <c r="G87" s="11">
        <v>8926</v>
      </c>
      <c r="I87" s="10" t="s">
        <v>53</v>
      </c>
      <c r="L87" s="10" t="s">
        <v>2752</v>
      </c>
      <c r="M87" s="10" t="s">
        <v>2762</v>
      </c>
      <c r="N87" s="10" t="s">
        <v>2763</v>
      </c>
      <c r="O87" s="10" t="s">
        <v>2764</v>
      </c>
      <c r="P87" s="10" t="s">
        <v>2764</v>
      </c>
      <c r="R87" s="10" t="s">
        <v>2769</v>
      </c>
      <c r="W87" s="10" t="s">
        <v>1864</v>
      </c>
      <c r="X87" s="10" t="s">
        <v>1864</v>
      </c>
      <c r="Z87">
        <v>6.1462300000000001</v>
      </c>
      <c r="AA87">
        <v>39.137860000000003</v>
      </c>
      <c r="AB87" s="10" t="s">
        <v>53</v>
      </c>
      <c r="AD87" s="10" t="s">
        <v>53</v>
      </c>
      <c r="AE87" s="12">
        <v>655</v>
      </c>
      <c r="AH87" s="14" t="s">
        <v>2769</v>
      </c>
      <c r="AK87" s="10" t="str">
        <f t="shared" si="5"/>
        <v>&gt;_Actinopyga_echinites_Tanzania_8926_FLMNH_080</v>
      </c>
      <c r="AL87" s="10" t="str">
        <f t="shared" si="4"/>
        <v>&gt;Actinopyga_echinites_Tanzania__UF_8926</v>
      </c>
      <c r="AM87" s="10" t="s">
        <v>9372</v>
      </c>
      <c r="AP87" s="13"/>
      <c r="AQ87" s="13"/>
      <c r="AR87" s="13"/>
    </row>
    <row r="88" spans="1:64" ht="14.1" customHeight="1" x14ac:dyDescent="0.2">
      <c r="A88" s="10">
        <v>740</v>
      </c>
      <c r="B88" s="10" t="s">
        <v>896</v>
      </c>
      <c r="C88" s="10" t="s">
        <v>377</v>
      </c>
      <c r="D88" s="11">
        <v>8289</v>
      </c>
      <c r="E88" s="10" t="s">
        <v>52</v>
      </c>
      <c r="F88" s="10"/>
      <c r="G88" s="11">
        <v>8289</v>
      </c>
      <c r="I88" s="10" t="s">
        <v>53</v>
      </c>
      <c r="L88" s="10" t="s">
        <v>2752</v>
      </c>
      <c r="M88" s="10" t="s">
        <v>2762</v>
      </c>
      <c r="N88" s="10" t="s">
        <v>2763</v>
      </c>
      <c r="O88" s="10" t="s">
        <v>2764</v>
      </c>
      <c r="P88" s="10" t="s">
        <v>2764</v>
      </c>
      <c r="R88" s="10" t="s">
        <v>2769</v>
      </c>
      <c r="W88" s="10" t="s">
        <v>135</v>
      </c>
      <c r="X88" s="10" t="s">
        <v>135</v>
      </c>
      <c r="Z88">
        <v>-14.6805</v>
      </c>
      <c r="AA88">
        <v>145.47139999999999</v>
      </c>
      <c r="AB88" s="10" t="s">
        <v>53</v>
      </c>
      <c r="AD88" s="10" t="s">
        <v>53</v>
      </c>
      <c r="AE88" s="12">
        <v>655</v>
      </c>
      <c r="AF88" s="45" t="s">
        <v>75</v>
      </c>
      <c r="AG88" s="45"/>
      <c r="AH88" s="39" t="s">
        <v>2769</v>
      </c>
      <c r="AK88" s="10" t="str">
        <f t="shared" si="5"/>
        <v>&gt;t_Actinopyga_echinites_Lizard_8289_FLMNH_036</v>
      </c>
      <c r="AL88" s="10" t="str">
        <f t="shared" si="4"/>
        <v>&gt;Actinopyga_echinites_Lizard__UF_8289</v>
      </c>
      <c r="AM88" s="10" t="s">
        <v>9373</v>
      </c>
      <c r="AN88" s="10" t="s">
        <v>139</v>
      </c>
      <c r="AP88" s="13"/>
      <c r="AQ88" s="13"/>
      <c r="AR88" s="13"/>
    </row>
    <row r="89" spans="1:64" ht="14.1" customHeight="1" x14ac:dyDescent="0.2">
      <c r="A89" s="10">
        <v>1549</v>
      </c>
      <c r="B89" s="10" t="s">
        <v>1359</v>
      </c>
      <c r="C89" s="10" t="s">
        <v>114</v>
      </c>
      <c r="D89" s="11">
        <v>8663</v>
      </c>
      <c r="E89" s="10" t="s">
        <v>52</v>
      </c>
      <c r="F89" s="10"/>
      <c r="G89" s="11">
        <v>8663</v>
      </c>
      <c r="I89" s="10" t="s">
        <v>53</v>
      </c>
      <c r="L89" s="10" t="s">
        <v>2752</v>
      </c>
      <c r="M89" s="10" t="s">
        <v>2762</v>
      </c>
      <c r="N89" s="10" t="s">
        <v>2763</v>
      </c>
      <c r="O89" s="10" t="s">
        <v>2764</v>
      </c>
      <c r="P89" s="10" t="s">
        <v>2764</v>
      </c>
      <c r="R89" s="10" t="s">
        <v>2769</v>
      </c>
      <c r="W89" s="10" t="s">
        <v>436</v>
      </c>
      <c r="X89" s="10" t="s">
        <v>436</v>
      </c>
      <c r="Z89">
        <v>-22.33099</v>
      </c>
      <c r="AA89">
        <v>166.40727999999999</v>
      </c>
      <c r="AB89" s="10" t="s">
        <v>53</v>
      </c>
      <c r="AD89" s="10" t="s">
        <v>53</v>
      </c>
      <c r="AE89" s="12">
        <v>655</v>
      </c>
      <c r="AH89" s="14" t="s">
        <v>2769</v>
      </c>
      <c r="AK89" s="10" t="str">
        <f t="shared" si="5"/>
        <v>&gt;_Actinopyga_echinites_NewCaledonia_8663_FLMNH_080</v>
      </c>
      <c r="AL89" s="10" t="str">
        <f t="shared" si="4"/>
        <v>&gt;Actinopyga_echinites_NewCaledonia__UF_8663</v>
      </c>
      <c r="AM89" s="10" t="s">
        <v>9374</v>
      </c>
      <c r="AP89" s="13"/>
      <c r="AQ89" s="13"/>
      <c r="AR89" s="13"/>
    </row>
    <row r="90" spans="1:64" ht="14.1" customHeight="1" x14ac:dyDescent="0.2">
      <c r="A90" s="10">
        <v>2053</v>
      </c>
      <c r="B90" s="10" t="s">
        <v>390</v>
      </c>
      <c r="C90" s="10" t="s">
        <v>349</v>
      </c>
      <c r="D90" s="10">
        <v>9603</v>
      </c>
      <c r="E90" s="10" t="s">
        <v>52</v>
      </c>
      <c r="F90" s="10"/>
      <c r="G90" s="11">
        <v>9603</v>
      </c>
      <c r="I90" s="10" t="s">
        <v>53</v>
      </c>
      <c r="L90" s="10" t="s">
        <v>2752</v>
      </c>
      <c r="M90" s="10" t="s">
        <v>2762</v>
      </c>
      <c r="N90" s="10" t="s">
        <v>2763</v>
      </c>
      <c r="O90" s="10" t="s">
        <v>2764</v>
      </c>
      <c r="P90" s="10" t="s">
        <v>2764</v>
      </c>
      <c r="R90" s="10" t="s">
        <v>2769</v>
      </c>
      <c r="W90" s="10" t="s">
        <v>67</v>
      </c>
      <c r="X90" s="10" t="s">
        <v>67</v>
      </c>
      <c r="Z90">
        <v>-22.760269999999998</v>
      </c>
      <c r="AA90">
        <v>113.6433</v>
      </c>
      <c r="AB90" s="10" t="s">
        <v>53</v>
      </c>
      <c r="AD90" s="10" t="s">
        <v>53</v>
      </c>
      <c r="AE90" s="10">
        <v>641</v>
      </c>
      <c r="AH90" s="14" t="s">
        <v>2769</v>
      </c>
      <c r="AK90" s="10" t="str">
        <f t="shared" si="5"/>
        <v>&gt;_Actinopyga_echinites_Ningaloo_9603_FLMNH_093</v>
      </c>
      <c r="AL90" s="10" t="str">
        <f t="shared" si="4"/>
        <v>&gt;Actinopyga_echinites_Ningaloo__UF_9603</v>
      </c>
      <c r="AM90" s="10" t="s">
        <v>9375</v>
      </c>
      <c r="AP90" s="13"/>
      <c r="AQ90" s="13"/>
      <c r="AR90" s="13"/>
    </row>
    <row r="91" spans="1:64" ht="14.1" customHeight="1" x14ac:dyDescent="0.2">
      <c r="A91" s="10">
        <v>6563</v>
      </c>
      <c r="B91" s="10" t="s">
        <v>9376</v>
      </c>
      <c r="D91" s="13" t="s">
        <v>9377</v>
      </c>
      <c r="E91" s="10" t="s">
        <v>8659</v>
      </c>
      <c r="F91" s="10"/>
      <c r="L91" s="10" t="s">
        <v>2752</v>
      </c>
      <c r="M91" s="10" t="s">
        <v>2762</v>
      </c>
      <c r="N91" s="10" t="s">
        <v>2763</v>
      </c>
      <c r="O91" s="30" t="s">
        <v>2764</v>
      </c>
      <c r="P91" s="30" t="s">
        <v>2764</v>
      </c>
      <c r="Q91" s="30"/>
      <c r="R91" s="30" t="s">
        <v>2769</v>
      </c>
      <c r="W91" s="10" t="s">
        <v>316</v>
      </c>
      <c r="X91" s="10" t="s">
        <v>316</v>
      </c>
      <c r="Z91">
        <v>12.879721</v>
      </c>
      <c r="AA91">
        <v>121.774017</v>
      </c>
      <c r="AB91" s="10" t="s">
        <v>53</v>
      </c>
      <c r="AD91" s="10" t="s">
        <v>53</v>
      </c>
      <c r="AE91" s="10">
        <v>655</v>
      </c>
      <c r="AH91" s="14" t="s">
        <v>2769</v>
      </c>
      <c r="AK91" s="10" t="str">
        <f t="shared" si="5"/>
        <v>&gt;_Actinopyga_echinites_Philippines_PH-26_N0661</v>
      </c>
      <c r="AL91" s="10" t="str">
        <f t="shared" si="4"/>
        <v>&gt;Actinopyga_echinites_Philippines__UP tissues_PH-26</v>
      </c>
      <c r="AM91" s="10" t="s">
        <v>9373</v>
      </c>
    </row>
    <row r="92" spans="1:64" ht="14.1" customHeight="1" x14ac:dyDescent="0.2">
      <c r="A92" s="10">
        <v>6523</v>
      </c>
      <c r="B92" s="10" t="s">
        <v>9378</v>
      </c>
      <c r="C92" s="10"/>
      <c r="D92" s="13" t="s">
        <v>9379</v>
      </c>
      <c r="E92" s="10" t="s">
        <v>8659</v>
      </c>
      <c r="F92" s="10"/>
      <c r="G92" s="10"/>
      <c r="H92" s="10"/>
      <c r="I92" s="10"/>
      <c r="J92" s="10"/>
      <c r="K92" s="10"/>
      <c r="L92" s="10" t="s">
        <v>2752</v>
      </c>
      <c r="M92" s="10" t="s">
        <v>2762</v>
      </c>
      <c r="N92" s="10" t="s">
        <v>2763</v>
      </c>
      <c r="O92" s="30" t="s">
        <v>2764</v>
      </c>
      <c r="P92" s="30" t="s">
        <v>2764</v>
      </c>
      <c r="Q92" s="30"/>
      <c r="R92" s="30" t="s">
        <v>2769</v>
      </c>
      <c r="S92" s="10"/>
      <c r="T92" s="10"/>
      <c r="U92" s="10"/>
      <c r="V92" s="10"/>
      <c r="W92" s="10" t="s">
        <v>316</v>
      </c>
      <c r="X92" s="10" t="s">
        <v>316</v>
      </c>
      <c r="Y92" s="10"/>
      <c r="Z92">
        <v>12.879721</v>
      </c>
      <c r="AA92">
        <v>121.774017</v>
      </c>
      <c r="AB92" s="10" t="s">
        <v>53</v>
      </c>
      <c r="AC92" s="10"/>
      <c r="AD92" s="10" t="s">
        <v>53</v>
      </c>
      <c r="AE92" s="10">
        <v>655</v>
      </c>
      <c r="AF92" s="10"/>
      <c r="AG92" s="10"/>
      <c r="AH92" s="14" t="s">
        <v>2769</v>
      </c>
      <c r="AI92" s="10"/>
      <c r="AJ92" s="10"/>
      <c r="AK92" s="10" t="str">
        <f t="shared" si="5"/>
        <v>&gt;_Actinopyga_echinites_Philippines_PH-8_N0612</v>
      </c>
      <c r="AL92" s="10" t="str">
        <f t="shared" si="4"/>
        <v>&gt;Actinopyga_echinites_Philippines__UP tissues_PH-8</v>
      </c>
      <c r="AM92" s="10" t="s">
        <v>9380</v>
      </c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64" ht="14.1" customHeight="1" x14ac:dyDescent="0.2">
      <c r="A93" s="10">
        <v>6611</v>
      </c>
      <c r="B93" s="10" t="s">
        <v>9381</v>
      </c>
      <c r="D93" s="10">
        <v>4086</v>
      </c>
      <c r="E93" s="10" t="s">
        <v>52</v>
      </c>
      <c r="F93" s="10"/>
      <c r="G93" s="11">
        <v>4086</v>
      </c>
      <c r="L93" s="10" t="s">
        <v>2752</v>
      </c>
      <c r="M93" s="10" t="s">
        <v>2762</v>
      </c>
      <c r="N93" s="10" t="s">
        <v>2763</v>
      </c>
      <c r="O93" s="10" t="s">
        <v>2764</v>
      </c>
      <c r="P93" s="10" t="s">
        <v>2764</v>
      </c>
      <c r="R93" s="10" t="s">
        <v>2769</v>
      </c>
      <c r="W93" s="10" t="s">
        <v>275</v>
      </c>
      <c r="X93" s="10" t="s">
        <v>275</v>
      </c>
      <c r="Z93">
        <v>21.933299999999999</v>
      </c>
      <c r="AA93">
        <v>120.8167</v>
      </c>
      <c r="AB93" s="10" t="s">
        <v>53</v>
      </c>
      <c r="AD93" s="10" t="s">
        <v>53</v>
      </c>
      <c r="AE93" s="10">
        <v>655</v>
      </c>
      <c r="AH93" s="14" t="s">
        <v>2769</v>
      </c>
      <c r="AK93" s="10" t="str">
        <f t="shared" si="5"/>
        <v>&gt;_Actinopyga_echinites_Taiwan_4086_N0738</v>
      </c>
      <c r="AL93" s="10" t="str">
        <f t="shared" si="4"/>
        <v>&gt;Actinopyga_echinites_Taiwan__UF_4086</v>
      </c>
      <c r="AM93" s="10" t="s">
        <v>9382</v>
      </c>
    </row>
    <row r="94" spans="1:64" ht="14.1" customHeight="1" x14ac:dyDescent="0.25">
      <c r="A94" s="10">
        <v>7125</v>
      </c>
      <c r="B94" s="5" t="s">
        <v>13811</v>
      </c>
      <c r="D94" s="80" t="s">
        <v>13812</v>
      </c>
      <c r="E94" s="10" t="s">
        <v>52</v>
      </c>
      <c r="F94" s="10"/>
      <c r="L94" s="10" t="s">
        <v>2752</v>
      </c>
      <c r="M94" s="5" t="s">
        <v>2762</v>
      </c>
      <c r="N94" s="5" t="s">
        <v>2763</v>
      </c>
      <c r="O94" s="5" t="s">
        <v>2764</v>
      </c>
      <c r="P94" s="5" t="s">
        <v>2764</v>
      </c>
      <c r="R94" s="5" t="s">
        <v>2787</v>
      </c>
      <c r="X94" s="5" t="s">
        <v>283</v>
      </c>
      <c r="Z94">
        <v>-5.16</v>
      </c>
      <c r="AA94">
        <v>145.83000000000001</v>
      </c>
      <c r="AK94" s="10" t="str">
        <f t="shared" si="5"/>
        <v>&gt;_Actinopyga_lecanora_PNG_PNG12-1116_B0123</v>
      </c>
      <c r="AL94" s="10" t="str">
        <f t="shared" si="4"/>
        <v>&gt;Actinopyga_lecanora_PNG__UF_PNG12-1116</v>
      </c>
      <c r="AM94" s="5" t="s">
        <v>13813</v>
      </c>
    </row>
    <row r="95" spans="1:64" ht="14.1" customHeight="1" x14ac:dyDescent="0.2">
      <c r="A95" s="10">
        <v>7309</v>
      </c>
      <c r="B95" t="s">
        <v>4080</v>
      </c>
      <c r="D95" s="49">
        <v>8404</v>
      </c>
      <c r="E95" t="s">
        <v>52</v>
      </c>
      <c r="G95" s="49">
        <v>8404</v>
      </c>
      <c r="L95" s="10" t="s">
        <v>2752</v>
      </c>
      <c r="M95" t="s">
        <v>2762</v>
      </c>
      <c r="N95" t="s">
        <v>2763</v>
      </c>
      <c r="O95" s="49" t="s">
        <v>2764</v>
      </c>
      <c r="P95" s="49" t="s">
        <v>2764</v>
      </c>
      <c r="Q95" s="49"/>
      <c r="R95" s="49" t="s">
        <v>2787</v>
      </c>
      <c r="X95" s="49" t="s">
        <v>1961</v>
      </c>
      <c r="Z95">
        <v>-14.6068</v>
      </c>
      <c r="AA95">
        <v>145.35059999999999</v>
      </c>
      <c r="AB95" t="s">
        <v>4010</v>
      </c>
      <c r="AM95" t="s">
        <v>4081</v>
      </c>
    </row>
    <row r="96" spans="1:64" ht="14.1" customHeight="1" x14ac:dyDescent="0.2">
      <c r="A96" s="10">
        <v>677</v>
      </c>
      <c r="B96" s="10" t="s">
        <v>896</v>
      </c>
      <c r="C96" s="10" t="s">
        <v>341</v>
      </c>
      <c r="D96" s="11">
        <v>8404</v>
      </c>
      <c r="E96" s="10" t="s">
        <v>52</v>
      </c>
      <c r="F96" s="10"/>
      <c r="G96" s="11">
        <v>8404</v>
      </c>
      <c r="I96" s="10" t="s">
        <v>53</v>
      </c>
      <c r="L96" s="10" t="s">
        <v>2752</v>
      </c>
      <c r="M96" s="10" t="s">
        <v>2762</v>
      </c>
      <c r="N96" s="10" t="s">
        <v>2763</v>
      </c>
      <c r="O96" s="10" t="s">
        <v>2764</v>
      </c>
      <c r="P96" s="10" t="s">
        <v>2764</v>
      </c>
      <c r="R96" s="10" t="s">
        <v>2787</v>
      </c>
      <c r="W96" s="10" t="s">
        <v>135</v>
      </c>
      <c r="X96" s="10" t="s">
        <v>135</v>
      </c>
      <c r="Z96">
        <v>-14.6068</v>
      </c>
      <c r="AA96">
        <v>145.35059999999999</v>
      </c>
      <c r="AB96" s="10" t="s">
        <v>53</v>
      </c>
      <c r="AD96" s="10" t="s">
        <v>53</v>
      </c>
      <c r="AE96" s="12">
        <v>655</v>
      </c>
      <c r="AF96" s="45" t="s">
        <v>75</v>
      </c>
      <c r="AG96" s="45"/>
      <c r="AH96" s="39" t="s">
        <v>9666</v>
      </c>
      <c r="AK96" s="10" t="str">
        <f>CONCATENATE("&gt;",AF96,"_",O96,"_",R96,S96,"_",X96,"_",D96,"_",B96)</f>
        <v>&gt;t_Actinopyga_lecanora_Lizard_8404_FLMNH_036</v>
      </c>
      <c r="AL96" s="10" t="str">
        <f>CONCATENATE("&gt;",P96,"_",R96,"_",X96,"_",Y96,"_",E96,"_",D96)</f>
        <v>&gt;Actinopyga_lecanora_Lizard__UF_8404</v>
      </c>
      <c r="AM96" s="10" t="s">
        <v>4081</v>
      </c>
      <c r="AN96" s="10" t="s">
        <v>139</v>
      </c>
      <c r="AP96" s="13"/>
      <c r="AQ96" s="13"/>
    </row>
    <row r="97" spans="1:64" s="1" customFormat="1" ht="14.1" customHeight="1" x14ac:dyDescent="0.25">
      <c r="A97" s="10">
        <v>7116</v>
      </c>
      <c r="B97" s="5" t="s">
        <v>13814</v>
      </c>
      <c r="C97"/>
      <c r="D97" s="80" t="s">
        <v>13815</v>
      </c>
      <c r="E97" s="10" t="s">
        <v>52</v>
      </c>
      <c r="F97" s="10"/>
      <c r="G97"/>
      <c r="H97"/>
      <c r="I97"/>
      <c r="J97"/>
      <c r="K97"/>
      <c r="L97" s="10" t="s">
        <v>2752</v>
      </c>
      <c r="M97" s="5" t="s">
        <v>2762</v>
      </c>
      <c r="N97" s="5" t="s">
        <v>2763</v>
      </c>
      <c r="O97" s="5" t="s">
        <v>2764</v>
      </c>
      <c r="P97" s="5" t="s">
        <v>2764</v>
      </c>
      <c r="Q97"/>
      <c r="R97" s="5" t="s">
        <v>13816</v>
      </c>
      <c r="S97"/>
      <c r="T97"/>
      <c r="U97"/>
      <c r="V97"/>
      <c r="W97"/>
      <c r="X97" s="5" t="s">
        <v>283</v>
      </c>
      <c r="Y97"/>
      <c r="Z97">
        <v>-5.16</v>
      </c>
      <c r="AA97">
        <v>145.83000000000001</v>
      </c>
      <c r="AB97"/>
      <c r="AC97"/>
      <c r="AD97"/>
      <c r="AE97"/>
      <c r="AF97"/>
      <c r="AG97"/>
      <c r="AH97"/>
      <c r="AI97"/>
      <c r="AJ97"/>
      <c r="AK97" s="10" t="str">
        <f>CONCATENATE("&gt;",AF97,"_",O97,"_",R97,S97,"_",X97,"_",D97,"_",B97)</f>
        <v>&gt;_Actinopyga_aff lecanora_PNG_PNG12-0999_B0114</v>
      </c>
      <c r="AL97" s="10" t="str">
        <f>CONCATENATE("&gt;",P97,"_",R97,"_",X97,"_",Y97,"_",E97,"_",D97)</f>
        <v>&gt;Actinopyga_aff lecanora_PNG__UF_PNG12-0999</v>
      </c>
      <c r="AM97" s="5" t="s">
        <v>13817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 spans="1:64" ht="14.1" customHeight="1" x14ac:dyDescent="0.2">
      <c r="A98" s="10">
        <v>6612</v>
      </c>
      <c r="B98" s="10" t="s">
        <v>9667</v>
      </c>
      <c r="D98" s="10">
        <v>10915</v>
      </c>
      <c r="E98" s="10" t="s">
        <v>52</v>
      </c>
      <c r="F98" s="10"/>
      <c r="G98" s="11">
        <v>10915</v>
      </c>
      <c r="L98" s="10" t="s">
        <v>2752</v>
      </c>
      <c r="M98" s="10" t="s">
        <v>2762</v>
      </c>
      <c r="N98" s="10" t="s">
        <v>2763</v>
      </c>
      <c r="O98" s="10" t="s">
        <v>2764</v>
      </c>
      <c r="P98" s="10" t="s">
        <v>2764</v>
      </c>
      <c r="R98" s="10" t="s">
        <v>2787</v>
      </c>
      <c r="W98" s="10" t="s">
        <v>4173</v>
      </c>
      <c r="X98" s="10" t="s">
        <v>4173</v>
      </c>
      <c r="Z98">
        <v>26.444199000000001</v>
      </c>
      <c r="AA98">
        <v>127.772746</v>
      </c>
      <c r="AB98" s="10" t="s">
        <v>53</v>
      </c>
      <c r="AE98" s="10">
        <v>655</v>
      </c>
      <c r="AH98" s="14" t="s">
        <v>7024</v>
      </c>
      <c r="AJ98" s="10" t="s">
        <v>9668</v>
      </c>
      <c r="AK98" s="10" t="str">
        <f>CONCATENATE("&gt;",AF98,"_",O98,"_",R98,S98,"_",X98,"_",D98,"_",B98)</f>
        <v>&gt;_Actinopyga_lecanora_Okinawa_10915_N0741</v>
      </c>
      <c r="AL98" s="10" t="str">
        <f>CONCATENATE("&gt;",P98,"_",R98,"_",X98,"_",Y98,"_",E98,"_",D98)</f>
        <v>&gt;Actinopyga_lecanora_Okinawa__UF_10915</v>
      </c>
      <c r="AM98" s="10" t="s">
        <v>9669</v>
      </c>
    </row>
    <row r="99" spans="1:64" ht="14.1" customHeight="1" x14ac:dyDescent="0.2">
      <c r="A99" s="10">
        <v>6540</v>
      </c>
      <c r="B99" s="10" t="s">
        <v>9670</v>
      </c>
      <c r="D99" s="13" t="s">
        <v>9671</v>
      </c>
      <c r="E99" s="10" t="s">
        <v>4452</v>
      </c>
      <c r="F99" s="10"/>
      <c r="G99" s="36" t="s">
        <v>9672</v>
      </c>
      <c r="H99" s="13"/>
      <c r="L99" s="10" t="s">
        <v>2752</v>
      </c>
      <c r="M99" s="10" t="s">
        <v>2762</v>
      </c>
      <c r="N99" s="10" t="s">
        <v>2763</v>
      </c>
      <c r="O99" s="30" t="s">
        <v>2764</v>
      </c>
      <c r="P99" s="30" t="s">
        <v>2764</v>
      </c>
      <c r="Q99" s="30"/>
      <c r="R99" s="30" t="s">
        <v>2787</v>
      </c>
      <c r="W99" s="10" t="s">
        <v>317</v>
      </c>
      <c r="X99" s="10" t="s">
        <v>317</v>
      </c>
      <c r="Z99">
        <v>26.505749999999999</v>
      </c>
      <c r="AA99">
        <v>127.93845</v>
      </c>
      <c r="AB99" s="10" t="s">
        <v>53</v>
      </c>
      <c r="AE99" s="10">
        <v>655</v>
      </c>
      <c r="AH99" s="14" t="s">
        <v>7024</v>
      </c>
      <c r="AK99" s="10" t="str">
        <f>CONCATENATE("&gt;",AF99,"_",O99,"_",R99,S99,"_",X99,"_",D99,"_",B99)</f>
        <v>&gt;_Actinopyga_lecanora_Ryukyus_RUMF-ZE-00358_N0634</v>
      </c>
      <c r="AL99" s="10" t="str">
        <f>CONCATENATE("&gt;",P99,"_",R99,"_",X99,"_",Y99,"_",E99,"_",D99)</f>
        <v>&gt;Actinopyga_lecanora_Ryukyus__RUMF_RUMF-ZE-00358</v>
      </c>
      <c r="AM99" s="10" t="s">
        <v>9673</v>
      </c>
    </row>
    <row r="100" spans="1:64" ht="14.1" customHeight="1" x14ac:dyDescent="0.2">
      <c r="A100" s="10">
        <v>1016</v>
      </c>
      <c r="B100" s="10" t="s">
        <v>1754</v>
      </c>
      <c r="C100" s="10" t="s">
        <v>293</v>
      </c>
      <c r="D100" s="11">
        <v>7575</v>
      </c>
      <c r="E100" s="10" t="s">
        <v>52</v>
      </c>
      <c r="F100" s="10"/>
      <c r="G100" s="11">
        <v>7575</v>
      </c>
      <c r="I100" s="10" t="s">
        <v>53</v>
      </c>
      <c r="L100" s="10" t="s">
        <v>2752</v>
      </c>
      <c r="M100" s="10" t="s">
        <v>2762</v>
      </c>
      <c r="N100" s="10" t="s">
        <v>2763</v>
      </c>
      <c r="O100" s="10" t="s">
        <v>2764</v>
      </c>
      <c r="P100" s="10" t="s">
        <v>2764</v>
      </c>
      <c r="R100" s="10" t="s">
        <v>2769</v>
      </c>
      <c r="W100" s="10" t="s">
        <v>3938</v>
      </c>
      <c r="X100" s="10" t="s">
        <v>3938</v>
      </c>
      <c r="Z100">
        <v>-13.2989</v>
      </c>
      <c r="AA100">
        <v>48.147199999999998</v>
      </c>
      <c r="AB100" s="10" t="s">
        <v>88</v>
      </c>
      <c r="AD100" s="10" t="s">
        <v>89</v>
      </c>
      <c r="AE100" s="12">
        <v>655</v>
      </c>
      <c r="AH100" s="10" t="s">
        <v>4431</v>
      </c>
      <c r="AK100" s="10" t="str">
        <f>CONCATENATE("&gt;",AF100,"_",O100,"_",R100,S100,"_",X100,"_",D100,"_",B100)</f>
        <v>&gt;_Actinopyga_echinites_Madagascar_7575_FLMNH_043</v>
      </c>
      <c r="AL100" s="10" t="str">
        <f>CONCATENATE("&gt;",P100,"_",R100,"_",X100,"_",Y100,"_",E100,"_",D100)</f>
        <v>&gt;Actinopyga_echinites_Madagascar__UF_7575</v>
      </c>
      <c r="AM100" s="10" t="s">
        <v>4432</v>
      </c>
      <c r="AN100" s="10" t="s">
        <v>139</v>
      </c>
      <c r="AP100" s="13"/>
      <c r="AQ100" s="13"/>
    </row>
    <row r="101" spans="1:64" ht="14.1" customHeight="1" x14ac:dyDescent="0.2">
      <c r="A101" s="10">
        <v>7305</v>
      </c>
      <c r="B101" t="s">
        <v>13929</v>
      </c>
      <c r="D101" s="49">
        <v>13549</v>
      </c>
      <c r="E101" t="s">
        <v>52</v>
      </c>
      <c r="G101" s="49">
        <v>13549</v>
      </c>
      <c r="L101" s="10" t="s">
        <v>2752</v>
      </c>
      <c r="M101" t="s">
        <v>2762</v>
      </c>
      <c r="N101" t="s">
        <v>2763</v>
      </c>
      <c r="O101" s="49" t="s">
        <v>2764</v>
      </c>
      <c r="P101" s="49" t="s">
        <v>2764</v>
      </c>
      <c r="Q101" s="49"/>
      <c r="R101" s="49" t="s">
        <v>13930</v>
      </c>
      <c r="X101" s="49" t="s">
        <v>13685</v>
      </c>
      <c r="Z101">
        <v>16.790970000000002</v>
      </c>
      <c r="AA101">
        <v>42.198650000000001</v>
      </c>
      <c r="AM101" t="s">
        <v>13931</v>
      </c>
    </row>
    <row r="102" spans="1:64" ht="14.1" customHeight="1" x14ac:dyDescent="0.2">
      <c r="A102" s="10">
        <v>7311</v>
      </c>
      <c r="B102" t="s">
        <v>13932</v>
      </c>
      <c r="D102" s="49">
        <v>13561</v>
      </c>
      <c r="E102" t="s">
        <v>52</v>
      </c>
      <c r="G102" s="49">
        <v>13561</v>
      </c>
      <c r="L102" s="10" t="s">
        <v>2752</v>
      </c>
      <c r="M102" t="s">
        <v>2762</v>
      </c>
      <c r="N102" t="s">
        <v>2763</v>
      </c>
      <c r="O102" s="49" t="s">
        <v>2764</v>
      </c>
      <c r="P102" s="49" t="s">
        <v>2764</v>
      </c>
      <c r="Q102" s="49"/>
      <c r="R102" s="49" t="s">
        <v>13930</v>
      </c>
      <c r="X102" s="49" t="s">
        <v>13685</v>
      </c>
      <c r="Z102">
        <v>16.790970000000002</v>
      </c>
      <c r="AA102">
        <v>42.198650000000001</v>
      </c>
      <c r="AM102" t="s">
        <v>13933</v>
      </c>
    </row>
    <row r="103" spans="1:64" ht="14.1" customHeight="1" x14ac:dyDescent="0.2">
      <c r="A103" s="10">
        <v>7234</v>
      </c>
      <c r="B103" t="s">
        <v>13934</v>
      </c>
      <c r="D103">
        <v>14221</v>
      </c>
      <c r="E103" t="s">
        <v>52</v>
      </c>
      <c r="G103">
        <v>14221</v>
      </c>
      <c r="L103" s="10" t="s">
        <v>2752</v>
      </c>
      <c r="M103" t="s">
        <v>2762</v>
      </c>
      <c r="N103" s="5" t="s">
        <v>2763</v>
      </c>
      <c r="O103" s="87" t="s">
        <v>2764</v>
      </c>
      <c r="P103" s="87" t="s">
        <v>2764</v>
      </c>
      <c r="Q103" s="76"/>
      <c r="R103" s="87" t="s">
        <v>13935</v>
      </c>
      <c r="X103" s="50" t="s">
        <v>13440</v>
      </c>
      <c r="Z103" t="s">
        <v>60</v>
      </c>
      <c r="AA103" t="s">
        <v>60</v>
      </c>
      <c r="AL103" s="10" t="str">
        <f t="shared" ref="AL103:AL132" si="6">CONCATENATE("&gt;",P103,"_",R103,"_",X103,"_",Y103,"_",E103,"_",D103)</f>
        <v>&gt;Actinopyga_bannworthi_Red Sea__UF_14221</v>
      </c>
      <c r="AM103" t="s">
        <v>13936</v>
      </c>
    </row>
    <row r="104" spans="1:64" ht="14.1" customHeight="1" x14ac:dyDescent="0.2">
      <c r="A104" s="10">
        <v>6282</v>
      </c>
      <c r="B104" s="33"/>
      <c r="C104" s="33"/>
      <c r="D104" s="11" t="s">
        <v>4279</v>
      </c>
      <c r="E104" s="14" t="s">
        <v>2751</v>
      </c>
      <c r="F104" s="14"/>
      <c r="G104" s="11" t="s">
        <v>4279</v>
      </c>
      <c r="H104" s="33"/>
      <c r="I104" s="14" t="s">
        <v>2751</v>
      </c>
      <c r="L104" s="14" t="s">
        <v>2752</v>
      </c>
      <c r="M104" s="14" t="s">
        <v>2762</v>
      </c>
      <c r="N104" s="14" t="s">
        <v>2763</v>
      </c>
      <c r="O104" s="14" t="s">
        <v>2764</v>
      </c>
      <c r="P104" s="14" t="s">
        <v>2764</v>
      </c>
      <c r="Q104" s="14"/>
      <c r="R104" s="10" t="s">
        <v>4280</v>
      </c>
      <c r="S104" s="14"/>
      <c r="T104" s="14"/>
      <c r="U104" s="14"/>
      <c r="V104" s="14"/>
      <c r="W104" s="14"/>
      <c r="X104" s="14"/>
      <c r="Y104" s="14"/>
      <c r="Z104" t="s">
        <v>60</v>
      </c>
      <c r="AA104" t="s">
        <v>60</v>
      </c>
      <c r="AB104" s="10" t="s">
        <v>2751</v>
      </c>
      <c r="AD104" s="10" t="s">
        <v>53</v>
      </c>
      <c r="AE104" s="34">
        <v>529</v>
      </c>
      <c r="AH104" s="10" t="s">
        <v>4280</v>
      </c>
      <c r="AI104" s="14"/>
      <c r="AJ104" s="14" t="s">
        <v>4281</v>
      </c>
      <c r="AK104" s="10" t="str">
        <f t="shared" ref="AK104:AK128" si="7">CONCATENATE("&gt;",AF104,"_",O104,"_",R104,S104,"_",X104,"_",D104,"_",B104)</f>
        <v>&gt;_Actinopyga_miliaris__AY700773_</v>
      </c>
      <c r="AL104" s="10" t="str">
        <f t="shared" si="6"/>
        <v>&gt;Actinopyga_miliaris___GenBank_AY700773</v>
      </c>
      <c r="AM104" s="14" t="s">
        <v>4282</v>
      </c>
      <c r="AN104" s="14"/>
      <c r="AP104" s="14"/>
      <c r="AQ104" s="14"/>
      <c r="AR104" s="14"/>
      <c r="AS104" s="14" t="s">
        <v>3953</v>
      </c>
      <c r="AT104" s="14"/>
      <c r="AU104" s="14" t="s">
        <v>2759</v>
      </c>
      <c r="AV104" s="14" t="s">
        <v>2758</v>
      </c>
      <c r="AW104" s="14" t="s">
        <v>2759</v>
      </c>
      <c r="AX104" s="14"/>
      <c r="AY104" s="14"/>
      <c r="AZ104" s="35"/>
      <c r="BA104" s="35"/>
    </row>
    <row r="105" spans="1:64" ht="14.1" customHeight="1" x14ac:dyDescent="0.2">
      <c r="A105" s="10">
        <v>7065</v>
      </c>
      <c r="B105" s="5" t="s">
        <v>14000</v>
      </c>
      <c r="D105" s="50" t="s">
        <v>14001</v>
      </c>
      <c r="E105" s="10" t="s">
        <v>52</v>
      </c>
      <c r="F105" s="10"/>
      <c r="L105" s="10" t="s">
        <v>2752</v>
      </c>
      <c r="M105" s="5" t="s">
        <v>2762</v>
      </c>
      <c r="N105" s="5" t="s">
        <v>2763</v>
      </c>
      <c r="O105" s="5" t="s">
        <v>2764</v>
      </c>
      <c r="P105" s="5" t="s">
        <v>2764</v>
      </c>
      <c r="X105" s="5" t="s">
        <v>283</v>
      </c>
      <c r="Z105">
        <v>-5.16</v>
      </c>
      <c r="AA105">
        <v>145.83000000000001</v>
      </c>
      <c r="AK105" s="10" t="str">
        <f t="shared" si="7"/>
        <v>&gt;_Actinopyga__PNG_PNG12-0440_B0052</v>
      </c>
      <c r="AL105" s="10" t="str">
        <f t="shared" si="6"/>
        <v>&gt;Actinopyga__PNG__UF_PNG12-0440</v>
      </c>
      <c r="AM105" s="5" t="s">
        <v>14002</v>
      </c>
    </row>
    <row r="106" spans="1:64" ht="14.1" customHeight="1" x14ac:dyDescent="0.2">
      <c r="A106" s="10">
        <v>1574</v>
      </c>
      <c r="B106" s="10" t="s">
        <v>1359</v>
      </c>
      <c r="C106" s="10" t="s">
        <v>409</v>
      </c>
      <c r="D106" s="11">
        <v>8677</v>
      </c>
      <c r="E106" s="10" t="s">
        <v>52</v>
      </c>
      <c r="F106" s="10"/>
      <c r="G106" s="11">
        <v>8677</v>
      </c>
      <c r="I106" s="10" t="s">
        <v>53</v>
      </c>
      <c r="L106" s="10" t="s">
        <v>2752</v>
      </c>
      <c r="M106" s="10" t="s">
        <v>2762</v>
      </c>
      <c r="N106" s="10" t="s">
        <v>2763</v>
      </c>
      <c r="O106" s="10" t="s">
        <v>2764</v>
      </c>
      <c r="P106" s="10" t="s">
        <v>2764</v>
      </c>
      <c r="R106" s="10" t="s">
        <v>4280</v>
      </c>
      <c r="S106" s="10" t="s">
        <v>219</v>
      </c>
      <c r="T106" s="10"/>
      <c r="W106" s="10" t="s">
        <v>436</v>
      </c>
      <c r="X106" s="10" t="s">
        <v>436</v>
      </c>
      <c r="Z106">
        <v>-22.33099</v>
      </c>
      <c r="AA106">
        <v>166.40727999999999</v>
      </c>
      <c r="AB106" s="10" t="s">
        <v>53</v>
      </c>
      <c r="AD106" s="10" t="s">
        <v>53</v>
      </c>
      <c r="AE106" s="12">
        <v>655</v>
      </c>
      <c r="AF106" s="45" t="s">
        <v>75</v>
      </c>
      <c r="AG106" s="45"/>
      <c r="AH106" s="45" t="s">
        <v>4280</v>
      </c>
      <c r="AI106" s="14"/>
      <c r="AK106" s="10" t="str">
        <f t="shared" si="7"/>
        <v>&gt;t_Actinopyga_miliaris~_NewCaledonia_8677_FLMNH_080</v>
      </c>
      <c r="AL106" s="10" t="str">
        <f t="shared" si="6"/>
        <v>&gt;Actinopyga_miliaris_NewCaledonia__UF_8677</v>
      </c>
      <c r="AM106" s="10" t="s">
        <v>9911</v>
      </c>
      <c r="AP106" s="13"/>
      <c r="AQ106" s="13"/>
    </row>
    <row r="107" spans="1:64" ht="14.1" customHeight="1" x14ac:dyDescent="0.2">
      <c r="A107" s="10">
        <v>3046</v>
      </c>
      <c r="B107" s="10" t="s">
        <v>50</v>
      </c>
      <c r="C107" s="10" t="s">
        <v>338</v>
      </c>
      <c r="D107" s="11">
        <v>5884</v>
      </c>
      <c r="E107" s="10" t="s">
        <v>52</v>
      </c>
      <c r="F107" s="10"/>
      <c r="G107" s="11">
        <v>5884</v>
      </c>
      <c r="I107" s="10" t="s">
        <v>53</v>
      </c>
      <c r="L107" s="10" t="s">
        <v>2752</v>
      </c>
      <c r="M107" s="10" t="s">
        <v>2762</v>
      </c>
      <c r="N107" s="10" t="s">
        <v>2763</v>
      </c>
      <c r="O107" s="10" t="s">
        <v>2764</v>
      </c>
      <c r="P107" s="10" t="s">
        <v>2764</v>
      </c>
      <c r="R107" s="10" t="s">
        <v>4280</v>
      </c>
      <c r="W107" s="10" t="s">
        <v>59</v>
      </c>
      <c r="X107" s="10" t="s">
        <v>59</v>
      </c>
      <c r="Z107">
        <v>9.5136199999999995</v>
      </c>
      <c r="AA107">
        <v>138.13182</v>
      </c>
      <c r="AB107" s="10" t="s">
        <v>53</v>
      </c>
      <c r="AC107" s="10" t="s">
        <v>53</v>
      </c>
      <c r="AD107" s="10" t="s">
        <v>53</v>
      </c>
      <c r="AE107" s="12">
        <v>655</v>
      </c>
      <c r="AH107" s="10" t="s">
        <v>4280</v>
      </c>
      <c r="AK107" s="10" t="str">
        <f t="shared" si="7"/>
        <v>&gt;_Actinopyga_miliaris_FSM_5884_FLMNH_118</v>
      </c>
      <c r="AL107" s="10" t="str">
        <f t="shared" si="6"/>
        <v>&gt;Actinopyga_miliaris_FSM__UF_5884</v>
      </c>
      <c r="AM107" s="10" t="s">
        <v>9912</v>
      </c>
      <c r="AP107" s="13"/>
      <c r="AQ107" s="13"/>
    </row>
    <row r="108" spans="1:64" ht="14.1" customHeight="1" x14ac:dyDescent="0.2">
      <c r="A108" s="10">
        <v>729</v>
      </c>
      <c r="B108" s="10" t="s">
        <v>896</v>
      </c>
      <c r="C108" s="10" t="s">
        <v>51</v>
      </c>
      <c r="D108" s="11">
        <v>8302</v>
      </c>
      <c r="E108" s="10" t="s">
        <v>52</v>
      </c>
      <c r="F108" s="10"/>
      <c r="G108" s="11">
        <v>8302</v>
      </c>
      <c r="I108" s="10" t="s">
        <v>53</v>
      </c>
      <c r="L108" s="10" t="s">
        <v>2752</v>
      </c>
      <c r="M108" s="10" t="s">
        <v>2762</v>
      </c>
      <c r="N108" s="10" t="s">
        <v>2763</v>
      </c>
      <c r="O108" s="10" t="s">
        <v>2764</v>
      </c>
      <c r="P108" s="10" t="s">
        <v>2764</v>
      </c>
      <c r="R108" s="10" t="s">
        <v>4280</v>
      </c>
      <c r="S108" s="10" t="s">
        <v>712</v>
      </c>
      <c r="T108" s="10"/>
      <c r="W108" s="10" t="s">
        <v>135</v>
      </c>
      <c r="X108" s="10" t="s">
        <v>135</v>
      </c>
      <c r="Z108">
        <v>-14.658899999999999</v>
      </c>
      <c r="AA108">
        <v>145.4504</v>
      </c>
      <c r="AB108" s="10" t="s">
        <v>53</v>
      </c>
      <c r="AD108" s="10" t="s">
        <v>53</v>
      </c>
      <c r="AE108" s="12">
        <v>655</v>
      </c>
      <c r="AH108" s="10" t="s">
        <v>4280</v>
      </c>
      <c r="AI108" s="14"/>
      <c r="AJ108" s="10" t="s">
        <v>9913</v>
      </c>
      <c r="AK108" s="10" t="str">
        <f t="shared" si="7"/>
        <v>&gt;_Actinopyga_miliariscf_Lizard_8302_FLMNH_036</v>
      </c>
      <c r="AL108" s="10" t="str">
        <f t="shared" si="6"/>
        <v>&gt;Actinopyga_miliaris_Lizard__UF_8302</v>
      </c>
      <c r="AM108" s="10" t="s">
        <v>9914</v>
      </c>
      <c r="AN108" s="10" t="s">
        <v>139</v>
      </c>
      <c r="AP108" s="13"/>
      <c r="AQ108" s="13"/>
    </row>
    <row r="109" spans="1:64" ht="14.1" customHeight="1" x14ac:dyDescent="0.2">
      <c r="A109" s="10">
        <v>3010</v>
      </c>
      <c r="B109" s="10" t="s">
        <v>50</v>
      </c>
      <c r="C109" s="10" t="s">
        <v>171</v>
      </c>
      <c r="D109" s="11">
        <v>5848</v>
      </c>
      <c r="E109" s="10" t="s">
        <v>52</v>
      </c>
      <c r="F109" s="10"/>
      <c r="G109" s="11">
        <v>5848</v>
      </c>
      <c r="I109" s="10" t="s">
        <v>53</v>
      </c>
      <c r="L109" s="10" t="s">
        <v>2752</v>
      </c>
      <c r="M109" s="10" t="s">
        <v>2762</v>
      </c>
      <c r="N109" s="10" t="s">
        <v>2763</v>
      </c>
      <c r="O109" s="10" t="s">
        <v>2764</v>
      </c>
      <c r="P109" s="10" t="s">
        <v>2764</v>
      </c>
      <c r="W109" s="10" t="s">
        <v>59</v>
      </c>
      <c r="X109" s="10" t="s">
        <v>59</v>
      </c>
      <c r="Z109">
        <v>9.5136199999999995</v>
      </c>
      <c r="AA109">
        <v>138.13182</v>
      </c>
      <c r="AB109" s="10" t="s">
        <v>53</v>
      </c>
      <c r="AC109" s="16" t="s">
        <v>61</v>
      </c>
      <c r="AD109" s="10" t="s">
        <v>53</v>
      </c>
      <c r="AE109" s="12">
        <v>655</v>
      </c>
      <c r="AH109" s="10" t="s">
        <v>4280</v>
      </c>
      <c r="AK109" s="10" t="str">
        <f t="shared" si="7"/>
        <v>&gt;_Actinopyga__FSM_5848_FLMNH_118</v>
      </c>
      <c r="AL109" s="10" t="str">
        <f t="shared" si="6"/>
        <v>&gt;Actinopyga__FSM__UF_5848</v>
      </c>
      <c r="AM109" s="10" t="s">
        <v>9915</v>
      </c>
      <c r="AP109" s="13"/>
      <c r="AQ109" s="13"/>
    </row>
    <row r="110" spans="1:64" ht="14.1" customHeight="1" x14ac:dyDescent="0.2">
      <c r="A110" s="10">
        <v>6757</v>
      </c>
      <c r="B110" s="5" t="s">
        <v>9916</v>
      </c>
      <c r="C110" s="5"/>
      <c r="D110" s="65">
        <v>11328</v>
      </c>
      <c r="E110" s="10" t="s">
        <v>52</v>
      </c>
      <c r="F110" s="10"/>
      <c r="G110" s="65">
        <v>11328</v>
      </c>
      <c r="H110" s="5"/>
      <c r="I110" s="5"/>
      <c r="L110" s="5" t="s">
        <v>2752</v>
      </c>
      <c r="M110" s="5" t="s">
        <v>2762</v>
      </c>
      <c r="N110" s="5" t="s">
        <v>2763</v>
      </c>
      <c r="O110" s="5" t="s">
        <v>2764</v>
      </c>
      <c r="P110" s="5" t="s">
        <v>2764</v>
      </c>
      <c r="Q110" s="5"/>
      <c r="R110" s="5" t="s">
        <v>3954</v>
      </c>
      <c r="S110" s="5"/>
      <c r="T110" s="5"/>
      <c r="U110" s="5"/>
      <c r="V110" s="5"/>
      <c r="W110" s="5"/>
      <c r="X110" s="5" t="s">
        <v>8791</v>
      </c>
      <c r="Y110" s="5"/>
      <c r="Z110">
        <v>-4.2935090999999996</v>
      </c>
      <c r="AA110">
        <v>55.652411284000003</v>
      </c>
      <c r="AB110" s="14" t="s">
        <v>53</v>
      </c>
      <c r="AD110" s="10" t="s">
        <v>53</v>
      </c>
      <c r="AE110" s="5">
        <v>655</v>
      </c>
      <c r="AF110" s="5"/>
      <c r="AG110" s="5"/>
      <c r="AH110" s="14" t="s">
        <v>3937</v>
      </c>
      <c r="AI110" s="5"/>
      <c r="AJ110" s="5" t="s">
        <v>9917</v>
      </c>
      <c r="AK110" s="10" t="str">
        <f t="shared" si="7"/>
        <v>&gt;_Actinopyga_obesa_Seychelles_11328_N0842</v>
      </c>
      <c r="AL110" s="10" t="str">
        <f t="shared" si="6"/>
        <v>&gt;Actinopyga_obesa_Seychelles__UF_11328</v>
      </c>
      <c r="AM110" s="5" t="s">
        <v>9918</v>
      </c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64" ht="14.1" customHeight="1" x14ac:dyDescent="0.2">
      <c r="A111" s="10">
        <v>908</v>
      </c>
      <c r="B111" s="10" t="s">
        <v>435</v>
      </c>
      <c r="C111" s="10" t="s">
        <v>413</v>
      </c>
      <c r="D111" s="11">
        <v>6125</v>
      </c>
      <c r="E111" s="10" t="s">
        <v>52</v>
      </c>
      <c r="F111" s="10"/>
      <c r="G111" s="11">
        <v>6125</v>
      </c>
      <c r="I111" s="10" t="s">
        <v>53</v>
      </c>
      <c r="L111" s="10" t="s">
        <v>2752</v>
      </c>
      <c r="M111" s="10" t="s">
        <v>2762</v>
      </c>
      <c r="N111" s="10" t="s">
        <v>2763</v>
      </c>
      <c r="O111" s="10" t="s">
        <v>2764</v>
      </c>
      <c r="P111" s="10" t="s">
        <v>2764</v>
      </c>
      <c r="R111" s="10" t="s">
        <v>3954</v>
      </c>
      <c r="S111" s="10" t="s">
        <v>219</v>
      </c>
      <c r="T111" s="10"/>
      <c r="W111" s="10" t="s">
        <v>220</v>
      </c>
      <c r="X111" s="10" t="s">
        <v>220</v>
      </c>
      <c r="Z111">
        <v>23.6662</v>
      </c>
      <c r="AA111">
        <v>-166.07900000000001</v>
      </c>
      <c r="AB111" s="10" t="s">
        <v>53</v>
      </c>
      <c r="AD111" s="10" t="s">
        <v>53</v>
      </c>
      <c r="AE111" s="12">
        <v>655</v>
      </c>
      <c r="AH111" s="14" t="s">
        <v>9948</v>
      </c>
      <c r="AK111" s="10" t="str">
        <f t="shared" si="7"/>
        <v>&gt;_Actinopyga_obesa~_Hawaii_6125_FLMNH_038</v>
      </c>
      <c r="AL111" s="10" t="str">
        <f t="shared" si="6"/>
        <v>&gt;Actinopyga_obesa_Hawaii__UF_6125</v>
      </c>
      <c r="AM111" s="10" t="s">
        <v>9949</v>
      </c>
      <c r="AP111" s="13"/>
      <c r="AQ111" s="13"/>
    </row>
    <row r="112" spans="1:64" ht="14.1" customHeight="1" x14ac:dyDescent="0.2">
      <c r="A112" s="10">
        <v>1045</v>
      </c>
      <c r="B112" s="10" t="s">
        <v>1754</v>
      </c>
      <c r="C112" s="10" t="s">
        <v>319</v>
      </c>
      <c r="D112" s="11">
        <v>7352</v>
      </c>
      <c r="E112" s="10" t="s">
        <v>52</v>
      </c>
      <c r="F112" s="10"/>
      <c r="G112" s="11">
        <v>7352</v>
      </c>
      <c r="I112" s="10" t="s">
        <v>53</v>
      </c>
      <c r="L112" s="10" t="s">
        <v>2752</v>
      </c>
      <c r="M112" s="10" t="s">
        <v>2762</v>
      </c>
      <c r="N112" s="10" t="s">
        <v>2763</v>
      </c>
      <c r="O112" s="10" t="s">
        <v>2764</v>
      </c>
      <c r="P112" s="10" t="s">
        <v>2764</v>
      </c>
      <c r="R112" s="14" t="s">
        <v>3937</v>
      </c>
      <c r="W112" s="10" t="s">
        <v>3938</v>
      </c>
      <c r="X112" s="10" t="s">
        <v>3938</v>
      </c>
      <c r="Z112">
        <v>-13.5039</v>
      </c>
      <c r="AA112">
        <v>47.951700000000002</v>
      </c>
      <c r="AB112" s="10" t="s">
        <v>53</v>
      </c>
      <c r="AC112" s="10" t="s">
        <v>53</v>
      </c>
      <c r="AD112" s="10" t="s">
        <v>53</v>
      </c>
      <c r="AE112" s="12">
        <v>655</v>
      </c>
      <c r="AH112" s="14" t="s">
        <v>3937</v>
      </c>
      <c r="AK112" s="10" t="str">
        <f t="shared" si="7"/>
        <v>&gt;_Actinopyga_obesa_IO_Madagascar_7352_FLMNH_043</v>
      </c>
      <c r="AL112" s="10" t="str">
        <f t="shared" si="6"/>
        <v>&gt;Actinopyga_obesa_IO_Madagascar__UF_7352</v>
      </c>
      <c r="AM112" s="10" t="s">
        <v>9962</v>
      </c>
      <c r="AN112" s="10" t="s">
        <v>139</v>
      </c>
      <c r="AP112" s="13"/>
      <c r="AQ112" s="13"/>
    </row>
    <row r="113" spans="1:64" ht="14.1" customHeight="1" x14ac:dyDescent="0.2">
      <c r="A113" s="10">
        <v>6727</v>
      </c>
      <c r="B113" s="5" t="s">
        <v>9970</v>
      </c>
      <c r="C113" s="5"/>
      <c r="D113" s="65">
        <v>11007</v>
      </c>
      <c r="E113" s="5" t="s">
        <v>52</v>
      </c>
      <c r="F113" s="5"/>
      <c r="G113" s="65">
        <v>11007</v>
      </c>
      <c r="H113" s="5"/>
      <c r="I113" s="5"/>
      <c r="L113" s="5" t="s">
        <v>2752</v>
      </c>
      <c r="M113" s="5" t="s">
        <v>2762</v>
      </c>
      <c r="N113" s="5" t="s">
        <v>2763</v>
      </c>
      <c r="O113" s="5" t="s">
        <v>2764</v>
      </c>
      <c r="P113" s="5" t="s">
        <v>2764</v>
      </c>
      <c r="Q113" s="5"/>
      <c r="R113" s="14" t="s">
        <v>3296</v>
      </c>
      <c r="S113" s="5"/>
      <c r="T113" s="5"/>
      <c r="U113" s="5"/>
      <c r="V113" s="5"/>
      <c r="W113" s="5" t="s">
        <v>4173</v>
      </c>
      <c r="X113" s="5" t="s">
        <v>4173</v>
      </c>
      <c r="Y113" s="5"/>
      <c r="Z113">
        <v>26.444199000000001</v>
      </c>
      <c r="AA113">
        <v>127.772746</v>
      </c>
      <c r="AB113" s="10" t="s">
        <v>53</v>
      </c>
      <c r="AC113" s="5"/>
      <c r="AD113" s="10" t="s">
        <v>53</v>
      </c>
      <c r="AE113" s="5">
        <v>655</v>
      </c>
      <c r="AF113" s="5"/>
      <c r="AG113" s="5"/>
      <c r="AH113" s="14" t="s">
        <v>3297</v>
      </c>
      <c r="AI113" s="5"/>
      <c r="AJ113" s="10" t="s">
        <v>9971</v>
      </c>
      <c r="AK113" s="10" t="str">
        <f t="shared" si="7"/>
        <v>&gt;_Actinopyga_palauensis_Okinawa_11007_N0792</v>
      </c>
      <c r="AL113" s="10" t="str">
        <f t="shared" si="6"/>
        <v>&gt;Actinopyga_palauensis_Okinawa__UF_11007</v>
      </c>
      <c r="AM113" s="5" t="s">
        <v>9972</v>
      </c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64" ht="14.1" customHeight="1" x14ac:dyDescent="0.2">
      <c r="A114" s="10">
        <v>935</v>
      </c>
      <c r="B114" s="10" t="s">
        <v>435</v>
      </c>
      <c r="C114" s="10" t="s">
        <v>330</v>
      </c>
      <c r="D114" s="11">
        <v>6074</v>
      </c>
      <c r="E114" s="10" t="s">
        <v>52</v>
      </c>
      <c r="F114" s="10"/>
      <c r="G114" s="11">
        <v>6074</v>
      </c>
      <c r="I114" s="10" t="s">
        <v>53</v>
      </c>
      <c r="L114" s="10" t="s">
        <v>2752</v>
      </c>
      <c r="M114" s="10" t="s">
        <v>2762</v>
      </c>
      <c r="N114" s="10" t="s">
        <v>2763</v>
      </c>
      <c r="O114" s="10" t="s">
        <v>2764</v>
      </c>
      <c r="P114" s="10" t="s">
        <v>2764</v>
      </c>
      <c r="R114" s="10" t="s">
        <v>3954</v>
      </c>
      <c r="S114" s="10" t="s">
        <v>219</v>
      </c>
      <c r="T114" s="10"/>
      <c r="W114" s="10" t="s">
        <v>220</v>
      </c>
      <c r="X114" s="10" t="s">
        <v>220</v>
      </c>
      <c r="Z114">
        <v>23.863199999999999</v>
      </c>
      <c r="AA114">
        <v>-166.1842</v>
      </c>
      <c r="AB114" s="10" t="s">
        <v>53</v>
      </c>
      <c r="AD114" s="10" t="s">
        <v>53</v>
      </c>
      <c r="AE114" s="12">
        <v>655</v>
      </c>
      <c r="AF114" s="45" t="s">
        <v>75</v>
      </c>
      <c r="AG114" s="45"/>
      <c r="AH114" s="39" t="s">
        <v>9948</v>
      </c>
      <c r="AK114" s="10" t="str">
        <f t="shared" si="7"/>
        <v>&gt;t_Actinopyga_obesa~_Hawaii_6074_FLMNH_038</v>
      </c>
      <c r="AL114" s="10" t="str">
        <f t="shared" si="6"/>
        <v>&gt;Actinopyga_obesa_Hawaii__UF_6074</v>
      </c>
      <c r="AM114" s="10" t="s">
        <v>9973</v>
      </c>
      <c r="AP114" s="13"/>
      <c r="AQ114" s="13"/>
    </row>
    <row r="115" spans="1:64" ht="14.1" customHeight="1" x14ac:dyDescent="0.2">
      <c r="A115" s="10">
        <v>896</v>
      </c>
      <c r="B115" s="10" t="s">
        <v>435</v>
      </c>
      <c r="C115" s="10" t="s">
        <v>302</v>
      </c>
      <c r="D115" s="11">
        <v>6124</v>
      </c>
      <c r="E115" s="10" t="s">
        <v>52</v>
      </c>
      <c r="F115" s="10"/>
      <c r="G115" s="11">
        <v>6124</v>
      </c>
      <c r="I115" s="10" t="s">
        <v>53</v>
      </c>
      <c r="L115" s="10" t="s">
        <v>2752</v>
      </c>
      <c r="M115" s="10" t="s">
        <v>2762</v>
      </c>
      <c r="N115" s="10" t="s">
        <v>2763</v>
      </c>
      <c r="O115" s="10" t="s">
        <v>2764</v>
      </c>
      <c r="P115" s="10" t="s">
        <v>2764</v>
      </c>
      <c r="R115" s="10" t="s">
        <v>3954</v>
      </c>
      <c r="S115" s="10" t="s">
        <v>219</v>
      </c>
      <c r="T115" s="10"/>
      <c r="W115" s="10" t="s">
        <v>220</v>
      </c>
      <c r="X115" s="10" t="s">
        <v>220</v>
      </c>
      <c r="Z115">
        <v>23.6662</v>
      </c>
      <c r="AA115">
        <v>-166.07900000000001</v>
      </c>
      <c r="AB115" s="10" t="s">
        <v>53</v>
      </c>
      <c r="AD115" s="10" t="s">
        <v>53</v>
      </c>
      <c r="AE115" s="12">
        <v>655</v>
      </c>
      <c r="AH115" s="14" t="s">
        <v>9948</v>
      </c>
      <c r="AK115" s="10" t="str">
        <f t="shared" si="7"/>
        <v>&gt;_Actinopyga_obesa~_Hawaii_6124_FLMNH_038</v>
      </c>
      <c r="AL115" s="10" t="str">
        <f t="shared" si="6"/>
        <v>&gt;Actinopyga_obesa_Hawaii__UF_6124</v>
      </c>
      <c r="AM115" s="10" t="s">
        <v>9974</v>
      </c>
      <c r="AP115" s="13"/>
      <c r="AQ115" s="13"/>
    </row>
    <row r="116" spans="1:64" ht="14.1" customHeight="1" x14ac:dyDescent="0.2">
      <c r="A116" s="10">
        <v>5173</v>
      </c>
      <c r="B116" s="33" t="s">
        <v>10015</v>
      </c>
      <c r="C116" s="33"/>
      <c r="D116" s="11">
        <v>2175</v>
      </c>
      <c r="E116" s="10" t="s">
        <v>52</v>
      </c>
      <c r="F116" s="10"/>
      <c r="G116" s="11">
        <v>2175</v>
      </c>
      <c r="H116" s="1" t="s">
        <v>383</v>
      </c>
      <c r="I116" s="33" t="s">
        <v>53</v>
      </c>
      <c r="L116" s="14" t="s">
        <v>2752</v>
      </c>
      <c r="M116" s="14" t="s">
        <v>2762</v>
      </c>
      <c r="N116" s="14" t="s">
        <v>2763</v>
      </c>
      <c r="O116" s="14" t="s">
        <v>2764</v>
      </c>
      <c r="P116" s="14" t="s">
        <v>2764</v>
      </c>
      <c r="Q116" s="14"/>
      <c r="R116" s="14" t="s">
        <v>2928</v>
      </c>
      <c r="S116" s="29"/>
      <c r="T116" s="29"/>
      <c r="U116" s="29"/>
      <c r="V116" s="29"/>
      <c r="W116" s="14" t="s">
        <v>220</v>
      </c>
      <c r="X116" s="14" t="s">
        <v>220</v>
      </c>
      <c r="Y116" s="14"/>
      <c r="Z116">
        <v>21.237719999999999</v>
      </c>
      <c r="AA116">
        <v>-157.49950000000001</v>
      </c>
      <c r="AB116" s="14" t="s">
        <v>53</v>
      </c>
      <c r="AD116" s="10" t="s">
        <v>53</v>
      </c>
      <c r="AE116" s="34">
        <v>619</v>
      </c>
      <c r="AF116" s="14"/>
      <c r="AG116" s="14"/>
      <c r="AH116" s="14" t="s">
        <v>2928</v>
      </c>
      <c r="AI116" s="14"/>
      <c r="AJ116" s="14"/>
      <c r="AK116" s="10" t="str">
        <f t="shared" si="7"/>
        <v>&gt;_Actinopyga_varians_Hawaii_2175_J0040</v>
      </c>
      <c r="AL116" s="10" t="str">
        <f t="shared" si="6"/>
        <v>&gt;Actinopyga_varians_Hawaii__UF_2175</v>
      </c>
      <c r="AM116" s="14" t="s">
        <v>10016</v>
      </c>
      <c r="AN116" s="14"/>
      <c r="AO116" s="14"/>
      <c r="AP116" s="14"/>
      <c r="AQ116" s="14"/>
      <c r="AR116" s="14"/>
      <c r="AS116" s="14" t="s">
        <v>2930</v>
      </c>
      <c r="AT116" s="14"/>
      <c r="AU116" s="14" t="s">
        <v>2759</v>
      </c>
      <c r="AV116" s="14" t="s">
        <v>2758</v>
      </c>
      <c r="AW116" s="14" t="s">
        <v>2759</v>
      </c>
      <c r="AX116" s="14"/>
      <c r="AY116" s="14" t="s">
        <v>2931</v>
      </c>
      <c r="AZ116" s="35"/>
      <c r="BA116" s="35"/>
    </row>
    <row r="117" spans="1:64" ht="14.1" customHeight="1" x14ac:dyDescent="0.2">
      <c r="A117" s="10">
        <v>5126</v>
      </c>
      <c r="B117" s="33" t="s">
        <v>10017</v>
      </c>
      <c r="C117" s="33"/>
      <c r="D117" s="11">
        <v>4875</v>
      </c>
      <c r="E117" s="10" t="s">
        <v>52</v>
      </c>
      <c r="F117" s="10"/>
      <c r="G117" s="11">
        <v>4875</v>
      </c>
      <c r="H117" s="14"/>
      <c r="I117" s="33" t="s">
        <v>53</v>
      </c>
      <c r="L117" s="14" t="s">
        <v>2752</v>
      </c>
      <c r="M117" s="14" t="s">
        <v>2762</v>
      </c>
      <c r="N117" s="14" t="s">
        <v>2763</v>
      </c>
      <c r="O117" s="14" t="s">
        <v>2764</v>
      </c>
      <c r="P117" s="14" t="s">
        <v>2764</v>
      </c>
      <c r="Q117" s="14"/>
      <c r="R117" s="14" t="s">
        <v>7474</v>
      </c>
      <c r="S117" s="14"/>
      <c r="T117" s="14"/>
      <c r="U117" s="14"/>
      <c r="V117" s="14"/>
      <c r="W117" s="14" t="s">
        <v>6075</v>
      </c>
      <c r="X117" s="14" t="s">
        <v>6075</v>
      </c>
      <c r="Y117" s="14"/>
      <c r="Z117">
        <v>17.189876999999999</v>
      </c>
      <c r="AA117">
        <v>-88.497649999999993</v>
      </c>
      <c r="AB117" s="14" t="s">
        <v>53</v>
      </c>
      <c r="AD117" s="10" t="s">
        <v>53</v>
      </c>
      <c r="AE117" s="34">
        <v>550</v>
      </c>
      <c r="AH117" s="14" t="s">
        <v>7474</v>
      </c>
      <c r="AI117" s="14"/>
      <c r="AK117" s="10" t="str">
        <f t="shared" si="7"/>
        <v>&gt;_Actinopyga_agassizi_Belize_4875_G0261</v>
      </c>
      <c r="AL117" s="10" t="str">
        <f t="shared" si="6"/>
        <v>&gt;Actinopyga_agassizi_Belize__UF_4875</v>
      </c>
      <c r="AM117" s="14" t="s">
        <v>10018</v>
      </c>
      <c r="AN117" s="14"/>
      <c r="AP117" s="14"/>
      <c r="AQ117" s="14"/>
      <c r="AR117" s="14"/>
      <c r="AS117" s="14" t="s">
        <v>10019</v>
      </c>
      <c r="AT117" s="14"/>
      <c r="AU117" s="14" t="s">
        <v>2758</v>
      </c>
      <c r="AV117" s="14" t="s">
        <v>2758</v>
      </c>
      <c r="AW117" s="14" t="s">
        <v>2759</v>
      </c>
      <c r="AX117" s="14"/>
      <c r="AY117" s="14"/>
      <c r="AZ117" s="35"/>
      <c r="BA117" s="35"/>
    </row>
    <row r="118" spans="1:64" s="10" customFormat="1" ht="14.1" customHeight="1" x14ac:dyDescent="0.2">
      <c r="A118" s="10">
        <v>6362</v>
      </c>
      <c r="B118" s="10" t="s">
        <v>10349</v>
      </c>
      <c r="C118"/>
      <c r="D118" s="11">
        <v>11044</v>
      </c>
      <c r="E118" s="10" t="s">
        <v>52</v>
      </c>
      <c r="G118" s="11">
        <v>11044</v>
      </c>
      <c r="H118"/>
      <c r="I118"/>
      <c r="J118"/>
      <c r="K118"/>
      <c r="L118" s="14" t="s">
        <v>2752</v>
      </c>
      <c r="M118" s="10" t="s">
        <v>2762</v>
      </c>
      <c r="N118" s="10" t="s">
        <v>2763</v>
      </c>
      <c r="O118" s="10" t="s">
        <v>2764</v>
      </c>
      <c r="P118" s="10" t="s">
        <v>2764</v>
      </c>
      <c r="Q118"/>
      <c r="R118" s="10" t="s">
        <v>2787</v>
      </c>
      <c r="S118"/>
      <c r="T118"/>
      <c r="U118"/>
      <c r="V118"/>
      <c r="W118" s="10" t="s">
        <v>4173</v>
      </c>
      <c r="X118" s="10" t="s">
        <v>4173</v>
      </c>
      <c r="Y118"/>
      <c r="Z118">
        <v>26.25</v>
      </c>
      <c r="AA118">
        <v>127.56</v>
      </c>
      <c r="AB118" s="10" t="s">
        <v>53</v>
      </c>
      <c r="AC118"/>
      <c r="AD118"/>
      <c r="AE118" s="10">
        <v>654</v>
      </c>
      <c r="AF118"/>
      <c r="AG118"/>
      <c r="AH118" s="14" t="s">
        <v>7024</v>
      </c>
      <c r="AI118"/>
      <c r="AJ118" s="10" t="s">
        <v>10350</v>
      </c>
      <c r="AK118" s="10" t="str">
        <f t="shared" si="7"/>
        <v>&gt;_Actinopyga_lecanora_Okinawa_11044_N0527</v>
      </c>
      <c r="AL118" s="10" t="str">
        <f t="shared" si="6"/>
        <v>&gt;Actinopyga_lecanora_Okinawa__UF_11044</v>
      </c>
      <c r="AM118" s="10" t="s">
        <v>10351</v>
      </c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 spans="1:64" ht="14.1" customHeight="1" x14ac:dyDescent="0.2">
      <c r="A119" s="10">
        <v>4600</v>
      </c>
      <c r="B119" s="10" t="s">
        <v>141</v>
      </c>
      <c r="C119" s="10" t="s">
        <v>382</v>
      </c>
      <c r="D119" s="11">
        <v>7544</v>
      </c>
      <c r="E119" s="10" t="s">
        <v>52</v>
      </c>
      <c r="F119" s="10"/>
      <c r="G119" s="11">
        <v>7544</v>
      </c>
      <c r="I119" s="10" t="s">
        <v>53</v>
      </c>
      <c r="L119" s="10" t="s">
        <v>2752</v>
      </c>
      <c r="M119" s="10" t="s">
        <v>2762</v>
      </c>
      <c r="N119" s="10" t="s">
        <v>2763</v>
      </c>
      <c r="O119" s="10" t="s">
        <v>4099</v>
      </c>
      <c r="P119" s="10" t="s">
        <v>2764</v>
      </c>
      <c r="R119" s="10" t="s">
        <v>2769</v>
      </c>
      <c r="S119" s="10" t="s">
        <v>1179</v>
      </c>
      <c r="T119" s="10"/>
      <c r="Z119">
        <v>-13.4139</v>
      </c>
      <c r="AA119">
        <v>48.305599999999998</v>
      </c>
      <c r="AB119" s="10" t="s">
        <v>53</v>
      </c>
      <c r="AD119" s="10" t="s">
        <v>53</v>
      </c>
      <c r="AE119" s="15">
        <v>617</v>
      </c>
      <c r="AH119" s="14" t="s">
        <v>2769</v>
      </c>
      <c r="AK119" s="10" t="str">
        <f t="shared" si="7"/>
        <v>&gt;_m_Actinopyga_echinitesaff__7544_mol22</v>
      </c>
      <c r="AL119" s="10" t="str">
        <f t="shared" si="6"/>
        <v>&gt;Actinopyga_echinites___UF_7544</v>
      </c>
      <c r="AM119" s="10" t="s">
        <v>10357</v>
      </c>
      <c r="AP119" s="13"/>
      <c r="AQ119" s="13"/>
    </row>
    <row r="120" spans="1:64" ht="14.1" customHeight="1" x14ac:dyDescent="0.2">
      <c r="A120" s="10">
        <v>4723</v>
      </c>
      <c r="B120" s="10" t="s">
        <v>2479</v>
      </c>
      <c r="C120" s="10" t="s">
        <v>114</v>
      </c>
      <c r="D120" s="11">
        <v>6316</v>
      </c>
      <c r="E120" s="10" t="s">
        <v>52</v>
      </c>
      <c r="F120" s="10"/>
      <c r="G120" s="11">
        <v>6316</v>
      </c>
      <c r="I120" s="10" t="s">
        <v>53</v>
      </c>
      <c r="L120" s="10" t="s">
        <v>2752</v>
      </c>
      <c r="M120" s="10" t="s">
        <v>2762</v>
      </c>
      <c r="N120" s="10" t="s">
        <v>2763</v>
      </c>
      <c r="O120" s="10" t="s">
        <v>4099</v>
      </c>
      <c r="P120" s="10" t="s">
        <v>2764</v>
      </c>
      <c r="R120" s="10" t="s">
        <v>2769</v>
      </c>
      <c r="W120" s="14" t="s">
        <v>165</v>
      </c>
      <c r="X120" s="14" t="s">
        <v>165</v>
      </c>
      <c r="Z120">
        <v>-21.094100000000001</v>
      </c>
      <c r="AA120">
        <v>55.234699999999997</v>
      </c>
      <c r="AB120" s="10" t="s">
        <v>4010</v>
      </c>
      <c r="AD120" s="10" t="s">
        <v>53</v>
      </c>
      <c r="AE120" s="10">
        <v>631</v>
      </c>
      <c r="AH120" s="14" t="s">
        <v>2769</v>
      </c>
      <c r="AJ120" s="5" t="s">
        <v>4100</v>
      </c>
      <c r="AK120" s="10" t="str">
        <f t="shared" si="7"/>
        <v>&gt;_m_Actinopyga_echinites_Reunion_6316_mol24</v>
      </c>
      <c r="AL120" s="10" t="str">
        <f t="shared" si="6"/>
        <v>&gt;Actinopyga_echinites_Reunion__UF_6316</v>
      </c>
      <c r="AM120" s="10" t="s">
        <v>4101</v>
      </c>
      <c r="AP120" s="13"/>
      <c r="AQ120" s="13"/>
    </row>
    <row r="121" spans="1:64" ht="14.1" customHeight="1" x14ac:dyDescent="0.2">
      <c r="A121" s="10">
        <v>4724</v>
      </c>
      <c r="B121" s="10" t="s">
        <v>2479</v>
      </c>
      <c r="C121" s="10" t="s">
        <v>331</v>
      </c>
      <c r="D121" s="11">
        <v>6317</v>
      </c>
      <c r="E121" s="10" t="s">
        <v>52</v>
      </c>
      <c r="F121" s="10"/>
      <c r="G121" s="11">
        <v>6317</v>
      </c>
      <c r="I121" s="10" t="s">
        <v>53</v>
      </c>
      <c r="L121" s="10" t="s">
        <v>2752</v>
      </c>
      <c r="M121" s="10" t="s">
        <v>2762</v>
      </c>
      <c r="N121" s="10" t="s">
        <v>2763</v>
      </c>
      <c r="O121" s="10" t="s">
        <v>4099</v>
      </c>
      <c r="P121" s="10" t="s">
        <v>2764</v>
      </c>
      <c r="R121" s="10" t="s">
        <v>2769</v>
      </c>
      <c r="W121" s="14" t="s">
        <v>165</v>
      </c>
      <c r="X121" s="14" t="s">
        <v>165</v>
      </c>
      <c r="Z121">
        <v>-21.094100000000001</v>
      </c>
      <c r="AA121">
        <v>55.234699999999997</v>
      </c>
      <c r="AB121" s="10" t="s">
        <v>4010</v>
      </c>
      <c r="AD121" s="10" t="s">
        <v>53</v>
      </c>
      <c r="AE121" s="10">
        <v>631</v>
      </c>
      <c r="AH121" s="14" t="s">
        <v>2769</v>
      </c>
      <c r="AJ121" s="5" t="s">
        <v>4102</v>
      </c>
      <c r="AK121" s="10" t="str">
        <f t="shared" si="7"/>
        <v>&gt;_m_Actinopyga_echinites_Reunion_6317_mol24</v>
      </c>
      <c r="AL121" s="10" t="str">
        <f t="shared" si="6"/>
        <v>&gt;Actinopyga_echinites_Reunion__UF_6317</v>
      </c>
      <c r="AM121" s="10" t="s">
        <v>4103</v>
      </c>
      <c r="AP121" s="13"/>
      <c r="AQ121" s="13"/>
    </row>
    <row r="122" spans="1:64" ht="14.1" customHeight="1" x14ac:dyDescent="0.2">
      <c r="A122" s="10">
        <v>4726</v>
      </c>
      <c r="B122" s="10" t="s">
        <v>2479</v>
      </c>
      <c r="C122" s="10" t="s">
        <v>132</v>
      </c>
      <c r="D122" s="11">
        <v>6319</v>
      </c>
      <c r="E122" s="10" t="s">
        <v>52</v>
      </c>
      <c r="F122" s="10"/>
      <c r="G122" s="11">
        <v>6319</v>
      </c>
      <c r="I122" s="10" t="s">
        <v>53</v>
      </c>
      <c r="L122" s="10" t="s">
        <v>2752</v>
      </c>
      <c r="M122" s="10" t="s">
        <v>2762</v>
      </c>
      <c r="N122" s="10" t="s">
        <v>2763</v>
      </c>
      <c r="O122" s="10" t="s">
        <v>4099</v>
      </c>
      <c r="P122" s="10" t="s">
        <v>2764</v>
      </c>
      <c r="R122" s="10" t="s">
        <v>2769</v>
      </c>
      <c r="W122" s="14" t="s">
        <v>165</v>
      </c>
      <c r="X122" s="14" t="s">
        <v>165</v>
      </c>
      <c r="Z122">
        <v>-21.094100000000001</v>
      </c>
      <c r="AA122">
        <v>55.234699999999997</v>
      </c>
      <c r="AB122" s="10" t="s">
        <v>4010</v>
      </c>
      <c r="AD122" s="10" t="s">
        <v>53</v>
      </c>
      <c r="AE122" s="10">
        <v>631</v>
      </c>
      <c r="AH122" s="14" t="s">
        <v>2769</v>
      </c>
      <c r="AJ122" s="5" t="s">
        <v>4104</v>
      </c>
      <c r="AK122" s="10" t="str">
        <f t="shared" si="7"/>
        <v>&gt;_m_Actinopyga_echinites_Reunion_6319_mol24</v>
      </c>
      <c r="AL122" s="10" t="str">
        <f t="shared" si="6"/>
        <v>&gt;Actinopyga_echinites_Reunion__UF_6319</v>
      </c>
      <c r="AM122" s="10" t="s">
        <v>4101</v>
      </c>
      <c r="AP122" s="13"/>
      <c r="AQ122" s="13"/>
    </row>
    <row r="123" spans="1:64" ht="14.1" customHeight="1" x14ac:dyDescent="0.2">
      <c r="A123" s="10">
        <v>4725</v>
      </c>
      <c r="B123" s="10" t="s">
        <v>2479</v>
      </c>
      <c r="C123" s="10" t="s">
        <v>79</v>
      </c>
      <c r="D123" s="11">
        <v>6318</v>
      </c>
      <c r="E123" s="10" t="s">
        <v>52</v>
      </c>
      <c r="F123" s="10"/>
      <c r="G123" s="11">
        <v>6318</v>
      </c>
      <c r="I123" s="10" t="s">
        <v>53</v>
      </c>
      <c r="L123" s="10" t="s">
        <v>2752</v>
      </c>
      <c r="M123" s="10" t="s">
        <v>2762</v>
      </c>
      <c r="N123" s="10" t="s">
        <v>2763</v>
      </c>
      <c r="O123" s="10" t="s">
        <v>4099</v>
      </c>
      <c r="P123" s="10" t="s">
        <v>2764</v>
      </c>
      <c r="R123" s="10" t="s">
        <v>2769</v>
      </c>
      <c r="W123" s="14" t="s">
        <v>165</v>
      </c>
      <c r="X123" s="14" t="s">
        <v>165</v>
      </c>
      <c r="Z123">
        <v>-21.094100000000001</v>
      </c>
      <c r="AA123">
        <v>55.234699999999997</v>
      </c>
      <c r="AB123" s="10" t="s">
        <v>4010</v>
      </c>
      <c r="AD123" s="10" t="s">
        <v>53</v>
      </c>
      <c r="AE123" s="10">
        <v>631</v>
      </c>
      <c r="AH123" s="14" t="s">
        <v>2769</v>
      </c>
      <c r="AJ123" s="5" t="s">
        <v>4105</v>
      </c>
      <c r="AK123" s="10" t="str">
        <f t="shared" si="7"/>
        <v>&gt;_m_Actinopyga_echinites_Reunion_6318_mol24</v>
      </c>
      <c r="AL123" s="10" t="str">
        <f t="shared" si="6"/>
        <v>&gt;Actinopyga_echinites_Reunion__UF_6318</v>
      </c>
      <c r="AM123" s="10" t="s">
        <v>4106</v>
      </c>
      <c r="AP123" s="13"/>
      <c r="AQ123" s="13"/>
    </row>
    <row r="124" spans="1:64" ht="14.1" customHeight="1" x14ac:dyDescent="0.2">
      <c r="A124" s="10">
        <v>4734</v>
      </c>
      <c r="B124" s="10" t="s">
        <v>2479</v>
      </c>
      <c r="C124" s="10" t="s">
        <v>315</v>
      </c>
      <c r="D124" s="11">
        <v>6332</v>
      </c>
      <c r="E124" s="10" t="s">
        <v>52</v>
      </c>
      <c r="F124" s="10"/>
      <c r="G124" s="11">
        <v>6332</v>
      </c>
      <c r="I124" s="10" t="s">
        <v>53</v>
      </c>
      <c r="L124" s="10" t="s">
        <v>2752</v>
      </c>
      <c r="M124" s="10" t="s">
        <v>2762</v>
      </c>
      <c r="N124" s="10" t="s">
        <v>2763</v>
      </c>
      <c r="O124" s="10" t="s">
        <v>4099</v>
      </c>
      <c r="P124" s="10" t="s">
        <v>2764</v>
      </c>
      <c r="R124" s="10" t="s">
        <v>2765</v>
      </c>
      <c r="W124" s="14" t="s">
        <v>165</v>
      </c>
      <c r="X124" s="14" t="s">
        <v>165</v>
      </c>
      <c r="Z124">
        <v>-21.078700000000001</v>
      </c>
      <c r="AA124">
        <v>55.2256</v>
      </c>
      <c r="AB124" s="10" t="s">
        <v>53</v>
      </c>
      <c r="AD124" s="10" t="s">
        <v>53</v>
      </c>
      <c r="AE124" s="10">
        <v>631</v>
      </c>
      <c r="AH124" s="14" t="s">
        <v>2765</v>
      </c>
      <c r="AK124" s="10" t="str">
        <f t="shared" si="7"/>
        <v>&gt;_m_Actinopyga_mauritiana_Reunion_6332_mol24</v>
      </c>
      <c r="AL124" s="10" t="str">
        <f t="shared" si="6"/>
        <v>&gt;Actinopyga_mauritiana_Reunion__UF_6332</v>
      </c>
      <c r="AM124" s="10" t="s">
        <v>10358</v>
      </c>
      <c r="AP124" s="13"/>
      <c r="AQ124" s="13"/>
    </row>
    <row r="125" spans="1:64" ht="14.1" customHeight="1" x14ac:dyDescent="0.2">
      <c r="A125" s="10">
        <v>4735</v>
      </c>
      <c r="B125" s="10" t="s">
        <v>2479</v>
      </c>
      <c r="C125" s="10" t="s">
        <v>251</v>
      </c>
      <c r="D125" s="11">
        <v>6333</v>
      </c>
      <c r="E125" s="10" t="s">
        <v>52</v>
      </c>
      <c r="F125" s="10"/>
      <c r="G125" s="11">
        <v>6333</v>
      </c>
      <c r="I125" s="10" t="s">
        <v>53</v>
      </c>
      <c r="L125" s="10" t="s">
        <v>2752</v>
      </c>
      <c r="M125" s="10" t="s">
        <v>2762</v>
      </c>
      <c r="N125" s="10" t="s">
        <v>2763</v>
      </c>
      <c r="O125" s="10" t="s">
        <v>4099</v>
      </c>
      <c r="P125" s="10" t="s">
        <v>2764</v>
      </c>
      <c r="R125" s="10" t="s">
        <v>2765</v>
      </c>
      <c r="W125" s="14" t="s">
        <v>165</v>
      </c>
      <c r="X125" s="14" t="s">
        <v>165</v>
      </c>
      <c r="Z125">
        <v>-21.078700000000001</v>
      </c>
      <c r="AA125">
        <v>55.2256</v>
      </c>
      <c r="AB125" s="10" t="s">
        <v>53</v>
      </c>
      <c r="AD125" s="10" t="s">
        <v>53</v>
      </c>
      <c r="AE125" s="10">
        <v>631</v>
      </c>
      <c r="AH125" s="14" t="s">
        <v>2765</v>
      </c>
      <c r="AK125" s="10" t="str">
        <f t="shared" si="7"/>
        <v>&gt;_m_Actinopyga_mauritiana_Reunion_6333_mol24</v>
      </c>
      <c r="AL125" s="10" t="str">
        <f t="shared" si="6"/>
        <v>&gt;Actinopyga_mauritiana_Reunion__UF_6333</v>
      </c>
      <c r="AM125" s="10" t="s">
        <v>10358</v>
      </c>
      <c r="AP125" s="13"/>
      <c r="AQ125" s="13"/>
    </row>
    <row r="126" spans="1:64" ht="14.1" customHeight="1" x14ac:dyDescent="0.2">
      <c r="A126" s="10">
        <v>4778</v>
      </c>
      <c r="B126" s="10" t="s">
        <v>2479</v>
      </c>
      <c r="C126" s="10" t="s">
        <v>377</v>
      </c>
      <c r="D126" s="11">
        <v>6558</v>
      </c>
      <c r="E126" s="10" t="s">
        <v>52</v>
      </c>
      <c r="F126" s="10"/>
      <c r="G126" s="11">
        <v>6558</v>
      </c>
      <c r="I126" s="10" t="s">
        <v>53</v>
      </c>
      <c r="L126" s="10" t="s">
        <v>2752</v>
      </c>
      <c r="M126" s="10" t="s">
        <v>2762</v>
      </c>
      <c r="N126" s="10" t="s">
        <v>2763</v>
      </c>
      <c r="O126" s="10" t="s">
        <v>4099</v>
      </c>
      <c r="P126" s="10" t="s">
        <v>2764</v>
      </c>
      <c r="R126" s="10" t="s">
        <v>2765</v>
      </c>
      <c r="Z126">
        <v>-20.922499999999999</v>
      </c>
      <c r="AA126">
        <v>55.341388999999999</v>
      </c>
      <c r="AB126" s="10" t="s">
        <v>53</v>
      </c>
      <c r="AD126" s="10" t="s">
        <v>53</v>
      </c>
      <c r="AE126" s="10">
        <v>631</v>
      </c>
      <c r="AH126" s="14" t="s">
        <v>2765</v>
      </c>
      <c r="AK126" s="10" t="str">
        <f t="shared" si="7"/>
        <v>&gt;_m_Actinopyga_mauritiana__6558_mol24</v>
      </c>
      <c r="AL126" s="10" t="str">
        <f t="shared" si="6"/>
        <v>&gt;Actinopyga_mauritiana___UF_6558</v>
      </c>
      <c r="AM126" s="10" t="s">
        <v>10359</v>
      </c>
      <c r="AP126" s="13"/>
      <c r="AQ126" s="13"/>
    </row>
    <row r="127" spans="1:64" ht="14.1" customHeight="1" x14ac:dyDescent="0.2">
      <c r="A127" s="10">
        <v>4714</v>
      </c>
      <c r="B127" s="10" t="s">
        <v>2479</v>
      </c>
      <c r="C127" s="10" t="s">
        <v>65</v>
      </c>
      <c r="D127" s="11">
        <v>7459</v>
      </c>
      <c r="E127" s="10" t="s">
        <v>52</v>
      </c>
      <c r="F127" s="10"/>
      <c r="G127" s="11">
        <v>7459</v>
      </c>
      <c r="I127" s="10" t="s">
        <v>53</v>
      </c>
      <c r="L127" s="10" t="s">
        <v>2752</v>
      </c>
      <c r="M127" s="10" t="s">
        <v>2762</v>
      </c>
      <c r="N127" s="10" t="s">
        <v>2763</v>
      </c>
      <c r="O127" s="10" t="s">
        <v>4099</v>
      </c>
      <c r="P127" s="10" t="s">
        <v>2764</v>
      </c>
      <c r="R127" s="10" t="s">
        <v>2787</v>
      </c>
      <c r="Z127">
        <v>-13.480600000000001</v>
      </c>
      <c r="AA127">
        <v>48.2333</v>
      </c>
      <c r="AB127" s="10" t="s">
        <v>53</v>
      </c>
      <c r="AD127" s="10" t="s">
        <v>53</v>
      </c>
      <c r="AE127" s="10">
        <v>631</v>
      </c>
      <c r="AF127" s="45" t="s">
        <v>539</v>
      </c>
      <c r="AG127" s="45"/>
      <c r="AH127" s="39" t="s">
        <v>10377</v>
      </c>
      <c r="AJ127" s="10" t="s">
        <v>10378</v>
      </c>
      <c r="AK127" s="10" t="str">
        <f t="shared" si="7"/>
        <v>&gt;st_m_Actinopyga_lecanora__7459_mol24</v>
      </c>
      <c r="AL127" s="10" t="str">
        <f t="shared" si="6"/>
        <v>&gt;Actinopyga_lecanora___UF_7459</v>
      </c>
      <c r="AM127" s="10" t="s">
        <v>10379</v>
      </c>
      <c r="AP127" s="13"/>
      <c r="AQ127" s="13"/>
    </row>
    <row r="128" spans="1:64" ht="14.1" customHeight="1" x14ac:dyDescent="0.2">
      <c r="A128" s="10">
        <v>5657</v>
      </c>
      <c r="B128" s="33" t="s">
        <v>4481</v>
      </c>
      <c r="C128" s="33"/>
      <c r="D128" s="11">
        <v>7644</v>
      </c>
      <c r="E128" s="10" t="s">
        <v>52</v>
      </c>
      <c r="F128" s="10"/>
      <c r="G128" s="11">
        <v>7644</v>
      </c>
      <c r="H128" s="14"/>
      <c r="I128" s="33" t="s">
        <v>53</v>
      </c>
      <c r="L128" s="14" t="s">
        <v>2752</v>
      </c>
      <c r="M128" s="14" t="s">
        <v>2762</v>
      </c>
      <c r="N128" s="14" t="s">
        <v>2763</v>
      </c>
      <c r="O128" s="14" t="s">
        <v>2764</v>
      </c>
      <c r="P128" s="14" t="s">
        <v>2764</v>
      </c>
      <c r="Q128" s="14"/>
      <c r="R128" s="14" t="s">
        <v>2783</v>
      </c>
      <c r="S128" s="29"/>
      <c r="T128" s="29"/>
      <c r="U128" s="29"/>
      <c r="V128" s="29"/>
      <c r="W128" s="14" t="s">
        <v>316</v>
      </c>
      <c r="X128" s="14" t="s">
        <v>316</v>
      </c>
      <c r="Y128" s="14"/>
      <c r="Z128">
        <v>10.2797714</v>
      </c>
      <c r="AA128">
        <v>123.96385309999999</v>
      </c>
      <c r="AB128" s="14" t="s">
        <v>88</v>
      </c>
      <c r="AC128" s="14"/>
      <c r="AD128" s="14" t="s">
        <v>89</v>
      </c>
      <c r="AE128" s="34">
        <v>652</v>
      </c>
      <c r="AF128" s="14"/>
      <c r="AG128" s="14"/>
      <c r="AH128" s="14" t="s">
        <v>4478</v>
      </c>
      <c r="AI128" s="14"/>
      <c r="AJ128" s="8"/>
      <c r="AK128" s="10" t="str">
        <f t="shared" si="7"/>
        <v>&gt;_Actinopyga_caroliniana_Philippines_7644_N0352</v>
      </c>
      <c r="AL128" s="10" t="str">
        <f t="shared" si="6"/>
        <v>&gt;Actinopyga_caroliniana_Philippines__UF_7644</v>
      </c>
      <c r="AM128" s="14" t="s">
        <v>4479</v>
      </c>
      <c r="AN128" s="14"/>
      <c r="AO128" s="14"/>
      <c r="AP128" s="14"/>
      <c r="AQ128" s="14"/>
      <c r="AR128" s="14"/>
      <c r="AS128" s="14" t="s">
        <v>3953</v>
      </c>
      <c r="AT128" s="14"/>
      <c r="AU128" s="14" t="s">
        <v>2759</v>
      </c>
      <c r="AV128" s="14" t="s">
        <v>2758</v>
      </c>
      <c r="AW128" s="14" t="s">
        <v>2759</v>
      </c>
      <c r="AX128" s="14"/>
      <c r="AY128" s="14" t="s">
        <v>2783</v>
      </c>
      <c r="AZ128" s="35"/>
      <c r="BA128" s="35"/>
    </row>
    <row r="129" spans="1:64" ht="14.1" customHeight="1" x14ac:dyDescent="0.2">
      <c r="A129" s="10">
        <v>7230</v>
      </c>
      <c r="B129" t="s">
        <v>14199</v>
      </c>
      <c r="D129">
        <v>14218</v>
      </c>
      <c r="E129" t="s">
        <v>52</v>
      </c>
      <c r="G129">
        <v>14218</v>
      </c>
      <c r="L129" s="10" t="s">
        <v>2752</v>
      </c>
      <c r="M129" t="s">
        <v>2762</v>
      </c>
      <c r="N129" s="5" t="s">
        <v>2763</v>
      </c>
      <c r="O129" s="87" t="s">
        <v>2764</v>
      </c>
      <c r="P129" s="87" t="s">
        <v>2764</v>
      </c>
      <c r="Q129" s="76"/>
      <c r="R129" s="87" t="s">
        <v>13935</v>
      </c>
      <c r="X129" s="50" t="s">
        <v>13440</v>
      </c>
      <c r="Z129" t="s">
        <v>60</v>
      </c>
      <c r="AA129" t="s">
        <v>60</v>
      </c>
      <c r="AL129" s="10" t="str">
        <f t="shared" si="6"/>
        <v>&gt;Actinopyga_bannworthi_Red Sea__UF_14218</v>
      </c>
      <c r="AM129" t="s">
        <v>14200</v>
      </c>
    </row>
    <row r="130" spans="1:64" ht="14.1" customHeight="1" x14ac:dyDescent="0.2">
      <c r="A130" s="10">
        <v>994</v>
      </c>
      <c r="B130" s="10" t="s">
        <v>1754</v>
      </c>
      <c r="C130" s="10" t="s">
        <v>171</v>
      </c>
      <c r="D130" s="11">
        <v>7353</v>
      </c>
      <c r="E130" s="10" t="s">
        <v>52</v>
      </c>
      <c r="F130" s="10"/>
      <c r="G130" s="11">
        <v>7353</v>
      </c>
      <c r="I130" s="10" t="s">
        <v>53</v>
      </c>
      <c r="L130" s="10" t="s">
        <v>2752</v>
      </c>
      <c r="M130" s="10" t="s">
        <v>2762</v>
      </c>
      <c r="N130" s="10" t="s">
        <v>2763</v>
      </c>
      <c r="O130" s="10" t="s">
        <v>2764</v>
      </c>
      <c r="P130" s="10" t="s">
        <v>2764</v>
      </c>
      <c r="R130" s="14" t="s">
        <v>3937</v>
      </c>
      <c r="W130" s="10" t="s">
        <v>3938</v>
      </c>
      <c r="X130" s="10" t="s">
        <v>3938</v>
      </c>
      <c r="Z130">
        <v>-13.5039</v>
      </c>
      <c r="AA130">
        <v>47.951700000000002</v>
      </c>
      <c r="AB130" s="10" t="s">
        <v>61</v>
      </c>
      <c r="AC130" s="10" t="s">
        <v>61</v>
      </c>
      <c r="AE130" s="16">
        <v>492</v>
      </c>
      <c r="AH130" s="14" t="s">
        <v>3937</v>
      </c>
      <c r="AK130" s="10" t="str">
        <f>CONCATENATE("&gt;",AF130,"_",O130,"_",R130,S130,"_",X130,"_",D130,"_",B130)</f>
        <v>&gt;_Actinopyga_obesa_IO_Madagascar_7353_FLMNH_043</v>
      </c>
      <c r="AL130" s="10" t="str">
        <f t="shared" si="6"/>
        <v>&gt;Actinopyga_obesa_IO_Madagascar__UF_7353</v>
      </c>
      <c r="AM130" s="10" t="s">
        <v>3939</v>
      </c>
      <c r="AN130" s="10" t="s">
        <v>139</v>
      </c>
      <c r="AP130" s="13"/>
      <c r="AQ130" s="13"/>
      <c r="AR130" s="13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</row>
    <row r="131" spans="1:64" ht="14.1" customHeight="1" x14ac:dyDescent="0.2">
      <c r="A131" s="10">
        <v>5292</v>
      </c>
      <c r="B131" s="33" t="s">
        <v>11048</v>
      </c>
      <c r="C131" s="33"/>
      <c r="D131" s="11">
        <v>4678</v>
      </c>
      <c r="E131" s="10" t="s">
        <v>52</v>
      </c>
      <c r="F131" s="10"/>
      <c r="G131" s="11">
        <v>4678</v>
      </c>
      <c r="H131" s="14"/>
      <c r="I131" s="33" t="s">
        <v>53</v>
      </c>
      <c r="L131" s="14" t="s">
        <v>2752</v>
      </c>
      <c r="M131" s="14" t="s">
        <v>2762</v>
      </c>
      <c r="N131" s="14" t="s">
        <v>2763</v>
      </c>
      <c r="O131" s="14" t="s">
        <v>2764</v>
      </c>
      <c r="P131" s="14" t="s">
        <v>2764</v>
      </c>
      <c r="Q131" s="14"/>
      <c r="R131" s="29" t="s">
        <v>3296</v>
      </c>
      <c r="S131" s="14"/>
      <c r="T131" s="14"/>
      <c r="U131" s="14"/>
      <c r="V131" s="14"/>
      <c r="W131" s="14" t="s">
        <v>1741</v>
      </c>
      <c r="X131" s="14" t="s">
        <v>1741</v>
      </c>
      <c r="Y131" s="14"/>
      <c r="Z131">
        <v>13.5</v>
      </c>
      <c r="AA131">
        <v>144.80000000000001</v>
      </c>
      <c r="AB131" s="14" t="s">
        <v>53</v>
      </c>
      <c r="AD131" s="10" t="s">
        <v>53</v>
      </c>
      <c r="AE131" s="34">
        <v>652</v>
      </c>
      <c r="AF131" s="14"/>
      <c r="AG131" s="14"/>
      <c r="AH131" s="14" t="s">
        <v>3297</v>
      </c>
      <c r="AI131" s="14"/>
      <c r="AJ131" s="14"/>
      <c r="AK131" s="10" t="str">
        <f>CONCATENATE("&gt;",AF131,"_",O131,"_",R131,S131,"_",X131,"_",D131,"_",B131)</f>
        <v>&gt;_Actinopyga_palauensis_Guam_4678_K0153</v>
      </c>
      <c r="AL131" s="10" t="str">
        <f t="shared" si="6"/>
        <v>&gt;Actinopyga_palauensis_Guam__UF_4678</v>
      </c>
      <c r="AM131" s="14" t="s">
        <v>11049</v>
      </c>
      <c r="AN131" s="14"/>
      <c r="AO131" s="14"/>
      <c r="AP131" s="14"/>
      <c r="AQ131" s="14"/>
      <c r="AR131" s="14"/>
      <c r="AS131" s="14" t="s">
        <v>3953</v>
      </c>
      <c r="AT131" s="14"/>
      <c r="AU131" s="14" t="s">
        <v>2759</v>
      </c>
      <c r="AV131" s="14" t="s">
        <v>2758</v>
      </c>
      <c r="AW131" s="14" t="s">
        <v>2759</v>
      </c>
      <c r="AX131" s="14"/>
      <c r="AY131" s="14" t="s">
        <v>11050</v>
      </c>
      <c r="AZ131" s="35"/>
      <c r="BA131" s="35"/>
    </row>
    <row r="132" spans="1:64" ht="14.1" customHeight="1" x14ac:dyDescent="0.2">
      <c r="A132" s="10">
        <v>5039</v>
      </c>
      <c r="B132" s="33" t="s">
        <v>11051</v>
      </c>
      <c r="C132" s="33"/>
      <c r="D132" s="43">
        <v>12601</v>
      </c>
      <c r="E132" s="43" t="s">
        <v>52</v>
      </c>
      <c r="F132" s="43"/>
      <c r="G132" s="36" t="s">
        <v>11052</v>
      </c>
      <c r="H132" s="14"/>
      <c r="I132" s="33" t="s">
        <v>686</v>
      </c>
      <c r="L132" s="14" t="s">
        <v>2752</v>
      </c>
      <c r="M132" s="14" t="s">
        <v>2762</v>
      </c>
      <c r="N132" s="14" t="s">
        <v>2763</v>
      </c>
      <c r="O132" s="14" t="s">
        <v>2764</v>
      </c>
      <c r="P132" s="14" t="s">
        <v>2764</v>
      </c>
      <c r="Q132" s="14"/>
      <c r="R132" s="14" t="s">
        <v>11053</v>
      </c>
      <c r="S132" s="14" t="s">
        <v>1179</v>
      </c>
      <c r="T132" s="14"/>
      <c r="U132" s="14"/>
      <c r="V132" s="14"/>
      <c r="W132" s="14" t="s">
        <v>589</v>
      </c>
      <c r="X132" s="14" t="s">
        <v>589</v>
      </c>
      <c r="Y132" s="14"/>
      <c r="Z132">
        <v>-21.164449999999999</v>
      </c>
      <c r="AA132">
        <v>-175.20196999999999</v>
      </c>
      <c r="AB132" s="14" t="s">
        <v>53</v>
      </c>
      <c r="AD132" s="10" t="s">
        <v>53</v>
      </c>
      <c r="AE132" s="34">
        <v>652</v>
      </c>
      <c r="AF132" s="45" t="s">
        <v>539</v>
      </c>
      <c r="AG132" s="45"/>
      <c r="AH132" s="39" t="s">
        <v>11054</v>
      </c>
      <c r="AI132" s="14"/>
      <c r="AJ132" s="37" t="s">
        <v>11055</v>
      </c>
      <c r="AK132" s="10" t="str">
        <f>CONCATENATE("&gt;",AF132,"_",O132,"_",R132,S132,"_",X132,"_",D132,"_",B132)</f>
        <v>&gt;st_Actinopyga_flammeaaff_Tonga_12601_G0117</v>
      </c>
      <c r="AL132" s="10" t="str">
        <f t="shared" si="6"/>
        <v>&gt;Actinopyga_flammea_Tonga__UF_12601</v>
      </c>
      <c r="AM132" s="14" t="s">
        <v>11056</v>
      </c>
      <c r="AN132" s="14"/>
      <c r="AP132" s="14"/>
      <c r="AQ132" s="14"/>
      <c r="AR132" s="14"/>
      <c r="AS132" s="14" t="s">
        <v>11057</v>
      </c>
      <c r="AT132" s="14"/>
      <c r="AU132" s="14" t="s">
        <v>2758</v>
      </c>
      <c r="AV132" s="14" t="s">
        <v>2758</v>
      </c>
      <c r="AW132" s="14" t="s">
        <v>2759</v>
      </c>
      <c r="AX132" s="14"/>
      <c r="AY132" s="14"/>
      <c r="AZ132" s="35"/>
      <c r="BA132" s="35"/>
    </row>
    <row r="133" spans="1:64" ht="14.1" customHeight="1" x14ac:dyDescent="0.2">
      <c r="A133" s="10">
        <v>7330</v>
      </c>
      <c r="B133" t="s">
        <v>4172</v>
      </c>
      <c r="D133">
        <v>3919</v>
      </c>
      <c r="E133" t="s">
        <v>52</v>
      </c>
      <c r="G133">
        <v>3919</v>
      </c>
      <c r="L133" s="10" t="s">
        <v>2752</v>
      </c>
      <c r="M133" t="s">
        <v>2762</v>
      </c>
      <c r="N133" t="s">
        <v>2763</v>
      </c>
      <c r="O133" t="s">
        <v>2764</v>
      </c>
      <c r="P133" t="s">
        <v>2764</v>
      </c>
      <c r="R133" t="s">
        <v>3296</v>
      </c>
      <c r="X133" t="s">
        <v>4173</v>
      </c>
      <c r="Z133">
        <v>26.7041333333</v>
      </c>
      <c r="AA133">
        <v>127.7849166667</v>
      </c>
      <c r="AB133" t="s">
        <v>4010</v>
      </c>
      <c r="AM133" t="s">
        <v>4174</v>
      </c>
    </row>
    <row r="134" spans="1:64" ht="14.1" customHeight="1" x14ac:dyDescent="0.2">
      <c r="A134" s="10">
        <v>5054</v>
      </c>
      <c r="B134" s="33" t="s">
        <v>11058</v>
      </c>
      <c r="C134" s="33"/>
      <c r="D134" s="11">
        <v>3919</v>
      </c>
      <c r="E134" s="10" t="s">
        <v>52</v>
      </c>
      <c r="F134" s="10"/>
      <c r="G134" s="11">
        <v>3919</v>
      </c>
      <c r="H134" s="14"/>
      <c r="I134" s="33" t="s">
        <v>53</v>
      </c>
      <c r="L134" s="14" t="s">
        <v>2752</v>
      </c>
      <c r="M134" s="14" t="s">
        <v>2762</v>
      </c>
      <c r="N134" s="14" t="s">
        <v>2763</v>
      </c>
      <c r="O134" s="14" t="s">
        <v>2764</v>
      </c>
      <c r="P134" s="14" t="s">
        <v>2764</v>
      </c>
      <c r="Q134" s="14"/>
      <c r="R134" s="29" t="s">
        <v>3296</v>
      </c>
      <c r="S134" s="29" t="s">
        <v>219</v>
      </c>
      <c r="T134" s="29"/>
      <c r="U134" s="29"/>
      <c r="V134" s="29"/>
      <c r="W134" s="10" t="s">
        <v>317</v>
      </c>
      <c r="X134" s="10" t="s">
        <v>317</v>
      </c>
      <c r="Y134" s="14"/>
      <c r="Z134">
        <v>26.7041333333</v>
      </c>
      <c r="AA134">
        <v>127.7849166667</v>
      </c>
      <c r="AB134" s="14" t="s">
        <v>53</v>
      </c>
      <c r="AD134" s="10" t="s">
        <v>53</v>
      </c>
      <c r="AE134" s="34">
        <v>652</v>
      </c>
      <c r="AH134" s="14" t="s">
        <v>3297</v>
      </c>
      <c r="AI134" s="14"/>
      <c r="AK134" s="10" t="str">
        <f t="shared" ref="AK134:AK165" si="8">CONCATENATE("&gt;",AF134,"_",O134,"_",R134,S134,"_",X134,"_",D134,"_",B134)</f>
        <v>&gt;_Actinopyga_palauensis~_Ryukyus_3919_G0174</v>
      </c>
      <c r="AL134" s="10" t="str">
        <f t="shared" ref="AL134:AL165" si="9">CONCATENATE("&gt;",P134,"_",R134,"_",X134,"_",Y134,"_",E134,"_",D134)</f>
        <v>&gt;Actinopyga_palauensis_Ryukyus__UF_3919</v>
      </c>
      <c r="AM134" s="14" t="s">
        <v>11059</v>
      </c>
      <c r="AN134" s="14"/>
      <c r="AP134" s="14"/>
      <c r="AQ134" s="14"/>
      <c r="AR134" s="14"/>
      <c r="AS134" s="14" t="s">
        <v>11060</v>
      </c>
      <c r="AT134" s="14"/>
      <c r="AU134" s="14" t="s">
        <v>2758</v>
      </c>
      <c r="AV134" s="14" t="s">
        <v>2758</v>
      </c>
      <c r="AW134" s="14" t="s">
        <v>2759</v>
      </c>
      <c r="AX134" s="14"/>
      <c r="AY134" s="14"/>
      <c r="AZ134" s="35"/>
      <c r="BA134" s="35"/>
    </row>
    <row r="135" spans="1:64" ht="14.1" customHeight="1" x14ac:dyDescent="0.2">
      <c r="A135" s="10">
        <v>5298</v>
      </c>
      <c r="B135" s="33" t="s">
        <v>11061</v>
      </c>
      <c r="C135" s="33"/>
      <c r="D135" s="11">
        <v>4414</v>
      </c>
      <c r="E135" s="10" t="s">
        <v>52</v>
      </c>
      <c r="F135" s="10"/>
      <c r="G135" s="11">
        <v>4414</v>
      </c>
      <c r="H135" s="14"/>
      <c r="I135" s="33" t="s">
        <v>53</v>
      </c>
      <c r="L135" s="14" t="s">
        <v>2752</v>
      </c>
      <c r="M135" s="14" t="s">
        <v>2762</v>
      </c>
      <c r="N135" s="14" t="s">
        <v>2763</v>
      </c>
      <c r="O135" s="14" t="s">
        <v>2764</v>
      </c>
      <c r="P135" s="14" t="s">
        <v>2764</v>
      </c>
      <c r="Q135" s="14"/>
      <c r="R135" s="14" t="s">
        <v>3296</v>
      </c>
      <c r="S135" s="14"/>
      <c r="T135" s="14"/>
      <c r="U135" s="14"/>
      <c r="V135" s="14"/>
      <c r="W135" s="14" t="s">
        <v>2935</v>
      </c>
      <c r="X135" s="14" t="s">
        <v>2935</v>
      </c>
      <c r="Y135" s="14"/>
      <c r="Z135">
        <v>15.206111099999999</v>
      </c>
      <c r="AA135">
        <v>145.71805560000001</v>
      </c>
      <c r="AB135" s="14" t="s">
        <v>53</v>
      </c>
      <c r="AD135" s="10" t="s">
        <v>53</v>
      </c>
      <c r="AE135" s="34">
        <v>652</v>
      </c>
      <c r="AF135" s="14"/>
      <c r="AG135" s="14"/>
      <c r="AH135" s="14" t="s">
        <v>3297</v>
      </c>
      <c r="AI135" s="14"/>
      <c r="AJ135" s="14"/>
      <c r="AK135" s="10" t="str">
        <f t="shared" si="8"/>
        <v>&gt;_Actinopyga_palauensis_Saipan_4414_K0164</v>
      </c>
      <c r="AL135" s="10" t="str">
        <f t="shared" si="9"/>
        <v>&gt;Actinopyga_palauensis_Saipan__UF_4414</v>
      </c>
      <c r="AM135" s="14" t="s">
        <v>11062</v>
      </c>
      <c r="AN135" s="14"/>
      <c r="AO135" s="14"/>
      <c r="AP135" s="14"/>
      <c r="AQ135" s="14"/>
      <c r="AR135" s="14"/>
      <c r="AS135" s="14" t="s">
        <v>3953</v>
      </c>
      <c r="AT135" s="14"/>
      <c r="AU135" s="14" t="s">
        <v>2759</v>
      </c>
      <c r="AV135" s="14" t="s">
        <v>2758</v>
      </c>
      <c r="AW135" s="14" t="s">
        <v>2759</v>
      </c>
      <c r="AX135" s="14"/>
      <c r="AY135" s="14"/>
      <c r="AZ135" s="35"/>
      <c r="BA135" s="35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14.1" customHeight="1" x14ac:dyDescent="0.2">
      <c r="A136" s="10">
        <v>5291</v>
      </c>
      <c r="B136" s="33" t="s">
        <v>11063</v>
      </c>
      <c r="C136" s="33"/>
      <c r="D136" s="11">
        <v>5564</v>
      </c>
      <c r="E136" s="10" t="s">
        <v>52</v>
      </c>
      <c r="F136" s="10"/>
      <c r="G136" s="11">
        <v>5564</v>
      </c>
      <c r="H136" s="14"/>
      <c r="I136" s="33" t="s">
        <v>53</v>
      </c>
      <c r="L136" s="14" t="s">
        <v>2752</v>
      </c>
      <c r="M136" s="14" t="s">
        <v>2762</v>
      </c>
      <c r="N136" s="14" t="s">
        <v>2763</v>
      </c>
      <c r="O136" s="14" t="s">
        <v>2764</v>
      </c>
      <c r="P136" s="14" t="s">
        <v>2764</v>
      </c>
      <c r="Q136" s="14"/>
      <c r="R136" s="14" t="s">
        <v>3296</v>
      </c>
      <c r="S136" s="14"/>
      <c r="T136" s="14"/>
      <c r="U136" s="14"/>
      <c r="V136" s="14"/>
      <c r="W136" s="14" t="s">
        <v>329</v>
      </c>
      <c r="X136" s="14" t="s">
        <v>329</v>
      </c>
      <c r="Y136" s="14"/>
      <c r="Z136">
        <v>-15.3003549</v>
      </c>
      <c r="AA136">
        <v>166.91820970000001</v>
      </c>
      <c r="AB136" s="14" t="s">
        <v>53</v>
      </c>
      <c r="AD136" s="10" t="s">
        <v>53</v>
      </c>
      <c r="AE136" s="34">
        <v>652</v>
      </c>
      <c r="AH136" s="14" t="s">
        <v>3297</v>
      </c>
      <c r="AI136" s="14"/>
      <c r="AK136" s="10" t="str">
        <f t="shared" si="8"/>
        <v>&gt;_Actinopyga_palauensis_Vanuatu_5564_K0152</v>
      </c>
      <c r="AL136" s="10" t="str">
        <f t="shared" si="9"/>
        <v>&gt;Actinopyga_palauensis_Vanuatu__UF_5564</v>
      </c>
      <c r="AM136" s="14" t="s">
        <v>11064</v>
      </c>
      <c r="AN136" s="14"/>
      <c r="AP136" s="14"/>
      <c r="AQ136" s="14"/>
      <c r="AR136" s="14"/>
      <c r="AS136" s="14" t="s">
        <v>11065</v>
      </c>
      <c r="AT136" s="14"/>
      <c r="AU136" s="14" t="s">
        <v>2758</v>
      </c>
      <c r="AV136" s="14" t="s">
        <v>2758</v>
      </c>
      <c r="AW136" s="14" t="s">
        <v>2759</v>
      </c>
      <c r="AX136" s="14"/>
      <c r="AY136" s="14"/>
      <c r="AZ136" s="35"/>
      <c r="BA136" s="35"/>
    </row>
    <row r="137" spans="1:64" ht="14.1" customHeight="1" x14ac:dyDescent="0.2">
      <c r="A137" s="10">
        <v>5728</v>
      </c>
      <c r="B137" s="33" t="s">
        <v>11066</v>
      </c>
      <c r="C137" s="33"/>
      <c r="D137" s="11">
        <v>5423</v>
      </c>
      <c r="E137" s="10" t="s">
        <v>52</v>
      </c>
      <c r="F137" s="10"/>
      <c r="G137" s="11">
        <v>5423</v>
      </c>
      <c r="H137" s="14"/>
      <c r="I137" s="33" t="s">
        <v>53</v>
      </c>
      <c r="L137" s="14" t="s">
        <v>2752</v>
      </c>
      <c r="M137" s="14" t="s">
        <v>2762</v>
      </c>
      <c r="N137" s="14" t="s">
        <v>2763</v>
      </c>
      <c r="O137" s="14" t="s">
        <v>2764</v>
      </c>
      <c r="P137" s="14" t="s">
        <v>2764</v>
      </c>
      <c r="Q137" s="14"/>
      <c r="R137" s="29" t="s">
        <v>3296</v>
      </c>
      <c r="S137" s="29" t="s">
        <v>219</v>
      </c>
      <c r="T137" s="29"/>
      <c r="U137" s="29"/>
      <c r="V137" s="29"/>
      <c r="W137" s="14" t="s">
        <v>354</v>
      </c>
      <c r="X137" s="14" t="s">
        <v>354</v>
      </c>
      <c r="Y137" s="14"/>
      <c r="Z137">
        <v>6.3803000000000001</v>
      </c>
      <c r="AA137">
        <v>-162.37219999999999</v>
      </c>
      <c r="AB137" s="14" t="s">
        <v>53</v>
      </c>
      <c r="AD137" s="10" t="s">
        <v>53</v>
      </c>
      <c r="AE137" s="34">
        <v>652</v>
      </c>
      <c r="AH137" s="14" t="s">
        <v>3297</v>
      </c>
      <c r="AI137" s="14"/>
      <c r="AK137" s="10" t="str">
        <f t="shared" si="8"/>
        <v>&gt;_Actinopyga_palauensis~_Lines_5423_S0041</v>
      </c>
      <c r="AL137" s="10" t="str">
        <f t="shared" si="9"/>
        <v>&gt;Actinopyga_palauensis_Lines__UF_5423</v>
      </c>
      <c r="AM137" s="14" t="s">
        <v>11067</v>
      </c>
      <c r="AN137" s="14"/>
      <c r="AP137" s="14"/>
      <c r="AQ137" s="14"/>
      <c r="AR137" s="14"/>
      <c r="AS137" s="14" t="s">
        <v>3953</v>
      </c>
      <c r="AT137" s="14"/>
      <c r="AU137" s="14" t="s">
        <v>2759</v>
      </c>
      <c r="AV137" s="14" t="s">
        <v>2758</v>
      </c>
      <c r="AW137" s="14" t="s">
        <v>2759</v>
      </c>
      <c r="AX137" s="14"/>
      <c r="AY137" s="14" t="s">
        <v>11050</v>
      </c>
      <c r="AZ137" s="35"/>
      <c r="BA137" s="35"/>
    </row>
    <row r="138" spans="1:64" ht="14.1" customHeight="1" x14ac:dyDescent="0.2">
      <c r="A138" s="10">
        <v>5296</v>
      </c>
      <c r="B138" s="33" t="s">
        <v>11068</v>
      </c>
      <c r="C138" s="33"/>
      <c r="D138" s="11">
        <v>5011</v>
      </c>
      <c r="E138" s="10" t="s">
        <v>52</v>
      </c>
      <c r="F138" s="10"/>
      <c r="G138" s="11">
        <v>5011</v>
      </c>
      <c r="H138" s="14"/>
      <c r="I138" s="33" t="s">
        <v>53</v>
      </c>
      <c r="L138" s="14" t="s">
        <v>2752</v>
      </c>
      <c r="M138" s="14" t="s">
        <v>2762</v>
      </c>
      <c r="N138" s="14" t="s">
        <v>2763</v>
      </c>
      <c r="O138" s="14" t="s">
        <v>2764</v>
      </c>
      <c r="P138" s="14" t="s">
        <v>2764</v>
      </c>
      <c r="Q138" s="14"/>
      <c r="R138" s="29" t="s">
        <v>3296</v>
      </c>
      <c r="S138" s="14"/>
      <c r="T138" s="14"/>
      <c r="U138" s="14"/>
      <c r="V138" s="14"/>
      <c r="W138" s="10" t="s">
        <v>198</v>
      </c>
      <c r="X138" s="10" t="s">
        <v>198</v>
      </c>
      <c r="Y138" s="14"/>
      <c r="Z138">
        <v>15.097899999999999</v>
      </c>
      <c r="AA138">
        <v>145.6739</v>
      </c>
      <c r="AB138" s="14" t="s">
        <v>53</v>
      </c>
      <c r="AD138" s="10" t="s">
        <v>53</v>
      </c>
      <c r="AE138" s="34">
        <v>652</v>
      </c>
      <c r="AF138" s="14"/>
      <c r="AG138" s="14"/>
      <c r="AH138" s="14" t="s">
        <v>3297</v>
      </c>
      <c r="AI138" s="14"/>
      <c r="AJ138" s="14"/>
      <c r="AK138" s="10" t="str">
        <f t="shared" si="8"/>
        <v>&gt;_Actinopyga_palauensis_Mariana_5011_K0162</v>
      </c>
      <c r="AL138" s="10" t="str">
        <f t="shared" si="9"/>
        <v>&gt;Actinopyga_palauensis_Mariana__UF_5011</v>
      </c>
      <c r="AM138" s="14" t="s">
        <v>11069</v>
      </c>
      <c r="AN138" s="14"/>
      <c r="AO138" s="14"/>
      <c r="AP138" s="14"/>
      <c r="AQ138" s="14"/>
      <c r="AR138" s="14"/>
      <c r="AS138" s="14" t="s">
        <v>11070</v>
      </c>
      <c r="AT138" s="14"/>
      <c r="AU138" s="14" t="s">
        <v>2758</v>
      </c>
      <c r="AV138" s="14" t="s">
        <v>2758</v>
      </c>
      <c r="AW138" s="14" t="s">
        <v>2759</v>
      </c>
      <c r="AX138" s="14"/>
      <c r="AY138" s="14" t="s">
        <v>11050</v>
      </c>
      <c r="AZ138" s="35"/>
      <c r="BA138" s="35"/>
    </row>
    <row r="139" spans="1:64" ht="14.1" customHeight="1" x14ac:dyDescent="0.2">
      <c r="A139" s="10">
        <v>5279</v>
      </c>
      <c r="B139" s="33" t="s">
        <v>11071</v>
      </c>
      <c r="C139" s="33"/>
      <c r="D139" s="11">
        <v>6902</v>
      </c>
      <c r="E139" s="10" t="s">
        <v>52</v>
      </c>
      <c r="F139" s="10"/>
      <c r="G139" s="11">
        <v>6902</v>
      </c>
      <c r="H139" s="14"/>
      <c r="I139" s="33" t="s">
        <v>53</v>
      </c>
      <c r="L139" s="14" t="s">
        <v>2752</v>
      </c>
      <c r="M139" s="14" t="s">
        <v>2762</v>
      </c>
      <c r="N139" s="14" t="s">
        <v>2763</v>
      </c>
      <c r="O139" s="14" t="s">
        <v>2764</v>
      </c>
      <c r="P139" s="14" t="s">
        <v>2764</v>
      </c>
      <c r="Q139" s="14"/>
      <c r="R139" s="14" t="s">
        <v>3763</v>
      </c>
      <c r="S139" s="14"/>
      <c r="T139" s="14"/>
      <c r="U139" s="14"/>
      <c r="V139" s="14"/>
      <c r="W139" s="14" t="s">
        <v>316</v>
      </c>
      <c r="X139" s="14" t="s">
        <v>316</v>
      </c>
      <c r="Y139" s="14"/>
      <c r="Z139">
        <v>9.0754300000000008</v>
      </c>
      <c r="AA139">
        <v>123.27027</v>
      </c>
      <c r="AB139" s="14" t="s">
        <v>53</v>
      </c>
      <c r="AD139" s="10" t="s">
        <v>53</v>
      </c>
      <c r="AE139" s="34">
        <v>652</v>
      </c>
      <c r="AF139" s="14"/>
      <c r="AG139" s="14"/>
      <c r="AH139" s="14" t="s">
        <v>3764</v>
      </c>
      <c r="AI139" s="14"/>
      <c r="AJ139" s="14" t="s">
        <v>3765</v>
      </c>
      <c r="AK139" s="10" t="str">
        <f t="shared" si="8"/>
        <v>&gt;_Actinopyga_caerulea_Philippines_6902_K0137</v>
      </c>
      <c r="AL139" s="10" t="str">
        <f t="shared" si="9"/>
        <v>&gt;Actinopyga_caerulea_Philippines__UF_6902</v>
      </c>
      <c r="AM139" s="14" t="s">
        <v>11072</v>
      </c>
      <c r="AN139" s="14"/>
      <c r="AO139" s="14"/>
      <c r="AP139" s="14"/>
      <c r="AQ139" s="14"/>
      <c r="AR139" s="14"/>
      <c r="AS139" s="14" t="s">
        <v>11073</v>
      </c>
      <c r="AT139" s="14"/>
      <c r="AU139" s="14" t="s">
        <v>2758</v>
      </c>
      <c r="AV139" s="14" t="s">
        <v>2758</v>
      </c>
      <c r="AW139" s="14" t="s">
        <v>2759</v>
      </c>
      <c r="AX139" s="14"/>
      <c r="AY139" s="14"/>
      <c r="AZ139" s="35"/>
      <c r="BA139" s="35"/>
    </row>
    <row r="140" spans="1:64" ht="14.1" customHeight="1" x14ac:dyDescent="0.2">
      <c r="A140" s="10">
        <v>5492</v>
      </c>
      <c r="B140" s="33" t="s">
        <v>11074</v>
      </c>
      <c r="C140" s="33"/>
      <c r="D140" s="33" t="s">
        <v>11075</v>
      </c>
      <c r="E140" s="10" t="s">
        <v>3371</v>
      </c>
      <c r="F140" s="10"/>
      <c r="G140" s="36" t="s">
        <v>11076</v>
      </c>
      <c r="H140" s="13"/>
      <c r="I140" s="33" t="s">
        <v>53</v>
      </c>
      <c r="L140" s="14" t="s">
        <v>2752</v>
      </c>
      <c r="M140" s="14" t="s">
        <v>2762</v>
      </c>
      <c r="N140" s="14" t="s">
        <v>2763</v>
      </c>
      <c r="O140" s="14" t="s">
        <v>2764</v>
      </c>
      <c r="P140" s="14" t="s">
        <v>2764</v>
      </c>
      <c r="Q140" s="14"/>
      <c r="R140" s="14" t="s">
        <v>3296</v>
      </c>
      <c r="S140" s="14"/>
      <c r="T140" s="14"/>
      <c r="U140" s="14"/>
      <c r="V140" s="14"/>
      <c r="W140" s="14" t="s">
        <v>283</v>
      </c>
      <c r="X140" s="14" t="s">
        <v>283</v>
      </c>
      <c r="Y140" s="14"/>
      <c r="Z140">
        <v>8.3224199999999993</v>
      </c>
      <c r="AA140">
        <v>-79.583519999999993</v>
      </c>
      <c r="AB140" s="14" t="s">
        <v>53</v>
      </c>
      <c r="AD140" s="10" t="s">
        <v>53</v>
      </c>
      <c r="AE140" s="34">
        <v>652</v>
      </c>
      <c r="AF140" s="14"/>
      <c r="AG140" s="14"/>
      <c r="AH140" s="14" t="s">
        <v>3297</v>
      </c>
      <c r="AI140" s="14"/>
      <c r="AJ140" s="14"/>
      <c r="AK140" s="10" t="str">
        <f t="shared" si="8"/>
        <v>&gt;_Actinopyga_palauensis_PNG_MOLAF_0108_N0022</v>
      </c>
      <c r="AL140" s="10" t="str">
        <f t="shared" si="9"/>
        <v>&gt;Actinopyga_palauensis_PNG__NMV_MOLAF_0108</v>
      </c>
      <c r="AM140" s="14" t="s">
        <v>11077</v>
      </c>
      <c r="AN140" s="14"/>
      <c r="AO140" s="14"/>
      <c r="AP140" s="14"/>
      <c r="AQ140" s="14"/>
      <c r="AR140" s="14"/>
      <c r="AS140" s="14" t="s">
        <v>11078</v>
      </c>
      <c r="AT140" s="14"/>
      <c r="AU140" s="14" t="s">
        <v>2758</v>
      </c>
      <c r="AV140" s="14" t="s">
        <v>2758</v>
      </c>
      <c r="AW140" s="14" t="s">
        <v>2759</v>
      </c>
      <c r="AX140" s="14"/>
      <c r="AY140" s="14"/>
      <c r="AZ140" s="35"/>
      <c r="BA140" s="35"/>
    </row>
    <row r="141" spans="1:64" ht="14.1" customHeight="1" x14ac:dyDescent="0.2">
      <c r="A141" s="10">
        <v>5271</v>
      </c>
      <c r="B141" s="33" t="s">
        <v>11079</v>
      </c>
      <c r="C141" s="33"/>
      <c r="D141" s="33" t="s">
        <v>11080</v>
      </c>
      <c r="E141" s="33" t="s">
        <v>3762</v>
      </c>
      <c r="F141" s="33"/>
      <c r="H141" s="14"/>
      <c r="I141" s="33" t="s">
        <v>686</v>
      </c>
      <c r="L141" s="14" t="s">
        <v>2752</v>
      </c>
      <c r="M141" s="14" t="s">
        <v>2762</v>
      </c>
      <c r="N141" s="14" t="s">
        <v>2763</v>
      </c>
      <c r="O141" s="14" t="s">
        <v>2764</v>
      </c>
      <c r="P141" s="14" t="s">
        <v>2764</v>
      </c>
      <c r="Q141" s="14"/>
      <c r="R141" s="14" t="s">
        <v>3763</v>
      </c>
      <c r="S141" s="14"/>
      <c r="T141" s="14"/>
      <c r="U141" s="14"/>
      <c r="V141" s="14"/>
      <c r="W141" s="10" t="s">
        <v>2898</v>
      </c>
      <c r="X141" s="14" t="s">
        <v>2898</v>
      </c>
      <c r="Y141" s="14"/>
      <c r="Z141">
        <v>-4.4986800000000002</v>
      </c>
      <c r="AA141">
        <v>39.484870000000001</v>
      </c>
      <c r="AB141" s="14" t="s">
        <v>53</v>
      </c>
      <c r="AD141" s="10" t="s">
        <v>53</v>
      </c>
      <c r="AE141" s="34">
        <v>652</v>
      </c>
      <c r="AF141" s="45" t="s">
        <v>539</v>
      </c>
      <c r="AG141" s="45"/>
      <c r="AH141" s="39" t="s">
        <v>3764</v>
      </c>
      <c r="AI141" s="14"/>
      <c r="AJ141" s="14" t="s">
        <v>3765</v>
      </c>
      <c r="AK141" s="10" t="str">
        <f t="shared" si="8"/>
        <v>&gt;st_Actinopyga_caerulea_Kenya_Samyn2_K0102</v>
      </c>
      <c r="AL141" s="10" t="str">
        <f t="shared" si="9"/>
        <v>&gt;Actinopyga_caerulea_Kenya__Samyn_Samyn2</v>
      </c>
      <c r="AM141" s="14" t="s">
        <v>11081</v>
      </c>
      <c r="AN141" s="14"/>
      <c r="AP141" s="14"/>
      <c r="AQ141" s="14"/>
      <c r="AR141" s="14"/>
      <c r="AS141" s="14" t="s">
        <v>11082</v>
      </c>
      <c r="AT141" s="14"/>
      <c r="AU141" s="14" t="s">
        <v>2758</v>
      </c>
      <c r="AV141" s="14" t="s">
        <v>2758</v>
      </c>
      <c r="AW141" s="14" t="s">
        <v>2759</v>
      </c>
      <c r="AX141" s="14"/>
      <c r="AY141" s="14"/>
      <c r="AZ141" s="35"/>
      <c r="BA141" s="35"/>
    </row>
    <row r="142" spans="1:64" ht="14.1" customHeight="1" x14ac:dyDescent="0.2">
      <c r="A142" s="10">
        <v>5299</v>
      </c>
      <c r="B142" s="33" t="s">
        <v>11083</v>
      </c>
      <c r="C142" s="33"/>
      <c r="D142" s="11">
        <v>988</v>
      </c>
      <c r="E142" s="10" t="s">
        <v>52</v>
      </c>
      <c r="F142" s="10"/>
      <c r="G142" s="11">
        <v>988</v>
      </c>
      <c r="H142" s="14"/>
      <c r="I142" s="33" t="s">
        <v>53</v>
      </c>
      <c r="L142" s="14" t="s">
        <v>2752</v>
      </c>
      <c r="M142" s="14" t="s">
        <v>2762</v>
      </c>
      <c r="N142" s="14" t="s">
        <v>2763</v>
      </c>
      <c r="O142" s="14" t="s">
        <v>2764</v>
      </c>
      <c r="P142" s="14" t="s">
        <v>2764</v>
      </c>
      <c r="Q142" s="14"/>
      <c r="R142" s="14" t="s">
        <v>3954</v>
      </c>
      <c r="S142" s="14"/>
      <c r="T142" s="14"/>
      <c r="U142" s="14"/>
      <c r="V142" s="14"/>
      <c r="W142" s="14" t="s">
        <v>220</v>
      </c>
      <c r="X142" s="14" t="s">
        <v>220</v>
      </c>
      <c r="Y142" s="14"/>
      <c r="Z142">
        <v>19.476916666699999</v>
      </c>
      <c r="AA142">
        <v>-155.93986111109999</v>
      </c>
      <c r="AB142" s="14" t="s">
        <v>53</v>
      </c>
      <c r="AD142" s="10" t="s">
        <v>53</v>
      </c>
      <c r="AE142" s="34">
        <v>652</v>
      </c>
      <c r="AF142" s="14"/>
      <c r="AG142" s="14"/>
      <c r="AH142" s="14" t="s">
        <v>9948</v>
      </c>
      <c r="AI142" s="14"/>
      <c r="AJ142" s="14"/>
      <c r="AK142" s="10" t="str">
        <f t="shared" si="8"/>
        <v>&gt;_Actinopyga_obesa_Hawaii_988_K0165</v>
      </c>
      <c r="AL142" s="10" t="str">
        <f t="shared" si="9"/>
        <v>&gt;Actinopyga_obesa_Hawaii__UF_988</v>
      </c>
      <c r="AM142" s="14" t="s">
        <v>11084</v>
      </c>
      <c r="AN142" s="14"/>
      <c r="AO142" s="14"/>
      <c r="AP142" s="14"/>
      <c r="AQ142" s="14"/>
      <c r="AR142" s="14"/>
      <c r="AS142" s="14" t="s">
        <v>3953</v>
      </c>
      <c r="AT142" s="14"/>
      <c r="AU142" s="14" t="s">
        <v>2759</v>
      </c>
      <c r="AV142" s="14" t="s">
        <v>2758</v>
      </c>
      <c r="AW142" s="14" t="s">
        <v>2759</v>
      </c>
      <c r="AX142" s="14"/>
      <c r="AY142" s="14" t="s">
        <v>11050</v>
      </c>
      <c r="AZ142" s="35"/>
      <c r="BA142" s="35"/>
    </row>
    <row r="143" spans="1:64" ht="14.1" customHeight="1" x14ac:dyDescent="0.2">
      <c r="A143" s="10">
        <v>5262</v>
      </c>
      <c r="B143" s="33" t="s">
        <v>11085</v>
      </c>
      <c r="C143" s="33"/>
      <c r="D143" s="11">
        <v>1281</v>
      </c>
      <c r="E143" s="10" t="s">
        <v>52</v>
      </c>
      <c r="F143" s="10"/>
      <c r="G143" s="11">
        <v>1281</v>
      </c>
      <c r="H143" s="14"/>
      <c r="I143" s="33" t="s">
        <v>53</v>
      </c>
      <c r="L143" s="14" t="s">
        <v>2752</v>
      </c>
      <c r="M143" s="14" t="s">
        <v>2762</v>
      </c>
      <c r="N143" s="14" t="s">
        <v>2763</v>
      </c>
      <c r="O143" s="14" t="s">
        <v>2764</v>
      </c>
      <c r="P143" s="14" t="s">
        <v>2764</v>
      </c>
      <c r="Q143" s="14"/>
      <c r="R143" s="14" t="s">
        <v>3954</v>
      </c>
      <c r="S143" s="14"/>
      <c r="T143" s="14"/>
      <c r="U143" s="14"/>
      <c r="V143" s="14"/>
      <c r="W143" s="14" t="s">
        <v>220</v>
      </c>
      <c r="X143" s="14" t="s">
        <v>220</v>
      </c>
      <c r="Y143" s="14"/>
      <c r="Z143">
        <v>20.810833299999999</v>
      </c>
      <c r="AA143">
        <v>-156.6213889</v>
      </c>
      <c r="AB143" s="14" t="s">
        <v>53</v>
      </c>
      <c r="AD143" s="10" t="s">
        <v>53</v>
      </c>
      <c r="AE143" s="34">
        <v>652</v>
      </c>
      <c r="AH143" s="14" t="s">
        <v>9948</v>
      </c>
      <c r="AI143" s="14"/>
      <c r="AJ143" s="14"/>
      <c r="AK143" s="10" t="str">
        <f t="shared" si="8"/>
        <v>&gt;_Actinopyga_obesa_Hawaii_1281_K0078</v>
      </c>
      <c r="AL143" s="10" t="str">
        <f t="shared" si="9"/>
        <v>&gt;Actinopyga_obesa_Hawaii__UF_1281</v>
      </c>
      <c r="AM143" s="14" t="s">
        <v>11086</v>
      </c>
      <c r="AN143" s="14"/>
      <c r="AP143" s="14"/>
      <c r="AQ143" s="14"/>
      <c r="AR143" s="14"/>
      <c r="AS143" s="14" t="s">
        <v>11087</v>
      </c>
      <c r="AT143" s="14"/>
      <c r="AU143" s="14" t="s">
        <v>2758</v>
      </c>
      <c r="AV143" s="14" t="s">
        <v>2758</v>
      </c>
      <c r="AW143" s="14" t="s">
        <v>2759</v>
      </c>
      <c r="AX143" s="14"/>
      <c r="AY143" s="14"/>
      <c r="AZ143" s="35"/>
      <c r="BA143" s="35"/>
    </row>
    <row r="144" spans="1:64" ht="14.1" customHeight="1" x14ac:dyDescent="0.2">
      <c r="A144" s="10">
        <v>5067</v>
      </c>
      <c r="B144" s="33" t="s">
        <v>11088</v>
      </c>
      <c r="C144" s="33"/>
      <c r="D144" s="11">
        <v>4834</v>
      </c>
      <c r="E144" s="10" t="s">
        <v>52</v>
      </c>
      <c r="F144" s="10"/>
      <c r="G144" s="11">
        <v>4834</v>
      </c>
      <c r="H144" s="14"/>
      <c r="I144" s="33" t="s">
        <v>53</v>
      </c>
      <c r="J144" s="5" t="s">
        <v>11089</v>
      </c>
      <c r="K144" s="5"/>
      <c r="L144" s="14" t="s">
        <v>2752</v>
      </c>
      <c r="M144" s="14" t="s">
        <v>2762</v>
      </c>
      <c r="N144" s="14" t="s">
        <v>2763</v>
      </c>
      <c r="O144" s="14" t="s">
        <v>2764</v>
      </c>
      <c r="P144" s="14" t="s">
        <v>2764</v>
      </c>
      <c r="Q144" s="14"/>
      <c r="R144" s="14" t="s">
        <v>3954</v>
      </c>
      <c r="S144" s="14"/>
      <c r="T144" s="14"/>
      <c r="U144" s="14"/>
      <c r="V144" s="14"/>
      <c r="W144" s="14" t="s">
        <v>220</v>
      </c>
      <c r="X144" s="14" t="s">
        <v>220</v>
      </c>
      <c r="Y144" s="14"/>
      <c r="Z144">
        <v>19.996670000000002</v>
      </c>
      <c r="AA144">
        <v>-155.24556000000001</v>
      </c>
      <c r="AB144" s="14" t="s">
        <v>53</v>
      </c>
      <c r="AD144" s="10" t="s">
        <v>53</v>
      </c>
      <c r="AE144" s="34">
        <v>650</v>
      </c>
      <c r="AF144" s="14"/>
      <c r="AG144" s="14"/>
      <c r="AH144" s="14" t="s">
        <v>9948</v>
      </c>
      <c r="AI144" s="14"/>
      <c r="AJ144" s="14"/>
      <c r="AK144" s="10" t="str">
        <f t="shared" si="8"/>
        <v>&gt;_Actinopyga_obesa_Hawaii_4834_G0188</v>
      </c>
      <c r="AL144" s="10" t="str">
        <f t="shared" si="9"/>
        <v>&gt;Actinopyga_obesa_Hawaii__UF_4834</v>
      </c>
      <c r="AM144" s="14" t="s">
        <v>11084</v>
      </c>
      <c r="AN144" s="14"/>
      <c r="AO144" s="14"/>
      <c r="AP144" s="14"/>
      <c r="AQ144" s="14"/>
      <c r="AR144" s="14"/>
      <c r="AS144" s="14" t="s">
        <v>11090</v>
      </c>
      <c r="AT144" s="37" t="s">
        <v>11091</v>
      </c>
      <c r="AU144" s="14" t="s">
        <v>2758</v>
      </c>
      <c r="AV144" s="14" t="s">
        <v>2758</v>
      </c>
      <c r="AW144" s="14" t="s">
        <v>2758</v>
      </c>
      <c r="AX144" s="14"/>
      <c r="AY144" s="14"/>
      <c r="AZ144" s="35"/>
      <c r="BA144" s="35"/>
    </row>
    <row r="145" spans="1:64" ht="14.1" customHeight="1" x14ac:dyDescent="0.2">
      <c r="A145" s="10">
        <v>5013</v>
      </c>
      <c r="B145" s="33" t="s">
        <v>11092</v>
      </c>
      <c r="C145" s="33"/>
      <c r="D145" s="11">
        <v>1687</v>
      </c>
      <c r="E145" s="10" t="s">
        <v>52</v>
      </c>
      <c r="F145" s="10"/>
      <c r="G145" s="11">
        <v>1687</v>
      </c>
      <c r="H145" s="14"/>
      <c r="I145" s="33" t="s">
        <v>53</v>
      </c>
      <c r="L145" s="14" t="s">
        <v>2752</v>
      </c>
      <c r="M145" s="14" t="s">
        <v>2762</v>
      </c>
      <c r="N145" s="14" t="s">
        <v>2763</v>
      </c>
      <c r="O145" s="14" t="s">
        <v>2764</v>
      </c>
      <c r="P145" s="14" t="s">
        <v>2764</v>
      </c>
      <c r="Q145" s="14"/>
      <c r="R145" s="29" t="s">
        <v>3296</v>
      </c>
      <c r="S145" s="14"/>
      <c r="T145" s="14"/>
      <c r="U145" s="14"/>
      <c r="V145" s="14"/>
      <c r="W145" s="14" t="s">
        <v>1741</v>
      </c>
      <c r="X145" s="14" t="s">
        <v>1741</v>
      </c>
      <c r="Y145" s="14"/>
      <c r="Z145">
        <v>13.5403</v>
      </c>
      <c r="AA145">
        <v>144.80483100000001</v>
      </c>
      <c r="AB145" s="14" t="s">
        <v>53</v>
      </c>
      <c r="AD145" s="10" t="s">
        <v>53</v>
      </c>
      <c r="AE145" s="34">
        <v>652</v>
      </c>
      <c r="AF145" s="45" t="s">
        <v>75</v>
      </c>
      <c r="AG145" s="45"/>
      <c r="AH145" s="39" t="s">
        <v>3297</v>
      </c>
      <c r="AI145" s="14"/>
      <c r="AK145" s="10" t="str">
        <f t="shared" si="8"/>
        <v>&gt;t_Actinopyga_palauensis_Guam_1687_G0090</v>
      </c>
      <c r="AL145" s="10" t="str">
        <f t="shared" si="9"/>
        <v>&gt;Actinopyga_palauensis_Guam__UF_1687</v>
      </c>
      <c r="AM145" s="14" t="s">
        <v>11093</v>
      </c>
      <c r="AN145" s="14"/>
      <c r="AP145" s="14"/>
      <c r="AQ145" s="14"/>
      <c r="AR145" s="14"/>
      <c r="AS145" s="14" t="s">
        <v>11094</v>
      </c>
      <c r="AT145" s="14"/>
      <c r="AU145" s="14" t="s">
        <v>2758</v>
      </c>
      <c r="AV145" s="14" t="s">
        <v>2758</v>
      </c>
      <c r="AW145" s="14" t="s">
        <v>2759</v>
      </c>
      <c r="AX145" s="14"/>
      <c r="AY145" s="14"/>
      <c r="AZ145" s="35"/>
      <c r="BA145" s="35"/>
    </row>
    <row r="146" spans="1:64" ht="14.1" customHeight="1" x14ac:dyDescent="0.2">
      <c r="A146" s="10">
        <v>5297</v>
      </c>
      <c r="B146" s="33" t="s">
        <v>11095</v>
      </c>
      <c r="C146" s="33"/>
      <c r="D146" s="11">
        <v>237</v>
      </c>
      <c r="E146" s="10" t="s">
        <v>52</v>
      </c>
      <c r="F146" s="10"/>
      <c r="G146" s="11">
        <v>237</v>
      </c>
      <c r="H146" s="14"/>
      <c r="I146" s="33" t="s">
        <v>53</v>
      </c>
      <c r="L146" s="14" t="s">
        <v>2752</v>
      </c>
      <c r="M146" s="14" t="s">
        <v>2762</v>
      </c>
      <c r="N146" s="14" t="s">
        <v>2763</v>
      </c>
      <c r="O146" s="14" t="s">
        <v>2764</v>
      </c>
      <c r="P146" s="14" t="s">
        <v>2764</v>
      </c>
      <c r="Q146" s="14"/>
      <c r="R146" s="14" t="s">
        <v>701</v>
      </c>
      <c r="S146" s="14" t="s">
        <v>219</v>
      </c>
      <c r="T146" s="14"/>
      <c r="U146" s="14"/>
      <c r="V146" s="14"/>
      <c r="W146" s="14" t="s">
        <v>1741</v>
      </c>
      <c r="X146" s="14" t="s">
        <v>1741</v>
      </c>
      <c r="Y146" s="14"/>
      <c r="Z146">
        <v>13.5</v>
      </c>
      <c r="AA146">
        <v>144.80000000000001</v>
      </c>
      <c r="AB146" s="14" t="s">
        <v>53</v>
      </c>
      <c r="AD146" s="10" t="s">
        <v>53</v>
      </c>
      <c r="AE146" s="34">
        <v>649</v>
      </c>
      <c r="AF146" s="14"/>
      <c r="AG146" s="14"/>
      <c r="AH146" s="14" t="s">
        <v>701</v>
      </c>
      <c r="AI146" s="14"/>
      <c r="AJ146" s="14" t="s">
        <v>11096</v>
      </c>
      <c r="AK146" s="10" t="str">
        <f t="shared" si="8"/>
        <v>&gt;_Actinopyga_sp_1~_Guam_237_K0163</v>
      </c>
      <c r="AL146" s="10" t="str">
        <f t="shared" si="9"/>
        <v>&gt;Actinopyga_sp_1_Guam__UF_237</v>
      </c>
      <c r="AM146" s="14" t="s">
        <v>11097</v>
      </c>
      <c r="AN146" s="14"/>
      <c r="AO146" s="14"/>
      <c r="AP146" s="14"/>
      <c r="AQ146" s="14"/>
      <c r="AR146" s="14"/>
      <c r="AS146" s="14" t="s">
        <v>3953</v>
      </c>
      <c r="AT146" s="14"/>
      <c r="AU146" s="14" t="s">
        <v>2759</v>
      </c>
      <c r="AV146" s="14" t="s">
        <v>2758</v>
      </c>
      <c r="AW146" s="14" t="s">
        <v>2759</v>
      </c>
      <c r="AX146" s="14"/>
      <c r="AY146" s="14" t="s">
        <v>11050</v>
      </c>
      <c r="AZ146" s="35"/>
      <c r="BA146" s="35"/>
    </row>
    <row r="147" spans="1:64" ht="14.1" customHeight="1" x14ac:dyDescent="0.2">
      <c r="A147" s="10">
        <v>5288</v>
      </c>
      <c r="B147" s="33" t="s">
        <v>11098</v>
      </c>
      <c r="C147" s="33"/>
      <c r="D147" s="11">
        <v>5623</v>
      </c>
      <c r="E147" s="10" t="s">
        <v>52</v>
      </c>
      <c r="F147" s="10"/>
      <c r="G147" s="11">
        <v>5623</v>
      </c>
      <c r="H147" s="14"/>
      <c r="I147" s="33" t="s">
        <v>53</v>
      </c>
      <c r="L147" s="14" t="s">
        <v>2752</v>
      </c>
      <c r="M147" s="14" t="s">
        <v>2762</v>
      </c>
      <c r="N147" s="14" t="s">
        <v>2763</v>
      </c>
      <c r="O147" s="14" t="s">
        <v>2764</v>
      </c>
      <c r="P147" s="14" t="s">
        <v>2764</v>
      </c>
      <c r="Q147" s="14"/>
      <c r="R147" s="14" t="s">
        <v>701</v>
      </c>
      <c r="S147" s="14"/>
      <c r="T147" s="14"/>
      <c r="U147" s="14"/>
      <c r="V147" s="14"/>
      <c r="W147" s="14" t="s">
        <v>316</v>
      </c>
      <c r="X147" s="14" t="s">
        <v>316</v>
      </c>
      <c r="Y147" s="14"/>
      <c r="Z147">
        <v>9.5491179000000006</v>
      </c>
      <c r="AA147">
        <v>123.7135253</v>
      </c>
      <c r="AB147" s="14" t="s">
        <v>53</v>
      </c>
      <c r="AD147" s="10" t="s">
        <v>53</v>
      </c>
      <c r="AE147" s="34">
        <v>652</v>
      </c>
      <c r="AF147" s="39" t="s">
        <v>75</v>
      </c>
      <c r="AG147" s="39"/>
      <c r="AH147" s="39" t="s">
        <v>701</v>
      </c>
      <c r="AI147" s="14"/>
      <c r="AJ147" s="14" t="s">
        <v>11096</v>
      </c>
      <c r="AK147" s="10" t="str">
        <f t="shared" si="8"/>
        <v>&gt;t_Actinopyga_sp_1_Philippines_5623_K0149</v>
      </c>
      <c r="AL147" s="10" t="str">
        <f t="shared" si="9"/>
        <v>&gt;Actinopyga_sp_1_Philippines__UF_5623</v>
      </c>
      <c r="AM147" s="14" t="s">
        <v>11099</v>
      </c>
      <c r="AN147" s="14"/>
      <c r="AO147" s="14"/>
      <c r="AP147" s="14"/>
      <c r="AQ147" s="14"/>
      <c r="AR147" s="14"/>
      <c r="AS147" s="14" t="s">
        <v>11100</v>
      </c>
      <c r="AT147" s="14"/>
      <c r="AU147" s="14" t="s">
        <v>2758</v>
      </c>
      <c r="AV147" s="14" t="s">
        <v>2758</v>
      </c>
      <c r="AW147" s="14" t="s">
        <v>2759</v>
      </c>
      <c r="AX147" s="14"/>
      <c r="AY147" s="14"/>
      <c r="AZ147" s="35"/>
      <c r="BA147" s="35"/>
    </row>
    <row r="148" spans="1:64" ht="14.1" customHeight="1" x14ac:dyDescent="0.2">
      <c r="A148" s="10">
        <v>5177</v>
      </c>
      <c r="B148" s="33" t="s">
        <v>11423</v>
      </c>
      <c r="C148" s="33"/>
      <c r="D148" s="33" t="s">
        <v>11424</v>
      </c>
      <c r="E148" s="33" t="s">
        <v>3342</v>
      </c>
      <c r="F148" s="33"/>
      <c r="G148" s="11" t="s">
        <v>11425</v>
      </c>
      <c r="H148" s="33"/>
      <c r="I148" s="33" t="s">
        <v>53</v>
      </c>
      <c r="L148" s="14" t="s">
        <v>2752</v>
      </c>
      <c r="M148" s="14" t="s">
        <v>2762</v>
      </c>
      <c r="N148" s="14" t="s">
        <v>2763</v>
      </c>
      <c r="O148" s="14" t="s">
        <v>2764</v>
      </c>
      <c r="P148" s="14" t="s">
        <v>2764</v>
      </c>
      <c r="Q148" s="14"/>
      <c r="R148" s="14" t="s">
        <v>7474</v>
      </c>
      <c r="S148" s="14"/>
      <c r="T148" s="14"/>
      <c r="U148" s="14"/>
      <c r="V148" s="14"/>
      <c r="W148" s="10" t="s">
        <v>11426</v>
      </c>
      <c r="X148" s="10" t="s">
        <v>2940</v>
      </c>
      <c r="Y148" s="5" t="s">
        <v>11427</v>
      </c>
      <c r="Z148">
        <v>24.6282572</v>
      </c>
      <c r="AA148">
        <v>-82.873147599999996</v>
      </c>
      <c r="AB148" s="14" t="s">
        <v>53</v>
      </c>
      <c r="AD148" s="10" t="s">
        <v>53</v>
      </c>
      <c r="AE148" s="34">
        <v>613</v>
      </c>
      <c r="AF148" s="14"/>
      <c r="AG148" s="14"/>
      <c r="AH148" s="14" t="s">
        <v>7474</v>
      </c>
      <c r="AI148" s="14"/>
      <c r="AJ148" s="14"/>
      <c r="AK148" s="10" t="str">
        <f t="shared" si="8"/>
        <v>&gt;_Actinopyga_agassizi_FL_USNM_E27984_J0147</v>
      </c>
      <c r="AL148" s="10" t="str">
        <f t="shared" si="9"/>
        <v>&gt;Actinopyga_agassizi_FL_Garden Key_USNM_USNM_E27984</v>
      </c>
      <c r="AM148" s="14" t="s">
        <v>11428</v>
      </c>
      <c r="AN148" s="14"/>
      <c r="AO148" s="14"/>
      <c r="AP148" s="14"/>
      <c r="AQ148" s="14"/>
      <c r="AR148" s="14"/>
      <c r="AS148" s="14" t="s">
        <v>7476</v>
      </c>
      <c r="AT148" s="14"/>
      <c r="AU148" s="14" t="s">
        <v>2758</v>
      </c>
      <c r="AV148" s="14" t="s">
        <v>2758</v>
      </c>
      <c r="AW148" s="14" t="s">
        <v>2759</v>
      </c>
      <c r="AX148" s="14"/>
      <c r="AY148" s="14"/>
      <c r="AZ148" s="35"/>
      <c r="BA148" s="35"/>
    </row>
    <row r="149" spans="1:64" ht="14.1" customHeight="1" x14ac:dyDescent="0.2">
      <c r="A149" s="10">
        <v>5301</v>
      </c>
      <c r="B149" s="33" t="s">
        <v>11441</v>
      </c>
      <c r="C149" s="33"/>
      <c r="D149" s="11">
        <v>5868</v>
      </c>
      <c r="E149" s="10" t="s">
        <v>52</v>
      </c>
      <c r="F149" s="10"/>
      <c r="G149" s="11">
        <v>5868</v>
      </c>
      <c r="H149" s="14"/>
      <c r="I149" s="33" t="s">
        <v>53</v>
      </c>
      <c r="L149" s="14" t="s">
        <v>2752</v>
      </c>
      <c r="M149" s="14" t="s">
        <v>2762</v>
      </c>
      <c r="N149" s="14" t="s">
        <v>2763</v>
      </c>
      <c r="O149" s="14" t="s">
        <v>2764</v>
      </c>
      <c r="P149" s="14" t="s">
        <v>2764</v>
      </c>
      <c r="Q149" s="14"/>
      <c r="R149" s="14" t="s">
        <v>6357</v>
      </c>
      <c r="S149" s="14"/>
      <c r="T149" s="14"/>
      <c r="U149" s="14"/>
      <c r="V149" s="14"/>
      <c r="W149" s="14" t="s">
        <v>6221</v>
      </c>
      <c r="X149" s="14" t="s">
        <v>6221</v>
      </c>
      <c r="Y149" s="14"/>
      <c r="Z149">
        <v>9.5136199999999995</v>
      </c>
      <c r="AA149">
        <v>138.13182</v>
      </c>
      <c r="AB149" s="14" t="s">
        <v>53</v>
      </c>
      <c r="AD149" s="10" t="s">
        <v>53</v>
      </c>
      <c r="AE149" s="34">
        <v>627</v>
      </c>
      <c r="AF149" s="14"/>
      <c r="AG149" s="14"/>
      <c r="AH149" s="10" t="s">
        <v>4280</v>
      </c>
      <c r="AI149" s="14"/>
      <c r="AJ149" s="14"/>
      <c r="AK149" s="10" t="str">
        <f t="shared" si="8"/>
        <v>&gt;_Actinopyga_miliaris_Yap_Yap_5868_K0168</v>
      </c>
      <c r="AL149" s="10" t="str">
        <f t="shared" si="9"/>
        <v>&gt;Actinopyga_miliaris_Yap_Yap__UF_5868</v>
      </c>
      <c r="AM149" s="14" t="s">
        <v>11442</v>
      </c>
      <c r="AN149" s="14"/>
      <c r="AO149" s="14"/>
      <c r="AP149" s="14"/>
      <c r="AQ149" s="14"/>
      <c r="AR149" s="14"/>
      <c r="AS149" s="14" t="s">
        <v>3953</v>
      </c>
      <c r="AT149" s="14"/>
      <c r="AU149" s="14" t="s">
        <v>2759</v>
      </c>
      <c r="AV149" s="14" t="s">
        <v>2758</v>
      </c>
      <c r="AW149" s="14" t="s">
        <v>2759</v>
      </c>
      <c r="AX149" s="14"/>
      <c r="AY149" s="14"/>
      <c r="AZ149" s="35"/>
      <c r="BA149" s="35"/>
    </row>
    <row r="150" spans="1:64" ht="14.1" customHeight="1" x14ac:dyDescent="0.2">
      <c r="A150" s="10">
        <v>933</v>
      </c>
      <c r="B150" s="10" t="s">
        <v>435</v>
      </c>
      <c r="C150" s="10" t="s">
        <v>92</v>
      </c>
      <c r="D150" s="11">
        <v>6126</v>
      </c>
      <c r="E150" s="10" t="s">
        <v>52</v>
      </c>
      <c r="F150" s="10"/>
      <c r="G150" s="11">
        <v>6126</v>
      </c>
      <c r="I150" s="10" t="s">
        <v>53</v>
      </c>
      <c r="L150" s="10" t="s">
        <v>2752</v>
      </c>
      <c r="M150" s="10" t="s">
        <v>2762</v>
      </c>
      <c r="N150" s="10" t="s">
        <v>2763</v>
      </c>
      <c r="O150" s="10" t="s">
        <v>2764</v>
      </c>
      <c r="P150" s="10" t="s">
        <v>2764</v>
      </c>
      <c r="R150" s="10" t="s">
        <v>3954</v>
      </c>
      <c r="S150" s="10" t="s">
        <v>219</v>
      </c>
      <c r="T150" s="10"/>
      <c r="W150" s="10" t="s">
        <v>220</v>
      </c>
      <c r="X150" s="10" t="s">
        <v>220</v>
      </c>
      <c r="Z150">
        <v>23.6662</v>
      </c>
      <c r="AA150">
        <v>-166.07900000000001</v>
      </c>
      <c r="AB150" s="10" t="s">
        <v>88</v>
      </c>
      <c r="AD150" s="10" t="s">
        <v>89</v>
      </c>
      <c r="AE150" s="15">
        <v>587</v>
      </c>
      <c r="AH150" s="10" t="s">
        <v>217</v>
      </c>
      <c r="AK150" s="10" t="str">
        <f t="shared" si="8"/>
        <v>&gt;_Actinopyga_obesa~_Hawaii_6126_FLMNH_038</v>
      </c>
      <c r="AL150" s="10" t="str">
        <f t="shared" si="9"/>
        <v>&gt;Actinopyga_obesa_Hawaii__UF_6126</v>
      </c>
      <c r="AM150" s="10" t="s">
        <v>4561</v>
      </c>
      <c r="AP150" s="13"/>
      <c r="AQ150" s="13"/>
    </row>
    <row r="151" spans="1:64" ht="14.1" customHeight="1" x14ac:dyDescent="0.2">
      <c r="A151" s="10">
        <v>2029</v>
      </c>
      <c r="B151" s="10" t="s">
        <v>390</v>
      </c>
      <c r="C151" s="10" t="s">
        <v>114</v>
      </c>
      <c r="D151" s="10">
        <v>9602</v>
      </c>
      <c r="E151" s="10" t="s">
        <v>52</v>
      </c>
      <c r="F151" s="10"/>
      <c r="G151" s="11">
        <v>9602</v>
      </c>
      <c r="I151" s="10" t="s">
        <v>53</v>
      </c>
      <c r="L151" s="10" t="s">
        <v>2752</v>
      </c>
      <c r="M151" s="10" t="s">
        <v>2762</v>
      </c>
      <c r="N151" s="10" t="s">
        <v>2763</v>
      </c>
      <c r="O151" s="10" t="s">
        <v>2764</v>
      </c>
      <c r="P151" s="10" t="s">
        <v>2764</v>
      </c>
      <c r="R151" s="10" t="s">
        <v>2765</v>
      </c>
      <c r="W151" s="10" t="s">
        <v>67</v>
      </c>
      <c r="X151" s="10" t="s">
        <v>67</v>
      </c>
      <c r="Z151">
        <v>-22.760269999999998</v>
      </c>
      <c r="AA151">
        <v>113.6433</v>
      </c>
      <c r="AB151" s="10" t="s">
        <v>53</v>
      </c>
      <c r="AD151" s="10" t="s">
        <v>53</v>
      </c>
      <c r="AE151" s="15">
        <v>617</v>
      </c>
      <c r="AH151" s="14" t="s">
        <v>2765</v>
      </c>
      <c r="AK151" s="10" t="str">
        <f t="shared" si="8"/>
        <v>&gt;_Actinopyga_mauritiana_Ningaloo_9602_FLMNH_093</v>
      </c>
      <c r="AL151" s="10" t="str">
        <f t="shared" si="9"/>
        <v>&gt;Actinopyga_mauritiana_Ningaloo__UF_9602</v>
      </c>
      <c r="AM151" s="10" t="s">
        <v>11996</v>
      </c>
      <c r="AP151" s="13"/>
      <c r="AQ151" s="13"/>
      <c r="AR151" s="13"/>
    </row>
    <row r="152" spans="1:64" ht="14.1" customHeight="1" x14ac:dyDescent="0.2">
      <c r="A152" s="10">
        <v>86</v>
      </c>
      <c r="B152" s="10" t="s">
        <v>1011</v>
      </c>
      <c r="C152" s="10" t="s">
        <v>236</v>
      </c>
      <c r="D152" s="11">
        <v>7008</v>
      </c>
      <c r="E152" s="10" t="s">
        <v>52</v>
      </c>
      <c r="F152" s="10"/>
      <c r="G152" s="11">
        <v>7008</v>
      </c>
      <c r="I152" s="10" t="s">
        <v>53</v>
      </c>
      <c r="L152" s="10" t="s">
        <v>2752</v>
      </c>
      <c r="M152" s="10" t="s">
        <v>2762</v>
      </c>
      <c r="N152" s="10" t="s">
        <v>2763</v>
      </c>
      <c r="O152" s="10" t="s">
        <v>2764</v>
      </c>
      <c r="P152" s="10" t="s">
        <v>2764</v>
      </c>
      <c r="R152" s="10" t="s">
        <v>3954</v>
      </c>
      <c r="W152" s="10" t="s">
        <v>108</v>
      </c>
      <c r="X152" s="10" t="s">
        <v>108</v>
      </c>
      <c r="Z152">
        <v>-12.859323</v>
      </c>
      <c r="AA152">
        <v>45.268639</v>
      </c>
      <c r="AB152" s="14" t="s">
        <v>53</v>
      </c>
      <c r="AC152" s="10" t="s">
        <v>61</v>
      </c>
      <c r="AD152" s="10" t="s">
        <v>53</v>
      </c>
      <c r="AE152" s="15">
        <v>537</v>
      </c>
      <c r="AH152" s="14" t="s">
        <v>3937</v>
      </c>
      <c r="AI152" s="14"/>
      <c r="AK152" s="10" t="str">
        <f t="shared" si="8"/>
        <v>&gt;_Actinopyga_obesa_Mayotte_7008_FLMNH_001</v>
      </c>
      <c r="AL152" s="10" t="str">
        <f t="shared" si="9"/>
        <v>&gt;Actinopyga_obesa_Mayotte__UF_7008</v>
      </c>
      <c r="AM152" s="10" t="s">
        <v>12164</v>
      </c>
      <c r="AN152" s="10" t="s">
        <v>1013</v>
      </c>
      <c r="AP152" s="13"/>
      <c r="AQ152" s="13"/>
      <c r="AR152" s="13"/>
    </row>
    <row r="153" spans="1:64" ht="14.1" customHeight="1" x14ac:dyDescent="0.2">
      <c r="A153" s="10">
        <v>90</v>
      </c>
      <c r="B153" s="10" t="s">
        <v>1011</v>
      </c>
      <c r="C153" s="10" t="s">
        <v>456</v>
      </c>
      <c r="D153" s="11">
        <v>7146</v>
      </c>
      <c r="E153" s="10" t="s">
        <v>52</v>
      </c>
      <c r="F153" s="10"/>
      <c r="G153" s="11">
        <v>7146</v>
      </c>
      <c r="I153" s="10" t="s">
        <v>53</v>
      </c>
      <c r="L153" s="10" t="s">
        <v>2752</v>
      </c>
      <c r="M153" s="10" t="s">
        <v>2762</v>
      </c>
      <c r="N153" s="10" t="s">
        <v>2763</v>
      </c>
      <c r="O153" s="10" t="s">
        <v>2764</v>
      </c>
      <c r="P153" s="10" t="s">
        <v>2764</v>
      </c>
      <c r="R153" s="10" t="s">
        <v>3954</v>
      </c>
      <c r="W153" s="10" t="s">
        <v>108</v>
      </c>
      <c r="X153" s="10" t="s">
        <v>108</v>
      </c>
      <c r="Z153">
        <v>-12.827500000000001</v>
      </c>
      <c r="AA153">
        <v>45.166243999999999</v>
      </c>
      <c r="AB153" s="10" t="s">
        <v>61</v>
      </c>
      <c r="AC153" s="10" t="s">
        <v>3955</v>
      </c>
      <c r="AD153" s="10" t="s">
        <v>53</v>
      </c>
      <c r="AE153" s="15">
        <v>533</v>
      </c>
      <c r="AH153" s="14" t="s">
        <v>3937</v>
      </c>
      <c r="AI153" s="14"/>
      <c r="AK153" s="10" t="str">
        <f t="shared" si="8"/>
        <v>&gt;_Actinopyga_obesa_Mayotte_7146_FLMNH_001</v>
      </c>
      <c r="AL153" s="10" t="str">
        <f t="shared" si="9"/>
        <v>&gt;Actinopyga_obesa_Mayotte__UF_7146</v>
      </c>
      <c r="AM153" s="10" t="s">
        <v>3956</v>
      </c>
      <c r="AN153" s="10" t="s">
        <v>1013</v>
      </c>
      <c r="AP153" s="13"/>
      <c r="AQ153" s="13"/>
      <c r="AR153" s="13"/>
    </row>
    <row r="154" spans="1:64" s="10" customFormat="1" ht="14.1" customHeight="1" x14ac:dyDescent="0.2">
      <c r="A154" s="10">
        <v>1856</v>
      </c>
      <c r="B154" s="10" t="s">
        <v>227</v>
      </c>
      <c r="C154" s="10" t="s">
        <v>302</v>
      </c>
      <c r="D154" s="11">
        <v>7814</v>
      </c>
      <c r="E154" s="10" t="s">
        <v>52</v>
      </c>
      <c r="G154" s="11">
        <v>7814</v>
      </c>
      <c r="H154"/>
      <c r="I154" s="10" t="s">
        <v>53</v>
      </c>
      <c r="J154"/>
      <c r="K154"/>
      <c r="L154" s="10" t="s">
        <v>2752</v>
      </c>
      <c r="M154" s="10" t="s">
        <v>2762</v>
      </c>
      <c r="N154" s="10" t="s">
        <v>2763</v>
      </c>
      <c r="O154" s="10" t="s">
        <v>2764</v>
      </c>
      <c r="P154" s="10" t="s">
        <v>2764</v>
      </c>
      <c r="Q154"/>
      <c r="R154" s="10" t="s">
        <v>7474</v>
      </c>
      <c r="S154"/>
      <c r="T154"/>
      <c r="U154"/>
      <c r="V154"/>
      <c r="W154" s="10" t="s">
        <v>2940</v>
      </c>
      <c r="X154" s="10" t="s">
        <v>2940</v>
      </c>
      <c r="Y154"/>
      <c r="Z154">
        <v>24.6814547</v>
      </c>
      <c r="AA154">
        <v>-81.232262899999995</v>
      </c>
      <c r="AB154" s="10" t="s">
        <v>53</v>
      </c>
      <c r="AC154"/>
      <c r="AD154" s="10" t="s">
        <v>53</v>
      </c>
      <c r="AE154" s="12">
        <v>655</v>
      </c>
      <c r="AF154" s="45" t="s">
        <v>75</v>
      </c>
      <c r="AG154" s="45"/>
      <c r="AH154" s="39" t="s">
        <v>7474</v>
      </c>
      <c r="AI154"/>
      <c r="AJ154"/>
      <c r="AK154" s="10" t="str">
        <f t="shared" si="8"/>
        <v>&gt;t_Actinopyga_agassizi_FL_7814_FLMNH_085</v>
      </c>
      <c r="AL154" s="10" t="str">
        <f t="shared" si="9"/>
        <v>&gt;Actinopyga_agassizi_FL__UF_7814</v>
      </c>
      <c r="AM154" s="10" t="s">
        <v>12171</v>
      </c>
      <c r="AN154"/>
      <c r="AO154"/>
      <c r="AP154" s="13"/>
      <c r="AQ154" s="13"/>
      <c r="AR154" s="13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 spans="1:64" ht="14.1" customHeight="1" x14ac:dyDescent="0.2">
      <c r="A155" s="10">
        <v>1844</v>
      </c>
      <c r="B155" s="10" t="s">
        <v>227</v>
      </c>
      <c r="C155" s="10" t="s">
        <v>560</v>
      </c>
      <c r="D155" s="11">
        <v>7815</v>
      </c>
      <c r="E155" s="10" t="s">
        <v>52</v>
      </c>
      <c r="F155" s="10"/>
      <c r="G155" s="11">
        <v>7815</v>
      </c>
      <c r="I155" s="10" t="s">
        <v>53</v>
      </c>
      <c r="L155" s="10" t="s">
        <v>2752</v>
      </c>
      <c r="M155" s="10" t="s">
        <v>2762</v>
      </c>
      <c r="N155" s="10" t="s">
        <v>2763</v>
      </c>
      <c r="O155" s="10" t="s">
        <v>2764</v>
      </c>
      <c r="P155" s="10" t="s">
        <v>2764</v>
      </c>
      <c r="R155" s="10" t="s">
        <v>7474</v>
      </c>
      <c r="W155" s="10" t="s">
        <v>2940</v>
      </c>
      <c r="X155" s="10" t="s">
        <v>2940</v>
      </c>
      <c r="Z155">
        <v>24.6814547</v>
      </c>
      <c r="AA155">
        <v>-81.232262899999995</v>
      </c>
      <c r="AB155" s="10" t="s">
        <v>53</v>
      </c>
      <c r="AD155" s="10" t="s">
        <v>53</v>
      </c>
      <c r="AE155" s="12">
        <v>655</v>
      </c>
      <c r="AH155" s="14" t="s">
        <v>7474</v>
      </c>
      <c r="AK155" s="10" t="str">
        <f t="shared" si="8"/>
        <v>&gt;_Actinopyga_agassizi_FL_7815_FLMNH_085</v>
      </c>
      <c r="AL155" s="10" t="str">
        <f t="shared" si="9"/>
        <v>&gt;Actinopyga_agassizi_FL__UF_7815</v>
      </c>
      <c r="AM155" s="10" t="s">
        <v>12172</v>
      </c>
      <c r="AP155" s="13"/>
      <c r="AQ155" s="13"/>
      <c r="AR155" s="13"/>
    </row>
    <row r="156" spans="1:64" ht="14.1" customHeight="1" x14ac:dyDescent="0.2">
      <c r="A156" s="10">
        <v>1791</v>
      </c>
      <c r="B156" s="10" t="s">
        <v>381</v>
      </c>
      <c r="C156" s="10" t="s">
        <v>565</v>
      </c>
      <c r="D156" s="10" t="s">
        <v>12173</v>
      </c>
      <c r="E156" s="10" t="s">
        <v>1147</v>
      </c>
      <c r="F156" s="10"/>
      <c r="G156" s="11" t="s">
        <v>12174</v>
      </c>
      <c r="I156" s="10" t="s">
        <v>53</v>
      </c>
      <c r="L156" s="10" t="s">
        <v>2752</v>
      </c>
      <c r="M156" s="10" t="s">
        <v>2762</v>
      </c>
      <c r="N156" s="10" t="s">
        <v>2763</v>
      </c>
      <c r="O156" s="10" t="s">
        <v>2764</v>
      </c>
      <c r="P156" s="10" t="s">
        <v>2764</v>
      </c>
      <c r="R156" s="10" t="s">
        <v>7474</v>
      </c>
      <c r="W156" s="10" t="s">
        <v>2044</v>
      </c>
      <c r="X156" s="10" t="s">
        <v>2044</v>
      </c>
      <c r="Y156" s="5" t="s">
        <v>2045</v>
      </c>
      <c r="Z156">
        <v>19.95</v>
      </c>
      <c r="AA156">
        <v>-87.45</v>
      </c>
      <c r="AB156" s="10" t="s">
        <v>53</v>
      </c>
      <c r="AD156" s="10" t="s">
        <v>53</v>
      </c>
      <c r="AE156" s="12">
        <v>655</v>
      </c>
      <c r="AH156" s="14" t="s">
        <v>7474</v>
      </c>
      <c r="AK156" s="10" t="str">
        <f t="shared" si="8"/>
        <v>&gt;_Actinopyga_agassizi_MexicoAtl_YUC15_FLMNH_084</v>
      </c>
      <c r="AL156" s="10" t="str">
        <f t="shared" si="9"/>
        <v>&gt;Actinopyga_agassizi_MexicoAtl_Yucatan_UNAM-ICML_YUC15</v>
      </c>
      <c r="AM156" s="10" t="s">
        <v>12171</v>
      </c>
    </row>
    <row r="157" spans="1:64" ht="14.1" customHeight="1" x14ac:dyDescent="0.2">
      <c r="A157" s="10">
        <v>1732</v>
      </c>
      <c r="B157" s="10" t="s">
        <v>381</v>
      </c>
      <c r="C157" s="10" t="s">
        <v>65</v>
      </c>
      <c r="D157" s="10" t="s">
        <v>12175</v>
      </c>
      <c r="E157" s="10" t="s">
        <v>1147</v>
      </c>
      <c r="F157" s="10"/>
      <c r="I157" s="10" t="s">
        <v>686</v>
      </c>
      <c r="J157" s="5" t="s">
        <v>12176</v>
      </c>
      <c r="K157" s="5"/>
      <c r="L157" s="10" t="s">
        <v>2752</v>
      </c>
      <c r="M157" s="10" t="s">
        <v>2762</v>
      </c>
      <c r="N157" s="10" t="s">
        <v>2763</v>
      </c>
      <c r="O157" s="10" t="s">
        <v>2764</v>
      </c>
      <c r="P157" s="10" t="s">
        <v>2764</v>
      </c>
      <c r="R157" s="10" t="s">
        <v>7474</v>
      </c>
      <c r="V157" s="10" t="s">
        <v>7474</v>
      </c>
      <c r="W157" s="10" t="s">
        <v>2044</v>
      </c>
      <c r="X157" s="10" t="s">
        <v>2044</v>
      </c>
      <c r="Y157" s="5" t="s">
        <v>2045</v>
      </c>
      <c r="Z157">
        <v>19.95</v>
      </c>
      <c r="AA157">
        <v>-87.45</v>
      </c>
      <c r="AB157" s="10" t="s">
        <v>53</v>
      </c>
      <c r="AD157" s="10" t="s">
        <v>53</v>
      </c>
      <c r="AE157" s="12">
        <v>655</v>
      </c>
      <c r="AH157" s="14" t="s">
        <v>7474</v>
      </c>
      <c r="AK157" s="10" t="str">
        <f t="shared" si="8"/>
        <v>&gt;_Actinopyga_agassizi_MexicoAtl_YUC26_FLMNH_084</v>
      </c>
      <c r="AL157" s="10" t="str">
        <f t="shared" si="9"/>
        <v>&gt;Actinopyga_agassizi_MexicoAtl_Yucatan_UNAM-ICML_YUC26</v>
      </c>
      <c r="AM157" s="10" t="s">
        <v>12177</v>
      </c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</row>
    <row r="158" spans="1:64" ht="14.1" customHeight="1" x14ac:dyDescent="0.2">
      <c r="A158" s="10">
        <v>6745</v>
      </c>
      <c r="B158" s="5" t="s">
        <v>12905</v>
      </c>
      <c r="C158" s="5"/>
      <c r="D158" s="65" t="s">
        <v>12906</v>
      </c>
      <c r="E158" s="5" t="s">
        <v>4452</v>
      </c>
      <c r="F158" s="5"/>
      <c r="G158" s="65" t="s">
        <v>12906</v>
      </c>
      <c r="H158" s="5"/>
      <c r="I158" s="5"/>
      <c r="L158" s="5" t="s">
        <v>2752</v>
      </c>
      <c r="M158" s="5" t="s">
        <v>2762</v>
      </c>
      <c r="N158" s="5" t="s">
        <v>2763</v>
      </c>
      <c r="O158" s="5" t="s">
        <v>2764</v>
      </c>
      <c r="P158" s="5" t="s">
        <v>2764</v>
      </c>
      <c r="Q158" s="5"/>
      <c r="R158" s="5" t="s">
        <v>2928</v>
      </c>
      <c r="S158" s="5"/>
      <c r="T158" s="5"/>
      <c r="U158" s="5"/>
      <c r="V158" s="5"/>
      <c r="W158" s="10" t="s">
        <v>4173</v>
      </c>
      <c r="X158" s="5" t="s">
        <v>4173</v>
      </c>
      <c r="Y158" s="5"/>
      <c r="Z158">
        <v>26.505749999999999</v>
      </c>
      <c r="AA158">
        <v>127.93845</v>
      </c>
      <c r="AB158" s="10" t="s">
        <v>53</v>
      </c>
      <c r="AD158" s="10" t="s">
        <v>53</v>
      </c>
      <c r="AE158" s="5">
        <v>655</v>
      </c>
      <c r="AF158" s="5"/>
      <c r="AG158" s="5"/>
      <c r="AH158" s="14" t="s">
        <v>2928</v>
      </c>
      <c r="AI158" s="5"/>
      <c r="AJ158" s="5"/>
      <c r="AK158" s="10" t="str">
        <f t="shared" si="8"/>
        <v>&gt;_Actinopyga_varians_Okinawa_ZE-00210_N0812</v>
      </c>
      <c r="AL158" s="10" t="str">
        <f t="shared" si="9"/>
        <v>&gt;Actinopyga_varians_Okinawa__RUMF_ZE-00210</v>
      </c>
      <c r="AM158" s="5" t="s">
        <v>12907</v>
      </c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1:64" ht="14.1" customHeight="1" x14ac:dyDescent="0.2">
      <c r="A159" s="10">
        <v>3097</v>
      </c>
      <c r="B159" s="10" t="s">
        <v>1502</v>
      </c>
      <c r="C159" s="10" t="s">
        <v>251</v>
      </c>
      <c r="D159" s="11">
        <v>5881</v>
      </c>
      <c r="E159" s="10" t="s">
        <v>52</v>
      </c>
      <c r="F159" s="10"/>
      <c r="G159" s="11">
        <v>5881</v>
      </c>
      <c r="I159" s="10" t="s">
        <v>53</v>
      </c>
      <c r="L159" s="10" t="s">
        <v>2752</v>
      </c>
      <c r="M159" s="10" t="s">
        <v>2762</v>
      </c>
      <c r="N159" s="10" t="s">
        <v>2763</v>
      </c>
      <c r="O159" s="10" t="s">
        <v>2764</v>
      </c>
      <c r="P159" s="10" t="s">
        <v>2764</v>
      </c>
      <c r="R159" s="10" t="s">
        <v>2928</v>
      </c>
      <c r="W159" s="10" t="s">
        <v>59</v>
      </c>
      <c r="X159" s="10" t="s">
        <v>59</v>
      </c>
      <c r="Z159">
        <v>9.4915000000000003</v>
      </c>
      <c r="AA159">
        <v>138.12997999999999</v>
      </c>
      <c r="AB159" s="10" t="s">
        <v>53</v>
      </c>
      <c r="AD159" s="10" t="s">
        <v>53</v>
      </c>
      <c r="AE159" s="12">
        <v>655</v>
      </c>
      <c r="AH159" s="14" t="s">
        <v>2928</v>
      </c>
      <c r="AK159" s="10" t="str">
        <f t="shared" si="8"/>
        <v>&gt;_Actinopyga_varians_FSM_5881_FLMNH_120</v>
      </c>
      <c r="AL159" s="10" t="str">
        <f t="shared" si="9"/>
        <v>&gt;Actinopyga_varians_FSM__UF_5881</v>
      </c>
      <c r="AM159" s="10" t="s">
        <v>12911</v>
      </c>
      <c r="AP159" s="13"/>
      <c r="AQ159" s="13"/>
      <c r="AR159" s="13"/>
    </row>
    <row r="160" spans="1:64" ht="14.1" customHeight="1" x14ac:dyDescent="0.2">
      <c r="A160" s="10">
        <v>2743</v>
      </c>
      <c r="B160" s="10" t="s">
        <v>250</v>
      </c>
      <c r="C160" s="10" t="s">
        <v>239</v>
      </c>
      <c r="D160" s="11">
        <v>5935</v>
      </c>
      <c r="E160" s="10" t="s">
        <v>52</v>
      </c>
      <c r="F160" s="10"/>
      <c r="G160" s="11">
        <v>5935</v>
      </c>
      <c r="I160" s="10" t="s">
        <v>53</v>
      </c>
      <c r="L160" s="10" t="s">
        <v>2752</v>
      </c>
      <c r="M160" s="10" t="s">
        <v>2762</v>
      </c>
      <c r="N160" s="10" t="s">
        <v>2763</v>
      </c>
      <c r="O160" s="10" t="s">
        <v>2764</v>
      </c>
      <c r="P160" s="10" t="s">
        <v>2764</v>
      </c>
      <c r="R160" s="10" t="s">
        <v>2928</v>
      </c>
      <c r="W160" s="10" t="s">
        <v>354</v>
      </c>
      <c r="X160" s="10" t="s">
        <v>354</v>
      </c>
      <c r="Z160">
        <v>6.4036</v>
      </c>
      <c r="AA160">
        <v>-162.34270000000001</v>
      </c>
      <c r="AB160" s="10" t="s">
        <v>53</v>
      </c>
      <c r="AD160" s="10" t="s">
        <v>53</v>
      </c>
      <c r="AE160" s="12">
        <v>655</v>
      </c>
      <c r="AH160" s="14" t="s">
        <v>2928</v>
      </c>
      <c r="AK160" s="10" t="str">
        <f t="shared" si="8"/>
        <v>&gt;_Actinopyga_varians_Lines_5935_FLMNH_109</v>
      </c>
      <c r="AL160" s="10" t="str">
        <f t="shared" si="9"/>
        <v>&gt;Actinopyga_varians_Lines__UF_5935</v>
      </c>
      <c r="AM160" s="10" t="s">
        <v>12909</v>
      </c>
      <c r="AP160" s="13"/>
      <c r="AQ160" s="13"/>
      <c r="AR160" s="13"/>
    </row>
    <row r="161" spans="1:64" ht="14.1" customHeight="1" x14ac:dyDescent="0.2">
      <c r="A161" s="10">
        <v>4018</v>
      </c>
      <c r="B161" s="10" t="s">
        <v>637</v>
      </c>
      <c r="C161" s="10" t="s">
        <v>266</v>
      </c>
      <c r="D161" s="10">
        <v>10211</v>
      </c>
      <c r="E161" s="10" t="s">
        <v>52</v>
      </c>
      <c r="F161" s="10"/>
      <c r="G161" s="11">
        <v>10211</v>
      </c>
      <c r="I161" s="10" t="s">
        <v>53</v>
      </c>
      <c r="L161" s="10" t="s">
        <v>2752</v>
      </c>
      <c r="M161" s="10" t="s">
        <v>2762</v>
      </c>
      <c r="N161" s="10" t="s">
        <v>2763</v>
      </c>
      <c r="O161" s="10" t="s">
        <v>2764</v>
      </c>
      <c r="P161" s="10" t="s">
        <v>2764</v>
      </c>
      <c r="R161" s="10" t="s">
        <v>2928</v>
      </c>
      <c r="W161" s="10" t="s">
        <v>396</v>
      </c>
      <c r="X161" s="10" t="s">
        <v>396</v>
      </c>
      <c r="Z161">
        <v>-23</v>
      </c>
      <c r="AA161">
        <v>152</v>
      </c>
      <c r="AB161" s="10" t="s">
        <v>53</v>
      </c>
      <c r="AD161" s="10" t="s">
        <v>53</v>
      </c>
      <c r="AE161" s="12">
        <v>655</v>
      </c>
      <c r="AH161" s="14" t="s">
        <v>2928</v>
      </c>
      <c r="AK161" s="10" t="str">
        <f t="shared" si="8"/>
        <v>&gt;_Actinopyga_varians_Heron_10211_FLMNH_171</v>
      </c>
      <c r="AL161" s="10" t="str">
        <f t="shared" si="9"/>
        <v>&gt;Actinopyga_varians_Heron__UF_10211</v>
      </c>
      <c r="AM161" s="10" t="s">
        <v>12916</v>
      </c>
      <c r="AP161" s="13"/>
      <c r="AQ161" s="13"/>
      <c r="AR161" s="13"/>
    </row>
    <row r="162" spans="1:64" ht="14.1" customHeight="1" x14ac:dyDescent="0.2">
      <c r="A162" s="10">
        <v>2755</v>
      </c>
      <c r="B162" s="10" t="s">
        <v>250</v>
      </c>
      <c r="C162" s="10" t="s">
        <v>496</v>
      </c>
      <c r="D162" s="10" t="s">
        <v>12908</v>
      </c>
      <c r="E162" s="10" t="s">
        <v>52</v>
      </c>
      <c r="F162" s="10"/>
      <c r="G162" s="11">
        <v>5808</v>
      </c>
      <c r="I162" s="10" t="s">
        <v>53</v>
      </c>
      <c r="L162" s="10" t="s">
        <v>2752</v>
      </c>
      <c r="M162" s="10" t="s">
        <v>2762</v>
      </c>
      <c r="N162" s="10" t="s">
        <v>2763</v>
      </c>
      <c r="O162" s="10" t="s">
        <v>2764</v>
      </c>
      <c r="P162" s="10" t="s">
        <v>2764</v>
      </c>
      <c r="R162" s="10" t="s">
        <v>2928</v>
      </c>
      <c r="W162" s="10" t="s">
        <v>354</v>
      </c>
      <c r="X162" s="10" t="s">
        <v>354</v>
      </c>
      <c r="Z162">
        <v>5.8682999999999996</v>
      </c>
      <c r="AA162">
        <v>-162.10830000000001</v>
      </c>
      <c r="AB162" s="10" t="s">
        <v>53</v>
      </c>
      <c r="AD162" s="10" t="s">
        <v>53</v>
      </c>
      <c r="AE162" s="12">
        <v>655</v>
      </c>
      <c r="AH162" s="14" t="s">
        <v>2928</v>
      </c>
      <c r="AK162" s="10" t="str">
        <f t="shared" si="8"/>
        <v>&gt;_Actinopyga_varians_Lines_5808A_FLMNH_109</v>
      </c>
      <c r="AL162" s="10" t="str">
        <f t="shared" si="9"/>
        <v>&gt;Actinopyga_varians_Lines__UF_5808A</v>
      </c>
      <c r="AM162" s="10" t="s">
        <v>12909</v>
      </c>
      <c r="AP162" s="13"/>
      <c r="AQ162" s="13"/>
      <c r="AR162" s="13"/>
    </row>
    <row r="163" spans="1:64" ht="14.1" customHeight="1" x14ac:dyDescent="0.2">
      <c r="A163" s="10">
        <v>2767</v>
      </c>
      <c r="B163" s="10" t="s">
        <v>250</v>
      </c>
      <c r="C163" s="10" t="s">
        <v>526</v>
      </c>
      <c r="D163" s="10" t="s">
        <v>12910</v>
      </c>
      <c r="E163" s="10" t="s">
        <v>52</v>
      </c>
      <c r="F163" s="10"/>
      <c r="G163" s="11">
        <v>5808</v>
      </c>
      <c r="I163" s="10" t="s">
        <v>53</v>
      </c>
      <c r="L163" s="10" t="s">
        <v>2752</v>
      </c>
      <c r="M163" s="10" t="s">
        <v>2762</v>
      </c>
      <c r="N163" s="10" t="s">
        <v>2763</v>
      </c>
      <c r="O163" s="10" t="s">
        <v>2764</v>
      </c>
      <c r="P163" s="10" t="s">
        <v>2764</v>
      </c>
      <c r="R163" s="10" t="s">
        <v>2928</v>
      </c>
      <c r="W163" s="10" t="s">
        <v>354</v>
      </c>
      <c r="X163" s="10" t="s">
        <v>354</v>
      </c>
      <c r="Z163">
        <v>5.8682999999999996</v>
      </c>
      <c r="AA163">
        <v>-162.10830000000001</v>
      </c>
      <c r="AB163" s="10" t="s">
        <v>53</v>
      </c>
      <c r="AD163" s="10" t="s">
        <v>53</v>
      </c>
      <c r="AE163" s="12">
        <v>655</v>
      </c>
      <c r="AH163" s="14" t="s">
        <v>2928</v>
      </c>
      <c r="AK163" s="10" t="str">
        <f t="shared" si="8"/>
        <v>&gt;_Actinopyga_varians_Lines_5808B_FLMNH_109</v>
      </c>
      <c r="AL163" s="10" t="str">
        <f t="shared" si="9"/>
        <v>&gt;Actinopyga_varians_Lines__UF_5808B</v>
      </c>
      <c r="AM163" s="10" t="s">
        <v>12909</v>
      </c>
      <c r="AP163" s="13"/>
      <c r="AQ163" s="13"/>
      <c r="AR163" s="13"/>
    </row>
    <row r="164" spans="1:64" ht="14.1" customHeight="1" x14ac:dyDescent="0.2">
      <c r="A164" s="10">
        <v>517</v>
      </c>
      <c r="B164" s="10" t="s">
        <v>361</v>
      </c>
      <c r="C164" s="10" t="s">
        <v>349</v>
      </c>
      <c r="D164" s="10" t="s">
        <v>12912</v>
      </c>
      <c r="E164" s="10" t="s">
        <v>52</v>
      </c>
      <c r="F164" s="10"/>
      <c r="G164" s="11">
        <v>6156</v>
      </c>
      <c r="I164" s="10" t="s">
        <v>53</v>
      </c>
      <c r="L164" s="10" t="s">
        <v>2752</v>
      </c>
      <c r="M164" s="10" t="s">
        <v>2762</v>
      </c>
      <c r="N164" s="10" t="s">
        <v>2763</v>
      </c>
      <c r="O164" s="10" t="s">
        <v>2764</v>
      </c>
      <c r="P164" s="10" t="s">
        <v>2764</v>
      </c>
      <c r="R164" s="10" t="s">
        <v>2928</v>
      </c>
      <c r="W164" s="10" t="s">
        <v>220</v>
      </c>
      <c r="X164" s="10" t="s">
        <v>220</v>
      </c>
      <c r="Z164">
        <v>23.873200000000001</v>
      </c>
      <c r="AA164">
        <v>-166.23480000000001</v>
      </c>
      <c r="AB164" s="10" t="s">
        <v>53</v>
      </c>
      <c r="AD164" s="10" t="s">
        <v>53</v>
      </c>
      <c r="AE164" s="12">
        <v>655</v>
      </c>
      <c r="AF164" s="45" t="s">
        <v>75</v>
      </c>
      <c r="AG164" s="45"/>
      <c r="AH164" s="39" t="s">
        <v>2928</v>
      </c>
      <c r="AK164" s="10" t="str">
        <f t="shared" si="8"/>
        <v>&gt;t_Actinopyga_varians_Hawaii_6156A_FLMNH_023</v>
      </c>
      <c r="AL164" s="10" t="str">
        <f t="shared" si="9"/>
        <v>&gt;Actinopyga_varians_Hawaii__UF_6156A</v>
      </c>
      <c r="AM164" s="10" t="s">
        <v>12913</v>
      </c>
      <c r="AN164" s="10" t="s">
        <v>139</v>
      </c>
      <c r="AP164" s="13"/>
      <c r="AQ164" s="13"/>
      <c r="AR164" s="13"/>
    </row>
    <row r="165" spans="1:64" s="10" customFormat="1" ht="14.1" customHeight="1" x14ac:dyDescent="0.2">
      <c r="A165" s="10">
        <v>518</v>
      </c>
      <c r="B165" s="10" t="s">
        <v>361</v>
      </c>
      <c r="C165" s="10" t="s">
        <v>409</v>
      </c>
      <c r="D165" s="10" t="s">
        <v>12914</v>
      </c>
      <c r="E165" s="10" t="s">
        <v>52</v>
      </c>
      <c r="G165" s="11">
        <v>6156</v>
      </c>
      <c r="H165"/>
      <c r="I165" s="10" t="s">
        <v>53</v>
      </c>
      <c r="J165"/>
      <c r="K165"/>
      <c r="L165" s="10" t="s">
        <v>2752</v>
      </c>
      <c r="M165" s="10" t="s">
        <v>2762</v>
      </c>
      <c r="N165" s="10" t="s">
        <v>2763</v>
      </c>
      <c r="O165" s="10" t="s">
        <v>2764</v>
      </c>
      <c r="P165" s="10" t="s">
        <v>2764</v>
      </c>
      <c r="Q165"/>
      <c r="R165" s="10" t="s">
        <v>2928</v>
      </c>
      <c r="S165"/>
      <c r="T165"/>
      <c r="U165"/>
      <c r="V165"/>
      <c r="W165" s="10" t="s">
        <v>220</v>
      </c>
      <c r="X165" s="10" t="s">
        <v>220</v>
      </c>
      <c r="Y165"/>
      <c r="Z165">
        <v>23.873200000000001</v>
      </c>
      <c r="AA165">
        <v>-166.23480000000001</v>
      </c>
      <c r="AB165" s="10" t="s">
        <v>53</v>
      </c>
      <c r="AC165"/>
      <c r="AD165" s="10" t="s">
        <v>53</v>
      </c>
      <c r="AE165" s="12">
        <v>655</v>
      </c>
      <c r="AF165"/>
      <c r="AG165"/>
      <c r="AH165" s="14" t="s">
        <v>2928</v>
      </c>
      <c r="AI165"/>
      <c r="AJ165"/>
      <c r="AK165" s="10" t="str">
        <f t="shared" si="8"/>
        <v>&gt;_Actinopyga_varians_Hawaii_6156B_FLMNH_023</v>
      </c>
      <c r="AL165" s="10" t="str">
        <f t="shared" si="9"/>
        <v>&gt;Actinopyga_varians_Hawaii__UF_6156B</v>
      </c>
      <c r="AM165" s="10" t="s">
        <v>12915</v>
      </c>
      <c r="AN165" s="10" t="s">
        <v>139</v>
      </c>
      <c r="AO165"/>
      <c r="AP165" s="13"/>
      <c r="AQ165" s="13"/>
      <c r="AR165" s="13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 spans="1:64" ht="14.1" customHeight="1" x14ac:dyDescent="0.2">
      <c r="A166" s="10">
        <v>7041</v>
      </c>
      <c r="B166" s="5" t="s">
        <v>14684</v>
      </c>
      <c r="D166" s="50" t="s">
        <v>14685</v>
      </c>
      <c r="E166" s="10" t="s">
        <v>52</v>
      </c>
      <c r="F166" s="10"/>
      <c r="L166" s="10" t="s">
        <v>2752</v>
      </c>
      <c r="M166" s="5" t="s">
        <v>2762</v>
      </c>
      <c r="N166" s="5" t="s">
        <v>2763</v>
      </c>
      <c r="O166" s="5" t="s">
        <v>2764</v>
      </c>
      <c r="P166" s="5" t="s">
        <v>2764</v>
      </c>
      <c r="R166" s="5" t="s">
        <v>2928</v>
      </c>
      <c r="X166" s="5" t="s">
        <v>283</v>
      </c>
      <c r="Z166">
        <v>-5.16</v>
      </c>
      <c r="AA166">
        <v>145.83000000000001</v>
      </c>
      <c r="AK166" s="10" t="str">
        <f t="shared" ref="AK166:AK182" si="10">CONCATENATE("&gt;",AF166,"_",O166,"_",R166,S166,"_",X166,"_",D166,"_",B166)</f>
        <v>&gt;_Actinopyga_varians_PNG_PNG12-0257_B0023</v>
      </c>
      <c r="AL166" s="10" t="str">
        <f t="shared" ref="AL166:AL197" si="11">CONCATENATE("&gt;",P166,"_",R166,"_",X166,"_",Y166,"_",E166,"_",D166)</f>
        <v>&gt;Actinopyga_varians_PNG__UF_PNG12-0257</v>
      </c>
      <c r="AM166" s="5" t="s">
        <v>12913</v>
      </c>
    </row>
    <row r="167" spans="1:64" ht="14.1" customHeight="1" x14ac:dyDescent="0.2">
      <c r="A167" s="10">
        <v>3734</v>
      </c>
      <c r="B167" s="10" t="s">
        <v>470</v>
      </c>
      <c r="C167" s="10" t="s">
        <v>236</v>
      </c>
      <c r="D167" s="10">
        <v>9258</v>
      </c>
      <c r="E167" s="10" t="s">
        <v>52</v>
      </c>
      <c r="F167" s="10"/>
      <c r="G167" s="11">
        <v>9258</v>
      </c>
      <c r="I167" s="10" t="s">
        <v>53</v>
      </c>
      <c r="L167" s="10" t="s">
        <v>2752</v>
      </c>
      <c r="M167" s="10" t="s">
        <v>2762</v>
      </c>
      <c r="N167" s="10" t="s">
        <v>2763</v>
      </c>
      <c r="O167" s="10" t="s">
        <v>2764</v>
      </c>
      <c r="P167" s="10" t="s">
        <v>2764</v>
      </c>
      <c r="R167" s="10" t="s">
        <v>2765</v>
      </c>
      <c r="W167" s="10" t="s">
        <v>1718</v>
      </c>
      <c r="X167" s="10" t="s">
        <v>1718</v>
      </c>
      <c r="Z167">
        <v>17.04055</v>
      </c>
      <c r="AA167">
        <v>42.672499999999999</v>
      </c>
      <c r="AB167" s="10" t="s">
        <v>53</v>
      </c>
      <c r="AC167" s="10" t="s">
        <v>3897</v>
      </c>
      <c r="AD167" s="10" t="s">
        <v>53</v>
      </c>
      <c r="AE167" s="12">
        <v>655</v>
      </c>
      <c r="AH167" s="10" t="s">
        <v>2765</v>
      </c>
      <c r="AJ167" s="10" t="s">
        <v>12917</v>
      </c>
      <c r="AK167" s="10" t="str">
        <f t="shared" si="10"/>
        <v>&gt;_Actinopyga_mauritiana_Eparses_9258_FLMNH_160</v>
      </c>
      <c r="AL167" s="10" t="str">
        <f t="shared" si="11"/>
        <v>&gt;Actinopyga_mauritiana_Eparses__UF_9258</v>
      </c>
      <c r="AM167" s="10" t="s">
        <v>12918</v>
      </c>
      <c r="AN167" s="10" t="s">
        <v>397</v>
      </c>
      <c r="AP167" s="13"/>
      <c r="AR167" s="13"/>
    </row>
    <row r="168" spans="1:64" ht="14.1" customHeight="1" x14ac:dyDescent="0.2">
      <c r="A168" s="10">
        <v>6635</v>
      </c>
      <c r="B168" s="10" t="s">
        <v>12919</v>
      </c>
      <c r="D168" s="10" t="s">
        <v>12920</v>
      </c>
      <c r="E168" s="10" t="s">
        <v>4452</v>
      </c>
      <c r="F168" s="10"/>
      <c r="G168" s="11" t="s">
        <v>12921</v>
      </c>
      <c r="L168" s="10" t="s">
        <v>2752</v>
      </c>
      <c r="M168" s="10" t="s">
        <v>2762</v>
      </c>
      <c r="N168" s="10" t="s">
        <v>2763</v>
      </c>
      <c r="O168" s="10" t="s">
        <v>2764</v>
      </c>
      <c r="P168" s="10" t="s">
        <v>2764</v>
      </c>
      <c r="R168" s="14" t="s">
        <v>2765</v>
      </c>
      <c r="W168" s="10" t="s">
        <v>12922</v>
      </c>
      <c r="X168" s="10" t="s">
        <v>12922</v>
      </c>
      <c r="Z168">
        <v>-10.483333</v>
      </c>
      <c r="AA168">
        <v>105.63333299999999</v>
      </c>
      <c r="AB168" s="10" t="s">
        <v>53</v>
      </c>
      <c r="AE168" s="10">
        <v>655</v>
      </c>
      <c r="AH168" s="14" t="s">
        <v>2765</v>
      </c>
      <c r="AK168" s="10" t="str">
        <f t="shared" si="10"/>
        <v>&gt;_Actinopyga_mauritiana_Christmas_IO_RUMF-ZE-00080_N0764</v>
      </c>
      <c r="AL168" s="10" t="str">
        <f t="shared" si="11"/>
        <v>&gt;Actinopyga_mauritiana_Christmas_IO__RUMF_RUMF-ZE-00080</v>
      </c>
      <c r="AM168" s="10" t="s">
        <v>12923</v>
      </c>
    </row>
    <row r="169" spans="1:64" ht="14.1" customHeight="1" x14ac:dyDescent="0.2">
      <c r="A169" s="10">
        <v>2925</v>
      </c>
      <c r="B169" s="10" t="s">
        <v>229</v>
      </c>
      <c r="C169" s="10" t="s">
        <v>83</v>
      </c>
      <c r="D169" s="11">
        <v>6985</v>
      </c>
      <c r="E169" s="10" t="s">
        <v>52</v>
      </c>
      <c r="F169" s="10"/>
      <c r="G169" s="11">
        <v>6985</v>
      </c>
      <c r="I169" s="10" t="s">
        <v>53</v>
      </c>
      <c r="L169" s="10" t="s">
        <v>2752</v>
      </c>
      <c r="M169" s="10" t="s">
        <v>2762</v>
      </c>
      <c r="N169" s="10" t="s">
        <v>2763</v>
      </c>
      <c r="O169" s="10" t="s">
        <v>2764</v>
      </c>
      <c r="P169" s="10" t="s">
        <v>2764</v>
      </c>
      <c r="R169" s="10" t="s">
        <v>2765</v>
      </c>
      <c r="W169" s="10" t="s">
        <v>165</v>
      </c>
      <c r="X169" s="10" t="s">
        <v>165</v>
      </c>
      <c r="Z169">
        <v>-21.115141000000001</v>
      </c>
      <c r="AA169">
        <v>55.536383999999998</v>
      </c>
      <c r="AB169" s="10" t="s">
        <v>53</v>
      </c>
      <c r="AD169" s="10" t="s">
        <v>53</v>
      </c>
      <c r="AE169" s="12">
        <v>655</v>
      </c>
      <c r="AF169" s="45" t="s">
        <v>75</v>
      </c>
      <c r="AG169" s="45"/>
      <c r="AH169" s="39" t="s">
        <v>2765</v>
      </c>
      <c r="AK169" s="10" t="str">
        <f t="shared" si="10"/>
        <v>&gt;t_Actinopyga_mauritiana_Reunion_6985_FLMNH_112</v>
      </c>
      <c r="AL169" s="10" t="str">
        <f t="shared" si="11"/>
        <v>&gt;Actinopyga_mauritiana_Reunion__UF_6985</v>
      </c>
      <c r="AM169" s="10" t="s">
        <v>12924</v>
      </c>
      <c r="AP169" s="13"/>
      <c r="AQ169" s="13"/>
      <c r="AR169" s="13"/>
    </row>
    <row r="170" spans="1:64" ht="14.1" customHeight="1" x14ac:dyDescent="0.2">
      <c r="A170" s="10">
        <v>7133</v>
      </c>
      <c r="B170" s="5" t="s">
        <v>14686</v>
      </c>
      <c r="D170" s="50">
        <v>13485</v>
      </c>
      <c r="E170" s="10" t="s">
        <v>52</v>
      </c>
      <c r="F170" s="10"/>
      <c r="G170" s="50">
        <v>13485</v>
      </c>
      <c r="L170" s="10" t="s">
        <v>2752</v>
      </c>
      <c r="M170" s="5" t="s">
        <v>2762</v>
      </c>
      <c r="N170" s="5" t="s">
        <v>2763</v>
      </c>
      <c r="O170" s="5" t="s">
        <v>2764</v>
      </c>
      <c r="P170" s="5" t="s">
        <v>2764</v>
      </c>
      <c r="R170" s="5" t="s">
        <v>2765</v>
      </c>
      <c r="X170" s="5" t="s">
        <v>13431</v>
      </c>
      <c r="Z170">
        <v>19.005330000000001</v>
      </c>
      <c r="AA170">
        <v>40.148150000000001</v>
      </c>
      <c r="AK170" s="10" t="str">
        <f t="shared" si="10"/>
        <v>&gt;_Actinopyga_mauritiana_Saudi Arabia_13485_B0132</v>
      </c>
      <c r="AL170" s="10" t="str">
        <f t="shared" si="11"/>
        <v>&gt;Actinopyga_mauritiana_Saudi Arabia__UF_13485</v>
      </c>
      <c r="AM170" s="5" t="s">
        <v>14687</v>
      </c>
    </row>
    <row r="171" spans="1:64" ht="14.1" customHeight="1" x14ac:dyDescent="0.2">
      <c r="A171" s="10">
        <v>2163</v>
      </c>
      <c r="B171" s="10" t="s">
        <v>64</v>
      </c>
      <c r="C171" s="10" t="s">
        <v>690</v>
      </c>
      <c r="D171" s="10">
        <v>9604</v>
      </c>
      <c r="E171" s="10" t="s">
        <v>52</v>
      </c>
      <c r="F171" s="10"/>
      <c r="G171" s="11">
        <v>9604</v>
      </c>
      <c r="I171" s="10" t="s">
        <v>53</v>
      </c>
      <c r="L171" s="10" t="s">
        <v>2752</v>
      </c>
      <c r="M171" s="10" t="s">
        <v>2762</v>
      </c>
      <c r="N171" s="10" t="s">
        <v>2763</v>
      </c>
      <c r="O171" s="10" t="s">
        <v>2764</v>
      </c>
      <c r="P171" s="10" t="s">
        <v>2764</v>
      </c>
      <c r="R171" s="10" t="s">
        <v>2765</v>
      </c>
      <c r="W171" s="10" t="s">
        <v>67</v>
      </c>
      <c r="X171" s="10" t="s">
        <v>67</v>
      </c>
      <c r="Z171">
        <v>-22.760269999999998</v>
      </c>
      <c r="AA171">
        <v>113.6433</v>
      </c>
      <c r="AB171" s="10" t="s">
        <v>53</v>
      </c>
      <c r="AD171" s="10" t="s">
        <v>53</v>
      </c>
      <c r="AE171" s="15">
        <v>605</v>
      </c>
      <c r="AH171" s="14" t="s">
        <v>2765</v>
      </c>
      <c r="AK171" s="10" t="str">
        <f t="shared" si="10"/>
        <v>&gt;_Actinopyga_mauritiana_Ningaloo_9604_FLMNH_094</v>
      </c>
      <c r="AL171" s="10" t="str">
        <f t="shared" si="11"/>
        <v>&gt;Actinopyga_mauritiana_Ningaloo__UF_9604</v>
      </c>
      <c r="AM171" s="10" t="s">
        <v>12962</v>
      </c>
      <c r="AP171" s="13"/>
      <c r="AQ171" s="13"/>
      <c r="AR171" s="13"/>
    </row>
    <row r="172" spans="1:64" ht="14.1" customHeight="1" x14ac:dyDescent="0.2">
      <c r="A172" s="10">
        <v>7015</v>
      </c>
      <c r="D172" s="75" t="s">
        <v>12975</v>
      </c>
      <c r="E172" s="10" t="s">
        <v>2751</v>
      </c>
      <c r="F172" s="10"/>
      <c r="G172" s="75" t="s">
        <v>12975</v>
      </c>
      <c r="L172" s="10" t="s">
        <v>2752</v>
      </c>
      <c r="M172" s="10" t="s">
        <v>2762</v>
      </c>
      <c r="N172" s="10" t="s">
        <v>2763</v>
      </c>
      <c r="O172" s="10" t="s">
        <v>2764</v>
      </c>
      <c r="P172" s="10" t="s">
        <v>2764</v>
      </c>
      <c r="R172" s="14" t="s">
        <v>12976</v>
      </c>
      <c r="S172" s="10" t="s">
        <v>219</v>
      </c>
      <c r="T172" s="10"/>
      <c r="W172" s="10" t="s">
        <v>4225</v>
      </c>
      <c r="X172" s="10" t="s">
        <v>4225</v>
      </c>
      <c r="Z172">
        <v>27.1</v>
      </c>
      <c r="AA172">
        <v>33.799999999999997</v>
      </c>
      <c r="AB172" s="10" t="s">
        <v>53</v>
      </c>
      <c r="AE172" s="12"/>
      <c r="AF172" s="45" t="s">
        <v>75</v>
      </c>
      <c r="AG172" s="45"/>
      <c r="AH172" s="45" t="s">
        <v>12977</v>
      </c>
      <c r="AJ172" s="5" t="s">
        <v>12978</v>
      </c>
      <c r="AK172" s="10" t="str">
        <f t="shared" si="10"/>
        <v>&gt;t_Actinopyga_bannwarthi~_Egypt_GQ920778.1_</v>
      </c>
      <c r="AL172" s="10" t="str">
        <f t="shared" si="11"/>
        <v>&gt;Actinopyga_bannwarthi_Egypt__GenBank_GQ920778.1</v>
      </c>
      <c r="AM172" s="5" t="s">
        <v>12979</v>
      </c>
      <c r="AP172" s="13"/>
      <c r="AQ172" s="13"/>
    </row>
    <row r="173" spans="1:64" ht="14.1" customHeight="1" x14ac:dyDescent="0.2">
      <c r="A173" s="10">
        <v>5267</v>
      </c>
      <c r="B173" s="33" t="s">
        <v>13010</v>
      </c>
      <c r="C173" s="33"/>
      <c r="D173" s="33" t="s">
        <v>2794</v>
      </c>
      <c r="E173" s="33" t="s">
        <v>2794</v>
      </c>
      <c r="F173" s="33"/>
      <c r="H173" s="14"/>
      <c r="I173" s="33" t="s">
        <v>686</v>
      </c>
      <c r="L173" s="14" t="s">
        <v>2752</v>
      </c>
      <c r="M173" s="14" t="s">
        <v>2762</v>
      </c>
      <c r="N173" s="14" t="s">
        <v>2763</v>
      </c>
      <c r="O173" s="14" t="s">
        <v>2764</v>
      </c>
      <c r="P173" s="14" t="s">
        <v>2764</v>
      </c>
      <c r="Q173" s="14"/>
      <c r="R173" s="14" t="s">
        <v>2765</v>
      </c>
      <c r="S173" s="14"/>
      <c r="T173" s="14"/>
      <c r="U173" s="14"/>
      <c r="V173" s="14"/>
      <c r="W173" s="14" t="s">
        <v>165</v>
      </c>
      <c r="X173" s="14" t="s">
        <v>165</v>
      </c>
      <c r="Y173" s="14"/>
      <c r="Z173">
        <v>-21.1008</v>
      </c>
      <c r="AA173">
        <v>55.243699999999997</v>
      </c>
      <c r="AB173" s="14" t="s">
        <v>53</v>
      </c>
      <c r="AD173" s="10" t="s">
        <v>53</v>
      </c>
      <c r="AE173" s="34">
        <v>614</v>
      </c>
      <c r="AH173" s="14" t="s">
        <v>2765</v>
      </c>
      <c r="AI173" s="14"/>
      <c r="AK173" s="10" t="str">
        <f t="shared" si="10"/>
        <v>&gt;_Actinopyga_mauritiana_Reunion_Conand_K0096</v>
      </c>
      <c r="AL173" s="10" t="str">
        <f t="shared" si="11"/>
        <v>&gt;Actinopyga_mauritiana_Reunion__Conand_Conand</v>
      </c>
      <c r="AM173" s="14" t="s">
        <v>13011</v>
      </c>
      <c r="AN173" s="14"/>
      <c r="AP173" s="14"/>
      <c r="AQ173" s="14"/>
      <c r="AR173" s="14"/>
      <c r="AS173" s="14" t="s">
        <v>13012</v>
      </c>
      <c r="AT173" s="14"/>
      <c r="AU173" s="14" t="s">
        <v>2758</v>
      </c>
      <c r="AV173" s="14" t="s">
        <v>2758</v>
      </c>
      <c r="AW173" s="14" t="s">
        <v>2759</v>
      </c>
      <c r="AX173" s="14"/>
      <c r="AY173" s="14"/>
      <c r="AZ173" s="35"/>
      <c r="BA173" s="35"/>
    </row>
    <row r="174" spans="1:64" ht="14.1" customHeight="1" x14ac:dyDescent="0.2">
      <c r="A174" s="10">
        <v>5259</v>
      </c>
      <c r="B174" s="33" t="s">
        <v>13013</v>
      </c>
      <c r="C174" s="33"/>
      <c r="D174" s="11">
        <v>4583</v>
      </c>
      <c r="E174" s="10" t="s">
        <v>52</v>
      </c>
      <c r="F174" s="10"/>
      <c r="G174" s="11">
        <v>4583</v>
      </c>
      <c r="H174" s="14"/>
      <c r="I174" s="33" t="s">
        <v>53</v>
      </c>
      <c r="L174" s="14" t="s">
        <v>2752</v>
      </c>
      <c r="M174" s="14" t="s">
        <v>2762</v>
      </c>
      <c r="N174" s="14" t="s">
        <v>2763</v>
      </c>
      <c r="O174" s="14" t="s">
        <v>2764</v>
      </c>
      <c r="P174" s="14" t="s">
        <v>2764</v>
      </c>
      <c r="Q174" s="14"/>
      <c r="R174" s="14" t="s">
        <v>2928</v>
      </c>
      <c r="S174" s="14"/>
      <c r="T174" s="14"/>
      <c r="U174" s="14"/>
      <c r="V174" s="14"/>
      <c r="W174" s="14" t="s">
        <v>1741</v>
      </c>
      <c r="X174" s="14" t="s">
        <v>1741</v>
      </c>
      <c r="Y174" s="14"/>
      <c r="Z174">
        <v>13.5</v>
      </c>
      <c r="AA174">
        <v>144.80000000000001</v>
      </c>
      <c r="AB174" s="14" t="s">
        <v>53</v>
      </c>
      <c r="AD174" s="10" t="s">
        <v>53</v>
      </c>
      <c r="AE174" s="34">
        <v>614</v>
      </c>
      <c r="AF174" s="14"/>
      <c r="AG174" s="14"/>
      <c r="AH174" s="14" t="s">
        <v>2928</v>
      </c>
      <c r="AI174" s="14"/>
      <c r="AJ174" s="14"/>
      <c r="AK174" s="10" t="str">
        <f t="shared" si="10"/>
        <v>&gt;_Actinopyga_varians_Guam_4583_K0058</v>
      </c>
      <c r="AL174" s="10" t="str">
        <f t="shared" si="11"/>
        <v>&gt;Actinopyga_varians_Guam__UF_4583</v>
      </c>
      <c r="AM174" s="14" t="s">
        <v>13014</v>
      </c>
      <c r="AN174" s="14"/>
      <c r="AO174" s="14"/>
      <c r="AP174" s="14"/>
      <c r="AQ174" s="14"/>
      <c r="AR174" s="14"/>
      <c r="AS174" s="14" t="s">
        <v>13015</v>
      </c>
      <c r="AT174" s="14"/>
      <c r="AU174" s="14" t="s">
        <v>2758</v>
      </c>
      <c r="AV174" s="14" t="s">
        <v>2758</v>
      </c>
      <c r="AW174" s="14" t="s">
        <v>2759</v>
      </c>
      <c r="AX174" s="14"/>
      <c r="AY174" s="14" t="s">
        <v>2931</v>
      </c>
      <c r="AZ174" s="35"/>
      <c r="BA174" s="35"/>
    </row>
    <row r="175" spans="1:64" ht="14.1" customHeight="1" x14ac:dyDescent="0.2">
      <c r="A175" s="10">
        <v>5300</v>
      </c>
      <c r="B175" s="33" t="s">
        <v>13016</v>
      </c>
      <c r="C175" s="33"/>
      <c r="D175" s="11">
        <v>4412</v>
      </c>
      <c r="E175" s="10" t="s">
        <v>52</v>
      </c>
      <c r="F175" s="10"/>
      <c r="G175" s="11">
        <v>4412</v>
      </c>
      <c r="H175" s="14"/>
      <c r="I175" s="33" t="s">
        <v>53</v>
      </c>
      <c r="L175" s="14" t="s">
        <v>2752</v>
      </c>
      <c r="M175" s="14" t="s">
        <v>2762</v>
      </c>
      <c r="N175" s="14" t="s">
        <v>2763</v>
      </c>
      <c r="O175" s="14" t="s">
        <v>2764</v>
      </c>
      <c r="P175" s="14" t="s">
        <v>2764</v>
      </c>
      <c r="Q175" s="14"/>
      <c r="R175" s="14" t="s">
        <v>3296</v>
      </c>
      <c r="S175" s="14"/>
      <c r="T175" s="14"/>
      <c r="U175" s="14"/>
      <c r="V175" s="14"/>
      <c r="W175" s="14" t="s">
        <v>198</v>
      </c>
      <c r="X175" s="14" t="s">
        <v>13017</v>
      </c>
      <c r="Y175" s="14"/>
      <c r="Z175">
        <v>15.004345499999999</v>
      </c>
      <c r="AA175">
        <v>145.6356577</v>
      </c>
      <c r="AB175" s="14" t="s">
        <v>53</v>
      </c>
      <c r="AD175" s="10" t="s">
        <v>53</v>
      </c>
      <c r="AE175" s="34">
        <v>614</v>
      </c>
      <c r="AF175" s="14"/>
      <c r="AG175" s="14"/>
      <c r="AH175" s="14" t="s">
        <v>3297</v>
      </c>
      <c r="AI175" s="14"/>
      <c r="AJ175" s="14"/>
      <c r="AK175" s="10" t="str">
        <f t="shared" si="10"/>
        <v>&gt;_Actinopyga_palauensis_Tinian_4412_K0166</v>
      </c>
      <c r="AL175" s="10" t="str">
        <f t="shared" si="11"/>
        <v>&gt;Actinopyga_palauensis_Tinian__UF_4412</v>
      </c>
      <c r="AM175" s="14" t="s">
        <v>13018</v>
      </c>
      <c r="AN175" s="14"/>
      <c r="AO175" s="14"/>
      <c r="AP175" s="14"/>
      <c r="AQ175" s="14"/>
      <c r="AR175" s="14"/>
      <c r="AS175" s="14" t="s">
        <v>3953</v>
      </c>
      <c r="AT175" s="14"/>
      <c r="AU175" s="14" t="s">
        <v>2759</v>
      </c>
      <c r="AV175" s="14" t="s">
        <v>2758</v>
      </c>
      <c r="AW175" s="14" t="s">
        <v>2759</v>
      </c>
      <c r="AX175" s="14"/>
      <c r="AY175" s="14"/>
      <c r="AZ175" s="35"/>
      <c r="BA175" s="35"/>
    </row>
    <row r="176" spans="1:64" ht="14.1" customHeight="1" x14ac:dyDescent="0.2">
      <c r="A176" s="10">
        <v>5289</v>
      </c>
      <c r="B176" s="33" t="s">
        <v>13019</v>
      </c>
      <c r="C176" s="33"/>
      <c r="D176" s="11">
        <v>5698</v>
      </c>
      <c r="E176" s="10" t="s">
        <v>52</v>
      </c>
      <c r="F176" s="10"/>
      <c r="G176" s="11">
        <v>5698</v>
      </c>
      <c r="H176" s="14"/>
      <c r="I176" s="33" t="s">
        <v>53</v>
      </c>
      <c r="L176" s="14" t="s">
        <v>2752</v>
      </c>
      <c r="M176" s="14" t="s">
        <v>2762</v>
      </c>
      <c r="N176" s="14" t="s">
        <v>2763</v>
      </c>
      <c r="O176" s="14" t="s">
        <v>2764</v>
      </c>
      <c r="P176" s="14" t="s">
        <v>2764</v>
      </c>
      <c r="Q176" s="14"/>
      <c r="R176" s="14" t="s">
        <v>701</v>
      </c>
      <c r="S176" s="14"/>
      <c r="T176" s="14"/>
      <c r="U176" s="14"/>
      <c r="V176" s="14"/>
      <c r="W176" s="14" t="s">
        <v>316</v>
      </c>
      <c r="X176" s="14" t="s">
        <v>316</v>
      </c>
      <c r="Y176" s="14"/>
      <c r="Z176">
        <v>9.5536100000000008</v>
      </c>
      <c r="AA176">
        <v>123.72852</v>
      </c>
      <c r="AB176" s="14" t="s">
        <v>53</v>
      </c>
      <c r="AD176" s="10" t="s">
        <v>53</v>
      </c>
      <c r="AE176" s="34">
        <v>629</v>
      </c>
      <c r="AH176" s="14" t="s">
        <v>701</v>
      </c>
      <c r="AI176" s="14"/>
      <c r="AJ176" s="14" t="s">
        <v>11096</v>
      </c>
      <c r="AK176" s="10" t="str">
        <f t="shared" si="10"/>
        <v>&gt;_Actinopyga_sp_1_Philippines_5698_K0150</v>
      </c>
      <c r="AL176" s="10" t="str">
        <f t="shared" si="11"/>
        <v>&gt;Actinopyga_sp_1_Philippines__UF_5698</v>
      </c>
      <c r="AM176" s="14" t="s">
        <v>13020</v>
      </c>
      <c r="AN176" s="14"/>
      <c r="AP176" s="14"/>
      <c r="AQ176" s="14"/>
      <c r="AR176" s="14"/>
      <c r="AS176" s="14" t="s">
        <v>13021</v>
      </c>
      <c r="AT176" s="14"/>
      <c r="AU176" s="14" t="s">
        <v>2758</v>
      </c>
      <c r="AV176" s="14" t="s">
        <v>2758</v>
      </c>
      <c r="AW176" s="14" t="s">
        <v>2759</v>
      </c>
      <c r="AX176" s="14"/>
      <c r="AY176" s="14"/>
      <c r="AZ176" s="35"/>
      <c r="BA176" s="35"/>
    </row>
    <row r="177" spans="1:64" ht="14.1" customHeight="1" x14ac:dyDescent="0.2">
      <c r="A177" s="10">
        <v>956</v>
      </c>
      <c r="B177" s="10" t="s">
        <v>435</v>
      </c>
      <c r="C177" s="10" t="s">
        <v>376</v>
      </c>
      <c r="D177" s="11">
        <v>6127</v>
      </c>
      <c r="E177" s="10" t="s">
        <v>52</v>
      </c>
      <c r="F177" s="10"/>
      <c r="G177" s="11">
        <v>6127</v>
      </c>
      <c r="I177" s="10" t="s">
        <v>53</v>
      </c>
      <c r="L177" s="10" t="s">
        <v>2752</v>
      </c>
      <c r="M177" s="10" t="s">
        <v>2762</v>
      </c>
      <c r="N177" s="10" t="s">
        <v>2763</v>
      </c>
      <c r="O177" s="10" t="s">
        <v>2764</v>
      </c>
      <c r="P177" s="10" t="s">
        <v>2764</v>
      </c>
      <c r="R177" s="10" t="s">
        <v>3954</v>
      </c>
      <c r="S177" s="10" t="s">
        <v>219</v>
      </c>
      <c r="T177" s="10"/>
      <c r="W177" s="10" t="s">
        <v>220</v>
      </c>
      <c r="X177" s="10" t="s">
        <v>220</v>
      </c>
      <c r="Z177">
        <v>23.6662</v>
      </c>
      <c r="AA177">
        <v>-166.07900000000001</v>
      </c>
      <c r="AB177" s="10" t="s">
        <v>207</v>
      </c>
      <c r="AE177" s="10">
        <v>0</v>
      </c>
      <c r="AK177" s="10" t="str">
        <f t="shared" si="10"/>
        <v>&gt;_Actinopyga_obesa~_Hawaii_6127_FLMNH_038</v>
      </c>
      <c r="AL177" s="10" t="str">
        <f t="shared" si="11"/>
        <v>&gt;Actinopyga_obesa_Hawaii__UF_6127</v>
      </c>
      <c r="AP177" s="13"/>
      <c r="AQ177" s="13"/>
    </row>
    <row r="178" spans="1:64" ht="14.1" customHeight="1" x14ac:dyDescent="0.2">
      <c r="A178" s="10">
        <v>873</v>
      </c>
      <c r="B178" s="10" t="s">
        <v>435</v>
      </c>
      <c r="C178" s="10" t="s">
        <v>148</v>
      </c>
      <c r="D178" s="11">
        <v>6128</v>
      </c>
      <c r="E178" s="10" t="s">
        <v>52</v>
      </c>
      <c r="F178" s="10"/>
      <c r="G178" s="11">
        <v>6128</v>
      </c>
      <c r="I178" s="10" t="s">
        <v>53</v>
      </c>
      <c r="L178" s="10" t="s">
        <v>2752</v>
      </c>
      <c r="M178" s="10" t="s">
        <v>2762</v>
      </c>
      <c r="N178" s="10" t="s">
        <v>2763</v>
      </c>
      <c r="O178" s="10" t="s">
        <v>2764</v>
      </c>
      <c r="P178" s="10" t="s">
        <v>2764</v>
      </c>
      <c r="R178" s="10" t="s">
        <v>3954</v>
      </c>
      <c r="S178" s="10" t="s">
        <v>219</v>
      </c>
      <c r="T178" s="10"/>
      <c r="W178" s="10" t="s">
        <v>220</v>
      </c>
      <c r="X178" s="10" t="s">
        <v>220</v>
      </c>
      <c r="Z178">
        <v>23.6662</v>
      </c>
      <c r="AA178">
        <v>-166.07900000000001</v>
      </c>
      <c r="AB178" s="10" t="s">
        <v>207</v>
      </c>
      <c r="AE178" s="10">
        <v>0</v>
      </c>
      <c r="AK178" s="10" t="str">
        <f t="shared" si="10"/>
        <v>&gt;_Actinopyga_obesa~_Hawaii_6128_FLMNH_038</v>
      </c>
      <c r="AL178" s="10" t="str">
        <f t="shared" si="11"/>
        <v>&gt;Actinopyga_obesa_Hawaii__UF_6128</v>
      </c>
      <c r="AP178" s="13"/>
      <c r="AQ178" s="13"/>
    </row>
    <row r="179" spans="1:64" ht="14.1" customHeight="1" x14ac:dyDescent="0.2">
      <c r="A179" s="10">
        <v>4738</v>
      </c>
      <c r="B179" s="10" t="s">
        <v>2479</v>
      </c>
      <c r="C179" s="10" t="s">
        <v>211</v>
      </c>
      <c r="D179" s="11">
        <v>6337</v>
      </c>
      <c r="E179" s="10" t="s">
        <v>52</v>
      </c>
      <c r="F179" s="10"/>
      <c r="G179" s="11">
        <v>6337</v>
      </c>
      <c r="I179" s="10" t="s">
        <v>53</v>
      </c>
      <c r="L179" s="10" t="s">
        <v>2752</v>
      </c>
      <c r="M179" s="10" t="s">
        <v>2762</v>
      </c>
      <c r="N179" s="10" t="s">
        <v>2763</v>
      </c>
      <c r="O179" s="10" t="s">
        <v>4099</v>
      </c>
      <c r="P179" s="10" t="s">
        <v>2764</v>
      </c>
      <c r="R179" s="10" t="s">
        <v>2769</v>
      </c>
      <c r="W179" s="14" t="s">
        <v>165</v>
      </c>
      <c r="X179" s="14" t="s">
        <v>165</v>
      </c>
      <c r="Z179">
        <v>-21.078700000000001</v>
      </c>
      <c r="AA179">
        <v>55.2256</v>
      </c>
      <c r="AB179" s="10" t="s">
        <v>207</v>
      </c>
      <c r="AE179" s="10">
        <v>0</v>
      </c>
      <c r="AK179" s="10" t="str">
        <f t="shared" si="10"/>
        <v>&gt;_m_Actinopyga_echinites_Reunion_6337_mol24</v>
      </c>
      <c r="AL179" s="10" t="str">
        <f t="shared" si="11"/>
        <v>&gt;Actinopyga_echinites_Reunion__UF_6337</v>
      </c>
      <c r="AP179" s="13"/>
      <c r="AQ179" s="13"/>
      <c r="AR179" s="13"/>
    </row>
    <row r="180" spans="1:64" ht="14.1" customHeight="1" x14ac:dyDescent="0.2">
      <c r="A180" s="10">
        <v>1891</v>
      </c>
      <c r="B180" s="10" t="s">
        <v>227</v>
      </c>
      <c r="C180" s="10" t="s">
        <v>496</v>
      </c>
      <c r="D180" s="11">
        <v>7642</v>
      </c>
      <c r="E180" s="10" t="s">
        <v>52</v>
      </c>
      <c r="F180" s="10"/>
      <c r="G180" s="11">
        <v>7642</v>
      </c>
      <c r="I180" s="10" t="s">
        <v>53</v>
      </c>
      <c r="L180" s="10" t="s">
        <v>2752</v>
      </c>
      <c r="M180" s="10" t="s">
        <v>2762</v>
      </c>
      <c r="N180" s="10" t="s">
        <v>2763</v>
      </c>
      <c r="O180" s="10" t="s">
        <v>2764</v>
      </c>
      <c r="P180" s="10" t="s">
        <v>2764</v>
      </c>
      <c r="R180" s="10" t="s">
        <v>3296</v>
      </c>
      <c r="W180" s="14" t="s">
        <v>316</v>
      </c>
      <c r="X180" s="14" t="s">
        <v>316</v>
      </c>
      <c r="Z180">
        <v>9.0754300000000008</v>
      </c>
      <c r="AA180">
        <v>123.27027</v>
      </c>
      <c r="AB180" s="10" t="s">
        <v>207</v>
      </c>
      <c r="AE180" s="10">
        <v>0</v>
      </c>
      <c r="AK180" s="10" t="str">
        <f t="shared" si="10"/>
        <v>&gt;_Actinopyga_palauensis_Philippines_7642_FLMNH_085</v>
      </c>
      <c r="AL180" s="10" t="str">
        <f t="shared" si="11"/>
        <v>&gt;Actinopyga_palauensis_Philippines__UF_7642</v>
      </c>
      <c r="AP180" s="13"/>
      <c r="AQ180" s="13"/>
      <c r="AR180" s="13"/>
    </row>
    <row r="181" spans="1:64" ht="14.1" customHeight="1" x14ac:dyDescent="0.2">
      <c r="A181" s="10">
        <v>3733</v>
      </c>
      <c r="B181" s="10" t="s">
        <v>470</v>
      </c>
      <c r="C181" s="10" t="s">
        <v>319</v>
      </c>
      <c r="D181" s="11">
        <v>9226</v>
      </c>
      <c r="E181" s="10" t="s">
        <v>52</v>
      </c>
      <c r="F181" s="10"/>
      <c r="G181" s="11">
        <v>9226</v>
      </c>
      <c r="I181" s="10" t="s">
        <v>53</v>
      </c>
      <c r="L181" s="10" t="s">
        <v>2752</v>
      </c>
      <c r="M181" s="10" t="s">
        <v>2762</v>
      </c>
      <c r="N181" s="10" t="s">
        <v>2763</v>
      </c>
      <c r="O181" s="10" t="s">
        <v>2764</v>
      </c>
      <c r="P181" s="10" t="s">
        <v>2764</v>
      </c>
      <c r="W181" s="10" t="s">
        <v>1718</v>
      </c>
      <c r="X181" s="10" t="s">
        <v>1718</v>
      </c>
      <c r="Z181">
        <v>17.078250000000001</v>
      </c>
      <c r="AA181">
        <v>42.730600000000003</v>
      </c>
      <c r="AB181" s="10" t="s">
        <v>207</v>
      </c>
      <c r="AE181" s="10">
        <v>0</v>
      </c>
      <c r="AK181" s="10" t="str">
        <f t="shared" si="10"/>
        <v>&gt;_Actinopyga__Eparses_9226_FLMNH_160</v>
      </c>
      <c r="AL181" s="10" t="str">
        <f t="shared" si="11"/>
        <v>&gt;Actinopyga__Eparses__UF_9226</v>
      </c>
      <c r="AN181" s="10" t="s">
        <v>397</v>
      </c>
      <c r="AP181" s="13"/>
      <c r="AQ181" s="13"/>
      <c r="AR181" s="13"/>
    </row>
    <row r="182" spans="1:64" ht="14.1" customHeight="1" x14ac:dyDescent="0.2">
      <c r="A182" s="10">
        <v>3934</v>
      </c>
      <c r="B182" s="10" t="s">
        <v>444</v>
      </c>
      <c r="C182" s="10" t="s">
        <v>376</v>
      </c>
      <c r="D182" s="10">
        <v>10202</v>
      </c>
      <c r="E182" s="10" t="s">
        <v>52</v>
      </c>
      <c r="F182" s="10"/>
      <c r="G182" s="11">
        <v>10202</v>
      </c>
      <c r="I182" s="10" t="s">
        <v>53</v>
      </c>
      <c r="L182" s="10" t="s">
        <v>2752</v>
      </c>
      <c r="M182" s="10" t="s">
        <v>2762</v>
      </c>
      <c r="N182" s="10" t="s">
        <v>2763</v>
      </c>
      <c r="O182" s="10" t="s">
        <v>2764</v>
      </c>
      <c r="P182" s="10" t="s">
        <v>2764</v>
      </c>
      <c r="R182" s="10" t="s">
        <v>3296</v>
      </c>
      <c r="W182" s="10" t="s">
        <v>396</v>
      </c>
      <c r="X182" s="10" t="s">
        <v>396</v>
      </c>
      <c r="Z182">
        <v>-23</v>
      </c>
      <c r="AA182">
        <v>152</v>
      </c>
      <c r="AB182" s="10" t="s">
        <v>207</v>
      </c>
      <c r="AE182" s="10">
        <v>0</v>
      </c>
      <c r="AK182" s="10" t="str">
        <f t="shared" si="10"/>
        <v>&gt;_Actinopyga_palauensis_Heron_10202_FLMNH_168</v>
      </c>
      <c r="AL182" s="10" t="str">
        <f t="shared" si="11"/>
        <v>&gt;Actinopyga_palauensis_Heron__UF_10202</v>
      </c>
      <c r="AN182" s="10" t="s">
        <v>397</v>
      </c>
      <c r="AP182" s="13"/>
      <c r="AQ182" s="13"/>
      <c r="AR182" s="13"/>
    </row>
    <row r="183" spans="1:64" ht="14.1" customHeight="1" x14ac:dyDescent="0.2">
      <c r="A183" s="10">
        <v>7162</v>
      </c>
      <c r="B183" t="s">
        <v>14826</v>
      </c>
      <c r="D183" s="50">
        <v>12185</v>
      </c>
      <c r="E183" t="s">
        <v>52</v>
      </c>
      <c r="G183" s="50">
        <v>12185</v>
      </c>
      <c r="L183" s="10" t="s">
        <v>2752</v>
      </c>
      <c r="M183" t="s">
        <v>2762</v>
      </c>
      <c r="N183" s="5" t="s">
        <v>2763</v>
      </c>
      <c r="O183" s="87" t="s">
        <v>2764</v>
      </c>
      <c r="P183" s="87" t="s">
        <v>2764</v>
      </c>
      <c r="Q183" s="87"/>
      <c r="R183" s="87" t="s">
        <v>2765</v>
      </c>
      <c r="X183" t="s">
        <v>13431</v>
      </c>
      <c r="Z183">
        <v>21.756740000000001</v>
      </c>
      <c r="AA183">
        <v>39.051749999999998</v>
      </c>
      <c r="AL183" s="10" t="str">
        <f t="shared" si="11"/>
        <v>&gt;Actinopyga_mauritiana_Saudi Arabia__UF_12185</v>
      </c>
    </row>
    <row r="184" spans="1:64" ht="14.1" customHeight="1" x14ac:dyDescent="0.2">
      <c r="A184" s="10">
        <v>4030</v>
      </c>
      <c r="B184" s="10" t="s">
        <v>637</v>
      </c>
      <c r="C184" s="10" t="s">
        <v>376</v>
      </c>
      <c r="D184" s="10" t="s">
        <v>4736</v>
      </c>
      <c r="E184" s="10" t="s">
        <v>52</v>
      </c>
      <c r="F184" s="10"/>
      <c r="G184" s="11">
        <v>10212</v>
      </c>
      <c r="I184" s="10" t="s">
        <v>53</v>
      </c>
      <c r="L184" s="10" t="s">
        <v>2752</v>
      </c>
      <c r="M184" s="10" t="s">
        <v>2762</v>
      </c>
      <c r="N184" s="10" t="s">
        <v>2763</v>
      </c>
      <c r="O184" s="10" t="s">
        <v>2764</v>
      </c>
      <c r="P184" s="10" t="s">
        <v>2764</v>
      </c>
      <c r="W184" s="10" t="s">
        <v>396</v>
      </c>
      <c r="X184" s="10" t="s">
        <v>396</v>
      </c>
      <c r="Z184">
        <v>-23</v>
      </c>
      <c r="AA184">
        <v>152</v>
      </c>
      <c r="AB184" s="10" t="s">
        <v>207</v>
      </c>
      <c r="AE184" s="10">
        <v>0</v>
      </c>
      <c r="AK184" s="10" t="str">
        <f t="shared" ref="AK184:AK205" si="12">CONCATENATE("&gt;",AF184,"_",O184,"_",R184,S184,"_",X184,"_",D184,"_",B184)</f>
        <v>&gt;_Actinopyga__Heron_10212_1_FLMNH_171</v>
      </c>
      <c r="AL184" s="10" t="str">
        <f t="shared" si="11"/>
        <v>&gt;Actinopyga__Heron__UF_10212_1</v>
      </c>
      <c r="AP184" s="13"/>
      <c r="AQ184" s="13"/>
      <c r="AR184" s="13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</row>
    <row r="185" spans="1:64" ht="14.1" customHeight="1" x14ac:dyDescent="0.2">
      <c r="A185" s="10">
        <v>1199</v>
      </c>
      <c r="B185" s="10" t="s">
        <v>3975</v>
      </c>
      <c r="C185" s="10" t="s">
        <v>228</v>
      </c>
      <c r="D185" s="10" t="s">
        <v>5914</v>
      </c>
      <c r="E185" s="10" t="s">
        <v>3977</v>
      </c>
      <c r="F185" s="10"/>
      <c r="G185" s="11" t="s">
        <v>5915</v>
      </c>
      <c r="I185" s="10" t="s">
        <v>53</v>
      </c>
      <c r="L185" s="10" t="s">
        <v>2752</v>
      </c>
      <c r="M185" s="10" t="s">
        <v>2762</v>
      </c>
      <c r="N185" s="10" t="s">
        <v>2763</v>
      </c>
      <c r="O185" s="10" t="s">
        <v>2764</v>
      </c>
      <c r="P185" s="10" t="s">
        <v>2764</v>
      </c>
      <c r="Z185" t="s">
        <v>60</v>
      </c>
      <c r="AA185" t="s">
        <v>60</v>
      </c>
      <c r="AB185" s="10" t="s">
        <v>207</v>
      </c>
      <c r="AE185" s="10">
        <v>0</v>
      </c>
      <c r="AJ185" s="10" t="s">
        <v>5916</v>
      </c>
      <c r="AK185" s="10" t="str">
        <f t="shared" si="12"/>
        <v>&gt;_Actinopyga___FM_QM09_067_FLMNH_057</v>
      </c>
      <c r="AL185" s="10" t="str">
        <f t="shared" si="11"/>
        <v>&gt;Actinopyga____QM_FM_QM09_067</v>
      </c>
    </row>
    <row r="186" spans="1:64" s="10" customFormat="1" ht="14.1" customHeight="1" x14ac:dyDescent="0.2">
      <c r="A186" s="10">
        <v>1164</v>
      </c>
      <c r="B186" s="10" t="s">
        <v>3975</v>
      </c>
      <c r="C186" s="10" t="s">
        <v>105</v>
      </c>
      <c r="D186" s="10" t="s">
        <v>5929</v>
      </c>
      <c r="E186" s="10" t="s">
        <v>3977</v>
      </c>
      <c r="G186" s="11" t="s">
        <v>5930</v>
      </c>
      <c r="H186"/>
      <c r="I186" s="10" t="s">
        <v>53</v>
      </c>
      <c r="J186"/>
      <c r="K186"/>
      <c r="L186" s="10" t="s">
        <v>2752</v>
      </c>
      <c r="M186" s="10" t="s">
        <v>2762</v>
      </c>
      <c r="N186" s="10" t="s">
        <v>2763</v>
      </c>
      <c r="O186" s="10" t="s">
        <v>2764</v>
      </c>
      <c r="P186" s="10" t="s">
        <v>2764</v>
      </c>
      <c r="Q186"/>
      <c r="R186" s="10" t="s">
        <v>2787</v>
      </c>
      <c r="S186"/>
      <c r="T186"/>
      <c r="U186"/>
      <c r="V186"/>
      <c r="W186"/>
      <c r="X186"/>
      <c r="Y186"/>
      <c r="Z186" t="s">
        <v>60</v>
      </c>
      <c r="AA186" t="s">
        <v>60</v>
      </c>
      <c r="AB186" s="10" t="s">
        <v>207</v>
      </c>
      <c r="AC186"/>
      <c r="AD186"/>
      <c r="AE186" s="10">
        <v>0</v>
      </c>
      <c r="AF186"/>
      <c r="AG186"/>
      <c r="AH186"/>
      <c r="AI186"/>
      <c r="AJ186"/>
      <c r="AK186" s="10" t="str">
        <f t="shared" si="12"/>
        <v>&gt;_Actinopyga_lecanora__FM_QM09_072_FLMNH_057</v>
      </c>
      <c r="AL186" s="10" t="str">
        <f t="shared" si="11"/>
        <v>&gt;Actinopyga_lecanora___QM_FM_QM09_072</v>
      </c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ht="14.1" customHeight="1" x14ac:dyDescent="0.2">
      <c r="A187" s="10">
        <v>1497</v>
      </c>
      <c r="B187" s="10" t="s">
        <v>1777</v>
      </c>
      <c r="C187" s="10" t="s">
        <v>51</v>
      </c>
      <c r="D187" s="10" t="s">
        <v>5944</v>
      </c>
      <c r="E187" s="10" t="s">
        <v>3977</v>
      </c>
      <c r="F187" s="10"/>
      <c r="G187" s="11" t="s">
        <v>5945</v>
      </c>
      <c r="I187" s="10" t="s">
        <v>53</v>
      </c>
      <c r="L187" s="10" t="s">
        <v>2752</v>
      </c>
      <c r="M187" s="10" t="s">
        <v>2762</v>
      </c>
      <c r="N187" s="10" t="s">
        <v>2763</v>
      </c>
      <c r="O187" s="10" t="s">
        <v>2764</v>
      </c>
      <c r="P187" s="10" t="s">
        <v>2764</v>
      </c>
      <c r="R187" s="10" t="s">
        <v>2787</v>
      </c>
      <c r="Z187" t="s">
        <v>60</v>
      </c>
      <c r="AA187" t="s">
        <v>60</v>
      </c>
      <c r="AB187" s="10" t="s">
        <v>207</v>
      </c>
      <c r="AD187" s="10" t="s">
        <v>1778</v>
      </c>
      <c r="AE187" s="10">
        <v>0</v>
      </c>
      <c r="AK187" s="10" t="str">
        <f t="shared" si="12"/>
        <v>&gt;_Actinopyga_lecanora__FM_QM09_080_FLMNH_073</v>
      </c>
      <c r="AL187" s="10" t="str">
        <f t="shared" si="11"/>
        <v>&gt;Actinopyga_lecanora___QM_FM_QM09_080</v>
      </c>
    </row>
    <row r="188" spans="1:64" ht="14.1" customHeight="1" x14ac:dyDescent="0.2">
      <c r="A188" s="10">
        <v>4795</v>
      </c>
      <c r="B188" s="10" t="s">
        <v>2479</v>
      </c>
      <c r="C188" s="10" t="s">
        <v>319</v>
      </c>
      <c r="D188" s="10" t="s">
        <v>5987</v>
      </c>
      <c r="I188" s="10" t="s">
        <v>177</v>
      </c>
      <c r="L188" s="10" t="s">
        <v>2752</v>
      </c>
      <c r="M188" s="10" t="s">
        <v>2762</v>
      </c>
      <c r="N188" s="10" t="s">
        <v>2763</v>
      </c>
      <c r="O188" s="10" t="s">
        <v>4099</v>
      </c>
      <c r="P188" s="10" t="s">
        <v>2764</v>
      </c>
      <c r="R188" s="10" t="s">
        <v>2769</v>
      </c>
      <c r="W188" s="10" t="s">
        <v>165</v>
      </c>
      <c r="X188" s="10" t="s">
        <v>165</v>
      </c>
      <c r="Z188">
        <v>-21.1008</v>
      </c>
      <c r="AA188">
        <v>55.243699999999997</v>
      </c>
      <c r="AB188" s="10" t="s">
        <v>207</v>
      </c>
      <c r="AE188" s="10">
        <v>0</v>
      </c>
      <c r="AK188" s="10" t="str">
        <f t="shared" si="12"/>
        <v>&gt;_m_Actinopyga_echinites_Reunion_REU_1500_mol24</v>
      </c>
      <c r="AL188" s="10" t="str">
        <f t="shared" si="11"/>
        <v>&gt;Actinopyga_echinites_Reunion___REU_1500</v>
      </c>
    </row>
    <row r="189" spans="1:64" ht="14.1" customHeight="1" x14ac:dyDescent="0.2">
      <c r="A189" s="10">
        <v>5087</v>
      </c>
      <c r="B189" s="33" t="s">
        <v>7477</v>
      </c>
      <c r="C189" s="33"/>
      <c r="D189" s="33" t="s">
        <v>7478</v>
      </c>
      <c r="E189" s="33" t="s">
        <v>7478</v>
      </c>
      <c r="F189" s="33"/>
      <c r="H189" s="14"/>
      <c r="I189" s="33" t="s">
        <v>686</v>
      </c>
      <c r="L189" s="14" t="s">
        <v>2752</v>
      </c>
      <c r="M189" s="14" t="s">
        <v>2753</v>
      </c>
      <c r="N189" s="14" t="s">
        <v>3501</v>
      </c>
      <c r="O189" s="14" t="s">
        <v>4728</v>
      </c>
      <c r="P189" s="14" t="s">
        <v>4728</v>
      </c>
      <c r="Q189" s="14"/>
      <c r="R189" s="14" t="s">
        <v>4729</v>
      </c>
      <c r="S189" s="14"/>
      <c r="T189" s="14"/>
      <c r="U189" s="14"/>
      <c r="V189" s="14"/>
      <c r="W189" s="14" t="s">
        <v>3705</v>
      </c>
      <c r="X189" s="14" t="s">
        <v>3705</v>
      </c>
      <c r="Y189" s="14"/>
      <c r="Z189">
        <v>-11.6455</v>
      </c>
      <c r="AA189">
        <v>43.333300000000001</v>
      </c>
      <c r="AB189" s="14" t="s">
        <v>53</v>
      </c>
      <c r="AC189" s="14"/>
      <c r="AD189" s="14" t="s">
        <v>53</v>
      </c>
      <c r="AE189" s="34">
        <v>652</v>
      </c>
      <c r="AF189" s="14"/>
      <c r="AG189" s="14"/>
      <c r="AH189" s="30" t="s">
        <v>7479</v>
      </c>
      <c r="AI189" s="30"/>
      <c r="AJ189" s="14"/>
      <c r="AK189" s="10" t="str">
        <f t="shared" si="12"/>
        <v>&gt;_Afrocucumis_africana_Comoros_RGMAC_2005_34_G0210</v>
      </c>
      <c r="AL189" s="10" t="str">
        <f t="shared" si="11"/>
        <v>&gt;Afrocucumis_africana_Comoros__RGMAC_2005_34_RGMAC_2005_34</v>
      </c>
      <c r="AM189" s="14" t="s">
        <v>7480</v>
      </c>
      <c r="AN189" s="14"/>
      <c r="AO189" s="14"/>
      <c r="AP189" s="14"/>
      <c r="AQ189" s="14"/>
      <c r="AR189" s="14"/>
      <c r="AS189" s="14" t="s">
        <v>7481</v>
      </c>
      <c r="AT189" s="14"/>
      <c r="AU189" s="14" t="s">
        <v>2758</v>
      </c>
      <c r="AV189" s="14" t="s">
        <v>2758</v>
      </c>
      <c r="AW189" s="14" t="s">
        <v>2759</v>
      </c>
      <c r="AX189" s="14"/>
      <c r="AY189" s="14"/>
      <c r="AZ189" s="35"/>
      <c r="BA189" s="35"/>
    </row>
    <row r="190" spans="1:64" ht="14.1" customHeight="1" x14ac:dyDescent="0.2">
      <c r="A190" s="10">
        <v>5937</v>
      </c>
      <c r="B190" s="33" t="s">
        <v>7664</v>
      </c>
      <c r="C190" s="33"/>
      <c r="D190" s="11">
        <v>6776</v>
      </c>
      <c r="E190" s="10" t="s">
        <v>52</v>
      </c>
      <c r="F190" s="10"/>
      <c r="G190" s="11">
        <v>6776</v>
      </c>
      <c r="H190" s="14"/>
      <c r="I190" s="33" t="s">
        <v>53</v>
      </c>
      <c r="L190" s="14" t="s">
        <v>2752</v>
      </c>
      <c r="M190" s="14" t="s">
        <v>2753</v>
      </c>
      <c r="N190" s="14" t="s">
        <v>3501</v>
      </c>
      <c r="O190" s="14" t="s">
        <v>4728</v>
      </c>
      <c r="P190" s="14" t="s">
        <v>4728</v>
      </c>
      <c r="Q190" s="14"/>
      <c r="R190" s="14" t="s">
        <v>4729</v>
      </c>
      <c r="S190" s="14"/>
      <c r="T190" s="14"/>
      <c r="U190" s="14"/>
      <c r="V190" s="14"/>
      <c r="W190" s="10" t="s">
        <v>4041</v>
      </c>
      <c r="X190" s="14" t="s">
        <v>4042</v>
      </c>
      <c r="Y190" s="14"/>
      <c r="Z190">
        <v>7.1493200000000003</v>
      </c>
      <c r="AA190">
        <v>171.28291999999999</v>
      </c>
      <c r="AB190" s="14" t="s">
        <v>53</v>
      </c>
      <c r="AC190" s="14"/>
      <c r="AD190" s="14" t="s">
        <v>53</v>
      </c>
      <c r="AE190" s="34">
        <v>652</v>
      </c>
      <c r="AF190" s="14" t="s">
        <v>75</v>
      </c>
      <c r="AG190" s="14"/>
      <c r="AH190" s="30" t="s">
        <v>7665</v>
      </c>
      <c r="AI190" s="30"/>
      <c r="AJ190" s="14"/>
      <c r="AK190" s="10" t="str">
        <f t="shared" si="12"/>
        <v>&gt;t_Afrocucumis_africana_Majuro_6776_S0399</v>
      </c>
      <c r="AL190" s="10" t="str">
        <f t="shared" si="11"/>
        <v>&gt;Afrocucumis_africana_Majuro__UF_6776</v>
      </c>
      <c r="AM190" s="14" t="s">
        <v>7666</v>
      </c>
      <c r="AN190" s="14"/>
      <c r="AO190" s="14"/>
      <c r="AP190" s="14"/>
      <c r="AQ190" s="14"/>
      <c r="AR190" s="14"/>
      <c r="AS190" s="14" t="s">
        <v>3953</v>
      </c>
      <c r="AT190" s="14"/>
      <c r="AU190" s="14" t="s">
        <v>2759</v>
      </c>
      <c r="AV190" s="14" t="s">
        <v>2758</v>
      </c>
      <c r="AW190" s="14" t="s">
        <v>2759</v>
      </c>
      <c r="AX190" s="14"/>
      <c r="AY190" s="14"/>
      <c r="AZ190" s="35"/>
      <c r="BA190" s="35"/>
    </row>
    <row r="191" spans="1:64" ht="14.1" customHeight="1" x14ac:dyDescent="0.2">
      <c r="A191" s="10">
        <v>5972</v>
      </c>
      <c r="B191" s="33" t="s">
        <v>7667</v>
      </c>
      <c r="C191" s="33"/>
      <c r="D191" s="11">
        <v>6952</v>
      </c>
      <c r="E191" s="10" t="s">
        <v>52</v>
      </c>
      <c r="F191" s="10"/>
      <c r="G191" s="11">
        <v>6952</v>
      </c>
      <c r="H191" s="14"/>
      <c r="I191" s="33" t="s">
        <v>53</v>
      </c>
      <c r="L191" s="14" t="s">
        <v>2752</v>
      </c>
      <c r="M191" s="14" t="s">
        <v>2753</v>
      </c>
      <c r="N191" s="14" t="s">
        <v>3501</v>
      </c>
      <c r="O191" s="14" t="s">
        <v>4728</v>
      </c>
      <c r="P191" s="14" t="s">
        <v>4728</v>
      </c>
      <c r="Q191" s="14"/>
      <c r="R191" s="14" t="s">
        <v>4729</v>
      </c>
      <c r="S191" s="14"/>
      <c r="T191" s="14"/>
      <c r="U191" s="14"/>
      <c r="V191" s="14"/>
      <c r="W191" s="14" t="s">
        <v>4020</v>
      </c>
      <c r="X191" s="14" t="s">
        <v>4020</v>
      </c>
      <c r="Y191" s="14"/>
      <c r="Z191">
        <v>5.3422200000000002</v>
      </c>
      <c r="AA191">
        <v>163.01985999999999</v>
      </c>
      <c r="AB191" s="14" t="s">
        <v>53</v>
      </c>
      <c r="AC191" s="14"/>
      <c r="AD191" s="14" t="s">
        <v>53</v>
      </c>
      <c r="AE191" s="34">
        <v>652</v>
      </c>
      <c r="AH191" s="30" t="s">
        <v>7665</v>
      </c>
      <c r="AI191" s="30"/>
      <c r="AK191" s="10" t="str">
        <f t="shared" si="12"/>
        <v>&gt;_Afrocucumis_africana_Kosrae_6952_S0438</v>
      </c>
      <c r="AL191" s="10" t="str">
        <f t="shared" si="11"/>
        <v>&gt;Afrocucumis_africana_Kosrae__UF_6952</v>
      </c>
      <c r="AM191" s="14" t="s">
        <v>7666</v>
      </c>
      <c r="AN191" s="14"/>
      <c r="AP191" s="14"/>
      <c r="AQ191" s="14"/>
      <c r="AR191" s="14"/>
      <c r="AS191" s="14" t="s">
        <v>3953</v>
      </c>
      <c r="AT191" s="14"/>
      <c r="AU191" s="14" t="s">
        <v>2759</v>
      </c>
      <c r="AV191" s="14" t="s">
        <v>2758</v>
      </c>
      <c r="AW191" s="14" t="s">
        <v>2759</v>
      </c>
      <c r="AX191" s="14"/>
      <c r="AY191" s="14"/>
      <c r="AZ191" s="35"/>
      <c r="BA191" s="35"/>
    </row>
    <row r="192" spans="1:64" ht="14.1" customHeight="1" x14ac:dyDescent="0.2">
      <c r="A192" s="10">
        <v>6496</v>
      </c>
      <c r="B192" s="10" t="s">
        <v>7668</v>
      </c>
      <c r="D192" s="10" t="s">
        <v>7669</v>
      </c>
      <c r="E192" s="10" t="s">
        <v>7343</v>
      </c>
      <c r="F192" s="10"/>
      <c r="G192" s="11" t="s">
        <v>7670</v>
      </c>
      <c r="L192" s="10" t="s">
        <v>2752</v>
      </c>
      <c r="M192" s="10" t="s">
        <v>2753</v>
      </c>
      <c r="N192" s="10" t="s">
        <v>3501</v>
      </c>
      <c r="O192" s="10" t="s">
        <v>4728</v>
      </c>
      <c r="P192" s="10" t="s">
        <v>4728</v>
      </c>
      <c r="R192" s="10" t="s">
        <v>4729</v>
      </c>
      <c r="W192" s="10" t="s">
        <v>165</v>
      </c>
      <c r="X192" s="10" t="s">
        <v>165</v>
      </c>
      <c r="Z192">
        <v>-21.1008</v>
      </c>
      <c r="AA192">
        <v>55.243699999999997</v>
      </c>
      <c r="AB192" s="10" t="s">
        <v>53</v>
      </c>
      <c r="AE192" s="10">
        <v>634</v>
      </c>
      <c r="AK192" s="10" t="str">
        <f t="shared" si="12"/>
        <v>&gt;_Afrocucumis_africana_Reunion_Belgium: 641171-HOL.944_N0469</v>
      </c>
      <c r="AL192" s="10" t="str">
        <f t="shared" si="11"/>
        <v>&gt;Afrocucumis_africana_Reunion__RBINS_Belgium: 641171-HOL.944</v>
      </c>
      <c r="AM192" s="10" t="s">
        <v>7671</v>
      </c>
    </row>
    <row r="193" spans="1:43" ht="14.1" customHeight="1" x14ac:dyDescent="0.2">
      <c r="A193" s="10">
        <v>673</v>
      </c>
      <c r="B193" s="10" t="s">
        <v>896</v>
      </c>
      <c r="C193" s="10" t="s">
        <v>346</v>
      </c>
      <c r="D193" s="11">
        <v>8345</v>
      </c>
      <c r="E193" s="10" t="s">
        <v>52</v>
      </c>
      <c r="F193" s="10"/>
      <c r="G193" s="11">
        <v>8345</v>
      </c>
      <c r="I193" s="10" t="s">
        <v>53</v>
      </c>
      <c r="L193" s="10" t="s">
        <v>2752</v>
      </c>
      <c r="M193" s="10" t="s">
        <v>2753</v>
      </c>
      <c r="N193" s="10" t="s">
        <v>3501</v>
      </c>
      <c r="O193" s="10" t="s">
        <v>4728</v>
      </c>
      <c r="P193" s="10" t="s">
        <v>4728</v>
      </c>
      <c r="R193" s="10" t="s">
        <v>4729</v>
      </c>
      <c r="S193" s="10" t="s">
        <v>219</v>
      </c>
      <c r="T193" s="10"/>
      <c r="W193" s="5" t="s">
        <v>1961</v>
      </c>
      <c r="X193" s="10" t="s">
        <v>389</v>
      </c>
      <c r="Z193">
        <v>-14.4462431</v>
      </c>
      <c r="AA193">
        <v>145.24801930000001</v>
      </c>
      <c r="AB193" s="10" t="s">
        <v>53</v>
      </c>
      <c r="AD193" s="10" t="s">
        <v>53</v>
      </c>
      <c r="AE193" s="12">
        <v>655</v>
      </c>
      <c r="AK193" s="10" t="str">
        <f t="shared" si="12"/>
        <v>&gt;_Afrocucumis_africana~_Queensland_8345_FLMNH_036</v>
      </c>
      <c r="AL193" s="10" t="str">
        <f t="shared" si="11"/>
        <v>&gt;Afrocucumis_africana_Queensland__UF_8345</v>
      </c>
      <c r="AM193" s="10" t="s">
        <v>9676</v>
      </c>
      <c r="AN193" s="10" t="s">
        <v>139</v>
      </c>
      <c r="AP193" s="13"/>
      <c r="AQ193" s="13"/>
    </row>
    <row r="194" spans="1:43" ht="14.1" customHeight="1" x14ac:dyDescent="0.2">
      <c r="A194" s="10">
        <v>114</v>
      </c>
      <c r="B194" s="10" t="s">
        <v>3902</v>
      </c>
      <c r="C194" s="10" t="s">
        <v>184</v>
      </c>
      <c r="D194" s="11">
        <v>2261</v>
      </c>
      <c r="E194" s="10" t="s">
        <v>52</v>
      </c>
      <c r="F194" s="10"/>
      <c r="G194" s="11">
        <v>2261</v>
      </c>
      <c r="I194" s="10" t="s">
        <v>53</v>
      </c>
      <c r="L194" s="10" t="s">
        <v>2752</v>
      </c>
      <c r="M194" s="10" t="s">
        <v>2753</v>
      </c>
      <c r="N194" s="14" t="s">
        <v>3501</v>
      </c>
      <c r="O194" s="10" t="s">
        <v>4728</v>
      </c>
      <c r="P194" s="10" t="s">
        <v>4728</v>
      </c>
      <c r="R194" s="10" t="s">
        <v>9677</v>
      </c>
      <c r="W194" s="10" t="s">
        <v>283</v>
      </c>
      <c r="X194" s="10" t="s">
        <v>283</v>
      </c>
      <c r="Z194">
        <v>-3.4350000000000001</v>
      </c>
      <c r="AA194">
        <v>148.20666666669999</v>
      </c>
      <c r="AB194" s="10" t="s">
        <v>53</v>
      </c>
      <c r="AD194" s="10" t="s">
        <v>53</v>
      </c>
      <c r="AE194" s="15">
        <v>529</v>
      </c>
      <c r="AF194" s="10" t="s">
        <v>75</v>
      </c>
      <c r="AK194" s="10" t="str">
        <f t="shared" si="12"/>
        <v>&gt;t_Afrocucumis_starcki_PNG_2261_FLMNH_012</v>
      </c>
      <c r="AL194" s="10" t="str">
        <f t="shared" si="11"/>
        <v>&gt;Afrocucumis_starcki_PNG__UF_2261</v>
      </c>
      <c r="AM194" s="10" t="s">
        <v>9678</v>
      </c>
      <c r="AN194" s="10" t="s">
        <v>139</v>
      </c>
      <c r="AP194" s="13"/>
      <c r="AQ194" s="13"/>
    </row>
    <row r="195" spans="1:43" ht="14.1" customHeight="1" x14ac:dyDescent="0.2">
      <c r="A195" s="10">
        <v>7048</v>
      </c>
      <c r="B195" s="5" t="s">
        <v>13829</v>
      </c>
      <c r="D195" s="50" t="s">
        <v>13830</v>
      </c>
      <c r="E195" s="10" t="s">
        <v>52</v>
      </c>
      <c r="F195" s="10"/>
      <c r="L195" s="10" t="s">
        <v>2752</v>
      </c>
      <c r="M195" s="5" t="s">
        <v>2753</v>
      </c>
      <c r="N195" s="5" t="s">
        <v>3501</v>
      </c>
      <c r="O195" s="5" t="s">
        <v>4728</v>
      </c>
      <c r="P195" s="5" t="s">
        <v>4728</v>
      </c>
      <c r="R195" s="5" t="s">
        <v>9677</v>
      </c>
      <c r="X195" s="5" t="s">
        <v>283</v>
      </c>
      <c r="Z195">
        <v>-5.16</v>
      </c>
      <c r="AA195">
        <v>145.83000000000001</v>
      </c>
      <c r="AK195" s="10" t="str">
        <f t="shared" si="12"/>
        <v>&gt;_Afrocucumis_starcki_PNG_PNG12-0376_B0032</v>
      </c>
      <c r="AL195" s="10" t="str">
        <f t="shared" si="11"/>
        <v>&gt;Afrocucumis_starcki_PNG__UF_PNG12-0376</v>
      </c>
      <c r="AM195" s="5" t="s">
        <v>13831</v>
      </c>
    </row>
    <row r="196" spans="1:43" ht="14.1" customHeight="1" x14ac:dyDescent="0.2">
      <c r="A196" s="10">
        <v>7054</v>
      </c>
      <c r="B196" s="5" t="s">
        <v>13832</v>
      </c>
      <c r="D196" s="50" t="s">
        <v>13833</v>
      </c>
      <c r="E196" s="10" t="s">
        <v>52</v>
      </c>
      <c r="F196" s="10"/>
      <c r="L196" s="10" t="s">
        <v>2752</v>
      </c>
      <c r="M196" s="5" t="s">
        <v>2753</v>
      </c>
      <c r="N196" s="5" t="s">
        <v>3501</v>
      </c>
      <c r="O196" s="5" t="s">
        <v>4728</v>
      </c>
      <c r="P196" s="5" t="s">
        <v>4728</v>
      </c>
      <c r="R196" s="5" t="s">
        <v>9677</v>
      </c>
      <c r="X196" s="5" t="s">
        <v>283</v>
      </c>
      <c r="Z196">
        <v>-5.16</v>
      </c>
      <c r="AA196">
        <v>145.83000000000001</v>
      </c>
      <c r="AK196" s="10" t="str">
        <f t="shared" si="12"/>
        <v>&gt;_Afrocucumis_starcki_PNG_PNG12-0402_B0039</v>
      </c>
      <c r="AL196" s="10" t="str">
        <f t="shared" si="11"/>
        <v>&gt;Afrocucumis_starcki_PNG__UF_PNG12-0402</v>
      </c>
      <c r="AM196" s="5" t="s">
        <v>13831</v>
      </c>
    </row>
    <row r="197" spans="1:43" ht="14.1" customHeight="1" x14ac:dyDescent="0.2">
      <c r="A197" s="10">
        <v>7071</v>
      </c>
      <c r="B197" s="5" t="s">
        <v>13834</v>
      </c>
      <c r="D197" s="50" t="s">
        <v>13835</v>
      </c>
      <c r="E197" s="10" t="s">
        <v>52</v>
      </c>
      <c r="F197" s="10"/>
      <c r="L197" s="10" t="s">
        <v>2752</v>
      </c>
      <c r="M197" s="5" t="s">
        <v>2753</v>
      </c>
      <c r="N197" s="5" t="s">
        <v>3501</v>
      </c>
      <c r="O197" s="5" t="s">
        <v>4728</v>
      </c>
      <c r="P197" s="5" t="s">
        <v>4728</v>
      </c>
      <c r="R197" s="5" t="s">
        <v>9677</v>
      </c>
      <c r="X197" s="5" t="s">
        <v>283</v>
      </c>
      <c r="Z197">
        <v>-5.16</v>
      </c>
      <c r="AA197">
        <v>145.83000000000001</v>
      </c>
      <c r="AK197" s="10" t="str">
        <f t="shared" si="12"/>
        <v>&gt;_Afrocucumis_starcki_PNG_PNG12-0471_B0060</v>
      </c>
      <c r="AL197" s="10" t="str">
        <f t="shared" si="11"/>
        <v>&gt;Afrocucumis_starcki_PNG__UF_PNG12-0471</v>
      </c>
      <c r="AM197" s="5" t="s">
        <v>13831</v>
      </c>
    </row>
    <row r="198" spans="1:43" ht="14.1" customHeight="1" x14ac:dyDescent="0.2">
      <c r="A198" s="10">
        <v>118</v>
      </c>
      <c r="B198" s="10" t="s">
        <v>3902</v>
      </c>
      <c r="C198" s="10" t="s">
        <v>230</v>
      </c>
      <c r="D198" s="11">
        <v>2260</v>
      </c>
      <c r="E198" s="10" t="s">
        <v>52</v>
      </c>
      <c r="F198" s="10"/>
      <c r="G198" s="11">
        <v>2260</v>
      </c>
      <c r="I198" s="10" t="s">
        <v>53</v>
      </c>
      <c r="L198" s="10" t="s">
        <v>2752</v>
      </c>
      <c r="M198" s="10" t="s">
        <v>2753</v>
      </c>
      <c r="N198" s="10" t="s">
        <v>3501</v>
      </c>
      <c r="O198" s="10" t="s">
        <v>4728</v>
      </c>
      <c r="P198" s="10" t="s">
        <v>4728</v>
      </c>
      <c r="R198" s="10" t="s">
        <v>4729</v>
      </c>
      <c r="W198" s="10" t="s">
        <v>283</v>
      </c>
      <c r="X198" s="10" t="s">
        <v>283</v>
      </c>
      <c r="Z198">
        <v>-2.2602777777999998</v>
      </c>
      <c r="AA198">
        <v>146.67277777780001</v>
      </c>
      <c r="AB198" s="10" t="s">
        <v>53</v>
      </c>
      <c r="AD198" s="10" t="s">
        <v>53</v>
      </c>
      <c r="AE198" s="12">
        <v>655</v>
      </c>
      <c r="AK198" s="10" t="str">
        <f t="shared" si="12"/>
        <v>&gt;_Afrocucumis_africana_PNG_2260_FLMNH_012</v>
      </c>
      <c r="AL198" s="10" t="str">
        <f t="shared" ref="AL198:AL229" si="13">CONCATENATE("&gt;",P198,"_",R198,"_",X198,"_",Y198,"_",E198,"_",D198)</f>
        <v>&gt;Afrocucumis_africana_PNG__UF_2260</v>
      </c>
      <c r="AM198" s="10" t="s">
        <v>9679</v>
      </c>
      <c r="AN198" s="10" t="s">
        <v>139</v>
      </c>
      <c r="AP198" s="13"/>
      <c r="AQ198" s="13"/>
    </row>
    <row r="199" spans="1:43" ht="14.1" customHeight="1" x14ac:dyDescent="0.2">
      <c r="A199" s="10">
        <v>6624</v>
      </c>
      <c r="B199" s="10" t="s">
        <v>9740</v>
      </c>
      <c r="D199" s="10">
        <v>10928</v>
      </c>
      <c r="E199" s="10" t="s">
        <v>52</v>
      </c>
      <c r="F199" s="10"/>
      <c r="G199" s="11">
        <v>10928</v>
      </c>
      <c r="L199" s="10" t="s">
        <v>2752</v>
      </c>
      <c r="M199" s="10" t="s">
        <v>2753</v>
      </c>
      <c r="N199" s="10" t="s">
        <v>3501</v>
      </c>
      <c r="O199" s="10" t="s">
        <v>4728</v>
      </c>
      <c r="P199" s="10" t="s">
        <v>4728</v>
      </c>
      <c r="R199" s="10" t="s">
        <v>4729</v>
      </c>
      <c r="W199" s="10" t="s">
        <v>4173</v>
      </c>
      <c r="X199" s="10" t="s">
        <v>4173</v>
      </c>
      <c r="Z199">
        <v>26.325769999999999</v>
      </c>
      <c r="AA199">
        <v>127.744874</v>
      </c>
      <c r="AB199" s="10" t="s">
        <v>53</v>
      </c>
      <c r="AE199" s="10">
        <v>655</v>
      </c>
      <c r="AK199" s="10" t="str">
        <f t="shared" si="12"/>
        <v>&gt;_Afrocucumis_africana_Okinawa_10928_N0753</v>
      </c>
      <c r="AL199" s="10" t="str">
        <f t="shared" si="13"/>
        <v>&gt;Afrocucumis_africana_Okinawa__UF_10928</v>
      </c>
      <c r="AM199" s="10" t="s">
        <v>9741</v>
      </c>
    </row>
    <row r="200" spans="1:43" ht="14.1" customHeight="1" x14ac:dyDescent="0.2">
      <c r="A200" s="10">
        <v>988</v>
      </c>
      <c r="B200" s="10" t="s">
        <v>1754</v>
      </c>
      <c r="C200" s="10" t="s">
        <v>211</v>
      </c>
      <c r="D200" s="11">
        <v>7387</v>
      </c>
      <c r="E200" s="10" t="s">
        <v>52</v>
      </c>
      <c r="F200" s="10"/>
      <c r="G200" s="11">
        <v>7387</v>
      </c>
      <c r="I200" s="10" t="s">
        <v>53</v>
      </c>
      <c r="L200" s="10" t="s">
        <v>2752</v>
      </c>
      <c r="M200" s="10" t="s">
        <v>2753</v>
      </c>
      <c r="N200" s="10" t="s">
        <v>3501</v>
      </c>
      <c r="O200" s="10" t="s">
        <v>4728</v>
      </c>
      <c r="P200" s="10" t="s">
        <v>4728</v>
      </c>
      <c r="R200" s="10" t="s">
        <v>4729</v>
      </c>
      <c r="W200" s="10" t="s">
        <v>3938</v>
      </c>
      <c r="X200" s="10" t="s">
        <v>3938</v>
      </c>
      <c r="Z200">
        <v>-13.480600000000001</v>
      </c>
      <c r="AA200">
        <v>48.2333</v>
      </c>
      <c r="AB200" s="10" t="s">
        <v>53</v>
      </c>
      <c r="AD200" s="10" t="s">
        <v>53</v>
      </c>
      <c r="AE200" s="12">
        <v>655</v>
      </c>
      <c r="AK200" s="10" t="str">
        <f t="shared" si="12"/>
        <v>&gt;_Afrocucumis_africana_Madagascar_7387_FLMNH_043</v>
      </c>
      <c r="AL200" s="10" t="str">
        <f t="shared" si="13"/>
        <v>&gt;Afrocucumis_africana_Madagascar__UF_7387</v>
      </c>
      <c r="AM200" s="10" t="s">
        <v>9742</v>
      </c>
      <c r="AN200" s="10" t="s">
        <v>139</v>
      </c>
      <c r="AP200" s="13"/>
      <c r="AQ200" s="13"/>
    </row>
    <row r="201" spans="1:43" ht="14.1" customHeight="1" x14ac:dyDescent="0.2">
      <c r="A201" s="10">
        <v>976</v>
      </c>
      <c r="B201" s="10" t="s">
        <v>1754</v>
      </c>
      <c r="C201" s="10" t="s">
        <v>132</v>
      </c>
      <c r="D201" s="11">
        <v>7470</v>
      </c>
      <c r="E201" s="10" t="s">
        <v>52</v>
      </c>
      <c r="F201" s="10"/>
      <c r="G201" s="11">
        <v>7470</v>
      </c>
      <c r="I201" s="10" t="s">
        <v>53</v>
      </c>
      <c r="L201" s="10" t="s">
        <v>2752</v>
      </c>
      <c r="M201" s="10" t="s">
        <v>2753</v>
      </c>
      <c r="N201" s="10" t="s">
        <v>3501</v>
      </c>
      <c r="O201" s="10" t="s">
        <v>4728</v>
      </c>
      <c r="P201" s="10" t="s">
        <v>4728</v>
      </c>
      <c r="R201" s="10" t="s">
        <v>4729</v>
      </c>
      <c r="W201" s="10" t="s">
        <v>3938</v>
      </c>
      <c r="X201" s="10" t="s">
        <v>3938</v>
      </c>
      <c r="Z201">
        <v>-13.480600000000001</v>
      </c>
      <c r="AA201">
        <v>48.2333</v>
      </c>
      <c r="AB201" s="10" t="s">
        <v>53</v>
      </c>
      <c r="AD201" s="10" t="s">
        <v>53</v>
      </c>
      <c r="AE201" s="12">
        <v>655</v>
      </c>
      <c r="AK201" s="10" t="str">
        <f t="shared" si="12"/>
        <v>&gt;_Afrocucumis_africana_Madagascar_7470_FLMNH_043</v>
      </c>
      <c r="AL201" s="10" t="str">
        <f t="shared" si="13"/>
        <v>&gt;Afrocucumis_africana_Madagascar__UF_7470</v>
      </c>
      <c r="AM201" s="10" t="s">
        <v>9742</v>
      </c>
      <c r="AN201" s="10" t="s">
        <v>139</v>
      </c>
      <c r="AP201" s="13"/>
      <c r="AQ201" s="13"/>
    </row>
    <row r="202" spans="1:43" ht="14.1" customHeight="1" x14ac:dyDescent="0.2">
      <c r="A202" s="10">
        <v>3700</v>
      </c>
      <c r="B202" s="10" t="s">
        <v>470</v>
      </c>
      <c r="C202" s="10" t="s">
        <v>262</v>
      </c>
      <c r="D202" s="11">
        <v>9191</v>
      </c>
      <c r="E202" s="10" t="s">
        <v>52</v>
      </c>
      <c r="F202" s="10"/>
      <c r="G202" s="11">
        <v>9191</v>
      </c>
      <c r="I202" s="10" t="s">
        <v>53</v>
      </c>
      <c r="L202" s="10" t="s">
        <v>2752</v>
      </c>
      <c r="M202" s="10" t="s">
        <v>2753</v>
      </c>
      <c r="N202" s="10" t="s">
        <v>3501</v>
      </c>
      <c r="O202" s="10" t="s">
        <v>4728</v>
      </c>
      <c r="P202" s="10" t="s">
        <v>4728</v>
      </c>
      <c r="R202" s="10" t="s">
        <v>4729</v>
      </c>
      <c r="W202" s="10" t="s">
        <v>1718</v>
      </c>
      <c r="X202" s="10" t="s">
        <v>1718</v>
      </c>
      <c r="Z202">
        <v>22.346566670000001</v>
      </c>
      <c r="AA202">
        <v>40.332033330000002</v>
      </c>
      <c r="AB202" s="10" t="s">
        <v>53</v>
      </c>
      <c r="AD202" s="10" t="s">
        <v>53</v>
      </c>
      <c r="AE202" s="12">
        <v>655</v>
      </c>
      <c r="AK202" s="10" t="str">
        <f t="shared" si="12"/>
        <v>&gt;_Afrocucumis_africana_Eparses_9191_FLMNH_160</v>
      </c>
      <c r="AL202" s="10" t="str">
        <f t="shared" si="13"/>
        <v>&gt;Afrocucumis_africana_Eparses__UF_9191</v>
      </c>
      <c r="AM202" s="10" t="s">
        <v>9743</v>
      </c>
      <c r="AN202" s="10" t="s">
        <v>397</v>
      </c>
      <c r="AP202" s="13"/>
      <c r="AQ202" s="13"/>
    </row>
    <row r="203" spans="1:43" ht="14.1" customHeight="1" x14ac:dyDescent="0.2">
      <c r="A203" s="10">
        <v>3687</v>
      </c>
      <c r="B203" s="10" t="s">
        <v>470</v>
      </c>
      <c r="C203" s="10" t="s">
        <v>296</v>
      </c>
      <c r="D203" s="10">
        <v>9333</v>
      </c>
      <c r="E203" s="10" t="s">
        <v>52</v>
      </c>
      <c r="F203" s="10"/>
      <c r="G203" s="11">
        <v>9333</v>
      </c>
      <c r="I203" s="10" t="s">
        <v>53</v>
      </c>
      <c r="L203" s="10" t="s">
        <v>2752</v>
      </c>
      <c r="M203" s="10" t="s">
        <v>2753</v>
      </c>
      <c r="N203" s="10" t="s">
        <v>3501</v>
      </c>
      <c r="O203" s="10" t="s">
        <v>4728</v>
      </c>
      <c r="P203" s="10" t="s">
        <v>4728</v>
      </c>
      <c r="R203" s="10" t="s">
        <v>4729</v>
      </c>
      <c r="W203" s="10" t="s">
        <v>1718</v>
      </c>
      <c r="X203" s="10" t="s">
        <v>1718</v>
      </c>
      <c r="Z203">
        <v>11.51576667</v>
      </c>
      <c r="AA203">
        <v>47.373316670000001</v>
      </c>
      <c r="AB203" s="10" t="s">
        <v>53</v>
      </c>
      <c r="AD203" s="10" t="s">
        <v>53</v>
      </c>
      <c r="AE203" s="12">
        <v>655</v>
      </c>
      <c r="AK203" s="10" t="str">
        <f t="shared" si="12"/>
        <v>&gt;_Afrocucumis_africana_Eparses_9333_FLMNH_160</v>
      </c>
      <c r="AL203" s="10" t="str">
        <f t="shared" si="13"/>
        <v>&gt;Afrocucumis_africana_Eparses__UF_9333</v>
      </c>
      <c r="AM203" s="10" t="s">
        <v>9742</v>
      </c>
      <c r="AN203" s="10" t="s">
        <v>397</v>
      </c>
      <c r="AP203" s="13"/>
    </row>
    <row r="204" spans="1:43" ht="14.1" customHeight="1" x14ac:dyDescent="0.2">
      <c r="A204" s="10">
        <v>3816</v>
      </c>
      <c r="B204" s="10" t="s">
        <v>395</v>
      </c>
      <c r="C204" s="10" t="s">
        <v>232</v>
      </c>
      <c r="D204" s="10">
        <v>9959</v>
      </c>
      <c r="E204" s="10" t="s">
        <v>52</v>
      </c>
      <c r="F204" s="10"/>
      <c r="G204" s="11">
        <v>9959</v>
      </c>
      <c r="I204" s="10" t="s">
        <v>53</v>
      </c>
      <c r="L204" s="10" t="s">
        <v>2752</v>
      </c>
      <c r="M204" s="10" t="s">
        <v>2753</v>
      </c>
      <c r="N204" s="10" t="s">
        <v>3501</v>
      </c>
      <c r="O204" s="10" t="s">
        <v>4728</v>
      </c>
      <c r="P204" s="10" t="s">
        <v>4728</v>
      </c>
      <c r="R204" s="10" t="s">
        <v>4729</v>
      </c>
      <c r="W204" s="10" t="s">
        <v>396</v>
      </c>
      <c r="X204" s="10" t="s">
        <v>396</v>
      </c>
      <c r="Z204">
        <v>-23.4722166667</v>
      </c>
      <c r="AA204">
        <v>151.95046666670001</v>
      </c>
      <c r="AB204" s="10" t="s">
        <v>53</v>
      </c>
      <c r="AD204" s="10" t="s">
        <v>53</v>
      </c>
      <c r="AE204" s="12">
        <v>655</v>
      </c>
      <c r="AK204" s="10" t="str">
        <f t="shared" si="12"/>
        <v>&gt;_Afrocucumis_africana_Heron_9959_FLMNH_162</v>
      </c>
      <c r="AL204" s="10" t="str">
        <f t="shared" si="13"/>
        <v>&gt;Afrocucumis_africana_Heron__UF_9959</v>
      </c>
      <c r="AM204" s="10" t="s">
        <v>9743</v>
      </c>
      <c r="AN204" s="10" t="s">
        <v>397</v>
      </c>
      <c r="AP204" s="13"/>
      <c r="AQ204" s="13"/>
    </row>
    <row r="205" spans="1:43" ht="14.1" customHeight="1" x14ac:dyDescent="0.2">
      <c r="A205" s="10">
        <v>3836</v>
      </c>
      <c r="B205" s="10" t="s">
        <v>395</v>
      </c>
      <c r="C205" s="10" t="s">
        <v>248</v>
      </c>
      <c r="D205" s="10">
        <v>9972</v>
      </c>
      <c r="E205" s="10" t="s">
        <v>52</v>
      </c>
      <c r="F205" s="10"/>
      <c r="G205" s="11">
        <v>9972</v>
      </c>
      <c r="I205" s="10" t="s">
        <v>53</v>
      </c>
      <c r="L205" s="10" t="s">
        <v>2752</v>
      </c>
      <c r="M205" s="10" t="s">
        <v>2753</v>
      </c>
      <c r="N205" s="10" t="s">
        <v>3501</v>
      </c>
      <c r="O205" s="10" t="s">
        <v>4728</v>
      </c>
      <c r="P205" s="10" t="s">
        <v>4728</v>
      </c>
      <c r="R205" s="10" t="s">
        <v>4729</v>
      </c>
      <c r="W205" s="10" t="s">
        <v>396</v>
      </c>
      <c r="X205" s="10" t="s">
        <v>396</v>
      </c>
      <c r="Z205">
        <v>-23.431349999999998</v>
      </c>
      <c r="AA205">
        <v>152.03375</v>
      </c>
      <c r="AB205" s="10" t="s">
        <v>53</v>
      </c>
      <c r="AD205" s="10" t="s">
        <v>53</v>
      </c>
      <c r="AE205" s="12">
        <v>655</v>
      </c>
      <c r="AF205" s="10" t="s">
        <v>75</v>
      </c>
      <c r="AK205" s="10" t="str">
        <f t="shared" si="12"/>
        <v>&gt;t_Afrocucumis_africana_Heron_9972_FLMNH_162</v>
      </c>
      <c r="AL205" s="10" t="str">
        <f t="shared" si="13"/>
        <v>&gt;Afrocucumis_africana_Heron__UF_9972</v>
      </c>
      <c r="AM205" s="10" t="s">
        <v>9743</v>
      </c>
      <c r="AN205" s="10" t="s">
        <v>397</v>
      </c>
      <c r="AP205" s="13"/>
      <c r="AQ205" s="13"/>
    </row>
    <row r="206" spans="1:43" ht="14.1" customHeight="1" x14ac:dyDescent="0.2">
      <c r="A206" s="10">
        <v>7239</v>
      </c>
      <c r="B206" t="s">
        <v>13882</v>
      </c>
      <c r="D206" s="50" t="s">
        <v>13883</v>
      </c>
      <c r="E206" t="s">
        <v>6346</v>
      </c>
      <c r="G206" t="s">
        <v>13884</v>
      </c>
      <c r="L206" s="10" t="s">
        <v>2752</v>
      </c>
      <c r="M206" t="s">
        <v>2753</v>
      </c>
      <c r="N206" t="s">
        <v>3501</v>
      </c>
      <c r="O206" s="87" t="s">
        <v>4728</v>
      </c>
      <c r="P206" s="87" t="s">
        <v>4728</v>
      </c>
      <c r="Q206" s="76"/>
      <c r="R206" s="87" t="s">
        <v>4729</v>
      </c>
      <c r="X206" s="50" t="s">
        <v>13428</v>
      </c>
      <c r="Z206">
        <v>-13.8223</v>
      </c>
      <c r="AA206">
        <v>127.271083</v>
      </c>
      <c r="AL206" s="10" t="str">
        <f t="shared" si="13"/>
        <v>&gt;Afrocucumis_africana_Western Australia__WAM_MOLAF_1428</v>
      </c>
      <c r="AM206" t="s">
        <v>13885</v>
      </c>
    </row>
    <row r="207" spans="1:43" ht="14.1" customHeight="1" x14ac:dyDescent="0.2">
      <c r="A207" s="10">
        <v>3975</v>
      </c>
      <c r="B207" s="10" t="s">
        <v>637</v>
      </c>
      <c r="C207" s="10" t="s">
        <v>349</v>
      </c>
      <c r="D207" s="10">
        <v>9969</v>
      </c>
      <c r="E207" s="10" t="s">
        <v>52</v>
      </c>
      <c r="F207" s="10"/>
      <c r="G207" s="11">
        <v>9969</v>
      </c>
      <c r="I207" s="10" t="s">
        <v>53</v>
      </c>
      <c r="L207" s="10" t="s">
        <v>2752</v>
      </c>
      <c r="M207" s="10" t="s">
        <v>2753</v>
      </c>
      <c r="N207" s="10" t="s">
        <v>3501</v>
      </c>
      <c r="O207" s="10" t="s">
        <v>4728</v>
      </c>
      <c r="P207" s="10" t="s">
        <v>4728</v>
      </c>
      <c r="R207" s="10" t="s">
        <v>4729</v>
      </c>
      <c r="W207" s="10" t="s">
        <v>396</v>
      </c>
      <c r="X207" s="10" t="s">
        <v>396</v>
      </c>
      <c r="Z207">
        <v>-23.431349999999998</v>
      </c>
      <c r="AA207">
        <v>152.03375</v>
      </c>
      <c r="AB207" s="10" t="s">
        <v>53</v>
      </c>
      <c r="AD207" s="10" t="s">
        <v>53</v>
      </c>
      <c r="AE207" s="12">
        <v>655</v>
      </c>
      <c r="AK207" s="10" t="str">
        <f t="shared" ref="AK207:AK238" si="14">CONCATENATE("&gt;",AF207,"_",O207,"_",R207,S207,"_",X207,"_",D207,"_",B207)</f>
        <v>&gt;_Afrocucumis_africana_Heron_9969_FLMNH_171</v>
      </c>
      <c r="AL207" s="10" t="str">
        <f t="shared" si="13"/>
        <v>&gt;Afrocucumis_africana_Heron__UF_9969</v>
      </c>
      <c r="AM207" s="10" t="s">
        <v>9747</v>
      </c>
      <c r="AP207" s="13"/>
      <c r="AQ207" s="13"/>
    </row>
    <row r="208" spans="1:43" ht="14.1" customHeight="1" x14ac:dyDescent="0.2">
      <c r="A208" s="10">
        <v>3814</v>
      </c>
      <c r="B208" s="10" t="s">
        <v>395</v>
      </c>
      <c r="C208" s="10" t="s">
        <v>338</v>
      </c>
      <c r="D208" s="10">
        <v>9971</v>
      </c>
      <c r="E208" s="10" t="s">
        <v>52</v>
      </c>
      <c r="F208" s="10"/>
      <c r="G208" s="11">
        <v>9971</v>
      </c>
      <c r="I208" s="10" t="s">
        <v>53</v>
      </c>
      <c r="L208" s="10" t="s">
        <v>2752</v>
      </c>
      <c r="M208" s="10" t="s">
        <v>2753</v>
      </c>
      <c r="N208" s="10" t="s">
        <v>3501</v>
      </c>
      <c r="O208" s="10" t="s">
        <v>4728</v>
      </c>
      <c r="P208" s="10" t="s">
        <v>4728</v>
      </c>
      <c r="R208" s="10" t="s">
        <v>4729</v>
      </c>
      <c r="W208" s="10" t="s">
        <v>396</v>
      </c>
      <c r="X208" s="10" t="s">
        <v>396</v>
      </c>
      <c r="Z208">
        <v>-23.431349999999998</v>
      </c>
      <c r="AA208">
        <v>152.03375</v>
      </c>
      <c r="AB208" s="10" t="s">
        <v>53</v>
      </c>
      <c r="AD208" s="10" t="s">
        <v>53</v>
      </c>
      <c r="AE208" s="12">
        <v>655</v>
      </c>
      <c r="AK208" s="10" t="str">
        <f t="shared" si="14"/>
        <v>&gt;_Afrocucumis_africana_Heron_9971_FLMNH_162</v>
      </c>
      <c r="AL208" s="10" t="str">
        <f t="shared" si="13"/>
        <v>&gt;Afrocucumis_africana_Heron__UF_9971</v>
      </c>
      <c r="AM208" s="10" t="s">
        <v>9747</v>
      </c>
      <c r="AN208" s="10" t="s">
        <v>397</v>
      </c>
      <c r="AP208" s="13"/>
      <c r="AQ208" s="13"/>
    </row>
    <row r="209" spans="1:53" ht="14.1" customHeight="1" x14ac:dyDescent="0.2">
      <c r="A209" s="10">
        <v>3842</v>
      </c>
      <c r="B209" s="10" t="s">
        <v>9748</v>
      </c>
      <c r="C209" s="10" t="s">
        <v>71</v>
      </c>
      <c r="D209" s="10">
        <v>10091</v>
      </c>
      <c r="E209" s="10" t="s">
        <v>52</v>
      </c>
      <c r="F209" s="10"/>
      <c r="G209" s="11">
        <v>10091</v>
      </c>
      <c r="I209" s="10" t="s">
        <v>53</v>
      </c>
      <c r="L209" s="10" t="s">
        <v>2752</v>
      </c>
      <c r="M209" s="10" t="s">
        <v>2753</v>
      </c>
      <c r="N209" s="10" t="s">
        <v>3501</v>
      </c>
      <c r="O209" s="10" t="s">
        <v>4728</v>
      </c>
      <c r="P209" s="10" t="s">
        <v>4728</v>
      </c>
      <c r="R209" s="10" t="s">
        <v>4729</v>
      </c>
      <c r="S209" s="10" t="s">
        <v>219</v>
      </c>
      <c r="T209" s="10"/>
      <c r="W209" s="10" t="s">
        <v>396</v>
      </c>
      <c r="X209" s="10" t="s">
        <v>396</v>
      </c>
      <c r="Z209">
        <v>-23.4331666667</v>
      </c>
      <c r="AA209">
        <v>151.91708333330001</v>
      </c>
      <c r="AB209" s="10" t="s">
        <v>53</v>
      </c>
      <c r="AD209" s="10" t="s">
        <v>53</v>
      </c>
      <c r="AE209" s="16">
        <v>488</v>
      </c>
      <c r="AJ209" s="10" t="s">
        <v>9749</v>
      </c>
      <c r="AK209" s="10" t="str">
        <f t="shared" si="14"/>
        <v>&gt;_Afrocucumis_africana~_Heron_10091_FLMNH_166</v>
      </c>
      <c r="AL209" s="10" t="str">
        <f t="shared" si="13"/>
        <v>&gt;Afrocucumis_africana_Heron__UF_10091</v>
      </c>
      <c r="AM209" s="10" t="s">
        <v>9750</v>
      </c>
      <c r="AN209" s="10" t="s">
        <v>397</v>
      </c>
      <c r="AO209" s="10" t="s">
        <v>9751</v>
      </c>
      <c r="AP209" s="13"/>
      <c r="AQ209" s="13"/>
    </row>
    <row r="210" spans="1:53" ht="14.1" customHeight="1" x14ac:dyDescent="0.2">
      <c r="A210" s="10">
        <v>3045</v>
      </c>
      <c r="B210" s="10" t="s">
        <v>50</v>
      </c>
      <c r="C210" s="10" t="s">
        <v>92</v>
      </c>
      <c r="D210" s="11">
        <v>7134</v>
      </c>
      <c r="E210" s="10" t="s">
        <v>52</v>
      </c>
      <c r="F210" s="10"/>
      <c r="G210" s="11">
        <v>7134</v>
      </c>
      <c r="I210" s="10" t="s">
        <v>53</v>
      </c>
      <c r="L210" s="10" t="s">
        <v>2752</v>
      </c>
      <c r="M210" s="10" t="s">
        <v>2753</v>
      </c>
      <c r="N210" s="10" t="s">
        <v>3501</v>
      </c>
      <c r="O210" s="10" t="s">
        <v>4728</v>
      </c>
      <c r="P210" s="10" t="s">
        <v>4728</v>
      </c>
      <c r="R210" s="10" t="s">
        <v>4729</v>
      </c>
      <c r="W210" s="10" t="s">
        <v>59</v>
      </c>
      <c r="X210" s="10" t="s">
        <v>59</v>
      </c>
      <c r="Z210">
        <v>5.3617299999999997</v>
      </c>
      <c r="AA210">
        <v>162.96682000000001</v>
      </c>
      <c r="AB210" s="10" t="s">
        <v>53</v>
      </c>
      <c r="AD210" s="10" t="s">
        <v>53</v>
      </c>
      <c r="AE210" s="12">
        <v>655</v>
      </c>
      <c r="AK210" s="10" t="str">
        <f t="shared" si="14"/>
        <v>&gt;_Afrocucumis_africana_FSM_7134_FLMNH_118</v>
      </c>
      <c r="AL210" s="10" t="str">
        <f t="shared" si="13"/>
        <v>&gt;Afrocucumis_africana_FSM__UF_7134</v>
      </c>
      <c r="AM210" s="10" t="s">
        <v>9752</v>
      </c>
      <c r="AP210" s="13"/>
      <c r="AQ210" s="13"/>
    </row>
    <row r="211" spans="1:53" ht="14.1" customHeight="1" x14ac:dyDescent="0.2">
      <c r="A211" s="10">
        <v>6519</v>
      </c>
      <c r="B211" s="10" t="s">
        <v>9753</v>
      </c>
      <c r="D211" s="13" t="s">
        <v>9754</v>
      </c>
      <c r="E211" s="10" t="s">
        <v>8659</v>
      </c>
      <c r="F211" s="10"/>
      <c r="L211" s="10" t="s">
        <v>2752</v>
      </c>
      <c r="M211" s="10" t="s">
        <v>2753</v>
      </c>
      <c r="N211" s="10" t="s">
        <v>3501</v>
      </c>
      <c r="O211" s="30" t="s">
        <v>4728</v>
      </c>
      <c r="P211" s="30" t="s">
        <v>4728</v>
      </c>
      <c r="Q211" s="30"/>
      <c r="R211" s="30" t="s">
        <v>4729</v>
      </c>
      <c r="W211" s="10" t="s">
        <v>316</v>
      </c>
      <c r="X211" s="10" t="s">
        <v>316</v>
      </c>
      <c r="Z211">
        <v>12.879721</v>
      </c>
      <c r="AA211">
        <v>121.774017</v>
      </c>
      <c r="AB211" s="10" t="s">
        <v>53</v>
      </c>
      <c r="AE211" s="10">
        <v>655</v>
      </c>
      <c r="AK211" s="10" t="str">
        <f t="shared" si="14"/>
        <v>&gt;_Afrocucumis_africana_Philippines_PH-4_N0609</v>
      </c>
      <c r="AL211" s="10" t="str">
        <f t="shared" si="13"/>
        <v>&gt;Afrocucumis_africana_Philippines__UP tissues_PH-4</v>
      </c>
      <c r="AM211" s="10" t="s">
        <v>9752</v>
      </c>
    </row>
    <row r="212" spans="1:53" ht="14.1" customHeight="1" x14ac:dyDescent="0.2">
      <c r="A212" s="10">
        <v>6520</v>
      </c>
      <c r="B212" s="10" t="s">
        <v>9755</v>
      </c>
      <c r="D212" s="10" t="s">
        <v>9756</v>
      </c>
      <c r="E212" s="10" t="s">
        <v>8659</v>
      </c>
      <c r="F212" s="10"/>
      <c r="L212" s="10" t="s">
        <v>2752</v>
      </c>
      <c r="M212" s="10" t="s">
        <v>2753</v>
      </c>
      <c r="N212" s="10" t="s">
        <v>3501</v>
      </c>
      <c r="O212" s="10" t="s">
        <v>4728</v>
      </c>
      <c r="P212" s="10" t="s">
        <v>4728</v>
      </c>
      <c r="R212" s="10" t="s">
        <v>4729</v>
      </c>
      <c r="S212" s="10" t="s">
        <v>1179</v>
      </c>
      <c r="T212" s="10"/>
      <c r="W212" s="10" t="s">
        <v>316</v>
      </c>
      <c r="X212" s="10" t="s">
        <v>316</v>
      </c>
      <c r="Z212">
        <v>12.879721</v>
      </c>
      <c r="AA212">
        <v>121.774017</v>
      </c>
      <c r="AB212" s="10" t="s">
        <v>53</v>
      </c>
      <c r="AE212" s="10">
        <v>655</v>
      </c>
      <c r="AK212" s="10" t="str">
        <f t="shared" si="14"/>
        <v>&gt;_Afrocucumis_africanaaff_Philippines_PH-5_N0610</v>
      </c>
      <c r="AL212" s="10" t="str">
        <f t="shared" si="13"/>
        <v>&gt;Afrocucumis_africana_Philippines__UP tissues_PH-5</v>
      </c>
      <c r="AM212" s="10" t="s">
        <v>9752</v>
      </c>
    </row>
    <row r="213" spans="1:53" ht="14.1" customHeight="1" x14ac:dyDescent="0.2">
      <c r="A213" s="10">
        <v>106</v>
      </c>
      <c r="B213" s="10" t="s">
        <v>3902</v>
      </c>
      <c r="C213" s="10" t="s">
        <v>142</v>
      </c>
      <c r="D213" s="11">
        <v>4557</v>
      </c>
      <c r="E213" s="10" t="s">
        <v>52</v>
      </c>
      <c r="F213" s="10"/>
      <c r="G213" s="11">
        <v>4557</v>
      </c>
      <c r="I213" s="10" t="s">
        <v>53</v>
      </c>
      <c r="L213" s="10" t="s">
        <v>2752</v>
      </c>
      <c r="M213" s="10" t="s">
        <v>2753</v>
      </c>
      <c r="N213" s="14" t="s">
        <v>3501</v>
      </c>
      <c r="O213" s="10" t="s">
        <v>4728</v>
      </c>
      <c r="P213" s="10" t="s">
        <v>4728</v>
      </c>
      <c r="R213" s="10" t="s">
        <v>1954</v>
      </c>
      <c r="W213" s="10" t="s">
        <v>324</v>
      </c>
      <c r="X213" s="10" t="s">
        <v>324</v>
      </c>
      <c r="Z213">
        <v>8.2430000000000003</v>
      </c>
      <c r="AA213">
        <v>-78.872333333300006</v>
      </c>
      <c r="AB213" s="10" t="s">
        <v>53</v>
      </c>
      <c r="AD213" s="10" t="s">
        <v>53</v>
      </c>
      <c r="AE213" s="10">
        <v>641</v>
      </c>
      <c r="AF213" s="10" t="s">
        <v>75</v>
      </c>
      <c r="AH213" s="10" t="s">
        <v>9987</v>
      </c>
      <c r="AK213" s="10" t="str">
        <f t="shared" si="14"/>
        <v>&gt;t_Afrocucumis_ovulum_Panama_4557_FLMNH_012</v>
      </c>
      <c r="AL213" s="10" t="str">
        <f t="shared" si="13"/>
        <v>&gt;Afrocucumis_ovulum_Panama__UF_4557</v>
      </c>
      <c r="AM213" s="10" t="s">
        <v>9988</v>
      </c>
      <c r="AN213" s="10" t="s">
        <v>139</v>
      </c>
      <c r="AP213" s="13"/>
      <c r="AQ213" s="13"/>
      <c r="AR213" s="13"/>
    </row>
    <row r="214" spans="1:53" ht="14.1" customHeight="1" x14ac:dyDescent="0.2">
      <c r="A214" s="10">
        <v>3946</v>
      </c>
      <c r="B214" s="10" t="s">
        <v>637</v>
      </c>
      <c r="C214" s="10" t="s">
        <v>178</v>
      </c>
      <c r="D214" s="10">
        <v>9962</v>
      </c>
      <c r="E214" s="10" t="s">
        <v>52</v>
      </c>
      <c r="F214" s="10"/>
      <c r="G214" s="11">
        <v>9962</v>
      </c>
      <c r="I214" s="10" t="s">
        <v>53</v>
      </c>
      <c r="L214" s="10" t="s">
        <v>2752</v>
      </c>
      <c r="M214" s="10" t="s">
        <v>2753</v>
      </c>
      <c r="N214" s="10" t="s">
        <v>3501</v>
      </c>
      <c r="O214" s="10" t="s">
        <v>4728</v>
      </c>
      <c r="P214" s="10" t="s">
        <v>4728</v>
      </c>
      <c r="R214" s="10" t="s">
        <v>4729</v>
      </c>
      <c r="W214" s="10" t="s">
        <v>396</v>
      </c>
      <c r="X214" s="10" t="s">
        <v>396</v>
      </c>
      <c r="Z214">
        <v>-23.4722166667</v>
      </c>
      <c r="AA214">
        <v>151.95046666670001</v>
      </c>
      <c r="AB214" s="10" t="s">
        <v>207</v>
      </c>
      <c r="AE214" s="10">
        <v>0</v>
      </c>
      <c r="AK214" s="10" t="str">
        <f t="shared" si="14"/>
        <v>&gt;_Afrocucumis_africana_Heron_9962_FLMNH_171</v>
      </c>
      <c r="AL214" s="10" t="str">
        <f t="shared" si="13"/>
        <v>&gt;Afrocucumis_africana_Heron__UF_9962</v>
      </c>
      <c r="AP214" s="13"/>
      <c r="AQ214" s="13"/>
      <c r="AR214" s="13"/>
    </row>
    <row r="215" spans="1:53" ht="14.1" customHeight="1" x14ac:dyDescent="0.2">
      <c r="A215" s="10">
        <v>2711</v>
      </c>
      <c r="B215" s="10" t="s">
        <v>250</v>
      </c>
      <c r="C215" s="10" t="s">
        <v>289</v>
      </c>
      <c r="D215" s="10" t="s">
        <v>622</v>
      </c>
      <c r="E215" s="10" t="s">
        <v>52</v>
      </c>
      <c r="F215" s="10"/>
      <c r="G215" s="11">
        <v>1815</v>
      </c>
      <c r="I215" s="10" t="s">
        <v>53</v>
      </c>
      <c r="L215" s="10" t="s">
        <v>54</v>
      </c>
      <c r="M215" s="10" t="s">
        <v>55</v>
      </c>
      <c r="N215" s="10" t="s">
        <v>115</v>
      </c>
      <c r="O215" s="10" t="s">
        <v>277</v>
      </c>
      <c r="P215" s="10" t="s">
        <v>277</v>
      </c>
      <c r="R215" s="10" t="s">
        <v>278</v>
      </c>
      <c r="W215" s="10" t="s">
        <v>279</v>
      </c>
      <c r="X215" s="10" t="s">
        <v>279</v>
      </c>
      <c r="Z215">
        <v>0</v>
      </c>
      <c r="AA215">
        <v>125</v>
      </c>
      <c r="AB215" s="10" t="s">
        <v>53</v>
      </c>
      <c r="AD215" s="10" t="s">
        <v>53</v>
      </c>
      <c r="AE215" s="12">
        <v>655</v>
      </c>
      <c r="AF215" s="10" t="s">
        <v>75</v>
      </c>
      <c r="AK215" s="10" t="str">
        <f t="shared" si="14"/>
        <v>&gt;t_Ailsastra_paulayi_Indonesia_1815A_FLMNH_109</v>
      </c>
      <c r="AL215" s="10" t="str">
        <f t="shared" si="13"/>
        <v>&gt;Ailsastra_paulayi_Indonesia__UF_1815A</v>
      </c>
      <c r="AM215" s="10" t="s">
        <v>623</v>
      </c>
      <c r="AP215" s="13"/>
      <c r="AQ215" s="13"/>
    </row>
    <row r="216" spans="1:53" ht="14.1" customHeight="1" x14ac:dyDescent="0.2">
      <c r="A216" s="10">
        <v>2735</v>
      </c>
      <c r="B216" s="10" t="s">
        <v>250</v>
      </c>
      <c r="C216" s="10" t="s">
        <v>228</v>
      </c>
      <c r="D216" s="11">
        <v>1938</v>
      </c>
      <c r="E216" s="10" t="s">
        <v>52</v>
      </c>
      <c r="F216" s="10"/>
      <c r="G216" s="11">
        <v>1938</v>
      </c>
      <c r="H216" s="10"/>
      <c r="I216" s="10" t="s">
        <v>53</v>
      </c>
      <c r="J216" s="10"/>
      <c r="K216" s="10"/>
      <c r="L216" s="10" t="s">
        <v>54</v>
      </c>
      <c r="M216" s="10" t="s">
        <v>55</v>
      </c>
      <c r="N216" s="10" t="s">
        <v>115</v>
      </c>
      <c r="O216" s="10" t="s">
        <v>277</v>
      </c>
      <c r="P216" s="10" t="s">
        <v>277</v>
      </c>
      <c r="Q216" s="10"/>
      <c r="R216" s="10" t="s">
        <v>819</v>
      </c>
      <c r="S216" s="10"/>
      <c r="T216" s="10"/>
      <c r="U216" s="10"/>
      <c r="V216" s="10"/>
      <c r="W216" s="10" t="s">
        <v>279</v>
      </c>
      <c r="X216" s="10" t="s">
        <v>279</v>
      </c>
      <c r="Y216" s="10"/>
      <c r="Z216" s="10">
        <v>0</v>
      </c>
      <c r="AA216" s="10">
        <v>125</v>
      </c>
      <c r="AB216" s="10" t="s">
        <v>53</v>
      </c>
      <c r="AC216" s="10" t="s">
        <v>61</v>
      </c>
      <c r="AD216" s="10" t="s">
        <v>74</v>
      </c>
      <c r="AE216" s="12">
        <v>655</v>
      </c>
      <c r="AF216" s="10" t="s">
        <v>75</v>
      </c>
      <c r="AG216" s="10"/>
      <c r="AH216" s="10"/>
      <c r="AI216" s="10"/>
      <c r="AJ216" s="10"/>
      <c r="AK216" s="10" t="str">
        <f t="shared" si="14"/>
        <v>&gt;t_Ailsastra_booneni_Indonesia_1938_FLMNH_109</v>
      </c>
      <c r="AL216" s="10" t="str">
        <f t="shared" si="13"/>
        <v>&gt;Ailsastra_booneni_Indonesia__UF_1938</v>
      </c>
      <c r="AM216" s="10" t="s">
        <v>820</v>
      </c>
      <c r="AN216" s="10"/>
      <c r="AO216" s="10"/>
      <c r="AP216" s="13"/>
      <c r="AQ216" s="13"/>
      <c r="AR216" s="13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spans="1:53" ht="14.1" customHeight="1" x14ac:dyDescent="0.2">
      <c r="A217" s="10">
        <v>2723</v>
      </c>
      <c r="B217" s="10" t="s">
        <v>250</v>
      </c>
      <c r="C217" s="10" t="s">
        <v>122</v>
      </c>
      <c r="D217" s="10" t="s">
        <v>276</v>
      </c>
      <c r="E217" s="10" t="s">
        <v>52</v>
      </c>
      <c r="F217" s="10"/>
      <c r="G217" s="11">
        <v>1815</v>
      </c>
      <c r="H217" s="1"/>
      <c r="I217" s="10" t="s">
        <v>53</v>
      </c>
      <c r="J217" s="1"/>
      <c r="K217" s="1"/>
      <c r="L217" s="10" t="s">
        <v>54</v>
      </c>
      <c r="M217" s="10" t="s">
        <v>55</v>
      </c>
      <c r="N217" s="10" t="s">
        <v>115</v>
      </c>
      <c r="O217" s="10" t="s">
        <v>277</v>
      </c>
      <c r="P217" s="10" t="s">
        <v>277</v>
      </c>
      <c r="Q217" s="1"/>
      <c r="R217" s="10" t="s">
        <v>278</v>
      </c>
      <c r="S217" s="1"/>
      <c r="T217" s="1"/>
      <c r="U217" s="1"/>
      <c r="V217" s="1"/>
      <c r="W217" s="10" t="s">
        <v>279</v>
      </c>
      <c r="X217" s="10" t="s">
        <v>279</v>
      </c>
      <c r="Y217" s="1"/>
      <c r="Z217" s="1">
        <v>0</v>
      </c>
      <c r="AA217" s="1">
        <v>125</v>
      </c>
      <c r="AB217" s="10" t="s">
        <v>207</v>
      </c>
      <c r="AC217" s="1"/>
      <c r="AD217" s="1"/>
      <c r="AE217" s="10">
        <v>0</v>
      </c>
      <c r="AF217" s="1"/>
      <c r="AG217" s="1"/>
      <c r="AH217" s="1"/>
      <c r="AI217" s="1"/>
      <c r="AJ217" s="1"/>
      <c r="AK217" s="10" t="str">
        <f t="shared" si="14"/>
        <v>&gt;_Ailsastra_paulayi_Indonesia_1815B_FLMNH_109</v>
      </c>
      <c r="AL217" s="10" t="str">
        <f t="shared" si="13"/>
        <v>&gt;Ailsastra_paulayi_Indonesia__UF_1815B</v>
      </c>
      <c r="AM217" s="1"/>
      <c r="AN217" s="1"/>
      <c r="AO217" s="1"/>
      <c r="AP217" s="13"/>
      <c r="AQ217" s="13"/>
      <c r="AR217" s="13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ht="14.1" customHeight="1" x14ac:dyDescent="0.2">
      <c r="A218" s="10">
        <v>217</v>
      </c>
      <c r="B218" s="10" t="s">
        <v>1385</v>
      </c>
      <c r="C218" s="10" t="s">
        <v>251</v>
      </c>
      <c r="D218" s="11">
        <v>12</v>
      </c>
      <c r="E218" s="10" t="s">
        <v>52</v>
      </c>
      <c r="F218" s="10"/>
      <c r="G218" s="11">
        <v>12</v>
      </c>
      <c r="I218" s="10" t="s">
        <v>53</v>
      </c>
      <c r="L218" s="10" t="s">
        <v>1360</v>
      </c>
      <c r="M218" s="10" t="s">
        <v>1363</v>
      </c>
      <c r="N218" s="10" t="s">
        <v>1376</v>
      </c>
      <c r="O218" s="10" t="s">
        <v>1386</v>
      </c>
      <c r="P218" s="10" t="s">
        <v>1386</v>
      </c>
      <c r="R218" s="10" t="s">
        <v>1387</v>
      </c>
      <c r="W218" s="10" t="s">
        <v>198</v>
      </c>
      <c r="X218" s="10" t="s">
        <v>198</v>
      </c>
      <c r="Z218" t="s">
        <v>60</v>
      </c>
      <c r="AA218" t="s">
        <v>60</v>
      </c>
      <c r="AB218" s="10" t="s">
        <v>207</v>
      </c>
      <c r="AE218" s="10">
        <v>0</v>
      </c>
      <c r="AK218" s="10" t="str">
        <f t="shared" si="14"/>
        <v>&gt;_Alloeocomatella_pectinifera_Mariana_12_FLMNH_013</v>
      </c>
      <c r="AL218" s="10" t="str">
        <f t="shared" si="13"/>
        <v>&gt;Alloeocomatella_pectinifera_Mariana__UF_12</v>
      </c>
      <c r="AP218" s="13"/>
      <c r="AQ218" s="13"/>
      <c r="AR218" s="13"/>
    </row>
    <row r="219" spans="1:53" ht="14.1" customHeight="1" x14ac:dyDescent="0.2">
      <c r="A219" s="10">
        <v>229</v>
      </c>
      <c r="B219" s="10" t="s">
        <v>1385</v>
      </c>
      <c r="C219" s="10" t="s">
        <v>349</v>
      </c>
      <c r="D219" s="11">
        <v>14</v>
      </c>
      <c r="E219" s="10" t="s">
        <v>52</v>
      </c>
      <c r="F219" s="10"/>
      <c r="G219" s="11">
        <v>14</v>
      </c>
      <c r="I219" s="10" t="s">
        <v>53</v>
      </c>
      <c r="L219" s="10" t="s">
        <v>1360</v>
      </c>
      <c r="M219" s="10" t="s">
        <v>1363</v>
      </c>
      <c r="N219" s="10" t="s">
        <v>1376</v>
      </c>
      <c r="O219" s="10" t="s">
        <v>1386</v>
      </c>
      <c r="P219" s="10" t="s">
        <v>1386</v>
      </c>
      <c r="R219" s="10" t="s">
        <v>1387</v>
      </c>
      <c r="W219" s="10" t="s">
        <v>198</v>
      </c>
      <c r="X219" s="10" t="s">
        <v>198</v>
      </c>
      <c r="Z219" t="s">
        <v>60</v>
      </c>
      <c r="AA219" t="s">
        <v>60</v>
      </c>
      <c r="AB219" s="10" t="s">
        <v>207</v>
      </c>
      <c r="AE219" s="10">
        <v>0</v>
      </c>
      <c r="AK219" s="10" t="str">
        <f t="shared" si="14"/>
        <v>&gt;_Alloeocomatella_pectinifera_Mariana_14_FLMNH_013</v>
      </c>
      <c r="AL219" s="10" t="str">
        <f t="shared" si="13"/>
        <v>&gt;Alloeocomatella_pectinifera_Mariana__UF_14</v>
      </c>
      <c r="AP219" s="13"/>
      <c r="AQ219" s="13"/>
      <c r="AR219" s="13"/>
    </row>
    <row r="220" spans="1:53" ht="14.1" customHeight="1" x14ac:dyDescent="0.2">
      <c r="A220" s="10">
        <v>253</v>
      </c>
      <c r="B220" s="10" t="s">
        <v>1385</v>
      </c>
      <c r="C220" s="10" t="s">
        <v>231</v>
      </c>
      <c r="D220" s="11">
        <v>16</v>
      </c>
      <c r="E220" s="10" t="s">
        <v>52</v>
      </c>
      <c r="F220" s="10"/>
      <c r="G220" s="11">
        <v>16</v>
      </c>
      <c r="I220" s="10" t="s">
        <v>53</v>
      </c>
      <c r="L220" s="10" t="s">
        <v>1360</v>
      </c>
      <c r="M220" s="10" t="s">
        <v>1363</v>
      </c>
      <c r="N220" s="10" t="s">
        <v>1376</v>
      </c>
      <c r="O220" s="10" t="s">
        <v>1386</v>
      </c>
      <c r="P220" s="10" t="s">
        <v>1386</v>
      </c>
      <c r="R220" s="10" t="s">
        <v>1389</v>
      </c>
      <c r="W220" s="10" t="s">
        <v>198</v>
      </c>
      <c r="X220" s="10" t="s">
        <v>198</v>
      </c>
      <c r="Z220" t="s">
        <v>60</v>
      </c>
      <c r="AA220" t="s">
        <v>60</v>
      </c>
      <c r="AB220" s="10" t="s">
        <v>207</v>
      </c>
      <c r="AE220" s="10">
        <v>0</v>
      </c>
      <c r="AK220" s="10" t="str">
        <f t="shared" si="14"/>
        <v>&gt;_Alloeocomatella_polycladia_Mariana_16_FLMNH_013</v>
      </c>
      <c r="AL220" s="10" t="str">
        <f t="shared" si="13"/>
        <v>&gt;Alloeocomatella_polycladia_Mariana__UF_16</v>
      </c>
      <c r="AP220" s="13"/>
      <c r="AQ220" s="13"/>
      <c r="AR220" s="13"/>
    </row>
    <row r="221" spans="1:53" ht="14.1" customHeight="1" x14ac:dyDescent="0.2">
      <c r="A221" s="10">
        <v>277</v>
      </c>
      <c r="B221" s="10" t="s">
        <v>1385</v>
      </c>
      <c r="C221" s="10" t="s">
        <v>319</v>
      </c>
      <c r="D221" s="11">
        <v>17</v>
      </c>
      <c r="E221" s="10" t="s">
        <v>52</v>
      </c>
      <c r="F221" s="10"/>
      <c r="G221" s="11">
        <v>17</v>
      </c>
      <c r="I221" s="10" t="s">
        <v>53</v>
      </c>
      <c r="L221" s="10" t="s">
        <v>1360</v>
      </c>
      <c r="M221" s="10" t="s">
        <v>1363</v>
      </c>
      <c r="N221" s="10" t="s">
        <v>1376</v>
      </c>
      <c r="O221" s="10" t="s">
        <v>1386</v>
      </c>
      <c r="P221" s="10" t="s">
        <v>1386</v>
      </c>
      <c r="R221" s="10" t="s">
        <v>1389</v>
      </c>
      <c r="W221" s="10" t="s">
        <v>198</v>
      </c>
      <c r="X221" s="10" t="s">
        <v>198</v>
      </c>
      <c r="Z221" t="s">
        <v>60</v>
      </c>
      <c r="AA221" t="s">
        <v>60</v>
      </c>
      <c r="AB221" s="10" t="s">
        <v>207</v>
      </c>
      <c r="AE221" s="10">
        <v>0</v>
      </c>
      <c r="AK221" s="10" t="str">
        <f t="shared" si="14"/>
        <v>&gt;_Alloeocomatella_polycladia_Mariana_17_FLMNH_013</v>
      </c>
      <c r="AL221" s="10" t="str">
        <f t="shared" si="13"/>
        <v>&gt;Alloeocomatella_polycladia_Mariana__UF_17</v>
      </c>
      <c r="AP221" s="13"/>
      <c r="AQ221" s="13"/>
      <c r="AR221" s="13"/>
    </row>
    <row r="222" spans="1:53" ht="14.1" customHeight="1" x14ac:dyDescent="0.2">
      <c r="A222" s="10">
        <v>196</v>
      </c>
      <c r="B222" s="10" t="s">
        <v>1385</v>
      </c>
      <c r="C222" s="10" t="s">
        <v>65</v>
      </c>
      <c r="D222" s="11">
        <v>18</v>
      </c>
      <c r="E222" s="10" t="s">
        <v>52</v>
      </c>
      <c r="F222" s="10"/>
      <c r="G222" s="11">
        <v>18</v>
      </c>
      <c r="I222" s="10" t="s">
        <v>53</v>
      </c>
      <c r="L222" s="10" t="s">
        <v>1360</v>
      </c>
      <c r="M222" s="10" t="s">
        <v>1363</v>
      </c>
      <c r="N222" s="10" t="s">
        <v>1376</v>
      </c>
      <c r="O222" s="10" t="s">
        <v>1386</v>
      </c>
      <c r="P222" s="10" t="s">
        <v>1386</v>
      </c>
      <c r="R222" s="10" t="s">
        <v>1389</v>
      </c>
      <c r="W222" s="10" t="s">
        <v>198</v>
      </c>
      <c r="X222" s="10" t="s">
        <v>198</v>
      </c>
      <c r="Z222" t="s">
        <v>60</v>
      </c>
      <c r="AA222" t="s">
        <v>60</v>
      </c>
      <c r="AB222" s="10" t="s">
        <v>207</v>
      </c>
      <c r="AE222" s="10">
        <v>0</v>
      </c>
      <c r="AK222" s="10" t="str">
        <f t="shared" si="14"/>
        <v>&gt;_Alloeocomatella_polycladia_Mariana_18_FLMNH_013</v>
      </c>
      <c r="AL222" s="10" t="str">
        <f t="shared" si="13"/>
        <v>&gt;Alloeocomatella_polycladia_Mariana__UF_18</v>
      </c>
      <c r="AP222" s="13"/>
      <c r="AQ222" s="13"/>
      <c r="AR222" s="13"/>
    </row>
    <row r="223" spans="1:53" ht="14.1" customHeight="1" x14ac:dyDescent="0.2">
      <c r="A223" s="10">
        <v>206</v>
      </c>
      <c r="B223" s="10" t="s">
        <v>1385</v>
      </c>
      <c r="C223" s="10" t="s">
        <v>331</v>
      </c>
      <c r="D223" s="11">
        <v>1556</v>
      </c>
      <c r="E223" s="10" t="s">
        <v>52</v>
      </c>
      <c r="F223" s="10"/>
      <c r="G223" s="11">
        <v>1556</v>
      </c>
      <c r="I223" s="10" t="s">
        <v>53</v>
      </c>
      <c r="L223" s="10" t="s">
        <v>1360</v>
      </c>
      <c r="M223" s="10" t="s">
        <v>1363</v>
      </c>
      <c r="N223" s="10" t="s">
        <v>1376</v>
      </c>
      <c r="O223" s="10" t="s">
        <v>1386</v>
      </c>
      <c r="P223" s="10" t="s">
        <v>1386</v>
      </c>
      <c r="R223" s="10" t="s">
        <v>1387</v>
      </c>
      <c r="W223" s="10" t="s">
        <v>244</v>
      </c>
      <c r="X223" s="10" t="s">
        <v>244</v>
      </c>
      <c r="Z223">
        <v>7.5149799899999996</v>
      </c>
      <c r="AA223">
        <v>134.58251999999999</v>
      </c>
      <c r="AB223" s="10" t="s">
        <v>207</v>
      </c>
      <c r="AE223" s="10">
        <v>0</v>
      </c>
      <c r="AK223" s="10" t="str">
        <f t="shared" si="14"/>
        <v>&gt;_Alloeocomatella_pectinifera_Palau_1556_FLMNH_013</v>
      </c>
      <c r="AL223" s="10" t="str">
        <f t="shared" si="13"/>
        <v>&gt;Alloeocomatella_pectinifera_Palau__UF_1556</v>
      </c>
      <c r="AP223" s="13"/>
      <c r="AQ223" s="13"/>
      <c r="AR223" s="13"/>
    </row>
    <row r="224" spans="1:53" ht="14.1" customHeight="1" x14ac:dyDescent="0.2">
      <c r="A224" s="10">
        <v>265</v>
      </c>
      <c r="B224" s="10" t="s">
        <v>1385</v>
      </c>
      <c r="C224" s="10" t="s">
        <v>196</v>
      </c>
      <c r="D224" s="11">
        <v>5899</v>
      </c>
      <c r="E224" s="10" t="s">
        <v>52</v>
      </c>
      <c r="F224" s="10"/>
      <c r="G224" s="11">
        <v>5899</v>
      </c>
      <c r="I224" s="10" t="s">
        <v>53</v>
      </c>
      <c r="L224" s="10" t="s">
        <v>1360</v>
      </c>
      <c r="M224" s="10" t="s">
        <v>1363</v>
      </c>
      <c r="N224" s="10" t="s">
        <v>1376</v>
      </c>
      <c r="O224" s="10" t="s">
        <v>1386</v>
      </c>
      <c r="P224" s="10" t="s">
        <v>1386</v>
      </c>
      <c r="R224" s="10" t="s">
        <v>1387</v>
      </c>
      <c r="W224" s="10" t="s">
        <v>59</v>
      </c>
      <c r="X224" s="10" t="s">
        <v>59</v>
      </c>
      <c r="Z224" t="s">
        <v>60</v>
      </c>
      <c r="AA224" t="s">
        <v>60</v>
      </c>
      <c r="AB224" s="10" t="s">
        <v>207</v>
      </c>
      <c r="AE224" s="10">
        <v>0</v>
      </c>
      <c r="AK224" s="10" t="str">
        <f t="shared" si="14"/>
        <v>&gt;_Alloeocomatella_pectinifera_FSM_5899_FLMNH_013</v>
      </c>
      <c r="AL224" s="10" t="str">
        <f t="shared" si="13"/>
        <v>&gt;Alloeocomatella_pectinifera_FSM__UF_5899</v>
      </c>
      <c r="AP224" s="13"/>
      <c r="AQ224" s="13"/>
      <c r="AR224" s="13"/>
    </row>
    <row r="225" spans="1:53" ht="14.1" customHeight="1" x14ac:dyDescent="0.2">
      <c r="A225" s="10">
        <v>194</v>
      </c>
      <c r="B225" s="10" t="s">
        <v>1385</v>
      </c>
      <c r="C225" s="10" t="s">
        <v>363</v>
      </c>
      <c r="D225" s="11">
        <v>6924</v>
      </c>
      <c r="E225" s="10" t="s">
        <v>52</v>
      </c>
      <c r="F225" s="10"/>
      <c r="G225" s="11">
        <v>6924</v>
      </c>
      <c r="I225" s="10" t="s">
        <v>53</v>
      </c>
      <c r="L225" s="10" t="s">
        <v>1360</v>
      </c>
      <c r="M225" s="10" t="s">
        <v>1363</v>
      </c>
      <c r="N225" s="10" t="s">
        <v>1376</v>
      </c>
      <c r="O225" s="10" t="s">
        <v>1386</v>
      </c>
      <c r="P225" s="10" t="s">
        <v>1386</v>
      </c>
      <c r="R225" s="10" t="s">
        <v>1387</v>
      </c>
      <c r="S225" s="10" t="s">
        <v>219</v>
      </c>
      <c r="T225" s="10"/>
      <c r="W225" s="10" t="s">
        <v>59</v>
      </c>
      <c r="X225" s="10" t="s">
        <v>59</v>
      </c>
      <c r="Z225" t="s">
        <v>60</v>
      </c>
      <c r="AA225" t="s">
        <v>60</v>
      </c>
      <c r="AB225" s="10" t="s">
        <v>207</v>
      </c>
      <c r="AE225" s="10">
        <v>0</v>
      </c>
      <c r="AK225" s="10" t="str">
        <f t="shared" si="14"/>
        <v>&gt;_Alloeocomatella_pectinifera~_FSM_6924_FLMNH_013</v>
      </c>
      <c r="AL225" s="10" t="str">
        <f t="shared" si="13"/>
        <v>&gt;Alloeocomatella_pectinifera_FSM__UF_6924</v>
      </c>
      <c r="AP225" s="13"/>
      <c r="AQ225" s="13"/>
    </row>
    <row r="226" spans="1:53" ht="14.1" customHeight="1" x14ac:dyDescent="0.2">
      <c r="A226" s="10">
        <v>208</v>
      </c>
      <c r="B226" s="10" t="s">
        <v>1385</v>
      </c>
      <c r="C226" s="10" t="s">
        <v>132</v>
      </c>
      <c r="D226" s="10" t="s">
        <v>1388</v>
      </c>
      <c r="E226" s="10" t="s">
        <v>52</v>
      </c>
      <c r="F226" s="10"/>
      <c r="G226" s="11">
        <v>15</v>
      </c>
      <c r="I226" s="10" t="s">
        <v>53</v>
      </c>
      <c r="L226" s="10" t="s">
        <v>1360</v>
      </c>
      <c r="M226" s="10" t="s">
        <v>1363</v>
      </c>
      <c r="N226" s="10" t="s">
        <v>1376</v>
      </c>
      <c r="O226" s="10" t="s">
        <v>1386</v>
      </c>
      <c r="P226" s="10" t="s">
        <v>1386</v>
      </c>
      <c r="R226" s="10" t="s">
        <v>1389</v>
      </c>
      <c r="S226" s="10" t="s">
        <v>219</v>
      </c>
      <c r="T226" s="10"/>
      <c r="W226" s="10" t="s">
        <v>198</v>
      </c>
      <c r="X226" s="10" t="s">
        <v>198</v>
      </c>
      <c r="Z226" t="s">
        <v>60</v>
      </c>
      <c r="AA226" t="s">
        <v>60</v>
      </c>
      <c r="AB226" s="10" t="s">
        <v>207</v>
      </c>
      <c r="AE226" s="10">
        <v>0</v>
      </c>
      <c r="AK226" s="10" t="str">
        <f t="shared" si="14"/>
        <v>&gt;_Alloeocomatella_polycladia~_Mariana_15A_FLMNH_013</v>
      </c>
      <c r="AL226" s="10" t="str">
        <f t="shared" si="13"/>
        <v>&gt;Alloeocomatella_polycladia_Mariana__UF_15A</v>
      </c>
      <c r="AP226" s="13"/>
      <c r="AQ226" s="13"/>
    </row>
    <row r="227" spans="1:53" ht="14.1" customHeight="1" x14ac:dyDescent="0.2">
      <c r="A227" s="10">
        <v>220</v>
      </c>
      <c r="B227" s="10" t="s">
        <v>1385</v>
      </c>
      <c r="C227" s="10" t="s">
        <v>211</v>
      </c>
      <c r="D227" s="10" t="s">
        <v>1390</v>
      </c>
      <c r="E227" s="10" t="s">
        <v>52</v>
      </c>
      <c r="F227" s="10"/>
      <c r="G227" s="11">
        <v>15</v>
      </c>
      <c r="I227" s="10" t="s">
        <v>53</v>
      </c>
      <c r="L227" s="10" t="s">
        <v>1360</v>
      </c>
      <c r="M227" s="10" t="s">
        <v>1363</v>
      </c>
      <c r="N227" s="10" t="s">
        <v>1376</v>
      </c>
      <c r="O227" s="10" t="s">
        <v>1386</v>
      </c>
      <c r="P227" s="10" t="s">
        <v>1386</v>
      </c>
      <c r="R227" s="10" t="s">
        <v>1389</v>
      </c>
      <c r="S227" s="10" t="s">
        <v>219</v>
      </c>
      <c r="T227" s="10"/>
      <c r="W227" s="10" t="s">
        <v>198</v>
      </c>
      <c r="X227" s="10" t="s">
        <v>198</v>
      </c>
      <c r="Z227" t="s">
        <v>60</v>
      </c>
      <c r="AA227" t="s">
        <v>60</v>
      </c>
      <c r="AB227" s="10" t="s">
        <v>207</v>
      </c>
      <c r="AE227" s="10">
        <v>0</v>
      </c>
      <c r="AK227" s="10" t="str">
        <f t="shared" si="14"/>
        <v>&gt;_Alloeocomatella_polycladia~_Mariana_15B_FLMNH_013</v>
      </c>
      <c r="AL227" s="10" t="str">
        <f t="shared" si="13"/>
        <v>&gt;Alloeocomatella_polycladia_Mariana__UF_15B</v>
      </c>
      <c r="AP227" s="13"/>
      <c r="AQ227" s="13"/>
    </row>
    <row r="228" spans="1:53" ht="14.1" customHeight="1" x14ac:dyDescent="0.2">
      <c r="A228" s="10">
        <v>1553</v>
      </c>
      <c r="B228" s="10" t="s">
        <v>1359</v>
      </c>
      <c r="C228" s="10" t="s">
        <v>297</v>
      </c>
      <c r="D228" s="11">
        <v>8876</v>
      </c>
      <c r="E228" s="10" t="s">
        <v>52</v>
      </c>
      <c r="F228" s="10"/>
      <c r="G228" s="11">
        <v>8876</v>
      </c>
      <c r="I228" s="10" t="s">
        <v>53</v>
      </c>
      <c r="L228" s="10" t="s">
        <v>1677</v>
      </c>
      <c r="M228" s="10" t="s">
        <v>1836</v>
      </c>
      <c r="N228" s="10" t="s">
        <v>1837</v>
      </c>
      <c r="O228" s="10" t="s">
        <v>1978</v>
      </c>
      <c r="P228" s="10" t="s">
        <v>1978</v>
      </c>
      <c r="R228" s="10" t="s">
        <v>1979</v>
      </c>
      <c r="W228" s="10" t="s">
        <v>486</v>
      </c>
      <c r="X228" s="10" t="s">
        <v>486</v>
      </c>
      <c r="Z228">
        <v>-35.756300000000003</v>
      </c>
      <c r="AA228">
        <v>138.79647</v>
      </c>
      <c r="AB228" s="10" t="s">
        <v>53</v>
      </c>
      <c r="AD228" s="10" t="s">
        <v>74</v>
      </c>
      <c r="AE228" s="12">
        <v>655</v>
      </c>
      <c r="AF228" s="10" t="s">
        <v>75</v>
      </c>
      <c r="AK228" s="10" t="str">
        <f t="shared" si="14"/>
        <v>&gt;t_Amblypneustes_elevatus_SAustralia_8876_FLMNH_080</v>
      </c>
      <c r="AL228" s="10" t="str">
        <f t="shared" si="13"/>
        <v>&gt;Amblypneustes_elevatus_SAustralia__UF_8876</v>
      </c>
      <c r="AM228" s="10" t="s">
        <v>1980</v>
      </c>
      <c r="AP228" s="13"/>
      <c r="AQ228" s="13"/>
      <c r="AR228" s="13"/>
    </row>
    <row r="229" spans="1:53" ht="14.1" customHeight="1" x14ac:dyDescent="0.2">
      <c r="A229" s="10">
        <v>6109</v>
      </c>
      <c r="B229" s="13" t="s">
        <v>7081</v>
      </c>
      <c r="C229" s="13"/>
      <c r="D229" s="33" t="s">
        <v>7082</v>
      </c>
      <c r="E229" s="13" t="s">
        <v>2798</v>
      </c>
      <c r="F229" s="13"/>
      <c r="G229" s="11">
        <v>37990</v>
      </c>
      <c r="H229" s="14"/>
      <c r="I229" s="33" t="s">
        <v>53</v>
      </c>
      <c r="L229" s="14" t="s">
        <v>2752</v>
      </c>
      <c r="M229" s="10" t="s">
        <v>3430</v>
      </c>
      <c r="N229" s="14" t="s">
        <v>3440</v>
      </c>
      <c r="O229" s="30" t="s">
        <v>4948</v>
      </c>
      <c r="P229" s="30" t="s">
        <v>4948</v>
      </c>
      <c r="Q229" s="30"/>
      <c r="R229" s="30" t="s">
        <v>4949</v>
      </c>
      <c r="S229" s="14"/>
      <c r="T229" s="14"/>
      <c r="U229" s="14"/>
      <c r="V229" s="14"/>
      <c r="W229" s="14" t="s">
        <v>3375</v>
      </c>
      <c r="X229" s="14" t="s">
        <v>3375</v>
      </c>
      <c r="Y229" s="10" t="s">
        <v>3914</v>
      </c>
      <c r="Z229">
        <v>-75</v>
      </c>
      <c r="AA229">
        <v>-175</v>
      </c>
      <c r="AB229" s="14" t="s">
        <v>53</v>
      </c>
      <c r="AC229" s="14"/>
      <c r="AD229" s="14" t="s">
        <v>53</v>
      </c>
      <c r="AE229" s="34">
        <v>652</v>
      </c>
      <c r="AF229" s="39" t="s">
        <v>75</v>
      </c>
      <c r="AG229" s="39"/>
      <c r="AH229" s="46" t="s">
        <v>4949</v>
      </c>
      <c r="AI229" s="30"/>
      <c r="AK229" s="10" t="str">
        <f t="shared" si="14"/>
        <v>&gt;t_Amperima_robusta_Antarctica_MOLN_116_S0611</v>
      </c>
      <c r="AL229" s="10" t="str">
        <f t="shared" si="13"/>
        <v>&gt;Amperima_robusta_Antarctica_Ross_Sea_NIWA_MOLN_116</v>
      </c>
      <c r="AM229" s="14" t="s">
        <v>7083</v>
      </c>
      <c r="AN229" s="14"/>
      <c r="AP229" s="14"/>
      <c r="AQ229" s="14"/>
      <c r="AR229" s="14"/>
      <c r="AS229" s="14" t="s">
        <v>3953</v>
      </c>
      <c r="AT229" s="14"/>
      <c r="AU229" s="14" t="s">
        <v>2759</v>
      </c>
      <c r="AV229" s="14" t="s">
        <v>2758</v>
      </c>
      <c r="AW229" s="14" t="s">
        <v>2759</v>
      </c>
      <c r="AX229" s="14"/>
      <c r="AY229" s="14"/>
      <c r="AZ229" s="41" t="s">
        <v>3918</v>
      </c>
      <c r="BA229" s="42"/>
    </row>
    <row r="230" spans="1:53" ht="14.1" customHeight="1" x14ac:dyDescent="0.2">
      <c r="A230" s="10">
        <v>467</v>
      </c>
      <c r="B230" s="10" t="s">
        <v>4908</v>
      </c>
      <c r="C230" s="10" t="s">
        <v>443</v>
      </c>
      <c r="D230" s="10" t="s">
        <v>4946</v>
      </c>
      <c r="E230" s="10" t="s">
        <v>3371</v>
      </c>
      <c r="F230" s="10"/>
      <c r="G230" s="11" t="s">
        <v>4947</v>
      </c>
      <c r="I230" s="33" t="s">
        <v>53</v>
      </c>
      <c r="L230" s="10" t="s">
        <v>2752</v>
      </c>
      <c r="M230" s="10" t="s">
        <v>3430</v>
      </c>
      <c r="N230" s="10" t="s">
        <v>3440</v>
      </c>
      <c r="O230" s="10" t="s">
        <v>4948</v>
      </c>
      <c r="P230" s="10" t="s">
        <v>4948</v>
      </c>
      <c r="R230" s="10" t="s">
        <v>4949</v>
      </c>
      <c r="W230" s="10" t="s">
        <v>3375</v>
      </c>
      <c r="X230" s="34" t="s">
        <v>4950</v>
      </c>
      <c r="Z230">
        <v>-55.0929</v>
      </c>
      <c r="AA230">
        <v>-25.7898</v>
      </c>
      <c r="AB230" s="10" t="s">
        <v>207</v>
      </c>
      <c r="AE230" s="10">
        <v>0</v>
      </c>
      <c r="AK230" s="10" t="str">
        <f t="shared" si="14"/>
        <v>&gt;_Amperima_robusta_SSandwich_Trench_MOLAF_0605_FLMNH_018</v>
      </c>
      <c r="AL230" s="10" t="str">
        <f t="shared" ref="AL230:AL265" si="15">CONCATENATE("&gt;",P230,"_",R230,"_",X230,"_",Y230,"_",E230,"_",D230)</f>
        <v>&gt;Amperima_robusta_SSandwich_Trench__NMV_MOLAF_0605</v>
      </c>
      <c r="AZ230" s="41"/>
    </row>
    <row r="231" spans="1:53" ht="14.1" customHeight="1" x14ac:dyDescent="0.2">
      <c r="A231" s="10">
        <v>479</v>
      </c>
      <c r="B231" s="10" t="s">
        <v>4908</v>
      </c>
      <c r="C231" s="10" t="s">
        <v>387</v>
      </c>
      <c r="D231" s="10" t="s">
        <v>4951</v>
      </c>
      <c r="E231" s="10" t="s">
        <v>3371</v>
      </c>
      <c r="F231" s="10"/>
      <c r="G231" s="11" t="s">
        <v>4947</v>
      </c>
      <c r="I231" s="33" t="s">
        <v>53</v>
      </c>
      <c r="L231" s="10" t="s">
        <v>2752</v>
      </c>
      <c r="M231" s="10" t="s">
        <v>3430</v>
      </c>
      <c r="N231" s="10" t="s">
        <v>3440</v>
      </c>
      <c r="O231" s="10" t="s">
        <v>4948</v>
      </c>
      <c r="P231" s="10" t="s">
        <v>4948</v>
      </c>
      <c r="R231" s="10" t="s">
        <v>4949</v>
      </c>
      <c r="W231" s="10" t="s">
        <v>3375</v>
      </c>
      <c r="X231" s="34" t="s">
        <v>4950</v>
      </c>
      <c r="Z231">
        <v>-55.0929</v>
      </c>
      <c r="AA231">
        <v>-25.7898</v>
      </c>
      <c r="AB231" s="10" t="s">
        <v>207</v>
      </c>
      <c r="AE231" s="10">
        <v>0</v>
      </c>
      <c r="AK231" s="10" t="str">
        <f t="shared" si="14"/>
        <v>&gt;_Amperima_robusta_SSandwich_Trench_MOLAF_0606_FLMNH_018</v>
      </c>
      <c r="AL231" s="10" t="str">
        <f t="shared" si="15"/>
        <v>&gt;Amperima_robusta_SSandwich_Trench__NMV_MOLAF_0606</v>
      </c>
      <c r="AZ231" s="41"/>
    </row>
    <row r="232" spans="1:53" ht="14.1" customHeight="1" x14ac:dyDescent="0.2">
      <c r="A232" s="10">
        <v>2210</v>
      </c>
      <c r="B232" s="10" t="s">
        <v>3965</v>
      </c>
      <c r="C232" s="10" t="s">
        <v>363</v>
      </c>
      <c r="D232" s="10" t="s">
        <v>5852</v>
      </c>
      <c r="E232" s="10" t="s">
        <v>3371</v>
      </c>
      <c r="F232" s="10"/>
      <c r="G232" s="11" t="s">
        <v>3973</v>
      </c>
      <c r="I232" s="10" t="s">
        <v>686</v>
      </c>
      <c r="L232" s="10" t="s">
        <v>2752</v>
      </c>
      <c r="M232" s="10" t="s">
        <v>3430</v>
      </c>
      <c r="N232" s="10" t="s">
        <v>3440</v>
      </c>
      <c r="O232" s="10" t="s">
        <v>4948</v>
      </c>
      <c r="P232" s="10" t="s">
        <v>4948</v>
      </c>
      <c r="R232" s="10" t="s">
        <v>4949</v>
      </c>
      <c r="W232" s="10" t="s">
        <v>3375</v>
      </c>
      <c r="X232" s="34" t="s">
        <v>3376</v>
      </c>
      <c r="Z232">
        <v>-56.250799999999998</v>
      </c>
      <c r="AA232">
        <v>-27.5928</v>
      </c>
      <c r="AB232" s="10" t="s">
        <v>207</v>
      </c>
      <c r="AE232" s="10">
        <v>0</v>
      </c>
      <c r="AK232" s="10" t="str">
        <f t="shared" si="14"/>
        <v>&gt;_Amperima_robusta_SSandwich_MOLAF_0716_FLMNH_098</v>
      </c>
      <c r="AL232" s="10" t="str">
        <f t="shared" si="15"/>
        <v>&gt;Amperima_robusta_SSandwich__NMV_MOLAF_0716</v>
      </c>
      <c r="AZ232" s="41"/>
    </row>
    <row r="233" spans="1:53" ht="14.1" customHeight="1" x14ac:dyDescent="0.2">
      <c r="A233" s="10">
        <v>2412</v>
      </c>
      <c r="B233" s="10" t="s">
        <v>4759</v>
      </c>
      <c r="C233" s="10" t="s">
        <v>105</v>
      </c>
      <c r="D233" s="10" t="s">
        <v>9245</v>
      </c>
      <c r="E233" s="10" t="s">
        <v>2798</v>
      </c>
      <c r="F233" s="10"/>
      <c r="G233" s="11">
        <v>40156</v>
      </c>
      <c r="I233" s="10" t="s">
        <v>53</v>
      </c>
      <c r="L233" s="10" t="s">
        <v>2752</v>
      </c>
      <c r="M233" s="10" t="s">
        <v>2753</v>
      </c>
      <c r="N233" s="10" t="s">
        <v>2799</v>
      </c>
      <c r="O233" s="10" t="s">
        <v>4771</v>
      </c>
      <c r="P233" s="10" t="s">
        <v>4771</v>
      </c>
      <c r="R233" s="10" t="s">
        <v>4772</v>
      </c>
      <c r="W233" s="10" t="s">
        <v>4541</v>
      </c>
      <c r="X233" s="10" t="s">
        <v>4541</v>
      </c>
      <c r="Z233">
        <v>-54.955370000000002</v>
      </c>
      <c r="AA233">
        <v>158.76415</v>
      </c>
      <c r="AB233" s="10" t="s">
        <v>53</v>
      </c>
      <c r="AD233" s="10" t="s">
        <v>53</v>
      </c>
      <c r="AE233" s="12">
        <v>655</v>
      </c>
      <c r="AF233" s="10" t="s">
        <v>75</v>
      </c>
      <c r="AK233" s="10" t="str">
        <f t="shared" si="14"/>
        <v>&gt;t_Amphicyclus_mortenseni_Macquarie_Seamount_NDMQ_01_FLMNH_102</v>
      </c>
      <c r="AL233" s="10" t="str">
        <f t="shared" si="15"/>
        <v>&gt;Amphicyclus_mortenseni_Macquarie_Seamount__NIWA_NDMQ_01</v>
      </c>
      <c r="AM233" s="10" t="s">
        <v>9246</v>
      </c>
      <c r="AZ233" s="41"/>
    </row>
    <row r="234" spans="1:53" ht="14.1" customHeight="1" x14ac:dyDescent="0.2">
      <c r="A234" s="10">
        <v>2472</v>
      </c>
      <c r="B234" s="10" t="s">
        <v>4759</v>
      </c>
      <c r="C234" s="10" t="s">
        <v>232</v>
      </c>
      <c r="D234" s="10" t="s">
        <v>9247</v>
      </c>
      <c r="E234" s="10" t="s">
        <v>2798</v>
      </c>
      <c r="F234" s="10"/>
      <c r="G234" s="11">
        <v>40251</v>
      </c>
      <c r="I234" s="10" t="s">
        <v>53</v>
      </c>
      <c r="L234" s="10" t="s">
        <v>2752</v>
      </c>
      <c r="M234" s="10" t="s">
        <v>2753</v>
      </c>
      <c r="N234" s="10" t="s">
        <v>2799</v>
      </c>
      <c r="O234" s="10" t="s">
        <v>4771</v>
      </c>
      <c r="P234" s="10" t="s">
        <v>4771</v>
      </c>
      <c r="R234" s="10" t="s">
        <v>4772</v>
      </c>
      <c r="W234" s="10" t="s">
        <v>4541</v>
      </c>
      <c r="X234" s="10" t="s">
        <v>4541</v>
      </c>
      <c r="Z234">
        <v>-54.955370000000002</v>
      </c>
      <c r="AA234">
        <v>158.76415</v>
      </c>
      <c r="AB234" s="10" t="s">
        <v>53</v>
      </c>
      <c r="AD234" s="10" t="s">
        <v>53</v>
      </c>
      <c r="AE234" s="12">
        <v>655</v>
      </c>
      <c r="AK234" s="10" t="str">
        <f t="shared" si="14"/>
        <v>&gt;_Amphicyclus_mortenseni_Macquarie_Seamount_NDMQ_07_FLMNH_102</v>
      </c>
      <c r="AL234" s="10" t="str">
        <f t="shared" si="15"/>
        <v>&gt;Amphicyclus_mortenseni_Macquarie_Seamount__NIWA_NDMQ_07</v>
      </c>
      <c r="AM234" s="10" t="s">
        <v>9248</v>
      </c>
    </row>
    <row r="235" spans="1:53" ht="14.1" customHeight="1" x14ac:dyDescent="0.2">
      <c r="A235" s="10">
        <v>5696</v>
      </c>
      <c r="B235" s="33" t="s">
        <v>12025</v>
      </c>
      <c r="C235" s="33"/>
      <c r="D235" s="33" t="s">
        <v>12026</v>
      </c>
      <c r="E235" s="10" t="s">
        <v>3371</v>
      </c>
      <c r="F235" s="10"/>
      <c r="G235" s="11" t="s">
        <v>12027</v>
      </c>
      <c r="H235" s="33"/>
      <c r="I235" s="33" t="s">
        <v>53</v>
      </c>
      <c r="L235" s="14" t="s">
        <v>2752</v>
      </c>
      <c r="M235" s="14" t="s">
        <v>2753</v>
      </c>
      <c r="N235" s="14" t="s">
        <v>2799</v>
      </c>
      <c r="O235" s="14" t="s">
        <v>4771</v>
      </c>
      <c r="P235" s="14" t="s">
        <v>4771</v>
      </c>
      <c r="Q235" s="14"/>
      <c r="R235" s="14" t="s">
        <v>4772</v>
      </c>
      <c r="S235" s="14"/>
      <c r="T235" s="14"/>
      <c r="U235" s="14"/>
      <c r="V235" s="14"/>
      <c r="W235" s="10" t="s">
        <v>5166</v>
      </c>
      <c r="X235" s="10" t="s">
        <v>5166</v>
      </c>
      <c r="Y235" s="34" t="s">
        <v>6327</v>
      </c>
      <c r="Z235">
        <v>-33.214019999999998</v>
      </c>
      <c r="AA235">
        <v>156.1686</v>
      </c>
      <c r="AB235" s="14" t="s">
        <v>53</v>
      </c>
      <c r="AC235" s="14"/>
      <c r="AD235" s="14" t="s">
        <v>53</v>
      </c>
      <c r="AE235" s="34">
        <v>652</v>
      </c>
      <c r="AF235" s="14"/>
      <c r="AG235" s="14"/>
      <c r="AH235" s="14" t="s">
        <v>4772</v>
      </c>
      <c r="AI235" s="14"/>
      <c r="AJ235" s="14"/>
      <c r="AK235" s="10" t="str">
        <f t="shared" si="14"/>
        <v>&gt;_Amphicyclus_mortenseni_tempAustralia_MOLAF_0318_S0001</v>
      </c>
      <c r="AL235" s="10" t="str">
        <f t="shared" si="15"/>
        <v>&gt;Amphicyclus_mortenseni_tempAustralia_SEAusSmt_NMV_MOLAF_0318</v>
      </c>
      <c r="AM235" s="14" t="s">
        <v>12028</v>
      </c>
      <c r="AN235" s="14"/>
      <c r="AO235" s="14"/>
      <c r="AP235" s="14"/>
      <c r="AQ235" s="14"/>
      <c r="AR235" s="14"/>
      <c r="AS235" s="14" t="s">
        <v>12029</v>
      </c>
      <c r="AT235" s="14"/>
      <c r="AU235" s="14" t="s">
        <v>2758</v>
      </c>
      <c r="AV235" s="14" t="s">
        <v>2758</v>
      </c>
      <c r="AW235" s="14" t="s">
        <v>2759</v>
      </c>
      <c r="AX235" s="14"/>
      <c r="AY235" s="14"/>
      <c r="AZ235" s="41" t="s">
        <v>3405</v>
      </c>
      <c r="BA235" s="35"/>
    </row>
    <row r="236" spans="1:53" ht="14.1" customHeight="1" x14ac:dyDescent="0.2">
      <c r="A236" s="10">
        <v>181</v>
      </c>
      <c r="B236" s="10" t="s">
        <v>3902</v>
      </c>
      <c r="C236" s="10" t="s">
        <v>319</v>
      </c>
      <c r="D236" s="10" t="s">
        <v>13174</v>
      </c>
      <c r="E236" s="10" t="s">
        <v>3371</v>
      </c>
      <c r="F236" s="10"/>
      <c r="G236" s="11" t="s">
        <v>13175</v>
      </c>
      <c r="I236" s="33" t="s">
        <v>53</v>
      </c>
      <c r="L236" s="10" t="s">
        <v>2752</v>
      </c>
      <c r="M236" s="10" t="s">
        <v>2753</v>
      </c>
      <c r="N236" s="10" t="s">
        <v>2799</v>
      </c>
      <c r="O236" s="10" t="s">
        <v>4771</v>
      </c>
      <c r="P236" s="10" t="s">
        <v>4771</v>
      </c>
      <c r="R236" s="10" t="s">
        <v>4772</v>
      </c>
      <c r="W236" s="10" t="s">
        <v>3330</v>
      </c>
      <c r="X236" s="10" t="s">
        <v>3330</v>
      </c>
      <c r="Y236" s="34"/>
      <c r="Z236">
        <v>-35.202800000000003</v>
      </c>
      <c r="AA236">
        <v>134.43299999999999</v>
      </c>
      <c r="AB236" s="10" t="s">
        <v>53</v>
      </c>
      <c r="AD236" s="10" t="s">
        <v>53</v>
      </c>
      <c r="AE236" s="16">
        <v>469</v>
      </c>
      <c r="AK236" s="10" t="str">
        <f t="shared" si="14"/>
        <v>&gt;_Amphicyclus_mortenseni_SEAustralia_MOLAF_0551_FLMNH_012</v>
      </c>
      <c r="AL236" s="10" t="str">
        <f t="shared" si="15"/>
        <v>&gt;Amphicyclus_mortenseni_SEAustralia__NMV_MOLAF_0551</v>
      </c>
      <c r="AM236" s="10" t="s">
        <v>13176</v>
      </c>
      <c r="AN236" s="10" t="s">
        <v>139</v>
      </c>
      <c r="AZ236" s="41" t="s">
        <v>3405</v>
      </c>
    </row>
    <row r="237" spans="1:53" ht="14.1" customHeight="1" x14ac:dyDescent="0.2">
      <c r="A237" s="10">
        <v>2487</v>
      </c>
      <c r="B237" s="10" t="s">
        <v>4759</v>
      </c>
      <c r="C237" s="10" t="s">
        <v>242</v>
      </c>
      <c r="D237" s="10" t="s">
        <v>4774</v>
      </c>
      <c r="E237" s="10" t="s">
        <v>2798</v>
      </c>
      <c r="F237" s="10"/>
      <c r="G237" s="11">
        <v>40156</v>
      </c>
      <c r="I237" s="10" t="s">
        <v>53</v>
      </c>
      <c r="L237" s="10" t="s">
        <v>2752</v>
      </c>
      <c r="M237" s="10" t="s">
        <v>2753</v>
      </c>
      <c r="N237" s="10" t="s">
        <v>2799</v>
      </c>
      <c r="O237" s="10" t="s">
        <v>4771</v>
      </c>
      <c r="P237" s="10" t="s">
        <v>4771</v>
      </c>
      <c r="R237" s="10" t="s">
        <v>4772</v>
      </c>
      <c r="W237" s="10" t="s">
        <v>4541</v>
      </c>
      <c r="X237" s="10" t="s">
        <v>4541</v>
      </c>
      <c r="Z237">
        <v>-54.955370000000002</v>
      </c>
      <c r="AA237">
        <v>158.76415</v>
      </c>
      <c r="AB237" s="10" t="s">
        <v>207</v>
      </c>
      <c r="AE237" s="10">
        <v>0</v>
      </c>
      <c r="AK237" s="10" t="str">
        <f t="shared" si="14"/>
        <v>&gt;_Amphicyclus_mortenseni_Macquarie_Seamount_NDMQ_02_FLMNH_102</v>
      </c>
      <c r="AL237" s="10" t="str">
        <f t="shared" si="15"/>
        <v>&gt;Amphicyclus_mortenseni_Macquarie_Seamount__NIWA_NDMQ_02</v>
      </c>
    </row>
    <row r="238" spans="1:53" ht="14.1" customHeight="1" x14ac:dyDescent="0.2">
      <c r="A238" s="10">
        <v>2495</v>
      </c>
      <c r="B238" s="10" t="s">
        <v>4759</v>
      </c>
      <c r="C238" s="10" t="s">
        <v>387</v>
      </c>
      <c r="D238" s="10" t="s">
        <v>4775</v>
      </c>
      <c r="E238" s="10" t="s">
        <v>2798</v>
      </c>
      <c r="F238" s="10"/>
      <c r="G238" s="11">
        <v>40156</v>
      </c>
      <c r="I238" s="10" t="s">
        <v>53</v>
      </c>
      <c r="L238" s="10" t="s">
        <v>2752</v>
      </c>
      <c r="M238" s="10" t="s">
        <v>2753</v>
      </c>
      <c r="N238" s="10" t="s">
        <v>2799</v>
      </c>
      <c r="O238" s="10" t="s">
        <v>4771</v>
      </c>
      <c r="P238" s="10" t="s">
        <v>4771</v>
      </c>
      <c r="R238" s="10" t="s">
        <v>4772</v>
      </c>
      <c r="W238" s="10" t="s">
        <v>4541</v>
      </c>
      <c r="X238" s="10" t="s">
        <v>4541</v>
      </c>
      <c r="Z238">
        <v>-54.955370000000002</v>
      </c>
      <c r="AA238">
        <v>158.76415</v>
      </c>
      <c r="AB238" s="10" t="s">
        <v>207</v>
      </c>
      <c r="AE238" s="10">
        <v>0</v>
      </c>
      <c r="AK238" s="10" t="str">
        <f t="shared" si="14"/>
        <v>&gt;_Amphicyclus_mortenseni_Macquarie_Seamount_NDMQ_03_FLMNH_102</v>
      </c>
      <c r="AL238" s="10" t="str">
        <f t="shared" si="15"/>
        <v>&gt;Amphicyclus_mortenseni_Macquarie_Seamount__NIWA_NDMQ_03</v>
      </c>
    </row>
    <row r="239" spans="1:53" ht="14.1" customHeight="1" x14ac:dyDescent="0.2">
      <c r="A239" s="10">
        <v>3165</v>
      </c>
      <c r="B239" s="10" t="s">
        <v>1502</v>
      </c>
      <c r="C239" s="10" t="s">
        <v>284</v>
      </c>
      <c r="D239" s="10" t="s">
        <v>4773</v>
      </c>
      <c r="E239" s="10" t="s">
        <v>2798</v>
      </c>
      <c r="F239" s="10"/>
      <c r="G239" s="11">
        <v>40117</v>
      </c>
      <c r="I239" s="10" t="s">
        <v>53</v>
      </c>
      <c r="L239" s="10" t="s">
        <v>2752</v>
      </c>
      <c r="M239" s="10" t="s">
        <v>2753</v>
      </c>
      <c r="N239" s="10" t="s">
        <v>2799</v>
      </c>
      <c r="O239" s="10" t="s">
        <v>4771</v>
      </c>
      <c r="P239" s="10" t="s">
        <v>4771</v>
      </c>
      <c r="R239" s="10" t="s">
        <v>4772</v>
      </c>
      <c r="W239" s="10" t="s">
        <v>4541</v>
      </c>
      <c r="X239" s="10" t="s">
        <v>4541</v>
      </c>
      <c r="Z239">
        <v>-54.955370000000002</v>
      </c>
      <c r="AA239">
        <v>158.76415</v>
      </c>
      <c r="AB239" s="10" t="s">
        <v>207</v>
      </c>
      <c r="AE239" s="10">
        <v>0</v>
      </c>
      <c r="AK239" s="10" t="str">
        <f t="shared" ref="AK239:AK265" si="16">CONCATENATE("&gt;",AF239,"_",O239,"_",R239,S239,"_",X239,"_",D239,"_",B239)</f>
        <v>&gt;_Amphicyclus_mortenseni_Macquarie_Seamount_NDMQ_04_FLMNH_120</v>
      </c>
      <c r="AL239" s="10" t="str">
        <f t="shared" si="15"/>
        <v>&gt;Amphicyclus_mortenseni_Macquarie_Seamount__NIWA_NDMQ_04</v>
      </c>
    </row>
    <row r="240" spans="1:53" ht="14.1" customHeight="1" x14ac:dyDescent="0.2">
      <c r="A240" s="10">
        <v>2491</v>
      </c>
      <c r="B240" s="10" t="s">
        <v>4759</v>
      </c>
      <c r="C240" s="10" t="s">
        <v>358</v>
      </c>
      <c r="D240" s="10" t="s">
        <v>4770</v>
      </c>
      <c r="E240" s="10" t="s">
        <v>2798</v>
      </c>
      <c r="F240" s="10"/>
      <c r="G240" s="11">
        <v>40111</v>
      </c>
      <c r="H240" s="10"/>
      <c r="I240" s="10" t="s">
        <v>53</v>
      </c>
      <c r="J240" s="10"/>
      <c r="K240" s="10"/>
      <c r="L240" s="10" t="s">
        <v>2752</v>
      </c>
      <c r="M240" s="10" t="s">
        <v>2753</v>
      </c>
      <c r="N240" s="10" t="s">
        <v>2799</v>
      </c>
      <c r="O240" s="10" t="s">
        <v>4771</v>
      </c>
      <c r="P240" s="10" t="s">
        <v>4771</v>
      </c>
      <c r="Q240" s="10"/>
      <c r="R240" s="10" t="s">
        <v>4772</v>
      </c>
      <c r="S240" s="10"/>
      <c r="T240" s="10"/>
      <c r="U240" s="10"/>
      <c r="V240" s="10"/>
      <c r="W240" s="10" t="s">
        <v>4541</v>
      </c>
      <c r="X240" s="10" t="s">
        <v>4541</v>
      </c>
      <c r="Y240" s="10"/>
      <c r="Z240">
        <v>-54.955370000000002</v>
      </c>
      <c r="AA240">
        <v>158.76415</v>
      </c>
      <c r="AB240" s="10" t="s">
        <v>207</v>
      </c>
      <c r="AC240" s="10"/>
      <c r="AD240" s="10"/>
      <c r="AE240" s="10">
        <v>0</v>
      </c>
      <c r="AF240" s="10"/>
      <c r="AG240" s="10"/>
      <c r="AH240" s="10"/>
      <c r="AI240" s="10"/>
      <c r="AJ240" s="10"/>
      <c r="AK240" s="10" t="str">
        <f t="shared" si="16"/>
        <v>&gt;_Amphicyclus_mortenseni_Macquarie_Seamount_NDMQ_05_FLMNH_102</v>
      </c>
      <c r="AL240" s="10" t="str">
        <f t="shared" si="15"/>
        <v>&gt;Amphicyclus_mortenseni_Macquarie_Seamount__NIWA_NDMQ_05</v>
      </c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spans="1:53" ht="14.1" customHeight="1" x14ac:dyDescent="0.2">
      <c r="A241" s="10">
        <v>5178</v>
      </c>
      <c r="B241" s="33" t="s">
        <v>2937</v>
      </c>
      <c r="C241" s="33"/>
      <c r="D241" s="11">
        <v>3241</v>
      </c>
      <c r="E241" s="10" t="s">
        <v>52</v>
      </c>
      <c r="F241" s="10"/>
      <c r="G241" s="11">
        <v>3241</v>
      </c>
      <c r="H241" s="14"/>
      <c r="I241" s="33" t="s">
        <v>53</v>
      </c>
      <c r="L241" s="14" t="s">
        <v>2752</v>
      </c>
      <c r="M241" s="14" t="s">
        <v>2762</v>
      </c>
      <c r="N241" s="14" t="s">
        <v>2828</v>
      </c>
      <c r="O241" s="30" t="s">
        <v>2938</v>
      </c>
      <c r="P241" s="30" t="s">
        <v>2938</v>
      </c>
      <c r="Q241" s="30"/>
      <c r="R241" s="14" t="s">
        <v>2939</v>
      </c>
      <c r="S241" s="14"/>
      <c r="T241" s="14"/>
      <c r="U241" s="14"/>
      <c r="V241" s="14"/>
      <c r="W241" s="14" t="s">
        <v>2940</v>
      </c>
      <c r="X241" s="14" t="s">
        <v>2940</v>
      </c>
      <c r="Y241" s="14"/>
      <c r="Z241">
        <v>24.5686666667</v>
      </c>
      <c r="AA241">
        <v>-83.657633333299998</v>
      </c>
      <c r="AB241" s="10" t="s">
        <v>2803</v>
      </c>
      <c r="AC241" s="14"/>
      <c r="AD241" s="14"/>
      <c r="AE241" s="34">
        <v>0</v>
      </c>
      <c r="AF241" s="14"/>
      <c r="AG241" s="14"/>
      <c r="AH241" s="14" t="s">
        <v>2939</v>
      </c>
      <c r="AI241" s="14"/>
      <c r="AJ241" s="14"/>
      <c r="AK241" s="10" t="str">
        <f t="shared" si="16"/>
        <v>&gt;_Amphigymnas_bahamensis_FL_3241_J0186</v>
      </c>
      <c r="AL241" s="10" t="str">
        <f t="shared" si="15"/>
        <v>&gt;Amphigymnas_bahamensis_FL__UF_3241</v>
      </c>
      <c r="AM241" s="14" t="s">
        <v>2756</v>
      </c>
      <c r="AN241" s="14"/>
      <c r="AO241" s="14"/>
      <c r="AP241" s="14"/>
      <c r="AQ241" s="14"/>
      <c r="AR241" s="14"/>
      <c r="AS241" s="14" t="s">
        <v>2941</v>
      </c>
      <c r="AT241" s="14"/>
      <c r="AU241" s="14" t="s">
        <v>2758</v>
      </c>
      <c r="AV241" s="14" t="s">
        <v>2759</v>
      </c>
      <c r="AW241" s="14" t="s">
        <v>2759</v>
      </c>
      <c r="AX241" s="14"/>
      <c r="AY241" s="14" t="s">
        <v>2828</v>
      </c>
      <c r="AZ241" s="35"/>
      <c r="BA241" s="35"/>
    </row>
    <row r="242" spans="1:53" ht="14.1" customHeight="1" x14ac:dyDescent="0.2">
      <c r="A242" s="10">
        <v>5170</v>
      </c>
      <c r="B242" s="33" t="s">
        <v>3362</v>
      </c>
      <c r="C242" s="33"/>
      <c r="D242" s="33" t="s">
        <v>3363</v>
      </c>
      <c r="E242" s="33" t="s">
        <v>3342</v>
      </c>
      <c r="F242" s="33"/>
      <c r="G242" s="11" t="s">
        <v>3364</v>
      </c>
      <c r="H242" s="33"/>
      <c r="I242" s="33" t="s">
        <v>53</v>
      </c>
      <c r="L242" s="14" t="s">
        <v>2752</v>
      </c>
      <c r="M242" s="14" t="s">
        <v>2762</v>
      </c>
      <c r="N242" s="14" t="s">
        <v>2828</v>
      </c>
      <c r="O242" s="30" t="s">
        <v>2938</v>
      </c>
      <c r="P242" s="30" t="s">
        <v>2938</v>
      </c>
      <c r="Q242" s="30"/>
      <c r="R242" s="14" t="s">
        <v>2939</v>
      </c>
      <c r="S242" s="14"/>
      <c r="T242" s="14"/>
      <c r="U242" s="14"/>
      <c r="V242" s="14"/>
      <c r="W242" s="14" t="s">
        <v>3365</v>
      </c>
      <c r="X242" s="14" t="s">
        <v>3366</v>
      </c>
      <c r="Y242" s="5" t="s">
        <v>3367</v>
      </c>
      <c r="Z242">
        <v>11.229699999999999</v>
      </c>
      <c r="AA242">
        <v>-74.654200000000003</v>
      </c>
      <c r="AB242" s="10" t="s">
        <v>2803</v>
      </c>
      <c r="AC242" s="14"/>
      <c r="AD242" s="14"/>
      <c r="AE242" s="34">
        <v>0</v>
      </c>
      <c r="AF242" s="14"/>
      <c r="AG242" s="14"/>
      <c r="AH242" s="14" t="s">
        <v>2939</v>
      </c>
      <c r="AI242" s="14"/>
      <c r="AJ242" s="14"/>
      <c r="AK242" s="10" t="str">
        <f t="shared" si="16"/>
        <v>&gt;_Amphigymnas_bahamensis_Columbia_USNM_E51993_G0343</v>
      </c>
      <c r="AL242" s="10" t="str">
        <f t="shared" si="15"/>
        <v>&gt;Amphigymnas_bahamensis_Columbia_Bocas De Ceniza_USNM_USNM_E51993</v>
      </c>
      <c r="AM242" s="14" t="s">
        <v>2756</v>
      </c>
      <c r="AN242" s="14"/>
      <c r="AO242" s="14"/>
      <c r="AP242" s="14"/>
      <c r="AQ242" s="14"/>
      <c r="AR242" s="14"/>
      <c r="AS242" s="14" t="s">
        <v>3368</v>
      </c>
      <c r="AT242" s="14"/>
      <c r="AU242" s="14" t="s">
        <v>2758</v>
      </c>
      <c r="AV242" s="14" t="s">
        <v>2759</v>
      </c>
      <c r="AW242" s="14" t="s">
        <v>2759</v>
      </c>
      <c r="AX242" s="14"/>
      <c r="AY242" s="14"/>
      <c r="AZ242" s="35"/>
      <c r="BA242" s="35"/>
    </row>
    <row r="243" spans="1:53" ht="14.1" customHeight="1" x14ac:dyDescent="0.2">
      <c r="A243" s="10">
        <v>7143</v>
      </c>
      <c r="B243" s="5" t="s">
        <v>13978</v>
      </c>
      <c r="D243" s="49" t="s">
        <v>13979</v>
      </c>
      <c r="E243" s="5" t="s">
        <v>4078</v>
      </c>
      <c r="F243" s="5"/>
      <c r="G243" s="49" t="s">
        <v>13979</v>
      </c>
      <c r="L243" s="10" t="s">
        <v>2752</v>
      </c>
      <c r="M243" s="5" t="s">
        <v>2762</v>
      </c>
      <c r="N243" s="5" t="s">
        <v>2828</v>
      </c>
      <c r="O243" s="5" t="s">
        <v>2938</v>
      </c>
      <c r="P243" s="5" t="s">
        <v>2938</v>
      </c>
      <c r="R243" s="5" t="s">
        <v>13741</v>
      </c>
      <c r="W243" s="10" t="s">
        <v>3938</v>
      </c>
      <c r="X243" s="5" t="s">
        <v>3938</v>
      </c>
      <c r="Z243">
        <v>-14.85</v>
      </c>
      <c r="AA243">
        <v>46.983333333300003</v>
      </c>
      <c r="AK243" s="10" t="str">
        <f t="shared" si="16"/>
        <v>&gt;_Amphigymnas_multipes_Madagascar_IE-2007-798_N1124</v>
      </c>
      <c r="AL243" s="10" t="str">
        <f t="shared" si="15"/>
        <v>&gt;Amphigymnas_multipes_Madagascar__MNHN_IE-2007-798</v>
      </c>
      <c r="AM243" s="5" t="s">
        <v>13980</v>
      </c>
    </row>
    <row r="244" spans="1:53" ht="14.1" customHeight="1" x14ac:dyDescent="0.2">
      <c r="A244" s="10">
        <v>6809</v>
      </c>
      <c r="B244" s="10" t="s">
        <v>1128</v>
      </c>
      <c r="D244" s="14" t="s">
        <v>15871</v>
      </c>
      <c r="E244" s="10" t="s">
        <v>52</v>
      </c>
      <c r="F244" s="10"/>
      <c r="G244" s="22">
        <v>9853</v>
      </c>
      <c r="L244" s="10" t="s">
        <v>14867</v>
      </c>
      <c r="N244" s="23"/>
      <c r="O244" s="51" t="s">
        <v>15010</v>
      </c>
      <c r="P244" s="51" t="s">
        <v>15010</v>
      </c>
      <c r="R244" s="51" t="s">
        <v>15868</v>
      </c>
      <c r="S244" s="14"/>
      <c r="T244" s="14"/>
      <c r="W244" s="10" t="s">
        <v>1131</v>
      </c>
      <c r="X244" s="10" t="s">
        <v>1131</v>
      </c>
      <c r="Z244" t="s">
        <v>60</v>
      </c>
      <c r="AA244" t="s">
        <v>60</v>
      </c>
      <c r="AH244" s="51" t="s">
        <v>15868</v>
      </c>
      <c r="AK244" s="10" t="str">
        <f t="shared" si="16"/>
        <v>&gt;_Amphiodia_dividua_MOO_BMOO-09246_BMOO</v>
      </c>
      <c r="AL244" s="10" t="str">
        <f t="shared" si="15"/>
        <v>&gt;Amphiodia_dividua_MOO__UF_BMOO-09246</v>
      </c>
      <c r="AM244" s="25" t="s">
        <v>15872</v>
      </c>
      <c r="AO244" s="26" t="s">
        <v>15873</v>
      </c>
    </row>
    <row r="245" spans="1:53" ht="14.1" customHeight="1" x14ac:dyDescent="0.2">
      <c r="A245" s="10">
        <v>4391</v>
      </c>
      <c r="B245" s="10" t="s">
        <v>399</v>
      </c>
      <c r="C245" s="10" t="s">
        <v>348</v>
      </c>
      <c r="D245" s="10">
        <v>10258</v>
      </c>
      <c r="E245" s="10" t="s">
        <v>52</v>
      </c>
      <c r="F245" s="10"/>
      <c r="G245" s="11">
        <v>10258</v>
      </c>
      <c r="I245" s="10" t="s">
        <v>53</v>
      </c>
      <c r="L245" s="10" t="s">
        <v>14867</v>
      </c>
      <c r="M245" s="23" t="s">
        <v>14868</v>
      </c>
      <c r="N245" s="23" t="s">
        <v>14943</v>
      </c>
      <c r="O245" s="23" t="s">
        <v>15010</v>
      </c>
      <c r="P245" s="23" t="s">
        <v>15010</v>
      </c>
      <c r="Q245" s="23"/>
      <c r="R245" s="23" t="s">
        <v>15011</v>
      </c>
      <c r="S245" s="23"/>
      <c r="W245" s="10" t="s">
        <v>126</v>
      </c>
      <c r="X245" s="10" t="s">
        <v>126</v>
      </c>
      <c r="Z245" t="s">
        <v>60</v>
      </c>
      <c r="AA245" t="s">
        <v>60</v>
      </c>
      <c r="AB245" s="10" t="s">
        <v>207</v>
      </c>
      <c r="AE245" s="10">
        <v>0</v>
      </c>
      <c r="AK245" s="10" t="str">
        <f t="shared" si="16"/>
        <v>&gt;_Amphiodia_planispina_Florida_10258_FLMNH_186</v>
      </c>
      <c r="AL245" s="10" t="str">
        <f t="shared" si="15"/>
        <v>&gt;Amphiodia_planispina_Florida__UF_10258</v>
      </c>
      <c r="AP245" s="13"/>
      <c r="AQ245" s="13"/>
      <c r="AR245" s="13"/>
      <c r="AY245" s="10" t="s">
        <v>14867</v>
      </c>
    </row>
    <row r="246" spans="1:53" ht="14.1" customHeight="1" x14ac:dyDescent="0.2">
      <c r="A246" s="10">
        <v>3707</v>
      </c>
      <c r="B246" s="10" t="s">
        <v>470</v>
      </c>
      <c r="C246" s="10" t="s">
        <v>429</v>
      </c>
      <c r="D246" s="10">
        <v>9784</v>
      </c>
      <c r="E246" s="10" t="s">
        <v>52</v>
      </c>
      <c r="F246" s="10"/>
      <c r="G246" s="11">
        <v>9784</v>
      </c>
      <c r="I246" s="10" t="s">
        <v>53</v>
      </c>
      <c r="L246" s="10" t="s">
        <v>14867</v>
      </c>
      <c r="N246" t="s">
        <v>15012</v>
      </c>
      <c r="O246" s="34" t="s">
        <v>15032</v>
      </c>
      <c r="P246" s="34" t="s">
        <v>15032</v>
      </c>
      <c r="Q246" s="34"/>
      <c r="R246" s="34" t="s">
        <v>1300</v>
      </c>
      <c r="S246" s="34"/>
      <c r="T246" s="34"/>
      <c r="U246" s="34"/>
      <c r="W246" s="10" t="s">
        <v>1582</v>
      </c>
      <c r="X246" s="10" t="s">
        <v>1582</v>
      </c>
      <c r="Z246" t="s">
        <v>60</v>
      </c>
      <c r="AA246" t="s">
        <v>60</v>
      </c>
      <c r="AB246" s="10" t="s">
        <v>53</v>
      </c>
      <c r="AD246" s="10" t="s">
        <v>53</v>
      </c>
      <c r="AE246" s="12">
        <v>655</v>
      </c>
      <c r="AH246" s="10" t="s">
        <v>15500</v>
      </c>
      <c r="AK246" s="10" t="str">
        <f t="shared" si="16"/>
        <v>&gt;_Amphiophiura_insolita_Society_9784_FLMNH_160</v>
      </c>
      <c r="AL246" s="10" t="str">
        <f t="shared" si="15"/>
        <v>&gt;Amphiophiura_insolita_Society__UF_9784</v>
      </c>
      <c r="AM246" s="10" t="s">
        <v>15501</v>
      </c>
      <c r="AN246" s="10" t="s">
        <v>397</v>
      </c>
      <c r="AP246" s="13"/>
      <c r="AQ246" s="13"/>
      <c r="AR246" s="13"/>
    </row>
    <row r="247" spans="1:53" ht="14.1" customHeight="1" x14ac:dyDescent="0.2">
      <c r="A247" s="10">
        <v>3704</v>
      </c>
      <c r="B247" s="10" t="s">
        <v>470</v>
      </c>
      <c r="C247" s="10" t="s">
        <v>293</v>
      </c>
      <c r="D247" s="10">
        <v>9789</v>
      </c>
      <c r="E247" s="10" t="s">
        <v>52</v>
      </c>
      <c r="F247" s="10"/>
      <c r="G247" s="11">
        <v>9789</v>
      </c>
      <c r="I247" s="10" t="s">
        <v>53</v>
      </c>
      <c r="L247" s="10" t="s">
        <v>14867</v>
      </c>
      <c r="N247" t="s">
        <v>15012</v>
      </c>
      <c r="O247" s="34" t="s">
        <v>15032</v>
      </c>
      <c r="P247" s="34" t="s">
        <v>15032</v>
      </c>
      <c r="Q247" s="34"/>
      <c r="R247" s="34" t="s">
        <v>1300</v>
      </c>
      <c r="S247" s="34"/>
      <c r="T247" s="34"/>
      <c r="U247" s="34"/>
      <c r="W247" s="10" t="s">
        <v>1582</v>
      </c>
      <c r="X247" s="10" t="s">
        <v>1582</v>
      </c>
      <c r="Z247" t="s">
        <v>60</v>
      </c>
      <c r="AA247" t="s">
        <v>60</v>
      </c>
      <c r="AB247" s="10" t="s">
        <v>53</v>
      </c>
      <c r="AD247" s="10" t="s">
        <v>53</v>
      </c>
      <c r="AE247" s="12">
        <v>655</v>
      </c>
      <c r="AH247" s="10" t="s">
        <v>15500</v>
      </c>
      <c r="AK247" s="10" t="str">
        <f t="shared" si="16"/>
        <v>&gt;_Amphiophiura_insolita_Society_9789_FLMNH_160</v>
      </c>
      <c r="AL247" s="10" t="str">
        <f t="shared" si="15"/>
        <v>&gt;Amphiophiura_insolita_Society__UF_9789</v>
      </c>
      <c r="AM247" s="10" t="s">
        <v>15502</v>
      </c>
      <c r="AN247" s="10" t="s">
        <v>397</v>
      </c>
      <c r="AP247" s="13"/>
      <c r="AQ247" s="13"/>
      <c r="AR247" s="13"/>
    </row>
    <row r="248" spans="1:53" ht="14.1" customHeight="1" x14ac:dyDescent="0.2">
      <c r="A248" s="10">
        <v>6810</v>
      </c>
      <c r="B248" s="10" t="s">
        <v>1128</v>
      </c>
      <c r="D248" s="24" t="s">
        <v>15937</v>
      </c>
      <c r="E248" s="10" t="s">
        <v>52</v>
      </c>
      <c r="F248" s="10"/>
      <c r="G248" s="22">
        <v>9713</v>
      </c>
      <c r="L248" s="10" t="s">
        <v>14867</v>
      </c>
      <c r="N248" t="s">
        <v>15012</v>
      </c>
      <c r="O248" s="22" t="s">
        <v>15032</v>
      </c>
      <c r="P248" s="22" t="s">
        <v>15032</v>
      </c>
      <c r="R248" s="22" t="s">
        <v>1300</v>
      </c>
      <c r="S248" s="22"/>
      <c r="T248" s="22"/>
      <c r="W248" s="10" t="s">
        <v>1131</v>
      </c>
      <c r="X248" s="10" t="s">
        <v>1131</v>
      </c>
      <c r="Z248" t="s">
        <v>60</v>
      </c>
      <c r="AA248" t="s">
        <v>60</v>
      </c>
      <c r="AH248" s="22" t="s">
        <v>1300</v>
      </c>
      <c r="AK248" s="10" t="str">
        <f t="shared" si="16"/>
        <v>&gt;_Amphiophiura_insolita_MOO_BMOO-06152_BMOO</v>
      </c>
      <c r="AL248" s="10" t="str">
        <f t="shared" si="15"/>
        <v>&gt;Amphiophiura_insolita_MOO__UF_BMOO-06152</v>
      </c>
      <c r="AM248" s="25" t="s">
        <v>15938</v>
      </c>
      <c r="AO248" s="26" t="s">
        <v>15939</v>
      </c>
    </row>
    <row r="249" spans="1:53" ht="14.1" customHeight="1" x14ac:dyDescent="0.2">
      <c r="A249" s="10">
        <v>3727</v>
      </c>
      <c r="B249" s="10" t="s">
        <v>470</v>
      </c>
      <c r="C249" s="10" t="s">
        <v>526</v>
      </c>
      <c r="D249" s="10">
        <v>9725</v>
      </c>
      <c r="E249" s="10" t="s">
        <v>52</v>
      </c>
      <c r="F249" s="10"/>
      <c r="G249" s="11">
        <v>9725</v>
      </c>
      <c r="I249" s="10" t="s">
        <v>53</v>
      </c>
      <c r="L249" s="10" t="s">
        <v>14867</v>
      </c>
      <c r="N249" t="s">
        <v>15012</v>
      </c>
      <c r="O249" s="34" t="s">
        <v>15032</v>
      </c>
      <c r="P249" s="34" t="s">
        <v>15032</v>
      </c>
      <c r="Q249" s="34"/>
      <c r="R249" s="34" t="s">
        <v>1300</v>
      </c>
      <c r="S249" s="34"/>
      <c r="T249" s="34"/>
      <c r="U249" s="34"/>
      <c r="W249" s="14" t="s">
        <v>81</v>
      </c>
      <c r="X249" s="14" t="s">
        <v>81</v>
      </c>
      <c r="Z249">
        <v>-17.5</v>
      </c>
      <c r="AA249">
        <v>-149.80000000000001</v>
      </c>
      <c r="AB249" s="10" t="s">
        <v>53</v>
      </c>
      <c r="AD249" s="10" t="s">
        <v>53</v>
      </c>
      <c r="AE249" s="12">
        <v>655</v>
      </c>
      <c r="AF249" s="10" t="s">
        <v>75</v>
      </c>
      <c r="AH249" s="10" t="s">
        <v>15500</v>
      </c>
      <c r="AK249" s="10" t="str">
        <f t="shared" si="16"/>
        <v>&gt;t_Amphiophiura_insolita_Moorea_9725_FLMNH_160</v>
      </c>
      <c r="AL249" s="10" t="str">
        <f t="shared" si="15"/>
        <v>&gt;Amphiophiura_insolita_Moorea__UF_9725</v>
      </c>
      <c r="AM249" s="10" t="s">
        <v>15503</v>
      </c>
      <c r="AN249" s="10" t="s">
        <v>397</v>
      </c>
      <c r="AP249" s="13"/>
      <c r="AQ249" s="13"/>
      <c r="AR249" s="13"/>
    </row>
    <row r="250" spans="1:53" ht="14.1" customHeight="1" x14ac:dyDescent="0.2">
      <c r="A250" s="10">
        <v>2133</v>
      </c>
      <c r="B250" s="10" t="s">
        <v>64</v>
      </c>
      <c r="C250" s="10" t="s">
        <v>375</v>
      </c>
      <c r="D250" s="10">
        <v>9506</v>
      </c>
      <c r="E250" s="10" t="s">
        <v>52</v>
      </c>
      <c r="F250" s="10"/>
      <c r="G250" s="11">
        <v>9506</v>
      </c>
      <c r="I250" s="10" t="s">
        <v>53</v>
      </c>
      <c r="L250" s="10" t="s">
        <v>14867</v>
      </c>
      <c r="M250" s="23" t="s">
        <v>14868</v>
      </c>
      <c r="N250" t="s">
        <v>15012</v>
      </c>
      <c r="O250" s="23" t="s">
        <v>15032</v>
      </c>
      <c r="P250" s="23" t="s">
        <v>15032</v>
      </c>
      <c r="Q250" s="23"/>
      <c r="R250" s="23"/>
      <c r="S250" s="23" t="s">
        <v>1025</v>
      </c>
      <c r="W250" s="10" t="s">
        <v>67</v>
      </c>
      <c r="X250" s="10" t="s">
        <v>67</v>
      </c>
      <c r="Z250" t="s">
        <v>60</v>
      </c>
      <c r="AA250" t="s">
        <v>60</v>
      </c>
      <c r="AB250" s="10" t="s">
        <v>53</v>
      </c>
      <c r="AD250" s="10" t="s">
        <v>74</v>
      </c>
      <c r="AE250" s="12">
        <v>655</v>
      </c>
      <c r="AF250" s="10" t="s">
        <v>75</v>
      </c>
      <c r="AH250" s="10" t="s">
        <v>15664</v>
      </c>
      <c r="AK250" s="10" t="str">
        <f t="shared" si="16"/>
        <v>&gt;t_Amphiophiura_?_Ningaloo_9506_FLMNH_094</v>
      </c>
      <c r="AL250" s="10" t="str">
        <f t="shared" si="15"/>
        <v>&gt;Amphiophiura__Ningaloo__UF_9506</v>
      </c>
      <c r="AM250" s="10" t="s">
        <v>15665</v>
      </c>
      <c r="AP250" s="13"/>
      <c r="AQ250" s="13"/>
      <c r="AR250" s="13"/>
    </row>
    <row r="251" spans="1:53" ht="14.1" customHeight="1" x14ac:dyDescent="0.2">
      <c r="A251" s="10">
        <v>2121</v>
      </c>
      <c r="B251" s="10" t="s">
        <v>64</v>
      </c>
      <c r="C251" s="10" t="s">
        <v>148</v>
      </c>
      <c r="D251" s="10" t="s">
        <v>15759</v>
      </c>
      <c r="E251" s="10" t="s">
        <v>52</v>
      </c>
      <c r="F251" s="10"/>
      <c r="G251" s="11">
        <v>9506</v>
      </c>
      <c r="I251" s="10" t="s">
        <v>53</v>
      </c>
      <c r="L251" s="10" t="s">
        <v>14867</v>
      </c>
      <c r="M251" s="23" t="s">
        <v>14868</v>
      </c>
      <c r="N251" t="s">
        <v>15012</v>
      </c>
      <c r="O251" s="23" t="s">
        <v>15032</v>
      </c>
      <c r="P251" s="23" t="s">
        <v>15032</v>
      </c>
      <c r="Q251" s="23"/>
      <c r="R251" s="23"/>
      <c r="S251" s="23" t="s">
        <v>1025</v>
      </c>
      <c r="W251" s="10" t="s">
        <v>67</v>
      </c>
      <c r="X251" s="10" t="s">
        <v>67</v>
      </c>
      <c r="Z251" t="s">
        <v>60</v>
      </c>
      <c r="AA251" t="s">
        <v>60</v>
      </c>
      <c r="AB251" s="10" t="s">
        <v>53</v>
      </c>
      <c r="AD251" s="10" t="s">
        <v>53</v>
      </c>
      <c r="AE251" s="15">
        <v>574</v>
      </c>
      <c r="AH251" s="10" t="s">
        <v>15760</v>
      </c>
      <c r="AK251" s="10" t="str">
        <f t="shared" si="16"/>
        <v>&gt;_Amphiophiura_?_Ningaloo_9506_1_FLMNH_094</v>
      </c>
      <c r="AL251" s="10" t="str">
        <f t="shared" si="15"/>
        <v>&gt;Amphiophiura__Ningaloo__UF_9506_1</v>
      </c>
      <c r="AM251" s="10" t="s">
        <v>15761</v>
      </c>
      <c r="AP251" s="13"/>
      <c r="AQ251" s="13"/>
      <c r="AR251" s="13"/>
    </row>
    <row r="252" spans="1:53" ht="14.1" customHeight="1" x14ac:dyDescent="0.2">
      <c r="A252" s="10">
        <v>3716</v>
      </c>
      <c r="B252" s="10" t="s">
        <v>470</v>
      </c>
      <c r="C252" s="10" t="s">
        <v>377</v>
      </c>
      <c r="D252" s="10">
        <v>9740</v>
      </c>
      <c r="E252" s="10" t="s">
        <v>52</v>
      </c>
      <c r="F252" s="10"/>
      <c r="G252" s="11">
        <v>9740</v>
      </c>
      <c r="I252" s="10" t="s">
        <v>53</v>
      </c>
      <c r="L252" s="10" t="s">
        <v>14867</v>
      </c>
      <c r="N252" t="s">
        <v>15012</v>
      </c>
      <c r="O252" s="34" t="s">
        <v>15032</v>
      </c>
      <c r="P252" s="34" t="s">
        <v>15032</v>
      </c>
      <c r="Q252" s="34"/>
      <c r="R252" s="34" t="s">
        <v>1300</v>
      </c>
      <c r="S252" s="34"/>
      <c r="T252" s="34"/>
      <c r="U252" s="34"/>
      <c r="W252" s="14" t="s">
        <v>81</v>
      </c>
      <c r="X252" s="14" t="s">
        <v>81</v>
      </c>
      <c r="Z252">
        <v>-17.5</v>
      </c>
      <c r="AA252">
        <v>-149.80000000000001</v>
      </c>
      <c r="AB252" s="10" t="s">
        <v>207</v>
      </c>
      <c r="AE252" s="10">
        <v>0</v>
      </c>
      <c r="AK252" s="10" t="str">
        <f t="shared" si="16"/>
        <v>&gt;_Amphiophiura_insolita_Moorea_9740_FLMNH_160</v>
      </c>
      <c r="AL252" s="10" t="str">
        <f t="shared" si="15"/>
        <v>&gt;Amphiophiura_insolita_Moorea__UF_9740</v>
      </c>
      <c r="AN252" s="10" t="s">
        <v>397</v>
      </c>
      <c r="AP252" s="13"/>
      <c r="AQ252" s="13"/>
      <c r="AR252" s="13"/>
    </row>
    <row r="253" spans="1:53" ht="14.1" customHeight="1" x14ac:dyDescent="0.2">
      <c r="A253" s="10">
        <v>6813</v>
      </c>
      <c r="B253" s="10" t="s">
        <v>1128</v>
      </c>
      <c r="D253" s="24" t="s">
        <v>15865</v>
      </c>
      <c r="E253" s="10" t="s">
        <v>52</v>
      </c>
      <c r="F253" s="10"/>
      <c r="G253" s="29">
        <v>9773</v>
      </c>
      <c r="L253" s="10" t="s">
        <v>14867</v>
      </c>
      <c r="N253" s="23"/>
      <c r="O253" s="51" t="s">
        <v>15866</v>
      </c>
      <c r="P253" s="51" t="s">
        <v>15866</v>
      </c>
      <c r="R253" s="51" t="s">
        <v>15867</v>
      </c>
      <c r="S253" s="24"/>
      <c r="T253" s="24"/>
      <c r="W253" s="10" t="s">
        <v>1131</v>
      </c>
      <c r="X253" s="10" t="s">
        <v>1131</v>
      </c>
      <c r="Z253" t="s">
        <v>60</v>
      </c>
      <c r="AA253" t="s">
        <v>60</v>
      </c>
      <c r="AH253" s="51" t="s">
        <v>15868</v>
      </c>
      <c r="AK253" s="10" t="str">
        <f t="shared" si="16"/>
        <v>&gt;_Amphioplus_depressus_MOO_BMOO-06610_BMOO</v>
      </c>
      <c r="AL253" s="10" t="str">
        <f t="shared" si="15"/>
        <v>&gt;Amphioplus_depressus_MOO__UF_BMOO-06610</v>
      </c>
      <c r="AM253" s="25" t="s">
        <v>15869</v>
      </c>
      <c r="AO253" s="26" t="s">
        <v>15870</v>
      </c>
    </row>
    <row r="254" spans="1:53" ht="14.1" customHeight="1" x14ac:dyDescent="0.2">
      <c r="A254" s="10">
        <v>6812</v>
      </c>
      <c r="B254" s="10" t="s">
        <v>1128</v>
      </c>
      <c r="D254" s="24" t="s">
        <v>15919</v>
      </c>
      <c r="E254" s="10" t="s">
        <v>52</v>
      </c>
      <c r="F254" s="10"/>
      <c r="G254" s="22">
        <v>9772</v>
      </c>
      <c r="L254" s="10" t="s">
        <v>14867</v>
      </c>
      <c r="N254" s="23"/>
      <c r="O254" s="51" t="s">
        <v>15866</v>
      </c>
      <c r="P254" s="51" t="s">
        <v>15866</v>
      </c>
      <c r="R254" s="51" t="s">
        <v>15867</v>
      </c>
      <c r="S254" s="24"/>
      <c r="T254" s="24"/>
      <c r="W254" s="10" t="s">
        <v>1131</v>
      </c>
      <c r="X254" s="10" t="s">
        <v>1131</v>
      </c>
      <c r="Z254" t="s">
        <v>60</v>
      </c>
      <c r="AA254" t="s">
        <v>60</v>
      </c>
      <c r="AH254" s="1" t="s">
        <v>74</v>
      </c>
      <c r="AK254" s="10" t="str">
        <f t="shared" si="16"/>
        <v>&gt;_Amphioplus_depressus_MOO_BMOO-06608_BMOO</v>
      </c>
      <c r="AL254" s="10" t="str">
        <f t="shared" si="15"/>
        <v>&gt;Amphioplus_depressus_MOO__UF_BMOO-06608</v>
      </c>
      <c r="AM254" s="25" t="s">
        <v>15920</v>
      </c>
      <c r="AO254" s="26" t="s">
        <v>15921</v>
      </c>
    </row>
    <row r="255" spans="1:53" ht="14.1" customHeight="1" x14ac:dyDescent="0.2">
      <c r="A255" s="10">
        <v>6811</v>
      </c>
      <c r="B255" s="10" t="s">
        <v>1128</v>
      </c>
      <c r="D255" s="24" t="s">
        <v>15955</v>
      </c>
      <c r="E255" s="10" t="s">
        <v>52</v>
      </c>
      <c r="F255" s="10"/>
      <c r="G255" s="22">
        <v>9839</v>
      </c>
      <c r="L255" s="10" t="s">
        <v>14867</v>
      </c>
      <c r="N255" s="23"/>
      <c r="O255" s="51" t="s">
        <v>15866</v>
      </c>
      <c r="P255" s="51" t="s">
        <v>15866</v>
      </c>
      <c r="R255" s="51"/>
      <c r="S255" s="24" t="s">
        <v>219</v>
      </c>
      <c r="T255" s="24"/>
      <c r="W255" s="10" t="s">
        <v>1131</v>
      </c>
      <c r="X255" s="10" t="s">
        <v>1131</v>
      </c>
      <c r="Z255" t="s">
        <v>60</v>
      </c>
      <c r="AA255" t="s">
        <v>60</v>
      </c>
      <c r="AH255" s="10" t="s">
        <v>15956</v>
      </c>
      <c r="AK255" s="10" t="str">
        <f t="shared" si="16"/>
        <v>&gt;_Amphioplus_~_MOO_BMOO-08592_BMOO</v>
      </c>
      <c r="AL255" s="10" t="str">
        <f t="shared" si="15"/>
        <v>&gt;Amphioplus__MOO__UF_BMOO-08592</v>
      </c>
      <c r="AM255" s="25" t="s">
        <v>15957</v>
      </c>
      <c r="AO255" s="26" t="s">
        <v>15958</v>
      </c>
    </row>
    <row r="256" spans="1:53" ht="14.1" customHeight="1" x14ac:dyDescent="0.2">
      <c r="A256" s="10">
        <v>934</v>
      </c>
      <c r="B256" s="10" t="s">
        <v>435</v>
      </c>
      <c r="C256" s="10" t="s">
        <v>338</v>
      </c>
      <c r="D256" s="11">
        <v>6080</v>
      </c>
      <c r="E256" s="10" t="s">
        <v>52</v>
      </c>
      <c r="F256" s="10"/>
      <c r="G256" s="11">
        <v>6080</v>
      </c>
      <c r="I256" s="10" t="s">
        <v>53</v>
      </c>
      <c r="L256" s="10" t="s">
        <v>14867</v>
      </c>
      <c r="M256" s="10" t="s">
        <v>14868</v>
      </c>
      <c r="N256" s="10" t="s">
        <v>14943</v>
      </c>
      <c r="O256" s="10" t="s">
        <v>15008</v>
      </c>
      <c r="P256" s="10" t="s">
        <v>15008</v>
      </c>
      <c r="S256" s="10" t="s">
        <v>219</v>
      </c>
      <c r="T256" s="10"/>
      <c r="W256" s="10" t="s">
        <v>220</v>
      </c>
      <c r="X256" s="10" t="s">
        <v>220</v>
      </c>
      <c r="Z256">
        <v>21.237719999999999</v>
      </c>
      <c r="AA256">
        <v>-157.49950000000001</v>
      </c>
      <c r="AB256" s="10" t="s">
        <v>53</v>
      </c>
      <c r="AC256" s="10" t="s">
        <v>61</v>
      </c>
      <c r="AD256" s="10" t="s">
        <v>74</v>
      </c>
      <c r="AE256" s="12">
        <v>655</v>
      </c>
      <c r="AF256" s="10" t="s">
        <v>75</v>
      </c>
      <c r="AH256" s="10" t="s">
        <v>15135</v>
      </c>
      <c r="AJ256" s="10" t="s">
        <v>15136</v>
      </c>
      <c r="AK256" s="10" t="str">
        <f t="shared" si="16"/>
        <v>&gt;t_Amphipholis_~_Hawaii_6080_FLMNH_038</v>
      </c>
      <c r="AL256" s="10" t="str">
        <f t="shared" si="15"/>
        <v>&gt;Amphipholis__Hawaii__UF_6080</v>
      </c>
      <c r="AM256" s="10" t="s">
        <v>15137</v>
      </c>
      <c r="AP256" s="13"/>
      <c r="AQ256" s="13"/>
    </row>
    <row r="257" spans="1:51" ht="14.1" customHeight="1" x14ac:dyDescent="0.2">
      <c r="A257" s="10">
        <v>880</v>
      </c>
      <c r="B257" s="10" t="s">
        <v>435</v>
      </c>
      <c r="C257" s="10" t="s">
        <v>132</v>
      </c>
      <c r="D257" s="11">
        <v>6686</v>
      </c>
      <c r="E257" s="10" t="s">
        <v>52</v>
      </c>
      <c r="F257" s="10"/>
      <c r="G257" s="11">
        <v>6686</v>
      </c>
      <c r="I257" s="10" t="s">
        <v>53</v>
      </c>
      <c r="L257" s="10" t="s">
        <v>14867</v>
      </c>
      <c r="M257" s="10" t="s">
        <v>14868</v>
      </c>
      <c r="N257" s="10" t="s">
        <v>14943</v>
      </c>
      <c r="O257" s="10" t="s">
        <v>15008</v>
      </c>
      <c r="P257" s="10" t="s">
        <v>15008</v>
      </c>
      <c r="R257" s="10" t="s">
        <v>15009</v>
      </c>
      <c r="W257" s="10" t="s">
        <v>220</v>
      </c>
      <c r="X257" s="10" t="s">
        <v>220</v>
      </c>
      <c r="Z257">
        <v>21.237719999999999</v>
      </c>
      <c r="AA257">
        <v>-157.49950000000001</v>
      </c>
      <c r="AB257" s="10" t="s">
        <v>53</v>
      </c>
      <c r="AD257" s="10" t="s">
        <v>53</v>
      </c>
      <c r="AE257" s="15">
        <v>581</v>
      </c>
      <c r="AK257" s="10" t="str">
        <f t="shared" si="16"/>
        <v>&gt;_Amphipholis_squamata_Hawaii_6686_FLMNH_038</v>
      </c>
      <c r="AL257" s="10" t="str">
        <f t="shared" si="15"/>
        <v>&gt;Amphipholis_squamata_Hawaii__UF_6686</v>
      </c>
      <c r="AM257" s="10" t="s">
        <v>15298</v>
      </c>
      <c r="AP257" s="13"/>
      <c r="AQ257" s="13"/>
    </row>
    <row r="258" spans="1:51" ht="14.1" customHeight="1" x14ac:dyDescent="0.2">
      <c r="A258" s="10">
        <v>2868</v>
      </c>
      <c r="B258" s="10" t="s">
        <v>111</v>
      </c>
      <c r="C258" s="10" t="s">
        <v>353</v>
      </c>
      <c r="D258" s="11">
        <v>5253</v>
      </c>
      <c r="E258" s="10" t="s">
        <v>52</v>
      </c>
      <c r="F258" s="10"/>
      <c r="G258" s="11">
        <v>5253</v>
      </c>
      <c r="I258" s="10" t="s">
        <v>53</v>
      </c>
      <c r="L258" s="10" t="s">
        <v>14867</v>
      </c>
      <c r="M258" s="10" t="s">
        <v>14868</v>
      </c>
      <c r="N258" s="10" t="s">
        <v>14943</v>
      </c>
      <c r="O258" s="10" t="s">
        <v>15008</v>
      </c>
      <c r="P258" s="10" t="s">
        <v>15008</v>
      </c>
      <c r="R258" s="10" t="s">
        <v>15009</v>
      </c>
      <c r="W258" s="14" t="s">
        <v>81</v>
      </c>
      <c r="X258" s="14" t="s">
        <v>81</v>
      </c>
      <c r="Z258">
        <v>-17.5</v>
      </c>
      <c r="AA258">
        <v>-149.80000000000001</v>
      </c>
      <c r="AB258" s="10" t="s">
        <v>53</v>
      </c>
      <c r="AD258" s="10" t="s">
        <v>53</v>
      </c>
      <c r="AE258" s="12">
        <v>655</v>
      </c>
      <c r="AF258" s="10" t="s">
        <v>75</v>
      </c>
      <c r="AK258" s="10" t="str">
        <f t="shared" si="16"/>
        <v>&gt;t_Amphipholis_squamata_Moorea_5253_FLMNH_110</v>
      </c>
      <c r="AL258" s="10" t="str">
        <f t="shared" si="15"/>
        <v>&gt;Amphipholis_squamata_Moorea__UF_5253</v>
      </c>
      <c r="AM258" s="10" t="s">
        <v>15523</v>
      </c>
      <c r="AP258" s="13"/>
      <c r="AQ258" s="13"/>
      <c r="AR258" s="13"/>
    </row>
    <row r="259" spans="1:51" ht="14.1" customHeight="1" x14ac:dyDescent="0.2">
      <c r="A259" s="10">
        <v>6815</v>
      </c>
      <c r="B259" s="10" t="s">
        <v>1128</v>
      </c>
      <c r="D259" s="14" t="s">
        <v>15940</v>
      </c>
      <c r="E259" s="10" t="s">
        <v>52</v>
      </c>
      <c r="F259" s="10"/>
      <c r="G259" s="14">
        <v>7958</v>
      </c>
      <c r="L259" s="10" t="s">
        <v>14867</v>
      </c>
      <c r="M259" s="10" t="s">
        <v>14868</v>
      </c>
      <c r="N259" s="24" t="s">
        <v>14943</v>
      </c>
      <c r="O259" s="51" t="s">
        <v>15008</v>
      </c>
      <c r="P259" s="51" t="s">
        <v>15008</v>
      </c>
      <c r="R259" s="51" t="s">
        <v>15009</v>
      </c>
      <c r="S259" s="14"/>
      <c r="T259" s="14"/>
      <c r="W259" s="10" t="s">
        <v>1131</v>
      </c>
      <c r="X259" s="10" t="s">
        <v>1131</v>
      </c>
      <c r="Z259" t="s">
        <v>60</v>
      </c>
      <c r="AA259" t="s">
        <v>60</v>
      </c>
      <c r="AH259" s="51" t="s">
        <v>15009</v>
      </c>
      <c r="AK259" s="10" t="str">
        <f t="shared" si="16"/>
        <v>&gt;_Amphipholis_squamata_MOO_BMOO-02464_BMOO</v>
      </c>
      <c r="AL259" s="10" t="str">
        <f t="shared" si="15"/>
        <v>&gt;Amphipholis_squamata_MOO__UF_BMOO-02464</v>
      </c>
      <c r="AM259" s="25" t="s">
        <v>15941</v>
      </c>
      <c r="AO259" s="26" t="s">
        <v>15942</v>
      </c>
    </row>
    <row r="260" spans="1:51" ht="14.1" customHeight="1" x14ac:dyDescent="0.2">
      <c r="A260" s="10">
        <v>2141</v>
      </c>
      <c r="B260" s="10" t="s">
        <v>64</v>
      </c>
      <c r="C260" s="10" t="s">
        <v>365</v>
      </c>
      <c r="D260" s="10">
        <v>9457</v>
      </c>
      <c r="E260" s="10" t="s">
        <v>52</v>
      </c>
      <c r="F260" s="10"/>
      <c r="G260" s="11">
        <v>9457</v>
      </c>
      <c r="I260" s="10" t="s">
        <v>53</v>
      </c>
      <c r="L260" s="10" t="s">
        <v>14867</v>
      </c>
      <c r="M260" s="10" t="s">
        <v>14868</v>
      </c>
      <c r="N260" s="10" t="s">
        <v>14943</v>
      </c>
      <c r="O260" s="10" t="s">
        <v>15008</v>
      </c>
      <c r="P260" s="10" t="s">
        <v>15008</v>
      </c>
      <c r="R260" s="10" t="s">
        <v>15009</v>
      </c>
      <c r="W260" s="10" t="s">
        <v>67</v>
      </c>
      <c r="X260" s="10" t="s">
        <v>67</v>
      </c>
      <c r="Z260" t="s">
        <v>60</v>
      </c>
      <c r="AA260" t="s">
        <v>60</v>
      </c>
      <c r="AB260" s="10" t="s">
        <v>53</v>
      </c>
      <c r="AD260" s="10" t="s">
        <v>53</v>
      </c>
      <c r="AE260" s="12">
        <v>655</v>
      </c>
      <c r="AK260" s="10" t="str">
        <f t="shared" si="16"/>
        <v>&gt;_Amphipholis_squamata_Ningaloo_9457_FLMNH_094</v>
      </c>
      <c r="AL260" s="10" t="str">
        <f t="shared" si="15"/>
        <v>&gt;Amphipholis_squamata_Ningaloo__UF_9457</v>
      </c>
      <c r="AM260" s="10" t="s">
        <v>15524</v>
      </c>
      <c r="AP260" s="13"/>
      <c r="AQ260" s="13"/>
      <c r="AR260" s="13"/>
    </row>
    <row r="261" spans="1:51" ht="14.1" customHeight="1" x14ac:dyDescent="0.2">
      <c r="A261" s="10">
        <v>6816</v>
      </c>
      <c r="B261" s="10" t="s">
        <v>1128</v>
      </c>
      <c r="D261" s="24" t="s">
        <v>15943</v>
      </c>
      <c r="E261" s="10" t="s">
        <v>52</v>
      </c>
      <c r="F261" s="10"/>
      <c r="G261" s="22">
        <v>9810</v>
      </c>
      <c r="L261" s="10" t="s">
        <v>14867</v>
      </c>
      <c r="N261" s="24" t="s">
        <v>14943</v>
      </c>
      <c r="O261" s="51" t="s">
        <v>15008</v>
      </c>
      <c r="P261" s="51" t="s">
        <v>15008</v>
      </c>
      <c r="R261" s="51" t="s">
        <v>15009</v>
      </c>
      <c r="S261" s="24"/>
      <c r="T261" s="24"/>
      <c r="W261" s="10" t="s">
        <v>1131</v>
      </c>
      <c r="X261" s="10" t="s">
        <v>1131</v>
      </c>
      <c r="Z261" t="s">
        <v>60</v>
      </c>
      <c r="AA261" t="s">
        <v>60</v>
      </c>
      <c r="AH261" s="51" t="s">
        <v>15009</v>
      </c>
      <c r="AK261" s="10" t="str">
        <f t="shared" si="16"/>
        <v>&gt;_Amphipholis_squamata_MOO_BMOO-07704_BMOO</v>
      </c>
      <c r="AL261" s="10" t="str">
        <f t="shared" si="15"/>
        <v>&gt;Amphipholis_squamata_MOO__UF_BMOO-07704</v>
      </c>
      <c r="AM261" s="25" t="s">
        <v>15944</v>
      </c>
      <c r="AO261" s="26" t="s">
        <v>15945</v>
      </c>
    </row>
    <row r="262" spans="1:51" ht="14.1" customHeight="1" x14ac:dyDescent="0.2">
      <c r="A262" s="10">
        <v>6817</v>
      </c>
      <c r="B262" s="10" t="s">
        <v>1128</v>
      </c>
      <c r="D262" s="21" t="s">
        <v>15952</v>
      </c>
      <c r="E262" s="10" t="s">
        <v>52</v>
      </c>
      <c r="F262" s="10"/>
      <c r="G262" s="22">
        <v>12485</v>
      </c>
      <c r="L262" s="10" t="s">
        <v>14867</v>
      </c>
      <c r="N262" s="24" t="s">
        <v>14943</v>
      </c>
      <c r="O262" s="51" t="s">
        <v>15008</v>
      </c>
      <c r="P262" s="51" t="s">
        <v>15008</v>
      </c>
      <c r="R262" s="51" t="s">
        <v>15009</v>
      </c>
      <c r="S262" s="21"/>
      <c r="T262" s="21"/>
      <c r="W262" s="10" t="s">
        <v>1131</v>
      </c>
      <c r="X262" s="10" t="s">
        <v>1131</v>
      </c>
      <c r="Z262" t="s">
        <v>60</v>
      </c>
      <c r="AA262" t="s">
        <v>60</v>
      </c>
      <c r="AH262" s="51" t="s">
        <v>15009</v>
      </c>
      <c r="AK262" s="10" t="str">
        <f t="shared" si="16"/>
        <v>&gt;_Amphipholis_squamata_MOO_BMOO-18623_BMOO</v>
      </c>
      <c r="AL262" s="10" t="str">
        <f t="shared" si="15"/>
        <v>&gt;Amphipholis_squamata_MOO__UF_BMOO-18623</v>
      </c>
      <c r="AM262" s="25" t="s">
        <v>15953</v>
      </c>
      <c r="AO262" s="26" t="s">
        <v>15954</v>
      </c>
    </row>
    <row r="263" spans="1:51" ht="14.1" customHeight="1" x14ac:dyDescent="0.2">
      <c r="A263" s="10">
        <v>1799</v>
      </c>
      <c r="B263" s="10" t="s">
        <v>381</v>
      </c>
      <c r="C263" s="10" t="s">
        <v>330</v>
      </c>
      <c r="D263" s="11">
        <v>9005</v>
      </c>
      <c r="E263" s="10" t="s">
        <v>52</v>
      </c>
      <c r="F263" s="10"/>
      <c r="G263" s="11">
        <v>9005</v>
      </c>
      <c r="I263" s="10" t="s">
        <v>53</v>
      </c>
      <c r="L263" s="10" t="s">
        <v>14867</v>
      </c>
      <c r="M263" s="23" t="s">
        <v>14868</v>
      </c>
      <c r="N263" s="23" t="s">
        <v>14943</v>
      </c>
      <c r="O263" s="23" t="s">
        <v>15008</v>
      </c>
      <c r="P263" s="23" t="s">
        <v>15008</v>
      </c>
      <c r="W263" s="10" t="s">
        <v>126</v>
      </c>
      <c r="X263" s="10" t="s">
        <v>126</v>
      </c>
      <c r="Z263" t="s">
        <v>60</v>
      </c>
      <c r="AA263" t="s">
        <v>60</v>
      </c>
      <c r="AB263" s="10" t="s">
        <v>53</v>
      </c>
      <c r="AD263" s="10" t="s">
        <v>74</v>
      </c>
      <c r="AE263" s="12">
        <v>655</v>
      </c>
      <c r="AF263" s="10" t="s">
        <v>75</v>
      </c>
      <c r="AH263" s="10" t="s">
        <v>15634</v>
      </c>
      <c r="AK263" s="10" t="str">
        <f t="shared" si="16"/>
        <v>&gt;t_Amphipholis__Florida_9005_FLMNH_084</v>
      </c>
      <c r="AL263" s="10" t="str">
        <f t="shared" si="15"/>
        <v>&gt;Amphipholis__Florida__UF_9005</v>
      </c>
      <c r="AM263" s="10" t="s">
        <v>15635</v>
      </c>
      <c r="AP263" s="13"/>
      <c r="AQ263" s="13"/>
      <c r="AR263" s="13"/>
      <c r="AY263" s="10" t="s">
        <v>14867</v>
      </c>
    </row>
    <row r="264" spans="1:51" ht="14.1" customHeight="1" x14ac:dyDescent="0.2">
      <c r="A264" s="10">
        <v>2929</v>
      </c>
      <c r="B264" s="10" t="s">
        <v>229</v>
      </c>
      <c r="C264" s="10" t="s">
        <v>342</v>
      </c>
      <c r="D264" s="11">
        <v>5238</v>
      </c>
      <c r="E264" s="10" t="s">
        <v>52</v>
      </c>
      <c r="F264" s="10"/>
      <c r="G264" s="11">
        <v>5238</v>
      </c>
      <c r="I264" s="10" t="s">
        <v>53</v>
      </c>
      <c r="L264" s="10" t="s">
        <v>14867</v>
      </c>
      <c r="M264" s="10" t="s">
        <v>14868</v>
      </c>
      <c r="N264" s="10" t="s">
        <v>14943</v>
      </c>
      <c r="O264" s="10" t="s">
        <v>15008</v>
      </c>
      <c r="P264" s="10" t="s">
        <v>15008</v>
      </c>
      <c r="W264" s="14" t="s">
        <v>81</v>
      </c>
      <c r="X264" s="14" t="s">
        <v>81</v>
      </c>
      <c r="Z264">
        <v>-17.5</v>
      </c>
      <c r="AA264">
        <v>-149.80000000000001</v>
      </c>
      <c r="AB264" s="10" t="s">
        <v>53</v>
      </c>
      <c r="AD264" s="10" t="s">
        <v>53</v>
      </c>
      <c r="AE264" s="12">
        <v>655</v>
      </c>
      <c r="AF264" s="10" t="s">
        <v>75</v>
      </c>
      <c r="AH264" s="10" t="s">
        <v>15691</v>
      </c>
      <c r="AK264" s="10" t="str">
        <f t="shared" si="16"/>
        <v>&gt;t_Amphipholis__Moorea_5238_FLMNH_112</v>
      </c>
      <c r="AL264" s="10" t="str">
        <f t="shared" si="15"/>
        <v>&gt;Amphipholis__Moorea__UF_5238</v>
      </c>
      <c r="AM264" s="10" t="s">
        <v>15692</v>
      </c>
      <c r="AP264" s="13"/>
      <c r="AQ264" s="13"/>
      <c r="AR264" s="13"/>
    </row>
    <row r="265" spans="1:51" ht="14.1" customHeight="1" x14ac:dyDescent="0.2">
      <c r="A265" s="10">
        <v>6821</v>
      </c>
      <c r="B265" s="10" t="s">
        <v>1128</v>
      </c>
      <c r="D265" s="24" t="s">
        <v>15738</v>
      </c>
      <c r="E265" s="10" t="s">
        <v>52</v>
      </c>
      <c r="F265" s="10"/>
      <c r="G265" s="22">
        <v>9802</v>
      </c>
      <c r="L265" s="10" t="s">
        <v>14867</v>
      </c>
      <c r="N265" s="24" t="s">
        <v>14943</v>
      </c>
      <c r="O265" s="24" t="s">
        <v>14943</v>
      </c>
      <c r="P265" s="51" t="s">
        <v>15008</v>
      </c>
      <c r="R265" s="51" t="s">
        <v>15009</v>
      </c>
      <c r="S265" s="24"/>
      <c r="T265" s="24"/>
      <c r="W265" s="10" t="s">
        <v>1131</v>
      </c>
      <c r="X265" s="10" t="s">
        <v>1131</v>
      </c>
      <c r="Z265" t="s">
        <v>60</v>
      </c>
      <c r="AA265" t="s">
        <v>60</v>
      </c>
      <c r="AB265" s="10" t="s">
        <v>53</v>
      </c>
      <c r="AC265" s="10" t="s">
        <v>53</v>
      </c>
      <c r="AH265" s="51" t="s">
        <v>15009</v>
      </c>
      <c r="AK265" s="10" t="str">
        <f t="shared" si="16"/>
        <v>&gt;_Amphiuridae_squamata_MOO_BMOO-07281_BMOO</v>
      </c>
      <c r="AL265" s="10" t="str">
        <f t="shared" si="15"/>
        <v>&gt;Amphipholis_squamata_MOO__UF_BMOO-07281</v>
      </c>
      <c r="AM265" s="25" t="s">
        <v>15739</v>
      </c>
      <c r="AO265" s="26" t="s">
        <v>15740</v>
      </c>
    </row>
    <row r="266" spans="1:51" ht="14.1" customHeight="1" x14ac:dyDescent="0.2">
      <c r="A266" s="10">
        <v>6814</v>
      </c>
      <c r="B266" s="10" t="s">
        <v>1128</v>
      </c>
      <c r="D266" s="14" t="s">
        <v>15741</v>
      </c>
      <c r="E266" s="10" t="s">
        <v>52</v>
      </c>
      <c r="F266" s="10"/>
      <c r="G266" s="14">
        <v>7963</v>
      </c>
      <c r="L266" s="10" t="s">
        <v>14867</v>
      </c>
      <c r="M266" s="10" t="s">
        <v>14868</v>
      </c>
      <c r="N266" s="24" t="s">
        <v>14943</v>
      </c>
      <c r="O266" s="14" t="s">
        <v>15008</v>
      </c>
      <c r="P266" s="14" t="s">
        <v>15008</v>
      </c>
      <c r="R266" s="51" t="s">
        <v>15009</v>
      </c>
      <c r="S266" s="14"/>
      <c r="T266" s="14"/>
      <c r="W266" s="10" t="s">
        <v>1131</v>
      </c>
      <c r="X266" s="10" t="s">
        <v>1131</v>
      </c>
      <c r="Z266" t="s">
        <v>60</v>
      </c>
      <c r="AA266" t="s">
        <v>60</v>
      </c>
      <c r="AB266" s="10" t="s">
        <v>53</v>
      </c>
      <c r="AC266" s="10" t="s">
        <v>53</v>
      </c>
      <c r="AH266" s="51" t="s">
        <v>15009</v>
      </c>
      <c r="AK266" s="10" t="str">
        <f>CONCATENATE("&gt;",AF266,"_",O266,"_",,S266,"_",X266,"_",D266,"_",B266)</f>
        <v>&gt;_Amphipholis__MOO_BMOO-02664_BMOO</v>
      </c>
      <c r="AL266" s="10" t="str">
        <f>CONCATENATE("&gt;",P266,"_",,"_",X266,"_",Y266,"_",E266,"_",D266)</f>
        <v>&gt;Amphipholis__MOO__UF_BMOO-02664</v>
      </c>
      <c r="AM266" s="25" t="s">
        <v>15742</v>
      </c>
      <c r="AO266" s="26" t="s">
        <v>15743</v>
      </c>
    </row>
    <row r="267" spans="1:51" ht="14.1" customHeight="1" x14ac:dyDescent="0.2">
      <c r="A267" s="10">
        <v>946</v>
      </c>
      <c r="B267" s="10" t="s">
        <v>435</v>
      </c>
      <c r="C267" s="10" t="s">
        <v>382</v>
      </c>
      <c r="D267" s="11">
        <v>6081</v>
      </c>
      <c r="E267" s="10" t="s">
        <v>52</v>
      </c>
      <c r="F267" s="10"/>
      <c r="G267" s="11">
        <v>6081</v>
      </c>
      <c r="I267" s="10" t="s">
        <v>53</v>
      </c>
      <c r="L267" s="10" t="s">
        <v>14867</v>
      </c>
      <c r="M267" s="10" t="s">
        <v>14868</v>
      </c>
      <c r="N267" s="10" t="s">
        <v>14943</v>
      </c>
      <c r="O267" s="10" t="s">
        <v>15008</v>
      </c>
      <c r="P267" s="10" t="s">
        <v>15008</v>
      </c>
      <c r="S267" s="10" t="s">
        <v>219</v>
      </c>
      <c r="T267" s="10"/>
      <c r="W267" s="10" t="s">
        <v>220</v>
      </c>
      <c r="X267" s="10" t="s">
        <v>220</v>
      </c>
      <c r="Z267">
        <v>21.237719999999999</v>
      </c>
      <c r="AA267">
        <v>-157.49950000000001</v>
      </c>
      <c r="AB267" s="10" t="s">
        <v>207</v>
      </c>
      <c r="AE267" s="10">
        <v>0</v>
      </c>
      <c r="AK267" s="10" t="str">
        <f t="shared" ref="AK267:AK330" si="17">CONCATENATE("&gt;",AF267,"_",O267,"_",R267,S267,"_",X267,"_",D267,"_",B267)</f>
        <v>&gt;_Amphipholis_~_Hawaii_6081_FLMNH_038</v>
      </c>
      <c r="AL267" s="10" t="str">
        <f t="shared" ref="AL267:AL330" si="18">CONCATENATE("&gt;",P267,"_",R267,"_",X267,"_",Y267,"_",E267,"_",D267)</f>
        <v>&gt;Amphipholis__Hawaii__UF_6081</v>
      </c>
      <c r="AP267" s="13"/>
      <c r="AQ267" s="13"/>
    </row>
    <row r="268" spans="1:51" ht="14.1" customHeight="1" x14ac:dyDescent="0.2">
      <c r="A268" s="10">
        <v>4341</v>
      </c>
      <c r="B268" s="10" t="s">
        <v>399</v>
      </c>
      <c r="C268" s="10" t="s">
        <v>79</v>
      </c>
      <c r="D268" s="10">
        <v>10253</v>
      </c>
      <c r="E268" s="10" t="s">
        <v>52</v>
      </c>
      <c r="F268" s="10"/>
      <c r="G268" s="11">
        <v>10253</v>
      </c>
      <c r="I268" s="10" t="s">
        <v>53</v>
      </c>
      <c r="L268" s="10" t="s">
        <v>14867</v>
      </c>
      <c r="M268" s="23" t="s">
        <v>14868</v>
      </c>
      <c r="N268" s="23" t="s">
        <v>14943</v>
      </c>
      <c r="O268" s="23" t="s">
        <v>15008</v>
      </c>
      <c r="P268" s="23" t="s">
        <v>15008</v>
      </c>
      <c r="Q268" s="23"/>
      <c r="R268" s="23" t="s">
        <v>15009</v>
      </c>
      <c r="S268" s="23"/>
      <c r="W268" s="10" t="s">
        <v>126</v>
      </c>
      <c r="X268" s="10" t="s">
        <v>126</v>
      </c>
      <c r="Z268" t="s">
        <v>60</v>
      </c>
      <c r="AA268" t="s">
        <v>60</v>
      </c>
      <c r="AB268" s="10" t="s">
        <v>207</v>
      </c>
      <c r="AE268" s="10">
        <v>0</v>
      </c>
      <c r="AK268" s="10" t="str">
        <f t="shared" si="17"/>
        <v>&gt;_Amphipholis_squamata_Florida_10253_FLMNH_186</v>
      </c>
      <c r="AL268" s="10" t="str">
        <f t="shared" si="18"/>
        <v>&gt;Amphipholis_squamata_Florida__UF_10253</v>
      </c>
      <c r="AP268" s="13"/>
      <c r="AQ268" s="13"/>
      <c r="AR268" s="13"/>
      <c r="AY268" s="10" t="s">
        <v>14867</v>
      </c>
    </row>
    <row r="269" spans="1:51" ht="14.1" customHeight="1" x14ac:dyDescent="0.2">
      <c r="A269" s="10">
        <v>4330</v>
      </c>
      <c r="B269" s="10" t="s">
        <v>399</v>
      </c>
      <c r="C269" s="10" t="s">
        <v>65</v>
      </c>
      <c r="D269" s="10">
        <v>10256</v>
      </c>
      <c r="E269" s="10" t="s">
        <v>52</v>
      </c>
      <c r="F269" s="10"/>
      <c r="G269" s="11">
        <v>10256</v>
      </c>
      <c r="I269" s="10" t="s">
        <v>53</v>
      </c>
      <c r="L269" s="10" t="s">
        <v>14867</v>
      </c>
      <c r="M269" s="23" t="s">
        <v>14868</v>
      </c>
      <c r="N269" s="23" t="s">
        <v>14943</v>
      </c>
      <c r="O269" s="23" t="s">
        <v>15008</v>
      </c>
      <c r="P269" s="23" t="s">
        <v>15008</v>
      </c>
      <c r="Q269" s="23"/>
      <c r="R269" s="23" t="s">
        <v>15009</v>
      </c>
      <c r="S269" s="23"/>
      <c r="W269" s="10" t="s">
        <v>126</v>
      </c>
      <c r="X269" s="10" t="s">
        <v>126</v>
      </c>
      <c r="Z269" t="s">
        <v>60</v>
      </c>
      <c r="AA269" t="s">
        <v>60</v>
      </c>
      <c r="AB269" s="10" t="s">
        <v>207</v>
      </c>
      <c r="AE269" s="10">
        <v>0</v>
      </c>
      <c r="AK269" s="10" t="str">
        <f t="shared" si="17"/>
        <v>&gt;_Amphipholis_squamata_Florida_10256_FLMNH_186</v>
      </c>
      <c r="AL269" s="10" t="str">
        <f t="shared" si="18"/>
        <v>&gt;Amphipholis_squamata_Florida__UF_10256</v>
      </c>
      <c r="AP269" s="13"/>
      <c r="AQ269" s="13"/>
      <c r="AR269" s="13"/>
      <c r="AY269" s="10" t="s">
        <v>14867</v>
      </c>
    </row>
    <row r="270" spans="1:51" ht="14.1" customHeight="1" x14ac:dyDescent="0.2">
      <c r="A270" s="10">
        <v>4331</v>
      </c>
      <c r="B270" s="10" t="s">
        <v>399</v>
      </c>
      <c r="C270" s="10" t="s">
        <v>341</v>
      </c>
      <c r="D270" s="10">
        <v>10260</v>
      </c>
      <c r="E270" s="10" t="s">
        <v>52</v>
      </c>
      <c r="F270" s="10"/>
      <c r="G270" s="11">
        <v>10260</v>
      </c>
      <c r="I270" s="10" t="s">
        <v>53</v>
      </c>
      <c r="L270" s="10" t="s">
        <v>14867</v>
      </c>
      <c r="M270" s="23" t="s">
        <v>14868</v>
      </c>
      <c r="N270" s="23" t="s">
        <v>14943</v>
      </c>
      <c r="O270" s="23" t="s">
        <v>15008</v>
      </c>
      <c r="P270" s="23" t="s">
        <v>15008</v>
      </c>
      <c r="Q270" s="23"/>
      <c r="R270" s="23" t="s">
        <v>15009</v>
      </c>
      <c r="S270" s="23"/>
      <c r="W270" s="10" t="s">
        <v>126</v>
      </c>
      <c r="X270" s="10" t="s">
        <v>126</v>
      </c>
      <c r="Z270" t="s">
        <v>60</v>
      </c>
      <c r="AA270" t="s">
        <v>60</v>
      </c>
      <c r="AB270" s="10" t="s">
        <v>207</v>
      </c>
      <c r="AE270" s="10">
        <v>0</v>
      </c>
      <c r="AK270" s="10" t="str">
        <f t="shared" si="17"/>
        <v>&gt;_Amphipholis_squamata_Florida_10260_FLMNH_186</v>
      </c>
      <c r="AL270" s="10" t="str">
        <f t="shared" si="18"/>
        <v>&gt;Amphipholis_squamata_Florida__UF_10260</v>
      </c>
      <c r="AP270" s="13"/>
      <c r="AQ270" s="13"/>
      <c r="AR270" s="13"/>
      <c r="AY270" s="10" t="s">
        <v>14867</v>
      </c>
    </row>
    <row r="271" spans="1:51" ht="14.1" customHeight="1" x14ac:dyDescent="0.2">
      <c r="A271" s="10">
        <v>4003</v>
      </c>
      <c r="B271" s="10" t="s">
        <v>637</v>
      </c>
      <c r="C271" s="10" t="s">
        <v>348</v>
      </c>
      <c r="D271" s="10" t="s">
        <v>15040</v>
      </c>
      <c r="E271" s="10" t="s">
        <v>52</v>
      </c>
      <c r="F271" s="10"/>
      <c r="G271" s="11">
        <v>10274</v>
      </c>
      <c r="I271" s="10" t="s">
        <v>53</v>
      </c>
      <c r="L271" s="10" t="s">
        <v>14867</v>
      </c>
      <c r="M271" s="10" t="s">
        <v>14868</v>
      </c>
      <c r="N271" s="10" t="s">
        <v>14943</v>
      </c>
      <c r="O271" s="10" t="s">
        <v>15008</v>
      </c>
      <c r="P271" s="10" t="s">
        <v>15008</v>
      </c>
      <c r="R271" s="10" t="s">
        <v>15009</v>
      </c>
      <c r="W271" s="10" t="s">
        <v>126</v>
      </c>
      <c r="X271" s="10" t="s">
        <v>126</v>
      </c>
      <c r="Z271" t="s">
        <v>60</v>
      </c>
      <c r="AA271" t="s">
        <v>60</v>
      </c>
      <c r="AB271" s="10" t="s">
        <v>207</v>
      </c>
      <c r="AE271" s="10">
        <v>0</v>
      </c>
      <c r="AK271" s="10" t="str">
        <f t="shared" si="17"/>
        <v>&gt;_Amphipholis_squamata_Florida_10274_1_FLMNH_171</v>
      </c>
      <c r="AL271" s="10" t="str">
        <f t="shared" si="18"/>
        <v>&gt;Amphipholis_squamata_Florida__UF_10274_1</v>
      </c>
      <c r="AP271" s="13"/>
      <c r="AQ271" s="13"/>
      <c r="AR271" s="13"/>
    </row>
    <row r="272" spans="1:51" ht="14.1" customHeight="1" x14ac:dyDescent="0.2">
      <c r="A272" s="10">
        <v>2205</v>
      </c>
      <c r="B272" s="10" t="s">
        <v>64</v>
      </c>
      <c r="C272" s="10" t="s">
        <v>284</v>
      </c>
      <c r="D272" s="10">
        <v>9561</v>
      </c>
      <c r="E272" s="10" t="s">
        <v>52</v>
      </c>
      <c r="F272" s="10"/>
      <c r="G272" s="11">
        <v>9561</v>
      </c>
      <c r="I272" s="10" t="s">
        <v>53</v>
      </c>
      <c r="L272" s="10" t="s">
        <v>14867</v>
      </c>
      <c r="M272" s="10" t="s">
        <v>14868</v>
      </c>
      <c r="N272" s="23" t="s">
        <v>14943</v>
      </c>
      <c r="O272" s="34" t="s">
        <v>14944</v>
      </c>
      <c r="P272" s="34" t="s">
        <v>14944</v>
      </c>
      <c r="Q272" s="34"/>
      <c r="R272" s="34" t="s">
        <v>14945</v>
      </c>
      <c r="S272" s="34"/>
      <c r="T272" s="34"/>
      <c r="U272" s="34"/>
      <c r="W272" s="10" t="s">
        <v>67</v>
      </c>
      <c r="X272" s="10" t="s">
        <v>67</v>
      </c>
      <c r="Z272" t="s">
        <v>60</v>
      </c>
      <c r="AA272" t="s">
        <v>60</v>
      </c>
      <c r="AB272" s="10" t="s">
        <v>88</v>
      </c>
      <c r="AD272" s="10" t="s">
        <v>89</v>
      </c>
      <c r="AE272" s="12">
        <v>655</v>
      </c>
      <c r="AH272" s="10" t="s">
        <v>14946</v>
      </c>
      <c r="AK272" s="10" t="str">
        <f t="shared" si="17"/>
        <v>&gt;_Amphiura_diacritica_Ningaloo_9561_FLMNH_094</v>
      </c>
      <c r="AL272" s="10" t="str">
        <f t="shared" si="18"/>
        <v>&gt;Amphiura_diacritica_Ningaloo__UF_9561</v>
      </c>
      <c r="AM272" s="10" t="s">
        <v>14947</v>
      </c>
      <c r="AP272" s="13"/>
      <c r="AQ272" s="13"/>
      <c r="AR272" s="13"/>
    </row>
    <row r="273" spans="1:51" ht="14.1" customHeight="1" x14ac:dyDescent="0.2">
      <c r="A273" s="10">
        <v>3919</v>
      </c>
      <c r="B273" s="10" t="s">
        <v>444</v>
      </c>
      <c r="C273" s="10" t="s">
        <v>448</v>
      </c>
      <c r="D273" s="10">
        <v>9939</v>
      </c>
      <c r="E273" s="10" t="s">
        <v>52</v>
      </c>
      <c r="F273" s="10"/>
      <c r="G273" s="11">
        <v>9939</v>
      </c>
      <c r="I273" s="10" t="s">
        <v>53</v>
      </c>
      <c r="L273" s="10" t="s">
        <v>14867</v>
      </c>
      <c r="N273" s="10" t="s">
        <v>14943</v>
      </c>
      <c r="O273" s="34" t="s">
        <v>14944</v>
      </c>
      <c r="P273" s="34" t="s">
        <v>14944</v>
      </c>
      <c r="Q273" s="34"/>
      <c r="R273" s="34" t="s">
        <v>15097</v>
      </c>
      <c r="S273" s="34"/>
      <c r="T273" s="34"/>
      <c r="U273" s="34"/>
      <c r="W273" s="10" t="s">
        <v>396</v>
      </c>
      <c r="X273" s="10" t="s">
        <v>396</v>
      </c>
      <c r="Z273">
        <v>-23.442709300000001</v>
      </c>
      <c r="AA273">
        <v>151.91516619999999</v>
      </c>
      <c r="AB273" s="10" t="s">
        <v>53</v>
      </c>
      <c r="AD273" s="10" t="s">
        <v>53</v>
      </c>
      <c r="AE273" s="12">
        <v>655</v>
      </c>
      <c r="AH273" s="10" t="s">
        <v>15098</v>
      </c>
      <c r="AK273" s="10" t="str">
        <f t="shared" si="17"/>
        <v>&gt;_Amphiura_microsoma_Heron_9939_FLMNH_168</v>
      </c>
      <c r="AL273" s="10" t="str">
        <f t="shared" si="18"/>
        <v>&gt;Amphiura_microsoma_Heron__UF_9939</v>
      </c>
      <c r="AM273" s="10" t="s">
        <v>15099</v>
      </c>
      <c r="AN273" s="10" t="s">
        <v>397</v>
      </c>
      <c r="AP273" s="13"/>
      <c r="AQ273" s="13"/>
      <c r="AR273" s="13"/>
    </row>
    <row r="274" spans="1:51" ht="14.1" customHeight="1" x14ac:dyDescent="0.2">
      <c r="A274" s="10">
        <v>3776</v>
      </c>
      <c r="B274" s="10" t="s">
        <v>395</v>
      </c>
      <c r="C274" s="10" t="s">
        <v>302</v>
      </c>
      <c r="D274" s="10">
        <v>9991</v>
      </c>
      <c r="E274" s="10" t="s">
        <v>52</v>
      </c>
      <c r="F274" s="10"/>
      <c r="G274" s="11">
        <v>9991</v>
      </c>
      <c r="I274" s="10" t="s">
        <v>53</v>
      </c>
      <c r="L274" s="10" t="s">
        <v>14867</v>
      </c>
      <c r="N274" s="10" t="s">
        <v>14943</v>
      </c>
      <c r="O274" s="34" t="s">
        <v>14944</v>
      </c>
      <c r="P274" s="34" t="s">
        <v>14944</v>
      </c>
      <c r="Q274" s="34"/>
      <c r="R274" s="34" t="s">
        <v>15097</v>
      </c>
      <c r="S274" s="34"/>
      <c r="T274" s="34"/>
      <c r="U274" s="34"/>
      <c r="W274" s="10" t="s">
        <v>396</v>
      </c>
      <c r="X274" s="10" t="s">
        <v>396</v>
      </c>
      <c r="Z274">
        <v>-23.442709300000001</v>
      </c>
      <c r="AA274">
        <v>151.91516619999999</v>
      </c>
      <c r="AB274" s="10" t="s">
        <v>53</v>
      </c>
      <c r="AD274" s="10" t="s">
        <v>53</v>
      </c>
      <c r="AE274" s="12">
        <v>655</v>
      </c>
      <c r="AF274" s="10" t="s">
        <v>75</v>
      </c>
      <c r="AH274" s="10" t="s">
        <v>15098</v>
      </c>
      <c r="AK274" s="10" t="str">
        <f t="shared" si="17"/>
        <v>&gt;t_Amphiura_microsoma_Heron_9991_FLMNH_162</v>
      </c>
      <c r="AL274" s="10" t="str">
        <f t="shared" si="18"/>
        <v>&gt;Amphiura_microsoma_Heron__UF_9991</v>
      </c>
      <c r="AM274" s="10" t="s">
        <v>15100</v>
      </c>
      <c r="AN274" s="10" t="s">
        <v>397</v>
      </c>
      <c r="AP274" s="13"/>
      <c r="AQ274" s="13"/>
      <c r="AR274" s="13"/>
    </row>
    <row r="275" spans="1:51" ht="14.1" customHeight="1" x14ac:dyDescent="0.2">
      <c r="A275" s="10">
        <v>3795</v>
      </c>
      <c r="B275" s="10" t="s">
        <v>395</v>
      </c>
      <c r="C275" s="10" t="s">
        <v>690</v>
      </c>
      <c r="D275" s="10">
        <v>9901</v>
      </c>
      <c r="E275" s="10" t="s">
        <v>52</v>
      </c>
      <c r="F275" s="10"/>
      <c r="G275" s="11">
        <v>9901</v>
      </c>
      <c r="I275" s="10" t="s">
        <v>53</v>
      </c>
      <c r="L275" s="10" t="s">
        <v>14867</v>
      </c>
      <c r="N275" s="10" t="s">
        <v>14943</v>
      </c>
      <c r="O275" s="34" t="s">
        <v>14944</v>
      </c>
      <c r="P275" s="34" t="s">
        <v>14944</v>
      </c>
      <c r="Q275" s="34"/>
      <c r="R275" s="34" t="s">
        <v>15097</v>
      </c>
      <c r="S275" s="34"/>
      <c r="T275" s="34"/>
      <c r="U275" s="34"/>
      <c r="W275" s="10" t="s">
        <v>396</v>
      </c>
      <c r="X275" s="10" t="s">
        <v>396</v>
      </c>
      <c r="Z275">
        <v>-23.442709300000001</v>
      </c>
      <c r="AA275">
        <v>151.91516619999999</v>
      </c>
      <c r="AB275" s="10" t="s">
        <v>53</v>
      </c>
      <c r="AD275" s="10" t="s">
        <v>53</v>
      </c>
      <c r="AE275" s="12">
        <v>655</v>
      </c>
      <c r="AH275" s="10" t="s">
        <v>15098</v>
      </c>
      <c r="AK275" s="10" t="str">
        <f t="shared" si="17"/>
        <v>&gt;_Amphiura_microsoma_Heron_9901_FLMNH_162</v>
      </c>
      <c r="AL275" s="10" t="str">
        <f t="shared" si="18"/>
        <v>&gt;Amphiura_microsoma_Heron__UF_9901</v>
      </c>
      <c r="AM275" s="10" t="s">
        <v>15102</v>
      </c>
      <c r="AN275" s="10" t="s">
        <v>397</v>
      </c>
      <c r="AP275" s="13"/>
      <c r="AQ275" s="13"/>
      <c r="AR275" s="13"/>
    </row>
    <row r="276" spans="1:51" ht="14.1" customHeight="1" x14ac:dyDescent="0.2">
      <c r="A276" s="10">
        <v>3907</v>
      </c>
      <c r="B276" s="10" t="s">
        <v>444</v>
      </c>
      <c r="C276" s="10" t="s">
        <v>348</v>
      </c>
      <c r="D276" s="10">
        <v>9938</v>
      </c>
      <c r="E276" s="10" t="s">
        <v>52</v>
      </c>
      <c r="F276" s="10"/>
      <c r="G276" s="11">
        <v>9938</v>
      </c>
      <c r="I276" s="10" t="s">
        <v>53</v>
      </c>
      <c r="L276" s="10" t="s">
        <v>14867</v>
      </c>
      <c r="N276" s="10" t="s">
        <v>14943</v>
      </c>
      <c r="O276" s="34" t="s">
        <v>14944</v>
      </c>
      <c r="P276" s="34" t="s">
        <v>14944</v>
      </c>
      <c r="Q276" s="34"/>
      <c r="R276" s="34" t="s">
        <v>15097</v>
      </c>
      <c r="S276" s="34"/>
      <c r="T276" s="34"/>
      <c r="U276" s="34"/>
      <c r="W276" s="10" t="s">
        <v>396</v>
      </c>
      <c r="X276" s="10" t="s">
        <v>396</v>
      </c>
      <c r="Z276">
        <v>-23.442709300000001</v>
      </c>
      <c r="AA276">
        <v>151.91516619999999</v>
      </c>
      <c r="AB276" s="10" t="s">
        <v>53</v>
      </c>
      <c r="AD276" s="10" t="s">
        <v>53</v>
      </c>
      <c r="AE276" s="12">
        <v>655</v>
      </c>
      <c r="AH276" s="10" t="s">
        <v>15098</v>
      </c>
      <c r="AK276" s="10" t="str">
        <f t="shared" si="17"/>
        <v>&gt;_Amphiura_microsoma_Heron_9938_FLMNH_168</v>
      </c>
      <c r="AL276" s="10" t="str">
        <f t="shared" si="18"/>
        <v>&gt;Amphiura_microsoma_Heron__UF_9938</v>
      </c>
      <c r="AM276" s="10" t="s">
        <v>15121</v>
      </c>
      <c r="AN276" s="10" t="s">
        <v>397</v>
      </c>
      <c r="AP276" s="13"/>
      <c r="AQ276" s="13"/>
      <c r="AR276" s="13"/>
    </row>
    <row r="277" spans="1:51" ht="14.1" customHeight="1" x14ac:dyDescent="0.2">
      <c r="A277" s="10">
        <v>3848</v>
      </c>
      <c r="B277" s="10" t="s">
        <v>444</v>
      </c>
      <c r="C277" s="10" t="s">
        <v>307</v>
      </c>
      <c r="D277" s="10">
        <v>9936</v>
      </c>
      <c r="E277" s="10" t="s">
        <v>52</v>
      </c>
      <c r="F277" s="10"/>
      <c r="G277" s="11">
        <v>9936</v>
      </c>
      <c r="I277" s="10" t="s">
        <v>53</v>
      </c>
      <c r="L277" s="10" t="s">
        <v>14867</v>
      </c>
      <c r="N277" s="10" t="s">
        <v>14943</v>
      </c>
      <c r="O277" s="34" t="s">
        <v>14944</v>
      </c>
      <c r="P277" s="34" t="s">
        <v>14944</v>
      </c>
      <c r="Q277" s="34"/>
      <c r="R277" s="34" t="s">
        <v>15097</v>
      </c>
      <c r="S277" s="34"/>
      <c r="T277" s="34"/>
      <c r="U277" s="34"/>
      <c r="W277" s="10" t="s">
        <v>396</v>
      </c>
      <c r="X277" s="10" t="s">
        <v>396</v>
      </c>
      <c r="Z277">
        <v>-23.442709300000001</v>
      </c>
      <c r="AA277">
        <v>151.91516619999999</v>
      </c>
      <c r="AB277" s="10" t="s">
        <v>53</v>
      </c>
      <c r="AD277" s="10" t="s">
        <v>53</v>
      </c>
      <c r="AE277" s="12">
        <v>655</v>
      </c>
      <c r="AH277" s="10" t="s">
        <v>15098</v>
      </c>
      <c r="AK277" s="10" t="str">
        <f t="shared" si="17"/>
        <v>&gt;_Amphiura_microsoma_Heron_9936_FLMNH_168</v>
      </c>
      <c r="AL277" s="10" t="str">
        <f t="shared" si="18"/>
        <v>&gt;Amphiura_microsoma_Heron__UF_9936</v>
      </c>
      <c r="AM277" s="10" t="s">
        <v>15122</v>
      </c>
      <c r="AN277" s="10" t="s">
        <v>397</v>
      </c>
      <c r="AP277" s="13"/>
      <c r="AQ277" s="13"/>
      <c r="AR277" s="13"/>
    </row>
    <row r="278" spans="1:51" ht="14.1" customHeight="1" x14ac:dyDescent="0.2">
      <c r="A278" s="10">
        <v>3931</v>
      </c>
      <c r="B278" s="10" t="s">
        <v>444</v>
      </c>
      <c r="C278" s="10" t="s">
        <v>356</v>
      </c>
      <c r="D278" s="10">
        <v>9933</v>
      </c>
      <c r="E278" s="10" t="s">
        <v>52</v>
      </c>
      <c r="F278" s="10"/>
      <c r="G278" s="11">
        <v>9933</v>
      </c>
      <c r="I278" s="10" t="s">
        <v>53</v>
      </c>
      <c r="L278" s="10" t="s">
        <v>14867</v>
      </c>
      <c r="N278" s="10" t="s">
        <v>14943</v>
      </c>
      <c r="O278" s="34" t="s">
        <v>14944</v>
      </c>
      <c r="P278" s="34" t="s">
        <v>14944</v>
      </c>
      <c r="Q278" s="34"/>
      <c r="R278" s="34" t="s">
        <v>15097</v>
      </c>
      <c r="S278" s="34"/>
      <c r="T278" s="34"/>
      <c r="U278" s="34"/>
      <c r="W278" s="10" t="s">
        <v>396</v>
      </c>
      <c r="X278" s="10" t="s">
        <v>396</v>
      </c>
      <c r="Z278">
        <v>-23.442709300000001</v>
      </c>
      <c r="AA278">
        <v>151.91516619999999</v>
      </c>
      <c r="AB278" s="10" t="s">
        <v>53</v>
      </c>
      <c r="AD278" s="10" t="s">
        <v>53</v>
      </c>
      <c r="AE278" s="12">
        <v>655</v>
      </c>
      <c r="AH278" s="10" t="s">
        <v>15098</v>
      </c>
      <c r="AK278" s="10" t="str">
        <f t="shared" si="17"/>
        <v>&gt;_Amphiura_microsoma_Heron_9933_FLMNH_168</v>
      </c>
      <c r="AL278" s="10" t="str">
        <f t="shared" si="18"/>
        <v>&gt;Amphiura_microsoma_Heron__UF_9933</v>
      </c>
      <c r="AM278" s="10" t="s">
        <v>15123</v>
      </c>
      <c r="AN278" s="10" t="s">
        <v>397</v>
      </c>
      <c r="AP278" s="13"/>
      <c r="AQ278" s="13"/>
      <c r="AR278" s="13"/>
    </row>
    <row r="279" spans="1:51" ht="14.1" customHeight="1" x14ac:dyDescent="0.2">
      <c r="A279" s="10">
        <v>3835</v>
      </c>
      <c r="B279" s="10" t="s">
        <v>395</v>
      </c>
      <c r="C279" s="10" t="s">
        <v>284</v>
      </c>
      <c r="D279" s="10">
        <v>9976</v>
      </c>
      <c r="E279" s="10" t="s">
        <v>52</v>
      </c>
      <c r="F279" s="10"/>
      <c r="G279" s="11">
        <v>9976</v>
      </c>
      <c r="I279" s="10" t="s">
        <v>53</v>
      </c>
      <c r="L279" s="10" t="s">
        <v>14867</v>
      </c>
      <c r="N279" s="10" t="s">
        <v>14943</v>
      </c>
      <c r="O279" s="34" t="s">
        <v>14944</v>
      </c>
      <c r="P279" s="34" t="s">
        <v>14944</v>
      </c>
      <c r="Q279" s="34"/>
      <c r="R279" s="34" t="s">
        <v>15097</v>
      </c>
      <c r="S279" s="34"/>
      <c r="T279" s="34"/>
      <c r="U279" s="34"/>
      <c r="W279" s="10" t="s">
        <v>396</v>
      </c>
      <c r="X279" s="10" t="s">
        <v>396</v>
      </c>
      <c r="Z279">
        <v>-23.442709300000001</v>
      </c>
      <c r="AA279">
        <v>151.91516619999999</v>
      </c>
      <c r="AB279" s="10" t="s">
        <v>53</v>
      </c>
      <c r="AD279" s="10" t="s">
        <v>53</v>
      </c>
      <c r="AE279" s="12">
        <v>655</v>
      </c>
      <c r="AH279" s="10" t="s">
        <v>15098</v>
      </c>
      <c r="AK279" s="10" t="str">
        <f t="shared" si="17"/>
        <v>&gt;_Amphiura_microsoma_Heron_9976_FLMNH_162</v>
      </c>
      <c r="AL279" s="10" t="str">
        <f t="shared" si="18"/>
        <v>&gt;Amphiura_microsoma_Heron__UF_9976</v>
      </c>
      <c r="AM279" s="10" t="s">
        <v>15124</v>
      </c>
      <c r="AN279" s="10" t="s">
        <v>397</v>
      </c>
      <c r="AP279" s="13"/>
      <c r="AQ279" s="13"/>
      <c r="AR279" s="13"/>
    </row>
    <row r="280" spans="1:51" ht="14.1" customHeight="1" x14ac:dyDescent="0.2">
      <c r="A280" s="10">
        <v>3765</v>
      </c>
      <c r="B280" s="10" t="s">
        <v>395</v>
      </c>
      <c r="C280" s="10" t="s">
        <v>375</v>
      </c>
      <c r="D280" s="10">
        <v>9985</v>
      </c>
      <c r="E280" s="10" t="s">
        <v>52</v>
      </c>
      <c r="F280" s="10"/>
      <c r="G280" s="11">
        <v>9985</v>
      </c>
      <c r="I280" s="10" t="s">
        <v>53</v>
      </c>
      <c r="L280" s="10" t="s">
        <v>14867</v>
      </c>
      <c r="N280" s="10" t="s">
        <v>14943</v>
      </c>
      <c r="O280" s="34" t="s">
        <v>14944</v>
      </c>
      <c r="P280" s="34" t="s">
        <v>14944</v>
      </c>
      <c r="Q280" s="34"/>
      <c r="R280" s="34" t="s">
        <v>15097</v>
      </c>
      <c r="S280" s="34"/>
      <c r="T280" s="34"/>
      <c r="U280" s="34"/>
      <c r="W280" s="10" t="s">
        <v>396</v>
      </c>
      <c r="X280" s="10" t="s">
        <v>396</v>
      </c>
      <c r="Z280">
        <v>-23.442709300000001</v>
      </c>
      <c r="AA280">
        <v>151.91516619999999</v>
      </c>
      <c r="AB280" s="10" t="s">
        <v>53</v>
      </c>
      <c r="AD280" s="10" t="s">
        <v>53</v>
      </c>
      <c r="AE280" s="12">
        <v>655</v>
      </c>
      <c r="AH280" s="10" t="s">
        <v>15098</v>
      </c>
      <c r="AK280" s="10" t="str">
        <f t="shared" si="17"/>
        <v>&gt;_Amphiura_microsoma_Heron_9985_FLMNH_162</v>
      </c>
      <c r="AL280" s="10" t="str">
        <f t="shared" si="18"/>
        <v>&gt;Amphiura_microsoma_Heron__UF_9985</v>
      </c>
      <c r="AM280" s="10" t="s">
        <v>15125</v>
      </c>
      <c r="AN280" s="10" t="s">
        <v>397</v>
      </c>
      <c r="AP280" s="13"/>
      <c r="AQ280" s="13"/>
      <c r="AR280" s="13"/>
    </row>
    <row r="281" spans="1:51" ht="14.1" customHeight="1" x14ac:dyDescent="0.2">
      <c r="A281" s="10">
        <v>6819</v>
      </c>
      <c r="B281" s="10" t="s">
        <v>1128</v>
      </c>
      <c r="D281" s="21" t="s">
        <v>15826</v>
      </c>
      <c r="E281" s="10" t="s">
        <v>52</v>
      </c>
      <c r="F281" s="10"/>
      <c r="G281" s="22">
        <v>12422</v>
      </c>
      <c r="L281" s="10" t="s">
        <v>14867</v>
      </c>
      <c r="N281" s="24" t="s">
        <v>14943</v>
      </c>
      <c r="O281" s="51" t="s">
        <v>14944</v>
      </c>
      <c r="P281" s="51" t="s">
        <v>14944</v>
      </c>
      <c r="R281" s="51" t="s">
        <v>210</v>
      </c>
      <c r="S281" s="21"/>
      <c r="T281" s="21"/>
      <c r="W281" s="10" t="s">
        <v>1131</v>
      </c>
      <c r="X281" s="10" t="s">
        <v>1131</v>
      </c>
      <c r="Z281" t="s">
        <v>60</v>
      </c>
      <c r="AA281" t="s">
        <v>60</v>
      </c>
      <c r="AH281" s="10" t="s">
        <v>15827</v>
      </c>
      <c r="AK281" s="10" t="str">
        <f t="shared" si="17"/>
        <v>&gt;_Amphiura_duncani_MOO_BMOO-16820_BMOO</v>
      </c>
      <c r="AL281" s="10" t="str">
        <f t="shared" si="18"/>
        <v>&gt;Amphiura_duncani_MOO__UF_BMOO-16820</v>
      </c>
      <c r="AM281" s="25" t="s">
        <v>15828</v>
      </c>
      <c r="AO281" s="26" t="s">
        <v>15829</v>
      </c>
    </row>
    <row r="282" spans="1:51" ht="14.1" customHeight="1" x14ac:dyDescent="0.2">
      <c r="A282" s="10">
        <v>6820</v>
      </c>
      <c r="B282" s="10" t="s">
        <v>1128</v>
      </c>
      <c r="D282" s="21" t="s">
        <v>15830</v>
      </c>
      <c r="E282" s="10" t="s">
        <v>52</v>
      </c>
      <c r="F282" s="10"/>
      <c r="G282" s="22">
        <v>12424</v>
      </c>
      <c r="L282" s="10" t="s">
        <v>14867</v>
      </c>
      <c r="N282" s="24" t="s">
        <v>14943</v>
      </c>
      <c r="O282" s="51" t="s">
        <v>14944</v>
      </c>
      <c r="P282" s="51" t="s">
        <v>14944</v>
      </c>
      <c r="R282" s="51" t="s">
        <v>210</v>
      </c>
      <c r="S282" s="21"/>
      <c r="T282" s="21"/>
      <c r="W282" s="10" t="s">
        <v>1131</v>
      </c>
      <c r="X282" s="10" t="s">
        <v>1131</v>
      </c>
      <c r="Z282" t="s">
        <v>60</v>
      </c>
      <c r="AA282" t="s">
        <v>60</v>
      </c>
      <c r="AH282" s="10" t="s">
        <v>15827</v>
      </c>
      <c r="AK282" s="10" t="str">
        <f t="shared" si="17"/>
        <v>&gt;_Amphiura_duncani_MOO_BMOO-16828_BMOO</v>
      </c>
      <c r="AL282" s="10" t="str">
        <f t="shared" si="18"/>
        <v>&gt;Amphiura_duncani_MOO__UF_BMOO-16828</v>
      </c>
      <c r="AM282" s="25" t="s">
        <v>15831</v>
      </c>
      <c r="AO282" s="26" t="s">
        <v>15832</v>
      </c>
    </row>
    <row r="283" spans="1:51" ht="14.1" customHeight="1" x14ac:dyDescent="0.2">
      <c r="A283" s="10">
        <v>3895</v>
      </c>
      <c r="B283" s="10" t="s">
        <v>444</v>
      </c>
      <c r="C283" s="10" t="s">
        <v>71</v>
      </c>
      <c r="D283" s="10">
        <v>9937</v>
      </c>
      <c r="E283" s="10" t="s">
        <v>52</v>
      </c>
      <c r="F283" s="10"/>
      <c r="G283" s="11">
        <v>9937</v>
      </c>
      <c r="I283" s="10" t="s">
        <v>53</v>
      </c>
      <c r="L283" s="10" t="s">
        <v>14867</v>
      </c>
      <c r="N283" s="10" t="s">
        <v>14943</v>
      </c>
      <c r="O283" s="34" t="s">
        <v>14944</v>
      </c>
      <c r="P283" s="34" t="s">
        <v>14944</v>
      </c>
      <c r="Q283" s="34"/>
      <c r="R283" s="34" t="s">
        <v>210</v>
      </c>
      <c r="S283" s="34"/>
      <c r="T283" s="34"/>
      <c r="U283" s="34"/>
      <c r="W283" s="10" t="s">
        <v>396</v>
      </c>
      <c r="X283" s="10" t="s">
        <v>396</v>
      </c>
      <c r="Z283">
        <v>-23.442709300000001</v>
      </c>
      <c r="AA283">
        <v>151.91516619999999</v>
      </c>
      <c r="AB283" s="10" t="s">
        <v>53</v>
      </c>
      <c r="AD283" s="10" t="s">
        <v>74</v>
      </c>
      <c r="AE283" s="12">
        <v>655</v>
      </c>
      <c r="AF283" s="10" t="s">
        <v>75</v>
      </c>
      <c r="AH283" s="10" t="s">
        <v>15220</v>
      </c>
      <c r="AK283" s="10" t="str">
        <f t="shared" si="17"/>
        <v>&gt;t_Amphiura_duncani_Heron_9937_FLMNH_168</v>
      </c>
      <c r="AL283" s="10" t="str">
        <f t="shared" si="18"/>
        <v>&gt;Amphiura_duncani_Heron__UF_9937</v>
      </c>
      <c r="AM283" s="10" t="s">
        <v>15221</v>
      </c>
      <c r="AN283" s="10" t="s">
        <v>397</v>
      </c>
      <c r="AP283" s="13"/>
      <c r="AQ283" s="13"/>
    </row>
    <row r="284" spans="1:51" ht="14.1" customHeight="1" x14ac:dyDescent="0.2">
      <c r="A284" s="10">
        <v>6818</v>
      </c>
      <c r="B284" s="10" t="s">
        <v>1128</v>
      </c>
      <c r="D284" s="24" t="s">
        <v>15901</v>
      </c>
      <c r="E284" s="10" t="s">
        <v>52</v>
      </c>
      <c r="F284" s="10"/>
      <c r="G284" s="22">
        <v>9766</v>
      </c>
      <c r="L284" s="10" t="s">
        <v>14867</v>
      </c>
      <c r="N284" s="24" t="s">
        <v>14943</v>
      </c>
      <c r="O284" s="51" t="s">
        <v>14944</v>
      </c>
      <c r="P284" s="51" t="s">
        <v>14944</v>
      </c>
      <c r="R284" s="51" t="s">
        <v>210</v>
      </c>
      <c r="S284" s="24"/>
      <c r="T284" s="24"/>
      <c r="W284" s="10" t="s">
        <v>1131</v>
      </c>
      <c r="X284" s="10" t="s">
        <v>1131</v>
      </c>
      <c r="Z284" t="s">
        <v>60</v>
      </c>
      <c r="AA284" t="s">
        <v>60</v>
      </c>
      <c r="AH284" s="10" t="s">
        <v>15898</v>
      </c>
      <c r="AK284" s="10" t="str">
        <f t="shared" si="17"/>
        <v>&gt;_Amphiura_duncani_MOO_BMOO-06566_BMOO</v>
      </c>
      <c r="AL284" s="10" t="str">
        <f t="shared" si="18"/>
        <v>&gt;Amphiura_duncani_MOO__UF_BMOO-06566</v>
      </c>
      <c r="AM284" s="25" t="s">
        <v>15899</v>
      </c>
      <c r="AO284" s="26" t="s">
        <v>15902</v>
      </c>
    </row>
    <row r="285" spans="1:51" ht="14.1" customHeight="1" x14ac:dyDescent="0.2">
      <c r="A285" s="10">
        <v>580</v>
      </c>
      <c r="B285" s="10" t="s">
        <v>14866</v>
      </c>
      <c r="C285" s="10" t="s">
        <v>65</v>
      </c>
      <c r="D285" s="11">
        <v>8441</v>
      </c>
      <c r="E285" s="10" t="s">
        <v>52</v>
      </c>
      <c r="F285" s="10"/>
      <c r="G285" s="11">
        <v>8441</v>
      </c>
      <c r="I285" s="10" t="s">
        <v>53</v>
      </c>
      <c r="L285" s="10" t="s">
        <v>14867</v>
      </c>
      <c r="M285" s="23" t="s">
        <v>14868</v>
      </c>
      <c r="N285" s="23" t="s">
        <v>14943</v>
      </c>
      <c r="O285" s="23" t="s">
        <v>14944</v>
      </c>
      <c r="P285" s="23" t="s">
        <v>14944</v>
      </c>
      <c r="Q285" s="23"/>
      <c r="R285" s="23" t="s">
        <v>14880</v>
      </c>
      <c r="S285" s="34"/>
      <c r="T285" s="34"/>
      <c r="U285" s="34"/>
      <c r="W285" s="10" t="s">
        <v>135</v>
      </c>
      <c r="X285" s="10" t="s">
        <v>135</v>
      </c>
      <c r="Z285">
        <v>-14.673999999999999</v>
      </c>
      <c r="AA285">
        <v>145.45304999999999</v>
      </c>
      <c r="AB285" s="10" t="s">
        <v>53</v>
      </c>
      <c r="AD285" s="10" t="s">
        <v>53</v>
      </c>
      <c r="AE285" s="12">
        <v>655</v>
      </c>
      <c r="AH285" s="10" t="s">
        <v>15422</v>
      </c>
      <c r="AK285" s="10" t="str">
        <f t="shared" si="17"/>
        <v>&gt;_Amphiura_TPE sp. 1_Lizard_8441_FLMNH_035</v>
      </c>
      <c r="AL285" s="10" t="str">
        <f t="shared" si="18"/>
        <v>&gt;Amphiura_TPE sp. 1_Lizard__UF_8441</v>
      </c>
      <c r="AM285" s="10" t="s">
        <v>15423</v>
      </c>
      <c r="AN285" s="10" t="s">
        <v>139</v>
      </c>
      <c r="AP285" s="13"/>
      <c r="AQ285" s="13"/>
      <c r="AR285" s="13"/>
      <c r="AY285" s="34" t="s">
        <v>14943</v>
      </c>
    </row>
    <row r="286" spans="1:51" ht="14.1" customHeight="1" x14ac:dyDescent="0.2">
      <c r="A286" s="10">
        <v>622</v>
      </c>
      <c r="B286" s="10" t="s">
        <v>14866</v>
      </c>
      <c r="C286" s="10" t="s">
        <v>343</v>
      </c>
      <c r="D286" s="11">
        <v>8437</v>
      </c>
      <c r="E286" s="10" t="s">
        <v>52</v>
      </c>
      <c r="F286" s="10"/>
      <c r="G286" s="11">
        <v>8437</v>
      </c>
      <c r="I286" s="10" t="s">
        <v>53</v>
      </c>
      <c r="L286" s="10" t="s">
        <v>14867</v>
      </c>
      <c r="M286" s="23" t="s">
        <v>14868</v>
      </c>
      <c r="N286" s="23" t="s">
        <v>14943</v>
      </c>
      <c r="O286" s="23" t="s">
        <v>14944</v>
      </c>
      <c r="P286" s="23" t="s">
        <v>14944</v>
      </c>
      <c r="Q286" s="23"/>
      <c r="R286" s="23" t="s">
        <v>14880</v>
      </c>
      <c r="S286" s="34"/>
      <c r="T286" s="34"/>
      <c r="U286" s="34"/>
      <c r="W286" s="10" t="s">
        <v>135</v>
      </c>
      <c r="X286" s="10" t="s">
        <v>135</v>
      </c>
      <c r="Z286">
        <v>-14.673999999999999</v>
      </c>
      <c r="AA286">
        <v>145.45304999999999</v>
      </c>
      <c r="AB286" s="10" t="s">
        <v>53</v>
      </c>
      <c r="AD286" s="10" t="s">
        <v>53</v>
      </c>
      <c r="AE286" s="12">
        <v>655</v>
      </c>
      <c r="AF286" s="10" t="s">
        <v>75</v>
      </c>
      <c r="AH286" s="10" t="s">
        <v>15422</v>
      </c>
      <c r="AK286" s="10" t="str">
        <f t="shared" si="17"/>
        <v>&gt;t_Amphiura_TPE sp. 1_Lizard_8437_FLMNH_035</v>
      </c>
      <c r="AL286" s="10" t="str">
        <f t="shared" si="18"/>
        <v>&gt;Amphiura_TPE sp. 1_Lizard__UF_8437</v>
      </c>
      <c r="AM286" s="10" t="s">
        <v>15424</v>
      </c>
      <c r="AN286" s="10" t="s">
        <v>139</v>
      </c>
      <c r="AP286" s="13"/>
      <c r="AQ286" s="13"/>
      <c r="AR286" s="13"/>
      <c r="AY286" s="34" t="s">
        <v>14943</v>
      </c>
    </row>
    <row r="287" spans="1:51" ht="14.1" customHeight="1" x14ac:dyDescent="0.2">
      <c r="A287" s="10">
        <v>2191</v>
      </c>
      <c r="B287" s="10" t="s">
        <v>64</v>
      </c>
      <c r="C287" s="10" t="s">
        <v>526</v>
      </c>
      <c r="D287" s="10">
        <v>9562</v>
      </c>
      <c r="E287" s="10" t="s">
        <v>52</v>
      </c>
      <c r="F287" s="10"/>
      <c r="G287" s="11">
        <v>9562</v>
      </c>
      <c r="I287" s="10" t="s">
        <v>53</v>
      </c>
      <c r="L287" s="10" t="s">
        <v>14867</v>
      </c>
      <c r="M287" s="10" t="s">
        <v>14868</v>
      </c>
      <c r="N287" s="23" t="s">
        <v>14943</v>
      </c>
      <c r="O287" s="34" t="s">
        <v>14944</v>
      </c>
      <c r="P287" s="34" t="s">
        <v>14944</v>
      </c>
      <c r="Q287" s="34"/>
      <c r="R287" s="34" t="s">
        <v>15434</v>
      </c>
      <c r="S287" s="34"/>
      <c r="T287" s="34"/>
      <c r="U287" s="34"/>
      <c r="W287" s="10" t="s">
        <v>67</v>
      </c>
      <c r="X287" s="10" t="s">
        <v>67</v>
      </c>
      <c r="Z287" t="s">
        <v>60</v>
      </c>
      <c r="AA287" t="s">
        <v>60</v>
      </c>
      <c r="AB287" s="10" t="s">
        <v>53</v>
      </c>
      <c r="AD287" s="10" t="s">
        <v>53</v>
      </c>
      <c r="AE287" s="12">
        <v>655</v>
      </c>
      <c r="AF287" s="10" t="s">
        <v>75</v>
      </c>
      <c r="AH287" s="10" t="s">
        <v>15435</v>
      </c>
      <c r="AK287" s="10" t="str">
        <f t="shared" si="17"/>
        <v>&gt;t_Amphiura_octacantha_Ningaloo_9562_FLMNH_094</v>
      </c>
      <c r="AL287" s="10" t="str">
        <f t="shared" si="18"/>
        <v>&gt;Amphiura_octacantha_Ningaloo__UF_9562</v>
      </c>
      <c r="AM287" s="10" t="s">
        <v>15436</v>
      </c>
      <c r="AP287" s="13"/>
      <c r="AQ287" s="13"/>
    </row>
    <row r="288" spans="1:51" ht="14.1" customHeight="1" x14ac:dyDescent="0.2">
      <c r="A288" s="10">
        <v>2142</v>
      </c>
      <c r="B288" s="10" t="s">
        <v>64</v>
      </c>
      <c r="C288" s="10" t="s">
        <v>355</v>
      </c>
      <c r="D288" s="10" t="s">
        <v>15433</v>
      </c>
      <c r="E288" s="10" t="s">
        <v>52</v>
      </c>
      <c r="F288" s="10"/>
      <c r="G288" s="11">
        <v>9562</v>
      </c>
      <c r="I288" s="10" t="s">
        <v>53</v>
      </c>
      <c r="L288" s="10" t="s">
        <v>14867</v>
      </c>
      <c r="M288" s="10" t="s">
        <v>14868</v>
      </c>
      <c r="N288" s="23" t="s">
        <v>14943</v>
      </c>
      <c r="O288" s="34" t="s">
        <v>14944</v>
      </c>
      <c r="P288" s="34" t="s">
        <v>14944</v>
      </c>
      <c r="Q288" s="34"/>
      <c r="R288" s="34" t="s">
        <v>15434</v>
      </c>
      <c r="S288" s="34"/>
      <c r="T288" s="34"/>
      <c r="U288" s="34"/>
      <c r="W288" s="10" t="s">
        <v>67</v>
      </c>
      <c r="X288" s="10" t="s">
        <v>67</v>
      </c>
      <c r="Z288" t="s">
        <v>60</v>
      </c>
      <c r="AA288" t="s">
        <v>60</v>
      </c>
      <c r="AB288" s="10" t="s">
        <v>53</v>
      </c>
      <c r="AD288" s="10" t="s">
        <v>53</v>
      </c>
      <c r="AE288" s="12">
        <v>655</v>
      </c>
      <c r="AH288" s="10" t="s">
        <v>15435</v>
      </c>
      <c r="AK288" s="10" t="str">
        <f t="shared" si="17"/>
        <v>&gt;_Amphiura_octacantha_Ningaloo_9562_1_FLMNH_094</v>
      </c>
      <c r="AL288" s="10" t="str">
        <f t="shared" si="18"/>
        <v>&gt;Amphiura_octacantha_Ningaloo__UF_9562_1</v>
      </c>
      <c r="AM288" s="10" t="s">
        <v>15436</v>
      </c>
      <c r="AP288" s="13"/>
      <c r="AQ288" s="13"/>
    </row>
    <row r="289" spans="1:51" ht="14.1" customHeight="1" x14ac:dyDescent="0.2">
      <c r="A289" s="10">
        <v>3148</v>
      </c>
      <c r="B289" s="10" t="s">
        <v>1502</v>
      </c>
      <c r="C289" s="10" t="s">
        <v>450</v>
      </c>
      <c r="D289" s="10">
        <v>9563</v>
      </c>
      <c r="E289" s="10" t="s">
        <v>52</v>
      </c>
      <c r="F289" s="10"/>
      <c r="G289" s="11">
        <v>9563</v>
      </c>
      <c r="I289" s="10" t="s">
        <v>53</v>
      </c>
      <c r="L289" s="10" t="s">
        <v>14867</v>
      </c>
      <c r="M289" s="10" t="s">
        <v>14868</v>
      </c>
      <c r="N289" s="23" t="s">
        <v>14943</v>
      </c>
      <c r="O289" s="34" t="s">
        <v>14944</v>
      </c>
      <c r="P289" s="34" t="s">
        <v>14944</v>
      </c>
      <c r="Q289" s="34"/>
      <c r="R289" s="34" t="s">
        <v>15434</v>
      </c>
      <c r="S289" s="34"/>
      <c r="T289" s="34"/>
      <c r="U289" s="34"/>
      <c r="W289" s="10" t="s">
        <v>67</v>
      </c>
      <c r="X289" s="10" t="s">
        <v>67</v>
      </c>
      <c r="Z289" t="s">
        <v>60</v>
      </c>
      <c r="AA289" t="s">
        <v>60</v>
      </c>
      <c r="AB289" s="10" t="s">
        <v>53</v>
      </c>
      <c r="AC289" s="10" t="s">
        <v>61</v>
      </c>
      <c r="AD289" s="10" t="s">
        <v>53</v>
      </c>
      <c r="AE289" s="12">
        <v>655</v>
      </c>
      <c r="AH289" s="10" t="s">
        <v>15435</v>
      </c>
      <c r="AK289" s="10" t="str">
        <f t="shared" si="17"/>
        <v>&gt;_Amphiura_octacantha_Ningaloo_9563_FLMNH_120</v>
      </c>
      <c r="AL289" s="10" t="str">
        <f t="shared" si="18"/>
        <v>&gt;Amphiura_octacantha_Ningaloo__UF_9563</v>
      </c>
      <c r="AM289" s="10" t="s">
        <v>15437</v>
      </c>
      <c r="AP289" s="13"/>
      <c r="AQ289" s="13"/>
    </row>
    <row r="290" spans="1:51" ht="14.1" customHeight="1" x14ac:dyDescent="0.2">
      <c r="A290" s="10">
        <v>3812</v>
      </c>
      <c r="B290" s="10" t="s">
        <v>395</v>
      </c>
      <c r="C290" s="10" t="s">
        <v>377</v>
      </c>
      <c r="D290" s="10">
        <v>9996</v>
      </c>
      <c r="E290" s="10" t="s">
        <v>52</v>
      </c>
      <c r="F290" s="10"/>
      <c r="G290" s="11">
        <v>9996</v>
      </c>
      <c r="I290" s="10" t="s">
        <v>53</v>
      </c>
      <c r="L290" s="10" t="s">
        <v>14867</v>
      </c>
      <c r="N290" s="10" t="s">
        <v>14943</v>
      </c>
      <c r="O290" s="34" t="s">
        <v>14944</v>
      </c>
      <c r="P290" s="34" t="s">
        <v>14944</v>
      </c>
      <c r="Q290" s="34"/>
      <c r="R290" s="34" t="s">
        <v>8528</v>
      </c>
      <c r="S290" s="34"/>
      <c r="T290" s="34"/>
      <c r="U290" s="34"/>
      <c r="W290" s="10" t="s">
        <v>396</v>
      </c>
      <c r="X290" s="10" t="s">
        <v>396</v>
      </c>
      <c r="Z290">
        <v>-23.442709300000001</v>
      </c>
      <c r="AA290">
        <v>151.91516619999999</v>
      </c>
      <c r="AB290" s="10" t="s">
        <v>53</v>
      </c>
      <c r="AD290" s="10" t="s">
        <v>53</v>
      </c>
      <c r="AE290" s="12">
        <v>655</v>
      </c>
      <c r="AF290" s="10" t="s">
        <v>75</v>
      </c>
      <c r="AH290" s="10" t="s">
        <v>15507</v>
      </c>
      <c r="AK290" s="10" t="str">
        <f t="shared" si="17"/>
        <v>&gt;t_Amphiura_abbreviata_Heron_9996_FLMNH_162</v>
      </c>
      <c r="AL290" s="10" t="str">
        <f t="shared" si="18"/>
        <v>&gt;Amphiura_abbreviata_Heron__UF_9996</v>
      </c>
      <c r="AM290" s="10" t="s">
        <v>15508</v>
      </c>
      <c r="AN290" s="10" t="s">
        <v>397</v>
      </c>
      <c r="AP290" s="13"/>
      <c r="AQ290" s="13"/>
      <c r="AR290" s="13"/>
    </row>
    <row r="291" spans="1:51" ht="14.1" customHeight="1" x14ac:dyDescent="0.2">
      <c r="A291" s="10">
        <v>514</v>
      </c>
      <c r="B291" s="10" t="s">
        <v>361</v>
      </c>
      <c r="C291" s="10" t="s">
        <v>171</v>
      </c>
      <c r="D291" s="11">
        <v>6153</v>
      </c>
      <c r="E291" s="10" t="s">
        <v>52</v>
      </c>
      <c r="F291" s="10"/>
      <c r="G291" s="11">
        <v>6153</v>
      </c>
      <c r="I291" s="10" t="s">
        <v>53</v>
      </c>
      <c r="L291" s="10" t="s">
        <v>14867</v>
      </c>
      <c r="M291" s="10" t="s">
        <v>14868</v>
      </c>
      <c r="N291" s="10" t="s">
        <v>14943</v>
      </c>
      <c r="O291" s="10" t="s">
        <v>14944</v>
      </c>
      <c r="P291" s="10" t="s">
        <v>14944</v>
      </c>
      <c r="S291" s="10" t="s">
        <v>219</v>
      </c>
      <c r="T291" s="10"/>
      <c r="W291" s="10" t="s">
        <v>220</v>
      </c>
      <c r="X291" s="10" t="s">
        <v>220</v>
      </c>
      <c r="Z291">
        <v>21.237719999999999</v>
      </c>
      <c r="AA291">
        <v>-157.49950000000001</v>
      </c>
      <c r="AB291" s="10" t="s">
        <v>53</v>
      </c>
      <c r="AD291" s="10" t="s">
        <v>74</v>
      </c>
      <c r="AE291" s="12">
        <v>655</v>
      </c>
      <c r="AF291" s="10" t="s">
        <v>75</v>
      </c>
      <c r="AK291" s="10" t="str">
        <f t="shared" si="17"/>
        <v>&gt;t_Amphiura_~_Hawaii_6153_FLMNH_023</v>
      </c>
      <c r="AL291" s="10" t="str">
        <f t="shared" si="18"/>
        <v>&gt;Amphiura__Hawaii__UF_6153</v>
      </c>
      <c r="AM291" s="10" t="s">
        <v>15513</v>
      </c>
      <c r="AN291" s="10" t="s">
        <v>139</v>
      </c>
      <c r="AP291" s="13"/>
      <c r="AQ291" s="13"/>
    </row>
    <row r="292" spans="1:51" ht="14.1" customHeight="1" x14ac:dyDescent="0.2">
      <c r="A292" s="10">
        <v>3752</v>
      </c>
      <c r="B292" s="10" t="s">
        <v>395</v>
      </c>
      <c r="C292" s="10" t="s">
        <v>178</v>
      </c>
      <c r="D292" s="10">
        <v>9989</v>
      </c>
      <c r="E292" s="10" t="s">
        <v>52</v>
      </c>
      <c r="F292" s="10"/>
      <c r="G292" s="11">
        <v>9989</v>
      </c>
      <c r="I292" s="10" t="s">
        <v>53</v>
      </c>
      <c r="L292" s="10" t="s">
        <v>14867</v>
      </c>
      <c r="N292" s="10" t="s">
        <v>14943</v>
      </c>
      <c r="O292" s="34" t="s">
        <v>14944</v>
      </c>
      <c r="P292" s="34" t="s">
        <v>14944</v>
      </c>
      <c r="Q292" s="34"/>
      <c r="R292" s="34" t="s">
        <v>8528</v>
      </c>
      <c r="S292" s="34"/>
      <c r="T292" s="34"/>
      <c r="U292" s="34"/>
      <c r="W292" s="10" t="s">
        <v>396</v>
      </c>
      <c r="X292" s="10" t="s">
        <v>396</v>
      </c>
      <c r="Z292">
        <v>-23.442709300000001</v>
      </c>
      <c r="AA292">
        <v>151.91516619999999</v>
      </c>
      <c r="AB292" s="10" t="s">
        <v>53</v>
      </c>
      <c r="AD292" s="10" t="s">
        <v>53</v>
      </c>
      <c r="AE292" s="12">
        <v>655</v>
      </c>
      <c r="AH292" s="10" t="s">
        <v>15507</v>
      </c>
      <c r="AK292" s="10" t="str">
        <f t="shared" si="17"/>
        <v>&gt;_Amphiura_abbreviata_Heron_9989_FLMNH_162</v>
      </c>
      <c r="AL292" s="10" t="str">
        <f t="shared" si="18"/>
        <v>&gt;Amphiura_abbreviata_Heron__UF_9989</v>
      </c>
      <c r="AM292" s="10" t="s">
        <v>15522</v>
      </c>
      <c r="AN292" s="10" t="s">
        <v>397</v>
      </c>
      <c r="AP292" s="13"/>
      <c r="AQ292" s="13"/>
      <c r="AR292" s="13"/>
    </row>
    <row r="293" spans="1:51" ht="14.1" customHeight="1" x14ac:dyDescent="0.2">
      <c r="A293" s="10">
        <v>3800</v>
      </c>
      <c r="B293" s="10" t="s">
        <v>395</v>
      </c>
      <c r="C293" s="10" t="s">
        <v>293</v>
      </c>
      <c r="D293" s="10">
        <v>9994</v>
      </c>
      <c r="E293" s="10" t="s">
        <v>52</v>
      </c>
      <c r="F293" s="10"/>
      <c r="G293" s="11">
        <v>9994</v>
      </c>
      <c r="I293" s="10" t="s">
        <v>53</v>
      </c>
      <c r="L293" s="10" t="s">
        <v>14867</v>
      </c>
      <c r="M293" s="23" t="s">
        <v>14868</v>
      </c>
      <c r="N293" s="23" t="s">
        <v>14943</v>
      </c>
      <c r="O293" s="23" t="s">
        <v>14944</v>
      </c>
      <c r="P293" s="23" t="s">
        <v>14944</v>
      </c>
      <c r="Q293" s="23"/>
      <c r="R293" s="23" t="s">
        <v>8528</v>
      </c>
      <c r="S293" s="23" t="s">
        <v>712</v>
      </c>
      <c r="W293" s="10" t="s">
        <v>396</v>
      </c>
      <c r="X293" s="10" t="s">
        <v>396</v>
      </c>
      <c r="Z293">
        <v>-23.442709300000001</v>
      </c>
      <c r="AA293">
        <v>151.91516619999999</v>
      </c>
      <c r="AB293" s="10" t="s">
        <v>53</v>
      </c>
      <c r="AD293" s="10" t="s">
        <v>53</v>
      </c>
      <c r="AE293" s="12">
        <v>655</v>
      </c>
      <c r="AH293" s="10" t="s">
        <v>15641</v>
      </c>
      <c r="AK293" s="10" t="str">
        <f t="shared" si="17"/>
        <v>&gt;_Amphiura_abbreviatacf_Heron_9994_FLMNH_162</v>
      </c>
      <c r="AL293" s="10" t="str">
        <f t="shared" si="18"/>
        <v>&gt;Amphiura_abbreviata_Heron__UF_9994</v>
      </c>
      <c r="AM293" s="10" t="s">
        <v>15642</v>
      </c>
      <c r="AN293" s="10" t="s">
        <v>397</v>
      </c>
      <c r="AP293" s="13"/>
      <c r="AQ293" s="13"/>
      <c r="AR293" s="13"/>
      <c r="AY293" s="10" t="s">
        <v>14867</v>
      </c>
    </row>
    <row r="294" spans="1:51" ht="14.1" customHeight="1" x14ac:dyDescent="0.2">
      <c r="A294" s="10">
        <v>3764</v>
      </c>
      <c r="B294" s="10" t="s">
        <v>395</v>
      </c>
      <c r="C294" s="10" t="s">
        <v>560</v>
      </c>
      <c r="D294" s="10">
        <v>9990</v>
      </c>
      <c r="E294" s="10" t="s">
        <v>52</v>
      </c>
      <c r="F294" s="10"/>
      <c r="G294" s="11">
        <v>9990</v>
      </c>
      <c r="I294" s="10" t="s">
        <v>53</v>
      </c>
      <c r="L294" s="10" t="s">
        <v>14867</v>
      </c>
      <c r="N294" s="10" t="s">
        <v>14943</v>
      </c>
      <c r="O294" s="34" t="s">
        <v>14944</v>
      </c>
      <c r="P294" s="34" t="s">
        <v>14944</v>
      </c>
      <c r="Q294" s="34"/>
      <c r="R294" s="34" t="s">
        <v>8528</v>
      </c>
      <c r="S294" s="34"/>
      <c r="T294" s="34"/>
      <c r="U294" s="34"/>
      <c r="W294" s="10" t="s">
        <v>396</v>
      </c>
      <c r="X294" s="10" t="s">
        <v>396</v>
      </c>
      <c r="Z294">
        <v>-23.442709300000001</v>
      </c>
      <c r="AA294">
        <v>151.91516619999999</v>
      </c>
      <c r="AB294" s="10" t="s">
        <v>53</v>
      </c>
      <c r="AD294" s="10" t="s">
        <v>53</v>
      </c>
      <c r="AE294" s="12">
        <v>655</v>
      </c>
      <c r="AF294" s="10" t="s">
        <v>75</v>
      </c>
      <c r="AH294" s="10" t="s">
        <v>15641</v>
      </c>
      <c r="AK294" s="10" t="str">
        <f t="shared" si="17"/>
        <v>&gt;t_Amphiura_abbreviata_Heron_9990_FLMNH_162</v>
      </c>
      <c r="AL294" s="10" t="str">
        <f t="shared" si="18"/>
        <v>&gt;Amphiura_abbreviata_Heron__UF_9990</v>
      </c>
      <c r="AM294" s="10" t="s">
        <v>15643</v>
      </c>
      <c r="AN294" s="10" t="s">
        <v>397</v>
      </c>
      <c r="AP294" s="13"/>
      <c r="AQ294" s="13"/>
      <c r="AR294" s="13"/>
    </row>
    <row r="295" spans="1:51" ht="14.1" customHeight="1" x14ac:dyDescent="0.2">
      <c r="A295" s="10">
        <v>3832</v>
      </c>
      <c r="B295" s="10" t="s">
        <v>395</v>
      </c>
      <c r="C295" s="10" t="s">
        <v>456</v>
      </c>
      <c r="D295" s="10">
        <v>9895</v>
      </c>
      <c r="E295" s="10" t="s">
        <v>52</v>
      </c>
      <c r="F295" s="10"/>
      <c r="G295" s="11">
        <v>9895</v>
      </c>
      <c r="I295" s="10" t="s">
        <v>53</v>
      </c>
      <c r="L295" s="10" t="s">
        <v>14867</v>
      </c>
      <c r="M295" s="23" t="s">
        <v>14868</v>
      </c>
      <c r="N295" s="23" t="s">
        <v>14943</v>
      </c>
      <c r="O295" s="23" t="s">
        <v>14944</v>
      </c>
      <c r="P295" s="23" t="s">
        <v>14944</v>
      </c>
      <c r="Q295" s="23"/>
      <c r="R295" s="23" t="s">
        <v>8528</v>
      </c>
      <c r="S295" s="23" t="s">
        <v>712</v>
      </c>
      <c r="T295" s="10"/>
      <c r="W295" s="10" t="s">
        <v>396</v>
      </c>
      <c r="X295" s="10" t="s">
        <v>396</v>
      </c>
      <c r="Z295">
        <v>-23.442709300000001</v>
      </c>
      <c r="AA295">
        <v>151.91516619999999</v>
      </c>
      <c r="AB295" s="10" t="s">
        <v>53</v>
      </c>
      <c r="AD295" s="10" t="s">
        <v>53</v>
      </c>
      <c r="AE295" s="12">
        <v>655</v>
      </c>
      <c r="AH295" s="10" t="s">
        <v>15641</v>
      </c>
      <c r="AK295" s="10" t="str">
        <f t="shared" si="17"/>
        <v>&gt;_Amphiura_abbreviatacf_Heron_9895_FLMNH_162</v>
      </c>
      <c r="AL295" s="10" t="str">
        <f t="shared" si="18"/>
        <v>&gt;Amphiura_abbreviata_Heron__UF_9895</v>
      </c>
      <c r="AM295" s="10" t="s">
        <v>15645</v>
      </c>
      <c r="AN295" s="10" t="s">
        <v>397</v>
      </c>
      <c r="AP295" s="13"/>
      <c r="AQ295" s="13"/>
      <c r="AY295" s="10" t="s">
        <v>14867</v>
      </c>
    </row>
    <row r="296" spans="1:51" ht="14.1" customHeight="1" x14ac:dyDescent="0.2">
      <c r="A296" s="10">
        <v>4001</v>
      </c>
      <c r="B296" s="10" t="s">
        <v>637</v>
      </c>
      <c r="C296" s="10" t="s">
        <v>565</v>
      </c>
      <c r="D296" s="10" t="s">
        <v>15646</v>
      </c>
      <c r="E296" s="10" t="s">
        <v>52</v>
      </c>
      <c r="F296" s="10"/>
      <c r="G296" s="11">
        <v>10117</v>
      </c>
      <c r="I296" s="10" t="s">
        <v>53</v>
      </c>
      <c r="L296" s="10" t="s">
        <v>14867</v>
      </c>
      <c r="M296" s="23" t="s">
        <v>14868</v>
      </c>
      <c r="N296" s="23" t="s">
        <v>14943</v>
      </c>
      <c r="O296" s="23" t="s">
        <v>14944</v>
      </c>
      <c r="P296" s="23" t="s">
        <v>14944</v>
      </c>
      <c r="Q296" s="23"/>
      <c r="R296" s="23" t="s">
        <v>8528</v>
      </c>
      <c r="S296" s="23"/>
      <c r="W296" s="10" t="s">
        <v>396</v>
      </c>
      <c r="X296" s="10" t="s">
        <v>396</v>
      </c>
      <c r="Z296">
        <v>-23.442709300000001</v>
      </c>
      <c r="AA296">
        <v>151.91516619999999</v>
      </c>
      <c r="AB296" s="10" t="s">
        <v>53</v>
      </c>
      <c r="AD296" s="10" t="s">
        <v>53</v>
      </c>
      <c r="AE296" s="12">
        <v>655</v>
      </c>
      <c r="AH296" s="10" t="s">
        <v>15641</v>
      </c>
      <c r="AK296" s="10" t="str">
        <f t="shared" si="17"/>
        <v>&gt;_Amphiura_abbreviata_Heron_10117_1_FLMNH_171</v>
      </c>
      <c r="AL296" s="10" t="str">
        <f t="shared" si="18"/>
        <v>&gt;Amphiura_abbreviata_Heron__UF_10117_1</v>
      </c>
      <c r="AM296" s="10" t="s">
        <v>15647</v>
      </c>
      <c r="AP296" s="13"/>
      <c r="AQ296" s="13"/>
      <c r="AR296" s="13"/>
      <c r="AY296" s="10" t="s">
        <v>14867</v>
      </c>
    </row>
    <row r="297" spans="1:51" ht="14.1" customHeight="1" x14ac:dyDescent="0.2">
      <c r="A297" s="10">
        <v>3807</v>
      </c>
      <c r="B297" s="10" t="s">
        <v>395</v>
      </c>
      <c r="C297" s="10" t="s">
        <v>565</v>
      </c>
      <c r="D297" s="10">
        <v>9922</v>
      </c>
      <c r="E297" s="10" t="s">
        <v>52</v>
      </c>
      <c r="F297" s="10"/>
      <c r="G297" s="11">
        <v>9922</v>
      </c>
      <c r="I297" s="10" t="s">
        <v>53</v>
      </c>
      <c r="L297" s="10" t="s">
        <v>14867</v>
      </c>
      <c r="N297" s="10" t="s">
        <v>14943</v>
      </c>
      <c r="O297" s="34" t="s">
        <v>14944</v>
      </c>
      <c r="P297" s="34" t="s">
        <v>14944</v>
      </c>
      <c r="Q297" s="34"/>
      <c r="R297" s="34" t="s">
        <v>15675</v>
      </c>
      <c r="S297" s="34"/>
      <c r="T297" s="34"/>
      <c r="U297" s="34"/>
      <c r="W297" s="10" t="s">
        <v>396</v>
      </c>
      <c r="X297" s="10" t="s">
        <v>396</v>
      </c>
      <c r="Z297">
        <v>-23.442709300000001</v>
      </c>
      <c r="AA297">
        <v>151.91516619999999</v>
      </c>
      <c r="AB297" s="10" t="s">
        <v>53</v>
      </c>
      <c r="AD297" s="10" t="s">
        <v>53</v>
      </c>
      <c r="AE297" s="12">
        <v>655</v>
      </c>
      <c r="AH297" s="10" t="s">
        <v>15676</v>
      </c>
      <c r="AK297" s="10" t="str">
        <f t="shared" si="17"/>
        <v>&gt;_Amphiura_ambigua_Heron_9922_FLMNH_162</v>
      </c>
      <c r="AL297" s="10" t="str">
        <f t="shared" si="18"/>
        <v>&gt;Amphiura_ambigua_Heron__UF_9922</v>
      </c>
      <c r="AM297" s="10" t="s">
        <v>15678</v>
      </c>
      <c r="AN297" s="10" t="s">
        <v>397</v>
      </c>
      <c r="AP297" s="13"/>
      <c r="AQ297" s="13"/>
      <c r="AR297" s="13"/>
    </row>
    <row r="298" spans="1:51" ht="14.1" customHeight="1" x14ac:dyDescent="0.2">
      <c r="A298" s="10">
        <v>3793</v>
      </c>
      <c r="B298" s="10" t="s">
        <v>395</v>
      </c>
      <c r="C298" s="10" t="s">
        <v>342</v>
      </c>
      <c r="D298" s="10">
        <v>10014</v>
      </c>
      <c r="E298" s="10" t="s">
        <v>52</v>
      </c>
      <c r="F298" s="10"/>
      <c r="G298" s="11">
        <v>10014</v>
      </c>
      <c r="I298" s="10" t="s">
        <v>53</v>
      </c>
      <c r="L298" s="10" t="s">
        <v>14867</v>
      </c>
      <c r="M298" s="23" t="s">
        <v>14868</v>
      </c>
      <c r="N298" s="23" t="s">
        <v>14943</v>
      </c>
      <c r="O298" s="23" t="s">
        <v>14944</v>
      </c>
      <c r="P298" s="23" t="s">
        <v>14944</v>
      </c>
      <c r="Q298" s="23"/>
      <c r="R298" s="23" t="s">
        <v>15675</v>
      </c>
      <c r="S298" s="23"/>
      <c r="W298" s="10" t="s">
        <v>396</v>
      </c>
      <c r="X298" s="10" t="s">
        <v>396</v>
      </c>
      <c r="Z298">
        <v>-23.442709300000001</v>
      </c>
      <c r="AA298">
        <v>151.91516619999999</v>
      </c>
      <c r="AB298" s="10" t="s">
        <v>53</v>
      </c>
      <c r="AD298" s="10" t="s">
        <v>53</v>
      </c>
      <c r="AE298" s="12">
        <v>655</v>
      </c>
      <c r="AF298" s="10" t="s">
        <v>75</v>
      </c>
      <c r="AH298" s="10" t="s">
        <v>15676</v>
      </c>
      <c r="AK298" s="10" t="str">
        <f t="shared" si="17"/>
        <v>&gt;t_Amphiura_ambigua_Heron_10014_FLMNH_162</v>
      </c>
      <c r="AL298" s="10" t="str">
        <f t="shared" si="18"/>
        <v>&gt;Amphiura_ambigua_Heron__UF_10014</v>
      </c>
      <c r="AM298" s="10" t="s">
        <v>15677</v>
      </c>
      <c r="AN298" s="10" t="s">
        <v>397</v>
      </c>
      <c r="AP298" s="13"/>
      <c r="AQ298" s="13"/>
      <c r="AR298" s="13"/>
      <c r="AY298" s="10" t="s">
        <v>14867</v>
      </c>
    </row>
    <row r="299" spans="1:51" ht="14.1" customHeight="1" x14ac:dyDescent="0.2">
      <c r="A299" s="10">
        <v>663</v>
      </c>
      <c r="B299" s="10" t="s">
        <v>14866</v>
      </c>
      <c r="C299" s="10" t="s">
        <v>242</v>
      </c>
      <c r="D299" s="11">
        <v>8227</v>
      </c>
      <c r="E299" s="10" t="s">
        <v>52</v>
      </c>
      <c r="F299" s="10"/>
      <c r="G299" s="11">
        <v>8227</v>
      </c>
      <c r="I299" s="10" t="s">
        <v>53</v>
      </c>
      <c r="L299" s="10" t="s">
        <v>14867</v>
      </c>
      <c r="M299" s="23" t="s">
        <v>14868</v>
      </c>
      <c r="N299" s="23" t="s">
        <v>14943</v>
      </c>
      <c r="O299" s="23" t="s">
        <v>14944</v>
      </c>
      <c r="P299" s="23" t="s">
        <v>14944</v>
      </c>
      <c r="Q299" s="23"/>
      <c r="R299" s="23" t="s">
        <v>15675</v>
      </c>
      <c r="W299" s="10" t="s">
        <v>135</v>
      </c>
      <c r="X299" s="10" t="s">
        <v>135</v>
      </c>
      <c r="Z299">
        <v>-14.673999999999999</v>
      </c>
      <c r="AA299">
        <v>145.45304999999999</v>
      </c>
      <c r="AB299" s="10" t="s">
        <v>53</v>
      </c>
      <c r="AD299" s="10" t="s">
        <v>53</v>
      </c>
      <c r="AE299" s="12">
        <v>655</v>
      </c>
      <c r="AH299" s="10" t="s">
        <v>15676</v>
      </c>
      <c r="AK299" s="10" t="str">
        <f t="shared" si="17"/>
        <v>&gt;_Amphiura_ambigua_Lizard_8227_FLMNH_035</v>
      </c>
      <c r="AL299" s="10" t="str">
        <f t="shared" si="18"/>
        <v>&gt;Amphiura_ambigua_Lizard__UF_8227</v>
      </c>
      <c r="AM299" s="10" t="s">
        <v>15679</v>
      </c>
      <c r="AN299" s="10" t="s">
        <v>139</v>
      </c>
      <c r="AP299" s="13"/>
      <c r="AQ299" s="13"/>
      <c r="AR299" s="13"/>
      <c r="AY299" s="10" t="s">
        <v>14867</v>
      </c>
    </row>
    <row r="300" spans="1:51" ht="14.1" customHeight="1" x14ac:dyDescent="0.2">
      <c r="A300" s="10">
        <v>610</v>
      </c>
      <c r="B300" s="10" t="s">
        <v>14866</v>
      </c>
      <c r="C300" s="10" t="s">
        <v>171</v>
      </c>
      <c r="D300" s="11">
        <v>8400</v>
      </c>
      <c r="E300" s="10" t="s">
        <v>52</v>
      </c>
      <c r="F300" s="10"/>
      <c r="G300" s="11">
        <v>8400</v>
      </c>
      <c r="I300" s="10" t="s">
        <v>53</v>
      </c>
      <c r="L300" s="10" t="s">
        <v>14867</v>
      </c>
      <c r="M300" s="23" t="s">
        <v>14868</v>
      </c>
      <c r="N300" s="23" t="s">
        <v>14943</v>
      </c>
      <c r="O300" s="23" t="s">
        <v>14944</v>
      </c>
      <c r="P300" s="23" t="s">
        <v>14944</v>
      </c>
      <c r="Q300" s="23"/>
      <c r="R300" s="23" t="s">
        <v>15675</v>
      </c>
      <c r="W300" s="10" t="s">
        <v>135</v>
      </c>
      <c r="X300" s="10" t="s">
        <v>135</v>
      </c>
      <c r="Z300">
        <v>-14.673999999999999</v>
      </c>
      <c r="AA300">
        <v>145.45304999999999</v>
      </c>
      <c r="AB300" s="10" t="s">
        <v>53</v>
      </c>
      <c r="AD300" s="10" t="s">
        <v>53</v>
      </c>
      <c r="AE300" s="12">
        <v>655</v>
      </c>
      <c r="AH300" s="10" t="s">
        <v>15676</v>
      </c>
      <c r="AK300" s="10" t="str">
        <f t="shared" si="17"/>
        <v>&gt;_Amphiura_ambigua_Lizard_8400_FLMNH_035</v>
      </c>
      <c r="AL300" s="10" t="str">
        <f t="shared" si="18"/>
        <v>&gt;Amphiura_ambigua_Lizard__UF_8400</v>
      </c>
      <c r="AM300" s="10" t="s">
        <v>15679</v>
      </c>
      <c r="AN300" s="10" t="s">
        <v>139</v>
      </c>
      <c r="AP300" s="13"/>
      <c r="AQ300" s="13"/>
      <c r="AR300" s="13"/>
      <c r="AY300" s="10" t="s">
        <v>14867</v>
      </c>
    </row>
    <row r="301" spans="1:51" ht="14.1" customHeight="1" x14ac:dyDescent="0.2">
      <c r="A301" s="10">
        <v>3985</v>
      </c>
      <c r="B301" s="10" t="s">
        <v>637</v>
      </c>
      <c r="C301" s="10" t="s">
        <v>228</v>
      </c>
      <c r="D301" s="10">
        <v>9741</v>
      </c>
      <c r="E301" s="10" t="s">
        <v>52</v>
      </c>
      <c r="F301" s="10"/>
      <c r="G301" s="11">
        <v>9741</v>
      </c>
      <c r="I301" s="10" t="s">
        <v>53</v>
      </c>
      <c r="L301" s="10" t="s">
        <v>14867</v>
      </c>
      <c r="N301" s="10" t="s">
        <v>14943</v>
      </c>
      <c r="O301" s="34" t="s">
        <v>14944</v>
      </c>
      <c r="P301" s="34" t="s">
        <v>14944</v>
      </c>
      <c r="Q301" s="34"/>
      <c r="R301" s="34" t="s">
        <v>15721</v>
      </c>
      <c r="S301" s="34"/>
      <c r="T301" s="34"/>
      <c r="U301" s="34"/>
      <c r="W301" s="14" t="s">
        <v>81</v>
      </c>
      <c r="X301" s="14" t="s">
        <v>81</v>
      </c>
      <c r="Z301">
        <v>-17.5</v>
      </c>
      <c r="AA301">
        <v>-149.80000000000001</v>
      </c>
      <c r="AB301" s="10" t="s">
        <v>53</v>
      </c>
      <c r="AD301" s="10" t="s">
        <v>74</v>
      </c>
      <c r="AE301" s="12">
        <v>655</v>
      </c>
      <c r="AF301" s="10" t="s">
        <v>75</v>
      </c>
      <c r="AH301" s="10" t="s">
        <v>15722</v>
      </c>
      <c r="AK301" s="10" t="str">
        <f t="shared" si="17"/>
        <v>&gt;t_Amphiura_latisquama_Moorea_9741_FLMNH_171</v>
      </c>
      <c r="AL301" s="10" t="str">
        <f t="shared" si="18"/>
        <v>&gt;Amphiura_latisquama_Moorea__UF_9741</v>
      </c>
      <c r="AM301" s="10" t="s">
        <v>15723</v>
      </c>
      <c r="AP301" s="13"/>
      <c r="AQ301" s="13"/>
      <c r="AR301" s="13"/>
    </row>
    <row r="302" spans="1:51" ht="14.1" customHeight="1" x14ac:dyDescent="0.2">
      <c r="A302" s="10">
        <v>3905</v>
      </c>
      <c r="B302" s="10" t="s">
        <v>444</v>
      </c>
      <c r="C302" s="10" t="s">
        <v>565</v>
      </c>
      <c r="D302" s="10">
        <v>10160</v>
      </c>
      <c r="E302" s="10" t="s">
        <v>52</v>
      </c>
      <c r="F302" s="10"/>
      <c r="G302" s="11">
        <v>10160</v>
      </c>
      <c r="I302" s="10" t="s">
        <v>53</v>
      </c>
      <c r="L302" s="10" t="s">
        <v>14867</v>
      </c>
      <c r="M302" s="23" t="s">
        <v>14868</v>
      </c>
      <c r="N302" s="23" t="s">
        <v>14943</v>
      </c>
      <c r="O302" s="23" t="s">
        <v>14943</v>
      </c>
      <c r="P302" s="23" t="s">
        <v>14943</v>
      </c>
      <c r="Q302" s="23"/>
      <c r="R302" s="23"/>
      <c r="S302" s="23"/>
      <c r="W302" s="10" t="s">
        <v>396</v>
      </c>
      <c r="X302" s="10" t="s">
        <v>396</v>
      </c>
      <c r="Z302">
        <v>-23.442709300000001</v>
      </c>
      <c r="AA302">
        <v>151.91516619999999</v>
      </c>
      <c r="AB302" s="10" t="s">
        <v>53</v>
      </c>
      <c r="AD302" s="10" t="s">
        <v>53</v>
      </c>
      <c r="AE302" s="12">
        <v>655</v>
      </c>
      <c r="AH302" s="10" t="s">
        <v>15098</v>
      </c>
      <c r="AK302" s="10" t="str">
        <f t="shared" si="17"/>
        <v>&gt;_Amphiuridae__Heron_10160_FLMNH_168</v>
      </c>
      <c r="AL302" s="10" t="str">
        <f t="shared" si="18"/>
        <v>&gt;Amphiuridae__Heron__UF_10160</v>
      </c>
      <c r="AM302" s="10" t="s">
        <v>15101</v>
      </c>
      <c r="AN302" s="10" t="s">
        <v>397</v>
      </c>
      <c r="AP302" s="13"/>
      <c r="AQ302" s="13"/>
      <c r="AR302" s="13"/>
    </row>
    <row r="303" spans="1:51" ht="14.1" customHeight="1" x14ac:dyDescent="0.2">
      <c r="A303" s="10">
        <v>669</v>
      </c>
      <c r="B303" s="10" t="s">
        <v>14866</v>
      </c>
      <c r="C303" s="10" t="s">
        <v>284</v>
      </c>
      <c r="D303" s="11">
        <v>8487</v>
      </c>
      <c r="E303" s="10" t="s">
        <v>52</v>
      </c>
      <c r="F303" s="10"/>
      <c r="G303" s="11">
        <v>8487</v>
      </c>
      <c r="I303" s="10" t="s">
        <v>53</v>
      </c>
      <c r="L303" s="10" t="s">
        <v>14867</v>
      </c>
      <c r="M303" s="23" t="s">
        <v>14868</v>
      </c>
      <c r="N303" s="23" t="s">
        <v>14943</v>
      </c>
      <c r="O303" s="23" t="s">
        <v>14943</v>
      </c>
      <c r="P303" s="23" t="s">
        <v>14943</v>
      </c>
      <c r="W303" s="10" t="s">
        <v>135</v>
      </c>
      <c r="X303" s="10" t="s">
        <v>135</v>
      </c>
      <c r="Z303">
        <v>-14.673999999999999</v>
      </c>
      <c r="AA303">
        <v>145.45304999999999</v>
      </c>
      <c r="AB303" s="10" t="s">
        <v>53</v>
      </c>
      <c r="AD303" s="10" t="s">
        <v>53</v>
      </c>
      <c r="AE303" s="12">
        <v>655</v>
      </c>
      <c r="AF303" s="10" t="s">
        <v>75</v>
      </c>
      <c r="AH303" s="10" t="s">
        <v>15156</v>
      </c>
      <c r="AK303" s="10" t="str">
        <f t="shared" si="17"/>
        <v>&gt;t_Amphiuridae__Lizard_8487_FLMNH_035</v>
      </c>
      <c r="AL303" s="10" t="str">
        <f t="shared" si="18"/>
        <v>&gt;Amphiuridae__Lizard__UF_8487</v>
      </c>
      <c r="AM303" s="10" t="s">
        <v>15157</v>
      </c>
      <c r="AN303" s="10" t="s">
        <v>139</v>
      </c>
      <c r="AP303" s="13"/>
      <c r="AQ303" s="13"/>
      <c r="AR303" s="13"/>
      <c r="AY303" s="10" t="s">
        <v>14867</v>
      </c>
    </row>
    <row r="304" spans="1:51" ht="14.1" customHeight="1" x14ac:dyDescent="0.2">
      <c r="A304" s="10">
        <v>879</v>
      </c>
      <c r="B304" s="10" t="s">
        <v>435</v>
      </c>
      <c r="C304" s="10" t="s">
        <v>79</v>
      </c>
      <c r="D304" s="11">
        <v>8489</v>
      </c>
      <c r="E304" s="10" t="s">
        <v>52</v>
      </c>
      <c r="F304" s="10"/>
      <c r="G304" s="11">
        <v>8489</v>
      </c>
      <c r="I304" s="10" t="s">
        <v>53</v>
      </c>
      <c r="L304" s="10" t="s">
        <v>14867</v>
      </c>
      <c r="M304" s="23" t="s">
        <v>14868</v>
      </c>
      <c r="N304" s="23" t="s">
        <v>14943</v>
      </c>
      <c r="O304" s="23" t="s">
        <v>14943</v>
      </c>
      <c r="P304" s="23" t="s">
        <v>14943</v>
      </c>
      <c r="W304" s="10" t="s">
        <v>135</v>
      </c>
      <c r="X304" s="10" t="s">
        <v>135</v>
      </c>
      <c r="Z304">
        <v>-14.673999999999999</v>
      </c>
      <c r="AA304">
        <v>145.45304999999999</v>
      </c>
      <c r="AB304" s="10" t="s">
        <v>53</v>
      </c>
      <c r="AD304" s="10" t="s">
        <v>53</v>
      </c>
      <c r="AE304" s="12">
        <v>655</v>
      </c>
      <c r="AF304" s="10" t="s">
        <v>539</v>
      </c>
      <c r="AH304" s="10" t="s">
        <v>15179</v>
      </c>
      <c r="AK304" s="10" t="str">
        <f t="shared" si="17"/>
        <v>&gt;st_Amphiuridae__Lizard_8489_FLMNH_038</v>
      </c>
      <c r="AL304" s="10" t="str">
        <f t="shared" si="18"/>
        <v>&gt;Amphiuridae__Lizard__UF_8489</v>
      </c>
      <c r="AM304" s="10" t="s">
        <v>15180</v>
      </c>
      <c r="AP304" s="13"/>
      <c r="AQ304" s="13"/>
      <c r="AY304" s="10" t="s">
        <v>14867</v>
      </c>
    </row>
    <row r="305" spans="1:53" ht="14.1" customHeight="1" x14ac:dyDescent="0.2">
      <c r="A305" s="10">
        <v>1819</v>
      </c>
      <c r="B305" s="10" t="s">
        <v>381</v>
      </c>
      <c r="C305" s="10" t="s">
        <v>358</v>
      </c>
      <c r="D305" s="11">
        <v>8886</v>
      </c>
      <c r="E305" s="10" t="s">
        <v>52</v>
      </c>
      <c r="F305" s="10"/>
      <c r="G305" s="11">
        <v>8886</v>
      </c>
      <c r="I305" s="10" t="s">
        <v>53</v>
      </c>
      <c r="L305" s="10" t="s">
        <v>14867</v>
      </c>
      <c r="M305" s="23" t="s">
        <v>14868</v>
      </c>
      <c r="N305" s="23" t="s">
        <v>14943</v>
      </c>
      <c r="O305" s="23" t="s">
        <v>14943</v>
      </c>
      <c r="P305" s="23" t="s">
        <v>14943</v>
      </c>
      <c r="W305" s="10" t="s">
        <v>486</v>
      </c>
      <c r="X305" s="10" t="s">
        <v>486</v>
      </c>
      <c r="Z305">
        <v>-35.756300000000003</v>
      </c>
      <c r="AA305">
        <v>138.79647</v>
      </c>
      <c r="AB305" s="10" t="s">
        <v>53</v>
      </c>
      <c r="AD305" s="10" t="s">
        <v>74</v>
      </c>
      <c r="AE305" s="12">
        <v>655</v>
      </c>
      <c r="AF305" s="10" t="s">
        <v>75</v>
      </c>
      <c r="AH305" s="10" t="s">
        <v>15266</v>
      </c>
      <c r="AK305" s="10" t="str">
        <f t="shared" si="17"/>
        <v>&gt;t_Amphiuridae__SAustralia_8886_FLMNH_084</v>
      </c>
      <c r="AL305" s="10" t="str">
        <f t="shared" si="18"/>
        <v>&gt;Amphiuridae__SAustralia__UF_8886</v>
      </c>
      <c r="AM305" s="10" t="s">
        <v>15267</v>
      </c>
      <c r="AP305" s="13"/>
      <c r="AQ305" s="13"/>
      <c r="AY305" s="10" t="s">
        <v>14867</v>
      </c>
    </row>
    <row r="306" spans="1:53" ht="14.1" customHeight="1" x14ac:dyDescent="0.2">
      <c r="A306" s="10">
        <v>937</v>
      </c>
      <c r="B306" s="10" t="s">
        <v>435</v>
      </c>
      <c r="C306" s="10" t="s">
        <v>196</v>
      </c>
      <c r="D306" s="11">
        <v>8474</v>
      </c>
      <c r="E306" s="10" t="s">
        <v>52</v>
      </c>
      <c r="F306" s="10"/>
      <c r="G306" s="11">
        <v>8474</v>
      </c>
      <c r="I306" s="10" t="s">
        <v>53</v>
      </c>
      <c r="L306" s="10" t="s">
        <v>14867</v>
      </c>
      <c r="M306" s="23" t="s">
        <v>14868</v>
      </c>
      <c r="N306" s="23" t="s">
        <v>14943</v>
      </c>
      <c r="O306" s="23" t="s">
        <v>14943</v>
      </c>
      <c r="P306" s="23" t="s">
        <v>14943</v>
      </c>
      <c r="W306" s="10" t="s">
        <v>135</v>
      </c>
      <c r="X306" s="10" t="s">
        <v>135</v>
      </c>
      <c r="Z306">
        <v>-14.673999999999999</v>
      </c>
      <c r="AA306">
        <v>145.45304999999999</v>
      </c>
      <c r="AB306" s="10" t="s">
        <v>8889</v>
      </c>
      <c r="AD306" s="10" t="s">
        <v>61</v>
      </c>
      <c r="AE306" s="10">
        <v>633</v>
      </c>
      <c r="AJ306" s="10" t="s">
        <v>14990</v>
      </c>
      <c r="AK306" s="10" t="str">
        <f t="shared" si="17"/>
        <v>&gt;_Amphiuridae__Lizard_8474_FLMNH_038</v>
      </c>
      <c r="AL306" s="10" t="str">
        <f t="shared" si="18"/>
        <v>&gt;Amphiuridae__Lizard__UF_8474</v>
      </c>
      <c r="AM306" s="10" t="s">
        <v>14991</v>
      </c>
      <c r="AP306" s="13"/>
      <c r="AQ306" s="13"/>
      <c r="AY306" s="10" t="s">
        <v>14867</v>
      </c>
    </row>
    <row r="307" spans="1:53" ht="14.1" customHeight="1" x14ac:dyDescent="0.2">
      <c r="A307" s="10">
        <v>893</v>
      </c>
      <c r="B307" s="10" t="s">
        <v>435</v>
      </c>
      <c r="C307" s="10" t="s">
        <v>365</v>
      </c>
      <c r="D307" s="11">
        <v>6678</v>
      </c>
      <c r="E307" s="10" t="s">
        <v>52</v>
      </c>
      <c r="F307" s="10"/>
      <c r="G307" s="11">
        <v>6678</v>
      </c>
      <c r="I307" s="10" t="s">
        <v>53</v>
      </c>
      <c r="L307" s="10" t="s">
        <v>14867</v>
      </c>
      <c r="M307" s="23" t="s">
        <v>14868</v>
      </c>
      <c r="N307" s="23" t="s">
        <v>14943</v>
      </c>
      <c r="O307" s="23" t="s">
        <v>14943</v>
      </c>
      <c r="P307" s="23" t="s">
        <v>14943</v>
      </c>
      <c r="W307" s="10" t="s">
        <v>220</v>
      </c>
      <c r="X307" s="10" t="s">
        <v>220</v>
      </c>
      <c r="Z307">
        <v>21.237719999999999</v>
      </c>
      <c r="AA307">
        <v>-157.49950000000001</v>
      </c>
      <c r="AB307" s="10" t="s">
        <v>53</v>
      </c>
      <c r="AD307" s="10" t="s">
        <v>74</v>
      </c>
      <c r="AE307" s="12">
        <v>655</v>
      </c>
      <c r="AF307" s="10" t="s">
        <v>75</v>
      </c>
      <c r="AH307" s="10" t="s">
        <v>15410</v>
      </c>
      <c r="AK307" s="10" t="str">
        <f t="shared" si="17"/>
        <v>&gt;t_Amphiuridae__Hawaii_6678_FLMNH_038</v>
      </c>
      <c r="AL307" s="10" t="str">
        <f t="shared" si="18"/>
        <v>&gt;Amphiuridae__Hawaii__UF_6678</v>
      </c>
      <c r="AM307" s="10" t="s">
        <v>15411</v>
      </c>
      <c r="AP307" s="13"/>
      <c r="AQ307" s="13"/>
      <c r="AR307" s="13"/>
      <c r="AY307" s="10" t="s">
        <v>14867</v>
      </c>
    </row>
    <row r="308" spans="1:53" ht="14.1" customHeight="1" x14ac:dyDescent="0.2">
      <c r="A308" s="10">
        <v>1772</v>
      </c>
      <c r="B308" s="10" t="s">
        <v>381</v>
      </c>
      <c r="C308" s="10" t="s">
        <v>413</v>
      </c>
      <c r="D308" s="11">
        <v>8600</v>
      </c>
      <c r="E308" s="10" t="s">
        <v>52</v>
      </c>
      <c r="F308" s="10"/>
      <c r="G308" s="11">
        <v>8600</v>
      </c>
      <c r="I308" s="10" t="s">
        <v>53</v>
      </c>
      <c r="L308" s="10" t="s">
        <v>14867</v>
      </c>
      <c r="M308" s="23" t="s">
        <v>14868</v>
      </c>
      <c r="N308" s="23" t="s">
        <v>14943</v>
      </c>
      <c r="O308" s="23" t="s">
        <v>14943</v>
      </c>
      <c r="P308" s="23" t="s">
        <v>14943</v>
      </c>
      <c r="W308" s="10" t="s">
        <v>135</v>
      </c>
      <c r="X308" s="10" t="s">
        <v>135</v>
      </c>
      <c r="Z308">
        <v>-14.673999999999999</v>
      </c>
      <c r="AA308">
        <v>145.45304999999999</v>
      </c>
      <c r="AB308" s="10" t="s">
        <v>53</v>
      </c>
      <c r="AD308" s="10" t="s">
        <v>74</v>
      </c>
      <c r="AE308" s="12">
        <v>655</v>
      </c>
      <c r="AF308" s="10" t="s">
        <v>75</v>
      </c>
      <c r="AH308" s="10" t="s">
        <v>15453</v>
      </c>
      <c r="AK308" s="10" t="str">
        <f t="shared" si="17"/>
        <v>&gt;t_Amphiuridae__Lizard_8600_FLMNH_084</v>
      </c>
      <c r="AL308" s="10" t="str">
        <f t="shared" si="18"/>
        <v>&gt;Amphiuridae__Lizard__UF_8600</v>
      </c>
      <c r="AM308" s="10" t="s">
        <v>15454</v>
      </c>
      <c r="AP308" s="13"/>
      <c r="AQ308" s="13"/>
      <c r="AR308" s="13"/>
      <c r="AY308" s="10" t="s">
        <v>14867</v>
      </c>
    </row>
    <row r="309" spans="1:53" ht="14.1" customHeight="1" x14ac:dyDescent="0.2">
      <c r="A309" s="10">
        <v>661</v>
      </c>
      <c r="B309" s="10" t="s">
        <v>14866</v>
      </c>
      <c r="C309" s="10" t="s">
        <v>319</v>
      </c>
      <c r="D309" s="11">
        <v>8440</v>
      </c>
      <c r="E309" s="10" t="s">
        <v>52</v>
      </c>
      <c r="F309" s="10"/>
      <c r="G309" s="11">
        <v>8440</v>
      </c>
      <c r="I309" s="10" t="s">
        <v>53</v>
      </c>
      <c r="L309" s="10" t="s">
        <v>14867</v>
      </c>
      <c r="M309" s="23" t="s">
        <v>14868</v>
      </c>
      <c r="N309" s="23" t="s">
        <v>14943</v>
      </c>
      <c r="O309" s="23" t="s">
        <v>14943</v>
      </c>
      <c r="P309" s="23" t="s">
        <v>14943</v>
      </c>
      <c r="W309" s="10" t="s">
        <v>135</v>
      </c>
      <c r="X309" s="10" t="s">
        <v>135</v>
      </c>
      <c r="Z309">
        <v>-14.673999999999999</v>
      </c>
      <c r="AA309">
        <v>145.45304999999999</v>
      </c>
      <c r="AB309" s="10" t="s">
        <v>53</v>
      </c>
      <c r="AD309" s="10" t="s">
        <v>74</v>
      </c>
      <c r="AE309" s="12">
        <v>655</v>
      </c>
      <c r="AF309" s="10" t="s">
        <v>75</v>
      </c>
      <c r="AH309" s="10" t="s">
        <v>15478</v>
      </c>
      <c r="AK309" s="10" t="str">
        <f t="shared" si="17"/>
        <v>&gt;t_Amphiuridae__Lizard_8440_FLMNH_035</v>
      </c>
      <c r="AL309" s="10" t="str">
        <f t="shared" si="18"/>
        <v>&gt;Amphiuridae__Lizard__UF_8440</v>
      </c>
      <c r="AM309" s="10" t="s">
        <v>15479</v>
      </c>
      <c r="AN309" s="10" t="s">
        <v>139</v>
      </c>
      <c r="AP309" s="13"/>
      <c r="AQ309" s="13"/>
      <c r="AR309" s="13"/>
      <c r="AY309" s="10" t="s">
        <v>14867</v>
      </c>
    </row>
    <row r="310" spans="1:53" ht="14.1" customHeight="1" x14ac:dyDescent="0.2">
      <c r="A310" s="10">
        <v>7009</v>
      </c>
      <c r="B310" s="10" t="s">
        <v>1128</v>
      </c>
      <c r="C310" s="5"/>
      <c r="D310" s="24" t="s">
        <v>15980</v>
      </c>
      <c r="E310" s="14" t="s">
        <v>52</v>
      </c>
      <c r="F310" s="14"/>
      <c r="G310" s="29">
        <v>13422</v>
      </c>
      <c r="H310" s="51"/>
      <c r="I310" s="24"/>
      <c r="J310" s="5"/>
      <c r="K310" s="5"/>
      <c r="L310" s="51" t="s">
        <v>14867</v>
      </c>
      <c r="M310" s="51" t="s">
        <v>14868</v>
      </c>
      <c r="N310" s="51" t="s">
        <v>14943</v>
      </c>
      <c r="O310" s="24" t="s">
        <v>14943</v>
      </c>
      <c r="P310" s="24" t="s">
        <v>14943</v>
      </c>
      <c r="Q310" s="24"/>
      <c r="R310" s="5"/>
      <c r="S310" s="24"/>
      <c r="T310" s="24"/>
      <c r="U310" s="24"/>
      <c r="V310" s="5"/>
      <c r="W310" s="10" t="s">
        <v>1131</v>
      </c>
      <c r="X310" s="10" t="s">
        <v>1131</v>
      </c>
      <c r="Y310" s="14"/>
      <c r="Z310" t="s">
        <v>60</v>
      </c>
      <c r="AA310" t="s">
        <v>60</v>
      </c>
      <c r="AB310" s="24" t="s">
        <v>88</v>
      </c>
      <c r="AC310" s="24"/>
      <c r="AD310" s="10" t="s">
        <v>89</v>
      </c>
      <c r="AE310" s="28"/>
      <c r="AF310" s="14"/>
      <c r="AG310" s="14"/>
      <c r="AH310" s="88"/>
      <c r="AI310" s="24"/>
      <c r="AJ310" s="14"/>
      <c r="AK310" s="10" t="str">
        <f t="shared" si="17"/>
        <v>&gt;_Amphiuridae__MOO_BMOO-07561_BMOO</v>
      </c>
      <c r="AL310" s="10" t="str">
        <f t="shared" si="18"/>
        <v>&gt;Amphiuridae__MOO__UF_BMOO-07561</v>
      </c>
      <c r="AM310" s="24" t="s">
        <v>15981</v>
      </c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</row>
    <row r="311" spans="1:53" ht="14.1" customHeight="1" x14ac:dyDescent="0.2">
      <c r="A311" s="10">
        <v>667</v>
      </c>
      <c r="B311" s="10" t="s">
        <v>14866</v>
      </c>
      <c r="C311" s="10" t="s">
        <v>358</v>
      </c>
      <c r="D311" s="11">
        <v>8230</v>
      </c>
      <c r="E311" s="10" t="s">
        <v>52</v>
      </c>
      <c r="F311" s="10"/>
      <c r="G311" s="11">
        <v>8230</v>
      </c>
      <c r="I311" s="10" t="s">
        <v>53</v>
      </c>
      <c r="L311" s="10" t="s">
        <v>14867</v>
      </c>
      <c r="M311" s="23" t="s">
        <v>14868</v>
      </c>
      <c r="N311" s="23" t="s">
        <v>14943</v>
      </c>
      <c r="O311" s="23" t="s">
        <v>14943</v>
      </c>
      <c r="P311" s="23" t="s">
        <v>14943</v>
      </c>
      <c r="W311" s="10" t="s">
        <v>135</v>
      </c>
      <c r="X311" s="10" t="s">
        <v>135</v>
      </c>
      <c r="Z311">
        <v>-14.673999999999999</v>
      </c>
      <c r="AA311">
        <v>145.45304999999999</v>
      </c>
      <c r="AB311" s="10" t="s">
        <v>53</v>
      </c>
      <c r="AD311" s="10" t="s">
        <v>74</v>
      </c>
      <c r="AE311" s="12">
        <v>655</v>
      </c>
      <c r="AF311" s="10" t="s">
        <v>75</v>
      </c>
      <c r="AH311" s="10" t="s">
        <v>15673</v>
      </c>
      <c r="AK311" s="10" t="str">
        <f t="shared" si="17"/>
        <v>&gt;t_Amphiuridae__Lizard_8230_FLMNH_035</v>
      </c>
      <c r="AL311" s="10" t="str">
        <f t="shared" si="18"/>
        <v>&gt;Amphiuridae__Lizard__UF_8230</v>
      </c>
      <c r="AM311" s="10" t="s">
        <v>15674</v>
      </c>
      <c r="AN311" s="10" t="s">
        <v>139</v>
      </c>
      <c r="AP311" s="13"/>
      <c r="AQ311" s="13"/>
      <c r="AR311" s="13"/>
      <c r="AY311" s="10" t="s">
        <v>14867</v>
      </c>
    </row>
    <row r="312" spans="1:53" ht="14.1" customHeight="1" x14ac:dyDescent="0.2">
      <c r="A312" s="10">
        <v>639</v>
      </c>
      <c r="B312" s="10" t="s">
        <v>14866</v>
      </c>
      <c r="C312" s="10" t="s">
        <v>565</v>
      </c>
      <c r="D312" s="11">
        <v>8492</v>
      </c>
      <c r="E312" s="10" t="s">
        <v>52</v>
      </c>
      <c r="F312" s="10"/>
      <c r="G312" s="11">
        <v>8492</v>
      </c>
      <c r="I312" s="10" t="s">
        <v>53</v>
      </c>
      <c r="L312" s="10" t="s">
        <v>14867</v>
      </c>
      <c r="M312" s="23" t="s">
        <v>14868</v>
      </c>
      <c r="N312" s="23" t="s">
        <v>14943</v>
      </c>
      <c r="O312" s="23" t="s">
        <v>14943</v>
      </c>
      <c r="P312" s="23" t="s">
        <v>14943</v>
      </c>
      <c r="W312" s="10" t="s">
        <v>135</v>
      </c>
      <c r="X312" s="10" t="s">
        <v>135</v>
      </c>
      <c r="Z312">
        <v>-14.673999999999999</v>
      </c>
      <c r="AA312">
        <v>145.45304999999999</v>
      </c>
      <c r="AB312" s="10" t="s">
        <v>53</v>
      </c>
      <c r="AD312" s="10" t="s">
        <v>74</v>
      </c>
      <c r="AE312" s="12">
        <v>655</v>
      </c>
      <c r="AF312" s="10" t="s">
        <v>75</v>
      </c>
      <c r="AH312" s="10" t="s">
        <v>15716</v>
      </c>
      <c r="AK312" s="10" t="str">
        <f t="shared" si="17"/>
        <v>&gt;t_Amphiuridae__Lizard_8492_FLMNH_035</v>
      </c>
      <c r="AL312" s="10" t="str">
        <f t="shared" si="18"/>
        <v>&gt;Amphiuridae__Lizard__UF_8492</v>
      </c>
      <c r="AM312" s="10" t="s">
        <v>15717</v>
      </c>
      <c r="AN312" s="10" t="s">
        <v>139</v>
      </c>
      <c r="AP312" s="13"/>
      <c r="AQ312" s="13"/>
      <c r="AR312" s="13"/>
      <c r="AY312" s="10" t="s">
        <v>14867</v>
      </c>
    </row>
    <row r="313" spans="1:53" ht="14.1" customHeight="1" x14ac:dyDescent="0.2">
      <c r="A313" s="10">
        <v>6986</v>
      </c>
      <c r="B313" s="10" t="s">
        <v>1128</v>
      </c>
      <c r="D313" s="24" t="s">
        <v>15988</v>
      </c>
      <c r="E313" s="10" t="s">
        <v>52</v>
      </c>
      <c r="F313" s="10"/>
      <c r="G313" s="22">
        <v>9798</v>
      </c>
      <c r="L313" s="10" t="s">
        <v>14867</v>
      </c>
      <c r="M313" s="23" t="s">
        <v>14868</v>
      </c>
      <c r="N313" s="23" t="s">
        <v>14943</v>
      </c>
      <c r="O313" s="23" t="s">
        <v>14943</v>
      </c>
      <c r="P313" s="23" t="s">
        <v>14943</v>
      </c>
      <c r="Q313" s="23"/>
      <c r="R313" s="23"/>
      <c r="S313" s="23"/>
      <c r="T313" s="14"/>
      <c r="W313" s="10" t="s">
        <v>1131</v>
      </c>
      <c r="X313" s="10" t="s">
        <v>1131</v>
      </c>
      <c r="Z313" t="s">
        <v>60</v>
      </c>
      <c r="AA313" t="s">
        <v>60</v>
      </c>
      <c r="AH313" s="10" t="s">
        <v>15956</v>
      </c>
      <c r="AK313" s="10" t="str">
        <f t="shared" si="17"/>
        <v>&gt;_Amphiuridae__MOO_BMOO-06895_BMOO</v>
      </c>
      <c r="AL313" s="10" t="str">
        <f t="shared" si="18"/>
        <v>&gt;Amphiuridae__MOO__UF_BMOO-06895</v>
      </c>
      <c r="AM313" s="25" t="s">
        <v>15989</v>
      </c>
      <c r="AO313" s="26" t="s">
        <v>15990</v>
      </c>
    </row>
    <row r="314" spans="1:53" ht="14.1" customHeight="1" x14ac:dyDescent="0.2">
      <c r="A314" s="10">
        <v>774</v>
      </c>
      <c r="B314" s="10" t="s">
        <v>131</v>
      </c>
      <c r="C314" s="10" t="s">
        <v>307</v>
      </c>
      <c r="D314" s="11">
        <v>8126</v>
      </c>
      <c r="E314" s="10" t="s">
        <v>52</v>
      </c>
      <c r="F314" s="10"/>
      <c r="G314" s="11">
        <v>8126</v>
      </c>
      <c r="I314" s="10" t="s">
        <v>53</v>
      </c>
      <c r="L314" s="10" t="s">
        <v>54</v>
      </c>
      <c r="M314" s="10" t="s">
        <v>55</v>
      </c>
      <c r="N314" s="10" t="s">
        <v>233</v>
      </c>
      <c r="O314" s="10" t="s">
        <v>549</v>
      </c>
      <c r="P314" s="10" t="s">
        <v>549</v>
      </c>
      <c r="R314" s="10" t="s">
        <v>550</v>
      </c>
      <c r="W314" s="10" t="s">
        <v>135</v>
      </c>
      <c r="X314" s="10" t="s">
        <v>135</v>
      </c>
      <c r="Z314">
        <v>-14.673999999999999</v>
      </c>
      <c r="AA314">
        <v>145.45304999999999</v>
      </c>
      <c r="AB314" s="10" t="s">
        <v>53</v>
      </c>
      <c r="AD314" s="10" t="s">
        <v>53</v>
      </c>
      <c r="AE314" s="12">
        <v>655</v>
      </c>
      <c r="AF314" s="10" t="s">
        <v>75</v>
      </c>
      <c r="AK314" s="10" t="str">
        <f t="shared" si="17"/>
        <v>&gt;t_Anchitosia_queenslandensis_Lizard_8126_FLMNH_037</v>
      </c>
      <c r="AL314" s="10" t="str">
        <f t="shared" si="18"/>
        <v>&gt;Anchitosia_queenslandensis_Lizard__UF_8126</v>
      </c>
      <c r="AM314" s="10" t="s">
        <v>551</v>
      </c>
      <c r="AN314" s="10" t="s">
        <v>139</v>
      </c>
      <c r="AP314" s="13"/>
      <c r="AQ314" s="13"/>
    </row>
    <row r="315" spans="1:53" ht="14.1" customHeight="1" x14ac:dyDescent="0.2">
      <c r="A315" s="10">
        <v>812</v>
      </c>
      <c r="B315" s="10" t="s">
        <v>131</v>
      </c>
      <c r="C315" s="10" t="s">
        <v>413</v>
      </c>
      <c r="D315" s="11">
        <v>8312</v>
      </c>
      <c r="E315" s="10" t="s">
        <v>52</v>
      </c>
      <c r="F315" s="10"/>
      <c r="G315" s="11">
        <v>8312</v>
      </c>
      <c r="I315" s="10" t="s">
        <v>53</v>
      </c>
      <c r="L315" s="10" t="s">
        <v>54</v>
      </c>
      <c r="M315" s="10" t="s">
        <v>55</v>
      </c>
      <c r="N315" s="10" t="s">
        <v>233</v>
      </c>
      <c r="O315" s="10" t="s">
        <v>549</v>
      </c>
      <c r="P315" s="10" t="s">
        <v>549</v>
      </c>
      <c r="R315" s="10" t="s">
        <v>550</v>
      </c>
      <c r="W315" s="10" t="s">
        <v>135</v>
      </c>
      <c r="X315" s="10" t="s">
        <v>135</v>
      </c>
      <c r="Z315">
        <v>-14.673999999999999</v>
      </c>
      <c r="AA315">
        <v>145.45304999999999</v>
      </c>
      <c r="AB315" s="10" t="s">
        <v>53</v>
      </c>
      <c r="AD315" s="10" t="s">
        <v>53</v>
      </c>
      <c r="AE315" s="12">
        <v>655</v>
      </c>
      <c r="AK315" s="10" t="str">
        <f t="shared" si="17"/>
        <v>&gt;_Anchitosia_queenslandensis_Lizard_8312_FLMNH_037</v>
      </c>
      <c r="AL315" s="10" t="str">
        <f t="shared" si="18"/>
        <v>&gt;Anchitosia_queenslandensis_Lizard__UF_8312</v>
      </c>
      <c r="AM315" s="10" t="s">
        <v>552</v>
      </c>
      <c r="AN315" s="10" t="s">
        <v>139</v>
      </c>
      <c r="AP315" s="13"/>
      <c r="AQ315" s="13"/>
    </row>
    <row r="316" spans="1:53" ht="14.1" customHeight="1" x14ac:dyDescent="0.2">
      <c r="A316" s="10">
        <v>1316</v>
      </c>
      <c r="B316" s="10" t="s">
        <v>121</v>
      </c>
      <c r="C316" s="10" t="s">
        <v>377</v>
      </c>
      <c r="D316" s="11">
        <v>8365</v>
      </c>
      <c r="E316" s="10" t="s">
        <v>52</v>
      </c>
      <c r="F316" s="10"/>
      <c r="G316" s="11">
        <v>8365</v>
      </c>
      <c r="I316" s="10" t="s">
        <v>53</v>
      </c>
      <c r="L316" s="10" t="s">
        <v>54</v>
      </c>
      <c r="M316" s="10" t="s">
        <v>55</v>
      </c>
      <c r="N316" s="10" t="s">
        <v>233</v>
      </c>
      <c r="O316" s="10" t="s">
        <v>549</v>
      </c>
      <c r="P316" s="10" t="s">
        <v>549</v>
      </c>
      <c r="R316" s="10" t="s">
        <v>550</v>
      </c>
      <c r="W316" s="10" t="s">
        <v>135</v>
      </c>
      <c r="X316" s="10" t="s">
        <v>135</v>
      </c>
      <c r="Z316">
        <v>-14.673999999999999</v>
      </c>
      <c r="AA316">
        <v>145.45304999999999</v>
      </c>
      <c r="AB316" s="10" t="s">
        <v>53</v>
      </c>
      <c r="AD316" s="10" t="s">
        <v>53</v>
      </c>
      <c r="AE316" s="12">
        <v>655</v>
      </c>
      <c r="AK316" s="10" t="str">
        <f t="shared" si="17"/>
        <v>&gt;_Anchitosia_queenslandensis_Lizard_8365_FLMNH_069</v>
      </c>
      <c r="AL316" s="10" t="str">
        <f t="shared" si="18"/>
        <v>&gt;Anchitosia_queenslandensis_Lizard__UF_8365</v>
      </c>
      <c r="AM316" s="10" t="s">
        <v>551</v>
      </c>
      <c r="AP316" s="13"/>
      <c r="AQ316" s="13"/>
    </row>
    <row r="317" spans="1:53" ht="14.1" customHeight="1" x14ac:dyDescent="0.2">
      <c r="A317" s="10">
        <v>1308</v>
      </c>
      <c r="B317" s="10" t="s">
        <v>121</v>
      </c>
      <c r="C317" s="10" t="s">
        <v>246</v>
      </c>
      <c r="D317" s="11">
        <v>1233</v>
      </c>
      <c r="E317" s="10" t="s">
        <v>52</v>
      </c>
      <c r="F317" s="10"/>
      <c r="G317" s="11">
        <v>1233</v>
      </c>
      <c r="I317" s="10" t="s">
        <v>53</v>
      </c>
      <c r="L317" s="10" t="s">
        <v>54</v>
      </c>
      <c r="M317" s="10" t="s">
        <v>55</v>
      </c>
      <c r="N317" s="10" t="s">
        <v>233</v>
      </c>
      <c r="O317" s="10" t="s">
        <v>234</v>
      </c>
      <c r="P317" s="10" t="s">
        <v>234</v>
      </c>
      <c r="R317" s="10" t="s">
        <v>235</v>
      </c>
      <c r="W317" s="10" t="s">
        <v>126</v>
      </c>
      <c r="X317" s="10" t="s">
        <v>126</v>
      </c>
      <c r="Z317" t="s">
        <v>60</v>
      </c>
      <c r="AA317" t="s">
        <v>60</v>
      </c>
      <c r="AB317" s="10" t="s">
        <v>53</v>
      </c>
      <c r="AD317" s="10" t="s">
        <v>53</v>
      </c>
      <c r="AE317" s="12">
        <v>655</v>
      </c>
      <c r="AK317" s="10" t="str">
        <f t="shared" si="17"/>
        <v>&gt;_Anthenoides_piercei_Florida_1233_FLMNH_069</v>
      </c>
      <c r="AL317" s="10" t="str">
        <f t="shared" si="18"/>
        <v>&gt;Anthenoides_piercei_Florida__UF_1233</v>
      </c>
      <c r="AM317" s="10" t="s">
        <v>857</v>
      </c>
      <c r="AP317" s="13"/>
      <c r="AQ317" s="13"/>
      <c r="AR317" s="13"/>
    </row>
    <row r="318" spans="1:53" ht="14.1" customHeight="1" x14ac:dyDescent="0.2">
      <c r="A318" s="10">
        <v>1306</v>
      </c>
      <c r="B318" s="10" t="s">
        <v>121</v>
      </c>
      <c r="C318" s="10" t="s">
        <v>337</v>
      </c>
      <c r="D318" s="11">
        <v>4351</v>
      </c>
      <c r="E318" s="10" t="s">
        <v>52</v>
      </c>
      <c r="F318" s="10"/>
      <c r="G318" s="11">
        <v>4351</v>
      </c>
      <c r="I318" s="10" t="s">
        <v>53</v>
      </c>
      <c r="L318" s="10" t="s">
        <v>54</v>
      </c>
      <c r="M318" s="10" t="s">
        <v>55</v>
      </c>
      <c r="N318" s="10" t="s">
        <v>233</v>
      </c>
      <c r="O318" s="10" t="s">
        <v>234</v>
      </c>
      <c r="P318" s="10" t="s">
        <v>234</v>
      </c>
      <c r="R318" s="10" t="s">
        <v>235</v>
      </c>
      <c r="W318" s="10" t="s">
        <v>126</v>
      </c>
      <c r="X318" s="10" t="s">
        <v>126</v>
      </c>
      <c r="Z318" t="s">
        <v>60</v>
      </c>
      <c r="AA318" t="s">
        <v>60</v>
      </c>
      <c r="AB318" s="10" t="s">
        <v>53</v>
      </c>
      <c r="AD318" s="10" t="s">
        <v>53</v>
      </c>
      <c r="AE318" s="12">
        <v>655</v>
      </c>
      <c r="AF318" s="10" t="s">
        <v>75</v>
      </c>
      <c r="AK318" s="10" t="str">
        <f t="shared" si="17"/>
        <v>&gt;t_Anthenoides_piercei_Florida_4351_FLMNH_069</v>
      </c>
      <c r="AL318" s="10" t="str">
        <f t="shared" si="18"/>
        <v>&gt;Anthenoides_piercei_Florida__UF_4351</v>
      </c>
      <c r="AM318" s="10" t="s">
        <v>858</v>
      </c>
      <c r="AP318" s="13"/>
      <c r="AQ318" s="13"/>
      <c r="AR318" s="13"/>
    </row>
    <row r="319" spans="1:53" ht="14.1" customHeight="1" x14ac:dyDescent="0.2">
      <c r="A319" s="10">
        <v>1304</v>
      </c>
      <c r="B319" s="10" t="s">
        <v>121</v>
      </c>
      <c r="C319" s="10" t="s">
        <v>293</v>
      </c>
      <c r="D319" s="11">
        <v>3263</v>
      </c>
      <c r="E319" s="10" t="s">
        <v>52</v>
      </c>
      <c r="F319" s="10"/>
      <c r="G319" s="11">
        <v>3263</v>
      </c>
      <c r="I319" s="10" t="s">
        <v>53</v>
      </c>
      <c r="L319" s="10" t="s">
        <v>54</v>
      </c>
      <c r="M319" s="10" t="s">
        <v>55</v>
      </c>
      <c r="N319" s="10" t="s">
        <v>233</v>
      </c>
      <c r="O319" s="10" t="s">
        <v>234</v>
      </c>
      <c r="P319" s="10" t="s">
        <v>234</v>
      </c>
      <c r="R319" s="10" t="s">
        <v>235</v>
      </c>
      <c r="W319" s="10" t="s">
        <v>126</v>
      </c>
      <c r="X319" s="10" t="s">
        <v>126</v>
      </c>
      <c r="Z319" t="s">
        <v>60</v>
      </c>
      <c r="AA319" t="s">
        <v>60</v>
      </c>
      <c r="AB319" s="10" t="s">
        <v>53</v>
      </c>
      <c r="AD319" s="10" t="s">
        <v>53</v>
      </c>
      <c r="AE319" s="12">
        <v>655</v>
      </c>
      <c r="AK319" s="10" t="str">
        <f t="shared" si="17"/>
        <v>&gt;_Anthenoides_piercei_Florida_3263_FLMNH_069</v>
      </c>
      <c r="AL319" s="10" t="str">
        <f t="shared" si="18"/>
        <v>&gt;Anthenoides_piercei_Florida__UF_3263</v>
      </c>
      <c r="AM319" s="10" t="s">
        <v>859</v>
      </c>
      <c r="AP319" s="13"/>
      <c r="AQ319" s="13"/>
      <c r="AR319" s="13"/>
    </row>
    <row r="320" spans="1:53" ht="14.1" customHeight="1" x14ac:dyDescent="0.2">
      <c r="A320" s="10">
        <v>1320</v>
      </c>
      <c r="B320" s="10" t="s">
        <v>121</v>
      </c>
      <c r="C320" s="10" t="s">
        <v>232</v>
      </c>
      <c r="D320" s="11">
        <v>491</v>
      </c>
      <c r="E320" s="10" t="s">
        <v>52</v>
      </c>
      <c r="F320" s="10"/>
      <c r="G320" s="11">
        <v>491</v>
      </c>
      <c r="I320" s="10" t="s">
        <v>53</v>
      </c>
      <c r="L320" s="10" t="s">
        <v>54</v>
      </c>
      <c r="M320" s="10" t="s">
        <v>55</v>
      </c>
      <c r="N320" s="10" t="s">
        <v>233</v>
      </c>
      <c r="O320" s="10" t="s">
        <v>234</v>
      </c>
      <c r="P320" s="10" t="s">
        <v>234</v>
      </c>
      <c r="R320" s="10" t="s">
        <v>235</v>
      </c>
      <c r="W320" s="10" t="s">
        <v>126</v>
      </c>
      <c r="X320" s="10" t="s">
        <v>126</v>
      </c>
      <c r="Z320" t="s">
        <v>60</v>
      </c>
      <c r="AA320" t="s">
        <v>60</v>
      </c>
      <c r="AB320" s="10" t="s">
        <v>207</v>
      </c>
      <c r="AE320" s="10">
        <v>0</v>
      </c>
      <c r="AK320" s="10" t="str">
        <f t="shared" si="17"/>
        <v>&gt;_Anthenoides_piercei_Florida_491_FLMNH_069</v>
      </c>
      <c r="AL320" s="10" t="str">
        <f t="shared" si="18"/>
        <v>&gt;Anthenoides_piercei_Florida__UF_491</v>
      </c>
      <c r="AP320" s="13"/>
      <c r="AQ320" s="13"/>
      <c r="AR320" s="13"/>
    </row>
    <row r="321" spans="1:53" ht="14.1" customHeight="1" x14ac:dyDescent="0.2">
      <c r="A321" s="10">
        <v>186</v>
      </c>
      <c r="B321" s="10" t="s">
        <v>3902</v>
      </c>
      <c r="C321" s="10" t="s">
        <v>456</v>
      </c>
      <c r="D321" s="11">
        <v>4550</v>
      </c>
      <c r="E321" s="10" t="s">
        <v>52</v>
      </c>
      <c r="F321" s="10"/>
      <c r="G321" s="11">
        <v>4550</v>
      </c>
      <c r="I321" s="10" t="s">
        <v>53</v>
      </c>
      <c r="L321" s="10" t="s">
        <v>2752</v>
      </c>
      <c r="M321" s="10" t="s">
        <v>2753</v>
      </c>
      <c r="N321" s="14" t="s">
        <v>3501</v>
      </c>
      <c r="O321" s="10" t="s">
        <v>4684</v>
      </c>
      <c r="P321" s="10" t="s">
        <v>4684</v>
      </c>
      <c r="S321" s="10" t="s">
        <v>219</v>
      </c>
      <c r="T321" s="10"/>
      <c r="W321" s="10" t="s">
        <v>324</v>
      </c>
      <c r="X321" s="10" t="s">
        <v>324</v>
      </c>
      <c r="Z321">
        <v>8.2744666667000004</v>
      </c>
      <c r="AA321">
        <v>-79.077100000000002</v>
      </c>
      <c r="AB321" s="10" t="s">
        <v>53</v>
      </c>
      <c r="AD321" s="10" t="s">
        <v>53</v>
      </c>
      <c r="AE321" s="12">
        <v>655</v>
      </c>
      <c r="AF321" s="10" t="s">
        <v>75</v>
      </c>
      <c r="AK321" s="10" t="str">
        <f t="shared" si="17"/>
        <v>&gt;t_Apentamera_~_Panama_4550_FLMNH_012</v>
      </c>
      <c r="AL321" s="10" t="str">
        <f t="shared" si="18"/>
        <v>&gt;Apentamera__Panama__UF_4550</v>
      </c>
      <c r="AM321" s="10" t="s">
        <v>9302</v>
      </c>
      <c r="AN321" s="10" t="s">
        <v>139</v>
      </c>
      <c r="AP321" s="13"/>
      <c r="AQ321" s="13"/>
      <c r="AR321" s="13"/>
    </row>
    <row r="322" spans="1:53" ht="14.1" customHeight="1" x14ac:dyDescent="0.2">
      <c r="A322" s="10">
        <v>148</v>
      </c>
      <c r="B322" s="10" t="s">
        <v>3902</v>
      </c>
      <c r="C322" s="10" t="s">
        <v>262</v>
      </c>
      <c r="D322" s="11">
        <v>4553</v>
      </c>
      <c r="E322" s="10" t="s">
        <v>52</v>
      </c>
      <c r="F322" s="10"/>
      <c r="G322" s="11">
        <v>4553</v>
      </c>
      <c r="I322" s="10" t="s">
        <v>53</v>
      </c>
      <c r="L322" s="10" t="s">
        <v>2752</v>
      </c>
      <c r="M322" s="10" t="s">
        <v>2753</v>
      </c>
      <c r="N322" s="14" t="s">
        <v>3501</v>
      </c>
      <c r="O322" s="10" t="s">
        <v>4684</v>
      </c>
      <c r="P322" s="10" t="s">
        <v>4684</v>
      </c>
      <c r="S322" s="10" t="s">
        <v>219</v>
      </c>
      <c r="T322" s="10"/>
      <c r="W322" s="10" t="s">
        <v>324</v>
      </c>
      <c r="X322" s="10" t="s">
        <v>324</v>
      </c>
      <c r="Z322">
        <v>8.2768666667000002</v>
      </c>
      <c r="AA322">
        <v>-79.065116666700007</v>
      </c>
      <c r="AB322" s="10" t="s">
        <v>207</v>
      </c>
      <c r="AE322" s="10">
        <v>0</v>
      </c>
      <c r="AK322" s="10" t="str">
        <f t="shared" si="17"/>
        <v>&gt;_Apentamera_~_Panama_4553_FLMNH_012</v>
      </c>
      <c r="AL322" s="10" t="str">
        <f t="shared" si="18"/>
        <v>&gt;Apentamera__Panama__UF_4553</v>
      </c>
      <c r="AN322" s="10" t="s">
        <v>139</v>
      </c>
      <c r="AP322" s="13"/>
      <c r="AQ322" s="13"/>
    </row>
    <row r="323" spans="1:53" ht="14.1" customHeight="1" x14ac:dyDescent="0.2">
      <c r="A323" s="10">
        <v>5863</v>
      </c>
      <c r="B323" s="33" t="s">
        <v>6904</v>
      </c>
      <c r="C323" s="33"/>
      <c r="D323" s="33" t="s">
        <v>6905</v>
      </c>
      <c r="E323" s="10" t="s">
        <v>3371</v>
      </c>
      <c r="F323" s="10"/>
      <c r="G323" s="36" t="s">
        <v>6906</v>
      </c>
      <c r="H323" s="13"/>
      <c r="I323" s="33" t="s">
        <v>53</v>
      </c>
      <c r="L323" s="14" t="s">
        <v>2752</v>
      </c>
      <c r="M323" s="14" t="s">
        <v>3485</v>
      </c>
      <c r="N323" s="14" t="s">
        <v>3573</v>
      </c>
      <c r="O323" s="14" t="s">
        <v>6907</v>
      </c>
      <c r="P323" s="14" t="s">
        <v>6907</v>
      </c>
      <c r="Q323" s="14"/>
      <c r="R323" s="14" t="s">
        <v>6908</v>
      </c>
      <c r="S323" s="14"/>
      <c r="T323" s="14"/>
      <c r="U323" s="14"/>
      <c r="V323" s="14"/>
      <c r="W323" s="14" t="s">
        <v>3548</v>
      </c>
      <c r="X323" s="14" t="s">
        <v>3548</v>
      </c>
      <c r="Y323" s="34"/>
      <c r="Z323">
        <v>-14.5555</v>
      </c>
      <c r="AA323">
        <v>121.26600000000001</v>
      </c>
      <c r="AB323" s="14" t="s">
        <v>53</v>
      </c>
      <c r="AD323" s="10" t="s">
        <v>74</v>
      </c>
      <c r="AE323" s="34">
        <v>652</v>
      </c>
      <c r="AF323" s="39" t="s">
        <v>75</v>
      </c>
      <c r="AG323" s="39"/>
      <c r="AH323" s="39" t="s">
        <v>6909</v>
      </c>
      <c r="AI323" s="14"/>
      <c r="AJ323" s="14"/>
      <c r="AK323" s="10" t="str">
        <f t="shared" si="17"/>
        <v>&gt;t_Aphelodactyla_molpadioides_NWAustralia_MOLAF_0412_S0266</v>
      </c>
      <c r="AL323" s="10" t="str">
        <f t="shared" si="18"/>
        <v>&gt;Aphelodactyla_molpadioides_NWAustralia__NMV_MOLAF_0412</v>
      </c>
      <c r="AM323" s="14" t="s">
        <v>6910</v>
      </c>
      <c r="AN323" s="14"/>
      <c r="AO323" s="14"/>
      <c r="AP323" s="14"/>
      <c r="AQ323" s="14"/>
      <c r="AR323" s="14"/>
      <c r="AS323" s="14" t="s">
        <v>6911</v>
      </c>
      <c r="AT323" s="14"/>
      <c r="AU323" s="14" t="s">
        <v>2758</v>
      </c>
      <c r="AV323" s="14" t="s">
        <v>2758</v>
      </c>
      <c r="AW323" s="14" t="s">
        <v>2759</v>
      </c>
      <c r="AX323" s="14"/>
      <c r="AY323" s="14"/>
      <c r="AZ323" s="41" t="s">
        <v>3550</v>
      </c>
      <c r="BA323" s="35"/>
    </row>
    <row r="324" spans="1:53" ht="14.1" customHeight="1" x14ac:dyDescent="0.2">
      <c r="A324" s="10">
        <v>5518</v>
      </c>
      <c r="B324" s="33" t="s">
        <v>11692</v>
      </c>
      <c r="C324" s="33"/>
      <c r="D324" s="33" t="s">
        <v>11693</v>
      </c>
      <c r="E324" s="10" t="s">
        <v>3371</v>
      </c>
      <c r="F324" s="10"/>
      <c r="G324" s="11" t="s">
        <v>11694</v>
      </c>
      <c r="H324" s="33"/>
      <c r="I324" s="33" t="s">
        <v>53</v>
      </c>
      <c r="L324" s="14" t="s">
        <v>2752</v>
      </c>
      <c r="M324" s="14" t="s">
        <v>3485</v>
      </c>
      <c r="N324" s="14" t="s">
        <v>3573</v>
      </c>
      <c r="O324" s="14" t="s">
        <v>6907</v>
      </c>
      <c r="P324" s="14" t="s">
        <v>6907</v>
      </c>
      <c r="Q324" s="14"/>
      <c r="R324" s="14" t="s">
        <v>6908</v>
      </c>
      <c r="S324" s="14"/>
      <c r="T324" s="14"/>
      <c r="U324" s="14"/>
      <c r="V324" s="14"/>
      <c r="W324" s="14" t="s">
        <v>446</v>
      </c>
      <c r="X324" s="14" t="s">
        <v>446</v>
      </c>
      <c r="Y324" s="34"/>
      <c r="Z324" t="s">
        <v>60</v>
      </c>
      <c r="AA324" t="s">
        <v>60</v>
      </c>
      <c r="AB324" s="14" t="s">
        <v>53</v>
      </c>
      <c r="AD324" s="10" t="s">
        <v>74</v>
      </c>
      <c r="AE324" s="34">
        <v>652</v>
      </c>
      <c r="AF324" s="39" t="s">
        <v>75</v>
      </c>
      <c r="AG324" s="39"/>
      <c r="AH324" s="39" t="s">
        <v>11695</v>
      </c>
      <c r="AI324" s="14"/>
      <c r="AJ324" s="14"/>
      <c r="AK324" s="10" t="str">
        <f t="shared" si="17"/>
        <v>&gt;t_Aphelodactyla_molpadioides_WAustralia_MOLAF_0220_N0111</v>
      </c>
      <c r="AL324" s="10" t="str">
        <f t="shared" si="18"/>
        <v>&gt;Aphelodactyla_molpadioides_WAustralia__NMV_MOLAF_0220</v>
      </c>
      <c r="AM324" s="14" t="s">
        <v>11696</v>
      </c>
      <c r="AN324" s="14"/>
      <c r="AO324" s="14"/>
      <c r="AP324" s="14"/>
      <c r="AQ324" s="14"/>
      <c r="AR324" s="14"/>
      <c r="AS324" s="14" t="s">
        <v>11697</v>
      </c>
      <c r="AT324" s="14"/>
      <c r="AU324" s="14" t="s">
        <v>2758</v>
      </c>
      <c r="AV324" s="14" t="s">
        <v>2758</v>
      </c>
      <c r="AW324" s="14" t="s">
        <v>2759</v>
      </c>
      <c r="AX324" s="14"/>
      <c r="AY324" s="14"/>
      <c r="AZ324" s="41" t="s">
        <v>3419</v>
      </c>
      <c r="BA324" s="42"/>
    </row>
    <row r="325" spans="1:53" ht="14.1" customHeight="1" x14ac:dyDescent="0.2">
      <c r="A325" s="10">
        <v>1487</v>
      </c>
      <c r="B325" s="10" t="s">
        <v>1777</v>
      </c>
      <c r="C325" s="10" t="s">
        <v>228</v>
      </c>
      <c r="D325" s="10" t="s">
        <v>4518</v>
      </c>
      <c r="E325" s="10" t="s">
        <v>3977</v>
      </c>
      <c r="F325" s="10"/>
      <c r="G325" s="11" t="s">
        <v>4519</v>
      </c>
      <c r="I325" s="10" t="s">
        <v>53</v>
      </c>
      <c r="L325" s="10" t="s">
        <v>2752</v>
      </c>
      <c r="M325" t="s">
        <v>2888</v>
      </c>
      <c r="N325" t="s">
        <v>3932</v>
      </c>
      <c r="O325" s="10" t="s">
        <v>2888</v>
      </c>
      <c r="P325" s="10" t="s">
        <v>2888</v>
      </c>
      <c r="R325" s="10" t="s">
        <v>4520</v>
      </c>
      <c r="Z325" t="s">
        <v>60</v>
      </c>
      <c r="AA325" t="s">
        <v>60</v>
      </c>
      <c r="AB325" s="10" t="s">
        <v>88</v>
      </c>
      <c r="AD325" s="10" t="s">
        <v>1778</v>
      </c>
      <c r="AE325" s="12">
        <v>655</v>
      </c>
      <c r="AH325" s="10" t="s">
        <v>1779</v>
      </c>
      <c r="AJ325" s="10" t="s">
        <v>4521</v>
      </c>
      <c r="AK325" s="10" t="str">
        <f t="shared" si="17"/>
        <v>&gt;_Apodida_sp120__FM_QM09_106_FLMNH_073</v>
      </c>
      <c r="AL325" s="10" t="str">
        <f t="shared" si="18"/>
        <v>&gt;Apodida_sp120___QM_FM_QM09_106</v>
      </c>
      <c r="AM325" s="10" t="s">
        <v>4522</v>
      </c>
    </row>
    <row r="326" spans="1:53" ht="14.1" customHeight="1" x14ac:dyDescent="0.2">
      <c r="A326" s="10">
        <v>1474</v>
      </c>
      <c r="B326" s="10" t="s">
        <v>1777</v>
      </c>
      <c r="C326" s="10" t="s">
        <v>171</v>
      </c>
      <c r="D326" s="10" t="s">
        <v>13030</v>
      </c>
      <c r="E326" s="10" t="s">
        <v>3977</v>
      </c>
      <c r="F326" s="10"/>
      <c r="G326" s="11" t="s">
        <v>13031</v>
      </c>
      <c r="I326" s="10" t="s">
        <v>53</v>
      </c>
      <c r="L326" s="10" t="s">
        <v>2752</v>
      </c>
      <c r="M326" t="s">
        <v>2888</v>
      </c>
      <c r="N326" s="5" t="s">
        <v>3932</v>
      </c>
      <c r="O326" s="10" t="s">
        <v>2888</v>
      </c>
      <c r="P326" s="10" t="s">
        <v>2888</v>
      </c>
      <c r="W326" s="5" t="s">
        <v>1961</v>
      </c>
      <c r="X326" s="5" t="s">
        <v>389</v>
      </c>
      <c r="Z326">
        <v>-18.286130199999999</v>
      </c>
      <c r="AA326">
        <v>147.70000759999999</v>
      </c>
      <c r="AB326" s="10" t="s">
        <v>53</v>
      </c>
      <c r="AC326" s="10" t="s">
        <v>61</v>
      </c>
      <c r="AD326" s="10" t="s">
        <v>1778</v>
      </c>
      <c r="AE326" s="12">
        <v>655</v>
      </c>
      <c r="AF326" s="10" t="s">
        <v>75</v>
      </c>
      <c r="AH326" s="10" t="s">
        <v>13032</v>
      </c>
      <c r="AK326" s="10" t="str">
        <f t="shared" si="17"/>
        <v>&gt;t_Apodida__Queensland_FM_QM09_095_FLMNH_073</v>
      </c>
      <c r="AL326" s="10" t="str">
        <f t="shared" si="18"/>
        <v>&gt;Apodida__Queensland__QM_FM_QM09_095</v>
      </c>
      <c r="AM326" s="10" t="s">
        <v>13033</v>
      </c>
    </row>
    <row r="327" spans="1:53" ht="14.1" customHeight="1" x14ac:dyDescent="0.2">
      <c r="A327" s="10">
        <v>1212</v>
      </c>
      <c r="B327" s="10" t="s">
        <v>3975</v>
      </c>
      <c r="C327" s="10" t="s">
        <v>246</v>
      </c>
      <c r="D327" s="10" t="s">
        <v>5917</v>
      </c>
      <c r="E327" s="10" t="s">
        <v>3977</v>
      </c>
      <c r="F327" s="10"/>
      <c r="G327" s="11" t="s">
        <v>5918</v>
      </c>
      <c r="I327" s="10" t="s">
        <v>53</v>
      </c>
      <c r="L327" s="10" t="s">
        <v>2752</v>
      </c>
      <c r="M327" s="10" t="s">
        <v>2888</v>
      </c>
      <c r="N327" t="s">
        <v>3932</v>
      </c>
      <c r="O327" s="10" t="s">
        <v>2888</v>
      </c>
      <c r="P327" s="10" t="s">
        <v>2888</v>
      </c>
      <c r="R327" s="10" t="s">
        <v>5919</v>
      </c>
      <c r="Z327" t="s">
        <v>60</v>
      </c>
      <c r="AA327" t="s">
        <v>60</v>
      </c>
      <c r="AB327" s="10" t="s">
        <v>207</v>
      </c>
      <c r="AE327" s="10">
        <v>0</v>
      </c>
      <c r="AJ327" s="10" t="s">
        <v>4549</v>
      </c>
      <c r="AK327" s="10" t="str">
        <f t="shared" si="17"/>
        <v>&gt;_Apodida_sp100__FM_QM09_076_FLMNH_057</v>
      </c>
      <c r="AL327" s="10" t="str">
        <f t="shared" si="18"/>
        <v>&gt;Apodida_sp100___QM_FM_QM09_076</v>
      </c>
    </row>
    <row r="328" spans="1:53" ht="14.1" customHeight="1" x14ac:dyDescent="0.2">
      <c r="A328" s="10">
        <v>1522</v>
      </c>
      <c r="B328" s="10" t="s">
        <v>1777</v>
      </c>
      <c r="C328" s="10" t="s">
        <v>382</v>
      </c>
      <c r="D328" s="10" t="s">
        <v>4629</v>
      </c>
      <c r="E328" s="10" t="s">
        <v>3977</v>
      </c>
      <c r="F328" s="10"/>
      <c r="G328" s="11" t="s">
        <v>4630</v>
      </c>
      <c r="I328" s="10" t="s">
        <v>53</v>
      </c>
      <c r="L328" s="10" t="s">
        <v>2752</v>
      </c>
      <c r="M328" s="10" t="s">
        <v>2888</v>
      </c>
      <c r="O328" s="10" t="s">
        <v>4631</v>
      </c>
      <c r="P328" s="10" t="s">
        <v>4631</v>
      </c>
      <c r="Z328" t="s">
        <v>60</v>
      </c>
      <c r="AA328" t="s">
        <v>60</v>
      </c>
      <c r="AB328" s="10" t="s">
        <v>88</v>
      </c>
      <c r="AD328" s="10" t="s">
        <v>1778</v>
      </c>
      <c r="AE328" s="12">
        <v>655</v>
      </c>
      <c r="AH328" s="10" t="s">
        <v>4632</v>
      </c>
      <c r="AK328" s="10" t="str">
        <f t="shared" si="17"/>
        <v>&gt;_Apodida~___FM_QM09_091_FLMNH_073</v>
      </c>
      <c r="AL328" s="10" t="str">
        <f t="shared" si="18"/>
        <v>&gt;Apodida~____QM_FM_QM09_091</v>
      </c>
      <c r="AM328" s="10" t="s">
        <v>4633</v>
      </c>
    </row>
    <row r="329" spans="1:53" ht="14.1" customHeight="1" x14ac:dyDescent="0.2">
      <c r="A329" s="10">
        <v>6291</v>
      </c>
      <c r="B329" s="33"/>
      <c r="C329" s="33"/>
      <c r="D329" s="11" t="s">
        <v>4251</v>
      </c>
      <c r="E329" s="14" t="s">
        <v>2751</v>
      </c>
      <c r="F329" s="14"/>
      <c r="G329" s="11" t="s">
        <v>4251</v>
      </c>
      <c r="H329" s="33"/>
      <c r="I329" s="14" t="s">
        <v>2751</v>
      </c>
      <c r="L329" s="14" t="s">
        <v>2752</v>
      </c>
      <c r="M329" s="14" t="s">
        <v>2762</v>
      </c>
      <c r="N329" s="14" t="s">
        <v>2851</v>
      </c>
      <c r="O329" s="14" t="s">
        <v>4252</v>
      </c>
      <c r="P329" s="14" t="s">
        <v>4252</v>
      </c>
      <c r="Q329" s="14"/>
      <c r="R329" s="14" t="s">
        <v>4253</v>
      </c>
      <c r="S329" s="14"/>
      <c r="T329" s="14"/>
      <c r="U329" s="14"/>
      <c r="V329" s="14"/>
      <c r="W329" s="14"/>
      <c r="X329" s="14"/>
      <c r="Y329" s="14"/>
      <c r="Z329" t="s">
        <v>60</v>
      </c>
      <c r="AA329" t="s">
        <v>60</v>
      </c>
      <c r="AB329" s="10" t="s">
        <v>2751</v>
      </c>
      <c r="AE329" s="34">
        <v>640</v>
      </c>
      <c r="AF329" s="45" t="s">
        <v>75</v>
      </c>
      <c r="AG329" s="45"/>
      <c r="AH329" s="39" t="s">
        <v>4253</v>
      </c>
      <c r="AI329" s="14"/>
      <c r="AK329" s="10" t="str">
        <f t="shared" si="17"/>
        <v>&gt;t_Apostichopus_parvimensis__U32199_</v>
      </c>
      <c r="AL329" s="10" t="str">
        <f t="shared" si="18"/>
        <v>&gt;Apostichopus_parvimensis___GenBank_U32199</v>
      </c>
      <c r="AM329" s="14" t="s">
        <v>4254</v>
      </c>
      <c r="AN329" s="14"/>
      <c r="AP329" s="14"/>
      <c r="AQ329" s="14"/>
      <c r="AR329" s="14"/>
      <c r="AS329" s="14" t="s">
        <v>3953</v>
      </c>
      <c r="AT329" s="14"/>
      <c r="AU329" s="14" t="s">
        <v>2759</v>
      </c>
      <c r="AV329" s="14" t="s">
        <v>2758</v>
      </c>
      <c r="AW329" s="14" t="s">
        <v>2759</v>
      </c>
      <c r="AX329" s="14"/>
      <c r="AY329" s="14"/>
      <c r="AZ329" s="35"/>
      <c r="BA329" s="35"/>
    </row>
    <row r="330" spans="1:53" ht="14.1" customHeight="1" x14ac:dyDescent="0.2">
      <c r="A330" s="10">
        <v>1517</v>
      </c>
      <c r="B330" s="10" t="s">
        <v>1777</v>
      </c>
      <c r="C330" s="10" t="s">
        <v>448</v>
      </c>
      <c r="D330" s="10" t="s">
        <v>9517</v>
      </c>
      <c r="E330" s="10" t="s">
        <v>52</v>
      </c>
      <c r="F330" s="10"/>
      <c r="G330" s="11">
        <v>8596</v>
      </c>
      <c r="I330" s="10" t="s">
        <v>53</v>
      </c>
      <c r="L330" s="10" t="s">
        <v>2752</v>
      </c>
      <c r="M330" s="10" t="s">
        <v>2762</v>
      </c>
      <c r="N330" s="10" t="s">
        <v>2851</v>
      </c>
      <c r="O330" s="10" t="s">
        <v>4252</v>
      </c>
      <c r="P330" s="10" t="s">
        <v>4252</v>
      </c>
      <c r="R330" s="10" t="s">
        <v>4311</v>
      </c>
      <c r="W330" s="10" t="s">
        <v>492</v>
      </c>
      <c r="X330" s="10" t="s">
        <v>492</v>
      </c>
      <c r="Z330">
        <v>33.689570000000003</v>
      </c>
      <c r="AA330">
        <v>-118.31985</v>
      </c>
      <c r="AB330" s="10" t="s">
        <v>53</v>
      </c>
      <c r="AD330" s="10" t="s">
        <v>8626</v>
      </c>
      <c r="AE330" s="12">
        <v>655</v>
      </c>
      <c r="AH330" s="14" t="s">
        <v>4311</v>
      </c>
      <c r="AK330" s="10" t="str">
        <f t="shared" si="17"/>
        <v>&gt;_Apostichopus_californicus_California_8596B_FLMNH_073</v>
      </c>
      <c r="AL330" s="10" t="str">
        <f t="shared" si="18"/>
        <v>&gt;Apostichopus_californicus_California__UF_8596B</v>
      </c>
      <c r="AM330" s="10" t="s">
        <v>9516</v>
      </c>
      <c r="AP330" s="13"/>
      <c r="AQ330" s="13"/>
      <c r="AR330" s="13"/>
    </row>
    <row r="331" spans="1:53" ht="14.1" customHeight="1" x14ac:dyDescent="0.2">
      <c r="A331" s="10">
        <v>1469</v>
      </c>
      <c r="B331" s="10" t="s">
        <v>1777</v>
      </c>
      <c r="C331" s="10" t="s">
        <v>365</v>
      </c>
      <c r="D331" s="10" t="s">
        <v>9515</v>
      </c>
      <c r="E331" s="10" t="s">
        <v>52</v>
      </c>
      <c r="F331" s="10"/>
      <c r="G331" s="11">
        <v>8596</v>
      </c>
      <c r="I331" s="10" t="s">
        <v>53</v>
      </c>
      <c r="L331" s="10" t="s">
        <v>2752</v>
      </c>
      <c r="M331" s="10" t="s">
        <v>2762</v>
      </c>
      <c r="N331" s="10" t="s">
        <v>2851</v>
      </c>
      <c r="O331" s="10" t="s">
        <v>4252</v>
      </c>
      <c r="P331" s="10" t="s">
        <v>4252</v>
      </c>
      <c r="R331" s="10" t="s">
        <v>4311</v>
      </c>
      <c r="W331" s="10" t="s">
        <v>492</v>
      </c>
      <c r="X331" s="10" t="s">
        <v>492</v>
      </c>
      <c r="Z331">
        <v>33.689570000000003</v>
      </c>
      <c r="AA331">
        <v>-118.31985</v>
      </c>
      <c r="AB331" s="10" t="s">
        <v>53</v>
      </c>
      <c r="AD331" s="10" t="s">
        <v>8626</v>
      </c>
      <c r="AE331" s="12">
        <v>655</v>
      </c>
      <c r="AH331" s="14" t="s">
        <v>4311</v>
      </c>
      <c r="AK331" s="10" t="str">
        <f t="shared" ref="AK331:AK394" si="19">CONCATENATE("&gt;",AF331,"_",O331,"_",R331,S331,"_",X331,"_",D331,"_",B331)</f>
        <v>&gt;_Apostichopus_californicus_California_8596E_FLMNH_073</v>
      </c>
      <c r="AL331" s="10" t="str">
        <f t="shared" ref="AL331:AL394" si="20">CONCATENATE("&gt;",P331,"_",R331,"_",X331,"_",Y331,"_",E331,"_",D331)</f>
        <v>&gt;Apostichopus_californicus_California__UF_8596E</v>
      </c>
      <c r="AM331" s="10" t="s">
        <v>9516</v>
      </c>
      <c r="AP331" s="13"/>
      <c r="AQ331" s="13"/>
      <c r="AR331" s="13"/>
    </row>
    <row r="332" spans="1:53" ht="14.1" customHeight="1" x14ac:dyDescent="0.2">
      <c r="A332" s="10">
        <v>1445</v>
      </c>
      <c r="B332" s="10" t="s">
        <v>1777</v>
      </c>
      <c r="C332" s="10" t="s">
        <v>341</v>
      </c>
      <c r="D332" s="10" t="s">
        <v>9518</v>
      </c>
      <c r="E332" s="10" t="s">
        <v>52</v>
      </c>
      <c r="F332" s="10"/>
      <c r="G332" s="11">
        <v>8596</v>
      </c>
      <c r="I332" s="10" t="s">
        <v>53</v>
      </c>
      <c r="L332" s="10" t="s">
        <v>2752</v>
      </c>
      <c r="M332" s="10" t="s">
        <v>2762</v>
      </c>
      <c r="N332" s="10" t="s">
        <v>2851</v>
      </c>
      <c r="O332" s="10" t="s">
        <v>4252</v>
      </c>
      <c r="P332" s="10" t="s">
        <v>4252</v>
      </c>
      <c r="R332" s="10" t="s">
        <v>4311</v>
      </c>
      <c r="W332" s="10" t="s">
        <v>492</v>
      </c>
      <c r="X332" s="10" t="s">
        <v>492</v>
      </c>
      <c r="Z332">
        <v>33.689570000000003</v>
      </c>
      <c r="AA332">
        <v>-118.31985</v>
      </c>
      <c r="AB332" s="10" t="s">
        <v>53</v>
      </c>
      <c r="AD332" s="10" t="s">
        <v>8626</v>
      </c>
      <c r="AE332" s="12">
        <v>655</v>
      </c>
      <c r="AF332" s="45" t="s">
        <v>75</v>
      </c>
      <c r="AG332" s="45"/>
      <c r="AH332" s="39" t="s">
        <v>4311</v>
      </c>
      <c r="AK332" s="10" t="str">
        <f t="shared" si="19"/>
        <v>&gt;t_Apostichopus_californicus_California_8596A_FLMNH_073</v>
      </c>
      <c r="AL332" s="10" t="str">
        <f t="shared" si="20"/>
        <v>&gt;Apostichopus_californicus_California__UF_8596A</v>
      </c>
      <c r="AM332" s="10" t="s">
        <v>9519</v>
      </c>
      <c r="AP332" s="13"/>
      <c r="AQ332" s="13"/>
      <c r="AR332" s="13"/>
    </row>
    <row r="333" spans="1:53" ht="14.1" customHeight="1" x14ac:dyDescent="0.2">
      <c r="A333" s="10">
        <v>1493</v>
      </c>
      <c r="B333" s="10" t="s">
        <v>1777</v>
      </c>
      <c r="C333" s="10" t="s">
        <v>71</v>
      </c>
      <c r="D333" s="10" t="s">
        <v>9520</v>
      </c>
      <c r="E333" s="10" t="s">
        <v>52</v>
      </c>
      <c r="F333" s="10"/>
      <c r="G333" s="11">
        <v>8596</v>
      </c>
      <c r="I333" s="10" t="s">
        <v>53</v>
      </c>
      <c r="L333" s="10" t="s">
        <v>2752</v>
      </c>
      <c r="M333" s="10" t="s">
        <v>2762</v>
      </c>
      <c r="N333" s="10" t="s">
        <v>2851</v>
      </c>
      <c r="O333" s="10" t="s">
        <v>4252</v>
      </c>
      <c r="P333" s="10" t="s">
        <v>4252</v>
      </c>
      <c r="R333" s="10" t="s">
        <v>4311</v>
      </c>
      <c r="W333" s="10" t="s">
        <v>492</v>
      </c>
      <c r="X333" s="10" t="s">
        <v>492</v>
      </c>
      <c r="Z333">
        <v>33.689570000000003</v>
      </c>
      <c r="AA333">
        <v>-118.31985</v>
      </c>
      <c r="AB333" s="10" t="s">
        <v>53</v>
      </c>
      <c r="AD333" s="10" t="s">
        <v>8626</v>
      </c>
      <c r="AE333" s="12">
        <v>655</v>
      </c>
      <c r="AH333" s="14" t="s">
        <v>4311</v>
      </c>
      <c r="AK333" s="10" t="str">
        <f t="shared" si="19"/>
        <v>&gt;_Apostichopus_californicus_California_8596C_FLMNH_073</v>
      </c>
      <c r="AL333" s="10" t="str">
        <f t="shared" si="20"/>
        <v>&gt;Apostichopus_californicus_California__UF_8596C</v>
      </c>
      <c r="AM333" s="10" t="s">
        <v>9521</v>
      </c>
      <c r="AP333" s="13"/>
      <c r="AQ333" s="13"/>
      <c r="AR333" s="13"/>
    </row>
    <row r="334" spans="1:53" ht="14.1" customHeight="1" x14ac:dyDescent="0.2">
      <c r="A334" s="10">
        <v>1457</v>
      </c>
      <c r="B334" s="10" t="s">
        <v>1777</v>
      </c>
      <c r="C334" s="10" t="s">
        <v>297</v>
      </c>
      <c r="D334" s="10" t="s">
        <v>9522</v>
      </c>
      <c r="E334" s="10" t="s">
        <v>52</v>
      </c>
      <c r="F334" s="10"/>
      <c r="G334" s="11">
        <v>8596</v>
      </c>
      <c r="I334" s="10" t="s">
        <v>53</v>
      </c>
      <c r="L334" s="10" t="s">
        <v>2752</v>
      </c>
      <c r="M334" s="10" t="s">
        <v>2762</v>
      </c>
      <c r="N334" s="10" t="s">
        <v>2851</v>
      </c>
      <c r="O334" s="10" t="s">
        <v>4252</v>
      </c>
      <c r="P334" s="10" t="s">
        <v>4252</v>
      </c>
      <c r="R334" s="10" t="s">
        <v>4311</v>
      </c>
      <c r="W334" s="10" t="s">
        <v>492</v>
      </c>
      <c r="X334" s="10" t="s">
        <v>492</v>
      </c>
      <c r="Z334">
        <v>33.689570000000003</v>
      </c>
      <c r="AA334">
        <v>-118.31985</v>
      </c>
      <c r="AB334" s="10" t="s">
        <v>53</v>
      </c>
      <c r="AD334" s="10" t="s">
        <v>8626</v>
      </c>
      <c r="AE334" s="12">
        <v>655</v>
      </c>
      <c r="AH334" s="14" t="s">
        <v>4311</v>
      </c>
      <c r="AK334" s="10" t="str">
        <f t="shared" si="19"/>
        <v>&gt;_Apostichopus_californicus_California_8596D_FLMNH_073</v>
      </c>
      <c r="AL334" s="10" t="str">
        <f t="shared" si="20"/>
        <v>&gt;Apostichopus_californicus_California__UF_8596D</v>
      </c>
      <c r="AM334" s="10" t="s">
        <v>9523</v>
      </c>
      <c r="AP334" s="13"/>
      <c r="AQ334" s="13"/>
      <c r="AR334" s="13"/>
    </row>
    <row r="335" spans="1:53" ht="14.1" customHeight="1" x14ac:dyDescent="0.2">
      <c r="A335" s="10">
        <v>1505</v>
      </c>
      <c r="B335" s="10" t="s">
        <v>1777</v>
      </c>
      <c r="C335" s="10" t="s">
        <v>348</v>
      </c>
      <c r="D335" s="11">
        <v>8597</v>
      </c>
      <c r="E335" s="10" t="s">
        <v>52</v>
      </c>
      <c r="F335" s="10"/>
      <c r="G335" s="11">
        <v>8597</v>
      </c>
      <c r="I335" s="10" t="s">
        <v>53</v>
      </c>
      <c r="L335" s="10" t="s">
        <v>2752</v>
      </c>
      <c r="M335" s="10" t="s">
        <v>2762</v>
      </c>
      <c r="N335" s="10" t="s">
        <v>2851</v>
      </c>
      <c r="O335" s="10" t="s">
        <v>4252</v>
      </c>
      <c r="P335" s="10" t="s">
        <v>4252</v>
      </c>
      <c r="R335" s="33" t="s">
        <v>4439</v>
      </c>
      <c r="S335" s="10" t="s">
        <v>219</v>
      </c>
      <c r="T335" s="10"/>
      <c r="W335" s="10" t="s">
        <v>492</v>
      </c>
      <c r="X335" s="10" t="s">
        <v>492</v>
      </c>
      <c r="Z335">
        <v>33.728200000000001</v>
      </c>
      <c r="AA335">
        <v>-118.41808</v>
      </c>
      <c r="AB335" s="10" t="s">
        <v>53</v>
      </c>
      <c r="AD335" s="10" t="s">
        <v>8626</v>
      </c>
      <c r="AE335" s="12">
        <v>655</v>
      </c>
      <c r="AF335" s="45" t="s">
        <v>75</v>
      </c>
      <c r="AG335" s="45"/>
      <c r="AH335" s="69" t="s">
        <v>4439</v>
      </c>
      <c r="AJ335" s="10" t="s">
        <v>9524</v>
      </c>
      <c r="AK335" s="10" t="str">
        <f t="shared" si="19"/>
        <v>&gt;t_Apostichopus_johnsoni~_California_8597_FLMNH_073</v>
      </c>
      <c r="AL335" s="10" t="str">
        <f t="shared" si="20"/>
        <v>&gt;Apostichopus_johnsoni_California__UF_8597</v>
      </c>
      <c r="AM335" s="10" t="s">
        <v>9525</v>
      </c>
      <c r="AP335" s="13"/>
      <c r="AQ335" s="13"/>
      <c r="AR335" s="13"/>
    </row>
    <row r="336" spans="1:53" ht="14.1" customHeight="1" x14ac:dyDescent="0.2">
      <c r="A336" s="10">
        <v>1588</v>
      </c>
      <c r="B336" s="10" t="s">
        <v>1359</v>
      </c>
      <c r="C336" s="10" t="s">
        <v>262</v>
      </c>
      <c r="D336" s="10" t="s">
        <v>9565</v>
      </c>
      <c r="E336" s="10" t="s">
        <v>52</v>
      </c>
      <c r="F336" s="10"/>
      <c r="G336" s="11">
        <v>8859</v>
      </c>
      <c r="I336" s="10" t="s">
        <v>53</v>
      </c>
      <c r="L336" s="10" t="s">
        <v>2752</v>
      </c>
      <c r="M336" s="10" t="s">
        <v>2762</v>
      </c>
      <c r="N336" s="10" t="s">
        <v>2851</v>
      </c>
      <c r="O336" s="10" t="s">
        <v>4252</v>
      </c>
      <c r="P336" s="10" t="s">
        <v>4252</v>
      </c>
      <c r="R336" s="10" t="s">
        <v>4336</v>
      </c>
      <c r="W336" s="10" t="s">
        <v>1501</v>
      </c>
      <c r="X336" s="10" t="s">
        <v>1501</v>
      </c>
      <c r="Z336">
        <v>34.266666666699997</v>
      </c>
      <c r="AA336">
        <v>136.85</v>
      </c>
      <c r="AB336" s="10" t="s">
        <v>53</v>
      </c>
      <c r="AD336" s="10" t="s">
        <v>53</v>
      </c>
      <c r="AE336" s="12">
        <v>655</v>
      </c>
      <c r="AH336" s="14" t="s">
        <v>4336</v>
      </c>
      <c r="AK336" s="10" t="str">
        <f t="shared" si="19"/>
        <v>&gt;_Apostichopus_japonicus_Japan_8859B_FLMNH_080</v>
      </c>
      <c r="AL336" s="10" t="str">
        <f t="shared" si="20"/>
        <v>&gt;Apostichopus_japonicus_Japan__UF_8859B</v>
      </c>
      <c r="AM336" s="10" t="s">
        <v>9566</v>
      </c>
      <c r="AP336" s="13"/>
      <c r="AQ336" s="13"/>
      <c r="AR336" s="13"/>
    </row>
    <row r="337" spans="1:53" ht="14.1" customHeight="1" x14ac:dyDescent="0.2">
      <c r="A337" s="10">
        <v>1556</v>
      </c>
      <c r="B337" s="10" t="s">
        <v>1359</v>
      </c>
      <c r="C337" s="10" t="s">
        <v>560</v>
      </c>
      <c r="D337" s="11">
        <v>8860</v>
      </c>
      <c r="E337" s="10" t="s">
        <v>52</v>
      </c>
      <c r="F337" s="10"/>
      <c r="G337" s="11">
        <v>8860</v>
      </c>
      <c r="I337" s="10" t="s">
        <v>53</v>
      </c>
      <c r="L337" s="10" t="s">
        <v>2752</v>
      </c>
      <c r="M337" s="10" t="s">
        <v>2762</v>
      </c>
      <c r="N337" s="10" t="s">
        <v>2851</v>
      </c>
      <c r="O337" s="10" t="s">
        <v>4252</v>
      </c>
      <c r="P337" s="10" t="s">
        <v>4252</v>
      </c>
      <c r="R337" s="10" t="s">
        <v>4336</v>
      </c>
      <c r="W337" s="10" t="s">
        <v>1501</v>
      </c>
      <c r="X337" s="10" t="s">
        <v>1501</v>
      </c>
      <c r="Z337">
        <v>34.266666666699997</v>
      </c>
      <c r="AA337">
        <v>136.85</v>
      </c>
      <c r="AB337" s="10" t="s">
        <v>53</v>
      </c>
      <c r="AD337" s="10" t="s">
        <v>53</v>
      </c>
      <c r="AE337" s="12">
        <v>655</v>
      </c>
      <c r="AF337" s="45" t="s">
        <v>75</v>
      </c>
      <c r="AG337" s="45"/>
      <c r="AH337" s="39" t="s">
        <v>4336</v>
      </c>
      <c r="AK337" s="10" t="str">
        <f t="shared" si="19"/>
        <v>&gt;t_Apostichopus_japonicus_Japan_8860_FLMNH_080</v>
      </c>
      <c r="AL337" s="10" t="str">
        <f t="shared" si="20"/>
        <v>&gt;Apostichopus_japonicus_Japan__UF_8860</v>
      </c>
      <c r="AM337" s="10" t="s">
        <v>9567</v>
      </c>
      <c r="AP337" s="13"/>
      <c r="AQ337" s="13"/>
      <c r="AR337" s="13"/>
    </row>
    <row r="338" spans="1:53" ht="14.1" customHeight="1" x14ac:dyDescent="0.2">
      <c r="A338" s="10">
        <v>1582</v>
      </c>
      <c r="B338" s="10" t="s">
        <v>1359</v>
      </c>
      <c r="C338" s="10" t="s">
        <v>343</v>
      </c>
      <c r="D338" s="10" t="s">
        <v>9568</v>
      </c>
      <c r="E338" s="10" t="s">
        <v>52</v>
      </c>
      <c r="F338" s="10"/>
      <c r="G338" s="11">
        <v>8860</v>
      </c>
      <c r="I338" s="10" t="s">
        <v>53</v>
      </c>
      <c r="L338" s="10" t="s">
        <v>2752</v>
      </c>
      <c r="M338" s="10" t="s">
        <v>2762</v>
      </c>
      <c r="N338" s="10" t="s">
        <v>2851</v>
      </c>
      <c r="O338" s="10" t="s">
        <v>4252</v>
      </c>
      <c r="P338" s="10" t="s">
        <v>4252</v>
      </c>
      <c r="R338" s="10" t="s">
        <v>4336</v>
      </c>
      <c r="W338" s="10" t="s">
        <v>1501</v>
      </c>
      <c r="X338" s="10" t="s">
        <v>1501</v>
      </c>
      <c r="Z338">
        <v>34.266666666699997</v>
      </c>
      <c r="AA338">
        <v>136.85</v>
      </c>
      <c r="AB338" s="10" t="s">
        <v>53</v>
      </c>
      <c r="AD338" s="10" t="s">
        <v>53</v>
      </c>
      <c r="AE338" s="12">
        <v>655</v>
      </c>
      <c r="AH338" s="14" t="s">
        <v>4336</v>
      </c>
      <c r="AK338" s="10" t="str">
        <f t="shared" si="19"/>
        <v>&gt;_Apostichopus_japonicus_Japan_8860C_FLMNH_080</v>
      </c>
      <c r="AL338" s="10" t="str">
        <f t="shared" si="20"/>
        <v>&gt;Apostichopus_japonicus_Japan__UF_8860C</v>
      </c>
      <c r="AM338" s="10" t="s">
        <v>9567</v>
      </c>
      <c r="AP338" s="13"/>
      <c r="AQ338" s="13"/>
      <c r="AR338" s="13"/>
    </row>
    <row r="339" spans="1:53" ht="14.1" customHeight="1" x14ac:dyDescent="0.2">
      <c r="A339" s="10">
        <v>1568</v>
      </c>
      <c r="B339" s="10" t="s">
        <v>1359</v>
      </c>
      <c r="C339" s="10" t="s">
        <v>302</v>
      </c>
      <c r="D339" s="10" t="s">
        <v>9569</v>
      </c>
      <c r="E339" s="10" t="s">
        <v>52</v>
      </c>
      <c r="F339" s="10"/>
      <c r="G339" s="11">
        <v>8859</v>
      </c>
      <c r="I339" s="10" t="s">
        <v>53</v>
      </c>
      <c r="L339" s="10" t="s">
        <v>2752</v>
      </c>
      <c r="M339" s="10" t="s">
        <v>2762</v>
      </c>
      <c r="N339" s="10" t="s">
        <v>2851</v>
      </c>
      <c r="O339" s="10" t="s">
        <v>4252</v>
      </c>
      <c r="P339" s="10" t="s">
        <v>4252</v>
      </c>
      <c r="R339" s="10" t="s">
        <v>4336</v>
      </c>
      <c r="W339" s="10" t="s">
        <v>1501</v>
      </c>
      <c r="X339" s="10" t="s">
        <v>1501</v>
      </c>
      <c r="Z339">
        <v>34.266666666699997</v>
      </c>
      <c r="AA339">
        <v>136.85</v>
      </c>
      <c r="AB339" s="10" t="s">
        <v>53</v>
      </c>
      <c r="AD339" s="10" t="s">
        <v>53</v>
      </c>
      <c r="AE339" s="12">
        <v>655</v>
      </c>
      <c r="AH339" s="14" t="s">
        <v>4336</v>
      </c>
      <c r="AK339" s="10" t="str">
        <f t="shared" si="19"/>
        <v>&gt;_Apostichopus_japonicus_Japan_8859E_FLMNH_080</v>
      </c>
      <c r="AL339" s="10" t="str">
        <f t="shared" si="20"/>
        <v>&gt;Apostichopus_japonicus_Japan__UF_8859E</v>
      </c>
      <c r="AM339" s="10" t="s">
        <v>9570</v>
      </c>
      <c r="AP339" s="13"/>
      <c r="AQ339" s="13"/>
      <c r="AR339" s="13"/>
    </row>
    <row r="340" spans="1:53" ht="14.1" customHeight="1" x14ac:dyDescent="0.2">
      <c r="A340" s="10">
        <v>1595</v>
      </c>
      <c r="B340" s="10" t="s">
        <v>1359</v>
      </c>
      <c r="C340" s="10" t="s">
        <v>429</v>
      </c>
      <c r="D340" s="10" t="s">
        <v>9571</v>
      </c>
      <c r="E340" s="10" t="s">
        <v>52</v>
      </c>
      <c r="F340" s="10"/>
      <c r="G340" s="11">
        <v>8860</v>
      </c>
      <c r="I340" s="10" t="s">
        <v>53</v>
      </c>
      <c r="L340" s="10" t="s">
        <v>2752</v>
      </c>
      <c r="M340" s="10" t="s">
        <v>2762</v>
      </c>
      <c r="N340" s="10" t="s">
        <v>2851</v>
      </c>
      <c r="O340" s="10" t="s">
        <v>4252</v>
      </c>
      <c r="P340" s="10" t="s">
        <v>4252</v>
      </c>
      <c r="R340" s="10" t="s">
        <v>4336</v>
      </c>
      <c r="W340" s="10" t="s">
        <v>1501</v>
      </c>
      <c r="X340" s="10" t="s">
        <v>1501</v>
      </c>
      <c r="Z340">
        <v>34.266666666699997</v>
      </c>
      <c r="AA340">
        <v>136.85</v>
      </c>
      <c r="AB340" s="10" t="s">
        <v>53</v>
      </c>
      <c r="AD340" s="10" t="s">
        <v>53</v>
      </c>
      <c r="AE340" s="12">
        <v>655</v>
      </c>
      <c r="AH340" s="14" t="s">
        <v>4336</v>
      </c>
      <c r="AK340" s="10" t="str">
        <f t="shared" si="19"/>
        <v>&gt;_Apostichopus_japonicus_Japan_8860D_FLMNH_080</v>
      </c>
      <c r="AL340" s="10" t="str">
        <f t="shared" si="20"/>
        <v>&gt;Apostichopus_japonicus_Japan__UF_8860D</v>
      </c>
      <c r="AM340" s="10" t="s">
        <v>9572</v>
      </c>
      <c r="AP340" s="13"/>
      <c r="AQ340" s="13"/>
      <c r="AR340" s="13"/>
    </row>
    <row r="341" spans="1:53" ht="14.1" customHeight="1" x14ac:dyDescent="0.2">
      <c r="A341" s="10">
        <v>1543</v>
      </c>
      <c r="B341" s="10" t="s">
        <v>1359</v>
      </c>
      <c r="C341" s="10" t="s">
        <v>193</v>
      </c>
      <c r="D341" s="10" t="s">
        <v>9573</v>
      </c>
      <c r="E341" s="10" t="s">
        <v>52</v>
      </c>
      <c r="F341" s="10"/>
      <c r="G341" s="11">
        <v>8859</v>
      </c>
      <c r="I341" s="10" t="s">
        <v>53</v>
      </c>
      <c r="L341" s="10" t="s">
        <v>2752</v>
      </c>
      <c r="M341" s="10" t="s">
        <v>2762</v>
      </c>
      <c r="N341" s="10" t="s">
        <v>2851</v>
      </c>
      <c r="O341" s="10" t="s">
        <v>4252</v>
      </c>
      <c r="P341" s="10" t="s">
        <v>4252</v>
      </c>
      <c r="R341" s="10" t="s">
        <v>4336</v>
      </c>
      <c r="W341" s="10" t="s">
        <v>1501</v>
      </c>
      <c r="X341" s="10" t="s">
        <v>1501</v>
      </c>
      <c r="Z341">
        <v>34.266666666699997</v>
      </c>
      <c r="AA341">
        <v>136.85</v>
      </c>
      <c r="AB341" s="10" t="s">
        <v>53</v>
      </c>
      <c r="AD341" s="10" t="s">
        <v>53</v>
      </c>
      <c r="AE341" s="12">
        <v>655</v>
      </c>
      <c r="AH341" s="14" t="s">
        <v>4336</v>
      </c>
      <c r="AK341" s="10" t="str">
        <f t="shared" si="19"/>
        <v>&gt;_Apostichopus_japonicus_Japan_8859D_FLMNH_080</v>
      </c>
      <c r="AL341" s="10" t="str">
        <f t="shared" si="20"/>
        <v>&gt;Apostichopus_japonicus_Japan__UF_8859D</v>
      </c>
      <c r="AM341" s="10" t="s">
        <v>9574</v>
      </c>
      <c r="AP341" s="13"/>
      <c r="AQ341" s="13"/>
      <c r="AR341" s="13"/>
    </row>
    <row r="342" spans="1:53" ht="14.1" customHeight="1" x14ac:dyDescent="0.2">
      <c r="A342" s="10">
        <v>1613</v>
      </c>
      <c r="B342" s="10" t="s">
        <v>1359</v>
      </c>
      <c r="C342" s="10" t="s">
        <v>448</v>
      </c>
      <c r="D342" s="10" t="s">
        <v>9575</v>
      </c>
      <c r="E342" s="10" t="s">
        <v>52</v>
      </c>
      <c r="F342" s="10"/>
      <c r="G342" s="11">
        <v>8859</v>
      </c>
      <c r="I342" s="10" t="s">
        <v>53</v>
      </c>
      <c r="L342" s="10" t="s">
        <v>2752</v>
      </c>
      <c r="M342" s="10" t="s">
        <v>2762</v>
      </c>
      <c r="N342" s="10" t="s">
        <v>2851</v>
      </c>
      <c r="O342" s="10" t="s">
        <v>4252</v>
      </c>
      <c r="P342" s="10" t="s">
        <v>4252</v>
      </c>
      <c r="R342" s="10" t="s">
        <v>4336</v>
      </c>
      <c r="W342" s="10" t="s">
        <v>1501</v>
      </c>
      <c r="X342" s="10" t="s">
        <v>1501</v>
      </c>
      <c r="Z342">
        <v>34.266666666699997</v>
      </c>
      <c r="AA342">
        <v>136.85</v>
      </c>
      <c r="AB342" s="10" t="s">
        <v>53</v>
      </c>
      <c r="AD342" s="10" t="s">
        <v>53</v>
      </c>
      <c r="AE342" s="12">
        <v>655</v>
      </c>
      <c r="AH342" s="14" t="s">
        <v>4336</v>
      </c>
      <c r="AK342" s="10" t="str">
        <f t="shared" si="19"/>
        <v>&gt;_Apostichopus_japonicus_Japan_8859C_FLMNH_080</v>
      </c>
      <c r="AL342" s="10" t="str">
        <f t="shared" si="20"/>
        <v>&gt;Apostichopus_japonicus_Japan__UF_8859C</v>
      </c>
      <c r="AM342" s="10" t="s">
        <v>9576</v>
      </c>
      <c r="AP342" s="13"/>
      <c r="AQ342" s="13"/>
      <c r="AR342" s="13"/>
    </row>
    <row r="343" spans="1:53" ht="14.1" customHeight="1" x14ac:dyDescent="0.2">
      <c r="A343" s="10">
        <v>1608</v>
      </c>
      <c r="B343" s="10" t="s">
        <v>1359</v>
      </c>
      <c r="C343" s="10" t="s">
        <v>232</v>
      </c>
      <c r="D343" s="10" t="s">
        <v>9577</v>
      </c>
      <c r="E343" s="10" t="s">
        <v>52</v>
      </c>
      <c r="F343" s="10"/>
      <c r="G343" s="11">
        <v>8860</v>
      </c>
      <c r="I343" s="10" t="s">
        <v>53</v>
      </c>
      <c r="L343" s="10" t="s">
        <v>2752</v>
      </c>
      <c r="M343" s="10" t="s">
        <v>2762</v>
      </c>
      <c r="N343" s="10" t="s">
        <v>2851</v>
      </c>
      <c r="O343" s="10" t="s">
        <v>4252</v>
      </c>
      <c r="P343" s="10" t="s">
        <v>4252</v>
      </c>
      <c r="R343" s="10" t="s">
        <v>4336</v>
      </c>
      <c r="W343" s="10" t="s">
        <v>1501</v>
      </c>
      <c r="X343" s="10" t="s">
        <v>1501</v>
      </c>
      <c r="Z343">
        <v>34.266666666699997</v>
      </c>
      <c r="AA343">
        <v>136.85</v>
      </c>
      <c r="AB343" s="10" t="s">
        <v>53</v>
      </c>
      <c r="AD343" s="10" t="s">
        <v>53</v>
      </c>
      <c r="AE343" s="12">
        <v>655</v>
      </c>
      <c r="AH343" s="14" t="s">
        <v>4336</v>
      </c>
      <c r="AK343" s="10" t="str">
        <f t="shared" si="19"/>
        <v>&gt;_Apostichopus_japonicus_Japan_8860E_FLMNH_080</v>
      </c>
      <c r="AL343" s="10" t="str">
        <f t="shared" si="20"/>
        <v>&gt;Apostichopus_japonicus_Japan__UF_8860E</v>
      </c>
      <c r="AM343" s="10" t="s">
        <v>9578</v>
      </c>
      <c r="AP343" s="13"/>
      <c r="AQ343" s="13"/>
      <c r="AR343" s="13"/>
    </row>
    <row r="344" spans="1:53" ht="14.1" customHeight="1" x14ac:dyDescent="0.2">
      <c r="A344" s="10">
        <v>1538</v>
      </c>
      <c r="B344" s="10" t="s">
        <v>1359</v>
      </c>
      <c r="C344" s="10" t="s">
        <v>363</v>
      </c>
      <c r="D344" s="10" t="s">
        <v>9579</v>
      </c>
      <c r="E344" s="10" t="s">
        <v>52</v>
      </c>
      <c r="F344" s="10"/>
      <c r="G344" s="11">
        <v>8860</v>
      </c>
      <c r="I344" s="10" t="s">
        <v>53</v>
      </c>
      <c r="L344" s="10" t="s">
        <v>2752</v>
      </c>
      <c r="M344" s="10" t="s">
        <v>2762</v>
      </c>
      <c r="N344" s="10" t="s">
        <v>2851</v>
      </c>
      <c r="O344" s="10" t="s">
        <v>4252</v>
      </c>
      <c r="P344" s="10" t="s">
        <v>4252</v>
      </c>
      <c r="R344" s="10" t="s">
        <v>4336</v>
      </c>
      <c r="W344" s="10" t="s">
        <v>1501</v>
      </c>
      <c r="X344" s="10" t="s">
        <v>1501</v>
      </c>
      <c r="Z344">
        <v>34.266666666699997</v>
      </c>
      <c r="AA344">
        <v>136.85</v>
      </c>
      <c r="AB344" s="10" t="s">
        <v>53</v>
      </c>
      <c r="AD344" s="10" t="s">
        <v>53</v>
      </c>
      <c r="AE344" s="12">
        <v>655</v>
      </c>
      <c r="AH344" s="14" t="s">
        <v>4336</v>
      </c>
      <c r="AK344" s="10" t="str">
        <f t="shared" si="19"/>
        <v>&gt;_Apostichopus_japonicus_Japan_8860F_FLMNH_080</v>
      </c>
      <c r="AL344" s="10" t="str">
        <f t="shared" si="20"/>
        <v>&gt;Apostichopus_japonicus_Japan__UF_8860F</v>
      </c>
      <c r="AM344" s="10" t="s">
        <v>9580</v>
      </c>
      <c r="AP344" s="13"/>
      <c r="AQ344" s="13"/>
      <c r="AR344" s="13"/>
    </row>
    <row r="345" spans="1:53" ht="14.1" customHeight="1" x14ac:dyDescent="0.2">
      <c r="A345" s="10">
        <v>1581</v>
      </c>
      <c r="B345" s="10" t="s">
        <v>1359</v>
      </c>
      <c r="C345" s="10" t="s">
        <v>83</v>
      </c>
      <c r="D345" s="11">
        <v>8861</v>
      </c>
      <c r="E345" s="10" t="s">
        <v>52</v>
      </c>
      <c r="F345" s="10"/>
      <c r="G345" s="11">
        <v>8861</v>
      </c>
      <c r="I345" s="10" t="s">
        <v>53</v>
      </c>
      <c r="L345" s="10" t="s">
        <v>2752</v>
      </c>
      <c r="M345" s="10" t="s">
        <v>2762</v>
      </c>
      <c r="N345" s="10" t="s">
        <v>2851</v>
      </c>
      <c r="O345" s="10" t="s">
        <v>4252</v>
      </c>
      <c r="P345" s="10" t="s">
        <v>4252</v>
      </c>
      <c r="R345" s="10" t="s">
        <v>4336</v>
      </c>
      <c r="W345" s="10" t="s">
        <v>1501</v>
      </c>
      <c r="X345" s="10" t="s">
        <v>1501</v>
      </c>
      <c r="Z345">
        <v>31.411111111099999</v>
      </c>
      <c r="AA345">
        <v>130.1922222222</v>
      </c>
      <c r="AB345" s="10" t="s">
        <v>53</v>
      </c>
      <c r="AD345" s="10" t="s">
        <v>53</v>
      </c>
      <c r="AE345" s="12">
        <v>655</v>
      </c>
      <c r="AH345" s="14" t="s">
        <v>4336</v>
      </c>
      <c r="AK345" s="10" t="str">
        <f t="shared" si="19"/>
        <v>&gt;_Apostichopus_japonicus_Japan_8861_FLMNH_080</v>
      </c>
      <c r="AL345" s="10" t="str">
        <f t="shared" si="20"/>
        <v>&gt;Apostichopus_japonicus_Japan__UF_8861</v>
      </c>
      <c r="AM345" s="10" t="s">
        <v>9581</v>
      </c>
      <c r="AP345" s="13"/>
      <c r="AQ345" s="13"/>
      <c r="AR345" s="13"/>
    </row>
    <row r="346" spans="1:53" ht="14.1" customHeight="1" x14ac:dyDescent="0.2">
      <c r="A346" s="10">
        <v>1563</v>
      </c>
      <c r="B346" s="10" t="s">
        <v>1359</v>
      </c>
      <c r="C346" s="10" t="s">
        <v>364</v>
      </c>
      <c r="D346" s="10" t="s">
        <v>9582</v>
      </c>
      <c r="E346" s="10" t="s">
        <v>52</v>
      </c>
      <c r="F346" s="10"/>
      <c r="G346" s="11">
        <v>8859</v>
      </c>
      <c r="I346" s="10" t="s">
        <v>53</v>
      </c>
      <c r="L346" s="10" t="s">
        <v>2752</v>
      </c>
      <c r="M346" s="10" t="s">
        <v>2762</v>
      </c>
      <c r="N346" s="10" t="s">
        <v>2851</v>
      </c>
      <c r="O346" s="10" t="s">
        <v>4252</v>
      </c>
      <c r="P346" s="10" t="s">
        <v>4252</v>
      </c>
      <c r="R346" s="10" t="s">
        <v>4336</v>
      </c>
      <c r="W346" s="10" t="s">
        <v>1501</v>
      </c>
      <c r="X346" s="10" t="s">
        <v>1501</v>
      </c>
      <c r="Z346">
        <v>34.266666666699997</v>
      </c>
      <c r="AA346">
        <v>136.85</v>
      </c>
      <c r="AB346" s="10" t="s">
        <v>53</v>
      </c>
      <c r="AD346" s="10" t="s">
        <v>53</v>
      </c>
      <c r="AE346" s="12">
        <v>655</v>
      </c>
      <c r="AH346" s="14" t="s">
        <v>4336</v>
      </c>
      <c r="AK346" s="10" t="str">
        <f t="shared" si="19"/>
        <v>&gt;_Apostichopus_japonicus_Japan_8859A_FLMNH_080</v>
      </c>
      <c r="AL346" s="10" t="str">
        <f t="shared" si="20"/>
        <v>&gt;Apostichopus_japonicus_Japan__UF_8859A</v>
      </c>
      <c r="AM346" s="10" t="s">
        <v>9583</v>
      </c>
      <c r="AP346" s="13"/>
      <c r="AQ346" s="13"/>
      <c r="AR346" s="13"/>
    </row>
    <row r="347" spans="1:53" ht="14.1" customHeight="1" x14ac:dyDescent="0.2">
      <c r="A347" s="10">
        <v>1569</v>
      </c>
      <c r="B347" s="10" t="s">
        <v>1359</v>
      </c>
      <c r="C347" s="10" t="s">
        <v>373</v>
      </c>
      <c r="D347" s="10" t="s">
        <v>9584</v>
      </c>
      <c r="E347" s="10" t="s">
        <v>52</v>
      </c>
      <c r="F347" s="10"/>
      <c r="G347" s="11">
        <v>8860</v>
      </c>
      <c r="I347" s="10" t="s">
        <v>53</v>
      </c>
      <c r="L347" s="10" t="s">
        <v>2752</v>
      </c>
      <c r="M347" s="10" t="s">
        <v>2762</v>
      </c>
      <c r="N347" s="10" t="s">
        <v>2851</v>
      </c>
      <c r="O347" s="10" t="s">
        <v>4252</v>
      </c>
      <c r="P347" s="10" t="s">
        <v>4252</v>
      </c>
      <c r="R347" s="10" t="s">
        <v>4336</v>
      </c>
      <c r="W347" s="10" t="s">
        <v>1501</v>
      </c>
      <c r="X347" s="10" t="s">
        <v>1501</v>
      </c>
      <c r="Z347">
        <v>34.266666666699997</v>
      </c>
      <c r="AA347">
        <v>136.85</v>
      </c>
      <c r="AB347" s="10" t="s">
        <v>53</v>
      </c>
      <c r="AD347" s="10" t="s">
        <v>53</v>
      </c>
      <c r="AE347" s="12">
        <v>655</v>
      </c>
      <c r="AH347" s="14" t="s">
        <v>4336</v>
      </c>
      <c r="AK347" s="10" t="str">
        <f t="shared" si="19"/>
        <v>&gt;_Apostichopus_japonicus_Japan_8860B_FLMNH_080</v>
      </c>
      <c r="AL347" s="10" t="str">
        <f t="shared" si="20"/>
        <v>&gt;Apostichopus_japonicus_Japan__UF_8860B</v>
      </c>
      <c r="AM347" s="10" t="s">
        <v>9585</v>
      </c>
      <c r="AP347" s="13"/>
      <c r="AQ347" s="13"/>
      <c r="AR347" s="13"/>
    </row>
    <row r="348" spans="1:53" ht="14.1" customHeight="1" x14ac:dyDescent="0.2">
      <c r="A348" s="10">
        <v>1481</v>
      </c>
      <c r="B348" s="10" t="s">
        <v>1777</v>
      </c>
      <c r="C348" s="10" t="s">
        <v>269</v>
      </c>
      <c r="D348" s="10" t="s">
        <v>4438</v>
      </c>
      <c r="E348" s="10" t="s">
        <v>52</v>
      </c>
      <c r="F348" s="10"/>
      <c r="G348" s="11">
        <v>8597</v>
      </c>
      <c r="I348" s="10" t="s">
        <v>53</v>
      </c>
      <c r="L348" s="10" t="s">
        <v>2752</v>
      </c>
      <c r="M348" s="10" t="s">
        <v>2762</v>
      </c>
      <c r="N348" s="10" t="s">
        <v>2851</v>
      </c>
      <c r="O348" s="10" t="s">
        <v>4252</v>
      </c>
      <c r="P348" s="10" t="s">
        <v>4252</v>
      </c>
      <c r="R348" s="10" t="s">
        <v>4439</v>
      </c>
      <c r="S348" s="10" t="s">
        <v>219</v>
      </c>
      <c r="T348" s="10"/>
      <c r="W348" s="10" t="s">
        <v>492</v>
      </c>
      <c r="X348" s="10" t="s">
        <v>492</v>
      </c>
      <c r="Z348">
        <v>33.728200000000001</v>
      </c>
      <c r="AA348">
        <v>-118.41808</v>
      </c>
      <c r="AB348" s="10" t="s">
        <v>88</v>
      </c>
      <c r="AD348" s="10" t="s">
        <v>1778</v>
      </c>
      <c r="AE348" s="12">
        <v>655</v>
      </c>
      <c r="AH348" s="10" t="s">
        <v>4436</v>
      </c>
      <c r="AK348" s="10" t="str">
        <f t="shared" si="19"/>
        <v>&gt;_Apostichopus_johnsoni~_California_8597_1_FLMNH_073</v>
      </c>
      <c r="AL348" s="10" t="str">
        <f t="shared" si="20"/>
        <v>&gt;Apostichopus_johnsoni_California__UF_8597_1</v>
      </c>
      <c r="AM348" s="10" t="s">
        <v>4440</v>
      </c>
      <c r="AP348" s="13"/>
      <c r="AQ348" s="13"/>
      <c r="AR348" s="13"/>
    </row>
    <row r="349" spans="1:53" ht="14.1" customHeight="1" x14ac:dyDescent="0.2">
      <c r="A349" s="10">
        <v>47</v>
      </c>
      <c r="B349" s="10" t="s">
        <v>1011</v>
      </c>
      <c r="C349" s="10" t="s">
        <v>228</v>
      </c>
      <c r="D349" s="10" t="s">
        <v>10872</v>
      </c>
      <c r="E349" s="10" t="s">
        <v>52</v>
      </c>
      <c r="F349" s="10"/>
      <c r="G349" s="11">
        <v>4872</v>
      </c>
      <c r="I349" s="10" t="s">
        <v>53</v>
      </c>
      <c r="L349" s="10" t="s">
        <v>2752</v>
      </c>
      <c r="M349" s="10" t="s">
        <v>2762</v>
      </c>
      <c r="N349" s="10" t="s">
        <v>2851</v>
      </c>
      <c r="O349" s="10" t="s">
        <v>4252</v>
      </c>
      <c r="P349" s="10" t="s">
        <v>4252</v>
      </c>
      <c r="R349" s="10" t="s">
        <v>4311</v>
      </c>
      <c r="X349" s="10" t="s">
        <v>1471</v>
      </c>
      <c r="Z349">
        <v>58.301940000000002</v>
      </c>
      <c r="AA349">
        <v>134.41972000000001</v>
      </c>
      <c r="AB349" s="10" t="s">
        <v>53</v>
      </c>
      <c r="AD349" s="10" t="s">
        <v>53</v>
      </c>
      <c r="AE349" s="16">
        <v>480</v>
      </c>
      <c r="AH349" s="14" t="s">
        <v>4311</v>
      </c>
      <c r="AK349" s="10" t="str">
        <f t="shared" si="19"/>
        <v>&gt;_Apostichopus_californicus_Alaska_4872_1_FLMNH_001</v>
      </c>
      <c r="AL349" s="10" t="str">
        <f t="shared" si="20"/>
        <v>&gt;Apostichopus_californicus_Alaska__UF_4872_1</v>
      </c>
      <c r="AM349" s="10" t="s">
        <v>10873</v>
      </c>
      <c r="AN349" s="10" t="s">
        <v>1013</v>
      </c>
      <c r="AP349" s="13"/>
      <c r="AQ349" s="13"/>
      <c r="AR349" s="13"/>
    </row>
    <row r="350" spans="1:53" ht="14.1" customHeight="1" x14ac:dyDescent="0.2">
      <c r="A350" s="10">
        <v>5003</v>
      </c>
      <c r="B350" s="33" t="s">
        <v>11544</v>
      </c>
      <c r="C350" s="33"/>
      <c r="D350" s="11">
        <v>4489</v>
      </c>
      <c r="E350" s="10" t="s">
        <v>52</v>
      </c>
      <c r="F350" s="10"/>
      <c r="G350" s="11">
        <v>4489</v>
      </c>
      <c r="H350" s="14"/>
      <c r="I350" s="33" t="s">
        <v>53</v>
      </c>
      <c r="L350" s="14" t="s">
        <v>2752</v>
      </c>
      <c r="M350" s="14" t="s">
        <v>2762</v>
      </c>
      <c r="N350" s="14" t="s">
        <v>2851</v>
      </c>
      <c r="O350" s="14" t="s">
        <v>4252</v>
      </c>
      <c r="P350" s="14" t="s">
        <v>4252</v>
      </c>
      <c r="Q350" s="14"/>
      <c r="R350" s="14" t="s">
        <v>4311</v>
      </c>
      <c r="S350" s="14"/>
      <c r="T350" s="14"/>
      <c r="U350" s="14"/>
      <c r="V350" s="14"/>
      <c r="W350" s="14" t="s">
        <v>11545</v>
      </c>
      <c r="X350" s="14" t="s">
        <v>11545</v>
      </c>
      <c r="Y350" s="14"/>
      <c r="Z350">
        <v>48.648766100000003</v>
      </c>
      <c r="AA350">
        <v>-123.5042512</v>
      </c>
      <c r="AB350" s="30" t="s">
        <v>53</v>
      </c>
      <c r="AD350" s="30" t="s">
        <v>53</v>
      </c>
      <c r="AE350" s="34">
        <v>652</v>
      </c>
      <c r="AH350" s="14" t="s">
        <v>4311</v>
      </c>
      <c r="AI350" s="14"/>
      <c r="AK350" s="10" t="str">
        <f t="shared" si="19"/>
        <v>&gt;_Apostichopus_californicus_BC_4489_G0078</v>
      </c>
      <c r="AL350" s="10" t="str">
        <f t="shared" si="20"/>
        <v>&gt;Apostichopus_californicus_BC__UF_4489</v>
      </c>
      <c r="AM350" s="14" t="s">
        <v>11546</v>
      </c>
      <c r="AN350" s="14"/>
      <c r="AP350" s="14"/>
      <c r="AQ350" s="14"/>
      <c r="AR350" s="14"/>
      <c r="AS350" s="14" t="s">
        <v>11547</v>
      </c>
      <c r="AT350" s="37" t="s">
        <v>11548</v>
      </c>
      <c r="AU350" s="14" t="s">
        <v>2758</v>
      </c>
      <c r="AV350" s="14" t="s">
        <v>2758</v>
      </c>
      <c r="AW350" s="14" t="s">
        <v>2758</v>
      </c>
      <c r="AX350" s="14"/>
      <c r="AY350" s="14"/>
      <c r="AZ350" s="35"/>
      <c r="BA350" s="35"/>
    </row>
    <row r="351" spans="1:53" ht="14.1" customHeight="1" x14ac:dyDescent="0.2">
      <c r="A351" s="10">
        <v>6289</v>
      </c>
      <c r="B351" s="33"/>
      <c r="C351" s="33"/>
      <c r="D351" s="11" t="s">
        <v>4333</v>
      </c>
      <c r="E351" s="14" t="s">
        <v>2751</v>
      </c>
      <c r="F351" s="14"/>
      <c r="G351" s="11" t="s">
        <v>4333</v>
      </c>
      <c r="H351" s="33"/>
      <c r="I351" s="14" t="s">
        <v>2751</v>
      </c>
      <c r="L351" s="14" t="s">
        <v>2752</v>
      </c>
      <c r="M351" s="14" t="s">
        <v>2762</v>
      </c>
      <c r="N351" s="14" t="s">
        <v>2851</v>
      </c>
      <c r="O351" s="14" t="s">
        <v>4252</v>
      </c>
      <c r="P351" s="14" t="s">
        <v>4252</v>
      </c>
      <c r="Q351" s="14"/>
      <c r="R351" s="14" t="s">
        <v>4311</v>
      </c>
      <c r="S351" s="14"/>
      <c r="T351" s="14"/>
      <c r="U351" s="14"/>
      <c r="V351" s="14"/>
      <c r="W351" s="14"/>
      <c r="X351" s="14"/>
      <c r="Y351" s="14"/>
      <c r="Z351" t="s">
        <v>60</v>
      </c>
      <c r="AA351" t="s">
        <v>60</v>
      </c>
      <c r="AB351" s="10" t="s">
        <v>2751</v>
      </c>
      <c r="AD351" s="30" t="s">
        <v>53</v>
      </c>
      <c r="AE351" s="34">
        <v>640</v>
      </c>
      <c r="AH351" s="14" t="s">
        <v>4311</v>
      </c>
      <c r="AI351" s="14"/>
      <c r="AK351" s="10" t="str">
        <f t="shared" si="19"/>
        <v>&gt;_Apostichopus_californicus__U32198_</v>
      </c>
      <c r="AL351" s="10" t="str">
        <f t="shared" si="20"/>
        <v>&gt;Apostichopus_californicus___GenBank_U32198</v>
      </c>
      <c r="AM351" s="14" t="s">
        <v>4334</v>
      </c>
      <c r="AN351" s="14"/>
      <c r="AP351" s="14"/>
      <c r="AQ351" s="14"/>
      <c r="AR351" s="14"/>
      <c r="AS351" s="14" t="s">
        <v>3953</v>
      </c>
      <c r="AT351" s="14"/>
      <c r="AU351" s="14" t="s">
        <v>2759</v>
      </c>
      <c r="AV351" s="14" t="s">
        <v>2758</v>
      </c>
      <c r="AW351" s="14" t="s">
        <v>2759</v>
      </c>
      <c r="AX351" s="14"/>
      <c r="AY351" s="14"/>
      <c r="AZ351" s="35"/>
      <c r="BA351" s="35"/>
    </row>
    <row r="352" spans="1:53" ht="14.1" customHeight="1" x14ac:dyDescent="0.2">
      <c r="A352" s="10">
        <v>5225</v>
      </c>
      <c r="B352" s="33" t="s">
        <v>11727</v>
      </c>
      <c r="C352" s="33"/>
      <c r="D352" s="33" t="s">
        <v>11728</v>
      </c>
      <c r="E352" s="33" t="s">
        <v>3342</v>
      </c>
      <c r="F352" s="33"/>
      <c r="G352" s="11">
        <v>1071803</v>
      </c>
      <c r="H352" s="14"/>
      <c r="I352" s="33" t="s">
        <v>53</v>
      </c>
      <c r="L352" s="14" t="s">
        <v>2752</v>
      </c>
      <c r="M352" s="14" t="s">
        <v>2762</v>
      </c>
      <c r="N352" s="14" t="s">
        <v>2851</v>
      </c>
      <c r="O352" s="14" t="s">
        <v>4252</v>
      </c>
      <c r="P352" s="14" t="s">
        <v>4252</v>
      </c>
      <c r="Q352" s="14"/>
      <c r="R352" s="14" t="s">
        <v>4336</v>
      </c>
      <c r="S352" s="14"/>
      <c r="T352" s="14"/>
      <c r="U352" s="14"/>
      <c r="V352" s="14"/>
      <c r="W352" s="14" t="s">
        <v>1501</v>
      </c>
      <c r="X352" s="14" t="s">
        <v>1501</v>
      </c>
      <c r="Y352" s="14"/>
      <c r="Z352">
        <v>34.266666666699997</v>
      </c>
      <c r="AA352">
        <v>136.85</v>
      </c>
      <c r="AB352" s="30" t="s">
        <v>53</v>
      </c>
      <c r="AD352" s="30" t="s">
        <v>53</v>
      </c>
      <c r="AE352" s="34">
        <v>652</v>
      </c>
      <c r="AF352" s="14"/>
      <c r="AG352" s="14"/>
      <c r="AH352" s="14" t="s">
        <v>4336</v>
      </c>
      <c r="AI352" s="14"/>
      <c r="AJ352" s="14"/>
      <c r="AK352" s="10" t="str">
        <f t="shared" si="19"/>
        <v>&gt;_Apostichopus_japonicus_Japan_USNM_1071803_J0332</v>
      </c>
      <c r="AL352" s="10" t="str">
        <f t="shared" si="20"/>
        <v>&gt;Apostichopus_japonicus_Japan__USNM_USNM_1071803</v>
      </c>
      <c r="AM352" s="14" t="s">
        <v>11729</v>
      </c>
      <c r="AN352" s="14"/>
      <c r="AO352" s="14"/>
      <c r="AP352" s="14"/>
      <c r="AQ352" s="14"/>
      <c r="AR352" s="14"/>
      <c r="AS352" s="14" t="s">
        <v>11730</v>
      </c>
      <c r="AT352" s="37" t="s">
        <v>11731</v>
      </c>
      <c r="AU352" s="14" t="s">
        <v>2758</v>
      </c>
      <c r="AV352" s="14" t="s">
        <v>2758</v>
      </c>
      <c r="AW352" s="14" t="s">
        <v>2758</v>
      </c>
      <c r="AX352" s="14"/>
      <c r="AY352" s="14"/>
      <c r="AZ352" s="35"/>
      <c r="BA352" s="35"/>
    </row>
    <row r="353" spans="1:53" ht="14.1" customHeight="1" x14ac:dyDescent="0.2">
      <c r="A353" s="10">
        <v>6290</v>
      </c>
      <c r="B353" s="33"/>
      <c r="C353" s="33"/>
      <c r="D353" s="11" t="s">
        <v>4335</v>
      </c>
      <c r="E353" s="14" t="s">
        <v>2751</v>
      </c>
      <c r="F353" s="14"/>
      <c r="G353" s="11" t="s">
        <v>4335</v>
      </c>
      <c r="H353" s="33"/>
      <c r="I353" s="14" t="s">
        <v>2751</v>
      </c>
      <c r="L353" s="14" t="s">
        <v>2752</v>
      </c>
      <c r="M353" s="14" t="s">
        <v>2762</v>
      </c>
      <c r="N353" s="14" t="s">
        <v>2851</v>
      </c>
      <c r="O353" s="14" t="s">
        <v>4252</v>
      </c>
      <c r="P353" s="14" t="s">
        <v>4252</v>
      </c>
      <c r="Q353" s="14"/>
      <c r="R353" s="14" t="s">
        <v>4336</v>
      </c>
      <c r="S353" s="14"/>
      <c r="T353" s="14"/>
      <c r="U353" s="14"/>
      <c r="V353" s="14"/>
      <c r="W353" s="14"/>
      <c r="X353" s="14"/>
      <c r="Y353" s="14"/>
      <c r="Z353" t="s">
        <v>60</v>
      </c>
      <c r="AA353" t="s">
        <v>60</v>
      </c>
      <c r="AB353" s="10" t="s">
        <v>2751</v>
      </c>
      <c r="AD353" s="30" t="s">
        <v>53</v>
      </c>
      <c r="AE353" s="34">
        <v>620</v>
      </c>
      <c r="AH353" s="14" t="s">
        <v>4336</v>
      </c>
      <c r="AI353" s="14"/>
      <c r="AK353" s="10" t="str">
        <f t="shared" si="19"/>
        <v>&gt;_Apostichopus_japonicus__AY852281_</v>
      </c>
      <c r="AL353" s="10" t="str">
        <f t="shared" si="20"/>
        <v>&gt;Apostichopus_japonicus___GenBank_AY852281</v>
      </c>
      <c r="AM353" s="14" t="s">
        <v>4337</v>
      </c>
      <c r="AN353" s="14"/>
      <c r="AP353" s="14"/>
      <c r="AQ353" s="14"/>
      <c r="AR353" s="14"/>
      <c r="AS353" s="14" t="s">
        <v>3953</v>
      </c>
      <c r="AT353" s="14"/>
      <c r="AU353" s="14" t="s">
        <v>2759</v>
      </c>
      <c r="AV353" s="14" t="s">
        <v>2758</v>
      </c>
      <c r="AW353" s="14" t="s">
        <v>2759</v>
      </c>
      <c r="AX353" s="14"/>
      <c r="AY353" s="14"/>
      <c r="AZ353" s="35"/>
      <c r="BA353" s="35"/>
    </row>
    <row r="354" spans="1:53" ht="14.1" customHeight="1" x14ac:dyDescent="0.2">
      <c r="A354" s="10">
        <v>48</v>
      </c>
      <c r="B354" s="10" t="s">
        <v>1011</v>
      </c>
      <c r="C354" s="10" t="s">
        <v>263</v>
      </c>
      <c r="D354" s="11">
        <v>4872</v>
      </c>
      <c r="E354" s="10" t="s">
        <v>52</v>
      </c>
      <c r="F354" s="10"/>
      <c r="G354" s="11">
        <v>4872</v>
      </c>
      <c r="I354" s="10" t="s">
        <v>53</v>
      </c>
      <c r="L354" s="10" t="s">
        <v>2752</v>
      </c>
      <c r="M354" s="10" t="s">
        <v>2762</v>
      </c>
      <c r="N354" s="10" t="s">
        <v>2851</v>
      </c>
      <c r="O354" s="10" t="s">
        <v>4252</v>
      </c>
      <c r="P354" s="10" t="s">
        <v>4252</v>
      </c>
      <c r="R354" s="10" t="s">
        <v>4311</v>
      </c>
      <c r="W354" s="5" t="s">
        <v>1471</v>
      </c>
      <c r="X354" s="10" t="s">
        <v>1471</v>
      </c>
      <c r="Z354">
        <v>58.301940000000002</v>
      </c>
      <c r="AA354">
        <v>134.41972000000001</v>
      </c>
      <c r="AB354" s="10" t="s">
        <v>207</v>
      </c>
      <c r="AE354" s="10">
        <v>0</v>
      </c>
      <c r="AK354" s="10" t="str">
        <f t="shared" si="19"/>
        <v>&gt;_Apostichopus_californicus_Alaska_4872_FLMNH_001</v>
      </c>
      <c r="AL354" s="10" t="str">
        <f t="shared" si="20"/>
        <v>&gt;Apostichopus_californicus_Alaska__UF_4872</v>
      </c>
      <c r="AP354" s="13"/>
      <c r="AQ354" s="13"/>
      <c r="AR354" s="13"/>
    </row>
    <row r="355" spans="1:53" ht="14.1" customHeight="1" x14ac:dyDescent="0.2">
      <c r="A355" s="10">
        <v>1938</v>
      </c>
      <c r="B355" s="10" t="s">
        <v>287</v>
      </c>
      <c r="C355" s="10" t="s">
        <v>184</v>
      </c>
      <c r="D355" s="10" t="s">
        <v>5056</v>
      </c>
      <c r="E355" s="10" t="s">
        <v>3371</v>
      </c>
      <c r="F355" s="10"/>
      <c r="G355" s="11" t="s">
        <v>5057</v>
      </c>
      <c r="I355" s="33" t="s">
        <v>53</v>
      </c>
      <c r="L355" s="10" t="s">
        <v>2752</v>
      </c>
      <c r="M355" s="10" t="s">
        <v>2753</v>
      </c>
      <c r="N355" s="10" t="s">
        <v>2799</v>
      </c>
      <c r="O355" s="10" t="s">
        <v>5058</v>
      </c>
      <c r="P355" s="10" t="s">
        <v>5058</v>
      </c>
      <c r="R355" s="10" t="s">
        <v>5059</v>
      </c>
      <c r="W355" s="10" t="s">
        <v>5055</v>
      </c>
      <c r="X355" s="10" t="s">
        <v>5055</v>
      </c>
      <c r="Y355" s="34"/>
      <c r="Z355">
        <v>-31.99</v>
      </c>
      <c r="AA355">
        <v>115.74</v>
      </c>
      <c r="AB355" s="10" t="s">
        <v>207</v>
      </c>
      <c r="AE355" s="10">
        <v>0</v>
      </c>
      <c r="AK355" s="10" t="str">
        <f t="shared" si="19"/>
        <v>&gt;_Apsolidium_handrecki_SWAustralia_MOLAF_0662_FLMNH_086</v>
      </c>
      <c r="AL355" s="10" t="str">
        <f t="shared" si="20"/>
        <v>&gt;Apsolidium_handrecki_SWAustralia__NMV_MOLAF_0662</v>
      </c>
      <c r="AZ355" s="41"/>
    </row>
    <row r="356" spans="1:53" ht="14.1" customHeight="1" x14ac:dyDescent="0.2">
      <c r="A356" s="10">
        <v>2938</v>
      </c>
      <c r="B356" s="10" t="s">
        <v>229</v>
      </c>
      <c r="C356" s="10" t="s">
        <v>337</v>
      </c>
      <c r="D356" s="11">
        <v>1007</v>
      </c>
      <c r="E356" s="10" t="s">
        <v>52</v>
      </c>
      <c r="F356" s="10"/>
      <c r="G356" s="11">
        <v>1007</v>
      </c>
      <c r="I356" s="10" t="s">
        <v>53</v>
      </c>
      <c r="L356" s="10" t="s">
        <v>54</v>
      </c>
      <c r="M356" s="10" t="s">
        <v>55</v>
      </c>
      <c r="N356" s="10" t="s">
        <v>115</v>
      </c>
      <c r="O356" s="10" t="s">
        <v>116</v>
      </c>
      <c r="P356" s="10" t="s">
        <v>116</v>
      </c>
      <c r="R356" s="10" t="s">
        <v>618</v>
      </c>
      <c r="W356" s="10" t="s">
        <v>226</v>
      </c>
      <c r="X356" s="10" t="s">
        <v>226</v>
      </c>
      <c r="Z356" t="s">
        <v>60</v>
      </c>
      <c r="AA356" t="s">
        <v>60</v>
      </c>
      <c r="AB356" s="10" t="s">
        <v>53</v>
      </c>
      <c r="AD356" s="10" t="s">
        <v>53</v>
      </c>
      <c r="AE356" s="12">
        <v>655</v>
      </c>
      <c r="AK356" s="10" t="str">
        <f t="shared" si="19"/>
        <v>&gt;_Aquilonastra_corallicola_Fiji_1007_FLMNH_112</v>
      </c>
      <c r="AL356" s="10" t="str">
        <f t="shared" si="20"/>
        <v>&gt;Aquilonastra_corallicola_Fiji__UF_1007</v>
      </c>
      <c r="AM356" s="10" t="s">
        <v>619</v>
      </c>
      <c r="AP356" s="13"/>
      <c r="AQ356" s="13"/>
    </row>
    <row r="357" spans="1:53" ht="14.1" customHeight="1" x14ac:dyDescent="0.2">
      <c r="A357" s="10">
        <v>3830</v>
      </c>
      <c r="B357" s="10" t="s">
        <v>395</v>
      </c>
      <c r="C357" s="10" t="s">
        <v>260</v>
      </c>
      <c r="D357" s="10">
        <v>9891</v>
      </c>
      <c r="E357" s="10" t="s">
        <v>52</v>
      </c>
      <c r="F357" s="10"/>
      <c r="G357" s="11">
        <v>9891</v>
      </c>
      <c r="I357" s="10" t="s">
        <v>53</v>
      </c>
      <c r="L357" s="10" t="s">
        <v>54</v>
      </c>
      <c r="M357" s="10" t="s">
        <v>55</v>
      </c>
      <c r="N357" s="10" t="s">
        <v>115</v>
      </c>
      <c r="O357" s="10" t="s">
        <v>116</v>
      </c>
      <c r="P357" s="10" t="s">
        <v>116</v>
      </c>
      <c r="R357" s="10" t="s">
        <v>618</v>
      </c>
      <c r="W357" s="10" t="s">
        <v>396</v>
      </c>
      <c r="X357" s="10" t="s">
        <v>396</v>
      </c>
      <c r="Z357">
        <v>-23.442709300000001</v>
      </c>
      <c r="AA357">
        <v>151.91516619999999</v>
      </c>
      <c r="AB357" s="10" t="s">
        <v>53</v>
      </c>
      <c r="AD357" s="10" t="s">
        <v>53</v>
      </c>
      <c r="AE357" s="12">
        <v>655</v>
      </c>
      <c r="AF357" s="10" t="s">
        <v>75</v>
      </c>
      <c r="AK357" s="10" t="str">
        <f t="shared" si="19"/>
        <v>&gt;t_Aquilonastra_corallicola_Heron_9891_FLMNH_162</v>
      </c>
      <c r="AL357" s="10" t="str">
        <f t="shared" si="20"/>
        <v>&gt;Aquilonastra_corallicola_Heron__UF_9891</v>
      </c>
      <c r="AM357" s="10" t="s">
        <v>620</v>
      </c>
      <c r="AN357" s="10" t="s">
        <v>397</v>
      </c>
      <c r="AP357" s="13"/>
      <c r="AQ357" s="13"/>
    </row>
    <row r="358" spans="1:53" ht="14.1" customHeight="1" x14ac:dyDescent="0.2">
      <c r="A358" s="10">
        <v>2759</v>
      </c>
      <c r="B358" s="10" t="s">
        <v>250</v>
      </c>
      <c r="C358" s="10" t="s">
        <v>330</v>
      </c>
      <c r="D358" s="11">
        <v>1827</v>
      </c>
      <c r="E358" s="10" t="s">
        <v>52</v>
      </c>
      <c r="F358" s="10"/>
      <c r="G358" s="11">
        <v>1827</v>
      </c>
      <c r="I358" s="10" t="s">
        <v>53</v>
      </c>
      <c r="L358" s="10" t="s">
        <v>54</v>
      </c>
      <c r="M358" s="10" t="s">
        <v>55</v>
      </c>
      <c r="N358" s="10" t="s">
        <v>115</v>
      </c>
      <c r="O358" s="10" t="s">
        <v>116</v>
      </c>
      <c r="P358" s="10" t="s">
        <v>116</v>
      </c>
      <c r="R358" s="10" t="s">
        <v>618</v>
      </c>
      <c r="W358" s="10" t="s">
        <v>279</v>
      </c>
      <c r="X358" s="10" t="s">
        <v>279</v>
      </c>
      <c r="Z358">
        <v>0</v>
      </c>
      <c r="AA358">
        <v>125</v>
      </c>
      <c r="AB358" s="10" t="s">
        <v>53</v>
      </c>
      <c r="AD358" s="10" t="s">
        <v>53</v>
      </c>
      <c r="AE358" s="12">
        <v>655</v>
      </c>
      <c r="AK358" s="10" t="str">
        <f t="shared" si="19"/>
        <v>&gt;_Aquilonastra_corallicola_Indonesia_1827_FLMNH_109</v>
      </c>
      <c r="AL358" s="10" t="str">
        <f t="shared" si="20"/>
        <v>&gt;Aquilonastra_corallicola_Indonesia__UF_1827</v>
      </c>
      <c r="AM358" s="10" t="s">
        <v>621</v>
      </c>
      <c r="AP358" s="13"/>
      <c r="AQ358" s="13"/>
    </row>
    <row r="359" spans="1:53" ht="14.1" customHeight="1" x14ac:dyDescent="0.2">
      <c r="A359" s="10">
        <v>3963</v>
      </c>
      <c r="B359" s="10" t="s">
        <v>637</v>
      </c>
      <c r="C359" s="10" t="s">
        <v>251</v>
      </c>
      <c r="D359" s="10">
        <v>9968</v>
      </c>
      <c r="E359" s="10" t="s">
        <v>52</v>
      </c>
      <c r="F359" s="10"/>
      <c r="G359" s="11">
        <v>9968</v>
      </c>
      <c r="I359" s="10" t="s">
        <v>53</v>
      </c>
      <c r="L359" s="10" t="s">
        <v>54</v>
      </c>
      <c r="M359" s="10" t="s">
        <v>55</v>
      </c>
      <c r="N359" s="10" t="s">
        <v>115</v>
      </c>
      <c r="O359" s="10" t="s">
        <v>116</v>
      </c>
      <c r="P359" s="10" t="s">
        <v>116</v>
      </c>
      <c r="R359" s="10" t="s">
        <v>638</v>
      </c>
      <c r="W359" s="10" t="s">
        <v>396</v>
      </c>
      <c r="X359" s="10" t="s">
        <v>396</v>
      </c>
      <c r="Z359">
        <v>-23.442709300000001</v>
      </c>
      <c r="AA359">
        <v>151.91516619999999</v>
      </c>
      <c r="AB359" s="10" t="s">
        <v>53</v>
      </c>
      <c r="AC359" s="10" t="s">
        <v>61</v>
      </c>
      <c r="AD359" s="10" t="s">
        <v>53</v>
      </c>
      <c r="AE359" s="12">
        <v>655</v>
      </c>
      <c r="AK359" s="10" t="str">
        <f t="shared" si="19"/>
        <v>&gt;_Aquilonastra_anomala_Heron_9968_FLMNH_171</v>
      </c>
      <c r="AL359" s="10" t="str">
        <f t="shared" si="20"/>
        <v>&gt;Aquilonastra_anomala_Heron__UF_9968</v>
      </c>
      <c r="AM359" s="10" t="s">
        <v>639</v>
      </c>
      <c r="AP359" s="13"/>
      <c r="AQ359" s="13"/>
    </row>
    <row r="360" spans="1:53" ht="14.1" customHeight="1" x14ac:dyDescent="0.2">
      <c r="A360" s="10">
        <v>3802</v>
      </c>
      <c r="B360" s="10" t="s">
        <v>395</v>
      </c>
      <c r="C360" s="10" t="s">
        <v>337</v>
      </c>
      <c r="D360" s="10">
        <v>9973</v>
      </c>
      <c r="E360" s="10" t="s">
        <v>52</v>
      </c>
      <c r="F360" s="10"/>
      <c r="G360" s="11">
        <v>9973</v>
      </c>
      <c r="I360" s="10" t="s">
        <v>53</v>
      </c>
      <c r="L360" s="10" t="s">
        <v>54</v>
      </c>
      <c r="M360" s="10" t="s">
        <v>55</v>
      </c>
      <c r="N360" s="10" t="s">
        <v>115</v>
      </c>
      <c r="O360" s="10" t="s">
        <v>116</v>
      </c>
      <c r="P360" s="10" t="s">
        <v>116</v>
      </c>
      <c r="R360" s="10" t="s">
        <v>640</v>
      </c>
      <c r="W360" s="10" t="s">
        <v>396</v>
      </c>
      <c r="X360" s="10" t="s">
        <v>396</v>
      </c>
      <c r="Z360">
        <v>-23.442709300000001</v>
      </c>
      <c r="AA360">
        <v>151.91516619999999</v>
      </c>
      <c r="AB360" s="10" t="s">
        <v>53</v>
      </c>
      <c r="AC360" s="10" t="s">
        <v>61</v>
      </c>
      <c r="AD360" s="10" t="s">
        <v>53</v>
      </c>
      <c r="AE360" s="12">
        <v>655</v>
      </c>
      <c r="AH360" s="10" t="s">
        <v>635</v>
      </c>
      <c r="AK360" s="10" t="str">
        <f t="shared" si="19"/>
        <v>&gt;_Aquilonastra_cepheus_Heron_9973_FLMNH_162</v>
      </c>
      <c r="AL360" s="10" t="str">
        <f t="shared" si="20"/>
        <v>&gt;Aquilonastra_cepheus_Heron__UF_9973</v>
      </c>
      <c r="AM360" s="10" t="s">
        <v>641</v>
      </c>
      <c r="AN360" s="10" t="s">
        <v>397</v>
      </c>
      <c r="AP360" s="13"/>
      <c r="AQ360" s="13"/>
    </row>
    <row r="361" spans="1:53" ht="14.1" customHeight="1" x14ac:dyDescent="0.2">
      <c r="A361" s="10">
        <v>3810</v>
      </c>
      <c r="B361" s="10" t="s">
        <v>395</v>
      </c>
      <c r="C361" s="10" t="s">
        <v>267</v>
      </c>
      <c r="D361" s="10">
        <v>9885</v>
      </c>
      <c r="E361" s="10" t="s">
        <v>52</v>
      </c>
      <c r="F361" s="10"/>
      <c r="G361" s="11">
        <v>9885</v>
      </c>
      <c r="I361" s="10" t="s">
        <v>53</v>
      </c>
      <c r="L361" s="10" t="s">
        <v>54</v>
      </c>
      <c r="M361" s="10" t="s">
        <v>55</v>
      </c>
      <c r="N361" s="10" t="s">
        <v>115</v>
      </c>
      <c r="O361" s="10" t="s">
        <v>116</v>
      </c>
      <c r="P361" s="10" t="s">
        <v>116</v>
      </c>
      <c r="R361" s="10" t="s">
        <v>638</v>
      </c>
      <c r="W361" s="10" t="s">
        <v>396</v>
      </c>
      <c r="X361" s="10" t="s">
        <v>396</v>
      </c>
      <c r="Z361">
        <v>-23.442709300000001</v>
      </c>
      <c r="AA361">
        <v>151.91516619999999</v>
      </c>
      <c r="AB361" s="10" t="s">
        <v>53</v>
      </c>
      <c r="AC361" s="10" t="s">
        <v>61</v>
      </c>
      <c r="AD361" s="10" t="s">
        <v>53</v>
      </c>
      <c r="AE361" s="12">
        <v>655</v>
      </c>
      <c r="AK361" s="10" t="str">
        <f t="shared" si="19"/>
        <v>&gt;_Aquilonastra_anomala_Heron_9885_FLMNH_162</v>
      </c>
      <c r="AL361" s="10" t="str">
        <f t="shared" si="20"/>
        <v>&gt;Aquilonastra_anomala_Heron__UF_9885</v>
      </c>
      <c r="AM361" s="10" t="s">
        <v>646</v>
      </c>
      <c r="AN361" s="10" t="s">
        <v>397</v>
      </c>
      <c r="AP361" s="13"/>
      <c r="AQ361" s="13"/>
    </row>
    <row r="362" spans="1:53" ht="14.1" customHeight="1" x14ac:dyDescent="0.2">
      <c r="A362" s="10">
        <v>3762</v>
      </c>
      <c r="B362" s="10" t="s">
        <v>395</v>
      </c>
      <c r="C362" s="10" t="s">
        <v>184</v>
      </c>
      <c r="D362" s="10">
        <v>9914</v>
      </c>
      <c r="E362" s="10" t="s">
        <v>52</v>
      </c>
      <c r="F362" s="10"/>
      <c r="G362" s="11">
        <v>9914</v>
      </c>
      <c r="I362" s="10" t="s">
        <v>53</v>
      </c>
      <c r="L362" s="10" t="s">
        <v>54</v>
      </c>
      <c r="M362" s="10" t="s">
        <v>55</v>
      </c>
      <c r="N362" s="10" t="s">
        <v>115</v>
      </c>
      <c r="O362" s="10" t="s">
        <v>116</v>
      </c>
      <c r="P362" s="10" t="s">
        <v>116</v>
      </c>
      <c r="R362" s="10" t="s">
        <v>638</v>
      </c>
      <c r="W362" s="10" t="s">
        <v>396</v>
      </c>
      <c r="X362" s="10" t="s">
        <v>396</v>
      </c>
      <c r="Z362">
        <v>-23.442709300000001</v>
      </c>
      <c r="AA362">
        <v>151.91516619999999</v>
      </c>
      <c r="AB362" s="10" t="s">
        <v>53</v>
      </c>
      <c r="AC362" s="10" t="s">
        <v>61</v>
      </c>
      <c r="AD362" s="10" t="s">
        <v>53</v>
      </c>
      <c r="AE362" s="12">
        <v>655</v>
      </c>
      <c r="AF362" s="10" t="s">
        <v>75</v>
      </c>
      <c r="AK362" s="10" t="str">
        <f t="shared" si="19"/>
        <v>&gt;t_Aquilonastra_anomala_Heron_9914_FLMNH_162</v>
      </c>
      <c r="AL362" s="10" t="str">
        <f t="shared" si="20"/>
        <v>&gt;Aquilonastra_anomala_Heron__UF_9914</v>
      </c>
      <c r="AM362" s="10" t="s">
        <v>645</v>
      </c>
      <c r="AN362" s="10" t="s">
        <v>397</v>
      </c>
      <c r="AP362" s="13"/>
      <c r="AQ362" s="13"/>
    </row>
    <row r="363" spans="1:53" ht="14.1" customHeight="1" x14ac:dyDescent="0.2">
      <c r="A363" s="10">
        <v>2797</v>
      </c>
      <c r="B363" s="10" t="s">
        <v>111</v>
      </c>
      <c r="C363" s="10" t="s">
        <v>114</v>
      </c>
      <c r="D363" s="11">
        <v>1645</v>
      </c>
      <c r="E363" s="10" t="s">
        <v>52</v>
      </c>
      <c r="F363" s="10"/>
      <c r="G363" s="11">
        <v>1645</v>
      </c>
      <c r="I363" s="10" t="s">
        <v>53</v>
      </c>
      <c r="L363" s="10" t="s">
        <v>54</v>
      </c>
      <c r="M363" s="10" t="s">
        <v>55</v>
      </c>
      <c r="N363" s="10" t="s">
        <v>115</v>
      </c>
      <c r="O363" s="10" t="s">
        <v>116</v>
      </c>
      <c r="P363" s="10" t="s">
        <v>116</v>
      </c>
      <c r="R363" s="10" t="s">
        <v>117</v>
      </c>
      <c r="W363" s="10" t="s">
        <v>118</v>
      </c>
      <c r="X363" s="10" t="s">
        <v>118</v>
      </c>
      <c r="Z363" t="s">
        <v>60</v>
      </c>
      <c r="AA363" t="s">
        <v>60</v>
      </c>
      <c r="AB363" s="10" t="s">
        <v>88</v>
      </c>
      <c r="AD363" s="10" t="s">
        <v>89</v>
      </c>
      <c r="AE363" s="12">
        <v>655</v>
      </c>
      <c r="AH363" s="10" t="s">
        <v>119</v>
      </c>
      <c r="AJ363" s="10" t="s">
        <v>112</v>
      </c>
      <c r="AK363" s="10" t="str">
        <f t="shared" si="19"/>
        <v>&gt;_Aquilonastra_samyni_Oman_1645_FLMNH_110</v>
      </c>
      <c r="AL363" s="10" t="str">
        <f t="shared" si="20"/>
        <v>&gt;Aquilonastra_samyni_Oman__UF_1645</v>
      </c>
      <c r="AM363" s="10" t="s">
        <v>120</v>
      </c>
      <c r="AP363" s="13"/>
      <c r="AQ363" s="13"/>
      <c r="AR363" s="13"/>
    </row>
    <row r="364" spans="1:53" ht="14.1" customHeight="1" x14ac:dyDescent="0.2">
      <c r="A364" s="10">
        <v>2712</v>
      </c>
      <c r="B364" s="10" t="s">
        <v>250</v>
      </c>
      <c r="C364" s="10" t="s">
        <v>315</v>
      </c>
      <c r="D364" s="11">
        <v>3916</v>
      </c>
      <c r="E364" s="10" t="s">
        <v>52</v>
      </c>
      <c r="F364" s="10"/>
      <c r="G364" s="11">
        <v>3916</v>
      </c>
      <c r="I364" s="10" t="s">
        <v>53</v>
      </c>
      <c r="L364" s="10" t="s">
        <v>54</v>
      </c>
      <c r="M364" s="10" t="s">
        <v>55</v>
      </c>
      <c r="N364" s="10" t="s">
        <v>115</v>
      </c>
      <c r="O364" s="10" t="s">
        <v>116</v>
      </c>
      <c r="P364" s="10" t="s">
        <v>116</v>
      </c>
      <c r="R364" s="10" t="s">
        <v>318</v>
      </c>
      <c r="W364" s="10" t="s">
        <v>317</v>
      </c>
      <c r="X364" s="10" t="s">
        <v>317</v>
      </c>
      <c r="Z364">
        <v>26.505749999999999</v>
      </c>
      <c r="AA364">
        <v>127.93845</v>
      </c>
      <c r="AB364" s="10" t="s">
        <v>207</v>
      </c>
      <c r="AE364" s="10">
        <v>0</v>
      </c>
      <c r="AK364" s="10" t="str">
        <f t="shared" si="19"/>
        <v>&gt;_Aquilonastra_oharai_Ryukyus_3916_FLMNH_109</v>
      </c>
      <c r="AL364" s="10" t="str">
        <f t="shared" si="20"/>
        <v>&gt;Aquilonastra_oharai_Ryukyus__UF_3916</v>
      </c>
      <c r="AP364" s="13"/>
      <c r="AQ364" s="13"/>
      <c r="AR364" s="13"/>
    </row>
    <row r="365" spans="1:53" ht="14.1" customHeight="1" x14ac:dyDescent="0.2">
      <c r="A365" s="10">
        <v>2724</v>
      </c>
      <c r="B365" s="10" t="s">
        <v>250</v>
      </c>
      <c r="C365" s="10" t="s">
        <v>334</v>
      </c>
      <c r="D365" s="11">
        <v>4240</v>
      </c>
      <c r="E365" s="10" t="s">
        <v>52</v>
      </c>
      <c r="F365" s="10"/>
      <c r="G365" s="11">
        <v>4240</v>
      </c>
      <c r="I365" s="10" t="s">
        <v>53</v>
      </c>
      <c r="L365" s="10" t="s">
        <v>54</v>
      </c>
      <c r="M365" s="10" t="s">
        <v>55</v>
      </c>
      <c r="N365" s="10" t="s">
        <v>115</v>
      </c>
      <c r="O365" s="10" t="s">
        <v>116</v>
      </c>
      <c r="P365" s="10" t="s">
        <v>116</v>
      </c>
      <c r="R365" s="10" t="s">
        <v>335</v>
      </c>
      <c r="W365" s="10" t="s">
        <v>118</v>
      </c>
      <c r="X365" s="10" t="s">
        <v>118</v>
      </c>
      <c r="Z365" t="s">
        <v>60</v>
      </c>
      <c r="AA365" t="s">
        <v>60</v>
      </c>
      <c r="AB365" s="10" t="s">
        <v>207</v>
      </c>
      <c r="AE365" s="10">
        <v>0</v>
      </c>
      <c r="AK365" s="10" t="str">
        <f t="shared" si="19"/>
        <v>&gt;_Aquilonastra_burtonii_Oman_4240_FLMNH_109</v>
      </c>
      <c r="AL365" s="10" t="str">
        <f t="shared" si="20"/>
        <v>&gt;Aquilonastra_burtonii_Oman__UF_4240</v>
      </c>
      <c r="AP365" s="13"/>
      <c r="AQ365" s="13"/>
      <c r="AR365" s="13"/>
    </row>
    <row r="366" spans="1:53" ht="14.1" customHeight="1" x14ac:dyDescent="0.2">
      <c r="A366" s="10">
        <v>4232</v>
      </c>
      <c r="B366" s="10" t="s">
        <v>1676</v>
      </c>
      <c r="C366" s="10" t="s">
        <v>363</v>
      </c>
      <c r="D366" s="11">
        <v>2297</v>
      </c>
      <c r="E366" s="10" t="s">
        <v>52</v>
      </c>
      <c r="F366" s="10"/>
      <c r="G366" s="11">
        <v>2297</v>
      </c>
      <c r="I366" s="10" t="s">
        <v>53</v>
      </c>
      <c r="L366" s="10" t="s">
        <v>1677</v>
      </c>
      <c r="M366" s="10" t="s">
        <v>1737</v>
      </c>
      <c r="N366" s="10" t="s">
        <v>2266</v>
      </c>
      <c r="O366" s="10" t="s">
        <v>2267</v>
      </c>
      <c r="P366" s="10" t="s">
        <v>2267</v>
      </c>
      <c r="R366" s="10" t="s">
        <v>294</v>
      </c>
      <c r="W366" s="10" t="s">
        <v>283</v>
      </c>
      <c r="X366" s="10" t="s">
        <v>283</v>
      </c>
      <c r="Z366">
        <v>8.3224199999999993</v>
      </c>
      <c r="AA366">
        <v>-79.583519999999993</v>
      </c>
      <c r="AB366" s="10" t="s">
        <v>53</v>
      </c>
      <c r="AD366" s="10" t="s">
        <v>74</v>
      </c>
      <c r="AE366" s="20">
        <v>676</v>
      </c>
      <c r="AF366" s="10" t="s">
        <v>75</v>
      </c>
      <c r="AK366" s="10" t="str">
        <f t="shared" si="19"/>
        <v>&gt;t_Arachnoides_placenta_PNG_2297_FLMNH_180</v>
      </c>
      <c r="AL366" s="10" t="str">
        <f t="shared" si="20"/>
        <v>&gt;Arachnoides_placenta_PNG__UF_2297</v>
      </c>
      <c r="AM366" s="30" t="s">
        <v>2268</v>
      </c>
      <c r="AP366" s="13"/>
      <c r="AQ366" s="13"/>
    </row>
    <row r="367" spans="1:53" ht="14.1" customHeight="1" x14ac:dyDescent="0.2">
      <c r="A367" s="10">
        <v>3078</v>
      </c>
      <c r="B367" s="10" t="s">
        <v>1502</v>
      </c>
      <c r="C367" s="10" t="s">
        <v>307</v>
      </c>
      <c r="D367" s="11">
        <v>4384</v>
      </c>
      <c r="E367" s="10" t="s">
        <v>52</v>
      </c>
      <c r="F367" s="10"/>
      <c r="G367" s="11">
        <v>4384</v>
      </c>
      <c r="I367" s="10" t="s">
        <v>53</v>
      </c>
      <c r="L367" s="10" t="s">
        <v>1677</v>
      </c>
      <c r="M367" s="10" t="s">
        <v>2327</v>
      </c>
      <c r="N367" s="10" t="s">
        <v>2328</v>
      </c>
      <c r="O367" s="10" t="s">
        <v>2329</v>
      </c>
      <c r="P367" s="10" t="s">
        <v>2330</v>
      </c>
      <c r="W367" s="10" t="s">
        <v>324</v>
      </c>
      <c r="X367" s="10" t="s">
        <v>324</v>
      </c>
      <c r="Z367" t="s">
        <v>60</v>
      </c>
      <c r="AA367" t="s">
        <v>60</v>
      </c>
      <c r="AB367" s="10" t="s">
        <v>53</v>
      </c>
      <c r="AD367" s="10" t="s">
        <v>53</v>
      </c>
      <c r="AE367" s="12">
        <v>655</v>
      </c>
      <c r="AF367" s="10" t="s">
        <v>75</v>
      </c>
      <c r="AH367" s="10" t="s">
        <v>2331</v>
      </c>
      <c r="AK367" s="10" t="str">
        <f t="shared" si="19"/>
        <v>&gt;t_X_Arbacia__Panama_4384_FLMNH_120</v>
      </c>
      <c r="AL367" s="10" t="str">
        <f t="shared" si="20"/>
        <v>&gt;Arbacia__Panama__UF_4384</v>
      </c>
      <c r="AM367" s="10" t="s">
        <v>2332</v>
      </c>
      <c r="AP367" s="13" t="s">
        <v>1677</v>
      </c>
      <c r="AQ367" s="13"/>
      <c r="AR367" s="13"/>
    </row>
    <row r="368" spans="1:53" ht="14.1" customHeight="1" x14ac:dyDescent="0.2">
      <c r="A368" s="10">
        <v>2580</v>
      </c>
      <c r="B368" s="10" t="s">
        <v>70</v>
      </c>
      <c r="C368" s="10" t="s">
        <v>353</v>
      </c>
      <c r="D368" s="11">
        <v>9072</v>
      </c>
      <c r="E368" s="10" t="s">
        <v>52</v>
      </c>
      <c r="F368" s="10"/>
      <c r="G368" s="11">
        <v>9072</v>
      </c>
      <c r="I368" s="10" t="s">
        <v>53</v>
      </c>
      <c r="L368" s="10" t="s">
        <v>1677</v>
      </c>
      <c r="M368" s="10" t="s">
        <v>2327</v>
      </c>
      <c r="N368" s="10" t="s">
        <v>2328</v>
      </c>
      <c r="O368" s="10" t="s">
        <v>2330</v>
      </c>
      <c r="P368" s="10" t="s">
        <v>2330</v>
      </c>
      <c r="R368" s="10" t="s">
        <v>2347</v>
      </c>
      <c r="W368" s="10" t="s">
        <v>2348</v>
      </c>
      <c r="X368" s="10" t="s">
        <v>2348</v>
      </c>
      <c r="Z368" t="s">
        <v>60</v>
      </c>
      <c r="AA368" t="s">
        <v>60</v>
      </c>
      <c r="AB368" s="10" t="s">
        <v>53</v>
      </c>
      <c r="AD368" s="10" t="s">
        <v>74</v>
      </c>
      <c r="AE368" s="12">
        <v>655</v>
      </c>
      <c r="AF368" s="10" t="s">
        <v>75</v>
      </c>
      <c r="AK368" s="10" t="str">
        <f t="shared" si="19"/>
        <v>&gt;t_Arbacia_lixula_Croatia_9072_FLMNH_105</v>
      </c>
      <c r="AL368" s="10" t="str">
        <f t="shared" si="20"/>
        <v>&gt;Arbacia_lixula_Croatia__UF_9072</v>
      </c>
      <c r="AM368" s="10" t="s">
        <v>2349</v>
      </c>
      <c r="AP368" s="13"/>
      <c r="AQ368" s="13"/>
    </row>
    <row r="369" spans="1:53" ht="14.1" customHeight="1" x14ac:dyDescent="0.2">
      <c r="A369" s="10">
        <v>2527</v>
      </c>
      <c r="B369" s="10" t="s">
        <v>70</v>
      </c>
      <c r="C369" s="10" t="s">
        <v>407</v>
      </c>
      <c r="D369" s="11">
        <v>5054</v>
      </c>
      <c r="E369" s="10" t="s">
        <v>52</v>
      </c>
      <c r="F369" s="10"/>
      <c r="G369" s="11">
        <v>5054</v>
      </c>
      <c r="I369" s="10" t="s">
        <v>53</v>
      </c>
      <c r="L369" s="10" t="s">
        <v>1677</v>
      </c>
      <c r="M369" s="10" t="s">
        <v>2327</v>
      </c>
      <c r="N369" s="10" t="s">
        <v>2328</v>
      </c>
      <c r="O369" s="10" t="s">
        <v>2330</v>
      </c>
      <c r="P369" s="10" t="s">
        <v>2330</v>
      </c>
      <c r="R369" s="10" t="s">
        <v>2586</v>
      </c>
      <c r="W369" s="10" t="s">
        <v>126</v>
      </c>
      <c r="X369" s="10" t="s">
        <v>126</v>
      </c>
      <c r="Z369" t="s">
        <v>60</v>
      </c>
      <c r="AA369" t="s">
        <v>60</v>
      </c>
      <c r="AB369" s="10" t="s">
        <v>53</v>
      </c>
      <c r="AD369" s="10" t="s">
        <v>53</v>
      </c>
      <c r="AE369" s="12">
        <v>655</v>
      </c>
      <c r="AF369" s="10" t="s">
        <v>75</v>
      </c>
      <c r="AK369" s="10" t="str">
        <f t="shared" si="19"/>
        <v>&gt;t_Arbacia_punctulata_Florida_5054_FLMNH_105</v>
      </c>
      <c r="AL369" s="10" t="str">
        <f t="shared" si="20"/>
        <v>&gt;Arbacia_punctulata_Florida__UF_5054</v>
      </c>
      <c r="AM369" s="10" t="s">
        <v>2587</v>
      </c>
      <c r="AP369" s="13"/>
      <c r="AQ369" s="13"/>
      <c r="AR369" s="13"/>
    </row>
    <row r="370" spans="1:53" ht="14.1" customHeight="1" x14ac:dyDescent="0.2">
      <c r="A370" s="10">
        <v>2586</v>
      </c>
      <c r="B370" s="10" t="s">
        <v>70</v>
      </c>
      <c r="C370" s="10" t="s">
        <v>456</v>
      </c>
      <c r="D370" s="11">
        <v>5119</v>
      </c>
      <c r="E370" s="10" t="s">
        <v>52</v>
      </c>
      <c r="F370" s="10"/>
      <c r="G370" s="11">
        <v>5119</v>
      </c>
      <c r="I370" s="10" t="s">
        <v>53</v>
      </c>
      <c r="L370" s="10" t="s">
        <v>1677</v>
      </c>
      <c r="M370" s="10" t="s">
        <v>2327</v>
      </c>
      <c r="N370" s="10" t="s">
        <v>2328</v>
      </c>
      <c r="O370" s="10" t="s">
        <v>2330</v>
      </c>
      <c r="P370" s="10" t="s">
        <v>2330</v>
      </c>
      <c r="R370" s="10" t="s">
        <v>2586</v>
      </c>
      <c r="W370" s="10" t="s">
        <v>126</v>
      </c>
      <c r="X370" s="10" t="s">
        <v>126</v>
      </c>
      <c r="Z370" t="s">
        <v>60</v>
      </c>
      <c r="AA370" t="s">
        <v>60</v>
      </c>
      <c r="AB370" s="10" t="s">
        <v>53</v>
      </c>
      <c r="AD370" s="10" t="s">
        <v>53</v>
      </c>
      <c r="AE370" s="12">
        <v>655</v>
      </c>
      <c r="AK370" s="10" t="str">
        <f t="shared" si="19"/>
        <v>&gt;_Arbacia_punctulata_Florida_5119_FLMNH_105</v>
      </c>
      <c r="AL370" s="10" t="str">
        <f t="shared" si="20"/>
        <v>&gt;Arbacia_punctulata_Florida__UF_5119</v>
      </c>
      <c r="AM370" s="10" t="s">
        <v>2588</v>
      </c>
      <c r="AP370" s="13"/>
      <c r="AQ370" s="13"/>
      <c r="AR370" s="13"/>
    </row>
    <row r="371" spans="1:53" ht="14.1" customHeight="1" x14ac:dyDescent="0.2">
      <c r="A371" s="10">
        <v>2566</v>
      </c>
      <c r="B371" s="10" t="s">
        <v>70</v>
      </c>
      <c r="C371" s="10" t="s">
        <v>338</v>
      </c>
      <c r="D371" s="11">
        <v>5059</v>
      </c>
      <c r="E371" s="10" t="s">
        <v>52</v>
      </c>
      <c r="F371" s="10"/>
      <c r="G371" s="11">
        <v>5059</v>
      </c>
      <c r="I371" s="10" t="s">
        <v>53</v>
      </c>
      <c r="L371" s="10" t="s">
        <v>1677</v>
      </c>
      <c r="M371" s="10" t="s">
        <v>2327</v>
      </c>
      <c r="N371" s="10" t="s">
        <v>2328</v>
      </c>
      <c r="O371" s="10" t="s">
        <v>2330</v>
      </c>
      <c r="P371" s="10" t="s">
        <v>2330</v>
      </c>
      <c r="R371" s="10" t="s">
        <v>2586</v>
      </c>
      <c r="W371" s="10" t="s">
        <v>126</v>
      </c>
      <c r="X371" s="10" t="s">
        <v>126</v>
      </c>
      <c r="Z371" t="s">
        <v>60</v>
      </c>
      <c r="AA371" t="s">
        <v>60</v>
      </c>
      <c r="AB371" s="10" t="s">
        <v>53</v>
      </c>
      <c r="AD371" s="10" t="s">
        <v>53</v>
      </c>
      <c r="AE371" s="12">
        <v>655</v>
      </c>
      <c r="AK371" s="10" t="str">
        <f t="shared" si="19"/>
        <v>&gt;_Arbacia_punctulata_Florida_5059_FLMNH_105</v>
      </c>
      <c r="AL371" s="10" t="str">
        <f t="shared" si="20"/>
        <v>&gt;Arbacia_punctulata_Florida__UF_5059</v>
      </c>
      <c r="AM371" s="10" t="s">
        <v>2589</v>
      </c>
      <c r="AP371" s="13"/>
      <c r="AQ371" s="13"/>
      <c r="AR371" s="13"/>
    </row>
    <row r="372" spans="1:53" ht="14.1" customHeight="1" x14ac:dyDescent="0.2">
      <c r="A372" s="10">
        <v>3481</v>
      </c>
      <c r="B372" s="10" t="s">
        <v>292</v>
      </c>
      <c r="C372" s="10" t="s">
        <v>251</v>
      </c>
      <c r="D372" s="11">
        <v>7450</v>
      </c>
      <c r="E372" s="10" t="s">
        <v>52</v>
      </c>
      <c r="F372" s="10"/>
      <c r="G372" s="11">
        <v>7450</v>
      </c>
      <c r="I372" s="10" t="s">
        <v>53</v>
      </c>
      <c r="L372" s="10" t="s">
        <v>1677</v>
      </c>
      <c r="M372" s="10" t="s">
        <v>2327</v>
      </c>
      <c r="N372" s="10" t="s">
        <v>2328</v>
      </c>
      <c r="O372" s="10" t="s">
        <v>2329</v>
      </c>
      <c r="P372" s="10" t="s">
        <v>2330</v>
      </c>
      <c r="R372" s="10" t="s">
        <v>2586</v>
      </c>
      <c r="W372" s="10" t="s">
        <v>126</v>
      </c>
      <c r="X372" s="10" t="s">
        <v>126</v>
      </c>
      <c r="Z372" t="s">
        <v>60</v>
      </c>
      <c r="AA372" t="s">
        <v>60</v>
      </c>
      <c r="AB372" s="10" t="s">
        <v>53</v>
      </c>
      <c r="AD372" s="10" t="s">
        <v>53</v>
      </c>
      <c r="AE372" s="10">
        <v>654</v>
      </c>
      <c r="AK372" s="10" t="str">
        <f t="shared" si="19"/>
        <v>&gt;_X_Arbacia_punctulata_Florida_7450_FLMNH_145</v>
      </c>
      <c r="AL372" s="10" t="str">
        <f t="shared" si="20"/>
        <v>&gt;Arbacia_punctulata_Florida__UF_7450</v>
      </c>
      <c r="AM372" s="10" t="s">
        <v>2590</v>
      </c>
      <c r="AP372" s="13" t="s">
        <v>186</v>
      </c>
      <c r="AQ372" s="13"/>
      <c r="AR372" s="13" t="s">
        <v>1025</v>
      </c>
    </row>
    <row r="373" spans="1:53" ht="14.1" customHeight="1" x14ac:dyDescent="0.2">
      <c r="A373" s="10">
        <v>1299</v>
      </c>
      <c r="B373" s="10" t="s">
        <v>121</v>
      </c>
      <c r="C373" s="10" t="s">
        <v>690</v>
      </c>
      <c r="D373" s="11">
        <v>4115</v>
      </c>
      <c r="E373" s="10" t="s">
        <v>52</v>
      </c>
      <c r="F373" s="10"/>
      <c r="G373" s="11">
        <v>4115</v>
      </c>
      <c r="I373" s="10" t="s">
        <v>53</v>
      </c>
      <c r="L373" s="10" t="s">
        <v>54</v>
      </c>
      <c r="M373" s="10" t="s">
        <v>55</v>
      </c>
      <c r="N373" s="10" t="s">
        <v>800</v>
      </c>
      <c r="O373" s="10" t="s">
        <v>801</v>
      </c>
      <c r="P373" s="10" t="s">
        <v>801</v>
      </c>
      <c r="R373" s="10" t="s">
        <v>802</v>
      </c>
      <c r="W373" s="14" t="s">
        <v>316</v>
      </c>
      <c r="X373" s="14" t="s">
        <v>316</v>
      </c>
      <c r="Z373">
        <v>12.879721</v>
      </c>
      <c r="AA373">
        <v>121.774017</v>
      </c>
      <c r="AB373" s="10" t="s">
        <v>53</v>
      </c>
      <c r="AD373" s="10" t="s">
        <v>53</v>
      </c>
      <c r="AE373" s="12">
        <v>655</v>
      </c>
      <c r="AK373" s="10" t="str">
        <f t="shared" si="19"/>
        <v>&gt;_Archaster_typicus_Philippines_4115_FLMNH_069</v>
      </c>
      <c r="AL373" s="10" t="str">
        <f t="shared" si="20"/>
        <v>&gt;Archaster_typicus_Philippines__UF_4115</v>
      </c>
      <c r="AM373" s="10" t="s">
        <v>803</v>
      </c>
      <c r="AP373" s="13"/>
      <c r="AQ373" s="13"/>
      <c r="AR373" s="13"/>
    </row>
    <row r="374" spans="1:53" ht="14.1" customHeight="1" x14ac:dyDescent="0.2">
      <c r="A374" s="10">
        <v>1262</v>
      </c>
      <c r="B374" s="10" t="s">
        <v>121</v>
      </c>
      <c r="C374" s="10" t="s">
        <v>331</v>
      </c>
      <c r="D374" s="11">
        <v>2093</v>
      </c>
      <c r="E374" s="10" t="s">
        <v>52</v>
      </c>
      <c r="F374" s="10"/>
      <c r="G374" s="11">
        <v>2093</v>
      </c>
      <c r="I374" s="10" t="s">
        <v>53</v>
      </c>
      <c r="L374" s="10" t="s">
        <v>54</v>
      </c>
      <c r="M374" s="10" t="s">
        <v>55</v>
      </c>
      <c r="N374" s="10" t="s">
        <v>800</v>
      </c>
      <c r="O374" s="10" t="s">
        <v>801</v>
      </c>
      <c r="P374" s="10" t="s">
        <v>801</v>
      </c>
      <c r="R374" s="10" t="s">
        <v>802</v>
      </c>
      <c r="W374" s="10" t="s">
        <v>283</v>
      </c>
      <c r="X374" s="10" t="s">
        <v>283</v>
      </c>
      <c r="Z374">
        <v>8.3224199999999993</v>
      </c>
      <c r="AA374">
        <v>-79.583519999999993</v>
      </c>
      <c r="AB374" s="10" t="s">
        <v>53</v>
      </c>
      <c r="AD374" s="10" t="s">
        <v>53</v>
      </c>
      <c r="AE374" s="12">
        <v>655</v>
      </c>
      <c r="AK374" s="10" t="str">
        <f t="shared" si="19"/>
        <v>&gt;_Archaster_typicus_PNG_2093_FLMNH_069</v>
      </c>
      <c r="AL374" s="10" t="str">
        <f t="shared" si="20"/>
        <v>&gt;Archaster_typicus_PNG__UF_2093</v>
      </c>
      <c r="AM374" s="10" t="s">
        <v>804</v>
      </c>
      <c r="AP374" s="13"/>
      <c r="AQ374" s="13"/>
      <c r="AR374" s="13"/>
    </row>
    <row r="375" spans="1:53" ht="14.1" customHeight="1" x14ac:dyDescent="0.2">
      <c r="A375" s="10">
        <v>780</v>
      </c>
      <c r="B375" s="10" t="s">
        <v>131</v>
      </c>
      <c r="C375" s="10" t="s">
        <v>105</v>
      </c>
      <c r="D375" s="11">
        <v>8235</v>
      </c>
      <c r="E375" s="10" t="s">
        <v>52</v>
      </c>
      <c r="F375" s="10"/>
      <c r="G375" s="11">
        <v>8235</v>
      </c>
      <c r="I375" s="10" t="s">
        <v>53</v>
      </c>
      <c r="L375" s="10" t="s">
        <v>54</v>
      </c>
      <c r="M375" s="10" t="s">
        <v>55</v>
      </c>
      <c r="N375" s="10" t="s">
        <v>800</v>
      </c>
      <c r="O375" s="10" t="s">
        <v>801</v>
      </c>
      <c r="P375" s="10" t="s">
        <v>801</v>
      </c>
      <c r="R375" s="10" t="s">
        <v>802</v>
      </c>
      <c r="W375" s="10" t="s">
        <v>135</v>
      </c>
      <c r="X375" s="10" t="s">
        <v>135</v>
      </c>
      <c r="Z375">
        <v>-14.673999999999999</v>
      </c>
      <c r="AA375">
        <v>145.45304999999999</v>
      </c>
      <c r="AB375" s="10" t="s">
        <v>53</v>
      </c>
      <c r="AD375" s="10" t="s">
        <v>53</v>
      </c>
      <c r="AE375" s="12">
        <v>655</v>
      </c>
      <c r="AK375" s="10" t="str">
        <f t="shared" si="19"/>
        <v>&gt;_Archaster_typicus_Lizard_8235_FLMNH_037</v>
      </c>
      <c r="AL375" s="10" t="str">
        <f t="shared" si="20"/>
        <v>&gt;Archaster_typicus_Lizard__UF_8235</v>
      </c>
      <c r="AM375" s="10" t="s">
        <v>805</v>
      </c>
      <c r="AN375" s="10" t="s">
        <v>139</v>
      </c>
      <c r="AP375" s="13"/>
      <c r="AQ375" s="13"/>
      <c r="AR375" s="13"/>
    </row>
    <row r="376" spans="1:53" ht="14.1" customHeight="1" x14ac:dyDescent="0.2">
      <c r="A376" s="10">
        <v>2624</v>
      </c>
      <c r="B376" s="10" t="s">
        <v>78</v>
      </c>
      <c r="C376" s="10" t="s">
        <v>302</v>
      </c>
      <c r="D376" s="11">
        <v>2248</v>
      </c>
      <c r="E376" s="10" t="s">
        <v>52</v>
      </c>
      <c r="F376" s="10"/>
      <c r="G376" s="11">
        <v>2248</v>
      </c>
      <c r="I376" s="10" t="s">
        <v>53</v>
      </c>
      <c r="L376" s="10" t="s">
        <v>54</v>
      </c>
      <c r="M376" s="10" t="s">
        <v>55</v>
      </c>
      <c r="N376" s="10" t="s">
        <v>800</v>
      </c>
      <c r="O376" s="10" t="s">
        <v>801</v>
      </c>
      <c r="P376" s="10" t="s">
        <v>801</v>
      </c>
      <c r="R376" s="10" t="s">
        <v>802</v>
      </c>
      <c r="W376" s="10" t="s">
        <v>283</v>
      </c>
      <c r="X376" s="10" t="s">
        <v>283</v>
      </c>
      <c r="Z376">
        <v>8.3224199999999993</v>
      </c>
      <c r="AA376">
        <v>-79.583519999999993</v>
      </c>
      <c r="AB376" s="10" t="s">
        <v>53</v>
      </c>
      <c r="AD376" s="10" t="s">
        <v>53</v>
      </c>
      <c r="AE376" s="12">
        <v>655</v>
      </c>
      <c r="AF376" s="10" t="s">
        <v>75</v>
      </c>
      <c r="AK376" s="10" t="str">
        <f t="shared" si="19"/>
        <v>&gt;t_Archaster_typicus_PNG_2248_FLMNH_108</v>
      </c>
      <c r="AL376" s="10" t="str">
        <f t="shared" si="20"/>
        <v>&gt;Archaster_typicus_PNG__UF_2248</v>
      </c>
      <c r="AM376" s="10" t="s">
        <v>809</v>
      </c>
      <c r="AP376" s="13"/>
      <c r="AQ376" s="13"/>
      <c r="AR376" s="13"/>
    </row>
    <row r="377" spans="1:53" ht="14.1" customHeight="1" x14ac:dyDescent="0.2">
      <c r="A377" s="10">
        <v>825</v>
      </c>
      <c r="B377" s="10" t="s">
        <v>131</v>
      </c>
      <c r="C377" s="10" t="s">
        <v>51</v>
      </c>
      <c r="D377" s="11">
        <v>8194</v>
      </c>
      <c r="E377" s="10" t="s">
        <v>52</v>
      </c>
      <c r="F377" s="10"/>
      <c r="G377" s="11">
        <v>8194</v>
      </c>
      <c r="I377" s="10" t="s">
        <v>53</v>
      </c>
      <c r="L377" s="10" t="s">
        <v>54</v>
      </c>
      <c r="M377" s="10" t="s">
        <v>55</v>
      </c>
      <c r="N377" s="10" t="s">
        <v>800</v>
      </c>
      <c r="O377" s="10" t="s">
        <v>801</v>
      </c>
      <c r="P377" s="10" t="s">
        <v>801</v>
      </c>
      <c r="R377" s="10" t="s">
        <v>802</v>
      </c>
      <c r="W377" s="10" t="s">
        <v>135</v>
      </c>
      <c r="X377" s="10" t="s">
        <v>135</v>
      </c>
      <c r="Z377">
        <v>-14.673999999999999</v>
      </c>
      <c r="AA377">
        <v>145.45304999999999</v>
      </c>
      <c r="AB377" s="10" t="s">
        <v>53</v>
      </c>
      <c r="AD377" s="10" t="s">
        <v>53</v>
      </c>
      <c r="AE377" s="12">
        <v>655</v>
      </c>
      <c r="AK377" s="10" t="str">
        <f t="shared" si="19"/>
        <v>&gt;_Archaster_typicus_Lizard_8194_FLMNH_037</v>
      </c>
      <c r="AL377" s="10" t="str">
        <f t="shared" si="20"/>
        <v>&gt;Archaster_typicus_Lizard__UF_8194</v>
      </c>
      <c r="AM377" s="10" t="s">
        <v>809</v>
      </c>
      <c r="AN377" s="10" t="s">
        <v>139</v>
      </c>
      <c r="AP377" s="13"/>
      <c r="AQ377" s="13"/>
      <c r="AR377" s="13"/>
    </row>
    <row r="378" spans="1:53" ht="14.1" customHeight="1" x14ac:dyDescent="0.2">
      <c r="A378" s="10">
        <v>804</v>
      </c>
      <c r="B378" s="10" t="s">
        <v>131</v>
      </c>
      <c r="C378" s="10" t="s">
        <v>334</v>
      </c>
      <c r="D378" s="11">
        <v>8233</v>
      </c>
      <c r="E378" s="10" t="s">
        <v>52</v>
      </c>
      <c r="F378" s="10"/>
      <c r="G378" s="11">
        <v>8233</v>
      </c>
      <c r="I378" s="10" t="s">
        <v>53</v>
      </c>
      <c r="L378" s="10" t="s">
        <v>54</v>
      </c>
      <c r="M378" s="10" t="s">
        <v>55</v>
      </c>
      <c r="N378" s="10" t="s">
        <v>800</v>
      </c>
      <c r="O378" s="10" t="s">
        <v>801</v>
      </c>
      <c r="P378" s="10" t="s">
        <v>801</v>
      </c>
      <c r="R378" s="10" t="s">
        <v>802</v>
      </c>
      <c r="W378" s="10" t="s">
        <v>135</v>
      </c>
      <c r="X378" s="10" t="s">
        <v>135</v>
      </c>
      <c r="Z378">
        <v>-14.673999999999999</v>
      </c>
      <c r="AA378">
        <v>145.45304999999999</v>
      </c>
      <c r="AB378" s="10" t="s">
        <v>53</v>
      </c>
      <c r="AD378" s="10" t="s">
        <v>53</v>
      </c>
      <c r="AE378" s="12">
        <v>655</v>
      </c>
      <c r="AK378" s="10" t="str">
        <f t="shared" si="19"/>
        <v>&gt;_Archaster_typicus_Lizard_8233_FLMNH_037</v>
      </c>
      <c r="AL378" s="10" t="str">
        <f t="shared" si="20"/>
        <v>&gt;Archaster_typicus_Lizard__UF_8233</v>
      </c>
      <c r="AM378" s="10" t="s">
        <v>809</v>
      </c>
      <c r="AN378" s="10" t="s">
        <v>139</v>
      </c>
      <c r="AP378" s="13"/>
      <c r="AQ378" s="13"/>
      <c r="AR378" s="13"/>
    </row>
    <row r="379" spans="1:53" ht="14.1" customHeight="1" x14ac:dyDescent="0.2">
      <c r="A379" s="10">
        <v>792</v>
      </c>
      <c r="B379" s="10" t="s">
        <v>131</v>
      </c>
      <c r="C379" s="10" t="s">
        <v>315</v>
      </c>
      <c r="D379" s="11">
        <v>8234</v>
      </c>
      <c r="E379" s="10" t="s">
        <v>52</v>
      </c>
      <c r="F379" s="10"/>
      <c r="G379" s="11">
        <v>8234</v>
      </c>
      <c r="I379" s="10" t="s">
        <v>53</v>
      </c>
      <c r="L379" s="10" t="s">
        <v>54</v>
      </c>
      <c r="M379" s="10" t="s">
        <v>55</v>
      </c>
      <c r="N379" s="10" t="s">
        <v>800</v>
      </c>
      <c r="O379" s="10" t="s">
        <v>801</v>
      </c>
      <c r="P379" s="10" t="s">
        <v>801</v>
      </c>
      <c r="R379" s="10" t="s">
        <v>802</v>
      </c>
      <c r="W379" s="10" t="s">
        <v>135</v>
      </c>
      <c r="X379" s="10" t="s">
        <v>135</v>
      </c>
      <c r="Z379">
        <v>-14.673999999999999</v>
      </c>
      <c r="AA379">
        <v>145.45304999999999</v>
      </c>
      <c r="AB379" s="10" t="s">
        <v>53</v>
      </c>
      <c r="AD379" s="10" t="s">
        <v>53</v>
      </c>
      <c r="AE379" s="12">
        <v>655</v>
      </c>
      <c r="AK379" s="10" t="str">
        <f t="shared" si="19"/>
        <v>&gt;_Archaster_typicus_Lizard_8234_FLMNH_037</v>
      </c>
      <c r="AL379" s="10" t="str">
        <f t="shared" si="20"/>
        <v>&gt;Archaster_typicus_Lizard__UF_8234</v>
      </c>
      <c r="AM379" s="10" t="s">
        <v>809</v>
      </c>
      <c r="AN379" s="10" t="s">
        <v>139</v>
      </c>
      <c r="AP379" s="13"/>
      <c r="AQ379" s="13"/>
      <c r="AR379" s="13"/>
    </row>
    <row r="380" spans="1:53" ht="14.1" customHeight="1" x14ac:dyDescent="0.2">
      <c r="A380" s="10">
        <v>2168</v>
      </c>
      <c r="B380" s="10" t="s">
        <v>64</v>
      </c>
      <c r="C380" s="10" t="s">
        <v>293</v>
      </c>
      <c r="D380" s="10">
        <v>9588</v>
      </c>
      <c r="E380" s="10" t="s">
        <v>52</v>
      </c>
      <c r="F380" s="10"/>
      <c r="G380" s="11">
        <v>9588</v>
      </c>
      <c r="I380" s="10" t="s">
        <v>53</v>
      </c>
      <c r="L380" s="10" t="s">
        <v>54</v>
      </c>
      <c r="M380" s="10" t="s">
        <v>55</v>
      </c>
      <c r="N380" s="10" t="s">
        <v>800</v>
      </c>
      <c r="O380" s="10" t="s">
        <v>801</v>
      </c>
      <c r="P380" s="10" t="s">
        <v>801</v>
      </c>
      <c r="R380" s="10" t="s">
        <v>832</v>
      </c>
      <c r="W380" s="10" t="s">
        <v>67</v>
      </c>
      <c r="X380" s="10" t="s">
        <v>67</v>
      </c>
      <c r="Z380" t="s">
        <v>60</v>
      </c>
      <c r="AA380" t="s">
        <v>60</v>
      </c>
      <c r="AB380" s="10" t="s">
        <v>53</v>
      </c>
      <c r="AD380" s="10" t="s">
        <v>53</v>
      </c>
      <c r="AE380" s="12">
        <v>655</v>
      </c>
      <c r="AF380" s="10" t="s">
        <v>75</v>
      </c>
      <c r="AK380" s="10" t="str">
        <f t="shared" si="19"/>
        <v>&gt;t_Archaster_angulatus_Ningaloo_9588_FLMNH_094</v>
      </c>
      <c r="AL380" s="10" t="str">
        <f t="shared" si="20"/>
        <v>&gt;Archaster_angulatus_Ningaloo__UF_9588</v>
      </c>
      <c r="AM380" s="10" t="s">
        <v>833</v>
      </c>
      <c r="AP380" s="13"/>
      <c r="AQ380" s="13"/>
      <c r="AR380" s="13"/>
    </row>
    <row r="381" spans="1:53" ht="14.1" customHeight="1" x14ac:dyDescent="0.2">
      <c r="A381" s="10">
        <v>2951</v>
      </c>
      <c r="B381" s="10" t="s">
        <v>229</v>
      </c>
      <c r="C381" s="10" t="s">
        <v>330</v>
      </c>
      <c r="D381" s="11">
        <v>477</v>
      </c>
      <c r="E381" s="10" t="s">
        <v>52</v>
      </c>
      <c r="F381" s="10"/>
      <c r="G381" s="11">
        <v>477</v>
      </c>
      <c r="I381" s="10" t="s">
        <v>53</v>
      </c>
      <c r="L381" s="10" t="s">
        <v>54</v>
      </c>
      <c r="M381" s="10" t="s">
        <v>55</v>
      </c>
      <c r="N381" s="10" t="s">
        <v>800</v>
      </c>
      <c r="O381" s="10" t="s">
        <v>801</v>
      </c>
      <c r="P381" s="10" t="s">
        <v>801</v>
      </c>
      <c r="R381" s="10" t="s">
        <v>802</v>
      </c>
      <c r="W381" s="10" t="s">
        <v>226</v>
      </c>
      <c r="X381" s="10" t="s">
        <v>226</v>
      </c>
      <c r="Z381" t="s">
        <v>60</v>
      </c>
      <c r="AA381" t="s">
        <v>60</v>
      </c>
      <c r="AB381" s="10" t="s">
        <v>53</v>
      </c>
      <c r="AD381" s="10" t="s">
        <v>53</v>
      </c>
      <c r="AE381" s="10">
        <v>654</v>
      </c>
      <c r="AK381" s="10" t="str">
        <f t="shared" si="19"/>
        <v>&gt;_Archaster_typicus_Fiji_477_FLMNH_112</v>
      </c>
      <c r="AL381" s="10" t="str">
        <f t="shared" si="20"/>
        <v>&gt;Archaster_typicus_Fiji__UF_477</v>
      </c>
      <c r="AM381" s="10" t="s">
        <v>837</v>
      </c>
      <c r="AP381" s="13"/>
      <c r="AQ381" s="13"/>
      <c r="AR381" s="13"/>
    </row>
    <row r="382" spans="1:53" ht="14.1" customHeight="1" x14ac:dyDescent="0.2">
      <c r="A382" s="10">
        <v>2080</v>
      </c>
      <c r="B382" s="10" t="s">
        <v>390</v>
      </c>
      <c r="C382" s="10" t="s">
        <v>325</v>
      </c>
      <c r="D382" s="10">
        <v>9409</v>
      </c>
      <c r="E382" s="10" t="s">
        <v>52</v>
      </c>
      <c r="F382" s="10"/>
      <c r="G382" s="11">
        <v>9409</v>
      </c>
      <c r="I382" s="10" t="s">
        <v>53</v>
      </c>
      <c r="L382" s="10" t="s">
        <v>54</v>
      </c>
      <c r="M382" s="10" t="s">
        <v>55</v>
      </c>
      <c r="N382" s="10" t="s">
        <v>800</v>
      </c>
      <c r="O382" s="10" t="s">
        <v>801</v>
      </c>
      <c r="P382" s="10" t="s">
        <v>801</v>
      </c>
      <c r="R382" s="10" t="s">
        <v>832</v>
      </c>
      <c r="W382" s="10" t="s">
        <v>67</v>
      </c>
      <c r="X382" s="10" t="s">
        <v>67</v>
      </c>
      <c r="Z382" t="s">
        <v>60</v>
      </c>
      <c r="AA382" t="s">
        <v>60</v>
      </c>
      <c r="AB382" s="10" t="s">
        <v>53</v>
      </c>
      <c r="AD382" s="10" t="s">
        <v>53</v>
      </c>
      <c r="AE382" s="10">
        <v>639</v>
      </c>
      <c r="AK382" s="10" t="str">
        <f t="shared" si="19"/>
        <v>&gt;_Archaster_angulatus_Ningaloo_9409_FLMNH_093</v>
      </c>
      <c r="AL382" s="10" t="str">
        <f t="shared" si="20"/>
        <v>&gt;Archaster_angulatus_Ningaloo__UF_9409</v>
      </c>
      <c r="AM382" s="10" t="s">
        <v>1243</v>
      </c>
      <c r="AP382" s="13"/>
      <c r="AQ382" s="13"/>
      <c r="AR382" s="13"/>
    </row>
    <row r="383" spans="1:53" ht="14.1" customHeight="1" x14ac:dyDescent="0.2">
      <c r="A383" s="10">
        <v>5174</v>
      </c>
      <c r="B383" s="33" t="s">
        <v>7398</v>
      </c>
      <c r="C383" s="33"/>
      <c r="D383" s="11">
        <v>3240</v>
      </c>
      <c r="E383" s="10" t="s">
        <v>52</v>
      </c>
      <c r="F383" s="10"/>
      <c r="G383" s="11">
        <v>3240</v>
      </c>
      <c r="H383" s="14"/>
      <c r="I383" s="33" t="s">
        <v>53</v>
      </c>
      <c r="L383" s="14" t="s">
        <v>2752</v>
      </c>
      <c r="M383" s="14" t="s">
        <v>2753</v>
      </c>
      <c r="N383" s="14" t="s">
        <v>2799</v>
      </c>
      <c r="O383" s="10" t="s">
        <v>7399</v>
      </c>
      <c r="P383" s="10" t="s">
        <v>7399</v>
      </c>
      <c r="Q383" s="14"/>
      <c r="R383" s="29" t="s">
        <v>7400</v>
      </c>
      <c r="S383" s="14"/>
      <c r="T383" s="14"/>
      <c r="U383" s="14"/>
      <c r="V383" s="14"/>
      <c r="W383" s="14" t="s">
        <v>2940</v>
      </c>
      <c r="X383" s="14" t="s">
        <v>2940</v>
      </c>
      <c r="Y383" s="14"/>
      <c r="Z383">
        <v>29</v>
      </c>
      <c r="AA383">
        <v>-83</v>
      </c>
      <c r="AB383" s="14" t="s">
        <v>53</v>
      </c>
      <c r="AD383" s="10" t="s">
        <v>53</v>
      </c>
      <c r="AE383" s="34">
        <v>652</v>
      </c>
      <c r="AF383" s="14"/>
      <c r="AG383" s="14"/>
      <c r="AH383" s="14" t="s">
        <v>7401</v>
      </c>
      <c r="AI383" s="14"/>
      <c r="AJ383" s="14"/>
      <c r="AK383" s="10" t="str">
        <f t="shared" si="19"/>
        <v>&gt;_Aslia_pygmaea_FL_3240_J0088</v>
      </c>
      <c r="AL383" s="10" t="str">
        <f t="shared" si="20"/>
        <v>&gt;Aslia_pygmaea_FL__UF_3240</v>
      </c>
      <c r="AM383" s="14" t="s">
        <v>7402</v>
      </c>
      <c r="AN383" s="14"/>
      <c r="AO383" s="14"/>
      <c r="AP383" s="14"/>
      <c r="AQ383" s="14"/>
      <c r="AR383" s="14"/>
      <c r="AS383" s="14" t="s">
        <v>7403</v>
      </c>
      <c r="AT383" s="14"/>
      <c r="AU383" s="14" t="s">
        <v>2758</v>
      </c>
      <c r="AV383" s="14" t="s">
        <v>2758</v>
      </c>
      <c r="AW383" s="14" t="s">
        <v>2759</v>
      </c>
      <c r="AX383" s="14"/>
      <c r="AY383" s="14" t="s">
        <v>4261</v>
      </c>
      <c r="AZ383" s="35"/>
      <c r="BA383" s="35"/>
    </row>
    <row r="384" spans="1:53" ht="14.1" customHeight="1" x14ac:dyDescent="0.2">
      <c r="A384" s="10">
        <v>130</v>
      </c>
      <c r="B384" s="10" t="s">
        <v>3902</v>
      </c>
      <c r="C384" s="10" t="s">
        <v>171</v>
      </c>
      <c r="D384" s="11">
        <v>3264</v>
      </c>
      <c r="E384" s="10" t="s">
        <v>52</v>
      </c>
      <c r="F384" s="10"/>
      <c r="G384" s="11">
        <v>3264</v>
      </c>
      <c r="I384" s="10" t="s">
        <v>53</v>
      </c>
      <c r="L384" s="10" t="s">
        <v>2752</v>
      </c>
      <c r="M384" s="10" t="s">
        <v>2753</v>
      </c>
      <c r="N384" s="10" t="s">
        <v>2799</v>
      </c>
      <c r="O384" s="10" t="s">
        <v>7399</v>
      </c>
      <c r="P384" s="10" t="s">
        <v>7399</v>
      </c>
      <c r="R384" s="29" t="s">
        <v>7400</v>
      </c>
      <c r="W384" s="10" t="s">
        <v>2940</v>
      </c>
      <c r="X384" s="10" t="s">
        <v>2940</v>
      </c>
      <c r="Z384">
        <v>27.6424833333</v>
      </c>
      <c r="AA384">
        <v>-82.943466666700004</v>
      </c>
      <c r="AB384" s="10" t="s">
        <v>53</v>
      </c>
      <c r="AD384" s="10" t="s">
        <v>53</v>
      </c>
      <c r="AE384" s="12">
        <v>655</v>
      </c>
      <c r="AF384" s="10" t="s">
        <v>75</v>
      </c>
      <c r="AK384" s="10" t="str">
        <f t="shared" si="19"/>
        <v>&gt;t_Aslia_pygmaea_FL_3264_FLMNH_012</v>
      </c>
      <c r="AL384" s="10" t="str">
        <f t="shared" si="20"/>
        <v>&gt;Aslia_pygmaea_FL__UF_3264</v>
      </c>
      <c r="AM384" s="10" t="s">
        <v>9046</v>
      </c>
      <c r="AN384" s="10" t="s">
        <v>139</v>
      </c>
      <c r="AP384" s="13"/>
      <c r="AQ384" s="13"/>
      <c r="AR384" s="13"/>
    </row>
    <row r="385" spans="1:64" ht="14.1" customHeight="1" x14ac:dyDescent="0.2">
      <c r="A385" s="10">
        <v>6636</v>
      </c>
      <c r="B385" s="10" t="s">
        <v>4385</v>
      </c>
      <c r="D385" s="10" t="s">
        <v>4386</v>
      </c>
      <c r="E385" s="10" t="s">
        <v>2798</v>
      </c>
      <c r="F385" s="10"/>
      <c r="G385" s="11">
        <v>38009</v>
      </c>
      <c r="L385" s="10" t="s">
        <v>2752</v>
      </c>
      <c r="M385" s="10" t="s">
        <v>2762</v>
      </c>
      <c r="O385" s="10" t="s">
        <v>2762</v>
      </c>
      <c r="P385" s="10" t="s">
        <v>2762</v>
      </c>
      <c r="W385" s="10" t="s">
        <v>3375</v>
      </c>
      <c r="X385" s="10" t="s">
        <v>3375</v>
      </c>
      <c r="Z385" t="s">
        <v>60</v>
      </c>
      <c r="AA385" t="s">
        <v>60</v>
      </c>
      <c r="AB385" s="10" t="s">
        <v>88</v>
      </c>
      <c r="AE385" s="10">
        <v>634</v>
      </c>
      <c r="AK385" s="10" t="str">
        <f t="shared" si="19"/>
        <v>&gt;_Aspidochirotida__Antarctica_MOLN_204_S0772</v>
      </c>
      <c r="AL385" s="10" t="str">
        <f t="shared" si="20"/>
        <v>&gt;Aspidochirotida__Antarctica__NIWA_MOLN_204</v>
      </c>
      <c r="AM385" s="10" t="s">
        <v>4387</v>
      </c>
    </row>
    <row r="386" spans="1:64" ht="14.1" customHeight="1" x14ac:dyDescent="0.2">
      <c r="A386" s="10">
        <v>1285</v>
      </c>
      <c r="B386" s="10" t="s">
        <v>121</v>
      </c>
      <c r="C386" s="10" t="s">
        <v>349</v>
      </c>
      <c r="D386" s="11">
        <v>4995</v>
      </c>
      <c r="E386" s="10" t="s">
        <v>52</v>
      </c>
      <c r="F386" s="10"/>
      <c r="G386" s="11">
        <v>4995</v>
      </c>
      <c r="I386" s="10" t="s">
        <v>53</v>
      </c>
      <c r="L386" s="10" t="s">
        <v>54</v>
      </c>
      <c r="M386" s="10" t="s">
        <v>271</v>
      </c>
      <c r="N386" s="10" t="s">
        <v>272</v>
      </c>
      <c r="O386" s="10" t="s">
        <v>350</v>
      </c>
      <c r="P386" s="10" t="s">
        <v>350</v>
      </c>
      <c r="R386" s="10" t="s">
        <v>351</v>
      </c>
      <c r="W386" s="10" t="s">
        <v>352</v>
      </c>
      <c r="X386" s="10" t="s">
        <v>352</v>
      </c>
      <c r="Z386" t="s">
        <v>60</v>
      </c>
      <c r="AA386" t="s">
        <v>60</v>
      </c>
      <c r="AB386" s="10" t="s">
        <v>207</v>
      </c>
      <c r="AE386" s="10">
        <v>0</v>
      </c>
      <c r="AK386" s="10" t="str">
        <f t="shared" si="19"/>
        <v>&gt;_Asterias_forbesi_Maine_4995_FLMNH_069</v>
      </c>
      <c r="AL386" s="10" t="str">
        <f t="shared" si="20"/>
        <v>&gt;Asterias_forbesi_Maine__UF_4995</v>
      </c>
      <c r="AP386" s="13"/>
      <c r="AQ386" s="13"/>
      <c r="AR386" s="13"/>
      <c r="BK386" s="16"/>
    </row>
    <row r="387" spans="1:64" ht="14.1" customHeight="1" x14ac:dyDescent="0.2">
      <c r="A387" s="10">
        <v>4467</v>
      </c>
      <c r="B387" s="10" t="s">
        <v>162</v>
      </c>
      <c r="C387" s="10" t="s">
        <v>83</v>
      </c>
      <c r="D387" s="10" t="s">
        <v>423</v>
      </c>
      <c r="E387" s="10" t="s">
        <v>165</v>
      </c>
      <c r="F387" s="10"/>
      <c r="I387" s="10" t="s">
        <v>156</v>
      </c>
      <c r="L387" s="10" t="s">
        <v>54</v>
      </c>
      <c r="M387" s="10" t="s">
        <v>55</v>
      </c>
      <c r="N387" s="10" t="s">
        <v>115</v>
      </c>
      <c r="O387" s="10" t="s">
        <v>166</v>
      </c>
      <c r="P387" s="10" t="s">
        <v>167</v>
      </c>
      <c r="W387" s="10" t="s">
        <v>165</v>
      </c>
      <c r="X387" s="10" t="s">
        <v>165</v>
      </c>
      <c r="Z387">
        <v>-21.1008</v>
      </c>
      <c r="AA387">
        <v>55.243699999999997</v>
      </c>
      <c r="AB387" s="10" t="s">
        <v>53</v>
      </c>
      <c r="AC387" s="10" t="s">
        <v>61</v>
      </c>
      <c r="AD387" s="10" t="s">
        <v>53</v>
      </c>
      <c r="AE387" s="16">
        <v>311</v>
      </c>
      <c r="AH387" s="10" t="s">
        <v>424</v>
      </c>
      <c r="AK387" s="10" t="str">
        <f t="shared" si="19"/>
        <v>&gt;_m_Asterina__Reunion_REU_2464_mol21</v>
      </c>
      <c r="AL387" s="10" t="str">
        <f t="shared" si="20"/>
        <v>&gt;Asterina__Reunion__Reunion_REU_2464</v>
      </c>
      <c r="AM387" s="10" t="s">
        <v>425</v>
      </c>
    </row>
    <row r="388" spans="1:64" ht="14.1" customHeight="1" x14ac:dyDescent="0.2">
      <c r="A388" s="10">
        <v>4469</v>
      </c>
      <c r="B388" s="10" t="s">
        <v>162</v>
      </c>
      <c r="C388" s="10" t="s">
        <v>228</v>
      </c>
      <c r="D388" s="10" t="s">
        <v>426</v>
      </c>
      <c r="E388" s="10" t="s">
        <v>165</v>
      </c>
      <c r="F388" s="10"/>
      <c r="I388" s="10" t="s">
        <v>156</v>
      </c>
      <c r="L388" s="10" t="s">
        <v>54</v>
      </c>
      <c r="M388" s="10" t="s">
        <v>55</v>
      </c>
      <c r="N388" s="10" t="s">
        <v>115</v>
      </c>
      <c r="O388" s="10" t="s">
        <v>166</v>
      </c>
      <c r="P388" s="10" t="s">
        <v>167</v>
      </c>
      <c r="W388" s="10" t="s">
        <v>165</v>
      </c>
      <c r="X388" s="10" t="s">
        <v>165</v>
      </c>
      <c r="Z388">
        <v>-21.1008</v>
      </c>
      <c r="AA388">
        <v>55.243699999999997</v>
      </c>
      <c r="AB388" s="10" t="s">
        <v>53</v>
      </c>
      <c r="AC388" s="10" t="s">
        <v>61</v>
      </c>
      <c r="AD388" s="10" t="s">
        <v>53</v>
      </c>
      <c r="AE388" s="16">
        <v>306</v>
      </c>
      <c r="AH388" s="10" t="s">
        <v>427</v>
      </c>
      <c r="AK388" s="10" t="str">
        <f t="shared" si="19"/>
        <v>&gt;_m_Asterina__Reunion_REU_2466_mol21</v>
      </c>
      <c r="AL388" s="10" t="str">
        <f t="shared" si="20"/>
        <v>&gt;Asterina__Reunion__Reunion_REU_2466</v>
      </c>
      <c r="AM388" s="10" t="s">
        <v>428</v>
      </c>
      <c r="BB388" s="5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</row>
    <row r="389" spans="1:64" ht="14.1" customHeight="1" x14ac:dyDescent="0.2">
      <c r="A389" s="10">
        <v>4481</v>
      </c>
      <c r="B389" s="10" t="s">
        <v>162</v>
      </c>
      <c r="C389" s="10" t="s">
        <v>429</v>
      </c>
      <c r="D389" s="10" t="s">
        <v>430</v>
      </c>
      <c r="E389" s="10" t="s">
        <v>165</v>
      </c>
      <c r="F389" s="10"/>
      <c r="G389" s="10"/>
      <c r="H389" s="10"/>
      <c r="I389" s="10" t="s">
        <v>156</v>
      </c>
      <c r="J389" s="10"/>
      <c r="K389" s="10"/>
      <c r="L389" s="10" t="s">
        <v>54</v>
      </c>
      <c r="M389" s="10" t="s">
        <v>55</v>
      </c>
      <c r="N389" s="10" t="s">
        <v>115</v>
      </c>
      <c r="O389" s="10" t="s">
        <v>166</v>
      </c>
      <c r="P389" s="10" t="s">
        <v>167</v>
      </c>
      <c r="Q389" s="10"/>
      <c r="R389" s="10" t="s">
        <v>168</v>
      </c>
      <c r="S389" s="10"/>
      <c r="T389" s="10"/>
      <c r="U389" s="10"/>
      <c r="V389" s="10"/>
      <c r="W389" s="10" t="s">
        <v>165</v>
      </c>
      <c r="X389" s="10" t="s">
        <v>165</v>
      </c>
      <c r="Y389" s="10"/>
      <c r="Z389" s="10">
        <v>-21.1008</v>
      </c>
      <c r="AA389" s="10">
        <v>55.243699999999997</v>
      </c>
      <c r="AB389" s="10" t="s">
        <v>53</v>
      </c>
      <c r="AC389" s="10" t="s">
        <v>61</v>
      </c>
      <c r="AD389" s="10" t="s">
        <v>53</v>
      </c>
      <c r="AE389" s="16">
        <v>308</v>
      </c>
      <c r="AF389" s="10"/>
      <c r="AG389" s="10"/>
      <c r="AH389" s="10" t="s">
        <v>424</v>
      </c>
      <c r="AI389" s="10"/>
      <c r="AJ389" s="10"/>
      <c r="AK389" s="10" t="str">
        <f t="shared" si="19"/>
        <v>&gt;_m_Asterina_conandae_Reunion_REU_2513_mol21</v>
      </c>
      <c r="AL389" s="10" t="str">
        <f t="shared" si="20"/>
        <v>&gt;Asterina_conandae_Reunion__Reunion_REU_2513</v>
      </c>
      <c r="AM389" s="10" t="s">
        <v>431</v>
      </c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spans="1:64" ht="14.1" customHeight="1" x14ac:dyDescent="0.2">
      <c r="A390" s="10">
        <v>4464</v>
      </c>
      <c r="B390" s="10" t="s">
        <v>162</v>
      </c>
      <c r="C390" s="10" t="s">
        <v>336</v>
      </c>
      <c r="D390" s="10" t="s">
        <v>941</v>
      </c>
      <c r="E390" s="10" t="s">
        <v>165</v>
      </c>
      <c r="F390" s="10"/>
      <c r="I390" s="10" t="s">
        <v>156</v>
      </c>
      <c r="L390" s="10" t="s">
        <v>54</v>
      </c>
      <c r="M390" s="10" t="s">
        <v>55</v>
      </c>
      <c r="N390" s="10" t="s">
        <v>115</v>
      </c>
      <c r="O390" s="10" t="s">
        <v>166</v>
      </c>
      <c r="P390" s="10" t="s">
        <v>167</v>
      </c>
      <c r="R390" s="10" t="s">
        <v>168</v>
      </c>
      <c r="W390" s="10" t="s">
        <v>165</v>
      </c>
      <c r="X390" s="10" t="s">
        <v>165</v>
      </c>
      <c r="Z390">
        <v>-21.1008</v>
      </c>
      <c r="AA390">
        <v>55.243699999999997</v>
      </c>
      <c r="AB390" s="10" t="s">
        <v>53</v>
      </c>
      <c r="AC390" s="10" t="s">
        <v>61</v>
      </c>
      <c r="AD390" s="10" t="s">
        <v>53</v>
      </c>
      <c r="AE390" s="10">
        <v>631</v>
      </c>
      <c r="AH390" s="10" t="s">
        <v>936</v>
      </c>
      <c r="AK390" s="10" t="str">
        <f t="shared" si="19"/>
        <v>&gt;_m_Asterina_conandae_Reunion_REU_2461_mol21</v>
      </c>
      <c r="AL390" s="10" t="str">
        <f t="shared" si="20"/>
        <v>&gt;Asterina_conandae_Reunion__Reunion_REU_2461</v>
      </c>
      <c r="AM390" s="10" t="s">
        <v>938</v>
      </c>
    </row>
    <row r="391" spans="1:64" ht="14.1" customHeight="1" x14ac:dyDescent="0.2">
      <c r="A391" s="10">
        <v>4473</v>
      </c>
      <c r="B391" s="10" t="s">
        <v>162</v>
      </c>
      <c r="C391" s="10" t="s">
        <v>690</v>
      </c>
      <c r="D391" s="10" t="s">
        <v>942</v>
      </c>
      <c r="E391" s="10" t="s">
        <v>165</v>
      </c>
      <c r="F391" s="10"/>
      <c r="I391" s="10" t="s">
        <v>156</v>
      </c>
      <c r="L391" s="10" t="s">
        <v>54</v>
      </c>
      <c r="M391" s="10" t="s">
        <v>55</v>
      </c>
      <c r="N391" s="10" t="s">
        <v>115</v>
      </c>
      <c r="O391" s="10" t="s">
        <v>166</v>
      </c>
      <c r="P391" s="10" t="s">
        <v>167</v>
      </c>
      <c r="R391" s="10" t="s">
        <v>168</v>
      </c>
      <c r="W391" s="10" t="s">
        <v>165</v>
      </c>
      <c r="X391" s="10" t="s">
        <v>165</v>
      </c>
      <c r="Z391">
        <v>-21.1008</v>
      </c>
      <c r="AA391">
        <v>55.243699999999997</v>
      </c>
      <c r="AB391" s="10" t="s">
        <v>53</v>
      </c>
      <c r="AC391" s="10" t="s">
        <v>61</v>
      </c>
      <c r="AD391" s="10" t="s">
        <v>53</v>
      </c>
      <c r="AE391" s="10">
        <v>631</v>
      </c>
      <c r="AH391" s="10" t="s">
        <v>936</v>
      </c>
      <c r="AK391" s="10" t="str">
        <f t="shared" si="19"/>
        <v>&gt;_m_Asterina_conandae_Reunion_REU_2470_mol21</v>
      </c>
      <c r="AL391" s="10" t="str">
        <f t="shared" si="20"/>
        <v>&gt;Asterina_conandae_Reunion__Reunion_REU_2470</v>
      </c>
      <c r="AM391" s="10" t="s">
        <v>938</v>
      </c>
    </row>
    <row r="392" spans="1:64" ht="14.1" customHeight="1" x14ac:dyDescent="0.2">
      <c r="A392" s="10">
        <v>4474</v>
      </c>
      <c r="B392" s="10" t="s">
        <v>162</v>
      </c>
      <c r="C392" s="10" t="s">
        <v>262</v>
      </c>
      <c r="D392" s="10" t="s">
        <v>943</v>
      </c>
      <c r="E392" s="10" t="s">
        <v>165</v>
      </c>
      <c r="F392" s="10"/>
      <c r="I392" s="10" t="s">
        <v>156</v>
      </c>
      <c r="L392" s="10" t="s">
        <v>54</v>
      </c>
      <c r="M392" s="10" t="s">
        <v>55</v>
      </c>
      <c r="N392" s="10" t="s">
        <v>115</v>
      </c>
      <c r="O392" s="10" t="s">
        <v>166</v>
      </c>
      <c r="P392" s="10" t="s">
        <v>167</v>
      </c>
      <c r="R392" s="10" t="s">
        <v>168</v>
      </c>
      <c r="W392" s="10" t="s">
        <v>165</v>
      </c>
      <c r="X392" s="10" t="s">
        <v>165</v>
      </c>
      <c r="Z392">
        <v>-21.1008</v>
      </c>
      <c r="AA392">
        <v>55.243699999999997</v>
      </c>
      <c r="AB392" s="10" t="s">
        <v>53</v>
      </c>
      <c r="AC392" s="10" t="s">
        <v>61</v>
      </c>
      <c r="AD392" s="10" t="s">
        <v>53</v>
      </c>
      <c r="AE392" s="10">
        <v>631</v>
      </c>
      <c r="AH392" s="10" t="s">
        <v>936</v>
      </c>
      <c r="AK392" s="10" t="str">
        <f t="shared" si="19"/>
        <v>&gt;_m_Asterina_conandae_Reunion_REU_2471_mol21</v>
      </c>
      <c r="AL392" s="10" t="str">
        <f t="shared" si="20"/>
        <v>&gt;Asterina_conandae_Reunion__Reunion_REU_2471</v>
      </c>
      <c r="AM392" s="10" t="s">
        <v>944</v>
      </c>
    </row>
    <row r="393" spans="1:64" ht="14.1" customHeight="1" x14ac:dyDescent="0.2">
      <c r="A393" s="10">
        <v>4465</v>
      </c>
      <c r="B393" s="10" t="s">
        <v>162</v>
      </c>
      <c r="C393" s="10" t="s">
        <v>163</v>
      </c>
      <c r="D393" s="10" t="s">
        <v>164</v>
      </c>
      <c r="E393" s="10" t="s">
        <v>165</v>
      </c>
      <c r="F393" s="10"/>
      <c r="I393" s="10" t="s">
        <v>156</v>
      </c>
      <c r="L393" s="10" t="s">
        <v>54</v>
      </c>
      <c r="M393" s="10" t="s">
        <v>55</v>
      </c>
      <c r="N393" s="10" t="s">
        <v>115</v>
      </c>
      <c r="O393" s="10" t="s">
        <v>166</v>
      </c>
      <c r="P393" s="10" t="s">
        <v>167</v>
      </c>
      <c r="R393" s="10" t="s">
        <v>168</v>
      </c>
      <c r="W393" s="10" t="s">
        <v>165</v>
      </c>
      <c r="X393" s="10" t="s">
        <v>165</v>
      </c>
      <c r="Z393">
        <v>-21.1008</v>
      </c>
      <c r="AA393">
        <v>55.243699999999997</v>
      </c>
      <c r="AB393" s="10" t="s">
        <v>88</v>
      </c>
      <c r="AC393" s="10" t="s">
        <v>61</v>
      </c>
      <c r="AD393" s="10" t="s">
        <v>89</v>
      </c>
      <c r="AE393" s="15">
        <v>629</v>
      </c>
      <c r="AH393" s="10" t="s">
        <v>169</v>
      </c>
      <c r="AK393" s="10" t="str">
        <f t="shared" si="19"/>
        <v>&gt;_m_Asterina_conandae_Reunion_REU_2462_mol21</v>
      </c>
      <c r="AL393" s="10" t="str">
        <f t="shared" si="20"/>
        <v>&gt;Asterina_conandae_Reunion__Reunion_REU_2462</v>
      </c>
      <c r="AM393" s="10" t="s">
        <v>170</v>
      </c>
    </row>
    <row r="394" spans="1:64" ht="14.1" customHeight="1" x14ac:dyDescent="0.2">
      <c r="A394" s="10">
        <v>4463</v>
      </c>
      <c r="B394" s="10" t="s">
        <v>162</v>
      </c>
      <c r="C394" s="10" t="s">
        <v>269</v>
      </c>
      <c r="D394" s="10" t="s">
        <v>412</v>
      </c>
      <c r="E394" s="10" t="s">
        <v>165</v>
      </c>
      <c r="F394" s="10"/>
      <c r="I394" s="10" t="s">
        <v>156</v>
      </c>
      <c r="L394" s="10" t="s">
        <v>54</v>
      </c>
      <c r="M394" s="10" t="s">
        <v>55</v>
      </c>
      <c r="N394" s="10" t="s">
        <v>115</v>
      </c>
      <c r="O394" s="10" t="s">
        <v>166</v>
      </c>
      <c r="P394" s="10" t="s">
        <v>167</v>
      </c>
      <c r="R394" s="10" t="s">
        <v>168</v>
      </c>
      <c r="W394" s="10" t="s">
        <v>165</v>
      </c>
      <c r="X394" s="10" t="s">
        <v>165</v>
      </c>
      <c r="Z394">
        <v>-21.1008</v>
      </c>
      <c r="AA394">
        <v>55.243699999999997</v>
      </c>
      <c r="AB394" s="10" t="s">
        <v>207</v>
      </c>
      <c r="AE394" s="10">
        <v>0</v>
      </c>
      <c r="AK394" s="10" t="str">
        <f t="shared" si="19"/>
        <v>&gt;_m_Asterina_conandae_Reunion_REU_2460_mol21</v>
      </c>
      <c r="AL394" s="10" t="str">
        <f t="shared" si="20"/>
        <v>&gt;Asterina_conandae_Reunion__Reunion_REU_2460</v>
      </c>
    </row>
    <row r="395" spans="1:64" ht="14.1" customHeight="1" x14ac:dyDescent="0.2">
      <c r="A395" s="10">
        <v>4466</v>
      </c>
      <c r="B395" s="10" t="s">
        <v>162</v>
      </c>
      <c r="C395" s="10" t="s">
        <v>413</v>
      </c>
      <c r="D395" s="10" t="s">
        <v>414</v>
      </c>
      <c r="E395" s="10" t="s">
        <v>165</v>
      </c>
      <c r="F395" s="10"/>
      <c r="I395" s="10" t="s">
        <v>156</v>
      </c>
      <c r="L395" s="10" t="s">
        <v>54</v>
      </c>
      <c r="M395" s="10" t="s">
        <v>55</v>
      </c>
      <c r="N395" s="10" t="s">
        <v>115</v>
      </c>
      <c r="O395" s="10" t="s">
        <v>166</v>
      </c>
      <c r="P395" s="10" t="s">
        <v>167</v>
      </c>
      <c r="W395" s="10" t="s">
        <v>165</v>
      </c>
      <c r="X395" s="10" t="s">
        <v>165</v>
      </c>
      <c r="Z395">
        <v>-21.1008</v>
      </c>
      <c r="AA395">
        <v>55.243699999999997</v>
      </c>
      <c r="AB395" s="10" t="s">
        <v>207</v>
      </c>
      <c r="AE395" s="10">
        <v>0</v>
      </c>
      <c r="AK395" s="10" t="str">
        <f t="shared" ref="AK395:AK458" si="21">CONCATENATE("&gt;",AF395,"_",O395,"_",R395,S395,"_",X395,"_",D395,"_",B395)</f>
        <v>&gt;_m_Asterina__Reunion_REU_2463_mol21</v>
      </c>
      <c r="AL395" s="10" t="str">
        <f t="shared" ref="AL395:AL458" si="22">CONCATENATE("&gt;",P395,"_",R395,"_",X395,"_",Y395,"_",E395,"_",D395)</f>
        <v>&gt;Asterina__Reunion__Reunion_REU_2463</v>
      </c>
    </row>
    <row r="396" spans="1:64" ht="14.1" customHeight="1" x14ac:dyDescent="0.2">
      <c r="A396" s="10">
        <v>4468</v>
      </c>
      <c r="B396" s="10" t="s">
        <v>162</v>
      </c>
      <c r="C396" s="10" t="s">
        <v>343</v>
      </c>
      <c r="D396" s="10" t="s">
        <v>415</v>
      </c>
      <c r="E396" s="10" t="s">
        <v>165</v>
      </c>
      <c r="F396" s="10"/>
      <c r="I396" s="10" t="s">
        <v>156</v>
      </c>
      <c r="L396" s="10" t="s">
        <v>54</v>
      </c>
      <c r="M396" s="10" t="s">
        <v>55</v>
      </c>
      <c r="N396" s="10" t="s">
        <v>115</v>
      </c>
      <c r="O396" s="10" t="s">
        <v>166</v>
      </c>
      <c r="P396" s="10" t="s">
        <v>167</v>
      </c>
      <c r="W396" s="10" t="s">
        <v>165</v>
      </c>
      <c r="X396" s="10" t="s">
        <v>165</v>
      </c>
      <c r="Z396">
        <v>-21.1008</v>
      </c>
      <c r="AA396">
        <v>55.243699999999997</v>
      </c>
      <c r="AB396" s="10" t="s">
        <v>207</v>
      </c>
      <c r="AE396" s="10">
        <v>0</v>
      </c>
      <c r="AK396" s="10" t="str">
        <f t="shared" si="21"/>
        <v>&gt;_m_Asterina__Reunion_REU_2465_mol21</v>
      </c>
      <c r="AL396" s="10" t="str">
        <f t="shared" si="22"/>
        <v>&gt;Asterina__Reunion__Reunion_REU_2465</v>
      </c>
    </row>
    <row r="397" spans="1:64" ht="14.1" customHeight="1" x14ac:dyDescent="0.2">
      <c r="A397" s="10">
        <v>4472</v>
      </c>
      <c r="B397" s="10" t="s">
        <v>162</v>
      </c>
      <c r="C397" s="10" t="s">
        <v>398</v>
      </c>
      <c r="D397" s="10" t="s">
        <v>416</v>
      </c>
      <c r="E397" s="10" t="s">
        <v>165</v>
      </c>
      <c r="F397" s="10"/>
      <c r="I397" s="10" t="s">
        <v>156</v>
      </c>
      <c r="L397" s="10" t="s">
        <v>54</v>
      </c>
      <c r="M397" s="10" t="s">
        <v>55</v>
      </c>
      <c r="N397" s="10" t="s">
        <v>115</v>
      </c>
      <c r="O397" s="10" t="s">
        <v>166</v>
      </c>
      <c r="P397" s="10" t="s">
        <v>167</v>
      </c>
      <c r="R397" s="10" t="s">
        <v>168</v>
      </c>
      <c r="W397" s="10" t="s">
        <v>165</v>
      </c>
      <c r="X397" s="10" t="s">
        <v>165</v>
      </c>
      <c r="Z397">
        <v>-21.1008</v>
      </c>
      <c r="AA397">
        <v>55.243699999999997</v>
      </c>
      <c r="AB397" s="10" t="s">
        <v>207</v>
      </c>
      <c r="AE397" s="10">
        <v>0</v>
      </c>
      <c r="AK397" s="10" t="str">
        <f t="shared" si="21"/>
        <v>&gt;_m_Asterina_conandae_Reunion_REU_2469_mol21</v>
      </c>
      <c r="AL397" s="10" t="str">
        <f t="shared" si="22"/>
        <v>&gt;Asterina_conandae_Reunion__Reunion_REU_2469</v>
      </c>
    </row>
    <row r="398" spans="1:64" ht="14.1" customHeight="1" x14ac:dyDescent="0.2">
      <c r="A398" s="10">
        <v>4477</v>
      </c>
      <c r="B398" s="10" t="s">
        <v>162</v>
      </c>
      <c r="C398" s="10" t="s">
        <v>239</v>
      </c>
      <c r="D398" s="10" t="s">
        <v>417</v>
      </c>
      <c r="E398" s="10" t="s">
        <v>165</v>
      </c>
      <c r="F398" s="10"/>
      <c r="I398" s="10" t="s">
        <v>156</v>
      </c>
      <c r="L398" s="10" t="s">
        <v>54</v>
      </c>
      <c r="M398" s="10" t="s">
        <v>55</v>
      </c>
      <c r="N398" s="10" t="s">
        <v>115</v>
      </c>
      <c r="O398" s="10" t="s">
        <v>166</v>
      </c>
      <c r="P398" s="10" t="s">
        <v>167</v>
      </c>
      <c r="R398" s="10" t="s">
        <v>168</v>
      </c>
      <c r="W398" s="10" t="s">
        <v>165</v>
      </c>
      <c r="X398" s="10" t="s">
        <v>165</v>
      </c>
      <c r="Z398">
        <v>-21.1008</v>
      </c>
      <c r="AA398">
        <v>55.243699999999997</v>
      </c>
      <c r="AB398" s="10" t="s">
        <v>207</v>
      </c>
      <c r="AE398" s="10">
        <v>0</v>
      </c>
      <c r="AK398" s="10" t="str">
        <f t="shared" si="21"/>
        <v>&gt;_m_Asterina_conandae_Reunion_REU_2506_mol21</v>
      </c>
      <c r="AL398" s="10" t="str">
        <f t="shared" si="22"/>
        <v>&gt;Asterina_conandae_Reunion__Reunion_REU_2506</v>
      </c>
    </row>
    <row r="399" spans="1:64" ht="14.1" customHeight="1" x14ac:dyDescent="0.2">
      <c r="A399" s="10">
        <v>4478</v>
      </c>
      <c r="B399" s="10" t="s">
        <v>162</v>
      </c>
      <c r="C399" s="10" t="s">
        <v>293</v>
      </c>
      <c r="D399" s="10" t="s">
        <v>418</v>
      </c>
      <c r="E399" s="10" t="s">
        <v>165</v>
      </c>
      <c r="F399" s="10"/>
      <c r="I399" s="10" t="s">
        <v>156</v>
      </c>
      <c r="L399" s="10" t="s">
        <v>54</v>
      </c>
      <c r="M399" s="10" t="s">
        <v>55</v>
      </c>
      <c r="N399" s="10" t="s">
        <v>115</v>
      </c>
      <c r="O399" s="10" t="s">
        <v>166</v>
      </c>
      <c r="P399" s="10" t="s">
        <v>167</v>
      </c>
      <c r="W399" s="10" t="s">
        <v>165</v>
      </c>
      <c r="X399" s="10" t="s">
        <v>165</v>
      </c>
      <c r="Z399">
        <v>-21.1008</v>
      </c>
      <c r="AA399">
        <v>55.243699999999997</v>
      </c>
      <c r="AB399" s="10" t="s">
        <v>207</v>
      </c>
      <c r="AE399" s="10">
        <v>0</v>
      </c>
      <c r="AK399" s="10" t="str">
        <f t="shared" si="21"/>
        <v>&gt;_m_Asterina__Reunion_REU_2507_mol21</v>
      </c>
      <c r="AL399" s="10" t="str">
        <f t="shared" si="22"/>
        <v>&gt;Asterina__Reunion__Reunion_REU_2507</v>
      </c>
    </row>
    <row r="400" spans="1:64" ht="14.1" customHeight="1" x14ac:dyDescent="0.2">
      <c r="A400" s="10">
        <v>863</v>
      </c>
      <c r="B400" s="10" t="s">
        <v>131</v>
      </c>
      <c r="C400" s="10" t="s">
        <v>387</v>
      </c>
      <c r="D400" s="11">
        <v>8567</v>
      </c>
      <c r="E400" s="10" t="s">
        <v>52</v>
      </c>
      <c r="F400" s="10"/>
      <c r="G400" s="11">
        <v>8567</v>
      </c>
      <c r="I400" s="10" t="s">
        <v>53</v>
      </c>
      <c r="L400" s="10" t="s">
        <v>54</v>
      </c>
      <c r="M400" s="10" t="s">
        <v>55</v>
      </c>
      <c r="N400" s="10" t="s">
        <v>115</v>
      </c>
      <c r="O400" s="10" t="s">
        <v>115</v>
      </c>
      <c r="P400" s="10" t="s">
        <v>115</v>
      </c>
      <c r="W400" s="10" t="s">
        <v>389</v>
      </c>
      <c r="X400" s="10" t="s">
        <v>389</v>
      </c>
      <c r="Z400" t="s">
        <v>60</v>
      </c>
      <c r="AA400" t="s">
        <v>60</v>
      </c>
      <c r="AB400" s="10" t="s">
        <v>53</v>
      </c>
      <c r="AC400" s="10" t="s">
        <v>61</v>
      </c>
      <c r="AD400" s="10" t="s">
        <v>53</v>
      </c>
      <c r="AE400" s="12">
        <v>655</v>
      </c>
      <c r="AH400" s="10" t="s">
        <v>534</v>
      </c>
      <c r="AK400" s="10" t="str">
        <f t="shared" si="21"/>
        <v>&gt;_Asterinidae__Queensland_8567_FLMNH_037</v>
      </c>
      <c r="AL400" s="10" t="str">
        <f t="shared" si="22"/>
        <v>&gt;Asterinidae__Queensland__UF_8567</v>
      </c>
      <c r="AM400" s="10" t="s">
        <v>535</v>
      </c>
      <c r="AN400" s="10" t="s">
        <v>139</v>
      </c>
      <c r="AP400" s="13"/>
      <c r="AQ400" s="13"/>
    </row>
    <row r="401" spans="1:64" ht="14.1" customHeight="1" x14ac:dyDescent="0.2">
      <c r="A401" s="10">
        <v>827</v>
      </c>
      <c r="B401" s="10" t="s">
        <v>131</v>
      </c>
      <c r="C401" s="10" t="s">
        <v>429</v>
      </c>
      <c r="D401" s="11">
        <v>8557</v>
      </c>
      <c r="E401" s="10" t="s">
        <v>52</v>
      </c>
      <c r="F401" s="10"/>
      <c r="G401" s="11">
        <v>8557</v>
      </c>
      <c r="I401" s="10" t="s">
        <v>53</v>
      </c>
      <c r="L401" s="10" t="s">
        <v>54</v>
      </c>
      <c r="M401" s="10" t="s">
        <v>55</v>
      </c>
      <c r="N401" s="10" t="s">
        <v>115</v>
      </c>
      <c r="O401" s="10" t="s">
        <v>115</v>
      </c>
      <c r="P401" s="10" t="s">
        <v>115</v>
      </c>
      <c r="W401" s="10" t="s">
        <v>389</v>
      </c>
      <c r="X401" s="10" t="s">
        <v>389</v>
      </c>
      <c r="Z401" t="s">
        <v>60</v>
      </c>
      <c r="AA401" t="s">
        <v>60</v>
      </c>
      <c r="AB401" s="10" t="s">
        <v>53</v>
      </c>
      <c r="AC401" s="10" t="s">
        <v>61</v>
      </c>
      <c r="AD401" s="10" t="s">
        <v>53</v>
      </c>
      <c r="AE401" s="12">
        <v>655</v>
      </c>
      <c r="AH401" s="10" t="s">
        <v>534</v>
      </c>
      <c r="AK401" s="10" t="str">
        <f t="shared" si="21"/>
        <v>&gt;_Asterinidae__Queensland_8557_FLMNH_037</v>
      </c>
      <c r="AL401" s="10" t="str">
        <f t="shared" si="22"/>
        <v>&gt;Asterinidae__Queensland__UF_8557</v>
      </c>
      <c r="AM401" s="10" t="s">
        <v>536</v>
      </c>
      <c r="AN401" s="10" t="s">
        <v>139</v>
      </c>
      <c r="AP401" s="13"/>
      <c r="AQ401" s="13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</row>
    <row r="402" spans="1:64" ht="14.1" customHeight="1" x14ac:dyDescent="0.2">
      <c r="A402" s="10">
        <v>815</v>
      </c>
      <c r="B402" s="10" t="s">
        <v>131</v>
      </c>
      <c r="C402" s="10" t="s">
        <v>228</v>
      </c>
      <c r="D402" s="11">
        <v>8558</v>
      </c>
      <c r="E402" s="10" t="s">
        <v>52</v>
      </c>
      <c r="F402" s="10"/>
      <c r="G402" s="11">
        <v>8558</v>
      </c>
      <c r="I402" s="10" t="s">
        <v>53</v>
      </c>
      <c r="L402" s="10" t="s">
        <v>54</v>
      </c>
      <c r="M402" s="10" t="s">
        <v>55</v>
      </c>
      <c r="N402" s="10" t="s">
        <v>115</v>
      </c>
      <c r="O402" s="10" t="s">
        <v>115</v>
      </c>
      <c r="P402" s="10" t="s">
        <v>115</v>
      </c>
      <c r="W402" s="10" t="s">
        <v>389</v>
      </c>
      <c r="X402" s="10" t="s">
        <v>389</v>
      </c>
      <c r="Z402" t="s">
        <v>60</v>
      </c>
      <c r="AA402" t="s">
        <v>60</v>
      </c>
      <c r="AB402" s="10" t="s">
        <v>53</v>
      </c>
      <c r="AC402" s="10" t="s">
        <v>61</v>
      </c>
      <c r="AD402" s="10" t="s">
        <v>53</v>
      </c>
      <c r="AE402" s="12">
        <v>655</v>
      </c>
      <c r="AH402" s="10" t="s">
        <v>534</v>
      </c>
      <c r="AK402" s="10" t="str">
        <f t="shared" si="21"/>
        <v>&gt;_Asterinidae__Queensland_8558_FLMNH_037</v>
      </c>
      <c r="AL402" s="10" t="str">
        <f t="shared" si="22"/>
        <v>&gt;Asterinidae__Queensland__UF_8558</v>
      </c>
      <c r="AM402" s="10" t="s">
        <v>537</v>
      </c>
      <c r="AN402" s="10" t="s">
        <v>139</v>
      </c>
      <c r="AP402" s="13"/>
      <c r="AQ402" s="13"/>
    </row>
    <row r="403" spans="1:64" ht="14.1" customHeight="1" x14ac:dyDescent="0.2">
      <c r="A403" s="10">
        <v>851</v>
      </c>
      <c r="B403" s="10" t="s">
        <v>131</v>
      </c>
      <c r="C403" s="10" t="s">
        <v>443</v>
      </c>
      <c r="D403" s="11">
        <v>8559</v>
      </c>
      <c r="E403" s="10" t="s">
        <v>52</v>
      </c>
      <c r="F403" s="10"/>
      <c r="G403" s="11">
        <v>8559</v>
      </c>
      <c r="I403" s="10" t="s">
        <v>53</v>
      </c>
      <c r="L403" s="10" t="s">
        <v>54</v>
      </c>
      <c r="M403" s="10" t="s">
        <v>55</v>
      </c>
      <c r="N403" s="10" t="s">
        <v>115</v>
      </c>
      <c r="O403" s="10" t="s">
        <v>115</v>
      </c>
      <c r="P403" s="10" t="s">
        <v>115</v>
      </c>
      <c r="W403" s="10" t="s">
        <v>389</v>
      </c>
      <c r="X403" s="10" t="s">
        <v>389</v>
      </c>
      <c r="Z403" t="s">
        <v>60</v>
      </c>
      <c r="AA403" t="s">
        <v>60</v>
      </c>
      <c r="AB403" s="10" t="s">
        <v>53</v>
      </c>
      <c r="AC403" s="10" t="s">
        <v>61</v>
      </c>
      <c r="AD403" s="10" t="s">
        <v>53</v>
      </c>
      <c r="AE403" s="12">
        <v>655</v>
      </c>
      <c r="AF403" s="10" t="s">
        <v>75</v>
      </c>
      <c r="AH403" s="10" t="s">
        <v>534</v>
      </c>
      <c r="AK403" s="10" t="str">
        <f t="shared" si="21"/>
        <v>&gt;t_Asterinidae__Queensland_8559_FLMNH_037</v>
      </c>
      <c r="AL403" s="10" t="str">
        <f t="shared" si="22"/>
        <v>&gt;Asterinidae__Queensland__UF_8559</v>
      </c>
      <c r="AM403" s="10" t="s">
        <v>538</v>
      </c>
      <c r="AN403" s="10" t="s">
        <v>139</v>
      </c>
      <c r="AP403" s="13"/>
      <c r="AQ403" s="13"/>
    </row>
    <row r="404" spans="1:64" ht="14.1" customHeight="1" x14ac:dyDescent="0.2">
      <c r="A404" s="10">
        <v>3914</v>
      </c>
      <c r="B404" s="10" t="s">
        <v>444</v>
      </c>
      <c r="C404" s="10" t="s">
        <v>232</v>
      </c>
      <c r="D404" s="10">
        <v>10026</v>
      </c>
      <c r="E404" s="10" t="s">
        <v>52</v>
      </c>
      <c r="F404" s="10"/>
      <c r="G404" s="11">
        <v>10026</v>
      </c>
      <c r="I404" s="10" t="s">
        <v>53</v>
      </c>
      <c r="L404" s="10" t="s">
        <v>54</v>
      </c>
      <c r="M404" s="10" t="s">
        <v>55</v>
      </c>
      <c r="N404" s="10" t="s">
        <v>115</v>
      </c>
      <c r="O404" s="10" t="s">
        <v>115</v>
      </c>
      <c r="P404" s="10" t="s">
        <v>115</v>
      </c>
      <c r="W404" s="10" t="s">
        <v>396</v>
      </c>
      <c r="X404" s="10" t="s">
        <v>396</v>
      </c>
      <c r="Z404">
        <v>-23.442709300000001</v>
      </c>
      <c r="AA404">
        <v>151.91516619999999</v>
      </c>
      <c r="AB404" s="10" t="s">
        <v>53</v>
      </c>
      <c r="AC404" s="10" t="s">
        <v>61</v>
      </c>
      <c r="AD404" s="10" t="s">
        <v>53</v>
      </c>
      <c r="AE404" s="12">
        <v>655</v>
      </c>
      <c r="AH404" s="10" t="s">
        <v>544</v>
      </c>
      <c r="AK404" s="10" t="str">
        <f t="shared" si="21"/>
        <v>&gt;_Asterinidae__Heron_10026_FLMNH_168</v>
      </c>
      <c r="AL404" s="10" t="str">
        <f t="shared" si="22"/>
        <v>&gt;Asterinidae__Heron__UF_10026</v>
      </c>
      <c r="AM404" s="10" t="s">
        <v>545</v>
      </c>
      <c r="AN404" s="10" t="s">
        <v>397</v>
      </c>
      <c r="AP404" s="13"/>
      <c r="AQ404" s="13"/>
    </row>
    <row r="405" spans="1:64" ht="14.1" customHeight="1" x14ac:dyDescent="0.2">
      <c r="A405" s="10">
        <v>3843</v>
      </c>
      <c r="B405" s="10" t="s">
        <v>444</v>
      </c>
      <c r="C405" s="10" t="s">
        <v>346</v>
      </c>
      <c r="D405" s="10">
        <v>10169</v>
      </c>
      <c r="E405" s="10" t="s">
        <v>52</v>
      </c>
      <c r="F405" s="10"/>
      <c r="G405" s="11">
        <v>10169</v>
      </c>
      <c r="I405" s="10" t="s">
        <v>53</v>
      </c>
      <c r="L405" s="10" t="s">
        <v>54</v>
      </c>
      <c r="M405" s="10" t="s">
        <v>55</v>
      </c>
      <c r="N405" s="10" t="s">
        <v>115</v>
      </c>
      <c r="O405" s="10" t="s">
        <v>115</v>
      </c>
      <c r="P405" s="10" t="s">
        <v>115</v>
      </c>
      <c r="W405" s="10" t="s">
        <v>396</v>
      </c>
      <c r="X405" s="10" t="s">
        <v>396</v>
      </c>
      <c r="Z405">
        <v>-23.442709300000001</v>
      </c>
      <c r="AA405">
        <v>151.91516619999999</v>
      </c>
      <c r="AB405" s="10" t="s">
        <v>53</v>
      </c>
      <c r="AC405" s="10" t="s">
        <v>61</v>
      </c>
      <c r="AD405" s="10" t="s">
        <v>53</v>
      </c>
      <c r="AE405" s="12">
        <v>655</v>
      </c>
      <c r="AH405" s="10" t="s">
        <v>544</v>
      </c>
      <c r="AK405" s="10" t="str">
        <f t="shared" si="21"/>
        <v>&gt;_Asterinidae__Heron_10169_FLMNH_168</v>
      </c>
      <c r="AL405" s="10" t="str">
        <f t="shared" si="22"/>
        <v>&gt;Asterinidae__Heron__UF_10169</v>
      </c>
      <c r="AM405" s="10" t="s">
        <v>546</v>
      </c>
      <c r="AN405" s="10" t="s">
        <v>397</v>
      </c>
      <c r="AP405" s="13"/>
      <c r="AQ405" s="13"/>
    </row>
    <row r="406" spans="1:64" ht="14.1" customHeight="1" x14ac:dyDescent="0.2">
      <c r="A406" s="10">
        <v>3766</v>
      </c>
      <c r="B406" s="10" t="s">
        <v>395</v>
      </c>
      <c r="C406" s="10" t="s">
        <v>230</v>
      </c>
      <c r="D406" s="10">
        <v>9978</v>
      </c>
      <c r="E406" s="10" t="s">
        <v>52</v>
      </c>
      <c r="F406" s="10"/>
      <c r="G406" s="11">
        <v>9978</v>
      </c>
      <c r="I406" s="10" t="s">
        <v>53</v>
      </c>
      <c r="L406" s="10" t="s">
        <v>54</v>
      </c>
      <c r="M406" s="10" t="s">
        <v>55</v>
      </c>
      <c r="N406" s="10" t="s">
        <v>115</v>
      </c>
      <c r="O406" s="10" t="s">
        <v>115</v>
      </c>
      <c r="P406" s="10" t="s">
        <v>115</v>
      </c>
      <c r="W406" s="10" t="s">
        <v>396</v>
      </c>
      <c r="X406" s="10" t="s">
        <v>396</v>
      </c>
      <c r="Z406">
        <v>-23.442709300000001</v>
      </c>
      <c r="AA406">
        <v>151.91516619999999</v>
      </c>
      <c r="AB406" s="10" t="s">
        <v>53</v>
      </c>
      <c r="AC406" s="10" t="s">
        <v>61</v>
      </c>
      <c r="AD406" s="10" t="s">
        <v>53</v>
      </c>
      <c r="AE406" s="12">
        <v>655</v>
      </c>
      <c r="AF406" s="10" t="s">
        <v>75</v>
      </c>
      <c r="AH406" s="10" t="s">
        <v>547</v>
      </c>
      <c r="AK406" s="10" t="str">
        <f t="shared" si="21"/>
        <v>&gt;t_Asterinidae__Heron_9978_FLMNH_162</v>
      </c>
      <c r="AL406" s="10" t="str">
        <f t="shared" si="22"/>
        <v>&gt;Asterinidae__Heron__UF_9978</v>
      </c>
      <c r="AM406" s="10" t="s">
        <v>548</v>
      </c>
      <c r="AN406" s="10" t="s">
        <v>397</v>
      </c>
      <c r="AP406" s="13"/>
      <c r="AQ406" s="13"/>
    </row>
    <row r="407" spans="1:64" ht="14.1" customHeight="1" x14ac:dyDescent="0.2">
      <c r="A407" s="10">
        <v>790</v>
      </c>
      <c r="B407" s="10" t="s">
        <v>131</v>
      </c>
      <c r="C407" s="10" t="s">
        <v>230</v>
      </c>
      <c r="D407" s="11">
        <v>8393</v>
      </c>
      <c r="E407" s="10" t="s">
        <v>52</v>
      </c>
      <c r="F407" s="10"/>
      <c r="G407" s="11">
        <v>8393</v>
      </c>
      <c r="I407" s="10" t="s">
        <v>53</v>
      </c>
      <c r="L407" s="10" t="s">
        <v>54</v>
      </c>
      <c r="M407" s="10" t="s">
        <v>55</v>
      </c>
      <c r="N407" s="10" t="s">
        <v>115</v>
      </c>
      <c r="O407" s="10" t="s">
        <v>115</v>
      </c>
      <c r="P407" s="10" t="s">
        <v>115</v>
      </c>
      <c r="W407" s="10" t="s">
        <v>135</v>
      </c>
      <c r="X407" s="10" t="s">
        <v>135</v>
      </c>
      <c r="Z407">
        <v>-14.673999999999999</v>
      </c>
      <c r="AA407">
        <v>145.45304999999999</v>
      </c>
      <c r="AB407" s="10" t="s">
        <v>53</v>
      </c>
      <c r="AC407" s="10" t="s">
        <v>61</v>
      </c>
      <c r="AD407" s="10" t="s">
        <v>53</v>
      </c>
      <c r="AE407" s="12">
        <v>655</v>
      </c>
      <c r="AF407" s="10" t="s">
        <v>75</v>
      </c>
      <c r="AH407" s="10" t="s">
        <v>574</v>
      </c>
      <c r="AK407" s="10" t="str">
        <f t="shared" si="21"/>
        <v>&gt;t_Asterinidae__Lizard_8393_FLMNH_037</v>
      </c>
      <c r="AL407" s="10" t="str">
        <f t="shared" si="22"/>
        <v>&gt;Asterinidae__Lizard__UF_8393</v>
      </c>
      <c r="AM407" s="10" t="s">
        <v>575</v>
      </c>
      <c r="AN407" s="10" t="s">
        <v>139</v>
      </c>
      <c r="AP407" s="13"/>
      <c r="AQ407" s="13"/>
      <c r="AR407" s="13"/>
    </row>
    <row r="408" spans="1:64" ht="14.1" customHeight="1" x14ac:dyDescent="0.2">
      <c r="A408" s="10">
        <v>3853</v>
      </c>
      <c r="B408" s="10" t="s">
        <v>444</v>
      </c>
      <c r="C408" s="10" t="s">
        <v>99</v>
      </c>
      <c r="D408" s="10">
        <v>10176</v>
      </c>
      <c r="E408" s="10" t="s">
        <v>52</v>
      </c>
      <c r="F408" s="10"/>
      <c r="G408" s="11">
        <v>10176</v>
      </c>
      <c r="I408" s="10" t="s">
        <v>53</v>
      </c>
      <c r="L408" s="10" t="s">
        <v>54</v>
      </c>
      <c r="M408" s="10" t="s">
        <v>55</v>
      </c>
      <c r="N408" s="10" t="s">
        <v>115</v>
      </c>
      <c r="O408" s="10" t="s">
        <v>115</v>
      </c>
      <c r="P408" s="10" t="s">
        <v>115</v>
      </c>
      <c r="W408" s="10" t="s">
        <v>396</v>
      </c>
      <c r="X408" s="10" t="s">
        <v>396</v>
      </c>
      <c r="Z408">
        <v>-23.442709300000001</v>
      </c>
      <c r="AA408">
        <v>151.91516619999999</v>
      </c>
      <c r="AB408" s="10" t="s">
        <v>53</v>
      </c>
      <c r="AC408" s="10" t="s">
        <v>61</v>
      </c>
      <c r="AD408" s="10" t="s">
        <v>53</v>
      </c>
      <c r="AE408" s="12">
        <v>655</v>
      </c>
      <c r="AH408" s="10" t="s">
        <v>635</v>
      </c>
      <c r="AK408" s="10" t="str">
        <f t="shared" si="21"/>
        <v>&gt;_Asterinidae__Heron_10176_FLMNH_168</v>
      </c>
      <c r="AL408" s="10" t="str">
        <f t="shared" si="22"/>
        <v>&gt;Asterinidae__Heron__UF_10176</v>
      </c>
      <c r="AM408" s="10" t="s">
        <v>636</v>
      </c>
      <c r="AN408" s="10" t="s">
        <v>397</v>
      </c>
      <c r="AP408" s="13"/>
      <c r="AQ408" s="13"/>
    </row>
    <row r="409" spans="1:64" ht="14.1" customHeight="1" x14ac:dyDescent="0.2">
      <c r="A409" s="10">
        <v>3754</v>
      </c>
      <c r="B409" s="10" t="s">
        <v>395</v>
      </c>
      <c r="C409" s="10" t="s">
        <v>142</v>
      </c>
      <c r="D409" s="10">
        <v>9977</v>
      </c>
      <c r="E409" s="10" t="s">
        <v>52</v>
      </c>
      <c r="F409" s="10"/>
      <c r="G409" s="11">
        <v>9977</v>
      </c>
      <c r="I409" s="10" t="s">
        <v>53</v>
      </c>
      <c r="L409" s="10" t="s">
        <v>54</v>
      </c>
      <c r="M409" s="10" t="s">
        <v>55</v>
      </c>
      <c r="N409" s="10" t="s">
        <v>115</v>
      </c>
      <c r="O409" s="10" t="s">
        <v>115</v>
      </c>
      <c r="P409" s="10" t="s">
        <v>115</v>
      </c>
      <c r="W409" s="10" t="s">
        <v>396</v>
      </c>
      <c r="X409" s="10" t="s">
        <v>396</v>
      </c>
      <c r="Z409">
        <v>-23.442709300000001</v>
      </c>
      <c r="AA409">
        <v>151.91516619999999</v>
      </c>
      <c r="AB409" s="10" t="s">
        <v>53</v>
      </c>
      <c r="AC409" s="10" t="s">
        <v>61</v>
      </c>
      <c r="AD409" s="10" t="s">
        <v>53</v>
      </c>
      <c r="AE409" s="12">
        <v>655</v>
      </c>
      <c r="AH409" s="10" t="s">
        <v>635</v>
      </c>
      <c r="AK409" s="10" t="str">
        <f t="shared" si="21"/>
        <v>&gt;_Asterinidae__Heron_9977_FLMNH_162</v>
      </c>
      <c r="AL409" s="10" t="str">
        <f t="shared" si="22"/>
        <v>&gt;Asterinidae__Heron__UF_9977</v>
      </c>
      <c r="AM409" s="10" t="s">
        <v>642</v>
      </c>
      <c r="AN409" s="10" t="s">
        <v>397</v>
      </c>
      <c r="AP409" s="13"/>
      <c r="AQ409" s="13"/>
    </row>
    <row r="410" spans="1:64" ht="14.1" customHeight="1" x14ac:dyDescent="0.2">
      <c r="A410" s="10">
        <v>3968</v>
      </c>
      <c r="B410" s="10" t="s">
        <v>637</v>
      </c>
      <c r="C410" s="10" t="s">
        <v>355</v>
      </c>
      <c r="D410" s="10">
        <v>10036</v>
      </c>
      <c r="E410" s="10" t="s">
        <v>52</v>
      </c>
      <c r="F410" s="10"/>
      <c r="G410" s="11">
        <v>10036</v>
      </c>
      <c r="I410" s="10" t="s">
        <v>53</v>
      </c>
      <c r="L410" s="10" t="s">
        <v>54</v>
      </c>
      <c r="M410" s="10" t="s">
        <v>55</v>
      </c>
      <c r="N410" s="10" t="s">
        <v>115</v>
      </c>
      <c r="O410" s="10" t="s">
        <v>115</v>
      </c>
      <c r="P410" s="10" t="s">
        <v>115</v>
      </c>
      <c r="W410" s="10" t="s">
        <v>396</v>
      </c>
      <c r="X410" s="10" t="s">
        <v>396</v>
      </c>
      <c r="Z410">
        <v>-23.442709300000001</v>
      </c>
      <c r="AA410">
        <v>151.91516619999999</v>
      </c>
      <c r="AB410" s="10" t="s">
        <v>53</v>
      </c>
      <c r="AC410" s="10" t="s">
        <v>61</v>
      </c>
      <c r="AD410" s="10" t="s">
        <v>53</v>
      </c>
      <c r="AE410" s="12">
        <v>655</v>
      </c>
      <c r="AH410" s="10" t="s">
        <v>635</v>
      </c>
      <c r="AK410" s="10" t="str">
        <f t="shared" si="21"/>
        <v>&gt;_Asterinidae__Heron_10036_FLMNH_171</v>
      </c>
      <c r="AL410" s="10" t="str">
        <f t="shared" si="22"/>
        <v>&gt;Asterinidae__Heron__UF_10036</v>
      </c>
      <c r="AM410" s="10" t="s">
        <v>642</v>
      </c>
      <c r="AP410" s="13"/>
      <c r="AQ410" s="13"/>
    </row>
    <row r="411" spans="1:64" ht="14.1" customHeight="1" x14ac:dyDescent="0.2">
      <c r="A411" s="10">
        <v>3854</v>
      </c>
      <c r="B411" s="10" t="s">
        <v>444</v>
      </c>
      <c r="C411" s="10" t="s">
        <v>105</v>
      </c>
      <c r="D411" s="10">
        <v>10067</v>
      </c>
      <c r="E411" s="10" t="s">
        <v>52</v>
      </c>
      <c r="F411" s="10"/>
      <c r="G411" s="11">
        <v>10067</v>
      </c>
      <c r="I411" s="10" t="s">
        <v>53</v>
      </c>
      <c r="L411" s="10" t="s">
        <v>54</v>
      </c>
      <c r="M411" s="10" t="s">
        <v>55</v>
      </c>
      <c r="N411" s="10" t="s">
        <v>115</v>
      </c>
      <c r="O411" s="10" t="s">
        <v>115</v>
      </c>
      <c r="P411" s="10" t="s">
        <v>115</v>
      </c>
      <c r="W411" s="10" t="s">
        <v>396</v>
      </c>
      <c r="X411" s="10" t="s">
        <v>396</v>
      </c>
      <c r="Z411">
        <v>-23.442709300000001</v>
      </c>
      <c r="AA411">
        <v>151.91516619999999</v>
      </c>
      <c r="AB411" s="10" t="s">
        <v>53</v>
      </c>
      <c r="AC411" s="10" t="s">
        <v>61</v>
      </c>
      <c r="AD411" s="10" t="s">
        <v>53</v>
      </c>
      <c r="AE411" s="12">
        <v>655</v>
      </c>
      <c r="AH411" s="10" t="s">
        <v>635</v>
      </c>
      <c r="AK411" s="10" t="str">
        <f t="shared" si="21"/>
        <v>&gt;_Asterinidae__Heron_10067_FLMNH_168</v>
      </c>
      <c r="AL411" s="10" t="str">
        <f t="shared" si="22"/>
        <v>&gt;Asterinidae__Heron__UF_10067</v>
      </c>
      <c r="AM411" s="10" t="s">
        <v>643</v>
      </c>
      <c r="AN411" s="10" t="s">
        <v>397</v>
      </c>
      <c r="AP411" s="13"/>
      <c r="AQ411" s="13"/>
    </row>
    <row r="412" spans="1:64" ht="14.1" customHeight="1" x14ac:dyDescent="0.2">
      <c r="A412" s="10">
        <v>795</v>
      </c>
      <c r="B412" s="10" t="s">
        <v>131</v>
      </c>
      <c r="C412" s="10" t="s">
        <v>364</v>
      </c>
      <c r="D412" s="11">
        <v>8518</v>
      </c>
      <c r="E412" s="10" t="s">
        <v>52</v>
      </c>
      <c r="F412" s="10"/>
      <c r="G412" s="11">
        <v>8518</v>
      </c>
      <c r="I412" s="10" t="s">
        <v>53</v>
      </c>
      <c r="L412" s="10" t="s">
        <v>54</v>
      </c>
      <c r="M412" s="10" t="s">
        <v>55</v>
      </c>
      <c r="N412" s="10" t="s">
        <v>115</v>
      </c>
      <c r="O412" s="10" t="s">
        <v>115</v>
      </c>
      <c r="P412" s="10" t="s">
        <v>115</v>
      </c>
      <c r="W412" s="10" t="s">
        <v>135</v>
      </c>
      <c r="X412" s="10" t="s">
        <v>135</v>
      </c>
      <c r="Z412">
        <v>-14.673999999999999</v>
      </c>
      <c r="AA412">
        <v>145.45304999999999</v>
      </c>
      <c r="AB412" s="10" t="s">
        <v>53</v>
      </c>
      <c r="AC412" s="10" t="s">
        <v>61</v>
      </c>
      <c r="AD412" s="10" t="s">
        <v>53</v>
      </c>
      <c r="AE412" s="12">
        <v>655</v>
      </c>
      <c r="AH412" s="10" t="s">
        <v>635</v>
      </c>
      <c r="AK412" s="10" t="str">
        <f t="shared" si="21"/>
        <v>&gt;_Asterinidae__Lizard_8518_FLMNH_037</v>
      </c>
      <c r="AL412" s="10" t="str">
        <f t="shared" si="22"/>
        <v>&gt;Asterinidae__Lizard__UF_8518</v>
      </c>
      <c r="AM412" s="10" t="s">
        <v>644</v>
      </c>
      <c r="AN412" s="10" t="s">
        <v>139</v>
      </c>
      <c r="AP412" s="13"/>
      <c r="AQ412" s="13"/>
    </row>
    <row r="413" spans="1:64" ht="14.1" customHeight="1" x14ac:dyDescent="0.2">
      <c r="A413" s="10">
        <v>891</v>
      </c>
      <c r="B413" s="10" t="s">
        <v>435</v>
      </c>
      <c r="C413" s="10" t="s">
        <v>364</v>
      </c>
      <c r="D413" s="11">
        <v>8578</v>
      </c>
      <c r="E413" s="10" t="s">
        <v>52</v>
      </c>
      <c r="F413" s="10"/>
      <c r="G413" s="11">
        <v>8578</v>
      </c>
      <c r="I413" s="10" t="s">
        <v>53</v>
      </c>
      <c r="L413" s="10" t="s">
        <v>54</v>
      </c>
      <c r="M413" s="10" t="s">
        <v>55</v>
      </c>
      <c r="N413" s="10" t="s">
        <v>115</v>
      </c>
      <c r="O413" s="10" t="s">
        <v>115</v>
      </c>
      <c r="P413" s="10" t="s">
        <v>115</v>
      </c>
      <c r="W413" s="10" t="s">
        <v>389</v>
      </c>
      <c r="X413" s="10" t="s">
        <v>389</v>
      </c>
      <c r="Z413" t="s">
        <v>60</v>
      </c>
      <c r="AA413" t="s">
        <v>60</v>
      </c>
      <c r="AB413" s="10" t="s">
        <v>53</v>
      </c>
      <c r="AC413" s="10" t="s">
        <v>61</v>
      </c>
      <c r="AD413" s="10" t="s">
        <v>53</v>
      </c>
      <c r="AE413" s="12">
        <v>655</v>
      </c>
      <c r="AH413" s="10" t="s">
        <v>635</v>
      </c>
      <c r="AK413" s="10" t="str">
        <f t="shared" si="21"/>
        <v>&gt;_Asterinidae__Queensland_8578_FLMNH_038</v>
      </c>
      <c r="AL413" s="10" t="str">
        <f t="shared" si="22"/>
        <v>&gt;Asterinidae__Queensland__UF_8578</v>
      </c>
      <c r="AM413" s="10" t="s">
        <v>645</v>
      </c>
      <c r="AP413" s="13"/>
      <c r="AQ413" s="13"/>
    </row>
    <row r="414" spans="1:64" ht="14.1" customHeight="1" x14ac:dyDescent="0.2">
      <c r="A414" s="10">
        <v>862</v>
      </c>
      <c r="B414" s="10" t="s">
        <v>131</v>
      </c>
      <c r="C414" s="10" t="s">
        <v>248</v>
      </c>
      <c r="D414" s="11">
        <v>8581</v>
      </c>
      <c r="E414" s="10" t="s">
        <v>52</v>
      </c>
      <c r="F414" s="10"/>
      <c r="G414" s="11">
        <v>8581</v>
      </c>
      <c r="I414" s="10" t="s">
        <v>53</v>
      </c>
      <c r="L414" s="10" t="s">
        <v>54</v>
      </c>
      <c r="M414" s="10" t="s">
        <v>55</v>
      </c>
      <c r="N414" s="10" t="s">
        <v>115</v>
      </c>
      <c r="O414" s="10" t="s">
        <v>115</v>
      </c>
      <c r="P414" s="10" t="s">
        <v>115</v>
      </c>
      <c r="W414" s="10" t="s">
        <v>135</v>
      </c>
      <c r="X414" s="10" t="s">
        <v>135</v>
      </c>
      <c r="Z414">
        <v>-14.673999999999999</v>
      </c>
      <c r="AA414">
        <v>145.45304999999999</v>
      </c>
      <c r="AB414" s="10" t="s">
        <v>53</v>
      </c>
      <c r="AC414" s="10" t="s">
        <v>61</v>
      </c>
      <c r="AD414" s="10" t="s">
        <v>53</v>
      </c>
      <c r="AE414" s="12">
        <v>655</v>
      </c>
      <c r="AH414" s="10" t="s">
        <v>635</v>
      </c>
      <c r="AK414" s="10" t="str">
        <f t="shared" si="21"/>
        <v>&gt;_Asterinidae__Lizard_8581_FLMNH_037</v>
      </c>
      <c r="AL414" s="10" t="str">
        <f t="shared" si="22"/>
        <v>&gt;Asterinidae__Lizard__UF_8581</v>
      </c>
      <c r="AM414" s="10" t="s">
        <v>645</v>
      </c>
      <c r="AN414" s="10" t="s">
        <v>139</v>
      </c>
      <c r="AP414" s="13"/>
      <c r="AQ414" s="13"/>
    </row>
    <row r="415" spans="1:64" ht="14.1" customHeight="1" x14ac:dyDescent="0.2">
      <c r="A415" s="10">
        <v>4492</v>
      </c>
      <c r="B415" s="10" t="s">
        <v>162</v>
      </c>
      <c r="C415" s="10" t="s">
        <v>338</v>
      </c>
      <c r="D415" s="11">
        <v>7346</v>
      </c>
      <c r="E415" s="10" t="s">
        <v>52</v>
      </c>
      <c r="F415" s="10"/>
      <c r="G415" s="11">
        <v>7346</v>
      </c>
      <c r="I415" s="10" t="s">
        <v>53</v>
      </c>
      <c r="L415" s="10" t="s">
        <v>54</v>
      </c>
      <c r="M415" s="10" t="s">
        <v>55</v>
      </c>
      <c r="N415" s="10" t="s">
        <v>115</v>
      </c>
      <c r="O415" s="10" t="s">
        <v>185</v>
      </c>
      <c r="P415" s="10" t="s">
        <v>115</v>
      </c>
      <c r="S415" s="10" t="s">
        <v>219</v>
      </c>
      <c r="T415" s="10"/>
      <c r="Z415" t="s">
        <v>60</v>
      </c>
      <c r="AA415" t="s">
        <v>60</v>
      </c>
      <c r="AB415" s="10" t="s">
        <v>53</v>
      </c>
      <c r="AC415" s="10" t="s">
        <v>61</v>
      </c>
      <c r="AD415" s="10" t="s">
        <v>53</v>
      </c>
      <c r="AE415" s="10">
        <v>631</v>
      </c>
      <c r="AH415" s="10" t="s">
        <v>424</v>
      </c>
      <c r="AK415" s="10" t="str">
        <f t="shared" si="21"/>
        <v>&gt;_m_Asterinidae_~__7346_mol21</v>
      </c>
      <c r="AL415" s="10" t="str">
        <f t="shared" si="22"/>
        <v>&gt;Asterinidae____UF_7346</v>
      </c>
      <c r="AM415" s="10" t="s">
        <v>733</v>
      </c>
      <c r="AP415" s="13"/>
      <c r="AQ415" s="13"/>
    </row>
    <row r="416" spans="1:64" ht="14.1" customHeight="1" x14ac:dyDescent="0.2">
      <c r="A416" s="10">
        <v>4520</v>
      </c>
      <c r="B416" s="10" t="s">
        <v>141</v>
      </c>
      <c r="C416" s="10" t="s">
        <v>363</v>
      </c>
      <c r="D416" s="11">
        <v>7526</v>
      </c>
      <c r="E416" s="10" t="s">
        <v>52</v>
      </c>
      <c r="F416" s="10"/>
      <c r="G416" s="11">
        <v>7526</v>
      </c>
      <c r="I416" s="10" t="s">
        <v>53</v>
      </c>
      <c r="L416" s="10" t="s">
        <v>54</v>
      </c>
      <c r="M416" s="10" t="s">
        <v>55</v>
      </c>
      <c r="N416" s="10" t="s">
        <v>115</v>
      </c>
      <c r="O416" s="10" t="s">
        <v>185</v>
      </c>
      <c r="P416" s="10" t="s">
        <v>115</v>
      </c>
      <c r="Z416" t="s">
        <v>60</v>
      </c>
      <c r="AA416" t="s">
        <v>60</v>
      </c>
      <c r="AB416" s="10" t="s">
        <v>53</v>
      </c>
      <c r="AC416" s="10" t="s">
        <v>61</v>
      </c>
      <c r="AD416" s="10" t="s">
        <v>53</v>
      </c>
      <c r="AE416" s="10">
        <v>631</v>
      </c>
      <c r="AH416" s="10" t="s">
        <v>424</v>
      </c>
      <c r="AK416" s="10" t="str">
        <f t="shared" si="21"/>
        <v>&gt;_m_Asterinidae___7526_mol22</v>
      </c>
      <c r="AL416" s="10" t="str">
        <f t="shared" si="22"/>
        <v>&gt;Asterinidae____UF_7526</v>
      </c>
      <c r="AM416" s="10" t="s">
        <v>919</v>
      </c>
      <c r="AP416" s="13"/>
      <c r="AQ416" s="13"/>
      <c r="AR416" s="13"/>
    </row>
    <row r="417" spans="1:53" ht="14.1" customHeight="1" x14ac:dyDescent="0.2">
      <c r="A417" s="10">
        <v>4512</v>
      </c>
      <c r="B417" s="10" t="s">
        <v>162</v>
      </c>
      <c r="C417" s="10" t="s">
        <v>456</v>
      </c>
      <c r="D417" s="11">
        <v>7408</v>
      </c>
      <c r="E417" s="10" t="s">
        <v>52</v>
      </c>
      <c r="F417" s="10"/>
      <c r="G417" s="11">
        <v>7408</v>
      </c>
      <c r="I417" s="10" t="s">
        <v>53</v>
      </c>
      <c r="L417" s="10" t="s">
        <v>54</v>
      </c>
      <c r="M417" s="10" t="s">
        <v>55</v>
      </c>
      <c r="N417" s="10" t="s">
        <v>115</v>
      </c>
      <c r="O417" s="10" t="s">
        <v>185</v>
      </c>
      <c r="P417" s="10" t="s">
        <v>115</v>
      </c>
      <c r="Z417" t="s">
        <v>60</v>
      </c>
      <c r="AA417" t="s">
        <v>60</v>
      </c>
      <c r="AB417" s="10" t="s">
        <v>53</v>
      </c>
      <c r="AC417" s="10" t="s">
        <v>61</v>
      </c>
      <c r="AD417" s="10" t="s">
        <v>53</v>
      </c>
      <c r="AE417" s="10">
        <v>631</v>
      </c>
      <c r="AF417" s="10" t="s">
        <v>75</v>
      </c>
      <c r="AH417" s="10" t="s">
        <v>424</v>
      </c>
      <c r="AK417" s="10" t="str">
        <f t="shared" si="21"/>
        <v>&gt;t_m_Asterinidae___7408_mol21</v>
      </c>
      <c r="AL417" s="10" t="str">
        <f t="shared" si="22"/>
        <v>&gt;Asterinidae____UF_7408</v>
      </c>
      <c r="AM417" s="10" t="s">
        <v>924</v>
      </c>
      <c r="AP417" s="13"/>
      <c r="AQ417" s="13"/>
      <c r="AR417" s="13"/>
    </row>
    <row r="418" spans="1:53" ht="14.1" customHeight="1" x14ac:dyDescent="0.2">
      <c r="A418" s="10">
        <v>4523</v>
      </c>
      <c r="B418" s="10" t="s">
        <v>141</v>
      </c>
      <c r="C418" s="10" t="s">
        <v>341</v>
      </c>
      <c r="D418" s="11">
        <v>7568</v>
      </c>
      <c r="E418" s="10" t="s">
        <v>52</v>
      </c>
      <c r="F418" s="10"/>
      <c r="G418" s="11">
        <v>7568</v>
      </c>
      <c r="I418" s="10" t="s">
        <v>53</v>
      </c>
      <c r="L418" s="10" t="s">
        <v>54</v>
      </c>
      <c r="M418" s="10" t="s">
        <v>55</v>
      </c>
      <c r="N418" s="10" t="s">
        <v>115</v>
      </c>
      <c r="O418" s="10" t="s">
        <v>185</v>
      </c>
      <c r="P418" s="10" t="s">
        <v>115</v>
      </c>
      <c r="Z418" t="s">
        <v>60</v>
      </c>
      <c r="AA418" t="s">
        <v>60</v>
      </c>
      <c r="AB418" s="10" t="s">
        <v>53</v>
      </c>
      <c r="AC418" s="10" t="s">
        <v>61</v>
      </c>
      <c r="AD418" s="10" t="s">
        <v>53</v>
      </c>
      <c r="AE418" s="10">
        <v>631</v>
      </c>
      <c r="AH418" s="10" t="s">
        <v>424</v>
      </c>
      <c r="AK418" s="10" t="str">
        <f t="shared" si="21"/>
        <v>&gt;_m_Asterinidae___7568_mol22</v>
      </c>
      <c r="AL418" s="10" t="str">
        <f t="shared" si="22"/>
        <v>&gt;Asterinidae____UF_7568</v>
      </c>
      <c r="AM418" s="10" t="s">
        <v>925</v>
      </c>
      <c r="AP418" s="13"/>
      <c r="AQ418" s="13"/>
      <c r="AR418" s="13"/>
    </row>
    <row r="419" spans="1:53" ht="14.1" customHeight="1" x14ac:dyDescent="0.2">
      <c r="A419" s="10">
        <v>4427</v>
      </c>
      <c r="B419" s="10" t="s">
        <v>162</v>
      </c>
      <c r="C419" s="10" t="s">
        <v>341</v>
      </c>
      <c r="D419" s="11">
        <v>6328</v>
      </c>
      <c r="E419" s="10" t="s">
        <v>52</v>
      </c>
      <c r="F419" s="10"/>
      <c r="G419" s="11">
        <v>6328</v>
      </c>
      <c r="I419" s="10" t="s">
        <v>53</v>
      </c>
      <c r="L419" s="10" t="s">
        <v>54</v>
      </c>
      <c r="M419" s="10" t="s">
        <v>55</v>
      </c>
      <c r="N419" s="10" t="s">
        <v>115</v>
      </c>
      <c r="O419" s="10" t="s">
        <v>185</v>
      </c>
      <c r="P419" s="10" t="s">
        <v>115</v>
      </c>
      <c r="Z419" t="s">
        <v>60</v>
      </c>
      <c r="AA419" t="s">
        <v>60</v>
      </c>
      <c r="AB419" s="10" t="s">
        <v>53</v>
      </c>
      <c r="AC419" s="10" t="s">
        <v>61</v>
      </c>
      <c r="AD419" s="10" t="s">
        <v>53</v>
      </c>
      <c r="AE419" s="10">
        <v>631</v>
      </c>
      <c r="AH419" s="10" t="s">
        <v>424</v>
      </c>
      <c r="AK419" s="10" t="str">
        <f t="shared" si="21"/>
        <v>&gt;_m_Asterinidae___6328_mol21</v>
      </c>
      <c r="AL419" s="10" t="str">
        <f t="shared" si="22"/>
        <v>&gt;Asterinidae____UF_6328</v>
      </c>
      <c r="AM419" s="10" t="s">
        <v>926</v>
      </c>
      <c r="AP419" s="13"/>
      <c r="AQ419" s="13"/>
      <c r="AR419" s="13"/>
    </row>
    <row r="420" spans="1:53" ht="14.1" customHeight="1" x14ac:dyDescent="0.2">
      <c r="A420" s="10">
        <v>4432</v>
      </c>
      <c r="B420" s="10" t="s">
        <v>162</v>
      </c>
      <c r="C420" s="10" t="s">
        <v>142</v>
      </c>
      <c r="D420" s="11">
        <v>6343</v>
      </c>
      <c r="E420" s="10" t="s">
        <v>52</v>
      </c>
      <c r="F420" s="10"/>
      <c r="G420" s="11">
        <v>6343</v>
      </c>
      <c r="I420" s="10" t="s">
        <v>53</v>
      </c>
      <c r="L420" s="10" t="s">
        <v>54</v>
      </c>
      <c r="M420" s="10" t="s">
        <v>55</v>
      </c>
      <c r="N420" s="10" t="s">
        <v>115</v>
      </c>
      <c r="O420" s="10" t="s">
        <v>185</v>
      </c>
      <c r="P420" s="10" t="s">
        <v>115</v>
      </c>
      <c r="Z420" t="s">
        <v>60</v>
      </c>
      <c r="AA420" t="s">
        <v>60</v>
      </c>
      <c r="AB420" s="10" t="s">
        <v>53</v>
      </c>
      <c r="AC420" s="10" t="s">
        <v>61</v>
      </c>
      <c r="AD420" s="10" t="s">
        <v>53</v>
      </c>
      <c r="AE420" s="10">
        <v>631</v>
      </c>
      <c r="AH420" s="10" t="s">
        <v>927</v>
      </c>
      <c r="AK420" s="10" t="str">
        <f t="shared" si="21"/>
        <v>&gt;_m_Asterinidae___6343_mol21</v>
      </c>
      <c r="AL420" s="10" t="str">
        <f t="shared" si="22"/>
        <v>&gt;Asterinidae____UF_6343</v>
      </c>
      <c r="AM420" s="10" t="s">
        <v>928</v>
      </c>
      <c r="AP420" s="13"/>
      <c r="AQ420" s="13"/>
      <c r="AR420" s="13"/>
    </row>
    <row r="421" spans="1:53" ht="14.1" customHeight="1" x14ac:dyDescent="0.2">
      <c r="A421" s="10">
        <v>4434</v>
      </c>
      <c r="B421" s="10" t="s">
        <v>162</v>
      </c>
      <c r="C421" s="10" t="s">
        <v>105</v>
      </c>
      <c r="D421" s="11">
        <v>6345</v>
      </c>
      <c r="E421" s="10" t="s">
        <v>52</v>
      </c>
      <c r="F421" s="10"/>
      <c r="G421" s="11">
        <v>6345</v>
      </c>
      <c r="I421" s="10" t="s">
        <v>53</v>
      </c>
      <c r="L421" s="10" t="s">
        <v>54</v>
      </c>
      <c r="M421" s="10" t="s">
        <v>55</v>
      </c>
      <c r="N421" s="10" t="s">
        <v>115</v>
      </c>
      <c r="O421" s="10" t="s">
        <v>185</v>
      </c>
      <c r="P421" s="10" t="s">
        <v>115</v>
      </c>
      <c r="Z421" t="s">
        <v>60</v>
      </c>
      <c r="AA421" t="s">
        <v>60</v>
      </c>
      <c r="AB421" s="10" t="s">
        <v>53</v>
      </c>
      <c r="AC421" s="10" t="s">
        <v>61</v>
      </c>
      <c r="AD421" s="10" t="s">
        <v>53</v>
      </c>
      <c r="AE421" s="10">
        <v>631</v>
      </c>
      <c r="AF421" s="10" t="s">
        <v>75</v>
      </c>
      <c r="AH421" s="10" t="s">
        <v>927</v>
      </c>
      <c r="AK421" s="10" t="str">
        <f t="shared" si="21"/>
        <v>&gt;t_m_Asterinidae___6345_mol21</v>
      </c>
      <c r="AL421" s="10" t="str">
        <f t="shared" si="22"/>
        <v>&gt;Asterinidae____UF_6345</v>
      </c>
      <c r="AM421" s="10" t="s">
        <v>929</v>
      </c>
      <c r="AP421" s="13"/>
      <c r="AQ421" s="13"/>
      <c r="AR421" s="13"/>
    </row>
    <row r="422" spans="1:53" ht="14.1" customHeight="1" x14ac:dyDescent="0.2">
      <c r="A422" s="10">
        <v>4448</v>
      </c>
      <c r="B422" s="10" t="s">
        <v>162</v>
      </c>
      <c r="C422" s="10" t="s">
        <v>394</v>
      </c>
      <c r="D422" s="11">
        <v>6495</v>
      </c>
      <c r="E422" s="10" t="s">
        <v>52</v>
      </c>
      <c r="F422" s="10"/>
      <c r="G422" s="11">
        <v>6495</v>
      </c>
      <c r="I422" s="10" t="s">
        <v>53</v>
      </c>
      <c r="L422" s="10" t="s">
        <v>54</v>
      </c>
      <c r="M422" s="10" t="s">
        <v>55</v>
      </c>
      <c r="N422" s="10" t="s">
        <v>115</v>
      </c>
      <c r="O422" s="10" t="s">
        <v>185</v>
      </c>
      <c r="P422" s="10" t="s">
        <v>115</v>
      </c>
      <c r="R422" s="10" t="s">
        <v>659</v>
      </c>
      <c r="Z422" t="s">
        <v>60</v>
      </c>
      <c r="AA422" t="s">
        <v>60</v>
      </c>
      <c r="AB422" s="10" t="s">
        <v>53</v>
      </c>
      <c r="AC422" s="10" t="s">
        <v>61</v>
      </c>
      <c r="AD422" s="10" t="s">
        <v>53</v>
      </c>
      <c r="AE422" s="15">
        <v>630</v>
      </c>
      <c r="AH422" s="10" t="s">
        <v>930</v>
      </c>
      <c r="AK422" s="10" t="str">
        <f t="shared" si="21"/>
        <v>&gt;_m_Asterinidae_sp_3__6495_mol21</v>
      </c>
      <c r="AL422" s="10" t="str">
        <f t="shared" si="22"/>
        <v>&gt;Asterinidae_sp_3___UF_6495</v>
      </c>
      <c r="AM422" s="10" t="s">
        <v>931</v>
      </c>
      <c r="AP422" s="13"/>
      <c r="AQ422" s="13"/>
      <c r="AR422" s="13"/>
    </row>
    <row r="423" spans="1:53" ht="14.1" customHeight="1" x14ac:dyDescent="0.2">
      <c r="A423" s="10">
        <v>4510</v>
      </c>
      <c r="B423" s="10" t="s">
        <v>162</v>
      </c>
      <c r="C423" s="10" t="s">
        <v>260</v>
      </c>
      <c r="D423" s="11">
        <v>7407</v>
      </c>
      <c r="E423" s="10" t="s">
        <v>52</v>
      </c>
      <c r="F423" s="10"/>
      <c r="G423" s="11">
        <v>7407</v>
      </c>
      <c r="I423" s="10" t="s">
        <v>53</v>
      </c>
      <c r="L423" s="10" t="s">
        <v>54</v>
      </c>
      <c r="M423" s="10" t="s">
        <v>55</v>
      </c>
      <c r="N423" s="10" t="s">
        <v>115</v>
      </c>
      <c r="O423" s="10" t="s">
        <v>185</v>
      </c>
      <c r="P423" s="10" t="s">
        <v>115</v>
      </c>
      <c r="Z423" t="s">
        <v>60</v>
      </c>
      <c r="AA423" t="s">
        <v>60</v>
      </c>
      <c r="AB423" s="10" t="s">
        <v>53</v>
      </c>
      <c r="AC423" s="10" t="s">
        <v>61</v>
      </c>
      <c r="AD423" s="10" t="s">
        <v>53</v>
      </c>
      <c r="AE423" s="15">
        <v>625</v>
      </c>
      <c r="AH423" s="10" t="s">
        <v>930</v>
      </c>
      <c r="AK423" s="10" t="str">
        <f t="shared" si="21"/>
        <v>&gt;_m_Asterinidae___7407_mol21</v>
      </c>
      <c r="AL423" s="10" t="str">
        <f t="shared" si="22"/>
        <v>&gt;Asterinidae____UF_7407</v>
      </c>
      <c r="AM423" s="10" t="s">
        <v>932</v>
      </c>
      <c r="AP423" s="13"/>
      <c r="AQ423" s="13"/>
      <c r="AR423" s="13"/>
    </row>
    <row r="424" spans="1:53" ht="14.1" customHeight="1" x14ac:dyDescent="0.2">
      <c r="A424" s="10">
        <v>4513</v>
      </c>
      <c r="B424" s="10" t="s">
        <v>162</v>
      </c>
      <c r="C424" s="10" t="s">
        <v>358</v>
      </c>
      <c r="D424" s="11">
        <v>7497</v>
      </c>
      <c r="E424" s="10" t="s">
        <v>52</v>
      </c>
      <c r="F424" s="10"/>
      <c r="G424" s="11">
        <v>7497</v>
      </c>
      <c r="I424" s="10" t="s">
        <v>53</v>
      </c>
      <c r="L424" s="10" t="s">
        <v>54</v>
      </c>
      <c r="M424" s="10" t="s">
        <v>55</v>
      </c>
      <c r="N424" s="10" t="s">
        <v>115</v>
      </c>
      <c r="O424" s="10" t="s">
        <v>185</v>
      </c>
      <c r="P424" s="10" t="s">
        <v>115</v>
      </c>
      <c r="Z424" t="s">
        <v>60</v>
      </c>
      <c r="AA424" t="s">
        <v>60</v>
      </c>
      <c r="AB424" s="10" t="s">
        <v>53</v>
      </c>
      <c r="AC424" s="10" t="s">
        <v>61</v>
      </c>
      <c r="AD424" s="10" t="s">
        <v>53</v>
      </c>
      <c r="AE424" s="10">
        <v>631</v>
      </c>
      <c r="AH424" s="10" t="s">
        <v>930</v>
      </c>
      <c r="AK424" s="10" t="str">
        <f t="shared" si="21"/>
        <v>&gt;_m_Asterinidae___7497_mol21</v>
      </c>
      <c r="AL424" s="10" t="str">
        <f t="shared" si="22"/>
        <v>&gt;Asterinidae____UF_7497</v>
      </c>
      <c r="AM424" s="10" t="s">
        <v>933</v>
      </c>
      <c r="AP424" s="13"/>
      <c r="AQ424" s="13"/>
      <c r="AR424" s="13"/>
    </row>
    <row r="425" spans="1:53" ht="14.1" customHeight="1" x14ac:dyDescent="0.2">
      <c r="A425" s="10">
        <v>4516</v>
      </c>
      <c r="B425" s="10" t="s">
        <v>162</v>
      </c>
      <c r="C425" s="10" t="s">
        <v>248</v>
      </c>
      <c r="D425" s="11">
        <v>7513</v>
      </c>
      <c r="E425" s="10" t="s">
        <v>52</v>
      </c>
      <c r="F425" s="10"/>
      <c r="G425" s="11">
        <v>7513</v>
      </c>
      <c r="H425" s="10"/>
      <c r="I425" s="10" t="s">
        <v>53</v>
      </c>
      <c r="J425" s="10"/>
      <c r="K425" s="10"/>
      <c r="L425" s="10" t="s">
        <v>54</v>
      </c>
      <c r="M425" s="10" t="s">
        <v>55</v>
      </c>
      <c r="N425" s="10" t="s">
        <v>115</v>
      </c>
      <c r="O425" s="10" t="s">
        <v>185</v>
      </c>
      <c r="P425" s="10" t="s">
        <v>115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 t="s">
        <v>60</v>
      </c>
      <c r="AA425" s="10" t="s">
        <v>60</v>
      </c>
      <c r="AB425" s="10" t="s">
        <v>53</v>
      </c>
      <c r="AC425" s="10" t="s">
        <v>61</v>
      </c>
      <c r="AD425" s="10" t="s">
        <v>53</v>
      </c>
      <c r="AE425" s="10">
        <v>631</v>
      </c>
      <c r="AF425" s="10" t="s">
        <v>75</v>
      </c>
      <c r="AG425" s="10"/>
      <c r="AH425" s="10" t="s">
        <v>930</v>
      </c>
      <c r="AI425" s="10"/>
      <c r="AJ425" s="10"/>
      <c r="AK425" s="10" t="str">
        <f t="shared" si="21"/>
        <v>&gt;t_m_Asterinidae___7513_mol21</v>
      </c>
      <c r="AL425" s="10" t="str">
        <f t="shared" si="22"/>
        <v>&gt;Asterinidae____UF_7513</v>
      </c>
      <c r="AM425" s="10" t="s">
        <v>934</v>
      </c>
      <c r="AN425" s="10"/>
      <c r="AO425" s="10"/>
      <c r="AP425" s="13"/>
      <c r="AQ425" s="13"/>
      <c r="AR425" s="13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spans="1:53" ht="14.1" customHeight="1" x14ac:dyDescent="0.2">
      <c r="A426" s="10">
        <v>4514</v>
      </c>
      <c r="B426" s="10" t="s">
        <v>162</v>
      </c>
      <c r="C426" s="10" t="s">
        <v>376</v>
      </c>
      <c r="D426" s="11">
        <v>7500</v>
      </c>
      <c r="E426" s="10" t="s">
        <v>52</v>
      </c>
      <c r="F426" s="10"/>
      <c r="G426" s="11">
        <v>7500</v>
      </c>
      <c r="I426" s="10" t="s">
        <v>53</v>
      </c>
      <c r="L426" s="10" t="s">
        <v>54</v>
      </c>
      <c r="M426" s="10" t="s">
        <v>55</v>
      </c>
      <c r="N426" s="10" t="s">
        <v>115</v>
      </c>
      <c r="O426" s="10" t="s">
        <v>185</v>
      </c>
      <c r="P426" s="10" t="s">
        <v>115</v>
      </c>
      <c r="Z426" t="s">
        <v>60</v>
      </c>
      <c r="AA426" t="s">
        <v>60</v>
      </c>
      <c r="AB426" s="10" t="s">
        <v>53</v>
      </c>
      <c r="AC426" s="10" t="s">
        <v>61</v>
      </c>
      <c r="AD426" s="10" t="s">
        <v>53</v>
      </c>
      <c r="AE426" s="10">
        <v>631</v>
      </c>
      <c r="AH426" s="10" t="s">
        <v>930</v>
      </c>
      <c r="AK426" s="10" t="str">
        <f t="shared" si="21"/>
        <v>&gt;_m_Asterinidae___7500_mol21</v>
      </c>
      <c r="AL426" s="10" t="str">
        <f t="shared" si="22"/>
        <v>&gt;Asterinidae____UF_7500</v>
      </c>
      <c r="AM426" s="10" t="s">
        <v>935</v>
      </c>
      <c r="AP426" s="13"/>
      <c r="AQ426" s="13"/>
      <c r="AR426" s="13"/>
    </row>
    <row r="427" spans="1:53" ht="14.1" customHeight="1" x14ac:dyDescent="0.2">
      <c r="A427" s="10">
        <v>4540</v>
      </c>
      <c r="B427" s="10" t="s">
        <v>141</v>
      </c>
      <c r="C427" s="10" t="s">
        <v>230</v>
      </c>
      <c r="D427" s="10">
        <v>9388</v>
      </c>
      <c r="E427" s="10" t="s">
        <v>52</v>
      </c>
      <c r="F427" s="10"/>
      <c r="G427" s="11">
        <v>9388</v>
      </c>
      <c r="I427" s="10" t="s">
        <v>53</v>
      </c>
      <c r="L427" s="10" t="s">
        <v>54</v>
      </c>
      <c r="M427" s="10" t="s">
        <v>55</v>
      </c>
      <c r="N427" s="10" t="s">
        <v>115</v>
      </c>
      <c r="O427" s="10" t="s">
        <v>185</v>
      </c>
      <c r="P427" s="10" t="s">
        <v>115</v>
      </c>
      <c r="Z427" t="s">
        <v>60</v>
      </c>
      <c r="AA427" t="s">
        <v>60</v>
      </c>
      <c r="AB427" s="10" t="s">
        <v>53</v>
      </c>
      <c r="AC427" s="10" t="s">
        <v>61</v>
      </c>
      <c r="AD427" s="10" t="s">
        <v>53</v>
      </c>
      <c r="AE427" s="15">
        <v>612</v>
      </c>
      <c r="AH427" s="10" t="s">
        <v>936</v>
      </c>
      <c r="AK427" s="10" t="str">
        <f t="shared" si="21"/>
        <v>&gt;_m_Asterinidae___9388_mol22</v>
      </c>
      <c r="AL427" s="10" t="str">
        <f t="shared" si="22"/>
        <v>&gt;Asterinidae____UF_9388</v>
      </c>
      <c r="AM427" s="10" t="s">
        <v>937</v>
      </c>
      <c r="AP427" s="13"/>
      <c r="AQ427" s="13"/>
      <c r="AR427" s="13"/>
    </row>
    <row r="428" spans="1:53" ht="14.1" customHeight="1" x14ac:dyDescent="0.2">
      <c r="A428" s="10">
        <v>4439</v>
      </c>
      <c r="B428" s="10" t="s">
        <v>162</v>
      </c>
      <c r="C428" s="10" t="s">
        <v>297</v>
      </c>
      <c r="D428" s="11">
        <v>6351</v>
      </c>
      <c r="E428" s="10" t="s">
        <v>52</v>
      </c>
      <c r="F428" s="10"/>
      <c r="G428" s="11">
        <v>6351</v>
      </c>
      <c r="I428" s="10" t="s">
        <v>53</v>
      </c>
      <c r="L428" s="10" t="s">
        <v>54</v>
      </c>
      <c r="M428" s="10" t="s">
        <v>55</v>
      </c>
      <c r="N428" s="10" t="s">
        <v>115</v>
      </c>
      <c r="O428" s="10" t="s">
        <v>185</v>
      </c>
      <c r="P428" s="10" t="s">
        <v>115</v>
      </c>
      <c r="Z428" t="s">
        <v>60</v>
      </c>
      <c r="AA428" t="s">
        <v>60</v>
      </c>
      <c r="AB428" s="10" t="s">
        <v>53</v>
      </c>
      <c r="AC428" s="10" t="s">
        <v>61</v>
      </c>
      <c r="AD428" s="10" t="s">
        <v>53</v>
      </c>
      <c r="AE428" s="10">
        <v>631</v>
      </c>
      <c r="AF428" s="10" t="s">
        <v>75</v>
      </c>
      <c r="AH428" s="10" t="s">
        <v>936</v>
      </c>
      <c r="AK428" s="10" t="str">
        <f t="shared" si="21"/>
        <v>&gt;t_m_Asterinidae___6351_mol21</v>
      </c>
      <c r="AL428" s="10" t="str">
        <f t="shared" si="22"/>
        <v>&gt;Asterinidae____UF_6351</v>
      </c>
      <c r="AM428" s="10" t="s">
        <v>938</v>
      </c>
      <c r="AP428" s="13"/>
      <c r="AQ428" s="13"/>
      <c r="AR428" s="13"/>
    </row>
    <row r="429" spans="1:53" ht="14.1" customHeight="1" x14ac:dyDescent="0.2">
      <c r="A429" s="10">
        <v>4539</v>
      </c>
      <c r="B429" s="10" t="s">
        <v>141</v>
      </c>
      <c r="C429" s="10" t="s">
        <v>375</v>
      </c>
      <c r="D429" s="10">
        <v>9387</v>
      </c>
      <c r="E429" s="10" t="s">
        <v>52</v>
      </c>
      <c r="F429" s="10"/>
      <c r="G429" s="11">
        <v>9387</v>
      </c>
      <c r="I429" s="10" t="s">
        <v>53</v>
      </c>
      <c r="L429" s="10" t="s">
        <v>54</v>
      </c>
      <c r="M429" s="10" t="s">
        <v>55</v>
      </c>
      <c r="N429" s="10" t="s">
        <v>115</v>
      </c>
      <c r="O429" s="10" t="s">
        <v>185</v>
      </c>
      <c r="P429" s="10" t="s">
        <v>115</v>
      </c>
      <c r="Z429" t="s">
        <v>60</v>
      </c>
      <c r="AA429" t="s">
        <v>60</v>
      </c>
      <c r="AB429" s="10" t="s">
        <v>53</v>
      </c>
      <c r="AC429" s="10" t="s">
        <v>61</v>
      </c>
      <c r="AD429" s="10" t="s">
        <v>53</v>
      </c>
      <c r="AE429" s="15">
        <v>611</v>
      </c>
      <c r="AH429" s="10" t="s">
        <v>936</v>
      </c>
      <c r="AK429" s="10" t="str">
        <f t="shared" si="21"/>
        <v>&gt;_m_Asterinidae___9387_mol22</v>
      </c>
      <c r="AL429" s="10" t="str">
        <f t="shared" si="22"/>
        <v>&gt;Asterinidae____UF_9387</v>
      </c>
      <c r="AM429" s="10" t="s">
        <v>939</v>
      </c>
      <c r="AP429" s="13"/>
      <c r="AQ429" s="13"/>
      <c r="AR429" s="13"/>
    </row>
    <row r="430" spans="1:53" ht="14.1" customHeight="1" x14ac:dyDescent="0.2">
      <c r="A430" s="10">
        <v>4541</v>
      </c>
      <c r="B430" s="10" t="s">
        <v>141</v>
      </c>
      <c r="C430" s="10" t="s">
        <v>289</v>
      </c>
      <c r="D430" s="10">
        <v>9389</v>
      </c>
      <c r="E430" s="10" t="s">
        <v>52</v>
      </c>
      <c r="F430" s="10"/>
      <c r="G430" s="11">
        <v>9389</v>
      </c>
      <c r="I430" s="10" t="s">
        <v>53</v>
      </c>
      <c r="L430" s="10" t="s">
        <v>54</v>
      </c>
      <c r="M430" s="10" t="s">
        <v>55</v>
      </c>
      <c r="N430" s="10" t="s">
        <v>115</v>
      </c>
      <c r="O430" s="10" t="s">
        <v>185</v>
      </c>
      <c r="P430" s="10" t="s">
        <v>115</v>
      </c>
      <c r="Z430" t="s">
        <v>60</v>
      </c>
      <c r="AA430" t="s">
        <v>60</v>
      </c>
      <c r="AB430" s="10" t="s">
        <v>53</v>
      </c>
      <c r="AC430" s="10" t="s">
        <v>61</v>
      </c>
      <c r="AD430" s="10" t="s">
        <v>53</v>
      </c>
      <c r="AE430" s="15">
        <v>614</v>
      </c>
      <c r="AH430" s="10" t="s">
        <v>936</v>
      </c>
      <c r="AK430" s="10" t="str">
        <f t="shared" si="21"/>
        <v>&gt;_m_Asterinidae___9389_mol22</v>
      </c>
      <c r="AL430" s="10" t="str">
        <f t="shared" si="22"/>
        <v>&gt;Asterinidae____UF_9389</v>
      </c>
      <c r="AM430" s="10" t="s">
        <v>940</v>
      </c>
      <c r="AP430" s="13"/>
      <c r="AQ430" s="13"/>
      <c r="AR430" s="13"/>
    </row>
    <row r="431" spans="1:53" ht="14.1" customHeight="1" x14ac:dyDescent="0.2">
      <c r="A431" s="10">
        <v>4435</v>
      </c>
      <c r="B431" s="10" t="s">
        <v>162</v>
      </c>
      <c r="C431" s="10" t="s">
        <v>114</v>
      </c>
      <c r="D431" s="11">
        <v>6346</v>
      </c>
      <c r="E431" s="10" t="s">
        <v>52</v>
      </c>
      <c r="F431" s="10"/>
      <c r="G431" s="11">
        <v>6346</v>
      </c>
      <c r="I431" s="10" t="s">
        <v>53</v>
      </c>
      <c r="L431" s="10" t="s">
        <v>54</v>
      </c>
      <c r="M431" s="10" t="s">
        <v>55</v>
      </c>
      <c r="N431" s="10" t="s">
        <v>115</v>
      </c>
      <c r="O431" s="10" t="s">
        <v>185</v>
      </c>
      <c r="P431" s="10" t="s">
        <v>115</v>
      </c>
      <c r="Z431" t="s">
        <v>60</v>
      </c>
      <c r="AA431" t="s">
        <v>60</v>
      </c>
      <c r="AB431" s="10" t="s">
        <v>53</v>
      </c>
      <c r="AC431" s="10" t="s">
        <v>61</v>
      </c>
      <c r="AD431" s="10" t="s">
        <v>53</v>
      </c>
      <c r="AE431" s="10">
        <v>631</v>
      </c>
      <c r="AH431" s="10" t="s">
        <v>927</v>
      </c>
      <c r="AK431" s="10" t="str">
        <f t="shared" si="21"/>
        <v>&gt;_m_Asterinidae___6346_mol21</v>
      </c>
      <c r="AL431" s="10" t="str">
        <f t="shared" si="22"/>
        <v>&gt;Asterinidae____UF_6346</v>
      </c>
      <c r="AM431" s="10" t="s">
        <v>945</v>
      </c>
      <c r="AP431" s="13"/>
      <c r="AQ431" s="13"/>
      <c r="AR431" s="13"/>
    </row>
    <row r="432" spans="1:53" ht="14.1" customHeight="1" x14ac:dyDescent="0.2">
      <c r="A432" s="10">
        <v>4536</v>
      </c>
      <c r="B432" s="10" t="s">
        <v>141</v>
      </c>
      <c r="C432" s="10" t="s">
        <v>184</v>
      </c>
      <c r="D432" s="11">
        <v>9162</v>
      </c>
      <c r="E432" s="10" t="s">
        <v>52</v>
      </c>
      <c r="F432" s="10"/>
      <c r="G432" s="11">
        <v>9162</v>
      </c>
      <c r="I432" s="10" t="s">
        <v>53</v>
      </c>
      <c r="L432" s="10" t="s">
        <v>54</v>
      </c>
      <c r="M432" s="10" t="s">
        <v>55</v>
      </c>
      <c r="N432" s="10" t="s">
        <v>115</v>
      </c>
      <c r="O432" s="10" t="s">
        <v>185</v>
      </c>
      <c r="P432" s="10" t="s">
        <v>115</v>
      </c>
      <c r="Z432" t="s">
        <v>60</v>
      </c>
      <c r="AA432" t="s">
        <v>60</v>
      </c>
      <c r="AB432" s="10" t="s">
        <v>88</v>
      </c>
      <c r="AC432" s="10" t="s">
        <v>61</v>
      </c>
      <c r="AD432" s="10" t="s">
        <v>89</v>
      </c>
      <c r="AE432" s="15">
        <v>609</v>
      </c>
      <c r="AH432" s="10" t="s">
        <v>186</v>
      </c>
      <c r="AK432" s="10" t="str">
        <f t="shared" si="21"/>
        <v>&gt;_m_Asterinidae___9162_mol22</v>
      </c>
      <c r="AL432" s="10" t="str">
        <f t="shared" si="22"/>
        <v>&gt;Asterinidae____UF_9162</v>
      </c>
      <c r="AM432" s="10" t="s">
        <v>187</v>
      </c>
      <c r="AP432" s="13"/>
      <c r="AQ432" s="13"/>
      <c r="AR432" s="13"/>
    </row>
    <row r="433" spans="1:64" ht="14.1" customHeight="1" x14ac:dyDescent="0.2">
      <c r="A433" s="10">
        <v>4430</v>
      </c>
      <c r="B433" s="10" t="s">
        <v>162</v>
      </c>
      <c r="C433" s="10" t="s">
        <v>178</v>
      </c>
      <c r="D433" s="11">
        <v>6341</v>
      </c>
      <c r="E433" s="10" t="s">
        <v>52</v>
      </c>
      <c r="F433" s="10"/>
      <c r="G433" s="11">
        <v>6341</v>
      </c>
      <c r="I433" s="10" t="s">
        <v>53</v>
      </c>
      <c r="L433" s="10" t="s">
        <v>54</v>
      </c>
      <c r="M433" s="10" t="s">
        <v>55</v>
      </c>
      <c r="N433" s="10" t="s">
        <v>115</v>
      </c>
      <c r="O433" s="10" t="s">
        <v>185</v>
      </c>
      <c r="P433" s="10" t="s">
        <v>115</v>
      </c>
      <c r="Z433" t="s">
        <v>60</v>
      </c>
      <c r="AA433" t="s">
        <v>60</v>
      </c>
      <c r="AB433" s="10" t="s">
        <v>53</v>
      </c>
      <c r="AC433" s="10" t="s">
        <v>61</v>
      </c>
      <c r="AD433" s="10" t="s">
        <v>53</v>
      </c>
      <c r="AE433" s="15">
        <v>629</v>
      </c>
      <c r="AH433" s="10" t="s">
        <v>927</v>
      </c>
      <c r="AK433" s="10" t="str">
        <f t="shared" si="21"/>
        <v>&gt;_m_Asterinidae___6341_mol21</v>
      </c>
      <c r="AL433" s="10" t="str">
        <f t="shared" si="22"/>
        <v>&gt;Asterinidae____UF_6341</v>
      </c>
      <c r="AM433" s="10" t="s">
        <v>1014</v>
      </c>
      <c r="AP433" s="13"/>
      <c r="AQ433" s="13"/>
      <c r="AR433" s="13"/>
    </row>
    <row r="434" spans="1:64" ht="14.1" customHeight="1" x14ac:dyDescent="0.2">
      <c r="A434" s="10">
        <v>4429</v>
      </c>
      <c r="B434" s="10" t="s">
        <v>162</v>
      </c>
      <c r="C434" s="10" t="s">
        <v>193</v>
      </c>
      <c r="D434" s="11">
        <v>6334</v>
      </c>
      <c r="E434" s="10" t="s">
        <v>52</v>
      </c>
      <c r="F434" s="10"/>
      <c r="G434" s="11">
        <v>6334</v>
      </c>
      <c r="I434" s="10" t="s">
        <v>53</v>
      </c>
      <c r="L434" s="10" t="s">
        <v>54</v>
      </c>
      <c r="M434" s="10" t="s">
        <v>55</v>
      </c>
      <c r="N434" s="10" t="s">
        <v>115</v>
      </c>
      <c r="O434" s="10" t="s">
        <v>185</v>
      </c>
      <c r="P434" s="10" t="s">
        <v>115</v>
      </c>
      <c r="Z434" t="s">
        <v>60</v>
      </c>
      <c r="AA434" t="s">
        <v>60</v>
      </c>
      <c r="AB434" s="10" t="s">
        <v>88</v>
      </c>
      <c r="AC434" s="10" t="s">
        <v>61</v>
      </c>
      <c r="AD434" s="10" t="s">
        <v>89</v>
      </c>
      <c r="AE434" s="15">
        <v>625</v>
      </c>
      <c r="AH434" s="10" t="s">
        <v>57</v>
      </c>
      <c r="AJ434" s="10" t="s">
        <v>194</v>
      </c>
      <c r="AK434" s="10" t="str">
        <f t="shared" si="21"/>
        <v>&gt;_m_Asterinidae___6334_mol21</v>
      </c>
      <c r="AL434" s="10" t="str">
        <f t="shared" si="22"/>
        <v>&gt;Asterinidae____UF_6334</v>
      </c>
      <c r="AM434" s="10" t="s">
        <v>195</v>
      </c>
      <c r="AP434" s="13"/>
      <c r="AQ434" s="13"/>
      <c r="AR434" s="13"/>
    </row>
    <row r="435" spans="1:64" ht="14.1" customHeight="1" x14ac:dyDescent="0.2">
      <c r="A435" s="10">
        <v>79</v>
      </c>
      <c r="B435" s="10" t="s">
        <v>1011</v>
      </c>
      <c r="C435" s="10" t="s">
        <v>526</v>
      </c>
      <c r="D435" s="11">
        <v>7016</v>
      </c>
      <c r="E435" s="10" t="s">
        <v>52</v>
      </c>
      <c r="F435" s="10"/>
      <c r="G435" s="11">
        <v>7016</v>
      </c>
      <c r="I435" s="10" t="s">
        <v>53</v>
      </c>
      <c r="L435" s="10" t="s">
        <v>54</v>
      </c>
      <c r="M435" s="10" t="s">
        <v>55</v>
      </c>
      <c r="N435" s="10" t="s">
        <v>115</v>
      </c>
      <c r="O435" s="10" t="s">
        <v>115</v>
      </c>
      <c r="P435" s="10" t="s">
        <v>115</v>
      </c>
      <c r="W435" s="10" t="s">
        <v>108</v>
      </c>
      <c r="X435" s="10" t="s">
        <v>108</v>
      </c>
      <c r="Z435" t="s">
        <v>60</v>
      </c>
      <c r="AA435" t="s">
        <v>60</v>
      </c>
      <c r="AB435" s="10" t="s">
        <v>53</v>
      </c>
      <c r="AC435" s="10" t="s">
        <v>61</v>
      </c>
      <c r="AD435" s="10" t="s">
        <v>53</v>
      </c>
      <c r="AE435" s="15">
        <v>536</v>
      </c>
      <c r="AH435" s="10" t="s">
        <v>424</v>
      </c>
      <c r="AK435" s="10" t="str">
        <f t="shared" si="21"/>
        <v>&gt;_Asterinidae__Mayotte_7016_FLMNH_001</v>
      </c>
      <c r="AL435" s="10" t="str">
        <f t="shared" si="22"/>
        <v>&gt;Asterinidae__Mayotte__UF_7016</v>
      </c>
      <c r="AM435" s="10" t="s">
        <v>1039</v>
      </c>
      <c r="AN435" s="10" t="s">
        <v>1013</v>
      </c>
      <c r="AP435" s="13"/>
      <c r="AQ435" s="13"/>
      <c r="AR435" s="13"/>
    </row>
    <row r="436" spans="1:64" ht="14.1" customHeight="1" x14ac:dyDescent="0.2">
      <c r="A436" s="10">
        <v>77</v>
      </c>
      <c r="B436" s="10" t="s">
        <v>1011</v>
      </c>
      <c r="C436" s="10" t="s">
        <v>448</v>
      </c>
      <c r="D436" s="11">
        <v>7023</v>
      </c>
      <c r="E436" s="10" t="s">
        <v>52</v>
      </c>
      <c r="F436" s="10"/>
      <c r="G436" s="11">
        <v>7023</v>
      </c>
      <c r="I436" s="10" t="s">
        <v>53</v>
      </c>
      <c r="L436" s="10" t="s">
        <v>54</v>
      </c>
      <c r="M436" s="10" t="s">
        <v>55</v>
      </c>
      <c r="N436" s="10" t="s">
        <v>115</v>
      </c>
      <c r="O436" s="10" t="s">
        <v>115</v>
      </c>
      <c r="P436" s="10" t="s">
        <v>115</v>
      </c>
      <c r="W436" s="10" t="s">
        <v>108</v>
      </c>
      <c r="X436" s="10" t="s">
        <v>108</v>
      </c>
      <c r="Z436" t="s">
        <v>60</v>
      </c>
      <c r="AA436" t="s">
        <v>60</v>
      </c>
      <c r="AB436" s="10" t="s">
        <v>53</v>
      </c>
      <c r="AC436" s="10" t="s">
        <v>61</v>
      </c>
      <c r="AD436" s="10" t="s">
        <v>53</v>
      </c>
      <c r="AE436" s="15">
        <v>523</v>
      </c>
      <c r="AH436" s="10" t="s">
        <v>424</v>
      </c>
      <c r="AK436" s="10" t="str">
        <f t="shared" si="21"/>
        <v>&gt;_Asterinidae__Mayotte_7023_FLMNH_001</v>
      </c>
      <c r="AL436" s="10" t="str">
        <f t="shared" si="22"/>
        <v>&gt;Asterinidae__Mayotte__UF_7023</v>
      </c>
      <c r="AM436" s="10" t="s">
        <v>1040</v>
      </c>
      <c r="AN436" s="10" t="s">
        <v>1013</v>
      </c>
      <c r="AP436" s="13"/>
      <c r="AQ436" s="13"/>
      <c r="AR436" s="13"/>
    </row>
    <row r="437" spans="1:64" ht="14.1" customHeight="1" x14ac:dyDescent="0.2">
      <c r="A437" s="10">
        <v>2649</v>
      </c>
      <c r="B437" s="10" t="s">
        <v>78</v>
      </c>
      <c r="C437" s="10" t="s">
        <v>51</v>
      </c>
      <c r="D437" s="11">
        <v>3915</v>
      </c>
      <c r="E437" s="10" t="s">
        <v>52</v>
      </c>
      <c r="F437" s="10"/>
      <c r="G437" s="11">
        <v>3915</v>
      </c>
      <c r="I437" s="10" t="s">
        <v>53</v>
      </c>
      <c r="L437" s="10" t="s">
        <v>54</v>
      </c>
      <c r="M437" s="10" t="s">
        <v>55</v>
      </c>
      <c r="N437" s="10" t="s">
        <v>115</v>
      </c>
      <c r="O437" s="10" t="s">
        <v>115</v>
      </c>
      <c r="P437" s="10" t="s">
        <v>115</v>
      </c>
      <c r="W437" s="10" t="s">
        <v>317</v>
      </c>
      <c r="X437" s="10" t="s">
        <v>317</v>
      </c>
      <c r="Z437">
        <v>26.505749999999999</v>
      </c>
      <c r="AA437">
        <v>127.93845</v>
      </c>
      <c r="AB437" s="10" t="s">
        <v>53</v>
      </c>
      <c r="AC437" s="10" t="s">
        <v>61</v>
      </c>
      <c r="AD437" s="10" t="s">
        <v>74</v>
      </c>
      <c r="AE437" s="12">
        <v>655</v>
      </c>
      <c r="AF437" s="10" t="s">
        <v>75</v>
      </c>
      <c r="AH437" s="10" t="s">
        <v>1228</v>
      </c>
      <c r="AK437" s="10" t="str">
        <f t="shared" si="21"/>
        <v>&gt;t_Asterinidae__Ryukyus_3915_FLMNH_108</v>
      </c>
      <c r="AL437" s="10" t="str">
        <f t="shared" si="22"/>
        <v>&gt;Asterinidae__Ryukyus__UF_3915</v>
      </c>
      <c r="AM437" s="10" t="s">
        <v>1229</v>
      </c>
      <c r="AP437" s="13"/>
      <c r="AQ437" s="13"/>
      <c r="AR437" s="13"/>
    </row>
    <row r="438" spans="1:64" ht="14.1" customHeight="1" x14ac:dyDescent="0.2">
      <c r="A438" s="10">
        <v>3956</v>
      </c>
      <c r="B438" s="10" t="s">
        <v>637</v>
      </c>
      <c r="C438" s="10" t="s">
        <v>184</v>
      </c>
      <c r="D438" s="10">
        <v>10042</v>
      </c>
      <c r="E438" s="10" t="s">
        <v>52</v>
      </c>
      <c r="F438" s="10"/>
      <c r="G438" s="11">
        <v>10042</v>
      </c>
      <c r="I438" s="10" t="s">
        <v>53</v>
      </c>
      <c r="L438" s="10" t="s">
        <v>54</v>
      </c>
      <c r="M438" s="10" t="s">
        <v>55</v>
      </c>
      <c r="N438" s="10" t="s">
        <v>115</v>
      </c>
      <c r="O438" s="10" t="s">
        <v>115</v>
      </c>
      <c r="P438" s="10" t="s">
        <v>115</v>
      </c>
      <c r="W438" s="10" t="s">
        <v>396</v>
      </c>
      <c r="X438" s="10" t="s">
        <v>396</v>
      </c>
      <c r="Z438">
        <v>-23.442709300000001</v>
      </c>
      <c r="AA438">
        <v>151.91516619999999</v>
      </c>
      <c r="AB438" s="10" t="s">
        <v>53</v>
      </c>
      <c r="AC438" s="10" t="s">
        <v>61</v>
      </c>
      <c r="AD438" s="10" t="s">
        <v>53</v>
      </c>
      <c r="AE438" s="10">
        <v>646</v>
      </c>
      <c r="AH438" s="10" t="s">
        <v>635</v>
      </c>
      <c r="AK438" s="10" t="str">
        <f t="shared" si="21"/>
        <v>&gt;_Asterinidae__Heron_10042_FLMNH_171</v>
      </c>
      <c r="AL438" s="10" t="str">
        <f t="shared" si="22"/>
        <v>&gt;Asterinidae__Heron__UF_10042</v>
      </c>
      <c r="AM438" s="10" t="s">
        <v>1242</v>
      </c>
      <c r="AP438" s="13"/>
      <c r="AQ438" s="13"/>
      <c r="AR438" s="13"/>
    </row>
    <row r="439" spans="1:64" ht="14.1" customHeight="1" x14ac:dyDescent="0.2">
      <c r="A439" s="10">
        <v>4501</v>
      </c>
      <c r="B439" s="10" t="s">
        <v>162</v>
      </c>
      <c r="C439" s="10" t="s">
        <v>526</v>
      </c>
      <c r="D439" s="11">
        <v>7464</v>
      </c>
      <c r="E439" s="10" t="s">
        <v>52</v>
      </c>
      <c r="F439" s="10"/>
      <c r="G439" s="11">
        <v>7464</v>
      </c>
      <c r="I439" s="10" t="s">
        <v>53</v>
      </c>
      <c r="L439" s="10" t="s">
        <v>54</v>
      </c>
      <c r="M439" s="10" t="s">
        <v>55</v>
      </c>
      <c r="N439" s="10" t="s">
        <v>115</v>
      </c>
      <c r="O439" s="10" t="s">
        <v>185</v>
      </c>
      <c r="P439" s="10" t="s">
        <v>115</v>
      </c>
      <c r="Z439" t="s">
        <v>60</v>
      </c>
      <c r="AA439" t="s">
        <v>60</v>
      </c>
      <c r="AB439" s="10" t="s">
        <v>53</v>
      </c>
      <c r="AC439" s="10" t="s">
        <v>61</v>
      </c>
      <c r="AD439" s="10" t="s">
        <v>74</v>
      </c>
      <c r="AE439" s="10">
        <v>631</v>
      </c>
      <c r="AF439" s="10" t="s">
        <v>75</v>
      </c>
      <c r="AH439" s="10" t="s">
        <v>1249</v>
      </c>
      <c r="AK439" s="10" t="str">
        <f t="shared" si="21"/>
        <v>&gt;t_m_Asterinidae___7464_mol21</v>
      </c>
      <c r="AL439" s="10" t="str">
        <f t="shared" si="22"/>
        <v>&gt;Asterinidae____UF_7464</v>
      </c>
      <c r="AM439" s="10" t="s">
        <v>1250</v>
      </c>
      <c r="AP439" s="13"/>
      <c r="AQ439" s="13"/>
      <c r="AR439" s="13"/>
    </row>
    <row r="440" spans="1:64" ht="14.1" customHeight="1" x14ac:dyDescent="0.2">
      <c r="A440" s="10">
        <v>4431</v>
      </c>
      <c r="B440" s="10" t="s">
        <v>162</v>
      </c>
      <c r="C440" s="10" t="s">
        <v>148</v>
      </c>
      <c r="D440" s="11">
        <v>6342</v>
      </c>
      <c r="E440" s="10" t="s">
        <v>52</v>
      </c>
      <c r="F440" s="10"/>
      <c r="G440" s="11">
        <v>6342</v>
      </c>
      <c r="I440" s="10" t="s">
        <v>53</v>
      </c>
      <c r="L440" s="10" t="s">
        <v>54</v>
      </c>
      <c r="M440" s="10" t="s">
        <v>55</v>
      </c>
      <c r="N440" s="10" t="s">
        <v>115</v>
      </c>
      <c r="O440" s="10" t="s">
        <v>185</v>
      </c>
      <c r="P440" s="10" t="s">
        <v>115</v>
      </c>
      <c r="Z440" t="s">
        <v>60</v>
      </c>
      <c r="AA440" t="s">
        <v>60</v>
      </c>
      <c r="AB440" s="10" t="s">
        <v>207</v>
      </c>
      <c r="AE440" s="10">
        <v>0</v>
      </c>
      <c r="AK440" s="10" t="str">
        <f t="shared" si="21"/>
        <v>&gt;_m_Asterinidae___6342_mol21</v>
      </c>
      <c r="AL440" s="10" t="str">
        <f t="shared" si="22"/>
        <v>&gt;Asterinidae____UF_6342</v>
      </c>
      <c r="AP440" s="13"/>
      <c r="AQ440" s="13"/>
      <c r="AR440" s="13"/>
    </row>
    <row r="441" spans="1:64" ht="14.1" customHeight="1" x14ac:dyDescent="0.2">
      <c r="A441" s="10">
        <v>4433</v>
      </c>
      <c r="B441" s="10" t="s">
        <v>162</v>
      </c>
      <c r="C441" s="10" t="s">
        <v>99</v>
      </c>
      <c r="D441" s="11">
        <v>6344</v>
      </c>
      <c r="E441" s="10" t="s">
        <v>52</v>
      </c>
      <c r="F441" s="10"/>
      <c r="G441" s="11">
        <v>6344</v>
      </c>
      <c r="I441" s="10" t="s">
        <v>53</v>
      </c>
      <c r="L441" s="10" t="s">
        <v>54</v>
      </c>
      <c r="M441" s="10" t="s">
        <v>55</v>
      </c>
      <c r="N441" s="10" t="s">
        <v>115</v>
      </c>
      <c r="O441" s="10" t="s">
        <v>185</v>
      </c>
      <c r="P441" s="10" t="s">
        <v>115</v>
      </c>
      <c r="Z441" t="s">
        <v>60</v>
      </c>
      <c r="AA441" t="s">
        <v>60</v>
      </c>
      <c r="AB441" s="10" t="s">
        <v>207</v>
      </c>
      <c r="AE441" s="10">
        <v>0</v>
      </c>
      <c r="AK441" s="10" t="str">
        <f t="shared" si="21"/>
        <v>&gt;_m_Asterinidae___6344_mol21</v>
      </c>
      <c r="AL441" s="10" t="str">
        <f t="shared" si="22"/>
        <v>&gt;Asterinidae____UF_6344</v>
      </c>
      <c r="AP441" s="13"/>
      <c r="AQ441" s="13"/>
      <c r="AR441" s="13"/>
    </row>
    <row r="442" spans="1:64" ht="14.1" customHeight="1" x14ac:dyDescent="0.2">
      <c r="A442" s="10">
        <v>4438</v>
      </c>
      <c r="B442" s="10" t="s">
        <v>162</v>
      </c>
      <c r="C442" s="10" t="s">
        <v>132</v>
      </c>
      <c r="D442" s="11">
        <v>6350</v>
      </c>
      <c r="E442" s="10" t="s">
        <v>52</v>
      </c>
      <c r="F442" s="10"/>
      <c r="G442" s="11">
        <v>6350</v>
      </c>
      <c r="I442" s="10" t="s">
        <v>53</v>
      </c>
      <c r="L442" s="10" t="s">
        <v>54</v>
      </c>
      <c r="M442" s="10" t="s">
        <v>55</v>
      </c>
      <c r="N442" s="10" t="s">
        <v>115</v>
      </c>
      <c r="O442" s="10" t="s">
        <v>185</v>
      </c>
      <c r="P442" s="10" t="s">
        <v>115</v>
      </c>
      <c r="Z442" t="s">
        <v>60</v>
      </c>
      <c r="AA442" t="s">
        <v>60</v>
      </c>
      <c r="AB442" s="10" t="s">
        <v>207</v>
      </c>
      <c r="AE442" s="10">
        <v>0</v>
      </c>
      <c r="AK442" s="10" t="str">
        <f t="shared" si="21"/>
        <v>&gt;_m_Asterinidae___6350_mol21</v>
      </c>
      <c r="AL442" s="10" t="str">
        <f t="shared" si="22"/>
        <v>&gt;Asterinidae____UF_6350</v>
      </c>
      <c r="AP442" s="13"/>
      <c r="AQ442" s="13"/>
      <c r="AR442" s="13"/>
    </row>
    <row r="443" spans="1:64" ht="14.1" customHeight="1" x14ac:dyDescent="0.2">
      <c r="A443" s="10">
        <v>4454</v>
      </c>
      <c r="B443" s="10" t="s">
        <v>162</v>
      </c>
      <c r="C443" s="10" t="s">
        <v>302</v>
      </c>
      <c r="D443" s="11">
        <v>6536</v>
      </c>
      <c r="E443" s="10" t="s">
        <v>52</v>
      </c>
      <c r="F443" s="10"/>
      <c r="G443" s="11">
        <v>6536</v>
      </c>
      <c r="I443" s="10" t="s">
        <v>53</v>
      </c>
      <c r="L443" s="10" t="s">
        <v>54</v>
      </c>
      <c r="M443" s="10" t="s">
        <v>55</v>
      </c>
      <c r="N443" s="10" t="s">
        <v>115</v>
      </c>
      <c r="O443" s="10" t="s">
        <v>185</v>
      </c>
      <c r="P443" s="10" t="s">
        <v>115</v>
      </c>
      <c r="R443" s="10" t="s">
        <v>372</v>
      </c>
      <c r="Z443" t="s">
        <v>60</v>
      </c>
      <c r="AA443" t="s">
        <v>60</v>
      </c>
      <c r="AB443" s="10" t="s">
        <v>207</v>
      </c>
      <c r="AE443" s="10">
        <v>0</v>
      </c>
      <c r="AK443" s="10" t="str">
        <f t="shared" si="21"/>
        <v>&gt;_m_Asterinidae_sp_4__6536_mol21</v>
      </c>
      <c r="AL443" s="10" t="str">
        <f t="shared" si="22"/>
        <v>&gt;Asterinidae_sp_4___UF_6536</v>
      </c>
      <c r="AP443" s="13"/>
      <c r="AQ443" s="13"/>
      <c r="AR443" s="13"/>
    </row>
    <row r="444" spans="1:64" ht="14.1" customHeight="1" x14ac:dyDescent="0.2">
      <c r="A444" s="10">
        <v>4455</v>
      </c>
      <c r="B444" s="10" t="s">
        <v>162</v>
      </c>
      <c r="C444" s="10" t="s">
        <v>373</v>
      </c>
      <c r="D444" s="11">
        <v>6548</v>
      </c>
      <c r="E444" s="10" t="s">
        <v>52</v>
      </c>
      <c r="F444" s="10"/>
      <c r="G444" s="11">
        <v>6548</v>
      </c>
      <c r="I444" s="10" t="s">
        <v>53</v>
      </c>
      <c r="L444" s="10" t="s">
        <v>54</v>
      </c>
      <c r="M444" s="10" t="s">
        <v>55</v>
      </c>
      <c r="N444" s="10" t="s">
        <v>115</v>
      </c>
      <c r="O444" s="10" t="s">
        <v>185</v>
      </c>
      <c r="P444" s="10" t="s">
        <v>115</v>
      </c>
      <c r="Z444" t="s">
        <v>60</v>
      </c>
      <c r="AA444" t="s">
        <v>60</v>
      </c>
      <c r="AB444" s="10" t="s">
        <v>207</v>
      </c>
      <c r="AE444" s="10">
        <v>0</v>
      </c>
      <c r="AK444" s="10" t="str">
        <f t="shared" si="21"/>
        <v>&gt;_m_Asterinidae___6548_mol21</v>
      </c>
      <c r="AL444" s="10" t="str">
        <f t="shared" si="22"/>
        <v>&gt;Asterinidae____UF_6548</v>
      </c>
      <c r="AP444" s="13"/>
      <c r="AQ444" s="13"/>
      <c r="AR444" s="13"/>
    </row>
    <row r="445" spans="1:64" ht="14.1" customHeight="1" x14ac:dyDescent="0.2">
      <c r="A445" s="10">
        <v>803</v>
      </c>
      <c r="B445" s="10" t="s">
        <v>131</v>
      </c>
      <c r="C445" s="10" t="s">
        <v>122</v>
      </c>
      <c r="D445" s="11">
        <v>8560</v>
      </c>
      <c r="E445" s="10" t="s">
        <v>52</v>
      </c>
      <c r="F445" s="10"/>
      <c r="G445" s="11">
        <v>8560</v>
      </c>
      <c r="I445" s="10" t="s">
        <v>53</v>
      </c>
      <c r="L445" s="10" t="s">
        <v>54</v>
      </c>
      <c r="M445" s="10" t="s">
        <v>55</v>
      </c>
      <c r="N445" s="10" t="s">
        <v>115</v>
      </c>
      <c r="O445" s="10" t="s">
        <v>115</v>
      </c>
      <c r="P445" s="10" t="s">
        <v>115</v>
      </c>
      <c r="W445" s="10" t="s">
        <v>389</v>
      </c>
      <c r="X445" s="10" t="s">
        <v>389</v>
      </c>
      <c r="Z445" t="s">
        <v>60</v>
      </c>
      <c r="AA445" t="s">
        <v>60</v>
      </c>
      <c r="AB445" s="10" t="s">
        <v>207</v>
      </c>
      <c r="AE445" s="10">
        <v>0</v>
      </c>
      <c r="AK445" s="10" t="str">
        <f t="shared" si="21"/>
        <v>&gt;_Asterinidae__Queensland_8560_FLMNH_037</v>
      </c>
      <c r="AL445" s="10" t="str">
        <f t="shared" si="22"/>
        <v>&gt;Asterinidae__Queensland__UF_8560</v>
      </c>
      <c r="AN445" s="10" t="s">
        <v>139</v>
      </c>
      <c r="AP445" s="13"/>
      <c r="AQ445" s="13"/>
      <c r="AR445" s="13"/>
    </row>
    <row r="446" spans="1:64" ht="14.1" customHeight="1" x14ac:dyDescent="0.2">
      <c r="A446" s="10">
        <v>1736</v>
      </c>
      <c r="B446" s="10" t="s">
        <v>381</v>
      </c>
      <c r="C446" s="10" t="s">
        <v>178</v>
      </c>
      <c r="D446" s="11">
        <v>8885</v>
      </c>
      <c r="E446" s="10" t="s">
        <v>52</v>
      </c>
      <c r="F446" s="10"/>
      <c r="G446" s="11">
        <v>8885</v>
      </c>
      <c r="I446" s="10" t="s">
        <v>53</v>
      </c>
      <c r="L446" s="10" t="s">
        <v>54</v>
      </c>
      <c r="O446" s="10" t="s">
        <v>54</v>
      </c>
      <c r="P446" s="10" t="s">
        <v>54</v>
      </c>
      <c r="W446" s="10" t="s">
        <v>486</v>
      </c>
      <c r="X446" s="10" t="s">
        <v>486</v>
      </c>
      <c r="Z446">
        <v>-35.756300000000003</v>
      </c>
      <c r="AA446">
        <v>138.79647</v>
      </c>
      <c r="AB446" s="10" t="s">
        <v>53</v>
      </c>
      <c r="AD446" s="10" t="s">
        <v>53</v>
      </c>
      <c r="AE446" s="12">
        <v>655</v>
      </c>
      <c r="AF446" s="10" t="s">
        <v>75</v>
      </c>
      <c r="AH446" s="10" t="s">
        <v>659</v>
      </c>
      <c r="AK446" s="10" t="str">
        <f t="shared" si="21"/>
        <v>&gt;t_Asteroidea__SAustralia_8885_FLMNH_084</v>
      </c>
      <c r="AL446" s="10" t="str">
        <f t="shared" si="22"/>
        <v>&gt;Asteroidea__SAustralia__UF_8885</v>
      </c>
      <c r="AM446" s="10" t="s">
        <v>660</v>
      </c>
      <c r="AP446" s="13"/>
      <c r="AQ446" s="13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</row>
    <row r="447" spans="1:64" ht="14.1" customHeight="1" x14ac:dyDescent="0.2">
      <c r="A447" s="10">
        <v>4459</v>
      </c>
      <c r="B447" s="10" t="s">
        <v>162</v>
      </c>
      <c r="C447" s="10" t="s">
        <v>349</v>
      </c>
      <c r="D447" s="10" t="s">
        <v>730</v>
      </c>
      <c r="E447" s="10" t="s">
        <v>165</v>
      </c>
      <c r="F447" s="10"/>
      <c r="I447" s="10" t="s">
        <v>156</v>
      </c>
      <c r="L447" s="10" t="s">
        <v>54</v>
      </c>
      <c r="M447" s="10" t="s">
        <v>55</v>
      </c>
      <c r="N447" s="10" t="s">
        <v>115</v>
      </c>
      <c r="O447" s="10" t="s">
        <v>189</v>
      </c>
      <c r="P447" s="10" t="s">
        <v>54</v>
      </c>
      <c r="W447" s="10" t="s">
        <v>165</v>
      </c>
      <c r="X447" s="10" t="s">
        <v>165</v>
      </c>
      <c r="Z447">
        <v>-21.1008</v>
      </c>
      <c r="AA447">
        <v>55.243699999999997</v>
      </c>
      <c r="AB447" s="10" t="s">
        <v>53</v>
      </c>
      <c r="AC447" s="10" t="s">
        <v>61</v>
      </c>
      <c r="AD447" s="10" t="s">
        <v>53</v>
      </c>
      <c r="AE447" s="10">
        <v>631</v>
      </c>
      <c r="AH447" s="10" t="s">
        <v>102</v>
      </c>
      <c r="AJ447" s="10" t="s">
        <v>731</v>
      </c>
      <c r="AK447" s="10" t="str">
        <f t="shared" si="21"/>
        <v>&gt;_m_Asteroidea__Reunion_REU_1507_mol21</v>
      </c>
      <c r="AL447" s="10" t="str">
        <f t="shared" si="22"/>
        <v>&gt;Asteroidea__Reunion__Reunion_REU_1507</v>
      </c>
      <c r="AM447" s="10" t="s">
        <v>732</v>
      </c>
    </row>
    <row r="448" spans="1:64" ht="14.1" customHeight="1" x14ac:dyDescent="0.2">
      <c r="A448" s="10">
        <v>4542</v>
      </c>
      <c r="B448" s="10" t="s">
        <v>141</v>
      </c>
      <c r="C448" s="10" t="s">
        <v>315</v>
      </c>
      <c r="D448" s="10">
        <v>9402</v>
      </c>
      <c r="E448" s="10" t="s">
        <v>155</v>
      </c>
      <c r="F448" s="10"/>
      <c r="G448" s="11">
        <v>9402</v>
      </c>
      <c r="I448" s="10" t="s">
        <v>156</v>
      </c>
      <c r="L448" s="10" t="s">
        <v>54</v>
      </c>
      <c r="O448" s="10" t="s">
        <v>189</v>
      </c>
      <c r="P448" s="10" t="s">
        <v>54</v>
      </c>
      <c r="W448" s="10" t="s">
        <v>159</v>
      </c>
      <c r="X448" s="10" t="s">
        <v>159</v>
      </c>
      <c r="Z448" t="s">
        <v>60</v>
      </c>
      <c r="AA448" t="s">
        <v>60</v>
      </c>
      <c r="AB448" s="10" t="s">
        <v>53</v>
      </c>
      <c r="AC448" s="10" t="s">
        <v>61</v>
      </c>
      <c r="AD448" s="10" t="s">
        <v>53</v>
      </c>
      <c r="AE448" s="10">
        <v>631</v>
      </c>
      <c r="AH448" s="10" t="s">
        <v>102</v>
      </c>
      <c r="AJ448" s="16" t="s">
        <v>160</v>
      </c>
      <c r="AK448" s="10" t="str">
        <f t="shared" si="21"/>
        <v>&gt;_m_Asteroidea__MEPA_9402_mol22</v>
      </c>
      <c r="AL448" s="10" t="str">
        <f t="shared" si="22"/>
        <v>&gt;Asteroidea__MEPA__Reunion; UF # tissue only_9402</v>
      </c>
      <c r="AM448" s="10" t="s">
        <v>740</v>
      </c>
      <c r="AP448" s="13"/>
    </row>
    <row r="449" spans="1:53" ht="14.1" customHeight="1" x14ac:dyDescent="0.2">
      <c r="A449" s="10">
        <v>4543</v>
      </c>
      <c r="B449" s="10" t="s">
        <v>141</v>
      </c>
      <c r="C449" s="10" t="s">
        <v>251</v>
      </c>
      <c r="D449" s="10">
        <v>9403</v>
      </c>
      <c r="E449" s="10" t="s">
        <v>155</v>
      </c>
      <c r="F449" s="10"/>
      <c r="G449" s="11">
        <v>9403</v>
      </c>
      <c r="I449" s="10" t="s">
        <v>156</v>
      </c>
      <c r="L449" s="10" t="s">
        <v>54</v>
      </c>
      <c r="O449" s="10" t="s">
        <v>189</v>
      </c>
      <c r="P449" s="10" t="s">
        <v>54</v>
      </c>
      <c r="W449" s="10" t="s">
        <v>159</v>
      </c>
      <c r="X449" s="10" t="s">
        <v>159</v>
      </c>
      <c r="Z449" t="s">
        <v>60</v>
      </c>
      <c r="AA449" t="s">
        <v>60</v>
      </c>
      <c r="AB449" s="10" t="s">
        <v>53</v>
      </c>
      <c r="AC449" s="10" t="s">
        <v>61</v>
      </c>
      <c r="AD449" s="10" t="s">
        <v>53</v>
      </c>
      <c r="AE449" s="10">
        <v>631</v>
      </c>
      <c r="AH449" s="10" t="s">
        <v>102</v>
      </c>
      <c r="AJ449" s="16" t="s">
        <v>160</v>
      </c>
      <c r="AK449" s="10" t="str">
        <f t="shared" si="21"/>
        <v>&gt;_m_Asteroidea__MEPA_9403_mol22</v>
      </c>
      <c r="AL449" s="10" t="str">
        <f t="shared" si="22"/>
        <v>&gt;Asteroidea__MEPA__Reunion; UF # tissue only_9403</v>
      </c>
      <c r="AM449" s="10" t="s">
        <v>741</v>
      </c>
      <c r="AP449" s="13"/>
      <c r="AQ449" s="13"/>
    </row>
    <row r="450" spans="1:53" ht="14.1" customHeight="1" x14ac:dyDescent="0.2">
      <c r="A450" s="10">
        <v>2822</v>
      </c>
      <c r="B450" s="10" t="s">
        <v>111</v>
      </c>
      <c r="C450" s="10" t="s">
        <v>409</v>
      </c>
      <c r="D450" s="11">
        <v>5298</v>
      </c>
      <c r="E450" s="10" t="s">
        <v>52</v>
      </c>
      <c r="F450" s="10"/>
      <c r="G450" s="11">
        <v>5298</v>
      </c>
      <c r="I450" s="10" t="s">
        <v>53</v>
      </c>
      <c r="L450" s="10" t="s">
        <v>54</v>
      </c>
      <c r="O450" s="10" t="s">
        <v>54</v>
      </c>
      <c r="P450" s="10" t="s">
        <v>54</v>
      </c>
      <c r="R450" s="10" t="s">
        <v>701</v>
      </c>
      <c r="W450" s="14" t="s">
        <v>81</v>
      </c>
      <c r="X450" s="14" t="s">
        <v>81</v>
      </c>
      <c r="Z450">
        <v>-17.5</v>
      </c>
      <c r="AA450">
        <v>-149.80000000000001</v>
      </c>
      <c r="AB450" s="10" t="s">
        <v>53</v>
      </c>
      <c r="AD450" s="10" t="s">
        <v>53</v>
      </c>
      <c r="AE450" s="12">
        <v>655</v>
      </c>
      <c r="AF450" s="10" t="s">
        <v>75</v>
      </c>
      <c r="AK450" s="10" t="str">
        <f t="shared" si="21"/>
        <v>&gt;t_Asteroidea_sp_1_Moorea_5298_FLMNH_110</v>
      </c>
      <c r="AL450" s="10" t="str">
        <f t="shared" si="22"/>
        <v>&gt;Asteroidea_sp_1_Moorea__UF_5298</v>
      </c>
      <c r="AM450" s="10" t="s">
        <v>818</v>
      </c>
      <c r="AP450" s="13"/>
      <c r="AQ450" s="13"/>
      <c r="AR450" s="13"/>
    </row>
    <row r="451" spans="1:53" ht="14.1" customHeight="1" x14ac:dyDescent="0.2">
      <c r="A451" s="10">
        <v>2863</v>
      </c>
      <c r="B451" s="10" t="s">
        <v>111</v>
      </c>
      <c r="C451" s="10" t="s">
        <v>526</v>
      </c>
      <c r="D451" s="11">
        <v>5302</v>
      </c>
      <c r="E451" s="10" t="s">
        <v>52</v>
      </c>
      <c r="F451" s="10"/>
      <c r="G451" s="11">
        <v>5302</v>
      </c>
      <c r="I451" s="10" t="s">
        <v>53</v>
      </c>
      <c r="L451" s="10" t="s">
        <v>54</v>
      </c>
      <c r="O451" s="10" t="s">
        <v>54</v>
      </c>
      <c r="P451" s="10" t="s">
        <v>54</v>
      </c>
      <c r="R451" s="10" t="s">
        <v>701</v>
      </c>
      <c r="W451" s="14" t="s">
        <v>81</v>
      </c>
      <c r="X451" s="14" t="s">
        <v>81</v>
      </c>
      <c r="Z451">
        <v>-17.5</v>
      </c>
      <c r="AA451">
        <v>-149.80000000000001</v>
      </c>
      <c r="AB451" s="10" t="s">
        <v>53</v>
      </c>
      <c r="AD451" s="10" t="s">
        <v>53</v>
      </c>
      <c r="AE451" s="12">
        <v>655</v>
      </c>
      <c r="AK451" s="10" t="str">
        <f t="shared" si="21"/>
        <v>&gt;_Asteroidea_sp_1_Moorea_5302_FLMNH_110</v>
      </c>
      <c r="AL451" s="10" t="str">
        <f t="shared" si="22"/>
        <v>&gt;Asteroidea_sp_1_Moorea__UF_5302</v>
      </c>
      <c r="AM451" s="10" t="s">
        <v>818</v>
      </c>
      <c r="AP451" s="13"/>
      <c r="AQ451" s="13"/>
      <c r="AR451" s="13"/>
    </row>
    <row r="452" spans="1:53" ht="14.1" customHeight="1" x14ac:dyDescent="0.2">
      <c r="A452" s="10">
        <v>6827</v>
      </c>
      <c r="B452" s="10" t="s">
        <v>1128</v>
      </c>
      <c r="D452" s="14" t="s">
        <v>1276</v>
      </c>
      <c r="E452" s="10" t="s">
        <v>52</v>
      </c>
      <c r="F452" s="10"/>
      <c r="G452" s="14">
        <v>7980</v>
      </c>
      <c r="L452" s="14" t="s">
        <v>54</v>
      </c>
      <c r="N452" s="23"/>
      <c r="O452" s="14" t="s">
        <v>54</v>
      </c>
      <c r="P452" s="14" t="s">
        <v>54</v>
      </c>
      <c r="R452" s="22" t="s">
        <v>701</v>
      </c>
      <c r="S452" s="22"/>
      <c r="T452" s="22"/>
      <c r="W452" s="10" t="s">
        <v>1131</v>
      </c>
      <c r="X452" s="10" t="s">
        <v>1131</v>
      </c>
      <c r="Z452" t="s">
        <v>60</v>
      </c>
      <c r="AA452" t="s">
        <v>60</v>
      </c>
      <c r="AH452" s="22" t="s">
        <v>701</v>
      </c>
      <c r="AK452" s="10" t="str">
        <f t="shared" si="21"/>
        <v>&gt;_Asteroidea_sp_1_MOO_BMOO-02820_BMOO</v>
      </c>
      <c r="AL452" s="10" t="str">
        <f t="shared" si="22"/>
        <v>&gt;Asteroidea_sp_1_MOO__UF_BMOO-02820</v>
      </c>
      <c r="AM452" s="25" t="s">
        <v>1277</v>
      </c>
      <c r="AO452" s="26" t="s">
        <v>1278</v>
      </c>
    </row>
    <row r="453" spans="1:53" ht="14.1" customHeight="1" x14ac:dyDescent="0.2">
      <c r="A453" s="10">
        <v>6826</v>
      </c>
      <c r="B453" s="10" t="s">
        <v>1128</v>
      </c>
      <c r="D453" s="28" t="s">
        <v>1279</v>
      </c>
      <c r="E453" s="10" t="s">
        <v>52</v>
      </c>
      <c r="F453" s="10"/>
      <c r="G453" s="28">
        <v>11074</v>
      </c>
      <c r="L453" s="14" t="s">
        <v>54</v>
      </c>
      <c r="N453" s="23"/>
      <c r="O453" s="28" t="s">
        <v>54</v>
      </c>
      <c r="P453" s="28" t="s">
        <v>54</v>
      </c>
      <c r="R453" s="22" t="s">
        <v>701</v>
      </c>
      <c r="S453" s="28"/>
      <c r="T453" s="28"/>
      <c r="W453" s="10" t="s">
        <v>1131</v>
      </c>
      <c r="X453" s="10" t="s">
        <v>1131</v>
      </c>
      <c r="Z453" t="s">
        <v>60</v>
      </c>
      <c r="AA453" t="s">
        <v>60</v>
      </c>
      <c r="AH453" s="22" t="s">
        <v>701</v>
      </c>
      <c r="AK453" s="10" t="str">
        <f t="shared" si="21"/>
        <v>&gt;_Asteroidea_sp_1_MOO_BMOO-14321_BMOO</v>
      </c>
      <c r="AL453" s="10" t="str">
        <f t="shared" si="22"/>
        <v>&gt;Asteroidea_sp_1_MOO__UF_BMOO-14321</v>
      </c>
      <c r="AM453" s="25" t="s">
        <v>1280</v>
      </c>
      <c r="AO453" s="26" t="s">
        <v>1281</v>
      </c>
    </row>
    <row r="454" spans="1:53" ht="14.1" customHeight="1" x14ac:dyDescent="0.2">
      <c r="A454" s="10">
        <v>6824</v>
      </c>
      <c r="B454" s="10" t="s">
        <v>1128</v>
      </c>
      <c r="D454" s="24" t="s">
        <v>1282</v>
      </c>
      <c r="E454" s="10" t="s">
        <v>52</v>
      </c>
      <c r="F454" s="10"/>
      <c r="G454" s="29">
        <v>9800</v>
      </c>
      <c r="L454" s="14" t="s">
        <v>54</v>
      </c>
      <c r="N454" s="23"/>
      <c r="O454" s="24" t="s">
        <v>54</v>
      </c>
      <c r="P454" s="24" t="s">
        <v>54</v>
      </c>
      <c r="R454" s="22" t="s">
        <v>701</v>
      </c>
      <c r="S454" s="24"/>
      <c r="T454" s="24"/>
      <c r="W454" s="10" t="s">
        <v>1131</v>
      </c>
      <c r="X454" s="10" t="s">
        <v>1131</v>
      </c>
      <c r="Z454" t="s">
        <v>60</v>
      </c>
      <c r="AA454" t="s">
        <v>60</v>
      </c>
      <c r="AH454" s="22" t="s">
        <v>701</v>
      </c>
      <c r="AK454" s="10" t="str">
        <f t="shared" si="21"/>
        <v>&gt;_Asteroidea_sp_1_MOO_BMOO-07099_BMOO</v>
      </c>
      <c r="AL454" s="10" t="str">
        <f t="shared" si="22"/>
        <v>&gt;Asteroidea_sp_1_MOO__UF_BMOO-07099</v>
      </c>
      <c r="AM454" s="25" t="s">
        <v>1283</v>
      </c>
      <c r="AO454" s="26" t="s">
        <v>1284</v>
      </c>
    </row>
    <row r="455" spans="1:53" ht="14.1" customHeight="1" x14ac:dyDescent="0.2">
      <c r="A455" s="10">
        <v>6825</v>
      </c>
      <c r="B455" s="10" t="s">
        <v>1128</v>
      </c>
      <c r="D455" s="24" t="s">
        <v>1285</v>
      </c>
      <c r="E455" s="10" t="s">
        <v>52</v>
      </c>
      <c r="F455" s="10"/>
      <c r="G455" s="22">
        <v>9801</v>
      </c>
      <c r="L455" s="14" t="s">
        <v>54</v>
      </c>
      <c r="N455" s="23"/>
      <c r="O455" s="24" t="s">
        <v>54</v>
      </c>
      <c r="P455" s="24" t="s">
        <v>54</v>
      </c>
      <c r="R455" s="22" t="s">
        <v>701</v>
      </c>
      <c r="S455" s="24"/>
      <c r="T455" s="24"/>
      <c r="W455" s="10" t="s">
        <v>1131</v>
      </c>
      <c r="X455" s="10" t="s">
        <v>1131</v>
      </c>
      <c r="Z455" t="s">
        <v>60</v>
      </c>
      <c r="AA455" t="s">
        <v>60</v>
      </c>
      <c r="AH455" s="22" t="s">
        <v>701</v>
      </c>
      <c r="AK455" s="10" t="str">
        <f t="shared" si="21"/>
        <v>&gt;_Asteroidea_sp_1_MOO_BMOO-07100_BMOO</v>
      </c>
      <c r="AL455" s="10" t="str">
        <f t="shared" si="22"/>
        <v>&gt;Asteroidea_sp_1_MOO__UF_BMOO-07100</v>
      </c>
      <c r="AM455" s="25" t="s">
        <v>1286</v>
      </c>
      <c r="AO455" s="26" t="s">
        <v>1287</v>
      </c>
    </row>
    <row r="456" spans="1:53" ht="14.1" customHeight="1" x14ac:dyDescent="0.2">
      <c r="A456" s="10">
        <v>3720</v>
      </c>
      <c r="B456" s="10" t="s">
        <v>470</v>
      </c>
      <c r="C456" s="10" t="s">
        <v>232</v>
      </c>
      <c r="D456" s="10">
        <v>9750</v>
      </c>
      <c r="E456" s="10" t="s">
        <v>52</v>
      </c>
      <c r="F456" s="10"/>
      <c r="G456" s="11">
        <v>9750</v>
      </c>
      <c r="I456" s="10" t="s">
        <v>53</v>
      </c>
      <c r="L456" s="10" t="s">
        <v>54</v>
      </c>
      <c r="O456" s="10" t="s">
        <v>54</v>
      </c>
      <c r="P456" s="10" t="s">
        <v>54</v>
      </c>
      <c r="W456" s="14" t="s">
        <v>81</v>
      </c>
      <c r="X456" s="14" t="s">
        <v>81</v>
      </c>
      <c r="Z456">
        <v>-17.5</v>
      </c>
      <c r="AA456">
        <v>-149.80000000000001</v>
      </c>
      <c r="AB456" s="10" t="s">
        <v>53</v>
      </c>
      <c r="AD456" s="10" t="s">
        <v>53</v>
      </c>
      <c r="AE456" s="12">
        <v>655</v>
      </c>
      <c r="AF456" s="10" t="s">
        <v>539</v>
      </c>
      <c r="AH456" s="10" t="s">
        <v>887</v>
      </c>
      <c r="AK456" s="10" t="str">
        <f t="shared" si="21"/>
        <v>&gt;st_Asteroidea__Moorea_9750_FLMNH_160</v>
      </c>
      <c r="AL456" s="10" t="str">
        <f t="shared" si="22"/>
        <v>&gt;Asteroidea__Moorea__UF_9750</v>
      </c>
      <c r="AM456" s="10" t="s">
        <v>888</v>
      </c>
      <c r="AN456" s="10" t="s">
        <v>397</v>
      </c>
      <c r="AP456" s="13"/>
      <c r="AQ456" s="13"/>
      <c r="AR456" s="13"/>
    </row>
    <row r="457" spans="1:53" ht="14.1" customHeight="1" x14ac:dyDescent="0.2">
      <c r="A457" s="10">
        <v>4019</v>
      </c>
      <c r="B457" s="10" t="s">
        <v>637</v>
      </c>
      <c r="C457" s="10" t="s">
        <v>345</v>
      </c>
      <c r="D457" s="10">
        <v>9717</v>
      </c>
      <c r="E457" s="10" t="s">
        <v>52</v>
      </c>
      <c r="F457" s="10"/>
      <c r="G457" s="11">
        <v>9717</v>
      </c>
      <c r="I457" s="10" t="s">
        <v>53</v>
      </c>
      <c r="L457" s="10" t="s">
        <v>54</v>
      </c>
      <c r="O457" s="10" t="s">
        <v>54</v>
      </c>
      <c r="P457" s="10" t="s">
        <v>54</v>
      </c>
      <c r="W457" s="14" t="s">
        <v>81</v>
      </c>
      <c r="X457" s="14" t="s">
        <v>81</v>
      </c>
      <c r="Z457">
        <v>-17.5</v>
      </c>
      <c r="AA457">
        <v>-149.80000000000001</v>
      </c>
      <c r="AB457" s="10" t="s">
        <v>53</v>
      </c>
      <c r="AD457" s="10" t="s">
        <v>53</v>
      </c>
      <c r="AE457" s="12">
        <v>655</v>
      </c>
      <c r="AF457" s="10" t="s">
        <v>75</v>
      </c>
      <c r="AH457" s="10" t="s">
        <v>897</v>
      </c>
      <c r="AK457" s="10" t="str">
        <f t="shared" si="21"/>
        <v>&gt;t_Asteroidea__Moorea_9717_FLMNH_171</v>
      </c>
      <c r="AL457" s="10" t="str">
        <f t="shared" si="22"/>
        <v>&gt;Asteroidea__Moorea__UF_9717</v>
      </c>
      <c r="AM457" s="10" t="s">
        <v>898</v>
      </c>
      <c r="AP457" s="13"/>
      <c r="AQ457" s="13"/>
      <c r="AR457" s="13"/>
    </row>
    <row r="458" spans="1:53" ht="14.1" customHeight="1" x14ac:dyDescent="0.2">
      <c r="A458" s="10">
        <v>1898</v>
      </c>
      <c r="B458" s="10" t="s">
        <v>227</v>
      </c>
      <c r="C458" s="10" t="s">
        <v>216</v>
      </c>
      <c r="D458" s="10" t="s">
        <v>908</v>
      </c>
      <c r="E458" s="10" t="s">
        <v>684</v>
      </c>
      <c r="F458" s="10"/>
      <c r="G458" s="11" t="s">
        <v>909</v>
      </c>
      <c r="I458" s="10" t="s">
        <v>686</v>
      </c>
      <c r="L458" s="10" t="s">
        <v>54</v>
      </c>
      <c r="O458" s="10" t="s">
        <v>54</v>
      </c>
      <c r="P458" s="10" t="s">
        <v>54</v>
      </c>
      <c r="W458" s="10" t="s">
        <v>783</v>
      </c>
      <c r="X458" s="10" t="s">
        <v>783</v>
      </c>
      <c r="Z458">
        <v>26.666679999999999</v>
      </c>
      <c r="AA458">
        <v>-110.72792</v>
      </c>
      <c r="AB458" s="10" t="s">
        <v>53</v>
      </c>
      <c r="AD458" s="10" t="s">
        <v>53</v>
      </c>
      <c r="AE458" s="12">
        <v>655</v>
      </c>
      <c r="AF458" s="10" t="s">
        <v>75</v>
      </c>
      <c r="AH458" s="10" t="s">
        <v>472</v>
      </c>
      <c r="AJ458" s="10" t="s">
        <v>910</v>
      </c>
      <c r="AK458" s="10" t="str">
        <f t="shared" si="21"/>
        <v>&gt;t_Asteroidea__Gulf_CA_deep_DSB05_FLMNH_085</v>
      </c>
      <c r="AL458" s="10" t="str">
        <f t="shared" si="22"/>
        <v>&gt;Asteroidea__Gulf_CA_deep__UNAM_DSB05</v>
      </c>
      <c r="AM458" s="10" t="s">
        <v>911</v>
      </c>
      <c r="BA458" s="15" t="s">
        <v>786</v>
      </c>
    </row>
    <row r="459" spans="1:53" ht="14.1" customHeight="1" x14ac:dyDescent="0.2">
      <c r="A459" s="10">
        <v>1753</v>
      </c>
      <c r="B459" s="10" t="s">
        <v>381</v>
      </c>
      <c r="C459" s="10" t="s">
        <v>251</v>
      </c>
      <c r="D459" s="10" t="s">
        <v>912</v>
      </c>
      <c r="E459" s="10" t="s">
        <v>684</v>
      </c>
      <c r="F459" s="10"/>
      <c r="G459" s="11" t="s">
        <v>913</v>
      </c>
      <c r="I459" s="10" t="s">
        <v>686</v>
      </c>
      <c r="L459" s="10" t="s">
        <v>54</v>
      </c>
      <c r="O459" s="10" t="s">
        <v>54</v>
      </c>
      <c r="P459" s="10" t="s">
        <v>54</v>
      </c>
      <c r="W459" s="10" t="s">
        <v>783</v>
      </c>
      <c r="X459" s="10" t="s">
        <v>783</v>
      </c>
      <c r="Z459">
        <v>26.666679999999999</v>
      </c>
      <c r="AA459">
        <v>-110.72792</v>
      </c>
      <c r="AB459" s="10" t="s">
        <v>53</v>
      </c>
      <c r="AD459" s="10" t="s">
        <v>53</v>
      </c>
      <c r="AE459" s="12">
        <v>655</v>
      </c>
      <c r="AH459" s="10" t="s">
        <v>472</v>
      </c>
      <c r="AJ459" s="10" t="s">
        <v>914</v>
      </c>
      <c r="AK459" s="10" t="str">
        <f t="shared" ref="AK459:AK522" si="23">CONCATENATE("&gt;",AF459,"_",O459,"_",R459,S459,"_",X459,"_",D459,"_",B459)</f>
        <v>&gt;_Asteroidea__Gulf_CA_deep_DSB06_FLMNH_084</v>
      </c>
      <c r="AL459" s="10" t="str">
        <f t="shared" ref="AL459:AL522" si="24">CONCATENATE("&gt;",P459,"_",R459,"_",X459,"_",Y459,"_",E459,"_",D459)</f>
        <v>&gt;Asteroidea__Gulf_CA_deep__UNAM_DSB06</v>
      </c>
      <c r="AM459" s="10" t="s">
        <v>911</v>
      </c>
      <c r="BA459" s="15" t="s">
        <v>786</v>
      </c>
    </row>
    <row r="460" spans="1:53" ht="14.1" customHeight="1" x14ac:dyDescent="0.2">
      <c r="A460" s="10">
        <v>1765</v>
      </c>
      <c r="B460" s="10" t="s">
        <v>381</v>
      </c>
      <c r="C460" s="10" t="s">
        <v>349</v>
      </c>
      <c r="D460" s="10" t="s">
        <v>915</v>
      </c>
      <c r="E460" s="10" t="s">
        <v>684</v>
      </c>
      <c r="F460" s="10"/>
      <c r="G460" s="11" t="s">
        <v>916</v>
      </c>
      <c r="I460" s="10" t="s">
        <v>686</v>
      </c>
      <c r="L460" s="10" t="s">
        <v>54</v>
      </c>
      <c r="O460" s="10" t="s">
        <v>54</v>
      </c>
      <c r="P460" s="10" t="s">
        <v>54</v>
      </c>
      <c r="W460" s="10" t="s">
        <v>783</v>
      </c>
      <c r="X460" s="10" t="s">
        <v>783</v>
      </c>
      <c r="Z460">
        <v>26.666679999999999</v>
      </c>
      <c r="AA460">
        <v>-110.72792</v>
      </c>
      <c r="AB460" s="10" t="s">
        <v>53</v>
      </c>
      <c r="AD460" s="10" t="s">
        <v>53</v>
      </c>
      <c r="AE460" s="12">
        <v>655</v>
      </c>
      <c r="AH460" s="10" t="s">
        <v>472</v>
      </c>
      <c r="AJ460" s="10" t="s">
        <v>917</v>
      </c>
      <c r="AK460" s="10" t="str">
        <f t="shared" si="23"/>
        <v>&gt;_Asteroidea__Gulf_CA_deep_DSB07_FLMNH_084</v>
      </c>
      <c r="AL460" s="10" t="str">
        <f t="shared" si="24"/>
        <v>&gt;Asteroidea__Gulf_CA_deep__UNAM_DSB07</v>
      </c>
      <c r="AM460" s="10" t="s">
        <v>918</v>
      </c>
      <c r="BA460" s="15" t="s">
        <v>786</v>
      </c>
    </row>
    <row r="461" spans="1:53" ht="14.1" customHeight="1" x14ac:dyDescent="0.2">
      <c r="A461" s="10">
        <v>4531</v>
      </c>
      <c r="B461" s="10" t="s">
        <v>141</v>
      </c>
      <c r="C461" s="10" t="s">
        <v>114</v>
      </c>
      <c r="D461" s="10" t="s">
        <v>920</v>
      </c>
      <c r="E461" s="10" t="s">
        <v>165</v>
      </c>
      <c r="F461" s="10"/>
      <c r="I461" s="10" t="s">
        <v>156</v>
      </c>
      <c r="L461" s="10" t="s">
        <v>54</v>
      </c>
      <c r="O461" s="10" t="s">
        <v>189</v>
      </c>
      <c r="P461" s="10" t="s">
        <v>54</v>
      </c>
      <c r="Z461" t="s">
        <v>60</v>
      </c>
      <c r="AA461" t="s">
        <v>60</v>
      </c>
      <c r="AB461" s="10" t="s">
        <v>53</v>
      </c>
      <c r="AC461" s="10" t="s">
        <v>61</v>
      </c>
      <c r="AD461" s="10" t="s">
        <v>53</v>
      </c>
      <c r="AE461" s="10">
        <v>631</v>
      </c>
      <c r="AH461" s="10" t="s">
        <v>424</v>
      </c>
      <c r="AJ461" s="10" t="s">
        <v>115</v>
      </c>
      <c r="AK461" s="10" t="str">
        <f t="shared" si="23"/>
        <v>&gt;_m_Asteroidea___MGTU_0141_mol22</v>
      </c>
      <c r="AL461" s="10" t="str">
        <f t="shared" si="24"/>
        <v>&gt;Asteroidea____Reunion_MGTU_0141</v>
      </c>
      <c r="AM461" s="10" t="s">
        <v>921</v>
      </c>
    </row>
    <row r="462" spans="1:53" ht="14.1" customHeight="1" x14ac:dyDescent="0.2">
      <c r="A462" s="10">
        <v>4535</v>
      </c>
      <c r="B462" s="10" t="s">
        <v>141</v>
      </c>
      <c r="C462" s="10" t="s">
        <v>297</v>
      </c>
      <c r="D462" s="10" t="s">
        <v>922</v>
      </c>
      <c r="E462" s="10" t="s">
        <v>165</v>
      </c>
      <c r="F462" s="10"/>
      <c r="I462" s="10" t="s">
        <v>156</v>
      </c>
      <c r="L462" s="10" t="s">
        <v>54</v>
      </c>
      <c r="O462" s="10" t="s">
        <v>189</v>
      </c>
      <c r="P462" s="10" t="s">
        <v>54</v>
      </c>
      <c r="Z462" t="s">
        <v>60</v>
      </c>
      <c r="AA462" t="s">
        <v>60</v>
      </c>
      <c r="AB462" s="10" t="s">
        <v>53</v>
      </c>
      <c r="AC462" s="10" t="s">
        <v>61</v>
      </c>
      <c r="AD462" s="10" t="s">
        <v>53</v>
      </c>
      <c r="AE462" s="10">
        <v>631</v>
      </c>
      <c r="AH462" s="10" t="s">
        <v>424</v>
      </c>
      <c r="AJ462" s="10" t="s">
        <v>115</v>
      </c>
      <c r="AK462" s="10" t="str">
        <f t="shared" si="23"/>
        <v>&gt;_m_Asteroidea___MGTU_0145_mol22</v>
      </c>
      <c r="AL462" s="10" t="str">
        <f t="shared" si="24"/>
        <v>&gt;Asteroidea____Reunion_MGTU_0145</v>
      </c>
      <c r="AM462" s="10" t="s">
        <v>923</v>
      </c>
    </row>
    <row r="463" spans="1:53" ht="14.1" customHeight="1" x14ac:dyDescent="0.2">
      <c r="A463" s="10">
        <v>4457</v>
      </c>
      <c r="B463" s="10" t="s">
        <v>162</v>
      </c>
      <c r="C463" s="10" t="s">
        <v>122</v>
      </c>
      <c r="D463" s="10" t="s">
        <v>993</v>
      </c>
      <c r="E463" s="10" t="s">
        <v>165</v>
      </c>
      <c r="F463" s="10"/>
      <c r="I463" s="10" t="s">
        <v>156</v>
      </c>
      <c r="L463" s="10" t="s">
        <v>54</v>
      </c>
      <c r="M463" s="10" t="s">
        <v>55</v>
      </c>
      <c r="N463" s="10" t="s">
        <v>115</v>
      </c>
      <c r="O463" s="10" t="s">
        <v>189</v>
      </c>
      <c r="P463" s="10" t="s">
        <v>54</v>
      </c>
      <c r="W463" s="10" t="s">
        <v>165</v>
      </c>
      <c r="X463" s="10" t="s">
        <v>165</v>
      </c>
      <c r="Z463">
        <v>-21.1008</v>
      </c>
      <c r="AA463">
        <v>55.243699999999997</v>
      </c>
      <c r="AB463" s="10" t="s">
        <v>53</v>
      </c>
      <c r="AC463" s="10" t="s">
        <v>61</v>
      </c>
      <c r="AD463" s="10" t="s">
        <v>53</v>
      </c>
      <c r="AE463" s="10">
        <v>631</v>
      </c>
      <c r="AH463" s="10" t="s">
        <v>994</v>
      </c>
      <c r="AK463" s="10" t="str">
        <f t="shared" si="23"/>
        <v>&gt;_m_Asteroidea__Reunion_REU_1505_mol21</v>
      </c>
      <c r="AL463" s="10" t="str">
        <f t="shared" si="24"/>
        <v>&gt;Asteroidea__Reunion__Reunion_REU_1505</v>
      </c>
      <c r="AM463" s="10" t="s">
        <v>992</v>
      </c>
    </row>
    <row r="464" spans="1:53" ht="14.1" customHeight="1" x14ac:dyDescent="0.2">
      <c r="A464" s="10">
        <v>4458</v>
      </c>
      <c r="B464" s="10" t="s">
        <v>162</v>
      </c>
      <c r="C464" s="10" t="s">
        <v>334</v>
      </c>
      <c r="D464" s="10" t="s">
        <v>1000</v>
      </c>
      <c r="E464" s="10" t="s">
        <v>165</v>
      </c>
      <c r="F464" s="10"/>
      <c r="I464" s="10" t="s">
        <v>156</v>
      </c>
      <c r="L464" s="10" t="s">
        <v>54</v>
      </c>
      <c r="M464" s="10" t="s">
        <v>55</v>
      </c>
      <c r="N464" s="10" t="s">
        <v>115</v>
      </c>
      <c r="O464" s="10" t="s">
        <v>189</v>
      </c>
      <c r="P464" s="10" t="s">
        <v>54</v>
      </c>
      <c r="W464" s="10" t="s">
        <v>165</v>
      </c>
      <c r="X464" s="10" t="s">
        <v>165</v>
      </c>
      <c r="Z464">
        <v>-21.1008</v>
      </c>
      <c r="AA464">
        <v>55.243699999999997</v>
      </c>
      <c r="AB464" s="10" t="s">
        <v>53</v>
      </c>
      <c r="AC464" s="10" t="s">
        <v>61</v>
      </c>
      <c r="AD464" s="10" t="s">
        <v>53</v>
      </c>
      <c r="AE464" s="10">
        <v>631</v>
      </c>
      <c r="AH464" s="10" t="s">
        <v>994</v>
      </c>
      <c r="AK464" s="10" t="str">
        <f t="shared" si="23"/>
        <v>&gt;_m_Asteroidea__Reunion_REU_1506_mol21</v>
      </c>
      <c r="AL464" s="10" t="str">
        <f t="shared" si="24"/>
        <v>&gt;Asteroidea__Reunion__Reunion_REU_1506</v>
      </c>
      <c r="AM464" s="10" t="s">
        <v>1001</v>
      </c>
    </row>
    <row r="465" spans="1:53" ht="14.1" customHeight="1" x14ac:dyDescent="0.2">
      <c r="A465" s="10">
        <v>4533</v>
      </c>
      <c r="B465" s="10" t="s">
        <v>141</v>
      </c>
      <c r="C465" s="10" t="s">
        <v>79</v>
      </c>
      <c r="D465" s="10" t="s">
        <v>188</v>
      </c>
      <c r="E465" s="10" t="s">
        <v>165</v>
      </c>
      <c r="F465" s="10"/>
      <c r="I465" s="10" t="s">
        <v>156</v>
      </c>
      <c r="L465" s="10" t="s">
        <v>54</v>
      </c>
      <c r="O465" s="10" t="s">
        <v>189</v>
      </c>
      <c r="P465" s="10" t="s">
        <v>54</v>
      </c>
      <c r="Z465" t="s">
        <v>60</v>
      </c>
      <c r="AA465" t="s">
        <v>60</v>
      </c>
      <c r="AB465" s="10" t="s">
        <v>88</v>
      </c>
      <c r="AD465" s="10" t="s">
        <v>190</v>
      </c>
      <c r="AE465" s="15">
        <v>615</v>
      </c>
      <c r="AH465" s="10" t="s">
        <v>191</v>
      </c>
      <c r="AK465" s="10" t="str">
        <f t="shared" si="23"/>
        <v>&gt;_m_Asteroidea___MGTU_0143_mol22</v>
      </c>
      <c r="AL465" s="10" t="str">
        <f t="shared" si="24"/>
        <v>&gt;Asteroidea____Reunion_MGTU_0143</v>
      </c>
      <c r="AM465" s="10" t="s">
        <v>192</v>
      </c>
    </row>
    <row r="466" spans="1:53" ht="14.1" customHeight="1" x14ac:dyDescent="0.2">
      <c r="A466" s="10">
        <v>800</v>
      </c>
      <c r="B466" s="10" t="s">
        <v>131</v>
      </c>
      <c r="C466" s="10" t="s">
        <v>302</v>
      </c>
      <c r="D466" s="11">
        <v>8318</v>
      </c>
      <c r="E466" s="10" t="s">
        <v>52</v>
      </c>
      <c r="F466" s="10"/>
      <c r="G466" s="11">
        <v>8318</v>
      </c>
      <c r="I466" s="10" t="s">
        <v>53</v>
      </c>
      <c r="L466" s="10" t="s">
        <v>54</v>
      </c>
      <c r="O466" s="10" t="s">
        <v>54</v>
      </c>
      <c r="P466" s="10" t="s">
        <v>54</v>
      </c>
      <c r="W466" s="10" t="s">
        <v>389</v>
      </c>
      <c r="X466" s="10" t="s">
        <v>389</v>
      </c>
      <c r="Z466" t="s">
        <v>60</v>
      </c>
      <c r="AA466" t="s">
        <v>60</v>
      </c>
      <c r="AB466" s="10" t="s">
        <v>207</v>
      </c>
      <c r="AE466" s="10">
        <v>0</v>
      </c>
      <c r="AK466" s="10" t="str">
        <f t="shared" si="23"/>
        <v>&gt;_Asteroidea__Queensland_8318_FLMNH_037</v>
      </c>
      <c r="AL466" s="10" t="str">
        <f t="shared" si="24"/>
        <v>&gt;Asteroidea__Queensland__UF_8318</v>
      </c>
      <c r="AN466" s="10" t="s">
        <v>139</v>
      </c>
      <c r="AP466" s="13"/>
      <c r="AQ466" s="13"/>
      <c r="AR466" s="13"/>
    </row>
    <row r="467" spans="1:53" ht="14.1" customHeight="1" x14ac:dyDescent="0.2">
      <c r="A467" s="10">
        <v>4460</v>
      </c>
      <c r="B467" s="10" t="s">
        <v>162</v>
      </c>
      <c r="C467" s="10" t="s">
        <v>409</v>
      </c>
      <c r="D467" s="10" t="s">
        <v>410</v>
      </c>
      <c r="E467" s="10" t="s">
        <v>165</v>
      </c>
      <c r="F467" s="10"/>
      <c r="I467" s="10" t="s">
        <v>156</v>
      </c>
      <c r="L467" s="10" t="s">
        <v>54</v>
      </c>
      <c r="M467" s="10" t="s">
        <v>55</v>
      </c>
      <c r="N467" s="10" t="s">
        <v>115</v>
      </c>
      <c r="O467" s="10" t="s">
        <v>189</v>
      </c>
      <c r="P467" s="10" t="s">
        <v>54</v>
      </c>
      <c r="W467" s="10" t="s">
        <v>165</v>
      </c>
      <c r="X467" s="10" t="s">
        <v>165</v>
      </c>
      <c r="Z467">
        <v>-21.1008</v>
      </c>
      <c r="AA467">
        <v>55.243699999999997</v>
      </c>
      <c r="AB467" s="10" t="s">
        <v>207</v>
      </c>
      <c r="AE467" s="10">
        <v>0</v>
      </c>
      <c r="AK467" s="10" t="str">
        <f t="shared" si="23"/>
        <v>&gt;_m_Asteroidea__Reunion_REU_1788_mol21</v>
      </c>
      <c r="AL467" s="10" t="str">
        <f t="shared" si="24"/>
        <v>&gt;Asteroidea__Reunion__Reunion_REU_1788</v>
      </c>
    </row>
    <row r="468" spans="1:53" ht="14.1" customHeight="1" x14ac:dyDescent="0.2">
      <c r="A468" s="10">
        <v>4461</v>
      </c>
      <c r="B468" s="10" t="s">
        <v>162</v>
      </c>
      <c r="C468" s="10" t="s">
        <v>296</v>
      </c>
      <c r="D468" s="10" t="s">
        <v>411</v>
      </c>
      <c r="E468" s="10" t="s">
        <v>165</v>
      </c>
      <c r="F468" s="10"/>
      <c r="G468" s="10"/>
      <c r="H468" s="10"/>
      <c r="I468" s="10" t="s">
        <v>156</v>
      </c>
      <c r="J468" s="10"/>
      <c r="K468" s="10"/>
      <c r="L468" s="10" t="s">
        <v>54</v>
      </c>
      <c r="M468" s="10" t="s">
        <v>55</v>
      </c>
      <c r="N468" s="10" t="s">
        <v>115</v>
      </c>
      <c r="O468" s="10" t="s">
        <v>189</v>
      </c>
      <c r="P468" s="10" t="s">
        <v>54</v>
      </c>
      <c r="Q468" s="10"/>
      <c r="R468" s="10"/>
      <c r="S468" s="10"/>
      <c r="T468" s="10"/>
      <c r="U468" s="10"/>
      <c r="V468" s="10"/>
      <c r="W468" s="10" t="s">
        <v>165</v>
      </c>
      <c r="X468" s="10" t="s">
        <v>165</v>
      </c>
      <c r="Y468" s="10"/>
      <c r="Z468" s="10">
        <v>-21.1008</v>
      </c>
      <c r="AA468" s="10">
        <v>55.243699999999997</v>
      </c>
      <c r="AB468" s="10" t="s">
        <v>207</v>
      </c>
      <c r="AC468" s="10"/>
      <c r="AD468" s="10"/>
      <c r="AE468" s="10">
        <v>0</v>
      </c>
      <c r="AF468" s="10"/>
      <c r="AG468" s="10"/>
      <c r="AH468" s="10"/>
      <c r="AI468" s="10"/>
      <c r="AJ468" s="10"/>
      <c r="AK468" s="10" t="str">
        <f t="shared" si="23"/>
        <v>&gt;_m_Asteroidea__Reunion_REU_1866_mol21</v>
      </c>
      <c r="AL468" s="10" t="str">
        <f t="shared" si="24"/>
        <v>&gt;Asteroidea__Reunion__Reunion_REU_1866</v>
      </c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spans="1:53" ht="14.1" customHeight="1" x14ac:dyDescent="0.2">
      <c r="A469" s="10">
        <v>6829</v>
      </c>
      <c r="B469" s="10" t="s">
        <v>1128</v>
      </c>
      <c r="D469" s="21" t="s">
        <v>1261</v>
      </c>
      <c r="E469" s="10" t="s">
        <v>52</v>
      </c>
      <c r="F469" s="10"/>
      <c r="G469" s="22">
        <v>12415</v>
      </c>
      <c r="L469" s="14" t="s">
        <v>54</v>
      </c>
      <c r="M469" s="10" t="s">
        <v>55</v>
      </c>
      <c r="N469" s="23" t="s">
        <v>56</v>
      </c>
      <c r="O469" s="21" t="s">
        <v>321</v>
      </c>
      <c r="P469" s="21" t="s">
        <v>321</v>
      </c>
      <c r="R469" s="21" t="s">
        <v>322</v>
      </c>
      <c r="S469" s="21"/>
      <c r="T469" s="21"/>
      <c r="W469" s="10" t="s">
        <v>1131</v>
      </c>
      <c r="X469" s="10" t="s">
        <v>1131</v>
      </c>
      <c r="Z469" t="s">
        <v>60</v>
      </c>
      <c r="AA469" t="s">
        <v>60</v>
      </c>
      <c r="AH469" s="21" t="s">
        <v>322</v>
      </c>
      <c r="AK469" s="10" t="str">
        <f t="shared" si="23"/>
        <v>&gt;_Asteropsis_carinifera_MOO_BMOO-16524_BMOO</v>
      </c>
      <c r="AL469" s="10" t="str">
        <f t="shared" si="24"/>
        <v>&gt;Asteropsis_carinifera_MOO__UF_BMOO-16524</v>
      </c>
      <c r="AM469" s="25" t="s">
        <v>1262</v>
      </c>
      <c r="AO469" s="26" t="s">
        <v>1263</v>
      </c>
    </row>
    <row r="470" spans="1:53" ht="14.1" customHeight="1" x14ac:dyDescent="0.2">
      <c r="A470" s="10">
        <v>1249</v>
      </c>
      <c r="B470" s="10" t="s">
        <v>121</v>
      </c>
      <c r="C470" s="10" t="s">
        <v>346</v>
      </c>
      <c r="D470" s="11">
        <v>3917</v>
      </c>
      <c r="E470" s="10" t="s">
        <v>52</v>
      </c>
      <c r="F470" s="10"/>
      <c r="G470" s="11">
        <v>3917</v>
      </c>
      <c r="I470" s="10" t="s">
        <v>53</v>
      </c>
      <c r="L470" s="10" t="s">
        <v>54</v>
      </c>
      <c r="M470" s="10" t="s">
        <v>55</v>
      </c>
      <c r="N470" s="10" t="s">
        <v>320</v>
      </c>
      <c r="O470" s="10" t="s">
        <v>321</v>
      </c>
      <c r="P470" s="10" t="s">
        <v>321</v>
      </c>
      <c r="R470" s="10" t="s">
        <v>322</v>
      </c>
      <c r="W470" s="10" t="s">
        <v>317</v>
      </c>
      <c r="X470" s="10" t="s">
        <v>317</v>
      </c>
      <c r="Z470">
        <v>26.505749999999999</v>
      </c>
      <c r="AA470">
        <v>127.93845</v>
      </c>
      <c r="AB470" s="10" t="s">
        <v>53</v>
      </c>
      <c r="AD470" s="10" t="s">
        <v>53</v>
      </c>
      <c r="AE470" s="12">
        <v>655</v>
      </c>
      <c r="AH470" s="10" t="s">
        <v>461</v>
      </c>
      <c r="AK470" s="10" t="str">
        <f t="shared" si="23"/>
        <v>&gt;_Asteropsis_carinifera_Ryukyus_3917_FLMNH_069</v>
      </c>
      <c r="AL470" s="10" t="str">
        <f t="shared" si="24"/>
        <v>&gt;Asteropsis_carinifera_Ryukyus__UF_3917</v>
      </c>
      <c r="AM470" s="10" t="s">
        <v>462</v>
      </c>
      <c r="AP470" s="13"/>
      <c r="AQ470" s="13"/>
      <c r="AR470" s="13"/>
    </row>
    <row r="471" spans="1:53" ht="14.1" customHeight="1" x14ac:dyDescent="0.2">
      <c r="A471" s="10">
        <v>6828</v>
      </c>
      <c r="B471" s="10" t="s">
        <v>1128</v>
      </c>
      <c r="D471" s="14" t="s">
        <v>1264</v>
      </c>
      <c r="E471" s="10" t="s">
        <v>52</v>
      </c>
      <c r="F471" s="10"/>
      <c r="G471" s="14">
        <v>8014</v>
      </c>
      <c r="L471" s="14" t="s">
        <v>54</v>
      </c>
      <c r="M471" s="10" t="s">
        <v>55</v>
      </c>
      <c r="N471" s="10" t="s">
        <v>320</v>
      </c>
      <c r="O471" s="14" t="s">
        <v>321</v>
      </c>
      <c r="P471" s="14" t="s">
        <v>321</v>
      </c>
      <c r="R471" s="14" t="s">
        <v>322</v>
      </c>
      <c r="S471" s="14"/>
      <c r="T471" s="14"/>
      <c r="W471" s="10" t="s">
        <v>1131</v>
      </c>
      <c r="X471" s="10" t="s">
        <v>1131</v>
      </c>
      <c r="Z471" t="s">
        <v>60</v>
      </c>
      <c r="AA471" t="s">
        <v>60</v>
      </c>
      <c r="AH471" s="14" t="s">
        <v>322</v>
      </c>
      <c r="AK471" s="10" t="str">
        <f t="shared" si="23"/>
        <v>&gt;_Asteropsis_carinifera_MOO_BMOO-03927_BMOO</v>
      </c>
      <c r="AL471" s="10" t="str">
        <f t="shared" si="24"/>
        <v>&gt;Asteropsis_carinifera_MOO__UF_BMOO-03927</v>
      </c>
      <c r="AM471" s="25" t="s">
        <v>1265</v>
      </c>
      <c r="AO471" s="26" t="s">
        <v>1266</v>
      </c>
    </row>
    <row r="472" spans="1:53" ht="14.1" customHeight="1" x14ac:dyDescent="0.2">
      <c r="A472" s="10">
        <v>2916</v>
      </c>
      <c r="B472" s="10" t="s">
        <v>229</v>
      </c>
      <c r="C472" s="10" t="s">
        <v>334</v>
      </c>
      <c r="D472" s="11">
        <v>480</v>
      </c>
      <c r="E472" s="10" t="s">
        <v>52</v>
      </c>
      <c r="F472" s="10"/>
      <c r="G472" s="11">
        <v>480</v>
      </c>
      <c r="I472" s="10" t="s">
        <v>53</v>
      </c>
      <c r="L472" s="10" t="s">
        <v>54</v>
      </c>
      <c r="M472" s="10" t="s">
        <v>55</v>
      </c>
      <c r="N472" s="10" t="s">
        <v>320</v>
      </c>
      <c r="O472" s="10" t="s">
        <v>321</v>
      </c>
      <c r="P472" s="10" t="s">
        <v>321</v>
      </c>
      <c r="R472" s="10" t="s">
        <v>322</v>
      </c>
      <c r="W472" s="10" t="s">
        <v>226</v>
      </c>
      <c r="X472" s="10" t="s">
        <v>226</v>
      </c>
      <c r="Z472" t="s">
        <v>60</v>
      </c>
      <c r="AA472" t="s">
        <v>60</v>
      </c>
      <c r="AB472" s="10" t="s">
        <v>53</v>
      </c>
      <c r="AD472" s="10" t="s">
        <v>53</v>
      </c>
      <c r="AE472" s="12">
        <v>655</v>
      </c>
      <c r="AH472" s="10" t="s">
        <v>461</v>
      </c>
      <c r="AK472" s="10" t="str">
        <f t="shared" si="23"/>
        <v>&gt;_Asteropsis_carinifera_Fiji_480_FLMNH_112</v>
      </c>
      <c r="AL472" s="10" t="str">
        <f t="shared" si="24"/>
        <v>&gt;Asteropsis_carinifera_Fiji__UF_480</v>
      </c>
      <c r="AM472" s="10" t="s">
        <v>474</v>
      </c>
      <c r="AP472" s="13"/>
      <c r="AQ472" s="13"/>
      <c r="AR472" s="13"/>
    </row>
    <row r="473" spans="1:53" ht="14.1" customHeight="1" x14ac:dyDescent="0.2">
      <c r="A473" s="10">
        <v>2870</v>
      </c>
      <c r="B473" s="10" t="s">
        <v>111</v>
      </c>
      <c r="C473" s="10" t="s">
        <v>236</v>
      </c>
      <c r="D473" s="11">
        <v>5285</v>
      </c>
      <c r="E473" s="10" t="s">
        <v>52</v>
      </c>
      <c r="F473" s="10"/>
      <c r="G473" s="11">
        <v>5285</v>
      </c>
      <c r="I473" s="10" t="s">
        <v>53</v>
      </c>
      <c r="L473" s="10" t="s">
        <v>54</v>
      </c>
      <c r="M473" s="10" t="s">
        <v>55</v>
      </c>
      <c r="N473" s="10" t="s">
        <v>320</v>
      </c>
      <c r="O473" s="10" t="s">
        <v>321</v>
      </c>
      <c r="P473" s="10" t="s">
        <v>321</v>
      </c>
      <c r="R473" s="10" t="s">
        <v>322</v>
      </c>
      <c r="W473" s="14" t="s">
        <v>81</v>
      </c>
      <c r="X473" s="14" t="s">
        <v>81</v>
      </c>
      <c r="Z473">
        <v>-17.5</v>
      </c>
      <c r="AA473">
        <v>-149.80000000000001</v>
      </c>
      <c r="AB473" s="10" t="s">
        <v>53</v>
      </c>
      <c r="AD473" s="10" t="s">
        <v>53</v>
      </c>
      <c r="AE473" s="12">
        <v>655</v>
      </c>
      <c r="AF473" s="10" t="s">
        <v>539</v>
      </c>
      <c r="AH473" s="10" t="s">
        <v>461</v>
      </c>
      <c r="AK473" s="10" t="str">
        <f t="shared" si="23"/>
        <v>&gt;st_Asteropsis_carinifera_Moorea_5285_FLMNH_110</v>
      </c>
      <c r="AL473" s="10" t="str">
        <f t="shared" si="24"/>
        <v>&gt;Asteropsis_carinifera_Moorea__UF_5285</v>
      </c>
      <c r="AM473" s="10" t="s">
        <v>540</v>
      </c>
      <c r="AP473" s="13"/>
      <c r="AQ473" s="13"/>
    </row>
    <row r="474" spans="1:53" ht="14.1" customHeight="1" x14ac:dyDescent="0.2">
      <c r="A474" s="10">
        <v>4505</v>
      </c>
      <c r="B474" s="10" t="s">
        <v>162</v>
      </c>
      <c r="C474" s="10" t="s">
        <v>443</v>
      </c>
      <c r="D474" s="11">
        <v>7481</v>
      </c>
      <c r="E474" s="10" t="s">
        <v>52</v>
      </c>
      <c r="F474" s="10"/>
      <c r="G474" s="11">
        <v>7481</v>
      </c>
      <c r="I474" s="10" t="s">
        <v>53</v>
      </c>
      <c r="L474" s="10" t="s">
        <v>54</v>
      </c>
      <c r="M474" s="10" t="s">
        <v>55</v>
      </c>
      <c r="N474" s="10" t="s">
        <v>320</v>
      </c>
      <c r="O474" s="10" t="s">
        <v>388</v>
      </c>
      <c r="P474" s="10" t="s">
        <v>321</v>
      </c>
      <c r="R474" s="10" t="s">
        <v>322</v>
      </c>
      <c r="Z474" t="s">
        <v>60</v>
      </c>
      <c r="AA474" t="s">
        <v>60</v>
      </c>
      <c r="AB474" s="10" t="s">
        <v>53</v>
      </c>
      <c r="AD474" s="10" t="s">
        <v>53</v>
      </c>
      <c r="AE474" s="15">
        <v>630</v>
      </c>
      <c r="AH474" s="10" t="s">
        <v>467</v>
      </c>
      <c r="AK474" s="10" t="str">
        <f t="shared" si="23"/>
        <v>&gt;_m_Asteropsis_carinifera__7481_mol21</v>
      </c>
      <c r="AL474" s="10" t="str">
        <f t="shared" si="24"/>
        <v>&gt;Asteropsis_carinifera___UF_7481</v>
      </c>
      <c r="AM474" s="10" t="s">
        <v>742</v>
      </c>
      <c r="AP474" s="13"/>
      <c r="AQ474" s="13"/>
    </row>
    <row r="475" spans="1:53" ht="14.1" customHeight="1" x14ac:dyDescent="0.2">
      <c r="A475" s="10">
        <v>1748</v>
      </c>
      <c r="B475" s="10" t="s">
        <v>381</v>
      </c>
      <c r="C475" s="10" t="s">
        <v>560</v>
      </c>
      <c r="D475" s="11">
        <v>8867</v>
      </c>
      <c r="E475" s="10" t="s">
        <v>52</v>
      </c>
      <c r="F475" s="10"/>
      <c r="G475" s="11">
        <v>8867</v>
      </c>
      <c r="I475" s="10" t="s">
        <v>53</v>
      </c>
      <c r="L475" s="10" t="s">
        <v>54</v>
      </c>
      <c r="M475" s="10" t="s">
        <v>55</v>
      </c>
      <c r="N475" s="10" t="s">
        <v>320</v>
      </c>
      <c r="O475" s="10" t="s">
        <v>321</v>
      </c>
      <c r="P475" s="10" t="s">
        <v>321</v>
      </c>
      <c r="R475" s="10" t="s">
        <v>322</v>
      </c>
      <c r="W475" s="10" t="s">
        <v>135</v>
      </c>
      <c r="X475" s="10" t="s">
        <v>135</v>
      </c>
      <c r="Z475">
        <v>-14.673999999999999</v>
      </c>
      <c r="AA475">
        <v>145.45304999999999</v>
      </c>
      <c r="AB475" s="10" t="s">
        <v>53</v>
      </c>
      <c r="AD475" s="10" t="s">
        <v>53</v>
      </c>
      <c r="AE475" s="12">
        <v>655</v>
      </c>
      <c r="AF475" s="10" t="s">
        <v>539</v>
      </c>
      <c r="AH475" s="10" t="s">
        <v>467</v>
      </c>
      <c r="AK475" s="10" t="str">
        <f t="shared" si="23"/>
        <v>&gt;st_Asteropsis_carinifera_Lizard_8867_FLMNH_084</v>
      </c>
      <c r="AL475" s="10" t="str">
        <f t="shared" si="24"/>
        <v>&gt;Asteropsis_carinifera_Lizard__UF_8867</v>
      </c>
      <c r="AM475" s="10" t="s">
        <v>1031</v>
      </c>
      <c r="AP475" s="13"/>
      <c r="AQ475" s="13"/>
      <c r="AR475" s="13"/>
    </row>
    <row r="476" spans="1:53" ht="14.1" customHeight="1" x14ac:dyDescent="0.2">
      <c r="A476" s="10">
        <v>2509</v>
      </c>
      <c r="B476" s="10" t="s">
        <v>70</v>
      </c>
      <c r="C476" s="10" t="s">
        <v>114</v>
      </c>
      <c r="D476" s="10" t="s">
        <v>1032</v>
      </c>
      <c r="E476" s="10" t="s">
        <v>52</v>
      </c>
      <c r="F476" s="10"/>
      <c r="G476" s="11">
        <v>1691</v>
      </c>
      <c r="I476" s="10" t="s">
        <v>53</v>
      </c>
      <c r="L476" s="10" t="s">
        <v>54</v>
      </c>
      <c r="M476" s="10" t="s">
        <v>55</v>
      </c>
      <c r="N476" s="10" t="s">
        <v>320</v>
      </c>
      <c r="O476" s="10" t="s">
        <v>321</v>
      </c>
      <c r="P476" s="10" t="s">
        <v>321</v>
      </c>
      <c r="R476" s="10" t="s">
        <v>322</v>
      </c>
      <c r="W476" s="10" t="s">
        <v>198</v>
      </c>
      <c r="X476" s="10" t="s">
        <v>198</v>
      </c>
      <c r="Z476" t="s">
        <v>60</v>
      </c>
      <c r="AA476" t="s">
        <v>60</v>
      </c>
      <c r="AB476" s="10" t="s">
        <v>53</v>
      </c>
      <c r="AD476" s="10" t="s">
        <v>53</v>
      </c>
      <c r="AE476" s="12">
        <v>655</v>
      </c>
      <c r="AH476" s="10" t="s">
        <v>519</v>
      </c>
      <c r="AK476" s="10" t="str">
        <f t="shared" si="23"/>
        <v>&gt;_Asteropsis_carinifera_Mariana_1691_1_FLMNH_105</v>
      </c>
      <c r="AL476" s="10" t="str">
        <f t="shared" si="24"/>
        <v>&gt;Asteropsis_carinifera_Mariana__UF_1691_1</v>
      </c>
      <c r="AM476" s="10" t="s">
        <v>1033</v>
      </c>
      <c r="AP476" s="13"/>
      <c r="AQ476" s="13"/>
      <c r="AR476" s="13"/>
    </row>
    <row r="477" spans="1:53" ht="14.1" customHeight="1" x14ac:dyDescent="0.2">
      <c r="A477" s="10">
        <v>2887</v>
      </c>
      <c r="B477" s="10" t="s">
        <v>229</v>
      </c>
      <c r="C477" s="10" t="s">
        <v>193</v>
      </c>
      <c r="D477" s="10" t="s">
        <v>1034</v>
      </c>
      <c r="E477" s="10" t="s">
        <v>52</v>
      </c>
      <c r="F477" s="10"/>
      <c r="G477" s="11">
        <v>1691</v>
      </c>
      <c r="I477" s="10" t="s">
        <v>53</v>
      </c>
      <c r="L477" s="10" t="s">
        <v>54</v>
      </c>
      <c r="M477" s="10" t="s">
        <v>55</v>
      </c>
      <c r="N477" s="10" t="s">
        <v>320</v>
      </c>
      <c r="O477" s="10" t="s">
        <v>321</v>
      </c>
      <c r="P477" s="10" t="s">
        <v>321</v>
      </c>
      <c r="R477" s="10" t="s">
        <v>322</v>
      </c>
      <c r="W477" s="10" t="s">
        <v>198</v>
      </c>
      <c r="X477" s="10" t="s">
        <v>198</v>
      </c>
      <c r="Z477" t="s">
        <v>60</v>
      </c>
      <c r="AA477" t="s">
        <v>60</v>
      </c>
      <c r="AB477" s="10" t="s">
        <v>53</v>
      </c>
      <c r="AD477" s="10" t="s">
        <v>53</v>
      </c>
      <c r="AE477" s="12">
        <v>655</v>
      </c>
      <c r="AF477" s="10" t="s">
        <v>75</v>
      </c>
      <c r="AH477" s="10" t="s">
        <v>519</v>
      </c>
      <c r="AK477" s="10" t="str">
        <f t="shared" si="23"/>
        <v>&gt;t_Asteropsis_carinifera_Mariana_1691_2_FLMNH_112</v>
      </c>
      <c r="AL477" s="10" t="str">
        <f t="shared" si="24"/>
        <v>&gt;Asteropsis_carinifera_Mariana__UF_1691_2</v>
      </c>
      <c r="AM477" s="10" t="s">
        <v>1035</v>
      </c>
      <c r="AP477" s="13"/>
      <c r="AQ477" s="13"/>
      <c r="AR477" s="13"/>
    </row>
    <row r="478" spans="1:53" ht="14.1" customHeight="1" x14ac:dyDescent="0.2">
      <c r="A478" s="10">
        <v>1333</v>
      </c>
      <c r="B478" s="10" t="s">
        <v>121</v>
      </c>
      <c r="C478" s="10" t="s">
        <v>319</v>
      </c>
      <c r="D478" s="11">
        <v>3970</v>
      </c>
      <c r="E478" s="10" t="s">
        <v>52</v>
      </c>
      <c r="F478" s="10"/>
      <c r="G478" s="11">
        <v>3970</v>
      </c>
      <c r="I478" s="10" t="s">
        <v>53</v>
      </c>
      <c r="L478" s="10" t="s">
        <v>54</v>
      </c>
      <c r="M478" s="10" t="s">
        <v>55</v>
      </c>
      <c r="N478" s="10" t="s">
        <v>320</v>
      </c>
      <c r="O478" s="10" t="s">
        <v>321</v>
      </c>
      <c r="P478" s="10" t="s">
        <v>321</v>
      </c>
      <c r="R478" s="10" t="s">
        <v>322</v>
      </c>
      <c r="W478" s="10" t="s">
        <v>317</v>
      </c>
      <c r="X478" s="10" t="s">
        <v>317</v>
      </c>
      <c r="Z478">
        <v>26.505749999999999</v>
      </c>
      <c r="AA478">
        <v>127.93845</v>
      </c>
      <c r="AB478" s="10" t="s">
        <v>207</v>
      </c>
      <c r="AE478" s="10">
        <v>0</v>
      </c>
      <c r="AK478" s="10" t="str">
        <f t="shared" si="23"/>
        <v>&gt;_Asteropsis_carinifera_Ryukyus_3970_FLMNH_069</v>
      </c>
      <c r="AL478" s="10" t="str">
        <f t="shared" si="24"/>
        <v>&gt;Asteropsis_carinifera_Ryukyus__UF_3970</v>
      </c>
      <c r="AP478" s="13"/>
      <c r="AQ478" s="13"/>
      <c r="AR478" s="13"/>
    </row>
    <row r="479" spans="1:53" ht="14.1" customHeight="1" x14ac:dyDescent="0.2">
      <c r="A479" s="10">
        <v>2698</v>
      </c>
      <c r="B479" s="10" t="s">
        <v>250</v>
      </c>
      <c r="C479" s="10" t="s">
        <v>142</v>
      </c>
      <c r="D479" s="11">
        <v>5790</v>
      </c>
      <c r="E479" s="10" t="s">
        <v>52</v>
      </c>
      <c r="F479" s="10"/>
      <c r="G479" s="11">
        <v>5790</v>
      </c>
      <c r="I479" s="10" t="s">
        <v>53</v>
      </c>
      <c r="L479" s="10" t="s">
        <v>54</v>
      </c>
      <c r="M479" s="10" t="s">
        <v>55</v>
      </c>
      <c r="N479" s="10" t="s">
        <v>320</v>
      </c>
      <c r="O479" s="10" t="s">
        <v>321</v>
      </c>
      <c r="P479" s="10" t="s">
        <v>321</v>
      </c>
      <c r="R479" s="10" t="s">
        <v>322</v>
      </c>
      <c r="W479" s="10" t="s">
        <v>354</v>
      </c>
      <c r="X479" s="10" t="s">
        <v>354</v>
      </c>
      <c r="Z479" t="s">
        <v>60</v>
      </c>
      <c r="AA479" t="s">
        <v>60</v>
      </c>
      <c r="AB479" s="10" t="s">
        <v>207</v>
      </c>
      <c r="AE479" s="10">
        <v>0</v>
      </c>
      <c r="AK479" s="10" t="str">
        <f t="shared" si="23"/>
        <v>&gt;_Asteropsis_carinifera_Lines_5790_FLMNH_109</v>
      </c>
      <c r="AL479" s="10" t="str">
        <f t="shared" si="24"/>
        <v>&gt;Asteropsis_carinifera_Lines__UF_5790</v>
      </c>
      <c r="AP479" s="13"/>
      <c r="AQ479" s="13"/>
      <c r="AR479" s="13"/>
    </row>
    <row r="480" spans="1:53" ht="14.1" customHeight="1" x14ac:dyDescent="0.2">
      <c r="A480" s="10">
        <v>4517</v>
      </c>
      <c r="B480" s="10" t="s">
        <v>162</v>
      </c>
      <c r="C480" s="10" t="s">
        <v>387</v>
      </c>
      <c r="D480" s="11">
        <v>7518</v>
      </c>
      <c r="E480" s="10" t="s">
        <v>52</v>
      </c>
      <c r="F480" s="10"/>
      <c r="G480" s="11">
        <v>7518</v>
      </c>
      <c r="I480" s="10" t="s">
        <v>53</v>
      </c>
      <c r="L480" s="10" t="s">
        <v>54</v>
      </c>
      <c r="M480" s="10" t="s">
        <v>55</v>
      </c>
      <c r="N480" s="10" t="s">
        <v>320</v>
      </c>
      <c r="O480" s="10" t="s">
        <v>388</v>
      </c>
      <c r="P480" s="10" t="s">
        <v>321</v>
      </c>
      <c r="R480" s="10" t="s">
        <v>322</v>
      </c>
      <c r="Z480" t="s">
        <v>60</v>
      </c>
      <c r="AA480" t="s">
        <v>60</v>
      </c>
      <c r="AB480" s="10" t="s">
        <v>207</v>
      </c>
      <c r="AE480" s="10">
        <v>0</v>
      </c>
      <c r="AK480" s="10" t="str">
        <f t="shared" si="23"/>
        <v>&gt;_m_Asteropsis_carinifera__7518_mol21</v>
      </c>
      <c r="AL480" s="10" t="str">
        <f t="shared" si="24"/>
        <v>&gt;Asteropsis_carinifera___UF_7518</v>
      </c>
      <c r="AP480" s="13"/>
      <c r="AQ480" s="13"/>
      <c r="AR480" s="13"/>
    </row>
    <row r="481" spans="1:53" ht="14.1" customHeight="1" x14ac:dyDescent="0.2">
      <c r="A481" s="10">
        <v>3659</v>
      </c>
      <c r="B481" s="10" t="s">
        <v>470</v>
      </c>
      <c r="C481" s="10" t="s">
        <v>99</v>
      </c>
      <c r="D481" s="10">
        <v>9737</v>
      </c>
      <c r="E481" s="10" t="s">
        <v>52</v>
      </c>
      <c r="F481" s="10"/>
      <c r="G481" s="11">
        <v>9737</v>
      </c>
      <c r="I481" s="10" t="s">
        <v>53</v>
      </c>
      <c r="L481" s="10" t="s">
        <v>14867</v>
      </c>
      <c r="O481" s="34" t="s">
        <v>15191</v>
      </c>
      <c r="P481" s="34" t="s">
        <v>15191</v>
      </c>
      <c r="Q481" s="34"/>
      <c r="R481" s="34" t="s">
        <v>15192</v>
      </c>
      <c r="S481" s="34"/>
      <c r="T481" s="34"/>
      <c r="U481" s="34"/>
      <c r="W481" s="14" t="s">
        <v>81</v>
      </c>
      <c r="X481" s="14" t="s">
        <v>81</v>
      </c>
      <c r="Z481">
        <v>-17.5</v>
      </c>
      <c r="AA481">
        <v>-149.80000000000001</v>
      </c>
      <c r="AB481" s="10" t="s">
        <v>53</v>
      </c>
      <c r="AD481" s="10" t="s">
        <v>53</v>
      </c>
      <c r="AE481" s="12">
        <v>655</v>
      </c>
      <c r="AF481" s="10" t="s">
        <v>75</v>
      </c>
      <c r="AH481" s="10" t="s">
        <v>15193</v>
      </c>
      <c r="AK481" s="10" t="str">
        <f t="shared" si="23"/>
        <v>&gt;t_Asteroschema_horridum_Moorea_9737_FLMNH_160</v>
      </c>
      <c r="AL481" s="10" t="str">
        <f t="shared" si="24"/>
        <v>&gt;Asteroschema_horridum_Moorea__UF_9737</v>
      </c>
      <c r="AM481" s="10" t="s">
        <v>15194</v>
      </c>
      <c r="AN481" s="10" t="s">
        <v>397</v>
      </c>
      <c r="AP481" s="13"/>
      <c r="AQ481" s="13"/>
    </row>
    <row r="482" spans="1:53" ht="14.1" customHeight="1" x14ac:dyDescent="0.2">
      <c r="A482" s="10">
        <v>4009</v>
      </c>
      <c r="B482" s="10" t="s">
        <v>637</v>
      </c>
      <c r="C482" s="10" t="s">
        <v>330</v>
      </c>
      <c r="D482" s="10">
        <v>9739</v>
      </c>
      <c r="E482" s="10" t="s">
        <v>52</v>
      </c>
      <c r="F482" s="10"/>
      <c r="G482" s="11">
        <v>9739</v>
      </c>
      <c r="I482" s="10" t="s">
        <v>53</v>
      </c>
      <c r="L482" s="10" t="s">
        <v>14867</v>
      </c>
      <c r="O482" s="34" t="s">
        <v>15191</v>
      </c>
      <c r="P482" s="34" t="s">
        <v>15191</v>
      </c>
      <c r="Q482" s="34"/>
      <c r="R482" s="34" t="s">
        <v>15192</v>
      </c>
      <c r="S482" s="34"/>
      <c r="T482" s="34"/>
      <c r="U482" s="34"/>
      <c r="W482" s="14" t="s">
        <v>81</v>
      </c>
      <c r="X482" s="14" t="s">
        <v>81</v>
      </c>
      <c r="Z482">
        <v>-17.5</v>
      </c>
      <c r="AA482">
        <v>-149.80000000000001</v>
      </c>
      <c r="AB482" s="10" t="s">
        <v>53</v>
      </c>
      <c r="AD482" s="10" t="s">
        <v>53</v>
      </c>
      <c r="AE482" s="12">
        <v>655</v>
      </c>
      <c r="AH482" s="10" t="s">
        <v>15193</v>
      </c>
      <c r="AK482" s="10" t="str">
        <f t="shared" si="23"/>
        <v>&gt;_Asteroschema_horridum_Moorea_9739_FLMNH_171</v>
      </c>
      <c r="AL482" s="10" t="str">
        <f t="shared" si="24"/>
        <v>&gt;Asteroschema_horridum_Moorea__UF_9739</v>
      </c>
      <c r="AM482" s="10" t="s">
        <v>15194</v>
      </c>
      <c r="AP482" s="13"/>
      <c r="AQ482" s="13"/>
    </row>
    <row r="483" spans="1:53" ht="14.1" customHeight="1" x14ac:dyDescent="0.2">
      <c r="A483" s="10">
        <v>3477</v>
      </c>
      <c r="B483" s="10" t="s">
        <v>292</v>
      </c>
      <c r="C483" s="10" t="s">
        <v>375</v>
      </c>
      <c r="D483" s="11">
        <v>2633</v>
      </c>
      <c r="E483" s="10" t="s">
        <v>52</v>
      </c>
      <c r="F483" s="10"/>
      <c r="G483" s="11">
        <v>2633</v>
      </c>
      <c r="I483" s="10" t="s">
        <v>53</v>
      </c>
      <c r="L483" s="10" t="s">
        <v>1677</v>
      </c>
      <c r="M483" s="10" t="s">
        <v>2023</v>
      </c>
      <c r="N483" s="10" t="s">
        <v>2024</v>
      </c>
      <c r="O483" s="10" t="s">
        <v>2025</v>
      </c>
      <c r="P483" s="10" t="s">
        <v>2025</v>
      </c>
      <c r="W483" s="10" t="s">
        <v>244</v>
      </c>
      <c r="X483" s="10" t="s">
        <v>244</v>
      </c>
      <c r="Z483">
        <v>7.5149799899999996</v>
      </c>
      <c r="AA483">
        <v>134.58251999999999</v>
      </c>
      <c r="AB483" s="10" t="s">
        <v>53</v>
      </c>
      <c r="AD483" s="10" t="s">
        <v>74</v>
      </c>
      <c r="AE483" s="12">
        <v>655</v>
      </c>
      <c r="AF483" s="10" t="s">
        <v>75</v>
      </c>
      <c r="AK483" s="10" t="str">
        <f t="shared" si="23"/>
        <v>&gt;t_Asthenosoma__Palau_2633_FLMNH_145</v>
      </c>
      <c r="AL483" s="10" t="str">
        <f t="shared" si="24"/>
        <v>&gt;Asthenosoma__Palau__UF_2633</v>
      </c>
      <c r="AM483" s="10" t="s">
        <v>2026</v>
      </c>
      <c r="AP483" s="13"/>
      <c r="AQ483" s="13"/>
    </row>
    <row r="484" spans="1:53" ht="14.1" customHeight="1" x14ac:dyDescent="0.2">
      <c r="A484" s="10">
        <v>4996</v>
      </c>
      <c r="B484" s="33" t="s">
        <v>8017</v>
      </c>
      <c r="C484" s="33"/>
      <c r="D484" s="11">
        <v>3985</v>
      </c>
      <c r="E484" s="10" t="s">
        <v>52</v>
      </c>
      <c r="F484" s="10"/>
      <c r="G484" s="11">
        <v>3985</v>
      </c>
      <c r="H484" s="14"/>
      <c r="I484" s="33" t="s">
        <v>53</v>
      </c>
      <c r="L484" s="14" t="s">
        <v>2752</v>
      </c>
      <c r="M484" s="14" t="s">
        <v>2762</v>
      </c>
      <c r="N484" s="14" t="s">
        <v>2851</v>
      </c>
      <c r="O484" s="14" t="s">
        <v>8018</v>
      </c>
      <c r="P484" s="14" t="s">
        <v>8018</v>
      </c>
      <c r="Q484" s="14"/>
      <c r="R484" s="14" t="s">
        <v>8019</v>
      </c>
      <c r="S484" s="14"/>
      <c r="T484" s="14"/>
      <c r="U484" s="14"/>
      <c r="V484" s="14"/>
      <c r="W484" s="14" t="s">
        <v>2940</v>
      </c>
      <c r="X484" s="14" t="s">
        <v>2940</v>
      </c>
      <c r="Y484" s="14"/>
      <c r="Z484">
        <v>24.558199999999999</v>
      </c>
      <c r="AA484">
        <v>-81.374166666700006</v>
      </c>
      <c r="AB484" s="30" t="s">
        <v>53</v>
      </c>
      <c r="AD484" s="30" t="s">
        <v>74</v>
      </c>
      <c r="AE484" s="34">
        <v>652</v>
      </c>
      <c r="AF484" s="45" t="s">
        <v>75</v>
      </c>
      <c r="AG484" s="45"/>
      <c r="AH484" s="39" t="s">
        <v>8019</v>
      </c>
      <c r="AI484" s="14"/>
      <c r="AK484" s="10" t="str">
        <f t="shared" si="23"/>
        <v>&gt;t_Astichopus_multifidus_FL_3985_G0062</v>
      </c>
      <c r="AL484" s="10" t="str">
        <f t="shared" si="24"/>
        <v>&gt;Astichopus_multifidus_FL__UF_3985</v>
      </c>
      <c r="AM484" s="14" t="s">
        <v>8020</v>
      </c>
      <c r="AN484" s="14"/>
      <c r="AP484" s="14"/>
      <c r="AQ484" s="14"/>
      <c r="AR484" s="14"/>
      <c r="AS484" s="14" t="s">
        <v>8021</v>
      </c>
      <c r="AT484" s="37" t="s">
        <v>8022</v>
      </c>
      <c r="AU484" s="14" t="s">
        <v>2758</v>
      </c>
      <c r="AV484" s="14" t="s">
        <v>2758</v>
      </c>
      <c r="AW484" s="14" t="s">
        <v>2758</v>
      </c>
      <c r="AX484" s="14"/>
      <c r="AY484" s="14"/>
      <c r="AZ484" s="35"/>
      <c r="BA484" s="35"/>
    </row>
    <row r="485" spans="1:53" ht="14.1" customHeight="1" x14ac:dyDescent="0.2">
      <c r="A485" s="10">
        <v>4256</v>
      </c>
      <c r="B485" s="10" t="s">
        <v>1676</v>
      </c>
      <c r="C485" s="10" t="s">
        <v>394</v>
      </c>
      <c r="D485" s="11">
        <v>4243</v>
      </c>
      <c r="E485" s="10" t="s">
        <v>52</v>
      </c>
      <c r="F485" s="10"/>
      <c r="G485" s="11">
        <v>4243</v>
      </c>
      <c r="I485" s="10" t="s">
        <v>53</v>
      </c>
      <c r="L485" s="10" t="s">
        <v>1677</v>
      </c>
      <c r="M485" s="10" t="s">
        <v>1737</v>
      </c>
      <c r="N485" s="10" t="s">
        <v>2411</v>
      </c>
      <c r="O485" s="10" t="s">
        <v>2411</v>
      </c>
      <c r="P485" s="10" t="s">
        <v>2411</v>
      </c>
      <c r="W485" s="10" t="s">
        <v>118</v>
      </c>
      <c r="X485" s="10" t="s">
        <v>118</v>
      </c>
      <c r="Z485" t="s">
        <v>60</v>
      </c>
      <c r="AA485" t="s">
        <v>60</v>
      </c>
      <c r="AB485" s="10" t="s">
        <v>53</v>
      </c>
      <c r="AD485" s="10" t="s">
        <v>74</v>
      </c>
      <c r="AE485" s="20">
        <v>677</v>
      </c>
      <c r="AF485" s="10" t="s">
        <v>75</v>
      </c>
      <c r="AK485" s="10" t="str">
        <f t="shared" si="23"/>
        <v>&gt;t_Astriclypeidae__Oman_4243_FLMNH_180</v>
      </c>
      <c r="AL485" s="10" t="str">
        <f t="shared" si="24"/>
        <v>&gt;Astriclypeidae__Oman__UF_4243</v>
      </c>
      <c r="AM485" s="30" t="s">
        <v>2412</v>
      </c>
      <c r="AP485" s="13"/>
      <c r="AQ485" s="13"/>
      <c r="AR485" s="13"/>
    </row>
    <row r="486" spans="1:53" ht="14.1" customHeight="1" x14ac:dyDescent="0.2">
      <c r="A486" s="10">
        <v>1764</v>
      </c>
      <c r="B486" s="10" t="s">
        <v>381</v>
      </c>
      <c r="C486" s="10" t="s">
        <v>334</v>
      </c>
      <c r="D486" s="11">
        <v>9002</v>
      </c>
      <c r="E486" s="10" t="s">
        <v>52</v>
      </c>
      <c r="F486" s="10"/>
      <c r="G486" s="11">
        <v>9002</v>
      </c>
      <c r="I486" s="10" t="s">
        <v>53</v>
      </c>
      <c r="L486" s="10" t="s">
        <v>14867</v>
      </c>
      <c r="M486" s="10" t="s">
        <v>15209</v>
      </c>
      <c r="N486" s="10" t="s">
        <v>15251</v>
      </c>
      <c r="O486" s="10" t="s">
        <v>15661</v>
      </c>
      <c r="P486" s="10" t="s">
        <v>15661</v>
      </c>
      <c r="R486" s="10" t="s">
        <v>15662</v>
      </c>
      <c r="S486" s="10" t="s">
        <v>219</v>
      </c>
      <c r="T486" s="10"/>
      <c r="W486" s="10" t="s">
        <v>126</v>
      </c>
      <c r="X486" s="10" t="s">
        <v>126</v>
      </c>
      <c r="Z486" t="s">
        <v>60</v>
      </c>
      <c r="AA486" t="s">
        <v>60</v>
      </c>
      <c r="AB486" s="10" t="s">
        <v>53</v>
      </c>
      <c r="AD486" s="10" t="s">
        <v>74</v>
      </c>
      <c r="AE486" s="12">
        <v>655</v>
      </c>
      <c r="AF486" s="10" t="s">
        <v>75</v>
      </c>
      <c r="AK486" s="10" t="str">
        <f t="shared" si="23"/>
        <v>&gt;t_Astrogomphus_vallatus~_Florida_9002_FLMNH_084</v>
      </c>
      <c r="AL486" s="10" t="str">
        <f t="shared" si="24"/>
        <v>&gt;Astrogomphus_vallatus_Florida__UF_9002</v>
      </c>
      <c r="AM486" s="10" t="s">
        <v>15663</v>
      </c>
      <c r="AP486" s="13"/>
      <c r="AQ486" s="13"/>
    </row>
    <row r="487" spans="1:53" ht="14.1" customHeight="1" x14ac:dyDescent="0.2">
      <c r="A487" s="10">
        <v>2499</v>
      </c>
      <c r="B487" s="10" t="s">
        <v>70</v>
      </c>
      <c r="C487" s="10" t="s">
        <v>280</v>
      </c>
      <c r="D487" s="11">
        <v>5039</v>
      </c>
      <c r="E487" s="10" t="s">
        <v>52</v>
      </c>
      <c r="F487" s="10"/>
      <c r="G487" s="11">
        <v>5039</v>
      </c>
      <c r="I487" s="10" t="s">
        <v>53</v>
      </c>
      <c r="L487" s="10" t="s">
        <v>54</v>
      </c>
      <c r="M487" s="10" t="s">
        <v>212</v>
      </c>
      <c r="N487" s="10" t="s">
        <v>213</v>
      </c>
      <c r="O487" s="10" t="s">
        <v>214</v>
      </c>
      <c r="P487" s="10" t="s">
        <v>214</v>
      </c>
      <c r="W487" s="10" t="s">
        <v>126</v>
      </c>
      <c r="X487" s="10" t="s">
        <v>126</v>
      </c>
      <c r="Z487" t="s">
        <v>60</v>
      </c>
      <c r="AA487" t="s">
        <v>60</v>
      </c>
      <c r="AB487" s="10" t="s">
        <v>53</v>
      </c>
      <c r="AC487" s="10" t="s">
        <v>439</v>
      </c>
      <c r="AD487" s="10" t="s">
        <v>53</v>
      </c>
      <c r="AE487" s="12">
        <v>655</v>
      </c>
      <c r="AF487" s="10" t="s">
        <v>75</v>
      </c>
      <c r="AH487" s="10" t="s">
        <v>624</v>
      </c>
      <c r="AK487" s="10" t="str">
        <f t="shared" si="23"/>
        <v>&gt;t_Astropecten__Florida_5039_FLMNH_105</v>
      </c>
      <c r="AL487" s="10" t="str">
        <f t="shared" si="24"/>
        <v>&gt;Astropecten__Florida__UF_5039</v>
      </c>
      <c r="AM487" s="10" t="s">
        <v>625</v>
      </c>
      <c r="AP487" s="13"/>
      <c r="AQ487" s="13"/>
    </row>
    <row r="488" spans="1:53" ht="14.1" customHeight="1" x14ac:dyDescent="0.2">
      <c r="A488" s="10">
        <v>1252</v>
      </c>
      <c r="B488" s="10" t="s">
        <v>121</v>
      </c>
      <c r="C488" s="10" t="s">
        <v>65</v>
      </c>
      <c r="D488" s="11">
        <v>2483</v>
      </c>
      <c r="E488" s="10" t="s">
        <v>52</v>
      </c>
      <c r="F488" s="10"/>
      <c r="G488" s="11">
        <v>2483</v>
      </c>
      <c r="I488" s="10" t="s">
        <v>53</v>
      </c>
      <c r="L488" s="10" t="s">
        <v>54</v>
      </c>
      <c r="M488" s="10" t="s">
        <v>212</v>
      </c>
      <c r="N488" s="10" t="s">
        <v>213</v>
      </c>
      <c r="O488" s="10" t="s">
        <v>214</v>
      </c>
      <c r="P488" s="10" t="s">
        <v>214</v>
      </c>
      <c r="W488" s="10" t="s">
        <v>126</v>
      </c>
      <c r="X488" s="10" t="s">
        <v>126</v>
      </c>
      <c r="Z488" t="s">
        <v>60</v>
      </c>
      <c r="AA488" t="s">
        <v>60</v>
      </c>
      <c r="AB488" s="10" t="s">
        <v>53</v>
      </c>
      <c r="AD488" s="10" t="s">
        <v>53</v>
      </c>
      <c r="AE488" s="12">
        <v>655</v>
      </c>
      <c r="AF488" s="10" t="s">
        <v>75</v>
      </c>
      <c r="AJ488" s="10" t="s">
        <v>647</v>
      </c>
      <c r="AK488" s="10" t="str">
        <f t="shared" si="23"/>
        <v>&gt;t_Astropecten__Florida_2483_FLMNH_069</v>
      </c>
      <c r="AL488" s="10" t="str">
        <f t="shared" si="24"/>
        <v>&gt;Astropecten__Florida__UF_2483</v>
      </c>
      <c r="AM488" s="10" t="s">
        <v>648</v>
      </c>
      <c r="AP488" s="13"/>
      <c r="AQ488" s="13"/>
    </row>
    <row r="489" spans="1:53" ht="14.1" customHeight="1" x14ac:dyDescent="0.2">
      <c r="A489" s="10">
        <v>1800</v>
      </c>
      <c r="B489" s="10" t="s">
        <v>381</v>
      </c>
      <c r="C489" s="10" t="s">
        <v>232</v>
      </c>
      <c r="D489" s="11">
        <v>9015</v>
      </c>
      <c r="E489" s="10" t="s">
        <v>52</v>
      </c>
      <c r="F489" s="10"/>
      <c r="G489" s="11">
        <v>9015</v>
      </c>
      <c r="I489" s="10" t="s">
        <v>53</v>
      </c>
      <c r="L489" s="10" t="s">
        <v>54</v>
      </c>
      <c r="M489" s="10" t="s">
        <v>212</v>
      </c>
      <c r="N489" s="10" t="s">
        <v>213</v>
      </c>
      <c r="O489" s="10" t="s">
        <v>214</v>
      </c>
      <c r="P489" s="10" t="s">
        <v>214</v>
      </c>
      <c r="W489" s="10" t="s">
        <v>126</v>
      </c>
      <c r="X489" s="10" t="s">
        <v>126</v>
      </c>
      <c r="Z489" t="s">
        <v>60</v>
      </c>
      <c r="AA489" t="s">
        <v>60</v>
      </c>
      <c r="AB489" s="10" t="s">
        <v>53</v>
      </c>
      <c r="AD489" s="10" t="s">
        <v>53</v>
      </c>
      <c r="AE489" s="12">
        <v>655</v>
      </c>
      <c r="AH489" s="10" t="s">
        <v>650</v>
      </c>
      <c r="AK489" s="10" t="str">
        <f t="shared" si="23"/>
        <v>&gt;_Astropecten__Florida_9015_FLMNH_084</v>
      </c>
      <c r="AL489" s="10" t="str">
        <f t="shared" si="24"/>
        <v>&gt;Astropecten__Florida__UF_9015</v>
      </c>
      <c r="AM489" s="10" t="s">
        <v>652</v>
      </c>
      <c r="AP489" s="13"/>
      <c r="AQ489" s="13"/>
    </row>
    <row r="490" spans="1:53" ht="14.1" customHeight="1" x14ac:dyDescent="0.2">
      <c r="A490" s="10">
        <v>1812</v>
      </c>
      <c r="B490" s="10" t="s">
        <v>381</v>
      </c>
      <c r="C490" s="10" t="s">
        <v>353</v>
      </c>
      <c r="D490" s="10" t="s">
        <v>649</v>
      </c>
      <c r="E490" s="10" t="s">
        <v>52</v>
      </c>
      <c r="F490" s="10"/>
      <c r="G490" s="11">
        <v>9011</v>
      </c>
      <c r="I490" s="10" t="s">
        <v>53</v>
      </c>
      <c r="L490" s="10" t="s">
        <v>54</v>
      </c>
      <c r="M490" s="10" t="s">
        <v>212</v>
      </c>
      <c r="N490" s="10" t="s">
        <v>213</v>
      </c>
      <c r="O490" s="10" t="s">
        <v>214</v>
      </c>
      <c r="P490" s="10" t="s">
        <v>214</v>
      </c>
      <c r="W490" s="10" t="s">
        <v>126</v>
      </c>
      <c r="X490" s="10" t="s">
        <v>126</v>
      </c>
      <c r="Z490" t="s">
        <v>60</v>
      </c>
      <c r="AA490" t="s">
        <v>60</v>
      </c>
      <c r="AB490" s="10" t="s">
        <v>53</v>
      </c>
      <c r="AD490" s="10" t="s">
        <v>53</v>
      </c>
      <c r="AE490" s="12">
        <v>655</v>
      </c>
      <c r="AH490" s="10" t="s">
        <v>650</v>
      </c>
      <c r="AK490" s="10" t="str">
        <f t="shared" si="23"/>
        <v>&gt;_Astropecten__Florida_9011_1_FLMNH_084</v>
      </c>
      <c r="AL490" s="10" t="str">
        <f t="shared" si="24"/>
        <v>&gt;Astropecten__Florida__UF_9011_1</v>
      </c>
      <c r="AM490" s="10" t="s">
        <v>651</v>
      </c>
      <c r="AP490" s="13"/>
      <c r="AQ490" s="13"/>
    </row>
    <row r="491" spans="1:53" ht="14.1" customHeight="1" x14ac:dyDescent="0.2">
      <c r="A491" s="10">
        <v>1776</v>
      </c>
      <c r="B491" s="10" t="s">
        <v>381</v>
      </c>
      <c r="C491" s="10" t="s">
        <v>263</v>
      </c>
      <c r="D491" s="11">
        <v>9011</v>
      </c>
      <c r="E491" s="10" t="s">
        <v>52</v>
      </c>
      <c r="F491" s="10"/>
      <c r="G491" s="11">
        <v>9011</v>
      </c>
      <c r="I491" s="10" t="s">
        <v>53</v>
      </c>
      <c r="L491" s="10" t="s">
        <v>54</v>
      </c>
      <c r="M491" s="10" t="s">
        <v>212</v>
      </c>
      <c r="N491" s="10" t="s">
        <v>213</v>
      </c>
      <c r="O491" s="10" t="s">
        <v>214</v>
      </c>
      <c r="P491" s="10" t="s">
        <v>214</v>
      </c>
      <c r="W491" s="10" t="s">
        <v>126</v>
      </c>
      <c r="X491" s="10" t="s">
        <v>126</v>
      </c>
      <c r="Z491" t="s">
        <v>60</v>
      </c>
      <c r="AA491" t="s">
        <v>60</v>
      </c>
      <c r="AB491" s="10" t="s">
        <v>53</v>
      </c>
      <c r="AD491" s="10" t="s">
        <v>53</v>
      </c>
      <c r="AE491" s="12">
        <v>655</v>
      </c>
      <c r="AH491" s="10" t="s">
        <v>650</v>
      </c>
      <c r="AK491" s="10" t="str">
        <f t="shared" si="23"/>
        <v>&gt;_Astropecten__Florida_9011_FLMNH_084</v>
      </c>
      <c r="AL491" s="10" t="str">
        <f t="shared" si="24"/>
        <v>&gt;Astropecten__Florida__UF_9011</v>
      </c>
      <c r="AM491" s="10" t="s">
        <v>653</v>
      </c>
      <c r="AP491" s="13"/>
      <c r="AQ491" s="13"/>
    </row>
    <row r="492" spans="1:53" ht="14.1" customHeight="1" x14ac:dyDescent="0.2">
      <c r="A492" s="10">
        <v>1288</v>
      </c>
      <c r="B492" s="10" t="s">
        <v>121</v>
      </c>
      <c r="C492" s="10" t="s">
        <v>476</v>
      </c>
      <c r="D492" s="11">
        <v>3470</v>
      </c>
      <c r="E492" s="10" t="s">
        <v>52</v>
      </c>
      <c r="F492" s="10"/>
      <c r="G492" s="11">
        <v>3470</v>
      </c>
      <c r="I492" s="10" t="s">
        <v>53</v>
      </c>
      <c r="L492" s="10" t="s">
        <v>54</v>
      </c>
      <c r="M492" s="10" t="s">
        <v>212</v>
      </c>
      <c r="N492" s="10" t="s">
        <v>213</v>
      </c>
      <c r="O492" s="10" t="s">
        <v>214</v>
      </c>
      <c r="P492" s="10" t="s">
        <v>214</v>
      </c>
      <c r="W492" s="10" t="s">
        <v>126</v>
      </c>
      <c r="X492" s="10" t="s">
        <v>126</v>
      </c>
      <c r="Z492" t="s">
        <v>60</v>
      </c>
      <c r="AA492" t="s">
        <v>60</v>
      </c>
      <c r="AB492" s="10" t="s">
        <v>53</v>
      </c>
      <c r="AC492" s="10" t="s">
        <v>61</v>
      </c>
      <c r="AE492" s="12">
        <v>655</v>
      </c>
      <c r="AF492" s="10" t="s">
        <v>75</v>
      </c>
      <c r="AJ492" s="10" t="s">
        <v>654</v>
      </c>
      <c r="AK492" s="10" t="str">
        <f t="shared" si="23"/>
        <v>&gt;t_Astropecten__Florida_3470_FLMNH_069</v>
      </c>
      <c r="AL492" s="10" t="str">
        <f t="shared" si="24"/>
        <v>&gt;Astropecten__Florida__UF_3470</v>
      </c>
      <c r="AM492" s="10" t="s">
        <v>655</v>
      </c>
      <c r="AP492" s="13"/>
      <c r="AQ492" s="13"/>
    </row>
    <row r="493" spans="1:53" ht="14.1" customHeight="1" x14ac:dyDescent="0.2">
      <c r="A493" s="10">
        <v>2039</v>
      </c>
      <c r="B493" s="10" t="s">
        <v>390</v>
      </c>
      <c r="C493" s="10" t="s">
        <v>289</v>
      </c>
      <c r="D493" s="11">
        <v>8957</v>
      </c>
      <c r="E493" s="10" t="s">
        <v>52</v>
      </c>
      <c r="F493" s="10"/>
      <c r="G493" s="11">
        <v>8957</v>
      </c>
      <c r="I493" s="10" t="s">
        <v>53</v>
      </c>
      <c r="L493" s="10" t="s">
        <v>54</v>
      </c>
      <c r="M493" s="10" t="s">
        <v>212</v>
      </c>
      <c r="N493" s="10" t="s">
        <v>213</v>
      </c>
      <c r="O493" s="10" t="s">
        <v>214</v>
      </c>
      <c r="P493" s="10" t="s">
        <v>214</v>
      </c>
      <c r="R493" s="10" t="s">
        <v>828</v>
      </c>
      <c r="W493" s="10" t="s">
        <v>126</v>
      </c>
      <c r="X493" s="10" t="s">
        <v>126</v>
      </c>
      <c r="Z493" t="s">
        <v>60</v>
      </c>
      <c r="AA493" t="s">
        <v>60</v>
      </c>
      <c r="AB493" s="10" t="s">
        <v>53</v>
      </c>
      <c r="AD493" s="10" t="s">
        <v>53</v>
      </c>
      <c r="AE493" s="15">
        <v>625</v>
      </c>
      <c r="AF493" s="10" t="s">
        <v>75</v>
      </c>
      <c r="AK493" s="10" t="str">
        <f t="shared" si="23"/>
        <v>&gt;t_Astropecten_duplicatus_Florida_8957_FLMNH_093</v>
      </c>
      <c r="AL493" s="10" t="str">
        <f t="shared" si="24"/>
        <v>&gt;Astropecten_duplicatus_Florida__UF_8957</v>
      </c>
      <c r="AM493" s="10" t="s">
        <v>829</v>
      </c>
      <c r="AP493" s="13"/>
      <c r="AQ493" s="13"/>
      <c r="AR493" s="13"/>
    </row>
    <row r="494" spans="1:53" ht="14.1" customHeight="1" x14ac:dyDescent="0.2">
      <c r="A494" s="10">
        <v>1321</v>
      </c>
      <c r="B494" s="10" t="s">
        <v>121</v>
      </c>
      <c r="C494" s="10" t="s">
        <v>196</v>
      </c>
      <c r="D494" s="11">
        <v>4369</v>
      </c>
      <c r="E494" s="10" t="s">
        <v>52</v>
      </c>
      <c r="F494" s="10"/>
      <c r="G494" s="11">
        <v>4369</v>
      </c>
      <c r="I494" s="10" t="s">
        <v>53</v>
      </c>
      <c r="L494" s="10" t="s">
        <v>54</v>
      </c>
      <c r="M494" s="10" t="s">
        <v>212</v>
      </c>
      <c r="N494" s="10" t="s">
        <v>213</v>
      </c>
      <c r="O494" s="10" t="s">
        <v>214</v>
      </c>
      <c r="P494" s="10" t="s">
        <v>214</v>
      </c>
      <c r="S494" s="10" t="s">
        <v>219</v>
      </c>
      <c r="T494" s="10"/>
      <c r="W494" s="10" t="s">
        <v>324</v>
      </c>
      <c r="X494" s="10" t="s">
        <v>324</v>
      </c>
      <c r="Z494" t="s">
        <v>60</v>
      </c>
      <c r="AA494" t="s">
        <v>60</v>
      </c>
      <c r="AB494" s="10" t="s">
        <v>53</v>
      </c>
      <c r="AD494" s="10" t="s">
        <v>53</v>
      </c>
      <c r="AE494" s="12">
        <v>655</v>
      </c>
      <c r="AF494" s="10" t="s">
        <v>75</v>
      </c>
      <c r="AH494" s="10" t="s">
        <v>834</v>
      </c>
      <c r="AK494" s="10" t="str">
        <f t="shared" si="23"/>
        <v>&gt;t_Astropecten_~_Panama_4369_FLMNH_069</v>
      </c>
      <c r="AL494" s="10" t="str">
        <f t="shared" si="24"/>
        <v>&gt;Astropecten__Panama__UF_4369</v>
      </c>
      <c r="AM494" s="10" t="s">
        <v>835</v>
      </c>
      <c r="AP494" s="13"/>
      <c r="AQ494" s="13"/>
    </row>
    <row r="495" spans="1:53" ht="14.1" customHeight="1" x14ac:dyDescent="0.2">
      <c r="A495" s="10">
        <v>1312</v>
      </c>
      <c r="B495" s="10" t="s">
        <v>121</v>
      </c>
      <c r="C495" s="10" t="s">
        <v>325</v>
      </c>
      <c r="D495" s="11">
        <v>3249</v>
      </c>
      <c r="E495" s="10" t="s">
        <v>52</v>
      </c>
      <c r="F495" s="10"/>
      <c r="G495" s="11">
        <v>3249</v>
      </c>
      <c r="I495" s="10" t="s">
        <v>53</v>
      </c>
      <c r="L495" s="10" t="s">
        <v>54</v>
      </c>
      <c r="M495" s="10" t="s">
        <v>212</v>
      </c>
      <c r="N495" s="10" t="s">
        <v>213</v>
      </c>
      <c r="O495" s="10" t="s">
        <v>214</v>
      </c>
      <c r="P495" s="10" t="s">
        <v>214</v>
      </c>
      <c r="R495" s="10" t="s">
        <v>261</v>
      </c>
      <c r="W495" s="10" t="s">
        <v>126</v>
      </c>
      <c r="X495" s="10" t="s">
        <v>126</v>
      </c>
      <c r="Z495" t="s">
        <v>60</v>
      </c>
      <c r="AA495" t="s">
        <v>60</v>
      </c>
      <c r="AB495" s="10" t="s">
        <v>53</v>
      </c>
      <c r="AD495" s="10" t="s">
        <v>53</v>
      </c>
      <c r="AE495" s="12">
        <v>655</v>
      </c>
      <c r="AF495" s="10" t="s">
        <v>75</v>
      </c>
      <c r="AK495" s="10" t="str">
        <f t="shared" si="23"/>
        <v>&gt;t_Astropecten_comptus_Florida_3249_FLMNH_069</v>
      </c>
      <c r="AL495" s="10" t="str">
        <f t="shared" si="24"/>
        <v>&gt;Astropecten_comptus_Florida__UF_3249</v>
      </c>
      <c r="AM495" s="10" t="s">
        <v>860</v>
      </c>
      <c r="AP495" s="13"/>
      <c r="AQ495" s="13"/>
      <c r="AR495" s="13"/>
    </row>
    <row r="496" spans="1:53" ht="14.1" customHeight="1" x14ac:dyDescent="0.2">
      <c r="A496" s="10">
        <v>1324</v>
      </c>
      <c r="B496" s="10" t="s">
        <v>121</v>
      </c>
      <c r="C496" s="10" t="s">
        <v>450</v>
      </c>
      <c r="D496" s="11">
        <v>3261</v>
      </c>
      <c r="E496" s="10" t="s">
        <v>52</v>
      </c>
      <c r="F496" s="10"/>
      <c r="G496" s="11">
        <v>3261</v>
      </c>
      <c r="I496" s="10" t="s">
        <v>53</v>
      </c>
      <c r="L496" s="10" t="s">
        <v>54</v>
      </c>
      <c r="M496" s="10" t="s">
        <v>212</v>
      </c>
      <c r="N496" s="10" t="s">
        <v>213</v>
      </c>
      <c r="O496" s="10" t="s">
        <v>214</v>
      </c>
      <c r="P496" s="10" t="s">
        <v>214</v>
      </c>
      <c r="R496" s="10" t="s">
        <v>261</v>
      </c>
      <c r="S496" s="10" t="s">
        <v>219</v>
      </c>
      <c r="T496" s="10"/>
      <c r="W496" s="10" t="s">
        <v>126</v>
      </c>
      <c r="X496" s="10" t="s">
        <v>126</v>
      </c>
      <c r="Z496" t="s">
        <v>60</v>
      </c>
      <c r="AA496" t="s">
        <v>60</v>
      </c>
      <c r="AB496" s="10" t="s">
        <v>53</v>
      </c>
      <c r="AD496" s="10" t="s">
        <v>53</v>
      </c>
      <c r="AE496" s="12">
        <v>655</v>
      </c>
      <c r="AK496" s="10" t="str">
        <f t="shared" si="23"/>
        <v>&gt;_Astropecten_comptus~_Florida_3261_FLMNH_069</v>
      </c>
      <c r="AL496" s="10" t="str">
        <f t="shared" si="24"/>
        <v>&gt;Astropecten_comptus_Florida__UF_3261</v>
      </c>
      <c r="AM496" s="10" t="s">
        <v>861</v>
      </c>
      <c r="AP496" s="13"/>
      <c r="AQ496" s="13"/>
    </row>
    <row r="497" spans="1:44" ht="14.1" customHeight="1" x14ac:dyDescent="0.2">
      <c r="A497" s="10">
        <v>1311</v>
      </c>
      <c r="B497" s="10" t="s">
        <v>121</v>
      </c>
      <c r="C497" s="10" t="s">
        <v>565</v>
      </c>
      <c r="D497" s="11">
        <v>4895</v>
      </c>
      <c r="E497" s="10" t="s">
        <v>52</v>
      </c>
      <c r="F497" s="10"/>
      <c r="G497" s="11">
        <v>4895</v>
      </c>
      <c r="I497" s="10" t="s">
        <v>53</v>
      </c>
      <c r="L497" s="10" t="s">
        <v>54</v>
      </c>
      <c r="M497" s="10" t="s">
        <v>212</v>
      </c>
      <c r="N497" s="10" t="s">
        <v>213</v>
      </c>
      <c r="O497" s="10" t="s">
        <v>214</v>
      </c>
      <c r="P497" s="10" t="s">
        <v>214</v>
      </c>
      <c r="R497" s="10" t="s">
        <v>261</v>
      </c>
      <c r="W497" s="10" t="s">
        <v>126</v>
      </c>
      <c r="X497" s="10" t="s">
        <v>126</v>
      </c>
      <c r="Z497" t="s">
        <v>60</v>
      </c>
      <c r="AA497" t="s">
        <v>60</v>
      </c>
      <c r="AB497" s="10" t="s">
        <v>53</v>
      </c>
      <c r="AC497" s="10" t="s">
        <v>439</v>
      </c>
      <c r="AD497" s="10" t="s">
        <v>53</v>
      </c>
      <c r="AE497" s="12">
        <v>655</v>
      </c>
      <c r="AH497" s="10" t="s">
        <v>862</v>
      </c>
      <c r="AK497" s="10" t="str">
        <f t="shared" si="23"/>
        <v>&gt;_Astropecten_comptus_Florida_4895_FLMNH_069</v>
      </c>
      <c r="AL497" s="10" t="str">
        <f t="shared" si="24"/>
        <v>&gt;Astropecten_comptus_Florida__UF_4895</v>
      </c>
      <c r="AM497" s="10" t="s">
        <v>863</v>
      </c>
      <c r="AP497" s="13"/>
      <c r="AQ497" s="13"/>
      <c r="AR497" s="13"/>
    </row>
    <row r="498" spans="1:44" ht="14.1" customHeight="1" x14ac:dyDescent="0.2">
      <c r="A498" s="10">
        <v>2525</v>
      </c>
      <c r="B498" s="10" t="s">
        <v>70</v>
      </c>
      <c r="C498" s="10" t="s">
        <v>365</v>
      </c>
      <c r="D498" s="11">
        <v>3471</v>
      </c>
      <c r="E498" s="10" t="s">
        <v>52</v>
      </c>
      <c r="F498" s="10"/>
      <c r="G498" s="11">
        <v>3471</v>
      </c>
      <c r="I498" s="10" t="s">
        <v>53</v>
      </c>
      <c r="L498" s="10" t="s">
        <v>54</v>
      </c>
      <c r="M498" s="10" t="s">
        <v>212</v>
      </c>
      <c r="N498" s="10" t="s">
        <v>213</v>
      </c>
      <c r="O498" s="10" t="s">
        <v>214</v>
      </c>
      <c r="P498" s="10" t="s">
        <v>214</v>
      </c>
      <c r="R498" s="10" t="s">
        <v>881</v>
      </c>
      <c r="W498" s="10" t="s">
        <v>126</v>
      </c>
      <c r="X498" s="10" t="s">
        <v>126</v>
      </c>
      <c r="Z498" t="s">
        <v>60</v>
      </c>
      <c r="AA498" t="s">
        <v>60</v>
      </c>
      <c r="AB498" s="10" t="s">
        <v>53</v>
      </c>
      <c r="AD498" s="10" t="s">
        <v>53</v>
      </c>
      <c r="AE498" s="12">
        <v>655</v>
      </c>
      <c r="AH498" s="10" t="s">
        <v>882</v>
      </c>
      <c r="AK498" s="10" t="str">
        <f t="shared" si="23"/>
        <v>&gt;_Astropecten_americanus_Florida_3471_FLMNH_105</v>
      </c>
      <c r="AL498" s="10" t="str">
        <f t="shared" si="24"/>
        <v>&gt;Astropecten_americanus_Florida__UF_3471</v>
      </c>
      <c r="AM498" s="10" t="s">
        <v>883</v>
      </c>
      <c r="AP498" s="13"/>
      <c r="AQ498" s="13"/>
      <c r="AR498" s="13"/>
    </row>
    <row r="499" spans="1:44" ht="14.1" customHeight="1" x14ac:dyDescent="0.2">
      <c r="A499" s="10">
        <v>1264</v>
      </c>
      <c r="B499" s="10" t="s">
        <v>121</v>
      </c>
      <c r="C499" s="10" t="s">
        <v>132</v>
      </c>
      <c r="D499" s="11">
        <v>4899</v>
      </c>
      <c r="E499" s="10" t="s">
        <v>52</v>
      </c>
      <c r="F499" s="10"/>
      <c r="G499" s="11">
        <v>4899</v>
      </c>
      <c r="I499" s="10" t="s">
        <v>53</v>
      </c>
      <c r="L499" s="10" t="s">
        <v>54</v>
      </c>
      <c r="M499" s="10" t="s">
        <v>212</v>
      </c>
      <c r="N499" s="10" t="s">
        <v>213</v>
      </c>
      <c r="O499" s="10" t="s">
        <v>214</v>
      </c>
      <c r="P499" s="10" t="s">
        <v>214</v>
      </c>
      <c r="R499" s="10" t="s">
        <v>881</v>
      </c>
      <c r="W499" s="10" t="s">
        <v>126</v>
      </c>
      <c r="X499" s="10" t="s">
        <v>126</v>
      </c>
      <c r="Z499" t="s">
        <v>60</v>
      </c>
      <c r="AA499" t="s">
        <v>60</v>
      </c>
      <c r="AB499" s="10" t="s">
        <v>53</v>
      </c>
      <c r="AC499" s="10" t="s">
        <v>439</v>
      </c>
      <c r="AD499" s="10" t="s">
        <v>53</v>
      </c>
      <c r="AE499" s="12">
        <v>655</v>
      </c>
      <c r="AH499" s="10" t="s">
        <v>884</v>
      </c>
      <c r="AK499" s="10" t="str">
        <f t="shared" si="23"/>
        <v>&gt;_Astropecten_americanus_Florida_4899_FLMNH_069</v>
      </c>
      <c r="AL499" s="10" t="str">
        <f t="shared" si="24"/>
        <v>&gt;Astropecten_americanus_Florida__UF_4899</v>
      </c>
      <c r="AM499" s="10" t="s">
        <v>883</v>
      </c>
      <c r="AP499" s="13"/>
      <c r="AQ499" s="13"/>
      <c r="AR499" s="13"/>
    </row>
    <row r="500" spans="1:44" ht="14.1" customHeight="1" x14ac:dyDescent="0.2">
      <c r="A500" s="10">
        <v>1253</v>
      </c>
      <c r="B500" s="10" t="s">
        <v>121</v>
      </c>
      <c r="C500" s="10" t="s">
        <v>341</v>
      </c>
      <c r="D500" s="11">
        <v>3683</v>
      </c>
      <c r="E500" s="10" t="s">
        <v>52</v>
      </c>
      <c r="F500" s="10"/>
      <c r="G500" s="11">
        <v>3683</v>
      </c>
      <c r="I500" s="10" t="s">
        <v>53</v>
      </c>
      <c r="L500" s="10" t="s">
        <v>54</v>
      </c>
      <c r="M500" s="10" t="s">
        <v>212</v>
      </c>
      <c r="N500" s="10" t="s">
        <v>213</v>
      </c>
      <c r="O500" s="10" t="s">
        <v>214</v>
      </c>
      <c r="P500" s="10" t="s">
        <v>214</v>
      </c>
      <c r="R500" s="10" t="s">
        <v>881</v>
      </c>
      <c r="S500" s="10" t="s">
        <v>219</v>
      </c>
      <c r="T500" s="10"/>
      <c r="W500" s="10" t="s">
        <v>126</v>
      </c>
      <c r="X500" s="10" t="s">
        <v>126</v>
      </c>
      <c r="Z500" t="s">
        <v>60</v>
      </c>
      <c r="AA500" t="s">
        <v>60</v>
      </c>
      <c r="AB500" s="10" t="s">
        <v>53</v>
      </c>
      <c r="AD500" s="10" t="s">
        <v>53</v>
      </c>
      <c r="AE500" s="12">
        <v>655</v>
      </c>
      <c r="AF500" s="10" t="s">
        <v>75</v>
      </c>
      <c r="AK500" s="10" t="str">
        <f t="shared" si="23"/>
        <v>&gt;t_Astropecten_americanus~_Florida_3683_FLMNH_069</v>
      </c>
      <c r="AL500" s="10" t="str">
        <f t="shared" si="24"/>
        <v>&gt;Astropecten_americanus_Florida__UF_3683</v>
      </c>
      <c r="AM500" s="10" t="s">
        <v>885</v>
      </c>
      <c r="AP500" s="13"/>
      <c r="AQ500" s="13"/>
    </row>
    <row r="501" spans="1:44" ht="14.1" customHeight="1" x14ac:dyDescent="0.2">
      <c r="A501" s="10">
        <v>1338</v>
      </c>
      <c r="B501" s="10" t="s">
        <v>121</v>
      </c>
      <c r="C501" s="10" t="s">
        <v>456</v>
      </c>
      <c r="D501" s="11">
        <v>3792</v>
      </c>
      <c r="E501" s="10" t="s">
        <v>52</v>
      </c>
      <c r="F501" s="10"/>
      <c r="G501" s="11">
        <v>3792</v>
      </c>
      <c r="I501" s="10" t="s">
        <v>53</v>
      </c>
      <c r="L501" s="10" t="s">
        <v>54</v>
      </c>
      <c r="M501" s="10" t="s">
        <v>212</v>
      </c>
      <c r="N501" s="10" t="s">
        <v>213</v>
      </c>
      <c r="O501" s="10" t="s">
        <v>214</v>
      </c>
      <c r="P501" s="10" t="s">
        <v>214</v>
      </c>
      <c r="R501" s="10" t="s">
        <v>881</v>
      </c>
      <c r="W501" s="10" t="s">
        <v>126</v>
      </c>
      <c r="X501" s="10" t="s">
        <v>126</v>
      </c>
      <c r="Z501" t="s">
        <v>60</v>
      </c>
      <c r="AA501" t="s">
        <v>60</v>
      </c>
      <c r="AB501" s="10" t="s">
        <v>53</v>
      </c>
      <c r="AD501" s="10" t="s">
        <v>53</v>
      </c>
      <c r="AE501" s="12">
        <v>655</v>
      </c>
      <c r="AK501" s="10" t="str">
        <f t="shared" si="23"/>
        <v>&gt;_Astropecten_americanus_Florida_3792_FLMNH_069</v>
      </c>
      <c r="AL501" s="10" t="str">
        <f t="shared" si="24"/>
        <v>&gt;Astropecten_americanus_Florida__UF_3792</v>
      </c>
      <c r="AM501" s="10" t="s">
        <v>886</v>
      </c>
      <c r="AP501" s="13"/>
      <c r="AQ501" s="13"/>
      <c r="AR501" s="13"/>
    </row>
    <row r="502" spans="1:44" ht="14.1" customHeight="1" x14ac:dyDescent="0.2">
      <c r="A502" s="10">
        <v>2537</v>
      </c>
      <c r="B502" s="10" t="s">
        <v>70</v>
      </c>
      <c r="C502" s="10" t="s">
        <v>269</v>
      </c>
      <c r="D502" s="11">
        <v>4554</v>
      </c>
      <c r="E502" s="10" t="s">
        <v>52</v>
      </c>
      <c r="F502" s="10"/>
      <c r="G502" s="11">
        <v>4554</v>
      </c>
      <c r="I502" s="10" t="s">
        <v>53</v>
      </c>
      <c r="L502" s="10" t="s">
        <v>54</v>
      </c>
      <c r="M502" s="10" t="s">
        <v>212</v>
      </c>
      <c r="N502" s="10" t="s">
        <v>213</v>
      </c>
      <c r="O502" s="10" t="s">
        <v>214</v>
      </c>
      <c r="P502" s="10" t="s">
        <v>214</v>
      </c>
      <c r="R502" s="10" t="s">
        <v>340</v>
      </c>
      <c r="W502" s="10" t="s">
        <v>324</v>
      </c>
      <c r="X502" s="10" t="s">
        <v>324</v>
      </c>
      <c r="Z502" t="s">
        <v>60</v>
      </c>
      <c r="AA502" t="s">
        <v>60</v>
      </c>
      <c r="AB502" s="10" t="s">
        <v>53</v>
      </c>
      <c r="AD502" s="10" t="s">
        <v>53</v>
      </c>
      <c r="AE502" s="12">
        <v>655</v>
      </c>
      <c r="AF502" s="10" t="s">
        <v>75</v>
      </c>
      <c r="AK502" s="10" t="str">
        <f t="shared" si="23"/>
        <v>&gt;t_Astropecten_erinaceus_Panama_4554_FLMNH_105</v>
      </c>
      <c r="AL502" s="10" t="str">
        <f t="shared" si="24"/>
        <v>&gt;Astropecten_erinaceus_Panama__UF_4554</v>
      </c>
      <c r="AM502" s="10" t="s">
        <v>1155</v>
      </c>
      <c r="AP502" s="13"/>
      <c r="AQ502" s="13"/>
      <c r="AR502" s="13"/>
    </row>
    <row r="503" spans="1:44" ht="14.1" customHeight="1" x14ac:dyDescent="0.2">
      <c r="A503" s="10">
        <v>2027</v>
      </c>
      <c r="B503" s="10" t="s">
        <v>390</v>
      </c>
      <c r="C503" s="10" t="s">
        <v>99</v>
      </c>
      <c r="D503" s="11">
        <v>8953</v>
      </c>
      <c r="E503" s="10" t="s">
        <v>52</v>
      </c>
      <c r="F503" s="10"/>
      <c r="G503" s="11">
        <v>8953</v>
      </c>
      <c r="I503" s="10" t="s">
        <v>53</v>
      </c>
      <c r="L503" s="10" t="s">
        <v>54</v>
      </c>
      <c r="M503" s="10" t="s">
        <v>212</v>
      </c>
      <c r="N503" s="10" t="s">
        <v>213</v>
      </c>
      <c r="O503" s="10" t="s">
        <v>214</v>
      </c>
      <c r="P503" s="10" t="s">
        <v>214</v>
      </c>
      <c r="R503" s="10" t="s">
        <v>828</v>
      </c>
      <c r="W503" s="10" t="s">
        <v>126</v>
      </c>
      <c r="X503" s="10" t="s">
        <v>126</v>
      </c>
      <c r="Z503" t="s">
        <v>60</v>
      </c>
      <c r="AA503" t="s">
        <v>60</v>
      </c>
      <c r="AB503" s="10" t="s">
        <v>53</v>
      </c>
      <c r="AD503" s="10" t="s">
        <v>53</v>
      </c>
      <c r="AE503" s="15">
        <v>610</v>
      </c>
      <c r="AK503" s="10" t="str">
        <f t="shared" si="23"/>
        <v>&gt;_Astropecten_duplicatus_Florida_8953_FLMNH_093</v>
      </c>
      <c r="AL503" s="10" t="str">
        <f t="shared" si="24"/>
        <v>&gt;Astropecten_duplicatus_Florida__UF_8953</v>
      </c>
      <c r="AM503" s="10" t="s">
        <v>1241</v>
      </c>
      <c r="AP503" s="13"/>
      <c r="AQ503" s="13"/>
      <c r="AR503" s="13"/>
    </row>
    <row r="504" spans="1:44" ht="14.1" customHeight="1" x14ac:dyDescent="0.2">
      <c r="A504" s="10">
        <v>1276</v>
      </c>
      <c r="B504" s="10" t="s">
        <v>121</v>
      </c>
      <c r="C504" s="10" t="s">
        <v>211</v>
      </c>
      <c r="D504" s="11">
        <v>279</v>
      </c>
      <c r="E504" s="10" t="s">
        <v>52</v>
      </c>
      <c r="F504" s="10"/>
      <c r="G504" s="11">
        <v>279</v>
      </c>
      <c r="I504" s="10" t="s">
        <v>53</v>
      </c>
      <c r="L504" s="10" t="s">
        <v>54</v>
      </c>
      <c r="M504" s="10" t="s">
        <v>212</v>
      </c>
      <c r="N504" s="10" t="s">
        <v>213</v>
      </c>
      <c r="O504" s="10" t="s">
        <v>214</v>
      </c>
      <c r="P504" s="10" t="s">
        <v>214</v>
      </c>
      <c r="R504" s="10" t="s">
        <v>215</v>
      </c>
      <c r="W504" s="10" t="s">
        <v>126</v>
      </c>
      <c r="X504" s="10" t="s">
        <v>126</v>
      </c>
      <c r="Z504" t="s">
        <v>60</v>
      </c>
      <c r="AA504" t="s">
        <v>60</v>
      </c>
      <c r="AB504" s="10" t="s">
        <v>207</v>
      </c>
      <c r="AE504" s="10">
        <v>0</v>
      </c>
      <c r="AK504" s="10" t="str">
        <f t="shared" si="23"/>
        <v>&gt;_Astropecten_nitidus_Florida_279_FLMNH_069</v>
      </c>
      <c r="AL504" s="10" t="str">
        <f t="shared" si="24"/>
        <v>&gt;Astropecten_nitidus_Florida__UF_279</v>
      </c>
      <c r="AP504" s="13"/>
      <c r="AQ504" s="13"/>
      <c r="AR504" s="13"/>
    </row>
    <row r="505" spans="1:44" ht="14.1" customHeight="1" x14ac:dyDescent="0.2">
      <c r="A505" s="10">
        <v>2557</v>
      </c>
      <c r="B505" s="10" t="s">
        <v>70</v>
      </c>
      <c r="C505" s="10" t="s">
        <v>231</v>
      </c>
      <c r="D505" s="11">
        <v>490</v>
      </c>
      <c r="E505" s="10" t="s">
        <v>52</v>
      </c>
      <c r="F505" s="10"/>
      <c r="G505" s="11">
        <v>490</v>
      </c>
      <c r="I505" s="10" t="s">
        <v>53</v>
      </c>
      <c r="L505" s="10" t="s">
        <v>54</v>
      </c>
      <c r="M505" s="10" t="s">
        <v>212</v>
      </c>
      <c r="N505" s="10" t="s">
        <v>213</v>
      </c>
      <c r="O505" s="10" t="s">
        <v>214</v>
      </c>
      <c r="P505" s="10" t="s">
        <v>214</v>
      </c>
      <c r="R505" s="10" t="s">
        <v>215</v>
      </c>
      <c r="W505" s="10" t="s">
        <v>126</v>
      </c>
      <c r="X505" s="10" t="s">
        <v>126</v>
      </c>
      <c r="Z505" t="s">
        <v>60</v>
      </c>
      <c r="AA505" t="s">
        <v>60</v>
      </c>
      <c r="AB505" s="10" t="s">
        <v>207</v>
      </c>
      <c r="AE505" s="10">
        <v>0</v>
      </c>
      <c r="AK505" s="10" t="str">
        <f t="shared" si="23"/>
        <v>&gt;_Astropecten_nitidus_Florida_490_FLMNH_105</v>
      </c>
      <c r="AL505" s="10" t="str">
        <f t="shared" si="24"/>
        <v>&gt;Astropecten_nitidus_Florida__UF_490</v>
      </c>
      <c r="AP505" s="13"/>
      <c r="AQ505" s="13"/>
      <c r="AR505" s="13"/>
    </row>
    <row r="506" spans="1:44" ht="14.1" customHeight="1" x14ac:dyDescent="0.2">
      <c r="A506" s="10">
        <v>1323</v>
      </c>
      <c r="B506" s="10" t="s">
        <v>121</v>
      </c>
      <c r="C506" s="10" t="s">
        <v>258</v>
      </c>
      <c r="D506" s="11">
        <v>1210</v>
      </c>
      <c r="E506" s="10" t="s">
        <v>52</v>
      </c>
      <c r="F506" s="10"/>
      <c r="G506" s="11">
        <v>1210</v>
      </c>
      <c r="I506" s="10" t="s">
        <v>53</v>
      </c>
      <c r="L506" s="10" t="s">
        <v>54</v>
      </c>
      <c r="M506" s="10" t="s">
        <v>212</v>
      </c>
      <c r="N506" s="10" t="s">
        <v>213</v>
      </c>
      <c r="O506" s="10" t="s">
        <v>214</v>
      </c>
      <c r="P506" s="10" t="s">
        <v>214</v>
      </c>
      <c r="R506" s="10" t="s">
        <v>259</v>
      </c>
      <c r="W506" s="10" t="s">
        <v>126</v>
      </c>
      <c r="X506" s="10" t="s">
        <v>126</v>
      </c>
      <c r="Z506" t="s">
        <v>60</v>
      </c>
      <c r="AA506" t="s">
        <v>60</v>
      </c>
      <c r="AB506" s="10" t="s">
        <v>207</v>
      </c>
      <c r="AE506" s="10">
        <v>0</v>
      </c>
      <c r="AK506" s="10" t="str">
        <f t="shared" si="23"/>
        <v>&gt;_Astropecten_cingularis_Florida_1210_FLMNH_069</v>
      </c>
      <c r="AL506" s="10" t="str">
        <f t="shared" si="24"/>
        <v>&gt;Astropecten_cingularis_Florida__UF_1210</v>
      </c>
      <c r="AP506" s="13"/>
      <c r="AQ506" s="13"/>
    </row>
    <row r="507" spans="1:44" ht="14.1" customHeight="1" x14ac:dyDescent="0.2">
      <c r="A507" s="10">
        <v>1336</v>
      </c>
      <c r="B507" s="10" t="s">
        <v>121</v>
      </c>
      <c r="C507" s="10" t="s">
        <v>260</v>
      </c>
      <c r="D507" s="11">
        <v>1214</v>
      </c>
      <c r="E507" s="10" t="s">
        <v>52</v>
      </c>
      <c r="F507" s="10"/>
      <c r="G507" s="11">
        <v>1214</v>
      </c>
      <c r="I507" s="10" t="s">
        <v>53</v>
      </c>
      <c r="L507" s="10" t="s">
        <v>54</v>
      </c>
      <c r="M507" s="10" t="s">
        <v>212</v>
      </c>
      <c r="N507" s="10" t="s">
        <v>213</v>
      </c>
      <c r="O507" s="10" t="s">
        <v>214</v>
      </c>
      <c r="P507" s="10" t="s">
        <v>214</v>
      </c>
      <c r="R507" s="10" t="s">
        <v>261</v>
      </c>
      <c r="W507" s="10" t="s">
        <v>126</v>
      </c>
      <c r="X507" s="10" t="s">
        <v>126</v>
      </c>
      <c r="Z507" t="s">
        <v>60</v>
      </c>
      <c r="AA507" t="s">
        <v>60</v>
      </c>
      <c r="AB507" s="10" t="s">
        <v>207</v>
      </c>
      <c r="AE507" s="10">
        <v>0</v>
      </c>
      <c r="AK507" s="10" t="str">
        <f t="shared" si="23"/>
        <v>&gt;_Astropecten_comptus_Florida_1214_FLMNH_069</v>
      </c>
      <c r="AL507" s="10" t="str">
        <f t="shared" si="24"/>
        <v>&gt;Astropecten_comptus_Florida__UF_1214</v>
      </c>
      <c r="AP507" s="13"/>
      <c r="AQ507" s="13"/>
      <c r="AR507" s="13"/>
    </row>
    <row r="508" spans="1:44" ht="14.1" customHeight="1" x14ac:dyDescent="0.2">
      <c r="A508" s="10">
        <v>1300</v>
      </c>
      <c r="B508" s="10" t="s">
        <v>121</v>
      </c>
      <c r="C508" s="10" t="s">
        <v>262</v>
      </c>
      <c r="D508" s="11">
        <v>1216</v>
      </c>
      <c r="E508" s="10" t="s">
        <v>52</v>
      </c>
      <c r="F508" s="10"/>
      <c r="G508" s="11">
        <v>1216</v>
      </c>
      <c r="I508" s="10" t="s">
        <v>53</v>
      </c>
      <c r="L508" s="10" t="s">
        <v>54</v>
      </c>
      <c r="M508" s="10" t="s">
        <v>212</v>
      </c>
      <c r="N508" s="10" t="s">
        <v>213</v>
      </c>
      <c r="O508" s="10" t="s">
        <v>214</v>
      </c>
      <c r="P508" s="10" t="s">
        <v>214</v>
      </c>
      <c r="R508" s="10" t="s">
        <v>261</v>
      </c>
      <c r="W508" s="10" t="s">
        <v>126</v>
      </c>
      <c r="X508" s="10" t="s">
        <v>126</v>
      </c>
      <c r="Z508" t="s">
        <v>60</v>
      </c>
      <c r="AA508" t="s">
        <v>60</v>
      </c>
      <c r="AB508" s="10" t="s">
        <v>207</v>
      </c>
      <c r="AE508" s="10">
        <v>0</v>
      </c>
      <c r="AK508" s="10" t="str">
        <f t="shared" si="23"/>
        <v>&gt;_Astropecten_comptus_Florida_1216_FLMNH_069</v>
      </c>
      <c r="AL508" s="10" t="str">
        <f t="shared" si="24"/>
        <v>&gt;Astropecten_comptus_Florida__UF_1216</v>
      </c>
      <c r="AP508" s="13"/>
      <c r="AQ508" s="13"/>
      <c r="AR508" s="13"/>
    </row>
    <row r="509" spans="1:44" ht="14.1" customHeight="1" x14ac:dyDescent="0.2">
      <c r="A509" s="10">
        <v>1273</v>
      </c>
      <c r="B509" s="10" t="s">
        <v>121</v>
      </c>
      <c r="C509" s="10" t="s">
        <v>251</v>
      </c>
      <c r="D509" s="11">
        <v>3205</v>
      </c>
      <c r="E509" s="10" t="s">
        <v>52</v>
      </c>
      <c r="F509" s="10"/>
      <c r="G509" s="11">
        <v>3205</v>
      </c>
      <c r="I509" s="10" t="s">
        <v>53</v>
      </c>
      <c r="L509" s="10" t="s">
        <v>54</v>
      </c>
      <c r="M509" s="10" t="s">
        <v>212</v>
      </c>
      <c r="N509" s="10" t="s">
        <v>213</v>
      </c>
      <c r="O509" s="10" t="s">
        <v>214</v>
      </c>
      <c r="P509" s="10" t="s">
        <v>214</v>
      </c>
      <c r="W509" s="10" t="s">
        <v>244</v>
      </c>
      <c r="X509" s="10" t="s">
        <v>244</v>
      </c>
      <c r="Z509">
        <v>7.5149799899999996</v>
      </c>
      <c r="AA509">
        <v>134.58251999999999</v>
      </c>
      <c r="AB509" s="10" t="s">
        <v>207</v>
      </c>
      <c r="AE509" s="10">
        <v>0</v>
      </c>
      <c r="AK509" s="10" t="str">
        <f t="shared" si="23"/>
        <v>&gt;_Astropecten__Palau_3205_FLMNH_069</v>
      </c>
      <c r="AL509" s="10" t="str">
        <f t="shared" si="24"/>
        <v>&gt;Astropecten__Palau__UF_3205</v>
      </c>
      <c r="AP509" s="13"/>
      <c r="AQ509" s="13"/>
      <c r="AR509" s="13"/>
    </row>
    <row r="510" spans="1:44" ht="14.1" customHeight="1" x14ac:dyDescent="0.2">
      <c r="A510" s="10">
        <v>1251</v>
      </c>
      <c r="B510" s="10" t="s">
        <v>121</v>
      </c>
      <c r="C510" s="10" t="s">
        <v>280</v>
      </c>
      <c r="D510" s="11">
        <v>4245</v>
      </c>
      <c r="E510" s="10" t="s">
        <v>52</v>
      </c>
      <c r="F510" s="10"/>
      <c r="G510" s="11">
        <v>4245</v>
      </c>
      <c r="I510" s="10" t="s">
        <v>53</v>
      </c>
      <c r="L510" s="10" t="s">
        <v>54</v>
      </c>
      <c r="M510" s="10" t="s">
        <v>212</v>
      </c>
      <c r="N510" s="10" t="s">
        <v>213</v>
      </c>
      <c r="O510" s="10" t="s">
        <v>214</v>
      </c>
      <c r="P510" s="10" t="s">
        <v>214</v>
      </c>
      <c r="S510" s="10" t="s">
        <v>219</v>
      </c>
      <c r="T510" s="10"/>
      <c r="W510" s="10" t="s">
        <v>118</v>
      </c>
      <c r="X510" s="10" t="s">
        <v>118</v>
      </c>
      <c r="Z510" t="s">
        <v>60</v>
      </c>
      <c r="AA510" t="s">
        <v>60</v>
      </c>
      <c r="AB510" s="10" t="s">
        <v>207</v>
      </c>
      <c r="AE510" s="10">
        <v>0</v>
      </c>
      <c r="AK510" s="10" t="str">
        <f t="shared" si="23"/>
        <v>&gt;_Astropecten_~_Oman_4245_FLMNH_069</v>
      </c>
      <c r="AL510" s="10" t="str">
        <f t="shared" si="24"/>
        <v>&gt;Astropecten__Oman__UF_4245</v>
      </c>
      <c r="AP510" s="13"/>
      <c r="AQ510" s="13"/>
    </row>
    <row r="511" spans="1:44" ht="14.1" customHeight="1" x14ac:dyDescent="0.2">
      <c r="A511" s="10">
        <v>1326</v>
      </c>
      <c r="B511" s="10" t="s">
        <v>121</v>
      </c>
      <c r="C511" s="10" t="s">
        <v>175</v>
      </c>
      <c r="D511" s="11">
        <v>4349</v>
      </c>
      <c r="E511" s="10" t="s">
        <v>52</v>
      </c>
      <c r="F511" s="10"/>
      <c r="G511" s="11">
        <v>4349</v>
      </c>
      <c r="I511" s="10" t="s">
        <v>53</v>
      </c>
      <c r="L511" s="10" t="s">
        <v>54</v>
      </c>
      <c r="M511" s="10" t="s">
        <v>212</v>
      </c>
      <c r="N511" s="10" t="s">
        <v>213</v>
      </c>
      <c r="O511" s="10" t="s">
        <v>214</v>
      </c>
      <c r="P511" s="10" t="s">
        <v>214</v>
      </c>
      <c r="W511" s="10" t="s">
        <v>126</v>
      </c>
      <c r="X511" s="10" t="s">
        <v>126</v>
      </c>
      <c r="Z511" t="s">
        <v>60</v>
      </c>
      <c r="AA511" t="s">
        <v>60</v>
      </c>
      <c r="AB511" s="10" t="s">
        <v>207</v>
      </c>
      <c r="AE511" s="10">
        <v>0</v>
      </c>
      <c r="AJ511" s="10" t="s">
        <v>339</v>
      </c>
      <c r="AK511" s="10" t="str">
        <f t="shared" si="23"/>
        <v>&gt;_Astropecten__Florida_4349_FLMNH_069</v>
      </c>
      <c r="AL511" s="10" t="str">
        <f t="shared" si="24"/>
        <v>&gt;Astropecten__Florida__UF_4349</v>
      </c>
      <c r="AP511" s="13"/>
      <c r="AQ511" s="13"/>
      <c r="AR511" s="13"/>
    </row>
    <row r="512" spans="1:44" ht="14.1" customHeight="1" x14ac:dyDescent="0.2">
      <c r="A512" s="10">
        <v>1335</v>
      </c>
      <c r="B512" s="10" t="s">
        <v>121</v>
      </c>
      <c r="C512" s="10" t="s">
        <v>242</v>
      </c>
      <c r="D512" s="11">
        <v>4386</v>
      </c>
      <c r="E512" s="10" t="s">
        <v>52</v>
      </c>
      <c r="F512" s="10"/>
      <c r="G512" s="11">
        <v>4386</v>
      </c>
      <c r="I512" s="10" t="s">
        <v>53</v>
      </c>
      <c r="L512" s="10" t="s">
        <v>54</v>
      </c>
      <c r="M512" s="10" t="s">
        <v>212</v>
      </c>
      <c r="N512" s="10" t="s">
        <v>213</v>
      </c>
      <c r="O512" s="10" t="s">
        <v>214</v>
      </c>
      <c r="P512" s="10" t="s">
        <v>214</v>
      </c>
      <c r="R512" s="10" t="s">
        <v>340</v>
      </c>
      <c r="W512" s="10" t="s">
        <v>324</v>
      </c>
      <c r="X512" s="10" t="s">
        <v>324</v>
      </c>
      <c r="Z512" t="s">
        <v>60</v>
      </c>
      <c r="AA512" t="s">
        <v>60</v>
      </c>
      <c r="AB512" s="10" t="s">
        <v>207</v>
      </c>
      <c r="AE512" s="10">
        <v>0</v>
      </c>
      <c r="AK512" s="10" t="str">
        <f t="shared" si="23"/>
        <v>&gt;_Astropecten_erinaceus_Panama_4386_FLMNH_069</v>
      </c>
      <c r="AL512" s="10" t="str">
        <f t="shared" si="24"/>
        <v>&gt;Astropecten_erinaceus_Panama__UF_4386</v>
      </c>
      <c r="AP512" s="13"/>
      <c r="AQ512" s="13"/>
      <c r="AR512" s="13"/>
    </row>
    <row r="513" spans="1:53" ht="14.1" customHeight="1" x14ac:dyDescent="0.2">
      <c r="A513" s="10">
        <v>2512</v>
      </c>
      <c r="B513" s="10" t="s">
        <v>70</v>
      </c>
      <c r="C513" s="10" t="s">
        <v>132</v>
      </c>
      <c r="D513" s="11">
        <v>4390</v>
      </c>
      <c r="E513" s="10" t="s">
        <v>52</v>
      </c>
      <c r="F513" s="10"/>
      <c r="G513" s="11">
        <v>4390</v>
      </c>
      <c r="I513" s="10" t="s">
        <v>53</v>
      </c>
      <c r="L513" s="10" t="s">
        <v>54</v>
      </c>
      <c r="M513" s="10" t="s">
        <v>212</v>
      </c>
      <c r="N513" s="10" t="s">
        <v>213</v>
      </c>
      <c r="O513" s="10" t="s">
        <v>214</v>
      </c>
      <c r="P513" s="10" t="s">
        <v>214</v>
      </c>
      <c r="R513" s="10" t="s">
        <v>340</v>
      </c>
      <c r="W513" s="10" t="s">
        <v>324</v>
      </c>
      <c r="X513" s="10" t="s">
        <v>324</v>
      </c>
      <c r="Z513" t="s">
        <v>60</v>
      </c>
      <c r="AA513" t="s">
        <v>60</v>
      </c>
      <c r="AB513" s="10" t="s">
        <v>207</v>
      </c>
      <c r="AE513" s="10">
        <v>0</v>
      </c>
      <c r="AK513" s="10" t="str">
        <f t="shared" si="23"/>
        <v>&gt;_Astropecten_erinaceus_Panama_4390_FLMNH_105</v>
      </c>
      <c r="AL513" s="10" t="str">
        <f t="shared" si="24"/>
        <v>&gt;Astropecten_erinaceus_Panama__UF_4390</v>
      </c>
      <c r="AP513" s="13"/>
      <c r="AQ513" s="13"/>
      <c r="AR513" s="13"/>
    </row>
    <row r="514" spans="1:53" ht="14.1" customHeight="1" x14ac:dyDescent="0.2">
      <c r="A514" s="10">
        <v>2501</v>
      </c>
      <c r="B514" s="10" t="s">
        <v>70</v>
      </c>
      <c r="C514" s="10" t="s">
        <v>341</v>
      </c>
      <c r="D514" s="11">
        <v>4391</v>
      </c>
      <c r="E514" s="10" t="s">
        <v>52</v>
      </c>
      <c r="F514" s="10"/>
      <c r="G514" s="11">
        <v>4391</v>
      </c>
      <c r="I514" s="10" t="s">
        <v>53</v>
      </c>
      <c r="L514" s="10" t="s">
        <v>54</v>
      </c>
      <c r="M514" s="10" t="s">
        <v>212</v>
      </c>
      <c r="N514" s="10" t="s">
        <v>213</v>
      </c>
      <c r="O514" s="10" t="s">
        <v>214</v>
      </c>
      <c r="P514" s="10" t="s">
        <v>214</v>
      </c>
      <c r="R514" s="10" t="s">
        <v>340</v>
      </c>
      <c r="W514" s="10" t="s">
        <v>324</v>
      </c>
      <c r="X514" s="10" t="s">
        <v>324</v>
      </c>
      <c r="Z514" t="s">
        <v>60</v>
      </c>
      <c r="AA514" t="s">
        <v>60</v>
      </c>
      <c r="AB514" s="10" t="s">
        <v>207</v>
      </c>
      <c r="AE514" s="10">
        <v>0</v>
      </c>
      <c r="AK514" s="10" t="str">
        <f t="shared" si="23"/>
        <v>&gt;_Astropecten_erinaceus_Panama_4391_FLMNH_105</v>
      </c>
      <c r="AL514" s="10" t="str">
        <f t="shared" si="24"/>
        <v>&gt;Astropecten_erinaceus_Panama__UF_4391</v>
      </c>
      <c r="AP514" s="13"/>
      <c r="AQ514" s="13"/>
      <c r="AR514" s="13"/>
    </row>
    <row r="515" spans="1:53" ht="14.1" customHeight="1" x14ac:dyDescent="0.2">
      <c r="A515" s="10">
        <v>1297</v>
      </c>
      <c r="B515" s="10" t="s">
        <v>121</v>
      </c>
      <c r="C515" s="10" t="s">
        <v>342</v>
      </c>
      <c r="D515" s="11">
        <v>4393</v>
      </c>
      <c r="E515" s="10" t="s">
        <v>52</v>
      </c>
      <c r="F515" s="10"/>
      <c r="G515" s="11">
        <v>4393</v>
      </c>
      <c r="I515" s="10" t="s">
        <v>53</v>
      </c>
      <c r="L515" s="10" t="s">
        <v>54</v>
      </c>
      <c r="M515" s="10" t="s">
        <v>212</v>
      </c>
      <c r="N515" s="10" t="s">
        <v>213</v>
      </c>
      <c r="O515" s="10" t="s">
        <v>214</v>
      </c>
      <c r="P515" s="10" t="s">
        <v>214</v>
      </c>
      <c r="W515" s="10" t="s">
        <v>324</v>
      </c>
      <c r="X515" s="10" t="s">
        <v>324</v>
      </c>
      <c r="Z515" t="s">
        <v>60</v>
      </c>
      <c r="AA515" t="s">
        <v>60</v>
      </c>
      <c r="AB515" s="10" t="s">
        <v>207</v>
      </c>
      <c r="AE515" s="10">
        <v>0</v>
      </c>
      <c r="AK515" s="10" t="str">
        <f t="shared" si="23"/>
        <v>&gt;_Astropecten__Panama_4393_FLMNH_069</v>
      </c>
      <c r="AL515" s="10" t="str">
        <f t="shared" si="24"/>
        <v>&gt;Astropecten__Panama__UF_4393</v>
      </c>
      <c r="AP515" s="13"/>
      <c r="AQ515" s="13"/>
      <c r="AR515" s="13"/>
    </row>
    <row r="516" spans="1:53" ht="14.1" customHeight="1" x14ac:dyDescent="0.2">
      <c r="A516" s="10">
        <v>2497</v>
      </c>
      <c r="B516" s="10" t="s">
        <v>70</v>
      </c>
      <c r="C516" s="10" t="s">
        <v>346</v>
      </c>
      <c r="D516" s="11">
        <v>4751</v>
      </c>
      <c r="E516" s="10" t="s">
        <v>52</v>
      </c>
      <c r="F516" s="10"/>
      <c r="G516" s="11">
        <v>4751</v>
      </c>
      <c r="I516" s="10" t="s">
        <v>53</v>
      </c>
      <c r="L516" s="10" t="s">
        <v>54</v>
      </c>
      <c r="M516" s="10" t="s">
        <v>212</v>
      </c>
      <c r="N516" s="10" t="s">
        <v>213</v>
      </c>
      <c r="O516" s="10" t="s">
        <v>214</v>
      </c>
      <c r="P516" s="10" t="s">
        <v>214</v>
      </c>
      <c r="R516" s="10" t="s">
        <v>347</v>
      </c>
      <c r="S516" s="10" t="s">
        <v>219</v>
      </c>
      <c r="T516" s="10"/>
      <c r="W516" s="10" t="s">
        <v>198</v>
      </c>
      <c r="X516" s="10" t="s">
        <v>198</v>
      </c>
      <c r="Z516" t="s">
        <v>60</v>
      </c>
      <c r="AA516" t="s">
        <v>60</v>
      </c>
      <c r="AB516" s="10" t="s">
        <v>207</v>
      </c>
      <c r="AE516" s="10">
        <v>0</v>
      </c>
      <c r="AK516" s="10" t="str">
        <f t="shared" si="23"/>
        <v>&gt;_Astropecten_polyacanthus~_Mariana_4751_FLMNH_105</v>
      </c>
      <c r="AL516" s="10" t="str">
        <f t="shared" si="24"/>
        <v>&gt;Astropecten_polyacanthus_Mariana__UF_4751</v>
      </c>
      <c r="AP516" s="13"/>
      <c r="AQ516" s="13"/>
    </row>
    <row r="517" spans="1:53" ht="14.1" customHeight="1" x14ac:dyDescent="0.2">
      <c r="A517" s="10">
        <v>2561</v>
      </c>
      <c r="B517" s="10" t="s">
        <v>70</v>
      </c>
      <c r="C517" s="10" t="s">
        <v>348</v>
      </c>
      <c r="D517" s="11">
        <v>4959</v>
      </c>
      <c r="E517" s="10" t="s">
        <v>52</v>
      </c>
      <c r="F517" s="10"/>
      <c r="G517" s="11">
        <v>4959</v>
      </c>
      <c r="I517" s="10" t="s">
        <v>53</v>
      </c>
      <c r="L517" s="10" t="s">
        <v>54</v>
      </c>
      <c r="M517" s="10" t="s">
        <v>212</v>
      </c>
      <c r="N517" s="10" t="s">
        <v>213</v>
      </c>
      <c r="O517" s="10" t="s">
        <v>214</v>
      </c>
      <c r="P517" s="10" t="s">
        <v>214</v>
      </c>
      <c r="R517" s="10" t="s">
        <v>347</v>
      </c>
      <c r="W517" s="10" t="s">
        <v>220</v>
      </c>
      <c r="X517" s="10" t="s">
        <v>220</v>
      </c>
      <c r="Z517">
        <v>21.237719999999999</v>
      </c>
      <c r="AA517">
        <v>-157.49950000000001</v>
      </c>
      <c r="AB517" s="10" t="s">
        <v>207</v>
      </c>
      <c r="AE517" s="10">
        <v>0</v>
      </c>
      <c r="AK517" s="10" t="str">
        <f t="shared" si="23"/>
        <v>&gt;_Astropecten_polyacanthus_Hawaii_4959_FLMNH_105</v>
      </c>
      <c r="AL517" s="10" t="str">
        <f t="shared" si="24"/>
        <v>&gt;Astropecten_polyacanthus_Hawaii__UF_4959</v>
      </c>
      <c r="AP517" s="13"/>
      <c r="AQ517" s="13"/>
      <c r="AR517" s="13"/>
    </row>
    <row r="518" spans="1:53" ht="14.1" customHeight="1" x14ac:dyDescent="0.2">
      <c r="A518" s="10">
        <v>1287</v>
      </c>
      <c r="B518" s="10" t="s">
        <v>121</v>
      </c>
      <c r="C518" s="10" t="s">
        <v>296</v>
      </c>
      <c r="D518" s="11">
        <v>7933</v>
      </c>
      <c r="E518" s="10" t="s">
        <v>52</v>
      </c>
      <c r="F518" s="10"/>
      <c r="G518" s="11">
        <v>7933</v>
      </c>
      <c r="I518" s="10" t="s">
        <v>53</v>
      </c>
      <c r="L518" s="10" t="s">
        <v>54</v>
      </c>
      <c r="M518" s="10" t="s">
        <v>212</v>
      </c>
      <c r="N518" s="10" t="s">
        <v>213</v>
      </c>
      <c r="O518" s="10" t="s">
        <v>214</v>
      </c>
      <c r="P518" s="10" t="s">
        <v>214</v>
      </c>
      <c r="W518" s="10" t="s">
        <v>126</v>
      </c>
      <c r="X518" s="10" t="s">
        <v>126</v>
      </c>
      <c r="Z518" t="s">
        <v>60</v>
      </c>
      <c r="AA518" t="s">
        <v>60</v>
      </c>
      <c r="AB518" s="10" t="s">
        <v>207</v>
      </c>
      <c r="AE518" s="10">
        <v>0</v>
      </c>
      <c r="AK518" s="10" t="str">
        <f t="shared" si="23"/>
        <v>&gt;_Astropecten__Florida_7933_FLMNH_069</v>
      </c>
      <c r="AL518" s="10" t="str">
        <f t="shared" si="24"/>
        <v>&gt;Astropecten__Florida__UF_7933</v>
      </c>
      <c r="AP518" s="13"/>
      <c r="AQ518" s="13"/>
      <c r="AR518" s="13"/>
    </row>
    <row r="519" spans="1:53" ht="14.1" customHeight="1" x14ac:dyDescent="0.2">
      <c r="A519" s="10">
        <v>2913</v>
      </c>
      <c r="B519" s="10" t="s">
        <v>229</v>
      </c>
      <c r="C519" s="10" t="s">
        <v>373</v>
      </c>
      <c r="D519" s="11">
        <v>3477</v>
      </c>
      <c r="E519" s="10" t="s">
        <v>52</v>
      </c>
      <c r="F519" s="10"/>
      <c r="G519" s="11">
        <v>3477</v>
      </c>
      <c r="I519" s="10" t="s">
        <v>53</v>
      </c>
      <c r="L519" s="10" t="s">
        <v>1677</v>
      </c>
      <c r="M519" s="10" t="s">
        <v>1706</v>
      </c>
      <c r="N519" s="10" t="s">
        <v>1707</v>
      </c>
      <c r="O519" s="10" t="s">
        <v>1861</v>
      </c>
      <c r="P519" s="10" t="s">
        <v>1861</v>
      </c>
      <c r="R519" s="10" t="s">
        <v>2398</v>
      </c>
      <c r="W519" s="10" t="s">
        <v>126</v>
      </c>
      <c r="X519" s="10" t="s">
        <v>126</v>
      </c>
      <c r="Z519" t="s">
        <v>60</v>
      </c>
      <c r="AA519" t="s">
        <v>60</v>
      </c>
      <c r="AB519" s="10" t="s">
        <v>53</v>
      </c>
      <c r="AD519" s="10" t="s">
        <v>53</v>
      </c>
      <c r="AE519" s="12">
        <v>655</v>
      </c>
      <c r="AF519" s="10" t="s">
        <v>75</v>
      </c>
      <c r="AK519" s="10" t="str">
        <f t="shared" si="23"/>
        <v>&gt;t_Astropyga_magnifica_Florida_3477_FLMNH_112</v>
      </c>
      <c r="AL519" s="10" t="str">
        <f t="shared" si="24"/>
        <v>&gt;Astropyga_magnifica_Florida__UF_3477</v>
      </c>
      <c r="AM519" s="10" t="s">
        <v>2399</v>
      </c>
      <c r="AP519" s="13"/>
      <c r="AQ519" s="13"/>
      <c r="AR519" s="13"/>
    </row>
    <row r="520" spans="1:53" ht="14.1" customHeight="1" x14ac:dyDescent="0.2">
      <c r="A520" s="10">
        <v>4674</v>
      </c>
      <c r="B520" s="10" t="s">
        <v>1702</v>
      </c>
      <c r="C520" s="10" t="s">
        <v>246</v>
      </c>
      <c r="D520" s="11">
        <v>7602</v>
      </c>
      <c r="E520" s="10" t="s">
        <v>52</v>
      </c>
      <c r="F520" s="10"/>
      <c r="G520" s="11">
        <v>7602</v>
      </c>
      <c r="I520" s="10" t="s">
        <v>53</v>
      </c>
      <c r="L520" s="10" t="s">
        <v>1677</v>
      </c>
      <c r="M520" s="10" t="s">
        <v>1706</v>
      </c>
      <c r="N520" s="10" t="s">
        <v>1707</v>
      </c>
      <c r="O520" s="10" t="s">
        <v>2465</v>
      </c>
      <c r="P520" s="10" t="s">
        <v>1861</v>
      </c>
      <c r="R520" s="10" t="s">
        <v>701</v>
      </c>
      <c r="U520" s="10" t="s">
        <v>2466</v>
      </c>
      <c r="W520" s="10" t="s">
        <v>100</v>
      </c>
      <c r="X520" s="10" t="s">
        <v>100</v>
      </c>
      <c r="Z520" t="s">
        <v>60</v>
      </c>
      <c r="AA520" t="s">
        <v>60</v>
      </c>
      <c r="AB520" s="10" t="s">
        <v>53</v>
      </c>
      <c r="AC520" s="10" t="s">
        <v>1130</v>
      </c>
      <c r="AD520" s="10" t="s">
        <v>53</v>
      </c>
      <c r="AE520" s="10">
        <v>631</v>
      </c>
      <c r="AF520" s="10" t="s">
        <v>75</v>
      </c>
      <c r="AH520" s="10" t="s">
        <v>2467</v>
      </c>
      <c r="AJ520" s="10" t="s">
        <v>2468</v>
      </c>
      <c r="AK520" s="10" t="str">
        <f t="shared" si="23"/>
        <v>&gt;t_m_Astropyga_sp_1_Mada_7602_mol23</v>
      </c>
      <c r="AL520" s="10" t="str">
        <f t="shared" si="24"/>
        <v>&gt;Astropyga_sp_1_Mada__UF_7602</v>
      </c>
      <c r="AM520" s="10" t="s">
        <v>2469</v>
      </c>
      <c r="AP520" s="13"/>
      <c r="AQ520" s="13"/>
      <c r="AR520" s="13"/>
    </row>
    <row r="521" spans="1:53" ht="14.1" customHeight="1" x14ac:dyDescent="0.2">
      <c r="A521" s="10">
        <v>4718</v>
      </c>
      <c r="B521" s="10" t="s">
        <v>2479</v>
      </c>
      <c r="C521" s="10" t="s">
        <v>178</v>
      </c>
      <c r="D521" s="10" t="s">
        <v>2480</v>
      </c>
      <c r="I521" s="10" t="s">
        <v>177</v>
      </c>
      <c r="L521" s="10" t="s">
        <v>1677</v>
      </c>
      <c r="N521" s="10" t="s">
        <v>1707</v>
      </c>
      <c r="O521" s="10" t="s">
        <v>2465</v>
      </c>
      <c r="P521" s="10" t="s">
        <v>1861</v>
      </c>
      <c r="W521" s="10" t="s">
        <v>100</v>
      </c>
      <c r="X521" s="10" t="s">
        <v>100</v>
      </c>
      <c r="Z521" t="s">
        <v>60</v>
      </c>
      <c r="AA521" t="s">
        <v>60</v>
      </c>
      <c r="AB521" s="10" t="s">
        <v>53</v>
      </c>
      <c r="AC521" s="10" t="s">
        <v>61</v>
      </c>
      <c r="AD521" s="10" t="s">
        <v>53</v>
      </c>
      <c r="AE521" s="10">
        <v>631</v>
      </c>
      <c r="AH521" s="10" t="s">
        <v>2481</v>
      </c>
      <c r="AK521" s="10" t="str">
        <f t="shared" si="23"/>
        <v>&gt;_m_Astropyga__Mada_NBE_2165_mol24</v>
      </c>
      <c r="AL521" s="10" t="str">
        <f t="shared" si="24"/>
        <v>&gt;Astropyga__Mada___NBE_2165</v>
      </c>
      <c r="AM521" s="10" t="s">
        <v>2482</v>
      </c>
    </row>
    <row r="522" spans="1:53" ht="14.1" customHeight="1" x14ac:dyDescent="0.2">
      <c r="A522" s="10">
        <v>3270</v>
      </c>
      <c r="B522" s="10" t="s">
        <v>1773</v>
      </c>
      <c r="C522" s="10" t="s">
        <v>307</v>
      </c>
      <c r="D522" s="11">
        <v>7431</v>
      </c>
      <c r="E522" s="10" t="s">
        <v>52</v>
      </c>
      <c r="F522" s="10"/>
      <c r="G522" s="11">
        <v>7431</v>
      </c>
      <c r="I522" s="10" t="s">
        <v>53</v>
      </c>
      <c r="L522" s="10" t="s">
        <v>1677</v>
      </c>
      <c r="M522" s="10" t="s">
        <v>1706</v>
      </c>
      <c r="N522" s="10" t="s">
        <v>1707</v>
      </c>
      <c r="O522" s="10" t="s">
        <v>1861</v>
      </c>
      <c r="P522" s="10" t="s">
        <v>1861</v>
      </c>
      <c r="R522" s="10" t="s">
        <v>1862</v>
      </c>
      <c r="W522" s="10" t="s">
        <v>100</v>
      </c>
      <c r="X522" s="10" t="s">
        <v>100</v>
      </c>
      <c r="Z522" t="s">
        <v>60</v>
      </c>
      <c r="AA522" t="s">
        <v>60</v>
      </c>
      <c r="AB522" s="10" t="s">
        <v>53</v>
      </c>
      <c r="AC522" s="10" t="s">
        <v>61</v>
      </c>
      <c r="AD522" s="10" t="s">
        <v>53</v>
      </c>
      <c r="AE522" s="12">
        <v>655</v>
      </c>
      <c r="AF522" s="10" t="s">
        <v>75</v>
      </c>
      <c r="AK522" s="10" t="str">
        <f t="shared" si="23"/>
        <v>&gt;t_Astropyga_radiata_Mada_7431_FLMNH_132</v>
      </c>
      <c r="AL522" s="10" t="str">
        <f t="shared" si="24"/>
        <v>&gt;Astropyga_radiata_Mada__UF_7431</v>
      </c>
      <c r="AM522" s="10" t="s">
        <v>2571</v>
      </c>
      <c r="AP522" s="13"/>
      <c r="AQ522" s="13"/>
      <c r="AR522" s="13"/>
    </row>
    <row r="523" spans="1:53" ht="14.1" customHeight="1" x14ac:dyDescent="0.2">
      <c r="A523" s="10">
        <v>3269</v>
      </c>
      <c r="B523" s="10" t="s">
        <v>1773</v>
      </c>
      <c r="C523" s="10" t="s">
        <v>341</v>
      </c>
      <c r="D523" s="11">
        <v>1781</v>
      </c>
      <c r="E523" s="10" t="s">
        <v>52</v>
      </c>
      <c r="F523" s="10"/>
      <c r="G523" s="11">
        <v>1781</v>
      </c>
      <c r="I523" s="10" t="s">
        <v>53</v>
      </c>
      <c r="L523" s="10" t="s">
        <v>1677</v>
      </c>
      <c r="M523" s="10" t="s">
        <v>1706</v>
      </c>
      <c r="N523" s="10" t="s">
        <v>1707</v>
      </c>
      <c r="O523" s="10" t="s">
        <v>1861</v>
      </c>
      <c r="P523" s="10" t="s">
        <v>1861</v>
      </c>
      <c r="R523" s="10" t="s">
        <v>1862</v>
      </c>
      <c r="W523" s="10" t="s">
        <v>283</v>
      </c>
      <c r="X523" s="10" t="s">
        <v>283</v>
      </c>
      <c r="Z523">
        <v>8.3224199999999993</v>
      </c>
      <c r="AA523">
        <v>-79.583519999999993</v>
      </c>
      <c r="AB523" s="10" t="s">
        <v>207</v>
      </c>
      <c r="AE523" s="10">
        <v>0</v>
      </c>
      <c r="AK523" s="10" t="str">
        <f t="shared" ref="AK523:AK586" si="25">CONCATENATE("&gt;",AF523,"_",O523,"_",R523,S523,"_",X523,"_",D523,"_",B523)</f>
        <v>&gt;_Astropyga_radiata_PNG_1781_FLMNH_132</v>
      </c>
      <c r="AL523" s="10" t="str">
        <f t="shared" ref="AL523:AL586" si="26">CONCATENATE("&gt;",P523,"_",R523,"_",X523,"_",Y523,"_",E523,"_",D523)</f>
        <v>&gt;Astropyga_radiata_PNG__UF_1781</v>
      </c>
      <c r="AP523" s="13"/>
      <c r="AQ523" s="13"/>
      <c r="AR523" s="13"/>
    </row>
    <row r="524" spans="1:53" ht="14.1" customHeight="1" x14ac:dyDescent="0.2">
      <c r="A524" s="10">
        <v>4076</v>
      </c>
      <c r="B524" s="10" t="s">
        <v>5162</v>
      </c>
      <c r="C524" s="10" t="s">
        <v>409</v>
      </c>
      <c r="D524" s="10" t="s">
        <v>5182</v>
      </c>
      <c r="E524" s="10" t="s">
        <v>3371</v>
      </c>
      <c r="F524" s="10"/>
      <c r="G524" s="11" t="s">
        <v>5183</v>
      </c>
      <c r="I524" s="33" t="s">
        <v>53</v>
      </c>
      <c r="L524" s="10" t="s">
        <v>2752</v>
      </c>
      <c r="M524" s="10" t="s">
        <v>2753</v>
      </c>
      <c r="N524" s="10" t="s">
        <v>2799</v>
      </c>
      <c r="O524" s="10" t="s">
        <v>5184</v>
      </c>
      <c r="P524" s="10" t="s">
        <v>5184</v>
      </c>
      <c r="R524" s="10" t="s">
        <v>5185</v>
      </c>
      <c r="S524" s="10" t="s">
        <v>712</v>
      </c>
      <c r="T524" s="10"/>
      <c r="W524" s="10" t="s">
        <v>5166</v>
      </c>
      <c r="X524" s="10" t="s">
        <v>5166</v>
      </c>
      <c r="Z524">
        <v>-38.65</v>
      </c>
      <c r="AA524">
        <v>145.58000000000001</v>
      </c>
      <c r="AB524" s="10" t="s">
        <v>207</v>
      </c>
      <c r="AE524" s="10">
        <v>0</v>
      </c>
      <c r="AK524" s="10" t="str">
        <f t="shared" si="25"/>
        <v>&gt;_Australocnus_occiduuscf_tempAustralia_MOLAF_0915_FLMNH_178</v>
      </c>
      <c r="AL524" s="10" t="str">
        <f t="shared" si="26"/>
        <v>&gt;Australocnus_occiduus_tempAustralia__NMV_MOLAF_0915</v>
      </c>
      <c r="AZ524" s="41"/>
    </row>
    <row r="525" spans="1:53" ht="14.1" customHeight="1" x14ac:dyDescent="0.2">
      <c r="A525" s="10">
        <v>6254</v>
      </c>
      <c r="B525" s="33" t="s">
        <v>3328</v>
      </c>
      <c r="C525" s="33"/>
      <c r="D525" s="11">
        <v>11147</v>
      </c>
      <c r="E525" s="33" t="s">
        <v>52</v>
      </c>
      <c r="F525" s="33"/>
      <c r="G525" s="11">
        <v>11147</v>
      </c>
      <c r="H525" s="1" t="s">
        <v>383</v>
      </c>
      <c r="I525" s="33" t="s">
        <v>686</v>
      </c>
      <c r="L525" s="14" t="s">
        <v>2752</v>
      </c>
      <c r="M525" s="14" t="s">
        <v>2762</v>
      </c>
      <c r="N525" s="14" t="s">
        <v>2851</v>
      </c>
      <c r="O525" s="19" t="s">
        <v>3329</v>
      </c>
      <c r="P525" s="19" t="s">
        <v>3329</v>
      </c>
      <c r="Q525" s="19"/>
      <c r="R525" s="37" t="s">
        <v>2801</v>
      </c>
      <c r="S525" s="14"/>
      <c r="T525" s="14"/>
      <c r="U525" s="14"/>
      <c r="V525" s="14"/>
      <c r="W525" s="34" t="s">
        <v>3330</v>
      </c>
      <c r="X525" s="34" t="s">
        <v>3330</v>
      </c>
      <c r="Z525">
        <v>-38.50018</v>
      </c>
      <c r="AA525">
        <v>144.94485</v>
      </c>
      <c r="AB525" s="10" t="s">
        <v>2803</v>
      </c>
      <c r="AC525" s="14"/>
      <c r="AD525" s="14"/>
      <c r="AE525" s="34">
        <v>0</v>
      </c>
      <c r="AF525" s="14"/>
      <c r="AG525" s="14"/>
      <c r="AH525" s="37" t="s">
        <v>3331</v>
      </c>
      <c r="AI525" s="37"/>
      <c r="AJ525" s="14"/>
      <c r="AK525" s="10" t="str">
        <f t="shared" si="25"/>
        <v>&gt;_Australostichopus_mollis_SEAustralia_11147_X0007</v>
      </c>
      <c r="AL525" s="10" t="str">
        <f t="shared" si="26"/>
        <v>&gt;Australostichopus_mollis_SEAustralia__UF_11147</v>
      </c>
      <c r="AM525" s="14" t="s">
        <v>2756</v>
      </c>
      <c r="AN525" s="14"/>
      <c r="AO525" s="14"/>
      <c r="AP525" s="14"/>
      <c r="AQ525" s="14"/>
      <c r="AR525" s="14"/>
      <c r="AS525" s="14" t="s">
        <v>3332</v>
      </c>
      <c r="AT525" s="14"/>
      <c r="AU525" s="14" t="s">
        <v>2758</v>
      </c>
      <c r="AV525" s="14" t="s">
        <v>2759</v>
      </c>
      <c r="AW525" s="14" t="s">
        <v>2759</v>
      </c>
      <c r="AX525" s="14"/>
      <c r="AY525" s="14"/>
      <c r="AZ525" s="35"/>
      <c r="BA525" s="35"/>
    </row>
    <row r="526" spans="1:53" ht="14.1" customHeight="1" x14ac:dyDescent="0.2">
      <c r="A526" s="10">
        <v>6256</v>
      </c>
      <c r="B526" s="33" t="s">
        <v>3507</v>
      </c>
      <c r="C526" s="33"/>
      <c r="D526" s="33" t="s">
        <v>3508</v>
      </c>
      <c r="E526" s="10" t="s">
        <v>3371</v>
      </c>
      <c r="F526" s="10"/>
      <c r="G526" s="36" t="s">
        <v>3509</v>
      </c>
      <c r="H526" s="13"/>
      <c r="I526" s="33" t="s">
        <v>53</v>
      </c>
      <c r="L526" s="14" t="s">
        <v>2752</v>
      </c>
      <c r="M526" s="14" t="s">
        <v>2762</v>
      </c>
      <c r="N526" s="14" t="s">
        <v>2851</v>
      </c>
      <c r="O526" s="14" t="s">
        <v>3329</v>
      </c>
      <c r="P526" s="14" t="s">
        <v>3329</v>
      </c>
      <c r="Q526" s="14"/>
      <c r="R526" s="14" t="s">
        <v>2801</v>
      </c>
      <c r="S526" s="14"/>
      <c r="T526" s="14"/>
      <c r="U526" s="14"/>
      <c r="V526" s="14"/>
      <c r="W526" s="34" t="s">
        <v>3510</v>
      </c>
      <c r="X526" s="34" t="s">
        <v>3510</v>
      </c>
      <c r="Z526">
        <v>-37.979999999999997</v>
      </c>
      <c r="AA526">
        <v>145.05000000000001</v>
      </c>
      <c r="AB526" s="10" t="s">
        <v>2803</v>
      </c>
      <c r="AC526" s="14"/>
      <c r="AD526" s="14"/>
      <c r="AE526" s="34">
        <v>0</v>
      </c>
      <c r="AF526" s="14"/>
      <c r="AG526" s="14"/>
      <c r="AH526" s="37" t="s">
        <v>2977</v>
      </c>
      <c r="AI526" s="37"/>
      <c r="AJ526" s="14"/>
      <c r="AK526" s="10" t="str">
        <f t="shared" si="25"/>
        <v>&gt;_Australostichopus_mollis_Victoria_MOLAF_0161_X0012</v>
      </c>
      <c r="AL526" s="10" t="str">
        <f t="shared" si="26"/>
        <v>&gt;Australostichopus_mollis_Victoria__NMV_MOLAF_0161</v>
      </c>
      <c r="AM526" s="14" t="s">
        <v>2756</v>
      </c>
      <c r="AN526" s="14"/>
      <c r="AO526" s="14"/>
      <c r="AP526" s="14"/>
      <c r="AQ526" s="14"/>
      <c r="AR526" s="14"/>
      <c r="AS526" s="14" t="s">
        <v>3511</v>
      </c>
      <c r="AT526" s="14"/>
      <c r="AU526" s="14" t="s">
        <v>2758</v>
      </c>
      <c r="AV526" s="14" t="s">
        <v>2759</v>
      </c>
      <c r="AW526" s="14" t="s">
        <v>2759</v>
      </c>
      <c r="AX526" s="14"/>
      <c r="AY526" s="14"/>
      <c r="AZ526" s="41" t="s">
        <v>3512</v>
      </c>
      <c r="BA526" s="35"/>
    </row>
    <row r="527" spans="1:53" ht="14.1" customHeight="1" x14ac:dyDescent="0.2">
      <c r="A527" s="10">
        <v>5057</v>
      </c>
      <c r="B527" s="33" t="s">
        <v>7029</v>
      </c>
      <c r="C527" s="33"/>
      <c r="D527" s="33" t="s">
        <v>7030</v>
      </c>
      <c r="E527" s="14" t="s">
        <v>3371</v>
      </c>
      <c r="F527" s="14"/>
      <c r="G527" s="11" t="s">
        <v>7031</v>
      </c>
      <c r="H527" s="33"/>
      <c r="I527" s="33" t="s">
        <v>53</v>
      </c>
      <c r="L527" s="14" t="s">
        <v>2752</v>
      </c>
      <c r="M527" s="14" t="s">
        <v>2762</v>
      </c>
      <c r="N527" s="14" t="s">
        <v>2851</v>
      </c>
      <c r="O527" s="14" t="s">
        <v>3329</v>
      </c>
      <c r="P527" s="14" t="s">
        <v>3329</v>
      </c>
      <c r="Q527" s="14"/>
      <c r="R527" s="14" t="s">
        <v>2801</v>
      </c>
      <c r="S527" s="14"/>
      <c r="T527" s="14"/>
      <c r="U527" s="14"/>
      <c r="V527" s="14"/>
      <c r="W527" s="34" t="s">
        <v>3330</v>
      </c>
      <c r="X527" s="34" t="s">
        <v>3330</v>
      </c>
      <c r="Z527">
        <v>-38.50018</v>
      </c>
      <c r="AA527">
        <v>144.94485</v>
      </c>
      <c r="AB527" s="14" t="s">
        <v>53</v>
      </c>
      <c r="AD527" s="10" t="s">
        <v>53</v>
      </c>
      <c r="AE527" s="34">
        <v>652</v>
      </c>
      <c r="AF527" s="14"/>
      <c r="AG527" s="14"/>
      <c r="AH527" s="14" t="s">
        <v>2801</v>
      </c>
      <c r="AI527" s="14"/>
      <c r="AJ527" s="14"/>
      <c r="AK527" s="10" t="str">
        <f t="shared" si="25"/>
        <v>&gt;_Australostichopus_mollis_SEAustralia_NMV_F110510_G0177</v>
      </c>
      <c r="AL527" s="10" t="str">
        <f t="shared" si="26"/>
        <v>&gt;Australostichopus_mollis_SEAustralia__NMV_NMV_F110510</v>
      </c>
      <c r="AM527" s="14" t="s">
        <v>7032</v>
      </c>
      <c r="AN527" s="14"/>
      <c r="AO527" s="14"/>
      <c r="AP527" s="14"/>
      <c r="AQ527" s="14"/>
      <c r="AR527" s="14"/>
      <c r="AS527" s="14" t="s">
        <v>7033</v>
      </c>
      <c r="AT527" s="14"/>
      <c r="AU527" s="14" t="s">
        <v>2758</v>
      </c>
      <c r="AV527" s="14" t="s">
        <v>2758</v>
      </c>
      <c r="AW527" s="14" t="s">
        <v>2759</v>
      </c>
      <c r="AX527" s="14"/>
      <c r="AY527" s="14"/>
      <c r="AZ527" s="35"/>
      <c r="BA527" s="35"/>
    </row>
    <row r="528" spans="1:53" ht="14.1" customHeight="1" x14ac:dyDescent="0.2">
      <c r="A528" s="10">
        <v>1607</v>
      </c>
      <c r="B528" s="10" t="s">
        <v>1359</v>
      </c>
      <c r="C528" s="10" t="s">
        <v>330</v>
      </c>
      <c r="D528" s="10" t="s">
        <v>9002</v>
      </c>
      <c r="E528" s="10" t="s">
        <v>52</v>
      </c>
      <c r="F528" s="10"/>
      <c r="G528" s="11">
        <v>8220</v>
      </c>
      <c r="I528" s="10" t="s">
        <v>53</v>
      </c>
      <c r="L528" s="10" t="s">
        <v>2752</v>
      </c>
      <c r="M528" s="10" t="s">
        <v>2762</v>
      </c>
      <c r="N528" s="10" t="s">
        <v>2851</v>
      </c>
      <c r="O528" s="10" t="s">
        <v>3329</v>
      </c>
      <c r="P528" s="10" t="s">
        <v>3329</v>
      </c>
      <c r="R528" s="10" t="s">
        <v>2801</v>
      </c>
      <c r="W528" s="10" t="s">
        <v>2802</v>
      </c>
      <c r="X528" s="10" t="s">
        <v>2802</v>
      </c>
      <c r="Z528">
        <v>-36.722166999999999</v>
      </c>
      <c r="AA528">
        <v>175.83833000000001</v>
      </c>
      <c r="AB528" s="10" t="s">
        <v>53</v>
      </c>
      <c r="AD528" s="10" t="s">
        <v>53</v>
      </c>
      <c r="AE528" s="12">
        <v>655</v>
      </c>
      <c r="AF528" s="45" t="s">
        <v>75</v>
      </c>
      <c r="AG528" s="45"/>
      <c r="AH528" s="39" t="s">
        <v>2801</v>
      </c>
      <c r="AK528" s="10" t="str">
        <f t="shared" si="25"/>
        <v>&gt;t_Australostichopus_mollis_New Zealand_8220B_FLMNH_080</v>
      </c>
      <c r="AL528" s="10" t="str">
        <f t="shared" si="26"/>
        <v>&gt;Australostichopus_mollis_New Zealand__UF_8220B</v>
      </c>
      <c r="AM528" s="10" t="s">
        <v>9003</v>
      </c>
      <c r="AP528" s="13"/>
      <c r="AQ528" s="13"/>
      <c r="AR528" s="13"/>
    </row>
    <row r="529" spans="1:64" ht="14.1" customHeight="1" x14ac:dyDescent="0.2">
      <c r="A529" s="10">
        <v>1594</v>
      </c>
      <c r="B529" s="10" t="s">
        <v>1359</v>
      </c>
      <c r="C529" s="10" t="s">
        <v>337</v>
      </c>
      <c r="D529" s="10" t="s">
        <v>9006</v>
      </c>
      <c r="E529" s="10" t="s">
        <v>52</v>
      </c>
      <c r="F529" s="10"/>
      <c r="G529" s="11">
        <v>8220</v>
      </c>
      <c r="I529" s="10" t="s">
        <v>53</v>
      </c>
      <c r="L529" s="10" t="s">
        <v>2752</v>
      </c>
      <c r="M529" s="10" t="s">
        <v>2762</v>
      </c>
      <c r="N529" s="10" t="s">
        <v>2851</v>
      </c>
      <c r="O529" s="10" t="s">
        <v>3329</v>
      </c>
      <c r="P529" s="10" t="s">
        <v>3329</v>
      </c>
      <c r="R529" s="10" t="s">
        <v>2801</v>
      </c>
      <c r="W529" s="10" t="s">
        <v>2802</v>
      </c>
      <c r="X529" s="10" t="s">
        <v>2802</v>
      </c>
      <c r="Z529">
        <v>-36.722166999999999</v>
      </c>
      <c r="AA529">
        <v>175.83833000000001</v>
      </c>
      <c r="AB529" s="10" t="s">
        <v>53</v>
      </c>
      <c r="AD529" s="10" t="s">
        <v>53</v>
      </c>
      <c r="AE529" s="12">
        <v>655</v>
      </c>
      <c r="AH529" s="14" t="s">
        <v>2801</v>
      </c>
      <c r="AK529" s="10" t="str">
        <f t="shared" si="25"/>
        <v>&gt;_Australostichopus_mollis_New Zealand_8220A_FLMNH_080</v>
      </c>
      <c r="AL529" s="10" t="str">
        <f t="shared" si="26"/>
        <v>&gt;Australostichopus_mollis_New Zealand__UF_8220A</v>
      </c>
      <c r="AM529" s="10" t="s">
        <v>9007</v>
      </c>
      <c r="AP529" s="13"/>
      <c r="AQ529" s="13"/>
      <c r="AR529" s="13"/>
    </row>
    <row r="530" spans="1:64" ht="14.1" customHeight="1" x14ac:dyDescent="0.2">
      <c r="A530" s="10">
        <v>1620</v>
      </c>
      <c r="B530" s="10" t="s">
        <v>1359</v>
      </c>
      <c r="C530" s="10" t="s">
        <v>353</v>
      </c>
      <c r="D530" s="10" t="s">
        <v>9008</v>
      </c>
      <c r="E530" s="10" t="s">
        <v>52</v>
      </c>
      <c r="F530" s="10"/>
      <c r="G530" s="11">
        <v>8220</v>
      </c>
      <c r="I530" s="10" t="s">
        <v>53</v>
      </c>
      <c r="L530" s="10" t="s">
        <v>2752</v>
      </c>
      <c r="M530" s="10" t="s">
        <v>2762</v>
      </c>
      <c r="N530" s="10" t="s">
        <v>2851</v>
      </c>
      <c r="O530" s="10" t="s">
        <v>3329</v>
      </c>
      <c r="P530" s="10" t="s">
        <v>3329</v>
      </c>
      <c r="R530" s="10" t="s">
        <v>2801</v>
      </c>
      <c r="W530" s="10" t="s">
        <v>2802</v>
      </c>
      <c r="X530" s="10" t="s">
        <v>2802</v>
      </c>
      <c r="Z530">
        <v>-36.722166999999999</v>
      </c>
      <c r="AA530">
        <v>175.83833000000001</v>
      </c>
      <c r="AB530" s="10" t="s">
        <v>53</v>
      </c>
      <c r="AD530" s="10" t="s">
        <v>53</v>
      </c>
      <c r="AE530" s="12">
        <v>655</v>
      </c>
      <c r="AH530" s="14" t="s">
        <v>2801</v>
      </c>
      <c r="AK530" s="10" t="str">
        <f t="shared" si="25"/>
        <v>&gt;_Australostichopus_mollis_New Zealand_8220C_FLMNH_080</v>
      </c>
      <c r="AL530" s="10" t="str">
        <f t="shared" si="26"/>
        <v>&gt;Australostichopus_mollis_New Zealand__UF_8220C</v>
      </c>
      <c r="AM530" s="10" t="s">
        <v>9009</v>
      </c>
      <c r="AP530" s="13"/>
      <c r="AQ530" s="13"/>
      <c r="AR530" s="13"/>
    </row>
    <row r="531" spans="1:64" ht="14.1" customHeight="1" x14ac:dyDescent="0.2">
      <c r="A531" s="10">
        <v>1550</v>
      </c>
      <c r="B531" s="10" t="s">
        <v>1359</v>
      </c>
      <c r="C531" s="10" t="s">
        <v>331</v>
      </c>
      <c r="D531" s="10" t="s">
        <v>9004</v>
      </c>
      <c r="E531" s="10" t="s">
        <v>52</v>
      </c>
      <c r="F531" s="10"/>
      <c r="G531" s="11">
        <v>8220</v>
      </c>
      <c r="I531" s="10" t="s">
        <v>53</v>
      </c>
      <c r="L531" s="10" t="s">
        <v>2752</v>
      </c>
      <c r="M531" s="10" t="s">
        <v>2762</v>
      </c>
      <c r="N531" s="10" t="s">
        <v>2851</v>
      </c>
      <c r="O531" s="10" t="s">
        <v>3329</v>
      </c>
      <c r="P531" s="10" t="s">
        <v>3329</v>
      </c>
      <c r="R531" s="10" t="s">
        <v>2801</v>
      </c>
      <c r="W531" s="10" t="s">
        <v>2802</v>
      </c>
      <c r="X531" s="10" t="s">
        <v>2802</v>
      </c>
      <c r="Z531">
        <v>-36.722166999999999</v>
      </c>
      <c r="AA531">
        <v>175.83833000000001</v>
      </c>
      <c r="AB531" s="10" t="s">
        <v>53</v>
      </c>
      <c r="AD531" s="10" t="s">
        <v>53</v>
      </c>
      <c r="AE531" s="12">
        <v>655</v>
      </c>
      <c r="AH531" s="14" t="s">
        <v>2801</v>
      </c>
      <c r="AK531" s="10" t="str">
        <f t="shared" si="25"/>
        <v>&gt;_Australostichopus_mollis_New Zealand_8220D_FLMNH_080</v>
      </c>
      <c r="AL531" s="10" t="str">
        <f t="shared" si="26"/>
        <v>&gt;Australostichopus_mollis_New Zealand__UF_8220D</v>
      </c>
      <c r="AM531" s="10" t="s">
        <v>9005</v>
      </c>
      <c r="AP531" s="13"/>
      <c r="AQ531" s="13"/>
      <c r="AR531" s="13"/>
    </row>
    <row r="532" spans="1:64" ht="14.1" customHeight="1" x14ac:dyDescent="0.2">
      <c r="A532" s="10">
        <v>1575</v>
      </c>
      <c r="B532" s="10" t="s">
        <v>1359</v>
      </c>
      <c r="C532" s="10" t="s">
        <v>296</v>
      </c>
      <c r="D532" s="10" t="s">
        <v>9010</v>
      </c>
      <c r="E532" s="10" t="s">
        <v>52</v>
      </c>
      <c r="F532" s="10"/>
      <c r="G532" s="11">
        <v>8220</v>
      </c>
      <c r="I532" s="10" t="s">
        <v>53</v>
      </c>
      <c r="L532" s="10" t="s">
        <v>2752</v>
      </c>
      <c r="M532" s="10" t="s">
        <v>2762</v>
      </c>
      <c r="N532" s="10" t="s">
        <v>2851</v>
      </c>
      <c r="O532" s="10" t="s">
        <v>3329</v>
      </c>
      <c r="P532" s="10" t="s">
        <v>3329</v>
      </c>
      <c r="R532" s="10" t="s">
        <v>2801</v>
      </c>
      <c r="W532" s="10" t="s">
        <v>2802</v>
      </c>
      <c r="X532" s="10" t="s">
        <v>2802</v>
      </c>
      <c r="Z532">
        <v>-36.722166999999999</v>
      </c>
      <c r="AA532">
        <v>175.83833000000001</v>
      </c>
      <c r="AB532" s="10" t="s">
        <v>53</v>
      </c>
      <c r="AD532" s="10" t="s">
        <v>53</v>
      </c>
      <c r="AE532" s="12">
        <v>655</v>
      </c>
      <c r="AH532" s="14" t="s">
        <v>2801</v>
      </c>
      <c r="AK532" s="10" t="str">
        <f t="shared" si="25"/>
        <v>&gt;_Australostichopus_mollis_New Zealand_8220E_FLMNH_080</v>
      </c>
      <c r="AL532" s="10" t="str">
        <f t="shared" si="26"/>
        <v>&gt;Australostichopus_mollis_New Zealand__UF_8220E</v>
      </c>
      <c r="AM532" s="10" t="s">
        <v>9011</v>
      </c>
      <c r="AP532" s="13"/>
      <c r="AQ532" s="13"/>
      <c r="AR532" s="13"/>
    </row>
    <row r="533" spans="1:64" ht="14.1" customHeight="1" x14ac:dyDescent="0.2">
      <c r="A533" s="10">
        <v>4063</v>
      </c>
      <c r="B533" s="10" t="s">
        <v>5162</v>
      </c>
      <c r="C533" s="10" t="s">
        <v>251</v>
      </c>
      <c r="D533" s="10" t="s">
        <v>5173</v>
      </c>
      <c r="E533" s="10" t="s">
        <v>3371</v>
      </c>
      <c r="F533" s="10"/>
      <c r="G533" s="11" t="s">
        <v>5174</v>
      </c>
      <c r="I533" s="33" t="s">
        <v>53</v>
      </c>
      <c r="L533" s="10" t="s">
        <v>2752</v>
      </c>
      <c r="M533" s="10" t="s">
        <v>2762</v>
      </c>
      <c r="N533" s="10" t="s">
        <v>2851</v>
      </c>
      <c r="O533" s="10" t="s">
        <v>3329</v>
      </c>
      <c r="P533" s="10" t="s">
        <v>3329</v>
      </c>
      <c r="R533" s="10" t="s">
        <v>2801</v>
      </c>
      <c r="W533" s="10" t="s">
        <v>5166</v>
      </c>
      <c r="X533" s="10" t="s">
        <v>5166</v>
      </c>
      <c r="Z533">
        <v>-38.68</v>
      </c>
      <c r="AA533">
        <v>146.44999999999999</v>
      </c>
      <c r="AB533" s="10" t="s">
        <v>207</v>
      </c>
      <c r="AE533" s="10">
        <v>0</v>
      </c>
      <c r="AK533" s="10" t="str">
        <f t="shared" si="25"/>
        <v>&gt;_Australostichopus_mollis_tempAustralia_MOLAF_0909_FLMNH_178</v>
      </c>
      <c r="AL533" s="10" t="str">
        <f t="shared" si="26"/>
        <v>&gt;Australostichopus_mollis_tempAustralia__NMV_MOLAF_0909</v>
      </c>
      <c r="AZ533" s="41"/>
    </row>
    <row r="534" spans="1:64" ht="14.1" customHeight="1" x14ac:dyDescent="0.2">
      <c r="A534" s="10">
        <v>4340</v>
      </c>
      <c r="B534" s="10" t="s">
        <v>399</v>
      </c>
      <c r="C534" s="10" t="s">
        <v>331</v>
      </c>
      <c r="D534" s="10" t="s">
        <v>5215</v>
      </c>
      <c r="E534" s="10" t="s">
        <v>3371</v>
      </c>
      <c r="F534" s="10"/>
      <c r="G534" s="11" t="s">
        <v>5216</v>
      </c>
      <c r="I534" s="33" t="s">
        <v>53</v>
      </c>
      <c r="L534" s="10" t="s">
        <v>2752</v>
      </c>
      <c r="M534" s="10" t="s">
        <v>2762</v>
      </c>
      <c r="N534" s="10" t="s">
        <v>2851</v>
      </c>
      <c r="O534" s="10" t="s">
        <v>3329</v>
      </c>
      <c r="P534" s="10" t="s">
        <v>3329</v>
      </c>
      <c r="R534" s="10" t="s">
        <v>3331</v>
      </c>
      <c r="W534" s="10" t="s">
        <v>5166</v>
      </c>
      <c r="X534" s="10" t="s">
        <v>5166</v>
      </c>
      <c r="Z534">
        <v>-38</v>
      </c>
      <c r="AA534">
        <v>145.03</v>
      </c>
      <c r="AB534" s="10" t="s">
        <v>207</v>
      </c>
      <c r="AE534" s="10">
        <v>0</v>
      </c>
      <c r="AK534" s="10" t="str">
        <f t="shared" si="25"/>
        <v>&gt;_Australostichopus_mollis~_tempAustralia_MOLAF_0929_FLMNH_186</v>
      </c>
      <c r="AL534" s="10" t="str">
        <f t="shared" si="26"/>
        <v>&gt;Australostichopus_mollis~_tempAustralia__NMV_MOLAF_0929</v>
      </c>
      <c r="AZ534" s="41"/>
    </row>
    <row r="535" spans="1:64" ht="14.1" customHeight="1" x14ac:dyDescent="0.2">
      <c r="A535" s="10">
        <v>523</v>
      </c>
      <c r="B535" s="10" t="s">
        <v>361</v>
      </c>
      <c r="C535" s="10" t="s">
        <v>163</v>
      </c>
      <c r="D535" s="11">
        <v>6160</v>
      </c>
      <c r="E535" s="10" t="s">
        <v>52</v>
      </c>
      <c r="F535" s="10"/>
      <c r="G535" s="11">
        <v>6160</v>
      </c>
      <c r="I535" s="10" t="s">
        <v>53</v>
      </c>
      <c r="L535" s="10" t="s">
        <v>1360</v>
      </c>
      <c r="M535" s="10" t="s">
        <v>1363</v>
      </c>
      <c r="N535" s="10" t="s">
        <v>1403</v>
      </c>
      <c r="O535" s="10" t="s">
        <v>1453</v>
      </c>
      <c r="P535" s="10" t="s">
        <v>1453</v>
      </c>
      <c r="R535" s="10" t="s">
        <v>1454</v>
      </c>
      <c r="S535" s="10" t="s">
        <v>219</v>
      </c>
      <c r="T535" s="10"/>
      <c r="W535" s="10" t="s">
        <v>220</v>
      </c>
      <c r="X535" s="10" t="s">
        <v>220</v>
      </c>
      <c r="Z535">
        <v>21.237719999999999</v>
      </c>
      <c r="AA535">
        <v>-157.49950000000001</v>
      </c>
      <c r="AB535" s="10" t="s">
        <v>53</v>
      </c>
      <c r="AD535" s="10" t="s">
        <v>53</v>
      </c>
      <c r="AE535" s="12">
        <v>655</v>
      </c>
      <c r="AF535" s="10" t="s">
        <v>75</v>
      </c>
      <c r="AK535" s="10" t="str">
        <f t="shared" si="25"/>
        <v>&gt;t_Balanometra_balanoides~_Hawaii_6160_FLMNH_023</v>
      </c>
      <c r="AL535" s="10" t="str">
        <f t="shared" si="26"/>
        <v>&gt;Balanometra_balanoides_Hawaii__UF_6160</v>
      </c>
      <c r="AM535" s="10" t="s">
        <v>1511</v>
      </c>
      <c r="AN535" s="10" t="s">
        <v>139</v>
      </c>
      <c r="AP535" s="13"/>
      <c r="AQ535" s="13"/>
    </row>
    <row r="536" spans="1:64" ht="14.1" customHeight="1" x14ac:dyDescent="0.2">
      <c r="A536" s="10">
        <v>280</v>
      </c>
      <c r="B536" s="10" t="s">
        <v>1385</v>
      </c>
      <c r="C536" s="10" t="s">
        <v>260</v>
      </c>
      <c r="D536" s="11">
        <v>6160</v>
      </c>
      <c r="E536" s="10" t="s">
        <v>52</v>
      </c>
      <c r="F536" s="10"/>
      <c r="G536" s="11">
        <v>6160</v>
      </c>
      <c r="I536" s="10" t="s">
        <v>53</v>
      </c>
      <c r="L536" s="10" t="s">
        <v>1360</v>
      </c>
      <c r="M536" s="10" t="s">
        <v>1363</v>
      </c>
      <c r="N536" s="10" t="s">
        <v>1403</v>
      </c>
      <c r="O536" s="10" t="s">
        <v>1453</v>
      </c>
      <c r="P536" s="10" t="s">
        <v>1453</v>
      </c>
      <c r="R536" s="10" t="s">
        <v>1454</v>
      </c>
      <c r="S536" s="10" t="s">
        <v>219</v>
      </c>
      <c r="T536" s="10"/>
      <c r="W536" s="10" t="s">
        <v>220</v>
      </c>
      <c r="X536" s="10" t="s">
        <v>220</v>
      </c>
      <c r="Z536">
        <v>21.237719999999999</v>
      </c>
      <c r="AA536">
        <v>-157.49950000000001</v>
      </c>
      <c r="AB536" s="10" t="s">
        <v>207</v>
      </c>
      <c r="AE536" s="10">
        <v>0</v>
      </c>
      <c r="AK536" s="10" t="str">
        <f t="shared" si="25"/>
        <v>&gt;_Balanometra_balanoides~_Hawaii_6160_FLMNH_013</v>
      </c>
      <c r="AL536" s="10" t="str">
        <f t="shared" si="26"/>
        <v>&gt;Balanometra_balanoides_Hawaii__UF_6160</v>
      </c>
      <c r="AP536" s="13"/>
      <c r="AQ536" s="13"/>
    </row>
    <row r="537" spans="1:64" ht="14.1" customHeight="1" x14ac:dyDescent="0.2">
      <c r="A537" s="10">
        <v>279</v>
      </c>
      <c r="B537" s="10" t="s">
        <v>1385</v>
      </c>
      <c r="C537" s="10" t="s">
        <v>242</v>
      </c>
      <c r="D537" s="11">
        <v>6815</v>
      </c>
      <c r="E537" s="10" t="s">
        <v>52</v>
      </c>
      <c r="F537" s="10"/>
      <c r="G537" s="11">
        <v>6815</v>
      </c>
      <c r="I537" s="10" t="s">
        <v>53</v>
      </c>
      <c r="L537" s="10" t="s">
        <v>1360</v>
      </c>
      <c r="M537" s="10" t="s">
        <v>1363</v>
      </c>
      <c r="N537" s="10" t="s">
        <v>1399</v>
      </c>
      <c r="O537" s="10" t="s">
        <v>1462</v>
      </c>
      <c r="P537" s="10" t="s">
        <v>1462</v>
      </c>
      <c r="R537" s="10" t="s">
        <v>1463</v>
      </c>
      <c r="W537" s="10" t="s">
        <v>1379</v>
      </c>
      <c r="X537" s="10" t="s">
        <v>1379</v>
      </c>
      <c r="Z537" t="s">
        <v>60</v>
      </c>
      <c r="AA537" t="s">
        <v>60</v>
      </c>
      <c r="AB537" s="10" t="s">
        <v>207</v>
      </c>
      <c r="AE537" s="10">
        <v>0</v>
      </c>
      <c r="AK537" s="10" t="str">
        <f t="shared" si="25"/>
        <v>&gt;_Basilometra_boschmai_Malaysia_6815_FLMNH_013</v>
      </c>
      <c r="AL537" s="10" t="str">
        <f t="shared" si="26"/>
        <v>&gt;Basilometra_boschmai_Malaysia__UF_6815</v>
      </c>
      <c r="AP537" s="13"/>
      <c r="AQ537" s="13"/>
      <c r="AR537" s="13"/>
    </row>
    <row r="538" spans="1:64" ht="14.1" customHeight="1" x14ac:dyDescent="0.2">
      <c r="A538" s="10">
        <v>5036</v>
      </c>
      <c r="B538" s="33" t="s">
        <v>3304</v>
      </c>
      <c r="C538" s="33"/>
      <c r="D538" s="11">
        <v>7863</v>
      </c>
      <c r="E538" s="10" t="s">
        <v>52</v>
      </c>
      <c r="F538" s="10"/>
      <c r="G538" s="11">
        <v>7863</v>
      </c>
      <c r="H538" s="14"/>
      <c r="I538" s="33" t="s">
        <v>53</v>
      </c>
      <c r="L538" s="14" t="s">
        <v>2752</v>
      </c>
      <c r="M538" s="14" t="s">
        <v>2762</v>
      </c>
      <c r="N538" s="14" t="s">
        <v>2828</v>
      </c>
      <c r="O538" s="14" t="s">
        <v>3305</v>
      </c>
      <c r="P538" s="14" t="s">
        <v>3305</v>
      </c>
      <c r="Q538" s="14"/>
      <c r="R538" s="14" t="s">
        <v>372</v>
      </c>
      <c r="S538" s="14"/>
      <c r="T538" s="14"/>
      <c r="U538" s="14"/>
      <c r="V538" s="14"/>
      <c r="W538" s="14" t="s">
        <v>244</v>
      </c>
      <c r="X538" s="14" t="s">
        <v>244</v>
      </c>
      <c r="Y538" s="14"/>
      <c r="Z538">
        <v>7.2735000000000003</v>
      </c>
      <c r="AA538">
        <v>134.52383333329999</v>
      </c>
      <c r="AB538" s="10" t="s">
        <v>2803</v>
      </c>
      <c r="AE538" s="34">
        <v>0</v>
      </c>
      <c r="AH538" s="14" t="s">
        <v>3306</v>
      </c>
      <c r="AI538" s="14"/>
      <c r="AK538" s="10" t="str">
        <f t="shared" si="25"/>
        <v>&gt;_Bathyplotes_sp_4_Palau_7863_G0114</v>
      </c>
      <c r="AL538" s="10" t="str">
        <f t="shared" si="26"/>
        <v>&gt;Bathyplotes_sp_4_Palau__UF_7863</v>
      </c>
      <c r="AM538" s="14" t="s">
        <v>2756</v>
      </c>
      <c r="AN538" s="14"/>
      <c r="AP538" s="14"/>
      <c r="AQ538" s="14"/>
      <c r="AR538" s="14"/>
      <c r="AS538" s="14" t="s">
        <v>3307</v>
      </c>
      <c r="AT538" s="14"/>
      <c r="AU538" s="14" t="s">
        <v>2758</v>
      </c>
      <c r="AV538" s="14" t="s">
        <v>2759</v>
      </c>
      <c r="AW538" s="14" t="s">
        <v>2759</v>
      </c>
      <c r="AX538" s="14"/>
      <c r="AY538" s="14" t="s">
        <v>2828</v>
      </c>
      <c r="AZ538" s="35"/>
      <c r="BA538" s="35"/>
    </row>
    <row r="539" spans="1:64" s="10" customFormat="1" ht="14.1" customHeight="1" x14ac:dyDescent="0.2">
      <c r="A539" s="10">
        <v>5037</v>
      </c>
      <c r="B539" s="33" t="s">
        <v>3308</v>
      </c>
      <c r="C539" s="33"/>
      <c r="D539" s="11">
        <v>7873</v>
      </c>
      <c r="E539" s="10" t="s">
        <v>52</v>
      </c>
      <c r="G539" s="11">
        <v>7873</v>
      </c>
      <c r="H539" s="14"/>
      <c r="I539" s="33" t="s">
        <v>53</v>
      </c>
      <c r="J539"/>
      <c r="K539"/>
      <c r="L539" s="14" t="s">
        <v>2752</v>
      </c>
      <c r="M539" s="14" t="s">
        <v>2762</v>
      </c>
      <c r="N539" s="14" t="s">
        <v>2828</v>
      </c>
      <c r="O539" s="14" t="s">
        <v>3305</v>
      </c>
      <c r="P539" s="14" t="s">
        <v>3305</v>
      </c>
      <c r="Q539" s="14"/>
      <c r="R539" s="14" t="s">
        <v>659</v>
      </c>
      <c r="S539" s="14"/>
      <c r="T539" s="14"/>
      <c r="U539" s="14"/>
      <c r="V539" s="14"/>
      <c r="W539" s="14" t="s">
        <v>244</v>
      </c>
      <c r="X539" s="14" t="s">
        <v>244</v>
      </c>
      <c r="Y539" s="14"/>
      <c r="Z539">
        <v>7.2711666667000001</v>
      </c>
      <c r="AA539">
        <v>134.52283333330001</v>
      </c>
      <c r="AB539" s="10" t="s">
        <v>2803</v>
      </c>
      <c r="AC539"/>
      <c r="AD539"/>
      <c r="AE539" s="34">
        <v>0</v>
      </c>
      <c r="AF539"/>
      <c r="AG539"/>
      <c r="AH539" s="14" t="s">
        <v>3309</v>
      </c>
      <c r="AI539" s="14"/>
      <c r="AJ539"/>
      <c r="AK539" s="10" t="str">
        <f t="shared" si="25"/>
        <v>&gt;_Bathyplotes_sp_3_Palau_7873_G0115</v>
      </c>
      <c r="AL539" s="10" t="str">
        <f t="shared" si="26"/>
        <v>&gt;Bathyplotes_sp_3_Palau__UF_7873</v>
      </c>
      <c r="AM539" s="14" t="s">
        <v>2756</v>
      </c>
      <c r="AN539" s="14"/>
      <c r="AO539"/>
      <c r="AP539" s="14"/>
      <c r="AQ539" s="14"/>
      <c r="AR539" s="14"/>
      <c r="AS539" s="14" t="s">
        <v>3310</v>
      </c>
      <c r="AT539" s="14"/>
      <c r="AU539" s="14" t="s">
        <v>2758</v>
      </c>
      <c r="AV539" s="14" t="s">
        <v>2759</v>
      </c>
      <c r="AW539" s="14" t="s">
        <v>2759</v>
      </c>
      <c r="AX539" s="14"/>
      <c r="AY539" s="14" t="s">
        <v>2828</v>
      </c>
      <c r="AZ539" s="40"/>
      <c r="BA539" s="40"/>
      <c r="BB539"/>
      <c r="BC539"/>
      <c r="BD539"/>
      <c r="BE539"/>
      <c r="BF539"/>
      <c r="BG539"/>
      <c r="BH539"/>
      <c r="BI539"/>
      <c r="BJ539"/>
      <c r="BK539"/>
      <c r="BL539"/>
    </row>
    <row r="540" spans="1:64" ht="14.1" customHeight="1" x14ac:dyDescent="0.2">
      <c r="A540" s="10">
        <v>5035</v>
      </c>
      <c r="B540" s="33" t="s">
        <v>8353</v>
      </c>
      <c r="C540" s="33"/>
      <c r="D540" s="11">
        <v>7865</v>
      </c>
      <c r="E540" s="10" t="s">
        <v>52</v>
      </c>
      <c r="F540" s="10"/>
      <c r="G540" s="11">
        <v>7865</v>
      </c>
      <c r="H540" s="14"/>
      <c r="I540" s="33" t="s">
        <v>53</v>
      </c>
      <c r="L540" s="14" t="s">
        <v>2752</v>
      </c>
      <c r="M540" s="14" t="s">
        <v>2762</v>
      </c>
      <c r="N540" s="14" t="s">
        <v>2828</v>
      </c>
      <c r="O540" s="14" t="s">
        <v>3305</v>
      </c>
      <c r="P540" s="14" t="s">
        <v>3305</v>
      </c>
      <c r="Q540" s="14"/>
      <c r="R540" s="14" t="s">
        <v>472</v>
      </c>
      <c r="S540" s="29"/>
      <c r="T540" s="29"/>
      <c r="U540" s="29"/>
      <c r="V540" s="29"/>
      <c r="W540" s="14" t="s">
        <v>244</v>
      </c>
      <c r="X540" s="14" t="s">
        <v>244</v>
      </c>
      <c r="Y540" s="14"/>
      <c r="Z540">
        <v>7.2711666667000001</v>
      </c>
      <c r="AA540">
        <v>134.52283333330001</v>
      </c>
      <c r="AB540" s="10" t="s">
        <v>53</v>
      </c>
      <c r="AD540" s="10" t="s">
        <v>74</v>
      </c>
      <c r="AE540" s="34">
        <v>651</v>
      </c>
      <c r="AF540" s="10" t="s">
        <v>75</v>
      </c>
      <c r="AH540" s="14" t="s">
        <v>8354</v>
      </c>
      <c r="AI540" s="14"/>
      <c r="AK540" s="10" t="str">
        <f t="shared" si="25"/>
        <v>&gt;t_Bathyplotes_sp_2_Palau_7865_G0113</v>
      </c>
      <c r="AL540" s="10" t="str">
        <f t="shared" si="26"/>
        <v>&gt;Bathyplotes_sp_2_Palau__UF_7865</v>
      </c>
      <c r="AM540" s="14" t="s">
        <v>8355</v>
      </c>
      <c r="AN540" s="14"/>
      <c r="AP540" s="14"/>
      <c r="AQ540" s="14"/>
      <c r="AR540" s="14"/>
      <c r="AS540" s="14" t="s">
        <v>8356</v>
      </c>
      <c r="AT540" s="37" t="s">
        <v>8357</v>
      </c>
      <c r="AU540" s="14" t="s">
        <v>2758</v>
      </c>
      <c r="AV540" s="14" t="s">
        <v>2758</v>
      </c>
      <c r="AW540" s="14" t="s">
        <v>2758</v>
      </c>
      <c r="AX540" s="14"/>
      <c r="AY540" s="14" t="s">
        <v>2828</v>
      </c>
      <c r="AZ540" s="35"/>
      <c r="BA540" s="35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</row>
    <row r="541" spans="1:64" ht="14.1" customHeight="1" x14ac:dyDescent="0.2">
      <c r="A541" s="10">
        <v>6018</v>
      </c>
      <c r="B541" s="13" t="s">
        <v>8456</v>
      </c>
      <c r="C541" s="13"/>
      <c r="D541" s="33" t="s">
        <v>8457</v>
      </c>
      <c r="E541" s="13" t="s">
        <v>2798</v>
      </c>
      <c r="F541" s="13"/>
      <c r="G541" s="11">
        <v>38008</v>
      </c>
      <c r="H541" s="14"/>
      <c r="I541" s="33" t="s">
        <v>53</v>
      </c>
      <c r="L541" s="14" t="s">
        <v>2752</v>
      </c>
      <c r="M541" s="14" t="s">
        <v>2762</v>
      </c>
      <c r="N541" s="14" t="s">
        <v>2828</v>
      </c>
      <c r="O541" s="30" t="s">
        <v>3305</v>
      </c>
      <c r="P541" s="30" t="s">
        <v>3305</v>
      </c>
      <c r="Q541" s="30"/>
      <c r="R541" s="30" t="s">
        <v>4757</v>
      </c>
      <c r="S541" s="14"/>
      <c r="T541" s="14"/>
      <c r="U541" s="14"/>
      <c r="V541" s="14"/>
      <c r="W541" s="14" t="s">
        <v>3375</v>
      </c>
      <c r="X541" s="14" t="s">
        <v>3375</v>
      </c>
      <c r="Y541" s="10" t="s">
        <v>3914</v>
      </c>
      <c r="Z541">
        <v>-75</v>
      </c>
      <c r="AA541">
        <v>-175</v>
      </c>
      <c r="AB541" s="30" t="s">
        <v>53</v>
      </c>
      <c r="AD541" s="30" t="s">
        <v>53</v>
      </c>
      <c r="AE541" s="34">
        <v>652</v>
      </c>
      <c r="AF541" s="30" t="s">
        <v>75</v>
      </c>
      <c r="AG541" s="30"/>
      <c r="AH541" s="30" t="s">
        <v>8458</v>
      </c>
      <c r="AI541" s="30"/>
      <c r="AK541" s="10" t="str">
        <f t="shared" si="25"/>
        <v>&gt;t_Bathyplotes_spnov1_Antarctica_MOLN_011_S0506</v>
      </c>
      <c r="AL541" s="10" t="str">
        <f t="shared" si="26"/>
        <v>&gt;Bathyplotes_spnov1_Antarctica_Ross_Sea_NIWA_MOLN_011</v>
      </c>
      <c r="AM541" s="14" t="s">
        <v>8459</v>
      </c>
      <c r="AN541" s="14"/>
      <c r="AP541" s="14"/>
      <c r="AQ541" s="14"/>
      <c r="AR541" s="14"/>
      <c r="AS541" s="14" t="s">
        <v>3953</v>
      </c>
      <c r="AT541" s="14"/>
      <c r="AU541" s="14" t="s">
        <v>2759</v>
      </c>
      <c r="AV541" s="14" t="s">
        <v>2758</v>
      </c>
      <c r="AW541" s="14" t="s">
        <v>2759</v>
      </c>
      <c r="AX541" s="14"/>
      <c r="AY541" s="14"/>
      <c r="AZ541" s="41" t="s">
        <v>3918</v>
      </c>
      <c r="BA541" s="42"/>
    </row>
    <row r="542" spans="1:64" ht="14.1" customHeight="1" x14ac:dyDescent="0.2">
      <c r="A542" s="10">
        <v>5769</v>
      </c>
      <c r="B542" s="33" t="s">
        <v>8478</v>
      </c>
      <c r="C542" s="33"/>
      <c r="D542" s="33" t="s">
        <v>8479</v>
      </c>
      <c r="E542" s="10" t="s">
        <v>3371</v>
      </c>
      <c r="F542" s="10"/>
      <c r="G542" s="36" t="s">
        <v>8480</v>
      </c>
      <c r="H542" s="13"/>
      <c r="I542" s="33" t="s">
        <v>53</v>
      </c>
      <c r="L542" s="14" t="s">
        <v>2752</v>
      </c>
      <c r="M542" s="14" t="s">
        <v>2762</v>
      </c>
      <c r="N542" s="14" t="s">
        <v>2828</v>
      </c>
      <c r="O542" s="14" t="s">
        <v>3305</v>
      </c>
      <c r="P542" s="14" t="s">
        <v>3305</v>
      </c>
      <c r="Q542" s="14"/>
      <c r="R542" s="14" t="s">
        <v>5038</v>
      </c>
      <c r="S542" s="14"/>
      <c r="T542" s="14"/>
      <c r="U542" s="14"/>
      <c r="V542" s="14"/>
      <c r="W542" s="14" t="s">
        <v>3548</v>
      </c>
      <c r="X542" s="14" t="s">
        <v>3548</v>
      </c>
      <c r="Y542" s="34"/>
      <c r="Z542">
        <v>-15.009</v>
      </c>
      <c r="AA542">
        <v>124.60357999999999</v>
      </c>
      <c r="AB542" s="14" t="s">
        <v>53</v>
      </c>
      <c r="AC542" s="14"/>
      <c r="AD542" s="14" t="s">
        <v>74</v>
      </c>
      <c r="AE542" s="34">
        <v>652</v>
      </c>
      <c r="AF542" s="14" t="s">
        <v>75</v>
      </c>
      <c r="AG542" s="14"/>
      <c r="AH542" s="14" t="s">
        <v>5038</v>
      </c>
      <c r="AI542" s="14"/>
      <c r="AJ542" s="14"/>
      <c r="AK542" s="10" t="str">
        <f t="shared" si="25"/>
        <v>&gt;t_Bathyplotes_rubicundus_NWAustralia_MOLAF_0357_S0132</v>
      </c>
      <c r="AL542" s="10" t="str">
        <f t="shared" si="26"/>
        <v>&gt;Bathyplotes_rubicundus_NWAustralia__NMV_MOLAF_0357</v>
      </c>
      <c r="AM542" s="14" t="s">
        <v>8481</v>
      </c>
      <c r="AN542" s="14"/>
      <c r="AO542" s="14"/>
      <c r="AP542" s="14"/>
      <c r="AQ542" s="14"/>
      <c r="AR542" s="14"/>
      <c r="AS542" s="14" t="s">
        <v>3953</v>
      </c>
      <c r="AT542" s="14"/>
      <c r="AU542" s="14" t="s">
        <v>2759</v>
      </c>
      <c r="AV542" s="14" t="s">
        <v>2758</v>
      </c>
      <c r="AW542" s="14" t="s">
        <v>2759</v>
      </c>
      <c r="AX542" s="14"/>
      <c r="AY542" s="14"/>
      <c r="AZ542" s="41" t="s">
        <v>3550</v>
      </c>
      <c r="BA542" s="35"/>
    </row>
    <row r="543" spans="1:64" ht="14.1" customHeight="1" x14ac:dyDescent="0.2">
      <c r="A543" s="10">
        <v>5777</v>
      </c>
      <c r="B543" s="33" t="s">
        <v>10484</v>
      </c>
      <c r="C543" s="33"/>
      <c r="D543" s="33" t="s">
        <v>10485</v>
      </c>
      <c r="E543" s="10" t="s">
        <v>3371</v>
      </c>
      <c r="F543" s="10"/>
      <c r="G543" s="36" t="s">
        <v>10486</v>
      </c>
      <c r="H543" s="13"/>
      <c r="I543" s="33" t="s">
        <v>53</v>
      </c>
      <c r="L543" s="14" t="s">
        <v>2752</v>
      </c>
      <c r="M543" s="14" t="s">
        <v>2762</v>
      </c>
      <c r="N543" s="14" t="s">
        <v>2828</v>
      </c>
      <c r="O543" s="14" t="s">
        <v>3305</v>
      </c>
      <c r="P543" s="14" t="s">
        <v>3305</v>
      </c>
      <c r="Q543" s="14"/>
      <c r="R543" s="14" t="s">
        <v>10487</v>
      </c>
      <c r="S543" s="14"/>
      <c r="T543" s="14"/>
      <c r="U543" s="14"/>
      <c r="V543" s="14"/>
      <c r="W543" s="14" t="s">
        <v>3548</v>
      </c>
      <c r="X543" s="14" t="s">
        <v>3548</v>
      </c>
      <c r="Y543" s="34"/>
      <c r="Z543">
        <v>-15.009</v>
      </c>
      <c r="AA543">
        <v>124.60357999999999</v>
      </c>
      <c r="AB543" s="30" t="s">
        <v>53</v>
      </c>
      <c r="AD543" s="30" t="s">
        <v>53</v>
      </c>
      <c r="AE543" s="34">
        <v>652</v>
      </c>
      <c r="AF543" s="14"/>
      <c r="AG543" s="14"/>
      <c r="AH543" s="14" t="s">
        <v>10487</v>
      </c>
      <c r="AI543" s="14"/>
      <c r="AJ543" s="14"/>
      <c r="AK543" s="10" t="str">
        <f t="shared" si="25"/>
        <v>&gt;_Bathyplotes_monoculus_NWAustralia_MOLAF_0365_S0140</v>
      </c>
      <c r="AL543" s="10" t="str">
        <f t="shared" si="26"/>
        <v>&gt;Bathyplotes_monoculus_NWAustralia__NMV_MOLAF_0365</v>
      </c>
      <c r="AM543" s="14" t="s">
        <v>10488</v>
      </c>
      <c r="AN543" s="14"/>
      <c r="AO543" s="14"/>
      <c r="AP543" s="14"/>
      <c r="AQ543" s="14"/>
      <c r="AR543" s="14"/>
      <c r="AS543" s="14" t="s">
        <v>3953</v>
      </c>
      <c r="AT543" s="14"/>
      <c r="AU543" s="14" t="s">
        <v>2759</v>
      </c>
      <c r="AV543" s="14" t="s">
        <v>2758</v>
      </c>
      <c r="AW543" s="14" t="s">
        <v>2759</v>
      </c>
      <c r="AX543" s="14"/>
      <c r="AY543" s="14"/>
      <c r="AZ543" s="41" t="s">
        <v>3550</v>
      </c>
      <c r="BA543" s="35"/>
    </row>
    <row r="544" spans="1:64" ht="14.1" customHeight="1" x14ac:dyDescent="0.2">
      <c r="A544" s="10">
        <v>5716</v>
      </c>
      <c r="B544" s="33" t="s">
        <v>10489</v>
      </c>
      <c r="C544" s="33"/>
      <c r="D544" s="33" t="s">
        <v>10490</v>
      </c>
      <c r="E544" s="10" t="s">
        <v>3371</v>
      </c>
      <c r="F544" s="10"/>
      <c r="G544" s="11" t="s">
        <v>10491</v>
      </c>
      <c r="H544" s="33"/>
      <c r="I544" s="33" t="s">
        <v>53</v>
      </c>
      <c r="L544" s="14" t="s">
        <v>2752</v>
      </c>
      <c r="M544" s="14" t="s">
        <v>2762</v>
      </c>
      <c r="N544" s="14" t="s">
        <v>2828</v>
      </c>
      <c r="O544" s="14" t="s">
        <v>3305</v>
      </c>
      <c r="P544" s="14" t="s">
        <v>3305</v>
      </c>
      <c r="Q544" s="14"/>
      <c r="R544" s="14" t="s">
        <v>10487</v>
      </c>
      <c r="S544" s="14"/>
      <c r="T544" s="14"/>
      <c r="U544" s="14"/>
      <c r="V544" s="14"/>
      <c r="W544" s="14" t="s">
        <v>3548</v>
      </c>
      <c r="X544" s="14" t="s">
        <v>3548</v>
      </c>
      <c r="Y544" s="34"/>
      <c r="Z544">
        <v>-15.009</v>
      </c>
      <c r="AA544">
        <v>124.60357999999999</v>
      </c>
      <c r="AB544" s="30" t="s">
        <v>53</v>
      </c>
      <c r="AD544" s="30" t="s">
        <v>53</v>
      </c>
      <c r="AE544" s="34">
        <v>651</v>
      </c>
      <c r="AH544" s="14" t="s">
        <v>10487</v>
      </c>
      <c r="AI544" s="14"/>
      <c r="AK544" s="10" t="str">
        <f t="shared" si="25"/>
        <v>&gt;_Bathyplotes_monoculus_NWAustralia_MOLAF_0341_S0022</v>
      </c>
      <c r="AL544" s="10" t="str">
        <f t="shared" si="26"/>
        <v>&gt;Bathyplotes_monoculus_NWAustralia__NMV_MOLAF_0341</v>
      </c>
      <c r="AM544" s="14" t="s">
        <v>10492</v>
      </c>
      <c r="AN544" s="14"/>
      <c r="AP544" s="14"/>
      <c r="AQ544" s="14"/>
      <c r="AR544" s="14"/>
      <c r="AS544" s="14" t="s">
        <v>10493</v>
      </c>
      <c r="AT544" s="14"/>
      <c r="AU544" s="14" t="s">
        <v>2758</v>
      </c>
      <c r="AV544" s="14" t="s">
        <v>2758</v>
      </c>
      <c r="AW544" s="14" t="s">
        <v>2759</v>
      </c>
      <c r="AX544" s="14"/>
      <c r="AY544" s="14"/>
      <c r="AZ544" s="41" t="s">
        <v>3550</v>
      </c>
      <c r="BA544" s="35"/>
    </row>
    <row r="545" spans="1:53" ht="14.1" customHeight="1" x14ac:dyDescent="0.2">
      <c r="A545" s="10">
        <v>5774</v>
      </c>
      <c r="B545" s="33" t="s">
        <v>10501</v>
      </c>
      <c r="C545" s="33"/>
      <c r="D545" s="33" t="s">
        <v>10502</v>
      </c>
      <c r="E545" s="10" t="s">
        <v>3371</v>
      </c>
      <c r="F545" s="10"/>
      <c r="G545" s="36" t="s">
        <v>10503</v>
      </c>
      <c r="H545" s="13"/>
      <c r="I545" s="33" t="s">
        <v>53</v>
      </c>
      <c r="L545" s="14" t="s">
        <v>2752</v>
      </c>
      <c r="M545" s="14" t="s">
        <v>2762</v>
      </c>
      <c r="N545" s="14" t="s">
        <v>2828</v>
      </c>
      <c r="O545" s="14" t="s">
        <v>3305</v>
      </c>
      <c r="P545" s="14" t="s">
        <v>3305</v>
      </c>
      <c r="Q545" s="14"/>
      <c r="R545" s="14" t="s">
        <v>10487</v>
      </c>
      <c r="S545" s="14"/>
      <c r="T545" s="14"/>
      <c r="U545" s="14"/>
      <c r="V545" s="14"/>
      <c r="W545" s="14" t="s">
        <v>3548</v>
      </c>
      <c r="X545" s="14" t="s">
        <v>3548</v>
      </c>
      <c r="Y545" s="34"/>
      <c r="Z545">
        <v>-15.009</v>
      </c>
      <c r="AA545">
        <v>124.60357999999999</v>
      </c>
      <c r="AB545" s="30" t="s">
        <v>53</v>
      </c>
      <c r="AD545" s="30" t="s">
        <v>53</v>
      </c>
      <c r="AE545" s="34">
        <v>652</v>
      </c>
      <c r="AF545" s="14" t="s">
        <v>75</v>
      </c>
      <c r="AG545" s="14"/>
      <c r="AH545" s="14" t="s">
        <v>10487</v>
      </c>
      <c r="AI545" s="14"/>
      <c r="AJ545" s="14"/>
      <c r="AK545" s="10" t="str">
        <f t="shared" si="25"/>
        <v>&gt;t_Bathyplotes_monoculus_NWAustralia_MOLAF_0362_S0137</v>
      </c>
      <c r="AL545" s="10" t="str">
        <f t="shared" si="26"/>
        <v>&gt;Bathyplotes_monoculus_NWAustralia__NMV_MOLAF_0362</v>
      </c>
      <c r="AM545" s="14" t="s">
        <v>10504</v>
      </c>
      <c r="AN545" s="14"/>
      <c r="AO545" s="14"/>
      <c r="AP545" s="14"/>
      <c r="AQ545" s="14"/>
      <c r="AR545" s="14"/>
      <c r="AS545" s="14" t="s">
        <v>3953</v>
      </c>
      <c r="AT545" s="14"/>
      <c r="AU545" s="14" t="s">
        <v>2759</v>
      </c>
      <c r="AV545" s="14" t="s">
        <v>2758</v>
      </c>
      <c r="AW545" s="14" t="s">
        <v>2759</v>
      </c>
      <c r="AX545" s="14"/>
      <c r="AY545" s="14"/>
      <c r="AZ545" s="41" t="s">
        <v>3550</v>
      </c>
      <c r="BA545" s="35"/>
    </row>
    <row r="546" spans="1:53" ht="14.1" customHeight="1" x14ac:dyDescent="0.2">
      <c r="A546" s="10">
        <v>5775</v>
      </c>
      <c r="B546" s="33" t="s">
        <v>10497</v>
      </c>
      <c r="C546" s="33"/>
      <c r="D546" s="33" t="s">
        <v>10498</v>
      </c>
      <c r="E546" s="10" t="s">
        <v>3371</v>
      </c>
      <c r="F546" s="10"/>
      <c r="G546" s="36" t="s">
        <v>10499</v>
      </c>
      <c r="H546" s="13"/>
      <c r="I546" s="33" t="s">
        <v>53</v>
      </c>
      <c r="L546" s="14" t="s">
        <v>2752</v>
      </c>
      <c r="M546" s="14" t="s">
        <v>2762</v>
      </c>
      <c r="N546" s="14" t="s">
        <v>2828</v>
      </c>
      <c r="O546" s="14" t="s">
        <v>3305</v>
      </c>
      <c r="P546" s="14" t="s">
        <v>3305</v>
      </c>
      <c r="Q546" s="14"/>
      <c r="R546" s="14" t="s">
        <v>10487</v>
      </c>
      <c r="S546" s="14"/>
      <c r="T546" s="14"/>
      <c r="U546" s="14"/>
      <c r="V546" s="14"/>
      <c r="W546" s="14" t="s">
        <v>3548</v>
      </c>
      <c r="X546" s="14" t="s">
        <v>3548</v>
      </c>
      <c r="Y546" s="34"/>
      <c r="Z546">
        <v>-15.009</v>
      </c>
      <c r="AA546">
        <v>124.60357999999999</v>
      </c>
      <c r="AB546" s="30" t="s">
        <v>53</v>
      </c>
      <c r="AD546" s="30" t="s">
        <v>53</v>
      </c>
      <c r="AE546" s="34">
        <v>651</v>
      </c>
      <c r="AF546" s="14"/>
      <c r="AG546" s="14"/>
      <c r="AH546" s="14" t="s">
        <v>10487</v>
      </c>
      <c r="AI546" s="14"/>
      <c r="AJ546" s="14"/>
      <c r="AK546" s="10" t="str">
        <f t="shared" si="25"/>
        <v>&gt;_Bathyplotes_monoculus_NWAustralia_MOLAF_0363_S0138</v>
      </c>
      <c r="AL546" s="10" t="str">
        <f t="shared" si="26"/>
        <v>&gt;Bathyplotes_monoculus_NWAustralia__NMV_MOLAF_0363</v>
      </c>
      <c r="AM546" s="14" t="s">
        <v>10500</v>
      </c>
      <c r="AN546" s="14"/>
      <c r="AO546" s="14"/>
      <c r="AP546" s="14"/>
      <c r="AQ546" s="14"/>
      <c r="AR546" s="14"/>
      <c r="AS546" s="14" t="s">
        <v>3953</v>
      </c>
      <c r="AT546" s="14"/>
      <c r="AU546" s="14" t="s">
        <v>2759</v>
      </c>
      <c r="AV546" s="14" t="s">
        <v>2758</v>
      </c>
      <c r="AW546" s="14" t="s">
        <v>2759</v>
      </c>
      <c r="AX546" s="14"/>
      <c r="AY546" s="14"/>
      <c r="AZ546" s="41" t="s">
        <v>3550</v>
      </c>
      <c r="BA546" s="35"/>
    </row>
    <row r="547" spans="1:53" ht="14.1" customHeight="1" x14ac:dyDescent="0.2">
      <c r="A547" s="10">
        <v>5776</v>
      </c>
      <c r="B547" s="33" t="s">
        <v>10494</v>
      </c>
      <c r="C547" s="33"/>
      <c r="D547" s="33" t="s">
        <v>10495</v>
      </c>
      <c r="E547" s="10" t="s">
        <v>3371</v>
      </c>
      <c r="F547" s="10"/>
      <c r="G547" s="36" t="s">
        <v>10496</v>
      </c>
      <c r="H547" s="13"/>
      <c r="I547" s="33" t="s">
        <v>53</v>
      </c>
      <c r="L547" s="14" t="s">
        <v>2752</v>
      </c>
      <c r="M547" s="14" t="s">
        <v>2762</v>
      </c>
      <c r="N547" s="14" t="s">
        <v>2828</v>
      </c>
      <c r="O547" s="14" t="s">
        <v>3305</v>
      </c>
      <c r="P547" s="14" t="s">
        <v>3305</v>
      </c>
      <c r="Q547" s="14"/>
      <c r="R547" s="14" t="s">
        <v>10487</v>
      </c>
      <c r="S547" s="14"/>
      <c r="T547" s="14"/>
      <c r="U547" s="14"/>
      <c r="V547" s="14"/>
      <c r="W547" s="14" t="s">
        <v>3548</v>
      </c>
      <c r="X547" s="14" t="s">
        <v>3548</v>
      </c>
      <c r="Y547" s="34"/>
      <c r="Z547">
        <v>-15.009</v>
      </c>
      <c r="AA547">
        <v>124.60357999999999</v>
      </c>
      <c r="AB547" s="30" t="s">
        <v>53</v>
      </c>
      <c r="AD547" s="30" t="s">
        <v>53</v>
      </c>
      <c r="AE547" s="34">
        <v>651</v>
      </c>
      <c r="AF547" s="14"/>
      <c r="AG547" s="14"/>
      <c r="AH547" s="14" t="s">
        <v>10487</v>
      </c>
      <c r="AI547" s="14"/>
      <c r="AJ547" s="14"/>
      <c r="AK547" s="10" t="str">
        <f t="shared" si="25"/>
        <v>&gt;_Bathyplotes_monoculus_NWAustralia_MOLAF_0364_S0139</v>
      </c>
      <c r="AL547" s="10" t="str">
        <f t="shared" si="26"/>
        <v>&gt;Bathyplotes_monoculus_NWAustralia__NMV_MOLAF_0364</v>
      </c>
      <c r="AM547" s="14" t="s">
        <v>10492</v>
      </c>
      <c r="AN547" s="14"/>
      <c r="AO547" s="14"/>
      <c r="AP547" s="14"/>
      <c r="AQ547" s="14"/>
      <c r="AR547" s="14"/>
      <c r="AS547" s="14" t="s">
        <v>3953</v>
      </c>
      <c r="AT547" s="14"/>
      <c r="AU547" s="14" t="s">
        <v>2759</v>
      </c>
      <c r="AV547" s="14" t="s">
        <v>2758</v>
      </c>
      <c r="AW547" s="14" t="s">
        <v>2759</v>
      </c>
      <c r="AX547" s="14"/>
      <c r="AY547" s="14"/>
      <c r="AZ547" s="41" t="s">
        <v>3550</v>
      </c>
      <c r="BA547" s="35"/>
    </row>
    <row r="548" spans="1:53" ht="14.1" customHeight="1" x14ac:dyDescent="0.2">
      <c r="A548" s="10">
        <v>5266</v>
      </c>
      <c r="B548" s="33" t="s">
        <v>10570</v>
      </c>
      <c r="C548" s="33"/>
      <c r="D548" s="33" t="s">
        <v>10571</v>
      </c>
      <c r="E548" s="10" t="s">
        <v>3371</v>
      </c>
      <c r="F548" s="10"/>
      <c r="G548" s="11" t="s">
        <v>10572</v>
      </c>
      <c r="H548" s="14"/>
      <c r="I548" s="33" t="s">
        <v>53</v>
      </c>
      <c r="J548" s="5" t="s">
        <v>10573</v>
      </c>
      <c r="K548" s="5"/>
      <c r="L548" s="14" t="s">
        <v>2752</v>
      </c>
      <c r="M548" s="14" t="s">
        <v>2762</v>
      </c>
      <c r="N548" s="14" t="s">
        <v>2828</v>
      </c>
      <c r="O548" s="14" t="s">
        <v>3305</v>
      </c>
      <c r="P548" s="14" t="s">
        <v>3305</v>
      </c>
      <c r="Q548" s="14"/>
      <c r="R548" s="14" t="s">
        <v>4752</v>
      </c>
      <c r="S548" s="14"/>
      <c r="T548" s="14"/>
      <c r="U548" s="14"/>
      <c r="V548" s="14"/>
      <c r="W548" s="14" t="s">
        <v>3375</v>
      </c>
      <c r="X548" s="34" t="s">
        <v>3382</v>
      </c>
      <c r="Z548">
        <v>-62.165900000000001</v>
      </c>
      <c r="AA548">
        <v>-60.855499999999999</v>
      </c>
      <c r="AB548" s="30" t="s">
        <v>53</v>
      </c>
      <c r="AD548" s="30" t="s">
        <v>53</v>
      </c>
      <c r="AE548" s="34">
        <v>652</v>
      </c>
      <c r="AF548" s="14"/>
      <c r="AG548" s="14"/>
      <c r="AH548" s="30" t="s">
        <v>4752</v>
      </c>
      <c r="AI548" s="30"/>
      <c r="AJ548" s="14"/>
      <c r="AK548" s="10" t="str">
        <f t="shared" si="25"/>
        <v>&gt;_Bathyplotes_gourdoni_SShetlands_MOLAF_0049_K0095</v>
      </c>
      <c r="AL548" s="10" t="str">
        <f t="shared" si="26"/>
        <v>&gt;Bathyplotes_gourdoni_SShetlands__NMV_MOLAF_0049</v>
      </c>
      <c r="AM548" s="14" t="s">
        <v>10574</v>
      </c>
      <c r="AN548" s="14"/>
      <c r="AO548" s="14"/>
      <c r="AP548" s="14"/>
      <c r="AQ548" s="14"/>
      <c r="AR548" s="14"/>
      <c r="AS548" s="14" t="s">
        <v>10575</v>
      </c>
      <c r="AT548" s="14"/>
      <c r="AU548" s="14" t="s">
        <v>2758</v>
      </c>
      <c r="AV548" s="14" t="s">
        <v>2758</v>
      </c>
      <c r="AW548" s="14" t="s">
        <v>2759</v>
      </c>
      <c r="AX548" s="14"/>
      <c r="AY548" s="14"/>
      <c r="AZ548" s="41" t="s">
        <v>3384</v>
      </c>
      <c r="BA548" s="35"/>
    </row>
    <row r="549" spans="1:53" ht="14.1" customHeight="1" x14ac:dyDescent="0.2">
      <c r="A549" s="10">
        <v>6014</v>
      </c>
      <c r="B549" s="13" t="s">
        <v>10565</v>
      </c>
      <c r="C549" s="13"/>
      <c r="D549" s="33" t="s">
        <v>10566</v>
      </c>
      <c r="E549" s="13" t="s">
        <v>2798</v>
      </c>
      <c r="F549" s="13"/>
      <c r="G549" s="36">
        <v>38924</v>
      </c>
      <c r="H549" s="30"/>
      <c r="I549" s="33" t="s">
        <v>53</v>
      </c>
      <c r="J549" s="5" t="s">
        <v>10567</v>
      </c>
      <c r="K549" s="5"/>
      <c r="L549" s="14" t="s">
        <v>2752</v>
      </c>
      <c r="M549" s="14" t="s">
        <v>2762</v>
      </c>
      <c r="N549" s="14" t="s">
        <v>2828</v>
      </c>
      <c r="O549" s="30" t="s">
        <v>3305</v>
      </c>
      <c r="P549" s="30" t="s">
        <v>3305</v>
      </c>
      <c r="Q549" s="30"/>
      <c r="R549" s="30" t="s">
        <v>6326</v>
      </c>
      <c r="S549" s="14"/>
      <c r="T549" s="14"/>
      <c r="U549" s="14"/>
      <c r="V549" s="14"/>
      <c r="W549" s="14" t="s">
        <v>3375</v>
      </c>
      <c r="X549" s="14" t="s">
        <v>3375</v>
      </c>
      <c r="Y549" s="10" t="s">
        <v>3914</v>
      </c>
      <c r="Z549">
        <v>-75</v>
      </c>
      <c r="AA549">
        <v>-175</v>
      </c>
      <c r="AB549" s="30" t="s">
        <v>53</v>
      </c>
      <c r="AD549" s="30" t="s">
        <v>53</v>
      </c>
      <c r="AE549" s="34">
        <v>652</v>
      </c>
      <c r="AH549" s="30" t="s">
        <v>4752</v>
      </c>
      <c r="AI549" s="30"/>
      <c r="AK549" s="10" t="str">
        <f t="shared" si="25"/>
        <v>&gt;_Bathyplotes_moseleyi_Antarctica_MOLN_007_S0502</v>
      </c>
      <c r="AL549" s="10" t="str">
        <f t="shared" si="26"/>
        <v>&gt;Bathyplotes_moseleyi_Antarctica_Ross_Sea_NIWA_MOLN_007</v>
      </c>
      <c r="AM549" s="14" t="s">
        <v>10568</v>
      </c>
      <c r="AN549" s="14"/>
      <c r="AP549" s="14"/>
      <c r="AQ549" s="14"/>
      <c r="AR549" s="14"/>
      <c r="AS549" s="14" t="s">
        <v>3953</v>
      </c>
      <c r="AT549" s="14"/>
      <c r="AU549" s="14" t="s">
        <v>2759</v>
      </c>
      <c r="AV549" s="14" t="s">
        <v>2758</v>
      </c>
      <c r="AW549" s="14" t="s">
        <v>2759</v>
      </c>
      <c r="AX549" s="14"/>
      <c r="AY549" s="14" t="s">
        <v>10569</v>
      </c>
      <c r="AZ549" s="41" t="s">
        <v>3918</v>
      </c>
      <c r="BA549" s="42"/>
    </row>
    <row r="550" spans="1:53" ht="14.1" customHeight="1" x14ac:dyDescent="0.2">
      <c r="A550" s="10">
        <v>6011</v>
      </c>
      <c r="B550" s="13" t="s">
        <v>10580</v>
      </c>
      <c r="C550" s="13"/>
      <c r="D550" s="33" t="s">
        <v>10581</v>
      </c>
      <c r="E550" s="13" t="s">
        <v>2798</v>
      </c>
      <c r="F550" s="13"/>
      <c r="G550" s="36">
        <v>37008</v>
      </c>
      <c r="H550" s="30"/>
      <c r="I550" s="33" t="s">
        <v>53</v>
      </c>
      <c r="J550" s="5" t="s">
        <v>10582</v>
      </c>
      <c r="K550" s="5"/>
      <c r="L550" s="14" t="s">
        <v>2752</v>
      </c>
      <c r="M550" s="14" t="s">
        <v>2762</v>
      </c>
      <c r="N550" s="14" t="s">
        <v>2828</v>
      </c>
      <c r="O550" s="30" t="s">
        <v>3305</v>
      </c>
      <c r="P550" s="30" t="s">
        <v>3305</v>
      </c>
      <c r="Q550" s="30"/>
      <c r="R550" s="30" t="s">
        <v>4782</v>
      </c>
      <c r="S550" s="14"/>
      <c r="T550" s="14"/>
      <c r="U550" s="14"/>
      <c r="V550" s="14"/>
      <c r="W550" s="14" t="s">
        <v>3375</v>
      </c>
      <c r="X550" s="14" t="s">
        <v>3375</v>
      </c>
      <c r="Y550" s="10" t="s">
        <v>3914</v>
      </c>
      <c r="Z550">
        <v>-75</v>
      </c>
      <c r="AA550">
        <v>-175</v>
      </c>
      <c r="AB550" s="30" t="s">
        <v>53</v>
      </c>
      <c r="AD550" s="30" t="s">
        <v>53</v>
      </c>
      <c r="AE550" s="34">
        <v>652</v>
      </c>
      <c r="AH550" s="30" t="s">
        <v>4752</v>
      </c>
      <c r="AI550" s="30"/>
      <c r="AK550" s="10" t="str">
        <f t="shared" si="25"/>
        <v>&gt;_Bathyplotes_bongraini_Antarctica_MOLN_004_S0499</v>
      </c>
      <c r="AL550" s="10" t="str">
        <f t="shared" si="26"/>
        <v>&gt;Bathyplotes_bongraini_Antarctica_Ross_Sea_NIWA_MOLN_004</v>
      </c>
      <c r="AM550" s="14" t="s">
        <v>10583</v>
      </c>
      <c r="AN550" s="14"/>
      <c r="AP550" s="14"/>
      <c r="AQ550" s="14"/>
      <c r="AR550" s="14"/>
      <c r="AS550" s="14" t="s">
        <v>3953</v>
      </c>
      <c r="AT550" s="14"/>
      <c r="AU550" s="14" t="s">
        <v>2759</v>
      </c>
      <c r="AV550" s="14" t="s">
        <v>2758</v>
      </c>
      <c r="AW550" s="14" t="s">
        <v>2759</v>
      </c>
      <c r="AX550" s="14"/>
      <c r="AY550" s="14"/>
      <c r="AZ550" s="41" t="s">
        <v>3918</v>
      </c>
      <c r="BA550" s="42"/>
    </row>
    <row r="551" spans="1:53" ht="14.1" customHeight="1" x14ac:dyDescent="0.2">
      <c r="A551" s="10">
        <v>6015</v>
      </c>
      <c r="B551" s="13" t="s">
        <v>10600</v>
      </c>
      <c r="C551" s="13"/>
      <c r="D551" s="33" t="s">
        <v>10601</v>
      </c>
      <c r="E551" s="13" t="s">
        <v>2798</v>
      </c>
      <c r="F551" s="13"/>
      <c r="G551" s="36">
        <v>39274</v>
      </c>
      <c r="H551" s="30"/>
      <c r="I551" s="33" t="s">
        <v>53</v>
      </c>
      <c r="J551" s="5" t="s">
        <v>10602</v>
      </c>
      <c r="K551" s="5"/>
      <c r="L551" s="14" t="s">
        <v>2752</v>
      </c>
      <c r="M551" s="14" t="s">
        <v>2762</v>
      </c>
      <c r="N551" s="14" t="s">
        <v>2828</v>
      </c>
      <c r="O551" s="30" t="s">
        <v>3305</v>
      </c>
      <c r="P551" s="30" t="s">
        <v>3305</v>
      </c>
      <c r="Q551" s="30"/>
      <c r="R551" s="30" t="s">
        <v>6326</v>
      </c>
      <c r="S551" s="14"/>
      <c r="T551" s="14"/>
      <c r="U551" s="14"/>
      <c r="V551" s="14"/>
      <c r="W551" s="14" t="s">
        <v>3375</v>
      </c>
      <c r="X551" s="14" t="s">
        <v>3375</v>
      </c>
      <c r="Y551" s="10" t="s">
        <v>3914</v>
      </c>
      <c r="Z551">
        <v>-75</v>
      </c>
      <c r="AA551">
        <v>-175</v>
      </c>
      <c r="AB551" s="30" t="s">
        <v>53</v>
      </c>
      <c r="AD551" s="30" t="s">
        <v>53</v>
      </c>
      <c r="AE551" s="34">
        <v>652</v>
      </c>
      <c r="AH551" s="30" t="s">
        <v>4752</v>
      </c>
      <c r="AI551" s="30"/>
      <c r="AK551" s="10" t="str">
        <f t="shared" si="25"/>
        <v>&gt;_Bathyplotes_moseleyi_Antarctica_MOLN_008_S0503</v>
      </c>
      <c r="AL551" s="10" t="str">
        <f t="shared" si="26"/>
        <v>&gt;Bathyplotes_moseleyi_Antarctica_Ross_Sea_NIWA_MOLN_008</v>
      </c>
      <c r="AM551" s="14" t="s">
        <v>10583</v>
      </c>
      <c r="AN551" s="14"/>
      <c r="AP551" s="14"/>
      <c r="AQ551" s="14"/>
      <c r="AR551" s="14"/>
      <c r="AS551" s="14" t="s">
        <v>3953</v>
      </c>
      <c r="AT551" s="14"/>
      <c r="AU551" s="14" t="s">
        <v>2759</v>
      </c>
      <c r="AV551" s="14" t="s">
        <v>2758</v>
      </c>
      <c r="AW551" s="14" t="s">
        <v>2759</v>
      </c>
      <c r="AX551" s="14"/>
      <c r="AY551" s="14" t="s">
        <v>10569</v>
      </c>
      <c r="AZ551" s="41" t="s">
        <v>3918</v>
      </c>
      <c r="BA551" s="42"/>
    </row>
    <row r="552" spans="1:53" ht="14.1" customHeight="1" x14ac:dyDescent="0.2">
      <c r="A552" s="10">
        <v>6016</v>
      </c>
      <c r="B552" s="13" t="s">
        <v>10584</v>
      </c>
      <c r="C552" s="13"/>
      <c r="D552" s="33" t="s">
        <v>10585</v>
      </c>
      <c r="E552" s="13" t="s">
        <v>2798</v>
      </c>
      <c r="F552" s="13"/>
      <c r="G552" s="36">
        <v>37756</v>
      </c>
      <c r="H552" s="30"/>
      <c r="I552" s="33" t="s">
        <v>53</v>
      </c>
      <c r="J552" s="5" t="s">
        <v>10586</v>
      </c>
      <c r="K552" s="5"/>
      <c r="L552" s="14" t="s">
        <v>2752</v>
      </c>
      <c r="M552" s="14" t="s">
        <v>2762</v>
      </c>
      <c r="N552" s="14" t="s">
        <v>2828</v>
      </c>
      <c r="O552" s="30" t="s">
        <v>3305</v>
      </c>
      <c r="P552" s="30" t="s">
        <v>3305</v>
      </c>
      <c r="Q552" s="30"/>
      <c r="R552" s="30" t="s">
        <v>6326</v>
      </c>
      <c r="S552" s="14"/>
      <c r="T552" s="14"/>
      <c r="U552" s="14"/>
      <c r="V552" s="14"/>
      <c r="W552" s="14" t="s">
        <v>3375</v>
      </c>
      <c r="X552" s="14" t="s">
        <v>3375</v>
      </c>
      <c r="Y552" s="10" t="s">
        <v>3914</v>
      </c>
      <c r="Z552">
        <v>-75</v>
      </c>
      <c r="AA552">
        <v>-175</v>
      </c>
      <c r="AB552" s="30" t="s">
        <v>53</v>
      </c>
      <c r="AD552" s="30" t="s">
        <v>53</v>
      </c>
      <c r="AE552" s="34">
        <v>652</v>
      </c>
      <c r="AH552" s="30" t="s">
        <v>4752</v>
      </c>
      <c r="AI552" s="30"/>
      <c r="AK552" s="10" t="str">
        <f t="shared" si="25"/>
        <v>&gt;_Bathyplotes_moseleyi_Antarctica_MOLN_009_S0504</v>
      </c>
      <c r="AL552" s="10" t="str">
        <f t="shared" si="26"/>
        <v>&gt;Bathyplotes_moseleyi_Antarctica_Ross_Sea_NIWA_MOLN_009</v>
      </c>
      <c r="AM552" s="14" t="s">
        <v>10583</v>
      </c>
      <c r="AN552" s="14"/>
      <c r="AP552" s="14"/>
      <c r="AQ552" s="14"/>
      <c r="AR552" s="14"/>
      <c r="AS552" s="14" t="s">
        <v>3953</v>
      </c>
      <c r="AT552" s="14"/>
      <c r="AU552" s="14" t="s">
        <v>2759</v>
      </c>
      <c r="AV552" s="14" t="s">
        <v>2758</v>
      </c>
      <c r="AW552" s="14" t="s">
        <v>2759</v>
      </c>
      <c r="AX552" s="14"/>
      <c r="AY552" s="14" t="s">
        <v>10569</v>
      </c>
      <c r="AZ552" s="41" t="s">
        <v>3918</v>
      </c>
      <c r="BA552" s="42"/>
    </row>
    <row r="553" spans="1:53" ht="14.1" customHeight="1" x14ac:dyDescent="0.2">
      <c r="A553" s="10">
        <v>6017</v>
      </c>
      <c r="B553" s="13" t="s">
        <v>10593</v>
      </c>
      <c r="C553" s="13"/>
      <c r="D553" s="33" t="s">
        <v>10594</v>
      </c>
      <c r="E553" s="13" t="s">
        <v>2798</v>
      </c>
      <c r="F553" s="13"/>
      <c r="G553" s="36">
        <v>38859</v>
      </c>
      <c r="H553" s="30"/>
      <c r="I553" s="33" t="s">
        <v>53</v>
      </c>
      <c r="J553" s="5" t="s">
        <v>10595</v>
      </c>
      <c r="K553" s="5"/>
      <c r="L553" s="14" t="s">
        <v>2752</v>
      </c>
      <c r="M553" s="14" t="s">
        <v>2762</v>
      </c>
      <c r="N553" s="14" t="s">
        <v>2828</v>
      </c>
      <c r="O553" s="30" t="s">
        <v>3305</v>
      </c>
      <c r="P553" s="30" t="s">
        <v>3305</v>
      </c>
      <c r="Q553" s="30"/>
      <c r="R553" s="30" t="s">
        <v>6326</v>
      </c>
      <c r="S553" s="14"/>
      <c r="T553" s="14"/>
      <c r="U553" s="14"/>
      <c r="V553" s="14"/>
      <c r="W553" s="14" t="s">
        <v>3375</v>
      </c>
      <c r="X553" s="14" t="s">
        <v>3375</v>
      </c>
      <c r="Y553" s="10" t="s">
        <v>3914</v>
      </c>
      <c r="Z553">
        <v>-75</v>
      </c>
      <c r="AA553">
        <v>-175</v>
      </c>
      <c r="AB553" s="30" t="s">
        <v>53</v>
      </c>
      <c r="AD553" s="30" t="s">
        <v>53</v>
      </c>
      <c r="AE553" s="34">
        <v>652</v>
      </c>
      <c r="AH553" s="30" t="s">
        <v>4752</v>
      </c>
      <c r="AI553" s="30"/>
      <c r="AK553" s="10" t="str">
        <f t="shared" si="25"/>
        <v>&gt;_Bathyplotes_moseleyi_Antarctica_MOLN_010_S0505</v>
      </c>
      <c r="AL553" s="10" t="str">
        <f t="shared" si="26"/>
        <v>&gt;Bathyplotes_moseleyi_Antarctica_Ross_Sea_NIWA_MOLN_010</v>
      </c>
      <c r="AM553" s="14" t="s">
        <v>10596</v>
      </c>
      <c r="AN553" s="14"/>
      <c r="AP553" s="14"/>
      <c r="AQ553" s="14"/>
      <c r="AR553" s="14"/>
      <c r="AS553" s="14" t="s">
        <v>3953</v>
      </c>
      <c r="AT553" s="14"/>
      <c r="AU553" s="14" t="s">
        <v>2759</v>
      </c>
      <c r="AV553" s="14" t="s">
        <v>2758</v>
      </c>
      <c r="AW553" s="14" t="s">
        <v>2759</v>
      </c>
      <c r="AX553" s="14"/>
      <c r="AY553" s="14" t="s">
        <v>10569</v>
      </c>
      <c r="AZ553" s="41" t="s">
        <v>3918</v>
      </c>
      <c r="BA553" s="42"/>
    </row>
    <row r="554" spans="1:53" ht="14.1" customHeight="1" x14ac:dyDescent="0.2">
      <c r="A554" s="10">
        <v>6019</v>
      </c>
      <c r="B554" s="13" t="s">
        <v>10597</v>
      </c>
      <c r="C554" s="13"/>
      <c r="D554" s="33" t="s">
        <v>10598</v>
      </c>
      <c r="E554" s="13" t="s">
        <v>2798</v>
      </c>
      <c r="F554" s="13"/>
      <c r="G554" s="36">
        <v>38938</v>
      </c>
      <c r="H554" s="30"/>
      <c r="I554" s="33" t="s">
        <v>53</v>
      </c>
      <c r="J554" s="5" t="s">
        <v>10599</v>
      </c>
      <c r="K554" s="5"/>
      <c r="L554" s="14" t="s">
        <v>2752</v>
      </c>
      <c r="M554" s="14" t="s">
        <v>2762</v>
      </c>
      <c r="N554" s="14" t="s">
        <v>2828</v>
      </c>
      <c r="O554" s="30" t="s">
        <v>3305</v>
      </c>
      <c r="P554" s="30" t="s">
        <v>3305</v>
      </c>
      <c r="Q554" s="30"/>
      <c r="R554" s="30"/>
      <c r="S554" s="14"/>
      <c r="T554" s="14"/>
      <c r="U554" s="14"/>
      <c r="V554" s="14"/>
      <c r="W554" s="14" t="s">
        <v>3375</v>
      </c>
      <c r="X554" s="14" t="s">
        <v>3375</v>
      </c>
      <c r="Y554" s="10" t="s">
        <v>3914</v>
      </c>
      <c r="Z554">
        <v>-75</v>
      </c>
      <c r="AA554">
        <v>-175</v>
      </c>
      <c r="AB554" s="30" t="s">
        <v>53</v>
      </c>
      <c r="AD554" s="30" t="s">
        <v>53</v>
      </c>
      <c r="AE554" s="34">
        <v>652</v>
      </c>
      <c r="AH554" s="30" t="s">
        <v>4752</v>
      </c>
      <c r="AI554" s="30"/>
      <c r="AK554" s="10" t="str">
        <f t="shared" si="25"/>
        <v>&gt;_Bathyplotes__Antarctica_MOLN_013_S0508</v>
      </c>
      <c r="AL554" s="10" t="str">
        <f t="shared" si="26"/>
        <v>&gt;Bathyplotes__Antarctica_Ross_Sea_NIWA_MOLN_013</v>
      </c>
      <c r="AM554" s="14" t="s">
        <v>10583</v>
      </c>
      <c r="AN554" s="14"/>
      <c r="AP554" s="14"/>
      <c r="AQ554" s="14"/>
      <c r="AR554" s="14"/>
      <c r="AS554" s="14" t="s">
        <v>3953</v>
      </c>
      <c r="AT554" s="14"/>
      <c r="AU554" s="14" t="s">
        <v>2759</v>
      </c>
      <c r="AV554" s="14" t="s">
        <v>2758</v>
      </c>
      <c r="AW554" s="14" t="s">
        <v>2759</v>
      </c>
      <c r="AX554" s="14"/>
      <c r="AY554" s="14"/>
      <c r="AZ554" s="41" t="s">
        <v>3918</v>
      </c>
      <c r="BA554" s="42"/>
    </row>
    <row r="555" spans="1:53" ht="14.1" customHeight="1" x14ac:dyDescent="0.2">
      <c r="A555" s="10">
        <v>6129</v>
      </c>
      <c r="B555" s="13" t="s">
        <v>10587</v>
      </c>
      <c r="C555" s="13"/>
      <c r="D555" s="33" t="s">
        <v>10588</v>
      </c>
      <c r="E555" s="13" t="s">
        <v>2798</v>
      </c>
      <c r="F555" s="13"/>
      <c r="G555" s="36">
        <v>38858</v>
      </c>
      <c r="H555" s="30"/>
      <c r="I555" s="33" t="s">
        <v>53</v>
      </c>
      <c r="J555" s="5" t="s">
        <v>10589</v>
      </c>
      <c r="K555" s="5"/>
      <c r="L555" s="14" t="s">
        <v>2752</v>
      </c>
      <c r="M555" s="14" t="s">
        <v>2762</v>
      </c>
      <c r="N555" s="14" t="s">
        <v>2828</v>
      </c>
      <c r="O555" s="30" t="s">
        <v>3305</v>
      </c>
      <c r="P555" s="30" t="s">
        <v>3305</v>
      </c>
      <c r="Q555" s="30"/>
      <c r="R555" s="30"/>
      <c r="S555" s="14"/>
      <c r="T555" s="14"/>
      <c r="U555" s="14"/>
      <c r="V555" s="14"/>
      <c r="W555" s="14" t="s">
        <v>3375</v>
      </c>
      <c r="X555" s="14" t="s">
        <v>3375</v>
      </c>
      <c r="Y555" s="10" t="s">
        <v>3914</v>
      </c>
      <c r="Z555">
        <v>-75</v>
      </c>
      <c r="AA555">
        <v>-175</v>
      </c>
      <c r="AB555" s="30" t="s">
        <v>53</v>
      </c>
      <c r="AD555" s="30" t="s">
        <v>53</v>
      </c>
      <c r="AE555" s="34">
        <v>652</v>
      </c>
      <c r="AF555" s="14"/>
      <c r="AG555" s="14"/>
      <c r="AH555" s="30" t="s">
        <v>4752</v>
      </c>
      <c r="AI555" s="30"/>
      <c r="AJ555" s="14"/>
      <c r="AK555" s="10" t="str">
        <f t="shared" si="25"/>
        <v>&gt;_Bathyplotes__Antarctica_MOLN_140a_S0635</v>
      </c>
      <c r="AL555" s="10" t="str">
        <f t="shared" si="26"/>
        <v>&gt;Bathyplotes__Antarctica_Ross_Sea_NIWA_MOLN_140a</v>
      </c>
      <c r="AM555" s="14" t="s">
        <v>10579</v>
      </c>
      <c r="AN555" s="14"/>
      <c r="AO555" s="14"/>
      <c r="AP555" s="14"/>
      <c r="AQ555" s="14"/>
      <c r="AR555" s="14"/>
      <c r="AS555" s="14" t="s">
        <v>3953</v>
      </c>
      <c r="AT555" s="14"/>
      <c r="AU555" s="14" t="s">
        <v>2759</v>
      </c>
      <c r="AV555" s="14" t="s">
        <v>2758</v>
      </c>
      <c r="AW555" s="14" t="s">
        <v>2759</v>
      </c>
      <c r="AX555" s="14"/>
      <c r="AY555" s="14"/>
      <c r="AZ555" s="41" t="s">
        <v>3918</v>
      </c>
      <c r="BA555" s="35"/>
    </row>
    <row r="556" spans="1:53" ht="14.1" customHeight="1" x14ac:dyDescent="0.2">
      <c r="A556" s="10">
        <v>6130</v>
      </c>
      <c r="B556" s="13" t="s">
        <v>10590</v>
      </c>
      <c r="C556" s="13"/>
      <c r="D556" s="33" t="s">
        <v>10591</v>
      </c>
      <c r="E556" s="13" t="s">
        <v>2798</v>
      </c>
      <c r="F556" s="13"/>
      <c r="G556" s="36">
        <v>38858</v>
      </c>
      <c r="H556" s="30"/>
      <c r="I556" s="33" t="s">
        <v>53</v>
      </c>
      <c r="J556" s="5" t="s">
        <v>10592</v>
      </c>
      <c r="K556" s="5"/>
      <c r="L556" s="14" t="s">
        <v>2752</v>
      </c>
      <c r="M556" s="14" t="s">
        <v>2762</v>
      </c>
      <c r="N556" s="14" t="s">
        <v>2828</v>
      </c>
      <c r="O556" s="30" t="s">
        <v>3305</v>
      </c>
      <c r="P556" s="30" t="s">
        <v>3305</v>
      </c>
      <c r="Q556" s="30"/>
      <c r="R556" s="30"/>
      <c r="S556" s="14"/>
      <c r="T556" s="14"/>
      <c r="U556" s="14"/>
      <c r="V556" s="14"/>
      <c r="W556" s="14" t="s">
        <v>3375</v>
      </c>
      <c r="X556" s="14" t="s">
        <v>3375</v>
      </c>
      <c r="Y556" s="10" t="s">
        <v>3914</v>
      </c>
      <c r="Z556">
        <v>-75</v>
      </c>
      <c r="AA556">
        <v>-175</v>
      </c>
      <c r="AB556" s="30" t="s">
        <v>53</v>
      </c>
      <c r="AD556" s="30" t="s">
        <v>53</v>
      </c>
      <c r="AE556" s="34">
        <v>652</v>
      </c>
      <c r="AH556" s="30" t="s">
        <v>4752</v>
      </c>
      <c r="AI556" s="30"/>
      <c r="AK556" s="10" t="str">
        <f t="shared" si="25"/>
        <v>&gt;_Bathyplotes__Antarctica_MOLN_140b_S0636</v>
      </c>
      <c r="AL556" s="10" t="str">
        <f t="shared" si="26"/>
        <v>&gt;Bathyplotes__Antarctica_Ross_Sea_NIWA_MOLN_140b</v>
      </c>
      <c r="AM556" s="14" t="s">
        <v>10579</v>
      </c>
      <c r="AN556" s="14"/>
      <c r="AP556" s="14"/>
      <c r="AQ556" s="14"/>
      <c r="AR556" s="14"/>
      <c r="AS556" s="14" t="s">
        <v>3953</v>
      </c>
      <c r="AT556" s="14"/>
      <c r="AU556" s="14" t="s">
        <v>2759</v>
      </c>
      <c r="AV556" s="14" t="s">
        <v>2758</v>
      </c>
      <c r="AW556" s="14" t="s">
        <v>2759</v>
      </c>
      <c r="AX556" s="14"/>
      <c r="AY556" s="14"/>
      <c r="AZ556" s="41" t="s">
        <v>3918</v>
      </c>
      <c r="BA556" s="35"/>
    </row>
    <row r="557" spans="1:53" ht="14.1" customHeight="1" x14ac:dyDescent="0.2">
      <c r="A557" s="10">
        <v>6229</v>
      </c>
      <c r="B557" s="13" t="s">
        <v>10576</v>
      </c>
      <c r="C557" s="13"/>
      <c r="D557" s="33" t="s">
        <v>10577</v>
      </c>
      <c r="E557" s="13" t="s">
        <v>2798</v>
      </c>
      <c r="F557" s="13"/>
      <c r="G557" s="11">
        <v>35624</v>
      </c>
      <c r="H557" s="14"/>
      <c r="I557" s="33" t="s">
        <v>53</v>
      </c>
      <c r="J557" s="5" t="s">
        <v>10578</v>
      </c>
      <c r="K557" s="5"/>
      <c r="L557" s="14" t="s">
        <v>2752</v>
      </c>
      <c r="M557" s="14" t="s">
        <v>2762</v>
      </c>
      <c r="N557" s="14" t="s">
        <v>2828</v>
      </c>
      <c r="O557" s="30" t="s">
        <v>3305</v>
      </c>
      <c r="P557" s="30" t="s">
        <v>3305</v>
      </c>
      <c r="Q557" s="30"/>
      <c r="R557" s="30" t="s">
        <v>6326</v>
      </c>
      <c r="S557" s="14"/>
      <c r="T557" s="14"/>
      <c r="U557" s="14"/>
      <c r="V557" s="14"/>
      <c r="W557" s="14" t="s">
        <v>3375</v>
      </c>
      <c r="X557" s="14" t="s">
        <v>3375</v>
      </c>
      <c r="Y557" s="10" t="s">
        <v>3914</v>
      </c>
      <c r="Z557">
        <v>-75</v>
      </c>
      <c r="AA557">
        <v>-175</v>
      </c>
      <c r="AB557" s="30" t="s">
        <v>53</v>
      </c>
      <c r="AD557" s="30" t="s">
        <v>53</v>
      </c>
      <c r="AE557" s="34">
        <v>652</v>
      </c>
      <c r="AH557" s="30" t="s">
        <v>4752</v>
      </c>
      <c r="AI557" s="30"/>
      <c r="AK557" s="10" t="str">
        <f t="shared" si="25"/>
        <v>&gt;_Bathyplotes_moseleyi_Antarctica_MOLN_193_S0761</v>
      </c>
      <c r="AL557" s="10" t="str">
        <f t="shared" si="26"/>
        <v>&gt;Bathyplotes_moseleyi_Antarctica_Ross_Sea_NIWA_MOLN_193</v>
      </c>
      <c r="AM557" s="14" t="s">
        <v>10579</v>
      </c>
      <c r="AN557" s="14"/>
      <c r="AP557" s="14"/>
      <c r="AQ557" s="14"/>
      <c r="AR557" s="14"/>
      <c r="AS557" s="14" t="s">
        <v>3953</v>
      </c>
      <c r="AT557" s="14"/>
      <c r="AU557" s="14" t="s">
        <v>2759</v>
      </c>
      <c r="AV557" s="14" t="s">
        <v>2758</v>
      </c>
      <c r="AW557" s="14" t="s">
        <v>2759</v>
      </c>
      <c r="AX557" s="14"/>
      <c r="AY557" s="14" t="s">
        <v>10569</v>
      </c>
      <c r="AZ557" s="41" t="s">
        <v>3918</v>
      </c>
      <c r="BA557" s="35"/>
    </row>
    <row r="558" spans="1:53" ht="14.1" customHeight="1" x14ac:dyDescent="0.2">
      <c r="A558" s="10">
        <v>1093</v>
      </c>
      <c r="B558" s="10" t="s">
        <v>3908</v>
      </c>
      <c r="C558" s="10" t="s">
        <v>349</v>
      </c>
      <c r="D558" s="10" t="s">
        <v>10634</v>
      </c>
      <c r="E558" s="10" t="s">
        <v>2798</v>
      </c>
      <c r="F558" s="10"/>
      <c r="G558" s="11">
        <v>60709</v>
      </c>
      <c r="H558" s="11"/>
      <c r="I558" s="33" t="s">
        <v>53</v>
      </c>
      <c r="J558" s="5" t="s">
        <v>10635</v>
      </c>
      <c r="K558" s="5" t="s">
        <v>6091</v>
      </c>
      <c r="L558" s="10" t="s">
        <v>2752</v>
      </c>
      <c r="M558" s="10" t="s">
        <v>2762</v>
      </c>
      <c r="N558" s="10" t="s">
        <v>2828</v>
      </c>
      <c r="O558" s="10" t="s">
        <v>3305</v>
      </c>
      <c r="P558" s="10" t="s">
        <v>3305</v>
      </c>
      <c r="R558" s="10" t="s">
        <v>4782</v>
      </c>
      <c r="W558" s="10" t="s">
        <v>3375</v>
      </c>
      <c r="X558" s="10" t="s">
        <v>3375</v>
      </c>
      <c r="Y558" s="10" t="s">
        <v>3914</v>
      </c>
      <c r="Z558">
        <v>-75</v>
      </c>
      <c r="AA558">
        <v>-175</v>
      </c>
      <c r="AB558" s="10" t="s">
        <v>53</v>
      </c>
      <c r="AD558" s="10" t="s">
        <v>53</v>
      </c>
      <c r="AE558" s="12">
        <v>655</v>
      </c>
      <c r="AF558" s="10" t="s">
        <v>75</v>
      </c>
      <c r="AK558" s="10" t="str">
        <f t="shared" si="25"/>
        <v>&gt;t_Bathyplotes_bongraini_Antarctica_MOLG_004_FLMNH_056</v>
      </c>
      <c r="AL558" s="10" t="str">
        <f t="shared" si="26"/>
        <v>&gt;Bathyplotes_bongraini_Antarctica_Ross_Sea_NIWA_MOLG_004</v>
      </c>
      <c r="AM558" s="10" t="s">
        <v>10636</v>
      </c>
      <c r="AN558" s="10"/>
      <c r="AZ558" s="41" t="s">
        <v>3918</v>
      </c>
    </row>
    <row r="559" spans="1:53" ht="14.1" customHeight="1" x14ac:dyDescent="0.2">
      <c r="A559" s="10">
        <v>1105</v>
      </c>
      <c r="B559" s="10" t="s">
        <v>3908</v>
      </c>
      <c r="C559" s="10" t="s">
        <v>342</v>
      </c>
      <c r="D559" s="10" t="s">
        <v>10631</v>
      </c>
      <c r="E559" s="10" t="s">
        <v>2798</v>
      </c>
      <c r="F559" s="10"/>
      <c r="G559" s="11">
        <v>60702</v>
      </c>
      <c r="H559" s="11"/>
      <c r="I559" s="33" t="s">
        <v>53</v>
      </c>
      <c r="J559" s="5" t="s">
        <v>10632</v>
      </c>
      <c r="K559" s="5" t="s">
        <v>6091</v>
      </c>
      <c r="L559" s="10" t="s">
        <v>2752</v>
      </c>
      <c r="M559" s="10" t="s">
        <v>2762</v>
      </c>
      <c r="N559" s="10" t="s">
        <v>2828</v>
      </c>
      <c r="O559" s="10" t="s">
        <v>3305</v>
      </c>
      <c r="P559" s="10" t="s">
        <v>3305</v>
      </c>
      <c r="R559" s="10" t="s">
        <v>4782</v>
      </c>
      <c r="W559" s="10" t="s">
        <v>3375</v>
      </c>
      <c r="X559" s="10" t="s">
        <v>3375</v>
      </c>
      <c r="Y559" s="10" t="s">
        <v>3914</v>
      </c>
      <c r="Z559">
        <v>-75</v>
      </c>
      <c r="AA559">
        <v>-175</v>
      </c>
      <c r="AB559" s="10" t="s">
        <v>53</v>
      </c>
      <c r="AD559" s="10" t="s">
        <v>53</v>
      </c>
      <c r="AE559" s="12">
        <v>655</v>
      </c>
      <c r="AK559" s="10" t="str">
        <f t="shared" si="25"/>
        <v>&gt;_Bathyplotes_bongraini_Antarctica_MOLG_005_FLMNH_056</v>
      </c>
      <c r="AL559" s="10" t="str">
        <f t="shared" si="26"/>
        <v>&gt;Bathyplotes_bongraini_Antarctica_Ross_Sea_NIWA_MOLG_005</v>
      </c>
      <c r="AM559" s="10" t="s">
        <v>10633</v>
      </c>
      <c r="AN559" s="10" t="s">
        <v>139</v>
      </c>
      <c r="AZ559" s="41" t="s">
        <v>3918</v>
      </c>
    </row>
    <row r="560" spans="1:53" ht="14.1" customHeight="1" x14ac:dyDescent="0.2">
      <c r="A560" s="10">
        <v>2291</v>
      </c>
      <c r="B560" s="10" t="s">
        <v>3965</v>
      </c>
      <c r="C560" s="10" t="s">
        <v>443</v>
      </c>
      <c r="D560" s="10" t="s">
        <v>10644</v>
      </c>
      <c r="E560" s="10" t="s">
        <v>3371</v>
      </c>
      <c r="F560" s="10"/>
      <c r="G560" s="11" t="s">
        <v>3973</v>
      </c>
      <c r="I560" s="10" t="s">
        <v>686</v>
      </c>
      <c r="J560" s="5" t="s">
        <v>10645</v>
      </c>
      <c r="K560" s="5"/>
      <c r="L560" s="10" t="s">
        <v>2752</v>
      </c>
      <c r="M560" s="10" t="s">
        <v>2762</v>
      </c>
      <c r="N560" s="10" t="s">
        <v>2828</v>
      </c>
      <c r="O560" s="10" t="s">
        <v>3305</v>
      </c>
      <c r="P560" s="10" t="s">
        <v>3305</v>
      </c>
      <c r="R560" s="10" t="s">
        <v>4782</v>
      </c>
      <c r="W560" s="10" t="s">
        <v>3375</v>
      </c>
      <c r="X560" s="10" t="s">
        <v>3375</v>
      </c>
      <c r="Y560" s="34" t="s">
        <v>4579</v>
      </c>
      <c r="Z560">
        <v>-69.210149999999999</v>
      </c>
      <c r="AA560">
        <v>-109.95314999999999</v>
      </c>
      <c r="AB560" s="10" t="s">
        <v>53</v>
      </c>
      <c r="AD560" s="10" t="s">
        <v>53</v>
      </c>
      <c r="AE560" s="12">
        <v>655</v>
      </c>
      <c r="AK560" s="10" t="str">
        <f t="shared" si="25"/>
        <v>&gt;_Bathyplotes_bongraini_Antarctica_MOLAF_0767_FLMNH_098</v>
      </c>
      <c r="AL560" s="10" t="str">
        <f t="shared" si="26"/>
        <v>&gt;Bathyplotes_bongraini_Antarctica_Amundsen_Sea_NMV_MOLAF_0767</v>
      </c>
      <c r="AM560" s="10" t="s">
        <v>10639</v>
      </c>
      <c r="AZ560" s="41" t="s">
        <v>4582</v>
      </c>
      <c r="BA560" s="15" t="s">
        <v>4583</v>
      </c>
    </row>
    <row r="561" spans="1:53" ht="14.1" customHeight="1" x14ac:dyDescent="0.2">
      <c r="A561" s="10">
        <v>1117</v>
      </c>
      <c r="B561" s="10" t="s">
        <v>3908</v>
      </c>
      <c r="C561" s="10" t="s">
        <v>231</v>
      </c>
      <c r="D561" s="10" t="s">
        <v>10637</v>
      </c>
      <c r="E561" s="10" t="s">
        <v>2798</v>
      </c>
      <c r="F561" s="10"/>
      <c r="G561" s="11">
        <v>60718</v>
      </c>
      <c r="H561" s="11"/>
      <c r="I561" s="33" t="s">
        <v>53</v>
      </c>
      <c r="J561" s="5" t="s">
        <v>10638</v>
      </c>
      <c r="K561" s="5"/>
      <c r="L561" s="10" t="s">
        <v>2752</v>
      </c>
      <c r="M561" s="10" t="s">
        <v>2762</v>
      </c>
      <c r="N561" s="10" t="s">
        <v>2828</v>
      </c>
      <c r="O561" s="10" t="s">
        <v>3305</v>
      </c>
      <c r="P561" s="10" t="s">
        <v>3305</v>
      </c>
      <c r="R561" s="10" t="s">
        <v>4782</v>
      </c>
      <c r="W561" s="10" t="s">
        <v>3375</v>
      </c>
      <c r="X561" s="10" t="s">
        <v>3375</v>
      </c>
      <c r="Y561" s="10" t="s">
        <v>3914</v>
      </c>
      <c r="Z561">
        <v>-75</v>
      </c>
      <c r="AA561">
        <v>-175</v>
      </c>
      <c r="AB561" s="10" t="s">
        <v>53</v>
      </c>
      <c r="AD561" s="10" t="s">
        <v>53</v>
      </c>
      <c r="AE561" s="12">
        <v>655</v>
      </c>
      <c r="AK561" s="10" t="str">
        <f t="shared" si="25"/>
        <v>&gt;_Bathyplotes_bongraini_Antarctica_MOLG_006_FLMNH_056</v>
      </c>
      <c r="AL561" s="10" t="str">
        <f t="shared" si="26"/>
        <v>&gt;Bathyplotes_bongraini_Antarctica_Ross_Sea_NIWA_MOLG_006</v>
      </c>
      <c r="AM561" s="10" t="s">
        <v>10639</v>
      </c>
      <c r="AN561" s="10" t="s">
        <v>139</v>
      </c>
      <c r="AZ561" s="41" t="s">
        <v>3918</v>
      </c>
    </row>
    <row r="562" spans="1:53" ht="14.1" customHeight="1" x14ac:dyDescent="0.2">
      <c r="A562" s="10">
        <v>3171</v>
      </c>
      <c r="B562" s="10" t="s">
        <v>3922</v>
      </c>
      <c r="C562" s="10" t="s">
        <v>280</v>
      </c>
      <c r="D562" s="10" t="s">
        <v>10640</v>
      </c>
      <c r="E562" s="10" t="s">
        <v>3342</v>
      </c>
      <c r="F562" s="10"/>
      <c r="G562" s="11">
        <v>1132643</v>
      </c>
      <c r="I562" s="10" t="s">
        <v>53</v>
      </c>
      <c r="J562" s="5" t="s">
        <v>10641</v>
      </c>
      <c r="K562" s="5"/>
      <c r="L562" s="10" t="s">
        <v>2752</v>
      </c>
      <c r="M562" s="10" t="s">
        <v>2762</v>
      </c>
      <c r="N562" s="10" t="s">
        <v>2828</v>
      </c>
      <c r="O562" s="10" t="s">
        <v>3305</v>
      </c>
      <c r="P562" s="10" t="s">
        <v>3305</v>
      </c>
      <c r="R562" s="10" t="s">
        <v>4782</v>
      </c>
      <c r="W562" s="10" t="s">
        <v>3375</v>
      </c>
      <c r="X562" s="10" t="s">
        <v>3375</v>
      </c>
      <c r="Y562" s="34" t="s">
        <v>4597</v>
      </c>
      <c r="Z562">
        <v>-63</v>
      </c>
      <c r="AA562">
        <v>-59</v>
      </c>
      <c r="AB562" s="10" t="s">
        <v>53</v>
      </c>
      <c r="AD562" s="10" t="s">
        <v>53</v>
      </c>
      <c r="AE562" s="12">
        <v>655</v>
      </c>
      <c r="AK562" s="10" t="str">
        <f t="shared" si="25"/>
        <v>&gt;_Bathyplotes_bongraini_Antarctica_MOLSI_023_FLMNH_122</v>
      </c>
      <c r="AL562" s="10" t="str">
        <f t="shared" si="26"/>
        <v>&gt;Bathyplotes_bongraini_Antarctica_Bransfield Straight_USNM_MOLSI_023</v>
      </c>
      <c r="AM562" s="10" t="s">
        <v>10639</v>
      </c>
      <c r="AZ562" s="41" t="s">
        <v>3384</v>
      </c>
      <c r="BA562" s="15" t="s">
        <v>4865</v>
      </c>
    </row>
    <row r="563" spans="1:53" ht="14.1" customHeight="1" x14ac:dyDescent="0.2">
      <c r="A563" s="10">
        <v>3177</v>
      </c>
      <c r="B563" s="10" t="s">
        <v>3922</v>
      </c>
      <c r="C563" s="10" t="s">
        <v>148</v>
      </c>
      <c r="D563" s="10" t="s">
        <v>10642</v>
      </c>
      <c r="E563" s="10" t="s">
        <v>3342</v>
      </c>
      <c r="F563" s="10"/>
      <c r="G563" s="11">
        <v>1132646</v>
      </c>
      <c r="I563" s="10" t="s">
        <v>53</v>
      </c>
      <c r="J563" s="5" t="s">
        <v>10643</v>
      </c>
      <c r="K563" s="5"/>
      <c r="L563" s="10" t="s">
        <v>2752</v>
      </c>
      <c r="M563" s="10" t="s">
        <v>2762</v>
      </c>
      <c r="N563" s="10" t="s">
        <v>2828</v>
      </c>
      <c r="O563" s="10" t="s">
        <v>3305</v>
      </c>
      <c r="P563" s="10" t="s">
        <v>3305</v>
      </c>
      <c r="R563" s="10" t="s">
        <v>4782</v>
      </c>
      <c r="W563" s="10" t="s">
        <v>3375</v>
      </c>
      <c r="X563" s="34" t="s">
        <v>4861</v>
      </c>
      <c r="Z563">
        <v>-62.521999999999998</v>
      </c>
      <c r="AA563">
        <v>-55.988999999999997</v>
      </c>
      <c r="AB563" s="10" t="s">
        <v>53</v>
      </c>
      <c r="AD563" s="10" t="s">
        <v>53</v>
      </c>
      <c r="AE563" s="12">
        <v>655</v>
      </c>
      <c r="AK563" s="10" t="str">
        <f t="shared" si="25"/>
        <v>&gt;_Bathyplotes_bongraini_Antarctica_Pen_MOLSI_030_FLMNH_122</v>
      </c>
      <c r="AL563" s="10" t="str">
        <f t="shared" si="26"/>
        <v>&gt;Bathyplotes_bongraini_Antarctica_Pen__USNM_MOLSI_030</v>
      </c>
      <c r="AM563" s="10" t="s">
        <v>10639</v>
      </c>
      <c r="AZ563" s="41" t="s">
        <v>6683</v>
      </c>
      <c r="BA563" s="15" t="s">
        <v>4862</v>
      </c>
    </row>
    <row r="564" spans="1:53" ht="14.1" customHeight="1" x14ac:dyDescent="0.2">
      <c r="A564" s="10">
        <v>1057</v>
      </c>
      <c r="B564" s="10" t="s">
        <v>3908</v>
      </c>
      <c r="C564" s="10" t="s">
        <v>346</v>
      </c>
      <c r="D564" s="10" t="s">
        <v>10729</v>
      </c>
      <c r="E564" s="10" t="s">
        <v>2798</v>
      </c>
      <c r="F564" s="10"/>
      <c r="G564" s="11">
        <v>60725</v>
      </c>
      <c r="H564" s="11"/>
      <c r="I564" s="33" t="s">
        <v>53</v>
      </c>
      <c r="J564" s="5" t="s">
        <v>10730</v>
      </c>
      <c r="K564" s="5"/>
      <c r="L564" s="10" t="s">
        <v>2752</v>
      </c>
      <c r="M564" s="10" t="s">
        <v>2762</v>
      </c>
      <c r="N564" s="10" t="s">
        <v>2828</v>
      </c>
      <c r="O564" s="10" t="s">
        <v>3305</v>
      </c>
      <c r="P564" s="10" t="s">
        <v>3305</v>
      </c>
      <c r="R564" s="10" t="s">
        <v>4752</v>
      </c>
      <c r="W564" s="10" t="s">
        <v>3375</v>
      </c>
      <c r="X564" s="10" t="s">
        <v>3375</v>
      </c>
      <c r="Y564" s="10" t="s">
        <v>3914</v>
      </c>
      <c r="Z564">
        <v>-75</v>
      </c>
      <c r="AA564">
        <v>-175</v>
      </c>
      <c r="AB564" s="10" t="s">
        <v>53</v>
      </c>
      <c r="AE564" s="10"/>
      <c r="AK564" s="10" t="str">
        <f t="shared" si="25"/>
        <v>&gt;_Bathyplotes_gourdoni_Antarctica_MOLG_001_FLMNH_056</v>
      </c>
      <c r="AL564" s="10" t="str">
        <f t="shared" si="26"/>
        <v>&gt;Bathyplotes_gourdoni_Antarctica_Ross_Sea_NIWA_MOLG_001</v>
      </c>
      <c r="AM564" s="5" t="s">
        <v>10731</v>
      </c>
      <c r="AN564" s="10"/>
      <c r="AZ564" s="41" t="s">
        <v>3918</v>
      </c>
    </row>
    <row r="565" spans="1:53" ht="14.1" customHeight="1" x14ac:dyDescent="0.2">
      <c r="A565" s="10">
        <v>3611</v>
      </c>
      <c r="B565" s="10" t="s">
        <v>4215</v>
      </c>
      <c r="C565" s="10" t="s">
        <v>429</v>
      </c>
      <c r="D565" s="10" t="s">
        <v>10732</v>
      </c>
      <c r="E565" s="10" t="s">
        <v>3371</v>
      </c>
      <c r="F565" s="10"/>
      <c r="G565" s="11" t="s">
        <v>5218</v>
      </c>
      <c r="H565" s="10"/>
      <c r="I565" s="33" t="s">
        <v>53</v>
      </c>
      <c r="J565" s="10"/>
      <c r="K565" s="10"/>
      <c r="L565" s="10" t="s">
        <v>2752</v>
      </c>
      <c r="M565" s="10" t="s">
        <v>2762</v>
      </c>
      <c r="N565" s="10" t="s">
        <v>2828</v>
      </c>
      <c r="O565" s="10" t="s">
        <v>3305</v>
      </c>
      <c r="P565" s="10" t="s">
        <v>3305</v>
      </c>
      <c r="Q565" s="10"/>
      <c r="R565" s="10" t="s">
        <v>4752</v>
      </c>
      <c r="S565" s="10"/>
      <c r="T565" s="10"/>
      <c r="U565" s="10"/>
      <c r="V565" s="10"/>
      <c r="W565" s="14" t="s">
        <v>3375</v>
      </c>
      <c r="X565" s="34" t="s">
        <v>5111</v>
      </c>
      <c r="Y565" s="10"/>
      <c r="Z565" s="10">
        <v>-63.018000000000001</v>
      </c>
      <c r="AA565" s="10">
        <v>-52.405700000000003</v>
      </c>
      <c r="AB565" s="10" t="s">
        <v>53</v>
      </c>
      <c r="AC565" s="10"/>
      <c r="AD565" s="10" t="s">
        <v>53</v>
      </c>
      <c r="AE565" s="12">
        <v>655</v>
      </c>
      <c r="AF565" s="10"/>
      <c r="AG565" s="10"/>
      <c r="AH565" s="10"/>
      <c r="AI565" s="10"/>
      <c r="AJ565" s="10"/>
      <c r="AK565" s="10" t="str">
        <f t="shared" si="25"/>
        <v>&gt;_Bathyplotes_gourdoni_S_Orkneys_MOLAF_0904_FLMNH_154</v>
      </c>
      <c r="AL565" s="10" t="str">
        <f t="shared" si="26"/>
        <v>&gt;Bathyplotes_gourdoni_S_Orkneys__NMV_MOLAF_0904</v>
      </c>
      <c r="AM565" s="10" t="s">
        <v>10733</v>
      </c>
      <c r="AN565" s="10" t="s">
        <v>397</v>
      </c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41"/>
      <c r="BA565" s="10"/>
    </row>
    <row r="566" spans="1:53" ht="14.1" customHeight="1" x14ac:dyDescent="0.2">
      <c r="A566" s="10">
        <v>1141</v>
      </c>
      <c r="B566" s="10" t="s">
        <v>3908</v>
      </c>
      <c r="C566" s="10" t="s">
        <v>319</v>
      </c>
      <c r="D566" s="10" t="s">
        <v>10734</v>
      </c>
      <c r="E566" s="10" t="s">
        <v>2798</v>
      </c>
      <c r="F566" s="10"/>
      <c r="G566" s="11">
        <v>60721</v>
      </c>
      <c r="H566" s="11"/>
      <c r="I566" s="33" t="s">
        <v>53</v>
      </c>
      <c r="L566" s="10" t="s">
        <v>2752</v>
      </c>
      <c r="M566" s="10" t="s">
        <v>2762</v>
      </c>
      <c r="N566" s="10" t="s">
        <v>2828</v>
      </c>
      <c r="O566" s="10" t="s">
        <v>3305</v>
      </c>
      <c r="P566" s="10" t="s">
        <v>3305</v>
      </c>
      <c r="R566" s="10" t="s">
        <v>4784</v>
      </c>
      <c r="W566" s="10" t="s">
        <v>3375</v>
      </c>
      <c r="X566" s="10" t="s">
        <v>3375</v>
      </c>
      <c r="Y566" s="10" t="s">
        <v>3914</v>
      </c>
      <c r="Z566">
        <v>-75</v>
      </c>
      <c r="AA566">
        <v>-175</v>
      </c>
      <c r="AB566" s="10" t="s">
        <v>53</v>
      </c>
      <c r="AC566" s="10" t="s">
        <v>61</v>
      </c>
      <c r="AE566" s="15">
        <v>586</v>
      </c>
      <c r="AH566" s="10" t="s">
        <v>4752</v>
      </c>
      <c r="AK566" s="10" t="str">
        <f t="shared" si="25"/>
        <v>&gt;_Bathyplotes_moseleyi_cf_Antarctica_MOLG_008_FLMNH_056</v>
      </c>
      <c r="AL566" s="10" t="str">
        <f t="shared" si="26"/>
        <v>&gt;Bathyplotes_moseleyi_cf_Antarctica_Ross_Sea_NIWA_MOLG_008</v>
      </c>
      <c r="AM566" s="10" t="s">
        <v>10735</v>
      </c>
      <c r="AN566" s="10" t="s">
        <v>139</v>
      </c>
      <c r="AZ566" s="35"/>
    </row>
    <row r="567" spans="1:53" ht="14.1" customHeight="1" x14ac:dyDescent="0.2">
      <c r="A567" s="10">
        <v>1043</v>
      </c>
      <c r="B567" s="10" t="s">
        <v>1754</v>
      </c>
      <c r="C567" s="10" t="s">
        <v>443</v>
      </c>
      <c r="D567" s="10" t="s">
        <v>10739</v>
      </c>
      <c r="E567" s="10" t="s">
        <v>3371</v>
      </c>
      <c r="F567" s="10"/>
      <c r="G567" s="11" t="s">
        <v>10740</v>
      </c>
      <c r="I567" s="33" t="s">
        <v>53</v>
      </c>
      <c r="J567" s="5" t="s">
        <v>10741</v>
      </c>
      <c r="K567" s="5"/>
      <c r="L567" s="10" t="s">
        <v>2752</v>
      </c>
      <c r="M567" s="10" t="s">
        <v>2762</v>
      </c>
      <c r="N567" s="10" t="s">
        <v>2828</v>
      </c>
      <c r="O567" s="10" t="s">
        <v>3305</v>
      </c>
      <c r="P567" s="10" t="s">
        <v>3305</v>
      </c>
      <c r="R567" s="10" t="s">
        <v>4782</v>
      </c>
      <c r="W567" s="10" t="s">
        <v>3375</v>
      </c>
      <c r="X567" s="10" t="s">
        <v>4461</v>
      </c>
      <c r="Y567" s="34"/>
      <c r="Z567">
        <v>-54.635599999999997</v>
      </c>
      <c r="AA567">
        <v>3.3027799999999998</v>
      </c>
      <c r="AB567" s="10" t="s">
        <v>53</v>
      </c>
      <c r="AC567" s="10" t="s">
        <v>61</v>
      </c>
      <c r="AE567" s="12">
        <v>655</v>
      </c>
      <c r="AH567" s="10" t="s">
        <v>4752</v>
      </c>
      <c r="AK567" s="10" t="str">
        <f t="shared" si="25"/>
        <v>&gt;_Bathyplotes_bongraini_Bouvet_I_MOLAF_0616_FLMNH_043</v>
      </c>
      <c r="AL567" s="10" t="str">
        <f t="shared" si="26"/>
        <v>&gt;Bathyplotes_bongraini_Bouvet_I__NMV_MOLAF_0616</v>
      </c>
      <c r="AM567" s="10" t="s">
        <v>10742</v>
      </c>
      <c r="AN567" s="10" t="s">
        <v>139</v>
      </c>
      <c r="AZ567" s="41" t="s">
        <v>4464</v>
      </c>
    </row>
    <row r="568" spans="1:53" ht="14.1" customHeight="1" x14ac:dyDescent="0.2">
      <c r="A568" s="10">
        <v>2282</v>
      </c>
      <c r="B568" s="10" t="s">
        <v>3965</v>
      </c>
      <c r="C568" s="10" t="s">
        <v>216</v>
      </c>
      <c r="D568" s="10" t="s">
        <v>10743</v>
      </c>
      <c r="E568" s="10" t="s">
        <v>3371</v>
      </c>
      <c r="F568" s="10"/>
      <c r="G568" s="11" t="s">
        <v>10744</v>
      </c>
      <c r="I568" s="33" t="s">
        <v>53</v>
      </c>
      <c r="J568" s="5" t="s">
        <v>10745</v>
      </c>
      <c r="K568" s="5"/>
      <c r="L568" s="10" t="s">
        <v>2752</v>
      </c>
      <c r="M568" s="10" t="s">
        <v>2762</v>
      </c>
      <c r="N568" s="10" t="s">
        <v>2828</v>
      </c>
      <c r="O568" s="10" t="s">
        <v>3305</v>
      </c>
      <c r="P568" s="10" t="s">
        <v>3305</v>
      </c>
      <c r="W568" s="10" t="s">
        <v>3375</v>
      </c>
      <c r="X568" s="10" t="s">
        <v>3375</v>
      </c>
      <c r="Y568" s="34" t="s">
        <v>4579</v>
      </c>
      <c r="Z568">
        <v>-71.810299999999998</v>
      </c>
      <c r="AA568">
        <v>-106.33</v>
      </c>
      <c r="AB568" s="10" t="s">
        <v>53</v>
      </c>
      <c r="AD568" s="10" t="s">
        <v>53</v>
      </c>
      <c r="AE568" s="12">
        <v>655</v>
      </c>
      <c r="AH568" s="10" t="s">
        <v>4752</v>
      </c>
      <c r="AK568" s="10" t="str">
        <f t="shared" si="25"/>
        <v>&gt;_Bathyplotes__Antarctica_MOLAF_0743_FLMNH_098</v>
      </c>
      <c r="AL568" s="10" t="str">
        <f t="shared" si="26"/>
        <v>&gt;Bathyplotes__Antarctica_Amundsen_Sea_NMV_MOLAF_0743</v>
      </c>
      <c r="AM568" s="10" t="s">
        <v>10746</v>
      </c>
      <c r="AZ568" s="41" t="s">
        <v>4582</v>
      </c>
      <c r="BA568" s="15" t="s">
        <v>5859</v>
      </c>
    </row>
    <row r="569" spans="1:53" ht="14.1" customHeight="1" x14ac:dyDescent="0.2">
      <c r="A569" s="10">
        <v>2234</v>
      </c>
      <c r="B569" s="10" t="s">
        <v>3965</v>
      </c>
      <c r="C569" s="10" t="s">
        <v>394</v>
      </c>
      <c r="D569" s="10" t="s">
        <v>10752</v>
      </c>
      <c r="E569" s="10" t="s">
        <v>3371</v>
      </c>
      <c r="F569" s="10"/>
      <c r="G569" s="11" t="s">
        <v>3973</v>
      </c>
      <c r="I569" s="10" t="s">
        <v>686</v>
      </c>
      <c r="J569" s="5" t="s">
        <v>10753</v>
      </c>
      <c r="K569" s="5"/>
      <c r="L569" s="10" t="s">
        <v>2752</v>
      </c>
      <c r="M569" s="10" t="s">
        <v>2762</v>
      </c>
      <c r="N569" s="10" t="s">
        <v>2828</v>
      </c>
      <c r="O569" s="10" t="s">
        <v>3305</v>
      </c>
      <c r="P569" s="10" t="s">
        <v>3305</v>
      </c>
      <c r="R569" s="10" t="s">
        <v>4752</v>
      </c>
      <c r="W569" s="10" t="s">
        <v>3375</v>
      </c>
      <c r="X569" s="10" t="s">
        <v>3375</v>
      </c>
      <c r="Y569" s="34" t="s">
        <v>4579</v>
      </c>
      <c r="Z569">
        <v>-69.210149999999999</v>
      </c>
      <c r="AA569">
        <v>-109.95314999999999</v>
      </c>
      <c r="AB569" s="10" t="s">
        <v>53</v>
      </c>
      <c r="AD569" s="10" t="s">
        <v>53</v>
      </c>
      <c r="AE569" s="12">
        <v>655</v>
      </c>
      <c r="AK569" s="10" t="str">
        <f t="shared" si="25"/>
        <v>&gt;_Bathyplotes_gourdoni_Antarctica_MOLAF_0766_FLMNH_098</v>
      </c>
      <c r="AL569" s="10" t="str">
        <f t="shared" si="26"/>
        <v>&gt;Bathyplotes_gourdoni_Antarctica_Amundsen_Sea_NMV_MOLAF_0766</v>
      </c>
      <c r="AM569" s="10" t="s">
        <v>10751</v>
      </c>
      <c r="AZ569" s="41" t="s">
        <v>4582</v>
      </c>
      <c r="BA569" s="15" t="s">
        <v>4583</v>
      </c>
    </row>
    <row r="570" spans="1:53" ht="14.1" customHeight="1" x14ac:dyDescent="0.2">
      <c r="A570" s="10">
        <v>3633</v>
      </c>
      <c r="B570" s="10" t="s">
        <v>4215</v>
      </c>
      <c r="C570" s="10" t="s">
        <v>345</v>
      </c>
      <c r="D570" s="10" t="s">
        <v>10747</v>
      </c>
      <c r="E570" s="10" t="s">
        <v>3371</v>
      </c>
      <c r="F570" s="10"/>
      <c r="G570" s="11" t="s">
        <v>5218</v>
      </c>
      <c r="I570" s="33" t="s">
        <v>53</v>
      </c>
      <c r="L570" s="10" t="s">
        <v>2752</v>
      </c>
      <c r="M570" s="10" t="s">
        <v>2762</v>
      </c>
      <c r="N570" s="10" t="s">
        <v>2828</v>
      </c>
      <c r="O570" s="10" t="s">
        <v>3305</v>
      </c>
      <c r="P570" s="10" t="s">
        <v>3305</v>
      </c>
      <c r="R570" s="10" t="s">
        <v>4752</v>
      </c>
      <c r="W570" s="14" t="s">
        <v>3375</v>
      </c>
      <c r="X570" s="34" t="s">
        <v>5111</v>
      </c>
      <c r="Z570">
        <v>-63.018000000000001</v>
      </c>
      <c r="AA570">
        <v>-52.405700000000003</v>
      </c>
      <c r="AB570" s="10" t="s">
        <v>53</v>
      </c>
      <c r="AD570" s="10" t="s">
        <v>53</v>
      </c>
      <c r="AE570" s="12">
        <v>655</v>
      </c>
      <c r="AF570" s="10" t="s">
        <v>75</v>
      </c>
      <c r="AK570" s="10" t="str">
        <f t="shared" si="25"/>
        <v>&gt;t_Bathyplotes_gourdoni_S_Orkneys_MOLAF_0901_FLMNH_154</v>
      </c>
      <c r="AL570" s="10" t="str">
        <f t="shared" si="26"/>
        <v>&gt;Bathyplotes_gourdoni_S_Orkneys__NMV_MOLAF_0901</v>
      </c>
      <c r="AM570" s="10" t="s">
        <v>10748</v>
      </c>
      <c r="AN570" s="10" t="s">
        <v>397</v>
      </c>
      <c r="AZ570" s="41"/>
    </row>
    <row r="571" spans="1:53" ht="14.1" customHeight="1" x14ac:dyDescent="0.2">
      <c r="A571" s="10">
        <v>3576</v>
      </c>
      <c r="B571" s="10" t="s">
        <v>4215</v>
      </c>
      <c r="C571" s="10" t="s">
        <v>315</v>
      </c>
      <c r="D571" s="10" t="s">
        <v>10749</v>
      </c>
      <c r="E571" s="10" t="s">
        <v>3371</v>
      </c>
      <c r="F571" s="10"/>
      <c r="G571" s="11" t="s">
        <v>10750</v>
      </c>
      <c r="I571" s="33" t="s">
        <v>53</v>
      </c>
      <c r="L571" s="10" t="s">
        <v>2752</v>
      </c>
      <c r="M571" s="10" t="s">
        <v>2762</v>
      </c>
      <c r="N571" s="10" t="s">
        <v>2828</v>
      </c>
      <c r="O571" s="10" t="s">
        <v>3305</v>
      </c>
      <c r="P571" s="10" t="s">
        <v>3305</v>
      </c>
      <c r="R571" s="10" t="s">
        <v>4752</v>
      </c>
      <c r="W571" s="14" t="s">
        <v>3375</v>
      </c>
      <c r="X571" s="34" t="s">
        <v>5111</v>
      </c>
      <c r="Z571">
        <v>-62.575200000000002</v>
      </c>
      <c r="AA571">
        <v>-53.796300000000002</v>
      </c>
      <c r="AB571" s="10" t="s">
        <v>53</v>
      </c>
      <c r="AD571" s="10" t="s">
        <v>53</v>
      </c>
      <c r="AE571" s="12">
        <v>655</v>
      </c>
      <c r="AK571" s="10" t="str">
        <f t="shared" si="25"/>
        <v>&gt;_Bathyplotes_gourdoni_S_Orkneys_MOLAF_0905_FLMNH_154</v>
      </c>
      <c r="AL571" s="10" t="str">
        <f t="shared" si="26"/>
        <v>&gt;Bathyplotes_gourdoni_S_Orkneys__NMV_MOLAF_0905</v>
      </c>
      <c r="AM571" s="10" t="s">
        <v>10751</v>
      </c>
      <c r="AN571" s="10" t="s">
        <v>397</v>
      </c>
      <c r="AZ571" s="41"/>
    </row>
    <row r="572" spans="1:53" ht="14.1" customHeight="1" x14ac:dyDescent="0.2">
      <c r="A572" s="10">
        <v>1082</v>
      </c>
      <c r="B572" s="10" t="s">
        <v>3908</v>
      </c>
      <c r="C572" s="10" t="s">
        <v>394</v>
      </c>
      <c r="D572" s="10" t="s">
        <v>10736</v>
      </c>
      <c r="E572" s="10" t="s">
        <v>2798</v>
      </c>
      <c r="F572" s="10"/>
      <c r="G572" s="11">
        <v>60722</v>
      </c>
      <c r="H572" s="11"/>
      <c r="I572" s="33" t="s">
        <v>53</v>
      </c>
      <c r="J572" s="5" t="s">
        <v>10737</v>
      </c>
      <c r="K572" s="5"/>
      <c r="L572" s="10" t="s">
        <v>2752</v>
      </c>
      <c r="M572" s="10" t="s">
        <v>2762</v>
      </c>
      <c r="N572" s="10" t="s">
        <v>2828</v>
      </c>
      <c r="O572" s="10" t="s">
        <v>3305</v>
      </c>
      <c r="P572" s="10" t="s">
        <v>3305</v>
      </c>
      <c r="R572" s="10" t="s">
        <v>4784</v>
      </c>
      <c r="W572" s="10" t="s">
        <v>3375</v>
      </c>
      <c r="X572" s="10" t="s">
        <v>3375</v>
      </c>
      <c r="Y572" s="10" t="s">
        <v>3914</v>
      </c>
      <c r="Z572">
        <v>-75</v>
      </c>
      <c r="AA572">
        <v>-175</v>
      </c>
      <c r="AB572" s="10" t="s">
        <v>53</v>
      </c>
      <c r="AC572" s="10" t="s">
        <v>61</v>
      </c>
      <c r="AE572" s="12">
        <v>655</v>
      </c>
      <c r="AH572" s="10" t="s">
        <v>4752</v>
      </c>
      <c r="AK572" s="10" t="str">
        <f t="shared" si="25"/>
        <v>&gt;_Bathyplotes_moseleyi_cf_Antarctica_MOLG_011_FLMNH_056</v>
      </c>
      <c r="AL572" s="10" t="str">
        <f t="shared" si="26"/>
        <v>&gt;Bathyplotes_moseleyi_cf_Antarctica_Ross_Sea_NIWA_MOLG_011</v>
      </c>
      <c r="AM572" s="10" t="s">
        <v>10738</v>
      </c>
      <c r="AN572" s="10" t="s">
        <v>139</v>
      </c>
      <c r="AZ572" s="41" t="s">
        <v>3918</v>
      </c>
    </row>
    <row r="573" spans="1:53" ht="14.1" customHeight="1" x14ac:dyDescent="0.2">
      <c r="A573" s="10">
        <v>1069</v>
      </c>
      <c r="B573" s="10" t="s">
        <v>3908</v>
      </c>
      <c r="C573" s="10" t="s">
        <v>114</v>
      </c>
      <c r="D573" s="10" t="s">
        <v>10754</v>
      </c>
      <c r="E573" s="10" t="s">
        <v>2798</v>
      </c>
      <c r="F573" s="10"/>
      <c r="G573" s="11">
        <v>60725</v>
      </c>
      <c r="H573" s="11"/>
      <c r="I573" s="33" t="s">
        <v>53</v>
      </c>
      <c r="L573" s="10" t="s">
        <v>2752</v>
      </c>
      <c r="M573" s="10" t="s">
        <v>2762</v>
      </c>
      <c r="N573" s="10" t="s">
        <v>2828</v>
      </c>
      <c r="O573" s="10" t="s">
        <v>3305</v>
      </c>
      <c r="P573" s="10" t="s">
        <v>3305</v>
      </c>
      <c r="R573" s="10" t="s">
        <v>4752</v>
      </c>
      <c r="W573" s="10" t="s">
        <v>3375</v>
      </c>
      <c r="X573" s="10" t="s">
        <v>3375</v>
      </c>
      <c r="Y573" s="10" t="s">
        <v>3914</v>
      </c>
      <c r="Z573">
        <v>-75</v>
      </c>
      <c r="AA573">
        <v>-175</v>
      </c>
      <c r="AB573" s="10" t="s">
        <v>53</v>
      </c>
      <c r="AD573" s="10" t="s">
        <v>53</v>
      </c>
      <c r="AE573" s="15">
        <v>624</v>
      </c>
      <c r="AK573" s="10" t="str">
        <f t="shared" si="25"/>
        <v>&gt;_Bathyplotes_gourdoni_Antarctica_MOLG_002_FLMNH_056</v>
      </c>
      <c r="AL573" s="10" t="str">
        <f t="shared" si="26"/>
        <v>&gt;Bathyplotes_gourdoni_Antarctica_Ross_Sea_NIWA_MOLG_002</v>
      </c>
      <c r="AM573" s="10" t="s">
        <v>10755</v>
      </c>
      <c r="AN573" s="10" t="s">
        <v>139</v>
      </c>
      <c r="AZ573" s="35"/>
    </row>
    <row r="574" spans="1:53" ht="14.1" customHeight="1" x14ac:dyDescent="0.2">
      <c r="A574" s="10">
        <v>1031</v>
      </c>
      <c r="B574" s="10" t="s">
        <v>1754</v>
      </c>
      <c r="C574" s="10" t="s">
        <v>330</v>
      </c>
      <c r="D574" s="10" t="s">
        <v>10756</v>
      </c>
      <c r="E574" s="10" t="s">
        <v>3371</v>
      </c>
      <c r="F574" s="10"/>
      <c r="G574" s="11" t="s">
        <v>10757</v>
      </c>
      <c r="I574" s="33" t="s">
        <v>53</v>
      </c>
      <c r="J574" s="5" t="s">
        <v>10758</v>
      </c>
      <c r="K574" s="5"/>
      <c r="L574" s="10" t="s">
        <v>2752</v>
      </c>
      <c r="M574" s="10" t="s">
        <v>2762</v>
      </c>
      <c r="N574" s="10" t="s">
        <v>2828</v>
      </c>
      <c r="O574" s="10" t="s">
        <v>3305</v>
      </c>
      <c r="P574" s="10" t="s">
        <v>3305</v>
      </c>
      <c r="R574" s="10" t="s">
        <v>4782</v>
      </c>
      <c r="W574" s="10" t="s">
        <v>3375</v>
      </c>
      <c r="X574" s="10" t="s">
        <v>4461</v>
      </c>
      <c r="Y574" s="34"/>
      <c r="Z574">
        <v>-54.635599999999997</v>
      </c>
      <c r="AA574">
        <v>3.3027799999999998</v>
      </c>
      <c r="AB574" s="10" t="s">
        <v>53</v>
      </c>
      <c r="AC574" s="10" t="s">
        <v>61</v>
      </c>
      <c r="AE574" s="15">
        <v>598</v>
      </c>
      <c r="AH574" s="10" t="s">
        <v>4752</v>
      </c>
      <c r="AK574" s="10" t="str">
        <f t="shared" si="25"/>
        <v>&gt;_Bathyplotes_bongraini_Bouvet_I_MOLAF_0615_FLMNH_043</v>
      </c>
      <c r="AL574" s="10" t="str">
        <f t="shared" si="26"/>
        <v>&gt;Bathyplotes_bongraini_Bouvet_I__NMV_MOLAF_0615</v>
      </c>
      <c r="AM574" s="10" t="s">
        <v>10759</v>
      </c>
      <c r="AN574" s="10" t="s">
        <v>139</v>
      </c>
      <c r="AZ574" s="41" t="s">
        <v>4464</v>
      </c>
    </row>
    <row r="575" spans="1:53" ht="14.1" customHeight="1" x14ac:dyDescent="0.2">
      <c r="A575" s="10">
        <v>6012</v>
      </c>
      <c r="B575" s="13" t="s">
        <v>10903</v>
      </c>
      <c r="C575" s="13"/>
      <c r="D575" s="33" t="s">
        <v>10904</v>
      </c>
      <c r="E575" s="13" t="s">
        <v>2798</v>
      </c>
      <c r="F575" s="13"/>
      <c r="G575" s="36">
        <v>35689</v>
      </c>
      <c r="H575" s="30"/>
      <c r="I575" s="33" t="s">
        <v>53</v>
      </c>
      <c r="J575" s="5" t="s">
        <v>10905</v>
      </c>
      <c r="K575" s="5"/>
      <c r="L575" s="14" t="s">
        <v>2752</v>
      </c>
      <c r="M575" s="14" t="s">
        <v>2762</v>
      </c>
      <c r="N575" s="14" t="s">
        <v>2828</v>
      </c>
      <c r="O575" s="30" t="s">
        <v>3305</v>
      </c>
      <c r="P575" s="30" t="s">
        <v>3305</v>
      </c>
      <c r="Q575" s="30"/>
      <c r="R575" s="30" t="s">
        <v>4752</v>
      </c>
      <c r="S575" s="14"/>
      <c r="T575" s="14"/>
      <c r="U575" s="14"/>
      <c r="V575" s="14"/>
      <c r="W575" s="14" t="s">
        <v>3375</v>
      </c>
      <c r="X575" s="14" t="s">
        <v>3375</v>
      </c>
      <c r="Y575" s="10" t="s">
        <v>3914</v>
      </c>
      <c r="Z575">
        <v>-75</v>
      </c>
      <c r="AA575">
        <v>-175</v>
      </c>
      <c r="AB575" s="30" t="s">
        <v>53</v>
      </c>
      <c r="AD575" s="30" t="s">
        <v>53</v>
      </c>
      <c r="AE575" s="34">
        <v>603</v>
      </c>
      <c r="AH575" s="30" t="s">
        <v>4752</v>
      </c>
      <c r="AI575" s="30"/>
      <c r="AK575" s="10" t="str">
        <f t="shared" si="25"/>
        <v>&gt;_Bathyplotes_gourdoni_Antarctica_MOLN_005_S0500</v>
      </c>
      <c r="AL575" s="10" t="str">
        <f t="shared" si="26"/>
        <v>&gt;Bathyplotes_gourdoni_Antarctica_Ross_Sea_NIWA_MOLN_005</v>
      </c>
      <c r="AM575" s="14" t="s">
        <v>10906</v>
      </c>
      <c r="AN575" s="14"/>
      <c r="AP575" s="14"/>
      <c r="AQ575" s="14"/>
      <c r="AR575" s="14"/>
      <c r="AS575" s="14" t="s">
        <v>3953</v>
      </c>
      <c r="AT575" s="14"/>
      <c r="AU575" s="14" t="s">
        <v>2759</v>
      </c>
      <c r="AV575" s="14" t="s">
        <v>2758</v>
      </c>
      <c r="AW575" s="14" t="s">
        <v>2759</v>
      </c>
      <c r="AX575" s="14"/>
      <c r="AY575" s="14"/>
      <c r="AZ575" s="41" t="s">
        <v>3918</v>
      </c>
      <c r="BA575" s="42"/>
    </row>
    <row r="576" spans="1:53" ht="14.1" customHeight="1" x14ac:dyDescent="0.2">
      <c r="A576" s="10">
        <v>6010</v>
      </c>
      <c r="B576" s="13" t="s">
        <v>11107</v>
      </c>
      <c r="C576" s="13"/>
      <c r="D576" s="33" t="s">
        <v>11108</v>
      </c>
      <c r="E576" s="13" t="s">
        <v>2798</v>
      </c>
      <c r="F576" s="13"/>
      <c r="G576" s="36">
        <v>36560</v>
      </c>
      <c r="H576" s="30"/>
      <c r="I576" s="33" t="s">
        <v>53</v>
      </c>
      <c r="J576" s="5" t="s">
        <v>11109</v>
      </c>
      <c r="K576" s="5"/>
      <c r="L576" s="14" t="s">
        <v>2752</v>
      </c>
      <c r="M576" s="14" t="s">
        <v>2762</v>
      </c>
      <c r="N576" s="14" t="s">
        <v>2828</v>
      </c>
      <c r="O576" s="30" t="s">
        <v>3305</v>
      </c>
      <c r="P576" s="30" t="s">
        <v>3305</v>
      </c>
      <c r="Q576" s="30"/>
      <c r="R576" s="30" t="s">
        <v>4782</v>
      </c>
      <c r="S576" s="14"/>
      <c r="T576" s="14"/>
      <c r="U576" s="14"/>
      <c r="V576" s="14"/>
      <c r="W576" s="14" t="s">
        <v>3375</v>
      </c>
      <c r="X576" s="14" t="s">
        <v>3375</v>
      </c>
      <c r="Y576" s="10" t="s">
        <v>3914</v>
      </c>
      <c r="Z576">
        <v>-75</v>
      </c>
      <c r="AA576">
        <v>-175</v>
      </c>
      <c r="AB576" s="30" t="s">
        <v>53</v>
      </c>
      <c r="AD576" s="30" t="s">
        <v>53</v>
      </c>
      <c r="AE576" s="34">
        <v>652</v>
      </c>
      <c r="AH576" s="14" t="s">
        <v>11110</v>
      </c>
      <c r="AI576" s="14"/>
      <c r="AK576" s="10" t="str">
        <f t="shared" si="25"/>
        <v>&gt;_Bathyplotes_bongraini_Antarctica_MOLN_003_S0498</v>
      </c>
      <c r="AL576" s="10" t="str">
        <f t="shared" si="26"/>
        <v>&gt;Bathyplotes_bongraini_Antarctica_Ross_Sea_NIWA_MOLN_003</v>
      </c>
      <c r="AM576" s="14" t="s">
        <v>11111</v>
      </c>
      <c r="AN576" s="14"/>
      <c r="AP576" s="14"/>
      <c r="AQ576" s="14"/>
      <c r="AR576" s="14"/>
      <c r="AS576" s="14" t="s">
        <v>3953</v>
      </c>
      <c r="AT576" s="14"/>
      <c r="AU576" s="14" t="s">
        <v>2759</v>
      </c>
      <c r="AV576" s="14" t="s">
        <v>2758</v>
      </c>
      <c r="AW576" s="14" t="s">
        <v>2759</v>
      </c>
      <c r="AX576" s="14"/>
      <c r="AY576" s="14"/>
      <c r="AZ576" s="41" t="s">
        <v>3918</v>
      </c>
      <c r="BA576" s="42"/>
    </row>
    <row r="577" spans="1:53" ht="14.1" customHeight="1" x14ac:dyDescent="0.2">
      <c r="A577" s="10">
        <v>5264</v>
      </c>
      <c r="B577" s="33" t="s">
        <v>11209</v>
      </c>
      <c r="C577" s="33"/>
      <c r="D577" s="33" t="s">
        <v>11210</v>
      </c>
      <c r="E577" s="10" t="s">
        <v>3371</v>
      </c>
      <c r="F577" s="10"/>
      <c r="G577" s="11" t="s">
        <v>11211</v>
      </c>
      <c r="H577" s="14"/>
      <c r="I577" s="33" t="s">
        <v>53</v>
      </c>
      <c r="J577" s="5" t="s">
        <v>11212</v>
      </c>
      <c r="K577" s="5"/>
      <c r="L577" s="14" t="s">
        <v>2752</v>
      </c>
      <c r="M577" s="14" t="s">
        <v>2762</v>
      </c>
      <c r="N577" s="14" t="s">
        <v>2828</v>
      </c>
      <c r="O577" s="14" t="s">
        <v>3305</v>
      </c>
      <c r="P577" s="14" t="s">
        <v>3305</v>
      </c>
      <c r="Q577" s="14"/>
      <c r="R577" s="14" t="s">
        <v>4782</v>
      </c>
      <c r="S577" s="14"/>
      <c r="T577" s="14"/>
      <c r="U577" s="14"/>
      <c r="V577" s="14"/>
      <c r="W577" s="10" t="s">
        <v>3375</v>
      </c>
      <c r="X577" s="10" t="s">
        <v>4461</v>
      </c>
      <c r="Y577" s="34"/>
      <c r="Z577">
        <v>-54.377499999999998</v>
      </c>
      <c r="AA577">
        <v>3.1242200000000002</v>
      </c>
      <c r="AB577" s="30" t="s">
        <v>53</v>
      </c>
      <c r="AD577" s="30" t="s">
        <v>53</v>
      </c>
      <c r="AE577" s="34">
        <v>652</v>
      </c>
      <c r="AF577" s="10" t="s">
        <v>75</v>
      </c>
      <c r="AH577" s="14" t="s">
        <v>11110</v>
      </c>
      <c r="AI577" s="14"/>
      <c r="AK577" s="10" t="str">
        <f t="shared" si="25"/>
        <v>&gt;t_Bathyplotes_bongraini_Bouvet_I_MOLAF_0047_K0093</v>
      </c>
      <c r="AL577" s="10" t="str">
        <f t="shared" si="26"/>
        <v>&gt;Bathyplotes_bongraini_Bouvet_I__NMV_MOLAF_0047</v>
      </c>
      <c r="AM577" s="14" t="s">
        <v>11213</v>
      </c>
      <c r="AN577" s="14"/>
      <c r="AP577" s="14"/>
      <c r="AQ577" s="14"/>
      <c r="AR577" s="14"/>
      <c r="AS577" s="14" t="s">
        <v>11214</v>
      </c>
      <c r="AT577" s="14"/>
      <c r="AU577" s="14" t="s">
        <v>2758</v>
      </c>
      <c r="AV577" s="14" t="s">
        <v>2758</v>
      </c>
      <c r="AW577" s="14" t="s">
        <v>2759</v>
      </c>
      <c r="AX577" s="14"/>
      <c r="AY577" s="14"/>
      <c r="AZ577" s="41" t="s">
        <v>4464</v>
      </c>
      <c r="BA577" s="35"/>
    </row>
    <row r="578" spans="1:53" ht="14.1" customHeight="1" x14ac:dyDescent="0.2">
      <c r="A578" s="10">
        <v>6008</v>
      </c>
      <c r="B578" s="13" t="s">
        <v>11205</v>
      </c>
      <c r="C578" s="13"/>
      <c r="D578" s="33" t="s">
        <v>11206</v>
      </c>
      <c r="E578" s="13" t="s">
        <v>2798</v>
      </c>
      <c r="F578" s="13"/>
      <c r="G578" s="36">
        <v>36811</v>
      </c>
      <c r="H578" s="30"/>
      <c r="I578" s="33" t="s">
        <v>53</v>
      </c>
      <c r="J578" s="5" t="s">
        <v>11207</v>
      </c>
      <c r="K578" s="5"/>
      <c r="L578" s="14" t="s">
        <v>2752</v>
      </c>
      <c r="M578" s="14" t="s">
        <v>2762</v>
      </c>
      <c r="N578" s="14" t="s">
        <v>2828</v>
      </c>
      <c r="O578" s="30" t="s">
        <v>3305</v>
      </c>
      <c r="P578" s="30" t="s">
        <v>3305</v>
      </c>
      <c r="Q578" s="30"/>
      <c r="R578" s="30" t="s">
        <v>4782</v>
      </c>
      <c r="S578" s="14"/>
      <c r="T578" s="14"/>
      <c r="U578" s="14"/>
      <c r="V578" s="14"/>
      <c r="W578" s="14" t="s">
        <v>3375</v>
      </c>
      <c r="X578" s="14" t="s">
        <v>3375</v>
      </c>
      <c r="Y578" s="10" t="s">
        <v>3914</v>
      </c>
      <c r="Z578">
        <v>-75</v>
      </c>
      <c r="AA578">
        <v>-175</v>
      </c>
      <c r="AB578" s="30" t="s">
        <v>53</v>
      </c>
      <c r="AD578" s="30" t="s">
        <v>53</v>
      </c>
      <c r="AE578" s="34">
        <v>652</v>
      </c>
      <c r="AH578" s="14" t="s">
        <v>11110</v>
      </c>
      <c r="AI578" s="14"/>
      <c r="AK578" s="10" t="str">
        <f t="shared" si="25"/>
        <v>&gt;_Bathyplotes_bongraini_Antarctica_MOLN_001_S0496</v>
      </c>
      <c r="AL578" s="10" t="str">
        <f t="shared" si="26"/>
        <v>&gt;Bathyplotes_bongraini_Antarctica_Ross_Sea_NIWA_MOLN_001</v>
      </c>
      <c r="AM578" s="14" t="s">
        <v>11208</v>
      </c>
      <c r="AN578" s="14"/>
      <c r="AP578" s="14"/>
      <c r="AQ578" s="14"/>
      <c r="AR578" s="14"/>
      <c r="AS578" s="14" t="s">
        <v>3953</v>
      </c>
      <c r="AT578" s="14"/>
      <c r="AU578" s="14" t="s">
        <v>2759</v>
      </c>
      <c r="AV578" s="14" t="s">
        <v>2758</v>
      </c>
      <c r="AW578" s="14" t="s">
        <v>2759</v>
      </c>
      <c r="AX578" s="14"/>
      <c r="AY578" s="14"/>
      <c r="AZ578" s="41" t="s">
        <v>3918</v>
      </c>
      <c r="BA578" s="42"/>
    </row>
    <row r="579" spans="1:53" ht="14.1" customHeight="1" x14ac:dyDescent="0.2">
      <c r="A579" s="10">
        <v>6009</v>
      </c>
      <c r="B579" s="13" t="s">
        <v>11201</v>
      </c>
      <c r="C579" s="13"/>
      <c r="D579" s="33" t="s">
        <v>11202</v>
      </c>
      <c r="E579" s="13" t="s">
        <v>2798</v>
      </c>
      <c r="F579" s="13"/>
      <c r="G579" s="36">
        <v>36224</v>
      </c>
      <c r="H579" s="30"/>
      <c r="I579" s="33" t="s">
        <v>53</v>
      </c>
      <c r="J579" s="5" t="s">
        <v>11203</v>
      </c>
      <c r="K579" s="5"/>
      <c r="L579" s="14" t="s">
        <v>2752</v>
      </c>
      <c r="M579" s="14" t="s">
        <v>2762</v>
      </c>
      <c r="N579" s="14" t="s">
        <v>2828</v>
      </c>
      <c r="O579" s="30" t="s">
        <v>3305</v>
      </c>
      <c r="P579" s="30" t="s">
        <v>3305</v>
      </c>
      <c r="Q579" s="30"/>
      <c r="R579" s="30" t="s">
        <v>4782</v>
      </c>
      <c r="S579" s="14"/>
      <c r="T579" s="14"/>
      <c r="U579" s="14"/>
      <c r="V579" s="14"/>
      <c r="W579" s="14" t="s">
        <v>3375</v>
      </c>
      <c r="X579" s="14" t="s">
        <v>3375</v>
      </c>
      <c r="Y579" s="10" t="s">
        <v>3914</v>
      </c>
      <c r="Z579">
        <v>-75</v>
      </c>
      <c r="AA579">
        <v>-175</v>
      </c>
      <c r="AB579" s="30" t="s">
        <v>53</v>
      </c>
      <c r="AD579" s="30" t="s">
        <v>53</v>
      </c>
      <c r="AE579" s="34">
        <v>652</v>
      </c>
      <c r="AH579" s="14" t="s">
        <v>11110</v>
      </c>
      <c r="AI579" s="14"/>
      <c r="AK579" s="10" t="str">
        <f t="shared" si="25"/>
        <v>&gt;_Bathyplotes_bongraini_Antarctica_MOLN_002_S0497</v>
      </c>
      <c r="AL579" s="10" t="str">
        <f t="shared" si="26"/>
        <v>&gt;Bathyplotes_bongraini_Antarctica_Ross_Sea_NIWA_MOLN_002</v>
      </c>
      <c r="AM579" s="14" t="s">
        <v>11204</v>
      </c>
      <c r="AN579" s="14"/>
      <c r="AP579" s="14"/>
      <c r="AQ579" s="14"/>
      <c r="AR579" s="14"/>
      <c r="AS579" s="14" t="s">
        <v>3953</v>
      </c>
      <c r="AT579" s="14"/>
      <c r="AU579" s="14" t="s">
        <v>2759</v>
      </c>
      <c r="AV579" s="14" t="s">
        <v>2758</v>
      </c>
      <c r="AW579" s="14" t="s">
        <v>2759</v>
      </c>
      <c r="AX579" s="14"/>
      <c r="AY579" s="14"/>
      <c r="AZ579" s="41" t="s">
        <v>3918</v>
      </c>
      <c r="BA579" s="42"/>
    </row>
    <row r="580" spans="1:53" ht="14.1" customHeight="1" x14ac:dyDescent="0.2">
      <c r="A580" s="10">
        <v>5714</v>
      </c>
      <c r="B580" s="33" t="s">
        <v>11225</v>
      </c>
      <c r="C580" s="33"/>
      <c r="D580" s="33" t="s">
        <v>11226</v>
      </c>
      <c r="E580" s="10" t="s">
        <v>3371</v>
      </c>
      <c r="F580" s="10"/>
      <c r="G580" s="11" t="s">
        <v>11227</v>
      </c>
      <c r="H580" s="33"/>
      <c r="I580" s="33" t="s">
        <v>53</v>
      </c>
      <c r="L580" s="14" t="s">
        <v>2752</v>
      </c>
      <c r="M580" s="14" t="s">
        <v>2762</v>
      </c>
      <c r="N580" s="14" t="s">
        <v>2828</v>
      </c>
      <c r="O580" s="14" t="s">
        <v>3305</v>
      </c>
      <c r="P580" s="14" t="s">
        <v>3305</v>
      </c>
      <c r="Q580" s="14"/>
      <c r="R580" s="14" t="s">
        <v>4645</v>
      </c>
      <c r="S580" s="14"/>
      <c r="T580" s="14"/>
      <c r="U580" s="14"/>
      <c r="V580" s="14"/>
      <c r="W580" s="10" t="s">
        <v>5166</v>
      </c>
      <c r="X580" s="10" t="s">
        <v>5166</v>
      </c>
      <c r="Y580" s="34" t="s">
        <v>6327</v>
      </c>
      <c r="Z580">
        <v>-33.214019999999998</v>
      </c>
      <c r="AA580">
        <v>156.1686</v>
      </c>
      <c r="AB580" s="30" t="s">
        <v>53</v>
      </c>
      <c r="AD580" s="30" t="s">
        <v>53</v>
      </c>
      <c r="AE580" s="34">
        <v>602</v>
      </c>
      <c r="AH580" s="14" t="s">
        <v>11228</v>
      </c>
      <c r="AI580" s="14"/>
      <c r="AJ580" s="14"/>
      <c r="AK580" s="10" t="str">
        <f t="shared" si="25"/>
        <v>&gt;_Bathyplotes_nsp_tempAustralia_MOLAF_0306_S0020</v>
      </c>
      <c r="AL580" s="10" t="str">
        <f t="shared" si="26"/>
        <v>&gt;Bathyplotes_nsp_tempAustralia_SEAusSmt_NMV_MOLAF_0306</v>
      </c>
      <c r="AM580" s="14" t="s">
        <v>11229</v>
      </c>
      <c r="AN580" s="14"/>
      <c r="AP580" s="14"/>
      <c r="AQ580" s="14"/>
      <c r="AR580" s="14"/>
      <c r="AS580" s="14" t="s">
        <v>11230</v>
      </c>
      <c r="AT580" s="14"/>
      <c r="AU580" s="14" t="s">
        <v>2758</v>
      </c>
      <c r="AV580" s="14" t="s">
        <v>2758</v>
      </c>
      <c r="AW580" s="14" t="s">
        <v>2759</v>
      </c>
      <c r="AX580" s="14"/>
      <c r="AY580" s="30"/>
      <c r="AZ580" s="41" t="s">
        <v>3405</v>
      </c>
      <c r="BA580" s="35"/>
    </row>
    <row r="581" spans="1:53" ht="14.1" customHeight="1" x14ac:dyDescent="0.2">
      <c r="A581" s="10">
        <v>5038</v>
      </c>
      <c r="B581" s="33" t="s">
        <v>11383</v>
      </c>
      <c r="C581" s="33"/>
      <c r="D581" s="11">
        <v>7872</v>
      </c>
      <c r="E581" s="10" t="s">
        <v>52</v>
      </c>
      <c r="F581" s="10"/>
      <c r="G581" s="11">
        <v>7872</v>
      </c>
      <c r="H581" s="14"/>
      <c r="I581" s="33" t="s">
        <v>53</v>
      </c>
      <c r="L581" s="14" t="s">
        <v>2752</v>
      </c>
      <c r="M581" s="14" t="s">
        <v>2762</v>
      </c>
      <c r="N581" s="14" t="s">
        <v>2828</v>
      </c>
      <c r="O581" s="14" t="s">
        <v>3305</v>
      </c>
      <c r="P581" s="14" t="s">
        <v>3305</v>
      </c>
      <c r="Q581" s="14"/>
      <c r="R581" s="14" t="s">
        <v>701</v>
      </c>
      <c r="S581" s="14"/>
      <c r="T581" s="14"/>
      <c r="U581" s="14"/>
      <c r="V581" s="14"/>
      <c r="W581" s="14" t="s">
        <v>244</v>
      </c>
      <c r="X581" s="14" t="s">
        <v>244</v>
      </c>
      <c r="Y581" s="14"/>
      <c r="Z581">
        <v>7.2711666667000001</v>
      </c>
      <c r="AA581">
        <v>134.52283333330001</v>
      </c>
      <c r="AB581" s="10" t="s">
        <v>53</v>
      </c>
      <c r="AD581" s="10" t="s">
        <v>74</v>
      </c>
      <c r="AE581" s="34">
        <v>631</v>
      </c>
      <c r="AF581" s="10" t="s">
        <v>75</v>
      </c>
      <c r="AH581" s="14" t="s">
        <v>11384</v>
      </c>
      <c r="AI581" s="14"/>
      <c r="AK581" s="10" t="str">
        <f t="shared" si="25"/>
        <v>&gt;t_Bathyplotes_sp_1_Palau_7872_G0116</v>
      </c>
      <c r="AL581" s="10" t="str">
        <f t="shared" si="26"/>
        <v>&gt;Bathyplotes_sp_1_Palau__UF_7872</v>
      </c>
      <c r="AM581" s="14" t="s">
        <v>11385</v>
      </c>
      <c r="AN581" s="14"/>
      <c r="AP581" s="14"/>
      <c r="AQ581" s="14"/>
      <c r="AR581" s="14"/>
      <c r="AS581" s="14" t="s">
        <v>11386</v>
      </c>
      <c r="AT581" s="14"/>
      <c r="AU581" s="14" t="s">
        <v>2758</v>
      </c>
      <c r="AV581" s="14" t="s">
        <v>2758</v>
      </c>
      <c r="AW581" s="14" t="s">
        <v>2759</v>
      </c>
      <c r="AX581" s="14"/>
      <c r="AY581" s="14" t="s">
        <v>2828</v>
      </c>
      <c r="AZ581" s="35"/>
      <c r="BA581" s="35"/>
    </row>
    <row r="582" spans="1:53" ht="14.1" customHeight="1" x14ac:dyDescent="0.2">
      <c r="A582" s="10">
        <v>5207</v>
      </c>
      <c r="B582" s="33" t="s">
        <v>11435</v>
      </c>
      <c r="C582" s="33"/>
      <c r="D582" s="13" t="s">
        <v>11436</v>
      </c>
      <c r="E582" s="13" t="s">
        <v>2798</v>
      </c>
      <c r="F582" s="13"/>
      <c r="G582" s="11">
        <v>785</v>
      </c>
      <c r="I582" s="10" t="s">
        <v>53</v>
      </c>
      <c r="L582" s="14" t="s">
        <v>2752</v>
      </c>
      <c r="M582" s="14" t="s">
        <v>2762</v>
      </c>
      <c r="N582" s="14" t="s">
        <v>2828</v>
      </c>
      <c r="O582" s="30" t="s">
        <v>3305</v>
      </c>
      <c r="P582" s="30" t="s">
        <v>3305</v>
      </c>
      <c r="Q582" s="30"/>
      <c r="R582" s="30" t="s">
        <v>11437</v>
      </c>
      <c r="S582" s="14"/>
      <c r="T582" s="14"/>
      <c r="U582" s="14"/>
      <c r="V582" s="14"/>
      <c r="W582" s="14" t="s">
        <v>2802</v>
      </c>
      <c r="X582" s="14" t="s">
        <v>2802</v>
      </c>
      <c r="Y582" s="14"/>
      <c r="Z582">
        <v>-36.722166999999999</v>
      </c>
      <c r="AA582">
        <v>175.83833000000001</v>
      </c>
      <c r="AB582" s="30" t="s">
        <v>53</v>
      </c>
      <c r="AD582" s="30" t="s">
        <v>53</v>
      </c>
      <c r="AE582" s="34">
        <v>523</v>
      </c>
      <c r="AH582" s="14" t="s">
        <v>11228</v>
      </c>
      <c r="AI582" s="14"/>
      <c r="AJ582" s="14" t="s">
        <v>11438</v>
      </c>
      <c r="AK582" s="10" t="str">
        <f t="shared" si="25"/>
        <v>&gt;_Bathyplotes_phlegmaticus_New Zealand_NIWAMOL_704_J0277</v>
      </c>
      <c r="AL582" s="10" t="str">
        <f t="shared" si="26"/>
        <v>&gt;Bathyplotes_phlegmaticus_New Zealand__NIWA_NIWAMOL_704</v>
      </c>
      <c r="AM582" s="14" t="s">
        <v>11439</v>
      </c>
      <c r="AN582" s="14"/>
      <c r="AP582" s="14"/>
      <c r="AQ582" s="14"/>
      <c r="AR582" s="14"/>
      <c r="AS582" s="14" t="s">
        <v>11440</v>
      </c>
      <c r="AT582" s="14"/>
      <c r="AU582" s="14" t="s">
        <v>2758</v>
      </c>
      <c r="AV582" s="14" t="s">
        <v>2758</v>
      </c>
      <c r="AW582" s="14" t="s">
        <v>2759</v>
      </c>
      <c r="AX582" s="14"/>
      <c r="AY582" s="30"/>
      <c r="AZ582" s="35"/>
      <c r="BA582" s="35"/>
    </row>
    <row r="583" spans="1:53" ht="14.1" customHeight="1" x14ac:dyDescent="0.2">
      <c r="A583" s="10">
        <v>1715</v>
      </c>
      <c r="B583" s="10" t="s">
        <v>1369</v>
      </c>
      <c r="C583" s="10" t="s">
        <v>443</v>
      </c>
      <c r="D583" s="10" t="s">
        <v>4546</v>
      </c>
      <c r="E583" s="10" t="s">
        <v>3371</v>
      </c>
      <c r="F583" s="10"/>
      <c r="G583" s="11" t="s">
        <v>4547</v>
      </c>
      <c r="I583" s="33" t="s">
        <v>53</v>
      </c>
      <c r="L583" s="10" t="s">
        <v>2752</v>
      </c>
      <c r="M583" s="10" t="s">
        <v>2762</v>
      </c>
      <c r="N583" s="10" t="s">
        <v>2828</v>
      </c>
      <c r="O583" s="10" t="s">
        <v>3305</v>
      </c>
      <c r="P583" s="10" t="s">
        <v>3305</v>
      </c>
      <c r="R583" s="10" t="s">
        <v>4548</v>
      </c>
      <c r="W583" s="10" t="s">
        <v>3608</v>
      </c>
      <c r="X583" s="10" t="s">
        <v>3608</v>
      </c>
      <c r="Y583" s="34"/>
      <c r="Z583">
        <v>-34.206600000000002</v>
      </c>
      <c r="AA583">
        <v>163.31800000000001</v>
      </c>
      <c r="AB583" s="10" t="s">
        <v>88</v>
      </c>
      <c r="AD583" s="10" t="s">
        <v>1778</v>
      </c>
      <c r="AE583" s="15">
        <v>622</v>
      </c>
      <c r="AH583" s="10" t="s">
        <v>4549</v>
      </c>
      <c r="AK583" s="10" t="str">
        <f t="shared" si="25"/>
        <v>&gt;_Bathyplotes_sulcatus_Tasman_Sea_MOLAF_0017_FLMNH_081</v>
      </c>
      <c r="AL583" s="10" t="str">
        <f t="shared" si="26"/>
        <v>&gt;Bathyplotes_sulcatus_Tasman_Sea__NMV_MOLAF_0017</v>
      </c>
      <c r="AM583" s="10" t="s">
        <v>4550</v>
      </c>
      <c r="AZ583" s="41" t="s">
        <v>3611</v>
      </c>
    </row>
    <row r="584" spans="1:53" ht="14.1" customHeight="1" x14ac:dyDescent="0.2">
      <c r="A584" s="10">
        <v>5712</v>
      </c>
      <c r="B584" s="33" t="s">
        <v>11521</v>
      </c>
      <c r="C584" s="33"/>
      <c r="D584" s="33" t="s">
        <v>11522</v>
      </c>
      <c r="E584" s="10" t="s">
        <v>3371</v>
      </c>
      <c r="F584" s="10"/>
      <c r="G584" s="36" t="s">
        <v>11523</v>
      </c>
      <c r="H584" s="13"/>
      <c r="I584" s="33" t="s">
        <v>53</v>
      </c>
      <c r="L584" s="14" t="s">
        <v>2752</v>
      </c>
      <c r="M584" s="14" t="s">
        <v>2762</v>
      </c>
      <c r="N584" s="14" t="s">
        <v>2828</v>
      </c>
      <c r="O584" s="14" t="s">
        <v>3305</v>
      </c>
      <c r="P584" s="14" t="s">
        <v>3305</v>
      </c>
      <c r="Q584" s="14"/>
      <c r="R584" s="14"/>
      <c r="S584" s="14"/>
      <c r="T584" s="14"/>
      <c r="U584" s="14"/>
      <c r="V584" s="14"/>
      <c r="W584" s="10" t="s">
        <v>5166</v>
      </c>
      <c r="X584" s="10" t="s">
        <v>5166</v>
      </c>
      <c r="Y584" s="34" t="s">
        <v>6327</v>
      </c>
      <c r="Z584">
        <v>-33.214019999999998</v>
      </c>
      <c r="AA584">
        <v>156.1686</v>
      </c>
      <c r="AB584" s="14" t="s">
        <v>53</v>
      </c>
      <c r="AC584" s="14"/>
      <c r="AD584" s="14" t="s">
        <v>61</v>
      </c>
      <c r="AE584" s="34">
        <v>496</v>
      </c>
      <c r="AF584" s="14" t="s">
        <v>75</v>
      </c>
      <c r="AG584" s="14"/>
      <c r="AH584" s="14" t="s">
        <v>11524</v>
      </c>
      <c r="AI584" s="14"/>
      <c r="AJ584" s="37" t="s">
        <v>11525</v>
      </c>
      <c r="AK584" s="10" t="str">
        <f t="shared" si="25"/>
        <v>&gt;t_Bathyplotes__tempAustralia_MOLAF_0307_S0018</v>
      </c>
      <c r="AL584" s="10" t="str">
        <f t="shared" si="26"/>
        <v>&gt;Bathyplotes__tempAustralia_SEAusSmt_NMV_MOLAF_0307</v>
      </c>
      <c r="AM584" s="14" t="s">
        <v>11526</v>
      </c>
      <c r="AN584" s="14"/>
      <c r="AO584" s="14"/>
      <c r="AP584" s="14"/>
      <c r="AQ584" s="14"/>
      <c r="AR584" s="14"/>
      <c r="AS584" s="14" t="s">
        <v>11527</v>
      </c>
      <c r="AT584" s="14"/>
      <c r="AU584" s="14" t="s">
        <v>2758</v>
      </c>
      <c r="AV584" s="14" t="s">
        <v>2758</v>
      </c>
      <c r="AW584" s="14" t="s">
        <v>2759</v>
      </c>
      <c r="AX584" s="14"/>
      <c r="AY584" s="14"/>
      <c r="AZ584" s="41" t="s">
        <v>3405</v>
      </c>
      <c r="BA584" s="35"/>
    </row>
    <row r="585" spans="1:53" ht="14.1" customHeight="1" x14ac:dyDescent="0.2">
      <c r="A585" s="10">
        <v>5200</v>
      </c>
      <c r="B585" s="33" t="s">
        <v>11625</v>
      </c>
      <c r="C585" s="33"/>
      <c r="D585" s="13" t="s">
        <v>11626</v>
      </c>
      <c r="E585" s="13" t="s">
        <v>2798</v>
      </c>
      <c r="F585" s="13"/>
      <c r="G585" s="11">
        <v>765</v>
      </c>
      <c r="I585" s="10" t="s">
        <v>53</v>
      </c>
      <c r="L585" s="14" t="s">
        <v>2752</v>
      </c>
      <c r="M585" s="14" t="s">
        <v>2762</v>
      </c>
      <c r="N585" s="14" t="s">
        <v>2828</v>
      </c>
      <c r="O585" s="30" t="s">
        <v>3305</v>
      </c>
      <c r="P585" s="30" t="s">
        <v>3305</v>
      </c>
      <c r="Q585" s="30"/>
      <c r="R585" s="14" t="s">
        <v>11437</v>
      </c>
      <c r="S585" s="14"/>
      <c r="T585" s="14"/>
      <c r="U585" s="14"/>
      <c r="V585" s="14"/>
      <c r="W585" s="14" t="s">
        <v>2802</v>
      </c>
      <c r="X585" s="14" t="s">
        <v>2802</v>
      </c>
      <c r="Y585" s="14"/>
      <c r="Z585">
        <v>-36.722166999999999</v>
      </c>
      <c r="AA585">
        <v>175.83833000000001</v>
      </c>
      <c r="AB585" s="30" t="s">
        <v>53</v>
      </c>
      <c r="AD585" s="30" t="s">
        <v>53</v>
      </c>
      <c r="AE585" s="34">
        <v>652</v>
      </c>
      <c r="AF585" s="14"/>
      <c r="AG585" s="14"/>
      <c r="AH585" s="14" t="s">
        <v>11228</v>
      </c>
      <c r="AI585" s="14"/>
      <c r="AJ585" s="14" t="s">
        <v>11438</v>
      </c>
      <c r="AK585" s="10" t="str">
        <f t="shared" si="25"/>
        <v>&gt;_Bathyplotes_phlegmaticus_New Zealand_NIWAMOL_703_J0257</v>
      </c>
      <c r="AL585" s="10" t="str">
        <f t="shared" si="26"/>
        <v>&gt;Bathyplotes_phlegmaticus_New Zealand__NIWA_NIWAMOL_703</v>
      </c>
      <c r="AM585" s="14" t="s">
        <v>11627</v>
      </c>
      <c r="AN585" s="14"/>
      <c r="AO585" s="14"/>
      <c r="AP585" s="14"/>
      <c r="AQ585" s="14"/>
      <c r="AR585" s="14"/>
      <c r="AS585" s="14" t="s">
        <v>11628</v>
      </c>
      <c r="AT585" s="14"/>
      <c r="AU585" s="14" t="s">
        <v>2758</v>
      </c>
      <c r="AV585" s="14" t="s">
        <v>2758</v>
      </c>
      <c r="AW585" s="14" t="s">
        <v>2759</v>
      </c>
      <c r="AX585" s="14"/>
      <c r="AY585" s="14"/>
      <c r="AZ585" s="35"/>
      <c r="BA585" s="35"/>
    </row>
    <row r="586" spans="1:53" ht="14.1" customHeight="1" x14ac:dyDescent="0.2">
      <c r="A586" s="10">
        <v>5197</v>
      </c>
      <c r="B586" s="33" t="s">
        <v>11698</v>
      </c>
      <c r="C586" s="33"/>
      <c r="D586" s="13" t="s">
        <v>11699</v>
      </c>
      <c r="E586" s="13" t="s">
        <v>2798</v>
      </c>
      <c r="F586" s="13"/>
      <c r="G586" s="11">
        <v>2050</v>
      </c>
      <c r="I586" s="10" t="s">
        <v>53</v>
      </c>
      <c r="L586" s="14" t="s">
        <v>2752</v>
      </c>
      <c r="M586" s="14" t="s">
        <v>2762</v>
      </c>
      <c r="N586" s="14" t="s">
        <v>2828</v>
      </c>
      <c r="O586" s="14" t="s">
        <v>3305</v>
      </c>
      <c r="P586" s="14" t="s">
        <v>3305</v>
      </c>
      <c r="Q586" s="14"/>
      <c r="R586" s="14"/>
      <c r="S586" s="14"/>
      <c r="T586" s="14"/>
      <c r="U586" s="14"/>
      <c r="V586" s="14"/>
      <c r="W586" s="14" t="s">
        <v>2802</v>
      </c>
      <c r="X586" s="14" t="s">
        <v>2802</v>
      </c>
      <c r="Y586" s="14"/>
      <c r="Z586">
        <v>-36.722166999999999</v>
      </c>
      <c r="AA586">
        <v>175.83833000000001</v>
      </c>
      <c r="AB586" s="30" t="s">
        <v>53</v>
      </c>
      <c r="AD586" s="30" t="s">
        <v>53</v>
      </c>
      <c r="AE586" s="34">
        <v>652</v>
      </c>
      <c r="AF586" s="10" t="s">
        <v>75</v>
      </c>
      <c r="AH586" s="14" t="s">
        <v>11700</v>
      </c>
      <c r="AI586" s="14"/>
      <c r="AJ586" s="14" t="s">
        <v>11438</v>
      </c>
      <c r="AK586" s="10" t="str">
        <f t="shared" si="25"/>
        <v>&gt;t_Bathyplotes__New Zealand_NIWAMOL_701_J0254</v>
      </c>
      <c r="AL586" s="10" t="str">
        <f t="shared" si="26"/>
        <v>&gt;Bathyplotes__New Zealand__NIWA_NIWAMOL_701</v>
      </c>
      <c r="AM586" s="14" t="s">
        <v>11701</v>
      </c>
      <c r="AN586" s="14"/>
      <c r="AP586" s="14"/>
      <c r="AQ586" s="14"/>
      <c r="AR586" s="14"/>
      <c r="AS586" s="14" t="s">
        <v>11702</v>
      </c>
      <c r="AT586" s="14"/>
      <c r="AU586" s="14" t="s">
        <v>2758</v>
      </c>
      <c r="AV586" s="14" t="s">
        <v>2758</v>
      </c>
      <c r="AW586" s="14" t="s">
        <v>2759</v>
      </c>
      <c r="AX586" s="14"/>
      <c r="AY586" s="14"/>
      <c r="AZ586" s="35"/>
      <c r="BA586" s="35"/>
    </row>
    <row r="587" spans="1:53" ht="14.1" customHeight="1" x14ac:dyDescent="0.2">
      <c r="A587" s="10">
        <v>5208</v>
      </c>
      <c r="B587" s="33" t="s">
        <v>11703</v>
      </c>
      <c r="C587" s="33"/>
      <c r="D587" s="13" t="s">
        <v>11704</v>
      </c>
      <c r="E587" s="13" t="s">
        <v>2798</v>
      </c>
      <c r="F587" s="13"/>
      <c r="G587" s="11">
        <v>2193</v>
      </c>
      <c r="I587" s="10" t="s">
        <v>53</v>
      </c>
      <c r="L587" s="14" t="s">
        <v>2752</v>
      </c>
      <c r="M587" s="14" t="s">
        <v>2762</v>
      </c>
      <c r="N587" s="14" t="s">
        <v>2828</v>
      </c>
      <c r="O587" s="14" t="s">
        <v>3305</v>
      </c>
      <c r="P587" s="14" t="s">
        <v>3305</v>
      </c>
      <c r="Q587" s="14"/>
      <c r="R587" s="14"/>
      <c r="S587" s="14"/>
      <c r="T587" s="14"/>
      <c r="U587" s="14"/>
      <c r="V587" s="14"/>
      <c r="W587" s="14" t="s">
        <v>2802</v>
      </c>
      <c r="X587" s="14" t="s">
        <v>2802</v>
      </c>
      <c r="Y587" s="14"/>
      <c r="Z587">
        <v>-36.722166999999999</v>
      </c>
      <c r="AA587">
        <v>175.83833000000001</v>
      </c>
      <c r="AB587" s="30" t="s">
        <v>53</v>
      </c>
      <c r="AD587" s="30" t="s">
        <v>53</v>
      </c>
      <c r="AE587" s="34">
        <v>652</v>
      </c>
      <c r="AH587" s="14" t="s">
        <v>11700</v>
      </c>
      <c r="AI587" s="14"/>
      <c r="AJ587" s="14" t="s">
        <v>11438</v>
      </c>
      <c r="AK587" s="10" t="str">
        <f t="shared" ref="AK587:AK650" si="27">CONCATENATE("&gt;",AF587,"_",O587,"_",R587,S587,"_",X587,"_",D587,"_",B587)</f>
        <v>&gt;_Bathyplotes__New Zealand_NIWAMOL_702_J0278</v>
      </c>
      <c r="AL587" s="10" t="str">
        <f t="shared" ref="AL587:AL650" si="28">CONCATENATE("&gt;",P587,"_",R587,"_",X587,"_",Y587,"_",E587,"_",D587)</f>
        <v>&gt;Bathyplotes__New Zealand__NIWA_NIWAMOL_702</v>
      </c>
      <c r="AM587" s="14" t="s">
        <v>11705</v>
      </c>
      <c r="AN587" s="14"/>
      <c r="AP587" s="14"/>
      <c r="AQ587" s="14"/>
      <c r="AR587" s="14"/>
      <c r="AS587" s="14" t="s">
        <v>11706</v>
      </c>
      <c r="AT587" s="14"/>
      <c r="AU587" s="14" t="s">
        <v>2758</v>
      </c>
      <c r="AV587" s="14" t="s">
        <v>2758</v>
      </c>
      <c r="AW587" s="14" t="s">
        <v>2759</v>
      </c>
      <c r="AX587" s="14"/>
      <c r="AY587" s="14"/>
      <c r="AZ587" s="35"/>
      <c r="BA587" s="35"/>
    </row>
    <row r="588" spans="1:53" ht="14.1" customHeight="1" x14ac:dyDescent="0.2">
      <c r="A588" s="10">
        <v>5269</v>
      </c>
      <c r="B588" s="33" t="s">
        <v>11790</v>
      </c>
      <c r="C588" s="33"/>
      <c r="D588" s="33" t="s">
        <v>11791</v>
      </c>
      <c r="E588" s="10" t="s">
        <v>3371</v>
      </c>
      <c r="F588" s="10"/>
      <c r="G588" s="11" t="s">
        <v>11792</v>
      </c>
      <c r="H588" s="14"/>
      <c r="I588" s="33" t="s">
        <v>53</v>
      </c>
      <c r="J588" s="5" t="s">
        <v>11793</v>
      </c>
      <c r="K588" s="5"/>
      <c r="L588" s="14" t="s">
        <v>2752</v>
      </c>
      <c r="M588" s="14" t="s">
        <v>2762</v>
      </c>
      <c r="N588" s="14" t="s">
        <v>2828</v>
      </c>
      <c r="O588" s="14" t="s">
        <v>3305</v>
      </c>
      <c r="P588" s="14" t="s">
        <v>3305</v>
      </c>
      <c r="Q588" s="14"/>
      <c r="R588" s="14"/>
      <c r="S588" s="14"/>
      <c r="T588" s="14"/>
      <c r="U588" s="14"/>
      <c r="V588" s="14"/>
      <c r="W588" s="10" t="s">
        <v>4994</v>
      </c>
      <c r="X588" s="10" t="s">
        <v>4994</v>
      </c>
      <c r="Z588">
        <v>-54.776699999999998</v>
      </c>
      <c r="AA588">
        <v>-59.301699999999997</v>
      </c>
      <c r="AB588" s="14" t="s">
        <v>53</v>
      </c>
      <c r="AC588" s="14"/>
      <c r="AD588" s="14" t="s">
        <v>74</v>
      </c>
      <c r="AE588" s="34">
        <v>652</v>
      </c>
      <c r="AF588" s="14" t="s">
        <v>539</v>
      </c>
      <c r="AG588" s="14"/>
      <c r="AH588" s="14" t="s">
        <v>11794</v>
      </c>
      <c r="AI588" s="14"/>
      <c r="AJ588" s="37" t="s">
        <v>11795</v>
      </c>
      <c r="AK588" s="10" t="str">
        <f t="shared" si="27"/>
        <v>&gt;st_Bathyplotes__Falklands_MOLAF_0051_K0099</v>
      </c>
      <c r="AL588" s="10" t="str">
        <f t="shared" si="28"/>
        <v>&gt;Bathyplotes__Falklands__NMV_MOLAF_0051</v>
      </c>
      <c r="AM588" s="14" t="s">
        <v>11796</v>
      </c>
      <c r="AN588" s="14"/>
      <c r="AO588" s="14"/>
      <c r="AP588" s="14"/>
      <c r="AQ588" s="14"/>
      <c r="AR588" s="14"/>
      <c r="AS588" s="14" t="s">
        <v>11797</v>
      </c>
      <c r="AT588" s="14"/>
      <c r="AU588" s="14" t="s">
        <v>2758</v>
      </c>
      <c r="AV588" s="14" t="s">
        <v>2758</v>
      </c>
      <c r="AW588" s="14" t="s">
        <v>2759</v>
      </c>
      <c r="AX588" s="14"/>
      <c r="AY588" s="14" t="s">
        <v>11798</v>
      </c>
      <c r="AZ588" s="41" t="s">
        <v>7229</v>
      </c>
      <c r="BA588" s="35"/>
    </row>
    <row r="589" spans="1:53" ht="14.1" customHeight="1" x14ac:dyDescent="0.2">
      <c r="A589" s="10">
        <v>6032</v>
      </c>
      <c r="B589" s="13" t="s">
        <v>11934</v>
      </c>
      <c r="C589" s="13"/>
      <c r="D589" s="33" t="s">
        <v>11935</v>
      </c>
      <c r="E589" s="13" t="s">
        <v>2798</v>
      </c>
      <c r="F589" s="13"/>
      <c r="G589" s="11">
        <v>30702</v>
      </c>
      <c r="H589" s="14"/>
      <c r="I589" s="33" t="s">
        <v>53</v>
      </c>
      <c r="L589" s="14" t="s">
        <v>2752</v>
      </c>
      <c r="M589" s="14" t="s">
        <v>2762</v>
      </c>
      <c r="N589" s="14" t="s">
        <v>2828</v>
      </c>
      <c r="O589" s="30" t="s">
        <v>3305</v>
      </c>
      <c r="P589" s="30" t="s">
        <v>3305</v>
      </c>
      <c r="Q589" s="30"/>
      <c r="R589" s="30" t="s">
        <v>6326</v>
      </c>
      <c r="S589" s="14" t="s">
        <v>11845</v>
      </c>
      <c r="T589" s="14"/>
      <c r="U589" s="14"/>
      <c r="V589" s="14"/>
      <c r="W589" s="14" t="s">
        <v>3375</v>
      </c>
      <c r="X589" s="14" t="s">
        <v>3375</v>
      </c>
      <c r="Y589" s="34" t="s">
        <v>7454</v>
      </c>
      <c r="Z589">
        <v>-64.349999999999994</v>
      </c>
      <c r="AA589">
        <v>-61.583333000000003</v>
      </c>
      <c r="AB589" s="30" t="s">
        <v>53</v>
      </c>
      <c r="AD589" s="30" t="s">
        <v>53</v>
      </c>
      <c r="AE589" s="34">
        <v>652</v>
      </c>
      <c r="AF589" s="14" t="s">
        <v>75</v>
      </c>
      <c r="AG589" s="14"/>
      <c r="AH589" s="30" t="s">
        <v>11932</v>
      </c>
      <c r="AI589" s="30"/>
      <c r="AJ589" s="14"/>
      <c r="AK589" s="10" t="str">
        <f t="shared" si="27"/>
        <v>&gt;t_Bathyplotes_moseleyisp1cf_Antarctica_MOLN_027_S0522</v>
      </c>
      <c r="AL589" s="10" t="str">
        <f t="shared" si="28"/>
        <v>&gt;Bathyplotes_moseleyi_Antarctica_Challenger_NIWA_MOLN_027</v>
      </c>
      <c r="AM589" s="14" t="s">
        <v>11936</v>
      </c>
      <c r="AN589" s="14"/>
      <c r="AO589" s="14"/>
      <c r="AP589" s="14"/>
      <c r="AQ589" s="14"/>
      <c r="AR589" s="14"/>
      <c r="AS589" s="14" t="s">
        <v>3953</v>
      </c>
      <c r="AT589" s="14"/>
      <c r="AU589" s="14" t="s">
        <v>2759</v>
      </c>
      <c r="AV589" s="14" t="s">
        <v>2758</v>
      </c>
      <c r="AW589" s="14" t="s">
        <v>2759</v>
      </c>
      <c r="AX589" s="14"/>
      <c r="AY589" s="14"/>
      <c r="AZ589" s="41" t="s">
        <v>7456</v>
      </c>
    </row>
    <row r="590" spans="1:53" ht="14.1" customHeight="1" x14ac:dyDescent="0.2">
      <c r="A590" s="10">
        <v>6037</v>
      </c>
      <c r="B590" s="13" t="s">
        <v>11930</v>
      </c>
      <c r="C590" s="13"/>
      <c r="D590" s="33" t="s">
        <v>11931</v>
      </c>
      <c r="E590" s="13" t="s">
        <v>2798</v>
      </c>
      <c r="F590" s="13"/>
      <c r="G590" s="11">
        <v>30686</v>
      </c>
      <c r="H590" s="14"/>
      <c r="I590" s="33" t="s">
        <v>53</v>
      </c>
      <c r="L590" s="14" t="s">
        <v>2752</v>
      </c>
      <c r="M590" s="14" t="s">
        <v>2762</v>
      </c>
      <c r="N590" s="14" t="s">
        <v>2828</v>
      </c>
      <c r="O590" s="30" t="s">
        <v>3305</v>
      </c>
      <c r="P590" s="30" t="s">
        <v>3305</v>
      </c>
      <c r="Q590" s="30"/>
      <c r="R590" s="30" t="s">
        <v>6326</v>
      </c>
      <c r="S590" s="14" t="s">
        <v>11845</v>
      </c>
      <c r="T590" s="14"/>
      <c r="U590" s="14"/>
      <c r="V590" s="14"/>
      <c r="W590" s="14" t="s">
        <v>3375</v>
      </c>
      <c r="X590" s="14" t="s">
        <v>3375</v>
      </c>
      <c r="Y590" s="34" t="s">
        <v>7454</v>
      </c>
      <c r="Z590">
        <v>-64.349999999999994</v>
      </c>
      <c r="AA590">
        <v>-61.583333000000003</v>
      </c>
      <c r="AB590" s="30" t="s">
        <v>53</v>
      </c>
      <c r="AD590" s="30" t="s">
        <v>53</v>
      </c>
      <c r="AE590" s="34">
        <v>652</v>
      </c>
      <c r="AF590" s="14"/>
      <c r="AG590" s="14"/>
      <c r="AH590" s="30" t="s">
        <v>11932</v>
      </c>
      <c r="AI590" s="30"/>
      <c r="AJ590" s="14"/>
      <c r="AK590" s="10" t="str">
        <f t="shared" si="27"/>
        <v>&gt;_Bathyplotes_moseleyisp1cf_Antarctica_MOLN_036_S0531</v>
      </c>
      <c r="AL590" s="10" t="str">
        <f t="shared" si="28"/>
        <v>&gt;Bathyplotes_moseleyi_Antarctica_Challenger_NIWA_MOLN_036</v>
      </c>
      <c r="AM590" s="14" t="s">
        <v>11933</v>
      </c>
      <c r="AN590" s="14"/>
      <c r="AO590" s="14"/>
      <c r="AP590" s="14"/>
      <c r="AQ590" s="14"/>
      <c r="AR590" s="14"/>
      <c r="AS590" s="14" t="s">
        <v>3953</v>
      </c>
      <c r="AT590" s="14"/>
      <c r="AU590" s="14" t="s">
        <v>2759</v>
      </c>
      <c r="AV590" s="14" t="s">
        <v>2758</v>
      </c>
      <c r="AW590" s="14" t="s">
        <v>2759</v>
      </c>
      <c r="AX590" s="14"/>
      <c r="AY590" s="14"/>
      <c r="AZ590" s="41" t="s">
        <v>7456</v>
      </c>
    </row>
    <row r="591" spans="1:53" ht="14.1" customHeight="1" x14ac:dyDescent="0.2">
      <c r="A591" s="10">
        <v>5103</v>
      </c>
      <c r="B591" s="33" t="s">
        <v>11989</v>
      </c>
      <c r="C591" s="33"/>
      <c r="D591" s="33" t="s">
        <v>11990</v>
      </c>
      <c r="E591" s="10" t="s">
        <v>3371</v>
      </c>
      <c r="F591" s="10"/>
      <c r="G591" s="11" t="s">
        <v>11991</v>
      </c>
      <c r="H591" s="14"/>
      <c r="I591" s="33" t="s">
        <v>53</v>
      </c>
      <c r="J591" s="5" t="s">
        <v>11992</v>
      </c>
      <c r="K591" s="5"/>
      <c r="L591" s="14" t="s">
        <v>2752</v>
      </c>
      <c r="M591" s="14" t="s">
        <v>2762</v>
      </c>
      <c r="N591" s="14" t="s">
        <v>2828</v>
      </c>
      <c r="O591" s="14" t="s">
        <v>3305</v>
      </c>
      <c r="P591" s="14" t="s">
        <v>3305</v>
      </c>
      <c r="Q591" s="14"/>
      <c r="R591" s="14" t="s">
        <v>4782</v>
      </c>
      <c r="S591" s="14"/>
      <c r="T591" s="14"/>
      <c r="U591" s="14"/>
      <c r="V591" s="14"/>
      <c r="W591" s="10" t="s">
        <v>3375</v>
      </c>
      <c r="X591" s="10" t="s">
        <v>4461</v>
      </c>
      <c r="Y591" s="34"/>
      <c r="Z591">
        <v>-54.635599999999997</v>
      </c>
      <c r="AA591">
        <v>3.3027799999999998</v>
      </c>
      <c r="AB591" s="30" t="s">
        <v>53</v>
      </c>
      <c r="AD591" s="30" t="s">
        <v>53</v>
      </c>
      <c r="AE591" s="34">
        <v>635</v>
      </c>
      <c r="AF591" s="14"/>
      <c r="AG591" s="14"/>
      <c r="AH591" s="14" t="s">
        <v>11110</v>
      </c>
      <c r="AI591" s="14"/>
      <c r="AJ591" s="14"/>
      <c r="AK591" s="10" t="str">
        <f t="shared" si="27"/>
        <v>&gt;_Bathyplotes_bongraini_Bouvet_I_MOLAF_0048_G0232</v>
      </c>
      <c r="AL591" s="10" t="str">
        <f t="shared" si="28"/>
        <v>&gt;Bathyplotes_bongraini_Bouvet_I__NMV_MOLAF_0048</v>
      </c>
      <c r="AM591" s="14" t="s">
        <v>11993</v>
      </c>
      <c r="AN591" s="14"/>
      <c r="AO591" s="14"/>
      <c r="AP591" s="14"/>
      <c r="AQ591" s="14"/>
      <c r="AR591" s="14"/>
      <c r="AS591" s="14" t="s">
        <v>11994</v>
      </c>
      <c r="AT591" s="14"/>
      <c r="AU591" s="14" t="s">
        <v>2758</v>
      </c>
      <c r="AV591" s="14" t="s">
        <v>2758</v>
      </c>
      <c r="AW591" s="14" t="s">
        <v>2759</v>
      </c>
      <c r="AX591" s="14"/>
      <c r="AY591" s="14"/>
      <c r="AZ591" s="41" t="s">
        <v>4464</v>
      </c>
      <c r="BA591" s="35"/>
    </row>
    <row r="592" spans="1:53" ht="14.1" customHeight="1" x14ac:dyDescent="0.2">
      <c r="A592" s="10">
        <v>5515</v>
      </c>
      <c r="B592" s="33" t="s">
        <v>12063</v>
      </c>
      <c r="C592" s="33"/>
      <c r="D592" s="33" t="s">
        <v>12064</v>
      </c>
      <c r="E592" s="10" t="s">
        <v>3371</v>
      </c>
      <c r="F592" s="10"/>
      <c r="G592" s="11" t="s">
        <v>12065</v>
      </c>
      <c r="I592" s="33" t="s">
        <v>53</v>
      </c>
      <c r="L592" s="14" t="s">
        <v>2752</v>
      </c>
      <c r="M592" s="14" t="s">
        <v>2762</v>
      </c>
      <c r="N592" s="14" t="s">
        <v>2828</v>
      </c>
      <c r="O592" s="30" t="s">
        <v>3305</v>
      </c>
      <c r="P592" s="30" t="s">
        <v>3305</v>
      </c>
      <c r="Q592" s="30"/>
      <c r="R592" s="14" t="s">
        <v>4548</v>
      </c>
      <c r="S592" s="14"/>
      <c r="T592" s="14"/>
      <c r="U592" s="14"/>
      <c r="V592" s="14"/>
      <c r="W592" s="10" t="s">
        <v>3608</v>
      </c>
      <c r="X592" s="10" t="s">
        <v>3608</v>
      </c>
      <c r="Y592" s="34"/>
      <c r="Z592">
        <v>-34.040199999999999</v>
      </c>
      <c r="AA592">
        <v>163.28700000000001</v>
      </c>
      <c r="AB592" s="14" t="s">
        <v>53</v>
      </c>
      <c r="AC592" s="14"/>
      <c r="AD592" s="14" t="s">
        <v>53</v>
      </c>
      <c r="AE592" s="34">
        <v>652</v>
      </c>
      <c r="AF592" s="14"/>
      <c r="AG592" s="14"/>
      <c r="AH592" s="14" t="s">
        <v>4548</v>
      </c>
      <c r="AI592" s="14"/>
      <c r="AJ592" s="14"/>
      <c r="AK592" s="10" t="str">
        <f t="shared" si="27"/>
        <v>&gt;_Bathyplotes_sulcatus_Tasman_Sea_MOLAF_0013_N0087</v>
      </c>
      <c r="AL592" s="10" t="str">
        <f t="shared" si="28"/>
        <v>&gt;Bathyplotes_sulcatus_Tasman_Sea__NMV_MOLAF_0013</v>
      </c>
      <c r="AM592" s="14" t="s">
        <v>12062</v>
      </c>
      <c r="AN592" s="14"/>
      <c r="AO592" s="14"/>
      <c r="AP592" s="14"/>
      <c r="AQ592" s="14"/>
      <c r="AR592" s="14"/>
      <c r="AS592" s="14" t="s">
        <v>12066</v>
      </c>
      <c r="AT592" s="14"/>
      <c r="AU592" s="14" t="s">
        <v>2758</v>
      </c>
      <c r="AV592" s="14" t="s">
        <v>2758</v>
      </c>
      <c r="AW592" s="14" t="s">
        <v>2759</v>
      </c>
      <c r="AX592" s="14"/>
      <c r="AY592" s="14"/>
      <c r="AZ592" s="41" t="s">
        <v>3611</v>
      </c>
      <c r="BA592" s="35"/>
    </row>
    <row r="593" spans="1:53" ht="14.1" customHeight="1" x14ac:dyDescent="0.2">
      <c r="A593" s="10">
        <v>6033</v>
      </c>
      <c r="B593" s="13" t="s">
        <v>12060</v>
      </c>
      <c r="C593" s="13"/>
      <c r="D593" s="33" t="s">
        <v>12061</v>
      </c>
      <c r="E593" s="13" t="s">
        <v>2798</v>
      </c>
      <c r="F593" s="13"/>
      <c r="G593" s="11">
        <v>30692</v>
      </c>
      <c r="H593" s="14"/>
      <c r="I593" s="33" t="s">
        <v>53</v>
      </c>
      <c r="L593" s="14" t="s">
        <v>2752</v>
      </c>
      <c r="M593" s="14" t="s">
        <v>2762</v>
      </c>
      <c r="N593" s="14" t="s">
        <v>2828</v>
      </c>
      <c r="O593" s="30" t="s">
        <v>3305</v>
      </c>
      <c r="P593" s="30" t="s">
        <v>3305</v>
      </c>
      <c r="Q593" s="30"/>
      <c r="R593" s="30" t="s">
        <v>4548</v>
      </c>
      <c r="S593" s="14"/>
      <c r="T593" s="14"/>
      <c r="U593" s="14"/>
      <c r="V593" s="14"/>
      <c r="W593" s="14" t="s">
        <v>3375</v>
      </c>
      <c r="X593" s="14" t="s">
        <v>3375</v>
      </c>
      <c r="Y593" s="34" t="s">
        <v>7454</v>
      </c>
      <c r="Z593">
        <v>-64.349999999999994</v>
      </c>
      <c r="AA593">
        <v>-61.583333000000003</v>
      </c>
      <c r="AB593" s="14" t="s">
        <v>53</v>
      </c>
      <c r="AD593" s="14" t="s">
        <v>53</v>
      </c>
      <c r="AE593" s="34">
        <v>652</v>
      </c>
      <c r="AH593" s="14" t="s">
        <v>4548</v>
      </c>
      <c r="AI593" s="14"/>
      <c r="AK593" s="10" t="str">
        <f t="shared" si="27"/>
        <v>&gt;_Bathyplotes_sulcatus_Antarctica_MOLN_031_S0526</v>
      </c>
      <c r="AL593" s="10" t="str">
        <f t="shared" si="28"/>
        <v>&gt;Bathyplotes_sulcatus_Antarctica_Challenger_NIWA_MOLN_031</v>
      </c>
      <c r="AM593" s="14" t="s">
        <v>12062</v>
      </c>
      <c r="AN593" s="14"/>
      <c r="AP593" s="14"/>
      <c r="AQ593" s="14"/>
      <c r="AR593" s="14"/>
      <c r="AS593" s="14" t="s">
        <v>3953</v>
      </c>
      <c r="AT593" s="14"/>
      <c r="AU593" s="14" t="s">
        <v>2759</v>
      </c>
      <c r="AV593" s="14" t="s">
        <v>2758</v>
      </c>
      <c r="AW593" s="14" t="s">
        <v>2759</v>
      </c>
      <c r="AX593" s="14"/>
      <c r="AY593" s="14"/>
      <c r="AZ593" s="41" t="s">
        <v>7456</v>
      </c>
    </row>
    <row r="594" spans="1:53" ht="14.1" customHeight="1" x14ac:dyDescent="0.2">
      <c r="A594" s="10">
        <v>5717</v>
      </c>
      <c r="B594" s="33" t="s">
        <v>12067</v>
      </c>
      <c r="C594" s="33"/>
      <c r="D594" s="33" t="s">
        <v>12068</v>
      </c>
      <c r="E594" s="10" t="s">
        <v>3371</v>
      </c>
      <c r="F594" s="10"/>
      <c r="G594" s="11" t="s">
        <v>12069</v>
      </c>
      <c r="H594" s="33"/>
      <c r="I594" s="33" t="s">
        <v>53</v>
      </c>
      <c r="L594" s="14" t="s">
        <v>2752</v>
      </c>
      <c r="M594" s="14" t="s">
        <v>2762</v>
      </c>
      <c r="N594" s="14" t="s">
        <v>2828</v>
      </c>
      <c r="O594" s="10" t="s">
        <v>3305</v>
      </c>
      <c r="P594" s="10" t="s">
        <v>3305</v>
      </c>
      <c r="Q594" s="14"/>
      <c r="R594" s="14" t="s">
        <v>4836</v>
      </c>
      <c r="S594" s="14"/>
      <c r="T594" s="14"/>
      <c r="U594" s="14"/>
      <c r="V594" s="14"/>
      <c r="W594" s="14" t="s">
        <v>3548</v>
      </c>
      <c r="X594" s="14" t="s">
        <v>3548</v>
      </c>
      <c r="Y594" s="34"/>
      <c r="Z594">
        <v>-15.009</v>
      </c>
      <c r="AA594">
        <v>124.60357999999999</v>
      </c>
      <c r="AB594" s="30" t="s">
        <v>53</v>
      </c>
      <c r="AD594" s="30" t="s">
        <v>53</v>
      </c>
      <c r="AE594" s="34">
        <v>651</v>
      </c>
      <c r="AF594" s="14"/>
      <c r="AG594" s="14"/>
      <c r="AH594" s="14" t="s">
        <v>12070</v>
      </c>
      <c r="AI594" s="14"/>
      <c r="AJ594" s="14" t="s">
        <v>12071</v>
      </c>
      <c r="AK594" s="10" t="str">
        <f t="shared" si="27"/>
        <v>&gt;_Bathyplotes_punctatus_NWAustralia_MOLAF_0343_S0024</v>
      </c>
      <c r="AL594" s="10" t="str">
        <f t="shared" si="28"/>
        <v>&gt;Bathyplotes_punctatus_NWAustralia__NMV_MOLAF_0343</v>
      </c>
      <c r="AM594" s="14" t="s">
        <v>12072</v>
      </c>
      <c r="AN594" s="14"/>
      <c r="AO594" s="37"/>
      <c r="AP594" s="14"/>
      <c r="AQ594" s="14"/>
      <c r="AR594" s="14"/>
      <c r="AS594" s="14" t="s">
        <v>12073</v>
      </c>
      <c r="AT594" s="14"/>
      <c r="AU594" s="14" t="s">
        <v>2758</v>
      </c>
      <c r="AV594" s="14" t="s">
        <v>2758</v>
      </c>
      <c r="AW594" s="14" t="s">
        <v>2759</v>
      </c>
      <c r="AX594" s="14"/>
      <c r="AY594" s="14"/>
      <c r="AZ594" s="41" t="s">
        <v>3550</v>
      </c>
      <c r="BA594" s="35"/>
    </row>
    <row r="595" spans="1:53" ht="14.1" customHeight="1" x14ac:dyDescent="0.2">
      <c r="A595" s="10">
        <v>5772</v>
      </c>
      <c r="B595" s="33" t="s">
        <v>12074</v>
      </c>
      <c r="C595" s="33"/>
      <c r="D595" s="33" t="s">
        <v>12075</v>
      </c>
      <c r="E595" s="10" t="s">
        <v>3371</v>
      </c>
      <c r="F595" s="10"/>
      <c r="G595" s="36" t="s">
        <v>12076</v>
      </c>
      <c r="H595" s="13"/>
      <c r="I595" s="33" t="s">
        <v>53</v>
      </c>
      <c r="L595" s="14" t="s">
        <v>2752</v>
      </c>
      <c r="M595" s="14" t="s">
        <v>2762</v>
      </c>
      <c r="N595" s="14" t="s">
        <v>2828</v>
      </c>
      <c r="O595" s="10" t="s">
        <v>3305</v>
      </c>
      <c r="P595" s="10" t="s">
        <v>3305</v>
      </c>
      <c r="Q595" s="14"/>
      <c r="R595" s="14" t="s">
        <v>4836</v>
      </c>
      <c r="S595" s="14"/>
      <c r="T595" s="14"/>
      <c r="U595" s="14"/>
      <c r="V595" s="14"/>
      <c r="W595" s="14" t="s">
        <v>3548</v>
      </c>
      <c r="X595" s="14" t="s">
        <v>3548</v>
      </c>
      <c r="Y595" s="34"/>
      <c r="Z595">
        <v>-15.009</v>
      </c>
      <c r="AA595">
        <v>124.60357999999999</v>
      </c>
      <c r="AB595" s="30" t="s">
        <v>53</v>
      </c>
      <c r="AD595" s="30" t="s">
        <v>53</v>
      </c>
      <c r="AE595" s="34">
        <v>652</v>
      </c>
      <c r="AF595" s="14" t="s">
        <v>539</v>
      </c>
      <c r="AG595" s="14"/>
      <c r="AH595" s="14" t="s">
        <v>12070</v>
      </c>
      <c r="AI595" s="14"/>
      <c r="AJ595" s="14" t="s">
        <v>12071</v>
      </c>
      <c r="AK595" s="10" t="str">
        <f t="shared" si="27"/>
        <v>&gt;st_Bathyplotes_punctatus_NWAustralia_MOLAF_0360_S0135</v>
      </c>
      <c r="AL595" s="10" t="str">
        <f t="shared" si="28"/>
        <v>&gt;Bathyplotes_punctatus_NWAustralia__NMV_MOLAF_0360</v>
      </c>
      <c r="AM595" s="14" t="s">
        <v>12077</v>
      </c>
      <c r="AN595" s="14"/>
      <c r="AO595" s="14"/>
      <c r="AP595" s="14"/>
      <c r="AQ595" s="14"/>
      <c r="AR595" s="14"/>
      <c r="AS595" s="14" t="s">
        <v>3953</v>
      </c>
      <c r="AT595" s="14"/>
      <c r="AU595" s="14" t="s">
        <v>2759</v>
      </c>
      <c r="AV595" s="14" t="s">
        <v>2758</v>
      </c>
      <c r="AW595" s="14" t="s">
        <v>2759</v>
      </c>
      <c r="AX595" s="14"/>
      <c r="AY595" s="14"/>
      <c r="AZ595" s="41" t="s">
        <v>3550</v>
      </c>
      <c r="BA595" s="35"/>
    </row>
    <row r="596" spans="1:53" ht="14.1" customHeight="1" x14ac:dyDescent="0.2">
      <c r="A596" s="10">
        <v>6067</v>
      </c>
      <c r="B596" s="13" t="s">
        <v>12082</v>
      </c>
      <c r="C596" s="13"/>
      <c r="D596" s="33" t="s">
        <v>12083</v>
      </c>
      <c r="E596" s="13" t="s">
        <v>2798</v>
      </c>
      <c r="F596" s="13"/>
      <c r="G596" s="11">
        <v>38472</v>
      </c>
      <c r="H596" s="14"/>
      <c r="I596" s="33" t="s">
        <v>53</v>
      </c>
      <c r="L596" s="14" t="s">
        <v>2752</v>
      </c>
      <c r="M596" s="14" t="s">
        <v>2762</v>
      </c>
      <c r="N596" s="14" t="s">
        <v>2828</v>
      </c>
      <c r="O596" s="30" t="s">
        <v>3305</v>
      </c>
      <c r="P596" s="30" t="s">
        <v>3305</v>
      </c>
      <c r="Q596" s="30"/>
      <c r="R596" s="30" t="s">
        <v>4757</v>
      </c>
      <c r="S596" s="14"/>
      <c r="T596" s="14"/>
      <c r="U596" s="14"/>
      <c r="V596" s="14"/>
      <c r="W596" s="14" t="s">
        <v>3375</v>
      </c>
      <c r="X596" s="14" t="s">
        <v>3375</v>
      </c>
      <c r="Y596" s="10" t="s">
        <v>3914</v>
      </c>
      <c r="Z596">
        <v>-75</v>
      </c>
      <c r="AA596">
        <v>-175</v>
      </c>
      <c r="AB596" s="30" t="s">
        <v>53</v>
      </c>
      <c r="AD596" s="30" t="s">
        <v>53</v>
      </c>
      <c r="AE596" s="34">
        <v>652</v>
      </c>
      <c r="AF596" s="30" t="s">
        <v>75</v>
      </c>
      <c r="AG596" s="30"/>
      <c r="AH596" s="30" t="s">
        <v>12084</v>
      </c>
      <c r="AI596" s="30"/>
      <c r="AK596" s="10" t="str">
        <f t="shared" si="27"/>
        <v>&gt;t_Bathyplotes_spnov1_Antarctica_MOLN_072_S0567</v>
      </c>
      <c r="AL596" s="10" t="str">
        <f t="shared" si="28"/>
        <v>&gt;Bathyplotes_spnov1_Antarctica_Ross_Sea_NIWA_MOLN_072</v>
      </c>
      <c r="AM596" s="14" t="s">
        <v>12085</v>
      </c>
      <c r="AN596" s="14"/>
      <c r="AP596" s="14"/>
      <c r="AQ596" s="14"/>
      <c r="AR596" s="14"/>
      <c r="AS596" s="14" t="s">
        <v>3953</v>
      </c>
      <c r="AT596" s="14"/>
      <c r="AU596" s="14" t="s">
        <v>2759</v>
      </c>
      <c r="AV596" s="14" t="s">
        <v>2758</v>
      </c>
      <c r="AW596" s="14" t="s">
        <v>2759</v>
      </c>
      <c r="AX596" s="14"/>
      <c r="AY596" s="14"/>
      <c r="AZ596" s="41" t="s">
        <v>3918</v>
      </c>
      <c r="BA596" s="42"/>
    </row>
    <row r="597" spans="1:53" ht="14.1" customHeight="1" x14ac:dyDescent="0.2">
      <c r="A597" s="10">
        <v>5718</v>
      </c>
      <c r="B597" s="33" t="s">
        <v>12086</v>
      </c>
      <c r="C597" s="33"/>
      <c r="D597" s="33" t="s">
        <v>12087</v>
      </c>
      <c r="E597" s="10" t="s">
        <v>3371</v>
      </c>
      <c r="F597" s="10"/>
      <c r="G597" s="11" t="s">
        <v>12088</v>
      </c>
      <c r="H597" s="33"/>
      <c r="I597" s="33" t="s">
        <v>53</v>
      </c>
      <c r="L597" s="14" t="s">
        <v>2752</v>
      </c>
      <c r="M597" s="14" t="s">
        <v>2762</v>
      </c>
      <c r="N597" s="14" t="s">
        <v>2828</v>
      </c>
      <c r="O597" s="10" t="s">
        <v>3305</v>
      </c>
      <c r="P597" s="10" t="s">
        <v>3305</v>
      </c>
      <c r="Q597" s="14"/>
      <c r="R597" s="14" t="s">
        <v>4836</v>
      </c>
      <c r="S597" s="14"/>
      <c r="T597" s="14"/>
      <c r="U597" s="14"/>
      <c r="V597" s="14"/>
      <c r="W597" s="14" t="s">
        <v>3548</v>
      </c>
      <c r="X597" s="14" t="s">
        <v>3548</v>
      </c>
      <c r="Y597" s="34"/>
      <c r="Z597">
        <v>-15.009</v>
      </c>
      <c r="AA597">
        <v>124.60357999999999</v>
      </c>
      <c r="AB597" s="30" t="s">
        <v>53</v>
      </c>
      <c r="AD597" s="30" t="s">
        <v>53</v>
      </c>
      <c r="AE597" s="34">
        <v>651</v>
      </c>
      <c r="AH597" s="14" t="s">
        <v>12070</v>
      </c>
      <c r="AI597" s="14"/>
      <c r="AJ597" s="14" t="s">
        <v>12071</v>
      </c>
      <c r="AK597" s="10" t="str">
        <f t="shared" si="27"/>
        <v>&gt;_Bathyplotes_punctatus_NWAustralia_MOLAF_0344_S0025</v>
      </c>
      <c r="AL597" s="10" t="str">
        <f t="shared" si="28"/>
        <v>&gt;Bathyplotes_punctatus_NWAustralia__NMV_MOLAF_0344</v>
      </c>
      <c r="AM597" s="14" t="s">
        <v>12089</v>
      </c>
      <c r="AN597" s="14"/>
      <c r="AP597" s="14"/>
      <c r="AQ597" s="14"/>
      <c r="AR597" s="14"/>
      <c r="AS597" s="14" t="s">
        <v>12090</v>
      </c>
      <c r="AT597" s="14"/>
      <c r="AU597" s="14" t="s">
        <v>2758</v>
      </c>
      <c r="AV597" s="14" t="s">
        <v>2758</v>
      </c>
      <c r="AW597" s="14" t="s">
        <v>2759</v>
      </c>
      <c r="AX597" s="14"/>
      <c r="AY597" s="14"/>
      <c r="AZ597" s="41" t="s">
        <v>3550</v>
      </c>
      <c r="BA597" s="35"/>
    </row>
    <row r="598" spans="1:53" ht="14.1" customHeight="1" x14ac:dyDescent="0.2">
      <c r="A598" s="10">
        <v>5770</v>
      </c>
      <c r="B598" s="33" t="s">
        <v>12091</v>
      </c>
      <c r="C598" s="33"/>
      <c r="D598" s="33" t="s">
        <v>12092</v>
      </c>
      <c r="E598" s="10" t="s">
        <v>3371</v>
      </c>
      <c r="F598" s="10"/>
      <c r="G598" s="36" t="s">
        <v>12093</v>
      </c>
      <c r="H598" s="13"/>
      <c r="I598" s="33" t="s">
        <v>53</v>
      </c>
      <c r="L598" s="14" t="s">
        <v>2752</v>
      </c>
      <c r="M598" s="14" t="s">
        <v>2762</v>
      </c>
      <c r="N598" s="14" t="s">
        <v>2828</v>
      </c>
      <c r="O598" s="10" t="s">
        <v>3305</v>
      </c>
      <c r="P598" s="10" t="s">
        <v>3305</v>
      </c>
      <c r="Q598" s="14"/>
      <c r="R598" s="14" t="s">
        <v>4836</v>
      </c>
      <c r="S598" s="14"/>
      <c r="T598" s="14"/>
      <c r="U598" s="14"/>
      <c r="V598" s="14"/>
      <c r="W598" s="14" t="s">
        <v>3548</v>
      </c>
      <c r="X598" s="14" t="s">
        <v>3548</v>
      </c>
      <c r="Y598" s="34"/>
      <c r="Z598">
        <v>-15.009</v>
      </c>
      <c r="AA598">
        <v>124.60357999999999</v>
      </c>
      <c r="AB598" s="30" t="s">
        <v>53</v>
      </c>
      <c r="AD598" s="30" t="s">
        <v>53</v>
      </c>
      <c r="AE598" s="34">
        <v>651</v>
      </c>
      <c r="AF598" s="14"/>
      <c r="AG598" s="14"/>
      <c r="AH598" s="14" t="s">
        <v>12094</v>
      </c>
      <c r="AI598" s="14"/>
      <c r="AJ598" s="14"/>
      <c r="AK598" s="10" t="str">
        <f t="shared" si="27"/>
        <v>&gt;_Bathyplotes_punctatus_NWAustralia_MOLAF_0358_S0133</v>
      </c>
      <c r="AL598" s="10" t="str">
        <f t="shared" si="28"/>
        <v>&gt;Bathyplotes_punctatus_NWAustralia__NMV_MOLAF_0358</v>
      </c>
      <c r="AM598" s="14" t="s">
        <v>12095</v>
      </c>
      <c r="AN598" s="14"/>
      <c r="AO598" s="14"/>
      <c r="AP598" s="14"/>
      <c r="AQ598" s="14"/>
      <c r="AR598" s="14"/>
      <c r="AS598" s="14" t="s">
        <v>3953</v>
      </c>
      <c r="AT598" s="14"/>
      <c r="AU598" s="14" t="s">
        <v>2759</v>
      </c>
      <c r="AV598" s="14" t="s">
        <v>2758</v>
      </c>
      <c r="AW598" s="14" t="s">
        <v>2759</v>
      </c>
      <c r="AX598" s="14"/>
      <c r="AY598" s="14"/>
      <c r="AZ598" s="41" t="s">
        <v>3550</v>
      </c>
      <c r="BA598" s="35"/>
    </row>
    <row r="599" spans="1:53" ht="14.1" customHeight="1" x14ac:dyDescent="0.2">
      <c r="A599" s="10">
        <v>5771</v>
      </c>
      <c r="B599" s="33" t="s">
        <v>12100</v>
      </c>
      <c r="C599" s="33"/>
      <c r="D599" s="33" t="s">
        <v>12101</v>
      </c>
      <c r="E599" s="10" t="s">
        <v>3371</v>
      </c>
      <c r="F599" s="10"/>
      <c r="G599" s="36" t="s">
        <v>12102</v>
      </c>
      <c r="H599" s="13"/>
      <c r="I599" s="33" t="s">
        <v>53</v>
      </c>
      <c r="L599" s="14" t="s">
        <v>2752</v>
      </c>
      <c r="M599" s="14" t="s">
        <v>2762</v>
      </c>
      <c r="N599" s="14" t="s">
        <v>2828</v>
      </c>
      <c r="O599" s="10" t="s">
        <v>3305</v>
      </c>
      <c r="P599" s="10" t="s">
        <v>3305</v>
      </c>
      <c r="Q599" s="14"/>
      <c r="R599" s="14" t="s">
        <v>4836</v>
      </c>
      <c r="S599" s="14"/>
      <c r="T599" s="14"/>
      <c r="U599" s="14"/>
      <c r="V599" s="14"/>
      <c r="W599" s="14" t="s">
        <v>3548</v>
      </c>
      <c r="X599" s="14" t="s">
        <v>3548</v>
      </c>
      <c r="Y599" s="34"/>
      <c r="Z599">
        <v>-15.009</v>
      </c>
      <c r="AA599">
        <v>124.60357999999999</v>
      </c>
      <c r="AB599" s="30" t="s">
        <v>53</v>
      </c>
      <c r="AD599" s="30" t="s">
        <v>53</v>
      </c>
      <c r="AE599" s="34">
        <v>651</v>
      </c>
      <c r="AF599" s="14"/>
      <c r="AG599" s="14"/>
      <c r="AH599" s="14" t="s">
        <v>12094</v>
      </c>
      <c r="AI599" s="14"/>
      <c r="AJ599" s="14"/>
      <c r="AK599" s="10" t="str">
        <f t="shared" si="27"/>
        <v>&gt;_Bathyplotes_punctatus_NWAustralia_MOLAF_0359_S0134</v>
      </c>
      <c r="AL599" s="10" t="str">
        <f t="shared" si="28"/>
        <v>&gt;Bathyplotes_punctatus_NWAustralia__NMV_MOLAF_0359</v>
      </c>
      <c r="AM599" s="14" t="s">
        <v>12095</v>
      </c>
      <c r="AN599" s="14"/>
      <c r="AO599" s="14"/>
      <c r="AP599" s="14"/>
      <c r="AQ599" s="14"/>
      <c r="AR599" s="14"/>
      <c r="AS599" s="14" t="s">
        <v>3953</v>
      </c>
      <c r="AT599" s="14"/>
      <c r="AU599" s="14" t="s">
        <v>2759</v>
      </c>
      <c r="AV599" s="14" t="s">
        <v>2758</v>
      </c>
      <c r="AW599" s="14" t="s">
        <v>2759</v>
      </c>
      <c r="AX599" s="14"/>
      <c r="AY599" s="14"/>
      <c r="AZ599" s="41" t="s">
        <v>3550</v>
      </c>
      <c r="BA599" s="35"/>
    </row>
    <row r="600" spans="1:53" ht="14.1" customHeight="1" x14ac:dyDescent="0.2">
      <c r="A600" s="10">
        <v>5773</v>
      </c>
      <c r="B600" s="33" t="s">
        <v>12096</v>
      </c>
      <c r="C600" s="33"/>
      <c r="D600" s="33" t="s">
        <v>12097</v>
      </c>
      <c r="E600" s="10" t="s">
        <v>3371</v>
      </c>
      <c r="F600" s="10"/>
      <c r="G600" s="36" t="s">
        <v>12098</v>
      </c>
      <c r="H600" s="13"/>
      <c r="I600" s="33" t="s">
        <v>53</v>
      </c>
      <c r="L600" s="14" t="s">
        <v>2752</v>
      </c>
      <c r="M600" s="14" t="s">
        <v>2762</v>
      </c>
      <c r="N600" s="14" t="s">
        <v>2828</v>
      </c>
      <c r="O600" s="10" t="s">
        <v>3305</v>
      </c>
      <c r="P600" s="10" t="s">
        <v>3305</v>
      </c>
      <c r="Q600" s="14"/>
      <c r="R600" s="14" t="s">
        <v>4836</v>
      </c>
      <c r="S600" s="14"/>
      <c r="T600" s="14"/>
      <c r="U600" s="14"/>
      <c r="V600" s="14"/>
      <c r="W600" s="14" t="s">
        <v>3548</v>
      </c>
      <c r="X600" s="14" t="s">
        <v>3548</v>
      </c>
      <c r="Y600" s="34"/>
      <c r="Z600">
        <v>-15.009</v>
      </c>
      <c r="AA600">
        <v>124.60357999999999</v>
      </c>
      <c r="AB600" s="30" t="s">
        <v>53</v>
      </c>
      <c r="AD600" s="30" t="s">
        <v>53</v>
      </c>
      <c r="AE600" s="34">
        <v>652</v>
      </c>
      <c r="AF600" s="14" t="s">
        <v>75</v>
      </c>
      <c r="AG600" s="14"/>
      <c r="AH600" s="14" t="s">
        <v>12094</v>
      </c>
      <c r="AI600" s="14"/>
      <c r="AJ600" s="14"/>
      <c r="AK600" s="10" t="str">
        <f t="shared" si="27"/>
        <v>&gt;t_Bathyplotes_punctatus_NWAustralia_MOLAF_0361_S0136</v>
      </c>
      <c r="AL600" s="10" t="str">
        <f t="shared" si="28"/>
        <v>&gt;Bathyplotes_punctatus_NWAustralia__NMV_MOLAF_0361</v>
      </c>
      <c r="AM600" s="14" t="s">
        <v>12099</v>
      </c>
      <c r="AN600" s="14"/>
      <c r="AO600" s="14"/>
      <c r="AP600" s="14"/>
      <c r="AQ600" s="14"/>
      <c r="AR600" s="14"/>
      <c r="AS600" s="14" t="s">
        <v>3953</v>
      </c>
      <c r="AT600" s="14"/>
      <c r="AU600" s="14" t="s">
        <v>2759</v>
      </c>
      <c r="AV600" s="14" t="s">
        <v>2758</v>
      </c>
      <c r="AW600" s="14" t="s">
        <v>2759</v>
      </c>
      <c r="AX600" s="14"/>
      <c r="AY600" s="14"/>
      <c r="AZ600" s="41" t="s">
        <v>3550</v>
      </c>
      <c r="BA600" s="35"/>
    </row>
    <row r="601" spans="1:53" ht="14.1" customHeight="1" x14ac:dyDescent="0.2">
      <c r="A601" s="10">
        <v>6502</v>
      </c>
      <c r="B601" s="10" t="s">
        <v>12226</v>
      </c>
      <c r="D601" s="10" t="s">
        <v>12227</v>
      </c>
      <c r="E601" s="10" t="s">
        <v>3959</v>
      </c>
      <c r="F601" s="10"/>
      <c r="G601" s="11" t="s">
        <v>12228</v>
      </c>
      <c r="L601" s="10" t="s">
        <v>2752</v>
      </c>
      <c r="M601" s="10" t="s">
        <v>2762</v>
      </c>
      <c r="N601" s="10" t="s">
        <v>2828</v>
      </c>
      <c r="O601" s="10" t="s">
        <v>3305</v>
      </c>
      <c r="P601" s="10" t="s">
        <v>3305</v>
      </c>
      <c r="R601" s="10" t="s">
        <v>5038</v>
      </c>
      <c r="W601" s="14" t="s">
        <v>316</v>
      </c>
      <c r="X601" s="10" t="s">
        <v>316</v>
      </c>
      <c r="Z601">
        <v>12.879721</v>
      </c>
      <c r="AA601">
        <v>121.774017</v>
      </c>
      <c r="AB601" s="10" t="s">
        <v>53</v>
      </c>
      <c r="AE601" s="10">
        <v>655</v>
      </c>
      <c r="AK601" s="10" t="str">
        <f t="shared" si="27"/>
        <v>&gt;_Bathyplotes_rubicundus_Philippines_CASIZ184114_N0588</v>
      </c>
      <c r="AL601" s="10" t="str">
        <f t="shared" si="28"/>
        <v>&gt;Bathyplotes_rubicundus_Philippines__CAS_CASIZ184114</v>
      </c>
      <c r="AM601" s="10" t="s">
        <v>12229</v>
      </c>
    </row>
    <row r="602" spans="1:53" ht="14.1" customHeight="1" x14ac:dyDescent="0.2">
      <c r="A602" s="10">
        <v>7144</v>
      </c>
      <c r="B602" s="5" t="s">
        <v>14465</v>
      </c>
      <c r="D602" s="49" t="s">
        <v>14466</v>
      </c>
      <c r="E602" s="5" t="s">
        <v>4078</v>
      </c>
      <c r="F602" s="5"/>
      <c r="G602" s="49" t="s">
        <v>14467</v>
      </c>
      <c r="L602" s="10" t="s">
        <v>2752</v>
      </c>
      <c r="M602" s="5" t="s">
        <v>2762</v>
      </c>
      <c r="N602" s="5" t="s">
        <v>2828</v>
      </c>
      <c r="O602" s="5" t="s">
        <v>3305</v>
      </c>
      <c r="P602" s="5" t="s">
        <v>3305</v>
      </c>
      <c r="R602" s="5" t="s">
        <v>10487</v>
      </c>
      <c r="W602" s="10" t="s">
        <v>3938</v>
      </c>
      <c r="X602" s="5" t="s">
        <v>3938</v>
      </c>
      <c r="Z602">
        <v>-15.416666666699999</v>
      </c>
      <c r="AA602">
        <v>45.916666666700003</v>
      </c>
      <c r="AK602" s="10" t="str">
        <f t="shared" si="27"/>
        <v>&gt;_Bathyplotes_monoculus_Madagascar_IE-2007-778(3)(e)_N1127</v>
      </c>
      <c r="AL602" s="10" t="str">
        <f t="shared" si="28"/>
        <v>&gt;Bathyplotes_monoculus_Madagascar__MNHN_IE-2007-778(3)(e)</v>
      </c>
      <c r="AM602" s="5" t="s">
        <v>14468</v>
      </c>
    </row>
    <row r="603" spans="1:53" ht="14.1" customHeight="1" x14ac:dyDescent="0.2">
      <c r="A603" s="10">
        <v>4008</v>
      </c>
      <c r="B603" s="10" t="s">
        <v>637</v>
      </c>
      <c r="C603" s="10" t="s">
        <v>338</v>
      </c>
      <c r="D603" s="10">
        <v>9708</v>
      </c>
      <c r="E603" s="10" t="s">
        <v>52</v>
      </c>
      <c r="F603" s="10"/>
      <c r="G603" s="11">
        <v>9708</v>
      </c>
      <c r="I603" s="10" t="s">
        <v>53</v>
      </c>
      <c r="L603" s="10" t="s">
        <v>2752</v>
      </c>
      <c r="M603" s="10" t="s">
        <v>2762</v>
      </c>
      <c r="N603" s="10" t="s">
        <v>2828</v>
      </c>
      <c r="O603" s="10" t="s">
        <v>3305</v>
      </c>
      <c r="P603" s="10" t="s">
        <v>3305</v>
      </c>
      <c r="W603" s="14" t="s">
        <v>81</v>
      </c>
      <c r="X603" s="14" t="s">
        <v>81</v>
      </c>
      <c r="Z603">
        <v>-17.566700000000001</v>
      </c>
      <c r="AA603">
        <v>-149.9</v>
      </c>
      <c r="AB603" s="10" t="s">
        <v>53</v>
      </c>
      <c r="AD603" s="10" t="s">
        <v>53</v>
      </c>
      <c r="AE603" s="12">
        <v>655</v>
      </c>
      <c r="AK603" s="10" t="str">
        <f t="shared" si="27"/>
        <v>&gt;_Bathyplotes__Moorea_9708_FLMNH_171</v>
      </c>
      <c r="AL603" s="10" t="str">
        <f t="shared" si="28"/>
        <v>&gt;Bathyplotes__Moorea__UF_9708</v>
      </c>
      <c r="AM603" s="10" t="s">
        <v>12668</v>
      </c>
      <c r="AP603" s="13"/>
      <c r="AQ603" s="13"/>
      <c r="AR603" s="13"/>
    </row>
    <row r="604" spans="1:53" ht="14.1" customHeight="1" x14ac:dyDescent="0.2">
      <c r="A604" s="10">
        <v>3670</v>
      </c>
      <c r="B604" s="10" t="s">
        <v>470</v>
      </c>
      <c r="C604" s="10" t="s">
        <v>230</v>
      </c>
      <c r="D604" s="10">
        <v>9730</v>
      </c>
      <c r="E604" s="10" t="s">
        <v>52</v>
      </c>
      <c r="F604" s="10"/>
      <c r="G604" s="11">
        <v>9730</v>
      </c>
      <c r="I604" s="10" t="s">
        <v>53</v>
      </c>
      <c r="L604" s="10" t="s">
        <v>2752</v>
      </c>
      <c r="M604" s="10" t="s">
        <v>2762</v>
      </c>
      <c r="N604" s="10" t="s">
        <v>2828</v>
      </c>
      <c r="O604" s="10" t="s">
        <v>3305</v>
      </c>
      <c r="P604" s="10" t="s">
        <v>3305</v>
      </c>
      <c r="W604" s="14" t="s">
        <v>81</v>
      </c>
      <c r="X604" s="14" t="s">
        <v>81</v>
      </c>
      <c r="Z604">
        <v>-17.466670000000001</v>
      </c>
      <c r="AA604">
        <v>-149.83330000000001</v>
      </c>
      <c r="AB604" s="10" t="s">
        <v>53</v>
      </c>
      <c r="AD604" s="10" t="s">
        <v>53</v>
      </c>
      <c r="AE604" s="12">
        <v>655</v>
      </c>
      <c r="AK604" s="10" t="str">
        <f t="shared" si="27"/>
        <v>&gt;_Bathyplotes__Moorea_9730_FLMNH_160</v>
      </c>
      <c r="AL604" s="10" t="str">
        <f t="shared" si="28"/>
        <v>&gt;Bathyplotes__Moorea__UF_9730</v>
      </c>
      <c r="AM604" s="10" t="s">
        <v>12697</v>
      </c>
      <c r="AN604" s="10" t="s">
        <v>397</v>
      </c>
      <c r="AP604" s="13"/>
      <c r="AQ604" s="13"/>
      <c r="AR604" s="13"/>
    </row>
    <row r="605" spans="1:53" ht="14.1" customHeight="1" x14ac:dyDescent="0.2">
      <c r="A605" s="10">
        <v>3669</v>
      </c>
      <c r="B605" s="10" t="s">
        <v>470</v>
      </c>
      <c r="C605" s="10" t="s">
        <v>375</v>
      </c>
      <c r="D605" s="10">
        <v>9691</v>
      </c>
      <c r="E605" s="10" t="s">
        <v>52</v>
      </c>
      <c r="F605" s="10"/>
      <c r="G605" s="11">
        <v>9691</v>
      </c>
      <c r="I605" s="10" t="s">
        <v>53</v>
      </c>
      <c r="L605" s="10" t="s">
        <v>2752</v>
      </c>
      <c r="M605" s="10" t="s">
        <v>2762</v>
      </c>
      <c r="N605" s="10" t="s">
        <v>2828</v>
      </c>
      <c r="O605" s="13" t="s">
        <v>3305</v>
      </c>
      <c r="P605" s="13" t="s">
        <v>3305</v>
      </c>
      <c r="Q605" s="13"/>
      <c r="W605" s="14" t="s">
        <v>81</v>
      </c>
      <c r="X605" s="14" t="s">
        <v>81</v>
      </c>
      <c r="Z605">
        <v>-17.466670000000001</v>
      </c>
      <c r="AA605">
        <v>-149.83330000000001</v>
      </c>
      <c r="AB605" s="10" t="s">
        <v>53</v>
      </c>
      <c r="AD605" s="10" t="s">
        <v>53</v>
      </c>
      <c r="AE605" s="12">
        <v>655</v>
      </c>
      <c r="AF605" s="10" t="s">
        <v>75</v>
      </c>
      <c r="AH605" s="10" t="s">
        <v>12698</v>
      </c>
      <c r="AK605" s="10" t="str">
        <f t="shared" si="27"/>
        <v>&gt;t_Bathyplotes__Moorea_9691_FLMNH_160</v>
      </c>
      <c r="AL605" s="10" t="str">
        <f t="shared" si="28"/>
        <v>&gt;Bathyplotes__Moorea__UF_9691</v>
      </c>
      <c r="AM605" s="10" t="s">
        <v>12699</v>
      </c>
      <c r="AN605" s="10" t="s">
        <v>397</v>
      </c>
      <c r="AP605" s="13"/>
      <c r="AQ605" s="13"/>
      <c r="AR605" s="13"/>
    </row>
    <row r="606" spans="1:53" ht="14.1" customHeight="1" x14ac:dyDescent="0.2">
      <c r="A606" s="10">
        <v>3972</v>
      </c>
      <c r="B606" s="10" t="s">
        <v>637</v>
      </c>
      <c r="C606" s="10" t="s">
        <v>171</v>
      </c>
      <c r="D606" s="10">
        <v>9729</v>
      </c>
      <c r="E606" s="10" t="s">
        <v>52</v>
      </c>
      <c r="F606" s="10"/>
      <c r="G606" s="11">
        <v>9729</v>
      </c>
      <c r="I606" s="10" t="s">
        <v>53</v>
      </c>
      <c r="L606" s="10" t="s">
        <v>2752</v>
      </c>
      <c r="M606" s="10" t="s">
        <v>2762</v>
      </c>
      <c r="N606" s="10" t="s">
        <v>2828</v>
      </c>
      <c r="O606" s="10" t="s">
        <v>3305</v>
      </c>
      <c r="P606" s="10" t="s">
        <v>3305</v>
      </c>
      <c r="W606" s="14" t="s">
        <v>81</v>
      </c>
      <c r="X606" s="14" t="s">
        <v>81</v>
      </c>
      <c r="Z606">
        <v>-17.466670000000001</v>
      </c>
      <c r="AA606">
        <v>-149.83330000000001</v>
      </c>
      <c r="AB606" s="10" t="s">
        <v>53</v>
      </c>
      <c r="AD606" s="10" t="s">
        <v>53</v>
      </c>
      <c r="AE606" s="12">
        <v>655</v>
      </c>
      <c r="AK606" s="10" t="str">
        <f t="shared" si="27"/>
        <v>&gt;_Bathyplotes__Moorea_9729_FLMNH_171</v>
      </c>
      <c r="AL606" s="10" t="str">
        <f t="shared" si="28"/>
        <v>&gt;Bathyplotes__Moorea__UF_9729</v>
      </c>
      <c r="AM606" s="10" t="s">
        <v>12699</v>
      </c>
      <c r="AP606" s="13"/>
      <c r="AQ606" s="13"/>
      <c r="AR606" s="13"/>
    </row>
    <row r="607" spans="1:53" ht="14.1" customHeight="1" x14ac:dyDescent="0.2">
      <c r="A607" s="10">
        <v>6679</v>
      </c>
      <c r="B607" s="5" t="s">
        <v>14611</v>
      </c>
      <c r="C607" s="5"/>
      <c r="D607" s="65" t="s">
        <v>14612</v>
      </c>
      <c r="E607" s="5" t="s">
        <v>4078</v>
      </c>
      <c r="F607" s="5"/>
      <c r="G607" s="65" t="s">
        <v>14612</v>
      </c>
      <c r="H607" s="5"/>
      <c r="I607" s="5"/>
      <c r="L607" s="5" t="s">
        <v>2752</v>
      </c>
      <c r="M607" s="5" t="s">
        <v>2762</v>
      </c>
      <c r="N607" s="5" t="s">
        <v>2828</v>
      </c>
      <c r="O607" s="5" t="s">
        <v>3305</v>
      </c>
      <c r="P607" s="5" t="s">
        <v>3305</v>
      </c>
      <c r="Q607" s="5"/>
      <c r="R607" s="5" t="s">
        <v>14613</v>
      </c>
      <c r="S607" s="5"/>
      <c r="T607" s="5"/>
      <c r="U607" s="5"/>
      <c r="V607" s="5"/>
      <c r="W607" s="10" t="s">
        <v>3938</v>
      </c>
      <c r="X607" s="5" t="s">
        <v>3938</v>
      </c>
      <c r="Y607" s="5"/>
      <c r="Z607">
        <v>-12.73983</v>
      </c>
      <c r="AA607">
        <v>48.276420000000002</v>
      </c>
      <c r="AB607" s="5"/>
      <c r="AC607" s="5"/>
      <c r="AD607" s="5"/>
      <c r="AE607" s="5">
        <v>655</v>
      </c>
      <c r="AF607" s="5"/>
      <c r="AG607" s="5"/>
      <c r="AH607" s="5"/>
      <c r="AI607" s="5"/>
      <c r="AJ607" s="5"/>
      <c r="AK607" s="10" t="str">
        <f t="shared" si="27"/>
        <v>&gt;_Bathyplotes_natans_Madagascar_IE-2007-772_N1114</v>
      </c>
      <c r="AL607" s="10" t="str">
        <f t="shared" si="28"/>
        <v>&gt;Bathyplotes_natans_Madagascar__MNHN_IE-2007-772</v>
      </c>
      <c r="AM607" s="5" t="s">
        <v>14614</v>
      </c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</row>
    <row r="608" spans="1:53" ht="14.1" customHeight="1" x14ac:dyDescent="0.2">
      <c r="A608" s="10">
        <v>1703</v>
      </c>
      <c r="B608" s="10" t="s">
        <v>1369</v>
      </c>
      <c r="C608" s="10" t="s">
        <v>330</v>
      </c>
      <c r="D608" s="10" t="s">
        <v>12700</v>
      </c>
      <c r="E608" s="10" t="s">
        <v>3371</v>
      </c>
      <c r="F608" s="10"/>
      <c r="G608" s="11" t="s">
        <v>12701</v>
      </c>
      <c r="I608" s="33" t="s">
        <v>53</v>
      </c>
      <c r="L608" s="10" t="s">
        <v>2752</v>
      </c>
      <c r="M608" s="10" t="s">
        <v>2762</v>
      </c>
      <c r="N608" s="10" t="s">
        <v>2828</v>
      </c>
      <c r="O608" s="10" t="s">
        <v>3305</v>
      </c>
      <c r="P608" s="10" t="s">
        <v>3305</v>
      </c>
      <c r="R608" s="10" t="s">
        <v>4548</v>
      </c>
      <c r="W608" s="10" t="s">
        <v>3608</v>
      </c>
      <c r="X608" s="10" t="s">
        <v>3608</v>
      </c>
      <c r="Y608" s="34"/>
      <c r="Z608">
        <v>-34.040199999999999</v>
      </c>
      <c r="AA608">
        <v>163.28700000000001</v>
      </c>
      <c r="AB608" s="10" t="s">
        <v>53</v>
      </c>
      <c r="AD608" s="10" t="s">
        <v>1778</v>
      </c>
      <c r="AE608" s="12">
        <v>655</v>
      </c>
      <c r="AH608" s="10" t="s">
        <v>3305</v>
      </c>
      <c r="AK608" s="10" t="str">
        <f t="shared" si="27"/>
        <v>&gt;_Bathyplotes_sulcatus_Tasman_Sea_MOLAF_0016_FLMNH_081</v>
      </c>
      <c r="AL608" s="10" t="str">
        <f t="shared" si="28"/>
        <v>&gt;Bathyplotes_sulcatus_Tasman_Sea__NMV_MOLAF_0016</v>
      </c>
      <c r="AM608" s="10" t="s">
        <v>12702</v>
      </c>
      <c r="AZ608" s="41" t="s">
        <v>3611</v>
      </c>
    </row>
    <row r="609" spans="1:52" ht="14.1" customHeight="1" x14ac:dyDescent="0.2">
      <c r="A609" s="10">
        <v>3718</v>
      </c>
      <c r="B609" s="10" t="s">
        <v>470</v>
      </c>
      <c r="C609" s="10" t="s">
        <v>338</v>
      </c>
      <c r="D609" s="10">
        <v>9727</v>
      </c>
      <c r="E609" s="10" t="s">
        <v>52</v>
      </c>
      <c r="F609" s="10"/>
      <c r="G609" s="11">
        <v>9727</v>
      </c>
      <c r="I609" s="10" t="s">
        <v>53</v>
      </c>
      <c r="L609" s="10" t="s">
        <v>2752</v>
      </c>
      <c r="M609" s="10" t="s">
        <v>2762</v>
      </c>
      <c r="N609" s="10" t="s">
        <v>2828</v>
      </c>
      <c r="O609" s="10" t="s">
        <v>3305</v>
      </c>
      <c r="P609" s="10" t="s">
        <v>3305</v>
      </c>
      <c r="W609" s="14" t="s">
        <v>81</v>
      </c>
      <c r="X609" s="14" t="s">
        <v>81</v>
      </c>
      <c r="Z609">
        <v>-17.566700000000001</v>
      </c>
      <c r="AA609">
        <v>-149.9</v>
      </c>
      <c r="AB609" s="10" t="s">
        <v>207</v>
      </c>
      <c r="AE609" s="10">
        <v>0</v>
      </c>
      <c r="AK609" s="10" t="str">
        <f t="shared" si="27"/>
        <v>&gt;_Bathyplotes__Moorea_9727_FLMNH_160</v>
      </c>
      <c r="AL609" s="10" t="str">
        <f t="shared" si="28"/>
        <v>&gt;Bathyplotes__Moorea__UF_9727</v>
      </c>
      <c r="AN609" s="10" t="s">
        <v>397</v>
      </c>
      <c r="AP609" s="13"/>
      <c r="AQ609" s="13"/>
      <c r="AR609" s="13"/>
    </row>
    <row r="610" spans="1:52" ht="14.1" customHeight="1" x14ac:dyDescent="0.2">
      <c r="A610" s="10">
        <v>1667</v>
      </c>
      <c r="B610" s="10" t="s">
        <v>1369</v>
      </c>
      <c r="C610" s="10" t="s">
        <v>122</v>
      </c>
      <c r="D610" s="10" t="s">
        <v>5234</v>
      </c>
      <c r="E610" s="10" t="s">
        <v>3371</v>
      </c>
      <c r="F610" s="10"/>
      <c r="G610" s="11" t="s">
        <v>5235</v>
      </c>
      <c r="I610" s="33" t="s">
        <v>53</v>
      </c>
      <c r="L610" s="10" t="s">
        <v>2752</v>
      </c>
      <c r="M610" s="10" t="s">
        <v>2762</v>
      </c>
      <c r="N610" s="10" t="s">
        <v>2828</v>
      </c>
      <c r="O610" s="10" t="s">
        <v>3305</v>
      </c>
      <c r="P610" s="10" t="s">
        <v>3305</v>
      </c>
      <c r="R610" s="10" t="s">
        <v>4836</v>
      </c>
      <c r="W610" s="10" t="s">
        <v>3608</v>
      </c>
      <c r="X610" s="10" t="s">
        <v>3608</v>
      </c>
      <c r="Z610">
        <v>-34.624000000000002</v>
      </c>
      <c r="AA610">
        <v>168.959</v>
      </c>
      <c r="AB610" s="10" t="s">
        <v>207</v>
      </c>
      <c r="AD610" s="10" t="s">
        <v>1778</v>
      </c>
      <c r="AE610" s="10">
        <v>0</v>
      </c>
      <c r="AK610" s="10" t="str">
        <f t="shared" si="27"/>
        <v>&gt;_Bathyplotes_punctatus_Tasman_Sea_MOLAF_0010_FLMNH_081</v>
      </c>
      <c r="AL610" s="10" t="str">
        <f t="shared" si="28"/>
        <v>&gt;Bathyplotes_punctatus_Tasman_Sea__NMV_MOLAF_0010</v>
      </c>
      <c r="AZ610" s="41"/>
    </row>
    <row r="611" spans="1:52" ht="14.1" customHeight="1" x14ac:dyDescent="0.2">
      <c r="A611" s="10">
        <v>1679</v>
      </c>
      <c r="B611" s="10" t="s">
        <v>1369</v>
      </c>
      <c r="C611" s="10" t="s">
        <v>228</v>
      </c>
      <c r="D611" s="10" t="s">
        <v>5238</v>
      </c>
      <c r="E611" s="10" t="s">
        <v>3371</v>
      </c>
      <c r="F611" s="10"/>
      <c r="G611" s="11" t="s">
        <v>5239</v>
      </c>
      <c r="I611" s="33" t="s">
        <v>53</v>
      </c>
      <c r="L611" s="10" t="s">
        <v>2752</v>
      </c>
      <c r="M611" s="10" t="s">
        <v>2762</v>
      </c>
      <c r="N611" s="10" t="s">
        <v>2828</v>
      </c>
      <c r="O611" s="10" t="s">
        <v>3305</v>
      </c>
      <c r="P611" s="10" t="s">
        <v>3305</v>
      </c>
      <c r="R611" s="10" t="s">
        <v>4548</v>
      </c>
      <c r="W611" s="10" t="s">
        <v>3608</v>
      </c>
      <c r="X611" s="10" t="s">
        <v>3608</v>
      </c>
      <c r="Z611">
        <v>-33.158299999999997</v>
      </c>
      <c r="AA611">
        <v>166.98</v>
      </c>
      <c r="AB611" s="10" t="s">
        <v>207</v>
      </c>
      <c r="AD611" s="10" t="s">
        <v>1778</v>
      </c>
      <c r="AE611" s="10">
        <v>0</v>
      </c>
      <c r="AK611" s="10" t="str">
        <f t="shared" si="27"/>
        <v>&gt;_Bathyplotes_sulcatus_Tasman_Sea_MOLAF_0014_FLMNH_081</v>
      </c>
      <c r="AL611" s="10" t="str">
        <f t="shared" si="28"/>
        <v>&gt;Bathyplotes_sulcatus_Tasman_Sea__NMV_MOLAF_0014</v>
      </c>
      <c r="AZ611" s="41"/>
    </row>
    <row r="612" spans="1:52" ht="14.1" customHeight="1" x14ac:dyDescent="0.2">
      <c r="A612" s="10">
        <v>1691</v>
      </c>
      <c r="B612" s="10" t="s">
        <v>1369</v>
      </c>
      <c r="C612" s="10" t="s">
        <v>429</v>
      </c>
      <c r="D612" s="10" t="s">
        <v>5245</v>
      </c>
      <c r="E612" s="10" t="s">
        <v>3371</v>
      </c>
      <c r="F612" s="10"/>
      <c r="G612" s="11" t="s">
        <v>5246</v>
      </c>
      <c r="I612" s="33" t="s">
        <v>53</v>
      </c>
      <c r="L612" s="10" t="s">
        <v>2752</v>
      </c>
      <c r="M612" s="10" t="s">
        <v>2762</v>
      </c>
      <c r="N612" s="10" t="s">
        <v>2828</v>
      </c>
      <c r="O612" s="10" t="s">
        <v>3305</v>
      </c>
      <c r="P612" s="10" t="s">
        <v>3305</v>
      </c>
      <c r="R612" s="10" t="s">
        <v>4548</v>
      </c>
      <c r="W612" s="10" t="s">
        <v>3608</v>
      </c>
      <c r="X612" s="10" t="s">
        <v>3608</v>
      </c>
      <c r="Z612">
        <v>-32.111699999999999</v>
      </c>
      <c r="AA612">
        <v>161.78200000000001</v>
      </c>
      <c r="AB612" s="10" t="s">
        <v>207</v>
      </c>
      <c r="AD612" s="10" t="s">
        <v>1778</v>
      </c>
      <c r="AE612" s="10">
        <v>0</v>
      </c>
      <c r="AK612" s="10" t="str">
        <f t="shared" si="27"/>
        <v>&gt;_Bathyplotes_sulcatus_Tasman_Sea_MOLAF_0015_FLMNH_081</v>
      </c>
      <c r="AL612" s="10" t="str">
        <f t="shared" si="28"/>
        <v>&gt;Bathyplotes_sulcatus_Tasman_Sea__NMV_MOLAF_0015</v>
      </c>
      <c r="AZ612" s="41"/>
    </row>
    <row r="613" spans="1:52" ht="14.1" customHeight="1" x14ac:dyDescent="0.2">
      <c r="A613" s="10">
        <v>1718</v>
      </c>
      <c r="B613" s="10" t="s">
        <v>1369</v>
      </c>
      <c r="C613" s="10" t="s">
        <v>236</v>
      </c>
      <c r="D613" s="10" t="s">
        <v>5229</v>
      </c>
      <c r="E613" s="10" t="s">
        <v>3371</v>
      </c>
      <c r="F613" s="10"/>
      <c r="G613" s="11" t="s">
        <v>5228</v>
      </c>
      <c r="I613" s="33" t="s">
        <v>53</v>
      </c>
      <c r="L613" s="10" t="s">
        <v>2752</v>
      </c>
      <c r="M613" s="10" t="s">
        <v>2762</v>
      </c>
      <c r="N613" s="10" t="s">
        <v>2828</v>
      </c>
      <c r="O613" s="10" t="s">
        <v>3305</v>
      </c>
      <c r="P613" s="10" t="s">
        <v>3305</v>
      </c>
      <c r="R613" s="10" t="s">
        <v>4752</v>
      </c>
      <c r="W613" s="10" t="s">
        <v>3375</v>
      </c>
      <c r="X613" s="10" t="s">
        <v>3375</v>
      </c>
      <c r="Y613" s="10" t="s">
        <v>5222</v>
      </c>
      <c r="Z613">
        <v>-67.162199999999999</v>
      </c>
      <c r="AA613">
        <v>70.7654</v>
      </c>
      <c r="AB613" s="10" t="s">
        <v>207</v>
      </c>
      <c r="AD613" s="10" t="s">
        <v>1778</v>
      </c>
      <c r="AE613" s="10">
        <v>0</v>
      </c>
      <c r="AK613" s="10" t="str">
        <f t="shared" si="27"/>
        <v>&gt;_Bathyplotes_gourdoni_Antarctica_MOLAF_0060_FLMNH_081</v>
      </c>
      <c r="AL613" s="10" t="str">
        <f t="shared" si="28"/>
        <v>&gt;Bathyplotes_gourdoni_Antarctica_Prydz_Bay_NMV_MOLAF_0060</v>
      </c>
      <c r="AZ613" s="41"/>
    </row>
    <row r="614" spans="1:52" ht="14.1" customHeight="1" x14ac:dyDescent="0.2">
      <c r="A614" s="10">
        <v>1638</v>
      </c>
      <c r="B614" s="10" t="s">
        <v>1369</v>
      </c>
      <c r="C614" s="10" t="s">
        <v>307</v>
      </c>
      <c r="D614" s="10" t="s">
        <v>5227</v>
      </c>
      <c r="E614" s="10" t="s">
        <v>3371</v>
      </c>
      <c r="F614" s="10"/>
      <c r="G614" s="11" t="s">
        <v>5228</v>
      </c>
      <c r="I614" s="33" t="s">
        <v>53</v>
      </c>
      <c r="L614" s="10" t="s">
        <v>2752</v>
      </c>
      <c r="M614" s="10" t="s">
        <v>2762</v>
      </c>
      <c r="N614" s="10" t="s">
        <v>2828</v>
      </c>
      <c r="O614" s="10" t="s">
        <v>3305</v>
      </c>
      <c r="P614" s="10" t="s">
        <v>3305</v>
      </c>
      <c r="R614" s="10" t="s">
        <v>4752</v>
      </c>
      <c r="W614" s="10" t="s">
        <v>3375</v>
      </c>
      <c r="X614" s="10" t="s">
        <v>3375</v>
      </c>
      <c r="Y614" s="10" t="s">
        <v>5222</v>
      </c>
      <c r="Z614">
        <v>-67.162199999999999</v>
      </c>
      <c r="AA614">
        <v>70.7654</v>
      </c>
      <c r="AB614" s="10" t="s">
        <v>207</v>
      </c>
      <c r="AD614" s="10" t="s">
        <v>1778</v>
      </c>
      <c r="AE614" s="10">
        <v>0</v>
      </c>
      <c r="AK614" s="10" t="str">
        <f t="shared" si="27"/>
        <v>&gt;_Bathyplotes_gourdoni_Antarctica_MOLAF_0061_FLMNH_081</v>
      </c>
      <c r="AL614" s="10" t="str">
        <f t="shared" si="28"/>
        <v>&gt;Bathyplotes_gourdoni_Antarctica_Prydz_Bay_NMV_MOLAF_0061</v>
      </c>
      <c r="AZ614" s="41"/>
    </row>
    <row r="615" spans="1:52" ht="14.1" customHeight="1" x14ac:dyDescent="0.2">
      <c r="A615" s="10">
        <v>1721</v>
      </c>
      <c r="B615" s="10" t="s">
        <v>1369</v>
      </c>
      <c r="C615" s="10" t="s">
        <v>356</v>
      </c>
      <c r="D615" s="10" t="s">
        <v>5225</v>
      </c>
      <c r="E615" s="10" t="s">
        <v>3371</v>
      </c>
      <c r="F615" s="10"/>
      <c r="G615" s="11" t="s">
        <v>5226</v>
      </c>
      <c r="I615" s="33" t="s">
        <v>53</v>
      </c>
      <c r="L615" s="10" t="s">
        <v>2752</v>
      </c>
      <c r="M615" s="10" t="s">
        <v>2762</v>
      </c>
      <c r="N615" s="10" t="s">
        <v>2828</v>
      </c>
      <c r="O615" s="10" t="s">
        <v>3305</v>
      </c>
      <c r="P615" s="10" t="s">
        <v>3305</v>
      </c>
      <c r="R615" s="10" t="s">
        <v>4782</v>
      </c>
      <c r="W615" s="10" t="s">
        <v>3375</v>
      </c>
      <c r="X615" s="10" t="s">
        <v>3375</v>
      </c>
      <c r="Y615" s="10" t="s">
        <v>5222</v>
      </c>
      <c r="Z615">
        <v>-67.134299999999996</v>
      </c>
      <c r="AA615">
        <v>70.780500000000004</v>
      </c>
      <c r="AB615" s="10" t="s">
        <v>207</v>
      </c>
      <c r="AD615" s="10" t="s">
        <v>1778</v>
      </c>
      <c r="AE615" s="10">
        <v>0</v>
      </c>
      <c r="AK615" s="10" t="str">
        <f t="shared" si="27"/>
        <v>&gt;_Bathyplotes_bongraini_Antarctica_MOLAF_0063_FLMNH_081</v>
      </c>
      <c r="AL615" s="10" t="str">
        <f t="shared" si="28"/>
        <v>&gt;Bathyplotes_bongraini_Antarctica_Prydz_Bay_NMV_MOLAF_0063</v>
      </c>
      <c r="AZ615" s="41"/>
    </row>
    <row r="616" spans="1:52" ht="14.1" customHeight="1" x14ac:dyDescent="0.2">
      <c r="A616" s="10">
        <v>1684</v>
      </c>
      <c r="B616" s="10" t="s">
        <v>1369</v>
      </c>
      <c r="C616" s="10" t="s">
        <v>262</v>
      </c>
      <c r="D616" s="10" t="s">
        <v>5220</v>
      </c>
      <c r="E616" s="10" t="s">
        <v>3371</v>
      </c>
      <c r="F616" s="10"/>
      <c r="G616" s="11" t="s">
        <v>5221</v>
      </c>
      <c r="I616" s="33" t="s">
        <v>53</v>
      </c>
      <c r="L616" s="10" t="s">
        <v>2752</v>
      </c>
      <c r="M616" s="10" t="s">
        <v>2762</v>
      </c>
      <c r="N616" s="10" t="s">
        <v>2828</v>
      </c>
      <c r="O616" s="10" t="s">
        <v>3305</v>
      </c>
      <c r="P616" s="10" t="s">
        <v>3305</v>
      </c>
      <c r="R616" s="10" t="s">
        <v>4782</v>
      </c>
      <c r="W616" s="10" t="s">
        <v>3375</v>
      </c>
      <c r="X616" s="10" t="s">
        <v>3375</v>
      </c>
      <c r="Y616" s="10" t="s">
        <v>5222</v>
      </c>
      <c r="Z616">
        <v>-67.188900000000004</v>
      </c>
      <c r="AA616">
        <v>72.299300000000002</v>
      </c>
      <c r="AB616" s="10" t="s">
        <v>207</v>
      </c>
      <c r="AD616" s="10" t="s">
        <v>1778</v>
      </c>
      <c r="AE616" s="10">
        <v>0</v>
      </c>
      <c r="AK616" s="10" t="str">
        <f t="shared" si="27"/>
        <v>&gt;_Bathyplotes_bongraini_Antarctica_MOLAF_0064_FLMNH_081</v>
      </c>
      <c r="AL616" s="10" t="str">
        <f t="shared" si="28"/>
        <v>&gt;Bathyplotes_bongraini_Antarctica_Prydz_Bay_NMV_MOLAF_0064</v>
      </c>
      <c r="AZ616" s="41"/>
    </row>
    <row r="617" spans="1:52" ht="14.1" customHeight="1" x14ac:dyDescent="0.2">
      <c r="A617" s="10">
        <v>1707</v>
      </c>
      <c r="B617" s="10" t="s">
        <v>1369</v>
      </c>
      <c r="C617" s="10" t="s">
        <v>258</v>
      </c>
      <c r="D617" s="10" t="s">
        <v>5223</v>
      </c>
      <c r="E617" s="10" t="s">
        <v>3371</v>
      </c>
      <c r="F617" s="10"/>
      <c r="G617" s="11" t="s">
        <v>5224</v>
      </c>
      <c r="I617" s="33" t="s">
        <v>53</v>
      </c>
      <c r="L617" s="10" t="s">
        <v>2752</v>
      </c>
      <c r="M617" s="10" t="s">
        <v>2762</v>
      </c>
      <c r="N617" s="10" t="s">
        <v>2828</v>
      </c>
      <c r="O617" s="10" t="s">
        <v>3305</v>
      </c>
      <c r="P617" s="10" t="s">
        <v>3305</v>
      </c>
      <c r="R617" s="10" t="s">
        <v>4782</v>
      </c>
      <c r="W617" s="10" t="s">
        <v>3375</v>
      </c>
      <c r="X617" s="10" t="s">
        <v>3375</v>
      </c>
      <c r="Y617" s="10" t="s">
        <v>5222</v>
      </c>
      <c r="Z617">
        <v>-67.162199999999999</v>
      </c>
      <c r="AA617">
        <v>70.7654</v>
      </c>
      <c r="AB617" s="10" t="s">
        <v>207</v>
      </c>
      <c r="AD617" s="10" t="s">
        <v>1778</v>
      </c>
      <c r="AE617" s="10">
        <v>0</v>
      </c>
      <c r="AK617" s="10" t="str">
        <f t="shared" si="27"/>
        <v>&gt;_Bathyplotes_bongraini_Antarctica_MOLAF_0065_FLMNH_081</v>
      </c>
      <c r="AL617" s="10" t="str">
        <f t="shared" si="28"/>
        <v>&gt;Bathyplotes_bongraini_Antarctica_Prydz_Bay_NMV_MOLAF_0065</v>
      </c>
      <c r="AZ617" s="41"/>
    </row>
    <row r="618" spans="1:52" ht="14.1" customHeight="1" x14ac:dyDescent="0.2">
      <c r="A618" s="10">
        <v>124</v>
      </c>
      <c r="B618" s="10" t="s">
        <v>3902</v>
      </c>
      <c r="C618" s="10" t="s">
        <v>211</v>
      </c>
      <c r="D618" s="10" t="s">
        <v>5039</v>
      </c>
      <c r="E618" s="10" t="s">
        <v>3371</v>
      </c>
      <c r="F618" s="10"/>
      <c r="G618" s="11" t="s">
        <v>5037</v>
      </c>
      <c r="I618" s="33" t="s">
        <v>53</v>
      </c>
      <c r="L618" s="10" t="s">
        <v>2752</v>
      </c>
      <c r="M618" s="10" t="s">
        <v>2762</v>
      </c>
      <c r="N618" s="10" t="s">
        <v>2828</v>
      </c>
      <c r="O618" s="10" t="s">
        <v>3305</v>
      </c>
      <c r="P618" s="10" t="s">
        <v>3305</v>
      </c>
      <c r="R618" s="10" t="s">
        <v>5038</v>
      </c>
      <c r="W618" s="10" t="s">
        <v>3548</v>
      </c>
      <c r="X618" s="10" t="s">
        <v>3548</v>
      </c>
      <c r="Z618">
        <v>-14.847899999999999</v>
      </c>
      <c r="AA618">
        <v>121.455</v>
      </c>
      <c r="AB618" s="10" t="s">
        <v>207</v>
      </c>
      <c r="AE618" s="10">
        <v>0</v>
      </c>
      <c r="AK618" s="10" t="str">
        <f t="shared" si="27"/>
        <v>&gt;_Bathyplotes_rubicundus_NWAustralia_MOLAF_0560_FLMNH_012</v>
      </c>
      <c r="AL618" s="10" t="str">
        <f t="shared" si="28"/>
        <v>&gt;Bathyplotes_rubicundus_NWAustralia__NMV_MOLAF_0560</v>
      </c>
      <c r="AN618" s="10" t="s">
        <v>139</v>
      </c>
      <c r="AZ618" s="41"/>
    </row>
    <row r="619" spans="1:52" ht="14.1" customHeight="1" x14ac:dyDescent="0.2">
      <c r="A619" s="10">
        <v>111</v>
      </c>
      <c r="B619" s="10" t="s">
        <v>3902</v>
      </c>
      <c r="C619" s="10" t="s">
        <v>79</v>
      </c>
      <c r="D619" s="10" t="s">
        <v>5036</v>
      </c>
      <c r="E619" s="10" t="s">
        <v>3371</v>
      </c>
      <c r="F619" s="10"/>
      <c r="G619" s="11" t="s">
        <v>5037</v>
      </c>
      <c r="I619" s="33" t="s">
        <v>53</v>
      </c>
      <c r="L619" s="10" t="s">
        <v>2752</v>
      </c>
      <c r="M619" s="10" t="s">
        <v>2762</v>
      </c>
      <c r="N619" s="10" t="s">
        <v>2828</v>
      </c>
      <c r="O619" s="10" t="s">
        <v>3305</v>
      </c>
      <c r="P619" s="10" t="s">
        <v>3305</v>
      </c>
      <c r="R619" s="10" t="s">
        <v>5038</v>
      </c>
      <c r="W619" s="10" t="s">
        <v>3548</v>
      </c>
      <c r="X619" s="10" t="s">
        <v>3548</v>
      </c>
      <c r="Z619">
        <v>-14.847899999999999</v>
      </c>
      <c r="AA619">
        <v>121.455</v>
      </c>
      <c r="AB619" s="10" t="s">
        <v>207</v>
      </c>
      <c r="AE619" s="10">
        <v>0</v>
      </c>
      <c r="AK619" s="10" t="str">
        <f t="shared" si="27"/>
        <v>&gt;_Bathyplotes_rubicundus_NWAustralia_MOLAF_0561_FLMNH_012</v>
      </c>
      <c r="AL619" s="10" t="str">
        <f t="shared" si="28"/>
        <v>&gt;Bathyplotes_rubicundus_NWAustralia__NMV_MOLAF_0561</v>
      </c>
      <c r="AN619" s="10" t="s">
        <v>139</v>
      </c>
      <c r="AZ619" s="41"/>
    </row>
    <row r="620" spans="1:52" ht="14.1" customHeight="1" x14ac:dyDescent="0.2">
      <c r="A620" s="10">
        <v>396</v>
      </c>
      <c r="B620" s="10" t="s">
        <v>4908</v>
      </c>
      <c r="C620" s="10" t="s">
        <v>105</v>
      </c>
      <c r="D620" s="10" t="s">
        <v>4924</v>
      </c>
      <c r="E620" s="10" t="s">
        <v>3371</v>
      </c>
      <c r="F620" s="10"/>
      <c r="G620" s="11" t="s">
        <v>4925</v>
      </c>
      <c r="I620" s="33" t="s">
        <v>53</v>
      </c>
      <c r="L620" s="10" t="s">
        <v>2752</v>
      </c>
      <c r="M620" s="10" t="s">
        <v>2762</v>
      </c>
      <c r="N620" s="10" t="s">
        <v>2828</v>
      </c>
      <c r="O620" s="10" t="s">
        <v>3305</v>
      </c>
      <c r="P620" s="10" t="s">
        <v>3305</v>
      </c>
      <c r="R620" s="10" t="s">
        <v>4782</v>
      </c>
      <c r="W620" s="10" t="s">
        <v>3375</v>
      </c>
      <c r="X620" s="34" t="s">
        <v>3382</v>
      </c>
      <c r="Z620">
        <v>-62.165900000000001</v>
      </c>
      <c r="AA620">
        <v>-60.855499999999999</v>
      </c>
      <c r="AB620" s="10" t="s">
        <v>207</v>
      </c>
      <c r="AE620" s="10">
        <v>0</v>
      </c>
      <c r="AK620" s="10" t="str">
        <f t="shared" si="27"/>
        <v>&gt;_Bathyplotes_bongraini_SShetlands_MOLAF_0607_FLMNH_018</v>
      </c>
      <c r="AL620" s="10" t="str">
        <f t="shared" si="28"/>
        <v>&gt;Bathyplotes_bongraini_SShetlands__NMV_MOLAF_0607</v>
      </c>
      <c r="AZ620" s="41"/>
    </row>
    <row r="621" spans="1:52" ht="14.1" customHeight="1" x14ac:dyDescent="0.2">
      <c r="A621" s="10">
        <v>408</v>
      </c>
      <c r="B621" s="10" t="s">
        <v>4908</v>
      </c>
      <c r="C621" s="10" t="s">
        <v>315</v>
      </c>
      <c r="D621" s="10" t="s">
        <v>4926</v>
      </c>
      <c r="E621" s="10" t="s">
        <v>3371</v>
      </c>
      <c r="F621" s="10"/>
      <c r="G621" s="11" t="s">
        <v>4925</v>
      </c>
      <c r="I621" s="33" t="s">
        <v>53</v>
      </c>
      <c r="L621" s="10" t="s">
        <v>2752</v>
      </c>
      <c r="M621" s="10" t="s">
        <v>2762</v>
      </c>
      <c r="N621" s="10" t="s">
        <v>2828</v>
      </c>
      <c r="O621" s="10" t="s">
        <v>3305</v>
      </c>
      <c r="P621" s="10" t="s">
        <v>3305</v>
      </c>
      <c r="R621" s="10" t="s">
        <v>4782</v>
      </c>
      <c r="W621" s="10" t="s">
        <v>3375</v>
      </c>
      <c r="X621" s="34" t="s">
        <v>3382</v>
      </c>
      <c r="Z621">
        <v>-62.165900000000001</v>
      </c>
      <c r="AA621">
        <v>-60.855499999999999</v>
      </c>
      <c r="AB621" s="10" t="s">
        <v>207</v>
      </c>
      <c r="AE621" s="10">
        <v>0</v>
      </c>
      <c r="AK621" s="10" t="str">
        <f t="shared" si="27"/>
        <v>&gt;_Bathyplotes_bongraini_SShetlands_MOLAF_0608_FLMNH_018</v>
      </c>
      <c r="AL621" s="10" t="str">
        <f t="shared" si="28"/>
        <v>&gt;Bathyplotes_bongraini_SShetlands__NMV_MOLAF_0608</v>
      </c>
      <c r="AZ621" s="41"/>
    </row>
    <row r="622" spans="1:52" ht="14.1" customHeight="1" x14ac:dyDescent="0.2">
      <c r="A622" s="10">
        <v>420</v>
      </c>
      <c r="B622" s="10" t="s">
        <v>4908</v>
      </c>
      <c r="C622" s="10" t="s">
        <v>334</v>
      </c>
      <c r="D622" s="10" t="s">
        <v>4927</v>
      </c>
      <c r="E622" s="10" t="s">
        <v>3371</v>
      </c>
      <c r="F622" s="10"/>
      <c r="G622" s="11" t="s">
        <v>4925</v>
      </c>
      <c r="I622" s="33" t="s">
        <v>53</v>
      </c>
      <c r="L622" s="10" t="s">
        <v>2752</v>
      </c>
      <c r="M622" s="10" t="s">
        <v>2762</v>
      </c>
      <c r="N622" s="10" t="s">
        <v>2828</v>
      </c>
      <c r="O622" s="10" t="s">
        <v>3305</v>
      </c>
      <c r="P622" s="10" t="s">
        <v>3305</v>
      </c>
      <c r="R622" s="10" t="s">
        <v>4782</v>
      </c>
      <c r="W622" s="10" t="s">
        <v>3375</v>
      </c>
      <c r="X622" s="34" t="s">
        <v>3382</v>
      </c>
      <c r="Z622">
        <v>-62.165900000000001</v>
      </c>
      <c r="AA622">
        <v>-60.855499999999999</v>
      </c>
      <c r="AB622" s="10" t="s">
        <v>207</v>
      </c>
      <c r="AE622" s="10">
        <v>0</v>
      </c>
      <c r="AK622" s="10" t="str">
        <f t="shared" si="27"/>
        <v>&gt;_Bathyplotes_bongraini_SShetlands_MOLAF_0609_FLMNH_018</v>
      </c>
      <c r="AL622" s="10" t="str">
        <f t="shared" si="28"/>
        <v>&gt;Bathyplotes_bongraini_SShetlands__NMV_MOLAF_0609</v>
      </c>
      <c r="AZ622" s="41"/>
    </row>
    <row r="623" spans="1:52" ht="14.1" customHeight="1" x14ac:dyDescent="0.2">
      <c r="A623" s="10">
        <v>432</v>
      </c>
      <c r="B623" s="10" t="s">
        <v>4908</v>
      </c>
      <c r="C623" s="10" t="s">
        <v>263</v>
      </c>
      <c r="D623" s="10" t="s">
        <v>4928</v>
      </c>
      <c r="E623" s="10" t="s">
        <v>3371</v>
      </c>
      <c r="F623" s="10"/>
      <c r="G623" s="11" t="s">
        <v>4925</v>
      </c>
      <c r="I623" t="s">
        <v>53</v>
      </c>
      <c r="L623" s="10" t="s">
        <v>2752</v>
      </c>
      <c r="M623" s="10" t="s">
        <v>2762</v>
      </c>
      <c r="N623" s="10" t="s">
        <v>2828</v>
      </c>
      <c r="O623" s="10" t="s">
        <v>3305</v>
      </c>
      <c r="P623" s="10" t="s">
        <v>3305</v>
      </c>
      <c r="R623" s="10" t="s">
        <v>4782</v>
      </c>
      <c r="W623" s="10" t="s">
        <v>3375</v>
      </c>
      <c r="X623" s="34" t="s">
        <v>3382</v>
      </c>
      <c r="Z623">
        <v>-62.165900000000001</v>
      </c>
      <c r="AA623">
        <v>-60.855499999999999</v>
      </c>
      <c r="AB623" s="10" t="s">
        <v>207</v>
      </c>
      <c r="AE623" s="10">
        <v>0</v>
      </c>
      <c r="AK623" s="10" t="str">
        <f t="shared" si="27"/>
        <v>&gt;_Bathyplotes_bongraini_SShetlands_MOLAF_0610_FLMNH_018</v>
      </c>
      <c r="AL623" s="10" t="str">
        <f t="shared" si="28"/>
        <v>&gt;Bathyplotes_bongraini_SShetlands__NMV_MOLAF_0610</v>
      </c>
      <c r="AZ623" s="41"/>
    </row>
    <row r="624" spans="1:52" ht="14.1" customHeight="1" x14ac:dyDescent="0.2">
      <c r="A624" s="10">
        <v>444</v>
      </c>
      <c r="B624" s="10" t="s">
        <v>4908</v>
      </c>
      <c r="C624" s="10" t="s">
        <v>246</v>
      </c>
      <c r="D624" s="10" t="s">
        <v>4929</v>
      </c>
      <c r="E624" s="10" t="s">
        <v>3371</v>
      </c>
      <c r="F624" s="10"/>
      <c r="G624" s="11" t="s">
        <v>4925</v>
      </c>
      <c r="I624" s="33" t="s">
        <v>53</v>
      </c>
      <c r="L624" s="10" t="s">
        <v>2752</v>
      </c>
      <c r="M624" s="10" t="s">
        <v>2762</v>
      </c>
      <c r="N624" s="10" t="s">
        <v>2828</v>
      </c>
      <c r="O624" s="10" t="s">
        <v>3305</v>
      </c>
      <c r="P624" s="10" t="s">
        <v>3305</v>
      </c>
      <c r="R624" s="10" t="s">
        <v>4782</v>
      </c>
      <c r="W624" s="10" t="s">
        <v>3375</v>
      </c>
      <c r="X624" s="34" t="s">
        <v>3382</v>
      </c>
      <c r="Z624">
        <v>-62.165900000000001</v>
      </c>
      <c r="AA624">
        <v>-60.855499999999999</v>
      </c>
      <c r="AB624" s="10" t="s">
        <v>207</v>
      </c>
      <c r="AE624" s="10">
        <v>0</v>
      </c>
      <c r="AK624" s="10" t="str">
        <f t="shared" si="27"/>
        <v>&gt;_Bathyplotes_bongraini_SShetlands_MOLAF_0611_FLMNH_018</v>
      </c>
      <c r="AL624" s="10" t="str">
        <f t="shared" si="28"/>
        <v>&gt;Bathyplotes_bongraini_SShetlands__NMV_MOLAF_0611</v>
      </c>
      <c r="AZ624" s="41"/>
    </row>
    <row r="625" spans="1:53" ht="14.1" customHeight="1" x14ac:dyDescent="0.2">
      <c r="A625" s="10">
        <v>3560</v>
      </c>
      <c r="B625" s="10" t="s">
        <v>4215</v>
      </c>
      <c r="C625" s="10" t="s">
        <v>178</v>
      </c>
      <c r="D625" s="10" t="s">
        <v>5160</v>
      </c>
      <c r="E625" s="10" t="s">
        <v>3371</v>
      </c>
      <c r="F625" s="10"/>
      <c r="G625" s="11" t="s">
        <v>5161</v>
      </c>
      <c r="I625" s="33" t="s">
        <v>53</v>
      </c>
      <c r="L625" s="10" t="s">
        <v>2752</v>
      </c>
      <c r="M625" s="10" t="s">
        <v>2762</v>
      </c>
      <c r="N625" s="10" t="s">
        <v>2828</v>
      </c>
      <c r="O625" s="10" t="s">
        <v>3305</v>
      </c>
      <c r="P625" s="10" t="s">
        <v>3305</v>
      </c>
      <c r="R625" s="10" t="s">
        <v>4782</v>
      </c>
      <c r="W625" s="14" t="s">
        <v>3375</v>
      </c>
      <c r="X625" s="34" t="s">
        <v>5111</v>
      </c>
      <c r="Z625">
        <v>-61.506500000000003</v>
      </c>
      <c r="AA625">
        <v>-44.555799999999998</v>
      </c>
      <c r="AB625" s="10" t="s">
        <v>207</v>
      </c>
      <c r="AE625" s="10">
        <v>0</v>
      </c>
      <c r="AK625" s="10" t="str">
        <f t="shared" si="27"/>
        <v>&gt;_Bathyplotes_bongraini_S_Orkneys_MOLAF_0896_FLMNH_154</v>
      </c>
      <c r="AL625" s="10" t="str">
        <f t="shared" si="28"/>
        <v>&gt;Bathyplotes_bongraini_S_Orkneys__NMV_MOLAF_0896</v>
      </c>
      <c r="AN625" s="10" t="s">
        <v>397</v>
      </c>
      <c r="AZ625" s="41"/>
    </row>
    <row r="626" spans="1:53" ht="14.1" customHeight="1" x14ac:dyDescent="0.2">
      <c r="A626" s="10">
        <v>3584</v>
      </c>
      <c r="B626" s="10" t="s">
        <v>4215</v>
      </c>
      <c r="C626" s="10" t="s">
        <v>302</v>
      </c>
      <c r="D626" s="10" t="s">
        <v>5217</v>
      </c>
      <c r="E626" s="10" t="s">
        <v>3371</v>
      </c>
      <c r="F626" s="10"/>
      <c r="G626" s="11" t="s">
        <v>5218</v>
      </c>
      <c r="I626" s="33" t="s">
        <v>53</v>
      </c>
      <c r="L626" s="10" t="s">
        <v>2752</v>
      </c>
      <c r="M626" s="10" t="s">
        <v>2762</v>
      </c>
      <c r="N626" s="10" t="s">
        <v>2828</v>
      </c>
      <c r="O626" s="10" t="s">
        <v>3305</v>
      </c>
      <c r="P626" s="10" t="s">
        <v>3305</v>
      </c>
      <c r="R626" s="10" t="s">
        <v>4752</v>
      </c>
      <c r="W626" s="14" t="s">
        <v>3375</v>
      </c>
      <c r="X626" s="34" t="s">
        <v>5111</v>
      </c>
      <c r="Z626">
        <v>-63.018000000000001</v>
      </c>
      <c r="AA626">
        <v>-52.405700000000003</v>
      </c>
      <c r="AB626" s="10" t="s">
        <v>207</v>
      </c>
      <c r="AE626" s="10">
        <v>0</v>
      </c>
      <c r="AK626" s="10" t="str">
        <f t="shared" si="27"/>
        <v>&gt;_Bathyplotes_gourdoni_S_Orkneys_MOLAF_0900_FLMNH_154</v>
      </c>
      <c r="AL626" s="10" t="str">
        <f t="shared" si="28"/>
        <v>&gt;Bathyplotes_gourdoni_S_Orkneys__NMV_MOLAF_0900</v>
      </c>
      <c r="AN626" s="10" t="s">
        <v>397</v>
      </c>
      <c r="AZ626" s="41"/>
    </row>
    <row r="627" spans="1:53" ht="14.1" customHeight="1" x14ac:dyDescent="0.2">
      <c r="A627" s="10">
        <v>3586</v>
      </c>
      <c r="B627" s="10" t="s">
        <v>4215</v>
      </c>
      <c r="C627" s="10" t="s">
        <v>171</v>
      </c>
      <c r="D627" s="10" t="s">
        <v>5219</v>
      </c>
      <c r="E627" s="10" t="s">
        <v>3371</v>
      </c>
      <c r="F627" s="10"/>
      <c r="G627" s="11" t="s">
        <v>5218</v>
      </c>
      <c r="I627" s="33" t="s">
        <v>53</v>
      </c>
      <c r="L627" s="10" t="s">
        <v>2752</v>
      </c>
      <c r="M627" s="10" t="s">
        <v>2762</v>
      </c>
      <c r="N627" s="10" t="s">
        <v>2828</v>
      </c>
      <c r="O627" s="10" t="s">
        <v>3305</v>
      </c>
      <c r="P627" s="10" t="s">
        <v>3305</v>
      </c>
      <c r="R627" s="10" t="s">
        <v>4752</v>
      </c>
      <c r="W627" s="14" t="s">
        <v>3375</v>
      </c>
      <c r="X627" s="34" t="s">
        <v>5111</v>
      </c>
      <c r="Z627">
        <v>-63.018000000000001</v>
      </c>
      <c r="AA627">
        <v>-52.405700000000003</v>
      </c>
      <c r="AB627" s="10" t="s">
        <v>207</v>
      </c>
      <c r="AE627" s="10">
        <v>0</v>
      </c>
      <c r="AK627" s="10" t="str">
        <f t="shared" si="27"/>
        <v>&gt;_Bathyplotes_gourdoni_S_Orkneys_MOLAF_0903_FLMNH_154</v>
      </c>
      <c r="AL627" s="10" t="str">
        <f t="shared" si="28"/>
        <v>&gt;Bathyplotes_gourdoni_S_Orkneys__NMV_MOLAF_0903</v>
      </c>
      <c r="AN627" s="10" t="s">
        <v>397</v>
      </c>
      <c r="AZ627" s="41"/>
    </row>
    <row r="628" spans="1:53" ht="14.1" customHeight="1" x14ac:dyDescent="0.2">
      <c r="A628" s="10">
        <v>1081</v>
      </c>
      <c r="B628" s="10" t="s">
        <v>3908</v>
      </c>
      <c r="C628" s="10" t="s">
        <v>251</v>
      </c>
      <c r="D628" s="10" t="s">
        <v>4781</v>
      </c>
      <c r="E628" s="10" t="s">
        <v>2798</v>
      </c>
      <c r="F628" s="10"/>
      <c r="G628" s="11">
        <v>60719</v>
      </c>
      <c r="H628" s="11"/>
      <c r="I628" s="33" t="s">
        <v>53</v>
      </c>
      <c r="L628" s="10" t="s">
        <v>2752</v>
      </c>
      <c r="M628" s="10" t="s">
        <v>2762</v>
      </c>
      <c r="N628" s="10" t="s">
        <v>2828</v>
      </c>
      <c r="O628" s="10" t="s">
        <v>3305</v>
      </c>
      <c r="P628" s="10" t="s">
        <v>3305</v>
      </c>
      <c r="R628" s="10" t="s">
        <v>4782</v>
      </c>
      <c r="W628" s="10" t="s">
        <v>3375</v>
      </c>
      <c r="X628" s="10" t="s">
        <v>3375</v>
      </c>
      <c r="Y628" s="10" t="s">
        <v>3914</v>
      </c>
      <c r="Z628">
        <v>-75</v>
      </c>
      <c r="AA628">
        <v>-175</v>
      </c>
      <c r="AB628" s="10" t="s">
        <v>207</v>
      </c>
      <c r="AE628" s="10">
        <v>0</v>
      </c>
      <c r="AK628" s="10" t="str">
        <f t="shared" si="27"/>
        <v>&gt;_Bathyplotes_bongraini_Antarctica_MOLG_003_FLMNH_056</v>
      </c>
      <c r="AL628" s="10" t="str">
        <f t="shared" si="28"/>
        <v>&gt;Bathyplotes_bongraini_Antarctica_Ross_Sea_NIWA_MOLG_003</v>
      </c>
      <c r="AN628" s="10" t="s">
        <v>139</v>
      </c>
      <c r="AZ628" s="41"/>
    </row>
    <row r="629" spans="1:53" ht="14.1" customHeight="1" x14ac:dyDescent="0.2">
      <c r="A629" s="10">
        <v>1129</v>
      </c>
      <c r="B629" s="10" t="s">
        <v>3908</v>
      </c>
      <c r="C629" s="10" t="s">
        <v>196</v>
      </c>
      <c r="D629" s="10" t="s">
        <v>4786</v>
      </c>
      <c r="E629" s="10" t="s">
        <v>2798</v>
      </c>
      <c r="F629" s="10"/>
      <c r="G629" s="11">
        <v>60724</v>
      </c>
      <c r="H629" s="11"/>
      <c r="I629" s="33" t="s">
        <v>53</v>
      </c>
      <c r="L629" s="10" t="s">
        <v>2752</v>
      </c>
      <c r="M629" s="10" t="s">
        <v>2762</v>
      </c>
      <c r="N629" s="10" t="s">
        <v>2828</v>
      </c>
      <c r="O629" s="10" t="s">
        <v>3305</v>
      </c>
      <c r="P629" s="10" t="s">
        <v>3305</v>
      </c>
      <c r="R629" s="10" t="s">
        <v>4784</v>
      </c>
      <c r="W629" s="10" t="s">
        <v>3375</v>
      </c>
      <c r="X629" s="10" t="s">
        <v>3375</v>
      </c>
      <c r="Y629" s="10" t="s">
        <v>3914</v>
      </c>
      <c r="Z629">
        <v>-75</v>
      </c>
      <c r="AA629">
        <v>-175</v>
      </c>
      <c r="AB629" s="10" t="s">
        <v>207</v>
      </c>
      <c r="AE629" s="10">
        <v>0</v>
      </c>
      <c r="AK629" s="10" t="str">
        <f t="shared" si="27"/>
        <v>&gt;_Bathyplotes_moseleyi_cf_Antarctica_MOLG_007_FLMNH_056</v>
      </c>
      <c r="AL629" s="10" t="str">
        <f t="shared" si="28"/>
        <v>&gt;Bathyplotes_moseleyi_cf_Antarctica_Ross_Sea_NIWA_MOLG_007</v>
      </c>
      <c r="AN629" s="10" t="s">
        <v>139</v>
      </c>
      <c r="AZ629" s="41"/>
    </row>
    <row r="630" spans="1:53" ht="14.1" customHeight="1" x14ac:dyDescent="0.2">
      <c r="A630" s="10">
        <v>1058</v>
      </c>
      <c r="B630" s="10" t="s">
        <v>3908</v>
      </c>
      <c r="C630" s="10" t="s">
        <v>363</v>
      </c>
      <c r="D630" s="10" t="s">
        <v>4783</v>
      </c>
      <c r="E630" s="10" t="s">
        <v>2798</v>
      </c>
      <c r="F630" s="10"/>
      <c r="G630" s="11">
        <v>60720</v>
      </c>
      <c r="H630" s="11"/>
      <c r="I630" s="33" t="s">
        <v>53</v>
      </c>
      <c r="L630" s="10" t="s">
        <v>2752</v>
      </c>
      <c r="M630" s="10" t="s">
        <v>2762</v>
      </c>
      <c r="N630" s="10" t="s">
        <v>2828</v>
      </c>
      <c r="O630" s="10" t="s">
        <v>3305</v>
      </c>
      <c r="P630" s="10" t="s">
        <v>3305</v>
      </c>
      <c r="R630" s="10" t="s">
        <v>4784</v>
      </c>
      <c r="W630" s="10" t="s">
        <v>3375</v>
      </c>
      <c r="X630" s="10" t="s">
        <v>3375</v>
      </c>
      <c r="Y630" s="10" t="s">
        <v>3914</v>
      </c>
      <c r="Z630">
        <v>-75</v>
      </c>
      <c r="AA630">
        <v>-175</v>
      </c>
      <c r="AB630" s="10" t="s">
        <v>207</v>
      </c>
      <c r="AE630" s="10">
        <v>0</v>
      </c>
      <c r="AK630" s="10" t="str">
        <f t="shared" si="27"/>
        <v>&gt;_Bathyplotes_moseleyi_cf_Antarctica_MOLG_009_FLMNH_056</v>
      </c>
      <c r="AL630" s="10" t="str">
        <f t="shared" si="28"/>
        <v>&gt;Bathyplotes_moseleyi_cf_Antarctica_Ross_Sea_NIWA_MOLG_009</v>
      </c>
      <c r="AN630" s="10" t="s">
        <v>139</v>
      </c>
      <c r="AZ630" s="41"/>
    </row>
    <row r="631" spans="1:53" ht="14.1" customHeight="1" x14ac:dyDescent="0.2">
      <c r="A631" s="10">
        <v>1070</v>
      </c>
      <c r="B631" s="10" t="s">
        <v>3908</v>
      </c>
      <c r="C631" s="10" t="s">
        <v>331</v>
      </c>
      <c r="D631" s="10" t="s">
        <v>4785</v>
      </c>
      <c r="E631" s="10" t="s">
        <v>2798</v>
      </c>
      <c r="F631" s="10"/>
      <c r="G631" s="11">
        <v>60723</v>
      </c>
      <c r="H631" s="11"/>
      <c r="I631" s="33" t="s">
        <v>53</v>
      </c>
      <c r="L631" s="10" t="s">
        <v>2752</v>
      </c>
      <c r="M631" s="10" t="s">
        <v>2762</v>
      </c>
      <c r="N631" s="10" t="s">
        <v>2828</v>
      </c>
      <c r="O631" s="10" t="s">
        <v>3305</v>
      </c>
      <c r="P631" s="10" t="s">
        <v>3305</v>
      </c>
      <c r="R631" s="10" t="s">
        <v>4784</v>
      </c>
      <c r="W631" s="10" t="s">
        <v>3375</v>
      </c>
      <c r="X631" s="10" t="s">
        <v>3375</v>
      </c>
      <c r="Y631" s="10" t="s">
        <v>3914</v>
      </c>
      <c r="Z631">
        <v>-75</v>
      </c>
      <c r="AA631">
        <v>-175</v>
      </c>
      <c r="AB631" s="10" t="s">
        <v>207</v>
      </c>
      <c r="AE631" s="10">
        <v>0</v>
      </c>
      <c r="AK631" s="10" t="str">
        <f t="shared" si="27"/>
        <v>&gt;_Bathyplotes_moseleyi_cf_Antarctica_MOLG_010_FLMNH_056</v>
      </c>
      <c r="AL631" s="10" t="str">
        <f t="shared" si="28"/>
        <v>&gt;Bathyplotes_moseleyi_cf_Antarctica_Ross_Sea_NIWA_MOLG_010</v>
      </c>
      <c r="AN631" s="10" t="s">
        <v>139</v>
      </c>
      <c r="AZ631" s="41"/>
    </row>
    <row r="632" spans="1:53" ht="14.1" customHeight="1" x14ac:dyDescent="0.2">
      <c r="A632" s="10">
        <v>6013</v>
      </c>
      <c r="B632" s="13" t="s">
        <v>4750</v>
      </c>
      <c r="C632" s="13"/>
      <c r="D632" s="33" t="s">
        <v>4751</v>
      </c>
      <c r="E632" s="13" t="s">
        <v>2798</v>
      </c>
      <c r="F632" s="13"/>
      <c r="G632" s="11">
        <v>35762</v>
      </c>
      <c r="H632" s="14"/>
      <c r="I632" s="33" t="s">
        <v>53</v>
      </c>
      <c r="L632" s="14" t="s">
        <v>2752</v>
      </c>
      <c r="M632" s="14" t="s">
        <v>2762</v>
      </c>
      <c r="N632" s="14" t="s">
        <v>2828</v>
      </c>
      <c r="O632" s="30" t="s">
        <v>3305</v>
      </c>
      <c r="P632" s="30" t="s">
        <v>3305</v>
      </c>
      <c r="Q632" s="30"/>
      <c r="R632" s="30" t="s">
        <v>4752</v>
      </c>
      <c r="S632" s="14"/>
      <c r="T632" s="14"/>
      <c r="U632" s="14"/>
      <c r="V632" s="14"/>
      <c r="W632" s="14" t="s">
        <v>3375</v>
      </c>
      <c r="X632" s="14" t="s">
        <v>3375</v>
      </c>
      <c r="Y632" s="10" t="s">
        <v>3914</v>
      </c>
      <c r="Z632">
        <v>-75</v>
      </c>
      <c r="AA632">
        <v>-175</v>
      </c>
      <c r="AB632" s="10" t="s">
        <v>207</v>
      </c>
      <c r="AE632" s="34">
        <v>0</v>
      </c>
      <c r="AH632" s="30" t="s">
        <v>4752</v>
      </c>
      <c r="AI632" s="30"/>
      <c r="AK632" s="10" t="str">
        <f t="shared" si="27"/>
        <v>&gt;_Bathyplotes_gourdoni_Antarctica_MOLN_006_S0501</v>
      </c>
      <c r="AL632" s="10" t="str">
        <f t="shared" si="28"/>
        <v>&gt;Bathyplotes_gourdoni_Antarctica_Ross_Sea_NIWA_MOLN_006</v>
      </c>
      <c r="AM632" s="14"/>
      <c r="AN632" s="14"/>
      <c r="AP632" s="14"/>
      <c r="AQ632" s="14"/>
      <c r="AR632" s="14"/>
      <c r="AS632" s="14" t="s">
        <v>3953</v>
      </c>
      <c r="AT632" s="14"/>
      <c r="AU632" s="14" t="s">
        <v>2759</v>
      </c>
      <c r="AV632" s="14" t="s">
        <v>2758</v>
      </c>
      <c r="AW632" s="14" t="s">
        <v>2759</v>
      </c>
      <c r="AX632" s="14" t="s">
        <v>4753</v>
      </c>
      <c r="AY632" s="14"/>
      <c r="AZ632" s="41" t="s">
        <v>3918</v>
      </c>
      <c r="BA632" s="42"/>
    </row>
    <row r="633" spans="1:53" ht="14.1" customHeight="1" x14ac:dyDescent="0.2">
      <c r="A633" s="10">
        <v>4128</v>
      </c>
      <c r="B633" s="10" t="s">
        <v>5162</v>
      </c>
      <c r="C633" s="10" t="s">
        <v>456</v>
      </c>
      <c r="D633" s="10" t="s">
        <v>5576</v>
      </c>
      <c r="E633" s="34" t="s">
        <v>4078</v>
      </c>
      <c r="F633" s="34"/>
      <c r="G633" s="11" t="s">
        <v>5577</v>
      </c>
      <c r="I633" s="10" t="s">
        <v>53</v>
      </c>
      <c r="L633" s="10" t="s">
        <v>2752</v>
      </c>
      <c r="M633" s="10" t="s">
        <v>2762</v>
      </c>
      <c r="N633" s="10" t="s">
        <v>2828</v>
      </c>
      <c r="O633" s="10" t="s">
        <v>3305</v>
      </c>
      <c r="P633" s="10" t="s">
        <v>3305</v>
      </c>
      <c r="R633" s="10" t="s">
        <v>4782</v>
      </c>
      <c r="Z633" t="s">
        <v>60</v>
      </c>
      <c r="AA633" t="s">
        <v>60</v>
      </c>
      <c r="AB633" s="10" t="s">
        <v>207</v>
      </c>
      <c r="AE633" s="10">
        <v>0</v>
      </c>
      <c r="AK633" s="10" t="str">
        <f t="shared" si="27"/>
        <v>&gt;_Bathyplotes_bongraini__MOLP_028_FLMNH_178</v>
      </c>
      <c r="AL633" s="10" t="str">
        <f t="shared" si="28"/>
        <v>&gt;Bathyplotes_bongraini___MNHN_MOLP_028</v>
      </c>
      <c r="AZ633" s="41"/>
    </row>
    <row r="634" spans="1:53" ht="14.1" customHeight="1" x14ac:dyDescent="0.2">
      <c r="A634" s="10">
        <v>4045</v>
      </c>
      <c r="B634" s="10" t="s">
        <v>5162</v>
      </c>
      <c r="C634" s="10" t="s">
        <v>193</v>
      </c>
      <c r="D634" s="10" t="s">
        <v>5401</v>
      </c>
      <c r="E634" s="34" t="s">
        <v>4078</v>
      </c>
      <c r="F634" s="34"/>
      <c r="G634" s="11" t="s">
        <v>5402</v>
      </c>
      <c r="I634" s="10" t="s">
        <v>53</v>
      </c>
      <c r="L634" s="10" t="s">
        <v>2752</v>
      </c>
      <c r="M634" s="10" t="s">
        <v>2762</v>
      </c>
      <c r="N634" s="10" t="s">
        <v>2828</v>
      </c>
      <c r="O634" s="10" t="s">
        <v>3305</v>
      </c>
      <c r="P634" s="10" t="s">
        <v>3305</v>
      </c>
      <c r="R634" s="10" t="s">
        <v>4782</v>
      </c>
      <c r="Z634" t="s">
        <v>60</v>
      </c>
      <c r="AA634" t="s">
        <v>60</v>
      </c>
      <c r="AB634" s="10" t="s">
        <v>207</v>
      </c>
      <c r="AE634" s="10">
        <v>0</v>
      </c>
      <c r="AK634" s="10" t="str">
        <f t="shared" si="27"/>
        <v>&gt;_Bathyplotes_bongraini__MOLP_029_FLMNH_178</v>
      </c>
      <c r="AL634" s="10" t="str">
        <f t="shared" si="28"/>
        <v>&gt;Bathyplotes_bongraini___MNHN_MOLP_029</v>
      </c>
      <c r="AZ634" s="41"/>
    </row>
    <row r="635" spans="1:53" ht="14.1" customHeight="1" x14ac:dyDescent="0.2">
      <c r="A635" s="10">
        <v>4057</v>
      </c>
      <c r="B635" s="10" t="s">
        <v>5162</v>
      </c>
      <c r="C635" s="10" t="s">
        <v>154</v>
      </c>
      <c r="D635" s="10" t="s">
        <v>5528</v>
      </c>
      <c r="E635" s="34" t="s">
        <v>4078</v>
      </c>
      <c r="F635" s="34"/>
      <c r="G635" s="11" t="s">
        <v>5529</v>
      </c>
      <c r="I635" s="10" t="s">
        <v>53</v>
      </c>
      <c r="L635" s="10" t="s">
        <v>2752</v>
      </c>
      <c r="M635" s="10" t="s">
        <v>2762</v>
      </c>
      <c r="N635" s="10" t="s">
        <v>2828</v>
      </c>
      <c r="O635" s="10" t="s">
        <v>3305</v>
      </c>
      <c r="P635" s="10" t="s">
        <v>3305</v>
      </c>
      <c r="R635" s="10" t="s">
        <v>4782</v>
      </c>
      <c r="Z635" t="s">
        <v>60</v>
      </c>
      <c r="AA635" t="s">
        <v>60</v>
      </c>
      <c r="AB635" s="10" t="s">
        <v>207</v>
      </c>
      <c r="AE635" s="10">
        <v>0</v>
      </c>
      <c r="AK635" s="10" t="str">
        <f t="shared" si="27"/>
        <v>&gt;_Bathyplotes_bongraini__MOLP_030_FLMNH_178</v>
      </c>
      <c r="AL635" s="10" t="str">
        <f t="shared" si="28"/>
        <v>&gt;Bathyplotes_bongraini___MNHN_MOLP_030</v>
      </c>
      <c r="AZ635" s="41"/>
    </row>
    <row r="636" spans="1:53" ht="14.1" customHeight="1" x14ac:dyDescent="0.2">
      <c r="A636" s="10">
        <v>4069</v>
      </c>
      <c r="B636" s="10" t="s">
        <v>5162</v>
      </c>
      <c r="C636" s="10" t="s">
        <v>407</v>
      </c>
      <c r="D636" s="10" t="s">
        <v>5520</v>
      </c>
      <c r="E636" s="34" t="s">
        <v>4078</v>
      </c>
      <c r="F636" s="34"/>
      <c r="G636" s="11" t="s">
        <v>5521</v>
      </c>
      <c r="I636" s="10" t="s">
        <v>53</v>
      </c>
      <c r="L636" s="10" t="s">
        <v>2752</v>
      </c>
      <c r="M636" s="10" t="s">
        <v>2762</v>
      </c>
      <c r="N636" s="10" t="s">
        <v>2828</v>
      </c>
      <c r="O636" s="10" t="s">
        <v>3305</v>
      </c>
      <c r="P636" s="10" t="s">
        <v>3305</v>
      </c>
      <c r="R636" s="10" t="s">
        <v>4782</v>
      </c>
      <c r="Z636" t="s">
        <v>60</v>
      </c>
      <c r="AA636" t="s">
        <v>60</v>
      </c>
      <c r="AB636" s="10" t="s">
        <v>207</v>
      </c>
      <c r="AE636" s="10">
        <v>0</v>
      </c>
      <c r="AK636" s="10" t="str">
        <f t="shared" si="27"/>
        <v>&gt;_Bathyplotes_bongraini__MOLP_031_FLMNH_178</v>
      </c>
      <c r="AL636" s="10" t="str">
        <f t="shared" si="28"/>
        <v>&gt;Bathyplotes_bongraini___MNHN_MOLP_031</v>
      </c>
      <c r="AZ636" s="41"/>
    </row>
    <row r="637" spans="1:53" ht="14.1" customHeight="1" x14ac:dyDescent="0.2">
      <c r="A637" s="10">
        <v>4081</v>
      </c>
      <c r="B637" s="10" t="s">
        <v>5162</v>
      </c>
      <c r="C637" s="10" t="s">
        <v>163</v>
      </c>
      <c r="D637" s="10" t="s">
        <v>5560</v>
      </c>
      <c r="E637" s="34" t="s">
        <v>4078</v>
      </c>
      <c r="F637" s="34"/>
      <c r="G637" s="11" t="s">
        <v>5561</v>
      </c>
      <c r="I637" s="10" t="s">
        <v>53</v>
      </c>
      <c r="L637" s="10" t="s">
        <v>2752</v>
      </c>
      <c r="M637" s="10" t="s">
        <v>2762</v>
      </c>
      <c r="N637" s="10" t="s">
        <v>2828</v>
      </c>
      <c r="O637" s="10" t="s">
        <v>3305</v>
      </c>
      <c r="P637" s="10" t="s">
        <v>3305</v>
      </c>
      <c r="R637" s="10" t="s">
        <v>4782</v>
      </c>
      <c r="Z637" t="s">
        <v>60</v>
      </c>
      <c r="AA637" t="s">
        <v>60</v>
      </c>
      <c r="AB637" s="10" t="s">
        <v>207</v>
      </c>
      <c r="AE637" s="10">
        <v>0</v>
      </c>
      <c r="AK637" s="10" t="str">
        <f t="shared" si="27"/>
        <v>&gt;_Bathyplotes_bongraini__MOLP_032_FLMNH_178</v>
      </c>
      <c r="AL637" s="10" t="str">
        <f t="shared" si="28"/>
        <v>&gt;Bathyplotes_bongraini___MNHN_MOLP_032</v>
      </c>
      <c r="AZ637" s="41"/>
    </row>
    <row r="638" spans="1:53" ht="14.1" customHeight="1" x14ac:dyDescent="0.2">
      <c r="A638" s="10">
        <v>4093</v>
      </c>
      <c r="B638" s="10" t="s">
        <v>5162</v>
      </c>
      <c r="C638" s="10" t="s">
        <v>239</v>
      </c>
      <c r="D638" s="10" t="s">
        <v>5383</v>
      </c>
      <c r="E638" s="34" t="s">
        <v>4078</v>
      </c>
      <c r="F638" s="34"/>
      <c r="G638" s="11" t="s">
        <v>5384</v>
      </c>
      <c r="I638" s="10" t="s">
        <v>53</v>
      </c>
      <c r="L638" s="10" t="s">
        <v>2752</v>
      </c>
      <c r="M638" s="10" t="s">
        <v>2762</v>
      </c>
      <c r="N638" s="10" t="s">
        <v>2828</v>
      </c>
      <c r="O638" s="10" t="s">
        <v>3305</v>
      </c>
      <c r="P638" s="10" t="s">
        <v>3305</v>
      </c>
      <c r="R638" s="10" t="s">
        <v>4782</v>
      </c>
      <c r="Z638" t="s">
        <v>60</v>
      </c>
      <c r="AA638" t="s">
        <v>60</v>
      </c>
      <c r="AB638" s="10" t="s">
        <v>207</v>
      </c>
      <c r="AE638" s="10">
        <v>0</v>
      </c>
      <c r="AK638" s="10" t="str">
        <f t="shared" si="27"/>
        <v>&gt;_Bathyplotes_bongraini__MOLP_033_FLMNH_178</v>
      </c>
      <c r="AL638" s="10" t="str">
        <f t="shared" si="28"/>
        <v>&gt;Bathyplotes_bongraini___MNHN_MOLP_033</v>
      </c>
      <c r="AZ638" s="41"/>
    </row>
    <row r="639" spans="1:53" ht="14.1" customHeight="1" x14ac:dyDescent="0.2">
      <c r="A639" s="10">
        <v>4141</v>
      </c>
      <c r="B639" s="10" t="s">
        <v>5313</v>
      </c>
      <c r="C639" s="10" t="s">
        <v>193</v>
      </c>
      <c r="D639" s="10" t="s">
        <v>5355</v>
      </c>
      <c r="E639" s="34" t="s">
        <v>4078</v>
      </c>
      <c r="F639" s="34"/>
      <c r="G639" s="11" t="s">
        <v>5356</v>
      </c>
      <c r="I639" s="10" t="s">
        <v>53</v>
      </c>
      <c r="L639" s="10" t="s">
        <v>2752</v>
      </c>
      <c r="M639" s="10" t="s">
        <v>2762</v>
      </c>
      <c r="N639" s="10" t="s">
        <v>2828</v>
      </c>
      <c r="O639" s="10" t="s">
        <v>3305</v>
      </c>
      <c r="P639" s="10" t="s">
        <v>3305</v>
      </c>
      <c r="R639" s="10" t="s">
        <v>4752</v>
      </c>
      <c r="Z639" t="s">
        <v>60</v>
      </c>
      <c r="AA639" t="s">
        <v>60</v>
      </c>
      <c r="AB639" s="10" t="s">
        <v>207</v>
      </c>
      <c r="AE639" s="10">
        <v>0</v>
      </c>
      <c r="AK639" s="10" t="str">
        <f t="shared" si="27"/>
        <v>&gt;_Bathyplotes_gourdoni__MOLP_125_FLMNH_179</v>
      </c>
      <c r="AL639" s="10" t="str">
        <f t="shared" si="28"/>
        <v>&gt;Bathyplotes_gourdoni___MNHN_MOLP_125</v>
      </c>
      <c r="AZ639" s="41"/>
    </row>
    <row r="640" spans="1:53" ht="14.1" customHeight="1" x14ac:dyDescent="0.2">
      <c r="A640" s="10">
        <v>4153</v>
      </c>
      <c r="B640" s="10" t="s">
        <v>5313</v>
      </c>
      <c r="C640" s="10" t="s">
        <v>154</v>
      </c>
      <c r="D640" s="10" t="s">
        <v>5441</v>
      </c>
      <c r="E640" s="34" t="s">
        <v>4078</v>
      </c>
      <c r="F640" s="34"/>
      <c r="G640" s="11" t="s">
        <v>5442</v>
      </c>
      <c r="I640" s="10" t="s">
        <v>53</v>
      </c>
      <c r="L640" s="10" t="s">
        <v>2752</v>
      </c>
      <c r="M640" s="10" t="s">
        <v>2762</v>
      </c>
      <c r="N640" s="10" t="s">
        <v>2828</v>
      </c>
      <c r="O640" s="10" t="s">
        <v>3305</v>
      </c>
      <c r="P640" s="10" t="s">
        <v>3305</v>
      </c>
      <c r="R640" s="10" t="s">
        <v>4752</v>
      </c>
      <c r="Z640" t="s">
        <v>60</v>
      </c>
      <c r="AA640" t="s">
        <v>60</v>
      </c>
      <c r="AB640" s="10" t="s">
        <v>207</v>
      </c>
      <c r="AE640" s="10">
        <v>0</v>
      </c>
      <c r="AK640" s="10" t="str">
        <f t="shared" si="27"/>
        <v>&gt;_Bathyplotes_gourdoni__MOLP_126_FLMNH_179</v>
      </c>
      <c r="AL640" s="10" t="str">
        <f t="shared" si="28"/>
        <v>&gt;Bathyplotes_gourdoni___MNHN_MOLP_126</v>
      </c>
      <c r="AZ640" s="41"/>
    </row>
    <row r="641" spans="1:64" ht="14.1" customHeight="1" x14ac:dyDescent="0.2">
      <c r="A641" s="10">
        <v>4417</v>
      </c>
      <c r="B641" s="10" t="s">
        <v>399</v>
      </c>
      <c r="C641" s="10" t="s">
        <v>358</v>
      </c>
      <c r="D641" s="10" t="s">
        <v>5639</v>
      </c>
      <c r="E641" s="34" t="s">
        <v>4078</v>
      </c>
      <c r="F641" s="34"/>
      <c r="G641" s="11" t="s">
        <v>5638</v>
      </c>
      <c r="I641" s="10" t="s">
        <v>53</v>
      </c>
      <c r="L641" s="10" t="s">
        <v>2752</v>
      </c>
      <c r="M641" s="10" t="s">
        <v>2762</v>
      </c>
      <c r="N641" s="10" t="s">
        <v>2828</v>
      </c>
      <c r="O641" s="10" t="s">
        <v>3305</v>
      </c>
      <c r="P641" s="10" t="s">
        <v>3305</v>
      </c>
      <c r="R641" s="10" t="s">
        <v>4782</v>
      </c>
      <c r="Z641" t="s">
        <v>60</v>
      </c>
      <c r="AA641" t="s">
        <v>60</v>
      </c>
      <c r="AB641" s="10" t="s">
        <v>207</v>
      </c>
      <c r="AE641" s="10">
        <v>0</v>
      </c>
      <c r="AK641" s="10" t="str">
        <f t="shared" si="27"/>
        <v>&gt;_Bathyplotes_bongraini__MOLP_188_FLMNH_186</v>
      </c>
      <c r="AL641" s="10" t="str">
        <f t="shared" si="28"/>
        <v>&gt;Bathyplotes_bongraini___MNHN_MOLP_188</v>
      </c>
      <c r="AZ641" s="41"/>
    </row>
    <row r="642" spans="1:64" ht="14.1" customHeight="1" x14ac:dyDescent="0.2">
      <c r="A642" s="10">
        <v>4377</v>
      </c>
      <c r="B642" s="10" t="s">
        <v>399</v>
      </c>
      <c r="C642" s="10" t="s">
        <v>690</v>
      </c>
      <c r="D642" s="10" t="s">
        <v>5637</v>
      </c>
      <c r="E642" s="34" t="s">
        <v>4078</v>
      </c>
      <c r="F642" s="34"/>
      <c r="G642" s="11" t="s">
        <v>5638</v>
      </c>
      <c r="I642" s="10" t="s">
        <v>53</v>
      </c>
      <c r="L642" s="10" t="s">
        <v>2752</v>
      </c>
      <c r="M642" s="10" t="s">
        <v>2762</v>
      </c>
      <c r="N642" s="10" t="s">
        <v>2828</v>
      </c>
      <c r="O642" s="10" t="s">
        <v>3305</v>
      </c>
      <c r="P642" s="10" t="s">
        <v>3305</v>
      </c>
      <c r="R642" s="10" t="s">
        <v>4782</v>
      </c>
      <c r="Z642" t="s">
        <v>60</v>
      </c>
      <c r="AA642" t="s">
        <v>60</v>
      </c>
      <c r="AB642" s="10" t="s">
        <v>207</v>
      </c>
      <c r="AE642" s="10">
        <v>0</v>
      </c>
      <c r="AK642" s="10" t="str">
        <f t="shared" si="27"/>
        <v>&gt;_Bathyplotes_bongraini__MOLP_189_FLMNH_186</v>
      </c>
      <c r="AL642" s="10" t="str">
        <f t="shared" si="28"/>
        <v>&gt;Bathyplotes_bongraini___MNHN_MOLP_189</v>
      </c>
      <c r="AZ642" s="41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</row>
    <row r="643" spans="1:64" ht="14.1" customHeight="1" x14ac:dyDescent="0.2">
      <c r="A643" s="10">
        <v>3238</v>
      </c>
      <c r="B643" s="10" t="s">
        <v>3922</v>
      </c>
      <c r="C643" s="10" t="s">
        <v>338</v>
      </c>
      <c r="D643" s="10" t="s">
        <v>4866</v>
      </c>
      <c r="E643" s="10" t="s">
        <v>3342</v>
      </c>
      <c r="F643" s="10"/>
      <c r="G643" s="11">
        <v>1132643</v>
      </c>
      <c r="I643" s="10" t="s">
        <v>53</v>
      </c>
      <c r="L643" s="10" t="s">
        <v>2752</v>
      </c>
      <c r="M643" s="10" t="s">
        <v>2762</v>
      </c>
      <c r="N643" s="10" t="s">
        <v>2828</v>
      </c>
      <c r="O643" s="10" t="s">
        <v>3305</v>
      </c>
      <c r="P643" s="10" t="s">
        <v>3305</v>
      </c>
      <c r="R643" s="10" t="s">
        <v>4782</v>
      </c>
      <c r="W643" s="10" t="s">
        <v>3375</v>
      </c>
      <c r="X643" s="10" t="s">
        <v>3375</v>
      </c>
      <c r="Y643" s="34" t="s">
        <v>4597</v>
      </c>
      <c r="Z643">
        <v>-63</v>
      </c>
      <c r="AA643">
        <v>-59</v>
      </c>
      <c r="AB643" s="10" t="s">
        <v>207</v>
      </c>
      <c r="AE643" s="10">
        <v>0</v>
      </c>
      <c r="AK643" s="10" t="str">
        <f t="shared" si="27"/>
        <v>&gt;_Bathyplotes_bongraini_Antarctica_MOLSI_024_FLMNH_122</v>
      </c>
      <c r="AL643" s="10" t="str">
        <f t="shared" si="28"/>
        <v>&gt;Bathyplotes_bongraini_Antarctica_Bransfield Straight_USNM_MOLSI_024</v>
      </c>
      <c r="AZ643" s="41"/>
      <c r="BA643" s="15" t="s">
        <v>4865</v>
      </c>
    </row>
    <row r="644" spans="1:64" ht="14.1" customHeight="1" x14ac:dyDescent="0.2">
      <c r="A644" s="10">
        <v>3169</v>
      </c>
      <c r="B644" s="10" t="s">
        <v>3922</v>
      </c>
      <c r="C644" s="10" t="s">
        <v>346</v>
      </c>
      <c r="D644" s="10" t="s">
        <v>4864</v>
      </c>
      <c r="E644" s="10" t="s">
        <v>3342</v>
      </c>
      <c r="F644" s="10"/>
      <c r="G644" s="11">
        <v>1132643</v>
      </c>
      <c r="I644" s="10" t="s">
        <v>53</v>
      </c>
      <c r="L644" s="10" t="s">
        <v>2752</v>
      </c>
      <c r="M644" s="10" t="s">
        <v>2762</v>
      </c>
      <c r="N644" s="10" t="s">
        <v>2828</v>
      </c>
      <c r="O644" s="10" t="s">
        <v>3305</v>
      </c>
      <c r="P644" s="10" t="s">
        <v>3305</v>
      </c>
      <c r="R644" s="10" t="s">
        <v>4782</v>
      </c>
      <c r="W644" s="10" t="s">
        <v>3375</v>
      </c>
      <c r="X644" s="10" t="s">
        <v>3375</v>
      </c>
      <c r="Y644" s="34" t="s">
        <v>4597</v>
      </c>
      <c r="Z644">
        <v>-63</v>
      </c>
      <c r="AA644">
        <v>-59</v>
      </c>
      <c r="AB644" s="10" t="s">
        <v>207</v>
      </c>
      <c r="AE644" s="10">
        <v>0</v>
      </c>
      <c r="AK644" s="10" t="str">
        <f t="shared" si="27"/>
        <v>&gt;_Bathyplotes_bongraini_Antarctica_MOLSI_025_FLMNH_122</v>
      </c>
      <c r="AL644" s="10" t="str">
        <f t="shared" si="28"/>
        <v>&gt;Bathyplotes_bongraini_Antarctica_Bransfield Straight_USNM_MOLSI_025</v>
      </c>
      <c r="AZ644" s="41"/>
      <c r="BA644" s="15" t="s">
        <v>4865</v>
      </c>
    </row>
    <row r="645" spans="1:64" ht="14.1" customHeight="1" x14ac:dyDescent="0.2">
      <c r="A645" s="10">
        <v>3186</v>
      </c>
      <c r="B645" s="10" t="s">
        <v>3922</v>
      </c>
      <c r="C645" s="10" t="s">
        <v>184</v>
      </c>
      <c r="D645" s="10" t="s">
        <v>4867</v>
      </c>
      <c r="E645" s="10" t="s">
        <v>3342</v>
      </c>
      <c r="F645" s="10"/>
      <c r="G645" s="11">
        <v>1132645</v>
      </c>
      <c r="I645" s="10" t="s">
        <v>53</v>
      </c>
      <c r="L645" s="10" t="s">
        <v>2752</v>
      </c>
      <c r="M645" s="10" t="s">
        <v>2762</v>
      </c>
      <c r="N645" s="10" t="s">
        <v>2828</v>
      </c>
      <c r="O645" s="10" t="s">
        <v>3305</v>
      </c>
      <c r="P645" s="10" t="s">
        <v>3305</v>
      </c>
      <c r="R645" s="10" t="s">
        <v>4782</v>
      </c>
      <c r="W645" s="10" t="s">
        <v>3375</v>
      </c>
      <c r="X645" s="10" t="s">
        <v>3375</v>
      </c>
      <c r="Y645" s="34" t="s">
        <v>4597</v>
      </c>
      <c r="Z645">
        <v>-63</v>
      </c>
      <c r="AA645">
        <v>-59</v>
      </c>
      <c r="AB645" s="10" t="s">
        <v>207</v>
      </c>
      <c r="AE645" s="10">
        <v>0</v>
      </c>
      <c r="AK645" s="10" t="str">
        <f t="shared" si="27"/>
        <v>&gt;_Bathyplotes_bongraini_Antarctica_MOLSI_027_FLMNH_122</v>
      </c>
      <c r="AL645" s="10" t="str">
        <f t="shared" si="28"/>
        <v>&gt;Bathyplotes_bongraini_Antarctica_Bransfield Straight_USNM_MOLSI_027</v>
      </c>
      <c r="AZ645" s="41"/>
      <c r="BA645" s="15" t="s">
        <v>4865</v>
      </c>
    </row>
    <row r="646" spans="1:64" ht="14.1" customHeight="1" x14ac:dyDescent="0.2">
      <c r="A646" s="10">
        <v>3240</v>
      </c>
      <c r="B646" s="10" t="s">
        <v>3922</v>
      </c>
      <c r="C646" s="10" t="s">
        <v>232</v>
      </c>
      <c r="D646" s="10" t="s">
        <v>4869</v>
      </c>
      <c r="E646" s="10" t="s">
        <v>3342</v>
      </c>
      <c r="F646" s="10"/>
      <c r="G646" s="11">
        <v>1132645</v>
      </c>
      <c r="I646" s="10" t="s">
        <v>53</v>
      </c>
      <c r="L646" s="10" t="s">
        <v>2752</v>
      </c>
      <c r="M646" s="10" t="s">
        <v>2762</v>
      </c>
      <c r="N646" s="10" t="s">
        <v>2828</v>
      </c>
      <c r="O646" s="10" t="s">
        <v>3305</v>
      </c>
      <c r="P646" s="10" t="s">
        <v>3305</v>
      </c>
      <c r="R646" s="10" t="s">
        <v>4782</v>
      </c>
      <c r="W646" s="10" t="s">
        <v>3375</v>
      </c>
      <c r="X646" s="10" t="s">
        <v>3375</v>
      </c>
      <c r="Y646" s="34" t="s">
        <v>4597</v>
      </c>
      <c r="Z646">
        <v>-63</v>
      </c>
      <c r="AA646">
        <v>-59</v>
      </c>
      <c r="AB646" s="10" t="s">
        <v>207</v>
      </c>
      <c r="AE646" s="10">
        <v>0</v>
      </c>
      <c r="AK646" s="10" t="str">
        <f t="shared" si="27"/>
        <v>&gt;_Bathyplotes_bongraini_Antarctica_MOLSI_028_FLMNH_122</v>
      </c>
      <c r="AL646" s="10" t="str">
        <f t="shared" si="28"/>
        <v>&gt;Bathyplotes_bongraini_Antarctica_Bransfield Straight_USNM_MOLSI_028</v>
      </c>
      <c r="AZ646" s="41"/>
      <c r="BA646" s="15" t="s">
        <v>4865</v>
      </c>
    </row>
    <row r="647" spans="1:64" ht="14.1" customHeight="1" x14ac:dyDescent="0.2">
      <c r="A647" s="10">
        <v>3205</v>
      </c>
      <c r="B647" s="10" t="s">
        <v>3922</v>
      </c>
      <c r="C647" s="10" t="s">
        <v>349</v>
      </c>
      <c r="D647" s="10" t="s">
        <v>4868</v>
      </c>
      <c r="E647" s="10" t="s">
        <v>3342</v>
      </c>
      <c r="F647" s="10"/>
      <c r="G647" s="11">
        <v>1132645</v>
      </c>
      <c r="I647" s="10" t="s">
        <v>53</v>
      </c>
      <c r="L647" s="10" t="s">
        <v>2752</v>
      </c>
      <c r="M647" s="10" t="s">
        <v>2762</v>
      </c>
      <c r="N647" s="10" t="s">
        <v>2828</v>
      </c>
      <c r="O647" s="10" t="s">
        <v>3305</v>
      </c>
      <c r="P647" s="10" t="s">
        <v>3305</v>
      </c>
      <c r="R647" s="10" t="s">
        <v>4782</v>
      </c>
      <c r="W647" s="10" t="s">
        <v>3375</v>
      </c>
      <c r="X647" s="10" t="s">
        <v>3375</v>
      </c>
      <c r="Y647" s="34" t="s">
        <v>4597</v>
      </c>
      <c r="Z647">
        <v>-63</v>
      </c>
      <c r="AA647">
        <v>-59</v>
      </c>
      <c r="AB647" s="10" t="s">
        <v>207</v>
      </c>
      <c r="AE647" s="10">
        <v>0</v>
      </c>
      <c r="AK647" s="10" t="str">
        <f t="shared" si="27"/>
        <v>&gt;_Bathyplotes_bongraini_Antarctica_MOLSI_029_FLMNH_122</v>
      </c>
      <c r="AL647" s="10" t="str">
        <f t="shared" si="28"/>
        <v>&gt;Bathyplotes_bongraini_Antarctica_Bransfield Straight_USNM_MOLSI_029</v>
      </c>
      <c r="AZ647" s="41"/>
      <c r="BA647" s="15" t="s">
        <v>4865</v>
      </c>
    </row>
    <row r="648" spans="1:64" ht="14.1" customHeight="1" x14ac:dyDescent="0.2">
      <c r="A648" s="10">
        <v>6677</v>
      </c>
      <c r="B648" s="5" t="s">
        <v>13668</v>
      </c>
      <c r="C648" s="5"/>
      <c r="D648" s="65" t="s">
        <v>13669</v>
      </c>
      <c r="E648" s="5" t="s">
        <v>4078</v>
      </c>
      <c r="F648" s="5"/>
      <c r="G648" s="65" t="s">
        <v>13669</v>
      </c>
      <c r="H648" s="5"/>
      <c r="I648" s="5"/>
      <c r="L648" s="5" t="s">
        <v>2752</v>
      </c>
      <c r="M648" s="5" t="s">
        <v>2762</v>
      </c>
      <c r="N648" s="5" t="s">
        <v>2828</v>
      </c>
      <c r="O648" s="5" t="s">
        <v>13670</v>
      </c>
      <c r="P648" s="5" t="s">
        <v>13670</v>
      </c>
      <c r="Q648" s="5"/>
      <c r="R648" s="5" t="s">
        <v>13671</v>
      </c>
      <c r="S648" s="5"/>
      <c r="T648" s="5"/>
      <c r="U648" s="5"/>
      <c r="V648" s="5"/>
      <c r="W648" s="10" t="s">
        <v>3938</v>
      </c>
      <c r="X648" s="5" t="s">
        <v>3938</v>
      </c>
      <c r="Y648" s="5"/>
      <c r="Z648">
        <v>-12.73983</v>
      </c>
      <c r="AA648">
        <v>48.276420000000002</v>
      </c>
      <c r="AB648" s="5"/>
      <c r="AC648" s="5"/>
      <c r="AD648" s="5"/>
      <c r="AE648" s="5">
        <v>655</v>
      </c>
      <c r="AF648" s="5" t="s">
        <v>75</v>
      </c>
      <c r="AG648" s="5"/>
      <c r="AH648" s="5"/>
      <c r="AI648" s="5"/>
      <c r="AJ648" s="5"/>
      <c r="AK648" s="10" t="str">
        <f t="shared" si="27"/>
        <v>&gt;t_Bathyplotes???_aymeric_Madagascar_IE-2007-769_N1110</v>
      </c>
      <c r="AL648" s="10" t="str">
        <f t="shared" si="28"/>
        <v>&gt;Bathyplotes???_aymeric_Madagascar__MNHN_IE-2007-769</v>
      </c>
      <c r="AM648" s="5" t="s">
        <v>13672</v>
      </c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</row>
    <row r="649" spans="1:64" ht="14.1" customHeight="1" x14ac:dyDescent="0.2">
      <c r="A649" s="10">
        <v>6102</v>
      </c>
      <c r="B649" s="13" t="s">
        <v>8347</v>
      </c>
      <c r="C649" s="13"/>
      <c r="D649" s="33" t="s">
        <v>8348</v>
      </c>
      <c r="E649" s="13" t="s">
        <v>2798</v>
      </c>
      <c r="F649" s="13"/>
      <c r="G649" s="36">
        <v>38034</v>
      </c>
      <c r="H649" s="30"/>
      <c r="I649" s="33" t="s">
        <v>53</v>
      </c>
      <c r="J649" s="5" t="s">
        <v>8349</v>
      </c>
      <c r="K649" s="5"/>
      <c r="L649" s="14" t="s">
        <v>2752</v>
      </c>
      <c r="M649" s="10" t="s">
        <v>3430</v>
      </c>
      <c r="N649" s="14" t="s">
        <v>3947</v>
      </c>
      <c r="O649" s="30" t="s">
        <v>4961</v>
      </c>
      <c r="P649" s="30" t="s">
        <v>4961</v>
      </c>
      <c r="Q649" s="30"/>
      <c r="R649" s="30" t="s">
        <v>8350</v>
      </c>
      <c r="S649" s="14"/>
      <c r="T649" s="14"/>
      <c r="U649" s="14"/>
      <c r="V649" s="14"/>
      <c r="W649" s="14" t="s">
        <v>3375</v>
      </c>
      <c r="X649" s="14" t="s">
        <v>3375</v>
      </c>
      <c r="Y649" s="14" t="s">
        <v>7840</v>
      </c>
      <c r="Z649">
        <v>-77.849999999999994</v>
      </c>
      <c r="AA649">
        <v>166.75</v>
      </c>
      <c r="AB649" s="14" t="s">
        <v>53</v>
      </c>
      <c r="AD649" s="10" t="s">
        <v>53</v>
      </c>
      <c r="AE649" s="34">
        <v>652</v>
      </c>
      <c r="AF649" s="45" t="s">
        <v>75</v>
      </c>
      <c r="AG649" s="45">
        <v>1</v>
      </c>
      <c r="AH649" s="46" t="s">
        <v>8351</v>
      </c>
      <c r="AI649" s="30"/>
      <c r="AJ649" s="14"/>
      <c r="AK649" s="10" t="str">
        <f t="shared" si="27"/>
        <v>&gt;t_Benthodytes_sanguinolenta_Antarctica_MOLN_108_S0603</v>
      </c>
      <c r="AL649" s="10" t="str">
        <f t="shared" si="28"/>
        <v>&gt;Benthodytes_sanguinolenta_Antarctica_Scott_NIWA_MOLN_108</v>
      </c>
      <c r="AM649" s="14" t="s">
        <v>8352</v>
      </c>
      <c r="AN649" s="30"/>
      <c r="AO649" s="14"/>
      <c r="AP649" s="14"/>
      <c r="AQ649" s="14"/>
      <c r="AR649" s="14"/>
      <c r="AS649" s="14" t="s">
        <v>3953</v>
      </c>
      <c r="AT649" s="14"/>
      <c r="AU649" s="14" t="s">
        <v>2759</v>
      </c>
      <c r="AV649" s="14" t="s">
        <v>2758</v>
      </c>
      <c r="AW649" s="14" t="s">
        <v>2759</v>
      </c>
      <c r="AX649" s="14"/>
      <c r="AY649" s="14"/>
      <c r="AZ649" s="41" t="s">
        <v>3918</v>
      </c>
      <c r="BA649" s="42"/>
    </row>
    <row r="650" spans="1:64" ht="14.1" customHeight="1" x14ac:dyDescent="0.2">
      <c r="A650" s="10">
        <v>5788</v>
      </c>
      <c r="B650" s="33" t="s">
        <v>8393</v>
      </c>
      <c r="C650" s="33"/>
      <c r="D650" s="33" t="s">
        <v>8394</v>
      </c>
      <c r="E650" s="10" t="s">
        <v>3371</v>
      </c>
      <c r="F650" s="10"/>
      <c r="G650" s="11" t="s">
        <v>8395</v>
      </c>
      <c r="H650" s="14"/>
      <c r="I650" s="33" t="s">
        <v>53</v>
      </c>
      <c r="J650" s="5" t="s">
        <v>8396</v>
      </c>
      <c r="K650" s="5"/>
      <c r="L650" s="14" t="s">
        <v>2752</v>
      </c>
      <c r="M650" s="10" t="s">
        <v>3430</v>
      </c>
      <c r="N650" s="14" t="s">
        <v>3947</v>
      </c>
      <c r="O650" s="14" t="s">
        <v>4961</v>
      </c>
      <c r="P650" s="14" t="s">
        <v>4961</v>
      </c>
      <c r="Q650" s="14"/>
      <c r="R650" s="14" t="s">
        <v>8350</v>
      </c>
      <c r="S650" s="14"/>
      <c r="T650" s="14"/>
      <c r="U650" s="14"/>
      <c r="V650" s="14"/>
      <c r="W650" s="14" t="s">
        <v>3548</v>
      </c>
      <c r="X650" s="14" t="s">
        <v>3548</v>
      </c>
      <c r="Y650" s="34"/>
      <c r="Z650">
        <v>-15.009</v>
      </c>
      <c r="AA650">
        <v>124.60357999999999</v>
      </c>
      <c r="AB650" s="14" t="s">
        <v>53</v>
      </c>
      <c r="AD650" s="10" t="s">
        <v>53</v>
      </c>
      <c r="AE650" s="34">
        <v>652</v>
      </c>
      <c r="AG650" s="10">
        <v>1</v>
      </c>
      <c r="AH650" s="14" t="s">
        <v>8397</v>
      </c>
      <c r="AI650" s="14"/>
      <c r="AK650" s="10" t="str">
        <f t="shared" si="27"/>
        <v>&gt;_Benthodytes_sanguinolenta_NWAustralia_MOLAF_0380_S0155</v>
      </c>
      <c r="AL650" s="10" t="str">
        <f t="shared" si="28"/>
        <v>&gt;Benthodytes_sanguinolenta_NWAustralia__NMV_MOLAF_0380</v>
      </c>
      <c r="AM650" s="14" t="s">
        <v>8398</v>
      </c>
      <c r="AN650" s="14"/>
      <c r="AP650" s="14"/>
      <c r="AQ650" s="14"/>
      <c r="AR650" s="14"/>
      <c r="AS650" s="14" t="s">
        <v>8399</v>
      </c>
      <c r="AT650" s="14"/>
      <c r="AU650" s="14" t="s">
        <v>2758</v>
      </c>
      <c r="AV650" s="14" t="s">
        <v>2758</v>
      </c>
      <c r="AW650" s="14" t="s">
        <v>2759</v>
      </c>
      <c r="AX650" s="14"/>
      <c r="AY650" s="14"/>
      <c r="AZ650" s="41" t="s">
        <v>3550</v>
      </c>
      <c r="BA650" s="35"/>
    </row>
    <row r="651" spans="1:64" ht="14.1" customHeight="1" x14ac:dyDescent="0.2">
      <c r="A651" s="10">
        <v>5789</v>
      </c>
      <c r="B651" s="33" t="s">
        <v>8400</v>
      </c>
      <c r="C651" s="33"/>
      <c r="D651" s="33" t="s">
        <v>8401</v>
      </c>
      <c r="E651" s="10" t="s">
        <v>3371</v>
      </c>
      <c r="F651" s="10"/>
      <c r="G651" s="11" t="s">
        <v>8402</v>
      </c>
      <c r="H651" s="14"/>
      <c r="I651" s="33" t="s">
        <v>53</v>
      </c>
      <c r="J651" s="5" t="s">
        <v>8403</v>
      </c>
      <c r="K651" s="5"/>
      <c r="L651" s="14" t="s">
        <v>2752</v>
      </c>
      <c r="M651" s="10" t="s">
        <v>3430</v>
      </c>
      <c r="N651" s="14" t="s">
        <v>3947</v>
      </c>
      <c r="O651" s="14" t="s">
        <v>4961</v>
      </c>
      <c r="P651" s="14" t="s">
        <v>4961</v>
      </c>
      <c r="Q651" s="14"/>
      <c r="R651" s="14" t="s">
        <v>8350</v>
      </c>
      <c r="S651" s="14"/>
      <c r="T651" s="14"/>
      <c r="U651" s="14"/>
      <c r="V651" s="14"/>
      <c r="W651" s="14" t="s">
        <v>3548</v>
      </c>
      <c r="X651" s="14" t="s">
        <v>3548</v>
      </c>
      <c r="Y651" s="34"/>
      <c r="Z651">
        <v>-15.009</v>
      </c>
      <c r="AA651">
        <v>124.60357999999999</v>
      </c>
      <c r="AB651" s="14" t="s">
        <v>53</v>
      </c>
      <c r="AD651" s="10" t="s">
        <v>53</v>
      </c>
      <c r="AE651" s="34">
        <v>652</v>
      </c>
      <c r="AG651" s="10">
        <v>1</v>
      </c>
      <c r="AH651" s="14" t="s">
        <v>8397</v>
      </c>
      <c r="AI651" s="14"/>
      <c r="AK651" s="10" t="str">
        <f t="shared" ref="AK651:AK714" si="29">CONCATENATE("&gt;",AF651,"_",O651,"_",R651,S651,"_",X651,"_",D651,"_",B651)</f>
        <v>&gt;_Benthodytes_sanguinolenta_NWAustralia_MOLAF_0381_S0156</v>
      </c>
      <c r="AL651" s="10" t="str">
        <f t="shared" ref="AL651:AL714" si="30">CONCATENATE("&gt;",P651,"_",R651,"_",X651,"_",Y651,"_",E651,"_",D651)</f>
        <v>&gt;Benthodytes_sanguinolenta_NWAustralia__NMV_MOLAF_0381</v>
      </c>
      <c r="AM651" s="14" t="s">
        <v>8398</v>
      </c>
      <c r="AN651" s="14"/>
      <c r="AP651" s="14"/>
      <c r="AQ651" s="14"/>
      <c r="AR651" s="14"/>
      <c r="AS651" s="14" t="s">
        <v>8399</v>
      </c>
      <c r="AT651" s="14"/>
      <c r="AU651" s="14" t="s">
        <v>2758</v>
      </c>
      <c r="AV651" s="14" t="s">
        <v>2758</v>
      </c>
      <c r="AW651" s="14" t="s">
        <v>2759</v>
      </c>
      <c r="AX651" s="14"/>
      <c r="AY651" s="14"/>
      <c r="AZ651" s="41" t="s">
        <v>3550</v>
      </c>
      <c r="BA651" s="35"/>
    </row>
    <row r="652" spans="1:64" ht="14.1" customHeight="1" x14ac:dyDescent="0.2">
      <c r="A652" s="10">
        <v>5790</v>
      </c>
      <c r="B652" s="33" t="s">
        <v>8404</v>
      </c>
      <c r="C652" s="33"/>
      <c r="D652" s="33" t="s">
        <v>8405</v>
      </c>
      <c r="E652" s="10" t="s">
        <v>3371</v>
      </c>
      <c r="F652" s="10"/>
      <c r="G652" s="11" t="s">
        <v>8406</v>
      </c>
      <c r="H652" s="14"/>
      <c r="I652" s="33" t="s">
        <v>53</v>
      </c>
      <c r="J652" s="5" t="s">
        <v>8407</v>
      </c>
      <c r="K652" s="5"/>
      <c r="L652" s="14" t="s">
        <v>2752</v>
      </c>
      <c r="M652" s="10" t="s">
        <v>3430</v>
      </c>
      <c r="N652" s="14" t="s">
        <v>3947</v>
      </c>
      <c r="O652" s="14" t="s">
        <v>4961</v>
      </c>
      <c r="P652" s="14" t="s">
        <v>4961</v>
      </c>
      <c r="Q652" s="14"/>
      <c r="R652" s="14" t="s">
        <v>8350</v>
      </c>
      <c r="S652" s="14"/>
      <c r="T652" s="14"/>
      <c r="U652" s="14"/>
      <c r="V652" s="14"/>
      <c r="W652" s="14" t="s">
        <v>3548</v>
      </c>
      <c r="X652" s="14" t="s">
        <v>3548</v>
      </c>
      <c r="Y652" s="34"/>
      <c r="Z652">
        <v>-15.009</v>
      </c>
      <c r="AA652">
        <v>124.60357999999999</v>
      </c>
      <c r="AB652" s="14" t="s">
        <v>53</v>
      </c>
      <c r="AD652" s="10" t="s">
        <v>53</v>
      </c>
      <c r="AE652" s="34">
        <v>652</v>
      </c>
      <c r="AF652" s="45" t="s">
        <v>75</v>
      </c>
      <c r="AG652" s="45">
        <v>1</v>
      </c>
      <c r="AH652" s="39" t="s">
        <v>8397</v>
      </c>
      <c r="AI652" s="14"/>
      <c r="AK652" s="10" t="str">
        <f t="shared" si="29"/>
        <v>&gt;t_Benthodytes_sanguinolenta_NWAustralia_MOLAF_0382_S0157</v>
      </c>
      <c r="AL652" s="10" t="str">
        <f t="shared" si="30"/>
        <v>&gt;Benthodytes_sanguinolenta_NWAustralia__NMV_MOLAF_0382</v>
      </c>
      <c r="AM652" s="14" t="s">
        <v>8398</v>
      </c>
      <c r="AN652" s="14"/>
      <c r="AP652" s="14"/>
      <c r="AQ652" s="14"/>
      <c r="AR652" s="14"/>
      <c r="AS652" s="14" t="s">
        <v>3953</v>
      </c>
      <c r="AT652" s="14"/>
      <c r="AU652" s="14" t="s">
        <v>2759</v>
      </c>
      <c r="AV652" s="14" t="s">
        <v>2758</v>
      </c>
      <c r="AW652" s="14" t="s">
        <v>2759</v>
      </c>
      <c r="AX652" s="14"/>
      <c r="AY652" s="14"/>
      <c r="AZ652" s="41" t="s">
        <v>3550</v>
      </c>
      <c r="BA652" s="35"/>
    </row>
    <row r="653" spans="1:64" ht="14.1" customHeight="1" x14ac:dyDescent="0.2">
      <c r="A653" s="10">
        <v>6237</v>
      </c>
      <c r="B653" s="31" t="s">
        <v>12044</v>
      </c>
      <c r="C653" s="31"/>
      <c r="D653" s="33" t="s">
        <v>12045</v>
      </c>
      <c r="E653" s="13" t="s">
        <v>2798</v>
      </c>
      <c r="F653" s="13"/>
      <c r="G653" s="11">
        <v>30679</v>
      </c>
      <c r="H653" s="14"/>
      <c r="I653" s="33" t="s">
        <v>53</v>
      </c>
      <c r="L653" s="14" t="s">
        <v>2752</v>
      </c>
      <c r="M653" s="10" t="s">
        <v>3430</v>
      </c>
      <c r="N653" s="14" t="s">
        <v>3947</v>
      </c>
      <c r="O653" s="30" t="s">
        <v>4961</v>
      </c>
      <c r="P653" s="30" t="s">
        <v>4961</v>
      </c>
      <c r="Q653" s="30"/>
      <c r="R653" s="30" t="s">
        <v>3925</v>
      </c>
      <c r="S653" s="14"/>
      <c r="T653" s="14"/>
      <c r="U653" s="14"/>
      <c r="V653" s="14"/>
      <c r="W653" s="14" t="s">
        <v>3375</v>
      </c>
      <c r="X653" s="34" t="s">
        <v>6768</v>
      </c>
      <c r="Y653" s="34"/>
      <c r="Z653">
        <v>-44.033332999999999</v>
      </c>
      <c r="AA653">
        <v>-176.433333</v>
      </c>
      <c r="AB653" s="14" t="s">
        <v>53</v>
      </c>
      <c r="AD653" s="10" t="s">
        <v>53</v>
      </c>
      <c r="AE653" s="34">
        <v>652</v>
      </c>
      <c r="AF653" s="39" t="s">
        <v>75</v>
      </c>
      <c r="AG653" s="39"/>
      <c r="AH653" s="46" t="s">
        <v>3925</v>
      </c>
      <c r="AI653" s="30"/>
      <c r="AJ653" s="14"/>
      <c r="AK653" s="10" t="str">
        <f t="shared" si="29"/>
        <v>&gt;t_Benthodytes_incerta_Chatham_MOLN_206_S0774</v>
      </c>
      <c r="AL653" s="10" t="str">
        <f t="shared" si="30"/>
        <v>&gt;Benthodytes_incerta_Chatham__NIWA_MOLN_206</v>
      </c>
      <c r="AM653" s="14" t="s">
        <v>12046</v>
      </c>
      <c r="AN653" s="14"/>
      <c r="AO653" s="14"/>
      <c r="AP653" s="14"/>
      <c r="AQ653" s="14"/>
      <c r="AR653" s="14"/>
      <c r="AS653" s="14" t="s">
        <v>3953</v>
      </c>
      <c r="AT653" s="14"/>
      <c r="AU653" s="14" t="s">
        <v>2759</v>
      </c>
      <c r="AV653" s="14" t="s">
        <v>2758</v>
      </c>
      <c r="AW653" s="14" t="s">
        <v>2759</v>
      </c>
      <c r="AX653" s="14"/>
      <c r="AY653" s="14"/>
      <c r="AZ653" s="41" t="s">
        <v>6771</v>
      </c>
    </row>
    <row r="654" spans="1:64" ht="14.1" customHeight="1" x14ac:dyDescent="0.2">
      <c r="A654" s="10">
        <v>6238</v>
      </c>
      <c r="B654" s="31" t="s">
        <v>12047</v>
      </c>
      <c r="C654" s="31"/>
      <c r="D654" s="33" t="s">
        <v>12048</v>
      </c>
      <c r="E654" s="13" t="s">
        <v>2798</v>
      </c>
      <c r="F654" s="13"/>
      <c r="G654" s="11">
        <v>30679</v>
      </c>
      <c r="H654" s="14"/>
      <c r="I654" s="33" t="s">
        <v>53</v>
      </c>
      <c r="L654" s="14" t="s">
        <v>2752</v>
      </c>
      <c r="M654" s="10" t="s">
        <v>3430</v>
      </c>
      <c r="N654" s="14" t="s">
        <v>3947</v>
      </c>
      <c r="O654" s="30" t="s">
        <v>4961</v>
      </c>
      <c r="P654" s="30" t="s">
        <v>4961</v>
      </c>
      <c r="Q654" s="30"/>
      <c r="R654" s="30" t="s">
        <v>3925</v>
      </c>
      <c r="S654" s="14"/>
      <c r="T654" s="14"/>
      <c r="U654" s="14"/>
      <c r="V654" s="14"/>
      <c r="W654" s="14" t="s">
        <v>3375</v>
      </c>
      <c r="X654" s="34" t="s">
        <v>6768</v>
      </c>
      <c r="Y654" s="34"/>
      <c r="Z654">
        <v>-44.033332999999999</v>
      </c>
      <c r="AA654">
        <v>-176.433333</v>
      </c>
      <c r="AB654" s="14" t="s">
        <v>53</v>
      </c>
      <c r="AD654" s="10" t="s">
        <v>53</v>
      </c>
      <c r="AE654" s="34">
        <v>652</v>
      </c>
      <c r="AF654" s="14"/>
      <c r="AG654" s="14"/>
      <c r="AH654" s="30" t="s">
        <v>3925</v>
      </c>
      <c r="AI654" s="30"/>
      <c r="AJ654" s="14"/>
      <c r="AK654" s="10" t="str">
        <f t="shared" si="29"/>
        <v>&gt;_Benthodytes_incerta_Chatham_MOLN_207_S0775</v>
      </c>
      <c r="AL654" s="10" t="str">
        <f t="shared" si="30"/>
        <v>&gt;Benthodytes_incerta_Chatham__NIWA_MOLN_207</v>
      </c>
      <c r="AM654" s="14" t="s">
        <v>12049</v>
      </c>
      <c r="AN654" s="14"/>
      <c r="AO654" s="14"/>
      <c r="AP654" s="14"/>
      <c r="AQ654" s="14"/>
      <c r="AR654" s="14"/>
      <c r="AS654" s="14" t="s">
        <v>3953</v>
      </c>
      <c r="AT654" s="14"/>
      <c r="AU654" s="14" t="s">
        <v>2759</v>
      </c>
      <c r="AV654" s="14" t="s">
        <v>2758</v>
      </c>
      <c r="AW654" s="14" t="s">
        <v>2759</v>
      </c>
      <c r="AX654" s="14"/>
      <c r="AY654" s="14"/>
      <c r="AZ654" s="41" t="s">
        <v>6771</v>
      </c>
    </row>
    <row r="655" spans="1:64" ht="14.1" customHeight="1" x14ac:dyDescent="0.2">
      <c r="A655" s="10">
        <v>6239</v>
      </c>
      <c r="B655" s="31" t="s">
        <v>12050</v>
      </c>
      <c r="C655" s="31"/>
      <c r="D655" s="33" t="s">
        <v>12051</v>
      </c>
      <c r="E655" s="13" t="s">
        <v>2798</v>
      </c>
      <c r="F655" s="13"/>
      <c r="G655" s="11">
        <v>30733</v>
      </c>
      <c r="H655" s="14"/>
      <c r="I655" s="33" t="s">
        <v>53</v>
      </c>
      <c r="L655" s="14" t="s">
        <v>2752</v>
      </c>
      <c r="M655" s="10" t="s">
        <v>3430</v>
      </c>
      <c r="N655" s="14" t="s">
        <v>3947</v>
      </c>
      <c r="O655" s="30" t="s">
        <v>4961</v>
      </c>
      <c r="P655" s="30" t="s">
        <v>4961</v>
      </c>
      <c r="Q655" s="30"/>
      <c r="R655" s="30" t="s">
        <v>3925</v>
      </c>
      <c r="S655" s="14"/>
      <c r="T655" s="14"/>
      <c r="U655" s="14"/>
      <c r="V655" s="14"/>
      <c r="W655" s="14" t="s">
        <v>3375</v>
      </c>
      <c r="X655" s="14" t="s">
        <v>3375</v>
      </c>
      <c r="Y655" s="34" t="s">
        <v>7454</v>
      </c>
      <c r="Z655">
        <v>-64.349999999999994</v>
      </c>
      <c r="AA655">
        <v>-61.583333000000003</v>
      </c>
      <c r="AB655" s="14" t="s">
        <v>53</v>
      </c>
      <c r="AD655" s="10" t="s">
        <v>53</v>
      </c>
      <c r="AE655" s="34">
        <v>652</v>
      </c>
      <c r="AH655" s="30" t="s">
        <v>3925</v>
      </c>
      <c r="AI655" s="30"/>
      <c r="AK655" s="10" t="str">
        <f t="shared" si="29"/>
        <v>&gt;_Benthodytes_incerta_Antarctica_MOLN_208_S0776</v>
      </c>
      <c r="AL655" s="10" t="str">
        <f t="shared" si="30"/>
        <v>&gt;Benthodytes_incerta_Antarctica_Challenger_NIWA_MOLN_208</v>
      </c>
      <c r="AM655" s="14" t="s">
        <v>12052</v>
      </c>
      <c r="AN655" s="14"/>
      <c r="AP655" s="14"/>
      <c r="AQ655" s="14"/>
      <c r="AR655" s="14"/>
      <c r="AS655" s="14" t="s">
        <v>3953</v>
      </c>
      <c r="AT655" s="14"/>
      <c r="AU655" s="14" t="s">
        <v>2759</v>
      </c>
      <c r="AV655" s="14" t="s">
        <v>2758</v>
      </c>
      <c r="AW655" s="14" t="s">
        <v>2759</v>
      </c>
      <c r="AX655" s="14"/>
      <c r="AY655" s="14"/>
      <c r="AZ655" s="41" t="s">
        <v>7456</v>
      </c>
    </row>
    <row r="656" spans="1:64" ht="14.1" customHeight="1" x14ac:dyDescent="0.2">
      <c r="A656" s="10">
        <v>6240</v>
      </c>
      <c r="B656" s="31" t="s">
        <v>12053</v>
      </c>
      <c r="C656" s="31"/>
      <c r="D656" s="33" t="s">
        <v>12054</v>
      </c>
      <c r="E656" s="13" t="s">
        <v>2798</v>
      </c>
      <c r="F656" s="13"/>
      <c r="G656" s="11">
        <v>30734</v>
      </c>
      <c r="H656" s="14"/>
      <c r="I656" s="33" t="s">
        <v>53</v>
      </c>
      <c r="L656" s="14" t="s">
        <v>2752</v>
      </c>
      <c r="M656" s="10" t="s">
        <v>3430</v>
      </c>
      <c r="N656" s="14" t="s">
        <v>3947</v>
      </c>
      <c r="O656" s="30" t="s">
        <v>4961</v>
      </c>
      <c r="P656" s="30" t="s">
        <v>4961</v>
      </c>
      <c r="Q656" s="30"/>
      <c r="R656" s="30" t="s">
        <v>3925</v>
      </c>
      <c r="S656" s="14"/>
      <c r="T656" s="14"/>
      <c r="U656" s="14"/>
      <c r="V656" s="14"/>
      <c r="W656" s="14" t="s">
        <v>3375</v>
      </c>
      <c r="X656" s="14" t="s">
        <v>3375</v>
      </c>
      <c r="Y656" s="34" t="s">
        <v>7454</v>
      </c>
      <c r="Z656">
        <v>-64.349999999999994</v>
      </c>
      <c r="AA656">
        <v>-61.583333000000003</v>
      </c>
      <c r="AB656" s="14" t="s">
        <v>53</v>
      </c>
      <c r="AD656" s="10" t="s">
        <v>53</v>
      </c>
      <c r="AE656" s="34">
        <v>652</v>
      </c>
      <c r="AH656" s="30" t="s">
        <v>3925</v>
      </c>
      <c r="AI656" s="30"/>
      <c r="AK656" s="10" t="str">
        <f t="shared" si="29"/>
        <v>&gt;_Benthodytes_incerta_Antarctica_MOLN_209_S0777</v>
      </c>
      <c r="AL656" s="10" t="str">
        <f t="shared" si="30"/>
        <v>&gt;Benthodytes_incerta_Antarctica_Challenger_NIWA_MOLN_209</v>
      </c>
      <c r="AM656" s="14" t="s">
        <v>12052</v>
      </c>
      <c r="AN656" s="14"/>
      <c r="AP656" s="14"/>
      <c r="AQ656" s="14"/>
      <c r="AR656" s="14"/>
      <c r="AS656" s="14" t="s">
        <v>3953</v>
      </c>
      <c r="AT656" s="14"/>
      <c r="AU656" s="14" t="s">
        <v>2759</v>
      </c>
      <c r="AV656" s="14" t="s">
        <v>2758</v>
      </c>
      <c r="AW656" s="14" t="s">
        <v>2759</v>
      </c>
      <c r="AX656" s="14"/>
      <c r="AY656" s="14"/>
      <c r="AZ656" s="41" t="s">
        <v>7456</v>
      </c>
    </row>
    <row r="657" spans="1:64" ht="14.1" customHeight="1" x14ac:dyDescent="0.2">
      <c r="A657" s="10">
        <v>453</v>
      </c>
      <c r="B657" s="10" t="s">
        <v>4908</v>
      </c>
      <c r="C657" s="10" t="s">
        <v>92</v>
      </c>
      <c r="D657" s="10" t="s">
        <v>4963</v>
      </c>
      <c r="E657" s="10" t="s">
        <v>3371</v>
      </c>
      <c r="F657" s="10"/>
      <c r="G657" s="11" t="s">
        <v>4960</v>
      </c>
      <c r="I657" s="33" t="s">
        <v>53</v>
      </c>
      <c r="L657" s="10" t="s">
        <v>2752</v>
      </c>
      <c r="M657" s="10" t="s">
        <v>3430</v>
      </c>
      <c r="N657" s="10" t="s">
        <v>3947</v>
      </c>
      <c r="O657" s="10" t="s">
        <v>4961</v>
      </c>
      <c r="P657" s="10" t="s">
        <v>4961</v>
      </c>
      <c r="R657" s="10" t="s">
        <v>4962</v>
      </c>
      <c r="W657" s="10" t="s">
        <v>3375</v>
      </c>
      <c r="X657" s="34" t="s">
        <v>4950</v>
      </c>
      <c r="Z657">
        <v>-55.0929</v>
      </c>
      <c r="AA657">
        <v>-25.7898</v>
      </c>
      <c r="AB657" s="10" t="s">
        <v>207</v>
      </c>
      <c r="AE657" s="10">
        <v>0</v>
      </c>
      <c r="AK657" s="10" t="str">
        <f t="shared" si="29"/>
        <v>&gt;_Benthodytes_sanguinoleta_SSandwich_Trench_MOLAF_0596_FLMNH_018</v>
      </c>
      <c r="AL657" s="10" t="str">
        <f t="shared" si="30"/>
        <v>&gt;Benthodytes_sanguinoleta_SSandwich_Trench__NMV_MOLAF_0596</v>
      </c>
      <c r="AZ657" s="41"/>
    </row>
    <row r="658" spans="1:64" ht="14.1" customHeight="1" x14ac:dyDescent="0.2">
      <c r="A658" s="10">
        <v>454</v>
      </c>
      <c r="B658" s="10" t="s">
        <v>4908</v>
      </c>
      <c r="C658" s="10" t="s">
        <v>338</v>
      </c>
      <c r="D658" s="10" t="s">
        <v>4963</v>
      </c>
      <c r="E658" s="10" t="s">
        <v>3371</v>
      </c>
      <c r="F658" s="10"/>
      <c r="G658" s="11" t="s">
        <v>4960</v>
      </c>
      <c r="I658" s="33" t="s">
        <v>53</v>
      </c>
      <c r="L658" s="10" t="s">
        <v>2752</v>
      </c>
      <c r="M658" s="10" t="s">
        <v>3430</v>
      </c>
      <c r="N658" s="10" t="s">
        <v>3947</v>
      </c>
      <c r="O658" s="10" t="s">
        <v>4961</v>
      </c>
      <c r="P658" s="10" t="s">
        <v>4961</v>
      </c>
      <c r="R658" s="10" t="s">
        <v>4962</v>
      </c>
      <c r="W658" s="10" t="s">
        <v>3375</v>
      </c>
      <c r="X658" s="34" t="s">
        <v>4950</v>
      </c>
      <c r="Z658">
        <v>-55.0929</v>
      </c>
      <c r="AA658">
        <v>-25.7898</v>
      </c>
      <c r="AB658" s="10" t="s">
        <v>207</v>
      </c>
      <c r="AE658" s="10">
        <v>0</v>
      </c>
      <c r="AK658" s="10" t="str">
        <f t="shared" si="29"/>
        <v>&gt;_Benthodytes_sanguinoleta_SSandwich_Trench_MOLAF_0596_FLMNH_018</v>
      </c>
      <c r="AL658" s="10" t="str">
        <f t="shared" si="30"/>
        <v>&gt;Benthodytes_sanguinoleta_SSandwich_Trench__NMV_MOLAF_0596</v>
      </c>
      <c r="AZ658" s="41"/>
    </row>
    <row r="659" spans="1:64" ht="14.1" customHeight="1" x14ac:dyDescent="0.2">
      <c r="A659" s="10">
        <v>465</v>
      </c>
      <c r="B659" s="10" t="s">
        <v>4908</v>
      </c>
      <c r="C659" s="10" t="s">
        <v>345</v>
      </c>
      <c r="D659" s="10" t="s">
        <v>4964</v>
      </c>
      <c r="E659" s="10" t="s">
        <v>3371</v>
      </c>
      <c r="F659" s="10"/>
      <c r="G659" s="11" t="s">
        <v>4960</v>
      </c>
      <c r="I659" s="33" t="s">
        <v>53</v>
      </c>
      <c r="L659" s="10" t="s">
        <v>2752</v>
      </c>
      <c r="M659" s="10" t="s">
        <v>3430</v>
      </c>
      <c r="N659" s="10" t="s">
        <v>3947</v>
      </c>
      <c r="O659" s="10" t="s">
        <v>4961</v>
      </c>
      <c r="P659" s="10" t="s">
        <v>4961</v>
      </c>
      <c r="R659" s="10" t="s">
        <v>4962</v>
      </c>
      <c r="W659" s="10" t="s">
        <v>3375</v>
      </c>
      <c r="X659" s="34" t="s">
        <v>4950</v>
      </c>
      <c r="Z659">
        <v>-55.0929</v>
      </c>
      <c r="AA659">
        <v>-25.7898</v>
      </c>
      <c r="AB659" s="10" t="s">
        <v>207</v>
      </c>
      <c r="AE659" s="10">
        <v>0</v>
      </c>
      <c r="AK659" s="10" t="str">
        <f t="shared" si="29"/>
        <v>&gt;_Benthodytes_sanguinoleta_SSandwich_Trench_MOLAF_0597_FLMNH_018</v>
      </c>
      <c r="AL659" s="10" t="str">
        <f t="shared" si="30"/>
        <v>&gt;Benthodytes_sanguinoleta_SSandwich_Trench__NMV_MOLAF_0597</v>
      </c>
      <c r="AZ659" s="41"/>
    </row>
    <row r="660" spans="1:64" ht="14.1" customHeight="1" x14ac:dyDescent="0.2">
      <c r="A660" s="10">
        <v>466</v>
      </c>
      <c r="B660" s="10" t="s">
        <v>4908</v>
      </c>
      <c r="C660" s="10" t="s">
        <v>382</v>
      </c>
      <c r="D660" s="10" t="s">
        <v>4964</v>
      </c>
      <c r="E660" s="10" t="s">
        <v>3371</v>
      </c>
      <c r="F660" s="10"/>
      <c r="G660" s="11" t="s">
        <v>4960</v>
      </c>
      <c r="I660" s="33" t="s">
        <v>53</v>
      </c>
      <c r="L660" s="10" t="s">
        <v>2752</v>
      </c>
      <c r="M660" s="10" t="s">
        <v>3430</v>
      </c>
      <c r="N660" s="10" t="s">
        <v>3947</v>
      </c>
      <c r="O660" s="10" t="s">
        <v>4961</v>
      </c>
      <c r="P660" s="10" t="s">
        <v>4961</v>
      </c>
      <c r="R660" s="10" t="s">
        <v>4962</v>
      </c>
      <c r="W660" s="10" t="s">
        <v>3375</v>
      </c>
      <c r="X660" s="34" t="s">
        <v>4950</v>
      </c>
      <c r="Z660">
        <v>-55.0929</v>
      </c>
      <c r="AA660">
        <v>-25.7898</v>
      </c>
      <c r="AB660" s="10" t="s">
        <v>207</v>
      </c>
      <c r="AE660" s="10">
        <v>0</v>
      </c>
      <c r="AK660" s="10" t="str">
        <f t="shared" si="29"/>
        <v>&gt;_Benthodytes_sanguinoleta_SSandwich_Trench_MOLAF_0597_FLMNH_018</v>
      </c>
      <c r="AL660" s="10" t="str">
        <f t="shared" si="30"/>
        <v>&gt;Benthodytes_sanguinoleta_SSandwich_Trench__NMV_MOLAF_0597</v>
      </c>
      <c r="AZ660" s="41"/>
    </row>
    <row r="661" spans="1:64" ht="14.1" customHeight="1" x14ac:dyDescent="0.2">
      <c r="A661" s="10">
        <v>477</v>
      </c>
      <c r="B661" s="10" t="s">
        <v>4908</v>
      </c>
      <c r="C661" s="10" t="s">
        <v>284</v>
      </c>
      <c r="D661" s="10" t="s">
        <v>4965</v>
      </c>
      <c r="E661" s="10" t="s">
        <v>3371</v>
      </c>
      <c r="F661" s="10"/>
      <c r="G661" s="11" t="s">
        <v>4960</v>
      </c>
      <c r="I661" s="33" t="s">
        <v>53</v>
      </c>
      <c r="L661" s="10" t="s">
        <v>2752</v>
      </c>
      <c r="M661" s="10" t="s">
        <v>3430</v>
      </c>
      <c r="N661" s="10" t="s">
        <v>3947</v>
      </c>
      <c r="O661" s="10" t="s">
        <v>4961</v>
      </c>
      <c r="P661" s="10" t="s">
        <v>4961</v>
      </c>
      <c r="R661" s="10" t="s">
        <v>4962</v>
      </c>
      <c r="W661" s="10" t="s">
        <v>3375</v>
      </c>
      <c r="X661" s="34" t="s">
        <v>4950</v>
      </c>
      <c r="Z661">
        <v>-55.0929</v>
      </c>
      <c r="AA661">
        <v>-25.7898</v>
      </c>
      <c r="AB661" s="10" t="s">
        <v>207</v>
      </c>
      <c r="AE661" s="10">
        <v>0</v>
      </c>
      <c r="AK661" s="10" t="str">
        <f t="shared" si="29"/>
        <v>&gt;_Benthodytes_sanguinoleta_SSandwich_Trench_MOLAF_0598_FLMNH_018</v>
      </c>
      <c r="AL661" s="10" t="str">
        <f t="shared" si="30"/>
        <v>&gt;Benthodytes_sanguinoleta_SSandwich_Trench__NMV_MOLAF_0598</v>
      </c>
      <c r="AZ661" s="41"/>
    </row>
    <row r="662" spans="1:64" ht="14.1" customHeight="1" x14ac:dyDescent="0.2">
      <c r="A662" s="10">
        <v>478</v>
      </c>
      <c r="B662" s="10" t="s">
        <v>4908</v>
      </c>
      <c r="C662" s="10" t="s">
        <v>248</v>
      </c>
      <c r="D662" s="10" t="s">
        <v>4965</v>
      </c>
      <c r="E662" s="10" t="s">
        <v>3371</v>
      </c>
      <c r="F662" s="10"/>
      <c r="G662" s="11" t="s">
        <v>4960</v>
      </c>
      <c r="I662" s="33" t="s">
        <v>53</v>
      </c>
      <c r="L662" s="10" t="s">
        <v>2752</v>
      </c>
      <c r="M662" s="10" t="s">
        <v>3430</v>
      </c>
      <c r="N662" s="10" t="s">
        <v>3947</v>
      </c>
      <c r="O662" s="10" t="s">
        <v>4961</v>
      </c>
      <c r="P662" s="10" t="s">
        <v>4961</v>
      </c>
      <c r="R662" s="10" t="s">
        <v>4962</v>
      </c>
      <c r="W662" s="10" t="s">
        <v>3375</v>
      </c>
      <c r="X662" s="34" t="s">
        <v>4950</v>
      </c>
      <c r="Z662">
        <v>-55.0929</v>
      </c>
      <c r="AA662">
        <v>-25.7898</v>
      </c>
      <c r="AB662" s="10" t="s">
        <v>207</v>
      </c>
      <c r="AE662" s="10">
        <v>0</v>
      </c>
      <c r="AK662" s="10" t="str">
        <f t="shared" si="29"/>
        <v>&gt;_Benthodytes_sanguinoleta_SSandwich_Trench_MOLAF_0598_FLMNH_018</v>
      </c>
      <c r="AL662" s="10" t="str">
        <f t="shared" si="30"/>
        <v>&gt;Benthodytes_sanguinoleta_SSandwich_Trench__NMV_MOLAF_0598</v>
      </c>
      <c r="AZ662" s="41"/>
    </row>
    <row r="663" spans="1:64" ht="14.1" customHeight="1" x14ac:dyDescent="0.2">
      <c r="A663" s="10">
        <v>395</v>
      </c>
      <c r="B663" s="10" t="s">
        <v>4908</v>
      </c>
      <c r="C663" s="10" t="s">
        <v>99</v>
      </c>
      <c r="D663" s="10" t="s">
        <v>4959</v>
      </c>
      <c r="E663" s="10" t="s">
        <v>3371</v>
      </c>
      <c r="F663" s="10"/>
      <c r="G663" s="11" t="s">
        <v>4960</v>
      </c>
      <c r="I663" s="33" t="s">
        <v>53</v>
      </c>
      <c r="L663" s="10" t="s">
        <v>2752</v>
      </c>
      <c r="M663" s="10" t="s">
        <v>3430</v>
      </c>
      <c r="N663" s="10" t="s">
        <v>3947</v>
      </c>
      <c r="O663" s="10" t="s">
        <v>4961</v>
      </c>
      <c r="P663" s="10" t="s">
        <v>4961</v>
      </c>
      <c r="R663" s="10" t="s">
        <v>4962</v>
      </c>
      <c r="W663" s="10" t="s">
        <v>3375</v>
      </c>
      <c r="X663" s="34" t="s">
        <v>4950</v>
      </c>
      <c r="Z663">
        <v>-55.0929</v>
      </c>
      <c r="AA663">
        <v>-25.7898</v>
      </c>
      <c r="AB663" s="10" t="s">
        <v>207</v>
      </c>
      <c r="AE663" s="10">
        <v>0</v>
      </c>
      <c r="AK663" s="10" t="str">
        <f t="shared" si="29"/>
        <v>&gt;_Benthodytes_sanguinoleta_SSandwich_Trench_MOLAF_0599_FLMNH_018</v>
      </c>
      <c r="AL663" s="10" t="str">
        <f t="shared" si="30"/>
        <v>&gt;Benthodytes_sanguinoleta_SSandwich_Trench__NMV_MOLAF_0599</v>
      </c>
      <c r="AZ663" s="41"/>
    </row>
    <row r="664" spans="1:64" ht="14.1" customHeight="1" x14ac:dyDescent="0.2">
      <c r="A664" s="10">
        <v>4124</v>
      </c>
      <c r="B664" s="10" t="s">
        <v>5162</v>
      </c>
      <c r="C664" s="10" t="s">
        <v>236</v>
      </c>
      <c r="D664" s="10" t="s">
        <v>5175</v>
      </c>
      <c r="E664" s="10" t="s">
        <v>3371</v>
      </c>
      <c r="F664" s="10"/>
      <c r="G664" s="11" t="s">
        <v>5176</v>
      </c>
      <c r="I664" s="33" t="s">
        <v>53</v>
      </c>
      <c r="L664" s="10" t="s">
        <v>2752</v>
      </c>
      <c r="M664" s="10" t="s">
        <v>3430</v>
      </c>
      <c r="N664" s="10" t="s">
        <v>3947</v>
      </c>
      <c r="O664" s="10" t="s">
        <v>4961</v>
      </c>
      <c r="P664" s="10" t="s">
        <v>4961</v>
      </c>
      <c r="W664" s="10" t="s">
        <v>5166</v>
      </c>
      <c r="X664" s="10" t="s">
        <v>5166</v>
      </c>
      <c r="Z664" t="s">
        <v>60</v>
      </c>
      <c r="AA664" t="s">
        <v>60</v>
      </c>
      <c r="AB664" s="10" t="s">
        <v>207</v>
      </c>
      <c r="AE664" s="10">
        <v>0</v>
      </c>
      <c r="AK664" s="10" t="str">
        <f t="shared" si="29"/>
        <v>&gt;_Benthodytes__tempAustralia_MOLAF_0910_FLMNH_178</v>
      </c>
      <c r="AL664" s="10" t="str">
        <f t="shared" si="30"/>
        <v>&gt;Benthodytes__tempAustralia__NMV_MOLAF_0910</v>
      </c>
      <c r="AZ664" s="41"/>
    </row>
    <row r="665" spans="1:64" ht="14.1" customHeight="1" x14ac:dyDescent="0.2">
      <c r="A665" s="10">
        <v>5787</v>
      </c>
      <c r="B665" s="33" t="s">
        <v>3543</v>
      </c>
      <c r="C665" s="33"/>
      <c r="D665" s="33" t="s">
        <v>3544</v>
      </c>
      <c r="E665" s="10" t="s">
        <v>3371</v>
      </c>
      <c r="F665" s="10"/>
      <c r="G665" s="36" t="s">
        <v>3545</v>
      </c>
      <c r="H665" s="13"/>
      <c r="I665" s="33" t="s">
        <v>53</v>
      </c>
      <c r="L665" s="14" t="s">
        <v>2752</v>
      </c>
      <c r="M665" s="10" t="s">
        <v>3430</v>
      </c>
      <c r="N665" s="14" t="s">
        <v>3431</v>
      </c>
      <c r="O665" s="30" t="s">
        <v>3546</v>
      </c>
      <c r="P665" s="30" t="s">
        <v>3546</v>
      </c>
      <c r="Q665" s="30"/>
      <c r="R665" s="14" t="s">
        <v>3547</v>
      </c>
      <c r="S665" s="14"/>
      <c r="T665" s="14"/>
      <c r="U665" s="14"/>
      <c r="V665" s="14"/>
      <c r="W665" s="14" t="s">
        <v>3548</v>
      </c>
      <c r="X665" s="14" t="s">
        <v>3548</v>
      </c>
      <c r="Y665" s="34"/>
      <c r="Z665">
        <v>-15.009</v>
      </c>
      <c r="AA665">
        <v>124.60357999999999</v>
      </c>
      <c r="AB665" s="10" t="s">
        <v>2803</v>
      </c>
      <c r="AE665" s="34">
        <v>0</v>
      </c>
      <c r="AH665" s="14" t="s">
        <v>3547</v>
      </c>
      <c r="AI665" s="14"/>
      <c r="AJ665" s="14"/>
      <c r="AK665" s="10" t="str">
        <f t="shared" si="29"/>
        <v>&gt;_Benthogone_abstrusa_NWAustralia_MOLAF_0377_S0152</v>
      </c>
      <c r="AL665" s="10" t="str">
        <f t="shared" si="30"/>
        <v>&gt;Benthogone_abstrusa_NWAustralia__NMV_MOLAF_0377</v>
      </c>
      <c r="AM665" s="14" t="s">
        <v>2756</v>
      </c>
      <c r="AN665" s="14"/>
      <c r="AO665" s="14"/>
      <c r="AP665" s="14"/>
      <c r="AQ665" s="14"/>
      <c r="AR665" s="14"/>
      <c r="AS665" s="14" t="s">
        <v>3549</v>
      </c>
      <c r="AT665" s="14"/>
      <c r="AU665" s="14" t="s">
        <v>2758</v>
      </c>
      <c r="AV665" s="14" t="s">
        <v>2759</v>
      </c>
      <c r="AW665" s="14" t="s">
        <v>2759</v>
      </c>
      <c r="AX665" s="14"/>
      <c r="AY665" s="14"/>
      <c r="AZ665" s="41" t="s">
        <v>3550</v>
      </c>
      <c r="BA665" s="35"/>
    </row>
    <row r="666" spans="1:64" s="10" customFormat="1" ht="14.1" customHeight="1" x14ac:dyDescent="0.2">
      <c r="A666" s="10">
        <v>5785</v>
      </c>
      <c r="B666" s="33" t="s">
        <v>11043</v>
      </c>
      <c r="C666" s="33"/>
      <c r="D666" s="33" t="s">
        <v>11044</v>
      </c>
      <c r="E666" s="10" t="s">
        <v>3371</v>
      </c>
      <c r="G666" s="36" t="s">
        <v>11045</v>
      </c>
      <c r="H666" s="13"/>
      <c r="I666" s="33" t="s">
        <v>53</v>
      </c>
      <c r="J666"/>
      <c r="K666"/>
      <c r="L666" s="14" t="s">
        <v>2752</v>
      </c>
      <c r="M666" s="10" t="s">
        <v>3430</v>
      </c>
      <c r="N666" s="14" t="s">
        <v>3431</v>
      </c>
      <c r="O666" s="14" t="s">
        <v>3546</v>
      </c>
      <c r="P666" s="14" t="s">
        <v>3546</v>
      </c>
      <c r="Q666" s="14"/>
      <c r="R666" s="14" t="s">
        <v>11046</v>
      </c>
      <c r="S666" s="14"/>
      <c r="T666" s="14"/>
      <c r="U666" s="14"/>
      <c r="V666" s="14"/>
      <c r="W666" s="14" t="s">
        <v>3548</v>
      </c>
      <c r="X666" s="14" t="s">
        <v>3548</v>
      </c>
      <c r="Y666" s="34"/>
      <c r="Z666">
        <v>-15.009</v>
      </c>
      <c r="AA666">
        <v>124.60357999999999</v>
      </c>
      <c r="AB666" s="14" t="s">
        <v>53</v>
      </c>
      <c r="AC666" s="14" t="s">
        <v>61</v>
      </c>
      <c r="AD666" s="14" t="s">
        <v>53</v>
      </c>
      <c r="AE666" s="34">
        <v>652</v>
      </c>
      <c r="AF666" s="14"/>
      <c r="AG666" s="14"/>
      <c r="AH666" s="14" t="s">
        <v>3547</v>
      </c>
      <c r="AI666" s="14"/>
      <c r="AJ666" s="30" t="s">
        <v>3951</v>
      </c>
      <c r="AK666" s="10" t="str">
        <f t="shared" si="29"/>
        <v>&gt;_Benthogone_fragilis_NWAustralia_MOLAF_0375_S0150</v>
      </c>
      <c r="AL666" s="10" t="str">
        <f t="shared" si="30"/>
        <v>&gt;Benthogone_fragilis_NWAustralia__NMV_MOLAF_0375</v>
      </c>
      <c r="AM666" s="14" t="s">
        <v>11047</v>
      </c>
      <c r="AN666" s="14"/>
      <c r="AO666" s="14"/>
      <c r="AP666" s="14"/>
      <c r="AQ666" s="14"/>
      <c r="AR666" s="14"/>
      <c r="AS666" s="14" t="s">
        <v>3953</v>
      </c>
      <c r="AT666" s="14"/>
      <c r="AU666" s="14" t="s">
        <v>2759</v>
      </c>
      <c r="AV666" s="14" t="s">
        <v>2758</v>
      </c>
      <c r="AW666" s="14" t="s">
        <v>2759</v>
      </c>
      <c r="AX666" s="14"/>
      <c r="AY666" s="14"/>
      <c r="AZ666" s="41" t="s">
        <v>3550</v>
      </c>
      <c r="BA666" s="35"/>
      <c r="BB666"/>
      <c r="BC666"/>
      <c r="BD666"/>
      <c r="BE666"/>
      <c r="BF666"/>
      <c r="BG666"/>
      <c r="BH666"/>
      <c r="BI666"/>
      <c r="BJ666"/>
      <c r="BK666"/>
      <c r="BL666"/>
    </row>
    <row r="667" spans="1:64" ht="14.1" customHeight="1" x14ac:dyDescent="0.2">
      <c r="A667" s="10">
        <v>5786</v>
      </c>
      <c r="B667" s="33" t="s">
        <v>11038</v>
      </c>
      <c r="C667" s="33"/>
      <c r="D667" s="33" t="s">
        <v>11039</v>
      </c>
      <c r="E667" s="10" t="s">
        <v>3371</v>
      </c>
      <c r="F667" s="10"/>
      <c r="G667" s="36" t="s">
        <v>11040</v>
      </c>
      <c r="H667" s="13"/>
      <c r="I667" s="33" t="s">
        <v>53</v>
      </c>
      <c r="L667" s="14" t="s">
        <v>2752</v>
      </c>
      <c r="M667" s="10" t="s">
        <v>3430</v>
      </c>
      <c r="N667" s="14" t="s">
        <v>3431</v>
      </c>
      <c r="O667" s="30" t="s">
        <v>3546</v>
      </c>
      <c r="P667" s="30" t="s">
        <v>3546</v>
      </c>
      <c r="Q667" s="30"/>
      <c r="R667" s="14" t="s">
        <v>3547</v>
      </c>
      <c r="S667" s="14"/>
      <c r="T667" s="14"/>
      <c r="U667" s="14"/>
      <c r="V667" s="14"/>
      <c r="W667" s="14" t="s">
        <v>3548</v>
      </c>
      <c r="X667" s="14" t="s">
        <v>3548</v>
      </c>
      <c r="Y667" s="34"/>
      <c r="Z667">
        <v>-15.009</v>
      </c>
      <c r="AA667">
        <v>124.60357999999999</v>
      </c>
      <c r="AB667" s="14" t="s">
        <v>53</v>
      </c>
      <c r="AC667" s="14" t="s">
        <v>61</v>
      </c>
      <c r="AD667" s="14" t="s">
        <v>53</v>
      </c>
      <c r="AE667" s="34">
        <v>652</v>
      </c>
      <c r="AF667" s="45" t="s">
        <v>75</v>
      </c>
      <c r="AG667" s="45"/>
      <c r="AH667" s="39" t="s">
        <v>3547</v>
      </c>
      <c r="AI667" s="14"/>
      <c r="AJ667" s="54" t="s">
        <v>11041</v>
      </c>
      <c r="AK667" s="10" t="str">
        <f t="shared" si="29"/>
        <v>&gt;t_Benthogone_abstrusa_NWAustralia_MOLAF_0376_S0151</v>
      </c>
      <c r="AL667" s="10" t="str">
        <f t="shared" si="30"/>
        <v>&gt;Benthogone_abstrusa_NWAustralia__NMV_MOLAF_0376</v>
      </c>
      <c r="AM667" s="14" t="s">
        <v>11042</v>
      </c>
      <c r="AN667" s="14"/>
      <c r="AP667" s="14"/>
      <c r="AQ667" s="14"/>
      <c r="AR667" s="14"/>
      <c r="AS667" s="14" t="s">
        <v>3549</v>
      </c>
      <c r="AT667" s="14"/>
      <c r="AU667" s="14" t="s">
        <v>2758</v>
      </c>
      <c r="AV667" s="14" t="s">
        <v>2758</v>
      </c>
      <c r="AW667" s="14" t="s">
        <v>2759</v>
      </c>
      <c r="AX667" s="14"/>
      <c r="AY667" s="14"/>
      <c r="AZ667" s="41" t="s">
        <v>3550</v>
      </c>
      <c r="BA667" s="35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</row>
    <row r="668" spans="1:64" ht="14.1" customHeight="1" x14ac:dyDescent="0.2">
      <c r="A668" s="10">
        <v>1334</v>
      </c>
      <c r="B668" s="10" t="s">
        <v>121</v>
      </c>
      <c r="C668" s="10" t="s">
        <v>236</v>
      </c>
      <c r="D668" s="11">
        <v>517</v>
      </c>
      <c r="E668" s="10" t="s">
        <v>52</v>
      </c>
      <c r="F668" s="10"/>
      <c r="G668" s="11">
        <v>517</v>
      </c>
      <c r="I668" s="10" t="s">
        <v>53</v>
      </c>
      <c r="L668" s="10" t="s">
        <v>54</v>
      </c>
      <c r="M668" s="10" t="s">
        <v>237</v>
      </c>
      <c r="N668" s="10" t="s">
        <v>238</v>
      </c>
      <c r="O668" s="10" t="s">
        <v>238</v>
      </c>
      <c r="P668" s="10" t="s">
        <v>238</v>
      </c>
      <c r="W668" s="10" t="s">
        <v>126</v>
      </c>
      <c r="X668" s="10" t="s">
        <v>126</v>
      </c>
      <c r="Z668" t="s">
        <v>60</v>
      </c>
      <c r="AA668" t="s">
        <v>60</v>
      </c>
      <c r="AB668" s="10" t="s">
        <v>207</v>
      </c>
      <c r="AE668" s="10">
        <v>0</v>
      </c>
      <c r="AK668" s="10" t="str">
        <f t="shared" si="29"/>
        <v>&gt;_Benthopectinidae__Florida_517_FLMNH_069</v>
      </c>
      <c r="AL668" s="10" t="str">
        <f t="shared" si="30"/>
        <v>&gt;Benthopectinidae__Florida__UF_517</v>
      </c>
      <c r="AP668" s="13"/>
      <c r="AQ668" s="13"/>
      <c r="AR668" s="13"/>
    </row>
    <row r="669" spans="1:64" ht="14.1" customHeight="1" x14ac:dyDescent="0.2">
      <c r="A669" s="10">
        <v>1727</v>
      </c>
      <c r="B669" s="10" t="s">
        <v>1369</v>
      </c>
      <c r="C669" s="10" t="s">
        <v>387</v>
      </c>
      <c r="D669" s="10" t="s">
        <v>8806</v>
      </c>
      <c r="E669" s="10" t="s">
        <v>3371</v>
      </c>
      <c r="F669" s="10"/>
      <c r="G669" s="11" t="s">
        <v>8807</v>
      </c>
      <c r="I669" s="33" t="s">
        <v>53</v>
      </c>
      <c r="L669" s="10" t="s">
        <v>2752</v>
      </c>
      <c r="M669" s="10" t="s">
        <v>2762</v>
      </c>
      <c r="N669" s="10" t="s">
        <v>2828</v>
      </c>
      <c r="O669" s="10" t="s">
        <v>5244</v>
      </c>
      <c r="P669" s="10" t="s">
        <v>5244</v>
      </c>
      <c r="W669" s="10" t="s">
        <v>3608</v>
      </c>
      <c r="X669" s="10" t="s">
        <v>3608</v>
      </c>
      <c r="Y669" s="34"/>
      <c r="Z669">
        <v>-40.858079500000002</v>
      </c>
      <c r="AA669">
        <v>160.43128970000001</v>
      </c>
      <c r="AB669" s="10" t="s">
        <v>53</v>
      </c>
      <c r="AD669" s="10" t="s">
        <v>53</v>
      </c>
      <c r="AE669" s="12">
        <v>655</v>
      </c>
      <c r="AF669" s="10" t="s">
        <v>75</v>
      </c>
      <c r="AK669" s="10" t="str">
        <f t="shared" si="29"/>
        <v>&gt;t_Benthothuria__Tasman_Sea_MOLAF_0018_FLMNH_081</v>
      </c>
      <c r="AL669" s="10" t="str">
        <f t="shared" si="30"/>
        <v>&gt;Benthothuria__Tasman_Sea__NMV_MOLAF_0018</v>
      </c>
      <c r="AM669" s="10" t="s">
        <v>8808</v>
      </c>
      <c r="AZ669" s="41" t="s">
        <v>3611</v>
      </c>
    </row>
    <row r="670" spans="1:64" ht="14.1" customHeight="1" x14ac:dyDescent="0.2">
      <c r="A670" s="10">
        <v>1644</v>
      </c>
      <c r="B670" s="10" t="s">
        <v>1369</v>
      </c>
      <c r="C670" s="10" t="s">
        <v>105</v>
      </c>
      <c r="D670" s="10" t="s">
        <v>12964</v>
      </c>
      <c r="E670" s="10" t="s">
        <v>3371</v>
      </c>
      <c r="F670" s="10"/>
      <c r="G670" s="11" t="s">
        <v>12965</v>
      </c>
      <c r="I670" s="33" t="s">
        <v>53</v>
      </c>
      <c r="L670" s="10" t="s">
        <v>2752</v>
      </c>
      <c r="M670" s="10" t="s">
        <v>2762</v>
      </c>
      <c r="N670" s="10" t="s">
        <v>2828</v>
      </c>
      <c r="O670" s="10" t="s">
        <v>5244</v>
      </c>
      <c r="P670" s="10" t="s">
        <v>5244</v>
      </c>
      <c r="W670" s="10" t="s">
        <v>3608</v>
      </c>
      <c r="X670" s="10" t="s">
        <v>3608</v>
      </c>
      <c r="Y670" s="34"/>
      <c r="Z670">
        <v>-40.858079500000002</v>
      </c>
      <c r="AA670">
        <v>160.43128970000001</v>
      </c>
      <c r="AB670" s="10" t="s">
        <v>53</v>
      </c>
      <c r="AD670" s="10" t="s">
        <v>53</v>
      </c>
      <c r="AE670" s="15">
        <v>589</v>
      </c>
      <c r="AK670" s="10" t="str">
        <f t="shared" si="29"/>
        <v>&gt;_Benthothuria__Tasman_Sea_MOLAF_0020_FLMNH_081</v>
      </c>
      <c r="AL670" s="10" t="str">
        <f t="shared" si="30"/>
        <v>&gt;Benthothuria__Tasman_Sea__NMV_MOLAF_0020</v>
      </c>
      <c r="AM670" s="10" t="s">
        <v>12966</v>
      </c>
      <c r="AZ670" s="41" t="s">
        <v>3611</v>
      </c>
    </row>
    <row r="671" spans="1:64" ht="14.1" customHeight="1" x14ac:dyDescent="0.2">
      <c r="A671" s="10">
        <v>1656</v>
      </c>
      <c r="B671" s="10" t="s">
        <v>1369</v>
      </c>
      <c r="C671" s="10" t="s">
        <v>315</v>
      </c>
      <c r="D671" s="10" t="s">
        <v>5242</v>
      </c>
      <c r="E671" s="10" t="s">
        <v>3371</v>
      </c>
      <c r="F671" s="10"/>
      <c r="G671" s="11" t="s">
        <v>5243</v>
      </c>
      <c r="I671" s="33" t="s">
        <v>53</v>
      </c>
      <c r="L671" s="10" t="s">
        <v>2752</v>
      </c>
      <c r="M671" s="10" t="s">
        <v>2762</v>
      </c>
      <c r="N671" s="10" t="s">
        <v>2828</v>
      </c>
      <c r="O671" s="10" t="s">
        <v>5244</v>
      </c>
      <c r="P671" s="10" t="s">
        <v>5244</v>
      </c>
      <c r="W671" s="10" t="s">
        <v>3608</v>
      </c>
      <c r="X671" s="10" t="s">
        <v>3608</v>
      </c>
      <c r="Z671">
        <v>-40.858079500000002</v>
      </c>
      <c r="AA671">
        <v>160.43128970000001</v>
      </c>
      <c r="AB671" s="10" t="s">
        <v>207</v>
      </c>
      <c r="AD671" s="10" t="s">
        <v>1778</v>
      </c>
      <c r="AE671" s="10">
        <v>0</v>
      </c>
      <c r="AK671" s="10" t="str">
        <f t="shared" si="29"/>
        <v>&gt;_Benthothuria__Tasman_Sea_MOLAF_0021_FLMNH_081</v>
      </c>
      <c r="AL671" s="10" t="str">
        <f t="shared" si="30"/>
        <v>&gt;Benthothuria__Tasman_Sea__NMV_MOLAF_0021</v>
      </c>
      <c r="AZ671" s="41"/>
    </row>
    <row r="672" spans="1:64" ht="14.1" customHeight="1" x14ac:dyDescent="0.2">
      <c r="A672" s="10">
        <v>5214</v>
      </c>
      <c r="B672" s="33" t="s">
        <v>2806</v>
      </c>
      <c r="C672" s="33"/>
      <c r="D672" s="11">
        <v>449</v>
      </c>
      <c r="E672" s="10" t="s">
        <v>52</v>
      </c>
      <c r="F672" s="10"/>
      <c r="G672" s="11">
        <v>449</v>
      </c>
      <c r="H672" s="14"/>
      <c r="I672" s="33" t="s">
        <v>53</v>
      </c>
      <c r="L672" s="14" t="s">
        <v>2752</v>
      </c>
      <c r="M672" s="14" t="s">
        <v>2762</v>
      </c>
      <c r="N672" s="14" t="s">
        <v>2763</v>
      </c>
      <c r="O672" s="14" t="s">
        <v>2807</v>
      </c>
      <c r="P672" s="14" t="s">
        <v>2807</v>
      </c>
      <c r="Q672" s="14"/>
      <c r="R672" s="14" t="s">
        <v>2808</v>
      </c>
      <c r="S672" s="14"/>
      <c r="T672" s="14"/>
      <c r="U672" s="14"/>
      <c r="V672" s="14"/>
      <c r="W672" s="14" t="s">
        <v>226</v>
      </c>
      <c r="X672" s="14" t="s">
        <v>226</v>
      </c>
      <c r="Y672" s="14"/>
      <c r="Z672">
        <v>-18.1588833333</v>
      </c>
      <c r="AA672">
        <v>178.42471666669999</v>
      </c>
      <c r="AB672" s="10" t="s">
        <v>2803</v>
      </c>
      <c r="AE672" s="34">
        <v>0</v>
      </c>
      <c r="AH672" s="14" t="s">
        <v>2808</v>
      </c>
      <c r="AI672" s="14"/>
      <c r="AK672" s="10" t="str">
        <f t="shared" si="29"/>
        <v>&gt;_Bohadschia_marmorata_Fiji_449_J0285</v>
      </c>
      <c r="AL672" s="10" t="str">
        <f t="shared" si="30"/>
        <v>&gt;Bohadschia_marmorata_Fiji__UF_449</v>
      </c>
      <c r="AM672" s="14" t="s">
        <v>2756</v>
      </c>
      <c r="AN672" s="14"/>
      <c r="AP672" s="14"/>
      <c r="AQ672" s="14"/>
      <c r="AR672" s="14"/>
      <c r="AS672" s="14" t="s">
        <v>2809</v>
      </c>
      <c r="AT672" s="14"/>
      <c r="AU672" s="14" t="s">
        <v>2758</v>
      </c>
      <c r="AV672" s="14" t="s">
        <v>2759</v>
      </c>
      <c r="AW672" s="14" t="s">
        <v>2759</v>
      </c>
      <c r="AX672" s="14"/>
      <c r="AY672" s="14"/>
      <c r="AZ672" s="35"/>
      <c r="BA672" s="35"/>
    </row>
    <row r="673" spans="1:53" ht="14.1" customHeight="1" x14ac:dyDescent="0.2">
      <c r="A673" s="10">
        <v>5009</v>
      </c>
      <c r="B673" s="33" t="s">
        <v>2875</v>
      </c>
      <c r="C673" s="33"/>
      <c r="D673" s="11">
        <v>1638</v>
      </c>
      <c r="E673" s="10" t="s">
        <v>52</v>
      </c>
      <c r="F673" s="10"/>
      <c r="G673" s="11">
        <v>1638</v>
      </c>
      <c r="H673" s="14"/>
      <c r="I673" s="33" t="s">
        <v>53</v>
      </c>
      <c r="L673" s="14" t="s">
        <v>2752</v>
      </c>
      <c r="M673" s="14" t="s">
        <v>2762</v>
      </c>
      <c r="N673" s="14" t="s">
        <v>2763</v>
      </c>
      <c r="O673" s="14" t="s">
        <v>2807</v>
      </c>
      <c r="P673" s="14" t="s">
        <v>2807</v>
      </c>
      <c r="Q673" s="14"/>
      <c r="R673" s="14" t="s">
        <v>2876</v>
      </c>
      <c r="S673" s="14"/>
      <c r="T673" s="14"/>
      <c r="U673" s="14"/>
      <c r="V673" s="14"/>
      <c r="W673" s="14" t="s">
        <v>244</v>
      </c>
      <c r="X673" s="14" t="s">
        <v>244</v>
      </c>
      <c r="Y673" s="14"/>
      <c r="Z673">
        <v>7.3011666667000004</v>
      </c>
      <c r="AA673">
        <v>134.4735</v>
      </c>
      <c r="AB673" s="10" t="s">
        <v>2803</v>
      </c>
      <c r="AE673" s="34">
        <v>0</v>
      </c>
      <c r="AH673" s="14"/>
      <c r="AI673" s="14"/>
      <c r="AK673" s="10" t="str">
        <f t="shared" si="29"/>
        <v>&gt;_Bohadschia_ocellata_Palau_1638_G0084</v>
      </c>
      <c r="AL673" s="10" t="str">
        <f t="shared" si="30"/>
        <v>&gt;Bohadschia_ocellata_Palau__UF_1638</v>
      </c>
      <c r="AM673" s="14" t="s">
        <v>2756</v>
      </c>
      <c r="AN673" s="14"/>
      <c r="AP673" s="14"/>
      <c r="AQ673" s="14"/>
      <c r="AR673" s="14"/>
      <c r="AS673" s="14" t="s">
        <v>2877</v>
      </c>
      <c r="AT673" s="14"/>
      <c r="AU673" s="14" t="s">
        <v>2758</v>
      </c>
      <c r="AV673" s="14" t="s">
        <v>2759</v>
      </c>
      <c r="AW673" s="14" t="s">
        <v>2759</v>
      </c>
      <c r="AX673" s="14"/>
      <c r="AY673" s="14"/>
      <c r="AZ673" s="35"/>
      <c r="BA673" s="35"/>
    </row>
    <row r="674" spans="1:53" ht="14.1" customHeight="1" x14ac:dyDescent="0.2">
      <c r="A674" s="10">
        <v>5014</v>
      </c>
      <c r="B674" s="33" t="s">
        <v>3051</v>
      </c>
      <c r="C674" s="33"/>
      <c r="D674" s="11">
        <v>4701</v>
      </c>
      <c r="E674" s="10" t="s">
        <v>52</v>
      </c>
      <c r="F674" s="10"/>
      <c r="G674" s="11">
        <v>4701</v>
      </c>
      <c r="H674" s="14"/>
      <c r="I674" s="33" t="s">
        <v>53</v>
      </c>
      <c r="L674" s="14" t="s">
        <v>2752</v>
      </c>
      <c r="M674" s="14" t="s">
        <v>2762</v>
      </c>
      <c r="N674" s="14" t="s">
        <v>2763</v>
      </c>
      <c r="O674" s="14" t="s">
        <v>2807</v>
      </c>
      <c r="P674" s="14" t="s">
        <v>2807</v>
      </c>
      <c r="Q674" s="14"/>
      <c r="R674" s="14" t="s">
        <v>3052</v>
      </c>
      <c r="S674" s="14"/>
      <c r="T674" s="14"/>
      <c r="U674" s="14"/>
      <c r="V674" s="14"/>
      <c r="W674" s="14" t="s">
        <v>1741</v>
      </c>
      <c r="X674" s="14" t="s">
        <v>1741</v>
      </c>
      <c r="Y674" s="14"/>
      <c r="Z674">
        <v>13.5</v>
      </c>
      <c r="AA674">
        <v>144.80000000000001</v>
      </c>
      <c r="AB674" s="10" t="s">
        <v>2803</v>
      </c>
      <c r="AE674" s="34">
        <v>0</v>
      </c>
      <c r="AH674" s="37" t="s">
        <v>3053</v>
      </c>
      <c r="AI674" s="14"/>
      <c r="AK674" s="10" t="str">
        <f t="shared" si="29"/>
        <v>&gt;_Bohadschia_vitiensis_Guam_4701_G0091</v>
      </c>
      <c r="AL674" s="10" t="str">
        <f t="shared" si="30"/>
        <v>&gt;Bohadschia_vitiensis_Guam__UF_4701</v>
      </c>
      <c r="AM674" s="14" t="s">
        <v>2756</v>
      </c>
      <c r="AN674" s="14"/>
      <c r="AP674" s="14"/>
      <c r="AQ674" s="14"/>
      <c r="AR674" s="14"/>
      <c r="AS674" s="14" t="s">
        <v>3054</v>
      </c>
      <c r="AT674" s="14"/>
      <c r="AU674" s="14" t="s">
        <v>2758</v>
      </c>
      <c r="AV674" s="14" t="s">
        <v>2759</v>
      </c>
      <c r="AW674" s="14" t="s">
        <v>2759</v>
      </c>
      <c r="AX674" s="14"/>
      <c r="AY674" s="14" t="s">
        <v>3053</v>
      </c>
      <c r="AZ674" s="35"/>
      <c r="BA674" s="35"/>
    </row>
    <row r="675" spans="1:53" ht="14.1" customHeight="1" x14ac:dyDescent="0.2">
      <c r="A675" s="10">
        <v>5050</v>
      </c>
      <c r="B675" s="33" t="s">
        <v>3057</v>
      </c>
      <c r="C675" s="33"/>
      <c r="D675" s="11">
        <v>4716</v>
      </c>
      <c r="E675" s="10" t="s">
        <v>52</v>
      </c>
      <c r="F675" s="10"/>
      <c r="G675" s="11">
        <v>4716</v>
      </c>
      <c r="H675" s="14"/>
      <c r="I675" s="33" t="s">
        <v>53</v>
      </c>
      <c r="L675" s="14" t="s">
        <v>2752</v>
      </c>
      <c r="M675" s="14" t="s">
        <v>2762</v>
      </c>
      <c r="N675" s="14" t="s">
        <v>2763</v>
      </c>
      <c r="O675" s="14" t="s">
        <v>2807</v>
      </c>
      <c r="P675" s="14" t="s">
        <v>2807</v>
      </c>
      <c r="Q675" s="14"/>
      <c r="R675" s="14" t="s">
        <v>3052</v>
      </c>
      <c r="S675" s="14"/>
      <c r="T675" s="14"/>
      <c r="U675" s="14"/>
      <c r="V675" s="14"/>
      <c r="W675" s="14" t="s">
        <v>1741</v>
      </c>
      <c r="X675" s="14" t="s">
        <v>1741</v>
      </c>
      <c r="Y675" s="14"/>
      <c r="Z675">
        <v>13.5</v>
      </c>
      <c r="AA675">
        <v>144.80000000000001</v>
      </c>
      <c r="AB675" s="10" t="s">
        <v>2803</v>
      </c>
      <c r="AE675" s="34">
        <v>0</v>
      </c>
      <c r="AH675" s="37" t="s">
        <v>2808</v>
      </c>
      <c r="AI675" s="14"/>
      <c r="AK675" s="10" t="str">
        <f t="shared" si="29"/>
        <v>&gt;_Bohadschia_vitiensis_Guam_4716_G0169</v>
      </c>
      <c r="AL675" s="10" t="str">
        <f t="shared" si="30"/>
        <v>&gt;Bohadschia_vitiensis_Guam__UF_4716</v>
      </c>
      <c r="AM675" s="14" t="s">
        <v>2756</v>
      </c>
      <c r="AN675" s="14"/>
      <c r="AP675" s="14"/>
      <c r="AQ675" s="14"/>
      <c r="AR675" s="14"/>
      <c r="AS675" s="14" t="s">
        <v>3058</v>
      </c>
      <c r="AT675" s="14"/>
      <c r="AU675" s="14" t="s">
        <v>2758</v>
      </c>
      <c r="AV675" s="14" t="s">
        <v>2759</v>
      </c>
      <c r="AW675" s="14" t="s">
        <v>2759</v>
      </c>
      <c r="AX675" s="14"/>
      <c r="AY675" s="14"/>
      <c r="AZ675" s="35"/>
      <c r="BA675" s="35"/>
    </row>
    <row r="676" spans="1:53" ht="14.1" customHeight="1" x14ac:dyDescent="0.2">
      <c r="A676" s="10">
        <v>5730</v>
      </c>
      <c r="B676" s="33" t="s">
        <v>3279</v>
      </c>
      <c r="C676" s="33"/>
      <c r="D676" s="11">
        <v>5554</v>
      </c>
      <c r="E676" s="10" t="s">
        <v>52</v>
      </c>
      <c r="F676" s="10"/>
      <c r="G676" s="11">
        <v>5554</v>
      </c>
      <c r="H676" s="14"/>
      <c r="I676" s="33" t="s">
        <v>53</v>
      </c>
      <c r="L676" s="14" t="s">
        <v>2752</v>
      </c>
      <c r="M676" s="14" t="s">
        <v>2762</v>
      </c>
      <c r="N676" s="14" t="s">
        <v>2763</v>
      </c>
      <c r="O676" s="14" t="s">
        <v>2807</v>
      </c>
      <c r="P676" s="14" t="s">
        <v>2807</v>
      </c>
      <c r="Q676" s="14"/>
      <c r="R676" s="14" t="s">
        <v>3280</v>
      </c>
      <c r="S676" s="14"/>
      <c r="T676" s="14"/>
      <c r="U676" s="14"/>
      <c r="V676" s="14"/>
      <c r="W676" s="14" t="s">
        <v>329</v>
      </c>
      <c r="X676" s="14" t="s">
        <v>329</v>
      </c>
      <c r="Y676" s="14"/>
      <c r="Z676">
        <v>-15.3003549</v>
      </c>
      <c r="AA676">
        <v>166.91820970000001</v>
      </c>
      <c r="AB676" s="10" t="s">
        <v>2803</v>
      </c>
      <c r="AE676" s="34">
        <v>0</v>
      </c>
      <c r="AH676" s="14" t="s">
        <v>3280</v>
      </c>
      <c r="AI676" s="14"/>
      <c r="AK676" s="10" t="str">
        <f t="shared" si="29"/>
        <v>&gt;_Bohadschia_argus_Vanuatu_5554_S0043</v>
      </c>
      <c r="AL676" s="10" t="str">
        <f t="shared" si="30"/>
        <v>&gt;Bohadschia_argus_Vanuatu__UF_5554</v>
      </c>
      <c r="AM676" s="14" t="s">
        <v>2756</v>
      </c>
      <c r="AN676" s="14"/>
      <c r="AP676" s="14"/>
      <c r="AQ676" s="14"/>
      <c r="AR676" s="14"/>
      <c r="AS676" s="14" t="s">
        <v>3281</v>
      </c>
      <c r="AT676" s="14"/>
      <c r="AU676" s="14" t="s">
        <v>2758</v>
      </c>
      <c r="AV676" s="14" t="s">
        <v>2759</v>
      </c>
      <c r="AW676" s="14" t="s">
        <v>2759</v>
      </c>
      <c r="AX676" s="14"/>
      <c r="AY676" s="14"/>
      <c r="AZ676" s="35"/>
      <c r="BA676" s="35"/>
    </row>
    <row r="677" spans="1:53" ht="14.1" customHeight="1" x14ac:dyDescent="0.2">
      <c r="A677" s="10">
        <v>5228</v>
      </c>
      <c r="B677" s="33" t="s">
        <v>3756</v>
      </c>
      <c r="C677" s="33"/>
      <c r="D677" s="33" t="s">
        <v>3757</v>
      </c>
      <c r="E677" s="33" t="s">
        <v>3758</v>
      </c>
      <c r="F677" s="33"/>
      <c r="H677" s="14"/>
      <c r="I677" s="33" t="s">
        <v>686</v>
      </c>
      <c r="L677" s="14" t="s">
        <v>2752</v>
      </c>
      <c r="M677" s="14" t="s">
        <v>2762</v>
      </c>
      <c r="N677" s="14" t="s">
        <v>2763</v>
      </c>
      <c r="O677" s="14" t="s">
        <v>2807</v>
      </c>
      <c r="P677" s="14" t="s">
        <v>2807</v>
      </c>
      <c r="Q677" s="14"/>
      <c r="R677" s="14" t="s">
        <v>826</v>
      </c>
      <c r="S677" s="14"/>
      <c r="T677" s="14"/>
      <c r="U677" s="14"/>
      <c r="V677" s="14"/>
      <c r="W677" s="14" t="s">
        <v>3759</v>
      </c>
      <c r="X677" s="14" t="s">
        <v>3759</v>
      </c>
      <c r="Y677" s="14"/>
      <c r="Z677">
        <v>28.2100759</v>
      </c>
      <c r="AA677">
        <v>-177.37611050000001</v>
      </c>
      <c r="AB677" s="10" t="s">
        <v>2803</v>
      </c>
      <c r="AC677" s="14"/>
      <c r="AD677" s="14"/>
      <c r="AE677" s="34">
        <v>0</v>
      </c>
      <c r="AF677" s="14"/>
      <c r="AG677" s="14"/>
      <c r="AH677" s="14" t="s">
        <v>826</v>
      </c>
      <c r="AI677" s="14"/>
      <c r="AJ677" s="14"/>
      <c r="AK677" s="10" t="str">
        <f t="shared" si="29"/>
        <v>&gt;_Bohadschia_paradoxa_Midway_MIDR21_J0399</v>
      </c>
      <c r="AL677" s="10" t="str">
        <f t="shared" si="30"/>
        <v>&gt;Bohadschia_paradoxa_Midway__MID_R_21_MIDR21</v>
      </c>
      <c r="AM677" s="14" t="s">
        <v>2756</v>
      </c>
      <c r="AN677" s="14"/>
      <c r="AO677" s="14"/>
      <c r="AP677" s="14"/>
      <c r="AQ677" s="14"/>
      <c r="AR677" s="14"/>
      <c r="AS677" s="14" t="s">
        <v>3760</v>
      </c>
      <c r="AT677" s="14"/>
      <c r="AU677" s="14" t="s">
        <v>2758</v>
      </c>
      <c r="AV677" s="14" t="s">
        <v>2759</v>
      </c>
      <c r="AW677" s="14" t="s">
        <v>2759</v>
      </c>
      <c r="AX677" s="14"/>
      <c r="AY677" s="14"/>
      <c r="AZ677" s="35"/>
      <c r="BA677" s="35"/>
    </row>
    <row r="678" spans="1:53" ht="14.1" customHeight="1" x14ac:dyDescent="0.2">
      <c r="A678" s="10">
        <v>5128</v>
      </c>
      <c r="B678" s="33" t="s">
        <v>3590</v>
      </c>
      <c r="C678" s="33"/>
      <c r="D678" s="33" t="s">
        <v>3591</v>
      </c>
      <c r="E678" s="10" t="s">
        <v>3371</v>
      </c>
      <c r="F678" s="10"/>
      <c r="G678" s="36" t="s">
        <v>3592</v>
      </c>
      <c r="H678" s="13"/>
      <c r="I678" s="33" t="s">
        <v>53</v>
      </c>
      <c r="L678" s="14" t="s">
        <v>2752</v>
      </c>
      <c r="M678" s="14" t="s">
        <v>2762</v>
      </c>
      <c r="N678" s="14" t="s">
        <v>2763</v>
      </c>
      <c r="O678" s="14" t="s">
        <v>2807</v>
      </c>
      <c r="P678" s="14" t="s">
        <v>2807</v>
      </c>
      <c r="Q678" s="14"/>
      <c r="R678" s="14" t="s">
        <v>2808</v>
      </c>
      <c r="S678" s="14"/>
      <c r="T678" s="14"/>
      <c r="U678" s="14"/>
      <c r="V678" s="14"/>
      <c r="W678" s="14" t="s">
        <v>283</v>
      </c>
      <c r="X678" s="14" t="s">
        <v>283</v>
      </c>
      <c r="Y678" s="14"/>
      <c r="Z678">
        <v>8.3224199999999993</v>
      </c>
      <c r="AA678">
        <v>-79.583519999999993</v>
      </c>
      <c r="AB678" s="10" t="s">
        <v>2803</v>
      </c>
      <c r="AE678" s="34">
        <v>0</v>
      </c>
      <c r="AH678" s="14" t="s">
        <v>2808</v>
      </c>
      <c r="AI678" s="14"/>
      <c r="AK678" s="10" t="str">
        <f t="shared" si="29"/>
        <v>&gt;_Bohadschia_marmorata_PNG_MOLAF_0132_G0264</v>
      </c>
      <c r="AL678" s="10" t="str">
        <f t="shared" si="30"/>
        <v>&gt;Bohadschia_marmorata_PNG__NMV_MOLAF_0132</v>
      </c>
      <c r="AM678" s="14" t="s">
        <v>2756</v>
      </c>
      <c r="AN678" s="14"/>
      <c r="AP678" s="14"/>
      <c r="AQ678" s="14"/>
      <c r="AR678" s="14"/>
      <c r="AS678" s="14" t="s">
        <v>3593</v>
      </c>
      <c r="AT678" s="14"/>
      <c r="AU678" s="14" t="s">
        <v>2758</v>
      </c>
      <c r="AV678" s="14" t="s">
        <v>2759</v>
      </c>
      <c r="AW678" s="14" t="s">
        <v>2759</v>
      </c>
      <c r="AX678" s="14"/>
      <c r="AY678" s="14"/>
      <c r="AZ678" s="41"/>
      <c r="BA678" s="35"/>
    </row>
    <row r="679" spans="1:53" ht="14.1" customHeight="1" x14ac:dyDescent="0.2">
      <c r="A679" s="10">
        <v>5275</v>
      </c>
      <c r="B679" s="33" t="s">
        <v>3779</v>
      </c>
      <c r="C679" s="33"/>
      <c r="D679" s="33" t="s">
        <v>3780</v>
      </c>
      <c r="E679" s="33" t="s">
        <v>3762</v>
      </c>
      <c r="F679" s="33"/>
      <c r="H679" s="14"/>
      <c r="I679" s="33" t="s">
        <v>686</v>
      </c>
      <c r="L679" s="14" t="s">
        <v>2752</v>
      </c>
      <c r="M679" s="14" t="s">
        <v>2762</v>
      </c>
      <c r="N679" s="14" t="s">
        <v>2763</v>
      </c>
      <c r="O679" s="14" t="s">
        <v>2807</v>
      </c>
      <c r="P679" s="14" t="s">
        <v>2807</v>
      </c>
      <c r="Q679" s="14"/>
      <c r="R679" s="14"/>
      <c r="S679" s="14"/>
      <c r="T679" s="14"/>
      <c r="U679" s="14"/>
      <c r="V679" s="14"/>
      <c r="W679" s="14" t="s">
        <v>3705</v>
      </c>
      <c r="X679" s="14" t="s">
        <v>3705</v>
      </c>
      <c r="Y679" s="14"/>
      <c r="Z679">
        <v>-11.6455</v>
      </c>
      <c r="AA679">
        <v>43.333300000000001</v>
      </c>
      <c r="AB679" s="10" t="s">
        <v>2803</v>
      </c>
      <c r="AE679" s="34">
        <v>0</v>
      </c>
      <c r="AH679" s="14"/>
      <c r="AI679" s="14"/>
      <c r="AK679" s="10" t="str">
        <f t="shared" si="29"/>
        <v>&gt;_Bohadschia__Comoros_Samyn_needed7_K0119</v>
      </c>
      <c r="AL679" s="10" t="str">
        <f t="shared" si="30"/>
        <v>&gt;Bohadschia__Comoros__Samyn_Samyn_needed7</v>
      </c>
      <c r="AM679" s="14" t="s">
        <v>2756</v>
      </c>
      <c r="AN679" s="14"/>
      <c r="AP679" s="14"/>
      <c r="AQ679" s="14"/>
      <c r="AR679" s="14"/>
      <c r="AS679" s="14" t="s">
        <v>3781</v>
      </c>
      <c r="AT679" s="14"/>
      <c r="AU679" s="14" t="s">
        <v>2758</v>
      </c>
      <c r="AV679" s="14" t="s">
        <v>2759</v>
      </c>
      <c r="AW679" s="14" t="s">
        <v>2759</v>
      </c>
      <c r="AX679" s="14"/>
      <c r="AY679" s="14"/>
      <c r="AZ679" s="35"/>
      <c r="BA679" s="35"/>
    </row>
    <row r="680" spans="1:53" ht="14.1" customHeight="1" x14ac:dyDescent="0.2">
      <c r="A680" s="10">
        <v>5833</v>
      </c>
      <c r="B680" s="33" t="s">
        <v>7319</v>
      </c>
      <c r="C680" s="33"/>
      <c r="D680" s="11">
        <v>6354</v>
      </c>
      <c r="E680" s="10" t="s">
        <v>52</v>
      </c>
      <c r="F680" s="10"/>
      <c r="G680" s="11">
        <v>6354</v>
      </c>
      <c r="H680" s="14"/>
      <c r="I680" s="33" t="s">
        <v>53</v>
      </c>
      <c r="J680" s="5" t="s">
        <v>7320</v>
      </c>
      <c r="K680" s="5"/>
      <c r="L680" s="14" t="s">
        <v>2752</v>
      </c>
      <c r="M680" s="14" t="s">
        <v>2762</v>
      </c>
      <c r="N680" s="14" t="s">
        <v>2763</v>
      </c>
      <c r="O680" s="14" t="s">
        <v>2807</v>
      </c>
      <c r="P680" s="14" t="s">
        <v>2807</v>
      </c>
      <c r="Q680" s="14"/>
      <c r="R680" s="14" t="s">
        <v>3052</v>
      </c>
      <c r="S680" s="14"/>
      <c r="T680" s="14"/>
      <c r="U680" s="14"/>
      <c r="V680" s="14"/>
      <c r="W680" s="14" t="s">
        <v>165</v>
      </c>
      <c r="X680" s="14" t="s">
        <v>165</v>
      </c>
      <c r="Y680" s="14"/>
      <c r="Z680">
        <v>-21.1008</v>
      </c>
      <c r="AA680">
        <v>55.243699999999997</v>
      </c>
      <c r="AB680" s="14" t="s">
        <v>53</v>
      </c>
      <c r="AC680" s="14"/>
      <c r="AD680" s="10" t="s">
        <v>53</v>
      </c>
      <c r="AE680" s="34">
        <v>652</v>
      </c>
      <c r="AH680" s="14" t="s">
        <v>3052</v>
      </c>
      <c r="AI680" s="14"/>
      <c r="AK680" s="10" t="str">
        <f t="shared" si="29"/>
        <v>&gt;_Bohadschia_vitiensis_Reunion_6354_S0227</v>
      </c>
      <c r="AL680" s="10" t="str">
        <f t="shared" si="30"/>
        <v>&gt;Bohadschia_vitiensis_Reunion__UF_6354</v>
      </c>
      <c r="AM680" s="14" t="s">
        <v>7315</v>
      </c>
      <c r="AN680" s="14"/>
      <c r="AP680" s="14"/>
      <c r="AQ680" s="14"/>
      <c r="AR680" s="14"/>
      <c r="AS680" s="14" t="s">
        <v>7321</v>
      </c>
      <c r="AT680" s="14"/>
      <c r="AU680" s="14" t="s">
        <v>2758</v>
      </c>
      <c r="AV680" s="14" t="s">
        <v>2758</v>
      </c>
      <c r="AW680" s="14" t="s">
        <v>2759</v>
      </c>
      <c r="AX680" s="14"/>
      <c r="AY680" s="14"/>
      <c r="AZ680" s="35"/>
      <c r="BA680" s="35"/>
    </row>
    <row r="681" spans="1:53" ht="14.1" customHeight="1" x14ac:dyDescent="0.2">
      <c r="A681" s="10">
        <v>5803</v>
      </c>
      <c r="B681" s="33" t="s">
        <v>7322</v>
      </c>
      <c r="C681" s="33"/>
      <c r="D681" s="11">
        <v>6561</v>
      </c>
      <c r="E681" s="10" t="s">
        <v>52</v>
      </c>
      <c r="F681" s="10"/>
      <c r="G681" s="11">
        <v>6561</v>
      </c>
      <c r="H681" s="14"/>
      <c r="I681" s="33" t="s">
        <v>53</v>
      </c>
      <c r="J681" s="5" t="s">
        <v>7323</v>
      </c>
      <c r="K681" s="5"/>
      <c r="L681" s="14" t="s">
        <v>2752</v>
      </c>
      <c r="M681" s="14" t="s">
        <v>2762</v>
      </c>
      <c r="N681" s="14" t="s">
        <v>2763</v>
      </c>
      <c r="O681" s="14" t="s">
        <v>2807</v>
      </c>
      <c r="P681" s="14" t="s">
        <v>2807</v>
      </c>
      <c r="Q681" s="14"/>
      <c r="R681" s="14" t="s">
        <v>3052</v>
      </c>
      <c r="S681" s="14"/>
      <c r="T681" s="14"/>
      <c r="U681" s="14"/>
      <c r="V681" s="14"/>
      <c r="W681" s="14" t="s">
        <v>165</v>
      </c>
      <c r="X681" s="14" t="s">
        <v>165</v>
      </c>
      <c r="Y681" s="14"/>
      <c r="Z681">
        <v>-21.090833</v>
      </c>
      <c r="AA681">
        <v>55.229444000000001</v>
      </c>
      <c r="AB681" s="14" t="s">
        <v>53</v>
      </c>
      <c r="AC681" s="14"/>
      <c r="AD681" s="10" t="s">
        <v>53</v>
      </c>
      <c r="AE681" s="34">
        <v>652</v>
      </c>
      <c r="AF681" s="14"/>
      <c r="AG681" s="14"/>
      <c r="AH681" s="14" t="s">
        <v>3052</v>
      </c>
      <c r="AI681" s="14"/>
      <c r="AJ681" s="14"/>
      <c r="AK681" s="10" t="str">
        <f t="shared" si="29"/>
        <v>&gt;_Bohadschia_vitiensis_Reunion_6561_S0174</v>
      </c>
      <c r="AL681" s="10" t="str">
        <f t="shared" si="30"/>
        <v>&gt;Bohadschia_vitiensis_Reunion__UF_6561</v>
      </c>
      <c r="AM681" s="14" t="s">
        <v>7315</v>
      </c>
      <c r="AN681" s="14"/>
      <c r="AO681" s="14"/>
      <c r="AP681" s="14"/>
      <c r="AQ681" s="14"/>
      <c r="AR681" s="14"/>
      <c r="AS681" s="14" t="s">
        <v>7321</v>
      </c>
      <c r="AT681" s="14"/>
      <c r="AU681" s="14" t="s">
        <v>2758</v>
      </c>
      <c r="AV681" s="14" t="s">
        <v>2758</v>
      </c>
      <c r="AW681" s="14" t="s">
        <v>2759</v>
      </c>
      <c r="AX681" s="14"/>
      <c r="AY681" s="14"/>
      <c r="AZ681" s="35"/>
      <c r="BA681" s="35"/>
    </row>
    <row r="682" spans="1:53" ht="14.1" customHeight="1" x14ac:dyDescent="0.2">
      <c r="A682" s="10">
        <v>5966</v>
      </c>
      <c r="B682" s="33" t="s">
        <v>7324</v>
      </c>
      <c r="C682" s="33"/>
      <c r="D682" s="11">
        <v>6912</v>
      </c>
      <c r="E682" s="10" t="s">
        <v>52</v>
      </c>
      <c r="F682" s="10"/>
      <c r="G682" s="11">
        <v>6912</v>
      </c>
      <c r="H682" s="14"/>
      <c r="I682" s="33" t="s">
        <v>53</v>
      </c>
      <c r="J682" s="5" t="s">
        <v>7325</v>
      </c>
      <c r="K682" s="5"/>
      <c r="L682" s="14" t="s">
        <v>2752</v>
      </c>
      <c r="M682" s="14" t="s">
        <v>2762</v>
      </c>
      <c r="N682" s="14" t="s">
        <v>2763</v>
      </c>
      <c r="O682" s="14" t="s">
        <v>2807</v>
      </c>
      <c r="P682" s="14" t="s">
        <v>2807</v>
      </c>
      <c r="Q682" s="14"/>
      <c r="R682" s="14" t="s">
        <v>3052</v>
      </c>
      <c r="S682" s="14"/>
      <c r="T682" s="14"/>
      <c r="U682" s="14"/>
      <c r="V682" s="14"/>
      <c r="W682" s="14" t="s">
        <v>4020</v>
      </c>
      <c r="X682" s="14" t="s">
        <v>4020</v>
      </c>
      <c r="Y682" s="14"/>
      <c r="Z682">
        <v>5.3422200000000002</v>
      </c>
      <c r="AA682">
        <v>163.01985999999999</v>
      </c>
      <c r="AB682" s="14" t="s">
        <v>53</v>
      </c>
      <c r="AC682" s="14"/>
      <c r="AD682" s="10" t="s">
        <v>53</v>
      </c>
      <c r="AE682" s="34">
        <v>652</v>
      </c>
      <c r="AH682" s="14" t="s">
        <v>3052</v>
      </c>
      <c r="AI682" s="14"/>
      <c r="AK682" s="10" t="str">
        <f t="shared" si="29"/>
        <v>&gt;_Bohadschia_vitiensis_Kosrae_6912_S0431</v>
      </c>
      <c r="AL682" s="10" t="str">
        <f t="shared" si="30"/>
        <v>&gt;Bohadschia_vitiensis_Kosrae__UF_6912</v>
      </c>
      <c r="AM682" s="14" t="s">
        <v>7326</v>
      </c>
      <c r="AN682" s="14"/>
      <c r="AP682" s="14"/>
      <c r="AQ682" s="14"/>
      <c r="AR682" s="14"/>
      <c r="AS682" s="14" t="s">
        <v>3953</v>
      </c>
      <c r="AT682" s="14"/>
      <c r="AU682" s="14" t="s">
        <v>2759</v>
      </c>
      <c r="AV682" s="14" t="s">
        <v>2758</v>
      </c>
      <c r="AW682" s="14" t="s">
        <v>2759</v>
      </c>
      <c r="AX682" s="14"/>
      <c r="AY682" s="14"/>
      <c r="AZ682" s="35"/>
      <c r="BA682" s="35"/>
    </row>
    <row r="683" spans="1:53" ht="14.1" customHeight="1" x14ac:dyDescent="0.2">
      <c r="A683" s="10">
        <v>5964</v>
      </c>
      <c r="B683" s="33" t="s">
        <v>7327</v>
      </c>
      <c r="C683" s="33"/>
      <c r="D683" s="11">
        <v>6913</v>
      </c>
      <c r="E683" s="10" t="s">
        <v>52</v>
      </c>
      <c r="F683" s="10"/>
      <c r="G683" s="11">
        <v>6913</v>
      </c>
      <c r="H683" s="14"/>
      <c r="I683" s="33" t="s">
        <v>53</v>
      </c>
      <c r="J683" s="5" t="s">
        <v>7328</v>
      </c>
      <c r="K683" s="5"/>
      <c r="L683" s="14" t="s">
        <v>2752</v>
      </c>
      <c r="M683" s="14" t="s">
        <v>2762</v>
      </c>
      <c r="N683" s="14" t="s">
        <v>2763</v>
      </c>
      <c r="O683" s="14" t="s">
        <v>2807</v>
      </c>
      <c r="P683" s="14" t="s">
        <v>2807</v>
      </c>
      <c r="Q683" s="14"/>
      <c r="R683" s="14" t="s">
        <v>3052</v>
      </c>
      <c r="S683" s="14"/>
      <c r="T683" s="14"/>
      <c r="U683" s="14"/>
      <c r="V683" s="14"/>
      <c r="W683" s="14" t="s">
        <v>4020</v>
      </c>
      <c r="X683" s="14" t="s">
        <v>4020</v>
      </c>
      <c r="Y683" s="14"/>
      <c r="Z683">
        <v>5.3422200000000002</v>
      </c>
      <c r="AA683">
        <v>163.01985999999999</v>
      </c>
      <c r="AB683" s="14" t="s">
        <v>53</v>
      </c>
      <c r="AC683" s="14"/>
      <c r="AD683" s="10" t="s">
        <v>53</v>
      </c>
      <c r="AE683" s="34">
        <v>652</v>
      </c>
      <c r="AH683" s="14" t="s">
        <v>3052</v>
      </c>
      <c r="AI683" s="14"/>
      <c r="AK683" s="10" t="str">
        <f t="shared" si="29"/>
        <v>&gt;_Bohadschia_vitiensis_Kosrae_6913_S0429</v>
      </c>
      <c r="AL683" s="10" t="str">
        <f t="shared" si="30"/>
        <v>&gt;Bohadschia_vitiensis_Kosrae__UF_6913</v>
      </c>
      <c r="AM683" s="14" t="s">
        <v>7326</v>
      </c>
      <c r="AN683" s="14"/>
      <c r="AP683" s="14"/>
      <c r="AQ683" s="14"/>
      <c r="AR683" s="14"/>
      <c r="AS683" s="14" t="s">
        <v>3953</v>
      </c>
      <c r="AT683" s="14"/>
      <c r="AU683" s="14" t="s">
        <v>2759</v>
      </c>
      <c r="AV683" s="14" t="s">
        <v>2758</v>
      </c>
      <c r="AW683" s="14" t="s">
        <v>2759</v>
      </c>
      <c r="AX683" s="14"/>
      <c r="AY683" s="14"/>
      <c r="AZ683" s="35"/>
      <c r="BA683" s="35"/>
    </row>
    <row r="684" spans="1:53" ht="14.1" customHeight="1" x14ac:dyDescent="0.2">
      <c r="A684" s="10">
        <v>6457</v>
      </c>
      <c r="B684" s="10" t="s">
        <v>4019</v>
      </c>
      <c r="D684" s="10">
        <v>6925</v>
      </c>
      <c r="E684" s="10" t="s">
        <v>52</v>
      </c>
      <c r="F684" s="10"/>
      <c r="G684" s="11">
        <v>6925</v>
      </c>
      <c r="L684" s="10" t="s">
        <v>2752</v>
      </c>
      <c r="M684" s="10" t="s">
        <v>2762</v>
      </c>
      <c r="N684" s="10" t="s">
        <v>2763</v>
      </c>
      <c r="O684" s="10" t="s">
        <v>2807</v>
      </c>
      <c r="P684" s="10" t="s">
        <v>2807</v>
      </c>
      <c r="R684" s="10" t="s">
        <v>3052</v>
      </c>
      <c r="W684" s="10" t="s">
        <v>4020</v>
      </c>
      <c r="X684" s="10" t="s">
        <v>4020</v>
      </c>
      <c r="Z684">
        <v>5.3088300000000004</v>
      </c>
      <c r="AA684">
        <v>162.91606999999999</v>
      </c>
      <c r="AB684" s="10" t="s">
        <v>4010</v>
      </c>
      <c r="AD684" s="10" t="s">
        <v>53</v>
      </c>
      <c r="AE684" s="10">
        <v>634</v>
      </c>
      <c r="AH684" s="14" t="s">
        <v>3052</v>
      </c>
      <c r="AK684" s="10" t="str">
        <f t="shared" si="29"/>
        <v>&gt;_Bohadschia_vitiensis_Kosrae_6925_A0106</v>
      </c>
      <c r="AL684" s="10" t="str">
        <f t="shared" si="30"/>
        <v>&gt;Bohadschia_vitiensis_Kosrae__UF_6925</v>
      </c>
      <c r="AM684" s="10" t="s">
        <v>4021</v>
      </c>
    </row>
    <row r="685" spans="1:53" ht="14.1" customHeight="1" x14ac:dyDescent="0.2">
      <c r="A685" s="10">
        <v>5990</v>
      </c>
      <c r="B685" s="33" t="s">
        <v>7329</v>
      </c>
      <c r="C685" s="33"/>
      <c r="D685" s="11">
        <v>6925</v>
      </c>
      <c r="E685" s="10" t="s">
        <v>52</v>
      </c>
      <c r="F685" s="10"/>
      <c r="G685" s="11">
        <v>6925</v>
      </c>
      <c r="H685" s="14"/>
      <c r="I685" s="33" t="s">
        <v>53</v>
      </c>
      <c r="J685" s="5" t="s">
        <v>7330</v>
      </c>
      <c r="K685" s="5"/>
      <c r="L685" s="14" t="s">
        <v>2752</v>
      </c>
      <c r="M685" s="14" t="s">
        <v>2762</v>
      </c>
      <c r="N685" s="14" t="s">
        <v>2763</v>
      </c>
      <c r="O685" s="14" t="s">
        <v>2807</v>
      </c>
      <c r="P685" s="14" t="s">
        <v>2807</v>
      </c>
      <c r="Q685" s="14"/>
      <c r="R685" s="14" t="s">
        <v>3052</v>
      </c>
      <c r="S685" s="14"/>
      <c r="T685" s="14"/>
      <c r="U685" s="14"/>
      <c r="V685" s="14"/>
      <c r="W685" s="14" t="s">
        <v>4020</v>
      </c>
      <c r="X685" s="14" t="s">
        <v>4020</v>
      </c>
      <c r="Y685" s="14"/>
      <c r="Z685">
        <v>5.3088300000000004</v>
      </c>
      <c r="AA685">
        <v>162.91606999999999</v>
      </c>
      <c r="AB685" s="14" t="s">
        <v>53</v>
      </c>
      <c r="AC685" s="14"/>
      <c r="AD685" s="10" t="s">
        <v>53</v>
      </c>
      <c r="AE685" s="34">
        <v>652</v>
      </c>
      <c r="AF685" s="14"/>
      <c r="AG685" s="14"/>
      <c r="AH685" s="14" t="s">
        <v>3052</v>
      </c>
      <c r="AI685" s="14"/>
      <c r="AJ685" s="14"/>
      <c r="AK685" s="10" t="str">
        <f t="shared" si="29"/>
        <v>&gt;_Bohadschia_vitiensis_Kosrae_6925_S0456</v>
      </c>
      <c r="AL685" s="10" t="str">
        <f t="shared" si="30"/>
        <v>&gt;Bohadschia_vitiensis_Kosrae__UF_6925</v>
      </c>
      <c r="AM685" s="14" t="s">
        <v>7326</v>
      </c>
      <c r="AN685" s="14"/>
      <c r="AO685" s="14"/>
      <c r="AP685" s="14"/>
      <c r="AQ685" s="14"/>
      <c r="AR685" s="14"/>
      <c r="AS685" s="14" t="s">
        <v>3953</v>
      </c>
      <c r="AT685" s="14"/>
      <c r="AU685" s="14" t="s">
        <v>2759</v>
      </c>
      <c r="AV685" s="14" t="s">
        <v>2758</v>
      </c>
      <c r="AW685" s="14" t="s">
        <v>2759</v>
      </c>
      <c r="AX685" s="14"/>
      <c r="AY685" s="14"/>
      <c r="AZ685" s="35"/>
      <c r="BA685" s="35"/>
    </row>
    <row r="686" spans="1:53" ht="14.1" customHeight="1" x14ac:dyDescent="0.2">
      <c r="A686" s="10">
        <v>5927</v>
      </c>
      <c r="B686" s="33" t="s">
        <v>7331</v>
      </c>
      <c r="C686" s="33"/>
      <c r="D686" s="11">
        <v>7140</v>
      </c>
      <c r="E686" s="10" t="s">
        <v>52</v>
      </c>
      <c r="F686" s="10"/>
      <c r="G686" s="11">
        <v>7140</v>
      </c>
      <c r="H686" s="14"/>
      <c r="I686" s="33" t="s">
        <v>53</v>
      </c>
      <c r="J686" s="5" t="s">
        <v>7332</v>
      </c>
      <c r="L686" s="14" t="s">
        <v>2752</v>
      </c>
      <c r="M686" s="14" t="s">
        <v>2762</v>
      </c>
      <c r="N686" s="14" t="s">
        <v>2763</v>
      </c>
      <c r="O686" s="14" t="s">
        <v>2807</v>
      </c>
      <c r="P686" s="14" t="s">
        <v>2807</v>
      </c>
      <c r="Q686" s="14"/>
      <c r="R686" s="14" t="s">
        <v>3280</v>
      </c>
      <c r="S686" s="14"/>
      <c r="T686" s="14"/>
      <c r="U686" s="14"/>
      <c r="V686" s="14"/>
      <c r="W686" s="10" t="s">
        <v>4041</v>
      </c>
      <c r="X686" s="14" t="s">
        <v>4042</v>
      </c>
      <c r="Y686" s="14"/>
      <c r="Z686">
        <v>7.0870899999999999</v>
      </c>
      <c r="AA686">
        <v>171.37581</v>
      </c>
      <c r="AB686" s="14" t="s">
        <v>53</v>
      </c>
      <c r="AC686" s="14"/>
      <c r="AD686" s="14" t="s">
        <v>53</v>
      </c>
      <c r="AE686" s="34">
        <v>652</v>
      </c>
      <c r="AF686" s="14"/>
      <c r="AG686" s="14"/>
      <c r="AH686" s="14" t="s">
        <v>3280</v>
      </c>
      <c r="AI686" s="14"/>
      <c r="AJ686" s="14"/>
      <c r="AK686" s="10" t="str">
        <f t="shared" si="29"/>
        <v>&gt;_Bohadschia_argus_Majuro_7140_S0388</v>
      </c>
      <c r="AL686" s="10" t="str">
        <f t="shared" si="30"/>
        <v>&gt;Bohadschia_argus_Majuro__UF_7140</v>
      </c>
      <c r="AM686" s="14" t="s">
        <v>7326</v>
      </c>
      <c r="AN686" s="14"/>
      <c r="AO686" s="14"/>
      <c r="AP686" s="14"/>
      <c r="AQ686" s="14"/>
      <c r="AR686" s="14"/>
      <c r="AS686" s="14" t="s">
        <v>3953</v>
      </c>
      <c r="AT686" s="14"/>
      <c r="AU686" s="14" t="s">
        <v>2759</v>
      </c>
      <c r="AV686" s="14" t="s">
        <v>2758</v>
      </c>
      <c r="AW686" s="14" t="s">
        <v>2759</v>
      </c>
      <c r="AX686" s="14"/>
      <c r="AY686" s="14" t="s">
        <v>4454</v>
      </c>
      <c r="AZ686" s="35"/>
      <c r="BA686" s="35"/>
    </row>
    <row r="687" spans="1:53" ht="14.1" customHeight="1" x14ac:dyDescent="0.2">
      <c r="A687" s="10">
        <v>6479</v>
      </c>
      <c r="B687" s="10" t="s">
        <v>4022</v>
      </c>
      <c r="D687" s="10">
        <v>7144</v>
      </c>
      <c r="E687" s="10" t="s">
        <v>52</v>
      </c>
      <c r="F687" s="10"/>
      <c r="G687" s="11">
        <v>7144</v>
      </c>
      <c r="L687" s="10" t="s">
        <v>2752</v>
      </c>
      <c r="M687" s="10" t="s">
        <v>2762</v>
      </c>
      <c r="N687" s="10" t="s">
        <v>2763</v>
      </c>
      <c r="O687" s="10" t="s">
        <v>2807</v>
      </c>
      <c r="P687" s="10" t="s">
        <v>2807</v>
      </c>
      <c r="R687" s="10" t="s">
        <v>4023</v>
      </c>
      <c r="W687" s="10" t="s">
        <v>1741</v>
      </c>
      <c r="X687" s="10" t="s">
        <v>1741</v>
      </c>
      <c r="Z687">
        <v>13.5</v>
      </c>
      <c r="AA687">
        <v>144.80000000000001</v>
      </c>
      <c r="AB687" s="10" t="s">
        <v>4010</v>
      </c>
      <c r="AD687" s="10" t="s">
        <v>53</v>
      </c>
      <c r="AE687" s="10">
        <v>634</v>
      </c>
      <c r="AH687" s="14" t="s">
        <v>3052</v>
      </c>
      <c r="AJ687" s="5" t="s">
        <v>4024</v>
      </c>
      <c r="AK687" s="10" t="str">
        <f t="shared" si="29"/>
        <v>&gt;_Bohadschia_hybrid (vitiensis-argus)_Guam_7144_N0447</v>
      </c>
      <c r="AL687" s="10" t="str">
        <f t="shared" si="30"/>
        <v>&gt;Bohadschia_hybrid (vitiensis-argus)_Guam__UF_7144</v>
      </c>
      <c r="AM687" s="10" t="s">
        <v>4025</v>
      </c>
    </row>
    <row r="688" spans="1:53" ht="14.1" customHeight="1" x14ac:dyDescent="0.2">
      <c r="A688" s="10">
        <v>6005</v>
      </c>
      <c r="B688" s="33" t="s">
        <v>7333</v>
      </c>
      <c r="C688" s="33"/>
      <c r="D688" s="11">
        <v>7144</v>
      </c>
      <c r="E688" s="10" t="s">
        <v>52</v>
      </c>
      <c r="F688" s="10"/>
      <c r="G688" s="11">
        <v>7144</v>
      </c>
      <c r="H688" s="14"/>
      <c r="I688" s="33" t="s">
        <v>53</v>
      </c>
      <c r="J688" s="5" t="s">
        <v>7334</v>
      </c>
      <c r="K688" s="5" t="s">
        <v>7335</v>
      </c>
      <c r="L688" s="14" t="s">
        <v>2752</v>
      </c>
      <c r="M688" s="14" t="s">
        <v>2762</v>
      </c>
      <c r="N688" s="14" t="s">
        <v>2763</v>
      </c>
      <c r="O688" s="14" t="s">
        <v>2807</v>
      </c>
      <c r="P688" s="14" t="s">
        <v>2807</v>
      </c>
      <c r="Q688" s="14"/>
      <c r="R688" s="10" t="s">
        <v>4023</v>
      </c>
      <c r="S688" s="14"/>
      <c r="T688" s="14"/>
      <c r="U688" s="14"/>
      <c r="V688" s="14"/>
      <c r="W688" s="14" t="s">
        <v>1741</v>
      </c>
      <c r="X688" s="14" t="s">
        <v>1741</v>
      </c>
      <c r="Y688" s="14"/>
      <c r="Z688">
        <v>13.5</v>
      </c>
      <c r="AA688">
        <v>144.80000000000001</v>
      </c>
      <c r="AB688" s="14" t="s">
        <v>53</v>
      </c>
      <c r="AC688" s="14"/>
      <c r="AD688" s="14" t="s">
        <v>53</v>
      </c>
      <c r="AE688" s="34">
        <v>652</v>
      </c>
      <c r="AH688" s="14" t="s">
        <v>3052</v>
      </c>
      <c r="AI688" s="14"/>
      <c r="AK688" s="10" t="str">
        <f t="shared" si="29"/>
        <v>&gt;_Bohadschia_hybrid (vitiensis-argus)_Guam_7144_S0473</v>
      </c>
      <c r="AL688" s="10" t="str">
        <f t="shared" si="30"/>
        <v>&gt;Bohadschia_hybrid (vitiensis-argus)_Guam__UF_7144</v>
      </c>
      <c r="AM688" s="14" t="s">
        <v>7326</v>
      </c>
      <c r="AN688" s="14"/>
      <c r="AP688" s="37"/>
      <c r="AQ688" s="37"/>
      <c r="AR688" s="37"/>
      <c r="AS688" s="14" t="s">
        <v>3953</v>
      </c>
      <c r="AT688" s="14"/>
      <c r="AU688" s="14" t="s">
        <v>2759</v>
      </c>
      <c r="AV688" s="14" t="s">
        <v>2758</v>
      </c>
      <c r="AW688" s="14" t="s">
        <v>2759</v>
      </c>
      <c r="AX688" s="37"/>
      <c r="AY688" s="14"/>
      <c r="AZ688" s="35"/>
      <c r="BA688" s="35"/>
    </row>
    <row r="689" spans="1:53" ht="14.1" customHeight="1" x14ac:dyDescent="0.2">
      <c r="A689" s="10">
        <v>6452</v>
      </c>
      <c r="B689" s="10" t="s">
        <v>7336</v>
      </c>
      <c r="D689" s="10">
        <v>7304</v>
      </c>
      <c r="E689" s="10" t="s">
        <v>52</v>
      </c>
      <c r="F689" s="10"/>
      <c r="G689" s="11">
        <v>7304</v>
      </c>
      <c r="J689" s="5" t="s">
        <v>7337</v>
      </c>
      <c r="K689" s="5"/>
      <c r="L689" s="10" t="s">
        <v>2752</v>
      </c>
      <c r="M689" s="10" t="s">
        <v>2762</v>
      </c>
      <c r="N689" s="10" t="s">
        <v>2763</v>
      </c>
      <c r="O689" s="10" t="s">
        <v>2807</v>
      </c>
      <c r="P689" s="10" t="s">
        <v>2807</v>
      </c>
      <c r="R689" s="10" t="s">
        <v>3052</v>
      </c>
      <c r="W689" s="10" t="s">
        <v>3938</v>
      </c>
      <c r="X689" s="10" t="s">
        <v>3938</v>
      </c>
      <c r="Z689">
        <v>-13.415620000000001</v>
      </c>
      <c r="AA689">
        <v>48.246479999999998</v>
      </c>
      <c r="AB689" s="10" t="s">
        <v>53</v>
      </c>
      <c r="AD689" s="10" t="s">
        <v>53</v>
      </c>
      <c r="AE689" s="10">
        <v>634</v>
      </c>
      <c r="AH689" s="14" t="s">
        <v>3052</v>
      </c>
      <c r="AK689" s="10" t="str">
        <f t="shared" si="29"/>
        <v>&gt;_Bohadschia_vitiensis_Madagascar_7304_A0101</v>
      </c>
      <c r="AL689" s="10" t="str">
        <f t="shared" si="30"/>
        <v>&gt;Bohadschia_vitiensis_Madagascar__UF_7304</v>
      </c>
      <c r="AM689" s="10" t="s">
        <v>7338</v>
      </c>
    </row>
    <row r="690" spans="1:53" ht="14.1" customHeight="1" x14ac:dyDescent="0.2">
      <c r="A690" s="10">
        <v>6441</v>
      </c>
      <c r="B690" s="10" t="s">
        <v>7339</v>
      </c>
      <c r="D690" s="10">
        <v>7561</v>
      </c>
      <c r="E690" s="10" t="s">
        <v>52</v>
      </c>
      <c r="F690" s="10"/>
      <c r="G690" s="11">
        <v>7561</v>
      </c>
      <c r="J690" s="5" t="s">
        <v>7340</v>
      </c>
      <c r="K690" s="5"/>
      <c r="L690" s="10" t="s">
        <v>2752</v>
      </c>
      <c r="M690" s="10" t="s">
        <v>2762</v>
      </c>
      <c r="N690" s="10" t="s">
        <v>2763</v>
      </c>
      <c r="O690" s="10" t="s">
        <v>2807</v>
      </c>
      <c r="P690" s="10" t="s">
        <v>2807</v>
      </c>
      <c r="R690" s="10" t="s">
        <v>3052</v>
      </c>
      <c r="W690" s="10" t="s">
        <v>3938</v>
      </c>
      <c r="X690" s="10" t="s">
        <v>3938</v>
      </c>
      <c r="Z690">
        <v>-13.419359999999999</v>
      </c>
      <c r="AA690">
        <v>48.260539999999999</v>
      </c>
      <c r="AB690" s="10" t="s">
        <v>53</v>
      </c>
      <c r="AD690" s="10" t="s">
        <v>53</v>
      </c>
      <c r="AE690" s="10">
        <v>634</v>
      </c>
      <c r="AH690" s="14" t="s">
        <v>3052</v>
      </c>
      <c r="AK690" s="10" t="str">
        <f t="shared" si="29"/>
        <v>&gt;_Bohadschia_vitiensis_Madagascar_7561_A0088</v>
      </c>
      <c r="AL690" s="10" t="str">
        <f t="shared" si="30"/>
        <v>&gt;Bohadschia_vitiensis_Madagascar__UF_7561</v>
      </c>
      <c r="AM690" s="10" t="s">
        <v>7338</v>
      </c>
    </row>
    <row r="691" spans="1:53" ht="14.1" customHeight="1" x14ac:dyDescent="0.2">
      <c r="A691" s="10">
        <v>4972</v>
      </c>
      <c r="B691" s="33" t="s">
        <v>7311</v>
      </c>
      <c r="C691" s="33"/>
      <c r="D691" s="33" t="s">
        <v>7312</v>
      </c>
      <c r="E691" s="13" t="s">
        <v>2897</v>
      </c>
      <c r="F691" s="13"/>
      <c r="G691" s="11">
        <v>2032</v>
      </c>
      <c r="H691" s="14"/>
      <c r="I691" s="33" t="s">
        <v>53</v>
      </c>
      <c r="J691" s="5" t="s">
        <v>7313</v>
      </c>
      <c r="K691" s="5"/>
      <c r="L691" s="14" t="s">
        <v>2752</v>
      </c>
      <c r="M691" s="14" t="s">
        <v>2762</v>
      </c>
      <c r="N691" s="14" t="s">
        <v>2763</v>
      </c>
      <c r="O691" s="14" t="s">
        <v>2807</v>
      </c>
      <c r="P691" s="14" t="s">
        <v>2807</v>
      </c>
      <c r="Q691" s="14"/>
      <c r="R691" s="14" t="s">
        <v>3052</v>
      </c>
      <c r="S691" s="14"/>
      <c r="T691" s="14"/>
      <c r="U691" s="14"/>
      <c r="V691" s="14"/>
      <c r="W691" s="10" t="s">
        <v>2898</v>
      </c>
      <c r="X691" s="14" t="s">
        <v>2898</v>
      </c>
      <c r="Y691" s="14"/>
      <c r="Z691">
        <v>-4.4986800000000002</v>
      </c>
      <c r="AA691">
        <v>39.484870000000001</v>
      </c>
      <c r="AB691" s="14" t="s">
        <v>53</v>
      </c>
      <c r="AC691" s="14"/>
      <c r="AD691" s="10" t="s">
        <v>53</v>
      </c>
      <c r="AE691" s="34">
        <v>652</v>
      </c>
      <c r="AH691" s="14" t="s">
        <v>3052</v>
      </c>
      <c r="AI691" s="14"/>
      <c r="AJ691" s="10" t="s">
        <v>7314</v>
      </c>
      <c r="AK691" s="10" t="str">
        <f t="shared" si="29"/>
        <v>&gt;_Bohadschia_vitiensis_Kenya_MRAC2032_C0074</v>
      </c>
      <c r="AL691" s="10" t="str">
        <f t="shared" si="30"/>
        <v>&gt;Bohadschia_vitiensis_Kenya__MRAC_MRAC2032</v>
      </c>
      <c r="AM691" s="14" t="s">
        <v>7315</v>
      </c>
      <c r="AN691" s="14"/>
      <c r="AP691" s="14"/>
      <c r="AQ691" s="14"/>
      <c r="AR691" s="14"/>
      <c r="AS691" s="14" t="s">
        <v>3953</v>
      </c>
      <c r="AT691" s="14"/>
      <c r="AU691" s="14" t="s">
        <v>2759</v>
      </c>
      <c r="AV691" s="14" t="s">
        <v>2758</v>
      </c>
      <c r="AW691" s="14" t="s">
        <v>2759</v>
      </c>
      <c r="AX691" s="14"/>
      <c r="AY691" s="14"/>
      <c r="AZ691" s="35"/>
      <c r="BA691" s="35"/>
    </row>
    <row r="692" spans="1:53" ht="14.1" customHeight="1" x14ac:dyDescent="0.2">
      <c r="A692" s="10">
        <v>4974</v>
      </c>
      <c r="B692" s="33" t="s">
        <v>7316</v>
      </c>
      <c r="C692" s="33"/>
      <c r="D692" s="33" t="s">
        <v>7317</v>
      </c>
      <c r="E692" s="13" t="s">
        <v>2897</v>
      </c>
      <c r="F692" s="13"/>
      <c r="G692" s="11">
        <v>2036</v>
      </c>
      <c r="H692" s="14"/>
      <c r="I692" s="33" t="s">
        <v>53</v>
      </c>
      <c r="J692" s="5" t="s">
        <v>7318</v>
      </c>
      <c r="K692" s="5"/>
      <c r="L692" s="14" t="s">
        <v>2752</v>
      </c>
      <c r="M692" s="14" t="s">
        <v>2762</v>
      </c>
      <c r="N692" s="14" t="s">
        <v>2763</v>
      </c>
      <c r="O692" s="14" t="s">
        <v>2807</v>
      </c>
      <c r="P692" s="14" t="s">
        <v>2807</v>
      </c>
      <c r="Q692" s="14"/>
      <c r="R692" s="14" t="s">
        <v>3052</v>
      </c>
      <c r="S692" s="14"/>
      <c r="T692" s="14"/>
      <c r="U692" s="14"/>
      <c r="V692" s="14"/>
      <c r="W692" s="10" t="s">
        <v>2898</v>
      </c>
      <c r="X692" s="14" t="s">
        <v>2898</v>
      </c>
      <c r="Y692" s="14"/>
      <c r="Z692">
        <v>-4.4986800000000002</v>
      </c>
      <c r="AA692">
        <v>39.484870000000001</v>
      </c>
      <c r="AB692" s="14" t="s">
        <v>53</v>
      </c>
      <c r="AC692" s="14"/>
      <c r="AD692" s="10" t="s">
        <v>53</v>
      </c>
      <c r="AE692" s="34">
        <v>652</v>
      </c>
      <c r="AH692" s="14" t="s">
        <v>3052</v>
      </c>
      <c r="AI692" s="14"/>
      <c r="AJ692" s="10" t="s">
        <v>7314</v>
      </c>
      <c r="AK692" s="10" t="str">
        <f t="shared" si="29"/>
        <v>&gt;_Bohadschia_vitiensis_Kenya_MRAC2036_C0081</v>
      </c>
      <c r="AL692" s="10" t="str">
        <f t="shared" si="30"/>
        <v>&gt;Bohadschia_vitiensis_Kenya__MRAC_MRAC2036</v>
      </c>
      <c r="AM692" s="14" t="s">
        <v>7315</v>
      </c>
      <c r="AN692" s="14"/>
      <c r="AP692" s="14"/>
      <c r="AQ692" s="14"/>
      <c r="AR692" s="14"/>
      <c r="AS692" s="14" t="s">
        <v>3953</v>
      </c>
      <c r="AT692" s="14"/>
      <c r="AU692" s="14" t="s">
        <v>2759</v>
      </c>
      <c r="AV692" s="14" t="s">
        <v>2758</v>
      </c>
      <c r="AW692" s="14" t="s">
        <v>2759</v>
      </c>
      <c r="AX692" s="14"/>
      <c r="AY692" s="14"/>
      <c r="AZ692" s="35"/>
      <c r="BA692" s="35"/>
    </row>
    <row r="693" spans="1:53" ht="14.1" customHeight="1" x14ac:dyDescent="0.2">
      <c r="A693" s="10">
        <v>6499</v>
      </c>
      <c r="B693" s="10" t="s">
        <v>7341</v>
      </c>
      <c r="D693" s="10" t="s">
        <v>7342</v>
      </c>
      <c r="E693" s="10" t="s">
        <v>7343</v>
      </c>
      <c r="F693" s="10"/>
      <c r="J693" s="5" t="s">
        <v>7344</v>
      </c>
      <c r="K693" s="5" t="s">
        <v>7335</v>
      </c>
      <c r="L693" s="10" t="s">
        <v>2752</v>
      </c>
      <c r="M693" s="10" t="s">
        <v>2762</v>
      </c>
      <c r="N693" s="10" t="s">
        <v>2763</v>
      </c>
      <c r="O693" s="10" t="s">
        <v>2807</v>
      </c>
      <c r="P693" s="10" t="s">
        <v>2807</v>
      </c>
      <c r="R693" s="10" t="s">
        <v>3052</v>
      </c>
      <c r="W693" s="10" t="s">
        <v>165</v>
      </c>
      <c r="X693" s="10" t="s">
        <v>165</v>
      </c>
      <c r="Z693">
        <v>-21.1008</v>
      </c>
      <c r="AA693">
        <v>55.243699999999997</v>
      </c>
      <c r="AB693" s="10" t="s">
        <v>53</v>
      </c>
      <c r="AD693" s="10" t="s">
        <v>53</v>
      </c>
      <c r="AE693" s="10">
        <v>634</v>
      </c>
      <c r="AH693" s="14" t="s">
        <v>3052</v>
      </c>
      <c r="AK693" s="10" t="str">
        <f t="shared" si="29"/>
        <v>&gt;_Bohadschia_vitiensis_Reunion_no voucher, Belgium2_N0474</v>
      </c>
      <c r="AL693" s="10" t="str">
        <f t="shared" si="30"/>
        <v>&gt;Bohadschia_vitiensis_Reunion__RBINS_no voucher, Belgium2</v>
      </c>
      <c r="AM693" s="10" t="s">
        <v>7338</v>
      </c>
    </row>
    <row r="694" spans="1:53" ht="14.1" customHeight="1" x14ac:dyDescent="0.2">
      <c r="A694" s="10">
        <v>5053</v>
      </c>
      <c r="B694" s="33" t="s">
        <v>7345</v>
      </c>
      <c r="C694" s="33"/>
      <c r="D694" s="11">
        <v>4706</v>
      </c>
      <c r="E694" s="10" t="s">
        <v>52</v>
      </c>
      <c r="F694" s="10"/>
      <c r="G694" s="11">
        <v>4706</v>
      </c>
      <c r="H694" s="14"/>
      <c r="I694" s="33" t="s">
        <v>53</v>
      </c>
      <c r="J694" s="5" t="s">
        <v>7346</v>
      </c>
      <c r="K694" s="5"/>
      <c r="L694" s="14" t="s">
        <v>2752</v>
      </c>
      <c r="M694" s="14" t="s">
        <v>2762</v>
      </c>
      <c r="N694" s="14" t="s">
        <v>2763</v>
      </c>
      <c r="O694" s="14" t="s">
        <v>2807</v>
      </c>
      <c r="P694" s="14" t="s">
        <v>2807</v>
      </c>
      <c r="Q694" s="14"/>
      <c r="R694" s="14" t="s">
        <v>3052</v>
      </c>
      <c r="S694" s="14"/>
      <c r="T694" s="14"/>
      <c r="U694" s="14"/>
      <c r="V694" s="14"/>
      <c r="W694" s="14" t="s">
        <v>1741</v>
      </c>
      <c r="X694" s="14" t="s">
        <v>1741</v>
      </c>
      <c r="Y694" s="14"/>
      <c r="Z694">
        <v>13.5</v>
      </c>
      <c r="AA694">
        <v>144.80000000000001</v>
      </c>
      <c r="AB694" s="10" t="s">
        <v>53</v>
      </c>
      <c r="AC694" s="14"/>
      <c r="AD694" s="14"/>
      <c r="AE694" s="34">
        <v>0</v>
      </c>
      <c r="AF694" s="14"/>
      <c r="AG694" s="14"/>
      <c r="AH694" s="37" t="s">
        <v>2808</v>
      </c>
      <c r="AI694" s="14"/>
      <c r="AJ694" s="14"/>
      <c r="AK694" s="10" t="str">
        <f t="shared" si="29"/>
        <v>&gt;_Bohadschia_vitiensis_Guam_4706_G0172</v>
      </c>
      <c r="AL694" s="10" t="str">
        <f t="shared" si="30"/>
        <v>&gt;Bohadschia_vitiensis_Guam__UF_4706</v>
      </c>
      <c r="AM694" s="5" t="s">
        <v>7347</v>
      </c>
      <c r="AN694" s="14"/>
      <c r="AO694" s="14"/>
      <c r="AP694" s="14"/>
      <c r="AQ694" s="14"/>
      <c r="AR694" s="14"/>
      <c r="AS694" s="14" t="s">
        <v>7348</v>
      </c>
      <c r="AT694" s="14"/>
      <c r="AU694" s="14" t="s">
        <v>2758</v>
      </c>
      <c r="AV694" s="14" t="s">
        <v>2759</v>
      </c>
      <c r="AW694" s="14" t="s">
        <v>2759</v>
      </c>
      <c r="AX694" s="14"/>
      <c r="AY694" s="14"/>
      <c r="AZ694" s="35"/>
      <c r="BA694" s="35"/>
    </row>
    <row r="695" spans="1:53" ht="14.1" customHeight="1" x14ac:dyDescent="0.2">
      <c r="A695" s="10">
        <v>5645</v>
      </c>
      <c r="B695" s="33" t="s">
        <v>7349</v>
      </c>
      <c r="C695" s="33"/>
      <c r="D695" s="11">
        <v>5639</v>
      </c>
      <c r="E695" s="10" t="s">
        <v>52</v>
      </c>
      <c r="F695" s="10"/>
      <c r="G695" s="11">
        <v>5639</v>
      </c>
      <c r="H695" s="14"/>
      <c r="I695" s="33" t="s">
        <v>53</v>
      </c>
      <c r="J695" s="5" t="s">
        <v>7350</v>
      </c>
      <c r="K695" s="5"/>
      <c r="L695" s="14" t="s">
        <v>2752</v>
      </c>
      <c r="M695" s="14" t="s">
        <v>2762</v>
      </c>
      <c r="N695" s="14" t="s">
        <v>2763</v>
      </c>
      <c r="O695" s="14" t="s">
        <v>2807</v>
      </c>
      <c r="P695" s="14" t="s">
        <v>2807</v>
      </c>
      <c r="Q695" s="14"/>
      <c r="R695" s="14" t="s">
        <v>3052</v>
      </c>
      <c r="S695" s="14"/>
      <c r="T695" s="14"/>
      <c r="U695" s="14"/>
      <c r="V695" s="14"/>
      <c r="W695" s="14" t="s">
        <v>316</v>
      </c>
      <c r="X695" s="14" t="s">
        <v>316</v>
      </c>
      <c r="Y695" s="14"/>
      <c r="Z695">
        <v>9.9515200000000004</v>
      </c>
      <c r="AA695">
        <v>123.36399</v>
      </c>
      <c r="AB695" s="14" t="s">
        <v>53</v>
      </c>
      <c r="AC695" s="14"/>
      <c r="AD695" s="10" t="s">
        <v>53</v>
      </c>
      <c r="AE695" s="34">
        <v>652</v>
      </c>
      <c r="AF695" s="14"/>
      <c r="AG695" s="14"/>
      <c r="AH695" s="14" t="s">
        <v>3052</v>
      </c>
      <c r="AI695" s="14"/>
      <c r="AJ695" s="14"/>
      <c r="AK695" s="10" t="str">
        <f t="shared" si="29"/>
        <v>&gt;_Bohadschia_vitiensis_Philippines_5639_N0330</v>
      </c>
      <c r="AL695" s="10" t="str">
        <f t="shared" si="30"/>
        <v>&gt;Bohadschia_vitiensis_Philippines__UF_5639</v>
      </c>
      <c r="AM695" s="14" t="s">
        <v>7351</v>
      </c>
      <c r="AN695" s="14"/>
      <c r="AO695" s="14"/>
      <c r="AP695" s="14"/>
      <c r="AQ695" s="14"/>
      <c r="AR695" s="14"/>
      <c r="AS695" s="14" t="s">
        <v>3953</v>
      </c>
      <c r="AT695" s="14"/>
      <c r="AU695" s="14" t="s">
        <v>2759</v>
      </c>
      <c r="AV695" s="14" t="s">
        <v>2758</v>
      </c>
      <c r="AW695" s="14" t="s">
        <v>2759</v>
      </c>
      <c r="AX695" s="14"/>
      <c r="AY695" s="14"/>
      <c r="AZ695" s="35"/>
      <c r="BA695" s="35"/>
    </row>
    <row r="696" spans="1:53" ht="14.1" customHeight="1" x14ac:dyDescent="0.2">
      <c r="A696" s="10">
        <v>5654</v>
      </c>
      <c r="B696" s="33" t="s">
        <v>7352</v>
      </c>
      <c r="C696" s="33"/>
      <c r="D696" s="11">
        <v>5640</v>
      </c>
      <c r="E696" s="10" t="s">
        <v>52</v>
      </c>
      <c r="F696" s="10"/>
      <c r="G696" s="11">
        <v>5640</v>
      </c>
      <c r="H696" s="14"/>
      <c r="I696" s="33" t="s">
        <v>53</v>
      </c>
      <c r="J696" s="5" t="s">
        <v>7353</v>
      </c>
      <c r="K696" s="5"/>
      <c r="L696" s="14" t="s">
        <v>2752</v>
      </c>
      <c r="M696" s="14" t="s">
        <v>2762</v>
      </c>
      <c r="N696" s="14" t="s">
        <v>2763</v>
      </c>
      <c r="O696" s="14" t="s">
        <v>2807</v>
      </c>
      <c r="P696" s="14" t="s">
        <v>2807</v>
      </c>
      <c r="Q696" s="14"/>
      <c r="R696" s="14" t="s">
        <v>3052</v>
      </c>
      <c r="S696" s="14"/>
      <c r="T696" s="14"/>
      <c r="U696" s="14"/>
      <c r="V696" s="14"/>
      <c r="W696" s="14" t="s">
        <v>316</v>
      </c>
      <c r="X696" s="14" t="s">
        <v>316</v>
      </c>
      <c r="Y696" s="14"/>
      <c r="Z696">
        <v>10.210000000000001</v>
      </c>
      <c r="AA696">
        <v>123.99</v>
      </c>
      <c r="AB696" s="14" t="s">
        <v>53</v>
      </c>
      <c r="AC696" s="14"/>
      <c r="AD696" s="10" t="s">
        <v>53</v>
      </c>
      <c r="AE696" s="34">
        <v>652</v>
      </c>
      <c r="AF696" s="14"/>
      <c r="AG696" s="14"/>
      <c r="AH696" s="14" t="s">
        <v>3052</v>
      </c>
      <c r="AI696" s="14"/>
      <c r="AJ696" s="14"/>
      <c r="AK696" s="10" t="str">
        <f t="shared" si="29"/>
        <v>&gt;_Bohadschia_vitiensis_Philippines_5640_N0347</v>
      </c>
      <c r="AL696" s="10" t="str">
        <f t="shared" si="30"/>
        <v>&gt;Bohadschia_vitiensis_Philippines__UF_5640</v>
      </c>
      <c r="AM696" s="14" t="s">
        <v>7354</v>
      </c>
      <c r="AN696" s="14"/>
      <c r="AO696" s="14"/>
      <c r="AP696" s="14"/>
      <c r="AQ696" s="14"/>
      <c r="AR696" s="14"/>
      <c r="AS696" s="14" t="s">
        <v>3953</v>
      </c>
      <c r="AT696" s="14"/>
      <c r="AU696" s="14" t="s">
        <v>2759</v>
      </c>
      <c r="AV696" s="14" t="s">
        <v>2758</v>
      </c>
      <c r="AW696" s="14" t="s">
        <v>2759</v>
      </c>
      <c r="AX696" s="14"/>
      <c r="AY696" s="14" t="s">
        <v>3052</v>
      </c>
      <c r="AZ696" s="35"/>
      <c r="BA696" s="35"/>
    </row>
    <row r="697" spans="1:53" ht="14.1" customHeight="1" x14ac:dyDescent="0.2">
      <c r="A697" s="10">
        <v>5668</v>
      </c>
      <c r="B697" s="33" t="s">
        <v>7355</v>
      </c>
      <c r="C697" s="33"/>
      <c r="D697" s="11">
        <v>5642</v>
      </c>
      <c r="E697" s="10" t="s">
        <v>52</v>
      </c>
      <c r="F697" s="10"/>
      <c r="G697" s="11">
        <v>5642</v>
      </c>
      <c r="H697" s="14"/>
      <c r="I697" s="33" t="s">
        <v>53</v>
      </c>
      <c r="J697" s="5" t="s">
        <v>7356</v>
      </c>
      <c r="K697" s="5"/>
      <c r="L697" s="14" t="s">
        <v>2752</v>
      </c>
      <c r="M697" s="14" t="s">
        <v>2762</v>
      </c>
      <c r="N697" s="14" t="s">
        <v>2763</v>
      </c>
      <c r="O697" s="14" t="s">
        <v>2807</v>
      </c>
      <c r="P697" s="14" t="s">
        <v>2807</v>
      </c>
      <c r="Q697" s="14"/>
      <c r="R697" s="14" t="s">
        <v>3052</v>
      </c>
      <c r="S697" s="14"/>
      <c r="T697" s="14"/>
      <c r="U697" s="14"/>
      <c r="V697" s="14"/>
      <c r="W697" s="14" t="s">
        <v>316</v>
      </c>
      <c r="X697" s="14" t="s">
        <v>316</v>
      </c>
      <c r="Y697" s="14"/>
      <c r="Z697">
        <v>9.5491179000000006</v>
      </c>
      <c r="AA697">
        <v>123.7135253</v>
      </c>
      <c r="AB697" s="14" t="s">
        <v>53</v>
      </c>
      <c r="AC697" s="14"/>
      <c r="AD697" s="10" t="s">
        <v>53</v>
      </c>
      <c r="AE697" s="34">
        <v>652</v>
      </c>
      <c r="AF697" s="14"/>
      <c r="AG697" s="14"/>
      <c r="AH697" s="14" t="s">
        <v>3052</v>
      </c>
      <c r="AI697" s="14"/>
      <c r="AJ697" s="14"/>
      <c r="AK697" s="10" t="str">
        <f t="shared" si="29"/>
        <v>&gt;_Bohadschia_vitiensis_Philippines_5642_N0374</v>
      </c>
      <c r="AL697" s="10" t="str">
        <f t="shared" si="30"/>
        <v>&gt;Bohadschia_vitiensis_Philippines__UF_5642</v>
      </c>
      <c r="AM697" s="14" t="s">
        <v>7357</v>
      </c>
      <c r="AN697" s="14"/>
      <c r="AO697" s="14"/>
      <c r="AP697" s="14"/>
      <c r="AQ697" s="14"/>
      <c r="AR697" s="14"/>
      <c r="AS697" s="14" t="s">
        <v>3953</v>
      </c>
      <c r="AT697" s="14"/>
      <c r="AU697" s="14" t="s">
        <v>2759</v>
      </c>
      <c r="AV697" s="14" t="s">
        <v>2758</v>
      </c>
      <c r="AW697" s="14" t="s">
        <v>2759</v>
      </c>
      <c r="AX697" s="14"/>
      <c r="AY697" s="14"/>
      <c r="AZ697" s="35"/>
      <c r="BA697" s="35"/>
    </row>
    <row r="698" spans="1:53" ht="14.1" customHeight="1" x14ac:dyDescent="0.2">
      <c r="A698" s="10">
        <v>5635</v>
      </c>
      <c r="B698" s="33" t="s">
        <v>7358</v>
      </c>
      <c r="C698" s="33"/>
      <c r="D698" s="11">
        <v>5646</v>
      </c>
      <c r="E698" s="10" t="s">
        <v>52</v>
      </c>
      <c r="F698" s="10"/>
      <c r="G698" s="11">
        <v>5646</v>
      </c>
      <c r="H698" s="14"/>
      <c r="I698" s="33" t="s">
        <v>53</v>
      </c>
      <c r="J698" s="5" t="s">
        <v>7359</v>
      </c>
      <c r="K698" s="5"/>
      <c r="L698" s="14" t="s">
        <v>2752</v>
      </c>
      <c r="M698" s="14" t="s">
        <v>2762</v>
      </c>
      <c r="N698" s="14" t="s">
        <v>2763</v>
      </c>
      <c r="O698" s="14" t="s">
        <v>2807</v>
      </c>
      <c r="P698" s="14" t="s">
        <v>2807</v>
      </c>
      <c r="Q698" s="14"/>
      <c r="R698" s="14" t="s">
        <v>3052</v>
      </c>
      <c r="S698" s="29"/>
      <c r="T698" s="29"/>
      <c r="U698" s="29"/>
      <c r="V698" s="29"/>
      <c r="W698" s="14" t="s">
        <v>316</v>
      </c>
      <c r="X698" s="14" t="s">
        <v>316</v>
      </c>
      <c r="Y698" s="14"/>
      <c r="Z698">
        <v>9.1896109999999993</v>
      </c>
      <c r="AA698">
        <v>123.26329800000001</v>
      </c>
      <c r="AB698" s="14" t="s">
        <v>53</v>
      </c>
      <c r="AC698" s="14"/>
      <c r="AD698" s="10" t="s">
        <v>53</v>
      </c>
      <c r="AE698" s="34">
        <v>652</v>
      </c>
      <c r="AF698" s="14"/>
      <c r="AG698" s="14"/>
      <c r="AH698" s="14" t="s">
        <v>3052</v>
      </c>
      <c r="AI698" s="14"/>
      <c r="AJ698" s="14"/>
      <c r="AK698" s="10" t="str">
        <f t="shared" si="29"/>
        <v>&gt;_Bohadschia_vitiensis_Philippines_5646_N0309</v>
      </c>
      <c r="AL698" s="10" t="str">
        <f t="shared" si="30"/>
        <v>&gt;Bohadschia_vitiensis_Philippines__UF_5646</v>
      </c>
      <c r="AM698" s="14" t="s">
        <v>7360</v>
      </c>
      <c r="AN698" s="14"/>
      <c r="AO698" s="14"/>
      <c r="AP698" s="14"/>
      <c r="AQ698" s="14"/>
      <c r="AR698" s="14"/>
      <c r="AS698" s="14" t="s">
        <v>3953</v>
      </c>
      <c r="AT698" s="14"/>
      <c r="AU698" s="14" t="s">
        <v>2759</v>
      </c>
      <c r="AV698" s="14" t="s">
        <v>2758</v>
      </c>
      <c r="AW698" s="14" t="s">
        <v>2759</v>
      </c>
      <c r="AX698" s="14"/>
      <c r="AY698" s="14"/>
      <c r="AZ698" s="35"/>
      <c r="BA698" s="35"/>
    </row>
    <row r="699" spans="1:53" ht="14.1" customHeight="1" x14ac:dyDescent="0.2">
      <c r="A699" s="10">
        <v>5959</v>
      </c>
      <c r="B699" s="33" t="s">
        <v>7361</v>
      </c>
      <c r="C699" s="33"/>
      <c r="D699" s="11">
        <v>6945</v>
      </c>
      <c r="E699" s="10" t="s">
        <v>52</v>
      </c>
      <c r="F699" s="10"/>
      <c r="G699" s="11">
        <v>6945</v>
      </c>
      <c r="H699" s="14"/>
      <c r="I699" s="33" t="s">
        <v>53</v>
      </c>
      <c r="J699" s="5" t="s">
        <v>7362</v>
      </c>
      <c r="K699" s="5"/>
      <c r="L699" s="14" t="s">
        <v>2752</v>
      </c>
      <c r="M699" s="14" t="s">
        <v>2762</v>
      </c>
      <c r="N699" s="14" t="s">
        <v>2763</v>
      </c>
      <c r="O699" s="14" t="s">
        <v>2807</v>
      </c>
      <c r="P699" s="14" t="s">
        <v>2807</v>
      </c>
      <c r="Q699" s="14"/>
      <c r="R699" s="14" t="s">
        <v>3052</v>
      </c>
      <c r="S699" s="29" t="s">
        <v>219</v>
      </c>
      <c r="T699" s="29"/>
      <c r="U699" s="29"/>
      <c r="V699" s="29"/>
      <c r="W699" s="14" t="s">
        <v>4020</v>
      </c>
      <c r="X699" s="14" t="s">
        <v>4020</v>
      </c>
      <c r="Y699" s="14"/>
      <c r="Z699">
        <v>5.3422200000000002</v>
      </c>
      <c r="AA699">
        <v>163.01985999999999</v>
      </c>
      <c r="AB699" s="14" t="s">
        <v>53</v>
      </c>
      <c r="AC699" s="14"/>
      <c r="AD699" s="10" t="s">
        <v>53</v>
      </c>
      <c r="AE699" s="34">
        <v>652</v>
      </c>
      <c r="AH699" s="14" t="s">
        <v>3052</v>
      </c>
      <c r="AI699" s="14"/>
      <c r="AK699" s="10" t="str">
        <f t="shared" si="29"/>
        <v>&gt;_Bohadschia_vitiensis~_Kosrae_6945_S0424</v>
      </c>
      <c r="AL699" s="10" t="str">
        <f t="shared" si="30"/>
        <v>&gt;Bohadschia_vitiensis_Kosrae__UF_6945</v>
      </c>
      <c r="AM699" s="14" t="s">
        <v>7363</v>
      </c>
      <c r="AN699" s="14"/>
      <c r="AP699" s="14"/>
      <c r="AQ699" s="14"/>
      <c r="AR699" s="14"/>
      <c r="AS699" s="14" t="s">
        <v>3953</v>
      </c>
      <c r="AT699" s="14"/>
      <c r="AU699" s="14" t="s">
        <v>2759</v>
      </c>
      <c r="AV699" s="14" t="s">
        <v>2758</v>
      </c>
      <c r="AW699" s="14" t="s">
        <v>2759</v>
      </c>
      <c r="AX699" s="14"/>
      <c r="AY699" s="14"/>
      <c r="AZ699" s="35"/>
      <c r="BA699" s="35"/>
    </row>
    <row r="700" spans="1:53" ht="14.1" customHeight="1" x14ac:dyDescent="0.2">
      <c r="A700" s="10">
        <v>6447</v>
      </c>
      <c r="B700" s="10" t="s">
        <v>4026</v>
      </c>
      <c r="D700" s="10">
        <v>7142</v>
      </c>
      <c r="E700" s="10" t="s">
        <v>52</v>
      </c>
      <c r="F700" s="10"/>
      <c r="G700" s="11">
        <v>7142</v>
      </c>
      <c r="L700" s="10" t="s">
        <v>2752</v>
      </c>
      <c r="M700" s="10" t="s">
        <v>2762</v>
      </c>
      <c r="N700" s="10" t="s">
        <v>2763</v>
      </c>
      <c r="O700" s="10" t="s">
        <v>2807</v>
      </c>
      <c r="P700" s="10" t="s">
        <v>2807</v>
      </c>
      <c r="R700" s="10" t="s">
        <v>4023</v>
      </c>
      <c r="W700" s="10" t="s">
        <v>1741</v>
      </c>
      <c r="X700" s="10" t="s">
        <v>1741</v>
      </c>
      <c r="Z700">
        <v>13.5</v>
      </c>
      <c r="AA700">
        <v>144.80000000000001</v>
      </c>
      <c r="AB700" s="10" t="s">
        <v>4010</v>
      </c>
      <c r="AD700" s="10" t="s">
        <v>53</v>
      </c>
      <c r="AE700" s="10">
        <v>634</v>
      </c>
      <c r="AH700" s="14" t="s">
        <v>3052</v>
      </c>
      <c r="AJ700" s="5" t="s">
        <v>4027</v>
      </c>
      <c r="AK700" s="10" t="str">
        <f t="shared" si="29"/>
        <v>&gt;_Bohadschia_hybrid (vitiensis-argus)_Guam_7142_A0096</v>
      </c>
      <c r="AL700" s="10" t="str">
        <f t="shared" si="30"/>
        <v>&gt;Bohadschia_hybrid (vitiensis-argus)_Guam__UF_7142</v>
      </c>
      <c r="AM700" s="10" t="s">
        <v>4028</v>
      </c>
    </row>
    <row r="701" spans="1:53" ht="14.1" customHeight="1" x14ac:dyDescent="0.2">
      <c r="A701" s="10">
        <v>6480</v>
      </c>
      <c r="B701" s="10" t="s">
        <v>4029</v>
      </c>
      <c r="D701" s="10">
        <v>7142</v>
      </c>
      <c r="E701" s="10" t="s">
        <v>52</v>
      </c>
      <c r="F701" s="10"/>
      <c r="G701" s="11">
        <v>7142</v>
      </c>
      <c r="L701" s="10" t="s">
        <v>2752</v>
      </c>
      <c r="M701" s="10" t="s">
        <v>2762</v>
      </c>
      <c r="N701" s="10" t="s">
        <v>2763</v>
      </c>
      <c r="O701" s="10" t="s">
        <v>2807</v>
      </c>
      <c r="P701" s="10" t="s">
        <v>2807</v>
      </c>
      <c r="R701" s="10" t="s">
        <v>4023</v>
      </c>
      <c r="W701" s="10" t="s">
        <v>1741</v>
      </c>
      <c r="X701" s="10" t="s">
        <v>1741</v>
      </c>
      <c r="Z701">
        <v>13.5</v>
      </c>
      <c r="AA701">
        <v>144.80000000000001</v>
      </c>
      <c r="AB701" s="10" t="s">
        <v>4010</v>
      </c>
      <c r="AD701" s="10" t="s">
        <v>53</v>
      </c>
      <c r="AE701" s="10">
        <v>634</v>
      </c>
      <c r="AH701" s="14" t="s">
        <v>3052</v>
      </c>
      <c r="AJ701" s="5" t="s">
        <v>4027</v>
      </c>
      <c r="AK701" s="10" t="str">
        <f t="shared" si="29"/>
        <v>&gt;_Bohadschia_hybrid (vitiensis-argus)_Guam_7142_N0448</v>
      </c>
      <c r="AL701" s="10" t="str">
        <f t="shared" si="30"/>
        <v>&gt;Bohadschia_hybrid (vitiensis-argus)_Guam__UF_7142</v>
      </c>
      <c r="AM701" s="10" t="s">
        <v>4030</v>
      </c>
    </row>
    <row r="702" spans="1:53" ht="14.1" customHeight="1" x14ac:dyDescent="0.2">
      <c r="A702" s="10">
        <v>6006</v>
      </c>
      <c r="B702" s="33" t="s">
        <v>7364</v>
      </c>
      <c r="C702" s="33"/>
      <c r="D702" s="11">
        <v>7142</v>
      </c>
      <c r="E702" s="10" t="s">
        <v>52</v>
      </c>
      <c r="F702" s="10"/>
      <c r="G702" s="11">
        <v>7142</v>
      </c>
      <c r="H702" s="14"/>
      <c r="I702" s="33" t="s">
        <v>53</v>
      </c>
      <c r="J702" s="5" t="s">
        <v>7365</v>
      </c>
      <c r="K702" s="5" t="s">
        <v>7366</v>
      </c>
      <c r="L702" s="14" t="s">
        <v>2752</v>
      </c>
      <c r="M702" s="14" t="s">
        <v>2762</v>
      </c>
      <c r="N702" s="14" t="s">
        <v>2763</v>
      </c>
      <c r="O702" s="14" t="s">
        <v>2807</v>
      </c>
      <c r="P702" s="14" t="s">
        <v>2807</v>
      </c>
      <c r="Q702" s="14"/>
      <c r="R702" s="10" t="s">
        <v>4023</v>
      </c>
      <c r="S702" s="14"/>
      <c r="T702" s="14"/>
      <c r="U702" s="14"/>
      <c r="V702" s="14"/>
      <c r="W702" s="14" t="s">
        <v>1741</v>
      </c>
      <c r="X702" s="14" t="s">
        <v>1741</v>
      </c>
      <c r="Y702" s="14"/>
      <c r="Z702">
        <v>13.5</v>
      </c>
      <c r="AA702">
        <v>144.80000000000001</v>
      </c>
      <c r="AB702" s="14" t="s">
        <v>53</v>
      </c>
      <c r="AC702" s="14"/>
      <c r="AD702" s="14" t="s">
        <v>53</v>
      </c>
      <c r="AE702" s="34">
        <v>652</v>
      </c>
      <c r="AH702" s="14" t="s">
        <v>3052</v>
      </c>
      <c r="AI702" s="14"/>
      <c r="AK702" s="10" t="str">
        <f t="shared" si="29"/>
        <v>&gt;_Bohadschia_hybrid (vitiensis-argus)_Guam_7142_S0474</v>
      </c>
      <c r="AL702" s="10" t="str">
        <f t="shared" si="30"/>
        <v>&gt;Bohadschia_hybrid (vitiensis-argus)_Guam__UF_7142</v>
      </c>
      <c r="AM702" s="14" t="s">
        <v>7363</v>
      </c>
      <c r="AN702" s="14"/>
      <c r="AP702" s="14"/>
      <c r="AQ702" s="14"/>
      <c r="AR702" s="14"/>
      <c r="AS702" s="14" t="s">
        <v>3953</v>
      </c>
      <c r="AT702" s="14"/>
      <c r="AU702" s="14" t="s">
        <v>2759</v>
      </c>
      <c r="AV702" s="14" t="s">
        <v>2758</v>
      </c>
      <c r="AW702" s="14" t="s">
        <v>2759</v>
      </c>
      <c r="AX702" s="14"/>
      <c r="AY702" s="14"/>
      <c r="AZ702" s="35"/>
      <c r="BA702" s="35"/>
    </row>
    <row r="703" spans="1:53" ht="14.1" customHeight="1" x14ac:dyDescent="0.2">
      <c r="A703" s="10">
        <v>6443</v>
      </c>
      <c r="B703" s="10" t="s">
        <v>7367</v>
      </c>
      <c r="D703" s="10">
        <v>7328</v>
      </c>
      <c r="E703" s="10" t="s">
        <v>52</v>
      </c>
      <c r="F703" s="10"/>
      <c r="G703" s="11">
        <v>7328</v>
      </c>
      <c r="J703" s="5" t="s">
        <v>7368</v>
      </c>
      <c r="K703" s="5"/>
      <c r="L703" s="10" t="s">
        <v>2752</v>
      </c>
      <c r="M703" s="10" t="s">
        <v>2762</v>
      </c>
      <c r="N703" s="10" t="s">
        <v>2763</v>
      </c>
      <c r="O703" s="10" t="s">
        <v>2807</v>
      </c>
      <c r="P703" s="10" t="s">
        <v>2807</v>
      </c>
      <c r="R703" s="10" t="s">
        <v>5776</v>
      </c>
      <c r="W703" s="10" t="s">
        <v>3938</v>
      </c>
      <c r="X703" s="10" t="s">
        <v>3938</v>
      </c>
      <c r="Z703">
        <v>-13.44624</v>
      </c>
      <c r="AA703">
        <v>48.331569999999999</v>
      </c>
      <c r="AB703" s="10" t="s">
        <v>53</v>
      </c>
      <c r="AE703" s="10">
        <v>634</v>
      </c>
      <c r="AH703" s="10" t="s">
        <v>5776</v>
      </c>
      <c r="AK703" s="10" t="str">
        <f t="shared" si="29"/>
        <v>&gt;_Bohadschia_cousteaui_Madagascar_7328_A0091</v>
      </c>
      <c r="AL703" s="10" t="str">
        <f t="shared" si="30"/>
        <v>&gt;Bohadschia_cousteaui_Madagascar__UF_7328</v>
      </c>
      <c r="AM703" s="10" t="s">
        <v>7369</v>
      </c>
    </row>
    <row r="704" spans="1:53" ht="14.1" customHeight="1" x14ac:dyDescent="0.2">
      <c r="A704" s="10">
        <v>5052</v>
      </c>
      <c r="B704" s="33" t="s">
        <v>7491</v>
      </c>
      <c r="C704" s="33"/>
      <c r="D704" s="11">
        <v>4744</v>
      </c>
      <c r="E704" s="10" t="s">
        <v>52</v>
      </c>
      <c r="F704" s="10"/>
      <c r="G704" s="11">
        <v>4744</v>
      </c>
      <c r="H704" s="14"/>
      <c r="I704" s="33" t="s">
        <v>53</v>
      </c>
      <c r="J704" s="5" t="s">
        <v>7492</v>
      </c>
      <c r="K704" s="5"/>
      <c r="L704" s="14" t="s">
        <v>2752</v>
      </c>
      <c r="M704" s="14" t="s">
        <v>2762</v>
      </c>
      <c r="N704" s="14" t="s">
        <v>2763</v>
      </c>
      <c r="O704" s="14" t="s">
        <v>2807</v>
      </c>
      <c r="P704" s="14" t="s">
        <v>2807</v>
      </c>
      <c r="Q704" s="14"/>
      <c r="R704" s="14" t="s">
        <v>4032</v>
      </c>
      <c r="S704" s="14"/>
      <c r="T704" s="14"/>
      <c r="U704" s="14"/>
      <c r="V704" s="14"/>
      <c r="W704" s="14" t="s">
        <v>1741</v>
      </c>
      <c r="X704" s="14" t="s">
        <v>1741</v>
      </c>
      <c r="Y704" s="14"/>
      <c r="Z704">
        <v>13.5</v>
      </c>
      <c r="AA704">
        <v>144.80000000000001</v>
      </c>
      <c r="AB704" s="10" t="s">
        <v>53</v>
      </c>
      <c r="AE704" s="34">
        <v>0</v>
      </c>
      <c r="AH704" s="37" t="s">
        <v>2808</v>
      </c>
      <c r="AI704" s="14"/>
      <c r="AK704" s="10" t="str">
        <f t="shared" si="29"/>
        <v>&gt;_Bohadschia_koellikeri_Guam_4744_G0171</v>
      </c>
      <c r="AL704" s="10" t="str">
        <f t="shared" si="30"/>
        <v>&gt;Bohadschia_koellikeri_Guam__UF_4744</v>
      </c>
      <c r="AM704" s="5" t="s">
        <v>7493</v>
      </c>
      <c r="AN704" s="14"/>
      <c r="AP704" s="14"/>
      <c r="AQ704" s="14"/>
      <c r="AR704" s="14"/>
      <c r="AS704" s="14" t="s">
        <v>7494</v>
      </c>
      <c r="AT704" s="14"/>
      <c r="AU704" s="14" t="s">
        <v>2758</v>
      </c>
      <c r="AV704" s="14" t="s">
        <v>2759</v>
      </c>
      <c r="AW704" s="14" t="s">
        <v>2759</v>
      </c>
      <c r="AX704" s="14"/>
      <c r="AY704" s="14"/>
      <c r="AZ704" s="35"/>
      <c r="BA704" s="35"/>
    </row>
    <row r="705" spans="1:53" ht="14.1" customHeight="1" x14ac:dyDescent="0.2">
      <c r="A705" s="10">
        <v>6454</v>
      </c>
      <c r="B705" s="10" t="s">
        <v>4031</v>
      </c>
      <c r="D705" s="10">
        <v>5019</v>
      </c>
      <c r="E705" s="10" t="s">
        <v>52</v>
      </c>
      <c r="F705" s="10"/>
      <c r="G705" s="11">
        <v>5019</v>
      </c>
      <c r="L705" s="10" t="s">
        <v>2752</v>
      </c>
      <c r="M705" s="10" t="s">
        <v>2762</v>
      </c>
      <c r="N705" s="10" t="s">
        <v>2763</v>
      </c>
      <c r="O705" s="10" t="s">
        <v>2807</v>
      </c>
      <c r="P705" s="10" t="s">
        <v>2807</v>
      </c>
      <c r="R705" s="10" t="s">
        <v>4032</v>
      </c>
      <c r="W705" s="10" t="s">
        <v>81</v>
      </c>
      <c r="X705" s="10" t="s">
        <v>81</v>
      </c>
      <c r="Z705">
        <v>-17.533332999999999</v>
      </c>
      <c r="AA705">
        <v>-149.83333300000001</v>
      </c>
      <c r="AB705" s="10" t="s">
        <v>4010</v>
      </c>
      <c r="AD705" s="10" t="s">
        <v>53</v>
      </c>
      <c r="AE705" s="10">
        <v>634</v>
      </c>
      <c r="AH705" s="14" t="s">
        <v>4032</v>
      </c>
      <c r="AJ705" s="5" t="s">
        <v>4033</v>
      </c>
      <c r="AK705" s="10" t="str">
        <f t="shared" si="29"/>
        <v>&gt;_Bohadschia_koellikeri_Moorea_5019_A0103</v>
      </c>
      <c r="AL705" s="10" t="str">
        <f t="shared" si="30"/>
        <v>&gt;Bohadschia_koellikeri_Moorea__UF_5019</v>
      </c>
      <c r="AM705" s="10" t="s">
        <v>4034</v>
      </c>
    </row>
    <row r="706" spans="1:53" ht="14.1" customHeight="1" x14ac:dyDescent="0.2">
      <c r="A706" s="10">
        <v>5022</v>
      </c>
      <c r="B706" s="33" t="s">
        <v>7495</v>
      </c>
      <c r="C706" s="33"/>
      <c r="D706" s="11">
        <v>4705</v>
      </c>
      <c r="E706" s="10" t="s">
        <v>52</v>
      </c>
      <c r="F706" s="10"/>
      <c r="G706" s="11">
        <v>4705</v>
      </c>
      <c r="H706" s="14"/>
      <c r="I706" s="33" t="s">
        <v>53</v>
      </c>
      <c r="J706" s="5" t="s">
        <v>7496</v>
      </c>
      <c r="K706" s="5"/>
      <c r="L706" s="14" t="s">
        <v>2752</v>
      </c>
      <c r="M706" s="14" t="s">
        <v>2762</v>
      </c>
      <c r="N706" s="14" t="s">
        <v>2763</v>
      </c>
      <c r="O706" s="14" t="s">
        <v>2807</v>
      </c>
      <c r="P706" s="14" t="s">
        <v>2807</v>
      </c>
      <c r="Q706" s="14"/>
      <c r="R706" s="14" t="s">
        <v>4032</v>
      </c>
      <c r="S706" s="14"/>
      <c r="T706" s="14"/>
      <c r="U706" s="14"/>
      <c r="V706" s="14"/>
      <c r="W706" s="14" t="s">
        <v>1741</v>
      </c>
      <c r="X706" s="14" t="s">
        <v>1741</v>
      </c>
      <c r="Y706" s="14"/>
      <c r="Z706">
        <v>13.5</v>
      </c>
      <c r="AA706">
        <v>144.80000000000001</v>
      </c>
      <c r="AB706" s="10" t="s">
        <v>53</v>
      </c>
      <c r="AE706" s="34">
        <v>0</v>
      </c>
      <c r="AH706" s="14" t="s">
        <v>4032</v>
      </c>
      <c r="AI706" s="14"/>
      <c r="AK706" s="10" t="str">
        <f t="shared" si="29"/>
        <v>&gt;_Bohadschia_koellikeri_Guam_4705_G0099</v>
      </c>
      <c r="AL706" s="10" t="str">
        <f t="shared" si="30"/>
        <v>&gt;Bohadschia_koellikeri_Guam__UF_4705</v>
      </c>
      <c r="AM706" s="5" t="s">
        <v>7497</v>
      </c>
      <c r="AN706" s="14"/>
      <c r="AP706" s="14"/>
      <c r="AQ706" s="14"/>
      <c r="AR706" s="14"/>
      <c r="AS706" s="14" t="s">
        <v>7498</v>
      </c>
      <c r="AT706" s="14"/>
      <c r="AU706" s="14" t="s">
        <v>2758</v>
      </c>
      <c r="AV706" s="14" t="s">
        <v>2759</v>
      </c>
      <c r="AW706" s="14" t="s">
        <v>2759</v>
      </c>
      <c r="AX706" s="14"/>
      <c r="AY706" s="14"/>
      <c r="AZ706" s="35"/>
      <c r="BA706" s="35"/>
    </row>
    <row r="707" spans="1:53" ht="14.1" customHeight="1" x14ac:dyDescent="0.2">
      <c r="A707" s="10">
        <v>5843</v>
      </c>
      <c r="B707" s="33" t="s">
        <v>7504</v>
      </c>
      <c r="C707" s="33"/>
      <c r="D707" s="11">
        <v>6330</v>
      </c>
      <c r="E707" s="10" t="s">
        <v>52</v>
      </c>
      <c r="F707" s="10"/>
      <c r="G707" s="11">
        <v>6330</v>
      </c>
      <c r="H707" s="14"/>
      <c r="I707" s="33" t="s">
        <v>53</v>
      </c>
      <c r="J707" s="5" t="s">
        <v>7505</v>
      </c>
      <c r="K707" s="5"/>
      <c r="L707" s="14" t="s">
        <v>2752</v>
      </c>
      <c r="M707" s="14" t="s">
        <v>2762</v>
      </c>
      <c r="N707" s="14" t="s">
        <v>2763</v>
      </c>
      <c r="O707" s="14" t="s">
        <v>2807</v>
      </c>
      <c r="P707" s="14" t="s">
        <v>2807</v>
      </c>
      <c r="Q707" s="14"/>
      <c r="R707" s="14" t="s">
        <v>4151</v>
      </c>
      <c r="S707" s="14"/>
      <c r="T707" s="14"/>
      <c r="U707" s="14"/>
      <c r="V707" s="14"/>
      <c r="W707" s="14" t="s">
        <v>165</v>
      </c>
      <c r="X707" s="14" t="s">
        <v>165</v>
      </c>
      <c r="Y707" s="14"/>
      <c r="Z707">
        <v>-21.078700000000001</v>
      </c>
      <c r="AA707">
        <v>55.2256</v>
      </c>
      <c r="AB707" s="14" t="s">
        <v>53</v>
      </c>
      <c r="AC707" s="14"/>
      <c r="AD707" s="14" t="s">
        <v>53</v>
      </c>
      <c r="AE707" s="34">
        <v>652</v>
      </c>
      <c r="AH707" s="14" t="s">
        <v>4151</v>
      </c>
      <c r="AI707" s="14"/>
      <c r="AK707" s="10" t="str">
        <f t="shared" si="29"/>
        <v>&gt;_Bohadschia_subrubra_Reunion_6330_S0243</v>
      </c>
      <c r="AL707" s="10" t="str">
        <f t="shared" si="30"/>
        <v>&gt;Bohadschia_subrubra_Reunion__UF_6330</v>
      </c>
      <c r="AM707" s="14" t="s">
        <v>7503</v>
      </c>
      <c r="AN707" s="14"/>
      <c r="AP707" s="14"/>
      <c r="AQ707" s="14"/>
      <c r="AR707" s="14"/>
      <c r="AS707" s="14" t="s">
        <v>3953</v>
      </c>
      <c r="AT707" s="14"/>
      <c r="AU707" s="14" t="s">
        <v>2759</v>
      </c>
      <c r="AV707" s="14" t="s">
        <v>2758</v>
      </c>
      <c r="AW707" s="14" t="s">
        <v>2759</v>
      </c>
      <c r="AX707" s="14"/>
      <c r="AY707" s="14"/>
      <c r="AZ707" s="35"/>
      <c r="BA707" s="35"/>
    </row>
    <row r="708" spans="1:53" ht="14.1" customHeight="1" x14ac:dyDescent="0.2">
      <c r="A708" s="10">
        <v>4973</v>
      </c>
      <c r="B708" s="33" t="s">
        <v>7499</v>
      </c>
      <c r="C708" s="33"/>
      <c r="D708" s="33" t="s">
        <v>7500</v>
      </c>
      <c r="E708" s="13" t="s">
        <v>2897</v>
      </c>
      <c r="F708" s="13"/>
      <c r="G708" s="11">
        <v>2001</v>
      </c>
      <c r="H708" s="14"/>
      <c r="I708" s="33" t="s">
        <v>53</v>
      </c>
      <c r="J708" s="5" t="s">
        <v>7501</v>
      </c>
      <c r="K708" s="5"/>
      <c r="L708" s="14" t="s">
        <v>2752</v>
      </c>
      <c r="M708" s="14" t="s">
        <v>2762</v>
      </c>
      <c r="N708" s="14" t="s">
        <v>2763</v>
      </c>
      <c r="O708" s="14" t="s">
        <v>2807</v>
      </c>
      <c r="P708" s="14" t="s">
        <v>2807</v>
      </c>
      <c r="Q708" s="14"/>
      <c r="R708" s="14" t="s">
        <v>4151</v>
      </c>
      <c r="S708" s="14"/>
      <c r="T708" s="14"/>
      <c r="U708" s="14"/>
      <c r="V708" s="14"/>
      <c r="W708" s="14" t="s">
        <v>7502</v>
      </c>
      <c r="X708" s="14" t="s">
        <v>7502</v>
      </c>
      <c r="Y708" s="14"/>
      <c r="Z708">
        <v>-34.492229999999999</v>
      </c>
      <c r="AA708">
        <v>21.351400000000002</v>
      </c>
      <c r="AB708" s="14" t="s">
        <v>53</v>
      </c>
      <c r="AC708" s="14"/>
      <c r="AD708" s="14" t="s">
        <v>53</v>
      </c>
      <c r="AE708" s="34">
        <v>652</v>
      </c>
      <c r="AH708" s="14" t="s">
        <v>4151</v>
      </c>
      <c r="AI708" s="14"/>
      <c r="AK708" s="10" t="str">
        <f t="shared" si="29"/>
        <v>&gt;_Bohadschia_subrubra_SouthAfrica_MRAC2001_C0077</v>
      </c>
      <c r="AL708" s="10" t="str">
        <f t="shared" si="30"/>
        <v>&gt;Bohadschia_subrubra_SouthAfrica__MRAC_MRAC2001</v>
      </c>
      <c r="AM708" s="14" t="s">
        <v>7503</v>
      </c>
      <c r="AN708" s="14"/>
      <c r="AP708" s="14"/>
      <c r="AQ708" s="14"/>
      <c r="AR708" s="14"/>
      <c r="AS708" s="14" t="s">
        <v>3953</v>
      </c>
      <c r="AT708" s="14"/>
      <c r="AU708" s="14" t="s">
        <v>2759</v>
      </c>
      <c r="AV708" s="14" t="s">
        <v>2758</v>
      </c>
      <c r="AW708" s="14" t="s">
        <v>2759</v>
      </c>
      <c r="AX708" s="14"/>
      <c r="AY708" s="14"/>
      <c r="AZ708" s="35"/>
      <c r="BA708" s="35"/>
    </row>
    <row r="709" spans="1:53" ht="14.1" customHeight="1" x14ac:dyDescent="0.2">
      <c r="A709" s="10">
        <v>5664</v>
      </c>
      <c r="B709" s="33" t="s">
        <v>7510</v>
      </c>
      <c r="C709" s="33"/>
      <c r="D709" s="11">
        <v>5638</v>
      </c>
      <c r="E709" s="10" t="s">
        <v>52</v>
      </c>
      <c r="F709" s="10"/>
      <c r="G709" s="11">
        <v>5638</v>
      </c>
      <c r="H709" s="14"/>
      <c r="I709" s="33" t="s">
        <v>53</v>
      </c>
      <c r="J709" s="5" t="s">
        <v>7511</v>
      </c>
      <c r="K709" s="5"/>
      <c r="L709" s="14" t="s">
        <v>2752</v>
      </c>
      <c r="M709" s="14" t="s">
        <v>2762</v>
      </c>
      <c r="N709" s="14" t="s">
        <v>2763</v>
      </c>
      <c r="O709" s="14" t="s">
        <v>2807</v>
      </c>
      <c r="P709" s="14" t="s">
        <v>2807</v>
      </c>
      <c r="Q709" s="14"/>
      <c r="R709" s="14" t="s">
        <v>2876</v>
      </c>
      <c r="S709" s="14"/>
      <c r="T709" s="14"/>
      <c r="U709" s="14"/>
      <c r="V709" s="14"/>
      <c r="W709" s="14" t="s">
        <v>316</v>
      </c>
      <c r="X709" s="14" t="s">
        <v>316</v>
      </c>
      <c r="Y709" s="14"/>
      <c r="Z709">
        <v>10.189769999999999</v>
      </c>
      <c r="AA709">
        <v>124.00305</v>
      </c>
      <c r="AB709" s="14" t="s">
        <v>53</v>
      </c>
      <c r="AC709" s="14"/>
      <c r="AD709" s="14" t="s">
        <v>53</v>
      </c>
      <c r="AE709" s="34">
        <v>652</v>
      </c>
      <c r="AF709" s="14"/>
      <c r="AG709" s="14"/>
      <c r="AH709" s="14" t="s">
        <v>2876</v>
      </c>
      <c r="AJ709" s="14"/>
      <c r="AK709" s="10" t="str">
        <f t="shared" si="29"/>
        <v>&gt;_Bohadschia_ocellata_Philippines_5638_N0368</v>
      </c>
      <c r="AL709" s="10" t="str">
        <f t="shared" si="30"/>
        <v>&gt;Bohadschia_ocellata_Philippines__UF_5638</v>
      </c>
      <c r="AM709" s="14" t="s">
        <v>7512</v>
      </c>
      <c r="AN709" s="14"/>
      <c r="AO709" s="14"/>
      <c r="AP709" s="14"/>
      <c r="AQ709" s="14"/>
      <c r="AR709" s="14"/>
      <c r="AS709" s="14" t="s">
        <v>3953</v>
      </c>
      <c r="AT709" s="14"/>
      <c r="AU709" s="14" t="s">
        <v>2759</v>
      </c>
      <c r="AV709" s="14" t="s">
        <v>2758</v>
      </c>
      <c r="AW709" s="14" t="s">
        <v>2759</v>
      </c>
      <c r="AX709" s="14"/>
      <c r="AY709" s="14"/>
      <c r="AZ709" s="35"/>
      <c r="BA709" s="35"/>
    </row>
    <row r="710" spans="1:53" ht="14.1" customHeight="1" x14ac:dyDescent="0.2">
      <c r="A710" s="10">
        <v>6451</v>
      </c>
      <c r="B710" s="10" t="s">
        <v>4035</v>
      </c>
      <c r="D710" s="10">
        <v>7143</v>
      </c>
      <c r="E710" s="10" t="s">
        <v>52</v>
      </c>
      <c r="F710" s="10"/>
      <c r="G710" s="11">
        <v>7143</v>
      </c>
      <c r="L710" s="10" t="s">
        <v>2752</v>
      </c>
      <c r="M710" s="10" t="s">
        <v>2762</v>
      </c>
      <c r="N710" s="10" t="s">
        <v>2763</v>
      </c>
      <c r="O710" s="10" t="s">
        <v>2807</v>
      </c>
      <c r="P710" s="10" t="s">
        <v>2807</v>
      </c>
      <c r="R710" s="10" t="s">
        <v>2876</v>
      </c>
      <c r="W710" s="10" t="s">
        <v>1741</v>
      </c>
      <c r="X710" s="10" t="s">
        <v>1741</v>
      </c>
      <c r="Z710">
        <v>13.5</v>
      </c>
      <c r="AA710">
        <v>144.80000000000001</v>
      </c>
      <c r="AB710" s="14" t="s">
        <v>4010</v>
      </c>
      <c r="AC710" s="14"/>
      <c r="AD710" s="14" t="s">
        <v>53</v>
      </c>
      <c r="AE710" s="10">
        <v>634</v>
      </c>
      <c r="AH710" s="14" t="s">
        <v>2876</v>
      </c>
      <c r="AK710" s="10" t="str">
        <f t="shared" si="29"/>
        <v>&gt;_Bohadschia_ocellata_Guam_7143_A0100</v>
      </c>
      <c r="AL710" s="10" t="str">
        <f t="shared" si="30"/>
        <v>&gt;Bohadschia_ocellata_Guam__UF_7143</v>
      </c>
      <c r="AM710" s="10" t="s">
        <v>4036</v>
      </c>
    </row>
    <row r="711" spans="1:53" ht="14.1" customHeight="1" x14ac:dyDescent="0.2">
      <c r="A711" s="10">
        <v>6003</v>
      </c>
      <c r="B711" s="33" t="s">
        <v>7513</v>
      </c>
      <c r="C711" s="33"/>
      <c r="D711" s="11">
        <v>7143</v>
      </c>
      <c r="E711" s="10" t="s">
        <v>52</v>
      </c>
      <c r="F711" s="10"/>
      <c r="G711" s="11">
        <v>7143</v>
      </c>
      <c r="H711" s="14"/>
      <c r="I711" s="33" t="s">
        <v>53</v>
      </c>
      <c r="J711" s="5" t="s">
        <v>7514</v>
      </c>
      <c r="K711" s="5"/>
      <c r="L711" s="14" t="s">
        <v>2752</v>
      </c>
      <c r="M711" s="14" t="s">
        <v>2762</v>
      </c>
      <c r="N711" s="14" t="s">
        <v>2763</v>
      </c>
      <c r="O711" s="14" t="s">
        <v>2807</v>
      </c>
      <c r="P711" s="14" t="s">
        <v>2807</v>
      </c>
      <c r="Q711" s="14"/>
      <c r="R711" s="14" t="s">
        <v>2876</v>
      </c>
      <c r="S711" s="14"/>
      <c r="T711" s="14"/>
      <c r="U711" s="14"/>
      <c r="V711" s="14"/>
      <c r="W711" s="14" t="s">
        <v>1741</v>
      </c>
      <c r="X711" s="14" t="s">
        <v>1741</v>
      </c>
      <c r="Y711" s="14"/>
      <c r="Z711">
        <v>13.5</v>
      </c>
      <c r="AA711">
        <v>144.80000000000001</v>
      </c>
      <c r="AB711" s="14" t="s">
        <v>53</v>
      </c>
      <c r="AC711" s="14"/>
      <c r="AD711" s="14" t="s">
        <v>53</v>
      </c>
      <c r="AE711" s="34">
        <v>652</v>
      </c>
      <c r="AH711" s="14" t="s">
        <v>2876</v>
      </c>
      <c r="AJ711" s="5" t="s">
        <v>7515</v>
      </c>
      <c r="AK711" s="10" t="str">
        <f t="shared" si="29"/>
        <v>&gt;_Bohadschia_ocellata_Guam_7143_S0471</v>
      </c>
      <c r="AL711" s="10" t="str">
        <f t="shared" si="30"/>
        <v>&gt;Bohadschia_ocellata_Guam__UF_7143</v>
      </c>
      <c r="AM711" s="14" t="s">
        <v>7516</v>
      </c>
      <c r="AN711" s="14"/>
      <c r="AP711" s="14"/>
      <c r="AQ711" s="14"/>
      <c r="AR711" s="14"/>
      <c r="AS711" s="14" t="s">
        <v>3953</v>
      </c>
      <c r="AT711" s="14"/>
      <c r="AU711" s="14" t="s">
        <v>2759</v>
      </c>
      <c r="AV711" s="14" t="s">
        <v>2758</v>
      </c>
      <c r="AW711" s="14" t="s">
        <v>2759</v>
      </c>
      <c r="AX711" s="14"/>
      <c r="AY711" s="14"/>
      <c r="AZ711" s="35"/>
      <c r="BA711" s="35"/>
    </row>
    <row r="712" spans="1:53" ht="14.1" customHeight="1" x14ac:dyDescent="0.2">
      <c r="A712" s="10">
        <v>5074</v>
      </c>
      <c r="B712" s="33" t="s">
        <v>7517</v>
      </c>
      <c r="C712" s="33"/>
      <c r="D712" s="11">
        <v>4467</v>
      </c>
      <c r="E712" s="10" t="s">
        <v>52</v>
      </c>
      <c r="F712" s="10"/>
      <c r="G712" s="11">
        <v>4467</v>
      </c>
      <c r="H712" s="14"/>
      <c r="I712" s="33" t="s">
        <v>53</v>
      </c>
      <c r="J712" s="5" t="s">
        <v>7518</v>
      </c>
      <c r="K712" s="5"/>
      <c r="L712" s="14" t="s">
        <v>2752</v>
      </c>
      <c r="M712" s="14" t="s">
        <v>2762</v>
      </c>
      <c r="N712" s="14" t="s">
        <v>2763</v>
      </c>
      <c r="O712" s="14" t="s">
        <v>2807</v>
      </c>
      <c r="P712" s="14" t="s">
        <v>2807</v>
      </c>
      <c r="Q712" s="14"/>
      <c r="R712" s="14" t="s">
        <v>2876</v>
      </c>
      <c r="S712" s="14"/>
      <c r="T712" s="14"/>
      <c r="U712" s="14"/>
      <c r="V712" s="14"/>
      <c r="W712" s="14" t="s">
        <v>1379</v>
      </c>
      <c r="X712" s="14" t="s">
        <v>1379</v>
      </c>
      <c r="Y712" s="14"/>
      <c r="Z712">
        <v>4.2459600000000002</v>
      </c>
      <c r="AA712">
        <v>118.631</v>
      </c>
      <c r="AB712" s="10" t="s">
        <v>53</v>
      </c>
      <c r="AC712" s="14"/>
      <c r="AD712" s="14"/>
      <c r="AE712" s="34"/>
      <c r="AF712" s="14"/>
      <c r="AG712" s="14"/>
      <c r="AH712" s="14" t="s">
        <v>244</v>
      </c>
      <c r="AI712" s="14"/>
      <c r="AJ712" s="14"/>
      <c r="AK712" s="10" t="str">
        <f t="shared" si="29"/>
        <v>&gt;_Bohadschia_ocellata_Malaysia_4467_G0196</v>
      </c>
      <c r="AL712" s="10" t="str">
        <f t="shared" si="30"/>
        <v>&gt;Bohadschia_ocellata_Malaysia__UF_4467</v>
      </c>
      <c r="AM712" s="5" t="s">
        <v>7519</v>
      </c>
      <c r="AN712" s="14"/>
      <c r="AO712" s="14"/>
      <c r="AP712" s="14"/>
      <c r="AQ712" s="14"/>
      <c r="AR712" s="14"/>
      <c r="AS712" s="14" t="s">
        <v>7520</v>
      </c>
      <c r="AT712" s="14"/>
      <c r="AU712" s="14" t="s">
        <v>2758</v>
      </c>
      <c r="AV712" s="14" t="s">
        <v>2759</v>
      </c>
      <c r="AW712" s="14" t="s">
        <v>2759</v>
      </c>
      <c r="AX712" s="14"/>
      <c r="AY712" s="14"/>
      <c r="AZ712" s="35"/>
      <c r="BA712" s="35"/>
    </row>
    <row r="713" spans="1:53" ht="14.1" customHeight="1" x14ac:dyDescent="0.2">
      <c r="A713" s="10">
        <v>6442</v>
      </c>
      <c r="B713" s="10" t="s">
        <v>4037</v>
      </c>
      <c r="D713" s="10">
        <v>5766</v>
      </c>
      <c r="E713" s="10" t="s">
        <v>52</v>
      </c>
      <c r="F713" s="10"/>
      <c r="G713" s="11">
        <v>5766</v>
      </c>
      <c r="L713" s="10" t="s">
        <v>2752</v>
      </c>
      <c r="M713" s="10" t="s">
        <v>2762</v>
      </c>
      <c r="N713" s="10" t="s">
        <v>2763</v>
      </c>
      <c r="O713" s="10" t="s">
        <v>2807</v>
      </c>
      <c r="P713" s="10" t="s">
        <v>2807</v>
      </c>
      <c r="R713" s="10" t="s">
        <v>2876</v>
      </c>
      <c r="W713" s="10" t="s">
        <v>4038</v>
      </c>
      <c r="X713" s="10" t="s">
        <v>4038</v>
      </c>
      <c r="Z713">
        <v>1.9923</v>
      </c>
      <c r="AA713">
        <v>-157.48410000000001</v>
      </c>
      <c r="AB713" s="14" t="s">
        <v>4010</v>
      </c>
      <c r="AC713" s="14"/>
      <c r="AD713" s="14" t="s">
        <v>53</v>
      </c>
      <c r="AE713" s="10">
        <v>634</v>
      </c>
      <c r="AH713" s="14" t="s">
        <v>2876</v>
      </c>
      <c r="AK713" s="10" t="str">
        <f t="shared" si="29"/>
        <v>&gt;_Bohadschia_ocellata_Kiribati_5766_A0090</v>
      </c>
      <c r="AL713" s="10" t="str">
        <f t="shared" si="30"/>
        <v>&gt;Bohadschia_ocellata_Kiribati__UF_5766</v>
      </c>
      <c r="AM713" s="10" t="s">
        <v>4039</v>
      </c>
    </row>
    <row r="714" spans="1:53" ht="14.1" customHeight="1" x14ac:dyDescent="0.2">
      <c r="A714" s="10">
        <v>6444</v>
      </c>
      <c r="B714" s="10" t="s">
        <v>7521</v>
      </c>
      <c r="D714" s="10">
        <v>5767</v>
      </c>
      <c r="E714" s="10" t="s">
        <v>52</v>
      </c>
      <c r="F714" s="10"/>
      <c r="G714" s="11">
        <v>5767</v>
      </c>
      <c r="J714" s="5" t="s">
        <v>7522</v>
      </c>
      <c r="K714" s="5"/>
      <c r="L714" s="10" t="s">
        <v>2752</v>
      </c>
      <c r="M714" s="10" t="s">
        <v>2762</v>
      </c>
      <c r="N714" s="10" t="s">
        <v>2763</v>
      </c>
      <c r="O714" s="10" t="s">
        <v>2807</v>
      </c>
      <c r="P714" s="10" t="s">
        <v>2807</v>
      </c>
      <c r="R714" s="10" t="s">
        <v>2876</v>
      </c>
      <c r="W714" s="10" t="s">
        <v>4038</v>
      </c>
      <c r="X714" s="10" t="s">
        <v>4038</v>
      </c>
      <c r="Z714">
        <v>1.9923</v>
      </c>
      <c r="AA714">
        <v>-157.48410000000001</v>
      </c>
      <c r="AB714" s="14" t="s">
        <v>53</v>
      </c>
      <c r="AC714" s="14"/>
      <c r="AD714" s="14" t="s">
        <v>53</v>
      </c>
      <c r="AE714" s="10">
        <v>634</v>
      </c>
      <c r="AH714" s="14" t="s">
        <v>2876</v>
      </c>
      <c r="AK714" s="10" t="str">
        <f t="shared" si="29"/>
        <v>&gt;_Bohadschia_ocellata_Kiribati_5767_A0092</v>
      </c>
      <c r="AL714" s="10" t="str">
        <f t="shared" si="30"/>
        <v>&gt;Bohadschia_ocellata_Kiribati__UF_5767</v>
      </c>
      <c r="AM714" s="10" t="s">
        <v>7523</v>
      </c>
    </row>
    <row r="715" spans="1:53" ht="14.1" customHeight="1" x14ac:dyDescent="0.2">
      <c r="A715" s="10">
        <v>5928</v>
      </c>
      <c r="B715" s="33" t="s">
        <v>7524</v>
      </c>
      <c r="C715" s="33"/>
      <c r="D715" s="11">
        <v>6796</v>
      </c>
      <c r="E715" s="10" t="s">
        <v>52</v>
      </c>
      <c r="F715" s="10"/>
      <c r="G715" s="11">
        <v>6796</v>
      </c>
      <c r="H715" s="14"/>
      <c r="I715" s="33" t="s">
        <v>53</v>
      </c>
      <c r="J715" s="5" t="s">
        <v>7525</v>
      </c>
      <c r="K715" s="5"/>
      <c r="L715" s="14" t="s">
        <v>2752</v>
      </c>
      <c r="M715" s="14" t="s">
        <v>2762</v>
      </c>
      <c r="N715" s="14" t="s">
        <v>2763</v>
      </c>
      <c r="O715" s="14" t="s">
        <v>2807</v>
      </c>
      <c r="P715" s="14" t="s">
        <v>2807</v>
      </c>
      <c r="Q715" s="14"/>
      <c r="R715" s="14" t="s">
        <v>2876</v>
      </c>
      <c r="S715" s="14"/>
      <c r="T715" s="14"/>
      <c r="U715" s="14"/>
      <c r="V715" s="14"/>
      <c r="W715" s="10" t="s">
        <v>4041</v>
      </c>
      <c r="X715" s="14" t="s">
        <v>4042</v>
      </c>
      <c r="Y715" s="14"/>
      <c r="Z715">
        <v>7.0870899999999999</v>
      </c>
      <c r="AA715">
        <v>171.37581</v>
      </c>
      <c r="AB715" s="14" t="s">
        <v>53</v>
      </c>
      <c r="AC715" s="14"/>
      <c r="AD715" s="14" t="s">
        <v>53</v>
      </c>
      <c r="AE715" s="34">
        <v>652</v>
      </c>
      <c r="AH715" s="14" t="s">
        <v>2876</v>
      </c>
      <c r="AK715" s="10" t="str">
        <f t="shared" ref="AK715:AK754" si="31">CONCATENATE("&gt;",AF715,"_",O715,"_",R715,S715,"_",X715,"_",D715,"_",B715)</f>
        <v>&gt;_Bohadschia_ocellata_Majuro_6796_S0389</v>
      </c>
      <c r="AL715" s="10" t="str">
        <f t="shared" ref="AL715:AL778" si="32">CONCATENATE("&gt;",P715,"_",R715,"_",X715,"_",Y715,"_",E715,"_",D715)</f>
        <v>&gt;Bohadschia_ocellata_Majuro__UF_6796</v>
      </c>
      <c r="AM715" s="14" t="s">
        <v>7526</v>
      </c>
      <c r="AN715" s="14"/>
      <c r="AP715" s="14"/>
      <c r="AQ715" s="14"/>
      <c r="AR715" s="14"/>
      <c r="AS715" s="14" t="s">
        <v>3953</v>
      </c>
      <c r="AT715" s="14"/>
      <c r="AU715" s="14" t="s">
        <v>2759</v>
      </c>
      <c r="AV715" s="14" t="s">
        <v>2758</v>
      </c>
      <c r="AW715" s="14" t="s">
        <v>2759</v>
      </c>
      <c r="AX715" s="14"/>
      <c r="AY715" s="14"/>
      <c r="AZ715" s="35"/>
      <c r="BA715" s="35"/>
    </row>
    <row r="716" spans="1:53" ht="14.1" customHeight="1" x14ac:dyDescent="0.2">
      <c r="A716" s="10">
        <v>5916</v>
      </c>
      <c r="B716" s="33" t="s">
        <v>7527</v>
      </c>
      <c r="C716" s="33"/>
      <c r="D716" s="11">
        <v>7137</v>
      </c>
      <c r="E716" s="10" t="s">
        <v>52</v>
      </c>
      <c r="F716" s="10"/>
      <c r="G716" s="11">
        <v>7137</v>
      </c>
      <c r="H716" s="14"/>
      <c r="I716" s="33" t="s">
        <v>53</v>
      </c>
      <c r="J716" s="5" t="s">
        <v>7528</v>
      </c>
      <c r="K716" s="5"/>
      <c r="L716" s="14" t="s">
        <v>2752</v>
      </c>
      <c r="M716" s="14" t="s">
        <v>2762</v>
      </c>
      <c r="N716" s="14" t="s">
        <v>2763</v>
      </c>
      <c r="O716" s="14" t="s">
        <v>2807</v>
      </c>
      <c r="P716" s="14" t="s">
        <v>2807</v>
      </c>
      <c r="Q716" s="14"/>
      <c r="R716" s="14" t="s">
        <v>2876</v>
      </c>
      <c r="S716" s="14"/>
      <c r="T716" s="14"/>
      <c r="U716" s="14"/>
      <c r="V716" s="14"/>
      <c r="W716" s="10" t="s">
        <v>4041</v>
      </c>
      <c r="X716" s="14" t="s">
        <v>4042</v>
      </c>
      <c r="Y716" s="14"/>
      <c r="Z716">
        <v>7.0814399999999997</v>
      </c>
      <c r="AA716">
        <v>171.34596999999999</v>
      </c>
      <c r="AB716" s="14" t="s">
        <v>53</v>
      </c>
      <c r="AC716" s="14"/>
      <c r="AD716" s="14" t="s">
        <v>53</v>
      </c>
      <c r="AE716" s="34">
        <v>652</v>
      </c>
      <c r="AH716" s="14" t="s">
        <v>2876</v>
      </c>
      <c r="AK716" s="10" t="str">
        <f t="shared" si="31"/>
        <v>&gt;_Bohadschia_ocellata_Majuro_7137_S0370</v>
      </c>
      <c r="AL716" s="10" t="str">
        <f t="shared" si="32"/>
        <v>&gt;Bohadschia_ocellata_Majuro__UF_7137</v>
      </c>
      <c r="AM716" s="14" t="s">
        <v>7529</v>
      </c>
      <c r="AN716" s="14"/>
      <c r="AP716" s="14"/>
      <c r="AQ716" s="14"/>
      <c r="AR716" s="14"/>
      <c r="AS716" s="14" t="s">
        <v>3953</v>
      </c>
      <c r="AT716" s="14"/>
      <c r="AU716" s="14" t="s">
        <v>2759</v>
      </c>
      <c r="AV716" s="14" t="s">
        <v>2758</v>
      </c>
      <c r="AW716" s="14" t="s">
        <v>2759</v>
      </c>
      <c r="AX716" s="14"/>
      <c r="AY716" s="14"/>
      <c r="AZ716" s="35"/>
      <c r="BA716" s="35"/>
    </row>
    <row r="717" spans="1:53" ht="14.1" customHeight="1" x14ac:dyDescent="0.2">
      <c r="A717" s="10">
        <v>5913</v>
      </c>
      <c r="B717" s="33" t="s">
        <v>7530</v>
      </c>
      <c r="C717" s="33"/>
      <c r="D717" s="11">
        <v>7141</v>
      </c>
      <c r="E717" s="10" t="s">
        <v>52</v>
      </c>
      <c r="F717" s="10"/>
      <c r="G717" s="11">
        <v>7141</v>
      </c>
      <c r="H717" s="14"/>
      <c r="I717" s="33" t="s">
        <v>53</v>
      </c>
      <c r="J717" s="5" t="s">
        <v>7531</v>
      </c>
      <c r="K717" s="5"/>
      <c r="L717" s="14" t="s">
        <v>2752</v>
      </c>
      <c r="M717" s="14" t="s">
        <v>2762</v>
      </c>
      <c r="N717" s="14" t="s">
        <v>2763</v>
      </c>
      <c r="O717" s="14" t="s">
        <v>2807</v>
      </c>
      <c r="P717" s="14" t="s">
        <v>2807</v>
      </c>
      <c r="Q717" s="14"/>
      <c r="R717" s="14" t="s">
        <v>2876</v>
      </c>
      <c r="S717" s="14"/>
      <c r="T717" s="14"/>
      <c r="U717" s="14"/>
      <c r="V717" s="14"/>
      <c r="W717" s="10" t="s">
        <v>4041</v>
      </c>
      <c r="X717" s="14" t="s">
        <v>4042</v>
      </c>
      <c r="Y717" s="14"/>
      <c r="Z717">
        <v>7.0814399999999997</v>
      </c>
      <c r="AA717">
        <v>171.34596999999999</v>
      </c>
      <c r="AB717" s="14" t="s">
        <v>53</v>
      </c>
      <c r="AC717" s="14"/>
      <c r="AD717" s="14" t="s">
        <v>53</v>
      </c>
      <c r="AE717" s="34">
        <v>652</v>
      </c>
      <c r="AH717" s="14" t="s">
        <v>2876</v>
      </c>
      <c r="AK717" s="10" t="str">
        <f t="shared" si="31"/>
        <v>&gt;_Bohadschia_ocellata_Majuro_7141_S0367</v>
      </c>
      <c r="AL717" s="10" t="str">
        <f t="shared" si="32"/>
        <v>&gt;Bohadschia_ocellata_Majuro__UF_7141</v>
      </c>
      <c r="AM717" s="14" t="s">
        <v>7529</v>
      </c>
      <c r="AN717" s="14"/>
      <c r="AP717" s="14"/>
      <c r="AQ717" s="14"/>
      <c r="AR717" s="14"/>
      <c r="AS717" s="14" t="s">
        <v>3953</v>
      </c>
      <c r="AT717" s="14"/>
      <c r="AU717" s="14" t="s">
        <v>2759</v>
      </c>
      <c r="AV717" s="14" t="s">
        <v>2758</v>
      </c>
      <c r="AW717" s="14" t="s">
        <v>2759</v>
      </c>
      <c r="AX717" s="14"/>
      <c r="AY717" s="14"/>
      <c r="AZ717" s="35"/>
      <c r="BA717" s="35"/>
    </row>
    <row r="718" spans="1:53" ht="14.1" customHeight="1" x14ac:dyDescent="0.2">
      <c r="A718" s="10">
        <v>5985</v>
      </c>
      <c r="B718" s="33" t="s">
        <v>7532</v>
      </c>
      <c r="C718" s="33"/>
      <c r="D718" s="11">
        <v>7085</v>
      </c>
      <c r="E718" s="10" t="s">
        <v>52</v>
      </c>
      <c r="F718" s="10"/>
      <c r="G718" s="11">
        <v>7085</v>
      </c>
      <c r="H718" s="14"/>
      <c r="I718" s="33" t="s">
        <v>53</v>
      </c>
      <c r="J718" s="5" t="s">
        <v>7533</v>
      </c>
      <c r="K718" s="5"/>
      <c r="L718" s="14" t="s">
        <v>2752</v>
      </c>
      <c r="M718" s="14" t="s">
        <v>2762</v>
      </c>
      <c r="N718" s="14" t="s">
        <v>2763</v>
      </c>
      <c r="O718" s="14" t="s">
        <v>2807</v>
      </c>
      <c r="P718" s="14" t="s">
        <v>2807</v>
      </c>
      <c r="Q718" s="14"/>
      <c r="R718" s="14" t="s">
        <v>2876</v>
      </c>
      <c r="S718" s="14"/>
      <c r="T718" s="14"/>
      <c r="U718" s="14"/>
      <c r="V718" s="14"/>
      <c r="W718" s="14" t="s">
        <v>4020</v>
      </c>
      <c r="X718" s="14" t="s">
        <v>4020</v>
      </c>
      <c r="Y718" s="14"/>
      <c r="Z718">
        <v>5.3617299999999997</v>
      </c>
      <c r="AA718">
        <v>162.96682000000001</v>
      </c>
      <c r="AB718" s="14" t="s">
        <v>53</v>
      </c>
      <c r="AC718" s="14"/>
      <c r="AD718" s="14" t="s">
        <v>53</v>
      </c>
      <c r="AE718" s="34">
        <v>652</v>
      </c>
      <c r="AH718" s="14" t="s">
        <v>2876</v>
      </c>
      <c r="AK718" s="10" t="str">
        <f t="shared" si="31"/>
        <v>&gt;_Bohadschia_ocellata_Kosrae_7085_S0451</v>
      </c>
      <c r="AL718" s="10" t="str">
        <f t="shared" si="32"/>
        <v>&gt;Bohadschia_ocellata_Kosrae__UF_7085</v>
      </c>
      <c r="AM718" s="14" t="s">
        <v>7534</v>
      </c>
      <c r="AN718" s="14"/>
      <c r="AP718" s="14"/>
      <c r="AQ718" s="14"/>
      <c r="AR718" s="14"/>
      <c r="AS718" s="14" t="s">
        <v>3953</v>
      </c>
      <c r="AT718" s="14"/>
      <c r="AU718" s="14" t="s">
        <v>2759</v>
      </c>
      <c r="AV718" s="14" t="s">
        <v>2758</v>
      </c>
      <c r="AW718" s="14" t="s">
        <v>2759</v>
      </c>
      <c r="AX718" s="14"/>
      <c r="AY718" s="14"/>
      <c r="AZ718" s="35"/>
      <c r="BA718" s="35"/>
    </row>
    <row r="719" spans="1:53" ht="14.1" customHeight="1" x14ac:dyDescent="0.2">
      <c r="A719" s="10">
        <v>6455</v>
      </c>
      <c r="B719" s="10" t="s">
        <v>4040</v>
      </c>
      <c r="D719" s="10">
        <v>7135</v>
      </c>
      <c r="E719" s="10" t="s">
        <v>52</v>
      </c>
      <c r="F719" s="10"/>
      <c r="G719" s="11">
        <v>7135</v>
      </c>
      <c r="L719" s="10" t="s">
        <v>2752</v>
      </c>
      <c r="M719" s="10" t="s">
        <v>2762</v>
      </c>
      <c r="N719" s="10" t="s">
        <v>2763</v>
      </c>
      <c r="O719" s="10" t="s">
        <v>2807</v>
      </c>
      <c r="P719" s="10" t="s">
        <v>2807</v>
      </c>
      <c r="R719" s="10" t="s">
        <v>2876</v>
      </c>
      <c r="W719" s="10" t="s">
        <v>4041</v>
      </c>
      <c r="X719" s="14" t="s">
        <v>4042</v>
      </c>
      <c r="Z719">
        <v>7.0814399999999997</v>
      </c>
      <c r="AA719">
        <v>171.34596999999999</v>
      </c>
      <c r="AB719" s="14" t="s">
        <v>4010</v>
      </c>
      <c r="AC719" s="14"/>
      <c r="AD719" s="14" t="s">
        <v>53</v>
      </c>
      <c r="AE719" s="10">
        <v>634</v>
      </c>
      <c r="AH719" s="14" t="s">
        <v>2876</v>
      </c>
      <c r="AK719" s="10" t="str">
        <f t="shared" si="31"/>
        <v>&gt;_Bohadschia_ocellata_Majuro_7135_A0104</v>
      </c>
      <c r="AL719" s="10" t="str">
        <f t="shared" si="32"/>
        <v>&gt;Bohadschia_ocellata_Majuro__UF_7135</v>
      </c>
      <c r="AM719" s="10" t="s">
        <v>4043</v>
      </c>
    </row>
    <row r="720" spans="1:53" ht="14.1" customHeight="1" x14ac:dyDescent="0.2">
      <c r="A720" s="10">
        <v>5915</v>
      </c>
      <c r="B720" s="33" t="s">
        <v>7535</v>
      </c>
      <c r="C720" s="33"/>
      <c r="D720" s="11">
        <v>7135</v>
      </c>
      <c r="E720" s="10" t="s">
        <v>52</v>
      </c>
      <c r="F720" s="10"/>
      <c r="G720" s="11">
        <v>7135</v>
      </c>
      <c r="H720" s="14"/>
      <c r="I720" s="33" t="s">
        <v>53</v>
      </c>
      <c r="J720" s="5" t="s">
        <v>7536</v>
      </c>
      <c r="K720" s="5"/>
      <c r="L720" s="14" t="s">
        <v>2752</v>
      </c>
      <c r="M720" s="14" t="s">
        <v>2762</v>
      </c>
      <c r="N720" s="14" t="s">
        <v>2763</v>
      </c>
      <c r="O720" s="14" t="s">
        <v>2807</v>
      </c>
      <c r="P720" s="14" t="s">
        <v>2807</v>
      </c>
      <c r="Q720" s="14"/>
      <c r="R720" s="14" t="s">
        <v>2876</v>
      </c>
      <c r="S720" s="14"/>
      <c r="T720" s="14"/>
      <c r="U720" s="14"/>
      <c r="V720" s="14"/>
      <c r="W720" s="10" t="s">
        <v>4041</v>
      </c>
      <c r="X720" s="14" t="s">
        <v>4042</v>
      </c>
      <c r="Y720" s="14"/>
      <c r="Z720">
        <v>7.0814399999999997</v>
      </c>
      <c r="AA720">
        <v>171.34596999999999</v>
      </c>
      <c r="AB720" s="14" t="s">
        <v>53</v>
      </c>
      <c r="AC720" s="14"/>
      <c r="AD720" s="14" t="s">
        <v>53</v>
      </c>
      <c r="AE720" s="34">
        <v>652</v>
      </c>
      <c r="AH720" s="14" t="s">
        <v>2876</v>
      </c>
      <c r="AK720" s="10" t="str">
        <f t="shared" si="31"/>
        <v>&gt;_Bohadschia_ocellata_Majuro_7135_S0369</v>
      </c>
      <c r="AL720" s="10" t="str">
        <f t="shared" si="32"/>
        <v>&gt;Bohadschia_ocellata_Majuro__UF_7135</v>
      </c>
      <c r="AM720" s="14" t="s">
        <v>7534</v>
      </c>
      <c r="AN720" s="14"/>
      <c r="AP720" s="14"/>
      <c r="AQ720" s="14"/>
      <c r="AR720" s="14"/>
      <c r="AS720" s="14" t="s">
        <v>3953</v>
      </c>
      <c r="AT720" s="14"/>
      <c r="AU720" s="14" t="s">
        <v>2759</v>
      </c>
      <c r="AV720" s="14" t="s">
        <v>2758</v>
      </c>
      <c r="AW720" s="14" t="s">
        <v>2759</v>
      </c>
      <c r="AX720" s="14"/>
      <c r="AY720" s="14"/>
      <c r="AZ720" s="35"/>
      <c r="BA720" s="35"/>
    </row>
    <row r="721" spans="1:53" ht="14.1" customHeight="1" x14ac:dyDescent="0.2">
      <c r="A721" s="10">
        <v>5741</v>
      </c>
      <c r="B721" s="33" t="s">
        <v>7537</v>
      </c>
      <c r="C721" s="33"/>
      <c r="D721" s="11">
        <v>5553</v>
      </c>
      <c r="E721" s="10" t="s">
        <v>52</v>
      </c>
      <c r="F721" s="10"/>
      <c r="G721" s="11">
        <v>5553</v>
      </c>
      <c r="H721" s="14"/>
      <c r="I721" s="33" t="s">
        <v>53</v>
      </c>
      <c r="J721" s="5" t="s">
        <v>7538</v>
      </c>
      <c r="K721" s="5"/>
      <c r="L721" s="14" t="s">
        <v>2752</v>
      </c>
      <c r="M721" s="14" t="s">
        <v>2762</v>
      </c>
      <c r="N721" s="14" t="s">
        <v>2763</v>
      </c>
      <c r="O721" s="14" t="s">
        <v>2807</v>
      </c>
      <c r="P721" s="14" t="s">
        <v>2807</v>
      </c>
      <c r="Q721" s="14"/>
      <c r="R721" s="14" t="s">
        <v>3280</v>
      </c>
      <c r="S721" s="14"/>
      <c r="T721" s="14"/>
      <c r="U721" s="14"/>
      <c r="V721" s="14"/>
      <c r="W721" s="14" t="s">
        <v>329</v>
      </c>
      <c r="X721" s="14" t="s">
        <v>329</v>
      </c>
      <c r="Y721" s="14"/>
      <c r="Z721">
        <v>-15.3003549</v>
      </c>
      <c r="AA721">
        <v>166.91820970000001</v>
      </c>
      <c r="AB721" s="14" t="s">
        <v>53</v>
      </c>
      <c r="AC721" s="14"/>
      <c r="AD721" s="14" t="s">
        <v>53</v>
      </c>
      <c r="AE721" s="34">
        <v>652</v>
      </c>
      <c r="AH721" s="14" t="s">
        <v>3280</v>
      </c>
      <c r="AI721" s="14"/>
      <c r="AK721" s="10" t="str">
        <f t="shared" si="31"/>
        <v>&gt;_Bohadschia_argus_Vanuatu_5553_S0054</v>
      </c>
      <c r="AL721" s="10" t="str">
        <f t="shared" si="32"/>
        <v>&gt;Bohadschia_argus_Vanuatu__UF_5553</v>
      </c>
      <c r="AM721" s="14" t="s">
        <v>7539</v>
      </c>
      <c r="AN721" s="14"/>
      <c r="AP721" s="14"/>
      <c r="AQ721" s="14"/>
      <c r="AR721" s="14"/>
      <c r="AS721" s="14" t="s">
        <v>3953</v>
      </c>
      <c r="AT721" s="14"/>
      <c r="AU721" s="14" t="s">
        <v>2759</v>
      </c>
      <c r="AV721" s="14" t="s">
        <v>2758</v>
      </c>
      <c r="AW721" s="14" t="s">
        <v>2759</v>
      </c>
      <c r="AX721" s="14"/>
      <c r="AY721" s="14"/>
      <c r="AZ721" s="35"/>
      <c r="BA721" s="35"/>
    </row>
    <row r="722" spans="1:53" ht="14.1" customHeight="1" x14ac:dyDescent="0.2">
      <c r="A722" s="10">
        <v>5736</v>
      </c>
      <c r="B722" s="33" t="s">
        <v>7540</v>
      </c>
      <c r="C722" s="33"/>
      <c r="D722" s="11">
        <v>5565</v>
      </c>
      <c r="E722" s="10" t="s">
        <v>52</v>
      </c>
      <c r="F722" s="10"/>
      <c r="G722" s="11">
        <v>5565</v>
      </c>
      <c r="H722" s="14"/>
      <c r="I722" s="33" t="s">
        <v>53</v>
      </c>
      <c r="J722" s="5" t="s">
        <v>7541</v>
      </c>
      <c r="K722" s="5"/>
      <c r="L722" s="14" t="s">
        <v>2752</v>
      </c>
      <c r="M722" s="14" t="s">
        <v>2762</v>
      </c>
      <c r="N722" s="14" t="s">
        <v>2763</v>
      </c>
      <c r="O722" s="14" t="s">
        <v>2807</v>
      </c>
      <c r="P722" s="14" t="s">
        <v>2807</v>
      </c>
      <c r="Q722" s="14"/>
      <c r="R722" s="14" t="s">
        <v>3280</v>
      </c>
      <c r="S722" s="14"/>
      <c r="T722" s="14"/>
      <c r="U722" s="14"/>
      <c r="V722" s="14"/>
      <c r="W722" s="14" t="s">
        <v>329</v>
      </c>
      <c r="X722" s="14" t="s">
        <v>329</v>
      </c>
      <c r="Y722" s="14"/>
      <c r="Z722">
        <v>-15.3003549</v>
      </c>
      <c r="AA722">
        <v>166.91820970000001</v>
      </c>
      <c r="AB722" s="14" t="s">
        <v>53</v>
      </c>
      <c r="AC722" s="14"/>
      <c r="AD722" s="14" t="s">
        <v>53</v>
      </c>
      <c r="AE722" s="34">
        <v>652</v>
      </c>
      <c r="AH722" s="14" t="s">
        <v>3280</v>
      </c>
      <c r="AI722" s="14"/>
      <c r="AK722" s="10" t="str">
        <f t="shared" si="31"/>
        <v>&gt;_Bohadschia_argus_Vanuatu_5565_S0049</v>
      </c>
      <c r="AL722" s="10" t="str">
        <f t="shared" si="32"/>
        <v>&gt;Bohadschia_argus_Vanuatu__UF_5565</v>
      </c>
      <c r="AM722" s="14" t="s">
        <v>7542</v>
      </c>
      <c r="AN722" s="14"/>
      <c r="AP722" s="14"/>
      <c r="AQ722" s="14"/>
      <c r="AR722" s="14"/>
      <c r="AS722" s="14" t="s">
        <v>3953</v>
      </c>
      <c r="AT722" s="14"/>
      <c r="AU722" s="14" t="s">
        <v>2759</v>
      </c>
      <c r="AV722" s="14" t="s">
        <v>2758</v>
      </c>
      <c r="AW722" s="14" t="s">
        <v>2759</v>
      </c>
      <c r="AX722" s="14"/>
      <c r="AY722" s="14"/>
      <c r="AZ722" s="35"/>
      <c r="BA722" s="35"/>
    </row>
    <row r="723" spans="1:53" ht="14.1" customHeight="1" x14ac:dyDescent="0.2">
      <c r="A723" s="10">
        <v>5636</v>
      </c>
      <c r="B723" s="33" t="s">
        <v>7543</v>
      </c>
      <c r="C723" s="33"/>
      <c r="D723" s="11">
        <v>6901</v>
      </c>
      <c r="E723" s="10" t="s">
        <v>52</v>
      </c>
      <c r="F723" s="10"/>
      <c r="G723" s="11">
        <v>6901</v>
      </c>
      <c r="H723" s="14"/>
      <c r="I723" s="33" t="s">
        <v>53</v>
      </c>
      <c r="J723" s="5" t="s">
        <v>7544</v>
      </c>
      <c r="K723" s="5"/>
      <c r="L723" s="14" t="s">
        <v>2752</v>
      </c>
      <c r="M723" s="14" t="s">
        <v>2762</v>
      </c>
      <c r="N723" s="14" t="s">
        <v>2763</v>
      </c>
      <c r="O723" s="14" t="s">
        <v>2807</v>
      </c>
      <c r="P723" s="14" t="s">
        <v>2807</v>
      </c>
      <c r="Q723" s="14"/>
      <c r="R723" s="14" t="s">
        <v>3280</v>
      </c>
      <c r="S723" s="14"/>
      <c r="T723" s="14"/>
      <c r="U723" s="14"/>
      <c r="V723" s="14"/>
      <c r="W723" s="14" t="s">
        <v>316</v>
      </c>
      <c r="X723" s="14" t="s">
        <v>316</v>
      </c>
      <c r="Y723" s="14"/>
      <c r="Z723">
        <v>9.0727499999999992</v>
      </c>
      <c r="AA723">
        <v>123.26442</v>
      </c>
      <c r="AB723" s="14" t="s">
        <v>53</v>
      </c>
      <c r="AC723" s="14"/>
      <c r="AD723" s="14" t="s">
        <v>53</v>
      </c>
      <c r="AE723" s="34">
        <v>652</v>
      </c>
      <c r="AF723" s="14"/>
      <c r="AG723" s="14"/>
      <c r="AH723" s="14" t="s">
        <v>3280</v>
      </c>
      <c r="AI723" s="14"/>
      <c r="AJ723" s="14"/>
      <c r="AK723" s="10" t="str">
        <f t="shared" si="31"/>
        <v>&gt;_Bohadschia_argus_Philippines_6901_N0314</v>
      </c>
      <c r="AL723" s="10" t="str">
        <f t="shared" si="32"/>
        <v>&gt;Bohadschia_argus_Philippines__UF_6901</v>
      </c>
      <c r="AM723" s="14" t="s">
        <v>7542</v>
      </c>
      <c r="AN723" s="14"/>
      <c r="AO723" s="14"/>
      <c r="AP723" s="14"/>
      <c r="AQ723" s="14"/>
      <c r="AR723" s="14"/>
      <c r="AS723" s="14" t="s">
        <v>3953</v>
      </c>
      <c r="AT723" s="14"/>
      <c r="AU723" s="14" t="s">
        <v>2759</v>
      </c>
      <c r="AV723" s="14" t="s">
        <v>2758</v>
      </c>
      <c r="AW723" s="14" t="s">
        <v>2759</v>
      </c>
      <c r="AX723" s="14"/>
      <c r="AY723" s="14"/>
      <c r="AZ723" s="35"/>
      <c r="BA723" s="35"/>
    </row>
    <row r="724" spans="1:53" ht="14.1" customHeight="1" x14ac:dyDescent="0.2">
      <c r="A724" s="10">
        <v>5955</v>
      </c>
      <c r="B724" s="33" t="s">
        <v>7545</v>
      </c>
      <c r="C724" s="33"/>
      <c r="D724" s="11">
        <v>6956</v>
      </c>
      <c r="E724" s="10" t="s">
        <v>52</v>
      </c>
      <c r="F724" s="10"/>
      <c r="G724" s="11">
        <v>6956</v>
      </c>
      <c r="H724" s="14"/>
      <c r="I724" s="33" t="s">
        <v>53</v>
      </c>
      <c r="J724" s="5" t="s">
        <v>7546</v>
      </c>
      <c r="K724" s="5"/>
      <c r="L724" s="14" t="s">
        <v>2752</v>
      </c>
      <c r="M724" s="14" t="s">
        <v>2762</v>
      </c>
      <c r="N724" s="14" t="s">
        <v>2763</v>
      </c>
      <c r="O724" s="14" t="s">
        <v>2807</v>
      </c>
      <c r="P724" s="14" t="s">
        <v>2807</v>
      </c>
      <c r="Q724" s="14"/>
      <c r="R724" s="10" t="s">
        <v>4023</v>
      </c>
      <c r="S724" s="29"/>
      <c r="T724" s="29"/>
      <c r="U724" s="29"/>
      <c r="V724" s="29"/>
      <c r="W724" s="14" t="s">
        <v>4020</v>
      </c>
      <c r="X724" s="14" t="s">
        <v>4020</v>
      </c>
      <c r="Y724" s="14"/>
      <c r="Z724">
        <v>5.3422200000000002</v>
      </c>
      <c r="AA724">
        <v>163.01985999999999</v>
      </c>
      <c r="AB724" s="14" t="s">
        <v>53</v>
      </c>
      <c r="AC724" s="14"/>
      <c r="AD724" s="14" t="s">
        <v>53</v>
      </c>
      <c r="AE724" s="34">
        <v>652</v>
      </c>
      <c r="AH724" s="14" t="s">
        <v>3280</v>
      </c>
      <c r="AI724" s="14"/>
      <c r="AK724" s="10" t="str">
        <f t="shared" si="31"/>
        <v>&gt;_Bohadschia_hybrid (vitiensis-argus)_Kosrae_6956_S0420</v>
      </c>
      <c r="AL724" s="10" t="str">
        <f t="shared" si="32"/>
        <v>&gt;Bohadschia_hybrid (vitiensis-argus)_Kosrae__UF_6956</v>
      </c>
      <c r="AM724" s="14" t="s">
        <v>7542</v>
      </c>
      <c r="AN724" s="14"/>
      <c r="AP724" s="14"/>
      <c r="AQ724" s="14"/>
      <c r="AR724" s="14"/>
      <c r="AS724" s="14" t="s">
        <v>3953</v>
      </c>
      <c r="AT724" s="14"/>
      <c r="AU724" s="14" t="s">
        <v>2759</v>
      </c>
      <c r="AV724" s="14" t="s">
        <v>2758</v>
      </c>
      <c r="AW724" s="14" t="s">
        <v>2759</v>
      </c>
      <c r="AX724" s="14"/>
      <c r="AY724" s="14" t="s">
        <v>7547</v>
      </c>
      <c r="AZ724" s="35"/>
      <c r="BA724" s="35"/>
    </row>
    <row r="725" spans="1:53" ht="14.1" customHeight="1" x14ac:dyDescent="0.2">
      <c r="A725" s="10">
        <v>5987</v>
      </c>
      <c r="B725" s="33" t="s">
        <v>7548</v>
      </c>
      <c r="C725" s="33"/>
      <c r="D725" s="11">
        <v>6966</v>
      </c>
      <c r="E725" s="10" t="s">
        <v>52</v>
      </c>
      <c r="F725" s="10"/>
      <c r="G725" s="11">
        <v>6966</v>
      </c>
      <c r="H725" s="14"/>
      <c r="I725" s="33" t="s">
        <v>53</v>
      </c>
      <c r="J725" s="5" t="s">
        <v>7549</v>
      </c>
      <c r="K725" s="5"/>
      <c r="L725" s="14" t="s">
        <v>2752</v>
      </c>
      <c r="M725" s="14" t="s">
        <v>2762</v>
      </c>
      <c r="N725" s="14" t="s">
        <v>2763</v>
      </c>
      <c r="O725" s="14" t="s">
        <v>2807</v>
      </c>
      <c r="P725" s="14" t="s">
        <v>2807</v>
      </c>
      <c r="Q725" s="14"/>
      <c r="R725" s="14" t="s">
        <v>3280</v>
      </c>
      <c r="S725" s="14"/>
      <c r="T725" s="14"/>
      <c r="U725" s="14"/>
      <c r="V725" s="14"/>
      <c r="W725" s="14" t="s">
        <v>4020</v>
      </c>
      <c r="X725" s="14" t="s">
        <v>4020</v>
      </c>
      <c r="Y725" s="14"/>
      <c r="Z725">
        <v>5.35602</v>
      </c>
      <c r="AA725">
        <v>162.96082000000001</v>
      </c>
      <c r="AB725" s="14" t="s">
        <v>53</v>
      </c>
      <c r="AC725" s="14"/>
      <c r="AD725" s="14" t="s">
        <v>53</v>
      </c>
      <c r="AE725" s="34">
        <v>652</v>
      </c>
      <c r="AH725" s="14" t="s">
        <v>3280</v>
      </c>
      <c r="AI725" s="14"/>
      <c r="AK725" s="10" t="str">
        <f t="shared" si="31"/>
        <v>&gt;_Bohadschia_argus_Kosrae_6966_S0453</v>
      </c>
      <c r="AL725" s="10" t="str">
        <f t="shared" si="32"/>
        <v>&gt;Bohadschia_argus_Kosrae__UF_6966</v>
      </c>
      <c r="AM725" s="14" t="s">
        <v>7550</v>
      </c>
      <c r="AN725" s="14"/>
      <c r="AP725" s="14"/>
      <c r="AQ725" s="14"/>
      <c r="AR725" s="14"/>
      <c r="AS725" s="14" t="s">
        <v>3953</v>
      </c>
      <c r="AT725" s="14"/>
      <c r="AU725" s="14" t="s">
        <v>2759</v>
      </c>
      <c r="AV725" s="14" t="s">
        <v>2758</v>
      </c>
      <c r="AW725" s="14" t="s">
        <v>2759</v>
      </c>
      <c r="AX725" s="14"/>
      <c r="AY725" s="14"/>
      <c r="AZ725" s="35"/>
      <c r="BA725" s="35"/>
    </row>
    <row r="726" spans="1:53" ht="14.1" customHeight="1" x14ac:dyDescent="0.2">
      <c r="A726" s="10">
        <v>6001</v>
      </c>
      <c r="B726" s="33" t="s">
        <v>7551</v>
      </c>
      <c r="C726" s="33"/>
      <c r="D726" s="11">
        <v>7074</v>
      </c>
      <c r="E726" s="10" t="s">
        <v>52</v>
      </c>
      <c r="F726" s="10"/>
      <c r="G726" s="11">
        <v>7074</v>
      </c>
      <c r="H726" s="14"/>
      <c r="I726" s="33" t="s">
        <v>53</v>
      </c>
      <c r="J726" s="5" t="s">
        <v>7552</v>
      </c>
      <c r="K726" s="5"/>
      <c r="L726" s="14" t="s">
        <v>2752</v>
      </c>
      <c r="M726" s="14" t="s">
        <v>2762</v>
      </c>
      <c r="N726" s="14" t="s">
        <v>2763</v>
      </c>
      <c r="O726" s="14" t="s">
        <v>2807</v>
      </c>
      <c r="P726" s="14" t="s">
        <v>2807</v>
      </c>
      <c r="Q726" s="14"/>
      <c r="R726" s="14" t="s">
        <v>3280</v>
      </c>
      <c r="S726" s="14"/>
      <c r="T726" s="14"/>
      <c r="U726" s="14"/>
      <c r="V726" s="14"/>
      <c r="W726" s="14" t="s">
        <v>1741</v>
      </c>
      <c r="X726" s="14" t="s">
        <v>1741</v>
      </c>
      <c r="Y726" s="14"/>
      <c r="Z726">
        <v>13.479096</v>
      </c>
      <c r="AA726">
        <v>144.726632</v>
      </c>
      <c r="AB726" s="14" t="s">
        <v>53</v>
      </c>
      <c r="AC726" s="14"/>
      <c r="AD726" s="14" t="s">
        <v>53</v>
      </c>
      <c r="AE726" s="34">
        <v>652</v>
      </c>
      <c r="AH726" s="14" t="s">
        <v>3280</v>
      </c>
      <c r="AI726" s="14"/>
      <c r="AK726" s="10" t="str">
        <f t="shared" si="31"/>
        <v>&gt;_Bohadschia_argus_Guam_7074_S0469</v>
      </c>
      <c r="AL726" s="10" t="str">
        <f t="shared" si="32"/>
        <v>&gt;Bohadschia_argus_Guam__UF_7074</v>
      </c>
      <c r="AM726" s="14" t="s">
        <v>7553</v>
      </c>
      <c r="AN726" s="14"/>
      <c r="AP726" s="14"/>
      <c r="AQ726" s="14"/>
      <c r="AR726" s="14"/>
      <c r="AS726" s="14" t="s">
        <v>3953</v>
      </c>
      <c r="AT726" s="14"/>
      <c r="AU726" s="14" t="s">
        <v>2759</v>
      </c>
      <c r="AV726" s="14" t="s">
        <v>2758</v>
      </c>
      <c r="AW726" s="14" t="s">
        <v>2759</v>
      </c>
      <c r="AX726" s="14"/>
      <c r="AY726" s="14"/>
      <c r="AZ726" s="35"/>
      <c r="BA726" s="35"/>
    </row>
    <row r="727" spans="1:53" ht="14.1" customHeight="1" x14ac:dyDescent="0.2">
      <c r="A727" s="10">
        <v>5914</v>
      </c>
      <c r="B727" s="33" t="s">
        <v>7554</v>
      </c>
      <c r="C727" s="33"/>
      <c r="D727" s="11">
        <v>7086</v>
      </c>
      <c r="E727" s="10" t="s">
        <v>52</v>
      </c>
      <c r="F727" s="10"/>
      <c r="G727" s="11">
        <v>7086</v>
      </c>
      <c r="H727" s="14"/>
      <c r="I727" s="33" t="s">
        <v>53</v>
      </c>
      <c r="J727" s="5" t="s">
        <v>7555</v>
      </c>
      <c r="K727" s="5"/>
      <c r="L727" s="14" t="s">
        <v>2752</v>
      </c>
      <c r="M727" s="14" t="s">
        <v>2762</v>
      </c>
      <c r="N727" s="14" t="s">
        <v>2763</v>
      </c>
      <c r="O727" s="14" t="s">
        <v>2807</v>
      </c>
      <c r="P727" s="14" t="s">
        <v>2807</v>
      </c>
      <c r="Q727" s="14"/>
      <c r="R727" s="14" t="s">
        <v>3280</v>
      </c>
      <c r="S727" s="14"/>
      <c r="T727" s="14"/>
      <c r="U727" s="14"/>
      <c r="V727" s="14"/>
      <c r="W727" s="10" t="s">
        <v>4041</v>
      </c>
      <c r="X727" s="14" t="s">
        <v>4042</v>
      </c>
      <c r="Y727" s="14"/>
      <c r="Z727">
        <v>7.0814399999999997</v>
      </c>
      <c r="AA727">
        <v>171.34596999999999</v>
      </c>
      <c r="AB727" s="14" t="s">
        <v>53</v>
      </c>
      <c r="AC727" s="14"/>
      <c r="AD727" s="14" t="s">
        <v>53</v>
      </c>
      <c r="AE727" s="34">
        <v>652</v>
      </c>
      <c r="AH727" s="14" t="s">
        <v>3280</v>
      </c>
      <c r="AI727" s="14"/>
      <c r="AK727" s="10" t="str">
        <f t="shared" si="31"/>
        <v>&gt;_Bohadschia_argus_Majuro_7086_S0368</v>
      </c>
      <c r="AL727" s="10" t="str">
        <f t="shared" si="32"/>
        <v>&gt;Bohadschia_argus_Majuro__UF_7086</v>
      </c>
      <c r="AM727" s="14" t="s">
        <v>7542</v>
      </c>
      <c r="AN727" s="14"/>
      <c r="AP727" s="14"/>
      <c r="AQ727" s="14"/>
      <c r="AR727" s="14"/>
      <c r="AS727" s="14" t="s">
        <v>3953</v>
      </c>
      <c r="AT727" s="14"/>
      <c r="AU727" s="14" t="s">
        <v>2759</v>
      </c>
      <c r="AV727" s="14" t="s">
        <v>2758</v>
      </c>
      <c r="AW727" s="14" t="s">
        <v>2759</v>
      </c>
      <c r="AX727" s="14"/>
      <c r="AY727" s="14"/>
      <c r="AZ727" s="35"/>
      <c r="BA727" s="35"/>
    </row>
    <row r="728" spans="1:53" ht="14.1" customHeight="1" x14ac:dyDescent="0.2">
      <c r="A728" s="10">
        <v>6458</v>
      </c>
      <c r="B728" s="10" t="s">
        <v>4044</v>
      </c>
      <c r="D728" s="10">
        <v>7087</v>
      </c>
      <c r="E728" s="10" t="s">
        <v>52</v>
      </c>
      <c r="F728" s="10"/>
      <c r="G728" s="11">
        <v>7087</v>
      </c>
      <c r="L728" s="10" t="s">
        <v>2752</v>
      </c>
      <c r="M728" s="10" t="s">
        <v>2762</v>
      </c>
      <c r="N728" s="10" t="s">
        <v>2763</v>
      </c>
      <c r="O728" s="10" t="s">
        <v>2807</v>
      </c>
      <c r="P728" s="10" t="s">
        <v>2807</v>
      </c>
      <c r="R728" s="10" t="s">
        <v>3280</v>
      </c>
      <c r="W728" s="10" t="s">
        <v>4041</v>
      </c>
      <c r="X728" s="14" t="s">
        <v>4042</v>
      </c>
      <c r="Z728">
        <v>7.0835299999999997</v>
      </c>
      <c r="AA728">
        <v>171.15208999999999</v>
      </c>
      <c r="AB728" s="10" t="s">
        <v>4010</v>
      </c>
      <c r="AD728" s="14" t="s">
        <v>53</v>
      </c>
      <c r="AE728" s="10">
        <v>634</v>
      </c>
      <c r="AH728" s="14" t="s">
        <v>3280</v>
      </c>
      <c r="AJ728" s="5" t="s">
        <v>4045</v>
      </c>
      <c r="AK728" s="10" t="str">
        <f t="shared" si="31"/>
        <v>&gt;_Bohadschia_argus_Majuro_7087_A0107</v>
      </c>
      <c r="AL728" s="10" t="str">
        <f t="shared" si="32"/>
        <v>&gt;Bohadschia_argus_Majuro__UF_7087</v>
      </c>
      <c r="AM728" s="10" t="s">
        <v>4046</v>
      </c>
    </row>
    <row r="729" spans="1:53" ht="14.1" customHeight="1" x14ac:dyDescent="0.2">
      <c r="A729" s="10">
        <v>5932</v>
      </c>
      <c r="B729" s="33" t="s">
        <v>7556</v>
      </c>
      <c r="C729" s="33"/>
      <c r="D729" s="11">
        <v>7087</v>
      </c>
      <c r="E729" s="10" t="s">
        <v>52</v>
      </c>
      <c r="F729" s="10"/>
      <c r="G729" s="11">
        <v>7087</v>
      </c>
      <c r="H729" s="14"/>
      <c r="I729" s="33" t="s">
        <v>53</v>
      </c>
      <c r="J729" s="5" t="s">
        <v>7557</v>
      </c>
      <c r="K729" s="5"/>
      <c r="L729" s="14" t="s">
        <v>2752</v>
      </c>
      <c r="M729" s="14" t="s">
        <v>2762</v>
      </c>
      <c r="N729" s="14" t="s">
        <v>2763</v>
      </c>
      <c r="O729" s="14" t="s">
        <v>2807</v>
      </c>
      <c r="P729" s="14" t="s">
        <v>2807</v>
      </c>
      <c r="Q729" s="14"/>
      <c r="R729" s="14" t="s">
        <v>3280</v>
      </c>
      <c r="S729" s="14"/>
      <c r="T729" s="14"/>
      <c r="U729" s="14"/>
      <c r="V729" s="14"/>
      <c r="W729" s="10" t="s">
        <v>4041</v>
      </c>
      <c r="X729" s="14" t="s">
        <v>4042</v>
      </c>
      <c r="Y729" s="14"/>
      <c r="Z729">
        <v>7.0835299999999997</v>
      </c>
      <c r="AA729">
        <v>171.15208999999999</v>
      </c>
      <c r="AB729" s="30" t="s">
        <v>53</v>
      </c>
      <c r="AD729" s="30" t="s">
        <v>53</v>
      </c>
      <c r="AE729" s="34">
        <v>652</v>
      </c>
      <c r="AH729" s="14" t="s">
        <v>3280</v>
      </c>
      <c r="AI729" s="14"/>
      <c r="AK729" s="10" t="str">
        <f t="shared" si="31"/>
        <v>&gt;_Bohadschia_argus_Majuro_7087_S0393</v>
      </c>
      <c r="AL729" s="10" t="str">
        <f t="shared" si="32"/>
        <v>&gt;Bohadschia_argus_Majuro__UF_7087</v>
      </c>
      <c r="AM729" s="14" t="s">
        <v>7558</v>
      </c>
      <c r="AN729" s="14"/>
      <c r="AP729" s="14"/>
      <c r="AQ729" s="14"/>
      <c r="AR729" s="14"/>
      <c r="AS729" s="14" t="s">
        <v>3953</v>
      </c>
      <c r="AT729" s="14"/>
      <c r="AU729" s="14" t="s">
        <v>2759</v>
      </c>
      <c r="AV729" s="14" t="s">
        <v>2758</v>
      </c>
      <c r="AW729" s="14" t="s">
        <v>2759</v>
      </c>
      <c r="AX729" s="14"/>
      <c r="AY729" s="14"/>
      <c r="AZ729" s="35"/>
      <c r="BA729" s="35"/>
    </row>
    <row r="730" spans="1:53" ht="14.1" customHeight="1" x14ac:dyDescent="0.2">
      <c r="A730" s="10">
        <v>6449</v>
      </c>
      <c r="B730" s="10" t="s">
        <v>4047</v>
      </c>
      <c r="D730" s="10">
        <v>7140</v>
      </c>
      <c r="E730" s="10" t="s">
        <v>52</v>
      </c>
      <c r="F730" s="10"/>
      <c r="G730" s="11">
        <v>7140</v>
      </c>
      <c r="L730" s="10" t="s">
        <v>2752</v>
      </c>
      <c r="M730" s="10" t="s">
        <v>2762</v>
      </c>
      <c r="N730" s="10" t="s">
        <v>2763</v>
      </c>
      <c r="O730" s="10" t="s">
        <v>2807</v>
      </c>
      <c r="P730" s="10" t="s">
        <v>2807</v>
      </c>
      <c r="R730" s="10" t="s">
        <v>3280</v>
      </c>
      <c r="W730" s="10" t="s">
        <v>4041</v>
      </c>
      <c r="X730" s="14" t="s">
        <v>4042</v>
      </c>
      <c r="Z730">
        <v>7.0870899999999999</v>
      </c>
      <c r="AA730">
        <v>171.37581</v>
      </c>
      <c r="AB730" s="10" t="s">
        <v>4010</v>
      </c>
      <c r="AD730" s="14" t="s">
        <v>53</v>
      </c>
      <c r="AE730" s="10">
        <v>634</v>
      </c>
      <c r="AH730" s="14" t="s">
        <v>3280</v>
      </c>
      <c r="AJ730" s="5" t="s">
        <v>4048</v>
      </c>
      <c r="AK730" s="10" t="str">
        <f t="shared" si="31"/>
        <v>&gt;_Bohadschia_argus_Majuro_7140_A0098</v>
      </c>
      <c r="AL730" s="10" t="str">
        <f t="shared" si="32"/>
        <v>&gt;Bohadschia_argus_Majuro__UF_7140</v>
      </c>
      <c r="AM730" s="10" t="s">
        <v>4049</v>
      </c>
    </row>
    <row r="731" spans="1:53" ht="14.1" customHeight="1" x14ac:dyDescent="0.2">
      <c r="A731" s="10">
        <v>6448</v>
      </c>
      <c r="B731" s="10" t="s">
        <v>4050</v>
      </c>
      <c r="D731" s="10">
        <v>7145</v>
      </c>
      <c r="E731" s="10" t="s">
        <v>52</v>
      </c>
      <c r="F731" s="10"/>
      <c r="G731" s="11">
        <v>7145</v>
      </c>
      <c r="L731" s="10" t="s">
        <v>2752</v>
      </c>
      <c r="M731" s="10" t="s">
        <v>2762</v>
      </c>
      <c r="N731" s="10" t="s">
        <v>2763</v>
      </c>
      <c r="O731" s="10" t="s">
        <v>2807</v>
      </c>
      <c r="P731" s="10" t="s">
        <v>2807</v>
      </c>
      <c r="R731" s="10" t="s">
        <v>3280</v>
      </c>
      <c r="W731" s="10" t="s">
        <v>1741</v>
      </c>
      <c r="X731" s="10" t="s">
        <v>1741</v>
      </c>
      <c r="Z731">
        <v>13.5</v>
      </c>
      <c r="AA731">
        <v>144.80000000000001</v>
      </c>
      <c r="AB731" s="10" t="s">
        <v>4010</v>
      </c>
      <c r="AD731" s="14" t="s">
        <v>53</v>
      </c>
      <c r="AE731" s="10">
        <v>634</v>
      </c>
      <c r="AH731" s="14" t="s">
        <v>3280</v>
      </c>
      <c r="AJ731" s="33" t="s">
        <v>4051</v>
      </c>
      <c r="AK731" s="10" t="str">
        <f t="shared" si="31"/>
        <v>&gt;_Bohadschia_argus_Guam_7145_A0097</v>
      </c>
      <c r="AL731" s="10" t="str">
        <f t="shared" si="32"/>
        <v>&gt;Bohadschia_argus_Guam__UF_7145</v>
      </c>
      <c r="AM731" s="10" t="s">
        <v>4049</v>
      </c>
    </row>
    <row r="732" spans="1:53" ht="14.1" customHeight="1" x14ac:dyDescent="0.2">
      <c r="A732" s="10">
        <v>6004</v>
      </c>
      <c r="B732" s="33" t="s">
        <v>7561</v>
      </c>
      <c r="C732" s="33"/>
      <c r="D732" s="11">
        <v>7145</v>
      </c>
      <c r="E732" s="10" t="s">
        <v>52</v>
      </c>
      <c r="F732" s="10"/>
      <c r="G732" s="11">
        <v>7145</v>
      </c>
      <c r="H732" s="14"/>
      <c r="I732" s="33" t="s">
        <v>53</v>
      </c>
      <c r="J732" s="5" t="s">
        <v>7562</v>
      </c>
      <c r="K732" s="5"/>
      <c r="L732" s="14" t="s">
        <v>2752</v>
      </c>
      <c r="M732" s="14" t="s">
        <v>2762</v>
      </c>
      <c r="N732" s="14" t="s">
        <v>2763</v>
      </c>
      <c r="O732" s="14" t="s">
        <v>2807</v>
      </c>
      <c r="P732" s="14" t="s">
        <v>2807</v>
      </c>
      <c r="Q732" s="14"/>
      <c r="R732" s="14" t="s">
        <v>3280</v>
      </c>
      <c r="S732" s="14"/>
      <c r="T732" s="14"/>
      <c r="U732" s="14"/>
      <c r="V732" s="14"/>
      <c r="W732" s="14" t="s">
        <v>1741</v>
      </c>
      <c r="X732" s="14" t="s">
        <v>1741</v>
      </c>
      <c r="Y732" s="14"/>
      <c r="Z732">
        <v>13.5</v>
      </c>
      <c r="AA732">
        <v>144.80000000000001</v>
      </c>
      <c r="AB732" s="14" t="s">
        <v>53</v>
      </c>
      <c r="AC732" s="14"/>
      <c r="AD732" s="14" t="s">
        <v>53</v>
      </c>
      <c r="AE732" s="34">
        <v>652</v>
      </c>
      <c r="AH732" s="14" t="s">
        <v>3280</v>
      </c>
      <c r="AI732" s="14"/>
      <c r="AK732" s="10" t="str">
        <f t="shared" si="31"/>
        <v>&gt;_Bohadschia_argus_Guam_7145_S0472</v>
      </c>
      <c r="AL732" s="10" t="str">
        <f t="shared" si="32"/>
        <v>&gt;Bohadschia_argus_Guam__UF_7145</v>
      </c>
      <c r="AM732" s="14" t="s">
        <v>7542</v>
      </c>
      <c r="AN732" s="14"/>
      <c r="AP732" s="14"/>
      <c r="AQ732" s="14"/>
      <c r="AR732" s="14"/>
      <c r="AS732" s="14" t="s">
        <v>3953</v>
      </c>
      <c r="AT732" s="14"/>
      <c r="AU732" s="14" t="s">
        <v>2759</v>
      </c>
      <c r="AV732" s="14" t="s">
        <v>2758</v>
      </c>
      <c r="AW732" s="14" t="s">
        <v>2759</v>
      </c>
      <c r="AX732" s="14"/>
      <c r="AY732" s="14"/>
      <c r="AZ732" s="35"/>
      <c r="BA732" s="35"/>
    </row>
    <row r="733" spans="1:53" ht="14.1" customHeight="1" x14ac:dyDescent="0.2">
      <c r="A733" s="10">
        <v>5926</v>
      </c>
      <c r="B733" s="33" t="s">
        <v>7559</v>
      </c>
      <c r="C733" s="33"/>
      <c r="D733" s="33" t="s">
        <v>7560</v>
      </c>
      <c r="E733" s="10" t="s">
        <v>52</v>
      </c>
      <c r="F733" s="10"/>
      <c r="G733" s="11">
        <v>7140</v>
      </c>
      <c r="H733" s="14"/>
      <c r="I733" s="33" t="s">
        <v>53</v>
      </c>
      <c r="K733" s="5"/>
      <c r="L733" s="14" t="s">
        <v>2752</v>
      </c>
      <c r="M733" s="14" t="s">
        <v>2762</v>
      </c>
      <c r="N733" s="14" t="s">
        <v>2763</v>
      </c>
      <c r="O733" s="14" t="s">
        <v>2807</v>
      </c>
      <c r="P733" s="14" t="s">
        <v>2807</v>
      </c>
      <c r="Q733" s="14"/>
      <c r="R733" s="14" t="s">
        <v>3280</v>
      </c>
      <c r="S733" s="14"/>
      <c r="T733" s="14"/>
      <c r="U733" s="14"/>
      <c r="V733" s="14"/>
      <c r="W733" s="10" t="s">
        <v>4041</v>
      </c>
      <c r="X733" s="14" t="s">
        <v>4042</v>
      </c>
      <c r="Y733" s="14"/>
      <c r="Z733">
        <v>7.0870899999999999</v>
      </c>
      <c r="AA733">
        <v>171.37581</v>
      </c>
      <c r="AB733" s="14" t="s">
        <v>53</v>
      </c>
      <c r="AC733" s="14"/>
      <c r="AD733" s="14" t="s">
        <v>53</v>
      </c>
      <c r="AE733" s="34">
        <v>652</v>
      </c>
      <c r="AH733" s="14" t="s">
        <v>3280</v>
      </c>
      <c r="AI733" s="14"/>
      <c r="AK733" s="10" t="str">
        <f t="shared" si="31"/>
        <v>&gt;_Bohadschia_argus_Majuro_7140x_S0387</v>
      </c>
      <c r="AL733" s="10" t="str">
        <f t="shared" si="32"/>
        <v>&gt;Bohadschia_argus_Majuro__UF_7140x</v>
      </c>
      <c r="AM733" s="14" t="s">
        <v>7542</v>
      </c>
      <c r="AN733" s="14"/>
      <c r="AP733" s="14"/>
      <c r="AQ733" s="14"/>
      <c r="AR733" s="14"/>
      <c r="AS733" s="14" t="s">
        <v>3953</v>
      </c>
      <c r="AT733" s="14"/>
      <c r="AU733" s="14" t="s">
        <v>2759</v>
      </c>
      <c r="AV733" s="14" t="s">
        <v>2758</v>
      </c>
      <c r="AW733" s="14" t="s">
        <v>2759</v>
      </c>
      <c r="AX733" s="14"/>
      <c r="AY733" s="14"/>
      <c r="AZ733" s="35"/>
      <c r="BA733" s="35"/>
    </row>
    <row r="734" spans="1:53" ht="14.1" customHeight="1" x14ac:dyDescent="0.2">
      <c r="A734" s="10">
        <v>5021</v>
      </c>
      <c r="B734" s="33" t="s">
        <v>7563</v>
      </c>
      <c r="C734" s="33"/>
      <c r="D734" s="11">
        <v>4696</v>
      </c>
      <c r="E734" s="10" t="s">
        <v>52</v>
      </c>
      <c r="F734" s="10"/>
      <c r="G734" s="11">
        <v>4696</v>
      </c>
      <c r="H734" s="14"/>
      <c r="I734" s="33" t="s">
        <v>53</v>
      </c>
      <c r="J734" s="5" t="s">
        <v>7564</v>
      </c>
      <c r="K734" s="5"/>
      <c r="L734" s="14" t="s">
        <v>2752</v>
      </c>
      <c r="M734" s="14" t="s">
        <v>2762</v>
      </c>
      <c r="N734" s="14" t="s">
        <v>2763</v>
      </c>
      <c r="O734" s="14" t="s">
        <v>2807</v>
      </c>
      <c r="P734" s="14" t="s">
        <v>2807</v>
      </c>
      <c r="Q734" s="14"/>
      <c r="R734" s="10" t="s">
        <v>4023</v>
      </c>
      <c r="S734" s="14"/>
      <c r="T734" s="14"/>
      <c r="U734" s="14"/>
      <c r="V734" s="14"/>
      <c r="W734" s="14" t="s">
        <v>1741</v>
      </c>
      <c r="X734" s="14" t="s">
        <v>1741</v>
      </c>
      <c r="Y734" s="14"/>
      <c r="Z734">
        <v>13.5</v>
      </c>
      <c r="AA734">
        <v>144.80000000000001</v>
      </c>
      <c r="AB734" s="10" t="s">
        <v>53</v>
      </c>
      <c r="AE734" s="34">
        <v>0</v>
      </c>
      <c r="AH734" s="14"/>
      <c r="AI734" s="14"/>
      <c r="AK734" s="10" t="str">
        <f t="shared" si="31"/>
        <v>&gt;_Bohadschia_hybrid (vitiensis-argus)_Guam_4696_G0098</v>
      </c>
      <c r="AL734" s="10" t="str">
        <f t="shared" si="32"/>
        <v>&gt;Bohadschia_hybrid (vitiensis-argus)_Guam__UF_4696</v>
      </c>
      <c r="AM734" s="5" t="s">
        <v>7565</v>
      </c>
      <c r="AN734" s="14"/>
      <c r="AP734" s="14"/>
      <c r="AQ734" s="14"/>
      <c r="AR734" s="14"/>
      <c r="AS734" s="14" t="s">
        <v>7566</v>
      </c>
      <c r="AT734" s="14"/>
      <c r="AU734" s="14" t="s">
        <v>2758</v>
      </c>
      <c r="AV734" s="14" t="s">
        <v>2759</v>
      </c>
      <c r="AW734" s="14" t="s">
        <v>2759</v>
      </c>
      <c r="AX734" s="14"/>
      <c r="AY734" s="14"/>
      <c r="AZ734" s="35"/>
      <c r="BA734" s="35"/>
    </row>
    <row r="735" spans="1:53" ht="14.1" customHeight="1" x14ac:dyDescent="0.2">
      <c r="A735" s="10">
        <v>5742</v>
      </c>
      <c r="B735" s="33" t="s">
        <v>7567</v>
      </c>
      <c r="C735" s="33"/>
      <c r="D735" s="11">
        <v>5563</v>
      </c>
      <c r="E735" s="10" t="s">
        <v>52</v>
      </c>
      <c r="F735" s="10"/>
      <c r="G735" s="11">
        <v>5563</v>
      </c>
      <c r="H735" s="14"/>
      <c r="I735" s="33" t="s">
        <v>53</v>
      </c>
      <c r="J735" s="5" t="s">
        <v>7568</v>
      </c>
      <c r="K735" s="5"/>
      <c r="L735" s="14" t="s">
        <v>2752</v>
      </c>
      <c r="M735" s="14" t="s">
        <v>2762</v>
      </c>
      <c r="N735" s="14" t="s">
        <v>2763</v>
      </c>
      <c r="O735" s="14" t="s">
        <v>2807</v>
      </c>
      <c r="P735" s="14" t="s">
        <v>2807</v>
      </c>
      <c r="Q735" s="14"/>
      <c r="R735" s="14" t="s">
        <v>3280</v>
      </c>
      <c r="S735" s="14"/>
      <c r="T735" s="14"/>
      <c r="U735" s="14"/>
      <c r="V735" s="14"/>
      <c r="W735" s="14" t="s">
        <v>329</v>
      </c>
      <c r="X735" s="14" t="s">
        <v>329</v>
      </c>
      <c r="Y735" s="14"/>
      <c r="Z735">
        <v>-15.3003549</v>
      </c>
      <c r="AA735">
        <v>166.91820970000001</v>
      </c>
      <c r="AB735" s="14" t="s">
        <v>53</v>
      </c>
      <c r="AC735" s="14"/>
      <c r="AD735" s="14" t="s">
        <v>53</v>
      </c>
      <c r="AE735" s="34">
        <v>652</v>
      </c>
      <c r="AF735" s="14"/>
      <c r="AG735" s="14"/>
      <c r="AH735" s="14" t="s">
        <v>3280</v>
      </c>
      <c r="AI735" s="14"/>
      <c r="AJ735" s="14"/>
      <c r="AK735" s="10" t="str">
        <f t="shared" si="31"/>
        <v>&gt;_Bohadschia_argus_Vanuatu_5563_S0055</v>
      </c>
      <c r="AL735" s="10" t="str">
        <f t="shared" si="32"/>
        <v>&gt;Bohadschia_argus_Vanuatu__UF_5563</v>
      </c>
      <c r="AM735" s="14" t="s">
        <v>7569</v>
      </c>
      <c r="AN735" s="14"/>
      <c r="AO735" s="14"/>
      <c r="AP735" s="14"/>
      <c r="AQ735" s="14"/>
      <c r="AR735" s="14"/>
      <c r="AS735" s="14" t="s">
        <v>3953</v>
      </c>
      <c r="AT735" s="14"/>
      <c r="AU735" s="14" t="s">
        <v>2759</v>
      </c>
      <c r="AV735" s="14" t="s">
        <v>2758</v>
      </c>
      <c r="AW735" s="14" t="s">
        <v>2759</v>
      </c>
      <c r="AX735" s="14"/>
      <c r="AY735" s="14"/>
      <c r="AZ735" s="35"/>
      <c r="BA735" s="35"/>
    </row>
    <row r="736" spans="1:53" ht="14.1" customHeight="1" x14ac:dyDescent="0.2">
      <c r="A736" s="10">
        <v>5958</v>
      </c>
      <c r="B736" s="33" t="s">
        <v>7570</v>
      </c>
      <c r="C736" s="33"/>
      <c r="D736" s="11">
        <v>6949</v>
      </c>
      <c r="E736" s="10" t="s">
        <v>52</v>
      </c>
      <c r="F736" s="10"/>
      <c r="G736" s="11">
        <v>6949</v>
      </c>
      <c r="H736" s="14"/>
      <c r="I736" s="33" t="s">
        <v>53</v>
      </c>
      <c r="J736" s="5" t="s">
        <v>7571</v>
      </c>
      <c r="K736" s="5"/>
      <c r="L736" s="14" t="s">
        <v>2752</v>
      </c>
      <c r="M736" s="14" t="s">
        <v>2762</v>
      </c>
      <c r="N736" s="14" t="s">
        <v>2763</v>
      </c>
      <c r="O736" s="14" t="s">
        <v>2807</v>
      </c>
      <c r="P736" s="14" t="s">
        <v>2807</v>
      </c>
      <c r="Q736" s="14"/>
      <c r="R736" s="14" t="s">
        <v>3280</v>
      </c>
      <c r="S736" s="14"/>
      <c r="T736" s="14"/>
      <c r="U736" s="14"/>
      <c r="V736" s="14"/>
      <c r="W736" s="14" t="s">
        <v>4020</v>
      </c>
      <c r="X736" s="14" t="s">
        <v>4020</v>
      </c>
      <c r="Y736" s="14"/>
      <c r="Z736">
        <v>5.3422200000000002</v>
      </c>
      <c r="AA736">
        <v>163.01985999999999</v>
      </c>
      <c r="AB736" s="14" t="s">
        <v>53</v>
      </c>
      <c r="AC736" s="14"/>
      <c r="AD736" s="14" t="s">
        <v>53</v>
      </c>
      <c r="AE736" s="34">
        <v>652</v>
      </c>
      <c r="AH736" s="14" t="s">
        <v>3280</v>
      </c>
      <c r="AI736" s="14"/>
      <c r="AK736" s="10" t="str">
        <f t="shared" si="31"/>
        <v>&gt;_Bohadschia_argus_Kosrae_6949_S0423</v>
      </c>
      <c r="AL736" s="10" t="str">
        <f t="shared" si="32"/>
        <v>&gt;Bohadschia_argus_Kosrae__UF_6949</v>
      </c>
      <c r="AM736" s="14" t="s">
        <v>7569</v>
      </c>
      <c r="AN736" s="14"/>
      <c r="AP736" s="14"/>
      <c r="AQ736" s="14"/>
      <c r="AR736" s="14"/>
      <c r="AS736" s="14" t="s">
        <v>3953</v>
      </c>
      <c r="AT736" s="14"/>
      <c r="AU736" s="14" t="s">
        <v>2759</v>
      </c>
      <c r="AV736" s="14" t="s">
        <v>2758</v>
      </c>
      <c r="AW736" s="14" t="s">
        <v>2759</v>
      </c>
      <c r="AX736" s="14"/>
      <c r="AY736" s="14"/>
      <c r="AZ736" s="35"/>
      <c r="BA736" s="35"/>
    </row>
    <row r="737" spans="1:53" ht="14.1" customHeight="1" x14ac:dyDescent="0.2">
      <c r="A737" s="10">
        <v>6453</v>
      </c>
      <c r="B737" s="10" t="s">
        <v>4052</v>
      </c>
      <c r="D737" s="10">
        <v>5768</v>
      </c>
      <c r="E737" s="10" t="s">
        <v>52</v>
      </c>
      <c r="F737" s="10"/>
      <c r="G737" s="11">
        <v>5768</v>
      </c>
      <c r="L737" s="10" t="s">
        <v>2752</v>
      </c>
      <c r="M737" s="10" t="s">
        <v>2762</v>
      </c>
      <c r="N737" s="10" t="s">
        <v>2763</v>
      </c>
      <c r="O737" s="10" t="s">
        <v>2807</v>
      </c>
      <c r="P737" s="10" t="s">
        <v>2807</v>
      </c>
      <c r="R737" s="10" t="s">
        <v>4032</v>
      </c>
      <c r="W737" s="10" t="s">
        <v>4038</v>
      </c>
      <c r="X737" s="10" t="s">
        <v>4038</v>
      </c>
      <c r="Z737">
        <v>1.9923</v>
      </c>
      <c r="AA737">
        <v>-157.48410000000001</v>
      </c>
      <c r="AB737" s="10" t="s">
        <v>4010</v>
      </c>
      <c r="AD737" s="10" t="s">
        <v>53</v>
      </c>
      <c r="AE737" s="10">
        <v>634</v>
      </c>
      <c r="AH737" s="14" t="s">
        <v>4032</v>
      </c>
      <c r="AJ737" s="5" t="s">
        <v>4053</v>
      </c>
      <c r="AK737" s="10" t="str">
        <f t="shared" si="31"/>
        <v>&gt;_Bohadschia_koellikeri_Kiribati_5768_A0102</v>
      </c>
      <c r="AL737" s="10" t="str">
        <f t="shared" si="32"/>
        <v>&gt;Bohadschia_koellikeri_Kiribati__UF_5768</v>
      </c>
      <c r="AM737" s="10" t="s">
        <v>4054</v>
      </c>
    </row>
    <row r="738" spans="1:53" ht="14.1" customHeight="1" x14ac:dyDescent="0.2">
      <c r="A738" s="10">
        <v>5991</v>
      </c>
      <c r="B738" s="33" t="s">
        <v>7572</v>
      </c>
      <c r="C738" s="33"/>
      <c r="D738" s="11">
        <v>6980</v>
      </c>
      <c r="E738" s="10" t="s">
        <v>52</v>
      </c>
      <c r="F738" s="10"/>
      <c r="G738" s="11">
        <v>6980</v>
      </c>
      <c r="H738" s="14"/>
      <c r="I738" s="33" t="s">
        <v>53</v>
      </c>
      <c r="J738" s="5" t="s">
        <v>7573</v>
      </c>
      <c r="K738" s="5"/>
      <c r="L738" s="14" t="s">
        <v>2752</v>
      </c>
      <c r="M738" s="14" t="s">
        <v>2762</v>
      </c>
      <c r="N738" s="14" t="s">
        <v>2763</v>
      </c>
      <c r="O738" s="14" t="s">
        <v>2807</v>
      </c>
      <c r="P738" s="14" t="s">
        <v>2807</v>
      </c>
      <c r="Q738" s="14"/>
      <c r="R738" s="14" t="s">
        <v>3280</v>
      </c>
      <c r="S738" s="14"/>
      <c r="T738" s="14"/>
      <c r="U738" s="14"/>
      <c r="V738" s="14"/>
      <c r="W738" s="14" t="s">
        <v>4020</v>
      </c>
      <c r="X738" s="14" t="s">
        <v>4020</v>
      </c>
      <c r="Y738" s="14"/>
      <c r="Z738">
        <v>5.3088300000000004</v>
      </c>
      <c r="AA738">
        <v>162.91606999999999</v>
      </c>
      <c r="AB738" s="14" t="s">
        <v>53</v>
      </c>
      <c r="AC738" s="14"/>
      <c r="AD738" s="14" t="s">
        <v>53</v>
      </c>
      <c r="AE738" s="34">
        <v>652</v>
      </c>
      <c r="AH738" s="14" t="s">
        <v>3280</v>
      </c>
      <c r="AI738" s="14"/>
      <c r="AK738" s="10" t="str">
        <f t="shared" si="31"/>
        <v>&gt;_Bohadschia_argus_Kosrae_6980_S0457</v>
      </c>
      <c r="AL738" s="10" t="str">
        <f t="shared" si="32"/>
        <v>&gt;Bohadschia_argus_Kosrae__UF_6980</v>
      </c>
      <c r="AM738" s="14" t="s">
        <v>7574</v>
      </c>
      <c r="AN738" s="14"/>
      <c r="AP738" s="14"/>
      <c r="AQ738" s="14"/>
      <c r="AR738" s="14"/>
      <c r="AS738" s="14" t="s">
        <v>3953</v>
      </c>
      <c r="AT738" s="14"/>
      <c r="AU738" s="14" t="s">
        <v>2759</v>
      </c>
      <c r="AV738" s="14" t="s">
        <v>2758</v>
      </c>
      <c r="AW738" s="14" t="s">
        <v>2759</v>
      </c>
      <c r="AX738" s="14"/>
      <c r="AY738" s="14"/>
      <c r="AZ738" s="35"/>
      <c r="BA738" s="35"/>
    </row>
    <row r="739" spans="1:53" ht="14.1" customHeight="1" x14ac:dyDescent="0.2">
      <c r="A739" s="10">
        <v>6456</v>
      </c>
      <c r="B739" s="10" t="s">
        <v>4055</v>
      </c>
      <c r="D739" s="10" t="s">
        <v>4056</v>
      </c>
      <c r="E739" s="10" t="s">
        <v>52</v>
      </c>
      <c r="F739" s="10"/>
      <c r="G739" s="11">
        <v>6980</v>
      </c>
      <c r="L739" s="10" t="s">
        <v>2752</v>
      </c>
      <c r="M739" s="10" t="s">
        <v>2762</v>
      </c>
      <c r="N739" s="10" t="s">
        <v>2763</v>
      </c>
      <c r="O739" s="10" t="s">
        <v>2807</v>
      </c>
      <c r="P739" s="10" t="s">
        <v>2807</v>
      </c>
      <c r="R739" s="10" t="s">
        <v>3280</v>
      </c>
      <c r="W739" s="10" t="s">
        <v>4020</v>
      </c>
      <c r="X739" s="10" t="s">
        <v>4020</v>
      </c>
      <c r="Z739">
        <v>5.3088300000000004</v>
      </c>
      <c r="AA739">
        <v>162.91606999999999</v>
      </c>
      <c r="AB739" s="10" t="s">
        <v>4010</v>
      </c>
      <c r="AD739" s="14" t="s">
        <v>53</v>
      </c>
      <c r="AE739" s="10">
        <v>634</v>
      </c>
      <c r="AH739" s="14" t="s">
        <v>3280</v>
      </c>
      <c r="AK739" s="10" t="str">
        <f t="shared" si="31"/>
        <v>&gt;_Bohadschia_argus_Kosrae_6980_dup_A0105</v>
      </c>
      <c r="AL739" s="10" t="str">
        <f t="shared" si="32"/>
        <v>&gt;Bohadschia_argus_Kosrae__UF_6980_dup</v>
      </c>
      <c r="AM739" s="10" t="s">
        <v>4057</v>
      </c>
    </row>
    <row r="740" spans="1:53" ht="14.1" customHeight="1" x14ac:dyDescent="0.2">
      <c r="A740" s="10">
        <v>5051</v>
      </c>
      <c r="B740" s="33" t="s">
        <v>7575</v>
      </c>
      <c r="C740" s="33"/>
      <c r="D740" s="11">
        <v>4747</v>
      </c>
      <c r="E740" s="10" t="s">
        <v>52</v>
      </c>
      <c r="F740" s="10"/>
      <c r="G740" s="11">
        <v>4747</v>
      </c>
      <c r="H740" s="14"/>
      <c r="I740" s="33" t="s">
        <v>53</v>
      </c>
      <c r="J740" s="5" t="s">
        <v>7576</v>
      </c>
      <c r="K740" s="5"/>
      <c r="L740" s="14" t="s">
        <v>2752</v>
      </c>
      <c r="M740" s="14" t="s">
        <v>2762</v>
      </c>
      <c r="N740" s="14" t="s">
        <v>2763</v>
      </c>
      <c r="O740" s="14" t="s">
        <v>2807</v>
      </c>
      <c r="P740" s="14" t="s">
        <v>2807</v>
      </c>
      <c r="Q740" s="14"/>
      <c r="R740" s="10" t="s">
        <v>4023</v>
      </c>
      <c r="S740" s="14"/>
      <c r="T740" s="14"/>
      <c r="U740" s="14"/>
      <c r="V740" s="14"/>
      <c r="W740" s="14" t="s">
        <v>1741</v>
      </c>
      <c r="X740" s="14" t="s">
        <v>1741</v>
      </c>
      <c r="Y740" s="14"/>
      <c r="Z740">
        <v>13.5</v>
      </c>
      <c r="AA740">
        <v>144.80000000000001</v>
      </c>
      <c r="AB740" s="10" t="s">
        <v>53</v>
      </c>
      <c r="AE740" s="34">
        <v>0</v>
      </c>
      <c r="AH740" s="37" t="s">
        <v>2808</v>
      </c>
      <c r="AI740" s="14"/>
      <c r="AK740" s="10" t="str">
        <f t="shared" si="31"/>
        <v>&gt;_Bohadschia_hybrid (vitiensis-argus)_Guam_4747_G0170</v>
      </c>
      <c r="AL740" s="10" t="str">
        <f t="shared" si="32"/>
        <v>&gt;Bohadschia_hybrid (vitiensis-argus)_Guam__UF_4747</v>
      </c>
      <c r="AM740" s="5" t="s">
        <v>7577</v>
      </c>
      <c r="AN740" s="14"/>
      <c r="AP740" s="14"/>
      <c r="AQ740" s="14"/>
      <c r="AR740" s="14"/>
      <c r="AS740" s="14" t="s">
        <v>7578</v>
      </c>
      <c r="AT740" s="14"/>
      <c r="AU740" s="14" t="s">
        <v>2758</v>
      </c>
      <c r="AV740" s="14" t="s">
        <v>2759</v>
      </c>
      <c r="AW740" s="14" t="s">
        <v>2759</v>
      </c>
      <c r="AX740" s="14"/>
      <c r="AY740" s="14"/>
      <c r="AZ740" s="35"/>
      <c r="BA740" s="35"/>
    </row>
    <row r="741" spans="1:53" ht="14.1" customHeight="1" x14ac:dyDescent="0.2">
      <c r="A741" s="10">
        <v>5729</v>
      </c>
      <c r="B741" s="33" t="s">
        <v>7677</v>
      </c>
      <c r="C741" s="33"/>
      <c r="D741" s="11">
        <v>5558</v>
      </c>
      <c r="E741" s="10" t="s">
        <v>52</v>
      </c>
      <c r="F741" s="10"/>
      <c r="G741" s="11">
        <v>5558</v>
      </c>
      <c r="H741" s="14"/>
      <c r="I741" s="33" t="s">
        <v>53</v>
      </c>
      <c r="J741" s="5" t="s">
        <v>7678</v>
      </c>
      <c r="K741" s="5"/>
      <c r="L741" s="14" t="s">
        <v>2752</v>
      </c>
      <c r="M741" s="14" t="s">
        <v>2762</v>
      </c>
      <c r="N741" s="14" t="s">
        <v>2763</v>
      </c>
      <c r="O741" s="14" t="s">
        <v>2807</v>
      </c>
      <c r="P741" s="14" t="s">
        <v>2807</v>
      </c>
      <c r="Q741" s="14"/>
      <c r="R741" s="14" t="s">
        <v>2808</v>
      </c>
      <c r="S741" s="14"/>
      <c r="T741" s="14"/>
      <c r="U741" s="14"/>
      <c r="V741" s="14"/>
      <c r="W741" s="14" t="s">
        <v>329</v>
      </c>
      <c r="X741" s="14" t="s">
        <v>329</v>
      </c>
      <c r="Y741" s="14"/>
      <c r="Z741">
        <v>-15.3003549</v>
      </c>
      <c r="AA741">
        <v>166.91820970000001</v>
      </c>
      <c r="AB741" s="14" t="s">
        <v>53</v>
      </c>
      <c r="AC741" s="14"/>
      <c r="AD741" s="14" t="s">
        <v>53</v>
      </c>
      <c r="AE741" s="34">
        <v>652</v>
      </c>
      <c r="AH741" s="14" t="s">
        <v>2808</v>
      </c>
      <c r="AI741" s="14"/>
      <c r="AK741" s="10" t="str">
        <f t="shared" si="31"/>
        <v>&gt;_Bohadschia_marmorata_Vanuatu_5558_S0042</v>
      </c>
      <c r="AL741" s="10" t="str">
        <f t="shared" si="32"/>
        <v>&gt;Bohadschia_marmorata_Vanuatu__UF_5558</v>
      </c>
      <c r="AM741" s="14" t="s">
        <v>7679</v>
      </c>
      <c r="AN741" s="14"/>
      <c r="AP741" s="14"/>
      <c r="AQ741" s="14"/>
      <c r="AR741" s="14"/>
      <c r="AS741" s="14" t="s">
        <v>7680</v>
      </c>
      <c r="AT741" s="14"/>
      <c r="AU741" s="14" t="s">
        <v>2758</v>
      </c>
      <c r="AV741" s="14" t="s">
        <v>2758</v>
      </c>
      <c r="AW741" s="14" t="s">
        <v>2759</v>
      </c>
      <c r="AX741" s="14"/>
      <c r="AY741" s="14"/>
      <c r="AZ741" s="35"/>
      <c r="BA741" s="35"/>
    </row>
    <row r="742" spans="1:53" ht="14.1" customHeight="1" x14ac:dyDescent="0.2">
      <c r="A742" s="10">
        <v>5740</v>
      </c>
      <c r="B742" s="33" t="s">
        <v>7681</v>
      </c>
      <c r="C742" s="33"/>
      <c r="D742" s="11">
        <v>5559</v>
      </c>
      <c r="E742" s="10" t="s">
        <v>52</v>
      </c>
      <c r="F742" s="10"/>
      <c r="G742" s="11">
        <v>5559</v>
      </c>
      <c r="H742" s="14"/>
      <c r="I742" s="33" t="s">
        <v>53</v>
      </c>
      <c r="J742" s="5" t="s">
        <v>7682</v>
      </c>
      <c r="K742" s="5"/>
      <c r="L742" s="14" t="s">
        <v>2752</v>
      </c>
      <c r="M742" s="14" t="s">
        <v>2762</v>
      </c>
      <c r="N742" s="14" t="s">
        <v>2763</v>
      </c>
      <c r="O742" s="14" t="s">
        <v>2807</v>
      </c>
      <c r="P742" s="14" t="s">
        <v>2807</v>
      </c>
      <c r="Q742" s="14"/>
      <c r="R742" s="14" t="s">
        <v>2808</v>
      </c>
      <c r="S742" s="14"/>
      <c r="T742" s="14"/>
      <c r="U742" s="14"/>
      <c r="V742" s="14"/>
      <c r="W742" s="14" t="s">
        <v>329</v>
      </c>
      <c r="X742" s="14" t="s">
        <v>329</v>
      </c>
      <c r="Y742" s="14"/>
      <c r="Z742">
        <v>-15.3003549</v>
      </c>
      <c r="AA742">
        <v>166.91820970000001</v>
      </c>
      <c r="AB742" s="14" t="s">
        <v>53</v>
      </c>
      <c r="AC742" s="14"/>
      <c r="AD742" s="14" t="s">
        <v>53</v>
      </c>
      <c r="AE742" s="34">
        <v>652</v>
      </c>
      <c r="AH742" s="14" t="s">
        <v>2808</v>
      </c>
      <c r="AI742" s="14"/>
      <c r="AK742" s="10" t="str">
        <f t="shared" si="31"/>
        <v>&gt;_Bohadschia_marmorata_Vanuatu_5559_S0053</v>
      </c>
      <c r="AL742" s="10" t="str">
        <f t="shared" si="32"/>
        <v>&gt;Bohadschia_marmorata_Vanuatu__UF_5559</v>
      </c>
      <c r="AM742" s="14" t="s">
        <v>7679</v>
      </c>
      <c r="AN742" s="14"/>
      <c r="AP742" s="14"/>
      <c r="AQ742" s="14"/>
      <c r="AR742" s="14"/>
      <c r="AS742" s="14" t="s">
        <v>3953</v>
      </c>
      <c r="AT742" s="14"/>
      <c r="AU742" s="14" t="s">
        <v>2759</v>
      </c>
      <c r="AV742" s="14" t="s">
        <v>2758</v>
      </c>
      <c r="AW742" s="14" t="s">
        <v>2759</v>
      </c>
      <c r="AX742" s="14"/>
      <c r="AY742" s="14"/>
      <c r="AZ742" s="35"/>
      <c r="BA742" s="35"/>
    </row>
    <row r="743" spans="1:53" ht="14.1" customHeight="1" x14ac:dyDescent="0.2">
      <c r="A743" s="10">
        <v>5732</v>
      </c>
      <c r="B743" s="33" t="s">
        <v>7683</v>
      </c>
      <c r="C743" s="33"/>
      <c r="D743" s="11">
        <v>5575</v>
      </c>
      <c r="E743" s="10" t="s">
        <v>52</v>
      </c>
      <c r="F743" s="10"/>
      <c r="G743" s="11">
        <v>5575</v>
      </c>
      <c r="H743" s="14"/>
      <c r="I743" s="33" t="s">
        <v>53</v>
      </c>
      <c r="J743" s="5" t="s">
        <v>7684</v>
      </c>
      <c r="K743" s="5"/>
      <c r="L743" s="14" t="s">
        <v>2752</v>
      </c>
      <c r="M743" s="14" t="s">
        <v>2762</v>
      </c>
      <c r="N743" s="14" t="s">
        <v>2763</v>
      </c>
      <c r="O743" s="14" t="s">
        <v>2807</v>
      </c>
      <c r="P743" s="14" t="s">
        <v>2807</v>
      </c>
      <c r="Q743" s="14"/>
      <c r="R743" s="14" t="s">
        <v>2808</v>
      </c>
      <c r="S743" s="14"/>
      <c r="T743" s="14"/>
      <c r="U743" s="14"/>
      <c r="V743" s="14"/>
      <c r="W743" s="14" t="s">
        <v>329</v>
      </c>
      <c r="X743" s="14" t="s">
        <v>329</v>
      </c>
      <c r="Y743" s="14"/>
      <c r="Z743">
        <v>-15.3003549</v>
      </c>
      <c r="AA743">
        <v>166.91820970000001</v>
      </c>
      <c r="AB743" s="14" t="s">
        <v>53</v>
      </c>
      <c r="AC743" s="14"/>
      <c r="AD743" s="14" t="s">
        <v>53</v>
      </c>
      <c r="AE743" s="34">
        <v>652</v>
      </c>
      <c r="AF743" s="14"/>
      <c r="AG743" s="14"/>
      <c r="AH743" s="14" t="s">
        <v>2808</v>
      </c>
      <c r="AI743" s="14"/>
      <c r="AJ743" s="14"/>
      <c r="AK743" s="10" t="str">
        <f t="shared" si="31"/>
        <v>&gt;_Bohadschia_marmorata_Vanuatu_5575_S0045</v>
      </c>
      <c r="AL743" s="10" t="str">
        <f t="shared" si="32"/>
        <v>&gt;Bohadschia_marmorata_Vanuatu__UF_5575</v>
      </c>
      <c r="AM743" s="14" t="s">
        <v>7685</v>
      </c>
      <c r="AN743" s="14"/>
      <c r="AO743" s="14"/>
      <c r="AP743" s="14"/>
      <c r="AQ743" s="14"/>
      <c r="AR743" s="14"/>
      <c r="AS743" s="14" t="s">
        <v>3953</v>
      </c>
      <c r="AT743" s="14"/>
      <c r="AU743" s="14" t="s">
        <v>2759</v>
      </c>
      <c r="AV743" s="14" t="s">
        <v>2758</v>
      </c>
      <c r="AW743" s="14" t="s">
        <v>2759</v>
      </c>
      <c r="AX743" s="14"/>
      <c r="AY743" s="14"/>
      <c r="AZ743" s="35"/>
      <c r="BA743" s="35"/>
    </row>
    <row r="744" spans="1:53" ht="14.1" customHeight="1" x14ac:dyDescent="0.2">
      <c r="A744" s="10">
        <v>5731</v>
      </c>
      <c r="B744" s="33" t="s">
        <v>7686</v>
      </c>
      <c r="C744" s="33"/>
      <c r="D744" s="11">
        <v>5561</v>
      </c>
      <c r="E744" s="10" t="s">
        <v>52</v>
      </c>
      <c r="F744" s="10"/>
      <c r="G744" s="11">
        <v>5561</v>
      </c>
      <c r="H744" s="14"/>
      <c r="I744" s="33" t="s">
        <v>53</v>
      </c>
      <c r="J744" s="5" t="s">
        <v>7687</v>
      </c>
      <c r="K744" s="5"/>
      <c r="L744" s="14" t="s">
        <v>2752</v>
      </c>
      <c r="M744" s="14" t="s">
        <v>2762</v>
      </c>
      <c r="N744" s="14" t="s">
        <v>2763</v>
      </c>
      <c r="O744" s="14" t="s">
        <v>2807</v>
      </c>
      <c r="P744" s="14" t="s">
        <v>2807</v>
      </c>
      <c r="Q744" s="14"/>
      <c r="R744" s="14" t="s">
        <v>2808</v>
      </c>
      <c r="S744" s="14"/>
      <c r="T744" s="14"/>
      <c r="U744" s="14"/>
      <c r="V744" s="14"/>
      <c r="W744" s="14" t="s">
        <v>329</v>
      </c>
      <c r="X744" s="14" t="s">
        <v>329</v>
      </c>
      <c r="Y744" s="14"/>
      <c r="Z744">
        <v>-15.3003549</v>
      </c>
      <c r="AA744">
        <v>166.91820970000001</v>
      </c>
      <c r="AB744" s="14" t="s">
        <v>53</v>
      </c>
      <c r="AC744" s="14"/>
      <c r="AD744" s="14" t="s">
        <v>53</v>
      </c>
      <c r="AE744" s="34">
        <v>652</v>
      </c>
      <c r="AF744" s="14"/>
      <c r="AG744" s="14"/>
      <c r="AH744" s="14" t="s">
        <v>2808</v>
      </c>
      <c r="AI744" s="14"/>
      <c r="AJ744" s="14"/>
      <c r="AK744" s="10" t="str">
        <f t="shared" si="31"/>
        <v>&gt;_Bohadschia_marmorata_Vanuatu_5561_S0044</v>
      </c>
      <c r="AL744" s="10" t="str">
        <f t="shared" si="32"/>
        <v>&gt;Bohadschia_marmorata_Vanuatu__UF_5561</v>
      </c>
      <c r="AM744" s="14" t="s">
        <v>7688</v>
      </c>
      <c r="AN744" s="14"/>
      <c r="AO744" s="14"/>
      <c r="AP744" s="14"/>
      <c r="AQ744" s="14"/>
      <c r="AR744" s="14"/>
      <c r="AS744" s="14" t="s">
        <v>3953</v>
      </c>
      <c r="AT744" s="14"/>
      <c r="AU744" s="14" t="s">
        <v>2759</v>
      </c>
      <c r="AV744" s="14" t="s">
        <v>2758</v>
      </c>
      <c r="AW744" s="14" t="s">
        <v>2759</v>
      </c>
      <c r="AX744" s="14"/>
      <c r="AY744" s="14"/>
      <c r="AZ744" s="35"/>
      <c r="BA744" s="35"/>
    </row>
    <row r="745" spans="1:53" ht="14.1" customHeight="1" x14ac:dyDescent="0.2">
      <c r="A745" s="10">
        <v>5734</v>
      </c>
      <c r="B745" s="33" t="s">
        <v>7689</v>
      </c>
      <c r="C745" s="33"/>
      <c r="D745" s="11">
        <v>5562</v>
      </c>
      <c r="E745" s="10" t="s">
        <v>52</v>
      </c>
      <c r="F745" s="10"/>
      <c r="G745" s="11">
        <v>5562</v>
      </c>
      <c r="H745" s="14"/>
      <c r="I745" s="33" t="s">
        <v>53</v>
      </c>
      <c r="J745" s="5" t="s">
        <v>7690</v>
      </c>
      <c r="K745" s="5"/>
      <c r="L745" s="14" t="s">
        <v>2752</v>
      </c>
      <c r="M745" s="14" t="s">
        <v>2762</v>
      </c>
      <c r="N745" s="14" t="s">
        <v>2763</v>
      </c>
      <c r="O745" s="14" t="s">
        <v>2807</v>
      </c>
      <c r="P745" s="14" t="s">
        <v>2807</v>
      </c>
      <c r="Q745" s="14"/>
      <c r="R745" s="14" t="s">
        <v>2808</v>
      </c>
      <c r="S745" s="14"/>
      <c r="T745" s="14"/>
      <c r="U745" s="14"/>
      <c r="V745" s="14"/>
      <c r="W745" s="14" t="s">
        <v>329</v>
      </c>
      <c r="X745" s="14" t="s">
        <v>329</v>
      </c>
      <c r="Y745" s="14"/>
      <c r="Z745">
        <v>-15.3003549</v>
      </c>
      <c r="AA745">
        <v>166.91820970000001</v>
      </c>
      <c r="AB745" s="14" t="s">
        <v>53</v>
      </c>
      <c r="AC745" s="14"/>
      <c r="AD745" s="14" t="s">
        <v>53</v>
      </c>
      <c r="AE745" s="34">
        <v>652</v>
      </c>
      <c r="AH745" s="14" t="s">
        <v>2808</v>
      </c>
      <c r="AI745" s="14"/>
      <c r="AK745" s="10" t="str">
        <f t="shared" si="31"/>
        <v>&gt;_Bohadschia_marmorata_Vanuatu_5562_S0047</v>
      </c>
      <c r="AL745" s="10" t="str">
        <f t="shared" si="32"/>
        <v>&gt;Bohadschia_marmorata_Vanuatu__UF_5562</v>
      </c>
      <c r="AM745" s="14" t="s">
        <v>7688</v>
      </c>
      <c r="AN745" s="14"/>
      <c r="AP745" s="14"/>
      <c r="AQ745" s="14"/>
      <c r="AR745" s="14"/>
      <c r="AS745" s="14" t="s">
        <v>7691</v>
      </c>
      <c r="AT745" s="14"/>
      <c r="AU745" s="14" t="s">
        <v>2758</v>
      </c>
      <c r="AV745" s="14" t="s">
        <v>2758</v>
      </c>
      <c r="AW745" s="14" t="s">
        <v>2759</v>
      </c>
      <c r="AX745" s="14"/>
      <c r="AY745" s="14"/>
      <c r="AZ745" s="35"/>
      <c r="BA745" s="35"/>
    </row>
    <row r="746" spans="1:53" ht="14.1" customHeight="1" x14ac:dyDescent="0.2">
      <c r="A746" s="10">
        <v>5733</v>
      </c>
      <c r="B746" s="33" t="s">
        <v>7692</v>
      </c>
      <c r="C746" s="33"/>
      <c r="D746" s="11">
        <v>5572</v>
      </c>
      <c r="E746" s="10" t="s">
        <v>52</v>
      </c>
      <c r="F746" s="10"/>
      <c r="G746" s="11">
        <v>5572</v>
      </c>
      <c r="H746" s="14"/>
      <c r="I746" s="33" t="s">
        <v>53</v>
      </c>
      <c r="J746" s="5" t="s">
        <v>7693</v>
      </c>
      <c r="K746" s="5"/>
      <c r="L746" s="14" t="s">
        <v>2752</v>
      </c>
      <c r="M746" s="14" t="s">
        <v>2762</v>
      </c>
      <c r="N746" s="14" t="s">
        <v>2763</v>
      </c>
      <c r="O746" s="14" t="s">
        <v>2807</v>
      </c>
      <c r="P746" s="14" t="s">
        <v>2807</v>
      </c>
      <c r="Q746" s="14"/>
      <c r="R746" s="14" t="s">
        <v>2808</v>
      </c>
      <c r="S746" s="14"/>
      <c r="T746" s="14"/>
      <c r="U746" s="14"/>
      <c r="V746" s="14"/>
      <c r="W746" s="14" t="s">
        <v>329</v>
      </c>
      <c r="X746" s="14" t="s">
        <v>329</v>
      </c>
      <c r="Y746" s="14"/>
      <c r="Z746">
        <v>-15.3003549</v>
      </c>
      <c r="AA746">
        <v>166.91820970000001</v>
      </c>
      <c r="AB746" s="14" t="s">
        <v>53</v>
      </c>
      <c r="AC746" s="14"/>
      <c r="AD746" s="14" t="s">
        <v>53</v>
      </c>
      <c r="AE746" s="34">
        <v>652</v>
      </c>
      <c r="AH746" s="14" t="s">
        <v>2808</v>
      </c>
      <c r="AI746" s="14"/>
      <c r="AK746" s="10" t="str">
        <f t="shared" si="31"/>
        <v>&gt;_Bohadschia_marmorata_Vanuatu_5572_S0046</v>
      </c>
      <c r="AL746" s="10" t="str">
        <f t="shared" si="32"/>
        <v>&gt;Bohadschia_marmorata_Vanuatu__UF_5572</v>
      </c>
      <c r="AM746" s="14" t="s">
        <v>7688</v>
      </c>
      <c r="AN746" s="14"/>
      <c r="AP746" s="14"/>
      <c r="AQ746" s="14"/>
      <c r="AR746" s="14"/>
      <c r="AS746" s="14" t="s">
        <v>3953</v>
      </c>
      <c r="AT746" s="14"/>
      <c r="AU746" s="14" t="s">
        <v>2759</v>
      </c>
      <c r="AV746" s="14" t="s">
        <v>2758</v>
      </c>
      <c r="AW746" s="14" t="s">
        <v>2759</v>
      </c>
      <c r="AX746" s="14"/>
      <c r="AY746" s="14"/>
      <c r="AZ746" s="35"/>
      <c r="BA746" s="35"/>
    </row>
    <row r="747" spans="1:53" ht="14.1" customHeight="1" x14ac:dyDescent="0.2">
      <c r="A747" s="10">
        <v>6284</v>
      </c>
      <c r="B747" s="33"/>
      <c r="C747" s="33"/>
      <c r="D747" s="11" t="s">
        <v>4264</v>
      </c>
      <c r="E747" s="14" t="s">
        <v>2751</v>
      </c>
      <c r="F747" s="14"/>
      <c r="G747" s="11" t="s">
        <v>4264</v>
      </c>
      <c r="H747" s="33"/>
      <c r="I747" s="14" t="s">
        <v>2751</v>
      </c>
      <c r="L747" s="14" t="s">
        <v>2752</v>
      </c>
      <c r="M747" s="14" t="s">
        <v>2762</v>
      </c>
      <c r="N747" s="14" t="s">
        <v>2763</v>
      </c>
      <c r="O747" s="14" t="s">
        <v>2807</v>
      </c>
      <c r="P747" s="14" t="s">
        <v>2807</v>
      </c>
      <c r="Q747" s="14"/>
      <c r="R747" s="14" t="s">
        <v>2808</v>
      </c>
      <c r="S747" s="14"/>
      <c r="T747" s="14"/>
      <c r="U747" s="14"/>
      <c r="V747" s="14"/>
      <c r="W747" s="14"/>
      <c r="X747" s="14"/>
      <c r="Y747" s="14"/>
      <c r="Z747" t="s">
        <v>60</v>
      </c>
      <c r="AA747" t="s">
        <v>60</v>
      </c>
      <c r="AB747" s="10" t="s">
        <v>2751</v>
      </c>
      <c r="AC747" s="14"/>
      <c r="AD747" s="14" t="s">
        <v>53</v>
      </c>
      <c r="AE747" s="34">
        <v>606</v>
      </c>
      <c r="AH747" s="14" t="s">
        <v>2808</v>
      </c>
      <c r="AI747" s="14"/>
      <c r="AK747" s="10" t="str">
        <f t="shared" si="31"/>
        <v>&gt;_Bohadschia_marmorata__AY574883_</v>
      </c>
      <c r="AL747" s="10" t="str">
        <f t="shared" si="32"/>
        <v>&gt;Bohadschia_marmorata___GenBank_AY574883</v>
      </c>
      <c r="AM747" s="14" t="s">
        <v>4265</v>
      </c>
      <c r="AN747" s="14"/>
      <c r="AP747" s="14"/>
      <c r="AQ747" s="14"/>
      <c r="AR747" s="14"/>
      <c r="AS747" s="14" t="s">
        <v>3953</v>
      </c>
      <c r="AT747" s="14"/>
      <c r="AU747" s="14" t="s">
        <v>2759</v>
      </c>
      <c r="AV747" s="14" t="s">
        <v>2758</v>
      </c>
      <c r="AW747" s="14" t="s">
        <v>2759</v>
      </c>
      <c r="AX747" s="14"/>
      <c r="AY747" s="14"/>
      <c r="AZ747" s="35"/>
      <c r="BA747" s="35"/>
    </row>
    <row r="748" spans="1:53" ht="14.1" customHeight="1" x14ac:dyDescent="0.2">
      <c r="A748" s="10">
        <v>5042</v>
      </c>
      <c r="B748" s="33" t="s">
        <v>7694</v>
      </c>
      <c r="C748" s="33"/>
      <c r="D748" s="11">
        <v>956</v>
      </c>
      <c r="E748" s="10" t="s">
        <v>52</v>
      </c>
      <c r="F748" s="10"/>
      <c r="G748" s="11">
        <v>956</v>
      </c>
      <c r="H748" s="14"/>
      <c r="I748" s="33" t="s">
        <v>53</v>
      </c>
      <c r="J748" s="5" t="s">
        <v>7695</v>
      </c>
      <c r="K748" s="5"/>
      <c r="L748" s="14" t="s">
        <v>2752</v>
      </c>
      <c r="M748" s="14" t="s">
        <v>2762</v>
      </c>
      <c r="N748" s="14" t="s">
        <v>2763</v>
      </c>
      <c r="O748" s="14" t="s">
        <v>2807</v>
      </c>
      <c r="P748" s="14" t="s">
        <v>2807</v>
      </c>
      <c r="Q748" s="14"/>
      <c r="R748" s="14" t="s">
        <v>2808</v>
      </c>
      <c r="S748" s="14"/>
      <c r="T748" s="14"/>
      <c r="U748" s="14"/>
      <c r="V748" s="14"/>
      <c r="W748" s="14" t="s">
        <v>436</v>
      </c>
      <c r="X748" s="14" t="s">
        <v>436</v>
      </c>
      <c r="Y748" s="14"/>
      <c r="Z748">
        <v>-22.291226000000002</v>
      </c>
      <c r="AA748">
        <v>166.4375086</v>
      </c>
      <c r="AB748" s="10" t="s">
        <v>53</v>
      </c>
      <c r="AE748" s="34">
        <v>0</v>
      </c>
      <c r="AH748" s="14" t="s">
        <v>2808</v>
      </c>
      <c r="AI748" s="14"/>
      <c r="AK748" s="10" t="str">
        <f t="shared" si="31"/>
        <v>&gt;_Bohadschia_marmorata_NewCaledonia_956_G0145</v>
      </c>
      <c r="AL748" s="10" t="str">
        <f t="shared" si="32"/>
        <v>&gt;Bohadschia_marmorata_NewCaledonia__UF_956</v>
      </c>
      <c r="AM748" s="5" t="s">
        <v>7696</v>
      </c>
      <c r="AN748" s="14"/>
      <c r="AP748" s="14"/>
      <c r="AQ748" s="14"/>
      <c r="AR748" s="14"/>
      <c r="AS748" s="14" t="s">
        <v>7697</v>
      </c>
      <c r="AT748" s="14"/>
      <c r="AU748" s="14" t="s">
        <v>2758</v>
      </c>
      <c r="AV748" s="14" t="s">
        <v>2759</v>
      </c>
      <c r="AW748" s="14" t="s">
        <v>2759</v>
      </c>
      <c r="AX748" s="14"/>
      <c r="AY748" s="14"/>
      <c r="AZ748" s="35"/>
      <c r="BA748" s="35"/>
    </row>
    <row r="749" spans="1:53" ht="14.1" customHeight="1" x14ac:dyDescent="0.2">
      <c r="A749" s="10">
        <v>5016</v>
      </c>
      <c r="B749" s="33" t="s">
        <v>7698</v>
      </c>
      <c r="C749" s="33"/>
      <c r="D749" s="33" t="s">
        <v>7699</v>
      </c>
      <c r="E749" s="10" t="s">
        <v>52</v>
      </c>
      <c r="F749" s="10"/>
      <c r="G749" s="11">
        <v>4748</v>
      </c>
      <c r="H749" s="14"/>
      <c r="I749" s="33" t="s">
        <v>53</v>
      </c>
      <c r="J749" s="5" t="s">
        <v>7700</v>
      </c>
      <c r="K749" s="5"/>
      <c r="L749" s="14" t="s">
        <v>2752</v>
      </c>
      <c r="M749" s="14" t="s">
        <v>2762</v>
      </c>
      <c r="N749" s="14" t="s">
        <v>2763</v>
      </c>
      <c r="O749" s="14" t="s">
        <v>2807</v>
      </c>
      <c r="P749" s="14" t="s">
        <v>2807</v>
      </c>
      <c r="Q749" s="14"/>
      <c r="R749" s="14" t="s">
        <v>2808</v>
      </c>
      <c r="S749" s="14"/>
      <c r="T749" s="14"/>
      <c r="U749" s="14"/>
      <c r="V749" s="14"/>
      <c r="W749" s="14" t="s">
        <v>1741</v>
      </c>
      <c r="X749" s="14" t="s">
        <v>1741</v>
      </c>
      <c r="Y749" s="14"/>
      <c r="Z749">
        <v>13.5</v>
      </c>
      <c r="AA749">
        <v>144.80000000000001</v>
      </c>
      <c r="AB749" s="10" t="s">
        <v>53</v>
      </c>
      <c r="AE749" s="34">
        <v>0</v>
      </c>
      <c r="AH749" s="14" t="s">
        <v>2808</v>
      </c>
      <c r="AI749" s="14"/>
      <c r="AK749" s="10" t="str">
        <f t="shared" si="31"/>
        <v>&gt;_Bohadschia_marmorata_Guam_4748a_G0093</v>
      </c>
      <c r="AL749" s="10" t="str">
        <f t="shared" si="32"/>
        <v>&gt;Bohadschia_marmorata_Guam__UF_4748a</v>
      </c>
      <c r="AM749" s="5" t="s">
        <v>7701</v>
      </c>
      <c r="AN749" s="14"/>
      <c r="AP749" s="14"/>
      <c r="AQ749" s="14"/>
      <c r="AR749" s="14"/>
      <c r="AS749" s="14" t="s">
        <v>7702</v>
      </c>
      <c r="AT749" s="14"/>
      <c r="AU749" s="14" t="s">
        <v>2758</v>
      </c>
      <c r="AV749" s="14" t="s">
        <v>2759</v>
      </c>
      <c r="AW749" s="14" t="s">
        <v>2759</v>
      </c>
      <c r="AX749" s="14"/>
      <c r="AY749" s="14"/>
      <c r="AZ749" s="35"/>
      <c r="BA749" s="35"/>
    </row>
    <row r="750" spans="1:53" ht="14.1" customHeight="1" x14ac:dyDescent="0.2">
      <c r="A750" s="10">
        <v>5965</v>
      </c>
      <c r="B750" s="33" t="s">
        <v>7705</v>
      </c>
      <c r="C750" s="33"/>
      <c r="D750" s="11">
        <v>6921</v>
      </c>
      <c r="E750" s="10" t="s">
        <v>52</v>
      </c>
      <c r="F750" s="10"/>
      <c r="G750" s="11">
        <v>6921</v>
      </c>
      <c r="H750" s="14"/>
      <c r="I750" s="33" t="s">
        <v>53</v>
      </c>
      <c r="J750" s="5" t="s">
        <v>7706</v>
      </c>
      <c r="K750" s="5"/>
      <c r="L750" s="14" t="s">
        <v>2752</v>
      </c>
      <c r="M750" s="14" t="s">
        <v>2762</v>
      </c>
      <c r="N750" s="14" t="s">
        <v>2763</v>
      </c>
      <c r="O750" s="14" t="s">
        <v>2807</v>
      </c>
      <c r="P750" s="14" t="s">
        <v>2807</v>
      </c>
      <c r="Q750" s="14"/>
      <c r="R750" s="14" t="s">
        <v>2808</v>
      </c>
      <c r="S750" s="14"/>
      <c r="T750" s="14"/>
      <c r="U750" s="14"/>
      <c r="V750" s="14"/>
      <c r="W750" s="14" t="s">
        <v>4020</v>
      </c>
      <c r="X750" s="14" t="s">
        <v>4020</v>
      </c>
      <c r="Y750" s="14"/>
      <c r="Z750">
        <v>5.3422200000000002</v>
      </c>
      <c r="AA750">
        <v>163.01985999999999</v>
      </c>
      <c r="AB750" s="14" t="s">
        <v>53</v>
      </c>
      <c r="AC750" s="14"/>
      <c r="AD750" s="14" t="s">
        <v>53</v>
      </c>
      <c r="AE750" s="34">
        <v>652</v>
      </c>
      <c r="AH750" s="14" t="s">
        <v>2808</v>
      </c>
      <c r="AI750" s="14"/>
      <c r="AK750" s="10" t="str">
        <f t="shared" si="31"/>
        <v>&gt;_Bohadschia_marmorata_Kosrae_6921_S0430</v>
      </c>
      <c r="AL750" s="10" t="str">
        <f t="shared" si="32"/>
        <v>&gt;Bohadschia_marmorata_Kosrae__UF_6921</v>
      </c>
      <c r="AM750" s="14" t="s">
        <v>7707</v>
      </c>
      <c r="AN750" s="14"/>
      <c r="AP750" s="14"/>
      <c r="AQ750" s="14"/>
      <c r="AR750" s="14"/>
      <c r="AS750" s="14" t="s">
        <v>3953</v>
      </c>
      <c r="AT750" s="14"/>
      <c r="AU750" s="14" t="s">
        <v>2759</v>
      </c>
      <c r="AV750" s="14" t="s">
        <v>2758</v>
      </c>
      <c r="AW750" s="14" t="s">
        <v>2759</v>
      </c>
      <c r="AX750" s="14"/>
      <c r="AY750" s="14"/>
      <c r="AZ750" s="35"/>
      <c r="BA750" s="35"/>
    </row>
    <row r="751" spans="1:53" ht="14.1" customHeight="1" x14ac:dyDescent="0.2">
      <c r="A751" s="10">
        <v>5634</v>
      </c>
      <c r="B751" s="33" t="s">
        <v>8205</v>
      </c>
      <c r="C751" s="33"/>
      <c r="D751" s="11">
        <v>5578</v>
      </c>
      <c r="E751" s="10" t="s">
        <v>52</v>
      </c>
      <c r="F751" s="10"/>
      <c r="G751" s="11">
        <v>5578</v>
      </c>
      <c r="H751" s="14"/>
      <c r="I751" s="33" t="s">
        <v>53</v>
      </c>
      <c r="J751" s="5" t="s">
        <v>8206</v>
      </c>
      <c r="K751" s="5"/>
      <c r="L751" s="14" t="s">
        <v>2752</v>
      </c>
      <c r="M751" s="14" t="s">
        <v>2762</v>
      </c>
      <c r="N751" s="14" t="s">
        <v>2763</v>
      </c>
      <c r="O751" s="14" t="s">
        <v>2807</v>
      </c>
      <c r="P751" s="14" t="s">
        <v>2807</v>
      </c>
      <c r="Q751" s="14"/>
      <c r="R751" s="14" t="s">
        <v>2808</v>
      </c>
      <c r="S751" s="14"/>
      <c r="T751" s="14"/>
      <c r="U751" s="14"/>
      <c r="V751" s="14"/>
      <c r="W751" s="14" t="s">
        <v>316</v>
      </c>
      <c r="X751" s="14" t="s">
        <v>316</v>
      </c>
      <c r="Y751" s="14"/>
      <c r="Z751">
        <v>9.6098800000000004</v>
      </c>
      <c r="AA751">
        <v>123.17229</v>
      </c>
      <c r="AB751" s="14" t="s">
        <v>53</v>
      </c>
      <c r="AC751" s="14"/>
      <c r="AD751" s="14" t="s">
        <v>53</v>
      </c>
      <c r="AE751" s="34">
        <v>652</v>
      </c>
      <c r="AF751" s="14"/>
      <c r="AG751" s="14"/>
      <c r="AH751" s="14" t="s">
        <v>2808</v>
      </c>
      <c r="AI751" s="14"/>
      <c r="AJ751" s="14"/>
      <c r="AK751" s="10" t="str">
        <f t="shared" si="31"/>
        <v>&gt;_Bohadschia_marmorata_Philippines_5578_N0301</v>
      </c>
      <c r="AL751" s="10" t="str">
        <f t="shared" si="32"/>
        <v>&gt;Bohadschia_marmorata_Philippines__UF_5578</v>
      </c>
      <c r="AM751" s="14" t="s">
        <v>8207</v>
      </c>
      <c r="AN751" s="14"/>
      <c r="AO751" s="14"/>
      <c r="AP751" s="14"/>
      <c r="AQ751" s="14"/>
      <c r="AR751" s="14"/>
      <c r="AS751" s="14" t="s">
        <v>8208</v>
      </c>
      <c r="AT751" s="14"/>
      <c r="AU751" s="14" t="s">
        <v>2758</v>
      </c>
      <c r="AV751" s="14" t="s">
        <v>2758</v>
      </c>
      <c r="AW751" s="14" t="s">
        <v>2759</v>
      </c>
      <c r="AX751" s="14"/>
      <c r="AY751" s="14"/>
      <c r="AZ751" s="35"/>
      <c r="BA751" s="35"/>
    </row>
    <row r="752" spans="1:53" ht="14.1" customHeight="1" x14ac:dyDescent="0.2">
      <c r="A752" s="10">
        <v>5655</v>
      </c>
      <c r="B752" s="33" t="s">
        <v>8209</v>
      </c>
      <c r="C752" s="33"/>
      <c r="D752" s="11">
        <v>5724</v>
      </c>
      <c r="E752" s="10" t="s">
        <v>52</v>
      </c>
      <c r="F752" s="10"/>
      <c r="G752" s="11">
        <v>5724</v>
      </c>
      <c r="H752" s="14"/>
      <c r="I752" s="33" t="s">
        <v>53</v>
      </c>
      <c r="J752" s="5" t="s">
        <v>8210</v>
      </c>
      <c r="K752" s="5"/>
      <c r="L752" s="14" t="s">
        <v>2752</v>
      </c>
      <c r="M752" s="14" t="s">
        <v>2762</v>
      </c>
      <c r="N752" s="14" t="s">
        <v>2763</v>
      </c>
      <c r="O752" s="14" t="s">
        <v>2807</v>
      </c>
      <c r="P752" s="14" t="s">
        <v>2807</v>
      </c>
      <c r="Q752" s="14"/>
      <c r="R752" s="14" t="s">
        <v>2808</v>
      </c>
      <c r="S752" s="14"/>
      <c r="T752" s="14"/>
      <c r="U752" s="14"/>
      <c r="V752" s="14"/>
      <c r="W752" s="14" t="s">
        <v>316</v>
      </c>
      <c r="X752" s="14" t="s">
        <v>316</v>
      </c>
      <c r="Y752" s="14"/>
      <c r="Z752">
        <v>10.210000000000001</v>
      </c>
      <c r="AA752">
        <v>123.99</v>
      </c>
      <c r="AB752" s="14" t="s">
        <v>53</v>
      </c>
      <c r="AC752" s="14"/>
      <c r="AD752" s="14" t="s">
        <v>53</v>
      </c>
      <c r="AE752" s="34">
        <v>652</v>
      </c>
      <c r="AF752" s="14"/>
      <c r="AG752" s="14"/>
      <c r="AH752" s="14" t="s">
        <v>2808</v>
      </c>
      <c r="AI752" s="14"/>
      <c r="AJ752" s="14"/>
      <c r="AK752" s="10" t="str">
        <f t="shared" si="31"/>
        <v>&gt;_Bohadschia_marmorata_Philippines_5724_N0348</v>
      </c>
      <c r="AL752" s="10" t="str">
        <f t="shared" si="32"/>
        <v>&gt;Bohadschia_marmorata_Philippines__UF_5724</v>
      </c>
      <c r="AM752" s="14" t="s">
        <v>8207</v>
      </c>
      <c r="AN752" s="14"/>
      <c r="AO752" s="14"/>
      <c r="AP752" s="14"/>
      <c r="AQ752" s="14"/>
      <c r="AR752" s="14"/>
      <c r="AS752" s="14" t="s">
        <v>3953</v>
      </c>
      <c r="AT752" s="14"/>
      <c r="AU752" s="14" t="s">
        <v>2759</v>
      </c>
      <c r="AV752" s="14" t="s">
        <v>2758</v>
      </c>
      <c r="AW752" s="14" t="s">
        <v>2759</v>
      </c>
      <c r="AX752" s="14"/>
      <c r="AY752" s="14" t="s">
        <v>8211</v>
      </c>
      <c r="AZ752" s="35"/>
      <c r="BA752" s="35"/>
    </row>
    <row r="753" spans="1:53" ht="14.1" customHeight="1" x14ac:dyDescent="0.2">
      <c r="A753" s="10">
        <v>6831</v>
      </c>
      <c r="B753" s="10" t="s">
        <v>1128</v>
      </c>
      <c r="D753" s="24" t="s">
        <v>13531</v>
      </c>
      <c r="E753" s="10" t="s">
        <v>52</v>
      </c>
      <c r="F753" s="10"/>
      <c r="G753" s="22">
        <v>9883</v>
      </c>
      <c r="L753" s="10" t="s">
        <v>2752</v>
      </c>
      <c r="M753" s="10" t="s">
        <v>2762</v>
      </c>
      <c r="N753" s="23" t="s">
        <v>2763</v>
      </c>
      <c r="O753" s="24" t="s">
        <v>2807</v>
      </c>
      <c r="P753" s="24" t="s">
        <v>2807</v>
      </c>
      <c r="R753" s="24" t="s">
        <v>2876</v>
      </c>
      <c r="S753" s="24"/>
      <c r="T753" s="24"/>
      <c r="W753" s="10" t="s">
        <v>81</v>
      </c>
      <c r="X753" s="10" t="s">
        <v>81</v>
      </c>
      <c r="Z753">
        <v>-17.590260000000001</v>
      </c>
      <c r="AA753">
        <v>-149.83972</v>
      </c>
      <c r="AH753" s="24" t="s">
        <v>2876</v>
      </c>
      <c r="AK753" s="10" t="str">
        <f t="shared" si="31"/>
        <v>&gt;_Bohadschia_ocellata_Moorea_BMOO-10585_BMOO</v>
      </c>
      <c r="AL753" s="10" t="str">
        <f t="shared" si="32"/>
        <v>&gt;Bohadschia_ocellata_Moorea__UF_BMOO-10585</v>
      </c>
      <c r="AM753" s="25" t="s">
        <v>13532</v>
      </c>
      <c r="AO753" s="26" t="s">
        <v>13533</v>
      </c>
    </row>
    <row r="754" spans="1:53" ht="14.1" customHeight="1" x14ac:dyDescent="0.2">
      <c r="A754" s="10">
        <v>6717</v>
      </c>
      <c r="B754" s="5" t="s">
        <v>9047</v>
      </c>
      <c r="C754" s="5"/>
      <c r="D754" s="65">
        <v>10991</v>
      </c>
      <c r="E754" s="5" t="s">
        <v>52</v>
      </c>
      <c r="F754" s="5"/>
      <c r="G754" s="65">
        <v>10991</v>
      </c>
      <c r="H754" s="5"/>
      <c r="I754" s="5"/>
      <c r="L754" s="5" t="s">
        <v>2752</v>
      </c>
      <c r="M754" s="5" t="s">
        <v>2762</v>
      </c>
      <c r="N754" s="5" t="s">
        <v>2763</v>
      </c>
      <c r="O754" s="5" t="s">
        <v>2807</v>
      </c>
      <c r="P754" s="5" t="s">
        <v>2807</v>
      </c>
      <c r="Q754" s="5"/>
      <c r="R754" s="5" t="s">
        <v>2876</v>
      </c>
      <c r="S754" s="5"/>
      <c r="T754" s="5"/>
      <c r="U754" s="5"/>
      <c r="V754" s="5"/>
      <c r="W754" s="10" t="s">
        <v>4173</v>
      </c>
      <c r="X754" s="5" t="s">
        <v>4173</v>
      </c>
      <c r="Y754" s="5"/>
      <c r="Z754">
        <v>26.444199000000001</v>
      </c>
      <c r="AA754">
        <v>127.772746</v>
      </c>
      <c r="AB754" s="14" t="s">
        <v>53</v>
      </c>
      <c r="AC754" s="14"/>
      <c r="AD754" s="14" t="s">
        <v>53</v>
      </c>
      <c r="AE754" s="5">
        <v>655</v>
      </c>
      <c r="AF754" s="5"/>
      <c r="AG754" s="5"/>
      <c r="AH754" s="14" t="s">
        <v>2876</v>
      </c>
      <c r="AI754" s="5"/>
      <c r="AJ754" s="5"/>
      <c r="AK754" s="10" t="str">
        <f t="shared" si="31"/>
        <v>&gt;_Bohadschia_ocellata_Okinawa_10991_N0779</v>
      </c>
      <c r="AL754" s="10" t="str">
        <f t="shared" si="32"/>
        <v>&gt;Bohadschia_ocellata_Okinawa__UF_10991</v>
      </c>
      <c r="AM754" s="5" t="s">
        <v>9048</v>
      </c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</row>
    <row r="755" spans="1:53" ht="14.1" customHeight="1" x14ac:dyDescent="0.2">
      <c r="A755" s="10">
        <v>7292</v>
      </c>
      <c r="B755" t="s">
        <v>13534</v>
      </c>
      <c r="D755" s="82">
        <v>14013</v>
      </c>
      <c r="E755" t="s">
        <v>52</v>
      </c>
      <c r="G755" s="82">
        <v>14013</v>
      </c>
      <c r="L755" s="10" t="s">
        <v>2752</v>
      </c>
      <c r="M755" t="s">
        <v>2762</v>
      </c>
      <c r="N755" s="5" t="s">
        <v>2763</v>
      </c>
      <c r="O755" s="87" t="s">
        <v>2807</v>
      </c>
      <c r="P755" s="87" t="s">
        <v>2807</v>
      </c>
      <c r="Q755" s="76"/>
      <c r="R755" s="87" t="s">
        <v>2876</v>
      </c>
      <c r="X755" s="50" t="s">
        <v>316</v>
      </c>
      <c r="Z755">
        <v>11</v>
      </c>
      <c r="AA755">
        <v>123.5</v>
      </c>
      <c r="AL755" s="10" t="str">
        <f t="shared" si="32"/>
        <v>&gt;Bohadschia_ocellata_Philippines__UF_14013</v>
      </c>
      <c r="AM755" t="s">
        <v>13535</v>
      </c>
    </row>
    <row r="756" spans="1:53" ht="14.1" customHeight="1" x14ac:dyDescent="0.2">
      <c r="A756" s="10">
        <v>2748</v>
      </c>
      <c r="B756" s="10" t="s">
        <v>250</v>
      </c>
      <c r="C756" s="10" t="s">
        <v>246</v>
      </c>
      <c r="D756" s="11">
        <v>5766</v>
      </c>
      <c r="E756" s="10" t="s">
        <v>52</v>
      </c>
      <c r="F756" s="10"/>
      <c r="G756" s="11">
        <v>5766</v>
      </c>
      <c r="I756" s="10" t="s">
        <v>53</v>
      </c>
      <c r="J756" s="5" t="s">
        <v>9049</v>
      </c>
      <c r="K756" s="5"/>
      <c r="L756" s="10" t="s">
        <v>2752</v>
      </c>
      <c r="M756" s="10" t="s">
        <v>2762</v>
      </c>
      <c r="N756" s="10" t="s">
        <v>2763</v>
      </c>
      <c r="O756" s="10" t="s">
        <v>2807</v>
      </c>
      <c r="P756" s="10" t="s">
        <v>2807</v>
      </c>
      <c r="R756" s="10" t="s">
        <v>2876</v>
      </c>
      <c r="W756" s="10" t="s">
        <v>354</v>
      </c>
      <c r="X756" s="10" t="s">
        <v>354</v>
      </c>
      <c r="Z756">
        <v>1.9923</v>
      </c>
      <c r="AA756">
        <v>-157.48410000000001</v>
      </c>
      <c r="AB756" s="14" t="s">
        <v>53</v>
      </c>
      <c r="AC756" s="14"/>
      <c r="AD756" s="14" t="s">
        <v>53</v>
      </c>
      <c r="AE756" s="12">
        <v>655</v>
      </c>
      <c r="AF756" s="45" t="s">
        <v>75</v>
      </c>
      <c r="AG756" s="45"/>
      <c r="AH756" s="39" t="s">
        <v>2876</v>
      </c>
      <c r="AK756" s="10" t="str">
        <f t="shared" ref="AK756:AK785" si="33">CONCATENATE("&gt;",AF756,"_",O756,"_",R756,S756,"_",X756,"_",D756,"_",B756)</f>
        <v>&gt;t_Bohadschia_ocellata_Lines_5766_FLMNH_109</v>
      </c>
      <c r="AL756" s="10" t="str">
        <f t="shared" si="32"/>
        <v>&gt;Bohadschia_ocellata_Lines__UF_5766</v>
      </c>
      <c r="AM756" s="10" t="s">
        <v>9050</v>
      </c>
      <c r="AP756" s="13"/>
      <c r="AQ756" s="13"/>
      <c r="AR756" s="13"/>
    </row>
    <row r="757" spans="1:53" ht="14.1" customHeight="1" x14ac:dyDescent="0.2">
      <c r="A757" s="10">
        <v>6713</v>
      </c>
      <c r="B757" s="5" t="s">
        <v>9051</v>
      </c>
      <c r="C757" s="5"/>
      <c r="D757" s="65">
        <v>10969</v>
      </c>
      <c r="E757" s="5" t="s">
        <v>52</v>
      </c>
      <c r="F757" s="5"/>
      <c r="G757" s="65">
        <v>10969</v>
      </c>
      <c r="H757" s="5"/>
      <c r="I757" s="5"/>
      <c r="L757" s="5" t="s">
        <v>2752</v>
      </c>
      <c r="M757" s="5" t="s">
        <v>2762</v>
      </c>
      <c r="N757" s="5" t="s">
        <v>2763</v>
      </c>
      <c r="O757" s="5" t="s">
        <v>2807</v>
      </c>
      <c r="P757" s="5" t="s">
        <v>2807</v>
      </c>
      <c r="Q757" s="5"/>
      <c r="R757" s="5" t="s">
        <v>2876</v>
      </c>
      <c r="S757" s="5"/>
      <c r="T757" s="5"/>
      <c r="U757" s="5"/>
      <c r="V757" s="5"/>
      <c r="W757" s="10" t="s">
        <v>4173</v>
      </c>
      <c r="X757" s="5" t="s">
        <v>4173</v>
      </c>
      <c r="Y757" s="5"/>
      <c r="Z757">
        <v>26.607233999999998</v>
      </c>
      <c r="AA757">
        <v>127.919026</v>
      </c>
      <c r="AB757" s="14" t="s">
        <v>53</v>
      </c>
      <c r="AC757" s="14"/>
      <c r="AD757" s="14" t="s">
        <v>53</v>
      </c>
      <c r="AE757" s="5">
        <v>655</v>
      </c>
      <c r="AF757" s="5"/>
      <c r="AG757" s="5"/>
      <c r="AH757" s="14" t="s">
        <v>2876</v>
      </c>
      <c r="AI757" s="5"/>
      <c r="AJ757" s="5"/>
      <c r="AK757" s="10" t="str">
        <f t="shared" si="33"/>
        <v>&gt;_Bohadschia_ocellata_Okinawa_10969_N0774</v>
      </c>
      <c r="AL757" s="10" t="str">
        <f t="shared" si="32"/>
        <v>&gt;Bohadschia_ocellata_Okinawa__UF_10969</v>
      </c>
      <c r="AM757" s="5" t="s">
        <v>9052</v>
      </c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</row>
    <row r="758" spans="1:53" ht="14.1" customHeight="1" x14ac:dyDescent="0.2">
      <c r="A758" s="10">
        <v>6714</v>
      </c>
      <c r="B758" s="5" t="s">
        <v>9053</v>
      </c>
      <c r="C758" s="5"/>
      <c r="D758" s="65">
        <v>10970</v>
      </c>
      <c r="E758" s="5" t="s">
        <v>52</v>
      </c>
      <c r="F758" s="5"/>
      <c r="G758" s="65">
        <v>10970</v>
      </c>
      <c r="H758" s="5"/>
      <c r="I758" s="5"/>
      <c r="L758" s="5" t="s">
        <v>2752</v>
      </c>
      <c r="M758" s="5" t="s">
        <v>2762</v>
      </c>
      <c r="N758" s="5" t="s">
        <v>2763</v>
      </c>
      <c r="O758" s="5" t="s">
        <v>2807</v>
      </c>
      <c r="P758" s="5" t="s">
        <v>2807</v>
      </c>
      <c r="Q758" s="5"/>
      <c r="R758" s="5" t="s">
        <v>2876</v>
      </c>
      <c r="S758" s="5"/>
      <c r="T758" s="5"/>
      <c r="U758" s="5"/>
      <c r="V758" s="5"/>
      <c r="W758" s="10" t="s">
        <v>4173</v>
      </c>
      <c r="X758" s="5" t="s">
        <v>4173</v>
      </c>
      <c r="Y758" s="5"/>
      <c r="Z758">
        <v>26.607233999999998</v>
      </c>
      <c r="AA758">
        <v>127.919026</v>
      </c>
      <c r="AB758" s="14" t="s">
        <v>53</v>
      </c>
      <c r="AC758" s="14"/>
      <c r="AD758" s="14" t="s">
        <v>53</v>
      </c>
      <c r="AE758" s="5">
        <v>655</v>
      </c>
      <c r="AF758" s="5"/>
      <c r="AG758" s="5"/>
      <c r="AH758" s="14" t="s">
        <v>2876</v>
      </c>
      <c r="AI758" s="5"/>
      <c r="AJ758" s="5"/>
      <c r="AK758" s="10" t="str">
        <f t="shared" si="33"/>
        <v>&gt;_Bohadschia_ocellata_Okinawa_10970_N0775</v>
      </c>
      <c r="AL758" s="10" t="str">
        <f t="shared" si="32"/>
        <v>&gt;Bohadschia_ocellata_Okinawa__UF_10970</v>
      </c>
      <c r="AM758" s="5" t="s">
        <v>9054</v>
      </c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</row>
    <row r="759" spans="1:53" ht="14.1" customHeight="1" x14ac:dyDescent="0.2">
      <c r="A759" s="10">
        <v>6618</v>
      </c>
      <c r="B759" s="10" t="s">
        <v>9055</v>
      </c>
      <c r="D759" s="10">
        <v>11157</v>
      </c>
      <c r="E759" s="10" t="s">
        <v>52</v>
      </c>
      <c r="F759" s="10"/>
      <c r="G759" s="11">
        <v>11157</v>
      </c>
      <c r="J759" s="5" t="s">
        <v>9056</v>
      </c>
      <c r="K759" s="5" t="s">
        <v>7335</v>
      </c>
      <c r="L759" s="10" t="s">
        <v>2752</v>
      </c>
      <c r="M759" s="10" t="s">
        <v>2762</v>
      </c>
      <c r="N759" s="10" t="s">
        <v>2763</v>
      </c>
      <c r="O759" s="10" t="s">
        <v>2807</v>
      </c>
      <c r="P759" s="10" t="s">
        <v>2807</v>
      </c>
      <c r="R759" s="10" t="s">
        <v>2876</v>
      </c>
      <c r="W759" s="10" t="s">
        <v>4173</v>
      </c>
      <c r="X759" s="10" t="s">
        <v>4173</v>
      </c>
      <c r="Z759">
        <v>26.544349</v>
      </c>
      <c r="AA759">
        <v>127.961342</v>
      </c>
      <c r="AB759" s="14" t="s">
        <v>53</v>
      </c>
      <c r="AC759" s="14"/>
      <c r="AD759" s="14" t="s">
        <v>53</v>
      </c>
      <c r="AE759" s="10">
        <v>655</v>
      </c>
      <c r="AH759" s="14" t="s">
        <v>2876</v>
      </c>
      <c r="AK759" s="10" t="str">
        <f t="shared" si="33"/>
        <v>&gt;_Bohadschia_ocellata_Okinawa_11157_N0747</v>
      </c>
      <c r="AL759" s="10" t="str">
        <f t="shared" si="32"/>
        <v>&gt;Bohadschia_ocellata_Okinawa__UF_11157</v>
      </c>
      <c r="AM759" s="10" t="s">
        <v>9057</v>
      </c>
    </row>
    <row r="760" spans="1:53" ht="14.1" customHeight="1" x14ac:dyDescent="0.2">
      <c r="A760" s="10">
        <v>1160</v>
      </c>
      <c r="B760" s="10" t="s">
        <v>3975</v>
      </c>
      <c r="C760" s="10" t="s">
        <v>178</v>
      </c>
      <c r="D760" s="10" t="s">
        <v>9058</v>
      </c>
      <c r="E760" s="10" t="s">
        <v>3977</v>
      </c>
      <c r="F760" s="10"/>
      <c r="G760" s="11" t="s">
        <v>9059</v>
      </c>
      <c r="I760" s="10" t="s">
        <v>53</v>
      </c>
      <c r="J760" s="5" t="s">
        <v>9060</v>
      </c>
      <c r="K760" s="5"/>
      <c r="L760" s="10" t="s">
        <v>2752</v>
      </c>
      <c r="M760" s="10" t="s">
        <v>2762</v>
      </c>
      <c r="N760" s="10" t="s">
        <v>2763</v>
      </c>
      <c r="O760" s="10" t="s">
        <v>2807</v>
      </c>
      <c r="P760" s="10" t="s">
        <v>2807</v>
      </c>
      <c r="R760" s="10" t="s">
        <v>2876</v>
      </c>
      <c r="W760" s="5" t="s">
        <v>1961</v>
      </c>
      <c r="X760" s="5" t="s">
        <v>389</v>
      </c>
      <c r="Z760">
        <v>-18.286130199999999</v>
      </c>
      <c r="AA760">
        <v>147.70000759999999</v>
      </c>
      <c r="AB760" s="14" t="s">
        <v>53</v>
      </c>
      <c r="AC760" s="14"/>
      <c r="AD760" s="14" t="s">
        <v>53</v>
      </c>
      <c r="AE760" s="12">
        <v>655</v>
      </c>
      <c r="AH760" s="14" t="s">
        <v>2876</v>
      </c>
      <c r="AK760" s="10" t="str">
        <f t="shared" si="33"/>
        <v>&gt;_Bohadschia_ocellata_Queensland_FM_QM09_040_FLMNH_057</v>
      </c>
      <c r="AL760" s="10" t="str">
        <f t="shared" si="32"/>
        <v>&gt;Bohadschia_ocellata_Queensland__QM_FM_QM09_040</v>
      </c>
      <c r="AM760" s="10" t="s">
        <v>9061</v>
      </c>
    </row>
    <row r="761" spans="1:53" ht="14.1" customHeight="1" x14ac:dyDescent="0.2">
      <c r="A761" s="10">
        <v>1464</v>
      </c>
      <c r="B761" s="10" t="s">
        <v>1777</v>
      </c>
      <c r="C761" s="10" t="s">
        <v>315</v>
      </c>
      <c r="D761" s="10" t="s">
        <v>4396</v>
      </c>
      <c r="E761" s="10" t="s">
        <v>3977</v>
      </c>
      <c r="F761" s="10"/>
      <c r="G761" s="11" t="s">
        <v>4397</v>
      </c>
      <c r="I761" s="10" t="s">
        <v>53</v>
      </c>
      <c r="L761" s="10" t="s">
        <v>2752</v>
      </c>
      <c r="M761" s="10" t="s">
        <v>2762</v>
      </c>
      <c r="N761" s="10" t="s">
        <v>2763</v>
      </c>
      <c r="O761" s="10" t="s">
        <v>2807</v>
      </c>
      <c r="P761" s="10" t="s">
        <v>2807</v>
      </c>
      <c r="R761" s="10" t="s">
        <v>3394</v>
      </c>
      <c r="Z761" t="s">
        <v>60</v>
      </c>
      <c r="AA761" t="s">
        <v>60</v>
      </c>
      <c r="AB761" s="10" t="s">
        <v>88</v>
      </c>
      <c r="AD761" s="10" t="s">
        <v>1778</v>
      </c>
      <c r="AE761" s="12">
        <v>655</v>
      </c>
      <c r="AH761" s="10" t="s">
        <v>4398</v>
      </c>
      <c r="AJ761" s="10" t="s">
        <v>4399</v>
      </c>
      <c r="AK761" s="10" t="str">
        <f t="shared" si="33"/>
        <v>&gt;_Bohadschia_sp2__FM_QM09_100_FLMNH_073</v>
      </c>
      <c r="AL761" s="10" t="str">
        <f t="shared" si="32"/>
        <v>&gt;Bohadschia_sp2___QM_FM_QM09_100</v>
      </c>
      <c r="AM761" s="10" t="s">
        <v>4400</v>
      </c>
    </row>
    <row r="762" spans="1:53" ht="14.1" customHeight="1" x14ac:dyDescent="0.2">
      <c r="A762" s="10">
        <v>923</v>
      </c>
      <c r="B762" s="10" t="s">
        <v>435</v>
      </c>
      <c r="C762" s="10" t="s">
        <v>429</v>
      </c>
      <c r="D762" s="11">
        <v>6073</v>
      </c>
      <c r="E762" s="10" t="s">
        <v>52</v>
      </c>
      <c r="F762" s="10"/>
      <c r="G762" s="11">
        <v>6073</v>
      </c>
      <c r="I762" s="10" t="s">
        <v>53</v>
      </c>
      <c r="J762" s="5" t="s">
        <v>9066</v>
      </c>
      <c r="K762" s="5"/>
      <c r="L762" s="10" t="s">
        <v>2752</v>
      </c>
      <c r="M762" s="10" t="s">
        <v>2762</v>
      </c>
      <c r="N762" s="10" t="s">
        <v>2763</v>
      </c>
      <c r="O762" s="10" t="s">
        <v>2807</v>
      </c>
      <c r="P762" s="10" t="s">
        <v>2807</v>
      </c>
      <c r="R762" s="10" t="s">
        <v>826</v>
      </c>
      <c r="W762" s="10" t="s">
        <v>220</v>
      </c>
      <c r="X762" s="10" t="s">
        <v>220</v>
      </c>
      <c r="Z762">
        <v>23.7728</v>
      </c>
      <c r="AA762">
        <v>-166.38849999999999</v>
      </c>
      <c r="AB762" s="10" t="s">
        <v>53</v>
      </c>
      <c r="AD762" s="10" t="s">
        <v>53</v>
      </c>
      <c r="AE762" s="12">
        <v>655</v>
      </c>
      <c r="AF762" s="45" t="s">
        <v>75</v>
      </c>
      <c r="AG762" s="45"/>
      <c r="AH762" s="45" t="s">
        <v>826</v>
      </c>
      <c r="AK762" s="10" t="str">
        <f t="shared" si="33"/>
        <v>&gt;t_Bohadschia_paradoxa_Hawaii_6073_FLMNH_038</v>
      </c>
      <c r="AL762" s="10" t="str">
        <f t="shared" si="32"/>
        <v>&gt;Bohadschia_paradoxa_Hawaii__UF_6073</v>
      </c>
      <c r="AM762" s="10" t="s">
        <v>9067</v>
      </c>
      <c r="AP762" s="13"/>
      <c r="AQ762" s="13"/>
      <c r="AR762" s="13"/>
    </row>
    <row r="763" spans="1:53" ht="14.1" customHeight="1" x14ac:dyDescent="0.2">
      <c r="A763" s="10">
        <v>947</v>
      </c>
      <c r="B763" s="10" t="s">
        <v>435</v>
      </c>
      <c r="C763" s="10" t="s">
        <v>443</v>
      </c>
      <c r="D763" s="11">
        <v>6076</v>
      </c>
      <c r="E763" s="10" t="s">
        <v>52</v>
      </c>
      <c r="F763" s="10"/>
      <c r="G763" s="11">
        <v>6076</v>
      </c>
      <c r="I763" s="10" t="s">
        <v>53</v>
      </c>
      <c r="J763" s="5" t="s">
        <v>9068</v>
      </c>
      <c r="K763" s="5" t="s">
        <v>9069</v>
      </c>
      <c r="L763" s="10" t="s">
        <v>2752</v>
      </c>
      <c r="M763" s="10" t="s">
        <v>2762</v>
      </c>
      <c r="N763" s="10" t="s">
        <v>2763</v>
      </c>
      <c r="O763" s="10" t="s">
        <v>2807</v>
      </c>
      <c r="P763" s="10" t="s">
        <v>2807</v>
      </c>
      <c r="R763" s="10" t="s">
        <v>826</v>
      </c>
      <c r="W763" s="10" t="s">
        <v>220</v>
      </c>
      <c r="X763" s="10" t="s">
        <v>220</v>
      </c>
      <c r="Z763">
        <v>23.863199999999999</v>
      </c>
      <c r="AA763">
        <v>-166.1842</v>
      </c>
      <c r="AB763" s="10" t="s">
        <v>53</v>
      </c>
      <c r="AD763" s="10" t="s">
        <v>53</v>
      </c>
      <c r="AE763" s="12">
        <v>655</v>
      </c>
      <c r="AH763" s="10" t="s">
        <v>826</v>
      </c>
      <c r="AK763" s="10" t="str">
        <f t="shared" si="33"/>
        <v>&gt;_Bohadschia_paradoxa_Hawaii_6076_FLMNH_038</v>
      </c>
      <c r="AL763" s="10" t="str">
        <f t="shared" si="32"/>
        <v>&gt;Bohadschia_paradoxa_Hawaii__UF_6076</v>
      </c>
      <c r="AM763" s="10" t="s">
        <v>9070</v>
      </c>
      <c r="AP763" s="13"/>
      <c r="AQ763" s="13"/>
      <c r="AR763" s="13"/>
    </row>
    <row r="764" spans="1:53" ht="14.1" customHeight="1" x14ac:dyDescent="0.2">
      <c r="A764" s="10">
        <v>521</v>
      </c>
      <c r="B764" s="10" t="s">
        <v>361</v>
      </c>
      <c r="C764" s="10" t="s">
        <v>269</v>
      </c>
      <c r="D764" s="11">
        <v>6158</v>
      </c>
      <c r="E764" s="10" t="s">
        <v>52</v>
      </c>
      <c r="F764" s="10"/>
      <c r="G764" s="11">
        <v>6158</v>
      </c>
      <c r="I764" s="10" t="s">
        <v>53</v>
      </c>
      <c r="J764" s="5" t="s">
        <v>9071</v>
      </c>
      <c r="K764" s="5"/>
      <c r="L764" s="10" t="s">
        <v>2752</v>
      </c>
      <c r="M764" s="10" t="s">
        <v>2762</v>
      </c>
      <c r="N764" s="10" t="s">
        <v>2763</v>
      </c>
      <c r="O764" s="10" t="s">
        <v>2807</v>
      </c>
      <c r="P764" s="10" t="s">
        <v>2807</v>
      </c>
      <c r="R764" s="10" t="s">
        <v>826</v>
      </c>
      <c r="W764" s="10" t="s">
        <v>220</v>
      </c>
      <c r="X764" s="10" t="s">
        <v>220</v>
      </c>
      <c r="Z764">
        <v>23.765000000000001</v>
      </c>
      <c r="AA764">
        <v>-166.16900000000001</v>
      </c>
      <c r="AB764" s="10" t="s">
        <v>53</v>
      </c>
      <c r="AD764" s="10" t="s">
        <v>53</v>
      </c>
      <c r="AE764" s="12">
        <v>655</v>
      </c>
      <c r="AH764" s="10" t="s">
        <v>826</v>
      </c>
      <c r="AK764" s="10" t="str">
        <f t="shared" si="33"/>
        <v>&gt;_Bohadschia_paradoxa_Hawaii_6158_FLMNH_023</v>
      </c>
      <c r="AL764" s="10" t="str">
        <f t="shared" si="32"/>
        <v>&gt;Bohadschia_paradoxa_Hawaii__UF_6158</v>
      </c>
      <c r="AM764" s="10" t="s">
        <v>9072</v>
      </c>
      <c r="AN764" s="10" t="s">
        <v>139</v>
      </c>
      <c r="AP764" s="13"/>
      <c r="AQ764" s="13"/>
      <c r="AR764" s="13"/>
    </row>
    <row r="765" spans="1:53" ht="14.1" customHeight="1" x14ac:dyDescent="0.2">
      <c r="A765" s="10">
        <v>544</v>
      </c>
      <c r="B765" s="10" t="s">
        <v>361</v>
      </c>
      <c r="C765" s="10" t="s">
        <v>325</v>
      </c>
      <c r="D765" s="11">
        <v>6242</v>
      </c>
      <c r="E765" s="10" t="s">
        <v>52</v>
      </c>
      <c r="F765" s="10"/>
      <c r="G765" s="11">
        <v>6242</v>
      </c>
      <c r="I765" s="10" t="s">
        <v>53</v>
      </c>
      <c r="J765" s="5" t="s">
        <v>9073</v>
      </c>
      <c r="K765" s="5"/>
      <c r="L765" s="10" t="s">
        <v>2752</v>
      </c>
      <c r="M765" s="10" t="s">
        <v>2762</v>
      </c>
      <c r="N765" s="10" t="s">
        <v>2763</v>
      </c>
      <c r="O765" s="10" t="s">
        <v>2807</v>
      </c>
      <c r="P765" s="10" t="s">
        <v>2807</v>
      </c>
      <c r="R765" s="10" t="s">
        <v>826</v>
      </c>
      <c r="W765" s="10" t="s">
        <v>220</v>
      </c>
      <c r="X765" s="10" t="s">
        <v>220</v>
      </c>
      <c r="Z765">
        <v>23.7212</v>
      </c>
      <c r="AA765">
        <v>-166.1328</v>
      </c>
      <c r="AB765" s="10" t="s">
        <v>53</v>
      </c>
      <c r="AD765" s="10" t="s">
        <v>53</v>
      </c>
      <c r="AE765" s="12">
        <v>655</v>
      </c>
      <c r="AH765" s="10" t="s">
        <v>826</v>
      </c>
      <c r="AK765" s="10" t="str">
        <f t="shared" si="33"/>
        <v>&gt;_Bohadschia_paradoxa_Hawaii_6242_FLMNH_023</v>
      </c>
      <c r="AL765" s="10" t="str">
        <f t="shared" si="32"/>
        <v>&gt;Bohadschia_paradoxa_Hawaii__UF_6242</v>
      </c>
      <c r="AM765" s="10" t="s">
        <v>9072</v>
      </c>
      <c r="AN765" s="10" t="s">
        <v>139</v>
      </c>
      <c r="AP765" s="13"/>
      <c r="AQ765" s="13"/>
      <c r="AR765" s="13"/>
    </row>
    <row r="766" spans="1:53" ht="14.1" customHeight="1" x14ac:dyDescent="0.2">
      <c r="A766" s="10">
        <v>546</v>
      </c>
      <c r="B766" s="10" t="s">
        <v>361</v>
      </c>
      <c r="C766" s="10" t="s">
        <v>267</v>
      </c>
      <c r="D766" s="11">
        <v>6245</v>
      </c>
      <c r="E766" s="10" t="s">
        <v>52</v>
      </c>
      <c r="F766" s="10"/>
      <c r="G766" s="11">
        <v>6245</v>
      </c>
      <c r="I766" s="10" t="s">
        <v>53</v>
      </c>
      <c r="J766" s="5" t="s">
        <v>9074</v>
      </c>
      <c r="K766" s="5" t="s">
        <v>9075</v>
      </c>
      <c r="L766" s="10" t="s">
        <v>2752</v>
      </c>
      <c r="M766" s="10" t="s">
        <v>2762</v>
      </c>
      <c r="N766" s="10" t="s">
        <v>2763</v>
      </c>
      <c r="O766" s="10" t="s">
        <v>2807</v>
      </c>
      <c r="P766" s="10" t="s">
        <v>2807</v>
      </c>
      <c r="R766" s="10" t="s">
        <v>826</v>
      </c>
      <c r="W766" s="10" t="s">
        <v>220</v>
      </c>
      <c r="X766" s="10" t="s">
        <v>220</v>
      </c>
      <c r="Z766">
        <v>23.7212</v>
      </c>
      <c r="AA766">
        <v>-166.1328</v>
      </c>
      <c r="AB766" s="10" t="s">
        <v>53</v>
      </c>
      <c r="AD766" s="10" t="s">
        <v>53</v>
      </c>
      <c r="AE766" s="12">
        <v>655</v>
      </c>
      <c r="AH766" s="10" t="s">
        <v>826</v>
      </c>
      <c r="AK766" s="10" t="str">
        <f t="shared" si="33"/>
        <v>&gt;_Bohadschia_paradoxa_Hawaii_6245_FLMNH_023</v>
      </c>
      <c r="AL766" s="10" t="str">
        <f t="shared" si="32"/>
        <v>&gt;Bohadschia_paradoxa_Hawaii__UF_6245</v>
      </c>
      <c r="AM766" s="10" t="s">
        <v>9076</v>
      </c>
      <c r="AN766" s="10" t="s">
        <v>139</v>
      </c>
      <c r="AP766" s="13"/>
      <c r="AQ766" s="13"/>
      <c r="AR766" s="13"/>
    </row>
    <row r="767" spans="1:53" ht="14.1" customHeight="1" x14ac:dyDescent="0.2">
      <c r="A767" s="10">
        <v>545</v>
      </c>
      <c r="B767" s="10" t="s">
        <v>361</v>
      </c>
      <c r="C767" s="10" t="s">
        <v>348</v>
      </c>
      <c r="D767" s="11">
        <v>6244</v>
      </c>
      <c r="E767" s="10" t="s">
        <v>52</v>
      </c>
      <c r="F767" s="10"/>
      <c r="G767" s="11">
        <v>6244</v>
      </c>
      <c r="I767" s="10" t="s">
        <v>53</v>
      </c>
      <c r="J767" s="5" t="s">
        <v>9077</v>
      </c>
      <c r="K767" s="5"/>
      <c r="L767" s="10" t="s">
        <v>2752</v>
      </c>
      <c r="M767" s="10" t="s">
        <v>2762</v>
      </c>
      <c r="N767" s="10" t="s">
        <v>2763</v>
      </c>
      <c r="O767" s="10" t="s">
        <v>2807</v>
      </c>
      <c r="P767" s="10" t="s">
        <v>2807</v>
      </c>
      <c r="R767" s="10" t="s">
        <v>826</v>
      </c>
      <c r="W767" s="10" t="s">
        <v>220</v>
      </c>
      <c r="X767" s="10" t="s">
        <v>220</v>
      </c>
      <c r="Z767">
        <v>23.7212</v>
      </c>
      <c r="AA767">
        <v>-166.1328</v>
      </c>
      <c r="AB767" s="10" t="s">
        <v>53</v>
      </c>
      <c r="AD767" s="10" t="s">
        <v>53</v>
      </c>
      <c r="AE767" s="12">
        <v>655</v>
      </c>
      <c r="AH767" s="10" t="s">
        <v>826</v>
      </c>
      <c r="AK767" s="10" t="str">
        <f t="shared" si="33"/>
        <v>&gt;_Bohadschia_paradoxa_Hawaii_6244_FLMNH_023</v>
      </c>
      <c r="AL767" s="10" t="str">
        <f t="shared" si="32"/>
        <v>&gt;Bohadschia_paradoxa_Hawaii__UF_6244</v>
      </c>
      <c r="AM767" s="10" t="s">
        <v>9078</v>
      </c>
      <c r="AN767" s="10" t="s">
        <v>139</v>
      </c>
      <c r="AP767" s="13"/>
      <c r="AQ767" s="13"/>
      <c r="AR767" s="13"/>
    </row>
    <row r="768" spans="1:53" ht="14.1" customHeight="1" x14ac:dyDescent="0.2">
      <c r="A768" s="10">
        <v>1180</v>
      </c>
      <c r="B768" s="10" t="s">
        <v>3975</v>
      </c>
      <c r="C768" s="10" t="s">
        <v>211</v>
      </c>
      <c r="D768" s="10" t="s">
        <v>9125</v>
      </c>
      <c r="E768" s="10" t="s">
        <v>3977</v>
      </c>
      <c r="F768" s="10"/>
      <c r="G768" s="11" t="s">
        <v>9126</v>
      </c>
      <c r="I768" s="10" t="s">
        <v>53</v>
      </c>
      <c r="J768" s="5" t="s">
        <v>9127</v>
      </c>
      <c r="K768" s="5"/>
      <c r="L768" s="10" t="s">
        <v>2752</v>
      </c>
      <c r="M768" s="10" t="s">
        <v>2762</v>
      </c>
      <c r="N768" s="10" t="s">
        <v>2763</v>
      </c>
      <c r="O768" s="10" t="s">
        <v>2807</v>
      </c>
      <c r="P768" s="10" t="s">
        <v>2807</v>
      </c>
      <c r="R768" s="10" t="s">
        <v>9128</v>
      </c>
      <c r="W768" s="5" t="s">
        <v>1961</v>
      </c>
      <c r="X768" s="5" t="s">
        <v>389</v>
      </c>
      <c r="Z768">
        <v>-18.286130199999999</v>
      </c>
      <c r="AA768">
        <v>147.70000759999999</v>
      </c>
      <c r="AB768" s="10" t="s">
        <v>53</v>
      </c>
      <c r="AD768" s="10" t="s">
        <v>53</v>
      </c>
      <c r="AE768" s="15">
        <v>599</v>
      </c>
      <c r="AF768" s="45" t="s">
        <v>75</v>
      </c>
      <c r="AG768" s="45"/>
      <c r="AH768" s="45" t="s">
        <v>9128</v>
      </c>
      <c r="AI768" s="14"/>
      <c r="AJ768" s="10" t="s">
        <v>9129</v>
      </c>
      <c r="AK768" s="10" t="str">
        <f t="shared" si="33"/>
        <v>&gt;t_Bohadschia_sp_1_HI_Queensland_FM_QM09_010_FLMNH_057</v>
      </c>
      <c r="AL768" s="10" t="str">
        <f t="shared" si="32"/>
        <v>&gt;Bohadschia_sp_1_HI_Queensland__QM_FM_QM09_010</v>
      </c>
      <c r="AM768" s="10" t="s">
        <v>9130</v>
      </c>
    </row>
    <row r="769" spans="1:53" ht="14.1" customHeight="1" x14ac:dyDescent="0.2">
      <c r="A769" s="10">
        <v>1624</v>
      </c>
      <c r="B769" s="10" t="s">
        <v>1359</v>
      </c>
      <c r="C769" s="10" t="s">
        <v>260</v>
      </c>
      <c r="D769" s="11">
        <v>8674</v>
      </c>
      <c r="E769" s="10" t="s">
        <v>52</v>
      </c>
      <c r="F769" s="10"/>
      <c r="G769" s="11">
        <v>8674</v>
      </c>
      <c r="I769" s="10" t="s">
        <v>53</v>
      </c>
      <c r="J769" s="5" t="s">
        <v>9131</v>
      </c>
      <c r="K769" s="5"/>
      <c r="L769" s="10" t="s">
        <v>2752</v>
      </c>
      <c r="M769" s="10" t="s">
        <v>2762</v>
      </c>
      <c r="N769" s="10" t="s">
        <v>2763</v>
      </c>
      <c r="O769" s="10" t="s">
        <v>2807</v>
      </c>
      <c r="P769" s="10" t="s">
        <v>2807</v>
      </c>
      <c r="R769" s="10" t="s">
        <v>3052</v>
      </c>
      <c r="W769" s="10" t="s">
        <v>436</v>
      </c>
      <c r="X769" s="10" t="s">
        <v>436</v>
      </c>
      <c r="Z769">
        <v>-22.313203000000001</v>
      </c>
      <c r="AA769">
        <v>166.45745199999999</v>
      </c>
      <c r="AB769" s="10" t="s">
        <v>53</v>
      </c>
      <c r="AD769" s="10" t="s">
        <v>53</v>
      </c>
      <c r="AE769" s="12">
        <v>655</v>
      </c>
      <c r="AF769" s="45" t="s">
        <v>75</v>
      </c>
      <c r="AG769" s="45"/>
      <c r="AH769" s="39" t="s">
        <v>3052</v>
      </c>
      <c r="AK769" s="10" t="str">
        <f t="shared" si="33"/>
        <v>&gt;t_Bohadschia_vitiensis_NewCaledonia_8674_FLMNH_080</v>
      </c>
      <c r="AL769" s="10" t="str">
        <f t="shared" si="32"/>
        <v>&gt;Bohadschia_vitiensis_NewCaledonia__UF_8674</v>
      </c>
      <c r="AM769" s="10" t="s">
        <v>9132</v>
      </c>
      <c r="AP769" s="13"/>
      <c r="AQ769" s="13"/>
      <c r="AR769" s="13"/>
    </row>
    <row r="770" spans="1:53" ht="14.1" customHeight="1" x14ac:dyDescent="0.2">
      <c r="A770" s="10">
        <v>6532</v>
      </c>
      <c r="B770" s="10" t="s">
        <v>9133</v>
      </c>
      <c r="D770" s="13" t="s">
        <v>9134</v>
      </c>
      <c r="E770" s="10" t="s">
        <v>8659</v>
      </c>
      <c r="F770" s="10"/>
      <c r="J770" s="5" t="s">
        <v>9135</v>
      </c>
      <c r="K770" s="5" t="s">
        <v>7335</v>
      </c>
      <c r="L770" s="10" t="s">
        <v>2752</v>
      </c>
      <c r="M770" s="10" t="s">
        <v>2762</v>
      </c>
      <c r="N770" s="10" t="s">
        <v>2763</v>
      </c>
      <c r="O770" s="30" t="s">
        <v>2807</v>
      </c>
      <c r="P770" s="30" t="s">
        <v>2807</v>
      </c>
      <c r="Q770" s="30"/>
      <c r="R770" s="30" t="s">
        <v>3052</v>
      </c>
      <c r="W770" s="10" t="s">
        <v>316</v>
      </c>
      <c r="X770" s="10" t="s">
        <v>316</v>
      </c>
      <c r="Z770">
        <v>12.879721</v>
      </c>
      <c r="AA770">
        <v>121.774017</v>
      </c>
      <c r="AB770" s="10" t="s">
        <v>53</v>
      </c>
      <c r="AD770" s="10" t="s">
        <v>53</v>
      </c>
      <c r="AE770" s="10">
        <v>655</v>
      </c>
      <c r="AH770" s="14" t="s">
        <v>3052</v>
      </c>
      <c r="AK770" s="10" t="str">
        <f t="shared" si="33"/>
        <v>&gt;_Bohadschia_vitiensis_Philippines_PH-23_N0622</v>
      </c>
      <c r="AL770" s="10" t="str">
        <f t="shared" si="32"/>
        <v>&gt;Bohadschia_vitiensis_Philippines__UP tissues_PH-23</v>
      </c>
      <c r="AM770" s="10" t="s">
        <v>9136</v>
      </c>
    </row>
    <row r="771" spans="1:53" ht="14.1" customHeight="1" x14ac:dyDescent="0.2">
      <c r="A771" s="10">
        <v>7064</v>
      </c>
      <c r="B771" s="5" t="s">
        <v>13565</v>
      </c>
      <c r="D771" s="50" t="s">
        <v>13566</v>
      </c>
      <c r="E771" s="10" t="s">
        <v>52</v>
      </c>
      <c r="F771" s="10"/>
      <c r="L771" s="10" t="s">
        <v>2752</v>
      </c>
      <c r="M771" s="5" t="s">
        <v>2762</v>
      </c>
      <c r="N771" s="5" t="s">
        <v>2763</v>
      </c>
      <c r="O771" s="5" t="s">
        <v>2807</v>
      </c>
      <c r="P771" s="5" t="s">
        <v>2807</v>
      </c>
      <c r="R771" s="5" t="s">
        <v>3052</v>
      </c>
      <c r="X771" s="5" t="s">
        <v>283</v>
      </c>
      <c r="Z771">
        <v>-5.16</v>
      </c>
      <c r="AA771">
        <v>145.83000000000001</v>
      </c>
      <c r="AK771" s="10" t="str">
        <f t="shared" si="33"/>
        <v>&gt;_Bohadschia_vitiensis_PNG_PNG12-0439_B0051</v>
      </c>
      <c r="AL771" s="10" t="str">
        <f t="shared" si="32"/>
        <v>&gt;Bohadschia_vitiensis_PNG__UF_PNG12-0439</v>
      </c>
      <c r="AM771" s="5" t="s">
        <v>13567</v>
      </c>
    </row>
    <row r="772" spans="1:53" ht="14.1" customHeight="1" x14ac:dyDescent="0.2">
      <c r="A772" s="10">
        <v>6765</v>
      </c>
      <c r="B772" s="5" t="s">
        <v>9137</v>
      </c>
      <c r="C772" s="5"/>
      <c r="D772" s="65">
        <v>11330</v>
      </c>
      <c r="E772" s="5" t="s">
        <v>52</v>
      </c>
      <c r="F772" s="5"/>
      <c r="G772" s="65">
        <v>11330</v>
      </c>
      <c r="H772" s="5"/>
      <c r="I772" s="5"/>
      <c r="L772" s="5" t="s">
        <v>2752</v>
      </c>
      <c r="M772" s="5" t="s">
        <v>2762</v>
      </c>
      <c r="N772" s="5" t="s">
        <v>2763</v>
      </c>
      <c r="O772" s="5" t="s">
        <v>2807</v>
      </c>
      <c r="P772" s="5" t="s">
        <v>2807</v>
      </c>
      <c r="Q772" s="5"/>
      <c r="R772" s="5" t="s">
        <v>5776</v>
      </c>
      <c r="S772" s="5"/>
      <c r="T772" s="5"/>
      <c r="U772" s="5"/>
      <c r="V772" s="5"/>
      <c r="W772" s="5" t="s">
        <v>8791</v>
      </c>
      <c r="X772" s="5" t="s">
        <v>8791</v>
      </c>
      <c r="Y772" s="5"/>
      <c r="Z772">
        <v>-4.2926313360000004</v>
      </c>
      <c r="AA772">
        <v>55.837449278000001</v>
      </c>
      <c r="AB772" s="10" t="s">
        <v>53</v>
      </c>
      <c r="AC772" s="5"/>
      <c r="AD772" s="5"/>
      <c r="AE772" s="5">
        <v>655</v>
      </c>
      <c r="AF772" s="62" t="s">
        <v>75</v>
      </c>
      <c r="AG772" s="62"/>
      <c r="AH772" s="45" t="s">
        <v>5776</v>
      </c>
      <c r="AI772" s="5"/>
      <c r="AJ772" s="5"/>
      <c r="AK772" s="10" t="str">
        <f t="shared" si="33"/>
        <v>&gt;t_Bohadschia_cousteaui_Seychelles_11330_N0851</v>
      </c>
      <c r="AL772" s="10" t="str">
        <f t="shared" si="32"/>
        <v>&gt;Bohadschia_cousteaui_Seychelles__UF_11330</v>
      </c>
      <c r="AM772" s="5" t="s">
        <v>9138</v>
      </c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</row>
    <row r="773" spans="1:53" ht="14.1" customHeight="1" x14ac:dyDescent="0.2">
      <c r="A773" s="10">
        <v>6715</v>
      </c>
      <c r="B773" s="5" t="s">
        <v>9139</v>
      </c>
      <c r="C773" s="5"/>
      <c r="D773" s="65">
        <v>10979</v>
      </c>
      <c r="E773" s="5" t="s">
        <v>52</v>
      </c>
      <c r="F773" s="5"/>
      <c r="G773" s="65">
        <v>10979</v>
      </c>
      <c r="H773" s="5"/>
      <c r="I773" s="5"/>
      <c r="L773" s="5" t="s">
        <v>2752</v>
      </c>
      <c r="M773" s="5" t="s">
        <v>2762</v>
      </c>
      <c r="N773" s="5" t="s">
        <v>2763</v>
      </c>
      <c r="O773" s="5" t="s">
        <v>2807</v>
      </c>
      <c r="P773" s="5" t="s">
        <v>2807</v>
      </c>
      <c r="Q773" s="5"/>
      <c r="R773" s="5" t="s">
        <v>4032</v>
      </c>
      <c r="S773" s="5"/>
      <c r="T773" s="5"/>
      <c r="U773" s="5"/>
      <c r="V773" s="5"/>
      <c r="W773" s="10" t="s">
        <v>4173</v>
      </c>
      <c r="X773" s="5" t="s">
        <v>4173</v>
      </c>
      <c r="Y773" s="5"/>
      <c r="Z773">
        <v>26.444199000000001</v>
      </c>
      <c r="AA773">
        <v>127.772746</v>
      </c>
      <c r="AB773" s="10" t="s">
        <v>53</v>
      </c>
      <c r="AD773" s="10" t="s">
        <v>53</v>
      </c>
      <c r="AE773" s="5">
        <v>655</v>
      </c>
      <c r="AF773" s="5"/>
      <c r="AG773" s="5"/>
      <c r="AH773" s="14" t="s">
        <v>4032</v>
      </c>
      <c r="AI773" s="5"/>
      <c r="AJ773" s="5"/>
      <c r="AK773" s="10" t="str">
        <f t="shared" si="33"/>
        <v>&gt;_Bohadschia_koellikeri_Okinawa_10979_N0776</v>
      </c>
      <c r="AL773" s="10" t="str">
        <f t="shared" si="32"/>
        <v>&gt;Bohadschia_koellikeri_Okinawa__UF_10979</v>
      </c>
      <c r="AM773" s="5" t="s">
        <v>9140</v>
      </c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</row>
    <row r="774" spans="1:53" ht="14.1" customHeight="1" x14ac:dyDescent="0.2">
      <c r="A774" s="10">
        <v>7085</v>
      </c>
      <c r="B774" s="5" t="s">
        <v>13568</v>
      </c>
      <c r="D774" s="50" t="s">
        <v>13569</v>
      </c>
      <c r="E774" s="10" t="s">
        <v>52</v>
      </c>
      <c r="F774" s="10"/>
      <c r="L774" s="10" t="s">
        <v>2752</v>
      </c>
      <c r="M774" s="5" t="s">
        <v>2762</v>
      </c>
      <c r="N774" s="5" t="s">
        <v>2763</v>
      </c>
      <c r="O774" s="5" t="s">
        <v>2807</v>
      </c>
      <c r="P774" s="5" t="s">
        <v>2807</v>
      </c>
      <c r="R774" s="5" t="s">
        <v>4032</v>
      </c>
      <c r="X774" s="5" t="s">
        <v>283</v>
      </c>
      <c r="Z774">
        <v>-5.16</v>
      </c>
      <c r="AA774">
        <v>145.83000000000001</v>
      </c>
      <c r="AK774" s="10" t="str">
        <f t="shared" si="33"/>
        <v>&gt;_Bohadschia_koellikeri_PNG_PNG12-0612_B0077</v>
      </c>
      <c r="AL774" s="10" t="str">
        <f t="shared" si="32"/>
        <v>&gt;Bohadschia_koellikeri_PNG__UF_PNG12-0612</v>
      </c>
      <c r="AM774" s="5" t="s">
        <v>13570</v>
      </c>
    </row>
    <row r="775" spans="1:53" ht="14.1" customHeight="1" x14ac:dyDescent="0.2">
      <c r="A775" s="10">
        <v>6728</v>
      </c>
      <c r="B775" s="5" t="s">
        <v>9141</v>
      </c>
      <c r="C775" s="5"/>
      <c r="D775" s="65" t="s">
        <v>9142</v>
      </c>
      <c r="E775" s="5" t="s">
        <v>4452</v>
      </c>
      <c r="F775" s="5"/>
      <c r="G775" s="65" t="s">
        <v>9142</v>
      </c>
      <c r="H775" s="5"/>
      <c r="I775" s="5"/>
      <c r="L775" s="5" t="s">
        <v>2752</v>
      </c>
      <c r="M775" s="5" t="s">
        <v>2762</v>
      </c>
      <c r="N775" s="5" t="s">
        <v>2763</v>
      </c>
      <c r="O775" s="5" t="s">
        <v>2807</v>
      </c>
      <c r="P775" s="5" t="s">
        <v>2807</v>
      </c>
      <c r="Q775" s="5"/>
      <c r="R775" s="5" t="s">
        <v>4032</v>
      </c>
      <c r="S775" s="5"/>
      <c r="T775" s="5"/>
      <c r="U775" s="5"/>
      <c r="V775" s="5"/>
      <c r="W775" s="10" t="s">
        <v>4173</v>
      </c>
      <c r="X775" s="5" t="s">
        <v>4173</v>
      </c>
      <c r="Y775" s="5"/>
      <c r="Z775">
        <v>26.505749999999999</v>
      </c>
      <c r="AA775">
        <v>127.93845</v>
      </c>
      <c r="AB775" s="10" t="s">
        <v>53</v>
      </c>
      <c r="AD775" s="10" t="s">
        <v>53</v>
      </c>
      <c r="AE775" s="5">
        <v>655</v>
      </c>
      <c r="AF775" s="5"/>
      <c r="AG775" s="5"/>
      <c r="AH775" s="14" t="s">
        <v>4032</v>
      </c>
      <c r="AI775" s="5"/>
      <c r="AJ775" s="5" t="s">
        <v>9143</v>
      </c>
      <c r="AK775" s="10" t="str">
        <f t="shared" si="33"/>
        <v>&gt;_Bohadschia_koellikeri_Okinawa_ZE-00211_N0793</v>
      </c>
      <c r="AL775" s="10" t="str">
        <f t="shared" si="32"/>
        <v>&gt;Bohadschia_koellikeri_Okinawa__RUMF_ZE-00211</v>
      </c>
      <c r="AM775" s="5" t="s">
        <v>9144</v>
      </c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</row>
    <row r="776" spans="1:53" ht="14.1" customHeight="1" x14ac:dyDescent="0.2">
      <c r="A776" s="10">
        <v>2733</v>
      </c>
      <c r="B776" s="10" t="s">
        <v>250</v>
      </c>
      <c r="C776" s="10" t="s">
        <v>83</v>
      </c>
      <c r="D776" s="11">
        <v>5019</v>
      </c>
      <c r="E776" s="10" t="s">
        <v>52</v>
      </c>
      <c r="F776" s="10"/>
      <c r="G776" s="11">
        <v>5019</v>
      </c>
      <c r="I776" s="10" t="s">
        <v>53</v>
      </c>
      <c r="J776" s="5" t="s">
        <v>9145</v>
      </c>
      <c r="K776" s="5"/>
      <c r="L776" s="10" t="s">
        <v>2752</v>
      </c>
      <c r="M776" s="10" t="s">
        <v>2762</v>
      </c>
      <c r="N776" s="10" t="s">
        <v>2763</v>
      </c>
      <c r="O776" s="10" t="s">
        <v>2807</v>
      </c>
      <c r="P776" s="10" t="s">
        <v>2807</v>
      </c>
      <c r="R776" s="14" t="s">
        <v>4032</v>
      </c>
      <c r="W776" s="14" t="s">
        <v>81</v>
      </c>
      <c r="X776" s="14" t="s">
        <v>81</v>
      </c>
      <c r="Z776">
        <v>-17.533332999999999</v>
      </c>
      <c r="AA776">
        <v>-149.83333300000001</v>
      </c>
      <c r="AB776" s="10" t="s">
        <v>53</v>
      </c>
      <c r="AD776" s="10" t="s">
        <v>53</v>
      </c>
      <c r="AE776" s="12">
        <v>655</v>
      </c>
      <c r="AF776" s="45" t="s">
        <v>75</v>
      </c>
      <c r="AG776" s="45"/>
      <c r="AH776" s="39" t="s">
        <v>4032</v>
      </c>
      <c r="AK776" s="10" t="str">
        <f t="shared" si="33"/>
        <v>&gt;t_Bohadschia_koellikeri_Moorea_5019_FLMNH_109</v>
      </c>
      <c r="AL776" s="10" t="str">
        <f t="shared" si="32"/>
        <v>&gt;Bohadschia_koellikeri_Moorea__UF_5019</v>
      </c>
      <c r="AM776" s="10" t="s">
        <v>9146</v>
      </c>
      <c r="AP776" s="13"/>
      <c r="AQ776" s="13"/>
      <c r="AR776" s="13"/>
    </row>
    <row r="777" spans="1:53" ht="14.1" customHeight="1" x14ac:dyDescent="0.2">
      <c r="A777" s="10">
        <v>2850</v>
      </c>
      <c r="B777" s="10" t="s">
        <v>111</v>
      </c>
      <c r="C777" s="10" t="s">
        <v>267</v>
      </c>
      <c r="D777" s="11">
        <v>5273</v>
      </c>
      <c r="E777" s="10" t="s">
        <v>52</v>
      </c>
      <c r="F777" s="10"/>
      <c r="G777" s="11">
        <v>5273</v>
      </c>
      <c r="I777" s="10" t="s">
        <v>53</v>
      </c>
      <c r="J777" s="5" t="s">
        <v>9147</v>
      </c>
      <c r="K777" s="5"/>
      <c r="L777" s="10" t="s">
        <v>2752</v>
      </c>
      <c r="M777" s="10" t="s">
        <v>2762</v>
      </c>
      <c r="N777" s="10" t="s">
        <v>2763</v>
      </c>
      <c r="O777" s="10" t="s">
        <v>2807</v>
      </c>
      <c r="P777" s="10" t="s">
        <v>2807</v>
      </c>
      <c r="R777" s="14" t="s">
        <v>4032</v>
      </c>
      <c r="W777" s="14" t="s">
        <v>81</v>
      </c>
      <c r="X777" s="14" t="s">
        <v>81</v>
      </c>
      <c r="Z777">
        <v>-17.4757</v>
      </c>
      <c r="AA777">
        <v>-149.7818</v>
      </c>
      <c r="AB777" s="10" t="s">
        <v>53</v>
      </c>
      <c r="AD777" s="10" t="s">
        <v>53</v>
      </c>
      <c r="AE777" s="12">
        <v>655</v>
      </c>
      <c r="AH777" s="14" t="s">
        <v>4032</v>
      </c>
      <c r="AK777" s="10" t="str">
        <f t="shared" si="33"/>
        <v>&gt;_Bohadschia_koellikeri_Moorea_5273_FLMNH_110</v>
      </c>
      <c r="AL777" s="10" t="str">
        <f t="shared" si="32"/>
        <v>&gt;Bohadschia_koellikeri_Moorea__UF_5273</v>
      </c>
      <c r="AM777" s="10" t="s">
        <v>9146</v>
      </c>
      <c r="AP777" s="13"/>
      <c r="AQ777" s="13"/>
    </row>
    <row r="778" spans="1:53" ht="14.1" customHeight="1" x14ac:dyDescent="0.2">
      <c r="A778" s="10">
        <v>2804</v>
      </c>
      <c r="B778" s="10" t="s">
        <v>111</v>
      </c>
      <c r="C778" s="10" t="s">
        <v>560</v>
      </c>
      <c r="D778" s="11">
        <v>5338</v>
      </c>
      <c r="E778" s="10" t="s">
        <v>52</v>
      </c>
      <c r="F778" s="10"/>
      <c r="G778" s="11">
        <v>5338</v>
      </c>
      <c r="I778" s="10" t="s">
        <v>53</v>
      </c>
      <c r="J778" s="5" t="s">
        <v>9148</v>
      </c>
      <c r="K778" s="5"/>
      <c r="L778" s="10" t="s">
        <v>2752</v>
      </c>
      <c r="M778" s="10" t="s">
        <v>2762</v>
      </c>
      <c r="N778" s="10" t="s">
        <v>2763</v>
      </c>
      <c r="O778" s="10" t="s">
        <v>2807</v>
      </c>
      <c r="P778" s="10" t="s">
        <v>2807</v>
      </c>
      <c r="R778" s="14" t="s">
        <v>4032</v>
      </c>
      <c r="W778" s="14" t="s">
        <v>81</v>
      </c>
      <c r="X778" s="14" t="s">
        <v>81</v>
      </c>
      <c r="Z778">
        <v>-17.491499999999998</v>
      </c>
      <c r="AA778">
        <v>-149.8502</v>
      </c>
      <c r="AB778" s="10" t="s">
        <v>53</v>
      </c>
      <c r="AD778" s="10" t="s">
        <v>53</v>
      </c>
      <c r="AE778" s="12">
        <v>655</v>
      </c>
      <c r="AH778" s="14" t="s">
        <v>4032</v>
      </c>
      <c r="AK778" s="10" t="str">
        <f t="shared" si="33"/>
        <v>&gt;_Bohadschia_koellikeri_Moorea_5338_FLMNH_110</v>
      </c>
      <c r="AL778" s="10" t="str">
        <f t="shared" si="32"/>
        <v>&gt;Bohadschia_koellikeri_Moorea__UF_5338</v>
      </c>
      <c r="AM778" s="10" t="s">
        <v>9149</v>
      </c>
      <c r="AP778" s="13"/>
      <c r="AQ778" s="13"/>
    </row>
    <row r="779" spans="1:53" ht="14.1" customHeight="1" x14ac:dyDescent="0.2">
      <c r="A779" s="10">
        <v>6764</v>
      </c>
      <c r="B779" s="5" t="s">
        <v>9150</v>
      </c>
      <c r="C779" s="5"/>
      <c r="D779" s="65">
        <v>11338</v>
      </c>
      <c r="E779" s="5" t="s">
        <v>52</v>
      </c>
      <c r="F779" s="5"/>
      <c r="G779" s="65">
        <v>11338</v>
      </c>
      <c r="H779" s="5"/>
      <c r="I779" s="5"/>
      <c r="L779" s="5" t="s">
        <v>2752</v>
      </c>
      <c r="M779" s="5" t="s">
        <v>2762</v>
      </c>
      <c r="N779" s="5" t="s">
        <v>2763</v>
      </c>
      <c r="O779" s="5" t="s">
        <v>2807</v>
      </c>
      <c r="P779" s="5" t="s">
        <v>2807</v>
      </c>
      <c r="Q779" s="5"/>
      <c r="R779" s="14" t="s">
        <v>4032</v>
      </c>
      <c r="S779" s="5"/>
      <c r="T779" s="5"/>
      <c r="U779" s="5"/>
      <c r="V779" s="5"/>
      <c r="W779" s="5"/>
      <c r="X779" s="5" t="s">
        <v>8791</v>
      </c>
      <c r="Y779" s="5"/>
      <c r="Z779">
        <v>-4.5872157700000002</v>
      </c>
      <c r="AA779">
        <v>55.500239999999998</v>
      </c>
      <c r="AB779" s="10" t="s">
        <v>53</v>
      </c>
      <c r="AD779" s="10" t="s">
        <v>53</v>
      </c>
      <c r="AE779" s="5">
        <v>655</v>
      </c>
      <c r="AF779" s="5"/>
      <c r="AG779" s="5"/>
      <c r="AH779" s="14" t="s">
        <v>4032</v>
      </c>
      <c r="AI779" s="5"/>
      <c r="AJ779" s="5"/>
      <c r="AK779" s="10" t="str">
        <f t="shared" si="33"/>
        <v>&gt;_Bohadschia_koellikeri_Seychelles_11338_N0850</v>
      </c>
      <c r="AL779" s="10" t="str">
        <f t="shared" ref="AL779:AL842" si="34">CONCATENATE("&gt;",P779,"_",R779,"_",X779,"_",Y779,"_",E779,"_",D779)</f>
        <v>&gt;Bohadschia_koellikeri_Seychelles__UF_11338</v>
      </c>
      <c r="AM779" s="5" t="s">
        <v>9151</v>
      </c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</row>
    <row r="780" spans="1:53" ht="14.1" customHeight="1" x14ac:dyDescent="0.2">
      <c r="A780" s="10">
        <v>7062</v>
      </c>
      <c r="B780" s="5" t="s">
        <v>13571</v>
      </c>
      <c r="D780" s="50" t="s">
        <v>13572</v>
      </c>
      <c r="E780" s="10" t="s">
        <v>52</v>
      </c>
      <c r="F780" s="10"/>
      <c r="L780" s="10" t="s">
        <v>2752</v>
      </c>
      <c r="M780" s="5" t="s">
        <v>2762</v>
      </c>
      <c r="N780" s="5" t="s">
        <v>2763</v>
      </c>
      <c r="O780" s="5" t="s">
        <v>2807</v>
      </c>
      <c r="P780" s="5" t="s">
        <v>2807</v>
      </c>
      <c r="R780" s="5" t="s">
        <v>3280</v>
      </c>
      <c r="X780" s="5" t="s">
        <v>283</v>
      </c>
      <c r="Z780">
        <v>-5.16</v>
      </c>
      <c r="AA780">
        <v>145.83000000000001</v>
      </c>
      <c r="AK780" s="10" t="str">
        <f t="shared" si="33"/>
        <v>&gt;_Bohadschia_argus_PNG_PNG12-0437_B0049</v>
      </c>
      <c r="AL780" s="10" t="str">
        <f t="shared" si="34"/>
        <v>&gt;Bohadschia_argus_PNG__UF_PNG12-0437</v>
      </c>
      <c r="AM780" s="5" t="s">
        <v>13573</v>
      </c>
    </row>
    <row r="781" spans="1:53" ht="14.1" customHeight="1" x14ac:dyDescent="0.2">
      <c r="A781" s="10">
        <v>2861</v>
      </c>
      <c r="B781" s="10" t="s">
        <v>111</v>
      </c>
      <c r="C781" s="10" t="s">
        <v>448</v>
      </c>
      <c r="D781" s="11">
        <v>5299</v>
      </c>
      <c r="E781" s="10" t="s">
        <v>52</v>
      </c>
      <c r="F781" s="10"/>
      <c r="G781" s="11">
        <v>5299</v>
      </c>
      <c r="I781" s="10" t="s">
        <v>53</v>
      </c>
      <c r="J781" s="5" t="s">
        <v>9152</v>
      </c>
      <c r="K781" s="5"/>
      <c r="L781" s="10" t="s">
        <v>2752</v>
      </c>
      <c r="M781" s="10" t="s">
        <v>2762</v>
      </c>
      <c r="N781" s="10" t="s">
        <v>2763</v>
      </c>
      <c r="O781" s="10" t="s">
        <v>2807</v>
      </c>
      <c r="P781" s="10" t="s">
        <v>2807</v>
      </c>
      <c r="R781" s="10" t="s">
        <v>3280</v>
      </c>
      <c r="W781" s="14" t="s">
        <v>81</v>
      </c>
      <c r="X781" s="14" t="s">
        <v>81</v>
      </c>
      <c r="Z781">
        <v>-17.487500000000001</v>
      </c>
      <c r="AA781">
        <v>-149.82640000000001</v>
      </c>
      <c r="AB781" s="10" t="s">
        <v>53</v>
      </c>
      <c r="AD781" s="10" t="s">
        <v>53</v>
      </c>
      <c r="AE781" s="12">
        <v>655</v>
      </c>
      <c r="AF781" s="45" t="s">
        <v>75</v>
      </c>
      <c r="AG781" s="45"/>
      <c r="AH781" s="39" t="s">
        <v>3280</v>
      </c>
      <c r="AK781" s="10" t="str">
        <f t="shared" si="33"/>
        <v>&gt;t_Bohadschia_argus_Moorea_5299_FLMNH_110</v>
      </c>
      <c r="AL781" s="10" t="str">
        <f t="shared" si="34"/>
        <v>&gt;Bohadschia_argus_Moorea__UF_5299</v>
      </c>
      <c r="AM781" s="10" t="s">
        <v>9153</v>
      </c>
      <c r="AP781" s="13"/>
      <c r="AQ781" s="13"/>
      <c r="AR781" s="13"/>
    </row>
    <row r="782" spans="1:53" ht="14.1" customHeight="1" x14ac:dyDescent="0.2">
      <c r="A782" s="10">
        <v>6830</v>
      </c>
      <c r="B782" s="10" t="s">
        <v>1128</v>
      </c>
      <c r="D782" s="14" t="s">
        <v>13574</v>
      </c>
      <c r="E782" s="10" t="s">
        <v>2627</v>
      </c>
      <c r="F782" s="10"/>
      <c r="G782" s="14"/>
      <c r="L782" s="10" t="s">
        <v>2752</v>
      </c>
      <c r="M782" s="10" t="s">
        <v>2762</v>
      </c>
      <c r="N782" s="5" t="s">
        <v>2763</v>
      </c>
      <c r="O782" s="14" t="s">
        <v>2807</v>
      </c>
      <c r="P782" s="14" t="s">
        <v>2807</v>
      </c>
      <c r="R782" s="14" t="s">
        <v>3280</v>
      </c>
      <c r="S782" s="14" t="s">
        <v>712</v>
      </c>
      <c r="T782" s="14"/>
      <c r="W782" s="10" t="s">
        <v>81</v>
      </c>
      <c r="X782" s="10" t="s">
        <v>81</v>
      </c>
      <c r="Z782">
        <v>-17.538</v>
      </c>
      <c r="AA782">
        <v>-149.82900000000001</v>
      </c>
      <c r="AH782" s="14" t="s">
        <v>3280</v>
      </c>
      <c r="AK782" s="10" t="str">
        <f t="shared" si="33"/>
        <v>&gt;_Bohadschia_arguscf_Moorea_BMOO-03440_BMOO</v>
      </c>
      <c r="AL782" s="10" t="str">
        <f t="shared" si="34"/>
        <v>&gt;Bohadschia_argus_Moorea__No voucher_BMOO-03440</v>
      </c>
      <c r="AM782" s="25" t="s">
        <v>13575</v>
      </c>
      <c r="AO782" s="26" t="s">
        <v>13576</v>
      </c>
    </row>
    <row r="783" spans="1:53" ht="14.1" customHeight="1" x14ac:dyDescent="0.2">
      <c r="A783" s="10">
        <v>2772</v>
      </c>
      <c r="B783" s="10" t="s">
        <v>250</v>
      </c>
      <c r="C783" s="10" t="s">
        <v>353</v>
      </c>
      <c r="D783" s="10" t="s">
        <v>9154</v>
      </c>
      <c r="E783" s="10" t="s">
        <v>52</v>
      </c>
      <c r="F783" s="10"/>
      <c r="G783" s="11">
        <v>5752</v>
      </c>
      <c r="I783" s="10" t="s">
        <v>53</v>
      </c>
      <c r="J783" s="5" t="s">
        <v>9155</v>
      </c>
      <c r="K783" s="5"/>
      <c r="L783" s="10" t="s">
        <v>2752</v>
      </c>
      <c r="M783" s="10" t="s">
        <v>2762</v>
      </c>
      <c r="N783" s="10" t="s">
        <v>2763</v>
      </c>
      <c r="O783" s="10" t="s">
        <v>2807</v>
      </c>
      <c r="P783" s="10" t="s">
        <v>2807</v>
      </c>
      <c r="R783" s="10" t="s">
        <v>3280</v>
      </c>
      <c r="W783" s="10" t="s">
        <v>354</v>
      </c>
      <c r="X783" s="10" t="s">
        <v>354</v>
      </c>
      <c r="Z783">
        <v>2.0085999999999999</v>
      </c>
      <c r="AA783">
        <v>-157.48949999999999</v>
      </c>
      <c r="AB783" s="10" t="s">
        <v>53</v>
      </c>
      <c r="AD783" s="10" t="s">
        <v>53</v>
      </c>
      <c r="AE783" s="12">
        <v>655</v>
      </c>
      <c r="AH783" s="14" t="s">
        <v>3280</v>
      </c>
      <c r="AK783" s="10" t="str">
        <f t="shared" si="33"/>
        <v>&gt;_Bohadschia_argus_Lines_5752b_FLMNH_109</v>
      </c>
      <c r="AL783" s="10" t="str">
        <f t="shared" si="34"/>
        <v>&gt;Bohadschia_argus_Lines__UF_5752b</v>
      </c>
      <c r="AM783" s="10" t="s">
        <v>9156</v>
      </c>
      <c r="AP783" s="13"/>
      <c r="AQ783" s="13"/>
      <c r="AR783" s="13"/>
    </row>
    <row r="784" spans="1:53" ht="14.1" customHeight="1" x14ac:dyDescent="0.2">
      <c r="A784" s="10">
        <v>2781</v>
      </c>
      <c r="B784" s="10" t="s">
        <v>250</v>
      </c>
      <c r="C784" s="10" t="s">
        <v>284</v>
      </c>
      <c r="D784" s="11">
        <v>5768</v>
      </c>
      <c r="E784" s="10" t="s">
        <v>52</v>
      </c>
      <c r="F784" s="10"/>
      <c r="G784" s="11">
        <v>5768</v>
      </c>
      <c r="I784" s="10" t="s">
        <v>53</v>
      </c>
      <c r="J784" s="5" t="s">
        <v>9157</v>
      </c>
      <c r="K784" s="5"/>
      <c r="L784" s="10" t="s">
        <v>2752</v>
      </c>
      <c r="M784" s="10" t="s">
        <v>2762</v>
      </c>
      <c r="N784" s="10" t="s">
        <v>2763</v>
      </c>
      <c r="O784" s="10" t="s">
        <v>2807</v>
      </c>
      <c r="P784" s="10" t="s">
        <v>2807</v>
      </c>
      <c r="R784" s="10" t="s">
        <v>4032</v>
      </c>
      <c r="W784" s="10" t="s">
        <v>354</v>
      </c>
      <c r="X784" s="10" t="s">
        <v>354</v>
      </c>
      <c r="Z784">
        <v>1.9923</v>
      </c>
      <c r="AA784">
        <v>-157.48410000000001</v>
      </c>
      <c r="AB784" s="10" t="s">
        <v>53</v>
      </c>
      <c r="AD784" s="10" t="s">
        <v>53</v>
      </c>
      <c r="AE784" s="12">
        <v>655</v>
      </c>
      <c r="AH784" s="14" t="s">
        <v>4032</v>
      </c>
      <c r="AK784" s="10" t="str">
        <f t="shared" si="33"/>
        <v>&gt;_Bohadschia_koellikeri_Lines_5768_FLMNH_109</v>
      </c>
      <c r="AL784" s="10" t="str">
        <f t="shared" si="34"/>
        <v>&gt;Bohadschia_koellikeri_Lines__UF_5768</v>
      </c>
      <c r="AM784" s="10" t="s">
        <v>9158</v>
      </c>
      <c r="AP784" s="13"/>
      <c r="AQ784" s="13"/>
      <c r="AR784" s="13"/>
    </row>
    <row r="785" spans="1:44" ht="14.1" customHeight="1" x14ac:dyDescent="0.2">
      <c r="A785" s="10">
        <v>741</v>
      </c>
      <c r="B785" s="10" t="s">
        <v>896</v>
      </c>
      <c r="C785" s="10" t="s">
        <v>92</v>
      </c>
      <c r="D785" s="11">
        <v>8305</v>
      </c>
      <c r="E785" s="10" t="s">
        <v>52</v>
      </c>
      <c r="F785" s="10"/>
      <c r="G785" s="11">
        <v>8305</v>
      </c>
      <c r="I785" s="10" t="s">
        <v>53</v>
      </c>
      <c r="J785" s="5" t="s">
        <v>9159</v>
      </c>
      <c r="K785" s="5"/>
      <c r="L785" s="10" t="s">
        <v>2752</v>
      </c>
      <c r="M785" s="10" t="s">
        <v>2762</v>
      </c>
      <c r="N785" s="10" t="s">
        <v>2763</v>
      </c>
      <c r="O785" s="10" t="s">
        <v>2807</v>
      </c>
      <c r="P785" s="10" t="s">
        <v>2807</v>
      </c>
      <c r="R785" s="10" t="s">
        <v>4032</v>
      </c>
      <c r="W785" s="10" t="s">
        <v>135</v>
      </c>
      <c r="X785" s="10" t="s">
        <v>135</v>
      </c>
      <c r="Z785">
        <v>-14.6732</v>
      </c>
      <c r="AA785">
        <v>145.45310000000001</v>
      </c>
      <c r="AB785" s="10" t="s">
        <v>53</v>
      </c>
      <c r="AD785" s="10" t="s">
        <v>53</v>
      </c>
      <c r="AE785" s="12">
        <v>655</v>
      </c>
      <c r="AH785" s="14" t="s">
        <v>4032</v>
      </c>
      <c r="AK785" s="10" t="str">
        <f t="shared" si="33"/>
        <v>&gt;_Bohadschia_koellikeri_Lizard_8305_FLMNH_036</v>
      </c>
      <c r="AL785" s="10" t="str">
        <f t="shared" si="34"/>
        <v>&gt;Bohadschia_koellikeri_Lizard__UF_8305</v>
      </c>
      <c r="AM785" s="10" t="s">
        <v>9158</v>
      </c>
      <c r="AN785" s="10" t="s">
        <v>139</v>
      </c>
      <c r="AP785" s="13"/>
      <c r="AQ785" s="13"/>
      <c r="AR785" s="13"/>
    </row>
    <row r="786" spans="1:44" ht="14.1" customHeight="1" x14ac:dyDescent="0.2">
      <c r="A786" s="10">
        <v>7233</v>
      </c>
      <c r="B786" t="s">
        <v>13579</v>
      </c>
      <c r="D786">
        <v>14217</v>
      </c>
      <c r="E786" t="s">
        <v>52</v>
      </c>
      <c r="G786">
        <v>14217</v>
      </c>
      <c r="L786" s="10" t="s">
        <v>2752</v>
      </c>
      <c r="M786" t="s">
        <v>2762</v>
      </c>
      <c r="N786" s="5" t="s">
        <v>2763</v>
      </c>
      <c r="O786" s="87" t="s">
        <v>2807</v>
      </c>
      <c r="P786" s="87" t="s">
        <v>2807</v>
      </c>
      <c r="Q786" s="76"/>
      <c r="R786" s="87" t="s">
        <v>5776</v>
      </c>
      <c r="X786" s="50" t="s">
        <v>13440</v>
      </c>
      <c r="Z786" t="s">
        <v>60</v>
      </c>
      <c r="AA786" t="s">
        <v>60</v>
      </c>
      <c r="AL786" s="10" t="str">
        <f t="shared" si="34"/>
        <v>&gt;Bohadschia_cousteaui_Red Sea__UF_14217</v>
      </c>
      <c r="AM786" t="s">
        <v>13580</v>
      </c>
    </row>
    <row r="787" spans="1:44" ht="14.1" customHeight="1" x14ac:dyDescent="0.2">
      <c r="A787" s="10">
        <v>1733</v>
      </c>
      <c r="B787" s="10" t="s">
        <v>381</v>
      </c>
      <c r="C787" s="10" t="s">
        <v>341</v>
      </c>
      <c r="D787" s="10">
        <v>13421</v>
      </c>
      <c r="E787" s="10" t="s">
        <v>52</v>
      </c>
      <c r="F787" s="10"/>
      <c r="G787" s="11">
        <v>13421</v>
      </c>
      <c r="I787" s="33" t="s">
        <v>53</v>
      </c>
      <c r="J787" s="5" t="s">
        <v>9177</v>
      </c>
      <c r="K787" s="5"/>
      <c r="L787" s="10" t="s">
        <v>2752</v>
      </c>
      <c r="M787" s="10" t="s">
        <v>2762</v>
      </c>
      <c r="N787" s="10" t="s">
        <v>2763</v>
      </c>
      <c r="O787" s="10" t="s">
        <v>2807</v>
      </c>
      <c r="P787" s="10" t="s">
        <v>2807</v>
      </c>
      <c r="R787" s="10" t="s">
        <v>9178</v>
      </c>
      <c r="W787" s="10" t="s">
        <v>3728</v>
      </c>
      <c r="X787" s="10" t="s">
        <v>3728</v>
      </c>
      <c r="Z787">
        <v>26.907518499999998</v>
      </c>
      <c r="AA787">
        <v>33.8937314</v>
      </c>
      <c r="AB787" s="10" t="s">
        <v>53</v>
      </c>
      <c r="AC787" s="10" t="s">
        <v>53</v>
      </c>
      <c r="AD787" s="10" t="s">
        <v>74</v>
      </c>
      <c r="AE787" s="12">
        <v>655</v>
      </c>
      <c r="AF787" s="45" t="s">
        <v>75</v>
      </c>
      <c r="AG787" s="45"/>
      <c r="AH787" s="45" t="s">
        <v>9179</v>
      </c>
      <c r="AK787" s="10" t="str">
        <f>CONCATENATE("&gt;",AF787,"_",O787,"_",R787,S787,"_",X787,"_",D787,"_",B787)</f>
        <v>&gt;t_Bohadschia_sp_2_RS_RedSea_13421_FLMNH_084</v>
      </c>
      <c r="AL787" s="10" t="str">
        <f t="shared" si="34"/>
        <v>&gt;Bohadschia_sp_2_RS_RedSea__UF_13421</v>
      </c>
      <c r="AM787" s="10" t="s">
        <v>9180</v>
      </c>
    </row>
    <row r="788" spans="1:44" ht="14.1" customHeight="1" x14ac:dyDescent="0.2">
      <c r="A788" s="10">
        <v>7219</v>
      </c>
      <c r="B788" t="s">
        <v>13581</v>
      </c>
      <c r="D788">
        <v>14209</v>
      </c>
      <c r="E788" t="s">
        <v>52</v>
      </c>
      <c r="G788">
        <v>14209</v>
      </c>
      <c r="L788" s="10" t="s">
        <v>2752</v>
      </c>
      <c r="M788" t="s">
        <v>2762</v>
      </c>
      <c r="N788" s="5" t="s">
        <v>2763</v>
      </c>
      <c r="O788" s="87" t="s">
        <v>2807</v>
      </c>
      <c r="P788" s="87" t="s">
        <v>2807</v>
      </c>
      <c r="Q788" s="76"/>
      <c r="R788" s="87" t="s">
        <v>5776</v>
      </c>
      <c r="X788" s="50" t="s">
        <v>13440</v>
      </c>
      <c r="Z788" t="s">
        <v>60</v>
      </c>
      <c r="AA788" t="s">
        <v>60</v>
      </c>
      <c r="AL788" s="10" t="str">
        <f t="shared" si="34"/>
        <v>&gt;Bohadschia_cousteaui_Red Sea__UF_14209</v>
      </c>
      <c r="AM788" t="s">
        <v>9180</v>
      </c>
    </row>
    <row r="789" spans="1:44" ht="14.1" customHeight="1" x14ac:dyDescent="0.2">
      <c r="A789" s="10">
        <v>7229</v>
      </c>
      <c r="B789" t="s">
        <v>13582</v>
      </c>
      <c r="D789" s="50" t="s">
        <v>13583</v>
      </c>
      <c r="E789" t="s">
        <v>52</v>
      </c>
      <c r="G789" s="50" t="s">
        <v>4468</v>
      </c>
      <c r="L789" s="10" t="s">
        <v>2752</v>
      </c>
      <c r="M789" t="s">
        <v>2762</v>
      </c>
      <c r="N789" s="5" t="s">
        <v>2763</v>
      </c>
      <c r="O789" s="87" t="s">
        <v>2807</v>
      </c>
      <c r="P789" s="87" t="s">
        <v>2807</v>
      </c>
      <c r="Q789" s="76"/>
      <c r="R789" s="87" t="s">
        <v>5776</v>
      </c>
      <c r="X789" s="50" t="s">
        <v>13440</v>
      </c>
      <c r="Z789" t="s">
        <v>60</v>
      </c>
      <c r="AA789" t="s">
        <v>60</v>
      </c>
      <c r="AL789" s="10" t="str">
        <f t="shared" si="34"/>
        <v>&gt;Bohadschia_cousteaui_Red Sea__UF_BDJRS-4549</v>
      </c>
      <c r="AM789" t="s">
        <v>13584</v>
      </c>
    </row>
    <row r="790" spans="1:44" ht="14.1" customHeight="1" x14ac:dyDescent="0.2">
      <c r="A790" s="10">
        <v>7134</v>
      </c>
      <c r="B790" s="5" t="s">
        <v>13585</v>
      </c>
      <c r="D790" s="50">
        <v>13495</v>
      </c>
      <c r="E790" s="10" t="s">
        <v>52</v>
      </c>
      <c r="F790" s="10"/>
      <c r="G790" s="50">
        <v>13495</v>
      </c>
      <c r="L790" s="10" t="s">
        <v>2752</v>
      </c>
      <c r="M790" s="5" t="s">
        <v>2762</v>
      </c>
      <c r="N790" s="5" t="s">
        <v>2763</v>
      </c>
      <c r="O790" s="5" t="s">
        <v>2807</v>
      </c>
      <c r="P790" s="5" t="s">
        <v>2807</v>
      </c>
      <c r="R790" s="5" t="s">
        <v>13586</v>
      </c>
      <c r="X790" s="5" t="s">
        <v>13431</v>
      </c>
      <c r="Z790">
        <v>18.191680000000002</v>
      </c>
      <c r="AA790">
        <v>41.113799999999998</v>
      </c>
      <c r="AK790" s="10" t="str">
        <f>CONCATENATE("&gt;",AF790,"_",O790,"_",R790,S790,"_",X790,"_",D790,"_",B790)</f>
        <v>&gt;_Bohadschia_sp.2_Saudi Arabia_13495_B0133</v>
      </c>
      <c r="AL790" s="10" t="str">
        <f t="shared" si="34"/>
        <v>&gt;Bohadschia_sp.2_Saudi Arabia__UF_13495</v>
      </c>
      <c r="AM790" s="5" t="s">
        <v>13587</v>
      </c>
    </row>
    <row r="791" spans="1:44" ht="14.1" customHeight="1" x14ac:dyDescent="0.2">
      <c r="A791" s="10">
        <v>7222</v>
      </c>
      <c r="B791" t="s">
        <v>13588</v>
      </c>
      <c r="D791" s="50" t="s">
        <v>13589</v>
      </c>
      <c r="E791" t="s">
        <v>52</v>
      </c>
      <c r="G791" s="50" t="s">
        <v>4468</v>
      </c>
      <c r="L791" s="10" t="s">
        <v>2752</v>
      </c>
      <c r="M791" t="s">
        <v>2762</v>
      </c>
      <c r="N791" s="5" t="s">
        <v>2763</v>
      </c>
      <c r="O791" s="87" t="s">
        <v>2807</v>
      </c>
      <c r="P791" s="87" t="s">
        <v>2807</v>
      </c>
      <c r="Q791" s="76"/>
      <c r="R791" s="87" t="s">
        <v>5776</v>
      </c>
      <c r="X791" s="50" t="s">
        <v>13440</v>
      </c>
      <c r="Z791" t="s">
        <v>60</v>
      </c>
      <c r="AA791" t="s">
        <v>60</v>
      </c>
      <c r="AL791" s="10" t="str">
        <f t="shared" si="34"/>
        <v>&gt;Bohadschia_cousteaui_Red Sea__UF_BDJRS-4378</v>
      </c>
      <c r="AM791" t="s">
        <v>13590</v>
      </c>
    </row>
    <row r="792" spans="1:44" ht="14.1" customHeight="1" x14ac:dyDescent="0.2">
      <c r="A792" s="10">
        <v>7217</v>
      </c>
      <c r="B792" t="s">
        <v>13591</v>
      </c>
      <c r="D792">
        <v>14215</v>
      </c>
      <c r="E792" t="s">
        <v>52</v>
      </c>
      <c r="G792">
        <v>14215</v>
      </c>
      <c r="L792" s="10" t="s">
        <v>2752</v>
      </c>
      <c r="M792" t="s">
        <v>2762</v>
      </c>
      <c r="N792" s="5" t="s">
        <v>2763</v>
      </c>
      <c r="O792" s="87" t="s">
        <v>2807</v>
      </c>
      <c r="P792" s="87" t="s">
        <v>2807</v>
      </c>
      <c r="Q792" s="76"/>
      <c r="R792" s="87" t="s">
        <v>5776</v>
      </c>
      <c r="X792" s="50" t="s">
        <v>13440</v>
      </c>
      <c r="Z792" t="s">
        <v>60</v>
      </c>
      <c r="AA792" t="s">
        <v>60</v>
      </c>
      <c r="AL792" s="10" t="str">
        <f t="shared" si="34"/>
        <v>&gt;Bohadschia_cousteaui_Red Sea__UF_14215</v>
      </c>
      <c r="AM792" t="s">
        <v>13592</v>
      </c>
    </row>
    <row r="793" spans="1:44" ht="14.1" customHeight="1" x14ac:dyDescent="0.2">
      <c r="A793" s="10">
        <v>1052</v>
      </c>
      <c r="B793" s="10" t="s">
        <v>1754</v>
      </c>
      <c r="C793" s="10" t="s">
        <v>376</v>
      </c>
      <c r="D793" s="11">
        <v>6876</v>
      </c>
      <c r="E793" s="10" t="s">
        <v>52</v>
      </c>
      <c r="F793" s="10"/>
      <c r="G793" s="11">
        <v>6876</v>
      </c>
      <c r="I793" s="10" t="s">
        <v>53</v>
      </c>
      <c r="J793" s="5" t="s">
        <v>9324</v>
      </c>
      <c r="K793" s="5"/>
      <c r="L793" s="10" t="s">
        <v>2752</v>
      </c>
      <c r="M793" s="10" t="s">
        <v>2762</v>
      </c>
      <c r="N793" s="10" t="s">
        <v>2763</v>
      </c>
      <c r="O793" s="10" t="s">
        <v>2807</v>
      </c>
      <c r="P793" s="10" t="s">
        <v>2807</v>
      </c>
      <c r="R793" s="10" t="s">
        <v>4151</v>
      </c>
      <c r="W793" s="10" t="s">
        <v>3938</v>
      </c>
      <c r="X793" s="10" t="s">
        <v>3938</v>
      </c>
      <c r="Z793">
        <v>-13.5039</v>
      </c>
      <c r="AA793">
        <v>47.951700000000002</v>
      </c>
      <c r="AB793" s="10" t="s">
        <v>53</v>
      </c>
      <c r="AD793" s="10" t="s">
        <v>53</v>
      </c>
      <c r="AE793" s="12">
        <v>655</v>
      </c>
      <c r="AF793" s="45" t="s">
        <v>75</v>
      </c>
      <c r="AG793" s="45"/>
      <c r="AH793" s="39" t="s">
        <v>4151</v>
      </c>
      <c r="AK793" s="10" t="str">
        <f t="shared" ref="AK793:AK799" si="35">CONCATENATE("&gt;",AF793,"_",O793,"_",R793,S793,"_",X793,"_",D793,"_",B793)</f>
        <v>&gt;t_Bohadschia_subrubra_Madagascar_6876_FLMNH_043</v>
      </c>
      <c r="AL793" s="10" t="str">
        <f t="shared" si="34"/>
        <v>&gt;Bohadschia_subrubra_Madagascar__UF_6876</v>
      </c>
      <c r="AM793" s="10" t="s">
        <v>9325</v>
      </c>
      <c r="AN793" s="10" t="s">
        <v>139</v>
      </c>
      <c r="AP793" s="13"/>
      <c r="AQ793" s="13"/>
      <c r="AR793" s="13"/>
    </row>
    <row r="794" spans="1:44" ht="14.1" customHeight="1" x14ac:dyDescent="0.2">
      <c r="A794" s="10">
        <v>7063</v>
      </c>
      <c r="B794" s="5" t="s">
        <v>13705</v>
      </c>
      <c r="D794" s="50" t="s">
        <v>13706</v>
      </c>
      <c r="E794" s="10" t="s">
        <v>52</v>
      </c>
      <c r="F794" s="10"/>
      <c r="L794" s="10" t="s">
        <v>2752</v>
      </c>
      <c r="M794" s="5" t="s">
        <v>2762</v>
      </c>
      <c r="N794" s="5" t="s">
        <v>2763</v>
      </c>
      <c r="O794" s="5" t="s">
        <v>2807</v>
      </c>
      <c r="P794" s="5" t="s">
        <v>2807</v>
      </c>
      <c r="R794" s="5" t="s">
        <v>2808</v>
      </c>
      <c r="X794" s="5" t="s">
        <v>283</v>
      </c>
      <c r="Z794">
        <v>-5.16</v>
      </c>
      <c r="AA794">
        <v>145.83000000000001</v>
      </c>
      <c r="AK794" s="10" t="str">
        <f t="shared" si="35"/>
        <v>&gt;_Bohadschia_marmorata_PNG_PNG12-0438_B0050</v>
      </c>
      <c r="AL794" s="10" t="str">
        <f t="shared" si="34"/>
        <v>&gt;Bohadschia_marmorata_PNG__UF_PNG12-0438</v>
      </c>
      <c r="AM794" s="5" t="s">
        <v>13707</v>
      </c>
    </row>
    <row r="795" spans="1:44" ht="14.1" customHeight="1" x14ac:dyDescent="0.2">
      <c r="A795" s="10">
        <v>7055</v>
      </c>
      <c r="B795" s="5" t="s">
        <v>13708</v>
      </c>
      <c r="D795" s="50" t="s">
        <v>13709</v>
      </c>
      <c r="E795" s="10" t="s">
        <v>52</v>
      </c>
      <c r="F795" s="10"/>
      <c r="L795" s="10" t="s">
        <v>2752</v>
      </c>
      <c r="M795" s="5" t="s">
        <v>2762</v>
      </c>
      <c r="N795" s="5" t="s">
        <v>2763</v>
      </c>
      <c r="O795" s="5" t="s">
        <v>2807</v>
      </c>
      <c r="P795" s="5" t="s">
        <v>2807</v>
      </c>
      <c r="R795" s="5" t="s">
        <v>2808</v>
      </c>
      <c r="X795" s="5" t="s">
        <v>283</v>
      </c>
      <c r="Z795">
        <v>-5.16</v>
      </c>
      <c r="AA795">
        <v>145.83000000000001</v>
      </c>
      <c r="AK795" s="10" t="str">
        <f t="shared" si="35"/>
        <v>&gt;_Bohadschia_marmorata_PNG_PNG12-0404_B0041</v>
      </c>
      <c r="AL795" s="10" t="str">
        <f t="shared" si="34"/>
        <v>&gt;Bohadschia_marmorata_PNG__UF_PNG12-0404</v>
      </c>
      <c r="AM795" s="5" t="s">
        <v>13710</v>
      </c>
    </row>
    <row r="796" spans="1:44" ht="14.1" customHeight="1" x14ac:dyDescent="0.2">
      <c r="A796" s="10">
        <v>7060</v>
      </c>
      <c r="B796" s="5" t="s">
        <v>13711</v>
      </c>
      <c r="D796" s="50" t="s">
        <v>13712</v>
      </c>
      <c r="E796" s="10" t="s">
        <v>52</v>
      </c>
      <c r="F796" s="10"/>
      <c r="L796" s="10" t="s">
        <v>2752</v>
      </c>
      <c r="M796" s="5" t="s">
        <v>2762</v>
      </c>
      <c r="N796" s="5" t="s">
        <v>2763</v>
      </c>
      <c r="O796" s="5" t="s">
        <v>2807</v>
      </c>
      <c r="P796" s="5" t="s">
        <v>2807</v>
      </c>
      <c r="R796" s="5" t="s">
        <v>2808</v>
      </c>
      <c r="X796" s="5" t="s">
        <v>283</v>
      </c>
      <c r="Z796">
        <v>-5.16</v>
      </c>
      <c r="AA796">
        <v>145.83000000000001</v>
      </c>
      <c r="AK796" s="10" t="str">
        <f t="shared" si="35"/>
        <v>&gt;_Bohadschia_marmorata_PNG_PNG12-0435_B0047</v>
      </c>
      <c r="AL796" s="10" t="str">
        <f t="shared" si="34"/>
        <v>&gt;Bohadschia_marmorata_PNG__UF_PNG12-0435</v>
      </c>
      <c r="AM796" s="5" t="s">
        <v>13710</v>
      </c>
    </row>
    <row r="797" spans="1:44" ht="14.1" customHeight="1" x14ac:dyDescent="0.2">
      <c r="A797" s="10">
        <v>2892</v>
      </c>
      <c r="B797" s="10" t="s">
        <v>229</v>
      </c>
      <c r="C797" s="10" t="s">
        <v>105</v>
      </c>
      <c r="D797" s="11">
        <v>550</v>
      </c>
      <c r="E797" s="10" t="s">
        <v>52</v>
      </c>
      <c r="F797" s="10"/>
      <c r="G797" s="11">
        <v>550</v>
      </c>
      <c r="I797" s="10" t="s">
        <v>53</v>
      </c>
      <c r="L797" s="10" t="s">
        <v>2752</v>
      </c>
      <c r="M797" s="10" t="s">
        <v>2762</v>
      </c>
      <c r="N797" s="10" t="s">
        <v>2763</v>
      </c>
      <c r="O797" s="10" t="s">
        <v>2807</v>
      </c>
      <c r="P797" s="10" t="s">
        <v>2807</v>
      </c>
      <c r="R797" s="10" t="s">
        <v>2808</v>
      </c>
      <c r="W797" s="10" t="s">
        <v>226</v>
      </c>
      <c r="X797" s="10" t="s">
        <v>226</v>
      </c>
      <c r="Z797">
        <v>-18.150891666700002</v>
      </c>
      <c r="AA797">
        <v>178.45400000000001</v>
      </c>
      <c r="AB797" s="10" t="s">
        <v>53</v>
      </c>
      <c r="AD797" s="10" t="s">
        <v>53</v>
      </c>
      <c r="AE797" s="12">
        <v>655</v>
      </c>
      <c r="AF797" s="45" t="s">
        <v>75</v>
      </c>
      <c r="AG797" s="45"/>
      <c r="AH797" s="45" t="s">
        <v>2808</v>
      </c>
      <c r="AJ797" s="10" t="s">
        <v>9402</v>
      </c>
      <c r="AK797" s="10" t="str">
        <f t="shared" si="35"/>
        <v>&gt;t_Bohadschia_marmorata_Fiji_550_FLMNH_112</v>
      </c>
      <c r="AL797" s="10" t="str">
        <f t="shared" si="34"/>
        <v>&gt;Bohadschia_marmorata_Fiji__UF_550</v>
      </c>
      <c r="AM797" s="10" t="s">
        <v>9403</v>
      </c>
      <c r="AP797" s="13"/>
      <c r="AQ797" s="13"/>
      <c r="AR797" s="13"/>
    </row>
    <row r="798" spans="1:44" ht="14.1" customHeight="1" x14ac:dyDescent="0.2">
      <c r="A798" s="10">
        <v>6459</v>
      </c>
      <c r="B798" s="10" t="s">
        <v>4092</v>
      </c>
      <c r="D798" s="10">
        <v>6076</v>
      </c>
      <c r="E798" s="10" t="s">
        <v>52</v>
      </c>
      <c r="F798" s="10"/>
      <c r="G798" s="11">
        <v>6076</v>
      </c>
      <c r="L798" s="10" t="s">
        <v>2752</v>
      </c>
      <c r="M798" s="10" t="s">
        <v>2762</v>
      </c>
      <c r="N798" s="10" t="s">
        <v>2763</v>
      </c>
      <c r="O798" s="10" t="s">
        <v>2807</v>
      </c>
      <c r="P798" s="10" t="s">
        <v>2807</v>
      </c>
      <c r="R798" s="10" t="s">
        <v>826</v>
      </c>
      <c r="W798" s="10" t="s">
        <v>220</v>
      </c>
      <c r="X798" s="10" t="s">
        <v>220</v>
      </c>
      <c r="Z798">
        <v>23.863199999999999</v>
      </c>
      <c r="AA798">
        <v>-166.1842</v>
      </c>
      <c r="AB798" s="10" t="s">
        <v>4010</v>
      </c>
      <c r="AD798" s="10" t="s">
        <v>53</v>
      </c>
      <c r="AE798" s="10">
        <v>574</v>
      </c>
      <c r="AH798" s="14" t="s">
        <v>826</v>
      </c>
      <c r="AK798" s="10" t="str">
        <f t="shared" si="35"/>
        <v>&gt;_Bohadschia_paradoxa_Hawaii_6076_A0109</v>
      </c>
      <c r="AL798" s="10" t="str">
        <f t="shared" si="34"/>
        <v>&gt;Bohadschia_paradoxa_Hawaii__UF_6076</v>
      </c>
      <c r="AM798" s="10" t="s">
        <v>4093</v>
      </c>
    </row>
    <row r="799" spans="1:44" ht="14.1" customHeight="1" x14ac:dyDescent="0.2">
      <c r="A799" s="10">
        <v>6542</v>
      </c>
      <c r="B799" s="10" t="s">
        <v>4450</v>
      </c>
      <c r="D799" s="13" t="s">
        <v>4451</v>
      </c>
      <c r="E799" s="10" t="s">
        <v>4452</v>
      </c>
      <c r="F799" s="10"/>
      <c r="G799" s="36" t="s">
        <v>4453</v>
      </c>
      <c r="H799" s="13"/>
      <c r="L799" s="10" t="s">
        <v>2752</v>
      </c>
      <c r="M799" s="10" t="s">
        <v>2762</v>
      </c>
      <c r="N799" s="10" t="s">
        <v>2763</v>
      </c>
      <c r="O799" s="30" t="s">
        <v>2807</v>
      </c>
      <c r="P799" s="30" t="s">
        <v>2807</v>
      </c>
      <c r="Q799" s="30"/>
      <c r="R799" s="30" t="s">
        <v>4454</v>
      </c>
      <c r="W799" s="10" t="s">
        <v>317</v>
      </c>
      <c r="X799" s="10" t="s">
        <v>317</v>
      </c>
      <c r="Z799">
        <v>26.505749999999999</v>
      </c>
      <c r="AA799">
        <v>127.93845</v>
      </c>
      <c r="AB799" s="10" t="s">
        <v>88</v>
      </c>
      <c r="AC799" s="10"/>
      <c r="AD799" s="10" t="s">
        <v>89</v>
      </c>
      <c r="AE799" s="10">
        <v>655</v>
      </c>
      <c r="AF799" s="10"/>
      <c r="AG799" s="10"/>
      <c r="AH799" s="10" t="s">
        <v>4455</v>
      </c>
      <c r="AJ799" s="10" t="s">
        <v>4456</v>
      </c>
      <c r="AK799" s="10" t="str">
        <f t="shared" si="35"/>
        <v>&gt;_Bohadschia_bivittata_Ryukyus_RUMF-ZE-00365_N0637</v>
      </c>
      <c r="AL799" s="10" t="str">
        <f t="shared" si="34"/>
        <v>&gt;Bohadschia_bivittata_Ryukyus__RUMF_RUMF-ZE-00365</v>
      </c>
      <c r="AM799" s="10" t="s">
        <v>4457</v>
      </c>
    </row>
    <row r="800" spans="1:44" ht="14.1" customHeight="1" x14ac:dyDescent="0.2">
      <c r="A800" s="10">
        <v>7232</v>
      </c>
      <c r="B800" t="s">
        <v>14054</v>
      </c>
      <c r="D800" s="50" t="s">
        <v>14055</v>
      </c>
      <c r="E800" t="s">
        <v>52</v>
      </c>
      <c r="G800" s="50" t="s">
        <v>4468</v>
      </c>
      <c r="L800" s="10" t="s">
        <v>2752</v>
      </c>
      <c r="M800" t="s">
        <v>2762</v>
      </c>
      <c r="N800" s="5" t="s">
        <v>2763</v>
      </c>
      <c r="O800" s="87" t="s">
        <v>2807</v>
      </c>
      <c r="P800" s="87" t="s">
        <v>2807</v>
      </c>
      <c r="Q800" s="76"/>
      <c r="R800" s="87" t="s">
        <v>5776</v>
      </c>
      <c r="X800" s="50" t="s">
        <v>13440</v>
      </c>
      <c r="Z800" t="s">
        <v>60</v>
      </c>
      <c r="AA800" t="s">
        <v>60</v>
      </c>
      <c r="AL800" s="10" t="str">
        <f t="shared" si="34"/>
        <v>&gt;Bohadschia_cousteaui_Red Sea__UF_BDJRS-4377</v>
      </c>
      <c r="AM800" t="s">
        <v>14056</v>
      </c>
    </row>
    <row r="801" spans="1:53" ht="14.1" customHeight="1" x14ac:dyDescent="0.2">
      <c r="A801" s="10">
        <v>62</v>
      </c>
      <c r="B801" s="10" t="s">
        <v>1011</v>
      </c>
      <c r="C801" s="10" t="s">
        <v>769</v>
      </c>
      <c r="D801" s="11">
        <v>7022</v>
      </c>
      <c r="E801" s="10" t="s">
        <v>52</v>
      </c>
      <c r="F801" s="10"/>
      <c r="G801" s="11">
        <v>7022</v>
      </c>
      <c r="I801" s="10" t="s">
        <v>53</v>
      </c>
      <c r="J801" s="5" t="s">
        <v>10274</v>
      </c>
      <c r="K801" s="5" t="s">
        <v>10275</v>
      </c>
      <c r="L801" s="10" t="s">
        <v>2752</v>
      </c>
      <c r="M801" s="10" t="s">
        <v>2762</v>
      </c>
      <c r="N801" s="10" t="s">
        <v>2763</v>
      </c>
      <c r="O801" s="10" t="s">
        <v>2807</v>
      </c>
      <c r="P801" s="10" t="s">
        <v>2807</v>
      </c>
      <c r="R801" s="10" t="s">
        <v>3052</v>
      </c>
      <c r="W801" s="10" t="s">
        <v>108</v>
      </c>
      <c r="X801" s="10" t="s">
        <v>108</v>
      </c>
      <c r="Z801">
        <v>-12.947371</v>
      </c>
      <c r="AA801">
        <v>45.099797000000002</v>
      </c>
      <c r="AB801" s="10" t="s">
        <v>53</v>
      </c>
      <c r="AD801" s="10" t="s">
        <v>53</v>
      </c>
      <c r="AE801" s="15">
        <v>536</v>
      </c>
      <c r="AH801" s="14" t="s">
        <v>3052</v>
      </c>
      <c r="AK801" s="10" t="str">
        <f t="shared" ref="AK801:AK832" si="36">CONCATENATE("&gt;",AF801,"_",O801,"_",R801,S801,"_",X801,"_",D801,"_",B801)</f>
        <v>&gt;_Bohadschia_vitiensis_Mayotte_7022_FLMNH_001</v>
      </c>
      <c r="AL801" s="10" t="str">
        <f t="shared" si="34"/>
        <v>&gt;Bohadschia_vitiensis_Mayotte__UF_7022</v>
      </c>
      <c r="AM801" s="10" t="s">
        <v>10276</v>
      </c>
      <c r="AN801" s="10" t="s">
        <v>1013</v>
      </c>
      <c r="AP801" s="13"/>
      <c r="AQ801" s="13"/>
    </row>
    <row r="802" spans="1:53" ht="14.1" customHeight="1" x14ac:dyDescent="0.2">
      <c r="A802" s="10">
        <v>6387</v>
      </c>
      <c r="B802" s="10" t="s">
        <v>4465</v>
      </c>
      <c r="D802" s="5" t="s">
        <v>4466</v>
      </c>
      <c r="E802" s="5" t="s">
        <v>52</v>
      </c>
      <c r="F802" s="5"/>
      <c r="G802" s="11" t="s">
        <v>4467</v>
      </c>
      <c r="I802" s="5" t="s">
        <v>88</v>
      </c>
      <c r="L802" s="14" t="s">
        <v>2752</v>
      </c>
      <c r="M802" s="10" t="s">
        <v>2762</v>
      </c>
      <c r="N802" s="10" t="s">
        <v>2763</v>
      </c>
      <c r="O802" s="10" t="s">
        <v>2807</v>
      </c>
      <c r="P802" s="10" t="s">
        <v>2807</v>
      </c>
      <c r="R802" s="10" t="s">
        <v>2876</v>
      </c>
      <c r="W802" s="10" t="s">
        <v>81</v>
      </c>
      <c r="X802" s="10" t="s">
        <v>81</v>
      </c>
      <c r="Z802">
        <v>-17.5</v>
      </c>
      <c r="AA802">
        <v>-149.80000000000001</v>
      </c>
      <c r="AB802" s="10" t="s">
        <v>88</v>
      </c>
      <c r="AC802" s="5" t="s">
        <v>4468</v>
      </c>
      <c r="AE802" s="10">
        <v>654</v>
      </c>
      <c r="AH802" s="14" t="s">
        <v>2876</v>
      </c>
      <c r="AJ802" s="10" t="s">
        <v>4469</v>
      </c>
      <c r="AK802" s="10" t="str">
        <f t="shared" si="36"/>
        <v>&gt;_Bohadschia_ocellata_Moorea_uncataloged_N0563</v>
      </c>
      <c r="AL802" s="10" t="str">
        <f t="shared" si="34"/>
        <v>&gt;Bohadschia_ocellata_Moorea__UF_uncataloged</v>
      </c>
      <c r="AM802" s="10" t="s">
        <v>4470</v>
      </c>
    </row>
    <row r="803" spans="1:53" ht="14.1" customHeight="1" x14ac:dyDescent="0.2">
      <c r="A803" s="10">
        <v>76</v>
      </c>
      <c r="B803" s="10" t="s">
        <v>1011</v>
      </c>
      <c r="C803" s="10" t="s">
        <v>450</v>
      </c>
      <c r="D803" s="11">
        <v>6899</v>
      </c>
      <c r="E803" s="10" t="s">
        <v>52</v>
      </c>
      <c r="F803" s="10"/>
      <c r="G803" s="11">
        <v>6899</v>
      </c>
      <c r="I803" s="10" t="s">
        <v>53</v>
      </c>
      <c r="J803" s="5" t="s">
        <v>10360</v>
      </c>
      <c r="K803" s="5"/>
      <c r="L803" s="10" t="s">
        <v>2752</v>
      </c>
      <c r="M803" s="10" t="s">
        <v>2762</v>
      </c>
      <c r="N803" s="10" t="s">
        <v>2763</v>
      </c>
      <c r="O803" s="10" t="s">
        <v>2807</v>
      </c>
      <c r="P803" s="10" t="s">
        <v>2807</v>
      </c>
      <c r="R803" s="10" t="s">
        <v>4151</v>
      </c>
      <c r="W803" s="10" t="s">
        <v>108</v>
      </c>
      <c r="X803" s="10" t="s">
        <v>108</v>
      </c>
      <c r="Z803">
        <v>-12.859323</v>
      </c>
      <c r="AA803">
        <v>45.268639</v>
      </c>
      <c r="AB803" s="10" t="s">
        <v>53</v>
      </c>
      <c r="AD803" s="10" t="s">
        <v>53</v>
      </c>
      <c r="AE803" s="16">
        <v>382</v>
      </c>
      <c r="AH803" s="14" t="s">
        <v>4151</v>
      </c>
      <c r="AK803" s="10" t="str">
        <f t="shared" si="36"/>
        <v>&gt;_Bohadschia_subrubra_Mayotte_6899_FLMNH_001</v>
      </c>
      <c r="AL803" s="10" t="str">
        <f t="shared" si="34"/>
        <v>&gt;Bohadschia_subrubra_Mayotte__UF_6899</v>
      </c>
      <c r="AM803" s="10" t="s">
        <v>10361</v>
      </c>
      <c r="AN803" s="10" t="s">
        <v>1013</v>
      </c>
      <c r="AP803" s="13"/>
      <c r="AQ803" s="13"/>
    </row>
    <row r="804" spans="1:53" ht="14.1" customHeight="1" x14ac:dyDescent="0.2">
      <c r="A804" s="10">
        <v>60</v>
      </c>
      <c r="B804" s="10" t="s">
        <v>1011</v>
      </c>
      <c r="C804" s="10" t="s">
        <v>246</v>
      </c>
      <c r="D804" s="11">
        <v>6888</v>
      </c>
      <c r="E804" s="10" t="s">
        <v>52</v>
      </c>
      <c r="F804" s="10"/>
      <c r="G804" s="11">
        <v>6888</v>
      </c>
      <c r="I804" s="10" t="s">
        <v>53</v>
      </c>
      <c r="J804" s="5" t="s">
        <v>10366</v>
      </c>
      <c r="K804" s="5"/>
      <c r="L804" s="10" t="s">
        <v>2752</v>
      </c>
      <c r="M804" s="10" t="s">
        <v>2762</v>
      </c>
      <c r="N804" s="10" t="s">
        <v>2763</v>
      </c>
      <c r="O804" s="10" t="s">
        <v>2807</v>
      </c>
      <c r="P804" s="10" t="s">
        <v>2807</v>
      </c>
      <c r="R804" s="10" t="s">
        <v>3052</v>
      </c>
      <c r="W804" s="10" t="s">
        <v>108</v>
      </c>
      <c r="X804" s="10" t="s">
        <v>108</v>
      </c>
      <c r="Z804">
        <v>-12.947371</v>
      </c>
      <c r="AA804">
        <v>45.099797000000002</v>
      </c>
      <c r="AB804" s="10" t="s">
        <v>53</v>
      </c>
      <c r="AD804" s="10" t="s">
        <v>53</v>
      </c>
      <c r="AE804" s="15">
        <v>521</v>
      </c>
      <c r="AH804" s="14" t="s">
        <v>3052</v>
      </c>
      <c r="AK804" s="10" t="str">
        <f t="shared" si="36"/>
        <v>&gt;_Bohadschia_vitiensis_Mayotte_6888_FLMNH_001</v>
      </c>
      <c r="AL804" s="10" t="str">
        <f t="shared" si="34"/>
        <v>&gt;Bohadschia_vitiensis_Mayotte__UF_6888</v>
      </c>
      <c r="AM804" s="10" t="s">
        <v>10367</v>
      </c>
      <c r="AN804" s="10" t="s">
        <v>1013</v>
      </c>
      <c r="AP804" s="13"/>
      <c r="AQ804" s="13"/>
    </row>
    <row r="805" spans="1:53" ht="14.1" customHeight="1" x14ac:dyDescent="0.2">
      <c r="A805" s="10">
        <v>5513</v>
      </c>
      <c r="B805" s="33" t="s">
        <v>10878</v>
      </c>
      <c r="C805" s="33"/>
      <c r="D805" s="11">
        <v>4901</v>
      </c>
      <c r="E805" s="10" t="s">
        <v>52</v>
      </c>
      <c r="F805" s="10"/>
      <c r="G805" s="11">
        <v>4901</v>
      </c>
      <c r="H805" s="14"/>
      <c r="I805" s="33" t="s">
        <v>53</v>
      </c>
      <c r="J805" s="5" t="s">
        <v>10879</v>
      </c>
      <c r="K805" s="5"/>
      <c r="L805" s="14" t="s">
        <v>2752</v>
      </c>
      <c r="M805" s="14" t="s">
        <v>2762</v>
      </c>
      <c r="N805" s="14" t="s">
        <v>2763</v>
      </c>
      <c r="O805" s="14" t="s">
        <v>2807</v>
      </c>
      <c r="P805" s="14" t="s">
        <v>2807</v>
      </c>
      <c r="Q805" s="14"/>
      <c r="R805" s="10" t="s">
        <v>9128</v>
      </c>
      <c r="S805" s="14"/>
      <c r="T805" s="14"/>
      <c r="U805" s="14"/>
      <c r="V805" s="14"/>
      <c r="W805" s="14" t="s">
        <v>220</v>
      </c>
      <c r="X805" s="14" t="s">
        <v>220</v>
      </c>
      <c r="Y805" s="14"/>
      <c r="Z805">
        <v>19.814440000000001</v>
      </c>
      <c r="AA805">
        <v>-156.01056</v>
      </c>
      <c r="AB805" s="14" t="s">
        <v>53</v>
      </c>
      <c r="AC805" s="14"/>
      <c r="AD805" s="14" t="s">
        <v>53</v>
      </c>
      <c r="AE805" s="34">
        <v>623</v>
      </c>
      <c r="AF805" s="14"/>
      <c r="AG805" s="14"/>
      <c r="AH805" s="10" t="s">
        <v>9128</v>
      </c>
      <c r="AI805" s="14"/>
      <c r="AJ805" s="14"/>
      <c r="AK805" s="10" t="str">
        <f t="shared" si="36"/>
        <v>&gt;_Bohadschia_sp_1_HI_Hawaii_4901_N0082</v>
      </c>
      <c r="AL805" s="10" t="str">
        <f t="shared" si="34"/>
        <v>&gt;Bohadschia_sp_1_HI_Hawaii__UF_4901</v>
      </c>
      <c r="AM805" s="14" t="s">
        <v>10880</v>
      </c>
      <c r="AN805" s="14"/>
      <c r="AO805" s="14"/>
      <c r="AP805" s="14"/>
      <c r="AQ805" s="14"/>
      <c r="AR805" s="14"/>
      <c r="AS805" s="14" t="s">
        <v>3953</v>
      </c>
      <c r="AT805" s="37" t="s">
        <v>10881</v>
      </c>
      <c r="AU805" s="14" t="s">
        <v>2759</v>
      </c>
      <c r="AV805" s="14" t="s">
        <v>2758</v>
      </c>
      <c r="AW805" s="14" t="s">
        <v>2758</v>
      </c>
      <c r="AX805" s="14"/>
      <c r="AY805" s="14"/>
      <c r="AZ805" s="35"/>
      <c r="BA805" s="35"/>
    </row>
    <row r="806" spans="1:53" ht="14.1" customHeight="1" x14ac:dyDescent="0.2">
      <c r="A806" s="10">
        <v>5986</v>
      </c>
      <c r="B806" s="33" t="s">
        <v>10882</v>
      </c>
      <c r="C806" s="33"/>
      <c r="D806" s="11">
        <v>6807</v>
      </c>
      <c r="E806" s="10" t="s">
        <v>52</v>
      </c>
      <c r="F806" s="10"/>
      <c r="G806" s="11">
        <v>6807</v>
      </c>
      <c r="H806" s="14"/>
      <c r="I806" s="33" t="s">
        <v>53</v>
      </c>
      <c r="L806" s="14" t="s">
        <v>2752</v>
      </c>
      <c r="M806" s="14" t="s">
        <v>2762</v>
      </c>
      <c r="N806" s="14" t="s">
        <v>2763</v>
      </c>
      <c r="O806" s="14" t="s">
        <v>2807</v>
      </c>
      <c r="P806" s="14" t="s">
        <v>2807</v>
      </c>
      <c r="Q806" s="14"/>
      <c r="R806" s="10" t="s">
        <v>4023</v>
      </c>
      <c r="S806" s="14"/>
      <c r="T806" s="14"/>
      <c r="U806" s="14"/>
      <c r="V806" s="14"/>
      <c r="W806" s="14" t="s">
        <v>4020</v>
      </c>
      <c r="X806" s="14" t="s">
        <v>4020</v>
      </c>
      <c r="Y806" s="14"/>
      <c r="Z806">
        <v>5.3414900000000003</v>
      </c>
      <c r="AA806">
        <v>163.01992000000001</v>
      </c>
      <c r="AB806" s="14" t="s">
        <v>53</v>
      </c>
      <c r="AC806" s="14"/>
      <c r="AD806" s="14" t="s">
        <v>53</v>
      </c>
      <c r="AE806" s="34">
        <v>623</v>
      </c>
      <c r="AH806" s="14" t="s">
        <v>3280</v>
      </c>
      <c r="AI806" s="14"/>
      <c r="AK806" s="10" t="str">
        <f t="shared" si="36"/>
        <v>&gt;_Bohadschia_hybrid (vitiensis-argus)_Kosrae_6807_S0452</v>
      </c>
      <c r="AL806" s="10" t="str">
        <f t="shared" si="34"/>
        <v>&gt;Bohadschia_hybrid (vitiensis-argus)_Kosrae__UF_6807</v>
      </c>
      <c r="AM806" s="14" t="s">
        <v>10883</v>
      </c>
      <c r="AN806" s="14"/>
      <c r="AP806" s="14"/>
      <c r="AQ806" s="14"/>
      <c r="AR806" s="14"/>
      <c r="AS806" s="14" t="s">
        <v>3953</v>
      </c>
      <c r="AT806" s="14"/>
      <c r="AU806" s="14" t="s">
        <v>2759</v>
      </c>
      <c r="AV806" s="14" t="s">
        <v>2758</v>
      </c>
      <c r="AW806" s="14" t="s">
        <v>2759</v>
      </c>
      <c r="AX806" s="14"/>
      <c r="AY806" s="14"/>
      <c r="AZ806" s="35"/>
      <c r="BA806" s="35"/>
    </row>
    <row r="807" spans="1:53" ht="14.1" customHeight="1" x14ac:dyDescent="0.2">
      <c r="A807" s="10">
        <v>6352</v>
      </c>
      <c r="B807" s="10" t="s">
        <v>10895</v>
      </c>
      <c r="D807" s="11">
        <v>11022</v>
      </c>
      <c r="E807" s="10" t="s">
        <v>52</v>
      </c>
      <c r="F807" s="10"/>
      <c r="G807" s="11">
        <v>11022</v>
      </c>
      <c r="J807" s="5" t="s">
        <v>10896</v>
      </c>
      <c r="K807" s="5" t="s">
        <v>7335</v>
      </c>
      <c r="L807" s="14" t="s">
        <v>2752</v>
      </c>
      <c r="M807" s="10" t="s">
        <v>2762</v>
      </c>
      <c r="N807" s="10" t="s">
        <v>2763</v>
      </c>
      <c r="O807" s="10" t="s">
        <v>2807</v>
      </c>
      <c r="P807" s="10" t="s">
        <v>2807</v>
      </c>
      <c r="R807" s="10" t="s">
        <v>9128</v>
      </c>
      <c r="W807" s="10" t="s">
        <v>4173</v>
      </c>
      <c r="X807" s="10" t="s">
        <v>4173</v>
      </c>
      <c r="Z807">
        <v>26.540555000000001</v>
      </c>
      <c r="AA807">
        <v>128.04309599999999</v>
      </c>
      <c r="AB807" s="10" t="s">
        <v>53</v>
      </c>
      <c r="AE807" s="10">
        <v>603</v>
      </c>
      <c r="AG807" s="30"/>
      <c r="AH807" s="10" t="s">
        <v>9128</v>
      </c>
      <c r="AK807" s="10" t="str">
        <f t="shared" si="36"/>
        <v>&gt;_Bohadschia_sp_1_HI_Okinawa_11022_N0517</v>
      </c>
      <c r="AL807" s="10" t="str">
        <f t="shared" si="34"/>
        <v>&gt;Bohadschia_sp_1_HI_Okinawa__UF_11022</v>
      </c>
      <c r="AM807" s="30" t="s">
        <v>10897</v>
      </c>
    </row>
    <row r="808" spans="1:53" ht="14.1" customHeight="1" x14ac:dyDescent="0.2">
      <c r="A808" s="10">
        <v>4782</v>
      </c>
      <c r="B808" s="10" t="s">
        <v>2479</v>
      </c>
      <c r="C808" s="10" t="s">
        <v>232</v>
      </c>
      <c r="D808" s="11">
        <v>6561</v>
      </c>
      <c r="E808" s="10" t="s">
        <v>52</v>
      </c>
      <c r="F808" s="10"/>
      <c r="G808" s="11">
        <v>6561</v>
      </c>
      <c r="I808" s="10" t="s">
        <v>53</v>
      </c>
      <c r="L808" s="10" t="s">
        <v>2752</v>
      </c>
      <c r="M808" s="10" t="s">
        <v>2762</v>
      </c>
      <c r="N808" s="10" t="s">
        <v>2763</v>
      </c>
      <c r="O808" s="10" t="s">
        <v>4145</v>
      </c>
      <c r="P808" s="10" t="s">
        <v>2807</v>
      </c>
      <c r="R808" s="10" t="s">
        <v>3052</v>
      </c>
      <c r="Z808">
        <v>-21.090833</v>
      </c>
      <c r="AA808">
        <v>55.229444000000001</v>
      </c>
      <c r="AB808" s="10" t="s">
        <v>4010</v>
      </c>
      <c r="AD808" s="10" t="s">
        <v>53</v>
      </c>
      <c r="AE808" s="10">
        <v>631</v>
      </c>
      <c r="AH808" s="14" t="s">
        <v>3052</v>
      </c>
      <c r="AK808" s="10" t="str">
        <f t="shared" si="36"/>
        <v>&gt;_m_Bohadschia_vitiensis__6561_mol24</v>
      </c>
      <c r="AL808" s="10" t="str">
        <f t="shared" si="34"/>
        <v>&gt;Bohadschia_vitiensis___UF_6561</v>
      </c>
      <c r="AM808" s="10" t="s">
        <v>174</v>
      </c>
      <c r="AP808" s="13"/>
      <c r="AQ808" s="13"/>
      <c r="AR808" s="13"/>
    </row>
    <row r="809" spans="1:53" ht="14.1" customHeight="1" x14ac:dyDescent="0.2">
      <c r="A809" s="10">
        <v>4601</v>
      </c>
      <c r="B809" s="10" t="s">
        <v>141</v>
      </c>
      <c r="C809" s="10" t="s">
        <v>443</v>
      </c>
      <c r="D809" s="11">
        <v>7561</v>
      </c>
      <c r="E809" s="10" t="s">
        <v>52</v>
      </c>
      <c r="F809" s="10"/>
      <c r="G809" s="11">
        <v>7561</v>
      </c>
      <c r="I809" s="10" t="s">
        <v>53</v>
      </c>
      <c r="L809" s="10" t="s">
        <v>2752</v>
      </c>
      <c r="M809" s="10" t="s">
        <v>2762</v>
      </c>
      <c r="N809" s="10" t="s">
        <v>2763</v>
      </c>
      <c r="O809" s="10" t="s">
        <v>4145</v>
      </c>
      <c r="P809" s="10" t="s">
        <v>2807</v>
      </c>
      <c r="R809" s="10" t="s">
        <v>3052</v>
      </c>
      <c r="X809" s="5" t="s">
        <v>3938</v>
      </c>
      <c r="Z809">
        <v>-13.419359999999999</v>
      </c>
      <c r="AA809">
        <v>48.260539999999999</v>
      </c>
      <c r="AB809" s="10" t="s">
        <v>4010</v>
      </c>
      <c r="AD809" s="10" t="s">
        <v>53</v>
      </c>
      <c r="AE809" s="15">
        <v>612</v>
      </c>
      <c r="AH809" s="14" t="s">
        <v>3052</v>
      </c>
      <c r="AK809" s="10" t="str">
        <f t="shared" si="36"/>
        <v>&gt;_m_Bohadschia_vitiensis_Madagascar_7561_mol22</v>
      </c>
      <c r="AL809" s="10" t="str">
        <f t="shared" si="34"/>
        <v>&gt;Bohadschia_vitiensis_Madagascar__UF_7561</v>
      </c>
      <c r="AM809" s="10" t="s">
        <v>4146</v>
      </c>
      <c r="AP809" s="13"/>
      <c r="AQ809" s="13"/>
      <c r="AR809" s="13"/>
    </row>
    <row r="810" spans="1:53" ht="14.1" customHeight="1" x14ac:dyDescent="0.2">
      <c r="A810" s="10">
        <v>4717</v>
      </c>
      <c r="B810" s="10" t="s">
        <v>2479</v>
      </c>
      <c r="C810" s="10" t="s">
        <v>193</v>
      </c>
      <c r="D810" s="10" t="s">
        <v>11008</v>
      </c>
      <c r="I810" s="10" t="s">
        <v>177</v>
      </c>
      <c r="L810" s="10" t="s">
        <v>2752</v>
      </c>
      <c r="M810" s="10" t="s">
        <v>2762</v>
      </c>
      <c r="N810" s="10" t="s">
        <v>2763</v>
      </c>
      <c r="O810" s="10" t="s">
        <v>4145</v>
      </c>
      <c r="P810" s="10" t="s">
        <v>2807</v>
      </c>
      <c r="R810" s="10" t="s">
        <v>3052</v>
      </c>
      <c r="W810" s="10" t="s">
        <v>3938</v>
      </c>
      <c r="X810" s="10" t="s">
        <v>3938</v>
      </c>
      <c r="Z810">
        <v>-12.73983</v>
      </c>
      <c r="AA810">
        <v>48.276420000000002</v>
      </c>
      <c r="AB810" s="10" t="s">
        <v>53</v>
      </c>
      <c r="AD810" s="10" t="s">
        <v>53</v>
      </c>
      <c r="AE810" s="10">
        <v>631</v>
      </c>
      <c r="AH810" s="14" t="s">
        <v>3052</v>
      </c>
      <c r="AJ810" s="10" t="s">
        <v>11009</v>
      </c>
      <c r="AK810" s="10" t="str">
        <f t="shared" si="36"/>
        <v>&gt;_m_Bohadschia_vitiensis_Madagascar_NBE_1800_mol24</v>
      </c>
      <c r="AL810" s="10" t="str">
        <f t="shared" si="34"/>
        <v>&gt;Bohadschia_vitiensis_Madagascar___NBE_1800</v>
      </c>
      <c r="AM810" s="10" t="s">
        <v>174</v>
      </c>
    </row>
    <row r="811" spans="1:53" ht="14.1" customHeight="1" x14ac:dyDescent="0.2">
      <c r="A811" s="10">
        <v>4732</v>
      </c>
      <c r="B811" s="10" t="s">
        <v>2479</v>
      </c>
      <c r="C811" s="10" t="s">
        <v>230</v>
      </c>
      <c r="D811" s="11">
        <v>6330</v>
      </c>
      <c r="E811" s="10" t="s">
        <v>52</v>
      </c>
      <c r="F811" s="10"/>
      <c r="G811" s="11">
        <v>6330</v>
      </c>
      <c r="I811" s="10" t="s">
        <v>53</v>
      </c>
      <c r="L811" s="10" t="s">
        <v>2752</v>
      </c>
      <c r="M811" s="10" t="s">
        <v>2762</v>
      </c>
      <c r="N811" s="10" t="s">
        <v>2763</v>
      </c>
      <c r="O811" s="10" t="s">
        <v>4145</v>
      </c>
      <c r="P811" s="10" t="s">
        <v>2807</v>
      </c>
      <c r="R811" s="10" t="s">
        <v>4151</v>
      </c>
      <c r="W811" s="14" t="s">
        <v>165</v>
      </c>
      <c r="X811" s="14" t="s">
        <v>165</v>
      </c>
      <c r="Z811">
        <v>-21.078700000000001</v>
      </c>
      <c r="AA811">
        <v>55.2256</v>
      </c>
      <c r="AB811" s="10" t="s">
        <v>4010</v>
      </c>
      <c r="AD811" s="10" t="s">
        <v>53</v>
      </c>
      <c r="AE811" s="10">
        <v>631</v>
      </c>
      <c r="AH811" s="14" t="s">
        <v>4151</v>
      </c>
      <c r="AK811" s="10" t="str">
        <f t="shared" si="36"/>
        <v>&gt;_m_Bohadschia_subrubra_Reunion_6330_mol24</v>
      </c>
      <c r="AL811" s="10" t="str">
        <f t="shared" si="34"/>
        <v>&gt;Bohadschia_subrubra_Reunion__UF_6330</v>
      </c>
      <c r="AM811" s="10" t="s">
        <v>4152</v>
      </c>
      <c r="AP811" s="13"/>
      <c r="AQ811" s="13"/>
      <c r="AR811" s="13"/>
    </row>
    <row r="812" spans="1:53" ht="14.1" customHeight="1" x14ac:dyDescent="0.2">
      <c r="A812" s="10">
        <v>4605</v>
      </c>
      <c r="B812" s="10" t="s">
        <v>141</v>
      </c>
      <c r="C812" s="10" t="s">
        <v>242</v>
      </c>
      <c r="D812" s="11">
        <v>7574</v>
      </c>
      <c r="E812" s="10" t="s">
        <v>52</v>
      </c>
      <c r="F812" s="10"/>
      <c r="G812" s="11">
        <v>7574</v>
      </c>
      <c r="I812" s="10" t="s">
        <v>53</v>
      </c>
      <c r="J812" s="5"/>
      <c r="K812" s="5"/>
      <c r="L812" s="10" t="s">
        <v>2752</v>
      </c>
      <c r="M812" s="10" t="s">
        <v>2762</v>
      </c>
      <c r="N812" s="10" t="s">
        <v>2763</v>
      </c>
      <c r="O812" s="10" t="s">
        <v>4145</v>
      </c>
      <c r="P812" s="10" t="s">
        <v>2807</v>
      </c>
      <c r="R812" s="10" t="s">
        <v>2845</v>
      </c>
      <c r="X812" s="5" t="s">
        <v>3938</v>
      </c>
      <c r="Z812">
        <v>-13.2989</v>
      </c>
      <c r="AA812">
        <v>48.147199999999998</v>
      </c>
      <c r="AB812" s="10" t="s">
        <v>4010</v>
      </c>
      <c r="AD812" s="10" t="s">
        <v>53</v>
      </c>
      <c r="AE812" s="15">
        <v>621</v>
      </c>
      <c r="AF812" s="45" t="s">
        <v>75</v>
      </c>
      <c r="AG812" s="45"/>
      <c r="AH812" s="45" t="s">
        <v>2845</v>
      </c>
      <c r="AJ812" s="5" t="s">
        <v>4153</v>
      </c>
      <c r="AK812" s="10" t="str">
        <f t="shared" si="36"/>
        <v>&gt;t_m_Bohadschia_atra_Madagascar_7574_mol22</v>
      </c>
      <c r="AL812" s="10" t="str">
        <f t="shared" si="34"/>
        <v>&gt;Bohadschia_atra_Madagascar__UF_7574</v>
      </c>
      <c r="AM812" s="10" t="s">
        <v>4154</v>
      </c>
      <c r="AP812" s="13"/>
      <c r="AQ812" s="13"/>
      <c r="AR812" s="13"/>
    </row>
    <row r="813" spans="1:53" ht="14.1" customHeight="1" x14ac:dyDescent="0.2">
      <c r="A813" s="10">
        <v>6460</v>
      </c>
      <c r="B813" s="10" t="s">
        <v>4175</v>
      </c>
      <c r="D813" s="10">
        <v>6245</v>
      </c>
      <c r="E813" s="10" t="s">
        <v>52</v>
      </c>
      <c r="F813" s="10"/>
      <c r="G813" s="11">
        <v>6245</v>
      </c>
      <c r="L813" s="10" t="s">
        <v>2752</v>
      </c>
      <c r="M813" s="10" t="s">
        <v>2762</v>
      </c>
      <c r="N813" s="10" t="s">
        <v>2763</v>
      </c>
      <c r="O813" s="10" t="s">
        <v>2807</v>
      </c>
      <c r="P813" s="10" t="s">
        <v>2807</v>
      </c>
      <c r="R813" s="10" t="s">
        <v>826</v>
      </c>
      <c r="W813" s="10" t="s">
        <v>220</v>
      </c>
      <c r="X813" s="10" t="s">
        <v>220</v>
      </c>
      <c r="Z813">
        <v>23.7212</v>
      </c>
      <c r="AA813">
        <v>-166.1328</v>
      </c>
      <c r="AB813" s="10" t="s">
        <v>4010</v>
      </c>
      <c r="AD813" s="10" t="s">
        <v>53</v>
      </c>
      <c r="AE813" s="10">
        <v>634</v>
      </c>
      <c r="AH813" s="14" t="s">
        <v>826</v>
      </c>
      <c r="AK813" s="10" t="str">
        <f t="shared" si="36"/>
        <v>&gt;_Bohadschia_paradoxa_Hawaii_6245_A0112</v>
      </c>
      <c r="AL813" s="10" t="str">
        <f t="shared" si="34"/>
        <v>&gt;Bohadschia_paradoxa_Hawaii__UF_6245</v>
      </c>
      <c r="AM813" s="10" t="s">
        <v>4176</v>
      </c>
    </row>
    <row r="814" spans="1:53" ht="14.1" customHeight="1" x14ac:dyDescent="0.2">
      <c r="A814" s="10">
        <v>6439</v>
      </c>
      <c r="B814" s="10" t="s">
        <v>4177</v>
      </c>
      <c r="D814" s="10">
        <v>6244</v>
      </c>
      <c r="E814" s="10" t="s">
        <v>52</v>
      </c>
      <c r="F814" s="10"/>
      <c r="G814" s="11">
        <v>6244</v>
      </c>
      <c r="L814" s="10" t="s">
        <v>2752</v>
      </c>
      <c r="M814" s="10" t="s">
        <v>2762</v>
      </c>
      <c r="N814" s="10" t="s">
        <v>2763</v>
      </c>
      <c r="O814" s="10" t="s">
        <v>2807</v>
      </c>
      <c r="P814" s="10" t="s">
        <v>2807</v>
      </c>
      <c r="R814" s="10" t="s">
        <v>826</v>
      </c>
      <c r="W814" s="10" t="s">
        <v>220</v>
      </c>
      <c r="X814" s="10" t="s">
        <v>220</v>
      </c>
      <c r="Z814">
        <v>23.7212</v>
      </c>
      <c r="AA814">
        <v>-166.1328</v>
      </c>
      <c r="AB814" s="10" t="s">
        <v>4010</v>
      </c>
      <c r="AD814" s="10" t="s">
        <v>53</v>
      </c>
      <c r="AE814" s="10">
        <v>634</v>
      </c>
      <c r="AH814" s="14" t="s">
        <v>826</v>
      </c>
      <c r="AK814" s="10" t="str">
        <f t="shared" si="36"/>
        <v>&gt;_Bohadschia_paradoxa_Hawaii_6244_A0085</v>
      </c>
      <c r="AL814" s="10" t="str">
        <f t="shared" si="34"/>
        <v>&gt;Bohadschia_paradoxa_Hawaii__UF_6244</v>
      </c>
      <c r="AM814" s="10" t="s">
        <v>4178</v>
      </c>
    </row>
    <row r="815" spans="1:53" ht="14.1" customHeight="1" x14ac:dyDescent="0.2">
      <c r="A815" s="10">
        <v>6450</v>
      </c>
      <c r="B815" s="10" t="s">
        <v>4179</v>
      </c>
      <c r="D815" s="10">
        <v>7258</v>
      </c>
      <c r="E815" s="10" t="s">
        <v>52</v>
      </c>
      <c r="F815" s="10"/>
      <c r="G815" s="11">
        <v>7258</v>
      </c>
      <c r="L815" s="10" t="s">
        <v>2752</v>
      </c>
      <c r="M815" s="10" t="s">
        <v>2762</v>
      </c>
      <c r="N815" s="10" t="s">
        <v>2763</v>
      </c>
      <c r="O815" s="10" t="s">
        <v>2807</v>
      </c>
      <c r="P815" s="10" t="s">
        <v>2807</v>
      </c>
      <c r="R815" s="10" t="s">
        <v>2845</v>
      </c>
      <c r="W815" s="10" t="s">
        <v>3938</v>
      </c>
      <c r="X815" s="10" t="s">
        <v>3938</v>
      </c>
      <c r="Z815">
        <v>-13.478899999999999</v>
      </c>
      <c r="AA815">
        <v>48.236550000000001</v>
      </c>
      <c r="AB815" s="10" t="s">
        <v>4010</v>
      </c>
      <c r="AD815" s="10"/>
      <c r="AE815" s="10">
        <v>634</v>
      </c>
      <c r="AH815" s="10" t="s">
        <v>2845</v>
      </c>
      <c r="AJ815" s="5" t="s">
        <v>4180</v>
      </c>
      <c r="AK815" s="10" t="str">
        <f t="shared" si="36"/>
        <v>&gt;_Bohadschia_atra_Madagascar_7258_A0099</v>
      </c>
      <c r="AL815" s="10" t="str">
        <f t="shared" si="34"/>
        <v>&gt;Bohadschia_atra_Madagascar__UF_7258</v>
      </c>
      <c r="AM815" s="10" t="s">
        <v>4181</v>
      </c>
    </row>
    <row r="816" spans="1:53" ht="14.1" customHeight="1" x14ac:dyDescent="0.2">
      <c r="A816" s="10">
        <v>6445</v>
      </c>
      <c r="B816" s="10" t="s">
        <v>11152</v>
      </c>
      <c r="D816" s="10">
        <v>7258</v>
      </c>
      <c r="E816" s="10" t="s">
        <v>52</v>
      </c>
      <c r="F816" s="10"/>
      <c r="G816" s="11">
        <v>7258</v>
      </c>
      <c r="J816" s="5" t="s">
        <v>11153</v>
      </c>
      <c r="K816" s="5"/>
      <c r="L816" s="10" t="s">
        <v>2752</v>
      </c>
      <c r="M816" s="10" t="s">
        <v>2762</v>
      </c>
      <c r="N816" s="10" t="s">
        <v>2763</v>
      </c>
      <c r="O816" s="10" t="s">
        <v>2807</v>
      </c>
      <c r="P816" s="10" t="s">
        <v>2807</v>
      </c>
      <c r="R816" s="10" t="s">
        <v>2845</v>
      </c>
      <c r="W816" s="10" t="s">
        <v>3938</v>
      </c>
      <c r="X816" s="10" t="s">
        <v>3938</v>
      </c>
      <c r="Z816">
        <v>-13.478899999999999</v>
      </c>
      <c r="AA816">
        <v>48.236550000000001</v>
      </c>
      <c r="AB816" s="10" t="s">
        <v>53</v>
      </c>
      <c r="AD816" s="10" t="s">
        <v>53</v>
      </c>
      <c r="AE816" s="10">
        <v>634</v>
      </c>
      <c r="AH816" s="10" t="s">
        <v>2845</v>
      </c>
      <c r="AK816" s="10" t="str">
        <f t="shared" si="36"/>
        <v>&gt;_Bohadschia_atra_Madagascar_7258_A0093</v>
      </c>
      <c r="AL816" s="10" t="str">
        <f t="shared" si="34"/>
        <v>&gt;Bohadschia_atra_Madagascar__UF_7258</v>
      </c>
      <c r="AM816" s="10" t="s">
        <v>4181</v>
      </c>
    </row>
    <row r="817" spans="1:53" ht="14.1" customHeight="1" x14ac:dyDescent="0.2">
      <c r="A817" s="10">
        <v>6446</v>
      </c>
      <c r="B817" s="10" t="s">
        <v>11154</v>
      </c>
      <c r="D817" s="10">
        <v>7372</v>
      </c>
      <c r="E817" s="10" t="s">
        <v>52</v>
      </c>
      <c r="F817" s="10"/>
      <c r="G817" s="11">
        <v>7372</v>
      </c>
      <c r="J817" s="5" t="s">
        <v>11155</v>
      </c>
      <c r="K817" s="5"/>
      <c r="L817" s="10" t="s">
        <v>2752</v>
      </c>
      <c r="M817" s="10" t="s">
        <v>2762</v>
      </c>
      <c r="N817" s="10" t="s">
        <v>2763</v>
      </c>
      <c r="O817" s="10" t="s">
        <v>2807</v>
      </c>
      <c r="P817" s="10" t="s">
        <v>2807</v>
      </c>
      <c r="R817" s="10" t="s">
        <v>2845</v>
      </c>
      <c r="W817" s="10" t="s">
        <v>3938</v>
      </c>
      <c r="X817" s="10" t="s">
        <v>3938</v>
      </c>
      <c r="Z817">
        <v>-13.480600000000001</v>
      </c>
      <c r="AA817">
        <v>48.2333</v>
      </c>
      <c r="AB817" s="10" t="s">
        <v>53</v>
      </c>
      <c r="AD817" s="10" t="s">
        <v>53</v>
      </c>
      <c r="AE817" s="10">
        <v>634</v>
      </c>
      <c r="AH817" s="10" t="s">
        <v>2845</v>
      </c>
      <c r="AK817" s="10" t="str">
        <f t="shared" si="36"/>
        <v>&gt;_Bohadschia_atra_Madagascar_7372_A0094</v>
      </c>
      <c r="AL817" s="10" t="str">
        <f t="shared" si="34"/>
        <v>&gt;Bohadschia_atra_Madagascar__UF_7372</v>
      </c>
      <c r="AM817" s="10" t="s">
        <v>4181</v>
      </c>
    </row>
    <row r="818" spans="1:53" ht="14.1" customHeight="1" x14ac:dyDescent="0.2">
      <c r="A818" s="10">
        <v>6440</v>
      </c>
      <c r="B818" s="10" t="s">
        <v>11156</v>
      </c>
      <c r="D818" s="10">
        <v>7574</v>
      </c>
      <c r="E818" s="10" t="s">
        <v>52</v>
      </c>
      <c r="F818" s="10"/>
      <c r="G818" s="11">
        <v>7574</v>
      </c>
      <c r="I818" s="5" t="s">
        <v>53</v>
      </c>
      <c r="J818" s="5" t="s">
        <v>11157</v>
      </c>
      <c r="K818" s="5"/>
      <c r="L818" s="10" t="s">
        <v>2752</v>
      </c>
      <c r="M818" s="10" t="s">
        <v>2762</v>
      </c>
      <c r="N818" s="10" t="s">
        <v>2763</v>
      </c>
      <c r="O818" s="10" t="s">
        <v>2807</v>
      </c>
      <c r="P818" s="10" t="s">
        <v>2807</v>
      </c>
      <c r="R818" s="10" t="s">
        <v>2845</v>
      </c>
      <c r="W818" s="10" t="s">
        <v>3938</v>
      </c>
      <c r="X818" s="10" t="s">
        <v>3938</v>
      </c>
      <c r="Z818">
        <v>-13.2989</v>
      </c>
      <c r="AA818">
        <v>48.147199999999998</v>
      </c>
      <c r="AB818" s="10" t="s">
        <v>53</v>
      </c>
      <c r="AD818" s="10" t="s">
        <v>53</v>
      </c>
      <c r="AE818" s="10">
        <v>634</v>
      </c>
      <c r="AH818" s="10" t="s">
        <v>2845</v>
      </c>
      <c r="AK818" s="10" t="str">
        <f t="shared" si="36"/>
        <v>&gt;_Bohadschia_atra_Madagascar_7574_A0087</v>
      </c>
      <c r="AL818" s="10" t="str">
        <f t="shared" si="34"/>
        <v>&gt;Bohadschia_atra_Madagascar__UF_7574</v>
      </c>
      <c r="AM818" s="10" t="s">
        <v>11158</v>
      </c>
    </row>
    <row r="819" spans="1:53" ht="14.1" customHeight="1" x14ac:dyDescent="0.2">
      <c r="A819" s="10">
        <v>4971</v>
      </c>
      <c r="B819" s="33" t="s">
        <v>11148</v>
      </c>
      <c r="C819" s="33"/>
      <c r="D819" s="33" t="s">
        <v>11149</v>
      </c>
      <c r="E819" s="13" t="s">
        <v>2897</v>
      </c>
      <c r="F819" s="13"/>
      <c r="G819" s="11">
        <v>1989</v>
      </c>
      <c r="H819" s="14"/>
      <c r="I819" s="33" t="s">
        <v>53</v>
      </c>
      <c r="J819" s="5" t="s">
        <v>11150</v>
      </c>
      <c r="K819" s="5"/>
      <c r="L819" s="14" t="s">
        <v>2752</v>
      </c>
      <c r="M819" s="14" t="s">
        <v>2762</v>
      </c>
      <c r="N819" s="14" t="s">
        <v>2763</v>
      </c>
      <c r="O819" s="14" t="s">
        <v>2807</v>
      </c>
      <c r="P819" s="14" t="s">
        <v>2807</v>
      </c>
      <c r="Q819" s="14"/>
      <c r="R819" s="14" t="s">
        <v>2845</v>
      </c>
      <c r="S819" s="14"/>
      <c r="T819" s="14"/>
      <c r="U819" s="14"/>
      <c r="V819" s="14"/>
      <c r="W819" s="10" t="s">
        <v>2898</v>
      </c>
      <c r="X819" s="14" t="s">
        <v>2898</v>
      </c>
      <c r="Y819" s="14"/>
      <c r="Z819">
        <v>-4.4986800000000002</v>
      </c>
      <c r="AA819">
        <v>39.484870000000001</v>
      </c>
      <c r="AB819" s="14" t="s">
        <v>53</v>
      </c>
      <c r="AC819" s="14"/>
      <c r="AD819" s="14" t="s">
        <v>53</v>
      </c>
      <c r="AE819" s="34">
        <v>652</v>
      </c>
      <c r="AH819" s="14" t="s">
        <v>2845</v>
      </c>
      <c r="AI819" s="14"/>
      <c r="AK819" s="10" t="str">
        <f t="shared" si="36"/>
        <v>&gt;_Bohadschia_atra_Kenya_MRAC1989_C0073</v>
      </c>
      <c r="AL819" s="10" t="str">
        <f t="shared" si="34"/>
        <v>&gt;Bohadschia_atra_Kenya__MRAC_MRAC1989</v>
      </c>
      <c r="AM819" s="14" t="s">
        <v>11151</v>
      </c>
      <c r="AN819" s="14"/>
      <c r="AP819" s="14"/>
      <c r="AQ819" s="14"/>
      <c r="AR819" s="14"/>
      <c r="AS819" s="14" t="s">
        <v>3953</v>
      </c>
      <c r="AT819" s="14"/>
      <c r="AU819" s="14" t="s">
        <v>2759</v>
      </c>
      <c r="AV819" s="14" t="s">
        <v>2758</v>
      </c>
      <c r="AW819" s="14" t="s">
        <v>2759</v>
      </c>
      <c r="AX819" s="14"/>
      <c r="AY819" s="14"/>
      <c r="AZ819" s="35"/>
      <c r="BA819" s="35"/>
    </row>
    <row r="820" spans="1:53" ht="14.1" customHeight="1" x14ac:dyDescent="0.2">
      <c r="A820" s="10">
        <v>4713</v>
      </c>
      <c r="B820" s="10" t="s">
        <v>2479</v>
      </c>
      <c r="C820" s="10" t="s">
        <v>280</v>
      </c>
      <c r="D820" s="11">
        <v>6876</v>
      </c>
      <c r="E820" s="10" t="s">
        <v>52</v>
      </c>
      <c r="F820" s="10"/>
      <c r="G820" s="11">
        <v>6876</v>
      </c>
      <c r="I820" s="10" t="s">
        <v>53</v>
      </c>
      <c r="L820" s="10" t="s">
        <v>2752</v>
      </c>
      <c r="M820" s="10" t="s">
        <v>2762</v>
      </c>
      <c r="N820" s="10" t="s">
        <v>2763</v>
      </c>
      <c r="O820" s="10" t="s">
        <v>4145</v>
      </c>
      <c r="P820" s="10" t="s">
        <v>2807</v>
      </c>
      <c r="R820" s="10" t="s">
        <v>4151</v>
      </c>
      <c r="Z820">
        <v>-13.5039</v>
      </c>
      <c r="AA820">
        <v>47.951700000000002</v>
      </c>
      <c r="AB820" s="10" t="s">
        <v>4010</v>
      </c>
      <c r="AD820" s="10" t="s">
        <v>53</v>
      </c>
      <c r="AE820" s="15">
        <v>581</v>
      </c>
      <c r="AH820" s="14" t="s">
        <v>4151</v>
      </c>
      <c r="AK820" s="10" t="str">
        <f t="shared" si="36"/>
        <v>&gt;_m_Bohadschia_subrubra__6876_mol24</v>
      </c>
      <c r="AL820" s="10" t="str">
        <f t="shared" si="34"/>
        <v>&gt;Bohadschia_subrubra___UF_6876</v>
      </c>
      <c r="AM820" s="10" t="s">
        <v>4204</v>
      </c>
      <c r="AP820" s="13"/>
      <c r="AQ820" s="13"/>
      <c r="AR820" s="13"/>
    </row>
    <row r="821" spans="1:53" ht="14.1" customHeight="1" x14ac:dyDescent="0.2">
      <c r="A821" s="10">
        <v>66</v>
      </c>
      <c r="B821" s="10" t="s">
        <v>1011</v>
      </c>
      <c r="C821" s="10" t="s">
        <v>267</v>
      </c>
      <c r="D821" s="11">
        <v>6889</v>
      </c>
      <c r="E821" s="10" t="s">
        <v>52</v>
      </c>
      <c r="F821" s="10"/>
      <c r="G821" s="11">
        <v>6889</v>
      </c>
      <c r="I821" s="10" t="s">
        <v>53</v>
      </c>
      <c r="J821" s="5" t="s">
        <v>12178</v>
      </c>
      <c r="K821" s="5"/>
      <c r="L821" s="10" t="s">
        <v>2752</v>
      </c>
      <c r="M821" s="10" t="s">
        <v>2762</v>
      </c>
      <c r="N821" s="10" t="s">
        <v>2763</v>
      </c>
      <c r="O821" s="10" t="s">
        <v>2807</v>
      </c>
      <c r="P821" s="10" t="s">
        <v>2807</v>
      </c>
      <c r="R821" s="10" t="s">
        <v>4151</v>
      </c>
      <c r="W821" s="10" t="s">
        <v>108</v>
      </c>
      <c r="X821" s="10" t="s">
        <v>108</v>
      </c>
      <c r="Z821">
        <v>-12.859323</v>
      </c>
      <c r="AA821">
        <v>45.268639</v>
      </c>
      <c r="AB821" s="10" t="s">
        <v>53</v>
      </c>
      <c r="AD821" s="10" t="s">
        <v>53</v>
      </c>
      <c r="AE821" s="15">
        <v>533</v>
      </c>
      <c r="AH821" s="14" t="s">
        <v>4151</v>
      </c>
      <c r="AK821" s="10" t="str">
        <f t="shared" si="36"/>
        <v>&gt;_Bohadschia_subrubra_Mayotte_6889_FLMNH_001</v>
      </c>
      <c r="AL821" s="10" t="str">
        <f t="shared" si="34"/>
        <v>&gt;Bohadschia_subrubra_Mayotte__UF_6889</v>
      </c>
      <c r="AM821" s="10" t="s">
        <v>12179</v>
      </c>
      <c r="AN821" s="10" t="s">
        <v>1013</v>
      </c>
      <c r="AP821" s="13"/>
      <c r="AQ821" s="13"/>
      <c r="AR821" s="13"/>
    </row>
    <row r="822" spans="1:53" ht="14.1" customHeight="1" x14ac:dyDescent="0.2">
      <c r="A822" s="10">
        <v>63</v>
      </c>
      <c r="B822" s="10" t="s">
        <v>1011</v>
      </c>
      <c r="C822" s="10" t="s">
        <v>565</v>
      </c>
      <c r="D822" s="10" t="s">
        <v>12180</v>
      </c>
      <c r="E822" s="10" t="s">
        <v>4468</v>
      </c>
      <c r="F822" s="10"/>
      <c r="G822" s="11" t="s">
        <v>12180</v>
      </c>
      <c r="I822" s="10" t="s">
        <v>88</v>
      </c>
      <c r="J822" s="5" t="s">
        <v>12181</v>
      </c>
      <c r="K822" s="5" t="s">
        <v>12182</v>
      </c>
      <c r="L822" s="10" t="s">
        <v>2752</v>
      </c>
      <c r="M822" s="10" t="s">
        <v>2762</v>
      </c>
      <c r="N822" s="10" t="s">
        <v>2763</v>
      </c>
      <c r="O822" s="10" t="s">
        <v>2807</v>
      </c>
      <c r="P822" s="10" t="s">
        <v>2807</v>
      </c>
      <c r="R822" s="10" t="s">
        <v>2845</v>
      </c>
      <c r="W822" s="10" t="s">
        <v>3938</v>
      </c>
      <c r="X822" s="10" t="s">
        <v>3938</v>
      </c>
      <c r="Z822">
        <v>-12.73983</v>
      </c>
      <c r="AA822">
        <v>48.276420000000002</v>
      </c>
      <c r="AB822" s="10" t="s">
        <v>53</v>
      </c>
      <c r="AD822" s="10" t="s">
        <v>53</v>
      </c>
      <c r="AE822" s="15">
        <v>537</v>
      </c>
      <c r="AH822" s="10" t="s">
        <v>2845</v>
      </c>
      <c r="AJ822" s="10" t="s">
        <v>12183</v>
      </c>
      <c r="AK822" s="10" t="str">
        <f t="shared" si="36"/>
        <v>&gt;_Bohadschia_atra_Madagascar_MAY_08_22_FLMNH_001</v>
      </c>
      <c r="AL822" s="10" t="str">
        <f t="shared" si="34"/>
        <v>&gt;Bohadschia_atra_Madagascar__no voucher_MAY_08_22</v>
      </c>
      <c r="AM822" s="10" t="s">
        <v>12184</v>
      </c>
      <c r="AN822" s="10" t="s">
        <v>1013</v>
      </c>
    </row>
    <row r="823" spans="1:53" ht="14.1" customHeight="1" x14ac:dyDescent="0.2">
      <c r="A823" s="10">
        <v>64</v>
      </c>
      <c r="B823" s="10" t="s">
        <v>1011</v>
      </c>
      <c r="C823" s="10" t="s">
        <v>325</v>
      </c>
      <c r="D823" s="11">
        <v>7012</v>
      </c>
      <c r="E823" s="10" t="s">
        <v>52</v>
      </c>
      <c r="F823" s="10"/>
      <c r="G823" s="11">
        <v>7012</v>
      </c>
      <c r="I823" s="10" t="s">
        <v>53</v>
      </c>
      <c r="J823" s="5" t="s">
        <v>12185</v>
      </c>
      <c r="K823" s="5"/>
      <c r="L823" s="10" t="s">
        <v>2752</v>
      </c>
      <c r="M823" s="10" t="s">
        <v>2762</v>
      </c>
      <c r="N823" s="10" t="s">
        <v>2763</v>
      </c>
      <c r="O823" s="10" t="s">
        <v>2807</v>
      </c>
      <c r="P823" s="10" t="s">
        <v>2807</v>
      </c>
      <c r="R823" s="10" t="s">
        <v>2845</v>
      </c>
      <c r="W823" s="10" t="s">
        <v>108</v>
      </c>
      <c r="X823" s="10" t="s">
        <v>108</v>
      </c>
      <c r="Z823">
        <v>-12.947371</v>
      </c>
      <c r="AA823">
        <v>45.099797000000002</v>
      </c>
      <c r="AB823" s="10" t="s">
        <v>53</v>
      </c>
      <c r="AD823" s="10" t="s">
        <v>53</v>
      </c>
      <c r="AE823" s="15">
        <v>525</v>
      </c>
      <c r="AH823" s="10" t="s">
        <v>2845</v>
      </c>
      <c r="AK823" s="10" t="str">
        <f t="shared" si="36"/>
        <v>&gt;_Bohadschia_atra_Mayotte_7012_FLMNH_001</v>
      </c>
      <c r="AL823" s="10" t="str">
        <f t="shared" si="34"/>
        <v>&gt;Bohadschia_atra_Mayotte__UF_7012</v>
      </c>
      <c r="AM823" s="10" t="s">
        <v>12186</v>
      </c>
      <c r="AN823" s="10" t="s">
        <v>1013</v>
      </c>
      <c r="AP823" s="13"/>
      <c r="AQ823" s="13"/>
      <c r="AR823" s="13"/>
    </row>
    <row r="824" spans="1:53" ht="14.1" customHeight="1" x14ac:dyDescent="0.2">
      <c r="A824" s="10">
        <v>1195</v>
      </c>
      <c r="B824" s="10" t="s">
        <v>3975</v>
      </c>
      <c r="C824" s="10" t="s">
        <v>163</v>
      </c>
      <c r="D824" s="10" t="s">
        <v>4619</v>
      </c>
      <c r="E824" s="10" t="s">
        <v>3977</v>
      </c>
      <c r="F824" s="10"/>
      <c r="G824" s="11" t="s">
        <v>4620</v>
      </c>
      <c r="I824" s="10" t="s">
        <v>53</v>
      </c>
      <c r="L824" s="10" t="s">
        <v>2752</v>
      </c>
      <c r="M824" s="10" t="s">
        <v>2762</v>
      </c>
      <c r="N824" s="10" t="s">
        <v>2763</v>
      </c>
      <c r="O824" s="10" t="s">
        <v>2807</v>
      </c>
      <c r="P824" s="10" t="s">
        <v>2807</v>
      </c>
      <c r="R824" s="10" t="s">
        <v>4621</v>
      </c>
      <c r="Z824" t="s">
        <v>60</v>
      </c>
      <c r="AA824" t="s">
        <v>60</v>
      </c>
      <c r="AB824" s="10" t="s">
        <v>88</v>
      </c>
      <c r="AD824" s="10" t="s">
        <v>89</v>
      </c>
      <c r="AE824" s="12">
        <v>655</v>
      </c>
      <c r="AH824" s="10" t="s">
        <v>4622</v>
      </c>
      <c r="AJ824" s="10" t="s">
        <v>4623</v>
      </c>
      <c r="AK824" s="10" t="str">
        <f t="shared" si="36"/>
        <v>&gt;_Bohadschia_sp3__FM_QM09_035_FLMNH_057</v>
      </c>
      <c r="AL824" s="10" t="str">
        <f t="shared" si="34"/>
        <v>&gt;Bohadschia_sp3___QM_FM_QM09_035</v>
      </c>
      <c r="AM824" s="10" t="s">
        <v>4624</v>
      </c>
    </row>
    <row r="825" spans="1:53" ht="14.1" customHeight="1" x14ac:dyDescent="0.2">
      <c r="A825" s="10">
        <v>2862</v>
      </c>
      <c r="B825" s="10" t="s">
        <v>111</v>
      </c>
      <c r="C825" s="10" t="s">
        <v>175</v>
      </c>
      <c r="D825" s="11">
        <v>5274</v>
      </c>
      <c r="E825" s="10" t="s">
        <v>52</v>
      </c>
      <c r="F825" s="10"/>
      <c r="G825" s="11">
        <v>5274</v>
      </c>
      <c r="I825" s="10" t="s">
        <v>53</v>
      </c>
      <c r="J825" s="5" t="s">
        <v>13148</v>
      </c>
      <c r="K825" s="5"/>
      <c r="L825" s="10" t="s">
        <v>2752</v>
      </c>
      <c r="M825" s="10" t="s">
        <v>2762</v>
      </c>
      <c r="N825" s="10" t="s">
        <v>2763</v>
      </c>
      <c r="O825" s="10" t="s">
        <v>2807</v>
      </c>
      <c r="P825" s="10" t="s">
        <v>2807</v>
      </c>
      <c r="R825" s="14" t="s">
        <v>4032</v>
      </c>
      <c r="W825" s="14" t="s">
        <v>81</v>
      </c>
      <c r="X825" s="14" t="s">
        <v>81</v>
      </c>
      <c r="Z825">
        <v>-17.4757</v>
      </c>
      <c r="AA825">
        <v>-149.7818</v>
      </c>
      <c r="AB825" s="10" t="s">
        <v>53</v>
      </c>
      <c r="AD825" s="10" t="s">
        <v>53</v>
      </c>
      <c r="AE825" s="15">
        <v>566</v>
      </c>
      <c r="AH825" s="14" t="s">
        <v>4032</v>
      </c>
      <c r="AK825" s="10" t="str">
        <f t="shared" si="36"/>
        <v>&gt;_Bohadschia_koellikeri_Moorea_5274_FLMNH_110</v>
      </c>
      <c r="AL825" s="10" t="str">
        <f t="shared" si="34"/>
        <v>&gt;Bohadschia_koellikeri_Moorea__UF_5274</v>
      </c>
      <c r="AM825" s="10" t="s">
        <v>13149</v>
      </c>
      <c r="AP825" s="13"/>
      <c r="AQ825" s="13"/>
    </row>
    <row r="826" spans="1:53" ht="14.1" customHeight="1" x14ac:dyDescent="0.2">
      <c r="A826" s="10">
        <v>2901</v>
      </c>
      <c r="B826" s="10" t="s">
        <v>229</v>
      </c>
      <c r="C826" s="10" t="s">
        <v>375</v>
      </c>
      <c r="D826" s="11">
        <v>1844</v>
      </c>
      <c r="E826" s="10" t="s">
        <v>52</v>
      </c>
      <c r="F826" s="10"/>
      <c r="G826" s="11">
        <v>1844</v>
      </c>
      <c r="I826" s="10" t="s">
        <v>53</v>
      </c>
      <c r="L826" s="10" t="s">
        <v>2752</v>
      </c>
      <c r="M826" s="10" t="s">
        <v>2762</v>
      </c>
      <c r="N826" s="10" t="s">
        <v>2763</v>
      </c>
      <c r="O826" s="10" t="s">
        <v>2807</v>
      </c>
      <c r="P826" s="10" t="s">
        <v>2807</v>
      </c>
      <c r="R826" s="10" t="s">
        <v>4032</v>
      </c>
      <c r="W826" s="10" t="s">
        <v>1582</v>
      </c>
      <c r="X826" s="10" t="s">
        <v>1582</v>
      </c>
      <c r="Z826">
        <v>-17.600000000000001</v>
      </c>
      <c r="AA826">
        <v>-149.4</v>
      </c>
      <c r="AB826" s="10" t="s">
        <v>207</v>
      </c>
      <c r="AE826" s="10">
        <v>0</v>
      </c>
      <c r="AK826" s="10" t="str">
        <f t="shared" si="36"/>
        <v>&gt;_Bohadschia_koellikeri_Society_1844_FLMNH_112</v>
      </c>
      <c r="AL826" s="10" t="str">
        <f t="shared" si="34"/>
        <v>&gt;Bohadschia_koellikeri_Society__UF_1844</v>
      </c>
      <c r="AP826" s="13"/>
      <c r="AQ826" s="13"/>
      <c r="AR826" s="13"/>
    </row>
    <row r="827" spans="1:53" ht="14.1" customHeight="1" x14ac:dyDescent="0.2">
      <c r="A827" s="10">
        <v>2731</v>
      </c>
      <c r="B827" s="10" t="s">
        <v>250</v>
      </c>
      <c r="C827" s="10" t="s">
        <v>163</v>
      </c>
      <c r="D827" s="11">
        <v>5924</v>
      </c>
      <c r="E827" s="10" t="s">
        <v>52</v>
      </c>
      <c r="F827" s="10"/>
      <c r="G827" s="11">
        <v>5924</v>
      </c>
      <c r="I827" s="10" t="s">
        <v>53</v>
      </c>
      <c r="L827" s="10" t="s">
        <v>2752</v>
      </c>
      <c r="M827" s="10" t="s">
        <v>2762</v>
      </c>
      <c r="N827" s="10" t="s">
        <v>2763</v>
      </c>
      <c r="O827" s="10" t="s">
        <v>2807</v>
      </c>
      <c r="P827" s="10" t="s">
        <v>2807</v>
      </c>
      <c r="R827" s="10" t="s">
        <v>3280</v>
      </c>
      <c r="W827" s="10" t="s">
        <v>354</v>
      </c>
      <c r="X827" s="10" t="s">
        <v>354</v>
      </c>
      <c r="Z827">
        <v>4.6718999999999999</v>
      </c>
      <c r="AA827">
        <v>-160.38749999999999</v>
      </c>
      <c r="AB827" s="10" t="s">
        <v>207</v>
      </c>
      <c r="AE827" s="10">
        <v>0</v>
      </c>
      <c r="AK827" s="10" t="str">
        <f t="shared" si="36"/>
        <v>&gt;_Bohadschia_argus_Lines_5924_FLMNH_109</v>
      </c>
      <c r="AL827" s="10" t="str">
        <f t="shared" si="34"/>
        <v>&gt;Bohadschia_argus_Lines__UF_5924</v>
      </c>
      <c r="AP827" s="13"/>
      <c r="AQ827" s="13"/>
      <c r="AR827" s="13"/>
    </row>
    <row r="828" spans="1:53" ht="14.1" customHeight="1" x14ac:dyDescent="0.2">
      <c r="A828" s="10">
        <v>519</v>
      </c>
      <c r="B828" s="10" t="s">
        <v>361</v>
      </c>
      <c r="C828" s="10" t="s">
        <v>296</v>
      </c>
      <c r="D828" s="11">
        <v>6155</v>
      </c>
      <c r="E828" s="10" t="s">
        <v>52</v>
      </c>
      <c r="F828" s="10"/>
      <c r="G828" s="11">
        <v>6155</v>
      </c>
      <c r="I828" s="10" t="s">
        <v>53</v>
      </c>
      <c r="L828" s="10" t="s">
        <v>2752</v>
      </c>
      <c r="M828" s="10" t="s">
        <v>2762</v>
      </c>
      <c r="N828" s="10" t="s">
        <v>2763</v>
      </c>
      <c r="O828" s="10" t="s">
        <v>2807</v>
      </c>
      <c r="P828" s="10" t="s">
        <v>2807</v>
      </c>
      <c r="R828" s="10" t="s">
        <v>826</v>
      </c>
      <c r="W828" s="10" t="s">
        <v>220</v>
      </c>
      <c r="X828" s="10" t="s">
        <v>220</v>
      </c>
      <c r="Z828">
        <v>23.873200000000001</v>
      </c>
      <c r="AA828">
        <v>-166.23480000000001</v>
      </c>
      <c r="AB828" s="10" t="s">
        <v>207</v>
      </c>
      <c r="AE828" s="10">
        <v>0</v>
      </c>
      <c r="AK828" s="10" t="str">
        <f t="shared" si="36"/>
        <v>&gt;_Bohadschia_paradoxa_Hawaii_6155_FLMNH_023</v>
      </c>
      <c r="AL828" s="10" t="str">
        <f t="shared" si="34"/>
        <v>&gt;Bohadschia_paradoxa_Hawaii__UF_6155</v>
      </c>
      <c r="AN828" s="10" t="s">
        <v>139</v>
      </c>
      <c r="AP828" s="13"/>
      <c r="AQ828" s="13"/>
      <c r="AR828" s="13"/>
    </row>
    <row r="829" spans="1:53" ht="14.1" customHeight="1" x14ac:dyDescent="0.2">
      <c r="A829" s="10">
        <v>4743</v>
      </c>
      <c r="B829" s="10" t="s">
        <v>2479</v>
      </c>
      <c r="C829" s="10" t="s">
        <v>373</v>
      </c>
      <c r="D829" s="11">
        <v>6354</v>
      </c>
      <c r="E829" s="10" t="s">
        <v>52</v>
      </c>
      <c r="F829" s="10"/>
      <c r="G829" s="11">
        <v>6354</v>
      </c>
      <c r="I829" s="10" t="s">
        <v>53</v>
      </c>
      <c r="L829" s="10" t="s">
        <v>2752</v>
      </c>
      <c r="M829" s="10" t="s">
        <v>2762</v>
      </c>
      <c r="N829" s="10" t="s">
        <v>2763</v>
      </c>
      <c r="O829" s="10" t="s">
        <v>4145</v>
      </c>
      <c r="P829" s="10" t="s">
        <v>2807</v>
      </c>
      <c r="R829" s="51" t="s">
        <v>3052</v>
      </c>
      <c r="W829" s="14" t="s">
        <v>165</v>
      </c>
      <c r="X829" s="14" t="s">
        <v>165</v>
      </c>
      <c r="Z829">
        <v>-21.1008</v>
      </c>
      <c r="AA829">
        <v>55.243699999999997</v>
      </c>
      <c r="AB829" s="10" t="s">
        <v>4010</v>
      </c>
      <c r="AE829" s="10">
        <v>0</v>
      </c>
      <c r="AJ829" s="5" t="s">
        <v>4241</v>
      </c>
      <c r="AK829" s="10" t="str">
        <f t="shared" si="36"/>
        <v>&gt;_m_Bohadschia_vitiensis_Reunion_6354_mol24</v>
      </c>
      <c r="AL829" s="10" t="str">
        <f t="shared" si="34"/>
        <v>&gt;Bohadschia_vitiensis_Reunion__UF_6354</v>
      </c>
      <c r="AP829" s="13"/>
      <c r="AQ829" s="13"/>
      <c r="AR829" s="13"/>
    </row>
    <row r="830" spans="1:53" ht="14.1" customHeight="1" x14ac:dyDescent="0.2">
      <c r="A830" s="10">
        <v>3877</v>
      </c>
      <c r="B830" s="10" t="s">
        <v>444</v>
      </c>
      <c r="C830" s="10" t="s">
        <v>122</v>
      </c>
      <c r="D830" s="10">
        <v>10185</v>
      </c>
      <c r="E830" s="10" t="s">
        <v>52</v>
      </c>
      <c r="F830" s="10"/>
      <c r="G830" s="11">
        <v>10185</v>
      </c>
      <c r="I830" s="10" t="s">
        <v>53</v>
      </c>
      <c r="L830" s="10" t="s">
        <v>2752</v>
      </c>
      <c r="M830" s="10" t="s">
        <v>2762</v>
      </c>
      <c r="N830" s="10" t="s">
        <v>2763</v>
      </c>
      <c r="O830" s="10" t="s">
        <v>2807</v>
      </c>
      <c r="P830" s="10" t="s">
        <v>2807</v>
      </c>
      <c r="R830" s="10" t="s">
        <v>3280</v>
      </c>
      <c r="W830" s="10" t="s">
        <v>396</v>
      </c>
      <c r="X830" s="10" t="s">
        <v>396</v>
      </c>
      <c r="Z830">
        <v>-23.433039999999998</v>
      </c>
      <c r="AA830">
        <v>152.04088999999999</v>
      </c>
      <c r="AB830" s="10" t="s">
        <v>207</v>
      </c>
      <c r="AE830" s="10">
        <v>0</v>
      </c>
      <c r="AK830" s="10" t="str">
        <f t="shared" si="36"/>
        <v>&gt;_Bohadschia_argus_Heron_10185_FLMNH_168</v>
      </c>
      <c r="AL830" s="10" t="str">
        <f t="shared" si="34"/>
        <v>&gt;Bohadschia_argus_Heron__UF_10185</v>
      </c>
      <c r="AN830" s="10" t="s">
        <v>397</v>
      </c>
      <c r="AP830" s="13"/>
      <c r="AQ830" s="13"/>
      <c r="AR830" s="13"/>
    </row>
    <row r="831" spans="1:53" ht="14.1" customHeight="1" x14ac:dyDescent="0.2">
      <c r="A831" s="10">
        <v>2697</v>
      </c>
      <c r="B831" s="10" t="s">
        <v>250</v>
      </c>
      <c r="C831" s="10" t="s">
        <v>148</v>
      </c>
      <c r="D831" s="10" t="s">
        <v>4695</v>
      </c>
      <c r="E831" s="10" t="s">
        <v>52</v>
      </c>
      <c r="F831" s="10"/>
      <c r="G831" s="11">
        <v>5752</v>
      </c>
      <c r="I831" s="10" t="s">
        <v>53</v>
      </c>
      <c r="L831" s="10" t="s">
        <v>2752</v>
      </c>
      <c r="M831" s="10" t="s">
        <v>2762</v>
      </c>
      <c r="N831" s="10" t="s">
        <v>2763</v>
      </c>
      <c r="O831" s="10" t="s">
        <v>2807</v>
      </c>
      <c r="P831" s="10" t="s">
        <v>2807</v>
      </c>
      <c r="R831" s="10" t="s">
        <v>3280</v>
      </c>
      <c r="W831" s="10" t="s">
        <v>354</v>
      </c>
      <c r="X831" s="10" t="s">
        <v>354</v>
      </c>
      <c r="Z831">
        <v>2.0085999999999999</v>
      </c>
      <c r="AA831">
        <v>-157.48949999999999</v>
      </c>
      <c r="AB831" s="10" t="s">
        <v>207</v>
      </c>
      <c r="AE831" s="10">
        <v>0</v>
      </c>
      <c r="AK831" s="10" t="str">
        <f t="shared" si="36"/>
        <v>&gt;_Bohadschia_argus_Lines_5752A_FLMNH_109</v>
      </c>
      <c r="AL831" s="10" t="str">
        <f t="shared" si="34"/>
        <v>&gt;Bohadschia_argus_Lines__UF_5752A</v>
      </c>
      <c r="AP831" s="13"/>
      <c r="AQ831" s="13"/>
      <c r="AR831" s="13"/>
    </row>
    <row r="832" spans="1:53" ht="14.1" customHeight="1" x14ac:dyDescent="0.2">
      <c r="A832" s="10">
        <v>449</v>
      </c>
      <c r="B832" s="10" t="s">
        <v>4908</v>
      </c>
      <c r="C832" s="10" t="s">
        <v>348</v>
      </c>
      <c r="D832" s="10" t="s">
        <v>5774</v>
      </c>
      <c r="E832" s="10" t="s">
        <v>5269</v>
      </c>
      <c r="F832" s="10"/>
      <c r="G832" s="11" t="s">
        <v>5775</v>
      </c>
      <c r="I832" s="10" t="s">
        <v>53</v>
      </c>
      <c r="L832" s="10" t="s">
        <v>2752</v>
      </c>
      <c r="M832" s="10" t="s">
        <v>2762</v>
      </c>
      <c r="N832" s="10" t="s">
        <v>2763</v>
      </c>
      <c r="O832" s="10" t="s">
        <v>2807</v>
      </c>
      <c r="P832" s="10" t="s">
        <v>2807</v>
      </c>
      <c r="R832" s="10" t="s">
        <v>5776</v>
      </c>
      <c r="W832" s="10" t="s">
        <v>3728</v>
      </c>
      <c r="X832" s="10" t="s">
        <v>3728</v>
      </c>
      <c r="Y832" s="14" t="s">
        <v>3729</v>
      </c>
      <c r="Z832">
        <v>28.692926100000001</v>
      </c>
      <c r="AA832">
        <v>34.729876500000003</v>
      </c>
      <c r="AB832" s="10" t="s">
        <v>207</v>
      </c>
      <c r="AE832" s="10">
        <v>0</v>
      </c>
      <c r="AK832" s="10" t="str">
        <f t="shared" si="36"/>
        <v>&gt;_Bohadschia_cousteaui_RedSea_FM_AM09_038_FLMNH_018</v>
      </c>
      <c r="AL832" s="10" t="str">
        <f t="shared" si="34"/>
        <v>&gt;Bohadschia_cousteaui_RedSea_GulfofAqaba_AMS_FM_AM09_038</v>
      </c>
    </row>
    <row r="833" spans="1:64" ht="14.1" customHeight="1" x14ac:dyDescent="0.2">
      <c r="A833" s="10">
        <v>474</v>
      </c>
      <c r="B833" s="10" t="s">
        <v>4908</v>
      </c>
      <c r="C833" s="10" t="s">
        <v>456</v>
      </c>
      <c r="D833" s="10" t="s">
        <v>5777</v>
      </c>
      <c r="E833" s="10" t="s">
        <v>5269</v>
      </c>
      <c r="F833" s="10"/>
      <c r="G833" s="11" t="s">
        <v>5778</v>
      </c>
      <c r="I833" s="10" t="s">
        <v>53</v>
      </c>
      <c r="L833" s="10" t="s">
        <v>2752</v>
      </c>
      <c r="M833" s="10" t="s">
        <v>2762</v>
      </c>
      <c r="N833" s="10" t="s">
        <v>2763</v>
      </c>
      <c r="O833" s="10" t="s">
        <v>2807</v>
      </c>
      <c r="P833" s="10" t="s">
        <v>2807</v>
      </c>
      <c r="R833" s="10" t="s">
        <v>5776</v>
      </c>
      <c r="W833" s="10" t="s">
        <v>3728</v>
      </c>
      <c r="X833" s="10" t="s">
        <v>3728</v>
      </c>
      <c r="Y833" s="14" t="s">
        <v>3729</v>
      </c>
      <c r="Z833">
        <v>28.692926100000001</v>
      </c>
      <c r="AA833">
        <v>34.729876500000003</v>
      </c>
      <c r="AB833" s="10" t="s">
        <v>207</v>
      </c>
      <c r="AE833" s="10">
        <v>0</v>
      </c>
      <c r="AK833" s="10" t="str">
        <f t="shared" ref="AK833:AK864" si="37">CONCATENATE("&gt;",AF833,"_",O833,"_",R833,S833,"_",X833,"_",D833,"_",B833)</f>
        <v>&gt;_Bohadschia_cousteaui_RedSea_FM_AM09_039_FLMNH_018</v>
      </c>
      <c r="AL833" s="10" t="str">
        <f t="shared" si="34"/>
        <v>&gt;Bohadschia_cousteaui_RedSea_GulfofAqaba_AMS_FM_AM09_039</v>
      </c>
    </row>
    <row r="834" spans="1:64" ht="14.1" customHeight="1" x14ac:dyDescent="0.2">
      <c r="A834" s="10">
        <v>1239</v>
      </c>
      <c r="B834" s="10" t="s">
        <v>3975</v>
      </c>
      <c r="C834" s="10" t="s">
        <v>242</v>
      </c>
      <c r="D834" s="10" t="s">
        <v>5265</v>
      </c>
      <c r="E834" s="10" t="s">
        <v>3977</v>
      </c>
      <c r="F834" s="10"/>
      <c r="G834" s="11" t="s">
        <v>5266</v>
      </c>
      <c r="I834" s="10" t="s">
        <v>53</v>
      </c>
      <c r="L834" s="10" t="s">
        <v>2752</v>
      </c>
      <c r="M834" s="10" t="s">
        <v>2762</v>
      </c>
      <c r="N834" s="10" t="s">
        <v>2763</v>
      </c>
      <c r="O834" s="10" t="s">
        <v>2807</v>
      </c>
      <c r="P834" s="10" t="s">
        <v>2807</v>
      </c>
      <c r="Z834" t="s">
        <v>60</v>
      </c>
      <c r="AA834" t="s">
        <v>60</v>
      </c>
      <c r="AB834" s="10" t="s">
        <v>207</v>
      </c>
      <c r="AE834" s="10">
        <v>0</v>
      </c>
      <c r="AJ834" s="10" t="s">
        <v>5267</v>
      </c>
      <c r="AK834" s="10" t="str">
        <f t="shared" si="37"/>
        <v>&gt;_Bohadschia___FM_QM09_007_FLMNH_057</v>
      </c>
      <c r="AL834" s="10" t="str">
        <f t="shared" si="34"/>
        <v>&gt;Bohadschia____QM_FM_QM09_007</v>
      </c>
    </row>
    <row r="835" spans="1:64" ht="14.1" customHeight="1" x14ac:dyDescent="0.2">
      <c r="A835" s="10">
        <v>1156</v>
      </c>
      <c r="B835" s="10" t="s">
        <v>3975</v>
      </c>
      <c r="C835" s="10" t="s">
        <v>65</v>
      </c>
      <c r="D835" s="10" t="s">
        <v>5262</v>
      </c>
      <c r="E835" s="10" t="s">
        <v>3977</v>
      </c>
      <c r="F835" s="10"/>
      <c r="G835" s="11" t="s">
        <v>5263</v>
      </c>
      <c r="I835" s="10" t="s">
        <v>53</v>
      </c>
      <c r="L835" s="10" t="s">
        <v>2752</v>
      </c>
      <c r="M835" s="10" t="s">
        <v>2762</v>
      </c>
      <c r="N835" s="10" t="s">
        <v>2763</v>
      </c>
      <c r="O835" s="10" t="s">
        <v>2807</v>
      </c>
      <c r="P835" s="10" t="s">
        <v>2807</v>
      </c>
      <c r="Z835" t="s">
        <v>60</v>
      </c>
      <c r="AA835" t="s">
        <v>60</v>
      </c>
      <c r="AB835" s="10" t="s">
        <v>207</v>
      </c>
      <c r="AE835" s="10">
        <v>0</v>
      </c>
      <c r="AJ835" s="10" t="s">
        <v>5264</v>
      </c>
      <c r="AK835" s="10" t="str">
        <f t="shared" si="37"/>
        <v>&gt;_Bohadschia___FM_QM09_008_FLMNH_057</v>
      </c>
      <c r="AL835" s="10" t="str">
        <f t="shared" si="34"/>
        <v>&gt;Bohadschia____QM_FM_QM09_008</v>
      </c>
    </row>
    <row r="836" spans="1:64" ht="14.1" customHeight="1" x14ac:dyDescent="0.2">
      <c r="A836" s="10">
        <v>1192</v>
      </c>
      <c r="B836" s="10" t="s">
        <v>3975</v>
      </c>
      <c r="C836" s="10" t="s">
        <v>476</v>
      </c>
      <c r="D836" s="10" t="s">
        <v>5272</v>
      </c>
      <c r="E836" s="10" t="s">
        <v>3977</v>
      </c>
      <c r="F836" s="10"/>
      <c r="G836" s="11" t="s">
        <v>5273</v>
      </c>
      <c r="I836" s="10" t="s">
        <v>53</v>
      </c>
      <c r="L836" s="10" t="s">
        <v>2752</v>
      </c>
      <c r="M836" s="10" t="s">
        <v>2762</v>
      </c>
      <c r="N836" s="10" t="s">
        <v>2763</v>
      </c>
      <c r="O836" s="10" t="s">
        <v>2807</v>
      </c>
      <c r="P836" s="10" t="s">
        <v>2807</v>
      </c>
      <c r="R836" s="5" t="s">
        <v>4032</v>
      </c>
      <c r="Z836" t="s">
        <v>60</v>
      </c>
      <c r="AA836" t="s">
        <v>60</v>
      </c>
      <c r="AB836" s="10" t="s">
        <v>207</v>
      </c>
      <c r="AE836" s="10">
        <v>0</v>
      </c>
      <c r="AH836" s="14"/>
      <c r="AK836" s="10" t="str">
        <f t="shared" si="37"/>
        <v>&gt;_Bohadschia_koellikeri__FM_QM09_011_FLMNH_057</v>
      </c>
      <c r="AL836" s="10" t="str">
        <f t="shared" si="34"/>
        <v>&gt;Bohadschia_koellikeri___QM_FM_QM09_011</v>
      </c>
    </row>
    <row r="837" spans="1:64" ht="14.1" customHeight="1" x14ac:dyDescent="0.2">
      <c r="A837" s="10">
        <v>2638</v>
      </c>
      <c r="B837" s="10" t="s">
        <v>78</v>
      </c>
      <c r="C837" s="10" t="s">
        <v>343</v>
      </c>
      <c r="D837" s="10" t="s">
        <v>511</v>
      </c>
      <c r="E837" s="10" t="s">
        <v>52</v>
      </c>
      <c r="F837" s="10"/>
      <c r="G837" s="11">
        <v>1171</v>
      </c>
      <c r="I837" s="10" t="s">
        <v>53</v>
      </c>
      <c r="L837" s="10" t="s">
        <v>54</v>
      </c>
      <c r="M837" s="10" t="s">
        <v>55</v>
      </c>
      <c r="N837" s="10" t="s">
        <v>133</v>
      </c>
      <c r="O837" s="10" t="s">
        <v>205</v>
      </c>
      <c r="P837" s="10" t="s">
        <v>205</v>
      </c>
      <c r="R837" s="10" t="s">
        <v>206</v>
      </c>
      <c r="W837" s="10" t="s">
        <v>198</v>
      </c>
      <c r="X837" s="10" t="s">
        <v>198</v>
      </c>
      <c r="Z837" t="s">
        <v>60</v>
      </c>
      <c r="AA837" t="s">
        <v>60</v>
      </c>
      <c r="AB837" s="10" t="s">
        <v>53</v>
      </c>
      <c r="AD837" s="10" t="s">
        <v>53</v>
      </c>
      <c r="AE837" s="12">
        <v>655</v>
      </c>
      <c r="AF837" s="10" t="s">
        <v>75</v>
      </c>
      <c r="AK837" s="10" t="str">
        <f t="shared" si="37"/>
        <v>&gt;t_Bothriaster_primigenius_Mariana_1171C_FLMNH_108</v>
      </c>
      <c r="AL837" s="10" t="str">
        <f t="shared" si="34"/>
        <v>&gt;Bothriaster_primigenius_Mariana__UF_1171C</v>
      </c>
      <c r="AM837" s="10" t="s">
        <v>512</v>
      </c>
      <c r="AP837" s="13"/>
      <c r="AQ837" s="13"/>
    </row>
    <row r="838" spans="1:64" ht="14.1" customHeight="1" x14ac:dyDescent="0.2">
      <c r="A838" s="10">
        <v>2650</v>
      </c>
      <c r="B838" s="10" t="s">
        <v>78</v>
      </c>
      <c r="C838" s="10" t="s">
        <v>337</v>
      </c>
      <c r="D838" s="10" t="s">
        <v>514</v>
      </c>
      <c r="E838" s="10" t="s">
        <v>52</v>
      </c>
      <c r="F838" s="10"/>
      <c r="G838" s="11">
        <v>1171</v>
      </c>
      <c r="I838" s="10" t="s">
        <v>53</v>
      </c>
      <c r="L838" s="10" t="s">
        <v>54</v>
      </c>
      <c r="M838" s="10" t="s">
        <v>55</v>
      </c>
      <c r="N838" s="10" t="s">
        <v>133</v>
      </c>
      <c r="O838" s="10" t="s">
        <v>205</v>
      </c>
      <c r="P838" s="10" t="s">
        <v>205</v>
      </c>
      <c r="R838" s="10" t="s">
        <v>206</v>
      </c>
      <c r="W838" s="10" t="s">
        <v>198</v>
      </c>
      <c r="X838" s="10" t="s">
        <v>198</v>
      </c>
      <c r="Z838" t="s">
        <v>60</v>
      </c>
      <c r="AA838" t="s">
        <v>60</v>
      </c>
      <c r="AB838" s="10" t="s">
        <v>53</v>
      </c>
      <c r="AD838" s="10" t="s">
        <v>53</v>
      </c>
      <c r="AE838" s="12">
        <v>655</v>
      </c>
      <c r="AK838" s="10" t="str">
        <f t="shared" si="37"/>
        <v>&gt;_Bothriaster_primigenius_Mariana_1171E_FLMNH_108</v>
      </c>
      <c r="AL838" s="10" t="str">
        <f t="shared" si="34"/>
        <v>&gt;Bothriaster_primigenius_Mariana__UF_1171E</v>
      </c>
      <c r="AM838" s="10" t="s">
        <v>515</v>
      </c>
      <c r="AP838" s="13"/>
      <c r="AQ838" s="13"/>
    </row>
    <row r="839" spans="1:64" ht="14.1" customHeight="1" x14ac:dyDescent="0.2">
      <c r="A839" s="10">
        <v>1293</v>
      </c>
      <c r="B839" s="10" t="s">
        <v>121</v>
      </c>
      <c r="C839" s="10" t="s">
        <v>83</v>
      </c>
      <c r="D839" s="11">
        <v>169</v>
      </c>
      <c r="E839" s="10" t="s">
        <v>52</v>
      </c>
      <c r="F839" s="10"/>
      <c r="G839" s="11">
        <v>169</v>
      </c>
      <c r="I839" s="10" t="s">
        <v>53</v>
      </c>
      <c r="L839" s="10" t="s">
        <v>54</v>
      </c>
      <c r="M839" s="10" t="s">
        <v>55</v>
      </c>
      <c r="N839" s="10" t="s">
        <v>133</v>
      </c>
      <c r="O839" s="10" t="s">
        <v>205</v>
      </c>
      <c r="P839" s="10" t="s">
        <v>205</v>
      </c>
      <c r="R839" s="10" t="s">
        <v>206</v>
      </c>
      <c r="W839" s="10" t="s">
        <v>198</v>
      </c>
      <c r="X839" s="10" t="s">
        <v>198</v>
      </c>
      <c r="Z839" t="s">
        <v>60</v>
      </c>
      <c r="AA839" t="s">
        <v>60</v>
      </c>
      <c r="AB839" s="10" t="s">
        <v>207</v>
      </c>
      <c r="AE839" s="10">
        <v>0</v>
      </c>
      <c r="AK839" s="10" t="str">
        <f t="shared" si="37"/>
        <v>&gt;_Bothriaster_primigenius_Mariana_169_FLMNH_069</v>
      </c>
      <c r="AL839" s="10" t="str">
        <f t="shared" si="34"/>
        <v>&gt;Bothriaster_primigenius_Mariana__UF_169</v>
      </c>
      <c r="AP839" s="13"/>
      <c r="AQ839" s="13"/>
      <c r="AR839" s="13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14.1" customHeight="1" x14ac:dyDescent="0.2">
      <c r="A840" s="10">
        <v>2626</v>
      </c>
      <c r="B840" s="10" t="s">
        <v>78</v>
      </c>
      <c r="C840" s="10" t="s">
        <v>171</v>
      </c>
      <c r="D840" s="10" t="s">
        <v>254</v>
      </c>
      <c r="E840" s="10" t="s">
        <v>52</v>
      </c>
      <c r="F840" s="10"/>
      <c r="G840" s="11">
        <v>1171</v>
      </c>
      <c r="I840" s="10" t="s">
        <v>53</v>
      </c>
      <c r="L840" s="10" t="s">
        <v>54</v>
      </c>
      <c r="M840" s="10" t="s">
        <v>55</v>
      </c>
      <c r="N840" s="10" t="s">
        <v>133</v>
      </c>
      <c r="O840" s="10" t="s">
        <v>205</v>
      </c>
      <c r="P840" s="10" t="s">
        <v>205</v>
      </c>
      <c r="R840" s="10" t="s">
        <v>206</v>
      </c>
      <c r="W840" s="10" t="s">
        <v>198</v>
      </c>
      <c r="X840" s="10" t="s">
        <v>198</v>
      </c>
      <c r="Z840" t="s">
        <v>60</v>
      </c>
      <c r="AA840" t="s">
        <v>60</v>
      </c>
      <c r="AB840" s="10" t="s">
        <v>207</v>
      </c>
      <c r="AE840" s="10">
        <v>0</v>
      </c>
      <c r="AK840" s="10" t="str">
        <f t="shared" si="37"/>
        <v>&gt;_Bothriaster_primigenius_Mariana_1171B_FLMNH_108</v>
      </c>
      <c r="AL840" s="10" t="str">
        <f t="shared" si="34"/>
        <v>&gt;Bothriaster_primigenius_Mariana__UF_1171B</v>
      </c>
      <c r="AP840" s="13"/>
      <c r="AQ840" s="13"/>
      <c r="AR840" s="13"/>
    </row>
    <row r="841" spans="1:64" ht="14.1" customHeight="1" x14ac:dyDescent="0.2">
      <c r="A841" s="10">
        <v>3744</v>
      </c>
      <c r="B841" s="10" t="s">
        <v>470</v>
      </c>
      <c r="C841" s="10" t="s">
        <v>201</v>
      </c>
      <c r="D841" s="10">
        <v>9749</v>
      </c>
      <c r="E841" s="10" t="s">
        <v>52</v>
      </c>
      <c r="F841" s="10"/>
      <c r="G841" s="11">
        <v>9749</v>
      </c>
      <c r="I841" s="10" t="s">
        <v>53</v>
      </c>
      <c r="L841" s="10" t="s">
        <v>54</v>
      </c>
      <c r="M841" s="10" t="s">
        <v>471</v>
      </c>
      <c r="O841" s="10" t="s">
        <v>471</v>
      </c>
      <c r="P841" s="10" t="s">
        <v>471</v>
      </c>
      <c r="W841" s="14" t="s">
        <v>81</v>
      </c>
      <c r="X841" s="14" t="s">
        <v>81</v>
      </c>
      <c r="Z841">
        <v>-17.5</v>
      </c>
      <c r="AA841">
        <v>-149.80000000000001</v>
      </c>
      <c r="AB841" s="10" t="s">
        <v>53</v>
      </c>
      <c r="AD841" s="10" t="s">
        <v>74</v>
      </c>
      <c r="AE841" s="12">
        <v>655</v>
      </c>
      <c r="AF841" s="10" t="s">
        <v>75</v>
      </c>
      <c r="AH841" s="10" t="s">
        <v>472</v>
      </c>
      <c r="AK841" s="10" t="str">
        <f t="shared" si="37"/>
        <v>&gt;t_Brisingida__Moorea_9749_FLMNH_160</v>
      </c>
      <c r="AL841" s="10" t="str">
        <f t="shared" si="34"/>
        <v>&gt;Brisingida__Moorea__UF_9749</v>
      </c>
      <c r="AM841" s="10" t="s">
        <v>473</v>
      </c>
      <c r="AN841" s="10" t="s">
        <v>397</v>
      </c>
      <c r="AP841" s="13"/>
      <c r="AQ841" s="13"/>
      <c r="AR841" s="13"/>
    </row>
    <row r="842" spans="1:64" ht="14.1" customHeight="1" x14ac:dyDescent="0.2">
      <c r="A842" s="10">
        <v>1274</v>
      </c>
      <c r="B842" s="10" t="s">
        <v>121</v>
      </c>
      <c r="C842" s="10" t="s">
        <v>394</v>
      </c>
      <c r="D842" s="11">
        <v>1218</v>
      </c>
      <c r="E842" s="10" t="s">
        <v>52</v>
      </c>
      <c r="F842" s="10"/>
      <c r="G842" s="11">
        <v>1218</v>
      </c>
      <c r="I842" s="10" t="s">
        <v>53</v>
      </c>
      <c r="L842" s="10" t="s">
        <v>54</v>
      </c>
      <c r="M842" s="10" t="s">
        <v>471</v>
      </c>
      <c r="O842" s="10" t="s">
        <v>471</v>
      </c>
      <c r="P842" s="10" t="s">
        <v>471</v>
      </c>
      <c r="W842" s="10" t="s">
        <v>126</v>
      </c>
      <c r="X842" s="10" t="s">
        <v>126</v>
      </c>
      <c r="Z842" t="s">
        <v>60</v>
      </c>
      <c r="AA842" t="s">
        <v>60</v>
      </c>
      <c r="AB842" s="10" t="s">
        <v>53</v>
      </c>
      <c r="AD842" s="10" t="s">
        <v>74</v>
      </c>
      <c r="AE842" s="12">
        <v>655</v>
      </c>
      <c r="AF842" s="10" t="s">
        <v>75</v>
      </c>
      <c r="AH842" s="10" t="s">
        <v>701</v>
      </c>
      <c r="AK842" s="10" t="str">
        <f t="shared" si="37"/>
        <v>&gt;t_Brisingida__Florida_1218_FLMNH_069</v>
      </c>
      <c r="AL842" s="10" t="str">
        <f t="shared" si="34"/>
        <v>&gt;Brisingida__Florida__UF_1218</v>
      </c>
      <c r="AM842" s="10" t="s">
        <v>1090</v>
      </c>
      <c r="AP842" s="13"/>
      <c r="AQ842" s="13"/>
      <c r="AR842" s="13"/>
    </row>
    <row r="843" spans="1:64" ht="14.1" customHeight="1" x14ac:dyDescent="0.2">
      <c r="A843" s="10">
        <v>3075</v>
      </c>
      <c r="B843" s="10" t="s">
        <v>1502</v>
      </c>
      <c r="C843" s="10" t="s">
        <v>280</v>
      </c>
      <c r="D843" s="10">
        <v>9536</v>
      </c>
      <c r="E843" s="10" t="s">
        <v>52</v>
      </c>
      <c r="F843" s="10"/>
      <c r="G843" s="11">
        <v>9536</v>
      </c>
      <c r="I843" s="10" t="s">
        <v>53</v>
      </c>
      <c r="L843" s="10" t="s">
        <v>1677</v>
      </c>
      <c r="M843" s="10" t="s">
        <v>1696</v>
      </c>
      <c r="N843" s="10" t="s">
        <v>1798</v>
      </c>
      <c r="O843" s="10" t="s">
        <v>1798</v>
      </c>
      <c r="P843" s="10" t="s">
        <v>1798</v>
      </c>
      <c r="R843" s="10" t="s">
        <v>701</v>
      </c>
      <c r="S843" s="10" t="s">
        <v>2007</v>
      </c>
      <c r="T843" s="10"/>
      <c r="W843" s="10" t="s">
        <v>67</v>
      </c>
      <c r="X843" s="10" t="s">
        <v>67</v>
      </c>
      <c r="Z843" t="s">
        <v>60</v>
      </c>
      <c r="AA843" t="s">
        <v>60</v>
      </c>
      <c r="AB843" s="10" t="s">
        <v>53</v>
      </c>
      <c r="AC843" s="10" t="s">
        <v>439</v>
      </c>
      <c r="AD843" s="10" t="s">
        <v>53</v>
      </c>
      <c r="AE843" s="12">
        <v>655</v>
      </c>
      <c r="AF843" s="10" t="s">
        <v>75</v>
      </c>
      <c r="AK843" s="10" t="str">
        <f t="shared" si="37"/>
        <v>&gt;t_Brissidae_sp_1dicrana~_Ningaloo_9536_FLMNH_120</v>
      </c>
      <c r="AL843" s="10" t="str">
        <f t="shared" ref="AL843:AL906" si="38">CONCATENATE("&gt;",P843,"_",R843,"_",X843,"_",Y843,"_",E843,"_",D843)</f>
        <v>&gt;Brissidae_sp_1_Ningaloo__UF_9536</v>
      </c>
      <c r="AM843" s="10" t="s">
        <v>2008</v>
      </c>
      <c r="AP843" s="13"/>
      <c r="AQ843" s="13"/>
      <c r="AR843" s="13"/>
    </row>
    <row r="844" spans="1:64" ht="14.1" customHeight="1" x14ac:dyDescent="0.2">
      <c r="A844" s="10">
        <v>2541</v>
      </c>
      <c r="B844" s="10" t="s">
        <v>70</v>
      </c>
      <c r="C844" s="10" t="s">
        <v>83</v>
      </c>
      <c r="D844" s="11">
        <v>5102</v>
      </c>
      <c r="E844" s="10" t="s">
        <v>52</v>
      </c>
      <c r="F844" s="10"/>
      <c r="G844" s="11">
        <v>5102</v>
      </c>
      <c r="I844" s="10" t="s">
        <v>53</v>
      </c>
      <c r="L844" s="10" t="s">
        <v>1677</v>
      </c>
      <c r="M844" s="10" t="s">
        <v>1696</v>
      </c>
      <c r="N844" s="10" t="s">
        <v>1798</v>
      </c>
      <c r="O844" s="10" t="s">
        <v>1848</v>
      </c>
      <c r="P844" s="10" t="s">
        <v>1848</v>
      </c>
      <c r="R844" s="10" t="s">
        <v>2304</v>
      </c>
      <c r="W844" s="10" t="s">
        <v>126</v>
      </c>
      <c r="X844" s="10" t="s">
        <v>126</v>
      </c>
      <c r="Z844" t="s">
        <v>60</v>
      </c>
      <c r="AA844" t="s">
        <v>60</v>
      </c>
      <c r="AB844" s="10" t="s">
        <v>53</v>
      </c>
      <c r="AD844" s="10" t="s">
        <v>53</v>
      </c>
      <c r="AE844" s="12">
        <v>655</v>
      </c>
      <c r="AK844" s="10" t="str">
        <f t="shared" si="37"/>
        <v>&gt;_Brissopsis_atlantica_Florida_5102_FLMNH_105</v>
      </c>
      <c r="AL844" s="10" t="str">
        <f t="shared" si="38"/>
        <v>&gt;Brissopsis_atlantica_Florida__UF_5102</v>
      </c>
      <c r="AM844" s="10" t="s">
        <v>2305</v>
      </c>
      <c r="AP844" s="13"/>
      <c r="AQ844" s="13"/>
      <c r="AR844" s="13"/>
    </row>
    <row r="845" spans="1:64" ht="14.1" customHeight="1" x14ac:dyDescent="0.2">
      <c r="A845" s="10">
        <v>3114</v>
      </c>
      <c r="B845" s="10" t="s">
        <v>1502</v>
      </c>
      <c r="C845" s="10" t="s">
        <v>336</v>
      </c>
      <c r="D845" s="11">
        <v>3379</v>
      </c>
      <c r="E845" s="10" t="s">
        <v>52</v>
      </c>
      <c r="F845" s="10"/>
      <c r="G845" s="11">
        <v>3379</v>
      </c>
      <c r="I845" s="10" t="s">
        <v>53</v>
      </c>
      <c r="L845" s="10" t="s">
        <v>1677</v>
      </c>
      <c r="M845" s="10" t="s">
        <v>1696</v>
      </c>
      <c r="N845" s="10" t="s">
        <v>1798</v>
      </c>
      <c r="O845" s="10" t="s">
        <v>1848</v>
      </c>
      <c r="P845" s="10" t="s">
        <v>1848</v>
      </c>
      <c r="R845" s="10" t="s">
        <v>2304</v>
      </c>
      <c r="W845" s="10" t="s">
        <v>126</v>
      </c>
      <c r="X845" s="10" t="s">
        <v>126</v>
      </c>
      <c r="Z845" t="s">
        <v>60</v>
      </c>
      <c r="AA845" t="s">
        <v>60</v>
      </c>
      <c r="AB845" s="10" t="s">
        <v>53</v>
      </c>
      <c r="AD845" s="10" t="s">
        <v>53</v>
      </c>
      <c r="AE845" s="12">
        <v>655</v>
      </c>
      <c r="AF845" s="10" t="s">
        <v>75</v>
      </c>
      <c r="AK845" s="10" t="str">
        <f t="shared" si="37"/>
        <v>&gt;t_Brissopsis_atlantica_Florida_3379_FLMNH_120</v>
      </c>
      <c r="AL845" s="10" t="str">
        <f t="shared" si="38"/>
        <v>&gt;Brissopsis_atlantica_Florida__UF_3379</v>
      </c>
      <c r="AM845" s="10" t="s">
        <v>2306</v>
      </c>
      <c r="AP845" s="13"/>
      <c r="AQ845" s="13"/>
      <c r="AR845" s="13"/>
    </row>
    <row r="846" spans="1:64" ht="14.1" customHeight="1" x14ac:dyDescent="0.2">
      <c r="A846" s="10">
        <v>2564</v>
      </c>
      <c r="B846" s="10" t="s">
        <v>70</v>
      </c>
      <c r="C846" s="10" t="s">
        <v>377</v>
      </c>
      <c r="D846" s="11">
        <v>1146</v>
      </c>
      <c r="E846" s="10" t="s">
        <v>52</v>
      </c>
      <c r="F846" s="10"/>
      <c r="G846" s="11">
        <v>1146</v>
      </c>
      <c r="I846" s="10" t="s">
        <v>53</v>
      </c>
      <c r="L846" s="10" t="s">
        <v>1677</v>
      </c>
      <c r="M846" s="10" t="s">
        <v>1696</v>
      </c>
      <c r="N846" s="10" t="s">
        <v>1798</v>
      </c>
      <c r="O846" s="10" t="s">
        <v>1848</v>
      </c>
      <c r="P846" s="10" t="s">
        <v>1848</v>
      </c>
      <c r="W846" s="10" t="s">
        <v>198</v>
      </c>
      <c r="X846" s="10" t="s">
        <v>198</v>
      </c>
      <c r="Z846" t="s">
        <v>60</v>
      </c>
      <c r="AA846" t="s">
        <v>60</v>
      </c>
      <c r="AB846" s="10" t="s">
        <v>53</v>
      </c>
      <c r="AD846" s="10" t="s">
        <v>53</v>
      </c>
      <c r="AE846" s="12">
        <v>655</v>
      </c>
      <c r="AF846" s="10" t="s">
        <v>75</v>
      </c>
      <c r="AK846" s="10" t="str">
        <f t="shared" si="37"/>
        <v>&gt;t_Brissopsis__Mariana_1146_FLMNH_105</v>
      </c>
      <c r="AL846" s="10" t="str">
        <f t="shared" si="38"/>
        <v>&gt;Brissopsis__Mariana__UF_1146</v>
      </c>
      <c r="AM846" s="10" t="s">
        <v>2354</v>
      </c>
      <c r="AP846" s="13"/>
      <c r="AQ846" s="13"/>
    </row>
    <row r="847" spans="1:64" ht="14.1" customHeight="1" x14ac:dyDescent="0.2">
      <c r="A847" s="10">
        <v>2587</v>
      </c>
      <c r="B847" s="10" t="s">
        <v>70</v>
      </c>
      <c r="C847" s="10" t="s">
        <v>358</v>
      </c>
      <c r="D847" s="11">
        <v>1014</v>
      </c>
      <c r="E847" s="10" t="s">
        <v>52</v>
      </c>
      <c r="F847" s="10"/>
      <c r="G847" s="11">
        <v>1014</v>
      </c>
      <c r="I847" s="10" t="s">
        <v>53</v>
      </c>
      <c r="L847" s="10" t="s">
        <v>1677</v>
      </c>
      <c r="M847" s="10" t="s">
        <v>1696</v>
      </c>
      <c r="N847" s="10" t="s">
        <v>1798</v>
      </c>
      <c r="O847" s="10" t="s">
        <v>1848</v>
      </c>
      <c r="P847" s="10" t="s">
        <v>1848</v>
      </c>
      <c r="R847" s="10" t="s">
        <v>87</v>
      </c>
      <c r="W847" s="10" t="s">
        <v>1847</v>
      </c>
      <c r="X847" s="10" t="s">
        <v>1847</v>
      </c>
      <c r="Z847" t="s">
        <v>60</v>
      </c>
      <c r="AA847" t="s">
        <v>60</v>
      </c>
      <c r="AB847" s="10" t="s">
        <v>207</v>
      </c>
      <c r="AE847" s="10">
        <v>0</v>
      </c>
      <c r="AK847" s="10" t="str">
        <f t="shared" si="37"/>
        <v>&gt;_Brissopsis_luzonicus_Tungaru_1014_FLMNH_105</v>
      </c>
      <c r="AL847" s="10" t="str">
        <f t="shared" si="38"/>
        <v>&gt;Brissopsis_luzonicus_Tungaru__UF_1014</v>
      </c>
      <c r="AP847" s="13"/>
      <c r="AQ847" s="13"/>
      <c r="AR847" s="13"/>
    </row>
    <row r="848" spans="1:64" ht="14.1" customHeight="1" x14ac:dyDescent="0.2">
      <c r="A848" s="10">
        <v>2678</v>
      </c>
      <c r="B848" s="10" t="s">
        <v>78</v>
      </c>
      <c r="C848" s="10" t="s">
        <v>236</v>
      </c>
      <c r="D848" s="11">
        <v>5229</v>
      </c>
      <c r="E848" s="10" t="s">
        <v>52</v>
      </c>
      <c r="F848" s="10"/>
      <c r="G848" s="11">
        <v>5229</v>
      </c>
      <c r="I848" s="10" t="s">
        <v>53</v>
      </c>
      <c r="L848" s="10" t="s">
        <v>1677</v>
      </c>
      <c r="M848" s="10" t="s">
        <v>1696</v>
      </c>
      <c r="N848" s="10" t="s">
        <v>1798</v>
      </c>
      <c r="O848" s="10" t="s">
        <v>1800</v>
      </c>
      <c r="P848" s="10" t="s">
        <v>1800</v>
      </c>
      <c r="R848" s="10" t="s">
        <v>1801</v>
      </c>
      <c r="W848" s="14" t="s">
        <v>81</v>
      </c>
      <c r="X848" s="14" t="s">
        <v>81</v>
      </c>
      <c r="Z848">
        <v>-17.5</v>
      </c>
      <c r="AA848">
        <v>-149.80000000000001</v>
      </c>
      <c r="AB848" s="10" t="s">
        <v>53</v>
      </c>
      <c r="AD848" s="10" t="s">
        <v>53</v>
      </c>
      <c r="AE848" s="15">
        <v>554</v>
      </c>
      <c r="AK848" s="10" t="str">
        <f t="shared" si="37"/>
        <v>&gt;_Brissus_latecarinatus_Moorea_5229_FLMNH_108</v>
      </c>
      <c r="AL848" s="10" t="str">
        <f t="shared" si="38"/>
        <v>&gt;Brissus_latecarinatus_Moorea__UF_5229</v>
      </c>
      <c r="AM848" s="10" t="s">
        <v>2299</v>
      </c>
      <c r="AP848" s="13"/>
      <c r="AQ848" s="13"/>
    </row>
    <row r="849" spans="1:53" ht="14.1" customHeight="1" x14ac:dyDescent="0.2">
      <c r="A849" s="10">
        <v>6834</v>
      </c>
      <c r="B849" s="10" t="s">
        <v>1128</v>
      </c>
      <c r="D849" s="24" t="s">
        <v>2718</v>
      </c>
      <c r="E849" s="10" t="s">
        <v>52</v>
      </c>
      <c r="F849" s="10"/>
      <c r="G849" s="22">
        <v>9861</v>
      </c>
      <c r="L849" s="10" t="s">
        <v>1677</v>
      </c>
      <c r="N849" s="23" t="s">
        <v>1798</v>
      </c>
      <c r="O849" s="22" t="s">
        <v>1800</v>
      </c>
      <c r="P849" s="22" t="s">
        <v>1800</v>
      </c>
      <c r="R849" s="22" t="s">
        <v>1801</v>
      </c>
      <c r="S849" s="24"/>
      <c r="T849" s="24"/>
      <c r="W849" s="10" t="s">
        <v>1131</v>
      </c>
      <c r="X849" s="10" t="s">
        <v>1131</v>
      </c>
      <c r="Z849" t="s">
        <v>60</v>
      </c>
      <c r="AA849" t="s">
        <v>60</v>
      </c>
      <c r="AH849" s="22" t="s">
        <v>1801</v>
      </c>
      <c r="AK849" s="10" t="str">
        <f t="shared" si="37"/>
        <v>&gt;_Brissus_latecarinatus_MOO_BMOO-09492_BMOO</v>
      </c>
      <c r="AL849" s="10" t="str">
        <f t="shared" si="38"/>
        <v>&gt;Brissus_latecarinatus_MOO__UF_BMOO-09492</v>
      </c>
      <c r="AM849" s="25" t="s">
        <v>2719</v>
      </c>
      <c r="AO849" s="26" t="s">
        <v>2720</v>
      </c>
    </row>
    <row r="850" spans="1:53" ht="14.1" customHeight="1" x14ac:dyDescent="0.2">
      <c r="A850" s="10">
        <v>2589</v>
      </c>
      <c r="B850" s="10" t="s">
        <v>70</v>
      </c>
      <c r="C850" s="10" t="s">
        <v>284</v>
      </c>
      <c r="D850" s="11">
        <v>3892</v>
      </c>
      <c r="E850" s="10" t="s">
        <v>52</v>
      </c>
      <c r="F850" s="10"/>
      <c r="G850" s="11">
        <v>3892</v>
      </c>
      <c r="I850" s="10" t="s">
        <v>53</v>
      </c>
      <c r="L850" s="10" t="s">
        <v>1677</v>
      </c>
      <c r="M850" s="10" t="s">
        <v>1696</v>
      </c>
      <c r="N850" s="10" t="s">
        <v>1798</v>
      </c>
      <c r="O850" s="10" t="s">
        <v>1800</v>
      </c>
      <c r="P850" s="10" t="s">
        <v>1800</v>
      </c>
      <c r="R850" s="10" t="s">
        <v>1801</v>
      </c>
      <c r="W850" s="10" t="s">
        <v>317</v>
      </c>
      <c r="X850" s="10" t="s">
        <v>317</v>
      </c>
      <c r="Z850">
        <v>26.505749999999999</v>
      </c>
      <c r="AA850">
        <v>127.93845</v>
      </c>
      <c r="AB850" s="10" t="s">
        <v>53</v>
      </c>
      <c r="AD850" s="10" t="s">
        <v>53</v>
      </c>
      <c r="AE850" s="12">
        <v>655</v>
      </c>
      <c r="AK850" s="10" t="str">
        <f t="shared" si="37"/>
        <v>&gt;_Brissus_latecarinatus_Ryukyus_3892_FLMNH_105</v>
      </c>
      <c r="AL850" s="10" t="str">
        <f t="shared" si="38"/>
        <v>&gt;Brissus_latecarinatus_Ryukyus__UF_3892</v>
      </c>
      <c r="AM850" s="10" t="s">
        <v>2300</v>
      </c>
      <c r="AP850" s="13"/>
      <c r="AQ850" s="13"/>
      <c r="AR850" s="13"/>
    </row>
    <row r="851" spans="1:53" ht="14.1" customHeight="1" x14ac:dyDescent="0.2">
      <c r="A851" s="10">
        <v>2594</v>
      </c>
      <c r="B851" s="10" t="s">
        <v>78</v>
      </c>
      <c r="C851" s="10" t="s">
        <v>363</v>
      </c>
      <c r="D851" s="11">
        <v>5230</v>
      </c>
      <c r="E851" s="10" t="s">
        <v>52</v>
      </c>
      <c r="F851" s="10"/>
      <c r="G851" s="11">
        <v>5230</v>
      </c>
      <c r="H851" s="5"/>
      <c r="I851" s="10" t="s">
        <v>53</v>
      </c>
      <c r="J851" s="5"/>
      <c r="K851" s="5"/>
      <c r="L851" s="10" t="s">
        <v>1677</v>
      </c>
      <c r="M851" s="10" t="s">
        <v>1696</v>
      </c>
      <c r="N851" s="10" t="s">
        <v>1798</v>
      </c>
      <c r="O851" s="10" t="s">
        <v>1800</v>
      </c>
      <c r="P851" s="10" t="s">
        <v>1800</v>
      </c>
      <c r="Q851" s="5"/>
      <c r="R851" s="10" t="s">
        <v>1801</v>
      </c>
      <c r="S851" s="5"/>
      <c r="T851" s="5"/>
      <c r="U851" s="5"/>
      <c r="V851" s="5"/>
      <c r="W851" s="14" t="s">
        <v>81</v>
      </c>
      <c r="X851" s="14" t="s">
        <v>81</v>
      </c>
      <c r="Y851" s="5"/>
      <c r="Z851">
        <v>-17.5</v>
      </c>
      <c r="AA851">
        <v>-149.80000000000001</v>
      </c>
      <c r="AB851" s="10" t="s">
        <v>53</v>
      </c>
      <c r="AC851" s="5"/>
      <c r="AD851" s="10" t="s">
        <v>53</v>
      </c>
      <c r="AE851" s="12">
        <v>655</v>
      </c>
      <c r="AF851" s="5"/>
      <c r="AG851" s="5"/>
      <c r="AH851" s="5"/>
      <c r="AI851" s="5"/>
      <c r="AJ851" s="5"/>
      <c r="AK851" s="10" t="str">
        <f t="shared" si="37"/>
        <v>&gt;_Brissus_latecarinatus_Moorea_5230_FLMNH_108</v>
      </c>
      <c r="AL851" s="10" t="str">
        <f t="shared" si="38"/>
        <v>&gt;Brissus_latecarinatus_Moorea__UF_5230</v>
      </c>
      <c r="AM851" s="10" t="s">
        <v>2301</v>
      </c>
      <c r="AN851" s="5"/>
      <c r="AO851" s="5"/>
      <c r="AP851" s="13"/>
      <c r="AQ851" s="13"/>
      <c r="AR851" s="13"/>
      <c r="AS851" s="5"/>
      <c r="AT851" s="5"/>
      <c r="AU851" s="5"/>
      <c r="AV851" s="5"/>
      <c r="AW851" s="5"/>
      <c r="AX851" s="5"/>
      <c r="AY851" s="5"/>
      <c r="AZ851" s="5"/>
      <c r="BA851" s="5"/>
    </row>
    <row r="852" spans="1:53" ht="14.1" customHeight="1" x14ac:dyDescent="0.2">
      <c r="A852" s="10">
        <v>2554</v>
      </c>
      <c r="B852" s="10" t="s">
        <v>70</v>
      </c>
      <c r="C852" s="10" t="s">
        <v>337</v>
      </c>
      <c r="D852" s="11">
        <v>1180</v>
      </c>
      <c r="E852" s="10" t="s">
        <v>52</v>
      </c>
      <c r="F852" s="10"/>
      <c r="G852" s="11">
        <v>1180</v>
      </c>
      <c r="I852" s="10" t="s">
        <v>53</v>
      </c>
      <c r="L852" s="10" t="s">
        <v>1677</v>
      </c>
      <c r="M852" s="10" t="s">
        <v>1696</v>
      </c>
      <c r="N852" s="10" t="s">
        <v>1798</v>
      </c>
      <c r="O852" s="10" t="s">
        <v>1800</v>
      </c>
      <c r="P852" s="10" t="s">
        <v>1800</v>
      </c>
      <c r="R852" s="10" t="s">
        <v>1801</v>
      </c>
      <c r="W852" s="10" t="s">
        <v>198</v>
      </c>
      <c r="X852" s="10" t="s">
        <v>198</v>
      </c>
      <c r="Z852" t="s">
        <v>60</v>
      </c>
      <c r="AA852" t="s">
        <v>60</v>
      </c>
      <c r="AB852" s="10" t="s">
        <v>53</v>
      </c>
      <c r="AD852" s="10" t="s">
        <v>53</v>
      </c>
      <c r="AE852" s="12">
        <v>655</v>
      </c>
      <c r="AK852" s="10" t="str">
        <f t="shared" si="37"/>
        <v>&gt;_Brissus_latecarinatus_Mariana_1180_FLMNH_105</v>
      </c>
      <c r="AL852" s="10" t="str">
        <f t="shared" si="38"/>
        <v>&gt;Brissus_latecarinatus_Mariana__UF_1180</v>
      </c>
      <c r="AM852" s="10" t="s">
        <v>2302</v>
      </c>
      <c r="AP852" s="13"/>
      <c r="AQ852" s="13"/>
      <c r="AR852" s="13"/>
    </row>
    <row r="853" spans="1:53" ht="14.1" customHeight="1" x14ac:dyDescent="0.2">
      <c r="A853" s="10">
        <v>2666</v>
      </c>
      <c r="B853" s="10" t="s">
        <v>78</v>
      </c>
      <c r="C853" s="10" t="s">
        <v>216</v>
      </c>
      <c r="D853" s="11">
        <v>5228</v>
      </c>
      <c r="E853" s="10" t="s">
        <v>52</v>
      </c>
      <c r="F853" s="10"/>
      <c r="G853" s="11">
        <v>5228</v>
      </c>
      <c r="I853" s="10" t="s">
        <v>53</v>
      </c>
      <c r="L853" s="10" t="s">
        <v>1677</v>
      </c>
      <c r="M853" s="10" t="s">
        <v>1696</v>
      </c>
      <c r="N853" s="10" t="s">
        <v>1798</v>
      </c>
      <c r="O853" s="10" t="s">
        <v>1800</v>
      </c>
      <c r="P853" s="10" t="s">
        <v>1800</v>
      </c>
      <c r="R853" s="10" t="s">
        <v>1801</v>
      </c>
      <c r="W853" s="14" t="s">
        <v>81</v>
      </c>
      <c r="X853" s="14" t="s">
        <v>81</v>
      </c>
      <c r="Z853">
        <v>-17.5</v>
      </c>
      <c r="AA853">
        <v>-149.80000000000001</v>
      </c>
      <c r="AB853" s="10" t="s">
        <v>53</v>
      </c>
      <c r="AD853" s="10" t="s">
        <v>53</v>
      </c>
      <c r="AE853" s="12">
        <v>655</v>
      </c>
      <c r="AF853" s="10" t="s">
        <v>75</v>
      </c>
      <c r="AK853" s="10" t="str">
        <f t="shared" si="37"/>
        <v>&gt;t_Brissus_latecarinatus_Moorea_5228_FLMNH_108</v>
      </c>
      <c r="AL853" s="10" t="str">
        <f t="shared" si="38"/>
        <v>&gt;Brissus_latecarinatus_Moorea__UF_5228</v>
      </c>
      <c r="AM853" s="10" t="s">
        <v>2303</v>
      </c>
      <c r="AP853" s="13"/>
      <c r="AQ853" s="13"/>
      <c r="AR853" s="13"/>
    </row>
    <row r="854" spans="1:53" ht="14.1" customHeight="1" x14ac:dyDescent="0.2">
      <c r="A854" s="10">
        <v>6832</v>
      </c>
      <c r="B854" s="10" t="s">
        <v>1128</v>
      </c>
      <c r="D854" s="14" t="s">
        <v>2721</v>
      </c>
      <c r="E854" s="10" t="s">
        <v>52</v>
      </c>
      <c r="F854" s="10"/>
      <c r="G854" s="14">
        <v>8044</v>
      </c>
      <c r="L854" s="10" t="s">
        <v>1677</v>
      </c>
      <c r="N854" s="23" t="s">
        <v>1798</v>
      </c>
      <c r="O854" s="21" t="s">
        <v>1800</v>
      </c>
      <c r="P854" s="21" t="s">
        <v>1800</v>
      </c>
      <c r="R854" s="21" t="s">
        <v>1801</v>
      </c>
      <c r="S854" s="14"/>
      <c r="T854" s="14"/>
      <c r="W854" s="10" t="s">
        <v>1131</v>
      </c>
      <c r="X854" s="10" t="s">
        <v>1131</v>
      </c>
      <c r="Z854" t="s">
        <v>60</v>
      </c>
      <c r="AA854" t="s">
        <v>60</v>
      </c>
      <c r="AH854" s="21" t="s">
        <v>1801</v>
      </c>
      <c r="AK854" s="10" t="str">
        <f t="shared" si="37"/>
        <v>&gt;_Brissus_latecarinatus_MOO_BMOO-04818_BMOO</v>
      </c>
      <c r="AL854" s="10" t="str">
        <f t="shared" si="38"/>
        <v>&gt;Brissus_latecarinatus_MOO__UF_BMOO-04818</v>
      </c>
      <c r="AM854" s="25" t="s">
        <v>2722</v>
      </c>
      <c r="AO854" s="26" t="s">
        <v>2723</v>
      </c>
    </row>
    <row r="855" spans="1:53" ht="14.1" customHeight="1" x14ac:dyDescent="0.2">
      <c r="A855" s="10">
        <v>6833</v>
      </c>
      <c r="B855" s="10" t="s">
        <v>1128</v>
      </c>
      <c r="D855" s="14" t="s">
        <v>2724</v>
      </c>
      <c r="E855" s="10" t="s">
        <v>52</v>
      </c>
      <c r="F855" s="10"/>
      <c r="G855" s="14">
        <v>8047</v>
      </c>
      <c r="L855" s="10" t="s">
        <v>1677</v>
      </c>
      <c r="N855" s="23" t="s">
        <v>1798</v>
      </c>
      <c r="O855" s="21" t="s">
        <v>1800</v>
      </c>
      <c r="P855" s="21" t="s">
        <v>1800</v>
      </c>
      <c r="R855" s="21" t="s">
        <v>1801</v>
      </c>
      <c r="S855" s="27"/>
      <c r="T855" s="27"/>
      <c r="W855" s="10" t="s">
        <v>1131</v>
      </c>
      <c r="X855" s="10" t="s">
        <v>1131</v>
      </c>
      <c r="Z855" t="s">
        <v>60</v>
      </c>
      <c r="AA855" t="s">
        <v>60</v>
      </c>
      <c r="AH855" s="21" t="s">
        <v>1801</v>
      </c>
      <c r="AK855" s="10" t="str">
        <f t="shared" si="37"/>
        <v>&gt;_Brissus_latecarinatus_MOO_BMOO-05404_BMOO</v>
      </c>
      <c r="AL855" s="10" t="str">
        <f t="shared" si="38"/>
        <v>&gt;Brissus_latecarinatus_MOO__UF_BMOO-05404</v>
      </c>
      <c r="AM855" s="25" t="s">
        <v>2725</v>
      </c>
      <c r="AO855" s="26" t="s">
        <v>2726</v>
      </c>
    </row>
    <row r="856" spans="1:53" ht="14.1" customHeight="1" x14ac:dyDescent="0.2">
      <c r="A856" s="10">
        <v>2592</v>
      </c>
      <c r="B856" s="10" t="s">
        <v>70</v>
      </c>
      <c r="C856" s="10" t="s">
        <v>201</v>
      </c>
      <c r="D856" s="11">
        <v>8536</v>
      </c>
      <c r="E856" s="10" t="s">
        <v>52</v>
      </c>
      <c r="F856" s="10"/>
      <c r="G856" s="11">
        <v>8536</v>
      </c>
      <c r="I856" s="10" t="s">
        <v>53</v>
      </c>
      <c r="L856" s="10" t="s">
        <v>1677</v>
      </c>
      <c r="M856" s="10" t="s">
        <v>1696</v>
      </c>
      <c r="N856" s="10" t="s">
        <v>1798</v>
      </c>
      <c r="O856" s="10" t="s">
        <v>1800</v>
      </c>
      <c r="P856" s="10" t="s">
        <v>1800</v>
      </c>
      <c r="R856" s="10" t="s">
        <v>2409</v>
      </c>
      <c r="W856" s="10" t="s">
        <v>135</v>
      </c>
      <c r="X856" s="10" t="s">
        <v>135</v>
      </c>
      <c r="Z856">
        <v>-14.673999999999999</v>
      </c>
      <c r="AA856">
        <v>145.45304999999999</v>
      </c>
      <c r="AB856" s="10" t="s">
        <v>53</v>
      </c>
      <c r="AD856" s="10" t="s">
        <v>53</v>
      </c>
      <c r="AE856" s="12">
        <v>655</v>
      </c>
      <c r="AF856" s="10" t="s">
        <v>75</v>
      </c>
      <c r="AK856" s="10" t="str">
        <f t="shared" si="37"/>
        <v>&gt;t_Brissus_agassizii_Lizard_8536_FLMNH_105</v>
      </c>
      <c r="AL856" s="10" t="str">
        <f t="shared" si="38"/>
        <v>&gt;Brissus_agassizii_Lizard__UF_8536</v>
      </c>
      <c r="AM856" s="10" t="s">
        <v>2410</v>
      </c>
      <c r="AP856" s="13"/>
      <c r="AQ856" s="13"/>
      <c r="AR856" s="13"/>
    </row>
    <row r="857" spans="1:53" ht="14.1" customHeight="1" x14ac:dyDescent="0.2">
      <c r="A857" s="10">
        <v>4294</v>
      </c>
      <c r="B857" s="10" t="s">
        <v>1676</v>
      </c>
      <c r="C857" s="10" t="s">
        <v>325</v>
      </c>
      <c r="D857" s="11">
        <v>8415</v>
      </c>
      <c r="E857" s="10" t="s">
        <v>52</v>
      </c>
      <c r="F857" s="10"/>
      <c r="G857" s="11">
        <v>8415</v>
      </c>
      <c r="I857" s="10" t="s">
        <v>53</v>
      </c>
      <c r="L857" s="10" t="s">
        <v>1677</v>
      </c>
      <c r="M857" s="10" t="s">
        <v>1696</v>
      </c>
      <c r="N857" s="10" t="s">
        <v>1798</v>
      </c>
      <c r="O857" s="10" t="s">
        <v>1800</v>
      </c>
      <c r="P857" s="10" t="s">
        <v>1800</v>
      </c>
      <c r="R857" s="10" t="s">
        <v>1801</v>
      </c>
      <c r="W857" s="10" t="s">
        <v>279</v>
      </c>
      <c r="X857" s="10" t="s">
        <v>279</v>
      </c>
      <c r="Z857">
        <v>0</v>
      </c>
      <c r="AA857">
        <v>125</v>
      </c>
      <c r="AB857" s="10" t="s">
        <v>53</v>
      </c>
      <c r="AC857" s="10" t="s">
        <v>61</v>
      </c>
      <c r="AD857" s="10" t="s">
        <v>53</v>
      </c>
      <c r="AE857" s="20">
        <v>677</v>
      </c>
      <c r="AH857" s="10" t="s">
        <v>2420</v>
      </c>
      <c r="AK857" s="10" t="str">
        <f t="shared" si="37"/>
        <v>&gt;_Brissus_latecarinatus_Indonesia_8415_FLMNH_180</v>
      </c>
      <c r="AL857" s="10" t="str">
        <f t="shared" si="38"/>
        <v>&gt;Brissus_latecarinatus_Indonesia__UF_8415</v>
      </c>
      <c r="AM857" s="30" t="s">
        <v>2421</v>
      </c>
      <c r="AP857" s="13"/>
      <c r="AQ857" s="13"/>
      <c r="AR857" s="13"/>
    </row>
    <row r="858" spans="1:53" ht="14.1" customHeight="1" x14ac:dyDescent="0.2">
      <c r="A858" s="10">
        <v>2591</v>
      </c>
      <c r="B858" s="10" t="s">
        <v>70</v>
      </c>
      <c r="C858" s="10" t="s">
        <v>387</v>
      </c>
      <c r="D858" s="11">
        <v>7212</v>
      </c>
      <c r="E858" s="10" t="s">
        <v>52</v>
      </c>
      <c r="F858" s="10"/>
      <c r="G858" s="11">
        <v>7212</v>
      </c>
      <c r="I858" s="10" t="s">
        <v>53</v>
      </c>
      <c r="L858" s="10" t="s">
        <v>1677</v>
      </c>
      <c r="M858" s="10" t="s">
        <v>1696</v>
      </c>
      <c r="N858" s="10" t="s">
        <v>1798</v>
      </c>
      <c r="O858" s="10" t="s">
        <v>1800</v>
      </c>
      <c r="P858" s="10" t="s">
        <v>1800</v>
      </c>
      <c r="R858" s="10" t="s">
        <v>1801</v>
      </c>
      <c r="S858" s="10" t="s">
        <v>1179</v>
      </c>
      <c r="T858" s="10"/>
      <c r="W858" s="10" t="s">
        <v>100</v>
      </c>
      <c r="X858" s="10" t="s">
        <v>100</v>
      </c>
      <c r="Z858" t="s">
        <v>60</v>
      </c>
      <c r="AA858" t="s">
        <v>60</v>
      </c>
      <c r="AB858" s="10" t="s">
        <v>53</v>
      </c>
      <c r="AD858" s="10" t="s">
        <v>53</v>
      </c>
      <c r="AE858" s="12">
        <v>655</v>
      </c>
      <c r="AH858" s="10" t="s">
        <v>2420</v>
      </c>
      <c r="AK858" s="10" t="str">
        <f t="shared" si="37"/>
        <v>&gt;_Brissus_latecarinatusaff_Mada_7212_FLMNH_105</v>
      </c>
      <c r="AL858" s="10" t="str">
        <f t="shared" si="38"/>
        <v>&gt;Brissus_latecarinatus_Mada__UF_7212</v>
      </c>
      <c r="AM858" s="10" t="s">
        <v>2422</v>
      </c>
      <c r="AP858" s="13"/>
      <c r="AQ858" s="13"/>
      <c r="AR858" s="13"/>
    </row>
    <row r="859" spans="1:53" ht="14.1" customHeight="1" x14ac:dyDescent="0.2">
      <c r="A859" s="10">
        <v>4306</v>
      </c>
      <c r="B859" s="10" t="s">
        <v>1676</v>
      </c>
      <c r="C859" s="10" t="s">
        <v>450</v>
      </c>
      <c r="D859" s="11">
        <v>7274</v>
      </c>
      <c r="E859" s="10" t="s">
        <v>52</v>
      </c>
      <c r="F859" s="10"/>
      <c r="G859" s="11">
        <v>7274</v>
      </c>
      <c r="I859" s="10" t="s">
        <v>53</v>
      </c>
      <c r="L859" s="10" t="s">
        <v>1677</v>
      </c>
      <c r="M859" s="10" t="s">
        <v>1696</v>
      </c>
      <c r="N859" s="10" t="s">
        <v>1798</v>
      </c>
      <c r="O859" s="10" t="s">
        <v>1800</v>
      </c>
      <c r="P859" s="10" t="s">
        <v>1800</v>
      </c>
      <c r="R859" s="10" t="s">
        <v>1801</v>
      </c>
      <c r="S859" s="10" t="s">
        <v>1179</v>
      </c>
      <c r="T859" s="10"/>
      <c r="W859" s="10" t="s">
        <v>100</v>
      </c>
      <c r="X859" s="10" t="s">
        <v>100</v>
      </c>
      <c r="Z859" t="s">
        <v>60</v>
      </c>
      <c r="AA859" t="s">
        <v>60</v>
      </c>
      <c r="AB859" s="10" t="s">
        <v>53</v>
      </c>
      <c r="AD859" s="10" t="s">
        <v>53</v>
      </c>
      <c r="AE859" s="20">
        <v>682</v>
      </c>
      <c r="AH859" s="10" t="s">
        <v>2420</v>
      </c>
      <c r="AK859" s="10" t="str">
        <f t="shared" si="37"/>
        <v>&gt;_Brissus_latecarinatusaff_Mada_7274_FLMNH_180</v>
      </c>
      <c r="AL859" s="10" t="str">
        <f t="shared" si="38"/>
        <v>&gt;Brissus_latecarinatus_Mada__UF_7274</v>
      </c>
      <c r="AM859" s="30" t="s">
        <v>2423</v>
      </c>
      <c r="AP859" s="13"/>
      <c r="AQ859" s="13"/>
      <c r="AR859" s="13"/>
    </row>
    <row r="860" spans="1:53" ht="14.1" customHeight="1" x14ac:dyDescent="0.2">
      <c r="A860" s="10">
        <v>4282</v>
      </c>
      <c r="B860" s="10" t="s">
        <v>1676</v>
      </c>
      <c r="C860" s="10" t="s">
        <v>262</v>
      </c>
      <c r="D860" s="11">
        <v>7554</v>
      </c>
      <c r="E860" s="10" t="s">
        <v>52</v>
      </c>
      <c r="F860" s="10"/>
      <c r="G860" s="11">
        <v>7554</v>
      </c>
      <c r="I860" s="10" t="s">
        <v>53</v>
      </c>
      <c r="L860" s="10" t="s">
        <v>1677</v>
      </c>
      <c r="M860" s="10" t="s">
        <v>1696</v>
      </c>
      <c r="N860" s="10" t="s">
        <v>1798</v>
      </c>
      <c r="O860" s="10" t="s">
        <v>1800</v>
      </c>
      <c r="P860" s="10" t="s">
        <v>1800</v>
      </c>
      <c r="R860" s="10" t="s">
        <v>1801</v>
      </c>
      <c r="S860" s="10" t="s">
        <v>1179</v>
      </c>
      <c r="T860" s="10"/>
      <c r="W860" s="10" t="s">
        <v>100</v>
      </c>
      <c r="X860" s="10" t="s">
        <v>100</v>
      </c>
      <c r="Z860" t="s">
        <v>60</v>
      </c>
      <c r="AA860" t="s">
        <v>60</v>
      </c>
      <c r="AB860" s="10" t="s">
        <v>53</v>
      </c>
      <c r="AD860" s="10" t="s">
        <v>53</v>
      </c>
      <c r="AE860" s="20">
        <v>676</v>
      </c>
      <c r="AH860" s="10" t="s">
        <v>2420</v>
      </c>
      <c r="AK860" s="10" t="str">
        <f t="shared" si="37"/>
        <v>&gt;_Brissus_latecarinatusaff_Mada_7554_FLMNH_180</v>
      </c>
      <c r="AL860" s="10" t="str">
        <f t="shared" si="38"/>
        <v>&gt;Brissus_latecarinatus_Mada__UF_7554</v>
      </c>
      <c r="AM860" s="30" t="s">
        <v>2424</v>
      </c>
      <c r="AP860" s="13"/>
      <c r="AQ860" s="13"/>
      <c r="AR860" s="13"/>
    </row>
    <row r="861" spans="1:53" ht="14.1" customHeight="1" x14ac:dyDescent="0.2">
      <c r="A861" s="10">
        <v>3150</v>
      </c>
      <c r="B861" s="10" t="s">
        <v>1502</v>
      </c>
      <c r="C861" s="10" t="s">
        <v>175</v>
      </c>
      <c r="D861" s="11">
        <v>7208</v>
      </c>
      <c r="E861" s="10" t="s">
        <v>52</v>
      </c>
      <c r="F861" s="10"/>
      <c r="G861" s="11">
        <v>7208</v>
      </c>
      <c r="I861" s="10" t="s">
        <v>53</v>
      </c>
      <c r="L861" s="10" t="s">
        <v>1677</v>
      </c>
      <c r="M861" s="10" t="s">
        <v>1696</v>
      </c>
      <c r="N861" s="10" t="s">
        <v>1798</v>
      </c>
      <c r="O861" s="10" t="s">
        <v>1800</v>
      </c>
      <c r="P861" s="10" t="s">
        <v>1800</v>
      </c>
      <c r="R861" s="10" t="s">
        <v>1801</v>
      </c>
      <c r="S861" s="10" t="s">
        <v>1179</v>
      </c>
      <c r="T861" s="10"/>
      <c r="W861" s="10" t="s">
        <v>100</v>
      </c>
      <c r="X861" s="10" t="s">
        <v>100</v>
      </c>
      <c r="Z861" t="s">
        <v>60</v>
      </c>
      <c r="AA861" t="s">
        <v>60</v>
      </c>
      <c r="AB861" s="10" t="s">
        <v>53</v>
      </c>
      <c r="AD861" s="10" t="s">
        <v>53</v>
      </c>
      <c r="AE861" s="12">
        <v>655</v>
      </c>
      <c r="AF861" s="10" t="s">
        <v>75</v>
      </c>
      <c r="AH861" s="10" t="s">
        <v>2420</v>
      </c>
      <c r="AK861" s="10" t="str">
        <f t="shared" si="37"/>
        <v>&gt;t_Brissus_latecarinatusaff_Mada_7208_FLMNH_120</v>
      </c>
      <c r="AL861" s="10" t="str">
        <f t="shared" si="38"/>
        <v>&gt;Brissus_latecarinatus_Mada__UF_7208</v>
      </c>
      <c r="AM861" s="10" t="s">
        <v>2425</v>
      </c>
      <c r="AP861" s="13"/>
      <c r="AQ861" s="13"/>
      <c r="AR861" s="13"/>
    </row>
    <row r="862" spans="1:53" ht="14.1" customHeight="1" x14ac:dyDescent="0.2">
      <c r="A862" s="10">
        <v>4666</v>
      </c>
      <c r="B862" s="10" t="s">
        <v>1702</v>
      </c>
      <c r="C862" s="10" t="s">
        <v>262</v>
      </c>
      <c r="D862" s="11">
        <v>7565</v>
      </c>
      <c r="E862" s="10" t="s">
        <v>52</v>
      </c>
      <c r="F862" s="10"/>
      <c r="G862" s="11">
        <v>7565</v>
      </c>
      <c r="I862" s="10" t="s">
        <v>53</v>
      </c>
      <c r="L862" s="10" t="s">
        <v>1677</v>
      </c>
      <c r="M862" s="10" t="s">
        <v>1696</v>
      </c>
      <c r="N862" s="10" t="s">
        <v>1798</v>
      </c>
      <c r="O862" s="10" t="s">
        <v>1799</v>
      </c>
      <c r="P862" s="10" t="s">
        <v>1800</v>
      </c>
      <c r="R862" s="10" t="s">
        <v>1801</v>
      </c>
      <c r="S862" s="10" t="s">
        <v>219</v>
      </c>
      <c r="T862" s="10"/>
      <c r="Z862" t="s">
        <v>60</v>
      </c>
      <c r="AA862" t="s">
        <v>60</v>
      </c>
      <c r="AB862" s="10" t="s">
        <v>53</v>
      </c>
      <c r="AD862" s="10" t="s">
        <v>53</v>
      </c>
      <c r="AE862" s="10">
        <v>631</v>
      </c>
      <c r="AH862" s="10" t="s">
        <v>2420</v>
      </c>
      <c r="AK862" s="10" t="str">
        <f t="shared" si="37"/>
        <v>&gt;_m_Brissus_latecarinatus~__7565_mol23</v>
      </c>
      <c r="AL862" s="10" t="str">
        <f t="shared" si="38"/>
        <v>&gt;Brissus_latecarinatus___UF_7565</v>
      </c>
      <c r="AM862" s="10" t="s">
        <v>2452</v>
      </c>
      <c r="AP862" s="13"/>
      <c r="AQ862" s="13"/>
    </row>
    <row r="863" spans="1:53" ht="14.1" customHeight="1" x14ac:dyDescent="0.2">
      <c r="A863" s="10">
        <v>4651</v>
      </c>
      <c r="B863" s="10" t="s">
        <v>1702</v>
      </c>
      <c r="C863" s="10" t="s">
        <v>349</v>
      </c>
      <c r="D863" s="11">
        <v>7373</v>
      </c>
      <c r="E863" s="10" t="s">
        <v>52</v>
      </c>
      <c r="F863" s="10"/>
      <c r="G863" s="11">
        <v>7373</v>
      </c>
      <c r="I863" s="10" t="s">
        <v>53</v>
      </c>
      <c r="L863" s="10" t="s">
        <v>1677</v>
      </c>
      <c r="M863" s="10" t="s">
        <v>1696</v>
      </c>
      <c r="N863" s="10" t="s">
        <v>1798</v>
      </c>
      <c r="O863" s="10" t="s">
        <v>1799</v>
      </c>
      <c r="P863" s="10" t="s">
        <v>1800</v>
      </c>
      <c r="R863" s="10" t="s">
        <v>1801</v>
      </c>
      <c r="S863" s="10" t="s">
        <v>1179</v>
      </c>
      <c r="T863" s="10"/>
      <c r="Z863" t="s">
        <v>60</v>
      </c>
      <c r="AA863" t="s">
        <v>60</v>
      </c>
      <c r="AB863" s="10" t="s">
        <v>53</v>
      </c>
      <c r="AD863" s="10" t="s">
        <v>53</v>
      </c>
      <c r="AE863" s="10">
        <v>631</v>
      </c>
      <c r="AH863" s="10" t="s">
        <v>2420</v>
      </c>
      <c r="AK863" s="10" t="str">
        <f t="shared" si="37"/>
        <v>&gt;_m_Brissus_latecarinatusaff__7373_mol23</v>
      </c>
      <c r="AL863" s="10" t="str">
        <f t="shared" si="38"/>
        <v>&gt;Brissus_latecarinatus___UF_7373</v>
      </c>
      <c r="AM863" s="10" t="s">
        <v>2453</v>
      </c>
      <c r="AP863" s="13"/>
      <c r="AQ863" s="13"/>
      <c r="AR863" s="13"/>
    </row>
    <row r="864" spans="1:53" ht="14.1" customHeight="1" x14ac:dyDescent="0.2">
      <c r="A864" s="10">
        <v>4653</v>
      </c>
      <c r="B864" s="10" t="s">
        <v>1702</v>
      </c>
      <c r="C864" s="10" t="s">
        <v>296</v>
      </c>
      <c r="D864" s="11">
        <v>7376</v>
      </c>
      <c r="E864" s="10" t="s">
        <v>52</v>
      </c>
      <c r="F864" s="10"/>
      <c r="G864" s="11">
        <v>7376</v>
      </c>
      <c r="I864" s="10" t="s">
        <v>53</v>
      </c>
      <c r="L864" s="10" t="s">
        <v>1677</v>
      </c>
      <c r="M864" s="10" t="s">
        <v>1696</v>
      </c>
      <c r="N864" s="10" t="s">
        <v>1798</v>
      </c>
      <c r="O864" s="10" t="s">
        <v>1799</v>
      </c>
      <c r="P864" s="10" t="s">
        <v>1800</v>
      </c>
      <c r="R864" s="10" t="s">
        <v>1801</v>
      </c>
      <c r="S864" s="10" t="s">
        <v>1179</v>
      </c>
      <c r="T864" s="10"/>
      <c r="Z864" t="s">
        <v>60</v>
      </c>
      <c r="AA864" t="s">
        <v>60</v>
      </c>
      <c r="AB864" s="10" t="s">
        <v>53</v>
      </c>
      <c r="AD864" s="10" t="s">
        <v>53</v>
      </c>
      <c r="AE864" s="10">
        <v>631</v>
      </c>
      <c r="AH864" s="10" t="s">
        <v>2420</v>
      </c>
      <c r="AK864" s="10" t="str">
        <f t="shared" si="37"/>
        <v>&gt;_m_Brissus_latecarinatusaff__7376_mol23</v>
      </c>
      <c r="AL864" s="10" t="str">
        <f t="shared" si="38"/>
        <v>&gt;Brissus_latecarinatus___UF_7376</v>
      </c>
      <c r="AM864" s="10" t="s">
        <v>2454</v>
      </c>
      <c r="AP864" s="13"/>
      <c r="AQ864" s="13"/>
      <c r="AR864" s="13"/>
    </row>
    <row r="865" spans="1:44" ht="14.1" customHeight="1" x14ac:dyDescent="0.2">
      <c r="A865" s="10">
        <v>4663</v>
      </c>
      <c r="B865" s="10" t="s">
        <v>1702</v>
      </c>
      <c r="C865" s="10" t="s">
        <v>342</v>
      </c>
      <c r="D865" s="11">
        <v>7552</v>
      </c>
      <c r="E865" s="10" t="s">
        <v>52</v>
      </c>
      <c r="F865" s="10"/>
      <c r="G865" s="11">
        <v>7552</v>
      </c>
      <c r="I865" s="10" t="s">
        <v>53</v>
      </c>
      <c r="L865" s="10" t="s">
        <v>1677</v>
      </c>
      <c r="M865" s="10" t="s">
        <v>1696</v>
      </c>
      <c r="N865" s="10" t="s">
        <v>1798</v>
      </c>
      <c r="O865" s="10" t="s">
        <v>1799</v>
      </c>
      <c r="P865" s="10" t="s">
        <v>1800</v>
      </c>
      <c r="R865" s="10" t="s">
        <v>1801</v>
      </c>
      <c r="S865" s="10" t="s">
        <v>1179</v>
      </c>
      <c r="T865" s="10"/>
      <c r="Z865" t="s">
        <v>60</v>
      </c>
      <c r="AA865" t="s">
        <v>60</v>
      </c>
      <c r="AB865" s="10" t="s">
        <v>53</v>
      </c>
      <c r="AD865" s="10" t="s">
        <v>53</v>
      </c>
      <c r="AE865" s="10">
        <v>631</v>
      </c>
      <c r="AH865" s="10" t="s">
        <v>2420</v>
      </c>
      <c r="AK865" s="10" t="str">
        <f t="shared" ref="AK865:AK897" si="39">CONCATENATE("&gt;",AF865,"_",O865,"_",R865,S865,"_",X865,"_",D865,"_",B865)</f>
        <v>&gt;_m_Brissus_latecarinatusaff__7552_mol23</v>
      </c>
      <c r="AL865" s="10" t="str">
        <f t="shared" si="38"/>
        <v>&gt;Brissus_latecarinatus___UF_7552</v>
      </c>
      <c r="AM865" s="10" t="s">
        <v>2453</v>
      </c>
      <c r="AP865" s="13"/>
      <c r="AQ865" s="13"/>
      <c r="AR865" s="13"/>
    </row>
    <row r="866" spans="1:44" ht="14.1" customHeight="1" x14ac:dyDescent="0.2">
      <c r="A866" s="10">
        <v>874</v>
      </c>
      <c r="B866" s="10" t="s">
        <v>435</v>
      </c>
      <c r="C866" s="10" t="s">
        <v>142</v>
      </c>
      <c r="D866" s="11">
        <v>6112</v>
      </c>
      <c r="E866" s="10" t="s">
        <v>52</v>
      </c>
      <c r="F866" s="10"/>
      <c r="G866" s="11">
        <v>6112</v>
      </c>
      <c r="I866" s="10" t="s">
        <v>53</v>
      </c>
      <c r="L866" s="10" t="s">
        <v>1677</v>
      </c>
      <c r="M866" s="10" t="s">
        <v>1696</v>
      </c>
      <c r="N866" s="10" t="s">
        <v>1798</v>
      </c>
      <c r="O866" s="10" t="s">
        <v>1800</v>
      </c>
      <c r="P866" s="10" t="s">
        <v>1800</v>
      </c>
      <c r="R866" s="10" t="s">
        <v>1801</v>
      </c>
      <c r="W866" s="10" t="s">
        <v>220</v>
      </c>
      <c r="X866" s="10" t="s">
        <v>220</v>
      </c>
      <c r="Z866">
        <v>21.237719999999999</v>
      </c>
      <c r="AA866">
        <v>-157.49950000000001</v>
      </c>
      <c r="AB866" s="10" t="s">
        <v>53</v>
      </c>
      <c r="AD866" s="10" t="s">
        <v>53</v>
      </c>
      <c r="AE866" s="12">
        <v>655</v>
      </c>
      <c r="AF866" s="10" t="s">
        <v>539</v>
      </c>
      <c r="AH866" s="10" t="s">
        <v>2584</v>
      </c>
      <c r="AK866" s="10" t="str">
        <f t="shared" si="39"/>
        <v>&gt;st_Brissus_latecarinatus_Hawaii_6112_FLMNH_038</v>
      </c>
      <c r="AL866" s="10" t="str">
        <f t="shared" si="38"/>
        <v>&gt;Brissus_latecarinatus_Hawaii__UF_6112</v>
      </c>
      <c r="AM866" s="10" t="s">
        <v>2585</v>
      </c>
      <c r="AP866" s="13"/>
      <c r="AQ866" s="13"/>
      <c r="AR866" s="13"/>
    </row>
    <row r="867" spans="1:44" ht="14.1" customHeight="1" x14ac:dyDescent="0.2">
      <c r="A867" s="10">
        <v>2555</v>
      </c>
      <c r="B867" s="10" t="s">
        <v>70</v>
      </c>
      <c r="C867" s="10" t="s">
        <v>429</v>
      </c>
      <c r="D867" s="11">
        <v>6614</v>
      </c>
      <c r="E867" s="10" t="s">
        <v>52</v>
      </c>
      <c r="F867" s="10"/>
      <c r="G867" s="11">
        <v>6614</v>
      </c>
      <c r="I867" s="10" t="s">
        <v>53</v>
      </c>
      <c r="L867" s="10" t="s">
        <v>1677</v>
      </c>
      <c r="M867" s="10" t="s">
        <v>1696</v>
      </c>
      <c r="N867" s="10" t="s">
        <v>1798</v>
      </c>
      <c r="O867" s="10" t="s">
        <v>1800</v>
      </c>
      <c r="P867" s="10" t="s">
        <v>1800</v>
      </c>
      <c r="R867" s="10" t="s">
        <v>1801</v>
      </c>
      <c r="W867" s="10" t="s">
        <v>220</v>
      </c>
      <c r="X867" s="10" t="s">
        <v>220</v>
      </c>
      <c r="Z867">
        <v>21.237719999999999</v>
      </c>
      <c r="AA867">
        <v>-157.49950000000001</v>
      </c>
      <c r="AB867" s="10" t="s">
        <v>53</v>
      </c>
      <c r="AD867" s="10" t="s">
        <v>53</v>
      </c>
      <c r="AE867" s="12">
        <v>655</v>
      </c>
      <c r="AH867" s="10" t="s">
        <v>2584</v>
      </c>
      <c r="AK867" s="10" t="str">
        <f t="shared" si="39"/>
        <v>&gt;_Brissus_latecarinatus_Hawaii_6614_FLMNH_105</v>
      </c>
      <c r="AL867" s="10" t="str">
        <f t="shared" si="38"/>
        <v>&gt;Brissus_latecarinatus_Hawaii__UF_6614</v>
      </c>
      <c r="AM867" s="10" t="s">
        <v>2585</v>
      </c>
      <c r="AP867" s="13"/>
      <c r="AQ867" s="13"/>
      <c r="AR867" s="13"/>
    </row>
    <row r="868" spans="1:44" ht="14.1" customHeight="1" x14ac:dyDescent="0.2">
      <c r="A868" s="10">
        <v>4660</v>
      </c>
      <c r="B868" s="10" t="s">
        <v>1702</v>
      </c>
      <c r="C868" s="10" t="s">
        <v>343</v>
      </c>
      <c r="D868" s="11">
        <v>7527</v>
      </c>
      <c r="E868" s="10" t="s">
        <v>52</v>
      </c>
      <c r="F868" s="10"/>
      <c r="G868" s="11">
        <v>7527</v>
      </c>
      <c r="I868" s="10" t="s">
        <v>53</v>
      </c>
      <c r="L868" s="10" t="s">
        <v>1677</v>
      </c>
      <c r="M868" s="10" t="s">
        <v>1696</v>
      </c>
      <c r="N868" s="10" t="s">
        <v>1798</v>
      </c>
      <c r="O868" s="10" t="s">
        <v>1799</v>
      </c>
      <c r="P868" s="10" t="s">
        <v>1800</v>
      </c>
      <c r="R868" s="10" t="s">
        <v>1801</v>
      </c>
      <c r="Z868" t="s">
        <v>60</v>
      </c>
      <c r="AA868" t="s">
        <v>60</v>
      </c>
      <c r="AB868" s="10" t="s">
        <v>88</v>
      </c>
      <c r="AD868" s="10" t="s">
        <v>89</v>
      </c>
      <c r="AE868" s="15">
        <v>599</v>
      </c>
      <c r="AH868" s="10" t="s">
        <v>1733</v>
      </c>
      <c r="AJ868" s="10" t="s">
        <v>1752</v>
      </c>
      <c r="AK868" s="10" t="str">
        <f t="shared" si="39"/>
        <v>&gt;_m_Brissus_latecarinatus__7527_mol23</v>
      </c>
      <c r="AL868" s="10" t="str">
        <f t="shared" si="38"/>
        <v>&gt;Brissus_latecarinatus___UF_7527</v>
      </c>
      <c r="AM868" s="10" t="s">
        <v>1802</v>
      </c>
      <c r="AP868" s="13"/>
      <c r="AQ868" s="13"/>
      <c r="AR868" s="13"/>
    </row>
    <row r="869" spans="1:44" ht="14.1" customHeight="1" x14ac:dyDescent="0.2">
      <c r="A869" s="10">
        <v>3162</v>
      </c>
      <c r="B869" s="10" t="s">
        <v>1502</v>
      </c>
      <c r="C869" s="10" t="s">
        <v>456</v>
      </c>
      <c r="D869" s="11">
        <v>1625</v>
      </c>
      <c r="E869" s="10" t="s">
        <v>52</v>
      </c>
      <c r="F869" s="10"/>
      <c r="G869" s="11">
        <v>1625</v>
      </c>
      <c r="I869" s="10" t="s">
        <v>53</v>
      </c>
      <c r="L869" s="10" t="s">
        <v>1677</v>
      </c>
      <c r="M869" s="10" t="s">
        <v>1696</v>
      </c>
      <c r="N869" s="10" t="s">
        <v>1798</v>
      </c>
      <c r="O869" s="10" t="s">
        <v>1800</v>
      </c>
      <c r="P869" s="10" t="s">
        <v>1800</v>
      </c>
      <c r="R869" s="10" t="s">
        <v>1801</v>
      </c>
      <c r="W869" s="10" t="s">
        <v>244</v>
      </c>
      <c r="X869" s="10" t="s">
        <v>244</v>
      </c>
      <c r="Z869">
        <v>7.5149799899999996</v>
      </c>
      <c r="AA869">
        <v>134.58251999999999</v>
      </c>
      <c r="AB869" s="10" t="s">
        <v>207</v>
      </c>
      <c r="AE869" s="10">
        <v>0</v>
      </c>
      <c r="AK869" s="10" t="str">
        <f t="shared" si="39"/>
        <v>&gt;_Brissus_latecarinatus_Palau_1625_FLMNH_120</v>
      </c>
      <c r="AL869" s="10" t="str">
        <f t="shared" si="38"/>
        <v>&gt;Brissus_latecarinatus_Palau__UF_1625</v>
      </c>
      <c r="AP869" s="13"/>
      <c r="AQ869" s="13"/>
      <c r="AR869" s="13"/>
    </row>
    <row r="870" spans="1:44" ht="14.1" customHeight="1" x14ac:dyDescent="0.2">
      <c r="A870" s="10">
        <v>2575</v>
      </c>
      <c r="B870" s="10" t="s">
        <v>70</v>
      </c>
      <c r="C870" s="10" t="s">
        <v>526</v>
      </c>
      <c r="D870" s="11">
        <v>2682</v>
      </c>
      <c r="E870" s="10" t="s">
        <v>52</v>
      </c>
      <c r="F870" s="10"/>
      <c r="G870" s="11">
        <v>2682</v>
      </c>
      <c r="I870" s="10" t="s">
        <v>53</v>
      </c>
      <c r="L870" s="10" t="s">
        <v>1677</v>
      </c>
      <c r="M870" s="10" t="s">
        <v>1696</v>
      </c>
      <c r="N870" s="10" t="s">
        <v>1798</v>
      </c>
      <c r="O870" s="10" t="s">
        <v>1800</v>
      </c>
      <c r="P870" s="10" t="s">
        <v>1800</v>
      </c>
      <c r="R870" s="10" t="s">
        <v>1801</v>
      </c>
      <c r="W870" s="10" t="s">
        <v>283</v>
      </c>
      <c r="X870" s="10" t="s">
        <v>283</v>
      </c>
      <c r="Z870">
        <v>8.3224199999999993</v>
      </c>
      <c r="AA870">
        <v>-79.583519999999993</v>
      </c>
      <c r="AB870" s="10" t="s">
        <v>207</v>
      </c>
      <c r="AE870" s="10">
        <v>0</v>
      </c>
      <c r="AK870" s="10" t="str">
        <f t="shared" si="39"/>
        <v>&gt;_Brissus_latecarinatus_PNG_2682_FLMNH_105</v>
      </c>
      <c r="AL870" s="10" t="str">
        <f t="shared" si="38"/>
        <v>&gt;Brissus_latecarinatus_PNG__UF_2682</v>
      </c>
      <c r="AP870" s="13"/>
      <c r="AQ870" s="13"/>
      <c r="AR870" s="13"/>
    </row>
    <row r="871" spans="1:44" ht="14.1" customHeight="1" x14ac:dyDescent="0.2">
      <c r="A871" s="10">
        <v>4646</v>
      </c>
      <c r="B871" s="10" t="s">
        <v>1702</v>
      </c>
      <c r="C871" s="10" t="s">
        <v>302</v>
      </c>
      <c r="D871" s="11">
        <v>7347</v>
      </c>
      <c r="E871" s="10" t="s">
        <v>52</v>
      </c>
      <c r="F871" s="10"/>
      <c r="G871" s="11">
        <v>7347</v>
      </c>
      <c r="I871" s="10" t="s">
        <v>53</v>
      </c>
      <c r="L871" s="10" t="s">
        <v>1677</v>
      </c>
      <c r="M871" s="10" t="s">
        <v>1696</v>
      </c>
      <c r="N871" s="10" t="s">
        <v>1798</v>
      </c>
      <c r="O871" s="10" t="s">
        <v>1799</v>
      </c>
      <c r="P871" s="10" t="s">
        <v>1800</v>
      </c>
      <c r="R871" s="10" t="s">
        <v>1801</v>
      </c>
      <c r="Z871" t="s">
        <v>60</v>
      </c>
      <c r="AA871" t="s">
        <v>60</v>
      </c>
      <c r="AB871" s="10" t="s">
        <v>207</v>
      </c>
      <c r="AE871" s="10">
        <v>0</v>
      </c>
      <c r="AK871" s="10" t="str">
        <f t="shared" si="39"/>
        <v>&gt;_m_Brissus_latecarinatus__7347_mol23</v>
      </c>
      <c r="AL871" s="10" t="str">
        <f t="shared" si="38"/>
        <v>&gt;Brissus_latecarinatus___UF_7347</v>
      </c>
      <c r="AP871" s="13"/>
      <c r="AQ871" s="13"/>
      <c r="AR871" s="13"/>
    </row>
    <row r="872" spans="1:44" ht="14.1" customHeight="1" x14ac:dyDescent="0.2">
      <c r="A872" s="10">
        <v>4658</v>
      </c>
      <c r="B872" s="10" t="s">
        <v>1702</v>
      </c>
      <c r="C872" s="10" t="s">
        <v>413</v>
      </c>
      <c r="D872" s="11">
        <v>7512</v>
      </c>
      <c r="E872" s="10" t="s">
        <v>52</v>
      </c>
      <c r="F872" s="10"/>
      <c r="G872" s="11">
        <v>7512</v>
      </c>
      <c r="I872" s="10" t="s">
        <v>53</v>
      </c>
      <c r="L872" s="10" t="s">
        <v>1677</v>
      </c>
      <c r="M872" s="10" t="s">
        <v>1696</v>
      </c>
      <c r="N872" s="10" t="s">
        <v>1798</v>
      </c>
      <c r="O872" s="10" t="s">
        <v>1799</v>
      </c>
      <c r="P872" s="10" t="s">
        <v>1800</v>
      </c>
      <c r="R872" s="10" t="s">
        <v>1801</v>
      </c>
      <c r="Z872" t="s">
        <v>60</v>
      </c>
      <c r="AA872" t="s">
        <v>60</v>
      </c>
      <c r="AB872" s="10" t="s">
        <v>207</v>
      </c>
      <c r="AE872" s="10">
        <v>0</v>
      </c>
      <c r="AK872" s="10" t="str">
        <f t="shared" si="39"/>
        <v>&gt;_m_Brissus_latecarinatus__7512_mol23</v>
      </c>
      <c r="AL872" s="10" t="str">
        <f t="shared" si="38"/>
        <v>&gt;Brissus_latecarinatus___UF_7512</v>
      </c>
      <c r="AP872" s="13"/>
      <c r="AQ872" s="13"/>
      <c r="AR872" s="13"/>
    </row>
    <row r="873" spans="1:44" ht="14.1" customHeight="1" x14ac:dyDescent="0.2">
      <c r="A873" s="10">
        <v>4664</v>
      </c>
      <c r="B873" s="10" t="s">
        <v>1702</v>
      </c>
      <c r="C873" s="10" t="s">
        <v>398</v>
      </c>
      <c r="D873" s="11">
        <v>7554</v>
      </c>
      <c r="E873" s="10" t="s">
        <v>52</v>
      </c>
      <c r="F873" s="10"/>
      <c r="G873" s="11">
        <v>7554</v>
      </c>
      <c r="I873" s="10" t="s">
        <v>53</v>
      </c>
      <c r="L873" s="10" t="s">
        <v>1677</v>
      </c>
      <c r="M873" s="10" t="s">
        <v>1696</v>
      </c>
      <c r="N873" s="10" t="s">
        <v>1798</v>
      </c>
      <c r="O873" s="10" t="s">
        <v>1799</v>
      </c>
      <c r="P873" s="10" t="s">
        <v>1800</v>
      </c>
      <c r="R873" s="10" t="s">
        <v>1801</v>
      </c>
      <c r="S873" s="10" t="s">
        <v>1179</v>
      </c>
      <c r="T873" s="10"/>
      <c r="W873" s="10" t="s">
        <v>100</v>
      </c>
      <c r="X873" s="10" t="s">
        <v>100</v>
      </c>
      <c r="Z873" t="s">
        <v>60</v>
      </c>
      <c r="AA873" t="s">
        <v>60</v>
      </c>
      <c r="AB873" s="10" t="s">
        <v>207</v>
      </c>
      <c r="AE873" s="10">
        <v>0</v>
      </c>
      <c r="AK873" s="10" t="str">
        <f t="shared" si="39"/>
        <v>&gt;_m_Brissus_latecarinatusaff_Mada_7554_mol23</v>
      </c>
      <c r="AL873" s="10" t="str">
        <f t="shared" si="38"/>
        <v>&gt;Brissus_latecarinatus_Mada__UF_7554</v>
      </c>
      <c r="AP873" s="13"/>
      <c r="AQ873" s="13"/>
      <c r="AR873" s="13"/>
    </row>
    <row r="874" spans="1:44" ht="14.1" customHeight="1" x14ac:dyDescent="0.2">
      <c r="A874" s="10">
        <v>1848</v>
      </c>
      <c r="B874" s="10" t="s">
        <v>227</v>
      </c>
      <c r="C874" s="10" t="s">
        <v>315</v>
      </c>
      <c r="D874" s="11">
        <v>2728</v>
      </c>
      <c r="E874" s="10" t="s">
        <v>52</v>
      </c>
      <c r="F874" s="10"/>
      <c r="G874" s="11">
        <v>2728</v>
      </c>
      <c r="I874" s="10" t="s">
        <v>53</v>
      </c>
      <c r="L874" s="10" t="s">
        <v>54</v>
      </c>
      <c r="M874" s="10" t="s">
        <v>55</v>
      </c>
      <c r="N874" s="10" t="s">
        <v>56</v>
      </c>
      <c r="O874" s="10" t="s">
        <v>1218</v>
      </c>
      <c r="P874" s="10" t="s">
        <v>1218</v>
      </c>
      <c r="R874" s="10" t="s">
        <v>1219</v>
      </c>
      <c r="W874" s="10" t="s">
        <v>279</v>
      </c>
      <c r="X874" s="10" t="s">
        <v>279</v>
      </c>
      <c r="Z874">
        <v>0</v>
      </c>
      <c r="AA874">
        <v>125</v>
      </c>
      <c r="AB874" s="10" t="s">
        <v>53</v>
      </c>
      <c r="AD874" s="10" t="s">
        <v>53</v>
      </c>
      <c r="AE874" s="12">
        <v>655</v>
      </c>
      <c r="AF874" s="10" t="s">
        <v>75</v>
      </c>
      <c r="AK874" s="10" t="str">
        <f t="shared" si="39"/>
        <v>&gt;t_Bunaster_ritteri_Indonesia_2728_FLMNH_085</v>
      </c>
      <c r="AL874" s="10" t="str">
        <f t="shared" si="38"/>
        <v>&gt;Bunaster_ritteri_Indonesia__UF_2728</v>
      </c>
      <c r="AM874" s="10" t="s">
        <v>1220</v>
      </c>
      <c r="AP874" s="13"/>
      <c r="AQ874" s="13"/>
      <c r="AR874" s="13"/>
    </row>
    <row r="875" spans="1:44" ht="14.1" customHeight="1" x14ac:dyDescent="0.2">
      <c r="A875" s="10">
        <v>3826</v>
      </c>
      <c r="B875" s="10" t="s">
        <v>395</v>
      </c>
      <c r="C875" s="10" t="s">
        <v>353</v>
      </c>
      <c r="D875" s="10">
        <v>9960</v>
      </c>
      <c r="E875" s="10" t="s">
        <v>52</v>
      </c>
      <c r="F875" s="10"/>
      <c r="G875" s="11">
        <v>9960</v>
      </c>
      <c r="I875" s="10" t="s">
        <v>53</v>
      </c>
      <c r="L875" s="10" t="s">
        <v>54</v>
      </c>
      <c r="M875" s="10" t="s">
        <v>55</v>
      </c>
      <c r="N875" s="10" t="s">
        <v>56</v>
      </c>
      <c r="O875" s="10" t="s">
        <v>1218</v>
      </c>
      <c r="P875" s="10" t="s">
        <v>1218</v>
      </c>
      <c r="R875" s="10" t="s">
        <v>1224</v>
      </c>
      <c r="W875" s="10" t="s">
        <v>396</v>
      </c>
      <c r="X875" s="10" t="s">
        <v>396</v>
      </c>
      <c r="Z875">
        <v>-23.442709300000001</v>
      </c>
      <c r="AA875">
        <v>151.91516619999999</v>
      </c>
      <c r="AB875" s="10" t="s">
        <v>53</v>
      </c>
      <c r="AD875" s="10" t="s">
        <v>53</v>
      </c>
      <c r="AE875" s="12">
        <v>655</v>
      </c>
      <c r="AF875" s="10" t="s">
        <v>75</v>
      </c>
      <c r="AK875" s="10" t="str">
        <f t="shared" si="39"/>
        <v>&gt;t_Bunaster_uniserialis_Heron_9960_FLMNH_162</v>
      </c>
      <c r="AL875" s="10" t="str">
        <f t="shared" si="38"/>
        <v>&gt;Bunaster_uniserialis_Heron__UF_9960</v>
      </c>
      <c r="AM875" s="10" t="s">
        <v>1225</v>
      </c>
      <c r="AN875" s="10" t="s">
        <v>397</v>
      </c>
      <c r="AP875" s="13"/>
      <c r="AQ875" s="13"/>
      <c r="AR875" s="13"/>
    </row>
    <row r="876" spans="1:44" ht="14.1" customHeight="1" x14ac:dyDescent="0.2">
      <c r="A876" s="10">
        <v>1259</v>
      </c>
      <c r="B876" s="10" t="s">
        <v>121</v>
      </c>
      <c r="C876" s="10" t="s">
        <v>99</v>
      </c>
      <c r="D876" s="10" t="s">
        <v>889</v>
      </c>
      <c r="E876" s="10" t="s">
        <v>52</v>
      </c>
      <c r="F876" s="10"/>
      <c r="G876" s="11">
        <v>3476</v>
      </c>
      <c r="I876" s="10" t="s">
        <v>53</v>
      </c>
      <c r="L876" s="10" t="s">
        <v>54</v>
      </c>
      <c r="M876" s="10" t="s">
        <v>55</v>
      </c>
      <c r="N876" s="10" t="s">
        <v>123</v>
      </c>
      <c r="O876" s="10" t="s">
        <v>313</v>
      </c>
      <c r="P876" s="10" t="s">
        <v>313</v>
      </c>
      <c r="R876" s="10" t="s">
        <v>314</v>
      </c>
      <c r="W876" s="10" t="s">
        <v>301</v>
      </c>
      <c r="X876" s="10" t="s">
        <v>301</v>
      </c>
      <c r="Z876" t="s">
        <v>60</v>
      </c>
      <c r="AA876" t="s">
        <v>60</v>
      </c>
      <c r="AB876" s="10" t="s">
        <v>53</v>
      </c>
      <c r="AD876" s="10" t="s">
        <v>53</v>
      </c>
      <c r="AE876" s="12">
        <v>655</v>
      </c>
      <c r="AF876" s="10" t="s">
        <v>75</v>
      </c>
      <c r="AK876" s="10" t="str">
        <f t="shared" si="39"/>
        <v>&gt;t_Calliaster_baccatus_SAfrica_3476A_FLMNH_069</v>
      </c>
      <c r="AL876" s="10" t="str">
        <f t="shared" si="38"/>
        <v>&gt;Calliaster_baccatus_SAfrica__UF_3476A</v>
      </c>
      <c r="AM876" s="10" t="s">
        <v>890</v>
      </c>
      <c r="AP876" s="13"/>
      <c r="AQ876" s="13"/>
      <c r="AR876" s="13"/>
    </row>
    <row r="877" spans="1:44" ht="14.1" customHeight="1" x14ac:dyDescent="0.2">
      <c r="A877" s="10">
        <v>1271</v>
      </c>
      <c r="B877" s="10" t="s">
        <v>121</v>
      </c>
      <c r="C877" s="10" t="s">
        <v>289</v>
      </c>
      <c r="D877" s="10" t="s">
        <v>312</v>
      </c>
      <c r="E877" s="10" t="s">
        <v>52</v>
      </c>
      <c r="F877" s="10"/>
      <c r="G877" s="11">
        <v>3476</v>
      </c>
      <c r="I877" s="10" t="s">
        <v>53</v>
      </c>
      <c r="L877" s="10" t="s">
        <v>54</v>
      </c>
      <c r="M877" s="10" t="s">
        <v>55</v>
      </c>
      <c r="N877" s="10" t="s">
        <v>123</v>
      </c>
      <c r="O877" s="10" t="s">
        <v>313</v>
      </c>
      <c r="P877" s="10" t="s">
        <v>313</v>
      </c>
      <c r="R877" s="10" t="s">
        <v>314</v>
      </c>
      <c r="W877" s="10" t="s">
        <v>301</v>
      </c>
      <c r="X877" s="10" t="s">
        <v>301</v>
      </c>
      <c r="Z877" t="s">
        <v>60</v>
      </c>
      <c r="AA877" t="s">
        <v>60</v>
      </c>
      <c r="AB877" s="10" t="s">
        <v>207</v>
      </c>
      <c r="AE877" s="10">
        <v>0</v>
      </c>
      <c r="AK877" s="10" t="str">
        <f t="shared" si="39"/>
        <v>&gt;_Calliaster_baccatus_SAfrica_3476B_FLMNH_069</v>
      </c>
      <c r="AL877" s="10" t="str">
        <f t="shared" si="38"/>
        <v>&gt;Calliaster_baccatus_SAfrica__UF_3476B</v>
      </c>
      <c r="AP877" s="13"/>
      <c r="AQ877" s="13"/>
      <c r="AR877" s="13"/>
    </row>
    <row r="878" spans="1:44" ht="14.1" customHeight="1" x14ac:dyDescent="0.2">
      <c r="A878" s="10">
        <v>201</v>
      </c>
      <c r="B878" s="10" t="s">
        <v>1385</v>
      </c>
      <c r="C878" s="10" t="s">
        <v>148</v>
      </c>
      <c r="D878" s="11">
        <v>6829</v>
      </c>
      <c r="E878" s="10" t="s">
        <v>52</v>
      </c>
      <c r="F878" s="10"/>
      <c r="G878" s="11">
        <v>6829</v>
      </c>
      <c r="I878" s="10" t="s">
        <v>53</v>
      </c>
      <c r="L878" s="10" t="s">
        <v>1360</v>
      </c>
      <c r="M878" s="10" t="s">
        <v>1363</v>
      </c>
      <c r="N878" s="10" t="s">
        <v>1376</v>
      </c>
      <c r="O878" s="10" t="s">
        <v>1474</v>
      </c>
      <c r="P878" s="10" t="s">
        <v>1474</v>
      </c>
      <c r="R878" s="10" t="s">
        <v>1475</v>
      </c>
      <c r="W878" s="10" t="s">
        <v>1476</v>
      </c>
      <c r="X878" s="10" t="s">
        <v>1476</v>
      </c>
      <c r="Z878" t="s">
        <v>60</v>
      </c>
      <c r="AA878" t="s">
        <v>60</v>
      </c>
      <c r="AB878" s="10" t="s">
        <v>207</v>
      </c>
      <c r="AE878" s="10">
        <v>0</v>
      </c>
      <c r="AK878" s="10" t="str">
        <f t="shared" si="39"/>
        <v>&gt;_Capillaster_multiradiatus_Thailand_6829_FLMNH_013</v>
      </c>
      <c r="AL878" s="10" t="str">
        <f t="shared" si="38"/>
        <v>&gt;Capillaster_multiradiatus_Thailand__UF_6829</v>
      </c>
      <c r="AP878" s="13"/>
      <c r="AQ878" s="13"/>
      <c r="AR878" s="13"/>
    </row>
    <row r="879" spans="1:44" ht="14.1" customHeight="1" x14ac:dyDescent="0.2">
      <c r="A879" s="10">
        <v>271</v>
      </c>
      <c r="B879" s="10" t="s">
        <v>1385</v>
      </c>
      <c r="C879" s="10" t="s">
        <v>526</v>
      </c>
      <c r="D879" s="11">
        <v>6830</v>
      </c>
      <c r="E879" s="10" t="s">
        <v>52</v>
      </c>
      <c r="F879" s="10"/>
      <c r="G879" s="11">
        <v>6830</v>
      </c>
      <c r="I879" s="10" t="s">
        <v>53</v>
      </c>
      <c r="L879" s="10" t="s">
        <v>1360</v>
      </c>
      <c r="M879" s="10" t="s">
        <v>1363</v>
      </c>
      <c r="N879" s="10" t="s">
        <v>1376</v>
      </c>
      <c r="O879" s="10" t="s">
        <v>1474</v>
      </c>
      <c r="P879" s="10" t="s">
        <v>1474</v>
      </c>
      <c r="R879" s="10" t="s">
        <v>1475</v>
      </c>
      <c r="W879" s="10" t="s">
        <v>1379</v>
      </c>
      <c r="X879" s="10" t="s">
        <v>1379</v>
      </c>
      <c r="Z879" t="s">
        <v>60</v>
      </c>
      <c r="AA879" t="s">
        <v>60</v>
      </c>
      <c r="AB879" s="10" t="s">
        <v>207</v>
      </c>
      <c r="AE879" s="10">
        <v>0</v>
      </c>
      <c r="AK879" s="10" t="str">
        <f t="shared" si="39"/>
        <v>&gt;_Capillaster_multiradiatus_Malaysia_6830_FLMNH_013</v>
      </c>
      <c r="AL879" s="10" t="str">
        <f t="shared" si="38"/>
        <v>&gt;Capillaster_multiradiatus_Malaysia__UF_6830</v>
      </c>
      <c r="AP879" s="13"/>
      <c r="AQ879" s="13"/>
      <c r="AR879" s="13"/>
    </row>
    <row r="880" spans="1:44" ht="14.1" customHeight="1" x14ac:dyDescent="0.2">
      <c r="A880" s="10">
        <v>260</v>
      </c>
      <c r="B880" s="10" t="s">
        <v>1385</v>
      </c>
      <c r="C880" s="10" t="s">
        <v>377</v>
      </c>
      <c r="D880" s="11">
        <v>6838</v>
      </c>
      <c r="E880" s="10" t="s">
        <v>52</v>
      </c>
      <c r="F880" s="10"/>
      <c r="G880" s="11">
        <v>6838</v>
      </c>
      <c r="I880" s="10" t="s">
        <v>53</v>
      </c>
      <c r="L880" s="10" t="s">
        <v>1360</v>
      </c>
      <c r="M880" s="10" t="s">
        <v>1363</v>
      </c>
      <c r="N880" s="10" t="s">
        <v>1376</v>
      </c>
      <c r="O880" s="10" t="s">
        <v>1474</v>
      </c>
      <c r="P880" s="10" t="s">
        <v>1474</v>
      </c>
      <c r="R880" s="10" t="s">
        <v>1475</v>
      </c>
      <c r="W880" s="10" t="s">
        <v>1379</v>
      </c>
      <c r="X880" s="10" t="s">
        <v>1379</v>
      </c>
      <c r="Z880" t="s">
        <v>60</v>
      </c>
      <c r="AA880" t="s">
        <v>60</v>
      </c>
      <c r="AB880" s="10" t="s">
        <v>207</v>
      </c>
      <c r="AE880" s="10">
        <v>0</v>
      </c>
      <c r="AK880" s="10" t="str">
        <f t="shared" si="39"/>
        <v>&gt;_Capillaster_multiradiatus_Malaysia_6838_FLMNH_013</v>
      </c>
      <c r="AL880" s="10" t="str">
        <f t="shared" si="38"/>
        <v>&gt;Capillaster_multiradiatus_Malaysia__UF_6838</v>
      </c>
      <c r="AP880" s="13"/>
      <c r="AQ880" s="13"/>
      <c r="AR880" s="13"/>
    </row>
    <row r="881" spans="1:61" ht="14.1" customHeight="1" x14ac:dyDescent="0.2">
      <c r="A881" s="10">
        <v>272</v>
      </c>
      <c r="B881" s="10" t="s">
        <v>1385</v>
      </c>
      <c r="C881" s="10" t="s">
        <v>266</v>
      </c>
      <c r="D881" s="11">
        <v>6839</v>
      </c>
      <c r="E881" s="10" t="s">
        <v>52</v>
      </c>
      <c r="F881" s="10"/>
      <c r="G881" s="11">
        <v>6839</v>
      </c>
      <c r="I881" s="10" t="s">
        <v>53</v>
      </c>
      <c r="L881" s="10" t="s">
        <v>1360</v>
      </c>
      <c r="M881" s="10" t="s">
        <v>1363</v>
      </c>
      <c r="N881" s="10" t="s">
        <v>1376</v>
      </c>
      <c r="O881" s="10" t="s">
        <v>1474</v>
      </c>
      <c r="P881" s="10" t="s">
        <v>1474</v>
      </c>
      <c r="R881" s="10" t="s">
        <v>1475</v>
      </c>
      <c r="W881" s="14" t="s">
        <v>316</v>
      </c>
      <c r="X881" s="14" t="s">
        <v>316</v>
      </c>
      <c r="Z881">
        <v>12.879721</v>
      </c>
      <c r="AA881">
        <v>121.774017</v>
      </c>
      <c r="AB881" s="10" t="s">
        <v>207</v>
      </c>
      <c r="AE881" s="10">
        <v>0</v>
      </c>
      <c r="AK881" s="10" t="str">
        <f t="shared" si="39"/>
        <v>&gt;_Capillaster_multiradiatus_Philippines_6839_FLMNH_013</v>
      </c>
      <c r="AL881" s="10" t="str">
        <f t="shared" si="38"/>
        <v>&gt;Capillaster_multiradiatus_Philippines__UF_6839</v>
      </c>
      <c r="AP881" s="13"/>
      <c r="AQ881" s="13"/>
      <c r="AR881" s="13"/>
    </row>
    <row r="882" spans="1:61" ht="14.1" customHeight="1" x14ac:dyDescent="0.2">
      <c r="A882" s="10">
        <v>224</v>
      </c>
      <c r="B882" s="10" t="s">
        <v>1385</v>
      </c>
      <c r="C882" s="10" t="s">
        <v>302</v>
      </c>
      <c r="D882" s="11">
        <v>6840</v>
      </c>
      <c r="E882" s="10" t="s">
        <v>52</v>
      </c>
      <c r="F882" s="10"/>
      <c r="G882" s="11">
        <v>6840</v>
      </c>
      <c r="I882" s="10" t="s">
        <v>53</v>
      </c>
      <c r="L882" s="10" t="s">
        <v>1360</v>
      </c>
      <c r="M882" s="10" t="s">
        <v>1363</v>
      </c>
      <c r="N882" s="10" t="s">
        <v>1376</v>
      </c>
      <c r="O882" s="10" t="s">
        <v>1474</v>
      </c>
      <c r="P882" s="10" t="s">
        <v>1474</v>
      </c>
      <c r="R882" s="10" t="s">
        <v>1479</v>
      </c>
      <c r="W882" s="14" t="s">
        <v>316</v>
      </c>
      <c r="X882" s="14" t="s">
        <v>316</v>
      </c>
      <c r="Z882">
        <v>12.879721</v>
      </c>
      <c r="AA882">
        <v>121.774017</v>
      </c>
      <c r="AB882" s="10" t="s">
        <v>207</v>
      </c>
      <c r="AE882" s="10">
        <v>0</v>
      </c>
      <c r="AK882" s="10" t="str">
        <f t="shared" si="39"/>
        <v>&gt;_Capillaster_sentosa_Philippines_6840_FLMNH_013</v>
      </c>
      <c r="AL882" s="10" t="str">
        <f t="shared" si="38"/>
        <v>&gt;Capillaster_sentosa_Philippines__UF_6840</v>
      </c>
      <c r="AP882" s="13"/>
      <c r="AQ882" s="13"/>
      <c r="AR882" s="13"/>
    </row>
    <row r="883" spans="1:61" ht="14.1" customHeight="1" x14ac:dyDescent="0.2">
      <c r="A883" s="10">
        <v>284</v>
      </c>
      <c r="B883" s="10" t="s">
        <v>1385</v>
      </c>
      <c r="C883" s="10" t="s">
        <v>376</v>
      </c>
      <c r="D883" s="11">
        <v>6846</v>
      </c>
      <c r="E883" s="10" t="s">
        <v>52</v>
      </c>
      <c r="F883" s="10"/>
      <c r="G883" s="11">
        <v>6846</v>
      </c>
      <c r="I883" s="10" t="s">
        <v>53</v>
      </c>
      <c r="L883" s="10" t="s">
        <v>1360</v>
      </c>
      <c r="M883" s="10" t="s">
        <v>1363</v>
      </c>
      <c r="N883" s="10" t="s">
        <v>1376</v>
      </c>
      <c r="O883" s="10" t="s">
        <v>1474</v>
      </c>
      <c r="P883" s="10" t="s">
        <v>1474</v>
      </c>
      <c r="R883" s="10" t="s">
        <v>1475</v>
      </c>
      <c r="W883" s="10" t="s">
        <v>59</v>
      </c>
      <c r="X883" s="10" t="s">
        <v>59</v>
      </c>
      <c r="Z883" t="s">
        <v>60</v>
      </c>
      <c r="AA883" t="s">
        <v>60</v>
      </c>
      <c r="AB883" s="10" t="s">
        <v>207</v>
      </c>
      <c r="AE883" s="10">
        <v>0</v>
      </c>
      <c r="AK883" s="10" t="str">
        <f t="shared" si="39"/>
        <v>&gt;_Capillaster_multiradiatus_FSM_6846_FLMNH_013</v>
      </c>
      <c r="AL883" s="10" t="str">
        <f t="shared" si="38"/>
        <v>&gt;Capillaster_multiradiatus_FSM__UF_6846</v>
      </c>
      <c r="AP883" s="13"/>
      <c r="AQ883" s="13"/>
      <c r="AR883" s="13"/>
    </row>
    <row r="884" spans="1:61" ht="14.1" customHeight="1" x14ac:dyDescent="0.2">
      <c r="A884" s="10">
        <v>248</v>
      </c>
      <c r="B884" s="10" t="s">
        <v>1385</v>
      </c>
      <c r="C884" s="10" t="s">
        <v>293</v>
      </c>
      <c r="D884" s="11">
        <v>6868</v>
      </c>
      <c r="E884" s="10" t="s">
        <v>52</v>
      </c>
      <c r="F884" s="10"/>
      <c r="G884" s="11">
        <v>6868</v>
      </c>
      <c r="I884" s="10" t="s">
        <v>53</v>
      </c>
      <c r="L884" s="10" t="s">
        <v>1360</v>
      </c>
      <c r="M884" s="10" t="s">
        <v>1363</v>
      </c>
      <c r="N884" s="10" t="s">
        <v>1376</v>
      </c>
      <c r="O884" s="10" t="s">
        <v>1474</v>
      </c>
      <c r="P884" s="10" t="s">
        <v>1474</v>
      </c>
      <c r="R884" s="10" t="s">
        <v>1479</v>
      </c>
      <c r="W884" s="10" t="s">
        <v>1379</v>
      </c>
      <c r="X884" s="10" t="s">
        <v>1379</v>
      </c>
      <c r="Z884" t="s">
        <v>60</v>
      </c>
      <c r="AA884" t="s">
        <v>60</v>
      </c>
      <c r="AB884" s="10" t="s">
        <v>207</v>
      </c>
      <c r="AE884" s="10">
        <v>0</v>
      </c>
      <c r="AK884" s="10" t="str">
        <f t="shared" si="39"/>
        <v>&gt;_Capillaster_sentosa_Malaysia_6868_FLMNH_013</v>
      </c>
      <c r="AL884" s="10" t="str">
        <f t="shared" si="38"/>
        <v>&gt;Capillaster_sentosa_Malaysia__UF_6868</v>
      </c>
      <c r="AP884" s="13"/>
      <c r="AQ884" s="13"/>
      <c r="AR884" s="13"/>
    </row>
    <row r="885" spans="1:61" ht="14.1" customHeight="1" x14ac:dyDescent="0.2">
      <c r="A885" s="10">
        <v>1161</v>
      </c>
      <c r="B885" s="10" t="s">
        <v>3975</v>
      </c>
      <c r="C885" s="10" t="s">
        <v>148</v>
      </c>
      <c r="D885" s="10" t="s">
        <v>5901</v>
      </c>
      <c r="E885" s="10" t="s">
        <v>3977</v>
      </c>
      <c r="F885" s="10"/>
      <c r="G885" s="11" t="s">
        <v>5902</v>
      </c>
      <c r="I885" s="10" t="s">
        <v>53</v>
      </c>
      <c r="L885" s="10" t="s">
        <v>2752</v>
      </c>
      <c r="M885" s="10" t="s">
        <v>3485</v>
      </c>
      <c r="N885" s="10" t="s">
        <v>3573</v>
      </c>
      <c r="O885" s="10" t="s">
        <v>3573</v>
      </c>
      <c r="P885" s="10" t="s">
        <v>3573</v>
      </c>
      <c r="R885" s="10" t="s">
        <v>4435</v>
      </c>
      <c r="Z885" t="s">
        <v>60</v>
      </c>
      <c r="AA885" t="s">
        <v>60</v>
      </c>
      <c r="AB885" s="10" t="s">
        <v>207</v>
      </c>
      <c r="AE885" s="10">
        <v>0</v>
      </c>
      <c r="AK885" s="10" t="str">
        <f t="shared" si="39"/>
        <v>&gt;_Caudinidae_sp1__FM_QM09_048_FLMNH_057</v>
      </c>
      <c r="AL885" s="10" t="str">
        <f t="shared" si="38"/>
        <v>&gt;Caudinidae_sp1___QM_FM_QM09_048</v>
      </c>
    </row>
    <row r="886" spans="1:61" ht="14.1" customHeight="1" x14ac:dyDescent="0.2">
      <c r="A886" s="10">
        <v>1835</v>
      </c>
      <c r="B886" s="10" t="s">
        <v>227</v>
      </c>
      <c r="C886" s="10" t="s">
        <v>99</v>
      </c>
      <c r="D886" s="11">
        <v>1635</v>
      </c>
      <c r="E886" s="10" t="s">
        <v>52</v>
      </c>
      <c r="F886" s="10"/>
      <c r="G886" s="11">
        <v>1635</v>
      </c>
      <c r="H886" s="5"/>
      <c r="I886" s="10" t="s">
        <v>53</v>
      </c>
      <c r="J886" s="5"/>
      <c r="K886" s="5"/>
      <c r="L886" s="10" t="s">
        <v>54</v>
      </c>
      <c r="M886" s="10" t="s">
        <v>55</v>
      </c>
      <c r="N886" s="10" t="s">
        <v>56</v>
      </c>
      <c r="O886" s="10" t="s">
        <v>661</v>
      </c>
      <c r="P886" s="10" t="s">
        <v>661</v>
      </c>
      <c r="Q886" s="5"/>
      <c r="R886" s="10" t="s">
        <v>662</v>
      </c>
      <c r="S886" s="5"/>
      <c r="T886" s="5"/>
      <c r="U886" s="5"/>
      <c r="V886" s="5"/>
      <c r="W886" s="10" t="s">
        <v>244</v>
      </c>
      <c r="X886" s="10" t="s">
        <v>244</v>
      </c>
      <c r="Y886" s="5"/>
      <c r="Z886">
        <v>7.5149799899999996</v>
      </c>
      <c r="AA886">
        <v>134.58251999999999</v>
      </c>
      <c r="AB886" s="10" t="s">
        <v>53</v>
      </c>
      <c r="AC886" s="5"/>
      <c r="AD886" s="10" t="s">
        <v>53</v>
      </c>
      <c r="AE886" s="12">
        <v>655</v>
      </c>
      <c r="AF886" s="10" t="s">
        <v>75</v>
      </c>
      <c r="AG886" s="5"/>
      <c r="AH886" s="5"/>
      <c r="AI886" s="5"/>
      <c r="AJ886" s="5"/>
      <c r="AK886" s="10" t="str">
        <f t="shared" si="39"/>
        <v>&gt;t_Celerina_heffernani_Palau_1635_FLMNH_085</v>
      </c>
      <c r="AL886" s="10" t="str">
        <f t="shared" si="38"/>
        <v>&gt;Celerina_heffernani_Palau__UF_1635</v>
      </c>
      <c r="AM886" s="10" t="s">
        <v>663</v>
      </c>
      <c r="AN886" s="5"/>
      <c r="AO886" s="5"/>
      <c r="AP886" s="13"/>
      <c r="AQ886" s="13"/>
      <c r="AR886" s="5"/>
      <c r="AS886" s="5"/>
      <c r="AT886" s="5"/>
      <c r="AU886" s="5"/>
      <c r="AV886" s="5"/>
      <c r="AW886" s="5"/>
      <c r="AX886" s="5"/>
      <c r="AY886" s="5"/>
      <c r="AZ886" s="5"/>
      <c r="BA886" s="5"/>
    </row>
    <row r="887" spans="1:61" ht="14.1" customHeight="1" x14ac:dyDescent="0.2">
      <c r="A887" s="10">
        <v>2391</v>
      </c>
      <c r="B887" s="10" t="s">
        <v>98</v>
      </c>
      <c r="C887" s="10" t="s">
        <v>242</v>
      </c>
      <c r="D887" s="11">
        <v>2736</v>
      </c>
      <c r="E887" s="10" t="s">
        <v>52</v>
      </c>
      <c r="F887" s="10"/>
      <c r="G887" s="11">
        <v>2736</v>
      </c>
      <c r="I887" s="10" t="s">
        <v>53</v>
      </c>
      <c r="L887" s="10" t="s">
        <v>54</v>
      </c>
      <c r="M887" s="10" t="s">
        <v>55</v>
      </c>
      <c r="N887" s="10" t="s">
        <v>56</v>
      </c>
      <c r="O887" s="10" t="s">
        <v>661</v>
      </c>
      <c r="P887" s="10" t="s">
        <v>661</v>
      </c>
      <c r="R887" s="10" t="s">
        <v>662</v>
      </c>
      <c r="W887" s="10" t="s">
        <v>279</v>
      </c>
      <c r="X887" s="10" t="s">
        <v>279</v>
      </c>
      <c r="Z887">
        <v>0</v>
      </c>
      <c r="AA887">
        <v>125</v>
      </c>
      <c r="AB887" s="10" t="s">
        <v>53</v>
      </c>
      <c r="AD887" s="10" t="s">
        <v>53</v>
      </c>
      <c r="AE887" s="12">
        <v>655</v>
      </c>
      <c r="AK887" s="10" t="str">
        <f t="shared" si="39"/>
        <v>&gt;_Celerina_heffernani_Indonesia_2736_FLMNH_101</v>
      </c>
      <c r="AL887" s="10" t="str">
        <f t="shared" si="38"/>
        <v>&gt;Celerina_heffernani_Indonesia__UF_2736</v>
      </c>
      <c r="AM887" s="10" t="s">
        <v>671</v>
      </c>
      <c r="AP887" s="13"/>
      <c r="AQ887" s="13"/>
    </row>
    <row r="888" spans="1:61" ht="14.1" customHeight="1" x14ac:dyDescent="0.2">
      <c r="A888" s="10">
        <v>1965</v>
      </c>
      <c r="B888" s="10" t="s">
        <v>287</v>
      </c>
      <c r="C888" s="10" t="s">
        <v>83</v>
      </c>
      <c r="D888" s="11">
        <v>695</v>
      </c>
      <c r="E888" s="10" t="s">
        <v>52</v>
      </c>
      <c r="F888" s="10"/>
      <c r="G888" s="11">
        <v>695</v>
      </c>
      <c r="I888" s="10" t="s">
        <v>53</v>
      </c>
      <c r="L888" s="10" t="s">
        <v>54</v>
      </c>
      <c r="M888" s="10" t="s">
        <v>55</v>
      </c>
      <c r="N888" s="10" t="s">
        <v>56</v>
      </c>
      <c r="O888" s="10" t="s">
        <v>661</v>
      </c>
      <c r="P888" s="10" t="s">
        <v>661</v>
      </c>
      <c r="R888" s="10" t="s">
        <v>662</v>
      </c>
      <c r="W888" s="10" t="s">
        <v>249</v>
      </c>
      <c r="X888" s="10" t="s">
        <v>249</v>
      </c>
      <c r="Z888" t="s">
        <v>60</v>
      </c>
      <c r="AA888" t="s">
        <v>60</v>
      </c>
      <c r="AB888" s="10" t="s">
        <v>53</v>
      </c>
      <c r="AD888" s="10" t="s">
        <v>53</v>
      </c>
      <c r="AE888" s="12">
        <v>655</v>
      </c>
      <c r="AK888" s="10" t="str">
        <f t="shared" si="39"/>
        <v>&gt;_Celerina_heffernani_Christmas_695_FLMNH_086</v>
      </c>
      <c r="AL888" s="10" t="str">
        <f t="shared" si="38"/>
        <v>&gt;Celerina_heffernani_Christmas__UF_695</v>
      </c>
      <c r="AM888" s="10" t="s">
        <v>672</v>
      </c>
      <c r="AP888" s="13"/>
      <c r="AQ888" s="13"/>
    </row>
    <row r="889" spans="1:61" ht="14.1" customHeight="1" x14ac:dyDescent="0.2">
      <c r="A889" s="10">
        <v>1884</v>
      </c>
      <c r="B889" s="10" t="s">
        <v>227</v>
      </c>
      <c r="C889" s="10" t="s">
        <v>246</v>
      </c>
      <c r="D889" s="11">
        <v>1095</v>
      </c>
      <c r="E889" s="10" t="s">
        <v>52</v>
      </c>
      <c r="F889" s="10"/>
      <c r="G889" s="11">
        <v>1095</v>
      </c>
      <c r="I889" s="10" t="s">
        <v>53</v>
      </c>
      <c r="L889" s="10" t="s">
        <v>54</v>
      </c>
      <c r="M889" s="10" t="s">
        <v>55</v>
      </c>
      <c r="N889" s="10" t="s">
        <v>56</v>
      </c>
      <c r="O889" s="10" t="s">
        <v>661</v>
      </c>
      <c r="P889" s="10" t="s">
        <v>661</v>
      </c>
      <c r="R889" s="10" t="s">
        <v>662</v>
      </c>
      <c r="W889" s="10" t="s">
        <v>59</v>
      </c>
      <c r="X889" s="10" t="s">
        <v>59</v>
      </c>
      <c r="Z889" t="s">
        <v>60</v>
      </c>
      <c r="AA889" t="s">
        <v>60</v>
      </c>
      <c r="AB889" s="10" t="s">
        <v>53</v>
      </c>
      <c r="AD889" s="10" t="s">
        <v>53</v>
      </c>
      <c r="AE889" s="12">
        <v>655</v>
      </c>
      <c r="AK889" s="10" t="str">
        <f t="shared" si="39"/>
        <v>&gt;_Celerina_heffernani_FSM_1095_FLMNH_085</v>
      </c>
      <c r="AL889" s="10" t="str">
        <f t="shared" si="38"/>
        <v>&gt;Celerina_heffernani_FSM__UF_1095</v>
      </c>
      <c r="AM889" s="10" t="s">
        <v>678</v>
      </c>
      <c r="AP889" s="13"/>
      <c r="AQ889" s="13"/>
    </row>
    <row r="890" spans="1:61" ht="14.1" customHeight="1" x14ac:dyDescent="0.2">
      <c r="A890" s="10">
        <v>2689</v>
      </c>
      <c r="B890" s="10" t="s">
        <v>250</v>
      </c>
      <c r="C890" s="10" t="s">
        <v>346</v>
      </c>
      <c r="D890" s="10" t="s">
        <v>140</v>
      </c>
      <c r="G890" s="11" t="s">
        <v>140</v>
      </c>
      <c r="I890" s="10" t="s">
        <v>88</v>
      </c>
      <c r="L890" s="10" t="s">
        <v>54</v>
      </c>
      <c r="M890" s="10" t="s">
        <v>55</v>
      </c>
      <c r="N890" s="10" t="s">
        <v>56</v>
      </c>
      <c r="O890" s="10" t="s">
        <v>661</v>
      </c>
      <c r="P890" s="10" t="s">
        <v>661</v>
      </c>
      <c r="R890" s="10" t="s">
        <v>662</v>
      </c>
      <c r="Z890" t="s">
        <v>60</v>
      </c>
      <c r="AA890" t="s">
        <v>60</v>
      </c>
      <c r="AB890" s="10" t="s">
        <v>53</v>
      </c>
      <c r="AD890" s="10" t="s">
        <v>53</v>
      </c>
      <c r="AE890" s="12">
        <v>655</v>
      </c>
      <c r="AH890" s="10" t="s">
        <v>93</v>
      </c>
      <c r="AJ890" s="10" t="s">
        <v>679</v>
      </c>
      <c r="AK890" s="10" t="str">
        <f t="shared" si="39"/>
        <v>&gt;_Celerina_heffernani__mixed_FLMNH_109</v>
      </c>
      <c r="AL890" s="10" t="str">
        <f t="shared" si="38"/>
        <v>&gt;Celerina_heffernani____mixed</v>
      </c>
      <c r="AM890" s="10" t="s">
        <v>680</v>
      </c>
    </row>
    <row r="891" spans="1:61" ht="14.1" customHeight="1" x14ac:dyDescent="0.2">
      <c r="A891" s="10">
        <v>381</v>
      </c>
      <c r="B891" s="10" t="s">
        <v>1382</v>
      </c>
      <c r="C891" s="10" t="s">
        <v>284</v>
      </c>
      <c r="D891" s="11">
        <v>7789</v>
      </c>
      <c r="E891" s="10" t="s">
        <v>52</v>
      </c>
      <c r="F891" s="10"/>
      <c r="G891" s="11">
        <v>7789</v>
      </c>
      <c r="I891" s="10" t="s">
        <v>53</v>
      </c>
      <c r="L891" s="10" t="s">
        <v>1360</v>
      </c>
      <c r="M891" s="10" t="s">
        <v>1456</v>
      </c>
      <c r="N891" s="10" t="s">
        <v>1457</v>
      </c>
      <c r="O891" s="10" t="s">
        <v>1499</v>
      </c>
      <c r="P891" s="10" t="s">
        <v>1499</v>
      </c>
      <c r="R891" s="10" t="s">
        <v>1500</v>
      </c>
      <c r="W891" s="10" t="s">
        <v>1460</v>
      </c>
      <c r="X891" s="10" t="s">
        <v>1460</v>
      </c>
      <c r="Z891" t="s">
        <v>60</v>
      </c>
      <c r="AA891" t="s">
        <v>60</v>
      </c>
      <c r="AB891" s="10" t="s">
        <v>207</v>
      </c>
      <c r="AE891" s="10">
        <v>0</v>
      </c>
      <c r="AK891" s="10" t="str">
        <f t="shared" si="39"/>
        <v>&gt;_Cenocrinus_asterius_Bahamas_7789_FLMNH_014</v>
      </c>
      <c r="AL891" s="10" t="str">
        <f t="shared" si="38"/>
        <v>&gt;Cenocrinus_asterius_Bahamas__UF_7789</v>
      </c>
      <c r="AP891" s="13"/>
      <c r="AQ891" s="13"/>
      <c r="AR891" s="13"/>
      <c r="BI891" s="16"/>
    </row>
    <row r="892" spans="1:61" ht="14.1" customHeight="1" x14ac:dyDescent="0.2">
      <c r="A892" s="10">
        <v>242</v>
      </c>
      <c r="B892" s="10" t="s">
        <v>1385</v>
      </c>
      <c r="C892" s="10" t="s">
        <v>398</v>
      </c>
      <c r="D892" s="11">
        <v>1389</v>
      </c>
      <c r="E892" s="10" t="s">
        <v>52</v>
      </c>
      <c r="F892" s="10"/>
      <c r="G892" s="11">
        <v>1389</v>
      </c>
      <c r="I892" s="10" t="s">
        <v>53</v>
      </c>
      <c r="L892" s="10" t="s">
        <v>1360</v>
      </c>
      <c r="M892" s="10" t="s">
        <v>1363</v>
      </c>
      <c r="N892" s="10" t="s">
        <v>1399</v>
      </c>
      <c r="O892" s="10" t="s">
        <v>1400</v>
      </c>
      <c r="P892" s="10" t="s">
        <v>1400</v>
      </c>
      <c r="R892" s="10" t="s">
        <v>1401</v>
      </c>
      <c r="W892" s="10" t="s">
        <v>226</v>
      </c>
      <c r="X892" s="10" t="s">
        <v>226</v>
      </c>
      <c r="Z892" t="s">
        <v>60</v>
      </c>
      <c r="AA892" t="s">
        <v>60</v>
      </c>
      <c r="AB892" s="10" t="s">
        <v>207</v>
      </c>
      <c r="AE892" s="10">
        <v>0</v>
      </c>
      <c r="AK892" s="10" t="str">
        <f t="shared" si="39"/>
        <v>&gt;_Cenometra_bella_Fiji_1389_FLMNH_013</v>
      </c>
      <c r="AL892" s="10" t="str">
        <f t="shared" si="38"/>
        <v>&gt;Cenometra_bella_Fiji__UF_1389</v>
      </c>
      <c r="AP892" s="13"/>
      <c r="AQ892" s="13"/>
      <c r="AR892" s="13"/>
    </row>
    <row r="893" spans="1:61" ht="14.1" customHeight="1" x14ac:dyDescent="0.2">
      <c r="A893" s="10">
        <v>218</v>
      </c>
      <c r="B893" s="10" t="s">
        <v>1385</v>
      </c>
      <c r="C893" s="10" t="s">
        <v>394</v>
      </c>
      <c r="D893" s="11">
        <v>5655</v>
      </c>
      <c r="E893" s="10" t="s">
        <v>52</v>
      </c>
      <c r="F893" s="10"/>
      <c r="G893" s="11">
        <v>5655</v>
      </c>
      <c r="I893" s="10" t="s">
        <v>53</v>
      </c>
      <c r="L893" s="10" t="s">
        <v>1360</v>
      </c>
      <c r="M893" s="10" t="s">
        <v>1363</v>
      </c>
      <c r="N893" s="10" t="s">
        <v>1399</v>
      </c>
      <c r="O893" s="10" t="s">
        <v>1400</v>
      </c>
      <c r="P893" s="10" t="s">
        <v>1400</v>
      </c>
      <c r="R893" s="10" t="s">
        <v>1401</v>
      </c>
      <c r="W893" s="14" t="s">
        <v>316</v>
      </c>
      <c r="X893" s="14" t="s">
        <v>316</v>
      </c>
      <c r="Z893">
        <v>12.879721</v>
      </c>
      <c r="AA893">
        <v>121.774017</v>
      </c>
      <c r="AB893" s="10" t="s">
        <v>207</v>
      </c>
      <c r="AE893" s="10">
        <v>0</v>
      </c>
      <c r="AK893" s="10" t="str">
        <f t="shared" si="39"/>
        <v>&gt;_Cenometra_bella_Philippines_5655_FLMNH_013</v>
      </c>
      <c r="AL893" s="10" t="str">
        <f t="shared" si="38"/>
        <v>&gt;Cenometra_bella_Philippines__UF_5655</v>
      </c>
      <c r="AP893" s="13"/>
      <c r="AQ893" s="13"/>
      <c r="AR893" s="13"/>
    </row>
    <row r="894" spans="1:61" ht="14.1" customHeight="1" x14ac:dyDescent="0.2">
      <c r="A894" s="10">
        <v>254</v>
      </c>
      <c r="B894" s="10" t="s">
        <v>1385</v>
      </c>
      <c r="C894" s="10" t="s">
        <v>769</v>
      </c>
      <c r="D894" s="10" t="s">
        <v>1398</v>
      </c>
      <c r="E894" s="10" t="s">
        <v>52</v>
      </c>
      <c r="F894" s="10"/>
      <c r="G894" s="11">
        <v>36</v>
      </c>
      <c r="I894" s="10" t="s">
        <v>53</v>
      </c>
      <c r="L894" s="10" t="s">
        <v>1360</v>
      </c>
      <c r="M894" s="10" t="s">
        <v>1363</v>
      </c>
      <c r="N894" s="10" t="s">
        <v>1399</v>
      </c>
      <c r="O894" s="10" t="s">
        <v>1400</v>
      </c>
      <c r="P894" s="10" t="s">
        <v>1400</v>
      </c>
      <c r="R894" s="10" t="s">
        <v>1401</v>
      </c>
      <c r="W894" s="10" t="s">
        <v>198</v>
      </c>
      <c r="X894" s="10" t="s">
        <v>198</v>
      </c>
      <c r="Z894" t="s">
        <v>60</v>
      </c>
      <c r="AA894" t="s">
        <v>60</v>
      </c>
      <c r="AB894" s="10" t="s">
        <v>207</v>
      </c>
      <c r="AE894" s="10">
        <v>0</v>
      </c>
      <c r="AK894" s="10" t="str">
        <f t="shared" si="39"/>
        <v>&gt;_Cenometra_bella_Mariana_36A_FLMNH_013</v>
      </c>
      <c r="AL894" s="10" t="str">
        <f t="shared" si="38"/>
        <v>&gt;Cenometra_bella_Mariana__UF_36A</v>
      </c>
      <c r="AP894" s="13"/>
      <c r="AQ894" s="13"/>
      <c r="AR894" s="13"/>
    </row>
    <row r="895" spans="1:61" ht="14.1" customHeight="1" x14ac:dyDescent="0.2">
      <c r="A895" s="10">
        <v>266</v>
      </c>
      <c r="B895" s="10" t="s">
        <v>1385</v>
      </c>
      <c r="C895" s="10" t="s">
        <v>216</v>
      </c>
      <c r="D895" s="10" t="s">
        <v>1402</v>
      </c>
      <c r="E895" s="10" t="s">
        <v>52</v>
      </c>
      <c r="F895" s="10"/>
      <c r="G895" s="11">
        <v>36</v>
      </c>
      <c r="I895" s="10" t="s">
        <v>53</v>
      </c>
      <c r="L895" s="10" t="s">
        <v>1360</v>
      </c>
      <c r="M895" s="10" t="s">
        <v>1363</v>
      </c>
      <c r="N895" s="10" t="s">
        <v>1399</v>
      </c>
      <c r="O895" s="10" t="s">
        <v>1400</v>
      </c>
      <c r="P895" s="10" t="s">
        <v>1400</v>
      </c>
      <c r="R895" s="10" t="s">
        <v>1401</v>
      </c>
      <c r="W895" s="10" t="s">
        <v>198</v>
      </c>
      <c r="X895" s="10" t="s">
        <v>198</v>
      </c>
      <c r="Z895" t="s">
        <v>60</v>
      </c>
      <c r="AA895" t="s">
        <v>60</v>
      </c>
      <c r="AB895" s="10" t="s">
        <v>207</v>
      </c>
      <c r="AE895" s="10">
        <v>0</v>
      </c>
      <c r="AK895" s="10" t="str">
        <f t="shared" si="39"/>
        <v>&gt;_Cenometra_bella_Mariana_36B_FLMNH_013</v>
      </c>
      <c r="AL895" s="10" t="str">
        <f t="shared" si="38"/>
        <v>&gt;Cenometra_bella_Mariana__UF_36B</v>
      </c>
      <c r="AP895" s="13"/>
      <c r="AQ895" s="13"/>
      <c r="AR895" s="13"/>
    </row>
    <row r="896" spans="1:61" ht="14.1" customHeight="1" x14ac:dyDescent="0.2">
      <c r="A896" s="10">
        <v>3305</v>
      </c>
      <c r="B896" s="10" t="s">
        <v>1773</v>
      </c>
      <c r="C896" s="10" t="s">
        <v>269</v>
      </c>
      <c r="D896" s="11">
        <v>3874</v>
      </c>
      <c r="E896" s="10" t="s">
        <v>52</v>
      </c>
      <c r="F896" s="10"/>
      <c r="G896" s="11">
        <v>3874</v>
      </c>
      <c r="I896" s="10" t="s">
        <v>53</v>
      </c>
      <c r="L896" s="10" t="s">
        <v>1677</v>
      </c>
      <c r="M896" s="10" t="s">
        <v>1706</v>
      </c>
      <c r="N896" s="10" t="s">
        <v>1707</v>
      </c>
      <c r="O896" s="10" t="s">
        <v>2341</v>
      </c>
      <c r="P896" s="10" t="s">
        <v>2341</v>
      </c>
      <c r="R896" s="10" t="s">
        <v>2342</v>
      </c>
      <c r="W896" s="10" t="s">
        <v>317</v>
      </c>
      <c r="X896" s="10" t="s">
        <v>317</v>
      </c>
      <c r="Z896">
        <v>26.505749999999999</v>
      </c>
      <c r="AA896">
        <v>127.93845</v>
      </c>
      <c r="AB896" s="10" t="s">
        <v>53</v>
      </c>
      <c r="AD896" s="10" t="s">
        <v>53</v>
      </c>
      <c r="AE896" s="15">
        <v>616</v>
      </c>
      <c r="AK896" s="10" t="str">
        <f t="shared" si="39"/>
        <v>&gt;_Centrostephanus_asteriscus_Ryukyus_3874_FLMNH_132</v>
      </c>
      <c r="AL896" s="10" t="str">
        <f t="shared" si="38"/>
        <v>&gt;Centrostephanus_asteriscus_Ryukyus__UF_3874</v>
      </c>
      <c r="AM896" s="10" t="s">
        <v>2343</v>
      </c>
      <c r="AP896" s="13"/>
      <c r="AQ896" s="13"/>
    </row>
    <row r="897" spans="1:53" ht="14.1" customHeight="1" x14ac:dyDescent="0.2">
      <c r="A897" s="10">
        <v>3268</v>
      </c>
      <c r="B897" s="10" t="s">
        <v>1773</v>
      </c>
      <c r="C897" s="10" t="s">
        <v>65</v>
      </c>
      <c r="D897" s="11">
        <v>4824</v>
      </c>
      <c r="E897" s="10" t="s">
        <v>52</v>
      </c>
      <c r="F897" s="10"/>
      <c r="G897" s="11">
        <v>4824</v>
      </c>
      <c r="I897" s="10" t="s">
        <v>53</v>
      </c>
      <c r="L897" s="10" t="s">
        <v>1677</v>
      </c>
      <c r="M897" s="10" t="s">
        <v>1706</v>
      </c>
      <c r="N897" s="10" t="s">
        <v>1707</v>
      </c>
      <c r="O897" s="10" t="s">
        <v>2341</v>
      </c>
      <c r="P897" s="10" t="s">
        <v>2341</v>
      </c>
      <c r="R897" s="10" t="s">
        <v>2342</v>
      </c>
      <c r="W897" s="10" t="s">
        <v>220</v>
      </c>
      <c r="X897" s="10" t="s">
        <v>220</v>
      </c>
      <c r="Z897">
        <v>21.237719999999999</v>
      </c>
      <c r="AA897">
        <v>-157.49950000000001</v>
      </c>
      <c r="AB897" s="10" t="s">
        <v>53</v>
      </c>
      <c r="AD897" s="10" t="s">
        <v>53</v>
      </c>
      <c r="AE897" s="12">
        <v>655</v>
      </c>
      <c r="AF897" s="10" t="s">
        <v>75</v>
      </c>
      <c r="AK897" s="10" t="str">
        <f t="shared" si="39"/>
        <v>&gt;t_Centrostephanus_asteriscus_Hawaii_4824_FLMNH_132</v>
      </c>
      <c r="AL897" s="10" t="str">
        <f t="shared" si="38"/>
        <v>&gt;Centrostephanus_asteriscus_Hawaii__UF_4824</v>
      </c>
      <c r="AM897" s="10" t="s">
        <v>2569</v>
      </c>
      <c r="AP897" s="13"/>
      <c r="AQ897" s="13"/>
      <c r="AR897" s="13"/>
    </row>
    <row r="898" spans="1:53" ht="14.1" customHeight="1" x14ac:dyDescent="0.2">
      <c r="A898" s="10">
        <v>7271</v>
      </c>
      <c r="B898" t="s">
        <v>14325</v>
      </c>
      <c r="D898" s="50" t="s">
        <v>14326</v>
      </c>
      <c r="E898" t="s">
        <v>6346</v>
      </c>
      <c r="G898" t="s">
        <v>14327</v>
      </c>
      <c r="L898" s="10" t="s">
        <v>2752</v>
      </c>
      <c r="M898" t="s">
        <v>2753</v>
      </c>
      <c r="N898" t="s">
        <v>2799</v>
      </c>
      <c r="O898" s="87" t="s">
        <v>12147</v>
      </c>
      <c r="P898" s="87" t="s">
        <v>12147</v>
      </c>
      <c r="Q898" s="76"/>
      <c r="R898" s="87" t="s">
        <v>12148</v>
      </c>
      <c r="X898" s="50" t="s">
        <v>13428</v>
      </c>
      <c r="Z898">
        <v>-13.790115999999999</v>
      </c>
      <c r="AA898">
        <v>127.243903</v>
      </c>
      <c r="AL898" s="10" t="str">
        <f t="shared" si="38"/>
        <v>&gt;Cercodemas_anceps_Western Australia__WAM_MOLAF_1476</v>
      </c>
      <c r="AM898" t="s">
        <v>14328</v>
      </c>
    </row>
    <row r="899" spans="1:53" ht="14.1" customHeight="1" x14ac:dyDescent="0.2">
      <c r="A899" s="10">
        <v>1235</v>
      </c>
      <c r="B899" s="10" t="s">
        <v>3975</v>
      </c>
      <c r="C899" s="10" t="s">
        <v>443</v>
      </c>
      <c r="D899" s="10" t="s">
        <v>12145</v>
      </c>
      <c r="E899" s="10" t="s">
        <v>3977</v>
      </c>
      <c r="F899" s="10"/>
      <c r="G899" s="11" t="s">
        <v>12146</v>
      </c>
      <c r="I899" s="10" t="s">
        <v>53</v>
      </c>
      <c r="L899" s="10" t="s">
        <v>2752</v>
      </c>
      <c r="M899" s="10" t="s">
        <v>2753</v>
      </c>
      <c r="N899" s="10" t="s">
        <v>2799</v>
      </c>
      <c r="O899" s="10" t="s">
        <v>12147</v>
      </c>
      <c r="P899" s="10" t="s">
        <v>12147</v>
      </c>
      <c r="R899" s="10" t="s">
        <v>12148</v>
      </c>
      <c r="W899" s="5" t="s">
        <v>1961</v>
      </c>
      <c r="X899" s="5" t="s">
        <v>389</v>
      </c>
      <c r="Z899">
        <v>-18.286130199999999</v>
      </c>
      <c r="AA899">
        <v>147.70000759999999</v>
      </c>
      <c r="AB899" s="10" t="s">
        <v>53</v>
      </c>
      <c r="AD899" s="10" t="s">
        <v>74</v>
      </c>
      <c r="AE899" s="12">
        <v>655</v>
      </c>
      <c r="AF899" s="10" t="s">
        <v>75</v>
      </c>
      <c r="AK899" s="10" t="str">
        <f>CONCATENATE("&gt;",AF899,"_",O899,"_",R899,S899,"_",X899,"_",D899,"_",B899)</f>
        <v>&gt;t_Cercodemas_anceps_Queensland_FM_QM09_070_FLMNH_057</v>
      </c>
      <c r="AL899" s="10" t="str">
        <f t="shared" si="38"/>
        <v>&gt;Cercodemas_anceps_Queensland__QM_FM_QM09_070</v>
      </c>
      <c r="AM899" s="10" t="s">
        <v>12149</v>
      </c>
    </row>
    <row r="900" spans="1:53" ht="14.1" customHeight="1" x14ac:dyDescent="0.2">
      <c r="A900" s="10">
        <v>7255</v>
      </c>
      <c r="B900" t="s">
        <v>14329</v>
      </c>
      <c r="D900" s="50" t="s">
        <v>14330</v>
      </c>
      <c r="E900" t="s">
        <v>6346</v>
      </c>
      <c r="G900" t="s">
        <v>14331</v>
      </c>
      <c r="L900" s="10" t="s">
        <v>2752</v>
      </c>
      <c r="M900" t="s">
        <v>2753</v>
      </c>
      <c r="N900" t="s">
        <v>2799</v>
      </c>
      <c r="O900" s="87" t="s">
        <v>12147</v>
      </c>
      <c r="P900" s="87" t="s">
        <v>12147</v>
      </c>
      <c r="Q900" s="76"/>
      <c r="R900" s="87" t="s">
        <v>12148</v>
      </c>
      <c r="X900" s="50" t="s">
        <v>13428</v>
      </c>
      <c r="Z900">
        <v>-13.79</v>
      </c>
      <c r="AA900">
        <v>127.277</v>
      </c>
      <c r="AL900" s="10" t="str">
        <f t="shared" si="38"/>
        <v>&gt;Cercodemas_anceps_Western Australia__WAM_MOLAF_1456</v>
      </c>
      <c r="AM900" t="s">
        <v>12149</v>
      </c>
    </row>
    <row r="901" spans="1:53" ht="14.1" customHeight="1" x14ac:dyDescent="0.2">
      <c r="A901" s="10">
        <v>1286</v>
      </c>
      <c r="B901" s="10" t="s">
        <v>121</v>
      </c>
      <c r="C901" s="10" t="s">
        <v>409</v>
      </c>
      <c r="D901" s="11">
        <v>5105</v>
      </c>
      <c r="E901" s="10" t="s">
        <v>52</v>
      </c>
      <c r="F901" s="10"/>
      <c r="G901" s="11">
        <v>5105</v>
      </c>
      <c r="I901" s="10" t="s">
        <v>53</v>
      </c>
      <c r="L901" s="10" t="s">
        <v>54</v>
      </c>
      <c r="M901" s="10" t="s">
        <v>55</v>
      </c>
      <c r="N901" s="10" t="s">
        <v>905</v>
      </c>
      <c r="O901" s="10" t="s">
        <v>906</v>
      </c>
      <c r="P901" s="10" t="s">
        <v>906</v>
      </c>
      <c r="R901" s="10" t="s">
        <v>508</v>
      </c>
      <c r="W901" s="10" t="s">
        <v>126</v>
      </c>
      <c r="X901" s="10" t="s">
        <v>126</v>
      </c>
      <c r="Z901" t="s">
        <v>60</v>
      </c>
      <c r="AA901" t="s">
        <v>60</v>
      </c>
      <c r="AB901" s="10" t="s">
        <v>53</v>
      </c>
      <c r="AD901" s="10" t="s">
        <v>74</v>
      </c>
      <c r="AE901" s="12">
        <v>655</v>
      </c>
      <c r="AF901" s="10" t="s">
        <v>75</v>
      </c>
      <c r="AK901" s="10" t="str">
        <f t="shared" ref="AK901:AK922" si="40">CONCATENATE("&gt;",AF901,"_",O901,"_",R901,S901,"_",X901,"_",D901,"_",B901)</f>
        <v>&gt;t_Chaetaster_nodosus_Florida_5105_FLMNH_069</v>
      </c>
      <c r="AL901" s="10" t="str">
        <f t="shared" si="38"/>
        <v>&gt;Chaetaster_nodosus_Florida__UF_5105</v>
      </c>
      <c r="AM901" s="10" t="s">
        <v>907</v>
      </c>
      <c r="AP901" s="13"/>
      <c r="AQ901" s="13"/>
      <c r="AR901" s="13"/>
    </row>
    <row r="902" spans="1:53" ht="14.1" customHeight="1" x14ac:dyDescent="0.2">
      <c r="A902" s="10">
        <v>1310</v>
      </c>
      <c r="B902" s="10" t="s">
        <v>121</v>
      </c>
      <c r="C902" s="10" t="s">
        <v>769</v>
      </c>
      <c r="D902" s="11">
        <v>3250</v>
      </c>
      <c r="E902" s="10" t="s">
        <v>52</v>
      </c>
      <c r="F902" s="10"/>
      <c r="G902" s="11">
        <v>3250</v>
      </c>
      <c r="I902" s="10" t="s">
        <v>53</v>
      </c>
      <c r="K902" s="5"/>
      <c r="L902" s="10" t="s">
        <v>54</v>
      </c>
      <c r="M902" s="10" t="s">
        <v>237</v>
      </c>
      <c r="N902" s="10" t="s">
        <v>238</v>
      </c>
      <c r="O902" s="10" t="s">
        <v>842</v>
      </c>
      <c r="P902" s="10" t="s">
        <v>842</v>
      </c>
      <c r="W902" s="10" t="s">
        <v>126</v>
      </c>
      <c r="X902" s="10" t="s">
        <v>126</v>
      </c>
      <c r="Z902" t="s">
        <v>60</v>
      </c>
      <c r="AA902" t="s">
        <v>60</v>
      </c>
      <c r="AB902" s="10" t="s">
        <v>53</v>
      </c>
      <c r="AD902" s="10" t="s">
        <v>53</v>
      </c>
      <c r="AE902" s="12">
        <v>655</v>
      </c>
      <c r="AF902" s="10" t="s">
        <v>75</v>
      </c>
      <c r="AK902" s="10" t="str">
        <f t="shared" si="40"/>
        <v>&gt;t_Cheiraster__Florida_3250_FLMNH_069</v>
      </c>
      <c r="AL902" s="10" t="str">
        <f t="shared" si="38"/>
        <v>&gt;Cheiraster__Florida__UF_3250</v>
      </c>
      <c r="AM902" s="10" t="s">
        <v>843</v>
      </c>
      <c r="AP902" s="13"/>
      <c r="AQ902" s="13"/>
      <c r="AR902" s="13"/>
      <c r="AS902" s="17"/>
    </row>
    <row r="903" spans="1:53" ht="14.1" customHeight="1" x14ac:dyDescent="0.2">
      <c r="A903" s="10">
        <v>5760</v>
      </c>
      <c r="B903" s="33" t="s">
        <v>7154</v>
      </c>
      <c r="C903" s="33"/>
      <c r="D903" s="11">
        <v>6030</v>
      </c>
      <c r="E903" s="10" t="s">
        <v>52</v>
      </c>
      <c r="F903" s="11">
        <v>6030</v>
      </c>
      <c r="G903" s="11">
        <v>6030</v>
      </c>
      <c r="H903" s="14"/>
      <c r="I903" s="33" t="s">
        <v>53</v>
      </c>
      <c r="L903" s="14" t="s">
        <v>2752</v>
      </c>
      <c r="M903" s="14" t="s">
        <v>2888</v>
      </c>
      <c r="N903" s="14" t="s">
        <v>3539</v>
      </c>
      <c r="O903" s="14" t="s">
        <v>1374</v>
      </c>
      <c r="P903" s="14" t="s">
        <v>1374</v>
      </c>
      <c r="Q903" s="14"/>
      <c r="R903" s="14" t="s">
        <v>7155</v>
      </c>
      <c r="S903" s="14"/>
      <c r="T903" s="14"/>
      <c r="U903" s="14"/>
      <c r="V903" s="14"/>
      <c r="W903" s="14" t="s">
        <v>352</v>
      </c>
      <c r="X903" s="14" t="s">
        <v>352</v>
      </c>
      <c r="Y903" s="14"/>
      <c r="Z903">
        <v>44.858586299999999</v>
      </c>
      <c r="AA903">
        <v>-66.983590699999993</v>
      </c>
      <c r="AB903" s="14" t="s">
        <v>53</v>
      </c>
      <c r="AC903" s="10" t="s">
        <v>53</v>
      </c>
      <c r="AD903" s="14" t="s">
        <v>53</v>
      </c>
      <c r="AE903" s="34">
        <v>652</v>
      </c>
      <c r="AF903" s="14"/>
      <c r="AG903" s="14"/>
      <c r="AH903" s="14" t="s">
        <v>7155</v>
      </c>
      <c r="AI903" s="14"/>
      <c r="AJ903" s="14"/>
      <c r="AK903" s="10" t="str">
        <f t="shared" si="40"/>
        <v>&gt;_Chiridota_laevis_Maine_6030_S0120</v>
      </c>
      <c r="AL903" s="10" t="str">
        <f t="shared" si="38"/>
        <v>&gt;Chiridota_laevis_Maine__UF_6030</v>
      </c>
      <c r="AM903" s="14" t="s">
        <v>7156</v>
      </c>
      <c r="AN903" s="14"/>
      <c r="AO903" s="14"/>
      <c r="AP903" s="14"/>
      <c r="AQ903" s="14"/>
      <c r="AR903" s="14"/>
      <c r="AS903" s="14" t="s">
        <v>7157</v>
      </c>
      <c r="AT903" s="14"/>
      <c r="AU903" s="14" t="s">
        <v>2758</v>
      </c>
      <c r="AV903" s="14" t="s">
        <v>2758</v>
      </c>
      <c r="AW903" s="14" t="s">
        <v>2759</v>
      </c>
      <c r="AX903" s="14"/>
      <c r="AY903" s="14"/>
      <c r="AZ903" s="35"/>
      <c r="BA903" s="35"/>
    </row>
    <row r="904" spans="1:53" ht="14.1" customHeight="1" x14ac:dyDescent="0.2">
      <c r="A904" s="10">
        <v>1536</v>
      </c>
      <c r="B904" s="10" t="s">
        <v>1777</v>
      </c>
      <c r="C904" s="10" t="s">
        <v>201</v>
      </c>
      <c r="D904" s="11">
        <v>9052</v>
      </c>
      <c r="E904" s="10" t="s">
        <v>52</v>
      </c>
      <c r="F904" s="11">
        <v>9052</v>
      </c>
      <c r="G904" s="11">
        <v>9052</v>
      </c>
      <c r="I904" s="10" t="s">
        <v>53</v>
      </c>
      <c r="L904" s="10" t="s">
        <v>2752</v>
      </c>
      <c r="M904" s="10" t="s">
        <v>2888</v>
      </c>
      <c r="N904" s="10" t="s">
        <v>3539</v>
      </c>
      <c r="O904" s="10" t="s">
        <v>1374</v>
      </c>
      <c r="P904" s="10" t="s">
        <v>1374</v>
      </c>
      <c r="R904" s="10" t="s">
        <v>3999</v>
      </c>
      <c r="W904" s="10" t="s">
        <v>324</v>
      </c>
      <c r="X904" s="10" t="s">
        <v>324</v>
      </c>
      <c r="Z904">
        <v>8.6317000000000004</v>
      </c>
      <c r="AA904">
        <v>-79.029899999999998</v>
      </c>
      <c r="AB904" s="10" t="s">
        <v>88</v>
      </c>
      <c r="AD904" s="10" t="s">
        <v>89</v>
      </c>
      <c r="AE904" s="12">
        <v>655</v>
      </c>
      <c r="AH904" s="10" t="s">
        <v>4413</v>
      </c>
      <c r="AK904" s="10" t="str">
        <f t="shared" si="40"/>
        <v>&gt;_Chiridota_aponocrita_Panama_9052_FLMNH_073</v>
      </c>
      <c r="AL904" s="10" t="str">
        <f t="shared" si="38"/>
        <v>&gt;Chiridota_aponocrita_Panama__UF_9052</v>
      </c>
      <c r="AM904" s="10" t="s">
        <v>4414</v>
      </c>
      <c r="AP904" s="13"/>
      <c r="AQ904" s="13"/>
      <c r="AR904" s="13"/>
    </row>
    <row r="905" spans="1:53" ht="14.1" customHeight="1" x14ac:dyDescent="0.2">
      <c r="A905" s="10">
        <v>6835</v>
      </c>
      <c r="B905" s="10" t="s">
        <v>1128</v>
      </c>
      <c r="C905" s="23" t="s">
        <v>4445</v>
      </c>
      <c r="D905" s="14" t="s">
        <v>4446</v>
      </c>
      <c r="E905" s="10" t="s">
        <v>52</v>
      </c>
      <c r="F905" s="14">
        <v>8008</v>
      </c>
      <c r="G905" s="14">
        <v>8008</v>
      </c>
      <c r="L905" s="10" t="s">
        <v>2752</v>
      </c>
      <c r="M905" s="10" t="s">
        <v>2888</v>
      </c>
      <c r="N905" s="14" t="s">
        <v>3539</v>
      </c>
      <c r="O905" s="14" t="s">
        <v>1374</v>
      </c>
      <c r="P905" s="14" t="s">
        <v>1374</v>
      </c>
      <c r="R905" s="10" t="s">
        <v>701</v>
      </c>
      <c r="S905" s="14"/>
      <c r="T905" s="14"/>
      <c r="W905" s="10" t="s">
        <v>81</v>
      </c>
      <c r="X905" s="10" t="s">
        <v>81</v>
      </c>
      <c r="Z905">
        <v>-17.514479999999999</v>
      </c>
      <c r="AA905">
        <v>-149.76159999999999</v>
      </c>
      <c r="AB905" s="10" t="s">
        <v>88</v>
      </c>
      <c r="AC905" s="10" t="s">
        <v>53</v>
      </c>
      <c r="AH905" s="10" t="s">
        <v>4447</v>
      </c>
      <c r="AK905" s="10" t="str">
        <f t="shared" si="40"/>
        <v>&gt;_Chiridota_sp_1_Moorea_BMOO-03781_BMOO</v>
      </c>
      <c r="AL905" s="10" t="str">
        <f t="shared" si="38"/>
        <v>&gt;Chiridota_sp_1_Moorea__UF_BMOO-03781</v>
      </c>
      <c r="AM905" s="25" t="s">
        <v>4448</v>
      </c>
      <c r="AO905" s="26" t="s">
        <v>4449</v>
      </c>
    </row>
    <row r="906" spans="1:53" ht="14.1" customHeight="1" x14ac:dyDescent="0.2">
      <c r="A906" s="10">
        <v>1728</v>
      </c>
      <c r="B906" s="10" t="s">
        <v>1369</v>
      </c>
      <c r="C906" s="10" t="s">
        <v>201</v>
      </c>
      <c r="D906" s="11">
        <v>3642</v>
      </c>
      <c r="E906" s="10" t="s">
        <v>52</v>
      </c>
      <c r="F906" s="11">
        <v>3642</v>
      </c>
      <c r="G906" s="11">
        <v>3642</v>
      </c>
      <c r="I906" s="10" t="s">
        <v>53</v>
      </c>
      <c r="L906" s="10" t="s">
        <v>2752</v>
      </c>
      <c r="M906" s="10" t="s">
        <v>2888</v>
      </c>
      <c r="N906" s="10" t="s">
        <v>3539</v>
      </c>
      <c r="O906" s="10" t="s">
        <v>1374</v>
      </c>
      <c r="P906" s="10" t="s">
        <v>1374</v>
      </c>
      <c r="R906" s="10" t="s">
        <v>3314</v>
      </c>
      <c r="W906" s="10" t="s">
        <v>220</v>
      </c>
      <c r="X906" s="10" t="s">
        <v>220</v>
      </c>
      <c r="Z906">
        <v>19.732500000000002</v>
      </c>
      <c r="AA906">
        <v>-155.07139000000001</v>
      </c>
      <c r="AB906" s="10" t="s">
        <v>53</v>
      </c>
      <c r="AC906" s="10" t="s">
        <v>53</v>
      </c>
      <c r="AD906" s="10" t="s">
        <v>9016</v>
      </c>
      <c r="AE906" s="12">
        <v>655</v>
      </c>
      <c r="AH906" s="10" t="s">
        <v>3920</v>
      </c>
      <c r="AK906" s="10" t="str">
        <f t="shared" si="40"/>
        <v>&gt;_Chiridota_rigida_Hawaii_3642_FLMNH_081</v>
      </c>
      <c r="AL906" s="10" t="str">
        <f t="shared" si="38"/>
        <v>&gt;Chiridota_rigida_Hawaii__UF_3642</v>
      </c>
      <c r="AM906" s="10" t="s">
        <v>3921</v>
      </c>
      <c r="AP906" s="13"/>
      <c r="AQ906" s="13"/>
    </row>
    <row r="907" spans="1:53" ht="14.1" customHeight="1" x14ac:dyDescent="0.2">
      <c r="A907" s="10">
        <v>1724</v>
      </c>
      <c r="B907" s="10" t="s">
        <v>1369</v>
      </c>
      <c r="C907" s="10" t="s">
        <v>376</v>
      </c>
      <c r="D907" s="11">
        <v>4766</v>
      </c>
      <c r="E907" s="10" t="s">
        <v>52</v>
      </c>
      <c r="F907" s="11">
        <v>4766</v>
      </c>
      <c r="G907" s="11">
        <v>4766</v>
      </c>
      <c r="I907" s="10" t="s">
        <v>53</v>
      </c>
      <c r="L907" s="10" t="s">
        <v>2752</v>
      </c>
      <c r="M907" s="10" t="s">
        <v>2888</v>
      </c>
      <c r="N907" s="10" t="s">
        <v>3539</v>
      </c>
      <c r="O907" s="10" t="s">
        <v>1374</v>
      </c>
      <c r="P907" s="10" t="s">
        <v>1374</v>
      </c>
      <c r="R907" s="10" t="s">
        <v>3314</v>
      </c>
      <c r="W907" s="10" t="s">
        <v>198</v>
      </c>
      <c r="X907" s="10" t="s">
        <v>1741</v>
      </c>
      <c r="Z907">
        <v>13.5</v>
      </c>
      <c r="AA907">
        <v>144.80000000000001</v>
      </c>
      <c r="AB907" s="10" t="s">
        <v>53</v>
      </c>
      <c r="AC907" s="10" t="s">
        <v>53</v>
      </c>
      <c r="AD907" s="10" t="s">
        <v>9016</v>
      </c>
      <c r="AE907" s="12">
        <v>655</v>
      </c>
      <c r="AH907" s="10" t="s">
        <v>3920</v>
      </c>
      <c r="AK907" s="10" t="str">
        <f t="shared" si="40"/>
        <v>&gt;_Chiridota_rigida_Guam_4766_FLMNH_081</v>
      </c>
      <c r="AL907" s="10" t="str">
        <f t="shared" ref="AL907:AL970" si="41">CONCATENATE("&gt;",P907,"_",R907,"_",X907,"_",Y907,"_",E907,"_",D907)</f>
        <v>&gt;Chiridota_rigida_Guam__UF_4766</v>
      </c>
      <c r="AM907" s="10" t="s">
        <v>3921</v>
      </c>
      <c r="AP907" s="13"/>
      <c r="AQ907" s="13"/>
    </row>
    <row r="908" spans="1:53" ht="14.1" customHeight="1" x14ac:dyDescent="0.2">
      <c r="A908" s="10">
        <v>2630</v>
      </c>
      <c r="B908" s="10" t="s">
        <v>78</v>
      </c>
      <c r="C908" s="10" t="s">
        <v>409</v>
      </c>
      <c r="D908" s="11">
        <v>5219</v>
      </c>
      <c r="E908" s="10" t="s">
        <v>52</v>
      </c>
      <c r="F908" s="11">
        <v>5219</v>
      </c>
      <c r="G908" s="11">
        <v>5219</v>
      </c>
      <c r="I908" s="10" t="s">
        <v>53</v>
      </c>
      <c r="L908" s="10" t="s">
        <v>2752</v>
      </c>
      <c r="M908" s="10" t="s">
        <v>2888</v>
      </c>
      <c r="N908" s="10" t="s">
        <v>3539</v>
      </c>
      <c r="O908" s="10" t="s">
        <v>1374</v>
      </c>
      <c r="P908" s="10" t="s">
        <v>1374</v>
      </c>
      <c r="R908" s="10" t="s">
        <v>3314</v>
      </c>
      <c r="W908" s="14" t="s">
        <v>81</v>
      </c>
      <c r="X908" s="14" t="s">
        <v>81</v>
      </c>
      <c r="Z908">
        <v>-17.531099999999999</v>
      </c>
      <c r="AA908">
        <v>-149.90530000000001</v>
      </c>
      <c r="AB908" s="10" t="s">
        <v>53</v>
      </c>
      <c r="AC908" s="10" t="s">
        <v>53</v>
      </c>
      <c r="AD908" s="10" t="s">
        <v>53</v>
      </c>
      <c r="AE908" s="12">
        <v>655</v>
      </c>
      <c r="AK908" s="10" t="str">
        <f t="shared" si="40"/>
        <v>&gt;_Chiridota_rigida_Moorea_5219_FLMNH_108</v>
      </c>
      <c r="AL908" s="10" t="str">
        <f t="shared" si="41"/>
        <v>&gt;Chiridota_rigida_Moorea__UF_5219</v>
      </c>
      <c r="AM908" s="10" t="s">
        <v>10177</v>
      </c>
      <c r="AP908" s="13"/>
      <c r="AQ908" s="13"/>
    </row>
    <row r="909" spans="1:53" ht="14.1" customHeight="1" x14ac:dyDescent="0.2">
      <c r="A909" s="10">
        <v>1726</v>
      </c>
      <c r="B909" s="10" t="s">
        <v>1369</v>
      </c>
      <c r="C909" s="10" t="s">
        <v>248</v>
      </c>
      <c r="D909" s="11">
        <v>5245</v>
      </c>
      <c r="E909" s="10" t="s">
        <v>52</v>
      </c>
      <c r="F909" s="11">
        <v>5245</v>
      </c>
      <c r="G909" s="11">
        <v>5245</v>
      </c>
      <c r="I909" s="10" t="s">
        <v>53</v>
      </c>
      <c r="L909" s="10" t="s">
        <v>2752</v>
      </c>
      <c r="M909" s="10" t="s">
        <v>2888</v>
      </c>
      <c r="N909" s="10" t="s">
        <v>3539</v>
      </c>
      <c r="O909" s="10" t="s">
        <v>1374</v>
      </c>
      <c r="P909" s="10" t="s">
        <v>1374</v>
      </c>
      <c r="R909" s="10" t="s">
        <v>3314</v>
      </c>
      <c r="W909" s="14" t="s">
        <v>81</v>
      </c>
      <c r="X909" s="14" t="s">
        <v>81</v>
      </c>
      <c r="Z909">
        <v>-17.491499999999998</v>
      </c>
      <c r="AA909">
        <v>-149.8502</v>
      </c>
      <c r="AB909" s="10" t="s">
        <v>53</v>
      </c>
      <c r="AC909" s="10" t="s">
        <v>53</v>
      </c>
      <c r="AD909" s="10" t="s">
        <v>9016</v>
      </c>
      <c r="AE909" s="12">
        <v>655</v>
      </c>
      <c r="AH909" s="10" t="s">
        <v>3920</v>
      </c>
      <c r="AK909" s="10" t="str">
        <f t="shared" si="40"/>
        <v>&gt;_Chiridota_rigida_Moorea_5245_FLMNH_081</v>
      </c>
      <c r="AL909" s="10" t="str">
        <f t="shared" si="41"/>
        <v>&gt;Chiridota_rigida_Moorea__UF_5245</v>
      </c>
      <c r="AM909" s="10" t="s">
        <v>10178</v>
      </c>
      <c r="AP909" s="13"/>
      <c r="AQ909" s="13"/>
    </row>
    <row r="910" spans="1:53" ht="14.1" customHeight="1" x14ac:dyDescent="0.2">
      <c r="A910" s="10">
        <v>2593</v>
      </c>
      <c r="B910" s="10" t="s">
        <v>78</v>
      </c>
      <c r="C910" s="10" t="s">
        <v>346</v>
      </c>
      <c r="D910" s="11">
        <v>5246</v>
      </c>
      <c r="E910" s="10" t="s">
        <v>52</v>
      </c>
      <c r="F910" s="11">
        <v>5246</v>
      </c>
      <c r="G910" s="11">
        <v>5246</v>
      </c>
      <c r="I910" s="10" t="s">
        <v>53</v>
      </c>
      <c r="L910" s="10" t="s">
        <v>2752</v>
      </c>
      <c r="M910" s="10" t="s">
        <v>2888</v>
      </c>
      <c r="N910" s="10" t="s">
        <v>3539</v>
      </c>
      <c r="O910" s="10" t="s">
        <v>1374</v>
      </c>
      <c r="P910" s="10" t="s">
        <v>1374</v>
      </c>
      <c r="R910" s="10" t="s">
        <v>3314</v>
      </c>
      <c r="W910" s="14" t="s">
        <v>81</v>
      </c>
      <c r="X910" s="14" t="s">
        <v>81</v>
      </c>
      <c r="Z910">
        <v>-17.531099999999999</v>
      </c>
      <c r="AA910">
        <v>-149.90530000000001</v>
      </c>
      <c r="AB910" s="10" t="s">
        <v>53</v>
      </c>
      <c r="AC910" s="10" t="s">
        <v>53</v>
      </c>
      <c r="AD910" s="10" t="s">
        <v>53</v>
      </c>
      <c r="AE910" s="12">
        <v>655</v>
      </c>
      <c r="AK910" s="10" t="str">
        <f t="shared" si="40"/>
        <v>&gt;_Chiridota_rigida_Moorea_5246_FLMNH_108</v>
      </c>
      <c r="AL910" s="10" t="str">
        <f t="shared" si="41"/>
        <v>&gt;Chiridota_rigida_Moorea__UF_5246</v>
      </c>
      <c r="AM910" s="10" t="s">
        <v>10179</v>
      </c>
      <c r="AP910" s="13"/>
      <c r="AQ910" s="13"/>
    </row>
    <row r="911" spans="1:53" ht="14.1" customHeight="1" x14ac:dyDescent="0.2">
      <c r="A911" s="10">
        <v>2815</v>
      </c>
      <c r="B911" s="10" t="s">
        <v>111</v>
      </c>
      <c r="C911" s="10" t="s">
        <v>407</v>
      </c>
      <c r="D911" s="11">
        <v>5303</v>
      </c>
      <c r="E911" s="10" t="s">
        <v>52</v>
      </c>
      <c r="F911" s="11">
        <v>5303</v>
      </c>
      <c r="G911" s="11">
        <v>5303</v>
      </c>
      <c r="I911" s="10" t="s">
        <v>53</v>
      </c>
      <c r="L911" s="10" t="s">
        <v>2752</v>
      </c>
      <c r="M911" s="10" t="s">
        <v>2888</v>
      </c>
      <c r="N911" s="10" t="s">
        <v>3539</v>
      </c>
      <c r="O911" s="10" t="s">
        <v>1374</v>
      </c>
      <c r="P911" s="10" t="s">
        <v>1374</v>
      </c>
      <c r="R911" s="10" t="s">
        <v>3314</v>
      </c>
      <c r="S911" s="10"/>
      <c r="T911" s="10"/>
      <c r="W911" s="14" t="s">
        <v>81</v>
      </c>
      <c r="X911" s="14" t="s">
        <v>81</v>
      </c>
      <c r="Z911">
        <v>-17.476400000000002</v>
      </c>
      <c r="AA911">
        <v>-149.845</v>
      </c>
      <c r="AB911" s="10" t="s">
        <v>53</v>
      </c>
      <c r="AC911" s="10" t="s">
        <v>53</v>
      </c>
      <c r="AD911" s="10" t="s">
        <v>53</v>
      </c>
      <c r="AE911" s="15">
        <v>612</v>
      </c>
      <c r="AK911" s="10" t="str">
        <f t="shared" si="40"/>
        <v>&gt;_Chiridota_rigida_Moorea_5303_FLMNH_110</v>
      </c>
      <c r="AL911" s="10" t="str">
        <f t="shared" si="41"/>
        <v>&gt;Chiridota_rigida_Moorea__UF_5303</v>
      </c>
      <c r="AM911" s="10" t="s">
        <v>10180</v>
      </c>
      <c r="AP911" s="13"/>
      <c r="AQ911" s="13"/>
    </row>
    <row r="912" spans="1:53" ht="14.1" customHeight="1" x14ac:dyDescent="0.2">
      <c r="A912" s="10">
        <v>870</v>
      </c>
      <c r="B912" s="10" t="s">
        <v>435</v>
      </c>
      <c r="C912" s="10" t="s">
        <v>307</v>
      </c>
      <c r="D912" s="11">
        <v>6137</v>
      </c>
      <c r="E912" s="10" t="s">
        <v>52</v>
      </c>
      <c r="F912" s="11">
        <v>6137</v>
      </c>
      <c r="G912" s="11">
        <v>6137</v>
      </c>
      <c r="I912" s="10" t="s">
        <v>53</v>
      </c>
      <c r="L912" s="10" t="s">
        <v>2752</v>
      </c>
      <c r="M912" s="10" t="s">
        <v>2888</v>
      </c>
      <c r="N912" s="10" t="s">
        <v>3539</v>
      </c>
      <c r="O912" s="10" t="s">
        <v>1374</v>
      </c>
      <c r="P912" s="10" t="s">
        <v>1374</v>
      </c>
      <c r="R912" s="10" t="s">
        <v>3314</v>
      </c>
      <c r="W912" s="10" t="s">
        <v>220</v>
      </c>
      <c r="X912" s="10" t="s">
        <v>220</v>
      </c>
      <c r="Z912">
        <v>23.8733</v>
      </c>
      <c r="AA912">
        <v>-166.2347</v>
      </c>
      <c r="AB912" s="10" t="s">
        <v>53</v>
      </c>
      <c r="AC912" s="10" t="s">
        <v>53</v>
      </c>
      <c r="AD912" s="10" t="s">
        <v>53</v>
      </c>
      <c r="AE912" s="12">
        <v>655</v>
      </c>
      <c r="AF912" s="10" t="s">
        <v>75</v>
      </c>
      <c r="AK912" s="10" t="str">
        <f t="shared" si="40"/>
        <v>&gt;t_Chiridota_rigida_Hawaii_6137_FLMNH_038</v>
      </c>
      <c r="AL912" s="10" t="str">
        <f t="shared" si="41"/>
        <v>&gt;Chiridota_rigida_Hawaii__UF_6137</v>
      </c>
      <c r="AM912" s="10" t="s">
        <v>10177</v>
      </c>
      <c r="AP912" s="13"/>
      <c r="AQ912" s="13"/>
    </row>
    <row r="913" spans="1:53" ht="14.1" customHeight="1" x14ac:dyDescent="0.2">
      <c r="A913" s="10">
        <v>1716</v>
      </c>
      <c r="B913" s="10" t="s">
        <v>1369</v>
      </c>
      <c r="C913" s="10" t="s">
        <v>353</v>
      </c>
      <c r="D913" s="11">
        <v>6738</v>
      </c>
      <c r="E913" s="10" t="s">
        <v>52</v>
      </c>
      <c r="F913" s="11">
        <v>6738</v>
      </c>
      <c r="G913" s="11">
        <v>6738</v>
      </c>
      <c r="I913" s="10" t="s">
        <v>53</v>
      </c>
      <c r="L913" s="10" t="s">
        <v>2752</v>
      </c>
      <c r="M913" s="10" t="s">
        <v>2888</v>
      </c>
      <c r="N913" s="10" t="s">
        <v>3539</v>
      </c>
      <c r="O913" s="10" t="s">
        <v>1374</v>
      </c>
      <c r="P913" s="10" t="s">
        <v>1374</v>
      </c>
      <c r="R913" s="10" t="s">
        <v>3314</v>
      </c>
      <c r="W913" s="10" t="s">
        <v>198</v>
      </c>
      <c r="X913" s="10" t="s">
        <v>1741</v>
      </c>
      <c r="Z913">
        <v>13.426695</v>
      </c>
      <c r="AA913">
        <v>144.796052</v>
      </c>
      <c r="AB913" s="10" t="s">
        <v>53</v>
      </c>
      <c r="AC913" s="10" t="s">
        <v>53</v>
      </c>
      <c r="AD913" s="10" t="s">
        <v>9016</v>
      </c>
      <c r="AE913" s="10">
        <v>650</v>
      </c>
      <c r="AH913" s="10" t="s">
        <v>3920</v>
      </c>
      <c r="AK913" s="10" t="str">
        <f t="shared" si="40"/>
        <v>&gt;_Chiridota_rigida_Guam_6738_FLMNH_081</v>
      </c>
      <c r="AL913" s="10" t="str">
        <f t="shared" si="41"/>
        <v>&gt;Chiridota_rigida_Guam__UF_6738</v>
      </c>
      <c r="AM913" s="10" t="s">
        <v>10181</v>
      </c>
      <c r="AP913" s="13"/>
      <c r="AQ913" s="13"/>
    </row>
    <row r="914" spans="1:53" ht="14.1" customHeight="1" x14ac:dyDescent="0.2">
      <c r="A914" s="10">
        <v>1652</v>
      </c>
      <c r="B914" s="10" t="s">
        <v>1369</v>
      </c>
      <c r="C914" s="10" t="s">
        <v>560</v>
      </c>
      <c r="D914" s="10" t="s">
        <v>3919</v>
      </c>
      <c r="E914" s="10" t="s">
        <v>52</v>
      </c>
      <c r="F914" s="11">
        <v>5135</v>
      </c>
      <c r="G914" s="11">
        <v>5135</v>
      </c>
      <c r="I914" s="10" t="s">
        <v>53</v>
      </c>
      <c r="L914" s="10" t="s">
        <v>2752</v>
      </c>
      <c r="M914" s="10" t="s">
        <v>2888</v>
      </c>
      <c r="N914" s="10" t="s">
        <v>3539</v>
      </c>
      <c r="O914" s="10" t="s">
        <v>1374</v>
      </c>
      <c r="P914" s="10" t="s">
        <v>1374</v>
      </c>
      <c r="R914" s="10" t="s">
        <v>3314</v>
      </c>
      <c r="W914" s="14" t="s">
        <v>81</v>
      </c>
      <c r="X914" s="14" t="s">
        <v>81</v>
      </c>
      <c r="Z914">
        <v>-17.533332999999999</v>
      </c>
      <c r="AA914">
        <v>-149.83333300000001</v>
      </c>
      <c r="AB914" s="10" t="s">
        <v>61</v>
      </c>
      <c r="AC914" s="10" t="s">
        <v>53</v>
      </c>
      <c r="AD914" s="10" t="s">
        <v>1778</v>
      </c>
      <c r="AE914" s="12">
        <v>655</v>
      </c>
      <c r="AH914" s="10" t="s">
        <v>3920</v>
      </c>
      <c r="AK914" s="10" t="str">
        <f t="shared" si="40"/>
        <v>&gt;_Chiridota_rigida_Moorea_5135A_FLMNH_081</v>
      </c>
      <c r="AL914" s="10" t="str">
        <f t="shared" si="41"/>
        <v>&gt;Chiridota_rigida_Moorea__UF_5135A</v>
      </c>
      <c r="AM914" s="10" t="s">
        <v>3921</v>
      </c>
      <c r="AP914" s="13"/>
      <c r="AQ914" s="13"/>
    </row>
    <row r="915" spans="1:53" ht="14.1" customHeight="1" x14ac:dyDescent="0.2">
      <c r="A915" s="10">
        <v>1711</v>
      </c>
      <c r="B915" s="10" t="s">
        <v>1369</v>
      </c>
      <c r="C915" s="10" t="s">
        <v>526</v>
      </c>
      <c r="D915" s="10" t="s">
        <v>10175</v>
      </c>
      <c r="E915" s="10" t="s">
        <v>52</v>
      </c>
      <c r="F915" s="11">
        <v>556</v>
      </c>
      <c r="G915" s="11">
        <v>556</v>
      </c>
      <c r="I915" s="10" t="s">
        <v>53</v>
      </c>
      <c r="L915" s="10" t="s">
        <v>2752</v>
      </c>
      <c r="M915" s="10" t="s">
        <v>2888</v>
      </c>
      <c r="N915" s="10" t="s">
        <v>3539</v>
      </c>
      <c r="O915" s="10" t="s">
        <v>1374</v>
      </c>
      <c r="P915" s="10" t="s">
        <v>1374</v>
      </c>
      <c r="R915" s="10" t="s">
        <v>3314</v>
      </c>
      <c r="W915" s="10" t="s">
        <v>198</v>
      </c>
      <c r="X915" s="10" t="s">
        <v>1741</v>
      </c>
      <c r="Z915">
        <v>13.5</v>
      </c>
      <c r="AA915">
        <v>144.80000000000001</v>
      </c>
      <c r="AB915" s="10" t="s">
        <v>53</v>
      </c>
      <c r="AC915" s="10" t="s">
        <v>53</v>
      </c>
      <c r="AD915" s="10" t="s">
        <v>9016</v>
      </c>
      <c r="AE915" s="12">
        <v>655</v>
      </c>
      <c r="AH915" s="10" t="s">
        <v>3920</v>
      </c>
      <c r="AK915" s="10" t="str">
        <f t="shared" si="40"/>
        <v>&gt;_Chiridota_rigida_Guam_556A_FLMNH_081</v>
      </c>
      <c r="AL915" s="10" t="str">
        <f t="shared" si="41"/>
        <v>&gt;Chiridota_rigida_Guam__UF_556A</v>
      </c>
      <c r="AM915" s="10" t="s">
        <v>3921</v>
      </c>
      <c r="AP915" s="13"/>
      <c r="AQ915" s="13"/>
    </row>
    <row r="916" spans="1:53" ht="14.1" customHeight="1" x14ac:dyDescent="0.2">
      <c r="A916" s="10">
        <v>1640</v>
      </c>
      <c r="B916" s="10" t="s">
        <v>1369</v>
      </c>
      <c r="C916" s="10" t="s">
        <v>178</v>
      </c>
      <c r="D916" s="10" t="s">
        <v>10176</v>
      </c>
      <c r="E916" s="10" t="s">
        <v>52</v>
      </c>
      <c r="F916" s="11">
        <v>639</v>
      </c>
      <c r="G916" s="11">
        <v>639</v>
      </c>
      <c r="I916" s="10" t="s">
        <v>53</v>
      </c>
      <c r="L916" s="10" t="s">
        <v>2752</v>
      </c>
      <c r="M916" s="10" t="s">
        <v>2888</v>
      </c>
      <c r="N916" s="10" t="s">
        <v>3539</v>
      </c>
      <c r="O916" s="10" t="s">
        <v>1374</v>
      </c>
      <c r="P916" s="10" t="s">
        <v>1374</v>
      </c>
      <c r="R916" s="10" t="s">
        <v>3314</v>
      </c>
      <c r="W916" s="10" t="s">
        <v>877</v>
      </c>
      <c r="X916" s="10" t="s">
        <v>877</v>
      </c>
      <c r="Z916">
        <v>-15.242166666699999</v>
      </c>
      <c r="AA916">
        <v>-147.5881666667</v>
      </c>
      <c r="AB916" s="10" t="s">
        <v>53</v>
      </c>
      <c r="AC916" s="10" t="s">
        <v>53</v>
      </c>
      <c r="AD916" s="10" t="s">
        <v>9016</v>
      </c>
      <c r="AE916" s="12">
        <v>655</v>
      </c>
      <c r="AH916" s="10" t="s">
        <v>3920</v>
      </c>
      <c r="AK916" s="10" t="str">
        <f t="shared" si="40"/>
        <v>&gt;_Chiridota_rigida_Tuamotu_639A_FLMNH_081</v>
      </c>
      <c r="AL916" s="10" t="str">
        <f t="shared" si="41"/>
        <v>&gt;Chiridota_rigida_Tuamotu__UF_639A</v>
      </c>
      <c r="AM916" s="10" t="s">
        <v>3921</v>
      </c>
      <c r="AP916" s="13"/>
      <c r="AQ916" s="13"/>
    </row>
    <row r="917" spans="1:53" ht="14.1" customHeight="1" x14ac:dyDescent="0.2">
      <c r="A917" s="10">
        <v>6840</v>
      </c>
      <c r="B917" s="10" t="s">
        <v>1128</v>
      </c>
      <c r="D917" s="14" t="s">
        <v>10182</v>
      </c>
      <c r="E917" s="10" t="s">
        <v>52</v>
      </c>
      <c r="F917" s="14">
        <v>8700</v>
      </c>
      <c r="G917" s="14">
        <v>8700</v>
      </c>
      <c r="L917" s="10" t="s">
        <v>2752</v>
      </c>
      <c r="M917" s="10" t="s">
        <v>2888</v>
      </c>
      <c r="N917" s="14" t="s">
        <v>3539</v>
      </c>
      <c r="O917" s="14" t="s">
        <v>1374</v>
      </c>
      <c r="P917" s="14" t="s">
        <v>1374</v>
      </c>
      <c r="R917" s="14" t="s">
        <v>3314</v>
      </c>
      <c r="S917" s="14"/>
      <c r="T917" s="14"/>
      <c r="W917" s="10" t="s">
        <v>81</v>
      </c>
      <c r="X917" s="10" t="s">
        <v>81</v>
      </c>
      <c r="Z917">
        <v>-17.57789</v>
      </c>
      <c r="AA917">
        <v>-149.87683000000001</v>
      </c>
      <c r="AB917" s="10" t="s">
        <v>53</v>
      </c>
      <c r="AC917" s="10" t="s">
        <v>53</v>
      </c>
      <c r="AH917" s="14" t="s">
        <v>2986</v>
      </c>
      <c r="AK917" s="10" t="str">
        <f t="shared" si="40"/>
        <v>&gt;_Chiridota_rigida_Moorea_BMOO-03652_BMOO</v>
      </c>
      <c r="AL917" s="10" t="str">
        <f t="shared" si="41"/>
        <v>&gt;Chiridota_rigida_Moorea__UF_BMOO-03652</v>
      </c>
      <c r="AM917" s="25" t="s">
        <v>10183</v>
      </c>
      <c r="AO917" s="26" t="s">
        <v>10184</v>
      </c>
    </row>
    <row r="918" spans="1:53" ht="14.1" customHeight="1" x14ac:dyDescent="0.2">
      <c r="A918" s="16">
        <v>1781</v>
      </c>
      <c r="B918" s="16" t="s">
        <v>381</v>
      </c>
      <c r="C918" s="16" t="s">
        <v>71</v>
      </c>
      <c r="D918" s="16" t="s">
        <v>10185</v>
      </c>
      <c r="E918" s="16" t="s">
        <v>10186</v>
      </c>
      <c r="F918" s="18" t="s">
        <v>10187</v>
      </c>
      <c r="G918" s="18" t="s">
        <v>10187</v>
      </c>
      <c r="I918" s="10" t="s">
        <v>53</v>
      </c>
      <c r="L918" s="10" t="s">
        <v>2752</v>
      </c>
      <c r="M918" s="10" t="s">
        <v>2888</v>
      </c>
      <c r="N918" s="10" t="s">
        <v>3539</v>
      </c>
      <c r="O918" s="10" t="s">
        <v>1374</v>
      </c>
      <c r="P918" s="10" t="s">
        <v>1374</v>
      </c>
      <c r="R918" t="s">
        <v>3314</v>
      </c>
      <c r="W918" s="5" t="s">
        <v>3728</v>
      </c>
      <c r="X918" s="5" t="s">
        <v>3728</v>
      </c>
      <c r="Z918">
        <v>21.47418</v>
      </c>
      <c r="AA918">
        <v>38.190629999999999</v>
      </c>
      <c r="AB918" s="10" t="s">
        <v>53</v>
      </c>
      <c r="AC918" s="10" t="s">
        <v>53</v>
      </c>
      <c r="AD918" s="10" t="s">
        <v>53</v>
      </c>
      <c r="AE918" s="12">
        <v>655</v>
      </c>
      <c r="AH918" s="10" t="s">
        <v>3920</v>
      </c>
      <c r="AK918" s="10" t="str">
        <f t="shared" si="40"/>
        <v>&gt;_Chiridota_rigida_RedSea_STA8_FLMNH_084</v>
      </c>
      <c r="AL918" s="10" t="str">
        <f t="shared" si="41"/>
        <v>&gt;Chiridota_rigida_RedSea__Art_STA8</v>
      </c>
      <c r="AM918" s="10" t="s">
        <v>10188</v>
      </c>
    </row>
    <row r="919" spans="1:53" ht="14.1" customHeight="1" x14ac:dyDescent="0.2">
      <c r="A919" s="10">
        <v>6590</v>
      </c>
      <c r="B919" s="10" t="s">
        <v>10199</v>
      </c>
      <c r="D919" s="10" t="s">
        <v>10200</v>
      </c>
      <c r="E919" s="10" t="s">
        <v>10201</v>
      </c>
      <c r="F919" s="11" t="s">
        <v>10202</v>
      </c>
      <c r="G919" s="11" t="s">
        <v>10202</v>
      </c>
      <c r="L919" s="10" t="s">
        <v>2752</v>
      </c>
      <c r="M919" s="10" t="s">
        <v>2888</v>
      </c>
      <c r="N919" s="10" t="s">
        <v>3539</v>
      </c>
      <c r="O919" s="10" t="s">
        <v>3539</v>
      </c>
      <c r="P919" s="10" t="s">
        <v>1374</v>
      </c>
      <c r="R919" s="10" t="s">
        <v>10203</v>
      </c>
      <c r="W919" s="10" t="s">
        <v>10204</v>
      </c>
      <c r="X919" s="10" t="s">
        <v>10204</v>
      </c>
      <c r="Z919">
        <v>-29.264600000000002</v>
      </c>
      <c r="AA919">
        <v>-177.91675000000001</v>
      </c>
      <c r="AB919" s="10" t="s">
        <v>53</v>
      </c>
      <c r="AE919" s="10">
        <v>602</v>
      </c>
      <c r="AK919" s="10" t="str">
        <f t="shared" si="40"/>
        <v>&gt;_Chiridotidae_kermadeca_Kermadec Islands_MOLAF_1266_N0700</v>
      </c>
      <c r="AL919" s="10" t="str">
        <f t="shared" si="41"/>
        <v>&gt;Chiridota_kermadeca_Kermadec Islands__AM_MOLAF_1266</v>
      </c>
      <c r="AM919" s="10" t="s">
        <v>10205</v>
      </c>
    </row>
    <row r="920" spans="1:53" ht="14.1" customHeight="1" x14ac:dyDescent="0.2">
      <c r="A920" s="10">
        <v>6591</v>
      </c>
      <c r="B920" s="10" t="s">
        <v>10206</v>
      </c>
      <c r="D920" s="10" t="s">
        <v>10207</v>
      </c>
      <c r="E920" s="10" t="s">
        <v>10201</v>
      </c>
      <c r="F920" s="11" t="s">
        <v>10208</v>
      </c>
      <c r="G920" s="11" t="s">
        <v>10208</v>
      </c>
      <c r="L920" s="10" t="s">
        <v>2752</v>
      </c>
      <c r="M920" s="10" t="s">
        <v>2888</v>
      </c>
      <c r="N920" s="10" t="s">
        <v>3539</v>
      </c>
      <c r="O920" s="10" t="s">
        <v>3539</v>
      </c>
      <c r="P920" s="10" t="s">
        <v>1374</v>
      </c>
      <c r="R920" s="10" t="s">
        <v>10203</v>
      </c>
      <c r="W920" s="10" t="s">
        <v>10204</v>
      </c>
      <c r="X920" s="10" t="s">
        <v>10204</v>
      </c>
      <c r="Z920">
        <v>-29.264600000000002</v>
      </c>
      <c r="AA920">
        <v>-177.91675000000001</v>
      </c>
      <c r="AB920" s="10" t="s">
        <v>53</v>
      </c>
      <c r="AE920" s="10">
        <v>655</v>
      </c>
      <c r="AK920" s="10" t="str">
        <f t="shared" si="40"/>
        <v>&gt;_Chiridotidae_kermadeca_Kermadec Islands_MOLAF_1267_N0701</v>
      </c>
      <c r="AL920" s="10" t="str">
        <f t="shared" si="41"/>
        <v>&gt;Chiridota_kermadeca_Kermadec Islands__AM_MOLAF_1267</v>
      </c>
      <c r="AM920" s="10" t="s">
        <v>10209</v>
      </c>
    </row>
    <row r="921" spans="1:53" ht="14.1" customHeight="1" x14ac:dyDescent="0.2">
      <c r="A921" s="10">
        <v>765</v>
      </c>
      <c r="B921" s="10" t="s">
        <v>896</v>
      </c>
      <c r="C921" s="10" t="s">
        <v>284</v>
      </c>
      <c r="D921" s="11">
        <v>8133</v>
      </c>
      <c r="E921" s="10" t="s">
        <v>52</v>
      </c>
      <c r="F921" s="11">
        <v>8133</v>
      </c>
      <c r="G921" s="11">
        <v>8133</v>
      </c>
      <c r="I921" s="10" t="s">
        <v>53</v>
      </c>
      <c r="L921" s="10" t="s">
        <v>2752</v>
      </c>
      <c r="M921" s="10" t="s">
        <v>2888</v>
      </c>
      <c r="N921" s="10" t="s">
        <v>3539</v>
      </c>
      <c r="O921" s="10" t="s">
        <v>1374</v>
      </c>
      <c r="P921" s="10" t="s">
        <v>1374</v>
      </c>
      <c r="R921" s="10" t="s">
        <v>4526</v>
      </c>
      <c r="W921" s="10" t="s">
        <v>135</v>
      </c>
      <c r="X921" s="10" t="s">
        <v>135</v>
      </c>
      <c r="Z921">
        <v>-14.681100000000001</v>
      </c>
      <c r="AA921">
        <v>145.4725</v>
      </c>
      <c r="AB921" s="10" t="s">
        <v>53</v>
      </c>
      <c r="AC921" s="10" t="s">
        <v>53</v>
      </c>
      <c r="AD921" s="10" t="s">
        <v>53</v>
      </c>
      <c r="AE921" s="12">
        <v>655</v>
      </c>
      <c r="AH921" s="10" t="s">
        <v>10245</v>
      </c>
      <c r="AK921" s="10" t="str">
        <f t="shared" si="40"/>
        <v>&gt;_Chiridota_stuhlmanni_Lizard_8133_FLMNH_036</v>
      </c>
      <c r="AL921" s="10" t="str">
        <f t="shared" si="41"/>
        <v>&gt;Chiridota_stuhlmanni_Lizard__UF_8133</v>
      </c>
      <c r="AM921" s="10" t="s">
        <v>10246</v>
      </c>
      <c r="AN921" s="10" t="s">
        <v>139</v>
      </c>
      <c r="AP921" s="13"/>
      <c r="AQ921" s="13"/>
    </row>
    <row r="922" spans="1:53" ht="14.1" customHeight="1" x14ac:dyDescent="0.2">
      <c r="A922" s="10">
        <v>4606</v>
      </c>
      <c r="B922" s="10" t="s">
        <v>141</v>
      </c>
      <c r="C922" s="10" t="s">
        <v>260</v>
      </c>
      <c r="D922" s="11">
        <v>7582</v>
      </c>
      <c r="E922" s="10" t="s">
        <v>52</v>
      </c>
      <c r="F922" s="11">
        <v>7582</v>
      </c>
      <c r="G922" s="11">
        <v>7582</v>
      </c>
      <c r="I922" s="10" t="s">
        <v>53</v>
      </c>
      <c r="L922" s="10" t="s">
        <v>2752</v>
      </c>
      <c r="M922" s="10" t="s">
        <v>2888</v>
      </c>
      <c r="N922" s="10" t="s">
        <v>3539</v>
      </c>
      <c r="O922" s="10" t="s">
        <v>4544</v>
      </c>
      <c r="P922" s="10" t="s">
        <v>1374</v>
      </c>
      <c r="R922" s="10" t="s">
        <v>372</v>
      </c>
      <c r="Z922">
        <v>-13.42923</v>
      </c>
      <c r="AA922">
        <v>48.363979999999998</v>
      </c>
      <c r="AB922" s="10" t="s">
        <v>53</v>
      </c>
      <c r="AC922" s="10" t="s">
        <v>53</v>
      </c>
      <c r="AD922" s="10" t="s">
        <v>74</v>
      </c>
      <c r="AE922" s="10">
        <v>631</v>
      </c>
      <c r="AH922" s="10" t="s">
        <v>10245</v>
      </c>
      <c r="AK922" s="10" t="str">
        <f t="shared" si="40"/>
        <v>&gt;_m_Chiridota_sp_4__7582_mol22</v>
      </c>
      <c r="AL922" s="10" t="str">
        <f t="shared" si="41"/>
        <v>&gt;Chiridota_sp_4___UF_7582</v>
      </c>
      <c r="AM922" s="10" t="s">
        <v>10388</v>
      </c>
      <c r="AP922" s="13"/>
      <c r="AQ922" s="13"/>
    </row>
    <row r="923" spans="1:53" ht="14.1" customHeight="1" x14ac:dyDescent="0.2">
      <c r="A923" s="10">
        <v>7238</v>
      </c>
      <c r="B923" t="s">
        <v>14229</v>
      </c>
      <c r="D923">
        <v>14240</v>
      </c>
      <c r="E923" t="s">
        <v>52</v>
      </c>
      <c r="G923">
        <v>14240</v>
      </c>
      <c r="L923" s="10" t="s">
        <v>2752</v>
      </c>
      <c r="M923" t="s">
        <v>2888</v>
      </c>
      <c r="N923" t="s">
        <v>3539</v>
      </c>
      <c r="O923" s="87" t="s">
        <v>1374</v>
      </c>
      <c r="P923" s="87" t="s">
        <v>1374</v>
      </c>
      <c r="Q923" s="76"/>
      <c r="R923" s="87"/>
      <c r="X923" s="50" t="s">
        <v>13440</v>
      </c>
      <c r="Z923" t="s">
        <v>60</v>
      </c>
      <c r="AA923" t="s">
        <v>60</v>
      </c>
      <c r="AL923" s="10" t="str">
        <f t="shared" si="41"/>
        <v>&gt;Chiridota__Red Sea__UF_14240</v>
      </c>
      <c r="AM923" t="s">
        <v>14230</v>
      </c>
    </row>
    <row r="924" spans="1:53" ht="14.1" customHeight="1" x14ac:dyDescent="0.2">
      <c r="A924" s="10">
        <v>7135</v>
      </c>
      <c r="B924" s="5" t="s">
        <v>14231</v>
      </c>
      <c r="D924" s="50">
        <v>13380</v>
      </c>
      <c r="E924" s="10" t="s">
        <v>52</v>
      </c>
      <c r="F924" s="50">
        <v>13380</v>
      </c>
      <c r="G924" s="50">
        <v>13380</v>
      </c>
      <c r="L924" s="10" t="s">
        <v>2752</v>
      </c>
      <c r="M924" s="5" t="s">
        <v>2888</v>
      </c>
      <c r="N924" s="5" t="s">
        <v>3539</v>
      </c>
      <c r="O924" s="5" t="s">
        <v>1374</v>
      </c>
      <c r="P924" t="s">
        <v>1374</v>
      </c>
      <c r="R924" s="10" t="s">
        <v>3039</v>
      </c>
      <c r="X924" s="5" t="s">
        <v>13431</v>
      </c>
      <c r="Z924">
        <v>18.220549999999999</v>
      </c>
      <c r="AA924">
        <v>41.324379999999998</v>
      </c>
      <c r="AC924" s="10" t="s">
        <v>53</v>
      </c>
      <c r="AK924" s="10" t="str">
        <f t="shared" ref="AK924:AK947" si="42">CONCATENATE("&gt;",AF924,"_",O924,"_",R924,S924,"_",X924,"_",D924,"_",B924)</f>
        <v>&gt;_Chiridota_sp_5_Saudi Arabia_13380_B0134</v>
      </c>
      <c r="AL924" s="10" t="str">
        <f t="shared" si="41"/>
        <v>&gt;Chiridota_sp_5_Saudi Arabia__UF_13380</v>
      </c>
      <c r="AM924" s="5" t="s">
        <v>14232</v>
      </c>
    </row>
    <row r="925" spans="1:53" ht="14.1" customHeight="1" x14ac:dyDescent="0.2">
      <c r="A925" s="10">
        <v>189</v>
      </c>
      <c r="B925" s="10" t="s">
        <v>3902</v>
      </c>
      <c r="C925" s="10" t="s">
        <v>284</v>
      </c>
      <c r="D925" s="11">
        <v>7870</v>
      </c>
      <c r="E925" s="10" t="s">
        <v>52</v>
      </c>
      <c r="F925" s="11">
        <v>7870</v>
      </c>
      <c r="G925" s="11">
        <v>7870</v>
      </c>
      <c r="I925" s="10" t="s">
        <v>53</v>
      </c>
      <c r="L925" s="10" t="s">
        <v>2752</v>
      </c>
      <c r="M925" s="10" t="s">
        <v>2888</v>
      </c>
      <c r="N925" s="10" t="s">
        <v>3539</v>
      </c>
      <c r="O925" s="10" t="s">
        <v>1374</v>
      </c>
      <c r="P925" s="10" t="s">
        <v>1374</v>
      </c>
      <c r="R925" s="10" t="s">
        <v>3433</v>
      </c>
      <c r="S925" s="10" t="s">
        <v>1025</v>
      </c>
      <c r="W925" s="14" t="s">
        <v>316</v>
      </c>
      <c r="X925" s="14" t="s">
        <v>316</v>
      </c>
      <c r="Z925">
        <v>10.2865</v>
      </c>
      <c r="AA925">
        <v>124.0025</v>
      </c>
      <c r="AB925" s="10" t="s">
        <v>53</v>
      </c>
      <c r="AC925" s="10" t="s">
        <v>53</v>
      </c>
      <c r="AD925" s="10" t="s">
        <v>74</v>
      </c>
      <c r="AE925" s="12">
        <v>655</v>
      </c>
      <c r="AF925" s="45" t="s">
        <v>75</v>
      </c>
      <c r="AG925" s="45"/>
      <c r="AH925" s="45" t="s">
        <v>10913</v>
      </c>
      <c r="AK925" s="10" t="str">
        <f t="shared" si="42"/>
        <v>&gt;t_Chiridota_violacea?_Philippines_7870_FLMNH_012</v>
      </c>
      <c r="AL925" s="10" t="str">
        <f t="shared" si="41"/>
        <v>&gt;Chiridota_violacea_Philippines__UF_7870</v>
      </c>
      <c r="AM925" s="10" t="s">
        <v>10914</v>
      </c>
      <c r="AN925" s="10" t="s">
        <v>139</v>
      </c>
      <c r="AP925" s="13"/>
      <c r="AQ925" s="13"/>
      <c r="AR925" s="13"/>
      <c r="AY925" s="5" t="s">
        <v>10915</v>
      </c>
    </row>
    <row r="926" spans="1:53" ht="14.1" customHeight="1" x14ac:dyDescent="0.2">
      <c r="A926" s="10">
        <v>6582</v>
      </c>
      <c r="B926" s="10" t="s">
        <v>10916</v>
      </c>
      <c r="D926" s="30">
        <v>11160</v>
      </c>
      <c r="E926" s="10" t="s">
        <v>52</v>
      </c>
      <c r="F926" s="36">
        <v>11160</v>
      </c>
      <c r="G926" s="36">
        <v>11160</v>
      </c>
      <c r="H926" s="30"/>
      <c r="L926" s="10" t="s">
        <v>2752</v>
      </c>
      <c r="M926" s="10" t="s">
        <v>2888</v>
      </c>
      <c r="N926" s="10" t="s">
        <v>3539</v>
      </c>
      <c r="O926" s="30" t="s">
        <v>1374</v>
      </c>
      <c r="P926" s="30" t="s">
        <v>1374</v>
      </c>
      <c r="Q926" s="30"/>
      <c r="R926" s="30" t="s">
        <v>10917</v>
      </c>
      <c r="W926" s="30" t="s">
        <v>165</v>
      </c>
      <c r="X926" s="30" t="s">
        <v>165</v>
      </c>
      <c r="Z926">
        <v>-21.186</v>
      </c>
      <c r="AA926">
        <v>55.828000000000003</v>
      </c>
      <c r="AB926" s="10" t="s">
        <v>53</v>
      </c>
      <c r="AC926" s="10" t="s">
        <v>53</v>
      </c>
      <c r="AE926" s="10">
        <v>619</v>
      </c>
      <c r="AF926" s="45" t="s">
        <v>75</v>
      </c>
      <c r="AG926" s="45"/>
      <c r="AH926" s="46" t="s">
        <v>4526</v>
      </c>
      <c r="AK926" s="10" t="str">
        <f t="shared" si="42"/>
        <v>&gt;t_Chiridota_sp_7_Reunion_11160_N0692</v>
      </c>
      <c r="AL926" s="10" t="str">
        <f t="shared" si="41"/>
        <v>&gt;Chiridota_sp_7_Reunion__UF_11160</v>
      </c>
      <c r="AM926" s="10" t="s">
        <v>10918</v>
      </c>
    </row>
    <row r="927" spans="1:53" ht="14.1" customHeight="1" x14ac:dyDescent="0.2">
      <c r="A927" s="10">
        <v>1666</v>
      </c>
      <c r="B927" s="10" t="s">
        <v>1369</v>
      </c>
      <c r="C927" s="10" t="s">
        <v>171</v>
      </c>
      <c r="D927" s="11">
        <v>7564</v>
      </c>
      <c r="E927" s="10" t="s">
        <v>52</v>
      </c>
      <c r="F927" s="11">
        <v>7564</v>
      </c>
      <c r="G927" s="11">
        <v>7564</v>
      </c>
      <c r="I927" s="10" t="s">
        <v>53</v>
      </c>
      <c r="L927" s="10" t="s">
        <v>2752</v>
      </c>
      <c r="M927" s="10" t="s">
        <v>2888</v>
      </c>
      <c r="N927" s="10" t="s">
        <v>3539</v>
      </c>
      <c r="O927" s="10" t="s">
        <v>1374</v>
      </c>
      <c r="P927" s="10" t="s">
        <v>1374</v>
      </c>
      <c r="R927" s="10" t="s">
        <v>4526</v>
      </c>
      <c r="W927" s="10" t="s">
        <v>3938</v>
      </c>
      <c r="X927" s="10" t="s">
        <v>3938</v>
      </c>
      <c r="Z927">
        <v>-13.2989</v>
      </c>
      <c r="AA927">
        <v>48.147199999999998</v>
      </c>
      <c r="AB927" s="10" t="s">
        <v>88</v>
      </c>
      <c r="AC927" s="10" t="s">
        <v>53</v>
      </c>
      <c r="AD927" s="10" t="s">
        <v>89</v>
      </c>
      <c r="AE927" s="15">
        <v>501</v>
      </c>
      <c r="AH927" s="10" t="s">
        <v>4527</v>
      </c>
      <c r="AK927" s="10" t="str">
        <f t="shared" si="42"/>
        <v>&gt;_Chiridota_stuhlmanni_Madagascar_7564_FLMNH_081</v>
      </c>
      <c r="AL927" s="10" t="str">
        <f t="shared" si="41"/>
        <v>&gt;Chiridota_stuhlmanni_Madagascar__UF_7564</v>
      </c>
      <c r="AM927" s="10" t="s">
        <v>4528</v>
      </c>
      <c r="AP927" s="13"/>
      <c r="AQ927" s="13"/>
      <c r="AR927" s="13"/>
    </row>
    <row r="928" spans="1:53" ht="14.1" customHeight="1" x14ac:dyDescent="0.2">
      <c r="A928" s="10">
        <v>5759</v>
      </c>
      <c r="B928" s="33" t="s">
        <v>11126</v>
      </c>
      <c r="C928" s="33"/>
      <c r="D928" s="11">
        <v>6029</v>
      </c>
      <c r="E928" s="10" t="s">
        <v>52</v>
      </c>
      <c r="F928" s="11">
        <v>6029</v>
      </c>
      <c r="G928" s="11">
        <v>6029</v>
      </c>
      <c r="H928" s="14"/>
      <c r="I928" s="33" t="s">
        <v>53</v>
      </c>
      <c r="L928" s="14" t="s">
        <v>2752</v>
      </c>
      <c r="M928" s="14" t="s">
        <v>2888</v>
      </c>
      <c r="N928" s="14" t="s">
        <v>3539</v>
      </c>
      <c r="O928" s="14" t="s">
        <v>1374</v>
      </c>
      <c r="P928" s="14" t="s">
        <v>1374</v>
      </c>
      <c r="Q928" s="14"/>
      <c r="R928" s="14" t="s">
        <v>7155</v>
      </c>
      <c r="S928" s="14"/>
      <c r="T928" s="14"/>
      <c r="U928" s="14"/>
      <c r="V928" s="14"/>
      <c r="W928" s="14" t="s">
        <v>352</v>
      </c>
      <c r="X928" s="14" t="s">
        <v>352</v>
      </c>
      <c r="Y928" s="14"/>
      <c r="Z928">
        <v>44.858586299999999</v>
      </c>
      <c r="AA928">
        <v>-66.983590699999993</v>
      </c>
      <c r="AB928" s="14" t="s">
        <v>53</v>
      </c>
      <c r="AC928" s="10" t="s">
        <v>53</v>
      </c>
      <c r="AD928" s="14" t="s">
        <v>53</v>
      </c>
      <c r="AE928" s="34">
        <v>652</v>
      </c>
      <c r="AF928" s="39" t="s">
        <v>75</v>
      </c>
      <c r="AG928" s="39"/>
      <c r="AH928" s="39" t="s">
        <v>7155</v>
      </c>
      <c r="AI928" s="14"/>
      <c r="AJ928" s="14"/>
      <c r="AK928" s="10" t="str">
        <f t="shared" si="42"/>
        <v>&gt;t_Chiridota_laevis_Maine_6029_S0119</v>
      </c>
      <c r="AL928" s="10" t="str">
        <f t="shared" si="41"/>
        <v>&gt;Chiridota_laevis_Maine__UF_6029</v>
      </c>
      <c r="AM928" s="14" t="s">
        <v>11127</v>
      </c>
      <c r="AN928" s="14"/>
      <c r="AO928" s="14"/>
      <c r="AP928" s="14"/>
      <c r="AQ928" s="14"/>
      <c r="AR928" s="14"/>
      <c r="AS928" s="14" t="s">
        <v>3953</v>
      </c>
      <c r="AT928" s="14"/>
      <c r="AU928" s="14" t="s">
        <v>2759</v>
      </c>
      <c r="AV928" s="14" t="s">
        <v>2758</v>
      </c>
      <c r="AW928" s="14" t="s">
        <v>2759</v>
      </c>
      <c r="AX928" s="14"/>
      <c r="AY928" s="14"/>
      <c r="AZ928" s="35"/>
      <c r="BA928" s="35"/>
    </row>
    <row r="929" spans="1:53" ht="14.1" customHeight="1" x14ac:dyDescent="0.2">
      <c r="A929" s="10">
        <v>6007</v>
      </c>
      <c r="B929" s="33" t="s">
        <v>11275</v>
      </c>
      <c r="C929" s="33"/>
      <c r="D929" s="11">
        <v>7120</v>
      </c>
      <c r="E929" s="10" t="s">
        <v>52</v>
      </c>
      <c r="F929" s="11">
        <v>7120</v>
      </c>
      <c r="G929" s="11">
        <v>7120</v>
      </c>
      <c r="H929" s="14"/>
      <c r="I929" s="33" t="s">
        <v>53</v>
      </c>
      <c r="L929" s="14" t="s">
        <v>2752</v>
      </c>
      <c r="M929" s="14" t="s">
        <v>2888</v>
      </c>
      <c r="N929" s="14" t="s">
        <v>3539</v>
      </c>
      <c r="O929" s="14" t="s">
        <v>1374</v>
      </c>
      <c r="P929" s="14" t="s">
        <v>1374</v>
      </c>
      <c r="Q929" s="14"/>
      <c r="R929" s="10" t="s">
        <v>3314</v>
      </c>
      <c r="S929" s="14"/>
      <c r="T929" s="14"/>
      <c r="U929" s="14"/>
      <c r="V929" s="14"/>
      <c r="W929" s="14" t="s">
        <v>1741</v>
      </c>
      <c r="X929" s="14" t="s">
        <v>1741</v>
      </c>
      <c r="Y929" s="14"/>
      <c r="Z929">
        <v>13.426695</v>
      </c>
      <c r="AA929">
        <v>144.796052</v>
      </c>
      <c r="AB929" s="14" t="s">
        <v>53</v>
      </c>
      <c r="AC929" s="10" t="s">
        <v>53</v>
      </c>
      <c r="AD929" s="14" t="s">
        <v>53</v>
      </c>
      <c r="AE929" s="34">
        <v>652</v>
      </c>
      <c r="AH929" s="14" t="s">
        <v>2986</v>
      </c>
      <c r="AI929" s="14"/>
      <c r="AK929" s="10" t="str">
        <f t="shared" si="42"/>
        <v>&gt;_Chiridota_rigida_Guam_7120_S0475</v>
      </c>
      <c r="AL929" s="10" t="str">
        <f t="shared" si="41"/>
        <v>&gt;Chiridota_rigida_Guam__UF_7120</v>
      </c>
      <c r="AM929" s="14" t="s">
        <v>11276</v>
      </c>
      <c r="AN929" s="14"/>
      <c r="AP929" s="14"/>
      <c r="AQ929" s="14"/>
      <c r="AR929" s="14"/>
      <c r="AS929" s="14" t="s">
        <v>3953</v>
      </c>
      <c r="AT929" s="14"/>
      <c r="AU929" s="14" t="s">
        <v>2759</v>
      </c>
      <c r="AV929" s="14" t="s">
        <v>2758</v>
      </c>
      <c r="AW929" s="14" t="s">
        <v>2759</v>
      </c>
      <c r="AX929" s="14"/>
      <c r="AY929" s="14"/>
      <c r="AZ929" s="35"/>
      <c r="BA929" s="35"/>
    </row>
    <row r="930" spans="1:53" ht="14.1" customHeight="1" x14ac:dyDescent="0.2">
      <c r="A930" s="10">
        <v>5144</v>
      </c>
      <c r="B930" s="33" t="s">
        <v>11277</v>
      </c>
      <c r="C930" s="33"/>
      <c r="D930" s="33" t="s">
        <v>11278</v>
      </c>
      <c r="E930" s="33" t="s">
        <v>11278</v>
      </c>
      <c r="H930" s="14"/>
      <c r="I930" s="33" t="s">
        <v>686</v>
      </c>
      <c r="L930" s="14" t="s">
        <v>2752</v>
      </c>
      <c r="M930" s="14" t="s">
        <v>2888</v>
      </c>
      <c r="N930" s="14" t="s">
        <v>3539</v>
      </c>
      <c r="O930" s="14" t="s">
        <v>1374</v>
      </c>
      <c r="P930" s="14" t="s">
        <v>1374</v>
      </c>
      <c r="Q930" s="14"/>
      <c r="R930" s="14" t="s">
        <v>3314</v>
      </c>
      <c r="S930" s="14"/>
      <c r="T930" s="14"/>
      <c r="U930" s="14"/>
      <c r="V930" s="14"/>
      <c r="W930" s="14" t="s">
        <v>3728</v>
      </c>
      <c r="X930" s="14" t="s">
        <v>3728</v>
      </c>
      <c r="Y930" s="14" t="s">
        <v>3729</v>
      </c>
      <c r="Z930">
        <v>28.692926100000001</v>
      </c>
      <c r="AA930">
        <v>34.729876500000003</v>
      </c>
      <c r="AB930" s="14" t="s">
        <v>53</v>
      </c>
      <c r="AC930" s="14" t="s">
        <v>11279</v>
      </c>
      <c r="AD930" s="14" t="s">
        <v>53</v>
      </c>
      <c r="AE930" s="34">
        <v>652</v>
      </c>
      <c r="AF930" s="14"/>
      <c r="AG930" s="14"/>
      <c r="AH930" s="14" t="s">
        <v>2986</v>
      </c>
      <c r="AI930" s="14"/>
      <c r="AJ930" s="14" t="s">
        <v>11280</v>
      </c>
      <c r="AK930" s="10" t="str">
        <f t="shared" si="42"/>
        <v>&gt;_Chiridota_rigida_RedSea_GZG_MB_59_G0296</v>
      </c>
      <c r="AL930" s="10" t="str">
        <f t="shared" si="41"/>
        <v>&gt;Chiridota_rigida_RedSea_GulfofAqaba_GZG_MB_59_GZG_MB_59</v>
      </c>
      <c r="AM930" s="14" t="s">
        <v>11281</v>
      </c>
      <c r="AN930" s="14"/>
      <c r="AO930" s="14"/>
      <c r="AP930" s="14"/>
      <c r="AQ930" s="14"/>
      <c r="AR930" s="14"/>
      <c r="AS930" s="14" t="s">
        <v>3953</v>
      </c>
      <c r="AT930" s="14"/>
      <c r="AU930" s="14" t="s">
        <v>2759</v>
      </c>
      <c r="AV930" s="14" t="s">
        <v>2758</v>
      </c>
      <c r="AW930" s="14" t="s">
        <v>2759</v>
      </c>
      <c r="AX930" s="14"/>
      <c r="AY930" s="14"/>
      <c r="AZ930" s="35"/>
      <c r="BA930" s="35"/>
    </row>
    <row r="931" spans="1:53" ht="14.1" customHeight="1" x14ac:dyDescent="0.2">
      <c r="A931" s="10">
        <v>4602</v>
      </c>
      <c r="B931" s="10" t="s">
        <v>141</v>
      </c>
      <c r="C931" s="10" t="s">
        <v>353</v>
      </c>
      <c r="D931" s="11">
        <v>7564</v>
      </c>
      <c r="E931" s="10" t="s">
        <v>52</v>
      </c>
      <c r="F931" s="11">
        <v>7564</v>
      </c>
      <c r="G931" s="11">
        <v>7564</v>
      </c>
      <c r="I931" s="10" t="s">
        <v>53</v>
      </c>
      <c r="L931" s="10" t="s">
        <v>2752</v>
      </c>
      <c r="M931" s="10" t="s">
        <v>2888</v>
      </c>
      <c r="N931" s="10" t="s">
        <v>3539</v>
      </c>
      <c r="O931" s="10" t="s">
        <v>4544</v>
      </c>
      <c r="P931" s="10" t="s">
        <v>1374</v>
      </c>
      <c r="R931" s="10" t="s">
        <v>4526</v>
      </c>
      <c r="Z931">
        <v>-13.2989</v>
      </c>
      <c r="AA931">
        <v>48.147199999999998</v>
      </c>
      <c r="AB931" s="10" t="s">
        <v>88</v>
      </c>
      <c r="AC931" s="10" t="s">
        <v>53</v>
      </c>
      <c r="AD931" s="10" t="s">
        <v>89</v>
      </c>
      <c r="AE931" s="15">
        <v>522</v>
      </c>
      <c r="AH931" s="10" t="s">
        <v>1709</v>
      </c>
      <c r="AK931" s="10" t="str">
        <f t="shared" si="42"/>
        <v>&gt;_m_Chiridota_stuhlmanni__7564_mol22</v>
      </c>
      <c r="AL931" s="10" t="str">
        <f t="shared" si="41"/>
        <v>&gt;Chiridota_stuhlmanni___UF_7564</v>
      </c>
      <c r="AM931" s="10" t="s">
        <v>4545</v>
      </c>
      <c r="AP931" s="13"/>
      <c r="AQ931" s="13"/>
      <c r="AR931" s="13"/>
    </row>
    <row r="932" spans="1:53" ht="14.1" customHeight="1" x14ac:dyDescent="0.2">
      <c r="A932" s="10">
        <v>710</v>
      </c>
      <c r="B932" s="10" t="s">
        <v>896</v>
      </c>
      <c r="C932" s="10" t="s">
        <v>409</v>
      </c>
      <c r="D932" s="11">
        <v>8257</v>
      </c>
      <c r="E932" s="10" t="s">
        <v>52</v>
      </c>
      <c r="F932" s="11">
        <v>8257</v>
      </c>
      <c r="G932" s="11">
        <v>8257</v>
      </c>
      <c r="I932" s="10" t="s">
        <v>53</v>
      </c>
      <c r="L932" s="10" t="s">
        <v>2752</v>
      </c>
      <c r="M932" s="10" t="s">
        <v>2888</v>
      </c>
      <c r="N932" s="10" t="s">
        <v>3539</v>
      </c>
      <c r="O932" s="10" t="s">
        <v>1374</v>
      </c>
      <c r="P932" s="10" t="s">
        <v>1374</v>
      </c>
      <c r="R932" t="s">
        <v>11446</v>
      </c>
      <c r="W932" s="10" t="s">
        <v>135</v>
      </c>
      <c r="X932" s="10" t="s">
        <v>135</v>
      </c>
      <c r="Z932">
        <v>-14.3902</v>
      </c>
      <c r="AA932">
        <v>145.27369999999999</v>
      </c>
      <c r="AB932" s="10" t="s">
        <v>53</v>
      </c>
      <c r="AC932" s="10" t="s">
        <v>53</v>
      </c>
      <c r="AD932" s="10" t="s">
        <v>53</v>
      </c>
      <c r="AE932" s="12">
        <v>655</v>
      </c>
      <c r="AF932" s="10" t="s">
        <v>75</v>
      </c>
      <c r="AH932" s="10" t="s">
        <v>11447</v>
      </c>
      <c r="AK932" s="10" t="str">
        <f t="shared" si="42"/>
        <v>&gt;t_Chiridota_smirnovi_Lizard_8257_FLMNH_036</v>
      </c>
      <c r="AL932" s="10" t="str">
        <f t="shared" si="41"/>
        <v>&gt;Chiridota_smirnovi_Lizard__UF_8257</v>
      </c>
      <c r="AM932" s="10" t="s">
        <v>11448</v>
      </c>
      <c r="AN932" s="10" t="s">
        <v>139</v>
      </c>
      <c r="AP932" s="13"/>
      <c r="AQ932" s="13"/>
      <c r="AR932" s="13"/>
    </row>
    <row r="933" spans="1:53" ht="14.1" customHeight="1" x14ac:dyDescent="0.2">
      <c r="A933" s="10">
        <v>6841</v>
      </c>
      <c r="B933" s="10" t="s">
        <v>1128</v>
      </c>
      <c r="C933" s="23" t="s">
        <v>4445</v>
      </c>
      <c r="D933" s="14" t="s">
        <v>14278</v>
      </c>
      <c r="E933" s="10" t="s">
        <v>52</v>
      </c>
      <c r="F933" s="14">
        <v>8029</v>
      </c>
      <c r="G933" s="14">
        <v>8029</v>
      </c>
      <c r="J933" s="5" t="s">
        <v>14279</v>
      </c>
      <c r="K933" s="5" t="s">
        <v>14280</v>
      </c>
      <c r="L933" s="10" t="s">
        <v>2752</v>
      </c>
      <c r="M933" s="10" t="s">
        <v>2888</v>
      </c>
      <c r="N933" s="14" t="s">
        <v>3539</v>
      </c>
      <c r="O933" s="14" t="s">
        <v>1374</v>
      </c>
      <c r="P933" s="14" t="s">
        <v>1374</v>
      </c>
      <c r="R933" s="10" t="s">
        <v>4708</v>
      </c>
      <c r="S933" s="10"/>
      <c r="T933" s="14"/>
      <c r="W933" s="10" t="s">
        <v>81</v>
      </c>
      <c r="X933" s="10" t="s">
        <v>81</v>
      </c>
      <c r="Z933">
        <v>-17.509879999999999</v>
      </c>
      <c r="AA933">
        <v>-149.76102</v>
      </c>
      <c r="AC933" s="10" t="s">
        <v>53</v>
      </c>
      <c r="AH933" s="10" t="s">
        <v>3302</v>
      </c>
      <c r="AK933" s="10" t="str">
        <f t="shared" si="42"/>
        <v>&gt;_Chiridota_sp_6_Moorea_BMOO-04382_BMOO</v>
      </c>
      <c r="AL933" s="10" t="str">
        <f t="shared" si="41"/>
        <v>&gt;Chiridota_sp_6_Moorea__UF_BMOO-04382</v>
      </c>
      <c r="AM933" s="25" t="s">
        <v>14281</v>
      </c>
      <c r="AO933" s="26" t="s">
        <v>14282</v>
      </c>
    </row>
    <row r="934" spans="1:53" ht="14.1" customHeight="1" x14ac:dyDescent="0.2">
      <c r="A934" s="10">
        <v>6838</v>
      </c>
      <c r="B934" s="10" t="s">
        <v>1128</v>
      </c>
      <c r="C934" s="10"/>
      <c r="D934" s="14" t="s">
        <v>14283</v>
      </c>
      <c r="E934" s="10" t="s">
        <v>52</v>
      </c>
      <c r="F934" s="22">
        <v>9832</v>
      </c>
      <c r="G934" s="22">
        <v>9832</v>
      </c>
      <c r="H934" s="10"/>
      <c r="I934" s="10"/>
      <c r="J934" s="10"/>
      <c r="K934" s="10"/>
      <c r="L934" s="10" t="s">
        <v>2752</v>
      </c>
      <c r="M934" s="10" t="s">
        <v>2888</v>
      </c>
      <c r="N934" s="14" t="s">
        <v>3539</v>
      </c>
      <c r="O934" s="14" t="s">
        <v>1374</v>
      </c>
      <c r="P934" s="14" t="s">
        <v>1374</v>
      </c>
      <c r="Q934" s="10"/>
      <c r="R934" s="10" t="s">
        <v>4708</v>
      </c>
      <c r="S934" s="22"/>
      <c r="T934" s="22"/>
      <c r="U934" s="10"/>
      <c r="V934" s="10"/>
      <c r="W934" s="10" t="s">
        <v>81</v>
      </c>
      <c r="X934" s="10" t="s">
        <v>81</v>
      </c>
      <c r="Y934" s="10"/>
      <c r="Z934" s="10">
        <v>-17.4725</v>
      </c>
      <c r="AA934" s="10">
        <v>-149.79433</v>
      </c>
      <c r="AB934" s="10"/>
      <c r="AC934" s="10" t="s">
        <v>53</v>
      </c>
      <c r="AD934" s="10"/>
      <c r="AE934" s="10"/>
      <c r="AF934" s="10"/>
      <c r="AG934" s="10"/>
      <c r="AH934" s="10" t="s">
        <v>3302</v>
      </c>
      <c r="AI934" s="10"/>
      <c r="AJ934" s="10"/>
      <c r="AK934" s="10" t="str">
        <f t="shared" si="42"/>
        <v>&gt;_Chiridota_sp_6_Moorea_BMOO-08377_BMOO</v>
      </c>
      <c r="AL934" s="10" t="str">
        <f t="shared" si="41"/>
        <v>&gt;Chiridota_sp_6_Moorea__UF_BMOO-08377</v>
      </c>
      <c r="AM934" s="25" t="s">
        <v>14284</v>
      </c>
      <c r="AN934" s="10"/>
      <c r="AO934" s="26" t="s">
        <v>14285</v>
      </c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spans="1:53" ht="14.1" customHeight="1" x14ac:dyDescent="0.2">
      <c r="A935" s="10">
        <v>1700</v>
      </c>
      <c r="B935" s="10" t="s">
        <v>1369</v>
      </c>
      <c r="C935" s="10" t="s">
        <v>377</v>
      </c>
      <c r="D935" s="11">
        <v>619</v>
      </c>
      <c r="E935" s="10" t="s">
        <v>52</v>
      </c>
      <c r="F935" s="11">
        <v>619</v>
      </c>
      <c r="G935" s="11">
        <v>619</v>
      </c>
      <c r="I935" s="10" t="s">
        <v>53</v>
      </c>
      <c r="L935" s="10" t="s">
        <v>2752</v>
      </c>
      <c r="M935" s="10" t="s">
        <v>2888</v>
      </c>
      <c r="N935" s="10" t="s">
        <v>3539</v>
      </c>
      <c r="O935" s="10" t="s">
        <v>1374</v>
      </c>
      <c r="P935" s="10" t="s">
        <v>1374</v>
      </c>
      <c r="R935" s="10" t="s">
        <v>4526</v>
      </c>
      <c r="W935" s="10" t="s">
        <v>877</v>
      </c>
      <c r="X935" s="10" t="s">
        <v>877</v>
      </c>
      <c r="Z935">
        <v>-15.121338</v>
      </c>
      <c r="AA935">
        <v>-148.23343940000001</v>
      </c>
      <c r="AB935" s="10" t="s">
        <v>53</v>
      </c>
      <c r="AC935" s="10" t="s">
        <v>53</v>
      </c>
      <c r="AD935" s="10" t="s">
        <v>1778</v>
      </c>
      <c r="AE935" s="12">
        <v>655</v>
      </c>
      <c r="AH935" s="10" t="s">
        <v>10245</v>
      </c>
      <c r="AK935" s="10" t="str">
        <f t="shared" si="42"/>
        <v>&gt;_Chiridota_stuhlmanni_Tuamotu_619_FLMNH_081</v>
      </c>
      <c r="AL935" s="10" t="str">
        <f t="shared" si="41"/>
        <v>&gt;Chiridota_stuhlmanni_Tuamotu__UF_619</v>
      </c>
      <c r="AM935" s="10" t="s">
        <v>11452</v>
      </c>
      <c r="AP935" s="13"/>
      <c r="AQ935" s="13"/>
      <c r="AR935" s="13"/>
    </row>
    <row r="936" spans="1:53" ht="14.1" customHeight="1" x14ac:dyDescent="0.2">
      <c r="A936" s="10">
        <v>688</v>
      </c>
      <c r="B936" s="10" t="s">
        <v>896</v>
      </c>
      <c r="C936" s="10" t="s">
        <v>132</v>
      </c>
      <c r="D936" s="11">
        <v>8391</v>
      </c>
      <c r="E936" s="10" t="s">
        <v>52</v>
      </c>
      <c r="F936" s="11">
        <v>8391</v>
      </c>
      <c r="G936" s="11">
        <v>8391</v>
      </c>
      <c r="I936" s="10" t="s">
        <v>53</v>
      </c>
      <c r="L936" s="10" t="s">
        <v>2752</v>
      </c>
      <c r="M936" s="10" t="s">
        <v>2888</v>
      </c>
      <c r="N936" s="10" t="s">
        <v>3539</v>
      </c>
      <c r="O936" s="10" t="s">
        <v>1374</v>
      </c>
      <c r="P936" s="10" t="s">
        <v>1374</v>
      </c>
      <c r="R936" t="s">
        <v>4526</v>
      </c>
      <c r="S936" s="10"/>
      <c r="T936" s="10"/>
      <c r="W936" s="10" t="s">
        <v>135</v>
      </c>
      <c r="X936" s="10" t="s">
        <v>135</v>
      </c>
      <c r="Z936">
        <v>-14.692399999999999</v>
      </c>
      <c r="AA936">
        <v>145.4684</v>
      </c>
      <c r="AB936" s="10" t="s">
        <v>53</v>
      </c>
      <c r="AC936" s="10" t="s">
        <v>53</v>
      </c>
      <c r="AD936" s="10" t="s">
        <v>53</v>
      </c>
      <c r="AE936" s="12">
        <v>655</v>
      </c>
      <c r="AH936" s="10" t="s">
        <v>10245</v>
      </c>
      <c r="AK936" s="10" t="str">
        <f t="shared" si="42"/>
        <v>&gt;_Chiridota_stuhlmanni_Lizard_8391_FLMNH_036</v>
      </c>
      <c r="AL936" s="10" t="str">
        <f t="shared" si="41"/>
        <v>&gt;Chiridota_stuhlmanni_Lizard__UF_8391</v>
      </c>
      <c r="AM936" s="10" t="s">
        <v>11453</v>
      </c>
      <c r="AN936" s="10" t="s">
        <v>139</v>
      </c>
      <c r="AP936" s="13"/>
      <c r="AQ936" s="13"/>
    </row>
    <row r="937" spans="1:53" ht="14.1" customHeight="1" x14ac:dyDescent="0.2">
      <c r="A937" s="10">
        <v>2848</v>
      </c>
      <c r="B937" s="10" t="s">
        <v>111</v>
      </c>
      <c r="C937" s="10" t="s">
        <v>325</v>
      </c>
      <c r="D937" s="11">
        <v>5268</v>
      </c>
      <c r="E937" s="10" t="s">
        <v>52</v>
      </c>
      <c r="F937" s="11">
        <v>5268</v>
      </c>
      <c r="G937" s="11">
        <v>5268</v>
      </c>
      <c r="I937" s="10" t="s">
        <v>53</v>
      </c>
      <c r="L937" s="10" t="s">
        <v>2752</v>
      </c>
      <c r="M937" s="10" t="s">
        <v>2888</v>
      </c>
      <c r="N937" s="10" t="s">
        <v>3539</v>
      </c>
      <c r="O937" s="10" t="s">
        <v>1374</v>
      </c>
      <c r="P937" s="10" t="s">
        <v>1374</v>
      </c>
      <c r="R937" s="10" t="s">
        <v>4526</v>
      </c>
      <c r="W937" s="14" t="s">
        <v>81</v>
      </c>
      <c r="X937" s="14" t="s">
        <v>81</v>
      </c>
      <c r="Z937">
        <v>-17.559699999999999</v>
      </c>
      <c r="AA937">
        <v>-149.88720000000001</v>
      </c>
      <c r="AB937" s="10" t="s">
        <v>53</v>
      </c>
      <c r="AC937" s="10" t="s">
        <v>53</v>
      </c>
      <c r="AD937" s="10" t="s">
        <v>53</v>
      </c>
      <c r="AE937" s="12">
        <v>655</v>
      </c>
      <c r="AF937" s="45" t="s">
        <v>75</v>
      </c>
      <c r="AG937" s="45"/>
      <c r="AH937" s="39" t="s">
        <v>10245</v>
      </c>
      <c r="AK937" s="10" t="str">
        <f t="shared" si="42"/>
        <v>&gt;t_Chiridota_stuhlmanni_Moorea_5268_FLMNH_110</v>
      </c>
      <c r="AL937" s="10" t="str">
        <f t="shared" si="41"/>
        <v>&gt;Chiridota_stuhlmanni_Moorea__UF_5268</v>
      </c>
      <c r="AM937" s="10" t="s">
        <v>11454</v>
      </c>
      <c r="AP937" s="13"/>
      <c r="AQ937" s="13"/>
      <c r="AR937" s="13"/>
    </row>
    <row r="938" spans="1:53" ht="14.1" customHeight="1" x14ac:dyDescent="0.2">
      <c r="A938" s="10">
        <v>1028</v>
      </c>
      <c r="B938" s="10" t="s">
        <v>1754</v>
      </c>
      <c r="C938" s="10" t="s">
        <v>377</v>
      </c>
      <c r="D938" s="11">
        <v>7523</v>
      </c>
      <c r="E938" s="10" t="s">
        <v>52</v>
      </c>
      <c r="F938" s="11">
        <v>7523</v>
      </c>
      <c r="G938" s="11">
        <v>7523</v>
      </c>
      <c r="I938" s="10" t="s">
        <v>53</v>
      </c>
      <c r="L938" s="10" t="s">
        <v>2752</v>
      </c>
      <c r="M938" s="10" t="s">
        <v>2888</v>
      </c>
      <c r="N938" s="10" t="s">
        <v>3539</v>
      </c>
      <c r="O938" s="10" t="s">
        <v>1374</v>
      </c>
      <c r="P938" s="10" t="s">
        <v>1374</v>
      </c>
      <c r="R938" s="10" t="s">
        <v>4526</v>
      </c>
      <c r="W938" s="10" t="s">
        <v>3938</v>
      </c>
      <c r="X938" s="10" t="s">
        <v>3938</v>
      </c>
      <c r="Z938">
        <v>-13.4139</v>
      </c>
      <c r="AA938">
        <v>48.305599999999998</v>
      </c>
      <c r="AB938" s="10" t="s">
        <v>53</v>
      </c>
      <c r="AC938" s="10" t="s">
        <v>53</v>
      </c>
      <c r="AD938" s="10" t="s">
        <v>53</v>
      </c>
      <c r="AE938" s="12">
        <v>655</v>
      </c>
      <c r="AH938" s="10" t="s">
        <v>10245</v>
      </c>
      <c r="AK938" s="10" t="str">
        <f t="shared" si="42"/>
        <v>&gt;_Chiridota_stuhlmanni_Madagascar_7523_FLMNH_043</v>
      </c>
      <c r="AL938" s="10" t="str">
        <f t="shared" si="41"/>
        <v>&gt;Chiridota_stuhlmanni_Madagascar__UF_7523</v>
      </c>
      <c r="AM938" s="10" t="s">
        <v>11455</v>
      </c>
      <c r="AN938" s="10" t="s">
        <v>139</v>
      </c>
      <c r="AP938" s="13"/>
      <c r="AQ938" s="13"/>
      <c r="AR938" s="13"/>
    </row>
    <row r="939" spans="1:53" ht="14.1" customHeight="1" x14ac:dyDescent="0.2">
      <c r="A939" s="10">
        <v>1699</v>
      </c>
      <c r="B939" s="10" t="s">
        <v>1369</v>
      </c>
      <c r="C939" s="10" t="s">
        <v>496</v>
      </c>
      <c r="D939" s="10" t="s">
        <v>11456</v>
      </c>
      <c r="E939" s="10" t="s">
        <v>52</v>
      </c>
      <c r="F939" s="11">
        <v>621</v>
      </c>
      <c r="G939" s="11">
        <v>621</v>
      </c>
      <c r="I939" s="10" t="s">
        <v>53</v>
      </c>
      <c r="L939" s="10" t="s">
        <v>2752</v>
      </c>
      <c r="M939" s="10" t="s">
        <v>2888</v>
      </c>
      <c r="N939" s="10" t="s">
        <v>3539</v>
      </c>
      <c r="O939" s="10" t="s">
        <v>1374</v>
      </c>
      <c r="P939" s="10" t="s">
        <v>1374</v>
      </c>
      <c r="R939" s="10" t="s">
        <v>4526</v>
      </c>
      <c r="W939" s="10" t="s">
        <v>877</v>
      </c>
      <c r="X939" s="10" t="s">
        <v>877</v>
      </c>
      <c r="Z939">
        <v>-15.121338</v>
      </c>
      <c r="AA939">
        <v>-148.23343940000001</v>
      </c>
      <c r="AB939" s="10" t="s">
        <v>53</v>
      </c>
      <c r="AC939" s="10" t="s">
        <v>53</v>
      </c>
      <c r="AD939" s="10" t="s">
        <v>1778</v>
      </c>
      <c r="AE939" s="12">
        <v>655</v>
      </c>
      <c r="AH939" s="10" t="s">
        <v>10245</v>
      </c>
      <c r="AK939" s="10" t="str">
        <f t="shared" si="42"/>
        <v>&gt;_Chiridota_stuhlmanni_Tuamotu_621A_FLMNH_081</v>
      </c>
      <c r="AL939" s="10" t="str">
        <f t="shared" si="41"/>
        <v>&gt;Chiridota_stuhlmanni_Tuamotu__UF_621A</v>
      </c>
      <c r="AM939" s="10" t="s">
        <v>11457</v>
      </c>
      <c r="AP939" s="13"/>
      <c r="AQ939" s="13"/>
      <c r="AR939" s="13"/>
    </row>
    <row r="940" spans="1:53" ht="14.1" customHeight="1" x14ac:dyDescent="0.2">
      <c r="A940" s="10">
        <v>2873</v>
      </c>
      <c r="B940" s="10" t="s">
        <v>111</v>
      </c>
      <c r="C940" s="10" t="s">
        <v>356</v>
      </c>
      <c r="D940" s="11">
        <v>5351</v>
      </c>
      <c r="E940" s="10" t="s">
        <v>52</v>
      </c>
      <c r="F940" s="11">
        <v>5351</v>
      </c>
      <c r="G940" s="11">
        <v>5351</v>
      </c>
      <c r="I940" s="10" t="s">
        <v>53</v>
      </c>
      <c r="L940" s="10" t="s">
        <v>2752</v>
      </c>
      <c r="M940" s="10" t="s">
        <v>2888</v>
      </c>
      <c r="N940" s="10" t="s">
        <v>3539</v>
      </c>
      <c r="O940" s="10" t="s">
        <v>1374</v>
      </c>
      <c r="P940" s="10" t="s">
        <v>1374</v>
      </c>
      <c r="R940" s="10" t="s">
        <v>4526</v>
      </c>
      <c r="W940" s="14" t="s">
        <v>81</v>
      </c>
      <c r="X940" s="14" t="s">
        <v>81</v>
      </c>
      <c r="Z940">
        <v>-17.559699999999999</v>
      </c>
      <c r="AA940">
        <v>-149.88720000000001</v>
      </c>
      <c r="AB940" s="10" t="s">
        <v>53</v>
      </c>
      <c r="AC940" s="10" t="s">
        <v>53</v>
      </c>
      <c r="AD940" s="10" t="s">
        <v>53</v>
      </c>
      <c r="AE940" s="12">
        <v>655</v>
      </c>
      <c r="AH940" s="14" t="s">
        <v>10245</v>
      </c>
      <c r="AK940" s="10" t="str">
        <f t="shared" si="42"/>
        <v>&gt;_Chiridota_stuhlmanni_Moorea_5351_FLMNH_110</v>
      </c>
      <c r="AL940" s="10" t="str">
        <f t="shared" si="41"/>
        <v>&gt;Chiridota_stuhlmanni_Moorea__UF_5351</v>
      </c>
      <c r="AM940" s="10" t="s">
        <v>11458</v>
      </c>
      <c r="AP940" s="13"/>
      <c r="AQ940" s="13"/>
      <c r="AR940" s="13"/>
    </row>
    <row r="941" spans="1:53" ht="14.1" customHeight="1" x14ac:dyDescent="0.2">
      <c r="A941" s="10">
        <v>1712</v>
      </c>
      <c r="B941" s="10" t="s">
        <v>1369</v>
      </c>
      <c r="C941" s="10" t="s">
        <v>266</v>
      </c>
      <c r="D941" s="10" t="s">
        <v>11459</v>
      </c>
      <c r="E941" s="10" t="s">
        <v>52</v>
      </c>
      <c r="F941" s="11">
        <v>7588</v>
      </c>
      <c r="G941" s="11">
        <v>7588</v>
      </c>
      <c r="I941" s="10" t="s">
        <v>53</v>
      </c>
      <c r="L941" s="10" t="s">
        <v>2752</v>
      </c>
      <c r="M941" s="10" t="s">
        <v>2888</v>
      </c>
      <c r="N941" s="10" t="s">
        <v>3539</v>
      </c>
      <c r="O941" s="10" t="s">
        <v>1374</v>
      </c>
      <c r="P941" s="10" t="s">
        <v>1374</v>
      </c>
      <c r="R941" s="10" t="s">
        <v>4526</v>
      </c>
      <c r="W941" s="10" t="s">
        <v>3938</v>
      </c>
      <c r="X941" s="10" t="s">
        <v>3938</v>
      </c>
      <c r="Z941">
        <v>-13.42923</v>
      </c>
      <c r="AA941">
        <v>48.363979999999998</v>
      </c>
      <c r="AB941" s="10" t="s">
        <v>53</v>
      </c>
      <c r="AC941" s="10" t="s">
        <v>53</v>
      </c>
      <c r="AD941" s="10" t="s">
        <v>1778</v>
      </c>
      <c r="AE941" s="12">
        <v>655</v>
      </c>
      <c r="AH941" s="10" t="s">
        <v>10245</v>
      </c>
      <c r="AK941" s="10" t="str">
        <f t="shared" si="42"/>
        <v>&gt;_Chiridota_stuhlmanni_Madagascar_7588A_FLMNH_081</v>
      </c>
      <c r="AL941" s="10" t="str">
        <f t="shared" si="41"/>
        <v>&gt;Chiridota_stuhlmanni_Madagascar__UF_7588A</v>
      </c>
      <c r="AM941" s="10" t="s">
        <v>11460</v>
      </c>
      <c r="AP941" s="13"/>
      <c r="AQ941" s="13"/>
      <c r="AR941" s="13"/>
    </row>
    <row r="942" spans="1:53" ht="14.1" customHeight="1" x14ac:dyDescent="0.2">
      <c r="A942" s="10">
        <v>2872</v>
      </c>
      <c r="B942" s="10" t="s">
        <v>111</v>
      </c>
      <c r="C942" s="10" t="s">
        <v>260</v>
      </c>
      <c r="D942" s="11">
        <v>5319</v>
      </c>
      <c r="E942" s="10" t="s">
        <v>52</v>
      </c>
      <c r="F942" s="11">
        <v>5319</v>
      </c>
      <c r="G942" s="11">
        <v>5319</v>
      </c>
      <c r="I942" s="10" t="s">
        <v>53</v>
      </c>
      <c r="L942" s="10" t="s">
        <v>2752</v>
      </c>
      <c r="M942" s="10" t="s">
        <v>2888</v>
      </c>
      <c r="N942" s="10" t="s">
        <v>3539</v>
      </c>
      <c r="O942" s="10" t="s">
        <v>1374</v>
      </c>
      <c r="P942" s="10" t="s">
        <v>1374</v>
      </c>
      <c r="R942" s="10" t="s">
        <v>4526</v>
      </c>
      <c r="W942" s="14" t="s">
        <v>81</v>
      </c>
      <c r="X942" s="14" t="s">
        <v>81</v>
      </c>
      <c r="Z942">
        <v>-17.572500000000002</v>
      </c>
      <c r="AA942">
        <v>-149.87690000000001</v>
      </c>
      <c r="AB942" s="10" t="s">
        <v>53</v>
      </c>
      <c r="AC942" s="10" t="s">
        <v>53</v>
      </c>
      <c r="AD942" s="10" t="s">
        <v>53</v>
      </c>
      <c r="AE942" s="12">
        <v>655</v>
      </c>
      <c r="AH942" s="14" t="s">
        <v>10245</v>
      </c>
      <c r="AK942" s="10" t="str">
        <f t="shared" si="42"/>
        <v>&gt;_Chiridota_stuhlmanni_Moorea_5319_FLMNH_110</v>
      </c>
      <c r="AL942" s="10" t="str">
        <f t="shared" si="41"/>
        <v>&gt;Chiridota_stuhlmanni_Moorea__UF_5319</v>
      </c>
      <c r="AM942" s="10" t="s">
        <v>11463</v>
      </c>
      <c r="AP942" s="13"/>
      <c r="AQ942" s="13"/>
      <c r="AR942" s="13"/>
    </row>
    <row r="943" spans="1:53" ht="14.1" customHeight="1" x14ac:dyDescent="0.2">
      <c r="A943" s="10">
        <v>1688</v>
      </c>
      <c r="B943" s="10" t="s">
        <v>1369</v>
      </c>
      <c r="C943" s="10" t="s">
        <v>293</v>
      </c>
      <c r="D943" s="10" t="s">
        <v>11461</v>
      </c>
      <c r="E943" s="10" t="s">
        <v>52</v>
      </c>
      <c r="F943" s="11">
        <v>620</v>
      </c>
      <c r="G943" s="11">
        <v>620</v>
      </c>
      <c r="I943" s="10" t="s">
        <v>53</v>
      </c>
      <c r="L943" s="10" t="s">
        <v>2752</v>
      </c>
      <c r="M943" s="10" t="s">
        <v>2888</v>
      </c>
      <c r="N943" s="10" t="s">
        <v>3539</v>
      </c>
      <c r="O943" s="10" t="s">
        <v>1374</v>
      </c>
      <c r="P943" s="10" t="s">
        <v>1374</v>
      </c>
      <c r="R943" s="10" t="s">
        <v>4526</v>
      </c>
      <c r="W943" s="14" t="s">
        <v>81</v>
      </c>
      <c r="X943" s="14" t="s">
        <v>81</v>
      </c>
      <c r="Z943">
        <v>-17.5</v>
      </c>
      <c r="AA943">
        <v>-149.80000000000001</v>
      </c>
      <c r="AB943" s="10" t="s">
        <v>53</v>
      </c>
      <c r="AC943" s="10" t="s">
        <v>53</v>
      </c>
      <c r="AD943" s="10" t="s">
        <v>1778</v>
      </c>
      <c r="AE943" s="12">
        <v>655</v>
      </c>
      <c r="AH943" s="10" t="s">
        <v>10245</v>
      </c>
      <c r="AK943" s="10" t="str">
        <f t="shared" si="42"/>
        <v>&gt;_Chiridota_stuhlmanni_Moorea_620A_FLMNH_081</v>
      </c>
      <c r="AL943" s="10" t="str">
        <f t="shared" si="41"/>
        <v>&gt;Chiridota_stuhlmanni_Moorea__UF_620A</v>
      </c>
      <c r="AM943" s="10" t="s">
        <v>11462</v>
      </c>
      <c r="AP943" s="13"/>
      <c r="AQ943" s="13"/>
      <c r="AR943" s="13"/>
    </row>
    <row r="944" spans="1:53" ht="14.1" customHeight="1" x14ac:dyDescent="0.2">
      <c r="A944" s="10">
        <v>6839</v>
      </c>
      <c r="B944" s="10" t="s">
        <v>1128</v>
      </c>
      <c r="D944" s="21" t="s">
        <v>14286</v>
      </c>
      <c r="E944" s="10" t="s">
        <v>52</v>
      </c>
      <c r="F944" s="22">
        <v>12493</v>
      </c>
      <c r="G944" s="22">
        <v>12493</v>
      </c>
      <c r="L944" s="10" t="s">
        <v>2752</v>
      </c>
      <c r="M944" s="10" t="s">
        <v>2888</v>
      </c>
      <c r="N944" s="14" t="s">
        <v>3539</v>
      </c>
      <c r="O944" s="21" t="s">
        <v>1374</v>
      </c>
      <c r="P944" s="21" t="s">
        <v>1374</v>
      </c>
      <c r="R944" s="30" t="s">
        <v>4526</v>
      </c>
      <c r="S944" s="21"/>
      <c r="T944" s="21"/>
      <c r="W944" s="10" t="s">
        <v>81</v>
      </c>
      <c r="X944" s="10" t="s">
        <v>81</v>
      </c>
      <c r="Z944">
        <v>-17.476379999999999</v>
      </c>
      <c r="AA944">
        <v>-149.83159000000001</v>
      </c>
      <c r="AC944" s="10" t="s">
        <v>53</v>
      </c>
      <c r="AH944" s="21" t="s">
        <v>10245</v>
      </c>
      <c r="AK944" s="10" t="str">
        <f t="shared" si="42"/>
        <v>&gt;_Chiridota_stuhlmanni_Moorea_BMOO-18922_BMOO</v>
      </c>
      <c r="AL944" s="10" t="str">
        <f t="shared" si="41"/>
        <v>&gt;Chiridota_stuhlmanni_Moorea__UF_BMOO-18922</v>
      </c>
      <c r="AM944" s="25" t="s">
        <v>14287</v>
      </c>
      <c r="AO944" s="26" t="s">
        <v>14288</v>
      </c>
    </row>
    <row r="945" spans="1:53" ht="14.1" customHeight="1" x14ac:dyDescent="0.2">
      <c r="A945" s="10">
        <v>5943</v>
      </c>
      <c r="B945" s="33" t="s">
        <v>11750</v>
      </c>
      <c r="C945" s="33"/>
      <c r="D945" s="11">
        <v>6764</v>
      </c>
      <c r="E945" s="10" t="s">
        <v>52</v>
      </c>
      <c r="F945" s="11">
        <v>6764</v>
      </c>
      <c r="G945" s="11">
        <v>6764</v>
      </c>
      <c r="H945" s="14"/>
      <c r="I945" s="33" t="s">
        <v>53</v>
      </c>
      <c r="L945" s="14" t="s">
        <v>2752</v>
      </c>
      <c r="M945" s="14" t="s">
        <v>2888</v>
      </c>
      <c r="N945" s="14" t="s">
        <v>3539</v>
      </c>
      <c r="O945" s="14" t="s">
        <v>1374</v>
      </c>
      <c r="P945" s="14" t="s">
        <v>1374</v>
      </c>
      <c r="Q945" s="14"/>
      <c r="R945" s="10" t="s">
        <v>4526</v>
      </c>
      <c r="S945" s="14"/>
      <c r="T945" s="14"/>
      <c r="U945" s="14"/>
      <c r="V945" s="14"/>
      <c r="W945" s="10" t="s">
        <v>4041</v>
      </c>
      <c r="X945" s="14" t="s">
        <v>4042</v>
      </c>
      <c r="Y945" s="14"/>
      <c r="Z945">
        <v>7.1241899999999996</v>
      </c>
      <c r="AA945">
        <v>171.35624999999999</v>
      </c>
      <c r="AB945" s="14" t="s">
        <v>53</v>
      </c>
      <c r="AC945" s="10" t="s">
        <v>53</v>
      </c>
      <c r="AD945" s="14" t="s">
        <v>53</v>
      </c>
      <c r="AE945" s="34">
        <v>652</v>
      </c>
      <c r="AH945" s="14" t="s">
        <v>10245</v>
      </c>
      <c r="AI945" s="14"/>
      <c r="AK945" s="10" t="str">
        <f t="shared" si="42"/>
        <v>&gt;_Chiridota_stuhlmanni_Majuro_6764_S0405</v>
      </c>
      <c r="AL945" s="10" t="str">
        <f t="shared" si="41"/>
        <v>&gt;Chiridota_stuhlmanni_Majuro__UF_6764</v>
      </c>
      <c r="AM945" s="14" t="s">
        <v>11751</v>
      </c>
      <c r="AN945" s="14"/>
      <c r="AP945" s="14"/>
      <c r="AQ945" s="14"/>
      <c r="AR945" s="14"/>
      <c r="AS945" s="14" t="s">
        <v>3953</v>
      </c>
      <c r="AT945" s="14"/>
      <c r="AU945" s="14" t="s">
        <v>2759</v>
      </c>
      <c r="AV945" s="14" t="s">
        <v>2758</v>
      </c>
      <c r="AW945" s="14" t="s">
        <v>2759</v>
      </c>
      <c r="AX945" s="14"/>
      <c r="AY945" s="14"/>
      <c r="AZ945" s="35"/>
      <c r="BA945" s="35"/>
    </row>
    <row r="946" spans="1:53" ht="14.1" customHeight="1" x14ac:dyDescent="0.2">
      <c r="A946" s="10">
        <v>1717</v>
      </c>
      <c r="B946" s="10" t="s">
        <v>1369</v>
      </c>
      <c r="C946" s="10" t="s">
        <v>319</v>
      </c>
      <c r="D946" s="10" t="s">
        <v>3998</v>
      </c>
      <c r="E946" s="10" t="s">
        <v>52</v>
      </c>
      <c r="F946" s="11">
        <v>9050</v>
      </c>
      <c r="G946" s="11">
        <v>9050</v>
      </c>
      <c r="I946" s="10" t="s">
        <v>53</v>
      </c>
      <c r="L946" s="10" t="s">
        <v>2752</v>
      </c>
      <c r="M946" s="10" t="s">
        <v>2888</v>
      </c>
      <c r="N946" s="10" t="s">
        <v>3539</v>
      </c>
      <c r="O946" s="10" t="s">
        <v>1374</v>
      </c>
      <c r="P946" s="10" t="s">
        <v>1374</v>
      </c>
      <c r="R946" s="10" t="s">
        <v>3999</v>
      </c>
      <c r="W946" s="10" t="s">
        <v>324</v>
      </c>
      <c r="X946" s="10" t="s">
        <v>324</v>
      </c>
      <c r="Z946">
        <v>8.6317000000000004</v>
      </c>
      <c r="AA946">
        <v>-79.029899999999998</v>
      </c>
      <c r="AB946" s="10" t="s">
        <v>61</v>
      </c>
      <c r="AD946" s="10" t="s">
        <v>1778</v>
      </c>
      <c r="AE946" s="16">
        <v>412</v>
      </c>
      <c r="AF946" s="10" t="s">
        <v>75</v>
      </c>
      <c r="AK946" s="10" t="str">
        <f t="shared" si="42"/>
        <v>&gt;t_Chiridota_aponocrita_Panama_9050A_FLMNH_081</v>
      </c>
      <c r="AL946" s="10" t="str">
        <f t="shared" si="41"/>
        <v>&gt;Chiridota_aponocrita_Panama__UF_9050A</v>
      </c>
      <c r="AM946" s="10" t="s">
        <v>4000</v>
      </c>
      <c r="AP946" s="13"/>
      <c r="AQ946" s="13"/>
      <c r="AR946" s="13"/>
    </row>
    <row r="947" spans="1:53" ht="14.1" customHeight="1" x14ac:dyDescent="0.2">
      <c r="A947" s="10">
        <v>2654</v>
      </c>
      <c r="B947" s="10" t="s">
        <v>78</v>
      </c>
      <c r="C947" s="10" t="s">
        <v>769</v>
      </c>
      <c r="D947" s="11">
        <v>5248</v>
      </c>
      <c r="E947" s="10" t="s">
        <v>52</v>
      </c>
      <c r="F947" s="11">
        <v>5248</v>
      </c>
      <c r="G947" s="11">
        <v>5248</v>
      </c>
      <c r="I947" s="10" t="s">
        <v>53</v>
      </c>
      <c r="L947" s="10" t="s">
        <v>2752</v>
      </c>
      <c r="M947" s="10" t="s">
        <v>2888</v>
      </c>
      <c r="N947" s="10" t="s">
        <v>3539</v>
      </c>
      <c r="O947" s="10" t="s">
        <v>1374</v>
      </c>
      <c r="P947" s="10" t="s">
        <v>1374</v>
      </c>
      <c r="R947" s="10" t="s">
        <v>3314</v>
      </c>
      <c r="W947" s="14" t="s">
        <v>81</v>
      </c>
      <c r="X947" s="14" t="s">
        <v>81</v>
      </c>
      <c r="Z947">
        <v>-17.531099999999999</v>
      </c>
      <c r="AA947">
        <v>-149.90530000000001</v>
      </c>
      <c r="AB947" s="10" t="s">
        <v>53</v>
      </c>
      <c r="AC947" s="10" t="s">
        <v>53</v>
      </c>
      <c r="AD947" s="10" t="s">
        <v>53</v>
      </c>
      <c r="AE947" s="15">
        <v>617</v>
      </c>
      <c r="AK947" s="10" t="str">
        <f t="shared" si="42"/>
        <v>&gt;_Chiridota_rigida_Moorea_5248_FLMNH_108</v>
      </c>
      <c r="AL947" s="10" t="str">
        <f t="shared" si="41"/>
        <v>&gt;Chiridota_rigida_Moorea__UF_5248</v>
      </c>
      <c r="AM947" s="10" t="s">
        <v>12989</v>
      </c>
      <c r="AP947" s="13"/>
      <c r="AQ947" s="13"/>
      <c r="AR947" s="13"/>
    </row>
    <row r="948" spans="1:53" ht="14.1" customHeight="1" x14ac:dyDescent="0.2">
      <c r="A948" s="10">
        <v>7198</v>
      </c>
      <c r="B948" t="s">
        <v>14705</v>
      </c>
      <c r="D948" s="50">
        <v>11494</v>
      </c>
      <c r="E948" t="s">
        <v>52</v>
      </c>
      <c r="G948" s="50">
        <v>11494</v>
      </c>
      <c r="L948" s="10" t="s">
        <v>2752</v>
      </c>
      <c r="M948" t="s">
        <v>2888</v>
      </c>
      <c r="N948" t="s">
        <v>3539</v>
      </c>
      <c r="O948" s="87" t="s">
        <v>1374</v>
      </c>
      <c r="P948" s="87" t="s">
        <v>1374</v>
      </c>
      <c r="Q948" s="76"/>
      <c r="R948" s="87" t="s">
        <v>14706</v>
      </c>
      <c r="X948" t="s">
        <v>360</v>
      </c>
      <c r="Z948">
        <v>48.539683333299998</v>
      </c>
      <c r="AA948">
        <v>-122.9754333333</v>
      </c>
      <c r="AL948" s="10" t="str">
        <f t="shared" si="41"/>
        <v>&gt;Chiridota_albatrossi_Washington__UF_11494</v>
      </c>
      <c r="AM948" t="s">
        <v>14707</v>
      </c>
    </row>
    <row r="949" spans="1:53" ht="14.1" customHeight="1" x14ac:dyDescent="0.2">
      <c r="A949" s="10">
        <v>7197</v>
      </c>
      <c r="B949" t="s">
        <v>14708</v>
      </c>
      <c r="D949" s="50">
        <v>11502</v>
      </c>
      <c r="E949" t="s">
        <v>52</v>
      </c>
      <c r="G949" s="50">
        <v>11502</v>
      </c>
      <c r="L949" s="10" t="s">
        <v>2752</v>
      </c>
      <c r="M949" t="s">
        <v>2888</v>
      </c>
      <c r="N949" t="s">
        <v>3539</v>
      </c>
      <c r="O949" s="87" t="s">
        <v>1374</v>
      </c>
      <c r="P949" s="87" t="s">
        <v>1374</v>
      </c>
      <c r="Q949" s="76"/>
      <c r="R949" s="87" t="s">
        <v>14706</v>
      </c>
      <c r="X949" t="s">
        <v>360</v>
      </c>
      <c r="Z949">
        <v>48.5411</v>
      </c>
      <c r="AA949">
        <v>-122.97880000000001</v>
      </c>
      <c r="AL949" s="10" t="str">
        <f t="shared" si="41"/>
        <v>&gt;Chiridota_albatrossi_Washington__UF_11502</v>
      </c>
      <c r="AM949" t="s">
        <v>14707</v>
      </c>
    </row>
    <row r="950" spans="1:53" ht="14.1" customHeight="1" x14ac:dyDescent="0.2">
      <c r="A950" s="10">
        <v>1725</v>
      </c>
      <c r="B950" s="10" t="s">
        <v>1369</v>
      </c>
      <c r="C950" s="10" t="s">
        <v>284</v>
      </c>
      <c r="D950" s="11">
        <v>8008</v>
      </c>
      <c r="E950" s="10" t="s">
        <v>52</v>
      </c>
      <c r="F950" s="11">
        <v>8008</v>
      </c>
      <c r="G950" s="11">
        <v>8008</v>
      </c>
      <c r="I950" s="10" t="s">
        <v>53</v>
      </c>
      <c r="L950" s="10" t="s">
        <v>2752</v>
      </c>
      <c r="M950" s="10" t="s">
        <v>2888</v>
      </c>
      <c r="N950" s="10" t="s">
        <v>3539</v>
      </c>
      <c r="O950" s="10" t="s">
        <v>1374</v>
      </c>
      <c r="P950" s="10" t="s">
        <v>1374</v>
      </c>
      <c r="R950" s="10" t="s">
        <v>701</v>
      </c>
      <c r="W950" s="14" t="s">
        <v>81</v>
      </c>
      <c r="X950" s="14" t="s">
        <v>81</v>
      </c>
      <c r="Z950">
        <v>-17.514479999999999</v>
      </c>
      <c r="AA950">
        <v>-149.76159999999999</v>
      </c>
      <c r="AB950" s="10" t="s">
        <v>53</v>
      </c>
      <c r="AC950" s="10" t="s">
        <v>53</v>
      </c>
      <c r="AD950" s="10" t="s">
        <v>1778</v>
      </c>
      <c r="AE950" s="12">
        <v>655</v>
      </c>
      <c r="AH950" s="10" t="s">
        <v>3433</v>
      </c>
      <c r="AK950" s="10" t="str">
        <f t="shared" ref="AK950:AK981" si="43">CONCATENATE("&gt;",AF950,"_",O950,"_",R950,S950,"_",X950,"_",D950,"_",B950)</f>
        <v>&gt;_Chiridota_sp_1_Moorea_8008_FLMNH_081</v>
      </c>
      <c r="AL950" s="10" t="str">
        <f t="shared" si="41"/>
        <v>&gt;Chiridota_sp_1_Moorea__UF_8008</v>
      </c>
      <c r="AM950" s="10" t="s">
        <v>13034</v>
      </c>
      <c r="AP950" s="13"/>
      <c r="AQ950" s="13"/>
      <c r="AR950" s="13"/>
      <c r="AY950" s="5" t="s">
        <v>1353</v>
      </c>
    </row>
    <row r="951" spans="1:53" ht="14.1" customHeight="1" x14ac:dyDescent="0.2">
      <c r="A951" s="10">
        <v>1641</v>
      </c>
      <c r="B951" s="10" t="s">
        <v>1369</v>
      </c>
      <c r="C951" s="10" t="s">
        <v>148</v>
      </c>
      <c r="D951" s="11">
        <v>8030</v>
      </c>
      <c r="E951" s="10" t="s">
        <v>52</v>
      </c>
      <c r="F951" s="11">
        <v>8030</v>
      </c>
      <c r="G951" s="11">
        <v>8030</v>
      </c>
      <c r="I951" s="10" t="s">
        <v>53</v>
      </c>
      <c r="L951" s="10" t="s">
        <v>2752</v>
      </c>
      <c r="M951" s="10" t="s">
        <v>2888</v>
      </c>
      <c r="N951" s="10" t="s">
        <v>3539</v>
      </c>
      <c r="O951" s="10" t="s">
        <v>1374</v>
      </c>
      <c r="P951" s="10" t="s">
        <v>1374</v>
      </c>
      <c r="R951" s="10" t="s">
        <v>701</v>
      </c>
      <c r="S951" s="10"/>
      <c r="T951" s="10"/>
      <c r="W951" s="14" t="s">
        <v>81</v>
      </c>
      <c r="X951" s="14" t="s">
        <v>81</v>
      </c>
      <c r="Z951">
        <v>-17.509879999999999</v>
      </c>
      <c r="AA951">
        <v>-149.76102</v>
      </c>
      <c r="AB951" s="10" t="s">
        <v>53</v>
      </c>
      <c r="AC951" s="10" t="s">
        <v>53</v>
      </c>
      <c r="AD951" s="10" t="s">
        <v>1778</v>
      </c>
      <c r="AE951" s="20">
        <v>656</v>
      </c>
      <c r="AF951" s="45" t="s">
        <v>75</v>
      </c>
      <c r="AG951" s="45"/>
      <c r="AH951" s="45" t="s">
        <v>3433</v>
      </c>
      <c r="AK951" s="10" t="str">
        <f t="shared" si="43"/>
        <v>&gt;t_Chiridota_sp_1_Moorea_8030_FLMNH_081</v>
      </c>
      <c r="AL951" s="10" t="str">
        <f t="shared" si="41"/>
        <v>&gt;Chiridota_sp_1_Moorea__UF_8030</v>
      </c>
      <c r="AM951" s="10" t="s">
        <v>13035</v>
      </c>
      <c r="AP951" s="13"/>
      <c r="AQ951" s="13"/>
      <c r="AY951" s="10" t="s">
        <v>3433</v>
      </c>
    </row>
    <row r="952" spans="1:53" ht="14.1" customHeight="1" x14ac:dyDescent="0.2">
      <c r="A952" s="10">
        <v>6842</v>
      </c>
      <c r="B952" s="10" t="s">
        <v>1128</v>
      </c>
      <c r="C952" s="23" t="s">
        <v>4445</v>
      </c>
      <c r="D952" s="14" t="s">
        <v>14717</v>
      </c>
      <c r="E952" s="10" t="s">
        <v>52</v>
      </c>
      <c r="F952" s="14">
        <v>8030</v>
      </c>
      <c r="G952" s="14">
        <v>8030</v>
      </c>
      <c r="L952" s="10" t="s">
        <v>2752</v>
      </c>
      <c r="M952" s="10" t="s">
        <v>2888</v>
      </c>
      <c r="N952" s="14" t="s">
        <v>3539</v>
      </c>
      <c r="O952" s="14" t="s">
        <v>1374</v>
      </c>
      <c r="P952" s="14" t="s">
        <v>1374</v>
      </c>
      <c r="R952" s="10" t="s">
        <v>701</v>
      </c>
      <c r="S952" s="24" t="s">
        <v>219</v>
      </c>
      <c r="T952" s="24"/>
      <c r="W952" s="10" t="s">
        <v>81</v>
      </c>
      <c r="X952" s="10" t="s">
        <v>81</v>
      </c>
      <c r="Z952">
        <v>-17.509879999999999</v>
      </c>
      <c r="AA952">
        <v>-149.76102</v>
      </c>
      <c r="AC952" s="10" t="s">
        <v>53</v>
      </c>
      <c r="AH952" s="10" t="s">
        <v>3433</v>
      </c>
      <c r="AK952" s="10" t="str">
        <f t="shared" si="43"/>
        <v>&gt;_Chiridota_sp_1~_Moorea_BMOO-04386_BMOO</v>
      </c>
      <c r="AL952" s="10" t="str">
        <f t="shared" si="41"/>
        <v>&gt;Chiridota_sp_1_Moorea__UF_BMOO-04386</v>
      </c>
      <c r="AM952" s="25" t="s">
        <v>14718</v>
      </c>
      <c r="AO952" s="26" t="s">
        <v>14719</v>
      </c>
    </row>
    <row r="953" spans="1:53" ht="14.1" customHeight="1" x14ac:dyDescent="0.2">
      <c r="A953" s="10">
        <v>1713</v>
      </c>
      <c r="B953" s="10" t="s">
        <v>1369</v>
      </c>
      <c r="C953" s="10" t="s">
        <v>345</v>
      </c>
      <c r="D953" s="11">
        <v>8010</v>
      </c>
      <c r="E953" s="10" t="s">
        <v>52</v>
      </c>
      <c r="F953" s="11">
        <v>8010</v>
      </c>
      <c r="G953" s="11">
        <v>8010</v>
      </c>
      <c r="H953" s="1"/>
      <c r="I953" s="10" t="s">
        <v>53</v>
      </c>
      <c r="J953" s="1"/>
      <c r="K953" s="1"/>
      <c r="L953" s="10" t="s">
        <v>2752</v>
      </c>
      <c r="M953" s="10" t="s">
        <v>2888</v>
      </c>
      <c r="N953" s="10" t="s">
        <v>3539</v>
      </c>
      <c r="O953" s="10" t="s">
        <v>1374</v>
      </c>
      <c r="P953" s="10" t="s">
        <v>1374</v>
      </c>
      <c r="Q953" s="1"/>
      <c r="R953" s="10" t="s">
        <v>701</v>
      </c>
      <c r="S953" s="1"/>
      <c r="T953" s="1"/>
      <c r="U953" s="1"/>
      <c r="V953" s="1"/>
      <c r="W953" s="14" t="s">
        <v>81</v>
      </c>
      <c r="X953" s="14" t="s">
        <v>81</v>
      </c>
      <c r="Y953" s="1"/>
      <c r="Z953">
        <v>-17.514479999999999</v>
      </c>
      <c r="AA953">
        <v>-149.76159999999999</v>
      </c>
      <c r="AB953" s="10" t="s">
        <v>53</v>
      </c>
      <c r="AC953" s="10" t="s">
        <v>53</v>
      </c>
      <c r="AD953" s="10" t="s">
        <v>1778</v>
      </c>
      <c r="AE953" s="12">
        <v>655</v>
      </c>
      <c r="AF953" s="1"/>
      <c r="AG953" s="1"/>
      <c r="AH953" s="10" t="s">
        <v>3433</v>
      </c>
      <c r="AI953" s="1"/>
      <c r="AJ953" s="1"/>
      <c r="AK953" s="10" t="str">
        <f t="shared" si="43"/>
        <v>&gt;_Chiridota_sp_1_Moorea_8010_FLMNH_081</v>
      </c>
      <c r="AL953" s="10" t="str">
        <f t="shared" si="41"/>
        <v>&gt;Chiridota_sp_1_Moorea__UF_8010</v>
      </c>
      <c r="AM953" s="10" t="s">
        <v>13036</v>
      </c>
      <c r="AN953" s="1"/>
      <c r="AO953" s="1"/>
      <c r="AP953" s="13"/>
      <c r="AQ953" s="13"/>
      <c r="AR953" s="13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1:53" ht="14.1" customHeight="1" x14ac:dyDescent="0.2">
      <c r="A954" s="10">
        <v>6836</v>
      </c>
      <c r="B954" s="10" t="s">
        <v>1128</v>
      </c>
      <c r="C954" s="23" t="s">
        <v>4445</v>
      </c>
      <c r="D954" s="14" t="s">
        <v>14720</v>
      </c>
      <c r="E954" s="10" t="s">
        <v>52</v>
      </c>
      <c r="F954" s="14">
        <v>8010</v>
      </c>
      <c r="G954" s="14">
        <v>8010</v>
      </c>
      <c r="L954" s="10" t="s">
        <v>2752</v>
      </c>
      <c r="M954" s="10" t="s">
        <v>2888</v>
      </c>
      <c r="N954" s="14" t="s">
        <v>3539</v>
      </c>
      <c r="O954" s="14" t="s">
        <v>1374</v>
      </c>
      <c r="P954" s="14" t="s">
        <v>1374</v>
      </c>
      <c r="R954" s="10" t="s">
        <v>701</v>
      </c>
      <c r="S954" s="14"/>
      <c r="T954" s="14"/>
      <c r="W954" s="10" t="s">
        <v>81</v>
      </c>
      <c r="X954" s="10" t="s">
        <v>81</v>
      </c>
      <c r="Z954">
        <v>-17.514479999999999</v>
      </c>
      <c r="AA954">
        <v>-149.76159999999999</v>
      </c>
      <c r="AC954" s="10" t="s">
        <v>53</v>
      </c>
      <c r="AH954" s="10" t="s">
        <v>3433</v>
      </c>
      <c r="AK954" s="10" t="str">
        <f t="shared" si="43"/>
        <v>&gt;_Chiridota_sp_1_Moorea_BMOO-03783_BMOO</v>
      </c>
      <c r="AL954" s="10" t="str">
        <f t="shared" si="41"/>
        <v>&gt;Chiridota_sp_1_Moorea__UF_BMOO-03783</v>
      </c>
      <c r="AM954" s="25" t="s">
        <v>14721</v>
      </c>
      <c r="AO954" s="26" t="s">
        <v>14722</v>
      </c>
    </row>
    <row r="955" spans="1:53" ht="14.1" customHeight="1" x14ac:dyDescent="0.2">
      <c r="A955" s="10">
        <v>1723</v>
      </c>
      <c r="B955" s="10" t="s">
        <v>1369</v>
      </c>
      <c r="C955" s="10" t="s">
        <v>358</v>
      </c>
      <c r="D955" s="10" t="s">
        <v>13037</v>
      </c>
      <c r="E955" s="10" t="s">
        <v>52</v>
      </c>
      <c r="F955" s="11">
        <v>622</v>
      </c>
      <c r="G955" s="11">
        <v>622</v>
      </c>
      <c r="I955" s="10" t="s">
        <v>53</v>
      </c>
      <c r="L955" s="10" t="s">
        <v>2752</v>
      </c>
      <c r="M955" s="10" t="s">
        <v>2888</v>
      </c>
      <c r="N955" s="10" t="s">
        <v>3539</v>
      </c>
      <c r="O955" s="10" t="s">
        <v>1374</v>
      </c>
      <c r="P955" s="10" t="s">
        <v>1374</v>
      </c>
      <c r="R955" s="10" t="s">
        <v>472</v>
      </c>
      <c r="W955" s="10" t="s">
        <v>877</v>
      </c>
      <c r="X955" s="10" t="s">
        <v>877</v>
      </c>
      <c r="Z955">
        <v>-14.983333333299999</v>
      </c>
      <c r="AA955">
        <v>-147.61666666670001</v>
      </c>
      <c r="AB955" s="10" t="s">
        <v>53</v>
      </c>
      <c r="AC955" s="10" t="s">
        <v>53</v>
      </c>
      <c r="AD955" s="10" t="s">
        <v>1778</v>
      </c>
      <c r="AE955" s="12">
        <v>655</v>
      </c>
      <c r="AH955" s="10" t="s">
        <v>4617</v>
      </c>
      <c r="AK955" s="10" t="str">
        <f t="shared" si="43"/>
        <v>&gt;_Chiridota_sp_2_Tuamotu_622A_FLMNH_081</v>
      </c>
      <c r="AL955" s="10" t="str">
        <f t="shared" si="41"/>
        <v>&gt;Chiridota_sp_2_Tuamotu__UF_622A</v>
      </c>
      <c r="AM955" s="10" t="s">
        <v>13038</v>
      </c>
      <c r="AP955" s="13"/>
      <c r="AQ955" s="13"/>
      <c r="AR955" s="13"/>
    </row>
    <row r="956" spans="1:53" ht="14.1" customHeight="1" x14ac:dyDescent="0.2">
      <c r="A956" s="10">
        <v>1642</v>
      </c>
      <c r="B956" s="10" t="s">
        <v>1369</v>
      </c>
      <c r="C956" s="10" t="s">
        <v>142</v>
      </c>
      <c r="D956" s="11">
        <v>8011</v>
      </c>
      <c r="E956" s="10" t="s">
        <v>52</v>
      </c>
      <c r="F956" s="11">
        <v>8011</v>
      </c>
      <c r="G956" s="11">
        <v>8011</v>
      </c>
      <c r="I956" s="10" t="s">
        <v>53</v>
      </c>
      <c r="L956" s="10" t="s">
        <v>2752</v>
      </c>
      <c r="M956" s="10" t="s">
        <v>2888</v>
      </c>
      <c r="N956" s="10" t="s">
        <v>3539</v>
      </c>
      <c r="O956" s="10" t="s">
        <v>1374</v>
      </c>
      <c r="P956" s="10" t="s">
        <v>1374</v>
      </c>
      <c r="R956" s="10" t="s">
        <v>472</v>
      </c>
      <c r="W956" s="14" t="s">
        <v>81</v>
      </c>
      <c r="X956" s="14" t="s">
        <v>81</v>
      </c>
      <c r="Z956">
        <v>-17.514479999999999</v>
      </c>
      <c r="AA956">
        <v>-149.76159999999999</v>
      </c>
      <c r="AB956" s="10" t="s">
        <v>53</v>
      </c>
      <c r="AC956" s="10" t="s">
        <v>53</v>
      </c>
      <c r="AD956" s="10" t="s">
        <v>1778</v>
      </c>
      <c r="AE956" s="12">
        <v>655</v>
      </c>
      <c r="AF956" s="45" t="s">
        <v>539</v>
      </c>
      <c r="AG956" s="45"/>
      <c r="AH956" s="45" t="s">
        <v>4617</v>
      </c>
      <c r="AK956" s="10" t="str">
        <f t="shared" si="43"/>
        <v>&gt;st_Chiridota_sp_2_Moorea_8011_FLMNH_081</v>
      </c>
      <c r="AL956" s="10" t="str">
        <f t="shared" si="41"/>
        <v>&gt;Chiridota_sp_2_Moorea__UF_8011</v>
      </c>
      <c r="AM956" s="10" t="s">
        <v>13039</v>
      </c>
      <c r="AP956" s="13"/>
      <c r="AQ956" s="13"/>
      <c r="AR956" s="13"/>
    </row>
    <row r="957" spans="1:53" ht="14.1" customHeight="1" x14ac:dyDescent="0.2">
      <c r="A957" s="10">
        <v>6837</v>
      </c>
      <c r="B957" s="10" t="s">
        <v>1128</v>
      </c>
      <c r="C957" s="23" t="s">
        <v>4445</v>
      </c>
      <c r="D957" s="14" t="s">
        <v>14723</v>
      </c>
      <c r="E957" s="10" t="s">
        <v>52</v>
      </c>
      <c r="F957" s="14">
        <v>8011</v>
      </c>
      <c r="G957" s="14">
        <v>8011</v>
      </c>
      <c r="L957" s="10" t="s">
        <v>2752</v>
      </c>
      <c r="M957" s="10" t="s">
        <v>2888</v>
      </c>
      <c r="N957" s="14" t="s">
        <v>3539</v>
      </c>
      <c r="O957" s="14" t="s">
        <v>1374</v>
      </c>
      <c r="P957" s="14" t="s">
        <v>1374</v>
      </c>
      <c r="R957" s="10" t="s">
        <v>472</v>
      </c>
      <c r="S957" s="14"/>
      <c r="T957" s="14"/>
      <c r="W957" s="10" t="s">
        <v>81</v>
      </c>
      <c r="X957" s="10" t="s">
        <v>81</v>
      </c>
      <c r="Z957">
        <v>-17.514479999999999</v>
      </c>
      <c r="AA957">
        <v>-149.76159999999999</v>
      </c>
      <c r="AC957" s="10" t="s">
        <v>53</v>
      </c>
      <c r="AH957" s="10" t="s">
        <v>14724</v>
      </c>
      <c r="AK957" s="10" t="str">
        <f t="shared" si="43"/>
        <v>&gt;_Chiridota_sp_2_Moorea_BMOO-03784_BMOO</v>
      </c>
      <c r="AL957" s="10" t="str">
        <f t="shared" si="41"/>
        <v>&gt;Chiridota_sp_2_Moorea__UF_BMOO-03784</v>
      </c>
      <c r="AM957" s="25" t="s">
        <v>14725</v>
      </c>
      <c r="AO957" s="26" t="s">
        <v>14726</v>
      </c>
    </row>
    <row r="958" spans="1:53" ht="14.1" customHeight="1" x14ac:dyDescent="0.2">
      <c r="A958" s="10">
        <v>1690</v>
      </c>
      <c r="B958" s="10" t="s">
        <v>1369</v>
      </c>
      <c r="C958" s="10" t="s">
        <v>337</v>
      </c>
      <c r="D958" s="11">
        <v>629</v>
      </c>
      <c r="E958" s="10" t="s">
        <v>52</v>
      </c>
      <c r="F958" s="11">
        <v>629</v>
      </c>
      <c r="G958" s="11">
        <v>629</v>
      </c>
      <c r="I958" s="10" t="s">
        <v>53</v>
      </c>
      <c r="L958" s="10" t="s">
        <v>2752</v>
      </c>
      <c r="M958" s="10" t="s">
        <v>2888</v>
      </c>
      <c r="N958" s="10" t="s">
        <v>3539</v>
      </c>
      <c r="O958" s="10" t="s">
        <v>1374</v>
      </c>
      <c r="P958" s="10" t="s">
        <v>1374</v>
      </c>
      <c r="R958" s="10" t="s">
        <v>472</v>
      </c>
      <c r="S958" s="10" t="s">
        <v>712</v>
      </c>
      <c r="W958" s="10" t="s">
        <v>877</v>
      </c>
      <c r="X958" s="10" t="s">
        <v>877</v>
      </c>
      <c r="Z958">
        <v>-15.016667</v>
      </c>
      <c r="AA958">
        <v>-148.283333</v>
      </c>
      <c r="AB958" s="10" t="s">
        <v>1256</v>
      </c>
      <c r="AC958" s="10" t="s">
        <v>53</v>
      </c>
      <c r="AD958" s="10" t="s">
        <v>1778</v>
      </c>
      <c r="AE958" s="12">
        <v>655</v>
      </c>
      <c r="AF958" s="45" t="s">
        <v>75</v>
      </c>
      <c r="AG958" s="45"/>
      <c r="AH958" s="45" t="s">
        <v>13221</v>
      </c>
      <c r="AJ958" s="10" t="s">
        <v>13222</v>
      </c>
      <c r="AK958" s="10" t="str">
        <f t="shared" si="43"/>
        <v>&gt;t_Chiridota_sp_2cf_Tuamotu_629_FLMNH_081</v>
      </c>
      <c r="AL958" s="10" t="str">
        <f t="shared" si="41"/>
        <v>&gt;Chiridota_sp_2_Tuamotu__UF_629</v>
      </c>
      <c r="AM958" s="10" t="s">
        <v>13223</v>
      </c>
      <c r="AP958" s="13"/>
      <c r="AQ958" s="13"/>
      <c r="AR958" s="13"/>
    </row>
    <row r="959" spans="1:53" ht="14.1" customHeight="1" x14ac:dyDescent="0.2">
      <c r="A959" s="10">
        <v>4610</v>
      </c>
      <c r="B959" s="10" t="s">
        <v>141</v>
      </c>
      <c r="C959" s="10" t="s">
        <v>376</v>
      </c>
      <c r="D959" s="11">
        <v>7262</v>
      </c>
      <c r="E959" s="10" t="s">
        <v>52</v>
      </c>
      <c r="F959" s="11">
        <v>7262</v>
      </c>
      <c r="G959" s="11">
        <v>7262</v>
      </c>
      <c r="I959" s="10" t="s">
        <v>53</v>
      </c>
      <c r="L959" s="10" t="s">
        <v>2752</v>
      </c>
      <c r="M959" s="10" t="s">
        <v>2888</v>
      </c>
      <c r="N959" s="10" t="s">
        <v>3539</v>
      </c>
      <c r="O959" s="10" t="s">
        <v>4544</v>
      </c>
      <c r="P959" s="10" t="s">
        <v>1374</v>
      </c>
      <c r="R959" s="10" t="s">
        <v>3314</v>
      </c>
      <c r="Z959">
        <v>-13.478899999999999</v>
      </c>
      <c r="AA959">
        <v>48.236550000000001</v>
      </c>
      <c r="AB959" s="10" t="s">
        <v>53</v>
      </c>
      <c r="AC959" s="10" t="s">
        <v>53</v>
      </c>
      <c r="AD959" s="10" t="s">
        <v>53</v>
      </c>
      <c r="AE959" s="15">
        <v>597</v>
      </c>
      <c r="AK959" s="10" t="str">
        <f t="shared" si="43"/>
        <v>&gt;_m_Chiridota_rigida__7262_mol22</v>
      </c>
      <c r="AL959" s="10" t="str">
        <f t="shared" si="41"/>
        <v>&gt;Chiridota_rigida___UF_7262</v>
      </c>
      <c r="AM959" s="10" t="s">
        <v>13168</v>
      </c>
      <c r="AP959" s="13"/>
      <c r="AQ959" s="13"/>
      <c r="AR959" s="13"/>
    </row>
    <row r="960" spans="1:53" ht="14.1" customHeight="1" x14ac:dyDescent="0.2">
      <c r="A960" s="10">
        <v>1687</v>
      </c>
      <c r="B960" s="10" t="s">
        <v>1369</v>
      </c>
      <c r="C960" s="10" t="s">
        <v>239</v>
      </c>
      <c r="D960" s="10" t="s">
        <v>13178</v>
      </c>
      <c r="E960" s="10" t="s">
        <v>52</v>
      </c>
      <c r="F960" s="11">
        <v>5449</v>
      </c>
      <c r="G960" s="11">
        <v>5449</v>
      </c>
      <c r="I960" s="10" t="s">
        <v>53</v>
      </c>
      <c r="L960" s="10" t="s">
        <v>2752</v>
      </c>
      <c r="M960" s="10" t="s">
        <v>2888</v>
      </c>
      <c r="N960" s="10" t="s">
        <v>3539</v>
      </c>
      <c r="O960" s="10" t="s">
        <v>1374</v>
      </c>
      <c r="P960" s="10" t="s">
        <v>1374</v>
      </c>
      <c r="R960" s="10" t="s">
        <v>4526</v>
      </c>
      <c r="W960" s="10" t="s">
        <v>877</v>
      </c>
      <c r="X960" s="10" t="s">
        <v>877</v>
      </c>
      <c r="Z960">
        <v>-16.072333333300001</v>
      </c>
      <c r="AA960">
        <v>-145.62383333330001</v>
      </c>
      <c r="AB960" s="10" t="s">
        <v>53</v>
      </c>
      <c r="AC960" s="10" t="s">
        <v>53</v>
      </c>
      <c r="AD960" s="10" t="s">
        <v>1778</v>
      </c>
      <c r="AE960" s="15">
        <v>619</v>
      </c>
      <c r="AH960" s="10" t="s">
        <v>10245</v>
      </c>
      <c r="AK960" s="10" t="str">
        <f t="shared" si="43"/>
        <v>&gt;_Chiridota_stuhlmanni_Tuamotu_5449A_FLMNH_081</v>
      </c>
      <c r="AL960" s="10" t="str">
        <f t="shared" si="41"/>
        <v>&gt;Chiridota_stuhlmanni_Tuamotu__UF_5449A</v>
      </c>
      <c r="AM960" s="10" t="s">
        <v>13179</v>
      </c>
      <c r="AP960" s="13"/>
      <c r="AQ960" s="13"/>
      <c r="AR960" s="13"/>
    </row>
    <row r="961" spans="1:53" ht="14.1" customHeight="1" x14ac:dyDescent="0.2">
      <c r="A961" s="10">
        <v>1676</v>
      </c>
      <c r="B961" s="10" t="s">
        <v>1369</v>
      </c>
      <c r="C961" s="10" t="s">
        <v>413</v>
      </c>
      <c r="D961" s="11">
        <v>293</v>
      </c>
      <c r="E961" s="10" t="s">
        <v>52</v>
      </c>
      <c r="F961" s="11">
        <v>293</v>
      </c>
      <c r="G961" s="11">
        <v>293</v>
      </c>
      <c r="I961" s="10" t="s">
        <v>53</v>
      </c>
      <c r="L961" s="10" t="s">
        <v>2752</v>
      </c>
      <c r="M961" s="10" t="s">
        <v>2888</v>
      </c>
      <c r="N961" s="10" t="s">
        <v>3539</v>
      </c>
      <c r="O961" s="10" t="s">
        <v>1374</v>
      </c>
      <c r="P961" s="10" t="s">
        <v>1374</v>
      </c>
      <c r="R961" s="10" t="s">
        <v>4526</v>
      </c>
      <c r="W961" s="10" t="s">
        <v>877</v>
      </c>
      <c r="X961" s="10" t="s">
        <v>877</v>
      </c>
      <c r="Z961">
        <v>-14.9286666667</v>
      </c>
      <c r="AA961">
        <v>-147.85783333329999</v>
      </c>
      <c r="AB961" s="10" t="s">
        <v>207</v>
      </c>
      <c r="AC961" s="10" t="s">
        <v>53</v>
      </c>
      <c r="AD961" s="10" t="s">
        <v>1778</v>
      </c>
      <c r="AE961" s="10">
        <v>0</v>
      </c>
      <c r="AJ961" s="10" t="s">
        <v>4655</v>
      </c>
      <c r="AK961" s="10" t="str">
        <f t="shared" si="43"/>
        <v>&gt;_Chiridota_stuhlmanni_Tuamotu_293_FLMNH_081</v>
      </c>
      <c r="AL961" s="10" t="str">
        <f t="shared" si="41"/>
        <v>&gt;Chiridota_stuhlmanni_Tuamotu__UF_293</v>
      </c>
      <c r="AP961" s="13"/>
      <c r="AQ961" s="13"/>
      <c r="AR961" s="13"/>
    </row>
    <row r="962" spans="1:53" ht="14.1" customHeight="1" x14ac:dyDescent="0.2">
      <c r="A962" s="10">
        <v>1639</v>
      </c>
      <c r="B962" s="10" t="s">
        <v>1369</v>
      </c>
      <c r="C962" s="10" t="s">
        <v>193</v>
      </c>
      <c r="D962" s="11">
        <v>604</v>
      </c>
      <c r="E962" s="10" t="s">
        <v>52</v>
      </c>
      <c r="F962" s="11">
        <v>604</v>
      </c>
      <c r="G962" s="11">
        <v>604</v>
      </c>
      <c r="I962" s="10" t="s">
        <v>53</v>
      </c>
      <c r="L962" s="10" t="s">
        <v>2752</v>
      </c>
      <c r="M962" s="10" t="s">
        <v>2888</v>
      </c>
      <c r="N962" s="10" t="s">
        <v>3539</v>
      </c>
      <c r="O962" s="10" t="s">
        <v>3539</v>
      </c>
      <c r="P962" s="14" t="s">
        <v>1374</v>
      </c>
      <c r="R962" s="14" t="s">
        <v>701</v>
      </c>
      <c r="W962" s="10" t="s">
        <v>877</v>
      </c>
      <c r="X962" s="10" t="s">
        <v>877</v>
      </c>
      <c r="Z962">
        <v>-14.983333333299999</v>
      </c>
      <c r="AA962">
        <v>-147.61666666670001</v>
      </c>
      <c r="AB962" s="10" t="s">
        <v>207</v>
      </c>
      <c r="AD962" s="10" t="s">
        <v>1778</v>
      </c>
      <c r="AE962" s="10">
        <v>0</v>
      </c>
      <c r="AJ962" s="10" t="s">
        <v>4657</v>
      </c>
      <c r="AK962" s="10" t="str">
        <f t="shared" si="43"/>
        <v>&gt;_Chiridotidae_sp_1_Tuamotu_604_FLMNH_081</v>
      </c>
      <c r="AL962" s="10" t="str">
        <f t="shared" si="41"/>
        <v>&gt;Chiridota_sp_1_Tuamotu__UF_604</v>
      </c>
      <c r="AP962" s="13"/>
      <c r="AQ962" s="13"/>
      <c r="AR962" s="13"/>
    </row>
    <row r="963" spans="1:53" ht="14.1" customHeight="1" x14ac:dyDescent="0.2">
      <c r="A963" s="10">
        <v>1701</v>
      </c>
      <c r="B963" s="10" t="s">
        <v>1369</v>
      </c>
      <c r="C963" s="10" t="s">
        <v>92</v>
      </c>
      <c r="D963" s="11">
        <v>613</v>
      </c>
      <c r="E963" s="10" t="s">
        <v>52</v>
      </c>
      <c r="F963" s="11">
        <v>613</v>
      </c>
      <c r="G963" s="11">
        <v>613</v>
      </c>
      <c r="I963" s="10" t="s">
        <v>53</v>
      </c>
      <c r="L963" s="10" t="s">
        <v>2752</v>
      </c>
      <c r="M963" s="10" t="s">
        <v>2888</v>
      </c>
      <c r="N963" s="10" t="s">
        <v>3539</v>
      </c>
      <c r="O963" s="10" t="s">
        <v>3539</v>
      </c>
      <c r="P963" s="14" t="s">
        <v>1374</v>
      </c>
      <c r="R963" s="14" t="s">
        <v>701</v>
      </c>
      <c r="W963" s="10" t="s">
        <v>877</v>
      </c>
      <c r="X963" s="10" t="s">
        <v>877</v>
      </c>
      <c r="Z963">
        <v>-14.983333333299999</v>
      </c>
      <c r="AA963">
        <v>-147.61666666670001</v>
      </c>
      <c r="AB963" s="10" t="s">
        <v>207</v>
      </c>
      <c r="AD963" s="10" t="s">
        <v>1778</v>
      </c>
      <c r="AE963" s="10">
        <v>0</v>
      </c>
      <c r="AK963" s="10" t="str">
        <f t="shared" si="43"/>
        <v>&gt;_Chiridotidae_sp_1_Tuamotu_613_FLMNH_081</v>
      </c>
      <c r="AL963" s="10" t="str">
        <f t="shared" si="41"/>
        <v>&gt;Chiridota_sp_1_Tuamotu__UF_613</v>
      </c>
      <c r="AP963" s="13"/>
      <c r="AQ963" s="13"/>
      <c r="AR963" s="13"/>
    </row>
    <row r="964" spans="1:53" ht="14.1" customHeight="1" x14ac:dyDescent="0.2">
      <c r="A964" s="10">
        <v>1689</v>
      </c>
      <c r="B964" s="10" t="s">
        <v>1369</v>
      </c>
      <c r="C964" s="10" t="s">
        <v>51</v>
      </c>
      <c r="D964" s="11">
        <v>8029</v>
      </c>
      <c r="E964" s="10" t="s">
        <v>52</v>
      </c>
      <c r="F964" s="11">
        <v>8029</v>
      </c>
      <c r="G964" s="11">
        <v>8029</v>
      </c>
      <c r="I964" s="10" t="s">
        <v>53</v>
      </c>
      <c r="L964" s="10" t="s">
        <v>2752</v>
      </c>
      <c r="M964" s="10" t="s">
        <v>2888</v>
      </c>
      <c r="N964" s="10" t="s">
        <v>3539</v>
      </c>
      <c r="O964" s="10" t="s">
        <v>1374</v>
      </c>
      <c r="P964" s="10" t="s">
        <v>1374</v>
      </c>
      <c r="R964" s="10" t="s">
        <v>4708</v>
      </c>
      <c r="S964" s="10"/>
      <c r="T964" s="10"/>
      <c r="W964" s="14" t="s">
        <v>81</v>
      </c>
      <c r="X964" s="14" t="s">
        <v>81</v>
      </c>
      <c r="Z964">
        <v>-17.509879999999999</v>
      </c>
      <c r="AA964">
        <v>-149.76102</v>
      </c>
      <c r="AB964" s="10" t="s">
        <v>207</v>
      </c>
      <c r="AC964" s="10" t="s">
        <v>53</v>
      </c>
      <c r="AD964" s="10" t="s">
        <v>1778</v>
      </c>
      <c r="AE964" s="10">
        <v>0</v>
      </c>
      <c r="AK964" s="10" t="str">
        <f t="shared" si="43"/>
        <v>&gt;_Chiridota_sp_6_Moorea_8029_FLMNH_081</v>
      </c>
      <c r="AL964" s="10" t="str">
        <f t="shared" si="41"/>
        <v>&gt;Chiridota_sp_6_Moorea__UF_8029</v>
      </c>
      <c r="AP964" s="13"/>
      <c r="AQ964" s="13"/>
    </row>
    <row r="965" spans="1:53" ht="14.1" customHeight="1" x14ac:dyDescent="0.2">
      <c r="A965" s="10">
        <v>1665</v>
      </c>
      <c r="B965" s="10" t="s">
        <v>1369</v>
      </c>
      <c r="C965" s="10" t="s">
        <v>373</v>
      </c>
      <c r="D965" s="11">
        <v>8041</v>
      </c>
      <c r="E965" s="10" t="s">
        <v>52</v>
      </c>
      <c r="F965" s="11">
        <v>8041</v>
      </c>
      <c r="G965" s="11">
        <v>8041</v>
      </c>
      <c r="I965" s="10" t="s">
        <v>53</v>
      </c>
      <c r="L965" s="10" t="s">
        <v>2752</v>
      </c>
      <c r="M965" s="10" t="s">
        <v>2888</v>
      </c>
      <c r="N965" s="10" t="s">
        <v>3539</v>
      </c>
      <c r="O965" s="10" t="s">
        <v>1374</v>
      </c>
      <c r="P965" s="10" t="s">
        <v>1374</v>
      </c>
      <c r="R965" s="10" t="s">
        <v>701</v>
      </c>
      <c r="S965" s="10"/>
      <c r="T965" s="10"/>
      <c r="W965" s="14" t="s">
        <v>81</v>
      </c>
      <c r="X965" s="14" t="s">
        <v>81</v>
      </c>
      <c r="Z965">
        <v>-17.530280000000001</v>
      </c>
      <c r="AA965">
        <v>-149.76206999999999</v>
      </c>
      <c r="AB965" s="10" t="s">
        <v>207</v>
      </c>
      <c r="AC965" s="10" t="s">
        <v>53</v>
      </c>
      <c r="AD965" s="10" t="s">
        <v>1778</v>
      </c>
      <c r="AE965" s="10">
        <v>0</v>
      </c>
      <c r="AK965" s="10" t="str">
        <f t="shared" si="43"/>
        <v>&gt;_Chiridota_sp_1_Moorea_8041_FLMNH_081</v>
      </c>
      <c r="AL965" s="10" t="str">
        <f t="shared" si="41"/>
        <v>&gt;Chiridota_sp_1_Moorea__UF_8041</v>
      </c>
      <c r="AP965" s="13"/>
      <c r="AQ965" s="13"/>
      <c r="AY965" s="10" t="s">
        <v>3433</v>
      </c>
    </row>
    <row r="966" spans="1:53" ht="14.1" customHeight="1" x14ac:dyDescent="0.2">
      <c r="A966" s="10">
        <v>3654</v>
      </c>
      <c r="B966" s="10" t="s">
        <v>470</v>
      </c>
      <c r="C966" s="10" t="s">
        <v>307</v>
      </c>
      <c r="D966" s="11">
        <v>9022</v>
      </c>
      <c r="E966" s="10" t="s">
        <v>52</v>
      </c>
      <c r="F966" s="11">
        <v>9022</v>
      </c>
      <c r="G966" s="11">
        <v>9022</v>
      </c>
      <c r="I966" s="10" t="s">
        <v>53</v>
      </c>
      <c r="L966" s="10" t="s">
        <v>2752</v>
      </c>
      <c r="M966" s="10" t="s">
        <v>2888</v>
      </c>
      <c r="N966" s="10" t="s">
        <v>3539</v>
      </c>
      <c r="O966" s="10" t="s">
        <v>1374</v>
      </c>
      <c r="P966" s="10" t="s">
        <v>1374</v>
      </c>
      <c r="R966" s="10" t="s">
        <v>4713</v>
      </c>
      <c r="W966" s="10" t="s">
        <v>2940</v>
      </c>
      <c r="X966" s="10" t="s">
        <v>2940</v>
      </c>
      <c r="Z966">
        <v>24.517250000000001</v>
      </c>
      <c r="AA966">
        <v>-81.972616666700006</v>
      </c>
      <c r="AB966" s="10" t="s">
        <v>207</v>
      </c>
      <c r="AC966" s="10" t="s">
        <v>53</v>
      </c>
      <c r="AE966" s="10">
        <v>0</v>
      </c>
      <c r="AK966" s="10" t="str">
        <f t="shared" si="43"/>
        <v>&gt;_Chiridota_rotifera_FL_9022_FLMNH_160</v>
      </c>
      <c r="AL966" s="10" t="str">
        <f t="shared" si="41"/>
        <v>&gt;Chiridota_rotifera_FL__UF_9022</v>
      </c>
      <c r="AN966" s="10" t="s">
        <v>397</v>
      </c>
      <c r="AP966" s="13"/>
      <c r="AQ966" s="13"/>
      <c r="AR966" s="13"/>
    </row>
    <row r="967" spans="1:53" ht="14.1" customHeight="1" x14ac:dyDescent="0.2">
      <c r="A967" s="10">
        <v>1669</v>
      </c>
      <c r="B967" s="10" t="s">
        <v>1369</v>
      </c>
      <c r="C967" s="10" t="s">
        <v>349</v>
      </c>
      <c r="D967" s="11">
        <v>9051</v>
      </c>
      <c r="E967" s="10" t="s">
        <v>52</v>
      </c>
      <c r="F967" s="11">
        <v>9051</v>
      </c>
      <c r="G967" s="11">
        <v>9051</v>
      </c>
      <c r="I967" s="10" t="s">
        <v>53</v>
      </c>
      <c r="L967" s="10" t="s">
        <v>2752</v>
      </c>
      <c r="M967" s="10" t="s">
        <v>2888</v>
      </c>
      <c r="N967" s="10" t="s">
        <v>3539</v>
      </c>
      <c r="O967" s="10" t="s">
        <v>1374</v>
      </c>
      <c r="P967" s="10" t="s">
        <v>1374</v>
      </c>
      <c r="R967" s="10" t="s">
        <v>3999</v>
      </c>
      <c r="W967" s="10" t="s">
        <v>324</v>
      </c>
      <c r="X967" s="10" t="s">
        <v>324</v>
      </c>
      <c r="Z967">
        <v>8.6317000000000004</v>
      </c>
      <c r="AA967">
        <v>-79.029899999999998</v>
      </c>
      <c r="AB967" s="10" t="s">
        <v>207</v>
      </c>
      <c r="AD967" s="10" t="s">
        <v>1778</v>
      </c>
      <c r="AE967" s="10">
        <v>0</v>
      </c>
      <c r="AK967" s="10" t="str">
        <f t="shared" si="43"/>
        <v>&gt;_Chiridota_aponocrita_Panama_9051_FLMNH_081</v>
      </c>
      <c r="AL967" s="10" t="str">
        <f t="shared" si="41"/>
        <v>&gt;Chiridota_aponocrita_Panama__UF_9051</v>
      </c>
      <c r="AP967" s="13"/>
      <c r="AQ967" s="13"/>
      <c r="AR967" s="13"/>
    </row>
    <row r="968" spans="1:53" ht="14.1" customHeight="1" x14ac:dyDescent="0.2">
      <c r="A968" s="10">
        <v>1698</v>
      </c>
      <c r="B968" s="10" t="s">
        <v>1369</v>
      </c>
      <c r="C968" s="10" t="s">
        <v>267</v>
      </c>
      <c r="D968" s="10" t="s">
        <v>4651</v>
      </c>
      <c r="E968" s="10" t="s">
        <v>52</v>
      </c>
      <c r="F968" s="11">
        <v>154</v>
      </c>
      <c r="G968" s="11">
        <v>154</v>
      </c>
      <c r="I968" s="10" t="s">
        <v>53</v>
      </c>
      <c r="L968" s="10" t="s">
        <v>2752</v>
      </c>
      <c r="M968" s="10" t="s">
        <v>2888</v>
      </c>
      <c r="N968" s="10" t="s">
        <v>3539</v>
      </c>
      <c r="O968" s="10" t="s">
        <v>1374</v>
      </c>
      <c r="P968" s="10" t="s">
        <v>1374</v>
      </c>
      <c r="R968" s="10" t="s">
        <v>3433</v>
      </c>
      <c r="S968" s="10" t="s">
        <v>1025</v>
      </c>
      <c r="W968" s="10" t="s">
        <v>198</v>
      </c>
      <c r="X968" s="10" t="s">
        <v>1741</v>
      </c>
      <c r="Z968">
        <v>13.5</v>
      </c>
      <c r="AA968">
        <v>144.80000000000001</v>
      </c>
      <c r="AB968" s="10" t="s">
        <v>207</v>
      </c>
      <c r="AC968" s="10" t="s">
        <v>53</v>
      </c>
      <c r="AD968" s="10" t="s">
        <v>1778</v>
      </c>
      <c r="AE968" s="10">
        <v>0</v>
      </c>
      <c r="AK968" s="10" t="str">
        <f t="shared" si="43"/>
        <v>&gt;_Chiridota_violacea?_Guam_154A_FLMNH_081</v>
      </c>
      <c r="AL968" s="10" t="str">
        <f t="shared" si="41"/>
        <v>&gt;Chiridota_violacea_Guam__UF_154A</v>
      </c>
      <c r="AP968" s="13"/>
      <c r="AQ968" s="13"/>
      <c r="AR968" s="13"/>
    </row>
    <row r="969" spans="1:53" ht="14.1" customHeight="1" x14ac:dyDescent="0.2">
      <c r="A969" s="10">
        <v>1722</v>
      </c>
      <c r="B969" s="10" t="s">
        <v>1369</v>
      </c>
      <c r="C969" s="10" t="s">
        <v>456</v>
      </c>
      <c r="D969" s="10" t="s">
        <v>4652</v>
      </c>
      <c r="E969" s="10" t="s">
        <v>52</v>
      </c>
      <c r="F969" s="11">
        <v>160</v>
      </c>
      <c r="G969" s="11">
        <v>160</v>
      </c>
      <c r="I969" s="10" t="s">
        <v>53</v>
      </c>
      <c r="L969" s="10" t="s">
        <v>2752</v>
      </c>
      <c r="M969" s="10" t="s">
        <v>2888</v>
      </c>
      <c r="N969" s="10" t="s">
        <v>3539</v>
      </c>
      <c r="O969" s="10" t="s">
        <v>1374</v>
      </c>
      <c r="P969" s="10" t="s">
        <v>1374</v>
      </c>
      <c r="R969" s="10" t="s">
        <v>3314</v>
      </c>
      <c r="W969" s="10" t="s">
        <v>198</v>
      </c>
      <c r="X969" s="10" t="s">
        <v>1741</v>
      </c>
      <c r="Z969">
        <v>13.5</v>
      </c>
      <c r="AA969">
        <v>144.80000000000001</v>
      </c>
      <c r="AB969" s="10" t="s">
        <v>207</v>
      </c>
      <c r="AC969" s="10" t="s">
        <v>53</v>
      </c>
      <c r="AD969" s="10" t="s">
        <v>1778</v>
      </c>
      <c r="AE969" s="10">
        <v>0</v>
      </c>
      <c r="AK969" s="10" t="str">
        <f t="shared" si="43"/>
        <v>&gt;_Chiridota_rigida_Guam_160A_FLMNH_081</v>
      </c>
      <c r="AL969" s="10" t="str">
        <f t="shared" si="41"/>
        <v>&gt;Chiridota_rigida_Guam__UF_160A</v>
      </c>
      <c r="AP969" s="13"/>
      <c r="AQ969" s="13"/>
      <c r="AR969" s="13"/>
    </row>
    <row r="970" spans="1:53" ht="14.1" customHeight="1" x14ac:dyDescent="0.2">
      <c r="A970" s="10">
        <v>167</v>
      </c>
      <c r="B970" s="10" t="s">
        <v>3902</v>
      </c>
      <c r="C970" s="10" t="s">
        <v>330</v>
      </c>
      <c r="D970" s="10" t="s">
        <v>4676</v>
      </c>
      <c r="E970" s="10" t="s">
        <v>52</v>
      </c>
      <c r="F970" s="11">
        <v>3457</v>
      </c>
      <c r="G970" s="11">
        <v>3457</v>
      </c>
      <c r="I970" s="10" t="s">
        <v>53</v>
      </c>
      <c r="L970" s="10" t="s">
        <v>2752</v>
      </c>
      <c r="M970" s="10" t="s">
        <v>2888</v>
      </c>
      <c r="N970" s="10" t="s">
        <v>3539</v>
      </c>
      <c r="O970" s="10" t="s">
        <v>3539</v>
      </c>
      <c r="P970" s="10" t="s">
        <v>1374</v>
      </c>
      <c r="R970" s="10" t="s">
        <v>4526</v>
      </c>
      <c r="W970" s="10" t="s">
        <v>244</v>
      </c>
      <c r="X970" s="10" t="s">
        <v>244</v>
      </c>
      <c r="Z970">
        <v>7.5149799899999996</v>
      </c>
      <c r="AA970">
        <v>134.58251999999999</v>
      </c>
      <c r="AB970" s="10" t="s">
        <v>207</v>
      </c>
      <c r="AC970" s="10" t="s">
        <v>53</v>
      </c>
      <c r="AE970" s="10">
        <v>0</v>
      </c>
      <c r="AK970" s="10" t="str">
        <f t="shared" si="43"/>
        <v>&gt;_Chiridotidae_stuhlmanni_Palau_3457_1_FLMNH_012</v>
      </c>
      <c r="AL970" s="10" t="str">
        <f t="shared" si="41"/>
        <v>&gt;Chiridota_stuhlmanni_Palau__UF_3457_1</v>
      </c>
      <c r="AN970" s="10" t="s">
        <v>139</v>
      </c>
      <c r="AP970" s="13"/>
      <c r="AQ970" s="13"/>
      <c r="AR970" s="13"/>
      <c r="AZ970" s="15"/>
      <c r="BA970" s="15"/>
    </row>
    <row r="971" spans="1:53" ht="14.1" customHeight="1" x14ac:dyDescent="0.2">
      <c r="A971" s="10">
        <v>1664</v>
      </c>
      <c r="B971" s="10" t="s">
        <v>1369</v>
      </c>
      <c r="C971" s="10" t="s">
        <v>302</v>
      </c>
      <c r="D971" s="10" t="s">
        <v>4679</v>
      </c>
      <c r="E971" s="10" t="s">
        <v>52</v>
      </c>
      <c r="F971" s="11">
        <v>3720</v>
      </c>
      <c r="G971" s="11">
        <v>3720</v>
      </c>
      <c r="I971" s="10" t="s">
        <v>53</v>
      </c>
      <c r="L971" s="10" t="s">
        <v>2752</v>
      </c>
      <c r="M971" s="10" t="s">
        <v>2888</v>
      </c>
      <c r="N971" s="10" t="s">
        <v>3539</v>
      </c>
      <c r="O971" s="10" t="s">
        <v>1374</v>
      </c>
      <c r="P971" s="10" t="s">
        <v>1374</v>
      </c>
      <c r="R971" s="10" t="s">
        <v>3314</v>
      </c>
      <c r="W971" s="10" t="s">
        <v>4616</v>
      </c>
      <c r="X971" s="10" t="s">
        <v>4616</v>
      </c>
      <c r="Z971">
        <v>-24.376490700000002</v>
      </c>
      <c r="AA971">
        <v>-128.32436799999999</v>
      </c>
      <c r="AB971" s="10" t="s">
        <v>207</v>
      </c>
      <c r="AC971" s="10" t="s">
        <v>53</v>
      </c>
      <c r="AD971" s="10" t="s">
        <v>1778</v>
      </c>
      <c r="AE971" s="10">
        <v>0</v>
      </c>
      <c r="AK971" s="10" t="str">
        <f t="shared" si="43"/>
        <v>&gt;_Chiridota_rigida_Pitcairns_3720A_FLMNH_081</v>
      </c>
      <c r="AL971" s="10" t="str">
        <f t="shared" ref="AL971:AL1034" si="44">CONCATENATE("&gt;",P971,"_",R971,"_",X971,"_",Y971,"_",E971,"_",D971)</f>
        <v>&gt;Chiridota_rigida_Pitcairns__UF_3720A</v>
      </c>
      <c r="AP971" s="13"/>
      <c r="AQ971" s="13"/>
      <c r="AR971" s="13"/>
    </row>
    <row r="972" spans="1:53" ht="14.1" customHeight="1" x14ac:dyDescent="0.2">
      <c r="A972" s="10">
        <v>1714</v>
      </c>
      <c r="B972" s="10" t="s">
        <v>1369</v>
      </c>
      <c r="C972" s="10" t="s">
        <v>382</v>
      </c>
      <c r="D972" s="10" t="s">
        <v>4680</v>
      </c>
      <c r="E972" s="10" t="s">
        <v>52</v>
      </c>
      <c r="F972" s="11">
        <v>3721</v>
      </c>
      <c r="G972" s="11">
        <v>3721</v>
      </c>
      <c r="I972" s="10" t="s">
        <v>53</v>
      </c>
      <c r="L972" s="10" t="s">
        <v>2752</v>
      </c>
      <c r="M972" s="10" t="s">
        <v>2888</v>
      </c>
      <c r="N972" s="10" t="s">
        <v>3539</v>
      </c>
      <c r="O972" s="10" t="s">
        <v>1374</v>
      </c>
      <c r="P972" s="10" t="s">
        <v>1374</v>
      </c>
      <c r="R972" s="10" t="s">
        <v>3314</v>
      </c>
      <c r="W972" s="14" t="s">
        <v>81</v>
      </c>
      <c r="X972" s="14" t="s">
        <v>81</v>
      </c>
      <c r="Z972">
        <v>-17.5</v>
      </c>
      <c r="AA972">
        <v>-149.80000000000001</v>
      </c>
      <c r="AB972" s="10" t="s">
        <v>207</v>
      </c>
      <c r="AC972" s="10" t="s">
        <v>53</v>
      </c>
      <c r="AD972" s="10" t="s">
        <v>1778</v>
      </c>
      <c r="AE972" s="10">
        <v>0</v>
      </c>
      <c r="AK972" s="10" t="str">
        <f t="shared" si="43"/>
        <v>&gt;_Chiridota_rigida_Moorea_3721A_FLMNH_081</v>
      </c>
      <c r="AL972" s="10" t="str">
        <f t="shared" si="44"/>
        <v>&gt;Chiridota_rigida_Moorea__UF_3721A</v>
      </c>
      <c r="AP972" s="13"/>
      <c r="AQ972" s="13"/>
      <c r="AR972" s="13"/>
    </row>
    <row r="973" spans="1:53" ht="14.1" customHeight="1" x14ac:dyDescent="0.2">
      <c r="A973" s="10">
        <v>1634</v>
      </c>
      <c r="B973" s="10" t="s">
        <v>1369</v>
      </c>
      <c r="C973" s="10" t="s">
        <v>363</v>
      </c>
      <c r="D973" s="10" t="s">
        <v>4716</v>
      </c>
      <c r="E973" s="10" t="s">
        <v>52</v>
      </c>
      <c r="F973" s="11">
        <v>9050</v>
      </c>
      <c r="G973" s="11">
        <v>9050</v>
      </c>
      <c r="I973" s="10" t="s">
        <v>53</v>
      </c>
      <c r="L973" s="10" t="s">
        <v>2752</v>
      </c>
      <c r="M973" s="10" t="s">
        <v>2888</v>
      </c>
      <c r="N973" s="10" t="s">
        <v>3539</v>
      </c>
      <c r="O973" s="10" t="s">
        <v>1374</v>
      </c>
      <c r="P973" s="10" t="s">
        <v>1374</v>
      </c>
      <c r="R973" s="10" t="s">
        <v>3999</v>
      </c>
      <c r="W973" s="10" t="s">
        <v>324</v>
      </c>
      <c r="X973" s="10" t="s">
        <v>324</v>
      </c>
      <c r="Z973">
        <v>8.6317000000000004</v>
      </c>
      <c r="AA973">
        <v>-79.029899999999998</v>
      </c>
      <c r="AB973" s="10" t="s">
        <v>207</v>
      </c>
      <c r="AD973" s="10" t="s">
        <v>1778</v>
      </c>
      <c r="AE973" s="10">
        <v>0</v>
      </c>
      <c r="AK973" s="10" t="str">
        <f t="shared" si="43"/>
        <v>&gt;_Chiridota_aponocrita_Panama_9050B_FLMNH_081</v>
      </c>
      <c r="AL973" s="10" t="str">
        <f t="shared" si="44"/>
        <v>&gt;Chiridota_aponocrita_Panama__UF_9050B</v>
      </c>
      <c r="AP973" s="13"/>
      <c r="AQ973" s="13"/>
      <c r="AR973" s="13"/>
    </row>
    <row r="974" spans="1:53" ht="14.1" customHeight="1" x14ac:dyDescent="0.2">
      <c r="A974" s="10">
        <v>391</v>
      </c>
      <c r="B974" s="10" t="s">
        <v>4908</v>
      </c>
      <c r="C974" s="10" t="s">
        <v>193</v>
      </c>
      <c r="D974" s="10" t="s">
        <v>5011</v>
      </c>
      <c r="E974" s="10" t="s">
        <v>3371</v>
      </c>
      <c r="F974" s="11" t="s">
        <v>5012</v>
      </c>
      <c r="G974" s="11" t="s">
        <v>5012</v>
      </c>
      <c r="I974" s="33" t="s">
        <v>53</v>
      </c>
      <c r="L974" s="10" t="s">
        <v>2752</v>
      </c>
      <c r="M974" s="10" t="s">
        <v>2888</v>
      </c>
      <c r="N974" s="10" t="s">
        <v>3539</v>
      </c>
      <c r="O974" s="10" t="s">
        <v>1374</v>
      </c>
      <c r="P974" s="10" t="s">
        <v>1374</v>
      </c>
      <c r="R974" s="10" t="s">
        <v>5013</v>
      </c>
      <c r="W974" s="10" t="s">
        <v>3375</v>
      </c>
      <c r="X974" s="10" t="s">
        <v>4994</v>
      </c>
      <c r="Y974" s="34"/>
      <c r="Z974">
        <v>-54.218299999999999</v>
      </c>
      <c r="AA974">
        <v>-59.843299999999999</v>
      </c>
      <c r="AB974" s="10" t="s">
        <v>207</v>
      </c>
      <c r="AE974" s="10">
        <v>0</v>
      </c>
      <c r="AK974" s="10" t="str">
        <f t="shared" si="43"/>
        <v>&gt;_Chiridota_pisanii_Falklands_MOLAF_0575_FLMNH_018</v>
      </c>
      <c r="AL974" s="10" t="str">
        <f t="shared" si="44"/>
        <v>&gt;Chiridota_pisanii_Falklands__NMV_MOLAF_0575</v>
      </c>
      <c r="AZ974" s="41"/>
      <c r="BA974" s="15" t="s">
        <v>5014</v>
      </c>
    </row>
    <row r="975" spans="1:53" ht="14.1" customHeight="1" x14ac:dyDescent="0.2">
      <c r="A975" s="10">
        <v>403</v>
      </c>
      <c r="B975" s="10" t="s">
        <v>4908</v>
      </c>
      <c r="C975" s="10" t="s">
        <v>154</v>
      </c>
      <c r="D975" s="10" t="s">
        <v>5015</v>
      </c>
      <c r="E975" s="10" t="s">
        <v>3371</v>
      </c>
      <c r="F975" s="11" t="s">
        <v>5016</v>
      </c>
      <c r="G975" s="11" t="s">
        <v>5016</v>
      </c>
      <c r="I975" s="33" t="s">
        <v>53</v>
      </c>
      <c r="L975" s="10" t="s">
        <v>2752</v>
      </c>
      <c r="M975" s="10" t="s">
        <v>2888</v>
      </c>
      <c r="N975" s="10" t="s">
        <v>3539</v>
      </c>
      <c r="O975" s="10" t="s">
        <v>1374</v>
      </c>
      <c r="P975" s="10" t="s">
        <v>1374</v>
      </c>
      <c r="R975" s="10" t="s">
        <v>5013</v>
      </c>
      <c r="W975" s="10" t="s">
        <v>3375</v>
      </c>
      <c r="X975" s="10" t="s">
        <v>4994</v>
      </c>
      <c r="Y975" s="34"/>
      <c r="Z975">
        <v>-54.217500000000001</v>
      </c>
      <c r="AA975">
        <v>-59.833300000000001</v>
      </c>
      <c r="AB975" s="10" t="s">
        <v>207</v>
      </c>
      <c r="AE975" s="10">
        <v>0</v>
      </c>
      <c r="AK975" s="10" t="str">
        <f t="shared" si="43"/>
        <v>&gt;_Chiridota_pisanii_Falklands_MOLAF_0576_FLMNH_018</v>
      </c>
      <c r="AL975" s="10" t="str">
        <f t="shared" si="44"/>
        <v>&gt;Chiridota_pisanii_Falklands__NMV_MOLAF_0576</v>
      </c>
      <c r="AZ975" s="41"/>
      <c r="BA975" s="15" t="s">
        <v>5014</v>
      </c>
    </row>
    <row r="976" spans="1:53" ht="14.1" customHeight="1" x14ac:dyDescent="0.2">
      <c r="A976" s="10">
        <v>415</v>
      </c>
      <c r="B976" s="10" t="s">
        <v>4908</v>
      </c>
      <c r="C976" s="10" t="s">
        <v>407</v>
      </c>
      <c r="D976" s="10" t="s">
        <v>5017</v>
      </c>
      <c r="E976" s="10" t="s">
        <v>3371</v>
      </c>
      <c r="F976" s="11" t="s">
        <v>5016</v>
      </c>
      <c r="G976" s="11" t="s">
        <v>5016</v>
      </c>
      <c r="I976" s="33" t="s">
        <v>53</v>
      </c>
      <c r="L976" s="10" t="s">
        <v>2752</v>
      </c>
      <c r="M976" s="10" t="s">
        <v>2888</v>
      </c>
      <c r="N976" s="10" t="s">
        <v>3539</v>
      </c>
      <c r="O976" s="10" t="s">
        <v>1374</v>
      </c>
      <c r="P976" s="10" t="s">
        <v>1374</v>
      </c>
      <c r="R976" s="10" t="s">
        <v>5013</v>
      </c>
      <c r="W976" s="10" t="s">
        <v>3375</v>
      </c>
      <c r="X976" s="10" t="s">
        <v>4994</v>
      </c>
      <c r="Y976" s="34"/>
      <c r="Z976">
        <v>-54.217500000000001</v>
      </c>
      <c r="AA976">
        <v>-59.833300000000001</v>
      </c>
      <c r="AB976" s="10" t="s">
        <v>207</v>
      </c>
      <c r="AE976" s="10">
        <v>0</v>
      </c>
      <c r="AK976" s="10" t="str">
        <f t="shared" si="43"/>
        <v>&gt;_Chiridota_pisanii_Falklands_MOLAF_0577_FLMNH_018</v>
      </c>
      <c r="AL976" s="10" t="str">
        <f t="shared" si="44"/>
        <v>&gt;Chiridota_pisanii_Falklands__NMV_MOLAF_0577</v>
      </c>
      <c r="AZ976" s="41"/>
      <c r="BA976" s="15" t="s">
        <v>5014</v>
      </c>
    </row>
    <row r="977" spans="1:44" ht="14.1" customHeight="1" x14ac:dyDescent="0.2">
      <c r="A977" s="10">
        <v>4711</v>
      </c>
      <c r="B977" s="10" t="s">
        <v>2479</v>
      </c>
      <c r="C977" s="10" t="s">
        <v>346</v>
      </c>
      <c r="D977" s="10" t="s">
        <v>5984</v>
      </c>
      <c r="E977" s="10" t="s">
        <v>165</v>
      </c>
      <c r="I977" s="10" t="s">
        <v>156</v>
      </c>
      <c r="L977" s="10" t="s">
        <v>2752</v>
      </c>
      <c r="M977" s="10" t="s">
        <v>2888</v>
      </c>
      <c r="N977" s="10" t="s">
        <v>3539</v>
      </c>
      <c r="O977" s="10" t="s">
        <v>5985</v>
      </c>
      <c r="P977" s="10" t="s">
        <v>1374</v>
      </c>
      <c r="R977" s="16" t="s">
        <v>3433</v>
      </c>
      <c r="W977" s="10" t="s">
        <v>165</v>
      </c>
      <c r="X977" s="10" t="s">
        <v>165</v>
      </c>
      <c r="Z977">
        <v>-21.1008</v>
      </c>
      <c r="AA977">
        <v>55.243699999999997</v>
      </c>
      <c r="AB977" s="10" t="s">
        <v>207</v>
      </c>
      <c r="AE977" s="10">
        <v>0</v>
      </c>
      <c r="AK977" s="10" t="str">
        <f t="shared" si="43"/>
        <v>&gt;_m_Chirodota_violacea_Reunion_REU_3303_mol24</v>
      </c>
      <c r="AL977" s="10" t="str">
        <f t="shared" si="44"/>
        <v>&gt;Chiridota_violacea_Reunion__Reunion_REU_3303</v>
      </c>
    </row>
    <row r="978" spans="1:44" ht="14.1" customHeight="1" x14ac:dyDescent="0.2">
      <c r="A978" s="10">
        <v>6844</v>
      </c>
      <c r="B978" s="10" t="s">
        <v>1128</v>
      </c>
      <c r="C978" s="23"/>
      <c r="D978" s="14" t="s">
        <v>14709</v>
      </c>
      <c r="E978" s="10" t="s">
        <v>2627</v>
      </c>
      <c r="F978" s="14"/>
      <c r="G978" s="14"/>
      <c r="L978" s="10" t="s">
        <v>2752</v>
      </c>
      <c r="M978" s="10" t="s">
        <v>2888</v>
      </c>
      <c r="N978" s="14" t="s">
        <v>3539</v>
      </c>
      <c r="O978" s="14" t="s">
        <v>3539</v>
      </c>
      <c r="P978" s="14" t="s">
        <v>3539</v>
      </c>
      <c r="R978" s="14"/>
      <c r="S978" s="14"/>
      <c r="T978" s="14"/>
      <c r="W978" s="10" t="s">
        <v>81</v>
      </c>
      <c r="X978" s="10" t="s">
        <v>81</v>
      </c>
      <c r="Z978">
        <v>-17.538</v>
      </c>
      <c r="AA978">
        <v>-149.82900000000001</v>
      </c>
      <c r="AH978" s="10" t="s">
        <v>14710</v>
      </c>
      <c r="AJ978" s="10" t="s">
        <v>14711</v>
      </c>
      <c r="AK978" s="10" t="str">
        <f t="shared" si="43"/>
        <v>&gt;_Chiridotidae__Moorea_BMOO-07944_BMOO</v>
      </c>
      <c r="AL978" s="10" t="str">
        <f t="shared" si="44"/>
        <v>&gt;Chiridotidae__Moorea__No voucher_BMOO-07944</v>
      </c>
      <c r="AM978" s="25" t="s">
        <v>14712</v>
      </c>
      <c r="AO978" s="26" t="s">
        <v>14713</v>
      </c>
    </row>
    <row r="979" spans="1:44" ht="14.1" customHeight="1" x14ac:dyDescent="0.2">
      <c r="A979" s="10">
        <v>702</v>
      </c>
      <c r="B979" s="10" t="s">
        <v>896</v>
      </c>
      <c r="C979" s="10" t="s">
        <v>355</v>
      </c>
      <c r="D979" s="11">
        <v>8445</v>
      </c>
      <c r="E979" s="10" t="s">
        <v>52</v>
      </c>
      <c r="F979" s="11">
        <v>8445</v>
      </c>
      <c r="G979" s="11">
        <v>8445</v>
      </c>
      <c r="I979" s="10" t="s">
        <v>53</v>
      </c>
      <c r="L979" s="10" t="s">
        <v>2752</v>
      </c>
      <c r="M979" s="10" t="s">
        <v>2888</v>
      </c>
      <c r="N979" s="10" t="s">
        <v>3539</v>
      </c>
      <c r="O979" s="10" t="s">
        <v>1374</v>
      </c>
      <c r="P979" s="10" t="s">
        <v>13041</v>
      </c>
      <c r="W979" s="10" t="s">
        <v>135</v>
      </c>
      <c r="X979" s="10" t="s">
        <v>135</v>
      </c>
      <c r="Z979">
        <v>-14.6068</v>
      </c>
      <c r="AA979">
        <v>145.6311</v>
      </c>
      <c r="AB979" s="10" t="s">
        <v>53</v>
      </c>
      <c r="AC979" s="10" t="s">
        <v>53</v>
      </c>
      <c r="AD979" s="10" t="s">
        <v>74</v>
      </c>
      <c r="AE979" s="12">
        <v>655</v>
      </c>
      <c r="AF979" s="10" t="s">
        <v>75</v>
      </c>
      <c r="AH979" s="10" t="s">
        <v>13042</v>
      </c>
      <c r="AK979" s="10" t="str">
        <f t="shared" si="43"/>
        <v>&gt;t_Chiridota__Lizard_8445_FLMNH_036</v>
      </c>
      <c r="AL979" s="10" t="str">
        <f t="shared" si="44"/>
        <v>&gt;Chiridotidae new genus 1__Lizard__UF_8445</v>
      </c>
      <c r="AM979" s="10" t="s">
        <v>13043</v>
      </c>
      <c r="AN979" s="10" t="s">
        <v>139</v>
      </c>
      <c r="AP979" s="13"/>
      <c r="AQ979" s="13"/>
      <c r="AR979" s="13"/>
    </row>
    <row r="980" spans="1:44" ht="14.1" customHeight="1" x14ac:dyDescent="0.2">
      <c r="A980" s="10">
        <v>4289</v>
      </c>
      <c r="B980" s="10" t="s">
        <v>1676</v>
      </c>
      <c r="C980" s="10" t="s">
        <v>429</v>
      </c>
      <c r="D980" s="10" t="s">
        <v>2190</v>
      </c>
      <c r="E980" s="10" t="s">
        <v>52</v>
      </c>
      <c r="F980" s="10"/>
      <c r="G980" s="11">
        <v>4278</v>
      </c>
      <c r="I980" s="10" t="s">
        <v>53</v>
      </c>
      <c r="L980" s="10" t="s">
        <v>1677</v>
      </c>
      <c r="M980" s="10" t="s">
        <v>1731</v>
      </c>
      <c r="N980" s="10" t="s">
        <v>1732</v>
      </c>
      <c r="O980" s="10" t="s">
        <v>1822</v>
      </c>
      <c r="P980" s="10" t="s">
        <v>1822</v>
      </c>
      <c r="R980" s="10" t="s">
        <v>2191</v>
      </c>
      <c r="W980" s="10" t="s">
        <v>329</v>
      </c>
      <c r="X980" s="10" t="s">
        <v>329</v>
      </c>
      <c r="Z980">
        <v>-15.376706</v>
      </c>
      <c r="AA980">
        <v>166.959158</v>
      </c>
      <c r="AB980" s="10" t="s">
        <v>53</v>
      </c>
      <c r="AD980" s="10" t="s">
        <v>53</v>
      </c>
      <c r="AE980" s="20">
        <v>676</v>
      </c>
      <c r="AK980" s="10" t="str">
        <f t="shared" si="43"/>
        <v>&gt;_Chondrocidaris_brevispina_Vanuatu_4278A_FLMNH_180</v>
      </c>
      <c r="AL980" s="10" t="str">
        <f t="shared" si="44"/>
        <v>&gt;Chondrocidaris_brevispina_Vanuatu__UF_4278A</v>
      </c>
      <c r="AM980" s="30" t="s">
        <v>2192</v>
      </c>
      <c r="AP980" s="13"/>
      <c r="AQ980" s="13"/>
      <c r="AR980" s="13"/>
    </row>
    <row r="981" spans="1:44" ht="14.1" customHeight="1" x14ac:dyDescent="0.2">
      <c r="A981" s="10">
        <v>4286</v>
      </c>
      <c r="B981" s="10" t="s">
        <v>1676</v>
      </c>
      <c r="C981" s="10" t="s">
        <v>293</v>
      </c>
      <c r="D981" s="11">
        <v>1787</v>
      </c>
      <c r="E981" s="10" t="s">
        <v>52</v>
      </c>
      <c r="F981" s="10"/>
      <c r="G981" s="11">
        <v>1787</v>
      </c>
      <c r="I981" s="10" t="s">
        <v>53</v>
      </c>
      <c r="L981" s="10" t="s">
        <v>1677</v>
      </c>
      <c r="M981" s="10" t="s">
        <v>1731</v>
      </c>
      <c r="N981" s="10" t="s">
        <v>1732</v>
      </c>
      <c r="O981" s="10" t="s">
        <v>1822</v>
      </c>
      <c r="P981" s="10" t="s">
        <v>1822</v>
      </c>
      <c r="R981" s="10" t="s">
        <v>1823</v>
      </c>
      <c r="W981" s="10" t="s">
        <v>220</v>
      </c>
      <c r="X981" s="10" t="s">
        <v>220</v>
      </c>
      <c r="Z981">
        <v>21.237719999999999</v>
      </c>
      <c r="AA981">
        <v>-157.49950000000001</v>
      </c>
      <c r="AB981" s="10" t="s">
        <v>53</v>
      </c>
      <c r="AD981" s="10" t="s">
        <v>53</v>
      </c>
      <c r="AE981" s="20">
        <v>676</v>
      </c>
      <c r="AF981" s="10" t="s">
        <v>75</v>
      </c>
      <c r="AK981" s="10" t="str">
        <f t="shared" si="43"/>
        <v>&gt;t_Chondrocidaris_gigantea_Hawaii_1787_FLMNH_180</v>
      </c>
      <c r="AL981" s="10" t="str">
        <f t="shared" si="44"/>
        <v>&gt;Chondrocidaris_gigantea_Hawaii__UF_1787</v>
      </c>
      <c r="AM981" s="30" t="s">
        <v>2221</v>
      </c>
      <c r="AP981" s="13"/>
      <c r="AQ981" s="13"/>
      <c r="AR981" s="13"/>
    </row>
    <row r="982" spans="1:44" ht="14.1" customHeight="1" x14ac:dyDescent="0.2">
      <c r="A982" s="10">
        <v>4301</v>
      </c>
      <c r="B982" s="10" t="s">
        <v>1676</v>
      </c>
      <c r="C982" s="10" t="s">
        <v>330</v>
      </c>
      <c r="D982" s="10" t="s">
        <v>2222</v>
      </c>
      <c r="E982" s="10" t="s">
        <v>52</v>
      </c>
      <c r="F982" s="10"/>
      <c r="G982" s="11">
        <v>4278</v>
      </c>
      <c r="I982" s="10" t="s">
        <v>53</v>
      </c>
      <c r="L982" s="10" t="s">
        <v>1677</v>
      </c>
      <c r="M982" s="10" t="s">
        <v>1731</v>
      </c>
      <c r="N982" s="10" t="s">
        <v>1732</v>
      </c>
      <c r="O982" s="10" t="s">
        <v>1822</v>
      </c>
      <c r="P982" s="10" t="s">
        <v>1822</v>
      </c>
      <c r="R982" s="10" t="s">
        <v>2191</v>
      </c>
      <c r="W982" s="10" t="s">
        <v>329</v>
      </c>
      <c r="X982" s="10" t="s">
        <v>329</v>
      </c>
      <c r="Z982">
        <v>-15.376706</v>
      </c>
      <c r="AA982">
        <v>166.959158</v>
      </c>
      <c r="AB982" s="10" t="s">
        <v>53</v>
      </c>
      <c r="AD982" s="10" t="s">
        <v>53</v>
      </c>
      <c r="AE982" s="20">
        <v>676</v>
      </c>
      <c r="AK982" s="10" t="str">
        <f t="shared" ref="AK982:AK1013" si="45">CONCATENATE("&gt;",AF982,"_",O982,"_",R982,S982,"_",X982,"_",D982,"_",B982)</f>
        <v>&gt;_Chondrocidaris_brevispina_Vanuatu_4278B_FLMNH_180</v>
      </c>
      <c r="AL982" s="10" t="str">
        <f t="shared" si="44"/>
        <v>&gt;Chondrocidaris_brevispina_Vanuatu__UF_4278B</v>
      </c>
      <c r="AM982" s="30" t="s">
        <v>2223</v>
      </c>
      <c r="AP982" s="13"/>
      <c r="AQ982" s="13"/>
    </row>
    <row r="983" spans="1:44" ht="14.1" customHeight="1" x14ac:dyDescent="0.2">
      <c r="A983" s="10">
        <v>6845</v>
      </c>
      <c r="B983" s="10" t="s">
        <v>1128</v>
      </c>
      <c r="D983" s="14" t="s">
        <v>2700</v>
      </c>
      <c r="E983" s="10" t="s">
        <v>52</v>
      </c>
      <c r="F983" s="10"/>
      <c r="G983" s="14">
        <v>8036</v>
      </c>
      <c r="L983" s="10" t="s">
        <v>1677</v>
      </c>
      <c r="N983" s="23" t="s">
        <v>1732</v>
      </c>
      <c r="O983" s="14" t="s">
        <v>1822</v>
      </c>
      <c r="P983" s="14" t="s">
        <v>1822</v>
      </c>
      <c r="R983" s="14" t="s">
        <v>2191</v>
      </c>
      <c r="S983" s="14"/>
      <c r="T983" s="14"/>
      <c r="W983" s="10" t="s">
        <v>1131</v>
      </c>
      <c r="X983" s="10" t="s">
        <v>1131</v>
      </c>
      <c r="Z983" t="s">
        <v>60</v>
      </c>
      <c r="AA983" t="s">
        <v>60</v>
      </c>
      <c r="AH983" s="14" t="s">
        <v>2191</v>
      </c>
      <c r="AK983" s="10" t="str">
        <f t="shared" si="45"/>
        <v>&gt;_Chondrocidaris_brevispina_MOO_BMOO-04581_BMOO</v>
      </c>
      <c r="AL983" s="10" t="str">
        <f t="shared" si="44"/>
        <v>&gt;Chondrocidaris_brevispina_MOO__UF_BMOO-04581</v>
      </c>
      <c r="AM983" s="25" t="s">
        <v>2701</v>
      </c>
      <c r="AO983" s="26" t="s">
        <v>2702</v>
      </c>
    </row>
    <row r="984" spans="1:44" ht="14.1" customHeight="1" x14ac:dyDescent="0.2">
      <c r="A984" s="10">
        <v>4313</v>
      </c>
      <c r="B984" s="10" t="s">
        <v>1676</v>
      </c>
      <c r="C984" s="10" t="s">
        <v>443</v>
      </c>
      <c r="D984" s="10" t="s">
        <v>2224</v>
      </c>
      <c r="E984" s="10" t="s">
        <v>52</v>
      </c>
      <c r="F984" s="10"/>
      <c r="G984" s="11">
        <v>4278</v>
      </c>
      <c r="I984" s="10" t="s">
        <v>53</v>
      </c>
      <c r="L984" s="10" t="s">
        <v>1677</v>
      </c>
      <c r="M984" s="10" t="s">
        <v>1731</v>
      </c>
      <c r="N984" s="10" t="s">
        <v>1732</v>
      </c>
      <c r="O984" s="10" t="s">
        <v>1822</v>
      </c>
      <c r="P984" s="10" t="s">
        <v>1822</v>
      </c>
      <c r="R984" s="10" t="s">
        <v>2191</v>
      </c>
      <c r="W984" s="10" t="s">
        <v>329</v>
      </c>
      <c r="X984" s="10" t="s">
        <v>329</v>
      </c>
      <c r="Z984">
        <v>-15.376706</v>
      </c>
      <c r="AA984">
        <v>166.959158</v>
      </c>
      <c r="AB984" s="10" t="s">
        <v>53</v>
      </c>
      <c r="AD984" s="10" t="s">
        <v>53</v>
      </c>
      <c r="AE984" s="20">
        <v>677</v>
      </c>
      <c r="AK984" s="10" t="str">
        <f t="shared" si="45"/>
        <v>&gt;_Chondrocidaris_brevispina_Vanuatu_4278C_FLMNH_180</v>
      </c>
      <c r="AL984" s="10" t="str">
        <f t="shared" si="44"/>
        <v>&gt;Chondrocidaris_brevispina_Vanuatu__UF_4278C</v>
      </c>
      <c r="AM984" s="30" t="s">
        <v>2225</v>
      </c>
      <c r="AP984" s="13"/>
      <c r="AQ984" s="13"/>
      <c r="AR984" s="13"/>
    </row>
    <row r="985" spans="1:44" ht="14.1" customHeight="1" x14ac:dyDescent="0.2">
      <c r="A985" s="10">
        <v>4271</v>
      </c>
      <c r="B985" s="10" t="s">
        <v>1676</v>
      </c>
      <c r="C985" s="10" t="s">
        <v>269</v>
      </c>
      <c r="D985" s="11">
        <v>145</v>
      </c>
      <c r="E985" s="10" t="s">
        <v>52</v>
      </c>
      <c r="F985" s="10"/>
      <c r="G985" s="11">
        <v>145</v>
      </c>
      <c r="I985" s="10" t="s">
        <v>53</v>
      </c>
      <c r="L985" s="10" t="s">
        <v>1677</v>
      </c>
      <c r="M985" s="10" t="s">
        <v>1731</v>
      </c>
      <c r="N985" s="10" t="s">
        <v>1732</v>
      </c>
      <c r="O985" s="10" t="s">
        <v>1822</v>
      </c>
      <c r="P985" s="10" t="s">
        <v>1822</v>
      </c>
      <c r="R985" s="10" t="s">
        <v>2191</v>
      </c>
      <c r="W985" s="10" t="s">
        <v>1741</v>
      </c>
      <c r="X985" s="10" t="s">
        <v>1741</v>
      </c>
      <c r="Z985" t="s">
        <v>60</v>
      </c>
      <c r="AA985" t="s">
        <v>60</v>
      </c>
      <c r="AB985" s="10" t="s">
        <v>53</v>
      </c>
      <c r="AD985" s="10" t="s">
        <v>53</v>
      </c>
      <c r="AE985" s="20">
        <v>676</v>
      </c>
      <c r="AK985" s="10" t="str">
        <f t="shared" si="45"/>
        <v>&gt;_Chondrocidaris_brevispina_Guam_145_FLMNH_180</v>
      </c>
      <c r="AL985" s="10" t="str">
        <f t="shared" si="44"/>
        <v>&gt;Chondrocidaris_brevispina_Guam__UF_145</v>
      </c>
      <c r="AM985" s="30" t="s">
        <v>2226</v>
      </c>
      <c r="AP985" s="13"/>
      <c r="AQ985" s="13"/>
      <c r="AR985" s="13"/>
    </row>
    <row r="986" spans="1:44" ht="14.1" customHeight="1" x14ac:dyDescent="0.2">
      <c r="A986" s="10">
        <v>4274</v>
      </c>
      <c r="B986" s="10" t="s">
        <v>1676</v>
      </c>
      <c r="C986" s="10" t="s">
        <v>413</v>
      </c>
      <c r="D986" s="11">
        <v>720</v>
      </c>
      <c r="E986" s="10" t="s">
        <v>52</v>
      </c>
      <c r="F986" s="10"/>
      <c r="G986" s="11">
        <v>720</v>
      </c>
      <c r="I986" s="10" t="s">
        <v>53</v>
      </c>
      <c r="L986" s="10" t="s">
        <v>1677</v>
      </c>
      <c r="M986" s="10" t="s">
        <v>1731</v>
      </c>
      <c r="N986" s="10" t="s">
        <v>1732</v>
      </c>
      <c r="O986" s="10" t="s">
        <v>1822</v>
      </c>
      <c r="P986" s="10" t="s">
        <v>1822</v>
      </c>
      <c r="R986" s="10" t="s">
        <v>2191</v>
      </c>
      <c r="W986" s="10" t="s">
        <v>1741</v>
      </c>
      <c r="X986" s="10" t="s">
        <v>1741</v>
      </c>
      <c r="Z986" t="s">
        <v>60</v>
      </c>
      <c r="AA986" t="s">
        <v>60</v>
      </c>
      <c r="AB986" s="10" t="s">
        <v>53</v>
      </c>
      <c r="AD986" s="10" t="s">
        <v>53</v>
      </c>
      <c r="AE986" s="20">
        <v>676</v>
      </c>
      <c r="AF986" s="10" t="s">
        <v>75</v>
      </c>
      <c r="AK986" s="10" t="str">
        <f t="shared" si="45"/>
        <v>&gt;t_Chondrocidaris_brevispina_Guam_720_FLMNH_180</v>
      </c>
      <c r="AL986" s="10" t="str">
        <f t="shared" si="44"/>
        <v>&gt;Chondrocidaris_brevispina_Guam__UF_720</v>
      </c>
      <c r="AM986" s="30" t="s">
        <v>2227</v>
      </c>
      <c r="AP986" s="13"/>
      <c r="AQ986" s="13"/>
    </row>
    <row r="987" spans="1:44" ht="14.1" customHeight="1" x14ac:dyDescent="0.2">
      <c r="A987" s="10">
        <v>6846</v>
      </c>
      <c r="B987" s="10" t="s">
        <v>1128</v>
      </c>
      <c r="D987" s="21" t="s">
        <v>2703</v>
      </c>
      <c r="E987" s="10" t="s">
        <v>52</v>
      </c>
      <c r="F987" s="10"/>
      <c r="G987" s="22">
        <v>12442</v>
      </c>
      <c r="L987" s="10" t="s">
        <v>1677</v>
      </c>
      <c r="N987" s="23" t="s">
        <v>1732</v>
      </c>
      <c r="O987" s="21" t="s">
        <v>1822</v>
      </c>
      <c r="P987" s="21" t="s">
        <v>1822</v>
      </c>
      <c r="R987" s="21" t="s">
        <v>2191</v>
      </c>
      <c r="S987" s="21"/>
      <c r="T987" s="21"/>
      <c r="W987" s="10" t="s">
        <v>1131</v>
      </c>
      <c r="X987" s="10" t="s">
        <v>1131</v>
      </c>
      <c r="Z987" t="s">
        <v>60</v>
      </c>
      <c r="AA987" t="s">
        <v>60</v>
      </c>
      <c r="AH987" s="21" t="s">
        <v>2191</v>
      </c>
      <c r="AK987" s="10" t="str">
        <f t="shared" si="45"/>
        <v>&gt;_Chondrocidaris_brevispina_MOO_BMOO-17140_BMOO</v>
      </c>
      <c r="AL987" s="10" t="str">
        <f t="shared" si="44"/>
        <v>&gt;Chondrocidaris_brevispina_MOO__UF_BMOO-17140</v>
      </c>
      <c r="AM987" s="25" t="s">
        <v>2704</v>
      </c>
      <c r="AO987" s="26" t="s">
        <v>2705</v>
      </c>
    </row>
    <row r="988" spans="1:44" ht="14.1" customHeight="1" x14ac:dyDescent="0.2">
      <c r="A988" s="10">
        <v>4252</v>
      </c>
      <c r="B988" s="10" t="s">
        <v>1676</v>
      </c>
      <c r="C988" s="10" t="s">
        <v>230</v>
      </c>
      <c r="D988" s="11">
        <v>143</v>
      </c>
      <c r="E988" s="10" t="s">
        <v>52</v>
      </c>
      <c r="F988" s="10"/>
      <c r="G988" s="11">
        <v>143</v>
      </c>
      <c r="I988" s="10" t="s">
        <v>53</v>
      </c>
      <c r="L988" s="10" t="s">
        <v>1677</v>
      </c>
      <c r="M988" s="10" t="s">
        <v>1731</v>
      </c>
      <c r="N988" s="10" t="s">
        <v>1732</v>
      </c>
      <c r="O988" s="10" t="s">
        <v>1822</v>
      </c>
      <c r="P988" s="10" t="s">
        <v>1822</v>
      </c>
      <c r="R988" s="10" t="s">
        <v>1823</v>
      </c>
      <c r="W988" s="10" t="s">
        <v>1741</v>
      </c>
      <c r="X988" s="10" t="s">
        <v>1741</v>
      </c>
      <c r="Z988" t="s">
        <v>60</v>
      </c>
      <c r="AA988" t="s">
        <v>60</v>
      </c>
      <c r="AB988" s="10" t="s">
        <v>207</v>
      </c>
      <c r="AE988" s="10">
        <v>0</v>
      </c>
      <c r="AK988" s="10" t="str">
        <f t="shared" si="45"/>
        <v>&gt;_Chondrocidaris_gigantea_Guam_143_FLMNH_180</v>
      </c>
      <c r="AL988" s="10" t="str">
        <f t="shared" si="44"/>
        <v>&gt;Chondrocidaris_gigantea_Guam__UF_143</v>
      </c>
      <c r="AP988" s="13"/>
      <c r="AQ988" s="13"/>
      <c r="AR988" s="13"/>
    </row>
    <row r="989" spans="1:44" ht="14.1" customHeight="1" x14ac:dyDescent="0.2">
      <c r="A989" s="10">
        <v>3057</v>
      </c>
      <c r="B989" s="10" t="s">
        <v>50</v>
      </c>
      <c r="C989" s="10" t="s">
        <v>345</v>
      </c>
      <c r="D989" s="11">
        <v>6965</v>
      </c>
      <c r="E989" s="10" t="s">
        <v>52</v>
      </c>
      <c r="F989" s="10"/>
      <c r="G989" s="11">
        <v>6965</v>
      </c>
      <c r="I989" s="10" t="s">
        <v>53</v>
      </c>
      <c r="L989" s="10" t="s">
        <v>54</v>
      </c>
      <c r="M989" s="10" t="s">
        <v>55</v>
      </c>
      <c r="N989" s="10" t="s">
        <v>133</v>
      </c>
      <c r="O989" s="10" t="s">
        <v>285</v>
      </c>
      <c r="P989" s="10" t="s">
        <v>285</v>
      </c>
      <c r="R989" s="10" t="s">
        <v>286</v>
      </c>
      <c r="W989" s="10" t="s">
        <v>59</v>
      </c>
      <c r="X989" s="10" t="s">
        <v>59</v>
      </c>
      <c r="Z989" t="s">
        <v>60</v>
      </c>
      <c r="AA989" t="s">
        <v>60</v>
      </c>
      <c r="AB989" s="10" t="s">
        <v>53</v>
      </c>
      <c r="AD989" s="10" t="s">
        <v>53</v>
      </c>
      <c r="AE989" s="12">
        <v>655</v>
      </c>
      <c r="AK989" s="10" t="str">
        <f t="shared" si="45"/>
        <v>&gt;_Choriaster_granulatus_FSM_6965_FLMNH_118</v>
      </c>
      <c r="AL989" s="10" t="str">
        <f t="shared" si="44"/>
        <v>&gt;Choriaster_granulatus_FSM__UF_6965</v>
      </c>
      <c r="AM989" s="10" t="s">
        <v>510</v>
      </c>
      <c r="AP989" s="13"/>
      <c r="AQ989" s="13"/>
    </row>
    <row r="990" spans="1:44" ht="14.1" customHeight="1" x14ac:dyDescent="0.2">
      <c r="A990" s="10">
        <v>1307</v>
      </c>
      <c r="B990" s="10" t="s">
        <v>121</v>
      </c>
      <c r="C990" s="10" t="s">
        <v>429</v>
      </c>
      <c r="D990" s="11">
        <v>4761</v>
      </c>
      <c r="E990" s="10" t="s">
        <v>52</v>
      </c>
      <c r="F990" s="10"/>
      <c r="G990" s="11">
        <v>4761</v>
      </c>
      <c r="I990" s="10" t="s">
        <v>53</v>
      </c>
      <c r="L990" s="10" t="s">
        <v>54</v>
      </c>
      <c r="M990" s="10" t="s">
        <v>55</v>
      </c>
      <c r="N990" s="10" t="s">
        <v>133</v>
      </c>
      <c r="O990" s="10" t="s">
        <v>285</v>
      </c>
      <c r="P990" s="10" t="s">
        <v>285</v>
      </c>
      <c r="R990" s="10" t="s">
        <v>286</v>
      </c>
      <c r="W990" s="10" t="s">
        <v>198</v>
      </c>
      <c r="X990" s="10" t="s">
        <v>198</v>
      </c>
      <c r="Z990" t="s">
        <v>60</v>
      </c>
      <c r="AA990" t="s">
        <v>60</v>
      </c>
      <c r="AB990" s="10" t="s">
        <v>53</v>
      </c>
      <c r="AD990" s="10" t="s">
        <v>53</v>
      </c>
      <c r="AE990" s="12">
        <v>655</v>
      </c>
      <c r="AF990" s="10" t="s">
        <v>75</v>
      </c>
      <c r="AK990" s="10" t="str">
        <f t="shared" si="45"/>
        <v>&gt;t_Choriaster_granulatus_Mariana_4761_FLMNH_069</v>
      </c>
      <c r="AL990" s="10" t="str">
        <f t="shared" si="44"/>
        <v>&gt;Choriaster_granulatus_Mariana__UF_4761</v>
      </c>
      <c r="AM990" s="10" t="s">
        <v>513</v>
      </c>
      <c r="AP990" s="13"/>
      <c r="AQ990" s="13"/>
    </row>
    <row r="991" spans="1:44" ht="14.1" customHeight="1" x14ac:dyDescent="0.2">
      <c r="A991" s="10">
        <v>1330</v>
      </c>
      <c r="B991" s="10" t="s">
        <v>121</v>
      </c>
      <c r="C991" s="10" t="s">
        <v>382</v>
      </c>
      <c r="D991" s="11">
        <v>5162</v>
      </c>
      <c r="E991" s="10" t="s">
        <v>52</v>
      </c>
      <c r="F991" s="10"/>
      <c r="G991" s="11">
        <v>5162</v>
      </c>
      <c r="I991" s="10" t="s">
        <v>53</v>
      </c>
      <c r="L991" s="10" t="s">
        <v>54</v>
      </c>
      <c r="M991" s="10" t="s">
        <v>55</v>
      </c>
      <c r="N991" s="10" t="s">
        <v>133</v>
      </c>
      <c r="O991" s="10" t="s">
        <v>285</v>
      </c>
      <c r="P991" s="10" t="s">
        <v>285</v>
      </c>
      <c r="R991" s="10" t="s">
        <v>286</v>
      </c>
      <c r="W991" s="10" t="s">
        <v>283</v>
      </c>
      <c r="X991" s="10" t="s">
        <v>283</v>
      </c>
      <c r="Z991">
        <v>8.3224199999999993</v>
      </c>
      <c r="AA991">
        <v>-79.583519999999993</v>
      </c>
      <c r="AB991" s="10" t="s">
        <v>53</v>
      </c>
      <c r="AD991" s="10" t="s">
        <v>53</v>
      </c>
      <c r="AE991" s="12">
        <v>655</v>
      </c>
      <c r="AK991" s="10" t="str">
        <f t="shared" si="45"/>
        <v>&gt;_Choriaster_granulatus_PNG_5162_FLMNH_069</v>
      </c>
      <c r="AL991" s="10" t="str">
        <f t="shared" si="44"/>
        <v>&gt;Choriaster_granulatus_PNG__UF_5162</v>
      </c>
      <c r="AM991" s="10" t="s">
        <v>533</v>
      </c>
      <c r="AP991" s="13"/>
      <c r="AQ991" s="13"/>
    </row>
    <row r="992" spans="1:44" ht="14.1" customHeight="1" x14ac:dyDescent="0.2">
      <c r="A992" s="10">
        <v>4494</v>
      </c>
      <c r="B992" s="10" t="s">
        <v>162</v>
      </c>
      <c r="C992" s="10" t="s">
        <v>232</v>
      </c>
      <c r="D992" s="11">
        <v>7457</v>
      </c>
      <c r="E992" s="10" t="s">
        <v>52</v>
      </c>
      <c r="F992" s="10"/>
      <c r="G992" s="11">
        <v>7457</v>
      </c>
      <c r="I992" s="10" t="s">
        <v>53</v>
      </c>
      <c r="L992" s="10" t="s">
        <v>54</v>
      </c>
      <c r="M992" s="10" t="s">
        <v>55</v>
      </c>
      <c r="N992" s="10" t="s">
        <v>133</v>
      </c>
      <c r="O992" s="10" t="s">
        <v>1244</v>
      </c>
      <c r="P992" s="10" t="s">
        <v>285</v>
      </c>
      <c r="R992" s="10" t="s">
        <v>286</v>
      </c>
      <c r="Z992" t="s">
        <v>60</v>
      </c>
      <c r="AA992" t="s">
        <v>60</v>
      </c>
      <c r="AB992" s="10" t="s">
        <v>53</v>
      </c>
      <c r="AD992" s="10" t="s">
        <v>53</v>
      </c>
      <c r="AE992" s="10">
        <v>631</v>
      </c>
      <c r="AF992" s="10" t="s">
        <v>539</v>
      </c>
      <c r="AK992" s="10" t="str">
        <f t="shared" si="45"/>
        <v>&gt;st_m_Choriaster_granulatus__7457_mol21</v>
      </c>
      <c r="AL992" s="10" t="str">
        <f t="shared" si="44"/>
        <v>&gt;Choriaster_granulatus___UF_7457</v>
      </c>
      <c r="AM992" s="10" t="s">
        <v>1245</v>
      </c>
      <c r="AP992" s="13"/>
      <c r="AQ992" s="13"/>
      <c r="AR992" s="13"/>
    </row>
    <row r="993" spans="1:53" ht="14.1" customHeight="1" x14ac:dyDescent="0.2">
      <c r="A993" s="10">
        <v>1341</v>
      </c>
      <c r="B993" s="10" t="s">
        <v>121</v>
      </c>
      <c r="C993" s="10" t="s">
        <v>284</v>
      </c>
      <c r="D993" s="11">
        <v>2277</v>
      </c>
      <c r="E993" s="10" t="s">
        <v>52</v>
      </c>
      <c r="F993" s="10"/>
      <c r="G993" s="11">
        <v>2277</v>
      </c>
      <c r="I993" s="10" t="s">
        <v>53</v>
      </c>
      <c r="L993" s="10" t="s">
        <v>54</v>
      </c>
      <c r="M993" s="10" t="s">
        <v>55</v>
      </c>
      <c r="N993" s="10" t="s">
        <v>133</v>
      </c>
      <c r="O993" s="10" t="s">
        <v>285</v>
      </c>
      <c r="P993" s="10" t="s">
        <v>285</v>
      </c>
      <c r="R993" s="10" t="s">
        <v>286</v>
      </c>
      <c r="W993" s="10" t="s">
        <v>283</v>
      </c>
      <c r="X993" s="10" t="s">
        <v>283</v>
      </c>
      <c r="Z993">
        <v>8.3224199999999993</v>
      </c>
      <c r="AA993">
        <v>-79.583519999999993</v>
      </c>
      <c r="AB993" s="10" t="s">
        <v>207</v>
      </c>
      <c r="AE993" s="10">
        <v>0</v>
      </c>
      <c r="AK993" s="10" t="str">
        <f t="shared" si="45"/>
        <v>&gt;_Choriaster_granulatus_PNG_2277_FLMNH_069</v>
      </c>
      <c r="AL993" s="10" t="str">
        <f t="shared" si="44"/>
        <v>&gt;Choriaster_granulatus_PNG__UF_2277</v>
      </c>
      <c r="AP993" s="13"/>
      <c r="AQ993" s="13"/>
      <c r="AR993" s="13"/>
    </row>
    <row r="994" spans="1:53" ht="14.1" customHeight="1" x14ac:dyDescent="0.2">
      <c r="A994" s="10">
        <v>1305</v>
      </c>
      <c r="B994" s="10" t="s">
        <v>121</v>
      </c>
      <c r="C994" s="10" t="s">
        <v>51</v>
      </c>
      <c r="D994" s="11">
        <v>4667</v>
      </c>
      <c r="E994" s="10" t="s">
        <v>52</v>
      </c>
      <c r="F994" s="10"/>
      <c r="G994" s="11">
        <v>4667</v>
      </c>
      <c r="I994" s="10" t="s">
        <v>53</v>
      </c>
      <c r="L994" s="10" t="s">
        <v>54</v>
      </c>
      <c r="M994" s="10" t="s">
        <v>55</v>
      </c>
      <c r="N994" s="10" t="s">
        <v>133</v>
      </c>
      <c r="O994" s="10" t="s">
        <v>285</v>
      </c>
      <c r="P994" s="10" t="s">
        <v>285</v>
      </c>
      <c r="R994" s="10" t="s">
        <v>286</v>
      </c>
      <c r="W994" s="10" t="s">
        <v>329</v>
      </c>
      <c r="X994" s="10" t="s">
        <v>329</v>
      </c>
      <c r="Z994">
        <v>-15.376706</v>
      </c>
      <c r="AA994">
        <v>166.959158</v>
      </c>
      <c r="AB994" s="10" t="s">
        <v>207</v>
      </c>
      <c r="AE994" s="10">
        <v>0</v>
      </c>
      <c r="AK994" s="10" t="str">
        <f t="shared" si="45"/>
        <v>&gt;_Choriaster_granulatus_Vanuatu_4667_FLMNH_069</v>
      </c>
      <c r="AL994" s="10" t="str">
        <f t="shared" si="44"/>
        <v>&gt;Choriaster_granulatus_Vanuatu__UF_4667</v>
      </c>
      <c r="AP994" s="13"/>
      <c r="AQ994" s="13"/>
      <c r="AR994" s="13"/>
    </row>
    <row r="995" spans="1:53" ht="14.1" customHeight="1" x14ac:dyDescent="0.2">
      <c r="A995" s="10">
        <v>1329</v>
      </c>
      <c r="B995" s="10" t="s">
        <v>121</v>
      </c>
      <c r="C995" s="10" t="s">
        <v>345</v>
      </c>
      <c r="D995" s="11">
        <v>4668</v>
      </c>
      <c r="E995" s="10" t="s">
        <v>52</v>
      </c>
      <c r="F995" s="10"/>
      <c r="G995" s="11">
        <v>4668</v>
      </c>
      <c r="H995" s="10"/>
      <c r="I995" s="10" t="s">
        <v>53</v>
      </c>
      <c r="J995" s="5"/>
      <c r="K995" s="5"/>
      <c r="L995" s="10" t="s">
        <v>54</v>
      </c>
      <c r="M995" s="10" t="s">
        <v>55</v>
      </c>
      <c r="N995" s="10" t="s">
        <v>133</v>
      </c>
      <c r="O995" s="10" t="s">
        <v>285</v>
      </c>
      <c r="P995" s="10" t="s">
        <v>285</v>
      </c>
      <c r="Q995" s="10"/>
      <c r="R995" s="10" t="s">
        <v>286</v>
      </c>
      <c r="S995" s="10"/>
      <c r="T995" s="10"/>
      <c r="U995" s="10"/>
      <c r="V995" s="10"/>
      <c r="W995" s="10" t="s">
        <v>329</v>
      </c>
      <c r="X995" s="10" t="s">
        <v>329</v>
      </c>
      <c r="Y995" s="10"/>
      <c r="Z995">
        <v>-15.376706</v>
      </c>
      <c r="AA995">
        <v>166.959158</v>
      </c>
      <c r="AB995" s="10" t="s">
        <v>207</v>
      </c>
      <c r="AC995" s="10"/>
      <c r="AD995" s="10"/>
      <c r="AE995" s="10">
        <v>0</v>
      </c>
      <c r="AF995" s="10"/>
      <c r="AG995" s="10"/>
      <c r="AH995" s="10"/>
      <c r="AI995" s="10"/>
      <c r="AJ995" s="10"/>
      <c r="AK995" s="10" t="str">
        <f t="shared" si="45"/>
        <v>&gt;_Choriaster_granulatus_Vanuatu_4668_FLMNH_069</v>
      </c>
      <c r="AL995" s="10" t="str">
        <f t="shared" si="44"/>
        <v>&gt;Choriaster_granulatus_Vanuatu__UF_4668</v>
      </c>
      <c r="AM995" s="10"/>
      <c r="AN995" s="10"/>
      <c r="AO995" s="10"/>
      <c r="AP995" s="13"/>
      <c r="AQ995" s="13"/>
      <c r="AR995" s="13"/>
      <c r="AS995" s="10"/>
      <c r="AT995" s="10"/>
      <c r="AU995" s="10"/>
      <c r="AV995" s="10"/>
      <c r="AW995" s="10"/>
      <c r="AX995" s="10"/>
      <c r="AY995" s="10"/>
      <c r="AZ995" s="15"/>
      <c r="BA995" s="15"/>
    </row>
    <row r="996" spans="1:53" ht="14.1" customHeight="1" x14ac:dyDescent="0.2">
      <c r="A996" s="10">
        <v>3740</v>
      </c>
      <c r="B996" s="10" t="s">
        <v>470</v>
      </c>
      <c r="C996" s="10" t="s">
        <v>376</v>
      </c>
      <c r="D996" s="10">
        <v>9720</v>
      </c>
      <c r="E996" s="10" t="s">
        <v>52</v>
      </c>
      <c r="F996" s="10"/>
      <c r="G996" s="11">
        <v>9720</v>
      </c>
      <c r="I996" s="10" t="s">
        <v>53</v>
      </c>
      <c r="L996" s="10" t="s">
        <v>1677</v>
      </c>
      <c r="M996" s="10" t="s">
        <v>1731</v>
      </c>
      <c r="N996" s="10" t="s">
        <v>1732</v>
      </c>
      <c r="O996" s="10" t="s">
        <v>1732</v>
      </c>
      <c r="P996" s="10" t="s">
        <v>1732</v>
      </c>
      <c r="W996" s="14" t="s">
        <v>81</v>
      </c>
      <c r="X996" s="14" t="s">
        <v>81</v>
      </c>
      <c r="Z996">
        <v>-17.5</v>
      </c>
      <c r="AA996">
        <v>-149.80000000000001</v>
      </c>
      <c r="AB996" s="10" t="s">
        <v>53</v>
      </c>
      <c r="AE996" s="12">
        <v>655</v>
      </c>
      <c r="AF996" s="10" t="s">
        <v>75</v>
      </c>
      <c r="AH996" s="10" t="s">
        <v>2256</v>
      </c>
      <c r="AK996" s="10" t="str">
        <f t="shared" si="45"/>
        <v>&gt;t_Cidaridae__Moorea_9720_FLMNH_160</v>
      </c>
      <c r="AL996" s="10" t="str">
        <f t="shared" si="44"/>
        <v>&gt;Cidaridae__Moorea__UF_9720</v>
      </c>
      <c r="AM996" s="10" t="s">
        <v>2257</v>
      </c>
      <c r="AN996" s="10" t="s">
        <v>397</v>
      </c>
      <c r="AP996" s="13"/>
      <c r="AQ996" s="13"/>
    </row>
    <row r="997" spans="1:53" ht="14.1" customHeight="1" x14ac:dyDescent="0.2">
      <c r="A997" s="10">
        <v>3692</v>
      </c>
      <c r="B997" s="10" t="s">
        <v>470</v>
      </c>
      <c r="C997" s="10" t="s">
        <v>413</v>
      </c>
      <c r="D997" s="10">
        <v>9795</v>
      </c>
      <c r="E997" s="10" t="s">
        <v>52</v>
      </c>
      <c r="F997" s="10"/>
      <c r="G997" s="11">
        <v>9795</v>
      </c>
      <c r="I997" s="10" t="s">
        <v>53</v>
      </c>
      <c r="L997" s="10" t="s">
        <v>1677</v>
      </c>
      <c r="M997" s="10" t="s">
        <v>1731</v>
      </c>
      <c r="N997" s="10" t="s">
        <v>1732</v>
      </c>
      <c r="O997" s="10" t="s">
        <v>1732</v>
      </c>
      <c r="P997" s="10" t="s">
        <v>1732</v>
      </c>
      <c r="W997" s="10" t="s">
        <v>1582</v>
      </c>
      <c r="X997" s="10" t="s">
        <v>1582</v>
      </c>
      <c r="Z997" t="s">
        <v>60</v>
      </c>
      <c r="AA997" t="s">
        <v>60</v>
      </c>
      <c r="AB997" s="10" t="s">
        <v>53</v>
      </c>
      <c r="AE997" s="12">
        <v>655</v>
      </c>
      <c r="AH997" s="10" t="s">
        <v>2256</v>
      </c>
      <c r="AK997" s="10" t="str">
        <f t="shared" si="45"/>
        <v>&gt;_Cidaridae__Society_9795_FLMNH_160</v>
      </c>
      <c r="AL997" s="10" t="str">
        <f t="shared" si="44"/>
        <v>&gt;Cidaridae__Society__UF_9795</v>
      </c>
      <c r="AM997" s="10" t="s">
        <v>2257</v>
      </c>
      <c r="AN997" s="10" t="s">
        <v>397</v>
      </c>
      <c r="AP997" s="13"/>
      <c r="AQ997" s="13"/>
    </row>
    <row r="998" spans="1:53" ht="14.1" customHeight="1" x14ac:dyDescent="0.2">
      <c r="A998" s="10">
        <v>3741</v>
      </c>
      <c r="B998" s="10" t="s">
        <v>470</v>
      </c>
      <c r="C998" s="10" t="s">
        <v>284</v>
      </c>
      <c r="D998" s="10">
        <v>9776</v>
      </c>
      <c r="E998" s="10" t="s">
        <v>52</v>
      </c>
      <c r="F998" s="10"/>
      <c r="G998" s="11">
        <v>9776</v>
      </c>
      <c r="I998" s="10" t="s">
        <v>53</v>
      </c>
      <c r="L998" s="10" t="s">
        <v>1677</v>
      </c>
      <c r="M998" s="10" t="s">
        <v>1731</v>
      </c>
      <c r="N998" s="10" t="s">
        <v>1732</v>
      </c>
      <c r="O998" s="10" t="s">
        <v>1732</v>
      </c>
      <c r="P998" s="10" t="s">
        <v>1732</v>
      </c>
      <c r="W998" s="10" t="s">
        <v>1582</v>
      </c>
      <c r="X998" s="10" t="s">
        <v>1582</v>
      </c>
      <c r="Z998" t="s">
        <v>60</v>
      </c>
      <c r="AA998" t="s">
        <v>60</v>
      </c>
      <c r="AB998" s="10" t="s">
        <v>53</v>
      </c>
      <c r="AE998" s="12">
        <v>655</v>
      </c>
      <c r="AF998" s="10" t="s">
        <v>75</v>
      </c>
      <c r="AH998" s="10" t="s">
        <v>2485</v>
      </c>
      <c r="AK998" s="10" t="str">
        <f t="shared" si="45"/>
        <v>&gt;t_Cidaridae__Society_9776_FLMNH_160</v>
      </c>
      <c r="AL998" s="10" t="str">
        <f t="shared" si="44"/>
        <v>&gt;Cidaridae__Society__UF_9776</v>
      </c>
      <c r="AM998" s="10" t="s">
        <v>2486</v>
      </c>
      <c r="AN998" s="10" t="s">
        <v>397</v>
      </c>
      <c r="AP998" s="13"/>
      <c r="AQ998" s="13"/>
      <c r="AR998" s="13"/>
    </row>
    <row r="999" spans="1:53" ht="14.1" customHeight="1" x14ac:dyDescent="0.2">
      <c r="A999" s="10">
        <v>4296</v>
      </c>
      <c r="B999" s="10" t="s">
        <v>1676</v>
      </c>
      <c r="C999" s="10" t="s">
        <v>267</v>
      </c>
      <c r="D999" s="11">
        <v>3169</v>
      </c>
      <c r="E999" s="10" t="s">
        <v>52</v>
      </c>
      <c r="F999" s="10"/>
      <c r="G999" s="11">
        <v>3169</v>
      </c>
      <c r="I999" s="10" t="s">
        <v>53</v>
      </c>
      <c r="L999" s="10" t="s">
        <v>1677</v>
      </c>
      <c r="M999" s="10" t="s">
        <v>1731</v>
      </c>
      <c r="N999" s="10" t="s">
        <v>1732</v>
      </c>
      <c r="O999" s="10" t="s">
        <v>1732</v>
      </c>
      <c r="P999" s="10" t="s">
        <v>1732</v>
      </c>
      <c r="W999" s="10" t="s">
        <v>1741</v>
      </c>
      <c r="X999" s="10" t="s">
        <v>1741</v>
      </c>
      <c r="Z999" t="s">
        <v>60</v>
      </c>
      <c r="AA999" t="s">
        <v>60</v>
      </c>
      <c r="AB999" s="10" t="s">
        <v>53</v>
      </c>
      <c r="AE999" s="20">
        <v>692</v>
      </c>
      <c r="AF999" s="10" t="s">
        <v>539</v>
      </c>
      <c r="AH999" s="10" t="s">
        <v>2489</v>
      </c>
      <c r="AK999" s="10" t="str">
        <f t="shared" si="45"/>
        <v>&gt;st_Cidaridae__Guam_3169_FLMNH_180</v>
      </c>
      <c r="AL999" s="10" t="str">
        <f t="shared" si="44"/>
        <v>&gt;Cidaridae__Guam__UF_3169</v>
      </c>
      <c r="AM999" s="30" t="s">
        <v>2490</v>
      </c>
      <c r="AP999" s="13"/>
      <c r="AQ999" s="13"/>
      <c r="AR999" s="13"/>
    </row>
    <row r="1000" spans="1:53" ht="14.1" customHeight="1" x14ac:dyDescent="0.2">
      <c r="A1000" s="10">
        <v>4309</v>
      </c>
      <c r="B1000" s="10" t="s">
        <v>1676</v>
      </c>
      <c r="C1000" s="10" t="s">
        <v>526</v>
      </c>
      <c r="D1000" s="11">
        <v>1576</v>
      </c>
      <c r="E1000" s="10" t="s">
        <v>52</v>
      </c>
      <c r="F1000" s="10"/>
      <c r="G1000" s="11">
        <v>1576</v>
      </c>
      <c r="I1000" s="10" t="s">
        <v>53</v>
      </c>
      <c r="L1000" s="10" t="s">
        <v>1677</v>
      </c>
      <c r="M1000" s="10" t="s">
        <v>1731</v>
      </c>
      <c r="N1000" s="10" t="s">
        <v>1732</v>
      </c>
      <c r="O1000" s="10" t="s">
        <v>1732</v>
      </c>
      <c r="P1000" s="10" t="s">
        <v>1732</v>
      </c>
      <c r="Z1000" t="s">
        <v>60</v>
      </c>
      <c r="AA1000" t="s">
        <v>60</v>
      </c>
      <c r="AB1000" s="10" t="s">
        <v>207</v>
      </c>
      <c r="AE1000" s="10">
        <v>0</v>
      </c>
      <c r="AK1000" s="10" t="str">
        <f t="shared" si="45"/>
        <v>&gt;_Cidaridae___1576_FLMNH_180</v>
      </c>
      <c r="AL1000" s="10" t="str">
        <f t="shared" si="44"/>
        <v>&gt;Cidaridae____UF_1576</v>
      </c>
      <c r="AP1000" s="13"/>
      <c r="AQ1000" s="13"/>
      <c r="AR1000" s="13"/>
    </row>
    <row r="1001" spans="1:53" ht="14.1" customHeight="1" x14ac:dyDescent="0.2">
      <c r="A1001" s="10">
        <v>4248</v>
      </c>
      <c r="B1001" s="10" t="s">
        <v>1676</v>
      </c>
      <c r="C1001" s="10" t="s">
        <v>184</v>
      </c>
      <c r="D1001" s="11">
        <v>4542</v>
      </c>
      <c r="E1001" s="10" t="s">
        <v>52</v>
      </c>
      <c r="F1001" s="10"/>
      <c r="G1001" s="11">
        <v>4542</v>
      </c>
      <c r="I1001" s="10" t="s">
        <v>53</v>
      </c>
      <c r="L1001" s="10" t="s">
        <v>1677</v>
      </c>
      <c r="M1001" s="10" t="s">
        <v>1731</v>
      </c>
      <c r="N1001" s="10" t="s">
        <v>1732</v>
      </c>
      <c r="O1001" s="10" t="s">
        <v>1732</v>
      </c>
      <c r="P1001" s="10" t="s">
        <v>1732</v>
      </c>
      <c r="W1001" s="14" t="s">
        <v>316</v>
      </c>
      <c r="X1001" s="14" t="s">
        <v>316</v>
      </c>
      <c r="Z1001">
        <v>12.879721</v>
      </c>
      <c r="AA1001">
        <v>121.774017</v>
      </c>
      <c r="AB1001" s="10" t="s">
        <v>207</v>
      </c>
      <c r="AE1001" s="10">
        <v>0</v>
      </c>
      <c r="AK1001" s="10" t="str">
        <f t="shared" si="45"/>
        <v>&gt;_Cidaridae__Philippines_4542_FLMNH_180</v>
      </c>
      <c r="AL1001" s="10" t="str">
        <f t="shared" si="44"/>
        <v>&gt;Cidaridae__Philippines__UF_4542</v>
      </c>
      <c r="AP1001" s="13"/>
      <c r="AQ1001" s="13"/>
      <c r="AR1001" s="13"/>
    </row>
    <row r="1002" spans="1:53" ht="14.1" customHeight="1" x14ac:dyDescent="0.2">
      <c r="A1002" s="10">
        <v>4241</v>
      </c>
      <c r="B1002" s="10" t="s">
        <v>1676</v>
      </c>
      <c r="C1002" s="10" t="s">
        <v>99</v>
      </c>
      <c r="D1002" s="11">
        <v>4556</v>
      </c>
      <c r="E1002" s="10" t="s">
        <v>52</v>
      </c>
      <c r="F1002" s="10"/>
      <c r="G1002" s="11">
        <v>4556</v>
      </c>
      <c r="I1002" s="10" t="s">
        <v>53</v>
      </c>
      <c r="L1002" s="10" t="s">
        <v>1677</v>
      </c>
      <c r="M1002" s="10" t="s">
        <v>1731</v>
      </c>
      <c r="N1002" s="10" t="s">
        <v>1732</v>
      </c>
      <c r="O1002" s="10" t="s">
        <v>1732</v>
      </c>
      <c r="P1002" s="10" t="s">
        <v>1732</v>
      </c>
      <c r="Z1002" t="s">
        <v>60</v>
      </c>
      <c r="AA1002" t="s">
        <v>60</v>
      </c>
      <c r="AB1002" s="10" t="s">
        <v>207</v>
      </c>
      <c r="AE1002" s="10">
        <v>0</v>
      </c>
      <c r="AK1002" s="10" t="str">
        <f t="shared" si="45"/>
        <v>&gt;_Cidaridae___4556_FLMNH_180</v>
      </c>
      <c r="AL1002" s="10" t="str">
        <f t="shared" si="44"/>
        <v>&gt;Cidaridae____UF_4556</v>
      </c>
      <c r="AP1002" s="13"/>
      <c r="AQ1002" s="13"/>
      <c r="AR1002" s="13"/>
    </row>
    <row r="1003" spans="1:53" ht="14.1" customHeight="1" x14ac:dyDescent="0.2">
      <c r="A1003" s="10">
        <v>3552</v>
      </c>
      <c r="B1003" s="10" t="s">
        <v>292</v>
      </c>
      <c r="C1003" s="10" t="s">
        <v>201</v>
      </c>
      <c r="D1003" s="11">
        <v>3377</v>
      </c>
      <c r="E1003" s="10" t="s">
        <v>52</v>
      </c>
      <c r="F1003" s="10"/>
      <c r="G1003" s="11">
        <v>3377</v>
      </c>
      <c r="I1003" s="10" t="s">
        <v>53</v>
      </c>
      <c r="L1003" s="10" t="s">
        <v>1677</v>
      </c>
      <c r="M1003" s="10" t="s">
        <v>1731</v>
      </c>
      <c r="N1003" s="10" t="s">
        <v>1732</v>
      </c>
      <c r="O1003" s="10" t="s">
        <v>2269</v>
      </c>
      <c r="P1003" s="10" t="s">
        <v>2269</v>
      </c>
      <c r="W1003" s="10" t="s">
        <v>126</v>
      </c>
      <c r="X1003" s="10" t="s">
        <v>126</v>
      </c>
      <c r="Z1003" t="s">
        <v>60</v>
      </c>
      <c r="AA1003" t="s">
        <v>60</v>
      </c>
      <c r="AB1003" s="10" t="s">
        <v>53</v>
      </c>
      <c r="AE1003" s="12">
        <v>655</v>
      </c>
      <c r="AF1003" s="10" t="s">
        <v>75</v>
      </c>
      <c r="AK1003" s="10" t="str">
        <f t="shared" si="45"/>
        <v>&gt;t_Cidaris__Florida_3377_FLMNH_145</v>
      </c>
      <c r="AL1003" s="10" t="str">
        <f t="shared" si="44"/>
        <v>&gt;Cidaris__Florida__UF_3377</v>
      </c>
      <c r="AM1003" s="10" t="s">
        <v>2270</v>
      </c>
      <c r="AP1003" s="13"/>
      <c r="AQ1003" s="13"/>
    </row>
    <row r="1004" spans="1:53" ht="14.1" customHeight="1" x14ac:dyDescent="0.2">
      <c r="A1004" s="10">
        <v>4318</v>
      </c>
      <c r="B1004" s="10" t="s">
        <v>1676</v>
      </c>
      <c r="C1004" s="10" t="s">
        <v>260</v>
      </c>
      <c r="D1004" s="11">
        <v>3377</v>
      </c>
      <c r="E1004" s="10" t="s">
        <v>52</v>
      </c>
      <c r="F1004" s="10"/>
      <c r="G1004" s="11">
        <v>3377</v>
      </c>
      <c r="I1004" s="10" t="s">
        <v>53</v>
      </c>
      <c r="L1004" s="10" t="s">
        <v>1677</v>
      </c>
      <c r="M1004" s="10" t="s">
        <v>1731</v>
      </c>
      <c r="N1004" s="10" t="s">
        <v>1732</v>
      </c>
      <c r="O1004" s="10" t="s">
        <v>2269</v>
      </c>
      <c r="P1004" s="10" t="s">
        <v>2269</v>
      </c>
      <c r="W1004" s="10" t="s">
        <v>126</v>
      </c>
      <c r="X1004" s="10" t="s">
        <v>126</v>
      </c>
      <c r="Z1004" t="s">
        <v>60</v>
      </c>
      <c r="AA1004" t="s">
        <v>60</v>
      </c>
      <c r="AB1004" s="10" t="s">
        <v>53</v>
      </c>
      <c r="AE1004" s="20">
        <v>676</v>
      </c>
      <c r="AK1004" s="10" t="str">
        <f t="shared" si="45"/>
        <v>&gt;_Cidaris__Florida_3377_FLMNH_180</v>
      </c>
      <c r="AL1004" s="10" t="str">
        <f t="shared" si="44"/>
        <v>&gt;Cidaris__Florida__UF_3377</v>
      </c>
      <c r="AM1004" s="30" t="s">
        <v>2271</v>
      </c>
      <c r="AP1004" s="13"/>
      <c r="AQ1004" s="13"/>
      <c r="AR1004" s="13"/>
    </row>
    <row r="1005" spans="1:53" ht="14.1" customHeight="1" x14ac:dyDescent="0.2">
      <c r="A1005" s="10">
        <v>4276</v>
      </c>
      <c r="B1005" s="10" t="s">
        <v>1676</v>
      </c>
      <c r="C1005" s="10" t="s">
        <v>343</v>
      </c>
      <c r="D1005" s="10" t="s">
        <v>2272</v>
      </c>
      <c r="E1005" s="10" t="s">
        <v>52</v>
      </c>
      <c r="F1005" s="10"/>
      <c r="G1005" s="11">
        <v>5843</v>
      </c>
      <c r="I1005" s="10" t="s">
        <v>53</v>
      </c>
      <c r="L1005" s="10" t="s">
        <v>1677</v>
      </c>
      <c r="M1005" s="10" t="s">
        <v>1731</v>
      </c>
      <c r="N1005" s="10" t="s">
        <v>1732</v>
      </c>
      <c r="O1005" s="10" t="s">
        <v>2269</v>
      </c>
      <c r="P1005" s="10" t="s">
        <v>2269</v>
      </c>
      <c r="W1005" s="10" t="s">
        <v>126</v>
      </c>
      <c r="X1005" s="10" t="s">
        <v>126</v>
      </c>
      <c r="Z1005" t="s">
        <v>60</v>
      </c>
      <c r="AA1005" t="s">
        <v>60</v>
      </c>
      <c r="AB1005" s="10" t="s">
        <v>53</v>
      </c>
      <c r="AE1005" s="20">
        <v>676</v>
      </c>
      <c r="AK1005" s="10" t="str">
        <f t="shared" si="45"/>
        <v>&gt;_Cidaris__Florida_5843A_FLMNH_180</v>
      </c>
      <c r="AL1005" s="10" t="str">
        <f t="shared" si="44"/>
        <v>&gt;Cidaris__Florida__UF_5843A</v>
      </c>
      <c r="AM1005" s="30" t="s">
        <v>2273</v>
      </c>
      <c r="AP1005" s="13"/>
      <c r="AQ1005" s="13"/>
      <c r="AR1005" s="13"/>
    </row>
    <row r="1006" spans="1:53" ht="14.1" customHeight="1" x14ac:dyDescent="0.2">
      <c r="A1006" s="10">
        <v>4288</v>
      </c>
      <c r="B1006" s="10" t="s">
        <v>1676</v>
      </c>
      <c r="C1006" s="10" t="s">
        <v>337</v>
      </c>
      <c r="D1006" s="10" t="s">
        <v>2274</v>
      </c>
      <c r="E1006" s="10" t="s">
        <v>52</v>
      </c>
      <c r="F1006" s="10"/>
      <c r="G1006" s="11">
        <v>5843</v>
      </c>
      <c r="I1006" s="10" t="s">
        <v>53</v>
      </c>
      <c r="L1006" s="10" t="s">
        <v>1677</v>
      </c>
      <c r="M1006" s="10" t="s">
        <v>1731</v>
      </c>
      <c r="N1006" s="10" t="s">
        <v>1732</v>
      </c>
      <c r="O1006" s="10" t="s">
        <v>2269</v>
      </c>
      <c r="P1006" s="10" t="s">
        <v>2269</v>
      </c>
      <c r="W1006" s="10" t="s">
        <v>126</v>
      </c>
      <c r="X1006" s="10" t="s">
        <v>126</v>
      </c>
      <c r="Z1006" t="s">
        <v>60</v>
      </c>
      <c r="AA1006" t="s">
        <v>60</v>
      </c>
      <c r="AB1006" s="10" t="s">
        <v>53</v>
      </c>
      <c r="AE1006" s="20">
        <v>676</v>
      </c>
      <c r="AK1006" s="10" t="str">
        <f t="shared" si="45"/>
        <v>&gt;_Cidaris__Florida_5843B_FLMNH_180</v>
      </c>
      <c r="AL1006" s="10" t="str">
        <f t="shared" si="44"/>
        <v>&gt;Cidaris__Florida__UF_5843B</v>
      </c>
      <c r="AM1006" s="30" t="s">
        <v>2275</v>
      </c>
      <c r="AP1006" s="13"/>
      <c r="AQ1006" s="13"/>
      <c r="AR1006" s="13"/>
    </row>
    <row r="1007" spans="1:53" ht="14.1" customHeight="1" x14ac:dyDescent="0.2">
      <c r="A1007" s="10">
        <v>3504</v>
      </c>
      <c r="B1007" s="10" t="s">
        <v>292</v>
      </c>
      <c r="C1007" s="10" t="s">
        <v>263</v>
      </c>
      <c r="D1007" s="11">
        <v>3378</v>
      </c>
      <c r="E1007" s="10" t="s">
        <v>52</v>
      </c>
      <c r="F1007" s="10"/>
      <c r="G1007" s="11">
        <v>3378</v>
      </c>
      <c r="I1007" s="10" t="s">
        <v>53</v>
      </c>
      <c r="L1007" s="10" t="s">
        <v>1677</v>
      </c>
      <c r="M1007" s="10" t="s">
        <v>1731</v>
      </c>
      <c r="N1007" s="10" t="s">
        <v>1732</v>
      </c>
      <c r="O1007" s="10" t="s">
        <v>2269</v>
      </c>
      <c r="P1007" s="10" t="s">
        <v>2269</v>
      </c>
      <c r="W1007" s="10" t="s">
        <v>126</v>
      </c>
      <c r="X1007" s="10" t="s">
        <v>126</v>
      </c>
      <c r="Z1007" t="s">
        <v>60</v>
      </c>
      <c r="AA1007" t="s">
        <v>60</v>
      </c>
      <c r="AB1007" s="10" t="s">
        <v>53</v>
      </c>
      <c r="AD1007" s="10" t="s">
        <v>53</v>
      </c>
      <c r="AE1007" s="12">
        <v>655</v>
      </c>
      <c r="AF1007" s="10" t="s">
        <v>539</v>
      </c>
      <c r="AJ1007" s="10" t="s">
        <v>2276</v>
      </c>
      <c r="AK1007" s="10" t="str">
        <f t="shared" si="45"/>
        <v>&gt;st_Cidaris__Florida_3378_FLMNH_145</v>
      </c>
      <c r="AL1007" s="10" t="str">
        <f t="shared" si="44"/>
        <v>&gt;Cidaris__Florida__UF_3378</v>
      </c>
      <c r="AM1007" s="10" t="s">
        <v>2277</v>
      </c>
      <c r="AP1007" s="13"/>
      <c r="AQ1007" s="13"/>
    </row>
    <row r="1008" spans="1:53" ht="14.1" customHeight="1" x14ac:dyDescent="0.2">
      <c r="A1008" s="10">
        <v>4285</v>
      </c>
      <c r="B1008" s="10" t="s">
        <v>1676</v>
      </c>
      <c r="C1008" s="10" t="s">
        <v>239</v>
      </c>
      <c r="D1008" s="10" t="s">
        <v>2406</v>
      </c>
      <c r="E1008" s="10" t="s">
        <v>52</v>
      </c>
      <c r="F1008" s="10"/>
      <c r="G1008" s="11">
        <v>3378</v>
      </c>
      <c r="I1008" s="10" t="s">
        <v>53</v>
      </c>
      <c r="L1008" s="10" t="s">
        <v>1677</v>
      </c>
      <c r="M1008" s="10" t="s">
        <v>1731</v>
      </c>
      <c r="N1008" s="10" t="s">
        <v>1732</v>
      </c>
      <c r="O1008" s="10" t="s">
        <v>2269</v>
      </c>
      <c r="P1008" s="10" t="s">
        <v>2269</v>
      </c>
      <c r="W1008" s="10" t="s">
        <v>126</v>
      </c>
      <c r="X1008" s="10" t="s">
        <v>126</v>
      </c>
      <c r="Z1008" t="s">
        <v>60</v>
      </c>
      <c r="AA1008" t="s">
        <v>60</v>
      </c>
      <c r="AB1008" s="10" t="s">
        <v>53</v>
      </c>
      <c r="AE1008" s="20">
        <v>676</v>
      </c>
      <c r="AK1008" s="10" t="str">
        <f t="shared" si="45"/>
        <v>&gt;_Cidaris__Florida_3378B_FLMNH_180</v>
      </c>
      <c r="AL1008" s="10" t="str">
        <f t="shared" si="44"/>
        <v>&gt;Cidaris__Florida__UF_3378B</v>
      </c>
      <c r="AM1008" s="30" t="s">
        <v>2407</v>
      </c>
      <c r="AP1008" s="13"/>
      <c r="AQ1008" s="13"/>
      <c r="AR1008" s="13"/>
    </row>
    <row r="1009" spans="1:53" ht="14.1" customHeight="1" x14ac:dyDescent="0.2">
      <c r="A1009" s="10">
        <v>2798</v>
      </c>
      <c r="B1009" s="10" t="s">
        <v>111</v>
      </c>
      <c r="C1009" s="10" t="s">
        <v>331</v>
      </c>
      <c r="D1009" s="11">
        <v>5348</v>
      </c>
      <c r="E1009" s="10" t="s">
        <v>52</v>
      </c>
      <c r="F1009" s="10"/>
      <c r="G1009" s="11">
        <v>5348</v>
      </c>
      <c r="I1009" s="10" t="s">
        <v>53</v>
      </c>
      <c r="L1009" s="10" t="s">
        <v>54</v>
      </c>
      <c r="M1009" s="10" t="s">
        <v>55</v>
      </c>
      <c r="N1009" s="10" t="s">
        <v>56</v>
      </c>
      <c r="O1009" s="10" t="s">
        <v>370</v>
      </c>
      <c r="P1009" s="10" t="s">
        <v>370</v>
      </c>
      <c r="R1009" s="10" t="s">
        <v>371</v>
      </c>
      <c r="W1009" s="14" t="s">
        <v>81</v>
      </c>
      <c r="X1009" s="14" t="s">
        <v>81</v>
      </c>
      <c r="Z1009">
        <v>-17.5</v>
      </c>
      <c r="AA1009">
        <v>-149.80000000000001</v>
      </c>
      <c r="AB1009" s="10" t="s">
        <v>53</v>
      </c>
      <c r="AD1009" s="10" t="s">
        <v>53</v>
      </c>
      <c r="AE1009" s="12">
        <v>655</v>
      </c>
      <c r="AH1009" s="10" t="s">
        <v>519</v>
      </c>
      <c r="AK1009" s="10" t="str">
        <f t="shared" si="45"/>
        <v>&gt;_Cistina_columbiae_Moorea_5348_FLMNH_110</v>
      </c>
      <c r="AL1009" s="10" t="str">
        <f t="shared" si="44"/>
        <v>&gt;Cistina_columbiae_Moorea__UF_5348</v>
      </c>
      <c r="AM1009" s="10" t="s">
        <v>1109</v>
      </c>
      <c r="AP1009" s="13"/>
      <c r="AQ1009" s="13"/>
      <c r="AR1009" s="13"/>
    </row>
    <row r="1010" spans="1:53" ht="14.1" customHeight="1" x14ac:dyDescent="0.2">
      <c r="A1010" s="10">
        <v>897</v>
      </c>
      <c r="B1010" s="10" t="s">
        <v>435</v>
      </c>
      <c r="C1010" s="10" t="s">
        <v>373</v>
      </c>
      <c r="D1010" s="11">
        <v>6129</v>
      </c>
      <c r="E1010" s="10" t="s">
        <v>52</v>
      </c>
      <c r="F1010" s="10"/>
      <c r="G1010" s="11">
        <v>6129</v>
      </c>
      <c r="I1010" s="10" t="s">
        <v>53</v>
      </c>
      <c r="L1010" s="10" t="s">
        <v>54</v>
      </c>
      <c r="M1010" s="10" t="s">
        <v>55</v>
      </c>
      <c r="N1010" s="10" t="s">
        <v>56</v>
      </c>
      <c r="O1010" s="10" t="s">
        <v>370</v>
      </c>
      <c r="P1010" s="10" t="s">
        <v>370</v>
      </c>
      <c r="R1010" s="10" t="s">
        <v>371</v>
      </c>
      <c r="W1010" s="10" t="s">
        <v>220</v>
      </c>
      <c r="X1010" s="10" t="s">
        <v>220</v>
      </c>
      <c r="Z1010">
        <v>21.237719999999999</v>
      </c>
      <c r="AA1010">
        <v>-157.49950000000001</v>
      </c>
      <c r="AB1010" s="10" t="s">
        <v>53</v>
      </c>
      <c r="AD1010" s="10" t="s">
        <v>53</v>
      </c>
      <c r="AE1010" s="12">
        <v>655</v>
      </c>
      <c r="AH1010" s="10" t="s">
        <v>519</v>
      </c>
      <c r="AK1010" s="10" t="str">
        <f t="shared" si="45"/>
        <v>&gt;_Cistina_columbiae_Hawaii_6129_FLMNH_038</v>
      </c>
      <c r="AL1010" s="10" t="str">
        <f t="shared" si="44"/>
        <v>&gt;Cistina_columbiae_Hawaii__UF_6129</v>
      </c>
      <c r="AM1010" s="10" t="s">
        <v>1110</v>
      </c>
      <c r="AP1010" s="13"/>
      <c r="AQ1010" s="13"/>
      <c r="AR1010" s="13"/>
    </row>
    <row r="1011" spans="1:53" ht="14.1" customHeight="1" x14ac:dyDescent="0.2">
      <c r="A1011" s="10">
        <v>885</v>
      </c>
      <c r="B1011" s="10" t="s">
        <v>435</v>
      </c>
      <c r="C1011" s="10" t="s">
        <v>375</v>
      </c>
      <c r="D1011" s="11">
        <v>6130</v>
      </c>
      <c r="E1011" s="10" t="s">
        <v>52</v>
      </c>
      <c r="F1011" s="10"/>
      <c r="G1011" s="11">
        <v>6130</v>
      </c>
      <c r="I1011" s="10" t="s">
        <v>53</v>
      </c>
      <c r="L1011" s="10" t="s">
        <v>54</v>
      </c>
      <c r="M1011" s="10" t="s">
        <v>55</v>
      </c>
      <c r="N1011" s="10" t="s">
        <v>56</v>
      </c>
      <c r="O1011" s="10" t="s">
        <v>370</v>
      </c>
      <c r="P1011" s="10" t="s">
        <v>370</v>
      </c>
      <c r="R1011" s="10" t="s">
        <v>371</v>
      </c>
      <c r="W1011" s="10" t="s">
        <v>220</v>
      </c>
      <c r="X1011" s="10" t="s">
        <v>220</v>
      </c>
      <c r="Z1011">
        <v>21.237719999999999</v>
      </c>
      <c r="AA1011">
        <v>-157.49950000000001</v>
      </c>
      <c r="AB1011" s="10" t="s">
        <v>53</v>
      </c>
      <c r="AD1011" s="10" t="s">
        <v>53</v>
      </c>
      <c r="AE1011" s="12">
        <v>655</v>
      </c>
      <c r="AH1011" s="10" t="s">
        <v>519</v>
      </c>
      <c r="AK1011" s="10" t="str">
        <f t="shared" si="45"/>
        <v>&gt;_Cistina_columbiae_Hawaii_6130_FLMNH_038</v>
      </c>
      <c r="AL1011" s="10" t="str">
        <f t="shared" si="44"/>
        <v>&gt;Cistina_columbiae_Hawaii__UF_6130</v>
      </c>
      <c r="AM1011" s="10" t="s">
        <v>1111</v>
      </c>
      <c r="AP1011" s="13"/>
      <c r="AQ1011" s="13"/>
      <c r="AR1011" s="13"/>
    </row>
    <row r="1012" spans="1:53" ht="14.1" customHeight="1" x14ac:dyDescent="0.2">
      <c r="A1012" s="10">
        <v>6822</v>
      </c>
      <c r="B1012" s="10" t="s">
        <v>1128</v>
      </c>
      <c r="D1012" s="14" t="s">
        <v>1332</v>
      </c>
      <c r="E1012" s="10" t="s">
        <v>52</v>
      </c>
      <c r="F1012" s="10"/>
      <c r="G1012" s="14">
        <v>7986</v>
      </c>
      <c r="L1012" s="14" t="s">
        <v>54</v>
      </c>
      <c r="N1012" s="23"/>
      <c r="O1012" s="14" t="s">
        <v>54</v>
      </c>
      <c r="P1012" s="14" t="s">
        <v>370</v>
      </c>
      <c r="Q1012" s="10" t="s">
        <v>371</v>
      </c>
      <c r="R1012" s="14"/>
      <c r="S1012" s="14"/>
      <c r="T1012" s="14"/>
      <c r="W1012" s="10" t="s">
        <v>1131</v>
      </c>
      <c r="X1012" s="10" t="s">
        <v>1131</v>
      </c>
      <c r="Z1012" t="s">
        <v>60</v>
      </c>
      <c r="AA1012" t="s">
        <v>60</v>
      </c>
      <c r="AC1012" s="10" t="s">
        <v>1333</v>
      </c>
      <c r="AH1012" s="14" t="s">
        <v>1334</v>
      </c>
      <c r="AJ1012" s="10" t="s">
        <v>1335</v>
      </c>
      <c r="AK1012" s="10" t="str">
        <f t="shared" si="45"/>
        <v>&gt;_Asteroidea__MOO_BMOO-02889_BMOO</v>
      </c>
      <c r="AL1012" s="10" t="str">
        <f t="shared" si="44"/>
        <v>&gt;Cistina__MOO__UF_BMOO-02889</v>
      </c>
      <c r="AM1012" s="25" t="s">
        <v>1336</v>
      </c>
      <c r="AO1012" s="26" t="s">
        <v>1337</v>
      </c>
    </row>
    <row r="1013" spans="1:53" ht="14.1" customHeight="1" x14ac:dyDescent="0.2">
      <c r="A1013" s="10">
        <v>6847</v>
      </c>
      <c r="B1013" s="10" t="s">
        <v>1128</v>
      </c>
      <c r="D1013" s="14" t="s">
        <v>1338</v>
      </c>
      <c r="E1013" s="10" t="s">
        <v>52</v>
      </c>
      <c r="F1013" s="10"/>
      <c r="G1013" s="14">
        <v>7999</v>
      </c>
      <c r="L1013" s="14" t="s">
        <v>54</v>
      </c>
      <c r="M1013" s="10" t="s">
        <v>55</v>
      </c>
      <c r="N1013" s="23" t="s">
        <v>56</v>
      </c>
      <c r="O1013" s="14" t="s">
        <v>370</v>
      </c>
      <c r="P1013" s="14" t="s">
        <v>370</v>
      </c>
      <c r="R1013" s="14" t="s">
        <v>371</v>
      </c>
      <c r="S1013" s="14"/>
      <c r="T1013" s="14"/>
      <c r="W1013" s="10" t="s">
        <v>1131</v>
      </c>
      <c r="X1013" s="10" t="s">
        <v>1131</v>
      </c>
      <c r="Z1013" t="s">
        <v>60</v>
      </c>
      <c r="AA1013" t="s">
        <v>60</v>
      </c>
      <c r="AH1013" s="14" t="s">
        <v>1334</v>
      </c>
      <c r="AK1013" s="10" t="str">
        <f t="shared" si="45"/>
        <v>&gt;_Cistina_columbiae_MOO_BMOO-03390_BMOO</v>
      </c>
      <c r="AL1013" s="10" t="str">
        <f t="shared" si="44"/>
        <v>&gt;Cistina_columbiae_MOO__UF_BMOO-03390</v>
      </c>
      <c r="AM1013" s="25" t="s">
        <v>1336</v>
      </c>
      <c r="AO1013" s="26" t="s">
        <v>1339</v>
      </c>
    </row>
    <row r="1014" spans="1:53" ht="14.1" customHeight="1" x14ac:dyDescent="0.2">
      <c r="A1014" s="10">
        <v>2845</v>
      </c>
      <c r="B1014" s="10" t="s">
        <v>111</v>
      </c>
      <c r="C1014" s="10" t="s">
        <v>231</v>
      </c>
      <c r="D1014" s="11">
        <v>5347</v>
      </c>
      <c r="E1014" s="10" t="s">
        <v>52</v>
      </c>
      <c r="F1014" s="10"/>
      <c r="G1014" s="11">
        <v>5347</v>
      </c>
      <c r="I1014" s="10" t="s">
        <v>53</v>
      </c>
      <c r="L1014" s="10" t="s">
        <v>54</v>
      </c>
      <c r="M1014" s="10" t="s">
        <v>55</v>
      </c>
      <c r="N1014" s="10" t="s">
        <v>56</v>
      </c>
      <c r="O1014" s="10" t="s">
        <v>370</v>
      </c>
      <c r="P1014" s="10" t="s">
        <v>370</v>
      </c>
      <c r="R1014" s="10" t="s">
        <v>371</v>
      </c>
      <c r="W1014" s="14" t="s">
        <v>81</v>
      </c>
      <c r="X1014" s="14" t="s">
        <v>81</v>
      </c>
      <c r="Z1014">
        <v>-17.5</v>
      </c>
      <c r="AA1014">
        <v>-149.80000000000001</v>
      </c>
      <c r="AB1014" s="10" t="s">
        <v>53</v>
      </c>
      <c r="AD1014" s="10" t="s">
        <v>53</v>
      </c>
      <c r="AE1014" s="12">
        <v>655</v>
      </c>
      <c r="AF1014" s="10" t="s">
        <v>539</v>
      </c>
      <c r="AH1014" s="10" t="s">
        <v>519</v>
      </c>
      <c r="AK1014" s="10" t="str">
        <f t="shared" ref="AK1014:AK1045" si="46">CONCATENATE("&gt;",AF1014,"_",O1014,"_",R1014,S1014,"_",X1014,"_",D1014,"_",B1014)</f>
        <v>&gt;st_Cistina_columbiae_Moorea_5347_FLMNH_110</v>
      </c>
      <c r="AL1014" s="10" t="str">
        <f t="shared" si="44"/>
        <v>&gt;Cistina_columbiae_Moorea__UF_5347</v>
      </c>
      <c r="AM1014" s="10" t="s">
        <v>1165</v>
      </c>
      <c r="AP1014" s="13"/>
      <c r="AQ1014" s="13"/>
      <c r="AR1014" s="13"/>
    </row>
    <row r="1015" spans="1:53" ht="14.1" customHeight="1" x14ac:dyDescent="0.2">
      <c r="A1015" s="10">
        <v>2834</v>
      </c>
      <c r="B1015" s="10" t="s">
        <v>111</v>
      </c>
      <c r="C1015" s="10" t="s">
        <v>398</v>
      </c>
      <c r="D1015" s="11">
        <v>5352</v>
      </c>
      <c r="E1015" s="10" t="s">
        <v>52</v>
      </c>
      <c r="F1015" s="10"/>
      <c r="G1015" s="11">
        <v>5352</v>
      </c>
      <c r="I1015" s="10" t="s">
        <v>53</v>
      </c>
      <c r="L1015" s="10" t="s">
        <v>54</v>
      </c>
      <c r="M1015" s="10" t="s">
        <v>55</v>
      </c>
      <c r="N1015" s="10" t="s">
        <v>56</v>
      </c>
      <c r="O1015" s="10" t="s">
        <v>370</v>
      </c>
      <c r="P1015" s="10" t="s">
        <v>370</v>
      </c>
      <c r="R1015" s="10" t="s">
        <v>371</v>
      </c>
      <c r="W1015" s="14" t="s">
        <v>81</v>
      </c>
      <c r="X1015" s="14" t="s">
        <v>81</v>
      </c>
      <c r="Z1015">
        <v>-17.5</v>
      </c>
      <c r="AA1015">
        <v>-149.80000000000001</v>
      </c>
      <c r="AB1015" s="10" t="s">
        <v>53</v>
      </c>
      <c r="AD1015" s="10" t="s">
        <v>53</v>
      </c>
      <c r="AE1015" s="12">
        <v>655</v>
      </c>
      <c r="AH1015" s="10" t="s">
        <v>519</v>
      </c>
      <c r="AK1015" s="10" t="str">
        <f t="shared" si="46"/>
        <v>&gt;_Cistina_columbiae_Moorea_5352_FLMNH_110</v>
      </c>
      <c r="AL1015" s="10" t="str">
        <f t="shared" si="44"/>
        <v>&gt;Cistina_columbiae_Moorea__UF_5352</v>
      </c>
      <c r="AM1015" s="10" t="s">
        <v>1166</v>
      </c>
      <c r="AP1015" s="13"/>
      <c r="AQ1015" s="13"/>
      <c r="AR1015" s="13"/>
    </row>
    <row r="1016" spans="1:53" ht="14.1" customHeight="1" x14ac:dyDescent="0.2">
      <c r="A1016" s="10">
        <v>2639</v>
      </c>
      <c r="B1016" s="10" t="s">
        <v>78</v>
      </c>
      <c r="C1016" s="10" t="s">
        <v>228</v>
      </c>
      <c r="D1016" s="11">
        <v>855</v>
      </c>
      <c r="E1016" s="10" t="s">
        <v>52</v>
      </c>
      <c r="F1016" s="10"/>
      <c r="G1016" s="11">
        <v>855</v>
      </c>
      <c r="I1016" s="10" t="s">
        <v>53</v>
      </c>
      <c r="L1016" s="10" t="s">
        <v>54</v>
      </c>
      <c r="M1016" s="10" t="s">
        <v>55</v>
      </c>
      <c r="N1016" s="10" t="s">
        <v>56</v>
      </c>
      <c r="O1016" s="10" t="s">
        <v>370</v>
      </c>
      <c r="P1016" s="10" t="s">
        <v>370</v>
      </c>
      <c r="R1016" s="10" t="s">
        <v>371</v>
      </c>
      <c r="W1016" s="10" t="s">
        <v>198</v>
      </c>
      <c r="X1016" s="10" t="s">
        <v>198</v>
      </c>
      <c r="Z1016" t="s">
        <v>60</v>
      </c>
      <c r="AA1016" t="s">
        <v>60</v>
      </c>
      <c r="AB1016" s="10" t="s">
        <v>53</v>
      </c>
      <c r="AD1016" s="10" t="s">
        <v>53</v>
      </c>
      <c r="AE1016" s="12">
        <v>655</v>
      </c>
      <c r="AF1016" s="10" t="s">
        <v>75</v>
      </c>
      <c r="AH1016" s="10" t="s">
        <v>467</v>
      </c>
      <c r="AK1016" s="10" t="str">
        <f t="shared" si="46"/>
        <v>&gt;t_Cistina_columbiae_Mariana_855_FLMNH_108</v>
      </c>
      <c r="AL1016" s="10" t="str">
        <f t="shared" si="44"/>
        <v>&gt;Cistina_columbiae_Mariana__UF_855</v>
      </c>
      <c r="AM1016" s="10" t="s">
        <v>1221</v>
      </c>
      <c r="AP1016" s="13"/>
      <c r="AQ1016" s="13"/>
      <c r="AR1016" s="13"/>
    </row>
    <row r="1017" spans="1:53" ht="14.1" customHeight="1" x14ac:dyDescent="0.2">
      <c r="A1017" s="10">
        <v>847</v>
      </c>
      <c r="B1017" s="10" t="s">
        <v>131</v>
      </c>
      <c r="C1017" s="10" t="s">
        <v>526</v>
      </c>
      <c r="D1017" s="11">
        <v>8320</v>
      </c>
      <c r="E1017" s="10" t="s">
        <v>52</v>
      </c>
      <c r="F1017" s="10"/>
      <c r="G1017" s="11">
        <v>8320</v>
      </c>
      <c r="I1017" s="10" t="s">
        <v>53</v>
      </c>
      <c r="L1017" s="10" t="s">
        <v>54</v>
      </c>
      <c r="M1017" s="10" t="s">
        <v>55</v>
      </c>
      <c r="N1017" s="10" t="s">
        <v>56</v>
      </c>
      <c r="O1017" s="10" t="s">
        <v>370</v>
      </c>
      <c r="P1017" s="10" t="s">
        <v>370</v>
      </c>
      <c r="R1017" s="10" t="s">
        <v>371</v>
      </c>
      <c r="W1017" s="10" t="s">
        <v>135</v>
      </c>
      <c r="X1017" s="10" t="s">
        <v>135</v>
      </c>
      <c r="Z1017">
        <v>-14.673999999999999</v>
      </c>
      <c r="AA1017">
        <v>145.45304999999999</v>
      </c>
      <c r="AB1017" s="10" t="s">
        <v>53</v>
      </c>
      <c r="AD1017" s="10" t="s">
        <v>53</v>
      </c>
      <c r="AE1017" s="12">
        <v>655</v>
      </c>
      <c r="AH1017" s="10" t="s">
        <v>467</v>
      </c>
      <c r="AK1017" s="10" t="str">
        <f t="shared" si="46"/>
        <v>&gt;_Cistina_columbiae_Lizard_8320_FLMNH_037</v>
      </c>
      <c r="AL1017" s="10" t="str">
        <f t="shared" si="44"/>
        <v>&gt;Cistina_columbiae_Lizard__UF_8320</v>
      </c>
      <c r="AM1017" s="10" t="s">
        <v>1222</v>
      </c>
      <c r="AN1017" s="10" t="s">
        <v>139</v>
      </c>
      <c r="AP1017" s="13"/>
      <c r="AQ1017" s="13"/>
      <c r="AR1017" s="13"/>
    </row>
    <row r="1018" spans="1:53" ht="14.1" customHeight="1" x14ac:dyDescent="0.2">
      <c r="A1018" s="10">
        <v>2926</v>
      </c>
      <c r="B1018" s="10" t="s">
        <v>229</v>
      </c>
      <c r="C1018" s="10" t="s">
        <v>343</v>
      </c>
      <c r="D1018" s="11">
        <v>484</v>
      </c>
      <c r="E1018" s="10" t="s">
        <v>52</v>
      </c>
      <c r="F1018" s="10"/>
      <c r="G1018" s="11">
        <v>484</v>
      </c>
      <c r="I1018" s="10" t="s">
        <v>53</v>
      </c>
      <c r="L1018" s="10" t="s">
        <v>54</v>
      </c>
      <c r="M1018" s="10" t="s">
        <v>55</v>
      </c>
      <c r="N1018" s="10" t="s">
        <v>56</v>
      </c>
      <c r="O1018" s="10" t="s">
        <v>370</v>
      </c>
      <c r="P1018" s="10" t="s">
        <v>370</v>
      </c>
      <c r="R1018" s="10" t="s">
        <v>371</v>
      </c>
      <c r="W1018" s="10" t="s">
        <v>226</v>
      </c>
      <c r="X1018" s="10" t="s">
        <v>226</v>
      </c>
      <c r="Z1018" t="s">
        <v>60</v>
      </c>
      <c r="AA1018" t="s">
        <v>60</v>
      </c>
      <c r="AB1018" s="10" t="s">
        <v>53</v>
      </c>
      <c r="AD1018" s="10" t="s">
        <v>53</v>
      </c>
      <c r="AE1018" s="12">
        <v>655</v>
      </c>
      <c r="AH1018" s="10" t="s">
        <v>467</v>
      </c>
      <c r="AK1018" s="10" t="str">
        <f t="shared" si="46"/>
        <v>&gt;_Cistina_columbiae_Fiji_484_FLMNH_112</v>
      </c>
      <c r="AL1018" s="10" t="str">
        <f t="shared" si="44"/>
        <v>&gt;Cistina_columbiae_Fiji__UF_484</v>
      </c>
      <c r="AM1018" s="10" t="s">
        <v>1223</v>
      </c>
      <c r="AP1018" s="13"/>
      <c r="AQ1018" s="13"/>
      <c r="AR1018" s="13"/>
    </row>
    <row r="1019" spans="1:53" ht="14.1" customHeight="1" x14ac:dyDescent="0.2">
      <c r="A1019" s="10">
        <v>6848</v>
      </c>
      <c r="B1019" s="10" t="s">
        <v>1128</v>
      </c>
      <c r="D1019" s="14" t="s">
        <v>1347</v>
      </c>
      <c r="E1019" s="10" t="s">
        <v>52</v>
      </c>
      <c r="F1019" s="10"/>
      <c r="G1019" s="14">
        <v>8013</v>
      </c>
      <c r="L1019" s="14" t="s">
        <v>54</v>
      </c>
      <c r="M1019" s="10" t="s">
        <v>55</v>
      </c>
      <c r="N1019" s="23" t="s">
        <v>56</v>
      </c>
      <c r="O1019" s="21" t="s">
        <v>370</v>
      </c>
      <c r="P1019" s="21" t="s">
        <v>370</v>
      </c>
      <c r="R1019" s="21" t="s">
        <v>371</v>
      </c>
      <c r="S1019" s="14"/>
      <c r="T1019" s="14"/>
      <c r="W1019" s="10" t="s">
        <v>1131</v>
      </c>
      <c r="X1019" s="10" t="s">
        <v>1131</v>
      </c>
      <c r="Z1019" t="s">
        <v>60</v>
      </c>
      <c r="AA1019" t="s">
        <v>60</v>
      </c>
      <c r="AH1019" s="14" t="s">
        <v>1348</v>
      </c>
      <c r="AK1019" s="10" t="str">
        <f t="shared" si="46"/>
        <v>&gt;_Cistina_columbiae_MOO_BMOO-03798_BMOO</v>
      </c>
      <c r="AL1019" s="10" t="str">
        <f t="shared" si="44"/>
        <v>&gt;Cistina_columbiae_MOO__UF_BMOO-03798</v>
      </c>
      <c r="AM1019" s="25" t="s">
        <v>1349</v>
      </c>
      <c r="AO1019" s="26" t="s">
        <v>1350</v>
      </c>
    </row>
    <row r="1020" spans="1:53" ht="14.1" customHeight="1" x14ac:dyDescent="0.2">
      <c r="A1020" s="10">
        <v>4452</v>
      </c>
      <c r="B1020" s="10" t="s">
        <v>162</v>
      </c>
      <c r="C1020" s="10" t="s">
        <v>355</v>
      </c>
      <c r="D1020" s="11">
        <v>6534</v>
      </c>
      <c r="E1020" s="10" t="s">
        <v>52</v>
      </c>
      <c r="F1020" s="10"/>
      <c r="G1020" s="11">
        <v>6534</v>
      </c>
      <c r="H1020" s="5"/>
      <c r="I1020" s="10" t="s">
        <v>53</v>
      </c>
      <c r="J1020" s="5"/>
      <c r="K1020" s="5"/>
      <c r="L1020" s="10" t="s">
        <v>54</v>
      </c>
      <c r="M1020" s="10" t="s">
        <v>55</v>
      </c>
      <c r="N1020" s="10" t="s">
        <v>56</v>
      </c>
      <c r="O1020" s="10" t="s">
        <v>369</v>
      </c>
      <c r="P1020" s="10" t="s">
        <v>370</v>
      </c>
      <c r="Q1020" s="5"/>
      <c r="R1020" s="10" t="s">
        <v>371</v>
      </c>
      <c r="S1020" s="5"/>
      <c r="T1020" s="5"/>
      <c r="U1020" s="5"/>
      <c r="V1020" s="5"/>
      <c r="W1020" s="5"/>
      <c r="X1020" s="5"/>
      <c r="Y1020" s="5"/>
      <c r="Z1020" t="s">
        <v>60</v>
      </c>
      <c r="AA1020" t="s">
        <v>60</v>
      </c>
      <c r="AB1020" s="10" t="s">
        <v>207</v>
      </c>
      <c r="AC1020" s="5"/>
      <c r="AD1020" s="5"/>
      <c r="AE1020" s="10">
        <v>0</v>
      </c>
      <c r="AF1020" s="5"/>
      <c r="AG1020" s="5"/>
      <c r="AH1020" s="5"/>
      <c r="AI1020" s="5"/>
      <c r="AJ1020" s="5"/>
      <c r="AK1020" s="10" t="str">
        <f t="shared" si="46"/>
        <v>&gt;_m_Cistina_columbiae__6534_mol21</v>
      </c>
      <c r="AL1020" s="10" t="str">
        <f t="shared" si="44"/>
        <v>&gt;Cistina_columbiae___UF_6534</v>
      </c>
      <c r="AM1020" s="5"/>
      <c r="AN1020" s="5"/>
      <c r="AO1020" s="5"/>
      <c r="AP1020" s="13"/>
      <c r="AQ1020" s="13"/>
      <c r="AR1020" s="13"/>
      <c r="AS1020" s="5"/>
      <c r="AT1020" s="5"/>
      <c r="AU1020" s="5"/>
      <c r="AV1020" s="5"/>
      <c r="AW1020" s="5"/>
      <c r="AX1020" s="5"/>
      <c r="AY1020" s="5"/>
      <c r="AZ1020" s="5"/>
      <c r="BA1020" s="5"/>
    </row>
    <row r="1021" spans="1:53" ht="14.1" customHeight="1" x14ac:dyDescent="0.2">
      <c r="A1021" s="10">
        <v>4453</v>
      </c>
      <c r="B1021" s="10" t="s">
        <v>162</v>
      </c>
      <c r="C1021" s="10" t="s">
        <v>407</v>
      </c>
      <c r="D1021" s="10" t="s">
        <v>408</v>
      </c>
      <c r="I1021" s="10" t="s">
        <v>177</v>
      </c>
      <c r="L1021" s="10" t="s">
        <v>54</v>
      </c>
      <c r="M1021" s="10" t="s">
        <v>55</v>
      </c>
      <c r="N1021" s="10" t="s">
        <v>56</v>
      </c>
      <c r="O1021" s="10" t="s">
        <v>369</v>
      </c>
      <c r="P1021" s="10" t="s">
        <v>370</v>
      </c>
      <c r="R1021" s="10" t="s">
        <v>371</v>
      </c>
      <c r="W1021" s="10" t="s">
        <v>165</v>
      </c>
      <c r="X1021" s="10" t="s">
        <v>165</v>
      </c>
      <c r="Z1021">
        <v>-21.1008</v>
      </c>
      <c r="AA1021">
        <v>55.243699999999997</v>
      </c>
      <c r="AB1021" s="10" t="s">
        <v>207</v>
      </c>
      <c r="AE1021" s="10">
        <v>0</v>
      </c>
      <c r="AK1021" s="10" t="str">
        <f t="shared" si="46"/>
        <v>&gt;_m_Cistina_columbiae_Reunion_REU_0814_mol21</v>
      </c>
      <c r="AL1021" s="10" t="str">
        <f t="shared" si="44"/>
        <v>&gt;Cistina_columbiae_Reunion___REU_0814</v>
      </c>
    </row>
    <row r="1022" spans="1:53" ht="14.1" customHeight="1" x14ac:dyDescent="0.2">
      <c r="A1022" s="10">
        <v>6153</v>
      </c>
      <c r="B1022" s="13" t="s">
        <v>8036</v>
      </c>
      <c r="C1022" s="13"/>
      <c r="D1022" s="33" t="s">
        <v>8037</v>
      </c>
      <c r="E1022" s="10" t="s">
        <v>3371</v>
      </c>
      <c r="F1022" s="10"/>
      <c r="G1022" s="36" t="s">
        <v>8038</v>
      </c>
      <c r="H1022" s="13"/>
      <c r="I1022" s="33" t="s">
        <v>53</v>
      </c>
      <c r="L1022" s="14" t="s">
        <v>2752</v>
      </c>
      <c r="M1022" s="14" t="s">
        <v>2753</v>
      </c>
      <c r="N1022" s="14" t="s">
        <v>2799</v>
      </c>
      <c r="O1022" s="30" t="s">
        <v>8039</v>
      </c>
      <c r="P1022" s="30" t="s">
        <v>8039</v>
      </c>
      <c r="Q1022" s="30"/>
      <c r="R1022" s="30" t="s">
        <v>8040</v>
      </c>
      <c r="S1022" s="14"/>
      <c r="T1022" s="14"/>
      <c r="U1022" s="14"/>
      <c r="V1022" s="14"/>
      <c r="W1022" s="10" t="s">
        <v>4994</v>
      </c>
      <c r="X1022" s="10" t="s">
        <v>4994</v>
      </c>
      <c r="Z1022">
        <v>-52.358899999999998</v>
      </c>
      <c r="AA1022">
        <v>-58.865400000000001</v>
      </c>
      <c r="AB1022" s="14" t="s">
        <v>53</v>
      </c>
      <c r="AD1022" s="10" t="s">
        <v>53</v>
      </c>
      <c r="AE1022" s="34">
        <v>652</v>
      </c>
      <c r="AF1022" s="14"/>
      <c r="AG1022" s="14"/>
      <c r="AH1022" s="30" t="s">
        <v>8040</v>
      </c>
      <c r="AI1022" s="30"/>
      <c r="AJ1022" s="14"/>
      <c r="AK1022" s="10" t="str">
        <f t="shared" si="46"/>
        <v>&gt;_Cladodactyla_crocea_Falklands_MOLAF_0502_S0660</v>
      </c>
      <c r="AL1022" s="10" t="str">
        <f t="shared" si="44"/>
        <v>&gt;Cladodactyla_crocea_Falklands__NMV_MOLAF_0502</v>
      </c>
      <c r="AM1022" s="14" t="s">
        <v>8041</v>
      </c>
      <c r="AN1022" s="14"/>
      <c r="AO1022" s="14"/>
      <c r="AP1022" s="14"/>
      <c r="AQ1022" s="14"/>
      <c r="AR1022" s="14"/>
      <c r="AS1022" s="14" t="s">
        <v>3953</v>
      </c>
      <c r="AT1022" s="14"/>
      <c r="AU1022" s="14" t="s">
        <v>2759</v>
      </c>
      <c r="AV1022" s="14" t="s">
        <v>2758</v>
      </c>
      <c r="AW1022" s="14" t="s">
        <v>2759</v>
      </c>
      <c r="AX1022" s="14"/>
      <c r="AY1022" s="14"/>
      <c r="AZ1022" s="41" t="s">
        <v>7229</v>
      </c>
      <c r="BA1022" s="35"/>
    </row>
    <row r="1023" spans="1:53" ht="14.1" customHeight="1" x14ac:dyDescent="0.2">
      <c r="A1023" s="10">
        <v>6152</v>
      </c>
      <c r="B1023" s="13" t="s">
        <v>8046</v>
      </c>
      <c r="C1023" s="13"/>
      <c r="D1023" s="33" t="s">
        <v>8047</v>
      </c>
      <c r="E1023" s="10" t="s">
        <v>3371</v>
      </c>
      <c r="F1023" s="10"/>
      <c r="G1023" s="36" t="s">
        <v>8038</v>
      </c>
      <c r="H1023" s="13"/>
      <c r="I1023" s="33" t="s">
        <v>53</v>
      </c>
      <c r="L1023" s="14" t="s">
        <v>2752</v>
      </c>
      <c r="M1023" s="14" t="s">
        <v>2753</v>
      </c>
      <c r="N1023" s="14" t="s">
        <v>2799</v>
      </c>
      <c r="O1023" s="30" t="s">
        <v>8039</v>
      </c>
      <c r="P1023" s="30" t="s">
        <v>8039</v>
      </c>
      <c r="Q1023" s="30"/>
      <c r="R1023" s="30" t="s">
        <v>8040</v>
      </c>
      <c r="S1023" s="14"/>
      <c r="T1023" s="14"/>
      <c r="U1023" s="14"/>
      <c r="V1023" s="14"/>
      <c r="W1023" s="10" t="s">
        <v>4994</v>
      </c>
      <c r="X1023" s="10" t="s">
        <v>4994</v>
      </c>
      <c r="Z1023">
        <v>-52.358899999999998</v>
      </c>
      <c r="AA1023">
        <v>-58.865400000000001</v>
      </c>
      <c r="AB1023" s="14" t="s">
        <v>53</v>
      </c>
      <c r="AD1023" s="10" t="s">
        <v>53</v>
      </c>
      <c r="AE1023" s="34">
        <v>652</v>
      </c>
      <c r="AF1023" s="14" t="s">
        <v>75</v>
      </c>
      <c r="AG1023" s="14"/>
      <c r="AH1023" s="30" t="s">
        <v>8040</v>
      </c>
      <c r="AI1023" s="30"/>
      <c r="AJ1023" s="14"/>
      <c r="AK1023" s="10" t="str">
        <f t="shared" si="46"/>
        <v>&gt;t_Cladodactyla_crocea_Falklands_MOLAF_0501_S0659</v>
      </c>
      <c r="AL1023" s="10" t="str">
        <f t="shared" si="44"/>
        <v>&gt;Cladodactyla_crocea_Falklands__NMV_MOLAF_0501</v>
      </c>
      <c r="AM1023" s="14" t="s">
        <v>8048</v>
      </c>
      <c r="AN1023" s="14"/>
      <c r="AO1023" s="14"/>
      <c r="AP1023" s="14"/>
      <c r="AQ1023" s="14"/>
      <c r="AR1023" s="14"/>
      <c r="AS1023" s="14" t="s">
        <v>3953</v>
      </c>
      <c r="AT1023" s="14"/>
      <c r="AU1023" s="14" t="s">
        <v>2759</v>
      </c>
      <c r="AV1023" s="14" t="s">
        <v>2758</v>
      </c>
      <c r="AW1023" s="14" t="s">
        <v>2759</v>
      </c>
      <c r="AX1023" s="14"/>
      <c r="AY1023" s="14"/>
      <c r="AZ1023" s="41" t="s">
        <v>7229</v>
      </c>
      <c r="BA1023" s="35"/>
    </row>
    <row r="1024" spans="1:53" ht="14.1" customHeight="1" x14ac:dyDescent="0.2">
      <c r="A1024" s="10">
        <v>6154</v>
      </c>
      <c r="B1024" s="13" t="s">
        <v>8042</v>
      </c>
      <c r="C1024" s="13"/>
      <c r="D1024" s="33" t="s">
        <v>8043</v>
      </c>
      <c r="E1024" s="10" t="s">
        <v>3371</v>
      </c>
      <c r="F1024" s="10"/>
      <c r="G1024" s="36" t="s">
        <v>8044</v>
      </c>
      <c r="H1024" s="13"/>
      <c r="I1024" s="33" t="s">
        <v>53</v>
      </c>
      <c r="L1024" s="14" t="s">
        <v>2752</v>
      </c>
      <c r="M1024" s="14" t="s">
        <v>2753</v>
      </c>
      <c r="N1024" s="14" t="s">
        <v>2799</v>
      </c>
      <c r="O1024" s="30" t="s">
        <v>8039</v>
      </c>
      <c r="P1024" s="30" t="s">
        <v>8039</v>
      </c>
      <c r="Q1024" s="30"/>
      <c r="R1024" s="30" t="s">
        <v>8040</v>
      </c>
      <c r="S1024" s="14"/>
      <c r="T1024" s="14"/>
      <c r="U1024" s="14"/>
      <c r="V1024" s="14"/>
      <c r="W1024" s="10" t="s">
        <v>4994</v>
      </c>
      <c r="X1024" s="10" t="s">
        <v>4994</v>
      </c>
      <c r="Z1024">
        <v>-52.429400000000001</v>
      </c>
      <c r="AA1024">
        <v>-59.973399999999998</v>
      </c>
      <c r="AB1024" s="14" t="s">
        <v>53</v>
      </c>
      <c r="AD1024" s="10" t="s">
        <v>53</v>
      </c>
      <c r="AE1024" s="34">
        <v>589</v>
      </c>
      <c r="AH1024" s="30" t="s">
        <v>8040</v>
      </c>
      <c r="AI1024" s="30"/>
      <c r="AK1024" s="10" t="str">
        <f t="shared" si="46"/>
        <v>&gt;_Cladodactyla_crocea_Falklands_MOLAF_0503_S0661</v>
      </c>
      <c r="AL1024" s="10" t="str">
        <f t="shared" si="44"/>
        <v>&gt;Cladodactyla_crocea_Falklands__NMV_MOLAF_0503</v>
      </c>
      <c r="AM1024" s="14" t="s">
        <v>8045</v>
      </c>
      <c r="AN1024" s="14"/>
      <c r="AP1024" s="14"/>
      <c r="AQ1024" s="14"/>
      <c r="AR1024" s="14"/>
      <c r="AS1024" s="14" t="s">
        <v>3953</v>
      </c>
      <c r="AT1024" s="14"/>
      <c r="AU1024" s="14" t="s">
        <v>2759</v>
      </c>
      <c r="AV1024" s="14" t="s">
        <v>2758</v>
      </c>
      <c r="AW1024" s="14" t="s">
        <v>2759</v>
      </c>
      <c r="AX1024" s="14"/>
      <c r="AY1024" s="14"/>
      <c r="AZ1024" s="41" t="s">
        <v>7229</v>
      </c>
      <c r="BA1024" s="35"/>
    </row>
    <row r="1025" spans="1:53" ht="14.1" customHeight="1" x14ac:dyDescent="0.2">
      <c r="A1025" s="10">
        <v>6155</v>
      </c>
      <c r="B1025" s="13" t="s">
        <v>8049</v>
      </c>
      <c r="C1025" s="13"/>
      <c r="D1025" s="33" t="s">
        <v>8050</v>
      </c>
      <c r="E1025" s="10" t="s">
        <v>3371</v>
      </c>
      <c r="F1025" s="10"/>
      <c r="G1025" s="36" t="s">
        <v>8051</v>
      </c>
      <c r="H1025" s="13"/>
      <c r="I1025" s="33" t="s">
        <v>53</v>
      </c>
      <c r="L1025" s="14" t="s">
        <v>2752</v>
      </c>
      <c r="M1025" s="14" t="s">
        <v>2753</v>
      </c>
      <c r="N1025" s="14" t="s">
        <v>2799</v>
      </c>
      <c r="O1025" s="30" t="s">
        <v>8039</v>
      </c>
      <c r="P1025" s="30" t="s">
        <v>8039</v>
      </c>
      <c r="Q1025" s="30"/>
      <c r="R1025" s="30" t="s">
        <v>8040</v>
      </c>
      <c r="S1025" s="14"/>
      <c r="T1025" s="14"/>
      <c r="U1025" s="14"/>
      <c r="V1025" s="14"/>
      <c r="W1025" s="10" t="s">
        <v>4994</v>
      </c>
      <c r="X1025" s="10" t="s">
        <v>4994</v>
      </c>
      <c r="Z1025">
        <v>-52.133899999999997</v>
      </c>
      <c r="AA1025">
        <v>-58.0869</v>
      </c>
      <c r="AB1025" s="14" t="s">
        <v>53</v>
      </c>
      <c r="AD1025" s="10" t="s">
        <v>53</v>
      </c>
      <c r="AE1025" s="34">
        <v>652</v>
      </c>
      <c r="AH1025" s="30" t="s">
        <v>8040</v>
      </c>
      <c r="AI1025" s="30"/>
      <c r="AK1025" s="10" t="str">
        <f t="shared" si="46"/>
        <v>&gt;_Cladodactyla_crocea_Falklands_MOLAF_0504_S0662</v>
      </c>
      <c r="AL1025" s="10" t="str">
        <f t="shared" si="44"/>
        <v>&gt;Cladodactyla_crocea_Falklands__NMV_MOLAF_0504</v>
      </c>
      <c r="AM1025" s="14" t="s">
        <v>8052</v>
      </c>
      <c r="AN1025" s="14"/>
      <c r="AP1025" s="14"/>
      <c r="AQ1025" s="14"/>
      <c r="AR1025" s="14"/>
      <c r="AS1025" s="14" t="s">
        <v>3953</v>
      </c>
      <c r="AT1025" s="14"/>
      <c r="AU1025" s="14" t="s">
        <v>2759</v>
      </c>
      <c r="AV1025" s="14" t="s">
        <v>2758</v>
      </c>
      <c r="AW1025" s="14" t="s">
        <v>2759</v>
      </c>
      <c r="AX1025" s="14"/>
      <c r="AY1025" s="14"/>
      <c r="AZ1025" s="41" t="s">
        <v>7229</v>
      </c>
      <c r="BA1025" s="35"/>
    </row>
    <row r="1026" spans="1:53" ht="14.1" customHeight="1" x14ac:dyDescent="0.2">
      <c r="A1026" s="10">
        <v>6516</v>
      </c>
      <c r="B1026" s="10" t="s">
        <v>9086</v>
      </c>
      <c r="D1026" s="13" t="s">
        <v>9087</v>
      </c>
      <c r="E1026" s="10" t="s">
        <v>8659</v>
      </c>
      <c r="F1026" s="10"/>
      <c r="L1026" s="10" t="s">
        <v>2752</v>
      </c>
      <c r="M1026" s="10" t="s">
        <v>2753</v>
      </c>
      <c r="N1026" s="10" t="s">
        <v>3501</v>
      </c>
      <c r="O1026" s="10" t="s">
        <v>4659</v>
      </c>
      <c r="P1026" s="10" t="s">
        <v>4659</v>
      </c>
      <c r="R1026" s="10" t="s">
        <v>5948</v>
      </c>
      <c r="W1026" s="10" t="s">
        <v>316</v>
      </c>
      <c r="X1026" s="10" t="s">
        <v>316</v>
      </c>
      <c r="Z1026">
        <v>12.879721</v>
      </c>
      <c r="AA1026">
        <v>121.774017</v>
      </c>
      <c r="AB1026" s="10" t="s">
        <v>53</v>
      </c>
      <c r="AE1026" s="10">
        <v>655</v>
      </c>
      <c r="AK1026" s="10" t="str">
        <f t="shared" si="46"/>
        <v>&gt;_Cladolabes_schmeltzi_Philippines_PH-2_N0607</v>
      </c>
      <c r="AL1026" s="10" t="str">
        <f t="shared" si="44"/>
        <v>&gt;Cladolabes_schmeltzi_Philippines__UP tissues_PH-2</v>
      </c>
      <c r="AM1026" s="10" t="s">
        <v>9088</v>
      </c>
    </row>
    <row r="1027" spans="1:53" ht="14.1" customHeight="1" x14ac:dyDescent="0.2">
      <c r="A1027" s="10">
        <v>6570</v>
      </c>
      <c r="B1027" s="10" t="s">
        <v>9089</v>
      </c>
      <c r="D1027" s="13" t="s">
        <v>9090</v>
      </c>
      <c r="E1027" s="10" t="s">
        <v>8659</v>
      </c>
      <c r="F1027" s="10"/>
      <c r="L1027" s="10" t="s">
        <v>2752</v>
      </c>
      <c r="M1027" s="10" t="s">
        <v>2753</v>
      </c>
      <c r="N1027" s="10" t="s">
        <v>3501</v>
      </c>
      <c r="O1027" s="30" t="s">
        <v>4659</v>
      </c>
      <c r="P1027" s="30" t="s">
        <v>4659</v>
      </c>
      <c r="Q1027" s="30"/>
      <c r="R1027" s="30" t="s">
        <v>5948</v>
      </c>
      <c r="W1027" s="30" t="s">
        <v>316</v>
      </c>
      <c r="X1027" s="30" t="s">
        <v>316</v>
      </c>
      <c r="Z1027">
        <v>12.879721</v>
      </c>
      <c r="AA1027">
        <v>121.774017</v>
      </c>
      <c r="AB1027" s="10" t="s">
        <v>53</v>
      </c>
      <c r="AE1027" s="10">
        <v>655</v>
      </c>
      <c r="AK1027" s="10" t="str">
        <f t="shared" si="46"/>
        <v>&gt;_Cladolabes_schmeltzi_Philippines_PH-33_N0674</v>
      </c>
      <c r="AL1027" s="10" t="str">
        <f t="shared" si="44"/>
        <v>&gt;Cladolabes_schmeltzi_Philippines__UP tissues_PH-33</v>
      </c>
      <c r="AM1027" s="10" t="s">
        <v>9088</v>
      </c>
    </row>
    <row r="1028" spans="1:53" ht="14.1" customHeight="1" x14ac:dyDescent="0.2">
      <c r="A1028" s="10">
        <v>985</v>
      </c>
      <c r="B1028" s="10" t="s">
        <v>1754</v>
      </c>
      <c r="C1028" s="10" t="s">
        <v>251</v>
      </c>
      <c r="D1028" s="11">
        <v>7577</v>
      </c>
      <c r="E1028" s="10" t="s">
        <v>52</v>
      </c>
      <c r="F1028" s="10"/>
      <c r="G1028" s="11">
        <v>7577</v>
      </c>
      <c r="I1028" s="10" t="s">
        <v>53</v>
      </c>
      <c r="L1028" s="10" t="s">
        <v>2752</v>
      </c>
      <c r="M1028" s="10" t="s">
        <v>2753</v>
      </c>
      <c r="N1028" s="14" t="s">
        <v>3501</v>
      </c>
      <c r="O1028" s="10" t="s">
        <v>4659</v>
      </c>
      <c r="P1028" s="10" t="s">
        <v>4659</v>
      </c>
      <c r="R1028" s="10" t="s">
        <v>4660</v>
      </c>
      <c r="W1028" s="10" t="s">
        <v>3938</v>
      </c>
      <c r="X1028" s="10" t="s">
        <v>3938</v>
      </c>
      <c r="Z1028">
        <v>-13.42923</v>
      </c>
      <c r="AA1028">
        <v>48.363979999999998</v>
      </c>
      <c r="AB1028" s="10" t="s">
        <v>53</v>
      </c>
      <c r="AD1028" s="10" t="s">
        <v>53</v>
      </c>
      <c r="AE1028" s="12">
        <v>655</v>
      </c>
      <c r="AF1028" s="10" t="s">
        <v>75</v>
      </c>
      <c r="AK1028" s="10" t="str">
        <f t="shared" si="46"/>
        <v>&gt;t_Cladolabes_acicula_Madagascar_7577_FLMNH_043</v>
      </c>
      <c r="AL1028" s="10" t="str">
        <f t="shared" si="44"/>
        <v>&gt;Cladolabes_acicula_Madagascar__UF_7577</v>
      </c>
      <c r="AM1028" s="10" t="s">
        <v>9300</v>
      </c>
      <c r="AN1028" s="10" t="s">
        <v>139</v>
      </c>
      <c r="AP1028" s="13"/>
      <c r="AQ1028" s="13"/>
      <c r="AR1028" s="13"/>
    </row>
    <row r="1029" spans="1:53" ht="14.1" customHeight="1" x14ac:dyDescent="0.2">
      <c r="A1029" s="10">
        <v>101</v>
      </c>
      <c r="B1029" s="10" t="s">
        <v>3902</v>
      </c>
      <c r="C1029" s="10" t="s">
        <v>341</v>
      </c>
      <c r="D1029" s="11">
        <v>7868</v>
      </c>
      <c r="E1029" s="10" t="s">
        <v>52</v>
      </c>
      <c r="F1029" s="10"/>
      <c r="G1029" s="11">
        <v>7868</v>
      </c>
      <c r="I1029" s="10" t="s">
        <v>53</v>
      </c>
      <c r="L1029" s="10" t="s">
        <v>2752</v>
      </c>
      <c r="M1029" s="10" t="s">
        <v>2753</v>
      </c>
      <c r="N1029" s="14" t="s">
        <v>3501</v>
      </c>
      <c r="O1029" s="10" t="s">
        <v>4659</v>
      </c>
      <c r="P1029" s="10" t="s">
        <v>4659</v>
      </c>
      <c r="R1029" s="10" t="s">
        <v>5948</v>
      </c>
      <c r="W1029" s="10" t="s">
        <v>283</v>
      </c>
      <c r="X1029" s="10" t="s">
        <v>283</v>
      </c>
      <c r="Z1029">
        <v>-9.5381666667000005</v>
      </c>
      <c r="AA1029">
        <v>147.2645</v>
      </c>
      <c r="AB1029" s="10" t="s">
        <v>53</v>
      </c>
      <c r="AD1029" s="10" t="s">
        <v>53</v>
      </c>
      <c r="AE1029" s="12">
        <v>655</v>
      </c>
      <c r="AK1029" s="10" t="str">
        <f t="shared" si="46"/>
        <v>&gt;_Cladolabes_schmeltzi_PNG_7868_FLMNH_012</v>
      </c>
      <c r="AL1029" s="10" t="str">
        <f t="shared" si="44"/>
        <v>&gt;Cladolabes_schmeltzi_PNG__UF_7868</v>
      </c>
      <c r="AM1029" s="10" t="s">
        <v>9320</v>
      </c>
      <c r="AN1029" s="10" t="s">
        <v>139</v>
      </c>
      <c r="AP1029" s="13"/>
      <c r="AQ1029" s="13"/>
      <c r="AR1029" s="13"/>
    </row>
    <row r="1030" spans="1:53" ht="14.1" customHeight="1" x14ac:dyDescent="0.2">
      <c r="A1030" s="10">
        <v>723</v>
      </c>
      <c r="B1030" s="10" t="s">
        <v>896</v>
      </c>
      <c r="C1030" s="10" t="s">
        <v>690</v>
      </c>
      <c r="D1030" s="11">
        <v>8481</v>
      </c>
      <c r="E1030" s="10" t="s">
        <v>52</v>
      </c>
      <c r="F1030" s="10"/>
      <c r="G1030" s="11">
        <v>8481</v>
      </c>
      <c r="I1030" s="10" t="s">
        <v>53</v>
      </c>
      <c r="L1030" s="10" t="s">
        <v>2752</v>
      </c>
      <c r="M1030" s="10" t="s">
        <v>2753</v>
      </c>
      <c r="N1030" s="14" t="s">
        <v>3501</v>
      </c>
      <c r="O1030" s="10" t="s">
        <v>4659</v>
      </c>
      <c r="P1030" s="10" t="s">
        <v>4659</v>
      </c>
      <c r="R1030" s="10" t="s">
        <v>5948</v>
      </c>
      <c r="W1030" s="10" t="s">
        <v>135</v>
      </c>
      <c r="X1030" s="10" t="s">
        <v>135</v>
      </c>
      <c r="Z1030">
        <v>-14.692600000000001</v>
      </c>
      <c r="AA1030">
        <v>145.4683</v>
      </c>
      <c r="AB1030" s="10" t="s">
        <v>53</v>
      </c>
      <c r="AD1030" s="10" t="s">
        <v>53</v>
      </c>
      <c r="AE1030" s="12">
        <v>655</v>
      </c>
      <c r="AF1030" s="10" t="s">
        <v>75</v>
      </c>
      <c r="AK1030" s="10" t="str">
        <f t="shared" si="46"/>
        <v>&gt;t_Cladolabes_schmeltzi_Lizard_8481_FLMNH_036</v>
      </c>
      <c r="AL1030" s="10" t="str">
        <f t="shared" si="44"/>
        <v>&gt;Cladolabes_schmeltzi_Lizard__UF_8481</v>
      </c>
      <c r="AM1030" s="10" t="s">
        <v>9321</v>
      </c>
      <c r="AN1030" s="10" t="s">
        <v>139</v>
      </c>
      <c r="AP1030" s="13"/>
      <c r="AQ1030" s="13"/>
      <c r="AR1030" s="13"/>
    </row>
    <row r="1031" spans="1:53" ht="14.1" customHeight="1" x14ac:dyDescent="0.2">
      <c r="A1031" s="10">
        <v>676</v>
      </c>
      <c r="B1031" s="10" t="s">
        <v>896</v>
      </c>
      <c r="C1031" s="10" t="s">
        <v>65</v>
      </c>
      <c r="D1031" s="11">
        <v>8482</v>
      </c>
      <c r="E1031" s="10" t="s">
        <v>52</v>
      </c>
      <c r="F1031" s="10"/>
      <c r="G1031" s="11">
        <v>8482</v>
      </c>
      <c r="I1031" s="10" t="s">
        <v>53</v>
      </c>
      <c r="L1031" s="10" t="s">
        <v>2752</v>
      </c>
      <c r="M1031" s="10" t="s">
        <v>2753</v>
      </c>
      <c r="N1031" s="14" t="s">
        <v>3501</v>
      </c>
      <c r="O1031" s="10" t="s">
        <v>4659</v>
      </c>
      <c r="P1031" s="10" t="s">
        <v>4659</v>
      </c>
      <c r="R1031" s="10" t="s">
        <v>5948</v>
      </c>
      <c r="W1031" s="10" t="s">
        <v>135</v>
      </c>
      <c r="X1031" s="10" t="s">
        <v>135</v>
      </c>
      <c r="Z1031">
        <v>-14.692600000000001</v>
      </c>
      <c r="AA1031">
        <v>145.4683</v>
      </c>
      <c r="AB1031" s="10" t="s">
        <v>53</v>
      </c>
      <c r="AD1031" s="10" t="s">
        <v>53</v>
      </c>
      <c r="AE1031" s="12">
        <v>655</v>
      </c>
      <c r="AK1031" s="10" t="str">
        <f t="shared" si="46"/>
        <v>&gt;_Cladolabes_schmeltzi_Lizard_8482_FLMNH_036</v>
      </c>
      <c r="AL1031" s="10" t="str">
        <f t="shared" si="44"/>
        <v>&gt;Cladolabes_schmeltzi_Lizard__UF_8482</v>
      </c>
      <c r="AM1031" s="10" t="s">
        <v>9322</v>
      </c>
      <c r="AN1031" s="10" t="s">
        <v>139</v>
      </c>
      <c r="AP1031" s="13"/>
      <c r="AQ1031" s="13"/>
      <c r="AR1031" s="13"/>
    </row>
    <row r="1032" spans="1:53" ht="14.1" customHeight="1" x14ac:dyDescent="0.2">
      <c r="A1032" s="10">
        <v>1606</v>
      </c>
      <c r="B1032" s="10" t="s">
        <v>1359</v>
      </c>
      <c r="C1032" s="10" t="s">
        <v>338</v>
      </c>
      <c r="D1032" s="11">
        <v>8822</v>
      </c>
      <c r="E1032" s="10" t="s">
        <v>52</v>
      </c>
      <c r="F1032" s="10"/>
      <c r="G1032" s="11">
        <v>8822</v>
      </c>
      <c r="I1032" s="10" t="s">
        <v>53</v>
      </c>
      <c r="L1032" s="10" t="s">
        <v>2752</v>
      </c>
      <c r="M1032" s="10" t="s">
        <v>2753</v>
      </c>
      <c r="N1032" s="14" t="s">
        <v>3501</v>
      </c>
      <c r="O1032" s="10" t="s">
        <v>4659</v>
      </c>
      <c r="P1032" s="10" t="s">
        <v>4659</v>
      </c>
      <c r="R1032" s="10" t="s">
        <v>5948</v>
      </c>
      <c r="W1032" s="10" t="s">
        <v>135</v>
      </c>
      <c r="X1032" s="10" t="s">
        <v>135</v>
      </c>
      <c r="Z1032">
        <v>-14.692638888899999</v>
      </c>
      <c r="AA1032">
        <v>145.46830555560001</v>
      </c>
      <c r="AB1032" s="10" t="s">
        <v>53</v>
      </c>
      <c r="AC1032" s="10" t="s">
        <v>61</v>
      </c>
      <c r="AE1032" s="12">
        <v>655</v>
      </c>
      <c r="AH1032" s="10" t="s">
        <v>9323</v>
      </c>
      <c r="AK1032" s="10" t="str">
        <f t="shared" si="46"/>
        <v>&gt;_Cladolabes_schmeltzi_Lizard_8822_FLMNH_080</v>
      </c>
      <c r="AL1032" s="10" t="str">
        <f t="shared" si="44"/>
        <v>&gt;Cladolabes_schmeltzi_Lizard__UF_8822</v>
      </c>
      <c r="AM1032" s="10" t="s">
        <v>9321</v>
      </c>
      <c r="AP1032" s="13"/>
      <c r="AQ1032" s="13"/>
      <c r="AR1032" s="13"/>
    </row>
    <row r="1033" spans="1:53" ht="14.1" customHeight="1" x14ac:dyDescent="0.2">
      <c r="A1033" s="10">
        <v>1207</v>
      </c>
      <c r="B1033" s="10" t="s">
        <v>3975</v>
      </c>
      <c r="C1033" s="10" t="s">
        <v>239</v>
      </c>
      <c r="D1033" s="10" t="s">
        <v>9757</v>
      </c>
      <c r="E1033" s="10" t="s">
        <v>3977</v>
      </c>
      <c r="F1033" s="10"/>
      <c r="G1033" s="11" t="s">
        <v>9758</v>
      </c>
      <c r="I1033" s="10" t="s">
        <v>53</v>
      </c>
      <c r="L1033" s="10" t="s">
        <v>2752</v>
      </c>
      <c r="M1033" s="10" t="s">
        <v>2753</v>
      </c>
      <c r="N1033" s="14" t="s">
        <v>3501</v>
      </c>
      <c r="O1033" s="10" t="s">
        <v>4659</v>
      </c>
      <c r="P1033" s="10" t="s">
        <v>4659</v>
      </c>
      <c r="R1033" s="10" t="s">
        <v>9759</v>
      </c>
      <c r="W1033" s="5" t="s">
        <v>1961</v>
      </c>
      <c r="X1033" s="5" t="s">
        <v>389</v>
      </c>
      <c r="Z1033">
        <v>-18.286130199999999</v>
      </c>
      <c r="AA1033">
        <v>147.70000759999999</v>
      </c>
      <c r="AB1033" s="10" t="s">
        <v>53</v>
      </c>
      <c r="AD1033" s="10" t="s">
        <v>53</v>
      </c>
      <c r="AE1033" s="12">
        <v>655</v>
      </c>
      <c r="AF1033" s="10" t="s">
        <v>75</v>
      </c>
      <c r="AK1033" s="10" t="str">
        <f t="shared" si="46"/>
        <v>&gt;t_Cladolabes_perspicillum_Queensland_FM_QM09_036_FLMNH_057</v>
      </c>
      <c r="AL1033" s="10" t="str">
        <f t="shared" si="44"/>
        <v>&gt;Cladolabes_perspicillum_Queensland__QM_FM_QM09_036</v>
      </c>
      <c r="AM1033" s="10" t="s">
        <v>9760</v>
      </c>
    </row>
    <row r="1034" spans="1:53" ht="14.1" customHeight="1" x14ac:dyDescent="0.2">
      <c r="A1034" s="10">
        <v>151</v>
      </c>
      <c r="B1034" s="10" t="s">
        <v>3902</v>
      </c>
      <c r="C1034" s="10" t="s">
        <v>239</v>
      </c>
      <c r="D1034" s="11">
        <v>4225</v>
      </c>
      <c r="E1034" s="10" t="s">
        <v>52</v>
      </c>
      <c r="F1034" s="10"/>
      <c r="G1034" s="11">
        <v>4225</v>
      </c>
      <c r="I1034" s="10" t="s">
        <v>53</v>
      </c>
      <c r="L1034" s="10" t="s">
        <v>2752</v>
      </c>
      <c r="M1034" s="10" t="s">
        <v>2753</v>
      </c>
      <c r="N1034" s="14" t="s">
        <v>3501</v>
      </c>
      <c r="O1034" s="10" t="s">
        <v>4659</v>
      </c>
      <c r="P1034" s="10" t="s">
        <v>4659</v>
      </c>
      <c r="R1034" s="10" t="s">
        <v>4669</v>
      </c>
      <c r="W1034" s="10" t="s">
        <v>118</v>
      </c>
      <c r="X1034" s="10" t="s">
        <v>118</v>
      </c>
      <c r="Z1034">
        <v>20.347816666700002</v>
      </c>
      <c r="AA1034">
        <v>58.3598</v>
      </c>
      <c r="AB1034" s="10" t="s">
        <v>53</v>
      </c>
      <c r="AD1034" s="10" t="s">
        <v>53</v>
      </c>
      <c r="AE1034" s="12">
        <v>655</v>
      </c>
      <c r="AF1034" s="10" t="s">
        <v>75</v>
      </c>
      <c r="AK1034" s="10" t="str">
        <f t="shared" si="46"/>
        <v>&gt;t_Cladolabes_bifurcatus_Oman_4225_FLMNH_012</v>
      </c>
      <c r="AL1034" s="10" t="str">
        <f t="shared" si="44"/>
        <v>&gt;Cladolabes_bifurcatus_Oman__UF_4225</v>
      </c>
      <c r="AM1034" s="10" t="s">
        <v>9793</v>
      </c>
      <c r="AN1034" s="10" t="s">
        <v>139</v>
      </c>
      <c r="AP1034" s="13"/>
      <c r="AQ1034" s="13"/>
      <c r="AR1034" s="13"/>
    </row>
    <row r="1035" spans="1:53" ht="14.1" customHeight="1" x14ac:dyDescent="0.2">
      <c r="A1035" s="10">
        <v>165</v>
      </c>
      <c r="B1035" s="10" t="s">
        <v>3902</v>
      </c>
      <c r="C1035" s="10" t="s">
        <v>92</v>
      </c>
      <c r="D1035" s="11">
        <v>961</v>
      </c>
      <c r="E1035" s="10" t="s">
        <v>52</v>
      </c>
      <c r="F1035" s="10"/>
      <c r="G1035" s="11">
        <v>961</v>
      </c>
      <c r="I1035" s="10" t="s">
        <v>53</v>
      </c>
      <c r="L1035" s="10" t="s">
        <v>2752</v>
      </c>
      <c r="M1035" s="10" t="s">
        <v>2753</v>
      </c>
      <c r="N1035" s="14" t="s">
        <v>3501</v>
      </c>
      <c r="O1035" s="10" t="s">
        <v>4659</v>
      </c>
      <c r="P1035" s="10" t="s">
        <v>4659</v>
      </c>
      <c r="R1035" s="10" t="s">
        <v>4660</v>
      </c>
      <c r="W1035" s="10" t="s">
        <v>436</v>
      </c>
      <c r="X1035" s="10" t="s">
        <v>436</v>
      </c>
      <c r="Z1035">
        <v>-22.291226000000002</v>
      </c>
      <c r="AA1035">
        <v>166.4375086</v>
      </c>
      <c r="AB1035" s="10" t="s">
        <v>207</v>
      </c>
      <c r="AE1035" s="10">
        <v>0</v>
      </c>
      <c r="AK1035" s="10" t="str">
        <f t="shared" si="46"/>
        <v>&gt;_Cladolabes_acicula_NewCaledonia_961_FLMNH_012</v>
      </c>
      <c r="AL1035" s="10" t="str">
        <f t="shared" ref="AL1035:AL1061" si="47">CONCATENATE("&gt;",P1035,"_",R1035,"_",X1035,"_",Y1035,"_",E1035,"_",D1035)</f>
        <v>&gt;Cladolabes_acicula_NewCaledonia__UF_961</v>
      </c>
      <c r="AN1035" s="10" t="s">
        <v>139</v>
      </c>
      <c r="AP1035" s="13"/>
      <c r="AQ1035" s="13"/>
      <c r="AR1035" s="13"/>
    </row>
    <row r="1036" spans="1:53" ht="14.1" customHeight="1" x14ac:dyDescent="0.2">
      <c r="A1036" s="10">
        <v>163</v>
      </c>
      <c r="B1036" s="10" t="s">
        <v>3902</v>
      </c>
      <c r="C1036" s="10" t="s">
        <v>496</v>
      </c>
      <c r="D1036" s="11">
        <v>1960</v>
      </c>
      <c r="E1036" s="10" t="s">
        <v>52</v>
      </c>
      <c r="F1036" s="10"/>
      <c r="G1036" s="11">
        <v>1960</v>
      </c>
      <c r="I1036" s="10" t="s">
        <v>53</v>
      </c>
      <c r="L1036" s="10" t="s">
        <v>2752</v>
      </c>
      <c r="M1036" s="10" t="s">
        <v>2753</v>
      </c>
      <c r="N1036" s="14" t="s">
        <v>3501</v>
      </c>
      <c r="O1036" s="10" t="s">
        <v>4659</v>
      </c>
      <c r="P1036" s="10" t="s">
        <v>4659</v>
      </c>
      <c r="R1036" s="10" t="s">
        <v>4669</v>
      </c>
      <c r="W1036" s="10" t="s">
        <v>118</v>
      </c>
      <c r="X1036" s="10" t="s">
        <v>118</v>
      </c>
      <c r="Z1036">
        <v>20.317339799999999</v>
      </c>
      <c r="AA1036">
        <v>58.691591199999998</v>
      </c>
      <c r="AB1036" s="10" t="s">
        <v>207</v>
      </c>
      <c r="AE1036" s="10">
        <v>0</v>
      </c>
      <c r="AK1036" s="10" t="str">
        <f t="shared" si="46"/>
        <v>&gt;_Cladolabes_bifurcatus_Oman_1960_FLMNH_012</v>
      </c>
      <c r="AL1036" s="10" t="str">
        <f t="shared" si="47"/>
        <v>&gt;Cladolabes_bifurcatus_Oman__UF_1960</v>
      </c>
      <c r="AN1036" s="10" t="s">
        <v>139</v>
      </c>
      <c r="AP1036" s="13"/>
      <c r="AQ1036" s="13"/>
      <c r="AR1036" s="13"/>
    </row>
    <row r="1037" spans="1:53" ht="14.1" customHeight="1" x14ac:dyDescent="0.2">
      <c r="A1037" s="10">
        <v>153</v>
      </c>
      <c r="B1037" s="10" t="s">
        <v>3902</v>
      </c>
      <c r="C1037" s="10" t="s">
        <v>51</v>
      </c>
      <c r="D1037" s="11">
        <v>1963</v>
      </c>
      <c r="E1037" s="10" t="s">
        <v>52</v>
      </c>
      <c r="F1037" s="10"/>
      <c r="G1037" s="11">
        <v>1963</v>
      </c>
      <c r="H1037" s="10"/>
      <c r="I1037" s="10" t="s">
        <v>53</v>
      </c>
      <c r="J1037" s="10"/>
      <c r="K1037" s="10"/>
      <c r="L1037" s="10" t="s">
        <v>2752</v>
      </c>
      <c r="M1037" s="10" t="s">
        <v>2753</v>
      </c>
      <c r="N1037" s="14" t="s">
        <v>3501</v>
      </c>
      <c r="O1037" s="10" t="s">
        <v>4659</v>
      </c>
      <c r="P1037" s="10" t="s">
        <v>4659</v>
      </c>
      <c r="Q1037" s="10"/>
      <c r="R1037" s="10" t="s">
        <v>4660</v>
      </c>
      <c r="S1037" s="10"/>
      <c r="T1037" s="10"/>
      <c r="U1037" s="10"/>
      <c r="V1037" s="10"/>
      <c r="W1037" s="10" t="s">
        <v>436</v>
      </c>
      <c r="X1037" s="10" t="s">
        <v>436</v>
      </c>
      <c r="Y1037" s="10"/>
      <c r="Z1037" s="10">
        <v>-22.291226000000002</v>
      </c>
      <c r="AA1037" s="10">
        <v>166.4375086</v>
      </c>
      <c r="AB1037" s="10" t="s">
        <v>207</v>
      </c>
      <c r="AC1037" s="10"/>
      <c r="AD1037" s="10"/>
      <c r="AE1037" s="10">
        <v>0</v>
      </c>
      <c r="AF1037" s="10"/>
      <c r="AG1037" s="10"/>
      <c r="AH1037" s="10"/>
      <c r="AI1037" s="10"/>
      <c r="AJ1037" s="10"/>
      <c r="AK1037" s="10" t="str">
        <f t="shared" si="46"/>
        <v>&gt;_Cladolabes_acicula_NewCaledonia_1963_FLMNH_012</v>
      </c>
      <c r="AL1037" s="10" t="str">
        <f t="shared" si="47"/>
        <v>&gt;Cladolabes_acicula_NewCaledonia__UF_1963</v>
      </c>
      <c r="AM1037" s="10"/>
      <c r="AN1037" s="10" t="s">
        <v>139</v>
      </c>
      <c r="AO1037" s="10"/>
      <c r="AP1037" s="13"/>
      <c r="AQ1037" s="13"/>
      <c r="AR1037" s="13"/>
      <c r="AS1037" s="10"/>
      <c r="AT1037" s="10"/>
      <c r="AU1037" s="10"/>
      <c r="AV1037" s="10"/>
      <c r="AW1037" s="10"/>
      <c r="AX1037" s="10"/>
      <c r="AY1037" s="10"/>
      <c r="AZ1037" s="10"/>
      <c r="BA1037" s="10"/>
    </row>
    <row r="1038" spans="1:53" ht="14.1" customHeight="1" x14ac:dyDescent="0.2">
      <c r="A1038" s="10">
        <v>1461</v>
      </c>
      <c r="B1038" s="10" t="s">
        <v>1777</v>
      </c>
      <c r="C1038" s="10" t="s">
        <v>375</v>
      </c>
      <c r="D1038" s="10" t="s">
        <v>5946</v>
      </c>
      <c r="E1038" s="10" t="s">
        <v>3977</v>
      </c>
      <c r="F1038" s="10"/>
      <c r="G1038" s="11" t="s">
        <v>5947</v>
      </c>
      <c r="I1038" s="10" t="s">
        <v>53</v>
      </c>
      <c r="L1038" s="10" t="s">
        <v>2752</v>
      </c>
      <c r="M1038" s="10" t="s">
        <v>2753</v>
      </c>
      <c r="N1038" s="14" t="s">
        <v>3501</v>
      </c>
      <c r="O1038" s="10" t="s">
        <v>4659</v>
      </c>
      <c r="P1038" s="10" t="s">
        <v>4659</v>
      </c>
      <c r="R1038" s="10" t="s">
        <v>5948</v>
      </c>
      <c r="Z1038" t="s">
        <v>60</v>
      </c>
      <c r="AA1038" t="s">
        <v>60</v>
      </c>
      <c r="AB1038" s="10" t="s">
        <v>207</v>
      </c>
      <c r="AD1038" s="10" t="s">
        <v>1778</v>
      </c>
      <c r="AE1038" s="10">
        <v>0</v>
      </c>
      <c r="AK1038" s="10" t="str">
        <f t="shared" si="46"/>
        <v>&gt;_Cladolabes_schmeltzi__FM_QM09_083_FLMNH_073</v>
      </c>
      <c r="AL1038" s="10" t="str">
        <f t="shared" si="47"/>
        <v>&gt;Cladolabes_schmeltzi___QM_FM_QM09_083</v>
      </c>
    </row>
    <row r="1039" spans="1:53" ht="14.1" customHeight="1" x14ac:dyDescent="0.2">
      <c r="A1039" s="10">
        <v>1794</v>
      </c>
      <c r="B1039" s="10" t="s">
        <v>381</v>
      </c>
      <c r="C1039" s="10" t="s">
        <v>267</v>
      </c>
      <c r="D1039" s="11">
        <v>8883</v>
      </c>
      <c r="E1039" s="10" t="s">
        <v>52</v>
      </c>
      <c r="F1039" s="10"/>
      <c r="G1039" s="11">
        <v>8883</v>
      </c>
      <c r="I1039" s="10" t="s">
        <v>53</v>
      </c>
      <c r="L1039" s="10" t="s">
        <v>14867</v>
      </c>
      <c r="M1039" s="10" t="s">
        <v>14868</v>
      </c>
      <c r="N1039" s="10" t="s">
        <v>14879</v>
      </c>
      <c r="O1039" s="34" t="s">
        <v>15402</v>
      </c>
      <c r="P1039" s="34" t="s">
        <v>15402</v>
      </c>
      <c r="Q1039" s="34"/>
      <c r="R1039" s="34" t="s">
        <v>4480</v>
      </c>
      <c r="S1039" s="10" t="s">
        <v>219</v>
      </c>
      <c r="T1039" s="10"/>
      <c r="W1039" s="10" t="s">
        <v>486</v>
      </c>
      <c r="X1039" s="10" t="s">
        <v>486</v>
      </c>
      <c r="Z1039">
        <v>-35.756300000000003</v>
      </c>
      <c r="AA1039">
        <v>138.79647</v>
      </c>
      <c r="AB1039" s="10" t="s">
        <v>53</v>
      </c>
      <c r="AD1039" s="10" t="s">
        <v>53</v>
      </c>
      <c r="AE1039" s="12">
        <v>655</v>
      </c>
      <c r="AF1039" s="10" t="s">
        <v>75</v>
      </c>
      <c r="AK1039" s="10" t="str">
        <f t="shared" si="46"/>
        <v>&gt;t_Clarkcoma_canaliculata~_SAustralia_8883_FLMNH_084</v>
      </c>
      <c r="AL1039" s="10" t="str">
        <f t="shared" si="47"/>
        <v>&gt;Clarkcoma_canaliculata_SAustralia__UF_8883</v>
      </c>
      <c r="AM1039" s="10" t="s">
        <v>15403</v>
      </c>
      <c r="AP1039" s="13"/>
      <c r="AQ1039" s="13"/>
    </row>
    <row r="1040" spans="1:53" ht="14.1" customHeight="1" x14ac:dyDescent="0.2">
      <c r="A1040" s="10">
        <v>282</v>
      </c>
      <c r="B1040" s="10" t="s">
        <v>1385</v>
      </c>
      <c r="C1040" s="10" t="s">
        <v>456</v>
      </c>
      <c r="D1040" s="11">
        <v>27</v>
      </c>
      <c r="E1040" s="10" t="s">
        <v>52</v>
      </c>
      <c r="F1040" s="10"/>
      <c r="G1040" s="11">
        <v>27</v>
      </c>
      <c r="I1040" s="10" t="s">
        <v>53</v>
      </c>
      <c r="L1040" s="10" t="s">
        <v>1360</v>
      </c>
      <c r="M1040" s="10" t="s">
        <v>1363</v>
      </c>
      <c r="N1040" s="10" t="s">
        <v>1376</v>
      </c>
      <c r="O1040" s="10" t="s">
        <v>1393</v>
      </c>
      <c r="P1040" s="10" t="s">
        <v>1393</v>
      </c>
      <c r="R1040" s="10" t="s">
        <v>1394</v>
      </c>
      <c r="W1040" s="10" t="s">
        <v>198</v>
      </c>
      <c r="X1040" s="10" t="s">
        <v>198</v>
      </c>
      <c r="Z1040" t="s">
        <v>60</v>
      </c>
      <c r="AA1040" t="s">
        <v>60</v>
      </c>
      <c r="AB1040" s="10" t="s">
        <v>207</v>
      </c>
      <c r="AE1040" s="10">
        <v>0</v>
      </c>
      <c r="AK1040" s="10" t="str">
        <f t="shared" si="46"/>
        <v>&gt;_Clarkcomanthus_littoralis_Mariana_27_FLMNH_013</v>
      </c>
      <c r="AL1040" s="10" t="str">
        <f t="shared" si="47"/>
        <v>&gt;Clarkcomanthus_littoralis_Mariana__UF_27</v>
      </c>
      <c r="AP1040" s="13"/>
      <c r="AQ1040" s="13"/>
      <c r="AR1040" s="13"/>
    </row>
    <row r="1041" spans="1:44" ht="14.1" customHeight="1" x14ac:dyDescent="0.2">
      <c r="A1041" s="10">
        <v>247</v>
      </c>
      <c r="B1041" s="10" t="s">
        <v>1385</v>
      </c>
      <c r="C1041" s="10" t="s">
        <v>239</v>
      </c>
      <c r="D1041" s="11">
        <v>40</v>
      </c>
      <c r="E1041" s="10" t="s">
        <v>52</v>
      </c>
      <c r="F1041" s="10"/>
      <c r="G1041" s="11">
        <v>40</v>
      </c>
      <c r="I1041" s="10" t="s">
        <v>53</v>
      </c>
      <c r="L1041" s="10" t="s">
        <v>1360</v>
      </c>
      <c r="M1041" s="10" t="s">
        <v>1363</v>
      </c>
      <c r="N1041" s="10" t="s">
        <v>1376</v>
      </c>
      <c r="O1041" s="10" t="s">
        <v>1393</v>
      </c>
      <c r="P1041" s="10" t="s">
        <v>1393</v>
      </c>
      <c r="R1041" s="10" t="s">
        <v>1394</v>
      </c>
      <c r="W1041" s="10" t="s">
        <v>198</v>
      </c>
      <c r="X1041" s="10" t="s">
        <v>198</v>
      </c>
      <c r="Z1041" t="s">
        <v>60</v>
      </c>
      <c r="AA1041" t="s">
        <v>60</v>
      </c>
      <c r="AB1041" s="10" t="s">
        <v>207</v>
      </c>
      <c r="AE1041" s="10">
        <v>0</v>
      </c>
      <c r="AK1041" s="10" t="str">
        <f t="shared" si="46"/>
        <v>&gt;_Clarkcomanthus_littoralis_Mariana_40_FLMNH_013</v>
      </c>
      <c r="AL1041" s="10" t="str">
        <f t="shared" si="47"/>
        <v>&gt;Clarkcomanthus_littoralis_Mariana__UF_40</v>
      </c>
      <c r="AP1041" s="13"/>
      <c r="AQ1041" s="13"/>
      <c r="AR1041" s="13"/>
    </row>
    <row r="1042" spans="1:44" ht="14.1" customHeight="1" x14ac:dyDescent="0.2">
      <c r="A1042" s="10">
        <v>211</v>
      </c>
      <c r="B1042" s="10" t="s">
        <v>1385</v>
      </c>
      <c r="C1042" s="10" t="s">
        <v>154</v>
      </c>
      <c r="D1042" s="11">
        <v>44</v>
      </c>
      <c r="E1042" s="10" t="s">
        <v>52</v>
      </c>
      <c r="F1042" s="10"/>
      <c r="G1042" s="11">
        <v>44</v>
      </c>
      <c r="I1042" s="10" t="s">
        <v>53</v>
      </c>
      <c r="L1042" s="10" t="s">
        <v>1360</v>
      </c>
      <c r="M1042" s="10" t="s">
        <v>1363</v>
      </c>
      <c r="N1042" s="10" t="s">
        <v>1376</v>
      </c>
      <c r="O1042" s="10" t="s">
        <v>1393</v>
      </c>
      <c r="P1042" s="10" t="s">
        <v>1393</v>
      </c>
      <c r="R1042" s="10" t="s">
        <v>1407</v>
      </c>
      <c r="W1042" s="10" t="s">
        <v>198</v>
      </c>
      <c r="X1042" s="10" t="s">
        <v>198</v>
      </c>
      <c r="Z1042" t="s">
        <v>60</v>
      </c>
      <c r="AA1042" t="s">
        <v>60</v>
      </c>
      <c r="AB1042" s="10" t="s">
        <v>207</v>
      </c>
      <c r="AE1042" s="10">
        <v>0</v>
      </c>
      <c r="AK1042" s="10" t="str">
        <f t="shared" si="46"/>
        <v>&gt;_Clarkcomanthus_luteofuscum_Mariana_44_FLMNH_013</v>
      </c>
      <c r="AL1042" s="10" t="str">
        <f t="shared" si="47"/>
        <v>&gt;Clarkcomanthus_luteofuscum_Mariana__UF_44</v>
      </c>
      <c r="AP1042" s="13"/>
      <c r="AQ1042" s="13"/>
      <c r="AR1042" s="13"/>
    </row>
    <row r="1043" spans="1:44" ht="14.1" customHeight="1" x14ac:dyDescent="0.2">
      <c r="A1043" s="10">
        <v>212</v>
      </c>
      <c r="B1043" s="10" t="s">
        <v>1385</v>
      </c>
      <c r="C1043" s="10" t="s">
        <v>560</v>
      </c>
      <c r="D1043" s="11">
        <v>6843</v>
      </c>
      <c r="E1043" s="10" t="s">
        <v>52</v>
      </c>
      <c r="F1043" s="10"/>
      <c r="G1043" s="11">
        <v>6843</v>
      </c>
      <c r="I1043" s="10" t="s">
        <v>53</v>
      </c>
      <c r="L1043" s="10" t="s">
        <v>1360</v>
      </c>
      <c r="M1043" s="10" t="s">
        <v>1363</v>
      </c>
      <c r="N1043" s="10" t="s">
        <v>1376</v>
      </c>
      <c r="O1043" s="10" t="s">
        <v>1393</v>
      </c>
      <c r="P1043" s="10" t="s">
        <v>1393</v>
      </c>
      <c r="R1043" s="10" t="s">
        <v>1394</v>
      </c>
      <c r="W1043" s="10" t="s">
        <v>1379</v>
      </c>
      <c r="X1043" s="10" t="s">
        <v>1379</v>
      </c>
      <c r="Z1043" t="s">
        <v>60</v>
      </c>
      <c r="AA1043" t="s">
        <v>60</v>
      </c>
      <c r="AB1043" s="10" t="s">
        <v>207</v>
      </c>
      <c r="AE1043" s="10">
        <v>0</v>
      </c>
      <c r="AK1043" s="10" t="str">
        <f t="shared" si="46"/>
        <v>&gt;_Clarkcomanthus_littoralis_Malaysia_6843_FLMNH_013</v>
      </c>
      <c r="AL1043" s="10" t="str">
        <f t="shared" si="47"/>
        <v>&gt;Clarkcomanthus_littoralis_Malaysia__UF_6843</v>
      </c>
      <c r="AP1043" s="13"/>
      <c r="AQ1043" s="13"/>
      <c r="AR1043" s="13"/>
    </row>
    <row r="1044" spans="1:44" ht="14.1" customHeight="1" x14ac:dyDescent="0.2">
      <c r="A1044" s="10">
        <v>235</v>
      </c>
      <c r="B1044" s="10" t="s">
        <v>1385</v>
      </c>
      <c r="C1044" s="10" t="s">
        <v>163</v>
      </c>
      <c r="D1044" s="11">
        <v>6855</v>
      </c>
      <c r="E1044" s="10" t="s">
        <v>52</v>
      </c>
      <c r="F1044" s="10"/>
      <c r="G1044" s="11">
        <v>6855</v>
      </c>
      <c r="I1044" s="10" t="s">
        <v>53</v>
      </c>
      <c r="L1044" s="10" t="s">
        <v>1360</v>
      </c>
      <c r="M1044" s="10" t="s">
        <v>1363</v>
      </c>
      <c r="N1044" s="10" t="s">
        <v>1376</v>
      </c>
      <c r="O1044" s="10" t="s">
        <v>1393</v>
      </c>
      <c r="P1044" s="10" t="s">
        <v>1393</v>
      </c>
      <c r="R1044" s="10" t="s">
        <v>1407</v>
      </c>
      <c r="W1044" s="10" t="s">
        <v>283</v>
      </c>
      <c r="X1044" s="10" t="s">
        <v>283</v>
      </c>
      <c r="Z1044">
        <v>8.3224199999999993</v>
      </c>
      <c r="AA1044">
        <v>-79.583519999999993</v>
      </c>
      <c r="AB1044" s="10" t="s">
        <v>207</v>
      </c>
      <c r="AE1044" s="10">
        <v>0</v>
      </c>
      <c r="AK1044" s="10" t="str">
        <f t="shared" si="46"/>
        <v>&gt;_Clarkcomanthus_luteofuscum_PNG_6855_FLMNH_013</v>
      </c>
      <c r="AL1044" s="10" t="str">
        <f t="shared" si="47"/>
        <v>&gt;Clarkcomanthus_luteofuscum_PNG__UF_6855</v>
      </c>
      <c r="AP1044" s="13"/>
      <c r="AQ1044" s="13"/>
      <c r="AR1044" s="13"/>
    </row>
    <row r="1045" spans="1:44" ht="14.1" customHeight="1" x14ac:dyDescent="0.2">
      <c r="A1045" s="10">
        <v>259</v>
      </c>
      <c r="B1045" s="10" t="s">
        <v>1385</v>
      </c>
      <c r="C1045" s="10" t="s">
        <v>496</v>
      </c>
      <c r="D1045" s="11">
        <v>6856</v>
      </c>
      <c r="E1045" s="10" t="s">
        <v>52</v>
      </c>
      <c r="F1045" s="10"/>
      <c r="G1045" s="11">
        <v>6856</v>
      </c>
      <c r="I1045" s="10" t="s">
        <v>53</v>
      </c>
      <c r="L1045" s="10" t="s">
        <v>1360</v>
      </c>
      <c r="M1045" s="10" t="s">
        <v>1363</v>
      </c>
      <c r="N1045" s="10" t="s">
        <v>1376</v>
      </c>
      <c r="O1045" s="10" t="s">
        <v>1393</v>
      </c>
      <c r="P1045" s="10" t="s">
        <v>1393</v>
      </c>
      <c r="R1045" s="10" t="s">
        <v>1394</v>
      </c>
      <c r="W1045" s="10" t="s">
        <v>59</v>
      </c>
      <c r="X1045" s="10" t="s">
        <v>59</v>
      </c>
      <c r="Z1045" t="s">
        <v>60</v>
      </c>
      <c r="AA1045" t="s">
        <v>60</v>
      </c>
      <c r="AB1045" s="10" t="s">
        <v>207</v>
      </c>
      <c r="AE1045" s="10">
        <v>0</v>
      </c>
      <c r="AK1045" s="10" t="str">
        <f t="shared" si="46"/>
        <v>&gt;_Clarkcomanthus_littoralis_FSM_6856_FLMNH_013</v>
      </c>
      <c r="AL1045" s="10" t="str">
        <f t="shared" si="47"/>
        <v>&gt;Clarkcomanthus_littoralis_FSM__UF_6856</v>
      </c>
      <c r="AP1045" s="13"/>
      <c r="AQ1045" s="13"/>
      <c r="AR1045" s="13"/>
    </row>
    <row r="1046" spans="1:44" ht="14.1" customHeight="1" x14ac:dyDescent="0.2">
      <c r="A1046" s="10">
        <v>223</v>
      </c>
      <c r="B1046" s="10" t="s">
        <v>1385</v>
      </c>
      <c r="C1046" s="10" t="s">
        <v>407</v>
      </c>
      <c r="D1046" s="11">
        <v>6860</v>
      </c>
      <c r="E1046" s="10" t="s">
        <v>52</v>
      </c>
      <c r="F1046" s="10"/>
      <c r="G1046" s="11">
        <v>6860</v>
      </c>
      <c r="I1046" s="10" t="s">
        <v>53</v>
      </c>
      <c r="L1046" s="10" t="s">
        <v>1360</v>
      </c>
      <c r="M1046" s="10" t="s">
        <v>1363</v>
      </c>
      <c r="N1046" s="10" t="s">
        <v>1376</v>
      </c>
      <c r="O1046" s="10" t="s">
        <v>1393</v>
      </c>
      <c r="P1046" s="10" t="s">
        <v>1393</v>
      </c>
      <c r="R1046" s="10" t="s">
        <v>1394</v>
      </c>
      <c r="W1046" s="14" t="s">
        <v>316</v>
      </c>
      <c r="X1046" s="14" t="s">
        <v>316</v>
      </c>
      <c r="Z1046">
        <v>12.879721</v>
      </c>
      <c r="AA1046">
        <v>121.774017</v>
      </c>
      <c r="AB1046" s="10" t="s">
        <v>207</v>
      </c>
      <c r="AE1046" s="10">
        <v>0</v>
      </c>
      <c r="AK1046" s="10" t="str">
        <f t="shared" ref="AK1046:AK1077" si="48">CONCATENATE("&gt;",AF1046,"_",O1046,"_",R1046,S1046,"_",X1046,"_",D1046,"_",B1046)</f>
        <v>&gt;_Clarkcomanthus_littoralis_Philippines_6860_FLMNH_013</v>
      </c>
      <c r="AL1046" s="10" t="str">
        <f t="shared" si="47"/>
        <v>&gt;Clarkcomanthus_littoralis_Philippines__UF_6860</v>
      </c>
      <c r="AP1046" s="13"/>
      <c r="AQ1046" s="13"/>
      <c r="AR1046" s="13"/>
    </row>
    <row r="1047" spans="1:44" ht="14.1" customHeight="1" x14ac:dyDescent="0.2">
      <c r="A1047" s="10">
        <v>3340</v>
      </c>
      <c r="B1047" s="10" t="s">
        <v>1773</v>
      </c>
      <c r="C1047" s="10" t="s">
        <v>450</v>
      </c>
      <c r="D1047" s="11">
        <v>377</v>
      </c>
      <c r="E1047" s="10" t="s">
        <v>52</v>
      </c>
      <c r="F1047" s="10"/>
      <c r="G1047" s="11">
        <v>377</v>
      </c>
      <c r="I1047" s="10" t="s">
        <v>53</v>
      </c>
      <c r="L1047" s="10" t="s">
        <v>1677</v>
      </c>
      <c r="M1047" s="10" t="s">
        <v>1737</v>
      </c>
      <c r="N1047" s="10" t="s">
        <v>1738</v>
      </c>
      <c r="O1047" s="10" t="s">
        <v>1739</v>
      </c>
      <c r="P1047" s="10" t="s">
        <v>1739</v>
      </c>
      <c r="R1047" s="10" t="s">
        <v>1740</v>
      </c>
      <c r="W1047" s="10" t="s">
        <v>226</v>
      </c>
      <c r="X1047" s="10" t="s">
        <v>226</v>
      </c>
      <c r="Z1047" t="s">
        <v>60</v>
      </c>
      <c r="AA1047" t="s">
        <v>60</v>
      </c>
      <c r="AB1047" s="10" t="s">
        <v>53</v>
      </c>
      <c r="AD1047" s="10" t="s">
        <v>1984</v>
      </c>
      <c r="AE1047" s="15">
        <v>575</v>
      </c>
      <c r="AF1047" s="10" t="s">
        <v>75</v>
      </c>
      <c r="AK1047" s="10" t="str">
        <f t="shared" si="48"/>
        <v>&gt;t_Clypeaster_reticulatus_Fiji_377_FLMNH_132</v>
      </c>
      <c r="AL1047" s="10" t="str">
        <f t="shared" si="47"/>
        <v>&gt;Clypeaster_reticulatus_Fiji__UF_377</v>
      </c>
      <c r="AM1047" s="10" t="s">
        <v>1985</v>
      </c>
      <c r="AP1047" s="13"/>
      <c r="AQ1047" s="13"/>
      <c r="AR1047" s="13"/>
    </row>
    <row r="1048" spans="1:44" ht="14.1" customHeight="1" x14ac:dyDescent="0.2">
      <c r="A1048" s="10">
        <v>3418</v>
      </c>
      <c r="B1048" s="10" t="s">
        <v>1515</v>
      </c>
      <c r="C1048" s="10" t="s">
        <v>337</v>
      </c>
      <c r="D1048" s="11">
        <v>2467</v>
      </c>
      <c r="E1048" s="10" t="s">
        <v>52</v>
      </c>
      <c r="F1048" s="10"/>
      <c r="G1048" s="11">
        <v>2467</v>
      </c>
      <c r="I1048" s="10" t="s">
        <v>53</v>
      </c>
      <c r="L1048" s="10" t="s">
        <v>1677</v>
      </c>
      <c r="M1048" s="10" t="s">
        <v>1737</v>
      </c>
      <c r="N1048" s="10" t="s">
        <v>1738</v>
      </c>
      <c r="O1048" s="10" t="s">
        <v>1739</v>
      </c>
      <c r="P1048" s="10" t="s">
        <v>1739</v>
      </c>
      <c r="R1048" s="10" t="s">
        <v>1885</v>
      </c>
      <c r="W1048" s="10" t="s">
        <v>126</v>
      </c>
      <c r="X1048" s="10" t="s">
        <v>126</v>
      </c>
      <c r="Z1048" t="s">
        <v>60</v>
      </c>
      <c r="AA1048" t="s">
        <v>60</v>
      </c>
      <c r="AB1048" s="10" t="s">
        <v>53</v>
      </c>
      <c r="AD1048" s="10" t="s">
        <v>53</v>
      </c>
      <c r="AE1048" s="12">
        <v>655</v>
      </c>
      <c r="AF1048" s="10" t="s">
        <v>75</v>
      </c>
      <c r="AK1048" s="10" t="str">
        <f t="shared" si="48"/>
        <v>&gt;t_Clypeaster_subdepressus_Florida_2467_FLMNH_135</v>
      </c>
      <c r="AL1048" s="10" t="str">
        <f t="shared" si="47"/>
        <v>&gt;Clypeaster_subdepressus_Florida__UF_2467</v>
      </c>
      <c r="AM1048" s="10" t="s">
        <v>2047</v>
      </c>
      <c r="AP1048" s="13"/>
      <c r="AQ1048" s="13"/>
      <c r="AR1048" s="13"/>
    </row>
    <row r="1049" spans="1:44" ht="14.1" customHeight="1" x14ac:dyDescent="0.2">
      <c r="A1049" s="10">
        <v>3351</v>
      </c>
      <c r="B1049" s="10" t="s">
        <v>1773</v>
      </c>
      <c r="C1049" s="10" t="s">
        <v>242</v>
      </c>
      <c r="D1049" s="11">
        <v>3137</v>
      </c>
      <c r="E1049" s="10" t="s">
        <v>52</v>
      </c>
      <c r="F1049" s="10"/>
      <c r="G1049" s="11">
        <v>3137</v>
      </c>
      <c r="I1049" s="10" t="s">
        <v>53</v>
      </c>
      <c r="L1049" s="10" t="s">
        <v>1677</v>
      </c>
      <c r="M1049" s="10" t="s">
        <v>1737</v>
      </c>
      <c r="N1049" s="10" t="s">
        <v>1738</v>
      </c>
      <c r="O1049" s="10" t="s">
        <v>1739</v>
      </c>
      <c r="P1049" s="10" t="s">
        <v>1739</v>
      </c>
      <c r="R1049" s="10" t="s">
        <v>1885</v>
      </c>
      <c r="W1049" s="10" t="s">
        <v>324</v>
      </c>
      <c r="X1049" s="10" t="s">
        <v>324</v>
      </c>
      <c r="Z1049" t="s">
        <v>60</v>
      </c>
      <c r="AA1049" t="s">
        <v>60</v>
      </c>
      <c r="AB1049" s="10" t="s">
        <v>53</v>
      </c>
      <c r="AD1049" s="10" t="s">
        <v>53</v>
      </c>
      <c r="AE1049" s="12">
        <v>655</v>
      </c>
      <c r="AK1049" s="10" t="str">
        <f t="shared" si="48"/>
        <v>&gt;_Clypeaster_subdepressus_Panama_3137_FLMNH_132</v>
      </c>
      <c r="AL1049" s="10" t="str">
        <f t="shared" si="47"/>
        <v>&gt;Clypeaster_subdepressus_Panama__UF_3137</v>
      </c>
      <c r="AM1049" s="10" t="s">
        <v>2048</v>
      </c>
      <c r="AP1049" s="13"/>
      <c r="AQ1049" s="13"/>
      <c r="AR1049" s="13"/>
    </row>
    <row r="1050" spans="1:44" ht="14.1" customHeight="1" x14ac:dyDescent="0.2">
      <c r="A1050" s="10">
        <v>3280</v>
      </c>
      <c r="B1050" s="10" t="s">
        <v>1773</v>
      </c>
      <c r="C1050" s="10" t="s">
        <v>132</v>
      </c>
      <c r="D1050" s="11">
        <v>7598</v>
      </c>
      <c r="E1050" s="10" t="s">
        <v>52</v>
      </c>
      <c r="F1050" s="10"/>
      <c r="G1050" s="11">
        <v>7598</v>
      </c>
      <c r="I1050" s="10" t="s">
        <v>53</v>
      </c>
      <c r="L1050" s="10" t="s">
        <v>1677</v>
      </c>
      <c r="M1050" s="10" t="s">
        <v>1737</v>
      </c>
      <c r="N1050" s="10" t="s">
        <v>1738</v>
      </c>
      <c r="O1050" s="10" t="s">
        <v>1739</v>
      </c>
      <c r="P1050" s="10" t="s">
        <v>1739</v>
      </c>
      <c r="R1050" s="10" t="s">
        <v>1910</v>
      </c>
      <c r="W1050" s="10" t="s">
        <v>100</v>
      </c>
      <c r="X1050" s="10" t="s">
        <v>100</v>
      </c>
      <c r="Z1050" t="s">
        <v>60</v>
      </c>
      <c r="AA1050" t="s">
        <v>60</v>
      </c>
      <c r="AB1050" s="10" t="s">
        <v>53</v>
      </c>
      <c r="AD1050" s="10" t="s">
        <v>53</v>
      </c>
      <c r="AE1050" s="12">
        <v>655</v>
      </c>
      <c r="AF1050" s="10" t="s">
        <v>75</v>
      </c>
      <c r="AK1050" s="10" t="str">
        <f t="shared" si="48"/>
        <v>&gt;t_Clypeaster_rarispinus_Mada_7598_FLMNH_132</v>
      </c>
      <c r="AL1050" s="10" t="str">
        <f t="shared" si="47"/>
        <v>&gt;Clypeaster_rarispinus_Mada__UF_7598</v>
      </c>
      <c r="AM1050" s="10" t="s">
        <v>2061</v>
      </c>
      <c r="AP1050" s="13"/>
      <c r="AQ1050" s="13"/>
      <c r="AR1050" s="13"/>
    </row>
    <row r="1051" spans="1:44" ht="14.1" customHeight="1" x14ac:dyDescent="0.2">
      <c r="A1051" s="10">
        <v>3279</v>
      </c>
      <c r="B1051" s="10" t="s">
        <v>1773</v>
      </c>
      <c r="C1051" s="10" t="s">
        <v>79</v>
      </c>
      <c r="D1051" s="11">
        <v>7857</v>
      </c>
      <c r="E1051" s="10" t="s">
        <v>52</v>
      </c>
      <c r="F1051" s="10"/>
      <c r="G1051" s="11">
        <v>7857</v>
      </c>
      <c r="I1051" s="10" t="s">
        <v>53</v>
      </c>
      <c r="L1051" s="10" t="s">
        <v>1677</v>
      </c>
      <c r="M1051" s="10" t="s">
        <v>1737</v>
      </c>
      <c r="N1051" s="10" t="s">
        <v>1738</v>
      </c>
      <c r="O1051" s="10" t="s">
        <v>1739</v>
      </c>
      <c r="P1051" s="10" t="s">
        <v>1739</v>
      </c>
      <c r="R1051" s="10" t="s">
        <v>1910</v>
      </c>
      <c r="W1051" s="10" t="s">
        <v>100</v>
      </c>
      <c r="X1051" s="10" t="s">
        <v>100</v>
      </c>
      <c r="Z1051" t="s">
        <v>60</v>
      </c>
      <c r="AA1051" t="s">
        <v>60</v>
      </c>
      <c r="AB1051" s="10" t="s">
        <v>53</v>
      </c>
      <c r="AD1051" s="10" t="s">
        <v>53</v>
      </c>
      <c r="AE1051" s="12">
        <v>655</v>
      </c>
      <c r="AK1051" s="10" t="str">
        <f t="shared" si="48"/>
        <v>&gt;_Clypeaster_rarispinus_Mada_7857_FLMNH_132</v>
      </c>
      <c r="AL1051" s="10" t="str">
        <f t="shared" si="47"/>
        <v>&gt;Clypeaster_rarispinus_Mada__UF_7857</v>
      </c>
      <c r="AM1051" s="10" t="s">
        <v>2062</v>
      </c>
      <c r="AP1051" s="13"/>
      <c r="AQ1051" s="13"/>
      <c r="AR1051" s="13"/>
    </row>
    <row r="1052" spans="1:44" ht="14.1" customHeight="1" x14ac:dyDescent="0.2">
      <c r="A1052" s="10">
        <v>4292</v>
      </c>
      <c r="B1052" s="10" t="s">
        <v>1676</v>
      </c>
      <c r="C1052" s="10" t="s">
        <v>769</v>
      </c>
      <c r="D1052" s="11">
        <v>167</v>
      </c>
      <c r="E1052" s="10" t="s">
        <v>52</v>
      </c>
      <c r="F1052" s="10"/>
      <c r="G1052" s="11">
        <v>167</v>
      </c>
      <c r="I1052" s="10" t="s">
        <v>53</v>
      </c>
      <c r="L1052" s="10" t="s">
        <v>1677</v>
      </c>
      <c r="M1052" s="10" t="s">
        <v>1737</v>
      </c>
      <c r="N1052" s="10" t="s">
        <v>1738</v>
      </c>
      <c r="O1052" s="10" t="s">
        <v>1739</v>
      </c>
      <c r="P1052" s="10" t="s">
        <v>1739</v>
      </c>
      <c r="R1052" s="10" t="s">
        <v>1740</v>
      </c>
      <c r="W1052" s="10" t="s">
        <v>1741</v>
      </c>
      <c r="X1052" s="10" t="s">
        <v>1741</v>
      </c>
      <c r="Z1052" t="s">
        <v>60</v>
      </c>
      <c r="AA1052" t="s">
        <v>60</v>
      </c>
      <c r="AB1052" s="10" t="s">
        <v>88</v>
      </c>
      <c r="AD1052" s="10" t="s">
        <v>88</v>
      </c>
      <c r="AE1052" s="10">
        <v>636</v>
      </c>
      <c r="AH1052" s="10" t="s">
        <v>1742</v>
      </c>
      <c r="AK1052" s="10" t="str">
        <f t="shared" si="48"/>
        <v>&gt;_Clypeaster_reticulatus_Guam_167_FLMNH_180</v>
      </c>
      <c r="AL1052" s="10" t="str">
        <f t="shared" si="47"/>
        <v>&gt;Clypeaster_reticulatus_Guam__UF_167</v>
      </c>
      <c r="AM1052" s="30" t="s">
        <v>1743</v>
      </c>
      <c r="AP1052" s="13"/>
      <c r="AQ1052" s="13"/>
      <c r="AR1052" s="13"/>
    </row>
    <row r="1053" spans="1:44" ht="14.1" customHeight="1" x14ac:dyDescent="0.2">
      <c r="A1053" s="10">
        <v>3304</v>
      </c>
      <c r="B1053" s="10" t="s">
        <v>1773</v>
      </c>
      <c r="C1053" s="10" t="s">
        <v>476</v>
      </c>
      <c r="D1053" s="11">
        <v>71</v>
      </c>
      <c r="E1053" s="10" t="s">
        <v>52</v>
      </c>
      <c r="F1053" s="10"/>
      <c r="G1053" s="11">
        <v>71</v>
      </c>
      <c r="I1053" s="10" t="s">
        <v>53</v>
      </c>
      <c r="L1053" s="10" t="s">
        <v>1677</v>
      </c>
      <c r="M1053" s="10" t="s">
        <v>1737</v>
      </c>
      <c r="N1053" s="10" t="s">
        <v>1738</v>
      </c>
      <c r="O1053" s="10" t="s">
        <v>1739</v>
      </c>
      <c r="P1053" s="10" t="s">
        <v>1739</v>
      </c>
      <c r="R1053" s="10" t="s">
        <v>1814</v>
      </c>
      <c r="W1053" s="10" t="s">
        <v>118</v>
      </c>
      <c r="X1053" s="10" t="s">
        <v>118</v>
      </c>
      <c r="Z1053" t="s">
        <v>60</v>
      </c>
      <c r="AA1053" t="s">
        <v>60</v>
      </c>
      <c r="AB1053" s="10" t="s">
        <v>207</v>
      </c>
      <c r="AE1053" s="10">
        <v>0</v>
      </c>
      <c r="AK1053" s="10" t="str">
        <f t="shared" si="48"/>
        <v>&gt;_Clypeaster_humilis_Oman_71_FLMNH_132</v>
      </c>
      <c r="AL1053" s="10" t="str">
        <f t="shared" si="47"/>
        <v>&gt;Clypeaster_humilis_Oman__UF_71</v>
      </c>
      <c r="AP1053" s="13"/>
      <c r="AQ1053" s="13"/>
      <c r="AR1053" s="13"/>
    </row>
    <row r="1054" spans="1:44" ht="14.1" customHeight="1" x14ac:dyDescent="0.2">
      <c r="A1054" s="10">
        <v>3328</v>
      </c>
      <c r="B1054" s="10" t="s">
        <v>1773</v>
      </c>
      <c r="C1054" s="10" t="s">
        <v>325</v>
      </c>
      <c r="D1054" s="11">
        <v>141</v>
      </c>
      <c r="E1054" s="10" t="s">
        <v>52</v>
      </c>
      <c r="F1054" s="10"/>
      <c r="G1054" s="11">
        <v>141</v>
      </c>
      <c r="I1054" s="10" t="s">
        <v>53</v>
      </c>
      <c r="L1054" s="10" t="s">
        <v>1677</v>
      </c>
      <c r="M1054" s="10" t="s">
        <v>1737</v>
      </c>
      <c r="N1054" s="10" t="s">
        <v>1738</v>
      </c>
      <c r="O1054" s="10" t="s">
        <v>1739</v>
      </c>
      <c r="P1054" s="10" t="s">
        <v>1739</v>
      </c>
      <c r="R1054" s="10" t="s">
        <v>1740</v>
      </c>
      <c r="W1054" s="10" t="s">
        <v>198</v>
      </c>
      <c r="X1054" s="10" t="s">
        <v>198</v>
      </c>
      <c r="Z1054" t="s">
        <v>60</v>
      </c>
      <c r="AA1054" t="s">
        <v>60</v>
      </c>
      <c r="AB1054" s="10" t="s">
        <v>207</v>
      </c>
      <c r="AE1054" s="10">
        <v>0</v>
      </c>
      <c r="AK1054" s="10" t="str">
        <f t="shared" si="48"/>
        <v>&gt;_Clypeaster_reticulatus_Mariana_141_FLMNH_132</v>
      </c>
      <c r="AL1054" s="10" t="str">
        <f t="shared" si="47"/>
        <v>&gt;Clypeaster_reticulatus_Mariana__UF_141</v>
      </c>
      <c r="AP1054" s="13"/>
      <c r="AQ1054" s="13"/>
      <c r="AR1054" s="13"/>
    </row>
    <row r="1055" spans="1:44" ht="14.1" customHeight="1" x14ac:dyDescent="0.2">
      <c r="A1055" s="10">
        <v>3292</v>
      </c>
      <c r="B1055" s="10" t="s">
        <v>1773</v>
      </c>
      <c r="C1055" s="10" t="s">
        <v>211</v>
      </c>
      <c r="D1055" s="11">
        <v>511</v>
      </c>
      <c r="E1055" s="10" t="s">
        <v>52</v>
      </c>
      <c r="F1055" s="10"/>
      <c r="G1055" s="11">
        <v>511</v>
      </c>
      <c r="I1055" s="10" t="s">
        <v>53</v>
      </c>
      <c r="L1055" s="10" t="s">
        <v>1677</v>
      </c>
      <c r="M1055" s="10" t="s">
        <v>1737</v>
      </c>
      <c r="N1055" s="10" t="s">
        <v>1738</v>
      </c>
      <c r="O1055" s="10" t="s">
        <v>1739</v>
      </c>
      <c r="P1055" s="10" t="s">
        <v>1739</v>
      </c>
      <c r="W1055" s="10" t="s">
        <v>126</v>
      </c>
      <c r="X1055" s="10" t="s">
        <v>126</v>
      </c>
      <c r="Z1055" t="s">
        <v>60</v>
      </c>
      <c r="AA1055" t="s">
        <v>60</v>
      </c>
      <c r="AB1055" s="10" t="s">
        <v>207</v>
      </c>
      <c r="AE1055" s="10">
        <v>0</v>
      </c>
      <c r="AK1055" s="10" t="str">
        <f t="shared" si="48"/>
        <v>&gt;_Clypeaster__Florida_511_FLMNH_132</v>
      </c>
      <c r="AL1055" s="10" t="str">
        <f t="shared" si="47"/>
        <v>&gt;Clypeaster__Florida__UF_511</v>
      </c>
      <c r="AP1055" s="13"/>
      <c r="AQ1055" s="13"/>
      <c r="AR1055" s="13"/>
    </row>
    <row r="1056" spans="1:44" ht="14.1" customHeight="1" x14ac:dyDescent="0.2">
      <c r="A1056" s="10">
        <v>3352</v>
      </c>
      <c r="B1056" s="10" t="s">
        <v>1773</v>
      </c>
      <c r="C1056" s="10" t="s">
        <v>260</v>
      </c>
      <c r="D1056" s="11">
        <v>524</v>
      </c>
      <c r="E1056" s="10" t="s">
        <v>52</v>
      </c>
      <c r="F1056" s="10"/>
      <c r="G1056" s="11">
        <v>524</v>
      </c>
      <c r="I1056" s="10" t="s">
        <v>53</v>
      </c>
      <c r="L1056" s="10" t="s">
        <v>1677</v>
      </c>
      <c r="M1056" s="10" t="s">
        <v>1737</v>
      </c>
      <c r="N1056" s="10" t="s">
        <v>1738</v>
      </c>
      <c r="O1056" s="10" t="s">
        <v>1739</v>
      </c>
      <c r="P1056" s="10" t="s">
        <v>1739</v>
      </c>
      <c r="R1056" s="10" t="s">
        <v>1844</v>
      </c>
      <c r="W1056" s="10" t="s">
        <v>126</v>
      </c>
      <c r="X1056" s="10" t="s">
        <v>126</v>
      </c>
      <c r="Z1056" t="s">
        <v>60</v>
      </c>
      <c r="AA1056" t="s">
        <v>60</v>
      </c>
      <c r="AB1056" s="10" t="s">
        <v>207</v>
      </c>
      <c r="AE1056" s="10">
        <v>0</v>
      </c>
      <c r="AK1056" s="10" t="str">
        <f t="shared" si="48"/>
        <v>&gt;_Clypeaster_ravenellii_Florida_524_FLMNH_132</v>
      </c>
      <c r="AL1056" s="10" t="str">
        <f t="shared" si="47"/>
        <v>&gt;Clypeaster_ravenellii_Florida__UF_524</v>
      </c>
      <c r="AP1056" s="13"/>
      <c r="AQ1056" s="13"/>
      <c r="AR1056" s="13"/>
    </row>
    <row r="1057" spans="1:44" ht="14.1" customHeight="1" x14ac:dyDescent="0.2">
      <c r="A1057" s="10">
        <v>3315</v>
      </c>
      <c r="B1057" s="10" t="s">
        <v>1773</v>
      </c>
      <c r="C1057" s="10" t="s">
        <v>690</v>
      </c>
      <c r="D1057" s="11">
        <v>3167</v>
      </c>
      <c r="E1057" s="10" t="s">
        <v>52</v>
      </c>
      <c r="F1057" s="10"/>
      <c r="G1057" s="11">
        <v>3167</v>
      </c>
      <c r="I1057" s="10" t="s">
        <v>53</v>
      </c>
      <c r="L1057" s="10" t="s">
        <v>1677</v>
      </c>
      <c r="M1057" s="10" t="s">
        <v>1737</v>
      </c>
      <c r="N1057" s="10" t="s">
        <v>1738</v>
      </c>
      <c r="O1057" s="10" t="s">
        <v>1739</v>
      </c>
      <c r="P1057" s="10" t="s">
        <v>1739</v>
      </c>
      <c r="R1057" s="10" t="s">
        <v>1740</v>
      </c>
      <c r="W1057" s="10" t="s">
        <v>283</v>
      </c>
      <c r="X1057" s="10" t="s">
        <v>283</v>
      </c>
      <c r="Z1057">
        <v>8.3224199999999993</v>
      </c>
      <c r="AA1057">
        <v>-79.583519999999993</v>
      </c>
      <c r="AB1057" s="10" t="s">
        <v>207</v>
      </c>
      <c r="AE1057" s="10">
        <v>0</v>
      </c>
      <c r="AK1057" s="10" t="str">
        <f t="shared" si="48"/>
        <v>&gt;_Clypeaster_reticulatus_PNG_3167_FLMNH_132</v>
      </c>
      <c r="AL1057" s="10" t="str">
        <f t="shared" si="47"/>
        <v>&gt;Clypeaster_reticulatus_PNG__UF_3167</v>
      </c>
      <c r="AP1057" s="13"/>
      <c r="AQ1057" s="13"/>
      <c r="AR1057" s="13"/>
    </row>
    <row r="1058" spans="1:44" ht="14.1" customHeight="1" x14ac:dyDescent="0.2">
      <c r="A1058" s="10">
        <v>3327</v>
      </c>
      <c r="B1058" s="10" t="s">
        <v>1773</v>
      </c>
      <c r="C1058" s="10" t="s">
        <v>565</v>
      </c>
      <c r="D1058" s="11">
        <v>3472</v>
      </c>
      <c r="E1058" s="10" t="s">
        <v>52</v>
      </c>
      <c r="F1058" s="10"/>
      <c r="G1058" s="11">
        <v>3472</v>
      </c>
      <c r="I1058" s="10" t="s">
        <v>53</v>
      </c>
      <c r="L1058" s="10" t="s">
        <v>1677</v>
      </c>
      <c r="M1058" s="10" t="s">
        <v>1737</v>
      </c>
      <c r="N1058" s="10" t="s">
        <v>1738</v>
      </c>
      <c r="O1058" s="10" t="s">
        <v>1739</v>
      </c>
      <c r="P1058" s="10" t="s">
        <v>1739</v>
      </c>
      <c r="R1058" s="10" t="s">
        <v>1883</v>
      </c>
      <c r="S1058" s="10" t="s">
        <v>712</v>
      </c>
      <c r="T1058" s="10"/>
      <c r="W1058" s="10" t="s">
        <v>126</v>
      </c>
      <c r="X1058" s="10" t="s">
        <v>126</v>
      </c>
      <c r="Z1058" t="s">
        <v>60</v>
      </c>
      <c r="AA1058" t="s">
        <v>60</v>
      </c>
      <c r="AB1058" s="10" t="s">
        <v>207</v>
      </c>
      <c r="AE1058" s="10">
        <v>0</v>
      </c>
      <c r="AK1058" s="10" t="str">
        <f t="shared" si="48"/>
        <v>&gt;_Clypeaster_lutkenicf_Florida_3472_FLMNH_132</v>
      </c>
      <c r="AL1058" s="10" t="str">
        <f t="shared" si="47"/>
        <v>&gt;Clypeaster_lutkeni_Florida__UF_3472</v>
      </c>
      <c r="AP1058" s="13"/>
      <c r="AQ1058" s="13"/>
    </row>
    <row r="1059" spans="1:44" ht="14.1" customHeight="1" x14ac:dyDescent="0.2">
      <c r="A1059" s="10">
        <v>3406</v>
      </c>
      <c r="B1059" s="10" t="s">
        <v>1515</v>
      </c>
      <c r="C1059" s="10" t="s">
        <v>343</v>
      </c>
      <c r="D1059" s="11">
        <v>4160</v>
      </c>
      <c r="E1059" s="10" t="s">
        <v>52</v>
      </c>
      <c r="F1059" s="10"/>
      <c r="G1059" s="11">
        <v>4160</v>
      </c>
      <c r="I1059" s="10" t="s">
        <v>53</v>
      </c>
      <c r="L1059" s="10" t="s">
        <v>1677</v>
      </c>
      <c r="M1059" s="10" t="s">
        <v>1737</v>
      </c>
      <c r="N1059" s="10" t="s">
        <v>1738</v>
      </c>
      <c r="O1059" s="10" t="s">
        <v>1739</v>
      </c>
      <c r="P1059" s="10" t="s">
        <v>1739</v>
      </c>
      <c r="R1059" s="10" t="s">
        <v>1885</v>
      </c>
      <c r="W1059" s="10" t="s">
        <v>1886</v>
      </c>
      <c r="X1059" s="10" t="s">
        <v>1886</v>
      </c>
      <c r="Z1059" t="s">
        <v>60</v>
      </c>
      <c r="AA1059" t="s">
        <v>60</v>
      </c>
      <c r="AB1059" s="10" t="s">
        <v>207</v>
      </c>
      <c r="AE1059" s="10">
        <v>0</v>
      </c>
      <c r="AK1059" s="10" t="str">
        <f t="shared" si="48"/>
        <v>&gt;_Clypeaster_subdepressus_GMx_4160_FLMNH_135</v>
      </c>
      <c r="AL1059" s="10" t="str">
        <f t="shared" si="47"/>
        <v>&gt;Clypeaster_subdepressus_GMx__UF_4160</v>
      </c>
      <c r="AP1059" s="13"/>
      <c r="AQ1059" s="13"/>
      <c r="AR1059" s="13"/>
    </row>
    <row r="1060" spans="1:44" ht="14.1" customHeight="1" x14ac:dyDescent="0.2">
      <c r="A1060" s="10">
        <v>3316</v>
      </c>
      <c r="B1060" s="10" t="s">
        <v>1773</v>
      </c>
      <c r="C1060" s="10" t="s">
        <v>262</v>
      </c>
      <c r="D1060" s="11">
        <v>7600</v>
      </c>
      <c r="E1060" s="10" t="s">
        <v>52</v>
      </c>
      <c r="F1060" s="10"/>
      <c r="G1060" s="11">
        <v>7600</v>
      </c>
      <c r="I1060" s="10" t="s">
        <v>53</v>
      </c>
      <c r="L1060" s="10" t="s">
        <v>1677</v>
      </c>
      <c r="M1060" s="10" t="s">
        <v>1737</v>
      </c>
      <c r="N1060" s="10" t="s">
        <v>1738</v>
      </c>
      <c r="O1060" s="10" t="s">
        <v>1739</v>
      </c>
      <c r="P1060" s="10" t="s">
        <v>1739</v>
      </c>
      <c r="R1060" s="10" t="s">
        <v>1910</v>
      </c>
      <c r="W1060" s="10" t="s">
        <v>100</v>
      </c>
      <c r="X1060" s="10" t="s">
        <v>100</v>
      </c>
      <c r="Z1060" t="s">
        <v>60</v>
      </c>
      <c r="AA1060" t="s">
        <v>60</v>
      </c>
      <c r="AB1060" s="10" t="s">
        <v>207</v>
      </c>
      <c r="AE1060" s="10">
        <v>0</v>
      </c>
      <c r="AK1060" s="10" t="str">
        <f t="shared" si="48"/>
        <v>&gt;_Clypeaster_rarispinus_Mada_7600_FLMNH_132</v>
      </c>
      <c r="AL1060" s="10" t="str">
        <f t="shared" si="47"/>
        <v>&gt;Clypeaster_rarispinus_Mada__UF_7600</v>
      </c>
      <c r="AP1060" s="13"/>
      <c r="AQ1060" s="13"/>
      <c r="AR1060" s="13"/>
    </row>
    <row r="1061" spans="1:44" ht="14.1" customHeight="1" x14ac:dyDescent="0.2">
      <c r="A1061" s="10">
        <v>4335</v>
      </c>
      <c r="B1061" s="10" t="s">
        <v>399</v>
      </c>
      <c r="C1061" s="10" t="s">
        <v>148</v>
      </c>
      <c r="D1061" s="10">
        <v>10217</v>
      </c>
      <c r="E1061" s="10" t="s">
        <v>52</v>
      </c>
      <c r="F1061" s="10"/>
      <c r="G1061" s="11">
        <v>10217</v>
      </c>
      <c r="I1061" s="10" t="s">
        <v>53</v>
      </c>
      <c r="L1061" s="10" t="s">
        <v>1677</v>
      </c>
      <c r="M1061" s="10" t="s">
        <v>1737</v>
      </c>
      <c r="N1061" s="10" t="s">
        <v>1738</v>
      </c>
      <c r="O1061" s="10" t="s">
        <v>1739</v>
      </c>
      <c r="P1061" s="10" t="s">
        <v>1739</v>
      </c>
      <c r="R1061" s="10" t="s">
        <v>1914</v>
      </c>
      <c r="W1061" s="10" t="s">
        <v>126</v>
      </c>
      <c r="X1061" s="10" t="s">
        <v>126</v>
      </c>
      <c r="Z1061" t="s">
        <v>60</v>
      </c>
      <c r="AA1061" t="s">
        <v>60</v>
      </c>
      <c r="AB1061" s="10" t="s">
        <v>207</v>
      </c>
      <c r="AE1061" s="10">
        <v>0</v>
      </c>
      <c r="AK1061" s="10" t="str">
        <f t="shared" si="48"/>
        <v>&gt;_Clypeaster_rosaceus_Florida_10217_FLMNH_186</v>
      </c>
      <c r="AL1061" s="10" t="str">
        <f t="shared" si="47"/>
        <v>&gt;Clypeaster_rosaceus_Florida__UF_10217</v>
      </c>
      <c r="AP1061" s="13"/>
      <c r="AQ1061" s="13"/>
      <c r="AR1061" s="13"/>
    </row>
    <row r="1062" spans="1:44" ht="14.1" customHeight="1" x14ac:dyDescent="0.2">
      <c r="A1062" s="10">
        <v>6857</v>
      </c>
      <c r="B1062" s="10" t="s">
        <v>1128</v>
      </c>
      <c r="D1062" s="14" t="s">
        <v>2635</v>
      </c>
      <c r="E1062" s="10" t="s">
        <v>2636</v>
      </c>
      <c r="F1062" s="10"/>
      <c r="G1062" s="14"/>
      <c r="L1062" s="10" t="s">
        <v>1677</v>
      </c>
      <c r="N1062" s="14" t="s">
        <v>1737</v>
      </c>
      <c r="O1062" s="14" t="s">
        <v>1737</v>
      </c>
      <c r="P1062" s="14" t="s">
        <v>1737</v>
      </c>
      <c r="R1062" s="14" t="s">
        <v>2159</v>
      </c>
      <c r="S1062" s="14"/>
      <c r="T1062" s="14"/>
      <c r="W1062" s="10" t="s">
        <v>1131</v>
      </c>
      <c r="X1062" s="10" t="s">
        <v>1131</v>
      </c>
      <c r="Z1062" t="s">
        <v>60</v>
      </c>
      <c r="AA1062" t="s">
        <v>60</v>
      </c>
      <c r="AH1062" s="10" t="s">
        <v>2628</v>
      </c>
      <c r="AJ1062" s="10" t="s">
        <v>2637</v>
      </c>
      <c r="AK1062" s="10" t="str">
        <f t="shared" si="48"/>
        <v>&gt;_Clypeasteroida_sp_A_MOO_BMOO-03956_BMOO</v>
      </c>
      <c r="AL1062" s="10" t="str">
        <f>CONCATENATE("&gt;",P1062,"_",R1062,"_",X1062,"_",Y1062,"_",AJ1062,"_",D1062)</f>
        <v>&gt;Clypeasteroida_sp_A_MOO__larva; DNA ID_BMOO-03956</v>
      </c>
      <c r="AM1062" s="25" t="s">
        <v>2638</v>
      </c>
      <c r="AO1062" s="26" t="s">
        <v>2639</v>
      </c>
    </row>
    <row r="1063" spans="1:44" ht="14.1" customHeight="1" x14ac:dyDescent="0.2">
      <c r="A1063" s="10">
        <v>3100</v>
      </c>
      <c r="B1063" s="10" t="s">
        <v>1502</v>
      </c>
      <c r="C1063" s="10" t="s">
        <v>211</v>
      </c>
      <c r="D1063" s="10">
        <v>9552</v>
      </c>
      <c r="E1063" s="10" t="s">
        <v>52</v>
      </c>
      <c r="F1063" s="10"/>
      <c r="G1063" s="11">
        <v>9552</v>
      </c>
      <c r="I1063" s="10" t="s">
        <v>53</v>
      </c>
      <c r="L1063" s="10" t="s">
        <v>1677</v>
      </c>
      <c r="M1063" s="10" t="s">
        <v>1737</v>
      </c>
      <c r="O1063" s="10" t="s">
        <v>1737</v>
      </c>
      <c r="P1063" s="10" t="s">
        <v>1737</v>
      </c>
      <c r="W1063" s="10" t="s">
        <v>67</v>
      </c>
      <c r="X1063" s="10" t="s">
        <v>67</v>
      </c>
      <c r="Z1063" t="s">
        <v>60</v>
      </c>
      <c r="AA1063" t="s">
        <v>60</v>
      </c>
      <c r="AB1063" s="10" t="s">
        <v>53</v>
      </c>
      <c r="AD1063" s="10" t="s">
        <v>1984</v>
      </c>
      <c r="AE1063" s="12">
        <v>655</v>
      </c>
      <c r="AF1063" s="10" t="s">
        <v>75</v>
      </c>
      <c r="AH1063" s="10" t="s">
        <v>2526</v>
      </c>
      <c r="AK1063" s="10" t="str">
        <f t="shared" si="48"/>
        <v>&gt;t_Clypeasteroida__Ningaloo_9552_FLMNH_120</v>
      </c>
      <c r="AL1063" s="10" t="str">
        <f t="shared" ref="AL1063:AL1107" si="49">CONCATENATE("&gt;",P1063,"_",R1063,"_",X1063,"_",Y1063,"_",E1063,"_",D1063)</f>
        <v>&gt;Clypeasteroida__Ningaloo__UF_9552</v>
      </c>
      <c r="AM1063" s="10" t="s">
        <v>2527</v>
      </c>
      <c r="AP1063" s="13"/>
      <c r="AQ1063" s="13"/>
      <c r="AR1063" s="13"/>
    </row>
    <row r="1064" spans="1:44" ht="14.1" customHeight="1" x14ac:dyDescent="0.2">
      <c r="A1064" s="10">
        <v>3489</v>
      </c>
      <c r="B1064" s="10" t="s">
        <v>292</v>
      </c>
      <c r="C1064" s="10" t="s">
        <v>373</v>
      </c>
      <c r="D1064" s="10">
        <v>9518</v>
      </c>
      <c r="E1064" s="10" t="s">
        <v>52</v>
      </c>
      <c r="F1064" s="10"/>
      <c r="G1064" s="11">
        <v>9518</v>
      </c>
      <c r="I1064" s="10" t="s">
        <v>53</v>
      </c>
      <c r="L1064" s="10" t="s">
        <v>1677</v>
      </c>
      <c r="M1064" s="10" t="s">
        <v>1737</v>
      </c>
      <c r="O1064" s="10" t="s">
        <v>1737</v>
      </c>
      <c r="P1064" s="10" t="s">
        <v>1737</v>
      </c>
      <c r="W1064" s="10" t="s">
        <v>67</v>
      </c>
      <c r="X1064" s="10" t="s">
        <v>67</v>
      </c>
      <c r="Z1064" t="s">
        <v>60</v>
      </c>
      <c r="AA1064" t="s">
        <v>60</v>
      </c>
      <c r="AB1064" s="10" t="s">
        <v>53</v>
      </c>
      <c r="AD1064" s="10" t="s">
        <v>53</v>
      </c>
      <c r="AE1064" s="12">
        <v>655</v>
      </c>
      <c r="AF1064" s="10" t="s">
        <v>75</v>
      </c>
      <c r="AK1064" s="10" t="str">
        <f t="shared" si="48"/>
        <v>&gt;t_Clypeasteroida__Ningaloo_9518_FLMNH_145</v>
      </c>
      <c r="AL1064" s="10" t="str">
        <f t="shared" si="49"/>
        <v>&gt;Clypeasteroida__Ningaloo__UF_9518</v>
      </c>
      <c r="AM1064" s="10" t="s">
        <v>2546</v>
      </c>
      <c r="AP1064" s="13"/>
      <c r="AQ1064" s="13"/>
      <c r="AR1064" s="13"/>
    </row>
    <row r="1065" spans="1:44" ht="14.1" customHeight="1" x14ac:dyDescent="0.2">
      <c r="A1065" s="10">
        <v>2189</v>
      </c>
      <c r="B1065" s="10" t="s">
        <v>64</v>
      </c>
      <c r="C1065" s="10" t="s">
        <v>448</v>
      </c>
      <c r="D1065" s="10" t="s">
        <v>2545</v>
      </c>
      <c r="E1065" s="10" t="s">
        <v>52</v>
      </c>
      <c r="F1065" s="10"/>
      <c r="G1065" s="11">
        <v>9518</v>
      </c>
      <c r="I1065" s="10" t="s">
        <v>53</v>
      </c>
      <c r="L1065" s="10" t="s">
        <v>1677</v>
      </c>
      <c r="M1065" s="10" t="s">
        <v>1737</v>
      </c>
      <c r="O1065" s="10" t="s">
        <v>1737</v>
      </c>
      <c r="P1065" s="10" t="s">
        <v>1737</v>
      </c>
      <c r="W1065" s="10" t="s">
        <v>67</v>
      </c>
      <c r="X1065" s="10" t="s">
        <v>67</v>
      </c>
      <c r="Z1065" t="s">
        <v>60</v>
      </c>
      <c r="AA1065" t="s">
        <v>60</v>
      </c>
      <c r="AB1065" s="10" t="s">
        <v>53</v>
      </c>
      <c r="AD1065" s="10" t="s">
        <v>53</v>
      </c>
      <c r="AE1065" s="12">
        <v>655</v>
      </c>
      <c r="AK1065" s="10" t="str">
        <f t="shared" si="48"/>
        <v>&gt;_Clypeasteroida__Ningaloo_9518_1_FLMNH_094</v>
      </c>
      <c r="AL1065" s="10" t="str">
        <f t="shared" si="49"/>
        <v>&gt;Clypeasteroida__Ningaloo__UF_9518_1</v>
      </c>
      <c r="AM1065" s="10" t="s">
        <v>2546</v>
      </c>
      <c r="AP1065" s="13"/>
      <c r="AQ1065" s="13"/>
      <c r="AR1065" s="13"/>
    </row>
    <row r="1066" spans="1:44" ht="14.1" customHeight="1" x14ac:dyDescent="0.2">
      <c r="A1066" s="10">
        <v>3123</v>
      </c>
      <c r="B1066" s="10" t="s">
        <v>1502</v>
      </c>
      <c r="C1066" s="10" t="s">
        <v>690</v>
      </c>
      <c r="D1066" s="10">
        <v>9550</v>
      </c>
      <c r="E1066" s="10" t="s">
        <v>52</v>
      </c>
      <c r="F1066" s="10"/>
      <c r="G1066" s="11">
        <v>9550</v>
      </c>
      <c r="I1066" s="10" t="s">
        <v>53</v>
      </c>
      <c r="L1066" s="10" t="s">
        <v>1677</v>
      </c>
      <c r="M1066" s="10" t="s">
        <v>1737</v>
      </c>
      <c r="O1066" s="10" t="s">
        <v>1737</v>
      </c>
      <c r="P1066" s="10" t="s">
        <v>1737</v>
      </c>
      <c r="W1066" s="10" t="s">
        <v>67</v>
      </c>
      <c r="X1066" s="10" t="s">
        <v>67</v>
      </c>
      <c r="Z1066" t="s">
        <v>60</v>
      </c>
      <c r="AA1066" t="s">
        <v>60</v>
      </c>
      <c r="AB1066" s="10" t="s">
        <v>207</v>
      </c>
      <c r="AE1066" s="10">
        <v>0</v>
      </c>
      <c r="AK1066" s="10" t="str">
        <f t="shared" si="48"/>
        <v>&gt;_Clypeasteroida__Ningaloo_9550_FLMNH_120</v>
      </c>
      <c r="AL1066" s="10" t="str">
        <f t="shared" si="49"/>
        <v>&gt;Clypeasteroida__Ningaloo__UF_9550</v>
      </c>
      <c r="AP1066" s="13"/>
      <c r="AQ1066" s="13"/>
      <c r="AR1066" s="13"/>
    </row>
    <row r="1067" spans="1:44" ht="14.1" customHeight="1" x14ac:dyDescent="0.2">
      <c r="A1067" s="10">
        <v>2504</v>
      </c>
      <c r="B1067" s="10" t="s">
        <v>70</v>
      </c>
      <c r="C1067" s="10" t="s">
        <v>178</v>
      </c>
      <c r="D1067" s="11">
        <v>1427</v>
      </c>
      <c r="E1067" s="10" t="s">
        <v>52</v>
      </c>
      <c r="F1067" s="10"/>
      <c r="G1067" s="11">
        <v>1427</v>
      </c>
      <c r="I1067" s="10" t="s">
        <v>53</v>
      </c>
      <c r="L1067" s="10" t="s">
        <v>1677</v>
      </c>
      <c r="M1067" s="10" t="s">
        <v>2327</v>
      </c>
      <c r="N1067" s="10" t="s">
        <v>2328</v>
      </c>
      <c r="O1067" s="10" t="s">
        <v>2344</v>
      </c>
      <c r="P1067" s="10" t="s">
        <v>2344</v>
      </c>
      <c r="W1067" s="10" t="s">
        <v>275</v>
      </c>
      <c r="X1067" s="10" t="s">
        <v>275</v>
      </c>
      <c r="Z1067" t="s">
        <v>60</v>
      </c>
      <c r="AA1067" t="s">
        <v>60</v>
      </c>
      <c r="AB1067" s="10" t="s">
        <v>53</v>
      </c>
      <c r="AD1067" s="10" t="s">
        <v>53</v>
      </c>
      <c r="AE1067" s="12">
        <v>655</v>
      </c>
      <c r="AF1067" s="10" t="s">
        <v>75</v>
      </c>
      <c r="AH1067" s="10" t="s">
        <v>2345</v>
      </c>
      <c r="AK1067" s="10" t="str">
        <f t="shared" si="48"/>
        <v>&gt;t_Coelopleurus__Taiwan_1427_FLMNH_105</v>
      </c>
      <c r="AL1067" s="10" t="str">
        <f t="shared" si="49"/>
        <v>&gt;Coelopleurus__Taiwan__UF_1427</v>
      </c>
      <c r="AM1067" s="10" t="s">
        <v>2346</v>
      </c>
      <c r="AP1067" s="13"/>
      <c r="AQ1067" s="13"/>
      <c r="AR1067" s="13"/>
    </row>
    <row r="1068" spans="1:44" ht="14.1" customHeight="1" x14ac:dyDescent="0.2">
      <c r="A1068" s="10">
        <v>3737</v>
      </c>
      <c r="B1068" s="10" t="s">
        <v>470</v>
      </c>
      <c r="C1068" s="10" t="s">
        <v>356</v>
      </c>
      <c r="D1068" s="11">
        <v>8996</v>
      </c>
      <c r="E1068" s="10" t="s">
        <v>52</v>
      </c>
      <c r="F1068" s="10"/>
      <c r="G1068" s="11">
        <v>8996</v>
      </c>
      <c r="I1068" s="10" t="s">
        <v>53</v>
      </c>
      <c r="L1068" s="10" t="s">
        <v>1677</v>
      </c>
      <c r="M1068" s="10" t="s">
        <v>2327</v>
      </c>
      <c r="N1068" s="10" t="s">
        <v>2328</v>
      </c>
      <c r="O1068" s="10" t="s">
        <v>2344</v>
      </c>
      <c r="P1068" s="10" t="s">
        <v>2344</v>
      </c>
      <c r="R1068" s="10" t="s">
        <v>2350</v>
      </c>
      <c r="W1068" s="10" t="s">
        <v>126</v>
      </c>
      <c r="X1068" s="10" t="s">
        <v>126</v>
      </c>
      <c r="Z1068" t="s">
        <v>60</v>
      </c>
      <c r="AA1068" t="s">
        <v>60</v>
      </c>
      <c r="AB1068" s="10" t="s">
        <v>53</v>
      </c>
      <c r="AD1068" s="10" t="s">
        <v>53</v>
      </c>
      <c r="AE1068" s="12">
        <v>655</v>
      </c>
      <c r="AF1068" s="10" t="s">
        <v>75</v>
      </c>
      <c r="AK1068" s="10" t="str">
        <f t="shared" si="48"/>
        <v>&gt;t_Coelopleurus_floridanus_Florida_8996_FLMNH_160</v>
      </c>
      <c r="AL1068" s="10" t="str">
        <f t="shared" si="49"/>
        <v>&gt;Coelopleurus_floridanus_Florida__UF_8996</v>
      </c>
      <c r="AM1068" s="10" t="s">
        <v>2351</v>
      </c>
      <c r="AN1068" s="10" t="s">
        <v>397</v>
      </c>
      <c r="AP1068" s="13"/>
      <c r="AQ1068" s="13"/>
    </row>
    <row r="1069" spans="1:44" ht="14.1" customHeight="1" x14ac:dyDescent="0.2">
      <c r="A1069" s="10">
        <v>2112</v>
      </c>
      <c r="B1069" s="10" t="s">
        <v>390</v>
      </c>
      <c r="C1069" s="10" t="s">
        <v>201</v>
      </c>
      <c r="D1069" s="11">
        <v>8995</v>
      </c>
      <c r="E1069" s="10" t="s">
        <v>52</v>
      </c>
      <c r="F1069" s="10"/>
      <c r="G1069" s="11">
        <v>8995</v>
      </c>
      <c r="I1069" s="10" t="s">
        <v>53</v>
      </c>
      <c r="L1069" s="10" t="s">
        <v>1677</v>
      </c>
      <c r="M1069" s="10" t="s">
        <v>2327</v>
      </c>
      <c r="N1069" s="10" t="s">
        <v>2328</v>
      </c>
      <c r="O1069" s="10" t="s">
        <v>2344</v>
      </c>
      <c r="P1069" s="10" t="s">
        <v>2344</v>
      </c>
      <c r="R1069" s="10" t="s">
        <v>2350</v>
      </c>
      <c r="W1069" s="10" t="s">
        <v>126</v>
      </c>
      <c r="X1069" s="10" t="s">
        <v>126</v>
      </c>
      <c r="Z1069" t="s">
        <v>60</v>
      </c>
      <c r="AA1069" t="s">
        <v>60</v>
      </c>
      <c r="AB1069" s="10" t="s">
        <v>53</v>
      </c>
      <c r="AD1069" s="10" t="s">
        <v>53</v>
      </c>
      <c r="AE1069" s="15">
        <v>599</v>
      </c>
      <c r="AK1069" s="10" t="str">
        <f t="shared" si="48"/>
        <v>&gt;_Coelopleurus_floridanus_Florida_8995_FLMNH_093</v>
      </c>
      <c r="AL1069" s="10" t="str">
        <f t="shared" si="49"/>
        <v>&gt;Coelopleurus_floridanus_Florida__UF_8995</v>
      </c>
      <c r="AM1069" s="10" t="s">
        <v>2352</v>
      </c>
      <c r="AP1069" s="13"/>
      <c r="AQ1069" s="13"/>
    </row>
    <row r="1070" spans="1:44" ht="14.1" customHeight="1" x14ac:dyDescent="0.2">
      <c r="A1070" s="10">
        <v>2049</v>
      </c>
      <c r="B1070" s="10" t="s">
        <v>390</v>
      </c>
      <c r="C1070" s="10" t="s">
        <v>373</v>
      </c>
      <c r="D1070" s="11">
        <v>8994</v>
      </c>
      <c r="E1070" s="10" t="s">
        <v>52</v>
      </c>
      <c r="F1070" s="10"/>
      <c r="G1070" s="11">
        <v>8994</v>
      </c>
      <c r="I1070" s="10" t="s">
        <v>53</v>
      </c>
      <c r="L1070" s="10" t="s">
        <v>1677</v>
      </c>
      <c r="M1070" s="10" t="s">
        <v>2327</v>
      </c>
      <c r="N1070" s="10" t="s">
        <v>2328</v>
      </c>
      <c r="O1070" s="10" t="s">
        <v>2344</v>
      </c>
      <c r="P1070" s="10" t="s">
        <v>2344</v>
      </c>
      <c r="R1070" s="10" t="s">
        <v>2350</v>
      </c>
      <c r="W1070" s="10" t="s">
        <v>126</v>
      </c>
      <c r="X1070" s="10" t="s">
        <v>126</v>
      </c>
      <c r="Z1070" t="s">
        <v>60</v>
      </c>
      <c r="AA1070" t="s">
        <v>60</v>
      </c>
      <c r="AB1070" s="10" t="s">
        <v>53</v>
      </c>
      <c r="AD1070" s="10" t="s">
        <v>53</v>
      </c>
      <c r="AE1070" s="10">
        <v>654</v>
      </c>
      <c r="AK1070" s="10" t="str">
        <f t="shared" si="48"/>
        <v>&gt;_Coelopleurus_floridanus_Florida_8994_FLMNH_093</v>
      </c>
      <c r="AL1070" s="10" t="str">
        <f t="shared" si="49"/>
        <v>&gt;Coelopleurus_floridanus_Florida__UF_8994</v>
      </c>
      <c r="AM1070" s="10" t="s">
        <v>2389</v>
      </c>
      <c r="AP1070" s="13"/>
      <c r="AQ1070" s="13"/>
    </row>
    <row r="1071" spans="1:44" ht="14.1" customHeight="1" x14ac:dyDescent="0.2">
      <c r="A1071" s="10">
        <v>4300</v>
      </c>
      <c r="B1071" s="10" t="s">
        <v>1676</v>
      </c>
      <c r="C1071" s="10" t="s">
        <v>338</v>
      </c>
      <c r="D1071" s="10" t="s">
        <v>2052</v>
      </c>
      <c r="E1071" s="10" t="s">
        <v>52</v>
      </c>
      <c r="F1071" s="10"/>
      <c r="G1071" s="11">
        <v>178</v>
      </c>
      <c r="I1071" s="10" t="s">
        <v>53</v>
      </c>
      <c r="L1071" s="10" t="s">
        <v>1677</v>
      </c>
      <c r="M1071" s="10" t="s">
        <v>1691</v>
      </c>
      <c r="N1071" s="10" t="s">
        <v>1692</v>
      </c>
      <c r="O1071" s="10" t="s">
        <v>1742</v>
      </c>
      <c r="P1071" s="10" t="s">
        <v>1742</v>
      </c>
      <c r="R1071" s="10" t="s">
        <v>1829</v>
      </c>
      <c r="W1071" s="10" t="s">
        <v>198</v>
      </c>
      <c r="X1071" s="10" t="s">
        <v>198</v>
      </c>
      <c r="Z1071" t="s">
        <v>60</v>
      </c>
      <c r="AA1071" t="s">
        <v>60</v>
      </c>
      <c r="AB1071" s="10" t="s">
        <v>53</v>
      </c>
      <c r="AD1071" s="10" t="s">
        <v>53</v>
      </c>
      <c r="AE1071" s="20">
        <v>682</v>
      </c>
      <c r="AF1071" s="10" t="s">
        <v>75</v>
      </c>
      <c r="AK1071" s="10" t="str">
        <f t="shared" si="48"/>
        <v>&gt;t_Colobocentrotus_mertensii_Mariana_178A_FLMNH_180</v>
      </c>
      <c r="AL1071" s="10" t="str">
        <f t="shared" si="49"/>
        <v>&gt;Colobocentrotus_mertensii_Mariana__UF_178A</v>
      </c>
      <c r="AM1071" s="30" t="s">
        <v>2053</v>
      </c>
      <c r="AP1071" s="13"/>
      <c r="AQ1071" s="13"/>
      <c r="AR1071" s="13"/>
    </row>
    <row r="1072" spans="1:44" ht="14.1" customHeight="1" x14ac:dyDescent="0.2">
      <c r="A1072" s="10">
        <v>4312</v>
      </c>
      <c r="B1072" s="10" t="s">
        <v>1676</v>
      </c>
      <c r="C1072" s="10" t="s">
        <v>382</v>
      </c>
      <c r="D1072" s="10" t="s">
        <v>2054</v>
      </c>
      <c r="E1072" s="10" t="s">
        <v>52</v>
      </c>
      <c r="F1072" s="10"/>
      <c r="G1072" s="11">
        <v>178</v>
      </c>
      <c r="I1072" s="10" t="s">
        <v>53</v>
      </c>
      <c r="L1072" s="10" t="s">
        <v>1677</v>
      </c>
      <c r="M1072" s="10" t="s">
        <v>1691</v>
      </c>
      <c r="N1072" s="10" t="s">
        <v>1692</v>
      </c>
      <c r="O1072" s="10" t="s">
        <v>1742</v>
      </c>
      <c r="P1072" s="10" t="s">
        <v>1742</v>
      </c>
      <c r="R1072" s="10" t="s">
        <v>1829</v>
      </c>
      <c r="W1072" s="10" t="s">
        <v>198</v>
      </c>
      <c r="X1072" s="10" t="s">
        <v>198</v>
      </c>
      <c r="Z1072" t="s">
        <v>60</v>
      </c>
      <c r="AA1072" t="s">
        <v>60</v>
      </c>
      <c r="AB1072" s="10" t="s">
        <v>53</v>
      </c>
      <c r="AD1072" s="10" t="s">
        <v>53</v>
      </c>
      <c r="AE1072" s="20">
        <v>677</v>
      </c>
      <c r="AK1072" s="10" t="str">
        <f t="shared" si="48"/>
        <v>&gt;_Colobocentrotus_mertensii_Mariana_178B_FLMNH_180</v>
      </c>
      <c r="AL1072" s="10" t="str">
        <f t="shared" si="49"/>
        <v>&gt;Colobocentrotus_mertensii_Mariana__UF_178B</v>
      </c>
      <c r="AM1072" s="30" t="s">
        <v>2055</v>
      </c>
      <c r="AP1072" s="13"/>
      <c r="AQ1072" s="13"/>
      <c r="AR1072" s="13"/>
    </row>
    <row r="1073" spans="1:44" ht="14.1" customHeight="1" x14ac:dyDescent="0.2">
      <c r="A1073" s="10">
        <v>3431</v>
      </c>
      <c r="B1073" s="10" t="s">
        <v>1515</v>
      </c>
      <c r="C1073" s="10" t="s">
        <v>330</v>
      </c>
      <c r="D1073" s="11">
        <v>1780</v>
      </c>
      <c r="E1073" s="10" t="s">
        <v>52</v>
      </c>
      <c r="F1073" s="10"/>
      <c r="G1073" s="11">
        <v>1780</v>
      </c>
      <c r="I1073" s="10" t="s">
        <v>53</v>
      </c>
      <c r="L1073" s="10" t="s">
        <v>1677</v>
      </c>
      <c r="M1073" s="10" t="s">
        <v>1691</v>
      </c>
      <c r="N1073" s="10" t="s">
        <v>1692</v>
      </c>
      <c r="O1073" s="10" t="s">
        <v>1742</v>
      </c>
      <c r="P1073" s="10" t="s">
        <v>1742</v>
      </c>
      <c r="R1073" s="10" t="s">
        <v>1834</v>
      </c>
      <c r="W1073" s="10" t="s">
        <v>1582</v>
      </c>
      <c r="X1073" s="10" t="s">
        <v>1582</v>
      </c>
      <c r="Z1073" t="s">
        <v>60</v>
      </c>
      <c r="AA1073" t="s">
        <v>60</v>
      </c>
      <c r="AB1073" s="10" t="s">
        <v>53</v>
      </c>
      <c r="AD1073" s="10" t="s">
        <v>53</v>
      </c>
      <c r="AE1073" s="12">
        <v>655</v>
      </c>
      <c r="AK1073" s="10" t="str">
        <f t="shared" si="48"/>
        <v>&gt;_Colobocentrotus_pedifer_Society_1780_FLMNH_135</v>
      </c>
      <c r="AL1073" s="10" t="str">
        <f t="shared" si="49"/>
        <v>&gt;Colobocentrotus_pedifer_Society__UF_1780</v>
      </c>
      <c r="AM1073" s="10" t="s">
        <v>2089</v>
      </c>
      <c r="AP1073" s="13"/>
      <c r="AQ1073" s="13"/>
      <c r="AR1073" s="13"/>
    </row>
    <row r="1074" spans="1:44" ht="14.1" customHeight="1" x14ac:dyDescent="0.2">
      <c r="A1074" s="10">
        <v>3000</v>
      </c>
      <c r="B1074" s="10" t="s">
        <v>50</v>
      </c>
      <c r="C1074" s="10" t="s">
        <v>315</v>
      </c>
      <c r="D1074" s="10" t="s">
        <v>2083</v>
      </c>
      <c r="E1074" s="10" t="s">
        <v>52</v>
      </c>
      <c r="F1074" s="10"/>
      <c r="G1074" s="11">
        <v>257</v>
      </c>
      <c r="I1074" s="10" t="s">
        <v>53</v>
      </c>
      <c r="L1074" s="10" t="s">
        <v>1677</v>
      </c>
      <c r="M1074" s="10" t="s">
        <v>1691</v>
      </c>
      <c r="N1074" s="10" t="s">
        <v>1692</v>
      </c>
      <c r="O1074" s="10" t="s">
        <v>1742</v>
      </c>
      <c r="P1074" s="10" t="s">
        <v>1742</v>
      </c>
      <c r="R1074" s="10" t="s">
        <v>1834</v>
      </c>
      <c r="W1074" s="10" t="s">
        <v>877</v>
      </c>
      <c r="X1074" s="10" t="s">
        <v>877</v>
      </c>
      <c r="Z1074" t="s">
        <v>60</v>
      </c>
      <c r="AA1074" t="s">
        <v>60</v>
      </c>
      <c r="AB1074" s="10" t="s">
        <v>53</v>
      </c>
      <c r="AD1074" s="10" t="s">
        <v>53</v>
      </c>
      <c r="AE1074" s="12">
        <v>655</v>
      </c>
      <c r="AF1074" s="10" t="s">
        <v>75</v>
      </c>
      <c r="AK1074" s="10" t="str">
        <f t="shared" si="48"/>
        <v>&gt;t_Colobocentrotus_pedifer_Tuamotu_257B_FLMNH_118</v>
      </c>
      <c r="AL1074" s="10" t="str">
        <f t="shared" si="49"/>
        <v>&gt;Colobocentrotus_pedifer_Tuamotu__UF_257B</v>
      </c>
      <c r="AM1074" s="10" t="s">
        <v>2084</v>
      </c>
      <c r="AP1074" s="13"/>
      <c r="AQ1074" s="13"/>
      <c r="AR1074" s="13"/>
    </row>
    <row r="1075" spans="1:44" ht="14.1" customHeight="1" x14ac:dyDescent="0.2">
      <c r="A1075" s="10">
        <v>3059</v>
      </c>
      <c r="B1075" s="10" t="s">
        <v>50</v>
      </c>
      <c r="C1075" s="10" t="s">
        <v>443</v>
      </c>
      <c r="D1075" s="10" t="s">
        <v>2088</v>
      </c>
      <c r="E1075" s="10" t="s">
        <v>52</v>
      </c>
      <c r="F1075" s="10"/>
      <c r="G1075" s="11">
        <v>257</v>
      </c>
      <c r="I1075" s="10" t="s">
        <v>53</v>
      </c>
      <c r="L1075" s="10" t="s">
        <v>1677</v>
      </c>
      <c r="M1075" s="10" t="s">
        <v>1691</v>
      </c>
      <c r="N1075" s="10" t="s">
        <v>1692</v>
      </c>
      <c r="O1075" s="10" t="s">
        <v>1742</v>
      </c>
      <c r="P1075" s="10" t="s">
        <v>1742</v>
      </c>
      <c r="R1075" s="10" t="s">
        <v>1834</v>
      </c>
      <c r="W1075" s="10" t="s">
        <v>877</v>
      </c>
      <c r="X1075" s="10" t="s">
        <v>877</v>
      </c>
      <c r="Z1075" t="s">
        <v>60</v>
      </c>
      <c r="AA1075" t="s">
        <v>60</v>
      </c>
      <c r="AB1075" s="10" t="s">
        <v>53</v>
      </c>
      <c r="AD1075" s="10" t="s">
        <v>53</v>
      </c>
      <c r="AE1075" s="12">
        <v>655</v>
      </c>
      <c r="AK1075" s="10" t="str">
        <f t="shared" si="48"/>
        <v>&gt;_Colobocentrotus_pedifer_Tuamotu_257C_FLMNH_118</v>
      </c>
      <c r="AL1075" s="10" t="str">
        <f t="shared" si="49"/>
        <v>&gt;Colobocentrotus_pedifer_Tuamotu__UF_257C</v>
      </c>
      <c r="AM1075" s="10" t="s">
        <v>2084</v>
      </c>
      <c r="AP1075" s="13"/>
      <c r="AQ1075" s="13"/>
      <c r="AR1075" s="13"/>
    </row>
    <row r="1076" spans="1:44" ht="14.1" customHeight="1" x14ac:dyDescent="0.2">
      <c r="A1076" s="10">
        <v>2988</v>
      </c>
      <c r="B1076" s="10" t="s">
        <v>50</v>
      </c>
      <c r="C1076" s="10" t="s">
        <v>105</v>
      </c>
      <c r="D1076" s="10" t="s">
        <v>2081</v>
      </c>
      <c r="E1076" s="10" t="s">
        <v>52</v>
      </c>
      <c r="F1076" s="10"/>
      <c r="G1076" s="11">
        <v>257</v>
      </c>
      <c r="I1076" s="10" t="s">
        <v>53</v>
      </c>
      <c r="L1076" s="10" t="s">
        <v>1677</v>
      </c>
      <c r="M1076" s="10" t="s">
        <v>1691</v>
      </c>
      <c r="N1076" s="10" t="s">
        <v>1692</v>
      </c>
      <c r="O1076" s="10" t="s">
        <v>1742</v>
      </c>
      <c r="P1076" s="10" t="s">
        <v>1742</v>
      </c>
      <c r="R1076" s="10" t="s">
        <v>1834</v>
      </c>
      <c r="W1076" s="10" t="s">
        <v>877</v>
      </c>
      <c r="X1076" s="10" t="s">
        <v>877</v>
      </c>
      <c r="Z1076" t="s">
        <v>60</v>
      </c>
      <c r="AA1076" t="s">
        <v>60</v>
      </c>
      <c r="AB1076" s="10" t="s">
        <v>53</v>
      </c>
      <c r="AD1076" s="10" t="s">
        <v>53</v>
      </c>
      <c r="AE1076" s="12">
        <v>655</v>
      </c>
      <c r="AK1076" s="10" t="str">
        <f t="shared" si="48"/>
        <v>&gt;_Colobocentrotus_pedifer_Tuamotu_257E_FLMNH_118</v>
      </c>
      <c r="AL1076" s="10" t="str">
        <f t="shared" si="49"/>
        <v>&gt;Colobocentrotus_pedifer_Tuamotu__UF_257E</v>
      </c>
      <c r="AM1076" s="10" t="s">
        <v>2082</v>
      </c>
      <c r="AP1076" s="13"/>
      <c r="AQ1076" s="13"/>
      <c r="AR1076" s="13"/>
    </row>
    <row r="1077" spans="1:44" ht="14.1" customHeight="1" x14ac:dyDescent="0.2">
      <c r="A1077" s="10">
        <v>3024</v>
      </c>
      <c r="B1077" s="10" t="s">
        <v>50</v>
      </c>
      <c r="C1077" s="10" t="s">
        <v>263</v>
      </c>
      <c r="D1077" s="10" t="s">
        <v>2085</v>
      </c>
      <c r="E1077" s="10" t="s">
        <v>52</v>
      </c>
      <c r="F1077" s="10"/>
      <c r="G1077" s="11">
        <v>257</v>
      </c>
      <c r="I1077" s="10" t="s">
        <v>53</v>
      </c>
      <c r="L1077" s="10" t="s">
        <v>1677</v>
      </c>
      <c r="M1077" s="10" t="s">
        <v>1691</v>
      </c>
      <c r="N1077" s="10" t="s">
        <v>1692</v>
      </c>
      <c r="O1077" s="10" t="s">
        <v>1742</v>
      </c>
      <c r="P1077" s="10" t="s">
        <v>1742</v>
      </c>
      <c r="R1077" s="10" t="s">
        <v>1834</v>
      </c>
      <c r="W1077" s="10" t="s">
        <v>877</v>
      </c>
      <c r="X1077" s="10" t="s">
        <v>877</v>
      </c>
      <c r="Z1077" t="s">
        <v>60</v>
      </c>
      <c r="AA1077" t="s">
        <v>60</v>
      </c>
      <c r="AB1077" s="10" t="s">
        <v>53</v>
      </c>
      <c r="AD1077" s="10" t="s">
        <v>53</v>
      </c>
      <c r="AE1077" s="12">
        <v>655</v>
      </c>
      <c r="AK1077" s="10" t="str">
        <f t="shared" si="48"/>
        <v>&gt;_Colobocentrotus_pedifer_Tuamotu_257G_FLMNH_118</v>
      </c>
      <c r="AL1077" s="10" t="str">
        <f t="shared" si="49"/>
        <v>&gt;Colobocentrotus_pedifer_Tuamotu__UF_257G</v>
      </c>
      <c r="AM1077" s="10" t="s">
        <v>2086</v>
      </c>
      <c r="AP1077" s="13"/>
      <c r="AQ1077" s="13"/>
      <c r="AR1077" s="13"/>
    </row>
    <row r="1078" spans="1:44" ht="14.1" customHeight="1" x14ac:dyDescent="0.2">
      <c r="A1078" s="10">
        <v>3036</v>
      </c>
      <c r="B1078" s="10" t="s">
        <v>50</v>
      </c>
      <c r="C1078" s="10" t="s">
        <v>246</v>
      </c>
      <c r="D1078" s="10" t="s">
        <v>2087</v>
      </c>
      <c r="E1078" s="10" t="s">
        <v>52</v>
      </c>
      <c r="F1078" s="10"/>
      <c r="G1078" s="11">
        <v>257</v>
      </c>
      <c r="I1078" s="10" t="s">
        <v>53</v>
      </c>
      <c r="L1078" s="10" t="s">
        <v>1677</v>
      </c>
      <c r="M1078" s="10" t="s">
        <v>1691</v>
      </c>
      <c r="N1078" s="10" t="s">
        <v>1692</v>
      </c>
      <c r="O1078" s="10" t="s">
        <v>1742</v>
      </c>
      <c r="P1078" s="10" t="s">
        <v>1742</v>
      </c>
      <c r="R1078" s="10" t="s">
        <v>1834</v>
      </c>
      <c r="W1078" s="10" t="s">
        <v>877</v>
      </c>
      <c r="X1078" s="10" t="s">
        <v>877</v>
      </c>
      <c r="Z1078" t="s">
        <v>60</v>
      </c>
      <c r="AA1078" t="s">
        <v>60</v>
      </c>
      <c r="AB1078" s="10" t="s">
        <v>53</v>
      </c>
      <c r="AD1078" s="10" t="s">
        <v>53</v>
      </c>
      <c r="AE1078" s="12">
        <v>655</v>
      </c>
      <c r="AK1078" s="10" t="str">
        <f t="shared" ref="AK1078:AK1107" si="50">CONCATENATE("&gt;",AF1078,"_",O1078,"_",R1078,S1078,"_",X1078,"_",D1078,"_",B1078)</f>
        <v>&gt;_Colobocentrotus_pedifer_Tuamotu_257H_FLMNH_118</v>
      </c>
      <c r="AL1078" s="10" t="str">
        <f t="shared" si="49"/>
        <v>&gt;Colobocentrotus_pedifer_Tuamotu__UF_257H</v>
      </c>
      <c r="AM1078" s="10" t="s">
        <v>2082</v>
      </c>
      <c r="AP1078" s="13"/>
      <c r="AQ1078" s="13"/>
      <c r="AR1078" s="13"/>
    </row>
    <row r="1079" spans="1:44" ht="14.1" customHeight="1" x14ac:dyDescent="0.2">
      <c r="A1079" s="10">
        <v>3012</v>
      </c>
      <c r="B1079" s="10" t="s">
        <v>50</v>
      </c>
      <c r="C1079" s="10" t="s">
        <v>334</v>
      </c>
      <c r="D1079" s="10" t="s">
        <v>2090</v>
      </c>
      <c r="E1079" s="10" t="s">
        <v>52</v>
      </c>
      <c r="F1079" s="10"/>
      <c r="G1079" s="11">
        <v>257</v>
      </c>
      <c r="I1079" s="10" t="s">
        <v>53</v>
      </c>
      <c r="L1079" s="10" t="s">
        <v>1677</v>
      </c>
      <c r="M1079" s="10" t="s">
        <v>1691</v>
      </c>
      <c r="N1079" s="10" t="s">
        <v>1692</v>
      </c>
      <c r="O1079" s="10" t="s">
        <v>1742</v>
      </c>
      <c r="P1079" s="10" t="s">
        <v>1742</v>
      </c>
      <c r="R1079" s="10" t="s">
        <v>1834</v>
      </c>
      <c r="W1079" s="10" t="s">
        <v>877</v>
      </c>
      <c r="X1079" s="10" t="s">
        <v>877</v>
      </c>
      <c r="Z1079" t="s">
        <v>60</v>
      </c>
      <c r="AA1079" t="s">
        <v>60</v>
      </c>
      <c r="AB1079" s="10" t="s">
        <v>53</v>
      </c>
      <c r="AD1079" s="10" t="s">
        <v>53</v>
      </c>
      <c r="AE1079" s="10">
        <v>640</v>
      </c>
      <c r="AK1079" s="10" t="str">
        <f t="shared" si="50"/>
        <v>&gt;_Colobocentrotus_pedifer_Tuamotu_257F_FLMNH_118</v>
      </c>
      <c r="AL1079" s="10" t="str">
        <f t="shared" si="49"/>
        <v>&gt;Colobocentrotus_pedifer_Tuamotu__UF_257F</v>
      </c>
      <c r="AM1079" s="10" t="s">
        <v>2091</v>
      </c>
      <c r="AP1079" s="13"/>
      <c r="AQ1079" s="13"/>
      <c r="AR1079" s="13"/>
    </row>
    <row r="1080" spans="1:44" ht="14.1" customHeight="1" x14ac:dyDescent="0.2">
      <c r="A1080" s="10">
        <v>3325</v>
      </c>
      <c r="B1080" s="10" t="s">
        <v>1773</v>
      </c>
      <c r="C1080" s="10" t="s">
        <v>231</v>
      </c>
      <c r="D1080" s="11">
        <v>177</v>
      </c>
      <c r="E1080" s="10" t="s">
        <v>52</v>
      </c>
      <c r="F1080" s="10"/>
      <c r="G1080" s="11">
        <v>177</v>
      </c>
      <c r="I1080" s="10" t="s">
        <v>53</v>
      </c>
      <c r="L1080" s="10" t="s">
        <v>1677</v>
      </c>
      <c r="M1080" s="10" t="s">
        <v>1691</v>
      </c>
      <c r="N1080" s="10" t="s">
        <v>1692</v>
      </c>
      <c r="O1080" s="10" t="s">
        <v>1742</v>
      </c>
      <c r="P1080" s="10" t="s">
        <v>1742</v>
      </c>
      <c r="R1080" s="10" t="s">
        <v>1825</v>
      </c>
      <c r="S1080" s="10" t="s">
        <v>219</v>
      </c>
      <c r="T1080" s="10"/>
      <c r="W1080" s="10" t="s">
        <v>279</v>
      </c>
      <c r="X1080" s="10" t="s">
        <v>279</v>
      </c>
      <c r="Z1080">
        <v>0</v>
      </c>
      <c r="AA1080">
        <v>125</v>
      </c>
      <c r="AB1080" s="10" t="s">
        <v>53</v>
      </c>
      <c r="AD1080" s="10" t="s">
        <v>53</v>
      </c>
      <c r="AE1080" s="15">
        <v>598</v>
      </c>
      <c r="AK1080" s="10" t="str">
        <f t="shared" si="50"/>
        <v>&gt;_Colobocentrotus_atratus~_Indonesia_177_FLMNH_132</v>
      </c>
      <c r="AL1080" s="10" t="str">
        <f t="shared" si="49"/>
        <v>&gt;Colobocentrotus_atratus_Indonesia__UF_177</v>
      </c>
      <c r="AM1080" s="10" t="s">
        <v>2092</v>
      </c>
      <c r="AP1080" s="13"/>
      <c r="AQ1080" s="13"/>
    </row>
    <row r="1081" spans="1:44" ht="14.1" customHeight="1" x14ac:dyDescent="0.2">
      <c r="A1081" s="10">
        <v>2658</v>
      </c>
      <c r="B1081" s="10" t="s">
        <v>78</v>
      </c>
      <c r="C1081" s="10" t="s">
        <v>267</v>
      </c>
      <c r="D1081" s="11">
        <v>703</v>
      </c>
      <c r="E1081" s="10" t="s">
        <v>52</v>
      </c>
      <c r="F1081" s="10"/>
      <c r="G1081" s="11">
        <v>703</v>
      </c>
      <c r="I1081" s="10" t="s">
        <v>53</v>
      </c>
      <c r="L1081" s="10" t="s">
        <v>1677</v>
      </c>
      <c r="M1081" s="10" t="s">
        <v>1691</v>
      </c>
      <c r="N1081" s="10" t="s">
        <v>1692</v>
      </c>
      <c r="O1081" s="10" t="s">
        <v>1742</v>
      </c>
      <c r="P1081" s="10" t="s">
        <v>1742</v>
      </c>
      <c r="R1081" s="10" t="s">
        <v>1825</v>
      </c>
      <c r="S1081" s="10" t="s">
        <v>219</v>
      </c>
      <c r="T1081" s="10"/>
      <c r="W1081" s="10" t="s">
        <v>249</v>
      </c>
      <c r="X1081" s="10" t="s">
        <v>249</v>
      </c>
      <c r="Z1081" t="s">
        <v>60</v>
      </c>
      <c r="AA1081" t="s">
        <v>60</v>
      </c>
      <c r="AB1081" s="10" t="s">
        <v>53</v>
      </c>
      <c r="AD1081" s="10" t="s">
        <v>53</v>
      </c>
      <c r="AE1081" s="12">
        <v>655</v>
      </c>
      <c r="AF1081" s="10" t="s">
        <v>75</v>
      </c>
      <c r="AK1081" s="10" t="str">
        <f t="shared" si="50"/>
        <v>&gt;t_Colobocentrotus_atratus~_Christmas_703_FLMNH_108</v>
      </c>
      <c r="AL1081" s="10" t="str">
        <f t="shared" si="49"/>
        <v>&gt;Colobocentrotus_atratus_Christmas__UF_703</v>
      </c>
      <c r="AM1081" s="10" t="s">
        <v>2093</v>
      </c>
      <c r="AP1081" s="13"/>
      <c r="AQ1081" s="13"/>
    </row>
    <row r="1082" spans="1:44" ht="14.1" customHeight="1" x14ac:dyDescent="0.2">
      <c r="A1082" s="10">
        <v>3289</v>
      </c>
      <c r="B1082" s="10" t="s">
        <v>1773</v>
      </c>
      <c r="C1082" s="10" t="s">
        <v>251</v>
      </c>
      <c r="D1082" s="11">
        <v>2084</v>
      </c>
      <c r="E1082" s="10" t="s">
        <v>52</v>
      </c>
      <c r="F1082" s="10"/>
      <c r="G1082" s="11">
        <v>2084</v>
      </c>
      <c r="I1082" s="10" t="s">
        <v>53</v>
      </c>
      <c r="L1082" s="10" t="s">
        <v>1677</v>
      </c>
      <c r="M1082" s="10" t="s">
        <v>1691</v>
      </c>
      <c r="N1082" s="10" t="s">
        <v>1692</v>
      </c>
      <c r="O1082" s="10" t="s">
        <v>1742</v>
      </c>
      <c r="P1082" s="10" t="s">
        <v>1742</v>
      </c>
      <c r="R1082" s="10" t="s">
        <v>1825</v>
      </c>
      <c r="W1082" s="10" t="s">
        <v>165</v>
      </c>
      <c r="X1082" s="10" t="s">
        <v>165</v>
      </c>
      <c r="Z1082">
        <v>-21.1008</v>
      </c>
      <c r="AA1082">
        <v>55.243699999999997</v>
      </c>
      <c r="AB1082" s="10" t="s">
        <v>53</v>
      </c>
      <c r="AD1082" s="10" t="s">
        <v>53</v>
      </c>
      <c r="AE1082" s="12">
        <v>655</v>
      </c>
      <c r="AK1082" s="10" t="str">
        <f t="shared" si="50"/>
        <v>&gt;_Colobocentrotus_atratus_Reunion_2084_FLMNH_132</v>
      </c>
      <c r="AL1082" s="10" t="str">
        <f t="shared" si="49"/>
        <v>&gt;Colobocentrotus_atratus_Reunion__UF_2084</v>
      </c>
      <c r="AM1082" s="10" t="s">
        <v>2095</v>
      </c>
      <c r="AP1082" s="13"/>
      <c r="AQ1082" s="13"/>
    </row>
    <row r="1083" spans="1:44" ht="14.1" customHeight="1" x14ac:dyDescent="0.2">
      <c r="A1083" s="10">
        <v>2634</v>
      </c>
      <c r="B1083" s="10" t="s">
        <v>78</v>
      </c>
      <c r="C1083" s="10" t="s">
        <v>336</v>
      </c>
      <c r="D1083" s="11">
        <v>4014</v>
      </c>
      <c r="E1083" s="10" t="s">
        <v>52</v>
      </c>
      <c r="F1083" s="10"/>
      <c r="G1083" s="11">
        <v>4014</v>
      </c>
      <c r="I1083" s="10" t="s">
        <v>53</v>
      </c>
      <c r="L1083" s="10" t="s">
        <v>1677</v>
      </c>
      <c r="M1083" s="10" t="s">
        <v>1691</v>
      </c>
      <c r="N1083" s="10" t="s">
        <v>1692</v>
      </c>
      <c r="O1083" s="10" t="s">
        <v>1742</v>
      </c>
      <c r="P1083" s="10" t="s">
        <v>1742</v>
      </c>
      <c r="R1083" s="10" t="s">
        <v>1825</v>
      </c>
      <c r="W1083" s="10" t="s">
        <v>954</v>
      </c>
      <c r="X1083" s="10" t="s">
        <v>954</v>
      </c>
      <c r="Z1083" t="s">
        <v>60</v>
      </c>
      <c r="AA1083" t="s">
        <v>60</v>
      </c>
      <c r="AB1083" s="10" t="s">
        <v>53</v>
      </c>
      <c r="AD1083" s="10" t="s">
        <v>53</v>
      </c>
      <c r="AE1083" s="12">
        <v>655</v>
      </c>
      <c r="AK1083" s="10" t="str">
        <f t="shared" si="50"/>
        <v>&gt;_Colobocentrotus_atratus_Mauritius_4014_FLMNH_108</v>
      </c>
      <c r="AL1083" s="10" t="str">
        <f t="shared" si="49"/>
        <v>&gt;Colobocentrotus_atratus_Mauritius__UF_4014</v>
      </c>
      <c r="AM1083" s="10" t="s">
        <v>2093</v>
      </c>
      <c r="AP1083" s="13"/>
      <c r="AQ1083" s="13"/>
    </row>
    <row r="1084" spans="1:44" ht="14.1" customHeight="1" x14ac:dyDescent="0.2">
      <c r="A1084" s="10">
        <v>3265</v>
      </c>
      <c r="B1084" s="10" t="s">
        <v>1773</v>
      </c>
      <c r="C1084" s="10" t="s">
        <v>346</v>
      </c>
      <c r="D1084" s="11">
        <v>6646</v>
      </c>
      <c r="E1084" s="10" t="s">
        <v>52</v>
      </c>
      <c r="F1084" s="10"/>
      <c r="G1084" s="11">
        <v>6646</v>
      </c>
      <c r="I1084" s="10" t="s">
        <v>53</v>
      </c>
      <c r="L1084" s="10" t="s">
        <v>1677</v>
      </c>
      <c r="M1084" s="10" t="s">
        <v>1691</v>
      </c>
      <c r="N1084" s="10" t="s">
        <v>1692</v>
      </c>
      <c r="O1084" s="10" t="s">
        <v>1742</v>
      </c>
      <c r="P1084" s="10" t="s">
        <v>1742</v>
      </c>
      <c r="R1084" s="10" t="s">
        <v>1825</v>
      </c>
      <c r="W1084" s="10" t="s">
        <v>165</v>
      </c>
      <c r="X1084" s="10" t="s">
        <v>165</v>
      </c>
      <c r="Z1084">
        <v>-21.1008</v>
      </c>
      <c r="AA1084">
        <v>55.243699999999997</v>
      </c>
      <c r="AB1084" s="10" t="s">
        <v>53</v>
      </c>
      <c r="AD1084" s="10" t="s">
        <v>53</v>
      </c>
      <c r="AE1084" s="12">
        <v>655</v>
      </c>
      <c r="AK1084" s="10" t="str">
        <f t="shared" si="50"/>
        <v>&gt;_Colobocentrotus_atratus_Reunion_6646_FLMNH_132</v>
      </c>
      <c r="AL1084" s="10" t="str">
        <f t="shared" si="49"/>
        <v>&gt;Colobocentrotus_atratus_Reunion__UF_6646</v>
      </c>
      <c r="AM1084" s="10" t="s">
        <v>2096</v>
      </c>
      <c r="AP1084" s="13"/>
      <c r="AQ1084" s="13"/>
    </row>
    <row r="1085" spans="1:44" ht="14.1" customHeight="1" x14ac:dyDescent="0.2">
      <c r="A1085" s="10">
        <v>2709</v>
      </c>
      <c r="B1085" s="10" t="s">
        <v>250</v>
      </c>
      <c r="C1085" s="10" t="s">
        <v>375</v>
      </c>
      <c r="D1085" s="10" t="s">
        <v>2094</v>
      </c>
      <c r="E1085" s="10" t="s">
        <v>52</v>
      </c>
      <c r="F1085" s="10"/>
      <c r="G1085" s="11">
        <v>2084</v>
      </c>
      <c r="I1085" s="10" t="s">
        <v>53</v>
      </c>
      <c r="L1085" s="10" t="s">
        <v>1677</v>
      </c>
      <c r="M1085" s="10" t="s">
        <v>1691</v>
      </c>
      <c r="N1085" s="10" t="s">
        <v>1692</v>
      </c>
      <c r="O1085" s="10" t="s">
        <v>1742</v>
      </c>
      <c r="P1085" s="10" t="s">
        <v>1742</v>
      </c>
      <c r="R1085" s="10" t="s">
        <v>1825</v>
      </c>
      <c r="W1085" s="10" t="s">
        <v>165</v>
      </c>
      <c r="X1085" s="10" t="s">
        <v>165</v>
      </c>
      <c r="Z1085">
        <v>-21.1008</v>
      </c>
      <c r="AA1085">
        <v>55.243699999999997</v>
      </c>
      <c r="AB1085" s="10" t="s">
        <v>53</v>
      </c>
      <c r="AD1085" s="10" t="s">
        <v>53</v>
      </c>
      <c r="AE1085" s="12">
        <v>655</v>
      </c>
      <c r="AK1085" s="10" t="str">
        <f t="shared" si="50"/>
        <v>&gt;_Colobocentrotus_atratus_Reunion_2084_1_FLMNH_109</v>
      </c>
      <c r="AL1085" s="10" t="str">
        <f t="shared" si="49"/>
        <v>&gt;Colobocentrotus_atratus_Reunion__UF_2084_1</v>
      </c>
      <c r="AM1085" s="10" t="s">
        <v>2093</v>
      </c>
      <c r="AP1085" s="13"/>
      <c r="AQ1085" s="13"/>
    </row>
    <row r="1086" spans="1:44" ht="14.1" customHeight="1" x14ac:dyDescent="0.2">
      <c r="A1086" s="10">
        <v>481</v>
      </c>
      <c r="B1086" s="10" t="s">
        <v>361</v>
      </c>
      <c r="C1086" s="10" t="s">
        <v>346</v>
      </c>
      <c r="D1086" s="11">
        <v>6041</v>
      </c>
      <c r="E1086" s="10" t="s">
        <v>52</v>
      </c>
      <c r="F1086" s="10"/>
      <c r="G1086" s="11">
        <v>6041</v>
      </c>
      <c r="I1086" s="10" t="s">
        <v>53</v>
      </c>
      <c r="L1086" s="10" t="s">
        <v>1677</v>
      </c>
      <c r="M1086" s="10" t="s">
        <v>1691</v>
      </c>
      <c r="N1086" s="10" t="s">
        <v>1692</v>
      </c>
      <c r="O1086" s="10" t="s">
        <v>1742</v>
      </c>
      <c r="P1086" s="10" t="s">
        <v>1742</v>
      </c>
      <c r="R1086" s="10" t="s">
        <v>1825</v>
      </c>
      <c r="W1086" s="10" t="s">
        <v>220</v>
      </c>
      <c r="X1086" s="10" t="s">
        <v>220</v>
      </c>
      <c r="Z1086">
        <v>21.237719999999999</v>
      </c>
      <c r="AA1086">
        <v>-157.49950000000001</v>
      </c>
      <c r="AB1086" s="10" t="s">
        <v>53</v>
      </c>
      <c r="AD1086" s="10" t="s">
        <v>53</v>
      </c>
      <c r="AE1086" s="12">
        <v>655</v>
      </c>
      <c r="AF1086" s="10" t="s">
        <v>539</v>
      </c>
      <c r="AJ1086" s="10" t="s">
        <v>2097</v>
      </c>
      <c r="AK1086" s="10" t="str">
        <f t="shared" si="50"/>
        <v>&gt;st_Colobocentrotus_atratus_Hawaii_6041_FLMNH_023</v>
      </c>
      <c r="AL1086" s="10" t="str">
        <f t="shared" si="49"/>
        <v>&gt;Colobocentrotus_atratus_Hawaii__UF_6041</v>
      </c>
      <c r="AM1086" s="10" t="s">
        <v>2098</v>
      </c>
      <c r="AN1086" s="10" t="s">
        <v>139</v>
      </c>
      <c r="AP1086" s="13"/>
      <c r="AQ1086" s="13"/>
    </row>
    <row r="1087" spans="1:44" ht="14.1" customHeight="1" x14ac:dyDescent="0.2">
      <c r="A1087" s="10">
        <v>4324</v>
      </c>
      <c r="B1087" s="10" t="s">
        <v>1676</v>
      </c>
      <c r="C1087" s="10" t="s">
        <v>248</v>
      </c>
      <c r="D1087" s="10" t="s">
        <v>2380</v>
      </c>
      <c r="E1087" s="10" t="s">
        <v>52</v>
      </c>
      <c r="F1087" s="10"/>
      <c r="G1087" s="11">
        <v>178</v>
      </c>
      <c r="I1087" s="10" t="s">
        <v>53</v>
      </c>
      <c r="L1087" s="10" t="s">
        <v>1677</v>
      </c>
      <c r="M1087" s="10" t="s">
        <v>1691</v>
      </c>
      <c r="N1087" s="10" t="s">
        <v>1692</v>
      </c>
      <c r="O1087" s="10" t="s">
        <v>1742</v>
      </c>
      <c r="P1087" s="10" t="s">
        <v>1742</v>
      </c>
      <c r="R1087" s="10" t="s">
        <v>1829</v>
      </c>
      <c r="W1087" s="10" t="s">
        <v>198</v>
      </c>
      <c r="X1087" s="10" t="s">
        <v>198</v>
      </c>
      <c r="Z1087" t="s">
        <v>60</v>
      </c>
      <c r="AA1087" t="s">
        <v>60</v>
      </c>
      <c r="AB1087" s="10" t="s">
        <v>53</v>
      </c>
      <c r="AD1087" s="10" t="s">
        <v>53</v>
      </c>
      <c r="AE1087" s="15">
        <v>582</v>
      </c>
      <c r="AK1087" s="10" t="str">
        <f t="shared" si="50"/>
        <v>&gt;_Colobocentrotus_mertensii_Mariana_178C_FLMNH_180</v>
      </c>
      <c r="AL1087" s="10" t="str">
        <f t="shared" si="49"/>
        <v>&gt;Colobocentrotus_mertensii_Mariana__UF_178C</v>
      </c>
      <c r="AM1087" s="30" t="s">
        <v>2381</v>
      </c>
      <c r="AP1087" s="13"/>
      <c r="AQ1087" s="13"/>
    </row>
    <row r="1088" spans="1:44" ht="14.1" customHeight="1" x14ac:dyDescent="0.2">
      <c r="A1088" s="10">
        <v>4635</v>
      </c>
      <c r="B1088" s="10" t="s">
        <v>1702</v>
      </c>
      <c r="C1088" s="10" t="s">
        <v>375</v>
      </c>
      <c r="D1088" s="10" t="s">
        <v>2390</v>
      </c>
      <c r="I1088" s="10" t="s">
        <v>177</v>
      </c>
      <c r="L1088" s="10" t="s">
        <v>1677</v>
      </c>
      <c r="M1088" s="10" t="s">
        <v>1691</v>
      </c>
      <c r="N1088" s="10" t="s">
        <v>1692</v>
      </c>
      <c r="O1088" s="10" t="s">
        <v>1907</v>
      </c>
      <c r="P1088" s="10" t="s">
        <v>1742</v>
      </c>
      <c r="R1088" s="10" t="s">
        <v>1825</v>
      </c>
      <c r="W1088" s="10" t="s">
        <v>165</v>
      </c>
      <c r="X1088" s="10" t="s">
        <v>165</v>
      </c>
      <c r="Z1088">
        <v>-21.1008</v>
      </c>
      <c r="AA1088">
        <v>55.243699999999997</v>
      </c>
      <c r="AB1088" s="10" t="s">
        <v>53</v>
      </c>
      <c r="AD1088" s="10" t="s">
        <v>53</v>
      </c>
      <c r="AE1088" s="16">
        <v>434</v>
      </c>
      <c r="AH1088" s="10" t="s">
        <v>1742</v>
      </c>
      <c r="AK1088" s="10" t="str">
        <f t="shared" si="50"/>
        <v>&gt;_m_Colobocentrotus_atratus_Reunion_REU_0533_mol23</v>
      </c>
      <c r="AL1088" s="10" t="str">
        <f t="shared" si="49"/>
        <v>&gt;Colobocentrotus_atratus_Reunion___REU_0533</v>
      </c>
      <c r="AM1088" s="10" t="s">
        <v>2391</v>
      </c>
    </row>
    <row r="1089" spans="1:44" ht="14.1" customHeight="1" x14ac:dyDescent="0.2">
      <c r="A1089" s="10">
        <v>2720</v>
      </c>
      <c r="B1089" s="10" t="s">
        <v>250</v>
      </c>
      <c r="C1089" s="10" t="s">
        <v>302</v>
      </c>
      <c r="D1089" s="11">
        <v>2083</v>
      </c>
      <c r="E1089" s="10" t="s">
        <v>52</v>
      </c>
      <c r="F1089" s="10"/>
      <c r="G1089" s="11">
        <v>2083</v>
      </c>
      <c r="I1089" s="10" t="s">
        <v>53</v>
      </c>
      <c r="L1089" s="10" t="s">
        <v>1677</v>
      </c>
      <c r="M1089" s="10" t="s">
        <v>1691</v>
      </c>
      <c r="N1089" s="10" t="s">
        <v>1692</v>
      </c>
      <c r="O1089" s="10" t="s">
        <v>1742</v>
      </c>
      <c r="P1089" s="10" t="s">
        <v>1742</v>
      </c>
      <c r="R1089" s="10" t="s">
        <v>1825</v>
      </c>
      <c r="W1089" s="10" t="s">
        <v>165</v>
      </c>
      <c r="X1089" s="10" t="s">
        <v>165</v>
      </c>
      <c r="Z1089">
        <v>-21.1008</v>
      </c>
      <c r="AA1089">
        <v>55.243699999999997</v>
      </c>
      <c r="AB1089" s="10" t="s">
        <v>53</v>
      </c>
      <c r="AD1089" s="10" t="s">
        <v>53</v>
      </c>
      <c r="AE1089" s="15">
        <v>618</v>
      </c>
      <c r="AK1089" s="10" t="str">
        <f t="shared" si="50"/>
        <v>&gt;_Colobocentrotus_atratus_Reunion_2083_FLMNH_109</v>
      </c>
      <c r="AL1089" s="10" t="str">
        <f t="shared" si="49"/>
        <v>&gt;Colobocentrotus_atratus_Reunion__UF_2083</v>
      </c>
      <c r="AM1089" s="10" t="s">
        <v>2431</v>
      </c>
      <c r="AP1089" s="13"/>
      <c r="AQ1089" s="13"/>
      <c r="AR1089" s="13"/>
    </row>
    <row r="1090" spans="1:44" ht="14.1" customHeight="1" x14ac:dyDescent="0.2">
      <c r="A1090" s="10">
        <v>3301</v>
      </c>
      <c r="B1090" s="10" t="s">
        <v>1773</v>
      </c>
      <c r="C1090" s="10" t="s">
        <v>349</v>
      </c>
      <c r="D1090" s="11">
        <v>178</v>
      </c>
      <c r="E1090" s="10" t="s">
        <v>52</v>
      </c>
      <c r="F1090" s="10"/>
      <c r="G1090" s="11">
        <v>178</v>
      </c>
      <c r="I1090" s="10" t="s">
        <v>53</v>
      </c>
      <c r="L1090" s="10" t="s">
        <v>1677</v>
      </c>
      <c r="M1090" s="10" t="s">
        <v>1691</v>
      </c>
      <c r="N1090" s="10" t="s">
        <v>1692</v>
      </c>
      <c r="O1090" s="10" t="s">
        <v>1742</v>
      </c>
      <c r="P1090" s="10" t="s">
        <v>1742</v>
      </c>
      <c r="R1090" s="10" t="s">
        <v>1829</v>
      </c>
      <c r="W1090" s="10" t="s">
        <v>198</v>
      </c>
      <c r="X1090" s="10" t="s">
        <v>198</v>
      </c>
      <c r="Z1090" t="s">
        <v>60</v>
      </c>
      <c r="AA1090" t="s">
        <v>60</v>
      </c>
      <c r="AB1090" s="10" t="s">
        <v>207</v>
      </c>
      <c r="AE1090" s="10">
        <v>0</v>
      </c>
      <c r="AK1090" s="10" t="str">
        <f t="shared" si="50"/>
        <v>&gt;_Colobocentrotus_mertensii_Mariana_178_FLMNH_132</v>
      </c>
      <c r="AL1090" s="10" t="str">
        <f t="shared" si="49"/>
        <v>&gt;Colobocentrotus_mertensii_Mariana__UF_178</v>
      </c>
      <c r="AP1090" s="13"/>
      <c r="AQ1090" s="13"/>
      <c r="AR1090" s="13"/>
    </row>
    <row r="1091" spans="1:44" ht="14.1" customHeight="1" x14ac:dyDescent="0.2">
      <c r="A1091" s="10">
        <v>3337</v>
      </c>
      <c r="B1091" s="10" t="s">
        <v>1773</v>
      </c>
      <c r="C1091" s="10" t="s">
        <v>196</v>
      </c>
      <c r="D1091" s="11">
        <v>179</v>
      </c>
      <c r="E1091" s="10" t="s">
        <v>52</v>
      </c>
      <c r="F1091" s="10"/>
      <c r="G1091" s="11">
        <v>179</v>
      </c>
      <c r="I1091" s="10" t="s">
        <v>53</v>
      </c>
      <c r="L1091" s="10" t="s">
        <v>1677</v>
      </c>
      <c r="M1091" s="10" t="s">
        <v>1691</v>
      </c>
      <c r="N1091" s="10" t="s">
        <v>1692</v>
      </c>
      <c r="O1091" s="10" t="s">
        <v>1742</v>
      </c>
      <c r="P1091" s="10" t="s">
        <v>1742</v>
      </c>
      <c r="R1091" s="10" t="s">
        <v>1829</v>
      </c>
      <c r="W1091" s="10" t="s">
        <v>198</v>
      </c>
      <c r="X1091" s="10" t="s">
        <v>198</v>
      </c>
      <c r="Z1091" t="s">
        <v>60</v>
      </c>
      <c r="AA1091" t="s">
        <v>60</v>
      </c>
      <c r="AB1091" s="10" t="s">
        <v>207</v>
      </c>
      <c r="AE1091" s="10">
        <v>0</v>
      </c>
      <c r="AK1091" s="10" t="str">
        <f t="shared" si="50"/>
        <v>&gt;_Colobocentrotus_mertensii_Mariana_179_FLMNH_132</v>
      </c>
      <c r="AL1091" s="10" t="str">
        <f t="shared" si="49"/>
        <v>&gt;Colobocentrotus_mertensii_Mariana__UF_179</v>
      </c>
      <c r="AP1091" s="13"/>
      <c r="AQ1091" s="13"/>
      <c r="AR1091" s="13"/>
    </row>
    <row r="1092" spans="1:44" ht="14.1" customHeight="1" x14ac:dyDescent="0.2">
      <c r="A1092" s="10">
        <v>3458</v>
      </c>
      <c r="B1092" s="10" t="s">
        <v>292</v>
      </c>
      <c r="C1092" s="10" t="s">
        <v>363</v>
      </c>
      <c r="D1092" s="11">
        <v>4594</v>
      </c>
      <c r="E1092" s="10" t="s">
        <v>52</v>
      </c>
      <c r="F1092" s="10"/>
      <c r="G1092" s="11">
        <v>4594</v>
      </c>
      <c r="I1092" s="10" t="s">
        <v>53</v>
      </c>
      <c r="L1092" s="10" t="s">
        <v>1677</v>
      </c>
      <c r="M1092" s="10" t="s">
        <v>1691</v>
      </c>
      <c r="N1092" s="10" t="s">
        <v>1692</v>
      </c>
      <c r="O1092" s="10" t="s">
        <v>1742</v>
      </c>
      <c r="P1092" s="10" t="s">
        <v>1742</v>
      </c>
      <c r="R1092" s="10" t="s">
        <v>1825</v>
      </c>
      <c r="W1092" s="10" t="s">
        <v>220</v>
      </c>
      <c r="X1092" s="10" t="s">
        <v>220</v>
      </c>
      <c r="Z1092">
        <v>21.237719999999999</v>
      </c>
      <c r="AA1092">
        <v>-157.49950000000001</v>
      </c>
      <c r="AB1092" s="10" t="s">
        <v>207</v>
      </c>
      <c r="AE1092" s="10">
        <v>0</v>
      </c>
      <c r="AK1092" s="10" t="str">
        <f t="shared" si="50"/>
        <v>&gt;_Colobocentrotus_atratus_Hawaii_4594_FLMNH_145</v>
      </c>
      <c r="AL1092" s="10" t="str">
        <f t="shared" si="49"/>
        <v>&gt;Colobocentrotus_atratus_Hawaii__UF_4594</v>
      </c>
      <c r="AP1092" s="13"/>
      <c r="AQ1092" s="13"/>
      <c r="AR1092" s="13"/>
    </row>
    <row r="1093" spans="1:44" ht="14.1" customHeight="1" x14ac:dyDescent="0.2">
      <c r="A1093" s="10">
        <v>4634</v>
      </c>
      <c r="B1093" s="10" t="s">
        <v>1702</v>
      </c>
      <c r="C1093" s="10" t="s">
        <v>560</v>
      </c>
      <c r="D1093" s="11">
        <v>6503</v>
      </c>
      <c r="E1093" s="10" t="s">
        <v>52</v>
      </c>
      <c r="F1093" s="10"/>
      <c r="G1093" s="11">
        <v>6503</v>
      </c>
      <c r="I1093" s="10" t="s">
        <v>53</v>
      </c>
      <c r="L1093" s="10" t="s">
        <v>1677</v>
      </c>
      <c r="M1093" s="10" t="s">
        <v>1691</v>
      </c>
      <c r="N1093" s="10" t="s">
        <v>1692</v>
      </c>
      <c r="O1093" s="10" t="s">
        <v>1907</v>
      </c>
      <c r="P1093" s="10" t="s">
        <v>1742</v>
      </c>
      <c r="R1093" s="10" t="s">
        <v>1825</v>
      </c>
      <c r="Z1093" t="s">
        <v>60</v>
      </c>
      <c r="AA1093" t="s">
        <v>60</v>
      </c>
      <c r="AB1093" s="10" t="s">
        <v>207</v>
      </c>
      <c r="AE1093" s="10">
        <v>0</v>
      </c>
      <c r="AK1093" s="10" t="str">
        <f t="shared" si="50"/>
        <v>&gt;_m_Colobocentrotus_atratus__6503_mol23</v>
      </c>
      <c r="AL1093" s="10" t="str">
        <f t="shared" si="49"/>
        <v>&gt;Colobocentrotus_atratus___UF_6503</v>
      </c>
      <c r="AP1093" s="13"/>
      <c r="AQ1093" s="13"/>
      <c r="AR1093" s="13"/>
    </row>
    <row r="1094" spans="1:44" ht="14.1" customHeight="1" x14ac:dyDescent="0.2">
      <c r="A1094" s="10">
        <v>4636</v>
      </c>
      <c r="B1094" s="10" t="s">
        <v>1702</v>
      </c>
      <c r="C1094" s="10" t="s">
        <v>230</v>
      </c>
      <c r="D1094" s="11">
        <v>6504</v>
      </c>
      <c r="E1094" s="10" t="s">
        <v>52</v>
      </c>
      <c r="F1094" s="10"/>
      <c r="G1094" s="11">
        <v>6504</v>
      </c>
      <c r="I1094" s="10" t="s">
        <v>53</v>
      </c>
      <c r="L1094" s="10" t="s">
        <v>1677</v>
      </c>
      <c r="M1094" s="10" t="s">
        <v>1691</v>
      </c>
      <c r="N1094" s="10" t="s">
        <v>1692</v>
      </c>
      <c r="O1094" s="10" t="s">
        <v>1907</v>
      </c>
      <c r="P1094" s="10" t="s">
        <v>1742</v>
      </c>
      <c r="R1094" s="10" t="s">
        <v>1825</v>
      </c>
      <c r="Z1094" t="s">
        <v>60</v>
      </c>
      <c r="AA1094" t="s">
        <v>60</v>
      </c>
      <c r="AB1094" s="10" t="s">
        <v>207</v>
      </c>
      <c r="AE1094" s="10">
        <v>0</v>
      </c>
      <c r="AK1094" s="10" t="str">
        <f t="shared" si="50"/>
        <v>&gt;_m_Colobocentrotus_atratus__6504_mol23</v>
      </c>
      <c r="AL1094" s="10" t="str">
        <f t="shared" si="49"/>
        <v>&gt;Colobocentrotus_atratus___UF_6504</v>
      </c>
      <c r="AP1094" s="13"/>
      <c r="AQ1094" s="13"/>
      <c r="AR1094" s="13"/>
    </row>
    <row r="1095" spans="1:44" ht="14.1" customHeight="1" x14ac:dyDescent="0.2">
      <c r="A1095" s="10">
        <v>4239</v>
      </c>
      <c r="B1095" s="10" t="s">
        <v>1676</v>
      </c>
      <c r="C1095" s="10" t="s">
        <v>148</v>
      </c>
      <c r="D1095" s="10" t="s">
        <v>1824</v>
      </c>
      <c r="E1095" s="10" t="s">
        <v>52</v>
      </c>
      <c r="F1095" s="10"/>
      <c r="G1095" s="11">
        <v>177</v>
      </c>
      <c r="I1095" s="10" t="s">
        <v>53</v>
      </c>
      <c r="L1095" s="10" t="s">
        <v>1677</v>
      </c>
      <c r="M1095" s="10" t="s">
        <v>1691</v>
      </c>
      <c r="N1095" s="10" t="s">
        <v>1692</v>
      </c>
      <c r="O1095" s="10" t="s">
        <v>1742</v>
      </c>
      <c r="P1095" s="10" t="s">
        <v>1742</v>
      </c>
      <c r="R1095" s="10" t="s">
        <v>1825</v>
      </c>
      <c r="S1095" s="10" t="s">
        <v>219</v>
      </c>
      <c r="T1095" s="10"/>
      <c r="W1095" s="10" t="s">
        <v>279</v>
      </c>
      <c r="X1095" s="10" t="s">
        <v>279</v>
      </c>
      <c r="Z1095">
        <v>0</v>
      </c>
      <c r="AA1095">
        <v>125</v>
      </c>
      <c r="AB1095" s="10" t="s">
        <v>207</v>
      </c>
      <c r="AE1095" s="10">
        <v>0</v>
      </c>
      <c r="AK1095" s="10" t="str">
        <f t="shared" si="50"/>
        <v>&gt;_Colobocentrotus_atratus~_Indonesia_177B_FLMNH_180</v>
      </c>
      <c r="AL1095" s="10" t="str">
        <f t="shared" si="49"/>
        <v>&gt;Colobocentrotus_atratus_Indonesia__UF_177B</v>
      </c>
      <c r="AP1095" s="13"/>
      <c r="AQ1095" s="13"/>
    </row>
    <row r="1096" spans="1:44" ht="14.1" customHeight="1" x14ac:dyDescent="0.2">
      <c r="A1096" s="10">
        <v>4251</v>
      </c>
      <c r="B1096" s="10" t="s">
        <v>1676</v>
      </c>
      <c r="C1096" s="10" t="s">
        <v>375</v>
      </c>
      <c r="D1096" s="10" t="s">
        <v>1826</v>
      </c>
      <c r="E1096" s="10" t="s">
        <v>52</v>
      </c>
      <c r="F1096" s="10"/>
      <c r="G1096" s="11">
        <v>177</v>
      </c>
      <c r="I1096" s="10" t="s">
        <v>53</v>
      </c>
      <c r="L1096" s="10" t="s">
        <v>1677</v>
      </c>
      <c r="M1096" s="10" t="s">
        <v>1691</v>
      </c>
      <c r="N1096" s="10" t="s">
        <v>1692</v>
      </c>
      <c r="O1096" s="10" t="s">
        <v>1742</v>
      </c>
      <c r="P1096" s="10" t="s">
        <v>1742</v>
      </c>
      <c r="R1096" s="10" t="s">
        <v>1825</v>
      </c>
      <c r="S1096" s="10" t="s">
        <v>219</v>
      </c>
      <c r="T1096" s="10"/>
      <c r="W1096" s="10" t="s">
        <v>279</v>
      </c>
      <c r="X1096" s="10" t="s">
        <v>279</v>
      </c>
      <c r="Z1096">
        <v>0</v>
      </c>
      <c r="AA1096">
        <v>125</v>
      </c>
      <c r="AB1096" s="10" t="s">
        <v>207</v>
      </c>
      <c r="AE1096" s="10">
        <v>0</v>
      </c>
      <c r="AK1096" s="10" t="str">
        <f t="shared" si="50"/>
        <v>&gt;_Colobocentrotus_atratus~_Indonesia_177C_FLMNH_180</v>
      </c>
      <c r="AL1096" s="10" t="str">
        <f t="shared" si="49"/>
        <v>&gt;Colobocentrotus_atratus_Indonesia__UF_177C</v>
      </c>
      <c r="AP1096" s="13"/>
      <c r="AQ1096" s="13"/>
    </row>
    <row r="1097" spans="1:44" ht="14.1" customHeight="1" x14ac:dyDescent="0.2">
      <c r="A1097" s="10">
        <v>4263</v>
      </c>
      <c r="B1097" s="10" t="s">
        <v>1676</v>
      </c>
      <c r="C1097" s="10" t="s">
        <v>373</v>
      </c>
      <c r="D1097" s="10" t="s">
        <v>1827</v>
      </c>
      <c r="E1097" s="10" t="s">
        <v>52</v>
      </c>
      <c r="F1097" s="10"/>
      <c r="G1097" s="11">
        <v>177</v>
      </c>
      <c r="I1097" s="10" t="s">
        <v>53</v>
      </c>
      <c r="L1097" s="10" t="s">
        <v>1677</v>
      </c>
      <c r="M1097" s="10" t="s">
        <v>1691</v>
      </c>
      <c r="N1097" s="10" t="s">
        <v>1692</v>
      </c>
      <c r="O1097" s="10" t="s">
        <v>1742</v>
      </c>
      <c r="P1097" s="10" t="s">
        <v>1742</v>
      </c>
      <c r="R1097" s="10" t="s">
        <v>1825</v>
      </c>
      <c r="S1097" s="10" t="s">
        <v>219</v>
      </c>
      <c r="T1097" s="10"/>
      <c r="W1097" s="10" t="s">
        <v>279</v>
      </c>
      <c r="X1097" s="10" t="s">
        <v>279</v>
      </c>
      <c r="Z1097">
        <v>0</v>
      </c>
      <c r="AA1097">
        <v>125</v>
      </c>
      <c r="AB1097" s="10" t="s">
        <v>207</v>
      </c>
      <c r="AE1097" s="10">
        <v>0</v>
      </c>
      <c r="AK1097" s="10" t="str">
        <f t="shared" si="50"/>
        <v>&gt;_Colobocentrotus_atratus~_Indonesia_177D_FLMNH_180</v>
      </c>
      <c r="AL1097" s="10" t="str">
        <f t="shared" si="49"/>
        <v>&gt;Colobocentrotus_atratus_Indonesia__UF_177D</v>
      </c>
      <c r="AP1097" s="13"/>
      <c r="AQ1097" s="13"/>
    </row>
    <row r="1098" spans="1:44" ht="14.1" customHeight="1" x14ac:dyDescent="0.2">
      <c r="A1098" s="10">
        <v>4275</v>
      </c>
      <c r="B1098" s="10" t="s">
        <v>1676</v>
      </c>
      <c r="C1098" s="10" t="s">
        <v>83</v>
      </c>
      <c r="D1098" s="10" t="s">
        <v>1828</v>
      </c>
      <c r="E1098" s="10" t="s">
        <v>52</v>
      </c>
      <c r="F1098" s="10"/>
      <c r="G1098" s="11">
        <v>177</v>
      </c>
      <c r="I1098" s="10" t="s">
        <v>53</v>
      </c>
      <c r="L1098" s="10" t="s">
        <v>1677</v>
      </c>
      <c r="M1098" s="10" t="s">
        <v>1691</v>
      </c>
      <c r="N1098" s="10" t="s">
        <v>1692</v>
      </c>
      <c r="O1098" s="10" t="s">
        <v>1742</v>
      </c>
      <c r="P1098" s="10" t="s">
        <v>1742</v>
      </c>
      <c r="R1098" s="10" t="s">
        <v>1825</v>
      </c>
      <c r="S1098" s="10" t="s">
        <v>219</v>
      </c>
      <c r="T1098" s="10"/>
      <c r="W1098" s="10" t="s">
        <v>279</v>
      </c>
      <c r="X1098" s="10" t="s">
        <v>279</v>
      </c>
      <c r="Z1098">
        <v>0</v>
      </c>
      <c r="AA1098">
        <v>125</v>
      </c>
      <c r="AB1098" s="10" t="s">
        <v>207</v>
      </c>
      <c r="AE1098" s="10">
        <v>0</v>
      </c>
      <c r="AK1098" s="10" t="str">
        <f t="shared" si="50"/>
        <v>&gt;_Colobocentrotus_atratus~_Indonesia_177E_FLMNH_180</v>
      </c>
      <c r="AL1098" s="10" t="str">
        <f t="shared" si="49"/>
        <v>&gt;Colobocentrotus_atratus_Indonesia__UF_177E</v>
      </c>
      <c r="AP1098" s="13"/>
      <c r="AQ1098" s="13"/>
    </row>
    <row r="1099" spans="1:44" ht="14.1" customHeight="1" x14ac:dyDescent="0.2">
      <c r="A1099" s="10">
        <v>3071</v>
      </c>
      <c r="B1099" s="10" t="s">
        <v>50</v>
      </c>
      <c r="C1099" s="10" t="s">
        <v>387</v>
      </c>
      <c r="D1099" s="10" t="s">
        <v>1835</v>
      </c>
      <c r="E1099" s="10" t="s">
        <v>52</v>
      </c>
      <c r="F1099" s="10"/>
      <c r="G1099" s="11">
        <v>257</v>
      </c>
      <c r="I1099" s="10" t="s">
        <v>53</v>
      </c>
      <c r="L1099" s="10" t="s">
        <v>1677</v>
      </c>
      <c r="M1099" s="10" t="s">
        <v>1691</v>
      </c>
      <c r="N1099" s="10" t="s">
        <v>1692</v>
      </c>
      <c r="O1099" s="10" t="s">
        <v>1742</v>
      </c>
      <c r="P1099" s="10" t="s">
        <v>1742</v>
      </c>
      <c r="R1099" s="10" t="s">
        <v>1834</v>
      </c>
      <c r="W1099" s="10" t="s">
        <v>877</v>
      </c>
      <c r="X1099" s="10" t="s">
        <v>877</v>
      </c>
      <c r="Z1099" t="s">
        <v>60</v>
      </c>
      <c r="AA1099" t="s">
        <v>60</v>
      </c>
      <c r="AB1099" s="10" t="s">
        <v>207</v>
      </c>
      <c r="AE1099" s="10">
        <v>0</v>
      </c>
      <c r="AK1099" s="10" t="str">
        <f t="shared" si="50"/>
        <v>&gt;_Colobocentrotus_pedifer_Tuamotu_257D_FLMNH_118</v>
      </c>
      <c r="AL1099" s="10" t="str">
        <f t="shared" si="49"/>
        <v>&gt;Colobocentrotus_pedifer_Tuamotu__UF_257D</v>
      </c>
      <c r="AP1099" s="13"/>
      <c r="AQ1099" s="13"/>
      <c r="AR1099" s="13"/>
    </row>
    <row r="1100" spans="1:44" ht="14.1" customHeight="1" x14ac:dyDescent="0.2">
      <c r="A1100" s="10">
        <v>3048</v>
      </c>
      <c r="B1100" s="10" t="s">
        <v>50</v>
      </c>
      <c r="C1100" s="10" t="s">
        <v>232</v>
      </c>
      <c r="D1100" s="10" t="s">
        <v>1833</v>
      </c>
      <c r="E1100" s="10" t="s">
        <v>52</v>
      </c>
      <c r="F1100" s="10"/>
      <c r="G1100" s="11">
        <v>257</v>
      </c>
      <c r="I1100" s="10" t="s">
        <v>53</v>
      </c>
      <c r="L1100" s="10" t="s">
        <v>1677</v>
      </c>
      <c r="M1100" s="10" t="s">
        <v>1691</v>
      </c>
      <c r="N1100" s="10" t="s">
        <v>1692</v>
      </c>
      <c r="O1100" s="10" t="s">
        <v>1742</v>
      </c>
      <c r="P1100" s="10" t="s">
        <v>1742</v>
      </c>
      <c r="R1100" s="10" t="s">
        <v>1834</v>
      </c>
      <c r="W1100" s="10" t="s">
        <v>877</v>
      </c>
      <c r="X1100" s="10" t="s">
        <v>877</v>
      </c>
      <c r="Z1100" t="s">
        <v>60</v>
      </c>
      <c r="AA1100" t="s">
        <v>60</v>
      </c>
      <c r="AB1100" s="10" t="s">
        <v>207</v>
      </c>
      <c r="AE1100" s="10">
        <v>0</v>
      </c>
      <c r="AK1100" s="10" t="str">
        <f t="shared" si="50"/>
        <v>&gt;_Colobocentrotus_pedifer_Tuamotu_257I_FLMNH_118</v>
      </c>
      <c r="AL1100" s="10" t="str">
        <f t="shared" si="49"/>
        <v>&gt;Colobocentrotus_pedifer_Tuamotu__UF_257I</v>
      </c>
      <c r="AP1100" s="13"/>
      <c r="AQ1100" s="13"/>
      <c r="AR1100" s="13"/>
    </row>
    <row r="1101" spans="1:44" ht="14.1" customHeight="1" x14ac:dyDescent="0.2">
      <c r="A1101" s="10">
        <v>193</v>
      </c>
      <c r="B1101" s="10" t="s">
        <v>1385</v>
      </c>
      <c r="C1101" s="10" t="s">
        <v>346</v>
      </c>
      <c r="D1101" s="11">
        <v>5657</v>
      </c>
      <c r="E1101" s="10" t="s">
        <v>52</v>
      </c>
      <c r="F1101" s="10"/>
      <c r="G1101" s="11">
        <v>5657</v>
      </c>
      <c r="H1101" s="1" t="s">
        <v>383</v>
      </c>
      <c r="I1101" s="10" t="s">
        <v>53</v>
      </c>
      <c r="L1101" s="10" t="s">
        <v>1360</v>
      </c>
      <c r="M1101" s="10" t="s">
        <v>1363</v>
      </c>
      <c r="N1101" s="10" t="s">
        <v>1399</v>
      </c>
      <c r="O1101" s="10" t="s">
        <v>1442</v>
      </c>
      <c r="P1101" s="10" t="s">
        <v>1442</v>
      </c>
      <c r="R1101" s="10" t="s">
        <v>1443</v>
      </c>
      <c r="W1101" s="14" t="s">
        <v>316</v>
      </c>
      <c r="X1101" s="14" t="s">
        <v>316</v>
      </c>
      <c r="Z1101">
        <v>12.879721</v>
      </c>
      <c r="AA1101">
        <v>121.774017</v>
      </c>
      <c r="AB1101" s="10" t="s">
        <v>207</v>
      </c>
      <c r="AE1101" s="10">
        <v>0</v>
      </c>
      <c r="AK1101" s="10" t="str">
        <f t="shared" si="50"/>
        <v>&gt;_Colobometra_perspinosa_Philippines_5657_FLMNH_013</v>
      </c>
      <c r="AL1101" s="10" t="str">
        <f t="shared" si="49"/>
        <v>&gt;Colobometra_perspinosa_Philippines__UF_5657</v>
      </c>
      <c r="AP1101" s="13"/>
      <c r="AQ1101" s="13"/>
      <c r="AR1101" s="13"/>
    </row>
    <row r="1102" spans="1:44" ht="14.1" customHeight="1" x14ac:dyDescent="0.2">
      <c r="A1102" s="10">
        <v>230</v>
      </c>
      <c r="B1102" s="10" t="s">
        <v>1385</v>
      </c>
      <c r="C1102" s="10" t="s">
        <v>409</v>
      </c>
      <c r="D1102" s="11">
        <v>6823</v>
      </c>
      <c r="E1102" s="10" t="s">
        <v>52</v>
      </c>
      <c r="F1102" s="10"/>
      <c r="G1102" s="11">
        <v>6823</v>
      </c>
      <c r="H1102" s="1" t="s">
        <v>383</v>
      </c>
      <c r="I1102" s="10" t="s">
        <v>53</v>
      </c>
      <c r="L1102" s="10" t="s">
        <v>1360</v>
      </c>
      <c r="M1102" s="10" t="s">
        <v>1363</v>
      </c>
      <c r="N1102" s="10" t="s">
        <v>1399</v>
      </c>
      <c r="O1102" s="10" t="s">
        <v>1442</v>
      </c>
      <c r="P1102" s="10" t="s">
        <v>1442</v>
      </c>
      <c r="R1102" s="10" t="s">
        <v>1443</v>
      </c>
      <c r="W1102" s="10" t="s">
        <v>283</v>
      </c>
      <c r="X1102" s="10" t="s">
        <v>283</v>
      </c>
      <c r="Z1102">
        <v>8.3224199999999993</v>
      </c>
      <c r="AA1102">
        <v>-79.583519999999993</v>
      </c>
      <c r="AB1102" s="10" t="s">
        <v>207</v>
      </c>
      <c r="AE1102" s="10">
        <v>0</v>
      </c>
      <c r="AK1102" s="10" t="str">
        <f t="shared" si="50"/>
        <v>&gt;_Colobometra_perspinosa_PNG_6823_FLMNH_013</v>
      </c>
      <c r="AL1102" s="10" t="str">
        <f t="shared" si="49"/>
        <v>&gt;Colobometra_perspinosa_PNG__UF_6823</v>
      </c>
      <c r="AP1102" s="13"/>
      <c r="AQ1102" s="13"/>
      <c r="AR1102" s="13"/>
    </row>
    <row r="1103" spans="1:44" ht="14.1" customHeight="1" x14ac:dyDescent="0.2">
      <c r="A1103" s="10">
        <v>241</v>
      </c>
      <c r="B1103" s="10" t="s">
        <v>1385</v>
      </c>
      <c r="C1103" s="10" t="s">
        <v>342</v>
      </c>
      <c r="D1103" s="11">
        <v>6852</v>
      </c>
      <c r="E1103" s="10" t="s">
        <v>52</v>
      </c>
      <c r="F1103" s="10"/>
      <c r="G1103" s="11">
        <v>6852</v>
      </c>
      <c r="H1103" s="1" t="s">
        <v>383</v>
      </c>
      <c r="I1103" s="10" t="s">
        <v>53</v>
      </c>
      <c r="L1103" s="10" t="s">
        <v>1360</v>
      </c>
      <c r="M1103" s="10" t="s">
        <v>1363</v>
      </c>
      <c r="N1103" s="10" t="s">
        <v>1399</v>
      </c>
      <c r="O1103" s="10" t="s">
        <v>1442</v>
      </c>
      <c r="P1103" s="10" t="s">
        <v>1442</v>
      </c>
      <c r="R1103" s="10" t="s">
        <v>1443</v>
      </c>
      <c r="W1103" s="10" t="s">
        <v>1379</v>
      </c>
      <c r="X1103" s="10" t="s">
        <v>1379</v>
      </c>
      <c r="Z1103" t="s">
        <v>60</v>
      </c>
      <c r="AA1103" t="s">
        <v>60</v>
      </c>
      <c r="AB1103" s="10" t="s">
        <v>207</v>
      </c>
      <c r="AE1103" s="10">
        <v>0</v>
      </c>
      <c r="AK1103" s="10" t="str">
        <f t="shared" si="50"/>
        <v>&gt;_Colobometra_perspinosa_Malaysia_6852_FLMNH_013</v>
      </c>
      <c r="AL1103" s="10" t="str">
        <f t="shared" si="49"/>
        <v>&gt;Colobometra_perspinosa_Malaysia__UF_6852</v>
      </c>
      <c r="AP1103" s="13"/>
      <c r="AQ1103" s="13"/>
      <c r="AR1103" s="13"/>
    </row>
    <row r="1104" spans="1:44" ht="14.1" customHeight="1" x14ac:dyDescent="0.2">
      <c r="A1104" s="10">
        <v>205</v>
      </c>
      <c r="B1104" s="10" t="s">
        <v>1385</v>
      </c>
      <c r="C1104" s="10" t="s">
        <v>114</v>
      </c>
      <c r="D1104" s="11">
        <v>6854</v>
      </c>
      <c r="E1104" s="10" t="s">
        <v>52</v>
      </c>
      <c r="F1104" s="10"/>
      <c r="G1104" s="11">
        <v>6854</v>
      </c>
      <c r="H1104" s="1" t="s">
        <v>383</v>
      </c>
      <c r="I1104" s="10" t="s">
        <v>53</v>
      </c>
      <c r="L1104" s="10" t="s">
        <v>1360</v>
      </c>
      <c r="M1104" s="10" t="s">
        <v>1363</v>
      </c>
      <c r="N1104" s="10" t="s">
        <v>1399</v>
      </c>
      <c r="O1104" s="10" t="s">
        <v>1442</v>
      </c>
      <c r="P1104" s="10" t="s">
        <v>1442</v>
      </c>
      <c r="R1104" s="10" t="s">
        <v>1443</v>
      </c>
      <c r="W1104" s="10" t="s">
        <v>1379</v>
      </c>
      <c r="X1104" s="10" t="s">
        <v>1379</v>
      </c>
      <c r="Z1104" t="s">
        <v>60</v>
      </c>
      <c r="AA1104" t="s">
        <v>60</v>
      </c>
      <c r="AB1104" s="10" t="s">
        <v>207</v>
      </c>
      <c r="AE1104" s="10">
        <v>0</v>
      </c>
      <c r="AK1104" s="10" t="str">
        <f t="shared" si="50"/>
        <v>&gt;_Colobometra_perspinosa_Malaysia_6854_FLMNH_013</v>
      </c>
      <c r="AL1104" s="10" t="str">
        <f t="shared" si="49"/>
        <v>&gt;Colobometra_perspinosa_Malaysia__UF_6854</v>
      </c>
      <c r="AP1104" s="13"/>
      <c r="AQ1104" s="13"/>
      <c r="AR1104" s="13"/>
    </row>
    <row r="1105" spans="1:64" ht="14.1" customHeight="1" x14ac:dyDescent="0.2">
      <c r="A1105" s="10">
        <v>5850</v>
      </c>
      <c r="B1105" s="33" t="s">
        <v>7174</v>
      </c>
      <c r="C1105" s="33"/>
      <c r="D1105" s="33" t="s">
        <v>7175</v>
      </c>
      <c r="E1105" s="10" t="s">
        <v>3371</v>
      </c>
      <c r="F1105" s="10"/>
      <c r="G1105" s="36" t="s">
        <v>7176</v>
      </c>
      <c r="H1105" s="13"/>
      <c r="I1105" s="33" t="s">
        <v>53</v>
      </c>
      <c r="L1105" s="14" t="s">
        <v>2752</v>
      </c>
      <c r="M1105" s="14" t="s">
        <v>2753</v>
      </c>
      <c r="N1105" s="14" t="s">
        <v>2799</v>
      </c>
      <c r="O1105" s="14" t="s">
        <v>7177</v>
      </c>
      <c r="P1105" s="14" t="s">
        <v>7177</v>
      </c>
      <c r="Q1105" s="14"/>
      <c r="R1105" s="14" t="s">
        <v>7178</v>
      </c>
      <c r="S1105" s="14"/>
      <c r="T1105" s="14"/>
      <c r="U1105" s="14"/>
      <c r="V1105" s="14"/>
      <c r="W1105" s="14" t="s">
        <v>3548</v>
      </c>
      <c r="X1105" s="14" t="s">
        <v>3548</v>
      </c>
      <c r="Y1105" s="34"/>
      <c r="Z1105">
        <v>-18.431000000000001</v>
      </c>
      <c r="AA1105">
        <v>120.10299999999999</v>
      </c>
      <c r="AB1105" s="14" t="s">
        <v>53</v>
      </c>
      <c r="AD1105" s="10" t="s">
        <v>53</v>
      </c>
      <c r="AE1105" s="34">
        <v>652</v>
      </c>
      <c r="AF1105" s="14" t="s">
        <v>75</v>
      </c>
      <c r="AG1105" s="14"/>
      <c r="AH1105" s="14" t="s">
        <v>7179</v>
      </c>
      <c r="AI1105" s="14"/>
      <c r="AJ1105" s="14" t="s">
        <v>7180</v>
      </c>
      <c r="AK1105" s="10" t="str">
        <f t="shared" si="50"/>
        <v>&gt;t_Colochirus_quadrangularis_NWAustralia_MOLAF_0398_S0252</v>
      </c>
      <c r="AL1105" s="10" t="str">
        <f t="shared" si="49"/>
        <v>&gt;Colochirus_quadrangularis_NWAustralia__NMV_MOLAF_0398</v>
      </c>
      <c r="AM1105" s="14" t="s">
        <v>7181</v>
      </c>
      <c r="AN1105" s="14"/>
      <c r="AO1105" s="14"/>
      <c r="AP1105" s="14"/>
      <c r="AQ1105" s="14"/>
      <c r="AR1105" s="14"/>
      <c r="AS1105" s="14" t="s">
        <v>3953</v>
      </c>
      <c r="AT1105" s="14"/>
      <c r="AU1105" s="14" t="s">
        <v>2759</v>
      </c>
      <c r="AV1105" s="14" t="s">
        <v>2758</v>
      </c>
      <c r="AW1105" s="14" t="s">
        <v>2759</v>
      </c>
      <c r="AX1105" s="14"/>
      <c r="AY1105" s="14"/>
      <c r="AZ1105" s="41" t="s">
        <v>3550</v>
      </c>
      <c r="BA1105" s="35"/>
    </row>
    <row r="1106" spans="1:64" ht="14.1" customHeight="1" x14ac:dyDescent="0.2">
      <c r="A1106" s="10">
        <v>5849</v>
      </c>
      <c r="B1106" s="33" t="s">
        <v>7485</v>
      </c>
      <c r="C1106" s="33"/>
      <c r="D1106" s="33" t="s">
        <v>7486</v>
      </c>
      <c r="E1106" s="10" t="s">
        <v>3371</v>
      </c>
      <c r="F1106" s="10"/>
      <c r="G1106" s="36" t="s">
        <v>7487</v>
      </c>
      <c r="H1106" s="13"/>
      <c r="I1106" s="33" t="s">
        <v>53</v>
      </c>
      <c r="L1106" s="14" t="s">
        <v>2752</v>
      </c>
      <c r="M1106" s="14" t="s">
        <v>2753</v>
      </c>
      <c r="N1106" s="14" t="s">
        <v>2799</v>
      </c>
      <c r="O1106" s="14" t="s">
        <v>7177</v>
      </c>
      <c r="P1106" s="14" t="s">
        <v>7177</v>
      </c>
      <c r="Q1106" s="14"/>
      <c r="R1106" s="14" t="s">
        <v>7178</v>
      </c>
      <c r="S1106" s="14"/>
      <c r="T1106" s="14"/>
      <c r="U1106" s="14"/>
      <c r="V1106" s="14"/>
      <c r="W1106" s="14" t="s">
        <v>3548</v>
      </c>
      <c r="X1106" s="14" t="s">
        <v>3548</v>
      </c>
      <c r="Y1106" s="34"/>
      <c r="Z1106">
        <v>-14.5558</v>
      </c>
      <c r="AA1106">
        <v>122.90900000000001</v>
      </c>
      <c r="AB1106" s="14" t="s">
        <v>53</v>
      </c>
      <c r="AD1106" s="10" t="s">
        <v>53</v>
      </c>
      <c r="AE1106" s="34">
        <v>652</v>
      </c>
      <c r="AF1106" s="14" t="s">
        <v>539</v>
      </c>
      <c r="AG1106" s="14"/>
      <c r="AH1106" s="14" t="s">
        <v>7488</v>
      </c>
      <c r="AI1106" s="14"/>
      <c r="AJ1106" s="14"/>
      <c r="AK1106" s="10" t="str">
        <f t="shared" si="50"/>
        <v>&gt;st_Colochirus_quadrangularis_NWAustralia_MOLAF_0397_S0251</v>
      </c>
      <c r="AL1106" s="10" t="str">
        <f t="shared" si="49"/>
        <v>&gt;Colochirus_quadrangularis_NWAustralia__NMV_MOLAF_0397</v>
      </c>
      <c r="AM1106" s="14" t="s">
        <v>7489</v>
      </c>
      <c r="AN1106" s="14"/>
      <c r="AO1106" s="14"/>
      <c r="AP1106" s="14"/>
      <c r="AQ1106" s="14"/>
      <c r="AR1106" s="14"/>
      <c r="AS1106" s="14" t="s">
        <v>7490</v>
      </c>
      <c r="AT1106" s="14"/>
      <c r="AU1106" s="14" t="s">
        <v>2758</v>
      </c>
      <c r="AV1106" s="14" t="s">
        <v>2758</v>
      </c>
      <c r="AW1106" s="14" t="s">
        <v>2759</v>
      </c>
      <c r="AX1106" s="14"/>
      <c r="AY1106" s="14"/>
      <c r="AZ1106" s="41" t="s">
        <v>3550</v>
      </c>
      <c r="BA1106" s="35"/>
    </row>
    <row r="1107" spans="1:64" ht="14.1" customHeight="1" x14ac:dyDescent="0.2">
      <c r="A1107" s="10">
        <v>5848</v>
      </c>
      <c r="B1107" s="33" t="s">
        <v>7715</v>
      </c>
      <c r="C1107" s="33"/>
      <c r="D1107" s="33" t="s">
        <v>7716</v>
      </c>
      <c r="E1107" s="10" t="s">
        <v>3371</v>
      </c>
      <c r="F1107" s="10"/>
      <c r="G1107" s="36" t="s">
        <v>7717</v>
      </c>
      <c r="H1107" s="13"/>
      <c r="I1107" s="33" t="s">
        <v>53</v>
      </c>
      <c r="L1107" s="14" t="s">
        <v>2752</v>
      </c>
      <c r="M1107" s="14" t="s">
        <v>2753</v>
      </c>
      <c r="N1107" s="14" t="s">
        <v>2799</v>
      </c>
      <c r="O1107" s="14" t="s">
        <v>7177</v>
      </c>
      <c r="P1107" s="14" t="s">
        <v>7177</v>
      </c>
      <c r="Q1107" s="14"/>
      <c r="R1107" s="14" t="s">
        <v>7178</v>
      </c>
      <c r="S1107" s="14"/>
      <c r="T1107" s="14"/>
      <c r="U1107" s="14"/>
      <c r="V1107" s="14"/>
      <c r="W1107" s="14" t="s">
        <v>3548</v>
      </c>
      <c r="X1107" s="14" t="s">
        <v>3548</v>
      </c>
      <c r="Y1107" s="34"/>
      <c r="Z1107">
        <v>-17.767099999999999</v>
      </c>
      <c r="AA1107">
        <v>120.717</v>
      </c>
      <c r="AB1107" s="14" t="s">
        <v>53</v>
      </c>
      <c r="AD1107" s="10" t="s">
        <v>53</v>
      </c>
      <c r="AE1107" s="34">
        <v>652</v>
      </c>
      <c r="AF1107" s="14" t="s">
        <v>75</v>
      </c>
      <c r="AG1107" s="14"/>
      <c r="AH1107" s="14" t="s">
        <v>7718</v>
      </c>
      <c r="AI1107" s="14"/>
      <c r="AJ1107" s="14"/>
      <c r="AK1107" s="10" t="str">
        <f t="shared" si="50"/>
        <v>&gt;t_Colochirus_quadrangularis_NWAustralia_MOLAF_0396_S0250</v>
      </c>
      <c r="AL1107" s="10" t="str">
        <f t="shared" si="49"/>
        <v>&gt;Colochirus_quadrangularis_NWAustralia__NMV_MOLAF_0396</v>
      </c>
      <c r="AM1107" s="14" t="s">
        <v>7719</v>
      </c>
      <c r="AN1107" s="14"/>
      <c r="AO1107" s="14"/>
      <c r="AP1107" s="14"/>
      <c r="AQ1107" s="14"/>
      <c r="AR1107" s="14"/>
      <c r="AS1107" s="14" t="s">
        <v>7720</v>
      </c>
      <c r="AT1107" s="14"/>
      <c r="AU1107" s="14" t="s">
        <v>2758</v>
      </c>
      <c r="AV1107" s="14" t="s">
        <v>2758</v>
      </c>
      <c r="AW1107" s="14" t="s">
        <v>2759</v>
      </c>
      <c r="AX1107" s="14"/>
      <c r="AY1107" s="14"/>
      <c r="AZ1107" s="41" t="s">
        <v>3550</v>
      </c>
      <c r="BA1107" s="35"/>
    </row>
    <row r="1108" spans="1:64" ht="14.1" customHeight="1" x14ac:dyDescent="0.2">
      <c r="A1108" s="10">
        <v>7342</v>
      </c>
      <c r="B1108" t="s">
        <v>13409</v>
      </c>
      <c r="D1108" t="s">
        <v>13410</v>
      </c>
      <c r="E1108" t="s">
        <v>3371</v>
      </c>
      <c r="G1108" t="s">
        <v>13411</v>
      </c>
      <c r="L1108" s="10" t="s">
        <v>2752</v>
      </c>
      <c r="M1108" t="s">
        <v>2753</v>
      </c>
      <c r="N1108" t="s">
        <v>2799</v>
      </c>
      <c r="O1108" t="s">
        <v>7177</v>
      </c>
      <c r="P1108" t="s">
        <v>7177</v>
      </c>
      <c r="R1108" t="s">
        <v>16</v>
      </c>
      <c r="X1108" t="s">
        <v>13376</v>
      </c>
      <c r="Z1108">
        <v>-12.5</v>
      </c>
      <c r="AA1108">
        <v>130.9</v>
      </c>
      <c r="AM1108" t="s">
        <v>13412</v>
      </c>
    </row>
    <row r="1109" spans="1:64" ht="14.1" customHeight="1" x14ac:dyDescent="0.2">
      <c r="A1109" s="10">
        <v>6643</v>
      </c>
      <c r="B1109" s="5" t="s">
        <v>13417</v>
      </c>
      <c r="C1109" s="5"/>
      <c r="D1109" s="5" t="s">
        <v>13418</v>
      </c>
      <c r="E1109" s="5" t="s">
        <v>3371</v>
      </c>
      <c r="F1109" s="5"/>
      <c r="G1109" s="65" t="s">
        <v>13419</v>
      </c>
      <c r="H1109" s="5"/>
      <c r="I1109" s="5"/>
      <c r="L1109" s="5" t="s">
        <v>2752</v>
      </c>
      <c r="M1109" s="5" t="s">
        <v>2753</v>
      </c>
      <c r="N1109" s="5" t="s">
        <v>2799</v>
      </c>
      <c r="O1109" s="5" t="s">
        <v>7177</v>
      </c>
      <c r="P1109" s="5" t="s">
        <v>7177</v>
      </c>
      <c r="Q1109" s="5"/>
      <c r="R1109" s="5" t="s">
        <v>7178</v>
      </c>
      <c r="S1109" s="5"/>
      <c r="T1109" s="5"/>
      <c r="U1109" s="5"/>
      <c r="V1109" s="5"/>
      <c r="W1109" s="10" t="s">
        <v>5770</v>
      </c>
      <c r="X1109" s="10" t="s">
        <v>5770</v>
      </c>
      <c r="Y1109" s="5"/>
      <c r="Z1109">
        <v>-12.357150000000001</v>
      </c>
      <c r="AA1109">
        <v>130.85196999999999</v>
      </c>
      <c r="AB1109" s="5"/>
      <c r="AC1109" s="5"/>
      <c r="AD1109" s="5"/>
      <c r="AE1109" s="5">
        <v>655</v>
      </c>
      <c r="AF1109" s="5"/>
      <c r="AG1109" s="5"/>
      <c r="AH1109" s="5"/>
      <c r="AI1109" s="5"/>
      <c r="AJ1109" s="5"/>
      <c r="AK1109" s="10" t="str">
        <f>CONCATENATE("&gt;",AF1109,"_",O1109,"_",R1109,S1109,"_",X1109,"_",D1109,"_",B1109)</f>
        <v>&gt;_Colochirus_quadrangularis_NAustralia_MOLAF_1210_N0897</v>
      </c>
      <c r="AL1109" s="10" t="str">
        <f>CONCATENATE("&gt;",P1109,"_",R1109,"_",X1109,"_",Y1109,"_",E1109,"_",D1109)</f>
        <v>&gt;Colochirus_quadrangularis_NAustralia__NMV_MOLAF_1210</v>
      </c>
      <c r="AM1109" s="5" t="s">
        <v>13420</v>
      </c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</row>
    <row r="1110" spans="1:64" s="10" customFormat="1" ht="14.1" customHeight="1" x14ac:dyDescent="0.2">
      <c r="A1110" s="10">
        <v>7337</v>
      </c>
      <c r="B1110" t="s">
        <v>13421</v>
      </c>
      <c r="C1110"/>
      <c r="D1110" t="s">
        <v>13422</v>
      </c>
      <c r="E1110" t="s">
        <v>3371</v>
      </c>
      <c r="F1110"/>
      <c r="G1110" t="s">
        <v>13423</v>
      </c>
      <c r="H1110"/>
      <c r="I1110"/>
      <c r="J1110"/>
      <c r="K1110"/>
      <c r="L1110" s="10" t="s">
        <v>2752</v>
      </c>
      <c r="M1110" t="s">
        <v>2753</v>
      </c>
      <c r="N1110" t="s">
        <v>2799</v>
      </c>
      <c r="O1110" t="s">
        <v>7177</v>
      </c>
      <c r="P1110" t="s">
        <v>7177</v>
      </c>
      <c r="Q1110"/>
      <c r="R1110" t="s">
        <v>7178</v>
      </c>
      <c r="S1110"/>
      <c r="T1110"/>
      <c r="U1110"/>
      <c r="V1110"/>
      <c r="W1110"/>
      <c r="X1110" t="s">
        <v>13376</v>
      </c>
      <c r="Y1110"/>
      <c r="Z1110">
        <v>-12.5</v>
      </c>
      <c r="AA1110">
        <v>130.9</v>
      </c>
      <c r="AB1110"/>
      <c r="AC1110"/>
      <c r="AD1110"/>
      <c r="AE1110"/>
      <c r="AF1110"/>
      <c r="AG1110"/>
      <c r="AH1110"/>
      <c r="AI1110"/>
      <c r="AJ1110"/>
      <c r="AK1110"/>
      <c r="AL1110"/>
      <c r="AM1110" t="s">
        <v>13424</v>
      </c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</row>
    <row r="1111" spans="1:64" ht="14.1" customHeight="1" x14ac:dyDescent="0.2">
      <c r="A1111" s="10">
        <v>7254</v>
      </c>
      <c r="B1111" t="s">
        <v>13425</v>
      </c>
      <c r="D1111" s="50" t="s">
        <v>13426</v>
      </c>
      <c r="E1111" t="s">
        <v>6346</v>
      </c>
      <c r="G1111" t="s">
        <v>13427</v>
      </c>
      <c r="L1111" s="10" t="s">
        <v>2752</v>
      </c>
      <c r="M1111" t="s">
        <v>2753</v>
      </c>
      <c r="N1111" t="s">
        <v>2799</v>
      </c>
      <c r="O1111" s="87" t="s">
        <v>7177</v>
      </c>
      <c r="P1111" s="87" t="s">
        <v>7177</v>
      </c>
      <c r="Q1111" s="76"/>
      <c r="R1111" s="87" t="s">
        <v>7178</v>
      </c>
      <c r="X1111" s="50" t="s">
        <v>13428</v>
      </c>
      <c r="Z1111">
        <v>-13.790115999999999</v>
      </c>
      <c r="AA1111">
        <v>127.243903</v>
      </c>
      <c r="AL1111" s="10" t="str">
        <f>CONCATENATE("&gt;",P1111,"_",R1111,"_",X1111,"_",Y1111,"_",E1111,"_",D1111)</f>
        <v>&gt;Colochirus_quadrangularis_Western Australia__WAM_MOLAF_1453</v>
      </c>
      <c r="AM1111" t="s">
        <v>13429</v>
      </c>
    </row>
    <row r="1112" spans="1:64" ht="14.1" customHeight="1" x14ac:dyDescent="0.2">
      <c r="A1112" s="10">
        <v>1188</v>
      </c>
      <c r="B1112" s="10" t="s">
        <v>3975</v>
      </c>
      <c r="C1112" s="10" t="s">
        <v>334</v>
      </c>
      <c r="D1112" s="10" t="s">
        <v>10858</v>
      </c>
      <c r="E1112" s="10" t="s">
        <v>3977</v>
      </c>
      <c r="F1112" s="10"/>
      <c r="G1112" s="11" t="s">
        <v>10859</v>
      </c>
      <c r="I1112" s="10" t="s">
        <v>53</v>
      </c>
      <c r="L1112" s="10" t="s">
        <v>2752</v>
      </c>
      <c r="M1112" s="10" t="s">
        <v>2753</v>
      </c>
      <c r="N1112" s="5" t="s">
        <v>2799</v>
      </c>
      <c r="O1112" s="5" t="s">
        <v>7177</v>
      </c>
      <c r="P1112" s="5" t="s">
        <v>7177</v>
      </c>
      <c r="R1112" s="10" t="s">
        <v>7178</v>
      </c>
      <c r="S1112" s="10" t="s">
        <v>10860</v>
      </c>
      <c r="W1112" s="5" t="s">
        <v>1961</v>
      </c>
      <c r="X1112" s="5" t="s">
        <v>389</v>
      </c>
      <c r="Z1112">
        <v>-18.286130199999999</v>
      </c>
      <c r="AA1112">
        <v>147.70000759999999</v>
      </c>
      <c r="AB1112" s="10" t="s">
        <v>53</v>
      </c>
      <c r="AD1112" s="10" t="s">
        <v>53</v>
      </c>
      <c r="AE1112" s="15">
        <v>567</v>
      </c>
      <c r="AH1112" s="10" t="s">
        <v>4393</v>
      </c>
      <c r="AJ1112" s="10" t="s">
        <v>10861</v>
      </c>
      <c r="AK1112" s="10" t="str">
        <f t="shared" ref="AK1112:AK1143" si="51">CONCATENATE("&gt;",AF1112,"_",O1112,"_",R1112,S1112,"_",X1112,"_",D1112,"_",B1112)</f>
        <v>&gt;_Colochirus_quadrangularisB_Queensland_FM_QM09_074_FLMNH_057</v>
      </c>
      <c r="AL1112" s="10" t="str">
        <f>CONCATENATE("&gt;",,"_",R1112,"_",X1112,"_",Y1112,"_",E1112,"_",D1112)</f>
        <v>&gt;_quadrangularis_Queensland__QM_FM_QM09_074</v>
      </c>
      <c r="AM1112" s="10" t="s">
        <v>10862</v>
      </c>
      <c r="AY1112" s="10" t="s">
        <v>10863</v>
      </c>
    </row>
    <row r="1113" spans="1:64" ht="14.1" customHeight="1" x14ac:dyDescent="0.2">
      <c r="A1113" s="10">
        <v>283</v>
      </c>
      <c r="B1113" s="10" t="s">
        <v>1385</v>
      </c>
      <c r="C1113" s="10" t="s">
        <v>358</v>
      </c>
      <c r="D1113" s="11">
        <v>497</v>
      </c>
      <c r="E1113" s="10" t="s">
        <v>52</v>
      </c>
      <c r="F1113" s="10"/>
      <c r="G1113" s="11">
        <v>497</v>
      </c>
      <c r="I1113" s="10" t="s">
        <v>53</v>
      </c>
      <c r="L1113" s="10" t="s">
        <v>1360</v>
      </c>
      <c r="M1113" s="10" t="s">
        <v>1363</v>
      </c>
      <c r="N1113" s="10" t="s">
        <v>1376</v>
      </c>
      <c r="O1113" s="10" t="s">
        <v>1415</v>
      </c>
      <c r="P1113" s="10" t="s">
        <v>1415</v>
      </c>
      <c r="R1113" s="10" t="s">
        <v>1416</v>
      </c>
      <c r="W1113" s="10" t="s">
        <v>126</v>
      </c>
      <c r="X1113" s="10" t="s">
        <v>126</v>
      </c>
      <c r="Z1113" t="s">
        <v>60</v>
      </c>
      <c r="AA1113" t="s">
        <v>60</v>
      </c>
      <c r="AB1113" s="10" t="s">
        <v>207</v>
      </c>
      <c r="AE1113" s="10">
        <v>0</v>
      </c>
      <c r="AK1113" s="10" t="str">
        <f t="shared" si="51"/>
        <v>&gt;_Comactinia_meridionalis_Florida_497_FLMNH_013</v>
      </c>
      <c r="AL1113" s="10" t="str">
        <f t="shared" ref="AL1113:AL1144" si="52">CONCATENATE("&gt;",P1113,"_",R1113,"_",X1113,"_",Y1113,"_",E1113,"_",D1113)</f>
        <v>&gt;Comactinia_meridionalis_Florida__UF_497</v>
      </c>
      <c r="AP1113" s="13"/>
      <c r="AQ1113" s="13"/>
      <c r="AR1113" s="13"/>
    </row>
    <row r="1114" spans="1:64" ht="14.1" customHeight="1" x14ac:dyDescent="0.2">
      <c r="A1114" s="10">
        <v>200</v>
      </c>
      <c r="B1114" s="10" t="s">
        <v>1385</v>
      </c>
      <c r="C1114" s="10" t="s">
        <v>178</v>
      </c>
      <c r="D1114" s="11">
        <v>3327</v>
      </c>
      <c r="E1114" s="10" t="s">
        <v>52</v>
      </c>
      <c r="F1114" s="10"/>
      <c r="G1114" s="11">
        <v>3327</v>
      </c>
      <c r="I1114" s="10" t="s">
        <v>53</v>
      </c>
      <c r="L1114" s="10" t="s">
        <v>1360</v>
      </c>
      <c r="M1114" s="10" t="s">
        <v>1363</v>
      </c>
      <c r="N1114" s="10" t="s">
        <v>1376</v>
      </c>
      <c r="O1114" s="10" t="s">
        <v>1415</v>
      </c>
      <c r="P1114" s="10" t="s">
        <v>1415</v>
      </c>
      <c r="R1114" s="10" t="s">
        <v>1416</v>
      </c>
      <c r="W1114" s="10" t="s">
        <v>126</v>
      </c>
      <c r="X1114" s="10" t="s">
        <v>126</v>
      </c>
      <c r="Z1114" t="s">
        <v>60</v>
      </c>
      <c r="AA1114" t="s">
        <v>60</v>
      </c>
      <c r="AB1114" s="10" t="s">
        <v>207</v>
      </c>
      <c r="AE1114" s="10">
        <v>0</v>
      </c>
      <c r="AK1114" s="10" t="str">
        <f t="shared" si="51"/>
        <v>&gt;_Comactinia_meridionalis_Florida_3327_FLMNH_013</v>
      </c>
      <c r="AL1114" s="10" t="str">
        <f t="shared" si="52"/>
        <v>&gt;Comactinia_meridionalis_Florida__UF_3327</v>
      </c>
      <c r="AP1114" s="13"/>
      <c r="AQ1114" s="13"/>
      <c r="AR1114" s="13"/>
    </row>
    <row r="1115" spans="1:64" ht="14.1" customHeight="1" x14ac:dyDescent="0.2">
      <c r="A1115" s="10">
        <v>199</v>
      </c>
      <c r="B1115" s="10" t="s">
        <v>1385</v>
      </c>
      <c r="C1115" s="10" t="s">
        <v>193</v>
      </c>
      <c r="D1115" s="11">
        <v>3328</v>
      </c>
      <c r="E1115" s="10" t="s">
        <v>52</v>
      </c>
      <c r="F1115" s="10"/>
      <c r="G1115" s="11">
        <v>3328</v>
      </c>
      <c r="I1115" s="10" t="s">
        <v>53</v>
      </c>
      <c r="L1115" s="10" t="s">
        <v>1360</v>
      </c>
      <c r="M1115" s="10" t="s">
        <v>1363</v>
      </c>
      <c r="N1115" s="10" t="s">
        <v>1376</v>
      </c>
      <c r="O1115" s="10" t="s">
        <v>1415</v>
      </c>
      <c r="P1115" s="10" t="s">
        <v>1415</v>
      </c>
      <c r="R1115" s="10" t="s">
        <v>1416</v>
      </c>
      <c r="W1115" s="10" t="s">
        <v>126</v>
      </c>
      <c r="X1115" s="10" t="s">
        <v>126</v>
      </c>
      <c r="Z1115" t="s">
        <v>60</v>
      </c>
      <c r="AA1115" t="s">
        <v>60</v>
      </c>
      <c r="AB1115" s="10" t="s">
        <v>207</v>
      </c>
      <c r="AE1115" s="10">
        <v>0</v>
      </c>
      <c r="AK1115" s="10" t="str">
        <f t="shared" si="51"/>
        <v>&gt;_Comactinia_meridionalis_Florida_3328_FLMNH_013</v>
      </c>
      <c r="AL1115" s="10" t="str">
        <f t="shared" si="52"/>
        <v>&gt;Comactinia_meridionalis_Florida__UF_3328</v>
      </c>
      <c r="AP1115" s="13"/>
      <c r="AQ1115" s="13"/>
      <c r="AR1115" s="13"/>
    </row>
    <row r="1116" spans="1:64" ht="14.1" customHeight="1" x14ac:dyDescent="0.2">
      <c r="A1116" s="10">
        <v>246</v>
      </c>
      <c r="B1116" s="10" t="s">
        <v>1385</v>
      </c>
      <c r="C1116" s="10" t="s">
        <v>208</v>
      </c>
      <c r="D1116" s="11">
        <v>3332</v>
      </c>
      <c r="E1116" s="10" t="s">
        <v>52</v>
      </c>
      <c r="F1116" s="10"/>
      <c r="G1116" s="11">
        <v>3332</v>
      </c>
      <c r="I1116" s="10" t="s">
        <v>53</v>
      </c>
      <c r="L1116" s="10" t="s">
        <v>1360</v>
      </c>
      <c r="M1116" s="10" t="s">
        <v>1363</v>
      </c>
      <c r="N1116" s="10" t="s">
        <v>1376</v>
      </c>
      <c r="O1116" s="10" t="s">
        <v>1415</v>
      </c>
      <c r="P1116" s="10" t="s">
        <v>1415</v>
      </c>
      <c r="R1116" s="10" t="s">
        <v>1416</v>
      </c>
      <c r="W1116" s="10" t="s">
        <v>126</v>
      </c>
      <c r="X1116" s="10" t="s">
        <v>126</v>
      </c>
      <c r="Z1116" t="s">
        <v>60</v>
      </c>
      <c r="AA1116" t="s">
        <v>60</v>
      </c>
      <c r="AB1116" s="10" t="s">
        <v>207</v>
      </c>
      <c r="AE1116" s="10">
        <v>0</v>
      </c>
      <c r="AK1116" s="10" t="str">
        <f t="shared" si="51"/>
        <v>&gt;_Comactinia_meridionalis_Florida_3332_FLMNH_013</v>
      </c>
      <c r="AL1116" s="10" t="str">
        <f t="shared" si="52"/>
        <v>&gt;Comactinia_meridionalis_Florida__UF_3332</v>
      </c>
      <c r="AP1116" s="13"/>
      <c r="AQ1116" s="13"/>
      <c r="AR1116" s="13"/>
    </row>
    <row r="1117" spans="1:64" ht="14.1" customHeight="1" x14ac:dyDescent="0.2">
      <c r="A1117" s="10">
        <v>258</v>
      </c>
      <c r="B1117" s="10" t="s">
        <v>1385</v>
      </c>
      <c r="C1117" s="10" t="s">
        <v>267</v>
      </c>
      <c r="D1117" s="11">
        <v>6288</v>
      </c>
      <c r="E1117" s="10" t="s">
        <v>52</v>
      </c>
      <c r="F1117" s="10"/>
      <c r="G1117" s="11">
        <v>6288</v>
      </c>
      <c r="I1117" s="10" t="s">
        <v>53</v>
      </c>
      <c r="L1117" s="10" t="s">
        <v>1360</v>
      </c>
      <c r="M1117" s="10" t="s">
        <v>1363</v>
      </c>
      <c r="N1117" s="10" t="s">
        <v>1376</v>
      </c>
      <c r="O1117" s="10" t="s">
        <v>1415</v>
      </c>
      <c r="P1117" s="10" t="s">
        <v>1415</v>
      </c>
      <c r="R1117" s="10" t="s">
        <v>1416</v>
      </c>
      <c r="W1117" s="10" t="s">
        <v>126</v>
      </c>
      <c r="X1117" s="10" t="s">
        <v>126</v>
      </c>
      <c r="Z1117" t="s">
        <v>60</v>
      </c>
      <c r="AA1117" t="s">
        <v>60</v>
      </c>
      <c r="AB1117" s="10" t="s">
        <v>207</v>
      </c>
      <c r="AE1117" s="10">
        <v>0</v>
      </c>
      <c r="AK1117" s="10" t="str">
        <f t="shared" si="51"/>
        <v>&gt;_Comactinia_meridionalis_Florida_6288_FLMNH_013</v>
      </c>
      <c r="AL1117" s="10" t="str">
        <f t="shared" si="52"/>
        <v>&gt;Comactinia_meridionalis_Florida__UF_6288</v>
      </c>
      <c r="AP1117" s="13"/>
      <c r="AQ1117" s="13"/>
      <c r="AR1117" s="13"/>
    </row>
    <row r="1118" spans="1:64" ht="14.1" customHeight="1" x14ac:dyDescent="0.2">
      <c r="A1118" s="10">
        <v>236</v>
      </c>
      <c r="B1118" s="10" t="s">
        <v>1385</v>
      </c>
      <c r="C1118" s="10" t="s">
        <v>413</v>
      </c>
      <c r="D1118" s="11">
        <v>6292</v>
      </c>
      <c r="E1118" s="10" t="s">
        <v>52</v>
      </c>
      <c r="F1118" s="10"/>
      <c r="G1118" s="11">
        <v>6292</v>
      </c>
      <c r="I1118" s="10" t="s">
        <v>53</v>
      </c>
      <c r="L1118" s="10" t="s">
        <v>1360</v>
      </c>
      <c r="M1118" s="10" t="s">
        <v>1363</v>
      </c>
      <c r="N1118" s="10" t="s">
        <v>1376</v>
      </c>
      <c r="O1118" s="10" t="s">
        <v>1415</v>
      </c>
      <c r="P1118" s="10" t="s">
        <v>1415</v>
      </c>
      <c r="R1118" s="10" t="s">
        <v>1455</v>
      </c>
      <c r="W1118" s="10" t="s">
        <v>126</v>
      </c>
      <c r="X1118" s="10" t="s">
        <v>126</v>
      </c>
      <c r="Z1118" t="s">
        <v>60</v>
      </c>
      <c r="AA1118" t="s">
        <v>60</v>
      </c>
      <c r="AB1118" s="10" t="s">
        <v>207</v>
      </c>
      <c r="AE1118" s="10">
        <v>0</v>
      </c>
      <c r="AK1118" s="10" t="str">
        <f t="shared" si="51"/>
        <v>&gt;_Comactinia_echinoptera_Florida_6292_FLMNH_013</v>
      </c>
      <c r="AL1118" s="10" t="str">
        <f t="shared" si="52"/>
        <v>&gt;Comactinia_echinoptera_Florida__UF_6292</v>
      </c>
      <c r="AP1118" s="13"/>
      <c r="AQ1118" s="13"/>
      <c r="AR1118" s="13"/>
    </row>
    <row r="1119" spans="1:64" ht="14.1" customHeight="1" x14ac:dyDescent="0.2">
      <c r="A1119" s="10">
        <v>96</v>
      </c>
      <c r="B1119" s="10" t="s">
        <v>1011</v>
      </c>
      <c r="C1119" s="10" t="s">
        <v>201</v>
      </c>
      <c r="D1119" s="11">
        <v>6841</v>
      </c>
      <c r="E1119" s="10" t="s">
        <v>52</v>
      </c>
      <c r="F1119" s="10"/>
      <c r="G1119" s="11">
        <v>6841</v>
      </c>
      <c r="H1119" s="1"/>
      <c r="I1119" s="10" t="s">
        <v>53</v>
      </c>
      <c r="J1119" s="1"/>
      <c r="K1119" s="1"/>
      <c r="L1119" s="10" t="s">
        <v>1360</v>
      </c>
      <c r="M1119" s="10" t="s">
        <v>1363</v>
      </c>
      <c r="N1119" s="10" t="s">
        <v>1376</v>
      </c>
      <c r="O1119" s="10" t="s">
        <v>1377</v>
      </c>
      <c r="P1119" s="10" t="s">
        <v>1377</v>
      </c>
      <c r="Q1119" s="1"/>
      <c r="R1119" s="10" t="s">
        <v>1378</v>
      </c>
      <c r="S1119" s="1"/>
      <c r="T1119" s="1"/>
      <c r="U1119" s="1"/>
      <c r="V1119" s="1"/>
      <c r="W1119" s="10" t="s">
        <v>1379</v>
      </c>
      <c r="X1119" s="10" t="s">
        <v>1379</v>
      </c>
      <c r="Y1119" s="1"/>
      <c r="Z1119" s="1" t="s">
        <v>60</v>
      </c>
      <c r="AA1119" s="1" t="s">
        <v>60</v>
      </c>
      <c r="AB1119" s="10" t="s">
        <v>88</v>
      </c>
      <c r="AC1119" s="1"/>
      <c r="AD1119" s="10" t="s">
        <v>89</v>
      </c>
      <c r="AE1119" s="15">
        <v>527</v>
      </c>
      <c r="AF1119" s="1"/>
      <c r="AG1119" s="1"/>
      <c r="AH1119" s="10" t="s">
        <v>1380</v>
      </c>
      <c r="AI1119" s="1"/>
      <c r="AJ1119" s="1"/>
      <c r="AK1119" s="10" t="str">
        <f t="shared" si="51"/>
        <v>&gt;_Comanthus_gisleni_Malaysia_6841_FLMNH_001</v>
      </c>
      <c r="AL1119" s="10" t="str">
        <f t="shared" si="52"/>
        <v>&gt;Comanthus_gisleni_Malaysia__UF_6841</v>
      </c>
      <c r="AM1119" s="10" t="s">
        <v>1381</v>
      </c>
      <c r="AN1119" s="10" t="s">
        <v>1013</v>
      </c>
      <c r="AO1119" s="1"/>
      <c r="AP1119" s="13"/>
      <c r="AQ1119" s="13"/>
      <c r="AR1119" s="13"/>
      <c r="AS1119" s="1"/>
      <c r="AT1119" s="1"/>
      <c r="AU1119" s="1"/>
      <c r="AV1119" s="1"/>
      <c r="AW1119" s="1"/>
      <c r="AX1119" s="1"/>
      <c r="AY1119" s="1"/>
      <c r="AZ1119" s="1"/>
      <c r="BA1119" s="1"/>
    </row>
    <row r="1120" spans="1:64" ht="14.1" customHeight="1" x14ac:dyDescent="0.2">
      <c r="A1120" s="10">
        <v>249</v>
      </c>
      <c r="B1120" s="10" t="s">
        <v>1385</v>
      </c>
      <c r="C1120" s="10" t="s">
        <v>51</v>
      </c>
      <c r="D1120" s="11">
        <v>29</v>
      </c>
      <c r="E1120" s="10" t="s">
        <v>52</v>
      </c>
      <c r="F1120" s="10"/>
      <c r="G1120" s="11">
        <v>29</v>
      </c>
      <c r="I1120" s="10" t="s">
        <v>53</v>
      </c>
      <c r="L1120" s="10" t="s">
        <v>1360</v>
      </c>
      <c r="M1120" s="10" t="s">
        <v>1363</v>
      </c>
      <c r="N1120" s="10" t="s">
        <v>1376</v>
      </c>
      <c r="O1120" s="10" t="s">
        <v>1377</v>
      </c>
      <c r="P1120" s="10" t="s">
        <v>1377</v>
      </c>
      <c r="R1120" s="10" t="s">
        <v>1395</v>
      </c>
      <c r="W1120" s="10" t="s">
        <v>198</v>
      </c>
      <c r="X1120" s="10" t="s">
        <v>198</v>
      </c>
      <c r="Z1120" t="s">
        <v>60</v>
      </c>
      <c r="AA1120" t="s">
        <v>60</v>
      </c>
      <c r="AB1120" s="10" t="s">
        <v>207</v>
      </c>
      <c r="AE1120" s="10">
        <v>0</v>
      </c>
      <c r="AK1120" s="10" t="str">
        <f t="shared" si="51"/>
        <v>&gt;_Comanthus_wahlbergii_Mariana_29_FLMNH_013</v>
      </c>
      <c r="AL1120" s="10" t="str">
        <f t="shared" si="52"/>
        <v>&gt;Comanthus_wahlbergii_Mariana__UF_29</v>
      </c>
      <c r="AP1120" s="13"/>
      <c r="AQ1120" s="13"/>
      <c r="AR1120" s="13"/>
    </row>
    <row r="1121" spans="1:44" ht="14.1" customHeight="1" x14ac:dyDescent="0.2">
      <c r="A1121" s="10">
        <v>287</v>
      </c>
      <c r="B1121" s="10" t="s">
        <v>1385</v>
      </c>
      <c r="C1121" s="10" t="s">
        <v>387</v>
      </c>
      <c r="D1121" s="11">
        <v>39</v>
      </c>
      <c r="E1121" s="10" t="s">
        <v>52</v>
      </c>
      <c r="F1121" s="10"/>
      <c r="G1121" s="11">
        <v>39</v>
      </c>
      <c r="I1121" s="10" t="s">
        <v>53</v>
      </c>
      <c r="L1121" s="10" t="s">
        <v>1360</v>
      </c>
      <c r="M1121" s="10" t="s">
        <v>1363</v>
      </c>
      <c r="N1121" s="10" t="s">
        <v>1376</v>
      </c>
      <c r="O1121" s="10" t="s">
        <v>1377</v>
      </c>
      <c r="P1121" s="10" t="s">
        <v>1377</v>
      </c>
      <c r="R1121" s="10" t="s">
        <v>1406</v>
      </c>
      <c r="W1121" s="10" t="s">
        <v>198</v>
      </c>
      <c r="X1121" s="10" t="s">
        <v>198</v>
      </c>
      <c r="Z1121" t="s">
        <v>60</v>
      </c>
      <c r="AA1121" t="s">
        <v>60</v>
      </c>
      <c r="AB1121" s="10" t="s">
        <v>207</v>
      </c>
      <c r="AE1121" s="10">
        <v>0</v>
      </c>
      <c r="AK1121" s="10" t="str">
        <f t="shared" si="51"/>
        <v>&gt;_Comanthus_parvicirrus_Mariana_39_FLMNH_013</v>
      </c>
      <c r="AL1121" s="10" t="str">
        <f t="shared" si="52"/>
        <v>&gt;Comanthus_parvicirrus_Mariana__UF_39</v>
      </c>
      <c r="AP1121" s="13"/>
      <c r="AQ1121" s="13"/>
      <c r="AR1121" s="13"/>
    </row>
    <row r="1122" spans="1:44" ht="14.1" customHeight="1" x14ac:dyDescent="0.2">
      <c r="A1122" s="10">
        <v>216</v>
      </c>
      <c r="B1122" s="10" t="s">
        <v>1385</v>
      </c>
      <c r="C1122" s="10" t="s">
        <v>315</v>
      </c>
      <c r="D1122" s="11">
        <v>81</v>
      </c>
      <c r="E1122" s="10" t="s">
        <v>52</v>
      </c>
      <c r="F1122" s="10"/>
      <c r="G1122" s="11">
        <v>81</v>
      </c>
      <c r="I1122" s="10" t="s">
        <v>53</v>
      </c>
      <c r="L1122" s="10" t="s">
        <v>1360</v>
      </c>
      <c r="M1122" s="10" t="s">
        <v>1363</v>
      </c>
      <c r="N1122" s="10" t="s">
        <v>1376</v>
      </c>
      <c r="O1122" s="10" t="s">
        <v>1377</v>
      </c>
      <c r="P1122" s="10" t="s">
        <v>1377</v>
      </c>
      <c r="R1122" s="10" t="s">
        <v>1395</v>
      </c>
      <c r="W1122" s="10" t="s">
        <v>1373</v>
      </c>
      <c r="X1122" s="10" t="s">
        <v>1373</v>
      </c>
      <c r="Z1122" t="s">
        <v>60</v>
      </c>
      <c r="AA1122" t="s">
        <v>60</v>
      </c>
      <c r="AB1122" s="10" t="s">
        <v>207</v>
      </c>
      <c r="AE1122" s="10">
        <v>0</v>
      </c>
      <c r="AK1122" s="10" t="str">
        <f t="shared" si="51"/>
        <v>&gt;_Comanthus_wahlbergii_Niue_81_FLMNH_013</v>
      </c>
      <c r="AL1122" s="10" t="str">
        <f t="shared" si="52"/>
        <v>&gt;Comanthus_wahlbergii_Niue__UF_81</v>
      </c>
      <c r="AP1122" s="13"/>
      <c r="AQ1122" s="13"/>
      <c r="AR1122" s="13"/>
    </row>
    <row r="1123" spans="1:44" ht="14.1" customHeight="1" x14ac:dyDescent="0.2">
      <c r="A1123" s="10">
        <v>225</v>
      </c>
      <c r="B1123" s="10" t="s">
        <v>1385</v>
      </c>
      <c r="C1123" s="10" t="s">
        <v>373</v>
      </c>
      <c r="D1123" s="11">
        <v>562</v>
      </c>
      <c r="E1123" s="10" t="s">
        <v>52</v>
      </c>
      <c r="F1123" s="10"/>
      <c r="G1123" s="11">
        <v>562</v>
      </c>
      <c r="I1123" s="10" t="s">
        <v>53</v>
      </c>
      <c r="L1123" s="10" t="s">
        <v>1360</v>
      </c>
      <c r="M1123" s="10" t="s">
        <v>1363</v>
      </c>
      <c r="N1123" s="10" t="s">
        <v>1376</v>
      </c>
      <c r="O1123" s="10" t="s">
        <v>1377</v>
      </c>
      <c r="P1123" s="10" t="s">
        <v>1377</v>
      </c>
      <c r="R1123" s="10" t="s">
        <v>1395</v>
      </c>
      <c r="S1123" s="10" t="s">
        <v>712</v>
      </c>
      <c r="T1123" s="10"/>
      <c r="W1123" s="10" t="s">
        <v>118</v>
      </c>
      <c r="X1123" s="10" t="s">
        <v>118</v>
      </c>
      <c r="Z1123" t="s">
        <v>60</v>
      </c>
      <c r="AA1123" t="s">
        <v>60</v>
      </c>
      <c r="AB1123" s="10" t="s">
        <v>207</v>
      </c>
      <c r="AE1123" s="10">
        <v>0</v>
      </c>
      <c r="AK1123" s="10" t="str">
        <f t="shared" si="51"/>
        <v>&gt;_Comanthus_wahlbergiicf_Oman_562_FLMNH_013</v>
      </c>
      <c r="AL1123" s="10" t="str">
        <f t="shared" si="52"/>
        <v>&gt;Comanthus_wahlbergii_Oman__UF_562</v>
      </c>
      <c r="AP1123" s="13"/>
      <c r="AQ1123" s="13"/>
    </row>
    <row r="1124" spans="1:44" ht="14.1" customHeight="1" x14ac:dyDescent="0.2">
      <c r="A1124" s="10">
        <v>213</v>
      </c>
      <c r="B1124" s="10" t="s">
        <v>1385</v>
      </c>
      <c r="C1124" s="10" t="s">
        <v>375</v>
      </c>
      <c r="D1124" s="11">
        <v>1305</v>
      </c>
      <c r="E1124" s="10" t="s">
        <v>52</v>
      </c>
      <c r="F1124" s="10"/>
      <c r="G1124" s="11">
        <v>1305</v>
      </c>
      <c r="I1124" s="10" t="s">
        <v>53</v>
      </c>
      <c r="L1124" s="10" t="s">
        <v>1360</v>
      </c>
      <c r="M1124" s="10" t="s">
        <v>1363</v>
      </c>
      <c r="N1124" s="10" t="s">
        <v>1376</v>
      </c>
      <c r="O1124" s="10" t="s">
        <v>1377</v>
      </c>
      <c r="P1124" s="10" t="s">
        <v>1377</v>
      </c>
      <c r="R1124" s="10" t="s">
        <v>1395</v>
      </c>
      <c r="W1124" s="10" t="s">
        <v>328</v>
      </c>
      <c r="X1124" s="10" t="s">
        <v>328</v>
      </c>
      <c r="Z1124" t="s">
        <v>60</v>
      </c>
      <c r="AA1124" t="s">
        <v>60</v>
      </c>
      <c r="AB1124" s="10" t="s">
        <v>207</v>
      </c>
      <c r="AE1124" s="10">
        <v>0</v>
      </c>
      <c r="AK1124" s="10" t="str">
        <f t="shared" si="51"/>
        <v>&gt;_Comanthus_wahlbergii_Samoa_1305_FLMNH_013</v>
      </c>
      <c r="AL1124" s="10" t="str">
        <f t="shared" si="52"/>
        <v>&gt;Comanthus_wahlbergii_Samoa__UF_1305</v>
      </c>
      <c r="AP1124" s="13"/>
      <c r="AQ1124" s="13"/>
      <c r="AR1124" s="13"/>
    </row>
    <row r="1125" spans="1:44" ht="14.1" customHeight="1" x14ac:dyDescent="0.2">
      <c r="A1125" s="10">
        <v>234</v>
      </c>
      <c r="B1125" s="10" t="s">
        <v>1385</v>
      </c>
      <c r="C1125" s="10" t="s">
        <v>336</v>
      </c>
      <c r="D1125" s="11">
        <v>1376</v>
      </c>
      <c r="E1125" s="10" t="s">
        <v>52</v>
      </c>
      <c r="F1125" s="10"/>
      <c r="G1125" s="11">
        <v>1376</v>
      </c>
      <c r="I1125" s="10" t="s">
        <v>53</v>
      </c>
      <c r="L1125" s="10" t="s">
        <v>1360</v>
      </c>
      <c r="M1125" s="10" t="s">
        <v>1363</v>
      </c>
      <c r="N1125" s="10" t="s">
        <v>1376</v>
      </c>
      <c r="O1125" s="10" t="s">
        <v>1377</v>
      </c>
      <c r="P1125" s="10" t="s">
        <v>1377</v>
      </c>
      <c r="R1125" s="10" t="s">
        <v>1418</v>
      </c>
      <c r="W1125" s="10" t="s">
        <v>118</v>
      </c>
      <c r="X1125" s="10" t="s">
        <v>118</v>
      </c>
      <c r="Z1125" t="s">
        <v>60</v>
      </c>
      <c r="AA1125" t="s">
        <v>60</v>
      </c>
      <c r="AB1125" s="10" t="s">
        <v>207</v>
      </c>
      <c r="AE1125" s="10">
        <v>0</v>
      </c>
      <c r="AK1125" s="10" t="str">
        <f t="shared" si="51"/>
        <v>&gt;_Comanthus_alternans_Oman_1376_FLMNH_013</v>
      </c>
      <c r="AL1125" s="10" t="str">
        <f t="shared" si="52"/>
        <v>&gt;Comanthus_alternans_Oman__UF_1376</v>
      </c>
      <c r="AP1125" s="13"/>
      <c r="AQ1125" s="13"/>
      <c r="AR1125" s="13"/>
    </row>
    <row r="1126" spans="1:44" ht="14.1" customHeight="1" x14ac:dyDescent="0.2">
      <c r="A1126" s="10">
        <v>203</v>
      </c>
      <c r="B1126" s="10" t="s">
        <v>1385</v>
      </c>
      <c r="C1126" s="10" t="s">
        <v>99</v>
      </c>
      <c r="D1126" s="11">
        <v>1397</v>
      </c>
      <c r="E1126" s="10" t="s">
        <v>52</v>
      </c>
      <c r="F1126" s="10"/>
      <c r="G1126" s="11">
        <v>1397</v>
      </c>
      <c r="I1126" s="10" t="s">
        <v>53</v>
      </c>
      <c r="L1126" s="10" t="s">
        <v>1360</v>
      </c>
      <c r="M1126" s="10" t="s">
        <v>1363</v>
      </c>
      <c r="N1126" s="10" t="s">
        <v>1376</v>
      </c>
      <c r="O1126" s="10" t="s">
        <v>1377</v>
      </c>
      <c r="P1126" s="10" t="s">
        <v>1377</v>
      </c>
      <c r="R1126" s="10" t="s">
        <v>1406</v>
      </c>
      <c r="W1126" s="10" t="s">
        <v>226</v>
      </c>
      <c r="X1126" s="10" t="s">
        <v>226</v>
      </c>
      <c r="Z1126" t="s">
        <v>60</v>
      </c>
      <c r="AA1126" t="s">
        <v>60</v>
      </c>
      <c r="AB1126" s="10" t="s">
        <v>207</v>
      </c>
      <c r="AE1126" s="10">
        <v>0</v>
      </c>
      <c r="AK1126" s="10" t="str">
        <f t="shared" si="51"/>
        <v>&gt;_Comanthus_parvicirrus_Fiji_1397_FLMNH_013</v>
      </c>
      <c r="AL1126" s="10" t="str">
        <f t="shared" si="52"/>
        <v>&gt;Comanthus_parvicirrus_Fiji__UF_1397</v>
      </c>
      <c r="AP1126" s="13"/>
      <c r="AQ1126" s="13"/>
      <c r="AR1126" s="13"/>
    </row>
    <row r="1127" spans="1:44" ht="14.1" customHeight="1" x14ac:dyDescent="0.2">
      <c r="A1127" s="10">
        <v>270</v>
      </c>
      <c r="B1127" s="10" t="s">
        <v>1385</v>
      </c>
      <c r="C1127" s="10" t="s">
        <v>175</v>
      </c>
      <c r="D1127" s="11">
        <v>4541</v>
      </c>
      <c r="E1127" s="10" t="s">
        <v>52</v>
      </c>
      <c r="F1127" s="10"/>
      <c r="G1127" s="11">
        <v>4541</v>
      </c>
      <c r="I1127" s="10" t="s">
        <v>53</v>
      </c>
      <c r="L1127" s="10" t="s">
        <v>1360</v>
      </c>
      <c r="M1127" s="10" t="s">
        <v>1363</v>
      </c>
      <c r="N1127" s="10" t="s">
        <v>1376</v>
      </c>
      <c r="O1127" s="10" t="s">
        <v>1377</v>
      </c>
      <c r="P1127" s="10" t="s">
        <v>1377</v>
      </c>
      <c r="R1127" s="10" t="s">
        <v>1418</v>
      </c>
      <c r="W1127" s="10" t="s">
        <v>249</v>
      </c>
      <c r="X1127" s="10" t="s">
        <v>249</v>
      </c>
      <c r="Z1127" t="s">
        <v>60</v>
      </c>
      <c r="AA1127" t="s">
        <v>60</v>
      </c>
      <c r="AB1127" s="10" t="s">
        <v>207</v>
      </c>
      <c r="AE1127" s="10">
        <v>0</v>
      </c>
      <c r="AK1127" s="10" t="str">
        <f t="shared" si="51"/>
        <v>&gt;_Comanthus_alternans_Christmas_4541_FLMNH_013</v>
      </c>
      <c r="AL1127" s="10" t="str">
        <f t="shared" si="52"/>
        <v>&gt;Comanthus_alternans_Christmas__UF_4541</v>
      </c>
      <c r="AP1127" s="13"/>
      <c r="AQ1127" s="13"/>
      <c r="AR1127" s="13"/>
    </row>
    <row r="1128" spans="1:44" ht="14.1" customHeight="1" x14ac:dyDescent="0.2">
      <c r="A1128" s="10">
        <v>305</v>
      </c>
      <c r="B1128" s="10" t="s">
        <v>1382</v>
      </c>
      <c r="C1128" s="10" t="s">
        <v>297</v>
      </c>
      <c r="D1128" s="11">
        <v>6814</v>
      </c>
      <c r="E1128" s="10" t="s">
        <v>52</v>
      </c>
      <c r="F1128" s="10"/>
      <c r="G1128" s="11">
        <v>6814</v>
      </c>
      <c r="I1128" s="10" t="s">
        <v>53</v>
      </c>
      <c r="L1128" s="10" t="s">
        <v>1360</v>
      </c>
      <c r="M1128" s="10" t="s">
        <v>1363</v>
      </c>
      <c r="N1128" s="10" t="s">
        <v>1376</v>
      </c>
      <c r="O1128" s="10" t="s">
        <v>1377</v>
      </c>
      <c r="P1128" s="10" t="s">
        <v>1377</v>
      </c>
      <c r="R1128" s="10" t="s">
        <v>1418</v>
      </c>
      <c r="W1128" s="10" t="s">
        <v>59</v>
      </c>
      <c r="X1128" s="10" t="s">
        <v>59</v>
      </c>
      <c r="Z1128" t="s">
        <v>60</v>
      </c>
      <c r="AA1128" t="s">
        <v>60</v>
      </c>
      <c r="AB1128" s="10" t="s">
        <v>207</v>
      </c>
      <c r="AE1128" s="10">
        <v>0</v>
      </c>
      <c r="AK1128" s="10" t="str">
        <f t="shared" si="51"/>
        <v>&gt;_Comanthus_alternans_FSM_6814_FLMNH_014</v>
      </c>
      <c r="AL1128" s="10" t="str">
        <f t="shared" si="52"/>
        <v>&gt;Comanthus_alternans_FSM__UF_6814</v>
      </c>
      <c r="AP1128" s="13"/>
      <c r="AQ1128" s="13"/>
      <c r="AR1128" s="13"/>
    </row>
    <row r="1129" spans="1:44" ht="14.1" customHeight="1" x14ac:dyDescent="0.2">
      <c r="A1129" s="10">
        <v>240</v>
      </c>
      <c r="B1129" s="10" t="s">
        <v>1385</v>
      </c>
      <c r="C1129" s="10" t="s">
        <v>263</v>
      </c>
      <c r="D1129" s="11">
        <v>6818</v>
      </c>
      <c r="E1129" s="10" t="s">
        <v>52</v>
      </c>
      <c r="F1129" s="10"/>
      <c r="G1129" s="11">
        <v>6818</v>
      </c>
      <c r="I1129" s="10" t="s">
        <v>53</v>
      </c>
      <c r="L1129" s="10" t="s">
        <v>1360</v>
      </c>
      <c r="M1129" s="10" t="s">
        <v>1363</v>
      </c>
      <c r="N1129" s="10" t="s">
        <v>1376</v>
      </c>
      <c r="O1129" s="10" t="s">
        <v>1377</v>
      </c>
      <c r="P1129" s="10" t="s">
        <v>1377</v>
      </c>
      <c r="R1129" s="10" t="s">
        <v>1378</v>
      </c>
      <c r="W1129" s="10" t="s">
        <v>283</v>
      </c>
      <c r="X1129" s="10" t="s">
        <v>283</v>
      </c>
      <c r="Z1129">
        <v>8.3224199999999993</v>
      </c>
      <c r="AA1129">
        <v>-79.583519999999993</v>
      </c>
      <c r="AB1129" s="10" t="s">
        <v>207</v>
      </c>
      <c r="AE1129" s="10">
        <v>0</v>
      </c>
      <c r="AK1129" s="10" t="str">
        <f t="shared" si="51"/>
        <v>&gt;_Comanthus_gisleni_PNG_6818_FLMNH_013</v>
      </c>
      <c r="AL1129" s="10" t="str">
        <f t="shared" si="52"/>
        <v>&gt;Comanthus_gisleni_PNG__UF_6818</v>
      </c>
      <c r="AP1129" s="13"/>
      <c r="AQ1129" s="13"/>
      <c r="AR1129" s="13"/>
    </row>
    <row r="1130" spans="1:44" ht="14.1" customHeight="1" x14ac:dyDescent="0.2">
      <c r="A1130" s="10">
        <v>251</v>
      </c>
      <c r="B1130" s="10" t="s">
        <v>1385</v>
      </c>
      <c r="C1130" s="10" t="s">
        <v>429</v>
      </c>
      <c r="D1130" s="11">
        <v>6820</v>
      </c>
      <c r="E1130" s="10" t="s">
        <v>52</v>
      </c>
      <c r="F1130" s="10"/>
      <c r="G1130" s="11">
        <v>6820</v>
      </c>
      <c r="I1130" s="10" t="s">
        <v>53</v>
      </c>
      <c r="L1130" s="10" t="s">
        <v>1360</v>
      </c>
      <c r="M1130" s="10" t="s">
        <v>1363</v>
      </c>
      <c r="N1130" s="10" t="s">
        <v>1376</v>
      </c>
      <c r="O1130" s="10" t="s">
        <v>1377</v>
      </c>
      <c r="P1130" s="10" t="s">
        <v>1377</v>
      </c>
      <c r="R1130" s="10" t="s">
        <v>1378</v>
      </c>
      <c r="W1130" s="10" t="s">
        <v>283</v>
      </c>
      <c r="X1130" s="10" t="s">
        <v>283</v>
      </c>
      <c r="Z1130">
        <v>8.3224199999999993</v>
      </c>
      <c r="AA1130">
        <v>-79.583519999999993</v>
      </c>
      <c r="AB1130" s="10" t="s">
        <v>207</v>
      </c>
      <c r="AE1130" s="10">
        <v>0</v>
      </c>
      <c r="AK1130" s="10" t="str">
        <f t="shared" si="51"/>
        <v>&gt;_Comanthus_gisleni_PNG_6820_FLMNH_013</v>
      </c>
      <c r="AL1130" s="10" t="str">
        <f t="shared" si="52"/>
        <v>&gt;Comanthus_gisleni_PNG__UF_6820</v>
      </c>
      <c r="AP1130" s="13"/>
      <c r="AQ1130" s="13"/>
      <c r="AR1130" s="13"/>
    </row>
    <row r="1131" spans="1:44" ht="14.1" customHeight="1" x14ac:dyDescent="0.2">
      <c r="A1131" s="10">
        <v>215</v>
      </c>
      <c r="B1131" s="10" t="s">
        <v>1385</v>
      </c>
      <c r="C1131" s="10" t="s">
        <v>289</v>
      </c>
      <c r="D1131" s="11">
        <v>6824</v>
      </c>
      <c r="E1131" s="10" t="s">
        <v>52</v>
      </c>
      <c r="F1131" s="10"/>
      <c r="G1131" s="11">
        <v>6824</v>
      </c>
      <c r="I1131" s="10" t="s">
        <v>53</v>
      </c>
      <c r="L1131" s="10" t="s">
        <v>1360</v>
      </c>
      <c r="M1131" s="10" t="s">
        <v>1363</v>
      </c>
      <c r="N1131" s="10" t="s">
        <v>1376</v>
      </c>
      <c r="O1131" s="10" t="s">
        <v>1377</v>
      </c>
      <c r="P1131" s="10" t="s">
        <v>1377</v>
      </c>
      <c r="R1131" s="10" t="s">
        <v>1467</v>
      </c>
      <c r="W1131" s="14" t="s">
        <v>316</v>
      </c>
      <c r="X1131" s="14" t="s">
        <v>316</v>
      </c>
      <c r="Z1131">
        <v>12.879721</v>
      </c>
      <c r="AA1131">
        <v>121.774017</v>
      </c>
      <c r="AB1131" s="10" t="s">
        <v>207</v>
      </c>
      <c r="AE1131" s="10">
        <v>0</v>
      </c>
      <c r="AK1131" s="10" t="str">
        <f t="shared" si="51"/>
        <v>&gt;_Comanthus_mirabilis_Philippines_6824_FLMNH_013</v>
      </c>
      <c r="AL1131" s="10" t="str">
        <f t="shared" si="52"/>
        <v>&gt;Comanthus_mirabilis_Philippines__UF_6824</v>
      </c>
      <c r="AP1131" s="13"/>
      <c r="AQ1131" s="13"/>
      <c r="AR1131" s="13"/>
    </row>
    <row r="1132" spans="1:44" ht="14.1" customHeight="1" x14ac:dyDescent="0.2">
      <c r="A1132" s="10">
        <v>228</v>
      </c>
      <c r="B1132" s="10" t="s">
        <v>1385</v>
      </c>
      <c r="C1132" s="10" t="s">
        <v>334</v>
      </c>
      <c r="D1132" s="11">
        <v>6831</v>
      </c>
      <c r="E1132" s="10" t="s">
        <v>52</v>
      </c>
      <c r="F1132" s="10"/>
      <c r="G1132" s="11">
        <v>6831</v>
      </c>
      <c r="I1132" s="10" t="s">
        <v>53</v>
      </c>
      <c r="L1132" s="10" t="s">
        <v>1360</v>
      </c>
      <c r="M1132" s="10" t="s">
        <v>1363</v>
      </c>
      <c r="N1132" s="10" t="s">
        <v>1376</v>
      </c>
      <c r="O1132" s="10" t="s">
        <v>1377</v>
      </c>
      <c r="P1132" s="10" t="s">
        <v>1377</v>
      </c>
      <c r="R1132" s="10" t="s">
        <v>1467</v>
      </c>
      <c r="W1132" s="14" t="s">
        <v>316</v>
      </c>
      <c r="X1132" s="14" t="s">
        <v>316</v>
      </c>
      <c r="Z1132">
        <v>12.879721</v>
      </c>
      <c r="AA1132">
        <v>121.774017</v>
      </c>
      <c r="AB1132" s="10" t="s">
        <v>207</v>
      </c>
      <c r="AE1132" s="10">
        <v>0</v>
      </c>
      <c r="AK1132" s="10" t="str">
        <f t="shared" si="51"/>
        <v>&gt;_Comanthus_mirabilis_Philippines_6831_FLMNH_013</v>
      </c>
      <c r="AL1132" s="10" t="str">
        <f t="shared" si="52"/>
        <v>&gt;Comanthus_mirabilis_Philippines__UF_6831</v>
      </c>
      <c r="AP1132" s="13"/>
      <c r="AQ1132" s="13"/>
      <c r="AR1132" s="13"/>
    </row>
    <row r="1133" spans="1:44" ht="14.1" customHeight="1" x14ac:dyDescent="0.2">
      <c r="A1133" s="10">
        <v>210</v>
      </c>
      <c r="B1133" s="10" t="s">
        <v>1385</v>
      </c>
      <c r="C1133" s="10" t="s">
        <v>184</v>
      </c>
      <c r="D1133" s="11">
        <v>6832</v>
      </c>
      <c r="E1133" s="10" t="s">
        <v>52</v>
      </c>
      <c r="F1133" s="10"/>
      <c r="G1133" s="11">
        <v>6832</v>
      </c>
      <c r="I1133" s="10" t="s">
        <v>53</v>
      </c>
      <c r="L1133" s="10" t="s">
        <v>1360</v>
      </c>
      <c r="M1133" s="10" t="s">
        <v>1363</v>
      </c>
      <c r="N1133" s="10" t="s">
        <v>1376</v>
      </c>
      <c r="O1133" s="10" t="s">
        <v>1377</v>
      </c>
      <c r="P1133" s="10" t="s">
        <v>1377</v>
      </c>
      <c r="R1133" s="10" t="s">
        <v>1418</v>
      </c>
      <c r="W1133" s="14" t="s">
        <v>316</v>
      </c>
      <c r="X1133" s="14" t="s">
        <v>316</v>
      </c>
      <c r="Z1133">
        <v>12.879721</v>
      </c>
      <c r="AA1133">
        <v>121.774017</v>
      </c>
      <c r="AB1133" s="10" t="s">
        <v>207</v>
      </c>
      <c r="AE1133" s="10">
        <v>0</v>
      </c>
      <c r="AK1133" s="10" t="str">
        <f t="shared" si="51"/>
        <v>&gt;_Comanthus_alternans_Philippines_6832_FLMNH_013</v>
      </c>
      <c r="AL1133" s="10" t="str">
        <f t="shared" si="52"/>
        <v>&gt;Comanthus_alternans_Philippines__UF_6832</v>
      </c>
      <c r="AP1133" s="13"/>
      <c r="AQ1133" s="13"/>
      <c r="AR1133" s="13"/>
    </row>
    <row r="1134" spans="1:44" ht="14.1" customHeight="1" x14ac:dyDescent="0.2">
      <c r="A1134" s="10">
        <v>252</v>
      </c>
      <c r="B1134" s="10" t="s">
        <v>1385</v>
      </c>
      <c r="C1134" s="10" t="s">
        <v>246</v>
      </c>
      <c r="D1134" s="11">
        <v>6837</v>
      </c>
      <c r="E1134" s="10" t="s">
        <v>52</v>
      </c>
      <c r="F1134" s="10"/>
      <c r="G1134" s="11">
        <v>6837</v>
      </c>
      <c r="I1134" s="10" t="s">
        <v>53</v>
      </c>
      <c r="L1134" s="10" t="s">
        <v>1360</v>
      </c>
      <c r="M1134" s="10" t="s">
        <v>1363</v>
      </c>
      <c r="N1134" s="10" t="s">
        <v>1376</v>
      </c>
      <c r="O1134" s="10" t="s">
        <v>1377</v>
      </c>
      <c r="P1134" s="10" t="s">
        <v>1377</v>
      </c>
      <c r="R1134" s="10" t="s">
        <v>1467</v>
      </c>
      <c r="W1134" s="10" t="s">
        <v>283</v>
      </c>
      <c r="X1134" s="10" t="s">
        <v>283</v>
      </c>
      <c r="Z1134">
        <v>8.3224199999999993</v>
      </c>
      <c r="AA1134">
        <v>-79.583519999999993</v>
      </c>
      <c r="AB1134" s="10" t="s">
        <v>207</v>
      </c>
      <c r="AE1134" s="10">
        <v>0</v>
      </c>
      <c r="AK1134" s="10" t="str">
        <f t="shared" si="51"/>
        <v>&gt;_Comanthus_mirabilis_PNG_6837_FLMNH_013</v>
      </c>
      <c r="AL1134" s="10" t="str">
        <f t="shared" si="52"/>
        <v>&gt;Comanthus_mirabilis_PNG__UF_6837</v>
      </c>
      <c r="AP1134" s="13"/>
      <c r="AQ1134" s="13"/>
      <c r="AR1134" s="13"/>
    </row>
    <row r="1135" spans="1:44" ht="14.1" customHeight="1" x14ac:dyDescent="0.2">
      <c r="A1135" s="10">
        <v>222</v>
      </c>
      <c r="B1135" s="10" t="s">
        <v>1385</v>
      </c>
      <c r="C1135" s="10" t="s">
        <v>355</v>
      </c>
      <c r="D1135" s="11">
        <v>6842</v>
      </c>
      <c r="E1135" s="10" t="s">
        <v>52</v>
      </c>
      <c r="F1135" s="10"/>
      <c r="G1135" s="11">
        <v>6842</v>
      </c>
      <c r="I1135" s="10" t="s">
        <v>53</v>
      </c>
      <c r="L1135" s="10" t="s">
        <v>1360</v>
      </c>
      <c r="M1135" s="10" t="s">
        <v>1363</v>
      </c>
      <c r="N1135" s="10" t="s">
        <v>1376</v>
      </c>
      <c r="O1135" s="10" t="s">
        <v>1377</v>
      </c>
      <c r="P1135" s="10" t="s">
        <v>1377</v>
      </c>
      <c r="R1135" s="10" t="s">
        <v>1418</v>
      </c>
      <c r="W1135" s="10" t="s">
        <v>283</v>
      </c>
      <c r="X1135" s="10" t="s">
        <v>283</v>
      </c>
      <c r="Z1135">
        <v>8.3224199999999993</v>
      </c>
      <c r="AA1135">
        <v>-79.583519999999993</v>
      </c>
      <c r="AB1135" s="10" t="s">
        <v>207</v>
      </c>
      <c r="AE1135" s="10">
        <v>0</v>
      </c>
      <c r="AK1135" s="10" t="str">
        <f t="shared" si="51"/>
        <v>&gt;_Comanthus_alternans_PNG_6842_FLMNH_013</v>
      </c>
      <c r="AL1135" s="10" t="str">
        <f t="shared" si="52"/>
        <v>&gt;Comanthus_alternans_PNG__UF_6842</v>
      </c>
      <c r="AP1135" s="13"/>
      <c r="AQ1135" s="13"/>
      <c r="AR1135" s="13"/>
    </row>
    <row r="1136" spans="1:44" ht="14.1" customHeight="1" x14ac:dyDescent="0.2">
      <c r="A1136" s="10">
        <v>273</v>
      </c>
      <c r="B1136" s="10" t="s">
        <v>1385</v>
      </c>
      <c r="C1136" s="10" t="s">
        <v>345</v>
      </c>
      <c r="D1136" s="11">
        <v>7701</v>
      </c>
      <c r="E1136" s="10" t="s">
        <v>52</v>
      </c>
      <c r="F1136" s="10"/>
      <c r="G1136" s="11">
        <v>7701</v>
      </c>
      <c r="I1136" s="10" t="s">
        <v>53</v>
      </c>
      <c r="L1136" s="10" t="s">
        <v>1360</v>
      </c>
      <c r="M1136" s="10" t="s">
        <v>1363</v>
      </c>
      <c r="N1136" s="10" t="s">
        <v>1376</v>
      </c>
      <c r="O1136" s="10" t="s">
        <v>1377</v>
      </c>
      <c r="P1136" s="10" t="s">
        <v>1377</v>
      </c>
      <c r="R1136" s="10" t="s">
        <v>1491</v>
      </c>
      <c r="W1136" s="10" t="s">
        <v>1379</v>
      </c>
      <c r="X1136" s="10" t="s">
        <v>1379</v>
      </c>
      <c r="Z1136" t="s">
        <v>60</v>
      </c>
      <c r="AA1136" t="s">
        <v>60</v>
      </c>
      <c r="AB1136" s="10" t="s">
        <v>207</v>
      </c>
      <c r="AE1136" s="10">
        <v>0</v>
      </c>
      <c r="AK1136" s="10" t="str">
        <f t="shared" si="51"/>
        <v>&gt;_Comanthus_suavia_Malaysia_7701_FLMNH_013</v>
      </c>
      <c r="AL1136" s="10" t="str">
        <f t="shared" si="52"/>
        <v>&gt;Comanthus_suavia_Malaysia__UF_7701</v>
      </c>
      <c r="AP1136" s="13"/>
      <c r="AQ1136" s="13"/>
      <c r="AR1136" s="13"/>
    </row>
    <row r="1137" spans="1:44" ht="14.1" customHeight="1" x14ac:dyDescent="0.2">
      <c r="A1137" s="10">
        <v>202</v>
      </c>
      <c r="B1137" s="10" t="s">
        <v>1385</v>
      </c>
      <c r="C1137" s="10" t="s">
        <v>142</v>
      </c>
      <c r="D1137" s="11">
        <v>7715</v>
      </c>
      <c r="E1137" s="10" t="s">
        <v>52</v>
      </c>
      <c r="F1137" s="10"/>
      <c r="G1137" s="11">
        <v>7715</v>
      </c>
      <c r="I1137" s="10" t="s">
        <v>53</v>
      </c>
      <c r="L1137" s="10" t="s">
        <v>1360</v>
      </c>
      <c r="M1137" s="10" t="s">
        <v>1363</v>
      </c>
      <c r="N1137" s="10" t="s">
        <v>1376</v>
      </c>
      <c r="O1137" s="10" t="s">
        <v>1377</v>
      </c>
      <c r="P1137" s="10" t="s">
        <v>1377</v>
      </c>
      <c r="R1137" s="10" t="s">
        <v>1406</v>
      </c>
      <c r="W1137" s="10" t="s">
        <v>283</v>
      </c>
      <c r="X1137" s="10" t="s">
        <v>283</v>
      </c>
      <c r="Z1137">
        <v>8.3224199999999993</v>
      </c>
      <c r="AA1137">
        <v>-79.583519999999993</v>
      </c>
      <c r="AB1137" s="10" t="s">
        <v>207</v>
      </c>
      <c r="AE1137" s="10">
        <v>0</v>
      </c>
      <c r="AK1137" s="10" t="str">
        <f t="shared" si="51"/>
        <v>&gt;_Comanthus_parvicirrus_PNG_7715_FLMNH_013</v>
      </c>
      <c r="AL1137" s="10" t="str">
        <f t="shared" si="52"/>
        <v>&gt;Comanthus_parvicirrus_PNG__UF_7715</v>
      </c>
      <c r="AP1137" s="13"/>
      <c r="AQ1137" s="13"/>
      <c r="AR1137" s="13"/>
    </row>
    <row r="1138" spans="1:44" ht="14.1" customHeight="1" x14ac:dyDescent="0.2">
      <c r="A1138" s="10">
        <v>285</v>
      </c>
      <c r="B1138" s="10" t="s">
        <v>1385</v>
      </c>
      <c r="C1138" s="10" t="s">
        <v>284</v>
      </c>
      <c r="D1138" s="11">
        <v>7774</v>
      </c>
      <c r="E1138" s="10" t="s">
        <v>52</v>
      </c>
      <c r="F1138" s="10"/>
      <c r="G1138" s="11">
        <v>7774</v>
      </c>
      <c r="I1138" s="10" t="s">
        <v>53</v>
      </c>
      <c r="L1138" s="10" t="s">
        <v>1360</v>
      </c>
      <c r="M1138" s="10" t="s">
        <v>1363</v>
      </c>
      <c r="N1138" s="10" t="s">
        <v>1376</v>
      </c>
      <c r="O1138" s="10" t="s">
        <v>1377</v>
      </c>
      <c r="P1138" s="10" t="s">
        <v>1377</v>
      </c>
      <c r="R1138" s="10" t="s">
        <v>1406</v>
      </c>
      <c r="W1138" s="14" t="s">
        <v>316</v>
      </c>
      <c r="X1138" s="14" t="s">
        <v>316</v>
      </c>
      <c r="Z1138">
        <v>12.879721</v>
      </c>
      <c r="AA1138">
        <v>121.774017</v>
      </c>
      <c r="AB1138" s="10" t="s">
        <v>207</v>
      </c>
      <c r="AE1138" s="10">
        <v>0</v>
      </c>
      <c r="AK1138" s="10" t="str">
        <f t="shared" si="51"/>
        <v>&gt;_Comanthus_parvicirrus_Philippines_7774_FLMNH_013</v>
      </c>
      <c r="AL1138" s="10" t="str">
        <f t="shared" si="52"/>
        <v>&gt;Comanthus_parvicirrus_Philippines__UF_7774</v>
      </c>
      <c r="AP1138" s="13"/>
      <c r="AQ1138" s="13"/>
      <c r="AR1138" s="13"/>
    </row>
    <row r="1139" spans="1:44" ht="14.1" customHeight="1" x14ac:dyDescent="0.2">
      <c r="A1139" s="10">
        <v>214</v>
      </c>
      <c r="B1139" s="10" t="s">
        <v>1385</v>
      </c>
      <c r="C1139" s="10" t="s">
        <v>230</v>
      </c>
      <c r="D1139" s="11">
        <v>7775</v>
      </c>
      <c r="E1139" s="10" t="s">
        <v>52</v>
      </c>
      <c r="F1139" s="10"/>
      <c r="G1139" s="11">
        <v>7775</v>
      </c>
      <c r="I1139" s="10" t="s">
        <v>53</v>
      </c>
      <c r="L1139" s="10" t="s">
        <v>1360</v>
      </c>
      <c r="M1139" s="10" t="s">
        <v>1363</v>
      </c>
      <c r="N1139" s="10" t="s">
        <v>1376</v>
      </c>
      <c r="O1139" s="10" t="s">
        <v>1377</v>
      </c>
      <c r="P1139" s="10" t="s">
        <v>1377</v>
      </c>
      <c r="R1139" s="10" t="s">
        <v>1406</v>
      </c>
      <c r="W1139" s="10" t="s">
        <v>283</v>
      </c>
      <c r="X1139" s="10" t="s">
        <v>283</v>
      </c>
      <c r="Z1139">
        <v>8.3224199999999993</v>
      </c>
      <c r="AA1139">
        <v>-79.583519999999993</v>
      </c>
      <c r="AB1139" s="10" t="s">
        <v>207</v>
      </c>
      <c r="AE1139" s="10">
        <v>0</v>
      </c>
      <c r="AK1139" s="10" t="str">
        <f t="shared" si="51"/>
        <v>&gt;_Comanthus_parvicirrus_PNG_7775_FLMNH_013</v>
      </c>
      <c r="AL1139" s="10" t="str">
        <f t="shared" si="52"/>
        <v>&gt;Comanthus_parvicirrus_PNG__UF_7775</v>
      </c>
      <c r="AP1139" s="13"/>
      <c r="AQ1139" s="13"/>
      <c r="AR1139" s="13"/>
    </row>
    <row r="1140" spans="1:44" ht="14.1" customHeight="1" x14ac:dyDescent="0.2">
      <c r="A1140" s="10">
        <v>227</v>
      </c>
      <c r="B1140" s="10" t="s">
        <v>1385</v>
      </c>
      <c r="C1140" s="10" t="s">
        <v>122</v>
      </c>
      <c r="D1140" s="11">
        <v>20</v>
      </c>
      <c r="E1140" s="10" t="s">
        <v>52</v>
      </c>
      <c r="F1140" s="10"/>
      <c r="G1140" s="11">
        <v>20</v>
      </c>
      <c r="I1140" s="10" t="s">
        <v>53</v>
      </c>
      <c r="L1140" s="10" t="s">
        <v>1360</v>
      </c>
      <c r="M1140" s="10" t="s">
        <v>1363</v>
      </c>
      <c r="N1140" s="10" t="s">
        <v>1376</v>
      </c>
      <c r="O1140" s="10" t="s">
        <v>1391</v>
      </c>
      <c r="P1140" s="10" t="s">
        <v>1391</v>
      </c>
      <c r="R1140" s="10" t="s">
        <v>1392</v>
      </c>
      <c r="W1140" s="10" t="s">
        <v>198</v>
      </c>
      <c r="X1140" s="10" t="s">
        <v>198</v>
      </c>
      <c r="Z1140" t="s">
        <v>60</v>
      </c>
      <c r="AA1140" t="s">
        <v>60</v>
      </c>
      <c r="AB1140" s="10" t="s">
        <v>207</v>
      </c>
      <c r="AE1140" s="10">
        <v>0</v>
      </c>
      <c r="AK1140" s="10" t="str">
        <f t="shared" si="51"/>
        <v>&gt;_Comaster_schlegelii_Mariana_20_FLMNH_013</v>
      </c>
      <c r="AL1140" s="10" t="str">
        <f t="shared" si="52"/>
        <v>&gt;Comaster_schlegelii_Mariana__UF_20</v>
      </c>
      <c r="AP1140" s="13"/>
      <c r="AQ1140" s="13"/>
      <c r="AR1140" s="13"/>
    </row>
    <row r="1141" spans="1:44" ht="14.1" customHeight="1" x14ac:dyDescent="0.2">
      <c r="A1141" s="10">
        <v>238</v>
      </c>
      <c r="B1141" s="10" t="s">
        <v>1385</v>
      </c>
      <c r="C1141" s="10" t="s">
        <v>343</v>
      </c>
      <c r="D1141" s="11">
        <v>26</v>
      </c>
      <c r="E1141" s="10" t="s">
        <v>52</v>
      </c>
      <c r="F1141" s="10"/>
      <c r="G1141" s="11">
        <v>26</v>
      </c>
      <c r="I1141" s="10" t="s">
        <v>53</v>
      </c>
      <c r="L1141" s="10" t="s">
        <v>1360</v>
      </c>
      <c r="M1141" s="10" t="s">
        <v>1363</v>
      </c>
      <c r="N1141" s="10" t="s">
        <v>1376</v>
      </c>
      <c r="O1141" s="10" t="s">
        <v>1391</v>
      </c>
      <c r="P1141" s="10" t="s">
        <v>1391</v>
      </c>
      <c r="R1141" s="10" t="s">
        <v>1392</v>
      </c>
      <c r="W1141" s="10" t="s">
        <v>198</v>
      </c>
      <c r="X1141" s="10" t="s">
        <v>198</v>
      </c>
      <c r="Z1141" t="s">
        <v>60</v>
      </c>
      <c r="AA1141" t="s">
        <v>60</v>
      </c>
      <c r="AB1141" s="10" t="s">
        <v>207</v>
      </c>
      <c r="AE1141" s="10">
        <v>0</v>
      </c>
      <c r="AK1141" s="10" t="str">
        <f t="shared" si="51"/>
        <v>&gt;_Comaster_schlegelii_Mariana_26_FLMNH_013</v>
      </c>
      <c r="AL1141" s="10" t="str">
        <f t="shared" si="52"/>
        <v>&gt;Comaster_schlegelii_Mariana__UF_26</v>
      </c>
      <c r="AP1141" s="13"/>
      <c r="AQ1141" s="13"/>
      <c r="AR1141" s="13"/>
    </row>
    <row r="1142" spans="1:44" ht="14.1" customHeight="1" x14ac:dyDescent="0.2">
      <c r="A1142" s="10">
        <v>226</v>
      </c>
      <c r="B1142" s="10" t="s">
        <v>1385</v>
      </c>
      <c r="C1142" s="10" t="s">
        <v>171</v>
      </c>
      <c r="D1142" s="11">
        <v>7647</v>
      </c>
      <c r="E1142" s="10" t="s">
        <v>52</v>
      </c>
      <c r="F1142" s="10"/>
      <c r="G1142" s="11">
        <v>7647</v>
      </c>
      <c r="I1142" s="10" t="s">
        <v>53</v>
      </c>
      <c r="L1142" s="10" t="s">
        <v>1360</v>
      </c>
      <c r="M1142" s="10" t="s">
        <v>1363</v>
      </c>
      <c r="N1142" s="10" t="s">
        <v>1376</v>
      </c>
      <c r="O1142" s="10" t="s">
        <v>1391</v>
      </c>
      <c r="P1142" s="10" t="s">
        <v>1391</v>
      </c>
      <c r="R1142" s="10" t="s">
        <v>1392</v>
      </c>
      <c r="W1142" s="10" t="s">
        <v>283</v>
      </c>
      <c r="X1142" s="10" t="s">
        <v>283</v>
      </c>
      <c r="Z1142">
        <v>8.3224199999999993</v>
      </c>
      <c r="AA1142">
        <v>-79.583519999999993</v>
      </c>
      <c r="AB1142" s="10" t="s">
        <v>207</v>
      </c>
      <c r="AE1142" s="10">
        <v>0</v>
      </c>
      <c r="AK1142" s="10" t="str">
        <f t="shared" si="51"/>
        <v>&gt;_Comaster_schlegelii_PNG_7647_FLMNH_013</v>
      </c>
      <c r="AL1142" s="10" t="str">
        <f t="shared" si="52"/>
        <v>&gt;Comaster_schlegelii_PNG__UF_7647</v>
      </c>
      <c r="AP1142" s="13"/>
      <c r="AQ1142" s="13"/>
      <c r="AR1142" s="13"/>
    </row>
    <row r="1143" spans="1:44" ht="14.1" customHeight="1" x14ac:dyDescent="0.2">
      <c r="A1143" s="10">
        <v>263</v>
      </c>
      <c r="B1143" s="10" t="s">
        <v>1385</v>
      </c>
      <c r="C1143" s="10" t="s">
        <v>330</v>
      </c>
      <c r="D1143" s="11">
        <v>7649</v>
      </c>
      <c r="E1143" s="10" t="s">
        <v>52</v>
      </c>
      <c r="F1143" s="10"/>
      <c r="G1143" s="11">
        <v>7649</v>
      </c>
      <c r="I1143" s="10" t="s">
        <v>53</v>
      </c>
      <c r="L1143" s="10" t="s">
        <v>1360</v>
      </c>
      <c r="M1143" s="10" t="s">
        <v>1363</v>
      </c>
      <c r="N1143" s="10" t="s">
        <v>1376</v>
      </c>
      <c r="O1143" s="10" t="s">
        <v>1391</v>
      </c>
      <c r="P1143" s="10" t="s">
        <v>1391</v>
      </c>
      <c r="R1143" s="10" t="s">
        <v>1392</v>
      </c>
      <c r="W1143" s="10" t="s">
        <v>59</v>
      </c>
      <c r="X1143" s="10" t="s">
        <v>59</v>
      </c>
      <c r="Z1143" t="s">
        <v>60</v>
      </c>
      <c r="AA1143" t="s">
        <v>60</v>
      </c>
      <c r="AB1143" s="10" t="s">
        <v>207</v>
      </c>
      <c r="AE1143" s="10">
        <v>0</v>
      </c>
      <c r="AK1143" s="10" t="str">
        <f t="shared" si="51"/>
        <v>&gt;_Comaster_schlegelii_FSM_7649_FLMNH_013</v>
      </c>
      <c r="AL1143" s="10" t="str">
        <f t="shared" si="52"/>
        <v>&gt;Comaster_schlegelii_FSM__UF_7649</v>
      </c>
      <c r="AP1143" s="13"/>
      <c r="AQ1143" s="13"/>
      <c r="AR1143" s="13"/>
    </row>
    <row r="1144" spans="1:44" ht="14.1" customHeight="1" x14ac:dyDescent="0.2">
      <c r="A1144" s="10">
        <v>261</v>
      </c>
      <c r="B1144" s="10" t="s">
        <v>1385</v>
      </c>
      <c r="C1144" s="10" t="s">
        <v>92</v>
      </c>
      <c r="D1144" s="11">
        <v>7651</v>
      </c>
      <c r="E1144" s="10" t="s">
        <v>52</v>
      </c>
      <c r="F1144" s="10"/>
      <c r="G1144" s="11">
        <v>7651</v>
      </c>
      <c r="I1144" s="10" t="s">
        <v>53</v>
      </c>
      <c r="L1144" s="10" t="s">
        <v>1360</v>
      </c>
      <c r="M1144" s="10" t="s">
        <v>1363</v>
      </c>
      <c r="N1144" s="10" t="s">
        <v>1376</v>
      </c>
      <c r="O1144" s="10" t="s">
        <v>1391</v>
      </c>
      <c r="P1144" s="10" t="s">
        <v>1391</v>
      </c>
      <c r="R1144" s="10" t="s">
        <v>1484</v>
      </c>
      <c r="W1144" s="10" t="s">
        <v>1379</v>
      </c>
      <c r="X1144" s="10" t="s">
        <v>1379</v>
      </c>
      <c r="Z1144" t="s">
        <v>60</v>
      </c>
      <c r="AA1144" t="s">
        <v>60</v>
      </c>
      <c r="AB1144" s="10" t="s">
        <v>207</v>
      </c>
      <c r="AE1144" s="10">
        <v>0</v>
      </c>
      <c r="AK1144" s="10" t="str">
        <f t="shared" ref="AK1144:AK1175" si="53">CONCATENATE("&gt;",AF1144,"_",O1144,"_",R1144,S1144,"_",X1144,"_",D1144,"_",B1144)</f>
        <v>&gt;_Comaster_nobilis_Malaysia_7651_FLMNH_013</v>
      </c>
      <c r="AL1144" s="10" t="str">
        <f t="shared" si="52"/>
        <v>&gt;Comaster_nobilis_Malaysia__UF_7651</v>
      </c>
      <c r="AP1144" s="13"/>
      <c r="AQ1144" s="13"/>
      <c r="AR1144" s="13"/>
    </row>
    <row r="1145" spans="1:44" ht="14.1" customHeight="1" x14ac:dyDescent="0.2">
      <c r="A1145" s="10">
        <v>250</v>
      </c>
      <c r="B1145" s="10" t="s">
        <v>1385</v>
      </c>
      <c r="C1145" s="10" t="s">
        <v>337</v>
      </c>
      <c r="D1145" s="11">
        <v>7662</v>
      </c>
      <c r="E1145" s="10" t="s">
        <v>52</v>
      </c>
      <c r="F1145" s="10"/>
      <c r="G1145" s="11">
        <v>7662</v>
      </c>
      <c r="I1145" s="10" t="s">
        <v>53</v>
      </c>
      <c r="L1145" s="10" t="s">
        <v>1360</v>
      </c>
      <c r="M1145" s="10" t="s">
        <v>1363</v>
      </c>
      <c r="N1145" s="10" t="s">
        <v>1376</v>
      </c>
      <c r="O1145" s="10" t="s">
        <v>1391</v>
      </c>
      <c r="P1145" s="10" t="s">
        <v>1391</v>
      </c>
      <c r="R1145" s="10" t="s">
        <v>1484</v>
      </c>
      <c r="W1145" s="14" t="s">
        <v>316</v>
      </c>
      <c r="X1145" s="14" t="s">
        <v>316</v>
      </c>
      <c r="Z1145">
        <v>12.879721</v>
      </c>
      <c r="AA1145">
        <v>121.774017</v>
      </c>
      <c r="AB1145" s="10" t="s">
        <v>207</v>
      </c>
      <c r="AE1145" s="10">
        <v>0</v>
      </c>
      <c r="AK1145" s="10" t="str">
        <f t="shared" si="53"/>
        <v>&gt;_Comaster_nobilis_Philippines_7662_FLMNH_013</v>
      </c>
      <c r="AL1145" s="10" t="str">
        <f t="shared" ref="AL1145:AL1176" si="54">CONCATENATE("&gt;",P1145,"_",R1145,"_",X1145,"_",Y1145,"_",E1145,"_",D1145)</f>
        <v>&gt;Comaster_nobilis_Philippines__UF_7662</v>
      </c>
      <c r="AP1145" s="13"/>
      <c r="AQ1145" s="13"/>
      <c r="AR1145" s="13"/>
    </row>
    <row r="1146" spans="1:44" ht="14.1" customHeight="1" x14ac:dyDescent="0.2">
      <c r="A1146" s="10">
        <v>262</v>
      </c>
      <c r="B1146" s="10" t="s">
        <v>1385</v>
      </c>
      <c r="C1146" s="10" t="s">
        <v>338</v>
      </c>
      <c r="D1146" s="11">
        <v>7685</v>
      </c>
      <c r="E1146" s="10" t="s">
        <v>52</v>
      </c>
      <c r="F1146" s="10"/>
      <c r="G1146" s="11">
        <v>7685</v>
      </c>
      <c r="I1146" s="10" t="s">
        <v>53</v>
      </c>
      <c r="L1146" s="10" t="s">
        <v>1360</v>
      </c>
      <c r="M1146" s="10" t="s">
        <v>1363</v>
      </c>
      <c r="N1146" s="10" t="s">
        <v>1376</v>
      </c>
      <c r="O1146" s="10" t="s">
        <v>1391</v>
      </c>
      <c r="P1146" s="10" t="s">
        <v>1391</v>
      </c>
      <c r="R1146" s="10" t="s">
        <v>1484</v>
      </c>
      <c r="W1146" s="14" t="s">
        <v>316</v>
      </c>
      <c r="X1146" s="14" t="s">
        <v>316</v>
      </c>
      <c r="Z1146">
        <v>12.879721</v>
      </c>
      <c r="AA1146">
        <v>121.774017</v>
      </c>
      <c r="AB1146" s="10" t="s">
        <v>207</v>
      </c>
      <c r="AE1146" s="10">
        <v>0</v>
      </c>
      <c r="AK1146" s="10" t="str">
        <f t="shared" si="53"/>
        <v>&gt;_Comaster_nobilis_Philippines_7685_FLMNH_013</v>
      </c>
      <c r="AL1146" s="10" t="str">
        <f t="shared" si="54"/>
        <v>&gt;Comaster_nobilis_Philippines__UF_7685</v>
      </c>
      <c r="AP1146" s="13"/>
      <c r="AQ1146" s="13"/>
      <c r="AR1146" s="13"/>
    </row>
    <row r="1147" spans="1:44" ht="14.1" customHeight="1" x14ac:dyDescent="0.2">
      <c r="A1147" s="10">
        <v>237</v>
      </c>
      <c r="B1147" s="10" t="s">
        <v>1385</v>
      </c>
      <c r="C1147" s="10" t="s">
        <v>83</v>
      </c>
      <c r="D1147" s="11">
        <v>7786</v>
      </c>
      <c r="E1147" s="10" t="s">
        <v>52</v>
      </c>
      <c r="F1147" s="10"/>
      <c r="G1147" s="11">
        <v>7786</v>
      </c>
      <c r="I1147" s="10" t="s">
        <v>53</v>
      </c>
      <c r="L1147" s="10" t="s">
        <v>1360</v>
      </c>
      <c r="M1147" s="10" t="s">
        <v>1363</v>
      </c>
      <c r="N1147" s="10" t="s">
        <v>1376</v>
      </c>
      <c r="O1147" s="10" t="s">
        <v>1391</v>
      </c>
      <c r="P1147" s="10" t="s">
        <v>1391</v>
      </c>
      <c r="R1147" s="10" t="s">
        <v>1484</v>
      </c>
      <c r="W1147" s="10" t="s">
        <v>1379</v>
      </c>
      <c r="X1147" s="10" t="s">
        <v>1379</v>
      </c>
      <c r="Z1147" t="s">
        <v>60</v>
      </c>
      <c r="AA1147" t="s">
        <v>60</v>
      </c>
      <c r="AB1147" s="10" t="s">
        <v>207</v>
      </c>
      <c r="AE1147" s="10">
        <v>0</v>
      </c>
      <c r="AK1147" s="10" t="str">
        <f t="shared" si="53"/>
        <v>&gt;_Comaster_nobilis_Malaysia_7786_FLMNH_013</v>
      </c>
      <c r="AL1147" s="10" t="str">
        <f t="shared" si="54"/>
        <v>&gt;Comaster_nobilis_Malaysia__UF_7786</v>
      </c>
      <c r="AP1147" s="13"/>
      <c r="AQ1147" s="13"/>
      <c r="AR1147" s="13"/>
    </row>
    <row r="1148" spans="1:44" ht="14.1" customHeight="1" x14ac:dyDescent="0.2">
      <c r="A1148" s="10">
        <v>204</v>
      </c>
      <c r="B1148" s="10" t="s">
        <v>1385</v>
      </c>
      <c r="C1148" s="10" t="s">
        <v>105</v>
      </c>
      <c r="D1148" s="11">
        <v>7788</v>
      </c>
      <c r="E1148" s="10" t="s">
        <v>52</v>
      </c>
      <c r="F1148" s="10"/>
      <c r="G1148" s="11">
        <v>7788</v>
      </c>
      <c r="I1148" s="10" t="s">
        <v>53</v>
      </c>
      <c r="L1148" s="10" t="s">
        <v>1360</v>
      </c>
      <c r="M1148" s="10" t="s">
        <v>1363</v>
      </c>
      <c r="N1148" s="10" t="s">
        <v>1376</v>
      </c>
      <c r="O1148" s="10" t="s">
        <v>1391</v>
      </c>
      <c r="P1148" s="10" t="s">
        <v>1391</v>
      </c>
      <c r="R1148" s="10" t="s">
        <v>1392</v>
      </c>
      <c r="W1148" s="10" t="s">
        <v>1476</v>
      </c>
      <c r="X1148" s="10" t="s">
        <v>1476</v>
      </c>
      <c r="Z1148" t="s">
        <v>60</v>
      </c>
      <c r="AA1148" t="s">
        <v>60</v>
      </c>
      <c r="AB1148" s="10" t="s">
        <v>207</v>
      </c>
      <c r="AE1148" s="10">
        <v>0</v>
      </c>
      <c r="AK1148" s="10" t="str">
        <f t="shared" si="53"/>
        <v>&gt;_Comaster_schlegelii_Thailand_7788_FLMNH_013</v>
      </c>
      <c r="AL1148" s="10" t="str">
        <f t="shared" si="54"/>
        <v>&gt;Comaster_schlegelii_Thailand__UF_7788</v>
      </c>
      <c r="AP1148" s="13"/>
      <c r="AQ1148" s="13"/>
      <c r="AR1148" s="13"/>
    </row>
    <row r="1149" spans="1:44" ht="14.1" customHeight="1" x14ac:dyDescent="0.2">
      <c r="A1149" s="10">
        <v>274</v>
      </c>
      <c r="B1149" s="10" t="s">
        <v>1385</v>
      </c>
      <c r="C1149" s="10" t="s">
        <v>382</v>
      </c>
      <c r="D1149" s="11">
        <v>7792</v>
      </c>
      <c r="E1149" s="10" t="s">
        <v>52</v>
      </c>
      <c r="F1149" s="10"/>
      <c r="G1149" s="11">
        <v>7792</v>
      </c>
      <c r="I1149" s="10" t="s">
        <v>53</v>
      </c>
      <c r="L1149" s="10" t="s">
        <v>1360</v>
      </c>
      <c r="M1149" s="10" t="s">
        <v>1363</v>
      </c>
      <c r="N1149" s="10" t="s">
        <v>1376</v>
      </c>
      <c r="O1149" s="10" t="s">
        <v>1391</v>
      </c>
      <c r="P1149" s="10" t="s">
        <v>1391</v>
      </c>
      <c r="R1149" s="10" t="s">
        <v>1484</v>
      </c>
      <c r="W1149" s="10" t="s">
        <v>1482</v>
      </c>
      <c r="X1149" s="10" t="s">
        <v>1482</v>
      </c>
      <c r="Z1149" t="s">
        <v>60</v>
      </c>
      <c r="AA1149" t="s">
        <v>60</v>
      </c>
      <c r="AB1149" s="10" t="s">
        <v>207</v>
      </c>
      <c r="AE1149" s="10">
        <v>0</v>
      </c>
      <c r="AK1149" s="10" t="str">
        <f t="shared" si="53"/>
        <v>&gt;_Comaster_nobilis_Maldives_7792_FLMNH_013</v>
      </c>
      <c r="AL1149" s="10" t="str">
        <f t="shared" si="54"/>
        <v>&gt;Comaster_nobilis_Maldives__UF_7792</v>
      </c>
      <c r="AP1149" s="13"/>
      <c r="AQ1149" s="13"/>
      <c r="AR1149" s="13"/>
    </row>
    <row r="1150" spans="1:44" ht="14.1" customHeight="1" x14ac:dyDescent="0.2">
      <c r="A1150" s="10">
        <v>264</v>
      </c>
      <c r="B1150" s="10" t="s">
        <v>1385</v>
      </c>
      <c r="C1150" s="10" t="s">
        <v>232</v>
      </c>
      <c r="D1150" s="11">
        <v>7659</v>
      </c>
      <c r="E1150" s="10" t="s">
        <v>52</v>
      </c>
      <c r="F1150" s="10"/>
      <c r="G1150" s="11">
        <v>7659</v>
      </c>
      <c r="I1150" s="10" t="s">
        <v>53</v>
      </c>
      <c r="L1150" s="10" t="s">
        <v>1360</v>
      </c>
      <c r="M1150" s="10" t="s">
        <v>1363</v>
      </c>
      <c r="N1150" s="10" t="s">
        <v>1376</v>
      </c>
      <c r="O1150" s="10" t="s">
        <v>1485</v>
      </c>
      <c r="P1150" s="10" t="s">
        <v>1485</v>
      </c>
      <c r="R1150" s="10" t="s">
        <v>1486</v>
      </c>
      <c r="W1150" s="10" t="s">
        <v>1379</v>
      </c>
      <c r="X1150" s="10" t="s">
        <v>1379</v>
      </c>
      <c r="Z1150" t="s">
        <v>60</v>
      </c>
      <c r="AA1150" t="s">
        <v>60</v>
      </c>
      <c r="AB1150" s="10" t="s">
        <v>207</v>
      </c>
      <c r="AE1150" s="10">
        <v>0</v>
      </c>
      <c r="AK1150" s="10" t="str">
        <f t="shared" si="53"/>
        <v>&gt;_Comatella_maculata_Malaysia_7659_FLMNH_013</v>
      </c>
      <c r="AL1150" s="10" t="str">
        <f t="shared" si="54"/>
        <v>&gt;Comatella_maculata_Malaysia__UF_7659</v>
      </c>
      <c r="AP1150" s="13"/>
      <c r="AQ1150" s="13"/>
      <c r="AR1150" s="13"/>
    </row>
    <row r="1151" spans="1:44" ht="14.1" customHeight="1" x14ac:dyDescent="0.2">
      <c r="A1151" s="10">
        <v>349</v>
      </c>
      <c r="B1151" s="10" t="s">
        <v>1382</v>
      </c>
      <c r="C1151" s="10" t="s">
        <v>231</v>
      </c>
      <c r="D1151" s="11">
        <v>7661</v>
      </c>
      <c r="E1151" s="10" t="s">
        <v>52</v>
      </c>
      <c r="F1151" s="10"/>
      <c r="G1151" s="11">
        <v>7661</v>
      </c>
      <c r="I1151" s="10" t="s">
        <v>53</v>
      </c>
      <c r="L1151" s="10" t="s">
        <v>1360</v>
      </c>
      <c r="M1151" s="10" t="s">
        <v>1363</v>
      </c>
      <c r="N1151" s="10" t="s">
        <v>1376</v>
      </c>
      <c r="O1151" s="10" t="s">
        <v>1485</v>
      </c>
      <c r="P1151" s="10" t="s">
        <v>1485</v>
      </c>
      <c r="R1151" s="10" t="s">
        <v>1487</v>
      </c>
      <c r="W1151" s="10" t="s">
        <v>283</v>
      </c>
      <c r="X1151" s="10" t="s">
        <v>283</v>
      </c>
      <c r="Z1151">
        <v>8.3224199999999993</v>
      </c>
      <c r="AA1151">
        <v>-79.583519999999993</v>
      </c>
      <c r="AB1151" s="10" t="s">
        <v>207</v>
      </c>
      <c r="AE1151" s="10">
        <v>0</v>
      </c>
      <c r="AK1151" s="10" t="str">
        <f t="shared" si="53"/>
        <v>&gt;_Comatella_nigra_PNG_7661_FLMNH_014</v>
      </c>
      <c r="AL1151" s="10" t="str">
        <f t="shared" si="54"/>
        <v>&gt;Comatella_nigra_PNG__UF_7661</v>
      </c>
      <c r="AP1151" s="13"/>
      <c r="AQ1151" s="13"/>
      <c r="AR1151" s="13"/>
    </row>
    <row r="1152" spans="1:44" ht="14.1" customHeight="1" x14ac:dyDescent="0.2">
      <c r="A1152" s="10">
        <v>276</v>
      </c>
      <c r="B1152" s="10" t="s">
        <v>1385</v>
      </c>
      <c r="C1152" s="10" t="s">
        <v>353</v>
      </c>
      <c r="D1152" s="11">
        <v>7664</v>
      </c>
      <c r="E1152" s="10" t="s">
        <v>52</v>
      </c>
      <c r="F1152" s="10"/>
      <c r="G1152" s="11">
        <v>7664</v>
      </c>
      <c r="I1152" s="10" t="s">
        <v>53</v>
      </c>
      <c r="L1152" s="10" t="s">
        <v>1360</v>
      </c>
      <c r="M1152" s="10" t="s">
        <v>1363</v>
      </c>
      <c r="N1152" s="10" t="s">
        <v>1376</v>
      </c>
      <c r="O1152" s="10" t="s">
        <v>1485</v>
      </c>
      <c r="P1152" s="10" t="s">
        <v>1485</v>
      </c>
      <c r="R1152" s="10" t="s">
        <v>1487</v>
      </c>
      <c r="W1152" s="10" t="s">
        <v>283</v>
      </c>
      <c r="X1152" s="10" t="s">
        <v>283</v>
      </c>
      <c r="Z1152">
        <v>8.3224199999999993</v>
      </c>
      <c r="AA1152">
        <v>-79.583519999999993</v>
      </c>
      <c r="AB1152" s="10" t="s">
        <v>207</v>
      </c>
      <c r="AE1152" s="10">
        <v>0</v>
      </c>
      <c r="AK1152" s="10" t="str">
        <f t="shared" si="53"/>
        <v>&gt;_Comatella_nigra_PNG_7664_FLMNH_013</v>
      </c>
      <c r="AL1152" s="10" t="str">
        <f t="shared" si="54"/>
        <v>&gt;Comatella_nigra_PNG__UF_7664</v>
      </c>
      <c r="AP1152" s="13"/>
      <c r="AQ1152" s="13"/>
      <c r="AR1152" s="13"/>
    </row>
    <row r="1153" spans="1:44" ht="14.1" customHeight="1" x14ac:dyDescent="0.2">
      <c r="A1153" s="10">
        <v>239</v>
      </c>
      <c r="B1153" s="10" t="s">
        <v>1385</v>
      </c>
      <c r="C1153" s="10" t="s">
        <v>228</v>
      </c>
      <c r="D1153" s="11">
        <v>7665</v>
      </c>
      <c r="E1153" s="10" t="s">
        <v>52</v>
      </c>
      <c r="F1153" s="10"/>
      <c r="G1153" s="11">
        <v>7665</v>
      </c>
      <c r="I1153" s="10" t="s">
        <v>53</v>
      </c>
      <c r="L1153" s="10" t="s">
        <v>1360</v>
      </c>
      <c r="M1153" s="10" t="s">
        <v>1363</v>
      </c>
      <c r="N1153" s="10" t="s">
        <v>1376</v>
      </c>
      <c r="O1153" s="10" t="s">
        <v>1485</v>
      </c>
      <c r="P1153" s="10" t="s">
        <v>1485</v>
      </c>
      <c r="R1153" s="10" t="s">
        <v>1486</v>
      </c>
      <c r="W1153" s="10" t="s">
        <v>283</v>
      </c>
      <c r="X1153" s="10" t="s">
        <v>283</v>
      </c>
      <c r="Z1153">
        <v>8.3224199999999993</v>
      </c>
      <c r="AA1153">
        <v>-79.583519999999993</v>
      </c>
      <c r="AB1153" s="10" t="s">
        <v>207</v>
      </c>
      <c r="AE1153" s="10">
        <v>0</v>
      </c>
      <c r="AK1153" s="10" t="str">
        <f t="shared" si="53"/>
        <v>&gt;_Comatella_maculata_PNG_7665_FLMNH_013</v>
      </c>
      <c r="AL1153" s="10" t="str">
        <f t="shared" si="54"/>
        <v>&gt;Comatella_maculata_PNG__UF_7665</v>
      </c>
      <c r="AP1153" s="13"/>
      <c r="AQ1153" s="13"/>
      <c r="AR1153" s="13"/>
    </row>
    <row r="1154" spans="1:44" ht="14.1" customHeight="1" x14ac:dyDescent="0.2">
      <c r="A1154" s="10">
        <v>362</v>
      </c>
      <c r="B1154" s="10" t="s">
        <v>1382</v>
      </c>
      <c r="C1154" s="10" t="s">
        <v>216</v>
      </c>
      <c r="D1154" s="11">
        <v>7671</v>
      </c>
      <c r="E1154" s="10" t="s">
        <v>52</v>
      </c>
      <c r="F1154" s="10"/>
      <c r="G1154" s="11">
        <v>7671</v>
      </c>
      <c r="I1154" s="10" t="s">
        <v>53</v>
      </c>
      <c r="L1154" s="10" t="s">
        <v>1360</v>
      </c>
      <c r="M1154" s="10" t="s">
        <v>1363</v>
      </c>
      <c r="N1154" s="10" t="s">
        <v>1376</v>
      </c>
      <c r="O1154" s="10" t="s">
        <v>1485</v>
      </c>
      <c r="P1154" s="10" t="s">
        <v>1485</v>
      </c>
      <c r="R1154" s="10" t="s">
        <v>1487</v>
      </c>
      <c r="W1154" s="14" t="s">
        <v>316</v>
      </c>
      <c r="X1154" s="14" t="s">
        <v>316</v>
      </c>
      <c r="Z1154">
        <v>12.879721</v>
      </c>
      <c r="AA1154">
        <v>121.774017</v>
      </c>
      <c r="AB1154" s="10" t="s">
        <v>207</v>
      </c>
      <c r="AE1154" s="10">
        <v>0</v>
      </c>
      <c r="AK1154" s="10" t="str">
        <f t="shared" si="53"/>
        <v>&gt;_Comatella_nigra_Philippines_7671_FLMNH_014</v>
      </c>
      <c r="AL1154" s="10" t="str">
        <f t="shared" si="54"/>
        <v>&gt;Comatella_nigra_Philippines__UF_7671</v>
      </c>
      <c r="AP1154" s="13"/>
      <c r="AQ1154" s="13"/>
      <c r="AR1154" s="13"/>
    </row>
    <row r="1155" spans="1:44" ht="14.1" customHeight="1" x14ac:dyDescent="0.2">
      <c r="A1155" s="10">
        <v>286</v>
      </c>
      <c r="B1155" s="10" t="s">
        <v>1385</v>
      </c>
      <c r="C1155" s="10" t="s">
        <v>248</v>
      </c>
      <c r="D1155" s="11">
        <v>7672</v>
      </c>
      <c r="E1155" s="10" t="s">
        <v>52</v>
      </c>
      <c r="F1155" s="10"/>
      <c r="G1155" s="11">
        <v>7672</v>
      </c>
      <c r="I1155" s="10" t="s">
        <v>53</v>
      </c>
      <c r="L1155" s="10" t="s">
        <v>1360</v>
      </c>
      <c r="M1155" s="10" t="s">
        <v>1363</v>
      </c>
      <c r="N1155" s="10" t="s">
        <v>1376</v>
      </c>
      <c r="O1155" s="10" t="s">
        <v>1485</v>
      </c>
      <c r="P1155" s="10" t="s">
        <v>1485</v>
      </c>
      <c r="R1155" s="10" t="s">
        <v>1486</v>
      </c>
      <c r="W1155" s="10" t="s">
        <v>59</v>
      </c>
      <c r="X1155" s="10" t="s">
        <v>59</v>
      </c>
      <c r="Z1155" t="s">
        <v>60</v>
      </c>
      <c r="AA1155" t="s">
        <v>60</v>
      </c>
      <c r="AB1155" s="10" t="s">
        <v>207</v>
      </c>
      <c r="AE1155" s="10">
        <v>0</v>
      </c>
      <c r="AK1155" s="10" t="str">
        <f t="shared" si="53"/>
        <v>&gt;_Comatella_maculata_FSM_7672_FLMNH_013</v>
      </c>
      <c r="AL1155" s="10" t="str">
        <f t="shared" si="54"/>
        <v>&gt;Comatella_maculata_FSM__UF_7672</v>
      </c>
      <c r="AP1155" s="13"/>
      <c r="AQ1155" s="13"/>
      <c r="AR1155" s="13"/>
    </row>
    <row r="1156" spans="1:44" ht="14.1" customHeight="1" x14ac:dyDescent="0.2">
      <c r="A1156" s="10">
        <v>275</v>
      </c>
      <c r="B1156" s="10" t="s">
        <v>1385</v>
      </c>
      <c r="C1156" s="10" t="s">
        <v>443</v>
      </c>
      <c r="D1156" s="11">
        <v>7673</v>
      </c>
      <c r="E1156" s="10" t="s">
        <v>52</v>
      </c>
      <c r="F1156" s="10"/>
      <c r="G1156" s="11">
        <v>7673</v>
      </c>
      <c r="I1156" s="10" t="s">
        <v>53</v>
      </c>
      <c r="L1156" s="10" t="s">
        <v>1360</v>
      </c>
      <c r="M1156" s="10" t="s">
        <v>1363</v>
      </c>
      <c r="N1156" s="10" t="s">
        <v>1376</v>
      </c>
      <c r="O1156" s="10" t="s">
        <v>1485</v>
      </c>
      <c r="P1156" s="10" t="s">
        <v>1485</v>
      </c>
      <c r="R1156" s="10" t="s">
        <v>1486</v>
      </c>
      <c r="W1156" s="10" t="s">
        <v>283</v>
      </c>
      <c r="X1156" s="10" t="s">
        <v>283</v>
      </c>
      <c r="Z1156">
        <v>8.3224199999999993</v>
      </c>
      <c r="AA1156">
        <v>-79.583519999999993</v>
      </c>
      <c r="AB1156" s="10" t="s">
        <v>207</v>
      </c>
      <c r="AE1156" s="10">
        <v>0</v>
      </c>
      <c r="AK1156" s="10" t="str">
        <f t="shared" si="53"/>
        <v>&gt;_Comatella_maculata_PNG_7673_FLMNH_013</v>
      </c>
      <c r="AL1156" s="10" t="str">
        <f t="shared" si="54"/>
        <v>&gt;Comatella_maculata_PNG__UF_7673</v>
      </c>
      <c r="AP1156" s="13"/>
      <c r="AQ1156" s="13"/>
      <c r="AR1156" s="13"/>
    </row>
    <row r="1157" spans="1:44" ht="14.1" customHeight="1" x14ac:dyDescent="0.2">
      <c r="A1157" s="10">
        <v>301</v>
      </c>
      <c r="B1157" s="10" t="s">
        <v>1382</v>
      </c>
      <c r="C1157" s="10" t="s">
        <v>114</v>
      </c>
      <c r="D1157" s="11">
        <v>7686</v>
      </c>
      <c r="E1157" s="10" t="s">
        <v>52</v>
      </c>
      <c r="F1157" s="10"/>
      <c r="G1157" s="11">
        <v>7686</v>
      </c>
      <c r="I1157" s="10" t="s">
        <v>53</v>
      </c>
      <c r="L1157" s="10" t="s">
        <v>1360</v>
      </c>
      <c r="M1157" s="10" t="s">
        <v>1363</v>
      </c>
      <c r="N1157" s="10" t="s">
        <v>1376</v>
      </c>
      <c r="O1157" s="10" t="s">
        <v>1485</v>
      </c>
      <c r="P1157" s="10" t="s">
        <v>1485</v>
      </c>
      <c r="R1157" s="10" t="s">
        <v>1487</v>
      </c>
      <c r="W1157" s="10" t="s">
        <v>1379</v>
      </c>
      <c r="X1157" s="10" t="s">
        <v>1379</v>
      </c>
      <c r="Z1157" t="s">
        <v>60</v>
      </c>
      <c r="AA1157" t="s">
        <v>60</v>
      </c>
      <c r="AB1157" s="10" t="s">
        <v>207</v>
      </c>
      <c r="AE1157" s="10">
        <v>0</v>
      </c>
      <c r="AK1157" s="10" t="str">
        <f t="shared" si="53"/>
        <v>&gt;_Comatella_nigra_Malaysia_7686_FLMNH_014</v>
      </c>
      <c r="AL1157" s="10" t="str">
        <f t="shared" si="54"/>
        <v>&gt;Comatella_nigra_Malaysia__UF_7686</v>
      </c>
      <c r="AP1157" s="13"/>
      <c r="AQ1157" s="13"/>
      <c r="AR1157" s="13"/>
    </row>
    <row r="1158" spans="1:44" ht="14.1" customHeight="1" x14ac:dyDescent="0.2">
      <c r="A1158" s="10">
        <v>373</v>
      </c>
      <c r="B1158" s="10" t="s">
        <v>1382</v>
      </c>
      <c r="C1158" s="10" t="s">
        <v>319</v>
      </c>
      <c r="D1158" s="11">
        <v>7688</v>
      </c>
      <c r="E1158" s="10" t="s">
        <v>52</v>
      </c>
      <c r="F1158" s="10"/>
      <c r="G1158" s="11">
        <v>7688</v>
      </c>
      <c r="I1158" s="10" t="s">
        <v>53</v>
      </c>
      <c r="L1158" s="10" t="s">
        <v>1360</v>
      </c>
      <c r="M1158" s="10" t="s">
        <v>1363</v>
      </c>
      <c r="N1158" s="10" t="s">
        <v>1376</v>
      </c>
      <c r="O1158" s="10" t="s">
        <v>1485</v>
      </c>
      <c r="P1158" s="10" t="s">
        <v>1485</v>
      </c>
      <c r="R1158" s="10" t="s">
        <v>1487</v>
      </c>
      <c r="W1158" s="10" t="s">
        <v>1379</v>
      </c>
      <c r="X1158" s="10" t="s">
        <v>1379</v>
      </c>
      <c r="Z1158" t="s">
        <v>60</v>
      </c>
      <c r="AA1158" t="s">
        <v>60</v>
      </c>
      <c r="AB1158" s="10" t="s">
        <v>207</v>
      </c>
      <c r="AE1158" s="10">
        <v>0</v>
      </c>
      <c r="AK1158" s="10" t="str">
        <f t="shared" si="53"/>
        <v>&gt;_Comatella_nigra_Malaysia_7688_FLMNH_014</v>
      </c>
      <c r="AL1158" s="10" t="str">
        <f t="shared" si="54"/>
        <v>&gt;Comatella_nigra_Malaysia__UF_7688</v>
      </c>
      <c r="AP1158" s="13"/>
      <c r="AQ1158" s="13"/>
      <c r="AR1158" s="13"/>
    </row>
    <row r="1159" spans="1:44" ht="14.1" customHeight="1" x14ac:dyDescent="0.2">
      <c r="A1159" s="10">
        <v>289</v>
      </c>
      <c r="B1159" s="10" t="s">
        <v>1382</v>
      </c>
      <c r="C1159" s="10" t="s">
        <v>346</v>
      </c>
      <c r="D1159" s="11">
        <v>7699</v>
      </c>
      <c r="E1159" s="10" t="s">
        <v>52</v>
      </c>
      <c r="F1159" s="10"/>
      <c r="G1159" s="11">
        <v>7699</v>
      </c>
      <c r="I1159" s="10" t="s">
        <v>53</v>
      </c>
      <c r="L1159" s="10" t="s">
        <v>1360</v>
      </c>
      <c r="M1159" s="10" t="s">
        <v>1363</v>
      </c>
      <c r="N1159" s="10" t="s">
        <v>1376</v>
      </c>
      <c r="O1159" s="10" t="s">
        <v>1485</v>
      </c>
      <c r="P1159" s="10" t="s">
        <v>1485</v>
      </c>
      <c r="R1159" s="10" t="s">
        <v>1490</v>
      </c>
      <c r="W1159" s="10" t="s">
        <v>283</v>
      </c>
      <c r="X1159" s="10" t="s">
        <v>283</v>
      </c>
      <c r="Z1159">
        <v>8.3224199999999993</v>
      </c>
      <c r="AA1159">
        <v>-79.583519999999993</v>
      </c>
      <c r="AB1159" s="10" t="s">
        <v>207</v>
      </c>
      <c r="AE1159" s="10">
        <v>0</v>
      </c>
      <c r="AK1159" s="10" t="str">
        <f t="shared" si="53"/>
        <v>&gt;_Comatella_stelligera_PNG_7699_FLMNH_014</v>
      </c>
      <c r="AL1159" s="10" t="str">
        <f t="shared" si="54"/>
        <v>&gt;Comatella_stelligera_PNG__UF_7699</v>
      </c>
      <c r="AP1159" s="13"/>
      <c r="AQ1159" s="13"/>
      <c r="AR1159" s="13"/>
    </row>
    <row r="1160" spans="1:44" ht="14.1" customHeight="1" x14ac:dyDescent="0.2">
      <c r="A1160" s="10">
        <v>325</v>
      </c>
      <c r="B1160" s="10" t="s">
        <v>1382</v>
      </c>
      <c r="C1160" s="10" t="s">
        <v>349</v>
      </c>
      <c r="D1160" s="11">
        <v>7710</v>
      </c>
      <c r="E1160" s="10" t="s">
        <v>52</v>
      </c>
      <c r="F1160" s="10"/>
      <c r="G1160" s="11">
        <v>7710</v>
      </c>
      <c r="I1160" s="10" t="s">
        <v>53</v>
      </c>
      <c r="L1160" s="10" t="s">
        <v>1360</v>
      </c>
      <c r="M1160" s="10" t="s">
        <v>1363</v>
      </c>
      <c r="N1160" s="10" t="s">
        <v>1376</v>
      </c>
      <c r="O1160" s="10" t="s">
        <v>1485</v>
      </c>
      <c r="P1160" s="10" t="s">
        <v>1485</v>
      </c>
      <c r="R1160" s="10" t="s">
        <v>1490</v>
      </c>
      <c r="W1160" s="10" t="s">
        <v>283</v>
      </c>
      <c r="X1160" s="10" t="s">
        <v>283</v>
      </c>
      <c r="Z1160">
        <v>8.3224199999999993</v>
      </c>
      <c r="AA1160">
        <v>-79.583519999999993</v>
      </c>
      <c r="AB1160" s="10" t="s">
        <v>207</v>
      </c>
      <c r="AE1160" s="10">
        <v>0</v>
      </c>
      <c r="AK1160" s="10" t="str">
        <f t="shared" si="53"/>
        <v>&gt;_Comatella_stelligera_PNG_7710_FLMNH_014</v>
      </c>
      <c r="AL1160" s="10" t="str">
        <f t="shared" si="54"/>
        <v>&gt;Comatella_stelligera_PNG__UF_7710</v>
      </c>
      <c r="AP1160" s="13"/>
      <c r="AQ1160" s="13"/>
      <c r="AR1160" s="13"/>
    </row>
    <row r="1161" spans="1:44" ht="14.1" customHeight="1" x14ac:dyDescent="0.2">
      <c r="A1161" s="10">
        <v>288</v>
      </c>
      <c r="B1161" s="10" t="s">
        <v>1385</v>
      </c>
      <c r="C1161" s="10" t="s">
        <v>201</v>
      </c>
      <c r="D1161" s="11">
        <v>7713</v>
      </c>
      <c r="E1161" s="10" t="s">
        <v>52</v>
      </c>
      <c r="F1161" s="10"/>
      <c r="G1161" s="11">
        <v>7713</v>
      </c>
      <c r="I1161" s="10" t="s">
        <v>53</v>
      </c>
      <c r="L1161" s="10" t="s">
        <v>1360</v>
      </c>
      <c r="M1161" s="10" t="s">
        <v>1363</v>
      </c>
      <c r="N1161" s="10" t="s">
        <v>1376</v>
      </c>
      <c r="O1161" s="10" t="s">
        <v>1485</v>
      </c>
      <c r="P1161" s="10" t="s">
        <v>1485</v>
      </c>
      <c r="R1161" s="10" t="s">
        <v>1490</v>
      </c>
      <c r="W1161" s="14" t="s">
        <v>316</v>
      </c>
      <c r="X1161" s="14" t="s">
        <v>316</v>
      </c>
      <c r="Z1161">
        <v>12.879721</v>
      </c>
      <c r="AA1161">
        <v>121.774017</v>
      </c>
      <c r="AB1161" s="10" t="s">
        <v>207</v>
      </c>
      <c r="AE1161" s="10">
        <v>0</v>
      </c>
      <c r="AK1161" s="10" t="str">
        <f t="shared" si="53"/>
        <v>&gt;_Comatella_stelligera_Philippines_7713_FLMNH_013</v>
      </c>
      <c r="AL1161" s="10" t="str">
        <f t="shared" si="54"/>
        <v>&gt;Comatella_stelligera_Philippines__UF_7713</v>
      </c>
      <c r="AP1161" s="13"/>
      <c r="AQ1161" s="13"/>
      <c r="AR1161" s="13"/>
    </row>
    <row r="1162" spans="1:44" ht="14.1" customHeight="1" x14ac:dyDescent="0.2">
      <c r="A1162" s="10">
        <v>313</v>
      </c>
      <c r="B1162" s="10" t="s">
        <v>1382</v>
      </c>
      <c r="C1162" s="10" t="s">
        <v>251</v>
      </c>
      <c r="D1162" s="11">
        <v>7716</v>
      </c>
      <c r="E1162" s="10" t="s">
        <v>52</v>
      </c>
      <c r="F1162" s="10"/>
      <c r="G1162" s="11">
        <v>7716</v>
      </c>
      <c r="I1162" s="10" t="s">
        <v>53</v>
      </c>
      <c r="L1162" s="10" t="s">
        <v>1360</v>
      </c>
      <c r="M1162" s="10" t="s">
        <v>1363</v>
      </c>
      <c r="N1162" s="10" t="s">
        <v>1376</v>
      </c>
      <c r="O1162" s="10" t="s">
        <v>1485</v>
      </c>
      <c r="P1162" s="10" t="s">
        <v>1485</v>
      </c>
      <c r="R1162" s="10" t="s">
        <v>1490</v>
      </c>
      <c r="W1162" s="10" t="s">
        <v>1379</v>
      </c>
      <c r="X1162" s="10" t="s">
        <v>1379</v>
      </c>
      <c r="Z1162" t="s">
        <v>60</v>
      </c>
      <c r="AA1162" t="s">
        <v>60</v>
      </c>
      <c r="AB1162" s="10" t="s">
        <v>207</v>
      </c>
      <c r="AE1162" s="10">
        <v>0</v>
      </c>
      <c r="AK1162" s="10" t="str">
        <f t="shared" si="53"/>
        <v>&gt;_Comatella_stelligera_Malaysia_7716_FLMNH_014</v>
      </c>
      <c r="AL1162" s="10" t="str">
        <f t="shared" si="54"/>
        <v>&gt;Comatella_stelligera_Malaysia__UF_7716</v>
      </c>
      <c r="AP1162" s="13"/>
      <c r="AQ1162" s="13"/>
      <c r="AR1162" s="13"/>
    </row>
    <row r="1163" spans="1:44" ht="14.1" customHeight="1" x14ac:dyDescent="0.2">
      <c r="A1163" s="10">
        <v>361</v>
      </c>
      <c r="B1163" s="10" t="s">
        <v>1382</v>
      </c>
      <c r="C1163" s="10" t="s">
        <v>196</v>
      </c>
      <c r="D1163" s="11">
        <v>7800</v>
      </c>
      <c r="E1163" s="10" t="s">
        <v>52</v>
      </c>
      <c r="F1163" s="10"/>
      <c r="G1163" s="11">
        <v>7800</v>
      </c>
      <c r="I1163" s="10" t="s">
        <v>53</v>
      </c>
      <c r="L1163" s="10" t="s">
        <v>1360</v>
      </c>
      <c r="M1163" s="10" t="s">
        <v>1363</v>
      </c>
      <c r="N1163" s="10" t="s">
        <v>1376</v>
      </c>
      <c r="O1163" s="10" t="s">
        <v>1485</v>
      </c>
      <c r="P1163" s="10" t="s">
        <v>1485</v>
      </c>
      <c r="R1163" s="10" t="s">
        <v>1490</v>
      </c>
      <c r="W1163" s="10" t="s">
        <v>1501</v>
      </c>
      <c r="X1163" s="10" t="s">
        <v>1501</v>
      </c>
      <c r="Z1163">
        <v>34.266666666699997</v>
      </c>
      <c r="AA1163">
        <v>136.85</v>
      </c>
      <c r="AB1163" s="10" t="s">
        <v>207</v>
      </c>
      <c r="AE1163" s="10">
        <v>0</v>
      </c>
      <c r="AK1163" s="10" t="str">
        <f t="shared" si="53"/>
        <v>&gt;_Comatella_stelligera_Japan_7800_FLMNH_014</v>
      </c>
      <c r="AL1163" s="10" t="str">
        <f t="shared" si="54"/>
        <v>&gt;Comatella_stelligera_Japan__UF_7800</v>
      </c>
      <c r="AP1163" s="13"/>
      <c r="AQ1163" s="13"/>
      <c r="AR1163" s="13"/>
    </row>
    <row r="1164" spans="1:44" ht="14.1" customHeight="1" x14ac:dyDescent="0.2">
      <c r="A1164" s="10">
        <v>3731</v>
      </c>
      <c r="B1164" s="10" t="s">
        <v>470</v>
      </c>
      <c r="C1164" s="10" t="s">
        <v>443</v>
      </c>
      <c r="D1164" s="10">
        <v>9778</v>
      </c>
      <c r="E1164" s="10" t="s">
        <v>52</v>
      </c>
      <c r="F1164" s="10"/>
      <c r="G1164" s="11">
        <v>9778</v>
      </c>
      <c r="I1164" s="10" t="s">
        <v>53</v>
      </c>
      <c r="L1164" s="10" t="s">
        <v>1360</v>
      </c>
      <c r="M1164" s="10" t="s">
        <v>1363</v>
      </c>
      <c r="O1164" s="10" t="s">
        <v>1363</v>
      </c>
      <c r="P1164" s="10" t="s">
        <v>1363</v>
      </c>
      <c r="W1164" s="10" t="s">
        <v>1582</v>
      </c>
      <c r="X1164" s="10" t="s">
        <v>1582</v>
      </c>
      <c r="Z1164" t="s">
        <v>60</v>
      </c>
      <c r="AA1164" t="s">
        <v>60</v>
      </c>
      <c r="AB1164" s="10" t="s">
        <v>53</v>
      </c>
      <c r="AD1164" s="10" t="s">
        <v>53</v>
      </c>
      <c r="AE1164" s="12">
        <v>655</v>
      </c>
      <c r="AH1164" s="10" t="s">
        <v>1583</v>
      </c>
      <c r="AK1164" s="10" t="str">
        <f t="shared" si="53"/>
        <v>&gt;_Comatulida__Society_9778_FLMNH_160</v>
      </c>
      <c r="AL1164" s="10" t="str">
        <f t="shared" si="54"/>
        <v>&gt;Comatulida__Society__UF_9778</v>
      </c>
      <c r="AM1164" s="10" t="s">
        <v>1584</v>
      </c>
      <c r="AN1164" s="10" t="s">
        <v>397</v>
      </c>
      <c r="AP1164" s="13"/>
      <c r="AQ1164" s="13"/>
      <c r="AR1164" s="13"/>
    </row>
    <row r="1165" spans="1:44" ht="14.1" customHeight="1" x14ac:dyDescent="0.2">
      <c r="A1165" s="10">
        <v>3350</v>
      </c>
      <c r="B1165" s="10" t="s">
        <v>1773</v>
      </c>
      <c r="C1165" s="10" t="s">
        <v>236</v>
      </c>
      <c r="D1165" s="11">
        <v>3396</v>
      </c>
      <c r="E1165" s="10" t="s">
        <v>52</v>
      </c>
      <c r="F1165" s="10"/>
      <c r="G1165" s="11">
        <v>3396</v>
      </c>
      <c r="I1165" s="10" t="s">
        <v>53</v>
      </c>
      <c r="L1165" s="10" t="s">
        <v>1677</v>
      </c>
      <c r="M1165" s="10" t="s">
        <v>1840</v>
      </c>
      <c r="N1165" s="10" t="s">
        <v>1841</v>
      </c>
      <c r="O1165" s="10" t="s">
        <v>1881</v>
      </c>
      <c r="P1165" s="10" t="s">
        <v>1881</v>
      </c>
      <c r="R1165" s="10" t="s">
        <v>1882</v>
      </c>
      <c r="W1165" s="10" t="s">
        <v>126</v>
      </c>
      <c r="X1165" s="10" t="s">
        <v>126</v>
      </c>
      <c r="Z1165" t="s">
        <v>60</v>
      </c>
      <c r="AA1165" t="s">
        <v>60</v>
      </c>
      <c r="AB1165" s="10" t="s">
        <v>207</v>
      </c>
      <c r="AE1165" s="10">
        <v>0</v>
      </c>
      <c r="AK1165" s="10" t="str">
        <f t="shared" si="53"/>
        <v>&gt;_Conolampas_sigsbei_Florida_3396_FLMNH_132</v>
      </c>
      <c r="AL1165" s="10" t="str">
        <f t="shared" si="54"/>
        <v>&gt;Conolampas_sigsbei_Florida__UF_3396</v>
      </c>
      <c r="AP1165" s="13"/>
      <c r="AQ1165" s="13"/>
      <c r="AR1165" s="13"/>
    </row>
    <row r="1166" spans="1:44" ht="14.1" customHeight="1" x14ac:dyDescent="0.2">
      <c r="A1166" s="10">
        <v>1768</v>
      </c>
      <c r="B1166" s="10" t="s">
        <v>381</v>
      </c>
      <c r="C1166" s="10" t="s">
        <v>476</v>
      </c>
      <c r="D1166" s="10" t="s">
        <v>1146</v>
      </c>
      <c r="E1166" s="10" t="s">
        <v>1147</v>
      </c>
      <c r="F1166" s="10"/>
      <c r="I1166" s="10" t="s">
        <v>686</v>
      </c>
      <c r="L1166" s="10" t="s">
        <v>54</v>
      </c>
      <c r="M1166" s="10" t="s">
        <v>55</v>
      </c>
      <c r="N1166" s="10" t="s">
        <v>56</v>
      </c>
      <c r="O1166" s="10" t="s">
        <v>1148</v>
      </c>
      <c r="P1166" s="10" t="s">
        <v>1148</v>
      </c>
      <c r="R1166" s="10" t="s">
        <v>1149</v>
      </c>
      <c r="W1166" s="10" t="s">
        <v>1150</v>
      </c>
      <c r="X1166" s="10" t="s">
        <v>1150</v>
      </c>
      <c r="Z1166" t="s">
        <v>60</v>
      </c>
      <c r="AA1166" t="s">
        <v>60</v>
      </c>
      <c r="AB1166" s="10" t="s">
        <v>53</v>
      </c>
      <c r="AD1166" s="10" t="s">
        <v>61</v>
      </c>
      <c r="AE1166" s="12">
        <v>655</v>
      </c>
      <c r="AF1166" s="10" t="s">
        <v>539</v>
      </c>
      <c r="AH1166" s="10" t="s">
        <v>1151</v>
      </c>
      <c r="AK1166" s="10" t="str">
        <f t="shared" si="53"/>
        <v>&gt;st_Copidaster_cavernicola_Cozumel_YUC60_FLMNH_084</v>
      </c>
      <c r="AL1166" s="10" t="str">
        <f t="shared" si="54"/>
        <v>&gt;Copidaster_cavernicola_Cozumel__UNAM-ICML_YUC60</v>
      </c>
      <c r="AM1166" s="10" t="s">
        <v>1152</v>
      </c>
    </row>
    <row r="1167" spans="1:44" ht="14.1" customHeight="1" x14ac:dyDescent="0.2">
      <c r="A1167" s="10">
        <v>1849</v>
      </c>
      <c r="B1167" s="10" t="s">
        <v>227</v>
      </c>
      <c r="C1167" s="10" t="s">
        <v>251</v>
      </c>
      <c r="D1167" s="10" t="s">
        <v>1173</v>
      </c>
      <c r="E1167" s="10" t="s">
        <v>1174</v>
      </c>
      <c r="F1167" s="10"/>
      <c r="G1167" s="11" t="s">
        <v>1175</v>
      </c>
      <c r="I1167" s="10" t="s">
        <v>686</v>
      </c>
      <c r="L1167" s="10" t="s">
        <v>54</v>
      </c>
      <c r="M1167" s="10" t="s">
        <v>55</v>
      </c>
      <c r="N1167" s="10" t="s">
        <v>56</v>
      </c>
      <c r="O1167" s="10" t="s">
        <v>1148</v>
      </c>
      <c r="P1167" s="10" t="s">
        <v>1148</v>
      </c>
      <c r="R1167" s="10" t="s">
        <v>1149</v>
      </c>
      <c r="W1167" s="10" t="s">
        <v>1150</v>
      </c>
      <c r="X1167" s="10" t="s">
        <v>1150</v>
      </c>
      <c r="Z1167" t="s">
        <v>60</v>
      </c>
      <c r="AA1167" t="s">
        <v>60</v>
      </c>
      <c r="AB1167" s="10" t="s">
        <v>53</v>
      </c>
      <c r="AD1167" s="10" t="s">
        <v>61</v>
      </c>
      <c r="AE1167" s="12">
        <v>655</v>
      </c>
      <c r="AF1167" s="10" t="s">
        <v>75</v>
      </c>
      <c r="AH1167" s="10" t="s">
        <v>1151</v>
      </c>
      <c r="AK1167" s="10" t="str">
        <f t="shared" si="53"/>
        <v>&gt;t_Copidaster_cavernicola_Cozumel_COZ02_FLMNH_085</v>
      </c>
      <c r="AL1167" s="10" t="str">
        <f t="shared" si="54"/>
        <v>&gt;Copidaster_cavernicola_Cozumel__Maggie?_COZ02</v>
      </c>
      <c r="AM1167" s="10" t="s">
        <v>1176</v>
      </c>
    </row>
    <row r="1168" spans="1:44" ht="14.1" customHeight="1" x14ac:dyDescent="0.2">
      <c r="A1168" s="10">
        <v>3871</v>
      </c>
      <c r="B1168" s="10" t="s">
        <v>444</v>
      </c>
      <c r="C1168" s="10" t="s">
        <v>365</v>
      </c>
      <c r="D1168" s="10">
        <v>9927</v>
      </c>
      <c r="E1168" s="10" t="s">
        <v>52</v>
      </c>
      <c r="F1168" s="10"/>
      <c r="G1168" s="11">
        <v>9927</v>
      </c>
      <c r="I1168" s="10" t="s">
        <v>53</v>
      </c>
      <c r="L1168" s="10" t="s">
        <v>1360</v>
      </c>
      <c r="O1168" s="10" t="s">
        <v>1360</v>
      </c>
      <c r="P1168" s="10" t="s">
        <v>1360</v>
      </c>
      <c r="W1168" s="10" t="s">
        <v>396</v>
      </c>
      <c r="X1168" s="10" t="s">
        <v>396</v>
      </c>
      <c r="Z1168">
        <v>-23.442709300000001</v>
      </c>
      <c r="AA1168">
        <v>151.91516619999999</v>
      </c>
      <c r="AB1168" s="10" t="s">
        <v>53</v>
      </c>
      <c r="AD1168" s="10" t="s">
        <v>53</v>
      </c>
      <c r="AE1168" s="12">
        <v>655</v>
      </c>
      <c r="AF1168" s="10" t="s">
        <v>75</v>
      </c>
      <c r="AH1168" s="10" t="s">
        <v>1506</v>
      </c>
      <c r="AK1168" s="10" t="str">
        <f t="shared" si="53"/>
        <v>&gt;t_Crinoidea__Heron_9927_FLMNH_168</v>
      </c>
      <c r="AL1168" s="10" t="str">
        <f t="shared" si="54"/>
        <v>&gt;Crinoidea__Heron__UF_9927</v>
      </c>
      <c r="AM1168" s="10" t="s">
        <v>1507</v>
      </c>
      <c r="AN1168" s="10" t="s">
        <v>397</v>
      </c>
      <c r="AP1168" s="13"/>
      <c r="AQ1168" s="13"/>
      <c r="AR1168" s="13"/>
    </row>
    <row r="1169" spans="1:44" ht="14.1" customHeight="1" x14ac:dyDescent="0.2">
      <c r="A1169" s="10">
        <v>3859</v>
      </c>
      <c r="B1169" s="10" t="s">
        <v>444</v>
      </c>
      <c r="C1169" s="10" t="s">
        <v>297</v>
      </c>
      <c r="D1169" s="10">
        <v>9928</v>
      </c>
      <c r="E1169" s="10" t="s">
        <v>52</v>
      </c>
      <c r="F1169" s="10"/>
      <c r="G1169" s="11">
        <v>9928</v>
      </c>
      <c r="I1169" s="10" t="s">
        <v>53</v>
      </c>
      <c r="L1169" s="10" t="s">
        <v>1360</v>
      </c>
      <c r="O1169" s="10" t="s">
        <v>1360</v>
      </c>
      <c r="P1169" s="10" t="s">
        <v>1360</v>
      </c>
      <c r="W1169" s="10" t="s">
        <v>396</v>
      </c>
      <c r="X1169" s="10" t="s">
        <v>396</v>
      </c>
      <c r="Z1169">
        <v>-23.442709300000001</v>
      </c>
      <c r="AA1169">
        <v>151.91516619999999</v>
      </c>
      <c r="AB1169" s="10" t="s">
        <v>53</v>
      </c>
      <c r="AD1169" s="10" t="s">
        <v>53</v>
      </c>
      <c r="AE1169" s="12">
        <v>655</v>
      </c>
      <c r="AH1169" s="10" t="s">
        <v>1506</v>
      </c>
      <c r="AK1169" s="10" t="str">
        <f t="shared" si="53"/>
        <v>&gt;_Crinoidea__Heron_9928_FLMNH_168</v>
      </c>
      <c r="AL1169" s="10" t="str">
        <f t="shared" si="54"/>
        <v>&gt;Crinoidea__Heron__UF_9928</v>
      </c>
      <c r="AM1169" s="10" t="s">
        <v>1508</v>
      </c>
      <c r="AN1169" s="10" t="s">
        <v>397</v>
      </c>
      <c r="AP1169" s="13"/>
      <c r="AQ1169" s="13"/>
      <c r="AR1169" s="13"/>
    </row>
    <row r="1170" spans="1:44" ht="14.1" customHeight="1" x14ac:dyDescent="0.2">
      <c r="A1170" s="10">
        <v>3930</v>
      </c>
      <c r="B1170" s="10" t="s">
        <v>444</v>
      </c>
      <c r="C1170" s="10" t="s">
        <v>260</v>
      </c>
      <c r="D1170" s="10">
        <v>9930</v>
      </c>
      <c r="E1170" s="10" t="s">
        <v>52</v>
      </c>
      <c r="F1170" s="10"/>
      <c r="G1170" s="11">
        <v>9930</v>
      </c>
      <c r="I1170" s="10" t="s">
        <v>53</v>
      </c>
      <c r="L1170" s="10" t="s">
        <v>1360</v>
      </c>
      <c r="O1170" s="10" t="s">
        <v>1360</v>
      </c>
      <c r="P1170" s="10" t="s">
        <v>1360</v>
      </c>
      <c r="W1170" s="10" t="s">
        <v>396</v>
      </c>
      <c r="X1170" s="10" t="s">
        <v>396</v>
      </c>
      <c r="Z1170">
        <v>-23.442709300000001</v>
      </c>
      <c r="AA1170">
        <v>151.91516619999999</v>
      </c>
      <c r="AB1170" s="10" t="s">
        <v>53</v>
      </c>
      <c r="AD1170" s="10" t="s">
        <v>53</v>
      </c>
      <c r="AE1170" s="12">
        <v>655</v>
      </c>
      <c r="AH1170" s="10" t="s">
        <v>1506</v>
      </c>
      <c r="AK1170" s="10" t="str">
        <f t="shared" si="53"/>
        <v>&gt;_Crinoidea__Heron_9930_FLMNH_168</v>
      </c>
      <c r="AL1170" s="10" t="str">
        <f t="shared" si="54"/>
        <v>&gt;Crinoidea__Heron__UF_9930</v>
      </c>
      <c r="AM1170" s="10" t="s">
        <v>1507</v>
      </c>
      <c r="AN1170" s="10" t="s">
        <v>397</v>
      </c>
      <c r="AP1170" s="13"/>
      <c r="AQ1170" s="13"/>
      <c r="AR1170" s="13"/>
    </row>
    <row r="1171" spans="1:44" ht="14.1" customHeight="1" x14ac:dyDescent="0.2">
      <c r="A1171" s="10">
        <v>3847</v>
      </c>
      <c r="B1171" s="10" t="s">
        <v>444</v>
      </c>
      <c r="C1171" s="10" t="s">
        <v>341</v>
      </c>
      <c r="D1171" s="10">
        <v>9931</v>
      </c>
      <c r="E1171" s="10" t="s">
        <v>52</v>
      </c>
      <c r="F1171" s="10"/>
      <c r="G1171" s="11">
        <v>9931</v>
      </c>
      <c r="I1171" s="10" t="s">
        <v>53</v>
      </c>
      <c r="L1171" s="10" t="s">
        <v>1360</v>
      </c>
      <c r="O1171" s="10" t="s">
        <v>1360</v>
      </c>
      <c r="P1171" s="10" t="s">
        <v>1360</v>
      </c>
      <c r="W1171" s="10" t="s">
        <v>396</v>
      </c>
      <c r="X1171" s="10" t="s">
        <v>396</v>
      </c>
      <c r="Z1171">
        <v>-23.442709300000001</v>
      </c>
      <c r="AA1171">
        <v>151.91516619999999</v>
      </c>
      <c r="AB1171" s="10" t="s">
        <v>53</v>
      </c>
      <c r="AD1171" s="10" t="s">
        <v>53</v>
      </c>
      <c r="AE1171" s="12">
        <v>655</v>
      </c>
      <c r="AH1171" s="10" t="s">
        <v>1506</v>
      </c>
      <c r="AK1171" s="10" t="str">
        <f t="shared" si="53"/>
        <v>&gt;_Crinoidea__Heron_9931_FLMNH_168</v>
      </c>
      <c r="AL1171" s="10" t="str">
        <f t="shared" si="54"/>
        <v>&gt;Crinoidea__Heron__UF_9931</v>
      </c>
      <c r="AM1171" s="10" t="s">
        <v>1507</v>
      </c>
      <c r="AN1171" s="10" t="s">
        <v>397</v>
      </c>
      <c r="AP1171" s="13"/>
      <c r="AQ1171" s="13"/>
      <c r="AR1171" s="13"/>
    </row>
    <row r="1172" spans="1:44" ht="14.1" customHeight="1" x14ac:dyDescent="0.2">
      <c r="A1172" s="10">
        <v>3781</v>
      </c>
      <c r="B1172" s="10" t="s">
        <v>395</v>
      </c>
      <c r="C1172" s="10" t="s">
        <v>349</v>
      </c>
      <c r="D1172" s="10">
        <v>10015</v>
      </c>
      <c r="E1172" s="10" t="s">
        <v>52</v>
      </c>
      <c r="F1172" s="10"/>
      <c r="G1172" s="11">
        <v>10015</v>
      </c>
      <c r="I1172" s="10" t="s">
        <v>53</v>
      </c>
      <c r="L1172" s="10" t="s">
        <v>1360</v>
      </c>
      <c r="O1172" s="10" t="s">
        <v>1360</v>
      </c>
      <c r="P1172" s="10" t="s">
        <v>1360</v>
      </c>
      <c r="W1172" s="10" t="s">
        <v>396</v>
      </c>
      <c r="X1172" s="10" t="s">
        <v>396</v>
      </c>
      <c r="Z1172">
        <v>-23.442709300000001</v>
      </c>
      <c r="AA1172">
        <v>151.91516619999999</v>
      </c>
      <c r="AB1172" s="10" t="s">
        <v>53</v>
      </c>
      <c r="AD1172" s="10" t="s">
        <v>53</v>
      </c>
      <c r="AE1172" s="12">
        <v>655</v>
      </c>
      <c r="AF1172" s="10" t="s">
        <v>75</v>
      </c>
      <c r="AH1172" s="10" t="s">
        <v>1509</v>
      </c>
      <c r="AK1172" s="10" t="str">
        <f t="shared" si="53"/>
        <v>&gt;t_Crinoidea__Heron_10015_FLMNH_162</v>
      </c>
      <c r="AL1172" s="10" t="str">
        <f t="shared" si="54"/>
        <v>&gt;Crinoidea__Heron__UF_10015</v>
      </c>
      <c r="AM1172" s="10" t="s">
        <v>1510</v>
      </c>
      <c r="AN1172" s="10" t="s">
        <v>397</v>
      </c>
      <c r="AP1172" s="13"/>
      <c r="AQ1172" s="13"/>
    </row>
    <row r="1173" spans="1:44" ht="14.1" customHeight="1" x14ac:dyDescent="0.2">
      <c r="A1173" s="10">
        <v>3918</v>
      </c>
      <c r="B1173" s="10" t="s">
        <v>444</v>
      </c>
      <c r="C1173" s="10" t="s">
        <v>450</v>
      </c>
      <c r="D1173" s="10">
        <v>9929</v>
      </c>
      <c r="E1173" s="10" t="s">
        <v>52</v>
      </c>
      <c r="F1173" s="10"/>
      <c r="G1173" s="11">
        <v>9929</v>
      </c>
      <c r="I1173" s="10" t="s">
        <v>53</v>
      </c>
      <c r="L1173" s="10" t="s">
        <v>1360</v>
      </c>
      <c r="O1173" s="10" t="s">
        <v>1360</v>
      </c>
      <c r="P1173" s="10" t="s">
        <v>1360</v>
      </c>
      <c r="W1173" s="10" t="s">
        <v>396</v>
      </c>
      <c r="X1173" s="10" t="s">
        <v>396</v>
      </c>
      <c r="Z1173">
        <v>-23.442709300000001</v>
      </c>
      <c r="AA1173">
        <v>151.91516619999999</v>
      </c>
      <c r="AB1173" s="10" t="s">
        <v>53</v>
      </c>
      <c r="AD1173" s="10" t="s">
        <v>53</v>
      </c>
      <c r="AE1173" s="12">
        <v>655</v>
      </c>
      <c r="AH1173" s="10" t="s">
        <v>1506</v>
      </c>
      <c r="AK1173" s="10" t="str">
        <f t="shared" si="53"/>
        <v>&gt;_Crinoidea__Heron_9929_FLMNH_168</v>
      </c>
      <c r="AL1173" s="10" t="str">
        <f t="shared" si="54"/>
        <v>&gt;Crinoidea__Heron__UF_9929</v>
      </c>
      <c r="AM1173" s="10" t="s">
        <v>1512</v>
      </c>
      <c r="AN1173" s="10" t="s">
        <v>397</v>
      </c>
      <c r="AP1173" s="13"/>
      <c r="AQ1173" s="13"/>
      <c r="AR1173" s="13"/>
    </row>
    <row r="1174" spans="1:44" ht="14.1" customHeight="1" x14ac:dyDescent="0.2">
      <c r="A1174" s="10">
        <v>3811</v>
      </c>
      <c r="B1174" s="10" t="s">
        <v>395</v>
      </c>
      <c r="C1174" s="10" t="s">
        <v>496</v>
      </c>
      <c r="D1174" s="10">
        <v>9982</v>
      </c>
      <c r="E1174" s="10" t="s">
        <v>52</v>
      </c>
      <c r="F1174" s="10"/>
      <c r="G1174" s="11">
        <v>9982</v>
      </c>
      <c r="I1174" s="10" t="s">
        <v>53</v>
      </c>
      <c r="L1174" s="10" t="s">
        <v>1360</v>
      </c>
      <c r="O1174" s="10" t="s">
        <v>1360</v>
      </c>
      <c r="P1174" s="10" t="s">
        <v>1360</v>
      </c>
      <c r="W1174" s="10" t="s">
        <v>396</v>
      </c>
      <c r="X1174" s="10" t="s">
        <v>396</v>
      </c>
      <c r="Z1174">
        <v>-23.442709300000001</v>
      </c>
      <c r="AA1174">
        <v>151.91516619999999</v>
      </c>
      <c r="AB1174" s="10" t="s">
        <v>53</v>
      </c>
      <c r="AD1174" s="10" t="s">
        <v>53</v>
      </c>
      <c r="AE1174" s="12">
        <v>655</v>
      </c>
      <c r="AF1174" s="10" t="s">
        <v>75</v>
      </c>
      <c r="AH1174" s="10" t="s">
        <v>1513</v>
      </c>
      <c r="AK1174" s="10" t="str">
        <f t="shared" si="53"/>
        <v>&gt;t_Crinoidea__Heron_9982_FLMNH_162</v>
      </c>
      <c r="AL1174" s="10" t="str">
        <f t="shared" si="54"/>
        <v>&gt;Crinoidea__Heron__UF_9982</v>
      </c>
      <c r="AM1174" s="10" t="s">
        <v>1514</v>
      </c>
      <c r="AN1174" s="10" t="s">
        <v>397</v>
      </c>
      <c r="AP1174" s="13"/>
      <c r="AQ1174" s="13"/>
      <c r="AR1174" s="13"/>
    </row>
    <row r="1175" spans="1:44" ht="14.1" customHeight="1" x14ac:dyDescent="0.2">
      <c r="A1175" s="10">
        <v>3428</v>
      </c>
      <c r="B1175" s="10" t="s">
        <v>1515</v>
      </c>
      <c r="C1175" s="10" t="s">
        <v>377</v>
      </c>
      <c r="D1175" s="10">
        <v>9613</v>
      </c>
      <c r="E1175" s="10" t="s">
        <v>52</v>
      </c>
      <c r="F1175" s="10"/>
      <c r="G1175" s="11">
        <v>9613</v>
      </c>
      <c r="I1175" s="10" t="s">
        <v>53</v>
      </c>
      <c r="L1175" s="10" t="s">
        <v>1360</v>
      </c>
      <c r="O1175" s="10" t="s">
        <v>1360</v>
      </c>
      <c r="P1175" s="10" t="s">
        <v>1360</v>
      </c>
      <c r="W1175" s="10" t="s">
        <v>67</v>
      </c>
      <c r="X1175" s="10" t="s">
        <v>67</v>
      </c>
      <c r="Z1175" t="s">
        <v>60</v>
      </c>
      <c r="AA1175" t="s">
        <v>60</v>
      </c>
      <c r="AB1175" s="10" t="s">
        <v>53</v>
      </c>
      <c r="AD1175" s="10" t="s">
        <v>53</v>
      </c>
      <c r="AE1175" s="12">
        <v>655</v>
      </c>
      <c r="AH1175" s="10" t="s">
        <v>1513</v>
      </c>
      <c r="AK1175" s="10" t="str">
        <f t="shared" si="53"/>
        <v>&gt;_Crinoidea__Ningaloo_9613_FLMNH_135</v>
      </c>
      <c r="AL1175" s="10" t="str">
        <f t="shared" si="54"/>
        <v>&gt;Crinoidea__Ningaloo__UF_9613</v>
      </c>
      <c r="AM1175" s="10" t="s">
        <v>1516</v>
      </c>
      <c r="AP1175" s="13"/>
      <c r="AQ1175" s="13"/>
      <c r="AR1175" s="13"/>
    </row>
    <row r="1176" spans="1:44" ht="14.1" customHeight="1" x14ac:dyDescent="0.2">
      <c r="A1176" s="10">
        <v>3882</v>
      </c>
      <c r="B1176" s="10" t="s">
        <v>444</v>
      </c>
      <c r="C1176" s="10" t="s">
        <v>476</v>
      </c>
      <c r="D1176" s="10">
        <v>10133</v>
      </c>
      <c r="E1176" s="10" t="s">
        <v>52</v>
      </c>
      <c r="F1176" s="10"/>
      <c r="G1176" s="11">
        <v>10133</v>
      </c>
      <c r="I1176" s="10" t="s">
        <v>53</v>
      </c>
      <c r="L1176" s="10" t="s">
        <v>1360</v>
      </c>
      <c r="O1176" s="10" t="s">
        <v>1360</v>
      </c>
      <c r="P1176" s="10" t="s">
        <v>1360</v>
      </c>
      <c r="W1176" s="10" t="s">
        <v>396</v>
      </c>
      <c r="X1176" s="10" t="s">
        <v>396</v>
      </c>
      <c r="Z1176">
        <v>-23.442709300000001</v>
      </c>
      <c r="AA1176">
        <v>151.91516619999999</v>
      </c>
      <c r="AB1176" s="10" t="s">
        <v>53</v>
      </c>
      <c r="AD1176" s="10" t="s">
        <v>53</v>
      </c>
      <c r="AE1176" s="12">
        <v>655</v>
      </c>
      <c r="AF1176" s="10" t="s">
        <v>75</v>
      </c>
      <c r="AH1176" s="10" t="s">
        <v>1517</v>
      </c>
      <c r="AK1176" s="10" t="str">
        <f t="shared" ref="AK1176:AK1207" si="55">CONCATENATE("&gt;",AF1176,"_",O1176,"_",R1176,S1176,"_",X1176,"_",D1176,"_",B1176)</f>
        <v>&gt;t_Crinoidea__Heron_10133_FLMNH_168</v>
      </c>
      <c r="AL1176" s="10" t="str">
        <f t="shared" si="54"/>
        <v>&gt;Crinoidea__Heron__UF_10133</v>
      </c>
      <c r="AM1176" s="10" t="s">
        <v>1518</v>
      </c>
      <c r="AN1176" s="10" t="s">
        <v>397</v>
      </c>
      <c r="AP1176" s="13"/>
      <c r="AQ1176" s="13"/>
      <c r="AR1176" s="13"/>
    </row>
    <row r="1177" spans="1:44" ht="14.1" customHeight="1" x14ac:dyDescent="0.2">
      <c r="A1177" s="10">
        <v>3892</v>
      </c>
      <c r="B1177" s="10" t="s">
        <v>444</v>
      </c>
      <c r="C1177" s="10" t="s">
        <v>398</v>
      </c>
      <c r="D1177" s="10">
        <v>10166</v>
      </c>
      <c r="E1177" s="10" t="s">
        <v>52</v>
      </c>
      <c r="F1177" s="10"/>
      <c r="G1177" s="11">
        <v>10166</v>
      </c>
      <c r="I1177" s="10" t="s">
        <v>53</v>
      </c>
      <c r="L1177" s="10" t="s">
        <v>1360</v>
      </c>
      <c r="O1177" s="10" t="s">
        <v>1360</v>
      </c>
      <c r="P1177" s="10" t="s">
        <v>1360</v>
      </c>
      <c r="W1177" s="10" t="s">
        <v>396</v>
      </c>
      <c r="X1177" s="10" t="s">
        <v>396</v>
      </c>
      <c r="Z1177">
        <v>-23.442709300000001</v>
      </c>
      <c r="AA1177">
        <v>151.91516619999999</v>
      </c>
      <c r="AB1177" s="10" t="s">
        <v>53</v>
      </c>
      <c r="AD1177" s="10" t="s">
        <v>53</v>
      </c>
      <c r="AE1177" s="12">
        <v>655</v>
      </c>
      <c r="AF1177" s="10" t="s">
        <v>75</v>
      </c>
      <c r="AH1177" s="10" t="s">
        <v>1519</v>
      </c>
      <c r="AK1177" s="10" t="str">
        <f t="shared" si="55"/>
        <v>&gt;t_Crinoidea__Heron_10166_FLMNH_168</v>
      </c>
      <c r="AL1177" s="10" t="str">
        <f t="shared" ref="AL1177:AL1208" si="56">CONCATENATE("&gt;",P1177,"_",R1177,"_",X1177,"_",Y1177,"_",E1177,"_",D1177)</f>
        <v>&gt;Crinoidea__Heron__UF_10166</v>
      </c>
      <c r="AM1177" s="10" t="s">
        <v>1520</v>
      </c>
      <c r="AN1177" s="10" t="s">
        <v>397</v>
      </c>
      <c r="AP1177" s="13"/>
      <c r="AQ1177" s="13"/>
      <c r="AR1177" s="13"/>
    </row>
    <row r="1178" spans="1:44" ht="14.1" customHeight="1" x14ac:dyDescent="0.2">
      <c r="A1178" s="10">
        <v>3780</v>
      </c>
      <c r="B1178" s="10" t="s">
        <v>395</v>
      </c>
      <c r="C1178" s="10" t="s">
        <v>334</v>
      </c>
      <c r="D1178" s="10">
        <v>10083</v>
      </c>
      <c r="E1178" s="10" t="s">
        <v>52</v>
      </c>
      <c r="F1178" s="10"/>
      <c r="G1178" s="11">
        <v>10083</v>
      </c>
      <c r="I1178" s="10" t="s">
        <v>53</v>
      </c>
      <c r="L1178" s="10" t="s">
        <v>1360</v>
      </c>
      <c r="O1178" s="10" t="s">
        <v>1360</v>
      </c>
      <c r="P1178" s="10" t="s">
        <v>1360</v>
      </c>
      <c r="W1178" s="10" t="s">
        <v>396</v>
      </c>
      <c r="X1178" s="10" t="s">
        <v>396</v>
      </c>
      <c r="Z1178">
        <v>-23.442709300000001</v>
      </c>
      <c r="AA1178">
        <v>151.91516619999999</v>
      </c>
      <c r="AB1178" s="10" t="s">
        <v>53</v>
      </c>
      <c r="AD1178" s="10" t="s">
        <v>53</v>
      </c>
      <c r="AE1178" s="12">
        <v>655</v>
      </c>
      <c r="AH1178" s="10" t="s">
        <v>1521</v>
      </c>
      <c r="AK1178" s="10" t="str">
        <f t="shared" si="55"/>
        <v>&gt;_Crinoidea__Heron_10083_FLMNH_162</v>
      </c>
      <c r="AL1178" s="10" t="str">
        <f t="shared" si="56"/>
        <v>&gt;Crinoidea__Heron__UF_10083</v>
      </c>
      <c r="AM1178" s="10" t="s">
        <v>1522</v>
      </c>
      <c r="AN1178" s="10" t="s">
        <v>397</v>
      </c>
      <c r="AP1178" s="13"/>
      <c r="AQ1178" s="13"/>
      <c r="AR1178" s="13"/>
    </row>
    <row r="1179" spans="1:44" ht="14.1" customHeight="1" x14ac:dyDescent="0.2">
      <c r="A1179" s="10">
        <v>3791</v>
      </c>
      <c r="B1179" s="10" t="s">
        <v>395</v>
      </c>
      <c r="C1179" s="10" t="s">
        <v>228</v>
      </c>
      <c r="D1179" s="10">
        <v>10094</v>
      </c>
      <c r="E1179" s="10" t="s">
        <v>52</v>
      </c>
      <c r="F1179" s="10"/>
      <c r="G1179" s="11">
        <v>10094</v>
      </c>
      <c r="I1179" s="10" t="s">
        <v>53</v>
      </c>
      <c r="L1179" s="10" t="s">
        <v>1360</v>
      </c>
      <c r="O1179" s="10" t="s">
        <v>1360</v>
      </c>
      <c r="P1179" s="10" t="s">
        <v>1360</v>
      </c>
      <c r="W1179" s="10" t="s">
        <v>396</v>
      </c>
      <c r="X1179" s="10" t="s">
        <v>396</v>
      </c>
      <c r="Z1179">
        <v>-23.442709300000001</v>
      </c>
      <c r="AA1179">
        <v>151.91516619999999</v>
      </c>
      <c r="AB1179" s="10" t="s">
        <v>53</v>
      </c>
      <c r="AD1179" s="10" t="s">
        <v>53</v>
      </c>
      <c r="AE1179" s="12">
        <v>655</v>
      </c>
      <c r="AH1179" s="10" t="s">
        <v>1521</v>
      </c>
      <c r="AK1179" s="10" t="str">
        <f t="shared" si="55"/>
        <v>&gt;_Crinoidea__Heron_10094_FLMNH_162</v>
      </c>
      <c r="AL1179" s="10" t="str">
        <f t="shared" si="56"/>
        <v>&gt;Crinoidea__Heron__UF_10094</v>
      </c>
      <c r="AM1179" s="10" t="s">
        <v>1522</v>
      </c>
      <c r="AN1179" s="10" t="s">
        <v>397</v>
      </c>
      <c r="AP1179" s="13"/>
      <c r="AQ1179" s="13"/>
      <c r="AR1179" s="13"/>
    </row>
    <row r="1180" spans="1:44" ht="14.1" customHeight="1" x14ac:dyDescent="0.2">
      <c r="A1180" s="10">
        <v>3927</v>
      </c>
      <c r="B1180" s="10" t="s">
        <v>444</v>
      </c>
      <c r="C1180" s="10" t="s">
        <v>319</v>
      </c>
      <c r="D1180" s="10">
        <v>10162</v>
      </c>
      <c r="E1180" s="10" t="s">
        <v>52</v>
      </c>
      <c r="F1180" s="10"/>
      <c r="G1180" s="11">
        <v>10162</v>
      </c>
      <c r="I1180" s="10" t="s">
        <v>53</v>
      </c>
      <c r="L1180" s="10" t="s">
        <v>1360</v>
      </c>
      <c r="O1180" s="10" t="s">
        <v>1360</v>
      </c>
      <c r="P1180" s="10" t="s">
        <v>1360</v>
      </c>
      <c r="W1180" s="10" t="s">
        <v>396</v>
      </c>
      <c r="X1180" s="10" t="s">
        <v>396</v>
      </c>
      <c r="Z1180">
        <v>-23.442709300000001</v>
      </c>
      <c r="AA1180">
        <v>151.91516619999999</v>
      </c>
      <c r="AB1180" s="10" t="s">
        <v>53</v>
      </c>
      <c r="AD1180" s="10" t="s">
        <v>53</v>
      </c>
      <c r="AE1180" s="12">
        <v>655</v>
      </c>
      <c r="AF1180" s="10" t="s">
        <v>75</v>
      </c>
      <c r="AH1180" s="10" t="s">
        <v>1521</v>
      </c>
      <c r="AK1180" s="10" t="str">
        <f t="shared" si="55"/>
        <v>&gt;t_Crinoidea__Heron_10162_FLMNH_168</v>
      </c>
      <c r="AL1180" s="10" t="str">
        <f t="shared" si="56"/>
        <v>&gt;Crinoidea__Heron__UF_10162</v>
      </c>
      <c r="AM1180" s="10" t="s">
        <v>1522</v>
      </c>
      <c r="AN1180" s="10" t="s">
        <v>397</v>
      </c>
      <c r="AP1180" s="13"/>
      <c r="AQ1180" s="13"/>
      <c r="AR1180" s="13"/>
    </row>
    <row r="1181" spans="1:44" ht="14.1" customHeight="1" x14ac:dyDescent="0.2">
      <c r="A1181" s="10">
        <v>3879</v>
      </c>
      <c r="B1181" s="10" t="s">
        <v>444</v>
      </c>
      <c r="C1181" s="10" t="s">
        <v>349</v>
      </c>
      <c r="D1181" s="10">
        <v>10144</v>
      </c>
      <c r="E1181" s="10" t="s">
        <v>52</v>
      </c>
      <c r="F1181" s="10"/>
      <c r="G1181" s="11">
        <v>10144</v>
      </c>
      <c r="I1181" s="10" t="s">
        <v>53</v>
      </c>
      <c r="L1181" s="10" t="s">
        <v>1360</v>
      </c>
      <c r="O1181" s="10" t="s">
        <v>1360</v>
      </c>
      <c r="P1181" s="10" t="s">
        <v>1360</v>
      </c>
      <c r="W1181" s="10" t="s">
        <v>396</v>
      </c>
      <c r="X1181" s="10" t="s">
        <v>396</v>
      </c>
      <c r="Z1181">
        <v>-23.442709300000001</v>
      </c>
      <c r="AA1181">
        <v>151.91516619999999</v>
      </c>
      <c r="AB1181" s="10" t="s">
        <v>53</v>
      </c>
      <c r="AD1181" s="10" t="s">
        <v>53</v>
      </c>
      <c r="AE1181" s="12">
        <v>655</v>
      </c>
      <c r="AF1181" s="10" t="s">
        <v>539</v>
      </c>
      <c r="AH1181" s="10" t="s">
        <v>1523</v>
      </c>
      <c r="AK1181" s="10" t="str">
        <f t="shared" si="55"/>
        <v>&gt;st_Crinoidea__Heron_10144_FLMNH_168</v>
      </c>
      <c r="AL1181" s="10" t="str">
        <f t="shared" si="56"/>
        <v>&gt;Crinoidea__Heron__UF_10144</v>
      </c>
      <c r="AM1181" s="10" t="s">
        <v>1524</v>
      </c>
      <c r="AN1181" s="10" t="s">
        <v>397</v>
      </c>
      <c r="AP1181" s="13"/>
      <c r="AQ1181" s="13"/>
      <c r="AR1181" s="13"/>
    </row>
    <row r="1182" spans="1:44" ht="14.1" customHeight="1" x14ac:dyDescent="0.2">
      <c r="A1182" s="10">
        <v>1584</v>
      </c>
      <c r="B1182" s="10" t="s">
        <v>1359</v>
      </c>
      <c r="C1182" s="10" t="s">
        <v>263</v>
      </c>
      <c r="D1182" s="11">
        <v>8340</v>
      </c>
      <c r="E1182" s="10" t="s">
        <v>52</v>
      </c>
      <c r="F1182" s="10"/>
      <c r="G1182" s="11">
        <v>8340</v>
      </c>
      <c r="I1182" s="10" t="s">
        <v>53</v>
      </c>
      <c r="L1182" s="10" t="s">
        <v>1360</v>
      </c>
      <c r="O1182" s="10" t="s">
        <v>1360</v>
      </c>
      <c r="P1182" s="10" t="s">
        <v>1360</v>
      </c>
      <c r="W1182" s="10" t="s">
        <v>389</v>
      </c>
      <c r="X1182" s="10" t="s">
        <v>389</v>
      </c>
      <c r="Z1182" t="s">
        <v>60</v>
      </c>
      <c r="AA1182" t="s">
        <v>60</v>
      </c>
      <c r="AB1182" s="10" t="s">
        <v>88</v>
      </c>
      <c r="AD1182" s="10" t="s">
        <v>89</v>
      </c>
      <c r="AE1182" s="12">
        <v>655</v>
      </c>
      <c r="AH1182" s="10" t="s">
        <v>1361</v>
      </c>
      <c r="AK1182" s="10" t="str">
        <f t="shared" si="55"/>
        <v>&gt;_Crinoidea__Queensland_8340_FLMNH_080</v>
      </c>
      <c r="AL1182" s="10" t="str">
        <f t="shared" si="56"/>
        <v>&gt;Crinoidea__Queensland__UF_8340</v>
      </c>
      <c r="AM1182" s="10" t="s">
        <v>1362</v>
      </c>
      <c r="AP1182" s="13"/>
      <c r="AQ1182" s="13"/>
    </row>
    <row r="1183" spans="1:44" ht="14.1" customHeight="1" x14ac:dyDescent="0.2">
      <c r="A1183" s="10">
        <v>3763</v>
      </c>
      <c r="B1183" s="10" t="s">
        <v>395</v>
      </c>
      <c r="C1183" s="10" t="s">
        <v>154</v>
      </c>
      <c r="D1183" s="10">
        <v>9981</v>
      </c>
      <c r="E1183" s="10" t="s">
        <v>52</v>
      </c>
      <c r="F1183" s="10"/>
      <c r="G1183" s="11">
        <v>9981</v>
      </c>
      <c r="I1183" s="10" t="s">
        <v>53</v>
      </c>
      <c r="L1183" s="10" t="s">
        <v>1360</v>
      </c>
      <c r="O1183" s="10" t="s">
        <v>1360</v>
      </c>
      <c r="P1183" s="10" t="s">
        <v>1360</v>
      </c>
      <c r="W1183" s="10" t="s">
        <v>396</v>
      </c>
      <c r="X1183" s="10" t="s">
        <v>396</v>
      </c>
      <c r="Z1183">
        <v>-23.442709300000001</v>
      </c>
      <c r="AA1183">
        <v>151.91516619999999</v>
      </c>
      <c r="AB1183" s="10" t="s">
        <v>53</v>
      </c>
      <c r="AD1183" s="10" t="s">
        <v>53</v>
      </c>
      <c r="AE1183" s="12">
        <v>655</v>
      </c>
      <c r="AF1183" s="10" t="s">
        <v>75</v>
      </c>
      <c r="AH1183" s="10" t="s">
        <v>1525</v>
      </c>
      <c r="AK1183" s="10" t="str">
        <f t="shared" si="55"/>
        <v>&gt;t_Crinoidea__Heron_9981_FLMNH_162</v>
      </c>
      <c r="AL1183" s="10" t="str">
        <f t="shared" si="56"/>
        <v>&gt;Crinoidea__Heron__UF_9981</v>
      </c>
      <c r="AM1183" s="10" t="s">
        <v>1526</v>
      </c>
      <c r="AN1183" s="10" t="s">
        <v>397</v>
      </c>
      <c r="AP1183" s="13"/>
      <c r="AQ1183" s="13"/>
      <c r="AR1183" s="13"/>
    </row>
    <row r="1184" spans="1:44" ht="14.1" customHeight="1" x14ac:dyDescent="0.2">
      <c r="A1184" s="10">
        <v>3778</v>
      </c>
      <c r="B1184" s="10" t="s">
        <v>395</v>
      </c>
      <c r="C1184" s="10" t="s">
        <v>171</v>
      </c>
      <c r="D1184" s="10">
        <v>9974</v>
      </c>
      <c r="E1184" s="10" t="s">
        <v>52</v>
      </c>
      <c r="F1184" s="10"/>
      <c r="G1184" s="11">
        <v>9974</v>
      </c>
      <c r="I1184" s="10" t="s">
        <v>53</v>
      </c>
      <c r="L1184" s="10" t="s">
        <v>1360</v>
      </c>
      <c r="O1184" s="10" t="s">
        <v>1360</v>
      </c>
      <c r="P1184" s="10" t="s">
        <v>1360</v>
      </c>
      <c r="W1184" s="10" t="s">
        <v>396</v>
      </c>
      <c r="X1184" s="10" t="s">
        <v>396</v>
      </c>
      <c r="Z1184">
        <v>-23.442709300000001</v>
      </c>
      <c r="AA1184">
        <v>151.91516619999999</v>
      </c>
      <c r="AB1184" s="10" t="s">
        <v>53</v>
      </c>
      <c r="AD1184" s="10" t="s">
        <v>53</v>
      </c>
      <c r="AE1184" s="12">
        <v>655</v>
      </c>
      <c r="AH1184" s="10" t="s">
        <v>1525</v>
      </c>
      <c r="AK1184" s="10" t="str">
        <f t="shared" si="55"/>
        <v>&gt;_Crinoidea__Heron_9974_FLMNH_162</v>
      </c>
      <c r="AL1184" s="10" t="str">
        <f t="shared" si="56"/>
        <v>&gt;Crinoidea__Heron__UF_9974</v>
      </c>
      <c r="AM1184" s="10" t="s">
        <v>1527</v>
      </c>
      <c r="AN1184" s="10" t="s">
        <v>397</v>
      </c>
      <c r="AP1184" s="13"/>
      <c r="AQ1184" s="13"/>
      <c r="AR1184" s="13"/>
    </row>
    <row r="1185" spans="1:44" ht="14.1" customHeight="1" x14ac:dyDescent="0.2">
      <c r="A1185" s="10">
        <v>3858</v>
      </c>
      <c r="B1185" s="10" t="s">
        <v>444</v>
      </c>
      <c r="C1185" s="10" t="s">
        <v>132</v>
      </c>
      <c r="D1185" s="10">
        <v>10143</v>
      </c>
      <c r="E1185" s="10" t="s">
        <v>52</v>
      </c>
      <c r="F1185" s="10"/>
      <c r="G1185" s="11">
        <v>10143</v>
      </c>
      <c r="I1185" s="10" t="s">
        <v>53</v>
      </c>
      <c r="L1185" s="10" t="s">
        <v>1360</v>
      </c>
      <c r="O1185" s="10" t="s">
        <v>1360</v>
      </c>
      <c r="P1185" s="10" t="s">
        <v>1360</v>
      </c>
      <c r="W1185" s="10" t="s">
        <v>396</v>
      </c>
      <c r="X1185" s="10" t="s">
        <v>396</v>
      </c>
      <c r="Z1185">
        <v>-23.442709300000001</v>
      </c>
      <c r="AA1185">
        <v>151.91516619999999</v>
      </c>
      <c r="AB1185" s="10" t="s">
        <v>53</v>
      </c>
      <c r="AD1185" s="10" t="s">
        <v>53</v>
      </c>
      <c r="AE1185" s="12">
        <v>655</v>
      </c>
      <c r="AH1185" s="10" t="s">
        <v>1525</v>
      </c>
      <c r="AK1185" s="10" t="str">
        <f t="shared" si="55"/>
        <v>&gt;_Crinoidea__Heron_10143_FLMNH_168</v>
      </c>
      <c r="AL1185" s="10" t="str">
        <f t="shared" si="56"/>
        <v>&gt;Crinoidea__Heron__UF_10143</v>
      </c>
      <c r="AM1185" s="10" t="s">
        <v>1528</v>
      </c>
      <c r="AN1185" s="10" t="s">
        <v>397</v>
      </c>
      <c r="AP1185" s="13"/>
      <c r="AQ1185" s="13"/>
      <c r="AR1185" s="13"/>
    </row>
    <row r="1186" spans="1:44" ht="14.1" customHeight="1" x14ac:dyDescent="0.2">
      <c r="A1186" s="10">
        <v>3894</v>
      </c>
      <c r="B1186" s="10" t="s">
        <v>444</v>
      </c>
      <c r="C1186" s="10" t="s">
        <v>262</v>
      </c>
      <c r="D1186" s="10">
        <v>10134</v>
      </c>
      <c r="E1186" s="10" t="s">
        <v>52</v>
      </c>
      <c r="F1186" s="10"/>
      <c r="G1186" s="11">
        <v>10134</v>
      </c>
      <c r="I1186" s="10" t="s">
        <v>53</v>
      </c>
      <c r="L1186" s="10" t="s">
        <v>1360</v>
      </c>
      <c r="O1186" s="10" t="s">
        <v>1360</v>
      </c>
      <c r="P1186" s="10" t="s">
        <v>1360</v>
      </c>
      <c r="W1186" s="10" t="s">
        <v>396</v>
      </c>
      <c r="X1186" s="10" t="s">
        <v>396</v>
      </c>
      <c r="Z1186">
        <v>-23.442709300000001</v>
      </c>
      <c r="AA1186">
        <v>151.91516619999999</v>
      </c>
      <c r="AB1186" s="10" t="s">
        <v>53</v>
      </c>
      <c r="AD1186" s="10" t="s">
        <v>53</v>
      </c>
      <c r="AE1186" s="12">
        <v>655</v>
      </c>
      <c r="AF1186" s="10" t="s">
        <v>75</v>
      </c>
      <c r="AH1186" s="10" t="s">
        <v>1529</v>
      </c>
      <c r="AK1186" s="10" t="str">
        <f t="shared" si="55"/>
        <v>&gt;t_Crinoidea__Heron_10134_FLMNH_168</v>
      </c>
      <c r="AL1186" s="10" t="str">
        <f t="shared" si="56"/>
        <v>&gt;Crinoidea__Heron__UF_10134</v>
      </c>
      <c r="AM1186" s="10" t="s">
        <v>1530</v>
      </c>
      <c r="AN1186" s="10" t="s">
        <v>397</v>
      </c>
      <c r="AP1186" s="13"/>
      <c r="AQ1186" s="13"/>
      <c r="AR1186" s="13"/>
    </row>
    <row r="1187" spans="1:44" ht="14.1" customHeight="1" x14ac:dyDescent="0.2">
      <c r="A1187" s="10">
        <v>3906</v>
      </c>
      <c r="B1187" s="10" t="s">
        <v>444</v>
      </c>
      <c r="C1187" s="10" t="s">
        <v>325</v>
      </c>
      <c r="D1187" s="10">
        <v>9926</v>
      </c>
      <c r="E1187" s="10" t="s">
        <v>52</v>
      </c>
      <c r="F1187" s="10"/>
      <c r="G1187" s="11">
        <v>9926</v>
      </c>
      <c r="I1187" s="10" t="s">
        <v>53</v>
      </c>
      <c r="L1187" s="10" t="s">
        <v>1360</v>
      </c>
      <c r="O1187" s="10" t="s">
        <v>1360</v>
      </c>
      <c r="P1187" s="10" t="s">
        <v>1360</v>
      </c>
      <c r="W1187" s="10" t="s">
        <v>396</v>
      </c>
      <c r="X1187" s="10" t="s">
        <v>396</v>
      </c>
      <c r="Z1187">
        <v>-23.442709300000001</v>
      </c>
      <c r="AA1187">
        <v>151.91516619999999</v>
      </c>
      <c r="AB1187" s="10" t="s">
        <v>53</v>
      </c>
      <c r="AD1187" s="10" t="s">
        <v>53</v>
      </c>
      <c r="AE1187" s="12">
        <v>655</v>
      </c>
      <c r="AF1187" s="10" t="s">
        <v>75</v>
      </c>
      <c r="AH1187" s="10" t="s">
        <v>1531</v>
      </c>
      <c r="AK1187" s="10" t="str">
        <f t="shared" si="55"/>
        <v>&gt;t_Crinoidea__Heron_9926_FLMNH_168</v>
      </c>
      <c r="AL1187" s="10" t="str">
        <f t="shared" si="56"/>
        <v>&gt;Crinoidea__Heron__UF_9926</v>
      </c>
      <c r="AM1187" s="10" t="s">
        <v>1532</v>
      </c>
      <c r="AN1187" s="10" t="s">
        <v>397</v>
      </c>
      <c r="AP1187" s="13"/>
      <c r="AQ1187" s="13"/>
      <c r="AR1187" s="13"/>
    </row>
    <row r="1188" spans="1:44" ht="14.1" customHeight="1" x14ac:dyDescent="0.2">
      <c r="A1188" s="10">
        <v>3929</v>
      </c>
      <c r="B1188" s="10" t="s">
        <v>444</v>
      </c>
      <c r="C1188" s="10" t="s">
        <v>242</v>
      </c>
      <c r="D1188" s="10">
        <v>10135</v>
      </c>
      <c r="E1188" s="10" t="s">
        <v>52</v>
      </c>
      <c r="F1188" s="10"/>
      <c r="G1188" s="11">
        <v>10135</v>
      </c>
      <c r="I1188" s="10" t="s">
        <v>53</v>
      </c>
      <c r="L1188" s="10" t="s">
        <v>1360</v>
      </c>
      <c r="O1188" s="10" t="s">
        <v>1360</v>
      </c>
      <c r="P1188" s="10" t="s">
        <v>1360</v>
      </c>
      <c r="W1188" s="10" t="s">
        <v>396</v>
      </c>
      <c r="X1188" s="10" t="s">
        <v>396</v>
      </c>
      <c r="Z1188">
        <v>-23.442709300000001</v>
      </c>
      <c r="AA1188">
        <v>151.91516619999999</v>
      </c>
      <c r="AB1188" s="10" t="s">
        <v>53</v>
      </c>
      <c r="AD1188" s="10" t="s">
        <v>53</v>
      </c>
      <c r="AE1188" s="12">
        <v>655</v>
      </c>
      <c r="AH1188" s="10" t="s">
        <v>1531</v>
      </c>
      <c r="AK1188" s="10" t="str">
        <f t="shared" si="55"/>
        <v>&gt;_Crinoidea__Heron_10135_FLMNH_168</v>
      </c>
      <c r="AL1188" s="10" t="str">
        <f t="shared" si="56"/>
        <v>&gt;Crinoidea__Heron__UF_10135</v>
      </c>
      <c r="AM1188" s="10" t="s">
        <v>1533</v>
      </c>
      <c r="AN1188" s="10" t="s">
        <v>397</v>
      </c>
      <c r="AP1188" s="13"/>
      <c r="AQ1188" s="13"/>
      <c r="AR1188" s="13"/>
    </row>
    <row r="1189" spans="1:44" ht="14.1" customHeight="1" x14ac:dyDescent="0.2">
      <c r="A1189" s="10">
        <v>3787</v>
      </c>
      <c r="B1189" s="10" t="s">
        <v>395</v>
      </c>
      <c r="C1189" s="10" t="s">
        <v>163</v>
      </c>
      <c r="D1189" s="10">
        <v>10002</v>
      </c>
      <c r="E1189" s="10" t="s">
        <v>52</v>
      </c>
      <c r="F1189" s="10"/>
      <c r="G1189" s="11">
        <v>10002</v>
      </c>
      <c r="I1189" s="10" t="s">
        <v>53</v>
      </c>
      <c r="L1189" s="10" t="s">
        <v>1360</v>
      </c>
      <c r="O1189" s="10" t="s">
        <v>1360</v>
      </c>
      <c r="P1189" s="10" t="s">
        <v>1360</v>
      </c>
      <c r="W1189" s="10" t="s">
        <v>396</v>
      </c>
      <c r="X1189" s="10" t="s">
        <v>396</v>
      </c>
      <c r="Z1189">
        <v>-23.442709300000001</v>
      </c>
      <c r="AA1189">
        <v>151.91516619999999</v>
      </c>
      <c r="AB1189" s="10" t="s">
        <v>53</v>
      </c>
      <c r="AD1189" s="10" t="s">
        <v>53</v>
      </c>
      <c r="AE1189" s="12">
        <v>655</v>
      </c>
      <c r="AF1189" s="10" t="s">
        <v>75</v>
      </c>
      <c r="AH1189" s="10" t="s">
        <v>1534</v>
      </c>
      <c r="AK1189" s="10" t="str">
        <f t="shared" si="55"/>
        <v>&gt;t_Crinoidea__Heron_10002_FLMNH_162</v>
      </c>
      <c r="AL1189" s="10" t="str">
        <f t="shared" si="56"/>
        <v>&gt;Crinoidea__Heron__UF_10002</v>
      </c>
      <c r="AM1189" s="10" t="s">
        <v>1535</v>
      </c>
      <c r="AN1189" s="10" t="s">
        <v>397</v>
      </c>
      <c r="AP1189" s="13"/>
      <c r="AQ1189" s="13"/>
      <c r="AR1189" s="13"/>
    </row>
    <row r="1190" spans="1:44" ht="14.1" customHeight="1" x14ac:dyDescent="0.2">
      <c r="A1190" s="10">
        <v>4011</v>
      </c>
      <c r="B1190" s="10" t="s">
        <v>637</v>
      </c>
      <c r="C1190" s="10" t="s">
        <v>196</v>
      </c>
      <c r="D1190" s="10">
        <v>10108</v>
      </c>
      <c r="E1190" s="10" t="s">
        <v>52</v>
      </c>
      <c r="F1190" s="10"/>
      <c r="G1190" s="11">
        <v>10108</v>
      </c>
      <c r="I1190" s="10" t="s">
        <v>53</v>
      </c>
      <c r="L1190" s="10" t="s">
        <v>1360</v>
      </c>
      <c r="O1190" s="10" t="s">
        <v>1360</v>
      </c>
      <c r="P1190" s="10" t="s">
        <v>1360</v>
      </c>
      <c r="W1190" s="10" t="s">
        <v>396</v>
      </c>
      <c r="X1190" s="10" t="s">
        <v>396</v>
      </c>
      <c r="Z1190">
        <v>-23.442709300000001</v>
      </c>
      <c r="AA1190">
        <v>151.91516619999999</v>
      </c>
      <c r="AB1190" s="10" t="s">
        <v>53</v>
      </c>
      <c r="AD1190" s="10" t="s">
        <v>53</v>
      </c>
      <c r="AE1190" s="15">
        <v>629</v>
      </c>
      <c r="AH1190" s="10" t="s">
        <v>1534</v>
      </c>
      <c r="AK1190" s="10" t="str">
        <f t="shared" si="55"/>
        <v>&gt;_Crinoidea__Heron_10108_FLMNH_171</v>
      </c>
      <c r="AL1190" s="10" t="str">
        <f t="shared" si="56"/>
        <v>&gt;Crinoidea__Heron__UF_10108</v>
      </c>
      <c r="AM1190" s="10" t="s">
        <v>1536</v>
      </c>
      <c r="AP1190" s="13"/>
      <c r="AQ1190" s="13"/>
      <c r="AR1190" s="13"/>
    </row>
    <row r="1191" spans="1:44" ht="14.1" customHeight="1" x14ac:dyDescent="0.2">
      <c r="A1191" s="10">
        <v>3857</v>
      </c>
      <c r="B1191" s="10" t="s">
        <v>444</v>
      </c>
      <c r="C1191" s="10" t="s">
        <v>79</v>
      </c>
      <c r="D1191" s="10">
        <v>10137</v>
      </c>
      <c r="E1191" s="10" t="s">
        <v>52</v>
      </c>
      <c r="F1191" s="10"/>
      <c r="G1191" s="11">
        <v>10137</v>
      </c>
      <c r="I1191" s="10" t="s">
        <v>53</v>
      </c>
      <c r="L1191" s="10" t="s">
        <v>1360</v>
      </c>
      <c r="O1191" s="10" t="s">
        <v>1360</v>
      </c>
      <c r="P1191" s="10" t="s">
        <v>1360</v>
      </c>
      <c r="W1191" s="10" t="s">
        <v>396</v>
      </c>
      <c r="X1191" s="10" t="s">
        <v>396</v>
      </c>
      <c r="Z1191">
        <v>-23.442709300000001</v>
      </c>
      <c r="AA1191">
        <v>151.91516619999999</v>
      </c>
      <c r="AB1191" s="10" t="s">
        <v>53</v>
      </c>
      <c r="AD1191" s="10" t="s">
        <v>53</v>
      </c>
      <c r="AE1191" s="12">
        <v>655</v>
      </c>
      <c r="AH1191" s="10" t="s">
        <v>1534</v>
      </c>
      <c r="AK1191" s="10" t="str">
        <f t="shared" si="55"/>
        <v>&gt;_Crinoidea__Heron_10137_FLMNH_168</v>
      </c>
      <c r="AL1191" s="10" t="str">
        <f t="shared" si="56"/>
        <v>&gt;Crinoidea__Heron__UF_10137</v>
      </c>
      <c r="AM1191" s="10" t="s">
        <v>1537</v>
      </c>
      <c r="AN1191" s="10" t="s">
        <v>397</v>
      </c>
      <c r="AP1191" s="13"/>
      <c r="AQ1191" s="13"/>
      <c r="AR1191" s="13"/>
    </row>
    <row r="1192" spans="1:44" ht="14.1" customHeight="1" x14ac:dyDescent="0.2">
      <c r="A1192" s="10">
        <v>840</v>
      </c>
      <c r="B1192" s="10" t="s">
        <v>131</v>
      </c>
      <c r="C1192" s="10" t="s">
        <v>232</v>
      </c>
      <c r="D1192" s="11">
        <v>8327</v>
      </c>
      <c r="E1192" s="10" t="s">
        <v>52</v>
      </c>
      <c r="F1192" s="10"/>
      <c r="G1192" s="11">
        <v>8327</v>
      </c>
      <c r="I1192" s="10" t="s">
        <v>53</v>
      </c>
      <c r="L1192" s="10" t="s">
        <v>1360</v>
      </c>
      <c r="O1192" s="10" t="s">
        <v>1360</v>
      </c>
      <c r="P1192" s="10" t="s">
        <v>1360</v>
      </c>
      <c r="W1192" s="10" t="s">
        <v>389</v>
      </c>
      <c r="X1192" s="10" t="s">
        <v>389</v>
      </c>
      <c r="Z1192" t="s">
        <v>60</v>
      </c>
      <c r="AA1192" t="s">
        <v>60</v>
      </c>
      <c r="AB1192" s="10" t="s">
        <v>53</v>
      </c>
      <c r="AC1192" s="10" t="s">
        <v>61</v>
      </c>
      <c r="AD1192" s="10" t="s">
        <v>53</v>
      </c>
      <c r="AE1192" s="12">
        <v>655</v>
      </c>
      <c r="AF1192" s="10" t="s">
        <v>75</v>
      </c>
      <c r="AH1192" s="10" t="s">
        <v>1538</v>
      </c>
      <c r="AK1192" s="10" t="str">
        <f t="shared" si="55"/>
        <v>&gt;t_Crinoidea__Queensland_8327_FLMNH_037</v>
      </c>
      <c r="AL1192" s="10" t="str">
        <f t="shared" si="56"/>
        <v>&gt;Crinoidea__Queensland__UF_8327</v>
      </c>
      <c r="AM1192" s="10" t="s">
        <v>1539</v>
      </c>
      <c r="AN1192" s="10" t="s">
        <v>139</v>
      </c>
      <c r="AP1192" s="13"/>
      <c r="AQ1192" s="13"/>
      <c r="AR1192" s="13"/>
    </row>
    <row r="1193" spans="1:44" ht="14.1" customHeight="1" x14ac:dyDescent="0.2">
      <c r="A1193" s="10">
        <v>3087</v>
      </c>
      <c r="B1193" s="10" t="s">
        <v>1502</v>
      </c>
      <c r="C1193" s="10" t="s">
        <v>79</v>
      </c>
      <c r="D1193" s="10">
        <v>9470</v>
      </c>
      <c r="E1193" s="10" t="s">
        <v>52</v>
      </c>
      <c r="F1193" s="10"/>
      <c r="G1193" s="11">
        <v>9470</v>
      </c>
      <c r="I1193" s="10" t="s">
        <v>53</v>
      </c>
      <c r="L1193" s="10" t="s">
        <v>1360</v>
      </c>
      <c r="O1193" s="10" t="s">
        <v>1360</v>
      </c>
      <c r="P1193" s="10" t="s">
        <v>1360</v>
      </c>
      <c r="W1193" s="10" t="s">
        <v>67</v>
      </c>
      <c r="X1193" s="10" t="s">
        <v>67</v>
      </c>
      <c r="Z1193" t="s">
        <v>60</v>
      </c>
      <c r="AA1193" t="s">
        <v>60</v>
      </c>
      <c r="AB1193" s="10" t="s">
        <v>53</v>
      </c>
      <c r="AD1193" s="10" t="s">
        <v>53</v>
      </c>
      <c r="AE1193" s="12">
        <v>655</v>
      </c>
      <c r="AF1193" s="10" t="s">
        <v>75</v>
      </c>
      <c r="AH1193" s="10" t="s">
        <v>1540</v>
      </c>
      <c r="AK1193" s="10" t="str">
        <f t="shared" si="55"/>
        <v>&gt;t_Crinoidea__Ningaloo_9470_FLMNH_120</v>
      </c>
      <c r="AL1193" s="10" t="str">
        <f t="shared" si="56"/>
        <v>&gt;Crinoidea__Ningaloo__UF_9470</v>
      </c>
      <c r="AM1193" s="10" t="s">
        <v>1541</v>
      </c>
      <c r="AP1193" s="13"/>
      <c r="AQ1193" s="13"/>
      <c r="AR1193" s="13"/>
    </row>
    <row r="1194" spans="1:44" ht="14.1" customHeight="1" x14ac:dyDescent="0.2">
      <c r="A1194" s="10">
        <v>3101</v>
      </c>
      <c r="B1194" s="10" t="s">
        <v>1502</v>
      </c>
      <c r="C1194" s="10" t="s">
        <v>365</v>
      </c>
      <c r="D1194" s="10">
        <v>9472</v>
      </c>
      <c r="E1194" s="10" t="s">
        <v>52</v>
      </c>
      <c r="F1194" s="10"/>
      <c r="G1194" s="11">
        <v>9472</v>
      </c>
      <c r="I1194" s="10" t="s">
        <v>53</v>
      </c>
      <c r="L1194" s="10" t="s">
        <v>1360</v>
      </c>
      <c r="O1194" s="10" t="s">
        <v>1360</v>
      </c>
      <c r="P1194" s="10" t="s">
        <v>1360</v>
      </c>
      <c r="W1194" s="10" t="s">
        <v>67</v>
      </c>
      <c r="X1194" s="10" t="s">
        <v>67</v>
      </c>
      <c r="Z1194" t="s">
        <v>60</v>
      </c>
      <c r="AA1194" t="s">
        <v>60</v>
      </c>
      <c r="AB1194" s="10" t="s">
        <v>53</v>
      </c>
      <c r="AD1194" s="10" t="s">
        <v>53</v>
      </c>
      <c r="AE1194" s="12">
        <v>655</v>
      </c>
      <c r="AH1194" s="10" t="s">
        <v>1540</v>
      </c>
      <c r="AK1194" s="10" t="str">
        <f t="shared" si="55"/>
        <v>&gt;_Crinoidea__Ningaloo_9472_FLMNH_120</v>
      </c>
      <c r="AL1194" s="10" t="str">
        <f t="shared" si="56"/>
        <v>&gt;Crinoidea__Ningaloo__UF_9472</v>
      </c>
      <c r="AM1194" s="10" t="s">
        <v>1541</v>
      </c>
      <c r="AP1194" s="13"/>
      <c r="AQ1194" s="13"/>
      <c r="AR1194" s="13"/>
    </row>
    <row r="1195" spans="1:44" ht="14.1" customHeight="1" x14ac:dyDescent="0.2">
      <c r="A1195" s="10">
        <v>3856</v>
      </c>
      <c r="B1195" s="10" t="s">
        <v>444</v>
      </c>
      <c r="C1195" s="10" t="s">
        <v>331</v>
      </c>
      <c r="D1195" s="10">
        <v>10154</v>
      </c>
      <c r="E1195" s="10" t="s">
        <v>52</v>
      </c>
      <c r="F1195" s="10"/>
      <c r="G1195" s="11">
        <v>10154</v>
      </c>
      <c r="I1195" s="10" t="s">
        <v>53</v>
      </c>
      <c r="L1195" s="10" t="s">
        <v>1360</v>
      </c>
      <c r="O1195" s="10" t="s">
        <v>1360</v>
      </c>
      <c r="P1195" s="10" t="s">
        <v>1360</v>
      </c>
      <c r="W1195" s="10" t="s">
        <v>396</v>
      </c>
      <c r="X1195" s="10" t="s">
        <v>396</v>
      </c>
      <c r="Z1195">
        <v>-23.442709300000001</v>
      </c>
      <c r="AA1195">
        <v>151.91516619999999</v>
      </c>
      <c r="AB1195" s="10" t="s">
        <v>53</v>
      </c>
      <c r="AD1195" s="10" t="s">
        <v>53</v>
      </c>
      <c r="AE1195" s="12">
        <v>655</v>
      </c>
      <c r="AF1195" s="10" t="s">
        <v>75</v>
      </c>
      <c r="AH1195" s="10" t="s">
        <v>1542</v>
      </c>
      <c r="AK1195" s="10" t="str">
        <f t="shared" si="55"/>
        <v>&gt;t_Crinoidea__Heron_10154_FLMNH_168</v>
      </c>
      <c r="AL1195" s="10" t="str">
        <f t="shared" si="56"/>
        <v>&gt;Crinoidea__Heron__UF_10154</v>
      </c>
      <c r="AM1195" s="10" t="s">
        <v>1543</v>
      </c>
      <c r="AN1195" s="10" t="s">
        <v>397</v>
      </c>
      <c r="AP1195" s="13"/>
      <c r="AQ1195" s="13"/>
      <c r="AR1195" s="13"/>
    </row>
    <row r="1196" spans="1:44" ht="14.1" customHeight="1" x14ac:dyDescent="0.2">
      <c r="A1196" s="10">
        <v>3904</v>
      </c>
      <c r="B1196" s="10" t="s">
        <v>444</v>
      </c>
      <c r="C1196" s="10" t="s">
        <v>769</v>
      </c>
      <c r="D1196" s="10">
        <v>10138</v>
      </c>
      <c r="E1196" s="10" t="s">
        <v>52</v>
      </c>
      <c r="F1196" s="10"/>
      <c r="G1196" s="11">
        <v>10138</v>
      </c>
      <c r="I1196" s="10" t="s">
        <v>53</v>
      </c>
      <c r="L1196" s="10" t="s">
        <v>1360</v>
      </c>
      <c r="O1196" s="10" t="s">
        <v>1360</v>
      </c>
      <c r="P1196" s="10" t="s">
        <v>1360</v>
      </c>
      <c r="W1196" s="10" t="s">
        <v>396</v>
      </c>
      <c r="X1196" s="10" t="s">
        <v>396</v>
      </c>
      <c r="Z1196">
        <v>-23.442709300000001</v>
      </c>
      <c r="AA1196">
        <v>151.91516619999999</v>
      </c>
      <c r="AB1196" s="10" t="s">
        <v>53</v>
      </c>
      <c r="AD1196" s="10" t="s">
        <v>53</v>
      </c>
      <c r="AE1196" s="12">
        <v>655</v>
      </c>
      <c r="AH1196" s="10" t="s">
        <v>1542</v>
      </c>
      <c r="AK1196" s="10" t="str">
        <f t="shared" si="55"/>
        <v>&gt;_Crinoidea__Heron_10138_FLMNH_168</v>
      </c>
      <c r="AL1196" s="10" t="str">
        <f t="shared" si="56"/>
        <v>&gt;Crinoidea__Heron__UF_10138</v>
      </c>
      <c r="AM1196" s="10" t="s">
        <v>1544</v>
      </c>
      <c r="AN1196" s="10" t="s">
        <v>397</v>
      </c>
      <c r="AP1196" s="13"/>
      <c r="AQ1196" s="13"/>
      <c r="AR1196" s="13"/>
    </row>
    <row r="1197" spans="1:44" ht="14.1" customHeight="1" x14ac:dyDescent="0.2">
      <c r="A1197" s="10">
        <v>3799</v>
      </c>
      <c r="B1197" s="10" t="s">
        <v>395</v>
      </c>
      <c r="C1197" s="10" t="s">
        <v>239</v>
      </c>
      <c r="D1197" s="10">
        <v>10003</v>
      </c>
      <c r="E1197" s="10" t="s">
        <v>52</v>
      </c>
      <c r="F1197" s="10"/>
      <c r="G1197" s="11">
        <v>10003</v>
      </c>
      <c r="I1197" s="10" t="s">
        <v>53</v>
      </c>
      <c r="L1197" s="10" t="s">
        <v>1360</v>
      </c>
      <c r="O1197" s="10" t="s">
        <v>1360</v>
      </c>
      <c r="P1197" s="10" t="s">
        <v>1360</v>
      </c>
      <c r="W1197" s="10" t="s">
        <v>396</v>
      </c>
      <c r="X1197" s="10" t="s">
        <v>396</v>
      </c>
      <c r="Z1197">
        <v>-23.442709300000001</v>
      </c>
      <c r="AA1197">
        <v>151.91516619999999</v>
      </c>
      <c r="AB1197" s="10" t="s">
        <v>53</v>
      </c>
      <c r="AD1197" s="10" t="s">
        <v>53</v>
      </c>
      <c r="AE1197" s="10">
        <v>654</v>
      </c>
      <c r="AH1197" s="10" t="s">
        <v>1545</v>
      </c>
      <c r="AK1197" s="10" t="str">
        <f t="shared" si="55"/>
        <v>&gt;_Crinoidea__Heron_10003_FLMNH_162</v>
      </c>
      <c r="AL1197" s="10" t="str">
        <f t="shared" si="56"/>
        <v>&gt;Crinoidea__Heron__UF_10003</v>
      </c>
      <c r="AM1197" s="10" t="s">
        <v>1546</v>
      </c>
      <c r="AN1197" s="10" t="s">
        <v>397</v>
      </c>
      <c r="AP1197" s="13"/>
      <c r="AQ1197" s="13"/>
      <c r="AR1197" s="13"/>
    </row>
    <row r="1198" spans="1:44" ht="14.1" customHeight="1" x14ac:dyDescent="0.2">
      <c r="A1198" s="10">
        <v>3881</v>
      </c>
      <c r="B1198" s="10" t="s">
        <v>444</v>
      </c>
      <c r="C1198" s="10" t="s">
        <v>296</v>
      </c>
      <c r="D1198" s="10">
        <v>10148</v>
      </c>
      <c r="E1198" s="10" t="s">
        <v>52</v>
      </c>
      <c r="F1198" s="10"/>
      <c r="G1198" s="11">
        <v>10148</v>
      </c>
      <c r="I1198" s="10" t="s">
        <v>53</v>
      </c>
      <c r="L1198" s="10" t="s">
        <v>1360</v>
      </c>
      <c r="O1198" s="10" t="s">
        <v>1360</v>
      </c>
      <c r="P1198" s="10" t="s">
        <v>1360</v>
      </c>
      <c r="W1198" s="10" t="s">
        <v>396</v>
      </c>
      <c r="X1198" s="10" t="s">
        <v>396</v>
      </c>
      <c r="Z1198">
        <v>-23.442709300000001</v>
      </c>
      <c r="AA1198">
        <v>151.91516619999999</v>
      </c>
      <c r="AB1198" s="10" t="s">
        <v>53</v>
      </c>
      <c r="AD1198" s="10" t="s">
        <v>53</v>
      </c>
      <c r="AE1198" s="12">
        <v>655</v>
      </c>
      <c r="AF1198" s="10" t="s">
        <v>75</v>
      </c>
      <c r="AH1198" s="10" t="s">
        <v>1547</v>
      </c>
      <c r="AK1198" s="10" t="str">
        <f t="shared" si="55"/>
        <v>&gt;t_Crinoidea__Heron_10148_FLMNH_168</v>
      </c>
      <c r="AL1198" s="10" t="str">
        <f t="shared" si="56"/>
        <v>&gt;Crinoidea__Heron__UF_10148</v>
      </c>
      <c r="AM1198" s="10" t="s">
        <v>1548</v>
      </c>
      <c r="AN1198" s="10" t="s">
        <v>397</v>
      </c>
      <c r="AP1198" s="13"/>
      <c r="AQ1198" s="13"/>
      <c r="AR1198" s="13"/>
    </row>
    <row r="1199" spans="1:44" ht="14.1" customHeight="1" x14ac:dyDescent="0.2">
      <c r="A1199" s="10">
        <v>3769</v>
      </c>
      <c r="B1199" s="10" t="s">
        <v>395</v>
      </c>
      <c r="C1199" s="10" t="s">
        <v>251</v>
      </c>
      <c r="D1199" s="10">
        <v>10017</v>
      </c>
      <c r="E1199" s="10" t="s">
        <v>52</v>
      </c>
      <c r="F1199" s="10"/>
      <c r="G1199" s="11">
        <v>10017</v>
      </c>
      <c r="I1199" s="10" t="s">
        <v>53</v>
      </c>
      <c r="L1199" s="10" t="s">
        <v>1360</v>
      </c>
      <c r="O1199" s="10" t="s">
        <v>1360</v>
      </c>
      <c r="P1199" s="10" t="s">
        <v>1360</v>
      </c>
      <c r="W1199" s="10" t="s">
        <v>396</v>
      </c>
      <c r="X1199" s="10" t="s">
        <v>396</v>
      </c>
      <c r="Z1199">
        <v>-23.442709300000001</v>
      </c>
      <c r="AA1199">
        <v>151.91516619999999</v>
      </c>
      <c r="AB1199" s="10" t="s">
        <v>53</v>
      </c>
      <c r="AD1199" s="10" t="s">
        <v>53</v>
      </c>
      <c r="AE1199" s="12">
        <v>655</v>
      </c>
      <c r="AF1199" s="10" t="s">
        <v>75</v>
      </c>
      <c r="AH1199" s="10" t="s">
        <v>1549</v>
      </c>
      <c r="AK1199" s="10" t="str">
        <f t="shared" si="55"/>
        <v>&gt;t_Crinoidea__Heron_10017_FLMNH_162</v>
      </c>
      <c r="AL1199" s="10" t="str">
        <f t="shared" si="56"/>
        <v>&gt;Crinoidea__Heron__UF_10017</v>
      </c>
      <c r="AM1199" s="10" t="s">
        <v>1550</v>
      </c>
      <c r="AN1199" s="10" t="s">
        <v>397</v>
      </c>
      <c r="AP1199" s="13"/>
      <c r="AQ1199" s="13"/>
      <c r="AR1199" s="13"/>
    </row>
    <row r="1200" spans="1:44" ht="14.1" customHeight="1" x14ac:dyDescent="0.2">
      <c r="A1200" s="10">
        <v>3124</v>
      </c>
      <c r="B1200" s="10" t="s">
        <v>1502</v>
      </c>
      <c r="C1200" s="10" t="s">
        <v>262</v>
      </c>
      <c r="D1200" s="10">
        <v>9471</v>
      </c>
      <c r="E1200" s="10" t="s">
        <v>52</v>
      </c>
      <c r="F1200" s="10"/>
      <c r="G1200" s="11">
        <v>9471</v>
      </c>
      <c r="I1200" s="10" t="s">
        <v>53</v>
      </c>
      <c r="L1200" s="10" t="s">
        <v>1360</v>
      </c>
      <c r="O1200" s="10" t="s">
        <v>1360</v>
      </c>
      <c r="P1200" s="10" t="s">
        <v>1360</v>
      </c>
      <c r="W1200" s="10" t="s">
        <v>67</v>
      </c>
      <c r="X1200" s="10" t="s">
        <v>67</v>
      </c>
      <c r="Z1200" t="s">
        <v>60</v>
      </c>
      <c r="AA1200" t="s">
        <v>60</v>
      </c>
      <c r="AB1200" s="10" t="s">
        <v>53</v>
      </c>
      <c r="AD1200" s="10" t="s">
        <v>53</v>
      </c>
      <c r="AE1200" s="12">
        <v>655</v>
      </c>
      <c r="AH1200" s="10" t="s">
        <v>1540</v>
      </c>
      <c r="AK1200" s="10" t="str">
        <f t="shared" si="55"/>
        <v>&gt;_Crinoidea__Ningaloo_9471_FLMNH_120</v>
      </c>
      <c r="AL1200" s="10" t="str">
        <f t="shared" si="56"/>
        <v>&gt;Crinoidea__Ningaloo__UF_9471</v>
      </c>
      <c r="AM1200" s="10" t="s">
        <v>1551</v>
      </c>
      <c r="AP1200" s="13"/>
      <c r="AQ1200" s="13"/>
      <c r="AR1200" s="13"/>
    </row>
    <row r="1201" spans="1:53" ht="14.1" customHeight="1" x14ac:dyDescent="0.2">
      <c r="A1201" s="10">
        <v>2038</v>
      </c>
      <c r="B1201" s="10" t="s">
        <v>390</v>
      </c>
      <c r="C1201" s="10" t="s">
        <v>230</v>
      </c>
      <c r="D1201" s="11">
        <v>8986</v>
      </c>
      <c r="E1201" s="10" t="s">
        <v>52</v>
      </c>
      <c r="F1201" s="10"/>
      <c r="G1201" s="11">
        <v>8986</v>
      </c>
      <c r="I1201" s="10" t="s">
        <v>53</v>
      </c>
      <c r="L1201" s="10" t="s">
        <v>1360</v>
      </c>
      <c r="O1201" s="10" t="s">
        <v>1360</v>
      </c>
      <c r="P1201" s="10" t="s">
        <v>1360</v>
      </c>
      <c r="W1201" s="10" t="s">
        <v>126</v>
      </c>
      <c r="X1201" s="10" t="s">
        <v>126</v>
      </c>
      <c r="Z1201" t="s">
        <v>60</v>
      </c>
      <c r="AA1201" t="s">
        <v>60</v>
      </c>
      <c r="AB1201" s="10" t="s">
        <v>53</v>
      </c>
      <c r="AD1201" s="10" t="s">
        <v>53</v>
      </c>
      <c r="AE1201" s="12">
        <v>655</v>
      </c>
      <c r="AF1201" s="10" t="s">
        <v>75</v>
      </c>
      <c r="AH1201" s="10" t="s">
        <v>1556</v>
      </c>
      <c r="AK1201" s="10" t="str">
        <f t="shared" si="55"/>
        <v>&gt;t_Crinoidea__Florida_8986_FLMNH_093</v>
      </c>
      <c r="AL1201" s="10" t="str">
        <f t="shared" si="56"/>
        <v>&gt;Crinoidea__Florida__UF_8986</v>
      </c>
      <c r="AM1201" s="10" t="s">
        <v>1557</v>
      </c>
      <c r="AP1201" s="13"/>
      <c r="AQ1201" s="13"/>
      <c r="AR1201" s="13"/>
    </row>
    <row r="1202" spans="1:53" ht="14.1" customHeight="1" x14ac:dyDescent="0.2">
      <c r="A1202" s="10">
        <v>809</v>
      </c>
      <c r="B1202" s="10" t="s">
        <v>131</v>
      </c>
      <c r="C1202" s="10" t="s">
        <v>269</v>
      </c>
      <c r="D1202" s="11">
        <v>8106</v>
      </c>
      <c r="E1202" s="10" t="s">
        <v>52</v>
      </c>
      <c r="F1202" s="10"/>
      <c r="G1202" s="11">
        <v>8106</v>
      </c>
      <c r="I1202" s="10" t="s">
        <v>53</v>
      </c>
      <c r="L1202" s="10" t="s">
        <v>1360</v>
      </c>
      <c r="O1202" s="10" t="s">
        <v>1360</v>
      </c>
      <c r="P1202" s="10" t="s">
        <v>1360</v>
      </c>
      <c r="W1202" s="10" t="s">
        <v>135</v>
      </c>
      <c r="X1202" s="10" t="s">
        <v>135</v>
      </c>
      <c r="Z1202">
        <v>-14.673999999999999</v>
      </c>
      <c r="AA1202">
        <v>145.45304999999999</v>
      </c>
      <c r="AB1202" s="10" t="s">
        <v>53</v>
      </c>
      <c r="AD1202" s="10" t="s">
        <v>53</v>
      </c>
      <c r="AE1202" s="12">
        <v>655</v>
      </c>
      <c r="AF1202" s="10" t="s">
        <v>75</v>
      </c>
      <c r="AH1202" s="10" t="s">
        <v>1558</v>
      </c>
      <c r="AK1202" s="10" t="str">
        <f t="shared" si="55"/>
        <v>&gt;t_Crinoidea__Lizard_8106_FLMNH_037</v>
      </c>
      <c r="AL1202" s="10" t="str">
        <f t="shared" si="56"/>
        <v>&gt;Crinoidea__Lizard__UF_8106</v>
      </c>
      <c r="AM1202" s="10" t="s">
        <v>1559</v>
      </c>
      <c r="AN1202" s="10" t="s">
        <v>139</v>
      </c>
      <c r="AP1202" s="13"/>
      <c r="AQ1202" s="13"/>
      <c r="AR1202" s="13"/>
    </row>
    <row r="1203" spans="1:53" ht="14.1" customHeight="1" x14ac:dyDescent="0.2">
      <c r="A1203" s="10">
        <v>837</v>
      </c>
      <c r="B1203" s="10" t="s">
        <v>131</v>
      </c>
      <c r="C1203" s="10" t="s">
        <v>92</v>
      </c>
      <c r="D1203" s="11">
        <v>8143</v>
      </c>
      <c r="E1203" s="10" t="s">
        <v>52</v>
      </c>
      <c r="F1203" s="10"/>
      <c r="G1203" s="11">
        <v>8143</v>
      </c>
      <c r="I1203" s="10" t="s">
        <v>53</v>
      </c>
      <c r="L1203" s="10" t="s">
        <v>1360</v>
      </c>
      <c r="O1203" s="10" t="s">
        <v>1360</v>
      </c>
      <c r="P1203" s="10" t="s">
        <v>1360</v>
      </c>
      <c r="W1203" s="10" t="s">
        <v>135</v>
      </c>
      <c r="X1203" s="10" t="s">
        <v>135</v>
      </c>
      <c r="Z1203">
        <v>-14.673999999999999</v>
      </c>
      <c r="AA1203">
        <v>145.45304999999999</v>
      </c>
      <c r="AB1203" s="10" t="s">
        <v>53</v>
      </c>
      <c r="AD1203" s="10" t="s">
        <v>53</v>
      </c>
      <c r="AE1203" s="12">
        <v>655</v>
      </c>
      <c r="AH1203" s="10" t="s">
        <v>1560</v>
      </c>
      <c r="AK1203" s="10" t="str">
        <f t="shared" si="55"/>
        <v>&gt;_Crinoidea__Lizard_8143_FLMNH_037</v>
      </c>
      <c r="AL1203" s="10" t="str">
        <f t="shared" si="56"/>
        <v>&gt;Crinoidea__Lizard__UF_8143</v>
      </c>
      <c r="AM1203" s="10" t="s">
        <v>1561</v>
      </c>
      <c r="AN1203" s="10" t="s">
        <v>139</v>
      </c>
      <c r="AP1203" s="13"/>
      <c r="AQ1203" s="13"/>
      <c r="AR1203" s="13"/>
    </row>
    <row r="1204" spans="1:53" ht="14.1" customHeight="1" x14ac:dyDescent="0.2">
      <c r="A1204" s="10">
        <v>2078</v>
      </c>
      <c r="B1204" s="10" t="s">
        <v>390</v>
      </c>
      <c r="C1204" s="10" t="s">
        <v>769</v>
      </c>
      <c r="D1204" s="10">
        <v>9407</v>
      </c>
      <c r="E1204" s="10" t="s">
        <v>52</v>
      </c>
      <c r="F1204" s="10"/>
      <c r="G1204" s="11">
        <v>9407</v>
      </c>
      <c r="I1204" s="10" t="s">
        <v>53</v>
      </c>
      <c r="L1204" s="10" t="s">
        <v>1360</v>
      </c>
      <c r="O1204" s="10" t="s">
        <v>1360</v>
      </c>
      <c r="P1204" s="10" t="s">
        <v>1360</v>
      </c>
      <c r="W1204" s="10" t="s">
        <v>67</v>
      </c>
      <c r="X1204" s="10" t="s">
        <v>67</v>
      </c>
      <c r="Z1204" t="s">
        <v>60</v>
      </c>
      <c r="AA1204" t="s">
        <v>60</v>
      </c>
      <c r="AB1204" s="10" t="s">
        <v>53</v>
      </c>
      <c r="AD1204" s="10" t="s">
        <v>53</v>
      </c>
      <c r="AE1204" s="12">
        <v>655</v>
      </c>
      <c r="AF1204" s="10" t="s">
        <v>75</v>
      </c>
      <c r="AH1204" s="10" t="s">
        <v>1562</v>
      </c>
      <c r="AK1204" s="10" t="str">
        <f t="shared" si="55"/>
        <v>&gt;t_Crinoidea__Ningaloo_9407_FLMNH_093</v>
      </c>
      <c r="AL1204" s="10" t="str">
        <f t="shared" si="56"/>
        <v>&gt;Crinoidea__Ningaloo__UF_9407</v>
      </c>
      <c r="AM1204" s="10" t="s">
        <v>1563</v>
      </c>
      <c r="AP1204" s="13"/>
      <c r="AQ1204" s="13"/>
      <c r="AR1204" s="13"/>
    </row>
    <row r="1205" spans="1:53" ht="14.1" customHeight="1" x14ac:dyDescent="0.2">
      <c r="A1205" s="10">
        <v>3113</v>
      </c>
      <c r="B1205" s="10" t="s">
        <v>1502</v>
      </c>
      <c r="C1205" s="10" t="s">
        <v>269</v>
      </c>
      <c r="D1205" s="10">
        <v>9468</v>
      </c>
      <c r="E1205" s="10" t="s">
        <v>52</v>
      </c>
      <c r="F1205" s="10"/>
      <c r="G1205" s="11">
        <v>9468</v>
      </c>
      <c r="I1205" s="10" t="s">
        <v>53</v>
      </c>
      <c r="L1205" s="10" t="s">
        <v>1360</v>
      </c>
      <c r="O1205" s="10" t="s">
        <v>1360</v>
      </c>
      <c r="P1205" s="10" t="s">
        <v>1360</v>
      </c>
      <c r="W1205" s="10" t="s">
        <v>67</v>
      </c>
      <c r="X1205" s="10" t="s">
        <v>67</v>
      </c>
      <c r="Z1205" t="s">
        <v>60</v>
      </c>
      <c r="AA1205" t="s">
        <v>60</v>
      </c>
      <c r="AB1205" s="10" t="s">
        <v>53</v>
      </c>
      <c r="AD1205" s="10" t="s">
        <v>53</v>
      </c>
      <c r="AE1205" s="12">
        <v>655</v>
      </c>
      <c r="AH1205" s="10" t="s">
        <v>1564</v>
      </c>
      <c r="AK1205" s="10" t="str">
        <f t="shared" si="55"/>
        <v>&gt;_Crinoidea__Ningaloo_9468_FLMNH_120</v>
      </c>
      <c r="AL1205" s="10" t="str">
        <f t="shared" si="56"/>
        <v>&gt;Crinoidea__Ningaloo__UF_9468</v>
      </c>
      <c r="AM1205" s="10" t="s">
        <v>1565</v>
      </c>
      <c r="AP1205" s="13"/>
      <c r="AQ1205" s="13"/>
      <c r="AR1205" s="13"/>
    </row>
    <row r="1206" spans="1:53" ht="14.1" customHeight="1" x14ac:dyDescent="0.2">
      <c r="A1206" s="10">
        <v>3147</v>
      </c>
      <c r="B1206" s="10" t="s">
        <v>1502</v>
      </c>
      <c r="C1206" s="10" t="s">
        <v>258</v>
      </c>
      <c r="D1206" s="10">
        <v>9521</v>
      </c>
      <c r="E1206" s="10" t="s">
        <v>52</v>
      </c>
      <c r="F1206" s="10"/>
      <c r="G1206" s="11">
        <v>9521</v>
      </c>
      <c r="I1206" s="10" t="s">
        <v>53</v>
      </c>
      <c r="L1206" s="10" t="s">
        <v>1360</v>
      </c>
      <c r="O1206" s="10" t="s">
        <v>1360</v>
      </c>
      <c r="P1206" s="10" t="s">
        <v>1360</v>
      </c>
      <c r="W1206" s="10" t="s">
        <v>67</v>
      </c>
      <c r="X1206" s="10" t="s">
        <v>67</v>
      </c>
      <c r="Z1206" t="s">
        <v>60</v>
      </c>
      <c r="AA1206" t="s">
        <v>60</v>
      </c>
      <c r="AB1206" s="10" t="s">
        <v>53</v>
      </c>
      <c r="AD1206" s="10" t="s">
        <v>53</v>
      </c>
      <c r="AE1206" s="12">
        <v>655</v>
      </c>
      <c r="AF1206" s="10" t="s">
        <v>75</v>
      </c>
      <c r="AH1206" s="10" t="s">
        <v>1564</v>
      </c>
      <c r="AK1206" s="10" t="str">
        <f t="shared" si="55"/>
        <v>&gt;t_Crinoidea__Ningaloo_9521_FLMNH_120</v>
      </c>
      <c r="AL1206" s="10" t="str">
        <f t="shared" si="56"/>
        <v>&gt;Crinoidea__Ningaloo__UF_9521</v>
      </c>
      <c r="AM1206" s="10" t="s">
        <v>1566</v>
      </c>
      <c r="AP1206" s="13"/>
      <c r="AQ1206" s="13"/>
      <c r="AR1206" s="13"/>
    </row>
    <row r="1207" spans="1:53" ht="14.1" customHeight="1" x14ac:dyDescent="0.2">
      <c r="A1207" s="10">
        <v>4029</v>
      </c>
      <c r="B1207" s="10" t="s">
        <v>637</v>
      </c>
      <c r="C1207" s="10" t="s">
        <v>358</v>
      </c>
      <c r="D1207" s="10">
        <v>10016</v>
      </c>
      <c r="E1207" s="10" t="s">
        <v>52</v>
      </c>
      <c r="F1207" s="10"/>
      <c r="G1207" s="11">
        <v>10016</v>
      </c>
      <c r="H1207" s="5"/>
      <c r="I1207" s="10" t="s">
        <v>53</v>
      </c>
      <c r="J1207" s="5"/>
      <c r="K1207" s="5"/>
      <c r="L1207" s="10" t="s">
        <v>1360</v>
      </c>
      <c r="M1207" s="5"/>
      <c r="N1207" s="5"/>
      <c r="O1207" s="10" t="s">
        <v>1360</v>
      </c>
      <c r="P1207" s="10" t="s">
        <v>1360</v>
      </c>
      <c r="Q1207" s="5"/>
      <c r="R1207" s="5"/>
      <c r="S1207" s="5"/>
      <c r="T1207" s="5"/>
      <c r="U1207" s="5"/>
      <c r="V1207" s="5"/>
      <c r="W1207" s="10" t="s">
        <v>396</v>
      </c>
      <c r="X1207" s="10" t="s">
        <v>396</v>
      </c>
      <c r="Y1207" s="5"/>
      <c r="Z1207">
        <v>-23.442709300000001</v>
      </c>
      <c r="AA1207">
        <v>151.91516619999999</v>
      </c>
      <c r="AB1207" s="10" t="s">
        <v>53</v>
      </c>
      <c r="AC1207" s="5"/>
      <c r="AD1207" s="10" t="s">
        <v>53</v>
      </c>
      <c r="AE1207" s="10">
        <v>634</v>
      </c>
      <c r="AF1207" s="5"/>
      <c r="AG1207" s="5"/>
      <c r="AH1207" s="10" t="s">
        <v>1567</v>
      </c>
      <c r="AI1207" s="5"/>
      <c r="AJ1207" s="5"/>
      <c r="AK1207" s="10" t="str">
        <f t="shared" si="55"/>
        <v>&gt;_Crinoidea__Heron_10016_FLMNH_171</v>
      </c>
      <c r="AL1207" s="10" t="str">
        <f t="shared" si="56"/>
        <v>&gt;Crinoidea__Heron__UF_10016</v>
      </c>
      <c r="AM1207" s="10" t="s">
        <v>1568</v>
      </c>
      <c r="AN1207" s="5"/>
      <c r="AO1207" s="5"/>
      <c r="AP1207" s="13"/>
      <c r="AQ1207" s="13"/>
      <c r="AR1207" s="13"/>
      <c r="AS1207" s="5"/>
      <c r="AT1207" s="5"/>
      <c r="AU1207" s="5"/>
      <c r="AV1207" s="5"/>
      <c r="AW1207" s="5"/>
      <c r="AX1207" s="5"/>
      <c r="AY1207" s="5"/>
      <c r="AZ1207" s="5"/>
      <c r="BA1207" s="5"/>
    </row>
    <row r="1208" spans="1:53" ht="14.1" customHeight="1" x14ac:dyDescent="0.2">
      <c r="A1208" s="10">
        <v>3964</v>
      </c>
      <c r="B1208" s="10" t="s">
        <v>637</v>
      </c>
      <c r="C1208" s="10" t="s">
        <v>394</v>
      </c>
      <c r="D1208" s="10">
        <v>10109</v>
      </c>
      <c r="E1208" s="10" t="s">
        <v>52</v>
      </c>
      <c r="F1208" s="10"/>
      <c r="G1208" s="11">
        <v>10109</v>
      </c>
      <c r="I1208" s="10" t="s">
        <v>53</v>
      </c>
      <c r="L1208" s="10" t="s">
        <v>1360</v>
      </c>
      <c r="O1208" s="10" t="s">
        <v>1360</v>
      </c>
      <c r="P1208" s="10" t="s">
        <v>1360</v>
      </c>
      <c r="W1208" s="10" t="s">
        <v>396</v>
      </c>
      <c r="X1208" s="10" t="s">
        <v>396</v>
      </c>
      <c r="Z1208">
        <v>-23.442709300000001</v>
      </c>
      <c r="AA1208">
        <v>151.91516619999999</v>
      </c>
      <c r="AB1208" s="10" t="s">
        <v>53</v>
      </c>
      <c r="AD1208" s="10" t="s">
        <v>53</v>
      </c>
      <c r="AE1208" s="10">
        <v>634</v>
      </c>
      <c r="AF1208" s="10" t="s">
        <v>75</v>
      </c>
      <c r="AH1208" s="10" t="s">
        <v>1567</v>
      </c>
      <c r="AK1208" s="10" t="str">
        <f t="shared" ref="AK1208:AK1239" si="57">CONCATENATE("&gt;",AF1208,"_",O1208,"_",R1208,S1208,"_",X1208,"_",D1208,"_",B1208)</f>
        <v>&gt;t_Crinoidea__Heron_10109_FLMNH_171</v>
      </c>
      <c r="AL1208" s="10" t="str">
        <f t="shared" si="56"/>
        <v>&gt;Crinoidea__Heron__UF_10109</v>
      </c>
      <c r="AM1208" s="10" t="s">
        <v>1569</v>
      </c>
      <c r="AP1208" s="13"/>
      <c r="AQ1208" s="13"/>
      <c r="AR1208" s="13"/>
    </row>
    <row r="1209" spans="1:53" ht="14.1" customHeight="1" x14ac:dyDescent="0.2">
      <c r="A1209" s="10">
        <v>4024</v>
      </c>
      <c r="B1209" s="10" t="s">
        <v>637</v>
      </c>
      <c r="C1209" s="10" t="s">
        <v>236</v>
      </c>
      <c r="D1209" s="10">
        <v>10111</v>
      </c>
      <c r="E1209" s="10" t="s">
        <v>52</v>
      </c>
      <c r="F1209" s="10"/>
      <c r="G1209" s="11">
        <v>10111</v>
      </c>
      <c r="I1209" s="10" t="s">
        <v>53</v>
      </c>
      <c r="L1209" s="10" t="s">
        <v>1360</v>
      </c>
      <c r="O1209" s="10" t="s">
        <v>1360</v>
      </c>
      <c r="P1209" s="10" t="s">
        <v>1360</v>
      </c>
      <c r="W1209" s="10" t="s">
        <v>396</v>
      </c>
      <c r="X1209" s="10" t="s">
        <v>396</v>
      </c>
      <c r="Z1209">
        <v>-23.442709300000001</v>
      </c>
      <c r="AA1209">
        <v>151.91516619999999</v>
      </c>
      <c r="AB1209" s="10" t="s">
        <v>53</v>
      </c>
      <c r="AD1209" s="10" t="s">
        <v>53</v>
      </c>
      <c r="AE1209" s="10">
        <v>633</v>
      </c>
      <c r="AH1209" s="10" t="s">
        <v>1567</v>
      </c>
      <c r="AK1209" s="10" t="str">
        <f t="shared" si="57"/>
        <v>&gt;_Crinoidea__Heron_10111_FLMNH_171</v>
      </c>
      <c r="AL1209" s="10" t="str">
        <f t="shared" ref="AL1209:AL1240" si="58">CONCATENATE("&gt;",P1209,"_",R1209,"_",X1209,"_",Y1209,"_",E1209,"_",D1209)</f>
        <v>&gt;Crinoidea__Heron__UF_10111</v>
      </c>
      <c r="AM1209" s="10" t="s">
        <v>1570</v>
      </c>
      <c r="AP1209" s="13"/>
      <c r="AQ1209" s="13"/>
      <c r="AR1209" s="13"/>
    </row>
    <row r="1210" spans="1:53" ht="14.1" customHeight="1" x14ac:dyDescent="0.2">
      <c r="A1210" s="10">
        <v>811</v>
      </c>
      <c r="B1210" s="10" t="s">
        <v>131</v>
      </c>
      <c r="C1210" s="10" t="s">
        <v>163</v>
      </c>
      <c r="D1210" s="11">
        <v>8156</v>
      </c>
      <c r="E1210" s="10" t="s">
        <v>52</v>
      </c>
      <c r="F1210" s="10"/>
      <c r="G1210" s="11">
        <v>8156</v>
      </c>
      <c r="I1210" s="10" t="s">
        <v>53</v>
      </c>
      <c r="L1210" s="10" t="s">
        <v>1360</v>
      </c>
      <c r="O1210" s="10" t="s">
        <v>1360</v>
      </c>
      <c r="P1210" s="10" t="s">
        <v>1360</v>
      </c>
      <c r="W1210" s="10" t="s">
        <v>135</v>
      </c>
      <c r="X1210" s="10" t="s">
        <v>135</v>
      </c>
      <c r="Z1210">
        <v>-14.673999999999999</v>
      </c>
      <c r="AA1210">
        <v>145.45304999999999</v>
      </c>
      <c r="AB1210" s="10" t="s">
        <v>53</v>
      </c>
      <c r="AD1210" s="10" t="s">
        <v>53</v>
      </c>
      <c r="AE1210" s="10">
        <v>653</v>
      </c>
      <c r="AF1210" s="10" t="s">
        <v>539</v>
      </c>
      <c r="AH1210" s="10" t="s">
        <v>1571</v>
      </c>
      <c r="AK1210" s="10" t="str">
        <f t="shared" si="57"/>
        <v>&gt;st_Crinoidea__Lizard_8156_FLMNH_037</v>
      </c>
      <c r="AL1210" s="10" t="str">
        <f t="shared" si="58"/>
        <v>&gt;Crinoidea__Lizard__UF_8156</v>
      </c>
      <c r="AM1210" s="10" t="s">
        <v>1572</v>
      </c>
      <c r="AN1210" s="10" t="s">
        <v>139</v>
      </c>
      <c r="AP1210" s="13"/>
      <c r="AQ1210" s="13"/>
      <c r="AR1210" s="13"/>
    </row>
    <row r="1211" spans="1:53" ht="14.1" customHeight="1" x14ac:dyDescent="0.2">
      <c r="A1211" s="10">
        <v>3089</v>
      </c>
      <c r="B1211" s="10" t="s">
        <v>1502</v>
      </c>
      <c r="C1211" s="10" t="s">
        <v>297</v>
      </c>
      <c r="D1211" s="10">
        <v>9629</v>
      </c>
      <c r="E1211" s="10" t="s">
        <v>52</v>
      </c>
      <c r="F1211" s="10"/>
      <c r="G1211" s="11">
        <v>9629</v>
      </c>
      <c r="I1211" s="10" t="s">
        <v>53</v>
      </c>
      <c r="L1211" s="10" t="s">
        <v>1360</v>
      </c>
      <c r="O1211" s="10" t="s">
        <v>1360</v>
      </c>
      <c r="P1211" s="10" t="s">
        <v>1360</v>
      </c>
      <c r="W1211" s="10" t="s">
        <v>67</v>
      </c>
      <c r="X1211" s="10" t="s">
        <v>67</v>
      </c>
      <c r="Z1211" t="s">
        <v>60</v>
      </c>
      <c r="AA1211" t="s">
        <v>60</v>
      </c>
      <c r="AB1211" s="10" t="s">
        <v>53</v>
      </c>
      <c r="AD1211" s="10" t="s">
        <v>53</v>
      </c>
      <c r="AE1211" s="12">
        <v>655</v>
      </c>
      <c r="AF1211" s="10" t="s">
        <v>539</v>
      </c>
      <c r="AH1211" s="10" t="s">
        <v>1573</v>
      </c>
      <c r="AK1211" s="10" t="str">
        <f t="shared" si="57"/>
        <v>&gt;st_Crinoidea__Ningaloo_9629_FLMNH_120</v>
      </c>
      <c r="AL1211" s="10" t="str">
        <f t="shared" si="58"/>
        <v>&gt;Crinoidea__Ningaloo__UF_9629</v>
      </c>
      <c r="AM1211" s="10" t="s">
        <v>1574</v>
      </c>
      <c r="AP1211" s="13"/>
      <c r="AQ1211" s="13"/>
      <c r="AR1211" s="13"/>
    </row>
    <row r="1212" spans="1:53" ht="14.1" customHeight="1" x14ac:dyDescent="0.2">
      <c r="A1212" s="10">
        <v>3125</v>
      </c>
      <c r="B1212" s="10" t="s">
        <v>1502</v>
      </c>
      <c r="C1212" s="10" t="s">
        <v>71</v>
      </c>
      <c r="D1212" s="10">
        <v>9445</v>
      </c>
      <c r="E1212" s="10" t="s">
        <v>52</v>
      </c>
      <c r="F1212" s="10"/>
      <c r="G1212" s="11">
        <v>9445</v>
      </c>
      <c r="I1212" s="10" t="s">
        <v>53</v>
      </c>
      <c r="L1212" s="10" t="s">
        <v>1360</v>
      </c>
      <c r="O1212" s="10" t="s">
        <v>1360</v>
      </c>
      <c r="P1212" s="10" t="s">
        <v>1360</v>
      </c>
      <c r="W1212" s="10" t="s">
        <v>67</v>
      </c>
      <c r="X1212" s="10" t="s">
        <v>67</v>
      </c>
      <c r="Z1212" t="s">
        <v>60</v>
      </c>
      <c r="AA1212" t="s">
        <v>60</v>
      </c>
      <c r="AB1212" s="10" t="s">
        <v>53</v>
      </c>
      <c r="AD1212" s="10" t="s">
        <v>53</v>
      </c>
      <c r="AE1212" s="12">
        <v>655</v>
      </c>
      <c r="AF1212" s="10" t="s">
        <v>75</v>
      </c>
      <c r="AH1212" s="10" t="s">
        <v>1575</v>
      </c>
      <c r="AK1212" s="10" t="str">
        <f t="shared" si="57"/>
        <v>&gt;t_Crinoidea__Ningaloo_9445_FLMNH_120</v>
      </c>
      <c r="AL1212" s="10" t="str">
        <f t="shared" si="58"/>
        <v>&gt;Crinoidea__Ningaloo__UF_9445</v>
      </c>
      <c r="AM1212" s="10" t="s">
        <v>1576</v>
      </c>
      <c r="AP1212" s="13"/>
      <c r="AQ1212" s="13"/>
      <c r="AR1212" s="13"/>
    </row>
    <row r="1213" spans="1:53" ht="14.1" customHeight="1" x14ac:dyDescent="0.2">
      <c r="A1213" s="10">
        <v>3405</v>
      </c>
      <c r="B1213" s="10" t="s">
        <v>1515</v>
      </c>
      <c r="C1213" s="10" t="s">
        <v>83</v>
      </c>
      <c r="D1213" s="10">
        <v>9526</v>
      </c>
      <c r="E1213" s="10" t="s">
        <v>52</v>
      </c>
      <c r="F1213" s="10"/>
      <c r="G1213" s="11">
        <v>9526</v>
      </c>
      <c r="I1213" s="10" t="s">
        <v>53</v>
      </c>
      <c r="L1213" s="10" t="s">
        <v>1360</v>
      </c>
      <c r="O1213" s="10" t="s">
        <v>1360</v>
      </c>
      <c r="P1213" s="10" t="s">
        <v>1360</v>
      </c>
      <c r="W1213" s="10" t="s">
        <v>67</v>
      </c>
      <c r="X1213" s="10" t="s">
        <v>67</v>
      </c>
      <c r="Z1213" t="s">
        <v>60</v>
      </c>
      <c r="AA1213" t="s">
        <v>60</v>
      </c>
      <c r="AB1213" s="10" t="s">
        <v>53</v>
      </c>
      <c r="AD1213" s="10" t="s">
        <v>53</v>
      </c>
      <c r="AE1213" s="12">
        <v>655</v>
      </c>
      <c r="AH1213" s="10" t="s">
        <v>1575</v>
      </c>
      <c r="AK1213" s="10" t="str">
        <f t="shared" si="57"/>
        <v>&gt;_Crinoidea__Ningaloo_9526_FLMNH_135</v>
      </c>
      <c r="AL1213" s="10" t="str">
        <f t="shared" si="58"/>
        <v>&gt;Crinoidea__Ningaloo__UF_9526</v>
      </c>
      <c r="AM1213" s="10" t="s">
        <v>1577</v>
      </c>
      <c r="AP1213" s="13"/>
      <c r="AQ1213" s="13"/>
      <c r="AR1213" s="13"/>
    </row>
    <row r="1214" spans="1:53" ht="14.1" customHeight="1" x14ac:dyDescent="0.2">
      <c r="A1214" s="10">
        <v>3380</v>
      </c>
      <c r="B1214" s="10" t="s">
        <v>1515</v>
      </c>
      <c r="C1214" s="10" t="s">
        <v>560</v>
      </c>
      <c r="D1214" s="10">
        <v>9556</v>
      </c>
      <c r="E1214" s="10" t="s">
        <v>52</v>
      </c>
      <c r="F1214" s="10"/>
      <c r="G1214" s="11">
        <v>9556</v>
      </c>
      <c r="I1214" s="10" t="s">
        <v>53</v>
      </c>
      <c r="L1214" s="10" t="s">
        <v>1360</v>
      </c>
      <c r="O1214" s="10" t="s">
        <v>1360</v>
      </c>
      <c r="P1214" s="10" t="s">
        <v>1360</v>
      </c>
      <c r="W1214" s="10" t="s">
        <v>67</v>
      </c>
      <c r="X1214" s="10" t="s">
        <v>67</v>
      </c>
      <c r="Z1214" t="s">
        <v>60</v>
      </c>
      <c r="AA1214" t="s">
        <v>60</v>
      </c>
      <c r="AB1214" s="10" t="s">
        <v>53</v>
      </c>
      <c r="AD1214" s="10" t="s">
        <v>53</v>
      </c>
      <c r="AE1214" s="12">
        <v>655</v>
      </c>
      <c r="AH1214" s="10" t="s">
        <v>1575</v>
      </c>
      <c r="AK1214" s="10" t="str">
        <f t="shared" si="57"/>
        <v>&gt;_Crinoidea__Ningaloo_9556_FLMNH_135</v>
      </c>
      <c r="AL1214" s="10" t="str">
        <f t="shared" si="58"/>
        <v>&gt;Crinoidea__Ningaloo__UF_9556</v>
      </c>
      <c r="AM1214" s="10" t="s">
        <v>1577</v>
      </c>
      <c r="AP1214" s="13"/>
      <c r="AQ1214" s="13"/>
      <c r="AR1214" s="13"/>
    </row>
    <row r="1215" spans="1:53" ht="14.1" customHeight="1" x14ac:dyDescent="0.2">
      <c r="A1215" s="10">
        <v>3770</v>
      </c>
      <c r="B1215" s="10" t="s">
        <v>395</v>
      </c>
      <c r="C1215" s="10" t="s">
        <v>394</v>
      </c>
      <c r="D1215" s="10">
        <v>9924</v>
      </c>
      <c r="E1215" s="10" t="s">
        <v>52</v>
      </c>
      <c r="F1215" s="10"/>
      <c r="G1215" s="11">
        <v>9924</v>
      </c>
      <c r="I1215" s="10" t="s">
        <v>53</v>
      </c>
      <c r="L1215" s="10" t="s">
        <v>1360</v>
      </c>
      <c r="O1215" s="10" t="s">
        <v>1360</v>
      </c>
      <c r="P1215" s="10" t="s">
        <v>1360</v>
      </c>
      <c r="W1215" s="10" t="s">
        <v>396</v>
      </c>
      <c r="X1215" s="10" t="s">
        <v>396</v>
      </c>
      <c r="Z1215">
        <v>-23.442709300000001</v>
      </c>
      <c r="AA1215">
        <v>151.91516619999999</v>
      </c>
      <c r="AB1215" s="10" t="s">
        <v>53</v>
      </c>
      <c r="AD1215" s="10" t="s">
        <v>53</v>
      </c>
      <c r="AE1215" s="12">
        <v>655</v>
      </c>
      <c r="AF1215" s="10" t="s">
        <v>539</v>
      </c>
      <c r="AH1215" s="10" t="s">
        <v>1578</v>
      </c>
      <c r="AK1215" s="10" t="str">
        <f t="shared" si="57"/>
        <v>&gt;st_Crinoidea__Heron_9924_FLMNH_162</v>
      </c>
      <c r="AL1215" s="10" t="str">
        <f t="shared" si="58"/>
        <v>&gt;Crinoidea__Heron__UF_9924</v>
      </c>
      <c r="AM1215" s="10" t="s">
        <v>1579</v>
      </c>
      <c r="AN1215" s="10" t="s">
        <v>397</v>
      </c>
      <c r="AP1215" s="13"/>
      <c r="AQ1215" s="13"/>
      <c r="AR1215" s="13"/>
    </row>
    <row r="1216" spans="1:53" ht="14.1" customHeight="1" x14ac:dyDescent="0.2">
      <c r="A1216" s="10">
        <v>3404</v>
      </c>
      <c r="B1216" s="10" t="s">
        <v>1515</v>
      </c>
      <c r="C1216" s="10" t="s">
        <v>413</v>
      </c>
      <c r="D1216" s="10">
        <v>9420</v>
      </c>
      <c r="E1216" s="10" t="s">
        <v>52</v>
      </c>
      <c r="F1216" s="10"/>
      <c r="G1216" s="11">
        <v>9420</v>
      </c>
      <c r="I1216" s="10" t="s">
        <v>53</v>
      </c>
      <c r="L1216" s="10" t="s">
        <v>1360</v>
      </c>
      <c r="O1216" s="10" t="s">
        <v>1360</v>
      </c>
      <c r="P1216" s="10" t="s">
        <v>1360</v>
      </c>
      <c r="W1216" s="10" t="s">
        <v>67</v>
      </c>
      <c r="X1216" s="10" t="s">
        <v>67</v>
      </c>
      <c r="Z1216" t="s">
        <v>60</v>
      </c>
      <c r="AA1216" t="s">
        <v>60</v>
      </c>
      <c r="AB1216" s="10" t="s">
        <v>53</v>
      </c>
      <c r="AD1216" s="10" t="s">
        <v>53</v>
      </c>
      <c r="AE1216" s="12">
        <v>655</v>
      </c>
      <c r="AH1216" s="10" t="s">
        <v>1580</v>
      </c>
      <c r="AK1216" s="10" t="str">
        <f t="shared" si="57"/>
        <v>&gt;_Crinoidea__Ningaloo_9420_FLMNH_135</v>
      </c>
      <c r="AL1216" s="10" t="str">
        <f t="shared" si="58"/>
        <v>&gt;Crinoidea__Ningaloo__UF_9420</v>
      </c>
      <c r="AM1216" s="10" t="s">
        <v>1581</v>
      </c>
      <c r="AP1216" s="13"/>
      <c r="AQ1216" s="13"/>
      <c r="AR1216" s="13"/>
    </row>
    <row r="1217" spans="1:64" ht="14.1" customHeight="1" x14ac:dyDescent="0.2">
      <c r="A1217" s="10">
        <v>3137</v>
      </c>
      <c r="B1217" s="10" t="s">
        <v>1502</v>
      </c>
      <c r="C1217" s="10" t="s">
        <v>348</v>
      </c>
      <c r="D1217" s="10">
        <v>9467</v>
      </c>
      <c r="E1217" s="10" t="s">
        <v>52</v>
      </c>
      <c r="F1217" s="10"/>
      <c r="G1217" s="11">
        <v>9467</v>
      </c>
      <c r="I1217" s="10" t="s">
        <v>53</v>
      </c>
      <c r="L1217" s="10" t="s">
        <v>1360</v>
      </c>
      <c r="O1217" s="10" t="s">
        <v>1360</v>
      </c>
      <c r="P1217" s="10" t="s">
        <v>1360</v>
      </c>
      <c r="W1217" s="10" t="s">
        <v>67</v>
      </c>
      <c r="X1217" s="10" t="s">
        <v>67</v>
      </c>
      <c r="Z1217" t="s">
        <v>60</v>
      </c>
      <c r="AA1217" t="s">
        <v>60</v>
      </c>
      <c r="AB1217" s="10" t="s">
        <v>53</v>
      </c>
      <c r="AD1217" s="10" t="s">
        <v>53</v>
      </c>
      <c r="AE1217" s="12">
        <v>655</v>
      </c>
      <c r="AH1217" s="10" t="s">
        <v>1580</v>
      </c>
      <c r="AK1217" s="10" t="str">
        <f t="shared" si="57"/>
        <v>&gt;_Crinoidea__Ningaloo_9467_FLMNH_120</v>
      </c>
      <c r="AL1217" s="10" t="str">
        <f t="shared" si="58"/>
        <v>&gt;Crinoidea__Ningaloo__UF_9467</v>
      </c>
      <c r="AM1217" s="10" t="s">
        <v>1581</v>
      </c>
      <c r="AP1217" s="13"/>
      <c r="AQ1217" s="13"/>
      <c r="AR1217" s="13"/>
    </row>
    <row r="1218" spans="1:64" ht="14.1" customHeight="1" x14ac:dyDescent="0.2">
      <c r="A1218" s="10">
        <v>3392</v>
      </c>
      <c r="B1218" s="10" t="s">
        <v>1515</v>
      </c>
      <c r="C1218" s="10" t="s">
        <v>302</v>
      </c>
      <c r="D1218" s="10">
        <v>9469</v>
      </c>
      <c r="E1218" s="10" t="s">
        <v>52</v>
      </c>
      <c r="F1218" s="10"/>
      <c r="G1218" s="11">
        <v>9469</v>
      </c>
      <c r="I1218" s="10" t="s">
        <v>53</v>
      </c>
      <c r="L1218" s="10" t="s">
        <v>1360</v>
      </c>
      <c r="O1218" s="10" t="s">
        <v>1360</v>
      </c>
      <c r="P1218" s="10" t="s">
        <v>1360</v>
      </c>
      <c r="W1218" s="10" t="s">
        <v>67</v>
      </c>
      <c r="X1218" s="10" t="s">
        <v>67</v>
      </c>
      <c r="Z1218" t="s">
        <v>60</v>
      </c>
      <c r="AA1218" t="s">
        <v>60</v>
      </c>
      <c r="AB1218" s="10" t="s">
        <v>53</v>
      </c>
      <c r="AD1218" s="10" t="s">
        <v>53</v>
      </c>
      <c r="AE1218" s="12">
        <v>655</v>
      </c>
      <c r="AH1218" s="10" t="s">
        <v>1580</v>
      </c>
      <c r="AK1218" s="10" t="str">
        <f t="shared" si="57"/>
        <v>&gt;_Crinoidea__Ningaloo_9469_FLMNH_135</v>
      </c>
      <c r="AL1218" s="10" t="str">
        <f t="shared" si="58"/>
        <v>&gt;Crinoidea__Ningaloo__UF_9469</v>
      </c>
      <c r="AM1218" s="10" t="s">
        <v>1581</v>
      </c>
      <c r="AP1218" s="13"/>
      <c r="AQ1218" s="13"/>
      <c r="AR1218" s="13"/>
    </row>
    <row r="1219" spans="1:64" ht="14.1" customHeight="1" x14ac:dyDescent="0.2">
      <c r="A1219" s="10">
        <v>3111</v>
      </c>
      <c r="B1219" s="10" t="s">
        <v>1502</v>
      </c>
      <c r="C1219" s="10" t="s">
        <v>296</v>
      </c>
      <c r="D1219" s="10">
        <v>9496</v>
      </c>
      <c r="E1219" s="10" t="s">
        <v>52</v>
      </c>
      <c r="F1219" s="10"/>
      <c r="G1219" s="11">
        <v>9496</v>
      </c>
      <c r="I1219" s="10" t="s">
        <v>53</v>
      </c>
      <c r="L1219" s="10" t="s">
        <v>1360</v>
      </c>
      <c r="O1219" s="10" t="s">
        <v>1360</v>
      </c>
      <c r="P1219" s="10" t="s">
        <v>1360</v>
      </c>
      <c r="W1219" s="10" t="s">
        <v>67</v>
      </c>
      <c r="X1219" s="10" t="s">
        <v>67</v>
      </c>
      <c r="Z1219" t="s">
        <v>60</v>
      </c>
      <c r="AA1219" t="s">
        <v>60</v>
      </c>
      <c r="AB1219" s="10" t="s">
        <v>53</v>
      </c>
      <c r="AD1219" s="10" t="s">
        <v>53</v>
      </c>
      <c r="AE1219" s="12">
        <v>655</v>
      </c>
      <c r="AF1219" s="10" t="s">
        <v>75</v>
      </c>
      <c r="AH1219" s="10" t="s">
        <v>1580</v>
      </c>
      <c r="AK1219" s="10" t="str">
        <f t="shared" si="57"/>
        <v>&gt;t_Crinoidea__Ningaloo_9496_FLMNH_120</v>
      </c>
      <c r="AL1219" s="10" t="str">
        <f t="shared" si="58"/>
        <v>&gt;Crinoidea__Ningaloo__UF_9496</v>
      </c>
      <c r="AM1219" s="10" t="s">
        <v>1581</v>
      </c>
      <c r="AP1219" s="13"/>
      <c r="AQ1219" s="13"/>
      <c r="AR1219" s="13"/>
    </row>
    <row r="1220" spans="1:64" ht="14.1" customHeight="1" x14ac:dyDescent="0.2">
      <c r="A1220" s="10">
        <v>3393</v>
      </c>
      <c r="B1220" s="10" t="s">
        <v>1515</v>
      </c>
      <c r="C1220" s="10" t="s">
        <v>373</v>
      </c>
      <c r="D1220" s="10">
        <v>9522</v>
      </c>
      <c r="E1220" s="10" t="s">
        <v>52</v>
      </c>
      <c r="F1220" s="10"/>
      <c r="G1220" s="11">
        <v>9522</v>
      </c>
      <c r="I1220" s="10" t="s">
        <v>53</v>
      </c>
      <c r="L1220" s="10" t="s">
        <v>1360</v>
      </c>
      <c r="O1220" s="10" t="s">
        <v>1360</v>
      </c>
      <c r="P1220" s="10" t="s">
        <v>1360</v>
      </c>
      <c r="W1220" s="10" t="s">
        <v>67</v>
      </c>
      <c r="X1220" s="10" t="s">
        <v>67</v>
      </c>
      <c r="Z1220" t="s">
        <v>60</v>
      </c>
      <c r="AA1220" t="s">
        <v>60</v>
      </c>
      <c r="AB1220" s="10" t="s">
        <v>53</v>
      </c>
      <c r="AD1220" s="10" t="s">
        <v>53</v>
      </c>
      <c r="AE1220" s="12">
        <v>655</v>
      </c>
      <c r="AH1220" s="10" t="s">
        <v>1580</v>
      </c>
      <c r="AK1220" s="10" t="str">
        <f t="shared" si="57"/>
        <v>&gt;_Crinoidea__Ningaloo_9522_FLMNH_135</v>
      </c>
      <c r="AL1220" s="10" t="str">
        <f t="shared" si="58"/>
        <v>&gt;Crinoidea__Ningaloo__UF_9522</v>
      </c>
      <c r="AM1220" s="10" t="s">
        <v>1581</v>
      </c>
      <c r="AP1220" s="13"/>
      <c r="AQ1220" s="13"/>
      <c r="AR1220" s="13"/>
    </row>
    <row r="1221" spans="1:64" ht="14.1" customHeight="1" x14ac:dyDescent="0.2">
      <c r="A1221" s="10">
        <v>3729</v>
      </c>
      <c r="B1221" s="10" t="s">
        <v>470</v>
      </c>
      <c r="C1221" s="10" t="s">
        <v>345</v>
      </c>
      <c r="D1221" s="10">
        <v>9775</v>
      </c>
      <c r="E1221" s="10" t="s">
        <v>52</v>
      </c>
      <c r="F1221" s="10"/>
      <c r="G1221" s="11">
        <v>9775</v>
      </c>
      <c r="I1221" s="10" t="s">
        <v>53</v>
      </c>
      <c r="L1221" s="10" t="s">
        <v>1360</v>
      </c>
      <c r="O1221" s="10" t="s">
        <v>1360</v>
      </c>
      <c r="P1221" s="10" t="s">
        <v>1360</v>
      </c>
      <c r="W1221" s="10" t="s">
        <v>1582</v>
      </c>
      <c r="X1221" s="10" t="s">
        <v>1582</v>
      </c>
      <c r="Z1221" t="s">
        <v>60</v>
      </c>
      <c r="AA1221" t="s">
        <v>60</v>
      </c>
      <c r="AB1221" s="10" t="s">
        <v>53</v>
      </c>
      <c r="AD1221" s="10" t="s">
        <v>53</v>
      </c>
      <c r="AE1221" s="12">
        <v>655</v>
      </c>
      <c r="AF1221" s="10" t="s">
        <v>75</v>
      </c>
      <c r="AH1221" s="10" t="s">
        <v>1583</v>
      </c>
      <c r="AK1221" s="10" t="str">
        <f t="shared" si="57"/>
        <v>&gt;t_Crinoidea__Society_9775_FLMNH_160</v>
      </c>
      <c r="AL1221" s="10" t="str">
        <f t="shared" si="58"/>
        <v>&gt;Crinoidea__Society__UF_9775</v>
      </c>
      <c r="AM1221" s="10" t="s">
        <v>1584</v>
      </c>
      <c r="AN1221" s="10" t="s">
        <v>397</v>
      </c>
      <c r="AP1221" s="13"/>
      <c r="AQ1221" s="13"/>
      <c r="AR1221" s="13"/>
    </row>
    <row r="1222" spans="1:64" ht="14.1" customHeight="1" x14ac:dyDescent="0.2">
      <c r="A1222" s="10">
        <v>797</v>
      </c>
      <c r="B1222" s="10" t="s">
        <v>131</v>
      </c>
      <c r="C1222" s="10" t="s">
        <v>365</v>
      </c>
      <c r="D1222" s="11">
        <v>8107</v>
      </c>
      <c r="E1222" s="10" t="s">
        <v>52</v>
      </c>
      <c r="F1222" s="10"/>
      <c r="G1222" s="11">
        <v>8107</v>
      </c>
      <c r="I1222" s="10" t="s">
        <v>53</v>
      </c>
      <c r="L1222" s="10" t="s">
        <v>1360</v>
      </c>
      <c r="O1222" s="10" t="s">
        <v>1360</v>
      </c>
      <c r="P1222" s="10" t="s">
        <v>1360</v>
      </c>
      <c r="W1222" s="10" t="s">
        <v>135</v>
      </c>
      <c r="X1222" s="10" t="s">
        <v>135</v>
      </c>
      <c r="Z1222">
        <v>-14.673999999999999</v>
      </c>
      <c r="AA1222">
        <v>145.45304999999999</v>
      </c>
      <c r="AB1222" s="10" t="s">
        <v>53</v>
      </c>
      <c r="AD1222" s="10" t="s">
        <v>53</v>
      </c>
      <c r="AE1222" s="12">
        <v>655</v>
      </c>
      <c r="AF1222" s="10" t="s">
        <v>75</v>
      </c>
      <c r="AH1222" s="10" t="s">
        <v>1585</v>
      </c>
      <c r="AK1222" s="10" t="str">
        <f t="shared" si="57"/>
        <v>&gt;t_Crinoidea__Lizard_8107_FLMNH_037</v>
      </c>
      <c r="AL1222" s="10" t="str">
        <f t="shared" si="58"/>
        <v>&gt;Crinoidea__Lizard__UF_8107</v>
      </c>
      <c r="AM1222" s="10" t="s">
        <v>1586</v>
      </c>
      <c r="AN1222" s="10" t="s">
        <v>139</v>
      </c>
      <c r="AP1222" s="13"/>
      <c r="AQ1222" s="13"/>
      <c r="AR1222" s="13"/>
    </row>
    <row r="1223" spans="1:64" ht="14.1" customHeight="1" x14ac:dyDescent="0.2">
      <c r="A1223" s="10">
        <v>3440</v>
      </c>
      <c r="B1223" s="10" t="s">
        <v>1515</v>
      </c>
      <c r="C1223" s="10" t="s">
        <v>266</v>
      </c>
      <c r="D1223" s="10">
        <v>9419</v>
      </c>
      <c r="E1223" s="10" t="s">
        <v>52</v>
      </c>
      <c r="F1223" s="10"/>
      <c r="G1223" s="11">
        <v>9419</v>
      </c>
      <c r="I1223" s="10" t="s">
        <v>53</v>
      </c>
      <c r="L1223" s="10" t="s">
        <v>1360</v>
      </c>
      <c r="O1223" s="10" t="s">
        <v>1360</v>
      </c>
      <c r="P1223" s="10" t="s">
        <v>1360</v>
      </c>
      <c r="W1223" s="10" t="s">
        <v>67</v>
      </c>
      <c r="X1223" s="10" t="s">
        <v>67</v>
      </c>
      <c r="Z1223" t="s">
        <v>60</v>
      </c>
      <c r="AA1223" t="s">
        <v>60</v>
      </c>
      <c r="AB1223" s="10" t="s">
        <v>53</v>
      </c>
      <c r="AD1223" s="10" t="s">
        <v>53</v>
      </c>
      <c r="AE1223" s="15">
        <v>611</v>
      </c>
      <c r="AH1223" s="10" t="s">
        <v>1585</v>
      </c>
      <c r="AK1223" s="10" t="str">
        <f t="shared" si="57"/>
        <v>&gt;_Crinoidea__Ningaloo_9419_FLMNH_135</v>
      </c>
      <c r="AL1223" s="10" t="str">
        <f t="shared" si="58"/>
        <v>&gt;Crinoidea__Ningaloo__UF_9419</v>
      </c>
      <c r="AM1223" s="10" t="s">
        <v>1588</v>
      </c>
      <c r="AP1223" s="13"/>
      <c r="AQ1223" s="13"/>
      <c r="AR1223" s="13"/>
    </row>
    <row r="1224" spans="1:64" ht="14.1" customHeight="1" x14ac:dyDescent="0.2">
      <c r="A1224" s="10">
        <v>3749</v>
      </c>
      <c r="B1224" s="10" t="s">
        <v>395</v>
      </c>
      <c r="C1224" s="10" t="s">
        <v>341</v>
      </c>
      <c r="D1224" s="10">
        <v>9898</v>
      </c>
      <c r="E1224" s="10" t="s">
        <v>52</v>
      </c>
      <c r="F1224" s="10"/>
      <c r="G1224" s="11">
        <v>9898</v>
      </c>
      <c r="I1224" s="10" t="s">
        <v>53</v>
      </c>
      <c r="L1224" s="10" t="s">
        <v>1360</v>
      </c>
      <c r="O1224" s="10" t="s">
        <v>1360</v>
      </c>
      <c r="P1224" s="10" t="s">
        <v>1360</v>
      </c>
      <c r="W1224" s="10" t="s">
        <v>396</v>
      </c>
      <c r="X1224" s="10" t="s">
        <v>396</v>
      </c>
      <c r="Z1224">
        <v>-23.442709300000001</v>
      </c>
      <c r="AA1224">
        <v>151.91516619999999</v>
      </c>
      <c r="AB1224" s="10" t="s">
        <v>53</v>
      </c>
      <c r="AD1224" s="10" t="s">
        <v>53</v>
      </c>
      <c r="AE1224" s="12">
        <v>655</v>
      </c>
      <c r="AF1224" s="10" t="s">
        <v>75</v>
      </c>
      <c r="AH1224" s="10" t="s">
        <v>1590</v>
      </c>
      <c r="AK1224" s="10" t="str">
        <f t="shared" si="57"/>
        <v>&gt;t_Crinoidea__Heron_9898_FLMNH_162</v>
      </c>
      <c r="AL1224" s="10" t="str">
        <f t="shared" si="58"/>
        <v>&gt;Crinoidea__Heron__UF_9898</v>
      </c>
      <c r="AM1224" s="10" t="s">
        <v>1591</v>
      </c>
      <c r="AN1224" s="10" t="s">
        <v>397</v>
      </c>
      <c r="AP1224" s="13"/>
      <c r="AQ1224" s="13"/>
      <c r="AR1224" s="13"/>
    </row>
    <row r="1225" spans="1:64" ht="14.1" customHeight="1" x14ac:dyDescent="0.2">
      <c r="A1225" s="10">
        <v>3760</v>
      </c>
      <c r="B1225" s="10" t="s">
        <v>395</v>
      </c>
      <c r="C1225" s="10" t="s">
        <v>132</v>
      </c>
      <c r="D1225" s="10">
        <v>9900</v>
      </c>
      <c r="E1225" s="10" t="s">
        <v>52</v>
      </c>
      <c r="F1225" s="10"/>
      <c r="G1225" s="11">
        <v>9900</v>
      </c>
      <c r="I1225" s="10" t="s">
        <v>53</v>
      </c>
      <c r="L1225" s="10" t="s">
        <v>1360</v>
      </c>
      <c r="O1225" s="10" t="s">
        <v>1360</v>
      </c>
      <c r="P1225" s="10" t="s">
        <v>1360</v>
      </c>
      <c r="W1225" s="10" t="s">
        <v>396</v>
      </c>
      <c r="X1225" s="10" t="s">
        <v>396</v>
      </c>
      <c r="Z1225">
        <v>-23.442709300000001</v>
      </c>
      <c r="AA1225">
        <v>151.91516619999999</v>
      </c>
      <c r="AB1225" s="10" t="s">
        <v>53</v>
      </c>
      <c r="AD1225" s="10" t="s">
        <v>53</v>
      </c>
      <c r="AE1225" s="12">
        <v>655</v>
      </c>
      <c r="AH1225" s="10" t="s">
        <v>1590</v>
      </c>
      <c r="AK1225" s="10" t="str">
        <f t="shared" si="57"/>
        <v>&gt;_Crinoidea__Heron_9900_FLMNH_162</v>
      </c>
      <c r="AL1225" s="10" t="str">
        <f t="shared" si="58"/>
        <v>&gt;Crinoidea__Heron__UF_9900</v>
      </c>
      <c r="AM1225" s="10" t="s">
        <v>1591</v>
      </c>
      <c r="AN1225" s="10" t="s">
        <v>397</v>
      </c>
      <c r="AP1225" s="13"/>
      <c r="AQ1225" s="13"/>
      <c r="AR1225" s="13"/>
    </row>
    <row r="1226" spans="1:64" ht="14.1" customHeight="1" x14ac:dyDescent="0.2">
      <c r="A1226" s="10">
        <v>3782</v>
      </c>
      <c r="B1226" s="10" t="s">
        <v>395</v>
      </c>
      <c r="C1226" s="10" t="s">
        <v>409</v>
      </c>
      <c r="D1226" s="10">
        <v>9919</v>
      </c>
      <c r="E1226" s="10" t="s">
        <v>52</v>
      </c>
      <c r="F1226" s="10"/>
      <c r="G1226" s="11">
        <v>9919</v>
      </c>
      <c r="I1226" s="10" t="s">
        <v>53</v>
      </c>
      <c r="L1226" s="10" t="s">
        <v>1360</v>
      </c>
      <c r="O1226" s="10" t="s">
        <v>1360</v>
      </c>
      <c r="P1226" s="10" t="s">
        <v>1360</v>
      </c>
      <c r="W1226" s="10" t="s">
        <v>396</v>
      </c>
      <c r="X1226" s="10" t="s">
        <v>396</v>
      </c>
      <c r="Z1226">
        <v>-23.442709300000001</v>
      </c>
      <c r="AA1226">
        <v>151.91516619999999</v>
      </c>
      <c r="AB1226" s="10" t="s">
        <v>53</v>
      </c>
      <c r="AD1226" s="10" t="s">
        <v>53</v>
      </c>
      <c r="AE1226" s="12">
        <v>655</v>
      </c>
      <c r="AH1226" s="10" t="s">
        <v>1590</v>
      </c>
      <c r="AK1226" s="10" t="str">
        <f t="shared" si="57"/>
        <v>&gt;_Crinoidea__Heron_9919_FLMNH_162</v>
      </c>
      <c r="AL1226" s="10" t="str">
        <f t="shared" si="58"/>
        <v>&gt;Crinoidea__Heron__UF_9919</v>
      </c>
      <c r="AM1226" s="10" t="s">
        <v>1591</v>
      </c>
      <c r="AN1226" s="10" t="s">
        <v>397</v>
      </c>
      <c r="AP1226" s="13"/>
      <c r="AQ1226" s="13"/>
      <c r="AR1226" s="13"/>
    </row>
    <row r="1227" spans="1:64" ht="14.1" customHeight="1" x14ac:dyDescent="0.2">
      <c r="A1227" s="10">
        <v>3883</v>
      </c>
      <c r="B1227" s="10" t="s">
        <v>444</v>
      </c>
      <c r="C1227" s="10" t="s">
        <v>269</v>
      </c>
      <c r="D1227" s="10">
        <v>9925</v>
      </c>
      <c r="E1227" s="10" t="s">
        <v>52</v>
      </c>
      <c r="F1227" s="10"/>
      <c r="G1227" s="11">
        <v>9925</v>
      </c>
      <c r="I1227" s="10" t="s">
        <v>53</v>
      </c>
      <c r="L1227" s="10" t="s">
        <v>1360</v>
      </c>
      <c r="O1227" s="10" t="s">
        <v>1360</v>
      </c>
      <c r="P1227" s="10" t="s">
        <v>1360</v>
      </c>
      <c r="W1227" s="10" t="s">
        <v>396</v>
      </c>
      <c r="X1227" s="10" t="s">
        <v>396</v>
      </c>
      <c r="Z1227">
        <v>-23.442709300000001</v>
      </c>
      <c r="AA1227">
        <v>151.91516619999999</v>
      </c>
      <c r="AB1227" s="10" t="s">
        <v>53</v>
      </c>
      <c r="AD1227" s="10" t="s">
        <v>53</v>
      </c>
      <c r="AE1227" s="12">
        <v>655</v>
      </c>
      <c r="AH1227" s="10" t="s">
        <v>1590</v>
      </c>
      <c r="AK1227" s="10" t="str">
        <f t="shared" si="57"/>
        <v>&gt;_Crinoidea__Heron_9925_FLMNH_168</v>
      </c>
      <c r="AL1227" s="10" t="str">
        <f t="shared" si="58"/>
        <v>&gt;Crinoidea__Heron__UF_9925</v>
      </c>
      <c r="AM1227" s="10" t="s">
        <v>1592</v>
      </c>
      <c r="AN1227" s="10" t="s">
        <v>397</v>
      </c>
      <c r="AP1227" s="13"/>
      <c r="AQ1227" s="13"/>
      <c r="AR1227" s="13"/>
    </row>
    <row r="1228" spans="1:64" s="10" customFormat="1" ht="14.1" customHeight="1" x14ac:dyDescent="0.2">
      <c r="A1228" s="10">
        <v>3751</v>
      </c>
      <c r="B1228" s="10" t="s">
        <v>395</v>
      </c>
      <c r="C1228" s="10" t="s">
        <v>193</v>
      </c>
      <c r="D1228" s="10">
        <v>10004</v>
      </c>
      <c r="E1228" s="10" t="s">
        <v>52</v>
      </c>
      <c r="G1228" s="11">
        <v>10004</v>
      </c>
      <c r="H1228"/>
      <c r="I1228" s="10" t="s">
        <v>53</v>
      </c>
      <c r="J1228"/>
      <c r="K1228"/>
      <c r="L1228" s="10" t="s">
        <v>1360</v>
      </c>
      <c r="M1228"/>
      <c r="N1228"/>
      <c r="O1228" s="10" t="s">
        <v>1360</v>
      </c>
      <c r="P1228" s="10" t="s">
        <v>1360</v>
      </c>
      <c r="Q1228"/>
      <c r="R1228"/>
      <c r="S1228"/>
      <c r="T1228"/>
      <c r="U1228"/>
      <c r="V1228"/>
      <c r="W1228" s="10" t="s">
        <v>396</v>
      </c>
      <c r="X1228" s="10" t="s">
        <v>396</v>
      </c>
      <c r="Y1228"/>
      <c r="Z1228">
        <v>-23.442709300000001</v>
      </c>
      <c r="AA1228">
        <v>151.91516619999999</v>
      </c>
      <c r="AB1228" s="10" t="s">
        <v>53</v>
      </c>
      <c r="AC1228"/>
      <c r="AD1228" s="10" t="s">
        <v>53</v>
      </c>
      <c r="AE1228" s="12">
        <v>655</v>
      </c>
      <c r="AF1228"/>
      <c r="AG1228"/>
      <c r="AH1228" s="10" t="s">
        <v>1590</v>
      </c>
      <c r="AI1228"/>
      <c r="AJ1228"/>
      <c r="AK1228" s="10" t="str">
        <f t="shared" si="57"/>
        <v>&gt;_Crinoidea__Heron_10004_FLMNH_162</v>
      </c>
      <c r="AL1228" s="10" t="str">
        <f t="shared" si="58"/>
        <v>&gt;Crinoidea__Heron__UF_10004</v>
      </c>
      <c r="AM1228" s="10" t="s">
        <v>1591</v>
      </c>
      <c r="AN1228" s="10" t="s">
        <v>397</v>
      </c>
      <c r="AO1228"/>
      <c r="AP1228" s="13"/>
      <c r="AQ1228" s="13"/>
      <c r="AR1228" s="13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</row>
    <row r="1229" spans="1:64" ht="14.1" customHeight="1" x14ac:dyDescent="0.2">
      <c r="A1229" s="10">
        <v>3869</v>
      </c>
      <c r="B1229" s="10" t="s">
        <v>444</v>
      </c>
      <c r="C1229" s="10" t="s">
        <v>364</v>
      </c>
      <c r="D1229" s="10">
        <v>10136</v>
      </c>
      <c r="E1229" s="10" t="s">
        <v>52</v>
      </c>
      <c r="F1229" s="10"/>
      <c r="G1229" s="11">
        <v>10136</v>
      </c>
      <c r="I1229" s="10" t="s">
        <v>53</v>
      </c>
      <c r="L1229" s="10" t="s">
        <v>1360</v>
      </c>
      <c r="O1229" s="10" t="s">
        <v>1360</v>
      </c>
      <c r="P1229" s="10" t="s">
        <v>1360</v>
      </c>
      <c r="W1229" s="10" t="s">
        <v>396</v>
      </c>
      <c r="X1229" s="10" t="s">
        <v>396</v>
      </c>
      <c r="Z1229">
        <v>-23.442709300000001</v>
      </c>
      <c r="AA1229">
        <v>151.91516619999999</v>
      </c>
      <c r="AB1229" s="10" t="s">
        <v>53</v>
      </c>
      <c r="AD1229" s="10" t="s">
        <v>53</v>
      </c>
      <c r="AE1229" s="12">
        <v>655</v>
      </c>
      <c r="AH1229" s="10" t="s">
        <v>1590</v>
      </c>
      <c r="AK1229" s="10" t="str">
        <f t="shared" si="57"/>
        <v>&gt;_Crinoidea__Heron_10136_FLMNH_168</v>
      </c>
      <c r="AL1229" s="10" t="str">
        <f t="shared" si="58"/>
        <v>&gt;Crinoidea__Heron__UF_10136</v>
      </c>
      <c r="AM1229" s="10" t="s">
        <v>1593</v>
      </c>
      <c r="AN1229" s="10" t="s">
        <v>397</v>
      </c>
      <c r="AP1229" s="13"/>
      <c r="AQ1229" s="13"/>
      <c r="AR1229" s="13"/>
    </row>
    <row r="1230" spans="1:64" ht="14.1" customHeight="1" x14ac:dyDescent="0.2">
      <c r="A1230" s="10">
        <v>3136</v>
      </c>
      <c r="B1230" s="10" t="s">
        <v>1502</v>
      </c>
      <c r="C1230" s="10" t="s">
        <v>325</v>
      </c>
      <c r="D1230" s="10" t="s">
        <v>1594</v>
      </c>
      <c r="E1230" s="10" t="s">
        <v>52</v>
      </c>
      <c r="F1230" s="10"/>
      <c r="G1230" s="11">
        <v>9524</v>
      </c>
      <c r="I1230" s="10" t="s">
        <v>53</v>
      </c>
      <c r="L1230" s="10" t="s">
        <v>1360</v>
      </c>
      <c r="O1230" s="10" t="s">
        <v>1360</v>
      </c>
      <c r="P1230" s="10" t="s">
        <v>1360</v>
      </c>
      <c r="W1230" s="10" t="s">
        <v>67</v>
      </c>
      <c r="X1230" s="10" t="s">
        <v>67</v>
      </c>
      <c r="Z1230" t="s">
        <v>60</v>
      </c>
      <c r="AA1230" t="s">
        <v>60</v>
      </c>
      <c r="AB1230" s="10" t="s">
        <v>53</v>
      </c>
      <c r="AD1230" s="10" t="s">
        <v>53</v>
      </c>
      <c r="AE1230" s="12">
        <v>655</v>
      </c>
      <c r="AF1230" s="10" t="s">
        <v>75</v>
      </c>
      <c r="AH1230" s="10" t="s">
        <v>1595</v>
      </c>
      <c r="AK1230" s="10" t="str">
        <f t="shared" si="57"/>
        <v>&gt;t_Crinoidea__Ningaloo_9524_1_FLMNH_120</v>
      </c>
      <c r="AL1230" s="10" t="str">
        <f t="shared" si="58"/>
        <v>&gt;Crinoidea__Ningaloo__UF_9524_1</v>
      </c>
      <c r="AM1230" s="10" t="s">
        <v>1596</v>
      </c>
      <c r="AP1230" s="13"/>
      <c r="AQ1230" s="13"/>
      <c r="AR1230" s="13"/>
    </row>
    <row r="1231" spans="1:64" ht="14.1" customHeight="1" x14ac:dyDescent="0.2">
      <c r="A1231" s="10">
        <v>3451</v>
      </c>
      <c r="B1231" s="10" t="s">
        <v>1515</v>
      </c>
      <c r="C1231" s="10" t="s">
        <v>358</v>
      </c>
      <c r="D1231" s="10">
        <v>9444</v>
      </c>
      <c r="E1231" s="10" t="s">
        <v>52</v>
      </c>
      <c r="F1231" s="10"/>
      <c r="G1231" s="11">
        <v>9444</v>
      </c>
      <c r="I1231" s="10" t="s">
        <v>53</v>
      </c>
      <c r="L1231" s="10" t="s">
        <v>1360</v>
      </c>
      <c r="O1231" s="10" t="s">
        <v>1360</v>
      </c>
      <c r="P1231" s="10" t="s">
        <v>1360</v>
      </c>
      <c r="W1231" s="10" t="s">
        <v>67</v>
      </c>
      <c r="X1231" s="10" t="s">
        <v>67</v>
      </c>
      <c r="Z1231" t="s">
        <v>60</v>
      </c>
      <c r="AA1231" t="s">
        <v>60</v>
      </c>
      <c r="AB1231" s="10" t="s">
        <v>53</v>
      </c>
      <c r="AD1231" s="10" t="s">
        <v>53</v>
      </c>
      <c r="AE1231" s="12">
        <v>655</v>
      </c>
      <c r="AF1231" s="10" t="s">
        <v>75</v>
      </c>
      <c r="AH1231" s="10" t="s">
        <v>1597</v>
      </c>
      <c r="AK1231" s="10" t="str">
        <f t="shared" si="57"/>
        <v>&gt;t_Crinoidea__Ningaloo_9444_FLMNH_135</v>
      </c>
      <c r="AL1231" s="10" t="str">
        <f t="shared" si="58"/>
        <v>&gt;Crinoidea__Ningaloo__UF_9444</v>
      </c>
      <c r="AM1231" s="10" t="s">
        <v>1598</v>
      </c>
      <c r="AP1231" s="13"/>
      <c r="AQ1231" s="13"/>
      <c r="AR1231" s="13"/>
    </row>
    <row r="1232" spans="1:64" ht="14.1" customHeight="1" x14ac:dyDescent="0.2">
      <c r="A1232" s="10">
        <v>3969</v>
      </c>
      <c r="B1232" s="10" t="s">
        <v>637</v>
      </c>
      <c r="C1232" s="10" t="s">
        <v>407</v>
      </c>
      <c r="D1232" s="10">
        <v>10055</v>
      </c>
      <c r="E1232" s="10" t="s">
        <v>52</v>
      </c>
      <c r="F1232" s="10"/>
      <c r="G1232" s="11">
        <v>10055</v>
      </c>
      <c r="I1232" s="10" t="s">
        <v>53</v>
      </c>
      <c r="L1232" s="10" t="s">
        <v>1360</v>
      </c>
      <c r="O1232" s="10" t="s">
        <v>1360</v>
      </c>
      <c r="P1232" s="10" t="s">
        <v>1360</v>
      </c>
      <c r="W1232" s="10" t="s">
        <v>396</v>
      </c>
      <c r="X1232" s="10" t="s">
        <v>396</v>
      </c>
      <c r="Z1232">
        <v>-23.442709300000001</v>
      </c>
      <c r="AA1232">
        <v>151.91516619999999</v>
      </c>
      <c r="AB1232" s="10" t="s">
        <v>53</v>
      </c>
      <c r="AD1232" s="10" t="s">
        <v>53</v>
      </c>
      <c r="AE1232" s="10">
        <v>634</v>
      </c>
      <c r="AF1232" s="10" t="s">
        <v>75</v>
      </c>
      <c r="AH1232" s="10" t="s">
        <v>1599</v>
      </c>
      <c r="AK1232" s="10" t="str">
        <f t="shared" si="57"/>
        <v>&gt;t_Crinoidea__Heron_10055_FLMNH_171</v>
      </c>
      <c r="AL1232" s="10" t="str">
        <f t="shared" si="58"/>
        <v>&gt;Crinoidea__Heron__UF_10055</v>
      </c>
      <c r="AM1232" s="10" t="s">
        <v>1600</v>
      </c>
      <c r="AP1232" s="13"/>
      <c r="AQ1232" s="13"/>
      <c r="AR1232" s="13"/>
    </row>
    <row r="1233" spans="1:64" ht="14.1" customHeight="1" x14ac:dyDescent="0.2">
      <c r="A1233" s="10">
        <v>3368</v>
      </c>
      <c r="B1233" s="10" t="s">
        <v>1515</v>
      </c>
      <c r="C1233" s="10" t="s">
        <v>178</v>
      </c>
      <c r="D1233" s="10">
        <v>9567</v>
      </c>
      <c r="E1233" s="10" t="s">
        <v>52</v>
      </c>
      <c r="F1233" s="10"/>
      <c r="G1233" s="11">
        <v>9567</v>
      </c>
      <c r="I1233" s="10" t="s">
        <v>53</v>
      </c>
      <c r="L1233" s="10" t="s">
        <v>1360</v>
      </c>
      <c r="O1233" s="10" t="s">
        <v>1360</v>
      </c>
      <c r="P1233" s="10" t="s">
        <v>1360</v>
      </c>
      <c r="W1233" s="10" t="s">
        <v>67</v>
      </c>
      <c r="X1233" s="10" t="s">
        <v>67</v>
      </c>
      <c r="Z1233" t="s">
        <v>60</v>
      </c>
      <c r="AA1233" t="s">
        <v>60</v>
      </c>
      <c r="AB1233" s="10" t="s">
        <v>53</v>
      </c>
      <c r="AD1233" s="10" t="s">
        <v>53</v>
      </c>
      <c r="AE1233" s="12">
        <v>655</v>
      </c>
      <c r="AH1233" s="10" t="s">
        <v>1597</v>
      </c>
      <c r="AK1233" s="10" t="str">
        <f t="shared" si="57"/>
        <v>&gt;_Crinoidea__Ningaloo_9567_FLMNH_135</v>
      </c>
      <c r="AL1233" s="10" t="str">
        <f t="shared" si="58"/>
        <v>&gt;Crinoidea__Ningaloo__UF_9567</v>
      </c>
      <c r="AM1233" s="10" t="s">
        <v>1601</v>
      </c>
      <c r="AP1233" s="13"/>
      <c r="AQ1233" s="13"/>
      <c r="AR1233" s="13"/>
    </row>
    <row r="1234" spans="1:64" ht="14.1" customHeight="1" x14ac:dyDescent="0.2">
      <c r="A1234" s="10">
        <v>3452</v>
      </c>
      <c r="B1234" s="10" t="s">
        <v>1515</v>
      </c>
      <c r="C1234" s="10" t="s">
        <v>376</v>
      </c>
      <c r="D1234" s="10">
        <v>9573</v>
      </c>
      <c r="E1234" s="10" t="s">
        <v>52</v>
      </c>
      <c r="F1234" s="10"/>
      <c r="G1234" s="11">
        <v>9573</v>
      </c>
      <c r="H1234" s="10"/>
      <c r="I1234" s="10" t="s">
        <v>53</v>
      </c>
      <c r="J1234" s="10"/>
      <c r="K1234" s="10"/>
      <c r="L1234" s="10" t="s">
        <v>1360</v>
      </c>
      <c r="M1234" s="10"/>
      <c r="N1234" s="10"/>
      <c r="O1234" s="10" t="s">
        <v>1360</v>
      </c>
      <c r="P1234" s="10" t="s">
        <v>1360</v>
      </c>
      <c r="Q1234" s="10"/>
      <c r="R1234" s="10"/>
      <c r="S1234" s="10"/>
      <c r="T1234" s="10"/>
      <c r="U1234" s="10"/>
      <c r="V1234" s="10"/>
      <c r="W1234" s="10" t="s">
        <v>67</v>
      </c>
      <c r="X1234" s="10" t="s">
        <v>67</v>
      </c>
      <c r="Y1234" s="10"/>
      <c r="Z1234" s="10" t="s">
        <v>60</v>
      </c>
      <c r="AA1234" s="10" t="s">
        <v>60</v>
      </c>
      <c r="AB1234" s="10" t="s">
        <v>53</v>
      </c>
      <c r="AC1234" s="10"/>
      <c r="AD1234" s="10" t="s">
        <v>53</v>
      </c>
      <c r="AE1234" s="12">
        <v>655</v>
      </c>
      <c r="AF1234" s="10"/>
      <c r="AG1234" s="10"/>
      <c r="AH1234" s="10" t="s">
        <v>1597</v>
      </c>
      <c r="AI1234" s="10"/>
      <c r="AJ1234" s="10"/>
      <c r="AK1234" s="10" t="str">
        <f t="shared" si="57"/>
        <v>&gt;_Crinoidea__Ningaloo_9573_FLMNH_135</v>
      </c>
      <c r="AL1234" s="10" t="str">
        <f t="shared" si="58"/>
        <v>&gt;Crinoidea__Ningaloo__UF_9573</v>
      </c>
      <c r="AM1234" s="10" t="s">
        <v>1602</v>
      </c>
      <c r="AN1234" s="10"/>
      <c r="AO1234" s="10"/>
      <c r="AP1234" s="13"/>
      <c r="AQ1234" s="13"/>
      <c r="AR1234" s="13"/>
      <c r="AS1234" s="10"/>
      <c r="AT1234" s="10"/>
      <c r="AU1234" s="10"/>
      <c r="AV1234" s="10"/>
      <c r="AW1234" s="10"/>
      <c r="AX1234" s="10"/>
      <c r="AY1234" s="10"/>
      <c r="AZ1234" s="10"/>
      <c r="BA1234" s="10"/>
    </row>
    <row r="1235" spans="1:64" ht="14.1" customHeight="1" x14ac:dyDescent="0.2">
      <c r="A1235" s="10">
        <v>3112</v>
      </c>
      <c r="B1235" s="10" t="s">
        <v>1502</v>
      </c>
      <c r="C1235" s="10" t="s">
        <v>476</v>
      </c>
      <c r="D1235" s="10">
        <v>9549</v>
      </c>
      <c r="E1235" s="10" t="s">
        <v>52</v>
      </c>
      <c r="F1235" s="10"/>
      <c r="G1235" s="11">
        <v>9549</v>
      </c>
      <c r="I1235" s="10" t="s">
        <v>53</v>
      </c>
      <c r="L1235" s="10" t="s">
        <v>1360</v>
      </c>
      <c r="O1235" s="10" t="s">
        <v>1360</v>
      </c>
      <c r="P1235" s="10" t="s">
        <v>1360</v>
      </c>
      <c r="W1235" s="10" t="s">
        <v>67</v>
      </c>
      <c r="X1235" s="10" t="s">
        <v>67</v>
      </c>
      <c r="Z1235" t="s">
        <v>60</v>
      </c>
      <c r="AA1235" t="s">
        <v>60</v>
      </c>
      <c r="AB1235" s="10" t="s">
        <v>53</v>
      </c>
      <c r="AD1235" s="10" t="s">
        <v>53</v>
      </c>
      <c r="AE1235" s="12">
        <v>655</v>
      </c>
      <c r="AF1235" s="10" t="s">
        <v>75</v>
      </c>
      <c r="AH1235" s="10" t="s">
        <v>1603</v>
      </c>
      <c r="AK1235" s="10" t="str">
        <f t="shared" si="57"/>
        <v>&gt;t_Crinoidea__Ningaloo_9549_FLMNH_120</v>
      </c>
      <c r="AL1235" s="10" t="str">
        <f t="shared" si="58"/>
        <v>&gt;Crinoidea__Ningaloo__UF_9549</v>
      </c>
      <c r="AM1235" s="10" t="s">
        <v>1604</v>
      </c>
      <c r="AP1235" s="13"/>
      <c r="AQ1235" s="13"/>
      <c r="AR1235" s="13"/>
    </row>
    <row r="1236" spans="1:64" ht="14.1" customHeight="1" x14ac:dyDescent="0.2">
      <c r="A1236" s="10">
        <v>3416</v>
      </c>
      <c r="B1236" s="10" t="s">
        <v>1515</v>
      </c>
      <c r="C1236" s="10" t="s">
        <v>293</v>
      </c>
      <c r="D1236" s="10">
        <v>9491</v>
      </c>
      <c r="E1236" s="10" t="s">
        <v>52</v>
      </c>
      <c r="F1236" s="10"/>
      <c r="G1236" s="11">
        <v>9491</v>
      </c>
      <c r="I1236" s="10" t="s">
        <v>53</v>
      </c>
      <c r="L1236" s="10" t="s">
        <v>1360</v>
      </c>
      <c r="O1236" s="10" t="s">
        <v>1360</v>
      </c>
      <c r="P1236" s="10" t="s">
        <v>1360</v>
      </c>
      <c r="W1236" s="10" t="s">
        <v>67</v>
      </c>
      <c r="X1236" s="10" t="s">
        <v>67</v>
      </c>
      <c r="Z1236" t="s">
        <v>60</v>
      </c>
      <c r="AA1236" t="s">
        <v>60</v>
      </c>
      <c r="AB1236" s="10" t="s">
        <v>53</v>
      </c>
      <c r="AD1236" s="10" t="s">
        <v>53</v>
      </c>
      <c r="AE1236" s="12">
        <v>655</v>
      </c>
      <c r="AF1236" s="10" t="s">
        <v>75</v>
      </c>
      <c r="AH1236" s="10" t="s">
        <v>1605</v>
      </c>
      <c r="AK1236" s="10" t="str">
        <f t="shared" si="57"/>
        <v>&gt;t_Crinoidea__Ningaloo_9491_FLMNH_135</v>
      </c>
      <c r="AL1236" s="10" t="str">
        <f t="shared" si="58"/>
        <v>&gt;Crinoidea__Ningaloo__UF_9491</v>
      </c>
      <c r="AM1236" s="10" t="s">
        <v>1606</v>
      </c>
      <c r="AP1236" s="13"/>
      <c r="AQ1236" s="13"/>
      <c r="AR1236" s="13"/>
    </row>
    <row r="1237" spans="1:64" ht="14.1" customHeight="1" x14ac:dyDescent="0.2">
      <c r="A1237" s="10">
        <v>3077</v>
      </c>
      <c r="B1237" s="10" t="s">
        <v>1502</v>
      </c>
      <c r="C1237" s="10" t="s">
        <v>341</v>
      </c>
      <c r="D1237" s="10">
        <v>9523</v>
      </c>
      <c r="E1237" s="10" t="s">
        <v>52</v>
      </c>
      <c r="F1237" s="10"/>
      <c r="G1237" s="11">
        <v>9523</v>
      </c>
      <c r="I1237" s="10" t="s">
        <v>53</v>
      </c>
      <c r="L1237" s="10" t="s">
        <v>1360</v>
      </c>
      <c r="O1237" s="10" t="s">
        <v>1360</v>
      </c>
      <c r="P1237" s="10" t="s">
        <v>1360</v>
      </c>
      <c r="W1237" s="10" t="s">
        <v>67</v>
      </c>
      <c r="X1237" s="10" t="s">
        <v>67</v>
      </c>
      <c r="Z1237" t="s">
        <v>60</v>
      </c>
      <c r="AA1237" t="s">
        <v>60</v>
      </c>
      <c r="AB1237" s="10" t="s">
        <v>53</v>
      </c>
      <c r="AD1237" s="10" t="s">
        <v>53</v>
      </c>
      <c r="AE1237" s="12">
        <v>655</v>
      </c>
      <c r="AH1237" s="10" t="s">
        <v>1603</v>
      </c>
      <c r="AK1237" s="10" t="str">
        <f t="shared" si="57"/>
        <v>&gt;_Crinoidea__Ningaloo_9523_FLMNH_120</v>
      </c>
      <c r="AL1237" s="10" t="str">
        <f t="shared" si="58"/>
        <v>&gt;Crinoidea__Ningaloo__UF_9523</v>
      </c>
      <c r="AM1237" s="10" t="s">
        <v>1607</v>
      </c>
      <c r="AP1237" s="13"/>
      <c r="AQ1237" s="13"/>
      <c r="AR1237" s="13"/>
    </row>
    <row r="1238" spans="1:64" ht="14.1" customHeight="1" x14ac:dyDescent="0.2">
      <c r="A1238" s="10">
        <v>3076</v>
      </c>
      <c r="B1238" s="10" t="s">
        <v>1502</v>
      </c>
      <c r="C1238" s="10" t="s">
        <v>65</v>
      </c>
      <c r="D1238" s="10">
        <v>9525</v>
      </c>
      <c r="E1238" s="10" t="s">
        <v>52</v>
      </c>
      <c r="F1238" s="10"/>
      <c r="G1238" s="11">
        <v>9525</v>
      </c>
      <c r="H1238" s="10"/>
      <c r="I1238" s="10" t="s">
        <v>53</v>
      </c>
      <c r="J1238" s="10"/>
      <c r="K1238" s="10"/>
      <c r="L1238" s="10" t="s">
        <v>1360</v>
      </c>
      <c r="M1238" s="10"/>
      <c r="N1238" s="10"/>
      <c r="O1238" s="10" t="s">
        <v>1360</v>
      </c>
      <c r="P1238" s="10" t="s">
        <v>1360</v>
      </c>
      <c r="Q1238" s="10"/>
      <c r="R1238" s="10"/>
      <c r="S1238" s="10"/>
      <c r="T1238" s="10"/>
      <c r="U1238" s="10"/>
      <c r="V1238" s="10"/>
      <c r="W1238" s="10" t="s">
        <v>67</v>
      </c>
      <c r="X1238" s="10" t="s">
        <v>67</v>
      </c>
      <c r="Y1238" s="10"/>
      <c r="Z1238" t="s">
        <v>60</v>
      </c>
      <c r="AA1238" t="s">
        <v>60</v>
      </c>
      <c r="AB1238" s="10" t="s">
        <v>53</v>
      </c>
      <c r="AC1238" s="10"/>
      <c r="AD1238" s="10" t="s">
        <v>53</v>
      </c>
      <c r="AE1238" s="12">
        <v>655</v>
      </c>
      <c r="AF1238" s="10"/>
      <c r="AG1238" s="10"/>
      <c r="AH1238" s="10" t="s">
        <v>1603</v>
      </c>
      <c r="AI1238" s="10"/>
      <c r="AJ1238" s="10"/>
      <c r="AK1238" s="10" t="str">
        <f t="shared" si="57"/>
        <v>&gt;_Crinoidea__Ningaloo_9525_FLMNH_120</v>
      </c>
      <c r="AL1238" s="10" t="str">
        <f t="shared" si="58"/>
        <v>&gt;Crinoidea__Ningaloo__UF_9525</v>
      </c>
      <c r="AM1238" s="10" t="s">
        <v>1608</v>
      </c>
      <c r="AN1238" s="10"/>
      <c r="AO1238" s="10"/>
      <c r="AP1238" s="13"/>
      <c r="AQ1238" s="13"/>
      <c r="AR1238" s="13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</row>
    <row r="1239" spans="1:64" ht="14.1" customHeight="1" x14ac:dyDescent="0.2">
      <c r="A1239" s="10">
        <v>3748</v>
      </c>
      <c r="B1239" s="10" t="s">
        <v>395</v>
      </c>
      <c r="C1239" s="10" t="s">
        <v>65</v>
      </c>
      <c r="D1239" s="10">
        <v>9903</v>
      </c>
      <c r="E1239" s="10" t="s">
        <v>52</v>
      </c>
      <c r="F1239" s="10"/>
      <c r="G1239" s="11">
        <v>9903</v>
      </c>
      <c r="I1239" s="10" t="s">
        <v>53</v>
      </c>
      <c r="L1239" s="10" t="s">
        <v>1360</v>
      </c>
      <c r="O1239" s="10" t="s">
        <v>1360</v>
      </c>
      <c r="P1239" s="10" t="s">
        <v>1360</v>
      </c>
      <c r="W1239" s="10" t="s">
        <v>396</v>
      </c>
      <c r="X1239" s="10" t="s">
        <v>396</v>
      </c>
      <c r="Z1239">
        <v>-23.442709300000001</v>
      </c>
      <c r="AA1239">
        <v>151.91516619999999</v>
      </c>
      <c r="AB1239" s="10" t="s">
        <v>53</v>
      </c>
      <c r="AD1239" s="10" t="s">
        <v>53</v>
      </c>
      <c r="AE1239" s="12">
        <v>655</v>
      </c>
      <c r="AF1239" s="10" t="s">
        <v>75</v>
      </c>
      <c r="AH1239" s="10" t="s">
        <v>1609</v>
      </c>
      <c r="AK1239" s="10" t="str">
        <f t="shared" si="57"/>
        <v>&gt;t_Crinoidea__Heron_9903_FLMNH_162</v>
      </c>
      <c r="AL1239" s="10" t="str">
        <f t="shared" si="58"/>
        <v>&gt;Crinoidea__Heron__UF_9903</v>
      </c>
      <c r="AM1239" s="10" t="s">
        <v>1610</v>
      </c>
      <c r="AN1239" s="10" t="s">
        <v>397</v>
      </c>
      <c r="AP1239" s="13"/>
      <c r="AQ1239" s="13"/>
      <c r="AR1239" s="13"/>
    </row>
    <row r="1240" spans="1:64" ht="14.1" customHeight="1" x14ac:dyDescent="0.2">
      <c r="A1240" s="10">
        <v>3867</v>
      </c>
      <c r="B1240" s="10" t="s">
        <v>444</v>
      </c>
      <c r="C1240" s="10" t="s">
        <v>251</v>
      </c>
      <c r="D1240" s="10">
        <v>10142</v>
      </c>
      <c r="E1240" s="10" t="s">
        <v>52</v>
      </c>
      <c r="F1240" s="10"/>
      <c r="G1240" s="11">
        <v>10142</v>
      </c>
      <c r="I1240" s="10" t="s">
        <v>53</v>
      </c>
      <c r="L1240" s="10" t="s">
        <v>1360</v>
      </c>
      <c r="O1240" s="10" t="s">
        <v>1360</v>
      </c>
      <c r="P1240" s="10" t="s">
        <v>1360</v>
      </c>
      <c r="W1240" s="10" t="s">
        <v>396</v>
      </c>
      <c r="X1240" s="10" t="s">
        <v>396</v>
      </c>
      <c r="Z1240">
        <v>-23.442709300000001</v>
      </c>
      <c r="AA1240">
        <v>151.91516619999999</v>
      </c>
      <c r="AB1240" s="10" t="s">
        <v>53</v>
      </c>
      <c r="AD1240" s="10" t="s">
        <v>53</v>
      </c>
      <c r="AE1240" s="12">
        <v>655</v>
      </c>
      <c r="AF1240" s="10" t="s">
        <v>75</v>
      </c>
      <c r="AH1240" s="10" t="s">
        <v>1611</v>
      </c>
      <c r="AK1240" s="10" t="str">
        <f t="shared" ref="AK1240:AK1271" si="59">CONCATENATE("&gt;",AF1240,"_",O1240,"_",R1240,S1240,"_",X1240,"_",D1240,"_",B1240)</f>
        <v>&gt;t_Crinoidea__Heron_10142_FLMNH_168</v>
      </c>
      <c r="AL1240" s="10" t="str">
        <f t="shared" si="58"/>
        <v>&gt;Crinoidea__Heron__UF_10142</v>
      </c>
      <c r="AM1240" s="10" t="s">
        <v>1612</v>
      </c>
      <c r="AN1240" s="10" t="s">
        <v>397</v>
      </c>
      <c r="AP1240" s="13"/>
      <c r="AQ1240" s="13"/>
      <c r="AR1240" s="13"/>
    </row>
    <row r="1241" spans="1:64" ht="14.1" customHeight="1" x14ac:dyDescent="0.2">
      <c r="A1241" s="10">
        <v>3976</v>
      </c>
      <c r="B1241" s="10" t="s">
        <v>637</v>
      </c>
      <c r="C1241" s="10" t="s">
        <v>409</v>
      </c>
      <c r="D1241" s="10">
        <v>10110</v>
      </c>
      <c r="E1241" s="10" t="s">
        <v>52</v>
      </c>
      <c r="F1241" s="10"/>
      <c r="G1241" s="11">
        <v>10110</v>
      </c>
      <c r="I1241" s="10" t="s">
        <v>53</v>
      </c>
      <c r="L1241" s="10" t="s">
        <v>1360</v>
      </c>
      <c r="O1241" s="10" t="s">
        <v>1360</v>
      </c>
      <c r="P1241" s="10" t="s">
        <v>1360</v>
      </c>
      <c r="W1241" s="10" t="s">
        <v>396</v>
      </c>
      <c r="X1241" s="10" t="s">
        <v>396</v>
      </c>
      <c r="Z1241">
        <v>-23.442709300000001</v>
      </c>
      <c r="AA1241">
        <v>151.91516619999999</v>
      </c>
      <c r="AB1241" s="10" t="s">
        <v>53</v>
      </c>
      <c r="AD1241" s="10" t="s">
        <v>53</v>
      </c>
      <c r="AE1241" s="10">
        <v>635</v>
      </c>
      <c r="AH1241" s="10" t="s">
        <v>1613</v>
      </c>
      <c r="AK1241" s="10" t="str">
        <f t="shared" si="59"/>
        <v>&gt;_Crinoidea__Heron_10110_FLMNH_171</v>
      </c>
      <c r="AL1241" s="10" t="str">
        <f t="shared" ref="AL1241:AL1272" si="60">CONCATENATE("&gt;",P1241,"_",R1241,"_",X1241,"_",Y1241,"_",E1241,"_",D1241)</f>
        <v>&gt;Crinoidea__Heron__UF_10110</v>
      </c>
      <c r="AM1241" s="10" t="s">
        <v>1614</v>
      </c>
      <c r="AP1241" s="13"/>
      <c r="AQ1241" s="13"/>
      <c r="AR1241" s="13"/>
    </row>
    <row r="1242" spans="1:64" ht="14.1" customHeight="1" x14ac:dyDescent="0.2">
      <c r="A1242" s="10">
        <v>3880</v>
      </c>
      <c r="B1242" s="10" t="s">
        <v>444</v>
      </c>
      <c r="C1242" s="10" t="s">
        <v>409</v>
      </c>
      <c r="D1242" s="10">
        <v>10139</v>
      </c>
      <c r="E1242" s="10" t="s">
        <v>52</v>
      </c>
      <c r="F1242" s="10"/>
      <c r="G1242" s="11">
        <v>10139</v>
      </c>
      <c r="I1242" s="10" t="s">
        <v>53</v>
      </c>
      <c r="L1242" s="10" t="s">
        <v>1360</v>
      </c>
      <c r="O1242" s="10" t="s">
        <v>1360</v>
      </c>
      <c r="P1242" s="10" t="s">
        <v>1360</v>
      </c>
      <c r="W1242" s="10" t="s">
        <v>396</v>
      </c>
      <c r="X1242" s="10" t="s">
        <v>396</v>
      </c>
      <c r="Z1242">
        <v>-23.442709300000001</v>
      </c>
      <c r="AA1242">
        <v>151.91516619999999</v>
      </c>
      <c r="AB1242" s="10" t="s">
        <v>53</v>
      </c>
      <c r="AD1242" s="10" t="s">
        <v>53</v>
      </c>
      <c r="AE1242" s="12">
        <v>655</v>
      </c>
      <c r="AF1242" s="10" t="s">
        <v>75</v>
      </c>
      <c r="AH1242" s="10" t="s">
        <v>1613</v>
      </c>
      <c r="AK1242" s="10" t="str">
        <f t="shared" si="59"/>
        <v>&gt;t_Crinoidea__Heron_10139_FLMNH_168</v>
      </c>
      <c r="AL1242" s="10" t="str">
        <f t="shared" si="60"/>
        <v>&gt;Crinoidea__Heron__UF_10139</v>
      </c>
      <c r="AM1242" s="10" t="s">
        <v>1615</v>
      </c>
      <c r="AN1242" s="10" t="s">
        <v>397</v>
      </c>
      <c r="AP1242" s="13"/>
      <c r="AQ1242" s="13"/>
      <c r="AR1242" s="13"/>
    </row>
    <row r="1243" spans="1:64" ht="14.1" customHeight="1" x14ac:dyDescent="0.2">
      <c r="A1243" s="10">
        <v>3915</v>
      </c>
      <c r="B1243" s="10" t="s">
        <v>444</v>
      </c>
      <c r="C1243" s="10" t="s">
        <v>196</v>
      </c>
      <c r="D1243" s="10">
        <v>10141</v>
      </c>
      <c r="E1243" s="10" t="s">
        <v>52</v>
      </c>
      <c r="F1243" s="10"/>
      <c r="G1243" s="11">
        <v>10141</v>
      </c>
      <c r="I1243" s="10" t="s">
        <v>53</v>
      </c>
      <c r="L1243" s="10" t="s">
        <v>1360</v>
      </c>
      <c r="O1243" s="10" t="s">
        <v>1360</v>
      </c>
      <c r="P1243" s="10" t="s">
        <v>1360</v>
      </c>
      <c r="W1243" s="10" t="s">
        <v>396</v>
      </c>
      <c r="X1243" s="10" t="s">
        <v>396</v>
      </c>
      <c r="Z1243">
        <v>-23.442709300000001</v>
      </c>
      <c r="AA1243">
        <v>151.91516619999999</v>
      </c>
      <c r="AB1243" s="10" t="s">
        <v>53</v>
      </c>
      <c r="AD1243" s="10" t="s">
        <v>53</v>
      </c>
      <c r="AE1243" s="12">
        <v>655</v>
      </c>
      <c r="AH1243" s="10" t="s">
        <v>1613</v>
      </c>
      <c r="AK1243" s="10" t="str">
        <f t="shared" si="59"/>
        <v>&gt;_Crinoidea__Heron_10141_FLMNH_168</v>
      </c>
      <c r="AL1243" s="10" t="str">
        <f t="shared" si="60"/>
        <v>&gt;Crinoidea__Heron__UF_10141</v>
      </c>
      <c r="AM1243" s="10" t="s">
        <v>1616</v>
      </c>
      <c r="AN1243" s="10" t="s">
        <v>397</v>
      </c>
      <c r="AP1243" s="13"/>
      <c r="AQ1243" s="13"/>
      <c r="AR1243" s="13"/>
    </row>
    <row r="1244" spans="1:64" ht="14.1" customHeight="1" x14ac:dyDescent="0.2">
      <c r="A1244" s="10">
        <v>3868</v>
      </c>
      <c r="B1244" s="10" t="s">
        <v>444</v>
      </c>
      <c r="C1244" s="10" t="s">
        <v>394</v>
      </c>
      <c r="D1244" s="10">
        <v>10140</v>
      </c>
      <c r="E1244" s="10" t="s">
        <v>52</v>
      </c>
      <c r="F1244" s="10"/>
      <c r="G1244" s="11">
        <v>10140</v>
      </c>
      <c r="I1244" s="10" t="s">
        <v>53</v>
      </c>
      <c r="L1244" s="10" t="s">
        <v>1360</v>
      </c>
      <c r="O1244" s="10" t="s">
        <v>1360</v>
      </c>
      <c r="P1244" s="10" t="s">
        <v>1360</v>
      </c>
      <c r="W1244" s="10" t="s">
        <v>396</v>
      </c>
      <c r="X1244" s="10" t="s">
        <v>396</v>
      </c>
      <c r="Z1244">
        <v>-23.442709300000001</v>
      </c>
      <c r="AA1244">
        <v>151.91516619999999</v>
      </c>
      <c r="AB1244" s="10" t="s">
        <v>53</v>
      </c>
      <c r="AD1244" s="10" t="s">
        <v>53</v>
      </c>
      <c r="AE1244" s="12">
        <v>655</v>
      </c>
      <c r="AH1244" s="10" t="s">
        <v>1613</v>
      </c>
      <c r="AK1244" s="10" t="str">
        <f t="shared" si="59"/>
        <v>&gt;_Crinoidea__Heron_10140_FLMNH_168</v>
      </c>
      <c r="AL1244" s="10" t="str">
        <f t="shared" si="60"/>
        <v>&gt;Crinoidea__Heron__UF_10140</v>
      </c>
      <c r="AM1244" s="10" t="s">
        <v>1617</v>
      </c>
      <c r="AN1244" s="10" t="s">
        <v>397</v>
      </c>
      <c r="AP1244" s="13"/>
      <c r="AQ1244" s="13"/>
      <c r="AR1244" s="13"/>
    </row>
    <row r="1245" spans="1:64" ht="14.1" customHeight="1" x14ac:dyDescent="0.2">
      <c r="A1245" s="10">
        <v>3369</v>
      </c>
      <c r="B1245" s="10" t="s">
        <v>1515</v>
      </c>
      <c r="C1245" s="10" t="s">
        <v>148</v>
      </c>
      <c r="D1245" s="10">
        <v>9406</v>
      </c>
      <c r="E1245" s="10" t="s">
        <v>52</v>
      </c>
      <c r="F1245" s="10"/>
      <c r="G1245" s="11">
        <v>9406</v>
      </c>
      <c r="I1245" s="10" t="s">
        <v>53</v>
      </c>
      <c r="L1245" s="10" t="s">
        <v>1360</v>
      </c>
      <c r="O1245" s="10" t="s">
        <v>1360</v>
      </c>
      <c r="P1245" s="10" t="s">
        <v>1360</v>
      </c>
      <c r="W1245" s="10" t="s">
        <v>67</v>
      </c>
      <c r="X1245" s="10" t="s">
        <v>67</v>
      </c>
      <c r="Z1245" t="s">
        <v>60</v>
      </c>
      <c r="AA1245" t="s">
        <v>60</v>
      </c>
      <c r="AB1245" s="10" t="s">
        <v>53</v>
      </c>
      <c r="AD1245" s="10" t="s">
        <v>53</v>
      </c>
      <c r="AE1245" s="12">
        <v>655</v>
      </c>
      <c r="AF1245" s="10" t="s">
        <v>75</v>
      </c>
      <c r="AH1245" s="10" t="s">
        <v>1619</v>
      </c>
      <c r="AK1245" s="10" t="str">
        <f t="shared" si="59"/>
        <v>&gt;t_Crinoidea__Ningaloo_9406_FLMNH_135</v>
      </c>
      <c r="AL1245" s="10" t="str">
        <f t="shared" si="60"/>
        <v>&gt;Crinoidea__Ningaloo__UF_9406</v>
      </c>
      <c r="AM1245" s="10" t="s">
        <v>1620</v>
      </c>
      <c r="AP1245" s="13"/>
      <c r="AQ1245" s="13"/>
      <c r="AR1245" s="13"/>
    </row>
    <row r="1246" spans="1:64" ht="14.1" customHeight="1" x14ac:dyDescent="0.2">
      <c r="A1246" s="10">
        <v>2090</v>
      </c>
      <c r="B1246" s="10" t="s">
        <v>390</v>
      </c>
      <c r="C1246" s="10" t="s">
        <v>216</v>
      </c>
      <c r="D1246" s="10" t="s">
        <v>1618</v>
      </c>
      <c r="E1246" s="10" t="s">
        <v>52</v>
      </c>
      <c r="F1246" s="10"/>
      <c r="G1246" s="11">
        <v>9406</v>
      </c>
      <c r="I1246" s="10" t="s">
        <v>53</v>
      </c>
      <c r="L1246" s="10" t="s">
        <v>1360</v>
      </c>
      <c r="O1246" s="10" t="s">
        <v>1360</v>
      </c>
      <c r="P1246" s="10" t="s">
        <v>1360</v>
      </c>
      <c r="W1246" s="10" t="s">
        <v>67</v>
      </c>
      <c r="X1246" s="10" t="s">
        <v>67</v>
      </c>
      <c r="Z1246" t="s">
        <v>60</v>
      </c>
      <c r="AA1246" t="s">
        <v>60</v>
      </c>
      <c r="AB1246" s="10" t="s">
        <v>53</v>
      </c>
      <c r="AD1246" s="10" t="s">
        <v>53</v>
      </c>
      <c r="AE1246" s="12">
        <v>655</v>
      </c>
      <c r="AH1246" s="10" t="s">
        <v>1619</v>
      </c>
      <c r="AK1246" s="10" t="str">
        <f t="shared" si="59"/>
        <v>&gt;_Crinoidea__Ningaloo_9406_1_FLMNH_093</v>
      </c>
      <c r="AL1246" s="10" t="str">
        <f t="shared" si="60"/>
        <v>&gt;Crinoidea__Ningaloo__UF_9406_1</v>
      </c>
      <c r="AM1246" s="10" t="s">
        <v>1620</v>
      </c>
      <c r="AP1246" s="13"/>
      <c r="AQ1246" s="13"/>
      <c r="AR1246" s="13"/>
    </row>
    <row r="1247" spans="1:64" ht="14.1" customHeight="1" x14ac:dyDescent="0.2">
      <c r="A1247" s="10">
        <v>3938</v>
      </c>
      <c r="B1247" s="10" t="s">
        <v>444</v>
      </c>
      <c r="C1247" s="10" t="s">
        <v>201</v>
      </c>
      <c r="D1247" s="10">
        <v>10020</v>
      </c>
      <c r="E1247" s="10" t="s">
        <v>52</v>
      </c>
      <c r="F1247" s="10"/>
      <c r="G1247" s="11">
        <v>10020</v>
      </c>
      <c r="I1247" s="10" t="s">
        <v>53</v>
      </c>
      <c r="L1247" s="10" t="s">
        <v>1360</v>
      </c>
      <c r="O1247" s="10" t="s">
        <v>1360</v>
      </c>
      <c r="P1247" s="10" t="s">
        <v>1360</v>
      </c>
      <c r="W1247" s="10" t="s">
        <v>396</v>
      </c>
      <c r="X1247" s="10" t="s">
        <v>396</v>
      </c>
      <c r="Z1247">
        <v>-23.442709300000001</v>
      </c>
      <c r="AA1247">
        <v>151.91516619999999</v>
      </c>
      <c r="AB1247" s="10" t="s">
        <v>53</v>
      </c>
      <c r="AD1247" s="10" t="s">
        <v>53</v>
      </c>
      <c r="AE1247" s="12">
        <v>655</v>
      </c>
      <c r="AF1247" s="10" t="s">
        <v>75</v>
      </c>
      <c r="AH1247" s="10" t="s">
        <v>1621</v>
      </c>
      <c r="AK1247" s="10" t="str">
        <f t="shared" si="59"/>
        <v>&gt;t_Crinoidea__Heron_10020_FLMNH_168</v>
      </c>
      <c r="AL1247" s="10" t="str">
        <f t="shared" si="60"/>
        <v>&gt;Crinoidea__Heron__UF_10020</v>
      </c>
      <c r="AM1247" s="10" t="s">
        <v>1622</v>
      </c>
      <c r="AN1247" s="10" t="s">
        <v>397</v>
      </c>
      <c r="AP1247" s="13"/>
      <c r="AQ1247" s="13"/>
      <c r="AR1247" s="13"/>
    </row>
    <row r="1248" spans="1:64" ht="14.1" customHeight="1" x14ac:dyDescent="0.2">
      <c r="A1248" s="10">
        <v>4574</v>
      </c>
      <c r="B1248" s="10" t="s">
        <v>141</v>
      </c>
      <c r="C1248" s="10" t="s">
        <v>293</v>
      </c>
      <c r="D1248" s="10">
        <v>9273</v>
      </c>
      <c r="E1248" s="10" t="s">
        <v>52</v>
      </c>
      <c r="F1248" s="10"/>
      <c r="G1248" s="11">
        <v>9273</v>
      </c>
      <c r="I1248" s="10" t="s">
        <v>53</v>
      </c>
      <c r="L1248" s="10" t="s">
        <v>1360</v>
      </c>
      <c r="O1248" s="10" t="s">
        <v>1483</v>
      </c>
      <c r="P1248" s="10" t="s">
        <v>1360</v>
      </c>
      <c r="Z1248" t="s">
        <v>60</v>
      </c>
      <c r="AA1248" t="s">
        <v>60</v>
      </c>
      <c r="AB1248" s="10" t="s">
        <v>53</v>
      </c>
      <c r="AC1248" s="10" t="s">
        <v>61</v>
      </c>
      <c r="AD1248" s="10" t="s">
        <v>53</v>
      </c>
      <c r="AE1248" s="15">
        <v>600</v>
      </c>
      <c r="AH1248" s="10" t="s">
        <v>1623</v>
      </c>
      <c r="AK1248" s="10" t="str">
        <f t="shared" si="59"/>
        <v>&gt;_m_Crinoidea___9273_mol22</v>
      </c>
      <c r="AL1248" s="10" t="str">
        <f t="shared" si="60"/>
        <v>&gt;Crinoidea____UF_9273</v>
      </c>
      <c r="AM1248" s="10" t="s">
        <v>1624</v>
      </c>
      <c r="AP1248" s="13"/>
      <c r="AR1248" s="13"/>
    </row>
    <row r="1249" spans="1:44" ht="14.1" customHeight="1" x14ac:dyDescent="0.2">
      <c r="A1249" s="10">
        <v>4556</v>
      </c>
      <c r="B1249" s="10" t="s">
        <v>141</v>
      </c>
      <c r="C1249" s="10" t="s">
        <v>409</v>
      </c>
      <c r="D1249" s="11">
        <v>7545</v>
      </c>
      <c r="E1249" s="10" t="s">
        <v>52</v>
      </c>
      <c r="F1249" s="10"/>
      <c r="G1249" s="11">
        <v>7545</v>
      </c>
      <c r="I1249" s="10" t="s">
        <v>53</v>
      </c>
      <c r="L1249" s="10" t="s">
        <v>1360</v>
      </c>
      <c r="O1249" s="10" t="s">
        <v>1483</v>
      </c>
      <c r="P1249" s="10" t="s">
        <v>1360</v>
      </c>
      <c r="Z1249" t="s">
        <v>60</v>
      </c>
      <c r="AA1249" t="s">
        <v>60</v>
      </c>
      <c r="AB1249" s="10" t="s">
        <v>53</v>
      </c>
      <c r="AC1249" s="10" t="s">
        <v>61</v>
      </c>
      <c r="AD1249" s="10" t="s">
        <v>53</v>
      </c>
      <c r="AE1249" s="10">
        <v>631</v>
      </c>
      <c r="AF1249" s="10" t="s">
        <v>75</v>
      </c>
      <c r="AH1249" s="10" t="s">
        <v>1625</v>
      </c>
      <c r="AK1249" s="10" t="str">
        <f t="shared" si="59"/>
        <v>&gt;t_m_Crinoidea___7545_mol22</v>
      </c>
      <c r="AL1249" s="10" t="str">
        <f t="shared" si="60"/>
        <v>&gt;Crinoidea____UF_7545</v>
      </c>
      <c r="AM1249" s="10" t="s">
        <v>1626</v>
      </c>
      <c r="AP1249" s="13"/>
      <c r="AQ1249" s="13"/>
      <c r="AR1249" s="13"/>
    </row>
    <row r="1250" spans="1:44" ht="14.1" customHeight="1" x14ac:dyDescent="0.2">
      <c r="A1250" s="10">
        <v>4557</v>
      </c>
      <c r="B1250" s="10" t="s">
        <v>141</v>
      </c>
      <c r="C1250" s="10" t="s">
        <v>296</v>
      </c>
      <c r="D1250" s="11">
        <v>7546</v>
      </c>
      <c r="E1250" s="10" t="s">
        <v>52</v>
      </c>
      <c r="F1250" s="10"/>
      <c r="G1250" s="11">
        <v>7546</v>
      </c>
      <c r="I1250" s="10" t="s">
        <v>53</v>
      </c>
      <c r="L1250" s="10" t="s">
        <v>1360</v>
      </c>
      <c r="O1250" s="10" t="s">
        <v>1483</v>
      </c>
      <c r="P1250" s="10" t="s">
        <v>1360</v>
      </c>
      <c r="Z1250" t="s">
        <v>60</v>
      </c>
      <c r="AA1250" t="s">
        <v>60</v>
      </c>
      <c r="AB1250" s="10" t="s">
        <v>53</v>
      </c>
      <c r="AC1250" s="10" t="s">
        <v>61</v>
      </c>
      <c r="AD1250" s="10" t="s">
        <v>53</v>
      </c>
      <c r="AE1250" s="10">
        <v>631</v>
      </c>
      <c r="AH1250" s="10" t="s">
        <v>1625</v>
      </c>
      <c r="AK1250" s="10" t="str">
        <f t="shared" si="59"/>
        <v>&gt;_m_Crinoidea___7546_mol22</v>
      </c>
      <c r="AL1250" s="10" t="str">
        <f t="shared" si="60"/>
        <v>&gt;Crinoidea____UF_7546</v>
      </c>
      <c r="AM1250" s="10" t="s">
        <v>1626</v>
      </c>
      <c r="AP1250" s="13"/>
      <c r="AQ1250" s="13"/>
      <c r="AR1250" s="13"/>
    </row>
    <row r="1251" spans="1:44" ht="14.1" customHeight="1" x14ac:dyDescent="0.2">
      <c r="A1251" s="10">
        <v>4558</v>
      </c>
      <c r="B1251" s="10" t="s">
        <v>141</v>
      </c>
      <c r="C1251" s="10" t="s">
        <v>476</v>
      </c>
      <c r="D1251" s="11">
        <v>7547</v>
      </c>
      <c r="E1251" s="10" t="s">
        <v>52</v>
      </c>
      <c r="F1251" s="10"/>
      <c r="G1251" s="11">
        <v>7547</v>
      </c>
      <c r="I1251" s="10" t="s">
        <v>53</v>
      </c>
      <c r="L1251" s="10" t="s">
        <v>1360</v>
      </c>
      <c r="O1251" s="10" t="s">
        <v>1483</v>
      </c>
      <c r="P1251" s="10" t="s">
        <v>1360</v>
      </c>
      <c r="Z1251" t="s">
        <v>60</v>
      </c>
      <c r="AA1251" t="s">
        <v>60</v>
      </c>
      <c r="AB1251" s="10" t="s">
        <v>53</v>
      </c>
      <c r="AC1251" s="10" t="s">
        <v>61</v>
      </c>
      <c r="AD1251" s="10" t="s">
        <v>53</v>
      </c>
      <c r="AE1251" s="10">
        <v>631</v>
      </c>
      <c r="AH1251" s="10" t="s">
        <v>1625</v>
      </c>
      <c r="AK1251" s="10" t="str">
        <f t="shared" si="59"/>
        <v>&gt;_m_Crinoidea___7547_mol22</v>
      </c>
      <c r="AL1251" s="10" t="str">
        <f t="shared" si="60"/>
        <v>&gt;Crinoidea____UF_7547</v>
      </c>
      <c r="AM1251" s="10" t="s">
        <v>1627</v>
      </c>
      <c r="AP1251" s="13"/>
      <c r="AQ1251" s="13"/>
      <c r="AR1251" s="13"/>
    </row>
    <row r="1252" spans="1:44" ht="14.1" customHeight="1" x14ac:dyDescent="0.2">
      <c r="A1252" s="10">
        <v>4552</v>
      </c>
      <c r="B1252" s="10" t="s">
        <v>141</v>
      </c>
      <c r="C1252" s="10" t="s">
        <v>171</v>
      </c>
      <c r="D1252" s="11">
        <v>7356</v>
      </c>
      <c r="E1252" s="10" t="s">
        <v>52</v>
      </c>
      <c r="F1252" s="10"/>
      <c r="G1252" s="11">
        <v>7356</v>
      </c>
      <c r="I1252" s="10" t="s">
        <v>53</v>
      </c>
      <c r="L1252" s="10" t="s">
        <v>1360</v>
      </c>
      <c r="O1252" s="10" t="s">
        <v>1483</v>
      </c>
      <c r="P1252" s="10" t="s">
        <v>1360</v>
      </c>
      <c r="Z1252" t="s">
        <v>60</v>
      </c>
      <c r="AA1252" t="s">
        <v>60</v>
      </c>
      <c r="AB1252" s="10" t="s">
        <v>53</v>
      </c>
      <c r="AC1252" s="10" t="s">
        <v>61</v>
      </c>
      <c r="AD1252" s="10" t="s">
        <v>53</v>
      </c>
      <c r="AE1252" s="15">
        <v>613</v>
      </c>
      <c r="AH1252" s="10" t="s">
        <v>1633</v>
      </c>
      <c r="AK1252" s="10" t="str">
        <f t="shared" si="59"/>
        <v>&gt;_m_Crinoidea___7356_mol22</v>
      </c>
      <c r="AL1252" s="10" t="str">
        <f t="shared" si="60"/>
        <v>&gt;Crinoidea____UF_7356</v>
      </c>
      <c r="AM1252" s="10" t="s">
        <v>1634</v>
      </c>
      <c r="AP1252" s="13"/>
      <c r="AQ1252" s="13"/>
      <c r="AR1252" s="13"/>
    </row>
    <row r="1253" spans="1:44" ht="14.1" customHeight="1" x14ac:dyDescent="0.2">
      <c r="A1253" s="10">
        <v>4568</v>
      </c>
      <c r="B1253" s="10" t="s">
        <v>141</v>
      </c>
      <c r="C1253" s="10" t="s">
        <v>398</v>
      </c>
      <c r="D1253" s="11">
        <v>9220</v>
      </c>
      <c r="E1253" s="10" t="s">
        <v>52</v>
      </c>
      <c r="F1253" s="10"/>
      <c r="G1253" s="11">
        <v>9220</v>
      </c>
      <c r="I1253" s="10" t="s">
        <v>53</v>
      </c>
      <c r="L1253" s="10" t="s">
        <v>1360</v>
      </c>
      <c r="O1253" s="10" t="s">
        <v>1483</v>
      </c>
      <c r="P1253" s="10" t="s">
        <v>1360</v>
      </c>
      <c r="Z1253" t="s">
        <v>60</v>
      </c>
      <c r="AA1253" t="s">
        <v>60</v>
      </c>
      <c r="AB1253" s="10" t="s">
        <v>53</v>
      </c>
      <c r="AC1253" s="10" t="s">
        <v>61</v>
      </c>
      <c r="AD1253" s="10" t="s">
        <v>53</v>
      </c>
      <c r="AE1253" s="15">
        <v>630</v>
      </c>
      <c r="AH1253" s="10" t="s">
        <v>1633</v>
      </c>
      <c r="AK1253" s="10" t="str">
        <f t="shared" si="59"/>
        <v>&gt;_m_Crinoidea___9220_mol22</v>
      </c>
      <c r="AL1253" s="10" t="str">
        <f t="shared" si="60"/>
        <v>&gt;Crinoidea____UF_9220</v>
      </c>
      <c r="AM1253" s="10" t="s">
        <v>1637</v>
      </c>
      <c r="AP1253" s="13"/>
      <c r="AQ1253" s="13"/>
      <c r="AR1253" s="13"/>
    </row>
    <row r="1254" spans="1:44" ht="14.1" customHeight="1" x14ac:dyDescent="0.2">
      <c r="A1254" s="10">
        <v>4571</v>
      </c>
      <c r="B1254" s="10" t="s">
        <v>141</v>
      </c>
      <c r="C1254" s="10" t="s">
        <v>71</v>
      </c>
      <c r="D1254" s="11">
        <v>9250</v>
      </c>
      <c r="E1254" s="10" t="s">
        <v>52</v>
      </c>
      <c r="F1254" s="10"/>
      <c r="G1254" s="11">
        <v>9250</v>
      </c>
      <c r="I1254" s="10" t="s">
        <v>53</v>
      </c>
      <c r="L1254" s="10" t="s">
        <v>1360</v>
      </c>
      <c r="O1254" s="10" t="s">
        <v>1483</v>
      </c>
      <c r="P1254" s="10" t="s">
        <v>1360</v>
      </c>
      <c r="Z1254" t="s">
        <v>60</v>
      </c>
      <c r="AA1254" t="s">
        <v>60</v>
      </c>
      <c r="AB1254" s="10" t="s">
        <v>53</v>
      </c>
      <c r="AC1254" s="10" t="s">
        <v>61</v>
      </c>
      <c r="AD1254" s="10" t="s">
        <v>53</v>
      </c>
      <c r="AE1254" s="10">
        <v>631</v>
      </c>
      <c r="AH1254" s="10" t="s">
        <v>1633</v>
      </c>
      <c r="AK1254" s="10" t="str">
        <f t="shared" si="59"/>
        <v>&gt;_m_Crinoidea___9250_mol22</v>
      </c>
      <c r="AL1254" s="10" t="str">
        <f t="shared" si="60"/>
        <v>&gt;Crinoidea____UF_9250</v>
      </c>
      <c r="AM1254" s="10" t="s">
        <v>1635</v>
      </c>
      <c r="AP1254" s="13"/>
      <c r="AR1254" s="13"/>
    </row>
    <row r="1255" spans="1:44" ht="14.1" customHeight="1" x14ac:dyDescent="0.2">
      <c r="A1255" s="10">
        <v>4572</v>
      </c>
      <c r="B1255" s="10" t="s">
        <v>141</v>
      </c>
      <c r="C1255" s="10" t="s">
        <v>208</v>
      </c>
      <c r="D1255" s="11">
        <v>9255</v>
      </c>
      <c r="E1255" s="10" t="s">
        <v>52</v>
      </c>
      <c r="F1255" s="10"/>
      <c r="G1255" s="11">
        <v>9255</v>
      </c>
      <c r="I1255" s="10" t="s">
        <v>53</v>
      </c>
      <c r="L1255" s="10" t="s">
        <v>1360</v>
      </c>
      <c r="O1255" s="10" t="s">
        <v>1483</v>
      </c>
      <c r="P1255" s="10" t="s">
        <v>1360</v>
      </c>
      <c r="Z1255" t="s">
        <v>60</v>
      </c>
      <c r="AA1255" t="s">
        <v>60</v>
      </c>
      <c r="AB1255" s="10" t="s">
        <v>53</v>
      </c>
      <c r="AC1255" s="10" t="s">
        <v>61</v>
      </c>
      <c r="AD1255" s="10" t="s">
        <v>53</v>
      </c>
      <c r="AE1255" s="15">
        <v>613</v>
      </c>
      <c r="AH1255" s="10" t="s">
        <v>1633</v>
      </c>
      <c r="AK1255" s="10" t="str">
        <f t="shared" si="59"/>
        <v>&gt;_m_Crinoidea___9255_mol22</v>
      </c>
      <c r="AL1255" s="10" t="str">
        <f t="shared" si="60"/>
        <v>&gt;Crinoidea____UF_9255</v>
      </c>
      <c r="AM1255" s="10" t="s">
        <v>1639</v>
      </c>
      <c r="AP1255" s="13"/>
      <c r="AR1255" s="13"/>
    </row>
    <row r="1256" spans="1:44" ht="14.1" customHeight="1" x14ac:dyDescent="0.2">
      <c r="A1256" s="10">
        <v>4580</v>
      </c>
      <c r="B1256" s="10" t="s">
        <v>141</v>
      </c>
      <c r="C1256" s="10" t="s">
        <v>769</v>
      </c>
      <c r="D1256" s="10">
        <v>9357</v>
      </c>
      <c r="E1256" s="10" t="s">
        <v>52</v>
      </c>
      <c r="F1256" s="10"/>
      <c r="G1256" s="11">
        <v>9357</v>
      </c>
      <c r="I1256" s="10" t="s">
        <v>53</v>
      </c>
      <c r="L1256" s="10" t="s">
        <v>1360</v>
      </c>
      <c r="O1256" s="10" t="s">
        <v>1483</v>
      </c>
      <c r="P1256" s="10" t="s">
        <v>1360</v>
      </c>
      <c r="Z1256" t="s">
        <v>60</v>
      </c>
      <c r="AA1256" t="s">
        <v>60</v>
      </c>
      <c r="AB1256" s="10" t="s">
        <v>53</v>
      </c>
      <c r="AC1256" s="10" t="s">
        <v>61</v>
      </c>
      <c r="AD1256" s="10" t="s">
        <v>53</v>
      </c>
      <c r="AE1256" s="10">
        <v>631</v>
      </c>
      <c r="AF1256" s="10" t="s">
        <v>75</v>
      </c>
      <c r="AH1256" s="10" t="s">
        <v>1641</v>
      </c>
      <c r="AK1256" s="10" t="str">
        <f t="shared" si="59"/>
        <v>&gt;t_m_Crinoidea___9357_mol22</v>
      </c>
      <c r="AL1256" s="10" t="str">
        <f t="shared" si="60"/>
        <v>&gt;Crinoidea____UF_9357</v>
      </c>
      <c r="AM1256" s="10" t="s">
        <v>1642</v>
      </c>
      <c r="AP1256" s="13"/>
      <c r="AQ1256" s="13"/>
      <c r="AR1256" s="13"/>
    </row>
    <row r="1257" spans="1:44" ht="14.1" customHeight="1" x14ac:dyDescent="0.2">
      <c r="A1257" s="10">
        <v>4582</v>
      </c>
      <c r="B1257" s="10" t="s">
        <v>141</v>
      </c>
      <c r="C1257" s="10" t="s">
        <v>325</v>
      </c>
      <c r="D1257" s="10">
        <v>9374</v>
      </c>
      <c r="E1257" s="10" t="s">
        <v>52</v>
      </c>
      <c r="F1257" s="10"/>
      <c r="G1257" s="11">
        <v>9374</v>
      </c>
      <c r="I1257" s="10" t="s">
        <v>53</v>
      </c>
      <c r="L1257" s="10" t="s">
        <v>1360</v>
      </c>
      <c r="O1257" s="10" t="s">
        <v>1483</v>
      </c>
      <c r="P1257" s="10" t="s">
        <v>1360</v>
      </c>
      <c r="Z1257" t="s">
        <v>60</v>
      </c>
      <c r="AA1257" t="s">
        <v>60</v>
      </c>
      <c r="AB1257" s="10" t="s">
        <v>53</v>
      </c>
      <c r="AC1257" s="10" t="s">
        <v>61</v>
      </c>
      <c r="AD1257" s="10" t="s">
        <v>53</v>
      </c>
      <c r="AE1257" s="10">
        <v>631</v>
      </c>
      <c r="AH1257" s="10" t="s">
        <v>1643</v>
      </c>
      <c r="AK1257" s="10" t="str">
        <f t="shared" si="59"/>
        <v>&gt;_m_Crinoidea___9374_mol22</v>
      </c>
      <c r="AL1257" s="10" t="str">
        <f t="shared" si="60"/>
        <v>&gt;Crinoidea____UF_9374</v>
      </c>
      <c r="AM1257" s="10" t="s">
        <v>1644</v>
      </c>
      <c r="AP1257" s="13"/>
      <c r="AQ1257" s="13"/>
      <c r="AR1257" s="13"/>
    </row>
    <row r="1258" spans="1:44" ht="14.1" customHeight="1" x14ac:dyDescent="0.2">
      <c r="A1258" s="10">
        <v>4583</v>
      </c>
      <c r="B1258" s="10" t="s">
        <v>141</v>
      </c>
      <c r="C1258" s="10" t="s">
        <v>348</v>
      </c>
      <c r="D1258" s="10">
        <v>9378</v>
      </c>
      <c r="E1258" s="10" t="s">
        <v>52</v>
      </c>
      <c r="F1258" s="10"/>
      <c r="G1258" s="11">
        <v>9378</v>
      </c>
      <c r="I1258" s="10" t="s">
        <v>53</v>
      </c>
      <c r="L1258" s="10" t="s">
        <v>1360</v>
      </c>
      <c r="O1258" s="10" t="s">
        <v>1483</v>
      </c>
      <c r="P1258" s="10" t="s">
        <v>1360</v>
      </c>
      <c r="Z1258" t="s">
        <v>60</v>
      </c>
      <c r="AA1258" t="s">
        <v>60</v>
      </c>
      <c r="AB1258" s="10" t="s">
        <v>53</v>
      </c>
      <c r="AC1258" s="10" t="s">
        <v>61</v>
      </c>
      <c r="AD1258" s="10" t="s">
        <v>53</v>
      </c>
      <c r="AE1258" s="15">
        <v>630</v>
      </c>
      <c r="AH1258" s="10" t="s">
        <v>1643</v>
      </c>
      <c r="AK1258" s="10" t="str">
        <f t="shared" si="59"/>
        <v>&gt;_m_Crinoidea___9378_mol22</v>
      </c>
      <c r="AL1258" s="10" t="str">
        <f t="shared" si="60"/>
        <v>&gt;Crinoidea____UF_9378</v>
      </c>
      <c r="AM1258" s="10" t="s">
        <v>1645</v>
      </c>
      <c r="AP1258" s="13"/>
      <c r="AQ1258" s="13"/>
      <c r="AR1258" s="13"/>
    </row>
    <row r="1259" spans="1:44" ht="14.1" customHeight="1" x14ac:dyDescent="0.2">
      <c r="A1259" s="10">
        <v>4585</v>
      </c>
      <c r="B1259" s="10" t="s">
        <v>141</v>
      </c>
      <c r="C1259" s="10" t="s">
        <v>496</v>
      </c>
      <c r="D1259" s="10">
        <v>9382</v>
      </c>
      <c r="E1259" s="10" t="s">
        <v>52</v>
      </c>
      <c r="F1259" s="10"/>
      <c r="G1259" s="11">
        <v>9382</v>
      </c>
      <c r="I1259" s="10" t="s">
        <v>53</v>
      </c>
      <c r="L1259" s="10" t="s">
        <v>1360</v>
      </c>
      <c r="O1259" s="10" t="s">
        <v>1483</v>
      </c>
      <c r="P1259" s="10" t="s">
        <v>1360</v>
      </c>
      <c r="Z1259" t="s">
        <v>60</v>
      </c>
      <c r="AA1259" t="s">
        <v>60</v>
      </c>
      <c r="AB1259" s="10" t="s">
        <v>53</v>
      </c>
      <c r="AC1259" s="10" t="s">
        <v>61</v>
      </c>
      <c r="AD1259" s="10" t="s">
        <v>53</v>
      </c>
      <c r="AE1259" s="10">
        <v>631</v>
      </c>
      <c r="AH1259" s="10" t="s">
        <v>1643</v>
      </c>
      <c r="AK1259" s="10" t="str">
        <f t="shared" si="59"/>
        <v>&gt;_m_Crinoidea___9382_mol22</v>
      </c>
      <c r="AL1259" s="10" t="str">
        <f t="shared" si="60"/>
        <v>&gt;Crinoidea____UF_9382</v>
      </c>
      <c r="AM1259" s="10" t="s">
        <v>1644</v>
      </c>
      <c r="AP1259" s="13"/>
      <c r="AQ1259" s="13"/>
      <c r="AR1259" s="13"/>
    </row>
    <row r="1260" spans="1:44" ht="14.1" customHeight="1" x14ac:dyDescent="0.2">
      <c r="A1260" s="10">
        <v>4584</v>
      </c>
      <c r="B1260" s="10" t="s">
        <v>141</v>
      </c>
      <c r="C1260" s="10" t="s">
        <v>267</v>
      </c>
      <c r="D1260" s="10">
        <v>9379</v>
      </c>
      <c r="E1260" s="10" t="s">
        <v>52</v>
      </c>
      <c r="F1260" s="10"/>
      <c r="G1260" s="11">
        <v>9379</v>
      </c>
      <c r="I1260" s="10" t="s">
        <v>53</v>
      </c>
      <c r="L1260" s="10" t="s">
        <v>1360</v>
      </c>
      <c r="O1260" s="10" t="s">
        <v>1483</v>
      </c>
      <c r="P1260" s="10" t="s">
        <v>1360</v>
      </c>
      <c r="Z1260" t="s">
        <v>60</v>
      </c>
      <c r="AA1260" t="s">
        <v>60</v>
      </c>
      <c r="AB1260" s="10" t="s">
        <v>53</v>
      </c>
      <c r="AC1260" s="10" t="s">
        <v>61</v>
      </c>
      <c r="AD1260" s="10" t="s">
        <v>53</v>
      </c>
      <c r="AE1260" s="10">
        <v>631</v>
      </c>
      <c r="AF1260" s="10" t="s">
        <v>75</v>
      </c>
      <c r="AH1260" s="10" t="s">
        <v>1643</v>
      </c>
      <c r="AK1260" s="10" t="str">
        <f t="shared" si="59"/>
        <v>&gt;t_m_Crinoidea___9379_mol22</v>
      </c>
      <c r="AL1260" s="10" t="str">
        <f t="shared" si="60"/>
        <v>&gt;Crinoidea____UF_9379</v>
      </c>
      <c r="AM1260" s="10" t="s">
        <v>1646</v>
      </c>
      <c r="AP1260" s="13"/>
      <c r="AQ1260" s="13"/>
      <c r="AR1260" s="13"/>
    </row>
    <row r="1261" spans="1:44" ht="14.1" customHeight="1" x14ac:dyDescent="0.2">
      <c r="A1261" s="10">
        <v>4586</v>
      </c>
      <c r="B1261" s="10" t="s">
        <v>141</v>
      </c>
      <c r="C1261" s="10" t="s">
        <v>377</v>
      </c>
      <c r="D1261" s="10">
        <v>9383</v>
      </c>
      <c r="E1261" s="10" t="s">
        <v>52</v>
      </c>
      <c r="F1261" s="10"/>
      <c r="G1261" s="11">
        <v>9383</v>
      </c>
      <c r="I1261" s="10" t="s">
        <v>53</v>
      </c>
      <c r="L1261" s="10" t="s">
        <v>1360</v>
      </c>
      <c r="O1261" s="10" t="s">
        <v>1483</v>
      </c>
      <c r="P1261" s="10" t="s">
        <v>1360</v>
      </c>
      <c r="Z1261" t="s">
        <v>60</v>
      </c>
      <c r="AA1261" t="s">
        <v>60</v>
      </c>
      <c r="AB1261" s="10" t="s">
        <v>53</v>
      </c>
      <c r="AC1261" s="10" t="s">
        <v>61</v>
      </c>
      <c r="AD1261" s="10" t="s">
        <v>53</v>
      </c>
      <c r="AE1261" s="15">
        <v>612</v>
      </c>
      <c r="AH1261" s="10" t="s">
        <v>1643</v>
      </c>
      <c r="AK1261" s="10" t="str">
        <f t="shared" si="59"/>
        <v>&gt;_m_Crinoidea___9383_mol22</v>
      </c>
      <c r="AL1261" s="10" t="str">
        <f t="shared" si="60"/>
        <v>&gt;Crinoidea____UF_9383</v>
      </c>
      <c r="AM1261" s="10" t="s">
        <v>1647</v>
      </c>
      <c r="AP1261" s="13"/>
      <c r="AQ1261" s="13"/>
      <c r="AR1261" s="13"/>
    </row>
    <row r="1262" spans="1:44" ht="14.1" customHeight="1" x14ac:dyDescent="0.2">
      <c r="A1262" s="10">
        <v>4570</v>
      </c>
      <c r="B1262" s="10" t="s">
        <v>141</v>
      </c>
      <c r="C1262" s="10" t="s">
        <v>262</v>
      </c>
      <c r="D1262" s="11">
        <v>9245</v>
      </c>
      <c r="E1262" s="10" t="s">
        <v>52</v>
      </c>
      <c r="F1262" s="10"/>
      <c r="G1262" s="11">
        <v>9245</v>
      </c>
      <c r="I1262" s="10" t="s">
        <v>53</v>
      </c>
      <c r="L1262" s="10" t="s">
        <v>1360</v>
      </c>
      <c r="O1262" s="10" t="s">
        <v>1483</v>
      </c>
      <c r="P1262" s="10" t="s">
        <v>1360</v>
      </c>
      <c r="Z1262" t="s">
        <v>60</v>
      </c>
      <c r="AA1262" t="s">
        <v>60</v>
      </c>
      <c r="AB1262" s="10" t="s">
        <v>53</v>
      </c>
      <c r="AC1262" s="10" t="s">
        <v>61</v>
      </c>
      <c r="AD1262" s="10" t="s">
        <v>53</v>
      </c>
      <c r="AE1262" s="10">
        <v>631</v>
      </c>
      <c r="AF1262" s="10" t="s">
        <v>75</v>
      </c>
      <c r="AH1262" s="10" t="s">
        <v>1648</v>
      </c>
      <c r="AK1262" s="10" t="str">
        <f t="shared" si="59"/>
        <v>&gt;t_m_Crinoidea___9245_mol22</v>
      </c>
      <c r="AL1262" s="10" t="str">
        <f t="shared" si="60"/>
        <v>&gt;Crinoidea____UF_9245</v>
      </c>
      <c r="AM1262" s="10" t="s">
        <v>1649</v>
      </c>
      <c r="AP1262" s="13"/>
      <c r="AR1262" s="13"/>
    </row>
    <row r="1263" spans="1:44" ht="14.1" customHeight="1" x14ac:dyDescent="0.2">
      <c r="A1263" s="10">
        <v>4567</v>
      </c>
      <c r="B1263" s="10" t="s">
        <v>141</v>
      </c>
      <c r="C1263" s="10" t="s">
        <v>342</v>
      </c>
      <c r="D1263" s="11">
        <v>9167</v>
      </c>
      <c r="E1263" s="10" t="s">
        <v>52</v>
      </c>
      <c r="F1263" s="10"/>
      <c r="G1263" s="11">
        <v>9167</v>
      </c>
      <c r="I1263" s="10" t="s">
        <v>53</v>
      </c>
      <c r="L1263" s="10" t="s">
        <v>1360</v>
      </c>
      <c r="O1263" s="10" t="s">
        <v>1483</v>
      </c>
      <c r="P1263" s="10" t="s">
        <v>1360</v>
      </c>
      <c r="Z1263" t="s">
        <v>60</v>
      </c>
      <c r="AA1263" t="s">
        <v>60</v>
      </c>
      <c r="AB1263" s="10" t="s">
        <v>53</v>
      </c>
      <c r="AC1263" s="10" t="s">
        <v>61</v>
      </c>
      <c r="AD1263" s="10" t="s">
        <v>53</v>
      </c>
      <c r="AE1263" s="15">
        <v>613</v>
      </c>
      <c r="AF1263" s="10" t="s">
        <v>75</v>
      </c>
      <c r="AH1263" s="10" t="s">
        <v>1623</v>
      </c>
      <c r="AK1263" s="10" t="str">
        <f t="shared" si="59"/>
        <v>&gt;t_m_Crinoidea___9167_mol22</v>
      </c>
      <c r="AL1263" s="10" t="str">
        <f t="shared" si="60"/>
        <v>&gt;Crinoidea____UF_9167</v>
      </c>
      <c r="AM1263" s="10" t="s">
        <v>1650</v>
      </c>
      <c r="AP1263" s="13"/>
      <c r="AQ1263" s="13"/>
      <c r="AR1263" s="13"/>
    </row>
    <row r="1264" spans="1:44" ht="14.1" customHeight="1" x14ac:dyDescent="0.2">
      <c r="A1264" s="10">
        <v>4565</v>
      </c>
      <c r="B1264" s="10" t="s">
        <v>141</v>
      </c>
      <c r="C1264" s="10" t="s">
        <v>228</v>
      </c>
      <c r="D1264" s="11">
        <v>7838</v>
      </c>
      <c r="E1264" s="10" t="s">
        <v>52</v>
      </c>
      <c r="F1264" s="10"/>
      <c r="G1264" s="11">
        <v>7838</v>
      </c>
      <c r="I1264" s="10" t="s">
        <v>53</v>
      </c>
      <c r="L1264" s="10" t="s">
        <v>1360</v>
      </c>
      <c r="O1264" s="10" t="s">
        <v>1483</v>
      </c>
      <c r="P1264" s="10" t="s">
        <v>1360</v>
      </c>
      <c r="Z1264" t="s">
        <v>60</v>
      </c>
      <c r="AA1264" t="s">
        <v>60</v>
      </c>
      <c r="AB1264" s="10" t="s">
        <v>53</v>
      </c>
      <c r="AC1264" s="10" t="s">
        <v>61</v>
      </c>
      <c r="AD1264" s="10" t="s">
        <v>53</v>
      </c>
      <c r="AE1264" s="15">
        <v>604</v>
      </c>
      <c r="AH1264" s="10" t="s">
        <v>1651</v>
      </c>
      <c r="AK1264" s="10" t="str">
        <f t="shared" si="59"/>
        <v>&gt;_m_Crinoidea___7838_mol22</v>
      </c>
      <c r="AL1264" s="10" t="str">
        <f t="shared" si="60"/>
        <v>&gt;Crinoidea____UF_7838</v>
      </c>
      <c r="AM1264" s="10" t="s">
        <v>1652</v>
      </c>
      <c r="AP1264" s="13"/>
      <c r="AQ1264" s="13"/>
      <c r="AR1264" s="13"/>
    </row>
    <row r="1265" spans="1:44" ht="14.1" customHeight="1" x14ac:dyDescent="0.2">
      <c r="A1265" s="10">
        <v>4569</v>
      </c>
      <c r="B1265" s="10" t="s">
        <v>141</v>
      </c>
      <c r="C1265" s="10" t="s">
        <v>690</v>
      </c>
      <c r="D1265" s="11">
        <v>9244</v>
      </c>
      <c r="E1265" s="10" t="s">
        <v>52</v>
      </c>
      <c r="F1265" s="10"/>
      <c r="G1265" s="11">
        <v>9244</v>
      </c>
      <c r="I1265" s="10" t="s">
        <v>53</v>
      </c>
      <c r="L1265" s="10" t="s">
        <v>1360</v>
      </c>
      <c r="O1265" s="10" t="s">
        <v>1483</v>
      </c>
      <c r="P1265" s="10" t="s">
        <v>1360</v>
      </c>
      <c r="Z1265" t="s">
        <v>60</v>
      </c>
      <c r="AA1265" t="s">
        <v>60</v>
      </c>
      <c r="AB1265" s="10" t="s">
        <v>53</v>
      </c>
      <c r="AC1265" s="10" t="s">
        <v>61</v>
      </c>
      <c r="AD1265" s="10" t="s">
        <v>53</v>
      </c>
      <c r="AE1265" s="10">
        <v>631</v>
      </c>
      <c r="AH1265" s="10" t="s">
        <v>1651</v>
      </c>
      <c r="AK1265" s="10" t="str">
        <f t="shared" si="59"/>
        <v>&gt;_m_Crinoidea___9244_mol22</v>
      </c>
      <c r="AL1265" s="10" t="str">
        <f t="shared" si="60"/>
        <v>&gt;Crinoidea____UF_9244</v>
      </c>
      <c r="AM1265" s="10" t="s">
        <v>1653</v>
      </c>
      <c r="AP1265" s="13"/>
      <c r="AR1265" s="13"/>
    </row>
    <row r="1266" spans="1:44" ht="14.1" customHeight="1" x14ac:dyDescent="0.2">
      <c r="A1266" s="10">
        <v>4573</v>
      </c>
      <c r="B1266" s="10" t="s">
        <v>141</v>
      </c>
      <c r="C1266" s="10" t="s">
        <v>239</v>
      </c>
      <c r="D1266" s="10">
        <v>9272</v>
      </c>
      <c r="E1266" s="10" t="s">
        <v>52</v>
      </c>
      <c r="F1266" s="10"/>
      <c r="G1266" s="11">
        <v>9272</v>
      </c>
      <c r="I1266" s="10" t="s">
        <v>53</v>
      </c>
      <c r="L1266" s="10" t="s">
        <v>1360</v>
      </c>
      <c r="O1266" s="10" t="s">
        <v>1483</v>
      </c>
      <c r="P1266" s="10" t="s">
        <v>1360</v>
      </c>
      <c r="Z1266" t="s">
        <v>60</v>
      </c>
      <c r="AA1266" t="s">
        <v>60</v>
      </c>
      <c r="AB1266" s="10" t="s">
        <v>53</v>
      </c>
      <c r="AC1266" s="10" t="s">
        <v>61</v>
      </c>
      <c r="AD1266" s="10" t="s">
        <v>53</v>
      </c>
      <c r="AE1266" s="15">
        <v>605</v>
      </c>
      <c r="AH1266" s="10" t="s">
        <v>1651</v>
      </c>
      <c r="AK1266" s="10" t="str">
        <f t="shared" si="59"/>
        <v>&gt;_m_Crinoidea___9272_mol22</v>
      </c>
      <c r="AL1266" s="10" t="str">
        <f t="shared" si="60"/>
        <v>&gt;Crinoidea____UF_9272</v>
      </c>
      <c r="AM1266" s="10" t="s">
        <v>1654</v>
      </c>
      <c r="AP1266" s="13"/>
      <c r="AR1266" s="13"/>
    </row>
    <row r="1267" spans="1:44" ht="14.1" customHeight="1" x14ac:dyDescent="0.2">
      <c r="A1267" s="10">
        <v>4575</v>
      </c>
      <c r="B1267" s="10" t="s">
        <v>141</v>
      </c>
      <c r="C1267" s="10" t="s">
        <v>51</v>
      </c>
      <c r="D1267" s="10">
        <v>9274</v>
      </c>
      <c r="E1267" s="10" t="s">
        <v>52</v>
      </c>
      <c r="F1267" s="10"/>
      <c r="G1267" s="11">
        <v>9274</v>
      </c>
      <c r="I1267" s="10" t="s">
        <v>53</v>
      </c>
      <c r="L1267" s="10" t="s">
        <v>1360</v>
      </c>
      <c r="O1267" s="10" t="s">
        <v>1483</v>
      </c>
      <c r="P1267" s="10" t="s">
        <v>1360</v>
      </c>
      <c r="Z1267" t="s">
        <v>60</v>
      </c>
      <c r="AA1267" t="s">
        <v>60</v>
      </c>
      <c r="AB1267" s="10" t="s">
        <v>53</v>
      </c>
      <c r="AC1267" s="10" t="s">
        <v>61</v>
      </c>
      <c r="AD1267" s="10" t="s">
        <v>53</v>
      </c>
      <c r="AE1267" s="15">
        <v>613</v>
      </c>
      <c r="AH1267" s="10" t="s">
        <v>1651</v>
      </c>
      <c r="AK1267" s="10" t="str">
        <f t="shared" si="59"/>
        <v>&gt;_m_Crinoidea___9274_mol22</v>
      </c>
      <c r="AL1267" s="10" t="str">
        <f t="shared" si="60"/>
        <v>&gt;Crinoidea____UF_9274</v>
      </c>
      <c r="AM1267" s="10" t="s">
        <v>1655</v>
      </c>
      <c r="AP1267" s="13"/>
      <c r="AR1267" s="13"/>
    </row>
    <row r="1268" spans="1:44" ht="14.1" customHeight="1" x14ac:dyDescent="0.2">
      <c r="A1268" s="10">
        <v>4576</v>
      </c>
      <c r="B1268" s="10" t="s">
        <v>141</v>
      </c>
      <c r="C1268" s="10" t="s">
        <v>337</v>
      </c>
      <c r="D1268" s="10">
        <v>9275</v>
      </c>
      <c r="E1268" s="10" t="s">
        <v>52</v>
      </c>
      <c r="F1268" s="10"/>
      <c r="G1268" s="11">
        <v>9275</v>
      </c>
      <c r="I1268" s="10" t="s">
        <v>53</v>
      </c>
      <c r="L1268" s="10" t="s">
        <v>1360</v>
      </c>
      <c r="O1268" s="10" t="s">
        <v>1483</v>
      </c>
      <c r="P1268" s="10" t="s">
        <v>1360</v>
      </c>
      <c r="Z1268" t="s">
        <v>60</v>
      </c>
      <c r="AA1268" t="s">
        <v>60</v>
      </c>
      <c r="AB1268" s="10" t="s">
        <v>53</v>
      </c>
      <c r="AC1268" s="10" t="s">
        <v>61</v>
      </c>
      <c r="AD1268" s="10" t="s">
        <v>53</v>
      </c>
      <c r="AE1268" s="15">
        <v>613</v>
      </c>
      <c r="AH1268" s="10" t="s">
        <v>1651</v>
      </c>
      <c r="AK1268" s="10" t="str">
        <f t="shared" si="59"/>
        <v>&gt;_m_Crinoidea___9275_mol22</v>
      </c>
      <c r="AL1268" s="10" t="str">
        <f t="shared" si="60"/>
        <v>&gt;Crinoidea____UF_9275</v>
      </c>
      <c r="AM1268" s="10" t="s">
        <v>1656</v>
      </c>
      <c r="AP1268" s="13"/>
      <c r="AR1268" s="13"/>
    </row>
    <row r="1269" spans="1:44" ht="14.1" customHeight="1" x14ac:dyDescent="0.2">
      <c r="A1269" s="10">
        <v>4577</v>
      </c>
      <c r="B1269" s="10" t="s">
        <v>141</v>
      </c>
      <c r="C1269" s="10" t="s">
        <v>429</v>
      </c>
      <c r="D1269" s="10">
        <v>9276</v>
      </c>
      <c r="E1269" s="10" t="s">
        <v>52</v>
      </c>
      <c r="F1269" s="10"/>
      <c r="G1269" s="11">
        <v>9276</v>
      </c>
      <c r="I1269" s="10" t="s">
        <v>53</v>
      </c>
      <c r="L1269" s="10" t="s">
        <v>1360</v>
      </c>
      <c r="O1269" s="10" t="s">
        <v>1483</v>
      </c>
      <c r="P1269" s="10" t="s">
        <v>1360</v>
      </c>
      <c r="Z1269" t="s">
        <v>60</v>
      </c>
      <c r="AA1269" t="s">
        <v>60</v>
      </c>
      <c r="AB1269" s="10" t="s">
        <v>53</v>
      </c>
      <c r="AC1269" s="10" t="s">
        <v>61</v>
      </c>
      <c r="AD1269" s="10" t="s">
        <v>53</v>
      </c>
      <c r="AE1269" s="15">
        <v>611</v>
      </c>
      <c r="AH1269" s="10" t="s">
        <v>1651</v>
      </c>
      <c r="AK1269" s="10" t="str">
        <f t="shared" si="59"/>
        <v>&gt;_m_Crinoidea___9276_mol22</v>
      </c>
      <c r="AL1269" s="10" t="str">
        <f t="shared" si="60"/>
        <v>&gt;Crinoidea____UF_9276</v>
      </c>
      <c r="AM1269" s="10" t="s">
        <v>1657</v>
      </c>
      <c r="AP1269" s="13"/>
      <c r="AR1269" s="13"/>
    </row>
    <row r="1270" spans="1:44" ht="14.1" customHeight="1" x14ac:dyDescent="0.2">
      <c r="A1270" s="10">
        <v>4578</v>
      </c>
      <c r="B1270" s="10" t="s">
        <v>141</v>
      </c>
      <c r="C1270" s="10" t="s">
        <v>246</v>
      </c>
      <c r="D1270" s="10">
        <v>9297</v>
      </c>
      <c r="E1270" s="10" t="s">
        <v>52</v>
      </c>
      <c r="F1270" s="10"/>
      <c r="G1270" s="11">
        <v>9297</v>
      </c>
      <c r="I1270" s="10" t="s">
        <v>53</v>
      </c>
      <c r="L1270" s="10" t="s">
        <v>1360</v>
      </c>
      <c r="O1270" s="10" t="s">
        <v>1483</v>
      </c>
      <c r="P1270" s="10" t="s">
        <v>1360</v>
      </c>
      <c r="Z1270" t="s">
        <v>60</v>
      </c>
      <c r="AA1270" t="s">
        <v>60</v>
      </c>
      <c r="AB1270" s="10" t="s">
        <v>53</v>
      </c>
      <c r="AC1270" s="10" t="s">
        <v>61</v>
      </c>
      <c r="AD1270" s="10" t="s">
        <v>53</v>
      </c>
      <c r="AE1270" s="10">
        <v>631</v>
      </c>
      <c r="AF1270" s="10" t="s">
        <v>75</v>
      </c>
      <c r="AH1270" s="10" t="s">
        <v>1651</v>
      </c>
      <c r="AK1270" s="10" t="str">
        <f t="shared" si="59"/>
        <v>&gt;t_m_Crinoidea___9297_mol22</v>
      </c>
      <c r="AL1270" s="10" t="str">
        <f t="shared" si="60"/>
        <v>&gt;Crinoidea____UF_9297</v>
      </c>
      <c r="AM1270" s="10" t="s">
        <v>1658</v>
      </c>
      <c r="AP1270" s="13"/>
      <c r="AR1270" s="13"/>
    </row>
    <row r="1271" spans="1:44" ht="14.1" customHeight="1" x14ac:dyDescent="0.2">
      <c r="A1271" s="10">
        <v>4581</v>
      </c>
      <c r="B1271" s="10" t="s">
        <v>141</v>
      </c>
      <c r="C1271" s="10" t="s">
        <v>565</v>
      </c>
      <c r="D1271" s="10">
        <v>9373</v>
      </c>
      <c r="E1271" s="10" t="s">
        <v>52</v>
      </c>
      <c r="F1271" s="10"/>
      <c r="G1271" s="11">
        <v>9373</v>
      </c>
      <c r="I1271" s="10" t="s">
        <v>53</v>
      </c>
      <c r="L1271" s="10" t="s">
        <v>1360</v>
      </c>
      <c r="O1271" s="10" t="s">
        <v>1483</v>
      </c>
      <c r="P1271" s="10" t="s">
        <v>1360</v>
      </c>
      <c r="Z1271" t="s">
        <v>60</v>
      </c>
      <c r="AA1271" t="s">
        <v>60</v>
      </c>
      <c r="AB1271" s="10" t="s">
        <v>53</v>
      </c>
      <c r="AC1271" s="10" t="s">
        <v>61</v>
      </c>
      <c r="AD1271" s="10" t="s">
        <v>53</v>
      </c>
      <c r="AE1271" s="15">
        <v>618</v>
      </c>
      <c r="AH1271" s="10" t="s">
        <v>1662</v>
      </c>
      <c r="AK1271" s="10" t="str">
        <f t="shared" si="59"/>
        <v>&gt;_m_Crinoidea___9373_mol22</v>
      </c>
      <c r="AL1271" s="10" t="str">
        <f t="shared" si="60"/>
        <v>&gt;Crinoidea____UF_9373</v>
      </c>
      <c r="AM1271" s="10" t="s">
        <v>1663</v>
      </c>
      <c r="AP1271" s="13"/>
      <c r="AQ1271" s="13"/>
      <c r="AR1271" s="13"/>
    </row>
    <row r="1272" spans="1:44" ht="14.1" customHeight="1" x14ac:dyDescent="0.2">
      <c r="A1272" s="10">
        <v>4587</v>
      </c>
      <c r="B1272" s="10" t="s">
        <v>141</v>
      </c>
      <c r="C1272" s="10" t="s">
        <v>92</v>
      </c>
      <c r="D1272" s="10">
        <v>9384</v>
      </c>
      <c r="E1272" s="10" t="s">
        <v>52</v>
      </c>
      <c r="F1272" s="10"/>
      <c r="G1272" s="11">
        <v>9384</v>
      </c>
      <c r="I1272" s="10" t="s">
        <v>53</v>
      </c>
      <c r="L1272" s="10" t="s">
        <v>1360</v>
      </c>
      <c r="O1272" s="10" t="s">
        <v>1483</v>
      </c>
      <c r="P1272" s="10" t="s">
        <v>1360</v>
      </c>
      <c r="Z1272" t="s">
        <v>60</v>
      </c>
      <c r="AA1272" t="s">
        <v>60</v>
      </c>
      <c r="AB1272" s="10" t="s">
        <v>53</v>
      </c>
      <c r="AC1272" s="10" t="s">
        <v>61</v>
      </c>
      <c r="AD1272" s="10" t="s">
        <v>53</v>
      </c>
      <c r="AE1272" s="15">
        <v>605</v>
      </c>
      <c r="AH1272" s="10" t="s">
        <v>1662</v>
      </c>
      <c r="AK1272" s="10" t="str">
        <f t="shared" ref="AK1272:AK1300" si="61">CONCATENATE("&gt;",AF1272,"_",O1272,"_",R1272,S1272,"_",X1272,"_",D1272,"_",B1272)</f>
        <v>&gt;_m_Crinoidea___9384_mol22</v>
      </c>
      <c r="AL1272" s="10" t="str">
        <f t="shared" si="60"/>
        <v>&gt;Crinoidea____UF_9384</v>
      </c>
      <c r="AM1272" s="10" t="s">
        <v>1664</v>
      </c>
      <c r="AP1272" s="13"/>
      <c r="AQ1272" s="13"/>
      <c r="AR1272" s="13"/>
    </row>
    <row r="1273" spans="1:44" ht="14.1" customHeight="1" x14ac:dyDescent="0.2">
      <c r="A1273" s="10">
        <v>4566</v>
      </c>
      <c r="B1273" s="10" t="s">
        <v>141</v>
      </c>
      <c r="C1273" s="10" t="s">
        <v>263</v>
      </c>
      <c r="D1273" s="11">
        <v>7576</v>
      </c>
      <c r="E1273" s="10" t="s">
        <v>52</v>
      </c>
      <c r="F1273" s="10"/>
      <c r="G1273" s="11">
        <v>7576</v>
      </c>
      <c r="I1273" s="10" t="s">
        <v>53</v>
      </c>
      <c r="L1273" s="10" t="s">
        <v>1360</v>
      </c>
      <c r="O1273" s="10" t="s">
        <v>1483</v>
      </c>
      <c r="P1273" s="10" t="s">
        <v>1360</v>
      </c>
      <c r="Z1273" t="s">
        <v>60</v>
      </c>
      <c r="AA1273" t="s">
        <v>60</v>
      </c>
      <c r="AB1273" s="10" t="s">
        <v>53</v>
      </c>
      <c r="AC1273" s="10" t="s">
        <v>61</v>
      </c>
      <c r="AD1273" s="10" t="s">
        <v>53</v>
      </c>
      <c r="AE1273" s="10">
        <v>631</v>
      </c>
      <c r="AF1273" s="10" t="s">
        <v>75</v>
      </c>
      <c r="AH1273" s="10" t="s">
        <v>1667</v>
      </c>
      <c r="AK1273" s="10" t="str">
        <f t="shared" si="61"/>
        <v>&gt;t_m_Crinoidea___7576_mol22</v>
      </c>
      <c r="AL1273" s="10" t="str">
        <f t="shared" ref="AL1273:AL1300" si="62">CONCATENATE("&gt;",P1273,"_",R1273,"_",X1273,"_",Y1273,"_",E1273,"_",D1273)</f>
        <v>&gt;Crinoidea____UF_7576</v>
      </c>
      <c r="AM1273" s="10" t="s">
        <v>1668</v>
      </c>
      <c r="AP1273" s="13"/>
      <c r="AQ1273" s="13"/>
      <c r="AR1273" s="13"/>
    </row>
    <row r="1274" spans="1:44" ht="14.1" customHeight="1" x14ac:dyDescent="0.2">
      <c r="A1274" s="10">
        <v>4554</v>
      </c>
      <c r="B1274" s="10" t="s">
        <v>141</v>
      </c>
      <c r="C1274" s="10" t="s">
        <v>334</v>
      </c>
      <c r="D1274" s="11">
        <v>7458</v>
      </c>
      <c r="E1274" s="10" t="s">
        <v>52</v>
      </c>
      <c r="F1274" s="10"/>
      <c r="G1274" s="11">
        <v>7458</v>
      </c>
      <c r="I1274" s="10" t="s">
        <v>53</v>
      </c>
      <c r="L1274" s="10" t="s">
        <v>1360</v>
      </c>
      <c r="O1274" s="10" t="s">
        <v>1483</v>
      </c>
      <c r="P1274" s="10" t="s">
        <v>1360</v>
      </c>
      <c r="Z1274" t="s">
        <v>60</v>
      </c>
      <c r="AA1274" t="s">
        <v>60</v>
      </c>
      <c r="AB1274" s="10" t="s">
        <v>53</v>
      </c>
      <c r="AC1274" s="10" t="s">
        <v>61</v>
      </c>
      <c r="AD1274" s="10" t="s">
        <v>53</v>
      </c>
      <c r="AE1274" s="10">
        <v>631</v>
      </c>
      <c r="AF1274" s="10" t="s">
        <v>75</v>
      </c>
      <c r="AH1274" s="10" t="s">
        <v>1669</v>
      </c>
      <c r="AK1274" s="10" t="str">
        <f t="shared" si="61"/>
        <v>&gt;t_m_Crinoidea___7458_mol22</v>
      </c>
      <c r="AL1274" s="10" t="str">
        <f t="shared" si="62"/>
        <v>&gt;Crinoidea____UF_7458</v>
      </c>
      <c r="AM1274" s="10" t="s">
        <v>1670</v>
      </c>
      <c r="AP1274" s="13"/>
      <c r="AQ1274" s="13"/>
      <c r="AR1274" s="13"/>
    </row>
    <row r="1275" spans="1:44" ht="14.1" customHeight="1" x14ac:dyDescent="0.2">
      <c r="A1275" s="10">
        <v>4553</v>
      </c>
      <c r="B1275" s="10" t="s">
        <v>141</v>
      </c>
      <c r="C1275" s="10" t="s">
        <v>122</v>
      </c>
      <c r="D1275" s="11">
        <v>7357</v>
      </c>
      <c r="E1275" s="10" t="s">
        <v>52</v>
      </c>
      <c r="F1275" s="10"/>
      <c r="G1275" s="11">
        <v>7357</v>
      </c>
      <c r="I1275" s="10" t="s">
        <v>53</v>
      </c>
      <c r="L1275" s="10" t="s">
        <v>1360</v>
      </c>
      <c r="O1275" s="10" t="s">
        <v>1483</v>
      </c>
      <c r="P1275" s="10" t="s">
        <v>1360</v>
      </c>
      <c r="Z1275" t="s">
        <v>60</v>
      </c>
      <c r="AA1275" t="s">
        <v>60</v>
      </c>
      <c r="AB1275" s="10" t="s">
        <v>53</v>
      </c>
      <c r="AC1275" s="10" t="s">
        <v>61</v>
      </c>
      <c r="AD1275" s="10" t="s">
        <v>53</v>
      </c>
      <c r="AE1275" s="15">
        <v>605</v>
      </c>
      <c r="AF1275" s="10" t="s">
        <v>75</v>
      </c>
      <c r="AH1275" s="10" t="s">
        <v>1671</v>
      </c>
      <c r="AK1275" s="10" t="str">
        <f t="shared" si="61"/>
        <v>&gt;t_m_Crinoidea___7357_mol22</v>
      </c>
      <c r="AL1275" s="10" t="str">
        <f t="shared" si="62"/>
        <v>&gt;Crinoidea____UF_7357</v>
      </c>
      <c r="AM1275" s="10" t="s">
        <v>1672</v>
      </c>
      <c r="AP1275" s="13"/>
      <c r="AQ1275" s="13"/>
      <c r="AR1275" s="13"/>
    </row>
    <row r="1276" spans="1:44" ht="14.1" customHeight="1" x14ac:dyDescent="0.2">
      <c r="A1276" s="10">
        <v>4561</v>
      </c>
      <c r="B1276" s="10" t="s">
        <v>141</v>
      </c>
      <c r="C1276" s="10" t="s">
        <v>163</v>
      </c>
      <c r="D1276" s="11">
        <v>7558</v>
      </c>
      <c r="E1276" s="10" t="s">
        <v>52</v>
      </c>
      <c r="F1276" s="10"/>
      <c r="G1276" s="11">
        <v>7558</v>
      </c>
      <c r="I1276" s="10" t="s">
        <v>53</v>
      </c>
      <c r="L1276" s="10" t="s">
        <v>1360</v>
      </c>
      <c r="O1276" s="10" t="s">
        <v>1483</v>
      </c>
      <c r="P1276" s="10" t="s">
        <v>1360</v>
      </c>
      <c r="Z1276" t="s">
        <v>60</v>
      </c>
      <c r="AA1276" t="s">
        <v>60</v>
      </c>
      <c r="AB1276" s="10" t="s">
        <v>53</v>
      </c>
      <c r="AC1276" s="10" t="s">
        <v>61</v>
      </c>
      <c r="AD1276" s="10" t="s">
        <v>53</v>
      </c>
      <c r="AE1276" s="10">
        <v>631</v>
      </c>
      <c r="AF1276" s="10" t="s">
        <v>75</v>
      </c>
      <c r="AH1276" s="10" t="s">
        <v>1673</v>
      </c>
      <c r="AK1276" s="10" t="str">
        <f t="shared" si="61"/>
        <v>&gt;t_m_Crinoidea___7558_mol22</v>
      </c>
      <c r="AL1276" s="10" t="str">
        <f t="shared" si="62"/>
        <v>&gt;Crinoidea____UF_7558</v>
      </c>
      <c r="AM1276" s="10" t="s">
        <v>1674</v>
      </c>
      <c r="AP1276" s="13"/>
      <c r="AQ1276" s="13"/>
      <c r="AR1276" s="13"/>
    </row>
    <row r="1277" spans="1:44" ht="14.1" customHeight="1" x14ac:dyDescent="0.2">
      <c r="A1277" s="10">
        <v>4562</v>
      </c>
      <c r="B1277" s="10" t="s">
        <v>141</v>
      </c>
      <c r="C1277" s="10" t="s">
        <v>413</v>
      </c>
      <c r="D1277" s="11">
        <v>7559</v>
      </c>
      <c r="E1277" s="10" t="s">
        <v>52</v>
      </c>
      <c r="F1277" s="10"/>
      <c r="G1277" s="11">
        <v>7559</v>
      </c>
      <c r="I1277" s="10" t="s">
        <v>53</v>
      </c>
      <c r="L1277" s="10" t="s">
        <v>1360</v>
      </c>
      <c r="O1277" s="10" t="s">
        <v>1483</v>
      </c>
      <c r="P1277" s="10" t="s">
        <v>1360</v>
      </c>
      <c r="Z1277" t="s">
        <v>60</v>
      </c>
      <c r="AA1277" t="s">
        <v>60</v>
      </c>
      <c r="AB1277" s="10" t="s">
        <v>53</v>
      </c>
      <c r="AC1277" s="10" t="s">
        <v>61</v>
      </c>
      <c r="AD1277" s="10" t="s">
        <v>53</v>
      </c>
      <c r="AE1277" s="15">
        <v>562</v>
      </c>
      <c r="AH1277" s="10" t="s">
        <v>1673</v>
      </c>
      <c r="AK1277" s="10" t="str">
        <f t="shared" si="61"/>
        <v>&gt;_m_Crinoidea___7559_mol22</v>
      </c>
      <c r="AL1277" s="10" t="str">
        <f t="shared" si="62"/>
        <v>&gt;Crinoidea____UF_7559</v>
      </c>
      <c r="AM1277" s="10" t="s">
        <v>1675</v>
      </c>
      <c r="AP1277" s="13"/>
      <c r="AQ1277" s="13"/>
      <c r="AR1277" s="13"/>
    </row>
    <row r="1278" spans="1:44" ht="14.1" customHeight="1" x14ac:dyDescent="0.2">
      <c r="A1278" s="10">
        <v>4549</v>
      </c>
      <c r="B1278" s="10" t="s">
        <v>141</v>
      </c>
      <c r="C1278" s="10" t="s">
        <v>407</v>
      </c>
      <c r="D1278" s="11">
        <v>7350</v>
      </c>
      <c r="E1278" s="10" t="s">
        <v>52</v>
      </c>
      <c r="F1278" s="10"/>
      <c r="G1278" s="11">
        <v>7350</v>
      </c>
      <c r="I1278" s="10" t="s">
        <v>53</v>
      </c>
      <c r="L1278" s="10" t="s">
        <v>1360</v>
      </c>
      <c r="O1278" s="10" t="s">
        <v>1483</v>
      </c>
      <c r="P1278" s="10" t="s">
        <v>1360</v>
      </c>
      <c r="Z1278" t="s">
        <v>60</v>
      </c>
      <c r="AA1278" t="s">
        <v>60</v>
      </c>
      <c r="AB1278" s="10" t="s">
        <v>207</v>
      </c>
      <c r="AC1278" s="10" t="s">
        <v>61</v>
      </c>
      <c r="AE1278" s="10">
        <v>0</v>
      </c>
      <c r="AK1278" s="10" t="str">
        <f t="shared" si="61"/>
        <v>&gt;_m_Crinoidea___7350_mol22</v>
      </c>
      <c r="AL1278" s="10" t="str">
        <f t="shared" si="62"/>
        <v>&gt;Crinoidea____UF_7350</v>
      </c>
      <c r="AP1278" s="13"/>
      <c r="AQ1278" s="13"/>
      <c r="AR1278" s="13"/>
    </row>
    <row r="1279" spans="1:44" ht="14.1" customHeight="1" x14ac:dyDescent="0.2">
      <c r="A1279" s="10">
        <v>4550</v>
      </c>
      <c r="B1279" s="10" t="s">
        <v>141</v>
      </c>
      <c r="C1279" s="10" t="s">
        <v>302</v>
      </c>
      <c r="D1279" s="11">
        <v>7351</v>
      </c>
      <c r="E1279" s="10" t="s">
        <v>52</v>
      </c>
      <c r="F1279" s="10"/>
      <c r="G1279" s="11">
        <v>7351</v>
      </c>
      <c r="I1279" s="10" t="s">
        <v>53</v>
      </c>
      <c r="L1279" s="10" t="s">
        <v>1360</v>
      </c>
      <c r="O1279" s="10" t="s">
        <v>1483</v>
      </c>
      <c r="P1279" s="10" t="s">
        <v>1360</v>
      </c>
      <c r="Z1279" t="s">
        <v>60</v>
      </c>
      <c r="AA1279" t="s">
        <v>60</v>
      </c>
      <c r="AB1279" s="10" t="s">
        <v>207</v>
      </c>
      <c r="AC1279" s="10" t="s">
        <v>61</v>
      </c>
      <c r="AE1279" s="10">
        <v>0</v>
      </c>
      <c r="AK1279" s="10" t="str">
        <f t="shared" si="61"/>
        <v>&gt;_m_Crinoidea___7351_mol22</v>
      </c>
      <c r="AL1279" s="10" t="str">
        <f t="shared" si="62"/>
        <v>&gt;Crinoidea____UF_7351</v>
      </c>
      <c r="AP1279" s="13"/>
      <c r="AQ1279" s="13"/>
      <c r="AR1279" s="13"/>
    </row>
    <row r="1280" spans="1:44" ht="14.1" customHeight="1" x14ac:dyDescent="0.2">
      <c r="A1280" s="10">
        <v>855</v>
      </c>
      <c r="B1280" s="10" t="s">
        <v>131</v>
      </c>
      <c r="C1280" s="10" t="s">
        <v>242</v>
      </c>
      <c r="D1280" s="11">
        <v>8521</v>
      </c>
      <c r="E1280" s="10" t="s">
        <v>52</v>
      </c>
      <c r="F1280" s="10"/>
      <c r="G1280" s="11">
        <v>8521</v>
      </c>
      <c r="I1280" s="10" t="s">
        <v>53</v>
      </c>
      <c r="L1280" s="10" t="s">
        <v>1360</v>
      </c>
      <c r="O1280" s="10" t="s">
        <v>1360</v>
      </c>
      <c r="P1280" s="10" t="s">
        <v>1360</v>
      </c>
      <c r="W1280" s="10" t="s">
        <v>135</v>
      </c>
      <c r="X1280" s="10" t="s">
        <v>135</v>
      </c>
      <c r="Z1280">
        <v>-14.673999999999999</v>
      </c>
      <c r="AA1280">
        <v>145.45304999999999</v>
      </c>
      <c r="AB1280" s="10" t="s">
        <v>207</v>
      </c>
      <c r="AE1280" s="10">
        <v>0</v>
      </c>
      <c r="AK1280" s="10" t="str">
        <f t="shared" si="61"/>
        <v>&gt;_Crinoidea__Lizard_8521_FLMNH_037</v>
      </c>
      <c r="AL1280" s="10" t="str">
        <f t="shared" si="62"/>
        <v>&gt;Crinoidea__Lizard__UF_8521</v>
      </c>
      <c r="AN1280" s="10" t="s">
        <v>139</v>
      </c>
      <c r="AP1280" s="13"/>
      <c r="AQ1280" s="13"/>
      <c r="AR1280" s="13"/>
    </row>
    <row r="1281" spans="1:53" ht="14.1" customHeight="1" x14ac:dyDescent="0.2">
      <c r="A1281" s="10">
        <v>4579</v>
      </c>
      <c r="B1281" s="10" t="s">
        <v>141</v>
      </c>
      <c r="C1281" s="10" t="s">
        <v>231</v>
      </c>
      <c r="D1281" s="10">
        <v>9298</v>
      </c>
      <c r="E1281" s="10" t="s">
        <v>52</v>
      </c>
      <c r="F1281" s="10"/>
      <c r="G1281" s="11">
        <v>9298</v>
      </c>
      <c r="I1281" s="10" t="s">
        <v>53</v>
      </c>
      <c r="L1281" s="10" t="s">
        <v>1360</v>
      </c>
      <c r="O1281" s="10" t="s">
        <v>1483</v>
      </c>
      <c r="P1281" s="10" t="s">
        <v>1360</v>
      </c>
      <c r="Z1281" t="s">
        <v>60</v>
      </c>
      <c r="AA1281" t="s">
        <v>60</v>
      </c>
      <c r="AB1281" s="10" t="s">
        <v>207</v>
      </c>
      <c r="AC1281" s="10" t="s">
        <v>61</v>
      </c>
      <c r="AE1281" s="10">
        <v>0</v>
      </c>
      <c r="AK1281" s="10" t="str">
        <f t="shared" si="61"/>
        <v>&gt;_m_Crinoidea___9298_mol22</v>
      </c>
      <c r="AL1281" s="10" t="str">
        <f t="shared" si="62"/>
        <v>&gt;Crinoidea____UF_9298</v>
      </c>
      <c r="AP1281" s="13"/>
      <c r="AR1281" s="13"/>
    </row>
    <row r="1282" spans="1:53" ht="14.1" customHeight="1" x14ac:dyDescent="0.2">
      <c r="A1282" s="10">
        <v>3158</v>
      </c>
      <c r="B1282" s="10" t="s">
        <v>1502</v>
      </c>
      <c r="C1282" s="10" t="s">
        <v>236</v>
      </c>
      <c r="D1282" s="10">
        <v>9493</v>
      </c>
      <c r="E1282" s="10" t="s">
        <v>52</v>
      </c>
      <c r="F1282" s="10"/>
      <c r="G1282" s="11">
        <v>9493</v>
      </c>
      <c r="I1282" s="10" t="s">
        <v>53</v>
      </c>
      <c r="L1282" s="10" t="s">
        <v>1360</v>
      </c>
      <c r="O1282" s="10" t="s">
        <v>1360</v>
      </c>
      <c r="P1282" s="10" t="s">
        <v>1360</v>
      </c>
      <c r="W1282" s="10" t="s">
        <v>67</v>
      </c>
      <c r="X1282" s="10" t="s">
        <v>67</v>
      </c>
      <c r="Z1282" t="s">
        <v>60</v>
      </c>
      <c r="AA1282" t="s">
        <v>60</v>
      </c>
      <c r="AB1282" s="10" t="s">
        <v>207</v>
      </c>
      <c r="AE1282" s="10">
        <v>0</v>
      </c>
      <c r="AK1282" s="10" t="str">
        <f t="shared" si="61"/>
        <v>&gt;_Crinoidea__Ningaloo_9493_FLMNH_120</v>
      </c>
      <c r="AL1282" s="10" t="str">
        <f t="shared" si="62"/>
        <v>&gt;Crinoidea__Ningaloo__UF_9493</v>
      </c>
      <c r="AP1282" s="13"/>
      <c r="AQ1282" s="13"/>
      <c r="AR1282" s="13"/>
    </row>
    <row r="1283" spans="1:53" ht="14.1" customHeight="1" x14ac:dyDescent="0.2">
      <c r="A1283" s="10">
        <v>3135</v>
      </c>
      <c r="B1283" s="10" t="s">
        <v>1502</v>
      </c>
      <c r="C1283" s="10" t="s">
        <v>565</v>
      </c>
      <c r="D1283" s="10">
        <v>9524</v>
      </c>
      <c r="E1283" s="10" t="s">
        <v>52</v>
      </c>
      <c r="F1283" s="10"/>
      <c r="G1283" s="11">
        <v>9524</v>
      </c>
      <c r="I1283" s="10" t="s">
        <v>53</v>
      </c>
      <c r="L1283" s="10" t="s">
        <v>1360</v>
      </c>
      <c r="O1283" s="10" t="s">
        <v>1360</v>
      </c>
      <c r="P1283" s="10" t="s">
        <v>1360</v>
      </c>
      <c r="W1283" s="10" t="s">
        <v>67</v>
      </c>
      <c r="X1283" s="10" t="s">
        <v>67</v>
      </c>
      <c r="Z1283" t="s">
        <v>60</v>
      </c>
      <c r="AA1283" t="s">
        <v>60</v>
      </c>
      <c r="AB1283" s="10" t="s">
        <v>207</v>
      </c>
      <c r="AE1283" s="10">
        <v>0</v>
      </c>
      <c r="AK1283" s="10" t="str">
        <f t="shared" si="61"/>
        <v>&gt;_Crinoidea__Ningaloo_9524_FLMNH_120</v>
      </c>
      <c r="AL1283" s="10" t="str">
        <f t="shared" si="62"/>
        <v>&gt;Crinoidea__Ningaloo__UF_9524</v>
      </c>
      <c r="AP1283" s="13"/>
      <c r="AQ1283" s="13"/>
      <c r="AR1283" s="13"/>
    </row>
    <row r="1284" spans="1:53" ht="14.1" customHeight="1" x14ac:dyDescent="0.2">
      <c r="A1284" s="16">
        <v>3839</v>
      </c>
      <c r="B1284" s="16" t="s">
        <v>1503</v>
      </c>
      <c r="C1284" s="16" t="s">
        <v>248</v>
      </c>
      <c r="D1284" s="16">
        <v>9918</v>
      </c>
      <c r="E1284" s="16" t="s">
        <v>52</v>
      </c>
      <c r="F1284" s="16"/>
      <c r="G1284" s="18">
        <v>9918</v>
      </c>
      <c r="H1284" s="16"/>
      <c r="I1284" s="10" t="s">
        <v>53</v>
      </c>
      <c r="L1284" s="16" t="s">
        <v>1360</v>
      </c>
      <c r="M1284" s="16"/>
      <c r="N1284" s="16"/>
      <c r="O1284" s="16" t="s">
        <v>1360</v>
      </c>
      <c r="P1284" s="16" t="s">
        <v>1360</v>
      </c>
      <c r="Q1284" s="16"/>
      <c r="R1284" s="16"/>
      <c r="S1284" s="16"/>
      <c r="T1284" s="16"/>
      <c r="U1284" s="16"/>
      <c r="V1284" s="16"/>
      <c r="W1284" s="10" t="s">
        <v>396</v>
      </c>
      <c r="X1284" s="10" t="s">
        <v>396</v>
      </c>
      <c r="Z1284">
        <v>-23.442709300000001</v>
      </c>
      <c r="AA1284">
        <v>151.91516619999999</v>
      </c>
      <c r="AB1284" s="16" t="s">
        <v>207</v>
      </c>
      <c r="AC1284" s="16"/>
      <c r="AD1284" s="16"/>
      <c r="AE1284" s="16">
        <v>0</v>
      </c>
      <c r="AF1284" s="16"/>
      <c r="AG1284" s="16"/>
      <c r="AH1284" s="16"/>
      <c r="AI1284" s="16"/>
      <c r="AJ1284" s="16" t="s">
        <v>1504</v>
      </c>
      <c r="AK1284" s="10" t="str">
        <f t="shared" si="61"/>
        <v>&gt;_Crinoidea__Heron_9918_FLMNH_164</v>
      </c>
      <c r="AL1284" s="10" t="str">
        <f t="shared" si="62"/>
        <v>&gt;Crinoidea__Heron__UF_9918</v>
      </c>
      <c r="AM1284" s="16"/>
      <c r="AN1284" s="16" t="s">
        <v>397</v>
      </c>
      <c r="AO1284" s="16"/>
      <c r="AP1284" s="19"/>
      <c r="AQ1284" s="19"/>
      <c r="AR1284" s="19"/>
      <c r="AS1284" s="16"/>
      <c r="AU1284" s="16"/>
      <c r="AV1284" s="16"/>
      <c r="AW1284" s="16"/>
      <c r="AX1284" s="16"/>
      <c r="BA1284" s="15" t="s">
        <v>1505</v>
      </c>
    </row>
    <row r="1285" spans="1:53" ht="14.1" customHeight="1" x14ac:dyDescent="0.2">
      <c r="A1285" s="10">
        <v>3943</v>
      </c>
      <c r="B1285" s="10" t="s">
        <v>637</v>
      </c>
      <c r="C1285" s="10" t="s">
        <v>341</v>
      </c>
      <c r="D1285" s="10">
        <v>10051</v>
      </c>
      <c r="E1285" s="10" t="s">
        <v>52</v>
      </c>
      <c r="F1285" s="10"/>
      <c r="G1285" s="11">
        <v>10051</v>
      </c>
      <c r="I1285" s="10" t="s">
        <v>53</v>
      </c>
      <c r="L1285" s="10" t="s">
        <v>1360</v>
      </c>
      <c r="O1285" s="10" t="s">
        <v>1360</v>
      </c>
      <c r="P1285" s="10" t="s">
        <v>1360</v>
      </c>
      <c r="W1285" s="10" t="s">
        <v>396</v>
      </c>
      <c r="X1285" s="10" t="s">
        <v>396</v>
      </c>
      <c r="Z1285">
        <v>-23.442709300000001</v>
      </c>
      <c r="AA1285">
        <v>151.91516619999999</v>
      </c>
      <c r="AB1285" s="10" t="s">
        <v>207</v>
      </c>
      <c r="AE1285" s="10">
        <v>0</v>
      </c>
      <c r="AK1285" s="10" t="str">
        <f t="shared" si="61"/>
        <v>&gt;_Crinoidea__Heron_10051_FLMNH_171</v>
      </c>
      <c r="AL1285" s="10" t="str">
        <f t="shared" si="62"/>
        <v>&gt;Crinoidea__Heron__UF_10051</v>
      </c>
      <c r="AP1285" s="13"/>
      <c r="AQ1285" s="13"/>
      <c r="AR1285" s="13"/>
    </row>
    <row r="1286" spans="1:53" ht="14.1" customHeight="1" x14ac:dyDescent="0.2">
      <c r="A1286" s="10">
        <v>267</v>
      </c>
      <c r="B1286" s="10" t="s">
        <v>1385</v>
      </c>
      <c r="C1286" s="10" t="s">
        <v>258</v>
      </c>
      <c r="D1286" s="11">
        <v>3334</v>
      </c>
      <c r="E1286" s="10" t="s">
        <v>52</v>
      </c>
      <c r="F1286" s="10"/>
      <c r="G1286" s="11">
        <v>3334</v>
      </c>
      <c r="I1286" s="10" t="s">
        <v>53</v>
      </c>
      <c r="L1286" s="10" t="s">
        <v>1360</v>
      </c>
      <c r="M1286" s="10" t="s">
        <v>1363</v>
      </c>
      <c r="N1286" s="10" t="s">
        <v>1426</v>
      </c>
      <c r="O1286" s="10" t="s">
        <v>1427</v>
      </c>
      <c r="P1286" s="10" t="s">
        <v>1427</v>
      </c>
      <c r="R1286" s="10" t="s">
        <v>1428</v>
      </c>
      <c r="W1286" s="10" t="s">
        <v>126</v>
      </c>
      <c r="X1286" s="10" t="s">
        <v>126</v>
      </c>
      <c r="Z1286" t="s">
        <v>60</v>
      </c>
      <c r="AA1286" t="s">
        <v>60</v>
      </c>
      <c r="AB1286" s="10" t="s">
        <v>207</v>
      </c>
      <c r="AE1286" s="10">
        <v>0</v>
      </c>
      <c r="AK1286" s="10" t="str">
        <f t="shared" si="61"/>
        <v>&gt;_Crinometra_brevipinna_Florida_3334_FLMNH_013</v>
      </c>
      <c r="AL1286" s="10" t="str">
        <f t="shared" si="62"/>
        <v>&gt;Crinometra_brevipinna_Florida__UF_3334</v>
      </c>
      <c r="AP1286" s="13"/>
      <c r="AQ1286" s="13"/>
      <c r="AR1286" s="13"/>
    </row>
    <row r="1287" spans="1:53" ht="14.1" customHeight="1" x14ac:dyDescent="0.2">
      <c r="A1287" s="10">
        <v>197</v>
      </c>
      <c r="B1287" s="10" t="s">
        <v>1385</v>
      </c>
      <c r="C1287" s="10" t="s">
        <v>341</v>
      </c>
      <c r="D1287" s="10" t="s">
        <v>1425</v>
      </c>
      <c r="E1287" s="10" t="s">
        <v>52</v>
      </c>
      <c r="F1287" s="10"/>
      <c r="G1287" s="11">
        <v>3330</v>
      </c>
      <c r="I1287" s="10" t="s">
        <v>53</v>
      </c>
      <c r="L1287" s="10" t="s">
        <v>1360</v>
      </c>
      <c r="M1287" s="10" t="s">
        <v>1363</v>
      </c>
      <c r="N1287" s="10" t="s">
        <v>1426</v>
      </c>
      <c r="O1287" s="10" t="s">
        <v>1427</v>
      </c>
      <c r="P1287" s="10" t="s">
        <v>1427</v>
      </c>
      <c r="R1287" s="10" t="s">
        <v>1428</v>
      </c>
      <c r="W1287" s="10" t="s">
        <v>126</v>
      </c>
      <c r="X1287" s="10" t="s">
        <v>126</v>
      </c>
      <c r="Z1287" t="s">
        <v>60</v>
      </c>
      <c r="AA1287" t="s">
        <v>60</v>
      </c>
      <c r="AB1287" s="10" t="s">
        <v>207</v>
      </c>
      <c r="AE1287" s="10">
        <v>0</v>
      </c>
      <c r="AK1287" s="10" t="str">
        <f t="shared" si="61"/>
        <v>&gt;_Crinometra_brevipinna_Florida_3330A_FLMNH_013</v>
      </c>
      <c r="AL1287" s="10" t="str">
        <f t="shared" si="62"/>
        <v>&gt;Crinometra_brevipinna_Florida__UF_3330A</v>
      </c>
      <c r="AP1287" s="13"/>
      <c r="AQ1287" s="13"/>
      <c r="AR1287" s="13"/>
    </row>
    <row r="1288" spans="1:53" ht="14.1" customHeight="1" x14ac:dyDescent="0.2">
      <c r="A1288" s="10">
        <v>209</v>
      </c>
      <c r="B1288" s="10" t="s">
        <v>1385</v>
      </c>
      <c r="C1288" s="10" t="s">
        <v>297</v>
      </c>
      <c r="D1288" s="10" t="s">
        <v>1429</v>
      </c>
      <c r="E1288" s="10" t="s">
        <v>52</v>
      </c>
      <c r="F1288" s="10"/>
      <c r="G1288" s="11">
        <v>3330</v>
      </c>
      <c r="I1288" s="10" t="s">
        <v>53</v>
      </c>
      <c r="L1288" s="10" t="s">
        <v>1360</v>
      </c>
      <c r="M1288" s="10" t="s">
        <v>1363</v>
      </c>
      <c r="N1288" s="10" t="s">
        <v>1426</v>
      </c>
      <c r="O1288" s="10" t="s">
        <v>1427</v>
      </c>
      <c r="P1288" s="10" t="s">
        <v>1427</v>
      </c>
      <c r="R1288" s="10" t="s">
        <v>1428</v>
      </c>
      <c r="W1288" s="10" t="s">
        <v>126</v>
      </c>
      <c r="X1288" s="10" t="s">
        <v>126</v>
      </c>
      <c r="Z1288" t="s">
        <v>60</v>
      </c>
      <c r="AA1288" t="s">
        <v>60</v>
      </c>
      <c r="AB1288" s="10" t="s">
        <v>207</v>
      </c>
      <c r="AE1288" s="10">
        <v>0</v>
      </c>
      <c r="AK1288" s="10" t="str">
        <f t="shared" si="61"/>
        <v>&gt;_Crinometra_brevipinna_Florida_3330B_FLMNH_013</v>
      </c>
      <c r="AL1288" s="10" t="str">
        <f t="shared" si="62"/>
        <v>&gt;Crinometra_brevipinna_Florida__UF_3330B</v>
      </c>
      <c r="AP1288" s="13"/>
      <c r="AQ1288" s="13"/>
      <c r="AR1288" s="13"/>
    </row>
    <row r="1289" spans="1:53" ht="14.1" customHeight="1" x14ac:dyDescent="0.2">
      <c r="A1289" s="10">
        <v>1339</v>
      </c>
      <c r="B1289" s="10" t="s">
        <v>121</v>
      </c>
      <c r="C1289" s="10" t="s">
        <v>358</v>
      </c>
      <c r="D1289" s="10" t="s">
        <v>751</v>
      </c>
      <c r="E1289" s="10" t="s">
        <v>52</v>
      </c>
      <c r="F1289" s="10"/>
      <c r="G1289" s="11">
        <v>6002</v>
      </c>
      <c r="I1289" s="10" t="s">
        <v>53</v>
      </c>
      <c r="L1289" s="10" t="s">
        <v>54</v>
      </c>
      <c r="M1289" s="10" t="s">
        <v>303</v>
      </c>
      <c r="N1289" s="10" t="s">
        <v>752</v>
      </c>
      <c r="O1289" s="10" t="s">
        <v>753</v>
      </c>
      <c r="P1289" s="10" t="s">
        <v>753</v>
      </c>
      <c r="R1289" s="10" t="s">
        <v>754</v>
      </c>
      <c r="W1289" s="10" t="s">
        <v>360</v>
      </c>
      <c r="X1289" s="10" t="s">
        <v>360</v>
      </c>
      <c r="Z1289" t="s">
        <v>60</v>
      </c>
      <c r="AA1289" t="s">
        <v>60</v>
      </c>
      <c r="AB1289" s="10" t="s">
        <v>53</v>
      </c>
      <c r="AD1289" s="10" t="s">
        <v>53</v>
      </c>
      <c r="AE1289" s="12">
        <v>655</v>
      </c>
      <c r="AF1289" s="10" t="s">
        <v>75</v>
      </c>
      <c r="AK1289" s="10" t="str">
        <f t="shared" si="61"/>
        <v>&gt;t_Crossaster_papposus_Washington_6002B_FLMNH_069</v>
      </c>
      <c r="AL1289" s="10" t="str">
        <f t="shared" si="62"/>
        <v>&gt;Crossaster_papposus_Washington__UF_6002B</v>
      </c>
      <c r="AM1289" s="10" t="s">
        <v>755</v>
      </c>
      <c r="AP1289" s="13"/>
      <c r="AQ1289" s="13"/>
      <c r="AR1289" s="13"/>
    </row>
    <row r="1290" spans="1:53" ht="14.1" customHeight="1" x14ac:dyDescent="0.2">
      <c r="A1290" s="10">
        <v>1327</v>
      </c>
      <c r="B1290" s="10" t="s">
        <v>121</v>
      </c>
      <c r="C1290" s="10" t="s">
        <v>526</v>
      </c>
      <c r="D1290" s="10" t="s">
        <v>787</v>
      </c>
      <c r="E1290" s="10" t="s">
        <v>52</v>
      </c>
      <c r="F1290" s="10"/>
      <c r="G1290" s="11">
        <v>6002</v>
      </c>
      <c r="H1290" s="10"/>
      <c r="I1290" s="10" t="s">
        <v>53</v>
      </c>
      <c r="J1290" s="10"/>
      <c r="K1290" s="10"/>
      <c r="L1290" s="10" t="s">
        <v>54</v>
      </c>
      <c r="M1290" s="10" t="s">
        <v>303</v>
      </c>
      <c r="N1290" s="10" t="s">
        <v>752</v>
      </c>
      <c r="O1290" s="10" t="s">
        <v>753</v>
      </c>
      <c r="P1290" s="10" t="s">
        <v>753</v>
      </c>
      <c r="Q1290" s="10"/>
      <c r="R1290" s="10" t="s">
        <v>754</v>
      </c>
      <c r="S1290" s="10"/>
      <c r="T1290" s="10"/>
      <c r="U1290" s="10"/>
      <c r="V1290" s="10"/>
      <c r="W1290" s="10" t="s">
        <v>360</v>
      </c>
      <c r="X1290" s="10" t="s">
        <v>360</v>
      </c>
      <c r="Y1290" s="10"/>
      <c r="Z1290" s="10" t="s">
        <v>60</v>
      </c>
      <c r="AA1290" s="10" t="s">
        <v>60</v>
      </c>
      <c r="AB1290" s="10" t="s">
        <v>53</v>
      </c>
      <c r="AC1290" s="10"/>
      <c r="AD1290" s="10" t="s">
        <v>53</v>
      </c>
      <c r="AE1290" s="12">
        <v>655</v>
      </c>
      <c r="AF1290" s="10"/>
      <c r="AG1290" s="10"/>
      <c r="AH1290" s="10"/>
      <c r="AI1290" s="10"/>
      <c r="AJ1290" s="10"/>
      <c r="AK1290" s="10" t="str">
        <f t="shared" si="61"/>
        <v>&gt;_Crossaster_papposus_Washington_6002A_FLMNH_069</v>
      </c>
      <c r="AL1290" s="10" t="str">
        <f t="shared" si="62"/>
        <v>&gt;Crossaster_papposus_Washington__UF_6002A</v>
      </c>
      <c r="AM1290" s="10" t="s">
        <v>788</v>
      </c>
      <c r="AN1290" s="10"/>
      <c r="AO1290" s="10"/>
      <c r="AP1290" s="13"/>
      <c r="AQ1290" s="13"/>
      <c r="AR1290" s="13"/>
      <c r="AS1290" s="10"/>
      <c r="AT1290" s="10"/>
      <c r="AU1290" s="10"/>
      <c r="AV1290" s="10"/>
      <c r="AW1290" s="10"/>
      <c r="AX1290" s="10"/>
      <c r="AY1290" s="10"/>
      <c r="AZ1290" s="10"/>
      <c r="BA1290" s="10"/>
    </row>
    <row r="1291" spans="1:53" ht="14.1" customHeight="1" x14ac:dyDescent="0.2">
      <c r="A1291" s="10">
        <v>6390</v>
      </c>
      <c r="B1291" s="30" t="s">
        <v>3893</v>
      </c>
      <c r="C1291" s="1"/>
      <c r="D1291" s="30" t="s">
        <v>14009</v>
      </c>
      <c r="E1291" s="1"/>
      <c r="F1291" s="1"/>
      <c r="G1291" s="36" t="s">
        <v>14010</v>
      </c>
      <c r="H1291" s="30"/>
      <c r="I1291" s="10" t="s">
        <v>3896</v>
      </c>
      <c r="L1291" s="10" t="s">
        <v>2752</v>
      </c>
      <c r="M1291" s="10" t="s">
        <v>2753</v>
      </c>
      <c r="N1291" s="21" t="s">
        <v>4788</v>
      </c>
      <c r="O1291" s="30" t="s">
        <v>4789</v>
      </c>
      <c r="P1291" s="30" t="s">
        <v>4789</v>
      </c>
      <c r="Q1291" s="1"/>
      <c r="R1291" s="30" t="s">
        <v>5657</v>
      </c>
      <c r="S1291" s="1"/>
      <c r="T1291" s="1"/>
      <c r="U1291" s="1"/>
      <c r="V1291" s="1"/>
      <c r="W1291" s="1"/>
      <c r="X1291" s="1"/>
      <c r="Y1291" s="1"/>
      <c r="Z1291" t="s">
        <v>60</v>
      </c>
      <c r="AA1291" t="s">
        <v>60</v>
      </c>
      <c r="AB1291" s="1"/>
      <c r="AC1291" s="1"/>
      <c r="AD1291" s="1"/>
      <c r="AE1291" s="10">
        <v>646</v>
      </c>
      <c r="AF1291" s="1"/>
      <c r="AG1291" s="30"/>
      <c r="AH1291" s="1"/>
      <c r="AI1291" s="1"/>
      <c r="AJ1291" s="1"/>
      <c r="AK1291" s="10" t="str">
        <f t="shared" si="61"/>
        <v>&gt;_Crucella_hystrix__BASEC134-09_Seq_MOL</v>
      </c>
      <c r="AL1291" s="10" t="str">
        <f t="shared" si="62"/>
        <v>&gt;Crucella_hystrix____BASEC134-09</v>
      </c>
      <c r="AM1291" s="17" t="s">
        <v>14011</v>
      </c>
      <c r="AN1291" s="1"/>
      <c r="AO1291" s="30" t="s">
        <v>14012</v>
      </c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9"/>
      <c r="BA1291" s="9"/>
    </row>
    <row r="1292" spans="1:53" ht="14.1" customHeight="1" x14ac:dyDescent="0.2">
      <c r="A1292" s="10">
        <v>2256</v>
      </c>
      <c r="B1292" s="10" t="s">
        <v>3965</v>
      </c>
      <c r="C1292" s="10" t="s">
        <v>263</v>
      </c>
      <c r="D1292" s="10" t="s">
        <v>9954</v>
      </c>
      <c r="E1292" s="10" t="s">
        <v>3371</v>
      </c>
      <c r="F1292" s="10"/>
      <c r="G1292" s="11" t="s">
        <v>3973</v>
      </c>
      <c r="I1292" s="10" t="s">
        <v>686</v>
      </c>
      <c r="J1292" s="5" t="s">
        <v>9955</v>
      </c>
      <c r="K1292" s="5"/>
      <c r="L1292" s="10" t="s">
        <v>2752</v>
      </c>
      <c r="M1292" s="10" t="s">
        <v>2753</v>
      </c>
      <c r="N1292" s="10" t="s">
        <v>4788</v>
      </c>
      <c r="O1292" s="10" t="s">
        <v>4789</v>
      </c>
      <c r="P1292" s="10" t="s">
        <v>4789</v>
      </c>
      <c r="R1292" s="10" t="s">
        <v>5657</v>
      </c>
      <c r="W1292" s="10" t="s">
        <v>3375</v>
      </c>
      <c r="X1292" s="10" t="s">
        <v>3375</v>
      </c>
      <c r="Y1292" s="34" t="s">
        <v>4579</v>
      </c>
      <c r="Z1292">
        <v>-69.210149999999999</v>
      </c>
      <c r="AA1292">
        <v>-109.95314999999999</v>
      </c>
      <c r="AB1292" s="10" t="s">
        <v>53</v>
      </c>
      <c r="AD1292" s="10" t="s">
        <v>74</v>
      </c>
      <c r="AE1292" s="12">
        <v>655</v>
      </c>
      <c r="AF1292" s="10" t="s">
        <v>75</v>
      </c>
      <c r="AH1292" s="30" t="s">
        <v>9956</v>
      </c>
      <c r="AI1292" s="30"/>
      <c r="AK1292" s="10" t="str">
        <f t="shared" si="61"/>
        <v>&gt;t_Crucella_hystrix_Antarctica_MOLAF_0793_FLMNH_098</v>
      </c>
      <c r="AL1292" s="10" t="str">
        <f t="shared" si="62"/>
        <v>&gt;Crucella_hystrix_Antarctica_Amundsen_Sea_NMV_MOLAF_0793</v>
      </c>
      <c r="AM1292" s="10" t="s">
        <v>9957</v>
      </c>
      <c r="AZ1292" s="41" t="s">
        <v>4582</v>
      </c>
      <c r="BA1292" s="15" t="s">
        <v>5855</v>
      </c>
    </row>
    <row r="1293" spans="1:53" ht="14.1" customHeight="1" x14ac:dyDescent="0.2">
      <c r="A1293" s="10">
        <v>1165</v>
      </c>
      <c r="B1293" s="10" t="s">
        <v>3975</v>
      </c>
      <c r="C1293" s="10" t="s">
        <v>114</v>
      </c>
      <c r="D1293" s="10" t="s">
        <v>11335</v>
      </c>
      <c r="E1293" s="10" t="s">
        <v>2798</v>
      </c>
      <c r="F1293" s="10"/>
      <c r="G1293" s="11">
        <v>60742</v>
      </c>
      <c r="H1293" s="11"/>
      <c r="I1293" s="33" t="s">
        <v>53</v>
      </c>
      <c r="J1293" s="5" t="s">
        <v>11336</v>
      </c>
      <c r="K1293" s="5" t="s">
        <v>9120</v>
      </c>
      <c r="L1293" s="10" t="s">
        <v>2752</v>
      </c>
      <c r="M1293" s="10" t="s">
        <v>2753</v>
      </c>
      <c r="N1293" s="10" t="s">
        <v>4788</v>
      </c>
      <c r="O1293" s="10" t="s">
        <v>4789</v>
      </c>
      <c r="P1293" s="10" t="s">
        <v>4789</v>
      </c>
      <c r="R1293" s="10" t="s">
        <v>3949</v>
      </c>
      <c r="W1293" s="10" t="s">
        <v>3375</v>
      </c>
      <c r="X1293" s="10" t="s">
        <v>3375</v>
      </c>
      <c r="Y1293" s="10" t="s">
        <v>3914</v>
      </c>
      <c r="Z1293">
        <v>-75</v>
      </c>
      <c r="AA1293">
        <v>-175</v>
      </c>
      <c r="AB1293" s="10" t="s">
        <v>53</v>
      </c>
      <c r="AD1293" s="10" t="s">
        <v>53</v>
      </c>
      <c r="AE1293" s="15">
        <v>629</v>
      </c>
      <c r="AK1293" s="10" t="str">
        <f t="shared" si="61"/>
        <v>&gt;_Crucella_scotiae_Antarctica_MOLG_098_FLMNH_057</v>
      </c>
      <c r="AL1293" s="10" t="str">
        <f t="shared" si="62"/>
        <v>&gt;Crucella_scotiae_Antarctica_Ross_Sea_NIWA_MOLG_098</v>
      </c>
      <c r="AM1293" s="10" t="s">
        <v>11337</v>
      </c>
      <c r="AZ1293" s="41" t="s">
        <v>3918</v>
      </c>
    </row>
    <row r="1294" spans="1:53" ht="14.1" customHeight="1" x14ac:dyDescent="0.2">
      <c r="A1294" s="10">
        <v>6228</v>
      </c>
      <c r="B1294" s="13" t="s">
        <v>11768</v>
      </c>
      <c r="C1294" s="13"/>
      <c r="D1294" s="33" t="s">
        <v>11769</v>
      </c>
      <c r="E1294" s="13" t="s">
        <v>2798</v>
      </c>
      <c r="F1294" s="13"/>
      <c r="G1294" s="11">
        <v>36602</v>
      </c>
      <c r="H1294" s="14"/>
      <c r="I1294" s="33" t="s">
        <v>53</v>
      </c>
      <c r="J1294" s="5" t="s">
        <v>11770</v>
      </c>
      <c r="K1294" s="5"/>
      <c r="L1294" s="14" t="s">
        <v>2752</v>
      </c>
      <c r="M1294" s="14" t="s">
        <v>2753</v>
      </c>
      <c r="N1294" s="10" t="s">
        <v>4788</v>
      </c>
      <c r="O1294" s="30" t="s">
        <v>4789</v>
      </c>
      <c r="P1294" s="30" t="s">
        <v>4789</v>
      </c>
      <c r="Q1294" s="30"/>
      <c r="R1294" s="30" t="s">
        <v>3949</v>
      </c>
      <c r="S1294" s="14"/>
      <c r="T1294" s="14"/>
      <c r="U1294" s="14"/>
      <c r="V1294" s="14"/>
      <c r="W1294" s="14" t="s">
        <v>3375</v>
      </c>
      <c r="X1294" s="14" t="s">
        <v>3375</v>
      </c>
      <c r="Y1294" s="10" t="s">
        <v>3914</v>
      </c>
      <c r="Z1294">
        <v>-75</v>
      </c>
      <c r="AA1294">
        <v>-175</v>
      </c>
      <c r="AB1294" s="30" t="s">
        <v>53</v>
      </c>
      <c r="AD1294" s="10" t="s">
        <v>53</v>
      </c>
      <c r="AE1294" s="34">
        <v>652</v>
      </c>
      <c r="AF1294" s="14"/>
      <c r="AG1294" s="14"/>
      <c r="AH1294" s="30" t="s">
        <v>3949</v>
      </c>
      <c r="AI1294" s="30"/>
      <c r="AJ1294" s="14"/>
      <c r="AK1294" s="10" t="str">
        <f t="shared" si="61"/>
        <v>&gt;_Crucella_scotiae_Antarctica_MOLN_192_S0760</v>
      </c>
      <c r="AL1294" s="10" t="str">
        <f t="shared" si="62"/>
        <v>&gt;Crucella_scotiae_Antarctica_Ross_Sea_NIWA_MOLN_192</v>
      </c>
      <c r="AM1294" s="14" t="s">
        <v>11771</v>
      </c>
      <c r="AN1294" s="14"/>
      <c r="AO1294" s="14"/>
      <c r="AP1294" s="14"/>
      <c r="AQ1294" s="14"/>
      <c r="AR1294" s="14"/>
      <c r="AS1294" s="14" t="s">
        <v>3953</v>
      </c>
      <c r="AT1294" s="14"/>
      <c r="AU1294" s="14" t="s">
        <v>2759</v>
      </c>
      <c r="AV1294" s="14" t="s">
        <v>2758</v>
      </c>
      <c r="AW1294" s="14" t="s">
        <v>2759</v>
      </c>
      <c r="AX1294" s="14"/>
      <c r="AY1294" s="14"/>
      <c r="AZ1294" s="41" t="s">
        <v>3918</v>
      </c>
      <c r="BA1294" s="35"/>
    </row>
    <row r="1295" spans="1:53" ht="14.1" customHeight="1" x14ac:dyDescent="0.2">
      <c r="A1295" s="10">
        <v>6205</v>
      </c>
      <c r="B1295" s="13" t="s">
        <v>11909</v>
      </c>
      <c r="C1295" s="13"/>
      <c r="D1295" s="33" t="s">
        <v>11910</v>
      </c>
      <c r="E1295" s="13" t="s">
        <v>2798</v>
      </c>
      <c r="F1295" s="13"/>
      <c r="G1295" s="11">
        <v>42202</v>
      </c>
      <c r="H1295" s="14"/>
      <c r="I1295" s="33" t="s">
        <v>53</v>
      </c>
      <c r="J1295" s="5" t="s">
        <v>11911</v>
      </c>
      <c r="K1295" s="5"/>
      <c r="L1295" s="14" t="s">
        <v>2752</v>
      </c>
      <c r="M1295" s="14" t="s">
        <v>2753</v>
      </c>
      <c r="N1295" s="14" t="s">
        <v>4788</v>
      </c>
      <c r="O1295" s="30" t="s">
        <v>4789</v>
      </c>
      <c r="P1295" s="30" t="s">
        <v>4789</v>
      </c>
      <c r="Q1295" s="30"/>
      <c r="R1295" s="30" t="s">
        <v>5657</v>
      </c>
      <c r="S1295" s="14"/>
      <c r="T1295" s="14"/>
      <c r="U1295" s="14"/>
      <c r="V1295" s="14"/>
      <c r="W1295" s="14" t="s">
        <v>3375</v>
      </c>
      <c r="X1295" s="14" t="s">
        <v>3375</v>
      </c>
      <c r="Y1295" s="10" t="s">
        <v>3914</v>
      </c>
      <c r="Z1295">
        <v>-75</v>
      </c>
      <c r="AA1295">
        <v>-175</v>
      </c>
      <c r="AB1295" s="30" t="s">
        <v>53</v>
      </c>
      <c r="AD1295" s="10" t="s">
        <v>53</v>
      </c>
      <c r="AE1295" s="34">
        <v>652</v>
      </c>
      <c r="AH1295" s="30" t="s">
        <v>11907</v>
      </c>
      <c r="AI1295" s="30"/>
      <c r="AK1295" s="10" t="str">
        <f t="shared" si="61"/>
        <v>&gt;_Crucella_hystrix_Antarctica_MOLN_169_S0737</v>
      </c>
      <c r="AL1295" s="10" t="str">
        <f t="shared" si="62"/>
        <v>&gt;Crucella_hystrix_Antarctica_Ross_Sea_NIWA_MOLN_169</v>
      </c>
      <c r="AM1295" s="14" t="s">
        <v>11912</v>
      </c>
      <c r="AN1295" s="14"/>
      <c r="AP1295" s="14"/>
      <c r="AQ1295" s="14"/>
      <c r="AR1295" s="14"/>
      <c r="AS1295" s="14" t="s">
        <v>3953</v>
      </c>
      <c r="AT1295" s="14"/>
      <c r="AU1295" s="14" t="s">
        <v>2759</v>
      </c>
      <c r="AV1295" s="14" t="s">
        <v>2758</v>
      </c>
      <c r="AW1295" s="14" t="s">
        <v>2759</v>
      </c>
      <c r="AX1295" s="14"/>
      <c r="AY1295" s="14"/>
      <c r="AZ1295" s="41" t="s">
        <v>3918</v>
      </c>
      <c r="BA1295" s="35"/>
    </row>
    <row r="1296" spans="1:53" ht="14.1" customHeight="1" x14ac:dyDescent="0.2">
      <c r="A1296" s="10">
        <v>6207</v>
      </c>
      <c r="B1296" s="13" t="s">
        <v>11904</v>
      </c>
      <c r="C1296" s="13"/>
      <c r="D1296" s="33" t="s">
        <v>11905</v>
      </c>
      <c r="E1296" s="13" t="s">
        <v>2798</v>
      </c>
      <c r="F1296" s="13"/>
      <c r="G1296" s="11">
        <v>37784</v>
      </c>
      <c r="H1296" s="14"/>
      <c r="I1296" s="33" t="s">
        <v>53</v>
      </c>
      <c r="J1296" s="5" t="s">
        <v>11906</v>
      </c>
      <c r="K1296" s="5"/>
      <c r="L1296" s="14" t="s">
        <v>2752</v>
      </c>
      <c r="M1296" s="14" t="s">
        <v>2753</v>
      </c>
      <c r="N1296" s="14" t="s">
        <v>4788</v>
      </c>
      <c r="O1296" s="30" t="s">
        <v>4789</v>
      </c>
      <c r="P1296" s="30" t="s">
        <v>4789</v>
      </c>
      <c r="Q1296" s="30"/>
      <c r="R1296" s="30" t="s">
        <v>5657</v>
      </c>
      <c r="S1296" s="14"/>
      <c r="T1296" s="14"/>
      <c r="U1296" s="14"/>
      <c r="V1296" s="14"/>
      <c r="W1296" s="14" t="s">
        <v>3375</v>
      </c>
      <c r="X1296" s="14" t="s">
        <v>3375</v>
      </c>
      <c r="Y1296" s="10" t="s">
        <v>3914</v>
      </c>
      <c r="Z1296">
        <v>-75</v>
      </c>
      <c r="AA1296">
        <v>-175</v>
      </c>
      <c r="AB1296" s="30" t="s">
        <v>53</v>
      </c>
      <c r="AD1296" s="10" t="s">
        <v>53</v>
      </c>
      <c r="AE1296" s="34">
        <v>652</v>
      </c>
      <c r="AH1296" s="30" t="s">
        <v>11907</v>
      </c>
      <c r="AI1296" s="30"/>
      <c r="AK1296" s="10" t="str">
        <f t="shared" si="61"/>
        <v>&gt;_Crucella_hystrix_Antarctica_MOLN_171_S0739</v>
      </c>
      <c r="AL1296" s="10" t="str">
        <f t="shared" si="62"/>
        <v>&gt;Crucella_hystrix_Antarctica_Ross_Sea_NIWA_MOLN_171</v>
      </c>
      <c r="AM1296" s="14" t="s">
        <v>11908</v>
      </c>
      <c r="AN1296" s="14"/>
      <c r="AP1296" s="14"/>
      <c r="AQ1296" s="14"/>
      <c r="AR1296" s="14"/>
      <c r="AS1296" s="14" t="s">
        <v>3953</v>
      </c>
      <c r="AT1296" s="14"/>
      <c r="AU1296" s="14" t="s">
        <v>2759</v>
      </c>
      <c r="AV1296" s="14" t="s">
        <v>2758</v>
      </c>
      <c r="AW1296" s="14" t="s">
        <v>2759</v>
      </c>
      <c r="AX1296" s="14"/>
      <c r="AY1296" s="14"/>
      <c r="AZ1296" s="41" t="s">
        <v>3918</v>
      </c>
      <c r="BA1296" s="35"/>
    </row>
    <row r="1297" spans="1:53" ht="14.1" customHeight="1" x14ac:dyDescent="0.2">
      <c r="A1297" s="10">
        <v>6206</v>
      </c>
      <c r="B1297" s="13" t="s">
        <v>11913</v>
      </c>
      <c r="C1297" s="13"/>
      <c r="D1297" s="33" t="s">
        <v>11914</v>
      </c>
      <c r="E1297" s="13" t="s">
        <v>2798</v>
      </c>
      <c r="F1297" s="13"/>
      <c r="G1297" s="11">
        <v>38641</v>
      </c>
      <c r="H1297" s="14"/>
      <c r="I1297" s="33" t="s">
        <v>53</v>
      </c>
      <c r="J1297" s="5" t="s">
        <v>11915</v>
      </c>
      <c r="K1297" s="5"/>
      <c r="L1297" s="14" t="s">
        <v>2752</v>
      </c>
      <c r="M1297" s="14" t="s">
        <v>2753</v>
      </c>
      <c r="N1297" s="14" t="s">
        <v>4788</v>
      </c>
      <c r="O1297" s="30" t="s">
        <v>4789</v>
      </c>
      <c r="P1297" s="30" t="s">
        <v>4789</v>
      </c>
      <c r="Q1297" s="30"/>
      <c r="R1297" s="30" t="s">
        <v>5657</v>
      </c>
      <c r="S1297" s="14"/>
      <c r="T1297" s="14"/>
      <c r="U1297" s="14"/>
      <c r="V1297" s="14"/>
      <c r="W1297" s="14" t="s">
        <v>3375</v>
      </c>
      <c r="X1297" s="14" t="s">
        <v>3375</v>
      </c>
      <c r="Y1297" s="10" t="s">
        <v>3914</v>
      </c>
      <c r="Z1297">
        <v>-75</v>
      </c>
      <c r="AA1297">
        <v>-175</v>
      </c>
      <c r="AB1297" s="30" t="s">
        <v>53</v>
      </c>
      <c r="AD1297" s="10" t="s">
        <v>53</v>
      </c>
      <c r="AE1297" s="34">
        <v>652</v>
      </c>
      <c r="AF1297" s="10" t="s">
        <v>539</v>
      </c>
      <c r="AH1297" s="30" t="s">
        <v>11907</v>
      </c>
      <c r="AI1297" s="30"/>
      <c r="AK1297" s="10" t="str">
        <f t="shared" si="61"/>
        <v>&gt;st_Crucella_hystrix_Antarctica_MOLN_170_S0738</v>
      </c>
      <c r="AL1297" s="10" t="str">
        <f t="shared" si="62"/>
        <v>&gt;Crucella_hystrix_Antarctica_Ross_Sea_NIWA_MOLN_170</v>
      </c>
      <c r="AM1297" s="14" t="s">
        <v>11916</v>
      </c>
      <c r="AN1297" s="14"/>
      <c r="AP1297" s="14"/>
      <c r="AQ1297" s="14"/>
      <c r="AR1297" s="14"/>
      <c r="AS1297" s="14" t="s">
        <v>3953</v>
      </c>
      <c r="AT1297" s="14"/>
      <c r="AU1297" s="14" t="s">
        <v>2759</v>
      </c>
      <c r="AV1297" s="14" t="s">
        <v>2758</v>
      </c>
      <c r="AW1297" s="14" t="s">
        <v>2759</v>
      </c>
      <c r="AX1297" s="14"/>
      <c r="AY1297" s="14"/>
      <c r="AZ1297" s="41" t="s">
        <v>3918</v>
      </c>
      <c r="BA1297" s="35"/>
    </row>
    <row r="1298" spans="1:53" ht="14.1" customHeight="1" x14ac:dyDescent="0.2">
      <c r="A1298" s="10">
        <v>1153</v>
      </c>
      <c r="B1298" s="10" t="s">
        <v>3975</v>
      </c>
      <c r="C1298" s="10" t="s">
        <v>346</v>
      </c>
      <c r="D1298" s="10" t="s">
        <v>12943</v>
      </c>
      <c r="E1298" s="10" t="s">
        <v>2798</v>
      </c>
      <c r="F1298" s="10"/>
      <c r="G1298" s="11">
        <v>60730</v>
      </c>
      <c r="H1298" s="11"/>
      <c r="I1298" s="33" t="s">
        <v>53</v>
      </c>
      <c r="J1298" s="5" t="s">
        <v>12944</v>
      </c>
      <c r="K1298" s="5"/>
      <c r="L1298" s="10" t="s">
        <v>2752</v>
      </c>
      <c r="M1298" s="10" t="s">
        <v>2753</v>
      </c>
      <c r="N1298" s="10" t="s">
        <v>4788</v>
      </c>
      <c r="O1298" s="10" t="s">
        <v>4789</v>
      </c>
      <c r="P1298" s="10" t="s">
        <v>4789</v>
      </c>
      <c r="R1298" s="10" t="s">
        <v>3949</v>
      </c>
      <c r="W1298" s="10" t="s">
        <v>3375</v>
      </c>
      <c r="X1298" s="10" t="s">
        <v>3375</v>
      </c>
      <c r="Y1298" s="10" t="s">
        <v>3914</v>
      </c>
      <c r="Z1298">
        <v>-75</v>
      </c>
      <c r="AA1298">
        <v>-175</v>
      </c>
      <c r="AB1298" s="10" t="s">
        <v>53</v>
      </c>
      <c r="AD1298" s="10" t="s">
        <v>53</v>
      </c>
      <c r="AE1298" s="12">
        <v>655</v>
      </c>
      <c r="AF1298" s="10" t="s">
        <v>75</v>
      </c>
      <c r="AH1298" s="10" t="s">
        <v>12945</v>
      </c>
      <c r="AK1298" s="10" t="str">
        <f t="shared" si="61"/>
        <v>&gt;t_Crucella_scotiae_Antarctica_MOLG_097_FLMNH_057</v>
      </c>
      <c r="AL1298" s="10" t="str">
        <f t="shared" si="62"/>
        <v>&gt;Crucella_scotiae_Antarctica_Ross_Sea_NIWA_MOLG_097</v>
      </c>
      <c r="AM1298" s="10" t="s">
        <v>12946</v>
      </c>
      <c r="AZ1298" s="41" t="s">
        <v>3918</v>
      </c>
    </row>
    <row r="1299" spans="1:53" ht="14.1" customHeight="1" x14ac:dyDescent="0.2">
      <c r="A1299" s="10">
        <v>1154</v>
      </c>
      <c r="B1299" s="10" t="s">
        <v>3975</v>
      </c>
      <c r="C1299" s="10" t="s">
        <v>363</v>
      </c>
      <c r="D1299" s="10" t="s">
        <v>5994</v>
      </c>
      <c r="E1299" s="10" t="s">
        <v>2798</v>
      </c>
      <c r="F1299" s="10"/>
      <c r="G1299" s="11">
        <v>60732</v>
      </c>
      <c r="H1299" s="11"/>
      <c r="I1299" s="33" t="s">
        <v>53</v>
      </c>
      <c r="J1299" s="5" t="s">
        <v>5995</v>
      </c>
      <c r="K1299" s="5"/>
      <c r="L1299" s="10" t="s">
        <v>2752</v>
      </c>
      <c r="M1299" s="10" t="s">
        <v>2753</v>
      </c>
      <c r="N1299" s="10" t="s">
        <v>4788</v>
      </c>
      <c r="O1299" s="10" t="s">
        <v>4789</v>
      </c>
      <c r="P1299" s="10" t="s">
        <v>4789</v>
      </c>
      <c r="R1299" s="10" t="s">
        <v>3949</v>
      </c>
      <c r="W1299" s="10" t="s">
        <v>3375</v>
      </c>
      <c r="X1299" s="10" t="s">
        <v>3375</v>
      </c>
      <c r="Y1299" s="10" t="s">
        <v>3914</v>
      </c>
      <c r="Z1299">
        <v>-75</v>
      </c>
      <c r="AA1299">
        <v>-175</v>
      </c>
      <c r="AB1299" s="10" t="s">
        <v>5989</v>
      </c>
      <c r="AD1299" s="10" t="s">
        <v>5990</v>
      </c>
      <c r="AE1299" s="12">
        <v>655</v>
      </c>
      <c r="AH1299" s="10" t="s">
        <v>5996</v>
      </c>
      <c r="AJ1299" s="10" t="s">
        <v>5992</v>
      </c>
      <c r="AK1299" s="10" t="str">
        <f t="shared" si="61"/>
        <v>&gt;_Crucella_scotiae_Antarctica_MOLG_099_FLMNH_057</v>
      </c>
      <c r="AL1299" s="10" t="str">
        <f t="shared" si="62"/>
        <v>&gt;Crucella_scotiae_Antarctica_Ross_Sea_NIWA_MOLG_099</v>
      </c>
      <c r="AM1299" s="10" t="s">
        <v>5997</v>
      </c>
      <c r="AZ1299" s="41" t="s">
        <v>3918</v>
      </c>
    </row>
    <row r="1300" spans="1:53" ht="14.1" customHeight="1" x14ac:dyDescent="0.2">
      <c r="A1300" s="10">
        <v>7132</v>
      </c>
      <c r="B1300" s="5" t="s">
        <v>14688</v>
      </c>
      <c r="D1300" s="50" t="s">
        <v>14689</v>
      </c>
      <c r="E1300" s="10" t="s">
        <v>52</v>
      </c>
      <c r="F1300" s="10"/>
      <c r="L1300" s="10" t="s">
        <v>2752</v>
      </c>
      <c r="M1300" s="5" t="s">
        <v>2753</v>
      </c>
      <c r="N1300" s="5" t="s">
        <v>4788</v>
      </c>
      <c r="O1300" s="5" t="s">
        <v>4789</v>
      </c>
      <c r="P1300" s="5" t="s">
        <v>4789</v>
      </c>
      <c r="R1300" s="5" t="s">
        <v>14690</v>
      </c>
      <c r="X1300" s="73" t="s">
        <v>14691</v>
      </c>
      <c r="Z1300">
        <v>-60.976388888899997</v>
      </c>
      <c r="AA1300">
        <v>-55.6911111111</v>
      </c>
      <c r="AK1300" s="10" t="str">
        <f t="shared" si="61"/>
        <v>&gt;_Crucella_susannae_South Shetlands_MOLAF-1293_B0130</v>
      </c>
      <c r="AL1300" s="10" t="str">
        <f t="shared" si="62"/>
        <v>&gt;Crucella_susannae_South Shetlands__UF_MOLAF-1293</v>
      </c>
      <c r="AM1300" s="5" t="s">
        <v>14692</v>
      </c>
    </row>
    <row r="1301" spans="1:53" ht="14.1" customHeight="1" x14ac:dyDescent="0.2">
      <c r="A1301" s="10">
        <v>3201</v>
      </c>
      <c r="B1301" s="10" t="s">
        <v>3922</v>
      </c>
      <c r="C1301" s="10" t="s">
        <v>373</v>
      </c>
      <c r="D1301" s="10" t="s">
        <v>12947</v>
      </c>
      <c r="E1301" s="10" t="s">
        <v>3342</v>
      </c>
      <c r="F1301" s="10"/>
      <c r="G1301" s="11">
        <v>1132679</v>
      </c>
      <c r="I1301" s="10" t="s">
        <v>53</v>
      </c>
      <c r="J1301" s="5" t="s">
        <v>12948</v>
      </c>
      <c r="K1301" s="5"/>
      <c r="L1301" s="10" t="s">
        <v>2752</v>
      </c>
      <c r="M1301" s="10" t="s">
        <v>2753</v>
      </c>
      <c r="N1301" s="10" t="s">
        <v>4788</v>
      </c>
      <c r="O1301" s="10" t="s">
        <v>4789</v>
      </c>
      <c r="P1301" s="10" t="s">
        <v>4789</v>
      </c>
      <c r="R1301" s="185" t="s">
        <v>14690</v>
      </c>
      <c r="W1301" s="10" t="s">
        <v>3375</v>
      </c>
      <c r="X1301" s="10" t="s">
        <v>3375</v>
      </c>
      <c r="Y1301" s="34" t="s">
        <v>4597</v>
      </c>
      <c r="Z1301">
        <v>-63</v>
      </c>
      <c r="AA1301">
        <v>-59</v>
      </c>
      <c r="AB1301" s="10" t="s">
        <v>53</v>
      </c>
      <c r="AD1301" s="10" t="s">
        <v>53</v>
      </c>
      <c r="AE1301" s="12">
        <v>655</v>
      </c>
      <c r="AF1301" s="10" t="s">
        <v>539</v>
      </c>
      <c r="AH1301" s="10" t="s">
        <v>12949</v>
      </c>
      <c r="AK1301" s="10" t="str">
        <f>CONCATENATE("&gt;",AF1301,"_",O1301,"_",AY1301,S1301,"_",X1301,"_",D1301,"_",B1301)</f>
        <v>&gt;st_Crucella_scotiae_Antarctica_MOLSI_068_FLMNH_122</v>
      </c>
      <c r="AL1301" s="10" t="str">
        <f>CONCATENATE("&gt;",P1301,"_",AY1301,"_",X1301,"_",Y1301,"_",E1301,"_",D1301)</f>
        <v>&gt;Crucella_scotiae_Antarctica_Bransfield Straight_USNM_MOLSI_068</v>
      </c>
      <c r="AM1301" s="10" t="s">
        <v>12950</v>
      </c>
      <c r="AY1301" s="10" t="s">
        <v>3949</v>
      </c>
      <c r="AZ1301" s="41" t="s">
        <v>3384</v>
      </c>
      <c r="BA1301" s="15" t="s">
        <v>4881</v>
      </c>
    </row>
    <row r="1302" spans="1:53" ht="14.1" customHeight="1" x14ac:dyDescent="0.2">
      <c r="A1302" s="10">
        <v>2290</v>
      </c>
      <c r="B1302" s="10" t="s">
        <v>3965</v>
      </c>
      <c r="C1302" s="10" t="s">
        <v>382</v>
      </c>
      <c r="D1302" s="10" t="s">
        <v>5857</v>
      </c>
      <c r="E1302" s="10" t="s">
        <v>3371</v>
      </c>
      <c r="F1302" s="10"/>
      <c r="G1302" s="11" t="s">
        <v>3973</v>
      </c>
      <c r="H1302" s="10"/>
      <c r="I1302" s="10" t="s">
        <v>686</v>
      </c>
      <c r="J1302" s="10"/>
      <c r="K1302" s="10"/>
      <c r="L1302" s="10" t="s">
        <v>2752</v>
      </c>
      <c r="M1302" s="10" t="s">
        <v>2753</v>
      </c>
      <c r="N1302" s="10" t="s">
        <v>4788</v>
      </c>
      <c r="O1302" s="10" t="s">
        <v>4789</v>
      </c>
      <c r="P1302" s="10" t="s">
        <v>4789</v>
      </c>
      <c r="Q1302" s="10"/>
      <c r="R1302" s="10" t="s">
        <v>3949</v>
      </c>
      <c r="S1302" s="10"/>
      <c r="T1302" s="10"/>
      <c r="U1302" s="10"/>
      <c r="V1302" s="10"/>
      <c r="W1302" s="10" t="s">
        <v>3375</v>
      </c>
      <c r="X1302" s="34" t="s">
        <v>5111</v>
      </c>
      <c r="Y1302" s="10"/>
      <c r="Z1302">
        <v>-60.583333000000003</v>
      </c>
      <c r="AA1302">
        <v>-45.5</v>
      </c>
      <c r="AB1302" s="10" t="s">
        <v>207</v>
      </c>
      <c r="AC1302" s="10"/>
      <c r="AD1302" s="10"/>
      <c r="AE1302" s="10">
        <v>0</v>
      </c>
      <c r="AF1302" s="10"/>
      <c r="AG1302" s="10"/>
      <c r="AH1302" s="10"/>
      <c r="AI1302" s="10"/>
      <c r="AJ1302" s="10"/>
      <c r="AK1302" s="10" t="str">
        <f t="shared" ref="AK1302:AK1343" si="63">CONCATENATE("&gt;",AF1302,"_",O1302,"_",R1302,S1302,"_",X1302,"_",D1302,"_",B1302)</f>
        <v>&gt;_Crucella_scotiae_S_Orkneys_MOLAF_0796_FLMNH_098</v>
      </c>
      <c r="AL1302" s="10" t="str">
        <f t="shared" ref="AL1302:AL1333" si="64">CONCATENATE("&gt;",P1302,"_",R1302,"_",X1302,"_",Y1302,"_",E1302,"_",D1302)</f>
        <v>&gt;Crucella_scotiae_S_Orkneys__NMV_MOLAF_0796</v>
      </c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41"/>
      <c r="BA1302" s="10"/>
    </row>
    <row r="1303" spans="1:53" ht="14.1" customHeight="1" x14ac:dyDescent="0.2">
      <c r="A1303" s="10">
        <v>1189</v>
      </c>
      <c r="B1303" s="10" t="s">
        <v>3975</v>
      </c>
      <c r="C1303" s="10" t="s">
        <v>349</v>
      </c>
      <c r="D1303" s="10" t="s">
        <v>4787</v>
      </c>
      <c r="E1303" s="10" t="s">
        <v>2798</v>
      </c>
      <c r="F1303" s="10"/>
      <c r="G1303" s="11">
        <v>60737</v>
      </c>
      <c r="H1303" s="11"/>
      <c r="I1303" s="33" t="s">
        <v>53</v>
      </c>
      <c r="L1303" s="10" t="s">
        <v>2752</v>
      </c>
      <c r="M1303" s="10" t="s">
        <v>2753</v>
      </c>
      <c r="N1303" s="10" t="s">
        <v>4788</v>
      </c>
      <c r="O1303" s="10" t="s">
        <v>4789</v>
      </c>
      <c r="P1303" s="10" t="s">
        <v>4789</v>
      </c>
      <c r="R1303" s="10" t="s">
        <v>3949</v>
      </c>
      <c r="W1303" s="10" t="s">
        <v>3375</v>
      </c>
      <c r="X1303" s="10" t="s">
        <v>3375</v>
      </c>
      <c r="Y1303" s="10" t="s">
        <v>3914</v>
      </c>
      <c r="Z1303">
        <v>-75</v>
      </c>
      <c r="AA1303">
        <v>-175</v>
      </c>
      <c r="AB1303" s="10" t="s">
        <v>207</v>
      </c>
      <c r="AE1303" s="10">
        <v>0</v>
      </c>
      <c r="AK1303" s="10" t="str">
        <f t="shared" si="63"/>
        <v>&gt;_Crucella_scotiae_Antarctica_MOLG_100_FLMNH_057</v>
      </c>
      <c r="AL1303" s="10" t="str">
        <f t="shared" si="64"/>
        <v>&gt;Crucella_scotiae_Antarctica_Ross_Sea_NIWA_MOLG_100</v>
      </c>
      <c r="AZ1303" s="41"/>
    </row>
    <row r="1304" spans="1:53" ht="14.1" customHeight="1" x14ac:dyDescent="0.2">
      <c r="A1304" s="10">
        <v>4080</v>
      </c>
      <c r="B1304" s="10" t="s">
        <v>5162</v>
      </c>
      <c r="C1304" s="10" t="s">
        <v>336</v>
      </c>
      <c r="D1304" s="10" t="s">
        <v>5361</v>
      </c>
      <c r="E1304" s="34" t="s">
        <v>4078</v>
      </c>
      <c r="F1304" s="34"/>
      <c r="G1304" s="11" t="s">
        <v>5362</v>
      </c>
      <c r="I1304" s="10" t="s">
        <v>53</v>
      </c>
      <c r="L1304" s="10" t="s">
        <v>2752</v>
      </c>
      <c r="M1304" s="10" t="s">
        <v>2753</v>
      </c>
      <c r="N1304" s="10" t="s">
        <v>4788</v>
      </c>
      <c r="O1304" s="10" t="s">
        <v>4789</v>
      </c>
      <c r="P1304" s="10" t="s">
        <v>4789</v>
      </c>
      <c r="R1304" s="10" t="s">
        <v>3949</v>
      </c>
      <c r="Z1304" t="s">
        <v>60</v>
      </c>
      <c r="AA1304" t="s">
        <v>60</v>
      </c>
      <c r="AB1304" s="10" t="s">
        <v>207</v>
      </c>
      <c r="AE1304" s="10">
        <v>0</v>
      </c>
      <c r="AK1304" s="10" t="str">
        <f t="shared" si="63"/>
        <v>&gt;_Crucella_scotiae__MOLP_024_FLMNH_178</v>
      </c>
      <c r="AL1304" s="10" t="str">
        <f t="shared" si="64"/>
        <v>&gt;Crucella_scotiae___MNHN_MOLP_024</v>
      </c>
      <c r="AZ1304" s="41"/>
    </row>
    <row r="1305" spans="1:53" ht="14.1" customHeight="1" x14ac:dyDescent="0.2">
      <c r="A1305" s="10">
        <v>4092</v>
      </c>
      <c r="B1305" s="10" t="s">
        <v>5162</v>
      </c>
      <c r="C1305" s="10" t="s">
        <v>208</v>
      </c>
      <c r="D1305" s="10" t="s">
        <v>5385</v>
      </c>
      <c r="E1305" s="34" t="s">
        <v>4078</v>
      </c>
      <c r="F1305" s="34"/>
      <c r="G1305" s="11" t="s">
        <v>5386</v>
      </c>
      <c r="I1305" s="10" t="s">
        <v>53</v>
      </c>
      <c r="L1305" s="10" t="s">
        <v>2752</v>
      </c>
      <c r="M1305" s="10" t="s">
        <v>2753</v>
      </c>
      <c r="N1305" s="10" t="s">
        <v>4788</v>
      </c>
      <c r="O1305" s="10" t="s">
        <v>4789</v>
      </c>
      <c r="P1305" s="10" t="s">
        <v>4789</v>
      </c>
      <c r="R1305" s="10" t="s">
        <v>3949</v>
      </c>
      <c r="Z1305" t="s">
        <v>60</v>
      </c>
      <c r="AA1305" t="s">
        <v>60</v>
      </c>
      <c r="AB1305" s="10" t="s">
        <v>207</v>
      </c>
      <c r="AE1305" s="10">
        <v>0</v>
      </c>
      <c r="AK1305" s="10" t="str">
        <f t="shared" si="63"/>
        <v>&gt;_Crucella_scotiae__MOLP_025_FLMNH_178</v>
      </c>
      <c r="AL1305" s="10" t="str">
        <f t="shared" si="64"/>
        <v>&gt;Crucella_scotiae___MNHN_MOLP_025</v>
      </c>
      <c r="AZ1305" s="41"/>
    </row>
    <row r="1306" spans="1:53" ht="14.1" customHeight="1" x14ac:dyDescent="0.2">
      <c r="A1306" s="10">
        <v>4104</v>
      </c>
      <c r="B1306" s="10" t="s">
        <v>5162</v>
      </c>
      <c r="C1306" s="10" t="s">
        <v>267</v>
      </c>
      <c r="D1306" s="10" t="s">
        <v>5483</v>
      </c>
      <c r="E1306" s="34" t="s">
        <v>4078</v>
      </c>
      <c r="F1306" s="34"/>
      <c r="G1306" s="11" t="s">
        <v>5484</v>
      </c>
      <c r="I1306" s="10" t="s">
        <v>53</v>
      </c>
      <c r="L1306" s="10" t="s">
        <v>2752</v>
      </c>
      <c r="M1306" s="10" t="s">
        <v>2753</v>
      </c>
      <c r="N1306" s="10" t="s">
        <v>4788</v>
      </c>
      <c r="O1306" s="10" t="s">
        <v>4789</v>
      </c>
      <c r="P1306" s="10" t="s">
        <v>4789</v>
      </c>
      <c r="R1306" s="10" t="s">
        <v>3949</v>
      </c>
      <c r="Z1306" t="s">
        <v>60</v>
      </c>
      <c r="AA1306" t="s">
        <v>60</v>
      </c>
      <c r="AB1306" s="10" t="s">
        <v>207</v>
      </c>
      <c r="AE1306" s="10">
        <v>0</v>
      </c>
      <c r="AK1306" s="10" t="str">
        <f t="shared" si="63"/>
        <v>&gt;_Crucella_scotiae__MOLP_026_FLMNH_178</v>
      </c>
      <c r="AL1306" s="10" t="str">
        <f t="shared" si="64"/>
        <v>&gt;Crucella_scotiae___MNHN_MOLP_026</v>
      </c>
      <c r="AZ1306" s="41"/>
    </row>
    <row r="1307" spans="1:53" ht="14.1" customHeight="1" x14ac:dyDescent="0.2">
      <c r="A1307" s="10">
        <v>4116</v>
      </c>
      <c r="B1307" s="10" t="s">
        <v>5162</v>
      </c>
      <c r="C1307" s="10" t="s">
        <v>175</v>
      </c>
      <c r="D1307" s="10" t="s">
        <v>5429</v>
      </c>
      <c r="E1307" s="34" t="s">
        <v>4078</v>
      </c>
      <c r="F1307" s="34"/>
      <c r="G1307" s="11" t="s">
        <v>5430</v>
      </c>
      <c r="I1307" s="10" t="s">
        <v>53</v>
      </c>
      <c r="L1307" s="10" t="s">
        <v>2752</v>
      </c>
      <c r="M1307" s="10" t="s">
        <v>2753</v>
      </c>
      <c r="N1307" s="10" t="s">
        <v>4788</v>
      </c>
      <c r="O1307" s="10" t="s">
        <v>4789</v>
      </c>
      <c r="P1307" s="10" t="s">
        <v>4789</v>
      </c>
      <c r="R1307" s="10" t="s">
        <v>3949</v>
      </c>
      <c r="Z1307" t="s">
        <v>60</v>
      </c>
      <c r="AA1307" t="s">
        <v>60</v>
      </c>
      <c r="AB1307" s="10" t="s">
        <v>207</v>
      </c>
      <c r="AE1307" s="10">
        <v>0</v>
      </c>
      <c r="AK1307" s="10" t="str">
        <f t="shared" si="63"/>
        <v>&gt;_Crucella_scotiae__MOLP_027_FLMNH_178</v>
      </c>
      <c r="AL1307" s="10" t="str">
        <f t="shared" si="64"/>
        <v>&gt;Crucella_scotiae___MNHN_MOLP_027</v>
      </c>
      <c r="AZ1307" s="41"/>
    </row>
    <row r="1308" spans="1:53" ht="14.1" customHeight="1" x14ac:dyDescent="0.2">
      <c r="A1308" s="10">
        <v>4165</v>
      </c>
      <c r="B1308" s="10" t="s">
        <v>5313</v>
      </c>
      <c r="C1308" s="10" t="s">
        <v>407</v>
      </c>
      <c r="D1308" s="10" t="s">
        <v>5655</v>
      </c>
      <c r="E1308" s="34" t="s">
        <v>4078</v>
      </c>
      <c r="F1308" s="34"/>
      <c r="G1308" s="11" t="s">
        <v>5656</v>
      </c>
      <c r="I1308" s="10" t="s">
        <v>53</v>
      </c>
      <c r="L1308" s="10" t="s">
        <v>2752</v>
      </c>
      <c r="M1308" s="10" t="s">
        <v>2753</v>
      </c>
      <c r="N1308" s="10" t="s">
        <v>4788</v>
      </c>
      <c r="O1308" s="10" t="s">
        <v>4789</v>
      </c>
      <c r="P1308" s="10" t="s">
        <v>4789</v>
      </c>
      <c r="R1308" s="10" t="s">
        <v>5657</v>
      </c>
      <c r="Z1308" t="s">
        <v>60</v>
      </c>
      <c r="AA1308" t="s">
        <v>60</v>
      </c>
      <c r="AB1308" s="10" t="s">
        <v>207</v>
      </c>
      <c r="AE1308" s="10">
        <v>0</v>
      </c>
      <c r="AK1308" s="10" t="str">
        <f t="shared" si="63"/>
        <v>&gt;_Crucella_hystrix__MOLP_127_FLMNH_179</v>
      </c>
      <c r="AL1308" s="10" t="str">
        <f t="shared" si="64"/>
        <v>&gt;Crucella_hystrix___MNHN_MOLP_127</v>
      </c>
      <c r="AZ1308" s="41"/>
    </row>
    <row r="1309" spans="1:53" ht="14.1" customHeight="1" x14ac:dyDescent="0.2">
      <c r="A1309" s="10">
        <v>4177</v>
      </c>
      <c r="B1309" s="10" t="s">
        <v>5313</v>
      </c>
      <c r="C1309" s="10" t="s">
        <v>163</v>
      </c>
      <c r="D1309" s="10" t="s">
        <v>5672</v>
      </c>
      <c r="E1309" s="34" t="s">
        <v>4078</v>
      </c>
      <c r="F1309" s="34"/>
      <c r="G1309" s="11" t="s">
        <v>5673</v>
      </c>
      <c r="I1309" s="10" t="s">
        <v>53</v>
      </c>
      <c r="L1309" s="10" t="s">
        <v>2752</v>
      </c>
      <c r="M1309" s="10" t="s">
        <v>2753</v>
      </c>
      <c r="N1309" s="10" t="s">
        <v>4788</v>
      </c>
      <c r="O1309" s="10" t="s">
        <v>4789</v>
      </c>
      <c r="P1309" s="10" t="s">
        <v>4789</v>
      </c>
      <c r="R1309" s="10" t="s">
        <v>5657</v>
      </c>
      <c r="Z1309" t="s">
        <v>60</v>
      </c>
      <c r="AA1309" t="s">
        <v>60</v>
      </c>
      <c r="AB1309" s="10" t="s">
        <v>207</v>
      </c>
      <c r="AE1309" s="10">
        <v>0</v>
      </c>
      <c r="AK1309" s="10" t="str">
        <f t="shared" si="63"/>
        <v>&gt;_Crucella_hystrix__MOLP_128_FLMNH_179</v>
      </c>
      <c r="AL1309" s="10" t="str">
        <f t="shared" si="64"/>
        <v>&gt;Crucella_hystrix___MNHN_MOLP_128</v>
      </c>
      <c r="AZ1309" s="41"/>
    </row>
    <row r="1310" spans="1:53" ht="14.1" customHeight="1" x14ac:dyDescent="0.2">
      <c r="A1310" s="10">
        <v>4189</v>
      </c>
      <c r="B1310" s="10" t="s">
        <v>5313</v>
      </c>
      <c r="C1310" s="10" t="s">
        <v>239</v>
      </c>
      <c r="D1310" s="10" t="s">
        <v>5674</v>
      </c>
      <c r="E1310" s="34" t="s">
        <v>4078</v>
      </c>
      <c r="F1310" s="34"/>
      <c r="G1310" s="11" t="s">
        <v>5673</v>
      </c>
      <c r="I1310" s="10" t="s">
        <v>53</v>
      </c>
      <c r="L1310" s="10" t="s">
        <v>2752</v>
      </c>
      <c r="M1310" s="10" t="s">
        <v>2753</v>
      </c>
      <c r="N1310" s="10" t="s">
        <v>4788</v>
      </c>
      <c r="O1310" s="10" t="s">
        <v>4789</v>
      </c>
      <c r="P1310" s="10" t="s">
        <v>4789</v>
      </c>
      <c r="R1310" s="10" t="s">
        <v>5657</v>
      </c>
      <c r="Z1310" t="s">
        <v>60</v>
      </c>
      <c r="AA1310" t="s">
        <v>60</v>
      </c>
      <c r="AB1310" s="10" t="s">
        <v>207</v>
      </c>
      <c r="AE1310" s="10">
        <v>0</v>
      </c>
      <c r="AK1310" s="10" t="str">
        <f t="shared" si="63"/>
        <v>&gt;_Crucella_hystrix__MOLP_129_FLMNH_179</v>
      </c>
      <c r="AL1310" s="10" t="str">
        <f t="shared" si="64"/>
        <v>&gt;Crucella_hystrix___MNHN_MOLP_129</v>
      </c>
      <c r="AZ1310" s="41"/>
    </row>
    <row r="1311" spans="1:53" ht="14.1" customHeight="1" x14ac:dyDescent="0.2">
      <c r="A1311" s="10">
        <v>4201</v>
      </c>
      <c r="B1311" s="10" t="s">
        <v>5313</v>
      </c>
      <c r="C1311" s="10" t="s">
        <v>496</v>
      </c>
      <c r="D1311" s="10" t="s">
        <v>5675</v>
      </c>
      <c r="E1311" s="34" t="s">
        <v>4078</v>
      </c>
      <c r="F1311" s="34"/>
      <c r="G1311" s="11" t="s">
        <v>5673</v>
      </c>
      <c r="I1311" s="10" t="s">
        <v>53</v>
      </c>
      <c r="L1311" s="10" t="s">
        <v>2752</v>
      </c>
      <c r="M1311" s="10" t="s">
        <v>2753</v>
      </c>
      <c r="N1311" s="10" t="s">
        <v>4788</v>
      </c>
      <c r="O1311" s="10" t="s">
        <v>4789</v>
      </c>
      <c r="P1311" s="10" t="s">
        <v>4789</v>
      </c>
      <c r="R1311" s="10" t="s">
        <v>5657</v>
      </c>
      <c r="Z1311" t="s">
        <v>60</v>
      </c>
      <c r="AA1311" t="s">
        <v>60</v>
      </c>
      <c r="AB1311" s="10" t="s">
        <v>207</v>
      </c>
      <c r="AE1311" s="10">
        <v>0</v>
      </c>
      <c r="AK1311" s="10" t="str">
        <f t="shared" si="63"/>
        <v>&gt;_Crucella_hystrix__MOLP_130_FLMNH_179</v>
      </c>
      <c r="AL1311" s="10" t="str">
        <f t="shared" si="64"/>
        <v>&gt;Crucella_hystrix___MNHN_MOLP_130</v>
      </c>
      <c r="AZ1311" s="41"/>
    </row>
    <row r="1312" spans="1:53" ht="14.1" customHeight="1" x14ac:dyDescent="0.2">
      <c r="A1312" s="10">
        <v>3176</v>
      </c>
      <c r="B1312" s="10" t="s">
        <v>3922</v>
      </c>
      <c r="C1312" s="10" t="s">
        <v>178</v>
      </c>
      <c r="D1312" s="10" t="s">
        <v>4875</v>
      </c>
      <c r="E1312" s="10" t="s">
        <v>3342</v>
      </c>
      <c r="F1312" s="10"/>
      <c r="G1312" s="11">
        <v>1132661</v>
      </c>
      <c r="I1312" s="10" t="s">
        <v>53</v>
      </c>
      <c r="L1312" s="10" t="s">
        <v>2752</v>
      </c>
      <c r="M1312" s="10" t="s">
        <v>2753</v>
      </c>
      <c r="N1312" s="10" t="s">
        <v>4788</v>
      </c>
      <c r="O1312" s="10" t="s">
        <v>4789</v>
      </c>
      <c r="P1312" s="10" t="s">
        <v>4789</v>
      </c>
      <c r="R1312" s="10" t="s">
        <v>3949</v>
      </c>
      <c r="W1312" s="10" t="s">
        <v>3375</v>
      </c>
      <c r="X1312" s="10" t="s">
        <v>3375</v>
      </c>
      <c r="Y1312" s="34" t="s">
        <v>4597</v>
      </c>
      <c r="Z1312">
        <v>-63</v>
      </c>
      <c r="AA1312">
        <v>-59</v>
      </c>
      <c r="AB1312" s="10" t="s">
        <v>207</v>
      </c>
      <c r="AE1312" s="10">
        <v>0</v>
      </c>
      <c r="AK1312" s="10" t="str">
        <f t="shared" si="63"/>
        <v>&gt;_Crucella_scotiae_Antarctica_MOLSI_042_FLMNH_122</v>
      </c>
      <c r="AL1312" s="10" t="str">
        <f t="shared" si="64"/>
        <v>&gt;Crucella_scotiae_Antarctica_Bransfield Straight_USNM_MOLSI_042</v>
      </c>
      <c r="AZ1312" s="41"/>
      <c r="BA1312" s="15" t="s">
        <v>4873</v>
      </c>
    </row>
    <row r="1313" spans="1:64" ht="14.1" customHeight="1" x14ac:dyDescent="0.2">
      <c r="A1313" s="10">
        <v>2077</v>
      </c>
      <c r="B1313" s="10" t="s">
        <v>390</v>
      </c>
      <c r="C1313" s="10" t="s">
        <v>231</v>
      </c>
      <c r="D1313" s="10">
        <v>9539</v>
      </c>
      <c r="E1313" s="10" t="s">
        <v>52</v>
      </c>
      <c r="F1313" s="10"/>
      <c r="G1313" s="11">
        <v>9539</v>
      </c>
      <c r="I1313" s="10" t="s">
        <v>53</v>
      </c>
      <c r="L1313" s="10" t="s">
        <v>14867</v>
      </c>
      <c r="M1313" s="10" t="s">
        <v>14868</v>
      </c>
      <c r="N1313" s="10" t="s">
        <v>14907</v>
      </c>
      <c r="O1313" s="34" t="s">
        <v>15695</v>
      </c>
      <c r="P1313" s="34" t="s">
        <v>15695</v>
      </c>
      <c r="Q1313" s="34"/>
      <c r="R1313" s="34" t="s">
        <v>15696</v>
      </c>
      <c r="S1313" s="34"/>
      <c r="T1313" s="34"/>
      <c r="U1313" s="34"/>
      <c r="W1313" s="10" t="s">
        <v>67</v>
      </c>
      <c r="X1313" s="10" t="s">
        <v>67</v>
      </c>
      <c r="Z1313" t="s">
        <v>60</v>
      </c>
      <c r="AA1313" t="s">
        <v>60</v>
      </c>
      <c r="AB1313" s="10" t="s">
        <v>53</v>
      </c>
      <c r="AD1313" s="10" t="s">
        <v>53</v>
      </c>
      <c r="AE1313" s="12">
        <v>655</v>
      </c>
      <c r="AF1313" s="10" t="s">
        <v>75</v>
      </c>
      <c r="AH1313" s="10" t="s">
        <v>15697</v>
      </c>
      <c r="AK1313" s="10" t="str">
        <f t="shared" si="63"/>
        <v>&gt;t_Cryptopelta_granulifera_Ningaloo_9539_FLMNH_093</v>
      </c>
      <c r="AL1313" s="10" t="str">
        <f t="shared" si="64"/>
        <v>&gt;Cryptopelta_granulifera_Ningaloo__UF_9539</v>
      </c>
      <c r="AM1313" s="10" t="s">
        <v>15698</v>
      </c>
      <c r="AP1313" s="13"/>
      <c r="AQ1313" s="13"/>
      <c r="AR1313" s="13"/>
    </row>
    <row r="1314" spans="1:64" ht="14.1" customHeight="1" x14ac:dyDescent="0.2">
      <c r="A1314" s="10">
        <v>2117</v>
      </c>
      <c r="B1314" s="10" t="s">
        <v>64</v>
      </c>
      <c r="C1314" s="10" t="s">
        <v>341</v>
      </c>
      <c r="D1314" s="10">
        <v>9609</v>
      </c>
      <c r="E1314" s="10" t="s">
        <v>52</v>
      </c>
      <c r="F1314" s="10"/>
      <c r="G1314" s="11">
        <v>9609</v>
      </c>
      <c r="I1314" s="10" t="s">
        <v>53</v>
      </c>
      <c r="L1314" s="10" t="s">
        <v>14867</v>
      </c>
      <c r="M1314" s="10" t="s">
        <v>14868</v>
      </c>
      <c r="N1314" s="10" t="s">
        <v>14907</v>
      </c>
      <c r="O1314" s="34" t="s">
        <v>15695</v>
      </c>
      <c r="P1314" s="34" t="s">
        <v>15695</v>
      </c>
      <c r="Q1314" s="34"/>
      <c r="R1314" s="34" t="s">
        <v>15696</v>
      </c>
      <c r="S1314" s="34"/>
      <c r="T1314" s="34"/>
      <c r="U1314" s="34"/>
      <c r="W1314" s="10" t="s">
        <v>67</v>
      </c>
      <c r="X1314" s="10" t="s">
        <v>67</v>
      </c>
      <c r="Z1314" t="s">
        <v>60</v>
      </c>
      <c r="AA1314" t="s">
        <v>60</v>
      </c>
      <c r="AB1314" s="10" t="s">
        <v>53</v>
      </c>
      <c r="AD1314" s="10" t="s">
        <v>53</v>
      </c>
      <c r="AE1314" s="12">
        <v>655</v>
      </c>
      <c r="AH1314" s="10" t="s">
        <v>15697</v>
      </c>
      <c r="AK1314" s="10" t="str">
        <f t="shared" si="63"/>
        <v>&gt;_Cryptopelta_granulifera_Ningaloo_9609_FLMNH_094</v>
      </c>
      <c r="AL1314" s="10" t="str">
        <f t="shared" si="64"/>
        <v>&gt;Cryptopelta_granulifera_Ningaloo__UF_9609</v>
      </c>
      <c r="AM1314" s="10" t="s">
        <v>15699</v>
      </c>
      <c r="AP1314" s="13"/>
      <c r="AQ1314" s="13"/>
      <c r="AR1314" s="13"/>
    </row>
    <row r="1315" spans="1:64" ht="14.1" customHeight="1" x14ac:dyDescent="0.2">
      <c r="A1315" s="10">
        <v>1303</v>
      </c>
      <c r="B1315" s="10" t="s">
        <v>121</v>
      </c>
      <c r="C1315" s="10" t="s">
        <v>239</v>
      </c>
      <c r="D1315" s="11">
        <v>518</v>
      </c>
      <c r="E1315" s="10" t="s">
        <v>52</v>
      </c>
      <c r="F1315" s="10"/>
      <c r="G1315" s="11">
        <v>518</v>
      </c>
      <c r="I1315" s="10" t="s">
        <v>53</v>
      </c>
      <c r="L1315" s="10" t="s">
        <v>54</v>
      </c>
      <c r="M1315" s="10" t="s">
        <v>212</v>
      </c>
      <c r="N1315" s="10" t="s">
        <v>240</v>
      </c>
      <c r="O1315" s="10" t="s">
        <v>241</v>
      </c>
      <c r="P1315" s="10" t="s">
        <v>241</v>
      </c>
      <c r="S1315" s="10" t="s">
        <v>219</v>
      </c>
      <c r="T1315" s="10"/>
      <c r="W1315" s="10" t="s">
        <v>126</v>
      </c>
      <c r="X1315" s="10" t="s">
        <v>126</v>
      </c>
      <c r="Z1315" t="s">
        <v>60</v>
      </c>
      <c r="AA1315" t="s">
        <v>60</v>
      </c>
      <c r="AB1315" s="10" t="s">
        <v>207</v>
      </c>
      <c r="AE1315" s="10">
        <v>0</v>
      </c>
      <c r="AK1315" s="10" t="str">
        <f t="shared" si="63"/>
        <v>&gt;_Ctenodiscus_~_Florida_518_FLMNH_069</v>
      </c>
      <c r="AL1315" s="10" t="str">
        <f t="shared" si="64"/>
        <v>&gt;Ctenodiscus__Florida__UF_518</v>
      </c>
      <c r="AP1315" s="13"/>
      <c r="AQ1315" s="13"/>
    </row>
    <row r="1316" spans="1:64" ht="14.1" customHeight="1" x14ac:dyDescent="0.2">
      <c r="A1316" s="10">
        <v>6167</v>
      </c>
      <c r="B1316" s="13" t="s">
        <v>6139</v>
      </c>
      <c r="C1316" s="13"/>
      <c r="D1316" s="33" t="s">
        <v>6140</v>
      </c>
      <c r="E1316" s="10" t="s">
        <v>3371</v>
      </c>
      <c r="F1316" s="10"/>
      <c r="G1316" s="11" t="s">
        <v>6141</v>
      </c>
      <c r="H1316" s="14"/>
      <c r="I1316" s="33" t="s">
        <v>53</v>
      </c>
      <c r="J1316" s="5" t="s">
        <v>6142</v>
      </c>
      <c r="K1316" s="5"/>
      <c r="L1316" s="14" t="s">
        <v>2752</v>
      </c>
      <c r="M1316" s="14" t="s">
        <v>2753</v>
      </c>
      <c r="N1316" s="14" t="s">
        <v>2799</v>
      </c>
      <c r="O1316" s="30" t="s">
        <v>4405</v>
      </c>
      <c r="P1316" s="30" t="s">
        <v>4405</v>
      </c>
      <c r="Q1316" s="30"/>
      <c r="R1316" s="30" t="s">
        <v>4406</v>
      </c>
      <c r="S1316" s="14"/>
      <c r="T1316" s="14"/>
      <c r="U1316" s="14"/>
      <c r="V1316" s="14"/>
      <c r="W1316" s="10" t="s">
        <v>3375</v>
      </c>
      <c r="X1316" s="10" t="s">
        <v>4461</v>
      </c>
      <c r="Y1316" s="34"/>
      <c r="Z1316">
        <v>-54.375399999999999</v>
      </c>
      <c r="AA1316">
        <v>3.4849399999999999</v>
      </c>
      <c r="AB1316" s="30" t="s">
        <v>53</v>
      </c>
      <c r="AD1316" s="10" t="s">
        <v>53</v>
      </c>
      <c r="AE1316" s="34">
        <v>652</v>
      </c>
      <c r="AH1316" s="30" t="s">
        <v>4406</v>
      </c>
      <c r="AI1316" s="30"/>
      <c r="AJ1316" s="54" t="s">
        <v>6133</v>
      </c>
      <c r="AK1316" s="10" t="str">
        <f t="shared" si="63"/>
        <v>&gt;_Cucamba_psolidiformis_Bouvet_I_MOLAF_0518_S0676</v>
      </c>
      <c r="AL1316" s="10" t="str">
        <f t="shared" si="64"/>
        <v>&gt;Cucamba_psolidiformis_Bouvet_I__NMV_MOLAF_0518</v>
      </c>
      <c r="AM1316" s="14" t="s">
        <v>6143</v>
      </c>
      <c r="AN1316" s="14"/>
      <c r="AP1316" s="14"/>
      <c r="AQ1316" s="14"/>
      <c r="AR1316" s="14"/>
      <c r="AS1316" s="14" t="s">
        <v>3953</v>
      </c>
      <c r="AT1316" s="14"/>
      <c r="AU1316" s="14" t="s">
        <v>2759</v>
      </c>
      <c r="AV1316" s="14" t="s">
        <v>2758</v>
      </c>
      <c r="AW1316" s="14" t="s">
        <v>2759</v>
      </c>
      <c r="AX1316" s="14"/>
      <c r="AY1316" s="14"/>
      <c r="AZ1316" s="41" t="s">
        <v>4464</v>
      </c>
      <c r="BA1316" s="35"/>
    </row>
    <row r="1317" spans="1:64" ht="14.1" customHeight="1" x14ac:dyDescent="0.2">
      <c r="A1317" s="10">
        <v>6168</v>
      </c>
      <c r="B1317" s="13" t="s">
        <v>6144</v>
      </c>
      <c r="C1317" s="13"/>
      <c r="D1317" s="33" t="s">
        <v>6145</v>
      </c>
      <c r="E1317" s="10" t="s">
        <v>3371</v>
      </c>
      <c r="F1317" s="10"/>
      <c r="G1317" s="11" t="s">
        <v>6146</v>
      </c>
      <c r="H1317" s="14"/>
      <c r="I1317" s="33" t="s">
        <v>53</v>
      </c>
      <c r="J1317" s="5" t="s">
        <v>6147</v>
      </c>
      <c r="K1317" s="5"/>
      <c r="L1317" s="14" t="s">
        <v>2752</v>
      </c>
      <c r="M1317" s="14" t="s">
        <v>2753</v>
      </c>
      <c r="N1317" s="14" t="s">
        <v>2799</v>
      </c>
      <c r="O1317" s="30" t="s">
        <v>4405</v>
      </c>
      <c r="P1317" s="30" t="s">
        <v>4405</v>
      </c>
      <c r="Q1317" s="30"/>
      <c r="R1317" s="30" t="s">
        <v>4406</v>
      </c>
      <c r="S1317" s="14"/>
      <c r="T1317" s="14"/>
      <c r="U1317" s="14"/>
      <c r="V1317" s="14"/>
      <c r="W1317" s="10" t="s">
        <v>3375</v>
      </c>
      <c r="X1317" s="10" t="s">
        <v>4461</v>
      </c>
      <c r="Y1317" s="34"/>
      <c r="Z1317">
        <v>-54.397199999999998</v>
      </c>
      <c r="AA1317">
        <v>3.4825300000000001</v>
      </c>
      <c r="AB1317" s="30" t="s">
        <v>53</v>
      </c>
      <c r="AD1317" s="10" t="s">
        <v>53</v>
      </c>
      <c r="AE1317" s="34">
        <v>652</v>
      </c>
      <c r="AH1317" s="30" t="s">
        <v>4406</v>
      </c>
      <c r="AI1317" s="30"/>
      <c r="AJ1317" s="54" t="s">
        <v>6133</v>
      </c>
      <c r="AK1317" s="10" t="str">
        <f t="shared" si="63"/>
        <v>&gt;_Cucamba_psolidiformis_Bouvet_I_MOLAF_0519_S0677</v>
      </c>
      <c r="AL1317" s="10" t="str">
        <f t="shared" si="64"/>
        <v>&gt;Cucamba_psolidiformis_Bouvet_I__NMV_MOLAF_0519</v>
      </c>
      <c r="AM1317" s="14" t="s">
        <v>6143</v>
      </c>
      <c r="AN1317" s="14"/>
      <c r="AP1317" s="14"/>
      <c r="AQ1317" s="14"/>
      <c r="AR1317" s="14"/>
      <c r="AS1317" s="14" t="s">
        <v>3953</v>
      </c>
      <c r="AT1317" s="14"/>
      <c r="AU1317" s="14" t="s">
        <v>2759</v>
      </c>
      <c r="AV1317" s="14" t="s">
        <v>2758</v>
      </c>
      <c r="AW1317" s="14" t="s">
        <v>2759</v>
      </c>
      <c r="AX1317" s="14"/>
      <c r="AY1317" s="14"/>
      <c r="AZ1317" s="41" t="s">
        <v>4464</v>
      </c>
      <c r="BA1317" s="35"/>
    </row>
    <row r="1318" spans="1:64" ht="14.1" customHeight="1" x14ac:dyDescent="0.2">
      <c r="A1318" s="10">
        <v>6169</v>
      </c>
      <c r="B1318" s="13" t="s">
        <v>6148</v>
      </c>
      <c r="C1318" s="13"/>
      <c r="D1318" s="33" t="s">
        <v>6149</v>
      </c>
      <c r="E1318" s="10" t="s">
        <v>3371</v>
      </c>
      <c r="F1318" s="10"/>
      <c r="G1318" s="11" t="s">
        <v>6150</v>
      </c>
      <c r="H1318" s="14"/>
      <c r="I1318" s="33" t="s">
        <v>53</v>
      </c>
      <c r="J1318" s="5" t="s">
        <v>6151</v>
      </c>
      <c r="K1318" s="5"/>
      <c r="L1318" s="14" t="s">
        <v>2752</v>
      </c>
      <c r="M1318" s="14" t="s">
        <v>2753</v>
      </c>
      <c r="N1318" s="14" t="s">
        <v>2799</v>
      </c>
      <c r="O1318" s="30" t="s">
        <v>4405</v>
      </c>
      <c r="P1318" s="30" t="s">
        <v>4405</v>
      </c>
      <c r="Q1318" s="30"/>
      <c r="R1318" s="30" t="s">
        <v>4406</v>
      </c>
      <c r="S1318" s="14"/>
      <c r="T1318" s="14"/>
      <c r="U1318" s="14"/>
      <c r="V1318" s="14"/>
      <c r="W1318" s="10" t="s">
        <v>3375</v>
      </c>
      <c r="X1318" s="10" t="s">
        <v>4461</v>
      </c>
      <c r="Y1318" s="34"/>
      <c r="Z1318">
        <v>-54.375399999999999</v>
      </c>
      <c r="AA1318">
        <v>3.4849399999999999</v>
      </c>
      <c r="AB1318" s="30" t="s">
        <v>53</v>
      </c>
      <c r="AD1318" s="10" t="s">
        <v>53</v>
      </c>
      <c r="AE1318" s="34">
        <v>652</v>
      </c>
      <c r="AF1318" s="10" t="s">
        <v>539</v>
      </c>
      <c r="AH1318" s="30" t="s">
        <v>4406</v>
      </c>
      <c r="AI1318" s="30"/>
      <c r="AJ1318" s="54" t="s">
        <v>6133</v>
      </c>
      <c r="AK1318" s="10" t="str">
        <f t="shared" si="63"/>
        <v>&gt;st_Cucamba_psolidiformis_Bouvet_I_MOLAF_0520_S0678</v>
      </c>
      <c r="AL1318" s="10" t="str">
        <f t="shared" si="64"/>
        <v>&gt;Cucamba_psolidiformis_Bouvet_I__NMV_MOLAF_0520</v>
      </c>
      <c r="AM1318" s="14" t="s">
        <v>6143</v>
      </c>
      <c r="AN1318" s="14"/>
      <c r="AP1318" s="14"/>
      <c r="AQ1318" s="14"/>
      <c r="AR1318" s="14"/>
      <c r="AS1318" s="14" t="s">
        <v>3953</v>
      </c>
      <c r="AT1318" s="14"/>
      <c r="AU1318" s="14" t="s">
        <v>2759</v>
      </c>
      <c r="AV1318" s="14" t="s">
        <v>2758</v>
      </c>
      <c r="AW1318" s="14" t="s">
        <v>2759</v>
      </c>
      <c r="AX1318" s="14"/>
      <c r="AY1318" s="14"/>
      <c r="AZ1318" s="41" t="s">
        <v>4464</v>
      </c>
      <c r="BA1318" s="35"/>
    </row>
    <row r="1319" spans="1:64" ht="14.1" customHeight="1" x14ac:dyDescent="0.2">
      <c r="A1319" s="10">
        <v>6226</v>
      </c>
      <c r="B1319" s="13" t="s">
        <v>6135</v>
      </c>
      <c r="C1319" s="13"/>
      <c r="D1319" s="33" t="s">
        <v>6136</v>
      </c>
      <c r="E1319" s="13" t="s">
        <v>2798</v>
      </c>
      <c r="F1319" s="13"/>
      <c r="G1319" s="11">
        <v>36719</v>
      </c>
      <c r="H1319" s="14"/>
      <c r="I1319" s="33" t="s">
        <v>53</v>
      </c>
      <c r="J1319" s="5" t="s">
        <v>6137</v>
      </c>
      <c r="K1319" s="5"/>
      <c r="L1319" s="14" t="s">
        <v>2752</v>
      </c>
      <c r="M1319" s="14" t="s">
        <v>2753</v>
      </c>
      <c r="N1319" s="14" t="s">
        <v>2799</v>
      </c>
      <c r="O1319" s="30" t="s">
        <v>4405</v>
      </c>
      <c r="P1319" s="30" t="s">
        <v>4405</v>
      </c>
      <c r="Q1319" s="30"/>
      <c r="R1319" s="30" t="s">
        <v>4406</v>
      </c>
      <c r="S1319" s="14"/>
      <c r="T1319" s="14"/>
      <c r="U1319" s="14"/>
      <c r="V1319" s="14"/>
      <c r="W1319" s="14" t="s">
        <v>3375</v>
      </c>
      <c r="X1319" s="14" t="s">
        <v>3375</v>
      </c>
      <c r="Y1319" s="10" t="s">
        <v>3914</v>
      </c>
      <c r="Z1319">
        <v>-75</v>
      </c>
      <c r="AA1319">
        <v>-175</v>
      </c>
      <c r="AB1319" s="30" t="s">
        <v>53</v>
      </c>
      <c r="AD1319" s="10" t="s">
        <v>53</v>
      </c>
      <c r="AE1319" s="34">
        <v>652</v>
      </c>
      <c r="AH1319" s="30" t="s">
        <v>4406</v>
      </c>
      <c r="AI1319" s="30"/>
      <c r="AJ1319" s="54" t="s">
        <v>6133</v>
      </c>
      <c r="AK1319" s="10" t="str">
        <f t="shared" si="63"/>
        <v>&gt;_Cucamba_psolidiformis_Antarctica_MOLN_190_S0758</v>
      </c>
      <c r="AL1319" s="10" t="str">
        <f t="shared" si="64"/>
        <v>&gt;Cucamba_psolidiformis_Antarctica_Ross_Sea_NIWA_MOLN_190</v>
      </c>
      <c r="AM1319" s="14" t="s">
        <v>6138</v>
      </c>
      <c r="AN1319" s="14"/>
      <c r="AP1319" s="14"/>
      <c r="AQ1319" s="14"/>
      <c r="AR1319" s="14"/>
      <c r="AS1319" s="14" t="s">
        <v>3953</v>
      </c>
      <c r="AT1319" s="14"/>
      <c r="AU1319" s="14" t="s">
        <v>2759</v>
      </c>
      <c r="AV1319" s="14" t="s">
        <v>2758</v>
      </c>
      <c r="AW1319" s="14" t="s">
        <v>2759</v>
      </c>
      <c r="AX1319" s="14"/>
      <c r="AY1319" s="14"/>
      <c r="AZ1319" s="41" t="s">
        <v>3918</v>
      </c>
      <c r="BA1319" s="35"/>
    </row>
    <row r="1320" spans="1:64" ht="14.1" customHeight="1" x14ac:dyDescent="0.2">
      <c r="A1320" s="10">
        <v>6227</v>
      </c>
      <c r="B1320" s="13" t="s">
        <v>6130</v>
      </c>
      <c r="C1320" s="13"/>
      <c r="D1320" s="33" t="s">
        <v>6131</v>
      </c>
      <c r="E1320" s="13" t="s">
        <v>2798</v>
      </c>
      <c r="F1320" s="13"/>
      <c r="G1320" s="11">
        <v>36609</v>
      </c>
      <c r="H1320" s="14"/>
      <c r="I1320" s="33" t="s">
        <v>53</v>
      </c>
      <c r="J1320" s="5" t="s">
        <v>6132</v>
      </c>
      <c r="K1320" s="5"/>
      <c r="L1320" s="14" t="s">
        <v>2752</v>
      </c>
      <c r="M1320" s="14" t="s">
        <v>2753</v>
      </c>
      <c r="N1320" s="14" t="s">
        <v>2799</v>
      </c>
      <c r="O1320" s="30" t="s">
        <v>4405</v>
      </c>
      <c r="P1320" s="30" t="s">
        <v>4405</v>
      </c>
      <c r="Q1320" s="30"/>
      <c r="R1320" s="30" t="s">
        <v>4406</v>
      </c>
      <c r="S1320" s="14"/>
      <c r="T1320" s="14"/>
      <c r="U1320" s="14"/>
      <c r="V1320" s="14"/>
      <c r="W1320" s="14" t="s">
        <v>3375</v>
      </c>
      <c r="X1320" s="14" t="s">
        <v>3375</v>
      </c>
      <c r="Y1320" s="10" t="s">
        <v>3914</v>
      </c>
      <c r="Z1320">
        <v>-75</v>
      </c>
      <c r="AA1320">
        <v>-175</v>
      </c>
      <c r="AB1320" s="30" t="s">
        <v>53</v>
      </c>
      <c r="AD1320" s="10" t="s">
        <v>53</v>
      </c>
      <c r="AE1320" s="34">
        <v>652</v>
      </c>
      <c r="AH1320" s="30" t="s">
        <v>4406</v>
      </c>
      <c r="AI1320" s="30"/>
      <c r="AJ1320" s="54" t="s">
        <v>6133</v>
      </c>
      <c r="AK1320" s="10" t="str">
        <f t="shared" si="63"/>
        <v>&gt;_Cucamba_psolidiformis_Antarctica_MOLN_191_S0759</v>
      </c>
      <c r="AL1320" s="10" t="str">
        <f t="shared" si="64"/>
        <v>&gt;Cucamba_psolidiformis_Antarctica_Ross_Sea_NIWA_MOLN_191</v>
      </c>
      <c r="AM1320" s="14" t="s">
        <v>6134</v>
      </c>
      <c r="AN1320" s="14"/>
      <c r="AP1320" s="37"/>
      <c r="AQ1320" s="37"/>
      <c r="AR1320" s="37"/>
      <c r="AS1320" s="14" t="s">
        <v>3953</v>
      </c>
      <c r="AT1320" s="14"/>
      <c r="AU1320" s="14" t="s">
        <v>2759</v>
      </c>
      <c r="AV1320" s="14" t="s">
        <v>2758</v>
      </c>
      <c r="AW1320" s="14" t="s">
        <v>2759</v>
      </c>
      <c r="AX1320" s="37"/>
      <c r="AY1320" s="14"/>
      <c r="AZ1320" s="41" t="s">
        <v>3918</v>
      </c>
      <c r="BA1320" s="35"/>
    </row>
    <row r="1321" spans="1:64" ht="14.1" customHeight="1" x14ac:dyDescent="0.2">
      <c r="A1321" s="10">
        <v>6170</v>
      </c>
      <c r="B1321" s="13" t="s">
        <v>6981</v>
      </c>
      <c r="C1321" s="13"/>
      <c r="D1321" s="33" t="s">
        <v>6982</v>
      </c>
      <c r="E1321" s="10" t="s">
        <v>3371</v>
      </c>
      <c r="F1321" s="10"/>
      <c r="G1321" s="11" t="s">
        <v>6983</v>
      </c>
      <c r="H1321" s="14"/>
      <c r="I1321" s="33" t="s">
        <v>53</v>
      </c>
      <c r="J1321" s="5" t="s">
        <v>6984</v>
      </c>
      <c r="K1321" s="5"/>
      <c r="L1321" s="14" t="s">
        <v>2752</v>
      </c>
      <c r="M1321" s="14" t="s">
        <v>2753</v>
      </c>
      <c r="N1321" s="14" t="s">
        <v>2799</v>
      </c>
      <c r="O1321" s="30" t="s">
        <v>4405</v>
      </c>
      <c r="P1321" s="30" t="s">
        <v>4405</v>
      </c>
      <c r="Q1321" s="30"/>
      <c r="R1321" s="30" t="s">
        <v>4406</v>
      </c>
      <c r="S1321" s="14"/>
      <c r="T1321" s="14"/>
      <c r="U1321" s="14"/>
      <c r="V1321" s="14"/>
      <c r="W1321" s="14" t="s">
        <v>3375</v>
      </c>
      <c r="X1321" s="34" t="s">
        <v>3376</v>
      </c>
      <c r="Z1321">
        <v>-58.946100000000001</v>
      </c>
      <c r="AA1321">
        <v>-26.438300000000002</v>
      </c>
      <c r="AB1321" s="30" t="s">
        <v>53</v>
      </c>
      <c r="AD1321" s="10" t="s">
        <v>53</v>
      </c>
      <c r="AE1321" s="34">
        <v>652</v>
      </c>
      <c r="AF1321" s="14" t="s">
        <v>539</v>
      </c>
      <c r="AG1321" s="14"/>
      <c r="AH1321" s="30" t="s">
        <v>4406</v>
      </c>
      <c r="AI1321" s="30"/>
      <c r="AJ1321" s="54" t="s">
        <v>6133</v>
      </c>
      <c r="AK1321" s="10" t="str">
        <f t="shared" si="63"/>
        <v>&gt;st_Cucamba_psolidiformis_SSandwich_MOLAF_0521_S0679</v>
      </c>
      <c r="AL1321" s="10" t="str">
        <f t="shared" si="64"/>
        <v>&gt;Cucamba_psolidiformis_SSandwich__NMV_MOLAF_0521</v>
      </c>
      <c r="AM1321" s="14" t="s">
        <v>6985</v>
      </c>
      <c r="AN1321" s="14"/>
      <c r="AO1321" s="14"/>
      <c r="AP1321" s="14"/>
      <c r="AQ1321" s="14"/>
      <c r="AR1321" s="14"/>
      <c r="AS1321" s="14" t="s">
        <v>3953</v>
      </c>
      <c r="AT1321" s="14"/>
      <c r="AU1321" s="14" t="s">
        <v>2759</v>
      </c>
      <c r="AV1321" s="14" t="s">
        <v>2758</v>
      </c>
      <c r="AW1321" s="14" t="s">
        <v>2759</v>
      </c>
      <c r="AX1321" s="14"/>
      <c r="AY1321" s="14"/>
      <c r="AZ1321" s="41" t="s">
        <v>3378</v>
      </c>
      <c r="BA1321" s="35"/>
    </row>
    <row r="1322" spans="1:64" ht="14.1" customHeight="1" x14ac:dyDescent="0.2">
      <c r="A1322" s="10">
        <v>6225</v>
      </c>
      <c r="B1322" s="13" t="s">
        <v>6986</v>
      </c>
      <c r="C1322" s="13"/>
      <c r="D1322" s="33" t="s">
        <v>6987</v>
      </c>
      <c r="E1322" s="13" t="s">
        <v>2798</v>
      </c>
      <c r="F1322" s="13"/>
      <c r="G1322" s="11">
        <v>35777</v>
      </c>
      <c r="H1322" s="14"/>
      <c r="I1322" s="33" t="s">
        <v>53</v>
      </c>
      <c r="J1322" s="5" t="s">
        <v>6988</v>
      </c>
      <c r="K1322" s="5"/>
      <c r="L1322" s="14" t="s">
        <v>2752</v>
      </c>
      <c r="M1322" s="14" t="s">
        <v>2753</v>
      </c>
      <c r="N1322" s="14" t="s">
        <v>2799</v>
      </c>
      <c r="O1322" s="30" t="s">
        <v>4405</v>
      </c>
      <c r="P1322" s="30" t="s">
        <v>4405</v>
      </c>
      <c r="Q1322" s="30"/>
      <c r="R1322" s="30" t="s">
        <v>4406</v>
      </c>
      <c r="S1322" s="14"/>
      <c r="T1322" s="14"/>
      <c r="U1322" s="14"/>
      <c r="V1322" s="14"/>
      <c r="W1322" s="14" t="s">
        <v>3375</v>
      </c>
      <c r="X1322" s="14" t="s">
        <v>3375</v>
      </c>
      <c r="Y1322" s="10" t="s">
        <v>3914</v>
      </c>
      <c r="Z1322">
        <v>-75</v>
      </c>
      <c r="AA1322">
        <v>-175</v>
      </c>
      <c r="AB1322" s="30" t="s">
        <v>53</v>
      </c>
      <c r="AD1322" s="10" t="s">
        <v>53</v>
      </c>
      <c r="AE1322" s="34">
        <v>412</v>
      </c>
      <c r="AH1322" s="30" t="s">
        <v>4406</v>
      </c>
      <c r="AI1322" s="30"/>
      <c r="AJ1322" s="54" t="s">
        <v>6133</v>
      </c>
      <c r="AK1322" s="10" t="str">
        <f t="shared" si="63"/>
        <v>&gt;_Cucamba_psolidiformis_Antarctica_MOLN_189_S0757</v>
      </c>
      <c r="AL1322" s="10" t="str">
        <f t="shared" si="64"/>
        <v>&gt;Cucamba_psolidiformis_Antarctica_Ross_Sea_NIWA_MOLN_189</v>
      </c>
      <c r="AM1322" s="14" t="s">
        <v>6989</v>
      </c>
      <c r="AN1322" s="14"/>
      <c r="AP1322" s="14"/>
      <c r="AQ1322" s="14"/>
      <c r="AR1322" s="14"/>
      <c r="AS1322" s="14" t="s">
        <v>3953</v>
      </c>
      <c r="AT1322" s="14"/>
      <c r="AU1322" s="14" t="s">
        <v>2759</v>
      </c>
      <c r="AV1322" s="14" t="s">
        <v>2758</v>
      </c>
      <c r="AW1322" s="14" t="s">
        <v>2759</v>
      </c>
      <c r="AX1322" s="14"/>
      <c r="AY1322" s="14"/>
      <c r="AZ1322" s="41" t="s">
        <v>3918</v>
      </c>
      <c r="BA1322" s="35"/>
    </row>
    <row r="1323" spans="1:64" ht="14.1" customHeight="1" x14ac:dyDescent="0.2">
      <c r="A1323" s="10">
        <v>6755</v>
      </c>
      <c r="B1323" s="5" t="s">
        <v>4401</v>
      </c>
      <c r="C1323" s="5"/>
      <c r="D1323" s="55" t="s">
        <v>4402</v>
      </c>
      <c r="E1323" s="56" t="s">
        <v>4403</v>
      </c>
      <c r="F1323" s="56"/>
      <c r="G1323" s="11" t="s">
        <v>4404</v>
      </c>
      <c r="H1323" s="5"/>
      <c r="I1323" s="5"/>
      <c r="L1323" s="5" t="s">
        <v>2752</v>
      </c>
      <c r="M1323" s="5" t="s">
        <v>2753</v>
      </c>
      <c r="N1323" s="5" t="s">
        <v>2799</v>
      </c>
      <c r="O1323" s="5" t="s">
        <v>4405</v>
      </c>
      <c r="P1323" s="5" t="s">
        <v>4405</v>
      </c>
      <c r="Q1323" s="5"/>
      <c r="R1323" s="5" t="s">
        <v>4406</v>
      </c>
      <c r="S1323" s="5"/>
      <c r="T1323" s="5"/>
      <c r="U1323" s="5"/>
      <c r="V1323" s="5"/>
      <c r="W1323" s="10" t="s">
        <v>4407</v>
      </c>
      <c r="X1323" s="5" t="s">
        <v>4407</v>
      </c>
      <c r="Y1323" s="5"/>
      <c r="Z1323">
        <v>-68.576389000000006</v>
      </c>
      <c r="AA1323">
        <v>77.968889000000004</v>
      </c>
      <c r="AB1323" s="5" t="s">
        <v>88</v>
      </c>
      <c r="AC1323" s="5"/>
      <c r="AD1323" s="5" t="s">
        <v>89</v>
      </c>
      <c r="AE1323" s="5">
        <v>655</v>
      </c>
      <c r="AF1323" s="5"/>
      <c r="AG1323" s="5"/>
      <c r="AH1323" s="5" t="s">
        <v>4408</v>
      </c>
      <c r="AI1323" s="5"/>
      <c r="AJ1323" s="5"/>
      <c r="AK1323" s="10" t="str">
        <f t="shared" si="63"/>
        <v>&gt;_Cucamba_psolidiformis_Davis Base E Antarctica_MOLAF_1242_N0830</v>
      </c>
      <c r="AL1323" s="10" t="str">
        <f t="shared" si="64"/>
        <v>&gt;Cucamba_psolidiformis_Davis Base E Antarctica__AAD BRC_MOLAF_1242</v>
      </c>
      <c r="AM1323" s="5" t="s">
        <v>4409</v>
      </c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</row>
    <row r="1324" spans="1:64" ht="14.1" customHeight="1" x14ac:dyDescent="0.2">
      <c r="A1324" s="10">
        <v>3181</v>
      </c>
      <c r="B1324" s="10" t="s">
        <v>3922</v>
      </c>
      <c r="C1324" s="10" t="s">
        <v>114</v>
      </c>
      <c r="D1324" s="10" t="s">
        <v>9366</v>
      </c>
      <c r="E1324" s="10" t="s">
        <v>3342</v>
      </c>
      <c r="F1324" s="10"/>
      <c r="G1324" s="11">
        <v>1132670</v>
      </c>
      <c r="I1324" s="10" t="s">
        <v>53</v>
      </c>
      <c r="J1324" s="5" t="s">
        <v>9367</v>
      </c>
      <c r="K1324" s="5"/>
      <c r="L1324" s="10" t="s">
        <v>2752</v>
      </c>
      <c r="M1324" s="10" t="s">
        <v>2753</v>
      </c>
      <c r="N1324" s="10" t="s">
        <v>2799</v>
      </c>
      <c r="O1324" s="10" t="s">
        <v>4405</v>
      </c>
      <c r="P1324" s="10" t="s">
        <v>4405</v>
      </c>
      <c r="R1324" s="10" t="s">
        <v>4406</v>
      </c>
      <c r="W1324" s="10" t="s">
        <v>3375</v>
      </c>
      <c r="X1324" s="10" t="s">
        <v>3375</v>
      </c>
      <c r="Y1324" s="34" t="s">
        <v>4597</v>
      </c>
      <c r="Z1324">
        <v>-63</v>
      </c>
      <c r="AA1324">
        <v>-59</v>
      </c>
      <c r="AB1324" s="10" t="s">
        <v>53</v>
      </c>
      <c r="AD1324" s="10" t="s">
        <v>53</v>
      </c>
      <c r="AE1324" s="12">
        <v>655</v>
      </c>
      <c r="AF1324" s="10" t="s">
        <v>75</v>
      </c>
      <c r="AK1324" s="10" t="str">
        <f t="shared" si="63"/>
        <v>&gt;t_Cucamba_psolidiformis_Antarctica_MOLSI_054_FLMNH_122</v>
      </c>
      <c r="AL1324" s="10" t="str">
        <f t="shared" si="64"/>
        <v>&gt;Cucamba_psolidiformis_Antarctica_Bransfield Straight_USNM_MOLSI_054</v>
      </c>
      <c r="AM1324" s="10" t="s">
        <v>9368</v>
      </c>
      <c r="AZ1324" s="41" t="s">
        <v>3384</v>
      </c>
      <c r="BA1324" s="15" t="s">
        <v>4877</v>
      </c>
    </row>
    <row r="1325" spans="1:64" ht="14.1" customHeight="1" x14ac:dyDescent="0.2">
      <c r="A1325" s="10">
        <v>3207</v>
      </c>
      <c r="B1325" s="10" t="s">
        <v>3922</v>
      </c>
      <c r="C1325" s="10" t="s">
        <v>296</v>
      </c>
      <c r="D1325" s="10" t="s">
        <v>9369</v>
      </c>
      <c r="E1325" s="10" t="s">
        <v>3342</v>
      </c>
      <c r="F1325" s="10"/>
      <c r="G1325" s="11">
        <v>1132670</v>
      </c>
      <c r="I1325" s="10" t="s">
        <v>53</v>
      </c>
      <c r="J1325" s="5" t="s">
        <v>9370</v>
      </c>
      <c r="K1325" s="5"/>
      <c r="L1325" s="10" t="s">
        <v>2752</v>
      </c>
      <c r="M1325" s="10" t="s">
        <v>2753</v>
      </c>
      <c r="N1325" s="10" t="s">
        <v>2799</v>
      </c>
      <c r="O1325" s="10" t="s">
        <v>4405</v>
      </c>
      <c r="P1325" s="10" t="s">
        <v>4405</v>
      </c>
      <c r="R1325" s="10" t="s">
        <v>4406</v>
      </c>
      <c r="W1325" s="10" t="s">
        <v>3375</v>
      </c>
      <c r="X1325" s="10" t="s">
        <v>3375</v>
      </c>
      <c r="Y1325" s="34" t="s">
        <v>4597</v>
      </c>
      <c r="Z1325">
        <v>-63</v>
      </c>
      <c r="AA1325">
        <v>-59</v>
      </c>
      <c r="AB1325" s="10" t="s">
        <v>53</v>
      </c>
      <c r="AD1325" s="10" t="s">
        <v>53</v>
      </c>
      <c r="AE1325" s="12">
        <v>655</v>
      </c>
      <c r="AK1325" s="10" t="str">
        <f t="shared" si="63"/>
        <v>&gt;_Cucamba_psolidiformis_Antarctica_MOLSI_055_FLMNH_122</v>
      </c>
      <c r="AL1325" s="10" t="str">
        <f t="shared" si="64"/>
        <v>&gt;Cucamba_psolidiformis_Antarctica_Bransfield Straight_USNM_MOLSI_055</v>
      </c>
      <c r="AM1325" s="10" t="s">
        <v>9371</v>
      </c>
      <c r="AZ1325" s="41" t="s">
        <v>3384</v>
      </c>
      <c r="BA1325" s="15" t="s">
        <v>4877</v>
      </c>
    </row>
    <row r="1326" spans="1:64" ht="14.1" customHeight="1" x14ac:dyDescent="0.2">
      <c r="A1326" s="10">
        <v>6599</v>
      </c>
      <c r="B1326" s="10" t="s">
        <v>9448</v>
      </c>
      <c r="D1326" s="10" t="s">
        <v>9449</v>
      </c>
      <c r="E1326" s="56" t="s">
        <v>4403</v>
      </c>
      <c r="F1326" s="56"/>
      <c r="G1326" s="67">
        <v>626</v>
      </c>
      <c r="H1326" s="68"/>
      <c r="L1326" s="10" t="s">
        <v>2752</v>
      </c>
      <c r="M1326" s="10" t="s">
        <v>2753</v>
      </c>
      <c r="N1326" s="10" t="s">
        <v>2799</v>
      </c>
      <c r="O1326" s="10" t="s">
        <v>4405</v>
      </c>
      <c r="P1326" s="10" t="s">
        <v>4405</v>
      </c>
      <c r="R1326" s="10" t="s">
        <v>4406</v>
      </c>
      <c r="W1326" s="10" t="s">
        <v>4407</v>
      </c>
      <c r="X1326" s="10" t="s">
        <v>4407</v>
      </c>
      <c r="Z1326">
        <v>-68.576389000000006</v>
      </c>
      <c r="AA1326">
        <v>77.968889000000004</v>
      </c>
      <c r="AB1326" s="10" t="s">
        <v>53</v>
      </c>
      <c r="AE1326" s="10">
        <v>591</v>
      </c>
      <c r="AK1326" s="10" t="str">
        <f t="shared" si="63"/>
        <v>&gt;_Cucamba_psolidiformis_Davis Base E Antarctica_MOLAF_1240_N0712</v>
      </c>
      <c r="AL1326" s="10" t="str">
        <f t="shared" si="64"/>
        <v>&gt;Cucamba_psolidiformis_Davis Base E Antarctica__AAD BRC_MOLAF_1240</v>
      </c>
      <c r="AM1326" s="10" t="s">
        <v>9450</v>
      </c>
    </row>
    <row r="1327" spans="1:64" ht="14.1" customHeight="1" x14ac:dyDescent="0.2">
      <c r="A1327" s="10">
        <v>6600</v>
      </c>
      <c r="B1327" s="10" t="s">
        <v>9451</v>
      </c>
      <c r="D1327" s="10" t="s">
        <v>9452</v>
      </c>
      <c r="E1327" s="56" t="s">
        <v>4403</v>
      </c>
      <c r="F1327" s="56"/>
      <c r="G1327" s="67">
        <v>689</v>
      </c>
      <c r="H1327" s="68"/>
      <c r="L1327" s="10" t="s">
        <v>2752</v>
      </c>
      <c r="M1327" s="10" t="s">
        <v>2753</v>
      </c>
      <c r="N1327" s="10" t="s">
        <v>2799</v>
      </c>
      <c r="O1327" s="10" t="s">
        <v>4405</v>
      </c>
      <c r="P1327" s="10" t="s">
        <v>4405</v>
      </c>
      <c r="R1327" s="10" t="s">
        <v>4406</v>
      </c>
      <c r="W1327" s="10" t="s">
        <v>4407</v>
      </c>
      <c r="X1327" s="10" t="s">
        <v>4407</v>
      </c>
      <c r="Z1327">
        <v>-68.576389000000006</v>
      </c>
      <c r="AA1327">
        <v>77.968889000000004</v>
      </c>
      <c r="AB1327" s="10" t="s">
        <v>53</v>
      </c>
      <c r="AE1327" s="10">
        <v>655</v>
      </c>
      <c r="AK1327" s="10" t="str">
        <f t="shared" si="63"/>
        <v>&gt;_Cucamba_psolidiformis_Davis Base E Antarctica_MOLAF_1241_N0715</v>
      </c>
      <c r="AL1327" s="10" t="str">
        <f t="shared" si="64"/>
        <v>&gt;Cucamba_psolidiformis_Davis Base E Antarctica__AAD BRC_MOLAF_1241</v>
      </c>
      <c r="AM1327" s="10" t="s">
        <v>9453</v>
      </c>
    </row>
    <row r="1328" spans="1:64" s="10" customFormat="1" ht="14.1" customHeight="1" x14ac:dyDescent="0.2">
      <c r="A1328" s="10">
        <v>4173</v>
      </c>
      <c r="B1328" s="10" t="s">
        <v>5313</v>
      </c>
      <c r="C1328" s="10" t="s">
        <v>296</v>
      </c>
      <c r="D1328" s="10" t="s">
        <v>5367</v>
      </c>
      <c r="E1328" s="34" t="s">
        <v>4078</v>
      </c>
      <c r="F1328" s="34"/>
      <c r="G1328" s="11" t="s">
        <v>5368</v>
      </c>
      <c r="H1328"/>
      <c r="I1328" s="10" t="s">
        <v>53</v>
      </c>
      <c r="J1328"/>
      <c r="K1328"/>
      <c r="L1328" s="10" t="s">
        <v>2752</v>
      </c>
      <c r="M1328" s="10" t="s">
        <v>2753</v>
      </c>
      <c r="N1328" s="10" t="s">
        <v>2799</v>
      </c>
      <c r="O1328" s="10" t="s">
        <v>4405</v>
      </c>
      <c r="P1328" s="10" t="s">
        <v>4405</v>
      </c>
      <c r="Q1328"/>
      <c r="R1328" s="10" t="s">
        <v>4406</v>
      </c>
      <c r="S1328"/>
      <c r="T1328"/>
      <c r="U1328"/>
      <c r="V1328"/>
      <c r="W1328"/>
      <c r="X1328"/>
      <c r="Y1328"/>
      <c r="Z1328" t="s">
        <v>60</v>
      </c>
      <c r="AA1328" t="s">
        <v>60</v>
      </c>
      <c r="AB1328" s="10" t="s">
        <v>207</v>
      </c>
      <c r="AC1328"/>
      <c r="AD1328"/>
      <c r="AE1328" s="10">
        <v>0</v>
      </c>
      <c r="AF1328"/>
      <c r="AG1328"/>
      <c r="AH1328"/>
      <c r="AI1328"/>
      <c r="AJ1328"/>
      <c r="AK1328" s="10" t="str">
        <f t="shared" si="63"/>
        <v>&gt;_Cucamba_psolidiformis__MOLP_096_FLMNH_179</v>
      </c>
      <c r="AL1328" s="10" t="str">
        <f t="shared" si="64"/>
        <v>&gt;Cucamba_psolidiformis___MNHN_MOLP_096</v>
      </c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 s="41"/>
      <c r="BA1328"/>
      <c r="BB1328"/>
      <c r="BC1328"/>
      <c r="BD1328"/>
      <c r="BE1328"/>
      <c r="BF1328"/>
      <c r="BG1328"/>
      <c r="BH1328"/>
      <c r="BI1328"/>
      <c r="BJ1328"/>
      <c r="BK1328"/>
      <c r="BL1328"/>
    </row>
    <row r="1329" spans="1:64" ht="14.1" customHeight="1" x14ac:dyDescent="0.2">
      <c r="A1329" s="10">
        <v>4185</v>
      </c>
      <c r="B1329" s="10" t="s">
        <v>5313</v>
      </c>
      <c r="C1329" s="10" t="s">
        <v>690</v>
      </c>
      <c r="D1329" s="10" t="s">
        <v>5369</v>
      </c>
      <c r="E1329" s="34" t="s">
        <v>4078</v>
      </c>
      <c r="F1329" s="34"/>
      <c r="G1329" s="11" t="s">
        <v>5370</v>
      </c>
      <c r="I1329" s="10" t="s">
        <v>53</v>
      </c>
      <c r="L1329" s="10" t="s">
        <v>2752</v>
      </c>
      <c r="M1329" s="10" t="s">
        <v>2753</v>
      </c>
      <c r="N1329" s="10" t="s">
        <v>2799</v>
      </c>
      <c r="O1329" s="10" t="s">
        <v>4405</v>
      </c>
      <c r="P1329" s="10" t="s">
        <v>4405</v>
      </c>
      <c r="R1329" s="10" t="s">
        <v>4406</v>
      </c>
      <c r="Z1329" t="s">
        <v>60</v>
      </c>
      <c r="AA1329" t="s">
        <v>60</v>
      </c>
      <c r="AB1329" s="10" t="s">
        <v>207</v>
      </c>
      <c r="AE1329" s="10">
        <v>0</v>
      </c>
      <c r="AK1329" s="10" t="str">
        <f t="shared" si="63"/>
        <v>&gt;_Cucamba_psolidiformis__MOLP_097_FLMNH_179</v>
      </c>
      <c r="AL1329" s="10" t="str">
        <f t="shared" si="64"/>
        <v>&gt;Cucamba_psolidiformis___MNHN_MOLP_097</v>
      </c>
      <c r="AZ1329" s="41"/>
    </row>
    <row r="1330" spans="1:64" ht="14.1" customHeight="1" x14ac:dyDescent="0.2">
      <c r="A1330" s="10">
        <v>4197</v>
      </c>
      <c r="B1330" s="10" t="s">
        <v>5313</v>
      </c>
      <c r="C1330" s="10" t="s">
        <v>565</v>
      </c>
      <c r="D1330" s="10" t="s">
        <v>5602</v>
      </c>
      <c r="E1330" s="34" t="s">
        <v>4078</v>
      </c>
      <c r="F1330" s="34"/>
      <c r="G1330" s="11" t="s">
        <v>5603</v>
      </c>
      <c r="I1330" s="10" t="s">
        <v>53</v>
      </c>
      <c r="L1330" s="10" t="s">
        <v>2752</v>
      </c>
      <c r="M1330" s="10" t="s">
        <v>2753</v>
      </c>
      <c r="N1330" s="10" t="s">
        <v>2799</v>
      </c>
      <c r="O1330" s="10" t="s">
        <v>4405</v>
      </c>
      <c r="P1330" s="10" t="s">
        <v>4405</v>
      </c>
      <c r="R1330" s="10" t="s">
        <v>4406</v>
      </c>
      <c r="Z1330" t="s">
        <v>60</v>
      </c>
      <c r="AA1330" t="s">
        <v>60</v>
      </c>
      <c r="AB1330" s="10" t="s">
        <v>207</v>
      </c>
      <c r="AE1330" s="10">
        <v>0</v>
      </c>
      <c r="AK1330" s="10" t="str">
        <f t="shared" si="63"/>
        <v>&gt;_Cucamba_psolidiformis__MOLP_098_FLMNH_179</v>
      </c>
      <c r="AL1330" s="10" t="str">
        <f t="shared" si="64"/>
        <v>&gt;Cucamba_psolidiformis___MNHN_MOLP_098</v>
      </c>
      <c r="AZ1330" s="41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</row>
    <row r="1331" spans="1:64" ht="14.1" customHeight="1" x14ac:dyDescent="0.2">
      <c r="A1331" s="10">
        <v>4209</v>
      </c>
      <c r="B1331" s="10" t="s">
        <v>5313</v>
      </c>
      <c r="C1331" s="10" t="s">
        <v>258</v>
      </c>
      <c r="D1331" s="10" t="s">
        <v>5423</v>
      </c>
      <c r="E1331" s="34" t="s">
        <v>4078</v>
      </c>
      <c r="F1331" s="34"/>
      <c r="G1331" s="11" t="s">
        <v>5424</v>
      </c>
      <c r="I1331" s="10" t="s">
        <v>53</v>
      </c>
      <c r="L1331" s="10" t="s">
        <v>2752</v>
      </c>
      <c r="M1331" s="10" t="s">
        <v>2753</v>
      </c>
      <c r="N1331" s="10" t="s">
        <v>2799</v>
      </c>
      <c r="O1331" s="10" t="s">
        <v>4405</v>
      </c>
      <c r="P1331" s="10" t="s">
        <v>4405</v>
      </c>
      <c r="R1331" s="10" t="s">
        <v>4406</v>
      </c>
      <c r="Z1331" t="s">
        <v>60</v>
      </c>
      <c r="AA1331" t="s">
        <v>60</v>
      </c>
      <c r="AB1331" s="10" t="s">
        <v>207</v>
      </c>
      <c r="AE1331" s="10">
        <v>0</v>
      </c>
      <c r="AK1331" s="10" t="str">
        <f t="shared" si="63"/>
        <v>&gt;_Cucamba_psolidiformis__MOLP_099_FLMNH_179</v>
      </c>
      <c r="AL1331" s="10" t="str">
        <f t="shared" si="64"/>
        <v>&gt;Cucamba_psolidiformis___MNHN_MOLP_099</v>
      </c>
      <c r="AZ1331" s="41"/>
    </row>
    <row r="1332" spans="1:64" ht="14.1" customHeight="1" x14ac:dyDescent="0.2">
      <c r="A1332" s="10">
        <v>6222</v>
      </c>
      <c r="B1332" s="13" t="s">
        <v>6851</v>
      </c>
      <c r="C1332" s="13"/>
      <c r="D1332" s="33" t="s">
        <v>6852</v>
      </c>
      <c r="E1332" s="13" t="s">
        <v>2798</v>
      </c>
      <c r="F1332" s="13"/>
      <c r="G1332" s="11">
        <v>38908</v>
      </c>
      <c r="H1332" s="14"/>
      <c r="I1332" s="33" t="s">
        <v>53</v>
      </c>
      <c r="J1332" s="5" t="s">
        <v>6853</v>
      </c>
      <c r="K1332" s="5"/>
      <c r="L1332" s="14" t="s">
        <v>2752</v>
      </c>
      <c r="M1332" s="14" t="s">
        <v>2753</v>
      </c>
      <c r="N1332" s="14" t="s">
        <v>2799</v>
      </c>
      <c r="O1332" s="30" t="s">
        <v>4256</v>
      </c>
      <c r="P1332" s="30" t="s">
        <v>4256</v>
      </c>
      <c r="Q1332" s="30"/>
      <c r="R1332" s="30" t="s">
        <v>6854</v>
      </c>
      <c r="S1332" s="14"/>
      <c r="T1332" s="14"/>
      <c r="U1332" s="14"/>
      <c r="V1332" s="14"/>
      <c r="W1332" s="14" t="s">
        <v>3375</v>
      </c>
      <c r="X1332" s="14" t="s">
        <v>3375</v>
      </c>
      <c r="Y1332" s="10" t="s">
        <v>3914</v>
      </c>
      <c r="Z1332">
        <v>-75</v>
      </c>
      <c r="AA1332">
        <v>-175</v>
      </c>
      <c r="AB1332" s="30" t="s">
        <v>53</v>
      </c>
      <c r="AD1332" s="10" t="s">
        <v>53</v>
      </c>
      <c r="AE1332" s="34">
        <v>652</v>
      </c>
      <c r="AF1332" s="14"/>
      <c r="AG1332" s="14"/>
      <c r="AH1332" s="30" t="s">
        <v>6855</v>
      </c>
      <c r="AI1332" s="30"/>
      <c r="AJ1332" s="54" t="s">
        <v>6133</v>
      </c>
      <c r="AK1332" s="10" t="str">
        <f t="shared" si="63"/>
        <v>&gt;_Cucumaria_dudexa_Antarctica_MOLN_186_S0754</v>
      </c>
      <c r="AL1332" s="10" t="str">
        <f t="shared" si="64"/>
        <v>&gt;Cucumaria_dudexa_Antarctica_Ross_Sea_NIWA_MOLN_186</v>
      </c>
      <c r="AM1332" s="14" t="s">
        <v>6856</v>
      </c>
      <c r="AN1332" s="14"/>
      <c r="AO1332" s="14"/>
      <c r="AP1332" s="14"/>
      <c r="AQ1332" s="14"/>
      <c r="AR1332" s="14"/>
      <c r="AS1332" s="14" t="s">
        <v>3953</v>
      </c>
      <c r="AT1332" s="14"/>
      <c r="AU1332" s="14" t="s">
        <v>2759</v>
      </c>
      <c r="AV1332" s="14" t="s">
        <v>2758</v>
      </c>
      <c r="AW1332" s="14" t="s">
        <v>2759</v>
      </c>
      <c r="AX1332" s="14"/>
      <c r="AY1332" s="14"/>
      <c r="AZ1332" s="41" t="s">
        <v>3918</v>
      </c>
      <c r="BA1332" s="35"/>
    </row>
    <row r="1333" spans="1:64" ht="14.1" customHeight="1" x14ac:dyDescent="0.2">
      <c r="A1333" s="10">
        <v>6221</v>
      </c>
      <c r="B1333" s="13" t="s">
        <v>6857</v>
      </c>
      <c r="C1333" s="13"/>
      <c r="D1333" s="33" t="s">
        <v>6858</v>
      </c>
      <c r="E1333" s="13" t="s">
        <v>2798</v>
      </c>
      <c r="F1333" s="13"/>
      <c r="G1333" s="11">
        <v>38640</v>
      </c>
      <c r="H1333" s="14"/>
      <c r="I1333" s="33" t="s">
        <v>53</v>
      </c>
      <c r="J1333" s="5" t="s">
        <v>6859</v>
      </c>
      <c r="K1333" s="5"/>
      <c r="L1333" s="14" t="s">
        <v>2752</v>
      </c>
      <c r="M1333" s="14" t="s">
        <v>2753</v>
      </c>
      <c r="N1333" s="14" t="s">
        <v>2799</v>
      </c>
      <c r="O1333" s="30" t="s">
        <v>4256</v>
      </c>
      <c r="P1333" s="30" t="s">
        <v>4256</v>
      </c>
      <c r="Q1333" s="30"/>
      <c r="R1333" s="30" t="s">
        <v>6854</v>
      </c>
      <c r="S1333" s="14"/>
      <c r="T1333" s="14"/>
      <c r="U1333" s="14"/>
      <c r="V1333" s="14"/>
      <c r="W1333" s="14" t="s">
        <v>3375</v>
      </c>
      <c r="X1333" s="14" t="s">
        <v>3375</v>
      </c>
      <c r="Y1333" s="10" t="s">
        <v>3914</v>
      </c>
      <c r="Z1333">
        <v>-75</v>
      </c>
      <c r="AA1333">
        <v>-175</v>
      </c>
      <c r="AB1333" s="30" t="s">
        <v>53</v>
      </c>
      <c r="AD1333" s="10" t="s">
        <v>53</v>
      </c>
      <c r="AE1333" s="34">
        <v>652</v>
      </c>
      <c r="AF1333" s="14"/>
      <c r="AG1333" s="14"/>
      <c r="AH1333" s="30" t="s">
        <v>6855</v>
      </c>
      <c r="AI1333" s="30"/>
      <c r="AJ1333" s="54" t="s">
        <v>6133</v>
      </c>
      <c r="AK1333" s="10" t="str">
        <f t="shared" si="63"/>
        <v>&gt;_Cucumaria_dudexa_Antarctica_MOLN_185_S0753</v>
      </c>
      <c r="AL1333" s="10" t="str">
        <f t="shared" si="64"/>
        <v>&gt;Cucumaria_dudexa_Antarctica_Ross_Sea_NIWA_MOLN_185</v>
      </c>
      <c r="AM1333" s="14" t="s">
        <v>6860</v>
      </c>
      <c r="AN1333" s="14"/>
      <c r="AO1333" s="14"/>
      <c r="AP1333" s="14"/>
      <c r="AQ1333" s="14"/>
      <c r="AR1333" s="14"/>
      <c r="AS1333" s="14" t="s">
        <v>3953</v>
      </c>
      <c r="AT1333" s="14"/>
      <c r="AU1333" s="14" t="s">
        <v>2759</v>
      </c>
      <c r="AV1333" s="14" t="s">
        <v>2758</v>
      </c>
      <c r="AW1333" s="14" t="s">
        <v>2759</v>
      </c>
      <c r="AX1333" s="14"/>
      <c r="AY1333" s="14"/>
      <c r="AZ1333" s="41" t="s">
        <v>3918</v>
      </c>
      <c r="BA1333" s="35"/>
    </row>
    <row r="1334" spans="1:64" ht="14.1" customHeight="1" x14ac:dyDescent="0.2">
      <c r="A1334" s="10">
        <v>6219</v>
      </c>
      <c r="B1334" s="13" t="s">
        <v>6861</v>
      </c>
      <c r="C1334" s="13"/>
      <c r="D1334" s="33" t="s">
        <v>6862</v>
      </c>
      <c r="E1334" s="13" t="s">
        <v>2798</v>
      </c>
      <c r="F1334" s="13"/>
      <c r="G1334" s="11">
        <v>38870</v>
      </c>
      <c r="H1334" s="14"/>
      <c r="I1334" s="33" t="s">
        <v>53</v>
      </c>
      <c r="J1334" s="5" t="s">
        <v>6863</v>
      </c>
      <c r="K1334" s="5"/>
      <c r="L1334" s="14" t="s">
        <v>2752</v>
      </c>
      <c r="M1334" s="14" t="s">
        <v>2753</v>
      </c>
      <c r="N1334" s="14" t="s">
        <v>2799</v>
      </c>
      <c r="O1334" s="30" t="s">
        <v>4256</v>
      </c>
      <c r="P1334" s="30" t="s">
        <v>4256</v>
      </c>
      <c r="Q1334" s="30"/>
      <c r="R1334" s="30" t="s">
        <v>6854</v>
      </c>
      <c r="S1334" s="14"/>
      <c r="T1334" s="14"/>
      <c r="U1334" s="14"/>
      <c r="V1334" s="14"/>
      <c r="W1334" s="14" t="s">
        <v>3375</v>
      </c>
      <c r="X1334" s="14" t="s">
        <v>3375</v>
      </c>
      <c r="Y1334" s="10" t="s">
        <v>3914</v>
      </c>
      <c r="Z1334">
        <v>-75</v>
      </c>
      <c r="AA1334">
        <v>-175</v>
      </c>
      <c r="AB1334" s="30" t="s">
        <v>53</v>
      </c>
      <c r="AD1334" s="10" t="s">
        <v>53</v>
      </c>
      <c r="AE1334" s="34">
        <v>652</v>
      </c>
      <c r="AF1334" s="14"/>
      <c r="AG1334" s="14"/>
      <c r="AH1334" s="30" t="s">
        <v>6855</v>
      </c>
      <c r="AI1334" s="30"/>
      <c r="AJ1334" s="54" t="s">
        <v>6133</v>
      </c>
      <c r="AK1334" s="10" t="str">
        <f t="shared" si="63"/>
        <v>&gt;_Cucumaria_dudexa_Antarctica_MOLN_183_S0751</v>
      </c>
      <c r="AL1334" s="10" t="str">
        <f t="shared" ref="AL1334:AL1365" si="65">CONCATENATE("&gt;",P1334,"_",R1334,"_",X1334,"_",Y1334,"_",E1334,"_",D1334)</f>
        <v>&gt;Cucumaria_dudexa_Antarctica_Ross_Sea_NIWA_MOLN_183</v>
      </c>
      <c r="AM1334" s="14" t="s">
        <v>6864</v>
      </c>
      <c r="AN1334" s="14"/>
      <c r="AO1334" s="14"/>
      <c r="AP1334" s="14"/>
      <c r="AQ1334" s="14"/>
      <c r="AR1334" s="14"/>
      <c r="AS1334" s="14" t="s">
        <v>3953</v>
      </c>
      <c r="AT1334" s="14"/>
      <c r="AU1334" s="14" t="s">
        <v>2759</v>
      </c>
      <c r="AV1334" s="14" t="s">
        <v>2758</v>
      </c>
      <c r="AW1334" s="14" t="s">
        <v>2759</v>
      </c>
      <c r="AX1334" s="14"/>
      <c r="AY1334" s="14"/>
      <c r="AZ1334" s="41" t="s">
        <v>3918</v>
      </c>
      <c r="BA1334" s="35"/>
    </row>
    <row r="1335" spans="1:64" ht="14.1" customHeight="1" x14ac:dyDescent="0.2">
      <c r="A1335" s="10">
        <v>6220</v>
      </c>
      <c r="B1335" s="13" t="s">
        <v>6865</v>
      </c>
      <c r="C1335" s="13"/>
      <c r="D1335" s="33" t="s">
        <v>6866</v>
      </c>
      <c r="E1335" s="13" t="s">
        <v>2798</v>
      </c>
      <c r="F1335" s="13"/>
      <c r="G1335" s="11">
        <v>39125</v>
      </c>
      <c r="H1335" s="14"/>
      <c r="I1335" s="33" t="s">
        <v>53</v>
      </c>
      <c r="J1335" s="5" t="s">
        <v>6867</v>
      </c>
      <c r="K1335" s="5"/>
      <c r="L1335" s="14" t="s">
        <v>2752</v>
      </c>
      <c r="M1335" s="14" t="s">
        <v>2753</v>
      </c>
      <c r="N1335" s="14" t="s">
        <v>2799</v>
      </c>
      <c r="O1335" s="30" t="s">
        <v>4256</v>
      </c>
      <c r="P1335" s="30" t="s">
        <v>4256</v>
      </c>
      <c r="Q1335" s="30"/>
      <c r="R1335" s="30" t="s">
        <v>6854</v>
      </c>
      <c r="S1335" s="14"/>
      <c r="T1335" s="14"/>
      <c r="U1335" s="14"/>
      <c r="V1335" s="14"/>
      <c r="W1335" s="14" t="s">
        <v>3375</v>
      </c>
      <c r="X1335" s="14" t="s">
        <v>3375</v>
      </c>
      <c r="Y1335" s="10" t="s">
        <v>3914</v>
      </c>
      <c r="Z1335">
        <v>-75</v>
      </c>
      <c r="AA1335">
        <v>-175</v>
      </c>
      <c r="AB1335" s="30" t="s">
        <v>53</v>
      </c>
      <c r="AD1335" s="10" t="s">
        <v>53</v>
      </c>
      <c r="AE1335" s="34">
        <v>652</v>
      </c>
      <c r="AF1335" s="10" t="s">
        <v>75</v>
      </c>
      <c r="AH1335" s="30" t="s">
        <v>6855</v>
      </c>
      <c r="AI1335" s="30"/>
      <c r="AJ1335" s="54" t="s">
        <v>6133</v>
      </c>
      <c r="AK1335" s="10" t="str">
        <f t="shared" si="63"/>
        <v>&gt;t_Cucumaria_dudexa_Antarctica_MOLN_184_S0752</v>
      </c>
      <c r="AL1335" s="10" t="str">
        <f t="shared" si="65"/>
        <v>&gt;Cucumaria_dudexa_Antarctica_Ross_Sea_NIWA_MOLN_184</v>
      </c>
      <c r="AM1335" s="14" t="s">
        <v>6868</v>
      </c>
      <c r="AN1335" s="14"/>
      <c r="AP1335" s="14"/>
      <c r="AQ1335" s="14"/>
      <c r="AR1335" s="14"/>
      <c r="AS1335" s="14" t="s">
        <v>3953</v>
      </c>
      <c r="AT1335" s="14"/>
      <c r="AU1335" s="14" t="s">
        <v>2759</v>
      </c>
      <c r="AV1335" s="14" t="s">
        <v>2758</v>
      </c>
      <c r="AW1335" s="14" t="s">
        <v>2759</v>
      </c>
      <c r="AX1335" s="14"/>
      <c r="AY1335" s="14"/>
      <c r="AZ1335" s="41" t="s">
        <v>3918</v>
      </c>
      <c r="BA1335" s="35"/>
    </row>
    <row r="1336" spans="1:64" ht="14.1" customHeight="1" x14ac:dyDescent="0.2">
      <c r="A1336" s="10">
        <v>6189</v>
      </c>
      <c r="B1336" s="13" t="s">
        <v>7140</v>
      </c>
      <c r="C1336" s="13"/>
      <c r="D1336" s="33" t="s">
        <v>7141</v>
      </c>
      <c r="E1336" s="13" t="s">
        <v>2798</v>
      </c>
      <c r="F1336" s="13"/>
      <c r="G1336" s="11">
        <v>42155</v>
      </c>
      <c r="H1336" s="14"/>
      <c r="I1336" s="33" t="s">
        <v>53</v>
      </c>
      <c r="J1336" s="5" t="s">
        <v>7142</v>
      </c>
      <c r="K1336" s="5"/>
      <c r="L1336" s="14" t="s">
        <v>2752</v>
      </c>
      <c r="M1336" s="14" t="s">
        <v>2753</v>
      </c>
      <c r="N1336" s="14" t="s">
        <v>2799</v>
      </c>
      <c r="O1336" s="30" t="s">
        <v>4256</v>
      </c>
      <c r="P1336" s="30" t="s">
        <v>4256</v>
      </c>
      <c r="Q1336" s="30"/>
      <c r="R1336" s="14" t="s">
        <v>4794</v>
      </c>
      <c r="S1336" s="14"/>
      <c r="T1336" s="14"/>
      <c r="U1336" s="14"/>
      <c r="V1336" s="14"/>
      <c r="W1336" s="14" t="s">
        <v>3375</v>
      </c>
      <c r="X1336" s="14" t="s">
        <v>3375</v>
      </c>
      <c r="Y1336" s="10" t="s">
        <v>3914</v>
      </c>
      <c r="Z1336">
        <v>-75</v>
      </c>
      <c r="AA1336">
        <v>-175</v>
      </c>
      <c r="AB1336" s="14" t="s">
        <v>53</v>
      </c>
      <c r="AD1336" s="10" t="s">
        <v>53</v>
      </c>
      <c r="AE1336" s="34">
        <v>652</v>
      </c>
      <c r="AH1336" s="30" t="s">
        <v>7143</v>
      </c>
      <c r="AI1336" s="30"/>
      <c r="AK1336" s="10" t="str">
        <f t="shared" si="63"/>
        <v>&gt;_Cucumaria_georgiana_gp_Antarctica_MOLN_151_S0719</v>
      </c>
      <c r="AL1336" s="10" t="str">
        <f t="shared" si="65"/>
        <v>&gt;Cucumaria_georgiana_gp_Antarctica_Ross_Sea_NIWA_MOLN_151</v>
      </c>
      <c r="AM1336" s="14" t="s">
        <v>7144</v>
      </c>
      <c r="AN1336" s="14"/>
      <c r="AP1336" s="14"/>
      <c r="AQ1336" s="14"/>
      <c r="AR1336" s="14"/>
      <c r="AS1336" s="14" t="s">
        <v>3953</v>
      </c>
      <c r="AT1336" s="14"/>
      <c r="AU1336" s="14" t="s">
        <v>2759</v>
      </c>
      <c r="AV1336" s="14" t="s">
        <v>2758</v>
      </c>
      <c r="AW1336" s="14" t="s">
        <v>2759</v>
      </c>
      <c r="AX1336" s="14"/>
      <c r="AY1336" s="30" t="s">
        <v>5595</v>
      </c>
      <c r="AZ1336" s="41" t="s">
        <v>3918</v>
      </c>
      <c r="BA1336" s="35"/>
    </row>
    <row r="1337" spans="1:64" ht="14.1" customHeight="1" x14ac:dyDescent="0.2">
      <c r="A1337" s="10">
        <v>6302</v>
      </c>
      <c r="B1337" s="33"/>
      <c r="C1337" s="33"/>
      <c r="D1337" s="11" t="s">
        <v>4255</v>
      </c>
      <c r="E1337" s="14" t="s">
        <v>2751</v>
      </c>
      <c r="F1337" s="14"/>
      <c r="G1337" s="11" t="s">
        <v>4255</v>
      </c>
      <c r="H1337" s="33"/>
      <c r="I1337" s="14" t="s">
        <v>2751</v>
      </c>
      <c r="L1337" s="14" t="s">
        <v>2752</v>
      </c>
      <c r="M1337" s="14" t="s">
        <v>2753</v>
      </c>
      <c r="N1337" s="14" t="s">
        <v>2799</v>
      </c>
      <c r="O1337" s="14" t="s">
        <v>4256</v>
      </c>
      <c r="P1337" s="14" t="s">
        <v>4256</v>
      </c>
      <c r="Q1337" s="14"/>
      <c r="R1337" s="14" t="s">
        <v>4257</v>
      </c>
      <c r="S1337" s="14"/>
      <c r="T1337" s="14"/>
      <c r="U1337" s="14"/>
      <c r="V1337" s="14"/>
      <c r="W1337" s="14" t="s">
        <v>4258</v>
      </c>
      <c r="X1337" s="14" t="s">
        <v>4258</v>
      </c>
      <c r="Y1337" s="14"/>
      <c r="Z1337" t="s">
        <v>60</v>
      </c>
      <c r="AA1337" t="s">
        <v>60</v>
      </c>
      <c r="AB1337" s="10" t="s">
        <v>2751</v>
      </c>
      <c r="AE1337" s="34">
        <v>640</v>
      </c>
      <c r="AF1337" s="10" t="s">
        <v>75</v>
      </c>
      <c r="AH1337" s="14" t="s">
        <v>4257</v>
      </c>
      <c r="AI1337" s="14"/>
      <c r="AK1337" s="10" t="str">
        <f t="shared" si="63"/>
        <v>&gt;t_Cucumaria_pseudocurata_NEP_U32212_</v>
      </c>
      <c r="AL1337" s="10" t="str">
        <f t="shared" si="65"/>
        <v>&gt;Cucumaria_pseudocurata_NEP__GenBank_U32212</v>
      </c>
      <c r="AM1337" s="14" t="s">
        <v>4259</v>
      </c>
      <c r="AN1337" s="14"/>
      <c r="AP1337" s="14"/>
      <c r="AQ1337" s="14"/>
      <c r="AR1337" s="14"/>
      <c r="AS1337" s="14" t="s">
        <v>3953</v>
      </c>
      <c r="AT1337" s="14"/>
      <c r="AU1337" s="14" t="s">
        <v>2759</v>
      </c>
      <c r="AV1337" s="14" t="s">
        <v>2758</v>
      </c>
      <c r="AW1337" s="14" t="s">
        <v>2759</v>
      </c>
      <c r="AX1337" s="14"/>
      <c r="AY1337" s="14"/>
      <c r="AZ1337" s="35"/>
      <c r="BA1337" s="35"/>
    </row>
    <row r="1338" spans="1:64" ht="14.1" customHeight="1" x14ac:dyDescent="0.2">
      <c r="A1338" s="10">
        <v>6297</v>
      </c>
      <c r="B1338" s="33"/>
      <c r="C1338" s="33"/>
      <c r="D1338" s="11" t="s">
        <v>4270</v>
      </c>
      <c r="E1338" s="14" t="s">
        <v>2751</v>
      </c>
      <c r="F1338" s="14"/>
      <c r="G1338" s="11" t="s">
        <v>4270</v>
      </c>
      <c r="H1338" s="33"/>
      <c r="I1338" s="14" t="s">
        <v>2751</v>
      </c>
      <c r="L1338" s="14" t="s">
        <v>2752</v>
      </c>
      <c r="M1338" s="14" t="s">
        <v>2753</v>
      </c>
      <c r="N1338" s="14" t="s">
        <v>2799</v>
      </c>
      <c r="O1338" s="14" t="s">
        <v>4256</v>
      </c>
      <c r="P1338" s="14" t="s">
        <v>4256</v>
      </c>
      <c r="Q1338" s="14"/>
      <c r="R1338" s="14" t="s">
        <v>4271</v>
      </c>
      <c r="S1338" s="14"/>
      <c r="T1338" s="14"/>
      <c r="U1338" s="14"/>
      <c r="V1338" s="14"/>
      <c r="W1338" s="14" t="s">
        <v>4258</v>
      </c>
      <c r="X1338" s="14" t="s">
        <v>4258</v>
      </c>
      <c r="Y1338" s="14"/>
      <c r="Z1338" t="s">
        <v>60</v>
      </c>
      <c r="AA1338" t="s">
        <v>60</v>
      </c>
      <c r="AB1338" s="10" t="s">
        <v>2751</v>
      </c>
      <c r="AE1338" s="34">
        <v>640</v>
      </c>
      <c r="AF1338" s="10" t="s">
        <v>75</v>
      </c>
      <c r="AH1338" s="14" t="s">
        <v>4271</v>
      </c>
      <c r="AI1338" s="14"/>
      <c r="AK1338" s="10" t="str">
        <f t="shared" si="63"/>
        <v>&gt;t_Cucumaria_lubrica_IT_NEP_U32216_</v>
      </c>
      <c r="AL1338" s="10" t="str">
        <f t="shared" si="65"/>
        <v>&gt;Cucumaria_lubrica_IT_NEP__GenBank_U32216</v>
      </c>
      <c r="AM1338" s="14" t="s">
        <v>4272</v>
      </c>
      <c r="AN1338" s="14"/>
      <c r="AP1338" s="14"/>
      <c r="AQ1338" s="14"/>
      <c r="AR1338" s="14"/>
      <c r="AS1338" s="14" t="s">
        <v>3953</v>
      </c>
      <c r="AT1338" s="14"/>
      <c r="AU1338" s="14" t="s">
        <v>2759</v>
      </c>
      <c r="AV1338" s="14" t="s">
        <v>2758</v>
      </c>
      <c r="AW1338" s="14" t="s">
        <v>2759</v>
      </c>
      <c r="AX1338" s="14"/>
      <c r="AY1338" s="14"/>
      <c r="AZ1338" s="35"/>
      <c r="BA1338" s="35"/>
    </row>
    <row r="1339" spans="1:64" ht="14.1" customHeight="1" x14ac:dyDescent="0.2">
      <c r="A1339" s="10">
        <v>6300</v>
      </c>
      <c r="B1339" s="33"/>
      <c r="C1339" s="33"/>
      <c r="D1339" s="11" t="s">
        <v>4273</v>
      </c>
      <c r="E1339" s="14" t="s">
        <v>2751</v>
      </c>
      <c r="F1339" s="14"/>
      <c r="G1339" s="11" t="s">
        <v>4273</v>
      </c>
      <c r="H1339" s="33"/>
      <c r="I1339" s="14" t="s">
        <v>2751</v>
      </c>
      <c r="L1339" s="14" t="s">
        <v>2752</v>
      </c>
      <c r="M1339" s="14" t="s">
        <v>2753</v>
      </c>
      <c r="N1339" s="14" t="s">
        <v>2799</v>
      </c>
      <c r="O1339" s="14" t="s">
        <v>4256</v>
      </c>
      <c r="P1339" s="14" t="s">
        <v>4256</v>
      </c>
      <c r="Q1339" s="14"/>
      <c r="R1339" s="14" t="s">
        <v>4274</v>
      </c>
      <c r="S1339" s="14"/>
      <c r="T1339" s="14"/>
      <c r="U1339" s="14"/>
      <c r="V1339" s="14"/>
      <c r="W1339" s="14" t="s">
        <v>4258</v>
      </c>
      <c r="X1339" s="14" t="s">
        <v>4258</v>
      </c>
      <c r="Y1339" s="14"/>
      <c r="Z1339" t="s">
        <v>60</v>
      </c>
      <c r="AA1339" t="s">
        <v>60</v>
      </c>
      <c r="AB1339" s="10" t="s">
        <v>2751</v>
      </c>
      <c r="AE1339" s="34">
        <v>640</v>
      </c>
      <c r="AF1339" s="10" t="s">
        <v>75</v>
      </c>
      <c r="AH1339" s="14" t="s">
        <v>4274</v>
      </c>
      <c r="AI1339" s="14"/>
      <c r="AK1339" s="10" t="str">
        <f t="shared" si="63"/>
        <v>&gt;t_Cucumaria_pallida_NEP_U32210_</v>
      </c>
      <c r="AL1339" s="10" t="str">
        <f t="shared" si="65"/>
        <v>&gt;Cucumaria_pallida_NEP__GenBank_U32210</v>
      </c>
      <c r="AM1339" s="14" t="s">
        <v>4275</v>
      </c>
      <c r="AN1339" s="14"/>
      <c r="AP1339" s="14"/>
      <c r="AQ1339" s="14"/>
      <c r="AR1339" s="14"/>
      <c r="AS1339" s="14" t="s">
        <v>3953</v>
      </c>
      <c r="AT1339" s="14"/>
      <c r="AU1339" s="14" t="s">
        <v>2759</v>
      </c>
      <c r="AV1339" s="14" t="s">
        <v>2758</v>
      </c>
      <c r="AW1339" s="14" t="s">
        <v>2759</v>
      </c>
      <c r="AX1339" s="14"/>
      <c r="AY1339" s="14"/>
      <c r="AZ1339" s="35"/>
      <c r="BA1339" s="35"/>
    </row>
    <row r="1340" spans="1:64" ht="14.1" customHeight="1" x14ac:dyDescent="0.2">
      <c r="A1340" s="10">
        <v>853</v>
      </c>
      <c r="B1340" s="10" t="s">
        <v>131</v>
      </c>
      <c r="C1340" s="10" t="s">
        <v>319</v>
      </c>
      <c r="D1340" s="11">
        <v>5981</v>
      </c>
      <c r="E1340" s="10" t="s">
        <v>52</v>
      </c>
      <c r="F1340" s="10"/>
      <c r="G1340" s="11">
        <v>5981</v>
      </c>
      <c r="I1340" s="10" t="s">
        <v>53</v>
      </c>
      <c r="L1340" s="10" t="s">
        <v>2752</v>
      </c>
      <c r="M1340" s="10" t="s">
        <v>2753</v>
      </c>
      <c r="N1340" s="10" t="s">
        <v>2799</v>
      </c>
      <c r="O1340" s="10" t="s">
        <v>4256</v>
      </c>
      <c r="P1340" s="10" t="s">
        <v>4256</v>
      </c>
      <c r="R1340" s="10" t="s">
        <v>4700</v>
      </c>
      <c r="W1340" s="10" t="s">
        <v>360</v>
      </c>
      <c r="X1340" s="10" t="s">
        <v>360</v>
      </c>
      <c r="Z1340">
        <v>48.451388888899999</v>
      </c>
      <c r="AA1340">
        <v>-122.9611111111</v>
      </c>
      <c r="AB1340" s="10" t="s">
        <v>53</v>
      </c>
      <c r="AD1340" s="10" t="s">
        <v>53</v>
      </c>
      <c r="AE1340" s="12">
        <v>655</v>
      </c>
      <c r="AF1340" s="10" t="s">
        <v>75</v>
      </c>
      <c r="AK1340" s="10" t="str">
        <f t="shared" si="63"/>
        <v>&gt;t_Cucumaria_miniata_Washington_5981_FLMNH_037</v>
      </c>
      <c r="AL1340" s="10" t="str">
        <f t="shared" si="65"/>
        <v>&gt;Cucumaria_miniata_Washington__UF_5981</v>
      </c>
      <c r="AM1340" s="10" t="s">
        <v>8738</v>
      </c>
      <c r="AN1340" s="10" t="s">
        <v>139</v>
      </c>
      <c r="AP1340" s="13"/>
      <c r="AQ1340" s="13"/>
    </row>
    <row r="1341" spans="1:64" ht="14.1" customHeight="1" x14ac:dyDescent="0.2">
      <c r="A1341" s="10">
        <v>132</v>
      </c>
      <c r="B1341" s="10" t="s">
        <v>3902</v>
      </c>
      <c r="C1341" s="10" t="s">
        <v>334</v>
      </c>
      <c r="D1341" s="11">
        <v>6007</v>
      </c>
      <c r="E1341" s="10" t="s">
        <v>52</v>
      </c>
      <c r="F1341" s="10"/>
      <c r="G1341" s="11">
        <v>6007</v>
      </c>
      <c r="I1341" s="10" t="s">
        <v>53</v>
      </c>
      <c r="L1341" s="10" t="s">
        <v>2752</v>
      </c>
      <c r="M1341" s="10" t="s">
        <v>2753</v>
      </c>
      <c r="N1341" s="10" t="s">
        <v>2799</v>
      </c>
      <c r="O1341" s="10" t="s">
        <v>4256</v>
      </c>
      <c r="P1341" s="10" t="s">
        <v>4256</v>
      </c>
      <c r="R1341" s="10" t="s">
        <v>4700</v>
      </c>
      <c r="W1341" s="10" t="s">
        <v>360</v>
      </c>
      <c r="X1341" s="10" t="s">
        <v>360</v>
      </c>
      <c r="Z1341">
        <v>48</v>
      </c>
      <c r="AA1341">
        <v>-123</v>
      </c>
      <c r="AB1341" s="10" t="s">
        <v>53</v>
      </c>
      <c r="AC1341" s="10" t="s">
        <v>53</v>
      </c>
      <c r="AD1341" s="10" t="s">
        <v>53</v>
      </c>
      <c r="AE1341" s="15">
        <v>626</v>
      </c>
      <c r="AH1341" s="10"/>
      <c r="AK1341" s="10" t="str">
        <f t="shared" si="63"/>
        <v>&gt;_Cucumaria_miniata_Washington_6007_FLMNH_012</v>
      </c>
      <c r="AL1341" s="10" t="str">
        <f t="shared" si="65"/>
        <v>&gt;Cucumaria_miniata_Washington__UF_6007</v>
      </c>
      <c r="AM1341" s="10" t="s">
        <v>8739</v>
      </c>
      <c r="AN1341" s="10" t="s">
        <v>139</v>
      </c>
      <c r="AP1341" s="13"/>
      <c r="AQ1341" s="13"/>
      <c r="AY1341" s="5" t="s">
        <v>8740</v>
      </c>
    </row>
    <row r="1342" spans="1:64" ht="14.1" customHeight="1" x14ac:dyDescent="0.2">
      <c r="A1342" s="10">
        <v>1730</v>
      </c>
      <c r="B1342" s="10" t="s">
        <v>381</v>
      </c>
      <c r="C1342" s="10" t="s">
        <v>363</v>
      </c>
      <c r="D1342" s="10" t="s">
        <v>8775</v>
      </c>
      <c r="E1342" s="10" t="s">
        <v>1147</v>
      </c>
      <c r="F1342" s="10"/>
      <c r="G1342" s="11" t="s">
        <v>8776</v>
      </c>
      <c r="I1342" s="10" t="s">
        <v>53</v>
      </c>
      <c r="L1342" s="10" t="s">
        <v>2752</v>
      </c>
      <c r="M1342" s="10" t="s">
        <v>2753</v>
      </c>
      <c r="N1342" s="10" t="s">
        <v>2799</v>
      </c>
      <c r="O1342" s="10" t="s">
        <v>4256</v>
      </c>
      <c r="P1342" s="10" t="s">
        <v>4256</v>
      </c>
      <c r="R1342" s="10" t="s">
        <v>8777</v>
      </c>
      <c r="W1342" s="10" t="s">
        <v>695</v>
      </c>
      <c r="X1342" s="10" t="s">
        <v>695</v>
      </c>
      <c r="Z1342">
        <v>19.95</v>
      </c>
      <c r="AA1342">
        <v>-87.45</v>
      </c>
      <c r="AB1342" s="10" t="s">
        <v>53</v>
      </c>
      <c r="AD1342" s="10" t="s">
        <v>74</v>
      </c>
      <c r="AE1342" s="12">
        <v>655</v>
      </c>
      <c r="AF1342" s="10" t="s">
        <v>75</v>
      </c>
      <c r="AH1342" s="10" t="s">
        <v>8778</v>
      </c>
      <c r="AK1342" s="10" t="str">
        <f t="shared" si="63"/>
        <v>&gt;t_Cucumaria_californica_MexicoPac_MHE69_FLMNH_084</v>
      </c>
      <c r="AL1342" s="10" t="str">
        <f t="shared" si="65"/>
        <v>&gt;Cucumaria_californica_MexicoPac__UNAM-ICML_MHE69</v>
      </c>
      <c r="AM1342" s="10" t="s">
        <v>8779</v>
      </c>
    </row>
    <row r="1343" spans="1:64" ht="14.1" customHeight="1" x14ac:dyDescent="0.2">
      <c r="A1343" s="10">
        <v>3182</v>
      </c>
      <c r="B1343" s="10" t="s">
        <v>3922</v>
      </c>
      <c r="C1343" s="10" t="s">
        <v>331</v>
      </c>
      <c r="D1343" s="10" t="s">
        <v>9224</v>
      </c>
      <c r="E1343" s="10" t="s">
        <v>3342</v>
      </c>
      <c r="F1343" s="10"/>
      <c r="G1343" s="11">
        <v>1132672</v>
      </c>
      <c r="I1343" s="10" t="s">
        <v>53</v>
      </c>
      <c r="J1343" s="5" t="s">
        <v>9225</v>
      </c>
      <c r="K1343" s="5"/>
      <c r="L1343" s="10" t="s">
        <v>2752</v>
      </c>
      <c r="M1343" s="10" t="s">
        <v>2753</v>
      </c>
      <c r="N1343" s="10" t="s">
        <v>2799</v>
      </c>
      <c r="O1343" s="10" t="s">
        <v>4256</v>
      </c>
      <c r="P1343" s="10" t="s">
        <v>4256</v>
      </c>
      <c r="R1343" s="10" t="s">
        <v>9226</v>
      </c>
      <c r="W1343" s="10" t="s">
        <v>3375</v>
      </c>
      <c r="X1343" s="10" t="s">
        <v>3375</v>
      </c>
      <c r="Y1343" s="34" t="s">
        <v>4597</v>
      </c>
      <c r="Z1343">
        <v>-63</v>
      </c>
      <c r="AA1343">
        <v>-59</v>
      </c>
      <c r="AB1343" s="10" t="s">
        <v>53</v>
      </c>
      <c r="AD1343" s="10" t="s">
        <v>53</v>
      </c>
      <c r="AE1343" s="12">
        <v>655</v>
      </c>
      <c r="AF1343" s="10" t="s">
        <v>539</v>
      </c>
      <c r="AH1343" s="30" t="s">
        <v>9227</v>
      </c>
      <c r="AI1343" s="30"/>
      <c r="AK1343" s="10" t="str">
        <f t="shared" si="63"/>
        <v>&gt;st_Cucumaria_georgiana_Antarctica_MOLSI_058_FLMNH_122</v>
      </c>
      <c r="AL1343" s="10" t="str">
        <f t="shared" si="65"/>
        <v>&gt;Cucumaria_georgiana_Antarctica_Bransfield Straight_USNM_MOLSI_058</v>
      </c>
      <c r="AM1343" s="10" t="s">
        <v>9228</v>
      </c>
      <c r="AZ1343" s="41" t="s">
        <v>3384</v>
      </c>
      <c r="BA1343" s="15" t="s">
        <v>4877</v>
      </c>
    </row>
    <row r="1344" spans="1:64" ht="14.1" customHeight="1" x14ac:dyDescent="0.2">
      <c r="A1344" s="10">
        <v>7205</v>
      </c>
      <c r="B1344" t="s">
        <v>13645</v>
      </c>
      <c r="D1344" s="50">
        <v>11342</v>
      </c>
      <c r="E1344" t="s">
        <v>52</v>
      </c>
      <c r="G1344" s="50">
        <v>11342</v>
      </c>
      <c r="L1344" s="10" t="s">
        <v>2752</v>
      </c>
      <c r="M1344" t="s">
        <v>2753</v>
      </c>
      <c r="N1344" t="s">
        <v>2799</v>
      </c>
      <c r="O1344" s="87" t="s">
        <v>4256</v>
      </c>
      <c r="P1344" s="87" t="s">
        <v>4256</v>
      </c>
      <c r="Q1344" s="76"/>
      <c r="R1344" s="87" t="s">
        <v>4257</v>
      </c>
      <c r="X1344" t="s">
        <v>13646</v>
      </c>
      <c r="Z1344">
        <v>43.334000000000003</v>
      </c>
      <c r="AA1344">
        <v>-124.374</v>
      </c>
      <c r="AL1344" s="10" t="str">
        <f t="shared" si="65"/>
        <v>&gt;Cucumaria_pseudocurata_Oregon__UF_11342</v>
      </c>
      <c r="AM1344" t="s">
        <v>13647</v>
      </c>
    </row>
    <row r="1345" spans="1:53" ht="14.1" customHeight="1" x14ac:dyDescent="0.2">
      <c r="A1345" s="10">
        <v>7204</v>
      </c>
      <c r="B1345" t="s">
        <v>13648</v>
      </c>
      <c r="D1345" s="50">
        <v>11346</v>
      </c>
      <c r="E1345" t="s">
        <v>52</v>
      </c>
      <c r="G1345" s="50">
        <v>11346</v>
      </c>
      <c r="L1345" s="10" t="s">
        <v>2752</v>
      </c>
      <c r="M1345" t="s">
        <v>2753</v>
      </c>
      <c r="N1345" t="s">
        <v>2799</v>
      </c>
      <c r="O1345" s="87" t="s">
        <v>4256</v>
      </c>
      <c r="P1345" s="87" t="s">
        <v>4256</v>
      </c>
      <c r="Q1345" s="76"/>
      <c r="R1345" s="87" t="s">
        <v>4257</v>
      </c>
      <c r="X1345" t="s">
        <v>13646</v>
      </c>
      <c r="Z1345">
        <v>43.334000000000003</v>
      </c>
      <c r="AA1345">
        <v>-124.374</v>
      </c>
      <c r="AL1345" s="10" t="str">
        <f t="shared" si="65"/>
        <v>&gt;Cucumaria_pseudocurata_Oregon__UF_11346</v>
      </c>
      <c r="AM1345" t="s">
        <v>13647</v>
      </c>
    </row>
    <row r="1346" spans="1:53" ht="14.1" customHeight="1" x14ac:dyDescent="0.2">
      <c r="A1346" s="10">
        <v>7208</v>
      </c>
      <c r="B1346" t="s">
        <v>14052</v>
      </c>
      <c r="D1346" s="50">
        <v>11490</v>
      </c>
      <c r="E1346" t="s">
        <v>52</v>
      </c>
      <c r="G1346" s="50">
        <v>11490</v>
      </c>
      <c r="L1346" s="10" t="s">
        <v>2752</v>
      </c>
      <c r="M1346" t="s">
        <v>2753</v>
      </c>
      <c r="N1346" t="s">
        <v>2799</v>
      </c>
      <c r="O1346" s="87" t="s">
        <v>4256</v>
      </c>
      <c r="P1346" s="87" t="s">
        <v>4256</v>
      </c>
      <c r="Q1346" s="76"/>
      <c r="R1346" s="87" t="s">
        <v>7003</v>
      </c>
      <c r="X1346" t="s">
        <v>360</v>
      </c>
      <c r="Z1346">
        <v>48.547199999999997</v>
      </c>
      <c r="AA1346">
        <v>-123.1755</v>
      </c>
      <c r="AL1346" s="10" t="str">
        <f t="shared" si="65"/>
        <v>&gt;Cucumaria_lubrica_Washington__UF_11490</v>
      </c>
      <c r="AM1346" t="s">
        <v>14053</v>
      </c>
    </row>
    <row r="1347" spans="1:53" ht="14.1" customHeight="1" x14ac:dyDescent="0.2">
      <c r="A1347" s="10">
        <v>6172</v>
      </c>
      <c r="B1347" s="13" t="s">
        <v>10405</v>
      </c>
      <c r="C1347" s="13"/>
      <c r="D1347" s="33" t="s">
        <v>10406</v>
      </c>
      <c r="E1347" s="10" t="s">
        <v>3371</v>
      </c>
      <c r="F1347" s="10"/>
      <c r="G1347" s="11" t="s">
        <v>10407</v>
      </c>
      <c r="H1347" s="14"/>
      <c r="I1347" s="33" t="s">
        <v>53</v>
      </c>
      <c r="J1347" s="5" t="s">
        <v>10408</v>
      </c>
      <c r="K1347" s="5"/>
      <c r="L1347" s="14" t="s">
        <v>2752</v>
      </c>
      <c r="M1347" s="14" t="s">
        <v>2753</v>
      </c>
      <c r="N1347" s="14" t="s">
        <v>2799</v>
      </c>
      <c r="O1347" s="30" t="s">
        <v>4256</v>
      </c>
      <c r="P1347" s="30" t="s">
        <v>4256</v>
      </c>
      <c r="Q1347" s="30"/>
      <c r="R1347" s="14" t="s">
        <v>4794</v>
      </c>
      <c r="S1347" s="14"/>
      <c r="T1347" s="14"/>
      <c r="U1347" s="14"/>
      <c r="V1347" s="14"/>
      <c r="W1347" s="14" t="s">
        <v>3375</v>
      </c>
      <c r="X1347" s="34" t="s">
        <v>3376</v>
      </c>
      <c r="Z1347">
        <v>-57.050600000000003</v>
      </c>
      <c r="AA1347">
        <v>-26.745699999999999</v>
      </c>
      <c r="AB1347" s="14" t="s">
        <v>53</v>
      </c>
      <c r="AD1347" s="10" t="s">
        <v>74</v>
      </c>
      <c r="AE1347" s="34">
        <v>652</v>
      </c>
      <c r="AF1347" s="10" t="s">
        <v>75</v>
      </c>
      <c r="AH1347" s="30" t="s">
        <v>10409</v>
      </c>
      <c r="AI1347" s="30"/>
      <c r="AK1347" s="10" t="str">
        <f t="shared" ref="AK1347:AK1358" si="66">CONCATENATE("&gt;",AF1347,"_",O1347,"_",R1347,S1347,"_",X1347,"_",D1347,"_",B1347)</f>
        <v>&gt;t_Cucumaria_georgiana_gp_SSandwich_MOLAF_0525_S0683</v>
      </c>
      <c r="AL1347" s="10" t="str">
        <f t="shared" si="65"/>
        <v>&gt;Cucumaria_georgiana_gp_SSandwich__NMV_MOLAF_0525</v>
      </c>
      <c r="AM1347" s="14" t="s">
        <v>10410</v>
      </c>
      <c r="AN1347" s="14"/>
      <c r="AP1347" s="14"/>
      <c r="AQ1347" s="14"/>
      <c r="AR1347" s="14"/>
      <c r="AS1347" s="14" t="s">
        <v>3953</v>
      </c>
      <c r="AT1347" s="14"/>
      <c r="AU1347" s="14" t="s">
        <v>2759</v>
      </c>
      <c r="AV1347" s="14" t="s">
        <v>2758</v>
      </c>
      <c r="AW1347" s="14" t="s">
        <v>2759</v>
      </c>
      <c r="AX1347" s="14"/>
      <c r="AY1347" s="30" t="s">
        <v>5595</v>
      </c>
      <c r="AZ1347" s="41" t="s">
        <v>3378</v>
      </c>
      <c r="BA1347" s="35"/>
    </row>
    <row r="1348" spans="1:53" ht="14.1" customHeight="1" x14ac:dyDescent="0.2">
      <c r="A1348" s="10">
        <v>6171</v>
      </c>
      <c r="B1348" s="13" t="s">
        <v>10411</v>
      </c>
      <c r="C1348" s="13"/>
      <c r="D1348" s="33" t="s">
        <v>10412</v>
      </c>
      <c r="E1348" s="10" t="s">
        <v>3371</v>
      </c>
      <c r="F1348" s="10"/>
      <c r="G1348" s="11" t="s">
        <v>10413</v>
      </c>
      <c r="H1348" s="14"/>
      <c r="I1348" s="33" t="s">
        <v>53</v>
      </c>
      <c r="J1348" s="5" t="s">
        <v>10414</v>
      </c>
      <c r="K1348" s="5"/>
      <c r="L1348" s="14" t="s">
        <v>2752</v>
      </c>
      <c r="M1348" s="14" t="s">
        <v>2753</v>
      </c>
      <c r="N1348" s="14" t="s">
        <v>2799</v>
      </c>
      <c r="O1348" s="30" t="s">
        <v>4256</v>
      </c>
      <c r="P1348" s="30" t="s">
        <v>4256</v>
      </c>
      <c r="Q1348" s="30"/>
      <c r="R1348" s="14" t="s">
        <v>4794</v>
      </c>
      <c r="S1348" s="14"/>
      <c r="T1348" s="14"/>
      <c r="U1348" s="14"/>
      <c r="V1348" s="14"/>
      <c r="W1348" s="14" t="s">
        <v>3375</v>
      </c>
      <c r="X1348" s="34" t="s">
        <v>3382</v>
      </c>
      <c r="Z1348">
        <v>-61.417000000000002</v>
      </c>
      <c r="AA1348">
        <v>-55.926099999999998</v>
      </c>
      <c r="AB1348" s="14" t="s">
        <v>53</v>
      </c>
      <c r="AD1348" s="10" t="s">
        <v>74</v>
      </c>
      <c r="AE1348" s="34">
        <v>652</v>
      </c>
      <c r="AF1348" s="10" t="s">
        <v>75</v>
      </c>
      <c r="AH1348" s="30" t="s">
        <v>9226</v>
      </c>
      <c r="AI1348" s="30"/>
      <c r="AK1348" s="10" t="str">
        <f t="shared" si="66"/>
        <v>&gt;t_Cucumaria_georgiana_gp_SShetlands_MOLAF_0524_S0682</v>
      </c>
      <c r="AL1348" s="10" t="str">
        <f t="shared" si="65"/>
        <v>&gt;Cucumaria_georgiana_gp_SShetlands__NMV_MOLAF_0524</v>
      </c>
      <c r="AM1348" s="14" t="s">
        <v>10415</v>
      </c>
      <c r="AN1348" s="14"/>
      <c r="AP1348" s="14"/>
      <c r="AQ1348" s="14"/>
      <c r="AR1348" s="14"/>
      <c r="AS1348" s="14" t="s">
        <v>3953</v>
      </c>
      <c r="AT1348" s="14"/>
      <c r="AU1348" s="14" t="s">
        <v>2759</v>
      </c>
      <c r="AV1348" s="14" t="s">
        <v>2758</v>
      </c>
      <c r="AW1348" s="14" t="s">
        <v>2759</v>
      </c>
      <c r="AX1348" s="14"/>
      <c r="AY1348" s="30" t="s">
        <v>9226</v>
      </c>
      <c r="AZ1348" s="41" t="s">
        <v>3384</v>
      </c>
      <c r="BA1348" s="35"/>
    </row>
    <row r="1349" spans="1:53" ht="14.1" customHeight="1" x14ac:dyDescent="0.2">
      <c r="A1349" s="10">
        <v>6301</v>
      </c>
      <c r="B1349" s="33"/>
      <c r="C1349" s="33"/>
      <c r="D1349" s="11" t="s">
        <v>4315</v>
      </c>
      <c r="E1349" s="14" t="s">
        <v>2751</v>
      </c>
      <c r="F1349" s="14"/>
      <c r="G1349" s="11" t="s">
        <v>4315</v>
      </c>
      <c r="H1349" s="33"/>
      <c r="I1349" s="14" t="s">
        <v>2751</v>
      </c>
      <c r="L1349" s="14" t="s">
        <v>2752</v>
      </c>
      <c r="M1349" s="14" t="s">
        <v>2753</v>
      </c>
      <c r="N1349" s="14" t="s">
        <v>2799</v>
      </c>
      <c r="O1349" s="14" t="s">
        <v>4256</v>
      </c>
      <c r="P1349" s="14" t="s">
        <v>4256</v>
      </c>
      <c r="Q1349" s="14"/>
      <c r="R1349" s="14" t="s">
        <v>4316</v>
      </c>
      <c r="S1349" s="14"/>
      <c r="T1349" s="14"/>
      <c r="U1349" s="14"/>
      <c r="V1349" s="14"/>
      <c r="W1349" s="14" t="s">
        <v>4258</v>
      </c>
      <c r="X1349" s="14" t="s">
        <v>4258</v>
      </c>
      <c r="Y1349" s="14"/>
      <c r="Z1349" t="s">
        <v>60</v>
      </c>
      <c r="AA1349" t="s">
        <v>60</v>
      </c>
      <c r="AB1349" s="10" t="s">
        <v>2751</v>
      </c>
      <c r="AE1349" s="34">
        <v>640</v>
      </c>
      <c r="AF1349" s="10" t="s">
        <v>75</v>
      </c>
      <c r="AH1349" s="14" t="s">
        <v>4316</v>
      </c>
      <c r="AI1349" s="14"/>
      <c r="AK1349" s="10" t="str">
        <f t="shared" si="66"/>
        <v>&gt;t_Cucumaria_piperata_NEP_U32211_</v>
      </c>
      <c r="AL1349" s="10" t="str">
        <f t="shared" si="65"/>
        <v>&gt;Cucumaria_piperata_NEP__GenBank_U32211</v>
      </c>
      <c r="AM1349" s="14" t="s">
        <v>4317</v>
      </c>
      <c r="AN1349" s="14"/>
      <c r="AP1349" s="14"/>
      <c r="AQ1349" s="14"/>
      <c r="AR1349" s="14"/>
      <c r="AS1349" s="14" t="s">
        <v>3953</v>
      </c>
      <c r="AT1349" s="14"/>
      <c r="AU1349" s="14" t="s">
        <v>2759</v>
      </c>
      <c r="AV1349" s="14" t="s">
        <v>2758</v>
      </c>
      <c r="AW1349" s="14" t="s">
        <v>2759</v>
      </c>
      <c r="AX1349" s="14"/>
      <c r="AY1349" s="14"/>
      <c r="AZ1349" s="35"/>
      <c r="BA1349" s="35"/>
    </row>
    <row r="1350" spans="1:53" ht="14.1" customHeight="1" x14ac:dyDescent="0.2">
      <c r="A1350" s="10">
        <v>2773</v>
      </c>
      <c r="B1350" s="10" t="s">
        <v>250</v>
      </c>
      <c r="C1350" s="10" t="s">
        <v>319</v>
      </c>
      <c r="D1350" s="11">
        <v>2747</v>
      </c>
      <c r="E1350" s="10" t="s">
        <v>52</v>
      </c>
      <c r="F1350" s="10"/>
      <c r="G1350" s="11">
        <v>2747</v>
      </c>
      <c r="I1350" s="10" t="s">
        <v>53</v>
      </c>
      <c r="L1350" s="10" t="s">
        <v>2752</v>
      </c>
      <c r="M1350" s="10" t="s">
        <v>2753</v>
      </c>
      <c r="N1350" s="10" t="s">
        <v>2799</v>
      </c>
      <c r="O1350" s="10" t="s">
        <v>4256</v>
      </c>
      <c r="P1350" s="10" t="s">
        <v>4256</v>
      </c>
      <c r="W1350" s="10" t="s">
        <v>695</v>
      </c>
      <c r="X1350" s="10" t="s">
        <v>695</v>
      </c>
      <c r="Z1350">
        <v>19.945846</v>
      </c>
      <c r="AA1350">
        <v>-87.466667000000001</v>
      </c>
      <c r="AB1350" s="10" t="s">
        <v>88</v>
      </c>
      <c r="AD1350" s="10" t="s">
        <v>89</v>
      </c>
      <c r="AE1350" s="12">
        <v>655</v>
      </c>
      <c r="AH1350" s="10" t="s">
        <v>4486</v>
      </c>
      <c r="AK1350" s="10" t="str">
        <f t="shared" si="66"/>
        <v>&gt;_Cucumaria__MexicoPac_2747_FLMNH_109</v>
      </c>
      <c r="AL1350" s="10" t="str">
        <f t="shared" si="65"/>
        <v>&gt;Cucumaria__MexicoPac__UF_2747</v>
      </c>
      <c r="AM1350" s="10" t="s">
        <v>4487</v>
      </c>
      <c r="AP1350" s="13"/>
      <c r="AQ1350" s="13"/>
      <c r="AR1350" s="13"/>
    </row>
    <row r="1351" spans="1:53" ht="14.1" customHeight="1" x14ac:dyDescent="0.2">
      <c r="A1351" s="10">
        <v>6186</v>
      </c>
      <c r="B1351" s="13" t="s">
        <v>11112</v>
      </c>
      <c r="C1351" s="13"/>
      <c r="D1351" s="33" t="s">
        <v>11113</v>
      </c>
      <c r="E1351" s="13" t="s">
        <v>2798</v>
      </c>
      <c r="F1351" s="13"/>
      <c r="G1351" s="11">
        <v>42167</v>
      </c>
      <c r="H1351" s="14"/>
      <c r="I1351" s="33" t="s">
        <v>53</v>
      </c>
      <c r="J1351" s="5" t="s">
        <v>11114</v>
      </c>
      <c r="K1351" s="5"/>
      <c r="L1351" s="14" t="s">
        <v>2752</v>
      </c>
      <c r="M1351" s="14" t="s">
        <v>2753</v>
      </c>
      <c r="N1351" s="14" t="s">
        <v>2799</v>
      </c>
      <c r="O1351" s="30" t="s">
        <v>4256</v>
      </c>
      <c r="P1351" s="30" t="s">
        <v>4256</v>
      </c>
      <c r="Q1351" s="30"/>
      <c r="R1351" s="14" t="s">
        <v>4794</v>
      </c>
      <c r="S1351" s="14"/>
      <c r="T1351" s="14"/>
      <c r="U1351" s="14"/>
      <c r="V1351" s="14"/>
      <c r="W1351" s="14" t="s">
        <v>3375</v>
      </c>
      <c r="X1351" s="14" t="s">
        <v>3375</v>
      </c>
      <c r="Y1351" s="10" t="s">
        <v>3914</v>
      </c>
      <c r="Z1351">
        <v>-75</v>
      </c>
      <c r="AA1351">
        <v>-175</v>
      </c>
      <c r="AB1351" s="14" t="s">
        <v>53</v>
      </c>
      <c r="AD1351" s="10" t="s">
        <v>53</v>
      </c>
      <c r="AE1351" s="34">
        <v>652</v>
      </c>
      <c r="AF1351" s="14"/>
      <c r="AG1351" s="14"/>
      <c r="AH1351" s="30" t="s">
        <v>4791</v>
      </c>
      <c r="AI1351" s="30"/>
      <c r="AJ1351" s="14"/>
      <c r="AK1351" s="10" t="str">
        <f t="shared" si="66"/>
        <v>&gt;_Cucumaria_georgiana_gp_Antarctica_MOLN_147_S0715</v>
      </c>
      <c r="AL1351" s="10" t="str">
        <f t="shared" si="65"/>
        <v>&gt;Cucumaria_georgiana_gp_Antarctica_Ross_Sea_NIWA_MOLN_147</v>
      </c>
      <c r="AM1351" s="14" t="s">
        <v>11115</v>
      </c>
      <c r="AN1351" s="14"/>
      <c r="AO1351" s="14"/>
      <c r="AP1351" s="14"/>
      <c r="AQ1351" s="14"/>
      <c r="AR1351" s="14"/>
      <c r="AS1351" s="14" t="s">
        <v>3953</v>
      </c>
      <c r="AT1351" s="14"/>
      <c r="AU1351" s="14" t="s">
        <v>2759</v>
      </c>
      <c r="AV1351" s="14" t="s">
        <v>2758</v>
      </c>
      <c r="AW1351" s="14" t="s">
        <v>2759</v>
      </c>
      <c r="AX1351" s="14"/>
      <c r="AY1351" s="30" t="s">
        <v>4791</v>
      </c>
      <c r="AZ1351" s="41" t="s">
        <v>3918</v>
      </c>
      <c r="BA1351" s="35"/>
    </row>
    <row r="1352" spans="1:53" ht="14.1" customHeight="1" x14ac:dyDescent="0.2">
      <c r="A1352" s="10">
        <v>6187</v>
      </c>
      <c r="B1352" s="13" t="s">
        <v>11116</v>
      </c>
      <c r="C1352" s="13"/>
      <c r="D1352" s="33" t="s">
        <v>11117</v>
      </c>
      <c r="E1352" s="13" t="s">
        <v>2798</v>
      </c>
      <c r="F1352" s="13"/>
      <c r="G1352" s="11">
        <v>42191</v>
      </c>
      <c r="H1352" s="14"/>
      <c r="I1352" s="33" t="s">
        <v>53</v>
      </c>
      <c r="J1352" s="5" t="s">
        <v>11118</v>
      </c>
      <c r="K1352" s="5"/>
      <c r="L1352" s="14" t="s">
        <v>2752</v>
      </c>
      <c r="M1352" s="14" t="s">
        <v>2753</v>
      </c>
      <c r="N1352" s="14" t="s">
        <v>2799</v>
      </c>
      <c r="O1352" s="30" t="s">
        <v>4256</v>
      </c>
      <c r="P1352" s="30" t="s">
        <v>4256</v>
      </c>
      <c r="Q1352" s="30"/>
      <c r="R1352" s="14" t="s">
        <v>4794</v>
      </c>
      <c r="S1352" s="14"/>
      <c r="T1352" s="14"/>
      <c r="U1352" s="14"/>
      <c r="V1352" s="14"/>
      <c r="W1352" s="14" t="s">
        <v>3375</v>
      </c>
      <c r="X1352" s="14" t="s">
        <v>3375</v>
      </c>
      <c r="Y1352" s="10" t="s">
        <v>3914</v>
      </c>
      <c r="Z1352">
        <v>-75</v>
      </c>
      <c r="AA1352">
        <v>-175</v>
      </c>
      <c r="AB1352" s="14" t="s">
        <v>53</v>
      </c>
      <c r="AD1352" s="10" t="s">
        <v>53</v>
      </c>
      <c r="AE1352" s="34">
        <v>652</v>
      </c>
      <c r="AF1352" s="14"/>
      <c r="AG1352" s="14"/>
      <c r="AH1352" s="30" t="s">
        <v>4791</v>
      </c>
      <c r="AI1352" s="30"/>
      <c r="AJ1352" s="14"/>
      <c r="AK1352" s="10" t="str">
        <f t="shared" si="66"/>
        <v>&gt;_Cucumaria_georgiana_gp_Antarctica_MOLN_148_S0716</v>
      </c>
      <c r="AL1352" s="10" t="str">
        <f t="shared" si="65"/>
        <v>&gt;Cucumaria_georgiana_gp_Antarctica_Ross_Sea_NIWA_MOLN_148</v>
      </c>
      <c r="AM1352" s="14" t="s">
        <v>11115</v>
      </c>
      <c r="AN1352" s="14"/>
      <c r="AO1352" s="14"/>
      <c r="AP1352" s="14"/>
      <c r="AQ1352" s="14"/>
      <c r="AR1352" s="14"/>
      <c r="AS1352" s="14" t="s">
        <v>3953</v>
      </c>
      <c r="AT1352" s="14"/>
      <c r="AU1352" s="14" t="s">
        <v>2759</v>
      </c>
      <c r="AV1352" s="14" t="s">
        <v>2758</v>
      </c>
      <c r="AW1352" s="14" t="s">
        <v>2759</v>
      </c>
      <c r="AX1352" s="14"/>
      <c r="AY1352" s="30" t="s">
        <v>4791</v>
      </c>
      <c r="AZ1352" s="41" t="s">
        <v>3918</v>
      </c>
      <c r="BA1352" s="35"/>
    </row>
    <row r="1353" spans="1:53" ht="14.1" customHeight="1" x14ac:dyDescent="0.2">
      <c r="A1353" s="10">
        <v>6188</v>
      </c>
      <c r="B1353" s="13" t="s">
        <v>11119</v>
      </c>
      <c r="C1353" s="13"/>
      <c r="D1353" s="33" t="s">
        <v>11120</v>
      </c>
      <c r="E1353" s="13" t="s">
        <v>2798</v>
      </c>
      <c r="F1353" s="13"/>
      <c r="G1353" s="11">
        <v>42197</v>
      </c>
      <c r="H1353" s="14"/>
      <c r="I1353" s="33" t="s">
        <v>53</v>
      </c>
      <c r="J1353" s="5" t="s">
        <v>11121</v>
      </c>
      <c r="K1353" s="5"/>
      <c r="L1353" s="14" t="s">
        <v>2752</v>
      </c>
      <c r="M1353" s="14" t="s">
        <v>2753</v>
      </c>
      <c r="N1353" s="14" t="s">
        <v>2799</v>
      </c>
      <c r="O1353" s="30" t="s">
        <v>4256</v>
      </c>
      <c r="P1353" s="30" t="s">
        <v>4256</v>
      </c>
      <c r="Q1353" s="30"/>
      <c r="R1353" s="14" t="s">
        <v>4794</v>
      </c>
      <c r="S1353" s="14"/>
      <c r="T1353" s="14"/>
      <c r="U1353" s="14"/>
      <c r="V1353" s="14"/>
      <c r="W1353" s="14" t="s">
        <v>3375</v>
      </c>
      <c r="X1353" s="14" t="s">
        <v>3375</v>
      </c>
      <c r="Y1353" s="10" t="s">
        <v>3914</v>
      </c>
      <c r="Z1353">
        <v>-75</v>
      </c>
      <c r="AA1353">
        <v>-175</v>
      </c>
      <c r="AB1353" s="14" t="s">
        <v>53</v>
      </c>
      <c r="AD1353" s="10" t="s">
        <v>53</v>
      </c>
      <c r="AE1353" s="34">
        <v>652</v>
      </c>
      <c r="AF1353" s="14"/>
      <c r="AG1353" s="14"/>
      <c r="AH1353" s="30" t="s">
        <v>4791</v>
      </c>
      <c r="AI1353" s="30"/>
      <c r="AJ1353" s="14"/>
      <c r="AK1353" s="10" t="str">
        <f t="shared" si="66"/>
        <v>&gt;_Cucumaria_georgiana_gp_Antarctica_MOLN_149_S0717</v>
      </c>
      <c r="AL1353" s="10" t="str">
        <f t="shared" si="65"/>
        <v>&gt;Cucumaria_georgiana_gp_Antarctica_Ross_Sea_NIWA_MOLN_149</v>
      </c>
      <c r="AM1353" s="14" t="s">
        <v>11115</v>
      </c>
      <c r="AN1353" s="14"/>
      <c r="AO1353" s="14"/>
      <c r="AP1353" s="14"/>
      <c r="AQ1353" s="14"/>
      <c r="AR1353" s="14"/>
      <c r="AS1353" s="14" t="s">
        <v>3953</v>
      </c>
      <c r="AT1353" s="14"/>
      <c r="AU1353" s="14" t="s">
        <v>2759</v>
      </c>
      <c r="AV1353" s="14" t="s">
        <v>2758</v>
      </c>
      <c r="AW1353" s="14" t="s">
        <v>2759</v>
      </c>
      <c r="AX1353" s="14"/>
      <c r="AY1353" s="30" t="s">
        <v>4791</v>
      </c>
      <c r="AZ1353" s="41" t="s">
        <v>3918</v>
      </c>
      <c r="BA1353" s="35"/>
    </row>
    <row r="1354" spans="1:53" ht="14.1" customHeight="1" x14ac:dyDescent="0.2">
      <c r="A1354" s="10">
        <v>6190</v>
      </c>
      <c r="B1354" s="13" t="s">
        <v>11122</v>
      </c>
      <c r="C1354" s="13"/>
      <c r="D1354" s="33" t="s">
        <v>11123</v>
      </c>
      <c r="E1354" s="13" t="s">
        <v>2798</v>
      </c>
      <c r="F1354" s="13"/>
      <c r="G1354" s="11">
        <v>42185</v>
      </c>
      <c r="H1354" s="14"/>
      <c r="I1354" s="33" t="s">
        <v>53</v>
      </c>
      <c r="J1354" s="5" t="s">
        <v>11124</v>
      </c>
      <c r="K1354" s="5"/>
      <c r="L1354" s="14" t="s">
        <v>2752</v>
      </c>
      <c r="M1354" s="14" t="s">
        <v>2753</v>
      </c>
      <c r="N1354" s="14" t="s">
        <v>2799</v>
      </c>
      <c r="O1354" s="30" t="s">
        <v>4256</v>
      </c>
      <c r="P1354" s="30" t="s">
        <v>4256</v>
      </c>
      <c r="Q1354" s="30"/>
      <c r="R1354" s="14" t="s">
        <v>4794</v>
      </c>
      <c r="S1354" s="14"/>
      <c r="T1354" s="14"/>
      <c r="U1354" s="14"/>
      <c r="V1354" s="14"/>
      <c r="W1354" s="14" t="s">
        <v>3375</v>
      </c>
      <c r="X1354" s="14" t="s">
        <v>3375</v>
      </c>
      <c r="Y1354" s="10" t="s">
        <v>3914</v>
      </c>
      <c r="Z1354">
        <v>-75</v>
      </c>
      <c r="AA1354">
        <v>-175</v>
      </c>
      <c r="AB1354" s="14" t="s">
        <v>53</v>
      </c>
      <c r="AD1354" s="10" t="s">
        <v>53</v>
      </c>
      <c r="AE1354" s="34">
        <v>652</v>
      </c>
      <c r="AH1354" s="30" t="s">
        <v>4791</v>
      </c>
      <c r="AI1354" s="30"/>
      <c r="AJ1354" s="30" t="s">
        <v>3951</v>
      </c>
      <c r="AK1354" s="10" t="str">
        <f t="shared" si="66"/>
        <v>&gt;_Cucumaria_georgiana_gp_Antarctica_MOLN_152_S0720</v>
      </c>
      <c r="AL1354" s="10" t="str">
        <f t="shared" si="65"/>
        <v>&gt;Cucumaria_georgiana_gp_Antarctica_Ross_Sea_NIWA_MOLN_152</v>
      </c>
      <c r="AM1354" s="14" t="s">
        <v>11125</v>
      </c>
      <c r="AN1354" s="14"/>
      <c r="AP1354" s="14"/>
      <c r="AQ1354" s="14"/>
      <c r="AR1354" s="14"/>
      <c r="AS1354" s="14" t="s">
        <v>3953</v>
      </c>
      <c r="AT1354" s="14"/>
      <c r="AU1354" s="14" t="s">
        <v>2759</v>
      </c>
      <c r="AV1354" s="14" t="s">
        <v>2758</v>
      </c>
      <c r="AW1354" s="14" t="s">
        <v>2759</v>
      </c>
      <c r="AX1354" s="14"/>
      <c r="AY1354" s="30" t="s">
        <v>5595</v>
      </c>
      <c r="AZ1354" s="41" t="s">
        <v>3918</v>
      </c>
      <c r="BA1354" s="35"/>
    </row>
    <row r="1355" spans="1:53" ht="14.1" customHeight="1" x14ac:dyDescent="0.2">
      <c r="A1355" s="10">
        <v>6303</v>
      </c>
      <c r="B1355" s="33"/>
      <c r="C1355" s="33"/>
      <c r="D1355" s="11" t="s">
        <v>4322</v>
      </c>
      <c r="E1355" s="14" t="s">
        <v>2751</v>
      </c>
      <c r="F1355" s="14"/>
      <c r="G1355" s="11" t="s">
        <v>4322</v>
      </c>
      <c r="H1355" s="33"/>
      <c r="I1355" s="14" t="s">
        <v>2751</v>
      </c>
      <c r="L1355" s="14" t="s">
        <v>2752</v>
      </c>
      <c r="M1355" s="14" t="s">
        <v>2753</v>
      </c>
      <c r="N1355" s="14" t="s">
        <v>2799</v>
      </c>
      <c r="O1355" s="14" t="s">
        <v>4256</v>
      </c>
      <c r="P1355" s="14" t="s">
        <v>4256</v>
      </c>
      <c r="Q1355" s="14"/>
      <c r="R1355" s="14" t="s">
        <v>4323</v>
      </c>
      <c r="S1355" s="14"/>
      <c r="T1355" s="14"/>
      <c r="U1355" s="14"/>
      <c r="V1355" s="14"/>
      <c r="W1355" s="14" t="s">
        <v>4258</v>
      </c>
      <c r="X1355" s="14" t="s">
        <v>4258</v>
      </c>
      <c r="Y1355" s="14"/>
      <c r="Z1355" t="s">
        <v>60</v>
      </c>
      <c r="AA1355" t="s">
        <v>60</v>
      </c>
      <c r="AB1355" s="10" t="s">
        <v>2751</v>
      </c>
      <c r="AE1355" s="34">
        <v>640</v>
      </c>
      <c r="AF1355" s="10" t="s">
        <v>75</v>
      </c>
      <c r="AH1355" s="14" t="s">
        <v>4323</v>
      </c>
      <c r="AI1355" s="14"/>
      <c r="AK1355" s="10" t="str">
        <f t="shared" si="66"/>
        <v>&gt;t_Cucumaria_vegae_NEP_U32209_</v>
      </c>
      <c r="AL1355" s="10" t="str">
        <f t="shared" si="65"/>
        <v>&gt;Cucumaria_vegae_NEP__GenBank_U32209</v>
      </c>
      <c r="AM1355" s="14" t="s">
        <v>4324</v>
      </c>
      <c r="AN1355" s="14"/>
      <c r="AP1355" s="14"/>
      <c r="AQ1355" s="14"/>
      <c r="AR1355" s="14"/>
      <c r="AS1355" s="14" t="s">
        <v>3953</v>
      </c>
      <c r="AT1355" s="14"/>
      <c r="AU1355" s="14" t="s">
        <v>2759</v>
      </c>
      <c r="AV1355" s="14" t="s">
        <v>2758</v>
      </c>
      <c r="AW1355" s="14" t="s">
        <v>2759</v>
      </c>
      <c r="AX1355" s="14"/>
      <c r="AY1355" s="14"/>
      <c r="AZ1355" s="35"/>
      <c r="BA1355" s="35"/>
    </row>
    <row r="1356" spans="1:53" ht="14.1" customHeight="1" x14ac:dyDescent="0.2">
      <c r="A1356" s="10">
        <v>185</v>
      </c>
      <c r="B1356" s="10" t="s">
        <v>3902</v>
      </c>
      <c r="C1356" s="10" t="s">
        <v>356</v>
      </c>
      <c r="D1356" s="11">
        <v>4559</v>
      </c>
      <c r="E1356" s="10" t="s">
        <v>52</v>
      </c>
      <c r="F1356" s="10"/>
      <c r="G1356" s="11">
        <v>4559</v>
      </c>
      <c r="H1356" s="10"/>
      <c r="I1356" s="10" t="s">
        <v>53</v>
      </c>
      <c r="J1356" s="10"/>
      <c r="K1356" s="10"/>
      <c r="L1356" s="10" t="s">
        <v>2752</v>
      </c>
      <c r="M1356" s="10" t="s">
        <v>2753</v>
      </c>
      <c r="N1356" s="10" t="s">
        <v>2799</v>
      </c>
      <c r="O1356" s="10" t="s">
        <v>4256</v>
      </c>
      <c r="P1356" s="10" t="s">
        <v>4256</v>
      </c>
      <c r="Q1356" s="10"/>
      <c r="R1356" s="10" t="s">
        <v>701</v>
      </c>
      <c r="S1356" s="10"/>
      <c r="T1356" s="10"/>
      <c r="U1356" s="10"/>
      <c r="V1356" s="10"/>
      <c r="W1356" s="10" t="s">
        <v>324</v>
      </c>
      <c r="X1356" s="10" t="s">
        <v>324</v>
      </c>
      <c r="Y1356" s="10"/>
      <c r="Z1356" s="10">
        <v>8.3842999999999996</v>
      </c>
      <c r="AA1356" s="10">
        <v>-78.785349999999994</v>
      </c>
      <c r="AB1356" s="10" t="s">
        <v>53</v>
      </c>
      <c r="AC1356" s="10"/>
      <c r="AD1356" s="10" t="s">
        <v>74</v>
      </c>
      <c r="AE1356" s="15">
        <v>521</v>
      </c>
      <c r="AF1356" s="10" t="s">
        <v>75</v>
      </c>
      <c r="AG1356" s="10"/>
      <c r="AH1356" s="10"/>
      <c r="AI1356" s="10"/>
      <c r="AJ1356" s="10"/>
      <c r="AK1356" s="10" t="str">
        <f t="shared" si="66"/>
        <v>&gt;t_Cucumaria_sp_1_Panama_4559_FLMNH_012</v>
      </c>
      <c r="AL1356" s="10" t="str">
        <f t="shared" si="65"/>
        <v>&gt;Cucumaria_sp_1_Panama__UF_4559</v>
      </c>
      <c r="AM1356" s="10" t="s">
        <v>11220</v>
      </c>
      <c r="AN1356" s="10" t="s">
        <v>139</v>
      </c>
      <c r="AO1356" s="10"/>
      <c r="AP1356" s="13"/>
      <c r="AQ1356" s="13"/>
      <c r="AR1356" s="13"/>
      <c r="AS1356" s="10"/>
      <c r="AT1356" s="10"/>
      <c r="AU1356" s="10"/>
      <c r="AV1356" s="10"/>
      <c r="AW1356" s="10"/>
      <c r="AX1356" s="10"/>
      <c r="AY1356" s="10"/>
      <c r="AZ1356" s="10"/>
      <c r="BA1356" s="10"/>
    </row>
    <row r="1357" spans="1:53" ht="14.1" customHeight="1" x14ac:dyDescent="0.2">
      <c r="A1357" s="10">
        <v>6296</v>
      </c>
      <c r="B1357" s="33"/>
      <c r="C1357" s="33"/>
      <c r="D1357" s="11" t="s">
        <v>4343</v>
      </c>
      <c r="E1357" s="14" t="s">
        <v>2751</v>
      </c>
      <c r="F1357" s="14"/>
      <c r="G1357" s="11" t="s">
        <v>4343</v>
      </c>
      <c r="H1357" s="33"/>
      <c r="I1357" s="14" t="s">
        <v>2751</v>
      </c>
      <c r="L1357" s="14" t="s">
        <v>2752</v>
      </c>
      <c r="M1357" s="14" t="s">
        <v>2753</v>
      </c>
      <c r="N1357" s="14" t="s">
        <v>2799</v>
      </c>
      <c r="O1357" s="14" t="s">
        <v>4256</v>
      </c>
      <c r="P1357" s="14" t="s">
        <v>4256</v>
      </c>
      <c r="Q1357" s="14"/>
      <c r="R1357" s="14" t="s">
        <v>4344</v>
      </c>
      <c r="S1357" s="14"/>
      <c r="T1357" s="14"/>
      <c r="U1357" s="14"/>
      <c r="V1357" s="14"/>
      <c r="W1357" s="14" t="s">
        <v>4258</v>
      </c>
      <c r="X1357" s="14" t="s">
        <v>4258</v>
      </c>
      <c r="Y1357" s="14"/>
      <c r="Z1357" t="s">
        <v>60</v>
      </c>
      <c r="AA1357" t="s">
        <v>60</v>
      </c>
      <c r="AB1357" s="10" t="s">
        <v>2751</v>
      </c>
      <c r="AE1357" s="34">
        <v>640</v>
      </c>
      <c r="AF1357" s="10" t="s">
        <v>75</v>
      </c>
      <c r="AH1357" s="14" t="s">
        <v>4344</v>
      </c>
      <c r="AI1357" s="14"/>
      <c r="AK1357" s="10" t="str">
        <f t="shared" si="66"/>
        <v>&gt;t_Cucumaria_curata_NEP_U31901_</v>
      </c>
      <c r="AL1357" s="10" t="str">
        <f t="shared" si="65"/>
        <v>&gt;Cucumaria_curata_NEP__GenBank_U31901</v>
      </c>
      <c r="AM1357" s="14" t="s">
        <v>4345</v>
      </c>
      <c r="AN1357" s="14"/>
      <c r="AP1357" s="14"/>
      <c r="AQ1357" s="14"/>
      <c r="AR1357" s="14"/>
      <c r="AS1357" s="14" t="s">
        <v>3953</v>
      </c>
      <c r="AT1357" s="14"/>
      <c r="AU1357" s="14" t="s">
        <v>2759</v>
      </c>
      <c r="AV1357" s="14" t="s">
        <v>2758</v>
      </c>
      <c r="AW1357" s="14" t="s">
        <v>2759</v>
      </c>
      <c r="AX1357" s="14"/>
      <c r="AY1357" s="14"/>
      <c r="AZ1357" s="35"/>
      <c r="BA1357" s="35"/>
    </row>
    <row r="1358" spans="1:53" ht="14.1" customHeight="1" x14ac:dyDescent="0.2">
      <c r="A1358" s="10">
        <v>6298</v>
      </c>
      <c r="B1358" s="33"/>
      <c r="C1358" s="33"/>
      <c r="D1358" s="11" t="s">
        <v>4346</v>
      </c>
      <c r="E1358" s="14" t="s">
        <v>2751</v>
      </c>
      <c r="F1358" s="14"/>
      <c r="G1358" s="11" t="s">
        <v>4346</v>
      </c>
      <c r="H1358" s="33"/>
      <c r="I1358" s="14" t="s">
        <v>2751</v>
      </c>
      <c r="L1358" s="14" t="s">
        <v>2752</v>
      </c>
      <c r="M1358" s="14" t="s">
        <v>2753</v>
      </c>
      <c r="N1358" s="14" t="s">
        <v>2799</v>
      </c>
      <c r="O1358" s="14" t="s">
        <v>4256</v>
      </c>
      <c r="P1358" s="14" t="s">
        <v>4256</v>
      </c>
      <c r="Q1358" s="14"/>
      <c r="R1358" s="14" t="s">
        <v>4347</v>
      </c>
      <c r="S1358" s="14"/>
      <c r="T1358" s="14"/>
      <c r="U1358" s="14"/>
      <c r="V1358" s="14"/>
      <c r="W1358" s="14" t="s">
        <v>4258</v>
      </c>
      <c r="X1358" s="14" t="s">
        <v>4258</v>
      </c>
      <c r="Y1358" s="14"/>
      <c r="Z1358" t="s">
        <v>60</v>
      </c>
      <c r="AA1358" t="s">
        <v>60</v>
      </c>
      <c r="AB1358" s="10" t="s">
        <v>2751</v>
      </c>
      <c r="AE1358" s="34">
        <v>640</v>
      </c>
      <c r="AH1358" s="14" t="s">
        <v>4344</v>
      </c>
      <c r="AI1358" s="14"/>
      <c r="AK1358" s="10" t="str">
        <f t="shared" si="66"/>
        <v>&gt;_Cucumaria_lubrica_ST_NEP_U32214_</v>
      </c>
      <c r="AL1358" s="10" t="str">
        <f t="shared" si="65"/>
        <v>&gt;Cucumaria_lubrica_ST_NEP__GenBank_U32214</v>
      </c>
      <c r="AM1358" s="14" t="s">
        <v>4348</v>
      </c>
      <c r="AN1358" s="14"/>
      <c r="AP1358" s="14"/>
      <c r="AQ1358" s="14"/>
      <c r="AR1358" s="14"/>
      <c r="AS1358" s="14" t="s">
        <v>3953</v>
      </c>
      <c r="AT1358" s="14"/>
      <c r="AU1358" s="14" t="s">
        <v>2759</v>
      </c>
      <c r="AV1358" s="14" t="s">
        <v>2758</v>
      </c>
      <c r="AW1358" s="14" t="s">
        <v>2759</v>
      </c>
      <c r="AX1358" s="14"/>
      <c r="AY1358" s="14"/>
      <c r="AZ1358" s="35"/>
      <c r="BA1358" s="35"/>
    </row>
    <row r="1359" spans="1:53" ht="14.1" customHeight="1" x14ac:dyDescent="0.2">
      <c r="A1359" s="10">
        <v>7209</v>
      </c>
      <c r="B1359" t="s">
        <v>14483</v>
      </c>
      <c r="D1359" s="50">
        <v>11484</v>
      </c>
      <c r="E1359" t="s">
        <v>52</v>
      </c>
      <c r="G1359" s="50">
        <v>11484</v>
      </c>
      <c r="L1359" s="10" t="s">
        <v>2752</v>
      </c>
      <c r="M1359" t="s">
        <v>2753</v>
      </c>
      <c r="N1359" t="s">
        <v>2799</v>
      </c>
      <c r="O1359" s="87" t="s">
        <v>4256</v>
      </c>
      <c r="P1359" s="87" t="s">
        <v>4256</v>
      </c>
      <c r="Q1359" s="76"/>
      <c r="R1359" s="87" t="s">
        <v>7003</v>
      </c>
      <c r="X1359" t="s">
        <v>360</v>
      </c>
      <c r="Z1359">
        <v>48.570500000000003</v>
      </c>
      <c r="AA1359">
        <v>-123.1861666667</v>
      </c>
      <c r="AL1359" s="10" t="str">
        <f t="shared" si="65"/>
        <v>&gt;Cucumaria_lubrica_Washington__UF_11484</v>
      </c>
      <c r="AM1359" t="s">
        <v>14484</v>
      </c>
    </row>
    <row r="1360" spans="1:53" ht="14.1" customHeight="1" x14ac:dyDescent="0.2">
      <c r="A1360" s="10">
        <v>1092</v>
      </c>
      <c r="B1360" s="10" t="s">
        <v>3908</v>
      </c>
      <c r="C1360" s="10" t="s">
        <v>334</v>
      </c>
      <c r="D1360" s="10" t="s">
        <v>12513</v>
      </c>
      <c r="E1360" s="10" t="s">
        <v>2798</v>
      </c>
      <c r="F1360" s="10"/>
      <c r="G1360" s="11">
        <v>60760</v>
      </c>
      <c r="H1360" s="11"/>
      <c r="I1360" s="33" t="s">
        <v>53</v>
      </c>
      <c r="L1360" s="10" t="s">
        <v>2752</v>
      </c>
      <c r="M1360" s="10" t="s">
        <v>2753</v>
      </c>
      <c r="N1360" s="10" t="s">
        <v>2799</v>
      </c>
      <c r="O1360" s="10" t="s">
        <v>4256</v>
      </c>
      <c r="P1360" s="10" t="s">
        <v>4256</v>
      </c>
      <c r="R1360" s="10" t="s">
        <v>4794</v>
      </c>
      <c r="W1360" s="10" t="s">
        <v>3375</v>
      </c>
      <c r="X1360" s="10" t="s">
        <v>3375</v>
      </c>
      <c r="Y1360" s="10" t="s">
        <v>3914</v>
      </c>
      <c r="Z1360">
        <v>-75</v>
      </c>
      <c r="AA1360">
        <v>-175</v>
      </c>
      <c r="AB1360" s="10" t="s">
        <v>53</v>
      </c>
      <c r="AD1360" s="10" t="s">
        <v>53</v>
      </c>
      <c r="AE1360" s="12">
        <v>655</v>
      </c>
      <c r="AF1360" s="10" t="s">
        <v>75</v>
      </c>
      <c r="AH1360" s="30" t="s">
        <v>7143</v>
      </c>
      <c r="AI1360" s="30"/>
      <c r="AK1360" s="10" t="str">
        <f t="shared" ref="AK1360:AK1370" si="67">CONCATENATE("&gt;",AF1360,"_",O1360,"_",R1360,S1360,"_",X1360,"_",D1360,"_",B1360)</f>
        <v>&gt;t_Cucumaria_georgiana_gp_Antarctica_MOLG_091_FLMNH_056</v>
      </c>
      <c r="AL1360" s="10" t="str">
        <f t="shared" si="65"/>
        <v>&gt;Cucumaria_georgiana_gp_Antarctica_Ross_Sea_NIWA_MOLG_091</v>
      </c>
      <c r="AM1360" s="10" t="s">
        <v>12514</v>
      </c>
      <c r="AN1360" s="10" t="s">
        <v>139</v>
      </c>
      <c r="AZ1360" s="41"/>
    </row>
    <row r="1361" spans="1:53" ht="14.1" customHeight="1" x14ac:dyDescent="0.2">
      <c r="A1361" s="10">
        <v>6592</v>
      </c>
      <c r="B1361" s="10" t="s">
        <v>12515</v>
      </c>
      <c r="D1361" s="10" t="s">
        <v>12516</v>
      </c>
      <c r="E1361" s="56" t="s">
        <v>4403</v>
      </c>
      <c r="F1361" s="56"/>
      <c r="G1361" s="67">
        <v>498</v>
      </c>
      <c r="H1361" s="68"/>
      <c r="L1361" s="10" t="s">
        <v>2752</v>
      </c>
      <c r="M1361" s="10" t="s">
        <v>2753</v>
      </c>
      <c r="N1361" s="10" t="s">
        <v>2799</v>
      </c>
      <c r="O1361" s="10" t="s">
        <v>4256</v>
      </c>
      <c r="P1361" s="10" t="s">
        <v>4256</v>
      </c>
      <c r="R1361" s="10" t="s">
        <v>9226</v>
      </c>
      <c r="W1361" s="10" t="s">
        <v>4407</v>
      </c>
      <c r="X1361" s="10" t="s">
        <v>4407</v>
      </c>
      <c r="Z1361">
        <v>-68.576389000000006</v>
      </c>
      <c r="AA1361">
        <v>77.968889000000004</v>
      </c>
      <c r="AB1361" s="10" t="s">
        <v>53</v>
      </c>
      <c r="AE1361" s="10">
        <v>655</v>
      </c>
      <c r="AK1361" s="10" t="str">
        <f t="shared" si="67"/>
        <v>&gt;_Cucumaria_georgiana_Davis Base E Antarctica_MOLAF_1239_N0702</v>
      </c>
      <c r="AL1361" s="10" t="str">
        <f t="shared" si="65"/>
        <v>&gt;Cucumaria_georgiana_Davis Base E Antarctica__AAD BRC_MOLAF_1239</v>
      </c>
      <c r="AM1361" s="10" t="s">
        <v>12517</v>
      </c>
    </row>
    <row r="1362" spans="1:53" ht="14.1" customHeight="1" x14ac:dyDescent="0.2">
      <c r="A1362" s="10">
        <v>1127</v>
      </c>
      <c r="B1362" s="10" t="s">
        <v>3908</v>
      </c>
      <c r="C1362" s="10" t="s">
        <v>330</v>
      </c>
      <c r="D1362" s="10" t="s">
        <v>12712</v>
      </c>
      <c r="E1362" s="10" t="s">
        <v>2798</v>
      </c>
      <c r="F1362" s="10"/>
      <c r="G1362" s="11">
        <v>60748</v>
      </c>
      <c r="H1362" s="11"/>
      <c r="I1362" s="33" t="s">
        <v>53</v>
      </c>
      <c r="J1362" s="5" t="s">
        <v>12713</v>
      </c>
      <c r="K1362" s="5"/>
      <c r="L1362" s="10" t="s">
        <v>2752</v>
      </c>
      <c r="M1362" s="10" t="s">
        <v>2753</v>
      </c>
      <c r="N1362" s="10" t="s">
        <v>2799</v>
      </c>
      <c r="O1362" s="10" t="s">
        <v>4256</v>
      </c>
      <c r="P1362" s="10" t="s">
        <v>4256</v>
      </c>
      <c r="R1362" s="10" t="s">
        <v>4791</v>
      </c>
      <c r="W1362" s="10" t="s">
        <v>3375</v>
      </c>
      <c r="X1362" s="10" t="s">
        <v>3375</v>
      </c>
      <c r="Y1362" s="10" t="s">
        <v>3914</v>
      </c>
      <c r="Z1362">
        <v>-75</v>
      </c>
      <c r="AA1362">
        <v>-175</v>
      </c>
      <c r="AB1362" s="10" t="s">
        <v>53</v>
      </c>
      <c r="AD1362" s="10" t="s">
        <v>53</v>
      </c>
      <c r="AE1362" s="12">
        <v>655</v>
      </c>
      <c r="AH1362" s="10" t="s">
        <v>12714</v>
      </c>
      <c r="AK1362" s="10" t="str">
        <f t="shared" si="67"/>
        <v>&gt;_Cucumaria_acuta_Antarctica_MOLG_086_FLMNH_056</v>
      </c>
      <c r="AL1362" s="10" t="str">
        <f t="shared" si="65"/>
        <v>&gt;Cucumaria_acuta_Antarctica_Ross_Sea_NIWA_MOLG_086</v>
      </c>
      <c r="AM1362" s="10" t="s">
        <v>12715</v>
      </c>
      <c r="AN1362" s="10" t="s">
        <v>139</v>
      </c>
      <c r="AZ1362" s="41" t="s">
        <v>3918</v>
      </c>
    </row>
    <row r="1363" spans="1:53" ht="14.1" customHeight="1" x14ac:dyDescent="0.2">
      <c r="A1363" s="10">
        <v>1116</v>
      </c>
      <c r="B1363" s="10" t="s">
        <v>3908</v>
      </c>
      <c r="C1363" s="10" t="s">
        <v>246</v>
      </c>
      <c r="D1363" s="10" t="s">
        <v>12716</v>
      </c>
      <c r="E1363" s="10" t="s">
        <v>2798</v>
      </c>
      <c r="F1363" s="10"/>
      <c r="G1363" s="11">
        <v>60761</v>
      </c>
      <c r="H1363" s="11"/>
      <c r="I1363" s="33" t="s">
        <v>53</v>
      </c>
      <c r="J1363" s="5" t="s">
        <v>12717</v>
      </c>
      <c r="K1363" s="5" t="s">
        <v>6091</v>
      </c>
      <c r="L1363" s="10" t="s">
        <v>2752</v>
      </c>
      <c r="M1363" s="10" t="s">
        <v>2753</v>
      </c>
      <c r="N1363" s="10" t="s">
        <v>2799</v>
      </c>
      <c r="O1363" s="10" t="s">
        <v>4256</v>
      </c>
      <c r="P1363" s="10" t="s">
        <v>4256</v>
      </c>
      <c r="R1363" s="10" t="s">
        <v>4794</v>
      </c>
      <c r="W1363" s="10" t="s">
        <v>3375</v>
      </c>
      <c r="X1363" s="10" t="s">
        <v>3375</v>
      </c>
      <c r="Y1363" s="10" t="s">
        <v>3914</v>
      </c>
      <c r="Z1363">
        <v>-75</v>
      </c>
      <c r="AA1363">
        <v>-175</v>
      </c>
      <c r="AB1363" s="10" t="s">
        <v>53</v>
      </c>
      <c r="AD1363" s="10" t="s">
        <v>53</v>
      </c>
      <c r="AE1363" s="12">
        <v>655</v>
      </c>
      <c r="AH1363" s="10" t="s">
        <v>12714</v>
      </c>
      <c r="AK1363" s="10" t="str">
        <f t="shared" si="67"/>
        <v>&gt;_Cucumaria_georgiana_gp_Antarctica_MOLG_093_FLMNH_056</v>
      </c>
      <c r="AL1363" s="10" t="str">
        <f t="shared" si="65"/>
        <v>&gt;Cucumaria_georgiana_gp_Antarctica_Ross_Sea_NIWA_MOLG_093</v>
      </c>
      <c r="AM1363" s="10" t="s">
        <v>12718</v>
      </c>
      <c r="AN1363" s="10" t="s">
        <v>139</v>
      </c>
      <c r="AZ1363" s="41" t="s">
        <v>3918</v>
      </c>
    </row>
    <row r="1364" spans="1:53" ht="14.1" customHeight="1" x14ac:dyDescent="0.2">
      <c r="A1364" s="10">
        <v>1104</v>
      </c>
      <c r="B1364" s="10" t="s">
        <v>3908</v>
      </c>
      <c r="C1364" s="10" t="s">
        <v>263</v>
      </c>
      <c r="D1364" s="10" t="s">
        <v>12719</v>
      </c>
      <c r="E1364" s="10" t="s">
        <v>2798</v>
      </c>
      <c r="F1364" s="10"/>
      <c r="G1364" s="11">
        <v>60764</v>
      </c>
      <c r="H1364" s="11"/>
      <c r="I1364" s="33" t="s">
        <v>53</v>
      </c>
      <c r="J1364" s="5" t="s">
        <v>12720</v>
      </c>
      <c r="K1364" s="5"/>
      <c r="L1364" s="10" t="s">
        <v>2752</v>
      </c>
      <c r="M1364" s="10" t="s">
        <v>2753</v>
      </c>
      <c r="N1364" s="10" t="s">
        <v>2799</v>
      </c>
      <c r="O1364" s="10" t="s">
        <v>4256</v>
      </c>
      <c r="P1364" s="10" t="s">
        <v>4256</v>
      </c>
      <c r="R1364" s="10" t="s">
        <v>4794</v>
      </c>
      <c r="W1364" s="10" t="s">
        <v>3375</v>
      </c>
      <c r="X1364" s="10" t="s">
        <v>3375</v>
      </c>
      <c r="Y1364" s="10" t="s">
        <v>3914</v>
      </c>
      <c r="Z1364">
        <v>-75</v>
      </c>
      <c r="AA1364">
        <v>-175</v>
      </c>
      <c r="AB1364" s="10" t="s">
        <v>53</v>
      </c>
      <c r="AD1364" s="10" t="s">
        <v>53</v>
      </c>
      <c r="AE1364" s="12">
        <v>655</v>
      </c>
      <c r="AH1364" s="10" t="s">
        <v>12714</v>
      </c>
      <c r="AK1364" s="10" t="str">
        <f t="shared" si="67"/>
        <v>&gt;_Cucumaria_georgiana_gp_Antarctica_MOLG_092_FLMNH_056</v>
      </c>
      <c r="AL1364" s="10" t="str">
        <f t="shared" si="65"/>
        <v>&gt;Cucumaria_georgiana_gp_Antarctica_Ross_Sea_NIWA_MOLG_092</v>
      </c>
      <c r="AM1364" s="10" t="s">
        <v>12721</v>
      </c>
      <c r="AN1364" s="10" t="s">
        <v>139</v>
      </c>
      <c r="AZ1364" s="41" t="s">
        <v>3918</v>
      </c>
    </row>
    <row r="1365" spans="1:53" ht="14.1" customHeight="1" x14ac:dyDescent="0.2">
      <c r="A1365" s="10">
        <v>1139</v>
      </c>
      <c r="B1365" s="10" t="s">
        <v>3908</v>
      </c>
      <c r="C1365" s="10" t="s">
        <v>443</v>
      </c>
      <c r="D1365" s="10" t="s">
        <v>12734</v>
      </c>
      <c r="E1365" s="10" t="s">
        <v>2798</v>
      </c>
      <c r="F1365" s="10"/>
      <c r="G1365" s="11">
        <v>60750</v>
      </c>
      <c r="H1365" s="11"/>
      <c r="I1365" s="33" t="s">
        <v>53</v>
      </c>
      <c r="J1365" s="5" t="s">
        <v>12735</v>
      </c>
      <c r="K1365" s="5"/>
      <c r="L1365" s="10" t="s">
        <v>2752</v>
      </c>
      <c r="M1365" s="10" t="s">
        <v>2753</v>
      </c>
      <c r="N1365" s="10" t="s">
        <v>2799</v>
      </c>
      <c r="O1365" s="10" t="s">
        <v>4256</v>
      </c>
      <c r="P1365" s="10" t="s">
        <v>4256</v>
      </c>
      <c r="R1365" s="10" t="s">
        <v>4791</v>
      </c>
      <c r="W1365" s="10" t="s">
        <v>3375</v>
      </c>
      <c r="X1365" s="10" t="s">
        <v>3375</v>
      </c>
      <c r="Y1365" s="10" t="s">
        <v>3914</v>
      </c>
      <c r="Z1365">
        <v>-75</v>
      </c>
      <c r="AA1365">
        <v>-175</v>
      </c>
      <c r="AB1365" s="10" t="s">
        <v>53</v>
      </c>
      <c r="AD1365" s="10" t="s">
        <v>53</v>
      </c>
      <c r="AE1365" s="12">
        <v>655</v>
      </c>
      <c r="AF1365" s="10" t="s">
        <v>75</v>
      </c>
      <c r="AK1365" s="10" t="str">
        <f t="shared" si="67"/>
        <v>&gt;t_Cucumaria_acuta_Antarctica_MOLG_087_FLMNH_056</v>
      </c>
      <c r="AL1365" s="10" t="str">
        <f t="shared" si="65"/>
        <v>&gt;Cucumaria_acuta_Antarctica_Ross_Sea_NIWA_MOLG_087</v>
      </c>
      <c r="AM1365" s="10" t="s">
        <v>12736</v>
      </c>
      <c r="AN1365" s="10" t="s">
        <v>139</v>
      </c>
      <c r="AZ1365" s="41" t="s">
        <v>3918</v>
      </c>
    </row>
    <row r="1366" spans="1:53" ht="14.1" customHeight="1" x14ac:dyDescent="0.2">
      <c r="A1366" s="10">
        <v>1140</v>
      </c>
      <c r="B1366" s="10" t="s">
        <v>3908</v>
      </c>
      <c r="C1366" s="10" t="s">
        <v>353</v>
      </c>
      <c r="D1366" s="10" t="s">
        <v>12737</v>
      </c>
      <c r="E1366" s="10" t="s">
        <v>2798</v>
      </c>
      <c r="F1366" s="10"/>
      <c r="G1366" s="11">
        <v>60773</v>
      </c>
      <c r="H1366" s="11"/>
      <c r="I1366" s="33" t="s">
        <v>53</v>
      </c>
      <c r="J1366" s="5" t="s">
        <v>12738</v>
      </c>
      <c r="K1366" s="5" t="s">
        <v>6091</v>
      </c>
      <c r="L1366" s="10" t="s">
        <v>2752</v>
      </c>
      <c r="M1366" s="10" t="s">
        <v>2753</v>
      </c>
      <c r="N1366" s="10" t="s">
        <v>2799</v>
      </c>
      <c r="O1366" s="10" t="s">
        <v>4256</v>
      </c>
      <c r="P1366" s="10" t="s">
        <v>4256</v>
      </c>
      <c r="R1366" s="10" t="s">
        <v>4794</v>
      </c>
      <c r="W1366" s="10" t="s">
        <v>3375</v>
      </c>
      <c r="X1366" s="10" t="s">
        <v>3375</v>
      </c>
      <c r="Y1366" s="10" t="s">
        <v>3914</v>
      </c>
      <c r="Z1366">
        <v>-75</v>
      </c>
      <c r="AA1366">
        <v>-175</v>
      </c>
      <c r="AB1366" s="10" t="s">
        <v>53</v>
      </c>
      <c r="AD1366" s="10" t="s">
        <v>53</v>
      </c>
      <c r="AE1366" s="15">
        <v>577</v>
      </c>
      <c r="AH1366" s="10" t="s">
        <v>4791</v>
      </c>
      <c r="AK1366" s="10" t="str">
        <f t="shared" si="67"/>
        <v>&gt;_Cucumaria_georgiana_gp_Antarctica_MOLG_095_FLMNH_056</v>
      </c>
      <c r="AL1366" s="10" t="str">
        <f t="shared" ref="AL1366:AL1394" si="68">CONCATENATE("&gt;",P1366,"_",R1366,"_",X1366,"_",Y1366,"_",E1366,"_",D1366)</f>
        <v>&gt;Cucumaria_georgiana_gp_Antarctica_Ross_Sea_NIWA_MOLG_095</v>
      </c>
      <c r="AM1366" s="10" t="s">
        <v>12739</v>
      </c>
      <c r="AN1366" s="10"/>
      <c r="AZ1366" s="41" t="s">
        <v>3918</v>
      </c>
    </row>
    <row r="1367" spans="1:53" ht="14.1" customHeight="1" x14ac:dyDescent="0.2">
      <c r="A1367" s="10">
        <v>1152</v>
      </c>
      <c r="B1367" s="10" t="s">
        <v>3908</v>
      </c>
      <c r="C1367" s="10" t="s">
        <v>201</v>
      </c>
      <c r="D1367" s="10" t="s">
        <v>12830</v>
      </c>
      <c r="E1367" s="10" t="s">
        <v>2798</v>
      </c>
      <c r="F1367" s="10"/>
      <c r="G1367" s="11">
        <v>60757</v>
      </c>
      <c r="H1367" s="11"/>
      <c r="I1367" s="33" t="s">
        <v>53</v>
      </c>
      <c r="J1367" s="5" t="s">
        <v>12831</v>
      </c>
      <c r="K1367" s="5"/>
      <c r="L1367" s="10" t="s">
        <v>2752</v>
      </c>
      <c r="M1367" s="10" t="s">
        <v>2753</v>
      </c>
      <c r="N1367" s="10" t="s">
        <v>2799</v>
      </c>
      <c r="O1367" s="10" t="s">
        <v>4256</v>
      </c>
      <c r="P1367" s="10" t="s">
        <v>4256</v>
      </c>
      <c r="R1367" s="10" t="s">
        <v>4794</v>
      </c>
      <c r="W1367" s="10" t="s">
        <v>3375</v>
      </c>
      <c r="X1367" s="10" t="s">
        <v>3375</v>
      </c>
      <c r="Y1367" s="10" t="s">
        <v>3914</v>
      </c>
      <c r="Z1367">
        <v>-75</v>
      </c>
      <c r="AA1367">
        <v>-175</v>
      </c>
      <c r="AB1367" s="10" t="s">
        <v>53</v>
      </c>
      <c r="AD1367" s="10" t="s">
        <v>53</v>
      </c>
      <c r="AE1367" s="12">
        <v>655</v>
      </c>
      <c r="AF1367" s="10" t="s">
        <v>75</v>
      </c>
      <c r="AH1367" s="10" t="s">
        <v>12714</v>
      </c>
      <c r="AK1367" s="10" t="str">
        <f t="shared" si="67"/>
        <v>&gt;t_Cucumaria_georgiana_gp_Antarctica_MOLG_096_FLMNH_056</v>
      </c>
      <c r="AL1367" s="10" t="str">
        <f t="shared" si="68"/>
        <v>&gt;Cucumaria_georgiana_gp_Antarctica_Ross_Sea_NIWA_MOLG_096</v>
      </c>
      <c r="AM1367" s="10" t="s">
        <v>12832</v>
      </c>
      <c r="AN1367" s="10"/>
      <c r="AZ1367" s="41" t="s">
        <v>3918</v>
      </c>
    </row>
    <row r="1368" spans="1:53" ht="14.1" customHeight="1" x14ac:dyDescent="0.2">
      <c r="A1368" s="10">
        <v>125</v>
      </c>
      <c r="B1368" s="10" t="s">
        <v>3902</v>
      </c>
      <c r="C1368" s="10" t="s">
        <v>365</v>
      </c>
      <c r="D1368" s="11">
        <v>4558</v>
      </c>
      <c r="E1368" s="10" t="s">
        <v>52</v>
      </c>
      <c r="F1368" s="10"/>
      <c r="G1368" s="11">
        <v>4558</v>
      </c>
      <c r="I1368" s="10" t="s">
        <v>53</v>
      </c>
      <c r="L1368" s="10" t="s">
        <v>2752</v>
      </c>
      <c r="M1368" s="10" t="s">
        <v>2753</v>
      </c>
      <c r="N1368" s="10" t="s">
        <v>2799</v>
      </c>
      <c r="O1368" s="10" t="s">
        <v>4256</v>
      </c>
      <c r="P1368" s="10" t="s">
        <v>4256</v>
      </c>
      <c r="R1368" s="10" t="s">
        <v>701</v>
      </c>
      <c r="W1368" s="10" t="s">
        <v>324</v>
      </c>
      <c r="X1368" s="10" t="s">
        <v>324</v>
      </c>
      <c r="Z1368">
        <v>8.2811833332999996</v>
      </c>
      <c r="AA1368">
        <v>-79.063299999999998</v>
      </c>
      <c r="AB1368" s="10" t="s">
        <v>207</v>
      </c>
      <c r="AE1368" s="10">
        <v>0</v>
      </c>
      <c r="AK1368" s="10" t="str">
        <f t="shared" si="67"/>
        <v>&gt;_Cucumaria_sp_1_Panama_4558_FLMNH_012</v>
      </c>
      <c r="AL1368" s="10" t="str">
        <f t="shared" si="68"/>
        <v>&gt;Cucumaria_sp_1_Panama__UF_4558</v>
      </c>
      <c r="AN1368" s="10" t="s">
        <v>139</v>
      </c>
      <c r="AP1368" s="13"/>
      <c r="AQ1368" s="13"/>
      <c r="AR1368" s="13"/>
    </row>
    <row r="1369" spans="1:53" ht="14.1" customHeight="1" x14ac:dyDescent="0.2">
      <c r="A1369" s="10">
        <v>916</v>
      </c>
      <c r="B1369" s="10" t="s">
        <v>435</v>
      </c>
      <c r="C1369" s="10" t="s">
        <v>262</v>
      </c>
      <c r="D1369" s="11">
        <v>5997</v>
      </c>
      <c r="E1369" s="10" t="s">
        <v>52</v>
      </c>
      <c r="F1369" s="10"/>
      <c r="G1369" s="11">
        <v>5997</v>
      </c>
      <c r="I1369" s="10" t="s">
        <v>53</v>
      </c>
      <c r="L1369" s="10" t="s">
        <v>2752</v>
      </c>
      <c r="M1369" s="10" t="s">
        <v>2753</v>
      </c>
      <c r="N1369" s="10" t="s">
        <v>2799</v>
      </c>
      <c r="O1369" s="10" t="s">
        <v>4256</v>
      </c>
      <c r="P1369" s="10" t="s">
        <v>4256</v>
      </c>
      <c r="R1369" s="10" t="s">
        <v>4700</v>
      </c>
      <c r="W1369" s="10" t="s">
        <v>360</v>
      </c>
      <c r="X1369" s="10" t="s">
        <v>360</v>
      </c>
      <c r="Z1369">
        <v>48.451388888899999</v>
      </c>
      <c r="AA1369">
        <v>-122.9611111111</v>
      </c>
      <c r="AB1369" s="10" t="s">
        <v>207</v>
      </c>
      <c r="AE1369" s="10">
        <v>0</v>
      </c>
      <c r="AK1369" s="10" t="str">
        <f t="shared" si="67"/>
        <v>&gt;_Cucumaria_miniata_Washington_5997_FLMNH_038</v>
      </c>
      <c r="AL1369" s="10" t="str">
        <f t="shared" si="68"/>
        <v>&gt;Cucumaria_miniata_Washington__UF_5997</v>
      </c>
      <c r="AP1369" s="13"/>
      <c r="AQ1369" s="13"/>
      <c r="AR1369" s="13"/>
    </row>
    <row r="1370" spans="1:53" ht="14.1" customHeight="1" x14ac:dyDescent="0.2">
      <c r="A1370" s="10">
        <v>4021</v>
      </c>
      <c r="B1370" s="10" t="s">
        <v>637</v>
      </c>
      <c r="C1370" s="10" t="s">
        <v>443</v>
      </c>
      <c r="D1370" s="10">
        <v>10279</v>
      </c>
      <c r="E1370" s="10" t="s">
        <v>52</v>
      </c>
      <c r="F1370" s="10"/>
      <c r="G1370" s="11">
        <v>10279</v>
      </c>
      <c r="I1370" s="10" t="s">
        <v>53</v>
      </c>
      <c r="L1370" s="10" t="s">
        <v>2752</v>
      </c>
      <c r="M1370" s="10" t="s">
        <v>2753</v>
      </c>
      <c r="N1370" s="10" t="s">
        <v>2799</v>
      </c>
      <c r="O1370" s="10" t="s">
        <v>4256</v>
      </c>
      <c r="P1370" s="10" t="s">
        <v>4256</v>
      </c>
      <c r="R1370" s="10" t="s">
        <v>4737</v>
      </c>
      <c r="W1370" s="10" t="s">
        <v>4738</v>
      </c>
      <c r="X1370" s="10" t="s">
        <v>4738</v>
      </c>
      <c r="Z1370">
        <v>42.502000000000002</v>
      </c>
      <c r="AA1370">
        <v>-70.774000000000001</v>
      </c>
      <c r="AB1370" s="10" t="s">
        <v>207</v>
      </c>
      <c r="AE1370" s="10">
        <v>0</v>
      </c>
      <c r="AK1370" s="10" t="str">
        <f t="shared" si="67"/>
        <v>&gt;_Cucumaria_frondosa_Massachusetts_10279_FLMNH_171</v>
      </c>
      <c r="AL1370" s="10" t="str">
        <f t="shared" si="68"/>
        <v>&gt;Cucumaria_frondosa_Massachusetts__UF_10279</v>
      </c>
      <c r="AP1370" s="13"/>
      <c r="AQ1370" s="13"/>
      <c r="AR1370" s="13"/>
    </row>
    <row r="1371" spans="1:53" ht="14.1" customHeight="1" x14ac:dyDescent="0.2">
      <c r="A1371" s="10">
        <v>7206</v>
      </c>
      <c r="B1371" t="s">
        <v>14817</v>
      </c>
      <c r="D1371" s="50">
        <v>11168</v>
      </c>
      <c r="E1371" t="s">
        <v>52</v>
      </c>
      <c r="G1371" s="50">
        <v>11168</v>
      </c>
      <c r="L1371" s="10" t="s">
        <v>2752</v>
      </c>
      <c r="M1371" t="s">
        <v>2753</v>
      </c>
      <c r="N1371" t="s">
        <v>2799</v>
      </c>
      <c r="O1371" s="87" t="s">
        <v>4256</v>
      </c>
      <c r="P1371" s="87" t="s">
        <v>4256</v>
      </c>
      <c r="Q1371" s="76"/>
      <c r="R1371" s="87" t="s">
        <v>4316</v>
      </c>
      <c r="X1371" t="s">
        <v>13646</v>
      </c>
      <c r="Z1371">
        <v>43.334000000000003</v>
      </c>
      <c r="AA1371">
        <v>-124.374</v>
      </c>
      <c r="AL1371" s="10" t="str">
        <f t="shared" si="68"/>
        <v>&gt;Cucumaria_piperata_Oregon__UF_11168</v>
      </c>
    </row>
    <row r="1372" spans="1:53" ht="14.1" customHeight="1" x14ac:dyDescent="0.2">
      <c r="A1372" s="10">
        <v>6299</v>
      </c>
      <c r="C1372" s="43"/>
      <c r="D1372" s="18">
        <v>49146274</v>
      </c>
      <c r="E1372" s="14" t="s">
        <v>2751</v>
      </c>
      <c r="F1372" s="14"/>
      <c r="G1372" s="18">
        <v>49146274</v>
      </c>
      <c r="H1372" s="43"/>
      <c r="I1372" s="14" t="s">
        <v>2751</v>
      </c>
      <c r="L1372" s="14" t="s">
        <v>2752</v>
      </c>
      <c r="M1372" s="14" t="s">
        <v>2753</v>
      </c>
      <c r="N1372" s="14" t="s">
        <v>2799</v>
      </c>
      <c r="O1372" s="37" t="s">
        <v>4256</v>
      </c>
      <c r="P1372" s="37" t="s">
        <v>4256</v>
      </c>
      <c r="Q1372" s="37"/>
      <c r="R1372" s="37" t="s">
        <v>4700</v>
      </c>
      <c r="S1372" s="14"/>
      <c r="T1372" s="14"/>
      <c r="U1372" s="14"/>
      <c r="V1372" s="14"/>
      <c r="W1372" s="14"/>
      <c r="X1372" s="14"/>
      <c r="Y1372" s="14"/>
      <c r="Z1372" t="s">
        <v>60</v>
      </c>
      <c r="AA1372" t="s">
        <v>60</v>
      </c>
      <c r="AB1372" s="10" t="s">
        <v>207</v>
      </c>
      <c r="AE1372" s="34">
        <v>0</v>
      </c>
      <c r="AH1372" s="37"/>
      <c r="AI1372" s="37"/>
      <c r="AK1372" s="10" t="str">
        <f t="shared" ref="AK1372:AK1394" si="69">CONCATENATE("&gt;",AF1372,"_",O1372,"_",R1372,S1372,"_",X1372,"_",D1372,"_",B1372)</f>
        <v>&gt;_Cucumaria_miniata__49146274_</v>
      </c>
      <c r="AL1372" s="10" t="str">
        <f t="shared" si="68"/>
        <v>&gt;Cucumaria_miniata___GenBank_49146274</v>
      </c>
      <c r="AM1372" s="14"/>
      <c r="AN1372" s="14"/>
      <c r="AP1372" s="14"/>
      <c r="AQ1372" s="14"/>
      <c r="AR1372" s="14"/>
      <c r="AS1372" s="37"/>
      <c r="AT1372" s="37" t="s">
        <v>4887</v>
      </c>
      <c r="AU1372" s="37"/>
      <c r="AV1372" s="37"/>
      <c r="AW1372" s="14" t="s">
        <v>2758</v>
      </c>
      <c r="AX1372" s="14"/>
      <c r="AY1372" s="14"/>
      <c r="AZ1372" s="35"/>
      <c r="BA1372" s="35"/>
    </row>
    <row r="1373" spans="1:53" ht="14.1" customHeight="1" x14ac:dyDescent="0.2">
      <c r="A1373" s="10">
        <v>1115</v>
      </c>
      <c r="B1373" s="10" t="s">
        <v>3908</v>
      </c>
      <c r="C1373" s="10" t="s">
        <v>429</v>
      </c>
      <c r="D1373" s="10" t="s">
        <v>4790</v>
      </c>
      <c r="E1373" s="10" t="s">
        <v>2798</v>
      </c>
      <c r="F1373" s="10"/>
      <c r="G1373" s="11">
        <v>60749</v>
      </c>
      <c r="H1373" s="11"/>
      <c r="I1373" s="33" t="s">
        <v>53</v>
      </c>
      <c r="L1373" s="10" t="s">
        <v>2752</v>
      </c>
      <c r="M1373" s="10" t="s">
        <v>2753</v>
      </c>
      <c r="N1373" s="10" t="s">
        <v>2799</v>
      </c>
      <c r="O1373" s="10" t="s">
        <v>4256</v>
      </c>
      <c r="P1373" s="10" t="s">
        <v>4256</v>
      </c>
      <c r="R1373" s="10" t="s">
        <v>4791</v>
      </c>
      <c r="W1373" s="10" t="s">
        <v>3375</v>
      </c>
      <c r="X1373" s="10" t="s">
        <v>3375</v>
      </c>
      <c r="Y1373" s="10" t="s">
        <v>3914</v>
      </c>
      <c r="Z1373">
        <v>-75</v>
      </c>
      <c r="AA1373">
        <v>-175</v>
      </c>
      <c r="AB1373" s="10" t="s">
        <v>207</v>
      </c>
      <c r="AE1373" s="10">
        <v>0</v>
      </c>
      <c r="AK1373" s="10" t="str">
        <f t="shared" si="69"/>
        <v>&gt;_Cucumaria_acuta_Antarctica_MOLG_085_FLMNH_056</v>
      </c>
      <c r="AL1373" s="10" t="str">
        <f t="shared" si="68"/>
        <v>&gt;Cucumaria_acuta_Antarctica_Ross_Sea_NIWA_MOLG_085</v>
      </c>
      <c r="AN1373" s="10" t="s">
        <v>139</v>
      </c>
      <c r="AZ1373" s="41"/>
    </row>
    <row r="1374" spans="1:53" ht="14.1" customHeight="1" x14ac:dyDescent="0.2">
      <c r="A1374" s="10">
        <v>1151</v>
      </c>
      <c r="B1374" s="10" t="s">
        <v>3908</v>
      </c>
      <c r="C1374" s="10" t="s">
        <v>387</v>
      </c>
      <c r="D1374" s="10" t="s">
        <v>4792</v>
      </c>
      <c r="E1374" s="10" t="s">
        <v>2798</v>
      </c>
      <c r="F1374" s="10"/>
      <c r="G1374" s="11">
        <v>60751</v>
      </c>
      <c r="H1374" s="11"/>
      <c r="I1374" s="33" t="s">
        <v>53</v>
      </c>
      <c r="L1374" s="10" t="s">
        <v>2752</v>
      </c>
      <c r="M1374" s="10" t="s">
        <v>2753</v>
      </c>
      <c r="N1374" s="10" t="s">
        <v>2799</v>
      </c>
      <c r="O1374" s="10" t="s">
        <v>4256</v>
      </c>
      <c r="P1374" s="10" t="s">
        <v>4256</v>
      </c>
      <c r="R1374" s="10" t="s">
        <v>4791</v>
      </c>
      <c r="W1374" s="10" t="s">
        <v>3375</v>
      </c>
      <c r="X1374" s="10" t="s">
        <v>3375</v>
      </c>
      <c r="Y1374" s="10" t="s">
        <v>3914</v>
      </c>
      <c r="Z1374">
        <v>-75</v>
      </c>
      <c r="AA1374">
        <v>-175</v>
      </c>
      <c r="AB1374" s="10" t="s">
        <v>207</v>
      </c>
      <c r="AE1374" s="10">
        <v>0</v>
      </c>
      <c r="AK1374" s="10" t="str">
        <f t="shared" si="69"/>
        <v>&gt;_Cucumaria_acuta_Antarctica_MOLG_088_FLMNH_056</v>
      </c>
      <c r="AL1374" s="10" t="str">
        <f t="shared" si="68"/>
        <v>&gt;Cucumaria_acuta_Antarctica_Ross_Sea_NIWA_MOLG_088</v>
      </c>
      <c r="AN1374" s="10" t="s">
        <v>139</v>
      </c>
      <c r="AZ1374" s="41"/>
    </row>
    <row r="1375" spans="1:53" ht="14.1" customHeight="1" x14ac:dyDescent="0.2">
      <c r="A1375" s="10">
        <v>1068</v>
      </c>
      <c r="B1375" s="10" t="s">
        <v>3908</v>
      </c>
      <c r="C1375" s="10" t="s">
        <v>105</v>
      </c>
      <c r="D1375" s="10" t="s">
        <v>4793</v>
      </c>
      <c r="E1375" s="10" t="s">
        <v>2798</v>
      </c>
      <c r="F1375" s="10"/>
      <c r="G1375" s="11">
        <v>60768</v>
      </c>
      <c r="H1375" s="11"/>
      <c r="I1375" s="33" t="s">
        <v>53</v>
      </c>
      <c r="L1375" s="10" t="s">
        <v>2752</v>
      </c>
      <c r="M1375" s="10" t="s">
        <v>2753</v>
      </c>
      <c r="N1375" s="10" t="s">
        <v>2799</v>
      </c>
      <c r="O1375" s="10" t="s">
        <v>4256</v>
      </c>
      <c r="P1375" s="10" t="s">
        <v>4256</v>
      </c>
      <c r="R1375" s="10" t="s">
        <v>4794</v>
      </c>
      <c r="W1375" s="10" t="s">
        <v>3375</v>
      </c>
      <c r="X1375" s="10" t="s">
        <v>3375</v>
      </c>
      <c r="Y1375" s="10" t="s">
        <v>3914</v>
      </c>
      <c r="Z1375">
        <v>-75</v>
      </c>
      <c r="AA1375">
        <v>-175</v>
      </c>
      <c r="AB1375" s="10" t="s">
        <v>207</v>
      </c>
      <c r="AE1375" s="10">
        <v>0</v>
      </c>
      <c r="AK1375" s="10" t="str">
        <f t="shared" si="69"/>
        <v>&gt;_Cucumaria_georgiana_gp_Antarctica_MOLG_089_FLMNH_056</v>
      </c>
      <c r="AL1375" s="10" t="str">
        <f t="shared" si="68"/>
        <v>&gt;Cucumaria_georgiana_gp_Antarctica_Ross_Sea_NIWA_MOLG_089</v>
      </c>
      <c r="AN1375" s="10" t="s">
        <v>139</v>
      </c>
      <c r="AZ1375" s="41"/>
    </row>
    <row r="1376" spans="1:53" ht="14.1" customHeight="1" x14ac:dyDescent="0.2">
      <c r="A1376" s="10">
        <v>1080</v>
      </c>
      <c r="B1376" s="10" t="s">
        <v>3908</v>
      </c>
      <c r="C1376" s="10" t="s">
        <v>315</v>
      </c>
      <c r="D1376" s="10" t="s">
        <v>5864</v>
      </c>
      <c r="E1376" s="10" t="s">
        <v>2798</v>
      </c>
      <c r="F1376" s="10"/>
      <c r="G1376" s="11" t="s">
        <v>5865</v>
      </c>
      <c r="I1376" s="33" t="s">
        <v>53</v>
      </c>
      <c r="L1376" s="10" t="s">
        <v>2752</v>
      </c>
      <c r="M1376" s="10" t="s">
        <v>2753</v>
      </c>
      <c r="N1376" s="10" t="s">
        <v>2799</v>
      </c>
      <c r="O1376" s="10" t="s">
        <v>4256</v>
      </c>
      <c r="P1376" s="10" t="s">
        <v>4256</v>
      </c>
      <c r="R1376" s="10" t="s">
        <v>4794</v>
      </c>
      <c r="W1376" s="10" t="s">
        <v>3375</v>
      </c>
      <c r="X1376" s="10" t="s">
        <v>3375</v>
      </c>
      <c r="Y1376" s="10" t="s">
        <v>3914</v>
      </c>
      <c r="Z1376">
        <v>-75</v>
      </c>
      <c r="AA1376">
        <v>-175</v>
      </c>
      <c r="AB1376" s="10" t="s">
        <v>207</v>
      </c>
      <c r="AE1376" s="10">
        <v>0</v>
      </c>
      <c r="AK1376" s="10" t="str">
        <f t="shared" si="69"/>
        <v>&gt;_Cucumaria_georgiana_gp_Antarctica_MOLG_090_FLMNH_056</v>
      </c>
      <c r="AL1376" s="10" t="str">
        <f t="shared" si="68"/>
        <v>&gt;Cucumaria_georgiana_gp_Antarctica_Ross_Sea_NIWA_MOLG_090</v>
      </c>
      <c r="AN1376" s="10" t="s">
        <v>139</v>
      </c>
      <c r="AZ1376" s="41"/>
    </row>
    <row r="1377" spans="1:52" ht="14.1" customHeight="1" x14ac:dyDescent="0.2">
      <c r="A1377" s="10">
        <v>1128</v>
      </c>
      <c r="B1377" s="10" t="s">
        <v>3908</v>
      </c>
      <c r="C1377" s="10" t="s">
        <v>232</v>
      </c>
      <c r="D1377" s="10" t="s">
        <v>4795</v>
      </c>
      <c r="E1377" s="10" t="s">
        <v>2798</v>
      </c>
      <c r="F1377" s="10"/>
      <c r="G1377" s="11">
        <v>60771</v>
      </c>
      <c r="H1377" s="11"/>
      <c r="I1377" s="33" t="s">
        <v>53</v>
      </c>
      <c r="L1377" s="10" t="s">
        <v>2752</v>
      </c>
      <c r="M1377" s="10" t="s">
        <v>2753</v>
      </c>
      <c r="N1377" s="10" t="s">
        <v>2799</v>
      </c>
      <c r="O1377" s="10" t="s">
        <v>4256</v>
      </c>
      <c r="P1377" s="10" t="s">
        <v>4256</v>
      </c>
      <c r="R1377" s="10" t="s">
        <v>4794</v>
      </c>
      <c r="W1377" s="10" t="s">
        <v>3375</v>
      </c>
      <c r="X1377" s="10" t="s">
        <v>3375</v>
      </c>
      <c r="Y1377" s="10" t="s">
        <v>3914</v>
      </c>
      <c r="Z1377">
        <v>-75</v>
      </c>
      <c r="AA1377">
        <v>-175</v>
      </c>
      <c r="AB1377" s="10" t="s">
        <v>207</v>
      </c>
      <c r="AE1377" s="10">
        <v>0</v>
      </c>
      <c r="AK1377" s="10" t="str">
        <f t="shared" si="69"/>
        <v>&gt;_Cucumaria_georgiana_gp_Antarctica_MOLG_094_FLMNH_056</v>
      </c>
      <c r="AL1377" s="10" t="str">
        <f t="shared" si="68"/>
        <v>&gt;Cucumaria_georgiana_gp_Antarctica_Ross_Sea_NIWA_MOLG_094</v>
      </c>
      <c r="AN1377" s="10" t="s">
        <v>139</v>
      </c>
      <c r="AZ1377" s="41"/>
    </row>
    <row r="1378" spans="1:52" ht="14.1" customHeight="1" x14ac:dyDescent="0.2">
      <c r="A1378" s="10">
        <v>4089</v>
      </c>
      <c r="B1378" s="10" t="s">
        <v>5162</v>
      </c>
      <c r="C1378" s="10" t="s">
        <v>690</v>
      </c>
      <c r="D1378" s="10" t="s">
        <v>5572</v>
      </c>
      <c r="E1378" s="34" t="s">
        <v>4078</v>
      </c>
      <c r="F1378" s="34"/>
      <c r="G1378" s="11" t="s">
        <v>5573</v>
      </c>
      <c r="I1378" s="10" t="s">
        <v>53</v>
      </c>
      <c r="L1378" s="10" t="s">
        <v>2752</v>
      </c>
      <c r="M1378" s="10" t="s">
        <v>2753</v>
      </c>
      <c r="N1378" s="10" t="s">
        <v>2799</v>
      </c>
      <c r="O1378" s="10" t="s">
        <v>4256</v>
      </c>
      <c r="P1378" s="10" t="s">
        <v>4256</v>
      </c>
      <c r="R1378" s="10" t="s">
        <v>4791</v>
      </c>
      <c r="Z1378" t="s">
        <v>60</v>
      </c>
      <c r="AA1378" t="s">
        <v>60</v>
      </c>
      <c r="AB1378" s="10" t="s">
        <v>207</v>
      </c>
      <c r="AE1378" s="10">
        <v>0</v>
      </c>
      <c r="AK1378" s="10" t="str">
        <f t="shared" si="69"/>
        <v>&gt;_Cucumaria_acuta__MOLP_001_FLMNH_178</v>
      </c>
      <c r="AL1378" s="10" t="str">
        <f t="shared" si="68"/>
        <v>&gt;Cucumaria_acuta___MNHN_MOLP_001</v>
      </c>
      <c r="AZ1378" s="41"/>
    </row>
    <row r="1379" spans="1:52" ht="14.1" customHeight="1" x14ac:dyDescent="0.2">
      <c r="A1379" s="10">
        <v>4101</v>
      </c>
      <c r="B1379" s="10" t="s">
        <v>5162</v>
      </c>
      <c r="C1379" s="10" t="s">
        <v>565</v>
      </c>
      <c r="D1379" s="10" t="s">
        <v>5618</v>
      </c>
      <c r="E1379" s="34" t="s">
        <v>4078</v>
      </c>
      <c r="F1379" s="34"/>
      <c r="G1379" s="11" t="s">
        <v>5619</v>
      </c>
      <c r="I1379" s="10" t="s">
        <v>53</v>
      </c>
      <c r="L1379" s="10" t="s">
        <v>2752</v>
      </c>
      <c r="M1379" s="10" t="s">
        <v>2753</v>
      </c>
      <c r="N1379" s="10" t="s">
        <v>2799</v>
      </c>
      <c r="O1379" s="10" t="s">
        <v>4256</v>
      </c>
      <c r="P1379" s="10" t="s">
        <v>4256</v>
      </c>
      <c r="R1379" s="10" t="s">
        <v>4791</v>
      </c>
      <c r="Z1379" t="s">
        <v>60</v>
      </c>
      <c r="AA1379" t="s">
        <v>60</v>
      </c>
      <c r="AB1379" s="10" t="s">
        <v>207</v>
      </c>
      <c r="AE1379" s="10">
        <v>0</v>
      </c>
      <c r="AK1379" s="10" t="str">
        <f t="shared" si="69"/>
        <v>&gt;_Cucumaria_acuta__MOLP_002_FLMNH_178</v>
      </c>
      <c r="AL1379" s="10" t="str">
        <f t="shared" si="68"/>
        <v>&gt;Cucumaria_acuta___MNHN_MOLP_002</v>
      </c>
      <c r="AZ1379" s="41"/>
    </row>
    <row r="1380" spans="1:52" ht="14.1" customHeight="1" x14ac:dyDescent="0.2">
      <c r="A1380" s="10">
        <v>4113</v>
      </c>
      <c r="B1380" s="10" t="s">
        <v>5162</v>
      </c>
      <c r="C1380" s="10" t="s">
        <v>258</v>
      </c>
      <c r="D1380" s="10" t="s">
        <v>5624</v>
      </c>
      <c r="E1380" s="34" t="s">
        <v>4078</v>
      </c>
      <c r="F1380" s="34"/>
      <c r="G1380" s="11" t="s">
        <v>5625</v>
      </c>
      <c r="I1380" s="10" t="s">
        <v>53</v>
      </c>
      <c r="L1380" s="10" t="s">
        <v>2752</v>
      </c>
      <c r="M1380" s="10" t="s">
        <v>2753</v>
      </c>
      <c r="N1380" s="10" t="s">
        <v>2799</v>
      </c>
      <c r="O1380" s="10" t="s">
        <v>4256</v>
      </c>
      <c r="P1380" s="10" t="s">
        <v>4256</v>
      </c>
      <c r="R1380" s="10" t="s">
        <v>4791</v>
      </c>
      <c r="Z1380" t="s">
        <v>60</v>
      </c>
      <c r="AA1380" t="s">
        <v>60</v>
      </c>
      <c r="AB1380" s="10" t="s">
        <v>207</v>
      </c>
      <c r="AE1380" s="10">
        <v>0</v>
      </c>
      <c r="AK1380" s="10" t="str">
        <f t="shared" si="69"/>
        <v>&gt;_Cucumaria_acuta__MOLP_003_FLMNH_178</v>
      </c>
      <c r="AL1380" s="10" t="str">
        <f t="shared" si="68"/>
        <v>&gt;Cucumaria_acuta___MNHN_MOLP_003</v>
      </c>
      <c r="AZ1380" s="41"/>
    </row>
    <row r="1381" spans="1:52" ht="14.1" customHeight="1" x14ac:dyDescent="0.2">
      <c r="A1381" s="10">
        <v>4125</v>
      </c>
      <c r="B1381" s="10" t="s">
        <v>5162</v>
      </c>
      <c r="C1381" s="10" t="s">
        <v>242</v>
      </c>
      <c r="D1381" s="10" t="s">
        <v>5539</v>
      </c>
      <c r="E1381" s="34" t="s">
        <v>4078</v>
      </c>
      <c r="F1381" s="34"/>
      <c r="G1381" s="11" t="s">
        <v>5540</v>
      </c>
      <c r="I1381" s="10" t="s">
        <v>53</v>
      </c>
      <c r="L1381" s="10" t="s">
        <v>2752</v>
      </c>
      <c r="M1381" s="10" t="s">
        <v>2753</v>
      </c>
      <c r="N1381" s="10" t="s">
        <v>2799</v>
      </c>
      <c r="O1381" s="10" t="s">
        <v>4256</v>
      </c>
      <c r="P1381" s="10" t="s">
        <v>4256</v>
      </c>
      <c r="R1381" s="10" t="s">
        <v>4791</v>
      </c>
      <c r="Z1381" t="s">
        <v>60</v>
      </c>
      <c r="AA1381" t="s">
        <v>60</v>
      </c>
      <c r="AB1381" s="10" t="s">
        <v>207</v>
      </c>
      <c r="AE1381" s="10">
        <v>0</v>
      </c>
      <c r="AK1381" s="10" t="str">
        <f t="shared" si="69"/>
        <v>&gt;_Cucumaria_acuta__MOLP_004_FLMNH_178</v>
      </c>
      <c r="AL1381" s="10" t="str">
        <f t="shared" si="68"/>
        <v>&gt;Cucumaria_acuta___MNHN_MOLP_004</v>
      </c>
      <c r="AZ1381" s="41"/>
    </row>
    <row r="1382" spans="1:52" ht="14.1" customHeight="1" x14ac:dyDescent="0.2">
      <c r="A1382" s="10">
        <v>4042</v>
      </c>
      <c r="B1382" s="10" t="s">
        <v>5162</v>
      </c>
      <c r="C1382" s="10" t="s">
        <v>65</v>
      </c>
      <c r="D1382" s="10" t="s">
        <v>5477</v>
      </c>
      <c r="E1382" s="34" t="s">
        <v>4078</v>
      </c>
      <c r="F1382" s="34"/>
      <c r="G1382" s="11" t="s">
        <v>5478</v>
      </c>
      <c r="I1382" s="10" t="s">
        <v>53</v>
      </c>
      <c r="L1382" s="10" t="s">
        <v>2752</v>
      </c>
      <c r="M1382" s="10" t="s">
        <v>2753</v>
      </c>
      <c r="N1382" s="10" t="s">
        <v>2799</v>
      </c>
      <c r="O1382" s="10" t="s">
        <v>4256</v>
      </c>
      <c r="P1382" s="10" t="s">
        <v>4256</v>
      </c>
      <c r="R1382" s="10" t="s">
        <v>4791</v>
      </c>
      <c r="Z1382" t="s">
        <v>60</v>
      </c>
      <c r="AA1382" t="s">
        <v>60</v>
      </c>
      <c r="AB1382" s="10" t="s">
        <v>207</v>
      </c>
      <c r="AE1382" s="10">
        <v>0</v>
      </c>
      <c r="AK1382" s="10" t="str">
        <f t="shared" si="69"/>
        <v>&gt;_Cucumaria_acuta__MOLP_005_FLMNH_178</v>
      </c>
      <c r="AL1382" s="10" t="str">
        <f t="shared" si="68"/>
        <v>&gt;Cucumaria_acuta___MNHN_MOLP_005</v>
      </c>
      <c r="AZ1382" s="41"/>
    </row>
    <row r="1383" spans="1:52" ht="14.1" customHeight="1" x14ac:dyDescent="0.2">
      <c r="A1383" s="10">
        <v>4070</v>
      </c>
      <c r="B1383" s="10" t="s">
        <v>5162</v>
      </c>
      <c r="C1383" s="10" t="s">
        <v>302</v>
      </c>
      <c r="D1383" s="10" t="s">
        <v>5489</v>
      </c>
      <c r="E1383" s="34" t="s">
        <v>4078</v>
      </c>
      <c r="F1383" s="34"/>
      <c r="G1383" s="11" t="s">
        <v>5490</v>
      </c>
      <c r="I1383" s="10" t="s">
        <v>53</v>
      </c>
      <c r="L1383" s="10" t="s">
        <v>2752</v>
      </c>
      <c r="M1383" s="10" t="s">
        <v>2753</v>
      </c>
      <c r="N1383" s="10" t="s">
        <v>2799</v>
      </c>
      <c r="O1383" s="10" t="s">
        <v>4256</v>
      </c>
      <c r="P1383" s="10" t="s">
        <v>4256</v>
      </c>
      <c r="R1383" s="10" t="s">
        <v>5373</v>
      </c>
      <c r="Z1383" t="s">
        <v>60</v>
      </c>
      <c r="AA1383" t="s">
        <v>60</v>
      </c>
      <c r="AB1383" s="10" t="s">
        <v>207</v>
      </c>
      <c r="AE1383" s="10">
        <v>0</v>
      </c>
      <c r="AK1383" s="10" t="str">
        <f t="shared" si="69"/>
        <v>&gt;_Cucumaria_georgiana gp___MOLP_039_FLMNH_178</v>
      </c>
      <c r="AL1383" s="10" t="str">
        <f t="shared" si="68"/>
        <v>&gt;Cucumaria_georgiana gp____MNHN_MOLP_039</v>
      </c>
      <c r="AZ1383" s="41"/>
    </row>
    <row r="1384" spans="1:52" ht="14.1" customHeight="1" x14ac:dyDescent="0.2">
      <c r="A1384" s="10">
        <v>4082</v>
      </c>
      <c r="B1384" s="10" t="s">
        <v>5162</v>
      </c>
      <c r="C1384" s="10" t="s">
        <v>413</v>
      </c>
      <c r="D1384" s="10" t="s">
        <v>5660</v>
      </c>
      <c r="E1384" s="34" t="s">
        <v>4078</v>
      </c>
      <c r="F1384" s="34"/>
      <c r="G1384" s="11" t="s">
        <v>5661</v>
      </c>
      <c r="I1384" s="10" t="s">
        <v>53</v>
      </c>
      <c r="L1384" s="10" t="s">
        <v>2752</v>
      </c>
      <c r="M1384" s="10" t="s">
        <v>2753</v>
      </c>
      <c r="N1384" s="10" t="s">
        <v>2799</v>
      </c>
      <c r="O1384" s="10" t="s">
        <v>4256</v>
      </c>
      <c r="P1384" s="10" t="s">
        <v>4256</v>
      </c>
      <c r="R1384" s="10" t="s">
        <v>5373</v>
      </c>
      <c r="Z1384" t="s">
        <v>60</v>
      </c>
      <c r="AA1384" t="s">
        <v>60</v>
      </c>
      <c r="AB1384" s="10" t="s">
        <v>207</v>
      </c>
      <c r="AE1384" s="10">
        <v>0</v>
      </c>
      <c r="AK1384" s="10" t="str">
        <f t="shared" si="69"/>
        <v>&gt;_Cucumaria_georgiana gp___MOLP_040_FLMNH_178</v>
      </c>
      <c r="AL1384" s="10" t="str">
        <f t="shared" si="68"/>
        <v>&gt;Cucumaria_georgiana gp____MNHN_MOLP_040</v>
      </c>
      <c r="AZ1384" s="41"/>
    </row>
    <row r="1385" spans="1:52" ht="14.1" customHeight="1" x14ac:dyDescent="0.2">
      <c r="A1385" s="10">
        <v>4094</v>
      </c>
      <c r="B1385" s="10" t="s">
        <v>5162</v>
      </c>
      <c r="C1385" s="10" t="s">
        <v>293</v>
      </c>
      <c r="D1385" s="10" t="s">
        <v>5497</v>
      </c>
      <c r="E1385" s="34" t="s">
        <v>4078</v>
      </c>
      <c r="F1385" s="34"/>
      <c r="G1385" s="11" t="s">
        <v>5498</v>
      </c>
      <c r="I1385" s="10" t="s">
        <v>53</v>
      </c>
      <c r="L1385" s="10" t="s">
        <v>2752</v>
      </c>
      <c r="M1385" s="10" t="s">
        <v>2753</v>
      </c>
      <c r="N1385" s="10" t="s">
        <v>2799</v>
      </c>
      <c r="O1385" s="10" t="s">
        <v>4256</v>
      </c>
      <c r="P1385" s="10" t="s">
        <v>4256</v>
      </c>
      <c r="R1385" s="10" t="s">
        <v>5373</v>
      </c>
      <c r="Z1385" t="s">
        <v>60</v>
      </c>
      <c r="AA1385" t="s">
        <v>60</v>
      </c>
      <c r="AB1385" s="10" t="s">
        <v>207</v>
      </c>
      <c r="AE1385" s="10">
        <v>0</v>
      </c>
      <c r="AK1385" s="10" t="str">
        <f t="shared" si="69"/>
        <v>&gt;_Cucumaria_georgiana gp___MOLP_041_FLMNH_178</v>
      </c>
      <c r="AL1385" s="10" t="str">
        <f t="shared" si="68"/>
        <v>&gt;Cucumaria_georgiana gp____MNHN_MOLP_041</v>
      </c>
      <c r="AZ1385" s="41"/>
    </row>
    <row r="1386" spans="1:52" ht="14.1" customHeight="1" x14ac:dyDescent="0.2">
      <c r="A1386" s="10">
        <v>4106</v>
      </c>
      <c r="B1386" s="10" t="s">
        <v>5162</v>
      </c>
      <c r="C1386" s="10" t="s">
        <v>377</v>
      </c>
      <c r="D1386" s="10" t="s">
        <v>5393</v>
      </c>
      <c r="E1386" s="34" t="s">
        <v>4078</v>
      </c>
      <c r="F1386" s="34"/>
      <c r="G1386" s="11" t="s">
        <v>5394</v>
      </c>
      <c r="I1386" s="10" t="s">
        <v>53</v>
      </c>
      <c r="L1386" s="10" t="s">
        <v>2752</v>
      </c>
      <c r="M1386" s="10" t="s">
        <v>2753</v>
      </c>
      <c r="N1386" s="10" t="s">
        <v>2799</v>
      </c>
      <c r="O1386" s="10" t="s">
        <v>4256</v>
      </c>
      <c r="P1386" s="10" t="s">
        <v>4256</v>
      </c>
      <c r="R1386" s="10" t="s">
        <v>5373</v>
      </c>
      <c r="Z1386" t="s">
        <v>60</v>
      </c>
      <c r="AA1386" t="s">
        <v>60</v>
      </c>
      <c r="AB1386" s="10" t="s">
        <v>207</v>
      </c>
      <c r="AE1386" s="10">
        <v>0</v>
      </c>
      <c r="AK1386" s="10" t="str">
        <f t="shared" si="69"/>
        <v>&gt;_Cucumaria_georgiana gp___MOLP_042_FLMNH_178</v>
      </c>
      <c r="AL1386" s="10" t="str">
        <f t="shared" si="68"/>
        <v>&gt;Cucumaria_georgiana gp____MNHN_MOLP_042</v>
      </c>
      <c r="AZ1386" s="41"/>
    </row>
    <row r="1387" spans="1:52" ht="14.1" customHeight="1" x14ac:dyDescent="0.2">
      <c r="A1387" s="10">
        <v>4118</v>
      </c>
      <c r="B1387" s="10" t="s">
        <v>5162</v>
      </c>
      <c r="C1387" s="10" t="s">
        <v>266</v>
      </c>
      <c r="D1387" s="10" t="s">
        <v>5371</v>
      </c>
      <c r="E1387" s="34" t="s">
        <v>4078</v>
      </c>
      <c r="F1387" s="34"/>
      <c r="G1387" s="11" t="s">
        <v>5372</v>
      </c>
      <c r="I1387" s="10" t="s">
        <v>53</v>
      </c>
      <c r="L1387" s="10" t="s">
        <v>2752</v>
      </c>
      <c r="M1387" s="10" t="s">
        <v>2753</v>
      </c>
      <c r="N1387" s="10" t="s">
        <v>2799</v>
      </c>
      <c r="O1387" s="10" t="s">
        <v>4256</v>
      </c>
      <c r="P1387" s="10" t="s">
        <v>4256</v>
      </c>
      <c r="R1387" s="10" t="s">
        <v>5373</v>
      </c>
      <c r="Z1387" t="s">
        <v>60</v>
      </c>
      <c r="AA1387" t="s">
        <v>60</v>
      </c>
      <c r="AB1387" s="10" t="s">
        <v>207</v>
      </c>
      <c r="AE1387" s="10">
        <v>0</v>
      </c>
      <c r="AK1387" s="10" t="str">
        <f t="shared" si="69"/>
        <v>&gt;_Cucumaria_georgiana gp___MOLP_043_FLMNH_178</v>
      </c>
      <c r="AL1387" s="10" t="str">
        <f t="shared" si="68"/>
        <v>&gt;Cucumaria_georgiana gp____MNHN_MOLP_043</v>
      </c>
      <c r="AZ1387" s="41"/>
    </row>
    <row r="1388" spans="1:52" ht="14.1" customHeight="1" x14ac:dyDescent="0.2">
      <c r="A1388" s="10">
        <v>4130</v>
      </c>
      <c r="B1388" s="10" t="s">
        <v>5162</v>
      </c>
      <c r="C1388" s="10" t="s">
        <v>376</v>
      </c>
      <c r="D1388" s="10" t="s">
        <v>5409</v>
      </c>
      <c r="E1388" s="34" t="s">
        <v>4078</v>
      </c>
      <c r="F1388" s="34"/>
      <c r="G1388" s="11" t="s">
        <v>5410</v>
      </c>
      <c r="I1388" s="10" t="s">
        <v>53</v>
      </c>
      <c r="L1388" s="10" t="s">
        <v>2752</v>
      </c>
      <c r="M1388" s="10" t="s">
        <v>2753</v>
      </c>
      <c r="N1388" s="10" t="s">
        <v>2799</v>
      </c>
      <c r="O1388" s="10" t="s">
        <v>4256</v>
      </c>
      <c r="P1388" s="10" t="s">
        <v>4256</v>
      </c>
      <c r="R1388" s="10" t="s">
        <v>5373</v>
      </c>
      <c r="Z1388" t="s">
        <v>60</v>
      </c>
      <c r="AA1388" t="s">
        <v>60</v>
      </c>
      <c r="AB1388" s="10" t="s">
        <v>207</v>
      </c>
      <c r="AE1388" s="10">
        <v>0</v>
      </c>
      <c r="AK1388" s="10" t="str">
        <f t="shared" si="69"/>
        <v>&gt;_Cucumaria_georgiana gp___MOLP_044_FLMNH_178</v>
      </c>
      <c r="AL1388" s="10" t="str">
        <f t="shared" si="68"/>
        <v>&gt;Cucumaria_georgiana gp____MNHN_MOLP_044</v>
      </c>
      <c r="AZ1388" s="41"/>
    </row>
    <row r="1389" spans="1:52" ht="14.1" customHeight="1" x14ac:dyDescent="0.2">
      <c r="A1389" s="10">
        <v>4190</v>
      </c>
      <c r="B1389" s="10" t="s">
        <v>5313</v>
      </c>
      <c r="C1389" s="10" t="s">
        <v>293</v>
      </c>
      <c r="D1389" s="10" t="s">
        <v>5680</v>
      </c>
      <c r="E1389" s="34" t="s">
        <v>4078</v>
      </c>
      <c r="F1389" s="34"/>
      <c r="G1389" s="11" t="s">
        <v>5681</v>
      </c>
      <c r="I1389" s="10" t="s">
        <v>53</v>
      </c>
      <c r="L1389" s="10" t="s">
        <v>2752</v>
      </c>
      <c r="M1389" s="10" t="s">
        <v>2753</v>
      </c>
      <c r="N1389" s="10" t="s">
        <v>2799</v>
      </c>
      <c r="O1389" s="10" t="s">
        <v>4256</v>
      </c>
      <c r="P1389" s="10" t="s">
        <v>4256</v>
      </c>
      <c r="R1389" s="10" t="s">
        <v>5595</v>
      </c>
      <c r="Z1389" t="s">
        <v>60</v>
      </c>
      <c r="AA1389" t="s">
        <v>60</v>
      </c>
      <c r="AB1389" s="10" t="s">
        <v>207</v>
      </c>
      <c r="AE1389" s="10">
        <v>0</v>
      </c>
      <c r="AK1389" s="10" t="str">
        <f t="shared" si="69"/>
        <v>&gt;_Cucumaria_attenuata__MOLP_137_FLMNH_179</v>
      </c>
      <c r="AL1389" s="10" t="str">
        <f t="shared" si="68"/>
        <v>&gt;Cucumaria_attenuata___MNHN_MOLP_137</v>
      </c>
      <c r="AZ1389" s="41"/>
    </row>
    <row r="1390" spans="1:52" ht="14.1" customHeight="1" x14ac:dyDescent="0.2">
      <c r="A1390" s="10">
        <v>4202</v>
      </c>
      <c r="B1390" s="10" t="s">
        <v>5313</v>
      </c>
      <c r="C1390" s="10" t="s">
        <v>377</v>
      </c>
      <c r="D1390" s="10" t="s">
        <v>5593</v>
      </c>
      <c r="E1390" s="34" t="s">
        <v>4078</v>
      </c>
      <c r="F1390" s="34"/>
      <c r="G1390" s="11" t="s">
        <v>5594</v>
      </c>
      <c r="I1390" s="10" t="s">
        <v>53</v>
      </c>
      <c r="L1390" s="10" t="s">
        <v>2752</v>
      </c>
      <c r="M1390" s="10" t="s">
        <v>2753</v>
      </c>
      <c r="N1390" s="10" t="s">
        <v>2799</v>
      </c>
      <c r="O1390" s="10" t="s">
        <v>4256</v>
      </c>
      <c r="P1390" s="10" t="s">
        <v>4256</v>
      </c>
      <c r="R1390" s="10" t="s">
        <v>5595</v>
      </c>
      <c r="Z1390" t="s">
        <v>60</v>
      </c>
      <c r="AA1390" t="s">
        <v>60</v>
      </c>
      <c r="AB1390" s="10" t="s">
        <v>207</v>
      </c>
      <c r="AE1390" s="10">
        <v>0</v>
      </c>
      <c r="AK1390" s="10" t="str">
        <f t="shared" si="69"/>
        <v>&gt;_Cucumaria_attenuata__MOLP_138_FLMNH_179</v>
      </c>
      <c r="AL1390" s="10" t="str">
        <f t="shared" si="68"/>
        <v>&gt;Cucumaria_attenuata___MNHN_MOLP_138</v>
      </c>
      <c r="AZ1390" s="41"/>
    </row>
    <row r="1391" spans="1:52" ht="14.1" customHeight="1" x14ac:dyDescent="0.2">
      <c r="A1391" s="10">
        <v>4214</v>
      </c>
      <c r="B1391" s="10" t="s">
        <v>5313</v>
      </c>
      <c r="C1391" s="10" t="s">
        <v>266</v>
      </c>
      <c r="D1391" s="10" t="s">
        <v>5596</v>
      </c>
      <c r="E1391" s="34" t="s">
        <v>4078</v>
      </c>
      <c r="F1391" s="34"/>
      <c r="G1391" s="11" t="s">
        <v>5594</v>
      </c>
      <c r="I1391" s="10" t="s">
        <v>53</v>
      </c>
      <c r="L1391" s="10" t="s">
        <v>2752</v>
      </c>
      <c r="M1391" s="10" t="s">
        <v>2753</v>
      </c>
      <c r="N1391" s="10" t="s">
        <v>2799</v>
      </c>
      <c r="O1391" s="10" t="s">
        <v>4256</v>
      </c>
      <c r="P1391" s="10" t="s">
        <v>4256</v>
      </c>
      <c r="R1391" s="10" t="s">
        <v>5595</v>
      </c>
      <c r="Z1391" t="s">
        <v>60</v>
      </c>
      <c r="AA1391" t="s">
        <v>60</v>
      </c>
      <c r="AB1391" s="10" t="s">
        <v>207</v>
      </c>
      <c r="AE1391" s="10">
        <v>0</v>
      </c>
      <c r="AK1391" s="10" t="str">
        <f t="shared" si="69"/>
        <v>&gt;_Cucumaria_attenuata__MOLP_139_FLMNH_179</v>
      </c>
      <c r="AL1391" s="10" t="str">
        <f t="shared" si="68"/>
        <v>&gt;Cucumaria_attenuata___MNHN_MOLP_139</v>
      </c>
      <c r="AZ1391" s="41"/>
    </row>
    <row r="1392" spans="1:52" ht="14.1" customHeight="1" x14ac:dyDescent="0.2">
      <c r="A1392" s="10">
        <v>4226</v>
      </c>
      <c r="B1392" s="10" t="s">
        <v>5313</v>
      </c>
      <c r="C1392" s="10" t="s">
        <v>376</v>
      </c>
      <c r="D1392" s="10" t="s">
        <v>5597</v>
      </c>
      <c r="E1392" s="34" t="s">
        <v>4078</v>
      </c>
      <c r="F1392" s="34"/>
      <c r="G1392" s="11" t="s">
        <v>5594</v>
      </c>
      <c r="I1392" s="10" t="s">
        <v>53</v>
      </c>
      <c r="L1392" s="10" t="s">
        <v>2752</v>
      </c>
      <c r="M1392" s="10" t="s">
        <v>2753</v>
      </c>
      <c r="N1392" s="10" t="s">
        <v>2799</v>
      </c>
      <c r="O1392" s="10" t="s">
        <v>4256</v>
      </c>
      <c r="P1392" s="10" t="s">
        <v>4256</v>
      </c>
      <c r="R1392" s="10" t="s">
        <v>5595</v>
      </c>
      <c r="Z1392" t="s">
        <v>60</v>
      </c>
      <c r="AA1392" t="s">
        <v>60</v>
      </c>
      <c r="AB1392" s="10" t="s">
        <v>207</v>
      </c>
      <c r="AE1392" s="10">
        <v>0</v>
      </c>
      <c r="AK1392" s="10" t="str">
        <f t="shared" si="69"/>
        <v>&gt;_Cucumaria_attenuata__MOLP_140_FLMNH_179</v>
      </c>
      <c r="AL1392" s="10" t="str">
        <f t="shared" si="68"/>
        <v>&gt;Cucumaria_attenuata___MNHN_MOLP_140</v>
      </c>
      <c r="AZ1392" s="41"/>
    </row>
    <row r="1393" spans="1:53" ht="14.1" customHeight="1" x14ac:dyDescent="0.2">
      <c r="A1393" s="10">
        <v>4338</v>
      </c>
      <c r="B1393" s="10" t="s">
        <v>399</v>
      </c>
      <c r="C1393" s="10" t="s">
        <v>105</v>
      </c>
      <c r="D1393" s="10" t="s">
        <v>5614</v>
      </c>
      <c r="E1393" s="34" t="s">
        <v>4078</v>
      </c>
      <c r="F1393" s="34"/>
      <c r="G1393" s="11" t="s">
        <v>5615</v>
      </c>
      <c r="I1393" s="10" t="s">
        <v>53</v>
      </c>
      <c r="L1393" s="10" t="s">
        <v>2752</v>
      </c>
      <c r="M1393" s="10" t="s">
        <v>2753</v>
      </c>
      <c r="N1393" s="10" t="s">
        <v>2799</v>
      </c>
      <c r="O1393" s="10" t="s">
        <v>4256</v>
      </c>
      <c r="P1393" s="10" t="s">
        <v>4256</v>
      </c>
      <c r="R1393" s="10" t="s">
        <v>4791</v>
      </c>
      <c r="Z1393" t="s">
        <v>60</v>
      </c>
      <c r="AA1393" t="s">
        <v>60</v>
      </c>
      <c r="AB1393" s="10" t="s">
        <v>207</v>
      </c>
      <c r="AE1393" s="10">
        <v>0</v>
      </c>
      <c r="AK1393" s="10" t="str">
        <f t="shared" si="69"/>
        <v>&gt;_Cucumaria_acuta__MOLP_186_FLMNH_186</v>
      </c>
      <c r="AL1393" s="10" t="str">
        <f t="shared" si="68"/>
        <v>&gt;Cucumaria_acuta___MNHN_MOLP_186</v>
      </c>
      <c r="AZ1393" s="41"/>
    </row>
    <row r="1394" spans="1:53" ht="14.1" customHeight="1" x14ac:dyDescent="0.2">
      <c r="A1394" s="10">
        <v>1580</v>
      </c>
      <c r="B1394" s="10" t="s">
        <v>1359</v>
      </c>
      <c r="C1394" s="10" t="s">
        <v>413</v>
      </c>
      <c r="D1394" s="11">
        <v>8849</v>
      </c>
      <c r="E1394" s="10" t="s">
        <v>52</v>
      </c>
      <c r="F1394" s="10"/>
      <c r="G1394" s="11">
        <v>8849</v>
      </c>
      <c r="I1394" s="10" t="s">
        <v>53</v>
      </c>
      <c r="L1394" s="10" t="s">
        <v>2752</v>
      </c>
      <c r="M1394" s="10" t="s">
        <v>2753</v>
      </c>
      <c r="N1394" s="10" t="s">
        <v>2799</v>
      </c>
      <c r="O1394" s="10" t="s">
        <v>2799</v>
      </c>
      <c r="P1394" s="10" t="s">
        <v>2799</v>
      </c>
      <c r="R1394" s="5" t="s">
        <v>472</v>
      </c>
      <c r="U1394" s="5" t="s">
        <v>4730</v>
      </c>
      <c r="W1394" s="10" t="s">
        <v>135</v>
      </c>
      <c r="X1394" s="10" t="s">
        <v>135</v>
      </c>
      <c r="Z1394">
        <v>-14.692600000000001</v>
      </c>
      <c r="AA1394">
        <v>145.4684</v>
      </c>
      <c r="AB1394" s="10" t="s">
        <v>53</v>
      </c>
      <c r="AC1394" s="10" t="s">
        <v>53</v>
      </c>
      <c r="AD1394" s="10" t="s">
        <v>74</v>
      </c>
      <c r="AE1394" s="12">
        <v>655</v>
      </c>
      <c r="AH1394" s="10" t="s">
        <v>8676</v>
      </c>
      <c r="AK1394" s="10" t="str">
        <f t="shared" si="69"/>
        <v>&gt;_Cucumariidae_sp_2_Lizard_8849_FLMNH_080</v>
      </c>
      <c r="AL1394" s="10" t="str">
        <f t="shared" si="68"/>
        <v>&gt;Cucumariidae_sp_2_Lizard__UF_8849</v>
      </c>
      <c r="AM1394" s="10" t="s">
        <v>8677</v>
      </c>
      <c r="AP1394" s="13"/>
      <c r="AQ1394" s="13"/>
      <c r="AR1394" s="13"/>
    </row>
    <row r="1395" spans="1:53" ht="14.1" customHeight="1" x14ac:dyDescent="0.2">
      <c r="A1395" s="10">
        <v>7335</v>
      </c>
      <c r="B1395" t="s">
        <v>13632</v>
      </c>
      <c r="D1395" t="s">
        <v>13633</v>
      </c>
      <c r="E1395" t="s">
        <v>6346</v>
      </c>
      <c r="G1395" t="s">
        <v>13634</v>
      </c>
      <c r="L1395" s="10" t="s">
        <v>2752</v>
      </c>
      <c r="M1395" t="s">
        <v>2753</v>
      </c>
      <c r="N1395" t="s">
        <v>2799</v>
      </c>
      <c r="O1395" t="s">
        <v>2799</v>
      </c>
      <c r="P1395" t="s">
        <v>2799</v>
      </c>
      <c r="R1395" t="s">
        <v>7242</v>
      </c>
      <c r="X1395" t="s">
        <v>13635</v>
      </c>
      <c r="Z1395">
        <v>-14.880649999999999</v>
      </c>
      <c r="AA1395">
        <v>124.74142999999999</v>
      </c>
      <c r="AM1395" t="s">
        <v>13636</v>
      </c>
    </row>
    <row r="1396" spans="1:53" ht="14.1" customHeight="1" x14ac:dyDescent="0.2">
      <c r="A1396" s="10">
        <v>6644</v>
      </c>
      <c r="B1396" s="5" t="s">
        <v>9256</v>
      </c>
      <c r="C1396" s="5"/>
      <c r="D1396" s="5" t="s">
        <v>9257</v>
      </c>
      <c r="E1396" s="5" t="s">
        <v>3371</v>
      </c>
      <c r="F1396" s="5"/>
      <c r="G1396" s="65" t="s">
        <v>9258</v>
      </c>
      <c r="H1396" s="5"/>
      <c r="I1396" s="5"/>
      <c r="L1396" s="5" t="s">
        <v>2752</v>
      </c>
      <c r="M1396" s="5" t="s">
        <v>2753</v>
      </c>
      <c r="N1396" s="5" t="s">
        <v>2799</v>
      </c>
      <c r="O1396" s="5" t="s">
        <v>2799</v>
      </c>
      <c r="P1396" s="5" t="s">
        <v>2799</v>
      </c>
      <c r="Q1396" s="5"/>
      <c r="R1396" s="5"/>
      <c r="S1396" s="5"/>
      <c r="T1396" s="5" t="s">
        <v>9259</v>
      </c>
      <c r="U1396" s="5"/>
      <c r="V1396" s="5"/>
      <c r="W1396" s="10" t="s">
        <v>5770</v>
      </c>
      <c r="X1396" s="10" t="s">
        <v>5770</v>
      </c>
      <c r="Y1396" s="5"/>
      <c r="Z1396">
        <v>-12.357150000000001</v>
      </c>
      <c r="AA1396">
        <v>130.85196999999999</v>
      </c>
      <c r="AB1396" s="5" t="s">
        <v>53</v>
      </c>
      <c r="AC1396" s="5"/>
      <c r="AD1396" s="5"/>
      <c r="AE1396" s="5">
        <v>655</v>
      </c>
      <c r="AF1396" s="5"/>
      <c r="AG1396" s="5"/>
      <c r="AH1396" s="5"/>
      <c r="AI1396" s="5"/>
      <c r="AJ1396" s="5"/>
      <c r="AK1396" s="10" t="str">
        <f t="shared" ref="AK1396:AK1459" si="70">CONCATENATE("&gt;",AF1396,"_",O1396,"_",R1396,S1396,"_",X1396,"_",D1396,"_",B1396)</f>
        <v>&gt;_Cucumariidae__NAustralia_MOLAF_1211_N0898</v>
      </c>
      <c r="AL1396" s="10" t="str">
        <f t="shared" ref="AL1396:AL1427" si="71">CONCATENATE("&gt;",P1396,"_",R1396,"_",X1396,"_",Y1396,"_",E1396,"_",D1396)</f>
        <v>&gt;Cucumariidae__NAustralia__NMV_MOLAF_1211</v>
      </c>
      <c r="AM1396" s="5" t="s">
        <v>9260</v>
      </c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 t="s">
        <v>2753</v>
      </c>
      <c r="AZ1396" s="5"/>
      <c r="BA1396" s="5"/>
    </row>
    <row r="1397" spans="1:53" ht="14.1" customHeight="1" x14ac:dyDescent="0.2">
      <c r="A1397" s="10">
        <v>3823</v>
      </c>
      <c r="B1397" s="10" t="s">
        <v>395</v>
      </c>
      <c r="C1397" s="10" t="s">
        <v>266</v>
      </c>
      <c r="D1397" s="10">
        <v>9997</v>
      </c>
      <c r="E1397" s="10" t="s">
        <v>52</v>
      </c>
      <c r="F1397" s="10"/>
      <c r="G1397" s="11">
        <v>9997</v>
      </c>
      <c r="I1397" s="10" t="s">
        <v>53</v>
      </c>
      <c r="L1397" s="10" t="s">
        <v>2752</v>
      </c>
      <c r="M1397" s="10" t="s">
        <v>2753</v>
      </c>
      <c r="N1397" s="10" t="s">
        <v>2799</v>
      </c>
      <c r="O1397" s="10" t="s">
        <v>2799</v>
      </c>
      <c r="P1397" s="10" t="s">
        <v>2799</v>
      </c>
      <c r="R1397" s="5" t="s">
        <v>659</v>
      </c>
      <c r="U1397" s="5" t="s">
        <v>4731</v>
      </c>
      <c r="W1397" s="10" t="s">
        <v>396</v>
      </c>
      <c r="X1397" s="10" t="s">
        <v>396</v>
      </c>
      <c r="Z1397">
        <v>-23.432383333299999</v>
      </c>
      <c r="AA1397">
        <v>152.03375</v>
      </c>
      <c r="AB1397" s="10" t="s">
        <v>53</v>
      </c>
      <c r="AC1397" s="10" t="s">
        <v>53</v>
      </c>
      <c r="AD1397" s="10" t="s">
        <v>53</v>
      </c>
      <c r="AE1397" s="12">
        <v>655</v>
      </c>
      <c r="AF1397" s="10" t="s">
        <v>75</v>
      </c>
      <c r="AH1397" s="10" t="s">
        <v>9735</v>
      </c>
      <c r="AK1397" s="10" t="str">
        <f t="shared" si="70"/>
        <v>&gt;t_Cucumariidae_sp_3_Heron_9997_FLMNH_162</v>
      </c>
      <c r="AL1397" s="10" t="str">
        <f t="shared" si="71"/>
        <v>&gt;Cucumariidae_sp_3_Heron__UF_9997</v>
      </c>
      <c r="AM1397" s="10" t="s">
        <v>9736</v>
      </c>
      <c r="AN1397" s="10" t="s">
        <v>397</v>
      </c>
      <c r="AP1397" s="13"/>
      <c r="AQ1397" s="13"/>
    </row>
    <row r="1398" spans="1:53" ht="14.1" customHeight="1" x14ac:dyDescent="0.2">
      <c r="A1398" s="10">
        <v>1221</v>
      </c>
      <c r="B1398" s="10" t="s">
        <v>3975</v>
      </c>
      <c r="C1398" s="10" t="s">
        <v>92</v>
      </c>
      <c r="D1398" s="10" t="s">
        <v>9737</v>
      </c>
      <c r="E1398" s="10" t="s">
        <v>3977</v>
      </c>
      <c r="F1398" s="10"/>
      <c r="G1398" s="11" t="s">
        <v>8699</v>
      </c>
      <c r="I1398" s="10" t="s">
        <v>53</v>
      </c>
      <c r="L1398" s="10" t="s">
        <v>2752</v>
      </c>
      <c r="M1398" s="5" t="s">
        <v>2753</v>
      </c>
      <c r="N1398" s="5" t="s">
        <v>2799</v>
      </c>
      <c r="O1398" s="10" t="s">
        <v>2799</v>
      </c>
      <c r="P1398" s="10" t="s">
        <v>2799</v>
      </c>
      <c r="T1398" s="5" t="s">
        <v>659</v>
      </c>
      <c r="W1398" s="5" t="s">
        <v>1961</v>
      </c>
      <c r="X1398" s="5" t="s">
        <v>389</v>
      </c>
      <c r="Z1398">
        <v>-18.286130199999999</v>
      </c>
      <c r="AA1398">
        <v>147.70000759999999</v>
      </c>
      <c r="AB1398" s="10" t="s">
        <v>53</v>
      </c>
      <c r="AC1398" s="5" t="s">
        <v>61</v>
      </c>
      <c r="AD1398" s="10" t="s">
        <v>53</v>
      </c>
      <c r="AE1398" s="12">
        <v>655</v>
      </c>
      <c r="AH1398" s="10" t="s">
        <v>9738</v>
      </c>
      <c r="AK1398" s="10" t="str">
        <f t="shared" si="70"/>
        <v>&gt;_Cucumariidae__Queensland_FM_QM09_053_FLMNH_057</v>
      </c>
      <c r="AL1398" s="10" t="str">
        <f t="shared" si="71"/>
        <v>&gt;Cucumariidae__Queensland__QM_FM_QM09_053</v>
      </c>
      <c r="AM1398" s="10" t="s">
        <v>9739</v>
      </c>
    </row>
    <row r="1399" spans="1:53" ht="14.1" customHeight="1" x14ac:dyDescent="0.25">
      <c r="A1399" s="10">
        <v>7100</v>
      </c>
      <c r="B1399" s="5" t="s">
        <v>14013</v>
      </c>
      <c r="D1399" s="80" t="s">
        <v>14014</v>
      </c>
      <c r="E1399" s="10" t="s">
        <v>52</v>
      </c>
      <c r="F1399" s="10"/>
      <c r="L1399" s="10" t="s">
        <v>2752</v>
      </c>
      <c r="M1399" s="5" t="s">
        <v>2753</v>
      </c>
      <c r="N1399" s="5" t="s">
        <v>2799</v>
      </c>
      <c r="O1399" s="5" t="s">
        <v>2799</v>
      </c>
      <c r="P1399" s="5" t="s">
        <v>2799</v>
      </c>
      <c r="X1399" s="5" t="s">
        <v>283</v>
      </c>
      <c r="Z1399">
        <v>-5.16</v>
      </c>
      <c r="AA1399">
        <v>145.83000000000001</v>
      </c>
      <c r="AK1399" s="10" t="str">
        <f t="shared" si="70"/>
        <v>&gt;_Cucumariidae__PNG_PNG12-0812_B0097</v>
      </c>
      <c r="AL1399" s="10" t="str">
        <f t="shared" si="71"/>
        <v>&gt;Cucumariidae__PNG__UF_PNG12-0812</v>
      </c>
      <c r="AM1399" s="5" t="s">
        <v>14015</v>
      </c>
    </row>
    <row r="1400" spans="1:53" ht="14.1" customHeight="1" x14ac:dyDescent="0.2">
      <c r="A1400" s="10">
        <v>1209</v>
      </c>
      <c r="B1400" s="10" t="s">
        <v>3975</v>
      </c>
      <c r="C1400" s="10" t="s">
        <v>51</v>
      </c>
      <c r="D1400" s="10" t="s">
        <v>10191</v>
      </c>
      <c r="E1400" s="10" t="s">
        <v>3977</v>
      </c>
      <c r="F1400" s="10"/>
      <c r="G1400" s="11" t="s">
        <v>8699</v>
      </c>
      <c r="I1400" s="10" t="s">
        <v>53</v>
      </c>
      <c r="L1400" s="10" t="s">
        <v>2752</v>
      </c>
      <c r="M1400" s="10" t="s">
        <v>2753</v>
      </c>
      <c r="N1400" s="5" t="s">
        <v>2799</v>
      </c>
      <c r="O1400" s="10" t="s">
        <v>2799</v>
      </c>
      <c r="P1400" s="10" t="s">
        <v>2799</v>
      </c>
      <c r="T1400" s="5" t="s">
        <v>659</v>
      </c>
      <c r="W1400" s="5" t="s">
        <v>1961</v>
      </c>
      <c r="X1400" s="5" t="s">
        <v>389</v>
      </c>
      <c r="Z1400">
        <v>-18.286130199999999</v>
      </c>
      <c r="AA1400">
        <v>147.70000759999999</v>
      </c>
      <c r="AB1400" s="10" t="s">
        <v>53</v>
      </c>
      <c r="AC1400" s="5" t="s">
        <v>61</v>
      </c>
      <c r="AD1400" s="10" t="s">
        <v>53</v>
      </c>
      <c r="AE1400" s="12">
        <v>655</v>
      </c>
      <c r="AF1400" s="10" t="s">
        <v>539</v>
      </c>
      <c r="AH1400" s="10" t="s">
        <v>9738</v>
      </c>
      <c r="AK1400" s="10" t="str">
        <f t="shared" si="70"/>
        <v>&gt;st_Cucumariidae__Queensland_FM_QM09_052_FLMNH_057</v>
      </c>
      <c r="AL1400" s="10" t="str">
        <f t="shared" si="71"/>
        <v>&gt;Cucumariidae__Queensland__QM_FM_QM09_052</v>
      </c>
      <c r="AM1400" s="10" t="s">
        <v>10192</v>
      </c>
    </row>
    <row r="1401" spans="1:53" ht="14.1" customHeight="1" x14ac:dyDescent="0.2">
      <c r="A1401" s="10">
        <v>5566</v>
      </c>
      <c r="B1401" s="33" t="s">
        <v>10971</v>
      </c>
      <c r="C1401" s="33"/>
      <c r="D1401" s="33" t="s">
        <v>10972</v>
      </c>
      <c r="E1401" s="14"/>
      <c r="F1401" s="14"/>
      <c r="G1401" s="11" t="s">
        <v>10973</v>
      </c>
      <c r="H1401" s="33"/>
      <c r="I1401" s="33" t="s">
        <v>3615</v>
      </c>
      <c r="L1401" s="10" t="s">
        <v>2752</v>
      </c>
      <c r="M1401" s="10" t="s">
        <v>2753</v>
      </c>
      <c r="N1401" s="14" t="s">
        <v>2799</v>
      </c>
      <c r="O1401" s="14" t="s">
        <v>2799</v>
      </c>
      <c r="P1401" s="14" t="s">
        <v>2799</v>
      </c>
      <c r="Q1401" s="14"/>
      <c r="R1401" s="14"/>
      <c r="S1401" s="14"/>
      <c r="T1401" s="10"/>
      <c r="U1401" s="14"/>
      <c r="V1401" s="14"/>
      <c r="W1401" s="14" t="s">
        <v>3616</v>
      </c>
      <c r="X1401" s="14" t="s">
        <v>3616</v>
      </c>
      <c r="Y1401" s="14"/>
      <c r="Z1401">
        <v>8.3224199999999993</v>
      </c>
      <c r="AA1401">
        <v>-79.583519999999993</v>
      </c>
      <c r="AB1401" s="14" t="s">
        <v>53</v>
      </c>
      <c r="AC1401" s="14" t="s">
        <v>61</v>
      </c>
      <c r="AD1401" s="14" t="s">
        <v>74</v>
      </c>
      <c r="AE1401" s="34">
        <v>636</v>
      </c>
      <c r="AF1401" s="14" t="s">
        <v>75</v>
      </c>
      <c r="AG1401" s="14"/>
      <c r="AH1401" s="14" t="s">
        <v>10974</v>
      </c>
      <c r="AI1401" s="14"/>
      <c r="AJ1401" s="14" t="s">
        <v>10975</v>
      </c>
      <c r="AK1401" s="10" t="str">
        <f t="shared" si="70"/>
        <v>&gt;t_Cucumariidae__PanamaPacific_FRM198_N0165</v>
      </c>
      <c r="AL1401" s="10" t="str">
        <f t="shared" si="71"/>
        <v>&gt;Cucumariidae__PanamaPacific___FRM198</v>
      </c>
      <c r="AM1401" s="14" t="s">
        <v>10976</v>
      </c>
      <c r="AN1401" s="14"/>
      <c r="AO1401" s="14"/>
      <c r="AP1401" s="14"/>
      <c r="AQ1401" s="14"/>
      <c r="AR1401" s="14"/>
      <c r="AS1401" s="14" t="s">
        <v>10977</v>
      </c>
      <c r="AT1401" s="14"/>
      <c r="AU1401" s="14" t="s">
        <v>2758</v>
      </c>
      <c r="AV1401" s="14" t="s">
        <v>2758</v>
      </c>
      <c r="AW1401" s="14" t="s">
        <v>2759</v>
      </c>
      <c r="AX1401" s="14"/>
      <c r="AY1401" s="14" t="s">
        <v>2811</v>
      </c>
      <c r="AZ1401" s="35"/>
      <c r="BA1401" s="35"/>
    </row>
    <row r="1402" spans="1:53" ht="14.1" customHeight="1" x14ac:dyDescent="0.2">
      <c r="A1402" s="10">
        <v>164</v>
      </c>
      <c r="B1402" s="10" t="s">
        <v>3902</v>
      </c>
      <c r="C1402" s="10" t="s">
        <v>377</v>
      </c>
      <c r="D1402" s="11">
        <v>2473</v>
      </c>
      <c r="E1402" s="10" t="s">
        <v>52</v>
      </c>
      <c r="F1402" s="10"/>
      <c r="G1402" s="11">
        <v>2473</v>
      </c>
      <c r="H1402" s="10"/>
      <c r="I1402" s="10" t="s">
        <v>53</v>
      </c>
      <c r="J1402" s="10"/>
      <c r="K1402" s="10"/>
      <c r="L1402" s="10" t="s">
        <v>2752</v>
      </c>
      <c r="M1402" s="10" t="s">
        <v>2753</v>
      </c>
      <c r="N1402" s="5" t="s">
        <v>2799</v>
      </c>
      <c r="O1402" s="10" t="s">
        <v>2799</v>
      </c>
      <c r="P1402" s="10" t="s">
        <v>2799</v>
      </c>
      <c r="Q1402" s="10"/>
      <c r="R1402" s="5" t="s">
        <v>12509</v>
      </c>
      <c r="S1402" s="10"/>
      <c r="T1402" s="10"/>
      <c r="U1402" s="10"/>
      <c r="V1402" s="10"/>
      <c r="W1402" s="10" t="s">
        <v>275</v>
      </c>
      <c r="X1402" s="10" t="s">
        <v>275</v>
      </c>
      <c r="Y1402" s="10"/>
      <c r="Z1402" s="10">
        <v>23.69781</v>
      </c>
      <c r="AA1402" s="10">
        <v>120.960515</v>
      </c>
      <c r="AB1402" s="10" t="s">
        <v>53</v>
      </c>
      <c r="AC1402" s="10" t="s">
        <v>53</v>
      </c>
      <c r="AD1402" s="10" t="s">
        <v>74</v>
      </c>
      <c r="AE1402" s="12">
        <v>655</v>
      </c>
      <c r="AF1402" s="10" t="s">
        <v>75</v>
      </c>
      <c r="AG1402" s="10"/>
      <c r="AH1402" s="10" t="s">
        <v>12510</v>
      </c>
      <c r="AI1402" s="10"/>
      <c r="AJ1402" s="10"/>
      <c r="AK1402" s="10" t="str">
        <f t="shared" si="70"/>
        <v>&gt;t_Cucumariidae_sp. 1_Taiwan_2473_FLMNH_012</v>
      </c>
      <c r="AL1402" s="10" t="str">
        <f t="shared" si="71"/>
        <v>&gt;Cucumariidae_sp. 1_Taiwan__UF_2473</v>
      </c>
      <c r="AM1402" s="10" t="s">
        <v>12511</v>
      </c>
      <c r="AN1402" s="10" t="s">
        <v>139</v>
      </c>
      <c r="AO1402" s="10"/>
      <c r="AP1402" s="13"/>
      <c r="AQ1402" s="13"/>
      <c r="AR1402" s="13"/>
      <c r="AS1402" s="10"/>
      <c r="AT1402" s="10"/>
      <c r="AU1402" s="10"/>
      <c r="AV1402" s="10"/>
      <c r="AW1402" s="10"/>
      <c r="AX1402" s="10"/>
      <c r="AY1402" s="10"/>
      <c r="AZ1402" s="10"/>
      <c r="BA1402" s="10"/>
    </row>
    <row r="1403" spans="1:53" ht="14.1" customHeight="1" x14ac:dyDescent="0.2">
      <c r="A1403" s="10">
        <v>3893</v>
      </c>
      <c r="B1403" s="10" t="s">
        <v>444</v>
      </c>
      <c r="C1403" s="10" t="s">
        <v>690</v>
      </c>
      <c r="D1403" s="10">
        <v>10158</v>
      </c>
      <c r="E1403" s="10" t="s">
        <v>52</v>
      </c>
      <c r="F1403" s="10"/>
      <c r="G1403" s="11">
        <v>10158</v>
      </c>
      <c r="H1403" s="10"/>
      <c r="I1403" s="10" t="s">
        <v>53</v>
      </c>
      <c r="J1403" s="10"/>
      <c r="K1403" s="10"/>
      <c r="L1403" s="10" t="s">
        <v>2752</v>
      </c>
      <c r="M1403" s="10" t="s">
        <v>2753</v>
      </c>
      <c r="N1403" s="10" t="s">
        <v>2799</v>
      </c>
      <c r="O1403" s="10" t="s">
        <v>2799</v>
      </c>
      <c r="P1403" s="10" t="s">
        <v>2799</v>
      </c>
      <c r="Q1403" s="10"/>
      <c r="R1403" s="10" t="s">
        <v>659</v>
      </c>
      <c r="S1403" s="10"/>
      <c r="T1403" s="10"/>
      <c r="U1403" s="10" t="s">
        <v>4731</v>
      </c>
      <c r="V1403" s="10"/>
      <c r="W1403" s="10" t="s">
        <v>396</v>
      </c>
      <c r="X1403" s="10" t="s">
        <v>396</v>
      </c>
      <c r="Y1403" s="10"/>
      <c r="Z1403">
        <v>-23.4541333333</v>
      </c>
      <c r="AA1403">
        <v>151.91675000000001</v>
      </c>
      <c r="AB1403" s="10" t="s">
        <v>207</v>
      </c>
      <c r="AC1403" s="10" t="s">
        <v>53</v>
      </c>
      <c r="AD1403" s="10"/>
      <c r="AE1403" s="10">
        <v>0</v>
      </c>
      <c r="AF1403" s="10"/>
      <c r="AG1403" s="10"/>
      <c r="AH1403" s="10"/>
      <c r="AI1403" s="10"/>
      <c r="AJ1403" s="10"/>
      <c r="AK1403" s="10" t="str">
        <f t="shared" si="70"/>
        <v>&gt;_Cucumariidae_sp_3_Heron_10158_FLMNH_168</v>
      </c>
      <c r="AL1403" s="10" t="str">
        <f t="shared" si="71"/>
        <v>&gt;Cucumariidae_sp_3_Heron__UF_10158</v>
      </c>
      <c r="AM1403" s="10"/>
      <c r="AN1403" s="10" t="s">
        <v>397</v>
      </c>
      <c r="AO1403" s="10"/>
      <c r="AP1403" s="13"/>
      <c r="AQ1403" s="13"/>
      <c r="AR1403" s="13"/>
      <c r="AS1403" s="10"/>
      <c r="AT1403" s="10"/>
      <c r="AU1403" s="10"/>
      <c r="AV1403" s="10"/>
      <c r="AW1403" s="10"/>
      <c r="AX1403" s="10"/>
      <c r="AY1403" s="10"/>
      <c r="AZ1403" s="10"/>
      <c r="BA1403" s="10"/>
    </row>
    <row r="1404" spans="1:53" ht="14.1" customHeight="1" x14ac:dyDescent="0.2">
      <c r="A1404" s="10">
        <v>1988</v>
      </c>
      <c r="B1404" s="10" t="s">
        <v>287</v>
      </c>
      <c r="C1404" s="10" t="s">
        <v>377</v>
      </c>
      <c r="D1404" s="10" t="s">
        <v>5104</v>
      </c>
      <c r="E1404" s="10" t="s">
        <v>3371</v>
      </c>
      <c r="F1404" s="10"/>
      <c r="G1404" s="11" t="s">
        <v>5105</v>
      </c>
      <c r="I1404" s="33" t="s">
        <v>53</v>
      </c>
      <c r="L1404" s="10" t="s">
        <v>2752</v>
      </c>
      <c r="M1404" s="10" t="s">
        <v>2753</v>
      </c>
      <c r="N1404" s="10" t="s">
        <v>2799</v>
      </c>
      <c r="O1404" s="10" t="s">
        <v>2799</v>
      </c>
      <c r="P1404" s="10" t="s">
        <v>2799</v>
      </c>
      <c r="W1404" s="10" t="s">
        <v>3375</v>
      </c>
      <c r="X1404" s="10" t="s">
        <v>4498</v>
      </c>
      <c r="Z1404">
        <v>-53.1</v>
      </c>
      <c r="AA1404">
        <v>73.516666999999998</v>
      </c>
      <c r="AB1404" s="10" t="s">
        <v>207</v>
      </c>
      <c r="AE1404" s="10">
        <v>0</v>
      </c>
      <c r="AK1404" s="10" t="str">
        <f t="shared" si="70"/>
        <v>&gt;_Cucumariidae__Heard_I_MOLAF_0703_FLMNH_086</v>
      </c>
      <c r="AL1404" s="10" t="str">
        <f t="shared" si="71"/>
        <v>&gt;Cucumariidae__Heard_I__NMV_MOLAF_0703</v>
      </c>
      <c r="AZ1404" s="41"/>
    </row>
    <row r="1405" spans="1:53" ht="14.1" customHeight="1" x14ac:dyDescent="0.2">
      <c r="A1405" s="10">
        <v>5163</v>
      </c>
      <c r="B1405" s="33" t="s">
        <v>8068</v>
      </c>
      <c r="C1405" s="33"/>
      <c r="D1405" s="33" t="s">
        <v>8069</v>
      </c>
      <c r="E1405" s="10" t="s">
        <v>3371</v>
      </c>
      <c r="F1405" s="10"/>
      <c r="G1405" s="36" t="s">
        <v>8070</v>
      </c>
      <c r="H1405" s="13"/>
      <c r="I1405" s="33" t="s">
        <v>53</v>
      </c>
      <c r="L1405" s="14" t="s">
        <v>2752</v>
      </c>
      <c r="M1405" s="14" t="s">
        <v>2753</v>
      </c>
      <c r="N1405" s="14" t="s">
        <v>2799</v>
      </c>
      <c r="O1405" s="30" t="s">
        <v>5209</v>
      </c>
      <c r="P1405" s="30" t="s">
        <v>5209</v>
      </c>
      <c r="Q1405" s="30"/>
      <c r="R1405" s="14" t="s">
        <v>5210</v>
      </c>
      <c r="S1405" s="14"/>
      <c r="T1405" s="14"/>
      <c r="U1405" s="14"/>
      <c r="V1405" s="14"/>
      <c r="W1405" s="34" t="s">
        <v>3330</v>
      </c>
      <c r="X1405" s="34" t="s">
        <v>3330</v>
      </c>
      <c r="Z1405">
        <v>-38.479999999999997</v>
      </c>
      <c r="AA1405">
        <v>145.03</v>
      </c>
      <c r="AB1405" s="14" t="s">
        <v>53</v>
      </c>
      <c r="AC1405" s="14"/>
      <c r="AD1405" s="14" t="s">
        <v>53</v>
      </c>
      <c r="AE1405" s="34">
        <v>652</v>
      </c>
      <c r="AF1405" s="14" t="s">
        <v>75</v>
      </c>
      <c r="AG1405" s="14"/>
      <c r="AH1405" s="14" t="s">
        <v>5210</v>
      </c>
      <c r="AI1405" s="14"/>
      <c r="AJ1405" s="14"/>
      <c r="AK1405" s="10" t="str">
        <f t="shared" si="70"/>
        <v>&gt;t_Cucuvitrum_rowei_SEAustralia_MOLAF_0267_G0320</v>
      </c>
      <c r="AL1405" s="10" t="str">
        <f t="shared" si="71"/>
        <v>&gt;Cucuvitrum_rowei_SEAustralia__NMV_MOLAF_0267</v>
      </c>
      <c r="AM1405" s="14" t="s">
        <v>8071</v>
      </c>
      <c r="AN1405" s="14"/>
      <c r="AO1405" s="14"/>
      <c r="AP1405" s="14"/>
      <c r="AQ1405" s="14"/>
      <c r="AR1405" s="14"/>
      <c r="AS1405" s="14" t="s">
        <v>8072</v>
      </c>
      <c r="AT1405" s="14"/>
      <c r="AU1405" s="14" t="s">
        <v>2758</v>
      </c>
      <c r="AV1405" s="14" t="s">
        <v>2758</v>
      </c>
      <c r="AW1405" s="14" t="s">
        <v>2759</v>
      </c>
      <c r="AX1405" s="14"/>
      <c r="AY1405" s="14"/>
      <c r="AZ1405" s="41" t="s">
        <v>3405</v>
      </c>
      <c r="BA1405" s="35"/>
    </row>
    <row r="1406" spans="1:53" ht="14.1" customHeight="1" x14ac:dyDescent="0.2">
      <c r="A1406" s="10">
        <v>5164</v>
      </c>
      <c r="B1406" s="33" t="s">
        <v>8073</v>
      </c>
      <c r="C1406" s="33"/>
      <c r="D1406" s="33" t="s">
        <v>8074</v>
      </c>
      <c r="E1406" s="10" t="s">
        <v>3371</v>
      </c>
      <c r="F1406" s="10"/>
      <c r="G1406" s="36" t="s">
        <v>8075</v>
      </c>
      <c r="H1406" s="13"/>
      <c r="I1406" s="33" t="s">
        <v>53</v>
      </c>
      <c r="L1406" s="14" t="s">
        <v>2752</v>
      </c>
      <c r="M1406" s="14" t="s">
        <v>2753</v>
      </c>
      <c r="N1406" s="14" t="s">
        <v>2799</v>
      </c>
      <c r="O1406" s="30" t="s">
        <v>5209</v>
      </c>
      <c r="P1406" s="30" t="s">
        <v>5209</v>
      </c>
      <c r="Q1406" s="30"/>
      <c r="R1406" s="14" t="s">
        <v>5210</v>
      </c>
      <c r="S1406" s="14"/>
      <c r="T1406" s="14"/>
      <c r="U1406" s="14"/>
      <c r="V1406" s="14"/>
      <c r="W1406" s="34" t="s">
        <v>3330</v>
      </c>
      <c r="X1406" s="34" t="s">
        <v>3330</v>
      </c>
      <c r="Z1406">
        <v>-38.479999999999997</v>
      </c>
      <c r="AA1406">
        <v>145.03</v>
      </c>
      <c r="AB1406" s="14" t="s">
        <v>53</v>
      </c>
      <c r="AC1406" s="14"/>
      <c r="AD1406" s="14" t="s">
        <v>53</v>
      </c>
      <c r="AE1406" s="34">
        <v>652</v>
      </c>
      <c r="AF1406" s="14"/>
      <c r="AG1406" s="14"/>
      <c r="AH1406" s="14" t="s">
        <v>5210</v>
      </c>
      <c r="AI1406" s="14"/>
      <c r="AJ1406" s="14"/>
      <c r="AK1406" s="10" t="str">
        <f t="shared" si="70"/>
        <v>&gt;_Cucuvitrum_rowei_SEAustralia_MOLAF_0268_G0321</v>
      </c>
      <c r="AL1406" s="10" t="str">
        <f t="shared" si="71"/>
        <v>&gt;Cucuvitrum_rowei_SEAustralia__NMV_MOLAF_0268</v>
      </c>
      <c r="AM1406" s="14" t="s">
        <v>8076</v>
      </c>
      <c r="AN1406" s="14"/>
      <c r="AO1406" s="14"/>
      <c r="AP1406" s="37"/>
      <c r="AQ1406" s="37"/>
      <c r="AR1406" s="37"/>
      <c r="AS1406" s="14" t="s">
        <v>8077</v>
      </c>
      <c r="AT1406" s="14"/>
      <c r="AU1406" s="14" t="s">
        <v>2758</v>
      </c>
      <c r="AV1406" s="14" t="s">
        <v>2758</v>
      </c>
      <c r="AW1406" s="14" t="s">
        <v>2759</v>
      </c>
      <c r="AX1406" s="37"/>
      <c r="AY1406" s="14"/>
      <c r="AZ1406" s="41" t="s">
        <v>3405</v>
      </c>
      <c r="BA1406" s="35"/>
    </row>
    <row r="1407" spans="1:53" ht="14.1" customHeight="1" x14ac:dyDescent="0.2">
      <c r="A1407" s="10">
        <v>5165</v>
      </c>
      <c r="B1407" s="33" t="s">
        <v>8078</v>
      </c>
      <c r="C1407" s="33"/>
      <c r="D1407" s="33" t="s">
        <v>8079</v>
      </c>
      <c r="E1407" s="10" t="s">
        <v>3371</v>
      </c>
      <c r="F1407" s="10"/>
      <c r="G1407" s="36" t="s">
        <v>8080</v>
      </c>
      <c r="H1407" s="13"/>
      <c r="I1407" s="33" t="s">
        <v>53</v>
      </c>
      <c r="L1407" s="14" t="s">
        <v>2752</v>
      </c>
      <c r="M1407" s="14" t="s">
        <v>2753</v>
      </c>
      <c r="N1407" s="14" t="s">
        <v>2799</v>
      </c>
      <c r="O1407" s="30" t="s">
        <v>5209</v>
      </c>
      <c r="P1407" s="30" t="s">
        <v>5209</v>
      </c>
      <c r="Q1407" s="30"/>
      <c r="R1407" s="14" t="s">
        <v>5210</v>
      </c>
      <c r="S1407" s="14"/>
      <c r="T1407" s="14"/>
      <c r="U1407" s="14"/>
      <c r="V1407" s="14"/>
      <c r="W1407" s="34" t="s">
        <v>3330</v>
      </c>
      <c r="X1407" s="34" t="s">
        <v>3330</v>
      </c>
      <c r="Z1407">
        <v>-38.479999999999997</v>
      </c>
      <c r="AA1407">
        <v>145.03</v>
      </c>
      <c r="AB1407" s="14" t="s">
        <v>53</v>
      </c>
      <c r="AC1407" s="14"/>
      <c r="AD1407" s="14" t="s">
        <v>53</v>
      </c>
      <c r="AE1407" s="34">
        <v>652</v>
      </c>
      <c r="AF1407" s="14"/>
      <c r="AG1407" s="14"/>
      <c r="AH1407" s="14" t="s">
        <v>5210</v>
      </c>
      <c r="AI1407" s="14"/>
      <c r="AJ1407" s="14"/>
      <c r="AK1407" s="10" t="str">
        <f t="shared" si="70"/>
        <v>&gt;_Cucuvitrum_rowei_SEAustralia_MOLAF_0270_G0323</v>
      </c>
      <c r="AL1407" s="10" t="str">
        <f t="shared" si="71"/>
        <v>&gt;Cucuvitrum_rowei_SEAustralia__NMV_MOLAF_0270</v>
      </c>
      <c r="AM1407" s="14" t="s">
        <v>8076</v>
      </c>
      <c r="AN1407" s="14"/>
      <c r="AO1407" s="14"/>
      <c r="AP1407" s="14"/>
      <c r="AQ1407" s="14"/>
      <c r="AR1407" s="14"/>
      <c r="AS1407" s="14" t="s">
        <v>8081</v>
      </c>
      <c r="AT1407" s="14"/>
      <c r="AU1407" s="14" t="s">
        <v>2758</v>
      </c>
      <c r="AV1407" s="14" t="s">
        <v>2758</v>
      </c>
      <c r="AW1407" s="14" t="s">
        <v>2759</v>
      </c>
      <c r="AX1407" s="14"/>
      <c r="AY1407" s="14"/>
      <c r="AZ1407" s="41" t="s">
        <v>3405</v>
      </c>
      <c r="BA1407" s="35"/>
    </row>
    <row r="1408" spans="1:53" ht="14.1" customHeight="1" x14ac:dyDescent="0.2">
      <c r="A1408" s="10">
        <v>6645</v>
      </c>
      <c r="B1408" s="5" t="s">
        <v>13743</v>
      </c>
      <c r="C1408" s="5"/>
      <c r="D1408" s="5" t="s">
        <v>13744</v>
      </c>
      <c r="E1408" s="5" t="s">
        <v>3371</v>
      </c>
      <c r="F1408" s="5"/>
      <c r="G1408" s="65" t="s">
        <v>13745</v>
      </c>
      <c r="H1408" s="5"/>
      <c r="I1408" s="5"/>
      <c r="L1408" s="5" t="s">
        <v>2752</v>
      </c>
      <c r="M1408" s="5" t="s">
        <v>2753</v>
      </c>
      <c r="N1408" s="5" t="s">
        <v>2799</v>
      </c>
      <c r="O1408" s="5" t="s">
        <v>5209</v>
      </c>
      <c r="P1408" s="5" t="s">
        <v>5209</v>
      </c>
      <c r="Q1408" s="5"/>
      <c r="R1408" s="84"/>
      <c r="S1408" s="5"/>
      <c r="T1408" s="5"/>
      <c r="U1408" s="5"/>
      <c r="V1408" s="5"/>
      <c r="W1408" s="10" t="s">
        <v>5770</v>
      </c>
      <c r="X1408" s="10" t="s">
        <v>5770</v>
      </c>
      <c r="Y1408" s="5"/>
      <c r="Z1408">
        <v>-12.357150000000001</v>
      </c>
      <c r="AA1408">
        <v>130.85196999999999</v>
      </c>
      <c r="AB1408" s="5"/>
      <c r="AC1408" s="5"/>
      <c r="AD1408" s="5"/>
      <c r="AE1408" s="5">
        <v>655</v>
      </c>
      <c r="AF1408" s="5"/>
      <c r="AG1408" s="5"/>
      <c r="AH1408" s="5"/>
      <c r="AI1408" s="5"/>
      <c r="AJ1408" s="5"/>
      <c r="AK1408" s="10" t="str">
        <f t="shared" si="70"/>
        <v>&gt;_Cucuvitrum__NAustralia_MOLAF_1216_N0903</v>
      </c>
      <c r="AL1408" s="10" t="str">
        <f t="shared" si="71"/>
        <v>&gt;Cucuvitrum__NAustralia__NMV_MOLAF_1216</v>
      </c>
      <c r="AM1408" s="5" t="s">
        <v>13746</v>
      </c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</row>
    <row r="1409" spans="1:53" ht="14.1" customHeight="1" x14ac:dyDescent="0.2">
      <c r="A1409" s="10">
        <v>6771</v>
      </c>
      <c r="B1409" s="5" t="s">
        <v>13758</v>
      </c>
      <c r="C1409" s="5"/>
      <c r="D1409" s="55" t="s">
        <v>13759</v>
      </c>
      <c r="E1409" s="73" t="s">
        <v>3371</v>
      </c>
      <c r="F1409" s="73"/>
      <c r="G1409" s="79" t="s">
        <v>13760</v>
      </c>
      <c r="H1409" s="5"/>
      <c r="I1409" s="5"/>
      <c r="L1409" s="5" t="s">
        <v>2752</v>
      </c>
      <c r="M1409" s="5" t="s">
        <v>2753</v>
      </c>
      <c r="N1409" s="5" t="s">
        <v>2799</v>
      </c>
      <c r="O1409" s="5" t="s">
        <v>5209</v>
      </c>
      <c r="P1409" s="5" t="s">
        <v>5209</v>
      </c>
      <c r="Q1409" s="5"/>
      <c r="R1409" s="5" t="s">
        <v>5210</v>
      </c>
      <c r="S1409" s="5"/>
      <c r="T1409" s="5"/>
      <c r="U1409" s="5"/>
      <c r="V1409" s="5"/>
      <c r="W1409" s="34" t="s">
        <v>3510</v>
      </c>
      <c r="X1409" s="5" t="s">
        <v>3510</v>
      </c>
      <c r="Y1409" s="5"/>
      <c r="Z1409">
        <v>-38.50018</v>
      </c>
      <c r="AA1409">
        <v>144.94485</v>
      </c>
      <c r="AB1409" s="5"/>
      <c r="AC1409" s="5"/>
      <c r="AD1409" s="5"/>
      <c r="AE1409" s="5">
        <v>655</v>
      </c>
      <c r="AF1409" s="5"/>
      <c r="AG1409" s="5"/>
      <c r="AH1409" s="5"/>
      <c r="AI1409" s="5"/>
      <c r="AJ1409" s="5"/>
      <c r="AK1409" s="10" t="str">
        <f t="shared" si="70"/>
        <v>&gt;_Cucuvitrum_rowei_Victoria_MOLAF_1166_N0869</v>
      </c>
      <c r="AL1409" s="10" t="str">
        <f t="shared" si="71"/>
        <v>&gt;Cucuvitrum_rowei_Victoria__NMV_MOLAF_1166</v>
      </c>
      <c r="AM1409" s="5" t="s">
        <v>13761</v>
      </c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</row>
    <row r="1410" spans="1:53" ht="14.1" customHeight="1" x14ac:dyDescent="0.2">
      <c r="A1410" s="10">
        <v>1447</v>
      </c>
      <c r="B1410" s="10" t="s">
        <v>1777</v>
      </c>
      <c r="C1410" s="10" t="s">
        <v>193</v>
      </c>
      <c r="D1410" s="10" t="s">
        <v>13194</v>
      </c>
      <c r="E1410" s="10" t="s">
        <v>3371</v>
      </c>
      <c r="F1410" s="10"/>
      <c r="G1410" s="11" t="s">
        <v>13195</v>
      </c>
      <c r="I1410" s="33" t="s">
        <v>53</v>
      </c>
      <c r="L1410" s="10" t="s">
        <v>2752</v>
      </c>
      <c r="M1410" s="10" t="s">
        <v>2753</v>
      </c>
      <c r="N1410" s="10" t="s">
        <v>2799</v>
      </c>
      <c r="O1410" s="10" t="s">
        <v>5209</v>
      </c>
      <c r="P1410" s="10" t="s">
        <v>5209</v>
      </c>
      <c r="R1410" s="10" t="s">
        <v>5210</v>
      </c>
      <c r="W1410" s="10" t="s">
        <v>3510</v>
      </c>
      <c r="X1410" s="10" t="s">
        <v>3510</v>
      </c>
      <c r="Y1410" s="34"/>
      <c r="Z1410">
        <v>-38.65</v>
      </c>
      <c r="AA1410">
        <v>145.58000000000001</v>
      </c>
      <c r="AB1410" s="10" t="s">
        <v>1256</v>
      </c>
      <c r="AC1410" s="10" t="s">
        <v>74</v>
      </c>
      <c r="AD1410" s="10" t="s">
        <v>1778</v>
      </c>
      <c r="AE1410" s="12">
        <v>655</v>
      </c>
      <c r="AH1410" s="10" t="s">
        <v>9080</v>
      </c>
      <c r="AK1410" s="10" t="str">
        <f t="shared" si="70"/>
        <v>&gt;_Cucuvitrum_rowei_Victoria_MOLAF_0645_FLMNH_073</v>
      </c>
      <c r="AL1410" s="10" t="str">
        <f t="shared" si="71"/>
        <v>&gt;Cucuvitrum_rowei_Victoria__NMV_MOLAF_0645</v>
      </c>
      <c r="AM1410" s="10" t="s">
        <v>13196</v>
      </c>
      <c r="AZ1410" s="41" t="s">
        <v>3512</v>
      </c>
      <c r="BA1410" s="15" t="s">
        <v>9447</v>
      </c>
    </row>
    <row r="1411" spans="1:53" ht="14.1" customHeight="1" x14ac:dyDescent="0.2">
      <c r="A1411" s="10">
        <v>5569</v>
      </c>
      <c r="B1411" s="33" t="s">
        <v>12967</v>
      </c>
      <c r="C1411" s="33"/>
      <c r="D1411" s="33" t="s">
        <v>12968</v>
      </c>
      <c r="E1411" s="14"/>
      <c r="F1411" s="14"/>
      <c r="G1411" s="11" t="s">
        <v>12969</v>
      </c>
      <c r="H1411" s="33"/>
      <c r="I1411" s="33" t="s">
        <v>3615</v>
      </c>
      <c r="L1411" s="10" t="s">
        <v>2752</v>
      </c>
      <c r="M1411" s="10" t="s">
        <v>2753</v>
      </c>
      <c r="N1411" s="14" t="s">
        <v>2799</v>
      </c>
      <c r="O1411" s="14" t="s">
        <v>5209</v>
      </c>
      <c r="P1411" s="14" t="s">
        <v>5209</v>
      </c>
      <c r="Q1411" s="14"/>
      <c r="R1411" s="14"/>
      <c r="S1411" s="14"/>
      <c r="T1411" s="14"/>
      <c r="U1411" s="14"/>
      <c r="V1411" s="14"/>
      <c r="W1411" s="14" t="s">
        <v>3616</v>
      </c>
      <c r="X1411" s="14" t="s">
        <v>3616</v>
      </c>
      <c r="Y1411" s="14"/>
      <c r="Z1411">
        <v>8.3224199999999993</v>
      </c>
      <c r="AA1411">
        <v>-79.583519999999993</v>
      </c>
      <c r="AB1411" s="14" t="s">
        <v>53</v>
      </c>
      <c r="AC1411" s="14" t="s">
        <v>61</v>
      </c>
      <c r="AD1411" s="14" t="s">
        <v>74</v>
      </c>
      <c r="AE1411" s="34">
        <v>641</v>
      </c>
      <c r="AF1411" s="14" t="s">
        <v>75</v>
      </c>
      <c r="AG1411" s="14"/>
      <c r="AH1411" s="14" t="s">
        <v>12970</v>
      </c>
      <c r="AI1411" s="14"/>
      <c r="AJ1411" s="14" t="s">
        <v>7236</v>
      </c>
      <c r="AK1411" s="10" t="str">
        <f t="shared" si="70"/>
        <v>&gt;t_Cucuvitrum__PanamaPacific_FRM199_N0168</v>
      </c>
      <c r="AL1411" s="10" t="str">
        <f t="shared" si="71"/>
        <v>&gt;Cucuvitrum__PanamaPacific___FRM199</v>
      </c>
      <c r="AM1411" s="14" t="s">
        <v>12971</v>
      </c>
      <c r="AN1411" s="14"/>
      <c r="AO1411" s="14"/>
      <c r="AP1411" s="14"/>
      <c r="AQ1411" s="14"/>
      <c r="AR1411" s="14"/>
      <c r="AS1411" s="14" t="s">
        <v>12972</v>
      </c>
      <c r="AT1411" s="14"/>
      <c r="AU1411" s="14" t="s">
        <v>2758</v>
      </c>
      <c r="AV1411" s="14" t="s">
        <v>2758</v>
      </c>
      <c r="AW1411" s="14" t="s">
        <v>2759</v>
      </c>
      <c r="AX1411" s="14"/>
      <c r="AY1411" s="14" t="s">
        <v>2811</v>
      </c>
      <c r="AZ1411" s="35"/>
      <c r="BA1411" s="35"/>
    </row>
    <row r="1412" spans="1:53" ht="14.1" customHeight="1" x14ac:dyDescent="0.2">
      <c r="A1412" s="10">
        <v>4099</v>
      </c>
      <c r="B1412" s="10" t="s">
        <v>5162</v>
      </c>
      <c r="C1412" s="10" t="s">
        <v>231</v>
      </c>
      <c r="D1412" s="10" t="s">
        <v>5207</v>
      </c>
      <c r="E1412" s="10" t="s">
        <v>3371</v>
      </c>
      <c r="F1412" s="10"/>
      <c r="G1412" s="11" t="s">
        <v>5208</v>
      </c>
      <c r="I1412" s="33" t="s">
        <v>53</v>
      </c>
      <c r="L1412" s="10" t="s">
        <v>2752</v>
      </c>
      <c r="M1412" s="10" t="s">
        <v>2753</v>
      </c>
      <c r="N1412" s="10" t="s">
        <v>2799</v>
      </c>
      <c r="O1412" s="10" t="s">
        <v>5209</v>
      </c>
      <c r="P1412" s="10" t="s">
        <v>5209</v>
      </c>
      <c r="R1412" s="10" t="s">
        <v>5210</v>
      </c>
      <c r="W1412" s="10" t="s">
        <v>5166</v>
      </c>
      <c r="X1412" s="10" t="s">
        <v>5166</v>
      </c>
      <c r="Z1412">
        <v>-38.72</v>
      </c>
      <c r="AA1412">
        <v>143.72</v>
      </c>
      <c r="AB1412" s="10" t="s">
        <v>207</v>
      </c>
      <c r="AE1412" s="10">
        <v>0</v>
      </c>
      <c r="AK1412" s="10" t="str">
        <f t="shared" si="70"/>
        <v>&gt;_Cucuvitrum_rowei_tempAustralia_MOLAF_0923_FLMNH_178</v>
      </c>
      <c r="AL1412" s="10" t="str">
        <f t="shared" si="71"/>
        <v>&gt;Cucuvitrum_rowei_tempAustralia__NMV_MOLAF_0923</v>
      </c>
      <c r="AZ1412" s="41"/>
    </row>
    <row r="1413" spans="1:53" ht="14.1" customHeight="1" x14ac:dyDescent="0.2">
      <c r="A1413" s="10">
        <v>2948</v>
      </c>
      <c r="B1413" s="10" t="s">
        <v>229</v>
      </c>
      <c r="C1413" s="10" t="s">
        <v>377</v>
      </c>
      <c r="D1413" s="11">
        <v>4188</v>
      </c>
      <c r="E1413" s="10" t="s">
        <v>52</v>
      </c>
      <c r="F1413" s="10"/>
      <c r="G1413" s="11">
        <v>4188</v>
      </c>
      <c r="I1413" s="10" t="s">
        <v>53</v>
      </c>
      <c r="L1413" s="10" t="s">
        <v>54</v>
      </c>
      <c r="M1413" s="10" t="s">
        <v>55</v>
      </c>
      <c r="N1413" s="10" t="s">
        <v>133</v>
      </c>
      <c r="O1413" s="10" t="s">
        <v>134</v>
      </c>
      <c r="P1413" s="10" t="s">
        <v>134</v>
      </c>
      <c r="R1413" s="10" t="s">
        <v>727</v>
      </c>
      <c r="W1413" s="10" t="s">
        <v>118</v>
      </c>
      <c r="X1413" s="10" t="s">
        <v>118</v>
      </c>
      <c r="Z1413" t="s">
        <v>60</v>
      </c>
      <c r="AA1413" t="s">
        <v>60</v>
      </c>
      <c r="AB1413" s="10" t="s">
        <v>53</v>
      </c>
      <c r="AD1413" s="10" t="s">
        <v>61</v>
      </c>
      <c r="AE1413" s="15">
        <v>562</v>
      </c>
      <c r="AJ1413" s="10" t="s">
        <v>728</v>
      </c>
      <c r="AK1413" s="10" t="str">
        <f t="shared" si="70"/>
        <v>&gt;_Culcita_coriacea_Oman_4188_FLMNH_112</v>
      </c>
      <c r="AL1413" s="10" t="str">
        <f t="shared" si="71"/>
        <v>&gt;Culcita_coriacea_Oman__UF_4188</v>
      </c>
      <c r="AM1413" s="10" t="s">
        <v>729</v>
      </c>
      <c r="AP1413" s="13"/>
      <c r="AQ1413" s="13"/>
    </row>
    <row r="1414" spans="1:53" ht="14.1" customHeight="1" x14ac:dyDescent="0.2">
      <c r="A1414" s="10">
        <v>2903</v>
      </c>
      <c r="B1414" s="10" t="s">
        <v>229</v>
      </c>
      <c r="C1414" s="10" t="s">
        <v>289</v>
      </c>
      <c r="D1414" s="11">
        <v>668</v>
      </c>
      <c r="E1414" s="10" t="s">
        <v>52</v>
      </c>
      <c r="F1414" s="10"/>
      <c r="G1414" s="11">
        <v>668</v>
      </c>
      <c r="I1414" s="10" t="s">
        <v>53</v>
      </c>
      <c r="L1414" s="10" t="s">
        <v>54</v>
      </c>
      <c r="M1414" s="10" t="s">
        <v>55</v>
      </c>
      <c r="N1414" s="10" t="s">
        <v>133</v>
      </c>
      <c r="O1414" s="10" t="s">
        <v>134</v>
      </c>
      <c r="P1414" s="10" t="s">
        <v>134</v>
      </c>
      <c r="R1414" s="10" t="s">
        <v>225</v>
      </c>
      <c r="W1414" s="10" t="s">
        <v>226</v>
      </c>
      <c r="X1414" s="10" t="s">
        <v>226</v>
      </c>
      <c r="Z1414" t="s">
        <v>60</v>
      </c>
      <c r="AA1414" t="s">
        <v>60</v>
      </c>
      <c r="AB1414" s="10" t="s">
        <v>53</v>
      </c>
      <c r="AD1414" s="10" t="s">
        <v>53</v>
      </c>
      <c r="AE1414" s="10">
        <v>643</v>
      </c>
      <c r="AK1414" s="10" t="str">
        <f t="shared" si="70"/>
        <v>&gt;_Culcita_novaeguineae_Fiji_668_FLMNH_112</v>
      </c>
      <c r="AL1414" s="10" t="str">
        <f t="shared" si="71"/>
        <v>&gt;Culcita_novaeguineae_Fiji__UF_668</v>
      </c>
      <c r="AM1414" s="10" t="s">
        <v>795</v>
      </c>
      <c r="AP1414" s="13"/>
      <c r="AQ1414" s="13"/>
      <c r="AR1414" s="13"/>
    </row>
    <row r="1415" spans="1:53" ht="14.1" customHeight="1" x14ac:dyDescent="0.2">
      <c r="A1415" s="10">
        <v>3067</v>
      </c>
      <c r="B1415" s="10" t="s">
        <v>50</v>
      </c>
      <c r="C1415" s="10" t="s">
        <v>358</v>
      </c>
      <c r="D1415" s="10" t="s">
        <v>798</v>
      </c>
      <c r="E1415" s="10" t="s">
        <v>52</v>
      </c>
      <c r="F1415" s="10"/>
      <c r="G1415" s="11">
        <v>256</v>
      </c>
      <c r="I1415" s="10" t="s">
        <v>53</v>
      </c>
      <c r="L1415" s="10" t="s">
        <v>54</v>
      </c>
      <c r="M1415" s="10" t="s">
        <v>55</v>
      </c>
      <c r="N1415" s="10" t="s">
        <v>133</v>
      </c>
      <c r="O1415" s="10" t="s">
        <v>134</v>
      </c>
      <c r="P1415" s="10" t="s">
        <v>134</v>
      </c>
      <c r="R1415" s="10" t="s">
        <v>727</v>
      </c>
      <c r="W1415" s="10" t="s">
        <v>118</v>
      </c>
      <c r="X1415" s="10" t="s">
        <v>118</v>
      </c>
      <c r="Z1415" t="s">
        <v>60</v>
      </c>
      <c r="AA1415" t="s">
        <v>60</v>
      </c>
      <c r="AB1415" s="10" t="s">
        <v>53</v>
      </c>
      <c r="AD1415" s="10" t="s">
        <v>53</v>
      </c>
      <c r="AE1415" s="12">
        <v>655</v>
      </c>
      <c r="AK1415" s="10" t="str">
        <f t="shared" si="70"/>
        <v>&gt;_Culcita_coriacea_Oman_256A_FLMNH_118</v>
      </c>
      <c r="AL1415" s="10" t="str">
        <f t="shared" si="71"/>
        <v>&gt;Culcita_coriacea_Oman__UF_256A</v>
      </c>
      <c r="AM1415" s="10" t="s">
        <v>799</v>
      </c>
      <c r="AP1415" s="13"/>
      <c r="AQ1415" s="13"/>
      <c r="AR1415" s="13"/>
    </row>
    <row r="1416" spans="1:53" ht="14.1" customHeight="1" x14ac:dyDescent="0.2">
      <c r="A1416" s="10">
        <v>2984</v>
      </c>
      <c r="B1416" s="10" t="s">
        <v>50</v>
      </c>
      <c r="C1416" s="10" t="s">
        <v>178</v>
      </c>
      <c r="D1416" s="10" t="s">
        <v>796</v>
      </c>
      <c r="E1416" s="10" t="s">
        <v>52</v>
      </c>
      <c r="F1416" s="10"/>
      <c r="G1416" s="11">
        <v>256</v>
      </c>
      <c r="I1416" s="10" t="s">
        <v>53</v>
      </c>
      <c r="L1416" s="10" t="s">
        <v>54</v>
      </c>
      <c r="M1416" s="10" t="s">
        <v>55</v>
      </c>
      <c r="N1416" s="10" t="s">
        <v>133</v>
      </c>
      <c r="O1416" s="10" t="s">
        <v>134</v>
      </c>
      <c r="P1416" s="10" t="s">
        <v>134</v>
      </c>
      <c r="R1416" s="10" t="s">
        <v>727</v>
      </c>
      <c r="W1416" s="10" t="s">
        <v>118</v>
      </c>
      <c r="X1416" s="10" t="s">
        <v>118</v>
      </c>
      <c r="Z1416" t="s">
        <v>60</v>
      </c>
      <c r="AA1416" t="s">
        <v>60</v>
      </c>
      <c r="AB1416" s="10" t="s">
        <v>53</v>
      </c>
      <c r="AD1416" s="10" t="s">
        <v>53</v>
      </c>
      <c r="AE1416" s="12">
        <v>655</v>
      </c>
      <c r="AF1416" s="10" t="s">
        <v>75</v>
      </c>
      <c r="AK1416" s="10" t="str">
        <f t="shared" si="70"/>
        <v>&gt;t_Culcita_coriacea_Oman_256B_FLMNH_118</v>
      </c>
      <c r="AL1416" s="10" t="str">
        <f t="shared" si="71"/>
        <v>&gt;Culcita_coriacea_Oman__UF_256B</v>
      </c>
      <c r="AM1416" s="10" t="s">
        <v>797</v>
      </c>
      <c r="AP1416" s="13"/>
      <c r="AQ1416" s="13"/>
      <c r="AR1416" s="13"/>
    </row>
    <row r="1417" spans="1:53" ht="14.1" customHeight="1" x14ac:dyDescent="0.2">
      <c r="A1417" s="10">
        <v>784</v>
      </c>
      <c r="B1417" s="10" t="s">
        <v>131</v>
      </c>
      <c r="C1417" s="10" t="s">
        <v>132</v>
      </c>
      <c r="D1417" s="11">
        <v>8534</v>
      </c>
      <c r="E1417" s="10" t="s">
        <v>52</v>
      </c>
      <c r="F1417" s="10"/>
      <c r="G1417" s="11">
        <v>8534</v>
      </c>
      <c r="I1417" s="10" t="s">
        <v>53</v>
      </c>
      <c r="L1417" s="10" t="s">
        <v>54</v>
      </c>
      <c r="M1417" s="10" t="s">
        <v>55</v>
      </c>
      <c r="N1417" s="10" t="s">
        <v>133</v>
      </c>
      <c r="O1417" s="10" t="s">
        <v>134</v>
      </c>
      <c r="P1417" s="10" t="s">
        <v>134</v>
      </c>
      <c r="W1417" s="10" t="s">
        <v>135</v>
      </c>
      <c r="X1417" s="10" t="s">
        <v>135</v>
      </c>
      <c r="Z1417">
        <v>-14.673999999999999</v>
      </c>
      <c r="AA1417">
        <v>145.45304999999999</v>
      </c>
      <c r="AB1417" s="10" t="s">
        <v>88</v>
      </c>
      <c r="AD1417" s="10" t="s">
        <v>89</v>
      </c>
      <c r="AE1417" s="15">
        <v>585</v>
      </c>
      <c r="AH1417" s="10" t="s">
        <v>136</v>
      </c>
      <c r="AJ1417" s="10" t="s">
        <v>137</v>
      </c>
      <c r="AK1417" s="10" t="str">
        <f t="shared" si="70"/>
        <v>&gt;_Culcita__Lizard_8534_FLMNH_037</v>
      </c>
      <c r="AL1417" s="10" t="str">
        <f t="shared" si="71"/>
        <v>&gt;Culcita__Lizard__UF_8534</v>
      </c>
      <c r="AM1417" s="10" t="s">
        <v>138</v>
      </c>
      <c r="AN1417" s="10" t="s">
        <v>139</v>
      </c>
      <c r="AP1417" s="13"/>
      <c r="AQ1417" s="13"/>
      <c r="AR1417" s="13"/>
      <c r="BA1417" s="15" t="s">
        <v>140</v>
      </c>
    </row>
    <row r="1418" spans="1:53" ht="14.1" customHeight="1" x14ac:dyDescent="0.2">
      <c r="A1418" s="10">
        <v>4537</v>
      </c>
      <c r="B1418" s="10" t="s">
        <v>141</v>
      </c>
      <c r="C1418" s="10" t="s">
        <v>154</v>
      </c>
      <c r="D1418" s="11">
        <v>9227</v>
      </c>
      <c r="E1418" s="10" t="s">
        <v>155</v>
      </c>
      <c r="F1418" s="10"/>
      <c r="G1418" s="11">
        <v>9227</v>
      </c>
      <c r="I1418" s="10" t="s">
        <v>156</v>
      </c>
      <c r="L1418" s="10" t="s">
        <v>54</v>
      </c>
      <c r="M1418" s="10" t="s">
        <v>55</v>
      </c>
      <c r="N1418" s="10" t="s">
        <v>133</v>
      </c>
      <c r="O1418" s="10" t="s">
        <v>157</v>
      </c>
      <c r="P1418" s="10" t="s">
        <v>134</v>
      </c>
      <c r="R1418" s="10" t="s">
        <v>158</v>
      </c>
      <c r="W1418" s="10" t="s">
        <v>159</v>
      </c>
      <c r="X1418" s="10" t="s">
        <v>159</v>
      </c>
      <c r="Z1418" t="s">
        <v>60</v>
      </c>
      <c r="AA1418" t="s">
        <v>60</v>
      </c>
      <c r="AB1418" s="10" t="s">
        <v>88</v>
      </c>
      <c r="AC1418" s="10" t="s">
        <v>61</v>
      </c>
      <c r="AD1418" s="10" t="s">
        <v>89</v>
      </c>
      <c r="AE1418" s="15">
        <v>598</v>
      </c>
      <c r="AH1418" s="10" t="s">
        <v>152</v>
      </c>
      <c r="AJ1418" s="16" t="s">
        <v>160</v>
      </c>
      <c r="AK1418" s="10" t="str">
        <f t="shared" si="70"/>
        <v>&gt;_m_Culcita_schmideliana_MEPA_9227_mol22</v>
      </c>
      <c r="AL1418" s="10" t="str">
        <f t="shared" si="71"/>
        <v>&gt;Culcita_schmideliana_MEPA__Reunion; UF # tissue only_9227</v>
      </c>
      <c r="AM1418" s="10" t="s">
        <v>161</v>
      </c>
      <c r="AP1418" s="13"/>
      <c r="AR1418" s="13"/>
    </row>
    <row r="1419" spans="1:53" ht="14.1" customHeight="1" x14ac:dyDescent="0.2">
      <c r="A1419" s="10">
        <v>4489</v>
      </c>
      <c r="B1419" s="10" t="s">
        <v>162</v>
      </c>
      <c r="C1419" s="10" t="s">
        <v>496</v>
      </c>
      <c r="D1419" s="11">
        <v>7330</v>
      </c>
      <c r="E1419" s="10" t="s">
        <v>52</v>
      </c>
      <c r="F1419" s="10"/>
      <c r="G1419" s="11">
        <v>7330</v>
      </c>
      <c r="I1419" s="10" t="s">
        <v>53</v>
      </c>
      <c r="L1419" s="10" t="s">
        <v>54</v>
      </c>
      <c r="M1419" s="10" t="s">
        <v>55</v>
      </c>
      <c r="N1419" s="10" t="s">
        <v>133</v>
      </c>
      <c r="O1419" s="10" t="s">
        <v>157</v>
      </c>
      <c r="P1419" s="10" t="s">
        <v>134</v>
      </c>
      <c r="R1419" s="10" t="s">
        <v>158</v>
      </c>
      <c r="Z1419" t="s">
        <v>60</v>
      </c>
      <c r="AA1419" t="s">
        <v>60</v>
      </c>
      <c r="AB1419" s="10" t="s">
        <v>53</v>
      </c>
      <c r="AD1419" s="10" t="s">
        <v>53</v>
      </c>
      <c r="AE1419" s="10">
        <v>631</v>
      </c>
      <c r="AK1419" s="10" t="str">
        <f t="shared" si="70"/>
        <v>&gt;_m_Culcita_schmideliana__7330_mol21</v>
      </c>
      <c r="AL1419" s="10" t="str">
        <f t="shared" si="71"/>
        <v>&gt;Culcita_schmideliana___UF_7330</v>
      </c>
      <c r="AM1419" s="10" t="s">
        <v>948</v>
      </c>
      <c r="AP1419" s="13"/>
      <c r="AQ1419" s="13"/>
      <c r="AR1419" s="13"/>
    </row>
    <row r="1420" spans="1:53" ht="14.1" customHeight="1" x14ac:dyDescent="0.2">
      <c r="A1420" s="10">
        <v>4500</v>
      </c>
      <c r="B1420" s="10" t="s">
        <v>162</v>
      </c>
      <c r="C1420" s="10" t="s">
        <v>175</v>
      </c>
      <c r="D1420" s="10" t="s">
        <v>176</v>
      </c>
      <c r="I1420" s="10" t="s">
        <v>177</v>
      </c>
      <c r="L1420" s="10" t="s">
        <v>54</v>
      </c>
      <c r="M1420" s="10" t="s">
        <v>55</v>
      </c>
      <c r="N1420" s="10" t="s">
        <v>133</v>
      </c>
      <c r="O1420" s="10" t="s">
        <v>157</v>
      </c>
      <c r="P1420" s="10" t="s">
        <v>134</v>
      </c>
      <c r="W1420" s="10" t="s">
        <v>100</v>
      </c>
      <c r="X1420" s="10" t="s">
        <v>100</v>
      </c>
      <c r="Z1420" t="s">
        <v>60</v>
      </c>
      <c r="AA1420" t="s">
        <v>60</v>
      </c>
      <c r="AB1420" s="10" t="s">
        <v>88</v>
      </c>
      <c r="AD1420" s="10" t="s">
        <v>89</v>
      </c>
      <c r="AE1420" s="10">
        <v>631</v>
      </c>
      <c r="AH1420" s="10" t="s">
        <v>169</v>
      </c>
      <c r="AK1420" s="10" t="str">
        <f t="shared" si="70"/>
        <v>&gt;_m_Culcita__Mada_NBE_0831_mol21</v>
      </c>
      <c r="AL1420" s="10" t="str">
        <f t="shared" si="71"/>
        <v>&gt;Culcita__Mada___NBE_0831</v>
      </c>
      <c r="AM1420" s="10" t="s">
        <v>174</v>
      </c>
    </row>
    <row r="1421" spans="1:53" ht="14.1" customHeight="1" x14ac:dyDescent="0.2">
      <c r="A1421" s="10">
        <v>4499</v>
      </c>
      <c r="B1421" s="10" t="s">
        <v>162</v>
      </c>
      <c r="C1421" s="10" t="s">
        <v>448</v>
      </c>
      <c r="D1421" s="11">
        <v>7461</v>
      </c>
      <c r="E1421" s="10" t="s">
        <v>52</v>
      </c>
      <c r="F1421" s="10"/>
      <c r="G1421" s="11">
        <v>7461</v>
      </c>
      <c r="I1421" s="10" t="s">
        <v>53</v>
      </c>
      <c r="L1421" s="10" t="s">
        <v>54</v>
      </c>
      <c r="M1421" s="10" t="s">
        <v>55</v>
      </c>
      <c r="N1421" s="10" t="s">
        <v>133</v>
      </c>
      <c r="O1421" s="10" t="s">
        <v>157</v>
      </c>
      <c r="P1421" s="10" t="s">
        <v>134</v>
      </c>
      <c r="R1421" s="10" t="s">
        <v>158</v>
      </c>
      <c r="Z1421" t="s">
        <v>60</v>
      </c>
      <c r="AA1421" t="s">
        <v>60</v>
      </c>
      <c r="AB1421" s="10" t="s">
        <v>53</v>
      </c>
      <c r="AD1421" s="10" t="s">
        <v>53</v>
      </c>
      <c r="AE1421" s="10">
        <v>631</v>
      </c>
      <c r="AK1421" s="10" t="str">
        <f t="shared" si="70"/>
        <v>&gt;_m_Culcita_schmideliana__7461_mol21</v>
      </c>
      <c r="AL1421" s="10" t="str">
        <f t="shared" si="71"/>
        <v>&gt;Culcita_schmideliana___UF_7461</v>
      </c>
      <c r="AM1421" s="10" t="s">
        <v>1007</v>
      </c>
      <c r="AP1421" s="13"/>
      <c r="AQ1421" s="13"/>
      <c r="AR1421" s="13"/>
    </row>
    <row r="1422" spans="1:53" ht="14.1" customHeight="1" x14ac:dyDescent="0.2">
      <c r="A1422" s="10">
        <v>4509</v>
      </c>
      <c r="B1422" s="10" t="s">
        <v>162</v>
      </c>
      <c r="C1422" s="10" t="s">
        <v>242</v>
      </c>
      <c r="D1422" s="11">
        <v>7493</v>
      </c>
      <c r="E1422" s="10" t="s">
        <v>52</v>
      </c>
      <c r="F1422" s="10"/>
      <c r="G1422" s="11">
        <v>7493</v>
      </c>
      <c r="I1422" s="10" t="s">
        <v>53</v>
      </c>
      <c r="L1422" s="10" t="s">
        <v>54</v>
      </c>
      <c r="M1422" s="10" t="s">
        <v>55</v>
      </c>
      <c r="N1422" s="10" t="s">
        <v>133</v>
      </c>
      <c r="O1422" s="10" t="s">
        <v>157</v>
      </c>
      <c r="P1422" s="10" t="s">
        <v>134</v>
      </c>
      <c r="Z1422" t="s">
        <v>60</v>
      </c>
      <c r="AA1422" t="s">
        <v>60</v>
      </c>
      <c r="AB1422" s="10" t="s">
        <v>53</v>
      </c>
      <c r="AD1422" s="10" t="s">
        <v>53</v>
      </c>
      <c r="AE1422" s="10">
        <v>631</v>
      </c>
      <c r="AH1422" s="10" t="s">
        <v>1008</v>
      </c>
      <c r="AJ1422" s="10" t="s">
        <v>1009</v>
      </c>
      <c r="AK1422" s="10" t="str">
        <f t="shared" si="70"/>
        <v>&gt;_m_Culcita___7493_mol21</v>
      </c>
      <c r="AL1422" s="10" t="str">
        <f t="shared" si="71"/>
        <v>&gt;Culcita____UF_7493</v>
      </c>
      <c r="AM1422" s="10" t="s">
        <v>1010</v>
      </c>
      <c r="AP1422" s="13"/>
      <c r="AQ1422" s="13"/>
      <c r="AR1422" s="13"/>
    </row>
    <row r="1423" spans="1:53" ht="14.1" customHeight="1" x14ac:dyDescent="0.2">
      <c r="A1423" s="10">
        <v>82</v>
      </c>
      <c r="B1423" s="10" t="s">
        <v>1011</v>
      </c>
      <c r="C1423" s="10" t="s">
        <v>382</v>
      </c>
      <c r="D1423" s="11">
        <v>6999</v>
      </c>
      <c r="E1423" s="10" t="s">
        <v>52</v>
      </c>
      <c r="F1423" s="10"/>
      <c r="G1423" s="11">
        <v>6999</v>
      </c>
      <c r="I1423" s="10" t="s">
        <v>53</v>
      </c>
      <c r="L1423" s="10" t="s">
        <v>54</v>
      </c>
      <c r="M1423" s="10" t="s">
        <v>55</v>
      </c>
      <c r="N1423" s="10" t="s">
        <v>133</v>
      </c>
      <c r="O1423" s="10" t="s">
        <v>134</v>
      </c>
      <c r="P1423" s="10" t="s">
        <v>134</v>
      </c>
      <c r="R1423" s="10" t="s">
        <v>158</v>
      </c>
      <c r="W1423" s="10" t="s">
        <v>108</v>
      </c>
      <c r="X1423" s="10" t="s">
        <v>108</v>
      </c>
      <c r="Z1423" t="s">
        <v>60</v>
      </c>
      <c r="AA1423" t="s">
        <v>60</v>
      </c>
      <c r="AB1423" s="10" t="s">
        <v>53</v>
      </c>
      <c r="AD1423" s="10" t="s">
        <v>53</v>
      </c>
      <c r="AE1423" s="16">
        <v>489</v>
      </c>
      <c r="AK1423" s="10" t="str">
        <f t="shared" si="70"/>
        <v>&gt;_Culcita_schmideliana_Mayotte_6999_FLMNH_001</v>
      </c>
      <c r="AL1423" s="10" t="str">
        <f t="shared" si="71"/>
        <v>&gt;Culcita_schmideliana_Mayotte__UF_6999</v>
      </c>
      <c r="AM1423" s="10" t="s">
        <v>1012</v>
      </c>
      <c r="AN1423" s="10" t="s">
        <v>1013</v>
      </c>
      <c r="AP1423" s="13"/>
      <c r="AQ1423" s="13"/>
      <c r="AR1423" s="13"/>
    </row>
    <row r="1424" spans="1:53" ht="14.1" customHeight="1" x14ac:dyDescent="0.2">
      <c r="A1424" s="10">
        <v>81</v>
      </c>
      <c r="B1424" s="10" t="s">
        <v>1011</v>
      </c>
      <c r="C1424" s="10" t="s">
        <v>345</v>
      </c>
      <c r="D1424" s="11">
        <v>6993</v>
      </c>
      <c r="E1424" s="10" t="s">
        <v>52</v>
      </c>
      <c r="F1424" s="10"/>
      <c r="G1424" s="11">
        <v>6993</v>
      </c>
      <c r="I1424" s="10" t="s">
        <v>53</v>
      </c>
      <c r="L1424" s="10" t="s">
        <v>54</v>
      </c>
      <c r="M1424" s="10" t="s">
        <v>55</v>
      </c>
      <c r="N1424" s="10" t="s">
        <v>133</v>
      </c>
      <c r="O1424" s="10" t="s">
        <v>134</v>
      </c>
      <c r="P1424" s="10" t="s">
        <v>134</v>
      </c>
      <c r="W1424" s="10" t="s">
        <v>108</v>
      </c>
      <c r="X1424" s="10" t="s">
        <v>108</v>
      </c>
      <c r="Z1424" t="s">
        <v>60</v>
      </c>
      <c r="AA1424" t="s">
        <v>60</v>
      </c>
      <c r="AB1424" s="10" t="s">
        <v>53</v>
      </c>
      <c r="AC1424" s="10" t="s">
        <v>53</v>
      </c>
      <c r="AE1424" s="15">
        <v>530</v>
      </c>
      <c r="AH1424" s="10" t="s">
        <v>134</v>
      </c>
      <c r="AJ1424" s="10" t="s">
        <v>1069</v>
      </c>
      <c r="AK1424" s="10" t="str">
        <f t="shared" si="70"/>
        <v>&gt;_Culcita__Mayotte_6993_FLMNH_001</v>
      </c>
      <c r="AL1424" s="10" t="str">
        <f t="shared" si="71"/>
        <v>&gt;Culcita__Mayotte__UF_6993</v>
      </c>
      <c r="AM1424" s="10" t="s">
        <v>1070</v>
      </c>
      <c r="AN1424" s="10" t="s">
        <v>1013</v>
      </c>
      <c r="AP1424" s="13"/>
      <c r="AQ1424" s="13"/>
      <c r="AR1424" s="13"/>
    </row>
    <row r="1425" spans="1:44" ht="14.1" customHeight="1" x14ac:dyDescent="0.2">
      <c r="A1425" s="10">
        <v>1281</v>
      </c>
      <c r="B1425" s="10" t="s">
        <v>121</v>
      </c>
      <c r="C1425" s="10" t="s">
        <v>373</v>
      </c>
      <c r="D1425" s="11">
        <v>6996</v>
      </c>
      <c r="E1425" s="10" t="s">
        <v>52</v>
      </c>
      <c r="F1425" s="10"/>
      <c r="G1425" s="11">
        <v>6996</v>
      </c>
      <c r="I1425" s="10" t="s">
        <v>53</v>
      </c>
      <c r="L1425" s="10" t="s">
        <v>54</v>
      </c>
      <c r="M1425" s="10" t="s">
        <v>55</v>
      </c>
      <c r="N1425" s="10" t="s">
        <v>133</v>
      </c>
      <c r="O1425" s="10" t="s">
        <v>134</v>
      </c>
      <c r="P1425" s="10" t="s">
        <v>134</v>
      </c>
      <c r="R1425" s="10" t="s">
        <v>158</v>
      </c>
      <c r="W1425" s="10" t="s">
        <v>108</v>
      </c>
      <c r="X1425" s="10" t="s">
        <v>108</v>
      </c>
      <c r="Z1425" t="s">
        <v>60</v>
      </c>
      <c r="AA1425" t="s">
        <v>60</v>
      </c>
      <c r="AB1425" s="10" t="s">
        <v>53</v>
      </c>
      <c r="AD1425" s="10" t="s">
        <v>53</v>
      </c>
      <c r="AE1425" s="12">
        <v>655</v>
      </c>
      <c r="AF1425" s="10" t="s">
        <v>75</v>
      </c>
      <c r="AK1425" s="10" t="str">
        <f t="shared" si="70"/>
        <v>&gt;t_Culcita_schmideliana_Mayotte_6996_FLMNH_069</v>
      </c>
      <c r="AL1425" s="10" t="str">
        <f t="shared" si="71"/>
        <v>&gt;Culcita_schmideliana_Mayotte__UF_6996</v>
      </c>
      <c r="AM1425" s="10" t="s">
        <v>1106</v>
      </c>
      <c r="AP1425" s="13"/>
      <c r="AQ1425" s="13"/>
      <c r="AR1425" s="13"/>
    </row>
    <row r="1426" spans="1:44" ht="14.1" customHeight="1" x14ac:dyDescent="0.2">
      <c r="A1426" s="10">
        <v>3013</v>
      </c>
      <c r="B1426" s="10" t="s">
        <v>50</v>
      </c>
      <c r="C1426" s="10" t="s">
        <v>349</v>
      </c>
      <c r="D1426" s="11">
        <v>1009</v>
      </c>
      <c r="E1426" s="10" t="s">
        <v>52</v>
      </c>
      <c r="F1426" s="10"/>
      <c r="G1426" s="11">
        <v>1009</v>
      </c>
      <c r="I1426" s="10" t="s">
        <v>53</v>
      </c>
      <c r="L1426" s="10" t="s">
        <v>54</v>
      </c>
      <c r="M1426" s="10" t="s">
        <v>55</v>
      </c>
      <c r="N1426" s="10" t="s">
        <v>133</v>
      </c>
      <c r="O1426" s="10" t="s">
        <v>134</v>
      </c>
      <c r="P1426" s="10" t="s">
        <v>134</v>
      </c>
      <c r="R1426" s="10" t="s">
        <v>225</v>
      </c>
      <c r="W1426" s="10" t="s">
        <v>226</v>
      </c>
      <c r="X1426" s="10" t="s">
        <v>226</v>
      </c>
      <c r="Z1426" t="s">
        <v>60</v>
      </c>
      <c r="AA1426" t="s">
        <v>60</v>
      </c>
      <c r="AB1426" s="10" t="s">
        <v>53</v>
      </c>
      <c r="AD1426" s="10" t="s">
        <v>53</v>
      </c>
      <c r="AE1426" s="12">
        <v>655</v>
      </c>
      <c r="AF1426" s="10" t="s">
        <v>75</v>
      </c>
      <c r="AK1426" s="10" t="str">
        <f t="shared" si="70"/>
        <v>&gt;t_Culcita_novaeguineae_Fiji_1009_FLMNH_118</v>
      </c>
      <c r="AL1426" s="10" t="str">
        <f t="shared" si="71"/>
        <v>&gt;Culcita_novaeguineae_Fiji__UF_1009</v>
      </c>
      <c r="AM1426" s="10" t="s">
        <v>1107</v>
      </c>
      <c r="AP1426" s="13"/>
      <c r="AQ1426" s="13"/>
      <c r="AR1426" s="13"/>
    </row>
    <row r="1427" spans="1:44" ht="14.1" customHeight="1" x14ac:dyDescent="0.2">
      <c r="A1427" s="10">
        <v>2617</v>
      </c>
      <c r="B1427" s="10" t="s">
        <v>78</v>
      </c>
      <c r="C1427" s="10" t="s">
        <v>251</v>
      </c>
      <c r="D1427" s="11">
        <v>5370</v>
      </c>
      <c r="E1427" s="10" t="s">
        <v>52</v>
      </c>
      <c r="F1427" s="10"/>
      <c r="G1427" s="11">
        <v>5370</v>
      </c>
      <c r="I1427" s="10" t="s">
        <v>53</v>
      </c>
      <c r="L1427" s="10" t="s">
        <v>54</v>
      </c>
      <c r="M1427" s="10" t="s">
        <v>55</v>
      </c>
      <c r="N1427" s="10" t="s">
        <v>133</v>
      </c>
      <c r="O1427" s="10" t="s">
        <v>134</v>
      </c>
      <c r="P1427" s="10" t="s">
        <v>134</v>
      </c>
      <c r="R1427" s="10" t="s">
        <v>225</v>
      </c>
      <c r="W1427" s="14" t="s">
        <v>81</v>
      </c>
      <c r="X1427" s="14" t="s">
        <v>81</v>
      </c>
      <c r="Z1427">
        <v>-17.5</v>
      </c>
      <c r="AA1427">
        <v>-149.80000000000001</v>
      </c>
      <c r="AB1427" s="10" t="s">
        <v>53</v>
      </c>
      <c r="AD1427" s="10" t="s">
        <v>53</v>
      </c>
      <c r="AE1427" s="16">
        <v>469</v>
      </c>
      <c r="AK1427" s="10" t="str">
        <f t="shared" si="70"/>
        <v>&gt;_Culcita_novaeguineae_Moorea_5370_FLMNH_108</v>
      </c>
      <c r="AL1427" s="10" t="str">
        <f t="shared" si="71"/>
        <v>&gt;Culcita_novaeguineae_Moorea__UF_5370</v>
      </c>
      <c r="AM1427" s="10" t="s">
        <v>1238</v>
      </c>
      <c r="AP1427" s="13"/>
      <c r="AQ1427" s="13"/>
      <c r="AR1427" s="13"/>
    </row>
    <row r="1428" spans="1:44" ht="14.1" customHeight="1" x14ac:dyDescent="0.2">
      <c r="A1428" s="10">
        <v>1258</v>
      </c>
      <c r="B1428" s="10" t="s">
        <v>121</v>
      </c>
      <c r="C1428" s="10" t="s">
        <v>142</v>
      </c>
      <c r="D1428" s="11">
        <v>359</v>
      </c>
      <c r="E1428" s="10" t="s">
        <v>52</v>
      </c>
      <c r="F1428" s="10"/>
      <c r="G1428" s="11">
        <v>359</v>
      </c>
      <c r="I1428" s="10" t="s">
        <v>53</v>
      </c>
      <c r="L1428" s="10" t="s">
        <v>54</v>
      </c>
      <c r="M1428" s="10" t="s">
        <v>55</v>
      </c>
      <c r="N1428" s="10" t="s">
        <v>133</v>
      </c>
      <c r="O1428" s="10" t="s">
        <v>134</v>
      </c>
      <c r="P1428" s="10" t="s">
        <v>134</v>
      </c>
      <c r="R1428" s="10" t="s">
        <v>225</v>
      </c>
      <c r="W1428" s="10" t="s">
        <v>226</v>
      </c>
      <c r="X1428" s="10" t="s">
        <v>226</v>
      </c>
      <c r="Z1428" t="s">
        <v>60</v>
      </c>
      <c r="AA1428" t="s">
        <v>60</v>
      </c>
      <c r="AB1428" s="10" t="s">
        <v>207</v>
      </c>
      <c r="AE1428" s="10">
        <v>0</v>
      </c>
      <c r="AK1428" s="10" t="str">
        <f t="shared" si="70"/>
        <v>&gt;_Culcita_novaeguineae_Fiji_359_FLMNH_069</v>
      </c>
      <c r="AL1428" s="10" t="str">
        <f t="shared" ref="AL1428:AL1459" si="72">CONCATENATE("&gt;",P1428,"_",R1428,"_",X1428,"_",Y1428,"_",E1428,"_",D1428)</f>
        <v>&gt;Culcita_novaeguineae_Fiji__UF_359</v>
      </c>
      <c r="AP1428" s="13"/>
      <c r="AQ1428" s="13"/>
      <c r="AR1428" s="13"/>
    </row>
    <row r="1429" spans="1:44" ht="14.1" customHeight="1" x14ac:dyDescent="0.2">
      <c r="A1429" s="10">
        <v>1319</v>
      </c>
      <c r="B1429" s="10" t="s">
        <v>121</v>
      </c>
      <c r="C1429" s="10" t="s">
        <v>330</v>
      </c>
      <c r="D1429" s="11">
        <v>4170</v>
      </c>
      <c r="E1429" s="10" t="s">
        <v>52</v>
      </c>
      <c r="F1429" s="10"/>
      <c r="G1429" s="11">
        <v>4170</v>
      </c>
      <c r="I1429" s="10" t="s">
        <v>53</v>
      </c>
      <c r="L1429" s="10" t="s">
        <v>54</v>
      </c>
      <c r="M1429" s="10" t="s">
        <v>55</v>
      </c>
      <c r="N1429" s="10" t="s">
        <v>133</v>
      </c>
      <c r="O1429" s="10" t="s">
        <v>134</v>
      </c>
      <c r="P1429" s="10" t="s">
        <v>134</v>
      </c>
      <c r="R1429" s="10" t="s">
        <v>225</v>
      </c>
      <c r="W1429" s="10" t="s">
        <v>329</v>
      </c>
      <c r="X1429" s="10" t="s">
        <v>329</v>
      </c>
      <c r="Z1429">
        <v>-15.376706</v>
      </c>
      <c r="AA1429">
        <v>166.959158</v>
      </c>
      <c r="AB1429" s="10" t="s">
        <v>207</v>
      </c>
      <c r="AE1429" s="10">
        <v>0</v>
      </c>
      <c r="AK1429" s="10" t="str">
        <f t="shared" si="70"/>
        <v>&gt;_Culcita_novaeguineae_Vanuatu_4170_FLMNH_069</v>
      </c>
      <c r="AL1429" s="10" t="str">
        <f t="shared" si="72"/>
        <v>&gt;Culcita_novaeguineae_Vanuatu__UF_4170</v>
      </c>
      <c r="AP1429" s="13"/>
      <c r="AQ1429" s="13"/>
      <c r="AR1429" s="13"/>
    </row>
    <row r="1430" spans="1:44" ht="14.1" customHeight="1" x14ac:dyDescent="0.2">
      <c r="A1430" s="10">
        <v>2971</v>
      </c>
      <c r="B1430" s="10" t="s">
        <v>229</v>
      </c>
      <c r="C1430" s="10" t="s">
        <v>358</v>
      </c>
      <c r="D1430" s="11">
        <v>5789</v>
      </c>
      <c r="E1430" s="10" t="s">
        <v>52</v>
      </c>
      <c r="F1430" s="10"/>
      <c r="G1430" s="11">
        <v>5789</v>
      </c>
      <c r="I1430" s="10" t="s">
        <v>53</v>
      </c>
      <c r="L1430" s="10" t="s">
        <v>54</v>
      </c>
      <c r="M1430" s="10" t="s">
        <v>55</v>
      </c>
      <c r="N1430" s="10" t="s">
        <v>133</v>
      </c>
      <c r="O1430" s="10" t="s">
        <v>134</v>
      </c>
      <c r="P1430" s="10" t="s">
        <v>134</v>
      </c>
      <c r="R1430" s="10" t="s">
        <v>225</v>
      </c>
      <c r="W1430" s="10" t="s">
        <v>354</v>
      </c>
      <c r="X1430" s="10" t="s">
        <v>354</v>
      </c>
      <c r="Z1430" t="s">
        <v>60</v>
      </c>
      <c r="AA1430" t="s">
        <v>60</v>
      </c>
      <c r="AB1430" s="10" t="s">
        <v>207</v>
      </c>
      <c r="AE1430" s="10">
        <v>0</v>
      </c>
      <c r="AK1430" s="10" t="str">
        <f t="shared" si="70"/>
        <v>&gt;_Culcita_novaeguineae_Lines_5789_FLMNH_112</v>
      </c>
      <c r="AL1430" s="10" t="str">
        <f t="shared" si="72"/>
        <v>&gt;Culcita_novaeguineae_Lines__UF_5789</v>
      </c>
      <c r="AP1430" s="13"/>
      <c r="AQ1430" s="13"/>
      <c r="AR1430" s="13"/>
    </row>
    <row r="1431" spans="1:44" ht="14.1" customHeight="1" x14ac:dyDescent="0.2">
      <c r="A1431" s="10">
        <v>1269</v>
      </c>
      <c r="B1431" s="10" t="s">
        <v>121</v>
      </c>
      <c r="C1431" s="10" t="s">
        <v>375</v>
      </c>
      <c r="D1431" s="11">
        <v>7176</v>
      </c>
      <c r="E1431" s="10" t="s">
        <v>52</v>
      </c>
      <c r="F1431" s="10"/>
      <c r="G1431" s="11">
        <v>7176</v>
      </c>
      <c r="I1431" s="10" t="s">
        <v>53</v>
      </c>
      <c r="L1431" s="10" t="s">
        <v>54</v>
      </c>
      <c r="M1431" s="10" t="s">
        <v>55</v>
      </c>
      <c r="N1431" s="10" t="s">
        <v>133</v>
      </c>
      <c r="O1431" s="10" t="s">
        <v>134</v>
      </c>
      <c r="P1431" s="10" t="s">
        <v>134</v>
      </c>
      <c r="R1431" s="10" t="s">
        <v>158</v>
      </c>
      <c r="W1431" s="10" t="s">
        <v>100</v>
      </c>
      <c r="X1431" s="10" t="s">
        <v>100</v>
      </c>
      <c r="Z1431" t="s">
        <v>60</v>
      </c>
      <c r="AA1431" t="s">
        <v>60</v>
      </c>
      <c r="AB1431" s="10" t="s">
        <v>207</v>
      </c>
      <c r="AE1431" s="10">
        <v>0</v>
      </c>
      <c r="AK1431" s="10" t="str">
        <f t="shared" si="70"/>
        <v>&gt;_Culcita_schmideliana_Mada_7176_FLMNH_069</v>
      </c>
      <c r="AL1431" s="10" t="str">
        <f t="shared" si="72"/>
        <v>&gt;Culcita_schmideliana_Mada__UF_7176</v>
      </c>
      <c r="AP1431" s="13"/>
      <c r="AQ1431" s="13"/>
      <c r="AR1431" s="13"/>
    </row>
    <row r="1432" spans="1:44" ht="14.1" customHeight="1" x14ac:dyDescent="0.2">
      <c r="A1432" s="10">
        <v>1340</v>
      </c>
      <c r="B1432" s="10" t="s">
        <v>121</v>
      </c>
      <c r="C1432" s="10" t="s">
        <v>376</v>
      </c>
      <c r="D1432" s="11">
        <v>7178</v>
      </c>
      <c r="E1432" s="10" t="s">
        <v>52</v>
      </c>
      <c r="F1432" s="10"/>
      <c r="G1432" s="11">
        <v>7178</v>
      </c>
      <c r="I1432" s="10" t="s">
        <v>53</v>
      </c>
      <c r="L1432" s="10" t="s">
        <v>54</v>
      </c>
      <c r="M1432" s="10" t="s">
        <v>55</v>
      </c>
      <c r="N1432" s="10" t="s">
        <v>133</v>
      </c>
      <c r="O1432" s="10" t="s">
        <v>134</v>
      </c>
      <c r="P1432" s="10" t="s">
        <v>134</v>
      </c>
      <c r="R1432" s="10" t="s">
        <v>158</v>
      </c>
      <c r="W1432" s="10" t="s">
        <v>100</v>
      </c>
      <c r="X1432" s="10" t="s">
        <v>100</v>
      </c>
      <c r="Z1432" t="s">
        <v>60</v>
      </c>
      <c r="AA1432" t="s">
        <v>60</v>
      </c>
      <c r="AB1432" s="10" t="s">
        <v>207</v>
      </c>
      <c r="AE1432" s="10">
        <v>0</v>
      </c>
      <c r="AK1432" s="10" t="str">
        <f t="shared" si="70"/>
        <v>&gt;_Culcita_schmideliana_Mada_7178_FLMNH_069</v>
      </c>
      <c r="AL1432" s="10" t="str">
        <f t="shared" si="72"/>
        <v>&gt;Culcita_schmideliana_Mada__UF_7178</v>
      </c>
      <c r="AP1432" s="13"/>
      <c r="AQ1432" s="13"/>
      <c r="AR1432" s="13"/>
    </row>
    <row r="1433" spans="1:44" ht="14.1" customHeight="1" x14ac:dyDescent="0.2">
      <c r="A1433" s="10">
        <v>1317</v>
      </c>
      <c r="B1433" s="10" t="s">
        <v>121</v>
      </c>
      <c r="C1433" s="10" t="s">
        <v>92</v>
      </c>
      <c r="D1433" s="11">
        <v>7181</v>
      </c>
      <c r="E1433" s="10" t="s">
        <v>52</v>
      </c>
      <c r="F1433" s="10"/>
      <c r="G1433" s="11">
        <v>7181</v>
      </c>
      <c r="I1433" s="10" t="s">
        <v>53</v>
      </c>
      <c r="L1433" s="10" t="s">
        <v>54</v>
      </c>
      <c r="M1433" s="10" t="s">
        <v>55</v>
      </c>
      <c r="N1433" s="10" t="s">
        <v>133</v>
      </c>
      <c r="O1433" s="10" t="s">
        <v>134</v>
      </c>
      <c r="P1433" s="10" t="s">
        <v>134</v>
      </c>
      <c r="R1433" s="10" t="s">
        <v>158</v>
      </c>
      <c r="W1433" s="10" t="s">
        <v>100</v>
      </c>
      <c r="X1433" s="10" t="s">
        <v>100</v>
      </c>
      <c r="Z1433" t="s">
        <v>60</v>
      </c>
      <c r="AA1433" t="s">
        <v>60</v>
      </c>
      <c r="AB1433" s="10" t="s">
        <v>207</v>
      </c>
      <c r="AE1433" s="10">
        <v>0</v>
      </c>
      <c r="AK1433" s="10" t="str">
        <f t="shared" si="70"/>
        <v>&gt;_Culcita_schmideliana_Mada_7181_FLMNH_069</v>
      </c>
      <c r="AL1433" s="10" t="str">
        <f t="shared" si="72"/>
        <v>&gt;Culcita_schmideliana_Mada__UF_7181</v>
      </c>
      <c r="AP1433" s="13"/>
      <c r="AQ1433" s="13"/>
      <c r="AR1433" s="13"/>
    </row>
    <row r="1434" spans="1:44" ht="14.1" customHeight="1" x14ac:dyDescent="0.2">
      <c r="A1434" s="10">
        <v>1257</v>
      </c>
      <c r="B1434" s="10" t="s">
        <v>121</v>
      </c>
      <c r="C1434" s="10" t="s">
        <v>148</v>
      </c>
      <c r="D1434" s="11">
        <v>7186</v>
      </c>
      <c r="E1434" s="10" t="s">
        <v>52</v>
      </c>
      <c r="F1434" s="10"/>
      <c r="G1434" s="11">
        <v>7186</v>
      </c>
      <c r="I1434" s="10" t="s">
        <v>53</v>
      </c>
      <c r="L1434" s="10" t="s">
        <v>54</v>
      </c>
      <c r="M1434" s="10" t="s">
        <v>55</v>
      </c>
      <c r="N1434" s="10" t="s">
        <v>133</v>
      </c>
      <c r="O1434" s="10" t="s">
        <v>134</v>
      </c>
      <c r="P1434" s="10" t="s">
        <v>134</v>
      </c>
      <c r="R1434" s="10" t="s">
        <v>158</v>
      </c>
      <c r="W1434" s="10" t="s">
        <v>100</v>
      </c>
      <c r="X1434" s="10" t="s">
        <v>100</v>
      </c>
      <c r="Z1434" t="s">
        <v>60</v>
      </c>
      <c r="AA1434" t="s">
        <v>60</v>
      </c>
      <c r="AB1434" s="10" t="s">
        <v>207</v>
      </c>
      <c r="AE1434" s="10">
        <v>0</v>
      </c>
      <c r="AK1434" s="10" t="str">
        <f t="shared" si="70"/>
        <v>&gt;_Culcita_schmideliana_Mada_7186_FLMNH_069</v>
      </c>
      <c r="AL1434" s="10" t="str">
        <f t="shared" si="72"/>
        <v>&gt;Culcita_schmideliana_Mada__UF_7186</v>
      </c>
      <c r="AP1434" s="13"/>
      <c r="AQ1434" s="13"/>
      <c r="AR1434" s="13"/>
    </row>
    <row r="1435" spans="1:44" ht="14.1" customHeight="1" x14ac:dyDescent="0.2">
      <c r="A1435" s="10">
        <v>4511</v>
      </c>
      <c r="B1435" s="10" t="s">
        <v>162</v>
      </c>
      <c r="C1435" s="10" t="s">
        <v>356</v>
      </c>
      <c r="D1435" s="11">
        <v>7495</v>
      </c>
      <c r="E1435" s="10" t="s">
        <v>52</v>
      </c>
      <c r="F1435" s="10"/>
      <c r="G1435" s="11">
        <v>7495</v>
      </c>
      <c r="I1435" s="10" t="s">
        <v>53</v>
      </c>
      <c r="L1435" s="10" t="s">
        <v>54</v>
      </c>
      <c r="M1435" s="10" t="s">
        <v>55</v>
      </c>
      <c r="N1435" s="10" t="s">
        <v>133</v>
      </c>
      <c r="O1435" s="10" t="s">
        <v>157</v>
      </c>
      <c r="P1435" s="10" t="s">
        <v>134</v>
      </c>
      <c r="Z1435" t="s">
        <v>60</v>
      </c>
      <c r="AA1435" t="s">
        <v>60</v>
      </c>
      <c r="AB1435" s="10" t="s">
        <v>207</v>
      </c>
      <c r="AE1435" s="10">
        <v>0</v>
      </c>
      <c r="AK1435" s="10" t="str">
        <f t="shared" si="70"/>
        <v>&gt;_m_Culcita___7495_mol21</v>
      </c>
      <c r="AL1435" s="10" t="str">
        <f t="shared" si="72"/>
        <v>&gt;Culcita____UF_7495</v>
      </c>
      <c r="AP1435" s="13"/>
      <c r="AQ1435" s="13"/>
      <c r="AR1435" s="13"/>
    </row>
    <row r="1436" spans="1:44" ht="14.1" customHeight="1" x14ac:dyDescent="0.2">
      <c r="A1436" s="10">
        <v>2138</v>
      </c>
      <c r="B1436" s="10" t="s">
        <v>64</v>
      </c>
      <c r="C1436" s="10" t="s">
        <v>394</v>
      </c>
      <c r="D1436" s="10">
        <v>9619</v>
      </c>
      <c r="E1436" s="10" t="s">
        <v>52</v>
      </c>
      <c r="F1436" s="10"/>
      <c r="G1436" s="11">
        <v>9619</v>
      </c>
      <c r="I1436" s="10" t="s">
        <v>53</v>
      </c>
      <c r="L1436" s="10" t="s">
        <v>54</v>
      </c>
      <c r="M1436" s="10" t="s">
        <v>55</v>
      </c>
      <c r="N1436" s="10" t="s">
        <v>133</v>
      </c>
      <c r="O1436" s="10" t="s">
        <v>134</v>
      </c>
      <c r="P1436" s="10" t="s">
        <v>134</v>
      </c>
      <c r="R1436" s="10" t="s">
        <v>225</v>
      </c>
      <c r="W1436" s="10" t="s">
        <v>67</v>
      </c>
      <c r="X1436" s="10" t="s">
        <v>67</v>
      </c>
      <c r="Z1436" t="s">
        <v>60</v>
      </c>
      <c r="AA1436" t="s">
        <v>60</v>
      </c>
      <c r="AB1436" s="10" t="s">
        <v>207</v>
      </c>
      <c r="AE1436" s="10">
        <v>0</v>
      </c>
      <c r="AK1436" s="10" t="str">
        <f t="shared" si="70"/>
        <v>&gt;_Culcita_novaeguineae_Ningaloo_9619_FLMNH_094</v>
      </c>
      <c r="AL1436" s="10" t="str">
        <f t="shared" si="72"/>
        <v>&gt;Culcita_novaeguineae_Ningaloo__UF_9619</v>
      </c>
      <c r="AP1436" s="13"/>
      <c r="AQ1436" s="13"/>
      <c r="AR1436" s="13"/>
    </row>
    <row r="1437" spans="1:44" ht="14.1" customHeight="1" x14ac:dyDescent="0.2">
      <c r="A1437" s="10">
        <v>4617</v>
      </c>
      <c r="B1437" s="10" t="s">
        <v>1702</v>
      </c>
      <c r="C1437" s="10" t="s">
        <v>280</v>
      </c>
      <c r="D1437" s="11">
        <v>6360</v>
      </c>
      <c r="E1437" s="10" t="s">
        <v>52</v>
      </c>
      <c r="F1437" s="10"/>
      <c r="G1437" s="11">
        <v>6360</v>
      </c>
      <c r="I1437" s="10" t="s">
        <v>53</v>
      </c>
      <c r="L1437" s="10" t="s">
        <v>1677</v>
      </c>
      <c r="M1437" s="10" t="s">
        <v>1691</v>
      </c>
      <c r="N1437" s="10" t="s">
        <v>1764</v>
      </c>
      <c r="O1437" s="10" t="s">
        <v>1771</v>
      </c>
      <c r="P1437" s="10" t="s">
        <v>1772</v>
      </c>
      <c r="Z1437" t="s">
        <v>60</v>
      </c>
      <c r="AA1437" t="s">
        <v>60</v>
      </c>
      <c r="AB1437" s="10" t="s">
        <v>88</v>
      </c>
      <c r="AD1437" s="10" t="s">
        <v>89</v>
      </c>
      <c r="AE1437" s="10">
        <v>631</v>
      </c>
      <c r="AH1437" s="10" t="s">
        <v>102</v>
      </c>
      <c r="AK1437" s="10" t="str">
        <f t="shared" si="70"/>
        <v>&gt;_m_Cyrtechinus___6360_mol23</v>
      </c>
      <c r="AL1437" s="10" t="str">
        <f t="shared" si="72"/>
        <v>&gt;Cyrtechinus____UF_6360</v>
      </c>
      <c r="AM1437" s="10" t="s">
        <v>732</v>
      </c>
      <c r="AP1437" s="13"/>
      <c r="AQ1437" s="13"/>
    </row>
    <row r="1438" spans="1:44" ht="14.1" customHeight="1" x14ac:dyDescent="0.2">
      <c r="A1438" s="10">
        <v>3275</v>
      </c>
      <c r="B1438" s="10" t="s">
        <v>1773</v>
      </c>
      <c r="C1438" s="10" t="s">
        <v>99</v>
      </c>
      <c r="D1438" s="11">
        <v>8703</v>
      </c>
      <c r="E1438" s="10" t="s">
        <v>52</v>
      </c>
      <c r="F1438" s="10"/>
      <c r="G1438" s="11">
        <v>8703</v>
      </c>
      <c r="I1438" s="10" t="s">
        <v>53</v>
      </c>
      <c r="L1438" s="10" t="s">
        <v>1677</v>
      </c>
      <c r="M1438" s="10" t="s">
        <v>1691</v>
      </c>
      <c r="N1438" s="10" t="s">
        <v>1764</v>
      </c>
      <c r="O1438" s="10" t="s">
        <v>1772</v>
      </c>
      <c r="P1438" s="10" t="s">
        <v>1772</v>
      </c>
      <c r="R1438" s="10" t="s">
        <v>2415</v>
      </c>
      <c r="W1438" s="14" t="s">
        <v>81</v>
      </c>
      <c r="X1438" s="14" t="s">
        <v>81</v>
      </c>
      <c r="Z1438">
        <v>-17.5</v>
      </c>
      <c r="AA1438">
        <v>-149.80000000000001</v>
      </c>
      <c r="AB1438" s="10" t="s">
        <v>53</v>
      </c>
      <c r="AD1438" s="10" t="s">
        <v>53</v>
      </c>
      <c r="AE1438" s="12">
        <v>655</v>
      </c>
      <c r="AF1438" s="10" t="s">
        <v>75</v>
      </c>
      <c r="AK1438" s="10" t="str">
        <f t="shared" si="70"/>
        <v>&gt;t_Cyrtechinus_verruculatus_Moorea_8703_FLMNH_132</v>
      </c>
      <c r="AL1438" s="10" t="str">
        <f t="shared" si="72"/>
        <v>&gt;Cyrtechinus_verruculatus_Moorea__UF_8703</v>
      </c>
      <c r="AM1438" s="10" t="s">
        <v>2416</v>
      </c>
      <c r="AP1438" s="13"/>
      <c r="AQ1438" s="13"/>
      <c r="AR1438" s="13"/>
    </row>
    <row r="1439" spans="1:44" ht="14.1" customHeight="1" x14ac:dyDescent="0.2">
      <c r="A1439" s="10">
        <v>6849</v>
      </c>
      <c r="B1439" s="10" t="s">
        <v>1128</v>
      </c>
      <c r="D1439" s="14" t="s">
        <v>2731</v>
      </c>
      <c r="E1439" s="10" t="s">
        <v>2627</v>
      </c>
      <c r="F1439" s="10"/>
      <c r="G1439" s="14"/>
      <c r="L1439" s="10" t="s">
        <v>1677</v>
      </c>
      <c r="N1439" s="5" t="s">
        <v>1837</v>
      </c>
      <c r="O1439" s="14" t="s">
        <v>1772</v>
      </c>
      <c r="P1439" s="14" t="s">
        <v>1772</v>
      </c>
      <c r="R1439" s="14" t="s">
        <v>2415</v>
      </c>
      <c r="S1439" s="14"/>
      <c r="T1439" s="14"/>
      <c r="W1439" s="10" t="s">
        <v>1131</v>
      </c>
      <c r="X1439" s="10" t="s">
        <v>1131</v>
      </c>
      <c r="Z1439" t="s">
        <v>60</v>
      </c>
      <c r="AA1439" t="s">
        <v>60</v>
      </c>
      <c r="AH1439" s="22" t="s">
        <v>2415</v>
      </c>
      <c r="AK1439" s="10" t="str">
        <f t="shared" si="70"/>
        <v>&gt;_Cyrtechinus_verruculatus_MOO_BMOO-04637_BMOO</v>
      </c>
      <c r="AL1439" s="10" t="str">
        <f t="shared" si="72"/>
        <v>&gt;Cyrtechinus_verruculatus_MOO__No voucher_BMOO-04637</v>
      </c>
      <c r="AM1439" s="25" t="s">
        <v>2732</v>
      </c>
      <c r="AO1439" s="26" t="s">
        <v>2733</v>
      </c>
    </row>
    <row r="1440" spans="1:44" ht="14.1" customHeight="1" x14ac:dyDescent="0.2">
      <c r="A1440" s="10">
        <v>6850</v>
      </c>
      <c r="B1440" s="10" t="s">
        <v>1128</v>
      </c>
      <c r="D1440" s="24" t="s">
        <v>2734</v>
      </c>
      <c r="E1440" s="10" t="s">
        <v>52</v>
      </c>
      <c r="F1440" s="10"/>
      <c r="G1440" s="22">
        <v>9845</v>
      </c>
      <c r="L1440" s="10" t="s">
        <v>1677</v>
      </c>
      <c r="N1440" s="5" t="s">
        <v>1837</v>
      </c>
      <c r="O1440" s="22" t="s">
        <v>1772</v>
      </c>
      <c r="P1440" s="22" t="s">
        <v>1772</v>
      </c>
      <c r="R1440" s="22" t="s">
        <v>2415</v>
      </c>
      <c r="S1440" s="24"/>
      <c r="T1440" s="24"/>
      <c r="W1440" s="10" t="s">
        <v>1131</v>
      </c>
      <c r="X1440" s="10" t="s">
        <v>1131</v>
      </c>
      <c r="Z1440" t="s">
        <v>60</v>
      </c>
      <c r="AA1440" t="s">
        <v>60</v>
      </c>
      <c r="AH1440" s="22" t="s">
        <v>2415</v>
      </c>
      <c r="AK1440" s="10" t="str">
        <f t="shared" si="70"/>
        <v>&gt;_Cyrtechinus_verruculatus_MOO_BMOO-09042_BMOO</v>
      </c>
      <c r="AL1440" s="10" t="str">
        <f t="shared" si="72"/>
        <v>&gt;Cyrtechinus_verruculatus_MOO__UF_BMOO-09042</v>
      </c>
      <c r="AM1440" s="25" t="s">
        <v>2735</v>
      </c>
      <c r="AO1440" s="26" t="s">
        <v>2736</v>
      </c>
    </row>
    <row r="1441" spans="1:64" ht="14.1" customHeight="1" x14ac:dyDescent="0.2">
      <c r="A1441" s="10">
        <v>3321</v>
      </c>
      <c r="B1441" s="10" t="s">
        <v>1773</v>
      </c>
      <c r="C1441" s="10" t="s">
        <v>51</v>
      </c>
      <c r="D1441" s="11">
        <v>5164</v>
      </c>
      <c r="E1441" s="10" t="s">
        <v>52</v>
      </c>
      <c r="F1441" s="10"/>
      <c r="G1441" s="11">
        <v>5164</v>
      </c>
      <c r="I1441" s="10" t="s">
        <v>53</v>
      </c>
      <c r="L1441" s="10" t="s">
        <v>1677</v>
      </c>
      <c r="M1441" s="10" t="s">
        <v>1691</v>
      </c>
      <c r="N1441" s="10" t="s">
        <v>1764</v>
      </c>
      <c r="O1441" s="10" t="s">
        <v>1772</v>
      </c>
      <c r="P1441" s="10" t="s">
        <v>1772</v>
      </c>
      <c r="W1441" s="10" t="s">
        <v>198</v>
      </c>
      <c r="X1441" s="10" t="s">
        <v>198</v>
      </c>
      <c r="Z1441" t="s">
        <v>60</v>
      </c>
      <c r="AA1441" t="s">
        <v>60</v>
      </c>
      <c r="AB1441" s="10" t="s">
        <v>53</v>
      </c>
      <c r="AD1441" s="10" t="s">
        <v>53</v>
      </c>
      <c r="AE1441" s="12">
        <v>655</v>
      </c>
      <c r="AH1441" s="10" t="s">
        <v>2415</v>
      </c>
      <c r="AK1441" s="10" t="str">
        <f t="shared" si="70"/>
        <v>&gt;_Cyrtechinus__Mariana_5164_FLMNH_132</v>
      </c>
      <c r="AL1441" s="10" t="str">
        <f t="shared" si="72"/>
        <v>&gt;Cyrtechinus__Mariana__UF_5164</v>
      </c>
      <c r="AM1441" s="10" t="s">
        <v>1776</v>
      </c>
      <c r="AP1441" s="13"/>
      <c r="AQ1441" s="13"/>
      <c r="AR1441" s="13"/>
    </row>
    <row r="1442" spans="1:64" ht="14.1" customHeight="1" x14ac:dyDescent="0.2">
      <c r="A1442" s="10">
        <v>552</v>
      </c>
      <c r="B1442" s="10" t="s">
        <v>361</v>
      </c>
      <c r="C1442" s="10" t="s">
        <v>232</v>
      </c>
      <c r="D1442" s="11">
        <v>6261</v>
      </c>
      <c r="E1442" s="10" t="s">
        <v>52</v>
      </c>
      <c r="F1442" s="10"/>
      <c r="G1442" s="11">
        <v>6261</v>
      </c>
      <c r="I1442" s="10" t="s">
        <v>53</v>
      </c>
      <c r="L1442" s="10" t="s">
        <v>1677</v>
      </c>
      <c r="M1442" s="10" t="s">
        <v>1691</v>
      </c>
      <c r="N1442" s="10" t="s">
        <v>1764</v>
      </c>
      <c r="O1442" s="10" t="s">
        <v>1772</v>
      </c>
      <c r="P1442" s="10" t="s">
        <v>1772</v>
      </c>
      <c r="W1442" s="10" t="s">
        <v>220</v>
      </c>
      <c r="X1442" s="10" t="s">
        <v>220</v>
      </c>
      <c r="Z1442">
        <v>21.237719999999999</v>
      </c>
      <c r="AA1442">
        <v>-157.49950000000001</v>
      </c>
      <c r="AB1442" s="10" t="s">
        <v>53</v>
      </c>
      <c r="AD1442" s="10" t="s">
        <v>53</v>
      </c>
      <c r="AE1442" s="12">
        <v>655</v>
      </c>
      <c r="AF1442" s="10" t="s">
        <v>539</v>
      </c>
      <c r="AH1442" s="10" t="s">
        <v>2417</v>
      </c>
      <c r="AK1442" s="10" t="str">
        <f t="shared" si="70"/>
        <v>&gt;st_Cyrtechinus__Hawaii_6261_FLMNH_023</v>
      </c>
      <c r="AL1442" s="10" t="str">
        <f t="shared" si="72"/>
        <v>&gt;Cyrtechinus__Hawaii__UF_6261</v>
      </c>
      <c r="AM1442" s="10" t="s">
        <v>2418</v>
      </c>
      <c r="AN1442" s="10" t="s">
        <v>139</v>
      </c>
      <c r="AP1442" s="13"/>
      <c r="AQ1442" s="13"/>
      <c r="AR1442" s="13"/>
    </row>
    <row r="1443" spans="1:64" ht="14.1" customHeight="1" x14ac:dyDescent="0.2">
      <c r="A1443" s="10">
        <v>3310</v>
      </c>
      <c r="B1443" s="10" t="s">
        <v>1773</v>
      </c>
      <c r="C1443" s="10" t="s">
        <v>343</v>
      </c>
      <c r="D1443" s="11">
        <v>1080</v>
      </c>
      <c r="E1443" s="10" t="s">
        <v>52</v>
      </c>
      <c r="F1443" s="10"/>
      <c r="G1443" s="11">
        <v>1080</v>
      </c>
      <c r="I1443" s="10" t="s">
        <v>53</v>
      </c>
      <c r="L1443" s="10" t="s">
        <v>1677</v>
      </c>
      <c r="M1443" s="10" t="s">
        <v>1691</v>
      </c>
      <c r="N1443" s="10" t="s">
        <v>1764</v>
      </c>
      <c r="O1443" s="10" t="s">
        <v>1772</v>
      </c>
      <c r="P1443" s="10" t="s">
        <v>1772</v>
      </c>
      <c r="W1443" s="10" t="s">
        <v>198</v>
      </c>
      <c r="X1443" s="10" t="s">
        <v>198</v>
      </c>
      <c r="Z1443" t="s">
        <v>60</v>
      </c>
      <c r="AA1443" t="s">
        <v>60</v>
      </c>
      <c r="AB1443" s="10" t="s">
        <v>53</v>
      </c>
      <c r="AD1443" s="10" t="s">
        <v>53</v>
      </c>
      <c r="AE1443" s="12">
        <v>655</v>
      </c>
      <c r="AH1443" s="10" t="s">
        <v>2415</v>
      </c>
      <c r="AK1443" s="10" t="str">
        <f t="shared" si="70"/>
        <v>&gt;_Cyrtechinus__Mariana_1080_FLMNH_132</v>
      </c>
      <c r="AL1443" s="10" t="str">
        <f t="shared" si="72"/>
        <v>&gt;Cyrtechinus__Mariana__UF_1080</v>
      </c>
      <c r="AM1443" s="10" t="s">
        <v>2419</v>
      </c>
      <c r="AP1443" s="13"/>
      <c r="AQ1443" s="13"/>
      <c r="AR1443" s="13"/>
    </row>
    <row r="1444" spans="1:64" ht="14.1" customHeight="1" x14ac:dyDescent="0.2">
      <c r="A1444" s="10">
        <v>486</v>
      </c>
      <c r="B1444" s="10" t="s">
        <v>361</v>
      </c>
      <c r="C1444" s="10" t="s">
        <v>307</v>
      </c>
      <c r="D1444" s="11">
        <v>6055</v>
      </c>
      <c r="E1444" s="10" t="s">
        <v>52</v>
      </c>
      <c r="F1444" s="10"/>
      <c r="G1444" s="11">
        <v>6055</v>
      </c>
      <c r="I1444" s="10" t="s">
        <v>53</v>
      </c>
      <c r="L1444" s="10" t="s">
        <v>1677</v>
      </c>
      <c r="M1444" s="10" t="s">
        <v>1691</v>
      </c>
      <c r="N1444" s="10" t="s">
        <v>1764</v>
      </c>
      <c r="O1444" s="10" t="s">
        <v>1772</v>
      </c>
      <c r="P1444" s="10" t="s">
        <v>1772</v>
      </c>
      <c r="W1444" s="10" t="s">
        <v>220</v>
      </c>
      <c r="X1444" s="10" t="s">
        <v>220</v>
      </c>
      <c r="Z1444">
        <v>21.237719999999999</v>
      </c>
      <c r="AA1444">
        <v>-157.49950000000001</v>
      </c>
      <c r="AB1444" s="10" t="s">
        <v>207</v>
      </c>
      <c r="AE1444" s="10">
        <v>0</v>
      </c>
      <c r="AK1444" s="10" t="str">
        <f t="shared" si="70"/>
        <v>&gt;_Cyrtechinus__Hawaii_6055_FLMNH_023</v>
      </c>
      <c r="AL1444" s="10" t="str">
        <f t="shared" si="72"/>
        <v>&gt;Cyrtechinus__Hawaii__UF_6055</v>
      </c>
      <c r="AN1444" s="10" t="s">
        <v>139</v>
      </c>
      <c r="AP1444" s="13"/>
      <c r="AQ1444" s="13"/>
      <c r="AR1444" s="13"/>
    </row>
    <row r="1445" spans="1:64" ht="14.1" customHeight="1" x14ac:dyDescent="0.2">
      <c r="A1445" s="10">
        <v>559</v>
      </c>
      <c r="B1445" s="10" t="s">
        <v>361</v>
      </c>
      <c r="C1445" s="10" t="s">
        <v>526</v>
      </c>
      <c r="D1445" s="11">
        <v>6195</v>
      </c>
      <c r="E1445" s="10" t="s">
        <v>52</v>
      </c>
      <c r="F1445" s="10"/>
      <c r="G1445" s="11">
        <v>6195</v>
      </c>
      <c r="I1445" s="10" t="s">
        <v>53</v>
      </c>
      <c r="L1445" s="10" t="s">
        <v>1677</v>
      </c>
      <c r="M1445" s="10" t="s">
        <v>1691</v>
      </c>
      <c r="N1445" s="10" t="s">
        <v>1764</v>
      </c>
      <c r="O1445" s="10" t="s">
        <v>1772</v>
      </c>
      <c r="P1445" s="10" t="s">
        <v>1772</v>
      </c>
      <c r="W1445" s="10" t="s">
        <v>220</v>
      </c>
      <c r="X1445" s="10" t="s">
        <v>220</v>
      </c>
      <c r="Z1445">
        <v>21.237719999999999</v>
      </c>
      <c r="AA1445">
        <v>-157.49950000000001</v>
      </c>
      <c r="AB1445" s="10" t="s">
        <v>207</v>
      </c>
      <c r="AE1445" s="10">
        <v>0</v>
      </c>
      <c r="AK1445" s="10" t="str">
        <f t="shared" si="70"/>
        <v>&gt;_Cyrtechinus__Hawaii_6195_FLMNH_023</v>
      </c>
      <c r="AL1445" s="10" t="str">
        <f t="shared" si="72"/>
        <v>&gt;Cyrtechinus__Hawaii__UF_6195</v>
      </c>
      <c r="AN1445" s="10" t="s">
        <v>139</v>
      </c>
      <c r="AP1445" s="13"/>
      <c r="AQ1445" s="13"/>
      <c r="AR1445" s="13"/>
    </row>
    <row r="1446" spans="1:64" ht="14.1" customHeight="1" x14ac:dyDescent="0.2">
      <c r="A1446" s="10">
        <v>4645</v>
      </c>
      <c r="B1446" s="10" t="s">
        <v>1702</v>
      </c>
      <c r="C1446" s="10" t="s">
        <v>407</v>
      </c>
      <c r="D1446" s="11">
        <v>6576</v>
      </c>
      <c r="E1446" s="10" t="s">
        <v>52</v>
      </c>
      <c r="F1446" s="10"/>
      <c r="G1446" s="11">
        <v>6576</v>
      </c>
      <c r="I1446" s="10" t="s">
        <v>53</v>
      </c>
      <c r="L1446" s="10" t="s">
        <v>1677</v>
      </c>
      <c r="M1446" s="10" t="s">
        <v>1691</v>
      </c>
      <c r="N1446" s="10" t="s">
        <v>1764</v>
      </c>
      <c r="O1446" s="10" t="s">
        <v>1771</v>
      </c>
      <c r="P1446" s="10" t="s">
        <v>1772</v>
      </c>
      <c r="S1446" s="10" t="s">
        <v>219</v>
      </c>
      <c r="T1446" s="10"/>
      <c r="Z1446" t="s">
        <v>60</v>
      </c>
      <c r="AA1446" t="s">
        <v>60</v>
      </c>
      <c r="AB1446" s="10" t="s">
        <v>207</v>
      </c>
      <c r="AE1446" s="10">
        <v>0</v>
      </c>
      <c r="AK1446" s="10" t="str">
        <f t="shared" si="70"/>
        <v>&gt;_m_Cyrtechinus_~__6576_mol23</v>
      </c>
      <c r="AL1446" s="10" t="str">
        <f t="shared" si="72"/>
        <v>&gt;Cyrtechinus____UF_6576</v>
      </c>
      <c r="AP1446" s="13"/>
      <c r="AQ1446" s="13"/>
    </row>
    <row r="1447" spans="1:64" ht="14.1" customHeight="1" x14ac:dyDescent="0.2">
      <c r="A1447" s="10">
        <v>6236</v>
      </c>
      <c r="B1447" s="31" t="s">
        <v>10603</v>
      </c>
      <c r="C1447" s="31"/>
      <c r="D1447" s="33" t="s">
        <v>10604</v>
      </c>
      <c r="E1447" s="13" t="s">
        <v>2798</v>
      </c>
      <c r="F1447" s="13"/>
      <c r="G1447" s="11">
        <v>38314</v>
      </c>
      <c r="H1447" s="14"/>
      <c r="I1447" s="33" t="s">
        <v>53</v>
      </c>
      <c r="L1447" s="14" t="s">
        <v>2752</v>
      </c>
      <c r="M1447" s="14" t="s">
        <v>5062</v>
      </c>
      <c r="N1447" s="14" t="s">
        <v>5062</v>
      </c>
      <c r="O1447" s="14" t="s">
        <v>5062</v>
      </c>
      <c r="P1447" s="14" t="s">
        <v>5062</v>
      </c>
      <c r="Q1447" s="30"/>
      <c r="R1447" s="30"/>
      <c r="S1447" s="14"/>
      <c r="T1447" s="14"/>
      <c r="U1447" s="14"/>
      <c r="V1447" s="14"/>
      <c r="W1447" s="14" t="s">
        <v>3375</v>
      </c>
      <c r="X1447" s="14" t="s">
        <v>3375</v>
      </c>
      <c r="Y1447" s="10" t="s">
        <v>3914</v>
      </c>
      <c r="Z1447">
        <v>-75</v>
      </c>
      <c r="AA1447">
        <v>-175</v>
      </c>
      <c r="AB1447" s="14" t="s">
        <v>53</v>
      </c>
      <c r="AC1447" s="14"/>
      <c r="AD1447" s="14" t="s">
        <v>74</v>
      </c>
      <c r="AE1447" s="34">
        <v>652</v>
      </c>
      <c r="AF1447" s="14" t="s">
        <v>75</v>
      </c>
      <c r="AG1447" s="14"/>
      <c r="AH1447" s="30" t="s">
        <v>10605</v>
      </c>
      <c r="AI1447" s="30"/>
      <c r="AJ1447" s="14"/>
      <c r="AK1447" s="10" t="str">
        <f t="shared" si="70"/>
        <v>&gt;t_Dactylochirotida__Antarctica_MOLN_205_S0773</v>
      </c>
      <c r="AL1447" s="10" t="str">
        <f t="shared" si="72"/>
        <v>&gt;Dactylochirotida__Antarctica_Ross_Sea_NIWA_MOLN_205</v>
      </c>
      <c r="AM1447" s="14" t="s">
        <v>10606</v>
      </c>
      <c r="AN1447" s="14"/>
      <c r="AO1447" s="14"/>
      <c r="AP1447" s="14"/>
      <c r="AQ1447" s="14"/>
      <c r="AR1447" s="14"/>
      <c r="AS1447" s="14" t="s">
        <v>3953</v>
      </c>
      <c r="AT1447" s="14"/>
      <c r="AU1447" s="14" t="s">
        <v>2759</v>
      </c>
      <c r="AV1447" s="14" t="s">
        <v>2758</v>
      </c>
      <c r="AW1447" s="14" t="s">
        <v>2759</v>
      </c>
      <c r="AX1447" s="14"/>
      <c r="AY1447" s="14"/>
      <c r="AZ1447" s="41" t="s">
        <v>3918</v>
      </c>
      <c r="BA1447" s="35"/>
    </row>
    <row r="1448" spans="1:64" ht="14.1" customHeight="1" x14ac:dyDescent="0.2">
      <c r="A1448" s="10">
        <v>2837</v>
      </c>
      <c r="B1448" s="10" t="s">
        <v>111</v>
      </c>
      <c r="C1448" s="10" t="s">
        <v>71</v>
      </c>
      <c r="D1448" s="11">
        <v>5277</v>
      </c>
      <c r="E1448" s="10" t="s">
        <v>52</v>
      </c>
      <c r="F1448" s="10"/>
      <c r="G1448" s="11">
        <v>5277</v>
      </c>
      <c r="I1448" s="10" t="s">
        <v>53</v>
      </c>
      <c r="L1448" s="10" t="s">
        <v>54</v>
      </c>
      <c r="M1448" s="10" t="s">
        <v>55</v>
      </c>
      <c r="N1448" s="10" t="s">
        <v>56</v>
      </c>
      <c r="O1448" s="10" t="s">
        <v>182</v>
      </c>
      <c r="P1448" s="10" t="s">
        <v>182</v>
      </c>
      <c r="R1448" s="10" t="s">
        <v>420</v>
      </c>
      <c r="S1448" s="10" t="s">
        <v>219</v>
      </c>
      <c r="T1448" s="10"/>
      <c r="W1448" s="14" t="s">
        <v>81</v>
      </c>
      <c r="X1448" s="14" t="s">
        <v>81</v>
      </c>
      <c r="Z1448">
        <v>-17.5</v>
      </c>
      <c r="AA1448">
        <v>-149.80000000000001</v>
      </c>
      <c r="AB1448" s="10" t="s">
        <v>53</v>
      </c>
      <c r="AD1448" s="10" t="s">
        <v>53</v>
      </c>
      <c r="AE1448" s="12">
        <v>655</v>
      </c>
      <c r="AK1448" s="10" t="str">
        <f t="shared" si="70"/>
        <v>&gt;_Dactylosaster_cylindricus~_Moorea_5277_FLMNH_110</v>
      </c>
      <c r="AL1448" s="10" t="str">
        <f t="shared" si="72"/>
        <v>&gt;Dactylosaster_cylindricus_Moorea__UF_5277</v>
      </c>
      <c r="AM1448" s="10" t="s">
        <v>703</v>
      </c>
      <c r="AP1448" s="13"/>
      <c r="AQ1448" s="13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</row>
    <row r="1449" spans="1:64" ht="14.1" customHeight="1" x14ac:dyDescent="0.2">
      <c r="A1449" s="10">
        <v>2545</v>
      </c>
      <c r="B1449" s="10" t="s">
        <v>70</v>
      </c>
      <c r="C1449" s="10" t="s">
        <v>342</v>
      </c>
      <c r="D1449" s="11">
        <v>1630</v>
      </c>
      <c r="E1449" s="10" t="s">
        <v>52</v>
      </c>
      <c r="F1449" s="10"/>
      <c r="G1449" s="11">
        <v>1630</v>
      </c>
      <c r="I1449" s="10" t="s">
        <v>53</v>
      </c>
      <c r="L1449" s="10" t="s">
        <v>54</v>
      </c>
      <c r="M1449" s="10" t="s">
        <v>55</v>
      </c>
      <c r="N1449" s="10" t="s">
        <v>56</v>
      </c>
      <c r="O1449" s="10" t="s">
        <v>182</v>
      </c>
      <c r="P1449" s="10" t="s">
        <v>182</v>
      </c>
      <c r="R1449" s="10" t="s">
        <v>420</v>
      </c>
      <c r="W1449" s="10" t="s">
        <v>244</v>
      </c>
      <c r="X1449" s="10" t="s">
        <v>244</v>
      </c>
      <c r="Z1449">
        <v>7.5149799899999996</v>
      </c>
      <c r="AA1449">
        <v>134.58251999999999</v>
      </c>
      <c r="AB1449" s="10" t="s">
        <v>53</v>
      </c>
      <c r="AD1449" s="10" t="s">
        <v>53</v>
      </c>
      <c r="AE1449" s="12">
        <v>655</v>
      </c>
      <c r="AF1449" s="10" t="s">
        <v>75</v>
      </c>
      <c r="AK1449" s="10" t="str">
        <f t="shared" si="70"/>
        <v>&gt;t_Dactylosaster_cylindricus_Palau_1630_FLMNH_105</v>
      </c>
      <c r="AL1449" s="10" t="str">
        <f t="shared" si="72"/>
        <v>&gt;Dactylosaster_cylindricus_Palau__UF_1630</v>
      </c>
      <c r="AM1449" s="10" t="s">
        <v>704</v>
      </c>
      <c r="AP1449" s="13"/>
      <c r="AQ1449" s="13"/>
    </row>
    <row r="1450" spans="1:64" s="10" customFormat="1" ht="14.1" customHeight="1" x14ac:dyDescent="0.2">
      <c r="A1450" s="10">
        <v>1860</v>
      </c>
      <c r="B1450" s="10" t="s">
        <v>227</v>
      </c>
      <c r="C1450" s="10" t="s">
        <v>334</v>
      </c>
      <c r="D1450" s="11">
        <v>5173</v>
      </c>
      <c r="E1450" s="10" t="s">
        <v>52</v>
      </c>
      <c r="G1450" s="11">
        <v>5173</v>
      </c>
      <c r="H1450"/>
      <c r="I1450" s="10" t="s">
        <v>53</v>
      </c>
      <c r="J1450"/>
      <c r="K1450"/>
      <c r="L1450" s="10" t="s">
        <v>54</v>
      </c>
      <c r="M1450" s="10" t="s">
        <v>55</v>
      </c>
      <c r="N1450" s="10" t="s">
        <v>56</v>
      </c>
      <c r="O1450" s="10" t="s">
        <v>182</v>
      </c>
      <c r="P1450" s="10" t="s">
        <v>182</v>
      </c>
      <c r="Q1450"/>
      <c r="R1450" s="10" t="s">
        <v>420</v>
      </c>
      <c r="S1450"/>
      <c r="T1450"/>
      <c r="U1450"/>
      <c r="V1450"/>
      <c r="W1450" s="10" t="s">
        <v>705</v>
      </c>
      <c r="X1450" s="10" t="s">
        <v>705</v>
      </c>
      <c r="Y1450"/>
      <c r="Z1450" t="s">
        <v>60</v>
      </c>
      <c r="AA1450" t="s">
        <v>60</v>
      </c>
      <c r="AB1450" s="10" t="s">
        <v>53</v>
      </c>
      <c r="AC1450"/>
      <c r="AD1450" s="10" t="s">
        <v>53</v>
      </c>
      <c r="AE1450" s="12">
        <v>655</v>
      </c>
      <c r="AF1450"/>
      <c r="AG1450"/>
      <c r="AH1450"/>
      <c r="AI1450"/>
      <c r="AJ1450"/>
      <c r="AK1450" s="10" t="str">
        <f t="shared" si="70"/>
        <v>&gt;_Dactylosaster_cylindricus_Cooks_5173_FLMNH_085</v>
      </c>
      <c r="AL1450" s="10" t="str">
        <f t="shared" si="72"/>
        <v>&gt;Dactylosaster_cylindricus_Cooks__UF_5173</v>
      </c>
      <c r="AM1450" s="10" t="s">
        <v>706</v>
      </c>
      <c r="AN1450"/>
      <c r="AO1450"/>
      <c r="AP1450" s="13"/>
      <c r="AQ1450" s="13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</row>
    <row r="1451" spans="1:64" ht="14.1" customHeight="1" x14ac:dyDescent="0.2">
      <c r="A1451" s="10">
        <v>1796</v>
      </c>
      <c r="B1451" s="10" t="s">
        <v>381</v>
      </c>
      <c r="C1451" s="10" t="s">
        <v>377</v>
      </c>
      <c r="D1451" s="11">
        <v>8648</v>
      </c>
      <c r="E1451" s="10" t="s">
        <v>52</v>
      </c>
      <c r="F1451" s="10"/>
      <c r="G1451" s="11">
        <v>8648</v>
      </c>
      <c r="I1451" s="10" t="s">
        <v>53</v>
      </c>
      <c r="L1451" s="10" t="s">
        <v>54</v>
      </c>
      <c r="M1451" s="10" t="s">
        <v>55</v>
      </c>
      <c r="N1451" s="10" t="s">
        <v>56</v>
      </c>
      <c r="O1451" s="10" t="s">
        <v>182</v>
      </c>
      <c r="P1451" s="10" t="s">
        <v>182</v>
      </c>
      <c r="R1451" s="10" t="s">
        <v>420</v>
      </c>
      <c r="W1451" s="10" t="s">
        <v>436</v>
      </c>
      <c r="X1451" s="10" t="s">
        <v>436</v>
      </c>
      <c r="Z1451" t="s">
        <v>60</v>
      </c>
      <c r="AA1451" t="s">
        <v>60</v>
      </c>
      <c r="AB1451" s="10" t="s">
        <v>53</v>
      </c>
      <c r="AD1451" s="10" t="s">
        <v>53</v>
      </c>
      <c r="AE1451" s="12">
        <v>655</v>
      </c>
      <c r="AK1451" s="10" t="str">
        <f t="shared" si="70"/>
        <v>&gt;_Dactylosaster_cylindricus_NewCaledonia_8648_FLMNH_084</v>
      </c>
      <c r="AL1451" s="10" t="str">
        <f t="shared" si="72"/>
        <v>&gt;Dactylosaster_cylindricus_NewCaledonia__UF_8648</v>
      </c>
      <c r="AM1451" s="10" t="s">
        <v>710</v>
      </c>
      <c r="AP1451" s="13"/>
      <c r="AQ1451" s="13"/>
    </row>
    <row r="1452" spans="1:64" ht="14.1" customHeight="1" x14ac:dyDescent="0.2">
      <c r="A1452" s="10">
        <v>573</v>
      </c>
      <c r="B1452" s="10" t="s">
        <v>361</v>
      </c>
      <c r="C1452" s="10" t="s">
        <v>284</v>
      </c>
      <c r="D1452" s="11">
        <v>6212</v>
      </c>
      <c r="E1452" s="10" t="s">
        <v>52</v>
      </c>
      <c r="F1452" s="10"/>
      <c r="G1452" s="11">
        <v>6212</v>
      </c>
      <c r="I1452" s="10" t="s">
        <v>53</v>
      </c>
      <c r="L1452" s="10" t="s">
        <v>54</v>
      </c>
      <c r="M1452" s="10" t="s">
        <v>55</v>
      </c>
      <c r="N1452" s="10" t="s">
        <v>56</v>
      </c>
      <c r="O1452" s="10" t="s">
        <v>182</v>
      </c>
      <c r="P1452" s="10" t="s">
        <v>182</v>
      </c>
      <c r="R1452" s="10" t="s">
        <v>420</v>
      </c>
      <c r="W1452" s="10" t="s">
        <v>220</v>
      </c>
      <c r="X1452" s="10" t="s">
        <v>220</v>
      </c>
      <c r="Z1452">
        <v>21.237719999999999</v>
      </c>
      <c r="AA1452">
        <v>-157.49950000000001</v>
      </c>
      <c r="AB1452" s="10" t="s">
        <v>53</v>
      </c>
      <c r="AD1452" s="10" t="s">
        <v>53</v>
      </c>
      <c r="AE1452" s="12">
        <v>655</v>
      </c>
      <c r="AK1452" s="10" t="str">
        <f t="shared" si="70"/>
        <v>&gt;_Dactylosaster_cylindricus_Hawaii_6212_FLMNH_023</v>
      </c>
      <c r="AL1452" s="10" t="str">
        <f t="shared" si="72"/>
        <v>&gt;Dactylosaster_cylindricus_Hawaii__UF_6212</v>
      </c>
      <c r="AM1452" s="10" t="s">
        <v>716</v>
      </c>
      <c r="AN1452" s="10" t="s">
        <v>139</v>
      </c>
      <c r="AP1452" s="13"/>
      <c r="AQ1452" s="13"/>
      <c r="AR1452" s="13"/>
    </row>
    <row r="1453" spans="1:64" ht="14.1" customHeight="1" x14ac:dyDescent="0.2">
      <c r="A1453" s="10">
        <v>4428</v>
      </c>
      <c r="B1453" s="10" t="s">
        <v>162</v>
      </c>
      <c r="C1453" s="10" t="s">
        <v>307</v>
      </c>
      <c r="D1453" s="10" t="s">
        <v>401</v>
      </c>
      <c r="I1453" s="10" t="s">
        <v>177</v>
      </c>
      <c r="L1453" s="10" t="s">
        <v>54</v>
      </c>
      <c r="M1453" s="10" t="s">
        <v>55</v>
      </c>
      <c r="N1453" s="10" t="s">
        <v>56</v>
      </c>
      <c r="O1453" s="10" t="s">
        <v>402</v>
      </c>
      <c r="P1453" s="10" t="s">
        <v>182</v>
      </c>
      <c r="R1453" s="10" t="s">
        <v>403</v>
      </c>
      <c r="W1453" s="10" t="s">
        <v>165</v>
      </c>
      <c r="X1453" s="10" t="s">
        <v>165</v>
      </c>
      <c r="Z1453">
        <v>-21.1008</v>
      </c>
      <c r="AA1453">
        <v>55.243699999999997</v>
      </c>
      <c r="AB1453" s="10" t="s">
        <v>207</v>
      </c>
      <c r="AE1453" s="10">
        <v>0</v>
      </c>
      <c r="AK1453" s="10" t="str">
        <f t="shared" si="70"/>
        <v>&gt;_m_Dactylosaster_cylindraceus_Reunion_REU_132_1_mol21</v>
      </c>
      <c r="AL1453" s="10" t="str">
        <f t="shared" si="72"/>
        <v>&gt;Dactylosaster_cylindraceus_Reunion___REU_132_1</v>
      </c>
    </row>
    <row r="1454" spans="1:64" ht="14.1" customHeight="1" x14ac:dyDescent="0.2">
      <c r="A1454" s="10">
        <v>4483</v>
      </c>
      <c r="B1454" s="10" t="s">
        <v>162</v>
      </c>
      <c r="C1454" s="10" t="s">
        <v>231</v>
      </c>
      <c r="D1454" s="10" t="s">
        <v>419</v>
      </c>
      <c r="E1454" s="10" t="s">
        <v>165</v>
      </c>
      <c r="F1454" s="10"/>
      <c r="I1454" s="10" t="s">
        <v>156</v>
      </c>
      <c r="L1454" s="10" t="s">
        <v>54</v>
      </c>
      <c r="M1454" s="10" t="s">
        <v>55</v>
      </c>
      <c r="N1454" s="10" t="s">
        <v>56</v>
      </c>
      <c r="O1454" s="10" t="s">
        <v>402</v>
      </c>
      <c r="P1454" s="10" t="s">
        <v>182</v>
      </c>
      <c r="R1454" s="10" t="s">
        <v>420</v>
      </c>
      <c r="W1454" s="10" t="s">
        <v>165</v>
      </c>
      <c r="X1454" s="10" t="s">
        <v>165</v>
      </c>
      <c r="Z1454">
        <v>-21.1008</v>
      </c>
      <c r="AA1454">
        <v>55.243699999999997</v>
      </c>
      <c r="AB1454" s="10" t="s">
        <v>207</v>
      </c>
      <c r="AE1454" s="10">
        <v>0</v>
      </c>
      <c r="AK1454" s="10" t="str">
        <f t="shared" si="70"/>
        <v>&gt;_m_Dactylosaster_cylindricus_Reunion_REU_2911_mol21</v>
      </c>
      <c r="AL1454" s="10" t="str">
        <f t="shared" si="72"/>
        <v>&gt;Dactylosaster_cylindricus_Reunion__Reunion_REU_2911</v>
      </c>
    </row>
    <row r="1455" spans="1:64" ht="14.1" customHeight="1" x14ac:dyDescent="0.2">
      <c r="A1455" s="10">
        <v>337</v>
      </c>
      <c r="B1455" s="10" t="s">
        <v>1382</v>
      </c>
      <c r="C1455" s="10" t="s">
        <v>342</v>
      </c>
      <c r="D1455" s="11">
        <v>5840</v>
      </c>
      <c r="E1455" s="10" t="s">
        <v>52</v>
      </c>
      <c r="F1455" s="10"/>
      <c r="G1455" s="11">
        <v>5840</v>
      </c>
      <c r="I1455" s="10" t="s">
        <v>53</v>
      </c>
      <c r="L1455" s="10" t="s">
        <v>1360</v>
      </c>
      <c r="M1455" s="10" t="s">
        <v>1363</v>
      </c>
      <c r="N1455" s="10" t="s">
        <v>1376</v>
      </c>
      <c r="O1455" s="10" t="s">
        <v>1448</v>
      </c>
      <c r="P1455" s="10" t="s">
        <v>1449</v>
      </c>
      <c r="R1455" s="10" t="s">
        <v>1450</v>
      </c>
      <c r="W1455" s="10" t="s">
        <v>126</v>
      </c>
      <c r="X1455" s="10" t="s">
        <v>126</v>
      </c>
      <c r="Z1455" t="s">
        <v>60</v>
      </c>
      <c r="AA1455" t="s">
        <v>60</v>
      </c>
      <c r="AB1455" s="10" t="s">
        <v>207</v>
      </c>
      <c r="AE1455" s="10">
        <v>0</v>
      </c>
      <c r="AK1455" s="10" t="str">
        <f t="shared" si="70"/>
        <v>&gt;_X_Davidaster_discoideus_Florida_5840_FLMNH_014</v>
      </c>
      <c r="AL1455" s="10" t="str">
        <f t="shared" si="72"/>
        <v>&gt;Davidaster_discoideus_Florida__UF_5840</v>
      </c>
      <c r="AP1455" s="13" t="s">
        <v>1451</v>
      </c>
      <c r="AQ1455" s="13" t="s">
        <v>1452</v>
      </c>
      <c r="AR1455" s="13"/>
    </row>
    <row r="1456" spans="1:64" ht="14.1" customHeight="1" x14ac:dyDescent="0.2">
      <c r="A1456" s="10">
        <v>257</v>
      </c>
      <c r="B1456" s="10" t="s">
        <v>1385</v>
      </c>
      <c r="C1456" s="10" t="s">
        <v>348</v>
      </c>
      <c r="D1456" s="11">
        <v>3423</v>
      </c>
      <c r="E1456" s="10" t="s">
        <v>52</v>
      </c>
      <c r="F1456" s="10"/>
      <c r="G1456" s="11">
        <v>3423</v>
      </c>
      <c r="I1456" s="10" t="s">
        <v>53</v>
      </c>
      <c r="L1456" s="10" t="s">
        <v>1360</v>
      </c>
      <c r="M1456" s="10" t="s">
        <v>1432</v>
      </c>
      <c r="N1456" s="10" t="s">
        <v>1433</v>
      </c>
      <c r="O1456" s="10" t="s">
        <v>1434</v>
      </c>
      <c r="P1456" s="10" t="s">
        <v>1434</v>
      </c>
      <c r="R1456" s="10" t="s">
        <v>1435</v>
      </c>
      <c r="W1456" s="10" t="s">
        <v>126</v>
      </c>
      <c r="X1456" s="10" t="s">
        <v>126</v>
      </c>
      <c r="Z1456" t="s">
        <v>60</v>
      </c>
      <c r="AA1456" t="s">
        <v>60</v>
      </c>
      <c r="AB1456" s="10" t="s">
        <v>207</v>
      </c>
      <c r="AE1456" s="10">
        <v>0</v>
      </c>
      <c r="AK1456" s="10" t="str">
        <f t="shared" si="70"/>
        <v>&gt;_Democrinus_brevis_Florida_3423_FLMNH_013</v>
      </c>
      <c r="AL1456" s="10" t="str">
        <f t="shared" si="72"/>
        <v>&gt;Democrinus_brevis_Florida__UF_3423</v>
      </c>
      <c r="AP1456" s="13"/>
      <c r="AQ1456" s="13"/>
      <c r="AR1456" s="13"/>
    </row>
    <row r="1457" spans="1:64" ht="14.1" customHeight="1" x14ac:dyDescent="0.2">
      <c r="A1457" s="10">
        <v>198</v>
      </c>
      <c r="B1457" s="10" t="s">
        <v>1385</v>
      </c>
      <c r="C1457" s="10" t="s">
        <v>307</v>
      </c>
      <c r="D1457" s="11">
        <v>3424</v>
      </c>
      <c r="E1457" s="10" t="s">
        <v>52</v>
      </c>
      <c r="F1457" s="10"/>
      <c r="G1457" s="11">
        <v>3424</v>
      </c>
      <c r="I1457" s="10" t="s">
        <v>53</v>
      </c>
      <c r="L1457" s="10" t="s">
        <v>1360</v>
      </c>
      <c r="M1457" s="10" t="s">
        <v>1432</v>
      </c>
      <c r="N1457" s="10" t="s">
        <v>1433</v>
      </c>
      <c r="O1457" s="10" t="s">
        <v>1434</v>
      </c>
      <c r="P1457" s="10" t="s">
        <v>1434</v>
      </c>
      <c r="R1457" s="10" t="s">
        <v>1435</v>
      </c>
      <c r="W1457" s="10" t="s">
        <v>126</v>
      </c>
      <c r="X1457" s="10" t="s">
        <v>126</v>
      </c>
      <c r="Z1457" t="s">
        <v>60</v>
      </c>
      <c r="AA1457" t="s">
        <v>60</v>
      </c>
      <c r="AB1457" s="10" t="s">
        <v>207</v>
      </c>
      <c r="AE1457" s="10">
        <v>0</v>
      </c>
      <c r="AK1457" s="10" t="str">
        <f t="shared" si="70"/>
        <v>&gt;_Democrinus_brevis_Florida_3424_FLMNH_013</v>
      </c>
      <c r="AL1457" s="10" t="str">
        <f t="shared" si="72"/>
        <v>&gt;Democrinus_brevis_Florida__UF_3424</v>
      </c>
      <c r="AP1457" s="13"/>
      <c r="AQ1457" s="13"/>
      <c r="AR1457" s="13"/>
    </row>
    <row r="1458" spans="1:64" ht="14.1" customHeight="1" x14ac:dyDescent="0.2">
      <c r="A1458" s="10">
        <v>245</v>
      </c>
      <c r="B1458" s="10" t="s">
        <v>1385</v>
      </c>
      <c r="C1458" s="10" t="s">
        <v>71</v>
      </c>
      <c r="D1458" s="11">
        <v>3803</v>
      </c>
      <c r="E1458" s="10" t="s">
        <v>52</v>
      </c>
      <c r="F1458" s="10"/>
      <c r="G1458" s="11">
        <v>3803</v>
      </c>
      <c r="I1458" s="10" t="s">
        <v>53</v>
      </c>
      <c r="L1458" s="10" t="s">
        <v>1360</v>
      </c>
      <c r="M1458" s="10" t="s">
        <v>1432</v>
      </c>
      <c r="N1458" s="10" t="s">
        <v>1433</v>
      </c>
      <c r="O1458" s="10" t="s">
        <v>1434</v>
      </c>
      <c r="P1458" s="10" t="s">
        <v>1434</v>
      </c>
      <c r="R1458" s="10" t="s">
        <v>1435</v>
      </c>
      <c r="W1458" s="10" t="s">
        <v>126</v>
      </c>
      <c r="X1458" s="10" t="s">
        <v>126</v>
      </c>
      <c r="Z1458" t="s">
        <v>60</v>
      </c>
      <c r="AA1458" t="s">
        <v>60</v>
      </c>
      <c r="AB1458" s="10" t="s">
        <v>207</v>
      </c>
      <c r="AE1458" s="10">
        <v>0</v>
      </c>
      <c r="AK1458" s="10" t="str">
        <f t="shared" si="70"/>
        <v>&gt;_Democrinus_brevis_Florida_3803_FLMNH_013</v>
      </c>
      <c r="AL1458" s="10" t="str">
        <f t="shared" si="72"/>
        <v>&gt;Democrinus_brevis_Florida__UF_3803</v>
      </c>
      <c r="AP1458" s="13"/>
      <c r="AQ1458" s="13"/>
      <c r="AR1458" s="13"/>
    </row>
    <row r="1459" spans="1:64" ht="14.1" customHeight="1" x14ac:dyDescent="0.2">
      <c r="A1459" s="10">
        <v>269</v>
      </c>
      <c r="B1459" s="10" t="s">
        <v>1385</v>
      </c>
      <c r="C1459" s="10" t="s">
        <v>448</v>
      </c>
      <c r="D1459" s="10" t="s">
        <v>1436</v>
      </c>
      <c r="E1459" s="10" t="s">
        <v>52</v>
      </c>
      <c r="F1459" s="10"/>
      <c r="G1459" s="11">
        <v>3425</v>
      </c>
      <c r="I1459" s="10" t="s">
        <v>53</v>
      </c>
      <c r="L1459" s="10" t="s">
        <v>1360</v>
      </c>
      <c r="M1459" s="10" t="s">
        <v>1432</v>
      </c>
      <c r="N1459" s="10" t="s">
        <v>1433</v>
      </c>
      <c r="O1459" s="10" t="s">
        <v>1434</v>
      </c>
      <c r="P1459" s="10" t="s">
        <v>1434</v>
      </c>
      <c r="R1459" s="10" t="s">
        <v>1435</v>
      </c>
      <c r="W1459" s="10" t="s">
        <v>126</v>
      </c>
      <c r="X1459" s="10" t="s">
        <v>126</v>
      </c>
      <c r="Z1459" t="s">
        <v>60</v>
      </c>
      <c r="AA1459" t="s">
        <v>60</v>
      </c>
      <c r="AB1459" s="10" t="s">
        <v>207</v>
      </c>
      <c r="AE1459" s="10">
        <v>0</v>
      </c>
      <c r="AK1459" s="10" t="str">
        <f t="shared" si="70"/>
        <v>&gt;_Democrinus_brevis_Florida_3425A_FLMNH_013</v>
      </c>
      <c r="AL1459" s="10" t="str">
        <f t="shared" si="72"/>
        <v>&gt;Democrinus_brevis_Florida__UF_3425A</v>
      </c>
      <c r="AP1459" s="13"/>
      <c r="AQ1459" s="13"/>
      <c r="AR1459" s="13"/>
    </row>
    <row r="1460" spans="1:64" ht="14.1" customHeight="1" x14ac:dyDescent="0.2">
      <c r="A1460" s="10">
        <v>281</v>
      </c>
      <c r="B1460" s="10" t="s">
        <v>1385</v>
      </c>
      <c r="C1460" s="10" t="s">
        <v>356</v>
      </c>
      <c r="D1460" s="10" t="s">
        <v>1437</v>
      </c>
      <c r="E1460" s="10" t="s">
        <v>52</v>
      </c>
      <c r="F1460" s="10"/>
      <c r="G1460" s="11">
        <v>3425</v>
      </c>
      <c r="I1460" s="10" t="s">
        <v>53</v>
      </c>
      <c r="L1460" s="10" t="s">
        <v>1360</v>
      </c>
      <c r="M1460" s="10" t="s">
        <v>1432</v>
      </c>
      <c r="N1460" s="10" t="s">
        <v>1433</v>
      </c>
      <c r="O1460" s="10" t="s">
        <v>1434</v>
      </c>
      <c r="P1460" s="10" t="s">
        <v>1434</v>
      </c>
      <c r="R1460" s="10" t="s">
        <v>1435</v>
      </c>
      <c r="W1460" s="10" t="s">
        <v>126</v>
      </c>
      <c r="X1460" s="10" t="s">
        <v>126</v>
      </c>
      <c r="Z1460" t="s">
        <v>60</v>
      </c>
      <c r="AA1460" t="s">
        <v>60</v>
      </c>
      <c r="AB1460" s="10" t="s">
        <v>207</v>
      </c>
      <c r="AE1460" s="10">
        <v>0</v>
      </c>
      <c r="AK1460" s="10" t="str">
        <f t="shared" ref="AK1460:AK1523" si="73">CONCATENATE("&gt;",AF1460,"_",O1460,"_",R1460,S1460,"_",X1460,"_",D1460,"_",B1460)</f>
        <v>&gt;_Democrinus_brevis_Florida_3425B_FLMNH_013</v>
      </c>
      <c r="AL1460" s="10" t="str">
        <f t="shared" ref="AL1460:AL1493" si="74">CONCATENATE("&gt;",P1460,"_",R1460,"_",X1460,"_",Y1460,"_",E1460,"_",D1460)</f>
        <v>&gt;Democrinus_brevis_Florida__UF_3425B</v>
      </c>
      <c r="AP1460" s="13"/>
      <c r="AQ1460" s="13"/>
      <c r="AR1460" s="13"/>
    </row>
    <row r="1461" spans="1:64" ht="14.1" customHeight="1" x14ac:dyDescent="0.2">
      <c r="A1461" s="10">
        <v>1234</v>
      </c>
      <c r="B1461" s="10" t="s">
        <v>3975</v>
      </c>
      <c r="C1461" s="10" t="s">
        <v>382</v>
      </c>
      <c r="D1461" s="10" t="s">
        <v>9868</v>
      </c>
      <c r="E1461" s="10" t="s">
        <v>3977</v>
      </c>
      <c r="F1461" s="10"/>
      <c r="G1461" s="11" t="s">
        <v>9869</v>
      </c>
      <c r="I1461" s="10" t="s">
        <v>53</v>
      </c>
      <c r="L1461" s="10" t="s">
        <v>2752</v>
      </c>
      <c r="M1461" s="10" t="s">
        <v>2753</v>
      </c>
      <c r="N1461" s="5" t="s">
        <v>3932</v>
      </c>
      <c r="O1461" s="10" t="s">
        <v>2753</v>
      </c>
      <c r="P1461" s="10" t="s">
        <v>2753</v>
      </c>
      <c r="R1461" s="10" t="s">
        <v>9870</v>
      </c>
      <c r="W1461" s="5" t="s">
        <v>1961</v>
      </c>
      <c r="X1461" s="5" t="s">
        <v>389</v>
      </c>
      <c r="Z1461">
        <v>-18.286130199999999</v>
      </c>
      <c r="AA1461">
        <v>147.70000759999999</v>
      </c>
      <c r="AB1461" s="10" t="s">
        <v>53</v>
      </c>
      <c r="AD1461" s="10" t="s">
        <v>53</v>
      </c>
      <c r="AE1461" s="12">
        <v>655</v>
      </c>
      <c r="AF1461" s="10" t="s">
        <v>75</v>
      </c>
      <c r="AH1461" s="10" t="s">
        <v>9871</v>
      </c>
      <c r="AK1461" s="10" t="str">
        <f t="shared" si="73"/>
        <v>&gt;t_Dendrochirotida_sp103_Queensland_FM_QM09_062_FLMNH_057</v>
      </c>
      <c r="AL1461" s="10" t="str">
        <f t="shared" si="74"/>
        <v>&gt;Dendrochirotida_sp103_Queensland__QM_FM_QM09_062</v>
      </c>
      <c r="AM1461" s="10" t="s">
        <v>9872</v>
      </c>
    </row>
    <row r="1462" spans="1:64" ht="14.1" customHeight="1" x14ac:dyDescent="0.2">
      <c r="A1462" s="10">
        <v>5594</v>
      </c>
      <c r="B1462" s="33" t="s">
        <v>3929</v>
      </c>
      <c r="C1462" s="33"/>
      <c r="D1462" s="33" t="s">
        <v>3930</v>
      </c>
      <c r="E1462" s="14"/>
      <c r="F1462" s="14"/>
      <c r="G1462" s="11" t="s">
        <v>3931</v>
      </c>
      <c r="H1462" s="33"/>
      <c r="I1462" s="33" t="s">
        <v>3615</v>
      </c>
      <c r="L1462" s="10" t="s">
        <v>2752</v>
      </c>
      <c r="M1462" s="10" t="s">
        <v>2753</v>
      </c>
      <c r="N1462" s="14" t="s">
        <v>3932</v>
      </c>
      <c r="O1462" s="14" t="s">
        <v>2753</v>
      </c>
      <c r="P1462" s="14" t="s">
        <v>2753</v>
      </c>
      <c r="Q1462" s="14"/>
      <c r="R1462" s="14"/>
      <c r="S1462" s="14"/>
      <c r="T1462" s="14"/>
      <c r="U1462" s="14"/>
      <c r="V1462" s="14"/>
      <c r="W1462" s="14" t="s">
        <v>3616</v>
      </c>
      <c r="X1462" s="14" t="s">
        <v>3616</v>
      </c>
      <c r="Y1462" s="14"/>
      <c r="Z1462">
        <v>8.3224199999999993</v>
      </c>
      <c r="AA1462">
        <v>-79.583519999999993</v>
      </c>
      <c r="AB1462" s="14" t="s">
        <v>61</v>
      </c>
      <c r="AC1462" s="14"/>
      <c r="AD1462" s="14" t="s">
        <v>74</v>
      </c>
      <c r="AE1462" s="34">
        <v>652</v>
      </c>
      <c r="AF1462" s="14" t="s">
        <v>75</v>
      </c>
      <c r="AG1462" s="14"/>
      <c r="AH1462" s="14" t="s">
        <v>3933</v>
      </c>
      <c r="AI1462" s="14"/>
      <c r="AJ1462" s="14" t="s">
        <v>3934</v>
      </c>
      <c r="AK1462" s="10" t="str">
        <f t="shared" si="73"/>
        <v>&gt;t_Dendrochirotida__PanamaPacific_FRM194_N0232</v>
      </c>
      <c r="AL1462" s="10" t="str">
        <f t="shared" si="74"/>
        <v>&gt;Dendrochirotida__PanamaPacific___FRM194</v>
      </c>
      <c r="AM1462" s="14" t="s">
        <v>3935</v>
      </c>
      <c r="AN1462" s="14"/>
      <c r="AO1462" s="14"/>
      <c r="AP1462" s="14"/>
      <c r="AQ1462" s="14"/>
      <c r="AR1462" s="14"/>
      <c r="AS1462" s="14" t="s">
        <v>3936</v>
      </c>
      <c r="AT1462" s="14"/>
      <c r="AU1462" s="14" t="s">
        <v>2758</v>
      </c>
      <c r="AV1462" s="14" t="s">
        <v>2758</v>
      </c>
      <c r="AW1462" s="14" t="s">
        <v>2759</v>
      </c>
      <c r="AX1462" s="14"/>
      <c r="AY1462" s="14" t="s">
        <v>2811</v>
      </c>
      <c r="AZ1462" s="35"/>
      <c r="BA1462" s="35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</row>
    <row r="1463" spans="1:64" ht="14.1" customHeight="1" x14ac:dyDescent="0.2">
      <c r="A1463" s="10">
        <v>1159</v>
      </c>
      <c r="B1463" s="10" t="s">
        <v>3975</v>
      </c>
      <c r="C1463" s="10" t="s">
        <v>193</v>
      </c>
      <c r="D1463" s="10" t="s">
        <v>10892</v>
      </c>
      <c r="E1463" s="10" t="s">
        <v>3977</v>
      </c>
      <c r="F1463" s="10"/>
      <c r="G1463" s="11" t="s">
        <v>10893</v>
      </c>
      <c r="I1463" s="10" t="s">
        <v>53</v>
      </c>
      <c r="L1463" s="10" t="s">
        <v>2752</v>
      </c>
      <c r="M1463" s="10" t="s">
        <v>2753</v>
      </c>
      <c r="N1463" s="14" t="s">
        <v>3932</v>
      </c>
      <c r="O1463" s="10" t="s">
        <v>2753</v>
      </c>
      <c r="P1463" s="10" t="s">
        <v>2753</v>
      </c>
      <c r="W1463" s="5" t="s">
        <v>1961</v>
      </c>
      <c r="X1463" s="5" t="s">
        <v>389</v>
      </c>
      <c r="Z1463">
        <v>-18.286130199999999</v>
      </c>
      <c r="AA1463">
        <v>147.70000759999999</v>
      </c>
      <c r="AB1463" s="10" t="s">
        <v>53</v>
      </c>
      <c r="AD1463" s="10" t="s">
        <v>53</v>
      </c>
      <c r="AE1463" s="16">
        <v>473</v>
      </c>
      <c r="AH1463" s="10" t="s">
        <v>9871</v>
      </c>
      <c r="AK1463" s="10" t="str">
        <f t="shared" si="73"/>
        <v>&gt;_Dendrochirotida__Queensland_FM_QM09_032_FLMNH_057</v>
      </c>
      <c r="AL1463" s="10" t="str">
        <f t="shared" si="74"/>
        <v>&gt;Dendrochirotida__Queensland__QM_FM_QM09_032</v>
      </c>
      <c r="AM1463" s="10" t="s">
        <v>10894</v>
      </c>
    </row>
    <row r="1464" spans="1:64" ht="14.1" customHeight="1" x14ac:dyDescent="0.2">
      <c r="A1464" s="10">
        <v>5145</v>
      </c>
      <c r="B1464" s="33" t="s">
        <v>11567</v>
      </c>
      <c r="C1464" s="33"/>
      <c r="D1464" s="33" t="s">
        <v>11568</v>
      </c>
      <c r="E1464" s="33" t="s">
        <v>11568</v>
      </c>
      <c r="F1464" s="33"/>
      <c r="H1464" s="14"/>
      <c r="I1464" s="33" t="s">
        <v>686</v>
      </c>
      <c r="L1464" s="10" t="s">
        <v>2752</v>
      </c>
      <c r="M1464" s="10" t="s">
        <v>2753</v>
      </c>
      <c r="N1464" s="14" t="s">
        <v>3932</v>
      </c>
      <c r="O1464" s="14" t="s">
        <v>2753</v>
      </c>
      <c r="P1464" s="14" t="s">
        <v>2753</v>
      </c>
      <c r="Q1464" s="14"/>
      <c r="R1464" s="14"/>
      <c r="S1464" s="14"/>
      <c r="T1464" s="14"/>
      <c r="U1464" s="14"/>
      <c r="V1464" s="14"/>
      <c r="W1464" s="14" t="s">
        <v>3728</v>
      </c>
      <c r="X1464" s="14" t="s">
        <v>3728</v>
      </c>
      <c r="Y1464" s="14" t="s">
        <v>3729</v>
      </c>
      <c r="Z1464">
        <v>28.692926100000001</v>
      </c>
      <c r="AA1464">
        <v>34.729876500000003</v>
      </c>
      <c r="AB1464" s="14" t="s">
        <v>53</v>
      </c>
      <c r="AC1464" s="14"/>
      <c r="AD1464" s="14" t="s">
        <v>53</v>
      </c>
      <c r="AE1464" s="34">
        <v>652</v>
      </c>
      <c r="AF1464" s="14" t="s">
        <v>75</v>
      </c>
      <c r="AG1464" s="14"/>
      <c r="AH1464" s="14" t="s">
        <v>11564</v>
      </c>
      <c r="AI1464" s="14"/>
      <c r="AJ1464" s="14"/>
      <c r="AK1464" s="10" t="str">
        <f t="shared" si="73"/>
        <v>&gt;t_Dendrochirotida__RedSea_GZG_MB_43_G0297</v>
      </c>
      <c r="AL1464" s="10" t="str">
        <f t="shared" si="74"/>
        <v>&gt;Dendrochirotida__RedSea_GulfofAqaba_GZG_MB_43_GZG_MB_43</v>
      </c>
      <c r="AM1464" s="14" t="s">
        <v>11565</v>
      </c>
      <c r="AN1464" s="14"/>
      <c r="AO1464" s="14"/>
      <c r="AP1464" s="14"/>
      <c r="AQ1464" s="14"/>
      <c r="AR1464" s="14"/>
      <c r="AS1464" s="14" t="s">
        <v>11569</v>
      </c>
      <c r="AT1464" s="14"/>
      <c r="AU1464" s="14" t="s">
        <v>2758</v>
      </c>
      <c r="AV1464" s="14" t="s">
        <v>2758</v>
      </c>
      <c r="AW1464" s="14" t="s">
        <v>2759</v>
      </c>
      <c r="AX1464" s="14"/>
      <c r="AY1464" s="14"/>
      <c r="AZ1464" s="35"/>
      <c r="BA1464" s="35"/>
    </row>
    <row r="1465" spans="1:64" ht="14.1" customHeight="1" x14ac:dyDescent="0.2">
      <c r="A1465" s="10">
        <v>5133</v>
      </c>
      <c r="B1465" s="33" t="s">
        <v>11562</v>
      </c>
      <c r="C1465" s="33"/>
      <c r="D1465" s="33" t="s">
        <v>11563</v>
      </c>
      <c r="E1465" s="33" t="s">
        <v>8012</v>
      </c>
      <c r="F1465" s="33"/>
      <c r="H1465" s="14"/>
      <c r="I1465" s="33" t="s">
        <v>686</v>
      </c>
      <c r="L1465" s="10" t="s">
        <v>2752</v>
      </c>
      <c r="M1465" s="10" t="s">
        <v>2753</v>
      </c>
      <c r="N1465" s="14" t="s">
        <v>3932</v>
      </c>
      <c r="O1465" s="14" t="s">
        <v>2753</v>
      </c>
      <c r="P1465" s="14" t="s">
        <v>2753</v>
      </c>
      <c r="Q1465" s="14"/>
      <c r="R1465" s="14"/>
      <c r="S1465" s="14"/>
      <c r="T1465" s="14"/>
      <c r="U1465" s="14"/>
      <c r="V1465" s="14"/>
      <c r="W1465" s="14" t="s">
        <v>3728</v>
      </c>
      <c r="X1465" s="14" t="s">
        <v>3728</v>
      </c>
      <c r="Y1465" s="14" t="s">
        <v>3729</v>
      </c>
      <c r="Z1465">
        <v>28.692926100000001</v>
      </c>
      <c r="AA1465">
        <v>34.729876500000003</v>
      </c>
      <c r="AB1465" s="14" t="s">
        <v>53</v>
      </c>
      <c r="AC1465" s="14"/>
      <c r="AD1465" s="14" t="s">
        <v>53</v>
      </c>
      <c r="AE1465" s="34">
        <v>652</v>
      </c>
      <c r="AF1465" s="14"/>
      <c r="AG1465" s="14"/>
      <c r="AH1465" s="14" t="s">
        <v>11564</v>
      </c>
      <c r="AI1465" s="14"/>
      <c r="AJ1465" s="14"/>
      <c r="AK1465" s="10" t="str">
        <f t="shared" si="73"/>
        <v>&gt;_Dendrochirotida__RedSea_GZG_MB_45_2_G0281</v>
      </c>
      <c r="AL1465" s="10" t="str">
        <f t="shared" si="74"/>
        <v>&gt;Dendrochirotida__RedSea_GulfofAqaba_GZG_MB_45_GZG_MB_45_2</v>
      </c>
      <c r="AM1465" s="14" t="s">
        <v>11565</v>
      </c>
      <c r="AN1465" s="14"/>
      <c r="AO1465" s="14"/>
      <c r="AP1465" s="14"/>
      <c r="AQ1465" s="14"/>
      <c r="AR1465" s="14"/>
      <c r="AS1465" s="14" t="s">
        <v>11566</v>
      </c>
      <c r="AT1465" s="14"/>
      <c r="AU1465" s="14" t="s">
        <v>2758</v>
      </c>
      <c r="AV1465" s="14" t="s">
        <v>2758</v>
      </c>
      <c r="AW1465" s="14" t="s">
        <v>2759</v>
      </c>
      <c r="AX1465" s="14"/>
      <c r="AY1465" s="14"/>
      <c r="AZ1465" s="35"/>
      <c r="BA1465" s="35"/>
    </row>
    <row r="1466" spans="1:64" ht="14.1" customHeight="1" x14ac:dyDescent="0.2">
      <c r="A1466" s="10">
        <v>4955</v>
      </c>
      <c r="B1466" s="33" t="s">
        <v>12020</v>
      </c>
      <c r="C1466" s="33"/>
      <c r="D1466" s="33" t="s">
        <v>12021</v>
      </c>
      <c r="E1466" s="14"/>
      <c r="F1466" s="14"/>
      <c r="G1466" s="11" t="s">
        <v>12022</v>
      </c>
      <c r="H1466" s="33"/>
      <c r="I1466" s="33" t="s">
        <v>3615</v>
      </c>
      <c r="L1466" s="10" t="s">
        <v>2752</v>
      </c>
      <c r="M1466" s="10" t="s">
        <v>2753</v>
      </c>
      <c r="N1466" s="14" t="s">
        <v>3932</v>
      </c>
      <c r="O1466" s="14" t="s">
        <v>2753</v>
      </c>
      <c r="P1466" s="14" t="s">
        <v>2753</v>
      </c>
      <c r="Q1466" s="14"/>
      <c r="R1466" s="14"/>
      <c r="S1466" s="14"/>
      <c r="T1466" s="14"/>
      <c r="U1466" s="14"/>
      <c r="V1466" s="14"/>
      <c r="W1466" s="14" t="s">
        <v>3337</v>
      </c>
      <c r="X1466" s="14" t="s">
        <v>3337</v>
      </c>
      <c r="Y1466" s="14"/>
      <c r="Z1466">
        <v>9.3358819999999998</v>
      </c>
      <c r="AA1466">
        <v>-82.2545109</v>
      </c>
      <c r="AB1466" s="14" t="s">
        <v>53</v>
      </c>
      <c r="AC1466" s="14"/>
      <c r="AD1466" s="14" t="s">
        <v>74</v>
      </c>
      <c r="AE1466" s="34">
        <v>652</v>
      </c>
      <c r="AF1466" s="14" t="s">
        <v>75</v>
      </c>
      <c r="AG1466" s="14"/>
      <c r="AH1466" s="14" t="s">
        <v>12023</v>
      </c>
      <c r="AI1466" s="14"/>
      <c r="AK1466" s="10" t="str">
        <f t="shared" si="73"/>
        <v>&gt;t_Dendrochirotida__PanamaAtl_FRM268_C0041</v>
      </c>
      <c r="AL1466" s="10" t="str">
        <f t="shared" si="74"/>
        <v>&gt;Dendrochirotida__PanamaAtl___FRM268</v>
      </c>
      <c r="AM1466" s="14" t="s">
        <v>12024</v>
      </c>
      <c r="AN1466" s="14"/>
      <c r="AP1466" s="14"/>
      <c r="AQ1466" s="14"/>
      <c r="AR1466" s="14"/>
      <c r="AS1466" s="14" t="s">
        <v>3953</v>
      </c>
      <c r="AT1466" s="14"/>
      <c r="AU1466" s="14" t="s">
        <v>2759</v>
      </c>
      <c r="AV1466" s="14" t="s">
        <v>2758</v>
      </c>
      <c r="AW1466" s="14" t="s">
        <v>2759</v>
      </c>
      <c r="AX1466" s="14"/>
      <c r="AY1466" s="14"/>
      <c r="AZ1466" s="35"/>
      <c r="BA1466" s="35"/>
    </row>
    <row r="1467" spans="1:64" ht="14.1" customHeight="1" x14ac:dyDescent="0.2">
      <c r="A1467" s="10">
        <v>1532</v>
      </c>
      <c r="B1467" s="10" t="s">
        <v>1777</v>
      </c>
      <c r="C1467" s="10" t="s">
        <v>376</v>
      </c>
      <c r="D1467" s="10" t="s">
        <v>12629</v>
      </c>
      <c r="E1467" s="10" t="s">
        <v>3977</v>
      </c>
      <c r="F1467" s="10"/>
      <c r="G1467" s="11" t="s">
        <v>12630</v>
      </c>
      <c r="I1467" s="10" t="s">
        <v>53</v>
      </c>
      <c r="L1467" s="10" t="s">
        <v>2752</v>
      </c>
      <c r="M1467" s="10" t="s">
        <v>2753</v>
      </c>
      <c r="N1467" t="s">
        <v>3932</v>
      </c>
      <c r="O1467" s="10" t="s">
        <v>2753</v>
      </c>
      <c r="P1467" s="10" t="s">
        <v>2753</v>
      </c>
      <c r="R1467" s="10" t="s">
        <v>12631</v>
      </c>
      <c r="W1467" s="5" t="s">
        <v>1961</v>
      </c>
      <c r="X1467" s="5" t="s">
        <v>389</v>
      </c>
      <c r="Z1467">
        <v>-18.286130199999999</v>
      </c>
      <c r="AA1467">
        <v>147.70000759999999</v>
      </c>
      <c r="AB1467" s="10" t="s">
        <v>53</v>
      </c>
      <c r="AD1467" s="10" t="s">
        <v>1778</v>
      </c>
      <c r="AE1467" s="12">
        <v>655</v>
      </c>
      <c r="AF1467" s="5" t="s">
        <v>75</v>
      </c>
      <c r="AH1467" s="10" t="s">
        <v>9080</v>
      </c>
      <c r="AK1467" s="10" t="str">
        <f t="shared" si="73"/>
        <v>&gt;t_Dendrochirotida_sp121_Queensland_FM_QM09_086_FLMNH_073</v>
      </c>
      <c r="AL1467" s="10" t="str">
        <f t="shared" si="74"/>
        <v>&gt;Dendrochirotida_sp121_Queensland__QM_FM_QM09_086</v>
      </c>
      <c r="AM1467" s="10" t="s">
        <v>12632</v>
      </c>
    </row>
    <row r="1468" spans="1:64" ht="14.1" customHeight="1" x14ac:dyDescent="0.2">
      <c r="A1468" s="10">
        <v>1486</v>
      </c>
      <c r="B1468" s="10" t="s">
        <v>1777</v>
      </c>
      <c r="C1468" s="10" t="s">
        <v>343</v>
      </c>
      <c r="D1468" s="10" t="s">
        <v>4625</v>
      </c>
      <c r="E1468" s="10" t="s">
        <v>3977</v>
      </c>
      <c r="F1468" s="10"/>
      <c r="G1468" s="11" t="s">
        <v>4626</v>
      </c>
      <c r="I1468" s="10" t="s">
        <v>53</v>
      </c>
      <c r="L1468" s="10" t="s">
        <v>2752</v>
      </c>
      <c r="M1468" s="10" t="s">
        <v>2753</v>
      </c>
      <c r="N1468" s="14" t="s">
        <v>3932</v>
      </c>
      <c r="O1468" s="10" t="s">
        <v>2753</v>
      </c>
      <c r="P1468" s="10" t="s">
        <v>2753</v>
      </c>
      <c r="Z1468" t="s">
        <v>60</v>
      </c>
      <c r="AA1468" t="s">
        <v>60</v>
      </c>
      <c r="AB1468" s="10" t="s">
        <v>88</v>
      </c>
      <c r="AD1468" s="10" t="s">
        <v>1778</v>
      </c>
      <c r="AE1468" s="12">
        <v>655</v>
      </c>
      <c r="AH1468" s="10" t="s">
        <v>4627</v>
      </c>
      <c r="AK1468" s="10" t="str">
        <f t="shared" si="73"/>
        <v>&gt;_Dendrochirotida___FM_QM09_094_FLMNH_073</v>
      </c>
      <c r="AL1468" s="10" t="str">
        <f t="shared" si="74"/>
        <v>&gt;Dendrochirotida____QM_FM_QM09_094</v>
      </c>
      <c r="AM1468" s="10" t="s">
        <v>4628</v>
      </c>
    </row>
    <row r="1469" spans="1:64" ht="14.1" customHeight="1" x14ac:dyDescent="0.2">
      <c r="A1469" s="10">
        <v>117</v>
      </c>
      <c r="B1469" s="10" t="s">
        <v>3902</v>
      </c>
      <c r="C1469" s="10" t="s">
        <v>375</v>
      </c>
      <c r="D1469" s="11">
        <v>4552</v>
      </c>
      <c r="E1469" s="10" t="s">
        <v>52</v>
      </c>
      <c r="F1469" s="10"/>
      <c r="G1469" s="11">
        <v>4552</v>
      </c>
      <c r="H1469" s="10"/>
      <c r="I1469" s="10" t="s">
        <v>53</v>
      </c>
      <c r="J1469" s="10"/>
      <c r="K1469" s="10"/>
      <c r="L1469" s="10" t="s">
        <v>2752</v>
      </c>
      <c r="M1469" s="10" t="s">
        <v>2753</v>
      </c>
      <c r="N1469" s="14" t="s">
        <v>3932</v>
      </c>
      <c r="O1469" s="10" t="s">
        <v>2753</v>
      </c>
      <c r="P1469" s="10" t="s">
        <v>2753</v>
      </c>
      <c r="Q1469" s="10"/>
      <c r="R1469" s="10"/>
      <c r="S1469" s="10"/>
      <c r="T1469" s="10"/>
      <c r="U1469" s="10"/>
      <c r="V1469" s="10"/>
      <c r="W1469" s="10" t="s">
        <v>324</v>
      </c>
      <c r="X1469" s="10" t="s">
        <v>324</v>
      </c>
      <c r="Y1469" s="10"/>
      <c r="Z1469" s="10">
        <v>8.2039666666999995</v>
      </c>
      <c r="AA1469" s="10">
        <v>-78.898616666699994</v>
      </c>
      <c r="AB1469" s="10" t="s">
        <v>207</v>
      </c>
      <c r="AC1469" s="10"/>
      <c r="AD1469" s="10"/>
      <c r="AE1469" s="10">
        <v>0</v>
      </c>
      <c r="AF1469" s="10"/>
      <c r="AG1469" s="10"/>
      <c r="AH1469" s="10"/>
      <c r="AI1469" s="10"/>
      <c r="AJ1469" s="10"/>
      <c r="AK1469" s="10" t="str">
        <f t="shared" si="73"/>
        <v>&gt;_Dendrochirotida__Panama_4552_FLMNH_012</v>
      </c>
      <c r="AL1469" s="10" t="str">
        <f t="shared" si="74"/>
        <v>&gt;Dendrochirotida__Panama__UF_4552</v>
      </c>
      <c r="AM1469" s="10"/>
      <c r="AN1469" s="10" t="s">
        <v>139</v>
      </c>
      <c r="AO1469" s="10"/>
      <c r="AP1469" s="13"/>
      <c r="AQ1469" s="13"/>
      <c r="AR1469" s="13"/>
      <c r="AS1469" s="10"/>
      <c r="AT1469" s="10"/>
      <c r="AU1469" s="10"/>
      <c r="AV1469" s="10"/>
      <c r="AW1469" s="10"/>
      <c r="AX1469" s="10"/>
      <c r="AY1469" s="10"/>
      <c r="AZ1469" s="10"/>
      <c r="BA1469" s="10"/>
    </row>
    <row r="1470" spans="1:64" ht="14.1" customHeight="1" x14ac:dyDescent="0.2">
      <c r="A1470" s="10">
        <v>1176</v>
      </c>
      <c r="B1470" s="10" t="s">
        <v>3975</v>
      </c>
      <c r="C1470" s="10" t="s">
        <v>315</v>
      </c>
      <c r="D1470" s="10" t="s">
        <v>5926</v>
      </c>
      <c r="E1470" s="10" t="s">
        <v>3977</v>
      </c>
      <c r="F1470" s="10"/>
      <c r="G1470" s="11" t="s">
        <v>5927</v>
      </c>
      <c r="I1470" s="10" t="s">
        <v>53</v>
      </c>
      <c r="L1470" s="10" t="s">
        <v>2752</v>
      </c>
      <c r="M1470" s="10" t="s">
        <v>2753</v>
      </c>
      <c r="N1470" t="s">
        <v>3932</v>
      </c>
      <c r="O1470" s="10" t="s">
        <v>2753</v>
      </c>
      <c r="P1470" s="10" t="s">
        <v>2753</v>
      </c>
      <c r="R1470" s="10" t="s">
        <v>5928</v>
      </c>
      <c r="Z1470" t="s">
        <v>60</v>
      </c>
      <c r="AA1470" t="s">
        <v>60</v>
      </c>
      <c r="AB1470" s="10" t="s">
        <v>207</v>
      </c>
      <c r="AE1470" s="10">
        <v>0</v>
      </c>
      <c r="AJ1470" s="10" t="s">
        <v>4422</v>
      </c>
      <c r="AK1470" s="10" t="str">
        <f t="shared" si="73"/>
        <v>&gt;_Dendrochirotida_sp124__FM_QM09_073_FLMNH_057</v>
      </c>
      <c r="AL1470" s="10" t="str">
        <f t="shared" si="74"/>
        <v>&gt;Dendrochirotida_sp124___QM_FM_QM09_073</v>
      </c>
    </row>
    <row r="1471" spans="1:64" ht="14.1" customHeight="1" x14ac:dyDescent="0.2">
      <c r="A1471" s="10">
        <v>1498</v>
      </c>
      <c r="B1471" s="10" t="s">
        <v>1777</v>
      </c>
      <c r="C1471" s="10" t="s">
        <v>337</v>
      </c>
      <c r="D1471" s="10" t="s">
        <v>5278</v>
      </c>
      <c r="E1471" s="10" t="s">
        <v>3977</v>
      </c>
      <c r="F1471" s="10"/>
      <c r="G1471" s="11" t="s">
        <v>5279</v>
      </c>
      <c r="I1471" s="10" t="s">
        <v>53</v>
      </c>
      <c r="L1471" s="10" t="s">
        <v>2752</v>
      </c>
      <c r="M1471" s="10" t="s">
        <v>2753</v>
      </c>
      <c r="N1471" s="14" t="s">
        <v>3932</v>
      </c>
      <c r="O1471" s="10" t="s">
        <v>2753</v>
      </c>
      <c r="P1471" s="10" t="s">
        <v>2753</v>
      </c>
      <c r="Z1471" t="s">
        <v>60</v>
      </c>
      <c r="AA1471" t="s">
        <v>60</v>
      </c>
      <c r="AB1471" s="10" t="s">
        <v>207</v>
      </c>
      <c r="AD1471" s="10" t="s">
        <v>1778</v>
      </c>
      <c r="AE1471" s="10">
        <v>0</v>
      </c>
      <c r="AK1471" s="10" t="str">
        <f t="shared" si="73"/>
        <v>&gt;_Dendrochirotida___FM_QM09_093_FLMNH_073</v>
      </c>
      <c r="AL1471" s="10" t="str">
        <f t="shared" si="74"/>
        <v>&gt;Dendrochirotida____QM_FM_QM09_093</v>
      </c>
    </row>
    <row r="1472" spans="1:64" ht="14.1" customHeight="1" x14ac:dyDescent="0.2">
      <c r="A1472" s="10">
        <v>1450</v>
      </c>
      <c r="B1472" s="10" t="s">
        <v>1777</v>
      </c>
      <c r="C1472" s="10" t="s">
        <v>142</v>
      </c>
      <c r="D1472" s="10" t="s">
        <v>5276</v>
      </c>
      <c r="E1472" s="10" t="s">
        <v>3977</v>
      </c>
      <c r="F1472" s="10"/>
      <c r="G1472" s="11" t="s">
        <v>5277</v>
      </c>
      <c r="I1472" s="10" t="s">
        <v>53</v>
      </c>
      <c r="L1472" s="10" t="s">
        <v>2752</v>
      </c>
      <c r="M1472" s="10" t="s">
        <v>2753</v>
      </c>
      <c r="N1472" s="14" t="s">
        <v>3932</v>
      </c>
      <c r="O1472" s="10" t="s">
        <v>2753</v>
      </c>
      <c r="P1472" s="10" t="s">
        <v>2753</v>
      </c>
      <c r="Z1472" t="s">
        <v>60</v>
      </c>
      <c r="AA1472" t="s">
        <v>60</v>
      </c>
      <c r="AB1472" s="10" t="s">
        <v>207</v>
      </c>
      <c r="AD1472" s="10" t="s">
        <v>1778</v>
      </c>
      <c r="AE1472" s="10">
        <v>0</v>
      </c>
      <c r="AK1472" s="10" t="str">
        <f t="shared" si="73"/>
        <v>&gt;_Dendrochirotida___FM_QM09_097_FLMNH_073</v>
      </c>
      <c r="AL1472" s="10" t="str">
        <f t="shared" si="74"/>
        <v>&gt;Dendrochirotida____QM_FM_QM09_097</v>
      </c>
    </row>
    <row r="1473" spans="1:53" ht="14.1" customHeight="1" x14ac:dyDescent="0.2">
      <c r="A1473" s="10">
        <v>1533</v>
      </c>
      <c r="B1473" s="10" t="s">
        <v>1777</v>
      </c>
      <c r="C1473" s="10" t="s">
        <v>284</v>
      </c>
      <c r="D1473" s="10" t="s">
        <v>5274</v>
      </c>
      <c r="E1473" s="10" t="s">
        <v>3977</v>
      </c>
      <c r="F1473" s="10"/>
      <c r="G1473" s="11" t="s">
        <v>5275</v>
      </c>
      <c r="I1473" s="10" t="s">
        <v>53</v>
      </c>
      <c r="L1473" s="10" t="s">
        <v>2752</v>
      </c>
      <c r="M1473" s="10" t="s">
        <v>2753</v>
      </c>
      <c r="N1473" s="14" t="s">
        <v>3932</v>
      </c>
      <c r="O1473" s="10" t="s">
        <v>2753</v>
      </c>
      <c r="P1473" s="10" t="s">
        <v>2753</v>
      </c>
      <c r="Z1473" t="s">
        <v>60</v>
      </c>
      <c r="AA1473" t="s">
        <v>60</v>
      </c>
      <c r="AB1473" s="10" t="s">
        <v>207</v>
      </c>
      <c r="AD1473" s="10" t="s">
        <v>1778</v>
      </c>
      <c r="AE1473" s="10">
        <v>0</v>
      </c>
      <c r="AK1473" s="10" t="str">
        <f t="shared" si="73"/>
        <v>&gt;_Dendrochirotida___FM_QM09_098_FLMNH_073</v>
      </c>
      <c r="AL1473" s="10" t="str">
        <f t="shared" si="74"/>
        <v>&gt;Dendrochirotida____QM_FM_QM09_098</v>
      </c>
    </row>
    <row r="1474" spans="1:53" ht="14.1" customHeight="1" x14ac:dyDescent="0.2">
      <c r="A1474" s="10">
        <v>1535</v>
      </c>
      <c r="B1474" s="10" t="s">
        <v>1777</v>
      </c>
      <c r="C1474" s="10" t="s">
        <v>387</v>
      </c>
      <c r="D1474" s="10" t="s">
        <v>5966</v>
      </c>
      <c r="E1474" s="10" t="s">
        <v>3977</v>
      </c>
      <c r="F1474" s="10"/>
      <c r="G1474" s="11" t="s">
        <v>5967</v>
      </c>
      <c r="I1474" s="10" t="s">
        <v>53</v>
      </c>
      <c r="L1474" s="10" t="s">
        <v>2752</v>
      </c>
      <c r="M1474" s="10" t="s">
        <v>2753</v>
      </c>
      <c r="N1474" t="s">
        <v>3932</v>
      </c>
      <c r="O1474" s="10" t="s">
        <v>2753</v>
      </c>
      <c r="P1474" s="10" t="s">
        <v>2753</v>
      </c>
      <c r="R1474" s="10" t="s">
        <v>5968</v>
      </c>
      <c r="Z1474" t="s">
        <v>60</v>
      </c>
      <c r="AA1474" t="s">
        <v>60</v>
      </c>
      <c r="AB1474" s="10" t="s">
        <v>207</v>
      </c>
      <c r="AD1474" s="10" t="s">
        <v>1778</v>
      </c>
      <c r="AE1474" s="10">
        <v>0</v>
      </c>
      <c r="AJ1474" s="10" t="s">
        <v>4422</v>
      </c>
      <c r="AK1474" s="10" t="str">
        <f t="shared" si="73"/>
        <v>&gt;_Dendrochirotida_sp130__FM_QM09_102_FLMNH_073</v>
      </c>
      <c r="AL1474" s="10" t="str">
        <f t="shared" si="74"/>
        <v>&gt;Dendrochirotida_sp130___QM_FM_QM09_102</v>
      </c>
    </row>
    <row r="1475" spans="1:53" ht="14.1" customHeight="1" x14ac:dyDescent="0.2">
      <c r="A1475" s="10">
        <v>1523</v>
      </c>
      <c r="B1475" s="10" t="s">
        <v>1777</v>
      </c>
      <c r="C1475" s="10" t="s">
        <v>443</v>
      </c>
      <c r="D1475" s="10" t="s">
        <v>5952</v>
      </c>
      <c r="E1475" s="10" t="s">
        <v>3977</v>
      </c>
      <c r="F1475" s="10"/>
      <c r="G1475" s="11" t="s">
        <v>5953</v>
      </c>
      <c r="I1475" s="10" t="s">
        <v>53</v>
      </c>
      <c r="L1475" s="10" t="s">
        <v>2752</v>
      </c>
      <c r="M1475" s="10" t="s">
        <v>2753</v>
      </c>
      <c r="N1475" t="s">
        <v>3932</v>
      </c>
      <c r="O1475" s="10" t="s">
        <v>2753</v>
      </c>
      <c r="P1475" s="10" t="s">
        <v>2753</v>
      </c>
      <c r="R1475" s="10" t="s">
        <v>5954</v>
      </c>
      <c r="Z1475" t="s">
        <v>60</v>
      </c>
      <c r="AA1475" t="s">
        <v>60</v>
      </c>
      <c r="AB1475" s="10" t="s">
        <v>207</v>
      </c>
      <c r="AD1475" s="10" t="s">
        <v>1778</v>
      </c>
      <c r="AE1475" s="10">
        <v>0</v>
      </c>
      <c r="AJ1475" s="10" t="s">
        <v>4422</v>
      </c>
      <c r="AK1475" s="10" t="str">
        <f t="shared" si="73"/>
        <v>&gt;_Dendrochirotida_sp119__FM_QM09_103_FLMNH_073</v>
      </c>
      <c r="AL1475" s="10" t="str">
        <f t="shared" si="74"/>
        <v>&gt;Dendrochirotida_sp119___QM_FM_QM09_103</v>
      </c>
    </row>
    <row r="1476" spans="1:53" ht="14.1" customHeight="1" x14ac:dyDescent="0.2">
      <c r="A1476" s="10">
        <v>1511</v>
      </c>
      <c r="B1476" s="10" t="s">
        <v>1777</v>
      </c>
      <c r="C1476" s="10" t="s">
        <v>330</v>
      </c>
      <c r="D1476" s="10" t="s">
        <v>5955</v>
      </c>
      <c r="E1476" s="10" t="s">
        <v>3977</v>
      </c>
      <c r="F1476" s="10"/>
      <c r="G1476" s="11" t="s">
        <v>5956</v>
      </c>
      <c r="I1476" s="10" t="s">
        <v>53</v>
      </c>
      <c r="L1476" s="10" t="s">
        <v>2752</v>
      </c>
      <c r="M1476" s="10" t="s">
        <v>2753</v>
      </c>
      <c r="N1476" t="s">
        <v>3932</v>
      </c>
      <c r="O1476" s="10" t="s">
        <v>2753</v>
      </c>
      <c r="P1476" s="10" t="s">
        <v>2753</v>
      </c>
      <c r="R1476" s="10" t="s">
        <v>5957</v>
      </c>
      <c r="Z1476" t="s">
        <v>60</v>
      </c>
      <c r="AA1476" t="s">
        <v>60</v>
      </c>
      <c r="AB1476" s="10" t="s">
        <v>207</v>
      </c>
      <c r="AD1476" s="10" t="s">
        <v>1778</v>
      </c>
      <c r="AE1476" s="10">
        <v>0</v>
      </c>
      <c r="AJ1476" s="10" t="s">
        <v>4422</v>
      </c>
      <c r="AK1476" s="10" t="str">
        <f t="shared" si="73"/>
        <v>&gt;_Dendrochirotida_sp101__FM_QM09_104_FLMNH_073</v>
      </c>
      <c r="AL1476" s="10" t="str">
        <f t="shared" si="74"/>
        <v>&gt;Dendrochirotida_sp101___QM_FM_QM09_104</v>
      </c>
    </row>
    <row r="1477" spans="1:53" ht="14.1" customHeight="1" x14ac:dyDescent="0.2">
      <c r="A1477" s="10">
        <v>1463</v>
      </c>
      <c r="B1477" s="10" t="s">
        <v>1777</v>
      </c>
      <c r="C1477" s="10" t="s">
        <v>289</v>
      </c>
      <c r="D1477" s="10" t="s">
        <v>5964</v>
      </c>
      <c r="E1477" s="10" t="s">
        <v>3977</v>
      </c>
      <c r="F1477" s="10"/>
      <c r="G1477" s="11" t="s">
        <v>5965</v>
      </c>
      <c r="I1477" s="10" t="s">
        <v>53</v>
      </c>
      <c r="L1477" s="10" t="s">
        <v>2752</v>
      </c>
      <c r="M1477" s="10" t="s">
        <v>2753</v>
      </c>
      <c r="N1477" s="14" t="s">
        <v>3932</v>
      </c>
      <c r="O1477" s="10" t="s">
        <v>2753</v>
      </c>
      <c r="P1477" s="10" t="s">
        <v>2753</v>
      </c>
      <c r="Z1477" t="s">
        <v>60</v>
      </c>
      <c r="AA1477" t="s">
        <v>60</v>
      </c>
      <c r="AB1477" s="10" t="s">
        <v>207</v>
      </c>
      <c r="AD1477" s="10" t="s">
        <v>1778</v>
      </c>
      <c r="AE1477" s="10">
        <v>0</v>
      </c>
      <c r="AJ1477" s="10" t="s">
        <v>4399</v>
      </c>
      <c r="AK1477" s="10" t="str">
        <f t="shared" si="73"/>
        <v>&gt;_Dendrochirotida___FM_QM09_108_FLMNH_073</v>
      </c>
      <c r="AL1477" s="10" t="str">
        <f t="shared" si="74"/>
        <v>&gt;Dendrochirotida____QM_FM_QM09_108</v>
      </c>
    </row>
    <row r="1478" spans="1:53" ht="14.1" customHeight="1" x14ac:dyDescent="0.2">
      <c r="A1478" s="10">
        <v>5595</v>
      </c>
      <c r="B1478" s="33" t="s">
        <v>11556</v>
      </c>
      <c r="C1478" s="33"/>
      <c r="D1478" s="33" t="s">
        <v>11557</v>
      </c>
      <c r="E1478" s="14"/>
      <c r="F1478" s="14"/>
      <c r="G1478" s="11" t="s">
        <v>11558</v>
      </c>
      <c r="H1478" s="33"/>
      <c r="I1478" s="33" t="s">
        <v>3615</v>
      </c>
      <c r="L1478" s="10" t="s">
        <v>2752</v>
      </c>
      <c r="M1478" s="10" t="s">
        <v>2753</v>
      </c>
      <c r="N1478" s="14" t="s">
        <v>1025</v>
      </c>
      <c r="O1478" s="14" t="s">
        <v>11559</v>
      </c>
      <c r="P1478" s="14" t="s">
        <v>11559</v>
      </c>
      <c r="Q1478" s="14"/>
      <c r="R1478" s="14"/>
      <c r="S1478" s="14"/>
      <c r="T1478" s="14"/>
      <c r="U1478" s="14"/>
      <c r="V1478" s="14"/>
      <c r="W1478" s="14" t="s">
        <v>3616</v>
      </c>
      <c r="X1478" s="14" t="s">
        <v>3616</v>
      </c>
      <c r="Y1478" s="14"/>
      <c r="Z1478">
        <v>8.3224199999999993</v>
      </c>
      <c r="AA1478">
        <v>-79.583519999999993</v>
      </c>
      <c r="AB1478" s="14" t="s">
        <v>53</v>
      </c>
      <c r="AC1478" s="14" t="s">
        <v>61</v>
      </c>
      <c r="AD1478" s="14" t="s">
        <v>74</v>
      </c>
      <c r="AE1478" s="34">
        <v>652</v>
      </c>
      <c r="AF1478" s="14" t="s">
        <v>75</v>
      </c>
      <c r="AG1478" s="14"/>
      <c r="AH1478" s="14" t="s">
        <v>11560</v>
      </c>
      <c r="AI1478" s="14"/>
      <c r="AJ1478" s="14"/>
      <c r="AK1478" s="10" t="str">
        <f t="shared" si="73"/>
        <v>&gt;t_Dendrochirotida?__PanamaPacific_FRM225_N0234</v>
      </c>
      <c r="AL1478" s="10" t="str">
        <f t="shared" si="74"/>
        <v>&gt;Dendrochirotida?__PanamaPacific___FRM225</v>
      </c>
      <c r="AM1478" s="14" t="s">
        <v>11561</v>
      </c>
      <c r="AN1478" s="14"/>
      <c r="AO1478" s="14"/>
      <c r="AP1478" s="14"/>
      <c r="AQ1478" s="14"/>
      <c r="AR1478" s="14"/>
      <c r="AS1478" s="14" t="s">
        <v>3953</v>
      </c>
      <c r="AT1478" s="14"/>
      <c r="AU1478" s="14" t="s">
        <v>2759</v>
      </c>
      <c r="AV1478" s="14" t="s">
        <v>2758</v>
      </c>
      <c r="AW1478" s="14" t="s">
        <v>2759</v>
      </c>
      <c r="AX1478" s="14"/>
      <c r="AY1478" s="14" t="s">
        <v>2811</v>
      </c>
      <c r="AZ1478" s="35"/>
      <c r="BA1478" s="35"/>
    </row>
    <row r="1479" spans="1:53" ht="14.1" customHeight="1" x14ac:dyDescent="0.2">
      <c r="A1479" s="10">
        <v>770</v>
      </c>
      <c r="B1479" s="10" t="s">
        <v>131</v>
      </c>
      <c r="C1479" s="10" t="s">
        <v>363</v>
      </c>
      <c r="D1479" s="11">
        <v>8054</v>
      </c>
      <c r="E1479" s="10" t="s">
        <v>52</v>
      </c>
      <c r="F1479" s="10"/>
      <c r="G1479" s="11">
        <v>8054</v>
      </c>
      <c r="I1479" s="10" t="s">
        <v>53</v>
      </c>
      <c r="L1479" s="10" t="s">
        <v>54</v>
      </c>
      <c r="M1479" s="10" t="s">
        <v>55</v>
      </c>
      <c r="N1479" s="10" t="s">
        <v>320</v>
      </c>
      <c r="O1479" s="10" t="s">
        <v>745</v>
      </c>
      <c r="P1479" s="10" t="s">
        <v>745</v>
      </c>
      <c r="R1479" s="10" t="s">
        <v>746</v>
      </c>
      <c r="W1479" s="10" t="s">
        <v>360</v>
      </c>
      <c r="X1479" s="10" t="s">
        <v>360</v>
      </c>
      <c r="Z1479" t="s">
        <v>60</v>
      </c>
      <c r="AA1479" t="s">
        <v>60</v>
      </c>
      <c r="AB1479" s="10" t="s">
        <v>53</v>
      </c>
      <c r="AD1479" s="10" t="s">
        <v>53</v>
      </c>
      <c r="AE1479" s="12">
        <v>655</v>
      </c>
      <c r="AF1479" s="10" t="s">
        <v>75</v>
      </c>
      <c r="AK1479" s="10" t="str">
        <f t="shared" si="73"/>
        <v>&gt;t_Dermasterias_imbricata_Washington_8054_FLMNH_037</v>
      </c>
      <c r="AL1479" s="10" t="str">
        <f t="shared" si="74"/>
        <v>&gt;Dermasterias_imbricata_Washington__UF_8054</v>
      </c>
      <c r="AM1479" s="10" t="s">
        <v>747</v>
      </c>
      <c r="AN1479" s="10" t="s">
        <v>139</v>
      </c>
      <c r="AP1479" s="13"/>
      <c r="AQ1479" s="13"/>
      <c r="AR1479" s="13"/>
    </row>
    <row r="1480" spans="1:53" ht="14.1" customHeight="1" x14ac:dyDescent="0.2">
      <c r="A1480" s="10">
        <v>3353</v>
      </c>
      <c r="B1480" s="10" t="s">
        <v>1773</v>
      </c>
      <c r="C1480" s="10" t="s">
        <v>356</v>
      </c>
      <c r="D1480" s="11">
        <v>7439</v>
      </c>
      <c r="E1480" s="10" t="s">
        <v>52</v>
      </c>
      <c r="F1480" s="10"/>
      <c r="G1480" s="11">
        <v>7439</v>
      </c>
      <c r="I1480" s="10" t="s">
        <v>53</v>
      </c>
      <c r="L1480" s="10" t="s">
        <v>1677</v>
      </c>
      <c r="M1480" s="10" t="s">
        <v>1706</v>
      </c>
      <c r="N1480" s="10" t="s">
        <v>1707</v>
      </c>
      <c r="O1480" s="10" t="s">
        <v>1709</v>
      </c>
      <c r="P1480" s="10" t="s">
        <v>1709</v>
      </c>
      <c r="R1480" s="10" t="s">
        <v>1863</v>
      </c>
      <c r="W1480" s="10" t="s">
        <v>100</v>
      </c>
      <c r="X1480" s="10" t="s">
        <v>100</v>
      </c>
      <c r="Z1480" t="s">
        <v>60</v>
      </c>
      <c r="AA1480" t="s">
        <v>60</v>
      </c>
      <c r="AB1480" s="10" t="s">
        <v>53</v>
      </c>
      <c r="AD1480" s="10" t="s">
        <v>53</v>
      </c>
      <c r="AE1480" s="12">
        <v>655</v>
      </c>
      <c r="AK1480" s="10" t="str">
        <f t="shared" si="73"/>
        <v>&gt;_Diadema_savignyi_Mada_7439_FLMNH_132</v>
      </c>
      <c r="AL1480" s="10" t="str">
        <f t="shared" si="74"/>
        <v>&gt;Diadema_savignyi_Mada__UF_7439</v>
      </c>
      <c r="AM1480" s="10" t="s">
        <v>2033</v>
      </c>
      <c r="AP1480" s="13"/>
      <c r="AQ1480" s="13"/>
      <c r="AR1480" s="13"/>
    </row>
    <row r="1481" spans="1:53" ht="14.1" customHeight="1" x14ac:dyDescent="0.2">
      <c r="A1481" s="10">
        <v>2672</v>
      </c>
      <c r="B1481" s="10" t="s">
        <v>78</v>
      </c>
      <c r="C1481" s="10" t="s">
        <v>266</v>
      </c>
      <c r="D1481" s="11">
        <v>741</v>
      </c>
      <c r="E1481" s="10" t="s">
        <v>52</v>
      </c>
      <c r="F1481" s="10"/>
      <c r="G1481" s="11">
        <v>741</v>
      </c>
      <c r="I1481" s="10" t="s">
        <v>53</v>
      </c>
      <c r="L1481" s="10" t="s">
        <v>1677</v>
      </c>
      <c r="M1481" s="10" t="s">
        <v>1706</v>
      </c>
      <c r="N1481" s="10" t="s">
        <v>1707</v>
      </c>
      <c r="O1481" s="10" t="s">
        <v>1709</v>
      </c>
      <c r="P1481" s="10" t="s">
        <v>1709</v>
      </c>
      <c r="W1481" s="10" t="s">
        <v>252</v>
      </c>
      <c r="X1481" s="10" t="s">
        <v>252</v>
      </c>
      <c r="Z1481" t="s">
        <v>60</v>
      </c>
      <c r="AA1481" t="s">
        <v>60</v>
      </c>
      <c r="AB1481" s="10" t="s">
        <v>53</v>
      </c>
      <c r="AC1481" s="10" t="s">
        <v>61</v>
      </c>
      <c r="AD1481" s="10" t="s">
        <v>53</v>
      </c>
      <c r="AE1481" s="12">
        <v>655</v>
      </c>
      <c r="AH1481" s="10" t="s">
        <v>2204</v>
      </c>
      <c r="AK1481" s="10" t="str">
        <f t="shared" si="73"/>
        <v>&gt;_Diadema__CocosKeeling_741_FLMNH_108</v>
      </c>
      <c r="AL1481" s="10" t="str">
        <f t="shared" si="74"/>
        <v>&gt;Diadema__CocosKeeling__UF_741</v>
      </c>
      <c r="AM1481" s="10" t="s">
        <v>2205</v>
      </c>
      <c r="AP1481" s="13"/>
      <c r="AQ1481" s="13"/>
    </row>
    <row r="1482" spans="1:53" ht="14.1" customHeight="1" x14ac:dyDescent="0.2">
      <c r="A1482" s="10">
        <v>3293</v>
      </c>
      <c r="B1482" s="10" t="s">
        <v>1773</v>
      </c>
      <c r="C1482" s="10" t="s">
        <v>365</v>
      </c>
      <c r="D1482" s="11">
        <v>6404</v>
      </c>
      <c r="E1482" s="10" t="s">
        <v>52</v>
      </c>
      <c r="F1482" s="10"/>
      <c r="G1482" s="11">
        <v>6404</v>
      </c>
      <c r="I1482" s="10" t="s">
        <v>53</v>
      </c>
      <c r="L1482" s="10" t="s">
        <v>1677</v>
      </c>
      <c r="M1482" s="10" t="s">
        <v>1706</v>
      </c>
      <c r="N1482" s="10" t="s">
        <v>1707</v>
      </c>
      <c r="O1482" s="10" t="s">
        <v>1709</v>
      </c>
      <c r="P1482" s="10" t="s">
        <v>1709</v>
      </c>
      <c r="W1482" s="10" t="s">
        <v>165</v>
      </c>
      <c r="X1482" s="10" t="s">
        <v>165</v>
      </c>
      <c r="Z1482">
        <v>-21.1008</v>
      </c>
      <c r="AA1482">
        <v>55.243699999999997</v>
      </c>
      <c r="AB1482" s="10" t="s">
        <v>53</v>
      </c>
      <c r="AC1482" s="10" t="s">
        <v>61</v>
      </c>
      <c r="AD1482" s="10" t="s">
        <v>53</v>
      </c>
      <c r="AE1482" s="12">
        <v>655</v>
      </c>
      <c r="AF1482" s="10" t="s">
        <v>539</v>
      </c>
      <c r="AH1482" s="10" t="s">
        <v>2204</v>
      </c>
      <c r="AK1482" s="10" t="str">
        <f t="shared" si="73"/>
        <v>&gt;st_Diadema__Reunion_6404_FLMNH_132</v>
      </c>
      <c r="AL1482" s="10" t="str">
        <f t="shared" si="74"/>
        <v>&gt;Diadema__Reunion__UF_6404</v>
      </c>
      <c r="AM1482" s="10" t="s">
        <v>2206</v>
      </c>
      <c r="AP1482" s="13"/>
      <c r="AQ1482" s="13"/>
    </row>
    <row r="1483" spans="1:53" ht="14.1" customHeight="1" x14ac:dyDescent="0.2">
      <c r="A1483" s="10">
        <v>2683</v>
      </c>
      <c r="B1483" s="10" t="s">
        <v>78</v>
      </c>
      <c r="C1483" s="10" t="s">
        <v>358</v>
      </c>
      <c r="D1483" s="10" t="s">
        <v>2207</v>
      </c>
      <c r="E1483" s="10" t="s">
        <v>52</v>
      </c>
      <c r="F1483" s="10"/>
      <c r="G1483" s="11">
        <v>754</v>
      </c>
      <c r="I1483" s="10" t="s">
        <v>53</v>
      </c>
      <c r="L1483" s="10" t="s">
        <v>1677</v>
      </c>
      <c r="M1483" s="10" t="s">
        <v>1706</v>
      </c>
      <c r="N1483" s="10" t="s">
        <v>1707</v>
      </c>
      <c r="O1483" s="10" t="s">
        <v>1709</v>
      </c>
      <c r="P1483" s="10" t="s">
        <v>1709</v>
      </c>
      <c r="W1483" s="10" t="s">
        <v>252</v>
      </c>
      <c r="X1483" s="10" t="s">
        <v>252</v>
      </c>
      <c r="Z1483" t="s">
        <v>60</v>
      </c>
      <c r="AA1483" t="s">
        <v>60</v>
      </c>
      <c r="AB1483" s="10" t="s">
        <v>53</v>
      </c>
      <c r="AC1483" s="10" t="s">
        <v>61</v>
      </c>
      <c r="AD1483" s="10" t="s">
        <v>53</v>
      </c>
      <c r="AE1483" s="12">
        <v>655</v>
      </c>
      <c r="AH1483" s="10" t="s">
        <v>2204</v>
      </c>
      <c r="AK1483" s="10" t="str">
        <f t="shared" si="73"/>
        <v>&gt;_Diadema__CocosKeeling_754A_FLMNH_108</v>
      </c>
      <c r="AL1483" s="10" t="str">
        <f t="shared" si="74"/>
        <v>&gt;Diadema__CocosKeeling__UF_754A</v>
      </c>
      <c r="AM1483" s="10" t="s">
        <v>2208</v>
      </c>
      <c r="AP1483" s="13"/>
      <c r="AQ1483" s="13"/>
    </row>
    <row r="1484" spans="1:53" ht="14.1" customHeight="1" x14ac:dyDescent="0.2">
      <c r="A1484" s="10">
        <v>2641</v>
      </c>
      <c r="B1484" s="10" t="s">
        <v>78</v>
      </c>
      <c r="C1484" s="10" t="s">
        <v>342</v>
      </c>
      <c r="D1484" s="11">
        <v>5346</v>
      </c>
      <c r="E1484" s="10" t="s">
        <v>52</v>
      </c>
      <c r="F1484" s="10"/>
      <c r="G1484" s="11">
        <v>5346</v>
      </c>
      <c r="I1484" s="10" t="s">
        <v>53</v>
      </c>
      <c r="L1484" s="10" t="s">
        <v>1677</v>
      </c>
      <c r="M1484" s="10" t="s">
        <v>1706</v>
      </c>
      <c r="N1484" s="10" t="s">
        <v>1707</v>
      </c>
      <c r="O1484" s="10" t="s">
        <v>1709</v>
      </c>
      <c r="P1484" s="10" t="s">
        <v>1709</v>
      </c>
      <c r="R1484" s="10" t="s">
        <v>1863</v>
      </c>
      <c r="W1484" s="14" t="s">
        <v>81</v>
      </c>
      <c r="X1484" s="14" t="s">
        <v>81</v>
      </c>
      <c r="Z1484">
        <v>-17.5</v>
      </c>
      <c r="AA1484">
        <v>-149.80000000000001</v>
      </c>
      <c r="AB1484" s="10" t="s">
        <v>53</v>
      </c>
      <c r="AD1484" s="10" t="s">
        <v>53</v>
      </c>
      <c r="AE1484" s="12">
        <v>655</v>
      </c>
      <c r="AK1484" s="10" t="str">
        <f t="shared" si="73"/>
        <v>&gt;_Diadema_savignyi_Moorea_5346_FLMNH_108</v>
      </c>
      <c r="AL1484" s="10" t="str">
        <f t="shared" si="74"/>
        <v>&gt;Diadema_savignyi_Moorea__UF_5346</v>
      </c>
      <c r="AM1484" s="10" t="s">
        <v>2278</v>
      </c>
      <c r="AP1484" s="13"/>
      <c r="AQ1484" s="13"/>
    </row>
    <row r="1485" spans="1:53" ht="14.1" customHeight="1" x14ac:dyDescent="0.2">
      <c r="A1485" s="10">
        <v>3317</v>
      </c>
      <c r="B1485" s="10" t="s">
        <v>1773</v>
      </c>
      <c r="C1485" s="10" t="s">
        <v>71</v>
      </c>
      <c r="D1485" s="11">
        <v>6778</v>
      </c>
      <c r="E1485" s="10" t="s">
        <v>52</v>
      </c>
      <c r="F1485" s="10"/>
      <c r="G1485" s="11">
        <v>6778</v>
      </c>
      <c r="I1485" s="10" t="s">
        <v>53</v>
      </c>
      <c r="L1485" s="10" t="s">
        <v>1677</v>
      </c>
      <c r="M1485" s="10" t="s">
        <v>1706</v>
      </c>
      <c r="N1485" s="10" t="s">
        <v>1707</v>
      </c>
      <c r="O1485" s="10" t="s">
        <v>1709</v>
      </c>
      <c r="P1485" s="10" t="s">
        <v>1709</v>
      </c>
      <c r="R1485" s="10" t="s">
        <v>1863</v>
      </c>
      <c r="S1485" s="10" t="s">
        <v>219</v>
      </c>
      <c r="T1485" s="10"/>
      <c r="W1485" s="10" t="s">
        <v>288</v>
      </c>
      <c r="X1485" s="10" t="s">
        <v>288</v>
      </c>
      <c r="Z1485" t="s">
        <v>60</v>
      </c>
      <c r="AA1485" t="s">
        <v>60</v>
      </c>
      <c r="AB1485" s="10" t="s">
        <v>53</v>
      </c>
      <c r="AD1485" s="10" t="s">
        <v>53</v>
      </c>
      <c r="AE1485" s="12">
        <v>655</v>
      </c>
      <c r="AK1485" s="10" t="str">
        <f t="shared" si="73"/>
        <v>&gt;_Diadema_savignyi~_Marshall_6778_FLMNH_132</v>
      </c>
      <c r="AL1485" s="10" t="str">
        <f t="shared" si="74"/>
        <v>&gt;Diadema_savignyi_Marshall__UF_6778</v>
      </c>
      <c r="AM1485" s="10" t="s">
        <v>2279</v>
      </c>
      <c r="AP1485" s="13"/>
      <c r="AQ1485" s="13"/>
    </row>
    <row r="1486" spans="1:53" ht="14.1" customHeight="1" x14ac:dyDescent="0.2">
      <c r="A1486" s="10">
        <v>3306</v>
      </c>
      <c r="B1486" s="10" t="s">
        <v>1773</v>
      </c>
      <c r="C1486" s="10" t="s">
        <v>336</v>
      </c>
      <c r="D1486" s="11">
        <v>699</v>
      </c>
      <c r="E1486" s="10" t="s">
        <v>52</v>
      </c>
      <c r="F1486" s="10"/>
      <c r="G1486" s="11">
        <v>699</v>
      </c>
      <c r="I1486" s="10" t="s">
        <v>53</v>
      </c>
      <c r="L1486" s="10" t="s">
        <v>1677</v>
      </c>
      <c r="M1486" s="10" t="s">
        <v>1706</v>
      </c>
      <c r="N1486" s="10" t="s">
        <v>1707</v>
      </c>
      <c r="O1486" s="10" t="s">
        <v>1709</v>
      </c>
      <c r="P1486" s="10" t="s">
        <v>1709</v>
      </c>
      <c r="W1486" s="10" t="s">
        <v>249</v>
      </c>
      <c r="X1486" s="10" t="s">
        <v>249</v>
      </c>
      <c r="Z1486" t="s">
        <v>60</v>
      </c>
      <c r="AA1486" t="s">
        <v>60</v>
      </c>
      <c r="AB1486" s="10" t="s">
        <v>53</v>
      </c>
      <c r="AC1486" s="10" t="s">
        <v>61</v>
      </c>
      <c r="AD1486" s="10" t="s">
        <v>53</v>
      </c>
      <c r="AE1486" s="12">
        <v>655</v>
      </c>
      <c r="AH1486" s="10" t="s">
        <v>2204</v>
      </c>
      <c r="AK1486" s="10" t="str">
        <f t="shared" si="73"/>
        <v>&gt;_Diadema__Christmas_699_FLMNH_132</v>
      </c>
      <c r="AL1486" s="10" t="str">
        <f t="shared" si="74"/>
        <v>&gt;Diadema__Christmas__UF_699</v>
      </c>
      <c r="AM1486" s="10" t="s">
        <v>2280</v>
      </c>
      <c r="AP1486" s="13"/>
      <c r="AQ1486" s="13"/>
    </row>
    <row r="1487" spans="1:53" ht="14.1" customHeight="1" x14ac:dyDescent="0.2">
      <c r="A1487" s="10">
        <v>2612</v>
      </c>
      <c r="B1487" s="10" t="s">
        <v>78</v>
      </c>
      <c r="C1487" s="10" t="s">
        <v>560</v>
      </c>
      <c r="D1487" s="11">
        <v>757</v>
      </c>
      <c r="E1487" s="10" t="s">
        <v>52</v>
      </c>
      <c r="F1487" s="10"/>
      <c r="G1487" s="11">
        <v>757</v>
      </c>
      <c r="H1487" s="5"/>
      <c r="I1487" s="10" t="s">
        <v>53</v>
      </c>
      <c r="J1487" s="5"/>
      <c r="K1487" s="5"/>
      <c r="L1487" s="10" t="s">
        <v>1677</v>
      </c>
      <c r="M1487" s="10" t="s">
        <v>1706</v>
      </c>
      <c r="N1487" s="10" t="s">
        <v>1707</v>
      </c>
      <c r="O1487" s="10" t="s">
        <v>1709</v>
      </c>
      <c r="P1487" s="10" t="s">
        <v>1709</v>
      </c>
      <c r="Q1487" s="5"/>
      <c r="R1487" s="5"/>
      <c r="S1487" s="5"/>
      <c r="T1487" s="5"/>
      <c r="U1487" s="5"/>
      <c r="V1487" s="5"/>
      <c r="W1487" s="10" t="s">
        <v>252</v>
      </c>
      <c r="X1487" s="10" t="s">
        <v>252</v>
      </c>
      <c r="Y1487" s="5"/>
      <c r="Z1487" t="s">
        <v>60</v>
      </c>
      <c r="AA1487" t="s">
        <v>60</v>
      </c>
      <c r="AB1487" s="10" t="s">
        <v>53</v>
      </c>
      <c r="AC1487" s="10" t="s">
        <v>61</v>
      </c>
      <c r="AD1487" s="10" t="s">
        <v>53</v>
      </c>
      <c r="AE1487" s="12">
        <v>655</v>
      </c>
      <c r="AF1487" s="5"/>
      <c r="AG1487" s="5"/>
      <c r="AH1487" s="10" t="s">
        <v>2204</v>
      </c>
      <c r="AI1487" s="5"/>
      <c r="AJ1487" s="5"/>
      <c r="AK1487" s="10" t="str">
        <f t="shared" si="73"/>
        <v>&gt;_Diadema__CocosKeeling_757_FLMNH_108</v>
      </c>
      <c r="AL1487" s="10" t="str">
        <f t="shared" si="74"/>
        <v>&gt;Diadema__CocosKeeling__UF_757</v>
      </c>
      <c r="AM1487" s="10" t="s">
        <v>2281</v>
      </c>
      <c r="AN1487" s="5"/>
      <c r="AO1487" s="5"/>
      <c r="AP1487" s="13"/>
      <c r="AQ1487" s="13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</row>
    <row r="1488" spans="1:53" ht="14.1" customHeight="1" x14ac:dyDescent="0.2">
      <c r="A1488" s="10">
        <v>2631</v>
      </c>
      <c r="B1488" s="10" t="s">
        <v>78</v>
      </c>
      <c r="C1488" s="10" t="s">
        <v>296</v>
      </c>
      <c r="D1488" s="11">
        <v>5360</v>
      </c>
      <c r="E1488" s="10" t="s">
        <v>52</v>
      </c>
      <c r="F1488" s="10"/>
      <c r="G1488" s="11">
        <v>5360</v>
      </c>
      <c r="I1488" s="10" t="s">
        <v>53</v>
      </c>
      <c r="L1488" s="10" t="s">
        <v>1677</v>
      </c>
      <c r="M1488" s="10" t="s">
        <v>1706</v>
      </c>
      <c r="N1488" s="10" t="s">
        <v>1707</v>
      </c>
      <c r="O1488" s="10" t="s">
        <v>1709</v>
      </c>
      <c r="P1488" s="10" t="s">
        <v>1709</v>
      </c>
      <c r="R1488" s="10" t="s">
        <v>1863</v>
      </c>
      <c r="W1488" s="14" t="s">
        <v>81</v>
      </c>
      <c r="X1488" s="14" t="s">
        <v>81</v>
      </c>
      <c r="Z1488">
        <v>-17.5</v>
      </c>
      <c r="AA1488">
        <v>-149.80000000000001</v>
      </c>
      <c r="AB1488" s="10" t="s">
        <v>53</v>
      </c>
      <c r="AD1488" s="10" t="s">
        <v>53</v>
      </c>
      <c r="AE1488" s="12">
        <v>655</v>
      </c>
      <c r="AF1488" s="10" t="s">
        <v>75</v>
      </c>
      <c r="AK1488" s="10" t="str">
        <f t="shared" si="73"/>
        <v>&gt;t_Diadema_savignyi_Moorea_5360_FLMNH_108</v>
      </c>
      <c r="AL1488" s="10" t="str">
        <f t="shared" si="74"/>
        <v>&gt;Diadema_savignyi_Moorea__UF_5360</v>
      </c>
      <c r="AM1488" s="10" t="s">
        <v>2281</v>
      </c>
      <c r="AP1488" s="13"/>
      <c r="AQ1488" s="13"/>
    </row>
    <row r="1489" spans="1:53" ht="14.1" customHeight="1" x14ac:dyDescent="0.2">
      <c r="A1489" s="10">
        <v>3339</v>
      </c>
      <c r="B1489" s="10" t="s">
        <v>1773</v>
      </c>
      <c r="C1489" s="10" t="s">
        <v>258</v>
      </c>
      <c r="D1489" s="11">
        <v>5419</v>
      </c>
      <c r="E1489" s="10" t="s">
        <v>52</v>
      </c>
      <c r="F1489" s="10"/>
      <c r="G1489" s="11">
        <v>5419</v>
      </c>
      <c r="I1489" s="10" t="s">
        <v>53</v>
      </c>
      <c r="L1489" s="10" t="s">
        <v>1677</v>
      </c>
      <c r="M1489" s="10" t="s">
        <v>1706</v>
      </c>
      <c r="N1489" s="10" t="s">
        <v>1707</v>
      </c>
      <c r="O1489" s="10" t="s">
        <v>1709</v>
      </c>
      <c r="P1489" s="10" t="s">
        <v>1709</v>
      </c>
      <c r="R1489" s="10" t="s">
        <v>1863</v>
      </c>
      <c r="W1489" s="10" t="s">
        <v>354</v>
      </c>
      <c r="X1489" s="10" t="s">
        <v>354</v>
      </c>
      <c r="Z1489" t="s">
        <v>60</v>
      </c>
      <c r="AA1489" t="s">
        <v>60</v>
      </c>
      <c r="AB1489" s="10" t="s">
        <v>53</v>
      </c>
      <c r="AD1489" s="10" t="s">
        <v>53</v>
      </c>
      <c r="AE1489" s="12">
        <v>655</v>
      </c>
      <c r="AK1489" s="10" t="str">
        <f t="shared" si="73"/>
        <v>&gt;_Diadema_savignyi_Lines_5419_FLMNH_132</v>
      </c>
      <c r="AL1489" s="10" t="str">
        <f t="shared" si="74"/>
        <v>&gt;Diadema_savignyi_Lines__UF_5419</v>
      </c>
      <c r="AM1489" s="10" t="s">
        <v>2285</v>
      </c>
      <c r="AP1489" s="13"/>
      <c r="AQ1489" s="13"/>
    </row>
    <row r="1490" spans="1:53" ht="14.1" customHeight="1" x14ac:dyDescent="0.2">
      <c r="A1490" s="10">
        <v>2603</v>
      </c>
      <c r="B1490" s="10" t="s">
        <v>78</v>
      </c>
      <c r="C1490" s="10" t="s">
        <v>99</v>
      </c>
      <c r="D1490" s="10" t="s">
        <v>2282</v>
      </c>
      <c r="E1490" s="10" t="s">
        <v>52</v>
      </c>
      <c r="F1490" s="10"/>
      <c r="G1490" s="11">
        <v>1140</v>
      </c>
      <c r="I1490" s="10" t="s">
        <v>53</v>
      </c>
      <c r="L1490" s="10" t="s">
        <v>1677</v>
      </c>
      <c r="M1490" s="10" t="s">
        <v>1706</v>
      </c>
      <c r="N1490" s="10" t="s">
        <v>1707</v>
      </c>
      <c r="O1490" s="10" t="s">
        <v>1709</v>
      </c>
      <c r="P1490" s="10" t="s">
        <v>1709</v>
      </c>
      <c r="W1490" s="10" t="s">
        <v>198</v>
      </c>
      <c r="X1490" s="10" t="s">
        <v>198</v>
      </c>
      <c r="Z1490" t="s">
        <v>60</v>
      </c>
      <c r="AA1490" t="s">
        <v>60</v>
      </c>
      <c r="AB1490" s="10" t="s">
        <v>53</v>
      </c>
      <c r="AC1490" s="10" t="s">
        <v>61</v>
      </c>
      <c r="AD1490" s="10" t="s">
        <v>53</v>
      </c>
      <c r="AE1490" s="12">
        <v>655</v>
      </c>
      <c r="AH1490" s="10" t="s">
        <v>2204</v>
      </c>
      <c r="AK1490" s="10" t="str">
        <f t="shared" si="73"/>
        <v>&gt;_Diadema__Mariana_1140A_FLMNH_108</v>
      </c>
      <c r="AL1490" s="10" t="str">
        <f t="shared" si="74"/>
        <v>&gt;Diadema__Mariana__UF_1140A</v>
      </c>
      <c r="AM1490" s="10" t="s">
        <v>2283</v>
      </c>
      <c r="AP1490" s="13"/>
      <c r="AQ1490" s="13"/>
    </row>
    <row r="1491" spans="1:53" ht="14.1" customHeight="1" x14ac:dyDescent="0.2">
      <c r="A1491" s="10">
        <v>2615</v>
      </c>
      <c r="B1491" s="10" t="s">
        <v>78</v>
      </c>
      <c r="C1491" s="10" t="s">
        <v>289</v>
      </c>
      <c r="D1491" s="10" t="s">
        <v>2284</v>
      </c>
      <c r="E1491" s="10" t="s">
        <v>52</v>
      </c>
      <c r="F1491" s="10"/>
      <c r="G1491" s="11">
        <v>1140</v>
      </c>
      <c r="I1491" s="10" t="s">
        <v>53</v>
      </c>
      <c r="L1491" s="10" t="s">
        <v>1677</v>
      </c>
      <c r="M1491" s="10" t="s">
        <v>1706</v>
      </c>
      <c r="N1491" s="10" t="s">
        <v>1707</v>
      </c>
      <c r="O1491" s="10" t="s">
        <v>1709</v>
      </c>
      <c r="P1491" s="10" t="s">
        <v>1709</v>
      </c>
      <c r="W1491" s="10" t="s">
        <v>198</v>
      </c>
      <c r="X1491" s="10" t="s">
        <v>198</v>
      </c>
      <c r="Z1491" t="s">
        <v>60</v>
      </c>
      <c r="AA1491" t="s">
        <v>60</v>
      </c>
      <c r="AB1491" s="10" t="s">
        <v>53</v>
      </c>
      <c r="AC1491" s="10" t="s">
        <v>61</v>
      </c>
      <c r="AD1491" s="10" t="s">
        <v>53</v>
      </c>
      <c r="AE1491" s="12">
        <v>655</v>
      </c>
      <c r="AH1491" s="10" t="s">
        <v>2204</v>
      </c>
      <c r="AK1491" s="10" t="str">
        <f t="shared" si="73"/>
        <v>&gt;_Diadema__Mariana_1140B_FLMNH_108</v>
      </c>
      <c r="AL1491" s="10" t="str">
        <f t="shared" si="74"/>
        <v>&gt;Diadema__Mariana__UF_1140B</v>
      </c>
      <c r="AM1491" s="10" t="s">
        <v>2283</v>
      </c>
      <c r="AP1491" s="13"/>
      <c r="AQ1491" s="13"/>
    </row>
    <row r="1492" spans="1:53" ht="14.1" customHeight="1" x14ac:dyDescent="0.2">
      <c r="A1492" s="10">
        <v>2888</v>
      </c>
      <c r="B1492" s="10" t="s">
        <v>229</v>
      </c>
      <c r="C1492" s="10" t="s">
        <v>178</v>
      </c>
      <c r="D1492" s="10" t="s">
        <v>2286</v>
      </c>
      <c r="E1492" s="10" t="s">
        <v>52</v>
      </c>
      <c r="F1492" s="10"/>
      <c r="G1492" s="11">
        <v>5765</v>
      </c>
      <c r="I1492" s="10" t="s">
        <v>53</v>
      </c>
      <c r="L1492" s="10" t="s">
        <v>1677</v>
      </c>
      <c r="M1492" s="10" t="s">
        <v>1706</v>
      </c>
      <c r="N1492" s="10" t="s">
        <v>1707</v>
      </c>
      <c r="O1492" s="10" t="s">
        <v>1709</v>
      </c>
      <c r="P1492" s="10" t="s">
        <v>1709</v>
      </c>
      <c r="R1492" s="10" t="s">
        <v>2287</v>
      </c>
      <c r="S1492" s="10" t="s">
        <v>219</v>
      </c>
      <c r="T1492" s="10"/>
      <c r="W1492" s="10" t="s">
        <v>354</v>
      </c>
      <c r="X1492" s="10" t="s">
        <v>354</v>
      </c>
      <c r="Z1492" t="s">
        <v>60</v>
      </c>
      <c r="AA1492" t="s">
        <v>60</v>
      </c>
      <c r="AB1492" s="10" t="s">
        <v>53</v>
      </c>
      <c r="AD1492" s="10" t="s">
        <v>53</v>
      </c>
      <c r="AE1492" s="12">
        <v>655</v>
      </c>
      <c r="AK1492" s="10" t="str">
        <f t="shared" si="73"/>
        <v>&gt;_Diadema_paucispinum~_Lines_5765B_FLMNH_112</v>
      </c>
      <c r="AL1492" s="10" t="str">
        <f t="shared" si="74"/>
        <v>&gt;Diadema_paucispinum_Lines__UF_5765B</v>
      </c>
      <c r="AM1492" s="10" t="s">
        <v>2288</v>
      </c>
      <c r="AP1492" s="13"/>
      <c r="AQ1492" s="13"/>
    </row>
    <row r="1493" spans="1:53" ht="14.1" customHeight="1" x14ac:dyDescent="0.2">
      <c r="A1493" s="10">
        <v>2924</v>
      </c>
      <c r="B1493" s="10" t="s">
        <v>229</v>
      </c>
      <c r="C1493" s="10" t="s">
        <v>413</v>
      </c>
      <c r="D1493" s="10" t="s">
        <v>2289</v>
      </c>
      <c r="E1493" s="10" t="s">
        <v>52</v>
      </c>
      <c r="F1493" s="10"/>
      <c r="G1493" s="11">
        <v>5765</v>
      </c>
      <c r="I1493" s="10" t="s">
        <v>53</v>
      </c>
      <c r="L1493" s="10" t="s">
        <v>1677</v>
      </c>
      <c r="M1493" s="10" t="s">
        <v>1706</v>
      </c>
      <c r="N1493" s="10" t="s">
        <v>1707</v>
      </c>
      <c r="O1493" s="10" t="s">
        <v>1709</v>
      </c>
      <c r="P1493" s="10" t="s">
        <v>1709</v>
      </c>
      <c r="R1493" s="10" t="s">
        <v>2287</v>
      </c>
      <c r="S1493" s="10" t="s">
        <v>219</v>
      </c>
      <c r="T1493" s="10"/>
      <c r="W1493" s="10" t="s">
        <v>354</v>
      </c>
      <c r="X1493" s="10" t="s">
        <v>354</v>
      </c>
      <c r="Z1493" t="s">
        <v>60</v>
      </c>
      <c r="AA1493" t="s">
        <v>60</v>
      </c>
      <c r="AB1493" s="10" t="s">
        <v>53</v>
      </c>
      <c r="AD1493" s="10" t="s">
        <v>53</v>
      </c>
      <c r="AE1493" s="12">
        <v>655</v>
      </c>
      <c r="AK1493" s="10" t="str">
        <f t="shared" si="73"/>
        <v>&gt;_Diadema_paucispinum~_Lines_5765D_FLMNH_112</v>
      </c>
      <c r="AL1493" s="10" t="str">
        <f t="shared" si="74"/>
        <v>&gt;Diadema_paucispinum_Lines__UF_5765D</v>
      </c>
      <c r="AM1493" s="10" t="s">
        <v>2290</v>
      </c>
      <c r="AP1493" s="13"/>
      <c r="AQ1493" s="13"/>
    </row>
    <row r="1494" spans="1:53" ht="14.1" customHeight="1" x14ac:dyDescent="0.2">
      <c r="A1494" s="10">
        <v>6855</v>
      </c>
      <c r="B1494" s="10" t="s">
        <v>1128</v>
      </c>
      <c r="D1494" s="14" t="s">
        <v>2715</v>
      </c>
      <c r="E1494" s="10" t="s">
        <v>2636</v>
      </c>
      <c r="F1494" s="10"/>
      <c r="G1494" s="14"/>
      <c r="L1494" s="10" t="s">
        <v>1677</v>
      </c>
      <c r="N1494" s="23" t="s">
        <v>1707</v>
      </c>
      <c r="O1494" s="14" t="s">
        <v>1709</v>
      </c>
      <c r="P1494" s="14" t="s">
        <v>1709</v>
      </c>
      <c r="R1494" s="10" t="s">
        <v>1863</v>
      </c>
      <c r="S1494" s="14"/>
      <c r="T1494" s="14"/>
      <c r="W1494" s="10" t="s">
        <v>1131</v>
      </c>
      <c r="X1494" s="10" t="s">
        <v>1131</v>
      </c>
      <c r="Z1494" t="s">
        <v>60</v>
      </c>
      <c r="AA1494" t="s">
        <v>60</v>
      </c>
      <c r="AH1494" s="10" t="s">
        <v>1863</v>
      </c>
      <c r="AJ1494" s="10" t="s">
        <v>2637</v>
      </c>
      <c r="AK1494" s="10" t="str">
        <f t="shared" si="73"/>
        <v>&gt;_Diadema_savignyi_MOO_BMOO-03690_BMOO</v>
      </c>
      <c r="AL1494" s="10" t="str">
        <f>CONCATENATE("&gt;",P1494,"_",R1494,"_",X1494,"_",Y1494,"_",AJ1494,"_",D1494)</f>
        <v>&gt;Diadema_savignyi_MOO__larva; DNA ID_BMOO-03690</v>
      </c>
      <c r="AM1494" s="25" t="s">
        <v>2716</v>
      </c>
      <c r="AO1494" s="26" t="s">
        <v>2717</v>
      </c>
    </row>
    <row r="1495" spans="1:53" ht="14.1" customHeight="1" x14ac:dyDescent="0.2">
      <c r="A1495" s="10">
        <v>807</v>
      </c>
      <c r="B1495" s="10" t="s">
        <v>131</v>
      </c>
      <c r="C1495" s="10" t="s">
        <v>296</v>
      </c>
      <c r="D1495" s="11">
        <v>8374</v>
      </c>
      <c r="E1495" s="10" t="s">
        <v>52</v>
      </c>
      <c r="F1495" s="10"/>
      <c r="G1495" s="11">
        <v>8374</v>
      </c>
      <c r="I1495" s="10" t="s">
        <v>53</v>
      </c>
      <c r="L1495" s="10" t="s">
        <v>1677</v>
      </c>
      <c r="M1495" s="10" t="s">
        <v>1706</v>
      </c>
      <c r="N1495" s="10" t="s">
        <v>1707</v>
      </c>
      <c r="O1495" s="10" t="s">
        <v>1709</v>
      </c>
      <c r="P1495" s="10" t="s">
        <v>1709</v>
      </c>
      <c r="R1495" s="10" t="s">
        <v>1863</v>
      </c>
      <c r="W1495" s="10" t="s">
        <v>135</v>
      </c>
      <c r="X1495" s="10" t="s">
        <v>135</v>
      </c>
      <c r="Z1495">
        <v>-14.673999999999999</v>
      </c>
      <c r="AA1495">
        <v>145.45304999999999</v>
      </c>
      <c r="AB1495" s="10" t="s">
        <v>53</v>
      </c>
      <c r="AD1495" s="10" t="s">
        <v>53</v>
      </c>
      <c r="AE1495" s="12">
        <v>655</v>
      </c>
      <c r="AK1495" s="10" t="str">
        <f t="shared" si="73"/>
        <v>&gt;_Diadema_savignyi_Lizard_8374_FLMNH_037</v>
      </c>
      <c r="AL1495" s="10" t="str">
        <f t="shared" ref="AL1495:AL1526" si="75">CONCATENATE("&gt;",P1495,"_",R1495,"_",X1495,"_",Y1495,"_",E1495,"_",D1495)</f>
        <v>&gt;Diadema_savignyi_Lizard__UF_8374</v>
      </c>
      <c r="AM1495" s="10" t="s">
        <v>2293</v>
      </c>
      <c r="AN1495" s="10" t="s">
        <v>139</v>
      </c>
      <c r="AP1495" s="13"/>
      <c r="AQ1495" s="13"/>
    </row>
    <row r="1496" spans="1:53" ht="14.1" customHeight="1" x14ac:dyDescent="0.2">
      <c r="A1496" s="10">
        <v>2912</v>
      </c>
      <c r="B1496" s="10" t="s">
        <v>229</v>
      </c>
      <c r="C1496" s="10" t="s">
        <v>302</v>
      </c>
      <c r="D1496" s="10" t="s">
        <v>2291</v>
      </c>
      <c r="E1496" s="10" t="s">
        <v>52</v>
      </c>
      <c r="F1496" s="10"/>
      <c r="G1496" s="11">
        <v>5765</v>
      </c>
      <c r="I1496" s="10" t="s">
        <v>53</v>
      </c>
      <c r="L1496" s="10" t="s">
        <v>1677</v>
      </c>
      <c r="M1496" s="10" t="s">
        <v>1706</v>
      </c>
      <c r="N1496" s="10" t="s">
        <v>1707</v>
      </c>
      <c r="O1496" s="10" t="s">
        <v>1709</v>
      </c>
      <c r="P1496" s="10" t="s">
        <v>1709</v>
      </c>
      <c r="R1496" s="10" t="s">
        <v>2287</v>
      </c>
      <c r="S1496" s="10" t="s">
        <v>219</v>
      </c>
      <c r="T1496" s="10"/>
      <c r="W1496" s="10" t="s">
        <v>354</v>
      </c>
      <c r="X1496" s="10" t="s">
        <v>354</v>
      </c>
      <c r="Z1496" t="s">
        <v>60</v>
      </c>
      <c r="AA1496" t="s">
        <v>60</v>
      </c>
      <c r="AB1496" s="10" t="s">
        <v>53</v>
      </c>
      <c r="AD1496" s="10" t="s">
        <v>53</v>
      </c>
      <c r="AE1496" s="12">
        <v>655</v>
      </c>
      <c r="AK1496" s="10" t="str">
        <f t="shared" si="73"/>
        <v>&gt;_Diadema_paucispinum~_Lines_5765C_FLMNH_112</v>
      </c>
      <c r="AL1496" s="10" t="str">
        <f t="shared" si="75"/>
        <v>&gt;Diadema_paucispinum_Lines__UF_5765C</v>
      </c>
      <c r="AM1496" s="10" t="s">
        <v>2292</v>
      </c>
      <c r="AP1496" s="13"/>
      <c r="AQ1496" s="13"/>
    </row>
    <row r="1497" spans="1:53" ht="14.1" customHeight="1" x14ac:dyDescent="0.2">
      <c r="A1497" s="10">
        <v>1854</v>
      </c>
      <c r="B1497" s="10" t="s">
        <v>227</v>
      </c>
      <c r="C1497" s="10" t="s">
        <v>355</v>
      </c>
      <c r="D1497" s="10" t="s">
        <v>2294</v>
      </c>
      <c r="E1497" s="10" t="s">
        <v>684</v>
      </c>
      <c r="F1497" s="10"/>
      <c r="G1497" s="11" t="s">
        <v>2295</v>
      </c>
      <c r="I1497" s="10" t="s">
        <v>686</v>
      </c>
      <c r="L1497" s="10" t="s">
        <v>1677</v>
      </c>
      <c r="M1497" s="10" t="s">
        <v>1706</v>
      </c>
      <c r="N1497" s="10" t="s">
        <v>1707</v>
      </c>
      <c r="O1497" s="10" t="s">
        <v>1709</v>
      </c>
      <c r="P1497" s="10" t="s">
        <v>1709</v>
      </c>
      <c r="R1497" s="10" t="s">
        <v>1920</v>
      </c>
      <c r="W1497" s="10" t="s">
        <v>687</v>
      </c>
      <c r="X1497" s="10" t="s">
        <v>687</v>
      </c>
      <c r="Z1497">
        <v>18.816666999999999</v>
      </c>
      <c r="AA1497">
        <v>-112.766667</v>
      </c>
      <c r="AB1497" s="10" t="s">
        <v>53</v>
      </c>
      <c r="AD1497" s="10" t="s">
        <v>53</v>
      </c>
      <c r="AE1497" s="12">
        <v>655</v>
      </c>
      <c r="AF1497" s="10" t="s">
        <v>75</v>
      </c>
      <c r="AH1497" s="10" t="s">
        <v>1709</v>
      </c>
      <c r="AJ1497" s="10" t="s">
        <v>1922</v>
      </c>
      <c r="AK1497" s="10" t="str">
        <f t="shared" si="73"/>
        <v>&gt;t_Diadema_mexicanum_Revillagigedo_IRV03_FLMNH_085</v>
      </c>
      <c r="AL1497" s="10" t="str">
        <f t="shared" si="75"/>
        <v>&gt;Diadema_mexicanum_Revillagigedo__UNAM_IRV03</v>
      </c>
      <c r="AM1497" s="10" t="s">
        <v>2296</v>
      </c>
      <c r="BA1497" s="15" t="s">
        <v>689</v>
      </c>
    </row>
    <row r="1498" spans="1:53" ht="14.1" customHeight="1" x14ac:dyDescent="0.2">
      <c r="A1498" s="10">
        <v>2900</v>
      </c>
      <c r="B1498" s="10" t="s">
        <v>229</v>
      </c>
      <c r="C1498" s="10" t="s">
        <v>560</v>
      </c>
      <c r="D1498" s="10" t="s">
        <v>2297</v>
      </c>
      <c r="E1498" s="10" t="s">
        <v>52</v>
      </c>
      <c r="F1498" s="10"/>
      <c r="G1498" s="11">
        <v>5765</v>
      </c>
      <c r="I1498" s="10" t="s">
        <v>53</v>
      </c>
      <c r="L1498" s="10" t="s">
        <v>1677</v>
      </c>
      <c r="M1498" s="10" t="s">
        <v>1706</v>
      </c>
      <c r="N1498" s="10" t="s">
        <v>1707</v>
      </c>
      <c r="O1498" s="10" t="s">
        <v>1709</v>
      </c>
      <c r="P1498" s="10" t="s">
        <v>1709</v>
      </c>
      <c r="R1498" s="10" t="s">
        <v>2287</v>
      </c>
      <c r="S1498" s="10" t="s">
        <v>219</v>
      </c>
      <c r="T1498" s="10"/>
      <c r="W1498" s="10" t="s">
        <v>354</v>
      </c>
      <c r="X1498" s="10" t="s">
        <v>354</v>
      </c>
      <c r="Z1498" t="s">
        <v>60</v>
      </c>
      <c r="AA1498" t="s">
        <v>60</v>
      </c>
      <c r="AB1498" s="10" t="s">
        <v>53</v>
      </c>
      <c r="AD1498" s="10" t="s">
        <v>53</v>
      </c>
      <c r="AE1498" s="12">
        <v>655</v>
      </c>
      <c r="AK1498" s="10" t="str">
        <f t="shared" si="73"/>
        <v>&gt;_Diadema_paucispinum~_Lines_5765A_FLMNH_112</v>
      </c>
      <c r="AL1498" s="10" t="str">
        <f t="shared" si="75"/>
        <v>&gt;Diadema_paucispinum_Lines__UF_5765A</v>
      </c>
      <c r="AM1498" s="10" t="s">
        <v>2298</v>
      </c>
      <c r="AP1498" s="13"/>
      <c r="AQ1498" s="13"/>
    </row>
    <row r="1499" spans="1:53" ht="14.1" customHeight="1" x14ac:dyDescent="0.2">
      <c r="A1499" s="10">
        <v>4652</v>
      </c>
      <c r="B1499" s="10" t="s">
        <v>1702</v>
      </c>
      <c r="C1499" s="10" t="s">
        <v>409</v>
      </c>
      <c r="D1499" s="11">
        <v>7375</v>
      </c>
      <c r="E1499" s="10" t="s">
        <v>52</v>
      </c>
      <c r="F1499" s="10"/>
      <c r="G1499" s="11">
        <v>7375</v>
      </c>
      <c r="I1499" s="10" t="s">
        <v>53</v>
      </c>
      <c r="L1499" s="10" t="s">
        <v>1677</v>
      </c>
      <c r="M1499" s="10" t="s">
        <v>1706</v>
      </c>
      <c r="N1499" s="10" t="s">
        <v>1707</v>
      </c>
      <c r="O1499" s="10" t="s">
        <v>1708</v>
      </c>
      <c r="P1499" s="10" t="s">
        <v>1709</v>
      </c>
      <c r="R1499" s="10" t="s">
        <v>1710</v>
      </c>
      <c r="Z1499" t="s">
        <v>60</v>
      </c>
      <c r="AA1499" t="s">
        <v>60</v>
      </c>
      <c r="AB1499" s="10" t="s">
        <v>61</v>
      </c>
      <c r="AE1499" s="10">
        <v>631</v>
      </c>
      <c r="AH1499" s="10" t="s">
        <v>1711</v>
      </c>
      <c r="AK1499" s="10" t="str">
        <f t="shared" si="73"/>
        <v>&gt;_m_Diadema_setosum__7375_mol23</v>
      </c>
      <c r="AL1499" s="10" t="str">
        <f t="shared" si="75"/>
        <v>&gt;Diadema_setosum___UF_7375</v>
      </c>
      <c r="AM1499" s="10" t="s">
        <v>1712</v>
      </c>
      <c r="AP1499" s="13"/>
      <c r="AQ1499" s="13"/>
      <c r="AR1499" s="13"/>
    </row>
    <row r="1500" spans="1:53" ht="14.1" customHeight="1" x14ac:dyDescent="0.2">
      <c r="A1500" s="10">
        <v>4677</v>
      </c>
      <c r="B1500" s="10" t="s">
        <v>1702</v>
      </c>
      <c r="C1500" s="10" t="s">
        <v>565</v>
      </c>
      <c r="D1500" s="10" t="s">
        <v>1713</v>
      </c>
      <c r="I1500" s="10" t="s">
        <v>177</v>
      </c>
      <c r="L1500" s="10" t="s">
        <v>1677</v>
      </c>
      <c r="M1500" s="10" t="s">
        <v>1706</v>
      </c>
      <c r="N1500" s="10" t="s">
        <v>1707</v>
      </c>
      <c r="O1500" s="10" t="s">
        <v>1708</v>
      </c>
      <c r="P1500" s="10" t="s">
        <v>1709</v>
      </c>
      <c r="R1500" s="10" t="s">
        <v>1710</v>
      </c>
      <c r="W1500" s="10" t="s">
        <v>100</v>
      </c>
      <c r="X1500" s="10" t="s">
        <v>100</v>
      </c>
      <c r="Z1500" t="s">
        <v>60</v>
      </c>
      <c r="AA1500" t="s">
        <v>60</v>
      </c>
      <c r="AB1500" s="10" t="s">
        <v>61</v>
      </c>
      <c r="AE1500" s="10">
        <v>631</v>
      </c>
      <c r="AF1500" s="10" t="s">
        <v>75</v>
      </c>
      <c r="AH1500" s="10" t="s">
        <v>1711</v>
      </c>
      <c r="AK1500" s="10" t="str">
        <f t="shared" si="73"/>
        <v>&gt;t_m_Diadema_setosum_Mada_BMADA_0142_mol23</v>
      </c>
      <c r="AL1500" s="10" t="str">
        <f t="shared" si="75"/>
        <v>&gt;Diadema_setosum_Mada___BMADA_0142</v>
      </c>
      <c r="AM1500" s="10" t="s">
        <v>1714</v>
      </c>
    </row>
    <row r="1501" spans="1:53" ht="14.1" customHeight="1" x14ac:dyDescent="0.2">
      <c r="A1501" s="10">
        <v>4590</v>
      </c>
      <c r="B1501" s="10" t="s">
        <v>141</v>
      </c>
      <c r="C1501" s="10" t="s">
        <v>232</v>
      </c>
      <c r="D1501" s="10">
        <v>9376</v>
      </c>
      <c r="E1501" s="10" t="s">
        <v>52</v>
      </c>
      <c r="F1501" s="10"/>
      <c r="G1501" s="11">
        <v>9376</v>
      </c>
      <c r="I1501" s="10" t="s">
        <v>53</v>
      </c>
      <c r="L1501" s="10" t="s">
        <v>1677</v>
      </c>
      <c r="M1501" s="10" t="s">
        <v>1706</v>
      </c>
      <c r="N1501" s="10" t="s">
        <v>1707</v>
      </c>
      <c r="O1501" s="10" t="s">
        <v>1708</v>
      </c>
      <c r="P1501" s="10" t="s">
        <v>1709</v>
      </c>
      <c r="Z1501" t="s">
        <v>60</v>
      </c>
      <c r="AA1501" t="s">
        <v>60</v>
      </c>
      <c r="AB1501" s="10" t="s">
        <v>53</v>
      </c>
      <c r="AD1501" s="10" t="s">
        <v>53</v>
      </c>
      <c r="AE1501" s="10">
        <v>631</v>
      </c>
      <c r="AH1501" s="10" t="s">
        <v>1719</v>
      </c>
      <c r="AK1501" s="10" t="str">
        <f t="shared" si="73"/>
        <v>&gt;_m_Diadema___9376_mol22</v>
      </c>
      <c r="AL1501" s="10" t="str">
        <f t="shared" si="75"/>
        <v>&gt;Diadema____UF_9376</v>
      </c>
      <c r="AM1501" s="10" t="s">
        <v>2470</v>
      </c>
      <c r="AP1501" s="13"/>
      <c r="AQ1501" s="13"/>
      <c r="AR1501" s="13"/>
    </row>
    <row r="1502" spans="1:53" ht="14.1" customHeight="1" x14ac:dyDescent="0.2">
      <c r="A1502" s="10">
        <v>4707</v>
      </c>
      <c r="B1502" s="10" t="s">
        <v>1702</v>
      </c>
      <c r="C1502" s="10" t="s">
        <v>284</v>
      </c>
      <c r="D1502" s="10">
        <v>9336</v>
      </c>
      <c r="E1502" s="10" t="s">
        <v>52</v>
      </c>
      <c r="F1502" s="10"/>
      <c r="G1502" s="11">
        <v>9336</v>
      </c>
      <c r="I1502" s="10" t="s">
        <v>53</v>
      </c>
      <c r="L1502" s="10" t="s">
        <v>1677</v>
      </c>
      <c r="M1502" s="10" t="s">
        <v>1706</v>
      </c>
      <c r="N1502" s="10" t="s">
        <v>1707</v>
      </c>
      <c r="O1502" s="10" t="s">
        <v>1708</v>
      </c>
      <c r="P1502" s="10" t="s">
        <v>1709</v>
      </c>
      <c r="R1502" s="10" t="s">
        <v>1863</v>
      </c>
      <c r="S1502" s="10" t="s">
        <v>219</v>
      </c>
      <c r="T1502" s="10"/>
      <c r="Z1502" t="s">
        <v>60</v>
      </c>
      <c r="AA1502" t="s">
        <v>60</v>
      </c>
      <c r="AB1502" s="10" t="s">
        <v>53</v>
      </c>
      <c r="AD1502" s="10" t="s">
        <v>53</v>
      </c>
      <c r="AE1502" s="10">
        <v>631</v>
      </c>
      <c r="AH1502" s="10" t="s">
        <v>1719</v>
      </c>
      <c r="AK1502" s="10" t="str">
        <f t="shared" si="73"/>
        <v>&gt;_m_Diadema_savignyi~__9336_mol23</v>
      </c>
      <c r="AL1502" s="10" t="str">
        <f t="shared" si="75"/>
        <v>&gt;Diadema_savignyi___UF_9336</v>
      </c>
      <c r="AM1502" s="10" t="s">
        <v>2471</v>
      </c>
      <c r="AP1502" s="13"/>
    </row>
    <row r="1503" spans="1:53" ht="14.1" customHeight="1" x14ac:dyDescent="0.2">
      <c r="A1503" s="10">
        <v>4681</v>
      </c>
      <c r="B1503" s="10" t="s">
        <v>1702</v>
      </c>
      <c r="C1503" s="10" t="s">
        <v>496</v>
      </c>
      <c r="D1503" s="11">
        <v>9152</v>
      </c>
      <c r="E1503" s="10" t="s">
        <v>52</v>
      </c>
      <c r="F1503" s="10"/>
      <c r="G1503" s="11">
        <v>9152</v>
      </c>
      <c r="I1503" s="10" t="s">
        <v>53</v>
      </c>
      <c r="L1503" s="10" t="s">
        <v>1677</v>
      </c>
      <c r="M1503" s="10" t="s">
        <v>1706</v>
      </c>
      <c r="N1503" s="10" t="s">
        <v>1707</v>
      </c>
      <c r="O1503" s="10" t="s">
        <v>1708</v>
      </c>
      <c r="P1503" s="10" t="s">
        <v>1709</v>
      </c>
      <c r="R1503" s="10" t="s">
        <v>1863</v>
      </c>
      <c r="Z1503" t="s">
        <v>60</v>
      </c>
      <c r="AA1503" t="s">
        <v>60</v>
      </c>
      <c r="AB1503" s="10" t="s">
        <v>53</v>
      </c>
      <c r="AD1503" s="10" t="s">
        <v>53</v>
      </c>
      <c r="AE1503" s="10">
        <v>631</v>
      </c>
      <c r="AH1503" s="10" t="s">
        <v>1719</v>
      </c>
      <c r="AK1503" s="10" t="str">
        <f t="shared" si="73"/>
        <v>&gt;_m_Diadema_savignyi__9152_mol23</v>
      </c>
      <c r="AL1503" s="10" t="str">
        <f t="shared" si="75"/>
        <v>&gt;Diadema_savignyi___UF_9152</v>
      </c>
      <c r="AM1503" s="10" t="s">
        <v>2472</v>
      </c>
      <c r="AP1503" s="13"/>
      <c r="AQ1503" s="13"/>
      <c r="AR1503" s="13"/>
    </row>
    <row r="1504" spans="1:53" ht="14.1" customHeight="1" x14ac:dyDescent="0.2">
      <c r="A1504" s="10">
        <v>4644</v>
      </c>
      <c r="B1504" s="10" t="s">
        <v>1702</v>
      </c>
      <c r="C1504" s="10" t="s">
        <v>355</v>
      </c>
      <c r="D1504" s="11">
        <v>6575</v>
      </c>
      <c r="E1504" s="10" t="s">
        <v>52</v>
      </c>
      <c r="F1504" s="10"/>
      <c r="G1504" s="11">
        <v>6575</v>
      </c>
      <c r="I1504" s="10" t="s">
        <v>53</v>
      </c>
      <c r="L1504" s="10" t="s">
        <v>1677</v>
      </c>
      <c r="M1504" s="10" t="s">
        <v>1706</v>
      </c>
      <c r="N1504" s="10" t="s">
        <v>1707</v>
      </c>
      <c r="O1504" s="10" t="s">
        <v>1708</v>
      </c>
      <c r="P1504" s="10" t="s">
        <v>1709</v>
      </c>
      <c r="R1504" s="10" t="s">
        <v>1863</v>
      </c>
      <c r="S1504" s="10" t="s">
        <v>219</v>
      </c>
      <c r="T1504" s="10"/>
      <c r="Z1504" t="s">
        <v>60</v>
      </c>
      <c r="AA1504" t="s">
        <v>60</v>
      </c>
      <c r="AB1504" s="10" t="s">
        <v>53</v>
      </c>
      <c r="AD1504" s="10" t="s">
        <v>53</v>
      </c>
      <c r="AE1504" s="10">
        <v>631</v>
      </c>
      <c r="AH1504" s="10" t="s">
        <v>1719</v>
      </c>
      <c r="AK1504" s="10" t="str">
        <f t="shared" si="73"/>
        <v>&gt;_m_Diadema_savignyi~__6575_mol23</v>
      </c>
      <c r="AL1504" s="10" t="str">
        <f t="shared" si="75"/>
        <v>&gt;Diadema_savignyi___UF_6575</v>
      </c>
      <c r="AM1504" s="10" t="s">
        <v>2473</v>
      </c>
      <c r="AP1504" s="13"/>
      <c r="AQ1504" s="13"/>
    </row>
    <row r="1505" spans="1:53" ht="14.1" customHeight="1" x14ac:dyDescent="0.2">
      <c r="A1505" s="10">
        <v>80</v>
      </c>
      <c r="B1505" s="10" t="s">
        <v>1011</v>
      </c>
      <c r="C1505" s="10" t="s">
        <v>266</v>
      </c>
      <c r="D1505" s="11">
        <v>7007</v>
      </c>
      <c r="E1505" s="10" t="s">
        <v>52</v>
      </c>
      <c r="F1505" s="10"/>
      <c r="G1505" s="11">
        <v>7007</v>
      </c>
      <c r="I1505" s="10" t="s">
        <v>53</v>
      </c>
      <c r="L1505" s="10" t="s">
        <v>1677</v>
      </c>
      <c r="M1505" s="10" t="s">
        <v>1706</v>
      </c>
      <c r="N1505" s="10" t="s">
        <v>1707</v>
      </c>
      <c r="O1505" s="10" t="s">
        <v>1709</v>
      </c>
      <c r="P1505" s="10" t="s">
        <v>1709</v>
      </c>
      <c r="W1505" s="10" t="s">
        <v>108</v>
      </c>
      <c r="X1505" s="10" t="s">
        <v>108</v>
      </c>
      <c r="Z1505" t="s">
        <v>60</v>
      </c>
      <c r="AA1505" t="s">
        <v>60</v>
      </c>
      <c r="AB1505" s="10" t="s">
        <v>53</v>
      </c>
      <c r="AC1505" s="10" t="s">
        <v>61</v>
      </c>
      <c r="AD1505" s="10" t="s">
        <v>53</v>
      </c>
      <c r="AE1505" s="15">
        <v>532</v>
      </c>
      <c r="AH1505" s="10" t="s">
        <v>2204</v>
      </c>
      <c r="AK1505" s="10" t="str">
        <f t="shared" si="73"/>
        <v>&gt;_Diadema__Mayotte_7007_FLMNH_001</v>
      </c>
      <c r="AL1505" s="10" t="str">
        <f t="shared" si="75"/>
        <v>&gt;Diadema__Mayotte__UF_7007</v>
      </c>
      <c r="AM1505" s="10" t="s">
        <v>2529</v>
      </c>
      <c r="AN1505" s="10" t="s">
        <v>1013</v>
      </c>
      <c r="AP1505" s="13"/>
      <c r="AQ1505" s="13"/>
      <c r="AR1505" s="13"/>
    </row>
    <row r="1506" spans="1:53" ht="14.1" customHeight="1" x14ac:dyDescent="0.2">
      <c r="A1506" s="10">
        <v>2600</v>
      </c>
      <c r="B1506" s="10" t="s">
        <v>78</v>
      </c>
      <c r="C1506" s="10" t="s">
        <v>178</v>
      </c>
      <c r="D1506" s="10" t="s">
        <v>1791</v>
      </c>
      <c r="E1506" s="10" t="s">
        <v>52</v>
      </c>
      <c r="F1506" s="10"/>
      <c r="G1506" s="11">
        <v>754</v>
      </c>
      <c r="I1506" s="10" t="s">
        <v>53</v>
      </c>
      <c r="L1506" s="10" t="s">
        <v>1677</v>
      </c>
      <c r="M1506" s="10" t="s">
        <v>1706</v>
      </c>
      <c r="N1506" s="10" t="s">
        <v>1707</v>
      </c>
      <c r="O1506" s="10" t="s">
        <v>1709</v>
      </c>
      <c r="P1506" s="10" t="s">
        <v>1709</v>
      </c>
      <c r="W1506" s="10" t="s">
        <v>252</v>
      </c>
      <c r="X1506" s="10" t="s">
        <v>252</v>
      </c>
      <c r="Z1506" t="s">
        <v>60</v>
      </c>
      <c r="AA1506" t="s">
        <v>60</v>
      </c>
      <c r="AB1506" s="10" t="s">
        <v>88</v>
      </c>
      <c r="AC1506" s="10" t="s">
        <v>1256</v>
      </c>
      <c r="AD1506" s="10" t="s">
        <v>61</v>
      </c>
      <c r="AE1506" s="12">
        <v>655</v>
      </c>
      <c r="AH1506" s="10" t="s">
        <v>1792</v>
      </c>
      <c r="AJ1506" s="10" t="s">
        <v>1793</v>
      </c>
      <c r="AK1506" s="10" t="str">
        <f t="shared" si="73"/>
        <v>&gt;_Diadema__CocosKeeling_754B_FLMNH_108</v>
      </c>
      <c r="AL1506" s="10" t="str">
        <f t="shared" si="75"/>
        <v>&gt;Diadema__CocosKeeling__UF_754B</v>
      </c>
      <c r="AM1506" s="10" t="s">
        <v>1118</v>
      </c>
      <c r="AP1506" s="13"/>
      <c r="AQ1506" s="13"/>
      <c r="AR1506" s="13"/>
    </row>
    <row r="1507" spans="1:53" ht="14.1" customHeight="1" x14ac:dyDescent="0.2">
      <c r="A1507" s="10">
        <v>3281</v>
      </c>
      <c r="B1507" s="10" t="s">
        <v>1773</v>
      </c>
      <c r="C1507" s="10" t="s">
        <v>297</v>
      </c>
      <c r="D1507" s="11">
        <v>1789</v>
      </c>
      <c r="E1507" s="10" t="s">
        <v>52</v>
      </c>
      <c r="F1507" s="10"/>
      <c r="G1507" s="11">
        <v>1789</v>
      </c>
      <c r="I1507" s="10" t="s">
        <v>53</v>
      </c>
      <c r="L1507" s="10" t="s">
        <v>1677</v>
      </c>
      <c r="M1507" s="10" t="s">
        <v>1706</v>
      </c>
      <c r="N1507" s="10" t="s">
        <v>1707</v>
      </c>
      <c r="O1507" s="10" t="s">
        <v>1709</v>
      </c>
      <c r="P1507" s="10" t="s">
        <v>1709</v>
      </c>
      <c r="R1507" s="10" t="s">
        <v>1863</v>
      </c>
      <c r="W1507" s="10" t="s">
        <v>1864</v>
      </c>
      <c r="X1507" s="10" t="s">
        <v>1864</v>
      </c>
      <c r="Z1507" t="s">
        <v>60</v>
      </c>
      <c r="AA1507" t="s">
        <v>60</v>
      </c>
      <c r="AB1507" s="10" t="s">
        <v>207</v>
      </c>
      <c r="AE1507" s="10">
        <v>0</v>
      </c>
      <c r="AK1507" s="10" t="str">
        <f t="shared" si="73"/>
        <v>&gt;_Diadema_savignyi_Tanzania_1789_FLMNH_132</v>
      </c>
      <c r="AL1507" s="10" t="str">
        <f t="shared" si="75"/>
        <v>&gt;Diadema_savignyi_Tanzania__UF_1789</v>
      </c>
      <c r="AP1507" s="13"/>
      <c r="AQ1507" s="13"/>
      <c r="AR1507" s="13"/>
    </row>
    <row r="1508" spans="1:53" ht="14.1" customHeight="1" x14ac:dyDescent="0.2">
      <c r="A1508" s="10">
        <v>3329</v>
      </c>
      <c r="B1508" s="10" t="s">
        <v>1773</v>
      </c>
      <c r="C1508" s="10" t="s">
        <v>348</v>
      </c>
      <c r="D1508" s="11">
        <v>1795</v>
      </c>
      <c r="E1508" s="10" t="s">
        <v>52</v>
      </c>
      <c r="F1508" s="10"/>
      <c r="G1508" s="11">
        <v>1795</v>
      </c>
      <c r="I1508" s="10" t="s">
        <v>53</v>
      </c>
      <c r="L1508" s="10" t="s">
        <v>1677</v>
      </c>
      <c r="M1508" s="10" t="s">
        <v>1706</v>
      </c>
      <c r="N1508" s="10" t="s">
        <v>1707</v>
      </c>
      <c r="O1508" s="10" t="s">
        <v>1709</v>
      </c>
      <c r="P1508" s="10" t="s">
        <v>1709</v>
      </c>
      <c r="R1508" s="10" t="s">
        <v>1710</v>
      </c>
      <c r="W1508" s="10" t="s">
        <v>1864</v>
      </c>
      <c r="X1508" s="10" t="s">
        <v>1864</v>
      </c>
      <c r="Z1508" t="s">
        <v>60</v>
      </c>
      <c r="AA1508" t="s">
        <v>60</v>
      </c>
      <c r="AB1508" s="10" t="s">
        <v>207</v>
      </c>
      <c r="AE1508" s="10">
        <v>0</v>
      </c>
      <c r="AK1508" s="10" t="str">
        <f t="shared" si="73"/>
        <v>&gt;_Diadema_setosum_Tanzania_1795_FLMNH_132</v>
      </c>
      <c r="AL1508" s="10" t="str">
        <f t="shared" si="75"/>
        <v>&gt;Diadema_setosum_Tanzania__UF_1795</v>
      </c>
      <c r="AP1508" s="13"/>
      <c r="AQ1508" s="13"/>
      <c r="AR1508" s="13"/>
    </row>
    <row r="1509" spans="1:53" ht="14.1" customHeight="1" x14ac:dyDescent="0.2">
      <c r="A1509" s="10">
        <v>3291</v>
      </c>
      <c r="B1509" s="10" t="s">
        <v>1773</v>
      </c>
      <c r="C1509" s="10" t="s">
        <v>364</v>
      </c>
      <c r="D1509" s="11">
        <v>4526</v>
      </c>
      <c r="E1509" s="10" t="s">
        <v>52</v>
      </c>
      <c r="F1509" s="10"/>
      <c r="G1509" s="11">
        <v>4526</v>
      </c>
      <c r="I1509" s="10" t="s">
        <v>53</v>
      </c>
      <c r="L1509" s="10" t="s">
        <v>1677</v>
      </c>
      <c r="M1509" s="10" t="s">
        <v>1706</v>
      </c>
      <c r="N1509" s="10" t="s">
        <v>1707</v>
      </c>
      <c r="O1509" s="10" t="s">
        <v>1709</v>
      </c>
      <c r="P1509" s="10" t="s">
        <v>1709</v>
      </c>
      <c r="R1509" s="10" t="s">
        <v>1863</v>
      </c>
      <c r="W1509" s="10" t="s">
        <v>198</v>
      </c>
      <c r="X1509" s="10" t="s">
        <v>198</v>
      </c>
      <c r="Z1509" t="s">
        <v>60</v>
      </c>
      <c r="AA1509" t="s">
        <v>60</v>
      </c>
      <c r="AB1509" s="10" t="s">
        <v>207</v>
      </c>
      <c r="AE1509" s="10">
        <v>0</v>
      </c>
      <c r="AK1509" s="10" t="str">
        <f t="shared" si="73"/>
        <v>&gt;_Diadema_savignyi_Mariana_4526_FLMNH_132</v>
      </c>
      <c r="AL1509" s="10" t="str">
        <f t="shared" si="75"/>
        <v>&gt;Diadema_savignyi_Mariana__UF_4526</v>
      </c>
      <c r="AP1509" s="13"/>
      <c r="AQ1509" s="13"/>
      <c r="AR1509" s="13"/>
    </row>
    <row r="1510" spans="1:53" ht="14.1" customHeight="1" x14ac:dyDescent="0.2">
      <c r="A1510" s="10">
        <v>2629</v>
      </c>
      <c r="B1510" s="10" t="s">
        <v>78</v>
      </c>
      <c r="C1510" s="10" t="s">
        <v>349</v>
      </c>
      <c r="D1510" s="11">
        <v>5353</v>
      </c>
      <c r="E1510" s="10" t="s">
        <v>52</v>
      </c>
      <c r="F1510" s="10"/>
      <c r="G1510" s="11">
        <v>5353</v>
      </c>
      <c r="I1510" s="10" t="s">
        <v>53</v>
      </c>
      <c r="L1510" s="10" t="s">
        <v>1677</v>
      </c>
      <c r="M1510" s="10" t="s">
        <v>1706</v>
      </c>
      <c r="N1510" s="10" t="s">
        <v>1707</v>
      </c>
      <c r="O1510" s="10" t="s">
        <v>1709</v>
      </c>
      <c r="P1510" s="10" t="s">
        <v>1709</v>
      </c>
      <c r="R1510" s="10" t="s">
        <v>1863</v>
      </c>
      <c r="W1510" s="14" t="s">
        <v>81</v>
      </c>
      <c r="X1510" s="14" t="s">
        <v>81</v>
      </c>
      <c r="Z1510">
        <v>-17.5</v>
      </c>
      <c r="AA1510">
        <v>-149.80000000000001</v>
      </c>
      <c r="AB1510" s="10" t="s">
        <v>207</v>
      </c>
      <c r="AE1510" s="10">
        <v>0</v>
      </c>
      <c r="AK1510" s="10" t="str">
        <f t="shared" si="73"/>
        <v>&gt;_Diadema_savignyi_Moorea_5353_FLMNH_108</v>
      </c>
      <c r="AL1510" s="10" t="str">
        <f t="shared" si="75"/>
        <v>&gt;Diadema_savignyi_Moorea__UF_5353</v>
      </c>
      <c r="AP1510" s="13"/>
      <c r="AQ1510" s="13"/>
      <c r="AR1510" s="13"/>
    </row>
    <row r="1511" spans="1:53" ht="14.1" customHeight="1" x14ac:dyDescent="0.2">
      <c r="A1511" s="10">
        <v>4689</v>
      </c>
      <c r="B1511" s="10" t="s">
        <v>1702</v>
      </c>
      <c r="C1511" s="10" t="s">
        <v>258</v>
      </c>
      <c r="D1511" s="11">
        <v>9168</v>
      </c>
      <c r="E1511" s="10" t="s">
        <v>52</v>
      </c>
      <c r="F1511" s="10"/>
      <c r="G1511" s="11">
        <v>9168</v>
      </c>
      <c r="I1511" s="10" t="s">
        <v>53</v>
      </c>
      <c r="L1511" s="10" t="s">
        <v>1677</v>
      </c>
      <c r="M1511" s="10" t="s">
        <v>1706</v>
      </c>
      <c r="N1511" s="10" t="s">
        <v>1707</v>
      </c>
      <c r="O1511" s="10" t="s">
        <v>1708</v>
      </c>
      <c r="P1511" s="10" t="s">
        <v>1709</v>
      </c>
      <c r="R1511" s="10" t="s">
        <v>1863</v>
      </c>
      <c r="Z1511" t="s">
        <v>60</v>
      </c>
      <c r="AA1511" t="s">
        <v>60</v>
      </c>
      <c r="AB1511" s="10" t="s">
        <v>207</v>
      </c>
      <c r="AE1511" s="10">
        <v>0</v>
      </c>
      <c r="AK1511" s="10" t="str">
        <f t="shared" si="73"/>
        <v>&gt;_m_Diadema_savignyi__9168_mol23</v>
      </c>
      <c r="AL1511" s="10" t="str">
        <f t="shared" si="75"/>
        <v>&gt;Diadema_savignyi___UF_9168</v>
      </c>
      <c r="AP1511" s="13"/>
      <c r="AQ1511" s="13"/>
      <c r="AR1511" s="13"/>
    </row>
    <row r="1512" spans="1:53" ht="14.1" customHeight="1" x14ac:dyDescent="0.2">
      <c r="A1512" s="10">
        <v>4676</v>
      </c>
      <c r="B1512" s="10" t="s">
        <v>1702</v>
      </c>
      <c r="C1512" s="10" t="s">
        <v>769</v>
      </c>
      <c r="D1512" s="10" t="s">
        <v>1946</v>
      </c>
      <c r="I1512" s="10" t="s">
        <v>177</v>
      </c>
      <c r="L1512" s="10" t="s">
        <v>1677</v>
      </c>
      <c r="M1512" s="10" t="s">
        <v>1706</v>
      </c>
      <c r="N1512" s="10" t="s">
        <v>1707</v>
      </c>
      <c r="O1512" s="10" t="s">
        <v>1708</v>
      </c>
      <c r="P1512" s="10" t="s">
        <v>1709</v>
      </c>
      <c r="R1512" s="10" t="s">
        <v>1863</v>
      </c>
      <c r="W1512" s="10" t="s">
        <v>100</v>
      </c>
      <c r="X1512" s="10" t="s">
        <v>100</v>
      </c>
      <c r="Z1512" t="s">
        <v>60</v>
      </c>
      <c r="AA1512" t="s">
        <v>60</v>
      </c>
      <c r="AB1512" s="10" t="s">
        <v>207</v>
      </c>
      <c r="AE1512" s="10">
        <v>0</v>
      </c>
      <c r="AK1512" s="10" t="str">
        <f t="shared" si="73"/>
        <v>&gt;_m_Diadema_savignyi_Mada_BMADA_0141_mol23</v>
      </c>
      <c r="AL1512" s="10" t="str">
        <f t="shared" si="75"/>
        <v>&gt;Diadema_savignyi_Mada___BMADA_0141</v>
      </c>
    </row>
    <row r="1513" spans="1:53" ht="14.1" customHeight="1" x14ac:dyDescent="0.2">
      <c r="A1513" s="10">
        <v>1911</v>
      </c>
      <c r="B1513" s="10" t="s">
        <v>227</v>
      </c>
      <c r="C1513" s="10" t="s">
        <v>242</v>
      </c>
      <c r="D1513" s="10" t="s">
        <v>1918</v>
      </c>
      <c r="E1513" s="10" t="s">
        <v>684</v>
      </c>
      <c r="F1513" s="10"/>
      <c r="G1513" s="11" t="s">
        <v>1919</v>
      </c>
      <c r="I1513" s="10" t="s">
        <v>686</v>
      </c>
      <c r="L1513" s="10" t="s">
        <v>1677</v>
      </c>
      <c r="M1513" s="10" t="s">
        <v>1706</v>
      </c>
      <c r="N1513" s="10" t="s">
        <v>1707</v>
      </c>
      <c r="O1513" s="10" t="s">
        <v>1709</v>
      </c>
      <c r="P1513" s="10" t="s">
        <v>1709</v>
      </c>
      <c r="R1513" s="10" t="s">
        <v>1920</v>
      </c>
      <c r="W1513" s="10" t="s">
        <v>687</v>
      </c>
      <c r="X1513" s="10" t="s">
        <v>687</v>
      </c>
      <c r="Z1513">
        <v>18.816666999999999</v>
      </c>
      <c r="AA1513">
        <v>-112.766667</v>
      </c>
      <c r="AB1513" s="10" t="s">
        <v>207</v>
      </c>
      <c r="AE1513" s="10">
        <v>0</v>
      </c>
      <c r="AH1513" s="10" t="s">
        <v>1921</v>
      </c>
      <c r="AJ1513" s="10" t="s">
        <v>1922</v>
      </c>
      <c r="AK1513" s="10" t="str">
        <f t="shared" si="73"/>
        <v>&gt;_Diadema_mexicanum_Revillagigedo_IRV02_FLMNH_085</v>
      </c>
      <c r="AL1513" s="10" t="str">
        <f t="shared" si="75"/>
        <v>&gt;Diadema_mexicanum_Revillagigedo__UNAM_IRV02</v>
      </c>
      <c r="BA1513" s="15" t="s">
        <v>689</v>
      </c>
    </row>
    <row r="1514" spans="1:53" ht="14.1" customHeight="1" x14ac:dyDescent="0.2">
      <c r="A1514" s="10">
        <v>1828</v>
      </c>
      <c r="B1514" s="10" t="s">
        <v>227</v>
      </c>
      <c r="C1514" s="10" t="s">
        <v>65</v>
      </c>
      <c r="D1514" s="10" t="s">
        <v>1923</v>
      </c>
      <c r="E1514" s="10" t="s">
        <v>684</v>
      </c>
      <c r="F1514" s="10"/>
      <c r="G1514" s="11" t="s">
        <v>1924</v>
      </c>
      <c r="I1514" s="10" t="s">
        <v>686</v>
      </c>
      <c r="L1514" s="10" t="s">
        <v>1677</v>
      </c>
      <c r="M1514" s="10" t="s">
        <v>1706</v>
      </c>
      <c r="N1514" s="10" t="s">
        <v>1707</v>
      </c>
      <c r="O1514" s="10" t="s">
        <v>1709</v>
      </c>
      <c r="P1514" s="10" t="s">
        <v>1709</v>
      </c>
      <c r="R1514" s="10" t="s">
        <v>1920</v>
      </c>
      <c r="W1514" s="10" t="s">
        <v>687</v>
      </c>
      <c r="X1514" s="10" t="s">
        <v>687</v>
      </c>
      <c r="Z1514">
        <v>18.816666999999999</v>
      </c>
      <c r="AA1514">
        <v>-112.766667</v>
      </c>
      <c r="AB1514" s="10" t="s">
        <v>207</v>
      </c>
      <c r="AE1514" s="10">
        <v>0</v>
      </c>
      <c r="AJ1514" s="10" t="s">
        <v>1922</v>
      </c>
      <c r="AK1514" s="10" t="str">
        <f t="shared" si="73"/>
        <v>&gt;_Diadema_mexicanum_Revillagigedo_IRV04_FLMNH_085</v>
      </c>
      <c r="AL1514" s="10" t="str">
        <f t="shared" si="75"/>
        <v>&gt;Diadema_mexicanum_Revillagigedo__UNAM_IRV04</v>
      </c>
      <c r="BA1514" s="15" t="s">
        <v>689</v>
      </c>
    </row>
    <row r="1515" spans="1:53" ht="14.1" customHeight="1" x14ac:dyDescent="0.2">
      <c r="A1515" s="10">
        <v>4656</v>
      </c>
      <c r="B1515" s="10" t="s">
        <v>1702</v>
      </c>
      <c r="C1515" s="10" t="s">
        <v>336</v>
      </c>
      <c r="D1515" s="10" t="s">
        <v>1944</v>
      </c>
      <c r="I1515" s="10" t="s">
        <v>177</v>
      </c>
      <c r="L1515" s="10" t="s">
        <v>1677</v>
      </c>
      <c r="M1515" s="10" t="s">
        <v>1706</v>
      </c>
      <c r="N1515" s="10" t="s">
        <v>1707</v>
      </c>
      <c r="O1515" s="10" t="s">
        <v>1708</v>
      </c>
      <c r="P1515" s="10" t="s">
        <v>1709</v>
      </c>
      <c r="R1515" s="10" t="s">
        <v>1863</v>
      </c>
      <c r="W1515" s="10" t="s">
        <v>100</v>
      </c>
      <c r="X1515" s="10" t="s">
        <v>100</v>
      </c>
      <c r="Z1515" t="s">
        <v>60</v>
      </c>
      <c r="AA1515" t="s">
        <v>60</v>
      </c>
      <c r="AB1515" s="10" t="s">
        <v>207</v>
      </c>
      <c r="AE1515" s="10">
        <v>0</v>
      </c>
      <c r="AK1515" s="10" t="str">
        <f t="shared" si="73"/>
        <v>&gt;_m_Diadema_savignyi_Mada_NBE_0912_mol23</v>
      </c>
      <c r="AL1515" s="10" t="str">
        <f t="shared" si="75"/>
        <v>&gt;Diadema_savignyi_Mada___NBE_0912</v>
      </c>
    </row>
    <row r="1516" spans="1:53" ht="14.1" customHeight="1" x14ac:dyDescent="0.2">
      <c r="A1516" s="10">
        <v>4624</v>
      </c>
      <c r="B1516" s="10" t="s">
        <v>1702</v>
      </c>
      <c r="C1516" s="10" t="s">
        <v>142</v>
      </c>
      <c r="D1516" s="10" t="s">
        <v>1940</v>
      </c>
      <c r="I1516" s="10" t="s">
        <v>177</v>
      </c>
      <c r="L1516" s="10" t="s">
        <v>1677</v>
      </c>
      <c r="M1516" s="10" t="s">
        <v>1706</v>
      </c>
      <c r="N1516" s="10" t="s">
        <v>1707</v>
      </c>
      <c r="O1516" s="10" t="s">
        <v>1708</v>
      </c>
      <c r="P1516" s="10" t="s">
        <v>1709</v>
      </c>
      <c r="R1516" s="10" t="s">
        <v>1863</v>
      </c>
      <c r="W1516" s="10" t="s">
        <v>165</v>
      </c>
      <c r="X1516" s="10" t="s">
        <v>165</v>
      </c>
      <c r="Z1516">
        <v>-21.1008</v>
      </c>
      <c r="AA1516">
        <v>55.243699999999997</v>
      </c>
      <c r="AB1516" s="10" t="s">
        <v>207</v>
      </c>
      <c r="AE1516" s="10">
        <v>0</v>
      </c>
      <c r="AK1516" s="10" t="str">
        <f t="shared" si="73"/>
        <v>&gt;_m_Diadema_savignyi_Reunion_REU_0249_mol23</v>
      </c>
      <c r="AL1516" s="10" t="str">
        <f t="shared" si="75"/>
        <v>&gt;Diadema_savignyi_Reunion___REU_0249</v>
      </c>
    </row>
    <row r="1517" spans="1:53" ht="14.1" customHeight="1" x14ac:dyDescent="0.2">
      <c r="A1517" s="10">
        <v>3341</v>
      </c>
      <c r="B1517" s="10" t="s">
        <v>1773</v>
      </c>
      <c r="C1517" s="10" t="s">
        <v>448</v>
      </c>
      <c r="D1517" s="11">
        <v>2617</v>
      </c>
      <c r="E1517" s="10" t="s">
        <v>52</v>
      </c>
      <c r="F1517" s="10"/>
      <c r="G1517" s="11">
        <v>2617</v>
      </c>
      <c r="I1517" s="10" t="s">
        <v>53</v>
      </c>
      <c r="L1517" s="10" t="s">
        <v>1677</v>
      </c>
      <c r="M1517" s="10" t="s">
        <v>1706</v>
      </c>
      <c r="N1517" s="10" t="s">
        <v>1707</v>
      </c>
      <c r="O1517" s="10" t="s">
        <v>1707</v>
      </c>
      <c r="P1517" s="10" t="s">
        <v>1707</v>
      </c>
      <c r="W1517" s="10" t="s">
        <v>279</v>
      </c>
      <c r="X1517" s="10" t="s">
        <v>279</v>
      </c>
      <c r="Z1517">
        <v>0</v>
      </c>
      <c r="AA1517">
        <v>125</v>
      </c>
      <c r="AB1517" s="10" t="s">
        <v>207</v>
      </c>
      <c r="AE1517" s="10">
        <v>0</v>
      </c>
      <c r="AK1517" s="10" t="str">
        <f t="shared" si="73"/>
        <v>&gt;_Diadematidae__Indonesia_2617_FLMNH_132</v>
      </c>
      <c r="AL1517" s="10" t="str">
        <f t="shared" si="75"/>
        <v>&gt;Diadematidae__Indonesia__UF_2617</v>
      </c>
      <c r="AP1517" s="13"/>
      <c r="AQ1517" s="13"/>
      <c r="AR1517" s="13"/>
    </row>
    <row r="1518" spans="1:53" ht="14.1" customHeight="1" x14ac:dyDescent="0.2">
      <c r="A1518" s="10">
        <v>3282</v>
      </c>
      <c r="B1518" s="10" t="s">
        <v>1773</v>
      </c>
      <c r="C1518" s="10" t="s">
        <v>184</v>
      </c>
      <c r="D1518" s="11">
        <v>4365</v>
      </c>
      <c r="E1518" s="10" t="s">
        <v>52</v>
      </c>
      <c r="F1518" s="10"/>
      <c r="G1518" s="11">
        <v>4365</v>
      </c>
      <c r="I1518" s="10" t="s">
        <v>53</v>
      </c>
      <c r="L1518" s="10" t="s">
        <v>1677</v>
      </c>
      <c r="M1518" s="10" t="s">
        <v>1706</v>
      </c>
      <c r="N1518" s="10" t="s">
        <v>1707</v>
      </c>
      <c r="O1518" s="10" t="s">
        <v>1707</v>
      </c>
      <c r="P1518" s="10" t="s">
        <v>1707</v>
      </c>
      <c r="W1518" s="10" t="s">
        <v>324</v>
      </c>
      <c r="X1518" s="10" t="s">
        <v>324</v>
      </c>
      <c r="Z1518" t="s">
        <v>60</v>
      </c>
      <c r="AA1518" t="s">
        <v>60</v>
      </c>
      <c r="AB1518" s="10" t="s">
        <v>207</v>
      </c>
      <c r="AE1518" s="10">
        <v>0</v>
      </c>
      <c r="AK1518" s="10" t="str">
        <f t="shared" si="73"/>
        <v>&gt;_Diadematidae__Panama_4365_FLMNH_132</v>
      </c>
      <c r="AL1518" s="10" t="str">
        <f t="shared" si="75"/>
        <v>&gt;Diadematidae__Panama__UF_4365</v>
      </c>
      <c r="AP1518" s="13"/>
      <c r="AQ1518" s="13"/>
      <c r="AR1518" s="13"/>
    </row>
    <row r="1519" spans="1:53" ht="14.1" customHeight="1" x14ac:dyDescent="0.2">
      <c r="A1519" s="10">
        <v>3303</v>
      </c>
      <c r="B1519" s="10" t="s">
        <v>1773</v>
      </c>
      <c r="C1519" s="10" t="s">
        <v>296</v>
      </c>
      <c r="D1519" s="11">
        <v>4382</v>
      </c>
      <c r="E1519" s="10" t="s">
        <v>52</v>
      </c>
      <c r="F1519" s="10"/>
      <c r="G1519" s="11">
        <v>4382</v>
      </c>
      <c r="I1519" s="10" t="s">
        <v>53</v>
      </c>
      <c r="L1519" s="10" t="s">
        <v>1677</v>
      </c>
      <c r="M1519" s="10" t="s">
        <v>1706</v>
      </c>
      <c r="N1519" s="10" t="s">
        <v>1707</v>
      </c>
      <c r="O1519" s="10" t="s">
        <v>1707</v>
      </c>
      <c r="P1519" s="10" t="s">
        <v>1707</v>
      </c>
      <c r="W1519" s="10" t="s">
        <v>324</v>
      </c>
      <c r="X1519" s="10" t="s">
        <v>324</v>
      </c>
      <c r="Z1519" t="s">
        <v>60</v>
      </c>
      <c r="AA1519" t="s">
        <v>60</v>
      </c>
      <c r="AB1519" s="10" t="s">
        <v>207</v>
      </c>
      <c r="AE1519" s="10">
        <v>0</v>
      </c>
      <c r="AK1519" s="10" t="str">
        <f t="shared" si="73"/>
        <v>&gt;_Diadematidae__Panama_4382_FLMNH_132</v>
      </c>
      <c r="AL1519" s="10" t="str">
        <f t="shared" si="75"/>
        <v>&gt;Diadematidae__Panama__UF_4382</v>
      </c>
      <c r="AP1519" s="13"/>
      <c r="AQ1519" s="13"/>
      <c r="AR1519" s="13"/>
    </row>
    <row r="1520" spans="1:53" ht="14.1" customHeight="1" x14ac:dyDescent="0.2">
      <c r="A1520" s="10">
        <v>334</v>
      </c>
      <c r="B1520" s="10" t="s">
        <v>1382</v>
      </c>
      <c r="C1520" s="10" t="s">
        <v>343</v>
      </c>
      <c r="D1520" s="11">
        <v>6816</v>
      </c>
      <c r="E1520" s="10" t="s">
        <v>52</v>
      </c>
      <c r="F1520" s="10"/>
      <c r="G1520" s="11">
        <v>6816</v>
      </c>
      <c r="I1520" s="10" t="s">
        <v>53</v>
      </c>
      <c r="L1520" s="10" t="s">
        <v>1360</v>
      </c>
      <c r="M1520" s="10" t="s">
        <v>1363</v>
      </c>
      <c r="N1520" s="10" t="s">
        <v>1364</v>
      </c>
      <c r="O1520" s="10" t="s">
        <v>1464</v>
      </c>
      <c r="P1520" s="10" t="s">
        <v>1464</v>
      </c>
      <c r="R1520" s="10" t="s">
        <v>1465</v>
      </c>
      <c r="W1520" s="10" t="s">
        <v>1379</v>
      </c>
      <c r="X1520" s="10" t="s">
        <v>1379</v>
      </c>
      <c r="Z1520" t="s">
        <v>60</v>
      </c>
      <c r="AA1520" t="s">
        <v>60</v>
      </c>
      <c r="AB1520" s="10" t="s">
        <v>207</v>
      </c>
      <c r="AE1520" s="10">
        <v>0</v>
      </c>
      <c r="AK1520" s="10" t="str">
        <f t="shared" si="73"/>
        <v>&gt;_Dichrometra_flagellata_Malaysia_6816_FLMNH_014</v>
      </c>
      <c r="AL1520" s="10" t="str">
        <f t="shared" si="75"/>
        <v>&gt;Dichrometra_flagellata_Malaysia__UF_6816</v>
      </c>
      <c r="AP1520" s="13"/>
      <c r="AQ1520" s="13"/>
      <c r="AR1520" s="13"/>
    </row>
    <row r="1521" spans="1:53" ht="14.1" customHeight="1" x14ac:dyDescent="0.2">
      <c r="A1521" s="10">
        <v>335</v>
      </c>
      <c r="B1521" s="10" t="s">
        <v>1382</v>
      </c>
      <c r="C1521" s="10" t="s">
        <v>228</v>
      </c>
      <c r="D1521" s="11">
        <v>6826</v>
      </c>
      <c r="E1521" s="10" t="s">
        <v>52</v>
      </c>
      <c r="F1521" s="10"/>
      <c r="G1521" s="11">
        <v>6826</v>
      </c>
      <c r="I1521" s="10" t="s">
        <v>53</v>
      </c>
      <c r="L1521" s="10" t="s">
        <v>1360</v>
      </c>
      <c r="M1521" s="10" t="s">
        <v>1363</v>
      </c>
      <c r="N1521" s="10" t="s">
        <v>1364</v>
      </c>
      <c r="O1521" s="10" t="s">
        <v>1464</v>
      </c>
      <c r="P1521" s="10" t="s">
        <v>1464</v>
      </c>
      <c r="R1521" s="10" t="s">
        <v>1465</v>
      </c>
      <c r="W1521" s="14" t="s">
        <v>316</v>
      </c>
      <c r="X1521" s="14" t="s">
        <v>316</v>
      </c>
      <c r="Z1521">
        <v>12.879721</v>
      </c>
      <c r="AA1521">
        <v>121.774017</v>
      </c>
      <c r="AB1521" s="10" t="s">
        <v>207</v>
      </c>
      <c r="AE1521" s="10">
        <v>0</v>
      </c>
      <c r="AK1521" s="10" t="str">
        <f t="shared" si="73"/>
        <v>&gt;_Dichrometra_flagellata_Philippines_6826_FLMNH_014</v>
      </c>
      <c r="AL1521" s="10" t="str">
        <f t="shared" si="75"/>
        <v>&gt;Dichrometra_flagellata_Philippines__UF_6826</v>
      </c>
      <c r="AP1521" s="13"/>
      <c r="AQ1521" s="13"/>
      <c r="AR1521" s="13"/>
    </row>
    <row r="1522" spans="1:53" ht="14.1" customHeight="1" x14ac:dyDescent="0.2">
      <c r="A1522" s="10">
        <v>307</v>
      </c>
      <c r="B1522" s="10" t="s">
        <v>1382</v>
      </c>
      <c r="C1522" s="10" t="s">
        <v>154</v>
      </c>
      <c r="D1522" s="11">
        <v>6827</v>
      </c>
      <c r="E1522" s="10" t="s">
        <v>52</v>
      </c>
      <c r="F1522" s="10"/>
      <c r="G1522" s="11">
        <v>6827</v>
      </c>
      <c r="I1522" s="10" t="s">
        <v>53</v>
      </c>
      <c r="L1522" s="10" t="s">
        <v>1360</v>
      </c>
      <c r="M1522" s="10" t="s">
        <v>1363</v>
      </c>
      <c r="N1522" s="10" t="s">
        <v>1364</v>
      </c>
      <c r="O1522" s="10" t="s">
        <v>1464</v>
      </c>
      <c r="P1522" s="10" t="s">
        <v>1464</v>
      </c>
      <c r="R1522" s="10" t="s">
        <v>1465</v>
      </c>
      <c r="W1522" s="14" t="s">
        <v>316</v>
      </c>
      <c r="X1522" s="14" t="s">
        <v>316</v>
      </c>
      <c r="Z1522">
        <v>12.879721</v>
      </c>
      <c r="AA1522">
        <v>121.774017</v>
      </c>
      <c r="AB1522" s="10" t="s">
        <v>207</v>
      </c>
      <c r="AE1522" s="10">
        <v>0</v>
      </c>
      <c r="AK1522" s="10" t="str">
        <f t="shared" si="73"/>
        <v>&gt;_Dichrometra_flagellata_Philippines_6827_FLMNH_014</v>
      </c>
      <c r="AL1522" s="10" t="str">
        <f t="shared" si="75"/>
        <v>&gt;Dichrometra_flagellata_Philippines__UF_6827</v>
      </c>
      <c r="AP1522" s="13"/>
      <c r="AQ1522" s="13"/>
      <c r="AR1522" s="13"/>
    </row>
    <row r="1523" spans="1:53" ht="14.1" customHeight="1" x14ac:dyDescent="0.2">
      <c r="A1523" s="10">
        <v>319</v>
      </c>
      <c r="B1523" s="10" t="s">
        <v>1382</v>
      </c>
      <c r="C1523" s="10" t="s">
        <v>407</v>
      </c>
      <c r="D1523" s="11">
        <v>6851</v>
      </c>
      <c r="E1523" s="10" t="s">
        <v>52</v>
      </c>
      <c r="F1523" s="10"/>
      <c r="G1523" s="11">
        <v>6851</v>
      </c>
      <c r="I1523" s="10" t="s">
        <v>53</v>
      </c>
      <c r="L1523" s="10" t="s">
        <v>1360</v>
      </c>
      <c r="M1523" s="10" t="s">
        <v>1363</v>
      </c>
      <c r="N1523" s="10" t="s">
        <v>1364</v>
      </c>
      <c r="O1523" s="10" t="s">
        <v>1464</v>
      </c>
      <c r="P1523" s="10" t="s">
        <v>1464</v>
      </c>
      <c r="R1523" s="10" t="s">
        <v>1465</v>
      </c>
      <c r="W1523" s="10" t="s">
        <v>1379</v>
      </c>
      <c r="X1523" s="10" t="s">
        <v>1379</v>
      </c>
      <c r="Z1523" t="s">
        <v>60</v>
      </c>
      <c r="AA1523" t="s">
        <v>60</v>
      </c>
      <c r="AB1523" s="10" t="s">
        <v>207</v>
      </c>
      <c r="AE1523" s="10">
        <v>0</v>
      </c>
      <c r="AK1523" s="10" t="str">
        <f t="shared" si="73"/>
        <v>&gt;_Dichrometra_flagellata_Malaysia_6851_FLMNH_014</v>
      </c>
      <c r="AL1523" s="10" t="str">
        <f t="shared" si="75"/>
        <v>&gt;Dichrometra_flagellata_Malaysia__UF_6851</v>
      </c>
      <c r="AP1523" s="13"/>
      <c r="AQ1523" s="13"/>
      <c r="AR1523" s="13"/>
    </row>
    <row r="1524" spans="1:53" ht="14.1" customHeight="1" x14ac:dyDescent="0.2">
      <c r="A1524" s="10">
        <v>4662</v>
      </c>
      <c r="B1524" s="10" t="s">
        <v>1702</v>
      </c>
      <c r="C1524" s="10" t="s">
        <v>263</v>
      </c>
      <c r="D1524" s="11">
        <v>7551</v>
      </c>
      <c r="E1524" s="10" t="s">
        <v>52</v>
      </c>
      <c r="F1524" s="10"/>
      <c r="G1524" s="11">
        <v>7551</v>
      </c>
      <c r="I1524" s="10" t="s">
        <v>53</v>
      </c>
      <c r="L1524" s="10" t="s">
        <v>1677</v>
      </c>
      <c r="M1524" s="10" t="s">
        <v>1696</v>
      </c>
      <c r="N1524" s="10" t="s">
        <v>1725</v>
      </c>
      <c r="O1524" s="10" t="s">
        <v>1781</v>
      </c>
      <c r="P1524" s="10" t="s">
        <v>1782</v>
      </c>
      <c r="R1524" s="10" t="s">
        <v>1783</v>
      </c>
      <c r="Z1524" t="s">
        <v>60</v>
      </c>
      <c r="AA1524" t="s">
        <v>60</v>
      </c>
      <c r="AB1524" s="10" t="s">
        <v>88</v>
      </c>
      <c r="AD1524" s="10" t="s">
        <v>89</v>
      </c>
      <c r="AE1524" s="10">
        <v>631</v>
      </c>
      <c r="AH1524" s="10" t="s">
        <v>1768</v>
      </c>
      <c r="AJ1524" s="10" t="s">
        <v>1769</v>
      </c>
      <c r="AK1524" s="10" t="str">
        <f t="shared" ref="AK1524:AK1587" si="76">CONCATENATE("&gt;",AF1524,"_",O1524,"_",R1524,S1524,"_",X1524,"_",D1524,"_",B1524)</f>
        <v>&gt;_m_Diploporaster_barbatus__7551_mol23</v>
      </c>
      <c r="AL1524" s="10" t="str">
        <f t="shared" si="75"/>
        <v>&gt;Diploporaster_barbatus___UF_7551</v>
      </c>
      <c r="AM1524" s="10" t="s">
        <v>1784</v>
      </c>
      <c r="AP1524" s="13"/>
      <c r="AQ1524" s="13"/>
      <c r="AR1524" s="13"/>
    </row>
    <row r="1525" spans="1:53" ht="14.1" customHeight="1" x14ac:dyDescent="0.2">
      <c r="A1525" s="10">
        <v>3897</v>
      </c>
      <c r="B1525" s="10" t="s">
        <v>444</v>
      </c>
      <c r="C1525" s="10" t="s">
        <v>239</v>
      </c>
      <c r="D1525" s="10">
        <v>9955</v>
      </c>
      <c r="E1525" s="10" t="s">
        <v>52</v>
      </c>
      <c r="F1525" s="10"/>
      <c r="G1525" s="11">
        <v>9955</v>
      </c>
      <c r="I1525" s="10" t="s">
        <v>53</v>
      </c>
      <c r="L1525" s="10" t="s">
        <v>54</v>
      </c>
      <c r="M1525" s="10" t="s">
        <v>55</v>
      </c>
      <c r="N1525" s="10" t="s">
        <v>115</v>
      </c>
      <c r="O1525" s="10" t="s">
        <v>541</v>
      </c>
      <c r="P1525" s="10" t="s">
        <v>541</v>
      </c>
      <c r="R1525" s="10" t="s">
        <v>542</v>
      </c>
      <c r="W1525" s="10" t="s">
        <v>396</v>
      </c>
      <c r="X1525" s="10" t="s">
        <v>396</v>
      </c>
      <c r="Z1525">
        <v>-23.442709300000001</v>
      </c>
      <c r="AA1525">
        <v>151.91516619999999</v>
      </c>
      <c r="AB1525" s="10" t="s">
        <v>53</v>
      </c>
      <c r="AC1525" s="10" t="s">
        <v>61</v>
      </c>
      <c r="AD1525" s="10" t="s">
        <v>53</v>
      </c>
      <c r="AE1525" s="12">
        <v>655</v>
      </c>
      <c r="AF1525" s="10" t="s">
        <v>75</v>
      </c>
      <c r="AK1525" s="10" t="str">
        <f t="shared" si="76"/>
        <v>&gt;t_Disasterina_abnormalis_Heron_9955_FLMNH_168</v>
      </c>
      <c r="AL1525" s="10" t="str">
        <f t="shared" si="75"/>
        <v>&gt;Disasterina_abnormalis_Heron__UF_9955</v>
      </c>
      <c r="AM1525" s="10" t="s">
        <v>543</v>
      </c>
      <c r="AN1525" s="10" t="s">
        <v>397</v>
      </c>
      <c r="AP1525" s="13"/>
      <c r="AQ1525" s="13"/>
    </row>
    <row r="1526" spans="1:53" ht="14.1" customHeight="1" x14ac:dyDescent="0.2">
      <c r="A1526" s="10">
        <v>268</v>
      </c>
      <c r="B1526" s="10" t="s">
        <v>1385</v>
      </c>
      <c r="C1526" s="10" t="s">
        <v>450</v>
      </c>
      <c r="D1526" s="11">
        <v>38</v>
      </c>
      <c r="E1526" s="10" t="s">
        <v>52</v>
      </c>
      <c r="F1526" s="10"/>
      <c r="G1526" s="11">
        <v>38</v>
      </c>
      <c r="I1526" s="10" t="s">
        <v>53</v>
      </c>
      <c r="L1526" s="10" t="s">
        <v>1360</v>
      </c>
      <c r="M1526" s="10" t="s">
        <v>1363</v>
      </c>
      <c r="N1526" s="10" t="s">
        <v>1403</v>
      </c>
      <c r="O1526" s="10" t="s">
        <v>1404</v>
      </c>
      <c r="P1526" s="10" t="s">
        <v>1404</v>
      </c>
      <c r="R1526" s="10" t="s">
        <v>1405</v>
      </c>
      <c r="W1526" s="10" t="s">
        <v>198</v>
      </c>
      <c r="X1526" s="10" t="s">
        <v>198</v>
      </c>
      <c r="Z1526" t="s">
        <v>60</v>
      </c>
      <c r="AA1526" t="s">
        <v>60</v>
      </c>
      <c r="AB1526" s="10" t="s">
        <v>207</v>
      </c>
      <c r="AE1526" s="10">
        <v>0</v>
      </c>
      <c r="AK1526" s="10" t="str">
        <f t="shared" si="76"/>
        <v>&gt;_Dorometra_nana_Mariana_38_FLMNH_013</v>
      </c>
      <c r="AL1526" s="10" t="str">
        <f t="shared" si="75"/>
        <v>&gt;Dorometra_nana_Mariana__UF_38</v>
      </c>
      <c r="AP1526" s="13"/>
      <c r="AQ1526" s="13"/>
      <c r="AR1526" s="13"/>
    </row>
    <row r="1527" spans="1:53" ht="14.1" customHeight="1" x14ac:dyDescent="0.2">
      <c r="A1527" s="10">
        <v>221</v>
      </c>
      <c r="B1527" s="10" t="s">
        <v>1385</v>
      </c>
      <c r="C1527" s="10" t="s">
        <v>365</v>
      </c>
      <c r="D1527" s="11">
        <v>560</v>
      </c>
      <c r="E1527" s="10" t="s">
        <v>52</v>
      </c>
      <c r="F1527" s="10"/>
      <c r="G1527" s="11">
        <v>560</v>
      </c>
      <c r="I1527" s="10" t="s">
        <v>53</v>
      </c>
      <c r="L1527" s="10" t="s">
        <v>1360</v>
      </c>
      <c r="M1527" s="10" t="s">
        <v>1363</v>
      </c>
      <c r="N1527" s="10" t="s">
        <v>1403</v>
      </c>
      <c r="O1527" s="10" t="s">
        <v>1404</v>
      </c>
      <c r="P1527" s="10" t="s">
        <v>1404</v>
      </c>
      <c r="R1527" s="10" t="s">
        <v>1405</v>
      </c>
      <c r="W1527" s="10" t="s">
        <v>1373</v>
      </c>
      <c r="X1527" s="10" t="s">
        <v>1373</v>
      </c>
      <c r="Z1527" t="s">
        <v>60</v>
      </c>
      <c r="AA1527" t="s">
        <v>60</v>
      </c>
      <c r="AB1527" s="10" t="s">
        <v>207</v>
      </c>
      <c r="AE1527" s="10">
        <v>0</v>
      </c>
      <c r="AK1527" s="10" t="str">
        <f t="shared" si="76"/>
        <v>&gt;_Dorometra_nana_Niue_560_FLMNH_013</v>
      </c>
      <c r="AL1527" s="10" t="str">
        <f t="shared" ref="AL1527:AL1558" si="77">CONCATENATE("&gt;",P1527,"_",R1527,"_",X1527,"_",Y1527,"_",E1527,"_",D1527)</f>
        <v>&gt;Dorometra_nana_Niue__UF_560</v>
      </c>
      <c r="AP1527" s="13"/>
      <c r="AQ1527" s="13"/>
      <c r="AR1527" s="13"/>
    </row>
    <row r="1528" spans="1:53" ht="14.1" customHeight="1" x14ac:dyDescent="0.2">
      <c r="A1528" s="10">
        <v>256</v>
      </c>
      <c r="B1528" s="10" t="s">
        <v>1385</v>
      </c>
      <c r="C1528" s="10" t="s">
        <v>325</v>
      </c>
      <c r="D1528" s="11">
        <v>561</v>
      </c>
      <c r="E1528" s="10" t="s">
        <v>52</v>
      </c>
      <c r="F1528" s="10"/>
      <c r="G1528" s="11">
        <v>561</v>
      </c>
      <c r="I1528" s="10" t="s">
        <v>53</v>
      </c>
      <c r="L1528" s="10" t="s">
        <v>1360</v>
      </c>
      <c r="M1528" s="10" t="s">
        <v>1363</v>
      </c>
      <c r="N1528" s="10" t="s">
        <v>1403</v>
      </c>
      <c r="O1528" s="10" t="s">
        <v>1404</v>
      </c>
      <c r="P1528" s="10" t="s">
        <v>1404</v>
      </c>
      <c r="R1528" s="10" t="s">
        <v>1405</v>
      </c>
      <c r="W1528" s="10" t="s">
        <v>244</v>
      </c>
      <c r="X1528" s="10" t="s">
        <v>244</v>
      </c>
      <c r="Z1528">
        <v>7.5149799899999996</v>
      </c>
      <c r="AA1528">
        <v>134.58251999999999</v>
      </c>
      <c r="AB1528" s="10" t="s">
        <v>207</v>
      </c>
      <c r="AE1528" s="10">
        <v>0</v>
      </c>
      <c r="AK1528" s="10" t="str">
        <f t="shared" si="76"/>
        <v>&gt;_Dorometra_nana_Palau_561_FLMNH_013</v>
      </c>
      <c r="AL1528" s="10" t="str">
        <f t="shared" si="77"/>
        <v>&gt;Dorometra_nana_Palau__UF_561</v>
      </c>
      <c r="AP1528" s="13"/>
      <c r="AQ1528" s="13"/>
      <c r="AR1528" s="13"/>
    </row>
    <row r="1529" spans="1:53" ht="14.1" customHeight="1" x14ac:dyDescent="0.2">
      <c r="A1529" s="10">
        <v>244</v>
      </c>
      <c r="B1529" s="10" t="s">
        <v>1385</v>
      </c>
      <c r="C1529" s="10" t="s">
        <v>262</v>
      </c>
      <c r="D1529" s="11">
        <v>792</v>
      </c>
      <c r="E1529" s="10" t="s">
        <v>52</v>
      </c>
      <c r="F1529" s="10"/>
      <c r="G1529" s="11">
        <v>792</v>
      </c>
      <c r="I1529" s="10" t="s">
        <v>53</v>
      </c>
      <c r="L1529" s="10" t="s">
        <v>1360</v>
      </c>
      <c r="M1529" s="10" t="s">
        <v>1363</v>
      </c>
      <c r="N1529" s="10" t="s">
        <v>1403</v>
      </c>
      <c r="O1529" s="10" t="s">
        <v>1404</v>
      </c>
      <c r="P1529" s="10" t="s">
        <v>1404</v>
      </c>
      <c r="R1529" s="10" t="s">
        <v>1405</v>
      </c>
      <c r="W1529" s="10" t="s">
        <v>283</v>
      </c>
      <c r="X1529" s="10" t="s">
        <v>283</v>
      </c>
      <c r="Z1529">
        <v>8.3224199999999993</v>
      </c>
      <c r="AA1529">
        <v>-79.583519999999993</v>
      </c>
      <c r="AB1529" s="10" t="s">
        <v>207</v>
      </c>
      <c r="AE1529" s="10">
        <v>0</v>
      </c>
      <c r="AK1529" s="10" t="str">
        <f t="shared" si="76"/>
        <v>&gt;_Dorometra_nana_PNG_792_FLMNH_013</v>
      </c>
      <c r="AL1529" s="10" t="str">
        <f t="shared" si="77"/>
        <v>&gt;Dorometra_nana_PNG__UF_792</v>
      </c>
      <c r="AP1529" s="13"/>
      <c r="AQ1529" s="13"/>
      <c r="AR1529" s="13"/>
    </row>
    <row r="1530" spans="1:53" ht="14.1" customHeight="1" x14ac:dyDescent="0.2">
      <c r="A1530" s="10">
        <v>233</v>
      </c>
      <c r="B1530" s="10" t="s">
        <v>1385</v>
      </c>
      <c r="C1530" s="10" t="s">
        <v>269</v>
      </c>
      <c r="D1530" s="11">
        <v>4547</v>
      </c>
      <c r="E1530" s="10" t="s">
        <v>52</v>
      </c>
      <c r="F1530" s="10"/>
      <c r="G1530" s="11">
        <v>4547</v>
      </c>
      <c r="H1530" s="10"/>
      <c r="I1530" s="10" t="s">
        <v>53</v>
      </c>
      <c r="J1530" s="10"/>
      <c r="K1530" s="10"/>
      <c r="L1530" s="10" t="s">
        <v>1360</v>
      </c>
      <c r="M1530" s="10" t="s">
        <v>1363</v>
      </c>
      <c r="N1530" s="10" t="s">
        <v>1403</v>
      </c>
      <c r="O1530" s="10" t="s">
        <v>1404</v>
      </c>
      <c r="P1530" s="10" t="s">
        <v>1404</v>
      </c>
      <c r="Q1530" s="10"/>
      <c r="R1530" s="10" t="s">
        <v>1405</v>
      </c>
      <c r="S1530" s="10"/>
      <c r="T1530" s="10"/>
      <c r="U1530" s="10"/>
      <c r="V1530" s="10"/>
      <c r="W1530" s="10" t="s">
        <v>198</v>
      </c>
      <c r="X1530" s="10" t="s">
        <v>198</v>
      </c>
      <c r="Y1530" s="10"/>
      <c r="Z1530" t="s">
        <v>60</v>
      </c>
      <c r="AA1530" t="s">
        <v>60</v>
      </c>
      <c r="AB1530" s="10" t="s">
        <v>207</v>
      </c>
      <c r="AC1530" s="10"/>
      <c r="AD1530" s="10"/>
      <c r="AE1530" s="10">
        <v>0</v>
      </c>
      <c r="AF1530" s="10"/>
      <c r="AG1530" s="10"/>
      <c r="AH1530" s="10"/>
      <c r="AI1530" s="10"/>
      <c r="AJ1530" s="10"/>
      <c r="AK1530" s="10" t="str">
        <f t="shared" si="76"/>
        <v>&gt;_Dorometra_nana_Mariana_4547_FLMNH_013</v>
      </c>
      <c r="AL1530" s="10" t="str">
        <f t="shared" si="77"/>
        <v>&gt;Dorometra_nana_Mariana__UF_4547</v>
      </c>
      <c r="AM1530" s="10"/>
      <c r="AN1530" s="10"/>
      <c r="AO1530" s="10"/>
      <c r="AP1530" s="13"/>
      <c r="AQ1530" s="13"/>
      <c r="AR1530" s="13"/>
      <c r="AS1530" s="10"/>
      <c r="AT1530" s="10"/>
      <c r="AU1530" s="10"/>
      <c r="AV1530" s="10"/>
      <c r="AW1530" s="10"/>
      <c r="AX1530" s="10"/>
      <c r="AY1530" s="10"/>
      <c r="AZ1530" s="10"/>
      <c r="BA1530" s="10"/>
    </row>
    <row r="1531" spans="1:53" ht="14.1" customHeight="1" x14ac:dyDescent="0.2">
      <c r="A1531" s="10">
        <v>4679</v>
      </c>
      <c r="B1531" s="10" t="s">
        <v>1702</v>
      </c>
      <c r="C1531" s="10" t="s">
        <v>348</v>
      </c>
      <c r="D1531" s="10" t="s">
        <v>1947</v>
      </c>
      <c r="E1531" s="10" t="s">
        <v>165</v>
      </c>
      <c r="F1531" s="10"/>
      <c r="I1531" s="10" t="s">
        <v>156</v>
      </c>
      <c r="L1531" s="10" t="s">
        <v>1677</v>
      </c>
      <c r="M1531" s="10" t="s">
        <v>1731</v>
      </c>
      <c r="N1531" s="10" t="s">
        <v>1732</v>
      </c>
      <c r="O1531" s="10" t="s">
        <v>1948</v>
      </c>
      <c r="P1531" s="10" t="s">
        <v>1949</v>
      </c>
      <c r="Z1531" t="s">
        <v>60</v>
      </c>
      <c r="AA1531" t="s">
        <v>60</v>
      </c>
      <c r="AB1531" s="10" t="s">
        <v>207</v>
      </c>
      <c r="AE1531" s="10">
        <v>0</v>
      </c>
      <c r="AK1531" s="10" t="str">
        <f t="shared" si="76"/>
        <v>&gt;_m_Echidicaris___MGTU_0146_mol23</v>
      </c>
      <c r="AL1531" s="10" t="str">
        <f t="shared" si="77"/>
        <v>&gt;Echidicaris____Reunion_MGTU_0146</v>
      </c>
    </row>
    <row r="1532" spans="1:53" ht="14.1" customHeight="1" x14ac:dyDescent="0.2">
      <c r="A1532" s="10">
        <v>3302</v>
      </c>
      <c r="B1532" s="10" t="s">
        <v>1773</v>
      </c>
      <c r="C1532" s="10" t="s">
        <v>409</v>
      </c>
      <c r="D1532" s="11">
        <v>4993</v>
      </c>
      <c r="E1532" s="10" t="s">
        <v>52</v>
      </c>
      <c r="F1532" s="10"/>
      <c r="G1532" s="11">
        <v>4993</v>
      </c>
      <c r="I1532" s="10" t="s">
        <v>53</v>
      </c>
      <c r="L1532" s="10" t="s">
        <v>1677</v>
      </c>
      <c r="M1532" s="10" t="s">
        <v>1737</v>
      </c>
      <c r="N1532" s="10" t="s">
        <v>1894</v>
      </c>
      <c r="O1532" s="10" t="s">
        <v>1895</v>
      </c>
      <c r="P1532" s="10" t="s">
        <v>1895</v>
      </c>
      <c r="R1532" s="10" t="s">
        <v>1896</v>
      </c>
      <c r="W1532" s="10" t="s">
        <v>352</v>
      </c>
      <c r="X1532" s="10" t="s">
        <v>352</v>
      </c>
      <c r="Z1532" t="s">
        <v>60</v>
      </c>
      <c r="AA1532" t="s">
        <v>60</v>
      </c>
      <c r="AB1532" s="10" t="s">
        <v>207</v>
      </c>
      <c r="AE1532" s="10">
        <v>0</v>
      </c>
      <c r="AK1532" s="10" t="str">
        <f t="shared" si="76"/>
        <v>&gt;_Echinarachnius_parma_Maine_4993_FLMNH_132</v>
      </c>
      <c r="AL1532" s="10" t="str">
        <f t="shared" si="77"/>
        <v>&gt;Echinarachnius_parma_Maine__UF_4993</v>
      </c>
      <c r="AP1532" s="13"/>
      <c r="AQ1532" s="13"/>
      <c r="AR1532" s="13"/>
    </row>
    <row r="1533" spans="1:53" ht="14.1" customHeight="1" x14ac:dyDescent="0.2">
      <c r="A1533" s="10">
        <v>2674</v>
      </c>
      <c r="B1533" s="10" t="s">
        <v>78</v>
      </c>
      <c r="C1533" s="10" t="s">
        <v>382</v>
      </c>
      <c r="D1533" s="11">
        <v>721</v>
      </c>
      <c r="E1533" s="10" t="s">
        <v>52</v>
      </c>
      <c r="F1533" s="10"/>
      <c r="G1533" s="11">
        <v>721</v>
      </c>
      <c r="I1533" s="10" t="s">
        <v>53</v>
      </c>
      <c r="L1533" s="10" t="s">
        <v>54</v>
      </c>
      <c r="M1533" s="10" t="s">
        <v>55</v>
      </c>
      <c r="N1533" s="10" t="s">
        <v>222</v>
      </c>
      <c r="O1533" s="10" t="s">
        <v>86</v>
      </c>
      <c r="P1533" s="10" t="s">
        <v>86</v>
      </c>
      <c r="R1533" s="10" t="s">
        <v>432</v>
      </c>
      <c r="W1533" s="10" t="s">
        <v>249</v>
      </c>
      <c r="X1533" s="10" t="s">
        <v>249</v>
      </c>
      <c r="Z1533" t="s">
        <v>60</v>
      </c>
      <c r="AA1533" t="s">
        <v>60</v>
      </c>
      <c r="AB1533" s="10" t="s">
        <v>53</v>
      </c>
      <c r="AD1533" s="10" t="s">
        <v>53</v>
      </c>
      <c r="AE1533" s="12">
        <v>655</v>
      </c>
      <c r="AK1533" s="10" t="str">
        <f t="shared" si="76"/>
        <v>&gt;_Echinaster_callosus_Christmas_721_FLMNH_108</v>
      </c>
      <c r="AL1533" s="10" t="str">
        <f t="shared" si="77"/>
        <v>&gt;Echinaster_callosus_Christmas__UF_721</v>
      </c>
      <c r="AM1533" s="10" t="s">
        <v>433</v>
      </c>
      <c r="AP1533" s="13"/>
      <c r="AQ1533" s="13"/>
    </row>
    <row r="1534" spans="1:53" ht="14.1" customHeight="1" x14ac:dyDescent="0.2">
      <c r="A1534" s="10">
        <v>3009</v>
      </c>
      <c r="B1534" s="10" t="s">
        <v>50</v>
      </c>
      <c r="C1534" s="10" t="s">
        <v>373</v>
      </c>
      <c r="D1534" s="11">
        <v>6960</v>
      </c>
      <c r="E1534" s="10" t="s">
        <v>52</v>
      </c>
      <c r="F1534" s="10"/>
      <c r="G1534" s="11">
        <v>6960</v>
      </c>
      <c r="I1534" s="10" t="s">
        <v>53</v>
      </c>
      <c r="L1534" s="10" t="s">
        <v>54</v>
      </c>
      <c r="M1534" s="10" t="s">
        <v>84</v>
      </c>
      <c r="N1534" s="10" t="s">
        <v>85</v>
      </c>
      <c r="O1534" s="10" t="s">
        <v>86</v>
      </c>
      <c r="P1534" s="10" t="s">
        <v>86</v>
      </c>
      <c r="R1534" s="10" t="s">
        <v>432</v>
      </c>
      <c r="W1534" s="10" t="s">
        <v>59</v>
      </c>
      <c r="X1534" s="10" t="s">
        <v>59</v>
      </c>
      <c r="Z1534" t="s">
        <v>60</v>
      </c>
      <c r="AA1534" t="s">
        <v>60</v>
      </c>
      <c r="AB1534" s="10" t="s">
        <v>53</v>
      </c>
      <c r="AD1534" s="10" t="s">
        <v>53</v>
      </c>
      <c r="AE1534" s="12">
        <v>655</v>
      </c>
      <c r="AK1534" s="10" t="str">
        <f t="shared" si="76"/>
        <v>&gt;_Echinaster_callosus_FSM_6960_FLMNH_118</v>
      </c>
      <c r="AL1534" s="10" t="str">
        <f t="shared" si="77"/>
        <v>&gt;Echinaster_callosus_FSM__UF_6960</v>
      </c>
      <c r="AM1534" s="10" t="s">
        <v>434</v>
      </c>
      <c r="AP1534" s="13"/>
      <c r="AQ1534" s="13"/>
    </row>
    <row r="1535" spans="1:53" ht="14.1" customHeight="1" x14ac:dyDescent="0.2">
      <c r="A1535" s="10">
        <v>924</v>
      </c>
      <c r="B1535" s="10" t="s">
        <v>435</v>
      </c>
      <c r="C1535" s="10" t="s">
        <v>246</v>
      </c>
      <c r="D1535" s="11">
        <v>8653</v>
      </c>
      <c r="E1535" s="10" t="s">
        <v>52</v>
      </c>
      <c r="F1535" s="10"/>
      <c r="G1535" s="11">
        <v>8653</v>
      </c>
      <c r="I1535" s="10" t="s">
        <v>53</v>
      </c>
      <c r="L1535" s="10" t="s">
        <v>54</v>
      </c>
      <c r="M1535" s="10" t="s">
        <v>84</v>
      </c>
      <c r="N1535" s="10" t="s">
        <v>85</v>
      </c>
      <c r="O1535" s="10" t="s">
        <v>86</v>
      </c>
      <c r="P1535" s="10" t="s">
        <v>86</v>
      </c>
      <c r="R1535" s="10" t="s">
        <v>432</v>
      </c>
      <c r="W1535" s="10" t="s">
        <v>436</v>
      </c>
      <c r="X1535" s="10" t="s">
        <v>436</v>
      </c>
      <c r="Z1535" t="s">
        <v>60</v>
      </c>
      <c r="AA1535" t="s">
        <v>60</v>
      </c>
      <c r="AB1535" s="10" t="s">
        <v>53</v>
      </c>
      <c r="AD1535" s="10" t="s">
        <v>53</v>
      </c>
      <c r="AE1535" s="12">
        <v>655</v>
      </c>
      <c r="AK1535" s="10" t="str">
        <f t="shared" si="76"/>
        <v>&gt;_Echinaster_callosus_NewCaledonia_8653_FLMNH_038</v>
      </c>
      <c r="AL1535" s="10" t="str">
        <f t="shared" si="77"/>
        <v>&gt;Echinaster_callosus_NewCaledonia__UF_8653</v>
      </c>
      <c r="AM1535" s="10" t="s">
        <v>437</v>
      </c>
      <c r="AP1535" s="13"/>
      <c r="AQ1535" s="13"/>
      <c r="AR1535" s="13"/>
    </row>
    <row r="1536" spans="1:53" ht="14.1" customHeight="1" x14ac:dyDescent="0.2">
      <c r="A1536" s="10">
        <v>2333</v>
      </c>
      <c r="B1536" s="10" t="s">
        <v>98</v>
      </c>
      <c r="C1536" s="10" t="s">
        <v>365</v>
      </c>
      <c r="D1536" s="11">
        <v>4665</v>
      </c>
      <c r="E1536" s="10" t="s">
        <v>52</v>
      </c>
      <c r="F1536" s="10"/>
      <c r="G1536" s="11">
        <v>4665</v>
      </c>
      <c r="I1536" s="10" t="s">
        <v>53</v>
      </c>
      <c r="L1536" s="10" t="s">
        <v>54</v>
      </c>
      <c r="M1536" s="10" t="s">
        <v>84</v>
      </c>
      <c r="N1536" s="10" t="s">
        <v>85</v>
      </c>
      <c r="O1536" s="10" t="s">
        <v>86</v>
      </c>
      <c r="P1536" s="10" t="s">
        <v>86</v>
      </c>
      <c r="R1536" s="10" t="s">
        <v>432</v>
      </c>
      <c r="W1536" s="10" t="s">
        <v>329</v>
      </c>
      <c r="X1536" s="10" t="s">
        <v>329</v>
      </c>
      <c r="Z1536">
        <v>-15.376706</v>
      </c>
      <c r="AA1536">
        <v>166.959158</v>
      </c>
      <c r="AB1536" s="10" t="s">
        <v>53</v>
      </c>
      <c r="AD1536" s="10" t="s">
        <v>53</v>
      </c>
      <c r="AE1536" s="12">
        <v>655</v>
      </c>
      <c r="AF1536" s="10" t="s">
        <v>75</v>
      </c>
      <c r="AK1536" s="10" t="str">
        <f t="shared" si="76"/>
        <v>&gt;t_Echinaster_callosus_Vanuatu_4665_FLMNH_101</v>
      </c>
      <c r="AL1536" s="10" t="str">
        <f t="shared" si="77"/>
        <v>&gt;Echinaster_callosus_Vanuatu__UF_4665</v>
      </c>
      <c r="AM1536" s="10" t="s">
        <v>438</v>
      </c>
      <c r="AP1536" s="13"/>
      <c r="AQ1536" s="13"/>
      <c r="AR1536" s="13"/>
    </row>
    <row r="1537" spans="1:53" ht="14.1" customHeight="1" x14ac:dyDescent="0.2">
      <c r="A1537" s="10">
        <v>2687</v>
      </c>
      <c r="B1537" s="10" t="s">
        <v>78</v>
      </c>
      <c r="C1537" s="10" t="s">
        <v>387</v>
      </c>
      <c r="D1537" s="11">
        <v>2752</v>
      </c>
      <c r="E1537" s="10" t="s">
        <v>52</v>
      </c>
      <c r="F1537" s="10"/>
      <c r="G1537" s="11">
        <v>2752</v>
      </c>
      <c r="H1537" s="5"/>
      <c r="I1537" s="10" t="s">
        <v>53</v>
      </c>
      <c r="J1537" s="5"/>
      <c r="K1537" s="5"/>
      <c r="L1537" s="10" t="s">
        <v>54</v>
      </c>
      <c r="M1537" s="10" t="s">
        <v>84</v>
      </c>
      <c r="N1537" s="10" t="s">
        <v>85</v>
      </c>
      <c r="O1537" s="10" t="s">
        <v>86</v>
      </c>
      <c r="P1537" s="10" t="s">
        <v>86</v>
      </c>
      <c r="Q1537" s="5"/>
      <c r="R1537" s="10" t="s">
        <v>87</v>
      </c>
      <c r="S1537" s="5"/>
      <c r="T1537" s="5"/>
      <c r="U1537" s="5"/>
      <c r="V1537" s="5"/>
      <c r="W1537" s="10" t="s">
        <v>198</v>
      </c>
      <c r="X1537" s="10" t="s">
        <v>198</v>
      </c>
      <c r="Y1537" s="5"/>
      <c r="Z1537" t="s">
        <v>60</v>
      </c>
      <c r="AA1537" t="s">
        <v>60</v>
      </c>
      <c r="AB1537" s="10" t="s">
        <v>53</v>
      </c>
      <c r="AC1537" s="5"/>
      <c r="AD1537" s="10" t="s">
        <v>53</v>
      </c>
      <c r="AE1537" s="12">
        <v>655</v>
      </c>
      <c r="AF1537" s="5"/>
      <c r="AG1537" s="5"/>
      <c r="AH1537" s="5"/>
      <c r="AI1537" s="5"/>
      <c r="AJ1537" s="5"/>
      <c r="AK1537" s="10" t="str">
        <f t="shared" si="76"/>
        <v>&gt;_Echinaster_luzonicus_Mariana_2752_FLMNH_108</v>
      </c>
      <c r="AL1537" s="10" t="str">
        <f t="shared" si="77"/>
        <v>&gt;Echinaster_luzonicus_Mariana__UF_2752</v>
      </c>
      <c r="AM1537" s="10" t="s">
        <v>442</v>
      </c>
      <c r="AN1537" s="5"/>
      <c r="AO1537" s="5"/>
      <c r="AP1537" s="13"/>
      <c r="AQ1537" s="13"/>
      <c r="AR1537" s="13"/>
      <c r="AS1537" s="5"/>
      <c r="AT1537" s="5"/>
      <c r="AU1537" s="5"/>
      <c r="AV1537" s="5"/>
      <c r="AW1537" s="5"/>
      <c r="AX1537" s="5"/>
      <c r="AY1537" s="5"/>
      <c r="AZ1537" s="5"/>
      <c r="BA1537" s="5"/>
    </row>
    <row r="1538" spans="1:53" ht="14.1" customHeight="1" x14ac:dyDescent="0.2">
      <c r="A1538" s="10">
        <v>2675</v>
      </c>
      <c r="B1538" s="10" t="s">
        <v>78</v>
      </c>
      <c r="C1538" s="10" t="s">
        <v>443</v>
      </c>
      <c r="D1538" s="11">
        <v>2767</v>
      </c>
      <c r="E1538" s="10" t="s">
        <v>52</v>
      </c>
      <c r="F1538" s="10"/>
      <c r="G1538" s="11">
        <v>2767</v>
      </c>
      <c r="I1538" s="10" t="s">
        <v>53</v>
      </c>
      <c r="L1538" s="10" t="s">
        <v>54</v>
      </c>
      <c r="M1538" s="10" t="s">
        <v>84</v>
      </c>
      <c r="N1538" s="10" t="s">
        <v>85</v>
      </c>
      <c r="O1538" s="10" t="s">
        <v>86</v>
      </c>
      <c r="P1538" s="10" t="s">
        <v>86</v>
      </c>
      <c r="R1538" s="10" t="s">
        <v>87</v>
      </c>
      <c r="W1538" s="10" t="s">
        <v>198</v>
      </c>
      <c r="X1538" s="10" t="s">
        <v>198</v>
      </c>
      <c r="Z1538" t="s">
        <v>60</v>
      </c>
      <c r="AA1538" t="s">
        <v>60</v>
      </c>
      <c r="AB1538" s="10" t="s">
        <v>53</v>
      </c>
      <c r="AD1538" s="10" t="s">
        <v>53</v>
      </c>
      <c r="AE1538" s="12">
        <v>655</v>
      </c>
      <c r="AF1538" s="10" t="s">
        <v>75</v>
      </c>
      <c r="AK1538" s="10" t="str">
        <f t="shared" si="76"/>
        <v>&gt;t_Echinaster_luzonicus_Mariana_2767_FLMNH_108</v>
      </c>
      <c r="AL1538" s="10" t="str">
        <f t="shared" si="77"/>
        <v>&gt;Echinaster_luzonicus_Mariana__UF_2767</v>
      </c>
      <c r="AM1538" s="10" t="s">
        <v>442</v>
      </c>
      <c r="AP1538" s="13"/>
      <c r="AQ1538" s="13"/>
      <c r="AR1538" s="13"/>
    </row>
    <row r="1539" spans="1:53" ht="14.1" customHeight="1" x14ac:dyDescent="0.2">
      <c r="A1539" s="10">
        <v>2663</v>
      </c>
      <c r="B1539" s="10" t="s">
        <v>78</v>
      </c>
      <c r="C1539" s="10" t="s">
        <v>330</v>
      </c>
      <c r="D1539" s="11">
        <v>2768</v>
      </c>
      <c r="E1539" s="10" t="s">
        <v>52</v>
      </c>
      <c r="F1539" s="10"/>
      <c r="G1539" s="11">
        <v>2768</v>
      </c>
      <c r="I1539" s="10" t="s">
        <v>53</v>
      </c>
      <c r="L1539" s="10" t="s">
        <v>54</v>
      </c>
      <c r="M1539" s="10" t="s">
        <v>84</v>
      </c>
      <c r="N1539" s="10" t="s">
        <v>85</v>
      </c>
      <c r="O1539" s="10" t="s">
        <v>86</v>
      </c>
      <c r="P1539" s="10" t="s">
        <v>86</v>
      </c>
      <c r="R1539" s="10" t="s">
        <v>87</v>
      </c>
      <c r="W1539" s="10" t="s">
        <v>198</v>
      </c>
      <c r="X1539" s="10" t="s">
        <v>198</v>
      </c>
      <c r="Z1539" t="s">
        <v>60</v>
      </c>
      <c r="AA1539" t="s">
        <v>60</v>
      </c>
      <c r="AB1539" s="10" t="s">
        <v>53</v>
      </c>
      <c r="AD1539" s="10" t="s">
        <v>53</v>
      </c>
      <c r="AE1539" s="12">
        <v>655</v>
      </c>
      <c r="AK1539" s="10" t="str">
        <f t="shared" si="76"/>
        <v>&gt;_Echinaster_luzonicus_Mariana_2768_FLMNH_108</v>
      </c>
      <c r="AL1539" s="10" t="str">
        <f t="shared" si="77"/>
        <v>&gt;Echinaster_luzonicus_Mariana__UF_2768</v>
      </c>
      <c r="AM1539" s="10" t="s">
        <v>442</v>
      </c>
      <c r="AP1539" s="13"/>
      <c r="AQ1539" s="13"/>
      <c r="AR1539" s="13"/>
    </row>
    <row r="1540" spans="1:53" ht="14.1" customHeight="1" x14ac:dyDescent="0.2">
      <c r="A1540" s="10">
        <v>3866</v>
      </c>
      <c r="B1540" s="10" t="s">
        <v>444</v>
      </c>
      <c r="C1540" s="10" t="s">
        <v>315</v>
      </c>
      <c r="D1540" s="10">
        <v>10071</v>
      </c>
      <c r="E1540" s="10" t="s">
        <v>52</v>
      </c>
      <c r="F1540" s="10"/>
      <c r="G1540" s="11">
        <v>10071</v>
      </c>
      <c r="I1540" s="10" t="s">
        <v>53</v>
      </c>
      <c r="L1540" s="10" t="s">
        <v>54</v>
      </c>
      <c r="M1540" s="10" t="s">
        <v>84</v>
      </c>
      <c r="N1540" s="10" t="s">
        <v>85</v>
      </c>
      <c r="O1540" s="10" t="s">
        <v>86</v>
      </c>
      <c r="P1540" s="10" t="s">
        <v>86</v>
      </c>
      <c r="R1540" s="10" t="s">
        <v>87</v>
      </c>
      <c r="W1540" s="10" t="s">
        <v>396</v>
      </c>
      <c r="X1540" s="10" t="s">
        <v>396</v>
      </c>
      <c r="Z1540">
        <v>-23.442709300000001</v>
      </c>
      <c r="AA1540">
        <v>151.91516619999999</v>
      </c>
      <c r="AB1540" s="10" t="s">
        <v>53</v>
      </c>
      <c r="AD1540" s="10" t="s">
        <v>53</v>
      </c>
      <c r="AE1540" s="12">
        <v>655</v>
      </c>
      <c r="AK1540" s="10" t="str">
        <f t="shared" si="76"/>
        <v>&gt;_Echinaster_luzonicus_Heron_10071_FLMNH_168</v>
      </c>
      <c r="AL1540" s="10" t="str">
        <f t="shared" si="77"/>
        <v>&gt;Echinaster_luzonicus_Heron__UF_10071</v>
      </c>
      <c r="AM1540" s="10" t="s">
        <v>445</v>
      </c>
      <c r="AN1540" s="10" t="s">
        <v>397</v>
      </c>
      <c r="AP1540" s="13"/>
      <c r="AQ1540" s="13"/>
      <c r="AR1540" s="13"/>
    </row>
    <row r="1541" spans="1:53" ht="14.1" customHeight="1" x14ac:dyDescent="0.2">
      <c r="A1541" s="10">
        <v>1332</v>
      </c>
      <c r="B1541" s="10" t="s">
        <v>121</v>
      </c>
      <c r="C1541" s="10" t="s">
        <v>353</v>
      </c>
      <c r="D1541" s="11">
        <v>1088</v>
      </c>
      <c r="E1541" s="10" t="s">
        <v>52</v>
      </c>
      <c r="F1541" s="10"/>
      <c r="G1541" s="11">
        <v>1088</v>
      </c>
      <c r="I1541" s="10" t="s">
        <v>53</v>
      </c>
      <c r="L1541" s="10" t="s">
        <v>54</v>
      </c>
      <c r="M1541" s="10" t="s">
        <v>84</v>
      </c>
      <c r="N1541" s="10" t="s">
        <v>85</v>
      </c>
      <c r="O1541" s="10" t="s">
        <v>86</v>
      </c>
      <c r="P1541" s="10" t="s">
        <v>86</v>
      </c>
      <c r="R1541" s="10" t="s">
        <v>87</v>
      </c>
      <c r="W1541" s="10" t="s">
        <v>446</v>
      </c>
      <c r="X1541" s="10" t="s">
        <v>446</v>
      </c>
      <c r="Z1541" t="s">
        <v>60</v>
      </c>
      <c r="AA1541" t="s">
        <v>60</v>
      </c>
      <c r="AB1541" s="10" t="s">
        <v>53</v>
      </c>
      <c r="AD1541" s="10" t="s">
        <v>53</v>
      </c>
      <c r="AE1541" s="12">
        <v>655</v>
      </c>
      <c r="AK1541" s="10" t="str">
        <f t="shared" si="76"/>
        <v>&gt;_Echinaster_luzonicus_WAustralia_1088_FLMNH_069</v>
      </c>
      <c r="AL1541" s="10" t="str">
        <f t="shared" si="77"/>
        <v>&gt;Echinaster_luzonicus_WAustralia__UF_1088</v>
      </c>
      <c r="AM1541" s="10" t="s">
        <v>447</v>
      </c>
      <c r="AP1541" s="13"/>
      <c r="AQ1541" s="13"/>
      <c r="AR1541" s="13"/>
    </row>
    <row r="1542" spans="1:53" ht="14.1" customHeight="1" x14ac:dyDescent="0.2">
      <c r="A1542" s="10">
        <v>845</v>
      </c>
      <c r="B1542" s="10" t="s">
        <v>131</v>
      </c>
      <c r="C1542" s="10" t="s">
        <v>448</v>
      </c>
      <c r="D1542" s="11">
        <v>8128</v>
      </c>
      <c r="E1542" s="10" t="s">
        <v>52</v>
      </c>
      <c r="F1542" s="10"/>
      <c r="G1542" s="11">
        <v>8128</v>
      </c>
      <c r="I1542" s="10" t="s">
        <v>53</v>
      </c>
      <c r="L1542" s="10" t="s">
        <v>54</v>
      </c>
      <c r="M1542" s="10" t="s">
        <v>84</v>
      </c>
      <c r="N1542" s="10" t="s">
        <v>85</v>
      </c>
      <c r="O1542" s="10" t="s">
        <v>86</v>
      </c>
      <c r="P1542" s="10" t="s">
        <v>86</v>
      </c>
      <c r="R1542" s="10" t="s">
        <v>87</v>
      </c>
      <c r="W1542" s="10" t="s">
        <v>135</v>
      </c>
      <c r="X1542" s="10" t="s">
        <v>135</v>
      </c>
      <c r="Z1542">
        <v>-14.673999999999999</v>
      </c>
      <c r="AA1542">
        <v>145.45304999999999</v>
      </c>
      <c r="AB1542" s="10" t="s">
        <v>53</v>
      </c>
      <c r="AD1542" s="10" t="s">
        <v>53</v>
      </c>
      <c r="AE1542" s="12">
        <v>655</v>
      </c>
      <c r="AK1542" s="10" t="str">
        <f t="shared" si="76"/>
        <v>&gt;_Echinaster_luzonicus_Lizard_8128_FLMNH_037</v>
      </c>
      <c r="AL1542" s="10" t="str">
        <f t="shared" si="77"/>
        <v>&gt;Echinaster_luzonicus_Lizard__UF_8128</v>
      </c>
      <c r="AM1542" s="10" t="s">
        <v>449</v>
      </c>
      <c r="AN1542" s="10" t="s">
        <v>139</v>
      </c>
      <c r="AP1542" s="13"/>
      <c r="AQ1542" s="13"/>
      <c r="AR1542" s="13"/>
    </row>
    <row r="1543" spans="1:53" ht="14.1" customHeight="1" x14ac:dyDescent="0.2">
      <c r="A1543" s="10">
        <v>775</v>
      </c>
      <c r="B1543" s="10" t="s">
        <v>131</v>
      </c>
      <c r="C1543" s="10" t="s">
        <v>193</v>
      </c>
      <c r="D1543" s="11">
        <v>8138</v>
      </c>
      <c r="E1543" s="10" t="s">
        <v>52</v>
      </c>
      <c r="F1543" s="10"/>
      <c r="G1543" s="11">
        <v>8138</v>
      </c>
      <c r="I1543" s="10" t="s">
        <v>53</v>
      </c>
      <c r="L1543" s="10" t="s">
        <v>54</v>
      </c>
      <c r="M1543" s="10" t="s">
        <v>84</v>
      </c>
      <c r="N1543" s="10" t="s">
        <v>85</v>
      </c>
      <c r="O1543" s="10" t="s">
        <v>86</v>
      </c>
      <c r="P1543" s="10" t="s">
        <v>86</v>
      </c>
      <c r="R1543" s="10" t="s">
        <v>87</v>
      </c>
      <c r="W1543" s="10" t="s">
        <v>135</v>
      </c>
      <c r="X1543" s="10" t="s">
        <v>135</v>
      </c>
      <c r="Z1543">
        <v>-14.673999999999999</v>
      </c>
      <c r="AA1543">
        <v>145.45304999999999</v>
      </c>
      <c r="AB1543" s="10" t="s">
        <v>53</v>
      </c>
      <c r="AD1543" s="10" t="s">
        <v>53</v>
      </c>
      <c r="AE1543" s="12">
        <v>655</v>
      </c>
      <c r="AK1543" s="10" t="str">
        <f t="shared" si="76"/>
        <v>&gt;_Echinaster_luzonicus_Lizard_8138_FLMNH_037</v>
      </c>
      <c r="AL1543" s="10" t="str">
        <f t="shared" si="77"/>
        <v>&gt;Echinaster_luzonicus_Lizard__UF_8138</v>
      </c>
      <c r="AM1543" s="10" t="s">
        <v>449</v>
      </c>
      <c r="AN1543" s="10" t="s">
        <v>139</v>
      </c>
      <c r="AP1543" s="13"/>
      <c r="AQ1543" s="13"/>
      <c r="AR1543" s="13"/>
    </row>
    <row r="1544" spans="1:53" ht="14.1" customHeight="1" x14ac:dyDescent="0.2">
      <c r="A1544" s="10">
        <v>3820</v>
      </c>
      <c r="B1544" s="10" t="s">
        <v>395</v>
      </c>
      <c r="C1544" s="10" t="s">
        <v>450</v>
      </c>
      <c r="D1544" s="10">
        <v>9915</v>
      </c>
      <c r="E1544" s="10" t="s">
        <v>52</v>
      </c>
      <c r="F1544" s="10"/>
      <c r="G1544" s="11">
        <v>9915</v>
      </c>
      <c r="I1544" s="10" t="s">
        <v>53</v>
      </c>
      <c r="L1544" s="10" t="s">
        <v>54</v>
      </c>
      <c r="M1544" s="10" t="s">
        <v>84</v>
      </c>
      <c r="N1544" s="10" t="s">
        <v>85</v>
      </c>
      <c r="O1544" s="10" t="s">
        <v>86</v>
      </c>
      <c r="P1544" s="10" t="s">
        <v>86</v>
      </c>
      <c r="R1544" s="10" t="s">
        <v>87</v>
      </c>
      <c r="W1544" s="10" t="s">
        <v>396</v>
      </c>
      <c r="X1544" s="10" t="s">
        <v>396</v>
      </c>
      <c r="Z1544">
        <v>-23.442709300000001</v>
      </c>
      <c r="AA1544">
        <v>151.91516619999999</v>
      </c>
      <c r="AB1544" s="10" t="s">
        <v>53</v>
      </c>
      <c r="AD1544" s="10" t="s">
        <v>53</v>
      </c>
      <c r="AE1544" s="12">
        <v>655</v>
      </c>
      <c r="AK1544" s="10" t="str">
        <f t="shared" si="76"/>
        <v>&gt;_Echinaster_luzonicus_Heron_9915_FLMNH_162</v>
      </c>
      <c r="AL1544" s="10" t="str">
        <f t="shared" si="77"/>
        <v>&gt;Echinaster_luzonicus_Heron__UF_9915</v>
      </c>
      <c r="AM1544" s="10" t="s">
        <v>451</v>
      </c>
      <c r="AN1544" s="10" t="s">
        <v>397</v>
      </c>
      <c r="AP1544" s="13"/>
      <c r="AQ1544" s="13"/>
      <c r="AR1544" s="13"/>
    </row>
    <row r="1545" spans="1:53" ht="14.1" customHeight="1" x14ac:dyDescent="0.2">
      <c r="A1545" s="10">
        <v>3750</v>
      </c>
      <c r="B1545" s="10" t="s">
        <v>395</v>
      </c>
      <c r="C1545" s="10" t="s">
        <v>307</v>
      </c>
      <c r="D1545" s="10">
        <v>9921</v>
      </c>
      <c r="E1545" s="10" t="s">
        <v>52</v>
      </c>
      <c r="F1545" s="10"/>
      <c r="G1545" s="11">
        <v>9921</v>
      </c>
      <c r="I1545" s="10" t="s">
        <v>53</v>
      </c>
      <c r="L1545" s="10" t="s">
        <v>54</v>
      </c>
      <c r="M1545" s="10" t="s">
        <v>84</v>
      </c>
      <c r="N1545" s="10" t="s">
        <v>85</v>
      </c>
      <c r="O1545" s="10" t="s">
        <v>86</v>
      </c>
      <c r="P1545" s="10" t="s">
        <v>86</v>
      </c>
      <c r="R1545" s="10" t="s">
        <v>87</v>
      </c>
      <c r="W1545" s="10" t="s">
        <v>396</v>
      </c>
      <c r="X1545" s="10" t="s">
        <v>396</v>
      </c>
      <c r="Z1545">
        <v>-23.442709300000001</v>
      </c>
      <c r="AA1545">
        <v>151.91516619999999</v>
      </c>
      <c r="AB1545" s="10" t="s">
        <v>53</v>
      </c>
      <c r="AD1545" s="10" t="s">
        <v>53</v>
      </c>
      <c r="AE1545" s="12">
        <v>655</v>
      </c>
      <c r="AK1545" s="10" t="str">
        <f t="shared" si="76"/>
        <v>&gt;_Echinaster_luzonicus_Heron_9921_FLMNH_162</v>
      </c>
      <c r="AL1545" s="10" t="str">
        <f t="shared" si="77"/>
        <v>&gt;Echinaster_luzonicus_Heron__UF_9921</v>
      </c>
      <c r="AM1545" s="10" t="s">
        <v>449</v>
      </c>
      <c r="AN1545" s="10" t="s">
        <v>397</v>
      </c>
      <c r="AP1545" s="13"/>
      <c r="AQ1545" s="13"/>
      <c r="AR1545" s="13"/>
    </row>
    <row r="1546" spans="1:53" ht="14.1" customHeight="1" x14ac:dyDescent="0.2">
      <c r="A1546" s="10">
        <v>3890</v>
      </c>
      <c r="B1546" s="10" t="s">
        <v>444</v>
      </c>
      <c r="C1546" s="10" t="s">
        <v>263</v>
      </c>
      <c r="D1546" s="10">
        <v>10072</v>
      </c>
      <c r="E1546" s="10" t="s">
        <v>52</v>
      </c>
      <c r="F1546" s="10"/>
      <c r="G1546" s="11">
        <v>10072</v>
      </c>
      <c r="I1546" s="10" t="s">
        <v>53</v>
      </c>
      <c r="L1546" s="10" t="s">
        <v>54</v>
      </c>
      <c r="M1546" s="10" t="s">
        <v>84</v>
      </c>
      <c r="N1546" s="10" t="s">
        <v>85</v>
      </c>
      <c r="O1546" s="10" t="s">
        <v>86</v>
      </c>
      <c r="P1546" s="10" t="s">
        <v>86</v>
      </c>
      <c r="R1546" s="10" t="s">
        <v>87</v>
      </c>
      <c r="W1546" s="10" t="s">
        <v>396</v>
      </c>
      <c r="X1546" s="10" t="s">
        <v>396</v>
      </c>
      <c r="Z1546">
        <v>-23.442709300000001</v>
      </c>
      <c r="AA1546">
        <v>151.91516619999999</v>
      </c>
      <c r="AB1546" s="10" t="s">
        <v>53</v>
      </c>
      <c r="AD1546" s="10" t="s">
        <v>53</v>
      </c>
      <c r="AE1546" s="12">
        <v>655</v>
      </c>
      <c r="AK1546" s="10" t="str">
        <f t="shared" si="76"/>
        <v>&gt;_Echinaster_luzonicus_Heron_10072_FLMNH_168</v>
      </c>
      <c r="AL1546" s="10" t="str">
        <f t="shared" si="77"/>
        <v>&gt;Echinaster_luzonicus_Heron__UF_10072</v>
      </c>
      <c r="AM1546" s="10" t="s">
        <v>451</v>
      </c>
      <c r="AN1546" s="10" t="s">
        <v>397</v>
      </c>
      <c r="AP1546" s="13"/>
      <c r="AQ1546" s="13"/>
      <c r="AR1546" s="13"/>
    </row>
    <row r="1547" spans="1:53" ht="14.1" customHeight="1" x14ac:dyDescent="0.2">
      <c r="A1547" s="10">
        <v>820</v>
      </c>
      <c r="B1547" s="10" t="s">
        <v>131</v>
      </c>
      <c r="C1547" s="10" t="s">
        <v>262</v>
      </c>
      <c r="D1547" s="11">
        <v>8076</v>
      </c>
      <c r="E1547" s="10" t="s">
        <v>52</v>
      </c>
      <c r="F1547" s="10"/>
      <c r="G1547" s="11">
        <v>8076</v>
      </c>
      <c r="I1547" s="10" t="s">
        <v>53</v>
      </c>
      <c r="L1547" s="10" t="s">
        <v>54</v>
      </c>
      <c r="M1547" s="10" t="s">
        <v>84</v>
      </c>
      <c r="N1547" s="10" t="s">
        <v>85</v>
      </c>
      <c r="O1547" s="10" t="s">
        <v>86</v>
      </c>
      <c r="P1547" s="10" t="s">
        <v>86</v>
      </c>
      <c r="R1547" s="10" t="s">
        <v>87</v>
      </c>
      <c r="S1547" s="10" t="s">
        <v>219</v>
      </c>
      <c r="T1547" s="10"/>
      <c r="W1547" s="10" t="s">
        <v>135</v>
      </c>
      <c r="X1547" s="10" t="s">
        <v>135</v>
      </c>
      <c r="Z1547">
        <v>-14.673999999999999</v>
      </c>
      <c r="AA1547">
        <v>145.45304999999999</v>
      </c>
      <c r="AB1547" s="10" t="s">
        <v>53</v>
      </c>
      <c r="AD1547" s="10" t="s">
        <v>53</v>
      </c>
      <c r="AE1547" s="12">
        <v>655</v>
      </c>
      <c r="AK1547" s="10" t="str">
        <f t="shared" si="76"/>
        <v>&gt;_Echinaster_luzonicus~_Lizard_8076_FLMNH_037</v>
      </c>
      <c r="AL1547" s="10" t="str">
        <f t="shared" si="77"/>
        <v>&gt;Echinaster_luzonicus_Lizard__UF_8076</v>
      </c>
      <c r="AM1547" s="10" t="s">
        <v>452</v>
      </c>
      <c r="AN1547" s="10" t="s">
        <v>139</v>
      </c>
      <c r="AP1547" s="13"/>
      <c r="AQ1547" s="13"/>
    </row>
    <row r="1548" spans="1:53" ht="14.1" customHeight="1" x14ac:dyDescent="0.2">
      <c r="A1548" s="10">
        <v>778</v>
      </c>
      <c r="B1548" s="10" t="s">
        <v>131</v>
      </c>
      <c r="C1548" s="10" t="s">
        <v>142</v>
      </c>
      <c r="D1548" s="11">
        <v>8423</v>
      </c>
      <c r="E1548" s="10" t="s">
        <v>52</v>
      </c>
      <c r="F1548" s="10"/>
      <c r="G1548" s="11">
        <v>8423</v>
      </c>
      <c r="I1548" s="10" t="s">
        <v>53</v>
      </c>
      <c r="L1548" s="10" t="s">
        <v>54</v>
      </c>
      <c r="M1548" s="10" t="s">
        <v>84</v>
      </c>
      <c r="N1548" s="10" t="s">
        <v>85</v>
      </c>
      <c r="O1548" s="10" t="s">
        <v>86</v>
      </c>
      <c r="P1548" s="10" t="s">
        <v>86</v>
      </c>
      <c r="R1548" s="10" t="s">
        <v>87</v>
      </c>
      <c r="W1548" s="10" t="s">
        <v>135</v>
      </c>
      <c r="X1548" s="10" t="s">
        <v>135</v>
      </c>
      <c r="Z1548">
        <v>-14.673999999999999</v>
      </c>
      <c r="AA1548">
        <v>145.45304999999999</v>
      </c>
      <c r="AB1548" s="10" t="s">
        <v>53</v>
      </c>
      <c r="AD1548" s="10" t="s">
        <v>53</v>
      </c>
      <c r="AE1548" s="12">
        <v>655</v>
      </c>
      <c r="AK1548" s="10" t="str">
        <f t="shared" si="76"/>
        <v>&gt;_Echinaster_luzonicus_Lizard_8423_FLMNH_037</v>
      </c>
      <c r="AL1548" s="10" t="str">
        <f t="shared" si="77"/>
        <v>&gt;Echinaster_luzonicus_Lizard__UF_8423</v>
      </c>
      <c r="AM1548" s="10" t="s">
        <v>452</v>
      </c>
      <c r="AN1548" s="10" t="s">
        <v>139</v>
      </c>
      <c r="AP1548" s="13"/>
      <c r="AQ1548" s="13"/>
      <c r="AR1548" s="13"/>
    </row>
    <row r="1549" spans="1:53" ht="14.1" customHeight="1" x14ac:dyDescent="0.2">
      <c r="A1549" s="10">
        <v>2963</v>
      </c>
      <c r="B1549" s="10" t="s">
        <v>229</v>
      </c>
      <c r="C1549" s="10" t="s">
        <v>443</v>
      </c>
      <c r="D1549" s="11">
        <v>1006</v>
      </c>
      <c r="E1549" s="10" t="s">
        <v>52</v>
      </c>
      <c r="F1549" s="10"/>
      <c r="G1549" s="11">
        <v>1006</v>
      </c>
      <c r="I1549" s="10" t="s">
        <v>53</v>
      </c>
      <c r="L1549" s="10" t="s">
        <v>54</v>
      </c>
      <c r="M1549" s="10" t="s">
        <v>84</v>
      </c>
      <c r="N1549" s="10" t="s">
        <v>85</v>
      </c>
      <c r="O1549" s="10" t="s">
        <v>86</v>
      </c>
      <c r="P1549" s="10" t="s">
        <v>86</v>
      </c>
      <c r="R1549" s="10" t="s">
        <v>87</v>
      </c>
      <c r="W1549" s="10" t="s">
        <v>226</v>
      </c>
      <c r="X1549" s="10" t="s">
        <v>226</v>
      </c>
      <c r="Z1549" t="s">
        <v>60</v>
      </c>
      <c r="AA1549" t="s">
        <v>60</v>
      </c>
      <c r="AB1549" s="10" t="s">
        <v>53</v>
      </c>
      <c r="AD1549" s="10" t="s">
        <v>53</v>
      </c>
      <c r="AE1549" s="12">
        <v>655</v>
      </c>
      <c r="AK1549" s="10" t="str">
        <f t="shared" si="76"/>
        <v>&gt;_Echinaster_luzonicus_Fiji_1006_FLMNH_112</v>
      </c>
      <c r="AL1549" s="10" t="str">
        <f t="shared" si="77"/>
        <v>&gt;Echinaster_luzonicus_Fiji__UF_1006</v>
      </c>
      <c r="AM1549" s="10" t="s">
        <v>453</v>
      </c>
      <c r="AP1549" s="13"/>
      <c r="AQ1549" s="13"/>
      <c r="AR1549" s="13"/>
    </row>
    <row r="1550" spans="1:53" ht="14.1" customHeight="1" x14ac:dyDescent="0.2">
      <c r="A1550" s="10">
        <v>2928</v>
      </c>
      <c r="B1550" s="10" t="s">
        <v>229</v>
      </c>
      <c r="C1550" s="10" t="s">
        <v>263</v>
      </c>
      <c r="D1550" s="11">
        <v>1010</v>
      </c>
      <c r="E1550" s="10" t="s">
        <v>52</v>
      </c>
      <c r="F1550" s="10"/>
      <c r="G1550" s="11">
        <v>1010</v>
      </c>
      <c r="I1550" s="10" t="s">
        <v>53</v>
      </c>
      <c r="L1550" s="10" t="s">
        <v>54</v>
      </c>
      <c r="M1550" s="10" t="s">
        <v>84</v>
      </c>
      <c r="N1550" s="10" t="s">
        <v>85</v>
      </c>
      <c r="O1550" s="10" t="s">
        <v>86</v>
      </c>
      <c r="P1550" s="10" t="s">
        <v>86</v>
      </c>
      <c r="R1550" s="10" t="s">
        <v>87</v>
      </c>
      <c r="W1550" s="10" t="s">
        <v>226</v>
      </c>
      <c r="X1550" s="10" t="s">
        <v>226</v>
      </c>
      <c r="Z1550" t="s">
        <v>60</v>
      </c>
      <c r="AA1550" t="s">
        <v>60</v>
      </c>
      <c r="AB1550" s="10" t="s">
        <v>53</v>
      </c>
      <c r="AD1550" s="10" t="s">
        <v>53</v>
      </c>
      <c r="AE1550" s="10">
        <v>640</v>
      </c>
      <c r="AK1550" s="10" t="str">
        <f t="shared" si="76"/>
        <v>&gt;_Echinaster_luzonicus_Fiji_1010_FLMNH_112</v>
      </c>
      <c r="AL1550" s="10" t="str">
        <f t="shared" si="77"/>
        <v>&gt;Echinaster_luzonicus_Fiji__UF_1010</v>
      </c>
      <c r="AM1550" s="10" t="s">
        <v>454</v>
      </c>
      <c r="AP1550" s="13"/>
      <c r="AQ1550" s="13"/>
      <c r="AR1550" s="13"/>
    </row>
    <row r="1551" spans="1:53" ht="14.1" customHeight="1" x14ac:dyDescent="0.2">
      <c r="A1551" s="10">
        <v>1325</v>
      </c>
      <c r="B1551" s="10" t="s">
        <v>121</v>
      </c>
      <c r="C1551" s="10" t="s">
        <v>448</v>
      </c>
      <c r="D1551" s="11">
        <v>4290</v>
      </c>
      <c r="E1551" s="10" t="s">
        <v>52</v>
      </c>
      <c r="F1551" s="10"/>
      <c r="G1551" s="11">
        <v>4290</v>
      </c>
      <c r="H1551" s="10"/>
      <c r="I1551" s="10" t="s">
        <v>53</v>
      </c>
      <c r="J1551" s="10"/>
      <c r="K1551" s="10"/>
      <c r="L1551" s="10" t="s">
        <v>54</v>
      </c>
      <c r="M1551" s="10" t="s">
        <v>84</v>
      </c>
      <c r="N1551" s="10" t="s">
        <v>85</v>
      </c>
      <c r="O1551" s="10" t="s">
        <v>86</v>
      </c>
      <c r="P1551" s="10" t="s">
        <v>86</v>
      </c>
      <c r="Q1551" s="10"/>
      <c r="R1551" s="10" t="s">
        <v>87</v>
      </c>
      <c r="S1551" s="10"/>
      <c r="T1551" s="10"/>
      <c r="U1551" s="10"/>
      <c r="V1551" s="10"/>
      <c r="W1551" s="10" t="s">
        <v>329</v>
      </c>
      <c r="X1551" s="10" t="s">
        <v>329</v>
      </c>
      <c r="Y1551" s="10"/>
      <c r="Z1551" s="10">
        <v>-15.376706</v>
      </c>
      <c r="AA1551" s="10">
        <v>166.959158</v>
      </c>
      <c r="AB1551" s="10" t="s">
        <v>53</v>
      </c>
      <c r="AC1551" s="10"/>
      <c r="AD1551" s="10" t="s">
        <v>53</v>
      </c>
      <c r="AE1551" s="12">
        <v>655</v>
      </c>
      <c r="AF1551" s="10"/>
      <c r="AG1551" s="10"/>
      <c r="AH1551" s="10"/>
      <c r="AI1551" s="10"/>
      <c r="AJ1551" s="10"/>
      <c r="AK1551" s="10" t="str">
        <f t="shared" si="76"/>
        <v>&gt;_Echinaster_luzonicus_Vanuatu_4290_FLMNH_069</v>
      </c>
      <c r="AL1551" s="10" t="str">
        <f t="shared" si="77"/>
        <v>&gt;Echinaster_luzonicus_Vanuatu__UF_4290</v>
      </c>
      <c r="AM1551" s="10" t="s">
        <v>455</v>
      </c>
      <c r="AN1551" s="10"/>
      <c r="AO1551" s="10"/>
      <c r="AP1551" s="13"/>
      <c r="AQ1551" s="13"/>
      <c r="AR1551" s="13"/>
      <c r="AS1551" s="10"/>
      <c r="AT1551" s="10"/>
      <c r="AU1551" s="10"/>
      <c r="AV1551" s="10"/>
      <c r="AW1551" s="10"/>
      <c r="AX1551" s="10"/>
      <c r="AY1551" s="10"/>
      <c r="AZ1551" s="10"/>
      <c r="BA1551" s="10"/>
    </row>
    <row r="1552" spans="1:53" ht="14.1" customHeight="1" x14ac:dyDescent="0.2">
      <c r="A1552" s="10">
        <v>858</v>
      </c>
      <c r="B1552" s="10" t="s">
        <v>131</v>
      </c>
      <c r="C1552" s="10" t="s">
        <v>456</v>
      </c>
      <c r="D1552" s="11">
        <v>8136</v>
      </c>
      <c r="E1552" s="10" t="s">
        <v>52</v>
      </c>
      <c r="F1552" s="10"/>
      <c r="G1552" s="11">
        <v>8136</v>
      </c>
      <c r="I1552" s="10" t="s">
        <v>53</v>
      </c>
      <c r="L1552" s="10" t="s">
        <v>54</v>
      </c>
      <c r="M1552" s="10" t="s">
        <v>84</v>
      </c>
      <c r="N1552" s="10" t="s">
        <v>85</v>
      </c>
      <c r="O1552" s="10" t="s">
        <v>86</v>
      </c>
      <c r="P1552" s="10" t="s">
        <v>86</v>
      </c>
      <c r="R1552" s="10" t="s">
        <v>87</v>
      </c>
      <c r="W1552" s="10" t="s">
        <v>135</v>
      </c>
      <c r="X1552" s="10" t="s">
        <v>135</v>
      </c>
      <c r="Z1552">
        <v>-14.673999999999999</v>
      </c>
      <c r="AA1552">
        <v>145.45304999999999</v>
      </c>
      <c r="AB1552" s="10" t="s">
        <v>53</v>
      </c>
      <c r="AD1552" s="10" t="s">
        <v>53</v>
      </c>
      <c r="AE1552" s="12">
        <v>655</v>
      </c>
      <c r="AK1552" s="10" t="str">
        <f t="shared" si="76"/>
        <v>&gt;_Echinaster_luzonicus_Lizard_8136_FLMNH_037</v>
      </c>
      <c r="AL1552" s="10" t="str">
        <f t="shared" si="77"/>
        <v>&gt;Echinaster_luzonicus_Lizard__UF_8136</v>
      </c>
      <c r="AM1552" s="10" t="s">
        <v>455</v>
      </c>
      <c r="AN1552" s="10" t="s">
        <v>139</v>
      </c>
      <c r="AP1552" s="13"/>
      <c r="AQ1552" s="13"/>
      <c r="AR1552" s="13"/>
    </row>
    <row r="1553" spans="1:44" ht="14.1" customHeight="1" x14ac:dyDescent="0.2">
      <c r="A1553" s="10">
        <v>843</v>
      </c>
      <c r="B1553" s="10" t="s">
        <v>131</v>
      </c>
      <c r="C1553" s="10" t="s">
        <v>258</v>
      </c>
      <c r="D1553" s="11">
        <v>8381</v>
      </c>
      <c r="E1553" s="10" t="s">
        <v>52</v>
      </c>
      <c r="F1553" s="10"/>
      <c r="G1553" s="11">
        <v>8381</v>
      </c>
      <c r="I1553" s="10" t="s">
        <v>53</v>
      </c>
      <c r="L1553" s="10" t="s">
        <v>54</v>
      </c>
      <c r="M1553" s="10" t="s">
        <v>84</v>
      </c>
      <c r="N1553" s="10" t="s">
        <v>85</v>
      </c>
      <c r="O1553" s="10" t="s">
        <v>86</v>
      </c>
      <c r="P1553" s="10" t="s">
        <v>86</v>
      </c>
      <c r="R1553" s="10" t="s">
        <v>87</v>
      </c>
      <c r="W1553" s="10" t="s">
        <v>135</v>
      </c>
      <c r="X1553" s="10" t="s">
        <v>135</v>
      </c>
      <c r="Z1553">
        <v>-14.673999999999999</v>
      </c>
      <c r="AA1553">
        <v>145.45304999999999</v>
      </c>
      <c r="AB1553" s="10" t="s">
        <v>53</v>
      </c>
      <c r="AD1553" s="10" t="s">
        <v>53</v>
      </c>
      <c r="AE1553" s="12">
        <v>655</v>
      </c>
      <c r="AK1553" s="10" t="str">
        <f t="shared" si="76"/>
        <v>&gt;_Echinaster_luzonicus_Lizard_8381_FLMNH_037</v>
      </c>
      <c r="AL1553" s="10" t="str">
        <f t="shared" si="77"/>
        <v>&gt;Echinaster_luzonicus_Lizard__UF_8381</v>
      </c>
      <c r="AM1553" s="10" t="s">
        <v>457</v>
      </c>
      <c r="AN1553" s="10" t="s">
        <v>139</v>
      </c>
      <c r="AP1553" s="13"/>
      <c r="AQ1553" s="13"/>
      <c r="AR1553" s="13"/>
    </row>
    <row r="1554" spans="1:44" ht="14.1" customHeight="1" x14ac:dyDescent="0.2">
      <c r="A1554" s="10">
        <v>1292</v>
      </c>
      <c r="B1554" s="10" t="s">
        <v>121</v>
      </c>
      <c r="C1554" s="10" t="s">
        <v>413</v>
      </c>
      <c r="D1554" s="11">
        <v>4221</v>
      </c>
      <c r="E1554" s="10" t="s">
        <v>52</v>
      </c>
      <c r="F1554" s="10"/>
      <c r="G1554" s="11">
        <v>4221</v>
      </c>
      <c r="I1554" s="10" t="s">
        <v>53</v>
      </c>
      <c r="L1554" s="10" t="s">
        <v>54</v>
      </c>
      <c r="M1554" s="10" t="s">
        <v>84</v>
      </c>
      <c r="N1554" s="10" t="s">
        <v>85</v>
      </c>
      <c r="O1554" s="10" t="s">
        <v>86</v>
      </c>
      <c r="P1554" s="10" t="s">
        <v>86</v>
      </c>
      <c r="R1554" s="10" t="s">
        <v>333</v>
      </c>
      <c r="S1554" s="10" t="s">
        <v>219</v>
      </c>
      <c r="T1554" s="10"/>
      <c r="W1554" s="10" t="s">
        <v>118</v>
      </c>
      <c r="X1554" s="10" t="s">
        <v>118</v>
      </c>
      <c r="Z1554" t="s">
        <v>60</v>
      </c>
      <c r="AA1554" t="s">
        <v>60</v>
      </c>
      <c r="AB1554" s="10" t="s">
        <v>53</v>
      </c>
      <c r="AD1554" s="10" t="s">
        <v>53</v>
      </c>
      <c r="AE1554" s="12">
        <v>655</v>
      </c>
      <c r="AK1554" s="10" t="str">
        <f t="shared" si="76"/>
        <v>&gt;_Echinaster_purpureus~_Oman_4221_FLMNH_069</v>
      </c>
      <c r="AL1554" s="10" t="str">
        <f t="shared" si="77"/>
        <v>&gt;Echinaster_purpureus_Oman__UF_4221</v>
      </c>
      <c r="AM1554" s="10" t="s">
        <v>463</v>
      </c>
      <c r="AP1554" s="13"/>
      <c r="AQ1554" s="13"/>
    </row>
    <row r="1555" spans="1:44" ht="14.1" customHeight="1" x14ac:dyDescent="0.2">
      <c r="A1555" s="10">
        <v>2562</v>
      </c>
      <c r="B1555" s="10" t="s">
        <v>70</v>
      </c>
      <c r="C1555" s="10" t="s">
        <v>267</v>
      </c>
      <c r="D1555" s="11">
        <v>4242</v>
      </c>
      <c r="E1555" s="10" t="s">
        <v>52</v>
      </c>
      <c r="F1555" s="10"/>
      <c r="G1555" s="11">
        <v>4242</v>
      </c>
      <c r="I1555" s="10" t="s">
        <v>53</v>
      </c>
      <c r="L1555" s="10" t="s">
        <v>54</v>
      </c>
      <c r="M1555" s="10" t="s">
        <v>84</v>
      </c>
      <c r="N1555" s="10" t="s">
        <v>85</v>
      </c>
      <c r="O1555" s="10" t="s">
        <v>86</v>
      </c>
      <c r="P1555" s="10" t="s">
        <v>86</v>
      </c>
      <c r="R1555" s="10" t="s">
        <v>333</v>
      </c>
      <c r="W1555" s="10" t="s">
        <v>118</v>
      </c>
      <c r="X1555" s="10" t="s">
        <v>118</v>
      </c>
      <c r="Z1555" t="s">
        <v>60</v>
      </c>
      <c r="AA1555" t="s">
        <v>60</v>
      </c>
      <c r="AB1555" s="10" t="s">
        <v>53</v>
      </c>
      <c r="AD1555" s="10" t="s">
        <v>53</v>
      </c>
      <c r="AE1555" s="12">
        <v>655</v>
      </c>
      <c r="AK1555" s="10" t="str">
        <f t="shared" si="76"/>
        <v>&gt;_Echinaster_purpureus_Oman_4242_FLMNH_105</v>
      </c>
      <c r="AL1555" s="10" t="str">
        <f t="shared" si="77"/>
        <v>&gt;Echinaster_purpureus_Oman__UF_4242</v>
      </c>
      <c r="AM1555" s="10" t="s">
        <v>463</v>
      </c>
      <c r="AP1555" s="13"/>
      <c r="AQ1555" s="13"/>
    </row>
    <row r="1556" spans="1:44" ht="14.1" customHeight="1" x14ac:dyDescent="0.2">
      <c r="A1556" s="10">
        <v>1302</v>
      </c>
      <c r="B1556" s="10" t="s">
        <v>121</v>
      </c>
      <c r="C1556" s="10" t="s">
        <v>208</v>
      </c>
      <c r="D1556" s="10" t="s">
        <v>464</v>
      </c>
      <c r="E1556" s="10" t="s">
        <v>52</v>
      </c>
      <c r="F1556" s="10"/>
      <c r="G1556" s="11">
        <v>4228</v>
      </c>
      <c r="I1556" s="10" t="s">
        <v>53</v>
      </c>
      <c r="L1556" s="10" t="s">
        <v>54</v>
      </c>
      <c r="M1556" s="10" t="s">
        <v>84</v>
      </c>
      <c r="N1556" s="10" t="s">
        <v>85</v>
      </c>
      <c r="O1556" s="10" t="s">
        <v>86</v>
      </c>
      <c r="P1556" s="10" t="s">
        <v>86</v>
      </c>
      <c r="R1556" s="10" t="s">
        <v>333</v>
      </c>
      <c r="S1556" s="10" t="s">
        <v>219</v>
      </c>
      <c r="T1556" s="10"/>
      <c r="W1556" s="10" t="s">
        <v>118</v>
      </c>
      <c r="X1556" s="10" t="s">
        <v>118</v>
      </c>
      <c r="Z1556" t="s">
        <v>60</v>
      </c>
      <c r="AA1556" t="s">
        <v>60</v>
      </c>
      <c r="AB1556" s="10" t="s">
        <v>53</v>
      </c>
      <c r="AD1556" s="10" t="s">
        <v>53</v>
      </c>
      <c r="AE1556" s="12">
        <v>655</v>
      </c>
      <c r="AF1556" s="10" t="s">
        <v>75</v>
      </c>
      <c r="AK1556" s="10" t="str">
        <f t="shared" si="76"/>
        <v>&gt;t_Echinaster_purpureus~_Oman_4228A_FLMNH_069</v>
      </c>
      <c r="AL1556" s="10" t="str">
        <f t="shared" si="77"/>
        <v>&gt;Echinaster_purpureus_Oman__UF_4228A</v>
      </c>
      <c r="AM1556" s="10" t="s">
        <v>463</v>
      </c>
      <c r="AP1556" s="13"/>
      <c r="AQ1556" s="13"/>
    </row>
    <row r="1557" spans="1:44" ht="14.1" customHeight="1" x14ac:dyDescent="0.2">
      <c r="A1557" s="10">
        <v>1337</v>
      </c>
      <c r="B1557" s="10" t="s">
        <v>121</v>
      </c>
      <c r="C1557" s="10" t="s">
        <v>356</v>
      </c>
      <c r="D1557" s="11">
        <v>4197</v>
      </c>
      <c r="E1557" s="10" t="s">
        <v>52</v>
      </c>
      <c r="F1557" s="10"/>
      <c r="G1557" s="11">
        <v>4197</v>
      </c>
      <c r="I1557" s="10" t="s">
        <v>53</v>
      </c>
      <c r="L1557" s="10" t="s">
        <v>54</v>
      </c>
      <c r="M1557" s="10" t="s">
        <v>84</v>
      </c>
      <c r="N1557" s="10" t="s">
        <v>85</v>
      </c>
      <c r="O1557" s="10" t="s">
        <v>86</v>
      </c>
      <c r="P1557" s="10" t="s">
        <v>86</v>
      </c>
      <c r="R1557" s="10" t="s">
        <v>333</v>
      </c>
      <c r="W1557" s="10" t="s">
        <v>118</v>
      </c>
      <c r="X1557" s="10" t="s">
        <v>118</v>
      </c>
      <c r="Z1557" t="s">
        <v>60</v>
      </c>
      <c r="AA1557" t="s">
        <v>60</v>
      </c>
      <c r="AB1557" s="10" t="s">
        <v>53</v>
      </c>
      <c r="AD1557" s="10" t="s">
        <v>53</v>
      </c>
      <c r="AE1557" s="12">
        <v>655</v>
      </c>
      <c r="AK1557" s="10" t="str">
        <f t="shared" si="76"/>
        <v>&gt;_Echinaster_purpureus_Oman_4197_FLMNH_069</v>
      </c>
      <c r="AL1557" s="10" t="str">
        <f t="shared" si="77"/>
        <v>&gt;Echinaster_purpureus_Oman__UF_4197</v>
      </c>
      <c r="AM1557" s="10" t="s">
        <v>465</v>
      </c>
      <c r="AP1557" s="13"/>
      <c r="AQ1557" s="13"/>
    </row>
    <row r="1558" spans="1:44" ht="14.1" customHeight="1" x14ac:dyDescent="0.2">
      <c r="A1558" s="10">
        <v>1290</v>
      </c>
      <c r="B1558" s="10" t="s">
        <v>121</v>
      </c>
      <c r="C1558" s="10" t="s">
        <v>336</v>
      </c>
      <c r="D1558" s="11">
        <v>4214</v>
      </c>
      <c r="E1558" s="10" t="s">
        <v>52</v>
      </c>
      <c r="F1558" s="10"/>
      <c r="G1558" s="11">
        <v>4214</v>
      </c>
      <c r="I1558" s="10" t="s">
        <v>53</v>
      </c>
      <c r="L1558" s="10" t="s">
        <v>54</v>
      </c>
      <c r="M1558" s="10" t="s">
        <v>84</v>
      </c>
      <c r="N1558" s="10" t="s">
        <v>85</v>
      </c>
      <c r="O1558" s="10" t="s">
        <v>86</v>
      </c>
      <c r="P1558" s="10" t="s">
        <v>86</v>
      </c>
      <c r="R1558" s="10" t="s">
        <v>333</v>
      </c>
      <c r="W1558" s="10" t="s">
        <v>118</v>
      </c>
      <c r="X1558" s="10" t="s">
        <v>118</v>
      </c>
      <c r="Z1558" t="s">
        <v>60</v>
      </c>
      <c r="AA1558" t="s">
        <v>60</v>
      </c>
      <c r="AB1558" s="10" t="s">
        <v>53</v>
      </c>
      <c r="AD1558" s="10" t="s">
        <v>53</v>
      </c>
      <c r="AE1558" s="12">
        <v>655</v>
      </c>
      <c r="AK1558" s="10" t="str">
        <f t="shared" si="76"/>
        <v>&gt;_Echinaster_purpureus_Oman_4214_FLMNH_069</v>
      </c>
      <c r="AL1558" s="10" t="str">
        <f t="shared" si="77"/>
        <v>&gt;Echinaster_purpureus_Oman__UF_4214</v>
      </c>
      <c r="AM1558" s="10" t="s">
        <v>465</v>
      </c>
      <c r="AP1558" s="13"/>
      <c r="AQ1558" s="13"/>
    </row>
    <row r="1559" spans="1:44" ht="14.1" customHeight="1" x14ac:dyDescent="0.2">
      <c r="A1559" s="10">
        <v>2157</v>
      </c>
      <c r="B1559" s="10" t="s">
        <v>64</v>
      </c>
      <c r="C1559" s="10" t="s">
        <v>83</v>
      </c>
      <c r="D1559" s="10">
        <v>9466</v>
      </c>
      <c r="E1559" s="10" t="s">
        <v>52</v>
      </c>
      <c r="F1559" s="10"/>
      <c r="G1559" s="11">
        <v>9466</v>
      </c>
      <c r="I1559" s="10" t="s">
        <v>53</v>
      </c>
      <c r="L1559" s="10" t="s">
        <v>54</v>
      </c>
      <c r="M1559" s="10" t="s">
        <v>84</v>
      </c>
      <c r="N1559" s="10" t="s">
        <v>85</v>
      </c>
      <c r="O1559" s="10" t="s">
        <v>86</v>
      </c>
      <c r="P1559" s="10" t="s">
        <v>86</v>
      </c>
      <c r="R1559" s="10" t="s">
        <v>87</v>
      </c>
      <c r="W1559" s="10" t="s">
        <v>67</v>
      </c>
      <c r="X1559" s="10" t="s">
        <v>67</v>
      </c>
      <c r="Z1559" t="s">
        <v>60</v>
      </c>
      <c r="AA1559" t="s">
        <v>60</v>
      </c>
      <c r="AB1559" s="10" t="s">
        <v>88</v>
      </c>
      <c r="AD1559" s="10" t="s">
        <v>89</v>
      </c>
      <c r="AE1559" s="12">
        <v>655</v>
      </c>
      <c r="AH1559" s="10" t="s">
        <v>90</v>
      </c>
      <c r="AK1559" s="10" t="str">
        <f t="shared" si="76"/>
        <v>&gt;_Echinaster_luzonicus_Ningaloo_9466_FLMNH_094</v>
      </c>
      <c r="AL1559" s="10" t="str">
        <f t="shared" ref="AL1559:AL1579" si="78">CONCATENATE("&gt;",P1559,"_",R1559,"_",X1559,"_",Y1559,"_",E1559,"_",D1559)</f>
        <v>&gt;Echinaster_luzonicus_Ningaloo__UF_9466</v>
      </c>
      <c r="AM1559" s="10" t="s">
        <v>91</v>
      </c>
      <c r="AP1559" s="13"/>
      <c r="AQ1559" s="13"/>
      <c r="AR1559" s="13"/>
    </row>
    <row r="1560" spans="1:44" ht="14.1" customHeight="1" x14ac:dyDescent="0.2">
      <c r="A1560" s="10">
        <v>1278</v>
      </c>
      <c r="B1560" s="10" t="s">
        <v>121</v>
      </c>
      <c r="C1560" s="10" t="s">
        <v>355</v>
      </c>
      <c r="D1560" s="11">
        <v>1219</v>
      </c>
      <c r="E1560" s="10" t="s">
        <v>52</v>
      </c>
      <c r="F1560" s="10"/>
      <c r="G1560" s="11">
        <v>1219</v>
      </c>
      <c r="I1560" s="10" t="s">
        <v>53</v>
      </c>
      <c r="L1560" s="10" t="s">
        <v>54</v>
      </c>
      <c r="M1560" s="10" t="s">
        <v>84</v>
      </c>
      <c r="N1560" s="10" t="s">
        <v>85</v>
      </c>
      <c r="O1560" s="10" t="s">
        <v>86</v>
      </c>
      <c r="P1560" s="10" t="s">
        <v>86</v>
      </c>
      <c r="R1560" s="10" t="s">
        <v>743</v>
      </c>
      <c r="W1560" s="10" t="s">
        <v>126</v>
      </c>
      <c r="X1560" s="10" t="s">
        <v>126</v>
      </c>
      <c r="Z1560" t="s">
        <v>60</v>
      </c>
      <c r="AA1560" t="s">
        <v>60</v>
      </c>
      <c r="AB1560" s="10" t="s">
        <v>53</v>
      </c>
      <c r="AD1560" s="10" t="s">
        <v>74</v>
      </c>
      <c r="AE1560" s="15">
        <v>592</v>
      </c>
      <c r="AF1560" s="10" t="s">
        <v>75</v>
      </c>
      <c r="AK1560" s="10" t="str">
        <f t="shared" si="76"/>
        <v>&gt;t_Echinaster_paucispinus_Florida_1219_FLMNH_069</v>
      </c>
      <c r="AL1560" s="10" t="str">
        <f t="shared" si="78"/>
        <v>&gt;Echinaster_paucispinus_Florida__UF_1219</v>
      </c>
      <c r="AM1560" s="10" t="s">
        <v>744</v>
      </c>
      <c r="AP1560" s="13"/>
      <c r="AQ1560" s="13"/>
    </row>
    <row r="1561" spans="1:44" ht="14.1" customHeight="1" x14ac:dyDescent="0.2">
      <c r="A1561" s="10">
        <v>2385</v>
      </c>
      <c r="B1561" s="10" t="s">
        <v>98</v>
      </c>
      <c r="C1561" s="10" t="s">
        <v>345</v>
      </c>
      <c r="D1561" s="11">
        <v>4865</v>
      </c>
      <c r="E1561" s="10" t="s">
        <v>52</v>
      </c>
      <c r="F1561" s="10"/>
      <c r="G1561" s="11">
        <v>4865</v>
      </c>
      <c r="I1561" s="10" t="s">
        <v>53</v>
      </c>
      <c r="L1561" s="10" t="s">
        <v>54</v>
      </c>
      <c r="M1561" s="10" t="s">
        <v>84</v>
      </c>
      <c r="N1561" s="10" t="s">
        <v>85</v>
      </c>
      <c r="O1561" s="10" t="s">
        <v>86</v>
      </c>
      <c r="P1561" s="10" t="s">
        <v>86</v>
      </c>
      <c r="R1561" s="10" t="s">
        <v>400</v>
      </c>
      <c r="W1561" s="10" t="s">
        <v>126</v>
      </c>
      <c r="X1561" s="10" t="s">
        <v>126</v>
      </c>
      <c r="Z1561" t="s">
        <v>60</v>
      </c>
      <c r="AA1561" t="s">
        <v>60</v>
      </c>
      <c r="AB1561" s="10" t="s">
        <v>53</v>
      </c>
      <c r="AD1561" s="10" t="s">
        <v>53</v>
      </c>
      <c r="AE1561" s="12">
        <v>655</v>
      </c>
      <c r="AF1561" s="10" t="s">
        <v>75</v>
      </c>
      <c r="AK1561" s="10" t="str">
        <f t="shared" si="76"/>
        <v>&gt;t_Echinaster_sentus_Florida_4865_FLMNH_101</v>
      </c>
      <c r="AL1561" s="10" t="str">
        <f t="shared" si="78"/>
        <v>&gt;Echinaster_sentus_Florida__UF_4865</v>
      </c>
      <c r="AM1561" s="10" t="s">
        <v>851</v>
      </c>
      <c r="AP1561" s="13"/>
      <c r="AQ1561" s="13"/>
      <c r="AR1561" s="13"/>
    </row>
    <row r="1562" spans="1:44" ht="14.1" customHeight="1" x14ac:dyDescent="0.2">
      <c r="A1562" s="10">
        <v>1845</v>
      </c>
      <c r="B1562" s="10" t="s">
        <v>227</v>
      </c>
      <c r="C1562" s="10" t="s">
        <v>375</v>
      </c>
      <c r="D1562" s="11">
        <v>7616</v>
      </c>
      <c r="E1562" s="10" t="s">
        <v>52</v>
      </c>
      <c r="F1562" s="10"/>
      <c r="G1562" s="11">
        <v>7616</v>
      </c>
      <c r="I1562" s="10" t="s">
        <v>53</v>
      </c>
      <c r="L1562" s="10" t="s">
        <v>54</v>
      </c>
      <c r="M1562" s="10" t="s">
        <v>84</v>
      </c>
      <c r="N1562" s="10" t="s">
        <v>85</v>
      </c>
      <c r="O1562" s="10" t="s">
        <v>86</v>
      </c>
      <c r="P1562" s="10" t="s">
        <v>86</v>
      </c>
      <c r="R1562" s="10" t="s">
        <v>852</v>
      </c>
      <c r="W1562" s="10" t="s">
        <v>126</v>
      </c>
      <c r="X1562" s="10" t="s">
        <v>126</v>
      </c>
      <c r="Z1562" t="s">
        <v>60</v>
      </c>
      <c r="AA1562" t="s">
        <v>60</v>
      </c>
      <c r="AB1562" s="10" t="s">
        <v>53</v>
      </c>
      <c r="AD1562" s="10" t="s">
        <v>53</v>
      </c>
      <c r="AE1562" s="12">
        <v>655</v>
      </c>
      <c r="AF1562" s="10" t="s">
        <v>75</v>
      </c>
      <c r="AK1562" s="10" t="str">
        <f t="shared" si="76"/>
        <v>&gt;t_Echinaster_spinulosus_Florida_7616_FLMNH_085</v>
      </c>
      <c r="AL1562" s="10" t="str">
        <f t="shared" si="78"/>
        <v>&gt;Echinaster_spinulosus_Florida__UF_7616</v>
      </c>
      <c r="AM1562" s="10" t="s">
        <v>853</v>
      </c>
      <c r="AP1562" s="13"/>
      <c r="AQ1562" s="13"/>
      <c r="AR1562" s="13"/>
    </row>
    <row r="1563" spans="1:44" ht="14.1" customHeight="1" x14ac:dyDescent="0.2">
      <c r="A1563" s="10">
        <v>1857</v>
      </c>
      <c r="B1563" s="10" t="s">
        <v>227</v>
      </c>
      <c r="C1563" s="10" t="s">
        <v>373</v>
      </c>
      <c r="D1563" s="11">
        <v>7617</v>
      </c>
      <c r="E1563" s="10" t="s">
        <v>52</v>
      </c>
      <c r="F1563" s="10"/>
      <c r="G1563" s="11">
        <v>7617</v>
      </c>
      <c r="I1563" s="10" t="s">
        <v>53</v>
      </c>
      <c r="L1563" s="10" t="s">
        <v>54</v>
      </c>
      <c r="M1563" s="10" t="s">
        <v>84</v>
      </c>
      <c r="N1563" s="10" t="s">
        <v>85</v>
      </c>
      <c r="O1563" s="10" t="s">
        <v>86</v>
      </c>
      <c r="P1563" s="10" t="s">
        <v>86</v>
      </c>
      <c r="R1563" s="10" t="s">
        <v>852</v>
      </c>
      <c r="W1563" s="10" t="s">
        <v>126</v>
      </c>
      <c r="X1563" s="10" t="s">
        <v>126</v>
      </c>
      <c r="Z1563" t="s">
        <v>60</v>
      </c>
      <c r="AA1563" t="s">
        <v>60</v>
      </c>
      <c r="AB1563" s="10" t="s">
        <v>53</v>
      </c>
      <c r="AD1563" s="10" t="s">
        <v>53</v>
      </c>
      <c r="AE1563" s="12">
        <v>655</v>
      </c>
      <c r="AK1563" s="10" t="str">
        <f t="shared" si="76"/>
        <v>&gt;_Echinaster_spinulosus_Florida_7617_FLMNH_085</v>
      </c>
      <c r="AL1563" s="10" t="str">
        <f t="shared" si="78"/>
        <v>&gt;Echinaster_spinulosus_Florida__UF_7617</v>
      </c>
      <c r="AM1563" s="10" t="s">
        <v>854</v>
      </c>
      <c r="AP1563" s="13"/>
      <c r="AQ1563" s="13"/>
      <c r="AR1563" s="13"/>
    </row>
    <row r="1564" spans="1:44" ht="14.1" customHeight="1" x14ac:dyDescent="0.2">
      <c r="A1564" s="10">
        <v>2314</v>
      </c>
      <c r="B1564" s="10" t="s">
        <v>98</v>
      </c>
      <c r="C1564" s="10" t="s">
        <v>142</v>
      </c>
      <c r="D1564" s="11">
        <v>5060</v>
      </c>
      <c r="E1564" s="10" t="s">
        <v>52</v>
      </c>
      <c r="F1564" s="10"/>
      <c r="G1564" s="11">
        <v>5060</v>
      </c>
      <c r="I1564" s="10" t="s">
        <v>53</v>
      </c>
      <c r="L1564" s="10" t="s">
        <v>54</v>
      </c>
      <c r="M1564" s="10" t="s">
        <v>84</v>
      </c>
      <c r="N1564" s="10" t="s">
        <v>85</v>
      </c>
      <c r="O1564" s="10" t="s">
        <v>86</v>
      </c>
      <c r="P1564" s="10" t="s">
        <v>86</v>
      </c>
      <c r="R1564" s="10" t="s">
        <v>400</v>
      </c>
      <c r="W1564" s="10" t="s">
        <v>126</v>
      </c>
      <c r="X1564" s="10" t="s">
        <v>126</v>
      </c>
      <c r="Z1564" t="s">
        <v>60</v>
      </c>
      <c r="AA1564" t="s">
        <v>60</v>
      </c>
      <c r="AB1564" s="10" t="s">
        <v>53</v>
      </c>
      <c r="AD1564" s="10" t="s">
        <v>53</v>
      </c>
      <c r="AE1564" s="12">
        <v>655</v>
      </c>
      <c r="AK1564" s="10" t="str">
        <f t="shared" si="76"/>
        <v>&gt;_Echinaster_sentus_Florida_5060_FLMNH_101</v>
      </c>
      <c r="AL1564" s="10" t="str">
        <f t="shared" si="78"/>
        <v>&gt;Echinaster_sentus_Florida__UF_5060</v>
      </c>
      <c r="AM1564" s="10" t="s">
        <v>855</v>
      </c>
      <c r="AP1564" s="13"/>
      <c r="AQ1564" s="13"/>
      <c r="AR1564" s="13"/>
    </row>
    <row r="1565" spans="1:44" ht="14.1" customHeight="1" x14ac:dyDescent="0.2">
      <c r="A1565" s="10">
        <v>2099</v>
      </c>
      <c r="B1565" s="10" t="s">
        <v>390</v>
      </c>
      <c r="C1565" s="10" t="s">
        <v>443</v>
      </c>
      <c r="D1565" s="11">
        <v>8954</v>
      </c>
      <c r="E1565" s="10" t="s">
        <v>52</v>
      </c>
      <c r="F1565" s="10"/>
      <c r="G1565" s="11">
        <v>8954</v>
      </c>
      <c r="I1565" s="10" t="s">
        <v>53</v>
      </c>
      <c r="L1565" s="10" t="s">
        <v>54</v>
      </c>
      <c r="M1565" s="10" t="s">
        <v>84</v>
      </c>
      <c r="N1565" s="10" t="s">
        <v>85</v>
      </c>
      <c r="O1565" s="10" t="s">
        <v>86</v>
      </c>
      <c r="P1565" s="10" t="s">
        <v>86</v>
      </c>
      <c r="R1565" s="10" t="s">
        <v>400</v>
      </c>
      <c r="W1565" s="10" t="s">
        <v>126</v>
      </c>
      <c r="X1565" s="10" t="s">
        <v>126</v>
      </c>
      <c r="Z1565" t="s">
        <v>60</v>
      </c>
      <c r="AA1565" t="s">
        <v>60</v>
      </c>
      <c r="AB1565" s="10" t="s">
        <v>53</v>
      </c>
      <c r="AD1565" s="10" t="s">
        <v>53</v>
      </c>
      <c r="AE1565" s="15">
        <v>570</v>
      </c>
      <c r="AK1565" s="10" t="str">
        <f t="shared" si="76"/>
        <v>&gt;_Echinaster_sentus_Florida_8954_FLMNH_093</v>
      </c>
      <c r="AL1565" s="10" t="str">
        <f t="shared" si="78"/>
        <v>&gt;Echinaster_sentus_Florida__UF_8954</v>
      </c>
      <c r="AM1565" s="10" t="s">
        <v>1016</v>
      </c>
      <c r="AP1565" s="13"/>
      <c r="AQ1565" s="13"/>
      <c r="AR1565" s="13"/>
    </row>
    <row r="1566" spans="1:44" ht="14.1" customHeight="1" x14ac:dyDescent="0.2">
      <c r="A1566" s="10">
        <v>4530</v>
      </c>
      <c r="B1566" s="10" t="s">
        <v>141</v>
      </c>
      <c r="C1566" s="10" t="s">
        <v>105</v>
      </c>
      <c r="D1566" s="11">
        <v>7607</v>
      </c>
      <c r="E1566" s="10" t="s">
        <v>52</v>
      </c>
      <c r="F1566" s="10"/>
      <c r="G1566" s="11">
        <v>7607</v>
      </c>
      <c r="I1566" s="10" t="s">
        <v>53</v>
      </c>
      <c r="L1566" s="10" t="s">
        <v>54</v>
      </c>
      <c r="M1566" s="10" t="s">
        <v>84</v>
      </c>
      <c r="N1566" s="10" t="s">
        <v>85</v>
      </c>
      <c r="O1566" s="10" t="s">
        <v>1246</v>
      </c>
      <c r="P1566" s="10" t="s">
        <v>86</v>
      </c>
      <c r="S1566" s="10" t="s">
        <v>219</v>
      </c>
      <c r="T1566" s="10"/>
      <c r="Z1566" t="s">
        <v>60</v>
      </c>
      <c r="AA1566" t="s">
        <v>60</v>
      </c>
      <c r="AB1566" s="10" t="s">
        <v>53</v>
      </c>
      <c r="AC1566" s="10" t="s">
        <v>61</v>
      </c>
      <c r="AD1566" s="10" t="s">
        <v>53</v>
      </c>
      <c r="AE1566" s="10">
        <v>631</v>
      </c>
      <c r="AH1566" s="10" t="s">
        <v>1247</v>
      </c>
      <c r="AK1566" s="10" t="str">
        <f t="shared" si="76"/>
        <v>&gt;_m_Echinaster_~__7607_mol22</v>
      </c>
      <c r="AL1566" s="10" t="str">
        <f t="shared" si="78"/>
        <v>&gt;Echinaster____UF_7607</v>
      </c>
      <c r="AM1566" s="10" t="s">
        <v>1248</v>
      </c>
      <c r="AP1566" s="13"/>
      <c r="AQ1566" s="13"/>
    </row>
    <row r="1567" spans="1:44" ht="14.1" customHeight="1" x14ac:dyDescent="0.2">
      <c r="A1567" s="10">
        <v>1255</v>
      </c>
      <c r="B1567" s="10" t="s">
        <v>121</v>
      </c>
      <c r="C1567" s="10" t="s">
        <v>193</v>
      </c>
      <c r="D1567" s="11">
        <v>284</v>
      </c>
      <c r="E1567" s="10" t="s">
        <v>52</v>
      </c>
      <c r="F1567" s="10"/>
      <c r="G1567" s="11">
        <v>284</v>
      </c>
      <c r="I1567" s="10" t="s">
        <v>53</v>
      </c>
      <c r="L1567" s="10" t="s">
        <v>54</v>
      </c>
      <c r="M1567" s="10" t="s">
        <v>84</v>
      </c>
      <c r="N1567" s="10" t="s">
        <v>85</v>
      </c>
      <c r="O1567" s="10" t="s">
        <v>86</v>
      </c>
      <c r="P1567" s="10" t="s">
        <v>86</v>
      </c>
      <c r="W1567" s="10" t="s">
        <v>126</v>
      </c>
      <c r="X1567" s="10" t="s">
        <v>126</v>
      </c>
      <c r="Z1567" t="s">
        <v>60</v>
      </c>
      <c r="AA1567" t="s">
        <v>60</v>
      </c>
      <c r="AB1567" s="10" t="s">
        <v>207</v>
      </c>
      <c r="AE1567" s="10">
        <v>0</v>
      </c>
      <c r="AK1567" s="10" t="str">
        <f t="shared" si="76"/>
        <v>&gt;_Echinaster__Florida_284_FLMNH_069</v>
      </c>
      <c r="AL1567" s="10" t="str">
        <f t="shared" si="78"/>
        <v>&gt;Echinaster__Florida__UF_284</v>
      </c>
      <c r="AP1567" s="13"/>
      <c r="AQ1567" s="13"/>
      <c r="AR1567" s="13"/>
    </row>
    <row r="1568" spans="1:44" ht="14.1" customHeight="1" x14ac:dyDescent="0.2">
      <c r="A1568" s="10">
        <v>4376</v>
      </c>
      <c r="B1568" s="10" t="s">
        <v>399</v>
      </c>
      <c r="C1568" s="10" t="s">
        <v>398</v>
      </c>
      <c r="D1568" s="10">
        <v>10237</v>
      </c>
      <c r="E1568" s="10" t="s">
        <v>52</v>
      </c>
      <c r="F1568" s="10"/>
      <c r="G1568" s="11">
        <v>10237</v>
      </c>
      <c r="I1568" s="10" t="s">
        <v>53</v>
      </c>
      <c r="L1568" s="10" t="s">
        <v>54</v>
      </c>
      <c r="M1568" s="10" t="s">
        <v>84</v>
      </c>
      <c r="N1568" s="10" t="s">
        <v>85</v>
      </c>
      <c r="O1568" s="10" t="s">
        <v>86</v>
      </c>
      <c r="P1568" s="10" t="s">
        <v>86</v>
      </c>
      <c r="R1568" s="10" t="s">
        <v>400</v>
      </c>
      <c r="W1568" s="10" t="s">
        <v>126</v>
      </c>
      <c r="X1568" s="10" t="s">
        <v>126</v>
      </c>
      <c r="Z1568" t="s">
        <v>60</v>
      </c>
      <c r="AA1568" t="s">
        <v>60</v>
      </c>
      <c r="AB1568" s="10" t="s">
        <v>207</v>
      </c>
      <c r="AE1568" s="10">
        <v>0</v>
      </c>
      <c r="AK1568" s="10" t="str">
        <f t="shared" si="76"/>
        <v>&gt;_Echinaster_sentus_Florida_10237_FLMNH_186</v>
      </c>
      <c r="AL1568" s="10" t="str">
        <f t="shared" si="78"/>
        <v>&gt;Echinaster_sentus_Florida__UF_10237</v>
      </c>
      <c r="AP1568" s="13"/>
      <c r="AQ1568" s="13"/>
      <c r="AR1568" s="13"/>
    </row>
    <row r="1569" spans="1:53" ht="14.1" customHeight="1" x14ac:dyDescent="0.2">
      <c r="A1569" s="10">
        <v>1314</v>
      </c>
      <c r="B1569" s="10" t="s">
        <v>121</v>
      </c>
      <c r="C1569" s="10" t="s">
        <v>267</v>
      </c>
      <c r="D1569" s="10" t="s">
        <v>332</v>
      </c>
      <c r="E1569" s="10" t="s">
        <v>52</v>
      </c>
      <c r="F1569" s="10"/>
      <c r="G1569" s="11">
        <v>4228</v>
      </c>
      <c r="I1569" s="10" t="s">
        <v>53</v>
      </c>
      <c r="L1569" s="10" t="s">
        <v>54</v>
      </c>
      <c r="M1569" s="10" t="s">
        <v>84</v>
      </c>
      <c r="N1569" s="10" t="s">
        <v>85</v>
      </c>
      <c r="O1569" s="10" t="s">
        <v>86</v>
      </c>
      <c r="P1569" s="10" t="s">
        <v>86</v>
      </c>
      <c r="R1569" s="10" t="s">
        <v>333</v>
      </c>
      <c r="S1569" s="10" t="s">
        <v>219</v>
      </c>
      <c r="T1569" s="10"/>
      <c r="W1569" s="10" t="s">
        <v>118</v>
      </c>
      <c r="X1569" s="10" t="s">
        <v>118</v>
      </c>
      <c r="Z1569" t="s">
        <v>60</v>
      </c>
      <c r="AA1569" t="s">
        <v>60</v>
      </c>
      <c r="AB1569" s="10" t="s">
        <v>207</v>
      </c>
      <c r="AE1569" s="10">
        <v>0</v>
      </c>
      <c r="AK1569" s="10" t="str">
        <f t="shared" si="76"/>
        <v>&gt;_Echinaster_purpureus~_Oman_4228B_FLMNH_069</v>
      </c>
      <c r="AL1569" s="10" t="str">
        <f t="shared" si="78"/>
        <v>&gt;Echinaster_purpureus_Oman__UF_4228B</v>
      </c>
      <c r="AP1569" s="13"/>
      <c r="AQ1569" s="13"/>
    </row>
    <row r="1570" spans="1:53" ht="14.1" customHeight="1" x14ac:dyDescent="0.2">
      <c r="A1570" s="10">
        <v>6203</v>
      </c>
      <c r="B1570" s="13" t="s">
        <v>8236</v>
      </c>
      <c r="C1570" s="13"/>
      <c r="D1570" s="33" t="s">
        <v>8237</v>
      </c>
      <c r="E1570" s="13" t="s">
        <v>2798</v>
      </c>
      <c r="F1570" s="13"/>
      <c r="G1570" s="11">
        <v>37829</v>
      </c>
      <c r="H1570" s="14"/>
      <c r="I1570" s="33" t="s">
        <v>53</v>
      </c>
      <c r="L1570" s="14" t="s">
        <v>2752</v>
      </c>
      <c r="M1570" s="14" t="s">
        <v>5062</v>
      </c>
      <c r="N1570" s="14" t="s">
        <v>5063</v>
      </c>
      <c r="O1570" s="30" t="s">
        <v>5064</v>
      </c>
      <c r="P1570" s="30" t="s">
        <v>5064</v>
      </c>
      <c r="Q1570" s="30"/>
      <c r="R1570" s="30" t="s">
        <v>8238</v>
      </c>
      <c r="S1570" s="14"/>
      <c r="T1570" s="14"/>
      <c r="U1570" s="14"/>
      <c r="V1570" s="14"/>
      <c r="W1570" s="14" t="s">
        <v>3375</v>
      </c>
      <c r="X1570" s="14" t="s">
        <v>3375</v>
      </c>
      <c r="Y1570" s="10" t="s">
        <v>3914</v>
      </c>
      <c r="Z1570">
        <v>-75</v>
      </c>
      <c r="AA1570">
        <v>-175</v>
      </c>
      <c r="AB1570" s="14" t="s">
        <v>53</v>
      </c>
      <c r="AD1570" s="10" t="s">
        <v>53</v>
      </c>
      <c r="AE1570" s="34">
        <v>652</v>
      </c>
      <c r="AF1570" s="14" t="s">
        <v>75</v>
      </c>
      <c r="AG1570" s="14"/>
      <c r="AH1570" s="30" t="s">
        <v>8238</v>
      </c>
      <c r="AI1570" s="30"/>
      <c r="AJ1570" s="14"/>
      <c r="AK1570" s="10" t="str">
        <f t="shared" si="76"/>
        <v>&gt;t_Echinocucumis_hispida_Antarctica_MOLN_167_S0735</v>
      </c>
      <c r="AL1570" s="10" t="str">
        <f t="shared" si="78"/>
        <v>&gt;Echinocucumis_hispida_Antarctica_Ross_Sea_NIWA_MOLN_167</v>
      </c>
      <c r="AM1570" s="14" t="s">
        <v>8239</v>
      </c>
      <c r="AN1570" s="14"/>
      <c r="AO1570" s="14"/>
      <c r="AP1570" s="14"/>
      <c r="AQ1570" s="14"/>
      <c r="AR1570" s="14"/>
      <c r="AS1570" s="14" t="s">
        <v>3953</v>
      </c>
      <c r="AT1570" s="14"/>
      <c r="AU1570" s="14" t="s">
        <v>2759</v>
      </c>
      <c r="AV1570" s="14" t="s">
        <v>2758</v>
      </c>
      <c r="AW1570" s="14" t="s">
        <v>2759</v>
      </c>
      <c r="AX1570" s="14"/>
      <c r="AY1570" s="14"/>
      <c r="AZ1570" s="41" t="s">
        <v>3918</v>
      </c>
      <c r="BA1570" s="35"/>
    </row>
    <row r="1571" spans="1:53" ht="14.1" customHeight="1" x14ac:dyDescent="0.2">
      <c r="A1571" s="10">
        <v>6204</v>
      </c>
      <c r="B1571" s="13" t="s">
        <v>8240</v>
      </c>
      <c r="C1571" s="13"/>
      <c r="D1571" s="33" t="s">
        <v>8241</v>
      </c>
      <c r="E1571" s="13" t="s">
        <v>2798</v>
      </c>
      <c r="F1571" s="13"/>
      <c r="G1571" s="11">
        <v>37845</v>
      </c>
      <c r="H1571" s="14"/>
      <c r="I1571" s="33" t="s">
        <v>53</v>
      </c>
      <c r="L1571" s="14" t="s">
        <v>2752</v>
      </c>
      <c r="M1571" s="14" t="s">
        <v>5062</v>
      </c>
      <c r="N1571" s="14" t="s">
        <v>5063</v>
      </c>
      <c r="O1571" s="30" t="s">
        <v>5064</v>
      </c>
      <c r="P1571" s="30" t="s">
        <v>5064</v>
      </c>
      <c r="Q1571" s="30"/>
      <c r="R1571" s="30" t="s">
        <v>8238</v>
      </c>
      <c r="S1571" s="14"/>
      <c r="T1571" s="14"/>
      <c r="U1571" s="14"/>
      <c r="V1571" s="14"/>
      <c r="W1571" s="14" t="s">
        <v>3375</v>
      </c>
      <c r="X1571" s="14" t="s">
        <v>3375</v>
      </c>
      <c r="Y1571" s="10" t="s">
        <v>3914</v>
      </c>
      <c r="Z1571">
        <v>-75</v>
      </c>
      <c r="AA1571">
        <v>-175</v>
      </c>
      <c r="AB1571" s="14" t="s">
        <v>53</v>
      </c>
      <c r="AD1571" s="10" t="s">
        <v>53</v>
      </c>
      <c r="AE1571" s="34">
        <v>652</v>
      </c>
      <c r="AF1571" s="14"/>
      <c r="AG1571" s="14"/>
      <c r="AH1571" s="30" t="s">
        <v>8238</v>
      </c>
      <c r="AI1571" s="30"/>
      <c r="AJ1571" s="14"/>
      <c r="AK1571" s="10" t="str">
        <f t="shared" si="76"/>
        <v>&gt;_Echinocucumis_hispida_Antarctica_MOLN_168_S0736</v>
      </c>
      <c r="AL1571" s="10" t="str">
        <f t="shared" si="78"/>
        <v>&gt;Echinocucumis_hispida_Antarctica_Ross_Sea_NIWA_MOLN_168</v>
      </c>
      <c r="AM1571" s="14" t="s">
        <v>8242</v>
      </c>
      <c r="AN1571" s="14"/>
      <c r="AO1571" s="14"/>
      <c r="AP1571" s="14"/>
      <c r="AQ1571" s="14"/>
      <c r="AR1571" s="14"/>
      <c r="AS1571" s="14" t="s">
        <v>3953</v>
      </c>
      <c r="AT1571" s="14"/>
      <c r="AU1571" s="14" t="s">
        <v>2759</v>
      </c>
      <c r="AV1571" s="14" t="s">
        <v>2758</v>
      </c>
      <c r="AW1571" s="14" t="s">
        <v>2759</v>
      </c>
      <c r="AX1571" s="14"/>
      <c r="AY1571" s="14"/>
      <c r="AZ1571" s="41" t="s">
        <v>3918</v>
      </c>
      <c r="BA1571" s="35"/>
    </row>
    <row r="1572" spans="1:53" ht="14.1" customHeight="1" x14ac:dyDescent="0.2">
      <c r="A1572" s="10">
        <v>1952</v>
      </c>
      <c r="B1572" s="10" t="s">
        <v>287</v>
      </c>
      <c r="C1572" s="10" t="s">
        <v>302</v>
      </c>
      <c r="D1572" s="10" t="s">
        <v>5065</v>
      </c>
      <c r="E1572" s="10" t="s">
        <v>3371</v>
      </c>
      <c r="F1572" s="10"/>
      <c r="G1572" s="11" t="s">
        <v>5061</v>
      </c>
      <c r="I1572" s="33" t="s">
        <v>53</v>
      </c>
      <c r="L1572" s="10" t="s">
        <v>2752</v>
      </c>
      <c r="M1572" s="10" t="s">
        <v>5062</v>
      </c>
      <c r="N1572" s="10" t="s">
        <v>5063</v>
      </c>
      <c r="O1572" s="10" t="s">
        <v>5064</v>
      </c>
      <c r="P1572" s="10" t="s">
        <v>5064</v>
      </c>
      <c r="W1572" s="10" t="s">
        <v>3375</v>
      </c>
      <c r="X1572" s="10" t="s">
        <v>4498</v>
      </c>
      <c r="Z1572">
        <v>-53.1</v>
      </c>
      <c r="AA1572">
        <v>73.516666999999998</v>
      </c>
      <c r="AB1572" s="10" t="s">
        <v>207</v>
      </c>
      <c r="AE1572" s="10">
        <v>0</v>
      </c>
      <c r="AK1572" s="10" t="str">
        <f t="shared" si="76"/>
        <v>&gt;_Echinocucumis__Heard_I_MOLAF_0663_FLMNH_086</v>
      </c>
      <c r="AL1572" s="10" t="str">
        <f t="shared" si="78"/>
        <v>&gt;Echinocucumis__Heard_I__NMV_MOLAF_0663</v>
      </c>
      <c r="AZ1572" s="41"/>
    </row>
    <row r="1573" spans="1:53" ht="14.1" customHeight="1" x14ac:dyDescent="0.2">
      <c r="A1573" s="10">
        <v>1961</v>
      </c>
      <c r="B1573" s="10" t="s">
        <v>287</v>
      </c>
      <c r="C1573" s="10" t="s">
        <v>269</v>
      </c>
      <c r="D1573" s="10" t="s">
        <v>5066</v>
      </c>
      <c r="E1573" s="10" t="s">
        <v>3371</v>
      </c>
      <c r="F1573" s="10"/>
      <c r="G1573" s="11" t="s">
        <v>5061</v>
      </c>
      <c r="I1573" s="33" t="s">
        <v>53</v>
      </c>
      <c r="L1573" s="10" t="s">
        <v>2752</v>
      </c>
      <c r="M1573" s="10" t="s">
        <v>5062</v>
      </c>
      <c r="N1573" s="10" t="s">
        <v>5063</v>
      </c>
      <c r="O1573" s="10" t="s">
        <v>5064</v>
      </c>
      <c r="P1573" s="10" t="s">
        <v>5064</v>
      </c>
      <c r="W1573" s="10" t="s">
        <v>3375</v>
      </c>
      <c r="X1573" s="10" t="s">
        <v>4498</v>
      </c>
      <c r="Z1573">
        <v>-53.1</v>
      </c>
      <c r="AA1573">
        <v>73.516666999999998</v>
      </c>
      <c r="AB1573" s="10" t="s">
        <v>207</v>
      </c>
      <c r="AE1573" s="10">
        <v>0</v>
      </c>
      <c r="AK1573" s="10" t="str">
        <f t="shared" si="76"/>
        <v>&gt;_Echinocucumis__Heard_I_MOLAF_0664_FLMNH_086</v>
      </c>
      <c r="AL1573" s="10" t="str">
        <f t="shared" si="78"/>
        <v>&gt;Echinocucumis__Heard_I__NMV_MOLAF_0664</v>
      </c>
      <c r="AZ1573" s="41"/>
    </row>
    <row r="1574" spans="1:53" ht="14.1" customHeight="1" x14ac:dyDescent="0.2">
      <c r="A1574" s="10">
        <v>1951</v>
      </c>
      <c r="B1574" s="10" t="s">
        <v>287</v>
      </c>
      <c r="C1574" s="10" t="s">
        <v>407</v>
      </c>
      <c r="D1574" s="10" t="s">
        <v>5060</v>
      </c>
      <c r="E1574" s="10" t="s">
        <v>3371</v>
      </c>
      <c r="F1574" s="10"/>
      <c r="G1574" s="11" t="s">
        <v>5061</v>
      </c>
      <c r="I1574" s="33" t="s">
        <v>53</v>
      </c>
      <c r="L1574" s="10" t="s">
        <v>2752</v>
      </c>
      <c r="M1574" s="10" t="s">
        <v>5062</v>
      </c>
      <c r="N1574" s="10" t="s">
        <v>5063</v>
      </c>
      <c r="O1574" s="10" t="s">
        <v>5064</v>
      </c>
      <c r="P1574" s="10" t="s">
        <v>5064</v>
      </c>
      <c r="W1574" s="10" t="s">
        <v>3375</v>
      </c>
      <c r="X1574" s="10" t="s">
        <v>4498</v>
      </c>
      <c r="Z1574">
        <v>-53.1</v>
      </c>
      <c r="AA1574">
        <v>73.516666999999998</v>
      </c>
      <c r="AB1574" s="10" t="s">
        <v>207</v>
      </c>
      <c r="AE1574" s="10">
        <v>0</v>
      </c>
      <c r="AK1574" s="10" t="str">
        <f t="shared" si="76"/>
        <v>&gt;_Echinocucumis__Heard_I_MOLAF_0665_FLMNH_086</v>
      </c>
      <c r="AL1574" s="10" t="str">
        <f t="shared" si="78"/>
        <v>&gt;Echinocucumis__Heard_I__NMV_MOLAF_0665</v>
      </c>
      <c r="AZ1574" s="41"/>
    </row>
    <row r="1575" spans="1:53" ht="14.1" customHeight="1" x14ac:dyDescent="0.2">
      <c r="A1575" s="10">
        <v>3527</v>
      </c>
      <c r="B1575" s="10" t="s">
        <v>292</v>
      </c>
      <c r="C1575" s="10" t="s">
        <v>330</v>
      </c>
      <c r="D1575" s="11">
        <v>1150</v>
      </c>
      <c r="E1575" s="10" t="s">
        <v>52</v>
      </c>
      <c r="F1575" s="10"/>
      <c r="G1575" s="11">
        <v>1150</v>
      </c>
      <c r="I1575" s="10" t="s">
        <v>53</v>
      </c>
      <c r="L1575" s="10" t="s">
        <v>1677</v>
      </c>
      <c r="M1575" s="10" t="s">
        <v>1737</v>
      </c>
      <c r="N1575" s="10" t="s">
        <v>1748</v>
      </c>
      <c r="O1575" s="10" t="s">
        <v>1749</v>
      </c>
      <c r="P1575" s="10" t="s">
        <v>1749</v>
      </c>
      <c r="R1575" s="10" t="s">
        <v>1750</v>
      </c>
      <c r="W1575" s="10" t="s">
        <v>198</v>
      </c>
      <c r="X1575" s="10" t="s">
        <v>198</v>
      </c>
      <c r="Z1575" t="s">
        <v>60</v>
      </c>
      <c r="AA1575" t="s">
        <v>60</v>
      </c>
      <c r="AB1575" s="10" t="s">
        <v>88</v>
      </c>
      <c r="AD1575" s="10" t="s">
        <v>89</v>
      </c>
      <c r="AE1575" s="15">
        <v>519</v>
      </c>
      <c r="AH1575" s="10" t="s">
        <v>1751</v>
      </c>
      <c r="AJ1575" s="10" t="s">
        <v>1752</v>
      </c>
      <c r="AK1575" s="10" t="str">
        <f t="shared" si="76"/>
        <v>&gt;_Echinocyamus_crispus_Mariana_1150_FLMNH_145</v>
      </c>
      <c r="AL1575" s="10" t="str">
        <f t="shared" si="78"/>
        <v>&gt;Echinocyamus_crispus_Mariana__UF_1150</v>
      </c>
      <c r="AM1575" s="10" t="s">
        <v>1753</v>
      </c>
      <c r="AP1575" s="13"/>
      <c r="AQ1575" s="13"/>
    </row>
    <row r="1576" spans="1:53" ht="14.1" customHeight="1" x14ac:dyDescent="0.2">
      <c r="A1576" s="10">
        <v>3537</v>
      </c>
      <c r="B1576" s="10" t="s">
        <v>292</v>
      </c>
      <c r="C1576" s="10" t="s">
        <v>345</v>
      </c>
      <c r="D1576" s="11">
        <v>2471</v>
      </c>
      <c r="E1576" s="10" t="s">
        <v>52</v>
      </c>
      <c r="F1576" s="10"/>
      <c r="G1576" s="11">
        <v>2471</v>
      </c>
      <c r="I1576" s="10" t="s">
        <v>53</v>
      </c>
      <c r="L1576" s="10" t="s">
        <v>1677</v>
      </c>
      <c r="M1576" s="10" t="s">
        <v>1737</v>
      </c>
      <c r="N1576" s="10" t="s">
        <v>1748</v>
      </c>
      <c r="O1576" s="10" t="s">
        <v>1749</v>
      </c>
      <c r="P1576" s="10" t="s">
        <v>1749</v>
      </c>
      <c r="R1576" s="10" t="s">
        <v>1877</v>
      </c>
      <c r="W1576" s="10" t="s">
        <v>279</v>
      </c>
      <c r="X1576" s="10" t="s">
        <v>279</v>
      </c>
      <c r="Z1576">
        <v>0</v>
      </c>
      <c r="AA1576">
        <v>125</v>
      </c>
      <c r="AB1576" s="10" t="s">
        <v>207</v>
      </c>
      <c r="AE1576" s="10">
        <v>0</v>
      </c>
      <c r="AK1576" s="10" t="str">
        <f t="shared" si="76"/>
        <v>&gt;_Echinocyamus_megapetalus_Indonesia_2471_FLMNH_145</v>
      </c>
      <c r="AL1576" s="10" t="str">
        <f t="shared" si="78"/>
        <v>&gt;Echinocyamus_megapetalus_Indonesia__UF_2471</v>
      </c>
      <c r="AP1576" s="13"/>
      <c r="AQ1576" s="13"/>
      <c r="AR1576" s="13"/>
    </row>
    <row r="1577" spans="1:53" ht="14.1" customHeight="1" x14ac:dyDescent="0.2">
      <c r="A1577" s="10">
        <v>3538</v>
      </c>
      <c r="B1577" s="10" t="s">
        <v>292</v>
      </c>
      <c r="C1577" s="10" t="s">
        <v>382</v>
      </c>
      <c r="D1577" s="11">
        <v>2686</v>
      </c>
      <c r="E1577" s="10" t="s">
        <v>52</v>
      </c>
      <c r="F1577" s="10"/>
      <c r="G1577" s="11">
        <v>2686</v>
      </c>
      <c r="I1577" s="10" t="s">
        <v>53</v>
      </c>
      <c r="L1577" s="10" t="s">
        <v>1677</v>
      </c>
      <c r="M1577" s="10" t="s">
        <v>1737</v>
      </c>
      <c r="N1577" s="10" t="s">
        <v>1748</v>
      </c>
      <c r="O1577" s="10" t="s">
        <v>1749</v>
      </c>
      <c r="P1577" s="10" t="s">
        <v>1749</v>
      </c>
      <c r="R1577" s="10" t="s">
        <v>1750</v>
      </c>
      <c r="W1577" s="10" t="s">
        <v>283</v>
      </c>
      <c r="X1577" s="10" t="s">
        <v>283</v>
      </c>
      <c r="Z1577">
        <v>8.3224199999999993</v>
      </c>
      <c r="AA1577">
        <v>-79.583519999999993</v>
      </c>
      <c r="AB1577" s="10" t="s">
        <v>207</v>
      </c>
      <c r="AE1577" s="10">
        <v>0</v>
      </c>
      <c r="AK1577" s="10" t="str">
        <f t="shared" si="76"/>
        <v>&gt;_Echinocyamus_crispus_PNG_2686_FLMNH_145</v>
      </c>
      <c r="AL1577" s="10" t="str">
        <f t="shared" si="78"/>
        <v>&gt;Echinocyamus_crispus_PNG__UF_2686</v>
      </c>
      <c r="AP1577" s="13"/>
      <c r="AQ1577" s="13"/>
      <c r="AR1577" s="13"/>
    </row>
    <row r="1578" spans="1:53" ht="14.1" customHeight="1" x14ac:dyDescent="0.2">
      <c r="A1578" s="10">
        <v>892</v>
      </c>
      <c r="B1578" s="10" t="s">
        <v>435</v>
      </c>
      <c r="C1578" s="10" t="s">
        <v>211</v>
      </c>
      <c r="D1578" s="11">
        <v>6676</v>
      </c>
      <c r="E1578" s="10" t="s">
        <v>52</v>
      </c>
      <c r="F1578" s="10"/>
      <c r="G1578" s="11">
        <v>6676</v>
      </c>
      <c r="I1578" s="10" t="s">
        <v>53</v>
      </c>
      <c r="O1578" s="10" t="s">
        <v>15994</v>
      </c>
      <c r="P1578" s="10" t="s">
        <v>15994</v>
      </c>
      <c r="W1578" s="10" t="s">
        <v>220</v>
      </c>
      <c r="X1578" s="10" t="s">
        <v>220</v>
      </c>
      <c r="Z1578">
        <v>21.237719999999999</v>
      </c>
      <c r="AA1578">
        <v>-157.49950000000001</v>
      </c>
      <c r="AB1578" s="10" t="s">
        <v>207</v>
      </c>
      <c r="AE1578" s="10">
        <v>0</v>
      </c>
      <c r="AK1578" s="10" t="str">
        <f t="shared" si="76"/>
        <v>&gt;_Echinodermata__Hawaii_6676_FLMNH_038</v>
      </c>
      <c r="AL1578" s="10" t="str">
        <f t="shared" si="78"/>
        <v>&gt;Echinodermata__Hawaii__UF_6676</v>
      </c>
      <c r="AP1578" s="13"/>
      <c r="AQ1578" s="13"/>
      <c r="AR1578" s="13"/>
    </row>
    <row r="1579" spans="1:53" ht="14.1" customHeight="1" x14ac:dyDescent="0.2">
      <c r="A1579" s="10">
        <v>1632</v>
      </c>
      <c r="B1579" s="10" t="s">
        <v>1359</v>
      </c>
      <c r="C1579" s="10" t="s">
        <v>201</v>
      </c>
      <c r="D1579" s="10" t="s">
        <v>15996</v>
      </c>
      <c r="G1579" s="11" t="s">
        <v>15996</v>
      </c>
      <c r="O1579" s="10" t="s">
        <v>15994</v>
      </c>
      <c r="P1579" s="10" t="s">
        <v>15994</v>
      </c>
      <c r="Z1579" t="s">
        <v>60</v>
      </c>
      <c r="AA1579" t="s">
        <v>60</v>
      </c>
      <c r="AB1579" s="10" t="s">
        <v>207</v>
      </c>
      <c r="AE1579" s="10">
        <v>0</v>
      </c>
      <c r="AK1579" s="10" t="str">
        <f t="shared" si="76"/>
        <v>&gt;_Echinodermata___J024767_FLMNH_080</v>
      </c>
      <c r="AL1579" s="10" t="str">
        <f t="shared" si="78"/>
        <v>&gt;Echinodermata_____J024767</v>
      </c>
    </row>
    <row r="1580" spans="1:53" ht="14.1" customHeight="1" x14ac:dyDescent="0.2">
      <c r="A1580" s="10">
        <v>6858</v>
      </c>
      <c r="B1580" s="10" t="s">
        <v>1128</v>
      </c>
      <c r="D1580" s="14" t="s">
        <v>2626</v>
      </c>
      <c r="E1580" s="10" t="s">
        <v>2627</v>
      </c>
      <c r="F1580" s="10"/>
      <c r="G1580" s="14"/>
      <c r="L1580" s="10" t="s">
        <v>1677</v>
      </c>
      <c r="N1580" s="23"/>
      <c r="O1580" s="14" t="s">
        <v>1677</v>
      </c>
      <c r="P1580" s="14" t="s">
        <v>1677</v>
      </c>
      <c r="R1580" s="14"/>
      <c r="S1580" s="14"/>
      <c r="T1580" s="14"/>
      <c r="W1580" s="10" t="s">
        <v>1131</v>
      </c>
      <c r="X1580" s="10" t="s">
        <v>1131</v>
      </c>
      <c r="Z1580" t="s">
        <v>60</v>
      </c>
      <c r="AA1580" t="s">
        <v>60</v>
      </c>
      <c r="AH1580" s="10" t="s">
        <v>2628</v>
      </c>
      <c r="AJ1580" s="10" t="s">
        <v>2629</v>
      </c>
      <c r="AK1580" s="10" t="str">
        <f t="shared" si="76"/>
        <v>&gt;_Echinoidea__MOO_BMOO-07929_BMOO</v>
      </c>
      <c r="AL1580" s="10" t="str">
        <f>CONCATENATE("&gt;",P1580,"_",R1580,"_",X1580,"_",Y1580,"_",AJ1580,"_",D1580)</f>
        <v>&gt;Echinoidea__MOO__tiny "juv" not vouchered_BMOO-07929</v>
      </c>
      <c r="AM1580" s="25" t="s">
        <v>2630</v>
      </c>
      <c r="AO1580" s="26" t="s">
        <v>2631</v>
      </c>
    </row>
    <row r="1581" spans="1:53" ht="14.1" customHeight="1" x14ac:dyDescent="0.2">
      <c r="A1581" s="10">
        <v>6859</v>
      </c>
      <c r="B1581" s="10" t="s">
        <v>1128</v>
      </c>
      <c r="D1581" s="28" t="s">
        <v>2644</v>
      </c>
      <c r="E1581" s="10" t="s">
        <v>2627</v>
      </c>
      <c r="F1581" s="10"/>
      <c r="G1581" s="28"/>
      <c r="L1581" s="10" t="s">
        <v>1677</v>
      </c>
      <c r="N1581" s="23"/>
      <c r="O1581" s="28" t="s">
        <v>1677</v>
      </c>
      <c r="P1581" s="28" t="s">
        <v>1677</v>
      </c>
      <c r="R1581" s="28"/>
      <c r="S1581" s="28"/>
      <c r="T1581" s="28"/>
      <c r="W1581" s="10" t="s">
        <v>1131</v>
      </c>
      <c r="X1581" s="10" t="s">
        <v>1131</v>
      </c>
      <c r="Z1581" t="s">
        <v>60</v>
      </c>
      <c r="AA1581" t="s">
        <v>60</v>
      </c>
      <c r="AH1581" s="10" t="s">
        <v>2641</v>
      </c>
      <c r="AK1581" s="10" t="str">
        <f t="shared" si="76"/>
        <v>&gt;_Echinoidea__MOO_BMOO-14154_BMOO</v>
      </c>
      <c r="AL1581" s="10" t="str">
        <f t="shared" ref="AL1581:AL1644" si="79">CONCATENATE("&gt;",P1581,"_",R1581,"_",X1581,"_",Y1581,"_",E1581,"_",D1581)</f>
        <v>&gt;Echinoidea__MOO__No voucher_BMOO-14154</v>
      </c>
      <c r="AM1581" s="25" t="s">
        <v>2645</v>
      </c>
      <c r="AO1581" s="26" t="s">
        <v>2646</v>
      </c>
    </row>
    <row r="1582" spans="1:53" ht="14.1" customHeight="1" x14ac:dyDescent="0.2">
      <c r="A1582" s="10">
        <v>1825</v>
      </c>
      <c r="B1582" s="10" t="s">
        <v>227</v>
      </c>
      <c r="C1582" s="10" t="s">
        <v>346</v>
      </c>
      <c r="D1582" s="10" t="s">
        <v>1687</v>
      </c>
      <c r="G1582" s="11" t="s">
        <v>1688</v>
      </c>
      <c r="L1582" s="10" t="s">
        <v>1677</v>
      </c>
      <c r="O1582" s="10" t="s">
        <v>1677</v>
      </c>
      <c r="P1582" s="10" t="s">
        <v>1677</v>
      </c>
      <c r="Z1582" t="s">
        <v>60</v>
      </c>
      <c r="AA1582" t="s">
        <v>60</v>
      </c>
      <c r="AB1582" s="10" t="s">
        <v>61</v>
      </c>
      <c r="AE1582" s="12">
        <v>655</v>
      </c>
      <c r="AH1582" s="10" t="s">
        <v>1689</v>
      </c>
      <c r="AK1582" s="10" t="str">
        <f t="shared" si="76"/>
        <v>&gt;_Echinoidea___MMV07_FLMNH_085</v>
      </c>
      <c r="AL1582" s="10" t="str">
        <f t="shared" si="79"/>
        <v>&gt;Echinoidea_____MMV07</v>
      </c>
      <c r="AM1582" s="10" t="s">
        <v>1690</v>
      </c>
    </row>
    <row r="1583" spans="1:53" ht="14.1" customHeight="1" x14ac:dyDescent="0.2">
      <c r="A1583" s="10">
        <v>2139</v>
      </c>
      <c r="B1583" s="10" t="s">
        <v>64</v>
      </c>
      <c r="C1583" s="10" t="s">
        <v>364</v>
      </c>
      <c r="D1583" s="10">
        <v>9507</v>
      </c>
      <c r="E1583" s="10" t="s">
        <v>52</v>
      </c>
      <c r="F1583" s="10"/>
      <c r="G1583" s="11">
        <v>9507</v>
      </c>
      <c r="I1583" s="10" t="s">
        <v>53</v>
      </c>
      <c r="L1583" s="10" t="s">
        <v>1677</v>
      </c>
      <c r="O1583" s="10" t="s">
        <v>1677</v>
      </c>
      <c r="P1583" s="10" t="s">
        <v>1677</v>
      </c>
      <c r="W1583" s="10" t="s">
        <v>67</v>
      </c>
      <c r="X1583" s="10" t="s">
        <v>67</v>
      </c>
      <c r="Z1583" t="s">
        <v>60</v>
      </c>
      <c r="AA1583" t="s">
        <v>60</v>
      </c>
      <c r="AB1583" s="10" t="s">
        <v>53</v>
      </c>
      <c r="AC1583" s="10" t="s">
        <v>439</v>
      </c>
      <c r="AD1583" s="10" t="s">
        <v>74</v>
      </c>
      <c r="AE1583" s="12">
        <v>655</v>
      </c>
      <c r="AF1583" s="10" t="s">
        <v>75</v>
      </c>
      <c r="AK1583" s="10" t="str">
        <f t="shared" si="76"/>
        <v>&gt;t_Echinoidea__Ningaloo_9507_FLMNH_094</v>
      </c>
      <c r="AL1583" s="10" t="str">
        <f t="shared" si="79"/>
        <v>&gt;Echinoidea__Ningaloo__UF_9507</v>
      </c>
      <c r="AM1583" s="10" t="s">
        <v>2362</v>
      </c>
      <c r="AP1583" s="13"/>
      <c r="AQ1583" s="13"/>
    </row>
    <row r="1584" spans="1:53" ht="14.1" customHeight="1" x14ac:dyDescent="0.2">
      <c r="A1584" s="10">
        <v>3496</v>
      </c>
      <c r="B1584" s="10" t="s">
        <v>292</v>
      </c>
      <c r="C1584" s="10" t="s">
        <v>476</v>
      </c>
      <c r="D1584" s="11">
        <v>7856</v>
      </c>
      <c r="E1584" s="10" t="s">
        <v>52</v>
      </c>
      <c r="F1584" s="10"/>
      <c r="G1584" s="11">
        <v>7856</v>
      </c>
      <c r="I1584" s="10" t="s">
        <v>53</v>
      </c>
      <c r="L1584" s="10" t="s">
        <v>1677</v>
      </c>
      <c r="O1584" s="10" t="s">
        <v>1677</v>
      </c>
      <c r="P1584" s="10" t="s">
        <v>1677</v>
      </c>
      <c r="R1584" s="10" t="s">
        <v>701</v>
      </c>
      <c r="W1584" s="10" t="s">
        <v>100</v>
      </c>
      <c r="X1584" s="10" t="s">
        <v>100</v>
      </c>
      <c r="Z1584" t="s">
        <v>60</v>
      </c>
      <c r="AA1584" t="s">
        <v>60</v>
      </c>
      <c r="AB1584" s="10" t="s">
        <v>53</v>
      </c>
      <c r="AD1584" s="10" t="s">
        <v>53</v>
      </c>
      <c r="AE1584" s="12">
        <v>655</v>
      </c>
      <c r="AK1584" s="10" t="str">
        <f t="shared" si="76"/>
        <v>&gt;_Echinoidea_sp_1_Mada_7856_FLMNH_145</v>
      </c>
      <c r="AL1584" s="10" t="str">
        <f t="shared" si="79"/>
        <v>&gt;Echinoidea_sp_1_Mada__UF_7856</v>
      </c>
      <c r="AM1584" s="10" t="s">
        <v>2375</v>
      </c>
      <c r="AP1584" s="13"/>
      <c r="AQ1584" s="13"/>
      <c r="AR1584" s="13"/>
    </row>
    <row r="1585" spans="1:44" ht="14.1" customHeight="1" x14ac:dyDescent="0.2">
      <c r="A1585" s="10">
        <v>3149</v>
      </c>
      <c r="B1585" s="10" t="s">
        <v>1502</v>
      </c>
      <c r="C1585" s="10" t="s">
        <v>448</v>
      </c>
      <c r="D1585" s="11">
        <v>7194</v>
      </c>
      <c r="E1585" s="10" t="s">
        <v>52</v>
      </c>
      <c r="F1585" s="10"/>
      <c r="G1585" s="11">
        <v>7194</v>
      </c>
      <c r="I1585" s="10" t="s">
        <v>53</v>
      </c>
      <c r="L1585" s="10" t="s">
        <v>1677</v>
      </c>
      <c r="O1585" s="10" t="s">
        <v>1677</v>
      </c>
      <c r="P1585" s="10" t="s">
        <v>1677</v>
      </c>
      <c r="R1585" s="10" t="s">
        <v>701</v>
      </c>
      <c r="W1585" s="10" t="s">
        <v>100</v>
      </c>
      <c r="X1585" s="10" t="s">
        <v>100</v>
      </c>
      <c r="Z1585" t="s">
        <v>60</v>
      </c>
      <c r="AA1585" t="s">
        <v>60</v>
      </c>
      <c r="AB1585" s="10" t="s">
        <v>53</v>
      </c>
      <c r="AD1585" s="10" t="s">
        <v>53</v>
      </c>
      <c r="AE1585" s="12">
        <v>655</v>
      </c>
      <c r="AF1585" s="10" t="s">
        <v>75</v>
      </c>
      <c r="AK1585" s="10" t="str">
        <f t="shared" si="76"/>
        <v>&gt;t_Echinoidea_sp_1_Mada_7194_FLMNH_120</v>
      </c>
      <c r="AL1585" s="10" t="str">
        <f t="shared" si="79"/>
        <v>&gt;Echinoidea_sp_1_Mada__UF_7194</v>
      </c>
      <c r="AM1585" s="10" t="s">
        <v>2400</v>
      </c>
      <c r="AP1585" s="13"/>
      <c r="AQ1585" s="13"/>
      <c r="AR1585" s="13"/>
    </row>
    <row r="1586" spans="1:44" ht="14.1" customHeight="1" x14ac:dyDescent="0.2">
      <c r="A1586" s="10">
        <v>2531</v>
      </c>
      <c r="B1586" s="10" t="s">
        <v>70</v>
      </c>
      <c r="C1586" s="10" t="s">
        <v>122</v>
      </c>
      <c r="D1586" s="11">
        <v>7196</v>
      </c>
      <c r="E1586" s="10" t="s">
        <v>52</v>
      </c>
      <c r="F1586" s="10"/>
      <c r="G1586" s="11">
        <v>7196</v>
      </c>
      <c r="I1586" s="10" t="s">
        <v>53</v>
      </c>
      <c r="L1586" s="10" t="s">
        <v>1677</v>
      </c>
      <c r="O1586" s="10" t="s">
        <v>1677</v>
      </c>
      <c r="P1586" s="10" t="s">
        <v>1677</v>
      </c>
      <c r="R1586" s="10" t="s">
        <v>701</v>
      </c>
      <c r="W1586" s="10" t="s">
        <v>100</v>
      </c>
      <c r="X1586" s="10" t="s">
        <v>100</v>
      </c>
      <c r="Z1586" t="s">
        <v>60</v>
      </c>
      <c r="AA1586" t="s">
        <v>60</v>
      </c>
      <c r="AB1586" s="10" t="s">
        <v>53</v>
      </c>
      <c r="AD1586" s="10" t="s">
        <v>53</v>
      </c>
      <c r="AE1586" s="12">
        <v>655</v>
      </c>
      <c r="AK1586" s="10" t="str">
        <f t="shared" si="76"/>
        <v>&gt;_Echinoidea_sp_1_Mada_7196_FLMNH_105</v>
      </c>
      <c r="AL1586" s="10" t="str">
        <f t="shared" si="79"/>
        <v>&gt;Echinoidea_sp_1_Mada__UF_7196</v>
      </c>
      <c r="AM1586" s="10" t="s">
        <v>2401</v>
      </c>
      <c r="AP1586" s="13"/>
      <c r="AQ1586" s="13"/>
      <c r="AR1586" s="13"/>
    </row>
    <row r="1587" spans="1:44" ht="14.1" customHeight="1" x14ac:dyDescent="0.2">
      <c r="A1587" s="10">
        <v>2507</v>
      </c>
      <c r="B1587" s="10" t="s">
        <v>70</v>
      </c>
      <c r="C1587" s="10" t="s">
        <v>99</v>
      </c>
      <c r="D1587" s="11">
        <v>5842</v>
      </c>
      <c r="E1587" s="10" t="s">
        <v>52</v>
      </c>
      <c r="F1587" s="10"/>
      <c r="G1587" s="11">
        <v>5842</v>
      </c>
      <c r="I1587" s="10" t="s">
        <v>53</v>
      </c>
      <c r="L1587" s="10" t="s">
        <v>1677</v>
      </c>
      <c r="O1587" s="10" t="s">
        <v>1677</v>
      </c>
      <c r="P1587" s="10" t="s">
        <v>1677</v>
      </c>
      <c r="W1587" s="10" t="s">
        <v>126</v>
      </c>
      <c r="X1587" s="10" t="s">
        <v>126</v>
      </c>
      <c r="Z1587" t="s">
        <v>60</v>
      </c>
      <c r="AA1587" t="s">
        <v>60</v>
      </c>
      <c r="AB1587" s="10" t="s">
        <v>53</v>
      </c>
      <c r="AC1587" s="10" t="s">
        <v>61</v>
      </c>
      <c r="AD1587" s="10" t="s">
        <v>53</v>
      </c>
      <c r="AE1587" s="12">
        <v>655</v>
      </c>
      <c r="AH1587" s="10" t="s">
        <v>2402</v>
      </c>
      <c r="AJ1587" s="10" t="s">
        <v>2403</v>
      </c>
      <c r="AK1587" s="10" t="str">
        <f t="shared" si="76"/>
        <v>&gt;_Echinoidea__Florida_5842_FLMNH_105</v>
      </c>
      <c r="AL1587" s="10" t="str">
        <f t="shared" si="79"/>
        <v>&gt;Echinoidea__Florida__UF_5842</v>
      </c>
      <c r="AM1587" s="10" t="s">
        <v>2404</v>
      </c>
      <c r="AP1587" s="13"/>
      <c r="AQ1587" s="13"/>
      <c r="AR1587" s="13"/>
    </row>
    <row r="1588" spans="1:44" ht="14.1" customHeight="1" x14ac:dyDescent="0.2">
      <c r="A1588" s="10">
        <v>2532</v>
      </c>
      <c r="B1588" s="10" t="s">
        <v>70</v>
      </c>
      <c r="C1588" s="10" t="s">
        <v>334</v>
      </c>
      <c r="D1588" s="11">
        <v>3259</v>
      </c>
      <c r="E1588" s="10" t="s">
        <v>52</v>
      </c>
      <c r="F1588" s="10"/>
      <c r="G1588" s="11">
        <v>3259</v>
      </c>
      <c r="I1588" s="10" t="s">
        <v>53</v>
      </c>
      <c r="L1588" s="10" t="s">
        <v>1677</v>
      </c>
      <c r="O1588" s="10" t="s">
        <v>1677</v>
      </c>
      <c r="P1588" s="10" t="s">
        <v>1677</v>
      </c>
      <c r="W1588" s="10" t="s">
        <v>126</v>
      </c>
      <c r="X1588" s="10" t="s">
        <v>126</v>
      </c>
      <c r="Z1588" t="s">
        <v>60</v>
      </c>
      <c r="AA1588" t="s">
        <v>60</v>
      </c>
      <c r="AB1588" s="10" t="s">
        <v>53</v>
      </c>
      <c r="AC1588" s="10" t="s">
        <v>61</v>
      </c>
      <c r="AD1588" s="10" t="s">
        <v>53</v>
      </c>
      <c r="AE1588" s="12">
        <v>655</v>
      </c>
      <c r="AF1588" s="10" t="s">
        <v>75</v>
      </c>
      <c r="AH1588" s="10" t="s">
        <v>2402</v>
      </c>
      <c r="AJ1588" s="10" t="s">
        <v>2403</v>
      </c>
      <c r="AK1588" s="10" t="str">
        <f t="shared" ref="AK1588:AK1651" si="80">CONCATENATE("&gt;",AF1588,"_",O1588,"_",R1588,S1588,"_",X1588,"_",D1588,"_",B1588)</f>
        <v>&gt;t_Echinoidea__Florida_3259_FLMNH_105</v>
      </c>
      <c r="AL1588" s="10" t="str">
        <f t="shared" si="79"/>
        <v>&gt;Echinoidea__Florida__UF_3259</v>
      </c>
      <c r="AM1588" s="10" t="s">
        <v>2405</v>
      </c>
      <c r="AP1588" s="13"/>
      <c r="AQ1588" s="13"/>
      <c r="AR1588" s="13"/>
    </row>
    <row r="1589" spans="1:44" ht="14.1" customHeight="1" x14ac:dyDescent="0.2">
      <c r="A1589" s="10">
        <v>6860</v>
      </c>
      <c r="B1589" s="10" t="s">
        <v>1128</v>
      </c>
      <c r="D1589" s="21" t="s">
        <v>2727</v>
      </c>
      <c r="E1589" s="10" t="s">
        <v>52</v>
      </c>
      <c r="F1589" s="10"/>
      <c r="G1589" s="22">
        <v>12440</v>
      </c>
      <c r="L1589" s="10" t="s">
        <v>1677</v>
      </c>
      <c r="N1589" s="23"/>
      <c r="O1589" s="21" t="s">
        <v>1677</v>
      </c>
      <c r="P1589" s="21" t="s">
        <v>1677</v>
      </c>
      <c r="R1589" s="21"/>
      <c r="S1589" s="21"/>
      <c r="T1589" s="21"/>
      <c r="W1589" s="10" t="s">
        <v>1131</v>
      </c>
      <c r="X1589" s="10" t="s">
        <v>1131</v>
      </c>
      <c r="Z1589" t="s">
        <v>60</v>
      </c>
      <c r="AA1589" t="s">
        <v>60</v>
      </c>
      <c r="AH1589" s="10" t="s">
        <v>2728</v>
      </c>
      <c r="AK1589" s="10" t="str">
        <f t="shared" si="80"/>
        <v>&gt;_Echinoidea__MOO_BMOO-17103_BMOO</v>
      </c>
      <c r="AL1589" s="10" t="str">
        <f t="shared" si="79"/>
        <v>&gt;Echinoidea__MOO__UF_BMOO-17103</v>
      </c>
      <c r="AM1589" s="25" t="s">
        <v>2729</v>
      </c>
      <c r="AO1589" s="26" t="s">
        <v>2730</v>
      </c>
    </row>
    <row r="1590" spans="1:44" ht="14.1" customHeight="1" x14ac:dyDescent="0.2">
      <c r="A1590" s="10">
        <v>4678</v>
      </c>
      <c r="B1590" s="10" t="s">
        <v>1702</v>
      </c>
      <c r="C1590" s="10" t="s">
        <v>325</v>
      </c>
      <c r="D1590" s="10" t="s">
        <v>2432</v>
      </c>
      <c r="E1590" s="10" t="s">
        <v>165</v>
      </c>
      <c r="F1590" s="10"/>
      <c r="I1590" s="10" t="s">
        <v>156</v>
      </c>
      <c r="L1590" s="10" t="s">
        <v>1677</v>
      </c>
      <c r="O1590" s="10" t="s">
        <v>2433</v>
      </c>
      <c r="P1590" s="10" t="s">
        <v>1677</v>
      </c>
      <c r="Z1590" t="s">
        <v>60</v>
      </c>
      <c r="AA1590" t="s">
        <v>60</v>
      </c>
      <c r="AB1590" s="10" t="s">
        <v>53</v>
      </c>
      <c r="AD1590" s="10" t="s">
        <v>53</v>
      </c>
      <c r="AE1590" s="10">
        <v>631</v>
      </c>
      <c r="AH1590" s="10" t="s">
        <v>2434</v>
      </c>
      <c r="AK1590" s="10" t="str">
        <f t="shared" si="80"/>
        <v>&gt;_m_Echinoidea___MGTU_0140_mol23</v>
      </c>
      <c r="AL1590" s="10" t="str">
        <f t="shared" si="79"/>
        <v>&gt;Echinoidea____Reunion_MGTU_0140</v>
      </c>
      <c r="AM1590" s="10" t="s">
        <v>2435</v>
      </c>
    </row>
    <row r="1591" spans="1:44" ht="14.1" customHeight="1" x14ac:dyDescent="0.2">
      <c r="A1591" s="10">
        <v>4690</v>
      </c>
      <c r="B1591" s="10" t="s">
        <v>1702</v>
      </c>
      <c r="C1591" s="10" t="s">
        <v>450</v>
      </c>
      <c r="D1591" s="11">
        <v>9174</v>
      </c>
      <c r="E1591" s="10" t="s">
        <v>52</v>
      </c>
      <c r="F1591" s="10"/>
      <c r="G1591" s="11">
        <v>9174</v>
      </c>
      <c r="I1591" s="10" t="s">
        <v>53</v>
      </c>
      <c r="L1591" s="10" t="s">
        <v>1677</v>
      </c>
      <c r="O1591" s="10" t="s">
        <v>2433</v>
      </c>
      <c r="P1591" s="10" t="s">
        <v>1677</v>
      </c>
      <c r="Z1591" t="s">
        <v>60</v>
      </c>
      <c r="AA1591" t="s">
        <v>60</v>
      </c>
      <c r="AB1591" s="10" t="s">
        <v>53</v>
      </c>
      <c r="AD1591" s="10" t="s">
        <v>53</v>
      </c>
      <c r="AE1591" s="10">
        <v>631</v>
      </c>
      <c r="AH1591" s="10" t="s">
        <v>1768</v>
      </c>
      <c r="AK1591" s="10" t="str">
        <f t="shared" si="80"/>
        <v>&gt;_m_Echinoidea___9174_mol23</v>
      </c>
      <c r="AL1591" s="10" t="str">
        <f t="shared" si="79"/>
        <v>&gt;Echinoidea____UF_9174</v>
      </c>
      <c r="AM1591" s="10" t="s">
        <v>2441</v>
      </c>
      <c r="AP1591" s="13"/>
      <c r="AQ1591" s="13"/>
      <c r="AR1591" s="13"/>
    </row>
    <row r="1592" spans="1:44" ht="14.1" customHeight="1" x14ac:dyDescent="0.2">
      <c r="A1592" s="10">
        <v>4694</v>
      </c>
      <c r="B1592" s="10" t="s">
        <v>1702</v>
      </c>
      <c r="C1592" s="10" t="s">
        <v>266</v>
      </c>
      <c r="D1592" s="11">
        <v>9205</v>
      </c>
      <c r="E1592" s="10" t="s">
        <v>52</v>
      </c>
      <c r="F1592" s="10"/>
      <c r="G1592" s="11">
        <v>9205</v>
      </c>
      <c r="I1592" s="10" t="s">
        <v>53</v>
      </c>
      <c r="L1592" s="10" t="s">
        <v>1677</v>
      </c>
      <c r="O1592" s="10" t="s">
        <v>2433</v>
      </c>
      <c r="P1592" s="10" t="s">
        <v>1677</v>
      </c>
      <c r="Z1592" t="s">
        <v>60</v>
      </c>
      <c r="AA1592" t="s">
        <v>60</v>
      </c>
      <c r="AB1592" s="10" t="s">
        <v>53</v>
      </c>
      <c r="AD1592" s="10" t="s">
        <v>53</v>
      </c>
      <c r="AE1592" s="10">
        <v>631</v>
      </c>
      <c r="AH1592" s="10" t="s">
        <v>1768</v>
      </c>
      <c r="AJ1592" s="10" t="s">
        <v>731</v>
      </c>
      <c r="AK1592" s="10" t="str">
        <f t="shared" si="80"/>
        <v>&gt;_m_Echinoidea___9205_mol23</v>
      </c>
      <c r="AL1592" s="10" t="str">
        <f t="shared" si="79"/>
        <v>&gt;Echinoidea____UF_9205</v>
      </c>
      <c r="AM1592" s="10" t="s">
        <v>2444</v>
      </c>
      <c r="AP1592" s="13"/>
      <c r="AQ1592" s="13"/>
      <c r="AR1592" s="13"/>
    </row>
    <row r="1593" spans="1:44" ht="14.1" customHeight="1" x14ac:dyDescent="0.2">
      <c r="A1593" s="10">
        <v>4699</v>
      </c>
      <c r="B1593" s="10" t="s">
        <v>1702</v>
      </c>
      <c r="C1593" s="10" t="s">
        <v>319</v>
      </c>
      <c r="D1593" s="11">
        <v>9233</v>
      </c>
      <c r="E1593" s="10" t="s">
        <v>52</v>
      </c>
      <c r="F1593" s="10"/>
      <c r="G1593" s="11">
        <v>9233</v>
      </c>
      <c r="I1593" s="10" t="s">
        <v>53</v>
      </c>
      <c r="L1593" s="10" t="s">
        <v>1677</v>
      </c>
      <c r="O1593" s="10" t="s">
        <v>2433</v>
      </c>
      <c r="P1593" s="10" t="s">
        <v>1677</v>
      </c>
      <c r="Z1593" t="s">
        <v>60</v>
      </c>
      <c r="AA1593" t="s">
        <v>60</v>
      </c>
      <c r="AB1593" s="10" t="s">
        <v>53</v>
      </c>
      <c r="AD1593" s="10" t="s">
        <v>53</v>
      </c>
      <c r="AE1593" s="10">
        <v>631</v>
      </c>
      <c r="AH1593" s="10" t="s">
        <v>1768</v>
      </c>
      <c r="AJ1593" s="10" t="s">
        <v>731</v>
      </c>
      <c r="AK1593" s="10" t="str">
        <f t="shared" si="80"/>
        <v>&gt;_m_Echinoidea___9233_mol23</v>
      </c>
      <c r="AL1593" s="10" t="str">
        <f t="shared" si="79"/>
        <v>&gt;Echinoidea____UF_9233</v>
      </c>
      <c r="AM1593" s="10" t="s">
        <v>2447</v>
      </c>
      <c r="AP1593" s="13"/>
      <c r="AR1593" s="13"/>
    </row>
    <row r="1594" spans="1:44" ht="14.1" customHeight="1" x14ac:dyDescent="0.2">
      <c r="A1594" s="10">
        <v>2088</v>
      </c>
      <c r="B1594" s="10" t="s">
        <v>390</v>
      </c>
      <c r="C1594" s="10" t="s">
        <v>232</v>
      </c>
      <c r="D1594" s="11">
        <v>8993</v>
      </c>
      <c r="E1594" s="10" t="s">
        <v>52</v>
      </c>
      <c r="F1594" s="10"/>
      <c r="G1594" s="11">
        <v>8993</v>
      </c>
      <c r="I1594" s="10" t="s">
        <v>53</v>
      </c>
      <c r="L1594" s="10" t="s">
        <v>1677</v>
      </c>
      <c r="O1594" s="10" t="s">
        <v>1677</v>
      </c>
      <c r="P1594" s="10" t="s">
        <v>1677</v>
      </c>
      <c r="W1594" s="10" t="s">
        <v>126</v>
      </c>
      <c r="X1594" s="10" t="s">
        <v>126</v>
      </c>
      <c r="Z1594" t="s">
        <v>60</v>
      </c>
      <c r="AA1594" t="s">
        <v>60</v>
      </c>
      <c r="AB1594" s="10" t="s">
        <v>53</v>
      </c>
      <c r="AD1594" s="10" t="s">
        <v>74</v>
      </c>
      <c r="AE1594" s="15">
        <v>609</v>
      </c>
      <c r="AF1594" s="10" t="s">
        <v>75</v>
      </c>
      <c r="AH1594" s="10" t="s">
        <v>2505</v>
      </c>
      <c r="AK1594" s="10" t="str">
        <f t="shared" si="80"/>
        <v>&gt;t_Echinoidea__Florida_8993_FLMNH_093</v>
      </c>
      <c r="AL1594" s="10" t="str">
        <f t="shared" si="79"/>
        <v>&gt;Echinoidea__Florida__UF_8993</v>
      </c>
      <c r="AM1594" s="10" t="s">
        <v>2506</v>
      </c>
      <c r="AP1594" s="13"/>
      <c r="AQ1594" s="13"/>
      <c r="AR1594" s="13"/>
    </row>
    <row r="1595" spans="1:44" ht="14.1" customHeight="1" x14ac:dyDescent="0.2">
      <c r="A1595" s="10">
        <v>2543</v>
      </c>
      <c r="B1595" s="10" t="s">
        <v>70</v>
      </c>
      <c r="C1595" s="10" t="s">
        <v>228</v>
      </c>
      <c r="D1595" s="11">
        <v>1743</v>
      </c>
      <c r="E1595" s="10" t="s">
        <v>52</v>
      </c>
      <c r="F1595" s="10"/>
      <c r="G1595" s="11">
        <v>1743</v>
      </c>
      <c r="I1595" s="10" t="s">
        <v>53</v>
      </c>
      <c r="L1595" s="10" t="s">
        <v>1677</v>
      </c>
      <c r="O1595" s="10" t="s">
        <v>1677</v>
      </c>
      <c r="P1595" s="10" t="s">
        <v>1677</v>
      </c>
      <c r="W1595" s="10" t="s">
        <v>275</v>
      </c>
      <c r="X1595" s="10" t="s">
        <v>275</v>
      </c>
      <c r="Z1595" t="s">
        <v>60</v>
      </c>
      <c r="AA1595" t="s">
        <v>60</v>
      </c>
      <c r="AB1595" s="10" t="s">
        <v>53</v>
      </c>
      <c r="AC1595" s="10" t="s">
        <v>61</v>
      </c>
      <c r="AD1595" s="10" t="s">
        <v>74</v>
      </c>
      <c r="AE1595" s="12">
        <v>655</v>
      </c>
      <c r="AF1595" s="10" t="s">
        <v>75</v>
      </c>
      <c r="AH1595" s="10" t="s">
        <v>2518</v>
      </c>
      <c r="AK1595" s="10" t="str">
        <f t="shared" si="80"/>
        <v>&gt;t_Echinoidea__Taiwan_1743_FLMNH_105</v>
      </c>
      <c r="AL1595" s="10" t="str">
        <f t="shared" si="79"/>
        <v>&gt;Echinoidea__Taiwan__UF_1743</v>
      </c>
      <c r="AM1595" s="10" t="s">
        <v>2519</v>
      </c>
      <c r="AP1595" s="13"/>
      <c r="AQ1595" s="13"/>
      <c r="AR1595" s="13"/>
    </row>
    <row r="1596" spans="1:44" ht="14.1" customHeight="1" x14ac:dyDescent="0.2">
      <c r="A1596" s="10">
        <v>3715</v>
      </c>
      <c r="B1596" s="10" t="s">
        <v>470</v>
      </c>
      <c r="C1596" s="10" t="s">
        <v>496</v>
      </c>
      <c r="D1596" s="10">
        <v>9748</v>
      </c>
      <c r="E1596" s="10" t="s">
        <v>52</v>
      </c>
      <c r="F1596" s="10"/>
      <c r="G1596" s="11">
        <v>9748</v>
      </c>
      <c r="I1596" s="10" t="s">
        <v>53</v>
      </c>
      <c r="L1596" s="10" t="s">
        <v>1677</v>
      </c>
      <c r="O1596" s="10" t="s">
        <v>1677</v>
      </c>
      <c r="P1596" s="10" t="s">
        <v>1677</v>
      </c>
      <c r="W1596" s="14" t="s">
        <v>81</v>
      </c>
      <c r="X1596" s="14" t="s">
        <v>81</v>
      </c>
      <c r="Z1596">
        <v>-17.5</v>
      </c>
      <c r="AA1596">
        <v>-149.80000000000001</v>
      </c>
      <c r="AB1596" s="10" t="s">
        <v>53</v>
      </c>
      <c r="AC1596" s="10" t="s">
        <v>61</v>
      </c>
      <c r="AD1596" s="10" t="s">
        <v>74</v>
      </c>
      <c r="AE1596" s="12">
        <v>655</v>
      </c>
      <c r="AF1596" s="10" t="s">
        <v>75</v>
      </c>
      <c r="AK1596" s="10" t="str">
        <f t="shared" si="80"/>
        <v>&gt;t_Echinoidea__Moorea_9748_FLMNH_160</v>
      </c>
      <c r="AL1596" s="10" t="str">
        <f t="shared" si="79"/>
        <v>&gt;Echinoidea__Moorea__UF_9748</v>
      </c>
      <c r="AM1596" s="10" t="s">
        <v>2547</v>
      </c>
      <c r="AN1596" s="10" t="s">
        <v>397</v>
      </c>
      <c r="AP1596" s="13"/>
      <c r="AQ1596" s="13"/>
      <c r="AR1596" s="13"/>
    </row>
    <row r="1597" spans="1:44" ht="14.1" customHeight="1" x14ac:dyDescent="0.2">
      <c r="A1597" s="10">
        <v>3672</v>
      </c>
      <c r="B1597" s="10" t="s">
        <v>470</v>
      </c>
      <c r="C1597" s="10" t="s">
        <v>315</v>
      </c>
      <c r="D1597" s="10">
        <v>9736</v>
      </c>
      <c r="E1597" s="10" t="s">
        <v>52</v>
      </c>
      <c r="F1597" s="10"/>
      <c r="G1597" s="11">
        <v>9736</v>
      </c>
      <c r="I1597" s="10" t="s">
        <v>53</v>
      </c>
      <c r="L1597" s="10" t="s">
        <v>1677</v>
      </c>
      <c r="O1597" s="10" t="s">
        <v>1677</v>
      </c>
      <c r="P1597" s="10" t="s">
        <v>1677</v>
      </c>
      <c r="W1597" s="14" t="s">
        <v>81</v>
      </c>
      <c r="X1597" s="14" t="s">
        <v>81</v>
      </c>
      <c r="Z1597">
        <v>-17.5</v>
      </c>
      <c r="AA1597">
        <v>-149.80000000000001</v>
      </c>
      <c r="AB1597" s="10" t="s">
        <v>53</v>
      </c>
      <c r="AC1597" s="10" t="s">
        <v>61</v>
      </c>
      <c r="AD1597" s="10" t="s">
        <v>74</v>
      </c>
      <c r="AE1597" s="12">
        <v>655</v>
      </c>
      <c r="AF1597" s="10" t="s">
        <v>75</v>
      </c>
      <c r="AH1597" s="10" t="s">
        <v>2548</v>
      </c>
      <c r="AK1597" s="10" t="str">
        <f t="shared" si="80"/>
        <v>&gt;t_Echinoidea__Moorea_9736_FLMNH_160</v>
      </c>
      <c r="AL1597" s="10" t="str">
        <f t="shared" si="79"/>
        <v>&gt;Echinoidea__Moorea__UF_9736</v>
      </c>
      <c r="AM1597" s="10" t="s">
        <v>2549</v>
      </c>
      <c r="AN1597" s="10" t="s">
        <v>397</v>
      </c>
      <c r="AP1597" s="13"/>
      <c r="AQ1597" s="13"/>
      <c r="AR1597" s="13"/>
    </row>
    <row r="1598" spans="1:44" ht="14.1" customHeight="1" x14ac:dyDescent="0.2">
      <c r="A1598" s="10">
        <v>4588</v>
      </c>
      <c r="B1598" s="10" t="s">
        <v>141</v>
      </c>
      <c r="C1598" s="10" t="s">
        <v>338</v>
      </c>
      <c r="D1598" s="10" t="s">
        <v>2616</v>
      </c>
      <c r="I1598" s="10" t="s">
        <v>177</v>
      </c>
      <c r="L1598" s="10" t="s">
        <v>1677</v>
      </c>
      <c r="O1598" s="10" t="s">
        <v>2433</v>
      </c>
      <c r="P1598" s="10" t="s">
        <v>1677</v>
      </c>
      <c r="W1598" s="10" t="s">
        <v>1718</v>
      </c>
      <c r="X1598" s="10" t="s">
        <v>1718</v>
      </c>
      <c r="Z1598" t="s">
        <v>60</v>
      </c>
      <c r="AA1598" t="s">
        <v>60</v>
      </c>
      <c r="AB1598" s="10" t="s">
        <v>53</v>
      </c>
      <c r="AD1598" s="10" t="s">
        <v>53</v>
      </c>
      <c r="AE1598" s="15">
        <v>609</v>
      </c>
      <c r="AH1598" s="10" t="s">
        <v>2617</v>
      </c>
      <c r="AK1598" s="10" t="str">
        <f t="shared" si="80"/>
        <v>&gt;_m_Echinoidea__Eparses_MEPA_01342_mol22</v>
      </c>
      <c r="AL1598" s="10" t="str">
        <f t="shared" si="79"/>
        <v>&gt;Echinoidea__Eparses___MEPA_01342</v>
      </c>
      <c r="AM1598" s="10" t="s">
        <v>2618</v>
      </c>
    </row>
    <row r="1599" spans="1:44" ht="14.1" customHeight="1" x14ac:dyDescent="0.2">
      <c r="A1599" s="10">
        <v>2590</v>
      </c>
      <c r="B1599" s="10" t="s">
        <v>70</v>
      </c>
      <c r="C1599" s="10" t="s">
        <v>248</v>
      </c>
      <c r="D1599" s="11">
        <v>486</v>
      </c>
      <c r="E1599" s="10" t="s">
        <v>52</v>
      </c>
      <c r="F1599" s="10"/>
      <c r="G1599" s="11">
        <v>486</v>
      </c>
      <c r="I1599" s="10" t="s">
        <v>53</v>
      </c>
      <c r="L1599" s="10" t="s">
        <v>1677</v>
      </c>
      <c r="O1599" s="10" t="s">
        <v>1677</v>
      </c>
      <c r="P1599" s="10" t="s">
        <v>1677</v>
      </c>
      <c r="W1599" s="10" t="s">
        <v>226</v>
      </c>
      <c r="X1599" s="10" t="s">
        <v>226</v>
      </c>
      <c r="Z1599" t="s">
        <v>60</v>
      </c>
      <c r="AA1599" t="s">
        <v>60</v>
      </c>
      <c r="AB1599" s="10" t="s">
        <v>207</v>
      </c>
      <c r="AE1599" s="10">
        <v>0</v>
      </c>
      <c r="AK1599" s="10" t="str">
        <f t="shared" si="80"/>
        <v>&gt;_Echinoidea__Fiji_486_FLMNH_105</v>
      </c>
      <c r="AL1599" s="10" t="str">
        <f t="shared" si="79"/>
        <v>&gt;Echinoidea__Fiji__UF_486</v>
      </c>
      <c r="AP1599" s="13"/>
      <c r="AQ1599" s="13"/>
      <c r="AR1599" s="13"/>
    </row>
    <row r="1600" spans="1:44" ht="14.1" customHeight="1" x14ac:dyDescent="0.2">
      <c r="A1600" s="10">
        <v>3161</v>
      </c>
      <c r="B1600" s="10" t="s">
        <v>1502</v>
      </c>
      <c r="C1600" s="10" t="s">
        <v>356</v>
      </c>
      <c r="D1600" s="11">
        <v>1571</v>
      </c>
      <c r="E1600" s="10" t="s">
        <v>52</v>
      </c>
      <c r="F1600" s="10"/>
      <c r="G1600" s="11">
        <v>1571</v>
      </c>
      <c r="I1600" s="10" t="s">
        <v>53</v>
      </c>
      <c r="L1600" s="10" t="s">
        <v>1677</v>
      </c>
      <c r="O1600" s="10" t="s">
        <v>1677</v>
      </c>
      <c r="P1600" s="10" t="s">
        <v>1677</v>
      </c>
      <c r="W1600" s="10" t="s">
        <v>275</v>
      </c>
      <c r="X1600" s="10" t="s">
        <v>275</v>
      </c>
      <c r="Z1600" t="s">
        <v>60</v>
      </c>
      <c r="AA1600" t="s">
        <v>60</v>
      </c>
      <c r="AB1600" s="10" t="s">
        <v>207</v>
      </c>
      <c r="AE1600" s="10">
        <v>0</v>
      </c>
      <c r="AK1600" s="10" t="str">
        <f t="shared" si="80"/>
        <v>&gt;_Echinoidea__Taiwan_1571_FLMNH_120</v>
      </c>
      <c r="AL1600" s="10" t="str">
        <f t="shared" si="79"/>
        <v>&gt;Echinoidea__Taiwan__UF_1571</v>
      </c>
      <c r="AP1600" s="13"/>
      <c r="AQ1600" s="13"/>
      <c r="AR1600" s="13"/>
    </row>
    <row r="1601" spans="1:53" ht="14.1" customHeight="1" x14ac:dyDescent="0.2">
      <c r="A1601" s="10">
        <v>2579</v>
      </c>
      <c r="B1601" s="10" t="s">
        <v>70</v>
      </c>
      <c r="C1601" s="10" t="s">
        <v>443</v>
      </c>
      <c r="D1601" s="11">
        <v>3385</v>
      </c>
      <c r="E1601" s="10" t="s">
        <v>52</v>
      </c>
      <c r="F1601" s="10"/>
      <c r="G1601" s="11">
        <v>3385</v>
      </c>
      <c r="I1601" s="10" t="s">
        <v>53</v>
      </c>
      <c r="L1601" s="10" t="s">
        <v>1677</v>
      </c>
      <c r="O1601" s="10" t="s">
        <v>1677</v>
      </c>
      <c r="P1601" s="10" t="s">
        <v>1677</v>
      </c>
      <c r="W1601" s="10" t="s">
        <v>126</v>
      </c>
      <c r="X1601" s="10" t="s">
        <v>126</v>
      </c>
      <c r="Z1601" t="s">
        <v>60</v>
      </c>
      <c r="AA1601" t="s">
        <v>60</v>
      </c>
      <c r="AB1601" s="10" t="s">
        <v>207</v>
      </c>
      <c r="AE1601" s="10">
        <v>0</v>
      </c>
      <c r="AK1601" s="10" t="str">
        <f t="shared" si="80"/>
        <v>&gt;_Echinoidea__Florida_3385_FLMNH_105</v>
      </c>
      <c r="AL1601" s="10" t="str">
        <f t="shared" si="79"/>
        <v>&gt;Echinoidea__Florida__UF_3385</v>
      </c>
      <c r="AP1601" s="13"/>
      <c r="AQ1601" s="13"/>
      <c r="AR1601" s="13"/>
    </row>
    <row r="1602" spans="1:53" ht="14.1" customHeight="1" x14ac:dyDescent="0.2">
      <c r="A1602" s="10">
        <v>2542</v>
      </c>
      <c r="B1602" s="10" t="s">
        <v>70</v>
      </c>
      <c r="C1602" s="10" t="s">
        <v>343</v>
      </c>
      <c r="D1602" s="11">
        <v>3386</v>
      </c>
      <c r="E1602" s="10" t="s">
        <v>52</v>
      </c>
      <c r="F1602" s="10"/>
      <c r="G1602" s="11">
        <v>3386</v>
      </c>
      <c r="I1602" s="10" t="s">
        <v>53</v>
      </c>
      <c r="L1602" s="10" t="s">
        <v>1677</v>
      </c>
      <c r="O1602" s="10" t="s">
        <v>1677</v>
      </c>
      <c r="P1602" s="10" t="s">
        <v>1677</v>
      </c>
      <c r="W1602" s="10" t="s">
        <v>126</v>
      </c>
      <c r="X1602" s="10" t="s">
        <v>126</v>
      </c>
      <c r="Z1602" t="s">
        <v>60</v>
      </c>
      <c r="AA1602" t="s">
        <v>60</v>
      </c>
      <c r="AB1602" s="10" t="s">
        <v>207</v>
      </c>
      <c r="AE1602" s="10">
        <v>0</v>
      </c>
      <c r="AK1602" s="10" t="str">
        <f t="shared" si="80"/>
        <v>&gt;_Echinoidea__Florida_3386_FLMNH_105</v>
      </c>
      <c r="AL1602" s="10" t="str">
        <f t="shared" si="79"/>
        <v>&gt;Echinoidea__Florida__UF_3386</v>
      </c>
      <c r="AP1602" s="13"/>
      <c r="AQ1602" s="13"/>
      <c r="AR1602" s="13"/>
    </row>
    <row r="1603" spans="1:53" ht="14.1" customHeight="1" x14ac:dyDescent="0.2">
      <c r="A1603" s="10">
        <v>3091</v>
      </c>
      <c r="B1603" s="10" t="s">
        <v>1502</v>
      </c>
      <c r="C1603" s="10" t="s">
        <v>154</v>
      </c>
      <c r="D1603" s="11">
        <v>4385</v>
      </c>
      <c r="E1603" s="10" t="s">
        <v>52</v>
      </c>
      <c r="F1603" s="10"/>
      <c r="G1603" s="11">
        <v>4385</v>
      </c>
      <c r="I1603" s="10" t="s">
        <v>53</v>
      </c>
      <c r="L1603" s="10" t="s">
        <v>1677</v>
      </c>
      <c r="M1603" s="10" t="s">
        <v>1731</v>
      </c>
      <c r="N1603" s="10" t="s">
        <v>1732</v>
      </c>
      <c r="O1603" s="10" t="s">
        <v>1677</v>
      </c>
      <c r="P1603" s="10" t="s">
        <v>1677</v>
      </c>
      <c r="W1603" s="10" t="s">
        <v>324</v>
      </c>
      <c r="X1603" s="10" t="s">
        <v>324</v>
      </c>
      <c r="Z1603" t="s">
        <v>60</v>
      </c>
      <c r="AA1603" t="s">
        <v>60</v>
      </c>
      <c r="AB1603" s="10" t="s">
        <v>207</v>
      </c>
      <c r="AE1603" s="10">
        <v>0</v>
      </c>
      <c r="AK1603" s="10" t="str">
        <f t="shared" si="80"/>
        <v>&gt;_Echinoidea__Panama_4385_FLMNH_120</v>
      </c>
      <c r="AL1603" s="10" t="str">
        <f t="shared" si="79"/>
        <v>&gt;Echinoidea__Panama__UF_4385</v>
      </c>
      <c r="AP1603" s="13"/>
      <c r="AQ1603" s="13"/>
      <c r="AR1603" s="13"/>
    </row>
    <row r="1604" spans="1:53" ht="14.1" customHeight="1" x14ac:dyDescent="0.2">
      <c r="A1604" s="10">
        <v>2577</v>
      </c>
      <c r="B1604" s="10" t="s">
        <v>70</v>
      </c>
      <c r="C1604" s="10" t="s">
        <v>345</v>
      </c>
      <c r="D1604" s="11">
        <v>6255</v>
      </c>
      <c r="E1604" s="10" t="s">
        <v>52</v>
      </c>
      <c r="F1604" s="10"/>
      <c r="G1604" s="11">
        <v>6255</v>
      </c>
      <c r="I1604" s="10" t="s">
        <v>53</v>
      </c>
      <c r="L1604" s="10" t="s">
        <v>1677</v>
      </c>
      <c r="O1604" s="10" t="s">
        <v>1677</v>
      </c>
      <c r="P1604" s="10" t="s">
        <v>1677</v>
      </c>
      <c r="W1604" s="10" t="s">
        <v>220</v>
      </c>
      <c r="X1604" s="10" t="s">
        <v>220</v>
      </c>
      <c r="Z1604">
        <v>21.237719999999999</v>
      </c>
      <c r="AA1604">
        <v>-157.49950000000001</v>
      </c>
      <c r="AB1604" s="10" t="s">
        <v>207</v>
      </c>
      <c r="AE1604" s="10">
        <v>0</v>
      </c>
      <c r="AK1604" s="10" t="str">
        <f t="shared" si="80"/>
        <v>&gt;_Echinoidea__Hawaii_6255_FLMNH_105</v>
      </c>
      <c r="AL1604" s="10" t="str">
        <f t="shared" si="79"/>
        <v>&gt;Echinoidea__Hawaii__UF_6255</v>
      </c>
      <c r="AP1604" s="13"/>
      <c r="AQ1604" s="13"/>
      <c r="AR1604" s="13"/>
    </row>
    <row r="1605" spans="1:53" ht="14.1" customHeight="1" x14ac:dyDescent="0.2">
      <c r="A1605" s="10">
        <v>3159</v>
      </c>
      <c r="B1605" s="10" t="s">
        <v>1502</v>
      </c>
      <c r="C1605" s="10" t="s">
        <v>242</v>
      </c>
      <c r="D1605" s="10">
        <v>9533</v>
      </c>
      <c r="E1605" s="10" t="s">
        <v>52</v>
      </c>
      <c r="F1605" s="10"/>
      <c r="G1605" s="11">
        <v>9533</v>
      </c>
      <c r="I1605" s="10" t="s">
        <v>53</v>
      </c>
      <c r="L1605" s="10" t="s">
        <v>1677</v>
      </c>
      <c r="O1605" s="10" t="s">
        <v>1677</v>
      </c>
      <c r="P1605" s="10" t="s">
        <v>1677</v>
      </c>
      <c r="W1605" s="10" t="s">
        <v>67</v>
      </c>
      <c r="X1605" s="10" t="s">
        <v>67</v>
      </c>
      <c r="Z1605" t="s">
        <v>60</v>
      </c>
      <c r="AA1605" t="s">
        <v>60</v>
      </c>
      <c r="AB1605" s="10" t="s">
        <v>207</v>
      </c>
      <c r="AE1605" s="10">
        <v>0</v>
      </c>
      <c r="AK1605" s="10" t="str">
        <f t="shared" si="80"/>
        <v>&gt;_Echinoidea__Ningaloo_9533_FLMNH_120</v>
      </c>
      <c r="AL1605" s="10" t="str">
        <f t="shared" si="79"/>
        <v>&gt;Echinoidea__Ningaloo__UF_9533</v>
      </c>
      <c r="AP1605" s="13"/>
      <c r="AQ1605" s="13"/>
      <c r="AR1605" s="13"/>
    </row>
    <row r="1606" spans="1:53" ht="14.1" customHeight="1" x14ac:dyDescent="0.2">
      <c r="A1606" s="10">
        <v>1852</v>
      </c>
      <c r="B1606" s="10" t="s">
        <v>227</v>
      </c>
      <c r="C1606" s="10" t="s">
        <v>211</v>
      </c>
      <c r="D1606" s="10" t="s">
        <v>1925</v>
      </c>
      <c r="E1606" s="10" t="s">
        <v>684</v>
      </c>
      <c r="F1606" s="10"/>
      <c r="G1606" s="11" t="s">
        <v>1926</v>
      </c>
      <c r="I1606" s="10" t="s">
        <v>686</v>
      </c>
      <c r="L1606" s="10" t="s">
        <v>1677</v>
      </c>
      <c r="O1606" s="10" t="s">
        <v>1677</v>
      </c>
      <c r="P1606" s="10" t="s">
        <v>1677</v>
      </c>
      <c r="W1606" s="10" t="s">
        <v>687</v>
      </c>
      <c r="X1606" s="10" t="s">
        <v>687</v>
      </c>
      <c r="Z1606">
        <v>18.816666999999999</v>
      </c>
      <c r="AA1606">
        <v>-112.766667</v>
      </c>
      <c r="AB1606" s="10" t="s">
        <v>207</v>
      </c>
      <c r="AE1606" s="10">
        <v>0</v>
      </c>
      <c r="AJ1606" s="10" t="s">
        <v>1927</v>
      </c>
      <c r="AK1606" s="10" t="str">
        <f t="shared" si="80"/>
        <v>&gt;_Echinoidea__Revillagigedo_IRV06_FLMNH_085</v>
      </c>
      <c r="AL1606" s="10" t="str">
        <f t="shared" si="79"/>
        <v>&gt;Echinoidea__Revillagigedo__UNAM_IRV06</v>
      </c>
      <c r="BA1606" s="15" t="s">
        <v>689</v>
      </c>
    </row>
    <row r="1607" spans="1:53" ht="14.1" customHeight="1" x14ac:dyDescent="0.2">
      <c r="A1607" s="10">
        <v>1864</v>
      </c>
      <c r="B1607" s="10" t="s">
        <v>227</v>
      </c>
      <c r="C1607" s="10" t="s">
        <v>476</v>
      </c>
      <c r="D1607" s="10" t="s">
        <v>1928</v>
      </c>
      <c r="E1607" s="10" t="s">
        <v>684</v>
      </c>
      <c r="F1607" s="10"/>
      <c r="G1607" s="11" t="s">
        <v>1929</v>
      </c>
      <c r="I1607" s="10" t="s">
        <v>686</v>
      </c>
      <c r="L1607" s="10" t="s">
        <v>1677</v>
      </c>
      <c r="O1607" s="10" t="s">
        <v>1677</v>
      </c>
      <c r="P1607" s="10" t="s">
        <v>1677</v>
      </c>
      <c r="W1607" s="10" t="s">
        <v>687</v>
      </c>
      <c r="X1607" s="10" t="s">
        <v>687</v>
      </c>
      <c r="Z1607">
        <v>18.816666999999999</v>
      </c>
      <c r="AA1607">
        <v>-112.766667</v>
      </c>
      <c r="AB1607" s="10" t="s">
        <v>207</v>
      </c>
      <c r="AE1607" s="10">
        <v>0</v>
      </c>
      <c r="AJ1607" s="10" t="s">
        <v>1927</v>
      </c>
      <c r="AK1607" s="10" t="str">
        <f t="shared" si="80"/>
        <v>&gt;_Echinoidea__Revillagigedo_IRV07_FLMNH_085</v>
      </c>
      <c r="AL1607" s="10" t="str">
        <f t="shared" si="79"/>
        <v>&gt;Echinoidea__Revillagigedo__UNAM_IRV07</v>
      </c>
      <c r="BA1607" s="15" t="s">
        <v>689</v>
      </c>
    </row>
    <row r="1608" spans="1:53" ht="14.1" customHeight="1" x14ac:dyDescent="0.2">
      <c r="A1608" s="10">
        <v>1876</v>
      </c>
      <c r="B1608" s="10" t="s">
        <v>227</v>
      </c>
      <c r="C1608" s="10" t="s">
        <v>262</v>
      </c>
      <c r="D1608" s="10" t="s">
        <v>1930</v>
      </c>
      <c r="E1608" s="10" t="s">
        <v>684</v>
      </c>
      <c r="F1608" s="10"/>
      <c r="G1608" s="11" t="s">
        <v>1931</v>
      </c>
      <c r="I1608" s="10" t="s">
        <v>686</v>
      </c>
      <c r="L1608" s="10" t="s">
        <v>1677</v>
      </c>
      <c r="O1608" s="10" t="s">
        <v>1677</v>
      </c>
      <c r="P1608" s="10" t="s">
        <v>1677</v>
      </c>
      <c r="W1608" s="10" t="s">
        <v>687</v>
      </c>
      <c r="X1608" s="10" t="s">
        <v>687</v>
      </c>
      <c r="Z1608">
        <v>18.816666999999999</v>
      </c>
      <c r="AA1608">
        <v>-112.766667</v>
      </c>
      <c r="AB1608" s="10" t="s">
        <v>207</v>
      </c>
      <c r="AE1608" s="10">
        <v>0</v>
      </c>
      <c r="AJ1608" s="10" t="s">
        <v>1927</v>
      </c>
      <c r="AK1608" s="10" t="str">
        <f t="shared" si="80"/>
        <v>&gt;_Echinoidea__Revillagigedo_IRV08_FLMNH_085</v>
      </c>
      <c r="AL1608" s="10" t="str">
        <f t="shared" si="79"/>
        <v>&gt;Echinoidea__Revillagigedo__UNAM_IRV08</v>
      </c>
      <c r="BA1608" s="15" t="s">
        <v>689</v>
      </c>
    </row>
    <row r="1609" spans="1:53" ht="14.1" customHeight="1" x14ac:dyDescent="0.2">
      <c r="A1609" s="10">
        <v>4305</v>
      </c>
      <c r="B1609" s="10" t="s">
        <v>1676</v>
      </c>
      <c r="C1609" s="10" t="s">
        <v>258</v>
      </c>
      <c r="D1609" s="10" t="s">
        <v>1999</v>
      </c>
      <c r="E1609" s="10" t="s">
        <v>52</v>
      </c>
      <c r="F1609" s="10"/>
      <c r="G1609" s="11">
        <v>3395</v>
      </c>
      <c r="I1609" s="10" t="s">
        <v>53</v>
      </c>
      <c r="L1609" s="10" t="s">
        <v>1677</v>
      </c>
      <c r="M1609" s="10" t="s">
        <v>1840</v>
      </c>
      <c r="N1609" s="10" t="s">
        <v>1841</v>
      </c>
      <c r="O1609" s="10" t="s">
        <v>1842</v>
      </c>
      <c r="P1609" s="10" t="s">
        <v>1842</v>
      </c>
      <c r="R1609" s="13" t="s">
        <v>1843</v>
      </c>
      <c r="W1609" s="10" t="s">
        <v>126</v>
      </c>
      <c r="X1609" s="10" t="s">
        <v>126</v>
      </c>
      <c r="Z1609" t="s">
        <v>60</v>
      </c>
      <c r="AA1609" t="s">
        <v>60</v>
      </c>
      <c r="AB1609" s="10" t="s">
        <v>53</v>
      </c>
      <c r="AD1609" s="10" t="s">
        <v>53</v>
      </c>
      <c r="AE1609" s="20">
        <v>676</v>
      </c>
      <c r="AK1609" s="10" t="str">
        <f t="shared" si="80"/>
        <v>&gt;_Echinolampas_depressa_Florida_3395B_FLMNH_180</v>
      </c>
      <c r="AL1609" s="10" t="str">
        <f t="shared" si="79"/>
        <v>&gt;Echinolampas_depressa_Florida__UF_3395B</v>
      </c>
      <c r="AM1609" s="30" t="s">
        <v>2000</v>
      </c>
      <c r="AP1609" s="13"/>
      <c r="AR1609" s="13"/>
    </row>
    <row r="1610" spans="1:53" ht="14.1" customHeight="1" x14ac:dyDescent="0.2">
      <c r="A1610" s="10">
        <v>4293</v>
      </c>
      <c r="B1610" s="10" t="s">
        <v>1676</v>
      </c>
      <c r="C1610" s="10" t="s">
        <v>565</v>
      </c>
      <c r="D1610" s="10" t="s">
        <v>2001</v>
      </c>
      <c r="E1610" s="10" t="s">
        <v>52</v>
      </c>
      <c r="F1610" s="10"/>
      <c r="G1610" s="11">
        <v>3395</v>
      </c>
      <c r="I1610" s="10" t="s">
        <v>53</v>
      </c>
      <c r="L1610" s="10" t="s">
        <v>1677</v>
      </c>
      <c r="M1610" s="10" t="s">
        <v>1840</v>
      </c>
      <c r="N1610" s="10" t="s">
        <v>1841</v>
      </c>
      <c r="O1610" s="10" t="s">
        <v>1842</v>
      </c>
      <c r="P1610" s="10" t="s">
        <v>1842</v>
      </c>
      <c r="R1610" s="10" t="s">
        <v>1843</v>
      </c>
      <c r="W1610" s="10" t="s">
        <v>126</v>
      </c>
      <c r="X1610" s="10" t="s">
        <v>126</v>
      </c>
      <c r="Z1610" t="s">
        <v>60</v>
      </c>
      <c r="AA1610" t="s">
        <v>60</v>
      </c>
      <c r="AB1610" s="10" t="s">
        <v>53</v>
      </c>
      <c r="AD1610" s="10" t="s">
        <v>53</v>
      </c>
      <c r="AE1610" s="15">
        <v>579</v>
      </c>
      <c r="AK1610" s="10" t="str">
        <f t="shared" si="80"/>
        <v>&gt;_Echinolampas_depressa_Florida_3395A_FLMNH_180</v>
      </c>
      <c r="AL1610" s="10" t="str">
        <f t="shared" si="79"/>
        <v>&gt;Echinolampas_depressa_Florida__UF_3395A</v>
      </c>
      <c r="AM1610" s="30" t="s">
        <v>2002</v>
      </c>
      <c r="AP1610" s="13"/>
      <c r="AQ1610" s="13"/>
    </row>
    <row r="1611" spans="1:53" ht="14.1" customHeight="1" x14ac:dyDescent="0.2">
      <c r="A1611" s="10">
        <v>4269</v>
      </c>
      <c r="B1611" s="10" t="s">
        <v>1676</v>
      </c>
      <c r="C1611" s="10" t="s">
        <v>296</v>
      </c>
      <c r="D1611" s="10" t="s">
        <v>2003</v>
      </c>
      <c r="E1611" s="10" t="s">
        <v>52</v>
      </c>
      <c r="F1611" s="10"/>
      <c r="G1611" s="11">
        <v>3397</v>
      </c>
      <c r="I1611" s="10" t="s">
        <v>53</v>
      </c>
      <c r="L1611" s="10" t="s">
        <v>1677</v>
      </c>
      <c r="M1611" s="10" t="s">
        <v>1840</v>
      </c>
      <c r="N1611" s="10" t="s">
        <v>1841</v>
      </c>
      <c r="O1611" s="10" t="s">
        <v>1842</v>
      </c>
      <c r="P1611" s="10" t="s">
        <v>1842</v>
      </c>
      <c r="R1611" s="10" t="s">
        <v>1843</v>
      </c>
      <c r="W1611" s="10" t="s">
        <v>126</v>
      </c>
      <c r="X1611" s="10" t="s">
        <v>126</v>
      </c>
      <c r="Z1611" t="s">
        <v>60</v>
      </c>
      <c r="AA1611" t="s">
        <v>60</v>
      </c>
      <c r="AB1611" s="10" t="s">
        <v>53</v>
      </c>
      <c r="AD1611" s="10" t="s">
        <v>53</v>
      </c>
      <c r="AE1611" s="20">
        <v>676</v>
      </c>
      <c r="AF1611" s="10" t="s">
        <v>75</v>
      </c>
      <c r="AK1611" s="10" t="str">
        <f t="shared" si="80"/>
        <v>&gt;t_Echinolampas_depressa_Florida_3397A_FLMNH_180</v>
      </c>
      <c r="AL1611" s="10" t="str">
        <f t="shared" si="79"/>
        <v>&gt;Echinolampas_depressa_Florida__UF_3397A</v>
      </c>
      <c r="AM1611" s="30" t="s">
        <v>2004</v>
      </c>
      <c r="AP1611" s="13"/>
      <c r="AQ1611" s="13"/>
    </row>
    <row r="1612" spans="1:53" ht="14.1" customHeight="1" x14ac:dyDescent="0.2">
      <c r="A1612" s="10">
        <v>4281</v>
      </c>
      <c r="B1612" s="10" t="s">
        <v>1676</v>
      </c>
      <c r="C1612" s="10" t="s">
        <v>690</v>
      </c>
      <c r="D1612" s="10" t="s">
        <v>2005</v>
      </c>
      <c r="E1612" s="10" t="s">
        <v>52</v>
      </c>
      <c r="F1612" s="10"/>
      <c r="G1612" s="11">
        <v>3397</v>
      </c>
      <c r="I1612" s="10" t="s">
        <v>53</v>
      </c>
      <c r="L1612" s="10" t="s">
        <v>1677</v>
      </c>
      <c r="M1612" s="10" t="s">
        <v>1840</v>
      </c>
      <c r="N1612" s="10" t="s">
        <v>1841</v>
      </c>
      <c r="O1612" s="10" t="s">
        <v>1842</v>
      </c>
      <c r="P1612" s="10" t="s">
        <v>1842</v>
      </c>
      <c r="R1612" s="10" t="s">
        <v>1843</v>
      </c>
      <c r="W1612" s="10" t="s">
        <v>126</v>
      </c>
      <c r="X1612" s="10" t="s">
        <v>126</v>
      </c>
      <c r="Z1612" t="s">
        <v>60</v>
      </c>
      <c r="AA1612" t="s">
        <v>60</v>
      </c>
      <c r="AB1612" s="10" t="s">
        <v>53</v>
      </c>
      <c r="AD1612" s="10" t="s">
        <v>53</v>
      </c>
      <c r="AE1612" s="20">
        <v>676</v>
      </c>
      <c r="AK1612" s="10" t="str">
        <f t="shared" si="80"/>
        <v>&gt;_Echinolampas_depressa_Florida_3397B_FLMNH_180</v>
      </c>
      <c r="AL1612" s="10" t="str">
        <f t="shared" si="79"/>
        <v>&gt;Echinolampas_depressa_Florida__UF_3397B</v>
      </c>
      <c r="AM1612" s="30" t="s">
        <v>2006</v>
      </c>
      <c r="AP1612" s="13"/>
      <c r="AQ1612" s="13"/>
    </row>
    <row r="1613" spans="1:53" ht="14.1" customHeight="1" x14ac:dyDescent="0.2">
      <c r="A1613" s="10">
        <v>4317</v>
      </c>
      <c r="B1613" s="10" t="s">
        <v>1676</v>
      </c>
      <c r="C1613" s="10" t="s">
        <v>242</v>
      </c>
      <c r="D1613" s="11">
        <v>489</v>
      </c>
      <c r="E1613" s="10" t="s">
        <v>52</v>
      </c>
      <c r="F1613" s="10"/>
      <c r="G1613" s="11">
        <v>489</v>
      </c>
      <c r="I1613" s="10" t="s">
        <v>53</v>
      </c>
      <c r="L1613" s="10" t="s">
        <v>1677</v>
      </c>
      <c r="M1613" s="10" t="s">
        <v>1840</v>
      </c>
      <c r="N1613" s="10" t="s">
        <v>1841</v>
      </c>
      <c r="O1613" s="10" t="s">
        <v>1842</v>
      </c>
      <c r="P1613" s="10" t="s">
        <v>1842</v>
      </c>
      <c r="R1613" s="10" t="s">
        <v>1843</v>
      </c>
      <c r="W1613" s="10" t="s">
        <v>126</v>
      </c>
      <c r="X1613" s="10" t="s">
        <v>126</v>
      </c>
      <c r="Z1613" t="s">
        <v>60</v>
      </c>
      <c r="AA1613" t="s">
        <v>60</v>
      </c>
      <c r="AB1613" s="10" t="s">
        <v>207</v>
      </c>
      <c r="AE1613" s="10">
        <v>0</v>
      </c>
      <c r="AK1613" s="10" t="str">
        <f t="shared" si="80"/>
        <v>&gt;_Echinolampas_depressa_Florida_489_FLMNH_180</v>
      </c>
      <c r="AL1613" s="10" t="str">
        <f t="shared" si="79"/>
        <v>&gt;Echinolampas_depressa_Florida__UF_489</v>
      </c>
      <c r="AP1613" s="13"/>
      <c r="AQ1613" s="13"/>
      <c r="AR1613" s="13"/>
    </row>
    <row r="1614" spans="1:53" ht="14.1" customHeight="1" x14ac:dyDescent="0.2">
      <c r="A1614" s="10">
        <v>3324</v>
      </c>
      <c r="B1614" s="10" t="s">
        <v>1773</v>
      </c>
      <c r="C1614" s="10" t="s">
        <v>246</v>
      </c>
      <c r="D1614" s="11">
        <v>7193</v>
      </c>
      <c r="E1614" s="10" t="s">
        <v>52</v>
      </c>
      <c r="F1614" s="10"/>
      <c r="G1614" s="11">
        <v>7193</v>
      </c>
      <c r="I1614" s="10" t="s">
        <v>53</v>
      </c>
      <c r="L1614" s="10" t="s">
        <v>1677</v>
      </c>
      <c r="M1614" s="10" t="s">
        <v>1691</v>
      </c>
      <c r="N1614" s="10" t="s">
        <v>1692</v>
      </c>
      <c r="O1614" s="10" t="s">
        <v>186</v>
      </c>
      <c r="P1614" s="10" t="s">
        <v>186</v>
      </c>
      <c r="R1614" s="10" t="s">
        <v>1693</v>
      </c>
      <c r="W1614" s="10" t="s">
        <v>100</v>
      </c>
      <c r="X1614" s="10" t="s">
        <v>100</v>
      </c>
      <c r="Z1614" t="s">
        <v>60</v>
      </c>
      <c r="AA1614" t="s">
        <v>60</v>
      </c>
      <c r="AB1614" s="10" t="s">
        <v>53</v>
      </c>
      <c r="AD1614" s="10" t="s">
        <v>53</v>
      </c>
      <c r="AE1614" s="12">
        <v>655</v>
      </c>
      <c r="AH1614" s="10" t="s">
        <v>701</v>
      </c>
      <c r="AK1614" s="10" t="str">
        <f t="shared" si="80"/>
        <v>&gt;_Echinometra_mathaei_Mada_7193_FLMNH_132</v>
      </c>
      <c r="AL1614" s="10" t="str">
        <f t="shared" si="79"/>
        <v>&gt;Echinometra_mathaei_Mada__UF_7193</v>
      </c>
      <c r="AM1614" s="10" t="s">
        <v>2009</v>
      </c>
      <c r="AP1614" s="13"/>
      <c r="AQ1614" s="13"/>
      <c r="AR1614" s="13"/>
    </row>
    <row r="1615" spans="1:53" ht="14.1" customHeight="1" x14ac:dyDescent="0.2">
      <c r="A1615" s="10">
        <v>3349</v>
      </c>
      <c r="B1615" s="10" t="s">
        <v>1773</v>
      </c>
      <c r="C1615" s="10" t="s">
        <v>319</v>
      </c>
      <c r="D1615" s="11">
        <v>1499</v>
      </c>
      <c r="E1615" s="10" t="s">
        <v>52</v>
      </c>
      <c r="F1615" s="10"/>
      <c r="G1615" s="11">
        <v>1499</v>
      </c>
      <c r="I1615" s="10" t="s">
        <v>53</v>
      </c>
      <c r="L1615" s="10" t="s">
        <v>1677</v>
      </c>
      <c r="M1615" s="10" t="s">
        <v>1691</v>
      </c>
      <c r="N1615" s="10" t="s">
        <v>1692</v>
      </c>
      <c r="O1615" s="10" t="s">
        <v>186</v>
      </c>
      <c r="P1615" s="10" t="s">
        <v>186</v>
      </c>
      <c r="R1615" s="10" t="s">
        <v>2010</v>
      </c>
      <c r="W1615" s="10" t="s">
        <v>2011</v>
      </c>
      <c r="X1615" s="10" t="s">
        <v>2011</v>
      </c>
      <c r="Z1615" t="s">
        <v>60</v>
      </c>
      <c r="AA1615" t="s">
        <v>60</v>
      </c>
      <c r="AB1615" s="10" t="s">
        <v>53</v>
      </c>
      <c r="AD1615" s="10" t="s">
        <v>53</v>
      </c>
      <c r="AE1615" s="12">
        <v>655</v>
      </c>
      <c r="AF1615" s="10" t="s">
        <v>75</v>
      </c>
      <c r="AK1615" s="10" t="str">
        <f t="shared" si="80"/>
        <v>&gt;t_Echinometra_insularis_Easter_1499_FLMNH_132</v>
      </c>
      <c r="AL1615" s="10" t="str">
        <f t="shared" si="79"/>
        <v>&gt;Echinometra_insularis_Easter__UF_1499</v>
      </c>
      <c r="AM1615" s="10" t="s">
        <v>2012</v>
      </c>
      <c r="AP1615" s="13"/>
      <c r="AQ1615" s="13"/>
      <c r="AR1615" s="13"/>
    </row>
    <row r="1616" spans="1:53" ht="14.1" customHeight="1" x14ac:dyDescent="0.2">
      <c r="A1616" s="10">
        <v>2659</v>
      </c>
      <c r="B1616" s="10" t="s">
        <v>78</v>
      </c>
      <c r="C1616" s="10" t="s">
        <v>496</v>
      </c>
      <c r="D1616" s="11">
        <v>718</v>
      </c>
      <c r="E1616" s="10" t="s">
        <v>52</v>
      </c>
      <c r="F1616" s="10"/>
      <c r="G1616" s="11">
        <v>718</v>
      </c>
      <c r="I1616" s="10" t="s">
        <v>53</v>
      </c>
      <c r="L1616" s="10" t="s">
        <v>1677</v>
      </c>
      <c r="M1616" s="10" t="s">
        <v>1691</v>
      </c>
      <c r="N1616" s="10" t="s">
        <v>1692</v>
      </c>
      <c r="O1616" s="10" t="s">
        <v>186</v>
      </c>
      <c r="P1616" s="10" t="s">
        <v>186</v>
      </c>
      <c r="R1616" s="10" t="s">
        <v>1693</v>
      </c>
      <c r="W1616" s="10" t="s">
        <v>249</v>
      </c>
      <c r="X1616" s="10" t="s">
        <v>249</v>
      </c>
      <c r="Z1616" t="s">
        <v>60</v>
      </c>
      <c r="AA1616" t="s">
        <v>60</v>
      </c>
      <c r="AB1616" s="10" t="s">
        <v>53</v>
      </c>
      <c r="AD1616" s="10" t="s">
        <v>53</v>
      </c>
      <c r="AE1616" s="12">
        <v>655</v>
      </c>
      <c r="AH1616" s="10" t="s">
        <v>659</v>
      </c>
      <c r="AK1616" s="10" t="str">
        <f t="shared" si="80"/>
        <v>&gt;_Echinometra_mathaei_Christmas_718_FLMNH_108</v>
      </c>
      <c r="AL1616" s="10" t="str">
        <f t="shared" si="79"/>
        <v>&gt;Echinometra_mathaei_Christmas__UF_718</v>
      </c>
      <c r="AM1616" s="10" t="s">
        <v>2013</v>
      </c>
      <c r="AP1616" s="13"/>
      <c r="AQ1616" s="13"/>
      <c r="AR1616" s="13"/>
    </row>
    <row r="1617" spans="1:53" ht="14.1" customHeight="1" x14ac:dyDescent="0.2">
      <c r="A1617" s="10">
        <v>3311</v>
      </c>
      <c r="B1617" s="10" t="s">
        <v>1773</v>
      </c>
      <c r="C1617" s="10" t="s">
        <v>228</v>
      </c>
      <c r="D1617" s="11">
        <v>1573</v>
      </c>
      <c r="E1617" s="10" t="s">
        <v>52</v>
      </c>
      <c r="F1617" s="10"/>
      <c r="G1617" s="11">
        <v>1573</v>
      </c>
      <c r="I1617" s="10" t="s">
        <v>53</v>
      </c>
      <c r="L1617" s="10" t="s">
        <v>1677</v>
      </c>
      <c r="M1617" s="10" t="s">
        <v>1691</v>
      </c>
      <c r="N1617" s="10" t="s">
        <v>1692</v>
      </c>
      <c r="O1617" s="10" t="s">
        <v>186</v>
      </c>
      <c r="P1617" s="10" t="s">
        <v>186</v>
      </c>
      <c r="R1617" s="10" t="s">
        <v>1693</v>
      </c>
      <c r="S1617" s="10" t="s">
        <v>219</v>
      </c>
      <c r="T1617" s="10"/>
      <c r="W1617" s="10" t="s">
        <v>275</v>
      </c>
      <c r="X1617" s="10" t="s">
        <v>275</v>
      </c>
      <c r="Z1617" t="s">
        <v>60</v>
      </c>
      <c r="AA1617" t="s">
        <v>60</v>
      </c>
      <c r="AB1617" s="10" t="s">
        <v>53</v>
      </c>
      <c r="AD1617" s="10" t="s">
        <v>53</v>
      </c>
      <c r="AE1617" s="12">
        <v>655</v>
      </c>
      <c r="AH1617" s="10" t="s">
        <v>659</v>
      </c>
      <c r="AK1617" s="10" t="str">
        <f t="shared" si="80"/>
        <v>&gt;_Echinometra_mathaei~_Taiwan_1573_FLMNH_132</v>
      </c>
      <c r="AL1617" s="10" t="str">
        <f t="shared" si="79"/>
        <v>&gt;Echinometra_mathaei_Taiwan__UF_1573</v>
      </c>
      <c r="AM1617" s="10" t="s">
        <v>2014</v>
      </c>
      <c r="AP1617" s="13"/>
      <c r="AQ1617" s="13"/>
    </row>
    <row r="1618" spans="1:53" ht="14.1" customHeight="1" x14ac:dyDescent="0.2">
      <c r="A1618" s="10">
        <v>3336</v>
      </c>
      <c r="B1618" s="10" t="s">
        <v>1773</v>
      </c>
      <c r="C1618" s="10" t="s">
        <v>232</v>
      </c>
      <c r="D1618" s="11">
        <v>1601</v>
      </c>
      <c r="E1618" s="10" t="s">
        <v>52</v>
      </c>
      <c r="F1618" s="10"/>
      <c r="G1618" s="11">
        <v>1601</v>
      </c>
      <c r="I1618" s="10" t="s">
        <v>53</v>
      </c>
      <c r="L1618" s="10" t="s">
        <v>1677</v>
      </c>
      <c r="M1618" s="10" t="s">
        <v>1691</v>
      </c>
      <c r="N1618" s="10" t="s">
        <v>1692</v>
      </c>
      <c r="O1618" s="10" t="s">
        <v>186</v>
      </c>
      <c r="P1618" s="10" t="s">
        <v>186</v>
      </c>
      <c r="R1618" s="10" t="s">
        <v>1693</v>
      </c>
      <c r="W1618" s="10" t="s">
        <v>244</v>
      </c>
      <c r="X1618" s="10" t="s">
        <v>244</v>
      </c>
      <c r="Z1618">
        <v>7.5149799899999996</v>
      </c>
      <c r="AA1618">
        <v>134.58251999999999</v>
      </c>
      <c r="AB1618" s="10" t="s">
        <v>53</v>
      </c>
      <c r="AD1618" s="10" t="s">
        <v>53</v>
      </c>
      <c r="AE1618" s="12">
        <v>655</v>
      </c>
      <c r="AF1618" s="10" t="s">
        <v>75</v>
      </c>
      <c r="AH1618" s="10" t="s">
        <v>659</v>
      </c>
      <c r="AK1618" s="10" t="str">
        <f t="shared" si="80"/>
        <v>&gt;t_Echinometra_mathaei_Palau_1601_FLMNH_132</v>
      </c>
      <c r="AL1618" s="10" t="str">
        <f t="shared" si="79"/>
        <v>&gt;Echinometra_mathaei_Palau__UF_1601</v>
      </c>
      <c r="AM1618" s="10" t="s">
        <v>2015</v>
      </c>
      <c r="AP1618" s="13"/>
      <c r="AQ1618" s="13"/>
    </row>
    <row r="1619" spans="1:53" ht="14.1" customHeight="1" x14ac:dyDescent="0.2">
      <c r="A1619" s="10">
        <v>3396</v>
      </c>
      <c r="B1619" s="10" t="s">
        <v>1515</v>
      </c>
      <c r="C1619" s="10" t="s">
        <v>334</v>
      </c>
      <c r="D1619" s="11">
        <v>2462</v>
      </c>
      <c r="E1619" s="10" t="s">
        <v>52</v>
      </c>
      <c r="F1619" s="10"/>
      <c r="G1619" s="11">
        <v>2462</v>
      </c>
      <c r="I1619" s="10" t="s">
        <v>53</v>
      </c>
      <c r="L1619" s="10" t="s">
        <v>1677</v>
      </c>
      <c r="M1619" s="10" t="s">
        <v>1691</v>
      </c>
      <c r="N1619" s="10" t="s">
        <v>1692</v>
      </c>
      <c r="O1619" s="10" t="s">
        <v>186</v>
      </c>
      <c r="P1619" s="10" t="s">
        <v>186</v>
      </c>
      <c r="W1619" s="10" t="s">
        <v>283</v>
      </c>
      <c r="X1619" s="10" t="s">
        <v>283</v>
      </c>
      <c r="Z1619">
        <v>8.3224199999999993</v>
      </c>
      <c r="AA1619">
        <v>-79.583519999999993</v>
      </c>
      <c r="AB1619" s="10" t="s">
        <v>53</v>
      </c>
      <c r="AD1619" s="10" t="s">
        <v>53</v>
      </c>
      <c r="AE1619" s="12">
        <v>655</v>
      </c>
      <c r="AH1619" s="10" t="s">
        <v>659</v>
      </c>
      <c r="AK1619" s="10" t="str">
        <f t="shared" si="80"/>
        <v>&gt;_Echinometra__PNG_2462_FLMNH_135</v>
      </c>
      <c r="AL1619" s="10" t="str">
        <f t="shared" si="79"/>
        <v>&gt;Echinometra__PNG__UF_2462</v>
      </c>
      <c r="AM1619" s="10" t="s">
        <v>2016</v>
      </c>
      <c r="AP1619" s="13"/>
      <c r="AQ1619" s="13"/>
    </row>
    <row r="1620" spans="1:53" ht="14.1" customHeight="1" x14ac:dyDescent="0.2">
      <c r="A1620" s="10">
        <v>3445</v>
      </c>
      <c r="B1620" s="10" t="s">
        <v>1515</v>
      </c>
      <c r="C1620" s="10" t="s">
        <v>319</v>
      </c>
      <c r="D1620" s="11">
        <v>2693</v>
      </c>
      <c r="E1620" s="10" t="s">
        <v>52</v>
      </c>
      <c r="F1620" s="10"/>
      <c r="G1620" s="11">
        <v>2693</v>
      </c>
      <c r="I1620" s="10" t="s">
        <v>53</v>
      </c>
      <c r="L1620" s="10" t="s">
        <v>1677</v>
      </c>
      <c r="M1620" s="10" t="s">
        <v>1691</v>
      </c>
      <c r="N1620" s="10" t="s">
        <v>1692</v>
      </c>
      <c r="O1620" s="10" t="s">
        <v>186</v>
      </c>
      <c r="P1620" s="10" t="s">
        <v>186</v>
      </c>
      <c r="R1620" s="10" t="s">
        <v>1693</v>
      </c>
      <c r="W1620" s="10" t="s">
        <v>226</v>
      </c>
      <c r="X1620" s="10" t="s">
        <v>226</v>
      </c>
      <c r="Z1620" t="s">
        <v>60</v>
      </c>
      <c r="AA1620" t="s">
        <v>60</v>
      </c>
      <c r="AB1620" s="10" t="s">
        <v>53</v>
      </c>
      <c r="AD1620" s="10" t="s">
        <v>53</v>
      </c>
      <c r="AE1620" s="12">
        <v>655</v>
      </c>
      <c r="AH1620" s="10" t="s">
        <v>659</v>
      </c>
      <c r="AK1620" s="10" t="str">
        <f t="shared" si="80"/>
        <v>&gt;_Echinometra_mathaei_Fiji_2693_FLMNH_135</v>
      </c>
      <c r="AL1620" s="10" t="str">
        <f t="shared" si="79"/>
        <v>&gt;Echinometra_mathaei_Fiji__UF_2693</v>
      </c>
      <c r="AM1620" s="10" t="s">
        <v>2017</v>
      </c>
      <c r="AP1620" s="13"/>
      <c r="AQ1620" s="13"/>
    </row>
    <row r="1621" spans="1:53" ht="14.1" customHeight="1" x14ac:dyDescent="0.2">
      <c r="A1621" s="10">
        <v>3457</v>
      </c>
      <c r="B1621" s="10" t="s">
        <v>292</v>
      </c>
      <c r="C1621" s="10" t="s">
        <v>346</v>
      </c>
      <c r="D1621" s="11">
        <v>3222</v>
      </c>
      <c r="E1621" s="10" t="s">
        <v>52</v>
      </c>
      <c r="F1621" s="10"/>
      <c r="G1621" s="11">
        <v>3222</v>
      </c>
      <c r="I1621" s="10" t="s">
        <v>53</v>
      </c>
      <c r="L1621" s="10" t="s">
        <v>1677</v>
      </c>
      <c r="M1621" s="10" t="s">
        <v>1691</v>
      </c>
      <c r="N1621" s="10" t="s">
        <v>1692</v>
      </c>
      <c r="O1621" s="10" t="s">
        <v>186</v>
      </c>
      <c r="P1621" s="10" t="s">
        <v>186</v>
      </c>
      <c r="W1621" s="10" t="s">
        <v>283</v>
      </c>
      <c r="X1621" s="10" t="s">
        <v>283</v>
      </c>
      <c r="Z1621">
        <v>8.3224199999999993</v>
      </c>
      <c r="AA1621">
        <v>-79.583519999999993</v>
      </c>
      <c r="AB1621" s="10" t="s">
        <v>53</v>
      </c>
      <c r="AD1621" s="10" t="s">
        <v>53</v>
      </c>
      <c r="AE1621" s="12">
        <v>655</v>
      </c>
      <c r="AH1621" s="10" t="s">
        <v>659</v>
      </c>
      <c r="AK1621" s="10" t="str">
        <f t="shared" si="80"/>
        <v>&gt;_Echinometra__PNG_3222_FLMNH_145</v>
      </c>
      <c r="AL1621" s="10" t="str">
        <f t="shared" si="79"/>
        <v>&gt;Echinometra__PNG__UF_3222</v>
      </c>
      <c r="AM1621" s="10" t="s">
        <v>2018</v>
      </c>
      <c r="AP1621" s="13"/>
      <c r="AQ1621" s="13"/>
    </row>
    <row r="1622" spans="1:53" ht="14.1" customHeight="1" x14ac:dyDescent="0.2">
      <c r="A1622" s="10">
        <v>3374</v>
      </c>
      <c r="B1622" s="10" t="s">
        <v>1515</v>
      </c>
      <c r="C1622" s="10" t="s">
        <v>331</v>
      </c>
      <c r="D1622" s="11">
        <v>2624</v>
      </c>
      <c r="E1622" s="10" t="s">
        <v>52</v>
      </c>
      <c r="F1622" s="10"/>
      <c r="G1622" s="11">
        <v>2624</v>
      </c>
      <c r="I1622" s="10" t="s">
        <v>53</v>
      </c>
      <c r="L1622" s="10" t="s">
        <v>1677</v>
      </c>
      <c r="M1622" s="10" t="s">
        <v>1691</v>
      </c>
      <c r="N1622" s="10" t="s">
        <v>1692</v>
      </c>
      <c r="O1622" s="10" t="s">
        <v>186</v>
      </c>
      <c r="P1622" s="10" t="s">
        <v>186</v>
      </c>
      <c r="R1622" s="10" t="s">
        <v>1693</v>
      </c>
      <c r="W1622" s="10" t="s">
        <v>279</v>
      </c>
      <c r="X1622" s="10" t="s">
        <v>279</v>
      </c>
      <c r="Z1622">
        <v>0</v>
      </c>
      <c r="AA1622">
        <v>125</v>
      </c>
      <c r="AB1622" s="10" t="s">
        <v>53</v>
      </c>
      <c r="AD1622" s="10" t="s">
        <v>53</v>
      </c>
      <c r="AE1622" s="12">
        <v>655</v>
      </c>
      <c r="AH1622" s="10" t="s">
        <v>659</v>
      </c>
      <c r="AK1622" s="10" t="str">
        <f t="shared" si="80"/>
        <v>&gt;_Echinometra_mathaei_Indonesia_2624_FLMNH_135</v>
      </c>
      <c r="AL1622" s="10" t="str">
        <f t="shared" si="79"/>
        <v>&gt;Echinometra_mathaei_Indonesia__UF_2624</v>
      </c>
      <c r="AM1622" s="10" t="s">
        <v>2019</v>
      </c>
      <c r="AP1622" s="13"/>
      <c r="AQ1622" s="13"/>
    </row>
    <row r="1623" spans="1:53" ht="14.1" customHeight="1" x14ac:dyDescent="0.2">
      <c r="A1623" s="10">
        <v>1853</v>
      </c>
      <c r="B1623" s="10" t="s">
        <v>227</v>
      </c>
      <c r="C1623" s="10" t="s">
        <v>365</v>
      </c>
      <c r="D1623" s="10" t="s">
        <v>2077</v>
      </c>
      <c r="E1623" s="10" t="s">
        <v>684</v>
      </c>
      <c r="F1623" s="10"/>
      <c r="G1623" s="11" t="s">
        <v>2078</v>
      </c>
      <c r="I1623" s="10" t="s">
        <v>686</v>
      </c>
      <c r="L1623" s="10" t="s">
        <v>1677</v>
      </c>
      <c r="M1623" s="10" t="s">
        <v>1691</v>
      </c>
      <c r="N1623" s="10" t="s">
        <v>1934</v>
      </c>
      <c r="O1623" s="10" t="s">
        <v>186</v>
      </c>
      <c r="P1623" s="10" t="s">
        <v>186</v>
      </c>
      <c r="R1623" s="10" t="s">
        <v>1935</v>
      </c>
      <c r="W1623" s="10" t="s">
        <v>687</v>
      </c>
      <c r="X1623" s="10" t="s">
        <v>687</v>
      </c>
      <c r="Z1623">
        <v>18.816666999999999</v>
      </c>
      <c r="AA1623">
        <v>-112.766667</v>
      </c>
      <c r="AB1623" s="10" t="s">
        <v>53</v>
      </c>
      <c r="AD1623" s="10" t="s">
        <v>53</v>
      </c>
      <c r="AE1623" s="12">
        <v>655</v>
      </c>
      <c r="AH1623" s="10" t="s">
        <v>2079</v>
      </c>
      <c r="AK1623" s="10" t="str">
        <f t="shared" si="80"/>
        <v>&gt;_Echinometra_oblonga_Revillagigedo_IRV14_FLMNH_085</v>
      </c>
      <c r="AL1623" s="10" t="str">
        <f t="shared" si="79"/>
        <v>&gt;Echinometra_oblonga_Revillagigedo__UNAM_IRV14</v>
      </c>
      <c r="AM1623" s="10" t="s">
        <v>2080</v>
      </c>
      <c r="BA1623" s="15" t="s">
        <v>689</v>
      </c>
    </row>
    <row r="1624" spans="1:53" ht="14.1" customHeight="1" x14ac:dyDescent="0.2">
      <c r="A1624" s="10">
        <v>2611</v>
      </c>
      <c r="B1624" s="10" t="s">
        <v>78</v>
      </c>
      <c r="C1624" s="10" t="s">
        <v>154</v>
      </c>
      <c r="D1624" s="11">
        <v>708</v>
      </c>
      <c r="E1624" s="10" t="s">
        <v>52</v>
      </c>
      <c r="F1624" s="10"/>
      <c r="G1624" s="11">
        <v>708</v>
      </c>
      <c r="I1624" s="10" t="s">
        <v>53</v>
      </c>
      <c r="L1624" s="10" t="s">
        <v>1677</v>
      </c>
      <c r="M1624" s="10" t="s">
        <v>1691</v>
      </c>
      <c r="N1624" s="10" t="s">
        <v>1692</v>
      </c>
      <c r="O1624" s="10" t="s">
        <v>186</v>
      </c>
      <c r="P1624" s="10" t="s">
        <v>186</v>
      </c>
      <c r="R1624" s="10" t="s">
        <v>1935</v>
      </c>
      <c r="W1624" s="10" t="s">
        <v>249</v>
      </c>
      <c r="X1624" s="10" t="s">
        <v>249</v>
      </c>
      <c r="Z1624" t="s">
        <v>60</v>
      </c>
      <c r="AA1624" t="s">
        <v>60</v>
      </c>
      <c r="AB1624" s="10" t="s">
        <v>53</v>
      </c>
      <c r="AD1624" s="10" t="s">
        <v>53</v>
      </c>
      <c r="AE1624" s="12">
        <v>655</v>
      </c>
      <c r="AH1624" s="10" t="s">
        <v>1694</v>
      </c>
      <c r="AK1624" s="10" t="str">
        <f t="shared" si="80"/>
        <v>&gt;_Echinometra_oblonga_Christmas_708_FLMNH_108</v>
      </c>
      <c r="AL1624" s="10" t="str">
        <f t="shared" si="79"/>
        <v>&gt;Echinometra_oblonga_Christmas__UF_708</v>
      </c>
      <c r="AM1624" s="10" t="s">
        <v>2099</v>
      </c>
      <c r="AP1624" s="13"/>
      <c r="AQ1624" s="13"/>
    </row>
    <row r="1625" spans="1:53" ht="14.1" customHeight="1" x14ac:dyDescent="0.2">
      <c r="A1625" s="10">
        <v>3414</v>
      </c>
      <c r="B1625" s="10" t="s">
        <v>1515</v>
      </c>
      <c r="C1625" s="10" t="s">
        <v>208</v>
      </c>
      <c r="D1625" s="11">
        <v>2352</v>
      </c>
      <c r="E1625" s="10" t="s">
        <v>52</v>
      </c>
      <c r="F1625" s="10"/>
      <c r="G1625" s="11">
        <v>2352</v>
      </c>
      <c r="I1625" s="10" t="s">
        <v>53</v>
      </c>
      <c r="L1625" s="10" t="s">
        <v>1677</v>
      </c>
      <c r="M1625" s="10" t="s">
        <v>1691</v>
      </c>
      <c r="N1625" s="10" t="s">
        <v>1692</v>
      </c>
      <c r="O1625" s="10" t="s">
        <v>186</v>
      </c>
      <c r="P1625" s="10" t="s">
        <v>186</v>
      </c>
      <c r="R1625" s="10" t="s">
        <v>1935</v>
      </c>
      <c r="S1625" s="10" t="s">
        <v>219</v>
      </c>
      <c r="T1625" s="10"/>
      <c r="W1625" s="10" t="s">
        <v>249</v>
      </c>
      <c r="X1625" s="10" t="s">
        <v>249</v>
      </c>
      <c r="Z1625" t="s">
        <v>60</v>
      </c>
      <c r="AA1625" t="s">
        <v>60</v>
      </c>
      <c r="AB1625" s="10" t="s">
        <v>53</v>
      </c>
      <c r="AD1625" s="10" t="s">
        <v>53</v>
      </c>
      <c r="AE1625" s="12">
        <v>655</v>
      </c>
      <c r="AH1625" s="10" t="s">
        <v>1694</v>
      </c>
      <c r="AK1625" s="10" t="str">
        <f t="shared" si="80"/>
        <v>&gt;_Echinometra_oblonga~_Christmas_2352_FLMNH_135</v>
      </c>
      <c r="AL1625" s="10" t="str">
        <f t="shared" si="79"/>
        <v>&gt;Echinometra_oblonga_Christmas__UF_2352</v>
      </c>
      <c r="AM1625" s="10" t="s">
        <v>2100</v>
      </c>
      <c r="AP1625" s="13"/>
      <c r="AQ1625" s="13"/>
    </row>
    <row r="1626" spans="1:53" ht="14.1" customHeight="1" x14ac:dyDescent="0.2">
      <c r="A1626" s="10">
        <v>3444</v>
      </c>
      <c r="B1626" s="10" t="s">
        <v>1515</v>
      </c>
      <c r="C1626" s="10" t="s">
        <v>353</v>
      </c>
      <c r="D1626" s="11">
        <v>3171</v>
      </c>
      <c r="E1626" s="10" t="s">
        <v>52</v>
      </c>
      <c r="F1626" s="10"/>
      <c r="G1626" s="11">
        <v>3171</v>
      </c>
      <c r="H1626" s="10"/>
      <c r="I1626" s="10" t="s">
        <v>53</v>
      </c>
      <c r="J1626" s="10"/>
      <c r="K1626" s="10"/>
      <c r="L1626" s="10" t="s">
        <v>1677</v>
      </c>
      <c r="M1626" s="10" t="s">
        <v>1691</v>
      </c>
      <c r="N1626" s="10" t="s">
        <v>1692</v>
      </c>
      <c r="O1626" s="10" t="s">
        <v>186</v>
      </c>
      <c r="P1626" s="10" t="s">
        <v>186</v>
      </c>
      <c r="Q1626" s="10"/>
      <c r="R1626" s="10" t="s">
        <v>1935</v>
      </c>
      <c r="S1626" s="10"/>
      <c r="T1626" s="10"/>
      <c r="U1626" s="10"/>
      <c r="V1626" s="10"/>
      <c r="W1626" s="10" t="s">
        <v>198</v>
      </c>
      <c r="X1626" s="10" t="s">
        <v>198</v>
      </c>
      <c r="Y1626" s="10"/>
      <c r="Z1626" s="10" t="s">
        <v>60</v>
      </c>
      <c r="AA1626" s="10" t="s">
        <v>60</v>
      </c>
      <c r="AB1626" s="10" t="s">
        <v>53</v>
      </c>
      <c r="AC1626" s="10"/>
      <c r="AD1626" s="10" t="s">
        <v>53</v>
      </c>
      <c r="AE1626" s="12">
        <v>655</v>
      </c>
      <c r="AF1626" s="10" t="s">
        <v>75</v>
      </c>
      <c r="AG1626" s="10"/>
      <c r="AH1626" s="10" t="s">
        <v>1694</v>
      </c>
      <c r="AI1626" s="10"/>
      <c r="AJ1626" s="10"/>
      <c r="AK1626" s="10" t="str">
        <f t="shared" si="80"/>
        <v>&gt;t_Echinometra_oblonga_Mariana_3171_FLMNH_135</v>
      </c>
      <c r="AL1626" s="10" t="str">
        <f t="shared" si="79"/>
        <v>&gt;Echinometra_oblonga_Mariana__UF_3171</v>
      </c>
      <c r="AM1626" s="10" t="s">
        <v>2100</v>
      </c>
      <c r="AN1626" s="10"/>
      <c r="AO1626" s="10"/>
      <c r="AP1626" s="13"/>
      <c r="AQ1626" s="13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</row>
    <row r="1627" spans="1:53" ht="14.1" customHeight="1" x14ac:dyDescent="0.2">
      <c r="A1627" s="10">
        <v>3437</v>
      </c>
      <c r="B1627" s="10" t="s">
        <v>1515</v>
      </c>
      <c r="C1627" s="10" t="s">
        <v>448</v>
      </c>
      <c r="D1627" s="11">
        <v>3921</v>
      </c>
      <c r="E1627" s="10" t="s">
        <v>52</v>
      </c>
      <c r="F1627" s="10"/>
      <c r="G1627" s="11">
        <v>3921</v>
      </c>
      <c r="I1627" s="10" t="s">
        <v>53</v>
      </c>
      <c r="L1627" s="10" t="s">
        <v>1677</v>
      </c>
      <c r="M1627" s="10" t="s">
        <v>1691</v>
      </c>
      <c r="N1627" s="10" t="s">
        <v>1692</v>
      </c>
      <c r="O1627" s="10" t="s">
        <v>186</v>
      </c>
      <c r="P1627" s="10" t="s">
        <v>186</v>
      </c>
      <c r="R1627" s="10" t="s">
        <v>1935</v>
      </c>
      <c r="W1627" s="10" t="s">
        <v>317</v>
      </c>
      <c r="X1627" s="10" t="s">
        <v>317</v>
      </c>
      <c r="Z1627">
        <v>26.505749999999999</v>
      </c>
      <c r="AA1627">
        <v>127.93845</v>
      </c>
      <c r="AB1627" s="10" t="s">
        <v>53</v>
      </c>
      <c r="AD1627" s="10" t="s">
        <v>53</v>
      </c>
      <c r="AE1627" s="12">
        <v>655</v>
      </c>
      <c r="AH1627" s="10" t="s">
        <v>1694</v>
      </c>
      <c r="AK1627" s="10" t="str">
        <f t="shared" si="80"/>
        <v>&gt;_Echinometra_oblonga_Ryukyus_3921_FLMNH_135</v>
      </c>
      <c r="AL1627" s="10" t="str">
        <f t="shared" si="79"/>
        <v>&gt;Echinometra_oblonga_Ryukyus__UF_3921</v>
      </c>
      <c r="AM1627" s="10" t="s">
        <v>2100</v>
      </c>
      <c r="AP1627" s="13"/>
      <c r="AQ1627" s="13"/>
    </row>
    <row r="1628" spans="1:53" ht="14.1" customHeight="1" x14ac:dyDescent="0.2">
      <c r="A1628" s="10">
        <v>3401</v>
      </c>
      <c r="B1628" s="10" t="s">
        <v>1515</v>
      </c>
      <c r="C1628" s="10" t="s">
        <v>269</v>
      </c>
      <c r="D1628" s="11">
        <v>6595</v>
      </c>
      <c r="E1628" s="10" t="s">
        <v>52</v>
      </c>
      <c r="F1628" s="10"/>
      <c r="G1628" s="11">
        <v>6595</v>
      </c>
      <c r="I1628" s="10" t="s">
        <v>53</v>
      </c>
      <c r="L1628" s="10" t="s">
        <v>1677</v>
      </c>
      <c r="M1628" s="10" t="s">
        <v>1691</v>
      </c>
      <c r="N1628" s="10" t="s">
        <v>1692</v>
      </c>
      <c r="O1628" s="10" t="s">
        <v>186</v>
      </c>
      <c r="P1628" s="10" t="s">
        <v>186</v>
      </c>
      <c r="R1628" s="10" t="s">
        <v>1935</v>
      </c>
      <c r="S1628" s="10" t="s">
        <v>219</v>
      </c>
      <c r="T1628" s="10"/>
      <c r="W1628" s="10" t="s">
        <v>165</v>
      </c>
      <c r="X1628" s="10" t="s">
        <v>165</v>
      </c>
      <c r="Z1628">
        <v>-21.1008</v>
      </c>
      <c r="AA1628">
        <v>55.243699999999997</v>
      </c>
      <c r="AB1628" s="10" t="s">
        <v>53</v>
      </c>
      <c r="AD1628" s="10" t="s">
        <v>53</v>
      </c>
      <c r="AE1628" s="12">
        <v>655</v>
      </c>
      <c r="AH1628" s="10" t="s">
        <v>1694</v>
      </c>
      <c r="AK1628" s="10" t="str">
        <f t="shared" si="80"/>
        <v>&gt;_Echinometra_oblonga~_Reunion_6595_FLMNH_135</v>
      </c>
      <c r="AL1628" s="10" t="str">
        <f t="shared" si="79"/>
        <v>&gt;Echinometra_oblonga_Reunion__UF_6595</v>
      </c>
      <c r="AM1628" s="10" t="s">
        <v>2101</v>
      </c>
      <c r="AP1628" s="13"/>
      <c r="AQ1628" s="13"/>
    </row>
    <row r="1629" spans="1:53" ht="14.1" customHeight="1" x14ac:dyDescent="0.2">
      <c r="A1629" s="10">
        <v>2623</v>
      </c>
      <c r="B1629" s="10" t="s">
        <v>78</v>
      </c>
      <c r="C1629" s="10" t="s">
        <v>407</v>
      </c>
      <c r="D1629" s="11">
        <v>710</v>
      </c>
      <c r="E1629" s="10" t="s">
        <v>52</v>
      </c>
      <c r="F1629" s="10"/>
      <c r="G1629" s="11">
        <v>710</v>
      </c>
      <c r="I1629" s="10" t="s">
        <v>53</v>
      </c>
      <c r="L1629" s="10" t="s">
        <v>1677</v>
      </c>
      <c r="M1629" s="10" t="s">
        <v>1691</v>
      </c>
      <c r="N1629" s="10" t="s">
        <v>1692</v>
      </c>
      <c r="O1629" s="10" t="s">
        <v>186</v>
      </c>
      <c r="P1629" s="10" t="s">
        <v>186</v>
      </c>
      <c r="R1629" s="10" t="s">
        <v>1693</v>
      </c>
      <c r="W1629" s="10" t="s">
        <v>249</v>
      </c>
      <c r="X1629" s="10" t="s">
        <v>249</v>
      </c>
      <c r="Z1629" t="s">
        <v>60</v>
      </c>
      <c r="AA1629" t="s">
        <v>60</v>
      </c>
      <c r="AB1629" s="10" t="s">
        <v>61</v>
      </c>
      <c r="AC1629" s="10" t="s">
        <v>61</v>
      </c>
      <c r="AE1629" s="12">
        <v>655</v>
      </c>
      <c r="AH1629" s="10" t="s">
        <v>1694</v>
      </c>
      <c r="AK1629" s="10" t="str">
        <f t="shared" si="80"/>
        <v>&gt;_Echinometra_mathaei_Christmas_710_FLMNH_108</v>
      </c>
      <c r="AL1629" s="10" t="str">
        <f t="shared" si="79"/>
        <v>&gt;Echinometra_mathaei_Christmas__UF_710</v>
      </c>
      <c r="AM1629" s="10" t="s">
        <v>1695</v>
      </c>
      <c r="AP1629" s="13"/>
      <c r="AQ1629" s="13"/>
    </row>
    <row r="1630" spans="1:53" ht="14.1" customHeight="1" x14ac:dyDescent="0.2">
      <c r="A1630" s="10">
        <v>3402</v>
      </c>
      <c r="B1630" s="10" t="s">
        <v>1515</v>
      </c>
      <c r="C1630" s="10" t="s">
        <v>336</v>
      </c>
      <c r="D1630" s="11">
        <v>1285</v>
      </c>
      <c r="E1630" s="10" t="s">
        <v>52</v>
      </c>
      <c r="F1630" s="10"/>
      <c r="G1630" s="11">
        <v>1285</v>
      </c>
      <c r="I1630" s="10" t="s">
        <v>53</v>
      </c>
      <c r="L1630" s="10" t="s">
        <v>1677</v>
      </c>
      <c r="M1630" s="10" t="s">
        <v>1691</v>
      </c>
      <c r="N1630" s="10" t="s">
        <v>1692</v>
      </c>
      <c r="O1630" s="10" t="s">
        <v>186</v>
      </c>
      <c r="P1630" s="10" t="s">
        <v>186</v>
      </c>
      <c r="R1630" s="10" t="s">
        <v>1935</v>
      </c>
      <c r="W1630" s="10" t="s">
        <v>328</v>
      </c>
      <c r="X1630" s="10" t="s">
        <v>328</v>
      </c>
      <c r="Z1630" t="s">
        <v>60</v>
      </c>
      <c r="AA1630" t="s">
        <v>60</v>
      </c>
      <c r="AB1630" s="10" t="s">
        <v>53</v>
      </c>
      <c r="AD1630" s="10" t="s">
        <v>53</v>
      </c>
      <c r="AE1630" s="12">
        <v>655</v>
      </c>
      <c r="AH1630" s="10" t="s">
        <v>1694</v>
      </c>
      <c r="AK1630" s="10" t="str">
        <f t="shared" si="80"/>
        <v>&gt;_Echinometra_oblonga_Samoa_1285_FLMNH_135</v>
      </c>
      <c r="AL1630" s="10" t="str">
        <f t="shared" si="79"/>
        <v>&gt;Echinometra_oblonga_Samoa__UF_1285</v>
      </c>
      <c r="AM1630" s="10" t="s">
        <v>2102</v>
      </c>
      <c r="AP1630" s="13"/>
      <c r="AQ1630" s="13"/>
    </row>
    <row r="1631" spans="1:53" ht="14.1" customHeight="1" x14ac:dyDescent="0.2">
      <c r="A1631" s="10">
        <v>3390</v>
      </c>
      <c r="B1631" s="10" t="s">
        <v>1515</v>
      </c>
      <c r="C1631" s="10" t="s">
        <v>355</v>
      </c>
      <c r="D1631" s="11">
        <v>2085</v>
      </c>
      <c r="E1631" s="10" t="s">
        <v>52</v>
      </c>
      <c r="F1631" s="10"/>
      <c r="G1631" s="11">
        <v>2085</v>
      </c>
      <c r="I1631" s="10" t="s">
        <v>53</v>
      </c>
      <c r="L1631" s="10" t="s">
        <v>1677</v>
      </c>
      <c r="M1631" s="10" t="s">
        <v>1691</v>
      </c>
      <c r="N1631" s="10" t="s">
        <v>1692</v>
      </c>
      <c r="O1631" s="10" t="s">
        <v>186</v>
      </c>
      <c r="P1631" s="10" t="s">
        <v>186</v>
      </c>
      <c r="R1631" s="10" t="s">
        <v>1935</v>
      </c>
      <c r="W1631" s="10" t="s">
        <v>165</v>
      </c>
      <c r="X1631" s="10" t="s">
        <v>165</v>
      </c>
      <c r="Z1631">
        <v>-21.1008</v>
      </c>
      <c r="AA1631">
        <v>55.243699999999997</v>
      </c>
      <c r="AB1631" s="10" t="s">
        <v>53</v>
      </c>
      <c r="AD1631" s="10" t="s">
        <v>53</v>
      </c>
      <c r="AE1631" s="12">
        <v>655</v>
      </c>
      <c r="AH1631" s="10" t="s">
        <v>1694</v>
      </c>
      <c r="AK1631" s="10" t="str">
        <f t="shared" si="80"/>
        <v>&gt;_Echinometra_oblonga_Reunion_2085_FLMNH_135</v>
      </c>
      <c r="AL1631" s="10" t="str">
        <f t="shared" si="79"/>
        <v>&gt;Echinometra_oblonga_Reunion__UF_2085</v>
      </c>
      <c r="AM1631" s="10" t="s">
        <v>2102</v>
      </c>
      <c r="AP1631" s="13"/>
      <c r="AQ1631" s="13"/>
      <c r="AR1631" s="13"/>
    </row>
    <row r="1632" spans="1:53" ht="14.1" customHeight="1" x14ac:dyDescent="0.2">
      <c r="A1632" s="10">
        <v>3425</v>
      </c>
      <c r="B1632" s="10" t="s">
        <v>1515</v>
      </c>
      <c r="C1632" s="10" t="s">
        <v>348</v>
      </c>
      <c r="D1632" s="11">
        <v>303</v>
      </c>
      <c r="E1632" s="10" t="s">
        <v>52</v>
      </c>
      <c r="F1632" s="10"/>
      <c r="G1632" s="11">
        <v>303</v>
      </c>
      <c r="I1632" s="10" t="s">
        <v>53</v>
      </c>
      <c r="L1632" s="10" t="s">
        <v>1677</v>
      </c>
      <c r="M1632" s="10" t="s">
        <v>1691</v>
      </c>
      <c r="N1632" s="10" t="s">
        <v>1692</v>
      </c>
      <c r="O1632" s="10" t="s">
        <v>186</v>
      </c>
      <c r="P1632" s="10" t="s">
        <v>186</v>
      </c>
      <c r="R1632" s="10" t="s">
        <v>1935</v>
      </c>
      <c r="W1632" s="10" t="s">
        <v>705</v>
      </c>
      <c r="X1632" s="10" t="s">
        <v>705</v>
      </c>
      <c r="Z1632" t="s">
        <v>60</v>
      </c>
      <c r="AA1632" t="s">
        <v>60</v>
      </c>
      <c r="AB1632" s="10" t="s">
        <v>53</v>
      </c>
      <c r="AD1632" s="10" t="s">
        <v>53</v>
      </c>
      <c r="AE1632" s="12">
        <v>655</v>
      </c>
      <c r="AH1632" s="10" t="s">
        <v>2079</v>
      </c>
      <c r="AK1632" s="10" t="str">
        <f t="shared" si="80"/>
        <v>&gt;_Echinometra_oblonga_Cooks_303_FLMNH_135</v>
      </c>
      <c r="AL1632" s="10" t="str">
        <f t="shared" si="79"/>
        <v>&gt;Echinometra_oblonga_Cooks__UF_303</v>
      </c>
      <c r="AM1632" s="10" t="s">
        <v>2103</v>
      </c>
      <c r="AP1632" s="13"/>
      <c r="AQ1632" s="13"/>
      <c r="AR1632" s="13"/>
    </row>
    <row r="1633" spans="1:44" ht="14.1" customHeight="1" x14ac:dyDescent="0.2">
      <c r="A1633" s="10">
        <v>3441</v>
      </c>
      <c r="B1633" s="10" t="s">
        <v>1515</v>
      </c>
      <c r="C1633" s="10" t="s">
        <v>345</v>
      </c>
      <c r="D1633" s="11">
        <v>309</v>
      </c>
      <c r="E1633" s="10" t="s">
        <v>52</v>
      </c>
      <c r="F1633" s="10"/>
      <c r="G1633" s="11">
        <v>309</v>
      </c>
      <c r="I1633" s="10" t="s">
        <v>53</v>
      </c>
      <c r="L1633" s="10" t="s">
        <v>1677</v>
      </c>
      <c r="M1633" s="10" t="s">
        <v>1691</v>
      </c>
      <c r="N1633" s="10" t="s">
        <v>1692</v>
      </c>
      <c r="O1633" s="10" t="s">
        <v>186</v>
      </c>
      <c r="P1633" s="10" t="s">
        <v>186</v>
      </c>
      <c r="R1633" s="10" t="s">
        <v>1935</v>
      </c>
      <c r="W1633" s="10" t="s">
        <v>877</v>
      </c>
      <c r="X1633" s="10" t="s">
        <v>877</v>
      </c>
      <c r="Z1633" t="s">
        <v>60</v>
      </c>
      <c r="AA1633" t="s">
        <v>60</v>
      </c>
      <c r="AB1633" s="10" t="s">
        <v>53</v>
      </c>
      <c r="AD1633" s="10" t="s">
        <v>53</v>
      </c>
      <c r="AE1633" s="12">
        <v>655</v>
      </c>
      <c r="AH1633" s="10" t="s">
        <v>2079</v>
      </c>
      <c r="AK1633" s="10" t="str">
        <f t="shared" si="80"/>
        <v>&gt;_Echinometra_oblonga_Tuamotu_309_FLMNH_135</v>
      </c>
      <c r="AL1633" s="10" t="str">
        <f t="shared" si="79"/>
        <v>&gt;Echinometra_oblonga_Tuamotu__UF_309</v>
      </c>
      <c r="AM1633" s="10" t="s">
        <v>2103</v>
      </c>
      <c r="AP1633" s="13"/>
      <c r="AQ1633" s="13"/>
      <c r="AR1633" s="13"/>
    </row>
    <row r="1634" spans="1:44" ht="14.1" customHeight="1" x14ac:dyDescent="0.2">
      <c r="A1634" s="10">
        <v>3415</v>
      </c>
      <c r="B1634" s="10" t="s">
        <v>1515</v>
      </c>
      <c r="C1634" s="10" t="s">
        <v>239</v>
      </c>
      <c r="D1634" s="11">
        <v>3140</v>
      </c>
      <c r="E1634" s="10" t="s">
        <v>52</v>
      </c>
      <c r="F1634" s="10"/>
      <c r="G1634" s="11">
        <v>3140</v>
      </c>
      <c r="I1634" s="10" t="s">
        <v>53</v>
      </c>
      <c r="L1634" s="10" t="s">
        <v>1677</v>
      </c>
      <c r="M1634" s="10" t="s">
        <v>1691</v>
      </c>
      <c r="N1634" s="10" t="s">
        <v>1692</v>
      </c>
      <c r="O1634" s="10" t="s">
        <v>186</v>
      </c>
      <c r="P1634" s="10" t="s">
        <v>186</v>
      </c>
      <c r="R1634" s="10" t="s">
        <v>1935</v>
      </c>
      <c r="W1634" s="10" t="s">
        <v>2104</v>
      </c>
      <c r="X1634" s="10" t="s">
        <v>2104</v>
      </c>
      <c r="Z1634" t="s">
        <v>60</v>
      </c>
      <c r="AA1634" t="s">
        <v>60</v>
      </c>
      <c r="AB1634" s="10" t="s">
        <v>53</v>
      </c>
      <c r="AD1634" s="10" t="s">
        <v>53</v>
      </c>
      <c r="AE1634" s="12">
        <v>655</v>
      </c>
      <c r="AH1634" s="10" t="s">
        <v>2079</v>
      </c>
      <c r="AK1634" s="10" t="str">
        <f t="shared" si="80"/>
        <v>&gt;_Echinometra_oblonga_Tuvalu_3140_FLMNH_135</v>
      </c>
      <c r="AL1634" s="10" t="str">
        <f t="shared" si="79"/>
        <v>&gt;Echinometra_oblonga_Tuvalu__UF_3140</v>
      </c>
      <c r="AM1634" s="10" t="s">
        <v>2105</v>
      </c>
      <c r="AP1634" s="13"/>
      <c r="AQ1634" s="13"/>
      <c r="AR1634" s="13"/>
    </row>
    <row r="1635" spans="1:44" ht="14.1" customHeight="1" x14ac:dyDescent="0.2">
      <c r="A1635" s="10">
        <v>2828</v>
      </c>
      <c r="B1635" s="10" t="s">
        <v>111</v>
      </c>
      <c r="C1635" s="10" t="s">
        <v>413</v>
      </c>
      <c r="D1635" s="11">
        <v>5276</v>
      </c>
      <c r="E1635" s="10" t="s">
        <v>52</v>
      </c>
      <c r="F1635" s="10"/>
      <c r="G1635" s="11">
        <v>5276</v>
      </c>
      <c r="I1635" s="10" t="s">
        <v>53</v>
      </c>
      <c r="L1635" s="10" t="s">
        <v>1677</v>
      </c>
      <c r="M1635" s="10" t="s">
        <v>1691</v>
      </c>
      <c r="N1635" s="10" t="s">
        <v>1692</v>
      </c>
      <c r="O1635" s="10" t="s">
        <v>186</v>
      </c>
      <c r="P1635" s="10" t="s">
        <v>186</v>
      </c>
      <c r="R1635" s="10" t="s">
        <v>1935</v>
      </c>
      <c r="W1635" s="14" t="s">
        <v>81</v>
      </c>
      <c r="X1635" s="14" t="s">
        <v>81</v>
      </c>
      <c r="Z1635">
        <v>-17.5</v>
      </c>
      <c r="AA1635">
        <v>-149.80000000000001</v>
      </c>
      <c r="AB1635" s="10" t="s">
        <v>53</v>
      </c>
      <c r="AD1635" s="10" t="s">
        <v>53</v>
      </c>
      <c r="AE1635" s="12">
        <v>655</v>
      </c>
      <c r="AF1635" s="10" t="s">
        <v>75</v>
      </c>
      <c r="AH1635" s="10" t="s">
        <v>2079</v>
      </c>
      <c r="AK1635" s="10" t="str">
        <f t="shared" si="80"/>
        <v>&gt;t_Echinometra_oblonga_Moorea_5276_FLMNH_110</v>
      </c>
      <c r="AL1635" s="10" t="str">
        <f t="shared" si="79"/>
        <v>&gt;Echinometra_oblonga_Moorea__UF_5276</v>
      </c>
      <c r="AM1635" s="10" t="s">
        <v>2103</v>
      </c>
      <c r="AP1635" s="13"/>
      <c r="AQ1635" s="13"/>
      <c r="AR1635" s="13"/>
    </row>
    <row r="1636" spans="1:44" ht="14.1" customHeight="1" x14ac:dyDescent="0.2">
      <c r="A1636" s="10">
        <v>929</v>
      </c>
      <c r="B1636" s="10" t="s">
        <v>435</v>
      </c>
      <c r="C1636" s="10" t="s">
        <v>348</v>
      </c>
      <c r="D1636" s="11">
        <v>6147</v>
      </c>
      <c r="E1636" s="10" t="s">
        <v>52</v>
      </c>
      <c r="F1636" s="10"/>
      <c r="G1636" s="11">
        <v>6147</v>
      </c>
      <c r="I1636" s="10" t="s">
        <v>53</v>
      </c>
      <c r="L1636" s="10" t="s">
        <v>1677</v>
      </c>
      <c r="M1636" s="10" t="s">
        <v>1691</v>
      </c>
      <c r="N1636" s="10" t="s">
        <v>1692</v>
      </c>
      <c r="O1636" s="10" t="s">
        <v>186</v>
      </c>
      <c r="P1636" s="10" t="s">
        <v>186</v>
      </c>
      <c r="R1636" s="10" t="s">
        <v>1935</v>
      </c>
      <c r="W1636" s="10" t="s">
        <v>220</v>
      </c>
      <c r="X1636" s="10" t="s">
        <v>220</v>
      </c>
      <c r="Z1636">
        <v>21.237719999999999</v>
      </c>
      <c r="AA1636">
        <v>-157.49950000000001</v>
      </c>
      <c r="AB1636" s="10" t="s">
        <v>53</v>
      </c>
      <c r="AD1636" s="10" t="s">
        <v>53</v>
      </c>
      <c r="AE1636" s="12">
        <v>655</v>
      </c>
      <c r="AH1636" s="10" t="s">
        <v>2079</v>
      </c>
      <c r="AK1636" s="10" t="str">
        <f t="shared" si="80"/>
        <v>&gt;_Echinometra_oblonga_Hawaii_6147_FLMNH_038</v>
      </c>
      <c r="AL1636" s="10" t="str">
        <f t="shared" si="79"/>
        <v>&gt;Echinometra_oblonga_Hawaii__UF_6147</v>
      </c>
      <c r="AM1636" s="10" t="s">
        <v>2106</v>
      </c>
      <c r="AP1636" s="13"/>
      <c r="AQ1636" s="13"/>
      <c r="AR1636" s="13"/>
    </row>
    <row r="1637" spans="1:44" ht="14.1" customHeight="1" x14ac:dyDescent="0.2">
      <c r="A1637" s="10">
        <v>6861</v>
      </c>
      <c r="B1637" s="10" t="s">
        <v>1128</v>
      </c>
      <c r="D1637" s="24" t="s">
        <v>2692</v>
      </c>
      <c r="E1637" s="10" t="s">
        <v>52</v>
      </c>
      <c r="F1637" s="10"/>
      <c r="G1637" s="22">
        <v>9769</v>
      </c>
      <c r="L1637" s="10" t="s">
        <v>1677</v>
      </c>
      <c r="N1637" s="23" t="s">
        <v>1692</v>
      </c>
      <c r="O1637" s="24" t="s">
        <v>186</v>
      </c>
      <c r="P1637" s="24" t="s">
        <v>186</v>
      </c>
      <c r="R1637" s="24" t="s">
        <v>1935</v>
      </c>
      <c r="S1637" s="24"/>
      <c r="T1637" s="24"/>
      <c r="W1637" s="10" t="s">
        <v>1131</v>
      </c>
      <c r="X1637" s="10" t="s">
        <v>1131</v>
      </c>
      <c r="Z1637" t="s">
        <v>60</v>
      </c>
      <c r="AA1637" t="s">
        <v>60</v>
      </c>
      <c r="AH1637" s="24" t="s">
        <v>1935</v>
      </c>
      <c r="AK1637" s="10" t="str">
        <f t="shared" si="80"/>
        <v>&gt;_Echinometra_oblonga_MOO_BMOO-06599_BMOO</v>
      </c>
      <c r="AL1637" s="10" t="str">
        <f t="shared" si="79"/>
        <v>&gt;Echinometra_oblonga_MOO__UF_BMOO-06599</v>
      </c>
      <c r="AM1637" s="25" t="s">
        <v>2693</v>
      </c>
      <c r="AO1637" s="26" t="s">
        <v>2694</v>
      </c>
    </row>
    <row r="1638" spans="1:44" ht="14.1" customHeight="1" x14ac:dyDescent="0.2">
      <c r="A1638" s="10">
        <v>6862</v>
      </c>
      <c r="B1638" s="10" t="s">
        <v>1128</v>
      </c>
      <c r="D1638" s="24" t="s">
        <v>2695</v>
      </c>
      <c r="E1638" s="10" t="s">
        <v>52</v>
      </c>
      <c r="F1638" s="10"/>
      <c r="G1638" s="22">
        <v>9770</v>
      </c>
      <c r="L1638" s="10" t="s">
        <v>1677</v>
      </c>
      <c r="N1638" s="23" t="s">
        <v>1692</v>
      </c>
      <c r="O1638" s="24" t="s">
        <v>186</v>
      </c>
      <c r="P1638" s="24" t="s">
        <v>186</v>
      </c>
      <c r="R1638" s="24" t="s">
        <v>1935</v>
      </c>
      <c r="S1638" s="24"/>
      <c r="T1638" s="24"/>
      <c r="W1638" s="10" t="s">
        <v>1131</v>
      </c>
      <c r="X1638" s="10" t="s">
        <v>1131</v>
      </c>
      <c r="Z1638" t="s">
        <v>60</v>
      </c>
      <c r="AA1638" t="s">
        <v>60</v>
      </c>
      <c r="AH1638" s="24" t="s">
        <v>1935</v>
      </c>
      <c r="AK1638" s="10" t="str">
        <f t="shared" si="80"/>
        <v>&gt;_Echinometra_oblonga_MOO_BMOO-06600_BMOO</v>
      </c>
      <c r="AL1638" s="10" t="str">
        <f t="shared" si="79"/>
        <v>&gt;Echinometra_oblonga_MOO__UF_BMOO-06600</v>
      </c>
      <c r="AM1638" s="25" t="s">
        <v>2693</v>
      </c>
      <c r="AO1638" s="26" t="s">
        <v>2696</v>
      </c>
    </row>
    <row r="1639" spans="1:44" ht="14.1" customHeight="1" x14ac:dyDescent="0.2">
      <c r="A1639" s="10">
        <v>3378</v>
      </c>
      <c r="B1639" s="10" t="s">
        <v>1515</v>
      </c>
      <c r="C1639" s="10" t="s">
        <v>184</v>
      </c>
      <c r="D1639" s="11">
        <v>300</v>
      </c>
      <c r="E1639" s="10" t="s">
        <v>52</v>
      </c>
      <c r="F1639" s="10"/>
      <c r="G1639" s="11">
        <v>300</v>
      </c>
      <c r="I1639" s="10" t="s">
        <v>53</v>
      </c>
      <c r="L1639" s="10" t="s">
        <v>1677</v>
      </c>
      <c r="M1639" s="10" t="s">
        <v>1691</v>
      </c>
      <c r="N1639" s="10" t="s">
        <v>1692</v>
      </c>
      <c r="O1639" s="10" t="s">
        <v>186</v>
      </c>
      <c r="P1639" s="10" t="s">
        <v>186</v>
      </c>
      <c r="R1639" s="10" t="s">
        <v>1935</v>
      </c>
      <c r="W1639" s="10" t="s">
        <v>705</v>
      </c>
      <c r="X1639" s="10" t="s">
        <v>705</v>
      </c>
      <c r="Z1639" t="s">
        <v>60</v>
      </c>
      <c r="AA1639" t="s">
        <v>60</v>
      </c>
      <c r="AB1639" s="10" t="s">
        <v>53</v>
      </c>
      <c r="AD1639" s="10" t="s">
        <v>53</v>
      </c>
      <c r="AE1639" s="12">
        <v>655</v>
      </c>
      <c r="AH1639" s="10" t="s">
        <v>2079</v>
      </c>
      <c r="AK1639" s="10" t="str">
        <f t="shared" si="80"/>
        <v>&gt;_Echinometra_oblonga_Cooks_300_FLMNH_135</v>
      </c>
      <c r="AL1639" s="10" t="str">
        <f t="shared" si="79"/>
        <v>&gt;Echinometra_oblonga_Cooks__UF_300</v>
      </c>
      <c r="AM1639" s="10" t="s">
        <v>2107</v>
      </c>
      <c r="AP1639" s="13"/>
      <c r="AQ1639" s="13"/>
      <c r="AR1639" s="13"/>
    </row>
    <row r="1640" spans="1:44" ht="14.1" customHeight="1" x14ac:dyDescent="0.2">
      <c r="A1640" s="10">
        <v>3426</v>
      </c>
      <c r="B1640" s="10" t="s">
        <v>1515</v>
      </c>
      <c r="C1640" s="10" t="s">
        <v>267</v>
      </c>
      <c r="D1640" s="11">
        <v>311</v>
      </c>
      <c r="E1640" s="10" t="s">
        <v>52</v>
      </c>
      <c r="F1640" s="10"/>
      <c r="G1640" s="11">
        <v>311</v>
      </c>
      <c r="I1640" s="10" t="s">
        <v>53</v>
      </c>
      <c r="L1640" s="10" t="s">
        <v>1677</v>
      </c>
      <c r="M1640" s="10" t="s">
        <v>1691</v>
      </c>
      <c r="N1640" s="10" t="s">
        <v>1692</v>
      </c>
      <c r="O1640" s="10" t="s">
        <v>186</v>
      </c>
      <c r="P1640" s="10" t="s">
        <v>186</v>
      </c>
      <c r="R1640" s="10" t="s">
        <v>1935</v>
      </c>
      <c r="W1640" s="10" t="s">
        <v>877</v>
      </c>
      <c r="X1640" s="10" t="s">
        <v>877</v>
      </c>
      <c r="Z1640" t="s">
        <v>60</v>
      </c>
      <c r="AA1640" t="s">
        <v>60</v>
      </c>
      <c r="AB1640" s="10" t="s">
        <v>53</v>
      </c>
      <c r="AD1640" s="10" t="s">
        <v>53</v>
      </c>
      <c r="AE1640" s="12">
        <v>655</v>
      </c>
      <c r="AH1640" s="10" t="s">
        <v>2079</v>
      </c>
      <c r="AK1640" s="10" t="str">
        <f t="shared" si="80"/>
        <v>&gt;_Echinometra_oblonga_Tuamotu_311_FLMNH_135</v>
      </c>
      <c r="AL1640" s="10" t="str">
        <f t="shared" si="79"/>
        <v>&gt;Echinometra_oblonga_Tuamotu__UF_311</v>
      </c>
      <c r="AM1640" s="10" t="s">
        <v>2107</v>
      </c>
      <c r="AP1640" s="13"/>
      <c r="AQ1640" s="13"/>
      <c r="AR1640" s="13"/>
    </row>
    <row r="1641" spans="1:44" ht="14.1" customHeight="1" x14ac:dyDescent="0.2">
      <c r="A1641" s="10">
        <v>3443</v>
      </c>
      <c r="B1641" s="10" t="s">
        <v>1515</v>
      </c>
      <c r="C1641" s="10" t="s">
        <v>443</v>
      </c>
      <c r="D1641" s="11">
        <v>7038</v>
      </c>
      <c r="E1641" s="10" t="s">
        <v>52</v>
      </c>
      <c r="F1641" s="10"/>
      <c r="G1641" s="11">
        <v>7038</v>
      </c>
      <c r="I1641" s="10" t="s">
        <v>53</v>
      </c>
      <c r="L1641" s="10" t="s">
        <v>1677</v>
      </c>
      <c r="M1641" s="10" t="s">
        <v>1691</v>
      </c>
      <c r="N1641" s="10" t="s">
        <v>1692</v>
      </c>
      <c r="O1641" s="10" t="s">
        <v>186</v>
      </c>
      <c r="P1641" s="10" t="s">
        <v>186</v>
      </c>
      <c r="W1641" s="10" t="s">
        <v>108</v>
      </c>
      <c r="X1641" s="10" t="s">
        <v>108</v>
      </c>
      <c r="Z1641" t="s">
        <v>60</v>
      </c>
      <c r="AA1641" t="s">
        <v>60</v>
      </c>
      <c r="AB1641" s="10" t="s">
        <v>53</v>
      </c>
      <c r="AD1641" s="10" t="s">
        <v>53</v>
      </c>
      <c r="AE1641" s="12">
        <v>655</v>
      </c>
      <c r="AH1641" s="10" t="s">
        <v>701</v>
      </c>
      <c r="AK1641" s="10" t="str">
        <f t="shared" si="80"/>
        <v>&gt;_Echinometra__Mayotte_7038_FLMNH_135</v>
      </c>
      <c r="AL1641" s="10" t="str">
        <f t="shared" si="79"/>
        <v>&gt;Echinometra__Mayotte__UF_7038</v>
      </c>
      <c r="AM1641" s="10" t="s">
        <v>2113</v>
      </c>
      <c r="AP1641" s="13"/>
      <c r="AQ1641" s="13"/>
      <c r="AR1641" s="13"/>
    </row>
    <row r="1642" spans="1:44" ht="14.1" customHeight="1" x14ac:dyDescent="0.2">
      <c r="A1642" s="10">
        <v>3371</v>
      </c>
      <c r="B1642" s="10" t="s">
        <v>1515</v>
      </c>
      <c r="C1642" s="10" t="s">
        <v>99</v>
      </c>
      <c r="D1642" s="11">
        <v>6361</v>
      </c>
      <c r="E1642" s="10" t="s">
        <v>52</v>
      </c>
      <c r="F1642" s="10"/>
      <c r="G1642" s="11">
        <v>6361</v>
      </c>
      <c r="I1642" s="10" t="s">
        <v>53</v>
      </c>
      <c r="L1642" s="10" t="s">
        <v>1677</v>
      </c>
      <c r="M1642" s="10" t="s">
        <v>1691</v>
      </c>
      <c r="N1642" s="10" t="s">
        <v>1692</v>
      </c>
      <c r="O1642" s="10" t="s">
        <v>186</v>
      </c>
      <c r="P1642" s="10" t="s">
        <v>186</v>
      </c>
      <c r="R1642" s="10" t="s">
        <v>701</v>
      </c>
      <c r="W1642" s="10" t="s">
        <v>165</v>
      </c>
      <c r="X1642" s="10" t="s">
        <v>165</v>
      </c>
      <c r="Z1642">
        <v>-21.1008</v>
      </c>
      <c r="AA1642">
        <v>55.243699999999997</v>
      </c>
      <c r="AB1642" s="10" t="s">
        <v>53</v>
      </c>
      <c r="AD1642" s="10" t="s">
        <v>53</v>
      </c>
      <c r="AE1642" s="12">
        <v>655</v>
      </c>
      <c r="AF1642" s="10" t="s">
        <v>75</v>
      </c>
      <c r="AH1642" s="10" t="s">
        <v>701</v>
      </c>
      <c r="AK1642" s="10" t="str">
        <f t="shared" si="80"/>
        <v>&gt;t_Echinometra_sp_1_Reunion_6361_FLMNH_135</v>
      </c>
      <c r="AL1642" s="10" t="str">
        <f t="shared" si="79"/>
        <v>&gt;Echinometra_sp_1_Reunion__UF_6361</v>
      </c>
      <c r="AM1642" s="10" t="s">
        <v>2114</v>
      </c>
      <c r="AP1642" s="13"/>
      <c r="AQ1642" s="13"/>
      <c r="AR1642" s="13"/>
    </row>
    <row r="1643" spans="1:44" ht="14.1" customHeight="1" x14ac:dyDescent="0.2">
      <c r="A1643" s="10">
        <v>3054</v>
      </c>
      <c r="B1643" s="10" t="s">
        <v>50</v>
      </c>
      <c r="C1643" s="10" t="s">
        <v>175</v>
      </c>
      <c r="D1643" s="11">
        <v>67</v>
      </c>
      <c r="E1643" s="10" t="s">
        <v>52</v>
      </c>
      <c r="F1643" s="10"/>
      <c r="G1643" s="11">
        <v>67</v>
      </c>
      <c r="I1643" s="10" t="s">
        <v>53</v>
      </c>
      <c r="L1643" s="10" t="s">
        <v>1677</v>
      </c>
      <c r="M1643" s="10" t="s">
        <v>1691</v>
      </c>
      <c r="N1643" s="10" t="s">
        <v>1692</v>
      </c>
      <c r="O1643" s="10" t="s">
        <v>186</v>
      </c>
      <c r="P1643" s="10" t="s">
        <v>186</v>
      </c>
      <c r="R1643" s="10" t="s">
        <v>1693</v>
      </c>
      <c r="W1643" s="10" t="s">
        <v>118</v>
      </c>
      <c r="X1643" s="10" t="s">
        <v>118</v>
      </c>
      <c r="Z1643" t="s">
        <v>60</v>
      </c>
      <c r="AA1643" t="s">
        <v>60</v>
      </c>
      <c r="AB1643" s="10" t="s">
        <v>53</v>
      </c>
      <c r="AD1643" s="10" t="s">
        <v>53</v>
      </c>
      <c r="AE1643" s="12">
        <v>655</v>
      </c>
      <c r="AH1643" s="10" t="s">
        <v>701</v>
      </c>
      <c r="AK1643" s="10" t="str">
        <f t="shared" si="80"/>
        <v>&gt;_Echinometra_mathaei_Oman_67_FLMNH_118</v>
      </c>
      <c r="AL1643" s="10" t="str">
        <f t="shared" si="79"/>
        <v>&gt;Echinometra_mathaei_Oman__UF_67</v>
      </c>
      <c r="AM1643" s="10" t="s">
        <v>2115</v>
      </c>
      <c r="AP1643" s="13"/>
      <c r="AQ1643" s="13"/>
      <c r="AR1643" s="13"/>
    </row>
    <row r="1644" spans="1:44" ht="14.1" customHeight="1" x14ac:dyDescent="0.2">
      <c r="A1644" s="10">
        <v>3432</v>
      </c>
      <c r="B1644" s="10" t="s">
        <v>1515</v>
      </c>
      <c r="C1644" s="10" t="s">
        <v>232</v>
      </c>
      <c r="D1644" s="11">
        <v>529</v>
      </c>
      <c r="E1644" s="10" t="s">
        <v>52</v>
      </c>
      <c r="F1644" s="10"/>
      <c r="G1644" s="11">
        <v>529</v>
      </c>
      <c r="I1644" s="10" t="s">
        <v>53</v>
      </c>
      <c r="L1644" s="10" t="s">
        <v>1677</v>
      </c>
      <c r="M1644" s="10" t="s">
        <v>1691</v>
      </c>
      <c r="N1644" s="10" t="s">
        <v>1692</v>
      </c>
      <c r="O1644" s="10" t="s">
        <v>186</v>
      </c>
      <c r="P1644" s="10" t="s">
        <v>186</v>
      </c>
      <c r="W1644" s="10" t="s">
        <v>1864</v>
      </c>
      <c r="X1644" s="10" t="s">
        <v>1864</v>
      </c>
      <c r="Z1644" t="s">
        <v>60</v>
      </c>
      <c r="AA1644" t="s">
        <v>60</v>
      </c>
      <c r="AB1644" s="10" t="s">
        <v>53</v>
      </c>
      <c r="AD1644" s="10" t="s">
        <v>53</v>
      </c>
      <c r="AE1644" s="12">
        <v>655</v>
      </c>
      <c r="AH1644" s="10" t="s">
        <v>701</v>
      </c>
      <c r="AK1644" s="10" t="str">
        <f t="shared" si="80"/>
        <v>&gt;_Echinometra__Tanzania_529_FLMNH_135</v>
      </c>
      <c r="AL1644" s="10" t="str">
        <f t="shared" si="79"/>
        <v>&gt;Echinometra__Tanzania__UF_529</v>
      </c>
      <c r="AM1644" s="10" t="s">
        <v>2116</v>
      </c>
      <c r="AP1644" s="13"/>
      <c r="AQ1644" s="13"/>
      <c r="AR1644" s="13"/>
    </row>
    <row r="1645" spans="1:44" ht="14.1" customHeight="1" x14ac:dyDescent="0.2">
      <c r="A1645" s="10">
        <v>3389</v>
      </c>
      <c r="B1645" s="10" t="s">
        <v>1515</v>
      </c>
      <c r="C1645" s="10" t="s">
        <v>365</v>
      </c>
      <c r="D1645" s="11">
        <v>4176</v>
      </c>
      <c r="E1645" s="10" t="s">
        <v>52</v>
      </c>
      <c r="F1645" s="10"/>
      <c r="G1645" s="11">
        <v>4176</v>
      </c>
      <c r="I1645" s="10" t="s">
        <v>53</v>
      </c>
      <c r="L1645" s="10" t="s">
        <v>1677</v>
      </c>
      <c r="M1645" s="10" t="s">
        <v>1691</v>
      </c>
      <c r="N1645" s="10" t="s">
        <v>1692</v>
      </c>
      <c r="O1645" s="10" t="s">
        <v>186</v>
      </c>
      <c r="P1645" s="10" t="s">
        <v>186</v>
      </c>
      <c r="R1645" s="10" t="s">
        <v>1935</v>
      </c>
      <c r="W1645" s="10" t="s">
        <v>118</v>
      </c>
      <c r="X1645" s="10" t="s">
        <v>118</v>
      </c>
      <c r="Z1645" t="s">
        <v>60</v>
      </c>
      <c r="AA1645" t="s">
        <v>60</v>
      </c>
      <c r="AB1645" s="10" t="s">
        <v>53</v>
      </c>
      <c r="AD1645" s="10" t="s">
        <v>53</v>
      </c>
      <c r="AE1645" s="12">
        <v>655</v>
      </c>
      <c r="AH1645" s="10" t="s">
        <v>701</v>
      </c>
      <c r="AK1645" s="10" t="str">
        <f t="shared" si="80"/>
        <v>&gt;_Echinometra_oblonga_Oman_4176_FLMNH_135</v>
      </c>
      <c r="AL1645" s="10" t="str">
        <f t="shared" ref="AL1645:AL1708" si="81">CONCATENATE("&gt;",P1645,"_",R1645,"_",X1645,"_",Y1645,"_",E1645,"_",D1645)</f>
        <v>&gt;Echinometra_oblonga_Oman__UF_4176</v>
      </c>
      <c r="AM1645" s="10" t="s">
        <v>2115</v>
      </c>
      <c r="AP1645" s="13"/>
      <c r="AQ1645" s="13"/>
      <c r="AR1645" s="13"/>
    </row>
    <row r="1646" spans="1:44" ht="14.1" customHeight="1" x14ac:dyDescent="0.2">
      <c r="A1646" s="10">
        <v>3505</v>
      </c>
      <c r="B1646" s="10" t="s">
        <v>292</v>
      </c>
      <c r="C1646" s="10" t="s">
        <v>342</v>
      </c>
      <c r="D1646" s="11">
        <v>4269</v>
      </c>
      <c r="E1646" s="10" t="s">
        <v>52</v>
      </c>
      <c r="F1646" s="10"/>
      <c r="G1646" s="11">
        <v>4269</v>
      </c>
      <c r="I1646" s="10" t="s">
        <v>53</v>
      </c>
      <c r="L1646" s="10" t="s">
        <v>1677</v>
      </c>
      <c r="M1646" s="10" t="s">
        <v>1691</v>
      </c>
      <c r="N1646" s="10" t="s">
        <v>1692</v>
      </c>
      <c r="O1646" s="10" t="s">
        <v>186</v>
      </c>
      <c r="P1646" s="10" t="s">
        <v>186</v>
      </c>
      <c r="W1646" s="10" t="s">
        <v>118</v>
      </c>
      <c r="X1646" s="10" t="s">
        <v>118</v>
      </c>
      <c r="Z1646" t="s">
        <v>60</v>
      </c>
      <c r="AA1646" t="s">
        <v>60</v>
      </c>
      <c r="AB1646" s="10" t="s">
        <v>53</v>
      </c>
      <c r="AD1646" s="10" t="s">
        <v>53</v>
      </c>
      <c r="AE1646" s="12">
        <v>655</v>
      </c>
      <c r="AH1646" s="10" t="s">
        <v>701</v>
      </c>
      <c r="AK1646" s="10" t="str">
        <f t="shared" si="80"/>
        <v>&gt;_Echinometra__Oman_4269_FLMNH_145</v>
      </c>
      <c r="AL1646" s="10" t="str">
        <f t="shared" si="81"/>
        <v>&gt;Echinometra__Oman__UF_4269</v>
      </c>
      <c r="AM1646" s="10" t="s">
        <v>2117</v>
      </c>
      <c r="AP1646" s="13"/>
      <c r="AQ1646" s="13"/>
      <c r="AR1646" s="13"/>
    </row>
    <row r="1647" spans="1:44" ht="14.1" customHeight="1" x14ac:dyDescent="0.2">
      <c r="A1647" s="10">
        <v>3541</v>
      </c>
      <c r="B1647" s="10" t="s">
        <v>292</v>
      </c>
      <c r="C1647" s="10" t="s">
        <v>319</v>
      </c>
      <c r="D1647" s="11">
        <v>6657</v>
      </c>
      <c r="E1647" s="10" t="s">
        <v>52</v>
      </c>
      <c r="F1647" s="10"/>
      <c r="G1647" s="11">
        <v>6657</v>
      </c>
      <c r="I1647" s="10" t="s">
        <v>53</v>
      </c>
      <c r="L1647" s="10" t="s">
        <v>1677</v>
      </c>
      <c r="M1647" s="10" t="s">
        <v>1691</v>
      </c>
      <c r="N1647" s="10" t="s">
        <v>1692</v>
      </c>
      <c r="O1647" s="10" t="s">
        <v>186</v>
      </c>
      <c r="P1647" s="10" t="s">
        <v>186</v>
      </c>
      <c r="W1647" s="10" t="s">
        <v>165</v>
      </c>
      <c r="X1647" s="10" t="s">
        <v>165</v>
      </c>
      <c r="Z1647">
        <v>-21.1008</v>
      </c>
      <c r="AA1647">
        <v>55.243699999999997</v>
      </c>
      <c r="AB1647" s="10" t="s">
        <v>53</v>
      </c>
      <c r="AD1647" s="10" t="s">
        <v>53</v>
      </c>
      <c r="AE1647" s="12">
        <v>655</v>
      </c>
      <c r="AH1647" s="10" t="s">
        <v>701</v>
      </c>
      <c r="AK1647" s="10" t="str">
        <f t="shared" si="80"/>
        <v>&gt;_Echinometra__Reunion_6657_FLMNH_145</v>
      </c>
      <c r="AL1647" s="10" t="str">
        <f t="shared" si="81"/>
        <v>&gt;Echinometra__Reunion__UF_6657</v>
      </c>
      <c r="AM1647" s="10" t="s">
        <v>2118</v>
      </c>
      <c r="AP1647" s="13"/>
      <c r="AQ1647" s="13"/>
      <c r="AR1647" s="13"/>
    </row>
    <row r="1648" spans="1:44" ht="14.1" customHeight="1" x14ac:dyDescent="0.2">
      <c r="A1648" s="10">
        <v>3419</v>
      </c>
      <c r="B1648" s="10" t="s">
        <v>1515</v>
      </c>
      <c r="C1648" s="10" t="s">
        <v>429</v>
      </c>
      <c r="D1648" s="11">
        <v>7062</v>
      </c>
      <c r="E1648" s="10" t="s">
        <v>52</v>
      </c>
      <c r="F1648" s="10"/>
      <c r="G1648" s="11">
        <v>7062</v>
      </c>
      <c r="I1648" s="10" t="s">
        <v>53</v>
      </c>
      <c r="L1648" s="10" t="s">
        <v>1677</v>
      </c>
      <c r="M1648" s="10" t="s">
        <v>1691</v>
      </c>
      <c r="N1648" s="10" t="s">
        <v>1692</v>
      </c>
      <c r="O1648" s="10" t="s">
        <v>186</v>
      </c>
      <c r="P1648" s="10" t="s">
        <v>186</v>
      </c>
      <c r="W1648" s="10" t="s">
        <v>108</v>
      </c>
      <c r="X1648" s="10" t="s">
        <v>108</v>
      </c>
      <c r="Z1648" t="s">
        <v>60</v>
      </c>
      <c r="AA1648" t="s">
        <v>60</v>
      </c>
      <c r="AB1648" s="10" t="s">
        <v>53</v>
      </c>
      <c r="AD1648" s="10" t="s">
        <v>53</v>
      </c>
      <c r="AE1648" s="12">
        <v>655</v>
      </c>
      <c r="AH1648" s="10" t="s">
        <v>701</v>
      </c>
      <c r="AK1648" s="10" t="str">
        <f t="shared" si="80"/>
        <v>&gt;_Echinometra__Mayotte_7062_FLMNH_135</v>
      </c>
      <c r="AL1648" s="10" t="str">
        <f t="shared" si="81"/>
        <v>&gt;Echinometra__Mayotte__UF_7062</v>
      </c>
      <c r="AM1648" s="10" t="s">
        <v>2119</v>
      </c>
      <c r="AP1648" s="13"/>
      <c r="AQ1648" s="13"/>
      <c r="AR1648" s="13"/>
    </row>
    <row r="1649" spans="1:44" ht="14.1" customHeight="1" x14ac:dyDescent="0.2">
      <c r="A1649" s="10">
        <v>3517</v>
      </c>
      <c r="B1649" s="10" t="s">
        <v>292</v>
      </c>
      <c r="C1649" s="10" t="s">
        <v>231</v>
      </c>
      <c r="D1649" s="11">
        <v>7204</v>
      </c>
      <c r="E1649" s="10" t="s">
        <v>52</v>
      </c>
      <c r="F1649" s="10"/>
      <c r="G1649" s="11">
        <v>7204</v>
      </c>
      <c r="I1649" s="10" t="s">
        <v>53</v>
      </c>
      <c r="L1649" s="10" t="s">
        <v>1677</v>
      </c>
      <c r="M1649" s="10" t="s">
        <v>1691</v>
      </c>
      <c r="N1649" s="10" t="s">
        <v>1692</v>
      </c>
      <c r="O1649" s="10" t="s">
        <v>186</v>
      </c>
      <c r="P1649" s="10" t="s">
        <v>186</v>
      </c>
      <c r="W1649" s="10" t="s">
        <v>100</v>
      </c>
      <c r="X1649" s="10" t="s">
        <v>100</v>
      </c>
      <c r="Z1649" t="s">
        <v>60</v>
      </c>
      <c r="AA1649" t="s">
        <v>60</v>
      </c>
      <c r="AB1649" s="10" t="s">
        <v>53</v>
      </c>
      <c r="AD1649" s="10" t="s">
        <v>53</v>
      </c>
      <c r="AE1649" s="15">
        <v>599</v>
      </c>
      <c r="AH1649" s="10" t="s">
        <v>701</v>
      </c>
      <c r="AK1649" s="10" t="str">
        <f t="shared" si="80"/>
        <v>&gt;_Echinometra__Mada_7204_FLMNH_145</v>
      </c>
      <c r="AL1649" s="10" t="str">
        <f t="shared" si="81"/>
        <v>&gt;Echinometra__Mada__UF_7204</v>
      </c>
      <c r="AM1649" s="10" t="s">
        <v>2120</v>
      </c>
      <c r="AP1649" s="13"/>
      <c r="AQ1649" s="13"/>
      <c r="AR1649" s="13"/>
    </row>
    <row r="1650" spans="1:44" ht="14.1" customHeight="1" x14ac:dyDescent="0.2">
      <c r="A1650" s="10">
        <v>2996</v>
      </c>
      <c r="B1650" s="10" t="s">
        <v>50</v>
      </c>
      <c r="C1650" s="10" t="s">
        <v>560</v>
      </c>
      <c r="D1650" s="10" t="s">
        <v>2121</v>
      </c>
      <c r="E1650" s="10" t="s">
        <v>52</v>
      </c>
      <c r="F1650" s="10"/>
      <c r="G1650" s="11">
        <v>7897</v>
      </c>
      <c r="I1650" s="10" t="s">
        <v>53</v>
      </c>
      <c r="L1650" s="10" t="s">
        <v>1677</v>
      </c>
      <c r="M1650" s="10" t="s">
        <v>1691</v>
      </c>
      <c r="N1650" s="10" t="s">
        <v>1692</v>
      </c>
      <c r="O1650" s="10" t="s">
        <v>186</v>
      </c>
      <c r="P1650" s="10" t="s">
        <v>186</v>
      </c>
      <c r="R1650" s="10" t="s">
        <v>1935</v>
      </c>
      <c r="W1650" s="10" t="s">
        <v>118</v>
      </c>
      <c r="X1650" s="10" t="s">
        <v>118</v>
      </c>
      <c r="Z1650" t="s">
        <v>60</v>
      </c>
      <c r="AA1650" t="s">
        <v>60</v>
      </c>
      <c r="AB1650" s="10" t="s">
        <v>53</v>
      </c>
      <c r="AD1650" s="10" t="s">
        <v>53</v>
      </c>
      <c r="AE1650" s="12">
        <v>655</v>
      </c>
      <c r="AH1650" s="10" t="s">
        <v>701</v>
      </c>
      <c r="AK1650" s="10" t="str">
        <f t="shared" si="80"/>
        <v>&gt;_Echinometra_oblonga_Oman_7897A_FLMNH_118</v>
      </c>
      <c r="AL1650" s="10" t="str">
        <f t="shared" si="81"/>
        <v>&gt;Echinometra_oblonga_Oman__UF_7897A</v>
      </c>
      <c r="AM1650" s="10" t="s">
        <v>2122</v>
      </c>
      <c r="AP1650" s="13"/>
      <c r="AQ1650" s="13"/>
      <c r="AR1650" s="13"/>
    </row>
    <row r="1651" spans="1:44" ht="14.1" customHeight="1" x14ac:dyDescent="0.2">
      <c r="A1651" s="10">
        <v>3064</v>
      </c>
      <c r="B1651" s="10" t="s">
        <v>50</v>
      </c>
      <c r="C1651" s="10" t="s">
        <v>260</v>
      </c>
      <c r="D1651" s="10" t="s">
        <v>2123</v>
      </c>
      <c r="E1651" s="10" t="s">
        <v>52</v>
      </c>
      <c r="F1651" s="10"/>
      <c r="G1651" s="11">
        <v>7897</v>
      </c>
      <c r="I1651" s="10" t="s">
        <v>53</v>
      </c>
      <c r="L1651" s="10" t="s">
        <v>1677</v>
      </c>
      <c r="M1651" s="10" t="s">
        <v>1691</v>
      </c>
      <c r="N1651" s="10" t="s">
        <v>1692</v>
      </c>
      <c r="O1651" s="10" t="s">
        <v>186</v>
      </c>
      <c r="P1651" s="10" t="s">
        <v>186</v>
      </c>
      <c r="R1651" s="10" t="s">
        <v>1935</v>
      </c>
      <c r="W1651" s="10" t="s">
        <v>118</v>
      </c>
      <c r="X1651" s="10" t="s">
        <v>118</v>
      </c>
      <c r="Z1651" t="s">
        <v>60</v>
      </c>
      <c r="AA1651" t="s">
        <v>60</v>
      </c>
      <c r="AB1651" s="10" t="s">
        <v>53</v>
      </c>
      <c r="AD1651" s="10" t="s">
        <v>53</v>
      </c>
      <c r="AE1651" s="12">
        <v>655</v>
      </c>
      <c r="AH1651" s="10" t="s">
        <v>701</v>
      </c>
      <c r="AK1651" s="10" t="str">
        <f t="shared" si="80"/>
        <v>&gt;_Echinometra_oblonga_Oman_7897E_FLMNH_118</v>
      </c>
      <c r="AL1651" s="10" t="str">
        <f t="shared" si="81"/>
        <v>&gt;Echinometra_oblonga_Oman__UF_7897E</v>
      </c>
      <c r="AM1651" s="10" t="s">
        <v>2124</v>
      </c>
      <c r="AP1651" s="13"/>
      <c r="AQ1651" s="13"/>
      <c r="AR1651" s="13"/>
    </row>
    <row r="1652" spans="1:44" ht="14.1" customHeight="1" x14ac:dyDescent="0.2">
      <c r="A1652" s="10">
        <v>3028</v>
      </c>
      <c r="B1652" s="10" t="s">
        <v>50</v>
      </c>
      <c r="C1652" s="10" t="s">
        <v>262</v>
      </c>
      <c r="D1652" s="10" t="s">
        <v>2125</v>
      </c>
      <c r="E1652" s="10" t="s">
        <v>52</v>
      </c>
      <c r="F1652" s="10"/>
      <c r="G1652" s="11">
        <v>7897</v>
      </c>
      <c r="I1652" s="10" t="s">
        <v>53</v>
      </c>
      <c r="L1652" s="10" t="s">
        <v>1677</v>
      </c>
      <c r="M1652" s="10" t="s">
        <v>1691</v>
      </c>
      <c r="N1652" s="10" t="s">
        <v>1692</v>
      </c>
      <c r="O1652" s="10" t="s">
        <v>186</v>
      </c>
      <c r="P1652" s="10" t="s">
        <v>186</v>
      </c>
      <c r="R1652" s="10" t="s">
        <v>1935</v>
      </c>
      <c r="W1652" s="10" t="s">
        <v>118</v>
      </c>
      <c r="X1652" s="10" t="s">
        <v>118</v>
      </c>
      <c r="Z1652" t="s">
        <v>60</v>
      </c>
      <c r="AA1652" t="s">
        <v>60</v>
      </c>
      <c r="AB1652" s="10" t="s">
        <v>53</v>
      </c>
      <c r="AD1652" s="10" t="s">
        <v>53</v>
      </c>
      <c r="AE1652" s="12">
        <v>655</v>
      </c>
      <c r="AH1652" s="10" t="s">
        <v>701</v>
      </c>
      <c r="AK1652" s="10" t="str">
        <f t="shared" ref="AK1652:AK1715" si="82">CONCATENATE("&gt;",AF1652,"_",O1652,"_",R1652,S1652,"_",X1652,"_",D1652,"_",B1652)</f>
        <v>&gt;_Echinometra_oblonga_Oman_7897B_FLMNH_118</v>
      </c>
      <c r="AL1652" s="10" t="str">
        <f t="shared" si="81"/>
        <v>&gt;Echinometra_oblonga_Oman__UF_7897B</v>
      </c>
      <c r="AM1652" s="10" t="s">
        <v>2126</v>
      </c>
      <c r="AP1652" s="13"/>
      <c r="AQ1652" s="13"/>
      <c r="AR1652" s="13"/>
    </row>
    <row r="1653" spans="1:44" ht="14.1" customHeight="1" x14ac:dyDescent="0.2">
      <c r="A1653" s="10">
        <v>3052</v>
      </c>
      <c r="B1653" s="10" t="s">
        <v>50</v>
      </c>
      <c r="C1653" s="10" t="s">
        <v>450</v>
      </c>
      <c r="D1653" s="10" t="s">
        <v>2127</v>
      </c>
      <c r="E1653" s="10" t="s">
        <v>52</v>
      </c>
      <c r="F1653" s="10"/>
      <c r="G1653" s="11">
        <v>7897</v>
      </c>
      <c r="I1653" s="10" t="s">
        <v>53</v>
      </c>
      <c r="L1653" s="10" t="s">
        <v>1677</v>
      </c>
      <c r="M1653" s="10" t="s">
        <v>1691</v>
      </c>
      <c r="N1653" s="10" t="s">
        <v>1692</v>
      </c>
      <c r="O1653" s="10" t="s">
        <v>186</v>
      </c>
      <c r="P1653" s="10" t="s">
        <v>186</v>
      </c>
      <c r="R1653" s="10" t="s">
        <v>1935</v>
      </c>
      <c r="W1653" s="10" t="s">
        <v>118</v>
      </c>
      <c r="X1653" s="10" t="s">
        <v>118</v>
      </c>
      <c r="Z1653" t="s">
        <v>60</v>
      </c>
      <c r="AA1653" t="s">
        <v>60</v>
      </c>
      <c r="AB1653" s="10" t="s">
        <v>53</v>
      </c>
      <c r="AD1653" s="10" t="s">
        <v>53</v>
      </c>
      <c r="AE1653" s="12">
        <v>655</v>
      </c>
      <c r="AH1653" s="10" t="s">
        <v>701</v>
      </c>
      <c r="AK1653" s="10" t="str">
        <f t="shared" si="82"/>
        <v>&gt;_Echinometra_oblonga_Oman_7897D_FLMNH_118</v>
      </c>
      <c r="AL1653" s="10" t="str">
        <f t="shared" si="81"/>
        <v>&gt;Echinometra_oblonga_Oman__UF_7897D</v>
      </c>
      <c r="AM1653" s="10" t="s">
        <v>2128</v>
      </c>
      <c r="AP1653" s="13"/>
      <c r="AQ1653" s="13"/>
      <c r="AR1653" s="13"/>
    </row>
    <row r="1654" spans="1:44" ht="14.1" customHeight="1" x14ac:dyDescent="0.2">
      <c r="A1654" s="10">
        <v>3384</v>
      </c>
      <c r="B1654" s="10" t="s">
        <v>1515</v>
      </c>
      <c r="C1654" s="10" t="s">
        <v>315</v>
      </c>
      <c r="D1654" s="11">
        <v>2086</v>
      </c>
      <c r="E1654" s="10" t="s">
        <v>52</v>
      </c>
      <c r="F1654" s="10"/>
      <c r="G1654" s="11">
        <v>2086</v>
      </c>
      <c r="I1654" s="10" t="s">
        <v>53</v>
      </c>
      <c r="L1654" s="10" t="s">
        <v>1677</v>
      </c>
      <c r="M1654" s="10" t="s">
        <v>1691</v>
      </c>
      <c r="N1654" s="10" t="s">
        <v>1692</v>
      </c>
      <c r="O1654" s="10" t="s">
        <v>186</v>
      </c>
      <c r="P1654" s="10" t="s">
        <v>186</v>
      </c>
      <c r="W1654" s="10" t="s">
        <v>165</v>
      </c>
      <c r="X1654" s="10" t="s">
        <v>165</v>
      </c>
      <c r="Z1654">
        <v>-21.1008</v>
      </c>
      <c r="AA1654">
        <v>55.243699999999997</v>
      </c>
      <c r="AB1654" s="10" t="s">
        <v>53</v>
      </c>
      <c r="AD1654" s="10" t="s">
        <v>53</v>
      </c>
      <c r="AE1654" s="12">
        <v>655</v>
      </c>
      <c r="AH1654" s="10" t="s">
        <v>701</v>
      </c>
      <c r="AK1654" s="10" t="str">
        <f t="shared" si="82"/>
        <v>&gt;_Echinometra__Reunion_2086_FLMNH_135</v>
      </c>
      <c r="AL1654" s="10" t="str">
        <f t="shared" si="81"/>
        <v>&gt;Echinometra__Reunion__UF_2086</v>
      </c>
      <c r="AM1654" s="10" t="s">
        <v>2129</v>
      </c>
      <c r="AP1654" s="13"/>
      <c r="AQ1654" s="13"/>
      <c r="AR1654" s="13"/>
    </row>
    <row r="1655" spans="1:44" ht="14.1" customHeight="1" x14ac:dyDescent="0.2">
      <c r="A1655" s="10">
        <v>3040</v>
      </c>
      <c r="B1655" s="10" t="s">
        <v>50</v>
      </c>
      <c r="C1655" s="10" t="s">
        <v>325</v>
      </c>
      <c r="D1655" s="10" t="s">
        <v>2130</v>
      </c>
      <c r="E1655" s="10" t="s">
        <v>52</v>
      </c>
      <c r="F1655" s="10"/>
      <c r="G1655" s="11">
        <v>7897</v>
      </c>
      <c r="I1655" s="10" t="s">
        <v>53</v>
      </c>
      <c r="L1655" s="10" t="s">
        <v>1677</v>
      </c>
      <c r="M1655" s="10" t="s">
        <v>1691</v>
      </c>
      <c r="N1655" s="10" t="s">
        <v>1692</v>
      </c>
      <c r="O1655" s="10" t="s">
        <v>186</v>
      </c>
      <c r="P1655" s="10" t="s">
        <v>186</v>
      </c>
      <c r="R1655" s="10" t="s">
        <v>1935</v>
      </c>
      <c r="W1655" s="10" t="s">
        <v>118</v>
      </c>
      <c r="X1655" s="10" t="s">
        <v>118</v>
      </c>
      <c r="Z1655" t="s">
        <v>60</v>
      </c>
      <c r="AA1655" t="s">
        <v>60</v>
      </c>
      <c r="AB1655" s="10" t="s">
        <v>53</v>
      </c>
      <c r="AD1655" s="10" t="s">
        <v>53</v>
      </c>
      <c r="AE1655" s="12">
        <v>655</v>
      </c>
      <c r="AH1655" s="10" t="s">
        <v>701</v>
      </c>
      <c r="AK1655" s="10" t="str">
        <f t="shared" si="82"/>
        <v>&gt;_Echinometra_oblonga_Oman_7897C_FLMNH_118</v>
      </c>
      <c r="AL1655" s="10" t="str">
        <f t="shared" si="81"/>
        <v>&gt;Echinometra_oblonga_Oman__UF_7897C</v>
      </c>
      <c r="AM1655" s="10" t="s">
        <v>2131</v>
      </c>
      <c r="AP1655" s="13"/>
      <c r="AQ1655" s="13"/>
      <c r="AR1655" s="13"/>
    </row>
    <row r="1656" spans="1:44" ht="14.1" customHeight="1" x14ac:dyDescent="0.2">
      <c r="A1656" s="10">
        <v>2777</v>
      </c>
      <c r="B1656" s="10" t="s">
        <v>250</v>
      </c>
      <c r="C1656" s="10" t="s">
        <v>356</v>
      </c>
      <c r="D1656" s="11">
        <v>4651</v>
      </c>
      <c r="E1656" s="10" t="s">
        <v>52</v>
      </c>
      <c r="F1656" s="10"/>
      <c r="G1656" s="11">
        <v>4651</v>
      </c>
      <c r="I1656" s="10" t="s">
        <v>53</v>
      </c>
      <c r="L1656" s="10" t="s">
        <v>1677</v>
      </c>
      <c r="M1656" s="10" t="s">
        <v>1691</v>
      </c>
      <c r="N1656" s="10" t="s">
        <v>1692</v>
      </c>
      <c r="O1656" s="10" t="s">
        <v>186</v>
      </c>
      <c r="P1656" s="10" t="s">
        <v>186</v>
      </c>
      <c r="W1656" s="10" t="s">
        <v>279</v>
      </c>
      <c r="X1656" s="10" t="s">
        <v>279</v>
      </c>
      <c r="Z1656">
        <v>0</v>
      </c>
      <c r="AA1656">
        <v>125</v>
      </c>
      <c r="AB1656" s="10" t="s">
        <v>53</v>
      </c>
      <c r="AC1656" s="10" t="s">
        <v>61</v>
      </c>
      <c r="AD1656" s="10" t="s">
        <v>53</v>
      </c>
      <c r="AE1656" s="12">
        <v>655</v>
      </c>
      <c r="AH1656" s="10" t="s">
        <v>2159</v>
      </c>
      <c r="AK1656" s="10" t="str">
        <f t="shared" si="82"/>
        <v>&gt;_Echinometra__Indonesia_4651_FLMNH_109</v>
      </c>
      <c r="AL1656" s="10" t="str">
        <f t="shared" si="81"/>
        <v>&gt;Echinometra__Indonesia__UF_4651</v>
      </c>
      <c r="AM1656" s="10" t="s">
        <v>2160</v>
      </c>
      <c r="AP1656" s="13"/>
      <c r="AQ1656" s="13"/>
      <c r="AR1656" s="13"/>
    </row>
    <row r="1657" spans="1:44" ht="14.1" customHeight="1" x14ac:dyDescent="0.2">
      <c r="A1657" s="10">
        <v>2843</v>
      </c>
      <c r="B1657" s="10" t="s">
        <v>111</v>
      </c>
      <c r="C1657" s="10" t="s">
        <v>429</v>
      </c>
      <c r="D1657" s="11">
        <v>5250</v>
      </c>
      <c r="E1657" s="10" t="s">
        <v>52</v>
      </c>
      <c r="F1657" s="10"/>
      <c r="G1657" s="11">
        <v>5250</v>
      </c>
      <c r="I1657" s="10" t="s">
        <v>53</v>
      </c>
      <c r="L1657" s="10" t="s">
        <v>1677</v>
      </c>
      <c r="M1657" s="10" t="s">
        <v>1691</v>
      </c>
      <c r="N1657" s="10" t="s">
        <v>1692</v>
      </c>
      <c r="O1657" s="10" t="s">
        <v>186</v>
      </c>
      <c r="P1657" s="10" t="s">
        <v>186</v>
      </c>
      <c r="R1657" s="10" t="s">
        <v>2159</v>
      </c>
      <c r="W1657" s="14" t="s">
        <v>81</v>
      </c>
      <c r="X1657" s="14" t="s">
        <v>81</v>
      </c>
      <c r="Z1657">
        <v>-17.5</v>
      </c>
      <c r="AA1657">
        <v>-149.80000000000001</v>
      </c>
      <c r="AB1657" s="10" t="s">
        <v>53</v>
      </c>
      <c r="AD1657" s="10" t="s">
        <v>53</v>
      </c>
      <c r="AE1657" s="12">
        <v>655</v>
      </c>
      <c r="AF1657" s="10" t="s">
        <v>75</v>
      </c>
      <c r="AK1657" s="10" t="str">
        <f t="shared" si="82"/>
        <v>&gt;t_Echinometra_sp_A_Moorea_5250_FLMNH_110</v>
      </c>
      <c r="AL1657" s="10" t="str">
        <f t="shared" si="81"/>
        <v>&gt;Echinometra_sp_A_Moorea__UF_5250</v>
      </c>
      <c r="AM1657" s="10" t="s">
        <v>2161</v>
      </c>
      <c r="AP1657" s="13"/>
      <c r="AQ1657" s="13"/>
      <c r="AR1657" s="13"/>
    </row>
    <row r="1658" spans="1:44" ht="14.1" customHeight="1" x14ac:dyDescent="0.2">
      <c r="A1658" s="10">
        <v>2855</v>
      </c>
      <c r="B1658" s="10" t="s">
        <v>111</v>
      </c>
      <c r="C1658" s="10" t="s">
        <v>330</v>
      </c>
      <c r="D1658" s="11">
        <v>5251</v>
      </c>
      <c r="E1658" s="10" t="s">
        <v>52</v>
      </c>
      <c r="F1658" s="10"/>
      <c r="G1658" s="11">
        <v>5251</v>
      </c>
      <c r="I1658" s="10" t="s">
        <v>53</v>
      </c>
      <c r="L1658" s="10" t="s">
        <v>1677</v>
      </c>
      <c r="M1658" s="10" t="s">
        <v>1691</v>
      </c>
      <c r="N1658" s="10" t="s">
        <v>1692</v>
      </c>
      <c r="O1658" s="10" t="s">
        <v>186</v>
      </c>
      <c r="P1658" s="10" t="s">
        <v>186</v>
      </c>
      <c r="R1658" s="10" t="s">
        <v>2159</v>
      </c>
      <c r="W1658" s="14" t="s">
        <v>81</v>
      </c>
      <c r="X1658" s="14" t="s">
        <v>81</v>
      </c>
      <c r="Z1658">
        <v>-17.5</v>
      </c>
      <c r="AA1658">
        <v>-149.80000000000001</v>
      </c>
      <c r="AB1658" s="10" t="s">
        <v>53</v>
      </c>
      <c r="AD1658" s="10" t="s">
        <v>53</v>
      </c>
      <c r="AE1658" s="15">
        <v>610</v>
      </c>
      <c r="AK1658" s="10" t="str">
        <f t="shared" si="82"/>
        <v>&gt;_Echinometra_sp_A_Moorea_5251_FLMNH_110</v>
      </c>
      <c r="AL1658" s="10" t="str">
        <f t="shared" si="81"/>
        <v>&gt;Echinometra_sp_A_Moorea__UF_5251</v>
      </c>
      <c r="AM1658" s="10" t="s">
        <v>2162</v>
      </c>
      <c r="AP1658" s="13"/>
      <c r="AQ1658" s="13"/>
      <c r="AR1658" s="13"/>
    </row>
    <row r="1659" spans="1:44" ht="14.1" customHeight="1" x14ac:dyDescent="0.2">
      <c r="A1659" s="10">
        <v>2867</v>
      </c>
      <c r="B1659" s="10" t="s">
        <v>111</v>
      </c>
      <c r="C1659" s="10" t="s">
        <v>443</v>
      </c>
      <c r="D1659" s="11">
        <v>5252</v>
      </c>
      <c r="E1659" s="10" t="s">
        <v>52</v>
      </c>
      <c r="F1659" s="10"/>
      <c r="G1659" s="11">
        <v>5252</v>
      </c>
      <c r="I1659" s="10" t="s">
        <v>53</v>
      </c>
      <c r="L1659" s="10" t="s">
        <v>1677</v>
      </c>
      <c r="M1659" s="10" t="s">
        <v>1691</v>
      </c>
      <c r="N1659" s="10" t="s">
        <v>1692</v>
      </c>
      <c r="O1659" s="10" t="s">
        <v>186</v>
      </c>
      <c r="P1659" s="10" t="s">
        <v>186</v>
      </c>
      <c r="R1659" s="10" t="s">
        <v>2159</v>
      </c>
      <c r="W1659" s="14" t="s">
        <v>81</v>
      </c>
      <c r="X1659" s="14" t="s">
        <v>81</v>
      </c>
      <c r="Z1659">
        <v>-17.5</v>
      </c>
      <c r="AA1659">
        <v>-149.80000000000001</v>
      </c>
      <c r="AB1659" s="10" t="s">
        <v>53</v>
      </c>
      <c r="AD1659" s="10" t="s">
        <v>53</v>
      </c>
      <c r="AE1659" s="12">
        <v>655</v>
      </c>
      <c r="AK1659" s="10" t="str">
        <f t="shared" si="82"/>
        <v>&gt;_Echinometra_sp_A_Moorea_5252_FLMNH_110</v>
      </c>
      <c r="AL1659" s="10" t="str">
        <f t="shared" si="81"/>
        <v>&gt;Echinometra_sp_A_Moorea__UF_5252</v>
      </c>
      <c r="AM1659" s="10" t="s">
        <v>2163</v>
      </c>
      <c r="AP1659" s="13"/>
      <c r="AQ1659" s="13"/>
      <c r="AR1659" s="13"/>
    </row>
    <row r="1660" spans="1:44" ht="14.1" customHeight="1" x14ac:dyDescent="0.2">
      <c r="A1660" s="10">
        <v>3347</v>
      </c>
      <c r="B1660" s="10" t="s">
        <v>1773</v>
      </c>
      <c r="C1660" s="10" t="s">
        <v>443</v>
      </c>
      <c r="D1660" s="11">
        <v>8294</v>
      </c>
      <c r="E1660" s="10" t="s">
        <v>52</v>
      </c>
      <c r="F1660" s="10"/>
      <c r="G1660" s="11">
        <v>8294</v>
      </c>
      <c r="I1660" s="10" t="s">
        <v>53</v>
      </c>
      <c r="L1660" s="10" t="s">
        <v>1677</v>
      </c>
      <c r="M1660" s="10" t="s">
        <v>1691</v>
      </c>
      <c r="N1660" s="10" t="s">
        <v>1692</v>
      </c>
      <c r="O1660" s="10" t="s">
        <v>186</v>
      </c>
      <c r="P1660" s="10" t="s">
        <v>186</v>
      </c>
      <c r="R1660" s="10" t="s">
        <v>2159</v>
      </c>
      <c r="W1660" s="10" t="s">
        <v>135</v>
      </c>
      <c r="X1660" s="10" t="s">
        <v>135</v>
      </c>
      <c r="Z1660">
        <v>-14.673999999999999</v>
      </c>
      <c r="AA1660">
        <v>145.45304999999999</v>
      </c>
      <c r="AB1660" s="10" t="s">
        <v>53</v>
      </c>
      <c r="AD1660" s="10" t="s">
        <v>53</v>
      </c>
      <c r="AE1660" s="12">
        <v>655</v>
      </c>
      <c r="AK1660" s="10" t="str">
        <f t="shared" si="82"/>
        <v>&gt;_Echinometra_sp_A_Lizard_8294_FLMNH_132</v>
      </c>
      <c r="AL1660" s="10" t="str">
        <f t="shared" si="81"/>
        <v>&gt;Echinometra_sp_A_Lizard__UF_8294</v>
      </c>
      <c r="AM1660" s="10" t="s">
        <v>2164</v>
      </c>
      <c r="AP1660" s="13"/>
      <c r="AQ1660" s="13"/>
      <c r="AR1660" s="13"/>
    </row>
    <row r="1661" spans="1:44" ht="14.1" customHeight="1" x14ac:dyDescent="0.2">
      <c r="A1661" s="10">
        <v>3385</v>
      </c>
      <c r="B1661" s="10" t="s">
        <v>1515</v>
      </c>
      <c r="C1661" s="10" t="s">
        <v>251</v>
      </c>
      <c r="D1661" s="11">
        <v>8295</v>
      </c>
      <c r="E1661" s="10" t="s">
        <v>52</v>
      </c>
      <c r="F1661" s="10"/>
      <c r="G1661" s="11">
        <v>8295</v>
      </c>
      <c r="I1661" s="10" t="s">
        <v>53</v>
      </c>
      <c r="L1661" s="10" t="s">
        <v>1677</v>
      </c>
      <c r="M1661" s="10" t="s">
        <v>1691</v>
      </c>
      <c r="N1661" s="10" t="s">
        <v>1692</v>
      </c>
      <c r="O1661" s="10" t="s">
        <v>186</v>
      </c>
      <c r="P1661" s="10" t="s">
        <v>186</v>
      </c>
      <c r="R1661" s="10" t="s">
        <v>2159</v>
      </c>
      <c r="W1661" s="10" t="s">
        <v>135</v>
      </c>
      <c r="X1661" s="10" t="s">
        <v>135</v>
      </c>
      <c r="Z1661">
        <v>-14.673999999999999</v>
      </c>
      <c r="AA1661">
        <v>145.45304999999999</v>
      </c>
      <c r="AB1661" s="10" t="s">
        <v>53</v>
      </c>
      <c r="AD1661" s="10" t="s">
        <v>53</v>
      </c>
      <c r="AE1661" s="12">
        <v>655</v>
      </c>
      <c r="AK1661" s="10" t="str">
        <f t="shared" si="82"/>
        <v>&gt;_Echinometra_sp_A_Lizard_8295_FLMNH_135</v>
      </c>
      <c r="AL1661" s="10" t="str">
        <f t="shared" si="81"/>
        <v>&gt;Echinometra_sp_A_Lizard__UF_8295</v>
      </c>
      <c r="AM1661" s="10" t="s">
        <v>2165</v>
      </c>
      <c r="AP1661" s="13"/>
      <c r="AQ1661" s="13"/>
      <c r="AR1661" s="13"/>
    </row>
    <row r="1662" spans="1:44" ht="14.1" customHeight="1" x14ac:dyDescent="0.2">
      <c r="A1662" s="10">
        <v>3373</v>
      </c>
      <c r="B1662" s="10" t="s">
        <v>1515</v>
      </c>
      <c r="C1662" s="10" t="s">
        <v>114</v>
      </c>
      <c r="D1662" s="11">
        <v>8299</v>
      </c>
      <c r="E1662" s="10" t="s">
        <v>52</v>
      </c>
      <c r="F1662" s="10"/>
      <c r="G1662" s="11">
        <v>8299</v>
      </c>
      <c r="I1662" s="10" t="s">
        <v>53</v>
      </c>
      <c r="L1662" s="10" t="s">
        <v>1677</v>
      </c>
      <c r="M1662" s="10" t="s">
        <v>1691</v>
      </c>
      <c r="N1662" s="10" t="s">
        <v>1692</v>
      </c>
      <c r="O1662" s="10" t="s">
        <v>186</v>
      </c>
      <c r="P1662" s="10" t="s">
        <v>186</v>
      </c>
      <c r="R1662" s="10" t="s">
        <v>2159</v>
      </c>
      <c r="W1662" s="10" t="s">
        <v>135</v>
      </c>
      <c r="X1662" s="10" t="s">
        <v>135</v>
      </c>
      <c r="Z1662">
        <v>-14.673999999999999</v>
      </c>
      <c r="AA1662">
        <v>145.45304999999999</v>
      </c>
      <c r="AB1662" s="10" t="s">
        <v>53</v>
      </c>
      <c r="AD1662" s="10" t="s">
        <v>53</v>
      </c>
      <c r="AE1662" s="12">
        <v>655</v>
      </c>
      <c r="AK1662" s="10" t="str">
        <f t="shared" si="82"/>
        <v>&gt;_Echinometra_sp_A_Lizard_8299_FLMNH_135</v>
      </c>
      <c r="AL1662" s="10" t="str">
        <f t="shared" si="81"/>
        <v>&gt;Echinometra_sp_A_Lizard__UF_8299</v>
      </c>
      <c r="AM1662" s="10" t="s">
        <v>2163</v>
      </c>
      <c r="AP1662" s="13"/>
      <c r="AQ1662" s="13"/>
      <c r="AR1662" s="13"/>
    </row>
    <row r="1663" spans="1:44" ht="14.1" customHeight="1" x14ac:dyDescent="0.2">
      <c r="A1663" s="10">
        <v>3420</v>
      </c>
      <c r="B1663" s="10" t="s">
        <v>1515</v>
      </c>
      <c r="C1663" s="10" t="s">
        <v>246</v>
      </c>
      <c r="D1663" s="11">
        <v>3978</v>
      </c>
      <c r="E1663" s="10" t="s">
        <v>52</v>
      </c>
      <c r="F1663" s="10"/>
      <c r="G1663" s="11">
        <v>3978</v>
      </c>
      <c r="I1663" s="10" t="s">
        <v>53</v>
      </c>
      <c r="L1663" s="10" t="s">
        <v>1677</v>
      </c>
      <c r="M1663" s="10" t="s">
        <v>1691</v>
      </c>
      <c r="N1663" s="10" t="s">
        <v>1692</v>
      </c>
      <c r="O1663" s="10" t="s">
        <v>186</v>
      </c>
      <c r="P1663" s="10" t="s">
        <v>186</v>
      </c>
      <c r="W1663" s="10" t="s">
        <v>317</v>
      </c>
      <c r="X1663" s="10" t="s">
        <v>317</v>
      </c>
      <c r="Z1663">
        <v>26.505749999999999</v>
      </c>
      <c r="AA1663">
        <v>127.93845</v>
      </c>
      <c r="AB1663" s="10" t="s">
        <v>53</v>
      </c>
      <c r="AD1663" s="10" t="s">
        <v>53</v>
      </c>
      <c r="AE1663" s="12">
        <v>655</v>
      </c>
      <c r="AH1663" s="10" t="s">
        <v>2166</v>
      </c>
      <c r="AK1663" s="10" t="str">
        <f t="shared" si="82"/>
        <v>&gt;_Echinometra__Ryukyus_3978_FLMNH_135</v>
      </c>
      <c r="AL1663" s="10" t="str">
        <f t="shared" si="81"/>
        <v>&gt;Echinometra__Ryukyus__UF_3978</v>
      </c>
      <c r="AM1663" s="10" t="s">
        <v>2167</v>
      </c>
      <c r="AP1663" s="13"/>
      <c r="AQ1663" s="13"/>
      <c r="AR1663" s="13"/>
    </row>
    <row r="1664" spans="1:44" ht="14.1" customHeight="1" x14ac:dyDescent="0.2">
      <c r="A1664" s="10">
        <v>3360</v>
      </c>
      <c r="B1664" s="10" t="s">
        <v>1773</v>
      </c>
      <c r="C1664" s="10" t="s">
        <v>201</v>
      </c>
      <c r="D1664" s="11">
        <v>4495</v>
      </c>
      <c r="E1664" s="10" t="s">
        <v>52</v>
      </c>
      <c r="F1664" s="10"/>
      <c r="G1664" s="11">
        <v>4495</v>
      </c>
      <c r="I1664" s="10" t="s">
        <v>53</v>
      </c>
      <c r="L1664" s="10" t="s">
        <v>1677</v>
      </c>
      <c r="M1664" s="10" t="s">
        <v>1691</v>
      </c>
      <c r="N1664" s="10" t="s">
        <v>1692</v>
      </c>
      <c r="O1664" s="10" t="s">
        <v>186</v>
      </c>
      <c r="P1664" s="10" t="s">
        <v>186</v>
      </c>
      <c r="R1664" s="10" t="s">
        <v>1693</v>
      </c>
      <c r="W1664" s="10" t="s">
        <v>864</v>
      </c>
      <c r="X1664" s="10" t="s">
        <v>864</v>
      </c>
      <c r="Z1664" t="s">
        <v>60</v>
      </c>
      <c r="AA1664" t="s">
        <v>60</v>
      </c>
      <c r="AB1664" s="10" t="s">
        <v>53</v>
      </c>
      <c r="AD1664" s="10" t="s">
        <v>53</v>
      </c>
      <c r="AE1664" s="12">
        <v>655</v>
      </c>
      <c r="AH1664" s="10" t="s">
        <v>2168</v>
      </c>
      <c r="AK1664" s="10" t="str">
        <f t="shared" si="82"/>
        <v>&gt;_Echinometra_mathaei_Wake_4495_FLMNH_132</v>
      </c>
      <c r="AL1664" s="10" t="str">
        <f t="shared" si="81"/>
        <v>&gt;Echinometra_mathaei_Wake__UF_4495</v>
      </c>
      <c r="AM1664" s="10" t="s">
        <v>2167</v>
      </c>
      <c r="AP1664" s="13"/>
      <c r="AQ1664" s="13"/>
      <c r="AR1664" s="13"/>
    </row>
    <row r="1665" spans="1:44" ht="14.1" customHeight="1" x14ac:dyDescent="0.2">
      <c r="A1665" s="10">
        <v>3361</v>
      </c>
      <c r="B1665" s="10" t="s">
        <v>1515</v>
      </c>
      <c r="C1665" s="10" t="s">
        <v>346</v>
      </c>
      <c r="D1665" s="11">
        <v>4523</v>
      </c>
      <c r="E1665" s="10" t="s">
        <v>52</v>
      </c>
      <c r="F1665" s="10"/>
      <c r="G1665" s="11">
        <v>4523</v>
      </c>
      <c r="I1665" s="10" t="s">
        <v>53</v>
      </c>
      <c r="L1665" s="10" t="s">
        <v>1677</v>
      </c>
      <c r="M1665" s="10" t="s">
        <v>1691</v>
      </c>
      <c r="N1665" s="10" t="s">
        <v>1692</v>
      </c>
      <c r="O1665" s="10" t="s">
        <v>186</v>
      </c>
      <c r="P1665" s="10" t="s">
        <v>186</v>
      </c>
      <c r="R1665" s="10" t="s">
        <v>1693</v>
      </c>
      <c r="W1665" s="10" t="s">
        <v>864</v>
      </c>
      <c r="X1665" s="10" t="s">
        <v>864</v>
      </c>
      <c r="Z1665" t="s">
        <v>60</v>
      </c>
      <c r="AA1665" t="s">
        <v>60</v>
      </c>
      <c r="AB1665" s="10" t="s">
        <v>53</v>
      </c>
      <c r="AD1665" s="10" t="s">
        <v>53</v>
      </c>
      <c r="AE1665" s="12">
        <v>655</v>
      </c>
      <c r="AH1665" s="10" t="s">
        <v>2168</v>
      </c>
      <c r="AK1665" s="10" t="str">
        <f t="shared" si="82"/>
        <v>&gt;_Echinometra_mathaei_Wake_4523_FLMNH_135</v>
      </c>
      <c r="AL1665" s="10" t="str">
        <f t="shared" si="81"/>
        <v>&gt;Echinometra_mathaei_Wake__UF_4523</v>
      </c>
      <c r="AM1665" s="10" t="s">
        <v>2169</v>
      </c>
      <c r="AP1665" s="13"/>
      <c r="AQ1665" s="13"/>
      <c r="AR1665" s="13"/>
    </row>
    <row r="1666" spans="1:44" ht="14.1" customHeight="1" x14ac:dyDescent="0.2">
      <c r="A1666" s="10">
        <v>3395</v>
      </c>
      <c r="B1666" s="10" t="s">
        <v>1515</v>
      </c>
      <c r="C1666" s="10" t="s">
        <v>122</v>
      </c>
      <c r="D1666" s="11">
        <v>6362</v>
      </c>
      <c r="E1666" s="10" t="s">
        <v>52</v>
      </c>
      <c r="F1666" s="10"/>
      <c r="G1666" s="11">
        <v>6362</v>
      </c>
      <c r="I1666" s="10" t="s">
        <v>53</v>
      </c>
      <c r="L1666" s="10" t="s">
        <v>1677</v>
      </c>
      <c r="M1666" s="10" t="s">
        <v>1691</v>
      </c>
      <c r="N1666" s="10" t="s">
        <v>1692</v>
      </c>
      <c r="O1666" s="10" t="s">
        <v>186</v>
      </c>
      <c r="P1666" s="10" t="s">
        <v>186</v>
      </c>
      <c r="R1666" s="10" t="s">
        <v>472</v>
      </c>
      <c r="W1666" s="10" t="s">
        <v>165</v>
      </c>
      <c r="X1666" s="10" t="s">
        <v>165</v>
      </c>
      <c r="Z1666">
        <v>-21.1008</v>
      </c>
      <c r="AA1666">
        <v>55.243699999999997</v>
      </c>
      <c r="AB1666" s="10" t="s">
        <v>53</v>
      </c>
      <c r="AD1666" s="10" t="s">
        <v>53</v>
      </c>
      <c r="AE1666" s="12">
        <v>655</v>
      </c>
      <c r="AH1666" s="10" t="s">
        <v>2166</v>
      </c>
      <c r="AK1666" s="10" t="str">
        <f t="shared" si="82"/>
        <v>&gt;_Echinometra_sp_2_Reunion_6362_FLMNH_135</v>
      </c>
      <c r="AL1666" s="10" t="str">
        <f t="shared" si="81"/>
        <v>&gt;Echinometra_sp_2_Reunion__UF_6362</v>
      </c>
      <c r="AM1666" s="10" t="s">
        <v>2170</v>
      </c>
      <c r="AP1666" s="13"/>
      <c r="AQ1666" s="13"/>
      <c r="AR1666" s="13"/>
    </row>
    <row r="1667" spans="1:44" ht="14.1" customHeight="1" x14ac:dyDescent="0.2">
      <c r="A1667" s="10">
        <v>3383</v>
      </c>
      <c r="B1667" s="10" t="s">
        <v>1515</v>
      </c>
      <c r="C1667" s="10" t="s">
        <v>289</v>
      </c>
      <c r="D1667" s="11">
        <v>6363</v>
      </c>
      <c r="E1667" s="10" t="s">
        <v>52</v>
      </c>
      <c r="F1667" s="10"/>
      <c r="G1667" s="11">
        <v>6363</v>
      </c>
      <c r="I1667" s="10" t="s">
        <v>53</v>
      </c>
      <c r="L1667" s="10" t="s">
        <v>1677</v>
      </c>
      <c r="M1667" s="10" t="s">
        <v>1691</v>
      </c>
      <c r="N1667" s="10" t="s">
        <v>1692</v>
      </c>
      <c r="O1667" s="10" t="s">
        <v>186</v>
      </c>
      <c r="P1667" s="10" t="s">
        <v>186</v>
      </c>
      <c r="R1667" s="10" t="s">
        <v>472</v>
      </c>
      <c r="W1667" s="10" t="s">
        <v>165</v>
      </c>
      <c r="X1667" s="10" t="s">
        <v>165</v>
      </c>
      <c r="Z1667">
        <v>-21.1008</v>
      </c>
      <c r="AA1667">
        <v>55.243699999999997</v>
      </c>
      <c r="AB1667" s="10" t="s">
        <v>53</v>
      </c>
      <c r="AD1667" s="10" t="s">
        <v>53</v>
      </c>
      <c r="AE1667" s="12">
        <v>655</v>
      </c>
      <c r="AF1667" s="10" t="s">
        <v>539</v>
      </c>
      <c r="AH1667" s="10" t="s">
        <v>2166</v>
      </c>
      <c r="AK1667" s="10" t="str">
        <f t="shared" si="82"/>
        <v>&gt;st_Echinometra_sp_2_Reunion_6363_FLMNH_135</v>
      </c>
      <c r="AL1667" s="10" t="str">
        <f t="shared" si="81"/>
        <v>&gt;Echinometra_sp_2_Reunion__UF_6363</v>
      </c>
      <c r="AM1667" s="10" t="s">
        <v>2171</v>
      </c>
      <c r="AP1667" s="13"/>
      <c r="AQ1667" s="13"/>
      <c r="AR1667" s="13"/>
    </row>
    <row r="1668" spans="1:44" ht="14.1" customHeight="1" x14ac:dyDescent="0.2">
      <c r="A1668" s="10">
        <v>3455</v>
      </c>
      <c r="B1668" s="10" t="s">
        <v>1515</v>
      </c>
      <c r="C1668" s="10" t="s">
        <v>387</v>
      </c>
      <c r="D1668" s="11">
        <v>7282</v>
      </c>
      <c r="E1668" s="10" t="s">
        <v>52</v>
      </c>
      <c r="F1668" s="10"/>
      <c r="G1668" s="11">
        <v>7282</v>
      </c>
      <c r="I1668" s="10" t="s">
        <v>53</v>
      </c>
      <c r="L1668" s="10" t="s">
        <v>1677</v>
      </c>
      <c r="M1668" s="10" t="s">
        <v>1691</v>
      </c>
      <c r="N1668" s="10" t="s">
        <v>1692</v>
      </c>
      <c r="O1668" s="10" t="s">
        <v>186</v>
      </c>
      <c r="P1668" s="10" t="s">
        <v>186</v>
      </c>
      <c r="W1668" s="10" t="s">
        <v>100</v>
      </c>
      <c r="X1668" s="10" t="s">
        <v>100</v>
      </c>
      <c r="Z1668" t="s">
        <v>60</v>
      </c>
      <c r="AA1668" t="s">
        <v>60</v>
      </c>
      <c r="AB1668" s="10" t="s">
        <v>53</v>
      </c>
      <c r="AD1668" s="10" t="s">
        <v>53</v>
      </c>
      <c r="AE1668" s="12">
        <v>655</v>
      </c>
      <c r="AH1668" s="10" t="s">
        <v>2168</v>
      </c>
      <c r="AK1668" s="10" t="str">
        <f t="shared" si="82"/>
        <v>&gt;_Echinometra__Mada_7282_FLMNH_135</v>
      </c>
      <c r="AL1668" s="10" t="str">
        <f t="shared" si="81"/>
        <v>&gt;Echinometra__Mada__UF_7282</v>
      </c>
      <c r="AM1668" s="10" t="s">
        <v>2167</v>
      </c>
      <c r="AP1668" s="13"/>
      <c r="AQ1668" s="13"/>
      <c r="AR1668" s="13"/>
    </row>
    <row r="1669" spans="1:44" ht="14.1" customHeight="1" x14ac:dyDescent="0.2">
      <c r="A1669" s="10">
        <v>3666</v>
      </c>
      <c r="B1669" s="10" t="s">
        <v>470</v>
      </c>
      <c r="C1669" s="10" t="s">
        <v>184</v>
      </c>
      <c r="D1669" s="10">
        <v>9461</v>
      </c>
      <c r="E1669" s="10" t="s">
        <v>52</v>
      </c>
      <c r="F1669" s="10"/>
      <c r="G1669" s="11">
        <v>9461</v>
      </c>
      <c r="I1669" s="10" t="s">
        <v>53</v>
      </c>
      <c r="L1669" s="10" t="s">
        <v>1677</v>
      </c>
      <c r="M1669" s="10" t="s">
        <v>1691</v>
      </c>
      <c r="N1669" s="10" t="s">
        <v>1692</v>
      </c>
      <c r="O1669" s="10" t="s">
        <v>186</v>
      </c>
      <c r="P1669" s="10" t="s">
        <v>186</v>
      </c>
      <c r="R1669" s="10" t="s">
        <v>1693</v>
      </c>
      <c r="S1669" s="10" t="s">
        <v>712</v>
      </c>
      <c r="T1669" s="10"/>
      <c r="W1669" s="10" t="s">
        <v>67</v>
      </c>
      <c r="X1669" s="10" t="s">
        <v>67</v>
      </c>
      <c r="Z1669" t="s">
        <v>60</v>
      </c>
      <c r="AA1669" t="s">
        <v>60</v>
      </c>
      <c r="AB1669" s="10" t="s">
        <v>53</v>
      </c>
      <c r="AD1669" s="10" t="s">
        <v>53</v>
      </c>
      <c r="AE1669" s="12">
        <v>655</v>
      </c>
      <c r="AH1669" s="10" t="s">
        <v>2168</v>
      </c>
      <c r="AK1669" s="10" t="str">
        <f t="shared" si="82"/>
        <v>&gt;_Echinometra_mathaeicf_Ningaloo_9461_FLMNH_160</v>
      </c>
      <c r="AL1669" s="10" t="str">
        <f t="shared" si="81"/>
        <v>&gt;Echinometra_mathaei_Ningaloo__UF_9461</v>
      </c>
      <c r="AM1669" s="10" t="s">
        <v>2167</v>
      </c>
      <c r="AN1669" s="10" t="s">
        <v>397</v>
      </c>
      <c r="AP1669" s="13"/>
      <c r="AQ1669" s="13"/>
    </row>
    <row r="1670" spans="1:44" ht="14.1" customHeight="1" x14ac:dyDescent="0.2">
      <c r="A1670" s="10">
        <v>3469</v>
      </c>
      <c r="B1670" s="10" t="s">
        <v>292</v>
      </c>
      <c r="C1670" s="10" t="s">
        <v>114</v>
      </c>
      <c r="D1670" s="10">
        <v>9554</v>
      </c>
      <c r="E1670" s="10" t="s">
        <v>52</v>
      </c>
      <c r="F1670" s="10"/>
      <c r="G1670" s="11">
        <v>9554</v>
      </c>
      <c r="I1670" s="10" t="s">
        <v>53</v>
      </c>
      <c r="L1670" s="10" t="s">
        <v>1677</v>
      </c>
      <c r="M1670" s="10" t="s">
        <v>1691</v>
      </c>
      <c r="N1670" s="10" t="s">
        <v>1692</v>
      </c>
      <c r="O1670" s="10" t="s">
        <v>186</v>
      </c>
      <c r="P1670" s="10" t="s">
        <v>186</v>
      </c>
      <c r="R1670" s="10" t="s">
        <v>1693</v>
      </c>
      <c r="S1670" s="10" t="s">
        <v>219</v>
      </c>
      <c r="T1670" s="10"/>
      <c r="W1670" s="10" t="s">
        <v>67</v>
      </c>
      <c r="X1670" s="10" t="s">
        <v>67</v>
      </c>
      <c r="Z1670" t="s">
        <v>60</v>
      </c>
      <c r="AA1670" t="s">
        <v>60</v>
      </c>
      <c r="AB1670" s="10" t="s">
        <v>53</v>
      </c>
      <c r="AD1670" s="10" t="s">
        <v>53</v>
      </c>
      <c r="AE1670" s="12">
        <v>655</v>
      </c>
      <c r="AH1670" s="10" t="s">
        <v>2168</v>
      </c>
      <c r="AK1670" s="10" t="str">
        <f t="shared" si="82"/>
        <v>&gt;_Echinometra_mathaei~_Ningaloo_9554_FLMNH_145</v>
      </c>
      <c r="AL1670" s="10" t="str">
        <f t="shared" si="81"/>
        <v>&gt;Echinometra_mathaei_Ningaloo__UF_9554</v>
      </c>
      <c r="AM1670" s="10" t="s">
        <v>2172</v>
      </c>
      <c r="AP1670" s="13"/>
      <c r="AQ1670" s="13"/>
    </row>
    <row r="1671" spans="1:44" ht="14.1" customHeight="1" x14ac:dyDescent="0.2">
      <c r="A1671" s="10">
        <v>2671</v>
      </c>
      <c r="B1671" s="10" t="s">
        <v>78</v>
      </c>
      <c r="C1671" s="10" t="s">
        <v>526</v>
      </c>
      <c r="D1671" s="11">
        <v>748</v>
      </c>
      <c r="E1671" s="10" t="s">
        <v>52</v>
      </c>
      <c r="F1671" s="10"/>
      <c r="G1671" s="11">
        <v>748</v>
      </c>
      <c r="I1671" s="10" t="s">
        <v>53</v>
      </c>
      <c r="L1671" s="10" t="s">
        <v>1677</v>
      </c>
      <c r="M1671" s="10" t="s">
        <v>1691</v>
      </c>
      <c r="N1671" s="10" t="s">
        <v>1692</v>
      </c>
      <c r="O1671" s="10" t="s">
        <v>186</v>
      </c>
      <c r="P1671" s="10" t="s">
        <v>186</v>
      </c>
      <c r="R1671" s="10" t="s">
        <v>1693</v>
      </c>
      <c r="W1671" s="10" t="s">
        <v>252</v>
      </c>
      <c r="X1671" s="10" t="s">
        <v>252</v>
      </c>
      <c r="Z1671" t="s">
        <v>60</v>
      </c>
      <c r="AA1671" t="s">
        <v>60</v>
      </c>
      <c r="AB1671" s="10" t="s">
        <v>53</v>
      </c>
      <c r="AD1671" s="10" t="s">
        <v>53</v>
      </c>
      <c r="AE1671" s="12">
        <v>655</v>
      </c>
      <c r="AH1671" s="10" t="s">
        <v>2168</v>
      </c>
      <c r="AK1671" s="10" t="str">
        <f t="shared" si="82"/>
        <v>&gt;_Echinometra_mathaei_CocosKeeling_748_FLMNH_108</v>
      </c>
      <c r="AL1671" s="10" t="str">
        <f t="shared" si="81"/>
        <v>&gt;Echinometra_mathaei_CocosKeeling__UF_748</v>
      </c>
      <c r="AM1671" s="10" t="s">
        <v>2173</v>
      </c>
      <c r="AP1671" s="13"/>
      <c r="AQ1671" s="13"/>
    </row>
    <row r="1672" spans="1:44" ht="14.1" customHeight="1" x14ac:dyDescent="0.2">
      <c r="A1672" s="10">
        <v>3433</v>
      </c>
      <c r="B1672" s="10" t="s">
        <v>1515</v>
      </c>
      <c r="C1672" s="10" t="s">
        <v>196</v>
      </c>
      <c r="D1672" s="11">
        <v>1572</v>
      </c>
      <c r="E1672" s="10" t="s">
        <v>52</v>
      </c>
      <c r="F1672" s="10"/>
      <c r="G1672" s="11">
        <v>1572</v>
      </c>
      <c r="I1672" s="10" t="s">
        <v>53</v>
      </c>
      <c r="L1672" s="10" t="s">
        <v>1677</v>
      </c>
      <c r="M1672" s="10" t="s">
        <v>1691</v>
      </c>
      <c r="N1672" s="10" t="s">
        <v>1692</v>
      </c>
      <c r="O1672" s="10" t="s">
        <v>186</v>
      </c>
      <c r="P1672" s="10" t="s">
        <v>186</v>
      </c>
      <c r="R1672" s="10" t="s">
        <v>1693</v>
      </c>
      <c r="S1672" s="10" t="s">
        <v>219</v>
      </c>
      <c r="T1672" s="10"/>
      <c r="W1672" s="10" t="s">
        <v>275</v>
      </c>
      <c r="X1672" s="10" t="s">
        <v>275</v>
      </c>
      <c r="Z1672" t="s">
        <v>60</v>
      </c>
      <c r="AA1672" t="s">
        <v>60</v>
      </c>
      <c r="AB1672" s="10" t="s">
        <v>53</v>
      </c>
      <c r="AD1672" s="10" t="s">
        <v>53</v>
      </c>
      <c r="AE1672" s="12">
        <v>655</v>
      </c>
      <c r="AH1672" s="10" t="s">
        <v>2168</v>
      </c>
      <c r="AK1672" s="10" t="str">
        <f t="shared" si="82"/>
        <v>&gt;_Echinometra_mathaei~_Taiwan_1572_FLMNH_135</v>
      </c>
      <c r="AL1672" s="10" t="str">
        <f t="shared" si="81"/>
        <v>&gt;Echinometra_mathaei_Taiwan__UF_1572</v>
      </c>
      <c r="AM1672" s="10" t="s">
        <v>2174</v>
      </c>
      <c r="AP1672" s="13"/>
      <c r="AQ1672" s="13"/>
    </row>
    <row r="1673" spans="1:44" ht="14.1" customHeight="1" x14ac:dyDescent="0.2">
      <c r="A1673" s="10">
        <v>3362</v>
      </c>
      <c r="B1673" s="10" t="s">
        <v>1515</v>
      </c>
      <c r="C1673" s="10" t="s">
        <v>363</v>
      </c>
      <c r="D1673" s="11">
        <v>5176</v>
      </c>
      <c r="E1673" s="10" t="s">
        <v>52</v>
      </c>
      <c r="F1673" s="10"/>
      <c r="G1673" s="11">
        <v>5176</v>
      </c>
      <c r="I1673" s="10" t="s">
        <v>53</v>
      </c>
      <c r="L1673" s="10" t="s">
        <v>1677</v>
      </c>
      <c r="M1673" s="10" t="s">
        <v>1691</v>
      </c>
      <c r="N1673" s="10" t="s">
        <v>1692</v>
      </c>
      <c r="O1673" s="10" t="s">
        <v>186</v>
      </c>
      <c r="P1673" s="10" t="s">
        <v>186</v>
      </c>
      <c r="R1673" s="10" t="s">
        <v>1693</v>
      </c>
      <c r="W1673" s="10" t="s">
        <v>705</v>
      </c>
      <c r="X1673" s="10" t="s">
        <v>705</v>
      </c>
      <c r="Z1673" t="s">
        <v>60</v>
      </c>
      <c r="AA1673" t="s">
        <v>60</v>
      </c>
      <c r="AB1673" s="10" t="s">
        <v>53</v>
      </c>
      <c r="AD1673" s="10" t="s">
        <v>53</v>
      </c>
      <c r="AE1673" s="12">
        <v>655</v>
      </c>
      <c r="AF1673" s="10" t="s">
        <v>75</v>
      </c>
      <c r="AH1673" s="10" t="s">
        <v>2168</v>
      </c>
      <c r="AK1673" s="10" t="str">
        <f t="shared" si="82"/>
        <v>&gt;t_Echinometra_mathaei_Cooks_5176_FLMNH_135</v>
      </c>
      <c r="AL1673" s="10" t="str">
        <f t="shared" si="81"/>
        <v>&gt;Echinometra_mathaei_Cooks__UF_5176</v>
      </c>
      <c r="AM1673" s="10" t="s">
        <v>2174</v>
      </c>
      <c r="AP1673" s="13"/>
      <c r="AQ1673" s="13"/>
    </row>
    <row r="1674" spans="1:44" ht="14.1" customHeight="1" x14ac:dyDescent="0.2">
      <c r="A1674" s="10">
        <v>3335</v>
      </c>
      <c r="B1674" s="10" t="s">
        <v>1773</v>
      </c>
      <c r="C1674" s="10" t="s">
        <v>330</v>
      </c>
      <c r="D1674" s="11">
        <v>5179</v>
      </c>
      <c r="E1674" s="10" t="s">
        <v>52</v>
      </c>
      <c r="F1674" s="10"/>
      <c r="G1674" s="11">
        <v>5179</v>
      </c>
      <c r="I1674" s="10" t="s">
        <v>53</v>
      </c>
      <c r="L1674" s="10" t="s">
        <v>1677</v>
      </c>
      <c r="M1674" s="10" t="s">
        <v>1691</v>
      </c>
      <c r="N1674" s="10" t="s">
        <v>1692</v>
      </c>
      <c r="O1674" s="10" t="s">
        <v>186</v>
      </c>
      <c r="P1674" s="10" t="s">
        <v>186</v>
      </c>
      <c r="R1674" s="10" t="s">
        <v>1693</v>
      </c>
      <c r="W1674" s="10" t="s">
        <v>705</v>
      </c>
      <c r="X1674" s="10" t="s">
        <v>705</v>
      </c>
      <c r="Z1674" t="s">
        <v>60</v>
      </c>
      <c r="AA1674" t="s">
        <v>60</v>
      </c>
      <c r="AB1674" s="10" t="s">
        <v>53</v>
      </c>
      <c r="AD1674" s="10" t="s">
        <v>53</v>
      </c>
      <c r="AE1674" s="12">
        <v>655</v>
      </c>
      <c r="AH1674" s="10" t="s">
        <v>2168</v>
      </c>
      <c r="AK1674" s="10" t="str">
        <f t="shared" si="82"/>
        <v>&gt;_Echinometra_mathaei_Cooks_5179_FLMNH_132</v>
      </c>
      <c r="AL1674" s="10" t="str">
        <f t="shared" si="81"/>
        <v>&gt;Echinometra_mathaei_Cooks__UF_5179</v>
      </c>
      <c r="AM1674" s="10" t="s">
        <v>2174</v>
      </c>
      <c r="AP1674" s="13"/>
      <c r="AQ1674" s="13"/>
    </row>
    <row r="1675" spans="1:44" ht="14.1" customHeight="1" x14ac:dyDescent="0.2">
      <c r="A1675" s="10">
        <v>2794</v>
      </c>
      <c r="B1675" s="10" t="s">
        <v>111</v>
      </c>
      <c r="C1675" s="10" t="s">
        <v>142</v>
      </c>
      <c r="D1675" s="11">
        <v>5323</v>
      </c>
      <c r="E1675" s="10" t="s">
        <v>52</v>
      </c>
      <c r="F1675" s="10"/>
      <c r="G1675" s="11">
        <v>5323</v>
      </c>
      <c r="I1675" s="10" t="s">
        <v>53</v>
      </c>
      <c r="L1675" s="10" t="s">
        <v>1677</v>
      </c>
      <c r="M1675" s="10" t="s">
        <v>1691</v>
      </c>
      <c r="N1675" s="10" t="s">
        <v>1692</v>
      </c>
      <c r="O1675" s="10" t="s">
        <v>186</v>
      </c>
      <c r="P1675" s="10" t="s">
        <v>186</v>
      </c>
      <c r="R1675" s="10" t="s">
        <v>1693</v>
      </c>
      <c r="W1675" s="14" t="s">
        <v>81</v>
      </c>
      <c r="X1675" s="14" t="s">
        <v>81</v>
      </c>
      <c r="Z1675">
        <v>-17.5</v>
      </c>
      <c r="AA1675">
        <v>-149.80000000000001</v>
      </c>
      <c r="AB1675" s="10" t="s">
        <v>53</v>
      </c>
      <c r="AD1675" s="10" t="s">
        <v>53</v>
      </c>
      <c r="AE1675" s="12">
        <v>655</v>
      </c>
      <c r="AH1675" s="10" t="s">
        <v>2168</v>
      </c>
      <c r="AK1675" s="10" t="str">
        <f t="shared" si="82"/>
        <v>&gt;_Echinometra_mathaei_Moorea_5323_FLMNH_110</v>
      </c>
      <c r="AL1675" s="10" t="str">
        <f t="shared" si="81"/>
        <v>&gt;Echinometra_mathaei_Moorea__UF_5323</v>
      </c>
      <c r="AM1675" s="10" t="s">
        <v>2174</v>
      </c>
      <c r="AP1675" s="13"/>
      <c r="AQ1675" s="13"/>
    </row>
    <row r="1676" spans="1:44" ht="14.1" customHeight="1" x14ac:dyDescent="0.2">
      <c r="A1676" s="10">
        <v>3359</v>
      </c>
      <c r="B1676" s="10" t="s">
        <v>1773</v>
      </c>
      <c r="C1676" s="10" t="s">
        <v>387</v>
      </c>
      <c r="D1676" s="11">
        <v>5919</v>
      </c>
      <c r="E1676" s="10" t="s">
        <v>52</v>
      </c>
      <c r="F1676" s="10"/>
      <c r="G1676" s="11">
        <v>5919</v>
      </c>
      <c r="I1676" s="10" t="s">
        <v>53</v>
      </c>
      <c r="L1676" s="10" t="s">
        <v>1677</v>
      </c>
      <c r="M1676" s="10" t="s">
        <v>1691</v>
      </c>
      <c r="N1676" s="10" t="s">
        <v>1692</v>
      </c>
      <c r="O1676" s="10" t="s">
        <v>186</v>
      </c>
      <c r="P1676" s="10" t="s">
        <v>186</v>
      </c>
      <c r="R1676" s="10" t="s">
        <v>1693</v>
      </c>
      <c r="W1676" s="10" t="s">
        <v>354</v>
      </c>
      <c r="X1676" s="10" t="s">
        <v>354</v>
      </c>
      <c r="Z1676" t="s">
        <v>60</v>
      </c>
      <c r="AA1676" t="s">
        <v>60</v>
      </c>
      <c r="AB1676" s="10" t="s">
        <v>53</v>
      </c>
      <c r="AD1676" s="10" t="s">
        <v>53</v>
      </c>
      <c r="AE1676" s="12">
        <v>655</v>
      </c>
      <c r="AH1676" s="10" t="s">
        <v>2168</v>
      </c>
      <c r="AK1676" s="10" t="str">
        <f t="shared" si="82"/>
        <v>&gt;_Echinometra_mathaei_Lines_5919_FLMNH_132</v>
      </c>
      <c r="AL1676" s="10" t="str">
        <f t="shared" si="81"/>
        <v>&gt;Echinometra_mathaei_Lines__UF_5919</v>
      </c>
      <c r="AM1676" s="10" t="s">
        <v>2174</v>
      </c>
      <c r="AP1676" s="13"/>
      <c r="AQ1676" s="13"/>
    </row>
    <row r="1677" spans="1:44" ht="14.1" customHeight="1" x14ac:dyDescent="0.2">
      <c r="A1677" s="10">
        <v>3409</v>
      </c>
      <c r="B1677" s="10" t="s">
        <v>1515</v>
      </c>
      <c r="C1677" s="10" t="s">
        <v>342</v>
      </c>
      <c r="D1677" s="11">
        <v>6758</v>
      </c>
      <c r="E1677" s="10" t="s">
        <v>52</v>
      </c>
      <c r="F1677" s="10"/>
      <c r="G1677" s="11">
        <v>6758</v>
      </c>
      <c r="I1677" s="10" t="s">
        <v>53</v>
      </c>
      <c r="L1677" s="10" t="s">
        <v>1677</v>
      </c>
      <c r="M1677" s="10" t="s">
        <v>1691</v>
      </c>
      <c r="N1677" s="10" t="s">
        <v>1692</v>
      </c>
      <c r="O1677" s="10" t="s">
        <v>186</v>
      </c>
      <c r="P1677" s="10" t="s">
        <v>186</v>
      </c>
      <c r="R1677" s="10" t="s">
        <v>1693</v>
      </c>
      <c r="W1677" s="10" t="s">
        <v>288</v>
      </c>
      <c r="X1677" s="10" t="s">
        <v>288</v>
      </c>
      <c r="Z1677" t="s">
        <v>60</v>
      </c>
      <c r="AA1677" t="s">
        <v>60</v>
      </c>
      <c r="AB1677" s="10" t="s">
        <v>53</v>
      </c>
      <c r="AD1677" s="10" t="s">
        <v>53</v>
      </c>
      <c r="AE1677" s="12">
        <v>655</v>
      </c>
      <c r="AH1677" s="10" t="s">
        <v>2168</v>
      </c>
      <c r="AK1677" s="10" t="str">
        <f t="shared" si="82"/>
        <v>&gt;_Echinometra_mathaei_Marshall_6758_FLMNH_135</v>
      </c>
      <c r="AL1677" s="10" t="str">
        <f t="shared" si="81"/>
        <v>&gt;Echinometra_mathaei_Marshall__UF_6758</v>
      </c>
      <c r="AM1677" s="10" t="s">
        <v>2174</v>
      </c>
      <c r="AP1677" s="13"/>
      <c r="AQ1677" s="13"/>
    </row>
    <row r="1678" spans="1:44" ht="14.1" customHeight="1" x14ac:dyDescent="0.2">
      <c r="A1678" s="10">
        <v>3421</v>
      </c>
      <c r="B1678" s="10" t="s">
        <v>1515</v>
      </c>
      <c r="C1678" s="10" t="s">
        <v>231</v>
      </c>
      <c r="D1678" s="11">
        <v>8363</v>
      </c>
      <c r="E1678" s="10" t="s">
        <v>52</v>
      </c>
      <c r="F1678" s="10"/>
      <c r="G1678" s="11">
        <v>8363</v>
      </c>
      <c r="I1678" s="10" t="s">
        <v>53</v>
      </c>
      <c r="L1678" s="10" t="s">
        <v>1677</v>
      </c>
      <c r="M1678" s="10" t="s">
        <v>1691</v>
      </c>
      <c r="N1678" s="10" t="s">
        <v>1692</v>
      </c>
      <c r="O1678" s="10" t="s">
        <v>186</v>
      </c>
      <c r="P1678" s="10" t="s">
        <v>186</v>
      </c>
      <c r="R1678" s="10" t="s">
        <v>1693</v>
      </c>
      <c r="S1678" s="10" t="s">
        <v>712</v>
      </c>
      <c r="T1678" s="10"/>
      <c r="W1678" s="10" t="s">
        <v>135</v>
      </c>
      <c r="X1678" s="10" t="s">
        <v>135</v>
      </c>
      <c r="Z1678">
        <v>-14.673999999999999</v>
      </c>
      <c r="AA1678">
        <v>145.45304999999999</v>
      </c>
      <c r="AB1678" s="10" t="s">
        <v>53</v>
      </c>
      <c r="AD1678" s="10" t="s">
        <v>53</v>
      </c>
      <c r="AE1678" s="12">
        <v>655</v>
      </c>
      <c r="AH1678" s="10" t="s">
        <v>2168</v>
      </c>
      <c r="AK1678" s="10" t="str">
        <f t="shared" si="82"/>
        <v>&gt;_Echinometra_mathaeicf_Lizard_8363_FLMNH_135</v>
      </c>
      <c r="AL1678" s="10" t="str">
        <f t="shared" si="81"/>
        <v>&gt;Echinometra_mathaei_Lizard__UF_8363</v>
      </c>
      <c r="AM1678" s="10" t="s">
        <v>2174</v>
      </c>
      <c r="AP1678" s="13"/>
      <c r="AQ1678" s="13"/>
    </row>
    <row r="1679" spans="1:44" ht="14.1" customHeight="1" x14ac:dyDescent="0.2">
      <c r="A1679" s="10">
        <v>3821</v>
      </c>
      <c r="B1679" s="10" t="s">
        <v>395</v>
      </c>
      <c r="C1679" s="10" t="s">
        <v>448</v>
      </c>
      <c r="D1679" s="10">
        <v>9920</v>
      </c>
      <c r="E1679" s="10" t="s">
        <v>52</v>
      </c>
      <c r="F1679" s="10"/>
      <c r="G1679" s="11">
        <v>9920</v>
      </c>
      <c r="I1679" s="10" t="s">
        <v>53</v>
      </c>
      <c r="L1679" s="10" t="s">
        <v>1677</v>
      </c>
      <c r="M1679" s="10" t="s">
        <v>1691</v>
      </c>
      <c r="N1679" s="10" t="s">
        <v>1692</v>
      </c>
      <c r="O1679" s="10" t="s">
        <v>186</v>
      </c>
      <c r="P1679" s="10" t="s">
        <v>186</v>
      </c>
      <c r="R1679" s="10" t="s">
        <v>1693</v>
      </c>
      <c r="S1679" s="10" t="s">
        <v>219</v>
      </c>
      <c r="T1679" s="10"/>
      <c r="W1679" s="10" t="s">
        <v>396</v>
      </c>
      <c r="X1679" s="10" t="s">
        <v>396</v>
      </c>
      <c r="Z1679">
        <v>-23.442709300000001</v>
      </c>
      <c r="AA1679">
        <v>151.91516619999999</v>
      </c>
      <c r="AB1679" s="10" t="s">
        <v>53</v>
      </c>
      <c r="AD1679" s="10" t="s">
        <v>53</v>
      </c>
      <c r="AE1679" s="12">
        <v>655</v>
      </c>
      <c r="AH1679" s="10" t="s">
        <v>2168</v>
      </c>
      <c r="AK1679" s="10" t="str">
        <f t="shared" si="82"/>
        <v>&gt;_Echinometra_mathaei~_Heron_9920_FLMNH_162</v>
      </c>
      <c r="AL1679" s="10" t="str">
        <f t="shared" si="81"/>
        <v>&gt;Echinometra_mathaei_Heron__UF_9920</v>
      </c>
      <c r="AM1679" s="10" t="s">
        <v>2175</v>
      </c>
      <c r="AN1679" s="10" t="s">
        <v>397</v>
      </c>
      <c r="AP1679" s="13"/>
      <c r="AQ1679" s="13"/>
    </row>
    <row r="1680" spans="1:44" ht="14.1" customHeight="1" x14ac:dyDescent="0.2">
      <c r="A1680" s="10">
        <v>3407</v>
      </c>
      <c r="B1680" s="10" t="s">
        <v>1515</v>
      </c>
      <c r="C1680" s="10" t="s">
        <v>228</v>
      </c>
      <c r="D1680" s="11">
        <v>7042</v>
      </c>
      <c r="E1680" s="10" t="s">
        <v>52</v>
      </c>
      <c r="F1680" s="10"/>
      <c r="G1680" s="11">
        <v>7042</v>
      </c>
      <c r="I1680" s="10" t="s">
        <v>53</v>
      </c>
      <c r="L1680" s="10" t="s">
        <v>1677</v>
      </c>
      <c r="M1680" s="10" t="s">
        <v>1691</v>
      </c>
      <c r="N1680" s="10" t="s">
        <v>1692</v>
      </c>
      <c r="O1680" s="10" t="s">
        <v>186</v>
      </c>
      <c r="P1680" s="10" t="s">
        <v>186</v>
      </c>
      <c r="W1680" s="10" t="s">
        <v>108</v>
      </c>
      <c r="X1680" s="10" t="s">
        <v>108</v>
      </c>
      <c r="Z1680" t="s">
        <v>60</v>
      </c>
      <c r="AA1680" t="s">
        <v>60</v>
      </c>
      <c r="AB1680" s="10" t="s">
        <v>53</v>
      </c>
      <c r="AD1680" s="10" t="s">
        <v>53</v>
      </c>
      <c r="AE1680" s="12">
        <v>655</v>
      </c>
      <c r="AH1680" s="10" t="s">
        <v>2166</v>
      </c>
      <c r="AK1680" s="10" t="str">
        <f t="shared" si="82"/>
        <v>&gt;_Echinometra__Mayotte_7042_FLMNH_135</v>
      </c>
      <c r="AL1680" s="10" t="str">
        <f t="shared" si="81"/>
        <v>&gt;Echinometra__Mayotte__UF_7042</v>
      </c>
      <c r="AM1680" s="10" t="s">
        <v>2176</v>
      </c>
      <c r="AP1680" s="13"/>
      <c r="AQ1680" s="13"/>
    </row>
    <row r="1681" spans="1:44" ht="14.1" customHeight="1" x14ac:dyDescent="0.2">
      <c r="A1681" s="10">
        <v>3312</v>
      </c>
      <c r="B1681" s="10" t="s">
        <v>1773</v>
      </c>
      <c r="C1681" s="10" t="s">
        <v>263</v>
      </c>
      <c r="D1681" s="10">
        <v>9452</v>
      </c>
      <c r="E1681" s="10" t="s">
        <v>52</v>
      </c>
      <c r="F1681" s="10"/>
      <c r="G1681" s="11">
        <v>9452</v>
      </c>
      <c r="I1681" s="10" t="s">
        <v>53</v>
      </c>
      <c r="L1681" s="10" t="s">
        <v>1677</v>
      </c>
      <c r="M1681" s="10" t="s">
        <v>1691</v>
      </c>
      <c r="N1681" s="10" t="s">
        <v>1692</v>
      </c>
      <c r="O1681" s="10" t="s">
        <v>186</v>
      </c>
      <c r="P1681" s="10" t="s">
        <v>186</v>
      </c>
      <c r="R1681" s="10" t="s">
        <v>1693</v>
      </c>
      <c r="S1681" s="10" t="s">
        <v>712</v>
      </c>
      <c r="T1681" s="10"/>
      <c r="W1681" s="10" t="s">
        <v>67</v>
      </c>
      <c r="X1681" s="10" t="s">
        <v>67</v>
      </c>
      <c r="Z1681" t="s">
        <v>60</v>
      </c>
      <c r="AA1681" t="s">
        <v>60</v>
      </c>
      <c r="AB1681" s="10" t="s">
        <v>53</v>
      </c>
      <c r="AD1681" s="10" t="s">
        <v>53</v>
      </c>
      <c r="AE1681" s="12">
        <v>655</v>
      </c>
      <c r="AH1681" s="10" t="s">
        <v>2168</v>
      </c>
      <c r="AK1681" s="10" t="str">
        <f t="shared" si="82"/>
        <v>&gt;_Echinometra_mathaeicf_Ningaloo_9452_FLMNH_132</v>
      </c>
      <c r="AL1681" s="10" t="str">
        <f t="shared" si="81"/>
        <v>&gt;Echinometra_mathaei_Ningaloo__UF_9452</v>
      </c>
      <c r="AM1681" s="10" t="s">
        <v>2177</v>
      </c>
      <c r="AP1681" s="13"/>
      <c r="AQ1681" s="13"/>
    </row>
    <row r="1682" spans="1:44" ht="14.1" customHeight="1" x14ac:dyDescent="0.2">
      <c r="A1682" s="10">
        <v>2057</v>
      </c>
      <c r="B1682" s="10" t="s">
        <v>390</v>
      </c>
      <c r="C1682" s="10" t="s">
        <v>269</v>
      </c>
      <c r="D1682" s="10">
        <v>9434</v>
      </c>
      <c r="E1682" s="10" t="s">
        <v>52</v>
      </c>
      <c r="F1682" s="10"/>
      <c r="G1682" s="11">
        <v>9434</v>
      </c>
      <c r="I1682" s="10" t="s">
        <v>53</v>
      </c>
      <c r="L1682" s="10" t="s">
        <v>1677</v>
      </c>
      <c r="M1682" s="10" t="s">
        <v>1691</v>
      </c>
      <c r="N1682" s="10" t="s">
        <v>1692</v>
      </c>
      <c r="O1682" s="10" t="s">
        <v>186</v>
      </c>
      <c r="P1682" s="10" t="s">
        <v>186</v>
      </c>
      <c r="R1682" s="10" t="s">
        <v>1693</v>
      </c>
      <c r="W1682" s="10" t="s">
        <v>67</v>
      </c>
      <c r="X1682" s="10" t="s">
        <v>67</v>
      </c>
      <c r="Z1682" t="s">
        <v>60</v>
      </c>
      <c r="AA1682" t="s">
        <v>60</v>
      </c>
      <c r="AB1682" s="10" t="s">
        <v>53</v>
      </c>
      <c r="AD1682" s="10" t="s">
        <v>53</v>
      </c>
      <c r="AE1682" s="12">
        <v>655</v>
      </c>
      <c r="AH1682" s="10" t="s">
        <v>2168</v>
      </c>
      <c r="AK1682" s="10" t="str">
        <f t="shared" si="82"/>
        <v>&gt;_Echinometra_mathaei_Ningaloo_9434_FLMNH_093</v>
      </c>
      <c r="AL1682" s="10" t="str">
        <f t="shared" si="81"/>
        <v>&gt;Echinometra_mathaei_Ningaloo__UF_9434</v>
      </c>
      <c r="AM1682" s="10" t="s">
        <v>2178</v>
      </c>
      <c r="AP1682" s="13"/>
      <c r="AQ1682" s="13"/>
    </row>
    <row r="1683" spans="1:44" ht="14.1" customHeight="1" x14ac:dyDescent="0.2">
      <c r="A1683" s="10">
        <v>3372</v>
      </c>
      <c r="B1683" s="10" t="s">
        <v>1515</v>
      </c>
      <c r="C1683" s="10" t="s">
        <v>105</v>
      </c>
      <c r="D1683" s="11">
        <v>7808</v>
      </c>
      <c r="E1683" s="10" t="s">
        <v>52</v>
      </c>
      <c r="F1683" s="10"/>
      <c r="G1683" s="11">
        <v>7808</v>
      </c>
      <c r="I1683" s="10" t="s">
        <v>53</v>
      </c>
      <c r="L1683" s="10" t="s">
        <v>1677</v>
      </c>
      <c r="M1683" s="10" t="s">
        <v>1691</v>
      </c>
      <c r="N1683" s="10" t="s">
        <v>1692</v>
      </c>
      <c r="O1683" s="10" t="s">
        <v>186</v>
      </c>
      <c r="P1683" s="10" t="s">
        <v>186</v>
      </c>
      <c r="R1683" s="10" t="s">
        <v>2307</v>
      </c>
      <c r="W1683" s="10" t="s">
        <v>126</v>
      </c>
      <c r="X1683" s="10" t="s">
        <v>126</v>
      </c>
      <c r="Z1683" t="s">
        <v>60</v>
      </c>
      <c r="AA1683" t="s">
        <v>60</v>
      </c>
      <c r="AB1683" s="10" t="s">
        <v>53</v>
      </c>
      <c r="AD1683" s="10" t="s">
        <v>53</v>
      </c>
      <c r="AE1683" s="12">
        <v>655</v>
      </c>
      <c r="AF1683" s="10" t="s">
        <v>75</v>
      </c>
      <c r="AK1683" s="10" t="str">
        <f t="shared" si="82"/>
        <v>&gt;t_Echinometra_viridis_Florida_7808_FLMNH_135</v>
      </c>
      <c r="AL1683" s="10" t="str">
        <f t="shared" si="81"/>
        <v>&gt;Echinometra_viridis_Florida__UF_7808</v>
      </c>
      <c r="AM1683" s="10" t="s">
        <v>2308</v>
      </c>
      <c r="AP1683" s="13"/>
      <c r="AQ1683" s="13"/>
    </row>
    <row r="1684" spans="1:44" ht="14.1" customHeight="1" x14ac:dyDescent="0.2">
      <c r="A1684" s="10">
        <v>3397</v>
      </c>
      <c r="B1684" s="10" t="s">
        <v>1515</v>
      </c>
      <c r="C1684" s="10" t="s">
        <v>349</v>
      </c>
      <c r="D1684" s="11">
        <v>9021</v>
      </c>
      <c r="E1684" s="10" t="s">
        <v>52</v>
      </c>
      <c r="F1684" s="10"/>
      <c r="G1684" s="11">
        <v>9021</v>
      </c>
      <c r="I1684" s="10" t="s">
        <v>53</v>
      </c>
      <c r="L1684" s="10" t="s">
        <v>1677</v>
      </c>
      <c r="M1684" s="10" t="s">
        <v>1691</v>
      </c>
      <c r="N1684" s="10" t="s">
        <v>1692</v>
      </c>
      <c r="O1684" s="10" t="s">
        <v>186</v>
      </c>
      <c r="P1684" s="10" t="s">
        <v>186</v>
      </c>
      <c r="W1684" s="10" t="s">
        <v>126</v>
      </c>
      <c r="X1684" s="10" t="s">
        <v>126</v>
      </c>
      <c r="Z1684" t="s">
        <v>60</v>
      </c>
      <c r="AA1684" t="s">
        <v>60</v>
      </c>
      <c r="AB1684" s="10" t="s">
        <v>53</v>
      </c>
      <c r="AC1684" s="10" t="s">
        <v>439</v>
      </c>
      <c r="AD1684" s="10" t="s">
        <v>53</v>
      </c>
      <c r="AE1684" s="12">
        <v>655</v>
      </c>
      <c r="AH1684" s="10" t="s">
        <v>2309</v>
      </c>
      <c r="AK1684" s="10" t="str">
        <f t="shared" si="82"/>
        <v>&gt;_Echinometra__Florida_9021_FLMNH_135</v>
      </c>
      <c r="AL1684" s="10" t="str">
        <f t="shared" si="81"/>
        <v>&gt;Echinometra__Florida__UF_9021</v>
      </c>
      <c r="AM1684" s="10" t="s">
        <v>2308</v>
      </c>
      <c r="AP1684" s="13"/>
      <c r="AQ1684" s="13"/>
    </row>
    <row r="1685" spans="1:44" ht="14.1" customHeight="1" x14ac:dyDescent="0.2">
      <c r="A1685" s="10">
        <v>3408</v>
      </c>
      <c r="B1685" s="10" t="s">
        <v>1515</v>
      </c>
      <c r="C1685" s="10" t="s">
        <v>263</v>
      </c>
      <c r="D1685" s="11">
        <v>4864</v>
      </c>
      <c r="E1685" s="10" t="s">
        <v>52</v>
      </c>
      <c r="F1685" s="10"/>
      <c r="G1685" s="11">
        <v>4864</v>
      </c>
      <c r="I1685" s="10" t="s">
        <v>53</v>
      </c>
      <c r="L1685" s="10" t="s">
        <v>1677</v>
      </c>
      <c r="M1685" s="10" t="s">
        <v>1691</v>
      </c>
      <c r="N1685" s="10" t="s">
        <v>1692</v>
      </c>
      <c r="O1685" s="10" t="s">
        <v>186</v>
      </c>
      <c r="P1685" s="10" t="s">
        <v>186</v>
      </c>
      <c r="W1685" s="10" t="s">
        <v>126</v>
      </c>
      <c r="X1685" s="10" t="s">
        <v>126</v>
      </c>
      <c r="Z1685" t="s">
        <v>60</v>
      </c>
      <c r="AA1685" t="s">
        <v>60</v>
      </c>
      <c r="AB1685" s="10" t="s">
        <v>53</v>
      </c>
      <c r="AC1685" s="10" t="s">
        <v>439</v>
      </c>
      <c r="AD1685" s="10" t="s">
        <v>53</v>
      </c>
      <c r="AE1685" s="12">
        <v>655</v>
      </c>
      <c r="AH1685" s="10" t="s">
        <v>2312</v>
      </c>
      <c r="AK1685" s="10" t="str">
        <f t="shared" si="82"/>
        <v>&gt;_Echinometra__Florida_4864_FLMNH_135</v>
      </c>
      <c r="AL1685" s="10" t="str">
        <f t="shared" si="81"/>
        <v>&gt;Echinometra__Florida__UF_4864</v>
      </c>
      <c r="AM1685" s="10" t="s">
        <v>2313</v>
      </c>
      <c r="AP1685" s="13"/>
      <c r="AQ1685" s="13"/>
    </row>
    <row r="1686" spans="1:44" ht="14.1" customHeight="1" x14ac:dyDescent="0.2">
      <c r="A1686" s="10">
        <v>3456</v>
      </c>
      <c r="B1686" s="10" t="s">
        <v>1515</v>
      </c>
      <c r="C1686" s="10" t="s">
        <v>201</v>
      </c>
      <c r="D1686" s="11">
        <v>7806</v>
      </c>
      <c r="E1686" s="10" t="s">
        <v>52</v>
      </c>
      <c r="F1686" s="10"/>
      <c r="G1686" s="11">
        <v>7806</v>
      </c>
      <c r="I1686" s="10" t="s">
        <v>53</v>
      </c>
      <c r="L1686" s="10" t="s">
        <v>1677</v>
      </c>
      <c r="M1686" s="10" t="s">
        <v>1691</v>
      </c>
      <c r="N1686" s="10" t="s">
        <v>1692</v>
      </c>
      <c r="O1686" s="10" t="s">
        <v>186</v>
      </c>
      <c r="P1686" s="10" t="s">
        <v>186</v>
      </c>
      <c r="R1686" s="10" t="s">
        <v>1915</v>
      </c>
      <c r="W1686" s="10" t="s">
        <v>126</v>
      </c>
      <c r="X1686" s="10" t="s">
        <v>126</v>
      </c>
      <c r="Z1686" t="s">
        <v>60</v>
      </c>
      <c r="AA1686" t="s">
        <v>60</v>
      </c>
      <c r="AB1686" s="10" t="s">
        <v>53</v>
      </c>
      <c r="AD1686" s="10" t="s">
        <v>53</v>
      </c>
      <c r="AE1686" s="12">
        <v>655</v>
      </c>
      <c r="AF1686" s="10" t="s">
        <v>75</v>
      </c>
      <c r="AK1686" s="10" t="str">
        <f t="shared" si="82"/>
        <v>&gt;t_Echinometra_lucunter_Florida_7806_FLMNH_135</v>
      </c>
      <c r="AL1686" s="10" t="str">
        <f t="shared" si="81"/>
        <v>&gt;Echinometra_lucunter_Florida__UF_7806</v>
      </c>
      <c r="AM1686" s="10" t="s">
        <v>2314</v>
      </c>
      <c r="AP1686" s="13"/>
      <c r="AQ1686" s="13"/>
    </row>
    <row r="1687" spans="1:44" ht="14.1" customHeight="1" x14ac:dyDescent="0.2">
      <c r="A1687" s="10">
        <v>3288</v>
      </c>
      <c r="B1687" s="10" t="s">
        <v>1773</v>
      </c>
      <c r="C1687" s="10" t="s">
        <v>315</v>
      </c>
      <c r="D1687" s="11">
        <v>1255</v>
      </c>
      <c r="E1687" s="10" t="s">
        <v>52</v>
      </c>
      <c r="F1687" s="10"/>
      <c r="G1687" s="11">
        <v>1255</v>
      </c>
      <c r="I1687" s="10" t="s">
        <v>53</v>
      </c>
      <c r="L1687" s="10" t="s">
        <v>1677</v>
      </c>
      <c r="M1687" s="10" t="s">
        <v>1691</v>
      </c>
      <c r="N1687" s="10" t="s">
        <v>1692</v>
      </c>
      <c r="O1687" s="10" t="s">
        <v>186</v>
      </c>
      <c r="P1687" s="10" t="s">
        <v>186</v>
      </c>
      <c r="R1687" s="10" t="s">
        <v>1693</v>
      </c>
      <c r="W1687" s="10" t="s">
        <v>1774</v>
      </c>
      <c r="X1687" s="10" t="s">
        <v>1774</v>
      </c>
      <c r="Z1687" t="s">
        <v>60</v>
      </c>
      <c r="AA1687" t="s">
        <v>60</v>
      </c>
      <c r="AB1687" s="10" t="s">
        <v>88</v>
      </c>
      <c r="AD1687" s="10" t="s">
        <v>89</v>
      </c>
      <c r="AE1687" s="12">
        <v>655</v>
      </c>
      <c r="AH1687" s="10" t="s">
        <v>1772</v>
      </c>
      <c r="AJ1687" s="10" t="s">
        <v>1775</v>
      </c>
      <c r="AK1687" s="10" t="str">
        <f t="shared" si="82"/>
        <v>&gt;_Echinometra_mathaei_Rapa_1255_FLMNH_132</v>
      </c>
      <c r="AL1687" s="10" t="str">
        <f t="shared" si="81"/>
        <v>&gt;Echinometra_mathaei_Rapa__UF_1255</v>
      </c>
      <c r="AM1687" s="10" t="s">
        <v>1776</v>
      </c>
      <c r="AP1687" s="13"/>
      <c r="AQ1687" s="13"/>
      <c r="AR1687" s="13"/>
    </row>
    <row r="1688" spans="1:44" ht="14.1" customHeight="1" x14ac:dyDescent="0.2">
      <c r="A1688" s="10">
        <v>4620</v>
      </c>
      <c r="B1688" s="10" t="s">
        <v>1702</v>
      </c>
      <c r="C1688" s="10" t="s">
        <v>307</v>
      </c>
      <c r="D1688" s="11">
        <v>6363</v>
      </c>
      <c r="E1688" s="10" t="s">
        <v>52</v>
      </c>
      <c r="F1688" s="10"/>
      <c r="G1688" s="11">
        <v>6363</v>
      </c>
      <c r="I1688" s="10" t="s">
        <v>53</v>
      </c>
      <c r="L1688" s="10" t="s">
        <v>1677</v>
      </c>
      <c r="M1688" s="10" t="s">
        <v>1691</v>
      </c>
      <c r="N1688" s="10" t="s">
        <v>1692</v>
      </c>
      <c r="O1688" s="10" t="s">
        <v>1703</v>
      </c>
      <c r="P1688" s="10" t="s">
        <v>186</v>
      </c>
      <c r="R1688" s="10" t="s">
        <v>472</v>
      </c>
      <c r="Z1688" t="s">
        <v>60</v>
      </c>
      <c r="AA1688" t="s">
        <v>60</v>
      </c>
      <c r="AB1688" s="10" t="s">
        <v>53</v>
      </c>
      <c r="AD1688" s="10" t="s">
        <v>53</v>
      </c>
      <c r="AE1688" s="15">
        <v>622</v>
      </c>
      <c r="AH1688" s="10" t="s">
        <v>2166</v>
      </c>
      <c r="AK1688" s="10" t="str">
        <f t="shared" si="82"/>
        <v>&gt;_m_Echinometra_sp_2__6363_mol23</v>
      </c>
      <c r="AL1688" s="10" t="str">
        <f t="shared" si="81"/>
        <v>&gt;Echinometra_sp_2___UF_6363</v>
      </c>
      <c r="AM1688" s="10" t="s">
        <v>2427</v>
      </c>
      <c r="AP1688" s="13"/>
      <c r="AQ1688" s="13"/>
      <c r="AR1688" s="13"/>
    </row>
    <row r="1689" spans="1:44" ht="14.1" customHeight="1" x14ac:dyDescent="0.2">
      <c r="A1689" s="10">
        <v>3276</v>
      </c>
      <c r="B1689" s="10" t="s">
        <v>1773</v>
      </c>
      <c r="C1689" s="10" t="s">
        <v>105</v>
      </c>
      <c r="D1689" s="10">
        <v>9565</v>
      </c>
      <c r="E1689" s="10" t="s">
        <v>52</v>
      </c>
      <c r="F1689" s="10"/>
      <c r="G1689" s="11">
        <v>9565</v>
      </c>
      <c r="I1689" s="10" t="s">
        <v>53</v>
      </c>
      <c r="L1689" s="10" t="s">
        <v>1677</v>
      </c>
      <c r="M1689" s="10" t="s">
        <v>1691</v>
      </c>
      <c r="N1689" s="10" t="s">
        <v>1692</v>
      </c>
      <c r="O1689" s="10" t="s">
        <v>186</v>
      </c>
      <c r="P1689" s="10" t="s">
        <v>186</v>
      </c>
      <c r="R1689" s="10" t="s">
        <v>1693</v>
      </c>
      <c r="S1689" s="10" t="s">
        <v>219</v>
      </c>
      <c r="T1689" s="10"/>
      <c r="W1689" s="10" t="s">
        <v>67</v>
      </c>
      <c r="X1689" s="10" t="s">
        <v>67</v>
      </c>
      <c r="Z1689" t="s">
        <v>60</v>
      </c>
      <c r="AA1689" t="s">
        <v>60</v>
      </c>
      <c r="AB1689" s="10" t="s">
        <v>53</v>
      </c>
      <c r="AD1689" s="10" t="s">
        <v>53</v>
      </c>
      <c r="AE1689" s="15">
        <v>618</v>
      </c>
      <c r="AH1689" s="10" t="s">
        <v>2168</v>
      </c>
      <c r="AK1689" s="10" t="str">
        <f t="shared" si="82"/>
        <v>&gt;_Echinometra_mathaei~_Ningaloo_9565_FLMNH_132</v>
      </c>
      <c r="AL1689" s="10" t="str">
        <f t="shared" si="81"/>
        <v>&gt;Echinometra_mathaei_Ningaloo__UF_9565</v>
      </c>
      <c r="AM1689" s="10" t="s">
        <v>2430</v>
      </c>
      <c r="AP1689" s="13"/>
      <c r="AQ1689" s="13"/>
    </row>
    <row r="1690" spans="1:44" ht="14.1" customHeight="1" x14ac:dyDescent="0.2">
      <c r="A1690" s="10">
        <v>4709</v>
      </c>
      <c r="B1690" s="10" t="s">
        <v>1702</v>
      </c>
      <c r="C1690" s="10" t="s">
        <v>387</v>
      </c>
      <c r="D1690" s="10">
        <v>9338</v>
      </c>
      <c r="E1690" s="10" t="s">
        <v>155</v>
      </c>
      <c r="F1690" s="10"/>
      <c r="G1690" s="11">
        <v>9338</v>
      </c>
      <c r="I1690" s="10" t="s">
        <v>156</v>
      </c>
      <c r="L1690" s="10" t="s">
        <v>1677</v>
      </c>
      <c r="M1690" s="10" t="s">
        <v>1691</v>
      </c>
      <c r="N1690" s="10" t="s">
        <v>1692</v>
      </c>
      <c r="O1690" s="10" t="s">
        <v>1703</v>
      </c>
      <c r="P1690" s="10" t="s">
        <v>186</v>
      </c>
      <c r="S1690" s="10" t="s">
        <v>219</v>
      </c>
      <c r="T1690" s="10"/>
      <c r="W1690" s="10" t="s">
        <v>159</v>
      </c>
      <c r="X1690" s="10" t="s">
        <v>159</v>
      </c>
      <c r="Z1690" t="s">
        <v>60</v>
      </c>
      <c r="AA1690" t="s">
        <v>60</v>
      </c>
      <c r="AB1690" s="10" t="s">
        <v>61</v>
      </c>
      <c r="AC1690" s="10" t="s">
        <v>61</v>
      </c>
      <c r="AE1690" s="10">
        <v>631</v>
      </c>
      <c r="AH1690" s="10" t="s">
        <v>1704</v>
      </c>
      <c r="AJ1690" s="16" t="s">
        <v>160</v>
      </c>
      <c r="AK1690" s="10" t="str">
        <f t="shared" si="82"/>
        <v>&gt;_m_Echinometra_~_MEPA_9338_mol23</v>
      </c>
      <c r="AL1690" s="10" t="str">
        <f t="shared" si="81"/>
        <v>&gt;Echinometra__MEPA__Reunion; UF # tissue only_9338</v>
      </c>
      <c r="AM1690" s="10" t="s">
        <v>1705</v>
      </c>
      <c r="AP1690" s="13"/>
    </row>
    <row r="1691" spans="1:44" ht="14.1" customHeight="1" x14ac:dyDescent="0.2">
      <c r="A1691" s="10">
        <v>3529</v>
      </c>
      <c r="B1691" s="10" t="s">
        <v>292</v>
      </c>
      <c r="C1691" s="10" t="s">
        <v>196</v>
      </c>
      <c r="D1691" s="11">
        <v>8676</v>
      </c>
      <c r="E1691" s="10" t="s">
        <v>52</v>
      </c>
      <c r="F1691" s="10"/>
      <c r="G1691" s="11">
        <v>8676</v>
      </c>
      <c r="I1691" s="10" t="s">
        <v>53</v>
      </c>
      <c r="L1691" s="10" t="s">
        <v>1677</v>
      </c>
      <c r="M1691" s="10" t="s">
        <v>1691</v>
      </c>
      <c r="N1691" s="10" t="s">
        <v>1692</v>
      </c>
      <c r="O1691" s="10" t="s">
        <v>186</v>
      </c>
      <c r="P1691" s="10" t="s">
        <v>186</v>
      </c>
      <c r="R1691" s="10" t="s">
        <v>2159</v>
      </c>
      <c r="W1691" s="10" t="s">
        <v>436</v>
      </c>
      <c r="X1691" s="10" t="s">
        <v>436</v>
      </c>
      <c r="Z1691" t="s">
        <v>60</v>
      </c>
      <c r="AA1691" t="s">
        <v>60</v>
      </c>
      <c r="AB1691" s="10" t="s">
        <v>53</v>
      </c>
      <c r="AD1691" s="10" t="s">
        <v>53</v>
      </c>
      <c r="AE1691" s="15">
        <v>617</v>
      </c>
      <c r="AK1691" s="10" t="str">
        <f t="shared" si="82"/>
        <v>&gt;_Echinometra_sp_A_NewCaledonia_8676_FLMNH_145</v>
      </c>
      <c r="AL1691" s="10" t="str">
        <f t="shared" si="81"/>
        <v>&gt;Echinometra_sp_A_NewCaledonia__UF_8676</v>
      </c>
      <c r="AM1691" s="10" t="s">
        <v>2451</v>
      </c>
      <c r="AP1691" s="13"/>
      <c r="AQ1691" s="13"/>
      <c r="AR1691" s="13"/>
    </row>
    <row r="1692" spans="1:44" ht="14.1" customHeight="1" x14ac:dyDescent="0.2">
      <c r="A1692" s="10">
        <v>4626</v>
      </c>
      <c r="B1692" s="10" t="s">
        <v>1702</v>
      </c>
      <c r="C1692" s="10" t="s">
        <v>105</v>
      </c>
      <c r="D1692" s="11">
        <v>6434</v>
      </c>
      <c r="E1692" s="10" t="s">
        <v>52</v>
      </c>
      <c r="F1692" s="10"/>
      <c r="G1692" s="11">
        <v>6434</v>
      </c>
      <c r="I1692" s="10" t="s">
        <v>53</v>
      </c>
      <c r="L1692" s="10" t="s">
        <v>1677</v>
      </c>
      <c r="M1692" s="10" t="s">
        <v>1691</v>
      </c>
      <c r="N1692" s="10" t="s">
        <v>1692</v>
      </c>
      <c r="O1692" s="10" t="s">
        <v>1703</v>
      </c>
      <c r="P1692" s="10" t="s">
        <v>186</v>
      </c>
      <c r="Z1692" t="s">
        <v>60</v>
      </c>
      <c r="AA1692" t="s">
        <v>60</v>
      </c>
      <c r="AB1692" s="10" t="s">
        <v>53</v>
      </c>
      <c r="AD1692" s="10" t="s">
        <v>53</v>
      </c>
      <c r="AE1692" s="10">
        <v>631</v>
      </c>
      <c r="AH1692" s="10" t="s">
        <v>701</v>
      </c>
      <c r="AK1692" s="10" t="str">
        <f t="shared" si="82"/>
        <v>&gt;_m_Echinometra___6434_mol23</v>
      </c>
      <c r="AL1692" s="10" t="str">
        <f t="shared" si="81"/>
        <v>&gt;Echinometra____UF_6434</v>
      </c>
      <c r="AM1692" s="10" t="s">
        <v>2455</v>
      </c>
      <c r="AP1692" s="13"/>
      <c r="AQ1692" s="13"/>
      <c r="AR1692" s="13"/>
    </row>
    <row r="1693" spans="1:44" ht="14.1" customHeight="1" x14ac:dyDescent="0.2">
      <c r="A1693" s="10">
        <v>4654</v>
      </c>
      <c r="B1693" s="10" t="s">
        <v>1702</v>
      </c>
      <c r="C1693" s="10" t="s">
        <v>476</v>
      </c>
      <c r="D1693" s="11">
        <v>7390</v>
      </c>
      <c r="E1693" s="10" t="s">
        <v>52</v>
      </c>
      <c r="F1693" s="10"/>
      <c r="G1693" s="11">
        <v>7390</v>
      </c>
      <c r="I1693" s="10" t="s">
        <v>53</v>
      </c>
      <c r="L1693" s="10" t="s">
        <v>1677</v>
      </c>
      <c r="M1693" s="10" t="s">
        <v>1691</v>
      </c>
      <c r="N1693" s="10" t="s">
        <v>1692</v>
      </c>
      <c r="O1693" s="10" t="s">
        <v>1703</v>
      </c>
      <c r="P1693" s="10" t="s">
        <v>186</v>
      </c>
      <c r="R1693" s="10" t="s">
        <v>1693</v>
      </c>
      <c r="S1693" s="10" t="s">
        <v>712</v>
      </c>
      <c r="T1693" s="10"/>
      <c r="Z1693" t="s">
        <v>60</v>
      </c>
      <c r="AA1693" t="s">
        <v>60</v>
      </c>
      <c r="AB1693" s="10" t="s">
        <v>53</v>
      </c>
      <c r="AD1693" s="10" t="s">
        <v>53</v>
      </c>
      <c r="AE1693" s="10">
        <v>631</v>
      </c>
      <c r="AH1693" s="10" t="s">
        <v>701</v>
      </c>
      <c r="AK1693" s="10" t="str">
        <f t="shared" si="82"/>
        <v>&gt;_m_Echinometra_mathaeicf__7390_mol23</v>
      </c>
      <c r="AL1693" s="10" t="str">
        <f t="shared" si="81"/>
        <v>&gt;Echinometra_mathaei___UF_7390</v>
      </c>
      <c r="AM1693" s="10" t="s">
        <v>2456</v>
      </c>
      <c r="AP1693" s="13"/>
      <c r="AQ1693" s="13"/>
    </row>
    <row r="1694" spans="1:44" ht="14.1" customHeight="1" x14ac:dyDescent="0.2">
      <c r="A1694" s="10">
        <v>4659</v>
      </c>
      <c r="B1694" s="10" t="s">
        <v>1702</v>
      </c>
      <c r="C1694" s="10" t="s">
        <v>83</v>
      </c>
      <c r="D1694" s="11">
        <v>7524</v>
      </c>
      <c r="E1694" s="10" t="s">
        <v>52</v>
      </c>
      <c r="F1694" s="10"/>
      <c r="G1694" s="11">
        <v>7524</v>
      </c>
      <c r="I1694" s="10" t="s">
        <v>53</v>
      </c>
      <c r="L1694" s="10" t="s">
        <v>1677</v>
      </c>
      <c r="M1694" s="10" t="s">
        <v>1691</v>
      </c>
      <c r="N1694" s="10" t="s">
        <v>1692</v>
      </c>
      <c r="O1694" s="10" t="s">
        <v>1703</v>
      </c>
      <c r="P1694" s="10" t="s">
        <v>186</v>
      </c>
      <c r="Z1694" t="s">
        <v>60</v>
      </c>
      <c r="AA1694" t="s">
        <v>60</v>
      </c>
      <c r="AB1694" s="10" t="s">
        <v>53</v>
      </c>
      <c r="AD1694" s="10" t="s">
        <v>53</v>
      </c>
      <c r="AE1694" s="10">
        <v>631</v>
      </c>
      <c r="AH1694" s="10" t="s">
        <v>701</v>
      </c>
      <c r="AK1694" s="10" t="str">
        <f t="shared" si="82"/>
        <v>&gt;_m_Echinometra___7524_mol23</v>
      </c>
      <c r="AL1694" s="10" t="str">
        <f t="shared" si="81"/>
        <v>&gt;Echinometra____UF_7524</v>
      </c>
      <c r="AM1694" s="10" t="s">
        <v>2456</v>
      </c>
      <c r="AP1694" s="13"/>
      <c r="AQ1694" s="13"/>
      <c r="AR1694" s="13"/>
    </row>
    <row r="1695" spans="1:44" ht="14.1" customHeight="1" x14ac:dyDescent="0.2">
      <c r="A1695" s="10">
        <v>4686</v>
      </c>
      <c r="B1695" s="10" t="s">
        <v>1702</v>
      </c>
      <c r="C1695" s="10" t="s">
        <v>232</v>
      </c>
      <c r="D1695" s="11">
        <v>9157</v>
      </c>
      <c r="E1695" s="10" t="s">
        <v>52</v>
      </c>
      <c r="F1695" s="10"/>
      <c r="G1695" s="11">
        <v>9157</v>
      </c>
      <c r="I1695" s="10" t="s">
        <v>53</v>
      </c>
      <c r="L1695" s="10" t="s">
        <v>1677</v>
      </c>
      <c r="M1695" s="10" t="s">
        <v>1691</v>
      </c>
      <c r="N1695" s="10" t="s">
        <v>1692</v>
      </c>
      <c r="O1695" s="10" t="s">
        <v>1703</v>
      </c>
      <c r="P1695" s="10" t="s">
        <v>186</v>
      </c>
      <c r="R1695" s="10" t="s">
        <v>1693</v>
      </c>
      <c r="Z1695" t="s">
        <v>60</v>
      </c>
      <c r="AA1695" t="s">
        <v>60</v>
      </c>
      <c r="AB1695" s="10" t="s">
        <v>53</v>
      </c>
      <c r="AD1695" s="10" t="s">
        <v>53</v>
      </c>
      <c r="AE1695" s="10">
        <v>631</v>
      </c>
      <c r="AH1695" s="10" t="s">
        <v>701</v>
      </c>
      <c r="AK1695" s="10" t="str">
        <f t="shared" si="82"/>
        <v>&gt;_m_Echinometra_mathaei__9157_mol23</v>
      </c>
      <c r="AL1695" s="10" t="str">
        <f t="shared" si="81"/>
        <v>&gt;Echinometra_mathaei___UF_9157</v>
      </c>
      <c r="AM1695" s="10" t="s">
        <v>2457</v>
      </c>
      <c r="AP1695" s="13"/>
      <c r="AQ1695" s="13"/>
      <c r="AR1695" s="13"/>
    </row>
    <row r="1696" spans="1:44" ht="14.1" customHeight="1" x14ac:dyDescent="0.2">
      <c r="A1696" s="10">
        <v>4687</v>
      </c>
      <c r="B1696" s="10" t="s">
        <v>1702</v>
      </c>
      <c r="C1696" s="10" t="s">
        <v>196</v>
      </c>
      <c r="D1696" s="11">
        <v>9158</v>
      </c>
      <c r="E1696" s="10" t="s">
        <v>52</v>
      </c>
      <c r="F1696" s="10"/>
      <c r="G1696" s="11">
        <v>9158</v>
      </c>
      <c r="I1696" s="10" t="s">
        <v>53</v>
      </c>
      <c r="L1696" s="10" t="s">
        <v>1677</v>
      </c>
      <c r="M1696" s="10" t="s">
        <v>1691</v>
      </c>
      <c r="N1696" s="10" t="s">
        <v>1692</v>
      </c>
      <c r="O1696" s="10" t="s">
        <v>1703</v>
      </c>
      <c r="P1696" s="10" t="s">
        <v>186</v>
      </c>
      <c r="R1696" s="10" t="s">
        <v>1693</v>
      </c>
      <c r="Z1696" t="s">
        <v>60</v>
      </c>
      <c r="AA1696" t="s">
        <v>60</v>
      </c>
      <c r="AB1696" s="10" t="s">
        <v>53</v>
      </c>
      <c r="AD1696" s="10" t="s">
        <v>53</v>
      </c>
      <c r="AE1696" s="10">
        <v>631</v>
      </c>
      <c r="AH1696" s="10" t="s">
        <v>701</v>
      </c>
      <c r="AK1696" s="10" t="str">
        <f t="shared" si="82"/>
        <v>&gt;_m_Echinometra_mathaei__9158_mol23</v>
      </c>
      <c r="AL1696" s="10" t="str">
        <f t="shared" si="81"/>
        <v>&gt;Echinometra_mathaei___UF_9158</v>
      </c>
      <c r="AM1696" s="10" t="s">
        <v>2458</v>
      </c>
      <c r="AP1696" s="13"/>
      <c r="AQ1696" s="13"/>
      <c r="AR1696" s="13"/>
    </row>
    <row r="1697" spans="1:44" ht="14.1" customHeight="1" x14ac:dyDescent="0.2">
      <c r="A1697" s="10">
        <v>4692</v>
      </c>
      <c r="B1697" s="10" t="s">
        <v>1702</v>
      </c>
      <c r="C1697" s="10" t="s">
        <v>175</v>
      </c>
      <c r="D1697" s="11">
        <v>9184</v>
      </c>
      <c r="E1697" s="10" t="s">
        <v>52</v>
      </c>
      <c r="F1697" s="10"/>
      <c r="G1697" s="11">
        <v>9184</v>
      </c>
      <c r="I1697" s="10" t="s">
        <v>53</v>
      </c>
      <c r="L1697" s="10" t="s">
        <v>1677</v>
      </c>
      <c r="M1697" s="10" t="s">
        <v>1691</v>
      </c>
      <c r="N1697" s="10" t="s">
        <v>1692</v>
      </c>
      <c r="O1697" s="10" t="s">
        <v>1703</v>
      </c>
      <c r="P1697" s="10" t="s">
        <v>186</v>
      </c>
      <c r="Z1697" t="s">
        <v>60</v>
      </c>
      <c r="AA1697" t="s">
        <v>60</v>
      </c>
      <c r="AB1697" s="10" t="s">
        <v>53</v>
      </c>
      <c r="AD1697" s="10" t="s">
        <v>53</v>
      </c>
      <c r="AE1697" s="10">
        <v>631</v>
      </c>
      <c r="AH1697" s="10" t="s">
        <v>701</v>
      </c>
      <c r="AK1697" s="10" t="str">
        <f t="shared" si="82"/>
        <v>&gt;_m_Echinometra___9184_mol23</v>
      </c>
      <c r="AL1697" s="10" t="str">
        <f t="shared" si="81"/>
        <v>&gt;Echinometra____UF_9184</v>
      </c>
      <c r="AM1697" s="10" t="s">
        <v>2459</v>
      </c>
      <c r="AP1697" s="13"/>
      <c r="AQ1697" s="13"/>
      <c r="AR1697" s="13"/>
    </row>
    <row r="1698" spans="1:44" ht="14.1" customHeight="1" x14ac:dyDescent="0.2">
      <c r="A1698" s="10">
        <v>4695</v>
      </c>
      <c r="B1698" s="10" t="s">
        <v>1702</v>
      </c>
      <c r="C1698" s="10" t="s">
        <v>345</v>
      </c>
      <c r="D1698" s="11">
        <v>9215</v>
      </c>
      <c r="E1698" s="10" t="s">
        <v>52</v>
      </c>
      <c r="F1698" s="10"/>
      <c r="G1698" s="11">
        <v>9215</v>
      </c>
      <c r="I1698" s="10" t="s">
        <v>53</v>
      </c>
      <c r="L1698" s="10" t="s">
        <v>1677</v>
      </c>
      <c r="M1698" s="10" t="s">
        <v>1691</v>
      </c>
      <c r="N1698" s="10" t="s">
        <v>1692</v>
      </c>
      <c r="O1698" s="10" t="s">
        <v>1703</v>
      </c>
      <c r="P1698" s="10" t="s">
        <v>186</v>
      </c>
      <c r="R1698" s="10" t="s">
        <v>1935</v>
      </c>
      <c r="S1698" s="10" t="s">
        <v>219</v>
      </c>
      <c r="T1698" s="10"/>
      <c r="Z1698" t="s">
        <v>60</v>
      </c>
      <c r="AA1698" t="s">
        <v>60</v>
      </c>
      <c r="AB1698" s="10" t="s">
        <v>53</v>
      </c>
      <c r="AD1698" s="10" t="s">
        <v>53</v>
      </c>
      <c r="AE1698" s="10">
        <v>631</v>
      </c>
      <c r="AH1698" s="10" t="s">
        <v>701</v>
      </c>
      <c r="AK1698" s="10" t="str">
        <f t="shared" si="82"/>
        <v>&gt;_m_Echinometra_oblonga~__9215_mol23</v>
      </c>
      <c r="AL1698" s="10" t="str">
        <f t="shared" si="81"/>
        <v>&gt;Echinometra_oblonga___UF_9215</v>
      </c>
      <c r="AM1698" s="10" t="s">
        <v>2460</v>
      </c>
      <c r="AP1698" s="13"/>
      <c r="AQ1698" s="13"/>
    </row>
    <row r="1699" spans="1:44" ht="14.1" customHeight="1" x14ac:dyDescent="0.2">
      <c r="A1699" s="10">
        <v>4696</v>
      </c>
      <c r="B1699" s="10" t="s">
        <v>1702</v>
      </c>
      <c r="C1699" s="10" t="s">
        <v>382</v>
      </c>
      <c r="D1699" s="11">
        <v>9216</v>
      </c>
      <c r="E1699" s="10" t="s">
        <v>52</v>
      </c>
      <c r="F1699" s="10"/>
      <c r="G1699" s="11">
        <v>9216</v>
      </c>
      <c r="I1699" s="10" t="s">
        <v>53</v>
      </c>
      <c r="L1699" s="10" t="s">
        <v>1677</v>
      </c>
      <c r="M1699" s="10" t="s">
        <v>1691</v>
      </c>
      <c r="N1699" s="10" t="s">
        <v>1692</v>
      </c>
      <c r="O1699" s="10" t="s">
        <v>1703</v>
      </c>
      <c r="P1699" s="10" t="s">
        <v>186</v>
      </c>
      <c r="R1699" s="10" t="s">
        <v>1935</v>
      </c>
      <c r="S1699" s="10" t="s">
        <v>219</v>
      </c>
      <c r="T1699" s="10"/>
      <c r="Z1699" t="s">
        <v>60</v>
      </c>
      <c r="AA1699" t="s">
        <v>60</v>
      </c>
      <c r="AB1699" s="10" t="s">
        <v>53</v>
      </c>
      <c r="AD1699" s="10" t="s">
        <v>53</v>
      </c>
      <c r="AE1699" s="10">
        <v>631</v>
      </c>
      <c r="AH1699" s="10" t="s">
        <v>701</v>
      </c>
      <c r="AK1699" s="10" t="str">
        <f t="shared" si="82"/>
        <v>&gt;_m_Echinometra_oblonga~__9216_mol23</v>
      </c>
      <c r="AL1699" s="10" t="str">
        <f t="shared" si="81"/>
        <v>&gt;Echinometra_oblonga___UF_9216</v>
      </c>
      <c r="AM1699" s="10" t="s">
        <v>2461</v>
      </c>
      <c r="AP1699" s="13"/>
      <c r="AQ1699" s="13"/>
    </row>
    <row r="1700" spans="1:44" ht="14.1" customHeight="1" x14ac:dyDescent="0.2">
      <c r="A1700" s="10">
        <v>4708</v>
      </c>
      <c r="B1700" s="10" t="s">
        <v>1702</v>
      </c>
      <c r="C1700" s="10" t="s">
        <v>248</v>
      </c>
      <c r="D1700" s="10">
        <v>9337</v>
      </c>
      <c r="E1700" s="10" t="s">
        <v>52</v>
      </c>
      <c r="F1700" s="10"/>
      <c r="G1700" s="11">
        <v>9337</v>
      </c>
      <c r="I1700" s="10" t="s">
        <v>53</v>
      </c>
      <c r="L1700" s="10" t="s">
        <v>1677</v>
      </c>
      <c r="M1700" s="10" t="s">
        <v>1691</v>
      </c>
      <c r="N1700" s="10" t="s">
        <v>1692</v>
      </c>
      <c r="O1700" s="10" t="s">
        <v>1703</v>
      </c>
      <c r="P1700" s="10" t="s">
        <v>186</v>
      </c>
      <c r="Z1700" t="s">
        <v>60</v>
      </c>
      <c r="AA1700" t="s">
        <v>60</v>
      </c>
      <c r="AB1700" s="10" t="s">
        <v>53</v>
      </c>
      <c r="AD1700" s="10" t="s">
        <v>53</v>
      </c>
      <c r="AE1700" s="10">
        <v>631</v>
      </c>
      <c r="AH1700" s="10" t="s">
        <v>701</v>
      </c>
      <c r="AK1700" s="10" t="str">
        <f t="shared" si="82"/>
        <v>&gt;_m_Echinometra___9337_mol23</v>
      </c>
      <c r="AL1700" s="10" t="str">
        <f t="shared" si="81"/>
        <v>&gt;Echinometra____UF_9337</v>
      </c>
      <c r="AM1700" s="10" t="s">
        <v>2462</v>
      </c>
      <c r="AP1700" s="13"/>
      <c r="AR1700" s="13"/>
    </row>
    <row r="1701" spans="1:44" ht="14.1" customHeight="1" x14ac:dyDescent="0.2">
      <c r="A1701" s="10">
        <v>4688</v>
      </c>
      <c r="B1701" s="10" t="s">
        <v>1702</v>
      </c>
      <c r="C1701" s="10" t="s">
        <v>216</v>
      </c>
      <c r="D1701" s="11">
        <v>9159</v>
      </c>
      <c r="E1701" s="10" t="s">
        <v>52</v>
      </c>
      <c r="F1701" s="10"/>
      <c r="G1701" s="11">
        <v>9159</v>
      </c>
      <c r="I1701" s="10" t="s">
        <v>53</v>
      </c>
      <c r="L1701" s="10" t="s">
        <v>1677</v>
      </c>
      <c r="M1701" s="10" t="s">
        <v>1691</v>
      </c>
      <c r="N1701" s="10" t="s">
        <v>1692</v>
      </c>
      <c r="O1701" s="10" t="s">
        <v>1703</v>
      </c>
      <c r="P1701" s="10" t="s">
        <v>186</v>
      </c>
      <c r="R1701" s="10" t="s">
        <v>1693</v>
      </c>
      <c r="S1701" s="10" t="s">
        <v>219</v>
      </c>
      <c r="T1701" s="10"/>
      <c r="Z1701" t="s">
        <v>60</v>
      </c>
      <c r="AA1701" t="s">
        <v>60</v>
      </c>
      <c r="AB1701" s="10" t="s">
        <v>53</v>
      </c>
      <c r="AD1701" s="10" t="s">
        <v>53</v>
      </c>
      <c r="AE1701" s="10">
        <v>631</v>
      </c>
      <c r="AH1701" s="10" t="s">
        <v>701</v>
      </c>
      <c r="AK1701" s="10" t="str">
        <f t="shared" si="82"/>
        <v>&gt;_m_Echinometra_mathaei~__9159_mol23</v>
      </c>
      <c r="AL1701" s="10" t="str">
        <f t="shared" si="81"/>
        <v>&gt;Echinometra_mathaei___UF_9159</v>
      </c>
      <c r="AM1701" s="10" t="s">
        <v>2463</v>
      </c>
      <c r="AP1701" s="13"/>
      <c r="AQ1701" s="13"/>
    </row>
    <row r="1702" spans="1:44" ht="14.1" customHeight="1" x14ac:dyDescent="0.2">
      <c r="A1702" s="10">
        <v>4685</v>
      </c>
      <c r="B1702" s="10" t="s">
        <v>1702</v>
      </c>
      <c r="C1702" s="10" t="s">
        <v>330</v>
      </c>
      <c r="D1702" s="11">
        <v>9156</v>
      </c>
      <c r="E1702" s="10" t="s">
        <v>52</v>
      </c>
      <c r="F1702" s="10"/>
      <c r="G1702" s="11">
        <v>9156</v>
      </c>
      <c r="I1702" s="10" t="s">
        <v>53</v>
      </c>
      <c r="L1702" s="10" t="s">
        <v>1677</v>
      </c>
      <c r="M1702" s="10" t="s">
        <v>1691</v>
      </c>
      <c r="N1702" s="10" t="s">
        <v>1692</v>
      </c>
      <c r="O1702" s="10" t="s">
        <v>1703</v>
      </c>
      <c r="P1702" s="10" t="s">
        <v>186</v>
      </c>
      <c r="R1702" s="10" t="s">
        <v>1693</v>
      </c>
      <c r="Z1702" t="s">
        <v>60</v>
      </c>
      <c r="AA1702" t="s">
        <v>60</v>
      </c>
      <c r="AB1702" s="10" t="s">
        <v>53</v>
      </c>
      <c r="AD1702" s="10" t="s">
        <v>53</v>
      </c>
      <c r="AE1702" s="10">
        <v>631</v>
      </c>
      <c r="AH1702" s="10" t="s">
        <v>701</v>
      </c>
      <c r="AK1702" s="10" t="str">
        <f t="shared" si="82"/>
        <v>&gt;_m_Echinometra_mathaei__9156_mol23</v>
      </c>
      <c r="AL1702" s="10" t="str">
        <f t="shared" si="81"/>
        <v>&gt;Echinometra_mathaei___UF_9156</v>
      </c>
      <c r="AM1702" s="10" t="s">
        <v>2464</v>
      </c>
      <c r="AP1702" s="13"/>
      <c r="AQ1702" s="13"/>
      <c r="AR1702" s="13"/>
    </row>
    <row r="1703" spans="1:44" ht="14.1" customHeight="1" x14ac:dyDescent="0.2">
      <c r="A1703" s="10">
        <v>4693</v>
      </c>
      <c r="B1703" s="10" t="s">
        <v>1702</v>
      </c>
      <c r="C1703" s="10" t="s">
        <v>526</v>
      </c>
      <c r="D1703" s="11">
        <v>9185</v>
      </c>
      <c r="E1703" s="10" t="s">
        <v>52</v>
      </c>
      <c r="F1703" s="10"/>
      <c r="G1703" s="11">
        <v>9185</v>
      </c>
      <c r="I1703" s="10" t="s">
        <v>53</v>
      </c>
      <c r="L1703" s="10" t="s">
        <v>1677</v>
      </c>
      <c r="M1703" s="10" t="s">
        <v>1691</v>
      </c>
      <c r="N1703" s="10" t="s">
        <v>1692</v>
      </c>
      <c r="O1703" s="10" t="s">
        <v>1703</v>
      </c>
      <c r="P1703" s="10" t="s">
        <v>186</v>
      </c>
      <c r="Z1703" t="s">
        <v>60</v>
      </c>
      <c r="AA1703" t="s">
        <v>60</v>
      </c>
      <c r="AB1703" s="10" t="s">
        <v>53</v>
      </c>
      <c r="AD1703" s="10" t="s">
        <v>53</v>
      </c>
      <c r="AE1703" s="10">
        <v>631</v>
      </c>
      <c r="AH1703" s="10" t="s">
        <v>2166</v>
      </c>
      <c r="AK1703" s="10" t="str">
        <f t="shared" si="82"/>
        <v>&gt;_m_Echinometra___9185_mol23</v>
      </c>
      <c r="AL1703" s="10" t="str">
        <f t="shared" si="81"/>
        <v>&gt;Echinometra____UF_9185</v>
      </c>
      <c r="AM1703" s="10" t="s">
        <v>2476</v>
      </c>
      <c r="AP1703" s="13"/>
      <c r="AQ1703" s="13"/>
      <c r="AR1703" s="13"/>
    </row>
    <row r="1704" spans="1:44" ht="14.1" customHeight="1" x14ac:dyDescent="0.2">
      <c r="A1704" s="10">
        <v>4706</v>
      </c>
      <c r="B1704" s="10" t="s">
        <v>1702</v>
      </c>
      <c r="C1704" s="10" t="s">
        <v>376</v>
      </c>
      <c r="D1704" s="10">
        <v>9335</v>
      </c>
      <c r="E1704" s="10" t="s">
        <v>52</v>
      </c>
      <c r="F1704" s="10"/>
      <c r="G1704" s="11">
        <v>9335</v>
      </c>
      <c r="I1704" s="10" t="s">
        <v>53</v>
      </c>
      <c r="L1704" s="10" t="s">
        <v>1677</v>
      </c>
      <c r="M1704" s="10" t="s">
        <v>1691</v>
      </c>
      <c r="N1704" s="10" t="s">
        <v>1692</v>
      </c>
      <c r="O1704" s="10" t="s">
        <v>1703</v>
      </c>
      <c r="P1704" s="10" t="s">
        <v>186</v>
      </c>
      <c r="Z1704" t="s">
        <v>60</v>
      </c>
      <c r="AA1704" t="s">
        <v>60</v>
      </c>
      <c r="AB1704" s="10" t="s">
        <v>53</v>
      </c>
      <c r="AD1704" s="10" t="s">
        <v>53</v>
      </c>
      <c r="AE1704" s="10">
        <v>631</v>
      </c>
      <c r="AH1704" s="10" t="s">
        <v>2166</v>
      </c>
      <c r="AK1704" s="10" t="str">
        <f t="shared" si="82"/>
        <v>&gt;_m_Echinometra___9335_mol23</v>
      </c>
      <c r="AL1704" s="10" t="str">
        <f t="shared" si="81"/>
        <v>&gt;Echinometra____UF_9335</v>
      </c>
      <c r="AM1704" s="10" t="s">
        <v>2477</v>
      </c>
      <c r="AP1704" s="13"/>
      <c r="AR1704" s="13"/>
    </row>
    <row r="1705" spans="1:44" ht="14.1" customHeight="1" x14ac:dyDescent="0.2">
      <c r="A1705" s="10">
        <v>4592</v>
      </c>
      <c r="B1705" s="10" t="s">
        <v>141</v>
      </c>
      <c r="C1705" s="10" t="s">
        <v>216</v>
      </c>
      <c r="D1705" s="10">
        <v>9380</v>
      </c>
      <c r="E1705" s="10" t="s">
        <v>52</v>
      </c>
      <c r="F1705" s="10"/>
      <c r="G1705" s="11">
        <v>9380</v>
      </c>
      <c r="I1705" s="10" t="s">
        <v>53</v>
      </c>
      <c r="L1705" s="10" t="s">
        <v>1677</v>
      </c>
      <c r="M1705" s="10" t="s">
        <v>1691</v>
      </c>
      <c r="N1705" s="10" t="s">
        <v>1692</v>
      </c>
      <c r="O1705" s="10" t="s">
        <v>1703</v>
      </c>
      <c r="P1705" s="10" t="s">
        <v>186</v>
      </c>
      <c r="R1705" s="10" t="s">
        <v>1693</v>
      </c>
      <c r="Z1705" t="s">
        <v>60</v>
      </c>
      <c r="AA1705" t="s">
        <v>60</v>
      </c>
      <c r="AB1705" s="10" t="s">
        <v>53</v>
      </c>
      <c r="AD1705" s="10" t="s">
        <v>53</v>
      </c>
      <c r="AE1705" s="10">
        <v>631</v>
      </c>
      <c r="AH1705" s="10" t="s">
        <v>2168</v>
      </c>
      <c r="AK1705" s="10" t="str">
        <f t="shared" si="82"/>
        <v>&gt;_m_Echinometra_mathaei__9380_mol22</v>
      </c>
      <c r="AL1705" s="10" t="str">
        <f t="shared" si="81"/>
        <v>&gt;Echinometra_mathaei___UF_9380</v>
      </c>
      <c r="AM1705" s="10" t="s">
        <v>2478</v>
      </c>
      <c r="AP1705" s="13"/>
      <c r="AQ1705" s="13"/>
      <c r="AR1705" s="13"/>
    </row>
    <row r="1706" spans="1:44" ht="14.1" customHeight="1" x14ac:dyDescent="0.2">
      <c r="A1706" s="10">
        <v>2101</v>
      </c>
      <c r="B1706" s="10" t="s">
        <v>390</v>
      </c>
      <c r="C1706" s="10" t="s">
        <v>319</v>
      </c>
      <c r="D1706" s="10">
        <v>9460</v>
      </c>
      <c r="E1706" s="10" t="s">
        <v>52</v>
      </c>
      <c r="F1706" s="10"/>
      <c r="G1706" s="11">
        <v>9460</v>
      </c>
      <c r="I1706" s="10" t="s">
        <v>53</v>
      </c>
      <c r="L1706" s="10" t="s">
        <v>1677</v>
      </c>
      <c r="M1706" s="10" t="s">
        <v>1691</v>
      </c>
      <c r="N1706" s="10" t="s">
        <v>1692</v>
      </c>
      <c r="O1706" s="10" t="s">
        <v>186</v>
      </c>
      <c r="P1706" s="10" t="s">
        <v>186</v>
      </c>
      <c r="R1706" s="10" t="s">
        <v>1693</v>
      </c>
      <c r="S1706" s="10" t="s">
        <v>712</v>
      </c>
      <c r="T1706" s="10"/>
      <c r="W1706" s="10" t="s">
        <v>67</v>
      </c>
      <c r="X1706" s="10" t="s">
        <v>67</v>
      </c>
      <c r="Z1706" t="s">
        <v>60</v>
      </c>
      <c r="AA1706" t="s">
        <v>60</v>
      </c>
      <c r="AB1706" s="10" t="s">
        <v>53</v>
      </c>
      <c r="AD1706" s="10" t="s">
        <v>53</v>
      </c>
      <c r="AE1706" s="15">
        <v>569</v>
      </c>
      <c r="AH1706" s="10" t="s">
        <v>2168</v>
      </c>
      <c r="AK1706" s="10" t="str">
        <f t="shared" si="82"/>
        <v>&gt;_Echinometra_mathaeicf_Ningaloo_9460_FLMNH_093</v>
      </c>
      <c r="AL1706" s="10" t="str">
        <f t="shared" si="81"/>
        <v>&gt;Echinometra_mathaei_Ningaloo__UF_9460</v>
      </c>
      <c r="AM1706" s="10" t="s">
        <v>2499</v>
      </c>
      <c r="AP1706" s="13"/>
      <c r="AQ1706" s="13"/>
    </row>
    <row r="1707" spans="1:44" ht="14.1" customHeight="1" x14ac:dyDescent="0.2">
      <c r="A1707" s="10">
        <v>3493</v>
      </c>
      <c r="B1707" s="10" t="s">
        <v>292</v>
      </c>
      <c r="C1707" s="10" t="s">
        <v>349</v>
      </c>
      <c r="D1707" s="11">
        <v>7052</v>
      </c>
      <c r="E1707" s="10" t="s">
        <v>52</v>
      </c>
      <c r="F1707" s="10"/>
      <c r="G1707" s="11">
        <v>7052</v>
      </c>
      <c r="I1707" s="10" t="s">
        <v>53</v>
      </c>
      <c r="L1707" s="10" t="s">
        <v>1677</v>
      </c>
      <c r="M1707" s="10" t="s">
        <v>1691</v>
      </c>
      <c r="N1707" s="10" t="s">
        <v>1692</v>
      </c>
      <c r="O1707" s="10" t="s">
        <v>186</v>
      </c>
      <c r="P1707" s="10" t="s">
        <v>186</v>
      </c>
      <c r="W1707" s="10" t="s">
        <v>108</v>
      </c>
      <c r="X1707" s="10" t="s">
        <v>108</v>
      </c>
      <c r="Z1707" t="s">
        <v>60</v>
      </c>
      <c r="AA1707" t="s">
        <v>60</v>
      </c>
      <c r="AB1707" s="10" t="s">
        <v>53</v>
      </c>
      <c r="AD1707" s="10" t="s">
        <v>53</v>
      </c>
      <c r="AE1707" s="10">
        <v>635</v>
      </c>
      <c r="AH1707" s="10" t="s">
        <v>701</v>
      </c>
      <c r="AK1707" s="10" t="str">
        <f t="shared" si="82"/>
        <v>&gt;_Echinometra__Mayotte_7052_FLMNH_145</v>
      </c>
      <c r="AL1707" s="10" t="str">
        <f t="shared" si="81"/>
        <v>&gt;Echinometra__Mayotte__UF_7052</v>
      </c>
      <c r="AM1707" s="10" t="s">
        <v>2509</v>
      </c>
      <c r="AP1707" s="13"/>
      <c r="AQ1707" s="13"/>
      <c r="AR1707" s="13"/>
    </row>
    <row r="1708" spans="1:44" ht="14.1" customHeight="1" x14ac:dyDescent="0.2">
      <c r="A1708" s="10">
        <v>3300</v>
      </c>
      <c r="B1708" s="10" t="s">
        <v>1773</v>
      </c>
      <c r="C1708" s="10" t="s">
        <v>334</v>
      </c>
      <c r="D1708" s="10">
        <v>9630</v>
      </c>
      <c r="E1708" s="10" t="s">
        <v>52</v>
      </c>
      <c r="F1708" s="10"/>
      <c r="G1708" s="11">
        <v>9630</v>
      </c>
      <c r="I1708" s="10" t="s">
        <v>53</v>
      </c>
      <c r="L1708" s="10" t="s">
        <v>1677</v>
      </c>
      <c r="M1708" s="10" t="s">
        <v>1691</v>
      </c>
      <c r="N1708" s="10" t="s">
        <v>1692</v>
      </c>
      <c r="O1708" s="10" t="s">
        <v>186</v>
      </c>
      <c r="P1708" s="10" t="s">
        <v>186</v>
      </c>
      <c r="R1708" s="10" t="s">
        <v>1693</v>
      </c>
      <c r="W1708" s="10" t="s">
        <v>67</v>
      </c>
      <c r="X1708" s="10" t="s">
        <v>67</v>
      </c>
      <c r="Z1708" t="s">
        <v>60</v>
      </c>
      <c r="AA1708" t="s">
        <v>60</v>
      </c>
      <c r="AB1708" s="10" t="s">
        <v>53</v>
      </c>
      <c r="AD1708" s="10" t="s">
        <v>53</v>
      </c>
      <c r="AE1708" s="10">
        <v>636</v>
      </c>
      <c r="AH1708" s="10" t="s">
        <v>2168</v>
      </c>
      <c r="AK1708" s="10" t="str">
        <f t="shared" si="82"/>
        <v>&gt;_Echinometra_mathaei_Ningaloo_9630_FLMNH_132</v>
      </c>
      <c r="AL1708" s="10" t="str">
        <f t="shared" si="81"/>
        <v>&gt;Echinometra_mathaei_Ningaloo__UF_9630</v>
      </c>
      <c r="AM1708" s="10" t="s">
        <v>2513</v>
      </c>
      <c r="AP1708" s="13"/>
      <c r="AQ1708" s="13"/>
      <c r="AR1708" s="13"/>
    </row>
    <row r="1709" spans="1:44" ht="14.1" customHeight="1" x14ac:dyDescent="0.2">
      <c r="A1709" s="10">
        <v>2059</v>
      </c>
      <c r="B1709" s="10" t="s">
        <v>390</v>
      </c>
      <c r="C1709" s="10" t="s">
        <v>163</v>
      </c>
      <c r="D1709" s="10">
        <v>9435</v>
      </c>
      <c r="E1709" s="10" t="s">
        <v>52</v>
      </c>
      <c r="F1709" s="10"/>
      <c r="G1709" s="11">
        <v>9435</v>
      </c>
      <c r="I1709" s="10" t="s">
        <v>53</v>
      </c>
      <c r="L1709" s="10" t="s">
        <v>1677</v>
      </c>
      <c r="M1709" s="10" t="s">
        <v>1691</v>
      </c>
      <c r="N1709" s="10" t="s">
        <v>1692</v>
      </c>
      <c r="O1709" s="10" t="s">
        <v>186</v>
      </c>
      <c r="P1709" s="10" t="s">
        <v>186</v>
      </c>
      <c r="R1709" s="10" t="s">
        <v>1693</v>
      </c>
      <c r="W1709" s="10" t="s">
        <v>67</v>
      </c>
      <c r="X1709" s="10" t="s">
        <v>67</v>
      </c>
      <c r="Z1709" t="s">
        <v>60</v>
      </c>
      <c r="AA1709" t="s">
        <v>60</v>
      </c>
      <c r="AB1709" s="10" t="s">
        <v>53</v>
      </c>
      <c r="AD1709" s="10" t="s">
        <v>53</v>
      </c>
      <c r="AE1709" s="15">
        <v>618</v>
      </c>
      <c r="AH1709" s="10" t="s">
        <v>2168</v>
      </c>
      <c r="AK1709" s="10" t="str">
        <f t="shared" si="82"/>
        <v>&gt;_Echinometra_mathaei_Ningaloo_9435_FLMNH_093</v>
      </c>
      <c r="AL1709" s="10" t="str">
        <f t="shared" ref="AL1709:AL1772" si="83">CONCATENATE("&gt;",P1709,"_",R1709,"_",X1709,"_",Y1709,"_",E1709,"_",D1709)</f>
        <v>&gt;Echinometra_mathaei_Ningaloo__UF_9435</v>
      </c>
      <c r="AM1709" s="10" t="s">
        <v>2604</v>
      </c>
      <c r="AP1709" s="13"/>
      <c r="AQ1709" s="13"/>
      <c r="AR1709" s="13"/>
    </row>
    <row r="1710" spans="1:44" ht="14.1" customHeight="1" x14ac:dyDescent="0.2">
      <c r="A1710" s="10">
        <v>3449</v>
      </c>
      <c r="B1710" s="10" t="s">
        <v>1515</v>
      </c>
      <c r="C1710" s="10" t="s">
        <v>356</v>
      </c>
      <c r="D1710" s="11">
        <v>1254</v>
      </c>
      <c r="E1710" s="10" t="s">
        <v>52</v>
      </c>
      <c r="F1710" s="10"/>
      <c r="G1710" s="11">
        <v>1254</v>
      </c>
      <c r="I1710" s="10" t="s">
        <v>53</v>
      </c>
      <c r="L1710" s="10" t="s">
        <v>1677</v>
      </c>
      <c r="M1710" s="10" t="s">
        <v>1691</v>
      </c>
      <c r="N1710" s="10" t="s">
        <v>1692</v>
      </c>
      <c r="O1710" s="10" t="s">
        <v>186</v>
      </c>
      <c r="P1710" s="10" t="s">
        <v>186</v>
      </c>
      <c r="R1710" s="10" t="s">
        <v>1935</v>
      </c>
      <c r="W1710" s="10" t="s">
        <v>1774</v>
      </c>
      <c r="X1710" s="10" t="s">
        <v>1774</v>
      </c>
      <c r="Z1710" t="s">
        <v>60</v>
      </c>
      <c r="AA1710" t="s">
        <v>60</v>
      </c>
      <c r="AB1710" s="10" t="s">
        <v>53</v>
      </c>
      <c r="AD1710" s="10" t="s">
        <v>53</v>
      </c>
      <c r="AE1710" s="16">
        <v>363</v>
      </c>
      <c r="AH1710" s="10" t="s">
        <v>2079</v>
      </c>
      <c r="AJ1710" s="10" t="s">
        <v>2607</v>
      </c>
      <c r="AK1710" s="10" t="str">
        <f t="shared" si="82"/>
        <v>&gt;_Echinometra_oblonga_Rapa_1254_FLMNH_135</v>
      </c>
      <c r="AL1710" s="10" t="str">
        <f t="shared" si="83"/>
        <v>&gt;Echinometra_oblonga_Rapa__UF_1254</v>
      </c>
      <c r="AM1710" s="10" t="s">
        <v>2608</v>
      </c>
      <c r="AP1710" s="13"/>
      <c r="AQ1710" s="13"/>
      <c r="AR1710" s="13"/>
    </row>
    <row r="1711" spans="1:44" ht="14.1" customHeight="1" x14ac:dyDescent="0.2">
      <c r="A1711" s="10">
        <v>3348</v>
      </c>
      <c r="B1711" s="10" t="s">
        <v>1773</v>
      </c>
      <c r="C1711" s="10" t="s">
        <v>353</v>
      </c>
      <c r="D1711" s="11">
        <v>5782</v>
      </c>
      <c r="E1711" s="10" t="s">
        <v>52</v>
      </c>
      <c r="F1711" s="10"/>
      <c r="G1711" s="11">
        <v>5782</v>
      </c>
      <c r="I1711" s="10" t="s">
        <v>53</v>
      </c>
      <c r="L1711" s="10" t="s">
        <v>1677</v>
      </c>
      <c r="M1711" s="10" t="s">
        <v>1691</v>
      </c>
      <c r="N1711" s="10" t="s">
        <v>1692</v>
      </c>
      <c r="O1711" s="10" t="s">
        <v>186</v>
      </c>
      <c r="P1711" s="10" t="s">
        <v>186</v>
      </c>
      <c r="R1711" s="10" t="s">
        <v>1693</v>
      </c>
      <c r="W1711" s="10" t="s">
        <v>354</v>
      </c>
      <c r="X1711" s="10" t="s">
        <v>354</v>
      </c>
      <c r="Z1711" t="s">
        <v>60</v>
      </c>
      <c r="AA1711" t="s">
        <v>60</v>
      </c>
      <c r="AB1711" s="10" t="s">
        <v>53</v>
      </c>
      <c r="AD1711" s="10" t="s">
        <v>53</v>
      </c>
      <c r="AE1711" s="10">
        <v>638</v>
      </c>
      <c r="AH1711" s="10" t="s">
        <v>2168</v>
      </c>
      <c r="AK1711" s="10" t="str">
        <f t="shared" si="82"/>
        <v>&gt;_Echinometra_mathaei_Lines_5782_FLMNH_132</v>
      </c>
      <c r="AL1711" s="10" t="str">
        <f t="shared" si="83"/>
        <v>&gt;Echinometra_mathaei_Lines__UF_5782</v>
      </c>
      <c r="AM1711" s="10" t="s">
        <v>2624</v>
      </c>
      <c r="AP1711" s="13"/>
      <c r="AQ1711" s="13"/>
      <c r="AR1711" s="13"/>
    </row>
    <row r="1712" spans="1:44" ht="14.1" customHeight="1" x14ac:dyDescent="0.2">
      <c r="A1712" s="10">
        <v>2706</v>
      </c>
      <c r="B1712" s="10" t="s">
        <v>250</v>
      </c>
      <c r="C1712" s="10" t="s">
        <v>184</v>
      </c>
      <c r="D1712" s="11">
        <v>4659</v>
      </c>
      <c r="E1712" s="10" t="s">
        <v>52</v>
      </c>
      <c r="F1712" s="10"/>
      <c r="G1712" s="11">
        <v>4659</v>
      </c>
      <c r="I1712" s="10" t="s">
        <v>53</v>
      </c>
      <c r="L1712" s="10" t="s">
        <v>1677</v>
      </c>
      <c r="M1712" s="10" t="s">
        <v>1691</v>
      </c>
      <c r="N1712" s="10" t="s">
        <v>1692</v>
      </c>
      <c r="O1712" s="10" t="s">
        <v>186</v>
      </c>
      <c r="P1712" s="10" t="s">
        <v>186</v>
      </c>
      <c r="R1712" s="10" t="s">
        <v>1693</v>
      </c>
      <c r="W1712" s="10" t="s">
        <v>279</v>
      </c>
      <c r="X1712" s="10" t="s">
        <v>279</v>
      </c>
      <c r="Z1712">
        <v>0</v>
      </c>
      <c r="AA1712">
        <v>125</v>
      </c>
      <c r="AB1712" s="10" t="s">
        <v>207</v>
      </c>
      <c r="AE1712" s="10">
        <v>0</v>
      </c>
      <c r="AK1712" s="10" t="str">
        <f t="shared" si="82"/>
        <v>&gt;_Echinometra_mathaei_Indonesia_4659_FLMNH_109</v>
      </c>
      <c r="AL1712" s="10" t="str">
        <f t="shared" si="83"/>
        <v>&gt;Echinometra_mathaei_Indonesia__UF_4659</v>
      </c>
      <c r="AP1712" s="13"/>
      <c r="AQ1712" s="13"/>
      <c r="AR1712" s="13"/>
    </row>
    <row r="1713" spans="1:53" ht="14.1" customHeight="1" x14ac:dyDescent="0.2">
      <c r="A1713" s="10">
        <v>4618</v>
      </c>
      <c r="B1713" s="10" t="s">
        <v>1702</v>
      </c>
      <c r="C1713" s="10" t="s">
        <v>65</v>
      </c>
      <c r="D1713" s="11">
        <v>6361</v>
      </c>
      <c r="E1713" s="10" t="s">
        <v>52</v>
      </c>
      <c r="F1713" s="10"/>
      <c r="G1713" s="11">
        <v>6361</v>
      </c>
      <c r="I1713" s="10" t="s">
        <v>53</v>
      </c>
      <c r="L1713" s="10" t="s">
        <v>1677</v>
      </c>
      <c r="M1713" s="10" t="s">
        <v>1691</v>
      </c>
      <c r="N1713" s="10" t="s">
        <v>1692</v>
      </c>
      <c r="O1713" s="10" t="s">
        <v>1703</v>
      </c>
      <c r="P1713" s="10" t="s">
        <v>186</v>
      </c>
      <c r="R1713" s="10" t="s">
        <v>701</v>
      </c>
      <c r="Z1713" t="s">
        <v>60</v>
      </c>
      <c r="AA1713" t="s">
        <v>60</v>
      </c>
      <c r="AB1713" s="10" t="s">
        <v>207</v>
      </c>
      <c r="AE1713" s="10">
        <v>0</v>
      </c>
      <c r="AK1713" s="10" t="str">
        <f t="shared" si="82"/>
        <v>&gt;_m_Echinometra_sp_1__6361_mol23</v>
      </c>
      <c r="AL1713" s="10" t="str">
        <f t="shared" si="83"/>
        <v>&gt;Echinometra_sp_1___UF_6361</v>
      </c>
      <c r="AP1713" s="13"/>
      <c r="AQ1713" s="13"/>
      <c r="AR1713" s="13"/>
    </row>
    <row r="1714" spans="1:53" ht="14.1" customHeight="1" x14ac:dyDescent="0.2">
      <c r="A1714" s="10">
        <v>4619</v>
      </c>
      <c r="B1714" s="10" t="s">
        <v>1702</v>
      </c>
      <c r="C1714" s="10" t="s">
        <v>341</v>
      </c>
      <c r="D1714" s="11">
        <v>6362</v>
      </c>
      <c r="E1714" s="10" t="s">
        <v>52</v>
      </c>
      <c r="F1714" s="10"/>
      <c r="G1714" s="11">
        <v>6362</v>
      </c>
      <c r="I1714" s="10" t="s">
        <v>53</v>
      </c>
      <c r="L1714" s="10" t="s">
        <v>1677</v>
      </c>
      <c r="M1714" s="10" t="s">
        <v>1691</v>
      </c>
      <c r="N1714" s="10" t="s">
        <v>1692</v>
      </c>
      <c r="O1714" s="10" t="s">
        <v>1703</v>
      </c>
      <c r="P1714" s="10" t="s">
        <v>186</v>
      </c>
      <c r="R1714" s="10" t="s">
        <v>472</v>
      </c>
      <c r="Z1714" t="s">
        <v>60</v>
      </c>
      <c r="AA1714" t="s">
        <v>60</v>
      </c>
      <c r="AB1714" s="10" t="s">
        <v>207</v>
      </c>
      <c r="AE1714" s="10">
        <v>0</v>
      </c>
      <c r="AK1714" s="10" t="str">
        <f t="shared" si="82"/>
        <v>&gt;_m_Echinometra_sp_2__6362_mol23</v>
      </c>
      <c r="AL1714" s="10" t="str">
        <f t="shared" si="83"/>
        <v>&gt;Echinometra_sp_2___UF_6362</v>
      </c>
      <c r="AP1714" s="13"/>
      <c r="AQ1714" s="13"/>
      <c r="AR1714" s="13"/>
    </row>
    <row r="1715" spans="1:53" ht="14.1" customHeight="1" x14ac:dyDescent="0.2">
      <c r="A1715" s="10">
        <v>3299</v>
      </c>
      <c r="B1715" s="10" t="s">
        <v>1773</v>
      </c>
      <c r="C1715" s="10" t="s">
        <v>122</v>
      </c>
      <c r="D1715" s="11">
        <v>7391</v>
      </c>
      <c r="E1715" s="10" t="s">
        <v>52</v>
      </c>
      <c r="F1715" s="10"/>
      <c r="G1715" s="11">
        <v>7391</v>
      </c>
      <c r="I1715" s="10" t="s">
        <v>53</v>
      </c>
      <c r="L1715" s="10" t="s">
        <v>1677</v>
      </c>
      <c r="M1715" s="10" t="s">
        <v>1691</v>
      </c>
      <c r="N1715" s="10" t="s">
        <v>1692</v>
      </c>
      <c r="O1715" s="10" t="s">
        <v>186</v>
      </c>
      <c r="P1715" s="10" t="s">
        <v>186</v>
      </c>
      <c r="R1715" s="10" t="s">
        <v>1693</v>
      </c>
      <c r="S1715" s="10" t="s">
        <v>712</v>
      </c>
      <c r="T1715" s="10"/>
      <c r="W1715" s="10" t="s">
        <v>100</v>
      </c>
      <c r="X1715" s="10" t="s">
        <v>100</v>
      </c>
      <c r="Z1715" t="s">
        <v>60</v>
      </c>
      <c r="AA1715" t="s">
        <v>60</v>
      </c>
      <c r="AB1715" s="10" t="s">
        <v>207</v>
      </c>
      <c r="AE1715" s="10">
        <v>0</v>
      </c>
      <c r="AK1715" s="10" t="str">
        <f t="shared" si="82"/>
        <v>&gt;_Echinometra_mathaeicf_Mada_7391_FLMNH_132</v>
      </c>
      <c r="AL1715" s="10" t="str">
        <f t="shared" si="83"/>
        <v>&gt;Echinometra_mathaei_Mada__UF_7391</v>
      </c>
      <c r="AP1715" s="13"/>
      <c r="AQ1715" s="13"/>
    </row>
    <row r="1716" spans="1:53" ht="14.1" customHeight="1" x14ac:dyDescent="0.2">
      <c r="A1716" s="10">
        <v>4655</v>
      </c>
      <c r="B1716" s="10" t="s">
        <v>1702</v>
      </c>
      <c r="C1716" s="10" t="s">
        <v>269</v>
      </c>
      <c r="D1716" s="11">
        <v>7391</v>
      </c>
      <c r="E1716" s="10" t="s">
        <v>52</v>
      </c>
      <c r="F1716" s="10"/>
      <c r="G1716" s="11">
        <v>7391</v>
      </c>
      <c r="I1716" s="10" t="s">
        <v>53</v>
      </c>
      <c r="L1716" s="10" t="s">
        <v>1677</v>
      </c>
      <c r="M1716" s="10" t="s">
        <v>1691</v>
      </c>
      <c r="N1716" s="10" t="s">
        <v>1692</v>
      </c>
      <c r="O1716" s="10" t="s">
        <v>1703</v>
      </c>
      <c r="P1716" s="10" t="s">
        <v>186</v>
      </c>
      <c r="R1716" s="10" t="s">
        <v>1693</v>
      </c>
      <c r="S1716" s="10" t="s">
        <v>712</v>
      </c>
      <c r="T1716" s="10"/>
      <c r="Z1716" t="s">
        <v>60</v>
      </c>
      <c r="AA1716" t="s">
        <v>60</v>
      </c>
      <c r="AB1716" s="10" t="s">
        <v>207</v>
      </c>
      <c r="AE1716" s="10">
        <v>0</v>
      </c>
      <c r="AK1716" s="10" t="str">
        <f t="shared" ref="AK1716:AK1779" si="84">CONCATENATE("&gt;",AF1716,"_",O1716,"_",R1716,S1716,"_",X1716,"_",D1716,"_",B1716)</f>
        <v>&gt;_m_Echinometra_mathaeicf__7391_mol23</v>
      </c>
      <c r="AL1716" s="10" t="str">
        <f t="shared" si="83"/>
        <v>&gt;Echinometra_mathaei___UF_7391</v>
      </c>
      <c r="AP1716" s="13"/>
      <c r="AQ1716" s="13"/>
    </row>
    <row r="1717" spans="1:53" ht="14.1" customHeight="1" x14ac:dyDescent="0.2">
      <c r="A1717" s="10">
        <v>4672</v>
      </c>
      <c r="B1717" s="10" t="s">
        <v>1702</v>
      </c>
      <c r="C1717" s="10" t="s">
        <v>337</v>
      </c>
      <c r="D1717" s="11">
        <v>7590</v>
      </c>
      <c r="E1717" s="10" t="s">
        <v>52</v>
      </c>
      <c r="F1717" s="10"/>
      <c r="G1717" s="11">
        <v>7590</v>
      </c>
      <c r="I1717" s="10" t="s">
        <v>53</v>
      </c>
      <c r="L1717" s="10" t="s">
        <v>1677</v>
      </c>
      <c r="M1717" s="10" t="s">
        <v>1691</v>
      </c>
      <c r="N1717" s="10" t="s">
        <v>1692</v>
      </c>
      <c r="O1717" s="10" t="s">
        <v>1703</v>
      </c>
      <c r="P1717" s="10" t="s">
        <v>186</v>
      </c>
      <c r="R1717" s="10" t="s">
        <v>1693</v>
      </c>
      <c r="S1717" s="10" t="s">
        <v>712</v>
      </c>
      <c r="T1717" s="10"/>
      <c r="Z1717" t="s">
        <v>60</v>
      </c>
      <c r="AA1717" t="s">
        <v>60</v>
      </c>
      <c r="AB1717" s="10" t="s">
        <v>207</v>
      </c>
      <c r="AE1717" s="10">
        <v>0</v>
      </c>
      <c r="AK1717" s="10" t="str">
        <f t="shared" si="84"/>
        <v>&gt;_m_Echinometra_mathaeicf__7590_mol23</v>
      </c>
      <c r="AL1717" s="10" t="str">
        <f t="shared" si="83"/>
        <v>&gt;Echinometra_mathaei___UF_7590</v>
      </c>
      <c r="AP1717" s="13"/>
      <c r="AQ1717" s="13"/>
    </row>
    <row r="1718" spans="1:53" ht="14.1" customHeight="1" x14ac:dyDescent="0.2">
      <c r="A1718" s="10">
        <v>3007</v>
      </c>
      <c r="B1718" s="10" t="s">
        <v>50</v>
      </c>
      <c r="C1718" s="10" t="s">
        <v>407</v>
      </c>
      <c r="D1718" s="11">
        <v>7896</v>
      </c>
      <c r="E1718" s="10" t="s">
        <v>52</v>
      </c>
      <c r="F1718" s="10"/>
      <c r="G1718" s="11">
        <v>7896</v>
      </c>
      <c r="I1718" s="10" t="s">
        <v>53</v>
      </c>
      <c r="L1718" s="10" t="s">
        <v>1677</v>
      </c>
      <c r="M1718" s="10" t="s">
        <v>1691</v>
      </c>
      <c r="N1718" s="10" t="s">
        <v>1692</v>
      </c>
      <c r="O1718" s="10" t="s">
        <v>186</v>
      </c>
      <c r="P1718" s="10" t="s">
        <v>186</v>
      </c>
      <c r="R1718" s="10" t="s">
        <v>1693</v>
      </c>
      <c r="W1718" s="10" t="s">
        <v>118</v>
      </c>
      <c r="X1718" s="10" t="s">
        <v>118</v>
      </c>
      <c r="Z1718" t="s">
        <v>60</v>
      </c>
      <c r="AA1718" t="s">
        <v>60</v>
      </c>
      <c r="AB1718" s="10" t="s">
        <v>207</v>
      </c>
      <c r="AE1718" s="10">
        <v>0</v>
      </c>
      <c r="AK1718" s="10" t="str">
        <f t="shared" si="84"/>
        <v>&gt;_Echinometra_mathaei_Oman_7896_FLMNH_118</v>
      </c>
      <c r="AL1718" s="10" t="str">
        <f t="shared" si="83"/>
        <v>&gt;Echinometra_mathaei_Oman__UF_7896</v>
      </c>
      <c r="AP1718" s="13"/>
      <c r="AQ1718" s="13"/>
      <c r="AR1718" s="13"/>
    </row>
    <row r="1719" spans="1:53" ht="14.1" customHeight="1" x14ac:dyDescent="0.2">
      <c r="A1719" s="10">
        <v>3710</v>
      </c>
      <c r="B1719" s="10" t="s">
        <v>470</v>
      </c>
      <c r="C1719" s="10" t="s">
        <v>769</v>
      </c>
      <c r="D1719" s="10">
        <v>9335</v>
      </c>
      <c r="E1719" s="10" t="s">
        <v>52</v>
      </c>
      <c r="F1719" s="10"/>
      <c r="G1719" s="11">
        <v>9335</v>
      </c>
      <c r="I1719" s="10" t="s">
        <v>53</v>
      </c>
      <c r="L1719" s="10" t="s">
        <v>1677</v>
      </c>
      <c r="M1719" s="10" t="s">
        <v>1691</v>
      </c>
      <c r="N1719" s="10" t="s">
        <v>1692</v>
      </c>
      <c r="O1719" s="10" t="s">
        <v>186</v>
      </c>
      <c r="P1719" s="10" t="s">
        <v>186</v>
      </c>
      <c r="W1719" s="10" t="s">
        <v>1718</v>
      </c>
      <c r="X1719" s="10" t="s">
        <v>1718</v>
      </c>
      <c r="Z1719" t="s">
        <v>60</v>
      </c>
      <c r="AA1719" t="s">
        <v>60</v>
      </c>
      <c r="AB1719" s="10" t="s">
        <v>207</v>
      </c>
      <c r="AE1719" s="10">
        <v>0</v>
      </c>
      <c r="AK1719" s="10" t="str">
        <f t="shared" si="84"/>
        <v>&gt;_Echinometra__Eparses_9335_FLMNH_160</v>
      </c>
      <c r="AL1719" s="10" t="str">
        <f t="shared" si="83"/>
        <v>&gt;Echinometra__Eparses__UF_9335</v>
      </c>
      <c r="AN1719" s="10" t="s">
        <v>397</v>
      </c>
      <c r="AP1719" s="13"/>
      <c r="AR1719" s="13"/>
    </row>
    <row r="1720" spans="1:53" ht="14.1" customHeight="1" x14ac:dyDescent="0.2">
      <c r="A1720" s="10">
        <v>4354</v>
      </c>
      <c r="B1720" s="10" t="s">
        <v>399</v>
      </c>
      <c r="C1720" s="10" t="s">
        <v>211</v>
      </c>
      <c r="D1720" s="10">
        <v>10218</v>
      </c>
      <c r="E1720" s="10" t="s">
        <v>52</v>
      </c>
      <c r="F1720" s="10"/>
      <c r="G1720" s="11">
        <v>10218</v>
      </c>
      <c r="I1720" s="10" t="s">
        <v>53</v>
      </c>
      <c r="L1720" s="10" t="s">
        <v>1677</v>
      </c>
      <c r="M1720" s="10" t="s">
        <v>1691</v>
      </c>
      <c r="N1720" s="10" t="s">
        <v>1692</v>
      </c>
      <c r="O1720" s="10" t="s">
        <v>186</v>
      </c>
      <c r="P1720" s="10" t="s">
        <v>186</v>
      </c>
      <c r="R1720" s="10" t="s">
        <v>1915</v>
      </c>
      <c r="W1720" s="10" t="s">
        <v>126</v>
      </c>
      <c r="X1720" s="10" t="s">
        <v>126</v>
      </c>
      <c r="Z1720" t="s">
        <v>60</v>
      </c>
      <c r="AA1720" t="s">
        <v>60</v>
      </c>
      <c r="AB1720" s="10" t="s">
        <v>207</v>
      </c>
      <c r="AE1720" s="10">
        <v>0</v>
      </c>
      <c r="AK1720" s="10" t="str">
        <f t="shared" si="84"/>
        <v>&gt;_Echinometra_lucunter_Florida_10218_FLMNH_186</v>
      </c>
      <c r="AL1720" s="10" t="str">
        <f t="shared" si="83"/>
        <v>&gt;Echinometra_lucunter_Florida__UF_10218</v>
      </c>
      <c r="AP1720" s="13"/>
      <c r="AQ1720" s="13"/>
      <c r="AR1720" s="13"/>
    </row>
    <row r="1721" spans="1:53" ht="14.1" customHeight="1" x14ac:dyDescent="0.2">
      <c r="A1721" s="10">
        <v>4416</v>
      </c>
      <c r="B1721" s="10" t="s">
        <v>399</v>
      </c>
      <c r="C1721" s="10" t="s">
        <v>456</v>
      </c>
      <c r="D1721" s="10">
        <v>10219</v>
      </c>
      <c r="E1721" s="10" t="s">
        <v>52</v>
      </c>
      <c r="F1721" s="10"/>
      <c r="G1721" s="11">
        <v>10219</v>
      </c>
      <c r="I1721" s="10" t="s">
        <v>53</v>
      </c>
      <c r="L1721" s="10" t="s">
        <v>1677</v>
      </c>
      <c r="M1721" s="10" t="s">
        <v>1691</v>
      </c>
      <c r="N1721" s="10" t="s">
        <v>1692</v>
      </c>
      <c r="O1721" s="10" t="s">
        <v>186</v>
      </c>
      <c r="P1721" s="10" t="s">
        <v>186</v>
      </c>
      <c r="R1721" s="10" t="s">
        <v>1915</v>
      </c>
      <c r="W1721" s="10" t="s">
        <v>126</v>
      </c>
      <c r="X1721" s="10" t="s">
        <v>126</v>
      </c>
      <c r="Z1721" t="s">
        <v>60</v>
      </c>
      <c r="AA1721" t="s">
        <v>60</v>
      </c>
      <c r="AB1721" s="10" t="s">
        <v>207</v>
      </c>
      <c r="AE1721" s="10">
        <v>0</v>
      </c>
      <c r="AK1721" s="10" t="str">
        <f t="shared" si="84"/>
        <v>&gt;_Echinometra_lucunter_Florida_10219_FLMNH_186</v>
      </c>
      <c r="AL1721" s="10" t="str">
        <f t="shared" si="83"/>
        <v>&gt;Echinometra_lucunter_Florida__UF_10219</v>
      </c>
      <c r="AP1721" s="13"/>
      <c r="AQ1721" s="13"/>
      <c r="AR1721" s="13"/>
    </row>
    <row r="1722" spans="1:53" ht="14.1" customHeight="1" x14ac:dyDescent="0.2">
      <c r="A1722" s="10">
        <v>4403</v>
      </c>
      <c r="B1722" s="10" t="s">
        <v>399</v>
      </c>
      <c r="C1722" s="10" t="s">
        <v>448</v>
      </c>
      <c r="D1722" s="10">
        <v>10220</v>
      </c>
      <c r="E1722" s="10" t="s">
        <v>52</v>
      </c>
      <c r="F1722" s="10"/>
      <c r="G1722" s="11">
        <v>10220</v>
      </c>
      <c r="I1722" s="10" t="s">
        <v>53</v>
      </c>
      <c r="L1722" s="10" t="s">
        <v>1677</v>
      </c>
      <c r="M1722" s="10" t="s">
        <v>1691</v>
      </c>
      <c r="N1722" s="10" t="s">
        <v>1692</v>
      </c>
      <c r="O1722" s="10" t="s">
        <v>186</v>
      </c>
      <c r="P1722" s="10" t="s">
        <v>186</v>
      </c>
      <c r="R1722" s="10" t="s">
        <v>1915</v>
      </c>
      <c r="W1722" s="10" t="s">
        <v>126</v>
      </c>
      <c r="X1722" s="10" t="s">
        <v>126</v>
      </c>
      <c r="Z1722" t="s">
        <v>60</v>
      </c>
      <c r="AA1722" t="s">
        <v>60</v>
      </c>
      <c r="AB1722" s="10" t="s">
        <v>207</v>
      </c>
      <c r="AE1722" s="10">
        <v>0</v>
      </c>
      <c r="AK1722" s="10" t="str">
        <f t="shared" si="84"/>
        <v>&gt;_Echinometra_lucunter_Florida_10220_FLMNH_186</v>
      </c>
      <c r="AL1722" s="10" t="str">
        <f t="shared" si="83"/>
        <v>&gt;Echinometra_lucunter_Florida__UF_10220</v>
      </c>
      <c r="AP1722" s="13"/>
      <c r="AQ1722" s="13"/>
      <c r="AR1722" s="13"/>
    </row>
    <row r="1723" spans="1:53" ht="14.1" customHeight="1" x14ac:dyDescent="0.2">
      <c r="A1723" s="10">
        <v>1865</v>
      </c>
      <c r="B1723" s="10" t="s">
        <v>227</v>
      </c>
      <c r="C1723" s="10" t="s">
        <v>269</v>
      </c>
      <c r="D1723" s="10" t="s">
        <v>1932</v>
      </c>
      <c r="E1723" s="10" t="s">
        <v>684</v>
      </c>
      <c r="F1723" s="10"/>
      <c r="G1723" s="11" t="s">
        <v>1933</v>
      </c>
      <c r="I1723" s="10" t="s">
        <v>686</v>
      </c>
      <c r="L1723" s="10" t="s">
        <v>1677</v>
      </c>
      <c r="M1723" s="10" t="s">
        <v>1691</v>
      </c>
      <c r="N1723" s="10" t="s">
        <v>1934</v>
      </c>
      <c r="O1723" s="10" t="s">
        <v>186</v>
      </c>
      <c r="P1723" s="10" t="s">
        <v>186</v>
      </c>
      <c r="R1723" s="10" t="s">
        <v>1935</v>
      </c>
      <c r="W1723" s="10" t="s">
        <v>687</v>
      </c>
      <c r="X1723" s="10" t="s">
        <v>687</v>
      </c>
      <c r="Z1723">
        <v>18.816666999999999</v>
      </c>
      <c r="AA1723">
        <v>-112.766667</v>
      </c>
      <c r="AB1723" s="10" t="s">
        <v>207</v>
      </c>
      <c r="AE1723" s="10">
        <v>0</v>
      </c>
      <c r="AK1723" s="10" t="str">
        <f t="shared" si="84"/>
        <v>&gt;_Echinometra_oblonga_Revillagigedo_IRV15_FLMNH_085</v>
      </c>
      <c r="AL1723" s="10" t="str">
        <f t="shared" si="83"/>
        <v>&gt;Echinometra_oblonga_Revillagigedo__UNAM_IRV15</v>
      </c>
      <c r="BA1723" s="15" t="s">
        <v>689</v>
      </c>
    </row>
    <row r="1724" spans="1:53" ht="14.1" customHeight="1" x14ac:dyDescent="0.2">
      <c r="A1724" s="10">
        <v>4258</v>
      </c>
      <c r="B1724" s="10" t="s">
        <v>1676</v>
      </c>
      <c r="C1724" s="10" t="s">
        <v>211</v>
      </c>
      <c r="D1724" s="11">
        <v>7903</v>
      </c>
      <c r="E1724" s="10" t="s">
        <v>52</v>
      </c>
      <c r="F1724" s="10"/>
      <c r="G1724" s="11">
        <v>7903</v>
      </c>
      <c r="I1724" s="10" t="s">
        <v>53</v>
      </c>
      <c r="L1724" s="10" t="s">
        <v>1677</v>
      </c>
      <c r="M1724" s="10" t="s">
        <v>1678</v>
      </c>
      <c r="N1724" s="10" t="s">
        <v>1679</v>
      </c>
      <c r="O1724" s="10" t="s">
        <v>1680</v>
      </c>
      <c r="P1724" s="10" t="s">
        <v>1680</v>
      </c>
      <c r="R1724" s="10" t="s">
        <v>542</v>
      </c>
      <c r="W1724" s="10" t="s">
        <v>220</v>
      </c>
      <c r="X1724" s="10" t="s">
        <v>220</v>
      </c>
      <c r="Z1724">
        <v>21.237719999999999</v>
      </c>
      <c r="AA1724">
        <v>-157.49950000000001</v>
      </c>
      <c r="AB1724" s="10" t="s">
        <v>53</v>
      </c>
      <c r="AD1724" s="10" t="s">
        <v>53</v>
      </c>
      <c r="AE1724" s="20">
        <v>688</v>
      </c>
      <c r="AK1724" s="10" t="str">
        <f t="shared" si="84"/>
        <v>&gt;_Echinoneus_abnormalis_Hawaii_7903_FLMNH_180</v>
      </c>
      <c r="AL1724" s="10" t="str">
        <f t="shared" si="83"/>
        <v>&gt;Echinoneus_abnormalis_Hawaii__UF_7903</v>
      </c>
      <c r="AM1724" s="30" t="s">
        <v>1957</v>
      </c>
      <c r="AP1724" s="13"/>
      <c r="AQ1724" s="13"/>
      <c r="AR1724" s="13"/>
    </row>
    <row r="1725" spans="1:53" ht="14.1" customHeight="1" x14ac:dyDescent="0.2">
      <c r="A1725" s="10">
        <v>4280</v>
      </c>
      <c r="B1725" s="10" t="s">
        <v>1676</v>
      </c>
      <c r="C1725" s="10" t="s">
        <v>398</v>
      </c>
      <c r="D1725" s="11">
        <v>8351</v>
      </c>
      <c r="E1725" s="10" t="s">
        <v>52</v>
      </c>
      <c r="F1725" s="10"/>
      <c r="G1725" s="11">
        <v>8351</v>
      </c>
      <c r="I1725" s="10" t="s">
        <v>53</v>
      </c>
      <c r="L1725" s="10" t="s">
        <v>1677</v>
      </c>
      <c r="M1725" s="10" t="s">
        <v>1678</v>
      </c>
      <c r="N1725" s="10" t="s">
        <v>1679</v>
      </c>
      <c r="O1725" s="10" t="s">
        <v>1680</v>
      </c>
      <c r="P1725" s="10" t="s">
        <v>1680</v>
      </c>
      <c r="W1725" s="10" t="s">
        <v>1961</v>
      </c>
      <c r="X1725" s="10" t="s">
        <v>1961</v>
      </c>
      <c r="Z1725" t="s">
        <v>60</v>
      </c>
      <c r="AA1725" t="s">
        <v>60</v>
      </c>
      <c r="AB1725" s="10" t="s">
        <v>53</v>
      </c>
      <c r="AD1725" s="10" t="s">
        <v>53</v>
      </c>
      <c r="AE1725" s="20">
        <v>677</v>
      </c>
      <c r="AH1725" s="10" t="s">
        <v>1681</v>
      </c>
      <c r="AK1725" s="10" t="str">
        <f t="shared" si="84"/>
        <v>&gt;_Echinoneus__Australia_8351_FLMNH_180</v>
      </c>
      <c r="AL1725" s="10" t="str">
        <f t="shared" si="83"/>
        <v>&gt;Echinoneus__Australia__UF_8351</v>
      </c>
      <c r="AM1725" s="30" t="s">
        <v>1962</v>
      </c>
      <c r="AP1725" s="13"/>
      <c r="AQ1725" s="13"/>
      <c r="AR1725" s="13"/>
    </row>
    <row r="1726" spans="1:53" ht="14.1" customHeight="1" x14ac:dyDescent="0.2">
      <c r="A1726" s="10">
        <v>3511</v>
      </c>
      <c r="B1726" s="10" t="s">
        <v>292</v>
      </c>
      <c r="C1726" s="10" t="s">
        <v>239</v>
      </c>
      <c r="D1726" s="11">
        <v>8352</v>
      </c>
      <c r="E1726" s="10" t="s">
        <v>52</v>
      </c>
      <c r="F1726" s="10"/>
      <c r="G1726" s="11">
        <v>8352</v>
      </c>
      <c r="I1726" s="10" t="s">
        <v>53</v>
      </c>
      <c r="L1726" s="10" t="s">
        <v>1677</v>
      </c>
      <c r="M1726" s="10" t="s">
        <v>1678</v>
      </c>
      <c r="N1726" s="10" t="s">
        <v>1679</v>
      </c>
      <c r="O1726" s="10" t="s">
        <v>1680</v>
      </c>
      <c r="P1726" s="10" t="s">
        <v>1680</v>
      </c>
      <c r="W1726" s="10" t="s">
        <v>135</v>
      </c>
      <c r="X1726" s="10" t="s">
        <v>135</v>
      </c>
      <c r="Z1726">
        <v>-14.673999999999999</v>
      </c>
      <c r="AA1726">
        <v>145.45304999999999</v>
      </c>
      <c r="AB1726" s="10" t="s">
        <v>53</v>
      </c>
      <c r="AD1726" s="10" t="s">
        <v>53</v>
      </c>
      <c r="AE1726" s="12">
        <v>655</v>
      </c>
      <c r="AH1726" s="10" t="s">
        <v>1681</v>
      </c>
      <c r="AK1726" s="10" t="str">
        <f t="shared" si="84"/>
        <v>&gt;_Echinoneus__Lizard_8352_FLMNH_145</v>
      </c>
      <c r="AL1726" s="10" t="str">
        <f t="shared" si="83"/>
        <v>&gt;Echinoneus__Lizard__UF_8352</v>
      </c>
      <c r="AM1726" s="10" t="s">
        <v>1963</v>
      </c>
      <c r="AP1726" s="13"/>
      <c r="AQ1726" s="13"/>
    </row>
    <row r="1727" spans="1:53" ht="14.1" customHeight="1" x14ac:dyDescent="0.2">
      <c r="A1727" s="10">
        <v>3488</v>
      </c>
      <c r="B1727" s="10" t="s">
        <v>292</v>
      </c>
      <c r="C1727" s="10" t="s">
        <v>302</v>
      </c>
      <c r="D1727" s="11">
        <v>6113</v>
      </c>
      <c r="E1727" s="10" t="s">
        <v>52</v>
      </c>
      <c r="F1727" s="10"/>
      <c r="G1727" s="11">
        <v>6113</v>
      </c>
      <c r="I1727" s="10" t="s">
        <v>53</v>
      </c>
      <c r="L1727" s="10" t="s">
        <v>1677</v>
      </c>
      <c r="M1727" s="10" t="s">
        <v>1678</v>
      </c>
      <c r="N1727" s="10" t="s">
        <v>1679</v>
      </c>
      <c r="O1727" s="10" t="s">
        <v>1680</v>
      </c>
      <c r="P1727" s="10" t="s">
        <v>1680</v>
      </c>
      <c r="R1727" s="10" t="s">
        <v>1681</v>
      </c>
      <c r="W1727" s="10" t="s">
        <v>220</v>
      </c>
      <c r="X1727" s="10" t="s">
        <v>220</v>
      </c>
      <c r="Z1727">
        <v>21.237719999999999</v>
      </c>
      <c r="AA1727">
        <v>-157.49950000000001</v>
      </c>
      <c r="AB1727" s="10" t="s">
        <v>53</v>
      </c>
      <c r="AD1727" s="10" t="s">
        <v>53</v>
      </c>
      <c r="AE1727" s="12">
        <v>655</v>
      </c>
      <c r="AF1727" s="10" t="s">
        <v>75</v>
      </c>
      <c r="AK1727" s="10" t="str">
        <f t="shared" si="84"/>
        <v>&gt;t_Echinoneus_cyclostomus_Hawaii_6113_FLMNH_145</v>
      </c>
      <c r="AL1727" s="10" t="str">
        <f t="shared" si="83"/>
        <v>&gt;Echinoneus_cyclostomus_Hawaii__UF_6113</v>
      </c>
      <c r="AM1727" s="10" t="s">
        <v>1964</v>
      </c>
      <c r="AP1727" s="13"/>
      <c r="AQ1727" s="13"/>
    </row>
    <row r="1728" spans="1:53" ht="14.1" customHeight="1" x14ac:dyDescent="0.2">
      <c r="A1728" s="10">
        <v>4244</v>
      </c>
      <c r="B1728" s="10" t="s">
        <v>1676</v>
      </c>
      <c r="C1728" s="10" t="s">
        <v>331</v>
      </c>
      <c r="D1728" s="11">
        <v>8144</v>
      </c>
      <c r="E1728" s="10" t="s">
        <v>52</v>
      </c>
      <c r="F1728" s="10"/>
      <c r="G1728" s="11">
        <v>8144</v>
      </c>
      <c r="I1728" s="10" t="s">
        <v>53</v>
      </c>
      <c r="L1728" s="10" t="s">
        <v>1677</v>
      </c>
      <c r="M1728" s="10" t="s">
        <v>1678</v>
      </c>
      <c r="N1728" s="10" t="s">
        <v>1679</v>
      </c>
      <c r="O1728" s="10" t="s">
        <v>1680</v>
      </c>
      <c r="P1728" s="10" t="s">
        <v>1680</v>
      </c>
      <c r="W1728" s="10" t="s">
        <v>135</v>
      </c>
      <c r="X1728" s="10" t="s">
        <v>135</v>
      </c>
      <c r="Z1728">
        <v>-14.673999999999999</v>
      </c>
      <c r="AA1728">
        <v>145.45304999999999</v>
      </c>
      <c r="AB1728" s="10" t="s">
        <v>53</v>
      </c>
      <c r="AD1728" s="10" t="s">
        <v>53</v>
      </c>
      <c r="AE1728" s="20">
        <v>677</v>
      </c>
      <c r="AH1728" s="10" t="s">
        <v>1681</v>
      </c>
      <c r="AK1728" s="10" t="str">
        <f t="shared" si="84"/>
        <v>&gt;_Echinoneus__Lizard_8144_FLMNH_180</v>
      </c>
      <c r="AL1728" s="10" t="str">
        <f t="shared" si="83"/>
        <v>&gt;Echinoneus__Lizard__UF_8144</v>
      </c>
      <c r="AM1728" s="30" t="s">
        <v>1965</v>
      </c>
      <c r="AP1728" s="13"/>
      <c r="AQ1728" s="13"/>
      <c r="AR1728" s="13"/>
    </row>
    <row r="1729" spans="1:44" ht="14.1" customHeight="1" x14ac:dyDescent="0.2">
      <c r="A1729" s="10">
        <v>4234</v>
      </c>
      <c r="B1729" s="10" t="s">
        <v>1676</v>
      </c>
      <c r="C1729" s="10" t="s">
        <v>65</v>
      </c>
      <c r="D1729" s="11">
        <v>6221</v>
      </c>
      <c r="E1729" s="10" t="s">
        <v>52</v>
      </c>
      <c r="F1729" s="10"/>
      <c r="G1729" s="11">
        <v>6221</v>
      </c>
      <c r="I1729" s="10" t="s">
        <v>53</v>
      </c>
      <c r="L1729" s="10" t="s">
        <v>1677</v>
      </c>
      <c r="M1729" s="10" t="s">
        <v>1678</v>
      </c>
      <c r="N1729" s="10" t="s">
        <v>1679</v>
      </c>
      <c r="O1729" s="10" t="s">
        <v>1680</v>
      </c>
      <c r="P1729" s="10" t="s">
        <v>1680</v>
      </c>
      <c r="R1729" s="10" t="s">
        <v>1681</v>
      </c>
      <c r="W1729" s="10" t="s">
        <v>220</v>
      </c>
      <c r="X1729" s="10" t="s">
        <v>220</v>
      </c>
      <c r="Z1729">
        <v>21.237719999999999</v>
      </c>
      <c r="AA1729">
        <v>-157.49950000000001</v>
      </c>
      <c r="AB1729" s="10" t="s">
        <v>61</v>
      </c>
      <c r="AD1729" s="10" t="s">
        <v>61</v>
      </c>
      <c r="AE1729" s="15">
        <v>603</v>
      </c>
      <c r="AF1729" s="10" t="s">
        <v>539</v>
      </c>
      <c r="AJ1729" s="10" t="s">
        <v>1682</v>
      </c>
      <c r="AK1729" s="10" t="str">
        <f t="shared" si="84"/>
        <v>&gt;st_Echinoneus_cyclostomus_Hawaii_6221_FLMNH_180</v>
      </c>
      <c r="AL1729" s="10" t="str">
        <f t="shared" si="83"/>
        <v>&gt;Echinoneus_cyclostomus_Hawaii__UF_6221</v>
      </c>
      <c r="AM1729" s="30" t="s">
        <v>1683</v>
      </c>
      <c r="AP1729" s="13"/>
      <c r="AQ1729" s="13"/>
      <c r="AR1729" s="13"/>
    </row>
    <row r="1730" spans="1:44" ht="14.1" customHeight="1" x14ac:dyDescent="0.2">
      <c r="A1730" s="10">
        <v>3523</v>
      </c>
      <c r="B1730" s="10" t="s">
        <v>292</v>
      </c>
      <c r="C1730" s="10" t="s">
        <v>496</v>
      </c>
      <c r="D1730" s="11">
        <v>8478</v>
      </c>
      <c r="E1730" s="10" t="s">
        <v>52</v>
      </c>
      <c r="F1730" s="10"/>
      <c r="G1730" s="11">
        <v>8478</v>
      </c>
      <c r="I1730" s="10" t="s">
        <v>53</v>
      </c>
      <c r="L1730" s="10" t="s">
        <v>1677</v>
      </c>
      <c r="M1730" s="10" t="s">
        <v>1678</v>
      </c>
      <c r="N1730" s="10" t="s">
        <v>1679</v>
      </c>
      <c r="O1730" s="10" t="s">
        <v>1680</v>
      </c>
      <c r="P1730" s="10" t="s">
        <v>1680</v>
      </c>
      <c r="W1730" s="10" t="s">
        <v>135</v>
      </c>
      <c r="X1730" s="10" t="s">
        <v>135</v>
      </c>
      <c r="Z1730">
        <v>-14.673999999999999</v>
      </c>
      <c r="AA1730">
        <v>145.45304999999999</v>
      </c>
      <c r="AB1730" s="10" t="s">
        <v>53</v>
      </c>
      <c r="AD1730" s="10" t="s">
        <v>53</v>
      </c>
      <c r="AE1730" s="10">
        <v>654</v>
      </c>
      <c r="AH1730" s="10" t="s">
        <v>1681</v>
      </c>
      <c r="AK1730" s="10" t="str">
        <f t="shared" si="84"/>
        <v>&gt;_Echinoneus__Lizard_8478_FLMNH_145</v>
      </c>
      <c r="AL1730" s="10" t="str">
        <f t="shared" si="83"/>
        <v>&gt;Echinoneus__Lizard__UF_8478</v>
      </c>
      <c r="AM1730" s="10" t="s">
        <v>1972</v>
      </c>
      <c r="AP1730" s="13"/>
      <c r="AQ1730" s="13"/>
      <c r="AR1730" s="13"/>
    </row>
    <row r="1731" spans="1:44" ht="14.1" customHeight="1" x14ac:dyDescent="0.2">
      <c r="A1731" s="10">
        <v>3536</v>
      </c>
      <c r="B1731" s="10" t="s">
        <v>292</v>
      </c>
      <c r="C1731" s="10" t="s">
        <v>266</v>
      </c>
      <c r="D1731" s="11">
        <v>6110</v>
      </c>
      <c r="E1731" s="10" t="s">
        <v>52</v>
      </c>
      <c r="F1731" s="10"/>
      <c r="G1731" s="11">
        <v>6110</v>
      </c>
      <c r="I1731" s="10" t="s">
        <v>53</v>
      </c>
      <c r="L1731" s="10" t="s">
        <v>1677</v>
      </c>
      <c r="M1731" s="10" t="s">
        <v>1678</v>
      </c>
      <c r="N1731" s="10" t="s">
        <v>1679</v>
      </c>
      <c r="O1731" s="10" t="s">
        <v>1680</v>
      </c>
      <c r="P1731" s="10" t="s">
        <v>1680</v>
      </c>
      <c r="R1731" s="10" t="s">
        <v>542</v>
      </c>
      <c r="W1731" s="10" t="s">
        <v>220</v>
      </c>
      <c r="X1731" s="10" t="s">
        <v>220</v>
      </c>
      <c r="Z1731">
        <v>21.237719999999999</v>
      </c>
      <c r="AA1731">
        <v>-157.49950000000001</v>
      </c>
      <c r="AB1731" s="10" t="s">
        <v>53</v>
      </c>
      <c r="AD1731" s="10" t="s">
        <v>53</v>
      </c>
      <c r="AE1731" s="10">
        <v>648</v>
      </c>
      <c r="AK1731" s="10" t="str">
        <f t="shared" si="84"/>
        <v>&gt;_Echinoneus_abnormalis_Hawaii_6110_FLMNH_145</v>
      </c>
      <c r="AL1731" s="10" t="str">
        <f t="shared" si="83"/>
        <v>&gt;Echinoneus_abnormalis_Hawaii__UF_6110</v>
      </c>
      <c r="AM1731" s="10" t="s">
        <v>1977</v>
      </c>
      <c r="AP1731" s="13"/>
      <c r="AQ1731" s="13"/>
      <c r="AR1731" s="13"/>
    </row>
    <row r="1732" spans="1:44" ht="14.1" customHeight="1" x14ac:dyDescent="0.2">
      <c r="A1732" s="10">
        <v>6864</v>
      </c>
      <c r="B1732" s="10" t="s">
        <v>1128</v>
      </c>
      <c r="D1732" s="21" t="s">
        <v>2632</v>
      </c>
      <c r="E1732" s="10" t="s">
        <v>2627</v>
      </c>
      <c r="F1732" s="10"/>
      <c r="G1732" s="22"/>
      <c r="L1732" s="10" t="s">
        <v>1677</v>
      </c>
      <c r="N1732" s="23" t="s">
        <v>1679</v>
      </c>
      <c r="O1732" s="21" t="s">
        <v>1680</v>
      </c>
      <c r="P1732" s="21" t="s">
        <v>1680</v>
      </c>
      <c r="R1732" s="21"/>
      <c r="S1732" s="24" t="s">
        <v>219</v>
      </c>
      <c r="T1732" s="24"/>
      <c r="W1732" s="10" t="s">
        <v>1131</v>
      </c>
      <c r="X1732" s="10" t="s">
        <v>1131</v>
      </c>
      <c r="Z1732" t="s">
        <v>60</v>
      </c>
      <c r="AA1732" t="s">
        <v>60</v>
      </c>
      <c r="AH1732" s="10" t="s">
        <v>2628</v>
      </c>
      <c r="AK1732" s="10" t="str">
        <f t="shared" si="84"/>
        <v>&gt;_Echinoneus_~_MOO_BMOO-17217_BMOO</v>
      </c>
      <c r="AL1732" s="10" t="str">
        <f t="shared" si="83"/>
        <v>&gt;Echinoneus__MOO__No voucher_BMOO-17217</v>
      </c>
      <c r="AM1732" s="25" t="s">
        <v>2633</v>
      </c>
      <c r="AO1732" s="26" t="s">
        <v>2634</v>
      </c>
    </row>
    <row r="1733" spans="1:44" ht="14.1" customHeight="1" x14ac:dyDescent="0.2">
      <c r="A1733" s="10">
        <v>3500</v>
      </c>
      <c r="B1733" s="10" t="s">
        <v>292</v>
      </c>
      <c r="C1733" s="10" t="s">
        <v>413</v>
      </c>
      <c r="D1733" s="11">
        <v>6165</v>
      </c>
      <c r="E1733" s="10" t="s">
        <v>52</v>
      </c>
      <c r="F1733" s="10"/>
      <c r="G1733" s="11">
        <v>6165</v>
      </c>
      <c r="I1733" s="10" t="s">
        <v>53</v>
      </c>
      <c r="L1733" s="10" t="s">
        <v>1677</v>
      </c>
      <c r="M1733" s="10" t="s">
        <v>1678</v>
      </c>
      <c r="N1733" s="10" t="s">
        <v>1679</v>
      </c>
      <c r="O1733" s="10" t="s">
        <v>1680</v>
      </c>
      <c r="P1733" s="10" t="s">
        <v>1680</v>
      </c>
      <c r="R1733" s="10" t="s">
        <v>542</v>
      </c>
      <c r="W1733" s="10" t="s">
        <v>220</v>
      </c>
      <c r="X1733" s="10" t="s">
        <v>220</v>
      </c>
      <c r="Z1733">
        <v>21.237719999999999</v>
      </c>
      <c r="AA1733">
        <v>-157.49950000000001</v>
      </c>
      <c r="AB1733" s="10" t="s">
        <v>53</v>
      </c>
      <c r="AD1733" s="10" t="s">
        <v>53</v>
      </c>
      <c r="AE1733" s="12">
        <v>655</v>
      </c>
      <c r="AF1733" s="10" t="s">
        <v>75</v>
      </c>
      <c r="AK1733" s="10" t="str">
        <f t="shared" si="84"/>
        <v>&gt;t_Echinoneus_abnormalis_Hawaii_6165_FLMNH_145</v>
      </c>
      <c r="AL1733" s="10" t="str">
        <f t="shared" si="83"/>
        <v>&gt;Echinoneus_abnormalis_Hawaii__UF_6165</v>
      </c>
      <c r="AM1733" s="10" t="s">
        <v>1989</v>
      </c>
      <c r="AP1733" s="13"/>
      <c r="AQ1733" s="13"/>
      <c r="AR1733" s="13"/>
    </row>
    <row r="1734" spans="1:44" ht="14.1" customHeight="1" x14ac:dyDescent="0.2">
      <c r="A1734" s="10">
        <v>4246</v>
      </c>
      <c r="B1734" s="10" t="s">
        <v>1676</v>
      </c>
      <c r="C1734" s="10" t="s">
        <v>132</v>
      </c>
      <c r="D1734" s="11">
        <v>6259</v>
      </c>
      <c r="E1734" s="10" t="s">
        <v>52</v>
      </c>
      <c r="F1734" s="10"/>
      <c r="G1734" s="11">
        <v>6259</v>
      </c>
      <c r="I1734" s="10" t="s">
        <v>53</v>
      </c>
      <c r="L1734" s="10" t="s">
        <v>1677</v>
      </c>
      <c r="M1734" s="10" t="s">
        <v>1678</v>
      </c>
      <c r="N1734" s="10" t="s">
        <v>1679</v>
      </c>
      <c r="O1734" s="10" t="s">
        <v>1680</v>
      </c>
      <c r="P1734" s="10" t="s">
        <v>1680</v>
      </c>
      <c r="R1734" s="10" t="s">
        <v>542</v>
      </c>
      <c r="W1734" s="10" t="s">
        <v>220</v>
      </c>
      <c r="X1734" s="10" t="s">
        <v>220</v>
      </c>
      <c r="Z1734">
        <v>21.237719999999999</v>
      </c>
      <c r="AA1734">
        <v>-157.49950000000001</v>
      </c>
      <c r="AB1734" s="10" t="s">
        <v>53</v>
      </c>
      <c r="AD1734" s="10" t="s">
        <v>53</v>
      </c>
      <c r="AE1734" s="20">
        <v>676</v>
      </c>
      <c r="AK1734" s="10" t="str">
        <f t="shared" si="84"/>
        <v>&gt;_Echinoneus_abnormalis_Hawaii_6259_FLMNH_180</v>
      </c>
      <c r="AL1734" s="10" t="str">
        <f t="shared" si="83"/>
        <v>&gt;Echinoneus_abnormalis_Hawaii__UF_6259</v>
      </c>
      <c r="AM1734" s="30" t="s">
        <v>1990</v>
      </c>
      <c r="AP1734" s="13"/>
      <c r="AQ1734" s="13"/>
      <c r="AR1734" s="13"/>
    </row>
    <row r="1735" spans="1:44" ht="14.1" customHeight="1" x14ac:dyDescent="0.2">
      <c r="A1735" s="10">
        <v>3524</v>
      </c>
      <c r="B1735" s="10" t="s">
        <v>292</v>
      </c>
      <c r="C1735" s="10" t="s">
        <v>377</v>
      </c>
      <c r="D1735" s="11">
        <v>4394</v>
      </c>
      <c r="E1735" s="10" t="s">
        <v>52</v>
      </c>
      <c r="F1735" s="10"/>
      <c r="G1735" s="11">
        <v>4394</v>
      </c>
      <c r="I1735" s="10" t="s">
        <v>53</v>
      </c>
      <c r="L1735" s="10" t="s">
        <v>1677</v>
      </c>
      <c r="M1735" s="10" t="s">
        <v>1678</v>
      </c>
      <c r="N1735" s="10" t="s">
        <v>1679</v>
      </c>
      <c r="O1735" s="10" t="s">
        <v>1680</v>
      </c>
      <c r="P1735" s="10" t="s">
        <v>1680</v>
      </c>
      <c r="W1735" s="10" t="s">
        <v>324</v>
      </c>
      <c r="X1735" s="10" t="s">
        <v>324</v>
      </c>
      <c r="Z1735" t="s">
        <v>60</v>
      </c>
      <c r="AA1735" t="s">
        <v>60</v>
      </c>
      <c r="AB1735" s="10" t="s">
        <v>61</v>
      </c>
      <c r="AD1735" s="10" t="s">
        <v>1684</v>
      </c>
      <c r="AE1735" s="15">
        <v>623</v>
      </c>
      <c r="AH1735" s="10" t="s">
        <v>1685</v>
      </c>
      <c r="AK1735" s="10" t="str">
        <f t="shared" si="84"/>
        <v>&gt;_Echinoneus__Panama_4394_FLMNH_145</v>
      </c>
      <c r="AL1735" s="10" t="str">
        <f t="shared" si="83"/>
        <v>&gt;Echinoneus__Panama__UF_4394</v>
      </c>
      <c r="AM1735" s="10" t="s">
        <v>1686</v>
      </c>
      <c r="AP1735" s="13"/>
      <c r="AQ1735" s="13"/>
      <c r="AR1735" s="13"/>
    </row>
    <row r="1736" spans="1:44" ht="14.1" customHeight="1" x14ac:dyDescent="0.2">
      <c r="A1736" s="10">
        <v>6863</v>
      </c>
      <c r="B1736" s="10" t="s">
        <v>1128</v>
      </c>
      <c r="D1736" s="21" t="s">
        <v>2680</v>
      </c>
      <c r="E1736" s="10" t="s">
        <v>52</v>
      </c>
      <c r="F1736" s="10"/>
      <c r="G1736" s="22">
        <v>12427</v>
      </c>
      <c r="L1736" s="10" t="s">
        <v>1677</v>
      </c>
      <c r="N1736" s="23" t="s">
        <v>1679</v>
      </c>
      <c r="O1736" s="21" t="s">
        <v>1680</v>
      </c>
      <c r="P1736" s="21" t="s">
        <v>1680</v>
      </c>
      <c r="R1736" s="21"/>
      <c r="S1736" s="21"/>
      <c r="T1736" s="21"/>
      <c r="W1736" s="10" t="s">
        <v>1131</v>
      </c>
      <c r="X1736" s="10" t="s">
        <v>1131</v>
      </c>
      <c r="Z1736" t="s">
        <v>60</v>
      </c>
      <c r="AA1736" t="s">
        <v>60</v>
      </c>
      <c r="AH1736" s="1" t="s">
        <v>2681</v>
      </c>
      <c r="AK1736" s="10" t="str">
        <f t="shared" si="84"/>
        <v>&gt;_Echinoneus__MOO_BMOO-16843_BMOO</v>
      </c>
      <c r="AL1736" s="10" t="str">
        <f t="shared" si="83"/>
        <v>&gt;Echinoneus__MOO__UF_BMOO-16843</v>
      </c>
      <c r="AM1736" s="25" t="s">
        <v>2682</v>
      </c>
      <c r="AO1736" s="26" t="s">
        <v>2683</v>
      </c>
    </row>
    <row r="1737" spans="1:44" ht="14.1" customHeight="1" x14ac:dyDescent="0.2">
      <c r="A1737" s="10">
        <v>3499</v>
      </c>
      <c r="B1737" s="10" t="s">
        <v>292</v>
      </c>
      <c r="C1737" s="10" t="s">
        <v>163</v>
      </c>
      <c r="D1737" s="11">
        <v>8344</v>
      </c>
      <c r="E1737" s="10" t="s">
        <v>52</v>
      </c>
      <c r="F1737" s="10"/>
      <c r="G1737" s="11">
        <v>8344</v>
      </c>
      <c r="I1737" s="10" t="s">
        <v>53</v>
      </c>
      <c r="L1737" s="10" t="s">
        <v>1677</v>
      </c>
      <c r="M1737" s="10" t="s">
        <v>1678</v>
      </c>
      <c r="N1737" s="10" t="s">
        <v>1679</v>
      </c>
      <c r="O1737" s="10" t="s">
        <v>1680</v>
      </c>
      <c r="P1737" s="10" t="s">
        <v>1680</v>
      </c>
      <c r="W1737" s="10" t="s">
        <v>389</v>
      </c>
      <c r="X1737" s="10" t="s">
        <v>389</v>
      </c>
      <c r="Z1737" t="s">
        <v>60</v>
      </c>
      <c r="AA1737" t="s">
        <v>60</v>
      </c>
      <c r="AB1737" s="10" t="s">
        <v>53</v>
      </c>
      <c r="AD1737" s="10" t="s">
        <v>53</v>
      </c>
      <c r="AE1737" s="15">
        <v>618</v>
      </c>
      <c r="AH1737" s="10" t="s">
        <v>1681</v>
      </c>
      <c r="AK1737" s="10" t="str">
        <f t="shared" si="84"/>
        <v>&gt;_Echinoneus__Queensland_8344_FLMNH_145</v>
      </c>
      <c r="AL1737" s="10" t="str">
        <f t="shared" si="83"/>
        <v>&gt;Echinoneus__Queensland__UF_8344</v>
      </c>
      <c r="AM1737" s="10" t="s">
        <v>2449</v>
      </c>
      <c r="AP1737" s="13"/>
      <c r="AQ1737" s="13"/>
      <c r="AR1737" s="13"/>
    </row>
    <row r="1738" spans="1:44" ht="14.1" customHeight="1" x14ac:dyDescent="0.2">
      <c r="A1738" s="10">
        <v>3487</v>
      </c>
      <c r="B1738" s="10" t="s">
        <v>292</v>
      </c>
      <c r="C1738" s="10" t="s">
        <v>407</v>
      </c>
      <c r="D1738" s="11">
        <v>8349</v>
      </c>
      <c r="E1738" s="10" t="s">
        <v>52</v>
      </c>
      <c r="F1738" s="10"/>
      <c r="G1738" s="11">
        <v>8349</v>
      </c>
      <c r="I1738" s="10" t="s">
        <v>53</v>
      </c>
      <c r="L1738" s="10" t="s">
        <v>1677</v>
      </c>
      <c r="M1738" s="10" t="s">
        <v>1678</v>
      </c>
      <c r="N1738" s="10" t="s">
        <v>1679</v>
      </c>
      <c r="O1738" s="10" t="s">
        <v>1680</v>
      </c>
      <c r="P1738" s="10" t="s">
        <v>1680</v>
      </c>
      <c r="W1738" s="10" t="s">
        <v>135</v>
      </c>
      <c r="X1738" s="10" t="s">
        <v>135</v>
      </c>
      <c r="Z1738">
        <v>-14.673999999999999</v>
      </c>
      <c r="AA1738">
        <v>145.45304999999999</v>
      </c>
      <c r="AB1738" s="10" t="s">
        <v>53</v>
      </c>
      <c r="AD1738" s="10" t="s">
        <v>53</v>
      </c>
      <c r="AE1738" s="15">
        <v>617</v>
      </c>
      <c r="AH1738" s="10" t="s">
        <v>1681</v>
      </c>
      <c r="AK1738" s="10" t="str">
        <f t="shared" si="84"/>
        <v>&gt;_Echinoneus__Lizard_8349_FLMNH_145</v>
      </c>
      <c r="AL1738" s="10" t="str">
        <f t="shared" si="83"/>
        <v>&gt;Echinoneus__Lizard__UF_8349</v>
      </c>
      <c r="AM1738" s="10" t="s">
        <v>2450</v>
      </c>
      <c r="AP1738" s="13"/>
      <c r="AQ1738" s="13"/>
      <c r="AR1738" s="13"/>
    </row>
    <row r="1739" spans="1:44" ht="14.1" customHeight="1" x14ac:dyDescent="0.2">
      <c r="A1739" s="10">
        <v>3475</v>
      </c>
      <c r="B1739" s="10" t="s">
        <v>292</v>
      </c>
      <c r="C1739" s="10" t="s">
        <v>154</v>
      </c>
      <c r="D1739" s="11">
        <v>8592</v>
      </c>
      <c r="E1739" s="10" t="s">
        <v>52</v>
      </c>
      <c r="F1739" s="10"/>
      <c r="G1739" s="11">
        <v>8592</v>
      </c>
      <c r="I1739" s="10" t="s">
        <v>53</v>
      </c>
      <c r="L1739" s="10" t="s">
        <v>1677</v>
      </c>
      <c r="M1739" s="10" t="s">
        <v>1678</v>
      </c>
      <c r="N1739" s="10" t="s">
        <v>1679</v>
      </c>
      <c r="O1739" s="10" t="s">
        <v>1680</v>
      </c>
      <c r="P1739" s="10" t="s">
        <v>1680</v>
      </c>
      <c r="W1739" s="10" t="s">
        <v>877</v>
      </c>
      <c r="X1739" s="10" t="s">
        <v>877</v>
      </c>
      <c r="Z1739" t="s">
        <v>60</v>
      </c>
      <c r="AA1739" t="s">
        <v>60</v>
      </c>
      <c r="AB1739" s="10" t="s">
        <v>88</v>
      </c>
      <c r="AD1739" s="31" t="s">
        <v>89</v>
      </c>
      <c r="AE1739" s="15">
        <v>580</v>
      </c>
      <c r="AH1739" s="10" t="s">
        <v>1367</v>
      </c>
      <c r="AK1739" s="10" t="str">
        <f t="shared" si="84"/>
        <v>&gt;_Echinoneus__Tuamotu_8592_FLMNH_145</v>
      </c>
      <c r="AL1739" s="10" t="str">
        <f t="shared" si="83"/>
        <v>&gt;Echinoneus__Tuamotu__UF_8592</v>
      </c>
      <c r="AM1739" s="10" t="s">
        <v>1790</v>
      </c>
      <c r="AP1739" s="13"/>
      <c r="AQ1739" s="13"/>
      <c r="AR1739" s="13"/>
    </row>
    <row r="1740" spans="1:44" ht="14.1" customHeight="1" x14ac:dyDescent="0.2">
      <c r="A1740" s="10">
        <v>3535</v>
      </c>
      <c r="B1740" s="10" t="s">
        <v>292</v>
      </c>
      <c r="C1740" s="10" t="s">
        <v>526</v>
      </c>
      <c r="D1740" s="11">
        <v>8079</v>
      </c>
      <c r="E1740" s="10" t="s">
        <v>52</v>
      </c>
      <c r="F1740" s="10"/>
      <c r="G1740" s="11">
        <v>8079</v>
      </c>
      <c r="I1740" s="10" t="s">
        <v>53</v>
      </c>
      <c r="L1740" s="10" t="s">
        <v>1677</v>
      </c>
      <c r="M1740" s="10" t="s">
        <v>1678</v>
      </c>
      <c r="N1740" s="10" t="s">
        <v>1679</v>
      </c>
      <c r="O1740" s="10" t="s">
        <v>1680</v>
      </c>
      <c r="P1740" s="10" t="s">
        <v>1680</v>
      </c>
      <c r="W1740" s="10" t="s">
        <v>135</v>
      </c>
      <c r="X1740" s="10" t="s">
        <v>135</v>
      </c>
      <c r="Z1740">
        <v>-14.673999999999999</v>
      </c>
      <c r="AA1740">
        <v>145.45304999999999</v>
      </c>
      <c r="AB1740" s="10" t="s">
        <v>53</v>
      </c>
      <c r="AD1740" s="10" t="s">
        <v>53</v>
      </c>
      <c r="AE1740" s="15">
        <v>613</v>
      </c>
      <c r="AH1740" s="10" t="s">
        <v>1681</v>
      </c>
      <c r="AK1740" s="10" t="str">
        <f t="shared" si="84"/>
        <v>&gt;_Echinoneus__Lizard_8079_FLMNH_145</v>
      </c>
      <c r="AL1740" s="10" t="str">
        <f t="shared" si="83"/>
        <v>&gt;Echinoneus__Lizard__UF_8079</v>
      </c>
      <c r="AM1740" s="10" t="s">
        <v>2494</v>
      </c>
      <c r="AP1740" s="13"/>
      <c r="AQ1740" s="13"/>
      <c r="AR1740" s="13"/>
    </row>
    <row r="1741" spans="1:44" ht="14.1" customHeight="1" x14ac:dyDescent="0.2">
      <c r="A1741" s="10">
        <v>3547</v>
      </c>
      <c r="B1741" s="10" t="s">
        <v>292</v>
      </c>
      <c r="C1741" s="10" t="s">
        <v>358</v>
      </c>
      <c r="D1741" s="11">
        <v>139</v>
      </c>
      <c r="E1741" s="10" t="s">
        <v>52</v>
      </c>
      <c r="F1741" s="10"/>
      <c r="G1741" s="11">
        <v>139</v>
      </c>
      <c r="I1741" s="10" t="s">
        <v>53</v>
      </c>
      <c r="L1741" s="10" t="s">
        <v>1677</v>
      </c>
      <c r="M1741" s="10" t="s">
        <v>1678</v>
      </c>
      <c r="N1741" s="10" t="s">
        <v>1679</v>
      </c>
      <c r="O1741" s="10" t="s">
        <v>1680</v>
      </c>
      <c r="P1741" s="10" t="s">
        <v>1680</v>
      </c>
      <c r="R1741" s="10" t="s">
        <v>1681</v>
      </c>
      <c r="W1741" s="10" t="s">
        <v>198</v>
      </c>
      <c r="X1741" s="10" t="s">
        <v>198</v>
      </c>
      <c r="Z1741" t="s">
        <v>60</v>
      </c>
      <c r="AA1741" t="s">
        <v>60</v>
      </c>
      <c r="AB1741" s="10" t="s">
        <v>207</v>
      </c>
      <c r="AE1741" s="10">
        <v>0</v>
      </c>
      <c r="AK1741" s="10" t="str">
        <f t="shared" si="84"/>
        <v>&gt;_Echinoneus_cyclostomus_Mariana_139_FLMNH_145</v>
      </c>
      <c r="AL1741" s="10" t="str">
        <f t="shared" si="83"/>
        <v>&gt;Echinoneus_cyclostomus_Mariana__UF_139</v>
      </c>
      <c r="AP1741" s="13"/>
      <c r="AQ1741" s="13"/>
      <c r="AR1741" s="13"/>
    </row>
    <row r="1742" spans="1:44" ht="14.1" customHeight="1" x14ac:dyDescent="0.2">
      <c r="A1742" s="10">
        <v>3464</v>
      </c>
      <c r="B1742" s="10" t="s">
        <v>292</v>
      </c>
      <c r="C1742" s="10" t="s">
        <v>178</v>
      </c>
      <c r="D1742" s="11">
        <v>255</v>
      </c>
      <c r="E1742" s="10" t="s">
        <v>52</v>
      </c>
      <c r="F1742" s="10"/>
      <c r="G1742" s="11">
        <v>255</v>
      </c>
      <c r="I1742" s="10" t="s">
        <v>53</v>
      </c>
      <c r="L1742" s="10" t="s">
        <v>1677</v>
      </c>
      <c r="M1742" s="10" t="s">
        <v>1678</v>
      </c>
      <c r="N1742" s="10" t="s">
        <v>1679</v>
      </c>
      <c r="O1742" s="10" t="s">
        <v>1680</v>
      </c>
      <c r="P1742" s="10" t="s">
        <v>1680</v>
      </c>
      <c r="R1742" s="10" t="s">
        <v>1681</v>
      </c>
      <c r="W1742" s="10" t="s">
        <v>198</v>
      </c>
      <c r="X1742" s="10" t="s">
        <v>198</v>
      </c>
      <c r="Z1742" t="s">
        <v>60</v>
      </c>
      <c r="AA1742" t="s">
        <v>60</v>
      </c>
      <c r="AB1742" s="10" t="s">
        <v>207</v>
      </c>
      <c r="AE1742" s="10">
        <v>0</v>
      </c>
      <c r="AK1742" s="10" t="str">
        <f t="shared" si="84"/>
        <v>&gt;_Echinoneus_cyclostomus_Mariana_255_FLMNH_145</v>
      </c>
      <c r="AL1742" s="10" t="str">
        <f t="shared" si="83"/>
        <v>&gt;Echinoneus_cyclostomus_Mariana__UF_255</v>
      </c>
      <c r="AP1742" s="13"/>
      <c r="AQ1742" s="13"/>
      <c r="AR1742" s="13"/>
    </row>
    <row r="1743" spans="1:44" ht="14.1" customHeight="1" x14ac:dyDescent="0.2">
      <c r="A1743" s="10">
        <v>3356</v>
      </c>
      <c r="B1743" s="10" t="s">
        <v>1773</v>
      </c>
      <c r="C1743" s="10" t="s">
        <v>376</v>
      </c>
      <c r="D1743" s="11">
        <v>577</v>
      </c>
      <c r="E1743" s="10" t="s">
        <v>52</v>
      </c>
      <c r="F1743" s="10"/>
      <c r="G1743" s="11">
        <v>577</v>
      </c>
      <c r="I1743" s="10" t="s">
        <v>53</v>
      </c>
      <c r="L1743" s="10" t="s">
        <v>1677</v>
      </c>
      <c r="M1743" s="10" t="s">
        <v>1678</v>
      </c>
      <c r="N1743" s="10" t="s">
        <v>1679</v>
      </c>
      <c r="O1743" s="10" t="s">
        <v>1680</v>
      </c>
      <c r="P1743" s="10" t="s">
        <v>1680</v>
      </c>
      <c r="R1743" s="10" t="s">
        <v>542</v>
      </c>
      <c r="W1743" s="10" t="s">
        <v>198</v>
      </c>
      <c r="X1743" s="10" t="s">
        <v>198</v>
      </c>
      <c r="Z1743" t="s">
        <v>60</v>
      </c>
      <c r="AA1743" t="s">
        <v>60</v>
      </c>
      <c r="AB1743" s="10" t="s">
        <v>207</v>
      </c>
      <c r="AE1743" s="10">
        <v>0</v>
      </c>
      <c r="AK1743" s="10" t="str">
        <f t="shared" si="84"/>
        <v>&gt;_Echinoneus_abnormalis_Mariana_577_FLMNH_132</v>
      </c>
      <c r="AL1743" s="10" t="str">
        <f t="shared" si="83"/>
        <v>&gt;Echinoneus_abnormalis_Mariana__UF_577</v>
      </c>
      <c r="AP1743" s="13"/>
      <c r="AQ1743" s="13"/>
      <c r="AR1743" s="13"/>
    </row>
    <row r="1744" spans="1:44" ht="14.1" customHeight="1" x14ac:dyDescent="0.2">
      <c r="A1744" s="10">
        <v>3476</v>
      </c>
      <c r="B1744" s="10" t="s">
        <v>292</v>
      </c>
      <c r="C1744" s="10" t="s">
        <v>560</v>
      </c>
      <c r="D1744" s="11">
        <v>3880</v>
      </c>
      <c r="E1744" s="10" t="s">
        <v>52</v>
      </c>
      <c r="F1744" s="10"/>
      <c r="G1744" s="11">
        <v>3880</v>
      </c>
      <c r="I1744" s="10" t="s">
        <v>53</v>
      </c>
      <c r="L1744" s="10" t="s">
        <v>1677</v>
      </c>
      <c r="M1744" s="10" t="s">
        <v>1678</v>
      </c>
      <c r="N1744" s="10" t="s">
        <v>1679</v>
      </c>
      <c r="O1744" s="10" t="s">
        <v>1680</v>
      </c>
      <c r="P1744" s="10" t="s">
        <v>1680</v>
      </c>
      <c r="W1744" s="10" t="s">
        <v>317</v>
      </c>
      <c r="X1744" s="10" t="s">
        <v>317</v>
      </c>
      <c r="Z1744">
        <v>26.505749999999999</v>
      </c>
      <c r="AA1744">
        <v>127.93845</v>
      </c>
      <c r="AB1744" s="10" t="s">
        <v>207</v>
      </c>
      <c r="AE1744" s="10">
        <v>0</v>
      </c>
      <c r="AK1744" s="10" t="str">
        <f t="shared" si="84"/>
        <v>&gt;_Echinoneus__Ryukyus_3880_FLMNH_145</v>
      </c>
      <c r="AL1744" s="10" t="str">
        <f t="shared" si="83"/>
        <v>&gt;Echinoneus__Ryukyus__UF_3880</v>
      </c>
      <c r="AP1744" s="13"/>
      <c r="AQ1744" s="13"/>
      <c r="AR1744" s="13"/>
    </row>
    <row r="1745" spans="1:53" ht="14.1" customHeight="1" x14ac:dyDescent="0.2">
      <c r="A1745" s="10">
        <v>911</v>
      </c>
      <c r="B1745" s="10" t="s">
        <v>435</v>
      </c>
      <c r="C1745" s="10" t="s">
        <v>228</v>
      </c>
      <c r="D1745" s="11">
        <v>6071</v>
      </c>
      <c r="E1745" s="10" t="s">
        <v>52</v>
      </c>
      <c r="F1745" s="10"/>
      <c r="G1745" s="11">
        <v>6071</v>
      </c>
      <c r="I1745" s="10" t="s">
        <v>53</v>
      </c>
      <c r="L1745" s="10" t="s">
        <v>1677</v>
      </c>
      <c r="M1745" s="10" t="s">
        <v>1678</v>
      </c>
      <c r="N1745" s="10" t="s">
        <v>1679</v>
      </c>
      <c r="O1745" s="10" t="s">
        <v>1680</v>
      </c>
      <c r="P1745" s="10" t="s">
        <v>1680</v>
      </c>
      <c r="R1745" s="10" t="s">
        <v>542</v>
      </c>
      <c r="W1745" s="10" t="s">
        <v>220</v>
      </c>
      <c r="X1745" s="10" t="s">
        <v>220</v>
      </c>
      <c r="Z1745">
        <v>21.237719999999999</v>
      </c>
      <c r="AA1745">
        <v>-157.49950000000001</v>
      </c>
      <c r="AB1745" s="10" t="s">
        <v>207</v>
      </c>
      <c r="AE1745" s="10">
        <v>0</v>
      </c>
      <c r="AK1745" s="10" t="str">
        <f t="shared" si="84"/>
        <v>&gt;_Echinoneus_abnormalis_Hawaii_6071_FLMNH_038</v>
      </c>
      <c r="AL1745" s="10" t="str">
        <f t="shared" si="83"/>
        <v>&gt;Echinoneus_abnormalis_Hawaii__UF_6071</v>
      </c>
      <c r="AP1745" s="13"/>
      <c r="AQ1745" s="13"/>
      <c r="AR1745" s="13"/>
    </row>
    <row r="1746" spans="1:53" ht="14.1" customHeight="1" x14ac:dyDescent="0.2">
      <c r="A1746" s="10">
        <v>3160</v>
      </c>
      <c r="B1746" s="10" t="s">
        <v>1502</v>
      </c>
      <c r="C1746" s="10" t="s">
        <v>260</v>
      </c>
      <c r="D1746" s="10">
        <v>9483</v>
      </c>
      <c r="E1746" s="10" t="s">
        <v>52</v>
      </c>
      <c r="F1746" s="10"/>
      <c r="G1746" s="11">
        <v>9483</v>
      </c>
      <c r="I1746" s="10" t="s">
        <v>53</v>
      </c>
      <c r="L1746" s="10" t="s">
        <v>1677</v>
      </c>
      <c r="M1746" s="10" t="s">
        <v>1678</v>
      </c>
      <c r="N1746" s="10" t="s">
        <v>1679</v>
      </c>
      <c r="O1746" s="10" t="s">
        <v>1680</v>
      </c>
      <c r="P1746" s="10" t="s">
        <v>1680</v>
      </c>
      <c r="W1746" s="10" t="s">
        <v>67</v>
      </c>
      <c r="X1746" s="10" t="s">
        <v>67</v>
      </c>
      <c r="Z1746" t="s">
        <v>60</v>
      </c>
      <c r="AA1746" t="s">
        <v>60</v>
      </c>
      <c r="AB1746" s="10" t="s">
        <v>207</v>
      </c>
      <c r="AE1746" s="10">
        <v>0</v>
      </c>
      <c r="AK1746" s="10" t="str">
        <f t="shared" si="84"/>
        <v>&gt;_Echinoneus__Ningaloo_9483_FLMNH_120</v>
      </c>
      <c r="AL1746" s="10" t="str">
        <f t="shared" si="83"/>
        <v>&gt;Echinoneus__Ningaloo__UF_9483</v>
      </c>
      <c r="AP1746" s="13"/>
      <c r="AQ1746" s="13"/>
      <c r="AR1746" s="13"/>
    </row>
    <row r="1747" spans="1:53" ht="14.1" customHeight="1" x14ac:dyDescent="0.2">
      <c r="A1747" s="10">
        <v>6183</v>
      </c>
      <c r="B1747" s="13" t="s">
        <v>10428</v>
      </c>
      <c r="C1747" s="13"/>
      <c r="D1747" s="33" t="s">
        <v>10429</v>
      </c>
      <c r="E1747" s="13" t="s">
        <v>2798</v>
      </c>
      <c r="F1747" s="13"/>
      <c r="G1747" s="11">
        <v>42186</v>
      </c>
      <c r="H1747" s="14"/>
      <c r="I1747" s="33" t="s">
        <v>53</v>
      </c>
      <c r="L1747" s="14" t="s">
        <v>2752</v>
      </c>
      <c r="M1747" s="14" t="s">
        <v>2753</v>
      </c>
      <c r="N1747" s="14" t="s">
        <v>3392</v>
      </c>
      <c r="O1747" s="30" t="s">
        <v>4797</v>
      </c>
      <c r="P1747" s="30" t="s">
        <v>4797</v>
      </c>
      <c r="Q1747" s="30"/>
      <c r="R1747" s="30" t="s">
        <v>4798</v>
      </c>
      <c r="S1747" s="14"/>
      <c r="T1747" s="14"/>
      <c r="U1747" s="14"/>
      <c r="V1747" s="14"/>
      <c r="W1747" s="14" t="s">
        <v>3375</v>
      </c>
      <c r="X1747" s="14" t="s">
        <v>3375</v>
      </c>
      <c r="Y1747" s="10" t="s">
        <v>3914</v>
      </c>
      <c r="Z1747">
        <v>-75</v>
      </c>
      <c r="AA1747">
        <v>-175</v>
      </c>
      <c r="AB1747" s="14" t="s">
        <v>53</v>
      </c>
      <c r="AD1747" s="10" t="s">
        <v>53</v>
      </c>
      <c r="AE1747" s="34">
        <v>652</v>
      </c>
      <c r="AF1747" s="10" t="s">
        <v>75</v>
      </c>
      <c r="AH1747" s="30" t="s">
        <v>4798</v>
      </c>
      <c r="AI1747" s="30"/>
      <c r="AK1747" s="10" t="str">
        <f t="shared" si="84"/>
        <v>&gt;t_Echinopsolus_acanthocola_Antarctica_MOLN_144_S0712</v>
      </c>
      <c r="AL1747" s="10" t="str">
        <f t="shared" si="83"/>
        <v>&gt;Echinopsolus_acanthocola_Antarctica_Ross_Sea_NIWA_MOLN_144</v>
      </c>
      <c r="AM1747" s="14" t="s">
        <v>10430</v>
      </c>
      <c r="AN1747" s="14"/>
      <c r="AP1747" s="14"/>
      <c r="AQ1747" s="14"/>
      <c r="AR1747" s="14"/>
      <c r="AS1747" s="14" t="s">
        <v>3953</v>
      </c>
      <c r="AT1747" s="14"/>
      <c r="AU1747" s="14" t="s">
        <v>2759</v>
      </c>
      <c r="AV1747" s="14" t="s">
        <v>2758</v>
      </c>
      <c r="AW1747" s="14" t="s">
        <v>2759</v>
      </c>
      <c r="AX1747" s="14"/>
      <c r="AY1747" s="14"/>
      <c r="AZ1747" s="41" t="s">
        <v>3918</v>
      </c>
      <c r="BA1747" s="35"/>
    </row>
    <row r="1748" spans="1:53" ht="14.1" customHeight="1" x14ac:dyDescent="0.2">
      <c r="A1748" s="10">
        <v>6184</v>
      </c>
      <c r="B1748" s="13" t="s">
        <v>10431</v>
      </c>
      <c r="C1748" s="13"/>
      <c r="D1748" s="33" t="s">
        <v>10432</v>
      </c>
      <c r="E1748" s="13" t="s">
        <v>2798</v>
      </c>
      <c r="F1748" s="13"/>
      <c r="G1748" s="11">
        <v>36797</v>
      </c>
      <c r="H1748" s="14"/>
      <c r="I1748" s="33" t="s">
        <v>53</v>
      </c>
      <c r="L1748" s="14" t="s">
        <v>2752</v>
      </c>
      <c r="M1748" s="14" t="s">
        <v>2753</v>
      </c>
      <c r="N1748" s="14" t="s">
        <v>3392</v>
      </c>
      <c r="O1748" s="30" t="s">
        <v>4797</v>
      </c>
      <c r="P1748" s="30" t="s">
        <v>4797</v>
      </c>
      <c r="Q1748" s="30"/>
      <c r="R1748" s="30" t="s">
        <v>4798</v>
      </c>
      <c r="S1748" s="14"/>
      <c r="T1748" s="14"/>
      <c r="U1748" s="14"/>
      <c r="V1748" s="14"/>
      <c r="W1748" s="14" t="s">
        <v>3375</v>
      </c>
      <c r="X1748" s="14" t="s">
        <v>3375</v>
      </c>
      <c r="Y1748" s="10" t="s">
        <v>3914</v>
      </c>
      <c r="Z1748">
        <v>-75</v>
      </c>
      <c r="AA1748">
        <v>-175</v>
      </c>
      <c r="AB1748" s="14" t="s">
        <v>53</v>
      </c>
      <c r="AD1748" s="10" t="s">
        <v>53</v>
      </c>
      <c r="AE1748" s="34">
        <v>652</v>
      </c>
      <c r="AF1748" s="14"/>
      <c r="AG1748" s="14"/>
      <c r="AH1748" s="30" t="s">
        <v>4798</v>
      </c>
      <c r="AI1748" s="30"/>
      <c r="AJ1748" s="14"/>
      <c r="AK1748" s="10" t="str">
        <f t="shared" si="84"/>
        <v>&gt;_Echinopsolus_acanthocola_Antarctica_MOLN_145_S0713</v>
      </c>
      <c r="AL1748" s="10" t="str">
        <f t="shared" si="83"/>
        <v>&gt;Echinopsolus_acanthocola_Antarctica_Ross_Sea_NIWA_MOLN_145</v>
      </c>
      <c r="AM1748" s="14" t="s">
        <v>10433</v>
      </c>
      <c r="AN1748" s="14"/>
      <c r="AO1748" s="14"/>
      <c r="AP1748" s="14"/>
      <c r="AQ1748" s="14"/>
      <c r="AR1748" s="14"/>
      <c r="AS1748" s="14" t="s">
        <v>3953</v>
      </c>
      <c r="AT1748" s="14"/>
      <c r="AU1748" s="14" t="s">
        <v>2759</v>
      </c>
      <c r="AV1748" s="14" t="s">
        <v>2758</v>
      </c>
      <c r="AW1748" s="14" t="s">
        <v>2759</v>
      </c>
      <c r="AX1748" s="14"/>
      <c r="AY1748" s="14"/>
      <c r="AZ1748" s="41" t="s">
        <v>3918</v>
      </c>
      <c r="BA1748" s="35"/>
    </row>
    <row r="1749" spans="1:53" ht="14.1" customHeight="1" x14ac:dyDescent="0.2">
      <c r="A1749" s="10">
        <v>6185</v>
      </c>
      <c r="B1749" s="13" t="s">
        <v>10434</v>
      </c>
      <c r="C1749" s="13"/>
      <c r="D1749" s="33" t="s">
        <v>10435</v>
      </c>
      <c r="E1749" s="13" t="s">
        <v>2798</v>
      </c>
      <c r="F1749" s="13"/>
      <c r="G1749" s="11">
        <v>36564</v>
      </c>
      <c r="H1749" s="14"/>
      <c r="I1749" s="33" t="s">
        <v>53</v>
      </c>
      <c r="L1749" s="14" t="s">
        <v>2752</v>
      </c>
      <c r="M1749" s="14" t="s">
        <v>2753</v>
      </c>
      <c r="N1749" s="14" t="s">
        <v>3392</v>
      </c>
      <c r="O1749" s="30" t="s">
        <v>4797</v>
      </c>
      <c r="P1749" s="30" t="s">
        <v>4797</v>
      </c>
      <c r="Q1749" s="30"/>
      <c r="R1749" s="30" t="s">
        <v>4798</v>
      </c>
      <c r="S1749" s="14"/>
      <c r="T1749" s="14"/>
      <c r="U1749" s="14"/>
      <c r="V1749" s="14"/>
      <c r="W1749" s="14" t="s">
        <v>3375</v>
      </c>
      <c r="X1749" s="14" t="s">
        <v>3375</v>
      </c>
      <c r="Y1749" s="10" t="s">
        <v>3914</v>
      </c>
      <c r="Z1749">
        <v>-75</v>
      </c>
      <c r="AA1749">
        <v>-175</v>
      </c>
      <c r="AB1749" s="14" t="s">
        <v>53</v>
      </c>
      <c r="AD1749" s="10" t="s">
        <v>53</v>
      </c>
      <c r="AE1749" s="34">
        <v>652</v>
      </c>
      <c r="AH1749" s="30" t="s">
        <v>4798</v>
      </c>
      <c r="AI1749" s="30"/>
      <c r="AK1749" s="10" t="str">
        <f t="shared" si="84"/>
        <v>&gt;_Echinopsolus_acanthocola_Antarctica_MOLN_146_S0714</v>
      </c>
      <c r="AL1749" s="10" t="str">
        <f t="shared" si="83"/>
        <v>&gt;Echinopsolus_acanthocola_Antarctica_Ross_Sea_NIWA_MOLN_146</v>
      </c>
      <c r="AM1749" s="14" t="s">
        <v>10436</v>
      </c>
      <c r="AN1749" s="14"/>
      <c r="AP1749" s="14"/>
      <c r="AQ1749" s="14"/>
      <c r="AR1749" s="14"/>
      <c r="AS1749" s="14" t="s">
        <v>3953</v>
      </c>
      <c r="AT1749" s="14"/>
      <c r="AU1749" s="14" t="s">
        <v>2759</v>
      </c>
      <c r="AV1749" s="14" t="s">
        <v>2758</v>
      </c>
      <c r="AW1749" s="14" t="s">
        <v>2759</v>
      </c>
      <c r="AX1749" s="14"/>
      <c r="AY1749" s="14"/>
      <c r="AZ1749" s="41" t="s">
        <v>3918</v>
      </c>
      <c r="BA1749" s="35"/>
    </row>
    <row r="1750" spans="1:53" ht="14.1" customHeight="1" x14ac:dyDescent="0.2">
      <c r="A1750" s="10">
        <v>1032</v>
      </c>
      <c r="B1750" s="10" t="s">
        <v>1754</v>
      </c>
      <c r="C1750" s="10" t="s">
        <v>232</v>
      </c>
      <c r="D1750" s="10" t="s">
        <v>12551</v>
      </c>
      <c r="E1750" s="10" t="s">
        <v>3371</v>
      </c>
      <c r="F1750" s="10"/>
      <c r="G1750" s="11" t="s">
        <v>4937</v>
      </c>
      <c r="I1750" s="33" t="s">
        <v>53</v>
      </c>
      <c r="L1750" s="10" t="s">
        <v>2752</v>
      </c>
      <c r="M1750" s="10" t="s">
        <v>2753</v>
      </c>
      <c r="N1750" s="10" t="s">
        <v>3392</v>
      </c>
      <c r="O1750" s="10" t="s">
        <v>4797</v>
      </c>
      <c r="P1750" s="10" t="s">
        <v>4797</v>
      </c>
      <c r="R1750" s="10" t="s">
        <v>4645</v>
      </c>
      <c r="W1750" s="10" t="s">
        <v>3375</v>
      </c>
      <c r="X1750" s="34" t="s">
        <v>3382</v>
      </c>
      <c r="Z1750">
        <v>-62.165900000000001</v>
      </c>
      <c r="AA1750">
        <v>-60.855499999999999</v>
      </c>
      <c r="AB1750" s="10" t="s">
        <v>53</v>
      </c>
      <c r="AD1750" s="10" t="s">
        <v>53</v>
      </c>
      <c r="AE1750" s="12">
        <v>655</v>
      </c>
      <c r="AF1750" s="10" t="s">
        <v>75</v>
      </c>
      <c r="AH1750" s="10" t="s">
        <v>4585</v>
      </c>
      <c r="AK1750" s="10" t="str">
        <f t="shared" si="84"/>
        <v>&gt;t_Echinopsolus_nsp_SShetlands_MOLAF_0622_FLMNH_043</v>
      </c>
      <c r="AL1750" s="10" t="str">
        <f t="shared" si="83"/>
        <v>&gt;Echinopsolus_nsp_SShetlands__NMV_MOLAF_0622</v>
      </c>
      <c r="AM1750" s="10" t="s">
        <v>4586</v>
      </c>
      <c r="AN1750" s="10" t="s">
        <v>139</v>
      </c>
      <c r="AZ1750" s="41" t="s">
        <v>3384</v>
      </c>
      <c r="BA1750" s="15" t="s">
        <v>4935</v>
      </c>
    </row>
    <row r="1751" spans="1:53" ht="14.1" customHeight="1" x14ac:dyDescent="0.2">
      <c r="A1751" s="10">
        <v>1529</v>
      </c>
      <c r="B1751" s="10" t="s">
        <v>1777</v>
      </c>
      <c r="C1751" s="10" t="s">
        <v>356</v>
      </c>
      <c r="D1751" s="10" t="s">
        <v>12552</v>
      </c>
      <c r="E1751" s="10" t="s">
        <v>3371</v>
      </c>
      <c r="F1751" s="10"/>
      <c r="G1751" s="11" t="s">
        <v>4937</v>
      </c>
      <c r="I1751" s="33" t="s">
        <v>53</v>
      </c>
      <c r="L1751" s="10" t="s">
        <v>2752</v>
      </c>
      <c r="M1751" s="10" t="s">
        <v>2753</v>
      </c>
      <c r="N1751" s="10" t="s">
        <v>3392</v>
      </c>
      <c r="O1751" s="10" t="s">
        <v>4797</v>
      </c>
      <c r="P1751" s="10" t="s">
        <v>4797</v>
      </c>
      <c r="R1751" s="10" t="s">
        <v>4645</v>
      </c>
      <c r="W1751" s="10" t="s">
        <v>3375</v>
      </c>
      <c r="X1751" s="34" t="s">
        <v>3382</v>
      </c>
      <c r="Z1751">
        <v>-62.165900000000001</v>
      </c>
      <c r="AA1751">
        <v>-60.855499999999999</v>
      </c>
      <c r="AB1751" s="10" t="s">
        <v>53</v>
      </c>
      <c r="AD1751" s="10" t="s">
        <v>8626</v>
      </c>
      <c r="AE1751" s="12">
        <v>655</v>
      </c>
      <c r="AH1751" s="10" t="s">
        <v>4585</v>
      </c>
      <c r="AK1751" s="10" t="str">
        <f t="shared" si="84"/>
        <v>&gt;_Echinopsolus_nsp_SShetlands_MOLAF_0623_FLMNH_073</v>
      </c>
      <c r="AL1751" s="10" t="str">
        <f t="shared" si="83"/>
        <v>&gt;Echinopsolus_nsp_SShetlands__NMV_MOLAF_0623</v>
      </c>
      <c r="AM1751" s="10" t="s">
        <v>4586</v>
      </c>
      <c r="AZ1751" s="41" t="s">
        <v>3384</v>
      </c>
      <c r="BA1751" s="15" t="s">
        <v>4935</v>
      </c>
    </row>
    <row r="1752" spans="1:53" ht="14.1" customHeight="1" x14ac:dyDescent="0.2">
      <c r="A1752" s="10">
        <v>3574</v>
      </c>
      <c r="B1752" s="10" t="s">
        <v>4215</v>
      </c>
      <c r="C1752" s="10" t="s">
        <v>230</v>
      </c>
      <c r="D1752" s="10" t="s">
        <v>12590</v>
      </c>
      <c r="E1752" s="10" t="s">
        <v>3371</v>
      </c>
      <c r="F1752" s="10"/>
      <c r="G1752" s="11" t="s">
        <v>12591</v>
      </c>
      <c r="I1752" s="33" t="s">
        <v>53</v>
      </c>
      <c r="L1752" s="10" t="s">
        <v>2752</v>
      </c>
      <c r="M1752" s="10" t="s">
        <v>2753</v>
      </c>
      <c r="N1752" s="10" t="s">
        <v>3392</v>
      </c>
      <c r="O1752" s="10" t="s">
        <v>4797</v>
      </c>
      <c r="P1752" s="10" t="s">
        <v>4797</v>
      </c>
      <c r="R1752" s="10" t="s">
        <v>4798</v>
      </c>
      <c r="W1752" s="14" t="s">
        <v>3375</v>
      </c>
      <c r="X1752" s="34" t="s">
        <v>5111</v>
      </c>
      <c r="Z1752">
        <v>-60.442</v>
      </c>
      <c r="AA1752">
        <v>-45.298499999999997</v>
      </c>
      <c r="AB1752" s="10" t="s">
        <v>53</v>
      </c>
      <c r="AD1752" s="10" t="s">
        <v>53</v>
      </c>
      <c r="AE1752" s="12">
        <v>655</v>
      </c>
      <c r="AF1752" s="10" t="s">
        <v>75</v>
      </c>
      <c r="AK1752" s="10" t="str">
        <f t="shared" si="84"/>
        <v>&gt;t_Echinopsolus_acanthocola_S_Orkneys_MOLAF_0846_FLMNH_154</v>
      </c>
      <c r="AL1752" s="10" t="str">
        <f t="shared" si="83"/>
        <v>&gt;Echinopsolus_acanthocola_S_Orkneys__NMV_MOLAF_0846</v>
      </c>
      <c r="AM1752" s="10" t="s">
        <v>12592</v>
      </c>
      <c r="AN1752" s="10" t="s">
        <v>397</v>
      </c>
      <c r="AZ1752" s="41"/>
    </row>
    <row r="1753" spans="1:53" ht="14.1" customHeight="1" x14ac:dyDescent="0.2">
      <c r="A1753" s="10">
        <v>3610</v>
      </c>
      <c r="B1753" s="10" t="s">
        <v>4215</v>
      </c>
      <c r="C1753" s="10" t="s">
        <v>337</v>
      </c>
      <c r="D1753" s="10" t="s">
        <v>12593</v>
      </c>
      <c r="E1753" s="10" t="s">
        <v>3371</v>
      </c>
      <c r="F1753" s="10"/>
      <c r="G1753" s="11" t="s">
        <v>12594</v>
      </c>
      <c r="I1753" s="33" t="s">
        <v>53</v>
      </c>
      <c r="L1753" s="10" t="s">
        <v>2752</v>
      </c>
      <c r="M1753" s="10" t="s">
        <v>2753</v>
      </c>
      <c r="N1753" s="10" t="s">
        <v>3392</v>
      </c>
      <c r="O1753" s="10" t="s">
        <v>4797</v>
      </c>
      <c r="P1753" s="10" t="s">
        <v>4797</v>
      </c>
      <c r="R1753" s="10" t="s">
        <v>4798</v>
      </c>
      <c r="W1753" s="14" t="s">
        <v>3375</v>
      </c>
      <c r="X1753" s="34" t="s">
        <v>5111</v>
      </c>
      <c r="Z1753">
        <v>-60.603499999999997</v>
      </c>
      <c r="AA1753">
        <v>-44.327800000000003</v>
      </c>
      <c r="AB1753" s="10" t="s">
        <v>53</v>
      </c>
      <c r="AD1753" s="10" t="s">
        <v>53</v>
      </c>
      <c r="AE1753" s="12">
        <v>655</v>
      </c>
      <c r="AK1753" s="10" t="str">
        <f t="shared" si="84"/>
        <v>&gt;_Echinopsolus_acanthocola_S_Orkneys_MOLAF_0844_FLMNH_154</v>
      </c>
      <c r="AL1753" s="10" t="str">
        <f t="shared" si="83"/>
        <v>&gt;Echinopsolus_acanthocola_S_Orkneys__NMV_MOLAF_0844</v>
      </c>
      <c r="AM1753" s="10" t="s">
        <v>12595</v>
      </c>
      <c r="AN1753" s="10" t="s">
        <v>397</v>
      </c>
      <c r="AZ1753" s="41"/>
    </row>
    <row r="1754" spans="1:53" ht="14.1" customHeight="1" x14ac:dyDescent="0.2">
      <c r="A1754" s="10">
        <v>3587</v>
      </c>
      <c r="B1754" s="10" t="s">
        <v>4215</v>
      </c>
      <c r="C1754" s="10" t="s">
        <v>122</v>
      </c>
      <c r="D1754" s="10" t="s">
        <v>12722</v>
      </c>
      <c r="E1754" s="10" t="s">
        <v>3371</v>
      </c>
      <c r="F1754" s="10"/>
      <c r="G1754" s="11" t="s">
        <v>12594</v>
      </c>
      <c r="I1754" s="33" t="s">
        <v>53</v>
      </c>
      <c r="L1754" s="10" t="s">
        <v>2752</v>
      </c>
      <c r="M1754" s="10" t="s">
        <v>2753</v>
      </c>
      <c r="N1754" s="10" t="s">
        <v>3392</v>
      </c>
      <c r="O1754" s="10" t="s">
        <v>4797</v>
      </c>
      <c r="P1754" s="10" t="s">
        <v>4797</v>
      </c>
      <c r="R1754" s="10" t="s">
        <v>4798</v>
      </c>
      <c r="W1754" s="14" t="s">
        <v>3375</v>
      </c>
      <c r="X1754" s="34" t="s">
        <v>5111</v>
      </c>
      <c r="Z1754">
        <v>-60.603499999999997</v>
      </c>
      <c r="AA1754">
        <v>-44.327800000000003</v>
      </c>
      <c r="AB1754" s="10" t="s">
        <v>53</v>
      </c>
      <c r="AD1754" s="10" t="s">
        <v>53</v>
      </c>
      <c r="AE1754" s="12">
        <v>655</v>
      </c>
      <c r="AK1754" s="10" t="str">
        <f t="shared" si="84"/>
        <v>&gt;_Echinopsolus_acanthocola_S_Orkneys_MOLAF_0843_FLMNH_154</v>
      </c>
      <c r="AL1754" s="10" t="str">
        <f t="shared" si="83"/>
        <v>&gt;Echinopsolus_acanthocola_S_Orkneys__NMV_MOLAF_0843</v>
      </c>
      <c r="AM1754" s="10" t="s">
        <v>12723</v>
      </c>
      <c r="AN1754" s="10" t="s">
        <v>397</v>
      </c>
      <c r="AZ1754" s="41"/>
    </row>
    <row r="1755" spans="1:53" ht="14.1" customHeight="1" x14ac:dyDescent="0.2">
      <c r="A1755" s="10">
        <v>3620</v>
      </c>
      <c r="B1755" s="10" t="s">
        <v>4215</v>
      </c>
      <c r="C1755" s="10" t="s">
        <v>377</v>
      </c>
      <c r="D1755" s="10" t="s">
        <v>12724</v>
      </c>
      <c r="E1755" s="10" t="s">
        <v>3371</v>
      </c>
      <c r="F1755" s="10"/>
      <c r="G1755" s="11" t="s">
        <v>12591</v>
      </c>
      <c r="I1755" s="33" t="s">
        <v>53</v>
      </c>
      <c r="L1755" s="10" t="s">
        <v>2752</v>
      </c>
      <c r="M1755" s="10" t="s">
        <v>2753</v>
      </c>
      <c r="N1755" s="10" t="s">
        <v>3392</v>
      </c>
      <c r="O1755" s="10" t="s">
        <v>4797</v>
      </c>
      <c r="P1755" s="10" t="s">
        <v>4797</v>
      </c>
      <c r="R1755" s="10" t="s">
        <v>4798</v>
      </c>
      <c r="W1755" s="14" t="s">
        <v>3375</v>
      </c>
      <c r="X1755" s="34" t="s">
        <v>5111</v>
      </c>
      <c r="Z1755">
        <v>-60.442</v>
      </c>
      <c r="AA1755">
        <v>-45.298499999999997</v>
      </c>
      <c r="AB1755" s="10" t="s">
        <v>53</v>
      </c>
      <c r="AD1755" s="10" t="s">
        <v>53</v>
      </c>
      <c r="AE1755" s="12">
        <v>655</v>
      </c>
      <c r="AK1755" s="10" t="str">
        <f t="shared" si="84"/>
        <v>&gt;_Echinopsolus_acanthocola_S_Orkneys_MOLAF_0845_FLMNH_154</v>
      </c>
      <c r="AL1755" s="10" t="str">
        <f t="shared" si="83"/>
        <v>&gt;Echinopsolus_acanthocola_S_Orkneys__NMV_MOLAF_0845</v>
      </c>
      <c r="AM1755" s="10" t="s">
        <v>12725</v>
      </c>
      <c r="AN1755" s="10" t="s">
        <v>397</v>
      </c>
      <c r="AZ1755" s="41"/>
    </row>
    <row r="1756" spans="1:53" ht="14.1" customHeight="1" x14ac:dyDescent="0.2">
      <c r="A1756" s="10">
        <v>3646</v>
      </c>
      <c r="B1756" s="10" t="s">
        <v>4215</v>
      </c>
      <c r="C1756" s="10" t="s">
        <v>248</v>
      </c>
      <c r="D1756" s="10" t="s">
        <v>12726</v>
      </c>
      <c r="E1756" s="10" t="s">
        <v>3371</v>
      </c>
      <c r="F1756" s="10"/>
      <c r="G1756" s="11" t="s">
        <v>12727</v>
      </c>
      <c r="I1756" s="33" t="s">
        <v>53</v>
      </c>
      <c r="L1756" s="10" t="s">
        <v>2752</v>
      </c>
      <c r="M1756" s="10" t="s">
        <v>2753</v>
      </c>
      <c r="N1756" s="10" t="s">
        <v>3392</v>
      </c>
      <c r="O1756" s="10" t="s">
        <v>4797</v>
      </c>
      <c r="P1756" s="10" t="s">
        <v>4797</v>
      </c>
      <c r="R1756" s="10" t="s">
        <v>4798</v>
      </c>
      <c r="W1756" s="14" t="s">
        <v>3375</v>
      </c>
      <c r="X1756" s="34" t="s">
        <v>5111</v>
      </c>
      <c r="Z1756">
        <v>-60.442</v>
      </c>
      <c r="AA1756">
        <v>-45.298499999999997</v>
      </c>
      <c r="AB1756" s="10" t="s">
        <v>53</v>
      </c>
      <c r="AD1756" s="10" t="s">
        <v>53</v>
      </c>
      <c r="AE1756" s="12">
        <v>655</v>
      </c>
      <c r="AK1756" s="10" t="str">
        <f t="shared" si="84"/>
        <v>&gt;_Echinopsolus_acanthocola_S_Orkneys_MOLAF_0848_FLMNH_154</v>
      </c>
      <c r="AL1756" s="10" t="str">
        <f t="shared" si="83"/>
        <v>&gt;Echinopsolus_acanthocola_S_Orkneys__NMV_MOLAF_0848</v>
      </c>
      <c r="AM1756" s="10" t="s">
        <v>12728</v>
      </c>
      <c r="AN1756" s="10" t="s">
        <v>397</v>
      </c>
      <c r="AZ1756" s="41"/>
    </row>
    <row r="1757" spans="1:53" ht="14.1" customHeight="1" x14ac:dyDescent="0.2">
      <c r="A1757" s="10">
        <v>1482</v>
      </c>
      <c r="B1757" s="10" t="s">
        <v>1777</v>
      </c>
      <c r="C1757" s="10" t="s">
        <v>336</v>
      </c>
      <c r="D1757" s="10" t="s">
        <v>4936</v>
      </c>
      <c r="E1757" s="10" t="s">
        <v>3371</v>
      </c>
      <c r="F1757" s="10"/>
      <c r="G1757" s="11" t="s">
        <v>4937</v>
      </c>
      <c r="I1757" s="33" t="s">
        <v>53</v>
      </c>
      <c r="L1757" s="10" t="s">
        <v>2752</v>
      </c>
      <c r="M1757" s="10" t="s">
        <v>2753</v>
      </c>
      <c r="N1757" s="10" t="s">
        <v>3392</v>
      </c>
      <c r="O1757" s="10" t="s">
        <v>4797</v>
      </c>
      <c r="P1757" s="10" t="s">
        <v>4797</v>
      </c>
      <c r="R1757" s="10" t="s">
        <v>4645</v>
      </c>
      <c r="W1757" s="10" t="s">
        <v>3375</v>
      </c>
      <c r="X1757" s="34" t="s">
        <v>3382</v>
      </c>
      <c r="Z1757">
        <v>-62.165900000000001</v>
      </c>
      <c r="AA1757">
        <v>-60.855499999999999</v>
      </c>
      <c r="AB1757" s="10" t="s">
        <v>207</v>
      </c>
      <c r="AD1757" s="10" t="s">
        <v>1778</v>
      </c>
      <c r="AE1757" s="10">
        <v>0</v>
      </c>
      <c r="AK1757" s="10" t="str">
        <f t="shared" si="84"/>
        <v>&gt;_Echinopsolus_nsp_SShetlands_MOLAF_0621_FLMNH_073</v>
      </c>
      <c r="AL1757" s="10" t="str">
        <f t="shared" si="83"/>
        <v>&gt;Echinopsolus_nsp_SShetlands__NMV_MOLAF_0621</v>
      </c>
      <c r="AZ1757" s="41"/>
      <c r="BA1757" s="15" t="s">
        <v>4935</v>
      </c>
    </row>
    <row r="1758" spans="1:53" ht="14.1" customHeight="1" x14ac:dyDescent="0.2">
      <c r="A1758" s="10">
        <v>1067</v>
      </c>
      <c r="B1758" s="10" t="s">
        <v>3908</v>
      </c>
      <c r="C1758" s="10" t="s">
        <v>99</v>
      </c>
      <c r="D1758" s="10" t="s">
        <v>4801</v>
      </c>
      <c r="E1758" s="10" t="s">
        <v>2798</v>
      </c>
      <c r="F1758" s="10"/>
      <c r="G1758" s="11">
        <v>60782</v>
      </c>
      <c r="H1758" s="11"/>
      <c r="I1758" s="33" t="s">
        <v>53</v>
      </c>
      <c r="L1758" s="10" t="s">
        <v>2752</v>
      </c>
      <c r="M1758" s="10" t="s">
        <v>2753</v>
      </c>
      <c r="N1758" s="10" t="s">
        <v>3392</v>
      </c>
      <c r="O1758" s="10" t="s">
        <v>4797</v>
      </c>
      <c r="P1758" s="10" t="s">
        <v>4797</v>
      </c>
      <c r="R1758" s="10" t="s">
        <v>4798</v>
      </c>
      <c r="W1758" s="10" t="s">
        <v>3375</v>
      </c>
      <c r="X1758" s="10" t="s">
        <v>3375</v>
      </c>
      <c r="Y1758" s="10" t="s">
        <v>3914</v>
      </c>
      <c r="Z1758">
        <v>-75</v>
      </c>
      <c r="AA1758">
        <v>-175</v>
      </c>
      <c r="AB1758" s="10" t="s">
        <v>207</v>
      </c>
      <c r="AE1758" s="10">
        <v>0</v>
      </c>
      <c r="AK1758" s="10" t="str">
        <f t="shared" si="84"/>
        <v>&gt;_Echinopsolus_acanthocola_Antarctica_MOLG_081_FLMNH_056</v>
      </c>
      <c r="AL1758" s="10" t="str">
        <f t="shared" si="83"/>
        <v>&gt;Echinopsolus_acanthocola_Antarctica_Ross_Sea_NIWA_MOLG_081</v>
      </c>
      <c r="AN1758" s="10" t="s">
        <v>139</v>
      </c>
      <c r="AZ1758" s="41"/>
    </row>
    <row r="1759" spans="1:53" ht="14.1" customHeight="1" x14ac:dyDescent="0.2">
      <c r="A1759" s="10">
        <v>1079</v>
      </c>
      <c r="B1759" s="10" t="s">
        <v>3908</v>
      </c>
      <c r="C1759" s="10" t="s">
        <v>289</v>
      </c>
      <c r="D1759" s="10" t="s">
        <v>4796</v>
      </c>
      <c r="E1759" s="10" t="s">
        <v>2798</v>
      </c>
      <c r="F1759" s="10"/>
      <c r="G1759" s="11">
        <v>60779</v>
      </c>
      <c r="H1759" s="11"/>
      <c r="I1759" s="33" t="s">
        <v>53</v>
      </c>
      <c r="L1759" s="10" t="s">
        <v>2752</v>
      </c>
      <c r="M1759" s="10" t="s">
        <v>2753</v>
      </c>
      <c r="N1759" s="10" t="s">
        <v>3392</v>
      </c>
      <c r="O1759" s="10" t="s">
        <v>4797</v>
      </c>
      <c r="P1759" s="10" t="s">
        <v>4797</v>
      </c>
      <c r="R1759" s="10" t="s">
        <v>4798</v>
      </c>
      <c r="W1759" s="10" t="s">
        <v>3375</v>
      </c>
      <c r="X1759" s="10" t="s">
        <v>3375</v>
      </c>
      <c r="Y1759" s="10" t="s">
        <v>3914</v>
      </c>
      <c r="Z1759">
        <v>-75</v>
      </c>
      <c r="AA1759">
        <v>-175</v>
      </c>
      <c r="AB1759" s="10" t="s">
        <v>207</v>
      </c>
      <c r="AE1759" s="10">
        <v>0</v>
      </c>
      <c r="AK1759" s="10" t="str">
        <f t="shared" si="84"/>
        <v>&gt;_Echinopsolus_acanthocola_Antarctica_MOLG_082_FLMNH_056</v>
      </c>
      <c r="AL1759" s="10" t="str">
        <f t="shared" si="83"/>
        <v>&gt;Echinopsolus_acanthocola_Antarctica_Ross_Sea_NIWA_MOLG_082</v>
      </c>
      <c r="AN1759" s="10" t="s">
        <v>139</v>
      </c>
      <c r="AZ1759" s="41"/>
    </row>
    <row r="1760" spans="1:53" ht="14.1" customHeight="1" x14ac:dyDescent="0.2">
      <c r="A1760" s="10">
        <v>1091</v>
      </c>
      <c r="B1760" s="10" t="s">
        <v>3908</v>
      </c>
      <c r="C1760" s="10" t="s">
        <v>122</v>
      </c>
      <c r="D1760" s="10" t="s">
        <v>4799</v>
      </c>
      <c r="E1760" s="10" t="s">
        <v>2798</v>
      </c>
      <c r="F1760" s="10"/>
      <c r="G1760" s="11">
        <v>60780</v>
      </c>
      <c r="H1760" s="11"/>
      <c r="I1760" s="33" t="s">
        <v>53</v>
      </c>
      <c r="J1760" s="10"/>
      <c r="K1760" s="10"/>
      <c r="L1760" s="10" t="s">
        <v>2752</v>
      </c>
      <c r="M1760" s="10" t="s">
        <v>2753</v>
      </c>
      <c r="N1760" s="10" t="s">
        <v>3392</v>
      </c>
      <c r="O1760" s="10" t="s">
        <v>4797</v>
      </c>
      <c r="P1760" s="10" t="s">
        <v>4797</v>
      </c>
      <c r="Q1760" s="10"/>
      <c r="R1760" s="10" t="s">
        <v>4798</v>
      </c>
      <c r="S1760" s="10"/>
      <c r="T1760" s="10"/>
      <c r="U1760" s="10"/>
      <c r="V1760" s="10"/>
      <c r="W1760" s="10" t="s">
        <v>3375</v>
      </c>
      <c r="X1760" s="10" t="s">
        <v>3375</v>
      </c>
      <c r="Y1760" s="10" t="s">
        <v>3914</v>
      </c>
      <c r="Z1760" s="10">
        <v>-75</v>
      </c>
      <c r="AA1760" s="10">
        <v>-175</v>
      </c>
      <c r="AB1760" s="10" t="s">
        <v>207</v>
      </c>
      <c r="AC1760" s="10"/>
      <c r="AD1760" s="10"/>
      <c r="AE1760" s="10">
        <v>0</v>
      </c>
      <c r="AF1760" s="10"/>
      <c r="AG1760" s="10"/>
      <c r="AH1760" s="10"/>
      <c r="AI1760" s="10"/>
      <c r="AJ1760" s="10"/>
      <c r="AK1760" s="10" t="str">
        <f t="shared" si="84"/>
        <v>&gt;_Echinopsolus_acanthocola_Antarctica_MOLG_083_FLMNH_056</v>
      </c>
      <c r="AL1760" s="10" t="str">
        <f t="shared" si="83"/>
        <v>&gt;Echinopsolus_acanthocola_Antarctica_Ross_Sea_NIWA_MOLG_083</v>
      </c>
      <c r="AM1760" s="10"/>
      <c r="AN1760" s="10" t="s">
        <v>139</v>
      </c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41"/>
      <c r="BA1760" s="10"/>
    </row>
    <row r="1761" spans="1:52" ht="14.1" customHeight="1" x14ac:dyDescent="0.2">
      <c r="A1761" s="10">
        <v>1103</v>
      </c>
      <c r="B1761" s="10" t="s">
        <v>3908</v>
      </c>
      <c r="C1761" s="10" t="s">
        <v>228</v>
      </c>
      <c r="D1761" s="10" t="s">
        <v>4800</v>
      </c>
      <c r="E1761" s="10" t="s">
        <v>2798</v>
      </c>
      <c r="F1761" s="10"/>
      <c r="G1761" s="11">
        <v>60781</v>
      </c>
      <c r="H1761" s="11"/>
      <c r="I1761" s="33" t="s">
        <v>53</v>
      </c>
      <c r="L1761" s="10" t="s">
        <v>2752</v>
      </c>
      <c r="M1761" s="10" t="s">
        <v>2753</v>
      </c>
      <c r="N1761" s="10" t="s">
        <v>3392</v>
      </c>
      <c r="O1761" s="10" t="s">
        <v>4797</v>
      </c>
      <c r="P1761" s="10" t="s">
        <v>4797</v>
      </c>
      <c r="R1761" s="10" t="s">
        <v>4798</v>
      </c>
      <c r="W1761" s="10" t="s">
        <v>3375</v>
      </c>
      <c r="X1761" s="10" t="s">
        <v>3375</v>
      </c>
      <c r="Y1761" s="10" t="s">
        <v>3914</v>
      </c>
      <c r="Z1761">
        <v>-75</v>
      </c>
      <c r="AA1761">
        <v>-175</v>
      </c>
      <c r="AB1761" s="10" t="s">
        <v>207</v>
      </c>
      <c r="AE1761" s="10">
        <v>0</v>
      </c>
      <c r="AK1761" s="10" t="str">
        <f t="shared" si="84"/>
        <v>&gt;_Echinopsolus_acanthocola_Antarctica_MOLG_084_FLMNH_056</v>
      </c>
      <c r="AL1761" s="10" t="str">
        <f t="shared" si="83"/>
        <v>&gt;Echinopsolus_acanthocola_Antarctica_Ross_Sea_NIWA_MOLG_084</v>
      </c>
      <c r="AN1761" s="10" t="s">
        <v>139</v>
      </c>
      <c r="AZ1761" s="41"/>
    </row>
    <row r="1762" spans="1:52" ht="14.1" customHeight="1" x14ac:dyDescent="0.2">
      <c r="A1762" s="10">
        <v>3453</v>
      </c>
      <c r="B1762" s="10" t="s">
        <v>1515</v>
      </c>
      <c r="C1762" s="10" t="s">
        <v>284</v>
      </c>
      <c r="D1762" s="11">
        <v>1524</v>
      </c>
      <c r="E1762" s="10" t="s">
        <v>52</v>
      </c>
      <c r="F1762" s="10"/>
      <c r="G1762" s="11">
        <v>1524</v>
      </c>
      <c r="I1762" s="10" t="s">
        <v>53</v>
      </c>
      <c r="L1762" s="10" t="s">
        <v>1677</v>
      </c>
      <c r="M1762" s="10" t="s">
        <v>1691</v>
      </c>
      <c r="N1762" s="10" t="s">
        <v>1692</v>
      </c>
      <c r="O1762" s="10" t="s">
        <v>1755</v>
      </c>
      <c r="P1762" s="10" t="s">
        <v>1755</v>
      </c>
      <c r="W1762" s="10" t="s">
        <v>275</v>
      </c>
      <c r="X1762" s="10" t="s">
        <v>275</v>
      </c>
      <c r="Z1762" t="s">
        <v>60</v>
      </c>
      <c r="AA1762" t="s">
        <v>60</v>
      </c>
      <c r="AB1762" s="10" t="s">
        <v>53</v>
      </c>
      <c r="AC1762" s="10" t="s">
        <v>439</v>
      </c>
      <c r="AD1762" s="10" t="s">
        <v>53</v>
      </c>
      <c r="AE1762" s="12">
        <v>655</v>
      </c>
      <c r="AH1762" s="10" t="s">
        <v>1756</v>
      </c>
      <c r="AK1762" s="10" t="str">
        <f t="shared" si="84"/>
        <v>&gt;_Echinostrephus__Taiwan_1524_FLMNH_135</v>
      </c>
      <c r="AL1762" s="10" t="str">
        <f t="shared" si="83"/>
        <v>&gt;Echinostrephus__Taiwan__UF_1524</v>
      </c>
      <c r="AM1762" s="10" t="s">
        <v>2247</v>
      </c>
      <c r="AP1762" s="13"/>
      <c r="AQ1762" s="13"/>
    </row>
    <row r="1763" spans="1:52" ht="14.1" customHeight="1" x14ac:dyDescent="0.2">
      <c r="A1763" s="10">
        <v>512</v>
      </c>
      <c r="B1763" s="10" t="s">
        <v>361</v>
      </c>
      <c r="C1763" s="10" t="s">
        <v>302</v>
      </c>
      <c r="D1763" s="11">
        <v>6101</v>
      </c>
      <c r="E1763" s="10" t="s">
        <v>52</v>
      </c>
      <c r="F1763" s="10"/>
      <c r="G1763" s="11">
        <v>6101</v>
      </c>
      <c r="I1763" s="10" t="s">
        <v>53</v>
      </c>
      <c r="L1763" s="10" t="s">
        <v>1677</v>
      </c>
      <c r="M1763" s="10" t="s">
        <v>1691</v>
      </c>
      <c r="N1763" s="10" t="s">
        <v>1692</v>
      </c>
      <c r="O1763" s="10" t="s">
        <v>2248</v>
      </c>
      <c r="P1763" s="10" t="s">
        <v>1755</v>
      </c>
      <c r="R1763" s="10" t="s">
        <v>2249</v>
      </c>
      <c r="W1763" s="10" t="s">
        <v>220</v>
      </c>
      <c r="X1763" s="10" t="s">
        <v>220</v>
      </c>
      <c r="Z1763">
        <v>21.237719999999999</v>
      </c>
      <c r="AA1763">
        <v>-157.49950000000001</v>
      </c>
      <c r="AB1763" s="10" t="s">
        <v>53</v>
      </c>
      <c r="AD1763" s="10" t="s">
        <v>53</v>
      </c>
      <c r="AE1763" s="12">
        <v>655</v>
      </c>
      <c r="AH1763" s="10" t="s">
        <v>2249</v>
      </c>
      <c r="AK1763" s="10" t="str">
        <f t="shared" si="84"/>
        <v>&gt;_X_Echinostrephus_aciculatus_Hawaii_6101_FLMNH_023</v>
      </c>
      <c r="AL1763" s="10" t="str">
        <f t="shared" si="83"/>
        <v>&gt;Echinostrephus_aciculatus_Hawaii__UF_6101</v>
      </c>
      <c r="AM1763" s="10" t="s">
        <v>2250</v>
      </c>
      <c r="AN1763" s="10" t="s">
        <v>139</v>
      </c>
      <c r="AP1763" s="19" t="s">
        <v>1755</v>
      </c>
      <c r="AQ1763" s="13"/>
      <c r="AR1763" s="13"/>
    </row>
    <row r="1764" spans="1:52" ht="14.1" customHeight="1" x14ac:dyDescent="0.2">
      <c r="A1764" s="10">
        <v>2576</v>
      </c>
      <c r="B1764" s="10" t="s">
        <v>70</v>
      </c>
      <c r="C1764" s="10" t="s">
        <v>266</v>
      </c>
      <c r="D1764" s="11">
        <v>2791</v>
      </c>
      <c r="E1764" s="10" t="s">
        <v>52</v>
      </c>
      <c r="F1764" s="10"/>
      <c r="G1764" s="11">
        <v>2791</v>
      </c>
      <c r="I1764" s="10" t="s">
        <v>53</v>
      </c>
      <c r="L1764" s="10" t="s">
        <v>1677</v>
      </c>
      <c r="M1764" s="10" t="s">
        <v>1691</v>
      </c>
      <c r="N1764" s="10" t="s">
        <v>1692</v>
      </c>
      <c r="O1764" s="13" t="s">
        <v>1755</v>
      </c>
      <c r="P1764" s="13" t="s">
        <v>1755</v>
      </c>
      <c r="Q1764" s="13"/>
      <c r="W1764" s="10" t="s">
        <v>279</v>
      </c>
      <c r="X1764" s="10" t="s">
        <v>279</v>
      </c>
      <c r="Z1764">
        <v>0</v>
      </c>
      <c r="AA1764">
        <v>125</v>
      </c>
      <c r="AB1764" s="10" t="s">
        <v>53</v>
      </c>
      <c r="AC1764" s="10" t="s">
        <v>439</v>
      </c>
      <c r="AD1764" s="10" t="s">
        <v>53</v>
      </c>
      <c r="AE1764" s="12">
        <v>655</v>
      </c>
      <c r="AH1764" s="10" t="s">
        <v>2249</v>
      </c>
      <c r="AK1764" s="10" t="str">
        <f t="shared" si="84"/>
        <v>&gt;_Echinostrephus__Indonesia_2791_FLMNH_105</v>
      </c>
      <c r="AL1764" s="10" t="str">
        <f t="shared" si="83"/>
        <v>&gt;Echinostrephus__Indonesia__UF_2791</v>
      </c>
      <c r="AM1764" s="10" t="s">
        <v>2251</v>
      </c>
      <c r="AQ1764" s="13"/>
      <c r="AR1764" s="13"/>
    </row>
    <row r="1765" spans="1:52" ht="14.1" customHeight="1" x14ac:dyDescent="0.2">
      <c r="A1765" s="10">
        <v>3379</v>
      </c>
      <c r="B1765" s="10" t="s">
        <v>1515</v>
      </c>
      <c r="C1765" s="10" t="s">
        <v>154</v>
      </c>
      <c r="D1765" s="11">
        <v>158</v>
      </c>
      <c r="E1765" s="10" t="s">
        <v>52</v>
      </c>
      <c r="F1765" s="10"/>
      <c r="G1765" s="11">
        <v>158</v>
      </c>
      <c r="I1765" s="10" t="s">
        <v>53</v>
      </c>
      <c r="L1765" s="10" t="s">
        <v>1677</v>
      </c>
      <c r="M1765" s="10" t="s">
        <v>1691</v>
      </c>
      <c r="N1765" s="10" t="s">
        <v>1692</v>
      </c>
      <c r="O1765" s="10" t="s">
        <v>1755</v>
      </c>
      <c r="P1765" s="10" t="s">
        <v>1755</v>
      </c>
      <c r="R1765" s="10" t="s">
        <v>2249</v>
      </c>
      <c r="W1765" s="10" t="s">
        <v>244</v>
      </c>
      <c r="X1765" s="10" t="s">
        <v>244</v>
      </c>
      <c r="Z1765">
        <v>7.5149799899999996</v>
      </c>
      <c r="AA1765">
        <v>134.58251999999999</v>
      </c>
      <c r="AB1765" s="10" t="s">
        <v>53</v>
      </c>
      <c r="AD1765" s="10" t="s">
        <v>53</v>
      </c>
      <c r="AE1765" s="12">
        <v>655</v>
      </c>
      <c r="AF1765" s="10" t="s">
        <v>75</v>
      </c>
      <c r="AK1765" s="10" t="str">
        <f t="shared" si="84"/>
        <v>&gt;t_Echinostrephus_aciculatus_Palau_158_FLMNH_135</v>
      </c>
      <c r="AL1765" s="10" t="str">
        <f t="shared" si="83"/>
        <v>&gt;Echinostrephus_aciculatus_Palau__UF_158</v>
      </c>
      <c r="AM1765" s="10" t="s">
        <v>2252</v>
      </c>
      <c r="AP1765" s="13"/>
      <c r="AQ1765" s="13"/>
    </row>
    <row r="1766" spans="1:52" ht="14.1" customHeight="1" x14ac:dyDescent="0.2">
      <c r="A1766" s="10">
        <v>2805</v>
      </c>
      <c r="B1766" s="10" t="s">
        <v>111</v>
      </c>
      <c r="C1766" s="10" t="s">
        <v>375</v>
      </c>
      <c r="D1766" s="11">
        <v>5324</v>
      </c>
      <c r="E1766" s="10" t="s">
        <v>52</v>
      </c>
      <c r="F1766" s="10"/>
      <c r="G1766" s="11">
        <v>5324</v>
      </c>
      <c r="I1766" s="10" t="s">
        <v>53</v>
      </c>
      <c r="L1766" s="10" t="s">
        <v>1677</v>
      </c>
      <c r="M1766" s="10" t="s">
        <v>1691</v>
      </c>
      <c r="N1766" s="10" t="s">
        <v>1692</v>
      </c>
      <c r="O1766" s="10" t="s">
        <v>1755</v>
      </c>
      <c r="P1766" s="10" t="s">
        <v>1755</v>
      </c>
      <c r="R1766" s="10" t="s">
        <v>2249</v>
      </c>
      <c r="W1766" s="14" t="s">
        <v>81</v>
      </c>
      <c r="X1766" s="14" t="s">
        <v>81</v>
      </c>
      <c r="Z1766">
        <v>-17.5</v>
      </c>
      <c r="AA1766">
        <v>-149.80000000000001</v>
      </c>
      <c r="AB1766" s="10" t="s">
        <v>53</v>
      </c>
      <c r="AD1766" s="10" t="s">
        <v>53</v>
      </c>
      <c r="AE1766" s="12">
        <v>655</v>
      </c>
      <c r="AK1766" s="10" t="str">
        <f t="shared" si="84"/>
        <v>&gt;_Echinostrephus_aciculatus_Moorea_5324_FLMNH_110</v>
      </c>
      <c r="AL1766" s="10" t="str">
        <f t="shared" si="83"/>
        <v>&gt;Echinostrephus_aciculatus_Moorea__UF_5324</v>
      </c>
      <c r="AM1766" s="10" t="s">
        <v>2253</v>
      </c>
      <c r="AP1766" s="13"/>
      <c r="AQ1766" s="13"/>
    </row>
    <row r="1767" spans="1:52" ht="14.1" customHeight="1" x14ac:dyDescent="0.2">
      <c r="A1767" s="10">
        <v>3439</v>
      </c>
      <c r="B1767" s="10" t="s">
        <v>1515</v>
      </c>
      <c r="C1767" s="10" t="s">
        <v>526</v>
      </c>
      <c r="D1767" s="11">
        <v>1777</v>
      </c>
      <c r="E1767" s="10" t="s">
        <v>52</v>
      </c>
      <c r="F1767" s="10"/>
      <c r="G1767" s="11">
        <v>1777</v>
      </c>
      <c r="I1767" s="10" t="s">
        <v>53</v>
      </c>
      <c r="L1767" s="10" t="s">
        <v>1677</v>
      </c>
      <c r="M1767" s="10" t="s">
        <v>1691</v>
      </c>
      <c r="N1767" s="10" t="s">
        <v>1692</v>
      </c>
      <c r="O1767" s="10" t="s">
        <v>1755</v>
      </c>
      <c r="P1767" s="10" t="s">
        <v>1755</v>
      </c>
      <c r="R1767" s="10" t="s">
        <v>2249</v>
      </c>
      <c r="W1767" s="10" t="s">
        <v>220</v>
      </c>
      <c r="X1767" s="10" t="s">
        <v>220</v>
      </c>
      <c r="Z1767">
        <v>21.237719999999999</v>
      </c>
      <c r="AA1767">
        <v>-157.49950000000001</v>
      </c>
      <c r="AB1767" s="10" t="s">
        <v>53</v>
      </c>
      <c r="AD1767" s="10" t="s">
        <v>53</v>
      </c>
      <c r="AE1767" s="12">
        <v>655</v>
      </c>
      <c r="AK1767" s="10" t="str">
        <f t="shared" si="84"/>
        <v>&gt;_Echinostrephus_aciculatus_Hawaii_1777_FLMNH_135</v>
      </c>
      <c r="AL1767" s="10" t="str">
        <f t="shared" si="83"/>
        <v>&gt;Echinostrephus_aciculatus_Hawaii__UF_1777</v>
      </c>
      <c r="AM1767" s="10" t="s">
        <v>2254</v>
      </c>
      <c r="AP1767" s="13"/>
      <c r="AQ1767" s="13"/>
    </row>
    <row r="1768" spans="1:52" ht="14.1" customHeight="1" x14ac:dyDescent="0.2">
      <c r="A1768" s="10">
        <v>3366</v>
      </c>
      <c r="B1768" s="10" t="s">
        <v>1515</v>
      </c>
      <c r="C1768" s="10" t="s">
        <v>307</v>
      </c>
      <c r="D1768" s="11">
        <v>1492</v>
      </c>
      <c r="E1768" s="10" t="s">
        <v>52</v>
      </c>
      <c r="F1768" s="10"/>
      <c r="G1768" s="11">
        <v>1492</v>
      </c>
      <c r="I1768" s="10" t="s">
        <v>53</v>
      </c>
      <c r="L1768" s="10" t="s">
        <v>1677</v>
      </c>
      <c r="M1768" s="10" t="s">
        <v>1691</v>
      </c>
      <c r="N1768" s="10" t="s">
        <v>1692</v>
      </c>
      <c r="O1768" s="10" t="s">
        <v>1755</v>
      </c>
      <c r="P1768" s="10" t="s">
        <v>1755</v>
      </c>
      <c r="R1768" s="10" t="s">
        <v>2249</v>
      </c>
      <c r="W1768" s="10" t="s">
        <v>220</v>
      </c>
      <c r="X1768" s="10" t="s">
        <v>220</v>
      </c>
      <c r="Z1768">
        <v>21.237719999999999</v>
      </c>
      <c r="AA1768">
        <v>-157.49950000000001</v>
      </c>
      <c r="AB1768" s="10" t="s">
        <v>53</v>
      </c>
      <c r="AD1768" s="10" t="s">
        <v>53</v>
      </c>
      <c r="AE1768" s="12">
        <v>655</v>
      </c>
      <c r="AK1768" s="10" t="str">
        <f t="shared" si="84"/>
        <v>&gt;_Echinostrephus_aciculatus_Hawaii_1492_FLMNH_135</v>
      </c>
      <c r="AL1768" s="10" t="str">
        <f t="shared" si="83"/>
        <v>&gt;Echinostrephus_aciculatus_Hawaii__UF_1492</v>
      </c>
      <c r="AM1768" s="10" t="s">
        <v>2255</v>
      </c>
      <c r="AP1768" s="13"/>
      <c r="AQ1768" s="13"/>
    </row>
    <row r="1769" spans="1:52" ht="14.1" customHeight="1" x14ac:dyDescent="0.2">
      <c r="A1769" s="10">
        <v>2682</v>
      </c>
      <c r="B1769" s="10" t="s">
        <v>78</v>
      </c>
      <c r="C1769" s="10" t="s">
        <v>456</v>
      </c>
      <c r="D1769" s="11">
        <v>706</v>
      </c>
      <c r="E1769" s="10" t="s">
        <v>52</v>
      </c>
      <c r="F1769" s="10"/>
      <c r="G1769" s="11">
        <v>706</v>
      </c>
      <c r="I1769" s="10" t="s">
        <v>53</v>
      </c>
      <c r="L1769" s="10" t="s">
        <v>1677</v>
      </c>
      <c r="M1769" s="10" t="s">
        <v>1691</v>
      </c>
      <c r="N1769" s="10" t="s">
        <v>1692</v>
      </c>
      <c r="O1769" s="10" t="s">
        <v>2248</v>
      </c>
      <c r="P1769" s="10" t="s">
        <v>1755</v>
      </c>
      <c r="W1769" s="10" t="s">
        <v>249</v>
      </c>
      <c r="X1769" s="10" t="s">
        <v>249</v>
      </c>
      <c r="Z1769" t="s">
        <v>60</v>
      </c>
      <c r="AA1769" t="s">
        <v>60</v>
      </c>
      <c r="AB1769" s="10" t="s">
        <v>53</v>
      </c>
      <c r="AC1769" s="10" t="s">
        <v>439</v>
      </c>
      <c r="AD1769" s="10" t="s">
        <v>53</v>
      </c>
      <c r="AE1769" s="12">
        <v>655</v>
      </c>
      <c r="AH1769" s="16" t="s">
        <v>2258</v>
      </c>
      <c r="AI1769" s="16"/>
      <c r="AK1769" s="10" t="str">
        <f t="shared" si="84"/>
        <v>&gt;_X_Echinostrephus__Christmas_706_FLMNH_108</v>
      </c>
      <c r="AL1769" s="10" t="str">
        <f t="shared" si="83"/>
        <v>&gt;Echinostrephus__Christmas__UF_706</v>
      </c>
      <c r="AM1769" s="10" t="s">
        <v>2259</v>
      </c>
      <c r="AP1769" s="19" t="s">
        <v>1709</v>
      </c>
      <c r="AQ1769" s="13"/>
      <c r="AR1769" s="13"/>
    </row>
    <row r="1770" spans="1:52" ht="14.1" customHeight="1" x14ac:dyDescent="0.2">
      <c r="A1770" s="10">
        <v>3403</v>
      </c>
      <c r="B1770" s="10" t="s">
        <v>1515</v>
      </c>
      <c r="C1770" s="10" t="s">
        <v>163</v>
      </c>
      <c r="D1770" s="11">
        <v>6541</v>
      </c>
      <c r="E1770" s="10" t="s">
        <v>52</v>
      </c>
      <c r="F1770" s="10"/>
      <c r="G1770" s="11">
        <v>6541</v>
      </c>
      <c r="I1770" s="10" t="s">
        <v>53</v>
      </c>
      <c r="L1770" s="10" t="s">
        <v>1677</v>
      </c>
      <c r="M1770" s="10" t="s">
        <v>1691</v>
      </c>
      <c r="N1770" s="10" t="s">
        <v>1692</v>
      </c>
      <c r="O1770" s="10" t="s">
        <v>1755</v>
      </c>
      <c r="P1770" s="10" t="s">
        <v>1755</v>
      </c>
      <c r="R1770" s="10" t="s">
        <v>1756</v>
      </c>
      <c r="W1770" s="10" t="s">
        <v>165</v>
      </c>
      <c r="X1770" s="10" t="s">
        <v>165</v>
      </c>
      <c r="Z1770">
        <v>-21.1008</v>
      </c>
      <c r="AA1770">
        <v>55.243699999999997</v>
      </c>
      <c r="AB1770" s="10" t="s">
        <v>53</v>
      </c>
      <c r="AD1770" s="10" t="s">
        <v>53</v>
      </c>
      <c r="AE1770" s="12">
        <v>655</v>
      </c>
      <c r="AF1770" s="10" t="s">
        <v>75</v>
      </c>
      <c r="AK1770" s="10" t="str">
        <f t="shared" si="84"/>
        <v>&gt;t_Echinostrephus_molaris_Reunion_6541_FLMNH_135</v>
      </c>
      <c r="AL1770" s="10" t="str">
        <f t="shared" si="83"/>
        <v>&gt;Echinostrephus_molaris_Reunion__UF_6541</v>
      </c>
      <c r="AM1770" s="10" t="s">
        <v>2260</v>
      </c>
      <c r="AP1770" s="13"/>
      <c r="AQ1770" s="13"/>
    </row>
    <row r="1771" spans="1:52" ht="14.1" customHeight="1" x14ac:dyDescent="0.2">
      <c r="A1771" s="10">
        <v>3438</v>
      </c>
      <c r="B1771" s="10" t="s">
        <v>1515</v>
      </c>
      <c r="C1771" s="10" t="s">
        <v>175</v>
      </c>
      <c r="D1771" s="11">
        <v>456</v>
      </c>
      <c r="E1771" s="10" t="s">
        <v>52</v>
      </c>
      <c r="F1771" s="10"/>
      <c r="G1771" s="11">
        <v>456</v>
      </c>
      <c r="I1771" s="10" t="s">
        <v>53</v>
      </c>
      <c r="L1771" s="10" t="s">
        <v>1677</v>
      </c>
      <c r="M1771" s="10" t="s">
        <v>1691</v>
      </c>
      <c r="N1771" s="10" t="s">
        <v>1692</v>
      </c>
      <c r="O1771" s="10" t="s">
        <v>1755</v>
      </c>
      <c r="P1771" s="10" t="s">
        <v>1755</v>
      </c>
      <c r="W1771" s="10" t="s">
        <v>226</v>
      </c>
      <c r="X1771" s="10" t="s">
        <v>226</v>
      </c>
      <c r="Z1771" t="s">
        <v>60</v>
      </c>
      <c r="AA1771" t="s">
        <v>60</v>
      </c>
      <c r="AB1771" s="10" t="s">
        <v>53</v>
      </c>
      <c r="AC1771" s="10" t="s">
        <v>500</v>
      </c>
      <c r="AD1771" s="10" t="s">
        <v>53</v>
      </c>
      <c r="AE1771" s="12">
        <v>655</v>
      </c>
      <c r="AH1771" s="10" t="s">
        <v>2258</v>
      </c>
      <c r="AJ1771" s="10" t="s">
        <v>2261</v>
      </c>
      <c r="AK1771" s="10" t="str">
        <f t="shared" si="84"/>
        <v>&gt;_Echinostrephus__Fiji_456_FLMNH_135</v>
      </c>
      <c r="AL1771" s="10" t="str">
        <f t="shared" si="83"/>
        <v>&gt;Echinostrephus__Fiji__UF_456</v>
      </c>
      <c r="AM1771" s="10" t="s">
        <v>2262</v>
      </c>
      <c r="AP1771" s="13"/>
      <c r="AQ1771" s="13"/>
    </row>
    <row r="1772" spans="1:52" ht="14.1" customHeight="1" x14ac:dyDescent="0.2">
      <c r="A1772" s="10">
        <v>2635</v>
      </c>
      <c r="B1772" s="10" t="s">
        <v>78</v>
      </c>
      <c r="C1772" s="10" t="s">
        <v>163</v>
      </c>
      <c r="D1772" s="11">
        <v>713</v>
      </c>
      <c r="E1772" s="10" t="s">
        <v>52</v>
      </c>
      <c r="F1772" s="10"/>
      <c r="G1772" s="11">
        <v>713</v>
      </c>
      <c r="I1772" s="10" t="s">
        <v>53</v>
      </c>
      <c r="L1772" s="10" t="s">
        <v>1677</v>
      </c>
      <c r="M1772" s="10" t="s">
        <v>1691</v>
      </c>
      <c r="N1772" s="10" t="s">
        <v>1692</v>
      </c>
      <c r="O1772" s="10" t="s">
        <v>2248</v>
      </c>
      <c r="P1772" s="10" t="s">
        <v>1755</v>
      </c>
      <c r="W1772" s="10" t="s">
        <v>249</v>
      </c>
      <c r="X1772" s="10" t="s">
        <v>249</v>
      </c>
      <c r="Z1772" t="s">
        <v>60</v>
      </c>
      <c r="AA1772" t="s">
        <v>60</v>
      </c>
      <c r="AB1772" s="10" t="s">
        <v>53</v>
      </c>
      <c r="AC1772" s="10" t="s">
        <v>439</v>
      </c>
      <c r="AD1772" s="10" t="s">
        <v>53</v>
      </c>
      <c r="AE1772" s="12">
        <v>655</v>
      </c>
      <c r="AH1772" s="16" t="s">
        <v>2258</v>
      </c>
      <c r="AI1772" s="16"/>
      <c r="AK1772" s="10" t="str">
        <f t="shared" si="84"/>
        <v>&gt;_X_Echinostrephus__Christmas_713_FLMNH_108</v>
      </c>
      <c r="AL1772" s="10" t="str">
        <f t="shared" si="83"/>
        <v>&gt;Echinostrephus__Christmas__UF_713</v>
      </c>
      <c r="AM1772" s="10" t="s">
        <v>2263</v>
      </c>
      <c r="AP1772" s="19" t="s">
        <v>1709</v>
      </c>
      <c r="AQ1772" s="13"/>
      <c r="AR1772" s="13"/>
    </row>
    <row r="1773" spans="1:52" ht="14.1" customHeight="1" x14ac:dyDescent="0.2">
      <c r="A1773" s="10">
        <v>3391</v>
      </c>
      <c r="B1773" s="10" t="s">
        <v>1515</v>
      </c>
      <c r="C1773" s="10" t="s">
        <v>407</v>
      </c>
      <c r="D1773" s="11">
        <v>8515</v>
      </c>
      <c r="E1773" s="10" t="s">
        <v>52</v>
      </c>
      <c r="F1773" s="10"/>
      <c r="G1773" s="11">
        <v>8515</v>
      </c>
      <c r="I1773" s="10" t="s">
        <v>53</v>
      </c>
      <c r="L1773" s="10" t="s">
        <v>1677</v>
      </c>
      <c r="M1773" s="10" t="s">
        <v>1691</v>
      </c>
      <c r="N1773" s="10" t="s">
        <v>1692</v>
      </c>
      <c r="O1773" s="10" t="s">
        <v>1755</v>
      </c>
      <c r="P1773" s="10" t="s">
        <v>1755</v>
      </c>
      <c r="W1773" s="10" t="s">
        <v>135</v>
      </c>
      <c r="X1773" s="10" t="s">
        <v>135</v>
      </c>
      <c r="Z1773">
        <v>-14.673999999999999</v>
      </c>
      <c r="AA1773">
        <v>145.45304999999999</v>
      </c>
      <c r="AB1773" s="10" t="s">
        <v>53</v>
      </c>
      <c r="AC1773" s="10" t="s">
        <v>439</v>
      </c>
      <c r="AD1773" s="10" t="s">
        <v>53</v>
      </c>
      <c r="AE1773" s="12">
        <v>655</v>
      </c>
      <c r="AH1773" s="10" t="s">
        <v>1756</v>
      </c>
      <c r="AK1773" s="10" t="str">
        <f t="shared" si="84"/>
        <v>&gt;_Echinostrephus__Lizard_8515_FLMNH_135</v>
      </c>
      <c r="AL1773" s="10" t="str">
        <f t="shared" ref="AL1773:AL1801" si="85">CONCATENATE("&gt;",P1773,"_",R1773,"_",X1773,"_",Y1773,"_",E1773,"_",D1773)</f>
        <v>&gt;Echinostrephus__Lizard__UF_8515</v>
      </c>
      <c r="AM1773" s="10" t="s">
        <v>2264</v>
      </c>
      <c r="AP1773" s="13"/>
      <c r="AQ1773" s="13"/>
    </row>
    <row r="1774" spans="1:52" ht="14.1" customHeight="1" x14ac:dyDescent="0.2">
      <c r="A1774" s="10">
        <v>3099</v>
      </c>
      <c r="B1774" s="10" t="s">
        <v>1502</v>
      </c>
      <c r="C1774" s="10" t="s">
        <v>364</v>
      </c>
      <c r="D1774" s="10">
        <v>9527</v>
      </c>
      <c r="E1774" s="10" t="s">
        <v>52</v>
      </c>
      <c r="F1774" s="10"/>
      <c r="G1774" s="11">
        <v>9527</v>
      </c>
      <c r="I1774" s="10" t="s">
        <v>53</v>
      </c>
      <c r="L1774" s="10" t="s">
        <v>1677</v>
      </c>
      <c r="M1774" s="10" t="s">
        <v>1691</v>
      </c>
      <c r="N1774" s="10" t="s">
        <v>1692</v>
      </c>
      <c r="O1774" s="10" t="s">
        <v>1755</v>
      </c>
      <c r="P1774" s="10" t="s">
        <v>1755</v>
      </c>
      <c r="W1774" s="10" t="s">
        <v>67</v>
      </c>
      <c r="X1774" s="10" t="s">
        <v>67</v>
      </c>
      <c r="Z1774" t="s">
        <v>60</v>
      </c>
      <c r="AA1774" t="s">
        <v>60</v>
      </c>
      <c r="AB1774" s="10" t="s">
        <v>53</v>
      </c>
      <c r="AC1774" s="10" t="s">
        <v>439</v>
      </c>
      <c r="AD1774" s="10" t="s">
        <v>53</v>
      </c>
      <c r="AE1774" s="12">
        <v>655</v>
      </c>
      <c r="AH1774" s="10" t="s">
        <v>1756</v>
      </c>
      <c r="AK1774" s="10" t="str">
        <f t="shared" si="84"/>
        <v>&gt;_Echinostrephus__Ningaloo_9527_FLMNH_120</v>
      </c>
      <c r="AL1774" s="10" t="str">
        <f t="shared" si="85"/>
        <v>&gt;Echinostrephus__Ningaloo__UF_9527</v>
      </c>
      <c r="AM1774" s="10" t="s">
        <v>2265</v>
      </c>
      <c r="AP1774" s="13"/>
      <c r="AQ1774" s="13"/>
    </row>
    <row r="1775" spans="1:52" ht="14.1" customHeight="1" x14ac:dyDescent="0.2">
      <c r="A1775" s="10">
        <v>967</v>
      </c>
      <c r="B1775" s="10" t="s">
        <v>1754</v>
      </c>
      <c r="C1775" s="10" t="s">
        <v>193</v>
      </c>
      <c r="D1775" s="11">
        <v>7567</v>
      </c>
      <c r="E1775" s="10" t="s">
        <v>52</v>
      </c>
      <c r="F1775" s="10"/>
      <c r="G1775" s="11">
        <v>7567</v>
      </c>
      <c r="I1775" s="10" t="s">
        <v>53</v>
      </c>
      <c r="L1775" s="10" t="s">
        <v>1677</v>
      </c>
      <c r="M1775" s="10" t="s">
        <v>1691</v>
      </c>
      <c r="N1775" s="10" t="s">
        <v>1692</v>
      </c>
      <c r="O1775" s="10" t="s">
        <v>1755</v>
      </c>
      <c r="P1775" s="10" t="s">
        <v>1755</v>
      </c>
      <c r="R1775" s="10" t="s">
        <v>1756</v>
      </c>
      <c r="W1775" s="10" t="s">
        <v>100</v>
      </c>
      <c r="X1775" s="10" t="s">
        <v>100</v>
      </c>
      <c r="Z1775" t="s">
        <v>60</v>
      </c>
      <c r="AA1775" t="s">
        <v>60</v>
      </c>
      <c r="AB1775" s="10" t="s">
        <v>88</v>
      </c>
      <c r="AD1775" s="10" t="s">
        <v>89</v>
      </c>
      <c r="AE1775" s="12">
        <v>655</v>
      </c>
      <c r="AH1775" s="10" t="s">
        <v>1757</v>
      </c>
      <c r="AJ1775" s="10" t="s">
        <v>1758</v>
      </c>
      <c r="AK1775" s="10" t="str">
        <f t="shared" si="84"/>
        <v>&gt;_Echinostrephus_molaris_Mada_7567_FLMNH_043</v>
      </c>
      <c r="AL1775" s="10" t="str">
        <f t="shared" si="85"/>
        <v>&gt;Echinostrephus_molaris_Mada__UF_7567</v>
      </c>
      <c r="AM1775" s="10" t="s">
        <v>1759</v>
      </c>
      <c r="AN1775" s="10" t="s">
        <v>139</v>
      </c>
      <c r="AP1775" s="13"/>
      <c r="AQ1775" s="13"/>
      <c r="AR1775" s="13"/>
    </row>
    <row r="1776" spans="1:52" ht="14.1" customHeight="1" x14ac:dyDescent="0.2">
      <c r="A1776" s="10">
        <v>4667</v>
      </c>
      <c r="B1776" s="10" t="s">
        <v>1702</v>
      </c>
      <c r="C1776" s="10" t="s">
        <v>71</v>
      </c>
      <c r="D1776" s="11">
        <v>7567</v>
      </c>
      <c r="E1776" s="10" t="s">
        <v>52</v>
      </c>
      <c r="F1776" s="10"/>
      <c r="G1776" s="11">
        <v>7567</v>
      </c>
      <c r="I1776" s="10" t="s">
        <v>53</v>
      </c>
      <c r="L1776" s="10" t="s">
        <v>1677</v>
      </c>
      <c r="M1776" s="10" t="s">
        <v>1691</v>
      </c>
      <c r="N1776" s="10" t="s">
        <v>1692</v>
      </c>
      <c r="O1776" s="10" t="s">
        <v>1909</v>
      </c>
      <c r="P1776" s="10" t="s">
        <v>1755</v>
      </c>
      <c r="R1776" s="10" t="s">
        <v>1756</v>
      </c>
      <c r="Z1776" t="s">
        <v>60</v>
      </c>
      <c r="AA1776" t="s">
        <v>60</v>
      </c>
      <c r="AB1776" s="10" t="s">
        <v>53</v>
      </c>
      <c r="AD1776" s="10" t="s">
        <v>53</v>
      </c>
      <c r="AE1776" s="10">
        <v>631</v>
      </c>
      <c r="AH1776" s="10" t="s">
        <v>2258</v>
      </c>
      <c r="AK1776" s="10" t="str">
        <f t="shared" si="84"/>
        <v>&gt;_m_Echinostrephus_molaris__7567_mol23</v>
      </c>
      <c r="AL1776" s="10" t="str">
        <f t="shared" si="85"/>
        <v>&gt;Echinostrephus_molaris___UF_7567</v>
      </c>
      <c r="AM1776" s="10" t="s">
        <v>2436</v>
      </c>
      <c r="AP1776" s="13"/>
      <c r="AQ1776" s="13"/>
      <c r="AR1776" s="13"/>
    </row>
    <row r="1777" spans="1:53" ht="14.1" customHeight="1" x14ac:dyDescent="0.2">
      <c r="A1777" s="10">
        <v>4668</v>
      </c>
      <c r="B1777" s="10" t="s">
        <v>1702</v>
      </c>
      <c r="C1777" s="10" t="s">
        <v>208</v>
      </c>
      <c r="D1777" s="11">
        <v>7569</v>
      </c>
      <c r="E1777" s="10" t="s">
        <v>52</v>
      </c>
      <c r="F1777" s="10"/>
      <c r="G1777" s="11">
        <v>7569</v>
      </c>
      <c r="I1777" s="10" t="s">
        <v>53</v>
      </c>
      <c r="L1777" s="10" t="s">
        <v>1677</v>
      </c>
      <c r="M1777" s="10" t="s">
        <v>1691</v>
      </c>
      <c r="N1777" s="10" t="s">
        <v>1692</v>
      </c>
      <c r="O1777" s="10" t="s">
        <v>1909</v>
      </c>
      <c r="P1777" s="10" t="s">
        <v>1755</v>
      </c>
      <c r="R1777" s="10" t="s">
        <v>1756</v>
      </c>
      <c r="Z1777" t="s">
        <v>60</v>
      </c>
      <c r="AA1777" t="s">
        <v>60</v>
      </c>
      <c r="AB1777" s="10" t="s">
        <v>53</v>
      </c>
      <c r="AD1777" s="10" t="s">
        <v>53</v>
      </c>
      <c r="AE1777" s="10">
        <v>631</v>
      </c>
      <c r="AH1777" s="10" t="s">
        <v>2258</v>
      </c>
      <c r="AK1777" s="10" t="str">
        <f t="shared" si="84"/>
        <v>&gt;_m_Echinostrephus_molaris__7569_mol23</v>
      </c>
      <c r="AL1777" s="10" t="str">
        <f t="shared" si="85"/>
        <v>&gt;Echinostrephus_molaris___UF_7569</v>
      </c>
      <c r="AM1777" s="10" t="s">
        <v>2436</v>
      </c>
      <c r="AP1777" s="13"/>
      <c r="AQ1777" s="13"/>
      <c r="AR1777" s="13"/>
    </row>
    <row r="1778" spans="1:53" ht="14.1" customHeight="1" x14ac:dyDescent="0.2">
      <c r="A1778" s="10">
        <v>4698</v>
      </c>
      <c r="B1778" s="10" t="s">
        <v>1702</v>
      </c>
      <c r="C1778" s="10" t="s">
        <v>353</v>
      </c>
      <c r="D1778" s="11">
        <v>9231</v>
      </c>
      <c r="E1778" s="10" t="s">
        <v>52</v>
      </c>
      <c r="F1778" s="10"/>
      <c r="G1778" s="11">
        <v>9231</v>
      </c>
      <c r="I1778" s="10" t="s">
        <v>53</v>
      </c>
      <c r="L1778" s="10" t="s">
        <v>1677</v>
      </c>
      <c r="M1778" s="10" t="s">
        <v>1691</v>
      </c>
      <c r="N1778" s="10" t="s">
        <v>1692</v>
      </c>
      <c r="O1778" s="10" t="s">
        <v>1909</v>
      </c>
      <c r="P1778" s="10" t="s">
        <v>1755</v>
      </c>
      <c r="R1778" s="10" t="s">
        <v>1756</v>
      </c>
      <c r="Z1778" t="s">
        <v>60</v>
      </c>
      <c r="AA1778" t="s">
        <v>60</v>
      </c>
      <c r="AB1778" s="10" t="s">
        <v>53</v>
      </c>
      <c r="AD1778" s="10" t="s">
        <v>53</v>
      </c>
      <c r="AE1778" s="10">
        <v>631</v>
      </c>
      <c r="AH1778" s="10" t="s">
        <v>2258</v>
      </c>
      <c r="AK1778" s="10" t="str">
        <f t="shared" si="84"/>
        <v>&gt;_m_Echinostrephus_molaris__9231_mol23</v>
      </c>
      <c r="AL1778" s="10" t="str">
        <f t="shared" si="85"/>
        <v>&gt;Echinostrephus_molaris___UF_9231</v>
      </c>
      <c r="AM1778" s="10" t="s">
        <v>2436</v>
      </c>
      <c r="AP1778" s="13"/>
      <c r="AR1778" s="13"/>
    </row>
    <row r="1779" spans="1:53" ht="14.1" customHeight="1" x14ac:dyDescent="0.2">
      <c r="A1779" s="10">
        <v>4589</v>
      </c>
      <c r="B1779" s="10" t="s">
        <v>141</v>
      </c>
      <c r="C1779" s="10" t="s">
        <v>330</v>
      </c>
      <c r="D1779" s="10">
        <v>9375</v>
      </c>
      <c r="E1779" s="10" t="s">
        <v>52</v>
      </c>
      <c r="F1779" s="10"/>
      <c r="G1779" s="11">
        <v>9375</v>
      </c>
      <c r="I1779" s="10" t="s">
        <v>53</v>
      </c>
      <c r="L1779" s="10" t="s">
        <v>1677</v>
      </c>
      <c r="M1779" s="10" t="s">
        <v>1691</v>
      </c>
      <c r="N1779" s="10" t="s">
        <v>1692</v>
      </c>
      <c r="O1779" s="10" t="s">
        <v>1909</v>
      </c>
      <c r="P1779" s="10" t="s">
        <v>1755</v>
      </c>
      <c r="R1779" s="10" t="s">
        <v>1756</v>
      </c>
      <c r="Z1779" t="s">
        <v>60</v>
      </c>
      <c r="AA1779" t="s">
        <v>60</v>
      </c>
      <c r="AB1779" s="10" t="s">
        <v>53</v>
      </c>
      <c r="AD1779" s="10" t="s">
        <v>53</v>
      </c>
      <c r="AE1779" s="15">
        <v>619</v>
      </c>
      <c r="AH1779" s="10" t="s">
        <v>2258</v>
      </c>
      <c r="AK1779" s="10" t="str">
        <f t="shared" si="84"/>
        <v>&gt;_m_Echinostrephus_molaris__9375_mol22</v>
      </c>
      <c r="AL1779" s="10" t="str">
        <f t="shared" si="85"/>
        <v>&gt;Echinostrephus_molaris___UF_9375</v>
      </c>
      <c r="AM1779" s="10" t="s">
        <v>2437</v>
      </c>
      <c r="AP1779" s="13"/>
      <c r="AQ1779" s="13"/>
      <c r="AR1779" s="13"/>
    </row>
    <row r="1780" spans="1:53" ht="14.1" customHeight="1" x14ac:dyDescent="0.2">
      <c r="A1780" s="10">
        <v>4700</v>
      </c>
      <c r="B1780" s="10" t="s">
        <v>1702</v>
      </c>
      <c r="C1780" s="10" t="s">
        <v>236</v>
      </c>
      <c r="D1780" s="11">
        <v>9252</v>
      </c>
      <c r="E1780" s="10" t="s">
        <v>52</v>
      </c>
      <c r="F1780" s="10"/>
      <c r="G1780" s="11">
        <v>9252</v>
      </c>
      <c r="I1780" s="10" t="s">
        <v>53</v>
      </c>
      <c r="L1780" s="10" t="s">
        <v>1677</v>
      </c>
      <c r="M1780" s="10" t="s">
        <v>1691</v>
      </c>
      <c r="N1780" s="10" t="s">
        <v>1692</v>
      </c>
      <c r="O1780" s="10" t="s">
        <v>1909</v>
      </c>
      <c r="P1780" s="10" t="s">
        <v>1755</v>
      </c>
      <c r="Z1780" t="s">
        <v>60</v>
      </c>
      <c r="AA1780" t="s">
        <v>60</v>
      </c>
      <c r="AB1780" s="10" t="s">
        <v>53</v>
      </c>
      <c r="AD1780" s="10" t="s">
        <v>53</v>
      </c>
      <c r="AE1780" s="10">
        <v>631</v>
      </c>
      <c r="AH1780" s="10" t="s">
        <v>2258</v>
      </c>
      <c r="AK1780" s="10" t="str">
        <f t="shared" ref="AK1780:AK1843" si="86">CONCATENATE("&gt;",AF1780,"_",O1780,"_",R1780,S1780,"_",X1780,"_",D1780,"_",B1780)</f>
        <v>&gt;_m_Echinostrephus___9252_mol23</v>
      </c>
      <c r="AL1780" s="10" t="str">
        <f t="shared" si="85"/>
        <v>&gt;Echinostrephus____UF_9252</v>
      </c>
      <c r="AM1780" s="10" t="s">
        <v>2438</v>
      </c>
      <c r="AP1780" s="13"/>
      <c r="AR1780" s="13"/>
    </row>
    <row r="1781" spans="1:53" ht="14.1" customHeight="1" x14ac:dyDescent="0.2">
      <c r="A1781" s="10">
        <v>4705</v>
      </c>
      <c r="B1781" s="10" t="s">
        <v>1702</v>
      </c>
      <c r="C1781" s="10" t="s">
        <v>358</v>
      </c>
      <c r="D1781" s="10">
        <v>9302</v>
      </c>
      <c r="E1781" s="10" t="s">
        <v>52</v>
      </c>
      <c r="F1781" s="10"/>
      <c r="G1781" s="11">
        <v>9302</v>
      </c>
      <c r="I1781" s="10" t="s">
        <v>53</v>
      </c>
      <c r="L1781" s="10" t="s">
        <v>1677</v>
      </c>
      <c r="M1781" s="10" t="s">
        <v>1691</v>
      </c>
      <c r="N1781" s="10" t="s">
        <v>1692</v>
      </c>
      <c r="O1781" s="10" t="s">
        <v>1909</v>
      </c>
      <c r="P1781" s="10" t="s">
        <v>1755</v>
      </c>
      <c r="Z1781" t="s">
        <v>60</v>
      </c>
      <c r="AA1781" t="s">
        <v>60</v>
      </c>
      <c r="AB1781" s="10" t="s">
        <v>53</v>
      </c>
      <c r="AD1781" s="10" t="s">
        <v>53</v>
      </c>
      <c r="AE1781" s="10">
        <v>631</v>
      </c>
      <c r="AH1781" s="10" t="s">
        <v>2474</v>
      </c>
      <c r="AK1781" s="10" t="str">
        <f t="shared" si="86"/>
        <v>&gt;_m_Echinostrephus___9302_mol23</v>
      </c>
      <c r="AL1781" s="10" t="str">
        <f t="shared" si="85"/>
        <v>&gt;Echinostrephus____UF_9302</v>
      </c>
      <c r="AM1781" s="10" t="s">
        <v>2475</v>
      </c>
      <c r="AP1781" s="13"/>
      <c r="AQ1781" s="13"/>
      <c r="AR1781" s="13"/>
    </row>
    <row r="1782" spans="1:53" ht="14.1" customHeight="1" x14ac:dyDescent="0.2">
      <c r="A1782" s="10">
        <v>3450</v>
      </c>
      <c r="B1782" s="10" t="s">
        <v>1515</v>
      </c>
      <c r="C1782" s="10" t="s">
        <v>456</v>
      </c>
      <c r="D1782" s="11">
        <v>4175</v>
      </c>
      <c r="E1782" s="10" t="s">
        <v>52</v>
      </c>
      <c r="F1782" s="10"/>
      <c r="G1782" s="11">
        <v>4175</v>
      </c>
      <c r="I1782" s="10" t="s">
        <v>53</v>
      </c>
      <c r="L1782" s="10" t="s">
        <v>1677</v>
      </c>
      <c r="M1782" s="10" t="s">
        <v>1691</v>
      </c>
      <c r="N1782" s="10" t="s">
        <v>1692</v>
      </c>
      <c r="O1782" s="10" t="s">
        <v>1755</v>
      </c>
      <c r="P1782" s="10" t="s">
        <v>1755</v>
      </c>
      <c r="W1782" s="10" t="s">
        <v>118</v>
      </c>
      <c r="X1782" s="10" t="s">
        <v>118</v>
      </c>
      <c r="Z1782" t="s">
        <v>60</v>
      </c>
      <c r="AA1782" t="s">
        <v>60</v>
      </c>
      <c r="AB1782" s="10" t="s">
        <v>53</v>
      </c>
      <c r="AC1782" s="10" t="s">
        <v>439</v>
      </c>
      <c r="AD1782" s="10" t="s">
        <v>53</v>
      </c>
      <c r="AE1782" s="12">
        <v>655</v>
      </c>
      <c r="AH1782" s="10" t="s">
        <v>2487</v>
      </c>
      <c r="AK1782" s="10" t="str">
        <f t="shared" si="86"/>
        <v>&gt;_Echinostrephus__Oman_4175_FLMNH_135</v>
      </c>
      <c r="AL1782" s="10" t="str">
        <f t="shared" si="85"/>
        <v>&gt;Echinostrephus__Oman__UF_4175</v>
      </c>
      <c r="AM1782" s="10" t="s">
        <v>2488</v>
      </c>
      <c r="AP1782" s="13"/>
      <c r="AQ1782" s="13"/>
      <c r="AR1782" s="13"/>
    </row>
    <row r="1783" spans="1:53" ht="14.1" customHeight="1" x14ac:dyDescent="0.2">
      <c r="A1783" s="10">
        <v>3367</v>
      </c>
      <c r="B1783" s="10" t="s">
        <v>1515</v>
      </c>
      <c r="C1783" s="10" t="s">
        <v>193</v>
      </c>
      <c r="D1783" s="11">
        <v>4174</v>
      </c>
      <c r="E1783" s="10" t="s">
        <v>52</v>
      </c>
      <c r="F1783" s="10"/>
      <c r="G1783" s="11">
        <v>4174</v>
      </c>
      <c r="I1783" s="10" t="s">
        <v>53</v>
      </c>
      <c r="L1783" s="10" t="s">
        <v>1677</v>
      </c>
      <c r="M1783" s="10" t="s">
        <v>1691</v>
      </c>
      <c r="N1783" s="10" t="s">
        <v>1692</v>
      </c>
      <c r="O1783" s="10" t="s">
        <v>1755</v>
      </c>
      <c r="P1783" s="10" t="s">
        <v>1755</v>
      </c>
      <c r="W1783" s="10" t="s">
        <v>118</v>
      </c>
      <c r="X1783" s="10" t="s">
        <v>118</v>
      </c>
      <c r="Z1783" t="s">
        <v>60</v>
      </c>
      <c r="AA1783" t="s">
        <v>60</v>
      </c>
      <c r="AB1783" s="10" t="s">
        <v>53</v>
      </c>
      <c r="AC1783" s="10" t="s">
        <v>439</v>
      </c>
      <c r="AD1783" s="10" t="s">
        <v>53</v>
      </c>
      <c r="AE1783" s="12">
        <v>655</v>
      </c>
      <c r="AF1783" s="10" t="s">
        <v>75</v>
      </c>
      <c r="AH1783" s="10" t="s">
        <v>2487</v>
      </c>
      <c r="AK1783" s="10" t="str">
        <f t="shared" si="86"/>
        <v>&gt;t_Echinostrephus__Oman_4174_FLMNH_135</v>
      </c>
      <c r="AL1783" s="10" t="str">
        <f t="shared" si="85"/>
        <v>&gt;Echinostrephus__Oman__UF_4174</v>
      </c>
      <c r="AM1783" s="10" t="s">
        <v>2493</v>
      </c>
      <c r="AP1783" s="13"/>
      <c r="AQ1783" s="13"/>
      <c r="AR1783" s="13"/>
    </row>
    <row r="1784" spans="1:53" ht="14.1" customHeight="1" x14ac:dyDescent="0.2">
      <c r="A1784" s="10">
        <v>3427</v>
      </c>
      <c r="B1784" s="10" t="s">
        <v>1515</v>
      </c>
      <c r="C1784" s="10" t="s">
        <v>496</v>
      </c>
      <c r="D1784" s="11">
        <v>168</v>
      </c>
      <c r="E1784" s="10" t="s">
        <v>52</v>
      </c>
      <c r="F1784" s="10"/>
      <c r="G1784" s="11">
        <v>168</v>
      </c>
      <c r="I1784" s="10" t="s">
        <v>53</v>
      </c>
      <c r="L1784" s="10" t="s">
        <v>1677</v>
      </c>
      <c r="M1784" s="10" t="s">
        <v>1691</v>
      </c>
      <c r="N1784" s="10" t="s">
        <v>1692</v>
      </c>
      <c r="O1784" s="10" t="s">
        <v>1755</v>
      </c>
      <c r="P1784" s="10" t="s">
        <v>1755</v>
      </c>
      <c r="W1784" s="10" t="s">
        <v>198</v>
      </c>
      <c r="X1784" s="10" t="s">
        <v>198</v>
      </c>
      <c r="Z1784" t="s">
        <v>60</v>
      </c>
      <c r="AA1784" t="s">
        <v>60</v>
      </c>
      <c r="AB1784" s="10" t="s">
        <v>207</v>
      </c>
      <c r="AE1784" s="10">
        <v>0</v>
      </c>
      <c r="AK1784" s="10" t="str">
        <f t="shared" si="86"/>
        <v>&gt;_Echinostrephus__Mariana_168_FLMNH_135</v>
      </c>
      <c r="AL1784" s="10" t="str">
        <f t="shared" si="85"/>
        <v>&gt;Echinostrephus__Mariana__UF_168</v>
      </c>
      <c r="AP1784" s="13"/>
      <c r="AQ1784" s="13"/>
      <c r="AR1784" s="13"/>
    </row>
    <row r="1785" spans="1:53" ht="14.1" customHeight="1" x14ac:dyDescent="0.2">
      <c r="A1785" s="10">
        <v>4669</v>
      </c>
      <c r="B1785" s="10" t="s">
        <v>1702</v>
      </c>
      <c r="C1785" s="10" t="s">
        <v>239</v>
      </c>
      <c r="D1785" s="11">
        <v>7570</v>
      </c>
      <c r="E1785" s="10" t="s">
        <v>52</v>
      </c>
      <c r="F1785" s="10"/>
      <c r="G1785" s="11">
        <v>7570</v>
      </c>
      <c r="I1785" s="10" t="s">
        <v>53</v>
      </c>
      <c r="L1785" s="10" t="s">
        <v>1677</v>
      </c>
      <c r="M1785" s="10" t="s">
        <v>1691</v>
      </c>
      <c r="N1785" s="10" t="s">
        <v>1692</v>
      </c>
      <c r="O1785" s="10" t="s">
        <v>1909</v>
      </c>
      <c r="P1785" s="10" t="s">
        <v>1755</v>
      </c>
      <c r="R1785" s="10" t="s">
        <v>1756</v>
      </c>
      <c r="Z1785" t="s">
        <v>60</v>
      </c>
      <c r="AA1785" t="s">
        <v>60</v>
      </c>
      <c r="AB1785" s="10" t="s">
        <v>207</v>
      </c>
      <c r="AE1785" s="10">
        <v>0</v>
      </c>
      <c r="AK1785" s="10" t="str">
        <f t="shared" si="86"/>
        <v>&gt;_m_Echinostrephus_molaris__7570_mol23</v>
      </c>
      <c r="AL1785" s="10" t="str">
        <f t="shared" si="85"/>
        <v>&gt;Echinostrephus_molaris___UF_7570</v>
      </c>
      <c r="AP1785" s="13"/>
      <c r="AQ1785" s="13"/>
      <c r="AR1785" s="13"/>
    </row>
    <row r="1786" spans="1:53" ht="14.1" customHeight="1" x14ac:dyDescent="0.2">
      <c r="A1786" s="10">
        <v>4697</v>
      </c>
      <c r="B1786" s="10" t="s">
        <v>1702</v>
      </c>
      <c r="C1786" s="10" t="s">
        <v>443</v>
      </c>
      <c r="D1786" s="11">
        <v>9230</v>
      </c>
      <c r="E1786" s="10" t="s">
        <v>52</v>
      </c>
      <c r="F1786" s="10"/>
      <c r="G1786" s="11">
        <v>9230</v>
      </c>
      <c r="I1786" s="10" t="s">
        <v>53</v>
      </c>
      <c r="L1786" s="10" t="s">
        <v>1677</v>
      </c>
      <c r="M1786" s="10" t="s">
        <v>1691</v>
      </c>
      <c r="N1786" s="10" t="s">
        <v>1692</v>
      </c>
      <c r="O1786" s="10" t="s">
        <v>1909</v>
      </c>
      <c r="P1786" s="10" t="s">
        <v>1755</v>
      </c>
      <c r="R1786" s="10" t="s">
        <v>1756</v>
      </c>
      <c r="Z1786" t="s">
        <v>60</v>
      </c>
      <c r="AA1786" t="s">
        <v>60</v>
      </c>
      <c r="AB1786" s="10" t="s">
        <v>207</v>
      </c>
      <c r="AE1786" s="10">
        <v>0</v>
      </c>
      <c r="AK1786" s="10" t="str">
        <f t="shared" si="86"/>
        <v>&gt;_m_Echinostrephus_molaris__9230_mol23</v>
      </c>
      <c r="AL1786" s="10" t="str">
        <f t="shared" si="85"/>
        <v>&gt;Echinostrephus_molaris___UF_9230</v>
      </c>
      <c r="AP1786" s="13"/>
      <c r="AR1786" s="13"/>
    </row>
    <row r="1787" spans="1:53" ht="14.1" customHeight="1" x14ac:dyDescent="0.2">
      <c r="A1787" s="10">
        <v>4623</v>
      </c>
      <c r="B1787" s="10" t="s">
        <v>1702</v>
      </c>
      <c r="C1787" s="10" t="s">
        <v>148</v>
      </c>
      <c r="D1787" s="10" t="s">
        <v>1939</v>
      </c>
      <c r="I1787" s="10" t="s">
        <v>177</v>
      </c>
      <c r="L1787" s="10" t="s">
        <v>1677</v>
      </c>
      <c r="M1787" s="10" t="s">
        <v>1691</v>
      </c>
      <c r="N1787" s="10" t="s">
        <v>1692</v>
      </c>
      <c r="O1787" s="10" t="s">
        <v>1909</v>
      </c>
      <c r="P1787" s="10" t="s">
        <v>1755</v>
      </c>
      <c r="R1787" s="10" t="s">
        <v>1756</v>
      </c>
      <c r="W1787" s="10" t="s">
        <v>165</v>
      </c>
      <c r="X1787" s="10" t="s">
        <v>165</v>
      </c>
      <c r="Z1787">
        <v>-21.1008</v>
      </c>
      <c r="AA1787">
        <v>55.243699999999997</v>
      </c>
      <c r="AB1787" s="10" t="s">
        <v>207</v>
      </c>
      <c r="AE1787" s="10">
        <v>0</v>
      </c>
      <c r="AK1787" s="10" t="str">
        <f t="shared" si="86"/>
        <v>&gt;_m_Echinostrephus_molaris_Reunion_REU_0151_mol23</v>
      </c>
      <c r="AL1787" s="10" t="str">
        <f t="shared" si="85"/>
        <v>&gt;Echinostrephus_molaris_Reunion___REU_0151</v>
      </c>
    </row>
    <row r="1788" spans="1:53" ht="14.1" customHeight="1" x14ac:dyDescent="0.2">
      <c r="A1788" s="10">
        <v>2817</v>
      </c>
      <c r="B1788" s="10" t="s">
        <v>111</v>
      </c>
      <c r="C1788" s="10" t="s">
        <v>373</v>
      </c>
      <c r="D1788" s="11">
        <v>5364</v>
      </c>
      <c r="E1788" s="10" t="s">
        <v>52</v>
      </c>
      <c r="F1788" s="10"/>
      <c r="G1788" s="11">
        <v>5364</v>
      </c>
      <c r="I1788" s="10" t="s">
        <v>53</v>
      </c>
      <c r="L1788" s="10" t="s">
        <v>1677</v>
      </c>
      <c r="M1788" s="10" t="s">
        <v>1706</v>
      </c>
      <c r="N1788" s="10" t="s">
        <v>1707</v>
      </c>
      <c r="O1788" s="10" t="s">
        <v>1717</v>
      </c>
      <c r="P1788" s="10" t="s">
        <v>1717</v>
      </c>
      <c r="R1788" s="10" t="s">
        <v>1812</v>
      </c>
      <c r="W1788" s="14" t="s">
        <v>81</v>
      </c>
      <c r="X1788" s="14" t="s">
        <v>81</v>
      </c>
      <c r="Z1788">
        <v>-17.5</v>
      </c>
      <c r="AA1788">
        <v>-149.80000000000001</v>
      </c>
      <c r="AB1788" s="10" t="s">
        <v>53</v>
      </c>
      <c r="AD1788" s="10" t="s">
        <v>53</v>
      </c>
      <c r="AE1788" s="12">
        <v>655</v>
      </c>
      <c r="AF1788" s="10" t="s">
        <v>539</v>
      </c>
      <c r="AH1788" s="10" t="s">
        <v>624</v>
      </c>
      <c r="AK1788" s="10" t="str">
        <f t="shared" si="86"/>
        <v>&gt;st_Echinothrix_calamaris_Moorea_5364_FLMNH_110</v>
      </c>
      <c r="AL1788" s="10" t="str">
        <f t="shared" si="85"/>
        <v>&gt;Echinothrix_calamaris_Moorea__UF_5364</v>
      </c>
      <c r="AM1788" s="10" t="s">
        <v>2241</v>
      </c>
      <c r="AP1788" s="13"/>
      <c r="AQ1788" s="13"/>
    </row>
    <row r="1789" spans="1:53" ht="14.1" customHeight="1" x14ac:dyDescent="0.2">
      <c r="A1789" s="10">
        <v>6865</v>
      </c>
      <c r="B1789" s="10" t="s">
        <v>1128</v>
      </c>
      <c r="C1789" s="10"/>
      <c r="D1789" s="14" t="s">
        <v>2712</v>
      </c>
      <c r="E1789" s="10" t="s">
        <v>52</v>
      </c>
      <c r="F1789" s="10"/>
      <c r="G1789" s="22">
        <v>9831</v>
      </c>
      <c r="H1789" s="10"/>
      <c r="I1789" s="10"/>
      <c r="J1789" s="10"/>
      <c r="K1789" s="10"/>
      <c r="L1789" s="10" t="s">
        <v>1677</v>
      </c>
      <c r="M1789" s="10"/>
      <c r="N1789" s="23" t="s">
        <v>1707</v>
      </c>
      <c r="O1789" s="14" t="s">
        <v>1717</v>
      </c>
      <c r="P1789" s="14" t="s">
        <v>1717</v>
      </c>
      <c r="Q1789" s="10"/>
      <c r="R1789" s="14" t="s">
        <v>1812</v>
      </c>
      <c r="S1789" s="14"/>
      <c r="T1789" s="14"/>
      <c r="U1789" s="10"/>
      <c r="V1789" s="10"/>
      <c r="W1789" s="10" t="s">
        <v>1131</v>
      </c>
      <c r="X1789" s="10" t="s">
        <v>1131</v>
      </c>
      <c r="Y1789" s="10"/>
      <c r="Z1789" s="10" t="s">
        <v>60</v>
      </c>
      <c r="AA1789" s="10" t="s">
        <v>60</v>
      </c>
      <c r="AB1789" s="10"/>
      <c r="AC1789" s="10"/>
      <c r="AD1789" s="10"/>
      <c r="AE1789" s="10"/>
      <c r="AF1789" s="10"/>
      <c r="AG1789" s="10"/>
      <c r="AH1789" s="14" t="s">
        <v>1812</v>
      </c>
      <c r="AI1789" s="10"/>
      <c r="AJ1789" s="10"/>
      <c r="AK1789" s="10" t="str">
        <f t="shared" si="86"/>
        <v>&gt;_Echinothrix_calamaris_MOO_BMOO-08352_BMOO</v>
      </c>
      <c r="AL1789" s="10" t="str">
        <f t="shared" si="85"/>
        <v>&gt;Echinothrix_calamaris_MOO__UF_BMOO-08352</v>
      </c>
      <c r="AM1789" s="25" t="s">
        <v>2713</v>
      </c>
      <c r="AN1789" s="10"/>
      <c r="AO1789" s="26" t="s">
        <v>2714</v>
      </c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</row>
    <row r="1790" spans="1:53" ht="14.1" customHeight="1" x14ac:dyDescent="0.2">
      <c r="A1790" s="10">
        <v>3318</v>
      </c>
      <c r="B1790" s="10" t="s">
        <v>1773</v>
      </c>
      <c r="C1790" s="10" t="s">
        <v>208</v>
      </c>
      <c r="D1790" s="11">
        <v>8484</v>
      </c>
      <c r="E1790" s="10" t="s">
        <v>52</v>
      </c>
      <c r="F1790" s="10"/>
      <c r="G1790" s="11">
        <v>8484</v>
      </c>
      <c r="I1790" s="10" t="s">
        <v>53</v>
      </c>
      <c r="L1790" s="10" t="s">
        <v>1677</v>
      </c>
      <c r="M1790" s="10" t="s">
        <v>1706</v>
      </c>
      <c r="N1790" s="10" t="s">
        <v>1707</v>
      </c>
      <c r="O1790" s="10" t="s">
        <v>1717</v>
      </c>
      <c r="P1790" s="10" t="s">
        <v>1717</v>
      </c>
      <c r="R1790" s="10" t="s">
        <v>1812</v>
      </c>
      <c r="W1790" s="10" t="s">
        <v>135</v>
      </c>
      <c r="X1790" s="10" t="s">
        <v>135</v>
      </c>
      <c r="Z1790">
        <v>-14.673999999999999</v>
      </c>
      <c r="AA1790">
        <v>145.45304999999999</v>
      </c>
      <c r="AB1790" s="10" t="s">
        <v>53</v>
      </c>
      <c r="AD1790" s="10" t="s">
        <v>53</v>
      </c>
      <c r="AE1790" s="12">
        <v>655</v>
      </c>
      <c r="AH1790" s="10" t="s">
        <v>624</v>
      </c>
      <c r="AK1790" s="10" t="str">
        <f t="shared" si="86"/>
        <v>&gt;_Echinothrix_calamaris_Lizard_8484_FLMNH_132</v>
      </c>
      <c r="AL1790" s="10" t="str">
        <f t="shared" si="85"/>
        <v>&gt;Echinothrix_calamaris_Lizard__UF_8484</v>
      </c>
      <c r="AM1790" s="10" t="s">
        <v>2242</v>
      </c>
      <c r="AP1790" s="13"/>
      <c r="AQ1790" s="13"/>
    </row>
    <row r="1791" spans="1:53" ht="14.1" customHeight="1" x14ac:dyDescent="0.2">
      <c r="A1791" s="10">
        <v>3284</v>
      </c>
      <c r="B1791" s="10" t="s">
        <v>1773</v>
      </c>
      <c r="C1791" s="10" t="s">
        <v>560</v>
      </c>
      <c r="D1791" s="11">
        <v>2772</v>
      </c>
      <c r="E1791" s="10" t="s">
        <v>52</v>
      </c>
      <c r="F1791" s="10"/>
      <c r="G1791" s="11">
        <v>2772</v>
      </c>
      <c r="I1791" s="10" t="s">
        <v>53</v>
      </c>
      <c r="L1791" s="10" t="s">
        <v>1677</v>
      </c>
      <c r="M1791" s="10" t="s">
        <v>1706</v>
      </c>
      <c r="N1791" s="10" t="s">
        <v>1707</v>
      </c>
      <c r="O1791" s="10" t="s">
        <v>1717</v>
      </c>
      <c r="P1791" s="10" t="s">
        <v>1717</v>
      </c>
      <c r="R1791" s="10" t="s">
        <v>1812</v>
      </c>
      <c r="W1791" s="10" t="s">
        <v>198</v>
      </c>
      <c r="X1791" s="10" t="s">
        <v>198</v>
      </c>
      <c r="Z1791" t="s">
        <v>60</v>
      </c>
      <c r="AA1791" t="s">
        <v>60</v>
      </c>
      <c r="AB1791" s="10" t="s">
        <v>53</v>
      </c>
      <c r="AD1791" s="10" t="s">
        <v>53</v>
      </c>
      <c r="AE1791" s="12">
        <v>655</v>
      </c>
      <c r="AF1791" s="10" t="s">
        <v>75</v>
      </c>
      <c r="AH1791" s="10" t="s">
        <v>2243</v>
      </c>
      <c r="AK1791" s="10" t="str">
        <f t="shared" si="86"/>
        <v>&gt;t_Echinothrix_calamaris_Mariana_2772_FLMNH_132</v>
      </c>
      <c r="AL1791" s="10" t="str">
        <f t="shared" si="85"/>
        <v>&gt;Echinothrix_calamaris_Mariana__UF_2772</v>
      </c>
      <c r="AM1791" s="10" t="s">
        <v>2244</v>
      </c>
      <c r="AP1791" s="13"/>
      <c r="AQ1791" s="13"/>
    </row>
    <row r="1792" spans="1:53" ht="14.1" customHeight="1" x14ac:dyDescent="0.2">
      <c r="A1792" s="10">
        <v>3271</v>
      </c>
      <c r="B1792" s="10" t="s">
        <v>1773</v>
      </c>
      <c r="C1792" s="10" t="s">
        <v>193</v>
      </c>
      <c r="D1792" s="11">
        <v>7199</v>
      </c>
      <c r="E1792" s="10" t="s">
        <v>52</v>
      </c>
      <c r="F1792" s="10"/>
      <c r="G1792" s="11">
        <v>7199</v>
      </c>
      <c r="I1792" s="10" t="s">
        <v>53</v>
      </c>
      <c r="L1792" s="10" t="s">
        <v>1677</v>
      </c>
      <c r="M1792" s="10" t="s">
        <v>1706</v>
      </c>
      <c r="N1792" s="10" t="s">
        <v>1707</v>
      </c>
      <c r="O1792" s="10" t="s">
        <v>1717</v>
      </c>
      <c r="P1792" s="10" t="s">
        <v>1717</v>
      </c>
      <c r="R1792" s="10" t="s">
        <v>1812</v>
      </c>
      <c r="W1792" s="10" t="s">
        <v>100</v>
      </c>
      <c r="X1792" s="10" t="s">
        <v>100</v>
      </c>
      <c r="Z1792" t="s">
        <v>60</v>
      </c>
      <c r="AA1792" t="s">
        <v>60</v>
      </c>
      <c r="AB1792" s="10" t="s">
        <v>53</v>
      </c>
      <c r="AD1792" s="10" t="s">
        <v>53</v>
      </c>
      <c r="AE1792" s="12">
        <v>655</v>
      </c>
      <c r="AH1792" s="10" t="s">
        <v>2243</v>
      </c>
      <c r="AK1792" s="10" t="str">
        <f t="shared" si="86"/>
        <v>&gt;_Echinothrix_calamaris_Mada_7199_FLMNH_132</v>
      </c>
      <c r="AL1792" s="10" t="str">
        <f t="shared" si="85"/>
        <v>&gt;Echinothrix_calamaris_Mada__UF_7199</v>
      </c>
      <c r="AM1792" s="10" t="s">
        <v>2245</v>
      </c>
      <c r="AP1792" s="13"/>
      <c r="AQ1792" s="13"/>
    </row>
    <row r="1793" spans="1:53" ht="14.1" customHeight="1" x14ac:dyDescent="0.2">
      <c r="A1793" s="10">
        <v>3319</v>
      </c>
      <c r="B1793" s="10" t="s">
        <v>1773</v>
      </c>
      <c r="C1793" s="10" t="s">
        <v>239</v>
      </c>
      <c r="D1793" s="11">
        <v>7438</v>
      </c>
      <c r="E1793" s="10" t="s">
        <v>52</v>
      </c>
      <c r="F1793" s="10"/>
      <c r="G1793" s="11">
        <v>7438</v>
      </c>
      <c r="I1793" s="10" t="s">
        <v>53</v>
      </c>
      <c r="L1793" s="10" t="s">
        <v>1677</v>
      </c>
      <c r="M1793" s="10" t="s">
        <v>1706</v>
      </c>
      <c r="N1793" s="10" t="s">
        <v>1707</v>
      </c>
      <c r="O1793" s="10" t="s">
        <v>1717</v>
      </c>
      <c r="P1793" s="10" t="s">
        <v>1717</v>
      </c>
      <c r="R1793" s="10" t="s">
        <v>1812</v>
      </c>
      <c r="W1793" s="10" t="s">
        <v>100</v>
      </c>
      <c r="X1793" s="10" t="s">
        <v>100</v>
      </c>
      <c r="Z1793" t="s">
        <v>60</v>
      </c>
      <c r="AA1793" t="s">
        <v>60</v>
      </c>
      <c r="AB1793" s="10" t="s">
        <v>53</v>
      </c>
      <c r="AD1793" s="10" t="s">
        <v>53</v>
      </c>
      <c r="AE1793" s="12">
        <v>655</v>
      </c>
      <c r="AH1793" s="10" t="s">
        <v>2243</v>
      </c>
      <c r="AK1793" s="10" t="str">
        <f t="shared" si="86"/>
        <v>&gt;_Echinothrix_calamaris_Mada_7438_FLMNH_132</v>
      </c>
      <c r="AL1793" s="10" t="str">
        <f t="shared" si="85"/>
        <v>&gt;Echinothrix_calamaris_Mada__UF_7438</v>
      </c>
      <c r="AM1793" s="10" t="s">
        <v>2246</v>
      </c>
      <c r="AP1793" s="13"/>
      <c r="AQ1793" s="13"/>
    </row>
    <row r="1794" spans="1:53" ht="14.1" customHeight="1" x14ac:dyDescent="0.2">
      <c r="A1794" s="10">
        <v>2358</v>
      </c>
      <c r="B1794" s="10" t="s">
        <v>98</v>
      </c>
      <c r="C1794" s="10" t="s">
        <v>208</v>
      </c>
      <c r="D1794" s="11">
        <v>5784</v>
      </c>
      <c r="E1794" s="10" t="s">
        <v>52</v>
      </c>
      <c r="F1794" s="10"/>
      <c r="G1794" s="11">
        <v>5784</v>
      </c>
      <c r="I1794" s="10" t="s">
        <v>53</v>
      </c>
      <c r="L1794" s="10" t="s">
        <v>1677</v>
      </c>
      <c r="M1794" s="10" t="s">
        <v>1706</v>
      </c>
      <c r="N1794" s="10" t="s">
        <v>1707</v>
      </c>
      <c r="O1794" s="10" t="s">
        <v>1717</v>
      </c>
      <c r="P1794" s="10" t="s">
        <v>1717</v>
      </c>
      <c r="R1794" s="10" t="s">
        <v>1760</v>
      </c>
      <c r="W1794" s="10" t="s">
        <v>354</v>
      </c>
      <c r="X1794" s="10" t="s">
        <v>354</v>
      </c>
      <c r="Z1794" t="s">
        <v>60</v>
      </c>
      <c r="AA1794" t="s">
        <v>60</v>
      </c>
      <c r="AB1794" s="10" t="s">
        <v>88</v>
      </c>
      <c r="AD1794" s="10" t="s">
        <v>89</v>
      </c>
      <c r="AE1794" s="12">
        <v>655</v>
      </c>
      <c r="AH1794" s="10" t="s">
        <v>1761</v>
      </c>
      <c r="AJ1794" s="10" t="s">
        <v>1762</v>
      </c>
      <c r="AK1794" s="10" t="str">
        <f t="shared" si="86"/>
        <v>&gt;_Echinothrix_diadema_Lines_5784_FLMNH_101</v>
      </c>
      <c r="AL1794" s="10" t="str">
        <f t="shared" si="85"/>
        <v>&gt;Echinothrix_diadema_Lines__UF_5784</v>
      </c>
      <c r="AM1794" s="10" t="s">
        <v>1763</v>
      </c>
      <c r="AP1794" s="13"/>
      <c r="AQ1794" s="13"/>
    </row>
    <row r="1795" spans="1:53" ht="14.1" customHeight="1" x14ac:dyDescent="0.2">
      <c r="A1795" s="10">
        <v>4704</v>
      </c>
      <c r="B1795" s="10" t="s">
        <v>1702</v>
      </c>
      <c r="C1795" s="10" t="s">
        <v>456</v>
      </c>
      <c r="D1795" s="10" t="s">
        <v>1715</v>
      </c>
      <c r="I1795" s="10" t="s">
        <v>177</v>
      </c>
      <c r="L1795" s="10" t="s">
        <v>1677</v>
      </c>
      <c r="M1795" s="10" t="s">
        <v>1706</v>
      </c>
      <c r="N1795" s="10" t="s">
        <v>1707</v>
      </c>
      <c r="O1795" s="10" t="s">
        <v>1716</v>
      </c>
      <c r="P1795" s="10" t="s">
        <v>1717</v>
      </c>
      <c r="W1795" s="10" t="s">
        <v>1718</v>
      </c>
      <c r="X1795" s="10" t="s">
        <v>1718</v>
      </c>
      <c r="Z1795" t="s">
        <v>60</v>
      </c>
      <c r="AA1795" t="s">
        <v>60</v>
      </c>
      <c r="AB1795" s="10" t="s">
        <v>61</v>
      </c>
      <c r="AC1795" s="10" t="s">
        <v>61</v>
      </c>
      <c r="AE1795" s="10">
        <v>631</v>
      </c>
      <c r="AH1795" s="10" t="s">
        <v>1719</v>
      </c>
      <c r="AK1795" s="10" t="str">
        <f t="shared" si="86"/>
        <v>&gt;_m_Echinothrix__Eparses_MEPA_00988_mol23</v>
      </c>
      <c r="AL1795" s="10" t="str">
        <f t="shared" si="85"/>
        <v>&gt;Echinothrix__Eparses___MEPA_00988</v>
      </c>
      <c r="AM1795" s="10" t="s">
        <v>1720</v>
      </c>
    </row>
    <row r="1796" spans="1:53" ht="14.1" customHeight="1" x14ac:dyDescent="0.2">
      <c r="A1796" s="10">
        <v>3296</v>
      </c>
      <c r="B1796" s="10" t="s">
        <v>1773</v>
      </c>
      <c r="C1796" s="10" t="s">
        <v>302</v>
      </c>
      <c r="D1796" s="11">
        <v>6791</v>
      </c>
      <c r="E1796" s="10" t="s">
        <v>52</v>
      </c>
      <c r="F1796" s="10"/>
      <c r="G1796" s="11">
        <v>6791</v>
      </c>
      <c r="I1796" s="10" t="s">
        <v>53</v>
      </c>
      <c r="L1796" s="10" t="s">
        <v>1677</v>
      </c>
      <c r="M1796" s="10" t="s">
        <v>1706</v>
      </c>
      <c r="N1796" s="10" t="s">
        <v>1707</v>
      </c>
      <c r="O1796" s="10" t="s">
        <v>1717</v>
      </c>
      <c r="P1796" s="10" t="s">
        <v>1717</v>
      </c>
      <c r="R1796" s="10" t="s">
        <v>1760</v>
      </c>
      <c r="W1796" s="10" t="s">
        <v>288</v>
      </c>
      <c r="X1796" s="10" t="s">
        <v>288</v>
      </c>
      <c r="Z1796" t="s">
        <v>60</v>
      </c>
      <c r="AA1796" t="s">
        <v>60</v>
      </c>
      <c r="AB1796" s="10" t="s">
        <v>53</v>
      </c>
      <c r="AD1796" s="10" t="s">
        <v>53</v>
      </c>
      <c r="AE1796" s="10">
        <v>635</v>
      </c>
      <c r="AK1796" s="10" t="str">
        <f t="shared" si="86"/>
        <v>&gt;_Echinothrix_diadema_Marshall_6791_FLMNH_132</v>
      </c>
      <c r="AL1796" s="10" t="str">
        <f t="shared" si="85"/>
        <v>&gt;Echinothrix_diadema_Marshall__UF_6791</v>
      </c>
      <c r="AM1796" s="10" t="s">
        <v>2503</v>
      </c>
      <c r="AP1796" s="13"/>
      <c r="AQ1796" s="13"/>
      <c r="AR1796" s="13"/>
    </row>
    <row r="1797" spans="1:53" ht="14.1" customHeight="1" x14ac:dyDescent="0.2">
      <c r="A1797" s="10">
        <v>3272</v>
      </c>
      <c r="B1797" s="10" t="s">
        <v>1773</v>
      </c>
      <c r="C1797" s="10" t="s">
        <v>178</v>
      </c>
      <c r="D1797" s="11">
        <v>7283</v>
      </c>
      <c r="E1797" s="10" t="s">
        <v>52</v>
      </c>
      <c r="F1797" s="10"/>
      <c r="G1797" s="11">
        <v>7283</v>
      </c>
      <c r="I1797" s="10" t="s">
        <v>53</v>
      </c>
      <c r="L1797" s="10" t="s">
        <v>1677</v>
      </c>
      <c r="M1797" s="10" t="s">
        <v>1706</v>
      </c>
      <c r="N1797" s="10" t="s">
        <v>1707</v>
      </c>
      <c r="O1797" s="10" t="s">
        <v>1717</v>
      </c>
      <c r="P1797" s="10" t="s">
        <v>1717</v>
      </c>
      <c r="R1797" s="10" t="s">
        <v>1760</v>
      </c>
      <c r="W1797" s="10" t="s">
        <v>100</v>
      </c>
      <c r="X1797" s="10" t="s">
        <v>100</v>
      </c>
      <c r="Z1797" t="s">
        <v>60</v>
      </c>
      <c r="AA1797" t="s">
        <v>60</v>
      </c>
      <c r="AB1797" s="10" t="s">
        <v>53</v>
      </c>
      <c r="AD1797" s="10" t="s">
        <v>53</v>
      </c>
      <c r="AE1797" s="10">
        <v>635</v>
      </c>
      <c r="AK1797" s="10" t="str">
        <f t="shared" si="86"/>
        <v>&gt;_Echinothrix_diadema_Mada_7283_FLMNH_132</v>
      </c>
      <c r="AL1797" s="10" t="str">
        <f t="shared" si="85"/>
        <v>&gt;Echinothrix_diadema_Mada__UF_7283</v>
      </c>
      <c r="AM1797" s="10" t="s">
        <v>2504</v>
      </c>
      <c r="AP1797" s="13"/>
      <c r="AQ1797" s="13"/>
      <c r="AR1797" s="13"/>
    </row>
    <row r="1798" spans="1:53" ht="14.1" customHeight="1" x14ac:dyDescent="0.2">
      <c r="A1798" s="10">
        <v>3294</v>
      </c>
      <c r="B1798" s="10" t="s">
        <v>1773</v>
      </c>
      <c r="C1798" s="10" t="s">
        <v>355</v>
      </c>
      <c r="D1798" s="11">
        <v>2758</v>
      </c>
      <c r="E1798" s="10" t="s">
        <v>52</v>
      </c>
      <c r="F1798" s="10"/>
      <c r="G1798" s="11">
        <v>2758</v>
      </c>
      <c r="H1798" s="5"/>
      <c r="I1798" s="10" t="s">
        <v>53</v>
      </c>
      <c r="J1798" s="5"/>
      <c r="K1798" s="5"/>
      <c r="L1798" s="10" t="s">
        <v>1677</v>
      </c>
      <c r="M1798" s="10" t="s">
        <v>1706</v>
      </c>
      <c r="N1798" s="10" t="s">
        <v>1707</v>
      </c>
      <c r="O1798" s="10" t="s">
        <v>1717</v>
      </c>
      <c r="P1798" s="10" t="s">
        <v>1717</v>
      </c>
      <c r="Q1798" s="5"/>
      <c r="R1798" s="10" t="s">
        <v>1760</v>
      </c>
      <c r="S1798" s="5"/>
      <c r="T1798" s="5"/>
      <c r="U1798" s="5"/>
      <c r="V1798" s="5"/>
      <c r="W1798" s="10" t="s">
        <v>198</v>
      </c>
      <c r="X1798" s="10" t="s">
        <v>198</v>
      </c>
      <c r="Y1798" s="5"/>
      <c r="Z1798" t="s">
        <v>60</v>
      </c>
      <c r="AA1798" t="s">
        <v>60</v>
      </c>
      <c r="AB1798" s="10" t="s">
        <v>53</v>
      </c>
      <c r="AC1798" s="5"/>
      <c r="AD1798" s="10" t="s">
        <v>53</v>
      </c>
      <c r="AE1798" s="12">
        <v>655</v>
      </c>
      <c r="AF1798" s="5"/>
      <c r="AG1798" s="5"/>
      <c r="AH1798" s="10" t="s">
        <v>2572</v>
      </c>
      <c r="AI1798" s="5"/>
      <c r="AJ1798" s="10" t="s">
        <v>656</v>
      </c>
      <c r="AK1798" s="10" t="str">
        <f t="shared" si="86"/>
        <v>&gt;_Echinothrix_diadema_Mariana_2758_FLMNH_132</v>
      </c>
      <c r="AL1798" s="10" t="str">
        <f t="shared" si="85"/>
        <v>&gt;Echinothrix_diadema_Mariana__UF_2758</v>
      </c>
      <c r="AM1798" s="10" t="s">
        <v>2573</v>
      </c>
      <c r="AN1798" s="5"/>
      <c r="AO1798" s="5"/>
      <c r="AP1798" s="13"/>
      <c r="AQ1798" s="13"/>
      <c r="AR1798" s="13"/>
      <c r="AS1798" s="5"/>
      <c r="AT1798" s="5"/>
      <c r="AU1798" s="5"/>
      <c r="AV1798" s="5"/>
      <c r="AW1798" s="5"/>
      <c r="AX1798" s="5"/>
      <c r="AY1798" s="5"/>
      <c r="AZ1798" s="5"/>
      <c r="BA1798" s="5"/>
    </row>
    <row r="1799" spans="1:53" ht="14.1" customHeight="1" x14ac:dyDescent="0.2">
      <c r="A1799" s="10">
        <v>2893</v>
      </c>
      <c r="B1799" s="10" t="s">
        <v>229</v>
      </c>
      <c r="C1799" s="10" t="s">
        <v>114</v>
      </c>
      <c r="D1799" s="11">
        <v>5260</v>
      </c>
      <c r="E1799" s="10" t="s">
        <v>52</v>
      </c>
      <c r="F1799" s="10"/>
      <c r="G1799" s="11">
        <v>5260</v>
      </c>
      <c r="I1799" s="10" t="s">
        <v>53</v>
      </c>
      <c r="L1799" s="10" t="s">
        <v>1677</v>
      </c>
      <c r="M1799" s="10" t="s">
        <v>1706</v>
      </c>
      <c r="N1799" s="10" t="s">
        <v>1707</v>
      </c>
      <c r="O1799" s="10" t="s">
        <v>1717</v>
      </c>
      <c r="P1799" s="10" t="s">
        <v>1717</v>
      </c>
      <c r="R1799" s="10" t="s">
        <v>1760</v>
      </c>
      <c r="W1799" s="14" t="s">
        <v>81</v>
      </c>
      <c r="X1799" s="14" t="s">
        <v>81</v>
      </c>
      <c r="Z1799">
        <v>-17.5</v>
      </c>
      <c r="AA1799">
        <v>-149.80000000000001</v>
      </c>
      <c r="AB1799" s="10" t="s">
        <v>53</v>
      </c>
      <c r="AD1799" s="10" t="s">
        <v>53</v>
      </c>
      <c r="AE1799" s="12">
        <v>655</v>
      </c>
      <c r="AF1799" s="10" t="s">
        <v>75</v>
      </c>
      <c r="AK1799" s="10" t="str">
        <f t="shared" si="86"/>
        <v>&gt;t_Echinothrix_diadema_Moorea_5260_FLMNH_112</v>
      </c>
      <c r="AL1799" s="10" t="str">
        <f t="shared" si="85"/>
        <v>&gt;Echinothrix_diadema_Moorea__UF_5260</v>
      </c>
      <c r="AM1799" s="10" t="s">
        <v>2574</v>
      </c>
      <c r="AP1799" s="13"/>
      <c r="AQ1799" s="13"/>
      <c r="AR1799" s="13"/>
    </row>
    <row r="1800" spans="1:53" ht="14.1" customHeight="1" x14ac:dyDescent="0.2">
      <c r="A1800" s="10">
        <v>565</v>
      </c>
      <c r="B1800" s="10" t="s">
        <v>361</v>
      </c>
      <c r="C1800" s="10" t="s">
        <v>319</v>
      </c>
      <c r="D1800" s="11">
        <v>6204</v>
      </c>
      <c r="E1800" s="10" t="s">
        <v>52</v>
      </c>
      <c r="F1800" s="10"/>
      <c r="G1800" s="11">
        <v>6204</v>
      </c>
      <c r="I1800" s="10" t="s">
        <v>53</v>
      </c>
      <c r="L1800" s="10" t="s">
        <v>1677</v>
      </c>
      <c r="M1800" s="10" t="s">
        <v>1706</v>
      </c>
      <c r="N1800" s="10" t="s">
        <v>1707</v>
      </c>
      <c r="O1800" s="10" t="s">
        <v>1717</v>
      </c>
      <c r="P1800" s="10" t="s">
        <v>1717</v>
      </c>
      <c r="R1800" s="10" t="s">
        <v>1760</v>
      </c>
      <c r="W1800" s="10" t="s">
        <v>220</v>
      </c>
      <c r="X1800" s="10" t="s">
        <v>220</v>
      </c>
      <c r="Z1800">
        <v>21.237719999999999</v>
      </c>
      <c r="AA1800">
        <v>-157.49950000000001</v>
      </c>
      <c r="AB1800" s="10" t="s">
        <v>53</v>
      </c>
      <c r="AD1800" s="10" t="s">
        <v>53</v>
      </c>
      <c r="AE1800" s="12">
        <v>655</v>
      </c>
      <c r="AK1800" s="10" t="str">
        <f t="shared" si="86"/>
        <v>&gt;_Echinothrix_diadema_Hawaii_6204_FLMNH_023</v>
      </c>
      <c r="AL1800" s="10" t="str">
        <f t="shared" si="85"/>
        <v>&gt;Echinothrix_diadema_Hawaii__UF_6204</v>
      </c>
      <c r="AM1800" s="10" t="s">
        <v>2575</v>
      </c>
      <c r="AN1800" s="10" t="s">
        <v>139</v>
      </c>
      <c r="AP1800" s="13"/>
      <c r="AQ1800" s="13"/>
      <c r="AR1800" s="13"/>
    </row>
    <row r="1801" spans="1:53" ht="14.1" customHeight="1" x14ac:dyDescent="0.2">
      <c r="A1801" s="10">
        <v>3308</v>
      </c>
      <c r="B1801" s="10" t="s">
        <v>1773</v>
      </c>
      <c r="C1801" s="10" t="s">
        <v>413</v>
      </c>
      <c r="D1801" s="11">
        <v>6664</v>
      </c>
      <c r="E1801" s="10" t="s">
        <v>52</v>
      </c>
      <c r="F1801" s="10"/>
      <c r="G1801" s="11">
        <v>6664</v>
      </c>
      <c r="I1801" s="10" t="s">
        <v>53</v>
      </c>
      <c r="L1801" s="10" t="s">
        <v>1677</v>
      </c>
      <c r="M1801" s="10" t="s">
        <v>1706</v>
      </c>
      <c r="N1801" s="10" t="s">
        <v>1707</v>
      </c>
      <c r="O1801" s="10" t="s">
        <v>1717</v>
      </c>
      <c r="P1801" s="10" t="s">
        <v>1717</v>
      </c>
      <c r="R1801" s="10" t="s">
        <v>1760</v>
      </c>
      <c r="W1801" s="10" t="s">
        <v>165</v>
      </c>
      <c r="X1801" s="10" t="s">
        <v>165</v>
      </c>
      <c r="Z1801">
        <v>-21.1008</v>
      </c>
      <c r="AA1801">
        <v>55.243699999999997</v>
      </c>
      <c r="AB1801" s="10" t="s">
        <v>53</v>
      </c>
      <c r="AD1801" s="10" t="s">
        <v>53</v>
      </c>
      <c r="AE1801" s="12">
        <v>655</v>
      </c>
      <c r="AK1801" s="10" t="str">
        <f t="shared" si="86"/>
        <v>&gt;_Echinothrix_diadema_Reunion_6664_FLMNH_132</v>
      </c>
      <c r="AL1801" s="10" t="str">
        <f t="shared" si="85"/>
        <v>&gt;Echinothrix_diadema_Reunion__UF_6664</v>
      </c>
      <c r="AM1801" s="10" t="s">
        <v>2576</v>
      </c>
      <c r="AP1801" s="13"/>
      <c r="AQ1801" s="13"/>
      <c r="AR1801" s="13"/>
    </row>
    <row r="1802" spans="1:53" ht="14.1" customHeight="1" x14ac:dyDescent="0.2">
      <c r="A1802" s="10">
        <v>6852</v>
      </c>
      <c r="B1802" s="10" t="s">
        <v>1128</v>
      </c>
      <c r="D1802" s="14" t="s">
        <v>2742</v>
      </c>
      <c r="E1802" s="10" t="s">
        <v>2636</v>
      </c>
      <c r="F1802" s="10"/>
      <c r="G1802" s="14"/>
      <c r="L1802" s="10" t="s">
        <v>1677</v>
      </c>
      <c r="N1802" s="23" t="s">
        <v>1707</v>
      </c>
      <c r="O1802" s="14" t="s">
        <v>1717</v>
      </c>
      <c r="P1802" s="14" t="s">
        <v>1717</v>
      </c>
      <c r="R1802" s="14" t="s">
        <v>1760</v>
      </c>
      <c r="S1802" s="14"/>
      <c r="T1802" s="14"/>
      <c r="W1802" s="10" t="s">
        <v>1131</v>
      </c>
      <c r="X1802" s="10" t="s">
        <v>1131</v>
      </c>
      <c r="Z1802" t="s">
        <v>60</v>
      </c>
      <c r="AA1802" t="s">
        <v>60</v>
      </c>
      <c r="AH1802" s="10" t="s">
        <v>2743</v>
      </c>
      <c r="AJ1802" s="10" t="s">
        <v>2637</v>
      </c>
      <c r="AK1802" s="10" t="str">
        <f t="shared" si="86"/>
        <v>&gt;_Echinothrix_diadema_MOO_BMOO-03093_BMOO</v>
      </c>
      <c r="AL1802" s="10" t="str">
        <f>CONCATENATE("&gt;",P1802,"_",R1802,"_",X1802,"_",Y1802,"_",AJ1802,"_",D1802)</f>
        <v>&gt;Echinothrix_diadema_MOO__larva; DNA ID_BMOO-03093</v>
      </c>
      <c r="AM1802" s="25" t="s">
        <v>2744</v>
      </c>
      <c r="AO1802" s="26" t="s">
        <v>2745</v>
      </c>
    </row>
    <row r="1803" spans="1:53" ht="14.1" customHeight="1" x14ac:dyDescent="0.2">
      <c r="A1803" s="10">
        <v>3343</v>
      </c>
      <c r="B1803" s="10" t="s">
        <v>1773</v>
      </c>
      <c r="C1803" s="10" t="s">
        <v>526</v>
      </c>
      <c r="D1803" s="11">
        <v>5918</v>
      </c>
      <c r="E1803" s="10" t="s">
        <v>52</v>
      </c>
      <c r="F1803" s="10"/>
      <c r="G1803" s="11">
        <v>5918</v>
      </c>
      <c r="I1803" s="10" t="s">
        <v>53</v>
      </c>
      <c r="L1803" s="10" t="s">
        <v>1677</v>
      </c>
      <c r="M1803" s="10" t="s">
        <v>1706</v>
      </c>
      <c r="N1803" s="10" t="s">
        <v>1707</v>
      </c>
      <c r="O1803" s="10" t="s">
        <v>1717</v>
      </c>
      <c r="P1803" s="10" t="s">
        <v>1717</v>
      </c>
      <c r="R1803" s="10" t="s">
        <v>1760</v>
      </c>
      <c r="W1803" s="10" t="s">
        <v>354</v>
      </c>
      <c r="X1803" s="10" t="s">
        <v>354</v>
      </c>
      <c r="Z1803" t="s">
        <v>60</v>
      </c>
      <c r="AA1803" t="s">
        <v>60</v>
      </c>
      <c r="AB1803" s="10" t="s">
        <v>53</v>
      </c>
      <c r="AD1803" s="10" t="s">
        <v>53</v>
      </c>
      <c r="AE1803" s="12">
        <v>655</v>
      </c>
      <c r="AK1803" s="10" t="str">
        <f t="shared" si="86"/>
        <v>&gt;_Echinothrix_diadema_Lines_5918_FLMNH_132</v>
      </c>
      <c r="AL1803" s="10" t="str">
        <f t="shared" ref="AL1803:AL1866" si="87">CONCATENATE("&gt;",P1803,"_",R1803,"_",X1803,"_",Y1803,"_",E1803,"_",D1803)</f>
        <v>&gt;Echinothrix_diadema_Lines__UF_5918</v>
      </c>
      <c r="AM1803" s="10" t="s">
        <v>2577</v>
      </c>
      <c r="AP1803" s="13"/>
      <c r="AQ1803" s="13"/>
      <c r="AR1803" s="13"/>
    </row>
    <row r="1804" spans="1:53" ht="14.1" customHeight="1" x14ac:dyDescent="0.2">
      <c r="A1804" s="10">
        <v>2936</v>
      </c>
      <c r="B1804" s="10" t="s">
        <v>229</v>
      </c>
      <c r="C1804" s="10" t="s">
        <v>293</v>
      </c>
      <c r="D1804" s="10" t="s">
        <v>2578</v>
      </c>
      <c r="E1804" s="10" t="s">
        <v>52</v>
      </c>
      <c r="F1804" s="10"/>
      <c r="G1804" s="11">
        <v>5784</v>
      </c>
      <c r="I1804" s="10" t="s">
        <v>53</v>
      </c>
      <c r="L1804" s="10" t="s">
        <v>1677</v>
      </c>
      <c r="M1804" s="10" t="s">
        <v>1706</v>
      </c>
      <c r="N1804" s="10" t="s">
        <v>1707</v>
      </c>
      <c r="O1804" s="10" t="s">
        <v>1717</v>
      </c>
      <c r="P1804" s="10" t="s">
        <v>1717</v>
      </c>
      <c r="R1804" s="10" t="s">
        <v>1760</v>
      </c>
      <c r="W1804" s="10" t="s">
        <v>354</v>
      </c>
      <c r="X1804" s="10" t="s">
        <v>354</v>
      </c>
      <c r="Z1804" t="s">
        <v>60</v>
      </c>
      <c r="AA1804" t="s">
        <v>60</v>
      </c>
      <c r="AB1804" s="10" t="s">
        <v>53</v>
      </c>
      <c r="AD1804" s="10" t="s">
        <v>53</v>
      </c>
      <c r="AE1804" s="12">
        <v>655</v>
      </c>
      <c r="AK1804" s="10" t="str">
        <f t="shared" si="86"/>
        <v>&gt;_Echinothrix_diadema_Lines_5784_1_FLMNH_112</v>
      </c>
      <c r="AL1804" s="10" t="str">
        <f t="shared" si="87"/>
        <v>&gt;Echinothrix_diadema_Lines__UF_5784_1</v>
      </c>
      <c r="AM1804" s="10" t="s">
        <v>2579</v>
      </c>
      <c r="AP1804" s="13"/>
      <c r="AQ1804" s="13"/>
      <c r="AR1804" s="13"/>
    </row>
    <row r="1805" spans="1:53" ht="14.1" customHeight="1" x14ac:dyDescent="0.2">
      <c r="A1805" s="10">
        <v>3320</v>
      </c>
      <c r="B1805" s="10" t="s">
        <v>1773</v>
      </c>
      <c r="C1805" s="10" t="s">
        <v>293</v>
      </c>
      <c r="D1805" s="11">
        <v>5396</v>
      </c>
      <c r="E1805" s="10" t="s">
        <v>52</v>
      </c>
      <c r="F1805" s="10"/>
      <c r="G1805" s="11">
        <v>5396</v>
      </c>
      <c r="I1805" s="10" t="s">
        <v>53</v>
      </c>
      <c r="L1805" s="10" t="s">
        <v>1677</v>
      </c>
      <c r="M1805" s="10" t="s">
        <v>1706</v>
      </c>
      <c r="N1805" s="10" t="s">
        <v>1707</v>
      </c>
      <c r="O1805" s="10" t="s">
        <v>1717</v>
      </c>
      <c r="P1805" s="10" t="s">
        <v>1717</v>
      </c>
      <c r="R1805" s="10" t="s">
        <v>1760</v>
      </c>
      <c r="W1805" s="10" t="s">
        <v>354</v>
      </c>
      <c r="X1805" s="10" t="s">
        <v>354</v>
      </c>
      <c r="Z1805" t="s">
        <v>60</v>
      </c>
      <c r="AA1805" t="s">
        <v>60</v>
      </c>
      <c r="AB1805" s="10" t="s">
        <v>53</v>
      </c>
      <c r="AD1805" s="10" t="s">
        <v>53</v>
      </c>
      <c r="AE1805" s="12">
        <v>655</v>
      </c>
      <c r="AK1805" s="10" t="str">
        <f t="shared" si="86"/>
        <v>&gt;_Echinothrix_diadema_Lines_5396_FLMNH_132</v>
      </c>
      <c r="AL1805" s="10" t="str">
        <f t="shared" si="87"/>
        <v>&gt;Echinothrix_diadema_Lines__UF_5396</v>
      </c>
      <c r="AM1805" s="10" t="s">
        <v>2580</v>
      </c>
      <c r="AP1805" s="13"/>
      <c r="AQ1805" s="13"/>
      <c r="AR1805" s="13"/>
    </row>
    <row r="1806" spans="1:53" ht="14.1" customHeight="1" x14ac:dyDescent="0.2">
      <c r="A1806" s="10">
        <v>3295</v>
      </c>
      <c r="B1806" s="10" t="s">
        <v>1773</v>
      </c>
      <c r="C1806" s="10" t="s">
        <v>407</v>
      </c>
      <c r="D1806" s="11">
        <v>6257</v>
      </c>
      <c r="E1806" s="10" t="s">
        <v>52</v>
      </c>
      <c r="F1806" s="10"/>
      <c r="G1806" s="11">
        <v>6257</v>
      </c>
      <c r="I1806" s="10" t="s">
        <v>53</v>
      </c>
      <c r="L1806" s="10" t="s">
        <v>1677</v>
      </c>
      <c r="M1806" s="10" t="s">
        <v>1706</v>
      </c>
      <c r="N1806" s="10" t="s">
        <v>1707</v>
      </c>
      <c r="O1806" s="10" t="s">
        <v>1717</v>
      </c>
      <c r="P1806" s="10" t="s">
        <v>1717</v>
      </c>
      <c r="R1806" s="10" t="s">
        <v>1812</v>
      </c>
      <c r="W1806" s="10" t="s">
        <v>220</v>
      </c>
      <c r="X1806" s="10" t="s">
        <v>220</v>
      </c>
      <c r="Z1806">
        <v>21.237719999999999</v>
      </c>
      <c r="AA1806">
        <v>-157.49950000000001</v>
      </c>
      <c r="AB1806" s="10" t="s">
        <v>53</v>
      </c>
      <c r="AD1806" s="10" t="s">
        <v>53</v>
      </c>
      <c r="AE1806" s="10">
        <v>638</v>
      </c>
      <c r="AH1806" s="10" t="s">
        <v>2243</v>
      </c>
      <c r="AK1806" s="10" t="str">
        <f t="shared" si="86"/>
        <v>&gt;_Echinothrix_calamaris_Hawaii_6257_FLMNH_132</v>
      </c>
      <c r="AL1806" s="10" t="str">
        <f t="shared" si="87"/>
        <v>&gt;Echinothrix_calamaris_Hawaii__UF_6257</v>
      </c>
      <c r="AM1806" s="10" t="s">
        <v>2601</v>
      </c>
      <c r="AP1806" s="13"/>
      <c r="AQ1806" s="13"/>
      <c r="AR1806" s="13"/>
    </row>
    <row r="1807" spans="1:53" ht="14.1" customHeight="1" x14ac:dyDescent="0.2">
      <c r="A1807" s="10">
        <v>3331</v>
      </c>
      <c r="B1807" s="10" t="s">
        <v>1773</v>
      </c>
      <c r="C1807" s="10" t="s">
        <v>496</v>
      </c>
      <c r="D1807" s="11">
        <v>6997</v>
      </c>
      <c r="E1807" s="10" t="s">
        <v>52</v>
      </c>
      <c r="F1807" s="10"/>
      <c r="G1807" s="11">
        <v>6997</v>
      </c>
      <c r="I1807" s="10" t="s">
        <v>53</v>
      </c>
      <c r="L1807" s="10" t="s">
        <v>1677</v>
      </c>
      <c r="M1807" s="10" t="s">
        <v>1706</v>
      </c>
      <c r="N1807" s="10" t="s">
        <v>1707</v>
      </c>
      <c r="O1807" s="10" t="s">
        <v>1717</v>
      </c>
      <c r="P1807" s="10" t="s">
        <v>1717</v>
      </c>
      <c r="R1807" s="10" t="s">
        <v>1812</v>
      </c>
      <c r="W1807" s="10" t="s">
        <v>108</v>
      </c>
      <c r="X1807" s="10" t="s">
        <v>108</v>
      </c>
      <c r="Z1807" t="s">
        <v>60</v>
      </c>
      <c r="AA1807" t="s">
        <v>60</v>
      </c>
      <c r="AB1807" s="10" t="s">
        <v>53</v>
      </c>
      <c r="AD1807" s="10" t="s">
        <v>53</v>
      </c>
      <c r="AE1807" s="10">
        <v>638</v>
      </c>
      <c r="AH1807" s="10" t="s">
        <v>2243</v>
      </c>
      <c r="AK1807" s="10" t="str">
        <f t="shared" si="86"/>
        <v>&gt;_Echinothrix_calamaris_Mayotte_6997_FLMNH_132</v>
      </c>
      <c r="AL1807" s="10" t="str">
        <f t="shared" si="87"/>
        <v>&gt;Echinothrix_calamaris_Mayotte__UF_6997</v>
      </c>
      <c r="AM1807" s="10" t="s">
        <v>2602</v>
      </c>
      <c r="AP1807" s="13"/>
      <c r="AQ1807" s="13"/>
      <c r="AR1807" s="13"/>
    </row>
    <row r="1808" spans="1:53" ht="14.1" customHeight="1" x14ac:dyDescent="0.2">
      <c r="A1808" s="10">
        <v>4632</v>
      </c>
      <c r="B1808" s="10" t="s">
        <v>1702</v>
      </c>
      <c r="C1808" s="10" t="s">
        <v>184</v>
      </c>
      <c r="D1808" s="11">
        <v>6481</v>
      </c>
      <c r="E1808" s="10" t="s">
        <v>52</v>
      </c>
      <c r="F1808" s="10"/>
      <c r="G1808" s="11">
        <v>6481</v>
      </c>
      <c r="I1808" s="10" t="s">
        <v>53</v>
      </c>
      <c r="L1808" s="10" t="s">
        <v>1677</v>
      </c>
      <c r="M1808" s="10" t="s">
        <v>1706</v>
      </c>
      <c r="N1808" s="10" t="s">
        <v>1707</v>
      </c>
      <c r="O1808" s="10" t="s">
        <v>1716</v>
      </c>
      <c r="P1808" s="10" t="s">
        <v>1717</v>
      </c>
      <c r="R1808" s="10" t="s">
        <v>1760</v>
      </c>
      <c r="Z1808" t="s">
        <v>60</v>
      </c>
      <c r="AA1808" t="s">
        <v>60</v>
      </c>
      <c r="AB1808" s="10" t="s">
        <v>53</v>
      </c>
      <c r="AD1808" s="10" t="s">
        <v>53</v>
      </c>
      <c r="AE1808" s="10">
        <v>631</v>
      </c>
      <c r="AH1808" s="10" t="s">
        <v>2572</v>
      </c>
      <c r="AK1808" s="10" t="str">
        <f t="shared" si="86"/>
        <v>&gt;_m_Echinothrix_diadema__6481_mol23</v>
      </c>
      <c r="AL1808" s="10" t="str">
        <f t="shared" si="87"/>
        <v>&gt;Echinothrix_diadema___UF_6481</v>
      </c>
      <c r="AM1808" s="10" t="s">
        <v>2615</v>
      </c>
      <c r="AP1808" s="13"/>
      <c r="AQ1808" s="13"/>
      <c r="AR1808" s="13"/>
    </row>
    <row r="1809" spans="1:53" ht="14.1" customHeight="1" x14ac:dyDescent="0.2">
      <c r="A1809" s="10">
        <v>4710</v>
      </c>
      <c r="B1809" s="10" t="s">
        <v>1702</v>
      </c>
      <c r="C1809" s="10" t="s">
        <v>201</v>
      </c>
      <c r="D1809" s="10" t="s">
        <v>2619</v>
      </c>
      <c r="I1809" s="10" t="s">
        <v>177</v>
      </c>
      <c r="L1809" s="10" t="s">
        <v>1677</v>
      </c>
      <c r="M1809" s="10" t="s">
        <v>1706</v>
      </c>
      <c r="N1809" s="10" t="s">
        <v>1707</v>
      </c>
      <c r="O1809" s="10" t="s">
        <v>1716</v>
      </c>
      <c r="P1809" s="10" t="s">
        <v>1717</v>
      </c>
      <c r="R1809" s="10" t="s">
        <v>1760</v>
      </c>
      <c r="W1809" s="10" t="s">
        <v>1718</v>
      </c>
      <c r="X1809" s="10" t="s">
        <v>1718</v>
      </c>
      <c r="Z1809" t="s">
        <v>60</v>
      </c>
      <c r="AA1809" t="s">
        <v>60</v>
      </c>
      <c r="AB1809" s="10" t="s">
        <v>53</v>
      </c>
      <c r="AD1809" s="10" t="s">
        <v>53</v>
      </c>
      <c r="AE1809" s="10">
        <v>631</v>
      </c>
      <c r="AH1809" s="10" t="s">
        <v>2572</v>
      </c>
      <c r="AK1809" s="10" t="str">
        <f t="shared" si="86"/>
        <v>&gt;_m_Echinothrix_diadema_Eparses_MEPA_01341_mol23</v>
      </c>
      <c r="AL1809" s="10" t="str">
        <f t="shared" si="87"/>
        <v>&gt;Echinothrix_diadema_Eparses___MEPA_01341</v>
      </c>
      <c r="AM1809" s="10" t="s">
        <v>2620</v>
      </c>
    </row>
    <row r="1810" spans="1:53" ht="14.1" customHeight="1" x14ac:dyDescent="0.2">
      <c r="A1810" s="10">
        <v>4682</v>
      </c>
      <c r="B1810" s="10" t="s">
        <v>1702</v>
      </c>
      <c r="C1810" s="10" t="s">
        <v>377</v>
      </c>
      <c r="D1810" s="11">
        <v>9153</v>
      </c>
      <c r="E1810" s="10" t="s">
        <v>52</v>
      </c>
      <c r="F1810" s="10"/>
      <c r="G1810" s="11">
        <v>9153</v>
      </c>
      <c r="I1810" s="10" t="s">
        <v>53</v>
      </c>
      <c r="L1810" s="10" t="s">
        <v>1677</v>
      </c>
      <c r="M1810" s="10" t="s">
        <v>1706</v>
      </c>
      <c r="N1810" s="10" t="s">
        <v>1707</v>
      </c>
      <c r="O1810" s="10" t="s">
        <v>1716</v>
      </c>
      <c r="P1810" s="10" t="s">
        <v>1717</v>
      </c>
      <c r="R1810" s="10" t="s">
        <v>1760</v>
      </c>
      <c r="Z1810" t="s">
        <v>60</v>
      </c>
      <c r="AA1810" t="s">
        <v>60</v>
      </c>
      <c r="AB1810" s="10" t="s">
        <v>53</v>
      </c>
      <c r="AD1810" s="10" t="s">
        <v>53</v>
      </c>
      <c r="AE1810" s="10">
        <v>631</v>
      </c>
      <c r="AH1810" s="10" t="s">
        <v>2572</v>
      </c>
      <c r="AK1810" s="10" t="str">
        <f t="shared" si="86"/>
        <v>&gt;_m_Echinothrix_diadema__9153_mol23</v>
      </c>
      <c r="AL1810" s="10" t="str">
        <f t="shared" si="87"/>
        <v>&gt;Echinothrix_diadema___UF_9153</v>
      </c>
      <c r="AM1810" s="10" t="s">
        <v>2621</v>
      </c>
      <c r="AP1810" s="13"/>
      <c r="AQ1810" s="13"/>
      <c r="AR1810" s="13"/>
    </row>
    <row r="1811" spans="1:53" ht="14.1" customHeight="1" x14ac:dyDescent="0.2">
      <c r="A1811" s="10">
        <v>4691</v>
      </c>
      <c r="B1811" s="10" t="s">
        <v>1702</v>
      </c>
      <c r="C1811" s="10" t="s">
        <v>448</v>
      </c>
      <c r="D1811" s="11">
        <v>9175</v>
      </c>
      <c r="E1811" s="10" t="s">
        <v>52</v>
      </c>
      <c r="F1811" s="10"/>
      <c r="G1811" s="11">
        <v>9175</v>
      </c>
      <c r="I1811" s="10" t="s">
        <v>53</v>
      </c>
      <c r="L1811" s="10" t="s">
        <v>1677</v>
      </c>
      <c r="M1811" s="10" t="s">
        <v>1706</v>
      </c>
      <c r="N1811" s="10" t="s">
        <v>1707</v>
      </c>
      <c r="O1811" s="10" t="s">
        <v>1716</v>
      </c>
      <c r="P1811" s="10" t="s">
        <v>1717</v>
      </c>
      <c r="R1811" s="10" t="s">
        <v>1760</v>
      </c>
      <c r="S1811" s="10" t="s">
        <v>219</v>
      </c>
      <c r="T1811" s="10"/>
      <c r="Z1811" t="s">
        <v>60</v>
      </c>
      <c r="AA1811" t="s">
        <v>60</v>
      </c>
      <c r="AB1811" s="10" t="s">
        <v>53</v>
      </c>
      <c r="AD1811" s="10" t="s">
        <v>53</v>
      </c>
      <c r="AE1811" s="10">
        <v>631</v>
      </c>
      <c r="AH1811" s="10" t="s">
        <v>2572</v>
      </c>
      <c r="AK1811" s="10" t="str">
        <f t="shared" si="86"/>
        <v>&gt;_m_Echinothrix_diadema~__9175_mol23</v>
      </c>
      <c r="AL1811" s="10" t="str">
        <f t="shared" si="87"/>
        <v>&gt;Echinothrix_diadema___UF_9175</v>
      </c>
      <c r="AM1811" s="10" t="s">
        <v>2622</v>
      </c>
      <c r="AP1811" s="13"/>
      <c r="AQ1811" s="13"/>
    </row>
    <row r="1812" spans="1:53" ht="14.1" customHeight="1" x14ac:dyDescent="0.2">
      <c r="A1812" s="10">
        <v>3332</v>
      </c>
      <c r="B1812" s="10" t="s">
        <v>1773</v>
      </c>
      <c r="C1812" s="10" t="s">
        <v>377</v>
      </c>
      <c r="D1812" s="11">
        <v>7441</v>
      </c>
      <c r="E1812" s="10" t="s">
        <v>52</v>
      </c>
      <c r="F1812" s="10"/>
      <c r="G1812" s="11">
        <v>7441</v>
      </c>
      <c r="I1812" s="10" t="s">
        <v>53</v>
      </c>
      <c r="L1812" s="10" t="s">
        <v>1677</v>
      </c>
      <c r="M1812" s="10" t="s">
        <v>1706</v>
      </c>
      <c r="N1812" s="10" t="s">
        <v>1707</v>
      </c>
      <c r="O1812" s="10" t="s">
        <v>1717</v>
      </c>
      <c r="P1812" s="10" t="s">
        <v>1717</v>
      </c>
      <c r="R1812" s="10" t="s">
        <v>1812</v>
      </c>
      <c r="W1812" s="10" t="s">
        <v>100</v>
      </c>
      <c r="X1812" s="10" t="s">
        <v>100</v>
      </c>
      <c r="Z1812" t="s">
        <v>60</v>
      </c>
      <c r="AA1812" t="s">
        <v>60</v>
      </c>
      <c r="AB1812" s="10" t="s">
        <v>53</v>
      </c>
      <c r="AD1812" s="10" t="s">
        <v>53</v>
      </c>
      <c r="AE1812" s="10">
        <v>647</v>
      </c>
      <c r="AH1812" s="10" t="s">
        <v>2243</v>
      </c>
      <c r="AK1812" s="10" t="str">
        <f t="shared" si="86"/>
        <v>&gt;_Echinothrix_calamaris_Mada_7441_FLMNH_132</v>
      </c>
      <c r="AL1812" s="10" t="str">
        <f t="shared" si="87"/>
        <v>&gt;Echinothrix_calamaris_Mada__UF_7441</v>
      </c>
      <c r="AM1812" s="10" t="s">
        <v>2625</v>
      </c>
      <c r="AP1812" s="13"/>
      <c r="AQ1812" s="13"/>
      <c r="AR1812" s="13"/>
    </row>
    <row r="1813" spans="1:53" ht="14.1" customHeight="1" x14ac:dyDescent="0.2">
      <c r="A1813" s="10">
        <v>4631</v>
      </c>
      <c r="B1813" s="10" t="s">
        <v>1702</v>
      </c>
      <c r="C1813" s="10" t="s">
        <v>297</v>
      </c>
      <c r="D1813" s="11">
        <v>6471</v>
      </c>
      <c r="E1813" s="10" t="s">
        <v>52</v>
      </c>
      <c r="F1813" s="10"/>
      <c r="G1813" s="11">
        <v>6471</v>
      </c>
      <c r="I1813" s="10" t="s">
        <v>53</v>
      </c>
      <c r="L1813" s="10" t="s">
        <v>1677</v>
      </c>
      <c r="M1813" s="10" t="s">
        <v>1706</v>
      </c>
      <c r="N1813" s="10" t="s">
        <v>1707</v>
      </c>
      <c r="O1813" s="10" t="s">
        <v>1716</v>
      </c>
      <c r="P1813" s="10" t="s">
        <v>1717</v>
      </c>
      <c r="R1813" s="10" t="s">
        <v>1812</v>
      </c>
      <c r="Z1813" t="s">
        <v>60</v>
      </c>
      <c r="AA1813" t="s">
        <v>60</v>
      </c>
      <c r="AB1813" s="10" t="s">
        <v>88</v>
      </c>
      <c r="AD1813" s="10" t="s">
        <v>89</v>
      </c>
      <c r="AE1813" s="10">
        <v>631</v>
      </c>
      <c r="AH1813" s="10" t="s">
        <v>1360</v>
      </c>
      <c r="AJ1813" s="10" t="s">
        <v>1806</v>
      </c>
      <c r="AK1813" s="10" t="str">
        <f t="shared" si="86"/>
        <v>&gt;_m_Echinothrix_calamaris__6471_mol23</v>
      </c>
      <c r="AL1813" s="10" t="str">
        <f t="shared" si="87"/>
        <v>&gt;Echinothrix_calamaris___UF_6471</v>
      </c>
      <c r="AM1813" s="10" t="s">
        <v>1813</v>
      </c>
      <c r="AP1813" s="13"/>
      <c r="AQ1813" s="13"/>
      <c r="AR1813" s="13"/>
    </row>
    <row r="1814" spans="1:53" ht="14.1" customHeight="1" x14ac:dyDescent="0.2">
      <c r="A1814" s="10">
        <v>3330</v>
      </c>
      <c r="B1814" s="10" t="s">
        <v>1773</v>
      </c>
      <c r="C1814" s="10" t="s">
        <v>267</v>
      </c>
      <c r="D1814" s="11">
        <v>548</v>
      </c>
      <c r="E1814" s="10" t="s">
        <v>52</v>
      </c>
      <c r="F1814" s="10"/>
      <c r="G1814" s="11">
        <v>548</v>
      </c>
      <c r="I1814" s="10" t="s">
        <v>53</v>
      </c>
      <c r="L1814" s="10" t="s">
        <v>1677</v>
      </c>
      <c r="M1814" s="10" t="s">
        <v>1706</v>
      </c>
      <c r="N1814" s="10" t="s">
        <v>1707</v>
      </c>
      <c r="O1814" s="10" t="s">
        <v>1717</v>
      </c>
      <c r="P1814" s="10" t="s">
        <v>1717</v>
      </c>
      <c r="R1814" s="10" t="s">
        <v>1812</v>
      </c>
      <c r="W1814" s="10" t="s">
        <v>226</v>
      </c>
      <c r="X1814" s="10" t="s">
        <v>226</v>
      </c>
      <c r="Z1814" t="s">
        <v>60</v>
      </c>
      <c r="AA1814" t="s">
        <v>60</v>
      </c>
      <c r="AB1814" s="10" t="s">
        <v>207</v>
      </c>
      <c r="AE1814" s="10">
        <v>0</v>
      </c>
      <c r="AK1814" s="10" t="str">
        <f t="shared" si="86"/>
        <v>&gt;_Echinothrix_calamaris_Fiji_548_FLMNH_132</v>
      </c>
      <c r="AL1814" s="10" t="str">
        <f t="shared" si="87"/>
        <v>&gt;Echinothrix_calamaris_Fiji__UF_548</v>
      </c>
      <c r="AP1814" s="13"/>
      <c r="AQ1814" s="13"/>
      <c r="AR1814" s="13"/>
    </row>
    <row r="1815" spans="1:53" ht="14.1" customHeight="1" x14ac:dyDescent="0.2">
      <c r="A1815" s="10">
        <v>3344</v>
      </c>
      <c r="B1815" s="10" t="s">
        <v>1773</v>
      </c>
      <c r="C1815" s="10" t="s">
        <v>266</v>
      </c>
      <c r="D1815" s="11">
        <v>693</v>
      </c>
      <c r="E1815" s="10" t="s">
        <v>52</v>
      </c>
      <c r="F1815" s="10"/>
      <c r="G1815" s="11">
        <v>693</v>
      </c>
      <c r="I1815" s="10" t="s">
        <v>53</v>
      </c>
      <c r="L1815" s="10" t="s">
        <v>1677</v>
      </c>
      <c r="M1815" s="10" t="s">
        <v>1706</v>
      </c>
      <c r="N1815" s="10" t="s">
        <v>1707</v>
      </c>
      <c r="O1815" s="10" t="s">
        <v>1717</v>
      </c>
      <c r="P1815" s="10" t="s">
        <v>1717</v>
      </c>
      <c r="R1815" s="10" t="s">
        <v>1812</v>
      </c>
      <c r="W1815" s="10" t="s">
        <v>249</v>
      </c>
      <c r="X1815" s="10" t="s">
        <v>249</v>
      </c>
      <c r="Z1815" t="s">
        <v>60</v>
      </c>
      <c r="AA1815" t="s">
        <v>60</v>
      </c>
      <c r="AB1815" s="10" t="s">
        <v>207</v>
      </c>
      <c r="AE1815" s="10">
        <v>0</v>
      </c>
      <c r="AK1815" s="10" t="str">
        <f t="shared" si="86"/>
        <v>&gt;_Echinothrix_calamaris_Christmas_693_FLMNH_132</v>
      </c>
      <c r="AL1815" s="10" t="str">
        <f t="shared" si="87"/>
        <v>&gt;Echinothrix_calamaris_Christmas__UF_693</v>
      </c>
      <c r="AP1815" s="13"/>
      <c r="AQ1815" s="13"/>
      <c r="AR1815" s="13"/>
    </row>
    <row r="1816" spans="1:53" ht="14.1" customHeight="1" x14ac:dyDescent="0.2">
      <c r="A1816" s="10">
        <v>3307</v>
      </c>
      <c r="B1816" s="10" t="s">
        <v>1773</v>
      </c>
      <c r="C1816" s="10" t="s">
        <v>163</v>
      </c>
      <c r="D1816" s="18">
        <v>1791</v>
      </c>
      <c r="E1816" s="10" t="s">
        <v>52</v>
      </c>
      <c r="F1816" s="10"/>
      <c r="G1816" s="18">
        <v>1791</v>
      </c>
      <c r="I1816" s="10" t="s">
        <v>53</v>
      </c>
      <c r="L1816" s="10" t="s">
        <v>1677</v>
      </c>
      <c r="M1816" s="10" t="s">
        <v>1706</v>
      </c>
      <c r="N1816" s="10" t="s">
        <v>1707</v>
      </c>
      <c r="O1816" s="10" t="s">
        <v>1717</v>
      </c>
      <c r="P1816" s="10" t="s">
        <v>1717</v>
      </c>
      <c r="R1816" s="10" t="s">
        <v>1812</v>
      </c>
      <c r="W1816" s="10" t="s">
        <v>1864</v>
      </c>
      <c r="X1816" s="10" t="s">
        <v>1864</v>
      </c>
      <c r="Z1816">
        <v>-5.726</v>
      </c>
      <c r="AA1816">
        <v>39.295999999999999</v>
      </c>
      <c r="AB1816" s="10" t="s">
        <v>207</v>
      </c>
      <c r="AE1816" s="10">
        <v>0</v>
      </c>
      <c r="AJ1816" s="10" t="s">
        <v>1865</v>
      </c>
      <c r="AK1816" s="10" t="str">
        <f t="shared" si="86"/>
        <v>&gt;_Echinothrix_calamaris_Tanzania_1791_FLMNH_132</v>
      </c>
      <c r="AL1816" s="10" t="str">
        <f t="shared" si="87"/>
        <v>&gt;Echinothrix_calamaris_Tanzania__UF_1791</v>
      </c>
      <c r="AP1816" s="13"/>
      <c r="AQ1816" s="13"/>
      <c r="AR1816" s="13"/>
    </row>
    <row r="1817" spans="1:53" ht="14.1" customHeight="1" x14ac:dyDescent="0.2">
      <c r="A1817" s="10">
        <v>3283</v>
      </c>
      <c r="B1817" s="10" t="s">
        <v>1773</v>
      </c>
      <c r="C1817" s="10" t="s">
        <v>154</v>
      </c>
      <c r="D1817" s="11">
        <v>4517</v>
      </c>
      <c r="E1817" s="10" t="s">
        <v>52</v>
      </c>
      <c r="F1817" s="10"/>
      <c r="G1817" s="11">
        <v>4517</v>
      </c>
      <c r="I1817" s="10" t="s">
        <v>53</v>
      </c>
      <c r="L1817" s="10" t="s">
        <v>1677</v>
      </c>
      <c r="M1817" s="10" t="s">
        <v>1706</v>
      </c>
      <c r="N1817" s="10" t="s">
        <v>1707</v>
      </c>
      <c r="O1817" s="10" t="s">
        <v>1717</v>
      </c>
      <c r="P1817" s="10" t="s">
        <v>1717</v>
      </c>
      <c r="R1817" s="10" t="s">
        <v>1812</v>
      </c>
      <c r="W1817" s="10" t="s">
        <v>198</v>
      </c>
      <c r="X1817" s="10" t="s">
        <v>198</v>
      </c>
      <c r="Z1817" t="s">
        <v>60</v>
      </c>
      <c r="AA1817" t="s">
        <v>60</v>
      </c>
      <c r="AB1817" s="10" t="s">
        <v>207</v>
      </c>
      <c r="AE1817" s="10">
        <v>0</v>
      </c>
      <c r="AK1817" s="10" t="str">
        <f t="shared" si="86"/>
        <v>&gt;_Echinothrix_calamaris_Mariana_4517_FLMNH_132</v>
      </c>
      <c r="AL1817" s="10" t="str">
        <f t="shared" si="87"/>
        <v>&gt;Echinothrix_calamaris_Mariana__UF_4517</v>
      </c>
      <c r="AP1817" s="13"/>
      <c r="AQ1817" s="13"/>
      <c r="AR1817" s="13"/>
    </row>
    <row r="1818" spans="1:53" ht="14.1" customHeight="1" x14ac:dyDescent="0.2">
      <c r="A1818" s="10">
        <v>3354</v>
      </c>
      <c r="B1818" s="10" t="s">
        <v>1773</v>
      </c>
      <c r="C1818" s="10" t="s">
        <v>456</v>
      </c>
      <c r="D1818" s="11">
        <v>5933</v>
      </c>
      <c r="E1818" s="10" t="s">
        <v>52</v>
      </c>
      <c r="F1818" s="10"/>
      <c r="G1818" s="11">
        <v>5933</v>
      </c>
      <c r="I1818" s="10" t="s">
        <v>53</v>
      </c>
      <c r="L1818" s="10" t="s">
        <v>1677</v>
      </c>
      <c r="M1818" s="10" t="s">
        <v>1706</v>
      </c>
      <c r="N1818" s="10" t="s">
        <v>1707</v>
      </c>
      <c r="O1818" s="10" t="s">
        <v>1717</v>
      </c>
      <c r="P1818" s="10" t="s">
        <v>1717</v>
      </c>
      <c r="R1818" s="10" t="s">
        <v>1812</v>
      </c>
      <c r="W1818" s="10" t="s">
        <v>354</v>
      </c>
      <c r="X1818" s="10" t="s">
        <v>354</v>
      </c>
      <c r="Z1818" t="s">
        <v>60</v>
      </c>
      <c r="AA1818" t="s">
        <v>60</v>
      </c>
      <c r="AB1818" s="10" t="s">
        <v>207</v>
      </c>
      <c r="AE1818" s="10">
        <v>0</v>
      </c>
      <c r="AK1818" s="10" t="str">
        <f t="shared" si="86"/>
        <v>&gt;_Echinothrix_calamaris_Lines_5933_FLMNH_132</v>
      </c>
      <c r="AL1818" s="10" t="str">
        <f t="shared" si="87"/>
        <v>&gt;Echinothrix_calamaris_Lines__UF_5933</v>
      </c>
      <c r="AP1818" s="13"/>
      <c r="AQ1818" s="13"/>
      <c r="AR1818" s="13"/>
    </row>
    <row r="1819" spans="1:53" ht="14.1" customHeight="1" x14ac:dyDescent="0.2">
      <c r="A1819" s="10">
        <v>4630</v>
      </c>
      <c r="B1819" s="10" t="s">
        <v>1702</v>
      </c>
      <c r="C1819" s="10" t="s">
        <v>132</v>
      </c>
      <c r="D1819" s="11">
        <v>6470</v>
      </c>
      <c r="E1819" s="10" t="s">
        <v>52</v>
      </c>
      <c r="F1819" s="10"/>
      <c r="G1819" s="11">
        <v>6470</v>
      </c>
      <c r="I1819" s="10" t="s">
        <v>53</v>
      </c>
      <c r="L1819" s="10" t="s">
        <v>1677</v>
      </c>
      <c r="M1819" s="10" t="s">
        <v>1706</v>
      </c>
      <c r="N1819" s="10" t="s">
        <v>1707</v>
      </c>
      <c r="O1819" s="10" t="s">
        <v>1716</v>
      </c>
      <c r="P1819" s="10" t="s">
        <v>1717</v>
      </c>
      <c r="R1819" s="10" t="s">
        <v>1812</v>
      </c>
      <c r="Z1819" t="s">
        <v>60</v>
      </c>
      <c r="AA1819" t="s">
        <v>60</v>
      </c>
      <c r="AB1819" s="10" t="s">
        <v>207</v>
      </c>
      <c r="AE1819" s="10">
        <v>0</v>
      </c>
      <c r="AK1819" s="10" t="str">
        <f t="shared" si="86"/>
        <v>&gt;_m_Echinothrix_calamaris__6470_mol23</v>
      </c>
      <c r="AL1819" s="10" t="str">
        <f t="shared" si="87"/>
        <v>&gt;Echinothrix_calamaris___UF_6470</v>
      </c>
      <c r="AP1819" s="13"/>
      <c r="AQ1819" s="13"/>
      <c r="AR1819" s="13"/>
    </row>
    <row r="1820" spans="1:53" ht="14.1" customHeight="1" x14ac:dyDescent="0.2">
      <c r="A1820" s="10">
        <v>3342</v>
      </c>
      <c r="B1820" s="10" t="s">
        <v>1773</v>
      </c>
      <c r="C1820" s="10" t="s">
        <v>175</v>
      </c>
      <c r="D1820" s="11">
        <v>7004</v>
      </c>
      <c r="E1820" s="10" t="s">
        <v>52</v>
      </c>
      <c r="F1820" s="10"/>
      <c r="G1820" s="11">
        <v>7004</v>
      </c>
      <c r="I1820" s="10" t="s">
        <v>53</v>
      </c>
      <c r="L1820" s="10" t="s">
        <v>1677</v>
      </c>
      <c r="M1820" s="10" t="s">
        <v>1706</v>
      </c>
      <c r="N1820" s="10" t="s">
        <v>1707</v>
      </c>
      <c r="O1820" s="10" t="s">
        <v>1717</v>
      </c>
      <c r="P1820" s="10" t="s">
        <v>1717</v>
      </c>
      <c r="R1820" s="10" t="s">
        <v>1760</v>
      </c>
      <c r="W1820" s="10" t="s">
        <v>108</v>
      </c>
      <c r="X1820" s="10" t="s">
        <v>108</v>
      </c>
      <c r="Z1820" t="s">
        <v>60</v>
      </c>
      <c r="AA1820" t="s">
        <v>60</v>
      </c>
      <c r="AB1820" s="10" t="s">
        <v>207</v>
      </c>
      <c r="AE1820" s="10">
        <v>0</v>
      </c>
      <c r="AK1820" s="10" t="str">
        <f t="shared" si="86"/>
        <v>&gt;_Echinothrix_diadema_Mayotte_7004_FLMNH_132</v>
      </c>
      <c r="AL1820" s="10" t="str">
        <f t="shared" si="87"/>
        <v>&gt;Echinothrix_diadema_Mayotte__UF_7004</v>
      </c>
      <c r="AP1820" s="13"/>
      <c r="AQ1820" s="13"/>
      <c r="AR1820" s="13"/>
    </row>
    <row r="1821" spans="1:53" ht="14.1" customHeight="1" x14ac:dyDescent="0.2">
      <c r="A1821" s="10">
        <v>3355</v>
      </c>
      <c r="B1821" s="10" t="s">
        <v>1773</v>
      </c>
      <c r="C1821" s="10" t="s">
        <v>358</v>
      </c>
      <c r="D1821" s="11">
        <v>7018</v>
      </c>
      <c r="E1821" s="10" t="s">
        <v>52</v>
      </c>
      <c r="F1821" s="10"/>
      <c r="G1821" s="11">
        <v>7018</v>
      </c>
      <c r="I1821" s="10" t="s">
        <v>53</v>
      </c>
      <c r="L1821" s="10" t="s">
        <v>1677</v>
      </c>
      <c r="M1821" s="10" t="s">
        <v>1706</v>
      </c>
      <c r="N1821" s="10" t="s">
        <v>1707</v>
      </c>
      <c r="O1821" s="10" t="s">
        <v>1717</v>
      </c>
      <c r="P1821" s="10" t="s">
        <v>1717</v>
      </c>
      <c r="R1821" s="10" t="s">
        <v>1812</v>
      </c>
      <c r="W1821" s="10" t="s">
        <v>108</v>
      </c>
      <c r="X1821" s="10" t="s">
        <v>108</v>
      </c>
      <c r="Z1821" t="s">
        <v>60</v>
      </c>
      <c r="AA1821" t="s">
        <v>60</v>
      </c>
      <c r="AB1821" s="10" t="s">
        <v>207</v>
      </c>
      <c r="AE1821" s="10">
        <v>0</v>
      </c>
      <c r="AK1821" s="10" t="str">
        <f t="shared" si="86"/>
        <v>&gt;_Echinothrix_calamaris_Mayotte_7018_FLMNH_132</v>
      </c>
      <c r="AL1821" s="10" t="str">
        <f t="shared" si="87"/>
        <v>&gt;Echinothrix_calamaris_Mayotte__UF_7018</v>
      </c>
      <c r="AP1821" s="13"/>
      <c r="AQ1821" s="13"/>
      <c r="AR1821" s="13"/>
    </row>
    <row r="1822" spans="1:53" ht="14.1" customHeight="1" x14ac:dyDescent="0.2">
      <c r="A1822" s="10">
        <v>4649</v>
      </c>
      <c r="B1822" s="10" t="s">
        <v>1702</v>
      </c>
      <c r="C1822" s="10" t="s">
        <v>122</v>
      </c>
      <c r="D1822" s="11">
        <v>7361</v>
      </c>
      <c r="E1822" s="10" t="s">
        <v>52</v>
      </c>
      <c r="F1822" s="10"/>
      <c r="G1822" s="11">
        <v>7361</v>
      </c>
      <c r="H1822" s="10"/>
      <c r="I1822" s="10" t="s">
        <v>53</v>
      </c>
      <c r="J1822" s="10"/>
      <c r="K1822" s="10"/>
      <c r="L1822" s="10" t="s">
        <v>1677</v>
      </c>
      <c r="M1822" s="10" t="s">
        <v>1706</v>
      </c>
      <c r="N1822" s="10" t="s">
        <v>1707</v>
      </c>
      <c r="O1822" s="10" t="s">
        <v>1716</v>
      </c>
      <c r="P1822" s="10" t="s">
        <v>1717</v>
      </c>
      <c r="Q1822" s="10"/>
      <c r="R1822" s="10" t="s">
        <v>1812</v>
      </c>
      <c r="S1822" s="10"/>
      <c r="T1822" s="10"/>
      <c r="U1822" s="10"/>
      <c r="V1822" s="10"/>
      <c r="W1822" s="10"/>
      <c r="X1822" s="10"/>
      <c r="Y1822" s="10"/>
      <c r="Z1822" s="10" t="s">
        <v>60</v>
      </c>
      <c r="AA1822" s="10" t="s">
        <v>60</v>
      </c>
      <c r="AB1822" s="10" t="s">
        <v>207</v>
      </c>
      <c r="AC1822" s="10"/>
      <c r="AD1822" s="10"/>
      <c r="AE1822" s="10">
        <v>0</v>
      </c>
      <c r="AF1822" s="10"/>
      <c r="AG1822" s="10"/>
      <c r="AH1822" s="10"/>
      <c r="AI1822" s="10"/>
      <c r="AJ1822" s="10"/>
      <c r="AK1822" s="10" t="str">
        <f t="shared" si="86"/>
        <v>&gt;_m_Echinothrix_calamaris__7361_mol23</v>
      </c>
      <c r="AL1822" s="10" t="str">
        <f t="shared" si="87"/>
        <v>&gt;Echinothrix_calamaris___UF_7361</v>
      </c>
      <c r="AM1822" s="10"/>
      <c r="AN1822" s="10"/>
      <c r="AO1822" s="10"/>
      <c r="AP1822" s="13"/>
      <c r="AQ1822" s="13"/>
      <c r="AR1822" s="13"/>
      <c r="AS1822" s="10"/>
      <c r="AT1822" s="10"/>
      <c r="AU1822" s="10"/>
      <c r="AV1822" s="10"/>
      <c r="AW1822" s="10"/>
      <c r="AX1822" s="10"/>
      <c r="AY1822" s="10"/>
      <c r="AZ1822" s="10"/>
      <c r="BA1822" s="10"/>
    </row>
    <row r="1823" spans="1:53" ht="14.1" customHeight="1" x14ac:dyDescent="0.2">
      <c r="A1823" s="10">
        <v>4675</v>
      </c>
      <c r="B1823" s="10" t="s">
        <v>1702</v>
      </c>
      <c r="C1823" s="10" t="s">
        <v>231</v>
      </c>
      <c r="D1823" s="10" t="s">
        <v>1945</v>
      </c>
      <c r="I1823" s="10" t="s">
        <v>177</v>
      </c>
      <c r="L1823" s="10" t="s">
        <v>1677</v>
      </c>
      <c r="M1823" s="10" t="s">
        <v>1706</v>
      </c>
      <c r="N1823" s="10" t="s">
        <v>1707</v>
      </c>
      <c r="O1823" s="10" t="s">
        <v>1716</v>
      </c>
      <c r="P1823" s="10" t="s">
        <v>1717</v>
      </c>
      <c r="R1823" s="10" t="s">
        <v>1812</v>
      </c>
      <c r="W1823" s="10" t="s">
        <v>100</v>
      </c>
      <c r="X1823" s="10" t="s">
        <v>100</v>
      </c>
      <c r="Z1823" t="s">
        <v>60</v>
      </c>
      <c r="AA1823" t="s">
        <v>60</v>
      </c>
      <c r="AB1823" s="10" t="s">
        <v>207</v>
      </c>
      <c r="AE1823" s="10">
        <v>0</v>
      </c>
      <c r="AK1823" s="10" t="str">
        <f t="shared" si="86"/>
        <v>&gt;_m_Echinothrix_calamaris_Mada_BMADA_0139_mol23</v>
      </c>
      <c r="AL1823" s="10" t="str">
        <f t="shared" si="87"/>
        <v>&gt;Echinothrix_calamaris_Mada___BMADA_0139</v>
      </c>
    </row>
    <row r="1824" spans="1:53" ht="14.1" customHeight="1" x14ac:dyDescent="0.2">
      <c r="A1824" s="10">
        <v>4641</v>
      </c>
      <c r="B1824" s="10" t="s">
        <v>1702</v>
      </c>
      <c r="C1824" s="10" t="s">
        <v>364</v>
      </c>
      <c r="D1824" s="10" t="s">
        <v>1942</v>
      </c>
      <c r="I1824" s="10" t="s">
        <v>177</v>
      </c>
      <c r="L1824" s="10" t="s">
        <v>1677</v>
      </c>
      <c r="M1824" s="10" t="s">
        <v>1706</v>
      </c>
      <c r="N1824" s="10" t="s">
        <v>1707</v>
      </c>
      <c r="O1824" s="10" t="s">
        <v>1716</v>
      </c>
      <c r="P1824" s="10" t="s">
        <v>1717</v>
      </c>
      <c r="R1824" s="10" t="s">
        <v>1812</v>
      </c>
      <c r="W1824" s="10" t="s">
        <v>165</v>
      </c>
      <c r="X1824" s="10" t="s">
        <v>165</v>
      </c>
      <c r="Z1824">
        <v>-21.1008</v>
      </c>
      <c r="AA1824">
        <v>55.243699999999997</v>
      </c>
      <c r="AB1824" s="10" t="s">
        <v>207</v>
      </c>
      <c r="AE1824" s="10">
        <v>0</v>
      </c>
      <c r="AK1824" s="10" t="str">
        <f t="shared" si="86"/>
        <v>&gt;_m_Echinothrix_calamaris_Reunion_REU_0836_mol23</v>
      </c>
      <c r="AL1824" s="10" t="str">
        <f t="shared" si="87"/>
        <v>&gt;Echinothrix_calamaris_Reunion___REU_0836</v>
      </c>
    </row>
    <row r="1825" spans="1:53" ht="14.1" customHeight="1" x14ac:dyDescent="0.2">
      <c r="A1825" s="10">
        <v>4621</v>
      </c>
      <c r="B1825" s="10" t="s">
        <v>1702</v>
      </c>
      <c r="C1825" s="10" t="s">
        <v>193</v>
      </c>
      <c r="D1825" s="10" t="s">
        <v>1936</v>
      </c>
      <c r="I1825" s="10" t="s">
        <v>177</v>
      </c>
      <c r="L1825" s="10" t="s">
        <v>1677</v>
      </c>
      <c r="M1825" s="10" t="s">
        <v>1706</v>
      </c>
      <c r="N1825" s="10" t="s">
        <v>1707</v>
      </c>
      <c r="O1825" s="10" t="s">
        <v>1716</v>
      </c>
      <c r="P1825" s="10" t="s">
        <v>1717</v>
      </c>
      <c r="R1825" s="10" t="s">
        <v>1760</v>
      </c>
      <c r="W1825" s="10" t="s">
        <v>165</v>
      </c>
      <c r="X1825" s="10" t="s">
        <v>165</v>
      </c>
      <c r="Z1825">
        <v>-21.1008</v>
      </c>
      <c r="AA1825">
        <v>55.243699999999997</v>
      </c>
      <c r="AB1825" s="10" t="s">
        <v>207</v>
      </c>
      <c r="AE1825" s="10">
        <v>0</v>
      </c>
      <c r="AK1825" s="10" t="str">
        <f t="shared" si="86"/>
        <v>&gt;_m_Echinothrix_diadema_Reunion_REU_356_1_mol23</v>
      </c>
      <c r="AL1825" s="10" t="str">
        <f t="shared" si="87"/>
        <v>&gt;Echinothrix_diadema_Reunion___REU_356_1</v>
      </c>
    </row>
    <row r="1826" spans="1:53" ht="14.1" customHeight="1" x14ac:dyDescent="0.2">
      <c r="A1826" s="10">
        <v>3960</v>
      </c>
      <c r="B1826" s="10" t="s">
        <v>637</v>
      </c>
      <c r="C1826" s="10" t="s">
        <v>230</v>
      </c>
      <c r="D1826" s="10">
        <v>9719</v>
      </c>
      <c r="E1826" s="10" t="s">
        <v>52</v>
      </c>
      <c r="F1826" s="10"/>
      <c r="G1826" s="11">
        <v>9719</v>
      </c>
      <c r="I1826" s="10" t="s">
        <v>53</v>
      </c>
      <c r="L1826" s="10" t="s">
        <v>1677</v>
      </c>
      <c r="M1826" s="10" t="s">
        <v>2023</v>
      </c>
      <c r="N1826" s="10" t="s">
        <v>2024</v>
      </c>
      <c r="O1826" s="10" t="s">
        <v>2024</v>
      </c>
      <c r="P1826" s="10" t="s">
        <v>2024</v>
      </c>
      <c r="W1826" s="14" t="s">
        <v>81</v>
      </c>
      <c r="X1826" s="14" t="s">
        <v>81</v>
      </c>
      <c r="Z1826">
        <v>-17.5</v>
      </c>
      <c r="AA1826">
        <v>-149.80000000000001</v>
      </c>
      <c r="AB1826" s="10" t="s">
        <v>53</v>
      </c>
      <c r="AC1826" s="10" t="s">
        <v>61</v>
      </c>
      <c r="AE1826" s="12">
        <v>655</v>
      </c>
      <c r="AF1826" s="10" t="s">
        <v>75</v>
      </c>
      <c r="AH1826" s="10" t="s">
        <v>2315</v>
      </c>
      <c r="AK1826" s="10" t="str">
        <f t="shared" si="86"/>
        <v>&gt;t_Echinothuriidae__Moorea_9719_FLMNH_171</v>
      </c>
      <c r="AL1826" s="10" t="str">
        <f t="shared" si="87"/>
        <v>&gt;Echinothuriidae__Moorea__UF_9719</v>
      </c>
      <c r="AM1826" s="10" t="s">
        <v>2316</v>
      </c>
      <c r="AP1826" s="13"/>
      <c r="AQ1826" s="13"/>
    </row>
    <row r="1827" spans="1:53" ht="14.1" customHeight="1" x14ac:dyDescent="0.2">
      <c r="A1827" s="10">
        <v>3961</v>
      </c>
      <c r="B1827" s="10" t="s">
        <v>637</v>
      </c>
      <c r="C1827" s="10" t="s">
        <v>289</v>
      </c>
      <c r="D1827" s="10">
        <v>9715</v>
      </c>
      <c r="E1827" s="10" t="s">
        <v>52</v>
      </c>
      <c r="F1827" s="10"/>
      <c r="G1827" s="11">
        <v>9715</v>
      </c>
      <c r="I1827" s="10" t="s">
        <v>53</v>
      </c>
      <c r="L1827" s="10" t="s">
        <v>1677</v>
      </c>
      <c r="M1827" s="10" t="s">
        <v>2023</v>
      </c>
      <c r="N1827" s="10" t="s">
        <v>2024</v>
      </c>
      <c r="O1827" s="10" t="s">
        <v>2024</v>
      </c>
      <c r="P1827" s="10" t="s">
        <v>2024</v>
      </c>
      <c r="W1827" s="14" t="s">
        <v>81</v>
      </c>
      <c r="X1827" s="14" t="s">
        <v>81</v>
      </c>
      <c r="Z1827">
        <v>-17.5</v>
      </c>
      <c r="AA1827">
        <v>-149.80000000000001</v>
      </c>
      <c r="AB1827" s="10" t="s">
        <v>53</v>
      </c>
      <c r="AC1827" s="10" t="s">
        <v>61</v>
      </c>
      <c r="AE1827" s="12">
        <v>655</v>
      </c>
      <c r="AH1827" s="10" t="s">
        <v>2591</v>
      </c>
      <c r="AK1827" s="10" t="str">
        <f t="shared" si="86"/>
        <v>&gt;_Echinothuriidae__Moorea_9715_FLMNH_171</v>
      </c>
      <c r="AL1827" s="10" t="str">
        <f t="shared" si="87"/>
        <v>&gt;Echinothuriidae__Moorea__UF_9715</v>
      </c>
      <c r="AM1827" s="10" t="s">
        <v>2592</v>
      </c>
      <c r="AP1827" s="13"/>
      <c r="AQ1827" s="13"/>
      <c r="AR1827" s="13"/>
    </row>
    <row r="1828" spans="1:53" ht="14.1" customHeight="1" x14ac:dyDescent="0.2">
      <c r="A1828" s="10">
        <v>3682</v>
      </c>
      <c r="B1828" s="10" t="s">
        <v>470</v>
      </c>
      <c r="C1828" s="10" t="s">
        <v>171</v>
      </c>
      <c r="D1828" s="10">
        <v>9734</v>
      </c>
      <c r="E1828" s="10" t="s">
        <v>52</v>
      </c>
      <c r="F1828" s="10"/>
      <c r="G1828" s="11">
        <v>9734</v>
      </c>
      <c r="I1828" s="10" t="s">
        <v>53</v>
      </c>
      <c r="L1828" s="10" t="s">
        <v>1677</v>
      </c>
      <c r="M1828" s="10" t="s">
        <v>2023</v>
      </c>
      <c r="N1828" s="10" t="s">
        <v>2024</v>
      </c>
      <c r="O1828" s="13" t="s">
        <v>2024</v>
      </c>
      <c r="P1828" s="13" t="s">
        <v>2024</v>
      </c>
      <c r="Q1828" s="13"/>
      <c r="W1828" s="14" t="s">
        <v>81</v>
      </c>
      <c r="X1828" s="14" t="s">
        <v>81</v>
      </c>
      <c r="Z1828">
        <v>-17.5</v>
      </c>
      <c r="AA1828">
        <v>-149.80000000000001</v>
      </c>
      <c r="AB1828" s="10" t="s">
        <v>53</v>
      </c>
      <c r="AC1828" s="10" t="s">
        <v>61</v>
      </c>
      <c r="AE1828" s="12">
        <v>655</v>
      </c>
      <c r="AH1828" s="10" t="s">
        <v>2591</v>
      </c>
      <c r="AK1828" s="10" t="str">
        <f t="shared" si="86"/>
        <v>&gt;_Echinothuriidae__Moorea_9734_FLMNH_160</v>
      </c>
      <c r="AL1828" s="10" t="str">
        <f t="shared" si="87"/>
        <v>&gt;Echinothuriidae__Moorea__UF_9734</v>
      </c>
      <c r="AM1828" s="10" t="s">
        <v>2593</v>
      </c>
      <c r="AN1828" s="10" t="s">
        <v>397</v>
      </c>
      <c r="AP1828" s="13"/>
      <c r="AQ1828" s="13"/>
      <c r="AR1828" s="13"/>
    </row>
    <row r="1829" spans="1:53" ht="14.1" customHeight="1" x14ac:dyDescent="0.2">
      <c r="A1829" s="10">
        <v>3679</v>
      </c>
      <c r="B1829" s="10" t="s">
        <v>470</v>
      </c>
      <c r="C1829" s="10" t="s">
        <v>407</v>
      </c>
      <c r="D1829" s="10">
        <v>9779</v>
      </c>
      <c r="E1829" s="10" t="s">
        <v>52</v>
      </c>
      <c r="F1829" s="10"/>
      <c r="G1829" s="11">
        <v>9779</v>
      </c>
      <c r="I1829" s="10" t="s">
        <v>53</v>
      </c>
      <c r="L1829" s="10" t="s">
        <v>1677</v>
      </c>
      <c r="M1829" s="10" t="s">
        <v>2023</v>
      </c>
      <c r="N1829" s="10" t="s">
        <v>2024</v>
      </c>
      <c r="O1829" s="10" t="s">
        <v>2024</v>
      </c>
      <c r="P1829" s="10" t="s">
        <v>2024</v>
      </c>
      <c r="W1829" s="10" t="s">
        <v>1582</v>
      </c>
      <c r="X1829" s="10" t="s">
        <v>1582</v>
      </c>
      <c r="Z1829" t="s">
        <v>60</v>
      </c>
      <c r="AA1829" t="s">
        <v>60</v>
      </c>
      <c r="AB1829" s="10" t="s">
        <v>53</v>
      </c>
      <c r="AC1829" s="10" t="s">
        <v>61</v>
      </c>
      <c r="AE1829" s="12">
        <v>655</v>
      </c>
      <c r="AF1829" s="10" t="s">
        <v>75</v>
      </c>
      <c r="AH1829" s="10" t="s">
        <v>2591</v>
      </c>
      <c r="AK1829" s="10" t="str">
        <f t="shared" si="86"/>
        <v>&gt;t_Echinothuriidae__Society_9779_FLMNH_160</v>
      </c>
      <c r="AL1829" s="10" t="str">
        <f t="shared" si="87"/>
        <v>&gt;Echinothuriidae__Society__UF_9779</v>
      </c>
      <c r="AM1829" s="10" t="s">
        <v>2593</v>
      </c>
      <c r="AN1829" s="10" t="s">
        <v>397</v>
      </c>
      <c r="AP1829" s="13"/>
      <c r="AQ1829" s="13"/>
      <c r="AR1829" s="13"/>
    </row>
    <row r="1830" spans="1:53" ht="14.1" customHeight="1" x14ac:dyDescent="0.2">
      <c r="A1830" s="10">
        <v>3728</v>
      </c>
      <c r="B1830" s="10" t="s">
        <v>470</v>
      </c>
      <c r="C1830" s="10" t="s">
        <v>266</v>
      </c>
      <c r="D1830" s="10">
        <v>9792</v>
      </c>
      <c r="E1830" s="10" t="s">
        <v>52</v>
      </c>
      <c r="F1830" s="10"/>
      <c r="G1830" s="11">
        <v>9792</v>
      </c>
      <c r="I1830" s="10" t="s">
        <v>53</v>
      </c>
      <c r="L1830" s="10" t="s">
        <v>1677</v>
      </c>
      <c r="M1830" s="10" t="s">
        <v>2023</v>
      </c>
      <c r="N1830" s="10" t="s">
        <v>2024</v>
      </c>
      <c r="O1830" s="10" t="s">
        <v>2024</v>
      </c>
      <c r="P1830" s="10" t="s">
        <v>2024</v>
      </c>
      <c r="W1830" s="10" t="s">
        <v>1582</v>
      </c>
      <c r="X1830" s="10" t="s">
        <v>1582</v>
      </c>
      <c r="Z1830" t="s">
        <v>60</v>
      </c>
      <c r="AA1830" t="s">
        <v>60</v>
      </c>
      <c r="AB1830" s="10" t="s">
        <v>53</v>
      </c>
      <c r="AC1830" s="10" t="s">
        <v>61</v>
      </c>
      <c r="AE1830" s="12">
        <v>655</v>
      </c>
      <c r="AH1830" s="10" t="s">
        <v>2591</v>
      </c>
      <c r="AK1830" s="10" t="str">
        <f t="shared" si="86"/>
        <v>&gt;_Echinothuriidae__Society_9792_FLMNH_160</v>
      </c>
      <c r="AL1830" s="10" t="str">
        <f t="shared" si="87"/>
        <v>&gt;Echinothuriidae__Society__UF_9792</v>
      </c>
      <c r="AM1830" s="10" t="s">
        <v>2594</v>
      </c>
      <c r="AN1830" s="10" t="s">
        <v>397</v>
      </c>
      <c r="AP1830" s="13"/>
      <c r="AQ1830" s="13"/>
      <c r="AR1830" s="13"/>
    </row>
    <row r="1831" spans="1:53" ht="14.1" customHeight="1" x14ac:dyDescent="0.2">
      <c r="A1831" s="10">
        <v>3742</v>
      </c>
      <c r="B1831" s="10" t="s">
        <v>470</v>
      </c>
      <c r="C1831" s="10" t="s">
        <v>248</v>
      </c>
      <c r="D1831" s="10">
        <v>9733</v>
      </c>
      <c r="E1831" s="10" t="s">
        <v>52</v>
      </c>
      <c r="F1831" s="10"/>
      <c r="G1831" s="11">
        <v>9733</v>
      </c>
      <c r="I1831" s="10" t="s">
        <v>53</v>
      </c>
      <c r="L1831" s="10" t="s">
        <v>1677</v>
      </c>
      <c r="M1831" s="10" t="s">
        <v>2023</v>
      </c>
      <c r="N1831" s="10" t="s">
        <v>2024</v>
      </c>
      <c r="O1831" s="13" t="s">
        <v>2024</v>
      </c>
      <c r="P1831" s="13" t="s">
        <v>2024</v>
      </c>
      <c r="Q1831" s="13"/>
      <c r="W1831" s="14" t="s">
        <v>81</v>
      </c>
      <c r="X1831" s="14" t="s">
        <v>81</v>
      </c>
      <c r="Z1831">
        <v>-17.5</v>
      </c>
      <c r="AA1831">
        <v>-149.80000000000001</v>
      </c>
      <c r="AB1831" s="10" t="s">
        <v>53</v>
      </c>
      <c r="AC1831" s="10" t="s">
        <v>61</v>
      </c>
      <c r="AE1831" s="12">
        <v>655</v>
      </c>
      <c r="AH1831" s="10" t="s">
        <v>2591</v>
      </c>
      <c r="AK1831" s="10" t="str">
        <f t="shared" si="86"/>
        <v>&gt;_Echinothuriidae__Moorea_9733_FLMNH_160</v>
      </c>
      <c r="AL1831" s="10" t="str">
        <f t="shared" si="87"/>
        <v>&gt;Echinothuriidae__Moorea__UF_9733</v>
      </c>
      <c r="AM1831" s="10" t="s">
        <v>2595</v>
      </c>
      <c r="AN1831" s="10" t="s">
        <v>397</v>
      </c>
      <c r="AP1831" s="13"/>
      <c r="AQ1831" s="13"/>
      <c r="AR1831" s="13"/>
    </row>
    <row r="1832" spans="1:53" ht="14.1" customHeight="1" x14ac:dyDescent="0.2">
      <c r="A1832" s="10">
        <v>3948</v>
      </c>
      <c r="B1832" s="10" t="s">
        <v>637</v>
      </c>
      <c r="C1832" s="10" t="s">
        <v>142</v>
      </c>
      <c r="D1832" s="10">
        <v>9718</v>
      </c>
      <c r="E1832" s="10" t="s">
        <v>52</v>
      </c>
      <c r="F1832" s="10"/>
      <c r="G1832" s="11">
        <v>9718</v>
      </c>
      <c r="I1832" s="10" t="s">
        <v>53</v>
      </c>
      <c r="L1832" s="10" t="s">
        <v>1677</v>
      </c>
      <c r="M1832" s="10" t="s">
        <v>2023</v>
      </c>
      <c r="N1832" s="10" t="s">
        <v>2024</v>
      </c>
      <c r="O1832" s="10" t="s">
        <v>2024</v>
      </c>
      <c r="P1832" s="10" t="s">
        <v>2024</v>
      </c>
      <c r="W1832" s="14" t="s">
        <v>81</v>
      </c>
      <c r="X1832" s="14" t="s">
        <v>81</v>
      </c>
      <c r="Z1832">
        <v>-17.5</v>
      </c>
      <c r="AA1832">
        <v>-149.80000000000001</v>
      </c>
      <c r="AB1832" s="10" t="s">
        <v>53</v>
      </c>
      <c r="AC1832" s="10" t="s">
        <v>61</v>
      </c>
      <c r="AE1832" s="10">
        <v>637</v>
      </c>
      <c r="AH1832" s="10" t="s">
        <v>2315</v>
      </c>
      <c r="AK1832" s="10" t="str">
        <f t="shared" si="86"/>
        <v>&gt;_Echinothuriidae__Moorea_9718_FLMNH_171</v>
      </c>
      <c r="AL1832" s="10" t="str">
        <f t="shared" si="87"/>
        <v>&gt;Echinothuriidae__Moorea__UF_9718</v>
      </c>
      <c r="AM1832" s="10" t="s">
        <v>2623</v>
      </c>
      <c r="AP1832" s="13"/>
      <c r="AQ1832" s="13"/>
      <c r="AR1832" s="13"/>
    </row>
    <row r="1833" spans="1:53" ht="14.1" customHeight="1" x14ac:dyDescent="0.2">
      <c r="A1833" s="10">
        <v>6105</v>
      </c>
      <c r="B1833" s="13" t="s">
        <v>11231</v>
      </c>
      <c r="C1833" s="13"/>
      <c r="D1833" s="33" t="s">
        <v>11232</v>
      </c>
      <c r="E1833" s="13" t="s">
        <v>2798</v>
      </c>
      <c r="F1833" s="13"/>
      <c r="G1833" s="11">
        <v>39026</v>
      </c>
      <c r="H1833" s="14"/>
      <c r="I1833" s="33" t="s">
        <v>53</v>
      </c>
      <c r="L1833" s="14" t="s">
        <v>2752</v>
      </c>
      <c r="M1833" s="10" t="s">
        <v>3430</v>
      </c>
      <c r="N1833" s="14" t="s">
        <v>3440</v>
      </c>
      <c r="O1833" s="30" t="s">
        <v>4968</v>
      </c>
      <c r="P1833" s="30" t="s">
        <v>4968</v>
      </c>
      <c r="Q1833" s="30"/>
      <c r="R1833" s="30" t="s">
        <v>11233</v>
      </c>
      <c r="S1833" s="14"/>
      <c r="T1833" s="14"/>
      <c r="U1833" s="14"/>
      <c r="V1833" s="14"/>
      <c r="W1833" s="14" t="s">
        <v>3375</v>
      </c>
      <c r="X1833" s="14" t="s">
        <v>3375</v>
      </c>
      <c r="Y1833" s="10" t="s">
        <v>3914</v>
      </c>
      <c r="Z1833">
        <v>-75</v>
      </c>
      <c r="AA1833">
        <v>-175</v>
      </c>
      <c r="AB1833" s="14" t="s">
        <v>53</v>
      </c>
      <c r="AD1833" s="10" t="s">
        <v>53</v>
      </c>
      <c r="AE1833" s="34">
        <v>652</v>
      </c>
      <c r="AF1833" s="45" t="s">
        <v>75</v>
      </c>
      <c r="AG1833" s="45">
        <v>1</v>
      </c>
      <c r="AH1833" s="46" t="s">
        <v>11233</v>
      </c>
      <c r="AI1833" s="30"/>
      <c r="AK1833" s="10" t="str">
        <f t="shared" si="86"/>
        <v>&gt;t_Ellipinion_admiralty_Antarctica_MOLN_111_S0606</v>
      </c>
      <c r="AL1833" s="10" t="str">
        <f t="shared" si="87"/>
        <v>&gt;Ellipinion_admiralty_Antarctica_Ross_Sea_NIWA_MOLN_111</v>
      </c>
      <c r="AM1833" s="14" t="s">
        <v>11234</v>
      </c>
      <c r="AN1833" s="30"/>
      <c r="AP1833" s="14"/>
      <c r="AQ1833" s="14"/>
      <c r="AR1833" s="14"/>
      <c r="AS1833" s="14" t="s">
        <v>3953</v>
      </c>
      <c r="AT1833" s="14"/>
      <c r="AU1833" s="14" t="s">
        <v>2759</v>
      </c>
      <c r="AV1833" s="14" t="s">
        <v>2758</v>
      </c>
      <c r="AW1833" s="14" t="s">
        <v>2759</v>
      </c>
      <c r="AX1833" s="14"/>
      <c r="AY1833" s="30" t="s">
        <v>11235</v>
      </c>
      <c r="AZ1833" s="41" t="s">
        <v>3918</v>
      </c>
      <c r="BA1833" s="42"/>
    </row>
    <row r="1834" spans="1:53" ht="14.1" customHeight="1" x14ac:dyDescent="0.2">
      <c r="A1834" s="10">
        <v>464</v>
      </c>
      <c r="B1834" s="10" t="s">
        <v>4908</v>
      </c>
      <c r="C1834" s="10" t="s">
        <v>266</v>
      </c>
      <c r="D1834" s="10" t="s">
        <v>5018</v>
      </c>
      <c r="E1834" s="10" t="s">
        <v>3371</v>
      </c>
      <c r="F1834" s="10"/>
      <c r="G1834" s="11" t="s">
        <v>5019</v>
      </c>
      <c r="I1834" s="33" t="s">
        <v>53</v>
      </c>
      <c r="L1834" s="10" t="s">
        <v>2752</v>
      </c>
      <c r="M1834" s="10" t="s">
        <v>3430</v>
      </c>
      <c r="N1834" s="10" t="s">
        <v>3440</v>
      </c>
      <c r="O1834" s="10" t="s">
        <v>4968</v>
      </c>
      <c r="P1834" s="10" t="s">
        <v>4968</v>
      </c>
      <c r="W1834" s="10" t="s">
        <v>3375</v>
      </c>
      <c r="X1834" s="34" t="s">
        <v>4950</v>
      </c>
      <c r="Z1834">
        <v>-55.0929</v>
      </c>
      <c r="AA1834">
        <v>-25.7898</v>
      </c>
      <c r="AB1834" s="10" t="s">
        <v>207</v>
      </c>
      <c r="AE1834" s="10">
        <v>0</v>
      </c>
      <c r="AK1834" s="10" t="str">
        <f t="shared" si="86"/>
        <v>&gt;_Ellipinion__SSandwich_Trench_MOLAF_0589_FLMNH_018</v>
      </c>
      <c r="AL1834" s="10" t="str">
        <f t="shared" si="87"/>
        <v>&gt;Ellipinion__SSandwich_Trench__NMV_MOLAF_0589</v>
      </c>
      <c r="AZ1834" s="41"/>
    </row>
    <row r="1835" spans="1:53" ht="14.1" customHeight="1" x14ac:dyDescent="0.2">
      <c r="A1835" s="10">
        <v>476</v>
      </c>
      <c r="B1835" s="10" t="s">
        <v>4908</v>
      </c>
      <c r="C1835" s="10" t="s">
        <v>376</v>
      </c>
      <c r="D1835" s="10" t="s">
        <v>5020</v>
      </c>
      <c r="E1835" s="10" t="s">
        <v>3371</v>
      </c>
      <c r="F1835" s="10"/>
      <c r="G1835" s="11" t="s">
        <v>5019</v>
      </c>
      <c r="I1835" s="33" t="s">
        <v>53</v>
      </c>
      <c r="L1835" s="10" t="s">
        <v>2752</v>
      </c>
      <c r="M1835" s="10" t="s">
        <v>3430</v>
      </c>
      <c r="N1835" s="10" t="s">
        <v>3440</v>
      </c>
      <c r="O1835" s="10" t="s">
        <v>4968</v>
      </c>
      <c r="P1835" s="10" t="s">
        <v>4968</v>
      </c>
      <c r="W1835" s="10" t="s">
        <v>3375</v>
      </c>
      <c r="X1835" s="34" t="s">
        <v>4950</v>
      </c>
      <c r="Z1835">
        <v>-55.0929</v>
      </c>
      <c r="AA1835">
        <v>-25.7898</v>
      </c>
      <c r="AB1835" s="10" t="s">
        <v>207</v>
      </c>
      <c r="AE1835" s="10">
        <v>0</v>
      </c>
      <c r="AK1835" s="10" t="str">
        <f t="shared" si="86"/>
        <v>&gt;_Ellipinion__SSandwich_Trench_MOLAF_0590_FLMNH_018</v>
      </c>
      <c r="AL1835" s="10" t="str">
        <f t="shared" si="87"/>
        <v>&gt;Ellipinion__SSandwich_Trench__NMV_MOLAF_0590</v>
      </c>
      <c r="AZ1835" s="41"/>
    </row>
    <row r="1836" spans="1:53" ht="14.1" customHeight="1" x14ac:dyDescent="0.2">
      <c r="A1836" s="10">
        <v>407</v>
      </c>
      <c r="B1836" s="10" t="s">
        <v>4908</v>
      </c>
      <c r="C1836" s="10" t="s">
        <v>289</v>
      </c>
      <c r="D1836" s="10" t="s">
        <v>4966</v>
      </c>
      <c r="E1836" s="10" t="s">
        <v>3371</v>
      </c>
      <c r="F1836" s="10"/>
      <c r="G1836" s="11" t="s">
        <v>4967</v>
      </c>
      <c r="I1836" s="33" t="s">
        <v>53</v>
      </c>
      <c r="L1836" s="10" t="s">
        <v>2752</v>
      </c>
      <c r="M1836" s="10" t="s">
        <v>3430</v>
      </c>
      <c r="N1836" s="10" t="s">
        <v>3440</v>
      </c>
      <c r="O1836" s="10" t="s">
        <v>4968</v>
      </c>
      <c r="P1836" s="10" t="s">
        <v>4968</v>
      </c>
      <c r="W1836" s="10" t="s">
        <v>3375</v>
      </c>
      <c r="X1836" s="34" t="s">
        <v>4950</v>
      </c>
      <c r="Z1836">
        <v>-55.0929</v>
      </c>
      <c r="AA1836">
        <v>-25.7898</v>
      </c>
      <c r="AB1836" s="10" t="s">
        <v>207</v>
      </c>
      <c r="AE1836" s="10">
        <v>0</v>
      </c>
      <c r="AK1836" s="10" t="str">
        <f t="shared" si="86"/>
        <v>&gt;_Ellipinion__SSandwich_Trench_MOLAF_0600_FLMNH_018</v>
      </c>
      <c r="AL1836" s="10" t="str">
        <f t="shared" si="87"/>
        <v>&gt;Ellipinion__SSandwich_Trench__NMV_MOLAF_0600</v>
      </c>
      <c r="AZ1836" s="41"/>
    </row>
    <row r="1837" spans="1:53" ht="14.1" customHeight="1" x14ac:dyDescent="0.2">
      <c r="A1837" s="10">
        <v>419</v>
      </c>
      <c r="B1837" s="10" t="s">
        <v>4908</v>
      </c>
      <c r="C1837" s="10" t="s">
        <v>122</v>
      </c>
      <c r="D1837" s="10" t="s">
        <v>4969</v>
      </c>
      <c r="E1837" s="10" t="s">
        <v>3371</v>
      </c>
      <c r="F1837" s="10"/>
      <c r="G1837" s="11" t="s">
        <v>4967</v>
      </c>
      <c r="I1837" s="33" t="s">
        <v>53</v>
      </c>
      <c r="L1837" s="10" t="s">
        <v>2752</v>
      </c>
      <c r="M1837" s="10" t="s">
        <v>3430</v>
      </c>
      <c r="N1837" s="10" t="s">
        <v>3440</v>
      </c>
      <c r="O1837" s="10" t="s">
        <v>4968</v>
      </c>
      <c r="P1837" s="10" t="s">
        <v>4968</v>
      </c>
      <c r="W1837" s="10" t="s">
        <v>3375</v>
      </c>
      <c r="X1837" s="34" t="s">
        <v>4950</v>
      </c>
      <c r="Z1837">
        <v>-55.0929</v>
      </c>
      <c r="AA1837">
        <v>-25.7898</v>
      </c>
      <c r="AB1837" s="10" t="s">
        <v>207</v>
      </c>
      <c r="AE1837" s="10">
        <v>0</v>
      </c>
      <c r="AK1837" s="10" t="str">
        <f t="shared" si="86"/>
        <v>&gt;_Ellipinion__SSandwich_Trench_MOLAF_0601_FLMNH_018</v>
      </c>
      <c r="AL1837" s="10" t="str">
        <f t="shared" si="87"/>
        <v>&gt;Ellipinion__SSandwich_Trench__NMV_MOLAF_0601</v>
      </c>
      <c r="AZ1837" s="41"/>
    </row>
    <row r="1838" spans="1:53" ht="14.1" customHeight="1" x14ac:dyDescent="0.2">
      <c r="A1838" s="10">
        <v>431</v>
      </c>
      <c r="B1838" s="10" t="s">
        <v>4908</v>
      </c>
      <c r="C1838" s="10" t="s">
        <v>228</v>
      </c>
      <c r="D1838" s="10" t="s">
        <v>4970</v>
      </c>
      <c r="E1838" s="10" t="s">
        <v>3371</v>
      </c>
      <c r="F1838" s="10"/>
      <c r="G1838" s="11" t="s">
        <v>4967</v>
      </c>
      <c r="I1838" s="33" t="s">
        <v>53</v>
      </c>
      <c r="L1838" s="10" t="s">
        <v>2752</v>
      </c>
      <c r="M1838" s="10" t="s">
        <v>3430</v>
      </c>
      <c r="N1838" s="10" t="s">
        <v>3440</v>
      </c>
      <c r="O1838" s="10" t="s">
        <v>4968</v>
      </c>
      <c r="P1838" s="10" t="s">
        <v>4968</v>
      </c>
      <c r="W1838" s="10" t="s">
        <v>3375</v>
      </c>
      <c r="X1838" s="34" t="s">
        <v>4950</v>
      </c>
      <c r="Z1838">
        <v>-55.0929</v>
      </c>
      <c r="AA1838">
        <v>-25.7898</v>
      </c>
      <c r="AB1838" s="10" t="s">
        <v>207</v>
      </c>
      <c r="AE1838" s="10">
        <v>0</v>
      </c>
      <c r="AK1838" s="10" t="str">
        <f t="shared" si="86"/>
        <v>&gt;_Ellipinion__SSandwich_Trench_MOLAF_0602_FLMNH_018</v>
      </c>
      <c r="AL1838" s="10" t="str">
        <f t="shared" si="87"/>
        <v>&gt;Ellipinion__SSandwich_Trench__NMV_MOLAF_0602</v>
      </c>
      <c r="AZ1838" s="41"/>
    </row>
    <row r="1839" spans="1:53" ht="14.1" customHeight="1" x14ac:dyDescent="0.2">
      <c r="A1839" s="10">
        <v>443</v>
      </c>
      <c r="B1839" s="10" t="s">
        <v>4908</v>
      </c>
      <c r="C1839" s="10" t="s">
        <v>429</v>
      </c>
      <c r="D1839" s="10" t="s">
        <v>4971</v>
      </c>
      <c r="E1839" s="10" t="s">
        <v>3371</v>
      </c>
      <c r="F1839" s="10"/>
      <c r="G1839" s="11" t="s">
        <v>4967</v>
      </c>
      <c r="I1839" s="33" t="s">
        <v>53</v>
      </c>
      <c r="L1839" s="10" t="s">
        <v>2752</v>
      </c>
      <c r="M1839" s="10" t="s">
        <v>3430</v>
      </c>
      <c r="N1839" s="10" t="s">
        <v>3440</v>
      </c>
      <c r="O1839" s="10" t="s">
        <v>4968</v>
      </c>
      <c r="P1839" s="10" t="s">
        <v>4968</v>
      </c>
      <c r="W1839" s="10" t="s">
        <v>3375</v>
      </c>
      <c r="X1839" s="34" t="s">
        <v>4950</v>
      </c>
      <c r="Z1839">
        <v>-55.0929</v>
      </c>
      <c r="AA1839">
        <v>-25.7898</v>
      </c>
      <c r="AB1839" s="10" t="s">
        <v>207</v>
      </c>
      <c r="AE1839" s="10">
        <v>0</v>
      </c>
      <c r="AK1839" s="10" t="str">
        <f t="shared" si="86"/>
        <v>&gt;_Ellipinion__SSandwich_Trench_MOLAF_0603_FLMNH_018</v>
      </c>
      <c r="AL1839" s="10" t="str">
        <f t="shared" si="87"/>
        <v>&gt;Ellipinion__SSandwich_Trench__NMV_MOLAF_0603</v>
      </c>
      <c r="AZ1839" s="41"/>
    </row>
    <row r="1840" spans="1:53" ht="14.1" customHeight="1" x14ac:dyDescent="0.2">
      <c r="A1840" s="10">
        <v>455</v>
      </c>
      <c r="B1840" s="10" t="s">
        <v>4908</v>
      </c>
      <c r="C1840" s="10" t="s">
        <v>330</v>
      </c>
      <c r="D1840" s="10" t="s">
        <v>4972</v>
      </c>
      <c r="E1840" s="10" t="s">
        <v>3371</v>
      </c>
      <c r="F1840" s="10"/>
      <c r="G1840" s="11" t="s">
        <v>4967</v>
      </c>
      <c r="I1840" s="33" t="s">
        <v>53</v>
      </c>
      <c r="L1840" s="10" t="s">
        <v>2752</v>
      </c>
      <c r="M1840" s="10" t="s">
        <v>3430</v>
      </c>
      <c r="N1840" s="10" t="s">
        <v>3440</v>
      </c>
      <c r="O1840" s="10" t="s">
        <v>4968</v>
      </c>
      <c r="P1840" s="10" t="s">
        <v>4968</v>
      </c>
      <c r="W1840" s="10" t="s">
        <v>3375</v>
      </c>
      <c r="X1840" s="34" t="s">
        <v>4950</v>
      </c>
      <c r="Z1840">
        <v>-55.0929</v>
      </c>
      <c r="AA1840">
        <v>-25.7898</v>
      </c>
      <c r="AB1840" s="10" t="s">
        <v>207</v>
      </c>
      <c r="AE1840" s="10">
        <v>0</v>
      </c>
      <c r="AK1840" s="10" t="str">
        <f t="shared" si="86"/>
        <v>&gt;_Ellipinion__SSandwich_Trench_MOLAF_0604_FLMNH_018</v>
      </c>
      <c r="AL1840" s="10" t="str">
        <f t="shared" si="87"/>
        <v>&gt;Ellipinion__SSandwich_Trench__NMV_MOLAF_0604</v>
      </c>
      <c r="AZ1840" s="41"/>
    </row>
    <row r="1841" spans="1:53" ht="14.1" customHeight="1" x14ac:dyDescent="0.2">
      <c r="A1841" s="10">
        <v>2280</v>
      </c>
      <c r="B1841" s="10" t="s">
        <v>3965</v>
      </c>
      <c r="C1841" s="10" t="s">
        <v>232</v>
      </c>
      <c r="D1841" s="10" t="s">
        <v>9186</v>
      </c>
      <c r="E1841" s="10" t="s">
        <v>3371</v>
      </c>
      <c r="F1841" s="10"/>
      <c r="G1841" s="11" t="s">
        <v>9187</v>
      </c>
      <c r="I1841" s="33" t="s">
        <v>53</v>
      </c>
      <c r="J1841" s="5" t="s">
        <v>9188</v>
      </c>
      <c r="K1841" s="5"/>
      <c r="L1841" s="10" t="s">
        <v>2752</v>
      </c>
      <c r="M1841" s="10" t="s">
        <v>3430</v>
      </c>
      <c r="N1841" s="10" t="s">
        <v>3440</v>
      </c>
      <c r="O1841" s="10" t="s">
        <v>5850</v>
      </c>
      <c r="P1841" s="10" t="s">
        <v>5850</v>
      </c>
      <c r="R1841" s="10" t="s">
        <v>5851</v>
      </c>
      <c r="W1841" s="10" t="s">
        <v>3375</v>
      </c>
      <c r="X1841" s="10" t="s">
        <v>3375</v>
      </c>
      <c r="Y1841" s="34" t="s">
        <v>4579</v>
      </c>
      <c r="Z1841">
        <v>-74.359300000000005</v>
      </c>
      <c r="AA1841">
        <v>-104.73099999999999</v>
      </c>
      <c r="AB1841" s="10" t="s">
        <v>53</v>
      </c>
      <c r="AD1841" s="10" t="s">
        <v>53</v>
      </c>
      <c r="AE1841" s="12">
        <v>655</v>
      </c>
      <c r="AG1841" s="10">
        <v>1</v>
      </c>
      <c r="AH1841" s="10" t="s">
        <v>5851</v>
      </c>
      <c r="AK1841" s="10" t="str">
        <f t="shared" si="86"/>
        <v>&gt;_Elpidia_glacialis_Antarctica_MOLAF_0746_FLMNH_098</v>
      </c>
      <c r="AL1841" s="10" t="str">
        <f t="shared" si="87"/>
        <v>&gt;Elpidia_glacialis_Antarctica_Amundsen_Sea_NMV_MOLAF_0746</v>
      </c>
      <c r="AM1841" s="10" t="s">
        <v>9189</v>
      </c>
      <c r="AZ1841" s="41" t="s">
        <v>4582</v>
      </c>
      <c r="BA1841" s="15" t="s">
        <v>4583</v>
      </c>
    </row>
    <row r="1842" spans="1:53" ht="14.1" customHeight="1" x14ac:dyDescent="0.2">
      <c r="A1842" s="10">
        <v>2213</v>
      </c>
      <c r="B1842" s="10" t="s">
        <v>3965</v>
      </c>
      <c r="C1842" s="10" t="s">
        <v>341</v>
      </c>
      <c r="D1842" s="10" t="s">
        <v>10685</v>
      </c>
      <c r="E1842" s="10" t="s">
        <v>3371</v>
      </c>
      <c r="F1842" s="10"/>
      <c r="G1842" s="11" t="s">
        <v>10686</v>
      </c>
      <c r="I1842" s="33" t="s">
        <v>53</v>
      </c>
      <c r="J1842" s="5" t="s">
        <v>10687</v>
      </c>
      <c r="K1842" s="5"/>
      <c r="L1842" s="10" t="s">
        <v>2752</v>
      </c>
      <c r="M1842" s="10" t="s">
        <v>3430</v>
      </c>
      <c r="N1842" s="10" t="s">
        <v>3440</v>
      </c>
      <c r="O1842" s="10" t="s">
        <v>5850</v>
      </c>
      <c r="P1842" s="10" t="s">
        <v>5850</v>
      </c>
      <c r="R1842" s="10" t="s">
        <v>5851</v>
      </c>
      <c r="W1842" s="10" t="s">
        <v>3375</v>
      </c>
      <c r="X1842" s="10" t="s">
        <v>3375</v>
      </c>
      <c r="Y1842" s="34" t="s">
        <v>4579</v>
      </c>
      <c r="Z1842">
        <v>-74.478899999999996</v>
      </c>
      <c r="AA1842">
        <v>-104.23699999999999</v>
      </c>
      <c r="AB1842" s="10" t="s">
        <v>53</v>
      </c>
      <c r="AD1842" s="10" t="s">
        <v>53</v>
      </c>
      <c r="AE1842" s="12">
        <v>655</v>
      </c>
      <c r="AH1842" s="10" t="s">
        <v>5851</v>
      </c>
      <c r="AK1842" s="10" t="str">
        <f t="shared" si="86"/>
        <v>&gt;_Elpidia_glacialis_Antarctica_MOLAF_0728_FLMNH_098</v>
      </c>
      <c r="AL1842" s="10" t="str">
        <f t="shared" si="87"/>
        <v>&gt;Elpidia_glacialis_Antarctica_Amundsen_Sea_NMV_MOLAF_0728</v>
      </c>
      <c r="AM1842" s="10" t="s">
        <v>10688</v>
      </c>
      <c r="AZ1842" s="41" t="s">
        <v>4582</v>
      </c>
      <c r="BA1842" s="15" t="s">
        <v>4583</v>
      </c>
    </row>
    <row r="1843" spans="1:53" ht="14.1" customHeight="1" x14ac:dyDescent="0.2">
      <c r="A1843" s="10">
        <v>6103</v>
      </c>
      <c r="B1843" s="13" t="s">
        <v>11269</v>
      </c>
      <c r="C1843" s="13"/>
      <c r="D1843" s="33" t="s">
        <v>11270</v>
      </c>
      <c r="E1843" s="13" t="s">
        <v>2798</v>
      </c>
      <c r="F1843" s="13"/>
      <c r="G1843" s="11">
        <v>39041</v>
      </c>
      <c r="H1843" s="14"/>
      <c r="I1843" s="33" t="s">
        <v>53</v>
      </c>
      <c r="L1843" s="14" t="s">
        <v>2752</v>
      </c>
      <c r="M1843" s="10" t="s">
        <v>3430</v>
      </c>
      <c r="N1843" s="14" t="s">
        <v>3440</v>
      </c>
      <c r="O1843" s="30" t="s">
        <v>5850</v>
      </c>
      <c r="P1843" s="30" t="s">
        <v>5850</v>
      </c>
      <c r="Q1843" s="30"/>
      <c r="R1843" s="30" t="s">
        <v>11271</v>
      </c>
      <c r="S1843" s="14"/>
      <c r="T1843" s="14"/>
      <c r="U1843" s="14"/>
      <c r="V1843" s="14"/>
      <c r="W1843" s="14" t="s">
        <v>3375</v>
      </c>
      <c r="X1843" s="14" t="s">
        <v>3375</v>
      </c>
      <c r="Y1843" s="10" t="s">
        <v>3914</v>
      </c>
      <c r="Z1843">
        <v>-75</v>
      </c>
      <c r="AA1843">
        <v>-175</v>
      </c>
      <c r="AB1843" s="10" t="s">
        <v>53</v>
      </c>
      <c r="AD1843" s="10" t="s">
        <v>53</v>
      </c>
      <c r="AE1843" s="10">
        <v>652</v>
      </c>
      <c r="AF1843" s="45" t="s">
        <v>75</v>
      </c>
      <c r="AG1843" s="39"/>
      <c r="AH1843" s="46" t="s">
        <v>11271</v>
      </c>
      <c r="AI1843" s="30"/>
      <c r="AK1843" s="10" t="str">
        <f t="shared" si="86"/>
        <v>&gt;t_Elpidia_hancheti_Antarctica_MOLN_109_S0604</v>
      </c>
      <c r="AL1843" s="10" t="str">
        <f t="shared" si="87"/>
        <v>&gt;Elpidia_hancheti_Antarctica_Ross_Sea_NIWA_MOLN_109</v>
      </c>
      <c r="AM1843" s="14" t="s">
        <v>11272</v>
      </c>
      <c r="AN1843" s="30"/>
      <c r="AP1843" s="14"/>
      <c r="AQ1843" s="14"/>
      <c r="AR1843" s="14"/>
      <c r="AS1843" s="14" t="s">
        <v>3953</v>
      </c>
      <c r="AT1843" s="14"/>
      <c r="AU1843" s="14" t="s">
        <v>2759</v>
      </c>
      <c r="AV1843" s="14" t="s">
        <v>2758</v>
      </c>
      <c r="AW1843" s="14" t="s">
        <v>2759</v>
      </c>
      <c r="AX1843" s="14"/>
      <c r="AY1843" s="14"/>
      <c r="AZ1843" s="41" t="s">
        <v>3918</v>
      </c>
      <c r="BA1843" s="42"/>
    </row>
    <row r="1844" spans="1:53" ht="14.1" customHeight="1" x14ac:dyDescent="0.2">
      <c r="A1844" s="10">
        <v>2296</v>
      </c>
      <c r="B1844" s="10" t="s">
        <v>3965</v>
      </c>
      <c r="C1844" s="10" t="s">
        <v>260</v>
      </c>
      <c r="D1844" s="10" t="s">
        <v>12402</v>
      </c>
      <c r="E1844" s="10" t="s">
        <v>3371</v>
      </c>
      <c r="F1844" s="10"/>
      <c r="G1844" s="11" t="s">
        <v>3973</v>
      </c>
      <c r="I1844" s="10" t="s">
        <v>686</v>
      </c>
      <c r="J1844" s="5" t="s">
        <v>12403</v>
      </c>
      <c r="K1844" s="5"/>
      <c r="L1844" s="10" t="s">
        <v>2752</v>
      </c>
      <c r="M1844" s="10" t="s">
        <v>3430</v>
      </c>
      <c r="N1844" s="10" t="s">
        <v>3440</v>
      </c>
      <c r="O1844" s="10" t="s">
        <v>5850</v>
      </c>
      <c r="P1844" s="10" t="s">
        <v>5850</v>
      </c>
      <c r="R1844" s="10" t="s">
        <v>5851</v>
      </c>
      <c r="W1844" s="10" t="s">
        <v>3375</v>
      </c>
      <c r="X1844" s="10" t="s">
        <v>3375</v>
      </c>
      <c r="Y1844" s="34" t="s">
        <v>4579</v>
      </c>
      <c r="Z1844">
        <v>-69.210149999999999</v>
      </c>
      <c r="AA1844">
        <v>-109.95314999999999</v>
      </c>
      <c r="AB1844" s="10" t="s">
        <v>53</v>
      </c>
      <c r="AD1844" s="10" t="s">
        <v>53</v>
      </c>
      <c r="AE1844" s="12">
        <v>655</v>
      </c>
      <c r="AH1844" s="10" t="s">
        <v>5851</v>
      </c>
      <c r="AK1844" s="10" t="str">
        <f t="shared" ref="AK1844:AK1885" si="88">CONCATENATE("&gt;",AF1844,"_",O1844,"_",R1844,S1844,"_",X1844,"_",D1844,"_",B1844)</f>
        <v>&gt;_Elpidia_glacialis_Antarctica_MOLAF_0759_FLMNH_098</v>
      </c>
      <c r="AL1844" s="10" t="str">
        <f t="shared" si="87"/>
        <v>&gt;Elpidia_glacialis_Antarctica_Amundsen_Sea_NMV_MOLAF_0759</v>
      </c>
      <c r="AM1844" s="10" t="s">
        <v>12404</v>
      </c>
      <c r="AZ1844" s="41" t="s">
        <v>4582</v>
      </c>
      <c r="BA1844" s="15" t="s">
        <v>4583</v>
      </c>
    </row>
    <row r="1845" spans="1:53" ht="14.1" customHeight="1" x14ac:dyDescent="0.2">
      <c r="A1845" s="10">
        <v>3152</v>
      </c>
      <c r="B1845" s="10" t="s">
        <v>1502</v>
      </c>
      <c r="C1845" s="10" t="s">
        <v>266</v>
      </c>
      <c r="D1845" s="10" t="s">
        <v>12405</v>
      </c>
      <c r="E1845" s="10" t="s">
        <v>3371</v>
      </c>
      <c r="F1845" s="10"/>
      <c r="G1845" s="11" t="s">
        <v>3973</v>
      </c>
      <c r="I1845" s="10" t="s">
        <v>686</v>
      </c>
      <c r="J1845" s="5" t="s">
        <v>12406</v>
      </c>
      <c r="K1845" s="5"/>
      <c r="L1845" s="10" t="s">
        <v>2752</v>
      </c>
      <c r="M1845" s="10" t="s">
        <v>3430</v>
      </c>
      <c r="N1845" s="10" t="s">
        <v>3440</v>
      </c>
      <c r="O1845" s="10" t="s">
        <v>5850</v>
      </c>
      <c r="P1845" s="10" t="s">
        <v>5850</v>
      </c>
      <c r="R1845" s="10" t="s">
        <v>5851</v>
      </c>
      <c r="W1845" s="10" t="s">
        <v>3375</v>
      </c>
      <c r="X1845" s="10" t="s">
        <v>3375</v>
      </c>
      <c r="Y1845" s="34" t="s">
        <v>4579</v>
      </c>
      <c r="Z1845">
        <v>-69.210149999999999</v>
      </c>
      <c r="AA1845">
        <v>-109.95314999999999</v>
      </c>
      <c r="AB1845" s="10" t="s">
        <v>53</v>
      </c>
      <c r="AD1845" s="10" t="s">
        <v>53</v>
      </c>
      <c r="AE1845" s="12">
        <v>655</v>
      </c>
      <c r="AH1845" s="10" t="s">
        <v>5851</v>
      </c>
      <c r="AK1845" s="10" t="str">
        <f t="shared" si="88"/>
        <v>&gt;_Elpidia_glacialis_Antarctica_MOLAF_0757_FLMNH_120</v>
      </c>
      <c r="AL1845" s="10" t="str">
        <f t="shared" si="87"/>
        <v>&gt;Elpidia_glacialis_Antarctica_Amundsen_Sea_NMV_MOLAF_0757</v>
      </c>
      <c r="AM1845" s="10" t="s">
        <v>12407</v>
      </c>
      <c r="AZ1845" s="41" t="s">
        <v>4582</v>
      </c>
      <c r="BA1845" s="15" t="s">
        <v>4583</v>
      </c>
    </row>
    <row r="1846" spans="1:53" ht="14.1" customHeight="1" x14ac:dyDescent="0.2">
      <c r="A1846" s="10">
        <v>2225</v>
      </c>
      <c r="B1846" s="10" t="s">
        <v>3965</v>
      </c>
      <c r="C1846" s="10" t="s">
        <v>297</v>
      </c>
      <c r="D1846" s="10" t="s">
        <v>12408</v>
      </c>
      <c r="E1846" s="10" t="s">
        <v>3371</v>
      </c>
      <c r="F1846" s="10"/>
      <c r="G1846" s="11" t="s">
        <v>3973</v>
      </c>
      <c r="I1846" s="10" t="s">
        <v>686</v>
      </c>
      <c r="J1846" s="5" t="s">
        <v>12409</v>
      </c>
      <c r="K1846" s="5"/>
      <c r="L1846" s="10" t="s">
        <v>2752</v>
      </c>
      <c r="M1846" s="10" t="s">
        <v>3430</v>
      </c>
      <c r="N1846" s="10" t="s">
        <v>3440</v>
      </c>
      <c r="O1846" s="10" t="s">
        <v>5850</v>
      </c>
      <c r="P1846" s="10" t="s">
        <v>5850</v>
      </c>
      <c r="R1846" s="10" t="s">
        <v>5851</v>
      </c>
      <c r="W1846" s="10" t="s">
        <v>3375</v>
      </c>
      <c r="X1846" s="10" t="s">
        <v>3375</v>
      </c>
      <c r="Y1846" s="34" t="s">
        <v>4579</v>
      </c>
      <c r="Z1846">
        <v>-69.210149999999999</v>
      </c>
      <c r="AA1846">
        <v>-109.95314999999999</v>
      </c>
      <c r="AB1846" s="10" t="s">
        <v>53</v>
      </c>
      <c r="AD1846" s="10" t="s">
        <v>53</v>
      </c>
      <c r="AE1846" s="12">
        <v>655</v>
      </c>
      <c r="AH1846" s="10" t="s">
        <v>5851</v>
      </c>
      <c r="AK1846" s="10" t="str">
        <f t="shared" si="88"/>
        <v>&gt;_Elpidia_glacialis_Antarctica_MOLAF_0732_FLMNH_098</v>
      </c>
      <c r="AL1846" s="10" t="str">
        <f t="shared" si="87"/>
        <v>&gt;Elpidia_glacialis_Antarctica_Amundsen_Sea_NMV_MOLAF_0732</v>
      </c>
      <c r="AM1846" s="10" t="s">
        <v>12410</v>
      </c>
      <c r="AZ1846" s="41" t="s">
        <v>4582</v>
      </c>
      <c r="BA1846" s="15" t="s">
        <v>4583</v>
      </c>
    </row>
    <row r="1847" spans="1:53" ht="14.1" customHeight="1" x14ac:dyDescent="0.2">
      <c r="A1847" s="10">
        <v>2237</v>
      </c>
      <c r="B1847" s="10" t="s">
        <v>3965</v>
      </c>
      <c r="C1847" s="10" t="s">
        <v>365</v>
      </c>
      <c r="D1847" s="10" t="s">
        <v>12411</v>
      </c>
      <c r="E1847" s="10" t="s">
        <v>3371</v>
      </c>
      <c r="F1847" s="10"/>
      <c r="G1847" s="11" t="s">
        <v>9187</v>
      </c>
      <c r="I1847" s="33" t="s">
        <v>53</v>
      </c>
      <c r="J1847" s="5" t="s">
        <v>12412</v>
      </c>
      <c r="K1847" s="5"/>
      <c r="L1847" s="10" t="s">
        <v>2752</v>
      </c>
      <c r="M1847" s="10" t="s">
        <v>3430</v>
      </c>
      <c r="N1847" s="10" t="s">
        <v>3440</v>
      </c>
      <c r="O1847" s="10" t="s">
        <v>5850</v>
      </c>
      <c r="P1847" s="10" t="s">
        <v>5850</v>
      </c>
      <c r="R1847" s="10" t="s">
        <v>5851</v>
      </c>
      <c r="W1847" s="10" t="s">
        <v>3375</v>
      </c>
      <c r="X1847" s="10" t="s">
        <v>3375</v>
      </c>
      <c r="Y1847" s="34" t="s">
        <v>4579</v>
      </c>
      <c r="Z1847">
        <v>-74.359300000000005</v>
      </c>
      <c r="AA1847">
        <v>-104.73099999999999</v>
      </c>
      <c r="AB1847" s="10" t="s">
        <v>53</v>
      </c>
      <c r="AD1847" s="10" t="s">
        <v>53</v>
      </c>
      <c r="AE1847" s="12">
        <v>655</v>
      </c>
      <c r="AG1847" s="10">
        <v>1</v>
      </c>
      <c r="AH1847" s="10" t="s">
        <v>5851</v>
      </c>
      <c r="AK1847" s="10" t="str">
        <f t="shared" si="88"/>
        <v>&gt;_Elpidia_glacialis_Antarctica_MOLAF_0747_FLMNH_098</v>
      </c>
      <c r="AL1847" s="10" t="str">
        <f t="shared" si="87"/>
        <v>&gt;Elpidia_glacialis_Antarctica_Amundsen_Sea_NMV_MOLAF_0747</v>
      </c>
      <c r="AM1847" s="10" t="s">
        <v>12413</v>
      </c>
      <c r="AZ1847" s="41" t="s">
        <v>4582</v>
      </c>
      <c r="BA1847" s="15" t="s">
        <v>4583</v>
      </c>
    </row>
    <row r="1848" spans="1:53" ht="14.1" customHeight="1" x14ac:dyDescent="0.2">
      <c r="A1848" s="10">
        <v>6391</v>
      </c>
      <c r="B1848" s="30" t="s">
        <v>3893</v>
      </c>
      <c r="D1848" s="30" t="s">
        <v>12414</v>
      </c>
      <c r="G1848" s="36" t="s">
        <v>12415</v>
      </c>
      <c r="H1848" s="30"/>
      <c r="I1848" s="10" t="s">
        <v>3896</v>
      </c>
      <c r="L1848" s="10" t="s">
        <v>2752</v>
      </c>
      <c r="M1848" s="10" t="s">
        <v>3430</v>
      </c>
      <c r="N1848" s="10" t="s">
        <v>3440</v>
      </c>
      <c r="O1848" s="30" t="s">
        <v>5850</v>
      </c>
      <c r="P1848" s="30" t="s">
        <v>5850</v>
      </c>
      <c r="R1848" s="30" t="s">
        <v>5851</v>
      </c>
      <c r="Z1848" t="s">
        <v>60</v>
      </c>
      <c r="AA1848" t="s">
        <v>60</v>
      </c>
      <c r="AB1848" s="10" t="s">
        <v>53</v>
      </c>
      <c r="AD1848" s="10" t="s">
        <v>53</v>
      </c>
      <c r="AE1848" s="10">
        <v>605</v>
      </c>
      <c r="AG1848" s="30"/>
      <c r="AH1848" s="30" t="s">
        <v>5851</v>
      </c>
      <c r="AK1848" s="10" t="str">
        <f t="shared" si="88"/>
        <v>&gt;_Elpidia_glacialis__BASEC090-09_Seq_MOL</v>
      </c>
      <c r="AL1848" s="10" t="str">
        <f t="shared" si="87"/>
        <v>&gt;Elpidia_glacialis____BASEC090-09</v>
      </c>
      <c r="AM1848" s="17" t="s">
        <v>12416</v>
      </c>
      <c r="AO1848" s="30" t="s">
        <v>12417</v>
      </c>
    </row>
    <row r="1849" spans="1:53" ht="14.1" customHeight="1" x14ac:dyDescent="0.2">
      <c r="A1849" s="10">
        <v>2274</v>
      </c>
      <c r="B1849" s="10" t="s">
        <v>3965</v>
      </c>
      <c r="C1849" s="10" t="s">
        <v>267</v>
      </c>
      <c r="D1849" s="10" t="s">
        <v>12418</v>
      </c>
      <c r="E1849" s="10" t="s">
        <v>3371</v>
      </c>
      <c r="F1849" s="10"/>
      <c r="G1849" s="11" t="s">
        <v>3973</v>
      </c>
      <c r="I1849" s="10" t="s">
        <v>686</v>
      </c>
      <c r="J1849" s="5" t="s">
        <v>12419</v>
      </c>
      <c r="K1849" s="5"/>
      <c r="L1849" s="10" t="s">
        <v>2752</v>
      </c>
      <c r="M1849" s="10" t="s">
        <v>3430</v>
      </c>
      <c r="N1849" s="10" t="s">
        <v>3440</v>
      </c>
      <c r="O1849" s="10" t="s">
        <v>5850</v>
      </c>
      <c r="P1849" s="10" t="s">
        <v>5850</v>
      </c>
      <c r="R1849" s="10" t="s">
        <v>5851</v>
      </c>
      <c r="W1849" s="10" t="s">
        <v>3375</v>
      </c>
      <c r="X1849" s="10" t="s">
        <v>3375</v>
      </c>
      <c r="Y1849" s="34" t="s">
        <v>4579</v>
      </c>
      <c r="Z1849">
        <v>-69.210149999999999</v>
      </c>
      <c r="AA1849">
        <v>-109.95314999999999</v>
      </c>
      <c r="AB1849" s="10" t="s">
        <v>53</v>
      </c>
      <c r="AD1849" s="10" t="s">
        <v>53</v>
      </c>
      <c r="AE1849" s="12">
        <v>655</v>
      </c>
      <c r="AH1849" s="10" t="s">
        <v>5851</v>
      </c>
      <c r="AK1849" s="10" t="str">
        <f t="shared" si="88"/>
        <v>&gt;_Elpidia_glacialis_Antarctica_MOLAF_0760_FLMNH_098</v>
      </c>
      <c r="AL1849" s="10" t="str">
        <f t="shared" si="87"/>
        <v>&gt;Elpidia_glacialis_Antarctica_Amundsen_Sea_NMV_MOLAF_0760</v>
      </c>
      <c r="AM1849" s="10" t="s">
        <v>12420</v>
      </c>
      <c r="AZ1849" s="41" t="s">
        <v>4582</v>
      </c>
      <c r="BA1849" s="15" t="s">
        <v>4583</v>
      </c>
    </row>
    <row r="1850" spans="1:53" ht="14.1" customHeight="1" x14ac:dyDescent="0.2">
      <c r="A1850" s="10">
        <v>3151</v>
      </c>
      <c r="B1850" s="10" t="s">
        <v>1502</v>
      </c>
      <c r="C1850" s="10" t="s">
        <v>526</v>
      </c>
      <c r="D1850" s="10" t="s">
        <v>12438</v>
      </c>
      <c r="E1850" s="10" t="s">
        <v>3371</v>
      </c>
      <c r="F1850" s="10"/>
      <c r="G1850" s="11" t="s">
        <v>3973</v>
      </c>
      <c r="I1850" s="10" t="s">
        <v>686</v>
      </c>
      <c r="J1850" s="5" t="s">
        <v>12439</v>
      </c>
      <c r="K1850" s="5"/>
      <c r="L1850" s="10" t="s">
        <v>2752</v>
      </c>
      <c r="M1850" s="10" t="s">
        <v>3430</v>
      </c>
      <c r="N1850" s="10" t="s">
        <v>3440</v>
      </c>
      <c r="O1850" s="10" t="s">
        <v>5850</v>
      </c>
      <c r="P1850" s="10" t="s">
        <v>5850</v>
      </c>
      <c r="R1850" s="10" t="s">
        <v>5851</v>
      </c>
      <c r="W1850" s="10" t="s">
        <v>3375</v>
      </c>
      <c r="X1850" s="10" t="s">
        <v>3375</v>
      </c>
      <c r="Y1850" s="34" t="s">
        <v>4579</v>
      </c>
      <c r="Z1850">
        <v>-69.210149999999999</v>
      </c>
      <c r="AA1850">
        <v>-109.95314999999999</v>
      </c>
      <c r="AB1850" s="10" t="s">
        <v>53</v>
      </c>
      <c r="AD1850" s="10" t="s">
        <v>53</v>
      </c>
      <c r="AE1850" s="12">
        <v>655</v>
      </c>
      <c r="AH1850" s="10" t="s">
        <v>5851</v>
      </c>
      <c r="AK1850" s="10" t="str">
        <f t="shared" si="88"/>
        <v>&gt;_Elpidia_glacialis_Antarctica_MOLAF_0731_FLMNH_120</v>
      </c>
      <c r="AL1850" s="10" t="str">
        <f t="shared" si="87"/>
        <v>&gt;Elpidia_glacialis_Antarctica_Amundsen_Sea_NMV_MOLAF_0731</v>
      </c>
      <c r="AM1850" s="10" t="s">
        <v>12440</v>
      </c>
      <c r="AZ1850" s="41" t="s">
        <v>4582</v>
      </c>
      <c r="BA1850" s="15" t="s">
        <v>4583</v>
      </c>
    </row>
    <row r="1851" spans="1:53" ht="14.1" customHeight="1" x14ac:dyDescent="0.2">
      <c r="A1851" s="10">
        <v>3104</v>
      </c>
      <c r="B1851" s="10" t="s">
        <v>1502</v>
      </c>
      <c r="C1851" s="10" t="s">
        <v>302</v>
      </c>
      <c r="D1851" s="10" t="s">
        <v>12436</v>
      </c>
      <c r="E1851" s="10" t="s">
        <v>3371</v>
      </c>
      <c r="F1851" s="10"/>
      <c r="G1851" s="11" t="s">
        <v>3973</v>
      </c>
      <c r="I1851" s="10" t="s">
        <v>686</v>
      </c>
      <c r="J1851" s="5" t="s">
        <v>12437</v>
      </c>
      <c r="K1851" s="5"/>
      <c r="L1851" s="10" t="s">
        <v>2752</v>
      </c>
      <c r="M1851" s="10" t="s">
        <v>3430</v>
      </c>
      <c r="N1851" s="10" t="s">
        <v>3440</v>
      </c>
      <c r="O1851" s="10" t="s">
        <v>5850</v>
      </c>
      <c r="P1851" s="10" t="s">
        <v>5850</v>
      </c>
      <c r="R1851" s="10" t="s">
        <v>5851</v>
      </c>
      <c r="W1851" s="10" t="s">
        <v>3375</v>
      </c>
      <c r="X1851" s="10" t="s">
        <v>3375</v>
      </c>
      <c r="Y1851" s="34" t="s">
        <v>4579</v>
      </c>
      <c r="Z1851">
        <v>-69.210149999999999</v>
      </c>
      <c r="AA1851">
        <v>-109.95314999999999</v>
      </c>
      <c r="AB1851" s="10" t="s">
        <v>53</v>
      </c>
      <c r="AD1851" s="10" t="s">
        <v>53</v>
      </c>
      <c r="AE1851" s="12">
        <v>655</v>
      </c>
      <c r="AH1851" s="10" t="s">
        <v>5851</v>
      </c>
      <c r="AK1851" s="10" t="str">
        <f t="shared" si="88"/>
        <v>&gt;_Elpidia_glacialis_Antarctica_MOLAF_0739_FLMNH_120</v>
      </c>
      <c r="AL1851" s="10" t="str">
        <f t="shared" si="87"/>
        <v>&gt;Elpidia_glacialis_Antarctica_Amundsen_Sea_NMV_MOLAF_0739</v>
      </c>
      <c r="AM1851" s="10" t="s">
        <v>12424</v>
      </c>
      <c r="AZ1851" s="41" t="s">
        <v>4582</v>
      </c>
      <c r="BA1851" s="15" t="s">
        <v>4583</v>
      </c>
    </row>
    <row r="1852" spans="1:53" ht="14.1" customHeight="1" x14ac:dyDescent="0.2">
      <c r="A1852" s="10">
        <v>2222</v>
      </c>
      <c r="B1852" s="10" t="s">
        <v>3965</v>
      </c>
      <c r="C1852" s="10" t="s">
        <v>331</v>
      </c>
      <c r="D1852" s="10" t="s">
        <v>12434</v>
      </c>
      <c r="E1852" s="10" t="s">
        <v>3371</v>
      </c>
      <c r="F1852" s="10"/>
      <c r="G1852" s="11" t="s">
        <v>3973</v>
      </c>
      <c r="I1852" s="10" t="s">
        <v>686</v>
      </c>
      <c r="J1852" s="5" t="s">
        <v>12435</v>
      </c>
      <c r="K1852" s="5"/>
      <c r="L1852" s="10" t="s">
        <v>2752</v>
      </c>
      <c r="M1852" s="10" t="s">
        <v>3430</v>
      </c>
      <c r="N1852" s="10" t="s">
        <v>3440</v>
      </c>
      <c r="O1852" s="10" t="s">
        <v>5850</v>
      </c>
      <c r="P1852" s="10" t="s">
        <v>5850</v>
      </c>
      <c r="R1852" s="10" t="s">
        <v>5851</v>
      </c>
      <c r="W1852" s="10" t="s">
        <v>3375</v>
      </c>
      <c r="X1852" s="10" t="s">
        <v>3375</v>
      </c>
      <c r="Y1852" s="34" t="s">
        <v>4579</v>
      </c>
      <c r="Z1852">
        <v>-69.210149999999999</v>
      </c>
      <c r="AA1852">
        <v>-109.95314999999999</v>
      </c>
      <c r="AB1852" s="10" t="s">
        <v>53</v>
      </c>
      <c r="AD1852" s="10" t="s">
        <v>53</v>
      </c>
      <c r="AE1852" s="12">
        <v>655</v>
      </c>
      <c r="AH1852" s="10" t="s">
        <v>5851</v>
      </c>
      <c r="AK1852" s="10" t="str">
        <f t="shared" si="88"/>
        <v>&gt;_Elpidia_glacialis_Antarctica_MOLAF_0741_FLMNH_098</v>
      </c>
      <c r="AL1852" s="10" t="str">
        <f t="shared" si="87"/>
        <v>&gt;Elpidia_glacialis_Antarctica_Amundsen_Sea_NMV_MOLAF_0741</v>
      </c>
      <c r="AM1852" s="10" t="s">
        <v>12424</v>
      </c>
      <c r="AZ1852" s="41" t="s">
        <v>4582</v>
      </c>
      <c r="BA1852" s="15" t="s">
        <v>4583</v>
      </c>
    </row>
    <row r="1853" spans="1:53" ht="14.1" customHeight="1" x14ac:dyDescent="0.2">
      <c r="A1853" s="10">
        <v>2268</v>
      </c>
      <c r="B1853" s="10" t="s">
        <v>3965</v>
      </c>
      <c r="C1853" s="10" t="s">
        <v>246</v>
      </c>
      <c r="D1853" s="10" t="s">
        <v>12431</v>
      </c>
      <c r="E1853" s="10" t="s">
        <v>3371</v>
      </c>
      <c r="F1853" s="10"/>
      <c r="G1853" s="11" t="s">
        <v>9187</v>
      </c>
      <c r="I1853" s="33" t="s">
        <v>53</v>
      </c>
      <c r="J1853" s="5" t="s">
        <v>12432</v>
      </c>
      <c r="K1853" s="5"/>
      <c r="L1853" s="10" t="s">
        <v>2752</v>
      </c>
      <c r="M1853" s="10" t="s">
        <v>3430</v>
      </c>
      <c r="N1853" s="10" t="s">
        <v>3440</v>
      </c>
      <c r="O1853" s="10" t="s">
        <v>5850</v>
      </c>
      <c r="P1853" s="10" t="s">
        <v>5850</v>
      </c>
      <c r="R1853" s="10" t="s">
        <v>5851</v>
      </c>
      <c r="W1853" s="10" t="s">
        <v>3375</v>
      </c>
      <c r="X1853" s="10" t="s">
        <v>3375</v>
      </c>
      <c r="Y1853" s="34" t="s">
        <v>4579</v>
      </c>
      <c r="Z1853">
        <v>-74.359300000000005</v>
      </c>
      <c r="AA1853">
        <v>-104.73099999999999</v>
      </c>
      <c r="AB1853" s="10" t="s">
        <v>53</v>
      </c>
      <c r="AD1853" s="10" t="s">
        <v>53</v>
      </c>
      <c r="AE1853" s="12">
        <v>655</v>
      </c>
      <c r="AH1853" s="10" t="s">
        <v>5851</v>
      </c>
      <c r="AK1853" s="10" t="str">
        <f t="shared" si="88"/>
        <v>&gt;_Elpidia_glacialis_Antarctica_MOLAF_0745_FLMNH_098</v>
      </c>
      <c r="AL1853" s="10" t="str">
        <f t="shared" si="87"/>
        <v>&gt;Elpidia_glacialis_Antarctica_Amundsen_Sea_NMV_MOLAF_0745</v>
      </c>
      <c r="AM1853" s="10" t="s">
        <v>12433</v>
      </c>
      <c r="AZ1853" s="41" t="s">
        <v>4582</v>
      </c>
      <c r="BA1853" s="15" t="s">
        <v>4583</v>
      </c>
    </row>
    <row r="1854" spans="1:53" ht="14.1" customHeight="1" x14ac:dyDescent="0.2">
      <c r="A1854" s="10">
        <v>2215</v>
      </c>
      <c r="B1854" s="10" t="s">
        <v>3965</v>
      </c>
      <c r="C1854" s="10" t="s">
        <v>193</v>
      </c>
      <c r="D1854" s="10" t="s">
        <v>12421</v>
      </c>
      <c r="E1854" s="10" t="s">
        <v>3371</v>
      </c>
      <c r="F1854" s="10"/>
      <c r="G1854" s="11" t="s">
        <v>12422</v>
      </c>
      <c r="I1854" s="33" t="s">
        <v>53</v>
      </c>
      <c r="J1854" s="5" t="s">
        <v>12423</v>
      </c>
      <c r="K1854" s="5"/>
      <c r="L1854" s="10" t="s">
        <v>2752</v>
      </c>
      <c r="M1854" s="10" t="s">
        <v>3430</v>
      </c>
      <c r="N1854" s="10" t="s">
        <v>3440</v>
      </c>
      <c r="O1854" s="10" t="s">
        <v>5850</v>
      </c>
      <c r="P1854" s="10" t="s">
        <v>5850</v>
      </c>
      <c r="R1854" s="10" t="s">
        <v>5851</v>
      </c>
      <c r="W1854" s="10" t="s">
        <v>3375</v>
      </c>
      <c r="X1854" s="10" t="s">
        <v>3375</v>
      </c>
      <c r="Y1854" s="34" t="s">
        <v>4579</v>
      </c>
      <c r="Z1854">
        <v>-73.865600000000001</v>
      </c>
      <c r="AA1854">
        <v>-106.29900000000001</v>
      </c>
      <c r="AB1854" s="10" t="s">
        <v>53</v>
      </c>
      <c r="AD1854" s="10" t="s">
        <v>53</v>
      </c>
      <c r="AE1854" s="12">
        <v>655</v>
      </c>
      <c r="AG1854" s="10">
        <v>1</v>
      </c>
      <c r="AH1854" s="10" t="s">
        <v>5851</v>
      </c>
      <c r="AK1854" s="10" t="str">
        <f t="shared" si="88"/>
        <v>&gt;_Elpidia_glacialis_Antarctica_MOLAF_0751_FLMNH_098</v>
      </c>
      <c r="AL1854" s="10" t="str">
        <f t="shared" si="87"/>
        <v>&gt;Elpidia_glacialis_Antarctica_Amundsen_Sea_NMV_MOLAF_0751</v>
      </c>
      <c r="AM1854" s="10" t="s">
        <v>12424</v>
      </c>
      <c r="AZ1854" s="41" t="s">
        <v>4582</v>
      </c>
      <c r="BA1854" s="15" t="s">
        <v>4583</v>
      </c>
    </row>
    <row r="1855" spans="1:53" ht="14.1" customHeight="1" x14ac:dyDescent="0.2">
      <c r="A1855" s="10">
        <v>2233</v>
      </c>
      <c r="B1855" s="10" t="s">
        <v>3965</v>
      </c>
      <c r="C1855" s="10" t="s">
        <v>251</v>
      </c>
      <c r="D1855" s="10" t="s">
        <v>12425</v>
      </c>
      <c r="E1855" s="10" t="s">
        <v>3371</v>
      </c>
      <c r="F1855" s="10"/>
      <c r="G1855" s="11" t="s">
        <v>12422</v>
      </c>
      <c r="I1855" s="33" t="s">
        <v>53</v>
      </c>
      <c r="J1855" s="5" t="s">
        <v>12426</v>
      </c>
      <c r="K1855" s="5"/>
      <c r="L1855" s="10" t="s">
        <v>2752</v>
      </c>
      <c r="M1855" s="10" t="s">
        <v>3430</v>
      </c>
      <c r="N1855" s="10" t="s">
        <v>3440</v>
      </c>
      <c r="O1855" s="10" t="s">
        <v>5850</v>
      </c>
      <c r="P1855" s="10" t="s">
        <v>5850</v>
      </c>
      <c r="R1855" s="10" t="s">
        <v>5851</v>
      </c>
      <c r="W1855" s="10" t="s">
        <v>3375</v>
      </c>
      <c r="X1855" s="10" t="s">
        <v>3375</v>
      </c>
      <c r="Y1855" s="34" t="s">
        <v>4579</v>
      </c>
      <c r="Z1855">
        <v>-73.865600000000001</v>
      </c>
      <c r="AA1855">
        <v>-106.29900000000001</v>
      </c>
      <c r="AB1855" s="10" t="s">
        <v>53</v>
      </c>
      <c r="AD1855" s="10" t="s">
        <v>53</v>
      </c>
      <c r="AE1855" s="12">
        <v>655</v>
      </c>
      <c r="AF1855" s="45" t="s">
        <v>75</v>
      </c>
      <c r="AG1855" s="45"/>
      <c r="AH1855" s="45" t="s">
        <v>5851</v>
      </c>
      <c r="AK1855" s="10" t="str">
        <f t="shared" si="88"/>
        <v>&gt;t_Elpidia_glacialis_Antarctica_MOLAF_0752_FLMNH_098</v>
      </c>
      <c r="AL1855" s="10" t="str">
        <f t="shared" si="87"/>
        <v>&gt;Elpidia_glacialis_Antarctica_Amundsen_Sea_NMV_MOLAF_0752</v>
      </c>
      <c r="AM1855" s="10" t="s">
        <v>12427</v>
      </c>
      <c r="AZ1855" s="41" t="s">
        <v>4582</v>
      </c>
      <c r="BA1855" s="15" t="s">
        <v>4583</v>
      </c>
    </row>
    <row r="1856" spans="1:53" ht="14.1" customHeight="1" x14ac:dyDescent="0.2">
      <c r="A1856" s="10">
        <v>2257</v>
      </c>
      <c r="B1856" s="10" t="s">
        <v>3965</v>
      </c>
      <c r="C1856" s="10" t="s">
        <v>342</v>
      </c>
      <c r="D1856" s="10" t="s">
        <v>12428</v>
      </c>
      <c r="E1856" s="10" t="s">
        <v>3371</v>
      </c>
      <c r="F1856" s="10"/>
      <c r="G1856" s="11" t="s">
        <v>12422</v>
      </c>
      <c r="I1856" s="33" t="s">
        <v>53</v>
      </c>
      <c r="J1856" s="5" t="s">
        <v>12429</v>
      </c>
      <c r="K1856" s="5"/>
      <c r="L1856" s="10" t="s">
        <v>2752</v>
      </c>
      <c r="M1856" s="10" t="s">
        <v>3430</v>
      </c>
      <c r="N1856" s="10" t="s">
        <v>3440</v>
      </c>
      <c r="O1856" s="10" t="s">
        <v>5850</v>
      </c>
      <c r="P1856" s="10" t="s">
        <v>5850</v>
      </c>
      <c r="R1856" s="10" t="s">
        <v>5851</v>
      </c>
      <c r="W1856" s="10" t="s">
        <v>3375</v>
      </c>
      <c r="X1856" s="10" t="s">
        <v>3375</v>
      </c>
      <c r="Y1856" s="34" t="s">
        <v>4579</v>
      </c>
      <c r="Z1856">
        <v>-73.865600000000001</v>
      </c>
      <c r="AA1856">
        <v>-106.29900000000001</v>
      </c>
      <c r="AB1856" s="10" t="s">
        <v>53</v>
      </c>
      <c r="AD1856" s="10" t="s">
        <v>53</v>
      </c>
      <c r="AE1856" s="12">
        <v>655</v>
      </c>
      <c r="AH1856" s="10" t="s">
        <v>5851</v>
      </c>
      <c r="AK1856" s="10" t="str">
        <f t="shared" si="88"/>
        <v>&gt;_Elpidia_glacialis_Antarctica_MOLAF_0753_FLMNH_098</v>
      </c>
      <c r="AL1856" s="10" t="str">
        <f t="shared" si="87"/>
        <v>&gt;Elpidia_glacialis_Antarctica_Amundsen_Sea_NMV_MOLAF_0753</v>
      </c>
      <c r="AM1856" s="10" t="s">
        <v>12430</v>
      </c>
      <c r="AZ1856" s="41" t="s">
        <v>4582</v>
      </c>
      <c r="BA1856" s="15" t="s">
        <v>4583</v>
      </c>
    </row>
    <row r="1857" spans="1:53" ht="14.1" customHeight="1" x14ac:dyDescent="0.2">
      <c r="A1857" s="10">
        <v>2272</v>
      </c>
      <c r="B1857" s="10" t="s">
        <v>3965</v>
      </c>
      <c r="C1857" s="10" t="s">
        <v>325</v>
      </c>
      <c r="D1857" s="10" t="s">
        <v>12441</v>
      </c>
      <c r="E1857" s="10" t="s">
        <v>3371</v>
      </c>
      <c r="F1857" s="10"/>
      <c r="G1857" s="11" t="s">
        <v>3973</v>
      </c>
      <c r="I1857" s="10" t="s">
        <v>686</v>
      </c>
      <c r="J1857" s="5" t="s">
        <v>12442</v>
      </c>
      <c r="K1857" s="5"/>
      <c r="L1857" s="10" t="s">
        <v>2752</v>
      </c>
      <c r="M1857" s="10" t="s">
        <v>3430</v>
      </c>
      <c r="N1857" s="10" t="s">
        <v>3440</v>
      </c>
      <c r="O1857" s="10" t="s">
        <v>5850</v>
      </c>
      <c r="P1857" s="10" t="s">
        <v>5850</v>
      </c>
      <c r="R1857" s="10" t="s">
        <v>5851</v>
      </c>
      <c r="W1857" s="10" t="s">
        <v>3375</v>
      </c>
      <c r="X1857" s="10" t="s">
        <v>3375</v>
      </c>
      <c r="Y1857" s="34" t="s">
        <v>4579</v>
      </c>
      <c r="Z1857">
        <v>-69.210149999999999</v>
      </c>
      <c r="AA1857">
        <v>-109.95314999999999</v>
      </c>
      <c r="AB1857" s="10" t="s">
        <v>53</v>
      </c>
      <c r="AD1857" s="10" t="s">
        <v>53</v>
      </c>
      <c r="AE1857" s="12">
        <v>655</v>
      </c>
      <c r="AH1857" s="10" t="s">
        <v>5851</v>
      </c>
      <c r="AK1857" s="10" t="str">
        <f t="shared" si="88"/>
        <v>&gt;_Elpidia_glacialis_Antarctica_MOLAF_0758_FLMNH_098</v>
      </c>
      <c r="AL1857" s="10" t="str">
        <f t="shared" si="87"/>
        <v>&gt;Elpidia_glacialis_Antarctica_Amundsen_Sea_NMV_MOLAF_0758</v>
      </c>
      <c r="AM1857" s="10" t="s">
        <v>12443</v>
      </c>
      <c r="AZ1857" s="41" t="s">
        <v>4582</v>
      </c>
      <c r="BA1857" s="15" t="s">
        <v>4583</v>
      </c>
    </row>
    <row r="1858" spans="1:53" ht="14.1" customHeight="1" x14ac:dyDescent="0.2">
      <c r="A1858" s="10">
        <v>2221</v>
      </c>
      <c r="B1858" s="10" t="s">
        <v>3965</v>
      </c>
      <c r="C1858" s="10" t="s">
        <v>114</v>
      </c>
      <c r="D1858" s="10" t="s">
        <v>12444</v>
      </c>
      <c r="E1858" s="10" t="s">
        <v>3371</v>
      </c>
      <c r="F1858" s="10"/>
      <c r="G1858" s="11" t="s">
        <v>3973</v>
      </c>
      <c r="I1858" s="10" t="s">
        <v>686</v>
      </c>
      <c r="J1858" s="5" t="s">
        <v>12445</v>
      </c>
      <c r="K1858" s="5"/>
      <c r="L1858" s="10" t="s">
        <v>2752</v>
      </c>
      <c r="M1858" s="10" t="s">
        <v>3430</v>
      </c>
      <c r="N1858" s="10" t="s">
        <v>3440</v>
      </c>
      <c r="O1858" s="10" t="s">
        <v>5850</v>
      </c>
      <c r="P1858" s="10" t="s">
        <v>5850</v>
      </c>
      <c r="R1858" s="10" t="s">
        <v>5851</v>
      </c>
      <c r="W1858" s="10" t="s">
        <v>3375</v>
      </c>
      <c r="X1858" s="10" t="s">
        <v>3375</v>
      </c>
      <c r="Y1858" s="34" t="s">
        <v>4579</v>
      </c>
      <c r="Z1858">
        <v>-69.210149999999999</v>
      </c>
      <c r="AA1858">
        <v>-109.95314999999999</v>
      </c>
      <c r="AB1858" s="10" t="s">
        <v>53</v>
      </c>
      <c r="AD1858" s="10" t="s">
        <v>53</v>
      </c>
      <c r="AE1858" s="12">
        <v>655</v>
      </c>
      <c r="AH1858" s="10" t="s">
        <v>5851</v>
      </c>
      <c r="AK1858" s="10" t="str">
        <f t="shared" si="88"/>
        <v>&gt;_Elpidia_glacialis_Antarctica_MOLAF_0740_FLMNH_098</v>
      </c>
      <c r="AL1858" s="10" t="str">
        <f t="shared" si="87"/>
        <v>&gt;Elpidia_glacialis_Antarctica_Amundsen_Sea_NMV_MOLAF_0740</v>
      </c>
      <c r="AM1858" s="10" t="s">
        <v>12446</v>
      </c>
      <c r="AZ1858" s="41" t="s">
        <v>4582</v>
      </c>
      <c r="BA1858" s="15" t="s">
        <v>4583</v>
      </c>
    </row>
    <row r="1859" spans="1:53" ht="14.1" customHeight="1" x14ac:dyDescent="0.2">
      <c r="A1859" s="10">
        <v>2209</v>
      </c>
      <c r="B1859" s="10" t="s">
        <v>3965</v>
      </c>
      <c r="C1859" s="10" t="s">
        <v>346</v>
      </c>
      <c r="D1859" s="10" t="s">
        <v>5849</v>
      </c>
      <c r="E1859" s="10" t="s">
        <v>3371</v>
      </c>
      <c r="F1859" s="10"/>
      <c r="G1859" s="11" t="s">
        <v>3973</v>
      </c>
      <c r="I1859" s="10" t="s">
        <v>686</v>
      </c>
      <c r="L1859" s="10" t="s">
        <v>2752</v>
      </c>
      <c r="M1859" s="10" t="s">
        <v>3430</v>
      </c>
      <c r="N1859" s="10" t="s">
        <v>3440</v>
      </c>
      <c r="O1859" s="10" t="s">
        <v>5850</v>
      </c>
      <c r="P1859" s="10" t="s">
        <v>5850</v>
      </c>
      <c r="R1859" s="10" t="s">
        <v>5851</v>
      </c>
      <c r="W1859" s="10" t="s">
        <v>3375</v>
      </c>
      <c r="X1859" s="10" t="s">
        <v>3375</v>
      </c>
      <c r="Y1859" s="34" t="s">
        <v>4579</v>
      </c>
      <c r="Z1859">
        <v>-69.210149999999999</v>
      </c>
      <c r="AA1859">
        <v>-109.95314999999999</v>
      </c>
      <c r="AB1859" s="10" t="s">
        <v>207</v>
      </c>
      <c r="AE1859" s="10">
        <v>0</v>
      </c>
      <c r="AK1859" s="10" t="str">
        <f t="shared" si="88"/>
        <v>&gt;_Elpidia_glacialis_Antarctica_MOLAF_0723_FLMNH_098</v>
      </c>
      <c r="AL1859" s="10" t="str">
        <f t="shared" si="87"/>
        <v>&gt;Elpidia_glacialis_Antarctica_Amundsen_Sea_NMV_MOLAF_0723</v>
      </c>
      <c r="AZ1859" s="41"/>
      <c r="BA1859" s="15" t="s">
        <v>4583</v>
      </c>
    </row>
    <row r="1860" spans="1:53" ht="14.1" customHeight="1" x14ac:dyDescent="0.2">
      <c r="A1860" s="10">
        <v>3164</v>
      </c>
      <c r="B1860" s="10" t="s">
        <v>1502</v>
      </c>
      <c r="C1860" s="10" t="s">
        <v>376</v>
      </c>
      <c r="D1860" s="10" t="s">
        <v>5860</v>
      </c>
      <c r="E1860" s="10" t="s">
        <v>3371</v>
      </c>
      <c r="F1860" s="10"/>
      <c r="G1860" s="11" t="s">
        <v>3973</v>
      </c>
      <c r="I1860" s="10" t="s">
        <v>686</v>
      </c>
      <c r="L1860" s="10" t="s">
        <v>2752</v>
      </c>
      <c r="M1860" s="10" t="s">
        <v>3430</v>
      </c>
      <c r="N1860" s="10" t="s">
        <v>3440</v>
      </c>
      <c r="O1860" s="10" t="s">
        <v>5850</v>
      </c>
      <c r="P1860" s="10" t="s">
        <v>5850</v>
      </c>
      <c r="R1860" s="10" t="s">
        <v>5851</v>
      </c>
      <c r="W1860" s="10" t="s">
        <v>3375</v>
      </c>
      <c r="X1860" s="10" t="s">
        <v>3375</v>
      </c>
      <c r="Y1860" s="34" t="s">
        <v>4579</v>
      </c>
      <c r="Z1860">
        <v>-69.210149999999999</v>
      </c>
      <c r="AA1860">
        <v>-109.95314999999999</v>
      </c>
      <c r="AB1860" s="10" t="s">
        <v>207</v>
      </c>
      <c r="AE1860" s="10">
        <v>0</v>
      </c>
      <c r="AK1860" s="10" t="str">
        <f t="shared" si="88"/>
        <v>&gt;_Elpidia_glacialis_Antarctica_MOLAF_0733_FLMNH_120</v>
      </c>
      <c r="AL1860" s="10" t="str">
        <f t="shared" si="87"/>
        <v>&gt;Elpidia_glacialis_Antarctica_Amundsen_Sea_NMV_MOLAF_0733</v>
      </c>
      <c r="AZ1860" s="41"/>
      <c r="BA1860" s="15" t="s">
        <v>4583</v>
      </c>
    </row>
    <row r="1861" spans="1:53" ht="14.1" customHeight="1" x14ac:dyDescent="0.2">
      <c r="A1861" s="10">
        <v>3394</v>
      </c>
      <c r="B1861" s="10" t="s">
        <v>1515</v>
      </c>
      <c r="C1861" s="10" t="s">
        <v>171</v>
      </c>
      <c r="D1861" s="11">
        <v>3475</v>
      </c>
      <c r="E1861" s="10" t="s">
        <v>52</v>
      </c>
      <c r="F1861" s="10"/>
      <c r="G1861" s="11">
        <v>3475</v>
      </c>
      <c r="I1861" s="10" t="s">
        <v>53</v>
      </c>
      <c r="L1861" s="10" t="s">
        <v>1677</v>
      </c>
      <c r="M1861" s="10" t="s">
        <v>1737</v>
      </c>
      <c r="N1861" s="10" t="s">
        <v>1856</v>
      </c>
      <c r="O1861" s="10" t="s">
        <v>1950</v>
      </c>
      <c r="P1861" s="10" t="s">
        <v>1950</v>
      </c>
      <c r="W1861" s="10" t="s">
        <v>126</v>
      </c>
      <c r="X1861" s="10" t="s">
        <v>126</v>
      </c>
      <c r="Z1861" t="s">
        <v>60</v>
      </c>
      <c r="AA1861" t="s">
        <v>60</v>
      </c>
      <c r="AB1861" s="10" t="s">
        <v>53</v>
      </c>
      <c r="AD1861" s="10" t="s">
        <v>1951</v>
      </c>
      <c r="AE1861" s="15">
        <v>578</v>
      </c>
      <c r="AF1861" s="10" t="s">
        <v>75</v>
      </c>
      <c r="AK1861" s="10" t="str">
        <f t="shared" si="88"/>
        <v>&gt;t_Encope__Florida_3475_FLMNH_135</v>
      </c>
      <c r="AL1861" s="10" t="str">
        <f t="shared" si="87"/>
        <v>&gt;Encope__Florida__UF_3475</v>
      </c>
      <c r="AM1861" s="10" t="s">
        <v>1952</v>
      </c>
      <c r="AP1861" s="13"/>
      <c r="AQ1861" s="13"/>
      <c r="AR1861" s="13"/>
    </row>
    <row r="1862" spans="1:53" ht="14.1" customHeight="1" x14ac:dyDescent="0.2">
      <c r="A1862" s="10">
        <v>3382</v>
      </c>
      <c r="B1862" s="10" t="s">
        <v>1515</v>
      </c>
      <c r="C1862" s="10" t="s">
        <v>230</v>
      </c>
      <c r="D1862" s="11">
        <v>7932</v>
      </c>
      <c r="E1862" s="10" t="s">
        <v>52</v>
      </c>
      <c r="F1862" s="10"/>
      <c r="G1862" s="11">
        <v>7932</v>
      </c>
      <c r="I1862" s="10" t="s">
        <v>53</v>
      </c>
      <c r="L1862" s="10" t="s">
        <v>1677</v>
      </c>
      <c r="M1862" s="10" t="s">
        <v>1737</v>
      </c>
      <c r="N1862" s="10" t="s">
        <v>1856</v>
      </c>
      <c r="O1862" s="10" t="s">
        <v>1950</v>
      </c>
      <c r="P1862" s="10" t="s">
        <v>1950</v>
      </c>
      <c r="R1862" s="10" t="s">
        <v>2376</v>
      </c>
      <c r="W1862" s="10" t="s">
        <v>126</v>
      </c>
      <c r="X1862" s="10" t="s">
        <v>126</v>
      </c>
      <c r="Z1862" t="s">
        <v>60</v>
      </c>
      <c r="AA1862" t="s">
        <v>60</v>
      </c>
      <c r="AB1862" s="10" t="s">
        <v>53</v>
      </c>
      <c r="AD1862" s="10" t="s">
        <v>1951</v>
      </c>
      <c r="AE1862" s="15">
        <v>552</v>
      </c>
      <c r="AK1862" s="10" t="str">
        <f t="shared" si="88"/>
        <v>&gt;_Encope_aberrans_Florida_7932_FLMNH_135</v>
      </c>
      <c r="AL1862" s="10" t="str">
        <f t="shared" si="87"/>
        <v>&gt;Encope_aberrans_Florida__UF_7932</v>
      </c>
      <c r="AM1862" s="10" t="s">
        <v>2377</v>
      </c>
      <c r="AP1862" s="13"/>
      <c r="AQ1862" s="13"/>
    </row>
    <row r="1863" spans="1:53" ht="14.1" customHeight="1" x14ac:dyDescent="0.2">
      <c r="A1863" s="10">
        <v>3381</v>
      </c>
      <c r="B1863" s="10" t="s">
        <v>1515</v>
      </c>
      <c r="C1863" s="10" t="s">
        <v>375</v>
      </c>
      <c r="D1863" s="11">
        <v>9033</v>
      </c>
      <c r="E1863" s="10" t="s">
        <v>52</v>
      </c>
      <c r="F1863" s="10"/>
      <c r="G1863" s="11">
        <v>9033</v>
      </c>
      <c r="I1863" s="10" t="s">
        <v>53</v>
      </c>
      <c r="L1863" s="10" t="s">
        <v>1677</v>
      </c>
      <c r="M1863" s="10" t="s">
        <v>1737</v>
      </c>
      <c r="N1863" s="10" t="s">
        <v>1856</v>
      </c>
      <c r="O1863" s="10" t="s">
        <v>1950</v>
      </c>
      <c r="P1863" s="10" t="s">
        <v>1950</v>
      </c>
      <c r="R1863" s="10" t="s">
        <v>2376</v>
      </c>
      <c r="S1863" s="10" t="s">
        <v>219</v>
      </c>
      <c r="T1863" s="10"/>
      <c r="W1863" s="10" t="s">
        <v>126</v>
      </c>
      <c r="X1863" s="10" t="s">
        <v>126</v>
      </c>
      <c r="Z1863" t="s">
        <v>60</v>
      </c>
      <c r="AA1863" t="s">
        <v>60</v>
      </c>
      <c r="AB1863" s="10" t="s">
        <v>53</v>
      </c>
      <c r="AD1863" s="10" t="s">
        <v>1951</v>
      </c>
      <c r="AE1863" s="16">
        <v>496</v>
      </c>
      <c r="AK1863" s="10" t="str">
        <f t="shared" si="88"/>
        <v>&gt;_Encope_aberrans~_Florida_9033_FLMNH_135</v>
      </c>
      <c r="AL1863" s="10" t="str">
        <f t="shared" si="87"/>
        <v>&gt;Encope_aberrans_Florida__UF_9033</v>
      </c>
      <c r="AM1863" s="10" t="s">
        <v>2606</v>
      </c>
      <c r="AP1863" s="13"/>
      <c r="AQ1863" s="13"/>
    </row>
    <row r="1864" spans="1:53" ht="14.1" customHeight="1" x14ac:dyDescent="0.2">
      <c r="A1864" s="10">
        <v>309</v>
      </c>
      <c r="B1864" s="10" t="s">
        <v>1382</v>
      </c>
      <c r="C1864" s="10" t="s">
        <v>375</v>
      </c>
      <c r="D1864" s="11">
        <v>6295</v>
      </c>
      <c r="E1864" s="10" t="s">
        <v>52</v>
      </c>
      <c r="F1864" s="10"/>
      <c r="G1864" s="11">
        <v>6295</v>
      </c>
      <c r="I1864" s="10" t="s">
        <v>53</v>
      </c>
      <c r="L1864" s="10" t="s">
        <v>1360</v>
      </c>
      <c r="M1864" s="10" t="s">
        <v>1456</v>
      </c>
      <c r="N1864" s="10" t="s">
        <v>1457</v>
      </c>
      <c r="O1864" s="10" t="s">
        <v>1458</v>
      </c>
      <c r="P1864" s="10" t="s">
        <v>1458</v>
      </c>
      <c r="R1864" s="10" t="s">
        <v>1459</v>
      </c>
      <c r="W1864" s="10" t="s">
        <v>1460</v>
      </c>
      <c r="X1864" s="10" t="s">
        <v>1460</v>
      </c>
      <c r="Z1864" t="s">
        <v>60</v>
      </c>
      <c r="AA1864" t="s">
        <v>60</v>
      </c>
      <c r="AB1864" s="10" t="s">
        <v>207</v>
      </c>
      <c r="AE1864" s="10">
        <v>0</v>
      </c>
      <c r="AK1864" s="10" t="str">
        <f t="shared" si="88"/>
        <v>&gt;_Endoxocrinus_carolinae_Bahamas_6295_FLMNH_014</v>
      </c>
      <c r="AL1864" s="10" t="str">
        <f t="shared" si="87"/>
        <v>&gt;Endoxocrinus_carolinae_Bahamas__UF_6295</v>
      </c>
      <c r="AP1864" s="13"/>
      <c r="AQ1864" s="13"/>
      <c r="AR1864" s="13"/>
    </row>
    <row r="1865" spans="1:53" ht="14.1" customHeight="1" x14ac:dyDescent="0.2">
      <c r="A1865" s="10">
        <v>382</v>
      </c>
      <c r="B1865" s="10" t="s">
        <v>1382</v>
      </c>
      <c r="C1865" s="10" t="s">
        <v>248</v>
      </c>
      <c r="D1865" s="11">
        <v>7740</v>
      </c>
      <c r="E1865" s="10" t="s">
        <v>52</v>
      </c>
      <c r="F1865" s="10"/>
      <c r="G1865" s="11">
        <v>7740</v>
      </c>
      <c r="I1865" s="10" t="s">
        <v>53</v>
      </c>
      <c r="L1865" s="10" t="s">
        <v>1360</v>
      </c>
      <c r="M1865" s="10" t="s">
        <v>1456</v>
      </c>
      <c r="N1865" s="10" t="s">
        <v>1457</v>
      </c>
      <c r="O1865" s="10" t="s">
        <v>1458</v>
      </c>
      <c r="P1865" s="10" t="s">
        <v>1458</v>
      </c>
      <c r="R1865" s="10" t="s">
        <v>1494</v>
      </c>
      <c r="W1865" s="10" t="s">
        <v>1460</v>
      </c>
      <c r="X1865" s="10" t="s">
        <v>1460</v>
      </c>
      <c r="Z1865" t="s">
        <v>60</v>
      </c>
      <c r="AA1865" t="s">
        <v>60</v>
      </c>
      <c r="AB1865" s="10" t="s">
        <v>207</v>
      </c>
      <c r="AE1865" s="10">
        <v>0</v>
      </c>
      <c r="AK1865" s="10" t="str">
        <f t="shared" si="88"/>
        <v>&gt;_Endoxocrinus_parrae_Bahamas_7740_FLMNH_014</v>
      </c>
      <c r="AL1865" s="10" t="str">
        <f t="shared" si="87"/>
        <v>&gt;Endoxocrinus_parrae_Bahamas__UF_7740</v>
      </c>
      <c r="AP1865" s="13"/>
      <c r="AQ1865" s="13"/>
      <c r="AR1865" s="13"/>
    </row>
    <row r="1866" spans="1:53" ht="14.1" customHeight="1" x14ac:dyDescent="0.2">
      <c r="A1866" s="10">
        <v>346</v>
      </c>
      <c r="B1866" s="10" t="s">
        <v>1382</v>
      </c>
      <c r="C1866" s="10" t="s">
        <v>337</v>
      </c>
      <c r="D1866" s="11">
        <v>7742</v>
      </c>
      <c r="E1866" s="10" t="s">
        <v>52</v>
      </c>
      <c r="F1866" s="10"/>
      <c r="G1866" s="11">
        <v>7742</v>
      </c>
      <c r="I1866" s="10" t="s">
        <v>53</v>
      </c>
      <c r="L1866" s="10" t="s">
        <v>1360</v>
      </c>
      <c r="M1866" s="10" t="s">
        <v>1456</v>
      </c>
      <c r="N1866" s="10" t="s">
        <v>1457</v>
      </c>
      <c r="O1866" s="10" t="s">
        <v>1458</v>
      </c>
      <c r="P1866" s="10" t="s">
        <v>1458</v>
      </c>
      <c r="R1866" s="10" t="s">
        <v>1494</v>
      </c>
      <c r="W1866" s="10" t="s">
        <v>1460</v>
      </c>
      <c r="X1866" s="10" t="s">
        <v>1460</v>
      </c>
      <c r="Z1866" t="s">
        <v>60</v>
      </c>
      <c r="AA1866" t="s">
        <v>60</v>
      </c>
      <c r="AB1866" s="10" t="s">
        <v>207</v>
      </c>
      <c r="AE1866" s="10">
        <v>0</v>
      </c>
      <c r="AK1866" s="10" t="str">
        <f t="shared" si="88"/>
        <v>&gt;_Endoxocrinus_parrae_Bahamas_7742_FLMNH_014</v>
      </c>
      <c r="AL1866" s="10" t="str">
        <f t="shared" si="87"/>
        <v>&gt;Endoxocrinus_parrae_Bahamas__UF_7742</v>
      </c>
      <c r="AP1866" s="13"/>
      <c r="AQ1866" s="13"/>
      <c r="AR1866" s="13"/>
    </row>
    <row r="1867" spans="1:53" ht="14.1" customHeight="1" x14ac:dyDescent="0.2">
      <c r="A1867" s="10">
        <v>322</v>
      </c>
      <c r="B1867" s="10" t="s">
        <v>1382</v>
      </c>
      <c r="C1867" s="10" t="s">
        <v>171</v>
      </c>
      <c r="D1867" s="11">
        <v>7746</v>
      </c>
      <c r="E1867" s="10" t="s">
        <v>52</v>
      </c>
      <c r="F1867" s="10"/>
      <c r="G1867" s="11">
        <v>7746</v>
      </c>
      <c r="I1867" s="10" t="s">
        <v>53</v>
      </c>
      <c r="L1867" s="10" t="s">
        <v>1360</v>
      </c>
      <c r="M1867" s="10" t="s">
        <v>1456</v>
      </c>
      <c r="N1867" s="10" t="s">
        <v>1457</v>
      </c>
      <c r="O1867" s="10" t="s">
        <v>1458</v>
      </c>
      <c r="P1867" s="10" t="s">
        <v>1458</v>
      </c>
      <c r="R1867" s="10" t="s">
        <v>1494</v>
      </c>
      <c r="W1867" s="10" t="s">
        <v>1460</v>
      </c>
      <c r="X1867" s="10" t="s">
        <v>1460</v>
      </c>
      <c r="Z1867" t="s">
        <v>60</v>
      </c>
      <c r="AA1867" t="s">
        <v>60</v>
      </c>
      <c r="AB1867" s="10" t="s">
        <v>207</v>
      </c>
      <c r="AE1867" s="10">
        <v>0</v>
      </c>
      <c r="AK1867" s="10" t="str">
        <f t="shared" si="88"/>
        <v>&gt;_Endoxocrinus_parrae_Bahamas_7746_FLMNH_014</v>
      </c>
      <c r="AL1867" s="10" t="str">
        <f t="shared" ref="AL1867:AL1930" si="89">CONCATENATE("&gt;",P1867,"_",R1867,"_",X1867,"_",Y1867,"_",E1867,"_",D1867)</f>
        <v>&gt;Endoxocrinus_parrae_Bahamas__UF_7746</v>
      </c>
      <c r="AP1867" s="13"/>
      <c r="AQ1867" s="13"/>
      <c r="AR1867" s="13"/>
    </row>
    <row r="1868" spans="1:53" ht="14.1" customHeight="1" x14ac:dyDescent="0.2">
      <c r="A1868" s="10">
        <v>311</v>
      </c>
      <c r="B1868" s="10" t="s">
        <v>1382</v>
      </c>
      <c r="C1868" s="10" t="s">
        <v>289</v>
      </c>
      <c r="D1868" s="11">
        <v>7747</v>
      </c>
      <c r="E1868" s="10" t="s">
        <v>52</v>
      </c>
      <c r="F1868" s="10"/>
      <c r="G1868" s="11">
        <v>7747</v>
      </c>
      <c r="I1868" s="10" t="s">
        <v>53</v>
      </c>
      <c r="L1868" s="10" t="s">
        <v>1360</v>
      </c>
      <c r="M1868" s="10" t="s">
        <v>1456</v>
      </c>
      <c r="N1868" s="10" t="s">
        <v>1457</v>
      </c>
      <c r="O1868" s="10" t="s">
        <v>1458</v>
      </c>
      <c r="P1868" s="10" t="s">
        <v>1458</v>
      </c>
      <c r="R1868" s="10" t="s">
        <v>1494</v>
      </c>
      <c r="W1868" s="10" t="s">
        <v>1460</v>
      </c>
      <c r="X1868" s="10" t="s">
        <v>1460</v>
      </c>
      <c r="Z1868" t="s">
        <v>60</v>
      </c>
      <c r="AA1868" t="s">
        <v>60</v>
      </c>
      <c r="AB1868" s="10" t="s">
        <v>207</v>
      </c>
      <c r="AE1868" s="10">
        <v>0</v>
      </c>
      <c r="AK1868" s="10" t="str">
        <f t="shared" si="88"/>
        <v>&gt;_Endoxocrinus_parrae_Bahamas_7747_FLMNH_014</v>
      </c>
      <c r="AL1868" s="10" t="str">
        <f t="shared" si="89"/>
        <v>&gt;Endoxocrinus_parrae_Bahamas__UF_7747</v>
      </c>
      <c r="AP1868" s="13"/>
      <c r="AQ1868" s="13"/>
      <c r="AR1868" s="13"/>
    </row>
    <row r="1869" spans="1:53" ht="14.1" customHeight="1" x14ac:dyDescent="0.2">
      <c r="A1869" s="10">
        <v>370</v>
      </c>
      <c r="B1869" s="10" t="s">
        <v>1382</v>
      </c>
      <c r="C1869" s="10" t="s">
        <v>382</v>
      </c>
      <c r="D1869" s="11">
        <v>7749</v>
      </c>
      <c r="E1869" s="10" t="s">
        <v>52</v>
      </c>
      <c r="F1869" s="10"/>
      <c r="G1869" s="11">
        <v>7749</v>
      </c>
      <c r="I1869" s="10" t="s">
        <v>53</v>
      </c>
      <c r="L1869" s="10" t="s">
        <v>1360</v>
      </c>
      <c r="M1869" s="10" t="s">
        <v>1456</v>
      </c>
      <c r="N1869" s="10" t="s">
        <v>1457</v>
      </c>
      <c r="O1869" s="10" t="s">
        <v>1458</v>
      </c>
      <c r="P1869" s="10" t="s">
        <v>1458</v>
      </c>
      <c r="R1869" s="10" t="s">
        <v>1494</v>
      </c>
      <c r="W1869" s="10" t="s">
        <v>1460</v>
      </c>
      <c r="X1869" s="10" t="s">
        <v>1460</v>
      </c>
      <c r="Z1869" t="s">
        <v>60</v>
      </c>
      <c r="AA1869" t="s">
        <v>60</v>
      </c>
      <c r="AB1869" s="10" t="s">
        <v>207</v>
      </c>
      <c r="AE1869" s="10">
        <v>0</v>
      </c>
      <c r="AK1869" s="10" t="str">
        <f t="shared" si="88"/>
        <v>&gt;_Endoxocrinus_parrae_Bahamas_7749_FLMNH_014</v>
      </c>
      <c r="AL1869" s="10" t="str">
        <f t="shared" si="89"/>
        <v>&gt;Endoxocrinus_parrae_Bahamas__UF_7749</v>
      </c>
      <c r="AP1869" s="13"/>
      <c r="AQ1869" s="13"/>
      <c r="AR1869" s="13"/>
    </row>
    <row r="1870" spans="1:53" ht="14.1" customHeight="1" x14ac:dyDescent="0.2">
      <c r="A1870" s="10">
        <v>358</v>
      </c>
      <c r="B1870" s="10" t="s">
        <v>1382</v>
      </c>
      <c r="C1870" s="10" t="s">
        <v>338</v>
      </c>
      <c r="D1870" s="11">
        <v>7750</v>
      </c>
      <c r="E1870" s="10" t="s">
        <v>52</v>
      </c>
      <c r="F1870" s="10"/>
      <c r="G1870" s="11">
        <v>7750</v>
      </c>
      <c r="I1870" s="10" t="s">
        <v>53</v>
      </c>
      <c r="L1870" s="10" t="s">
        <v>1360</v>
      </c>
      <c r="M1870" s="10" t="s">
        <v>1456</v>
      </c>
      <c r="N1870" s="10" t="s">
        <v>1457</v>
      </c>
      <c r="O1870" s="10" t="s">
        <v>1458</v>
      </c>
      <c r="P1870" s="10" t="s">
        <v>1458</v>
      </c>
      <c r="R1870" s="10" t="s">
        <v>1494</v>
      </c>
      <c r="W1870" s="10" t="s">
        <v>1460</v>
      </c>
      <c r="X1870" s="10" t="s">
        <v>1460</v>
      </c>
      <c r="Z1870" t="s">
        <v>60</v>
      </c>
      <c r="AA1870" t="s">
        <v>60</v>
      </c>
      <c r="AB1870" s="10" t="s">
        <v>207</v>
      </c>
      <c r="AE1870" s="10">
        <v>0</v>
      </c>
      <c r="AK1870" s="10" t="str">
        <f t="shared" si="88"/>
        <v>&gt;_Endoxocrinus_parrae_Bahamas_7750_FLMNH_014</v>
      </c>
      <c r="AL1870" s="10" t="str">
        <f t="shared" si="89"/>
        <v>&gt;Endoxocrinus_parrae_Bahamas__UF_7750</v>
      </c>
      <c r="AP1870" s="13"/>
      <c r="AQ1870" s="13"/>
      <c r="AR1870" s="13"/>
    </row>
    <row r="1871" spans="1:53" ht="14.1" customHeight="1" x14ac:dyDescent="0.2">
      <c r="A1871" s="10">
        <v>299</v>
      </c>
      <c r="B1871" s="10" t="s">
        <v>1382</v>
      </c>
      <c r="C1871" s="10" t="s">
        <v>99</v>
      </c>
      <c r="D1871" s="11">
        <v>7754</v>
      </c>
      <c r="E1871" s="10" t="s">
        <v>52</v>
      </c>
      <c r="F1871" s="10"/>
      <c r="G1871" s="11">
        <v>7754</v>
      </c>
      <c r="I1871" s="10" t="s">
        <v>53</v>
      </c>
      <c r="L1871" s="10" t="s">
        <v>1360</v>
      </c>
      <c r="M1871" s="10" t="s">
        <v>1456</v>
      </c>
      <c r="N1871" s="10" t="s">
        <v>1457</v>
      </c>
      <c r="O1871" s="10" t="s">
        <v>1458</v>
      </c>
      <c r="P1871" s="10" t="s">
        <v>1458</v>
      </c>
      <c r="R1871" s="10" t="s">
        <v>1494</v>
      </c>
      <c r="W1871" s="10" t="s">
        <v>1460</v>
      </c>
      <c r="X1871" s="10" t="s">
        <v>1460</v>
      </c>
      <c r="Z1871" t="s">
        <v>60</v>
      </c>
      <c r="AA1871" t="s">
        <v>60</v>
      </c>
      <c r="AB1871" s="10" t="s">
        <v>207</v>
      </c>
      <c r="AE1871" s="10">
        <v>0</v>
      </c>
      <c r="AK1871" s="10" t="str">
        <f t="shared" si="88"/>
        <v>&gt;_Endoxocrinus_parrae_Bahamas_7754_FLMNH_014</v>
      </c>
      <c r="AL1871" s="10" t="str">
        <f t="shared" si="89"/>
        <v>&gt;Endoxocrinus_parrae_Bahamas__UF_7754</v>
      </c>
      <c r="AP1871" s="13"/>
      <c r="AQ1871" s="13"/>
      <c r="AR1871" s="13"/>
    </row>
    <row r="1872" spans="1:53" ht="14.1" customHeight="1" x14ac:dyDescent="0.2">
      <c r="A1872" s="10">
        <v>323</v>
      </c>
      <c r="B1872" s="10" t="s">
        <v>1382</v>
      </c>
      <c r="C1872" s="10" t="s">
        <v>122</v>
      </c>
      <c r="D1872" s="11">
        <v>7763</v>
      </c>
      <c r="E1872" s="10" t="s">
        <v>52</v>
      </c>
      <c r="F1872" s="10"/>
      <c r="G1872" s="11">
        <v>7763</v>
      </c>
      <c r="I1872" s="10" t="s">
        <v>53</v>
      </c>
      <c r="L1872" s="10" t="s">
        <v>1360</v>
      </c>
      <c r="M1872" s="10" t="s">
        <v>1456</v>
      </c>
      <c r="N1872" s="10" t="s">
        <v>1457</v>
      </c>
      <c r="O1872" s="10" t="s">
        <v>1458</v>
      </c>
      <c r="P1872" s="10" t="s">
        <v>1458</v>
      </c>
      <c r="R1872" s="10" t="s">
        <v>1494</v>
      </c>
      <c r="W1872" s="10" t="s">
        <v>1460</v>
      </c>
      <c r="X1872" s="10" t="s">
        <v>1460</v>
      </c>
      <c r="Z1872" t="s">
        <v>60</v>
      </c>
      <c r="AA1872" t="s">
        <v>60</v>
      </c>
      <c r="AB1872" s="10" t="s">
        <v>207</v>
      </c>
      <c r="AE1872" s="10">
        <v>0</v>
      </c>
      <c r="AK1872" s="10" t="str">
        <f t="shared" si="88"/>
        <v>&gt;_Endoxocrinus_parrae_Bahamas_7763_FLMNH_014</v>
      </c>
      <c r="AL1872" s="10" t="str">
        <f t="shared" si="89"/>
        <v>&gt;Endoxocrinus_parrae_Bahamas__UF_7763</v>
      </c>
      <c r="AP1872" s="13"/>
      <c r="AQ1872" s="13"/>
      <c r="AR1872" s="13"/>
    </row>
    <row r="1873" spans="1:53" ht="14.1" customHeight="1" x14ac:dyDescent="0.2">
      <c r="A1873" s="10">
        <v>333</v>
      </c>
      <c r="B1873" s="10" t="s">
        <v>1382</v>
      </c>
      <c r="C1873" s="10" t="s">
        <v>83</v>
      </c>
      <c r="D1873" s="11">
        <v>7764</v>
      </c>
      <c r="E1873" s="10" t="s">
        <v>52</v>
      </c>
      <c r="F1873" s="10"/>
      <c r="G1873" s="11">
        <v>7764</v>
      </c>
      <c r="I1873" s="10" t="s">
        <v>53</v>
      </c>
      <c r="L1873" s="10" t="s">
        <v>1360</v>
      </c>
      <c r="M1873" s="10" t="s">
        <v>1456</v>
      </c>
      <c r="N1873" s="10" t="s">
        <v>1457</v>
      </c>
      <c r="O1873" s="10" t="s">
        <v>1458</v>
      </c>
      <c r="P1873" s="10" t="s">
        <v>1458</v>
      </c>
      <c r="R1873" s="10" t="s">
        <v>1494</v>
      </c>
      <c r="W1873" s="10" t="s">
        <v>1460</v>
      </c>
      <c r="X1873" s="10" t="s">
        <v>1460</v>
      </c>
      <c r="Z1873" t="s">
        <v>60</v>
      </c>
      <c r="AA1873" t="s">
        <v>60</v>
      </c>
      <c r="AB1873" s="10" t="s">
        <v>207</v>
      </c>
      <c r="AE1873" s="10">
        <v>0</v>
      </c>
      <c r="AK1873" s="10" t="str">
        <f t="shared" si="88"/>
        <v>&gt;_Endoxocrinus_parrae_Bahamas_7764_FLMNH_014</v>
      </c>
      <c r="AL1873" s="10" t="str">
        <f t="shared" si="89"/>
        <v>&gt;Endoxocrinus_parrae_Bahamas__UF_7764</v>
      </c>
      <c r="AP1873" s="13"/>
      <c r="AQ1873" s="13"/>
      <c r="AR1873" s="13"/>
    </row>
    <row r="1874" spans="1:53" ht="14.1" customHeight="1" x14ac:dyDescent="0.2">
      <c r="A1874" s="10">
        <v>5800</v>
      </c>
      <c r="B1874" s="33" t="s">
        <v>3551</v>
      </c>
      <c r="C1874" s="33"/>
      <c r="D1874" s="33" t="s">
        <v>3552</v>
      </c>
      <c r="E1874" s="10" t="s">
        <v>3371</v>
      </c>
      <c r="F1874" s="10"/>
      <c r="G1874" s="36" t="s">
        <v>3553</v>
      </c>
      <c r="H1874" s="13"/>
      <c r="I1874" s="33" t="s">
        <v>53</v>
      </c>
      <c r="L1874" s="14" t="s">
        <v>2752</v>
      </c>
      <c r="M1874" s="10" t="s">
        <v>3430</v>
      </c>
      <c r="N1874" s="14" t="s">
        <v>3554</v>
      </c>
      <c r="O1874" s="10" t="s">
        <v>3555</v>
      </c>
      <c r="P1874" s="10" t="s">
        <v>3555</v>
      </c>
      <c r="Q1874" s="14"/>
      <c r="R1874" s="30" t="s">
        <v>3556</v>
      </c>
      <c r="S1874" s="14"/>
      <c r="T1874" s="14"/>
      <c r="U1874" s="14"/>
      <c r="V1874" s="14"/>
      <c r="W1874" s="14" t="s">
        <v>3548</v>
      </c>
      <c r="X1874" s="14" t="s">
        <v>3548</v>
      </c>
      <c r="Y1874" s="34"/>
      <c r="Z1874">
        <v>-15.009</v>
      </c>
      <c r="AA1874">
        <v>124.60357999999999</v>
      </c>
      <c r="AB1874" s="10" t="s">
        <v>2803</v>
      </c>
      <c r="AC1874" s="14"/>
      <c r="AD1874" s="14"/>
      <c r="AE1874" s="34">
        <v>0</v>
      </c>
      <c r="AF1874" s="14"/>
      <c r="AG1874" s="14"/>
      <c r="AH1874" s="14" t="s">
        <v>2804</v>
      </c>
      <c r="AI1874" s="14"/>
      <c r="AJ1874" s="14"/>
      <c r="AK1874" s="10" t="str">
        <f t="shared" si="88"/>
        <v>&gt;_Enypniastes_eximia_NWAustralia_MOLAF_0392_S0167</v>
      </c>
      <c r="AL1874" s="10" t="str">
        <f t="shared" si="89"/>
        <v>&gt;Enypniastes_eximia_NWAustralia__NMV_MOLAF_0392</v>
      </c>
      <c r="AM1874" s="14" t="s">
        <v>2756</v>
      </c>
      <c r="AN1874" s="14"/>
      <c r="AO1874" s="14"/>
      <c r="AP1874" s="14"/>
      <c r="AQ1874" s="14"/>
      <c r="AR1874" s="14"/>
      <c r="AS1874" s="14" t="s">
        <v>3557</v>
      </c>
      <c r="AT1874" s="14"/>
      <c r="AU1874" s="14" t="s">
        <v>2758</v>
      </c>
      <c r="AV1874" s="14" t="s">
        <v>2759</v>
      </c>
      <c r="AW1874" s="14" t="s">
        <v>2759</v>
      </c>
      <c r="AX1874" s="14"/>
      <c r="AY1874" s="14"/>
      <c r="AZ1874" s="41" t="s">
        <v>3550</v>
      </c>
      <c r="BA1874" s="35"/>
    </row>
    <row r="1875" spans="1:53" ht="14.1" customHeight="1" x14ac:dyDescent="0.2">
      <c r="A1875" s="10">
        <v>6242</v>
      </c>
      <c r="B1875" s="31" t="s">
        <v>7445</v>
      </c>
      <c r="C1875" s="31"/>
      <c r="D1875" s="33" t="s">
        <v>7446</v>
      </c>
      <c r="E1875" s="13" t="s">
        <v>2798</v>
      </c>
      <c r="F1875" s="13"/>
      <c r="G1875" s="11">
        <v>30673</v>
      </c>
      <c r="H1875" s="14"/>
      <c r="I1875" s="33" t="s">
        <v>53</v>
      </c>
      <c r="L1875" s="14" t="s">
        <v>2752</v>
      </c>
      <c r="M1875" s="10" t="s">
        <v>3430</v>
      </c>
      <c r="N1875" s="14" t="s">
        <v>3554</v>
      </c>
      <c r="O1875" s="10" t="s">
        <v>3555</v>
      </c>
      <c r="P1875" s="10" t="s">
        <v>3555</v>
      </c>
      <c r="Q1875" s="30"/>
      <c r="R1875" s="30" t="s">
        <v>3556</v>
      </c>
      <c r="S1875" s="14"/>
      <c r="T1875" s="14"/>
      <c r="U1875" s="14"/>
      <c r="V1875" s="14"/>
      <c r="W1875" s="14" t="s">
        <v>3375</v>
      </c>
      <c r="X1875" s="34" t="s">
        <v>6768</v>
      </c>
      <c r="Y1875" s="34"/>
      <c r="Z1875">
        <v>-44.033332999999999</v>
      </c>
      <c r="AA1875">
        <v>-176.433333</v>
      </c>
      <c r="AB1875" s="14" t="s">
        <v>53</v>
      </c>
      <c r="AD1875" s="10" t="s">
        <v>53</v>
      </c>
      <c r="AE1875" s="34">
        <v>652</v>
      </c>
      <c r="AF1875" s="14"/>
      <c r="AG1875" s="14"/>
      <c r="AH1875" s="14" t="s">
        <v>7447</v>
      </c>
      <c r="AI1875" s="14"/>
      <c r="AJ1875" s="14"/>
      <c r="AK1875" s="10" t="str">
        <f t="shared" si="88"/>
        <v>&gt;_Enypniastes_eximia_Chatham_MOLN_211_S0779</v>
      </c>
      <c r="AL1875" s="10" t="str">
        <f t="shared" si="89"/>
        <v>&gt;Enypniastes_eximia_Chatham__NIWA_MOLN_211</v>
      </c>
      <c r="AM1875" s="14" t="s">
        <v>7448</v>
      </c>
      <c r="AN1875" s="14"/>
      <c r="AO1875" s="14"/>
      <c r="AP1875" s="14"/>
      <c r="AQ1875" s="14"/>
      <c r="AR1875" s="14"/>
      <c r="AS1875" s="14" t="s">
        <v>3953</v>
      </c>
      <c r="AT1875" s="14"/>
      <c r="AU1875" s="14" t="s">
        <v>2759</v>
      </c>
      <c r="AV1875" s="14" t="s">
        <v>2758</v>
      </c>
      <c r="AW1875" s="14" t="s">
        <v>2759</v>
      </c>
      <c r="AX1875" s="14"/>
      <c r="AY1875" s="14"/>
      <c r="AZ1875" s="41" t="s">
        <v>6771</v>
      </c>
    </row>
    <row r="1876" spans="1:53" ht="14.1" customHeight="1" x14ac:dyDescent="0.2">
      <c r="A1876" s="10">
        <v>6241</v>
      </c>
      <c r="B1876" s="31" t="s">
        <v>7452</v>
      </c>
      <c r="C1876" s="31"/>
      <c r="D1876" s="33" t="s">
        <v>7453</v>
      </c>
      <c r="E1876" s="13" t="s">
        <v>2798</v>
      </c>
      <c r="F1876" s="13"/>
      <c r="G1876" s="11">
        <v>30709</v>
      </c>
      <c r="H1876" s="14"/>
      <c r="I1876" s="33" t="s">
        <v>53</v>
      </c>
      <c r="L1876" s="14" t="s">
        <v>2752</v>
      </c>
      <c r="M1876" s="10" t="s">
        <v>3430</v>
      </c>
      <c r="N1876" s="14" t="s">
        <v>3554</v>
      </c>
      <c r="O1876" s="10" t="s">
        <v>3555</v>
      </c>
      <c r="P1876" s="10" t="s">
        <v>3555</v>
      </c>
      <c r="Q1876" s="30"/>
      <c r="R1876" s="30" t="s">
        <v>3556</v>
      </c>
      <c r="S1876" s="14"/>
      <c r="T1876" s="14"/>
      <c r="U1876" s="14"/>
      <c r="V1876" s="14"/>
      <c r="W1876" s="14" t="s">
        <v>3375</v>
      </c>
      <c r="X1876" s="14" t="s">
        <v>3375</v>
      </c>
      <c r="Y1876" s="34" t="s">
        <v>7454</v>
      </c>
      <c r="Z1876">
        <v>-64.349999999999994</v>
      </c>
      <c r="AA1876">
        <v>-61.583333000000003</v>
      </c>
      <c r="AB1876" s="14" t="s">
        <v>53</v>
      </c>
      <c r="AD1876" s="10" t="s">
        <v>53</v>
      </c>
      <c r="AE1876" s="34">
        <v>652</v>
      </c>
      <c r="AF1876" s="14"/>
      <c r="AG1876" s="14"/>
      <c r="AH1876" s="14" t="s">
        <v>7447</v>
      </c>
      <c r="AI1876" s="14"/>
      <c r="AJ1876" s="14"/>
      <c r="AK1876" s="10" t="str">
        <f t="shared" si="88"/>
        <v>&gt;_Enypniastes_eximia_Antarctica_MOLN_210_S0778</v>
      </c>
      <c r="AL1876" s="10" t="str">
        <f t="shared" si="89"/>
        <v>&gt;Enypniastes_eximia_Antarctica_Challenger_NIWA_MOLN_210</v>
      </c>
      <c r="AM1876" s="14" t="s">
        <v>7455</v>
      </c>
      <c r="AN1876" s="14"/>
      <c r="AO1876" s="14"/>
      <c r="AP1876" s="14"/>
      <c r="AQ1876" s="14"/>
      <c r="AR1876" s="14"/>
      <c r="AS1876" s="14" t="s">
        <v>3953</v>
      </c>
      <c r="AT1876" s="14"/>
      <c r="AU1876" s="14" t="s">
        <v>2759</v>
      </c>
      <c r="AV1876" s="14" t="s">
        <v>2758</v>
      </c>
      <c r="AW1876" s="14" t="s">
        <v>2759</v>
      </c>
      <c r="AX1876" s="14"/>
      <c r="AY1876" s="14"/>
      <c r="AZ1876" s="41" t="s">
        <v>7456</v>
      </c>
    </row>
    <row r="1877" spans="1:53" ht="14.1" customHeight="1" x14ac:dyDescent="0.2">
      <c r="A1877" s="10">
        <v>6243</v>
      </c>
      <c r="B1877" s="31" t="s">
        <v>7449</v>
      </c>
      <c r="C1877" s="31"/>
      <c r="D1877" s="33" t="s">
        <v>7450</v>
      </c>
      <c r="E1877" s="13" t="s">
        <v>2798</v>
      </c>
      <c r="F1877" s="13"/>
      <c r="G1877" s="11">
        <v>30680</v>
      </c>
      <c r="H1877" s="14"/>
      <c r="I1877" s="33" t="s">
        <v>53</v>
      </c>
      <c r="L1877" s="14" t="s">
        <v>2752</v>
      </c>
      <c r="M1877" s="10" t="s">
        <v>3430</v>
      </c>
      <c r="N1877" s="14" t="s">
        <v>3554</v>
      </c>
      <c r="O1877" s="10" t="s">
        <v>3555</v>
      </c>
      <c r="P1877" s="10" t="s">
        <v>3555</v>
      </c>
      <c r="Q1877" s="30"/>
      <c r="R1877" s="30" t="s">
        <v>3556</v>
      </c>
      <c r="S1877" s="14"/>
      <c r="T1877" s="14"/>
      <c r="U1877" s="14"/>
      <c r="V1877" s="14"/>
      <c r="W1877" s="14" t="s">
        <v>3375</v>
      </c>
      <c r="X1877" s="34" t="s">
        <v>6768</v>
      </c>
      <c r="Y1877" s="34"/>
      <c r="Z1877">
        <v>-44.033332999999999</v>
      </c>
      <c r="AA1877">
        <v>-176.433333</v>
      </c>
      <c r="AB1877" s="14" t="s">
        <v>53</v>
      </c>
      <c r="AD1877" s="10" t="s">
        <v>53</v>
      </c>
      <c r="AE1877" s="34">
        <v>652</v>
      </c>
      <c r="AF1877" s="14"/>
      <c r="AG1877" s="14"/>
      <c r="AH1877" s="14" t="s">
        <v>7447</v>
      </c>
      <c r="AI1877" s="14"/>
      <c r="AJ1877" s="14"/>
      <c r="AK1877" s="10" t="str">
        <f t="shared" si="88"/>
        <v>&gt;_Enypniastes_eximia_Chatham_MOLN_212_S0780</v>
      </c>
      <c r="AL1877" s="10" t="str">
        <f t="shared" si="89"/>
        <v>&gt;Enypniastes_eximia_Chatham__NIWA_MOLN_212</v>
      </c>
      <c r="AM1877" s="14" t="s">
        <v>7451</v>
      </c>
      <c r="AN1877" s="14"/>
      <c r="AO1877" s="14"/>
      <c r="AP1877" s="14"/>
      <c r="AQ1877" s="14"/>
      <c r="AR1877" s="14"/>
      <c r="AS1877" s="14" t="s">
        <v>3953</v>
      </c>
      <c r="AT1877" s="14"/>
      <c r="AU1877" s="14" t="s">
        <v>2759</v>
      </c>
      <c r="AV1877" s="14" t="s">
        <v>2758</v>
      </c>
      <c r="AW1877" s="14" t="s">
        <v>2759</v>
      </c>
      <c r="AX1877" s="14"/>
      <c r="AY1877" s="14"/>
      <c r="AZ1877" s="41" t="s">
        <v>6771</v>
      </c>
    </row>
    <row r="1878" spans="1:53" ht="14.1" customHeight="1" x14ac:dyDescent="0.2">
      <c r="A1878" s="10">
        <v>6244</v>
      </c>
      <c r="B1878" s="31" t="s">
        <v>7457</v>
      </c>
      <c r="C1878" s="31"/>
      <c r="D1878" s="33" t="s">
        <v>7458</v>
      </c>
      <c r="E1878" s="13" t="s">
        <v>2798</v>
      </c>
      <c r="F1878" s="13"/>
      <c r="G1878" s="11">
        <v>30725</v>
      </c>
      <c r="H1878" s="14"/>
      <c r="I1878" s="33" t="s">
        <v>53</v>
      </c>
      <c r="L1878" s="14" t="s">
        <v>2752</v>
      </c>
      <c r="M1878" s="10" t="s">
        <v>3430</v>
      </c>
      <c r="N1878" s="14" t="s">
        <v>3554</v>
      </c>
      <c r="O1878" s="10" t="s">
        <v>3555</v>
      </c>
      <c r="P1878" s="10" t="s">
        <v>3555</v>
      </c>
      <c r="Q1878" s="30"/>
      <c r="R1878" s="30" t="s">
        <v>3556</v>
      </c>
      <c r="S1878" s="14"/>
      <c r="T1878" s="14"/>
      <c r="U1878" s="14"/>
      <c r="V1878" s="14"/>
      <c r="W1878" s="14" t="s">
        <v>3375</v>
      </c>
      <c r="X1878" s="14" t="s">
        <v>3375</v>
      </c>
      <c r="Y1878" s="34" t="s">
        <v>7454</v>
      </c>
      <c r="Z1878">
        <v>-64.349999999999994</v>
      </c>
      <c r="AA1878">
        <v>-61.583333000000003</v>
      </c>
      <c r="AB1878" s="14" t="s">
        <v>53</v>
      </c>
      <c r="AD1878" s="10" t="s">
        <v>53</v>
      </c>
      <c r="AE1878" s="34">
        <v>652</v>
      </c>
      <c r="AF1878" s="39" t="s">
        <v>75</v>
      </c>
      <c r="AG1878" s="39"/>
      <c r="AH1878" s="39" t="s">
        <v>7447</v>
      </c>
      <c r="AI1878" s="14"/>
      <c r="AJ1878" s="14"/>
      <c r="AK1878" s="10" t="str">
        <f t="shared" si="88"/>
        <v>&gt;t_Enypniastes_eximia_Antarctica_MOLN_213_S0781</v>
      </c>
      <c r="AL1878" s="10" t="str">
        <f t="shared" si="89"/>
        <v>&gt;Enypniastes_eximia_Antarctica_Challenger_NIWA_MOLN_213</v>
      </c>
      <c r="AM1878" s="14" t="s">
        <v>7459</v>
      </c>
      <c r="AN1878" s="14"/>
      <c r="AO1878" s="14"/>
      <c r="AP1878" s="14"/>
      <c r="AQ1878" s="14"/>
      <c r="AR1878" s="14"/>
      <c r="AS1878" s="14" t="s">
        <v>3953</v>
      </c>
      <c r="AT1878" s="14"/>
      <c r="AU1878" s="14" t="s">
        <v>2759</v>
      </c>
      <c r="AV1878" s="14" t="s">
        <v>2758</v>
      </c>
      <c r="AW1878" s="14" t="s">
        <v>2759</v>
      </c>
      <c r="AX1878" s="14"/>
      <c r="AY1878" s="14"/>
      <c r="AZ1878" s="41" t="s">
        <v>7456</v>
      </c>
    </row>
    <row r="1879" spans="1:53" ht="14.1" customHeight="1" x14ac:dyDescent="0.2">
      <c r="A1879" s="10">
        <v>5799</v>
      </c>
      <c r="B1879" s="33" t="s">
        <v>8181</v>
      </c>
      <c r="C1879" s="33"/>
      <c r="D1879" s="33" t="s">
        <v>8182</v>
      </c>
      <c r="E1879" s="10" t="s">
        <v>3371</v>
      </c>
      <c r="F1879" s="10"/>
      <c r="G1879" s="36" t="s">
        <v>8183</v>
      </c>
      <c r="H1879" s="13"/>
      <c r="I1879" s="33" t="s">
        <v>53</v>
      </c>
      <c r="L1879" s="14" t="s">
        <v>2752</v>
      </c>
      <c r="M1879" s="10" t="s">
        <v>3430</v>
      </c>
      <c r="N1879" s="14" t="s">
        <v>3554</v>
      </c>
      <c r="O1879" s="10" t="s">
        <v>3555</v>
      </c>
      <c r="P1879" s="10" t="s">
        <v>3555</v>
      </c>
      <c r="Q1879" s="14"/>
      <c r="R1879" s="30" t="s">
        <v>3556</v>
      </c>
      <c r="S1879" s="14"/>
      <c r="T1879" s="14"/>
      <c r="U1879" s="14"/>
      <c r="V1879" s="14"/>
      <c r="W1879" s="14" t="s">
        <v>3548</v>
      </c>
      <c r="X1879" s="14" t="s">
        <v>3548</v>
      </c>
      <c r="Y1879" s="34"/>
      <c r="Z1879">
        <v>-15.009</v>
      </c>
      <c r="AA1879">
        <v>124.60357999999999</v>
      </c>
      <c r="AB1879" s="14" t="s">
        <v>53</v>
      </c>
      <c r="AD1879" s="10" t="s">
        <v>53</v>
      </c>
      <c r="AE1879" s="34">
        <v>652</v>
      </c>
      <c r="AF1879" s="39" t="s">
        <v>539</v>
      </c>
      <c r="AG1879" s="39"/>
      <c r="AH1879" s="39" t="s">
        <v>8184</v>
      </c>
      <c r="AI1879" s="14"/>
      <c r="AJ1879" s="14"/>
      <c r="AK1879" s="10" t="str">
        <f t="shared" si="88"/>
        <v>&gt;st_Enypniastes_eximia_NWAustralia_MOLAF_0391_S0166</v>
      </c>
      <c r="AL1879" s="10" t="str">
        <f t="shared" si="89"/>
        <v>&gt;Enypniastes_eximia_NWAustralia__NMV_MOLAF_0391</v>
      </c>
      <c r="AM1879" s="14" t="s">
        <v>8185</v>
      </c>
      <c r="AN1879" s="14"/>
      <c r="AO1879" s="14"/>
      <c r="AP1879" s="14"/>
      <c r="AQ1879" s="14"/>
      <c r="AR1879" s="14"/>
      <c r="AS1879" s="14" t="s">
        <v>8186</v>
      </c>
      <c r="AT1879" s="14"/>
      <c r="AU1879" s="14" t="s">
        <v>2758</v>
      </c>
      <c r="AV1879" s="14" t="s">
        <v>2758</v>
      </c>
      <c r="AW1879" s="14" t="s">
        <v>2759</v>
      </c>
      <c r="AX1879" s="14"/>
      <c r="AY1879" s="14"/>
      <c r="AZ1879" s="41" t="s">
        <v>3550</v>
      </c>
      <c r="BA1879" s="35"/>
    </row>
    <row r="1880" spans="1:53" ht="14.1" customHeight="1" x14ac:dyDescent="0.2">
      <c r="A1880" s="10">
        <v>4111</v>
      </c>
      <c r="B1880" s="10" t="s">
        <v>5162</v>
      </c>
      <c r="C1880" s="10" t="s">
        <v>196</v>
      </c>
      <c r="D1880" s="10" t="s">
        <v>5177</v>
      </c>
      <c r="E1880" s="10" t="s">
        <v>3371</v>
      </c>
      <c r="F1880" s="10"/>
      <c r="G1880" s="11" t="s">
        <v>5178</v>
      </c>
      <c r="I1880" s="33" t="s">
        <v>53</v>
      </c>
      <c r="L1880" s="10" t="s">
        <v>2752</v>
      </c>
      <c r="M1880" s="10" t="s">
        <v>3430</v>
      </c>
      <c r="N1880" s="5" t="s">
        <v>3554</v>
      </c>
      <c r="O1880" s="10" t="s">
        <v>3555</v>
      </c>
      <c r="P1880" s="10" t="s">
        <v>3555</v>
      </c>
      <c r="R1880" s="10" t="s">
        <v>3556</v>
      </c>
      <c r="W1880" s="10" t="s">
        <v>5166</v>
      </c>
      <c r="X1880" s="10" t="s">
        <v>5166</v>
      </c>
      <c r="Z1880">
        <v>-44.384500000000003</v>
      </c>
      <c r="AA1880">
        <v>147.262</v>
      </c>
      <c r="AB1880" s="10" t="s">
        <v>207</v>
      </c>
      <c r="AE1880" s="10">
        <v>0</v>
      </c>
      <c r="AK1880" s="10" t="str">
        <f t="shared" si="88"/>
        <v>&gt;_Enypniastes_eximia_tempAustralia_MOLAF_0911_FLMNH_178</v>
      </c>
      <c r="AL1880" s="10" t="str">
        <f t="shared" si="89"/>
        <v>&gt;Enypniastes_eximia_tempAustralia__NMV_MOLAF_0911</v>
      </c>
      <c r="AZ1880" s="41"/>
    </row>
    <row r="1881" spans="1:53" ht="14.1" customHeight="1" x14ac:dyDescent="0.2">
      <c r="A1881" s="10">
        <v>5171</v>
      </c>
      <c r="B1881" s="33" t="s">
        <v>3340</v>
      </c>
      <c r="C1881" s="33"/>
      <c r="D1881" s="33" t="s">
        <v>3341</v>
      </c>
      <c r="E1881" s="33" t="s">
        <v>3342</v>
      </c>
      <c r="F1881" s="33"/>
      <c r="G1881" s="11" t="s">
        <v>3343</v>
      </c>
      <c r="H1881" s="33"/>
      <c r="I1881" s="33" t="s">
        <v>53</v>
      </c>
      <c r="L1881" s="14" t="s">
        <v>2752</v>
      </c>
      <c r="M1881" s="14" t="s">
        <v>2762</v>
      </c>
      <c r="N1881" s="14" t="s">
        <v>2851</v>
      </c>
      <c r="O1881" s="14" t="s">
        <v>3344</v>
      </c>
      <c r="P1881" s="14" t="s">
        <v>3344</v>
      </c>
      <c r="Q1881" s="14"/>
      <c r="R1881" s="14" t="s">
        <v>3345</v>
      </c>
      <c r="S1881" s="14"/>
      <c r="T1881" s="14"/>
      <c r="U1881" s="14"/>
      <c r="V1881" s="14"/>
      <c r="W1881" s="14" t="s">
        <v>3346</v>
      </c>
      <c r="X1881" s="14" t="s">
        <v>3346</v>
      </c>
      <c r="Y1881" s="14"/>
      <c r="Z1881">
        <v>18.220832999999999</v>
      </c>
      <c r="AA1881">
        <v>-66.590148999999997</v>
      </c>
      <c r="AB1881" s="10" t="s">
        <v>2803</v>
      </c>
      <c r="AC1881" s="14"/>
      <c r="AD1881" s="14"/>
      <c r="AE1881" s="34">
        <v>0</v>
      </c>
      <c r="AF1881" s="14"/>
      <c r="AG1881" s="14"/>
      <c r="AH1881" s="14" t="s">
        <v>3345</v>
      </c>
      <c r="AI1881" s="14"/>
      <c r="AJ1881" s="14"/>
      <c r="AK1881" s="10" t="str">
        <f t="shared" si="88"/>
        <v>&gt;_Eostichopus_arnesoni_PuertoRico_USNM_E23939_G0347</v>
      </c>
      <c r="AL1881" s="10" t="str">
        <f t="shared" si="89"/>
        <v>&gt;Eostichopus_arnesoni_PuertoRico__USNM_USNM_E23939</v>
      </c>
      <c r="AM1881" s="14" t="s">
        <v>2756</v>
      </c>
      <c r="AN1881" s="14"/>
      <c r="AO1881" s="14"/>
      <c r="AP1881" s="14"/>
      <c r="AQ1881" s="14"/>
      <c r="AR1881" s="14"/>
      <c r="AS1881" s="14" t="s">
        <v>3347</v>
      </c>
      <c r="AT1881" s="14"/>
      <c r="AU1881" s="14" t="s">
        <v>2758</v>
      </c>
      <c r="AV1881" s="14" t="s">
        <v>2759</v>
      </c>
      <c r="AW1881" s="14" t="s">
        <v>2759</v>
      </c>
      <c r="AX1881" s="14"/>
      <c r="AY1881" s="14"/>
      <c r="AZ1881" s="35"/>
      <c r="BA1881" s="35"/>
    </row>
    <row r="1882" spans="1:53" ht="14.1" customHeight="1" x14ac:dyDescent="0.2">
      <c r="A1882" s="10">
        <v>679</v>
      </c>
      <c r="B1882" s="10" t="s">
        <v>896</v>
      </c>
      <c r="C1882" s="10" t="s">
        <v>193</v>
      </c>
      <c r="D1882" s="11">
        <v>8450</v>
      </c>
      <c r="E1882" s="10" t="s">
        <v>52</v>
      </c>
      <c r="F1882" s="10"/>
      <c r="G1882" s="11">
        <v>8450</v>
      </c>
      <c r="I1882" s="10" t="s">
        <v>53</v>
      </c>
      <c r="L1882" s="10" t="s">
        <v>2752</v>
      </c>
      <c r="M1882" s="10" t="s">
        <v>2888</v>
      </c>
      <c r="N1882" s="10" t="s">
        <v>2889</v>
      </c>
      <c r="O1882" s="10" t="s">
        <v>4190</v>
      </c>
      <c r="P1882" s="10" t="s">
        <v>4190</v>
      </c>
      <c r="R1882" s="10" t="s">
        <v>4191</v>
      </c>
      <c r="W1882" s="10" t="s">
        <v>135</v>
      </c>
      <c r="X1882" s="10" t="s">
        <v>135</v>
      </c>
      <c r="Z1882">
        <v>-14.446</v>
      </c>
      <c r="AA1882">
        <v>145.5001</v>
      </c>
      <c r="AB1882" s="10" t="s">
        <v>53</v>
      </c>
      <c r="AD1882" s="10" t="s">
        <v>53</v>
      </c>
      <c r="AE1882" s="12">
        <v>655</v>
      </c>
      <c r="AK1882" s="10" t="str">
        <f t="shared" si="88"/>
        <v>&gt;_Euapta_godeffroyi_Lizard_8450_FLMNH_036</v>
      </c>
      <c r="AL1882" s="10" t="str">
        <f t="shared" si="89"/>
        <v>&gt;Euapta_godeffroyi_Lizard__UF_8450</v>
      </c>
      <c r="AM1882" s="10" t="s">
        <v>10214</v>
      </c>
      <c r="AN1882" s="10" t="s">
        <v>139</v>
      </c>
      <c r="AP1882" s="13"/>
      <c r="AQ1882" s="13"/>
    </row>
    <row r="1883" spans="1:53" ht="14.1" customHeight="1" x14ac:dyDescent="0.2">
      <c r="A1883" s="10">
        <v>1360</v>
      </c>
      <c r="B1883" s="10" t="s">
        <v>4200</v>
      </c>
      <c r="C1883" s="10" t="s">
        <v>132</v>
      </c>
      <c r="D1883" s="11">
        <v>4688</v>
      </c>
      <c r="E1883" s="10" t="s">
        <v>52</v>
      </c>
      <c r="F1883" s="10"/>
      <c r="G1883" s="11">
        <v>4688</v>
      </c>
      <c r="I1883" s="10" t="s">
        <v>53</v>
      </c>
      <c r="L1883" s="10" t="s">
        <v>2752</v>
      </c>
      <c r="M1883" s="10" t="s">
        <v>2888</v>
      </c>
      <c r="N1883" s="10" t="s">
        <v>2889</v>
      </c>
      <c r="O1883" s="10" t="s">
        <v>4190</v>
      </c>
      <c r="P1883" s="10" t="s">
        <v>4190</v>
      </c>
      <c r="R1883" s="10" t="s">
        <v>4191</v>
      </c>
      <c r="W1883" s="10" t="s">
        <v>198</v>
      </c>
      <c r="X1883" s="10" t="s">
        <v>1741</v>
      </c>
      <c r="Z1883">
        <v>13.65</v>
      </c>
      <c r="AA1883">
        <v>144.85</v>
      </c>
      <c r="AB1883" s="10" t="s">
        <v>53</v>
      </c>
      <c r="AD1883" s="10" t="s">
        <v>53</v>
      </c>
      <c r="AE1883" s="12">
        <v>655</v>
      </c>
      <c r="AF1883" s="10" t="s">
        <v>75</v>
      </c>
      <c r="AK1883" s="10" t="str">
        <f t="shared" si="88"/>
        <v>&gt;t_Euapta_godeffroyi_Guam_4688_FLMNH_072</v>
      </c>
      <c r="AL1883" s="10" t="str">
        <f t="shared" si="89"/>
        <v>&gt;Euapta_godeffroyi_Guam__UF_4688</v>
      </c>
      <c r="AM1883" s="10" t="s">
        <v>10215</v>
      </c>
      <c r="AP1883" s="13"/>
      <c r="AQ1883" s="13"/>
    </row>
    <row r="1884" spans="1:53" ht="14.1" customHeight="1" x14ac:dyDescent="0.25">
      <c r="A1884" s="10">
        <v>7126</v>
      </c>
      <c r="B1884" s="5" t="s">
        <v>14065</v>
      </c>
      <c r="D1884" s="80" t="s">
        <v>14066</v>
      </c>
      <c r="E1884" s="10" t="s">
        <v>52</v>
      </c>
      <c r="F1884" s="10"/>
      <c r="L1884" s="10" t="s">
        <v>2752</v>
      </c>
      <c r="M1884" s="5" t="s">
        <v>2888</v>
      </c>
      <c r="N1884" s="5" t="s">
        <v>2889</v>
      </c>
      <c r="O1884" s="5" t="s">
        <v>4190</v>
      </c>
      <c r="P1884" s="5" t="s">
        <v>4190</v>
      </c>
      <c r="R1884" s="5" t="s">
        <v>4191</v>
      </c>
      <c r="X1884" s="5" t="s">
        <v>283</v>
      </c>
      <c r="Z1884">
        <v>-5.16</v>
      </c>
      <c r="AA1884">
        <v>145.83000000000001</v>
      </c>
      <c r="AK1884" s="10" t="str">
        <f t="shared" si="88"/>
        <v>&gt;_Euapta_godeffroyi_PNG_PNG12-1126_B0124</v>
      </c>
      <c r="AL1884" s="10" t="str">
        <f t="shared" si="89"/>
        <v>&gt;Euapta_godeffroyi_PNG__UF_PNG12-1126</v>
      </c>
      <c r="AM1884" s="5" t="s">
        <v>14067</v>
      </c>
    </row>
    <row r="1885" spans="1:53" ht="14.1" customHeight="1" x14ac:dyDescent="0.2">
      <c r="A1885" s="10">
        <v>1347</v>
      </c>
      <c r="B1885" s="10" t="s">
        <v>4200</v>
      </c>
      <c r="C1885" s="10" t="s">
        <v>280</v>
      </c>
      <c r="D1885" s="11">
        <v>7151</v>
      </c>
      <c r="E1885" s="10" t="s">
        <v>52</v>
      </c>
      <c r="F1885" s="10"/>
      <c r="G1885" s="11">
        <v>7151</v>
      </c>
      <c r="I1885" s="10" t="s">
        <v>53</v>
      </c>
      <c r="L1885" s="10" t="s">
        <v>2752</v>
      </c>
      <c r="M1885" s="10" t="s">
        <v>2888</v>
      </c>
      <c r="N1885" s="10" t="s">
        <v>2889</v>
      </c>
      <c r="O1885" s="10" t="s">
        <v>4190</v>
      </c>
      <c r="P1885" s="10" t="s">
        <v>4190</v>
      </c>
      <c r="R1885" s="10" t="s">
        <v>4191</v>
      </c>
      <c r="W1885" s="10" t="s">
        <v>3938</v>
      </c>
      <c r="X1885" s="10" t="s">
        <v>3938</v>
      </c>
      <c r="Z1885">
        <v>-13.58018</v>
      </c>
      <c r="AA1885">
        <v>47.82011</v>
      </c>
      <c r="AB1885" s="10" t="s">
        <v>53</v>
      </c>
      <c r="AD1885" s="10" t="s">
        <v>53</v>
      </c>
      <c r="AE1885" s="12">
        <v>655</v>
      </c>
      <c r="AK1885" s="10" t="str">
        <f t="shared" si="88"/>
        <v>&gt;_Euapta_godeffroyi_Madagascar_7151_FLMNH_072</v>
      </c>
      <c r="AL1885" s="10" t="str">
        <f t="shared" si="89"/>
        <v>&gt;Euapta_godeffroyi_Madagascar__UF_7151</v>
      </c>
      <c r="AM1885" s="10" t="s">
        <v>10216</v>
      </c>
      <c r="AP1885" s="13"/>
      <c r="AQ1885" s="13"/>
    </row>
    <row r="1886" spans="1:53" ht="14.1" customHeight="1" x14ac:dyDescent="0.2">
      <c r="A1886" s="10">
        <v>7235</v>
      </c>
      <c r="B1886" t="s">
        <v>14068</v>
      </c>
      <c r="D1886">
        <v>14250</v>
      </c>
      <c r="E1886" t="s">
        <v>52</v>
      </c>
      <c r="G1886">
        <v>14250</v>
      </c>
      <c r="L1886" s="10" t="s">
        <v>2752</v>
      </c>
      <c r="M1886" t="s">
        <v>2888</v>
      </c>
      <c r="N1886" t="s">
        <v>2889</v>
      </c>
      <c r="O1886" s="87" t="s">
        <v>4190</v>
      </c>
      <c r="P1886" s="87" t="s">
        <v>4190</v>
      </c>
      <c r="Q1886" s="76"/>
      <c r="R1886" s="87" t="s">
        <v>4191</v>
      </c>
      <c r="X1886" s="50" t="s">
        <v>13440</v>
      </c>
      <c r="Z1886" t="s">
        <v>60</v>
      </c>
      <c r="AA1886" t="s">
        <v>60</v>
      </c>
      <c r="AL1886" s="10" t="str">
        <f t="shared" si="89"/>
        <v>&gt;Euapta_godeffroyi_Red Sea__UF_14250</v>
      </c>
      <c r="AM1886" t="s">
        <v>14069</v>
      </c>
    </row>
    <row r="1887" spans="1:53" ht="14.1" customHeight="1" x14ac:dyDescent="0.2">
      <c r="A1887" s="10">
        <v>1371</v>
      </c>
      <c r="B1887" s="10" t="s">
        <v>4200</v>
      </c>
      <c r="C1887" s="10" t="s">
        <v>364</v>
      </c>
      <c r="D1887" s="11">
        <v>6322</v>
      </c>
      <c r="E1887" s="10" t="s">
        <v>52</v>
      </c>
      <c r="F1887" s="10"/>
      <c r="G1887" s="11">
        <v>6322</v>
      </c>
      <c r="I1887" s="10" t="s">
        <v>53</v>
      </c>
      <c r="L1887" s="10" t="s">
        <v>2752</v>
      </c>
      <c r="M1887" s="10" t="s">
        <v>2888</v>
      </c>
      <c r="N1887" s="10" t="s">
        <v>2889</v>
      </c>
      <c r="O1887" s="10" t="s">
        <v>4190</v>
      </c>
      <c r="P1887" s="10" t="s">
        <v>4190</v>
      </c>
      <c r="R1887" s="10" t="s">
        <v>4191</v>
      </c>
      <c r="W1887" s="10" t="s">
        <v>165</v>
      </c>
      <c r="X1887" s="10" t="s">
        <v>165</v>
      </c>
      <c r="Z1887">
        <v>43.690182</v>
      </c>
      <c r="AA1887">
        <v>4.4288629999999998</v>
      </c>
      <c r="AB1887" s="10" t="s">
        <v>53</v>
      </c>
      <c r="AD1887" s="10" t="s">
        <v>53</v>
      </c>
      <c r="AE1887" s="12">
        <v>655</v>
      </c>
      <c r="AK1887" s="10" t="str">
        <f t="shared" ref="AK1887:AK1950" si="90">CONCATENATE("&gt;",AF1887,"_",O1887,"_",R1887,S1887,"_",X1887,"_",D1887,"_",B1887)</f>
        <v>&gt;_Euapta_godeffroyi_Reunion_6322_FLMNH_072</v>
      </c>
      <c r="AL1887" s="10" t="str">
        <f t="shared" si="89"/>
        <v>&gt;Euapta_godeffroyi_Reunion__UF_6322</v>
      </c>
      <c r="AM1887" s="10" t="s">
        <v>10217</v>
      </c>
      <c r="AP1887" s="13"/>
      <c r="AQ1887" s="13"/>
    </row>
    <row r="1888" spans="1:53" ht="14.1" customHeight="1" x14ac:dyDescent="0.2">
      <c r="A1888" s="10">
        <v>1373</v>
      </c>
      <c r="B1888" s="10" t="s">
        <v>4200</v>
      </c>
      <c r="C1888" s="10" t="s">
        <v>365</v>
      </c>
      <c r="D1888" s="11">
        <v>2296</v>
      </c>
      <c r="E1888" s="10" t="s">
        <v>52</v>
      </c>
      <c r="F1888" s="10"/>
      <c r="G1888" s="11">
        <v>2296</v>
      </c>
      <c r="I1888" s="10" t="s">
        <v>53</v>
      </c>
      <c r="L1888" s="10" t="s">
        <v>2752</v>
      </c>
      <c r="M1888" s="10" t="s">
        <v>2888</v>
      </c>
      <c r="N1888" s="10" t="s">
        <v>2889</v>
      </c>
      <c r="O1888" s="10" t="s">
        <v>4190</v>
      </c>
      <c r="P1888" s="10" t="s">
        <v>4190</v>
      </c>
      <c r="R1888" s="10" t="s">
        <v>4191</v>
      </c>
      <c r="W1888" s="10" t="s">
        <v>283</v>
      </c>
      <c r="X1888" s="10" t="s">
        <v>283</v>
      </c>
      <c r="Z1888">
        <v>-2.2602777777999998</v>
      </c>
      <c r="AA1888">
        <v>146.67277777780001</v>
      </c>
      <c r="AB1888" s="10" t="s">
        <v>53</v>
      </c>
      <c r="AD1888" s="10" t="s">
        <v>53</v>
      </c>
      <c r="AE1888" s="12">
        <v>655</v>
      </c>
      <c r="AK1888" s="10" t="str">
        <f t="shared" si="90"/>
        <v>&gt;_Euapta_godeffroyi_PNG_2296_FLMNH_072</v>
      </c>
      <c r="AL1888" s="10" t="str">
        <f t="shared" si="89"/>
        <v>&gt;Euapta_godeffroyi_PNG__UF_2296</v>
      </c>
      <c r="AM1888" s="10" t="s">
        <v>10218</v>
      </c>
      <c r="AP1888" s="13"/>
      <c r="AQ1888" s="13"/>
    </row>
    <row r="1889" spans="1:64" ht="14.1" customHeight="1" x14ac:dyDescent="0.2">
      <c r="A1889" s="10">
        <v>957</v>
      </c>
      <c r="B1889" s="10" t="s">
        <v>435</v>
      </c>
      <c r="C1889" s="10" t="s">
        <v>284</v>
      </c>
      <c r="D1889" s="11">
        <v>6111</v>
      </c>
      <c r="E1889" s="10" t="s">
        <v>52</v>
      </c>
      <c r="F1889" s="10"/>
      <c r="G1889" s="11">
        <v>6111</v>
      </c>
      <c r="I1889" s="10" t="s">
        <v>53</v>
      </c>
      <c r="L1889" s="10" t="s">
        <v>2752</v>
      </c>
      <c r="M1889" s="10" t="s">
        <v>2888</v>
      </c>
      <c r="N1889" s="10" t="s">
        <v>2889</v>
      </c>
      <c r="O1889" s="10" t="s">
        <v>4190</v>
      </c>
      <c r="P1889" s="10" t="s">
        <v>4190</v>
      </c>
      <c r="R1889" s="10" t="s">
        <v>4191</v>
      </c>
      <c r="W1889" s="10" t="s">
        <v>220</v>
      </c>
      <c r="X1889" s="10" t="s">
        <v>220</v>
      </c>
      <c r="Z1889">
        <v>23.6373</v>
      </c>
      <c r="AA1889">
        <v>-166.18719999999999</v>
      </c>
      <c r="AB1889" s="10" t="s">
        <v>53</v>
      </c>
      <c r="AD1889" s="10" t="s">
        <v>53</v>
      </c>
      <c r="AE1889" s="12">
        <v>655</v>
      </c>
      <c r="AK1889" s="10" t="str">
        <f t="shared" si="90"/>
        <v>&gt;_Euapta_godeffroyi_Hawaii_6111_FLMNH_038</v>
      </c>
      <c r="AL1889" s="10" t="str">
        <f t="shared" si="89"/>
        <v>&gt;Euapta_godeffroyi_Hawaii__UF_6111</v>
      </c>
      <c r="AM1889" s="10" t="s">
        <v>10218</v>
      </c>
      <c r="AP1889" s="13"/>
      <c r="AQ1889" s="13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</row>
    <row r="1890" spans="1:64" ht="14.1" customHeight="1" x14ac:dyDescent="0.2">
      <c r="A1890" s="10">
        <v>1400</v>
      </c>
      <c r="B1890" s="10" t="s">
        <v>4200</v>
      </c>
      <c r="C1890" s="10" t="s">
        <v>293</v>
      </c>
      <c r="D1890" s="11">
        <v>8040</v>
      </c>
      <c r="E1890" s="10" t="s">
        <v>52</v>
      </c>
      <c r="F1890" s="10"/>
      <c r="G1890" s="11">
        <v>8040</v>
      </c>
      <c r="I1890" s="10" t="s">
        <v>53</v>
      </c>
      <c r="L1890" s="10" t="s">
        <v>2752</v>
      </c>
      <c r="M1890" s="10" t="s">
        <v>2888</v>
      </c>
      <c r="N1890" s="10" t="s">
        <v>2889</v>
      </c>
      <c r="O1890" s="10" t="s">
        <v>4190</v>
      </c>
      <c r="P1890" s="10" t="s">
        <v>4190</v>
      </c>
      <c r="R1890" s="10" t="s">
        <v>4191</v>
      </c>
      <c r="W1890" s="10" t="s">
        <v>1582</v>
      </c>
      <c r="X1890" s="10" t="s">
        <v>1582</v>
      </c>
      <c r="Z1890">
        <v>-17.530280000000001</v>
      </c>
      <c r="AA1890">
        <v>-149.76206999999999</v>
      </c>
      <c r="AB1890" s="10" t="s">
        <v>53</v>
      </c>
      <c r="AC1890" s="10" t="s">
        <v>53</v>
      </c>
      <c r="AD1890" s="10" t="s">
        <v>53</v>
      </c>
      <c r="AE1890" s="12">
        <v>655</v>
      </c>
      <c r="AH1890" s="10" t="s">
        <v>4191</v>
      </c>
      <c r="AJ1890" s="10" t="s">
        <v>10219</v>
      </c>
      <c r="AK1890" s="10" t="str">
        <f t="shared" si="90"/>
        <v>&gt;_Euapta_godeffroyi_Society_8040_FLMNH_072</v>
      </c>
      <c r="AL1890" s="10" t="str">
        <f t="shared" si="89"/>
        <v>&gt;Euapta_godeffroyi_Society__UF_8040</v>
      </c>
      <c r="AM1890" s="10" t="s">
        <v>10218</v>
      </c>
      <c r="AP1890" s="13"/>
      <c r="AQ1890" s="13"/>
    </row>
    <row r="1891" spans="1:64" ht="14.1" customHeight="1" x14ac:dyDescent="0.2">
      <c r="A1891" s="10">
        <v>6866</v>
      </c>
      <c r="B1891" s="10" t="s">
        <v>1128</v>
      </c>
      <c r="C1891" s="23" t="s">
        <v>4445</v>
      </c>
      <c r="D1891" s="14" t="s">
        <v>14070</v>
      </c>
      <c r="E1891" s="10" t="s">
        <v>52</v>
      </c>
      <c r="F1891" s="10"/>
      <c r="G1891" s="14">
        <v>8040</v>
      </c>
      <c r="L1891" s="10" t="s">
        <v>2752</v>
      </c>
      <c r="M1891" s="10" t="s">
        <v>2888</v>
      </c>
      <c r="N1891" s="14" t="s">
        <v>2889</v>
      </c>
      <c r="O1891" s="14" t="s">
        <v>4190</v>
      </c>
      <c r="P1891" s="14" t="s">
        <v>4190</v>
      </c>
      <c r="R1891" s="51" t="s">
        <v>4191</v>
      </c>
      <c r="S1891" s="14"/>
      <c r="T1891" s="14"/>
      <c r="W1891" s="10" t="s">
        <v>81</v>
      </c>
      <c r="X1891" s="10" t="s">
        <v>81</v>
      </c>
      <c r="Z1891">
        <v>-17.530280000000001</v>
      </c>
      <c r="AA1891">
        <v>-149.76206999999999</v>
      </c>
      <c r="AH1891" s="51" t="s">
        <v>4191</v>
      </c>
      <c r="AK1891" s="10" t="str">
        <f t="shared" si="90"/>
        <v>&gt;_Euapta_godeffroyi_Moorea_BMOO-04646_BMOO</v>
      </c>
      <c r="AL1891" s="10" t="str">
        <f t="shared" si="89"/>
        <v>&gt;Euapta_godeffroyi_Moorea__UF_BMOO-04646</v>
      </c>
      <c r="AM1891" s="25" t="s">
        <v>10221</v>
      </c>
      <c r="AO1891" s="26" t="s">
        <v>14071</v>
      </c>
    </row>
    <row r="1892" spans="1:64" ht="14.1" customHeight="1" x14ac:dyDescent="0.2">
      <c r="A1892" s="10">
        <v>7005</v>
      </c>
      <c r="B1892" s="10" t="s">
        <v>1128</v>
      </c>
      <c r="D1892" s="21" t="s">
        <v>10220</v>
      </c>
      <c r="E1892" s="10" t="s">
        <v>52</v>
      </c>
      <c r="F1892" s="10"/>
      <c r="G1892" s="22">
        <v>12437</v>
      </c>
      <c r="L1892" s="10" t="s">
        <v>2752</v>
      </c>
      <c r="M1892" s="10" t="s">
        <v>2888</v>
      </c>
      <c r="N1892" s="14" t="s">
        <v>2889</v>
      </c>
      <c r="O1892" s="21" t="s">
        <v>2889</v>
      </c>
      <c r="P1892" s="21" t="s">
        <v>4190</v>
      </c>
      <c r="R1892" s="51" t="s">
        <v>4191</v>
      </c>
      <c r="S1892" s="21"/>
      <c r="T1892" s="21"/>
      <c r="W1892" s="10" t="s">
        <v>81</v>
      </c>
      <c r="X1892" s="10" t="s">
        <v>81</v>
      </c>
      <c r="Z1892">
        <v>-17.504390000000001</v>
      </c>
      <c r="AA1892">
        <v>-149.75842</v>
      </c>
      <c r="AB1892" s="10" t="s">
        <v>53</v>
      </c>
      <c r="AC1892" s="10" t="s">
        <v>53</v>
      </c>
      <c r="AD1892" s="10" t="s">
        <v>53</v>
      </c>
      <c r="AH1892" s="51" t="s">
        <v>4191</v>
      </c>
      <c r="AJ1892" s="10" t="s">
        <v>2674</v>
      </c>
      <c r="AK1892" s="10" t="str">
        <f t="shared" si="90"/>
        <v>&gt;_Synaptidae_godeffroyi_Moorea_BMOO-16990_BMOO</v>
      </c>
      <c r="AL1892" s="10" t="str">
        <f t="shared" si="89"/>
        <v>&gt;Euapta_godeffroyi_Moorea__UF_BMOO-16990</v>
      </c>
      <c r="AM1892" s="25" t="s">
        <v>10221</v>
      </c>
      <c r="AO1892" s="26" t="s">
        <v>10222</v>
      </c>
    </row>
    <row r="1893" spans="1:64" ht="14.1" customHeight="1" x14ac:dyDescent="0.2">
      <c r="A1893" s="10">
        <v>7035</v>
      </c>
      <c r="B1893" s="5" t="s">
        <v>14072</v>
      </c>
      <c r="D1893" s="50" t="s">
        <v>14073</v>
      </c>
      <c r="E1893" s="10" t="s">
        <v>52</v>
      </c>
      <c r="F1893" s="10"/>
      <c r="L1893" s="10" t="s">
        <v>2752</v>
      </c>
      <c r="M1893" s="5" t="s">
        <v>2888</v>
      </c>
      <c r="N1893" s="5" t="s">
        <v>2889</v>
      </c>
      <c r="O1893" s="5" t="s">
        <v>4190</v>
      </c>
      <c r="P1893" s="5" t="s">
        <v>4190</v>
      </c>
      <c r="R1893" s="5" t="s">
        <v>4191</v>
      </c>
      <c r="X1893" s="5" t="s">
        <v>283</v>
      </c>
      <c r="Z1893">
        <v>-5.16</v>
      </c>
      <c r="AA1893">
        <v>145.83000000000001</v>
      </c>
      <c r="AK1893" s="10" t="str">
        <f t="shared" si="90"/>
        <v>&gt;_Euapta_godeffroyi_PNG_PNG12-0235_B0017</v>
      </c>
      <c r="AL1893" s="10" t="str">
        <f t="shared" si="89"/>
        <v>&gt;Euapta_godeffroyi_PNG__UF_PNG12-0235</v>
      </c>
      <c r="AM1893" s="5" t="s">
        <v>14074</v>
      </c>
    </row>
    <row r="1894" spans="1:64" ht="14.1" customHeight="1" x14ac:dyDescent="0.2">
      <c r="A1894" s="10">
        <v>2956</v>
      </c>
      <c r="B1894" s="10" t="s">
        <v>229</v>
      </c>
      <c r="C1894" s="10" t="s">
        <v>450</v>
      </c>
      <c r="D1894" s="11">
        <v>7121</v>
      </c>
      <c r="E1894" s="10" t="s">
        <v>52</v>
      </c>
      <c r="F1894" s="10"/>
      <c r="G1894" s="11">
        <v>7121</v>
      </c>
      <c r="I1894" s="10" t="s">
        <v>53</v>
      </c>
      <c r="L1894" s="10" t="s">
        <v>2752</v>
      </c>
      <c r="M1894" s="10" t="s">
        <v>2888</v>
      </c>
      <c r="N1894" s="10" t="s">
        <v>2889</v>
      </c>
      <c r="O1894" s="10" t="s">
        <v>4190</v>
      </c>
      <c r="P1894" s="10" t="s">
        <v>4190</v>
      </c>
      <c r="R1894" s="10" t="s">
        <v>4191</v>
      </c>
      <c r="W1894" s="10" t="s">
        <v>198</v>
      </c>
      <c r="X1894" s="10" t="s">
        <v>1741</v>
      </c>
      <c r="Z1894">
        <v>13.595907</v>
      </c>
      <c r="AA1894">
        <v>144.834743</v>
      </c>
      <c r="AB1894" s="10" t="s">
        <v>53</v>
      </c>
      <c r="AD1894" s="10" t="s">
        <v>53</v>
      </c>
      <c r="AE1894" s="10">
        <v>653</v>
      </c>
      <c r="AK1894" s="10" t="str">
        <f t="shared" si="90"/>
        <v>&gt;_Euapta_godeffroyi_Guam_7121_FLMNH_112</v>
      </c>
      <c r="AL1894" s="10" t="str">
        <f t="shared" si="89"/>
        <v>&gt;Euapta_godeffroyi_Guam__UF_7121</v>
      </c>
      <c r="AM1894" s="10" t="s">
        <v>10223</v>
      </c>
      <c r="AP1894" s="13"/>
      <c r="AQ1894" s="13"/>
    </row>
    <row r="1895" spans="1:64" ht="14.1" customHeight="1" x14ac:dyDescent="0.2">
      <c r="A1895" s="10">
        <v>4035</v>
      </c>
      <c r="B1895" s="10" t="s">
        <v>4601</v>
      </c>
      <c r="C1895" s="10" t="s">
        <v>331</v>
      </c>
      <c r="D1895" s="10">
        <v>10286</v>
      </c>
      <c r="E1895" s="10" t="s">
        <v>52</v>
      </c>
      <c r="F1895" s="10"/>
      <c r="G1895" s="11">
        <v>10286</v>
      </c>
      <c r="I1895" s="10" t="s">
        <v>53</v>
      </c>
      <c r="L1895" s="10" t="s">
        <v>2752</v>
      </c>
      <c r="M1895" s="10" t="s">
        <v>2888</v>
      </c>
      <c r="N1895" s="10" t="s">
        <v>2889</v>
      </c>
      <c r="O1895" s="10" t="s">
        <v>4190</v>
      </c>
      <c r="P1895" s="10" t="s">
        <v>4190</v>
      </c>
      <c r="R1895" s="10" t="s">
        <v>10224</v>
      </c>
      <c r="W1895" s="10" t="s">
        <v>2940</v>
      </c>
      <c r="X1895" s="10" t="s">
        <v>2940</v>
      </c>
      <c r="Z1895">
        <v>24.7651</v>
      </c>
      <c r="AA1895">
        <v>-80.754199999999997</v>
      </c>
      <c r="AB1895" s="10" t="s">
        <v>53</v>
      </c>
      <c r="AD1895" s="10" t="s">
        <v>53</v>
      </c>
      <c r="AE1895" s="16">
        <v>490</v>
      </c>
      <c r="AF1895" s="10"/>
      <c r="AK1895" s="10" t="str">
        <f t="shared" si="90"/>
        <v>&gt;_Euapta_lappa_FL_10286_FLMNH_172</v>
      </c>
      <c r="AL1895" s="10" t="str">
        <f t="shared" si="89"/>
        <v>&gt;Euapta_lappa_FL__UF_10286</v>
      </c>
      <c r="AM1895" s="10" t="s">
        <v>10225</v>
      </c>
      <c r="AO1895" s="10" t="s">
        <v>10226</v>
      </c>
      <c r="AP1895" s="13"/>
      <c r="AQ1895" s="13"/>
    </row>
    <row r="1896" spans="1:64" ht="14.1" customHeight="1" x14ac:dyDescent="0.2">
      <c r="A1896" s="10">
        <v>1417</v>
      </c>
      <c r="B1896" s="10" t="s">
        <v>4200</v>
      </c>
      <c r="C1896" s="10" t="s">
        <v>196</v>
      </c>
      <c r="D1896" s="11">
        <v>6040</v>
      </c>
      <c r="E1896" s="10" t="s">
        <v>52</v>
      </c>
      <c r="F1896" s="10"/>
      <c r="G1896" s="11">
        <v>6040</v>
      </c>
      <c r="I1896" s="10" t="s">
        <v>53</v>
      </c>
      <c r="L1896" s="10" t="s">
        <v>2752</v>
      </c>
      <c r="M1896" s="10" t="s">
        <v>2888</v>
      </c>
      <c r="N1896" s="10" t="s">
        <v>2889</v>
      </c>
      <c r="O1896" s="10" t="s">
        <v>4190</v>
      </c>
      <c r="P1896" s="10" t="s">
        <v>4190</v>
      </c>
      <c r="R1896" s="10" t="s">
        <v>4658</v>
      </c>
      <c r="W1896" s="10" t="s">
        <v>220</v>
      </c>
      <c r="X1896" s="10" t="s">
        <v>220</v>
      </c>
      <c r="Z1896">
        <v>23.765000000000001</v>
      </c>
      <c r="AA1896">
        <v>-166.16900000000001</v>
      </c>
      <c r="AB1896" s="10" t="s">
        <v>53</v>
      </c>
      <c r="AD1896" s="10" t="s">
        <v>53</v>
      </c>
      <c r="AE1896" s="12">
        <v>655</v>
      </c>
      <c r="AK1896" s="10" t="str">
        <f t="shared" si="90"/>
        <v>&gt;_Euapta_tahitiensis_Hawaii_6040_FLMNH_072</v>
      </c>
      <c r="AL1896" s="10" t="str">
        <f t="shared" si="89"/>
        <v>&gt;Euapta_tahitiensis_Hawaii__UF_6040</v>
      </c>
      <c r="AM1896" s="10" t="s">
        <v>10247</v>
      </c>
      <c r="AP1896" s="13"/>
      <c r="AQ1896" s="13"/>
    </row>
    <row r="1897" spans="1:64" ht="14.1" customHeight="1" x14ac:dyDescent="0.2">
      <c r="A1897" s="10">
        <v>530</v>
      </c>
      <c r="B1897" s="10" t="s">
        <v>361</v>
      </c>
      <c r="C1897" s="10" t="s">
        <v>398</v>
      </c>
      <c r="D1897" s="11">
        <v>6171</v>
      </c>
      <c r="E1897" s="10" t="s">
        <v>52</v>
      </c>
      <c r="F1897" s="10"/>
      <c r="G1897" s="11">
        <v>6171</v>
      </c>
      <c r="I1897" s="10" t="s">
        <v>53</v>
      </c>
      <c r="L1897" s="10" t="s">
        <v>2752</v>
      </c>
      <c r="M1897" s="10" t="s">
        <v>2888</v>
      </c>
      <c r="N1897" s="10" t="s">
        <v>2889</v>
      </c>
      <c r="O1897" s="10" t="s">
        <v>4190</v>
      </c>
      <c r="P1897" s="10" t="s">
        <v>4190</v>
      </c>
      <c r="R1897" s="10" t="s">
        <v>4658</v>
      </c>
      <c r="W1897" s="10" t="s">
        <v>220</v>
      </c>
      <c r="X1897" s="10" t="s">
        <v>220</v>
      </c>
      <c r="Z1897">
        <v>23.765000000000001</v>
      </c>
      <c r="AA1897">
        <v>-166.16900000000001</v>
      </c>
      <c r="AB1897" s="10" t="s">
        <v>53</v>
      </c>
      <c r="AC1897" s="10" t="s">
        <v>10248</v>
      </c>
      <c r="AD1897" s="10" t="s">
        <v>53</v>
      </c>
      <c r="AE1897" s="12">
        <v>655</v>
      </c>
      <c r="AH1897" s="10" t="s">
        <v>10249</v>
      </c>
      <c r="AJ1897" s="16" t="s">
        <v>10250</v>
      </c>
      <c r="AK1897" s="10" t="str">
        <f t="shared" si="90"/>
        <v>&gt;_Euapta_tahitiensis_Hawaii_6171_FLMNH_023</v>
      </c>
      <c r="AL1897" s="10" t="str">
        <f t="shared" si="89"/>
        <v>&gt;Euapta_tahitiensis_Hawaii__UF_6171</v>
      </c>
      <c r="AM1897" s="10" t="s">
        <v>10247</v>
      </c>
      <c r="AN1897" s="10" t="s">
        <v>139</v>
      </c>
      <c r="AP1897" s="13"/>
      <c r="AQ1897" s="13"/>
      <c r="AY1897" s="10" t="s">
        <v>4191</v>
      </c>
    </row>
    <row r="1898" spans="1:64" ht="14.1" customHeight="1" x14ac:dyDescent="0.2">
      <c r="A1898" s="10">
        <v>1419</v>
      </c>
      <c r="B1898" s="10" t="s">
        <v>4200</v>
      </c>
      <c r="C1898" s="10" t="s">
        <v>258</v>
      </c>
      <c r="D1898" s="11">
        <v>5126</v>
      </c>
      <c r="E1898" s="10" t="s">
        <v>52</v>
      </c>
      <c r="F1898" s="10"/>
      <c r="G1898" s="11">
        <v>5126</v>
      </c>
      <c r="I1898" s="10" t="s">
        <v>53</v>
      </c>
      <c r="L1898" s="10" t="s">
        <v>2752</v>
      </c>
      <c r="M1898" s="10" t="s">
        <v>2888</v>
      </c>
      <c r="N1898" s="10" t="s">
        <v>2889</v>
      </c>
      <c r="O1898" s="10" t="s">
        <v>4190</v>
      </c>
      <c r="P1898" s="10" t="s">
        <v>4190</v>
      </c>
      <c r="R1898" s="10" t="s">
        <v>4658</v>
      </c>
      <c r="W1898" s="14" t="s">
        <v>81</v>
      </c>
      <c r="X1898" s="14" t="s">
        <v>81</v>
      </c>
      <c r="Z1898">
        <v>-17.533332999999999</v>
      </c>
      <c r="AA1898">
        <v>-149.83333300000001</v>
      </c>
      <c r="AB1898" s="10" t="s">
        <v>53</v>
      </c>
      <c r="AD1898" s="10" t="s">
        <v>53</v>
      </c>
      <c r="AE1898" s="12">
        <v>655</v>
      </c>
      <c r="AF1898" s="10" t="s">
        <v>75</v>
      </c>
      <c r="AK1898" s="10" t="str">
        <f t="shared" si="90"/>
        <v>&gt;t_Euapta_tahitiensis_Moorea_5126_FLMNH_072</v>
      </c>
      <c r="AL1898" s="10" t="str">
        <f t="shared" si="89"/>
        <v>&gt;Euapta_tahitiensis_Moorea__UF_5126</v>
      </c>
      <c r="AM1898" s="10" t="s">
        <v>10251</v>
      </c>
      <c r="AP1898" s="13"/>
      <c r="AQ1898" s="13"/>
    </row>
    <row r="1899" spans="1:64" ht="14.1" customHeight="1" x14ac:dyDescent="0.2">
      <c r="A1899" s="10">
        <v>1369</v>
      </c>
      <c r="B1899" s="10" t="s">
        <v>4200</v>
      </c>
      <c r="C1899" s="10" t="s">
        <v>251</v>
      </c>
      <c r="D1899" s="11">
        <v>1278</v>
      </c>
      <c r="E1899" s="10" t="s">
        <v>52</v>
      </c>
      <c r="F1899" s="10"/>
      <c r="G1899" s="11">
        <v>1278</v>
      </c>
      <c r="I1899" s="10" t="s">
        <v>53</v>
      </c>
      <c r="L1899" s="10" t="s">
        <v>2752</v>
      </c>
      <c r="M1899" s="10" t="s">
        <v>2888</v>
      </c>
      <c r="N1899" s="10" t="s">
        <v>2889</v>
      </c>
      <c r="O1899" s="10" t="s">
        <v>4190</v>
      </c>
      <c r="P1899" s="10" t="s">
        <v>4190</v>
      </c>
      <c r="R1899" s="10" t="s">
        <v>4658</v>
      </c>
      <c r="W1899" s="10" t="s">
        <v>220</v>
      </c>
      <c r="X1899" s="10" t="s">
        <v>220</v>
      </c>
      <c r="Z1899">
        <v>20.999904799999999</v>
      </c>
      <c r="AA1899">
        <v>-156.66788360000001</v>
      </c>
      <c r="AB1899" s="10" t="s">
        <v>53</v>
      </c>
      <c r="AD1899" s="10" t="s">
        <v>53</v>
      </c>
      <c r="AE1899" s="12">
        <v>655</v>
      </c>
      <c r="AK1899" s="10" t="str">
        <f t="shared" si="90"/>
        <v>&gt;_Euapta_tahitiensis_Hawaii_1278_FLMNH_072</v>
      </c>
      <c r="AL1899" s="10" t="str">
        <f t="shared" si="89"/>
        <v>&gt;Euapta_tahitiensis_Hawaii__UF_1278</v>
      </c>
      <c r="AM1899" s="10" t="s">
        <v>10252</v>
      </c>
      <c r="AP1899" s="13"/>
      <c r="AQ1899" s="13"/>
    </row>
    <row r="1900" spans="1:64" ht="14.1" customHeight="1" x14ac:dyDescent="0.2">
      <c r="A1900" s="10">
        <v>6867</v>
      </c>
      <c r="B1900" s="10" t="s">
        <v>1128</v>
      </c>
      <c r="C1900" s="23" t="s">
        <v>4445</v>
      </c>
      <c r="D1900" s="14" t="s">
        <v>14075</v>
      </c>
      <c r="E1900" s="10" t="s">
        <v>52</v>
      </c>
      <c r="F1900" s="10"/>
      <c r="G1900" s="14">
        <v>7968</v>
      </c>
      <c r="L1900" s="10" t="s">
        <v>2752</v>
      </c>
      <c r="M1900" s="10" t="s">
        <v>2888</v>
      </c>
      <c r="N1900" s="14" t="s">
        <v>2889</v>
      </c>
      <c r="O1900" s="14" t="s">
        <v>4190</v>
      </c>
      <c r="P1900" s="14" t="s">
        <v>4190</v>
      </c>
      <c r="R1900" s="51" t="s">
        <v>4658</v>
      </c>
      <c r="S1900" s="22"/>
      <c r="T1900" s="22"/>
      <c r="W1900" s="10" t="s">
        <v>81</v>
      </c>
      <c r="X1900" s="10" t="s">
        <v>81</v>
      </c>
      <c r="Z1900">
        <v>-17.496310000000001</v>
      </c>
      <c r="AA1900">
        <v>-149.75295</v>
      </c>
      <c r="AH1900" s="51" t="s">
        <v>4658</v>
      </c>
      <c r="AK1900" s="10" t="str">
        <f t="shared" si="90"/>
        <v>&gt;_Euapta_tahitiensis_Moorea_BMOO-02714_BMOO</v>
      </c>
      <c r="AL1900" s="10" t="str">
        <f t="shared" si="89"/>
        <v>&gt;Euapta_tahitiensis_Moorea__UF_BMOO-02714</v>
      </c>
      <c r="AM1900" s="25" t="s">
        <v>14076</v>
      </c>
      <c r="AO1900" s="26" t="s">
        <v>14077</v>
      </c>
    </row>
    <row r="1901" spans="1:64" ht="14.1" customHeight="1" x14ac:dyDescent="0.2">
      <c r="A1901" s="10">
        <v>6868</v>
      </c>
      <c r="B1901" s="10" t="s">
        <v>1128</v>
      </c>
      <c r="C1901" s="23" t="s">
        <v>4445</v>
      </c>
      <c r="D1901" s="14" t="s">
        <v>14078</v>
      </c>
      <c r="E1901" s="10" t="s">
        <v>52</v>
      </c>
      <c r="F1901" s="10"/>
      <c r="G1901" s="14">
        <v>7969</v>
      </c>
      <c r="L1901" s="10" t="s">
        <v>2752</v>
      </c>
      <c r="M1901" s="10" t="s">
        <v>2888</v>
      </c>
      <c r="N1901" s="14" t="s">
        <v>2889</v>
      </c>
      <c r="O1901" s="14" t="s">
        <v>4190</v>
      </c>
      <c r="P1901" s="14" t="s">
        <v>4190</v>
      </c>
      <c r="R1901" s="21" t="s">
        <v>4658</v>
      </c>
      <c r="S1901" s="14"/>
      <c r="T1901" s="14"/>
      <c r="W1901" s="10" t="s">
        <v>81</v>
      </c>
      <c r="X1901" s="10" t="s">
        <v>81</v>
      </c>
      <c r="Z1901">
        <v>-17.496310000000001</v>
      </c>
      <c r="AA1901">
        <v>-149.75295</v>
      </c>
      <c r="AH1901" s="21" t="s">
        <v>4658</v>
      </c>
      <c r="AK1901" s="10" t="str">
        <f t="shared" si="90"/>
        <v>&gt;_Euapta_tahitiensis_Moorea_BMOO-02715_BMOO</v>
      </c>
      <c r="AL1901" s="10" t="str">
        <f t="shared" si="89"/>
        <v>&gt;Euapta_tahitiensis_Moorea__UF_BMOO-02715</v>
      </c>
      <c r="AM1901" s="25" t="s">
        <v>14079</v>
      </c>
      <c r="AO1901" s="26" t="s">
        <v>14080</v>
      </c>
    </row>
    <row r="1902" spans="1:64" ht="14.1" customHeight="1" x14ac:dyDescent="0.2">
      <c r="A1902" s="10">
        <v>1348</v>
      </c>
      <c r="B1902" s="10" t="s">
        <v>4200</v>
      </c>
      <c r="C1902" s="10" t="s">
        <v>65</v>
      </c>
      <c r="D1902" s="11">
        <v>945</v>
      </c>
      <c r="E1902" s="10" t="s">
        <v>52</v>
      </c>
      <c r="F1902" s="10"/>
      <c r="G1902" s="11">
        <v>945</v>
      </c>
      <c r="I1902" s="10" t="s">
        <v>53</v>
      </c>
      <c r="L1902" s="10" t="s">
        <v>2752</v>
      </c>
      <c r="M1902" s="10" t="s">
        <v>2888</v>
      </c>
      <c r="N1902" s="10" t="s">
        <v>2889</v>
      </c>
      <c r="O1902" s="10" t="s">
        <v>4190</v>
      </c>
      <c r="P1902" s="10" t="s">
        <v>4190</v>
      </c>
      <c r="R1902" s="10" t="s">
        <v>4658</v>
      </c>
      <c r="W1902" s="10" t="s">
        <v>220</v>
      </c>
      <c r="X1902" s="10" t="s">
        <v>220</v>
      </c>
      <c r="Y1902" t="s">
        <v>2853</v>
      </c>
      <c r="Z1902" s="5">
        <v>20.798362600000001</v>
      </c>
      <c r="AA1902" s="5">
        <v>-156.33192529999999</v>
      </c>
      <c r="AB1902" s="10" t="s">
        <v>53</v>
      </c>
      <c r="AD1902" s="10" t="s">
        <v>53</v>
      </c>
      <c r="AE1902" s="12">
        <v>655</v>
      </c>
      <c r="AK1902" s="10" t="str">
        <f t="shared" si="90"/>
        <v>&gt;_Euapta_tahitiensis_Hawaii_945_FLMNH_072</v>
      </c>
      <c r="AL1902" s="10" t="str">
        <f t="shared" si="89"/>
        <v>&gt;Euapta_tahitiensis_Hawaii_Maui_UF_945</v>
      </c>
      <c r="AM1902" s="10" t="s">
        <v>10253</v>
      </c>
      <c r="AP1902" s="13"/>
      <c r="AQ1902" s="13"/>
    </row>
    <row r="1903" spans="1:64" ht="14.1" customHeight="1" x14ac:dyDescent="0.2">
      <c r="A1903" s="10">
        <v>1353</v>
      </c>
      <c r="B1903" s="10" t="s">
        <v>4200</v>
      </c>
      <c r="C1903" s="10" t="s">
        <v>148</v>
      </c>
      <c r="D1903" s="11">
        <v>7969</v>
      </c>
      <c r="E1903" s="10" t="s">
        <v>52</v>
      </c>
      <c r="F1903" s="10"/>
      <c r="G1903" s="11">
        <v>7969</v>
      </c>
      <c r="I1903" s="10" t="s">
        <v>53</v>
      </c>
      <c r="L1903" s="10" t="s">
        <v>2752</v>
      </c>
      <c r="M1903" s="10" t="s">
        <v>2888</v>
      </c>
      <c r="N1903" s="10" t="s">
        <v>2889</v>
      </c>
      <c r="O1903" s="10" t="s">
        <v>4190</v>
      </c>
      <c r="P1903" s="10" t="s">
        <v>4190</v>
      </c>
      <c r="R1903" s="10" t="s">
        <v>4658</v>
      </c>
      <c r="W1903" s="14" t="s">
        <v>81</v>
      </c>
      <c r="X1903" s="14" t="s">
        <v>81</v>
      </c>
      <c r="Z1903">
        <v>-17.496310000000001</v>
      </c>
      <c r="AA1903">
        <v>-149.75295</v>
      </c>
      <c r="AB1903" s="10" t="s">
        <v>53</v>
      </c>
      <c r="AD1903" s="10" t="s">
        <v>53</v>
      </c>
      <c r="AE1903" s="12">
        <v>655</v>
      </c>
      <c r="AK1903" s="10" t="str">
        <f t="shared" si="90"/>
        <v>&gt;_Euapta_tahitiensis_Moorea_7969_FLMNH_072</v>
      </c>
      <c r="AL1903" s="10" t="str">
        <f t="shared" si="89"/>
        <v>&gt;Euapta_tahitiensis_Moorea__UF_7969</v>
      </c>
      <c r="AM1903" s="10" t="s">
        <v>10254</v>
      </c>
      <c r="AP1903" s="13"/>
      <c r="AQ1903" s="13"/>
    </row>
    <row r="1904" spans="1:64" ht="14.1" customHeight="1" x14ac:dyDescent="0.2">
      <c r="A1904" s="10">
        <v>2908</v>
      </c>
      <c r="B1904" s="10" t="s">
        <v>229</v>
      </c>
      <c r="C1904" s="10" t="s">
        <v>211</v>
      </c>
      <c r="D1904" s="11">
        <v>6765</v>
      </c>
      <c r="E1904" s="10" t="s">
        <v>52</v>
      </c>
      <c r="F1904" s="10"/>
      <c r="G1904" s="11">
        <v>6765</v>
      </c>
      <c r="I1904" s="10" t="s">
        <v>53</v>
      </c>
      <c r="L1904" s="10" t="s">
        <v>2752</v>
      </c>
      <c r="M1904" s="10" t="s">
        <v>2888</v>
      </c>
      <c r="N1904" s="10" t="s">
        <v>2889</v>
      </c>
      <c r="O1904" s="10" t="s">
        <v>4190</v>
      </c>
      <c r="P1904" s="10" t="s">
        <v>4190</v>
      </c>
      <c r="R1904" s="10" t="s">
        <v>4658</v>
      </c>
      <c r="W1904" s="10" t="s">
        <v>4041</v>
      </c>
      <c r="X1904" s="14" t="s">
        <v>4042</v>
      </c>
      <c r="Z1904">
        <v>7.1241899999999996</v>
      </c>
      <c r="AA1904">
        <v>171.35624999999999</v>
      </c>
      <c r="AB1904" s="10" t="s">
        <v>53</v>
      </c>
      <c r="AC1904" s="10" t="s">
        <v>53</v>
      </c>
      <c r="AD1904" s="10" t="s">
        <v>53</v>
      </c>
      <c r="AE1904" s="12">
        <v>655</v>
      </c>
      <c r="AH1904" s="10" t="s">
        <v>10249</v>
      </c>
      <c r="AK1904" s="10" t="str">
        <f t="shared" si="90"/>
        <v>&gt;_Euapta_tahitiensis_Majuro_6765_FLMNH_112</v>
      </c>
      <c r="AL1904" s="10" t="str">
        <f t="shared" si="89"/>
        <v>&gt;Euapta_tahitiensis_Majuro__UF_6765</v>
      </c>
      <c r="AM1904" s="10" t="s">
        <v>10255</v>
      </c>
      <c r="AP1904" s="13"/>
      <c r="AQ1904" s="13"/>
    </row>
    <row r="1905" spans="1:53" ht="14.1" customHeight="1" x14ac:dyDescent="0.2">
      <c r="A1905" s="10">
        <v>1382</v>
      </c>
      <c r="B1905" s="10" t="s">
        <v>4200</v>
      </c>
      <c r="C1905" s="10" t="s">
        <v>409</v>
      </c>
      <c r="D1905" s="11">
        <v>4499</v>
      </c>
      <c r="E1905" s="10" t="s">
        <v>52</v>
      </c>
      <c r="F1905" s="10"/>
      <c r="G1905" s="11">
        <v>4499</v>
      </c>
      <c r="I1905" s="10" t="s">
        <v>53</v>
      </c>
      <c r="L1905" s="10" t="s">
        <v>2752</v>
      </c>
      <c r="M1905" s="10" t="s">
        <v>2888</v>
      </c>
      <c r="N1905" s="10" t="s">
        <v>2889</v>
      </c>
      <c r="O1905" s="10" t="s">
        <v>4190</v>
      </c>
      <c r="P1905" s="10" t="s">
        <v>4190</v>
      </c>
      <c r="R1905" s="10" t="s">
        <v>4658</v>
      </c>
      <c r="W1905" s="10" t="s">
        <v>864</v>
      </c>
      <c r="X1905" s="10" t="s">
        <v>864</v>
      </c>
      <c r="Z1905">
        <v>19.271170000000001</v>
      </c>
      <c r="AA1905">
        <v>166.65115</v>
      </c>
      <c r="AB1905" s="10" t="s">
        <v>53</v>
      </c>
      <c r="AD1905" s="10" t="s">
        <v>53</v>
      </c>
      <c r="AE1905" s="12">
        <v>655</v>
      </c>
      <c r="AK1905" s="10" t="str">
        <f t="shared" si="90"/>
        <v>&gt;_Euapta_tahitiensis_Wake_4499_FLMNH_072</v>
      </c>
      <c r="AL1905" s="10" t="str">
        <f t="shared" si="89"/>
        <v>&gt;Euapta_tahitiensis_Wake__UF_4499</v>
      </c>
      <c r="AM1905" s="10" t="s">
        <v>10256</v>
      </c>
      <c r="AP1905" s="13"/>
      <c r="AQ1905" s="13"/>
    </row>
    <row r="1906" spans="1:53" ht="14.1" customHeight="1" x14ac:dyDescent="0.2">
      <c r="A1906" s="10">
        <v>5841</v>
      </c>
      <c r="B1906" s="33" t="s">
        <v>4189</v>
      </c>
      <c r="C1906" s="33"/>
      <c r="D1906" s="11">
        <v>6322</v>
      </c>
      <c r="E1906" s="10" t="s">
        <v>52</v>
      </c>
      <c r="F1906" s="10"/>
      <c r="G1906" s="11">
        <v>6322</v>
      </c>
      <c r="H1906" s="14"/>
      <c r="I1906" s="33" t="s">
        <v>53</v>
      </c>
      <c r="L1906" s="14" t="s">
        <v>2752</v>
      </c>
      <c r="M1906" s="14" t="s">
        <v>2888</v>
      </c>
      <c r="N1906" s="14" t="s">
        <v>2889</v>
      </c>
      <c r="O1906" s="14" t="s">
        <v>4190</v>
      </c>
      <c r="P1906" s="14" t="s">
        <v>4190</v>
      </c>
      <c r="Q1906" s="14"/>
      <c r="R1906" s="14" t="s">
        <v>4191</v>
      </c>
      <c r="S1906" s="14"/>
      <c r="T1906" s="14"/>
      <c r="U1906" s="14"/>
      <c r="V1906" s="14"/>
      <c r="W1906" s="14" t="s">
        <v>165</v>
      </c>
      <c r="X1906" s="14" t="s">
        <v>165</v>
      </c>
      <c r="Y1906" s="14"/>
      <c r="Z1906">
        <v>-21.1008</v>
      </c>
      <c r="AA1906">
        <v>55.243699999999997</v>
      </c>
      <c r="AB1906" s="14" t="s">
        <v>4010</v>
      </c>
      <c r="AD1906" s="10" t="s">
        <v>53</v>
      </c>
      <c r="AE1906" s="34">
        <v>652</v>
      </c>
      <c r="AH1906" s="14" t="s">
        <v>4191</v>
      </c>
      <c r="AI1906" s="14"/>
      <c r="AJ1906" s="5" t="s">
        <v>4192</v>
      </c>
      <c r="AK1906" s="10" t="str">
        <f t="shared" si="90"/>
        <v>&gt;_Euapta_godeffroyi_Reunion_6322_S0240</v>
      </c>
      <c r="AL1906" s="10" t="str">
        <f t="shared" si="89"/>
        <v>&gt;Euapta_godeffroyi_Reunion__UF_6322</v>
      </c>
      <c r="AM1906" s="14" t="s">
        <v>4193</v>
      </c>
      <c r="AN1906" s="14"/>
      <c r="AP1906" s="14"/>
      <c r="AQ1906" s="14"/>
      <c r="AR1906" s="14"/>
      <c r="AS1906" s="14" t="s">
        <v>3953</v>
      </c>
      <c r="AT1906" s="14"/>
      <c r="AU1906" s="14" t="s">
        <v>2759</v>
      </c>
      <c r="AV1906" s="14" t="s">
        <v>2758</v>
      </c>
      <c r="AW1906" s="14" t="s">
        <v>2759</v>
      </c>
      <c r="AX1906" s="14"/>
      <c r="AY1906" s="14"/>
      <c r="AZ1906" s="35"/>
      <c r="BA1906" s="35"/>
    </row>
    <row r="1907" spans="1:53" ht="14.1" customHeight="1" x14ac:dyDescent="0.2">
      <c r="A1907" s="10">
        <v>5834</v>
      </c>
      <c r="B1907" s="33" t="s">
        <v>11300</v>
      </c>
      <c r="C1907" s="33"/>
      <c r="D1907" s="11">
        <v>6355</v>
      </c>
      <c r="E1907" s="10" t="s">
        <v>52</v>
      </c>
      <c r="F1907" s="10"/>
      <c r="G1907" s="11">
        <v>6355</v>
      </c>
      <c r="H1907" s="14"/>
      <c r="I1907" s="33" t="s">
        <v>53</v>
      </c>
      <c r="L1907" s="14" t="s">
        <v>2752</v>
      </c>
      <c r="M1907" s="14" t="s">
        <v>2888</v>
      </c>
      <c r="N1907" s="14" t="s">
        <v>2889</v>
      </c>
      <c r="O1907" s="14" t="s">
        <v>4190</v>
      </c>
      <c r="P1907" s="14" t="s">
        <v>4190</v>
      </c>
      <c r="Q1907" s="14"/>
      <c r="R1907" s="14" t="s">
        <v>4191</v>
      </c>
      <c r="S1907" s="14"/>
      <c r="T1907" s="14"/>
      <c r="U1907" s="14"/>
      <c r="V1907" s="14"/>
      <c r="W1907" s="14" t="s">
        <v>165</v>
      </c>
      <c r="X1907" s="14" t="s">
        <v>165</v>
      </c>
      <c r="Y1907" s="14"/>
      <c r="Z1907">
        <v>-21.1008</v>
      </c>
      <c r="AA1907">
        <v>55.243699999999997</v>
      </c>
      <c r="AB1907" s="14" t="s">
        <v>53</v>
      </c>
      <c r="AD1907" s="10" t="s">
        <v>53</v>
      </c>
      <c r="AE1907" s="34">
        <v>652</v>
      </c>
      <c r="AF1907" s="14"/>
      <c r="AG1907" s="14"/>
      <c r="AH1907" s="14" t="s">
        <v>4191</v>
      </c>
      <c r="AI1907" s="14"/>
      <c r="AJ1907" s="14"/>
      <c r="AK1907" s="10" t="str">
        <f t="shared" si="90"/>
        <v>&gt;_Euapta_godeffroyi_Reunion_6355_S0228</v>
      </c>
      <c r="AL1907" s="10" t="str">
        <f t="shared" si="89"/>
        <v>&gt;Euapta_godeffroyi_Reunion__UF_6355</v>
      </c>
      <c r="AM1907" s="14" t="s">
        <v>11301</v>
      </c>
      <c r="AN1907" s="14"/>
      <c r="AO1907" s="14"/>
      <c r="AP1907" s="14"/>
      <c r="AQ1907" s="14"/>
      <c r="AR1907" s="14"/>
      <c r="AS1907" s="14" t="s">
        <v>3953</v>
      </c>
      <c r="AT1907" s="14"/>
      <c r="AU1907" s="14" t="s">
        <v>2759</v>
      </c>
      <c r="AV1907" s="14" t="s">
        <v>2758</v>
      </c>
      <c r="AW1907" s="14" t="s">
        <v>2759</v>
      </c>
      <c r="AX1907" s="14"/>
      <c r="AY1907" s="14"/>
      <c r="AZ1907" s="35"/>
      <c r="BA1907" s="35"/>
    </row>
    <row r="1908" spans="1:53" ht="14.1" customHeight="1" x14ac:dyDescent="0.2">
      <c r="A1908" s="10">
        <v>5641</v>
      </c>
      <c r="B1908" s="33" t="s">
        <v>11302</v>
      </c>
      <c r="C1908" s="33"/>
      <c r="D1908" s="11">
        <v>5644</v>
      </c>
      <c r="E1908" s="10" t="s">
        <v>52</v>
      </c>
      <c r="F1908" s="10"/>
      <c r="G1908" s="11">
        <v>5644</v>
      </c>
      <c r="H1908" s="14"/>
      <c r="I1908" s="33" t="s">
        <v>53</v>
      </c>
      <c r="L1908" s="14" t="s">
        <v>2752</v>
      </c>
      <c r="M1908" s="14" t="s">
        <v>2888</v>
      </c>
      <c r="N1908" s="14" t="s">
        <v>2889</v>
      </c>
      <c r="O1908" s="14" t="s">
        <v>4190</v>
      </c>
      <c r="P1908" s="14" t="s">
        <v>4190</v>
      </c>
      <c r="Q1908" s="14"/>
      <c r="R1908" s="14" t="s">
        <v>4191</v>
      </c>
      <c r="S1908" s="14"/>
      <c r="T1908" s="14"/>
      <c r="U1908" s="14"/>
      <c r="V1908" s="14"/>
      <c r="W1908" s="14" t="s">
        <v>316</v>
      </c>
      <c r="X1908" s="14" t="s">
        <v>316</v>
      </c>
      <c r="Y1908" s="14"/>
      <c r="Z1908">
        <v>9.9515200000000004</v>
      </c>
      <c r="AA1908">
        <v>123.36399</v>
      </c>
      <c r="AB1908" s="14" t="s">
        <v>53</v>
      </c>
      <c r="AD1908" s="10" t="s">
        <v>53</v>
      </c>
      <c r="AE1908" s="34">
        <v>652</v>
      </c>
      <c r="AF1908" s="14"/>
      <c r="AG1908" s="14"/>
      <c r="AH1908" s="14" t="s">
        <v>4191</v>
      </c>
      <c r="AI1908" s="14"/>
      <c r="AJ1908" s="14"/>
      <c r="AK1908" s="10" t="str">
        <f t="shared" si="90"/>
        <v>&gt;_Euapta_godeffroyi_Philippines_5644_N0326</v>
      </c>
      <c r="AL1908" s="10" t="str">
        <f t="shared" si="89"/>
        <v>&gt;Euapta_godeffroyi_Philippines__UF_5644</v>
      </c>
      <c r="AM1908" s="14" t="s">
        <v>11303</v>
      </c>
      <c r="AN1908" s="14"/>
      <c r="AO1908" s="14"/>
      <c r="AP1908" s="14"/>
      <c r="AQ1908" s="14"/>
      <c r="AR1908" s="14"/>
      <c r="AS1908" s="14" t="s">
        <v>3953</v>
      </c>
      <c r="AT1908" s="14"/>
      <c r="AU1908" s="14" t="s">
        <v>2759</v>
      </c>
      <c r="AV1908" s="14" t="s">
        <v>2758</v>
      </c>
      <c r="AW1908" s="14" t="s">
        <v>2759</v>
      </c>
      <c r="AX1908" s="14"/>
      <c r="AY1908" s="14"/>
      <c r="AZ1908" s="35"/>
      <c r="BA1908" s="35"/>
    </row>
    <row r="1909" spans="1:53" ht="14.1" customHeight="1" x14ac:dyDescent="0.2">
      <c r="A1909" s="10">
        <v>5977</v>
      </c>
      <c r="B1909" s="33" t="s">
        <v>11304</v>
      </c>
      <c r="C1909" s="33"/>
      <c r="D1909" s="11">
        <v>6948</v>
      </c>
      <c r="E1909" s="10" t="s">
        <v>52</v>
      </c>
      <c r="F1909" s="10"/>
      <c r="G1909" s="11">
        <v>6948</v>
      </c>
      <c r="H1909" s="14"/>
      <c r="I1909" s="33" t="s">
        <v>53</v>
      </c>
      <c r="L1909" s="14" t="s">
        <v>2752</v>
      </c>
      <c r="M1909" s="14" t="s">
        <v>2888</v>
      </c>
      <c r="N1909" s="14" t="s">
        <v>2889</v>
      </c>
      <c r="O1909" s="14" t="s">
        <v>4190</v>
      </c>
      <c r="P1909" s="14" t="s">
        <v>4190</v>
      </c>
      <c r="Q1909" s="14"/>
      <c r="R1909" s="14" t="s">
        <v>4191</v>
      </c>
      <c r="S1909" s="14"/>
      <c r="T1909" s="14"/>
      <c r="U1909" s="14"/>
      <c r="V1909" s="14"/>
      <c r="W1909" s="14" t="s">
        <v>4020</v>
      </c>
      <c r="X1909" s="14" t="s">
        <v>4020</v>
      </c>
      <c r="Y1909" s="14"/>
      <c r="Z1909">
        <v>5.2964900000000004</v>
      </c>
      <c r="AA1909">
        <v>162.8981</v>
      </c>
      <c r="AB1909" s="14" t="s">
        <v>53</v>
      </c>
      <c r="AD1909" s="10" t="s">
        <v>53</v>
      </c>
      <c r="AE1909" s="34">
        <v>652</v>
      </c>
      <c r="AF1909" s="5" t="s">
        <v>75</v>
      </c>
      <c r="AH1909" s="14" t="s">
        <v>4191</v>
      </c>
      <c r="AI1909" s="14"/>
      <c r="AK1909" s="10" t="str">
        <f t="shared" si="90"/>
        <v>&gt;t_Euapta_godeffroyi_Kosrae_6948_S0443</v>
      </c>
      <c r="AL1909" s="10" t="str">
        <f t="shared" si="89"/>
        <v>&gt;Euapta_godeffroyi_Kosrae__UF_6948</v>
      </c>
      <c r="AM1909" s="14" t="s">
        <v>11305</v>
      </c>
      <c r="AN1909" s="14"/>
      <c r="AP1909" s="14"/>
      <c r="AQ1909" s="14"/>
      <c r="AR1909" s="14"/>
      <c r="AS1909" s="14" t="s">
        <v>3953</v>
      </c>
      <c r="AT1909" s="14"/>
      <c r="AU1909" s="14" t="s">
        <v>2759</v>
      </c>
      <c r="AV1909" s="14" t="s">
        <v>2758</v>
      </c>
      <c r="AW1909" s="14" t="s">
        <v>2759</v>
      </c>
      <c r="AX1909" s="14"/>
      <c r="AY1909" s="14"/>
      <c r="AZ1909" s="35"/>
      <c r="BA1909" s="35"/>
    </row>
    <row r="1910" spans="1:53" ht="14.1" customHeight="1" x14ac:dyDescent="0.2">
      <c r="A1910" s="10">
        <v>5689</v>
      </c>
      <c r="B1910" s="33" t="s">
        <v>11312</v>
      </c>
      <c r="C1910" s="33"/>
      <c r="D1910" s="33" t="s">
        <v>11313</v>
      </c>
      <c r="E1910" s="33" t="s">
        <v>11314</v>
      </c>
      <c r="F1910" s="33"/>
      <c r="H1910" s="14"/>
      <c r="I1910" s="33" t="s">
        <v>686</v>
      </c>
      <c r="L1910" s="14" t="s">
        <v>2752</v>
      </c>
      <c r="M1910" s="14" t="s">
        <v>2888</v>
      </c>
      <c r="N1910" s="14" t="s">
        <v>2889</v>
      </c>
      <c r="O1910" s="14" t="s">
        <v>4190</v>
      </c>
      <c r="P1910" s="14" t="s">
        <v>4190</v>
      </c>
      <c r="Q1910" s="14"/>
      <c r="R1910" s="14" t="s">
        <v>4191</v>
      </c>
      <c r="S1910" s="14"/>
      <c r="T1910" s="14"/>
      <c r="U1910" s="14"/>
      <c r="V1910" s="14"/>
      <c r="W1910" s="10" t="s">
        <v>695</v>
      </c>
      <c r="X1910" s="10" t="s">
        <v>695</v>
      </c>
      <c r="Y1910" s="14"/>
      <c r="Z1910">
        <v>19.95</v>
      </c>
      <c r="AA1910">
        <v>-87.45</v>
      </c>
      <c r="AB1910" s="14" t="s">
        <v>53</v>
      </c>
      <c r="AD1910" s="10" t="s">
        <v>53</v>
      </c>
      <c r="AE1910" s="34">
        <v>652</v>
      </c>
      <c r="AH1910" s="14" t="s">
        <v>4191</v>
      </c>
      <c r="AI1910" s="14"/>
      <c r="AK1910" s="10" t="str">
        <f t="shared" si="90"/>
        <v>&gt;_Euapta_godeffroyi_MexicoPac_AMM02_N0423</v>
      </c>
      <c r="AL1910" s="10" t="str">
        <f t="shared" si="89"/>
        <v>&gt;Euapta_godeffroyi_MexicoPac__AMM_02_AMM02</v>
      </c>
      <c r="AM1910" s="14" t="s">
        <v>11315</v>
      </c>
      <c r="AN1910" s="14"/>
      <c r="AP1910" s="14"/>
      <c r="AQ1910" s="14"/>
      <c r="AR1910" s="14"/>
      <c r="AS1910" s="14" t="s">
        <v>3953</v>
      </c>
      <c r="AT1910" s="14"/>
      <c r="AU1910" s="14" t="s">
        <v>2759</v>
      </c>
      <c r="AV1910" s="14" t="s">
        <v>2758</v>
      </c>
      <c r="AW1910" s="14" t="s">
        <v>2759</v>
      </c>
      <c r="AX1910" s="14"/>
      <c r="AY1910" s="14"/>
      <c r="AZ1910" s="35"/>
      <c r="BA1910" s="35"/>
    </row>
    <row r="1911" spans="1:53" ht="14.1" customHeight="1" x14ac:dyDescent="0.2">
      <c r="A1911" s="10">
        <v>6475</v>
      </c>
      <c r="B1911" s="10" t="s">
        <v>11306</v>
      </c>
      <c r="D1911" s="10" t="s">
        <v>11307</v>
      </c>
      <c r="E1911" s="10" t="s">
        <v>4078</v>
      </c>
      <c r="F1911" s="10"/>
      <c r="G1911" s="11" t="s">
        <v>11308</v>
      </c>
      <c r="L1911" s="10" t="s">
        <v>2752</v>
      </c>
      <c r="M1911" s="10" t="s">
        <v>2888</v>
      </c>
      <c r="N1911" s="10" t="s">
        <v>2889</v>
      </c>
      <c r="O1911" s="10" t="s">
        <v>4190</v>
      </c>
      <c r="P1911" s="10" t="s">
        <v>4190</v>
      </c>
      <c r="R1911" s="10" t="s">
        <v>11309</v>
      </c>
      <c r="W1911" s="10" t="s">
        <v>4041</v>
      </c>
      <c r="X1911" s="14" t="s">
        <v>11310</v>
      </c>
      <c r="Z1911">
        <v>11.52012</v>
      </c>
      <c r="AA1911">
        <v>162.24457000000001</v>
      </c>
      <c r="AB1911" s="10" t="s">
        <v>53</v>
      </c>
      <c r="AE1911" s="10">
        <v>634</v>
      </c>
      <c r="AK1911" s="10" t="str">
        <f t="shared" si="90"/>
        <v>&gt;_Euapta_magna_Enewetak_FM_MNHN_10_N0443</v>
      </c>
      <c r="AL1911" s="10" t="str">
        <f t="shared" si="89"/>
        <v>&gt;Euapta_magna_Enewetak__MNHN_FM_MNHN_10</v>
      </c>
      <c r="AM1911" s="10" t="s">
        <v>11311</v>
      </c>
    </row>
    <row r="1912" spans="1:53" ht="14.1" customHeight="1" x14ac:dyDescent="0.2">
      <c r="A1912" s="10">
        <v>5690</v>
      </c>
      <c r="B1912" s="33" t="s">
        <v>11316</v>
      </c>
      <c r="C1912" s="33"/>
      <c r="D1912" s="33" t="s">
        <v>11317</v>
      </c>
      <c r="E1912" s="33" t="s">
        <v>11318</v>
      </c>
      <c r="F1912" s="33"/>
      <c r="H1912" s="14"/>
      <c r="I1912" s="33" t="s">
        <v>686</v>
      </c>
      <c r="L1912" s="14" t="s">
        <v>2752</v>
      </c>
      <c r="M1912" s="14" t="s">
        <v>2888</v>
      </c>
      <c r="N1912" s="14" t="s">
        <v>2889</v>
      </c>
      <c r="O1912" s="14" t="s">
        <v>4190</v>
      </c>
      <c r="P1912" s="14" t="s">
        <v>4190</v>
      </c>
      <c r="Q1912" s="14"/>
      <c r="R1912" s="14" t="s">
        <v>10224</v>
      </c>
      <c r="S1912" s="14"/>
      <c r="T1912" s="14"/>
      <c r="U1912" s="14"/>
      <c r="V1912" s="14"/>
      <c r="W1912" s="10" t="s">
        <v>695</v>
      </c>
      <c r="X1912" s="10" t="s">
        <v>695</v>
      </c>
      <c r="Y1912" s="14"/>
      <c r="Z1912">
        <v>19.95</v>
      </c>
      <c r="AA1912">
        <v>-87.45</v>
      </c>
      <c r="AB1912" s="14" t="s">
        <v>53</v>
      </c>
      <c r="AD1912" s="10" t="s">
        <v>53</v>
      </c>
      <c r="AE1912" s="34">
        <v>652</v>
      </c>
      <c r="AH1912" s="14" t="s">
        <v>10224</v>
      </c>
      <c r="AI1912" s="14"/>
      <c r="AK1912" s="10" t="str">
        <f t="shared" si="90"/>
        <v>&gt;_Euapta_lappa_MexicoPac_AMM05_N0426</v>
      </c>
      <c r="AL1912" s="10" t="str">
        <f t="shared" si="89"/>
        <v>&gt;Euapta_lappa_MexicoPac__AMM_05_AMM05</v>
      </c>
      <c r="AM1912" s="14" t="s">
        <v>11319</v>
      </c>
      <c r="AN1912" s="14"/>
      <c r="AP1912" s="14"/>
      <c r="AQ1912" s="14"/>
      <c r="AR1912" s="14"/>
      <c r="AS1912" s="14" t="s">
        <v>3953</v>
      </c>
      <c r="AT1912" s="14"/>
      <c r="AU1912" s="14" t="s">
        <v>2759</v>
      </c>
      <c r="AV1912" s="14" t="s">
        <v>2758</v>
      </c>
      <c r="AW1912" s="14" t="s">
        <v>2759</v>
      </c>
      <c r="AX1912" s="14"/>
      <c r="AY1912" s="14"/>
      <c r="AZ1912" s="35"/>
      <c r="BA1912" s="35"/>
    </row>
    <row r="1913" spans="1:53" ht="14.1" customHeight="1" x14ac:dyDescent="0.2">
      <c r="A1913" s="10">
        <v>4963</v>
      </c>
      <c r="B1913" s="33" t="s">
        <v>11320</v>
      </c>
      <c r="C1913" s="33"/>
      <c r="D1913" s="33" t="s">
        <v>11321</v>
      </c>
      <c r="E1913" s="14"/>
      <c r="F1913" s="14"/>
      <c r="G1913" s="11" t="s">
        <v>11322</v>
      </c>
      <c r="H1913" s="33"/>
      <c r="I1913" s="33" t="s">
        <v>3615</v>
      </c>
      <c r="L1913" s="14" t="s">
        <v>2752</v>
      </c>
      <c r="M1913" s="14" t="s">
        <v>2888</v>
      </c>
      <c r="N1913" s="14" t="s">
        <v>2889</v>
      </c>
      <c r="O1913" s="14" t="s">
        <v>4190</v>
      </c>
      <c r="P1913" s="14" t="s">
        <v>4190</v>
      </c>
      <c r="Q1913" s="14"/>
      <c r="R1913" s="14" t="s">
        <v>10224</v>
      </c>
      <c r="S1913" s="14"/>
      <c r="T1913" s="14"/>
      <c r="U1913" s="14"/>
      <c r="V1913" s="14"/>
      <c r="W1913" s="14" t="s">
        <v>3337</v>
      </c>
      <c r="X1913" s="14" t="s">
        <v>3337</v>
      </c>
      <c r="Y1913" s="14"/>
      <c r="Z1913">
        <v>9.3358819999999998</v>
      </c>
      <c r="AA1913">
        <v>-82.2545109</v>
      </c>
      <c r="AB1913" s="14" t="s">
        <v>53</v>
      </c>
      <c r="AD1913" s="10" t="s">
        <v>53</v>
      </c>
      <c r="AE1913" s="34">
        <v>652</v>
      </c>
      <c r="AH1913" s="14" t="s">
        <v>10224</v>
      </c>
      <c r="AI1913" s="14"/>
      <c r="AK1913" s="10" t="str">
        <f t="shared" si="90"/>
        <v>&gt;_Euapta_lappa_PanamaAtl_FRM257_C0051</v>
      </c>
      <c r="AL1913" s="10" t="str">
        <f t="shared" si="89"/>
        <v>&gt;Euapta_lappa_PanamaAtl___FRM257</v>
      </c>
      <c r="AM1913" s="14" t="s">
        <v>11323</v>
      </c>
      <c r="AN1913" s="14"/>
      <c r="AP1913" s="14"/>
      <c r="AQ1913" s="14"/>
      <c r="AR1913" s="14"/>
      <c r="AS1913" s="14" t="s">
        <v>3953</v>
      </c>
      <c r="AT1913" s="14"/>
      <c r="AU1913" s="14" t="s">
        <v>2759</v>
      </c>
      <c r="AV1913" s="14" t="s">
        <v>2758</v>
      </c>
      <c r="AW1913" s="14" t="s">
        <v>2759</v>
      </c>
      <c r="AX1913" s="14"/>
      <c r="AY1913" s="14" t="s">
        <v>3533</v>
      </c>
      <c r="AZ1913" s="35"/>
      <c r="BA1913" s="35"/>
    </row>
    <row r="1914" spans="1:53" ht="14.1" customHeight="1" x14ac:dyDescent="0.2">
      <c r="A1914" s="10">
        <v>4982</v>
      </c>
      <c r="B1914" s="33" t="s">
        <v>11324</v>
      </c>
      <c r="C1914" s="33"/>
      <c r="D1914" s="11">
        <v>4325</v>
      </c>
      <c r="E1914" s="10" t="s">
        <v>52</v>
      </c>
      <c r="F1914" s="10"/>
      <c r="G1914" s="11">
        <v>4325</v>
      </c>
      <c r="H1914" s="14"/>
      <c r="I1914" s="33" t="s">
        <v>53</v>
      </c>
      <c r="L1914" s="14" t="s">
        <v>2752</v>
      </c>
      <c r="M1914" s="14" t="s">
        <v>2888</v>
      </c>
      <c r="N1914" s="14" t="s">
        <v>2889</v>
      </c>
      <c r="O1914" s="14" t="s">
        <v>4190</v>
      </c>
      <c r="P1914" s="14" t="s">
        <v>4190</v>
      </c>
      <c r="Q1914" s="14"/>
      <c r="R1914" s="14" t="s">
        <v>4658</v>
      </c>
      <c r="S1914" s="14"/>
      <c r="T1914" s="14"/>
      <c r="U1914" s="14"/>
      <c r="V1914" s="14"/>
      <c r="W1914" s="14" t="s">
        <v>329</v>
      </c>
      <c r="X1914" s="14" t="s">
        <v>329</v>
      </c>
      <c r="Y1914" s="14"/>
      <c r="Z1914">
        <v>-15.5333333333</v>
      </c>
      <c r="AA1914">
        <v>167.28333333329999</v>
      </c>
      <c r="AB1914" s="14" t="s">
        <v>53</v>
      </c>
      <c r="AD1914" s="10" t="s">
        <v>53</v>
      </c>
      <c r="AE1914" s="34">
        <v>652</v>
      </c>
      <c r="AH1914" s="14" t="s">
        <v>10249</v>
      </c>
      <c r="AI1914" s="14"/>
      <c r="AK1914" s="10" t="str">
        <f t="shared" si="90"/>
        <v>&gt;_Euapta_tahitiensis_Vanuatu_4325_C0148</v>
      </c>
      <c r="AL1914" s="10" t="str">
        <f t="shared" si="89"/>
        <v>&gt;Euapta_tahitiensis_Vanuatu__UF_4325</v>
      </c>
      <c r="AM1914" s="14" t="s">
        <v>11325</v>
      </c>
      <c r="AN1914" s="14"/>
      <c r="AP1914" s="14"/>
      <c r="AQ1914" s="14"/>
      <c r="AR1914" s="14"/>
      <c r="AS1914" s="14" t="s">
        <v>3953</v>
      </c>
      <c r="AT1914" s="14"/>
      <c r="AU1914" s="14" t="s">
        <v>2759</v>
      </c>
      <c r="AV1914" s="14" t="s">
        <v>2758</v>
      </c>
      <c r="AW1914" s="14" t="s">
        <v>2759</v>
      </c>
      <c r="AX1914" s="14"/>
      <c r="AY1914" s="14" t="s">
        <v>2965</v>
      </c>
      <c r="AZ1914" s="35"/>
      <c r="BA1914" s="35"/>
    </row>
    <row r="1915" spans="1:53" ht="14.1" customHeight="1" x14ac:dyDescent="0.2">
      <c r="A1915" s="10">
        <v>5938</v>
      </c>
      <c r="B1915" s="33" t="s">
        <v>11326</v>
      </c>
      <c r="C1915" s="33"/>
      <c r="D1915" s="11">
        <v>6750</v>
      </c>
      <c r="E1915" s="10" t="s">
        <v>52</v>
      </c>
      <c r="F1915" s="10"/>
      <c r="G1915" s="11">
        <v>6750</v>
      </c>
      <c r="H1915" s="14"/>
      <c r="I1915" s="33" t="s">
        <v>53</v>
      </c>
      <c r="L1915" s="14" t="s">
        <v>2752</v>
      </c>
      <c r="M1915" s="14" t="s">
        <v>2888</v>
      </c>
      <c r="N1915" s="14" t="s">
        <v>2889</v>
      </c>
      <c r="O1915" s="14" t="s">
        <v>4190</v>
      </c>
      <c r="P1915" s="14" t="s">
        <v>4190</v>
      </c>
      <c r="Q1915" s="14"/>
      <c r="R1915" s="10" t="s">
        <v>4658</v>
      </c>
      <c r="S1915" s="14"/>
      <c r="T1915" s="14"/>
      <c r="U1915" s="14"/>
      <c r="V1915" s="14"/>
      <c r="W1915" s="10" t="s">
        <v>4041</v>
      </c>
      <c r="X1915" s="14" t="s">
        <v>4042</v>
      </c>
      <c r="Y1915" s="14"/>
      <c r="Z1915">
        <v>7.1241899999999996</v>
      </c>
      <c r="AA1915">
        <v>171.35624999999999</v>
      </c>
      <c r="AB1915" s="14" t="s">
        <v>53</v>
      </c>
      <c r="AD1915" s="10" t="s">
        <v>53</v>
      </c>
      <c r="AE1915" s="34">
        <v>652</v>
      </c>
      <c r="AH1915" s="14" t="s">
        <v>10249</v>
      </c>
      <c r="AI1915" s="14"/>
      <c r="AK1915" s="10" t="str">
        <f t="shared" si="90"/>
        <v>&gt;_Euapta_tahitiensis_Majuro_6750_S0400</v>
      </c>
      <c r="AL1915" s="10" t="str">
        <f t="shared" si="89"/>
        <v>&gt;Euapta_tahitiensis_Majuro__UF_6750</v>
      </c>
      <c r="AM1915" s="14" t="s">
        <v>11327</v>
      </c>
      <c r="AN1915" s="14"/>
      <c r="AP1915" s="14"/>
      <c r="AQ1915" s="14"/>
      <c r="AR1915" s="14"/>
      <c r="AS1915" s="14" t="s">
        <v>3953</v>
      </c>
      <c r="AT1915" s="14"/>
      <c r="AU1915" s="14" t="s">
        <v>2759</v>
      </c>
      <c r="AV1915" s="14" t="s">
        <v>2758</v>
      </c>
      <c r="AW1915" s="14" t="s">
        <v>2759</v>
      </c>
      <c r="AX1915" s="14"/>
      <c r="AY1915" s="14"/>
      <c r="AZ1915" s="35"/>
      <c r="BA1915" s="35"/>
    </row>
    <row r="1916" spans="1:53" ht="14.1" customHeight="1" x14ac:dyDescent="0.2">
      <c r="A1916" s="10">
        <v>6476</v>
      </c>
      <c r="B1916" s="10" t="s">
        <v>11328</v>
      </c>
      <c r="D1916" s="10">
        <v>5382</v>
      </c>
      <c r="E1916" s="10" t="s">
        <v>52</v>
      </c>
      <c r="F1916" s="10"/>
      <c r="G1916" s="11">
        <v>5382</v>
      </c>
      <c r="L1916" s="10" t="s">
        <v>2752</v>
      </c>
      <c r="M1916" s="10" t="s">
        <v>2888</v>
      </c>
      <c r="N1916" s="10" t="s">
        <v>2889</v>
      </c>
      <c r="O1916" s="10" t="s">
        <v>4190</v>
      </c>
      <c r="P1916" s="10" t="s">
        <v>4190</v>
      </c>
      <c r="R1916" s="10" t="s">
        <v>4658</v>
      </c>
      <c r="W1916" s="10" t="s">
        <v>81</v>
      </c>
      <c r="X1916" s="10" t="s">
        <v>81</v>
      </c>
      <c r="Z1916">
        <v>-17.496400000000001</v>
      </c>
      <c r="AA1916">
        <v>-149.75280000000001</v>
      </c>
      <c r="AB1916" s="10" t="s">
        <v>53</v>
      </c>
      <c r="AC1916" s="10" t="s">
        <v>10248</v>
      </c>
      <c r="AD1916" s="10" t="s">
        <v>53</v>
      </c>
      <c r="AE1916" s="10">
        <v>634</v>
      </c>
      <c r="AJ1916" s="16" t="s">
        <v>10250</v>
      </c>
      <c r="AK1916" s="10" t="str">
        <f t="shared" si="90"/>
        <v>&gt;_Euapta_tahitiensis_Moorea_5382_N0444</v>
      </c>
      <c r="AL1916" s="10" t="str">
        <f t="shared" si="89"/>
        <v>&gt;Euapta_tahitiensis_Moorea__UF_5382</v>
      </c>
      <c r="AM1916" s="10" t="s">
        <v>11329</v>
      </c>
    </row>
    <row r="1917" spans="1:53" ht="14.1" customHeight="1" x14ac:dyDescent="0.2">
      <c r="A1917" s="10">
        <v>6477</v>
      </c>
      <c r="B1917" s="10" t="s">
        <v>11330</v>
      </c>
      <c r="D1917" s="10">
        <v>5383</v>
      </c>
      <c r="E1917" s="10" t="s">
        <v>52</v>
      </c>
      <c r="F1917" s="10"/>
      <c r="G1917" s="11">
        <v>5383</v>
      </c>
      <c r="L1917" s="10" t="s">
        <v>2752</v>
      </c>
      <c r="M1917" s="10" t="s">
        <v>2888</v>
      </c>
      <c r="N1917" s="10" t="s">
        <v>2889</v>
      </c>
      <c r="O1917" s="10" t="s">
        <v>4190</v>
      </c>
      <c r="P1917" s="10" t="s">
        <v>4190</v>
      </c>
      <c r="R1917" s="10" t="s">
        <v>4658</v>
      </c>
      <c r="W1917" s="10" t="s">
        <v>81</v>
      </c>
      <c r="X1917" s="10" t="s">
        <v>81</v>
      </c>
      <c r="Z1917">
        <v>-17.496400000000001</v>
      </c>
      <c r="AA1917">
        <v>-149.75280000000001</v>
      </c>
      <c r="AB1917" s="10" t="s">
        <v>53</v>
      </c>
      <c r="AE1917" s="10">
        <v>634</v>
      </c>
      <c r="AK1917" s="10" t="str">
        <f t="shared" si="90"/>
        <v>&gt;_Euapta_tahitiensis_Moorea_5383_N0445</v>
      </c>
      <c r="AL1917" s="10" t="str">
        <f t="shared" si="89"/>
        <v>&gt;Euapta_tahitiensis_Moorea__UF_5383</v>
      </c>
      <c r="AM1917" s="10" t="s">
        <v>11329</v>
      </c>
    </row>
    <row r="1918" spans="1:53" ht="14.1" customHeight="1" x14ac:dyDescent="0.2">
      <c r="A1918" s="10">
        <v>5939</v>
      </c>
      <c r="B1918" s="33" t="s">
        <v>11331</v>
      </c>
      <c r="C1918" s="33"/>
      <c r="D1918" s="11">
        <v>6784</v>
      </c>
      <c r="E1918" s="10" t="s">
        <v>52</v>
      </c>
      <c r="F1918" s="10"/>
      <c r="G1918" s="11">
        <v>6784</v>
      </c>
      <c r="H1918" s="14"/>
      <c r="I1918" s="33" t="s">
        <v>53</v>
      </c>
      <c r="L1918" s="14" t="s">
        <v>2752</v>
      </c>
      <c r="M1918" s="14" t="s">
        <v>2888</v>
      </c>
      <c r="N1918" s="14" t="s">
        <v>2889</v>
      </c>
      <c r="O1918" s="14" t="s">
        <v>4190</v>
      </c>
      <c r="P1918" s="14" t="s">
        <v>4190</v>
      </c>
      <c r="Q1918" s="14"/>
      <c r="R1918" s="10" t="s">
        <v>4658</v>
      </c>
      <c r="S1918" s="14"/>
      <c r="T1918" s="14"/>
      <c r="U1918" s="14"/>
      <c r="V1918" s="14"/>
      <c r="W1918" s="10" t="s">
        <v>4041</v>
      </c>
      <c r="X1918" s="14" t="s">
        <v>4042</v>
      </c>
      <c r="Y1918" s="14"/>
      <c r="Z1918">
        <v>7.1241899999999996</v>
      </c>
      <c r="AA1918">
        <v>171.35624999999999</v>
      </c>
      <c r="AB1918" s="14" t="s">
        <v>53</v>
      </c>
      <c r="AD1918" s="10" t="s">
        <v>53</v>
      </c>
      <c r="AE1918" s="34">
        <v>652</v>
      </c>
      <c r="AH1918" s="14" t="s">
        <v>10249</v>
      </c>
      <c r="AI1918" s="14"/>
      <c r="AK1918" s="10" t="str">
        <f t="shared" si="90"/>
        <v>&gt;_Euapta_tahitiensis_Majuro_6784_S0401</v>
      </c>
      <c r="AL1918" s="10" t="str">
        <f t="shared" si="89"/>
        <v>&gt;Euapta_tahitiensis_Majuro__UF_6784</v>
      </c>
      <c r="AM1918" s="14" t="s">
        <v>11332</v>
      </c>
      <c r="AN1918" s="14"/>
      <c r="AP1918" s="14"/>
      <c r="AQ1918" s="14"/>
      <c r="AR1918" s="14"/>
      <c r="AS1918" s="14" t="s">
        <v>3953</v>
      </c>
      <c r="AT1918" s="14"/>
      <c r="AU1918" s="14" t="s">
        <v>2759</v>
      </c>
      <c r="AV1918" s="14" t="s">
        <v>2758</v>
      </c>
      <c r="AW1918" s="14" t="s">
        <v>2759</v>
      </c>
      <c r="AX1918" s="14"/>
      <c r="AY1918" s="14"/>
      <c r="AZ1918" s="35"/>
      <c r="BA1918" s="35"/>
    </row>
    <row r="1919" spans="1:53" ht="14.1" customHeight="1" x14ac:dyDescent="0.2">
      <c r="A1919" s="10">
        <v>5691</v>
      </c>
      <c r="B1919" s="33" t="s">
        <v>11350</v>
      </c>
      <c r="C1919" s="33"/>
      <c r="D1919" s="33" t="s">
        <v>11351</v>
      </c>
      <c r="E1919" s="33" t="s">
        <v>11352</v>
      </c>
      <c r="F1919" s="33"/>
      <c r="H1919" s="14"/>
      <c r="I1919" s="33" t="s">
        <v>686</v>
      </c>
      <c r="L1919" s="14" t="s">
        <v>2752</v>
      </c>
      <c r="M1919" s="14" t="s">
        <v>2888</v>
      </c>
      <c r="N1919" s="14" t="s">
        <v>2889</v>
      </c>
      <c r="O1919" s="14" t="s">
        <v>4190</v>
      </c>
      <c r="P1919" s="14" t="s">
        <v>4190</v>
      </c>
      <c r="Q1919" s="14"/>
      <c r="R1919" s="14" t="s">
        <v>10224</v>
      </c>
      <c r="S1919" s="14"/>
      <c r="T1919" s="14"/>
      <c r="U1919" s="14"/>
      <c r="V1919" s="14"/>
      <c r="W1919" s="10" t="s">
        <v>695</v>
      </c>
      <c r="X1919" s="10" t="s">
        <v>695</v>
      </c>
      <c r="Y1919" s="14"/>
      <c r="Z1919">
        <v>19.95</v>
      </c>
      <c r="AA1919">
        <v>-87.45</v>
      </c>
      <c r="AB1919" s="14" t="s">
        <v>53</v>
      </c>
      <c r="AD1919" s="10" t="s">
        <v>53</v>
      </c>
      <c r="AE1919" s="34">
        <v>625</v>
      </c>
      <c r="AF1919" s="14" t="s">
        <v>75</v>
      </c>
      <c r="AG1919" s="14"/>
      <c r="AH1919" s="14" t="s">
        <v>10224</v>
      </c>
      <c r="AI1919" s="14"/>
      <c r="AJ1919" s="14"/>
      <c r="AK1919" s="10" t="str">
        <f t="shared" si="90"/>
        <v>&gt;t_Euapta_lappa_MexicoPac_AMM06_N0427</v>
      </c>
      <c r="AL1919" s="10" t="str">
        <f t="shared" si="89"/>
        <v>&gt;Euapta_lappa_MexicoPac__AMM_06_AMM06</v>
      </c>
      <c r="AM1919" s="14" t="s">
        <v>11353</v>
      </c>
      <c r="AN1919" s="14"/>
      <c r="AO1919" s="14"/>
      <c r="AP1919" s="14"/>
      <c r="AQ1919" s="14"/>
      <c r="AR1919" s="14"/>
      <c r="AS1919" s="14" t="s">
        <v>3953</v>
      </c>
      <c r="AT1919" s="14"/>
      <c r="AU1919" s="14" t="s">
        <v>2759</v>
      </c>
      <c r="AV1919" s="14" t="s">
        <v>2758</v>
      </c>
      <c r="AW1919" s="14" t="s">
        <v>2759</v>
      </c>
      <c r="AX1919" s="14"/>
      <c r="AY1919" s="14"/>
      <c r="AZ1919" s="35"/>
      <c r="BA1919" s="35"/>
    </row>
    <row r="1920" spans="1:53" ht="14.1" customHeight="1" x14ac:dyDescent="0.2">
      <c r="A1920" s="10">
        <v>6374</v>
      </c>
      <c r="B1920" s="10" t="s">
        <v>11494</v>
      </c>
      <c r="D1920" s="10" t="s">
        <v>11495</v>
      </c>
      <c r="E1920" s="5" t="s">
        <v>10333</v>
      </c>
      <c r="F1920" s="5"/>
      <c r="G1920" s="65" t="s">
        <v>11496</v>
      </c>
      <c r="L1920" s="14" t="s">
        <v>2752</v>
      </c>
      <c r="M1920" s="10" t="s">
        <v>2888</v>
      </c>
      <c r="N1920" s="10" t="s">
        <v>2889</v>
      </c>
      <c r="O1920" s="10" t="s">
        <v>4190</v>
      </c>
      <c r="P1920" s="10" t="s">
        <v>4190</v>
      </c>
      <c r="R1920" s="10" t="s">
        <v>701</v>
      </c>
      <c r="W1920" s="10" t="s">
        <v>4173</v>
      </c>
      <c r="X1920" s="10" t="s">
        <v>4173</v>
      </c>
      <c r="Z1920">
        <v>26.505749999999999</v>
      </c>
      <c r="AA1920">
        <v>127.93845</v>
      </c>
      <c r="AB1920" s="10" t="s">
        <v>53</v>
      </c>
      <c r="AE1920" s="10">
        <v>654</v>
      </c>
      <c r="AG1920" s="30"/>
      <c r="AK1920" s="10" t="str">
        <f t="shared" si="90"/>
        <v>&gt;_Euapta_sp_1_Okinawa_FMOK11-0259_N0539</v>
      </c>
      <c r="AL1920" s="10" t="str">
        <f t="shared" si="89"/>
        <v>&gt;Euapta_sp_1_Okinawa__Masami Obuchi collection_FMOK11-0259</v>
      </c>
      <c r="AM1920" s="30" t="s">
        <v>11497</v>
      </c>
    </row>
    <row r="1921" spans="1:53" ht="14.1" customHeight="1" x14ac:dyDescent="0.2">
      <c r="A1921" s="10">
        <v>6372</v>
      </c>
      <c r="B1921" s="10" t="s">
        <v>11490</v>
      </c>
      <c r="D1921" s="10" t="s">
        <v>11491</v>
      </c>
      <c r="E1921" s="5" t="s">
        <v>10333</v>
      </c>
      <c r="F1921" s="5"/>
      <c r="G1921" s="65" t="s">
        <v>11492</v>
      </c>
      <c r="L1921" s="14" t="s">
        <v>2752</v>
      </c>
      <c r="M1921" s="10" t="s">
        <v>2888</v>
      </c>
      <c r="N1921" s="10" t="s">
        <v>2889</v>
      </c>
      <c r="O1921" s="10" t="s">
        <v>4190</v>
      </c>
      <c r="P1921" s="10" t="s">
        <v>4190</v>
      </c>
      <c r="Q1921" s="10"/>
      <c r="R1921" s="10" t="s">
        <v>701</v>
      </c>
      <c r="W1921" s="10" t="s">
        <v>4173</v>
      </c>
      <c r="X1921" s="10" t="s">
        <v>4173</v>
      </c>
      <c r="Z1921">
        <v>26.505749999999999</v>
      </c>
      <c r="AA1921">
        <v>127.93845</v>
      </c>
      <c r="AB1921" s="10" t="s">
        <v>53</v>
      </c>
      <c r="AE1921" s="10">
        <v>654</v>
      </c>
      <c r="AG1921" s="30"/>
      <c r="AK1921" s="10" t="str">
        <f t="shared" si="90"/>
        <v>&gt;_Euapta_sp_1_Okinawa_FMOK11-0264_N0537</v>
      </c>
      <c r="AL1921" s="10" t="str">
        <f t="shared" si="89"/>
        <v>&gt;Euapta_sp_1_Okinawa__Masami Obuchi collection_FMOK11-0264</v>
      </c>
      <c r="AM1921" s="30" t="s">
        <v>11493</v>
      </c>
    </row>
    <row r="1922" spans="1:53" ht="14.1" customHeight="1" x14ac:dyDescent="0.2">
      <c r="A1922" s="10">
        <v>1357</v>
      </c>
      <c r="B1922" s="10" t="s">
        <v>4200</v>
      </c>
      <c r="C1922" s="10" t="s">
        <v>114</v>
      </c>
      <c r="D1922" s="11">
        <v>4320</v>
      </c>
      <c r="E1922" s="10" t="s">
        <v>52</v>
      </c>
      <c r="F1922" s="10"/>
      <c r="G1922" s="11">
        <v>4320</v>
      </c>
      <c r="I1922" s="10" t="s">
        <v>53</v>
      </c>
      <c r="L1922" s="10" t="s">
        <v>2752</v>
      </c>
      <c r="M1922" s="10" t="s">
        <v>2888</v>
      </c>
      <c r="N1922" s="10" t="s">
        <v>2889</v>
      </c>
      <c r="O1922" s="10" t="s">
        <v>4190</v>
      </c>
      <c r="P1922" s="10" t="s">
        <v>4190</v>
      </c>
      <c r="R1922" s="10" t="s">
        <v>4191</v>
      </c>
      <c r="W1922" s="10" t="s">
        <v>329</v>
      </c>
      <c r="X1922" s="10" t="s">
        <v>329</v>
      </c>
      <c r="Z1922">
        <v>-15.5852777778</v>
      </c>
      <c r="AA1922">
        <v>167.24472222220001</v>
      </c>
      <c r="AB1922" s="10" t="s">
        <v>53</v>
      </c>
      <c r="AD1922" s="10" t="s">
        <v>53</v>
      </c>
      <c r="AE1922" s="16">
        <v>421</v>
      </c>
      <c r="AJ1922" s="10" t="s">
        <v>12103</v>
      </c>
      <c r="AK1922" s="10" t="str">
        <f t="shared" si="90"/>
        <v>&gt;_Euapta_godeffroyi_Vanuatu_4320_FLMNH_072</v>
      </c>
      <c r="AL1922" s="10" t="str">
        <f t="shared" si="89"/>
        <v>&gt;Euapta_godeffroyi_Vanuatu__UF_4320</v>
      </c>
      <c r="AM1922" s="10" t="s">
        <v>12104</v>
      </c>
      <c r="AP1922" s="13"/>
      <c r="AQ1922" s="13"/>
      <c r="AR1922" s="13"/>
    </row>
    <row r="1923" spans="1:53" ht="14.1" customHeight="1" x14ac:dyDescent="0.2">
      <c r="A1923" s="10">
        <v>4794</v>
      </c>
      <c r="B1923" s="10" t="s">
        <v>2479</v>
      </c>
      <c r="C1923" s="10" t="s">
        <v>353</v>
      </c>
      <c r="D1923" s="10" t="s">
        <v>4609</v>
      </c>
      <c r="I1923" s="10" t="s">
        <v>177</v>
      </c>
      <c r="L1923" s="10" t="s">
        <v>2752</v>
      </c>
      <c r="M1923" s="10" t="s">
        <v>2888</v>
      </c>
      <c r="N1923" s="10" t="s">
        <v>2889</v>
      </c>
      <c r="O1923" s="10" t="s">
        <v>4610</v>
      </c>
      <c r="P1923" s="10" t="s">
        <v>4190</v>
      </c>
      <c r="R1923" s="10" t="s">
        <v>4191</v>
      </c>
      <c r="W1923" s="10" t="s">
        <v>165</v>
      </c>
      <c r="X1923" s="10" t="s">
        <v>165</v>
      </c>
      <c r="Z1923">
        <v>-21.1008</v>
      </c>
      <c r="AA1923">
        <v>55.243699999999997</v>
      </c>
      <c r="AB1923" s="10" t="s">
        <v>88</v>
      </c>
      <c r="AD1923" s="10" t="s">
        <v>89</v>
      </c>
      <c r="AE1923" s="15">
        <v>586</v>
      </c>
      <c r="AH1923" s="10" t="s">
        <v>4611</v>
      </c>
      <c r="AK1923" s="10" t="str">
        <f t="shared" si="90"/>
        <v>&gt;_m_Euapta_godeffroyi_Reunion_REU_1499_mol24</v>
      </c>
      <c r="AL1923" s="10" t="str">
        <f t="shared" si="89"/>
        <v>&gt;Euapta_godeffroyi_Reunion___REU_1499</v>
      </c>
      <c r="AM1923" s="10" t="s">
        <v>4612</v>
      </c>
    </row>
    <row r="1924" spans="1:53" ht="14.1" customHeight="1" x14ac:dyDescent="0.2">
      <c r="A1924" s="10">
        <v>1384</v>
      </c>
      <c r="B1924" s="10" t="s">
        <v>4200</v>
      </c>
      <c r="C1924" s="10" t="s">
        <v>476</v>
      </c>
      <c r="D1924" s="11">
        <v>615</v>
      </c>
      <c r="E1924" s="10" t="s">
        <v>52</v>
      </c>
      <c r="F1924" s="10"/>
      <c r="G1924" s="11">
        <v>615</v>
      </c>
      <c r="I1924" s="10" t="s">
        <v>53</v>
      </c>
      <c r="L1924" s="10" t="s">
        <v>2752</v>
      </c>
      <c r="M1924" s="10" t="s">
        <v>2888</v>
      </c>
      <c r="N1924" s="10" t="s">
        <v>2889</v>
      </c>
      <c r="O1924" s="10" t="s">
        <v>4190</v>
      </c>
      <c r="P1924" s="10" t="s">
        <v>4190</v>
      </c>
      <c r="R1924" s="10" t="s">
        <v>4658</v>
      </c>
      <c r="W1924" s="10" t="s">
        <v>877</v>
      </c>
      <c r="X1924" s="10" t="s">
        <v>877</v>
      </c>
      <c r="Z1924">
        <v>-15.121338</v>
      </c>
      <c r="AA1924">
        <v>-148.23343940000001</v>
      </c>
      <c r="AB1924" s="10" t="s">
        <v>207</v>
      </c>
      <c r="AE1924" s="10">
        <v>0</v>
      </c>
      <c r="AK1924" s="10" t="str">
        <f t="shared" si="90"/>
        <v>&gt;_Euapta_tahitiensis_Tuamotu_615_FLMNH_072</v>
      </c>
      <c r="AL1924" s="10" t="str">
        <f t="shared" si="89"/>
        <v>&gt;Euapta_tahitiensis_Tuamotu__UF_615</v>
      </c>
      <c r="AP1924" s="13"/>
      <c r="AQ1924" s="13"/>
      <c r="AR1924" s="13"/>
    </row>
    <row r="1925" spans="1:53" ht="14.1" customHeight="1" x14ac:dyDescent="0.2">
      <c r="A1925" s="10">
        <v>1420</v>
      </c>
      <c r="B1925" s="10" t="s">
        <v>4200</v>
      </c>
      <c r="C1925" s="10" t="s">
        <v>450</v>
      </c>
      <c r="D1925" s="11">
        <v>635</v>
      </c>
      <c r="E1925" s="10" t="s">
        <v>52</v>
      </c>
      <c r="F1925" s="10"/>
      <c r="G1925" s="11">
        <v>635</v>
      </c>
      <c r="I1925" s="10" t="s">
        <v>53</v>
      </c>
      <c r="L1925" s="10" t="s">
        <v>2752</v>
      </c>
      <c r="M1925" s="10" t="s">
        <v>2888</v>
      </c>
      <c r="N1925" s="10" t="s">
        <v>2889</v>
      </c>
      <c r="O1925" s="10" t="s">
        <v>4190</v>
      </c>
      <c r="P1925" s="10" t="s">
        <v>4190</v>
      </c>
      <c r="R1925" s="10" t="s">
        <v>4658</v>
      </c>
      <c r="W1925" s="10" t="s">
        <v>877</v>
      </c>
      <c r="X1925" s="10" t="s">
        <v>877</v>
      </c>
      <c r="Z1925">
        <v>-15.242166666699999</v>
      </c>
      <c r="AA1925">
        <v>-147.5881666667</v>
      </c>
      <c r="AB1925" s="10" t="s">
        <v>207</v>
      </c>
      <c r="AE1925" s="10">
        <v>0</v>
      </c>
      <c r="AK1925" s="10" t="str">
        <f t="shared" si="90"/>
        <v>&gt;_Euapta_tahitiensis_Tuamotu_635_FLMNH_072</v>
      </c>
      <c r="AL1925" s="10" t="str">
        <f t="shared" si="89"/>
        <v>&gt;Euapta_tahitiensis_Tuamotu__UF_635</v>
      </c>
      <c r="AP1925" s="13"/>
      <c r="AQ1925" s="13"/>
      <c r="AR1925" s="13"/>
    </row>
    <row r="1926" spans="1:53" ht="14.1" customHeight="1" x14ac:dyDescent="0.2">
      <c r="A1926" s="10">
        <v>1406</v>
      </c>
      <c r="B1926" s="10" t="s">
        <v>4200</v>
      </c>
      <c r="C1926" s="10" t="s">
        <v>769</v>
      </c>
      <c r="D1926" s="11">
        <v>974</v>
      </c>
      <c r="E1926" s="10" t="s">
        <v>52</v>
      </c>
      <c r="F1926" s="10"/>
      <c r="G1926" s="11">
        <v>974</v>
      </c>
      <c r="I1926" s="10" t="s">
        <v>53</v>
      </c>
      <c r="L1926" s="10" t="s">
        <v>2752</v>
      </c>
      <c r="M1926" s="10" t="s">
        <v>2888</v>
      </c>
      <c r="N1926" s="10" t="s">
        <v>2889</v>
      </c>
      <c r="O1926" s="10" t="s">
        <v>4190</v>
      </c>
      <c r="P1926" s="10" t="s">
        <v>4190</v>
      </c>
      <c r="R1926" s="10" t="s">
        <v>4191</v>
      </c>
      <c r="W1926" s="10" t="s">
        <v>1373</v>
      </c>
      <c r="X1926" s="10" t="s">
        <v>1373</v>
      </c>
      <c r="Z1926">
        <v>-19.100000000000001</v>
      </c>
      <c r="AA1926">
        <v>-169.9</v>
      </c>
      <c r="AB1926" s="10" t="s">
        <v>207</v>
      </c>
      <c r="AE1926" s="10">
        <v>0</v>
      </c>
      <c r="AK1926" s="10" t="str">
        <f t="shared" si="90"/>
        <v>&gt;_Euapta_godeffroyi_Niue_974_FLMNH_072</v>
      </c>
      <c r="AL1926" s="10" t="str">
        <f t="shared" si="89"/>
        <v>&gt;Euapta_godeffroyi_Niue__UF_974</v>
      </c>
      <c r="AP1926" s="13"/>
      <c r="AQ1926" s="13"/>
      <c r="AR1926" s="13"/>
    </row>
    <row r="1927" spans="1:53" ht="14.1" customHeight="1" x14ac:dyDescent="0.2">
      <c r="A1927" s="10">
        <v>1361</v>
      </c>
      <c r="B1927" s="10" t="s">
        <v>4200</v>
      </c>
      <c r="C1927" s="10" t="s">
        <v>297</v>
      </c>
      <c r="D1927" s="11">
        <v>1948</v>
      </c>
      <c r="E1927" s="10" t="s">
        <v>52</v>
      </c>
      <c r="F1927" s="10"/>
      <c r="G1927" s="11">
        <v>1948</v>
      </c>
      <c r="I1927" s="10" t="s">
        <v>53</v>
      </c>
      <c r="L1927" s="10" t="s">
        <v>2752</v>
      </c>
      <c r="M1927" s="10" t="s">
        <v>2888</v>
      </c>
      <c r="N1927" s="10" t="s">
        <v>2889</v>
      </c>
      <c r="O1927" s="10" t="s">
        <v>4190</v>
      </c>
      <c r="P1927" s="10" t="s">
        <v>4190</v>
      </c>
      <c r="R1927" s="10" t="s">
        <v>4191</v>
      </c>
      <c r="W1927" s="10" t="s">
        <v>1373</v>
      </c>
      <c r="X1927" s="10" t="s">
        <v>1373</v>
      </c>
      <c r="Z1927">
        <v>-19.100000000000001</v>
      </c>
      <c r="AA1927">
        <v>-169.9</v>
      </c>
      <c r="AB1927" s="10" t="s">
        <v>207</v>
      </c>
      <c r="AE1927" s="10">
        <v>0</v>
      </c>
      <c r="AK1927" s="10" t="str">
        <f t="shared" si="90"/>
        <v>&gt;_Euapta_godeffroyi_Niue_1948_FLMNH_072</v>
      </c>
      <c r="AL1927" s="10" t="str">
        <f t="shared" si="89"/>
        <v>&gt;Euapta_godeffroyi_Niue__UF_1948</v>
      </c>
      <c r="AP1927" s="13"/>
      <c r="AQ1927" s="13"/>
      <c r="AR1927" s="13"/>
    </row>
    <row r="1928" spans="1:53" ht="14.1" customHeight="1" x14ac:dyDescent="0.2">
      <c r="A1928" s="10">
        <v>1396</v>
      </c>
      <c r="B1928" s="10" t="s">
        <v>4200</v>
      </c>
      <c r="C1928" s="10" t="s">
        <v>262</v>
      </c>
      <c r="D1928" s="11">
        <v>2010</v>
      </c>
      <c r="E1928" s="10" t="s">
        <v>52</v>
      </c>
      <c r="F1928" s="10"/>
      <c r="G1928" s="11">
        <v>2010</v>
      </c>
      <c r="I1928" s="10" t="s">
        <v>53</v>
      </c>
      <c r="L1928" s="10" t="s">
        <v>2752</v>
      </c>
      <c r="M1928" s="10" t="s">
        <v>2888</v>
      </c>
      <c r="N1928" s="10" t="s">
        <v>2889</v>
      </c>
      <c r="O1928" s="10" t="s">
        <v>4190</v>
      </c>
      <c r="P1928" s="10" t="s">
        <v>4190</v>
      </c>
      <c r="R1928" s="10" t="s">
        <v>4191</v>
      </c>
      <c r="W1928" s="10" t="s">
        <v>220</v>
      </c>
      <c r="X1928" s="10" t="s">
        <v>220</v>
      </c>
      <c r="Z1928">
        <v>21.175000000000001</v>
      </c>
      <c r="AA1928">
        <v>-156.97388889999999</v>
      </c>
      <c r="AB1928" s="10" t="s">
        <v>207</v>
      </c>
      <c r="AE1928" s="10">
        <v>0</v>
      </c>
      <c r="AK1928" s="10" t="str">
        <f t="shared" si="90"/>
        <v>&gt;_Euapta_godeffroyi_Hawaii_2010_FLMNH_072</v>
      </c>
      <c r="AL1928" s="10" t="str">
        <f t="shared" si="89"/>
        <v>&gt;Euapta_godeffroyi_Hawaii__UF_2010</v>
      </c>
      <c r="AP1928" s="13"/>
      <c r="AQ1928" s="13"/>
      <c r="AR1928" s="13"/>
    </row>
    <row r="1929" spans="1:53" ht="14.1" customHeight="1" x14ac:dyDescent="0.2">
      <c r="A1929" s="10">
        <v>1432</v>
      </c>
      <c r="B1929" s="10" t="s">
        <v>4200</v>
      </c>
      <c r="C1929" s="10" t="s">
        <v>260</v>
      </c>
      <c r="D1929" s="11">
        <v>2754</v>
      </c>
      <c r="E1929" s="10" t="s">
        <v>52</v>
      </c>
      <c r="F1929" s="10"/>
      <c r="G1929" s="11">
        <v>2754</v>
      </c>
      <c r="I1929" s="10" t="s">
        <v>53</v>
      </c>
      <c r="L1929" s="10" t="s">
        <v>2752</v>
      </c>
      <c r="M1929" s="10" t="s">
        <v>2888</v>
      </c>
      <c r="N1929" s="10" t="s">
        <v>2889</v>
      </c>
      <c r="O1929" s="10" t="s">
        <v>4190</v>
      </c>
      <c r="P1929" s="10" t="s">
        <v>4190</v>
      </c>
      <c r="R1929" s="10" t="s">
        <v>4191</v>
      </c>
      <c r="W1929" s="10" t="s">
        <v>198</v>
      </c>
      <c r="X1929" s="10" t="s">
        <v>4675</v>
      </c>
      <c r="Z1929">
        <v>18.733333333299999</v>
      </c>
      <c r="AA1929">
        <v>145.65</v>
      </c>
      <c r="AB1929" s="10" t="s">
        <v>207</v>
      </c>
      <c r="AE1929" s="10">
        <v>0</v>
      </c>
      <c r="AK1929" s="10" t="str">
        <f t="shared" si="90"/>
        <v>&gt;_Euapta_godeffroyi_Agrihan_2754_FLMNH_072</v>
      </c>
      <c r="AL1929" s="10" t="str">
        <f t="shared" si="89"/>
        <v>&gt;Euapta_godeffroyi_Agrihan__UF_2754</v>
      </c>
      <c r="AP1929" s="13"/>
      <c r="AQ1929" s="13"/>
      <c r="AR1929" s="13"/>
    </row>
    <row r="1930" spans="1:53" ht="14.1" customHeight="1" x14ac:dyDescent="0.2">
      <c r="A1930" s="10">
        <v>1407</v>
      </c>
      <c r="B1930" s="10" t="s">
        <v>4200</v>
      </c>
      <c r="C1930" s="10" t="s">
        <v>565</v>
      </c>
      <c r="D1930" s="11">
        <v>3641</v>
      </c>
      <c r="E1930" s="10" t="s">
        <v>52</v>
      </c>
      <c r="F1930" s="10"/>
      <c r="G1930" s="11">
        <v>3641</v>
      </c>
      <c r="I1930" s="10" t="s">
        <v>53</v>
      </c>
      <c r="L1930" s="10" t="s">
        <v>2752</v>
      </c>
      <c r="M1930" s="10" t="s">
        <v>2888</v>
      </c>
      <c r="N1930" s="10" t="s">
        <v>2889</v>
      </c>
      <c r="O1930" s="10" t="s">
        <v>4190</v>
      </c>
      <c r="P1930" s="10" t="s">
        <v>4190</v>
      </c>
      <c r="R1930" s="10" t="s">
        <v>4191</v>
      </c>
      <c r="W1930" s="10" t="s">
        <v>198</v>
      </c>
      <c r="X1930" s="10" t="s">
        <v>2935</v>
      </c>
      <c r="Z1930">
        <v>15.097899999999999</v>
      </c>
      <c r="AA1930">
        <v>145.6739</v>
      </c>
      <c r="AB1930" s="10" t="s">
        <v>207</v>
      </c>
      <c r="AE1930" s="10">
        <v>0</v>
      </c>
      <c r="AK1930" s="10" t="str">
        <f t="shared" si="90"/>
        <v>&gt;_Euapta_godeffroyi_Saipan_3641_FLMNH_072</v>
      </c>
      <c r="AL1930" s="10" t="str">
        <f t="shared" si="89"/>
        <v>&gt;Euapta_godeffroyi_Saipan__UF_3641</v>
      </c>
      <c r="AP1930" s="13"/>
      <c r="AQ1930" s="13"/>
      <c r="AR1930" s="13"/>
    </row>
    <row r="1931" spans="1:53" ht="14.1" customHeight="1" x14ac:dyDescent="0.2">
      <c r="A1931" s="10">
        <v>1395</v>
      </c>
      <c r="B1931" s="10" t="s">
        <v>4200</v>
      </c>
      <c r="C1931" s="10" t="s">
        <v>690</v>
      </c>
      <c r="D1931" s="11">
        <v>3940</v>
      </c>
      <c r="E1931" s="10" t="s">
        <v>52</v>
      </c>
      <c r="F1931" s="10"/>
      <c r="G1931" s="11">
        <v>3940</v>
      </c>
      <c r="I1931" s="10" t="s">
        <v>53</v>
      </c>
      <c r="L1931" s="10" t="s">
        <v>2752</v>
      </c>
      <c r="M1931" s="10" t="s">
        <v>2888</v>
      </c>
      <c r="N1931" s="10" t="s">
        <v>2889</v>
      </c>
      <c r="O1931" s="10" t="s">
        <v>4190</v>
      </c>
      <c r="P1931" s="10" t="s">
        <v>4190</v>
      </c>
      <c r="R1931" s="10" t="s">
        <v>4191</v>
      </c>
      <c r="W1931" s="10" t="s">
        <v>317</v>
      </c>
      <c r="X1931" s="10" t="s">
        <v>317</v>
      </c>
      <c r="Z1931">
        <v>26.438583333299999</v>
      </c>
      <c r="AA1931">
        <v>127.7146666667</v>
      </c>
      <c r="AB1931" s="10" t="s">
        <v>207</v>
      </c>
      <c r="AE1931" s="10">
        <v>0</v>
      </c>
      <c r="AK1931" s="10" t="str">
        <f t="shared" si="90"/>
        <v>&gt;_Euapta_godeffroyi_Ryukyus_3940_FLMNH_072</v>
      </c>
      <c r="AL1931" s="10" t="str">
        <f t="shared" ref="AL1931:AL1994" si="91">CONCATENATE("&gt;",P1931,"_",R1931,"_",X1931,"_",Y1931,"_",E1931,"_",D1931)</f>
        <v>&gt;Euapta_godeffroyi_Ryukyus__UF_3940</v>
      </c>
      <c r="AP1931" s="13"/>
      <c r="AQ1931" s="13"/>
      <c r="AR1931" s="13"/>
    </row>
    <row r="1932" spans="1:53" ht="14.1" customHeight="1" x14ac:dyDescent="0.2">
      <c r="A1932" s="10">
        <v>1345</v>
      </c>
      <c r="B1932" s="10" t="s">
        <v>4200</v>
      </c>
      <c r="C1932" s="10" t="s">
        <v>346</v>
      </c>
      <c r="D1932" s="11">
        <v>4537</v>
      </c>
      <c r="E1932" s="10" t="s">
        <v>52</v>
      </c>
      <c r="F1932" s="10"/>
      <c r="G1932" s="11">
        <v>4537</v>
      </c>
      <c r="I1932" s="10" t="s">
        <v>53</v>
      </c>
      <c r="L1932" s="10" t="s">
        <v>2752</v>
      </c>
      <c r="M1932" s="10" t="s">
        <v>2888</v>
      </c>
      <c r="N1932" s="10" t="s">
        <v>2889</v>
      </c>
      <c r="O1932" s="10" t="s">
        <v>4190</v>
      </c>
      <c r="P1932" s="10" t="s">
        <v>4190</v>
      </c>
      <c r="R1932" s="10" t="s">
        <v>4191</v>
      </c>
      <c r="W1932" s="10" t="s">
        <v>198</v>
      </c>
      <c r="X1932" s="10" t="s">
        <v>2935</v>
      </c>
      <c r="Z1932">
        <v>15.097899999999999</v>
      </c>
      <c r="AA1932">
        <v>145.6739</v>
      </c>
      <c r="AB1932" s="10" t="s">
        <v>207</v>
      </c>
      <c r="AE1932" s="10">
        <v>0</v>
      </c>
      <c r="AK1932" s="10" t="str">
        <f t="shared" si="90"/>
        <v>&gt;_Euapta_godeffroyi_Saipan_4537_FLMNH_072</v>
      </c>
      <c r="AL1932" s="10" t="str">
        <f t="shared" si="91"/>
        <v>&gt;Euapta_godeffroyi_Saipan__UF_4537</v>
      </c>
      <c r="AP1932" s="13"/>
      <c r="AQ1932" s="13"/>
      <c r="AR1932" s="13"/>
    </row>
    <row r="1933" spans="1:53" ht="14.1" customHeight="1" x14ac:dyDescent="0.2">
      <c r="A1933" s="10">
        <v>2780</v>
      </c>
      <c r="B1933" s="10" t="s">
        <v>250</v>
      </c>
      <c r="C1933" s="10" t="s">
        <v>376</v>
      </c>
      <c r="D1933" s="11">
        <v>5428</v>
      </c>
      <c r="E1933" s="10" t="s">
        <v>52</v>
      </c>
      <c r="F1933" s="10"/>
      <c r="G1933" s="11">
        <v>5428</v>
      </c>
      <c r="H1933" s="10"/>
      <c r="I1933" s="10" t="s">
        <v>53</v>
      </c>
      <c r="J1933" s="10"/>
      <c r="K1933" s="10"/>
      <c r="L1933" s="10" t="s">
        <v>2752</v>
      </c>
      <c r="M1933" s="10" t="s">
        <v>2888</v>
      </c>
      <c r="N1933" s="10" t="s">
        <v>2889</v>
      </c>
      <c r="O1933" s="10" t="s">
        <v>4190</v>
      </c>
      <c r="P1933" s="10" t="s">
        <v>4190</v>
      </c>
      <c r="Q1933" s="10"/>
      <c r="R1933" s="10" t="s">
        <v>4191</v>
      </c>
      <c r="S1933" s="10"/>
      <c r="T1933" s="10"/>
      <c r="U1933" s="10"/>
      <c r="V1933" s="10"/>
      <c r="W1933" s="10" t="s">
        <v>354</v>
      </c>
      <c r="X1933" s="10" t="s">
        <v>354</v>
      </c>
      <c r="Y1933" s="10"/>
      <c r="Z1933" s="10">
        <v>2.0085999999999999</v>
      </c>
      <c r="AA1933" s="10">
        <v>-157.48949999999999</v>
      </c>
      <c r="AB1933" s="10" t="s">
        <v>207</v>
      </c>
      <c r="AC1933" s="10"/>
      <c r="AD1933" s="10"/>
      <c r="AE1933" s="10">
        <v>0</v>
      </c>
      <c r="AF1933" s="10"/>
      <c r="AG1933" s="10"/>
      <c r="AH1933" s="10"/>
      <c r="AI1933" s="10"/>
      <c r="AJ1933" s="10"/>
      <c r="AK1933" s="10" t="str">
        <f t="shared" si="90"/>
        <v>&gt;_Euapta_godeffroyi_Lines_5428_FLMNH_109</v>
      </c>
      <c r="AL1933" s="10" t="str">
        <f t="shared" si="91"/>
        <v>&gt;Euapta_godeffroyi_Lines__UF_5428</v>
      </c>
      <c r="AM1933" s="10"/>
      <c r="AN1933" s="10"/>
      <c r="AO1933" s="10"/>
      <c r="AP1933" s="13"/>
      <c r="AQ1933" s="13"/>
      <c r="AR1933" s="13"/>
      <c r="AS1933" s="10"/>
      <c r="AT1933" s="10"/>
      <c r="AU1933" s="10"/>
      <c r="AV1933" s="10"/>
      <c r="AW1933" s="10"/>
      <c r="AX1933" s="10"/>
      <c r="AY1933" s="10"/>
      <c r="AZ1933" s="10"/>
      <c r="BA1933" s="10"/>
    </row>
    <row r="1934" spans="1:53" ht="14.1" customHeight="1" x14ac:dyDescent="0.2">
      <c r="A1934" s="10">
        <v>1359</v>
      </c>
      <c r="B1934" s="10" t="s">
        <v>4200</v>
      </c>
      <c r="C1934" s="10" t="s">
        <v>79</v>
      </c>
      <c r="D1934" s="11">
        <v>5788</v>
      </c>
      <c r="E1934" s="10" t="s">
        <v>52</v>
      </c>
      <c r="F1934" s="10"/>
      <c r="G1934" s="11">
        <v>5788</v>
      </c>
      <c r="I1934" s="10" t="s">
        <v>53</v>
      </c>
      <c r="L1934" s="10" t="s">
        <v>2752</v>
      </c>
      <c r="M1934" s="10" t="s">
        <v>2888</v>
      </c>
      <c r="N1934" s="10" t="s">
        <v>2889</v>
      </c>
      <c r="O1934" s="10" t="s">
        <v>4190</v>
      </c>
      <c r="P1934" s="10" t="s">
        <v>4190</v>
      </c>
      <c r="R1934" s="10" t="s">
        <v>4191</v>
      </c>
      <c r="W1934" s="10" t="s">
        <v>354</v>
      </c>
      <c r="X1934" s="10" t="s">
        <v>354</v>
      </c>
      <c r="Z1934">
        <v>1.8916999999999999</v>
      </c>
      <c r="AA1934">
        <v>-157.54499999999999</v>
      </c>
      <c r="AB1934" s="10" t="s">
        <v>207</v>
      </c>
      <c r="AE1934" s="10">
        <v>0</v>
      </c>
      <c r="AK1934" s="10" t="str">
        <f t="shared" si="90"/>
        <v>&gt;_Euapta_godeffroyi_Lines_5788_FLMNH_072</v>
      </c>
      <c r="AL1934" s="10" t="str">
        <f t="shared" si="91"/>
        <v>&gt;Euapta_godeffroyi_Lines__UF_5788</v>
      </c>
      <c r="AP1934" s="13"/>
      <c r="AQ1934" s="13"/>
      <c r="AR1934" s="13"/>
    </row>
    <row r="1935" spans="1:53" ht="14.1" customHeight="1" x14ac:dyDescent="0.2">
      <c r="A1935" s="10">
        <v>4728</v>
      </c>
      <c r="B1935" s="10" t="s">
        <v>2479</v>
      </c>
      <c r="C1935" s="10" t="s">
        <v>184</v>
      </c>
      <c r="D1935" s="11">
        <v>6322</v>
      </c>
      <c r="E1935" s="10" t="s">
        <v>52</v>
      </c>
      <c r="F1935" s="10"/>
      <c r="G1935" s="11">
        <v>6322</v>
      </c>
      <c r="I1935" s="10" t="s">
        <v>53</v>
      </c>
      <c r="L1935" s="10" t="s">
        <v>2752</v>
      </c>
      <c r="M1935" s="10" t="s">
        <v>2888</v>
      </c>
      <c r="N1935" s="10" t="s">
        <v>2889</v>
      </c>
      <c r="O1935" s="10" t="s">
        <v>4610</v>
      </c>
      <c r="P1935" s="10" t="s">
        <v>4190</v>
      </c>
      <c r="R1935" s="10" t="s">
        <v>4191</v>
      </c>
      <c r="W1935" s="14" t="s">
        <v>165</v>
      </c>
      <c r="X1935" s="14" t="s">
        <v>165</v>
      </c>
      <c r="Z1935">
        <v>43.690182</v>
      </c>
      <c r="AA1935">
        <v>4.4288629999999998</v>
      </c>
      <c r="AB1935" s="10" t="s">
        <v>207</v>
      </c>
      <c r="AE1935" s="10">
        <v>0</v>
      </c>
      <c r="AK1935" s="10" t="str">
        <f t="shared" si="90"/>
        <v>&gt;_m_Euapta_godeffroyi_Reunion_6322_mol24</v>
      </c>
      <c r="AL1935" s="10" t="str">
        <f t="shared" si="91"/>
        <v>&gt;Euapta_godeffroyi_Reunion__UF_6322</v>
      </c>
      <c r="AP1935" s="13"/>
      <c r="AQ1935" s="13"/>
      <c r="AR1935" s="13"/>
    </row>
    <row r="1936" spans="1:53" ht="14.1" customHeight="1" x14ac:dyDescent="0.2">
      <c r="A1936" s="10">
        <v>4744</v>
      </c>
      <c r="B1936" s="10" t="s">
        <v>2479</v>
      </c>
      <c r="C1936" s="10" t="s">
        <v>171</v>
      </c>
      <c r="D1936" s="11">
        <v>6355</v>
      </c>
      <c r="E1936" s="10" t="s">
        <v>52</v>
      </c>
      <c r="F1936" s="10"/>
      <c r="G1936" s="11">
        <v>6355</v>
      </c>
      <c r="I1936" s="10" t="s">
        <v>53</v>
      </c>
      <c r="L1936" s="10" t="s">
        <v>2752</v>
      </c>
      <c r="M1936" s="10" t="s">
        <v>2888</v>
      </c>
      <c r="N1936" s="10" t="s">
        <v>2889</v>
      </c>
      <c r="O1936" s="10" t="s">
        <v>4610</v>
      </c>
      <c r="P1936" s="10" t="s">
        <v>4190</v>
      </c>
      <c r="R1936" s="10" t="s">
        <v>4191</v>
      </c>
      <c r="W1936" s="14" t="s">
        <v>165</v>
      </c>
      <c r="X1936" s="14" t="s">
        <v>165</v>
      </c>
      <c r="Z1936">
        <v>-21.1008</v>
      </c>
      <c r="AA1936">
        <v>55.243699999999997</v>
      </c>
      <c r="AB1936" s="10" t="s">
        <v>207</v>
      </c>
      <c r="AE1936" s="10">
        <v>0</v>
      </c>
      <c r="AK1936" s="10" t="str">
        <f t="shared" si="90"/>
        <v>&gt;_m_Euapta_godeffroyi_Reunion_6355_mol24</v>
      </c>
      <c r="AL1936" s="10" t="str">
        <f t="shared" si="91"/>
        <v>&gt;Euapta_godeffroyi_Reunion__UF_6355</v>
      </c>
      <c r="AP1936" s="13"/>
      <c r="AQ1936" s="13"/>
      <c r="AR1936" s="13"/>
    </row>
    <row r="1937" spans="1:53" ht="14.1" customHeight="1" x14ac:dyDescent="0.2">
      <c r="A1937" s="10">
        <v>4761</v>
      </c>
      <c r="B1937" s="10" t="s">
        <v>2479</v>
      </c>
      <c r="C1937" s="10" t="s">
        <v>690</v>
      </c>
      <c r="D1937" s="11">
        <v>6432</v>
      </c>
      <c r="E1937" s="10" t="s">
        <v>52</v>
      </c>
      <c r="F1937" s="10"/>
      <c r="G1937" s="11">
        <v>6432</v>
      </c>
      <c r="I1937" s="10" t="s">
        <v>53</v>
      </c>
      <c r="L1937" s="10" t="s">
        <v>2752</v>
      </c>
      <c r="M1937" s="10" t="s">
        <v>2888</v>
      </c>
      <c r="N1937" s="10" t="s">
        <v>2889</v>
      </c>
      <c r="O1937" s="10" t="s">
        <v>4610</v>
      </c>
      <c r="P1937" s="10" t="s">
        <v>4190</v>
      </c>
      <c r="R1937" s="10" t="s">
        <v>4191</v>
      </c>
      <c r="Z1937">
        <v>-21.101666999999999</v>
      </c>
      <c r="AA1937">
        <v>55.243611000000001</v>
      </c>
      <c r="AB1937" s="10" t="s">
        <v>207</v>
      </c>
      <c r="AE1937" s="10">
        <v>0</v>
      </c>
      <c r="AK1937" s="10" t="str">
        <f t="shared" si="90"/>
        <v>&gt;_m_Euapta_godeffroyi__6432_mol24</v>
      </c>
      <c r="AL1937" s="10" t="str">
        <f t="shared" si="91"/>
        <v>&gt;Euapta_godeffroyi___UF_6432</v>
      </c>
      <c r="AP1937" s="13"/>
      <c r="AQ1937" s="13"/>
      <c r="AR1937" s="13"/>
    </row>
    <row r="1938" spans="1:53" ht="14.1" customHeight="1" x14ac:dyDescent="0.2">
      <c r="A1938" s="10">
        <v>85</v>
      </c>
      <c r="B1938" s="10" t="s">
        <v>1011</v>
      </c>
      <c r="C1938" s="10" t="s">
        <v>319</v>
      </c>
      <c r="D1938" s="11">
        <v>7000</v>
      </c>
      <c r="E1938" s="10" t="s">
        <v>52</v>
      </c>
      <c r="F1938" s="10"/>
      <c r="G1938" s="11">
        <v>7000</v>
      </c>
      <c r="I1938" s="10" t="s">
        <v>53</v>
      </c>
      <c r="L1938" s="10" t="s">
        <v>2752</v>
      </c>
      <c r="M1938" s="10" t="s">
        <v>2888</v>
      </c>
      <c r="N1938" s="10" t="s">
        <v>2889</v>
      </c>
      <c r="O1938" s="10" t="s">
        <v>4190</v>
      </c>
      <c r="P1938" s="10" t="s">
        <v>4190</v>
      </c>
      <c r="R1938" s="10" t="s">
        <v>4191</v>
      </c>
      <c r="W1938" s="10" t="s">
        <v>108</v>
      </c>
      <c r="X1938" s="10" t="s">
        <v>108</v>
      </c>
      <c r="Z1938">
        <v>-12.865208000000001</v>
      </c>
      <c r="AA1938">
        <v>45.110542000000002</v>
      </c>
      <c r="AB1938" s="10" t="s">
        <v>207</v>
      </c>
      <c r="AE1938" s="10">
        <v>0</v>
      </c>
      <c r="AK1938" s="10" t="str">
        <f t="shared" si="90"/>
        <v>&gt;_Euapta_godeffroyi_Mayotte_7000_FLMNH_001</v>
      </c>
      <c r="AL1938" s="10" t="str">
        <f t="shared" si="91"/>
        <v>&gt;Euapta_godeffroyi_Mayotte__UF_7000</v>
      </c>
      <c r="AP1938" s="13"/>
      <c r="AQ1938" s="13"/>
      <c r="AR1938" s="13"/>
    </row>
    <row r="1939" spans="1:53" ht="14.1" customHeight="1" x14ac:dyDescent="0.2">
      <c r="A1939" s="10">
        <v>4716</v>
      </c>
      <c r="B1939" s="10" t="s">
        <v>2479</v>
      </c>
      <c r="C1939" s="10" t="s">
        <v>307</v>
      </c>
      <c r="D1939" s="11">
        <v>7466</v>
      </c>
      <c r="E1939" s="10" t="s">
        <v>52</v>
      </c>
      <c r="F1939" s="10"/>
      <c r="G1939" s="11">
        <v>7466</v>
      </c>
      <c r="I1939" s="10" t="s">
        <v>53</v>
      </c>
      <c r="L1939" s="10" t="s">
        <v>2752</v>
      </c>
      <c r="M1939" s="10" t="s">
        <v>2888</v>
      </c>
      <c r="N1939" s="10" t="s">
        <v>2889</v>
      </c>
      <c r="O1939" s="10" t="s">
        <v>4610</v>
      </c>
      <c r="P1939" s="10" t="s">
        <v>4190</v>
      </c>
      <c r="R1939" s="10" t="s">
        <v>4191</v>
      </c>
      <c r="Z1939">
        <v>-13.480600000000001</v>
      </c>
      <c r="AA1939">
        <v>48.2333</v>
      </c>
      <c r="AB1939" s="10" t="s">
        <v>207</v>
      </c>
      <c r="AE1939" s="10">
        <v>0</v>
      </c>
      <c r="AK1939" s="10" t="str">
        <f t="shared" si="90"/>
        <v>&gt;_m_Euapta_godeffroyi__7466_mol24</v>
      </c>
      <c r="AL1939" s="10" t="str">
        <f t="shared" si="91"/>
        <v>&gt;Euapta_godeffroyi___UF_7466</v>
      </c>
      <c r="AP1939" s="13"/>
      <c r="AQ1939" s="13"/>
      <c r="AR1939" s="13"/>
    </row>
    <row r="1940" spans="1:53" ht="14.1" customHeight="1" x14ac:dyDescent="0.2">
      <c r="A1940" s="10">
        <v>1377</v>
      </c>
      <c r="B1940" s="10" t="s">
        <v>4200</v>
      </c>
      <c r="C1940" s="10" t="s">
        <v>373</v>
      </c>
      <c r="D1940" s="11">
        <v>7968</v>
      </c>
      <c r="E1940" s="10" t="s">
        <v>52</v>
      </c>
      <c r="F1940" s="10"/>
      <c r="G1940" s="11">
        <v>7968</v>
      </c>
      <c r="I1940" s="10" t="s">
        <v>53</v>
      </c>
      <c r="L1940" s="10" t="s">
        <v>2752</v>
      </c>
      <c r="M1940" s="10" t="s">
        <v>2888</v>
      </c>
      <c r="N1940" s="10" t="s">
        <v>2889</v>
      </c>
      <c r="O1940" s="10" t="s">
        <v>4190</v>
      </c>
      <c r="P1940" s="10" t="s">
        <v>4190</v>
      </c>
      <c r="R1940" s="10" t="s">
        <v>4658</v>
      </c>
      <c r="W1940" s="14" t="s">
        <v>81</v>
      </c>
      <c r="X1940" s="14" t="s">
        <v>81</v>
      </c>
      <c r="Z1940">
        <v>-17.496310000000001</v>
      </c>
      <c r="AA1940">
        <v>-149.75295</v>
      </c>
      <c r="AB1940" s="10" t="s">
        <v>207</v>
      </c>
      <c r="AE1940" s="10">
        <v>0</v>
      </c>
      <c r="AK1940" s="10" t="str">
        <f t="shared" si="90"/>
        <v>&gt;_Euapta_tahitiensis_Moorea_7968_FLMNH_072</v>
      </c>
      <c r="AL1940" s="10" t="str">
        <f t="shared" si="91"/>
        <v>&gt;Euapta_tahitiensis_Moorea__UF_7968</v>
      </c>
      <c r="AP1940" s="13"/>
      <c r="AQ1940" s="13"/>
      <c r="AR1940" s="13"/>
    </row>
    <row r="1941" spans="1:53" ht="14.1" customHeight="1" x14ac:dyDescent="0.2">
      <c r="A1941" s="10">
        <v>1383</v>
      </c>
      <c r="B1941" s="10" t="s">
        <v>4200</v>
      </c>
      <c r="C1941" s="10" t="s">
        <v>296</v>
      </c>
      <c r="D1941" s="11">
        <v>8697</v>
      </c>
      <c r="E1941" s="10" t="s">
        <v>52</v>
      </c>
      <c r="F1941" s="10"/>
      <c r="G1941" s="11">
        <v>8697</v>
      </c>
      <c r="I1941" s="10" t="s">
        <v>53</v>
      </c>
      <c r="L1941" s="10" t="s">
        <v>2752</v>
      </c>
      <c r="M1941" s="10" t="s">
        <v>2888</v>
      </c>
      <c r="N1941" s="10" t="s">
        <v>2889</v>
      </c>
      <c r="O1941" s="10" t="s">
        <v>4190</v>
      </c>
      <c r="P1941" s="10" t="s">
        <v>4190</v>
      </c>
      <c r="W1941" s="14" t="s">
        <v>81</v>
      </c>
      <c r="X1941" s="14" t="s">
        <v>81</v>
      </c>
      <c r="Z1941">
        <v>-17.514479999999999</v>
      </c>
      <c r="AA1941">
        <v>-149.76159999999999</v>
      </c>
      <c r="AB1941" s="10" t="s">
        <v>207</v>
      </c>
      <c r="AE1941" s="10">
        <v>0</v>
      </c>
      <c r="AK1941" s="10" t="str">
        <f t="shared" si="90"/>
        <v>&gt;_Euapta__Moorea_8697_FLMNH_072</v>
      </c>
      <c r="AL1941" s="10" t="str">
        <f t="shared" si="91"/>
        <v>&gt;Euapta__Moorea__UF_8697</v>
      </c>
      <c r="AP1941" s="13"/>
      <c r="AQ1941" s="13"/>
      <c r="AR1941" s="13"/>
    </row>
    <row r="1942" spans="1:53" ht="14.1" customHeight="1" x14ac:dyDescent="0.2">
      <c r="A1942" s="10">
        <v>1502</v>
      </c>
      <c r="B1942" s="10" t="s">
        <v>1777</v>
      </c>
      <c r="C1942" s="10" t="s">
        <v>769</v>
      </c>
      <c r="D1942" s="10" t="s">
        <v>4670</v>
      </c>
      <c r="E1942" s="10" t="s">
        <v>52</v>
      </c>
      <c r="F1942" s="10"/>
      <c r="G1942" s="11">
        <v>2010</v>
      </c>
      <c r="I1942" s="10" t="s">
        <v>53</v>
      </c>
      <c r="L1942" s="10" t="s">
        <v>2752</v>
      </c>
      <c r="M1942" s="10" t="s">
        <v>2888</v>
      </c>
      <c r="N1942" s="10" t="s">
        <v>2889</v>
      </c>
      <c r="O1942" s="10" t="s">
        <v>4190</v>
      </c>
      <c r="P1942" s="10" t="s">
        <v>4190</v>
      </c>
      <c r="R1942" s="10" t="s">
        <v>4191</v>
      </c>
      <c r="W1942" s="10" t="s">
        <v>220</v>
      </c>
      <c r="X1942" s="10" t="s">
        <v>220</v>
      </c>
      <c r="Z1942">
        <v>21.175000000000001</v>
      </c>
      <c r="AA1942">
        <v>-156.97388889999999</v>
      </c>
      <c r="AB1942" s="10" t="s">
        <v>207</v>
      </c>
      <c r="AD1942" s="10" t="s">
        <v>1778</v>
      </c>
      <c r="AE1942" s="10">
        <v>0</v>
      </c>
      <c r="AK1942" s="10" t="str">
        <f t="shared" si="90"/>
        <v>&gt;_Euapta_godeffroyi_Hawaii_2010A_FLMNH_073</v>
      </c>
      <c r="AL1942" s="10" t="str">
        <f t="shared" si="91"/>
        <v>&gt;Euapta_godeffroyi_Hawaii__UF_2010A</v>
      </c>
      <c r="AP1942" s="13"/>
      <c r="AQ1942" s="13"/>
      <c r="AR1942" s="13"/>
    </row>
    <row r="1943" spans="1:53" ht="14.1" customHeight="1" x14ac:dyDescent="0.2">
      <c r="A1943" s="10">
        <v>4250</v>
      </c>
      <c r="B1943" s="10" t="s">
        <v>1676</v>
      </c>
      <c r="C1943" s="10" t="s">
        <v>560</v>
      </c>
      <c r="D1943" s="11">
        <v>4561</v>
      </c>
      <c r="E1943" s="10" t="s">
        <v>52</v>
      </c>
      <c r="F1943" s="10"/>
      <c r="G1943" s="11">
        <v>4561</v>
      </c>
      <c r="I1943" s="10" t="s">
        <v>53</v>
      </c>
      <c r="L1943" s="10" t="s">
        <v>1677</v>
      </c>
      <c r="M1943" s="10" t="s">
        <v>1731</v>
      </c>
      <c r="N1943" s="10" t="s">
        <v>1732</v>
      </c>
      <c r="O1943" s="10" t="s">
        <v>1878</v>
      </c>
      <c r="P1943" s="10" t="s">
        <v>1878</v>
      </c>
      <c r="R1943" s="10" t="s">
        <v>2056</v>
      </c>
      <c r="Z1943" t="s">
        <v>60</v>
      </c>
      <c r="AA1943" t="s">
        <v>60</v>
      </c>
      <c r="AB1943" s="10" t="s">
        <v>53</v>
      </c>
      <c r="AD1943" s="10" t="s">
        <v>53</v>
      </c>
      <c r="AE1943" s="20">
        <v>676</v>
      </c>
      <c r="AF1943" s="10" t="s">
        <v>75</v>
      </c>
      <c r="AK1943" s="10" t="str">
        <f t="shared" si="90"/>
        <v>&gt;t_Eucidaris_thouarsii__4561_FLMNH_180</v>
      </c>
      <c r="AL1943" s="10" t="str">
        <f t="shared" si="91"/>
        <v>&gt;Eucidaris_thouarsii___UF_4561</v>
      </c>
      <c r="AM1943" s="30" t="s">
        <v>2057</v>
      </c>
      <c r="AP1943" s="13"/>
      <c r="AQ1943" s="13"/>
      <c r="AR1943" s="13"/>
    </row>
    <row r="1944" spans="1:53" ht="14.1" customHeight="1" x14ac:dyDescent="0.2">
      <c r="A1944" s="10">
        <v>2854</v>
      </c>
      <c r="B1944" s="10" t="s">
        <v>111</v>
      </c>
      <c r="C1944" s="10" t="s">
        <v>338</v>
      </c>
      <c r="D1944" s="11">
        <v>5329</v>
      </c>
      <c r="E1944" s="10" t="s">
        <v>52</v>
      </c>
      <c r="F1944" s="10"/>
      <c r="G1944" s="11">
        <v>5329</v>
      </c>
      <c r="I1944" s="10" t="s">
        <v>53</v>
      </c>
      <c r="L1944" s="10" t="s">
        <v>1677</v>
      </c>
      <c r="M1944" s="10" t="s">
        <v>1731</v>
      </c>
      <c r="N1944" s="10" t="s">
        <v>1732</v>
      </c>
      <c r="O1944" s="10" t="s">
        <v>1878</v>
      </c>
      <c r="P1944" s="10" t="s">
        <v>1878</v>
      </c>
      <c r="R1944" s="10" t="s">
        <v>1879</v>
      </c>
      <c r="W1944" s="14" t="s">
        <v>81</v>
      </c>
      <c r="X1944" s="14" t="s">
        <v>81</v>
      </c>
      <c r="Z1944">
        <v>-17.5</v>
      </c>
      <c r="AA1944">
        <v>-149.80000000000001</v>
      </c>
      <c r="AB1944" s="10" t="s">
        <v>53</v>
      </c>
      <c r="AD1944" s="10" t="s">
        <v>53</v>
      </c>
      <c r="AE1944" s="12">
        <v>655</v>
      </c>
      <c r="AF1944" s="10" t="s">
        <v>75</v>
      </c>
      <c r="AK1944" s="10" t="str">
        <f t="shared" si="90"/>
        <v>&gt;t_Eucidaris_metularia_Moorea_5329_FLMNH_110</v>
      </c>
      <c r="AL1944" s="10" t="str">
        <f t="shared" si="91"/>
        <v>&gt;Eucidaris_metularia_Moorea__UF_5329</v>
      </c>
      <c r="AM1944" s="10" t="s">
        <v>2066</v>
      </c>
      <c r="AP1944" s="13"/>
      <c r="AQ1944" s="13"/>
      <c r="AR1944" s="13"/>
    </row>
    <row r="1945" spans="1:53" ht="14.1" customHeight="1" x14ac:dyDescent="0.2">
      <c r="A1945" s="10">
        <v>2829</v>
      </c>
      <c r="B1945" s="10" t="s">
        <v>111</v>
      </c>
      <c r="C1945" s="10" t="s">
        <v>83</v>
      </c>
      <c r="D1945" s="11">
        <v>5330</v>
      </c>
      <c r="E1945" s="10" t="s">
        <v>52</v>
      </c>
      <c r="F1945" s="10"/>
      <c r="G1945" s="11">
        <v>5330</v>
      </c>
      <c r="I1945" s="10" t="s">
        <v>53</v>
      </c>
      <c r="L1945" s="10" t="s">
        <v>1677</v>
      </c>
      <c r="M1945" s="10" t="s">
        <v>1731</v>
      </c>
      <c r="N1945" s="10" t="s">
        <v>1732</v>
      </c>
      <c r="O1945" s="10" t="s">
        <v>1878</v>
      </c>
      <c r="P1945" s="10" t="s">
        <v>1878</v>
      </c>
      <c r="R1945" s="10" t="s">
        <v>1879</v>
      </c>
      <c r="W1945" s="14" t="s">
        <v>81</v>
      </c>
      <c r="X1945" s="14" t="s">
        <v>81</v>
      </c>
      <c r="Z1945">
        <v>-17.5</v>
      </c>
      <c r="AA1945">
        <v>-149.80000000000001</v>
      </c>
      <c r="AB1945" s="10" t="s">
        <v>53</v>
      </c>
      <c r="AD1945" s="10" t="s">
        <v>53</v>
      </c>
      <c r="AE1945" s="12">
        <v>655</v>
      </c>
      <c r="AK1945" s="10" t="str">
        <f t="shared" si="90"/>
        <v>&gt;_Eucidaris_metularia_Moorea_5330_FLMNH_110</v>
      </c>
      <c r="AL1945" s="10" t="str">
        <f t="shared" si="91"/>
        <v>&gt;Eucidaris_metularia_Moorea__UF_5330</v>
      </c>
      <c r="AM1945" s="10" t="s">
        <v>2066</v>
      </c>
      <c r="AP1945" s="13"/>
      <c r="AQ1945" s="13"/>
      <c r="AR1945" s="13"/>
    </row>
    <row r="1946" spans="1:53" ht="14.1" customHeight="1" x14ac:dyDescent="0.2">
      <c r="A1946" s="10">
        <v>4277</v>
      </c>
      <c r="B1946" s="10" t="s">
        <v>1676</v>
      </c>
      <c r="C1946" s="10" t="s">
        <v>228</v>
      </c>
      <c r="D1946" s="11">
        <v>696</v>
      </c>
      <c r="E1946" s="10" t="s">
        <v>52</v>
      </c>
      <c r="F1946" s="10"/>
      <c r="G1946" s="11">
        <v>696</v>
      </c>
      <c r="I1946" s="10" t="s">
        <v>53</v>
      </c>
      <c r="L1946" s="10" t="s">
        <v>1677</v>
      </c>
      <c r="M1946" s="10" t="s">
        <v>1731</v>
      </c>
      <c r="N1946" s="10" t="s">
        <v>1732</v>
      </c>
      <c r="O1946" s="10" t="s">
        <v>1878</v>
      </c>
      <c r="P1946" s="10" t="s">
        <v>1878</v>
      </c>
      <c r="R1946" s="10" t="s">
        <v>1879</v>
      </c>
      <c r="W1946" s="10" t="s">
        <v>1961</v>
      </c>
      <c r="X1946" s="10" t="s">
        <v>1961</v>
      </c>
      <c r="Z1946" t="s">
        <v>60</v>
      </c>
      <c r="AA1946" t="s">
        <v>60</v>
      </c>
      <c r="AB1946" s="10" t="s">
        <v>53</v>
      </c>
      <c r="AD1946" s="10" t="s">
        <v>53</v>
      </c>
      <c r="AE1946" s="20">
        <v>676</v>
      </c>
      <c r="AK1946" s="10" t="str">
        <f t="shared" si="90"/>
        <v>&gt;_Eucidaris_metularia_Australia_696_FLMNH_180</v>
      </c>
      <c r="AL1946" s="10" t="str">
        <f t="shared" si="91"/>
        <v>&gt;Eucidaris_metularia_Australia__UF_696</v>
      </c>
      <c r="AM1946" s="30" t="s">
        <v>2067</v>
      </c>
      <c r="AP1946" s="13"/>
      <c r="AQ1946" s="13"/>
      <c r="AR1946" s="13"/>
    </row>
    <row r="1947" spans="1:53" ht="14.1" customHeight="1" x14ac:dyDescent="0.2">
      <c r="A1947" s="10">
        <v>2599</v>
      </c>
      <c r="B1947" s="10" t="s">
        <v>78</v>
      </c>
      <c r="C1947" s="10" t="s">
        <v>193</v>
      </c>
      <c r="D1947" s="11">
        <v>707</v>
      </c>
      <c r="E1947" s="10" t="s">
        <v>52</v>
      </c>
      <c r="F1947" s="10"/>
      <c r="G1947" s="11">
        <v>707</v>
      </c>
      <c r="I1947" s="10" t="s">
        <v>53</v>
      </c>
      <c r="L1947" s="10" t="s">
        <v>1677</v>
      </c>
      <c r="M1947" s="10" t="s">
        <v>1731</v>
      </c>
      <c r="N1947" s="10" t="s">
        <v>1732</v>
      </c>
      <c r="O1947" s="10" t="s">
        <v>1878</v>
      </c>
      <c r="P1947" s="10" t="s">
        <v>1878</v>
      </c>
      <c r="R1947" s="10" t="s">
        <v>1879</v>
      </c>
      <c r="W1947" s="10" t="s">
        <v>249</v>
      </c>
      <c r="X1947" s="10" t="s">
        <v>249</v>
      </c>
      <c r="Z1947" t="s">
        <v>60</v>
      </c>
      <c r="AA1947" t="s">
        <v>60</v>
      </c>
      <c r="AB1947" s="10" t="s">
        <v>53</v>
      </c>
      <c r="AD1947" s="10" t="s">
        <v>53</v>
      </c>
      <c r="AE1947" s="12">
        <v>655</v>
      </c>
      <c r="AK1947" s="10" t="str">
        <f t="shared" si="90"/>
        <v>&gt;_Eucidaris_metularia_Christmas_707_FLMNH_108</v>
      </c>
      <c r="AL1947" s="10" t="str">
        <f t="shared" si="91"/>
        <v>&gt;Eucidaris_metularia_Christmas__UF_707</v>
      </c>
      <c r="AM1947" s="10" t="s">
        <v>2068</v>
      </c>
      <c r="AP1947" s="13"/>
      <c r="AQ1947" s="13"/>
      <c r="AR1947" s="13"/>
    </row>
    <row r="1948" spans="1:53" ht="14.1" customHeight="1" x14ac:dyDescent="0.2">
      <c r="A1948" s="10">
        <v>4253</v>
      </c>
      <c r="B1948" s="10" t="s">
        <v>1676</v>
      </c>
      <c r="C1948" s="10" t="s">
        <v>289</v>
      </c>
      <c r="D1948" s="11">
        <v>740</v>
      </c>
      <c r="E1948" s="10" t="s">
        <v>52</v>
      </c>
      <c r="F1948" s="10"/>
      <c r="G1948" s="11">
        <v>740</v>
      </c>
      <c r="I1948" s="10" t="s">
        <v>53</v>
      </c>
      <c r="L1948" s="10" t="s">
        <v>1677</v>
      </c>
      <c r="M1948" s="10" t="s">
        <v>1731</v>
      </c>
      <c r="N1948" s="10" t="s">
        <v>1732</v>
      </c>
      <c r="O1948" s="10" t="s">
        <v>1878</v>
      </c>
      <c r="P1948" s="10" t="s">
        <v>1878</v>
      </c>
      <c r="R1948" s="10" t="s">
        <v>1879</v>
      </c>
      <c r="W1948" s="10" t="s">
        <v>1961</v>
      </c>
      <c r="X1948" s="10" t="s">
        <v>1961</v>
      </c>
      <c r="Z1948" t="s">
        <v>60</v>
      </c>
      <c r="AA1948" t="s">
        <v>60</v>
      </c>
      <c r="AB1948" s="10" t="s">
        <v>53</v>
      </c>
      <c r="AD1948" s="10" t="s">
        <v>53</v>
      </c>
      <c r="AE1948" s="20">
        <v>677</v>
      </c>
      <c r="AK1948" s="10" t="str">
        <f t="shared" si="90"/>
        <v>&gt;_Eucidaris_metularia_Australia_740_FLMNH_180</v>
      </c>
      <c r="AL1948" s="10" t="str">
        <f t="shared" si="91"/>
        <v>&gt;Eucidaris_metularia_Australia__UF_740</v>
      </c>
      <c r="AM1948" s="30" t="s">
        <v>2069</v>
      </c>
      <c r="AP1948" s="13"/>
      <c r="AQ1948" s="13"/>
      <c r="AR1948" s="13"/>
    </row>
    <row r="1949" spans="1:53" ht="14.1" customHeight="1" x14ac:dyDescent="0.2">
      <c r="A1949" s="10">
        <v>2540</v>
      </c>
      <c r="B1949" s="10" t="s">
        <v>70</v>
      </c>
      <c r="C1949" s="10" t="s">
        <v>413</v>
      </c>
      <c r="D1949" s="11">
        <v>1774</v>
      </c>
      <c r="E1949" s="10" t="s">
        <v>52</v>
      </c>
      <c r="F1949" s="10"/>
      <c r="G1949" s="11">
        <v>1774</v>
      </c>
      <c r="H1949" s="10"/>
      <c r="I1949" s="10" t="s">
        <v>53</v>
      </c>
      <c r="J1949" s="10"/>
      <c r="K1949" s="10"/>
      <c r="L1949" s="10" t="s">
        <v>1677</v>
      </c>
      <c r="M1949" s="10" t="s">
        <v>1731</v>
      </c>
      <c r="N1949" s="10" t="s">
        <v>1732</v>
      </c>
      <c r="O1949" s="10" t="s">
        <v>1878</v>
      </c>
      <c r="P1949" s="10" t="s">
        <v>1878</v>
      </c>
      <c r="Q1949" s="10"/>
      <c r="R1949" s="10" t="s">
        <v>1879</v>
      </c>
      <c r="S1949" s="10"/>
      <c r="T1949" s="10"/>
      <c r="U1949" s="10"/>
      <c r="V1949" s="10"/>
      <c r="W1949" s="10" t="s">
        <v>220</v>
      </c>
      <c r="X1949" s="10" t="s">
        <v>220</v>
      </c>
      <c r="Y1949" s="10"/>
      <c r="Z1949" s="10">
        <v>21.237719999999999</v>
      </c>
      <c r="AA1949" s="10">
        <v>-157.49950000000001</v>
      </c>
      <c r="AB1949" s="10" t="s">
        <v>53</v>
      </c>
      <c r="AC1949" s="10"/>
      <c r="AD1949" s="10" t="s">
        <v>53</v>
      </c>
      <c r="AE1949" s="12">
        <v>655</v>
      </c>
      <c r="AF1949" s="10"/>
      <c r="AG1949" s="10"/>
      <c r="AH1949" s="10"/>
      <c r="AI1949" s="10"/>
      <c r="AJ1949" s="10"/>
      <c r="AK1949" s="10" t="str">
        <f t="shared" si="90"/>
        <v>&gt;_Eucidaris_metularia_Hawaii_1774_FLMNH_105</v>
      </c>
      <c r="AL1949" s="10" t="str">
        <f t="shared" si="91"/>
        <v>&gt;Eucidaris_metularia_Hawaii__UF_1774</v>
      </c>
      <c r="AM1949" s="10" t="s">
        <v>2070</v>
      </c>
      <c r="AN1949" s="10"/>
      <c r="AO1949" s="10"/>
      <c r="AP1949" s="13"/>
      <c r="AQ1949" s="13"/>
      <c r="AR1949" s="13"/>
      <c r="AS1949" s="10"/>
      <c r="AT1949" s="10"/>
      <c r="AU1949" s="10"/>
      <c r="AV1949" s="10"/>
      <c r="AW1949" s="10"/>
      <c r="AX1949" s="10"/>
      <c r="AY1949" s="10"/>
      <c r="AZ1949" s="10"/>
      <c r="BA1949" s="10"/>
    </row>
    <row r="1950" spans="1:53" ht="14.1" customHeight="1" x14ac:dyDescent="0.2">
      <c r="A1950" s="10">
        <v>4314</v>
      </c>
      <c r="B1950" s="10" t="s">
        <v>1676</v>
      </c>
      <c r="C1950" s="10" t="s">
        <v>353</v>
      </c>
      <c r="D1950" s="11">
        <v>4300</v>
      </c>
      <c r="E1950" s="10" t="s">
        <v>52</v>
      </c>
      <c r="F1950" s="10"/>
      <c r="G1950" s="11">
        <v>4300</v>
      </c>
      <c r="I1950" s="10" t="s">
        <v>53</v>
      </c>
      <c r="L1950" s="10" t="s">
        <v>1677</v>
      </c>
      <c r="M1950" s="10" t="s">
        <v>1731</v>
      </c>
      <c r="N1950" s="10" t="s">
        <v>1732</v>
      </c>
      <c r="O1950" s="10" t="s">
        <v>1878</v>
      </c>
      <c r="P1950" s="10" t="s">
        <v>1878</v>
      </c>
      <c r="R1950" s="10" t="s">
        <v>1879</v>
      </c>
      <c r="W1950" s="10" t="s">
        <v>329</v>
      </c>
      <c r="X1950" s="10" t="s">
        <v>329</v>
      </c>
      <c r="Z1950">
        <v>-15.376706</v>
      </c>
      <c r="AA1950">
        <v>166.959158</v>
      </c>
      <c r="AB1950" s="10" t="s">
        <v>53</v>
      </c>
      <c r="AD1950" s="10" t="s">
        <v>53</v>
      </c>
      <c r="AE1950" s="20">
        <v>677</v>
      </c>
      <c r="AK1950" s="10" t="str">
        <f t="shared" si="90"/>
        <v>&gt;_Eucidaris_metularia_Vanuatu_4300_FLMNH_180</v>
      </c>
      <c r="AL1950" s="10" t="str">
        <f t="shared" si="91"/>
        <v>&gt;Eucidaris_metularia_Vanuatu__UF_4300</v>
      </c>
      <c r="AM1950" s="30" t="s">
        <v>2071</v>
      </c>
      <c r="AP1950" s="13"/>
      <c r="AQ1950" s="13"/>
      <c r="AR1950" s="13"/>
    </row>
    <row r="1951" spans="1:53" ht="14.1" customHeight="1" x14ac:dyDescent="0.2">
      <c r="A1951" s="10">
        <v>4320</v>
      </c>
      <c r="B1951" s="10" t="s">
        <v>1676</v>
      </c>
      <c r="C1951" s="10" t="s">
        <v>456</v>
      </c>
      <c r="D1951" s="11">
        <v>4345</v>
      </c>
      <c r="E1951" s="10" t="s">
        <v>52</v>
      </c>
      <c r="F1951" s="10"/>
      <c r="G1951" s="11">
        <v>4345</v>
      </c>
      <c r="I1951" s="10" t="s">
        <v>53</v>
      </c>
      <c r="L1951" s="10" t="s">
        <v>1677</v>
      </c>
      <c r="M1951" s="10" t="s">
        <v>1731</v>
      </c>
      <c r="N1951" s="10" t="s">
        <v>1732</v>
      </c>
      <c r="O1951" s="10" t="s">
        <v>1878</v>
      </c>
      <c r="P1951" s="10" t="s">
        <v>1878</v>
      </c>
      <c r="R1951" s="10" t="s">
        <v>1879</v>
      </c>
      <c r="S1951" s="10" t="s">
        <v>712</v>
      </c>
      <c r="T1951" s="10"/>
      <c r="W1951" s="10" t="s">
        <v>329</v>
      </c>
      <c r="X1951" s="10" t="s">
        <v>329</v>
      </c>
      <c r="Z1951">
        <v>-15.376706</v>
      </c>
      <c r="AA1951">
        <v>166.959158</v>
      </c>
      <c r="AB1951" s="10" t="s">
        <v>53</v>
      </c>
      <c r="AD1951" s="10" t="s">
        <v>53</v>
      </c>
      <c r="AE1951" s="20">
        <v>677</v>
      </c>
      <c r="AK1951" s="10" t="str">
        <f t="shared" ref="AK1951:AK2014" si="92">CONCATENATE("&gt;",AF1951,"_",O1951,"_",R1951,S1951,"_",X1951,"_",D1951,"_",B1951)</f>
        <v>&gt;_Eucidaris_metulariacf_Vanuatu_4345_FLMNH_180</v>
      </c>
      <c r="AL1951" s="10" t="str">
        <f t="shared" si="91"/>
        <v>&gt;Eucidaris_metularia_Vanuatu__UF_4345</v>
      </c>
      <c r="AM1951" s="30" t="s">
        <v>2072</v>
      </c>
      <c r="AP1951" s="13"/>
      <c r="AQ1951" s="13"/>
    </row>
    <row r="1952" spans="1:53" ht="14.1" customHeight="1" x14ac:dyDescent="0.2">
      <c r="A1952" s="10">
        <v>4284</v>
      </c>
      <c r="B1952" s="10" t="s">
        <v>1676</v>
      </c>
      <c r="C1952" s="10" t="s">
        <v>208</v>
      </c>
      <c r="D1952" s="11">
        <v>5414</v>
      </c>
      <c r="E1952" s="10" t="s">
        <v>52</v>
      </c>
      <c r="F1952" s="10"/>
      <c r="G1952" s="11">
        <v>5414</v>
      </c>
      <c r="I1952" s="10" t="s">
        <v>53</v>
      </c>
      <c r="L1952" s="10" t="s">
        <v>1677</v>
      </c>
      <c r="M1952" s="10" t="s">
        <v>1731</v>
      </c>
      <c r="N1952" s="10" t="s">
        <v>1732</v>
      </c>
      <c r="O1952" s="10" t="s">
        <v>1878</v>
      </c>
      <c r="P1952" s="10" t="s">
        <v>1878</v>
      </c>
      <c r="R1952" s="10" t="s">
        <v>1879</v>
      </c>
      <c r="W1952" s="10" t="s">
        <v>354</v>
      </c>
      <c r="X1952" s="10" t="s">
        <v>354</v>
      </c>
      <c r="Z1952" t="s">
        <v>60</v>
      </c>
      <c r="AA1952" t="s">
        <v>60</v>
      </c>
      <c r="AB1952" s="10" t="s">
        <v>53</v>
      </c>
      <c r="AD1952" s="10" t="s">
        <v>53</v>
      </c>
      <c r="AE1952" s="20">
        <v>676</v>
      </c>
      <c r="AK1952" s="10" t="str">
        <f t="shared" si="92"/>
        <v>&gt;_Eucidaris_metularia_Lines_5414_FLMNH_180</v>
      </c>
      <c r="AL1952" s="10" t="str">
        <f t="shared" si="91"/>
        <v>&gt;Eucidaris_metularia_Lines__UF_5414</v>
      </c>
      <c r="AM1952" s="30" t="s">
        <v>2073</v>
      </c>
      <c r="AP1952" s="13"/>
      <c r="AQ1952" s="13"/>
    </row>
    <row r="1953" spans="1:53" ht="14.1" customHeight="1" x14ac:dyDescent="0.2">
      <c r="A1953" s="10">
        <v>4326</v>
      </c>
      <c r="B1953" s="10" t="s">
        <v>1676</v>
      </c>
      <c r="C1953" s="10" t="s">
        <v>201</v>
      </c>
      <c r="D1953" s="11">
        <v>5442</v>
      </c>
      <c r="E1953" s="10" t="s">
        <v>52</v>
      </c>
      <c r="F1953" s="10"/>
      <c r="G1953" s="11">
        <v>5442</v>
      </c>
      <c r="I1953" s="10" t="s">
        <v>53</v>
      </c>
      <c r="L1953" s="10" t="s">
        <v>1677</v>
      </c>
      <c r="M1953" s="10" t="s">
        <v>1731</v>
      </c>
      <c r="N1953" s="10" t="s">
        <v>1732</v>
      </c>
      <c r="O1953" s="10" t="s">
        <v>1878</v>
      </c>
      <c r="P1953" s="10" t="s">
        <v>1878</v>
      </c>
      <c r="R1953" s="10" t="s">
        <v>1879</v>
      </c>
      <c r="W1953" s="10" t="s">
        <v>354</v>
      </c>
      <c r="X1953" s="10" t="s">
        <v>354</v>
      </c>
      <c r="Z1953" t="s">
        <v>60</v>
      </c>
      <c r="AA1953" t="s">
        <v>60</v>
      </c>
      <c r="AB1953" s="10" t="s">
        <v>53</v>
      </c>
      <c r="AD1953" s="10" t="s">
        <v>53</v>
      </c>
      <c r="AE1953" s="20">
        <v>689</v>
      </c>
      <c r="AK1953" s="10" t="str">
        <f t="shared" si="92"/>
        <v>&gt;_Eucidaris_metularia_Lines_5442_FLMNH_180</v>
      </c>
      <c r="AL1953" s="10" t="str">
        <f t="shared" si="91"/>
        <v>&gt;Eucidaris_metularia_Lines__UF_5442</v>
      </c>
      <c r="AM1953" s="30" t="s">
        <v>2074</v>
      </c>
      <c r="AP1953" s="13"/>
      <c r="AQ1953" s="13"/>
      <c r="AR1953" s="13"/>
    </row>
    <row r="1954" spans="1:53" ht="14.1" customHeight="1" x14ac:dyDescent="0.2">
      <c r="A1954" s="10">
        <v>1775</v>
      </c>
      <c r="B1954" s="10" t="s">
        <v>381</v>
      </c>
      <c r="C1954" s="10" t="s">
        <v>228</v>
      </c>
      <c r="D1954" s="11">
        <v>8949</v>
      </c>
      <c r="E1954" s="10" t="s">
        <v>52</v>
      </c>
      <c r="F1954" s="10"/>
      <c r="G1954" s="11">
        <v>8949</v>
      </c>
      <c r="I1954" s="10" t="s">
        <v>53</v>
      </c>
      <c r="L1954" s="10" t="s">
        <v>1677</v>
      </c>
      <c r="M1954" s="10" t="s">
        <v>1731</v>
      </c>
      <c r="N1954" s="10" t="s">
        <v>1732</v>
      </c>
      <c r="O1954" s="10" t="s">
        <v>1878</v>
      </c>
      <c r="P1954" s="10" t="s">
        <v>1878</v>
      </c>
      <c r="R1954" s="10" t="s">
        <v>1879</v>
      </c>
      <c r="W1954" s="10" t="s">
        <v>1864</v>
      </c>
      <c r="X1954" s="10" t="s">
        <v>1864</v>
      </c>
      <c r="Z1954" t="s">
        <v>60</v>
      </c>
      <c r="AA1954" t="s">
        <v>60</v>
      </c>
      <c r="AB1954" s="10" t="s">
        <v>53</v>
      </c>
      <c r="AD1954" s="10" t="s">
        <v>53</v>
      </c>
      <c r="AE1954" s="12">
        <v>655</v>
      </c>
      <c r="AK1954" s="10" t="str">
        <f t="shared" si="92"/>
        <v>&gt;_Eucidaris_metularia_Tanzania_8949_FLMNH_084</v>
      </c>
      <c r="AL1954" s="10" t="str">
        <f t="shared" si="91"/>
        <v>&gt;Eucidaris_metularia_Tanzania__UF_8949</v>
      </c>
      <c r="AM1954" s="10" t="s">
        <v>2075</v>
      </c>
      <c r="AP1954" s="13"/>
      <c r="AQ1954" s="13"/>
      <c r="AR1954" s="13"/>
    </row>
    <row r="1955" spans="1:53" ht="14.1" customHeight="1" x14ac:dyDescent="0.2">
      <c r="A1955" s="10">
        <v>4321</v>
      </c>
      <c r="B1955" s="10" t="s">
        <v>1676</v>
      </c>
      <c r="C1955" s="10" t="s">
        <v>358</v>
      </c>
      <c r="D1955" s="11">
        <v>6995</v>
      </c>
      <c r="E1955" s="10" t="s">
        <v>52</v>
      </c>
      <c r="F1955" s="10"/>
      <c r="G1955" s="11">
        <v>6995</v>
      </c>
      <c r="I1955" s="10" t="s">
        <v>53</v>
      </c>
      <c r="L1955" s="10" t="s">
        <v>1677</v>
      </c>
      <c r="M1955" s="10" t="s">
        <v>1731</v>
      </c>
      <c r="N1955" s="10" t="s">
        <v>1732</v>
      </c>
      <c r="O1955" s="10" t="s">
        <v>1878</v>
      </c>
      <c r="P1955" s="10" t="s">
        <v>1878</v>
      </c>
      <c r="R1955" s="10" t="s">
        <v>1879</v>
      </c>
      <c r="Z1955" t="s">
        <v>60</v>
      </c>
      <c r="AA1955" t="s">
        <v>60</v>
      </c>
      <c r="AB1955" s="10" t="s">
        <v>53</v>
      </c>
      <c r="AD1955" s="10" t="s">
        <v>53</v>
      </c>
      <c r="AE1955" s="20">
        <v>676</v>
      </c>
      <c r="AK1955" s="10" t="str">
        <f t="shared" si="92"/>
        <v>&gt;_Eucidaris_metularia__6995_FLMNH_180</v>
      </c>
      <c r="AL1955" s="10" t="str">
        <f t="shared" si="91"/>
        <v>&gt;Eucidaris_metularia___UF_6995</v>
      </c>
      <c r="AM1955" s="30" t="s">
        <v>2076</v>
      </c>
      <c r="AP1955" s="13"/>
      <c r="AQ1955" s="13"/>
    </row>
    <row r="1956" spans="1:53" ht="14.1" customHeight="1" x14ac:dyDescent="0.2">
      <c r="A1956" s="10">
        <v>1888</v>
      </c>
      <c r="B1956" s="10" t="s">
        <v>227</v>
      </c>
      <c r="C1956" s="10" t="s">
        <v>325</v>
      </c>
      <c r="D1956" s="10" t="s">
        <v>2179</v>
      </c>
      <c r="E1956" s="10" t="s">
        <v>684</v>
      </c>
      <c r="F1956" s="10"/>
      <c r="G1956" s="11" t="s">
        <v>2180</v>
      </c>
      <c r="I1956" s="10" t="s">
        <v>686</v>
      </c>
      <c r="L1956" s="10" t="s">
        <v>1677</v>
      </c>
      <c r="M1956" s="10" t="s">
        <v>1731</v>
      </c>
      <c r="N1956" s="10" t="s">
        <v>1732</v>
      </c>
      <c r="O1956" s="10" t="s">
        <v>1878</v>
      </c>
      <c r="P1956" s="10" t="s">
        <v>1878</v>
      </c>
      <c r="R1956" s="10" t="s">
        <v>2181</v>
      </c>
      <c r="S1956" s="10" t="s">
        <v>1025</v>
      </c>
      <c r="T1956" s="10"/>
      <c r="W1956" s="10" t="s">
        <v>687</v>
      </c>
      <c r="X1956" s="10" t="s">
        <v>687</v>
      </c>
      <c r="Z1956">
        <v>18.816666999999999</v>
      </c>
      <c r="AA1956">
        <v>-112.766667</v>
      </c>
      <c r="AB1956" s="10" t="s">
        <v>53</v>
      </c>
      <c r="AD1956" s="10" t="s">
        <v>53</v>
      </c>
      <c r="AE1956" s="12">
        <v>655</v>
      </c>
      <c r="AJ1956" s="10" t="s">
        <v>2182</v>
      </c>
      <c r="AK1956" s="10" t="str">
        <f t="shared" si="92"/>
        <v>&gt;_Eucidaris_galapagensis?_Revillagigedo_IRV09_FLMNH_085</v>
      </c>
      <c r="AL1956" s="10" t="str">
        <f t="shared" si="91"/>
        <v>&gt;Eucidaris_galapagensis_Revillagigedo__UNAM_IRV09</v>
      </c>
      <c r="AM1956" s="10" t="s">
        <v>2183</v>
      </c>
      <c r="BA1956" s="15" t="s">
        <v>689</v>
      </c>
    </row>
    <row r="1957" spans="1:53" ht="14.1" customHeight="1" x14ac:dyDescent="0.2">
      <c r="A1957" s="10">
        <v>1900</v>
      </c>
      <c r="B1957" s="10" t="s">
        <v>227</v>
      </c>
      <c r="C1957" s="10" t="s">
        <v>450</v>
      </c>
      <c r="D1957" s="10" t="s">
        <v>2184</v>
      </c>
      <c r="E1957" s="10" t="s">
        <v>684</v>
      </c>
      <c r="F1957" s="10"/>
      <c r="G1957" s="11" t="s">
        <v>2185</v>
      </c>
      <c r="I1957" s="10" t="s">
        <v>686</v>
      </c>
      <c r="L1957" s="10" t="s">
        <v>1677</v>
      </c>
      <c r="M1957" s="10" t="s">
        <v>1731</v>
      </c>
      <c r="N1957" s="10" t="s">
        <v>1732</v>
      </c>
      <c r="O1957" s="10" t="s">
        <v>1878</v>
      </c>
      <c r="P1957" s="10" t="s">
        <v>1878</v>
      </c>
      <c r="R1957" s="10" t="s">
        <v>2181</v>
      </c>
      <c r="S1957" s="10" t="s">
        <v>1025</v>
      </c>
      <c r="T1957" s="10"/>
      <c r="W1957" s="10" t="s">
        <v>687</v>
      </c>
      <c r="X1957" s="10" t="s">
        <v>687</v>
      </c>
      <c r="Z1957">
        <v>18.816666999999999</v>
      </c>
      <c r="AA1957">
        <v>-112.766667</v>
      </c>
      <c r="AB1957" s="10" t="s">
        <v>53</v>
      </c>
      <c r="AD1957" s="10" t="s">
        <v>53</v>
      </c>
      <c r="AE1957" s="12">
        <v>655</v>
      </c>
      <c r="AF1957" s="10" t="s">
        <v>75</v>
      </c>
      <c r="AJ1957" s="10" t="s">
        <v>2182</v>
      </c>
      <c r="AK1957" s="10" t="str">
        <f t="shared" si="92"/>
        <v>&gt;t_Eucidaris_galapagensis?_Revillagigedo_IRV10_FLMNH_085</v>
      </c>
      <c r="AL1957" s="10" t="str">
        <f t="shared" si="91"/>
        <v>&gt;Eucidaris_galapagensis_Revillagigedo__UNAM_IRV10</v>
      </c>
      <c r="AM1957" s="10" t="s">
        <v>2186</v>
      </c>
      <c r="BA1957" s="15" t="s">
        <v>689</v>
      </c>
    </row>
    <row r="1958" spans="1:53" ht="14.1" customHeight="1" x14ac:dyDescent="0.2">
      <c r="A1958" s="10">
        <v>1899</v>
      </c>
      <c r="B1958" s="10" t="s">
        <v>227</v>
      </c>
      <c r="C1958" s="10" t="s">
        <v>258</v>
      </c>
      <c r="D1958" s="10" t="s">
        <v>2187</v>
      </c>
      <c r="E1958" s="10" t="s">
        <v>684</v>
      </c>
      <c r="F1958" s="10"/>
      <c r="G1958" s="11" t="s">
        <v>2188</v>
      </c>
      <c r="I1958" s="10" t="s">
        <v>686</v>
      </c>
      <c r="L1958" s="10" t="s">
        <v>1677</v>
      </c>
      <c r="M1958" s="10" t="s">
        <v>1731</v>
      </c>
      <c r="N1958" s="10" t="s">
        <v>1732</v>
      </c>
      <c r="O1958" s="10" t="s">
        <v>1878</v>
      </c>
      <c r="P1958" s="10" t="s">
        <v>1878</v>
      </c>
      <c r="R1958" s="10" t="s">
        <v>2181</v>
      </c>
      <c r="S1958" s="10" t="s">
        <v>1025</v>
      </c>
      <c r="T1958" s="10"/>
      <c r="W1958" s="10" t="s">
        <v>687</v>
      </c>
      <c r="X1958" s="10" t="s">
        <v>687</v>
      </c>
      <c r="Z1958">
        <v>18.816666999999999</v>
      </c>
      <c r="AA1958">
        <v>-112.766667</v>
      </c>
      <c r="AB1958" s="10" t="s">
        <v>53</v>
      </c>
      <c r="AD1958" s="10" t="s">
        <v>53</v>
      </c>
      <c r="AE1958" s="12">
        <v>655</v>
      </c>
      <c r="AJ1958" s="10" t="s">
        <v>2182</v>
      </c>
      <c r="AK1958" s="10" t="str">
        <f t="shared" si="92"/>
        <v>&gt;_Eucidaris_galapagensis?_Revillagigedo_IRV01_FLMNH_085</v>
      </c>
      <c r="AL1958" s="10" t="str">
        <f t="shared" si="91"/>
        <v>&gt;Eucidaris_galapagensis_Revillagigedo__UNAM_IRV01</v>
      </c>
      <c r="AM1958" s="10" t="s">
        <v>2189</v>
      </c>
      <c r="BA1958" s="15" t="s">
        <v>689</v>
      </c>
    </row>
    <row r="1959" spans="1:53" ht="14.1" customHeight="1" x14ac:dyDescent="0.2">
      <c r="A1959" s="10">
        <v>4290</v>
      </c>
      <c r="B1959" s="10" t="s">
        <v>1676</v>
      </c>
      <c r="C1959" s="10" t="s">
        <v>246</v>
      </c>
      <c r="D1959" s="11">
        <v>5844</v>
      </c>
      <c r="E1959" s="10" t="s">
        <v>52</v>
      </c>
      <c r="F1959" s="10"/>
      <c r="G1959" s="11">
        <v>5844</v>
      </c>
      <c r="I1959" s="10" t="s">
        <v>53</v>
      </c>
      <c r="L1959" s="10" t="s">
        <v>1677</v>
      </c>
      <c r="M1959" s="10" t="s">
        <v>1731</v>
      </c>
      <c r="N1959" s="10" t="s">
        <v>1732</v>
      </c>
      <c r="O1959" s="10" t="s">
        <v>1878</v>
      </c>
      <c r="P1959" s="10" t="s">
        <v>1878</v>
      </c>
      <c r="R1959" s="10" t="s">
        <v>2193</v>
      </c>
      <c r="W1959" s="10" t="s">
        <v>126</v>
      </c>
      <c r="X1959" s="10" t="s">
        <v>126</v>
      </c>
      <c r="Z1959" t="s">
        <v>60</v>
      </c>
      <c r="AA1959" t="s">
        <v>60</v>
      </c>
      <c r="AB1959" s="10" t="s">
        <v>53</v>
      </c>
      <c r="AD1959" s="10" t="s">
        <v>53</v>
      </c>
      <c r="AE1959" s="20">
        <v>676</v>
      </c>
      <c r="AK1959" s="10" t="str">
        <f t="shared" si="92"/>
        <v>&gt;_Eucidaris_tribuloides_Florida_5844_FLMNH_180</v>
      </c>
      <c r="AL1959" s="10" t="str">
        <f t="shared" si="91"/>
        <v>&gt;Eucidaris_tribuloides_Florida__UF_5844</v>
      </c>
      <c r="AM1959" s="30" t="s">
        <v>2194</v>
      </c>
      <c r="AP1959" s="13"/>
      <c r="AQ1959" s="13"/>
      <c r="AR1959" s="13"/>
    </row>
    <row r="1960" spans="1:53" ht="14.1" customHeight="1" x14ac:dyDescent="0.2">
      <c r="A1960" s="10">
        <v>1787</v>
      </c>
      <c r="B1960" s="10" t="s">
        <v>381</v>
      </c>
      <c r="C1960" s="10" t="s">
        <v>429</v>
      </c>
      <c r="D1960" s="11">
        <v>9012</v>
      </c>
      <c r="E1960" s="10" t="s">
        <v>52</v>
      </c>
      <c r="F1960" s="10"/>
      <c r="G1960" s="11">
        <v>9012</v>
      </c>
      <c r="I1960" s="10" t="s">
        <v>53</v>
      </c>
      <c r="L1960" s="10" t="s">
        <v>1677</v>
      </c>
      <c r="M1960" s="10" t="s">
        <v>1731</v>
      </c>
      <c r="N1960" s="10" t="s">
        <v>1732</v>
      </c>
      <c r="O1960" s="10" t="s">
        <v>1878</v>
      </c>
      <c r="P1960" s="10" t="s">
        <v>1878</v>
      </c>
      <c r="R1960" s="10" t="s">
        <v>2193</v>
      </c>
      <c r="W1960" s="10" t="s">
        <v>126</v>
      </c>
      <c r="X1960" s="10" t="s">
        <v>126</v>
      </c>
      <c r="Z1960" t="s">
        <v>60</v>
      </c>
      <c r="AA1960" t="s">
        <v>60</v>
      </c>
      <c r="AB1960" s="10" t="s">
        <v>53</v>
      </c>
      <c r="AD1960" s="10" t="s">
        <v>53</v>
      </c>
      <c r="AE1960" s="12">
        <v>655</v>
      </c>
      <c r="AF1960" s="10" t="s">
        <v>75</v>
      </c>
      <c r="AK1960" s="10" t="str">
        <f t="shared" si="92"/>
        <v>&gt;t_Eucidaris_tribuloides_Florida_9012_FLMNH_084</v>
      </c>
      <c r="AL1960" s="10" t="str">
        <f t="shared" si="91"/>
        <v>&gt;Eucidaris_tribuloides_Florida__UF_9012</v>
      </c>
      <c r="AM1960" s="10" t="s">
        <v>2195</v>
      </c>
      <c r="AP1960" s="13"/>
      <c r="AQ1960" s="13"/>
    </row>
    <row r="1961" spans="1:53" ht="14.1" customHeight="1" x14ac:dyDescent="0.2">
      <c r="A1961" s="10">
        <v>4259</v>
      </c>
      <c r="B1961" s="10" t="s">
        <v>1676</v>
      </c>
      <c r="C1961" s="10" t="s">
        <v>365</v>
      </c>
      <c r="D1961" s="11">
        <v>9012</v>
      </c>
      <c r="E1961" s="10" t="s">
        <v>52</v>
      </c>
      <c r="F1961" s="10"/>
      <c r="G1961" s="11">
        <v>9012</v>
      </c>
      <c r="I1961" s="10" t="s">
        <v>53</v>
      </c>
      <c r="L1961" s="10" t="s">
        <v>1677</v>
      </c>
      <c r="M1961" s="10" t="s">
        <v>1731</v>
      </c>
      <c r="N1961" s="10" t="s">
        <v>1732</v>
      </c>
      <c r="O1961" s="10" t="s">
        <v>1878</v>
      </c>
      <c r="P1961" s="10" t="s">
        <v>1878</v>
      </c>
      <c r="R1961" s="10" t="s">
        <v>2193</v>
      </c>
      <c r="W1961" s="10" t="s">
        <v>126</v>
      </c>
      <c r="X1961" s="10" t="s">
        <v>126</v>
      </c>
      <c r="Z1961" t="s">
        <v>60</v>
      </c>
      <c r="AA1961" t="s">
        <v>60</v>
      </c>
      <c r="AB1961" s="10" t="s">
        <v>53</v>
      </c>
      <c r="AD1961" s="10" t="s">
        <v>53</v>
      </c>
      <c r="AE1961" s="20">
        <v>674</v>
      </c>
      <c r="AK1961" s="10" t="str">
        <f t="shared" si="92"/>
        <v>&gt;_Eucidaris_tribuloides_Florida_9012_FLMNH_180</v>
      </c>
      <c r="AL1961" s="10" t="str">
        <f t="shared" si="91"/>
        <v>&gt;Eucidaris_tribuloides_Florida__UF_9012</v>
      </c>
      <c r="AM1961" s="30" t="s">
        <v>2196</v>
      </c>
      <c r="AP1961" s="13"/>
      <c r="AQ1961" s="13"/>
    </row>
    <row r="1962" spans="1:53" ht="14.1" customHeight="1" x14ac:dyDescent="0.2">
      <c r="A1962" s="10">
        <v>4650</v>
      </c>
      <c r="B1962" s="10" t="s">
        <v>1702</v>
      </c>
      <c r="C1962" s="10" t="s">
        <v>334</v>
      </c>
      <c r="D1962" s="11">
        <v>7363</v>
      </c>
      <c r="E1962" s="10" t="s">
        <v>52</v>
      </c>
      <c r="F1962" s="10"/>
      <c r="G1962" s="11">
        <v>7363</v>
      </c>
      <c r="I1962" s="10" t="s">
        <v>53</v>
      </c>
      <c r="L1962" s="10" t="s">
        <v>1677</v>
      </c>
      <c r="M1962" s="10" t="s">
        <v>1731</v>
      </c>
      <c r="N1962" s="10" t="s">
        <v>1732</v>
      </c>
      <c r="O1962" s="10" t="s">
        <v>2439</v>
      </c>
      <c r="P1962" s="10" t="s">
        <v>1878</v>
      </c>
      <c r="R1962" s="10" t="s">
        <v>1879</v>
      </c>
      <c r="Z1962" t="s">
        <v>60</v>
      </c>
      <c r="AA1962" t="s">
        <v>60</v>
      </c>
      <c r="AB1962" s="10" t="s">
        <v>53</v>
      </c>
      <c r="AD1962" s="10" t="s">
        <v>53</v>
      </c>
      <c r="AE1962" s="10">
        <v>631</v>
      </c>
      <c r="AH1962" s="10" t="s">
        <v>1768</v>
      </c>
      <c r="AK1962" s="10" t="str">
        <f t="shared" si="92"/>
        <v>&gt;_m_Eucidaris_metularia__7363_mol23</v>
      </c>
      <c r="AL1962" s="10" t="str">
        <f t="shared" si="91"/>
        <v>&gt;Eucidaris_metularia___UF_7363</v>
      </c>
      <c r="AM1962" s="10" t="s">
        <v>1784</v>
      </c>
      <c r="AP1962" s="13"/>
      <c r="AQ1962" s="13"/>
      <c r="AR1962" s="13"/>
    </row>
    <row r="1963" spans="1:53" ht="14.1" customHeight="1" x14ac:dyDescent="0.2">
      <c r="A1963" s="10">
        <v>4591</v>
      </c>
      <c r="B1963" s="10" t="s">
        <v>141</v>
      </c>
      <c r="C1963" s="10" t="s">
        <v>196</v>
      </c>
      <c r="D1963" s="10">
        <v>9377</v>
      </c>
      <c r="E1963" s="10" t="s">
        <v>52</v>
      </c>
      <c r="F1963" s="10"/>
      <c r="G1963" s="11">
        <v>9377</v>
      </c>
      <c r="I1963" s="10" t="s">
        <v>53</v>
      </c>
      <c r="L1963" s="10" t="s">
        <v>1677</v>
      </c>
      <c r="M1963" s="10" t="s">
        <v>1731</v>
      </c>
      <c r="N1963" s="10" t="s">
        <v>1732</v>
      </c>
      <c r="O1963" s="10" t="s">
        <v>2439</v>
      </c>
      <c r="P1963" s="10" t="s">
        <v>1878</v>
      </c>
      <c r="R1963" s="10" t="s">
        <v>1879</v>
      </c>
      <c r="Z1963" t="s">
        <v>60</v>
      </c>
      <c r="AA1963" t="s">
        <v>60</v>
      </c>
      <c r="AB1963" s="10" t="s">
        <v>53</v>
      </c>
      <c r="AD1963" s="10" t="s">
        <v>53</v>
      </c>
      <c r="AE1963" s="10">
        <v>631</v>
      </c>
      <c r="AH1963" s="10" t="s">
        <v>1768</v>
      </c>
      <c r="AK1963" s="10" t="str">
        <f t="shared" si="92"/>
        <v>&gt;_m_Eucidaris_metularia__9377_mol22</v>
      </c>
      <c r="AL1963" s="10" t="str">
        <f t="shared" si="91"/>
        <v>&gt;Eucidaris_metularia___UF_9377</v>
      </c>
      <c r="AM1963" s="10" t="s">
        <v>2440</v>
      </c>
      <c r="AP1963" s="13"/>
      <c r="AQ1963" s="13"/>
      <c r="AR1963" s="13"/>
    </row>
    <row r="1964" spans="1:53" ht="14.1" customHeight="1" x14ac:dyDescent="0.2">
      <c r="A1964" s="10">
        <v>4642</v>
      </c>
      <c r="B1964" s="10" t="s">
        <v>1702</v>
      </c>
      <c r="C1964" s="10" t="s">
        <v>211</v>
      </c>
      <c r="D1964" s="11">
        <v>6557</v>
      </c>
      <c r="E1964" s="10" t="s">
        <v>52</v>
      </c>
      <c r="F1964" s="10"/>
      <c r="G1964" s="11">
        <v>6557</v>
      </c>
      <c r="I1964" s="10" t="s">
        <v>53</v>
      </c>
      <c r="L1964" s="10" t="s">
        <v>1677</v>
      </c>
      <c r="M1964" s="10" t="s">
        <v>1731</v>
      </c>
      <c r="N1964" s="10" t="s">
        <v>1732</v>
      </c>
      <c r="O1964" s="10" t="s">
        <v>2439</v>
      </c>
      <c r="P1964" s="10" t="s">
        <v>1878</v>
      </c>
      <c r="R1964" s="10" t="s">
        <v>1879</v>
      </c>
      <c r="Z1964" t="s">
        <v>60</v>
      </c>
      <c r="AA1964" t="s">
        <v>60</v>
      </c>
      <c r="AB1964" s="10" t="s">
        <v>53</v>
      </c>
      <c r="AD1964" s="10" t="s">
        <v>53</v>
      </c>
      <c r="AE1964" s="10">
        <v>631</v>
      </c>
      <c r="AH1964" s="10" t="s">
        <v>1768</v>
      </c>
      <c r="AK1964" s="10" t="str">
        <f t="shared" si="92"/>
        <v>&gt;_m_Eucidaris_metularia__6557_mol23</v>
      </c>
      <c r="AL1964" s="10" t="str">
        <f t="shared" si="91"/>
        <v>&gt;Eucidaris_metularia___UF_6557</v>
      </c>
      <c r="AM1964" s="10" t="s">
        <v>2442</v>
      </c>
      <c r="AP1964" s="13"/>
      <c r="AQ1964" s="13"/>
      <c r="AR1964" s="13"/>
    </row>
    <row r="1965" spans="1:53" ht="14.1" customHeight="1" x14ac:dyDescent="0.2">
      <c r="A1965" s="10">
        <v>4680</v>
      </c>
      <c r="B1965" s="10" t="s">
        <v>1702</v>
      </c>
      <c r="C1965" s="10" t="s">
        <v>267</v>
      </c>
      <c r="D1965" s="11">
        <v>9151</v>
      </c>
      <c r="E1965" s="10" t="s">
        <v>52</v>
      </c>
      <c r="F1965" s="10"/>
      <c r="G1965" s="11">
        <v>9151</v>
      </c>
      <c r="I1965" s="10" t="s">
        <v>53</v>
      </c>
      <c r="L1965" s="10" t="s">
        <v>1677</v>
      </c>
      <c r="M1965" s="10" t="s">
        <v>1731</v>
      </c>
      <c r="N1965" s="10" t="s">
        <v>1732</v>
      </c>
      <c r="O1965" s="10" t="s">
        <v>2439</v>
      </c>
      <c r="P1965" s="10" t="s">
        <v>1878</v>
      </c>
      <c r="R1965" s="10" t="s">
        <v>1879</v>
      </c>
      <c r="Z1965" t="s">
        <v>60</v>
      </c>
      <c r="AA1965" t="s">
        <v>60</v>
      </c>
      <c r="AB1965" s="10" t="s">
        <v>53</v>
      </c>
      <c r="AD1965" s="10" t="s">
        <v>53</v>
      </c>
      <c r="AE1965" s="10">
        <v>631</v>
      </c>
      <c r="AH1965" s="10" t="s">
        <v>1768</v>
      </c>
      <c r="AK1965" s="10" t="str">
        <f t="shared" si="92"/>
        <v>&gt;_m_Eucidaris_metularia__9151_mol23</v>
      </c>
      <c r="AL1965" s="10" t="str">
        <f t="shared" si="91"/>
        <v>&gt;Eucidaris_metularia___UF_9151</v>
      </c>
      <c r="AM1965" s="10" t="s">
        <v>2443</v>
      </c>
      <c r="AP1965" s="13"/>
      <c r="AQ1965" s="13"/>
      <c r="AR1965" s="13"/>
    </row>
    <row r="1966" spans="1:53" ht="14.1" customHeight="1" x14ac:dyDescent="0.2">
      <c r="A1966" s="10">
        <v>4593</v>
      </c>
      <c r="B1966" s="10" t="s">
        <v>141</v>
      </c>
      <c r="C1966" s="10" t="s">
        <v>258</v>
      </c>
      <c r="D1966" s="10">
        <v>9381</v>
      </c>
      <c r="E1966" s="10" t="s">
        <v>52</v>
      </c>
      <c r="F1966" s="10"/>
      <c r="G1966" s="11">
        <v>9381</v>
      </c>
      <c r="I1966" s="10" t="s">
        <v>53</v>
      </c>
      <c r="L1966" s="10" t="s">
        <v>1677</v>
      </c>
      <c r="M1966" s="10" t="s">
        <v>1731</v>
      </c>
      <c r="N1966" s="10" t="s">
        <v>1732</v>
      </c>
      <c r="O1966" s="10" t="s">
        <v>2439</v>
      </c>
      <c r="P1966" s="10" t="s">
        <v>1878</v>
      </c>
      <c r="R1966" s="10" t="s">
        <v>1879</v>
      </c>
      <c r="Z1966" t="s">
        <v>60</v>
      </c>
      <c r="AA1966" t="s">
        <v>60</v>
      </c>
      <c r="AB1966" s="10" t="s">
        <v>53</v>
      </c>
      <c r="AD1966" s="10" t="s">
        <v>53</v>
      </c>
      <c r="AE1966" s="10">
        <v>631</v>
      </c>
      <c r="AH1966" s="10" t="s">
        <v>1768</v>
      </c>
      <c r="AK1966" s="10" t="str">
        <f t="shared" si="92"/>
        <v>&gt;_m_Eucidaris_metularia__9381_mol22</v>
      </c>
      <c r="AL1966" s="10" t="str">
        <f t="shared" si="91"/>
        <v>&gt;Eucidaris_metularia___UF_9381</v>
      </c>
      <c r="AM1966" s="10" t="s">
        <v>2445</v>
      </c>
      <c r="AP1966" s="13"/>
      <c r="AQ1966" s="13"/>
      <c r="AR1966" s="13"/>
    </row>
    <row r="1967" spans="1:53" ht="14.1" customHeight="1" x14ac:dyDescent="0.2">
      <c r="A1967" s="10">
        <v>4594</v>
      </c>
      <c r="B1967" s="10" t="s">
        <v>141</v>
      </c>
      <c r="C1967" s="10" t="s">
        <v>450</v>
      </c>
      <c r="D1967" s="10">
        <v>9393</v>
      </c>
      <c r="E1967" s="10" t="s">
        <v>52</v>
      </c>
      <c r="F1967" s="10"/>
      <c r="G1967" s="11">
        <v>9393</v>
      </c>
      <c r="I1967" s="10" t="s">
        <v>53</v>
      </c>
      <c r="L1967" s="10" t="s">
        <v>1677</v>
      </c>
      <c r="M1967" s="10" t="s">
        <v>1731</v>
      </c>
      <c r="N1967" s="10" t="s">
        <v>1732</v>
      </c>
      <c r="O1967" s="10" t="s">
        <v>2439</v>
      </c>
      <c r="P1967" s="10" t="s">
        <v>1878</v>
      </c>
      <c r="R1967" s="10" t="s">
        <v>1879</v>
      </c>
      <c r="Z1967" t="s">
        <v>60</v>
      </c>
      <c r="AA1967" t="s">
        <v>60</v>
      </c>
      <c r="AB1967" s="10" t="s">
        <v>53</v>
      </c>
      <c r="AD1967" s="10" t="s">
        <v>53</v>
      </c>
      <c r="AE1967" s="10">
        <v>631</v>
      </c>
      <c r="AH1967" s="10" t="s">
        <v>1768</v>
      </c>
      <c r="AK1967" s="10" t="str">
        <f t="shared" si="92"/>
        <v>&gt;_m_Eucidaris_metularia__9393_mol22</v>
      </c>
      <c r="AL1967" s="10" t="str">
        <f t="shared" si="91"/>
        <v>&gt;Eucidaris_metularia___UF_9393</v>
      </c>
      <c r="AM1967" s="10" t="s">
        <v>2446</v>
      </c>
      <c r="AP1967" s="13"/>
      <c r="AQ1967" s="13"/>
      <c r="AR1967" s="13"/>
    </row>
    <row r="1968" spans="1:53" ht="14.1" customHeight="1" x14ac:dyDescent="0.2">
      <c r="A1968" s="10">
        <v>4629</v>
      </c>
      <c r="B1968" s="10" t="s">
        <v>1702</v>
      </c>
      <c r="C1968" s="10" t="s">
        <v>79</v>
      </c>
      <c r="D1968" s="11">
        <v>6450</v>
      </c>
      <c r="E1968" s="10" t="s">
        <v>52</v>
      </c>
      <c r="F1968" s="10"/>
      <c r="G1968" s="11">
        <v>6450</v>
      </c>
      <c r="I1968" s="10" t="s">
        <v>53</v>
      </c>
      <c r="L1968" s="10" t="s">
        <v>1677</v>
      </c>
      <c r="M1968" s="10" t="s">
        <v>1731</v>
      </c>
      <c r="N1968" s="10" t="s">
        <v>1732</v>
      </c>
      <c r="O1968" s="10" t="s">
        <v>2439</v>
      </c>
      <c r="P1968" s="10" t="s">
        <v>1878</v>
      </c>
      <c r="R1968" s="10" t="s">
        <v>1879</v>
      </c>
      <c r="Z1968" t="s">
        <v>60</v>
      </c>
      <c r="AA1968" t="s">
        <v>60</v>
      </c>
      <c r="AB1968" s="10" t="s">
        <v>53</v>
      </c>
      <c r="AD1968" s="10" t="s">
        <v>53</v>
      </c>
      <c r="AE1968" s="15">
        <v>555</v>
      </c>
      <c r="AH1968" s="10" t="s">
        <v>1768</v>
      </c>
      <c r="AK1968" s="10" t="str">
        <f t="shared" si="92"/>
        <v>&gt;_m_Eucidaris_metularia__6450_mol23</v>
      </c>
      <c r="AL1968" s="10" t="str">
        <f t="shared" si="91"/>
        <v>&gt;Eucidaris_metularia___UF_6450</v>
      </c>
      <c r="AM1968" s="10" t="s">
        <v>2600</v>
      </c>
      <c r="AP1968" s="13"/>
      <c r="AQ1968" s="13"/>
      <c r="AR1968" s="13"/>
    </row>
    <row r="1969" spans="1:53" ht="14.1" customHeight="1" x14ac:dyDescent="0.2">
      <c r="A1969" s="10">
        <v>4265</v>
      </c>
      <c r="B1969" s="10" t="s">
        <v>1676</v>
      </c>
      <c r="C1969" s="10" t="s">
        <v>122</v>
      </c>
      <c r="D1969" s="11">
        <v>1708</v>
      </c>
      <c r="E1969" s="10" t="s">
        <v>52</v>
      </c>
      <c r="F1969" s="10"/>
      <c r="G1969" s="11">
        <v>1708</v>
      </c>
      <c r="I1969" s="10" t="s">
        <v>53</v>
      </c>
      <c r="L1969" s="10" t="s">
        <v>1677</v>
      </c>
      <c r="M1969" s="10" t="s">
        <v>1731</v>
      </c>
      <c r="N1969" s="10" t="s">
        <v>1732</v>
      </c>
      <c r="O1969" s="10" t="s">
        <v>1878</v>
      </c>
      <c r="P1969" s="10" t="s">
        <v>1878</v>
      </c>
      <c r="R1969" s="10" t="s">
        <v>1879</v>
      </c>
      <c r="W1969" s="14" t="s">
        <v>316</v>
      </c>
      <c r="X1969" s="14" t="s">
        <v>316</v>
      </c>
      <c r="Z1969">
        <v>12.879721</v>
      </c>
      <c r="AA1969">
        <v>121.774017</v>
      </c>
      <c r="AB1969" s="10" t="s">
        <v>53</v>
      </c>
      <c r="AD1969" s="10" t="s">
        <v>53</v>
      </c>
      <c r="AE1969" s="16">
        <v>430</v>
      </c>
      <c r="AK1969" s="10" t="str">
        <f t="shared" si="92"/>
        <v>&gt;_Eucidaris_metularia_Philippines_1708_FLMNH_180</v>
      </c>
      <c r="AL1969" s="10" t="str">
        <f t="shared" si="91"/>
        <v>&gt;Eucidaris_metularia_Philippines__UF_1708</v>
      </c>
      <c r="AM1969" s="30" t="s">
        <v>2610</v>
      </c>
      <c r="AP1969" s="13"/>
      <c r="AQ1969" s="13"/>
      <c r="AR1969" s="13"/>
    </row>
    <row r="1970" spans="1:53" ht="14.1" customHeight="1" x14ac:dyDescent="0.2">
      <c r="A1970" s="10">
        <v>4260</v>
      </c>
      <c r="B1970" s="10" t="s">
        <v>1676</v>
      </c>
      <c r="C1970" s="10" t="s">
        <v>355</v>
      </c>
      <c r="D1970" s="11">
        <v>3175</v>
      </c>
      <c r="E1970" s="10" t="s">
        <v>52</v>
      </c>
      <c r="F1970" s="10"/>
      <c r="G1970" s="11">
        <v>3175</v>
      </c>
      <c r="I1970" s="10" t="s">
        <v>53</v>
      </c>
      <c r="L1970" s="10" t="s">
        <v>1677</v>
      </c>
      <c r="M1970" s="10" t="s">
        <v>1731</v>
      </c>
      <c r="N1970" s="10" t="s">
        <v>1732</v>
      </c>
      <c r="O1970" s="10" t="s">
        <v>1878</v>
      </c>
      <c r="P1970" s="10" t="s">
        <v>1878</v>
      </c>
      <c r="R1970" s="10" t="s">
        <v>1879</v>
      </c>
      <c r="W1970" s="10" t="s">
        <v>244</v>
      </c>
      <c r="X1970" s="10" t="s">
        <v>244</v>
      </c>
      <c r="Z1970">
        <v>7.5149799899999996</v>
      </c>
      <c r="AA1970">
        <v>134.58251999999999</v>
      </c>
      <c r="AB1970" s="10" t="s">
        <v>207</v>
      </c>
      <c r="AE1970" s="10">
        <v>0</v>
      </c>
      <c r="AK1970" s="10" t="str">
        <f t="shared" si="92"/>
        <v>&gt;_Eucidaris_metularia_Palau_3175_FLMNH_180</v>
      </c>
      <c r="AL1970" s="10" t="str">
        <f t="shared" si="91"/>
        <v>&gt;Eucidaris_metularia_Palau__UF_3175</v>
      </c>
      <c r="AP1970" s="13"/>
      <c r="AQ1970" s="13"/>
      <c r="AR1970" s="13"/>
    </row>
    <row r="1971" spans="1:53" ht="14.1" customHeight="1" x14ac:dyDescent="0.2">
      <c r="A1971" s="10">
        <v>2553</v>
      </c>
      <c r="B1971" s="10" t="s">
        <v>70</v>
      </c>
      <c r="C1971" s="10" t="s">
        <v>51</v>
      </c>
      <c r="D1971" s="11">
        <v>2669</v>
      </c>
      <c r="E1971" s="10" t="s">
        <v>52</v>
      </c>
      <c r="F1971" s="10"/>
      <c r="G1971" s="11">
        <v>2669</v>
      </c>
      <c r="I1971" s="10" t="s">
        <v>53</v>
      </c>
      <c r="L1971" s="10" t="s">
        <v>1677</v>
      </c>
      <c r="M1971" s="10" t="s">
        <v>1696</v>
      </c>
      <c r="N1971" s="10" t="s">
        <v>1798</v>
      </c>
      <c r="O1971" s="10" t="s">
        <v>2510</v>
      </c>
      <c r="P1971" s="10" t="s">
        <v>2510</v>
      </c>
      <c r="R1971" s="10" t="s">
        <v>2511</v>
      </c>
      <c r="W1971" s="10" t="s">
        <v>283</v>
      </c>
      <c r="X1971" s="10" t="s">
        <v>283</v>
      </c>
      <c r="Z1971">
        <v>8.3224199999999993</v>
      </c>
      <c r="AA1971">
        <v>-79.583519999999993</v>
      </c>
      <c r="AB1971" s="10" t="s">
        <v>53</v>
      </c>
      <c r="AD1971" s="10" t="s">
        <v>53</v>
      </c>
      <c r="AE1971" s="15">
        <v>609</v>
      </c>
      <c r="AF1971" s="10" t="s">
        <v>75</v>
      </c>
      <c r="AK1971" s="10" t="str">
        <f t="shared" si="92"/>
        <v>&gt;t_Eupatagus_rubellus_PNG_2669_FLMNH_105</v>
      </c>
      <c r="AL1971" s="10" t="str">
        <f t="shared" si="91"/>
        <v>&gt;Eupatagus_rubellus_PNG__UF_2669</v>
      </c>
      <c r="AM1971" s="10" t="s">
        <v>2512</v>
      </c>
      <c r="AP1971" s="13"/>
      <c r="AQ1971" s="13"/>
      <c r="AR1971" s="13"/>
    </row>
    <row r="1972" spans="1:53" ht="14.1" customHeight="1" x14ac:dyDescent="0.2">
      <c r="A1972" s="10">
        <v>6309</v>
      </c>
      <c r="B1972" s="33"/>
      <c r="C1972" s="33"/>
      <c r="D1972" s="11" t="s">
        <v>4266</v>
      </c>
      <c r="E1972" s="14" t="s">
        <v>2751</v>
      </c>
      <c r="F1972" s="14"/>
      <c r="G1972" s="11" t="s">
        <v>4266</v>
      </c>
      <c r="H1972" s="33"/>
      <c r="I1972" s="14" t="s">
        <v>2751</v>
      </c>
      <c r="L1972" s="10" t="s">
        <v>2752</v>
      </c>
      <c r="M1972" s="10" t="s">
        <v>2753</v>
      </c>
      <c r="N1972" s="14" t="s">
        <v>3501</v>
      </c>
      <c r="O1972" s="14" t="s">
        <v>4267</v>
      </c>
      <c r="P1972" s="14" t="s">
        <v>4267</v>
      </c>
      <c r="Q1972" s="14"/>
      <c r="R1972" s="14" t="s">
        <v>4268</v>
      </c>
      <c r="S1972" s="14"/>
      <c r="T1972" s="14"/>
      <c r="U1972" s="14"/>
      <c r="V1972" s="14"/>
      <c r="W1972" s="14" t="s">
        <v>4258</v>
      </c>
      <c r="X1972" s="14" t="s">
        <v>4258</v>
      </c>
      <c r="Y1972" s="14"/>
      <c r="Z1972" t="s">
        <v>60</v>
      </c>
      <c r="AA1972" t="s">
        <v>60</v>
      </c>
      <c r="AB1972" s="10" t="s">
        <v>2751</v>
      </c>
      <c r="AE1972" s="34">
        <v>640</v>
      </c>
      <c r="AH1972" s="14" t="s">
        <v>4268</v>
      </c>
      <c r="AI1972" s="14"/>
      <c r="AK1972" s="10" t="str">
        <f t="shared" si="92"/>
        <v>&gt;_Eupentacta_quinquesemita_NEP_U32218_</v>
      </c>
      <c r="AL1972" s="10" t="str">
        <f t="shared" si="91"/>
        <v>&gt;Eupentacta_quinquesemita_NEP__GenBank_U32218</v>
      </c>
      <c r="AM1972" s="14" t="s">
        <v>4269</v>
      </c>
      <c r="AN1972" s="14"/>
      <c r="AP1972" s="14"/>
      <c r="AQ1972" s="14"/>
      <c r="AR1972" s="14"/>
      <c r="AS1972" s="14" t="s">
        <v>3953</v>
      </c>
      <c r="AT1972" s="14"/>
      <c r="AU1972" s="14" t="s">
        <v>2759</v>
      </c>
      <c r="AV1972" s="14" t="s">
        <v>2758</v>
      </c>
      <c r="AW1972" s="14" t="s">
        <v>2759</v>
      </c>
      <c r="AX1972" s="14"/>
      <c r="AY1972" s="14"/>
      <c r="AZ1972" s="35"/>
      <c r="BA1972" s="35"/>
    </row>
    <row r="1973" spans="1:53" ht="14.1" customHeight="1" x14ac:dyDescent="0.2">
      <c r="A1973" s="10">
        <v>782</v>
      </c>
      <c r="B1973" s="10" t="s">
        <v>131</v>
      </c>
      <c r="C1973" s="10" t="s">
        <v>331</v>
      </c>
      <c r="D1973" s="10" t="s">
        <v>10792</v>
      </c>
      <c r="E1973" s="10" t="s">
        <v>52</v>
      </c>
      <c r="F1973" s="10"/>
      <c r="G1973" s="11">
        <v>5992</v>
      </c>
      <c r="I1973" s="10" t="s">
        <v>53</v>
      </c>
      <c r="L1973" s="10" t="s">
        <v>2752</v>
      </c>
      <c r="M1973" s="10" t="s">
        <v>2753</v>
      </c>
      <c r="N1973" s="14" t="s">
        <v>3501</v>
      </c>
      <c r="O1973" s="10" t="s">
        <v>4267</v>
      </c>
      <c r="P1973" s="10" t="s">
        <v>4267</v>
      </c>
      <c r="R1973" s="10" t="s">
        <v>10793</v>
      </c>
      <c r="W1973" s="10" t="s">
        <v>360</v>
      </c>
      <c r="X1973" s="10" t="s">
        <v>360</v>
      </c>
      <c r="Z1973">
        <v>48.451388888899999</v>
      </c>
      <c r="AA1973">
        <v>-122.9611111111</v>
      </c>
      <c r="AB1973" s="10" t="s">
        <v>53</v>
      </c>
      <c r="AD1973" s="10" t="s">
        <v>53</v>
      </c>
      <c r="AE1973" s="12">
        <v>655</v>
      </c>
      <c r="AF1973" s="10" t="s">
        <v>75</v>
      </c>
      <c r="AK1973" s="10" t="str">
        <f t="shared" si="92"/>
        <v>&gt;t_Eupentacta_quenquesimata_Washington_5992A_FLMNH_037</v>
      </c>
      <c r="AL1973" s="10" t="str">
        <f t="shared" si="91"/>
        <v>&gt;Eupentacta_quenquesimata_Washington__UF_5992A</v>
      </c>
      <c r="AM1973" s="10" t="s">
        <v>10794</v>
      </c>
      <c r="AN1973" s="10" t="s">
        <v>139</v>
      </c>
      <c r="AP1973" s="13"/>
      <c r="AQ1973" s="13"/>
      <c r="AR1973" s="13"/>
    </row>
    <row r="1974" spans="1:53" ht="14.1" customHeight="1" x14ac:dyDescent="0.2">
      <c r="A1974" s="10">
        <v>794</v>
      </c>
      <c r="B1974" s="10" t="s">
        <v>131</v>
      </c>
      <c r="C1974" s="10" t="s">
        <v>394</v>
      </c>
      <c r="D1974" s="10" t="s">
        <v>10795</v>
      </c>
      <c r="E1974" s="10" t="s">
        <v>52</v>
      </c>
      <c r="F1974" s="10"/>
      <c r="G1974" s="11">
        <v>5992</v>
      </c>
      <c r="I1974" s="10" t="s">
        <v>53</v>
      </c>
      <c r="L1974" s="10" t="s">
        <v>2752</v>
      </c>
      <c r="M1974" s="10" t="s">
        <v>2753</v>
      </c>
      <c r="N1974" s="14" t="s">
        <v>3501</v>
      </c>
      <c r="O1974" s="10" t="s">
        <v>4267</v>
      </c>
      <c r="P1974" s="10" t="s">
        <v>4267</v>
      </c>
      <c r="R1974" s="10" t="s">
        <v>10793</v>
      </c>
      <c r="W1974" s="10" t="s">
        <v>360</v>
      </c>
      <c r="X1974" s="10" t="s">
        <v>360</v>
      </c>
      <c r="Z1974">
        <v>48.451388888899999</v>
      </c>
      <c r="AA1974">
        <v>-122.9611111111</v>
      </c>
      <c r="AB1974" s="10" t="s">
        <v>53</v>
      </c>
      <c r="AD1974" s="10" t="s">
        <v>53</v>
      </c>
      <c r="AE1974" s="12">
        <v>655</v>
      </c>
      <c r="AK1974" s="10" t="str">
        <f t="shared" si="92"/>
        <v>&gt;_Eupentacta_quenquesimata_Washington_5992B_FLMNH_037</v>
      </c>
      <c r="AL1974" s="10" t="str">
        <f t="shared" si="91"/>
        <v>&gt;Eupentacta_quenquesimata_Washington__UF_5992B</v>
      </c>
      <c r="AM1974" s="10" t="s">
        <v>10796</v>
      </c>
      <c r="AN1974" s="10" t="s">
        <v>139</v>
      </c>
      <c r="AP1974" s="13"/>
      <c r="AQ1974" s="13"/>
      <c r="AR1974" s="13"/>
    </row>
    <row r="1975" spans="1:53" ht="14.1" customHeight="1" x14ac:dyDescent="0.2">
      <c r="A1975" s="10">
        <v>786</v>
      </c>
      <c r="B1975" s="10" t="s">
        <v>131</v>
      </c>
      <c r="C1975" s="10" t="s">
        <v>184</v>
      </c>
      <c r="D1975" s="11">
        <v>8127</v>
      </c>
      <c r="E1975" s="10" t="s">
        <v>52</v>
      </c>
      <c r="F1975" s="10"/>
      <c r="G1975" s="11">
        <v>8127</v>
      </c>
      <c r="I1975" s="10" t="s">
        <v>53</v>
      </c>
      <c r="L1975" s="10" t="s">
        <v>54</v>
      </c>
      <c r="M1975" s="10" t="s">
        <v>303</v>
      </c>
      <c r="N1975" s="10" t="s">
        <v>304</v>
      </c>
      <c r="O1975" s="10" t="s">
        <v>892</v>
      </c>
      <c r="P1975" s="10" t="s">
        <v>892</v>
      </c>
      <c r="R1975" s="10" t="s">
        <v>893</v>
      </c>
      <c r="W1975" s="10" t="s">
        <v>135</v>
      </c>
      <c r="X1975" s="10" t="s">
        <v>135</v>
      </c>
      <c r="Z1975">
        <v>-14.673999999999999</v>
      </c>
      <c r="AA1975">
        <v>145.45304999999999</v>
      </c>
      <c r="AB1975" s="10" t="s">
        <v>53</v>
      </c>
      <c r="AD1975" s="10" t="s">
        <v>53</v>
      </c>
      <c r="AE1975" s="12">
        <v>655</v>
      </c>
      <c r="AK1975" s="10" t="str">
        <f t="shared" si="92"/>
        <v>&gt;_Euretaster_insignis_Lizard_8127_FLMNH_037</v>
      </c>
      <c r="AL1975" s="10" t="str">
        <f t="shared" si="91"/>
        <v>&gt;Euretaster_insignis_Lizard__UF_8127</v>
      </c>
      <c r="AM1975" s="10" t="s">
        <v>894</v>
      </c>
      <c r="AN1975" s="10" t="s">
        <v>139</v>
      </c>
      <c r="AP1975" s="13"/>
      <c r="AQ1975" s="13"/>
      <c r="AR1975" s="13"/>
    </row>
    <row r="1976" spans="1:53" ht="14.1" customHeight="1" x14ac:dyDescent="0.2">
      <c r="A1976" s="10">
        <v>850</v>
      </c>
      <c r="B1976" s="10" t="s">
        <v>131</v>
      </c>
      <c r="C1976" s="10" t="s">
        <v>382</v>
      </c>
      <c r="D1976" s="11">
        <v>8477</v>
      </c>
      <c r="E1976" s="10" t="s">
        <v>52</v>
      </c>
      <c r="F1976" s="10"/>
      <c r="G1976" s="11">
        <v>8477</v>
      </c>
      <c r="I1976" s="10" t="s">
        <v>53</v>
      </c>
      <c r="L1976" s="10" t="s">
        <v>54</v>
      </c>
      <c r="M1976" s="10" t="s">
        <v>303</v>
      </c>
      <c r="N1976" s="10" t="s">
        <v>304</v>
      </c>
      <c r="O1976" s="10" t="s">
        <v>892</v>
      </c>
      <c r="P1976" s="10" t="s">
        <v>892</v>
      </c>
      <c r="R1976" s="10" t="s">
        <v>893</v>
      </c>
      <c r="W1976" s="10" t="s">
        <v>135</v>
      </c>
      <c r="X1976" s="10" t="s">
        <v>135</v>
      </c>
      <c r="Z1976">
        <v>-14.673999999999999</v>
      </c>
      <c r="AA1976">
        <v>145.45304999999999</v>
      </c>
      <c r="AB1976" s="10" t="s">
        <v>53</v>
      </c>
      <c r="AD1976" s="10" t="s">
        <v>53</v>
      </c>
      <c r="AE1976" s="12">
        <v>655</v>
      </c>
      <c r="AK1976" s="10" t="str">
        <f t="shared" si="92"/>
        <v>&gt;_Euretaster_insignis_Lizard_8477_FLMNH_037</v>
      </c>
      <c r="AL1976" s="10" t="str">
        <f t="shared" si="91"/>
        <v>&gt;Euretaster_insignis_Lizard__UF_8477</v>
      </c>
      <c r="AM1976" s="10" t="s">
        <v>895</v>
      </c>
      <c r="AN1976" s="10" t="s">
        <v>139</v>
      </c>
      <c r="AP1976" s="13"/>
      <c r="AQ1976" s="13"/>
      <c r="AR1976" s="13"/>
    </row>
    <row r="1977" spans="1:53" ht="14.1" customHeight="1" x14ac:dyDescent="0.2">
      <c r="A1977" s="10">
        <v>756</v>
      </c>
      <c r="B1977" s="10" t="s">
        <v>896</v>
      </c>
      <c r="C1977" s="10" t="s">
        <v>353</v>
      </c>
      <c r="D1977" s="11">
        <v>8528</v>
      </c>
      <c r="E1977" s="10" t="s">
        <v>52</v>
      </c>
      <c r="F1977" s="10"/>
      <c r="G1977" s="11">
        <v>8528</v>
      </c>
      <c r="I1977" s="10" t="s">
        <v>53</v>
      </c>
      <c r="L1977" s="10" t="s">
        <v>54</v>
      </c>
      <c r="M1977" s="10" t="s">
        <v>303</v>
      </c>
      <c r="N1977" s="10" t="s">
        <v>304</v>
      </c>
      <c r="O1977" s="10" t="s">
        <v>892</v>
      </c>
      <c r="P1977" s="10" t="s">
        <v>892</v>
      </c>
      <c r="R1977" s="10" t="s">
        <v>893</v>
      </c>
      <c r="W1977" s="10" t="s">
        <v>135</v>
      </c>
      <c r="X1977" s="10" t="s">
        <v>135</v>
      </c>
      <c r="Z1977">
        <v>-14.673999999999999</v>
      </c>
      <c r="AA1977">
        <v>145.45304999999999</v>
      </c>
      <c r="AB1977" s="10" t="s">
        <v>53</v>
      </c>
      <c r="AD1977" s="10" t="s">
        <v>53</v>
      </c>
      <c r="AE1977" s="12">
        <v>655</v>
      </c>
      <c r="AF1977" s="10" t="s">
        <v>75</v>
      </c>
      <c r="AK1977" s="10" t="str">
        <f t="shared" si="92"/>
        <v>&gt;t_Euretaster_insignis_Lizard_8528_FLMNH_036</v>
      </c>
      <c r="AL1977" s="10" t="str">
        <f t="shared" si="91"/>
        <v>&gt;Euretaster_insignis_Lizard__UF_8528</v>
      </c>
      <c r="AM1977" s="10" t="s">
        <v>895</v>
      </c>
      <c r="AN1977" s="10" t="s">
        <v>139</v>
      </c>
      <c r="AP1977" s="13"/>
      <c r="AQ1977" s="13"/>
      <c r="AR1977" s="13"/>
    </row>
    <row r="1978" spans="1:53" ht="14.1" customHeight="1" x14ac:dyDescent="0.2">
      <c r="A1978" s="10">
        <v>3838</v>
      </c>
      <c r="B1978" s="10" t="s">
        <v>395</v>
      </c>
      <c r="C1978" s="10" t="s">
        <v>201</v>
      </c>
      <c r="D1978" s="10">
        <v>9961</v>
      </c>
      <c r="E1978" s="10" t="s">
        <v>52</v>
      </c>
      <c r="F1978" s="10"/>
      <c r="G1978" s="11">
        <v>9961</v>
      </c>
      <c r="I1978" s="10" t="s">
        <v>53</v>
      </c>
      <c r="L1978" s="10" t="s">
        <v>54</v>
      </c>
      <c r="M1978" s="10" t="s">
        <v>303</v>
      </c>
      <c r="N1978" s="10" t="s">
        <v>304</v>
      </c>
      <c r="O1978" s="10" t="s">
        <v>892</v>
      </c>
      <c r="P1978" s="10" t="s">
        <v>892</v>
      </c>
      <c r="R1978" s="10" t="s">
        <v>893</v>
      </c>
      <c r="W1978" s="10" t="s">
        <v>396</v>
      </c>
      <c r="X1978" s="10" t="s">
        <v>396</v>
      </c>
      <c r="Z1978">
        <v>-23.442709300000001</v>
      </c>
      <c r="AA1978">
        <v>151.91516619999999</v>
      </c>
      <c r="AB1978" s="10" t="s">
        <v>53</v>
      </c>
      <c r="AD1978" s="10" t="s">
        <v>53</v>
      </c>
      <c r="AE1978" s="12">
        <v>655</v>
      </c>
      <c r="AK1978" s="10" t="str">
        <f t="shared" si="92"/>
        <v>&gt;_Euretaster_insignis_Heron_9961_FLMNH_162</v>
      </c>
      <c r="AL1978" s="10" t="str">
        <f t="shared" si="91"/>
        <v>&gt;Euretaster_insignis_Heron__UF_9961</v>
      </c>
      <c r="AM1978" s="10" t="s">
        <v>895</v>
      </c>
      <c r="AN1978" s="10" t="s">
        <v>397</v>
      </c>
      <c r="AP1978" s="13"/>
      <c r="AQ1978" s="13"/>
      <c r="AR1978" s="13"/>
    </row>
    <row r="1979" spans="1:53" ht="14.1" customHeight="1" x14ac:dyDescent="0.2">
      <c r="A1979" s="10">
        <v>3846</v>
      </c>
      <c r="B1979" s="10" t="s">
        <v>444</v>
      </c>
      <c r="C1979" s="10" t="s">
        <v>65</v>
      </c>
      <c r="D1979" s="10">
        <v>10159</v>
      </c>
      <c r="E1979" s="10" t="s">
        <v>52</v>
      </c>
      <c r="F1979" s="10"/>
      <c r="G1979" s="11">
        <v>10159</v>
      </c>
      <c r="I1979" s="10" t="s">
        <v>53</v>
      </c>
      <c r="L1979" s="10" t="s">
        <v>54</v>
      </c>
      <c r="M1979" s="10" t="s">
        <v>303</v>
      </c>
      <c r="N1979" s="10" t="s">
        <v>304</v>
      </c>
      <c r="O1979" s="10" t="s">
        <v>892</v>
      </c>
      <c r="P1979" s="10" t="s">
        <v>892</v>
      </c>
      <c r="R1979" s="10" t="s">
        <v>893</v>
      </c>
      <c r="W1979" s="10" t="s">
        <v>396</v>
      </c>
      <c r="X1979" s="10" t="s">
        <v>396</v>
      </c>
      <c r="Z1979">
        <v>-23.442709300000001</v>
      </c>
      <c r="AA1979">
        <v>151.91516619999999</v>
      </c>
      <c r="AB1979" s="10" t="s">
        <v>53</v>
      </c>
      <c r="AD1979" s="10" t="s">
        <v>53</v>
      </c>
      <c r="AE1979" s="12">
        <v>655</v>
      </c>
      <c r="AK1979" s="10" t="str">
        <f t="shared" si="92"/>
        <v>&gt;_Euretaster_insignis_Heron_10159_FLMNH_168</v>
      </c>
      <c r="AL1979" s="10" t="str">
        <f t="shared" si="91"/>
        <v>&gt;Euretaster_insignis_Heron__UF_10159</v>
      </c>
      <c r="AM1979" s="10" t="s">
        <v>895</v>
      </c>
      <c r="AN1979" s="10" t="s">
        <v>397</v>
      </c>
      <c r="AP1979" s="13"/>
      <c r="AQ1979" s="13"/>
      <c r="AR1979" s="13"/>
    </row>
    <row r="1980" spans="1:53" ht="14.1" customHeight="1" x14ac:dyDescent="0.2">
      <c r="A1980" s="10">
        <v>3992</v>
      </c>
      <c r="B1980" s="10" t="s">
        <v>637</v>
      </c>
      <c r="C1980" s="10" t="s">
        <v>208</v>
      </c>
      <c r="D1980" s="10">
        <v>10045</v>
      </c>
      <c r="E1980" s="10" t="s">
        <v>52</v>
      </c>
      <c r="F1980" s="10"/>
      <c r="G1980" s="11">
        <v>10045</v>
      </c>
      <c r="I1980" s="10" t="s">
        <v>53</v>
      </c>
      <c r="L1980" s="10" t="s">
        <v>54</v>
      </c>
      <c r="M1980" s="10" t="s">
        <v>55</v>
      </c>
      <c r="N1980" s="10" t="s">
        <v>304</v>
      </c>
      <c r="O1980" s="10" t="s">
        <v>892</v>
      </c>
      <c r="P1980" s="10" t="s">
        <v>892</v>
      </c>
      <c r="R1980" s="10" t="s">
        <v>893</v>
      </c>
      <c r="W1980" s="10" t="s">
        <v>396</v>
      </c>
      <c r="X1980" s="10" t="s">
        <v>396</v>
      </c>
      <c r="Z1980">
        <v>-23.442709300000001</v>
      </c>
      <c r="AA1980">
        <v>151.91516619999999</v>
      </c>
      <c r="AB1980" s="10" t="s">
        <v>53</v>
      </c>
      <c r="AD1980" s="10" t="s">
        <v>53</v>
      </c>
      <c r="AE1980" s="15">
        <v>629</v>
      </c>
      <c r="AK1980" s="10" t="str">
        <f t="shared" si="92"/>
        <v>&gt;_Euretaster_insignis_Heron_10045_FLMNH_171</v>
      </c>
      <c r="AL1980" s="10" t="str">
        <f t="shared" si="91"/>
        <v>&gt;Euretaster_insignis_Heron__UF_10045</v>
      </c>
      <c r="AM1980" s="10" t="s">
        <v>1015</v>
      </c>
      <c r="AP1980" s="13"/>
      <c r="AQ1980" s="13"/>
      <c r="AR1980" s="13"/>
    </row>
    <row r="1981" spans="1:53" ht="14.1" customHeight="1" x14ac:dyDescent="0.2">
      <c r="A1981" s="10">
        <v>2563</v>
      </c>
      <c r="B1981" s="10" t="s">
        <v>70</v>
      </c>
      <c r="C1981" s="10" t="s">
        <v>496</v>
      </c>
      <c r="D1981" s="11">
        <v>3911</v>
      </c>
      <c r="E1981" s="10" t="s">
        <v>52</v>
      </c>
      <c r="F1981" s="10"/>
      <c r="G1981" s="11">
        <v>3911</v>
      </c>
      <c r="I1981" s="10" t="s">
        <v>53</v>
      </c>
      <c r="L1981" s="10" t="s">
        <v>1677</v>
      </c>
      <c r="M1981" s="10" t="s">
        <v>1696</v>
      </c>
      <c r="N1981" s="10" t="s">
        <v>1991</v>
      </c>
      <c r="O1981" s="10" t="s">
        <v>1992</v>
      </c>
      <c r="P1981" s="10" t="s">
        <v>1992</v>
      </c>
      <c r="R1981" s="10" t="s">
        <v>1993</v>
      </c>
      <c r="W1981" s="10" t="s">
        <v>317</v>
      </c>
      <c r="X1981" s="10" t="s">
        <v>317</v>
      </c>
      <c r="Z1981">
        <v>26.505749999999999</v>
      </c>
      <c r="AA1981">
        <v>127.93845</v>
      </c>
      <c r="AB1981" s="10" t="s">
        <v>53</v>
      </c>
      <c r="AD1981" s="10" t="s">
        <v>74</v>
      </c>
      <c r="AE1981" s="12">
        <v>655</v>
      </c>
      <c r="AF1981" s="10" t="s">
        <v>75</v>
      </c>
      <c r="AK1981" s="10" t="str">
        <f t="shared" si="92"/>
        <v>&gt;t_Eurypatagus_ovalis_Ryukyus_3911_FLMNH_105</v>
      </c>
      <c r="AL1981" s="10" t="str">
        <f t="shared" si="91"/>
        <v>&gt;Eurypatagus_ovalis_Ryukyus__UF_3911</v>
      </c>
      <c r="AM1981" s="10" t="s">
        <v>1994</v>
      </c>
      <c r="AP1981" s="13"/>
      <c r="AQ1981" s="13"/>
      <c r="AR1981" s="13"/>
    </row>
    <row r="1982" spans="1:53" ht="14.1" customHeight="1" x14ac:dyDescent="0.2">
      <c r="A1982" s="10">
        <v>2235</v>
      </c>
      <c r="B1982" s="10" t="s">
        <v>3965</v>
      </c>
      <c r="C1982" s="10" t="s">
        <v>364</v>
      </c>
      <c r="D1982" s="10" t="s">
        <v>9532</v>
      </c>
      <c r="E1982" s="10" t="s">
        <v>3371</v>
      </c>
      <c r="F1982" s="10"/>
      <c r="G1982" s="11" t="s">
        <v>9533</v>
      </c>
      <c r="I1982" s="33" t="s">
        <v>53</v>
      </c>
      <c r="L1982" s="10" t="s">
        <v>2752</v>
      </c>
      <c r="M1982" s="10" t="s">
        <v>2753</v>
      </c>
      <c r="N1982" s="14" t="s">
        <v>3501</v>
      </c>
      <c r="O1982" s="10" t="s">
        <v>9534</v>
      </c>
      <c r="P1982" s="10" t="s">
        <v>9534</v>
      </c>
      <c r="R1982" s="10" t="s">
        <v>9535</v>
      </c>
      <c r="W1982" s="10" t="s">
        <v>4994</v>
      </c>
      <c r="X1982" s="10" t="s">
        <v>4994</v>
      </c>
      <c r="Z1982">
        <v>-51.73695</v>
      </c>
      <c r="AA1982">
        <v>-59.432969999999997</v>
      </c>
      <c r="AB1982" s="10" t="s">
        <v>53</v>
      </c>
      <c r="AD1982" s="10" t="s">
        <v>74</v>
      </c>
      <c r="AE1982" s="12">
        <v>655</v>
      </c>
      <c r="AF1982" s="10" t="s">
        <v>75</v>
      </c>
      <c r="AK1982" s="10" t="str">
        <f t="shared" si="92"/>
        <v>&gt;t_Euthyonidiella_huwi_Falklands_MOLAF_0816_FLMNH_098</v>
      </c>
      <c r="AL1982" s="10" t="str">
        <f t="shared" si="91"/>
        <v>&gt;Euthyonidiella_huwi_Falklands__NMV_MOLAF_0816</v>
      </c>
      <c r="AM1982" s="10" t="s">
        <v>9536</v>
      </c>
      <c r="AZ1982" s="41" t="s">
        <v>7229</v>
      </c>
      <c r="BA1982" s="15" t="s">
        <v>9537</v>
      </c>
    </row>
    <row r="1983" spans="1:53" ht="14.1" customHeight="1" x14ac:dyDescent="0.2">
      <c r="A1983" s="10">
        <v>5859</v>
      </c>
      <c r="B1983" s="33" t="s">
        <v>11570</v>
      </c>
      <c r="C1983" s="33"/>
      <c r="D1983" s="33" t="s">
        <v>11571</v>
      </c>
      <c r="E1983" s="10" t="s">
        <v>3371</v>
      </c>
      <c r="F1983" s="10"/>
      <c r="G1983" s="36" t="s">
        <v>11572</v>
      </c>
      <c r="H1983" s="13"/>
      <c r="I1983" s="33" t="s">
        <v>53</v>
      </c>
      <c r="L1983" s="10" t="s">
        <v>2752</v>
      </c>
      <c r="M1983" s="10" t="s">
        <v>2753</v>
      </c>
      <c r="N1983" s="14" t="s">
        <v>3501</v>
      </c>
      <c r="O1983" s="14" t="s">
        <v>9534</v>
      </c>
      <c r="P1983" s="14" t="s">
        <v>9534</v>
      </c>
      <c r="Q1983" s="14"/>
      <c r="R1983" s="14" t="s">
        <v>11573</v>
      </c>
      <c r="S1983" s="14"/>
      <c r="T1983" s="14"/>
      <c r="U1983" s="14"/>
      <c r="V1983" s="14"/>
      <c r="W1983" s="14" t="s">
        <v>3548</v>
      </c>
      <c r="X1983" s="14" t="s">
        <v>3548</v>
      </c>
      <c r="Y1983" s="34"/>
      <c r="Z1983">
        <v>-17.491299999999999</v>
      </c>
      <c r="AA1983">
        <v>120.464</v>
      </c>
      <c r="AB1983" s="14" t="s">
        <v>53</v>
      </c>
      <c r="AC1983" s="14"/>
      <c r="AD1983" s="14" t="s">
        <v>74</v>
      </c>
      <c r="AE1983" s="34">
        <v>652</v>
      </c>
      <c r="AF1983" s="14" t="s">
        <v>75</v>
      </c>
      <c r="AG1983" s="14"/>
      <c r="AH1983" s="14" t="s">
        <v>11573</v>
      </c>
      <c r="AI1983" s="14"/>
      <c r="AJ1983" s="14"/>
      <c r="AK1983" s="10" t="str">
        <f t="shared" si="92"/>
        <v>&gt;t_Euthyonidiella_kyushuensis_NWAustralia_MOLAF_0408_S0262</v>
      </c>
      <c r="AL1983" s="10" t="str">
        <f t="shared" si="91"/>
        <v>&gt;Euthyonidiella_kyushuensis_NWAustralia__NMV_MOLAF_0408</v>
      </c>
      <c r="AM1983" s="14" t="s">
        <v>11574</v>
      </c>
      <c r="AN1983" s="14"/>
      <c r="AO1983" s="14"/>
      <c r="AP1983" s="14"/>
      <c r="AQ1983" s="14"/>
      <c r="AR1983" s="14"/>
      <c r="AS1983" s="14" t="s">
        <v>11575</v>
      </c>
      <c r="AT1983" s="14"/>
      <c r="AU1983" s="14" t="s">
        <v>2758</v>
      </c>
      <c r="AV1983" s="14" t="s">
        <v>2758</v>
      </c>
      <c r="AW1983" s="14" t="s">
        <v>2759</v>
      </c>
      <c r="AX1983" s="14"/>
      <c r="AY1983" s="14"/>
      <c r="AZ1983" s="41" t="s">
        <v>3550</v>
      </c>
      <c r="BA1983" s="35"/>
    </row>
    <row r="1984" spans="1:53" ht="14.1" customHeight="1" x14ac:dyDescent="0.2">
      <c r="A1984" s="10">
        <v>4443</v>
      </c>
      <c r="B1984" s="10" t="s">
        <v>162</v>
      </c>
      <c r="C1984" s="10" t="s">
        <v>375</v>
      </c>
      <c r="D1984" s="11">
        <v>6467</v>
      </c>
      <c r="E1984" s="10" t="s">
        <v>52</v>
      </c>
      <c r="F1984" s="10"/>
      <c r="G1984" s="11">
        <v>6467</v>
      </c>
      <c r="I1984" s="10" t="s">
        <v>53</v>
      </c>
      <c r="L1984" s="10" t="s">
        <v>54</v>
      </c>
      <c r="M1984" s="10" t="s">
        <v>55</v>
      </c>
      <c r="N1984" s="10" t="s">
        <v>56</v>
      </c>
      <c r="O1984" s="10" t="s">
        <v>734</v>
      </c>
      <c r="P1984" s="10" t="s">
        <v>735</v>
      </c>
      <c r="R1984" s="10" t="s">
        <v>736</v>
      </c>
      <c r="Z1984" t="s">
        <v>60</v>
      </c>
      <c r="AA1984" t="s">
        <v>60</v>
      </c>
      <c r="AB1984" s="10" t="s">
        <v>53</v>
      </c>
      <c r="AD1984" s="10" t="s">
        <v>53</v>
      </c>
      <c r="AE1984" s="10">
        <v>631</v>
      </c>
      <c r="AF1984" s="10" t="s">
        <v>75</v>
      </c>
      <c r="AK1984" s="10" t="str">
        <f t="shared" si="92"/>
        <v>&gt;t_m_Ferdina_flavescens__6467_mol21</v>
      </c>
      <c r="AL1984" s="10" t="str">
        <f t="shared" si="91"/>
        <v>&gt;Ferdina_flavescens___UF_6467</v>
      </c>
      <c r="AM1984" s="10" t="s">
        <v>737</v>
      </c>
      <c r="AP1984" s="13"/>
      <c r="AQ1984" s="13"/>
    </row>
    <row r="1985" spans="1:53" ht="14.1" customHeight="1" x14ac:dyDescent="0.2">
      <c r="A1985" s="10">
        <v>4444</v>
      </c>
      <c r="B1985" s="10" t="s">
        <v>162</v>
      </c>
      <c r="C1985" s="10" t="s">
        <v>230</v>
      </c>
      <c r="D1985" s="11">
        <v>6468</v>
      </c>
      <c r="E1985" s="10" t="s">
        <v>52</v>
      </c>
      <c r="F1985" s="10"/>
      <c r="G1985" s="11">
        <v>6468</v>
      </c>
      <c r="I1985" s="10" t="s">
        <v>53</v>
      </c>
      <c r="L1985" s="10" t="s">
        <v>54</v>
      </c>
      <c r="M1985" s="10" t="s">
        <v>55</v>
      </c>
      <c r="N1985" s="10" t="s">
        <v>56</v>
      </c>
      <c r="O1985" s="10" t="s">
        <v>734</v>
      </c>
      <c r="P1985" s="10" t="s">
        <v>735</v>
      </c>
      <c r="R1985" s="10" t="s">
        <v>736</v>
      </c>
      <c r="Z1985" t="s">
        <v>60</v>
      </c>
      <c r="AA1985" t="s">
        <v>60</v>
      </c>
      <c r="AB1985" s="10" t="s">
        <v>53</v>
      </c>
      <c r="AD1985" s="10" t="s">
        <v>53</v>
      </c>
      <c r="AE1985" s="10">
        <v>631</v>
      </c>
      <c r="AK1985" s="10" t="str">
        <f t="shared" si="92"/>
        <v>&gt;_m_Ferdina_flavescens__6468_mol21</v>
      </c>
      <c r="AL1985" s="10" t="str">
        <f t="shared" si="91"/>
        <v>&gt;Ferdina_flavescens___UF_6468</v>
      </c>
      <c r="AM1985" s="10" t="s">
        <v>738</v>
      </c>
      <c r="AP1985" s="13"/>
      <c r="AQ1985" s="13"/>
    </row>
    <row r="1986" spans="1:53" ht="14.1" customHeight="1" x14ac:dyDescent="0.2">
      <c r="A1986" s="10">
        <v>4445</v>
      </c>
      <c r="B1986" s="10" t="s">
        <v>162</v>
      </c>
      <c r="C1986" s="10" t="s">
        <v>289</v>
      </c>
      <c r="D1986" s="11">
        <v>6469</v>
      </c>
      <c r="E1986" s="10" t="s">
        <v>52</v>
      </c>
      <c r="F1986" s="10"/>
      <c r="G1986" s="11">
        <v>6469</v>
      </c>
      <c r="I1986" s="10" t="s">
        <v>53</v>
      </c>
      <c r="L1986" s="10" t="s">
        <v>54</v>
      </c>
      <c r="M1986" s="10" t="s">
        <v>55</v>
      </c>
      <c r="N1986" s="10" t="s">
        <v>56</v>
      </c>
      <c r="O1986" s="10" t="s">
        <v>734</v>
      </c>
      <c r="P1986" s="10" t="s">
        <v>735</v>
      </c>
      <c r="R1986" s="10" t="s">
        <v>736</v>
      </c>
      <c r="Z1986" t="s">
        <v>60</v>
      </c>
      <c r="AA1986" t="s">
        <v>60</v>
      </c>
      <c r="AB1986" s="10" t="s">
        <v>53</v>
      </c>
      <c r="AD1986" s="10" t="s">
        <v>53</v>
      </c>
      <c r="AE1986" s="10">
        <v>631</v>
      </c>
      <c r="AK1986" s="10" t="str">
        <f t="shared" si="92"/>
        <v>&gt;_m_Ferdina_flavescens__6469_mol21</v>
      </c>
      <c r="AL1986" s="10" t="str">
        <f t="shared" si="91"/>
        <v>&gt;Ferdina_flavescens___UF_6469</v>
      </c>
      <c r="AM1986" s="10" t="s">
        <v>739</v>
      </c>
      <c r="AP1986" s="13"/>
      <c r="AQ1986" s="13"/>
    </row>
    <row r="1987" spans="1:53" ht="14.1" customHeight="1" x14ac:dyDescent="0.2">
      <c r="A1987" s="10">
        <v>4450</v>
      </c>
      <c r="B1987" s="10" t="s">
        <v>162</v>
      </c>
      <c r="C1987" s="10" t="s">
        <v>211</v>
      </c>
      <c r="D1987" s="11">
        <v>6515</v>
      </c>
      <c r="E1987" s="10" t="s">
        <v>52</v>
      </c>
      <c r="F1987" s="10"/>
      <c r="G1987" s="11">
        <v>6515</v>
      </c>
      <c r="H1987" s="16"/>
      <c r="I1987" s="10" t="s">
        <v>53</v>
      </c>
      <c r="J1987" s="16"/>
      <c r="K1987" s="16"/>
      <c r="L1987" s="10" t="s">
        <v>54</v>
      </c>
      <c r="M1987" s="10" t="s">
        <v>55</v>
      </c>
      <c r="N1987" s="10" t="s">
        <v>56</v>
      </c>
      <c r="O1987" s="10" t="s">
        <v>734</v>
      </c>
      <c r="P1987" s="10" t="s">
        <v>735</v>
      </c>
      <c r="Q1987" s="16"/>
      <c r="R1987" s="10" t="s">
        <v>736</v>
      </c>
      <c r="S1987" s="16"/>
      <c r="T1987" s="16"/>
      <c r="U1987" s="16"/>
      <c r="V1987" s="16"/>
      <c r="W1987" s="16"/>
      <c r="X1987" s="16"/>
      <c r="Y1987" s="16"/>
      <c r="Z1987" s="16" t="s">
        <v>60</v>
      </c>
      <c r="AA1987" s="16" t="s">
        <v>60</v>
      </c>
      <c r="AB1987" s="10" t="s">
        <v>53</v>
      </c>
      <c r="AC1987" s="16"/>
      <c r="AD1987" s="10" t="s">
        <v>53</v>
      </c>
      <c r="AE1987" s="10">
        <v>631</v>
      </c>
      <c r="AF1987" s="16"/>
      <c r="AG1987" s="16"/>
      <c r="AH1987" s="16"/>
      <c r="AI1987" s="16"/>
      <c r="AJ1987" s="16"/>
      <c r="AK1987" s="10" t="str">
        <f t="shared" si="92"/>
        <v>&gt;_m_Ferdina_flavescens__6515_mol21</v>
      </c>
      <c r="AL1987" s="10" t="str">
        <f t="shared" si="91"/>
        <v>&gt;Ferdina_flavescens___UF_6515</v>
      </c>
      <c r="AM1987" s="10" t="s">
        <v>737</v>
      </c>
      <c r="AN1987" s="16"/>
      <c r="AO1987" s="16"/>
      <c r="AP1987" s="13"/>
      <c r="AQ1987" s="13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</row>
    <row r="1988" spans="1:53" ht="14.1" customHeight="1" x14ac:dyDescent="0.2">
      <c r="A1988" s="10">
        <v>3550</v>
      </c>
      <c r="B1988" s="10" t="s">
        <v>292</v>
      </c>
      <c r="C1988" s="10" t="s">
        <v>248</v>
      </c>
      <c r="D1988" s="11">
        <v>687</v>
      </c>
      <c r="E1988" s="10" t="s">
        <v>52</v>
      </c>
      <c r="F1988" s="10"/>
      <c r="G1988" s="11">
        <v>687</v>
      </c>
      <c r="I1988" s="10" t="s">
        <v>53</v>
      </c>
      <c r="L1988" s="10" t="s">
        <v>1677</v>
      </c>
      <c r="M1988" s="10" t="s">
        <v>1737</v>
      </c>
      <c r="N1988" s="10" t="s">
        <v>1748</v>
      </c>
      <c r="O1988" s="10" t="s">
        <v>1953</v>
      </c>
      <c r="P1988" s="10" t="s">
        <v>1953</v>
      </c>
      <c r="R1988" s="10" t="s">
        <v>1954</v>
      </c>
      <c r="W1988" s="10" t="s">
        <v>198</v>
      </c>
      <c r="X1988" s="10" t="s">
        <v>198</v>
      </c>
      <c r="Z1988" t="s">
        <v>60</v>
      </c>
      <c r="AA1988" t="s">
        <v>60</v>
      </c>
      <c r="AB1988" s="10" t="s">
        <v>53</v>
      </c>
      <c r="AD1988" s="10" t="s">
        <v>53</v>
      </c>
      <c r="AE1988" s="10">
        <v>633</v>
      </c>
      <c r="AK1988" s="10" t="str">
        <f t="shared" si="92"/>
        <v>&gt;_Fibularia_ovulum_Mariana_687_FLMNH_145</v>
      </c>
      <c r="AL1988" s="10" t="str">
        <f t="shared" si="91"/>
        <v>&gt;Fibularia_ovulum_Mariana__UF_687</v>
      </c>
      <c r="AM1988" s="10" t="s">
        <v>1955</v>
      </c>
      <c r="AP1988" s="13"/>
      <c r="AQ1988" s="13"/>
      <c r="AR1988" s="13"/>
    </row>
    <row r="1989" spans="1:53" ht="14.1" customHeight="1" x14ac:dyDescent="0.2">
      <c r="A1989" s="10">
        <v>3515</v>
      </c>
      <c r="B1989" s="10" t="s">
        <v>292</v>
      </c>
      <c r="C1989" s="10" t="s">
        <v>429</v>
      </c>
      <c r="D1989" s="11">
        <v>2804</v>
      </c>
      <c r="E1989" s="10" t="s">
        <v>52</v>
      </c>
      <c r="F1989" s="10"/>
      <c r="G1989" s="11">
        <v>2804</v>
      </c>
      <c r="I1989" s="10" t="s">
        <v>53</v>
      </c>
      <c r="L1989" s="10" t="s">
        <v>1677</v>
      </c>
      <c r="M1989" s="10" t="s">
        <v>1737</v>
      </c>
      <c r="N1989" s="10" t="s">
        <v>1748</v>
      </c>
      <c r="O1989" s="10" t="s">
        <v>1953</v>
      </c>
      <c r="P1989" s="10" t="s">
        <v>1953</v>
      </c>
      <c r="R1989" s="10" t="s">
        <v>1954</v>
      </c>
      <c r="W1989" s="10" t="s">
        <v>249</v>
      </c>
      <c r="X1989" s="10" t="s">
        <v>249</v>
      </c>
      <c r="Z1989" t="s">
        <v>60</v>
      </c>
      <c r="AA1989" t="s">
        <v>60</v>
      </c>
      <c r="AB1989" s="10" t="s">
        <v>53</v>
      </c>
      <c r="AD1989" s="10" t="s">
        <v>53</v>
      </c>
      <c r="AE1989" s="12">
        <v>655</v>
      </c>
      <c r="AK1989" s="10" t="str">
        <f t="shared" si="92"/>
        <v>&gt;_Fibularia_ovulum_Christmas_2804_FLMNH_145</v>
      </c>
      <c r="AL1989" s="10" t="str">
        <f t="shared" si="91"/>
        <v>&gt;Fibularia_ovulum_Christmas__UF_2804</v>
      </c>
      <c r="AM1989" s="10" t="s">
        <v>2197</v>
      </c>
      <c r="AP1989" s="13"/>
      <c r="AQ1989" s="13"/>
    </row>
    <row r="1990" spans="1:53" ht="14.1" customHeight="1" x14ac:dyDescent="0.2">
      <c r="A1990" s="10">
        <v>3467</v>
      </c>
      <c r="B1990" s="10" t="s">
        <v>292</v>
      </c>
      <c r="C1990" s="10" t="s">
        <v>99</v>
      </c>
      <c r="D1990" s="11">
        <v>4463</v>
      </c>
      <c r="E1990" s="10" t="s">
        <v>52</v>
      </c>
      <c r="F1990" s="10"/>
      <c r="G1990" s="11">
        <v>4463</v>
      </c>
      <c r="I1990" s="10" t="s">
        <v>53</v>
      </c>
      <c r="L1990" s="10" t="s">
        <v>1677</v>
      </c>
      <c r="M1990" s="10" t="s">
        <v>1737</v>
      </c>
      <c r="N1990" s="10" t="s">
        <v>1748</v>
      </c>
      <c r="O1990" s="10" t="s">
        <v>1953</v>
      </c>
      <c r="P1990" s="10" t="s">
        <v>1953</v>
      </c>
      <c r="R1990" s="10" t="s">
        <v>1954</v>
      </c>
      <c r="W1990" s="10" t="s">
        <v>198</v>
      </c>
      <c r="X1990" s="10" t="s">
        <v>198</v>
      </c>
      <c r="Z1990" t="s">
        <v>60</v>
      </c>
      <c r="AA1990" t="s">
        <v>60</v>
      </c>
      <c r="AB1990" s="10" t="s">
        <v>53</v>
      </c>
      <c r="AD1990" s="10" t="s">
        <v>53</v>
      </c>
      <c r="AE1990" s="12">
        <v>655</v>
      </c>
      <c r="AF1990" s="10" t="s">
        <v>75</v>
      </c>
      <c r="AK1990" s="10" t="str">
        <f t="shared" si="92"/>
        <v>&gt;t_Fibularia_ovulum_Mariana_4463_FLMNH_145</v>
      </c>
      <c r="AL1990" s="10" t="str">
        <f t="shared" si="91"/>
        <v>&gt;Fibularia_ovulum_Mariana__UF_4463</v>
      </c>
      <c r="AM1990" s="10" t="s">
        <v>2198</v>
      </c>
      <c r="AP1990" s="13"/>
      <c r="AQ1990" s="13"/>
    </row>
    <row r="1991" spans="1:53" ht="14.1" customHeight="1" x14ac:dyDescent="0.2">
      <c r="A1991" s="10">
        <v>231</v>
      </c>
      <c r="B1991" s="10" t="s">
        <v>1385</v>
      </c>
      <c r="C1991" s="10" t="s">
        <v>296</v>
      </c>
      <c r="D1991" s="10" t="s">
        <v>1468</v>
      </c>
      <c r="E1991" s="10" t="s">
        <v>52</v>
      </c>
      <c r="F1991" s="10"/>
      <c r="G1991" s="11">
        <v>6825</v>
      </c>
      <c r="I1991" s="10" t="s">
        <v>53</v>
      </c>
      <c r="L1991" s="10" t="s">
        <v>1360</v>
      </c>
      <c r="M1991" s="10" t="s">
        <v>1363</v>
      </c>
      <c r="N1991" s="10" t="s">
        <v>1403</v>
      </c>
      <c r="O1991" s="10" t="s">
        <v>1469</v>
      </c>
      <c r="P1991" s="10" t="s">
        <v>1469</v>
      </c>
      <c r="R1991" s="10" t="s">
        <v>1470</v>
      </c>
      <c r="X1991" s="10" t="s">
        <v>1471</v>
      </c>
      <c r="Z1991" t="s">
        <v>60</v>
      </c>
      <c r="AA1991" t="s">
        <v>60</v>
      </c>
      <c r="AB1991" s="10" t="s">
        <v>207</v>
      </c>
      <c r="AE1991" s="10">
        <v>0</v>
      </c>
      <c r="AK1991" s="10" t="str">
        <f t="shared" si="92"/>
        <v>&gt;_Florometra_asperrima_Alaska_6825A_FLMNH_013</v>
      </c>
      <c r="AL1991" s="10" t="str">
        <f t="shared" si="91"/>
        <v>&gt;Florometra_asperrima_Alaska__UF_6825A</v>
      </c>
      <c r="AP1991" s="13"/>
      <c r="AQ1991" s="13"/>
      <c r="AR1991" s="13"/>
    </row>
    <row r="1992" spans="1:53" ht="14.1" customHeight="1" x14ac:dyDescent="0.2">
      <c r="A1992" s="10">
        <v>243</v>
      </c>
      <c r="B1992" s="10" t="s">
        <v>1385</v>
      </c>
      <c r="C1992" s="10" t="s">
        <v>690</v>
      </c>
      <c r="D1992" s="10" t="s">
        <v>1472</v>
      </c>
      <c r="E1992" s="10" t="s">
        <v>52</v>
      </c>
      <c r="F1992" s="10"/>
      <c r="G1992" s="11">
        <v>6825</v>
      </c>
      <c r="I1992" s="10" t="s">
        <v>53</v>
      </c>
      <c r="L1992" s="10" t="s">
        <v>1360</v>
      </c>
      <c r="M1992" s="10" t="s">
        <v>1363</v>
      </c>
      <c r="N1992" s="10" t="s">
        <v>1403</v>
      </c>
      <c r="O1992" s="10" t="s">
        <v>1469</v>
      </c>
      <c r="P1992" s="10" t="s">
        <v>1469</v>
      </c>
      <c r="R1992" s="10" t="s">
        <v>1470</v>
      </c>
      <c r="X1992" s="10" t="s">
        <v>1471</v>
      </c>
      <c r="Z1992" t="s">
        <v>60</v>
      </c>
      <c r="AA1992" t="s">
        <v>60</v>
      </c>
      <c r="AB1992" s="10" t="s">
        <v>207</v>
      </c>
      <c r="AE1992" s="10">
        <v>0</v>
      </c>
      <c r="AK1992" s="10" t="str">
        <f t="shared" si="92"/>
        <v>&gt;_Florometra_asperrima_Alaska_6825B_FLMNH_013</v>
      </c>
      <c r="AL1992" s="10" t="str">
        <f t="shared" si="91"/>
        <v>&gt;Florometra_asperrima_Alaska__UF_6825B</v>
      </c>
      <c r="AP1992" s="13"/>
      <c r="AQ1992" s="13"/>
      <c r="AR1992" s="13"/>
    </row>
    <row r="1993" spans="1:53" ht="14.1" customHeight="1" x14ac:dyDescent="0.2">
      <c r="A1993" s="10">
        <v>255</v>
      </c>
      <c r="B1993" s="10" t="s">
        <v>1385</v>
      </c>
      <c r="C1993" s="10" t="s">
        <v>565</v>
      </c>
      <c r="D1993" s="10" t="s">
        <v>1473</v>
      </c>
      <c r="E1993" s="10" t="s">
        <v>52</v>
      </c>
      <c r="F1993" s="10"/>
      <c r="G1993" s="11">
        <v>6825</v>
      </c>
      <c r="I1993" s="10" t="s">
        <v>53</v>
      </c>
      <c r="L1993" s="10" t="s">
        <v>1360</v>
      </c>
      <c r="M1993" s="10" t="s">
        <v>1363</v>
      </c>
      <c r="N1993" s="10" t="s">
        <v>1403</v>
      </c>
      <c r="O1993" s="10" t="s">
        <v>1469</v>
      </c>
      <c r="P1993" s="10" t="s">
        <v>1469</v>
      </c>
      <c r="R1993" s="10" t="s">
        <v>1470</v>
      </c>
      <c r="X1993" s="10" t="s">
        <v>1471</v>
      </c>
      <c r="Z1993" t="s">
        <v>60</v>
      </c>
      <c r="AA1993" t="s">
        <v>60</v>
      </c>
      <c r="AB1993" s="10" t="s">
        <v>207</v>
      </c>
      <c r="AE1993" s="10">
        <v>0</v>
      </c>
      <c r="AK1993" s="10" t="str">
        <f t="shared" si="92"/>
        <v>&gt;_Florometra_asperrima_Alaska_6825C_FLMNH_013</v>
      </c>
      <c r="AL1993" s="10" t="str">
        <f t="shared" si="91"/>
        <v>&gt;Florometra_asperrima_Alaska__UF_6825C</v>
      </c>
      <c r="AP1993" s="13"/>
      <c r="AQ1993" s="13"/>
      <c r="AR1993" s="13"/>
    </row>
    <row r="1994" spans="1:53" ht="14.1" customHeight="1" x14ac:dyDescent="0.2">
      <c r="A1994" s="10">
        <v>2344</v>
      </c>
      <c r="B1994" s="10" t="s">
        <v>98</v>
      </c>
      <c r="C1994" s="10" t="s">
        <v>476</v>
      </c>
      <c r="D1994" s="11">
        <v>1295</v>
      </c>
      <c r="E1994" s="10" t="s">
        <v>52</v>
      </c>
      <c r="F1994" s="10"/>
      <c r="G1994" s="11">
        <v>1295</v>
      </c>
      <c r="I1994" s="10" t="s">
        <v>53</v>
      </c>
      <c r="L1994" s="10" t="s">
        <v>54</v>
      </c>
      <c r="M1994" s="10" t="s">
        <v>55</v>
      </c>
      <c r="N1994" s="10" t="s">
        <v>56</v>
      </c>
      <c r="O1994" s="10" t="s">
        <v>93</v>
      </c>
      <c r="P1994" s="10" t="s">
        <v>93</v>
      </c>
      <c r="R1994" s="10" t="s">
        <v>256</v>
      </c>
      <c r="W1994" s="10" t="s">
        <v>328</v>
      </c>
      <c r="X1994" s="10" t="s">
        <v>328</v>
      </c>
      <c r="Z1994" t="s">
        <v>60</v>
      </c>
      <c r="AA1994" t="s">
        <v>60</v>
      </c>
      <c r="AB1994" s="10" t="s">
        <v>53</v>
      </c>
      <c r="AD1994" s="10" t="s">
        <v>53</v>
      </c>
      <c r="AE1994" s="12">
        <v>655</v>
      </c>
      <c r="AK1994" s="10" t="str">
        <f t="shared" si="92"/>
        <v>&gt;_Fromia_nodosa_Samoa_1295_FLMNH_101</v>
      </c>
      <c r="AL1994" s="10" t="str">
        <f t="shared" si="91"/>
        <v>&gt;Fromia_nodosa_Samoa__UF_1295</v>
      </c>
      <c r="AM1994" s="10" t="s">
        <v>477</v>
      </c>
      <c r="AP1994" s="13"/>
      <c r="AQ1994" s="13"/>
      <c r="AR1994" s="13"/>
    </row>
    <row r="1995" spans="1:53" ht="14.1" customHeight="1" x14ac:dyDescent="0.2">
      <c r="A1995" s="10">
        <v>1908</v>
      </c>
      <c r="B1995" s="10" t="s">
        <v>227</v>
      </c>
      <c r="C1995" s="10" t="s">
        <v>353</v>
      </c>
      <c r="D1995" s="11">
        <v>1317</v>
      </c>
      <c r="E1995" s="10" t="s">
        <v>52</v>
      </c>
      <c r="F1995" s="10"/>
      <c r="G1995" s="11">
        <v>1317</v>
      </c>
      <c r="I1995" s="10" t="s">
        <v>53</v>
      </c>
      <c r="L1995" s="10" t="s">
        <v>54</v>
      </c>
      <c r="M1995" s="10" t="s">
        <v>55</v>
      </c>
      <c r="N1995" s="10" t="s">
        <v>56</v>
      </c>
      <c r="O1995" s="10" t="s">
        <v>93</v>
      </c>
      <c r="P1995" s="10" t="s">
        <v>93</v>
      </c>
      <c r="W1995" s="10" t="s">
        <v>328</v>
      </c>
      <c r="X1995" s="10" t="s">
        <v>328</v>
      </c>
      <c r="Z1995" t="s">
        <v>60</v>
      </c>
      <c r="AA1995" t="s">
        <v>60</v>
      </c>
      <c r="AB1995" s="10" t="s">
        <v>53</v>
      </c>
      <c r="AC1995" s="10" t="s">
        <v>61</v>
      </c>
      <c r="AD1995" s="10" t="s">
        <v>53</v>
      </c>
      <c r="AE1995" s="12">
        <v>655</v>
      </c>
      <c r="AH1995" s="10" t="s">
        <v>478</v>
      </c>
      <c r="AK1995" s="10" t="str">
        <f t="shared" si="92"/>
        <v>&gt;_Fromia__Samoa_1317_FLMNH_085</v>
      </c>
      <c r="AL1995" s="10" t="str">
        <f t="shared" ref="AL1995:AL2058" si="93">CONCATENATE("&gt;",P1995,"_",R1995,"_",X1995,"_",Y1995,"_",E1995,"_",D1995)</f>
        <v>&gt;Fromia__Samoa__UF_1317</v>
      </c>
      <c r="AM1995" s="10" t="s">
        <v>479</v>
      </c>
      <c r="AP1995" s="13"/>
      <c r="AQ1995" s="13"/>
      <c r="AR1995" s="13"/>
    </row>
    <row r="1996" spans="1:53" ht="14.1" customHeight="1" x14ac:dyDescent="0.2">
      <c r="A1996" s="10">
        <v>1942</v>
      </c>
      <c r="B1996" s="10" t="s">
        <v>287</v>
      </c>
      <c r="C1996" s="10" t="s">
        <v>230</v>
      </c>
      <c r="D1996" s="11">
        <v>1318</v>
      </c>
      <c r="E1996" s="10" t="s">
        <v>52</v>
      </c>
      <c r="F1996" s="10"/>
      <c r="G1996" s="11">
        <v>1318</v>
      </c>
      <c r="I1996" s="10" t="s">
        <v>53</v>
      </c>
      <c r="L1996" s="10" t="s">
        <v>54</v>
      </c>
      <c r="M1996" s="10" t="s">
        <v>55</v>
      </c>
      <c r="N1996" s="10" t="s">
        <v>56</v>
      </c>
      <c r="O1996" s="10" t="s">
        <v>93</v>
      </c>
      <c r="P1996" s="10" t="s">
        <v>93</v>
      </c>
      <c r="W1996" s="10" t="s">
        <v>328</v>
      </c>
      <c r="X1996" s="10" t="s">
        <v>328</v>
      </c>
      <c r="Z1996" t="s">
        <v>60</v>
      </c>
      <c r="AA1996" t="s">
        <v>60</v>
      </c>
      <c r="AB1996" s="10" t="s">
        <v>53</v>
      </c>
      <c r="AC1996" s="10" t="s">
        <v>61</v>
      </c>
      <c r="AD1996" s="10" t="s">
        <v>53</v>
      </c>
      <c r="AE1996" s="12">
        <v>655</v>
      </c>
      <c r="AH1996" s="10" t="s">
        <v>478</v>
      </c>
      <c r="AK1996" s="10" t="str">
        <f t="shared" si="92"/>
        <v>&gt;_Fromia__Samoa_1318_FLMNH_086</v>
      </c>
      <c r="AL1996" s="10" t="str">
        <f t="shared" si="93"/>
        <v>&gt;Fromia__Samoa__UF_1318</v>
      </c>
      <c r="AM1996" s="10" t="s">
        <v>480</v>
      </c>
      <c r="AP1996" s="13"/>
      <c r="AQ1996" s="13"/>
      <c r="AR1996" s="13"/>
    </row>
    <row r="1997" spans="1:53" ht="14.1" customHeight="1" x14ac:dyDescent="0.2">
      <c r="A1997" s="10">
        <v>1919</v>
      </c>
      <c r="B1997" s="10" t="s">
        <v>227</v>
      </c>
      <c r="C1997" s="10" t="s">
        <v>387</v>
      </c>
      <c r="D1997" s="11">
        <v>4021</v>
      </c>
      <c r="E1997" s="10" t="s">
        <v>52</v>
      </c>
      <c r="F1997" s="10"/>
      <c r="G1997" s="11">
        <v>4021</v>
      </c>
      <c r="I1997" s="10" t="s">
        <v>53</v>
      </c>
      <c r="L1997" s="10" t="s">
        <v>54</v>
      </c>
      <c r="M1997" s="10" t="s">
        <v>55</v>
      </c>
      <c r="N1997" s="10" t="s">
        <v>56</v>
      </c>
      <c r="O1997" s="10" t="s">
        <v>93</v>
      </c>
      <c r="P1997" s="10" t="s">
        <v>93</v>
      </c>
      <c r="W1997" s="10" t="s">
        <v>328</v>
      </c>
      <c r="X1997" s="10" t="s">
        <v>328</v>
      </c>
      <c r="Z1997" t="s">
        <v>60</v>
      </c>
      <c r="AA1997" t="s">
        <v>60</v>
      </c>
      <c r="AB1997" s="10" t="s">
        <v>53</v>
      </c>
      <c r="AC1997" s="10" t="s">
        <v>61</v>
      </c>
      <c r="AD1997" s="10" t="s">
        <v>53</v>
      </c>
      <c r="AE1997" s="12">
        <v>655</v>
      </c>
      <c r="AH1997" s="10" t="s">
        <v>478</v>
      </c>
      <c r="AK1997" s="10" t="str">
        <f t="shared" si="92"/>
        <v>&gt;_Fromia__Samoa_4021_FLMNH_085</v>
      </c>
      <c r="AL1997" s="10" t="str">
        <f t="shared" si="93"/>
        <v>&gt;Fromia__Samoa__UF_4021</v>
      </c>
      <c r="AM1997" s="10" t="s">
        <v>481</v>
      </c>
      <c r="AP1997" s="13"/>
      <c r="AQ1997" s="13"/>
      <c r="AR1997" s="13"/>
    </row>
    <row r="1998" spans="1:53" ht="14.1" customHeight="1" x14ac:dyDescent="0.2">
      <c r="A1998" s="10">
        <v>2181</v>
      </c>
      <c r="B1998" s="10" t="s">
        <v>64</v>
      </c>
      <c r="C1998" s="10" t="s">
        <v>92</v>
      </c>
      <c r="D1998" s="10">
        <v>9465</v>
      </c>
      <c r="E1998" s="10" t="s">
        <v>52</v>
      </c>
      <c r="F1998" s="10"/>
      <c r="G1998" s="11">
        <v>9465</v>
      </c>
      <c r="I1998" s="10" t="s">
        <v>53</v>
      </c>
      <c r="L1998" s="10" t="s">
        <v>54</v>
      </c>
      <c r="M1998" s="10" t="s">
        <v>55</v>
      </c>
      <c r="N1998" s="10" t="s">
        <v>56</v>
      </c>
      <c r="O1998" s="10" t="s">
        <v>93</v>
      </c>
      <c r="P1998" s="10" t="s">
        <v>93</v>
      </c>
      <c r="R1998" s="10" t="s">
        <v>94</v>
      </c>
      <c r="W1998" s="10" t="s">
        <v>67</v>
      </c>
      <c r="X1998" s="10" t="s">
        <v>67</v>
      </c>
      <c r="Z1998" t="s">
        <v>60</v>
      </c>
      <c r="AA1998" t="s">
        <v>60</v>
      </c>
      <c r="AB1998" s="10" t="s">
        <v>88</v>
      </c>
      <c r="AD1998" s="10" t="s">
        <v>89</v>
      </c>
      <c r="AE1998" s="12">
        <v>655</v>
      </c>
      <c r="AH1998" s="10" t="s">
        <v>95</v>
      </c>
      <c r="AJ1998" s="10" t="s">
        <v>96</v>
      </c>
      <c r="AK1998" s="10" t="str">
        <f t="shared" si="92"/>
        <v>&gt;_Fromia_indica_Ningaloo_9465_FLMNH_094</v>
      </c>
      <c r="AL1998" s="10" t="str">
        <f t="shared" si="93"/>
        <v>&gt;Fromia_indica_Ningaloo__UF_9465</v>
      </c>
      <c r="AM1998" s="10" t="s">
        <v>97</v>
      </c>
      <c r="AP1998" s="13"/>
      <c r="AQ1998" s="13"/>
    </row>
    <row r="1999" spans="1:53" ht="14.1" customHeight="1" x14ac:dyDescent="0.2">
      <c r="A1999" s="10">
        <v>2359</v>
      </c>
      <c r="B1999" s="10" t="s">
        <v>98</v>
      </c>
      <c r="C1999" s="10" t="s">
        <v>239</v>
      </c>
      <c r="D1999" s="11">
        <v>5432</v>
      </c>
      <c r="E1999" s="10" t="s">
        <v>52</v>
      </c>
      <c r="F1999" s="10"/>
      <c r="G1999" s="11">
        <v>5432</v>
      </c>
      <c r="I1999" s="10" t="s">
        <v>53</v>
      </c>
      <c r="L1999" s="10" t="s">
        <v>54</v>
      </c>
      <c r="M1999" s="10" t="s">
        <v>55</v>
      </c>
      <c r="N1999" s="10" t="s">
        <v>56</v>
      </c>
      <c r="O1999" s="10" t="s">
        <v>93</v>
      </c>
      <c r="P1999" s="10" t="s">
        <v>93</v>
      </c>
      <c r="R1999" s="10" t="s">
        <v>253</v>
      </c>
      <c r="W1999" s="10" t="s">
        <v>354</v>
      </c>
      <c r="X1999" s="10" t="s">
        <v>354</v>
      </c>
      <c r="Z1999" t="s">
        <v>60</v>
      </c>
      <c r="AA1999" t="s">
        <v>60</v>
      </c>
      <c r="AB1999" s="10" t="s">
        <v>53</v>
      </c>
      <c r="AD1999" s="10" t="s">
        <v>53</v>
      </c>
      <c r="AE1999" s="12">
        <v>655</v>
      </c>
      <c r="AK1999" s="10" t="str">
        <f t="shared" si="92"/>
        <v>&gt;_Fromia_milleporella_Lines_5432_FLMNH_101</v>
      </c>
      <c r="AL1999" s="10" t="str">
        <f t="shared" si="93"/>
        <v>&gt;Fromia_milleporella_Lines__UF_5432</v>
      </c>
      <c r="AM1999" s="10" t="s">
        <v>555</v>
      </c>
      <c r="AP1999" s="13"/>
      <c r="AQ1999" s="13"/>
      <c r="AR1999" s="13"/>
    </row>
    <row r="2000" spans="1:53" ht="14.1" customHeight="1" x14ac:dyDescent="0.2">
      <c r="A2000" s="10">
        <v>2395</v>
      </c>
      <c r="B2000" s="10" t="s">
        <v>98</v>
      </c>
      <c r="C2000" s="10" t="s">
        <v>358</v>
      </c>
      <c r="D2000" s="11">
        <v>1820</v>
      </c>
      <c r="E2000" s="10" t="s">
        <v>52</v>
      </c>
      <c r="F2000" s="10"/>
      <c r="G2000" s="11">
        <v>1820</v>
      </c>
      <c r="I2000" s="10" t="s">
        <v>53</v>
      </c>
      <c r="L2000" s="10" t="s">
        <v>54</v>
      </c>
      <c r="M2000" s="10" t="s">
        <v>55</v>
      </c>
      <c r="N2000" s="10" t="s">
        <v>56</v>
      </c>
      <c r="O2000" s="10" t="s">
        <v>93</v>
      </c>
      <c r="P2000" s="10" t="s">
        <v>93</v>
      </c>
      <c r="R2000" s="10" t="s">
        <v>253</v>
      </c>
      <c r="W2000" s="10" t="s">
        <v>279</v>
      </c>
      <c r="X2000" s="10" t="s">
        <v>279</v>
      </c>
      <c r="Z2000">
        <v>0</v>
      </c>
      <c r="AA2000">
        <v>125</v>
      </c>
      <c r="AB2000" s="10" t="s">
        <v>53</v>
      </c>
      <c r="AD2000" s="10" t="s">
        <v>53</v>
      </c>
      <c r="AE2000" s="12">
        <v>655</v>
      </c>
      <c r="AK2000" s="10" t="str">
        <f t="shared" si="92"/>
        <v>&gt;_Fromia_milleporella_Indonesia_1820_FLMNH_101</v>
      </c>
      <c r="AL2000" s="10" t="str">
        <f t="shared" si="93"/>
        <v>&gt;Fromia_milleporella_Indonesia__UF_1820</v>
      </c>
      <c r="AM2000" s="10" t="s">
        <v>556</v>
      </c>
      <c r="AP2000" s="13"/>
      <c r="AQ2000" s="13"/>
      <c r="AR2000" s="13"/>
    </row>
    <row r="2001" spans="1:44" ht="14.1" customHeight="1" x14ac:dyDescent="0.2">
      <c r="A2001" s="10">
        <v>2347</v>
      </c>
      <c r="B2001" s="10" t="s">
        <v>98</v>
      </c>
      <c r="C2001" s="10" t="s">
        <v>163</v>
      </c>
      <c r="D2001" s="11">
        <v>1931</v>
      </c>
      <c r="E2001" s="10" t="s">
        <v>52</v>
      </c>
      <c r="F2001" s="10"/>
      <c r="G2001" s="11">
        <v>1931</v>
      </c>
      <c r="I2001" s="10" t="s">
        <v>53</v>
      </c>
      <c r="L2001" s="10" t="s">
        <v>54</v>
      </c>
      <c r="M2001" s="10" t="s">
        <v>55</v>
      </c>
      <c r="N2001" s="10" t="s">
        <v>56</v>
      </c>
      <c r="O2001" s="10" t="s">
        <v>93</v>
      </c>
      <c r="P2001" s="10" t="s">
        <v>93</v>
      </c>
      <c r="R2001" s="10" t="s">
        <v>253</v>
      </c>
      <c r="W2001" s="10" t="s">
        <v>279</v>
      </c>
      <c r="X2001" s="10" t="s">
        <v>279</v>
      </c>
      <c r="Z2001">
        <v>0</v>
      </c>
      <c r="AA2001">
        <v>125</v>
      </c>
      <c r="AB2001" s="10" t="s">
        <v>53</v>
      </c>
      <c r="AD2001" s="10" t="s">
        <v>53</v>
      </c>
      <c r="AE2001" s="12">
        <v>655</v>
      </c>
      <c r="AK2001" s="10" t="str">
        <f t="shared" si="92"/>
        <v>&gt;_Fromia_milleporella_Indonesia_1931_FLMNH_101</v>
      </c>
      <c r="AL2001" s="10" t="str">
        <f t="shared" si="93"/>
        <v>&gt;Fromia_milleporella_Indonesia__UF_1931</v>
      </c>
      <c r="AM2001" s="10" t="s">
        <v>556</v>
      </c>
      <c r="AP2001" s="13"/>
      <c r="AQ2001" s="13"/>
      <c r="AR2001" s="13"/>
    </row>
    <row r="2002" spans="1:44" ht="14.1" customHeight="1" x14ac:dyDescent="0.2">
      <c r="A2002" s="10">
        <v>791</v>
      </c>
      <c r="B2002" s="10" t="s">
        <v>131</v>
      </c>
      <c r="C2002" s="10" t="s">
        <v>289</v>
      </c>
      <c r="D2002" s="11">
        <v>8531</v>
      </c>
      <c r="E2002" s="10" t="s">
        <v>52</v>
      </c>
      <c r="F2002" s="10"/>
      <c r="G2002" s="11">
        <v>8531</v>
      </c>
      <c r="I2002" s="10" t="s">
        <v>53</v>
      </c>
      <c r="L2002" s="10" t="s">
        <v>54</v>
      </c>
      <c r="M2002" s="10" t="s">
        <v>55</v>
      </c>
      <c r="N2002" s="10" t="s">
        <v>56</v>
      </c>
      <c r="O2002" s="10" t="s">
        <v>93</v>
      </c>
      <c r="P2002" s="10" t="s">
        <v>93</v>
      </c>
      <c r="W2002" s="10" t="s">
        <v>135</v>
      </c>
      <c r="X2002" s="10" t="s">
        <v>135</v>
      </c>
      <c r="Z2002">
        <v>-14.673999999999999</v>
      </c>
      <c r="AA2002">
        <v>145.45304999999999</v>
      </c>
      <c r="AB2002" s="10" t="s">
        <v>53</v>
      </c>
      <c r="AC2002" s="10" t="s">
        <v>61</v>
      </c>
      <c r="AD2002" s="10" t="s">
        <v>53</v>
      </c>
      <c r="AE2002" s="12">
        <v>655</v>
      </c>
      <c r="AH2002" s="10" t="s">
        <v>557</v>
      </c>
      <c r="AK2002" s="10" t="str">
        <f t="shared" si="92"/>
        <v>&gt;_Fromia__Lizard_8531_FLMNH_037</v>
      </c>
      <c r="AL2002" s="10" t="str">
        <f t="shared" si="93"/>
        <v>&gt;Fromia__Lizard__UF_8531</v>
      </c>
      <c r="AM2002" s="10" t="s">
        <v>558</v>
      </c>
      <c r="AN2002" s="10" t="s">
        <v>139</v>
      </c>
      <c r="AP2002" s="13"/>
      <c r="AQ2002" s="13"/>
      <c r="AR2002" s="13"/>
    </row>
    <row r="2003" spans="1:44" ht="14.1" customHeight="1" x14ac:dyDescent="0.2">
      <c r="A2003" s="10">
        <v>1977</v>
      </c>
      <c r="B2003" s="10" t="s">
        <v>287</v>
      </c>
      <c r="C2003" s="10" t="s">
        <v>51</v>
      </c>
      <c r="D2003" s="11">
        <v>537</v>
      </c>
      <c r="E2003" s="10" t="s">
        <v>52</v>
      </c>
      <c r="F2003" s="10"/>
      <c r="G2003" s="11">
        <v>537</v>
      </c>
      <c r="I2003" s="10" t="s">
        <v>53</v>
      </c>
      <c r="L2003" s="10" t="s">
        <v>54</v>
      </c>
      <c r="M2003" s="10" t="s">
        <v>55</v>
      </c>
      <c r="N2003" s="10" t="s">
        <v>56</v>
      </c>
      <c r="O2003" s="10" t="s">
        <v>93</v>
      </c>
      <c r="P2003" s="10" t="s">
        <v>93</v>
      </c>
      <c r="R2003" s="10" t="s">
        <v>253</v>
      </c>
      <c r="W2003" s="10" t="s">
        <v>244</v>
      </c>
      <c r="X2003" s="10" t="s">
        <v>244</v>
      </c>
      <c r="Z2003">
        <v>7.5149799899999996</v>
      </c>
      <c r="AA2003">
        <v>134.58251999999999</v>
      </c>
      <c r="AB2003" s="10" t="s">
        <v>53</v>
      </c>
      <c r="AD2003" s="10" t="s">
        <v>53</v>
      </c>
      <c r="AE2003" s="12">
        <v>655</v>
      </c>
      <c r="AK2003" s="10" t="str">
        <f t="shared" si="92"/>
        <v>&gt;_Fromia_milleporella_Palau_537_FLMNH_086</v>
      </c>
      <c r="AL2003" s="10" t="str">
        <f t="shared" si="93"/>
        <v>&gt;Fromia_milleporella_Palau__UF_537</v>
      </c>
      <c r="AM2003" s="10" t="s">
        <v>559</v>
      </c>
      <c r="AP2003" s="13"/>
      <c r="AQ2003" s="13"/>
      <c r="AR2003" s="13"/>
    </row>
    <row r="2004" spans="1:44" ht="14.1" customHeight="1" x14ac:dyDescent="0.2">
      <c r="A2004" s="10">
        <v>2324</v>
      </c>
      <c r="B2004" s="10" t="s">
        <v>98</v>
      </c>
      <c r="C2004" s="10" t="s">
        <v>560</v>
      </c>
      <c r="D2004" s="11">
        <v>4293</v>
      </c>
      <c r="E2004" s="10" t="s">
        <v>52</v>
      </c>
      <c r="F2004" s="10"/>
      <c r="G2004" s="11">
        <v>4293</v>
      </c>
      <c r="I2004" s="10" t="s">
        <v>53</v>
      </c>
      <c r="L2004" s="10" t="s">
        <v>54</v>
      </c>
      <c r="M2004" s="10" t="s">
        <v>55</v>
      </c>
      <c r="N2004" s="10" t="s">
        <v>56</v>
      </c>
      <c r="O2004" s="10" t="s">
        <v>93</v>
      </c>
      <c r="P2004" s="10" t="s">
        <v>93</v>
      </c>
      <c r="R2004" s="10" t="s">
        <v>253</v>
      </c>
      <c r="W2004" s="10" t="s">
        <v>329</v>
      </c>
      <c r="X2004" s="10" t="s">
        <v>329</v>
      </c>
      <c r="Z2004">
        <v>-15.376706</v>
      </c>
      <c r="AA2004">
        <v>166.959158</v>
      </c>
      <c r="AB2004" s="10" t="s">
        <v>53</v>
      </c>
      <c r="AD2004" s="10" t="s">
        <v>53</v>
      </c>
      <c r="AE2004" s="12">
        <v>655</v>
      </c>
      <c r="AK2004" s="10" t="str">
        <f t="shared" si="92"/>
        <v>&gt;_Fromia_milleporella_Vanuatu_4293_FLMNH_101</v>
      </c>
      <c r="AL2004" s="10" t="str">
        <f t="shared" si="93"/>
        <v>&gt;Fromia_milleporella_Vanuatu__UF_4293</v>
      </c>
      <c r="AM2004" s="10" t="s">
        <v>559</v>
      </c>
      <c r="AP2004" s="13"/>
      <c r="AQ2004" s="13"/>
      <c r="AR2004" s="13"/>
    </row>
    <row r="2005" spans="1:44" ht="14.1" customHeight="1" x14ac:dyDescent="0.2">
      <c r="A2005" s="10">
        <v>1820</v>
      </c>
      <c r="B2005" s="10" t="s">
        <v>381</v>
      </c>
      <c r="C2005" s="10" t="s">
        <v>376</v>
      </c>
      <c r="D2005" s="11">
        <v>8633</v>
      </c>
      <c r="E2005" s="10" t="s">
        <v>52</v>
      </c>
      <c r="F2005" s="10"/>
      <c r="G2005" s="11">
        <v>8633</v>
      </c>
      <c r="I2005" s="10" t="s">
        <v>53</v>
      </c>
      <c r="L2005" s="10" t="s">
        <v>54</v>
      </c>
      <c r="M2005" s="10" t="s">
        <v>55</v>
      </c>
      <c r="N2005" s="10" t="s">
        <v>56</v>
      </c>
      <c r="O2005" s="10" t="s">
        <v>93</v>
      </c>
      <c r="P2005" s="10" t="s">
        <v>93</v>
      </c>
      <c r="R2005" s="10" t="s">
        <v>253</v>
      </c>
      <c r="W2005" s="10" t="s">
        <v>436</v>
      </c>
      <c r="X2005" s="10" t="s">
        <v>436</v>
      </c>
      <c r="Z2005" t="s">
        <v>60</v>
      </c>
      <c r="AA2005" t="s">
        <v>60</v>
      </c>
      <c r="AB2005" s="10" t="s">
        <v>53</v>
      </c>
      <c r="AD2005" s="10" t="s">
        <v>53</v>
      </c>
      <c r="AE2005" s="12">
        <v>655</v>
      </c>
      <c r="AK2005" s="10" t="str">
        <f t="shared" si="92"/>
        <v>&gt;_Fromia_milleporella_NewCaledonia_8633_FLMNH_084</v>
      </c>
      <c r="AL2005" s="10" t="str">
        <f t="shared" si="93"/>
        <v>&gt;Fromia_milleporella_NewCaledonia__UF_8633</v>
      </c>
      <c r="AM2005" s="10" t="s">
        <v>559</v>
      </c>
      <c r="AP2005" s="13"/>
      <c r="AQ2005" s="13"/>
      <c r="AR2005" s="13"/>
    </row>
    <row r="2006" spans="1:44" ht="14.1" customHeight="1" x14ac:dyDescent="0.2">
      <c r="A2006" s="10">
        <v>1774</v>
      </c>
      <c r="B2006" s="10" t="s">
        <v>381</v>
      </c>
      <c r="C2006" s="10" t="s">
        <v>343</v>
      </c>
      <c r="D2006" s="11">
        <v>8634</v>
      </c>
      <c r="E2006" s="10" t="s">
        <v>52</v>
      </c>
      <c r="F2006" s="10"/>
      <c r="G2006" s="11">
        <v>8634</v>
      </c>
      <c r="I2006" s="10" t="s">
        <v>53</v>
      </c>
      <c r="L2006" s="10" t="s">
        <v>54</v>
      </c>
      <c r="M2006" s="10" t="s">
        <v>55</v>
      </c>
      <c r="N2006" s="10" t="s">
        <v>56</v>
      </c>
      <c r="O2006" s="10" t="s">
        <v>93</v>
      </c>
      <c r="P2006" s="10" t="s">
        <v>93</v>
      </c>
      <c r="R2006" s="10" t="s">
        <v>253</v>
      </c>
      <c r="W2006" s="10" t="s">
        <v>436</v>
      </c>
      <c r="X2006" s="10" t="s">
        <v>436</v>
      </c>
      <c r="Z2006" t="s">
        <v>60</v>
      </c>
      <c r="AA2006" t="s">
        <v>60</v>
      </c>
      <c r="AB2006" s="10" t="s">
        <v>53</v>
      </c>
      <c r="AD2006" s="10" t="s">
        <v>53</v>
      </c>
      <c r="AE2006" s="12">
        <v>655</v>
      </c>
      <c r="AK2006" s="10" t="str">
        <f t="shared" si="92"/>
        <v>&gt;_Fromia_milleporella_NewCaledonia_8634_FLMNH_084</v>
      </c>
      <c r="AL2006" s="10" t="str">
        <f t="shared" si="93"/>
        <v>&gt;Fromia_milleporella_NewCaledonia__UF_8634</v>
      </c>
      <c r="AM2006" s="10" t="s">
        <v>561</v>
      </c>
      <c r="AP2006" s="13"/>
      <c r="AQ2006" s="13"/>
      <c r="AR2006" s="13"/>
    </row>
    <row r="2007" spans="1:44" ht="14.1" customHeight="1" x14ac:dyDescent="0.2">
      <c r="A2007" s="10">
        <v>1798</v>
      </c>
      <c r="B2007" s="10" t="s">
        <v>381</v>
      </c>
      <c r="C2007" s="10" t="s">
        <v>338</v>
      </c>
      <c r="D2007" s="11">
        <v>8636</v>
      </c>
      <c r="E2007" s="10" t="s">
        <v>52</v>
      </c>
      <c r="F2007" s="10"/>
      <c r="G2007" s="11">
        <v>8636</v>
      </c>
      <c r="I2007" s="10" t="s">
        <v>53</v>
      </c>
      <c r="L2007" s="10" t="s">
        <v>54</v>
      </c>
      <c r="M2007" s="10" t="s">
        <v>55</v>
      </c>
      <c r="N2007" s="10" t="s">
        <v>56</v>
      </c>
      <c r="O2007" s="10" t="s">
        <v>93</v>
      </c>
      <c r="P2007" s="10" t="s">
        <v>93</v>
      </c>
      <c r="R2007" s="10" t="s">
        <v>253</v>
      </c>
      <c r="W2007" s="10" t="s">
        <v>436</v>
      </c>
      <c r="X2007" s="10" t="s">
        <v>436</v>
      </c>
      <c r="Z2007" t="s">
        <v>60</v>
      </c>
      <c r="AA2007" t="s">
        <v>60</v>
      </c>
      <c r="AB2007" s="10" t="s">
        <v>53</v>
      </c>
      <c r="AD2007" s="10" t="s">
        <v>53</v>
      </c>
      <c r="AE2007" s="12">
        <v>655</v>
      </c>
      <c r="AK2007" s="10" t="str">
        <f t="shared" si="92"/>
        <v>&gt;_Fromia_milleporella_NewCaledonia_8636_FLMNH_084</v>
      </c>
      <c r="AL2007" s="10" t="str">
        <f t="shared" si="93"/>
        <v>&gt;Fromia_milleporella_NewCaledonia__UF_8636</v>
      </c>
      <c r="AM2007" s="10" t="s">
        <v>559</v>
      </c>
      <c r="AP2007" s="13"/>
      <c r="AQ2007" s="13"/>
      <c r="AR2007" s="13"/>
    </row>
    <row r="2008" spans="1:44" ht="14.1" customHeight="1" x14ac:dyDescent="0.2">
      <c r="A2008" s="10">
        <v>2382</v>
      </c>
      <c r="B2008" s="10" t="s">
        <v>98</v>
      </c>
      <c r="C2008" s="10" t="s">
        <v>175</v>
      </c>
      <c r="D2008" s="11">
        <v>903</v>
      </c>
      <c r="E2008" s="10" t="s">
        <v>52</v>
      </c>
      <c r="F2008" s="10"/>
      <c r="G2008" s="11">
        <v>903</v>
      </c>
      <c r="I2008" s="10" t="s">
        <v>53</v>
      </c>
      <c r="L2008" s="10" t="s">
        <v>54</v>
      </c>
      <c r="M2008" s="10" t="s">
        <v>55</v>
      </c>
      <c r="N2008" s="10" t="s">
        <v>56</v>
      </c>
      <c r="O2008" s="10" t="s">
        <v>93</v>
      </c>
      <c r="P2008" s="10" t="s">
        <v>93</v>
      </c>
      <c r="R2008" s="10" t="s">
        <v>253</v>
      </c>
      <c r="W2008" s="10" t="s">
        <v>198</v>
      </c>
      <c r="X2008" s="10" t="s">
        <v>198</v>
      </c>
      <c r="Z2008" t="s">
        <v>60</v>
      </c>
      <c r="AA2008" t="s">
        <v>60</v>
      </c>
      <c r="AB2008" s="10" t="s">
        <v>53</v>
      </c>
      <c r="AD2008" s="10" t="s">
        <v>53</v>
      </c>
      <c r="AE2008" s="12">
        <v>655</v>
      </c>
      <c r="AF2008" s="10" t="s">
        <v>75</v>
      </c>
      <c r="AK2008" s="10" t="str">
        <f t="shared" si="92"/>
        <v>&gt;t_Fromia_milleporella_Mariana_903_FLMNH_101</v>
      </c>
      <c r="AL2008" s="10" t="str">
        <f t="shared" si="93"/>
        <v>&gt;Fromia_milleporella_Mariana__UF_903</v>
      </c>
      <c r="AM2008" s="10" t="s">
        <v>562</v>
      </c>
      <c r="AP2008" s="13"/>
      <c r="AQ2008" s="13"/>
      <c r="AR2008" s="13"/>
    </row>
    <row r="2009" spans="1:44" ht="14.1" customHeight="1" x14ac:dyDescent="0.2">
      <c r="A2009" s="10">
        <v>2313</v>
      </c>
      <c r="B2009" s="10" t="s">
        <v>98</v>
      </c>
      <c r="C2009" s="10" t="s">
        <v>148</v>
      </c>
      <c r="D2009" s="11">
        <v>1092</v>
      </c>
      <c r="E2009" s="10" t="s">
        <v>52</v>
      </c>
      <c r="F2009" s="10"/>
      <c r="G2009" s="11">
        <v>1092</v>
      </c>
      <c r="I2009" s="10" t="s">
        <v>53</v>
      </c>
      <c r="L2009" s="10" t="s">
        <v>54</v>
      </c>
      <c r="M2009" s="10" t="s">
        <v>55</v>
      </c>
      <c r="N2009" s="10" t="s">
        <v>56</v>
      </c>
      <c r="O2009" s="10" t="s">
        <v>93</v>
      </c>
      <c r="P2009" s="10" t="s">
        <v>93</v>
      </c>
      <c r="R2009" s="10" t="s">
        <v>253</v>
      </c>
      <c r="W2009" s="10" t="s">
        <v>59</v>
      </c>
      <c r="X2009" s="10" t="s">
        <v>59</v>
      </c>
      <c r="Z2009" t="s">
        <v>60</v>
      </c>
      <c r="AA2009" t="s">
        <v>60</v>
      </c>
      <c r="AB2009" s="10" t="s">
        <v>53</v>
      </c>
      <c r="AD2009" s="10" t="s">
        <v>53</v>
      </c>
      <c r="AE2009" s="12">
        <v>655</v>
      </c>
      <c r="AK2009" s="10" t="str">
        <f t="shared" si="92"/>
        <v>&gt;_Fromia_milleporella_FSM_1092_FLMNH_101</v>
      </c>
      <c r="AL2009" s="10" t="str">
        <f t="shared" si="93"/>
        <v>&gt;Fromia_milleporella_FSM__UF_1092</v>
      </c>
      <c r="AM2009" s="10" t="s">
        <v>562</v>
      </c>
      <c r="AP2009" s="13"/>
      <c r="AQ2009" s="13"/>
      <c r="AR2009" s="13"/>
    </row>
    <row r="2010" spans="1:44" ht="14.1" customHeight="1" x14ac:dyDescent="0.2">
      <c r="A2010" s="10">
        <v>2348</v>
      </c>
      <c r="B2010" s="10" t="s">
        <v>98</v>
      </c>
      <c r="C2010" s="10" t="s">
        <v>413</v>
      </c>
      <c r="D2010" s="11">
        <v>1177</v>
      </c>
      <c r="E2010" s="10" t="s">
        <v>52</v>
      </c>
      <c r="F2010" s="10"/>
      <c r="G2010" s="11">
        <v>1177</v>
      </c>
      <c r="I2010" s="10" t="s">
        <v>53</v>
      </c>
      <c r="L2010" s="10" t="s">
        <v>54</v>
      </c>
      <c r="M2010" s="10" t="s">
        <v>55</v>
      </c>
      <c r="N2010" s="10" t="s">
        <v>56</v>
      </c>
      <c r="O2010" s="10" t="s">
        <v>93</v>
      </c>
      <c r="P2010" s="10" t="s">
        <v>93</v>
      </c>
      <c r="R2010" s="10" t="s">
        <v>253</v>
      </c>
      <c r="W2010" s="10" t="s">
        <v>198</v>
      </c>
      <c r="X2010" s="10" t="s">
        <v>198</v>
      </c>
      <c r="Z2010" t="s">
        <v>60</v>
      </c>
      <c r="AA2010" t="s">
        <v>60</v>
      </c>
      <c r="AB2010" s="10" t="s">
        <v>53</v>
      </c>
      <c r="AD2010" s="10" t="s">
        <v>53</v>
      </c>
      <c r="AE2010" s="12">
        <v>655</v>
      </c>
      <c r="AK2010" s="10" t="str">
        <f t="shared" si="92"/>
        <v>&gt;_Fromia_milleporella_Mariana_1177_FLMNH_101</v>
      </c>
      <c r="AL2010" s="10" t="str">
        <f t="shared" si="93"/>
        <v>&gt;Fromia_milleporella_Mariana__UF_1177</v>
      </c>
      <c r="AM2010" s="10" t="s">
        <v>563</v>
      </c>
      <c r="AP2010" s="13"/>
      <c r="AQ2010" s="13"/>
      <c r="AR2010" s="13"/>
    </row>
    <row r="2011" spans="1:44" ht="14.1" customHeight="1" x14ac:dyDescent="0.2">
      <c r="A2011" s="10">
        <v>2335</v>
      </c>
      <c r="B2011" s="10" t="s">
        <v>98</v>
      </c>
      <c r="C2011" s="10" t="s">
        <v>407</v>
      </c>
      <c r="D2011" s="11">
        <v>6768</v>
      </c>
      <c r="E2011" s="10" t="s">
        <v>52</v>
      </c>
      <c r="F2011" s="10"/>
      <c r="G2011" s="11">
        <v>6768</v>
      </c>
      <c r="I2011" s="10" t="s">
        <v>53</v>
      </c>
      <c r="L2011" s="10" t="s">
        <v>54</v>
      </c>
      <c r="M2011" s="10" t="s">
        <v>55</v>
      </c>
      <c r="N2011" s="10" t="s">
        <v>56</v>
      </c>
      <c r="O2011" s="10" t="s">
        <v>93</v>
      </c>
      <c r="P2011" s="10" t="s">
        <v>93</v>
      </c>
      <c r="R2011" s="10" t="s">
        <v>253</v>
      </c>
      <c r="W2011" s="10" t="s">
        <v>288</v>
      </c>
      <c r="X2011" s="10" t="s">
        <v>288</v>
      </c>
      <c r="Z2011" t="s">
        <v>60</v>
      </c>
      <c r="AA2011" t="s">
        <v>60</v>
      </c>
      <c r="AB2011" s="10" t="s">
        <v>53</v>
      </c>
      <c r="AD2011" s="10" t="s">
        <v>53</v>
      </c>
      <c r="AE2011" s="12">
        <v>655</v>
      </c>
      <c r="AK2011" s="10" t="str">
        <f t="shared" si="92"/>
        <v>&gt;_Fromia_milleporella_Marshall_6768_FLMNH_101</v>
      </c>
      <c r="AL2011" s="10" t="str">
        <f t="shared" si="93"/>
        <v>&gt;Fromia_milleporella_Marshall__UF_6768</v>
      </c>
      <c r="AM2011" s="10" t="s">
        <v>563</v>
      </c>
      <c r="AP2011" s="13"/>
      <c r="AQ2011" s="13"/>
      <c r="AR2011" s="13"/>
    </row>
    <row r="2012" spans="1:44" ht="14.1" customHeight="1" x14ac:dyDescent="0.2">
      <c r="A2012" s="10">
        <v>2360</v>
      </c>
      <c r="B2012" s="10" t="s">
        <v>98</v>
      </c>
      <c r="C2012" s="10" t="s">
        <v>293</v>
      </c>
      <c r="D2012" s="11">
        <v>7091</v>
      </c>
      <c r="E2012" s="10" t="s">
        <v>52</v>
      </c>
      <c r="F2012" s="10"/>
      <c r="G2012" s="11">
        <v>7091</v>
      </c>
      <c r="I2012" s="10" t="s">
        <v>53</v>
      </c>
      <c r="L2012" s="10" t="s">
        <v>54</v>
      </c>
      <c r="M2012" s="10" t="s">
        <v>55</v>
      </c>
      <c r="N2012" s="10" t="s">
        <v>56</v>
      </c>
      <c r="O2012" s="10" t="s">
        <v>93</v>
      </c>
      <c r="P2012" s="10" t="s">
        <v>93</v>
      </c>
      <c r="R2012" s="10" t="s">
        <v>253</v>
      </c>
      <c r="W2012" s="10" t="s">
        <v>288</v>
      </c>
      <c r="X2012" s="10" t="s">
        <v>288</v>
      </c>
      <c r="Z2012" t="s">
        <v>60</v>
      </c>
      <c r="AA2012" t="s">
        <v>60</v>
      </c>
      <c r="AB2012" s="10" t="s">
        <v>53</v>
      </c>
      <c r="AD2012" s="10" t="s">
        <v>53</v>
      </c>
      <c r="AE2012" s="12">
        <v>655</v>
      </c>
      <c r="AK2012" s="10" t="str">
        <f t="shared" si="92"/>
        <v>&gt;_Fromia_milleporella_Marshall_7091_FLMNH_101</v>
      </c>
      <c r="AL2012" s="10" t="str">
        <f t="shared" si="93"/>
        <v>&gt;Fromia_milleporella_Marshall__UF_7091</v>
      </c>
      <c r="AM2012" s="10" t="s">
        <v>563</v>
      </c>
      <c r="AP2012" s="13"/>
      <c r="AQ2012" s="13"/>
      <c r="AR2012" s="13"/>
    </row>
    <row r="2013" spans="1:44" ht="14.1" customHeight="1" x14ac:dyDescent="0.2">
      <c r="A2013" s="10">
        <v>808</v>
      </c>
      <c r="B2013" s="10" t="s">
        <v>131</v>
      </c>
      <c r="C2013" s="10" t="s">
        <v>476</v>
      </c>
      <c r="D2013" s="11">
        <v>8367</v>
      </c>
      <c r="E2013" s="10" t="s">
        <v>52</v>
      </c>
      <c r="F2013" s="10"/>
      <c r="G2013" s="11">
        <v>8367</v>
      </c>
      <c r="I2013" s="10" t="s">
        <v>53</v>
      </c>
      <c r="L2013" s="10" t="s">
        <v>54</v>
      </c>
      <c r="M2013" s="10" t="s">
        <v>55</v>
      </c>
      <c r="N2013" s="10" t="s">
        <v>56</v>
      </c>
      <c r="O2013" s="10" t="s">
        <v>93</v>
      </c>
      <c r="P2013" s="10" t="s">
        <v>93</v>
      </c>
      <c r="R2013" s="10" t="s">
        <v>253</v>
      </c>
      <c r="W2013" s="10" t="s">
        <v>135</v>
      </c>
      <c r="X2013" s="10" t="s">
        <v>135</v>
      </c>
      <c r="Z2013">
        <v>-14.673999999999999</v>
      </c>
      <c r="AA2013">
        <v>145.45304999999999</v>
      </c>
      <c r="AB2013" s="10" t="s">
        <v>53</v>
      </c>
      <c r="AD2013" s="10" t="s">
        <v>53</v>
      </c>
      <c r="AE2013" s="12">
        <v>655</v>
      </c>
      <c r="AK2013" s="10" t="str">
        <f t="shared" si="92"/>
        <v>&gt;_Fromia_milleporella_Lizard_8367_FLMNH_037</v>
      </c>
      <c r="AL2013" s="10" t="str">
        <f t="shared" si="93"/>
        <v>&gt;Fromia_milleporella_Lizard__UF_8367</v>
      </c>
      <c r="AM2013" s="10" t="s">
        <v>564</v>
      </c>
      <c r="AN2013" s="10" t="s">
        <v>139</v>
      </c>
      <c r="AP2013" s="13"/>
      <c r="AQ2013" s="13"/>
      <c r="AR2013" s="13"/>
    </row>
    <row r="2014" spans="1:44" ht="14.1" customHeight="1" x14ac:dyDescent="0.2">
      <c r="A2014" s="10">
        <v>831</v>
      </c>
      <c r="B2014" s="10" t="s">
        <v>131</v>
      </c>
      <c r="C2014" s="10" t="s">
        <v>565</v>
      </c>
      <c r="D2014" s="11">
        <v>8382</v>
      </c>
      <c r="E2014" s="10" t="s">
        <v>52</v>
      </c>
      <c r="F2014" s="10"/>
      <c r="G2014" s="11">
        <v>8382</v>
      </c>
      <c r="I2014" s="10" t="s">
        <v>53</v>
      </c>
      <c r="L2014" s="10" t="s">
        <v>54</v>
      </c>
      <c r="M2014" s="10" t="s">
        <v>55</v>
      </c>
      <c r="N2014" s="10" t="s">
        <v>56</v>
      </c>
      <c r="O2014" s="10" t="s">
        <v>93</v>
      </c>
      <c r="P2014" s="10" t="s">
        <v>93</v>
      </c>
      <c r="R2014" s="10" t="s">
        <v>253</v>
      </c>
      <c r="W2014" s="10" t="s">
        <v>135</v>
      </c>
      <c r="X2014" s="10" t="s">
        <v>135</v>
      </c>
      <c r="Z2014">
        <v>-14.673999999999999</v>
      </c>
      <c r="AA2014">
        <v>145.45304999999999</v>
      </c>
      <c r="AB2014" s="10" t="s">
        <v>53</v>
      </c>
      <c r="AD2014" s="10" t="s">
        <v>53</v>
      </c>
      <c r="AE2014" s="12">
        <v>655</v>
      </c>
      <c r="AK2014" s="10" t="str">
        <f t="shared" si="92"/>
        <v>&gt;_Fromia_milleporella_Lizard_8382_FLMNH_037</v>
      </c>
      <c r="AL2014" s="10" t="str">
        <f t="shared" si="93"/>
        <v>&gt;Fromia_milleporella_Lizard__UF_8382</v>
      </c>
      <c r="AM2014" s="10" t="s">
        <v>564</v>
      </c>
      <c r="AN2014" s="10" t="s">
        <v>139</v>
      </c>
      <c r="AP2014" s="13"/>
      <c r="AQ2014" s="13"/>
      <c r="AR2014" s="13"/>
    </row>
    <row r="2015" spans="1:44" ht="14.1" customHeight="1" x14ac:dyDescent="0.2">
      <c r="A2015" s="10">
        <v>861</v>
      </c>
      <c r="B2015" s="10" t="s">
        <v>131</v>
      </c>
      <c r="C2015" s="10" t="s">
        <v>284</v>
      </c>
      <c r="D2015" s="11">
        <v>8421</v>
      </c>
      <c r="E2015" s="10" t="s">
        <v>52</v>
      </c>
      <c r="F2015" s="10"/>
      <c r="G2015" s="11">
        <v>8421</v>
      </c>
      <c r="I2015" s="10" t="s">
        <v>53</v>
      </c>
      <c r="L2015" s="10" t="s">
        <v>54</v>
      </c>
      <c r="M2015" s="10" t="s">
        <v>55</v>
      </c>
      <c r="N2015" s="10" t="s">
        <v>56</v>
      </c>
      <c r="O2015" s="10" t="s">
        <v>93</v>
      </c>
      <c r="P2015" s="10" t="s">
        <v>93</v>
      </c>
      <c r="R2015" s="10" t="s">
        <v>253</v>
      </c>
      <c r="W2015" s="10" t="s">
        <v>135</v>
      </c>
      <c r="X2015" s="10" t="s">
        <v>135</v>
      </c>
      <c r="Z2015">
        <v>-14.673999999999999</v>
      </c>
      <c r="AA2015">
        <v>145.45304999999999</v>
      </c>
      <c r="AB2015" s="10" t="s">
        <v>53</v>
      </c>
      <c r="AD2015" s="10" t="s">
        <v>53</v>
      </c>
      <c r="AE2015" s="12">
        <v>655</v>
      </c>
      <c r="AK2015" s="10" t="str">
        <f t="shared" ref="AK2015:AK2078" si="94">CONCATENATE("&gt;",AF2015,"_",O2015,"_",R2015,S2015,"_",X2015,"_",D2015,"_",B2015)</f>
        <v>&gt;_Fromia_milleporella_Lizard_8421_FLMNH_037</v>
      </c>
      <c r="AL2015" s="10" t="str">
        <f t="shared" si="93"/>
        <v>&gt;Fromia_milleporella_Lizard__UF_8421</v>
      </c>
      <c r="AM2015" s="10" t="s">
        <v>566</v>
      </c>
      <c r="AN2015" s="10" t="s">
        <v>139</v>
      </c>
      <c r="AP2015" s="13"/>
      <c r="AQ2015" s="13"/>
      <c r="AR2015" s="13"/>
    </row>
    <row r="2016" spans="1:44" ht="14.1" customHeight="1" x14ac:dyDescent="0.2">
      <c r="A2016" s="10">
        <v>1797</v>
      </c>
      <c r="B2016" s="10" t="s">
        <v>381</v>
      </c>
      <c r="C2016" s="10" t="s">
        <v>92</v>
      </c>
      <c r="D2016" s="11">
        <v>8635</v>
      </c>
      <c r="E2016" s="10" t="s">
        <v>52</v>
      </c>
      <c r="F2016" s="10"/>
      <c r="G2016" s="11">
        <v>8635</v>
      </c>
      <c r="I2016" s="10" t="s">
        <v>53</v>
      </c>
      <c r="L2016" s="10" t="s">
        <v>54</v>
      </c>
      <c r="M2016" s="10" t="s">
        <v>55</v>
      </c>
      <c r="N2016" s="10" t="s">
        <v>56</v>
      </c>
      <c r="O2016" s="10" t="s">
        <v>93</v>
      </c>
      <c r="P2016" s="10" t="s">
        <v>93</v>
      </c>
      <c r="R2016" s="10" t="s">
        <v>253</v>
      </c>
      <c r="W2016" s="10" t="s">
        <v>436</v>
      </c>
      <c r="X2016" s="10" t="s">
        <v>436</v>
      </c>
      <c r="Z2016" t="s">
        <v>60</v>
      </c>
      <c r="AA2016" t="s">
        <v>60</v>
      </c>
      <c r="AB2016" s="10" t="s">
        <v>53</v>
      </c>
      <c r="AD2016" s="10" t="s">
        <v>53</v>
      </c>
      <c r="AE2016" s="12">
        <v>655</v>
      </c>
      <c r="AK2016" s="10" t="str">
        <f t="shared" si="94"/>
        <v>&gt;_Fromia_milleporella_NewCaledonia_8635_FLMNH_084</v>
      </c>
      <c r="AL2016" s="10" t="str">
        <f t="shared" si="93"/>
        <v>&gt;Fromia_milleporella_NewCaledonia__UF_8635</v>
      </c>
      <c r="AM2016" s="10" t="s">
        <v>567</v>
      </c>
      <c r="AP2016" s="13"/>
      <c r="AQ2016" s="13"/>
      <c r="AR2016" s="13"/>
    </row>
    <row r="2017" spans="1:44" ht="14.1" customHeight="1" x14ac:dyDescent="0.2">
      <c r="A2017" s="10">
        <v>2320</v>
      </c>
      <c r="B2017" s="10" t="s">
        <v>98</v>
      </c>
      <c r="C2017" s="10" t="s">
        <v>132</v>
      </c>
      <c r="D2017" s="11">
        <v>1094</v>
      </c>
      <c r="E2017" s="10" t="s">
        <v>52</v>
      </c>
      <c r="F2017" s="10"/>
      <c r="G2017" s="11">
        <v>1094</v>
      </c>
      <c r="I2017" s="10" t="s">
        <v>53</v>
      </c>
      <c r="L2017" s="10" t="s">
        <v>54</v>
      </c>
      <c r="M2017" s="10" t="s">
        <v>55</v>
      </c>
      <c r="N2017" s="10" t="s">
        <v>56</v>
      </c>
      <c r="O2017" s="10" t="s">
        <v>93</v>
      </c>
      <c r="P2017" s="10" t="s">
        <v>93</v>
      </c>
      <c r="R2017" s="10" t="s">
        <v>256</v>
      </c>
      <c r="W2017" s="10" t="s">
        <v>59</v>
      </c>
      <c r="X2017" s="10" t="s">
        <v>59</v>
      </c>
      <c r="Z2017" t="s">
        <v>60</v>
      </c>
      <c r="AA2017" t="s">
        <v>60</v>
      </c>
      <c r="AB2017" s="10" t="s">
        <v>53</v>
      </c>
      <c r="AD2017" s="10" t="s">
        <v>53</v>
      </c>
      <c r="AE2017" s="12">
        <v>655</v>
      </c>
      <c r="AK2017" s="10" t="str">
        <f t="shared" si="94"/>
        <v>&gt;_Fromia_nodosa_FSM_1094_FLMNH_101</v>
      </c>
      <c r="AL2017" s="10" t="str">
        <f t="shared" si="93"/>
        <v>&gt;Fromia_nodosa_FSM__UF_1094</v>
      </c>
      <c r="AM2017" s="10" t="s">
        <v>568</v>
      </c>
      <c r="AP2017" s="13"/>
      <c r="AQ2017" s="13"/>
      <c r="AR2017" s="13"/>
    </row>
    <row r="2018" spans="1:44" ht="14.1" customHeight="1" x14ac:dyDescent="0.2">
      <c r="A2018" s="10">
        <v>1992</v>
      </c>
      <c r="B2018" s="10" t="s">
        <v>287</v>
      </c>
      <c r="C2018" s="10" t="s">
        <v>232</v>
      </c>
      <c r="D2018" s="11">
        <v>1872</v>
      </c>
      <c r="E2018" s="10" t="s">
        <v>52</v>
      </c>
      <c r="F2018" s="10"/>
      <c r="G2018" s="11">
        <v>1872</v>
      </c>
      <c r="I2018" s="10" t="s">
        <v>53</v>
      </c>
      <c r="L2018" s="10" t="s">
        <v>54</v>
      </c>
      <c r="M2018" s="10" t="s">
        <v>55</v>
      </c>
      <c r="N2018" s="10" t="s">
        <v>56</v>
      </c>
      <c r="O2018" s="10" t="s">
        <v>93</v>
      </c>
      <c r="P2018" s="10" t="s">
        <v>93</v>
      </c>
      <c r="W2018" s="14" t="s">
        <v>316</v>
      </c>
      <c r="X2018" s="14" t="s">
        <v>316</v>
      </c>
      <c r="Z2018">
        <v>12.879721</v>
      </c>
      <c r="AA2018">
        <v>121.774017</v>
      </c>
      <c r="AB2018" s="10" t="s">
        <v>53</v>
      </c>
      <c r="AC2018" s="10" t="s">
        <v>61</v>
      </c>
      <c r="AD2018" s="10" t="s">
        <v>53</v>
      </c>
      <c r="AE2018" s="12">
        <v>655</v>
      </c>
      <c r="AH2018" s="10" t="s">
        <v>478</v>
      </c>
      <c r="AK2018" s="10" t="str">
        <f t="shared" si="94"/>
        <v>&gt;_Fromia__Philippines_1872_FLMNH_086</v>
      </c>
      <c r="AL2018" s="10" t="str">
        <f t="shared" si="93"/>
        <v>&gt;Fromia__Philippines__UF_1872</v>
      </c>
      <c r="AM2018" s="10" t="s">
        <v>569</v>
      </c>
      <c r="AP2018" s="13"/>
      <c r="AQ2018" s="13"/>
      <c r="AR2018" s="13"/>
    </row>
    <row r="2019" spans="1:44" ht="14.1" customHeight="1" x14ac:dyDescent="0.2">
      <c r="A2019" s="10">
        <v>2383</v>
      </c>
      <c r="B2019" s="10" t="s">
        <v>98</v>
      </c>
      <c r="C2019" s="10" t="s">
        <v>526</v>
      </c>
      <c r="D2019" s="11">
        <v>5398</v>
      </c>
      <c r="E2019" s="10" t="s">
        <v>52</v>
      </c>
      <c r="F2019" s="10"/>
      <c r="G2019" s="11">
        <v>5398</v>
      </c>
      <c r="I2019" s="10" t="s">
        <v>53</v>
      </c>
      <c r="L2019" s="10" t="s">
        <v>54</v>
      </c>
      <c r="M2019" s="10" t="s">
        <v>55</v>
      </c>
      <c r="N2019" s="10" t="s">
        <v>56</v>
      </c>
      <c r="O2019" s="10" t="s">
        <v>93</v>
      </c>
      <c r="P2019" s="10" t="s">
        <v>93</v>
      </c>
      <c r="W2019" s="10" t="s">
        <v>354</v>
      </c>
      <c r="X2019" s="10" t="s">
        <v>354</v>
      </c>
      <c r="Z2019" t="s">
        <v>60</v>
      </c>
      <c r="AA2019" t="s">
        <v>60</v>
      </c>
      <c r="AB2019" s="10" t="s">
        <v>53</v>
      </c>
      <c r="AC2019" s="10" t="s">
        <v>61</v>
      </c>
      <c r="AD2019" s="10" t="s">
        <v>53</v>
      </c>
      <c r="AE2019" s="12">
        <v>655</v>
      </c>
      <c r="AH2019" s="10" t="s">
        <v>478</v>
      </c>
      <c r="AK2019" s="10" t="str">
        <f t="shared" si="94"/>
        <v>&gt;_Fromia__Lines_5398_FLMNH_101</v>
      </c>
      <c r="AL2019" s="10" t="str">
        <f t="shared" si="93"/>
        <v>&gt;Fromia__Lines__UF_5398</v>
      </c>
      <c r="AM2019" s="10" t="s">
        <v>570</v>
      </c>
      <c r="AP2019" s="13"/>
      <c r="AQ2019" s="13"/>
      <c r="AR2019" s="13"/>
    </row>
    <row r="2020" spans="1:44" ht="14.1" customHeight="1" x14ac:dyDescent="0.2">
      <c r="A2020" s="10">
        <v>2332</v>
      </c>
      <c r="B2020" s="10" t="s">
        <v>98</v>
      </c>
      <c r="C2020" s="10" t="s">
        <v>211</v>
      </c>
      <c r="D2020" s="11">
        <v>2214</v>
      </c>
      <c r="E2020" s="10" t="s">
        <v>52</v>
      </c>
      <c r="F2020" s="10"/>
      <c r="G2020" s="11">
        <v>2214</v>
      </c>
      <c r="I2020" s="10" t="s">
        <v>53</v>
      </c>
      <c r="L2020" s="10" t="s">
        <v>54</v>
      </c>
      <c r="M2020" s="10" t="s">
        <v>55</v>
      </c>
      <c r="N2020" s="10" t="s">
        <v>56</v>
      </c>
      <c r="O2020" s="10" t="s">
        <v>93</v>
      </c>
      <c r="P2020" s="10" t="s">
        <v>93</v>
      </c>
      <c r="R2020" s="10" t="s">
        <v>256</v>
      </c>
      <c r="W2020" s="10" t="s">
        <v>283</v>
      </c>
      <c r="X2020" s="10" t="s">
        <v>283</v>
      </c>
      <c r="Z2020">
        <v>8.3224199999999993</v>
      </c>
      <c r="AA2020">
        <v>-79.583519999999993</v>
      </c>
      <c r="AB2020" s="10" t="s">
        <v>53</v>
      </c>
      <c r="AD2020" s="10" t="s">
        <v>53</v>
      </c>
      <c r="AE2020" s="12">
        <v>655</v>
      </c>
      <c r="AK2020" s="10" t="str">
        <f t="shared" si="94"/>
        <v>&gt;_Fromia_nodosa_PNG_2214_FLMNH_101</v>
      </c>
      <c r="AL2020" s="10" t="str">
        <f t="shared" si="93"/>
        <v>&gt;Fromia_nodosa_PNG__UF_2214</v>
      </c>
      <c r="AM2020" s="10" t="s">
        <v>571</v>
      </c>
      <c r="AP2020" s="13"/>
      <c r="AQ2020" s="13"/>
      <c r="AR2020" s="13"/>
    </row>
    <row r="2021" spans="1:44" ht="14.1" customHeight="1" x14ac:dyDescent="0.2">
      <c r="A2021" s="10">
        <v>1859</v>
      </c>
      <c r="B2021" s="10" t="s">
        <v>227</v>
      </c>
      <c r="C2021" s="10" t="s">
        <v>122</v>
      </c>
      <c r="D2021" s="11">
        <v>1091</v>
      </c>
      <c r="E2021" s="10" t="s">
        <v>52</v>
      </c>
      <c r="F2021" s="10"/>
      <c r="G2021" s="11">
        <v>1091</v>
      </c>
      <c r="I2021" s="10" t="s">
        <v>53</v>
      </c>
      <c r="L2021" s="10" t="s">
        <v>54</v>
      </c>
      <c r="M2021" s="10" t="s">
        <v>55</v>
      </c>
      <c r="N2021" s="10" t="s">
        <v>56</v>
      </c>
      <c r="O2021" s="10" t="s">
        <v>93</v>
      </c>
      <c r="P2021" s="10" t="s">
        <v>93</v>
      </c>
      <c r="W2021" s="10" t="s">
        <v>59</v>
      </c>
      <c r="X2021" s="10" t="s">
        <v>59</v>
      </c>
      <c r="Z2021" t="s">
        <v>60</v>
      </c>
      <c r="AA2021" t="s">
        <v>60</v>
      </c>
      <c r="AB2021" s="10" t="s">
        <v>53</v>
      </c>
      <c r="AC2021" s="10" t="s">
        <v>61</v>
      </c>
      <c r="AD2021" s="10" t="s">
        <v>53</v>
      </c>
      <c r="AE2021" s="12">
        <v>655</v>
      </c>
      <c r="AH2021" s="10" t="s">
        <v>478</v>
      </c>
      <c r="AK2021" s="10" t="str">
        <f t="shared" si="94"/>
        <v>&gt;_Fromia__FSM_1091_FLMNH_085</v>
      </c>
      <c r="AL2021" s="10" t="str">
        <f t="shared" si="93"/>
        <v>&gt;Fromia__FSM__UF_1091</v>
      </c>
      <c r="AM2021" s="10" t="s">
        <v>572</v>
      </c>
      <c r="AP2021" s="13"/>
      <c r="AQ2021" s="13"/>
      <c r="AR2021" s="13"/>
    </row>
    <row r="2022" spans="1:44" ht="14.1" customHeight="1" x14ac:dyDescent="0.2">
      <c r="A2022" s="10">
        <v>1905</v>
      </c>
      <c r="B2022" s="10" t="s">
        <v>227</v>
      </c>
      <c r="C2022" s="10" t="s">
        <v>345</v>
      </c>
      <c r="D2022" s="11">
        <v>3948</v>
      </c>
      <c r="E2022" s="10" t="s">
        <v>52</v>
      </c>
      <c r="F2022" s="10"/>
      <c r="G2022" s="11">
        <v>3948</v>
      </c>
      <c r="I2022" s="10" t="s">
        <v>53</v>
      </c>
      <c r="L2022" s="10" t="s">
        <v>54</v>
      </c>
      <c r="M2022" s="10" t="s">
        <v>55</v>
      </c>
      <c r="N2022" s="10" t="s">
        <v>56</v>
      </c>
      <c r="O2022" s="10" t="s">
        <v>93</v>
      </c>
      <c r="P2022" s="10" t="s">
        <v>93</v>
      </c>
      <c r="W2022" s="10" t="s">
        <v>317</v>
      </c>
      <c r="X2022" s="10" t="s">
        <v>317</v>
      </c>
      <c r="Z2022">
        <v>26.505749999999999</v>
      </c>
      <c r="AA2022">
        <v>127.93845</v>
      </c>
      <c r="AB2022" s="10" t="s">
        <v>53</v>
      </c>
      <c r="AC2022" s="10" t="s">
        <v>61</v>
      </c>
      <c r="AD2022" s="10" t="s">
        <v>53</v>
      </c>
      <c r="AE2022" s="12">
        <v>655</v>
      </c>
      <c r="AH2022" s="10" t="s">
        <v>478</v>
      </c>
      <c r="AK2022" s="10" t="str">
        <f t="shared" si="94"/>
        <v>&gt;_Fromia__Ryukyus_3948_FLMNH_085</v>
      </c>
      <c r="AL2022" s="10" t="str">
        <f t="shared" si="93"/>
        <v>&gt;Fromia__Ryukyus__UF_3948</v>
      </c>
      <c r="AM2022" s="10" t="s">
        <v>573</v>
      </c>
      <c r="AP2022" s="13"/>
      <c r="AQ2022" s="13"/>
      <c r="AR2022" s="13"/>
    </row>
    <row r="2023" spans="1:44" ht="14.1" customHeight="1" x14ac:dyDescent="0.2">
      <c r="A2023" s="10">
        <v>1955</v>
      </c>
      <c r="B2023" s="10" t="s">
        <v>287</v>
      </c>
      <c r="C2023" s="10" t="s">
        <v>122</v>
      </c>
      <c r="D2023" s="11">
        <v>7175</v>
      </c>
      <c r="E2023" s="10" t="s">
        <v>52</v>
      </c>
      <c r="F2023" s="10"/>
      <c r="G2023" s="11">
        <v>7175</v>
      </c>
      <c r="I2023" s="10" t="s">
        <v>53</v>
      </c>
      <c r="L2023" s="10" t="s">
        <v>54</v>
      </c>
      <c r="M2023" s="10" t="s">
        <v>55</v>
      </c>
      <c r="N2023" s="10" t="s">
        <v>56</v>
      </c>
      <c r="O2023" s="10" t="s">
        <v>93</v>
      </c>
      <c r="P2023" s="10" t="s">
        <v>93</v>
      </c>
      <c r="R2023" s="10" t="s">
        <v>253</v>
      </c>
      <c r="W2023" s="10" t="s">
        <v>100</v>
      </c>
      <c r="X2023" s="10" t="s">
        <v>100</v>
      </c>
      <c r="Z2023" t="s">
        <v>60</v>
      </c>
      <c r="AA2023" t="s">
        <v>60</v>
      </c>
      <c r="AB2023" s="10" t="s">
        <v>53</v>
      </c>
      <c r="AC2023" s="10" t="s">
        <v>61</v>
      </c>
      <c r="AD2023" s="10" t="s">
        <v>53</v>
      </c>
      <c r="AE2023" s="12">
        <v>655</v>
      </c>
      <c r="AH2023" s="10" t="s">
        <v>557</v>
      </c>
      <c r="AK2023" s="10" t="str">
        <f t="shared" si="94"/>
        <v>&gt;_Fromia_milleporella_Mada_7175_FLMNH_086</v>
      </c>
      <c r="AL2023" s="10" t="str">
        <f t="shared" si="93"/>
        <v>&gt;Fromia_milleporella_Mada__UF_7175</v>
      </c>
      <c r="AM2023" s="10" t="s">
        <v>576</v>
      </c>
      <c r="AP2023" s="13"/>
      <c r="AQ2023" s="13"/>
      <c r="AR2023" s="13"/>
    </row>
    <row r="2024" spans="1:44" ht="14.1" customHeight="1" x14ac:dyDescent="0.2">
      <c r="A2024" s="10">
        <v>2784</v>
      </c>
      <c r="B2024" s="10" t="s">
        <v>250</v>
      </c>
      <c r="C2024" s="10" t="s">
        <v>201</v>
      </c>
      <c r="D2024" s="11">
        <v>6391</v>
      </c>
      <c r="E2024" s="10" t="s">
        <v>52</v>
      </c>
      <c r="F2024" s="10"/>
      <c r="G2024" s="11">
        <v>6391</v>
      </c>
      <c r="I2024" s="10" t="s">
        <v>53</v>
      </c>
      <c r="L2024" s="10" t="s">
        <v>54</v>
      </c>
      <c r="M2024" s="10" t="s">
        <v>55</v>
      </c>
      <c r="N2024" s="10" t="s">
        <v>56</v>
      </c>
      <c r="O2024" s="10" t="s">
        <v>93</v>
      </c>
      <c r="P2024" s="10" t="s">
        <v>93</v>
      </c>
      <c r="R2024" s="10" t="s">
        <v>253</v>
      </c>
      <c r="W2024" s="10" t="s">
        <v>165</v>
      </c>
      <c r="X2024" s="10" t="s">
        <v>165</v>
      </c>
      <c r="Z2024">
        <v>-21.1008</v>
      </c>
      <c r="AA2024">
        <v>55.243699999999997</v>
      </c>
      <c r="AB2024" s="10" t="s">
        <v>53</v>
      </c>
      <c r="AD2024" s="10" t="s">
        <v>53</v>
      </c>
      <c r="AE2024" s="12">
        <v>655</v>
      </c>
      <c r="AK2024" s="10" t="str">
        <f t="shared" si="94"/>
        <v>&gt;_Fromia_milleporella_Reunion_6391_FLMNH_109</v>
      </c>
      <c r="AL2024" s="10" t="str">
        <f t="shared" si="93"/>
        <v>&gt;Fromia_milleporella_Reunion__UF_6391</v>
      </c>
      <c r="AM2024" s="10" t="s">
        <v>577</v>
      </c>
      <c r="AP2024" s="13"/>
      <c r="AQ2024" s="13"/>
      <c r="AR2024" s="13"/>
    </row>
    <row r="2025" spans="1:44" ht="14.1" customHeight="1" x14ac:dyDescent="0.2">
      <c r="A2025" s="10">
        <v>1966</v>
      </c>
      <c r="B2025" s="10" t="s">
        <v>287</v>
      </c>
      <c r="C2025" s="10" t="s">
        <v>343</v>
      </c>
      <c r="D2025" s="11">
        <v>7185</v>
      </c>
      <c r="E2025" s="10" t="s">
        <v>52</v>
      </c>
      <c r="F2025" s="10"/>
      <c r="G2025" s="11">
        <v>7185</v>
      </c>
      <c r="I2025" s="10" t="s">
        <v>53</v>
      </c>
      <c r="L2025" s="10" t="s">
        <v>54</v>
      </c>
      <c r="M2025" s="10" t="s">
        <v>55</v>
      </c>
      <c r="N2025" s="10" t="s">
        <v>56</v>
      </c>
      <c r="O2025" s="10" t="s">
        <v>93</v>
      </c>
      <c r="P2025" s="10" t="s">
        <v>93</v>
      </c>
      <c r="R2025" s="10" t="s">
        <v>253</v>
      </c>
      <c r="W2025" s="10" t="s">
        <v>100</v>
      </c>
      <c r="X2025" s="10" t="s">
        <v>100</v>
      </c>
      <c r="Z2025" t="s">
        <v>60</v>
      </c>
      <c r="AA2025" t="s">
        <v>60</v>
      </c>
      <c r="AB2025" s="10" t="s">
        <v>53</v>
      </c>
      <c r="AD2025" s="10" t="s">
        <v>53</v>
      </c>
      <c r="AE2025" s="12">
        <v>655</v>
      </c>
      <c r="AF2025" s="10" t="s">
        <v>539</v>
      </c>
      <c r="AH2025" s="10" t="s">
        <v>557</v>
      </c>
      <c r="AK2025" s="10" t="str">
        <f t="shared" si="94"/>
        <v>&gt;st_Fromia_milleporella_Mada_7185_FLMNH_086</v>
      </c>
      <c r="AL2025" s="10" t="str">
        <f t="shared" si="93"/>
        <v>&gt;Fromia_milleporella_Mada__UF_7185</v>
      </c>
      <c r="AM2025" s="10" t="s">
        <v>578</v>
      </c>
      <c r="AP2025" s="13"/>
      <c r="AQ2025" s="13"/>
      <c r="AR2025" s="13"/>
    </row>
    <row r="2026" spans="1:44" ht="14.1" customHeight="1" x14ac:dyDescent="0.2">
      <c r="A2026" s="10">
        <v>1978</v>
      </c>
      <c r="B2026" s="10" t="s">
        <v>287</v>
      </c>
      <c r="C2026" s="10" t="s">
        <v>337</v>
      </c>
      <c r="D2026" s="11">
        <v>7182</v>
      </c>
      <c r="E2026" s="10" t="s">
        <v>52</v>
      </c>
      <c r="F2026" s="10"/>
      <c r="G2026" s="11">
        <v>7182</v>
      </c>
      <c r="I2026" s="10" t="s">
        <v>53</v>
      </c>
      <c r="L2026" s="10" t="s">
        <v>54</v>
      </c>
      <c r="M2026" s="10" t="s">
        <v>55</v>
      </c>
      <c r="N2026" s="10" t="s">
        <v>56</v>
      </c>
      <c r="O2026" s="10" t="s">
        <v>93</v>
      </c>
      <c r="P2026" s="10" t="s">
        <v>93</v>
      </c>
      <c r="R2026" s="10" t="s">
        <v>253</v>
      </c>
      <c r="W2026" s="10" t="s">
        <v>100</v>
      </c>
      <c r="X2026" s="10" t="s">
        <v>100</v>
      </c>
      <c r="Z2026" t="s">
        <v>60</v>
      </c>
      <c r="AA2026" t="s">
        <v>60</v>
      </c>
      <c r="AB2026" s="10" t="s">
        <v>53</v>
      </c>
      <c r="AC2026" s="10" t="s">
        <v>61</v>
      </c>
      <c r="AD2026" s="10" t="s">
        <v>53</v>
      </c>
      <c r="AE2026" s="12">
        <v>655</v>
      </c>
      <c r="AH2026" s="10" t="s">
        <v>557</v>
      </c>
      <c r="AK2026" s="10" t="str">
        <f t="shared" si="94"/>
        <v>&gt;_Fromia_milleporella_Mada_7182_FLMNH_086</v>
      </c>
      <c r="AL2026" s="10" t="str">
        <f t="shared" si="93"/>
        <v>&gt;Fromia_milleporella_Mada__UF_7182</v>
      </c>
      <c r="AM2026" s="10" t="s">
        <v>579</v>
      </c>
      <c r="AP2026" s="13"/>
      <c r="AQ2026" s="13"/>
      <c r="AR2026" s="13"/>
    </row>
    <row r="2027" spans="1:44" ht="14.1" customHeight="1" x14ac:dyDescent="0.2">
      <c r="A2027" s="10">
        <v>2308</v>
      </c>
      <c r="B2027" s="10" t="s">
        <v>98</v>
      </c>
      <c r="C2027" s="10" t="s">
        <v>65</v>
      </c>
      <c r="D2027" s="11">
        <v>153</v>
      </c>
      <c r="E2027" s="10" t="s">
        <v>52</v>
      </c>
      <c r="F2027" s="10"/>
      <c r="G2027" s="11">
        <v>153</v>
      </c>
      <c r="I2027" s="10" t="s">
        <v>53</v>
      </c>
      <c r="L2027" s="10" t="s">
        <v>54</v>
      </c>
      <c r="M2027" s="10" t="s">
        <v>55</v>
      </c>
      <c r="N2027" s="10" t="s">
        <v>56</v>
      </c>
      <c r="O2027" s="10" t="s">
        <v>93</v>
      </c>
      <c r="P2027" s="10" t="s">
        <v>93</v>
      </c>
      <c r="R2027" s="10" t="s">
        <v>256</v>
      </c>
      <c r="W2027" s="10" t="s">
        <v>198</v>
      </c>
      <c r="X2027" s="10" t="s">
        <v>198</v>
      </c>
      <c r="Z2027" t="s">
        <v>60</v>
      </c>
      <c r="AA2027" t="s">
        <v>60</v>
      </c>
      <c r="AB2027" s="10" t="s">
        <v>53</v>
      </c>
      <c r="AD2027" s="10" t="s">
        <v>53</v>
      </c>
      <c r="AE2027" s="12">
        <v>655</v>
      </c>
      <c r="AF2027" s="10" t="s">
        <v>75</v>
      </c>
      <c r="AK2027" s="10" t="str">
        <f t="shared" si="94"/>
        <v>&gt;t_Fromia_nodosa_Mariana_153_FLMNH_101</v>
      </c>
      <c r="AL2027" s="10" t="str">
        <f t="shared" si="93"/>
        <v>&gt;Fromia_nodosa_Mariana__UF_153</v>
      </c>
      <c r="AM2027" s="10" t="s">
        <v>580</v>
      </c>
      <c r="AP2027" s="13"/>
      <c r="AQ2027" s="13"/>
      <c r="AR2027" s="13"/>
    </row>
    <row r="2028" spans="1:44" ht="14.1" customHeight="1" x14ac:dyDescent="0.2">
      <c r="A2028" s="10">
        <v>1989</v>
      </c>
      <c r="B2028" s="10" t="s">
        <v>287</v>
      </c>
      <c r="C2028" s="10" t="s">
        <v>92</v>
      </c>
      <c r="D2028" s="10" t="s">
        <v>581</v>
      </c>
      <c r="E2028" s="10" t="s">
        <v>52</v>
      </c>
      <c r="F2028" s="10"/>
      <c r="G2028" s="11">
        <v>1438</v>
      </c>
      <c r="I2028" s="10" t="s">
        <v>53</v>
      </c>
      <c r="L2028" s="10" t="s">
        <v>54</v>
      </c>
      <c r="M2028" s="10" t="s">
        <v>55</v>
      </c>
      <c r="N2028" s="10" t="s">
        <v>56</v>
      </c>
      <c r="O2028" s="10" t="s">
        <v>93</v>
      </c>
      <c r="P2028" s="10" t="s">
        <v>93</v>
      </c>
      <c r="W2028" s="10" t="s">
        <v>582</v>
      </c>
      <c r="X2028" s="10" t="s">
        <v>582</v>
      </c>
      <c r="Z2028" t="s">
        <v>60</v>
      </c>
      <c r="AA2028" t="s">
        <v>60</v>
      </c>
      <c r="AB2028" s="10" t="s">
        <v>53</v>
      </c>
      <c r="AC2028" s="10" t="s">
        <v>61</v>
      </c>
      <c r="AD2028" s="10" t="s">
        <v>101</v>
      </c>
      <c r="AE2028" s="12">
        <v>655</v>
      </c>
      <c r="AF2028" s="10" t="s">
        <v>75</v>
      </c>
      <c r="AH2028" s="10" t="s">
        <v>583</v>
      </c>
      <c r="AK2028" s="10" t="str">
        <f t="shared" si="94"/>
        <v>&gt;t_Fromia__Samoa/Palau_1438_1290_FLMNH_086</v>
      </c>
      <c r="AL2028" s="10" t="str">
        <f t="shared" si="93"/>
        <v>&gt;Fromia__Samoa/Palau__UF_1438_1290</v>
      </c>
      <c r="AM2028" s="10" t="s">
        <v>584</v>
      </c>
      <c r="AP2028" s="13"/>
      <c r="AQ2028" s="13"/>
      <c r="AR2028" s="13"/>
    </row>
    <row r="2029" spans="1:44" ht="14.1" customHeight="1" x14ac:dyDescent="0.2">
      <c r="A2029" s="10">
        <v>2381</v>
      </c>
      <c r="B2029" s="10" t="s">
        <v>98</v>
      </c>
      <c r="C2029" s="10" t="s">
        <v>448</v>
      </c>
      <c r="D2029" s="11">
        <v>2213</v>
      </c>
      <c r="E2029" s="10" t="s">
        <v>52</v>
      </c>
      <c r="F2029" s="10"/>
      <c r="G2029" s="11">
        <v>2213</v>
      </c>
      <c r="I2029" s="10" t="s">
        <v>53</v>
      </c>
      <c r="L2029" s="10" t="s">
        <v>54</v>
      </c>
      <c r="M2029" s="10" t="s">
        <v>55</v>
      </c>
      <c r="N2029" s="10" t="s">
        <v>56</v>
      </c>
      <c r="O2029" s="10" t="s">
        <v>93</v>
      </c>
      <c r="P2029" s="10" t="s">
        <v>93</v>
      </c>
      <c r="R2029" s="10" t="s">
        <v>256</v>
      </c>
      <c r="W2029" s="10" t="s">
        <v>283</v>
      </c>
      <c r="X2029" s="10" t="s">
        <v>283</v>
      </c>
      <c r="Z2029">
        <v>8.3224199999999993</v>
      </c>
      <c r="AA2029">
        <v>-79.583519999999993</v>
      </c>
      <c r="AB2029" s="10" t="s">
        <v>53</v>
      </c>
      <c r="AD2029" s="10" t="s">
        <v>53</v>
      </c>
      <c r="AE2029" s="12">
        <v>655</v>
      </c>
      <c r="AK2029" s="10" t="str">
        <f t="shared" si="94"/>
        <v>&gt;_Fromia_nodosa_PNG_2213_FLMNH_101</v>
      </c>
      <c r="AL2029" s="10" t="str">
        <f t="shared" si="93"/>
        <v>&gt;Fromia_nodosa_PNG__UF_2213</v>
      </c>
      <c r="AM2029" s="10" t="s">
        <v>585</v>
      </c>
      <c r="AP2029" s="13"/>
      <c r="AQ2029" s="13"/>
      <c r="AR2029" s="13"/>
    </row>
    <row r="2030" spans="1:44" ht="14.1" customHeight="1" x14ac:dyDescent="0.2">
      <c r="A2030" s="10">
        <v>2367</v>
      </c>
      <c r="B2030" s="10" t="s">
        <v>98</v>
      </c>
      <c r="C2030" s="10" t="s">
        <v>565</v>
      </c>
      <c r="D2030" s="11">
        <v>5863</v>
      </c>
      <c r="E2030" s="10" t="s">
        <v>52</v>
      </c>
      <c r="F2030" s="10"/>
      <c r="G2030" s="11">
        <v>5863</v>
      </c>
      <c r="I2030" s="10" t="s">
        <v>53</v>
      </c>
      <c r="L2030" s="10" t="s">
        <v>54</v>
      </c>
      <c r="M2030" s="10" t="s">
        <v>55</v>
      </c>
      <c r="N2030" s="10" t="s">
        <v>56</v>
      </c>
      <c r="O2030" s="10" t="s">
        <v>93</v>
      </c>
      <c r="P2030" s="10" t="s">
        <v>93</v>
      </c>
      <c r="R2030" s="10" t="s">
        <v>256</v>
      </c>
      <c r="W2030" s="10" t="s">
        <v>59</v>
      </c>
      <c r="X2030" s="10" t="s">
        <v>59</v>
      </c>
      <c r="Z2030" t="s">
        <v>60</v>
      </c>
      <c r="AA2030" t="s">
        <v>60</v>
      </c>
      <c r="AB2030" s="10" t="s">
        <v>53</v>
      </c>
      <c r="AD2030" s="10" t="s">
        <v>53</v>
      </c>
      <c r="AE2030" s="12">
        <v>655</v>
      </c>
      <c r="AK2030" s="10" t="str">
        <f t="shared" si="94"/>
        <v>&gt;_Fromia_nodosa_FSM_5863_FLMNH_101</v>
      </c>
      <c r="AL2030" s="10" t="str">
        <f t="shared" si="93"/>
        <v>&gt;Fromia_nodosa_FSM__UF_5863</v>
      </c>
      <c r="AM2030" s="10" t="s">
        <v>586</v>
      </c>
      <c r="AP2030" s="13"/>
      <c r="AQ2030" s="13"/>
      <c r="AR2030" s="13"/>
    </row>
    <row r="2031" spans="1:44" ht="14.1" customHeight="1" x14ac:dyDescent="0.2">
      <c r="A2031" s="10">
        <v>2369</v>
      </c>
      <c r="B2031" s="10" t="s">
        <v>98</v>
      </c>
      <c r="C2031" s="10" t="s">
        <v>348</v>
      </c>
      <c r="D2031" s="11">
        <v>5904</v>
      </c>
      <c r="E2031" s="10" t="s">
        <v>52</v>
      </c>
      <c r="F2031" s="10"/>
      <c r="G2031" s="11">
        <v>5904</v>
      </c>
      <c r="I2031" s="10" t="s">
        <v>53</v>
      </c>
      <c r="L2031" s="10" t="s">
        <v>54</v>
      </c>
      <c r="M2031" s="10" t="s">
        <v>55</v>
      </c>
      <c r="N2031" s="10" t="s">
        <v>56</v>
      </c>
      <c r="O2031" s="10" t="s">
        <v>93</v>
      </c>
      <c r="P2031" s="10" t="s">
        <v>93</v>
      </c>
      <c r="R2031" s="10" t="s">
        <v>256</v>
      </c>
      <c r="S2031" s="10" t="s">
        <v>219</v>
      </c>
      <c r="T2031" s="10"/>
      <c r="W2031" s="10" t="s">
        <v>59</v>
      </c>
      <c r="X2031" s="10" t="s">
        <v>59</v>
      </c>
      <c r="Z2031" t="s">
        <v>60</v>
      </c>
      <c r="AA2031" t="s">
        <v>60</v>
      </c>
      <c r="AB2031" s="10" t="s">
        <v>53</v>
      </c>
      <c r="AD2031" s="10" t="s">
        <v>53</v>
      </c>
      <c r="AE2031" s="12">
        <v>655</v>
      </c>
      <c r="AK2031" s="10" t="str">
        <f t="shared" si="94"/>
        <v>&gt;_Fromia_nodosa~_FSM_5904_FLMNH_101</v>
      </c>
      <c r="AL2031" s="10" t="str">
        <f t="shared" si="93"/>
        <v>&gt;Fromia_nodosa_FSM__UF_5904</v>
      </c>
      <c r="AM2031" s="10" t="s">
        <v>586</v>
      </c>
      <c r="AP2031" s="13"/>
      <c r="AQ2031" s="13"/>
    </row>
    <row r="2032" spans="1:44" ht="14.1" customHeight="1" x14ac:dyDescent="0.2">
      <c r="A2032" s="10">
        <v>788</v>
      </c>
      <c r="B2032" s="10" t="s">
        <v>131</v>
      </c>
      <c r="C2032" s="10" t="s">
        <v>560</v>
      </c>
      <c r="D2032" s="11">
        <v>8319</v>
      </c>
      <c r="E2032" s="10" t="s">
        <v>52</v>
      </c>
      <c r="F2032" s="10"/>
      <c r="G2032" s="11">
        <v>8319</v>
      </c>
      <c r="I2032" s="10" t="s">
        <v>53</v>
      </c>
      <c r="L2032" s="10" t="s">
        <v>54</v>
      </c>
      <c r="M2032" s="10" t="s">
        <v>55</v>
      </c>
      <c r="N2032" s="10" t="s">
        <v>56</v>
      </c>
      <c r="O2032" s="10" t="s">
        <v>93</v>
      </c>
      <c r="P2032" s="10" t="s">
        <v>93</v>
      </c>
      <c r="R2032" s="10" t="s">
        <v>587</v>
      </c>
      <c r="W2032" s="10" t="s">
        <v>135</v>
      </c>
      <c r="X2032" s="10" t="s">
        <v>135</v>
      </c>
      <c r="Z2032">
        <v>-14.673999999999999</v>
      </c>
      <c r="AA2032">
        <v>145.45304999999999</v>
      </c>
      <c r="AB2032" s="10" t="s">
        <v>53</v>
      </c>
      <c r="AC2032" s="10" t="s">
        <v>61</v>
      </c>
      <c r="AD2032" s="10" t="s">
        <v>53</v>
      </c>
      <c r="AE2032" s="12">
        <v>655</v>
      </c>
      <c r="AH2032" s="10" t="s">
        <v>478</v>
      </c>
      <c r="AK2032" s="10" t="str">
        <f t="shared" si="94"/>
        <v>&gt;_Fromia_pacifica_Lizard_8319_FLMNH_037</v>
      </c>
      <c r="AL2032" s="10" t="str">
        <f t="shared" si="93"/>
        <v>&gt;Fromia_pacifica_Lizard__UF_8319</v>
      </c>
      <c r="AM2032" s="10" t="s">
        <v>588</v>
      </c>
      <c r="AN2032" s="10" t="s">
        <v>139</v>
      </c>
      <c r="AP2032" s="13"/>
      <c r="AQ2032" s="13"/>
    </row>
    <row r="2033" spans="1:43" ht="14.1" customHeight="1" x14ac:dyDescent="0.2">
      <c r="A2033" s="10">
        <v>1896</v>
      </c>
      <c r="B2033" s="10" t="s">
        <v>227</v>
      </c>
      <c r="C2033" s="10" t="s">
        <v>232</v>
      </c>
      <c r="D2033" s="11">
        <v>1117</v>
      </c>
      <c r="E2033" s="10" t="s">
        <v>52</v>
      </c>
      <c r="F2033" s="10"/>
      <c r="G2033" s="11">
        <v>1117</v>
      </c>
      <c r="I2033" s="10" t="s">
        <v>53</v>
      </c>
      <c r="L2033" s="10" t="s">
        <v>54</v>
      </c>
      <c r="M2033" s="10" t="s">
        <v>55</v>
      </c>
      <c r="N2033" s="10" t="s">
        <v>56</v>
      </c>
      <c r="O2033" s="10" t="s">
        <v>93</v>
      </c>
      <c r="P2033" s="10" t="s">
        <v>93</v>
      </c>
      <c r="W2033" s="10" t="s">
        <v>589</v>
      </c>
      <c r="X2033" s="10" t="s">
        <v>589</v>
      </c>
      <c r="Z2033">
        <v>-21.164449999999999</v>
      </c>
      <c r="AA2033">
        <v>-175.20196999999999</v>
      </c>
      <c r="AB2033" s="10" t="s">
        <v>53</v>
      </c>
      <c r="AC2033" s="10" t="s">
        <v>61</v>
      </c>
      <c r="AD2033" s="10" t="s">
        <v>53</v>
      </c>
      <c r="AE2033" s="12">
        <v>655</v>
      </c>
      <c r="AH2033" s="10" t="s">
        <v>478</v>
      </c>
      <c r="AK2033" s="10" t="str">
        <f t="shared" si="94"/>
        <v>&gt;_Fromia__Tonga_1117_FLMNH_085</v>
      </c>
      <c r="AL2033" s="10" t="str">
        <f t="shared" si="93"/>
        <v>&gt;Fromia__Tonga__UF_1117</v>
      </c>
      <c r="AM2033" s="10" t="s">
        <v>590</v>
      </c>
      <c r="AP2033" s="13"/>
      <c r="AQ2033" s="13"/>
    </row>
    <row r="2034" spans="1:43" ht="14.1" customHeight="1" x14ac:dyDescent="0.2">
      <c r="A2034" s="10">
        <v>2325</v>
      </c>
      <c r="B2034" s="10" t="s">
        <v>98</v>
      </c>
      <c r="C2034" s="10" t="s">
        <v>375</v>
      </c>
      <c r="D2034" s="11">
        <v>4292</v>
      </c>
      <c r="E2034" s="10" t="s">
        <v>52</v>
      </c>
      <c r="F2034" s="10"/>
      <c r="G2034" s="11">
        <v>4292</v>
      </c>
      <c r="I2034" s="10" t="s">
        <v>53</v>
      </c>
      <c r="L2034" s="10" t="s">
        <v>54</v>
      </c>
      <c r="M2034" s="10" t="s">
        <v>55</v>
      </c>
      <c r="N2034" s="10" t="s">
        <v>56</v>
      </c>
      <c r="O2034" s="10" t="s">
        <v>93</v>
      </c>
      <c r="P2034" s="10" t="s">
        <v>93</v>
      </c>
      <c r="W2034" s="10" t="s">
        <v>329</v>
      </c>
      <c r="X2034" s="10" t="s">
        <v>329</v>
      </c>
      <c r="Z2034">
        <v>-15.376706</v>
      </c>
      <c r="AA2034">
        <v>166.959158</v>
      </c>
      <c r="AB2034" s="10" t="s">
        <v>53</v>
      </c>
      <c r="AC2034" s="10" t="s">
        <v>61</v>
      </c>
      <c r="AD2034" s="10" t="s">
        <v>53</v>
      </c>
      <c r="AE2034" s="12">
        <v>655</v>
      </c>
      <c r="AH2034" s="10" t="s">
        <v>478</v>
      </c>
      <c r="AK2034" s="10" t="str">
        <f t="shared" si="94"/>
        <v>&gt;_Fromia__Vanuatu_4292_FLMNH_101</v>
      </c>
      <c r="AL2034" s="10" t="str">
        <f t="shared" si="93"/>
        <v>&gt;Fromia__Vanuatu__UF_4292</v>
      </c>
      <c r="AM2034" s="10" t="s">
        <v>591</v>
      </c>
      <c r="AP2034" s="13"/>
      <c r="AQ2034" s="13"/>
    </row>
    <row r="2035" spans="1:43" ht="14.1" customHeight="1" x14ac:dyDescent="0.2">
      <c r="A2035" s="10">
        <v>2379</v>
      </c>
      <c r="B2035" s="10" t="s">
        <v>98</v>
      </c>
      <c r="C2035" s="10" t="s">
        <v>258</v>
      </c>
      <c r="D2035" s="11">
        <v>7092</v>
      </c>
      <c r="E2035" s="10" t="s">
        <v>52</v>
      </c>
      <c r="F2035" s="10"/>
      <c r="G2035" s="11">
        <v>7092</v>
      </c>
      <c r="I2035" s="10" t="s">
        <v>53</v>
      </c>
      <c r="L2035" s="10" t="s">
        <v>54</v>
      </c>
      <c r="M2035" s="10" t="s">
        <v>55</v>
      </c>
      <c r="N2035" s="10" t="s">
        <v>56</v>
      </c>
      <c r="O2035" s="10" t="s">
        <v>93</v>
      </c>
      <c r="P2035" s="10" t="s">
        <v>93</v>
      </c>
      <c r="R2035" s="10" t="s">
        <v>256</v>
      </c>
      <c r="S2035" s="10" t="s">
        <v>219</v>
      </c>
      <c r="T2035" s="10"/>
      <c r="W2035" s="10" t="s">
        <v>288</v>
      </c>
      <c r="X2035" s="10" t="s">
        <v>288</v>
      </c>
      <c r="Z2035" t="s">
        <v>60</v>
      </c>
      <c r="AA2035" t="s">
        <v>60</v>
      </c>
      <c r="AB2035" s="10" t="s">
        <v>53</v>
      </c>
      <c r="AD2035" s="10" t="s">
        <v>53</v>
      </c>
      <c r="AE2035" s="12">
        <v>655</v>
      </c>
      <c r="AK2035" s="10" t="str">
        <f t="shared" si="94"/>
        <v>&gt;_Fromia_nodosa~_Marshall_7092_FLMNH_101</v>
      </c>
      <c r="AL2035" s="10" t="str">
        <f t="shared" si="93"/>
        <v>&gt;Fromia_nodosa_Marshall__UF_7092</v>
      </c>
      <c r="AM2035" s="10" t="s">
        <v>592</v>
      </c>
      <c r="AP2035" s="13"/>
      <c r="AQ2035" s="13"/>
    </row>
    <row r="2036" spans="1:43" ht="14.1" customHeight="1" x14ac:dyDescent="0.2">
      <c r="A2036" s="10">
        <v>1980</v>
      </c>
      <c r="B2036" s="10" t="s">
        <v>287</v>
      </c>
      <c r="C2036" s="10" t="s">
        <v>246</v>
      </c>
      <c r="D2036" s="11">
        <v>2294</v>
      </c>
      <c r="E2036" s="10" t="s">
        <v>52</v>
      </c>
      <c r="F2036" s="10"/>
      <c r="G2036" s="11">
        <v>2294</v>
      </c>
      <c r="I2036" s="10" t="s">
        <v>53</v>
      </c>
      <c r="L2036" s="10" t="s">
        <v>54</v>
      </c>
      <c r="M2036" s="10" t="s">
        <v>55</v>
      </c>
      <c r="N2036" s="10" t="s">
        <v>56</v>
      </c>
      <c r="O2036" s="10" t="s">
        <v>93</v>
      </c>
      <c r="P2036" s="10" t="s">
        <v>93</v>
      </c>
      <c r="W2036" s="10" t="s">
        <v>283</v>
      </c>
      <c r="X2036" s="10" t="s">
        <v>283</v>
      </c>
      <c r="Z2036">
        <v>8.3224199999999993</v>
      </c>
      <c r="AA2036">
        <v>-79.583519999999993</v>
      </c>
      <c r="AB2036" s="10" t="s">
        <v>53</v>
      </c>
      <c r="AC2036" s="10" t="s">
        <v>61</v>
      </c>
      <c r="AD2036" s="10" t="s">
        <v>53</v>
      </c>
      <c r="AE2036" s="12">
        <v>655</v>
      </c>
      <c r="AH2036" s="10" t="s">
        <v>478</v>
      </c>
      <c r="AK2036" s="10" t="str">
        <f t="shared" si="94"/>
        <v>&gt;_Fromia__PNG_2294_FLMNH_086</v>
      </c>
      <c r="AL2036" s="10" t="str">
        <f t="shared" si="93"/>
        <v>&gt;Fromia__PNG__UF_2294</v>
      </c>
      <c r="AM2036" s="10" t="s">
        <v>593</v>
      </c>
      <c r="AP2036" s="13"/>
      <c r="AQ2036" s="13"/>
    </row>
    <row r="2037" spans="1:43" ht="14.1" customHeight="1" x14ac:dyDescent="0.2">
      <c r="A2037" s="10">
        <v>1956</v>
      </c>
      <c r="B2037" s="10" t="s">
        <v>287</v>
      </c>
      <c r="C2037" s="10" t="s">
        <v>334</v>
      </c>
      <c r="D2037" s="11">
        <v>2300</v>
      </c>
      <c r="E2037" s="10" t="s">
        <v>52</v>
      </c>
      <c r="F2037" s="10"/>
      <c r="G2037" s="11">
        <v>2300</v>
      </c>
      <c r="I2037" s="10" t="s">
        <v>53</v>
      </c>
      <c r="L2037" s="10" t="s">
        <v>54</v>
      </c>
      <c r="M2037" s="10" t="s">
        <v>55</v>
      </c>
      <c r="N2037" s="10" t="s">
        <v>56</v>
      </c>
      <c r="O2037" s="10" t="s">
        <v>93</v>
      </c>
      <c r="P2037" s="10" t="s">
        <v>93</v>
      </c>
      <c r="W2037" s="10" t="s">
        <v>283</v>
      </c>
      <c r="X2037" s="10" t="s">
        <v>283</v>
      </c>
      <c r="Z2037">
        <v>8.3224199999999993</v>
      </c>
      <c r="AA2037">
        <v>-79.583519999999993</v>
      </c>
      <c r="AB2037" s="10" t="s">
        <v>53</v>
      </c>
      <c r="AC2037" s="10" t="s">
        <v>61</v>
      </c>
      <c r="AD2037" s="10" t="s">
        <v>53</v>
      </c>
      <c r="AE2037" s="12">
        <v>655</v>
      </c>
      <c r="AH2037" s="10" t="s">
        <v>478</v>
      </c>
      <c r="AK2037" s="10" t="str">
        <f t="shared" si="94"/>
        <v>&gt;_Fromia__PNG_2300_FLMNH_086</v>
      </c>
      <c r="AL2037" s="10" t="str">
        <f t="shared" si="93"/>
        <v>&gt;Fromia__PNG__UF_2300</v>
      </c>
      <c r="AM2037" s="10" t="s">
        <v>593</v>
      </c>
      <c r="AP2037" s="13"/>
      <c r="AQ2037" s="13"/>
    </row>
    <row r="2038" spans="1:43" ht="14.1" customHeight="1" x14ac:dyDescent="0.2">
      <c r="A2038" s="10">
        <v>1931</v>
      </c>
      <c r="B2038" s="10" t="s">
        <v>287</v>
      </c>
      <c r="C2038" s="10" t="s">
        <v>99</v>
      </c>
      <c r="D2038" s="11">
        <v>6038</v>
      </c>
      <c r="E2038" s="10" t="s">
        <v>52</v>
      </c>
      <c r="F2038" s="10"/>
      <c r="G2038" s="11">
        <v>6038</v>
      </c>
      <c r="I2038" s="10" t="s">
        <v>53</v>
      </c>
      <c r="L2038" s="10" t="s">
        <v>54</v>
      </c>
      <c r="M2038" s="10" t="s">
        <v>55</v>
      </c>
      <c r="N2038" s="10" t="s">
        <v>56</v>
      </c>
      <c r="O2038" s="10" t="s">
        <v>93</v>
      </c>
      <c r="P2038" s="10" t="s">
        <v>93</v>
      </c>
      <c r="W2038" s="10" t="s">
        <v>594</v>
      </c>
      <c r="X2038" s="10" t="s">
        <v>594</v>
      </c>
      <c r="Z2038" t="s">
        <v>60</v>
      </c>
      <c r="AA2038" t="s">
        <v>60</v>
      </c>
      <c r="AB2038" s="10" t="s">
        <v>53</v>
      </c>
      <c r="AC2038" s="10" t="s">
        <v>61</v>
      </c>
      <c r="AD2038" s="10" t="s">
        <v>53</v>
      </c>
      <c r="AE2038" s="12">
        <v>655</v>
      </c>
      <c r="AH2038" s="10" t="s">
        <v>478</v>
      </c>
      <c r="AK2038" s="10" t="str">
        <f t="shared" si="94"/>
        <v>&gt;_Fromia__Nauru_6038_FLMNH_086</v>
      </c>
      <c r="AL2038" s="10" t="str">
        <f t="shared" si="93"/>
        <v>&gt;Fromia__Nauru__UF_6038</v>
      </c>
      <c r="AM2038" s="10" t="s">
        <v>595</v>
      </c>
      <c r="AP2038" s="13"/>
      <c r="AQ2038" s="13"/>
    </row>
    <row r="2039" spans="1:43" ht="14.1" customHeight="1" x14ac:dyDescent="0.2">
      <c r="A2039" s="10">
        <v>1943</v>
      </c>
      <c r="B2039" s="10" t="s">
        <v>287</v>
      </c>
      <c r="C2039" s="10" t="s">
        <v>289</v>
      </c>
      <c r="D2039" s="11">
        <v>538</v>
      </c>
      <c r="E2039" s="10" t="s">
        <v>52</v>
      </c>
      <c r="F2039" s="10"/>
      <c r="G2039" s="11">
        <v>538</v>
      </c>
      <c r="I2039" s="10" t="s">
        <v>53</v>
      </c>
      <c r="L2039" s="10" t="s">
        <v>54</v>
      </c>
      <c r="M2039" s="10" t="s">
        <v>55</v>
      </c>
      <c r="N2039" s="10" t="s">
        <v>56</v>
      </c>
      <c r="O2039" s="10" t="s">
        <v>93</v>
      </c>
      <c r="P2039" s="10" t="s">
        <v>93</v>
      </c>
      <c r="S2039" s="10" t="s">
        <v>219</v>
      </c>
      <c r="T2039" s="10"/>
      <c r="W2039" s="10" t="s">
        <v>244</v>
      </c>
      <c r="X2039" s="10" t="s">
        <v>244</v>
      </c>
      <c r="Z2039">
        <v>7.5149799899999996</v>
      </c>
      <c r="AA2039">
        <v>134.58251999999999</v>
      </c>
      <c r="AB2039" s="10" t="s">
        <v>53</v>
      </c>
      <c r="AC2039" s="10" t="s">
        <v>61</v>
      </c>
      <c r="AD2039" s="10" t="s">
        <v>53</v>
      </c>
      <c r="AE2039" s="12">
        <v>655</v>
      </c>
      <c r="AH2039" s="10" t="s">
        <v>478</v>
      </c>
      <c r="AK2039" s="10" t="str">
        <f t="shared" si="94"/>
        <v>&gt;_Fromia_~_Palau_538_FLMNH_086</v>
      </c>
      <c r="AL2039" s="10" t="str">
        <f t="shared" si="93"/>
        <v>&gt;Fromia__Palau__UF_538</v>
      </c>
      <c r="AM2039" s="10" t="s">
        <v>596</v>
      </c>
      <c r="AP2039" s="13"/>
      <c r="AQ2039" s="13"/>
    </row>
    <row r="2040" spans="1:43" ht="14.1" customHeight="1" x14ac:dyDescent="0.2">
      <c r="A2040" s="10">
        <v>2001</v>
      </c>
      <c r="B2040" s="10" t="s">
        <v>287</v>
      </c>
      <c r="C2040" s="10" t="s">
        <v>345</v>
      </c>
      <c r="D2040" s="11">
        <v>1290</v>
      </c>
      <c r="E2040" s="10" t="s">
        <v>52</v>
      </c>
      <c r="F2040" s="10"/>
      <c r="G2040" s="11">
        <v>1290</v>
      </c>
      <c r="I2040" s="10" t="s">
        <v>53</v>
      </c>
      <c r="L2040" s="10" t="s">
        <v>54</v>
      </c>
      <c r="M2040" s="10" t="s">
        <v>55</v>
      </c>
      <c r="N2040" s="10" t="s">
        <v>56</v>
      </c>
      <c r="O2040" s="10" t="s">
        <v>93</v>
      </c>
      <c r="P2040" s="10" t="s">
        <v>93</v>
      </c>
      <c r="W2040" s="10" t="s">
        <v>328</v>
      </c>
      <c r="X2040" s="10" t="s">
        <v>328</v>
      </c>
      <c r="Z2040" t="s">
        <v>60</v>
      </c>
      <c r="AA2040" t="s">
        <v>60</v>
      </c>
      <c r="AB2040" s="10" t="s">
        <v>53</v>
      </c>
      <c r="AC2040" s="10" t="s">
        <v>61</v>
      </c>
      <c r="AD2040" s="10" t="s">
        <v>53</v>
      </c>
      <c r="AE2040" s="12">
        <v>655</v>
      </c>
      <c r="AH2040" s="10" t="s">
        <v>478</v>
      </c>
      <c r="AK2040" s="10" t="str">
        <f t="shared" si="94"/>
        <v>&gt;_Fromia__Samoa_1290_FLMNH_086</v>
      </c>
      <c r="AL2040" s="10" t="str">
        <f t="shared" si="93"/>
        <v>&gt;Fromia__Samoa__UF_1290</v>
      </c>
      <c r="AM2040" s="10" t="s">
        <v>597</v>
      </c>
      <c r="AP2040" s="13"/>
      <c r="AQ2040" s="13"/>
    </row>
    <row r="2041" spans="1:43" ht="14.1" customHeight="1" x14ac:dyDescent="0.2">
      <c r="A2041" s="10">
        <v>2016</v>
      </c>
      <c r="B2041" s="10" t="s">
        <v>287</v>
      </c>
      <c r="C2041" s="10" t="s">
        <v>201</v>
      </c>
      <c r="D2041" s="11">
        <v>1438</v>
      </c>
      <c r="E2041" s="10" t="s">
        <v>52</v>
      </c>
      <c r="F2041" s="10"/>
      <c r="G2041" s="11">
        <v>1438</v>
      </c>
      <c r="I2041" s="10" t="s">
        <v>53</v>
      </c>
      <c r="L2041" s="10" t="s">
        <v>54</v>
      </c>
      <c r="M2041" s="10" t="s">
        <v>55</v>
      </c>
      <c r="N2041" s="10" t="s">
        <v>56</v>
      </c>
      <c r="O2041" s="10" t="s">
        <v>93</v>
      </c>
      <c r="P2041" s="10" t="s">
        <v>93</v>
      </c>
      <c r="W2041" s="10" t="s">
        <v>244</v>
      </c>
      <c r="X2041" s="10" t="s">
        <v>244</v>
      </c>
      <c r="Z2041">
        <v>7.5149799899999996</v>
      </c>
      <c r="AA2041">
        <v>134.58251999999999</v>
      </c>
      <c r="AB2041" s="10" t="s">
        <v>53</v>
      </c>
      <c r="AC2041" s="10" t="s">
        <v>61</v>
      </c>
      <c r="AD2041" s="10" t="s">
        <v>53</v>
      </c>
      <c r="AE2041" s="12">
        <v>655</v>
      </c>
      <c r="AH2041" s="10" t="s">
        <v>478</v>
      </c>
      <c r="AK2041" s="10" t="str">
        <f t="shared" si="94"/>
        <v>&gt;_Fromia__Palau_1438_FLMNH_086</v>
      </c>
      <c r="AL2041" s="10" t="str">
        <f t="shared" si="93"/>
        <v>&gt;Fromia__Palau__UF_1438</v>
      </c>
      <c r="AM2041" s="10" t="s">
        <v>597</v>
      </c>
      <c r="AP2041" s="13"/>
      <c r="AQ2041" s="13"/>
    </row>
    <row r="2042" spans="1:43" ht="14.1" customHeight="1" x14ac:dyDescent="0.2">
      <c r="A2042" s="10">
        <v>1944</v>
      </c>
      <c r="B2042" s="10" t="s">
        <v>287</v>
      </c>
      <c r="C2042" s="10" t="s">
        <v>315</v>
      </c>
      <c r="D2042" s="11">
        <v>2266</v>
      </c>
      <c r="E2042" s="10" t="s">
        <v>52</v>
      </c>
      <c r="F2042" s="10"/>
      <c r="G2042" s="11">
        <v>2266</v>
      </c>
      <c r="I2042" s="10" t="s">
        <v>53</v>
      </c>
      <c r="L2042" s="10" t="s">
        <v>54</v>
      </c>
      <c r="M2042" s="10" t="s">
        <v>55</v>
      </c>
      <c r="N2042" s="10" t="s">
        <v>56</v>
      </c>
      <c r="O2042" s="10" t="s">
        <v>93</v>
      </c>
      <c r="P2042" s="10" t="s">
        <v>93</v>
      </c>
      <c r="W2042" s="10" t="s">
        <v>283</v>
      </c>
      <c r="X2042" s="10" t="s">
        <v>283</v>
      </c>
      <c r="Z2042">
        <v>8.3224199999999993</v>
      </c>
      <c r="AA2042">
        <v>-79.583519999999993</v>
      </c>
      <c r="AB2042" s="10" t="s">
        <v>53</v>
      </c>
      <c r="AC2042" s="10" t="s">
        <v>61</v>
      </c>
      <c r="AD2042" s="10" t="s">
        <v>53</v>
      </c>
      <c r="AE2042" s="12">
        <v>655</v>
      </c>
      <c r="AH2042" s="10" t="s">
        <v>478</v>
      </c>
      <c r="AK2042" s="10" t="str">
        <f t="shared" si="94"/>
        <v>&gt;_Fromia__PNG_2266_FLMNH_086</v>
      </c>
      <c r="AL2042" s="10" t="str">
        <f t="shared" si="93"/>
        <v>&gt;Fromia__PNG__UF_2266</v>
      </c>
      <c r="AM2042" s="10" t="s">
        <v>598</v>
      </c>
      <c r="AP2042" s="13"/>
      <c r="AQ2042" s="13"/>
    </row>
    <row r="2043" spans="1:43" ht="14.1" customHeight="1" x14ac:dyDescent="0.2">
      <c r="A2043" s="10">
        <v>1906</v>
      </c>
      <c r="B2043" s="10" t="s">
        <v>227</v>
      </c>
      <c r="C2043" s="10" t="s">
        <v>382</v>
      </c>
      <c r="D2043" s="11">
        <v>2732</v>
      </c>
      <c r="E2043" s="10" t="s">
        <v>52</v>
      </c>
      <c r="F2043" s="10"/>
      <c r="G2043" s="11">
        <v>2732</v>
      </c>
      <c r="I2043" s="10" t="s">
        <v>53</v>
      </c>
      <c r="L2043" s="10" t="s">
        <v>54</v>
      </c>
      <c r="M2043" s="10" t="s">
        <v>55</v>
      </c>
      <c r="N2043" s="10" t="s">
        <v>56</v>
      </c>
      <c r="O2043" s="10" t="s">
        <v>93</v>
      </c>
      <c r="P2043" s="10" t="s">
        <v>93</v>
      </c>
      <c r="W2043" s="10" t="s">
        <v>279</v>
      </c>
      <c r="X2043" s="10" t="s">
        <v>279</v>
      </c>
      <c r="Z2043">
        <v>0</v>
      </c>
      <c r="AA2043">
        <v>125</v>
      </c>
      <c r="AB2043" s="10" t="s">
        <v>53</v>
      </c>
      <c r="AC2043" s="10" t="s">
        <v>61</v>
      </c>
      <c r="AD2043" s="10" t="s">
        <v>53</v>
      </c>
      <c r="AE2043" s="12">
        <v>655</v>
      </c>
      <c r="AH2043" s="10" t="s">
        <v>478</v>
      </c>
      <c r="AK2043" s="10" t="str">
        <f t="shared" si="94"/>
        <v>&gt;_Fromia__Indonesia_2732_FLMNH_085</v>
      </c>
      <c r="AL2043" s="10" t="str">
        <f t="shared" si="93"/>
        <v>&gt;Fromia__Indonesia__UF_2732</v>
      </c>
      <c r="AM2043" s="10" t="s">
        <v>599</v>
      </c>
      <c r="AP2043" s="13"/>
      <c r="AQ2043" s="13"/>
    </row>
    <row r="2044" spans="1:43" ht="14.1" customHeight="1" x14ac:dyDescent="0.2">
      <c r="A2044" s="10">
        <v>1907</v>
      </c>
      <c r="B2044" s="10" t="s">
        <v>227</v>
      </c>
      <c r="C2044" s="10" t="s">
        <v>443</v>
      </c>
      <c r="D2044" s="11">
        <v>5453</v>
      </c>
      <c r="E2044" s="10" t="s">
        <v>52</v>
      </c>
      <c r="F2044" s="10"/>
      <c r="G2044" s="11">
        <v>5453</v>
      </c>
      <c r="I2044" s="10" t="s">
        <v>53</v>
      </c>
      <c r="L2044" s="10" t="s">
        <v>54</v>
      </c>
      <c r="M2044" s="10" t="s">
        <v>55</v>
      </c>
      <c r="N2044" s="10" t="s">
        <v>56</v>
      </c>
      <c r="O2044" s="10" t="s">
        <v>93</v>
      </c>
      <c r="P2044" s="10" t="s">
        <v>93</v>
      </c>
      <c r="S2044" s="10" t="s">
        <v>219</v>
      </c>
      <c r="T2044" s="10"/>
      <c r="W2044" s="10" t="s">
        <v>279</v>
      </c>
      <c r="X2044" s="10" t="s">
        <v>279</v>
      </c>
      <c r="Z2044">
        <v>0</v>
      </c>
      <c r="AA2044">
        <v>125</v>
      </c>
      <c r="AB2044" s="10" t="s">
        <v>53</v>
      </c>
      <c r="AC2044" s="10" t="s">
        <v>61</v>
      </c>
      <c r="AD2044" s="10" t="s">
        <v>53</v>
      </c>
      <c r="AE2044" s="12">
        <v>655</v>
      </c>
      <c r="AH2044" s="10" t="s">
        <v>478</v>
      </c>
      <c r="AK2044" s="10" t="str">
        <f t="shared" si="94"/>
        <v>&gt;_Fromia_~_Indonesia_5453_FLMNH_085</v>
      </c>
      <c r="AL2044" s="10" t="str">
        <f t="shared" si="93"/>
        <v>&gt;Fromia__Indonesia__UF_5453</v>
      </c>
      <c r="AM2044" s="10" t="s">
        <v>600</v>
      </c>
      <c r="AP2044" s="13"/>
      <c r="AQ2044" s="13"/>
    </row>
    <row r="2045" spans="1:43" ht="14.1" customHeight="1" x14ac:dyDescent="0.2">
      <c r="A2045" s="10">
        <v>1968</v>
      </c>
      <c r="B2045" s="10" t="s">
        <v>287</v>
      </c>
      <c r="C2045" s="10" t="s">
        <v>263</v>
      </c>
      <c r="D2045" s="11">
        <v>1816</v>
      </c>
      <c r="E2045" s="10" t="s">
        <v>52</v>
      </c>
      <c r="F2045" s="10"/>
      <c r="G2045" s="11">
        <v>1816</v>
      </c>
      <c r="I2045" s="10" t="s">
        <v>53</v>
      </c>
      <c r="L2045" s="10" t="s">
        <v>54</v>
      </c>
      <c r="M2045" s="10" t="s">
        <v>55</v>
      </c>
      <c r="N2045" s="10" t="s">
        <v>56</v>
      </c>
      <c r="O2045" s="10" t="s">
        <v>93</v>
      </c>
      <c r="P2045" s="10" t="s">
        <v>93</v>
      </c>
      <c r="W2045" s="10" t="s">
        <v>279</v>
      </c>
      <c r="X2045" s="10" t="s">
        <v>279</v>
      </c>
      <c r="Z2045">
        <v>0</v>
      </c>
      <c r="AA2045">
        <v>125</v>
      </c>
      <c r="AB2045" s="10" t="s">
        <v>53</v>
      </c>
      <c r="AC2045" s="10" t="s">
        <v>61</v>
      </c>
      <c r="AD2045" s="10" t="s">
        <v>53</v>
      </c>
      <c r="AE2045" s="12">
        <v>655</v>
      </c>
      <c r="AH2045" s="10" t="s">
        <v>478</v>
      </c>
      <c r="AK2045" s="10" t="str">
        <f t="shared" si="94"/>
        <v>&gt;_Fromia__Indonesia_1816_FLMNH_086</v>
      </c>
      <c r="AL2045" s="10" t="str">
        <f t="shared" si="93"/>
        <v>&gt;Fromia__Indonesia__UF_1816</v>
      </c>
      <c r="AM2045" s="10" t="s">
        <v>601</v>
      </c>
      <c r="AP2045" s="13"/>
      <c r="AQ2045" s="13"/>
    </row>
    <row r="2046" spans="1:43" ht="14.1" customHeight="1" x14ac:dyDescent="0.2">
      <c r="A2046" s="10">
        <v>1954</v>
      </c>
      <c r="B2046" s="10" t="s">
        <v>287</v>
      </c>
      <c r="C2046" s="10" t="s">
        <v>171</v>
      </c>
      <c r="D2046" s="11">
        <v>2626</v>
      </c>
      <c r="E2046" s="10" t="s">
        <v>52</v>
      </c>
      <c r="F2046" s="10"/>
      <c r="G2046" s="11">
        <v>2626</v>
      </c>
      <c r="I2046" s="10" t="s">
        <v>53</v>
      </c>
      <c r="L2046" s="10" t="s">
        <v>54</v>
      </c>
      <c r="M2046" s="10" t="s">
        <v>55</v>
      </c>
      <c r="N2046" s="10" t="s">
        <v>56</v>
      </c>
      <c r="O2046" s="10" t="s">
        <v>93</v>
      </c>
      <c r="P2046" s="10" t="s">
        <v>93</v>
      </c>
      <c r="W2046" s="10" t="s">
        <v>279</v>
      </c>
      <c r="X2046" s="10" t="s">
        <v>279</v>
      </c>
      <c r="Z2046">
        <v>0</v>
      </c>
      <c r="AA2046">
        <v>125</v>
      </c>
      <c r="AB2046" s="10" t="s">
        <v>53</v>
      </c>
      <c r="AC2046" s="10" t="s">
        <v>61</v>
      </c>
      <c r="AD2046" s="10" t="s">
        <v>53</v>
      </c>
      <c r="AE2046" s="12">
        <v>655</v>
      </c>
      <c r="AH2046" s="10" t="s">
        <v>478</v>
      </c>
      <c r="AK2046" s="10" t="str">
        <f t="shared" si="94"/>
        <v>&gt;_Fromia__Indonesia_2626_FLMNH_086</v>
      </c>
      <c r="AL2046" s="10" t="str">
        <f t="shared" si="93"/>
        <v>&gt;Fromia__Indonesia__UF_2626</v>
      </c>
      <c r="AM2046" s="10" t="s">
        <v>602</v>
      </c>
      <c r="AP2046" s="13"/>
      <c r="AQ2046" s="13"/>
    </row>
    <row r="2047" spans="1:43" ht="14.1" customHeight="1" x14ac:dyDescent="0.2">
      <c r="A2047" s="10">
        <v>1979</v>
      </c>
      <c r="B2047" s="10" t="s">
        <v>287</v>
      </c>
      <c r="C2047" s="10" t="s">
        <v>429</v>
      </c>
      <c r="D2047" s="11">
        <v>2318</v>
      </c>
      <c r="E2047" s="10" t="s">
        <v>52</v>
      </c>
      <c r="F2047" s="10"/>
      <c r="G2047" s="11">
        <v>2318</v>
      </c>
      <c r="I2047" s="10" t="s">
        <v>53</v>
      </c>
      <c r="L2047" s="10" t="s">
        <v>54</v>
      </c>
      <c r="M2047" s="10" t="s">
        <v>55</v>
      </c>
      <c r="N2047" s="10" t="s">
        <v>56</v>
      </c>
      <c r="O2047" s="10" t="s">
        <v>93</v>
      </c>
      <c r="P2047" s="10" t="s">
        <v>93</v>
      </c>
      <c r="W2047" s="10" t="s">
        <v>283</v>
      </c>
      <c r="X2047" s="10" t="s">
        <v>283</v>
      </c>
      <c r="Z2047">
        <v>8.3224199999999993</v>
      </c>
      <c r="AA2047">
        <v>-79.583519999999993</v>
      </c>
      <c r="AB2047" s="10" t="s">
        <v>53</v>
      </c>
      <c r="AC2047" s="10" t="s">
        <v>61</v>
      </c>
      <c r="AD2047" s="10" t="s">
        <v>53</v>
      </c>
      <c r="AE2047" s="12">
        <v>655</v>
      </c>
      <c r="AH2047" s="10" t="s">
        <v>478</v>
      </c>
      <c r="AK2047" s="10" t="str">
        <f t="shared" si="94"/>
        <v>&gt;_Fromia__PNG_2318_FLMNH_086</v>
      </c>
      <c r="AL2047" s="10" t="str">
        <f t="shared" si="93"/>
        <v>&gt;Fromia__PNG__UF_2318</v>
      </c>
      <c r="AM2047" s="10" t="s">
        <v>603</v>
      </c>
      <c r="AP2047" s="13"/>
      <c r="AQ2047" s="13"/>
    </row>
    <row r="2048" spans="1:43" ht="14.1" customHeight="1" x14ac:dyDescent="0.2">
      <c r="A2048" s="10">
        <v>2393</v>
      </c>
      <c r="B2048" s="10" t="s">
        <v>98</v>
      </c>
      <c r="C2048" s="10" t="s">
        <v>356</v>
      </c>
      <c r="D2048" s="11">
        <v>6923</v>
      </c>
      <c r="E2048" s="10" t="s">
        <v>52</v>
      </c>
      <c r="F2048" s="10"/>
      <c r="G2048" s="11">
        <v>6923</v>
      </c>
      <c r="I2048" s="10" t="s">
        <v>53</v>
      </c>
      <c r="L2048" s="10" t="s">
        <v>54</v>
      </c>
      <c r="M2048" s="10" t="s">
        <v>55</v>
      </c>
      <c r="N2048" s="10" t="s">
        <v>56</v>
      </c>
      <c r="O2048" s="10" t="s">
        <v>93</v>
      </c>
      <c r="P2048" s="10" t="s">
        <v>93</v>
      </c>
      <c r="R2048" s="10" t="s">
        <v>256</v>
      </c>
      <c r="S2048" s="10" t="s">
        <v>219</v>
      </c>
      <c r="T2048" s="10"/>
      <c r="W2048" s="10" t="s">
        <v>59</v>
      </c>
      <c r="X2048" s="10" t="s">
        <v>59</v>
      </c>
      <c r="Z2048" t="s">
        <v>60</v>
      </c>
      <c r="AA2048" t="s">
        <v>60</v>
      </c>
      <c r="AB2048" s="10" t="s">
        <v>53</v>
      </c>
      <c r="AD2048" s="10" t="s">
        <v>53</v>
      </c>
      <c r="AE2048" s="12">
        <v>655</v>
      </c>
      <c r="AK2048" s="10" t="str">
        <f t="shared" si="94"/>
        <v>&gt;_Fromia_nodosa~_FSM_6923_FLMNH_101</v>
      </c>
      <c r="AL2048" s="10" t="str">
        <f t="shared" si="93"/>
        <v>&gt;Fromia_nodosa_FSM__UF_6923</v>
      </c>
      <c r="AM2048" s="10" t="s">
        <v>604</v>
      </c>
      <c r="AP2048" s="13"/>
      <c r="AQ2048" s="13"/>
    </row>
    <row r="2049" spans="1:57" ht="14.1" customHeight="1" x14ac:dyDescent="0.2">
      <c r="A2049" s="10">
        <v>2002</v>
      </c>
      <c r="B2049" s="10" t="s">
        <v>287</v>
      </c>
      <c r="C2049" s="10" t="s">
        <v>382</v>
      </c>
      <c r="D2049" s="11">
        <v>6928</v>
      </c>
      <c r="E2049" s="10" t="s">
        <v>52</v>
      </c>
      <c r="F2049" s="10"/>
      <c r="G2049" s="11">
        <v>6928</v>
      </c>
      <c r="I2049" s="10" t="s">
        <v>53</v>
      </c>
      <c r="L2049" s="10" t="s">
        <v>54</v>
      </c>
      <c r="M2049" s="10" t="s">
        <v>55</v>
      </c>
      <c r="N2049" s="10" t="s">
        <v>56</v>
      </c>
      <c r="O2049" s="10" t="s">
        <v>93</v>
      </c>
      <c r="P2049" s="10" t="s">
        <v>93</v>
      </c>
      <c r="W2049" s="10" t="s">
        <v>59</v>
      </c>
      <c r="X2049" s="10" t="s">
        <v>59</v>
      </c>
      <c r="Z2049" t="s">
        <v>60</v>
      </c>
      <c r="AA2049" t="s">
        <v>60</v>
      </c>
      <c r="AB2049" s="10" t="s">
        <v>53</v>
      </c>
      <c r="AC2049" s="10" t="s">
        <v>61</v>
      </c>
      <c r="AD2049" s="10" t="s">
        <v>53</v>
      </c>
      <c r="AE2049" s="12">
        <v>655</v>
      </c>
      <c r="AH2049" s="10" t="s">
        <v>478</v>
      </c>
      <c r="AK2049" s="10" t="str">
        <f t="shared" si="94"/>
        <v>&gt;_Fromia__FSM_6928_FLMNH_086</v>
      </c>
      <c r="AL2049" s="10" t="str">
        <f t="shared" si="93"/>
        <v>&gt;Fromia__FSM__UF_6928</v>
      </c>
      <c r="AM2049" s="10" t="s">
        <v>605</v>
      </c>
      <c r="AP2049" s="13"/>
      <c r="AQ2049" s="13"/>
    </row>
    <row r="2050" spans="1:57" ht="14.1" customHeight="1" x14ac:dyDescent="0.2">
      <c r="A2050" s="10">
        <v>2384</v>
      </c>
      <c r="B2050" s="10" t="s">
        <v>98</v>
      </c>
      <c r="C2050" s="10" t="s">
        <v>266</v>
      </c>
      <c r="D2050" s="11">
        <v>5908</v>
      </c>
      <c r="E2050" s="10" t="s">
        <v>52</v>
      </c>
      <c r="F2050" s="10"/>
      <c r="G2050" s="11">
        <v>5908</v>
      </c>
      <c r="I2050" s="10" t="s">
        <v>53</v>
      </c>
      <c r="L2050" s="10" t="s">
        <v>54</v>
      </c>
      <c r="M2050" s="10" t="s">
        <v>55</v>
      </c>
      <c r="N2050" s="10" t="s">
        <v>56</v>
      </c>
      <c r="O2050" s="10" t="s">
        <v>93</v>
      </c>
      <c r="P2050" s="10" t="s">
        <v>93</v>
      </c>
      <c r="W2050" s="10" t="s">
        <v>59</v>
      </c>
      <c r="X2050" s="10" t="s">
        <v>59</v>
      </c>
      <c r="Z2050" t="s">
        <v>60</v>
      </c>
      <c r="AA2050" t="s">
        <v>60</v>
      </c>
      <c r="AB2050" s="10" t="s">
        <v>53</v>
      </c>
      <c r="AC2050" s="10" t="s">
        <v>61</v>
      </c>
      <c r="AD2050" s="10" t="s">
        <v>53</v>
      </c>
      <c r="AE2050" s="12">
        <v>655</v>
      </c>
      <c r="AH2050" s="10" t="s">
        <v>478</v>
      </c>
      <c r="AK2050" s="10" t="str">
        <f t="shared" si="94"/>
        <v>&gt;_Fromia__FSM_5908_FLMNH_101</v>
      </c>
      <c r="AL2050" s="10" t="str">
        <f t="shared" si="93"/>
        <v>&gt;Fromia__FSM__UF_5908</v>
      </c>
      <c r="AM2050" s="10" t="s">
        <v>606</v>
      </c>
      <c r="AP2050" s="13"/>
      <c r="AQ2050" s="13"/>
      <c r="BE2050" s="16"/>
    </row>
    <row r="2051" spans="1:57" ht="14.1" customHeight="1" x14ac:dyDescent="0.2">
      <c r="A2051" s="10">
        <v>2327</v>
      </c>
      <c r="B2051" s="10" t="s">
        <v>98</v>
      </c>
      <c r="C2051" s="10" t="s">
        <v>289</v>
      </c>
      <c r="D2051" s="11">
        <v>5418</v>
      </c>
      <c r="E2051" s="10" t="s">
        <v>52</v>
      </c>
      <c r="F2051" s="10"/>
      <c r="G2051" s="11">
        <v>5418</v>
      </c>
      <c r="I2051" s="10" t="s">
        <v>53</v>
      </c>
      <c r="L2051" s="10" t="s">
        <v>54</v>
      </c>
      <c r="M2051" s="10" t="s">
        <v>55</v>
      </c>
      <c r="N2051" s="10" t="s">
        <v>56</v>
      </c>
      <c r="O2051" s="10" t="s">
        <v>93</v>
      </c>
      <c r="P2051" s="10" t="s">
        <v>93</v>
      </c>
      <c r="W2051" s="10" t="s">
        <v>354</v>
      </c>
      <c r="X2051" s="10" t="s">
        <v>354</v>
      </c>
      <c r="Z2051" t="s">
        <v>60</v>
      </c>
      <c r="AA2051" t="s">
        <v>60</v>
      </c>
      <c r="AB2051" s="10" t="s">
        <v>53</v>
      </c>
      <c r="AC2051" s="10" t="s">
        <v>61</v>
      </c>
      <c r="AD2051" s="10" t="s">
        <v>53</v>
      </c>
      <c r="AE2051" s="12">
        <v>655</v>
      </c>
      <c r="AH2051" s="10" t="s">
        <v>478</v>
      </c>
      <c r="AK2051" s="10" t="str">
        <f t="shared" si="94"/>
        <v>&gt;_Fromia__Lines_5418_FLMNH_101</v>
      </c>
      <c r="AL2051" s="10" t="str">
        <f t="shared" si="93"/>
        <v>&gt;Fromia__Lines__UF_5418</v>
      </c>
      <c r="AM2051" s="10" t="s">
        <v>607</v>
      </c>
      <c r="AP2051" s="13"/>
      <c r="AQ2051" s="13"/>
    </row>
    <row r="2052" spans="1:57" ht="14.1" customHeight="1" x14ac:dyDescent="0.2">
      <c r="A2052" s="10">
        <v>2386</v>
      </c>
      <c r="B2052" s="10" t="s">
        <v>98</v>
      </c>
      <c r="C2052" s="10" t="s">
        <v>382</v>
      </c>
      <c r="D2052" s="11">
        <v>5787</v>
      </c>
      <c r="E2052" s="10" t="s">
        <v>52</v>
      </c>
      <c r="F2052" s="10"/>
      <c r="G2052" s="11">
        <v>5787</v>
      </c>
      <c r="I2052" s="10" t="s">
        <v>53</v>
      </c>
      <c r="L2052" s="10" t="s">
        <v>54</v>
      </c>
      <c r="M2052" s="10" t="s">
        <v>55</v>
      </c>
      <c r="N2052" s="10" t="s">
        <v>56</v>
      </c>
      <c r="O2052" s="10" t="s">
        <v>93</v>
      </c>
      <c r="P2052" s="10" t="s">
        <v>93</v>
      </c>
      <c r="W2052" s="10" t="s">
        <v>354</v>
      </c>
      <c r="X2052" s="10" t="s">
        <v>354</v>
      </c>
      <c r="Z2052" t="s">
        <v>60</v>
      </c>
      <c r="AA2052" t="s">
        <v>60</v>
      </c>
      <c r="AB2052" s="10" t="s">
        <v>53</v>
      </c>
      <c r="AC2052" s="10" t="s">
        <v>61</v>
      </c>
      <c r="AD2052" s="10" t="s">
        <v>53</v>
      </c>
      <c r="AE2052" s="12">
        <v>655</v>
      </c>
      <c r="AH2052" s="10" t="s">
        <v>478</v>
      </c>
      <c r="AK2052" s="10" t="str">
        <f t="shared" si="94"/>
        <v>&gt;_Fromia__Lines_5787_FLMNH_101</v>
      </c>
      <c r="AL2052" s="10" t="str">
        <f t="shared" si="93"/>
        <v>&gt;Fromia__Lines__UF_5787</v>
      </c>
      <c r="AM2052" s="10" t="s">
        <v>607</v>
      </c>
      <c r="AP2052" s="13"/>
      <c r="AQ2052" s="13"/>
    </row>
    <row r="2053" spans="1:57" ht="14.1" customHeight="1" x14ac:dyDescent="0.2">
      <c r="A2053" s="10">
        <v>1869</v>
      </c>
      <c r="B2053" s="10" t="s">
        <v>227</v>
      </c>
      <c r="C2053" s="10" t="s">
        <v>83</v>
      </c>
      <c r="D2053" s="11">
        <v>1863</v>
      </c>
      <c r="E2053" s="10" t="s">
        <v>52</v>
      </c>
      <c r="F2053" s="10"/>
      <c r="G2053" s="11">
        <v>1863</v>
      </c>
      <c r="I2053" s="10" t="s">
        <v>53</v>
      </c>
      <c r="L2053" s="10" t="s">
        <v>54</v>
      </c>
      <c r="M2053" s="10" t="s">
        <v>55</v>
      </c>
      <c r="N2053" s="10" t="s">
        <v>56</v>
      </c>
      <c r="O2053" s="10" t="s">
        <v>93</v>
      </c>
      <c r="P2053" s="10" t="s">
        <v>93</v>
      </c>
      <c r="W2053" s="10" t="s">
        <v>279</v>
      </c>
      <c r="X2053" s="10" t="s">
        <v>279</v>
      </c>
      <c r="Z2053">
        <v>0</v>
      </c>
      <c r="AA2053">
        <v>125</v>
      </c>
      <c r="AB2053" s="10" t="s">
        <v>53</v>
      </c>
      <c r="AC2053" s="10" t="s">
        <v>61</v>
      </c>
      <c r="AD2053" s="10" t="s">
        <v>53</v>
      </c>
      <c r="AE2053" s="12">
        <v>655</v>
      </c>
      <c r="AH2053" s="10" t="s">
        <v>478</v>
      </c>
      <c r="AK2053" s="10" t="str">
        <f t="shared" si="94"/>
        <v>&gt;_Fromia__Indonesia_1863_FLMNH_085</v>
      </c>
      <c r="AL2053" s="10" t="str">
        <f t="shared" si="93"/>
        <v>&gt;Fromia__Indonesia__UF_1863</v>
      </c>
      <c r="AM2053" s="10" t="s">
        <v>608</v>
      </c>
      <c r="AP2053" s="13"/>
      <c r="AQ2053" s="13"/>
    </row>
    <row r="2054" spans="1:57" ht="14.1" customHeight="1" x14ac:dyDescent="0.2">
      <c r="A2054" s="10">
        <v>1930</v>
      </c>
      <c r="B2054" s="10" t="s">
        <v>287</v>
      </c>
      <c r="C2054" s="10" t="s">
        <v>142</v>
      </c>
      <c r="D2054" s="11">
        <v>2615</v>
      </c>
      <c r="E2054" s="10" t="s">
        <v>52</v>
      </c>
      <c r="F2054" s="10"/>
      <c r="G2054" s="11">
        <v>2615</v>
      </c>
      <c r="I2054" s="10" t="s">
        <v>53</v>
      </c>
      <c r="L2054" s="10" t="s">
        <v>54</v>
      </c>
      <c r="M2054" s="10" t="s">
        <v>55</v>
      </c>
      <c r="N2054" s="10" t="s">
        <v>56</v>
      </c>
      <c r="O2054" s="10" t="s">
        <v>93</v>
      </c>
      <c r="P2054" s="10" t="s">
        <v>93</v>
      </c>
      <c r="W2054" s="10" t="s">
        <v>279</v>
      </c>
      <c r="X2054" s="10" t="s">
        <v>279</v>
      </c>
      <c r="Z2054">
        <v>0</v>
      </c>
      <c r="AA2054">
        <v>125</v>
      </c>
      <c r="AB2054" s="10" t="s">
        <v>53</v>
      </c>
      <c r="AC2054" s="10" t="s">
        <v>61</v>
      </c>
      <c r="AD2054" s="10" t="s">
        <v>53</v>
      </c>
      <c r="AE2054" s="12">
        <v>655</v>
      </c>
      <c r="AH2054" s="10" t="s">
        <v>478</v>
      </c>
      <c r="AK2054" s="10" t="str">
        <f t="shared" si="94"/>
        <v>&gt;_Fromia__Indonesia_2615_FLMNH_086</v>
      </c>
      <c r="AL2054" s="10" t="str">
        <f t="shared" si="93"/>
        <v>&gt;Fromia__Indonesia__UF_2615</v>
      </c>
      <c r="AM2054" s="10" t="s">
        <v>609</v>
      </c>
      <c r="AP2054" s="13"/>
      <c r="AQ2054" s="13"/>
    </row>
    <row r="2055" spans="1:57" ht="14.1" customHeight="1" x14ac:dyDescent="0.2">
      <c r="A2055" s="10">
        <v>2015</v>
      </c>
      <c r="B2055" s="10" t="s">
        <v>287</v>
      </c>
      <c r="C2055" s="10" t="s">
        <v>387</v>
      </c>
      <c r="D2055" s="11">
        <v>2257</v>
      </c>
      <c r="E2055" s="10" t="s">
        <v>52</v>
      </c>
      <c r="F2055" s="10"/>
      <c r="G2055" s="11">
        <v>2257</v>
      </c>
      <c r="I2055" s="10" t="s">
        <v>53</v>
      </c>
      <c r="L2055" s="10" t="s">
        <v>54</v>
      </c>
      <c r="M2055" s="10" t="s">
        <v>55</v>
      </c>
      <c r="N2055" s="10" t="s">
        <v>56</v>
      </c>
      <c r="O2055" s="10" t="s">
        <v>93</v>
      </c>
      <c r="P2055" s="10" t="s">
        <v>93</v>
      </c>
      <c r="W2055" s="10" t="s">
        <v>283</v>
      </c>
      <c r="X2055" s="10" t="s">
        <v>283</v>
      </c>
      <c r="Z2055">
        <v>8.3224199999999993</v>
      </c>
      <c r="AA2055">
        <v>-79.583519999999993</v>
      </c>
      <c r="AB2055" s="10" t="s">
        <v>53</v>
      </c>
      <c r="AC2055" s="10" t="s">
        <v>61</v>
      </c>
      <c r="AD2055" s="10" t="s">
        <v>53</v>
      </c>
      <c r="AE2055" s="12">
        <v>655</v>
      </c>
      <c r="AH2055" s="10" t="s">
        <v>478</v>
      </c>
      <c r="AK2055" s="10" t="str">
        <f t="shared" si="94"/>
        <v>&gt;_Fromia__PNG_2257_FLMNH_086</v>
      </c>
      <c r="AL2055" s="10" t="str">
        <f t="shared" si="93"/>
        <v>&gt;Fromia__PNG__UF_2257</v>
      </c>
      <c r="AM2055" s="10" t="s">
        <v>610</v>
      </c>
      <c r="AP2055" s="13"/>
      <c r="AQ2055" s="13"/>
    </row>
    <row r="2056" spans="1:57" ht="14.1" customHeight="1" x14ac:dyDescent="0.2">
      <c r="A2056" s="10">
        <v>1967</v>
      </c>
      <c r="B2056" s="10" t="s">
        <v>287</v>
      </c>
      <c r="C2056" s="10" t="s">
        <v>228</v>
      </c>
      <c r="D2056" s="11">
        <v>2331</v>
      </c>
      <c r="E2056" s="10" t="s">
        <v>52</v>
      </c>
      <c r="F2056" s="10"/>
      <c r="G2056" s="11">
        <v>2331</v>
      </c>
      <c r="I2056" s="10" t="s">
        <v>53</v>
      </c>
      <c r="L2056" s="10" t="s">
        <v>54</v>
      </c>
      <c r="M2056" s="10" t="s">
        <v>55</v>
      </c>
      <c r="N2056" s="10" t="s">
        <v>56</v>
      </c>
      <c r="O2056" s="10" t="s">
        <v>93</v>
      </c>
      <c r="P2056" s="10" t="s">
        <v>93</v>
      </c>
      <c r="W2056" s="10" t="s">
        <v>283</v>
      </c>
      <c r="X2056" s="10" t="s">
        <v>283</v>
      </c>
      <c r="Z2056">
        <v>8.3224199999999993</v>
      </c>
      <c r="AA2056">
        <v>-79.583519999999993</v>
      </c>
      <c r="AB2056" s="10" t="s">
        <v>53</v>
      </c>
      <c r="AC2056" s="10" t="s">
        <v>61</v>
      </c>
      <c r="AD2056" s="10" t="s">
        <v>53</v>
      </c>
      <c r="AE2056" s="12">
        <v>655</v>
      </c>
      <c r="AH2056" s="10" t="s">
        <v>478</v>
      </c>
      <c r="AK2056" s="10" t="str">
        <f t="shared" si="94"/>
        <v>&gt;_Fromia__PNG_2331_FLMNH_086</v>
      </c>
      <c r="AL2056" s="10" t="str">
        <f t="shared" si="93"/>
        <v>&gt;Fromia__PNG__UF_2331</v>
      </c>
      <c r="AM2056" s="10" t="s">
        <v>611</v>
      </c>
      <c r="AP2056" s="13"/>
      <c r="AQ2056" s="13"/>
    </row>
    <row r="2057" spans="1:57" ht="14.1" customHeight="1" x14ac:dyDescent="0.2">
      <c r="A2057" s="10">
        <v>796</v>
      </c>
      <c r="B2057" s="10" t="s">
        <v>131</v>
      </c>
      <c r="C2057" s="10" t="s">
        <v>211</v>
      </c>
      <c r="D2057" s="11">
        <v>8368</v>
      </c>
      <c r="E2057" s="10" t="s">
        <v>52</v>
      </c>
      <c r="F2057" s="10"/>
      <c r="G2057" s="11">
        <v>8368</v>
      </c>
      <c r="I2057" s="10" t="s">
        <v>53</v>
      </c>
      <c r="L2057" s="10" t="s">
        <v>54</v>
      </c>
      <c r="M2057" s="10" t="s">
        <v>55</v>
      </c>
      <c r="N2057" s="10" t="s">
        <v>56</v>
      </c>
      <c r="O2057" s="10" t="s">
        <v>93</v>
      </c>
      <c r="P2057" s="10" t="s">
        <v>93</v>
      </c>
      <c r="R2057" s="10" t="s">
        <v>247</v>
      </c>
      <c r="S2057" s="10" t="s">
        <v>219</v>
      </c>
      <c r="T2057" s="10"/>
      <c r="W2057" s="10" t="s">
        <v>135</v>
      </c>
      <c r="X2057" s="10" t="s">
        <v>135</v>
      </c>
      <c r="Z2057">
        <v>-14.673999999999999</v>
      </c>
      <c r="AA2057">
        <v>145.45304999999999</v>
      </c>
      <c r="AB2057" s="10" t="s">
        <v>53</v>
      </c>
      <c r="AC2057" s="10" t="s">
        <v>61</v>
      </c>
      <c r="AD2057" s="10" t="s">
        <v>53</v>
      </c>
      <c r="AE2057" s="12">
        <v>655</v>
      </c>
      <c r="AH2057" s="10" t="s">
        <v>478</v>
      </c>
      <c r="AK2057" s="10" t="str">
        <f t="shared" si="94"/>
        <v>&gt;_Fromia_monilis~_Lizard_8368_FLMNH_037</v>
      </c>
      <c r="AL2057" s="10" t="str">
        <f t="shared" si="93"/>
        <v>&gt;Fromia_monilis_Lizard__UF_8368</v>
      </c>
      <c r="AM2057" s="10" t="s">
        <v>610</v>
      </c>
      <c r="AN2057" s="10" t="s">
        <v>139</v>
      </c>
      <c r="AP2057" s="13"/>
      <c r="AQ2057" s="13"/>
    </row>
    <row r="2058" spans="1:57" ht="14.1" customHeight="1" x14ac:dyDescent="0.2">
      <c r="A2058" s="10">
        <v>1872</v>
      </c>
      <c r="B2058" s="10" t="s">
        <v>227</v>
      </c>
      <c r="C2058" s="10" t="s">
        <v>263</v>
      </c>
      <c r="D2058" s="11">
        <v>1090</v>
      </c>
      <c r="E2058" s="10" t="s">
        <v>52</v>
      </c>
      <c r="F2058" s="10"/>
      <c r="G2058" s="11">
        <v>1090</v>
      </c>
      <c r="I2058" s="10" t="s">
        <v>53</v>
      </c>
      <c r="L2058" s="10" t="s">
        <v>54</v>
      </c>
      <c r="M2058" s="10" t="s">
        <v>55</v>
      </c>
      <c r="N2058" s="10" t="s">
        <v>56</v>
      </c>
      <c r="O2058" s="10" t="s">
        <v>93</v>
      </c>
      <c r="P2058" s="10" t="s">
        <v>93</v>
      </c>
      <c r="W2058" s="10" t="s">
        <v>446</v>
      </c>
      <c r="X2058" s="10" t="s">
        <v>446</v>
      </c>
      <c r="Z2058" t="s">
        <v>60</v>
      </c>
      <c r="AA2058" t="s">
        <v>60</v>
      </c>
      <c r="AB2058" s="10" t="s">
        <v>53</v>
      </c>
      <c r="AC2058" s="10" t="s">
        <v>61</v>
      </c>
      <c r="AD2058" s="10" t="s">
        <v>53</v>
      </c>
      <c r="AE2058" s="12">
        <v>655</v>
      </c>
      <c r="AH2058" s="10" t="s">
        <v>478</v>
      </c>
      <c r="AK2058" s="10" t="str">
        <f t="shared" si="94"/>
        <v>&gt;_Fromia__WAustralia_1090_FLMNH_085</v>
      </c>
      <c r="AL2058" s="10" t="str">
        <f t="shared" si="93"/>
        <v>&gt;Fromia__WAustralia__UF_1090</v>
      </c>
      <c r="AM2058" s="10" t="s">
        <v>612</v>
      </c>
      <c r="AP2058" s="13"/>
      <c r="AQ2058" s="13"/>
    </row>
    <row r="2059" spans="1:57" ht="14.1" customHeight="1" x14ac:dyDescent="0.2">
      <c r="A2059" s="10">
        <v>2372</v>
      </c>
      <c r="B2059" s="10" t="s">
        <v>98</v>
      </c>
      <c r="C2059" s="10" t="s">
        <v>377</v>
      </c>
      <c r="D2059" s="11">
        <v>2774</v>
      </c>
      <c r="E2059" s="10" t="s">
        <v>52</v>
      </c>
      <c r="F2059" s="10"/>
      <c r="G2059" s="11">
        <v>2774</v>
      </c>
      <c r="I2059" s="10" t="s">
        <v>53</v>
      </c>
      <c r="L2059" s="10" t="s">
        <v>54</v>
      </c>
      <c r="M2059" s="10" t="s">
        <v>55</v>
      </c>
      <c r="N2059" s="10" t="s">
        <v>56</v>
      </c>
      <c r="O2059" s="10" t="s">
        <v>93</v>
      </c>
      <c r="P2059" s="10" t="s">
        <v>93</v>
      </c>
      <c r="R2059" s="10" t="s">
        <v>256</v>
      </c>
      <c r="W2059" s="10" t="s">
        <v>198</v>
      </c>
      <c r="X2059" s="10" t="s">
        <v>198</v>
      </c>
      <c r="Z2059" t="s">
        <v>60</v>
      </c>
      <c r="AA2059" t="s">
        <v>60</v>
      </c>
      <c r="AB2059" s="10" t="s">
        <v>53</v>
      </c>
      <c r="AD2059" s="10" t="s">
        <v>53</v>
      </c>
      <c r="AE2059" s="12">
        <v>655</v>
      </c>
      <c r="AK2059" s="10" t="str">
        <f t="shared" si="94"/>
        <v>&gt;_Fromia_nodosa_Mariana_2774_FLMNH_101</v>
      </c>
      <c r="AL2059" s="10" t="str">
        <f t="shared" ref="AL2059:AL2122" si="95">CONCATENATE("&gt;",P2059,"_",R2059,"_",X2059,"_",Y2059,"_",E2059,"_",D2059)</f>
        <v>&gt;Fromia_nodosa_Mariana__UF_2774</v>
      </c>
      <c r="AM2059" s="10" t="s">
        <v>613</v>
      </c>
      <c r="AP2059" s="13"/>
      <c r="AQ2059" s="13"/>
    </row>
    <row r="2060" spans="1:57" ht="14.1" customHeight="1" x14ac:dyDescent="0.2">
      <c r="A2060" s="10">
        <v>2207</v>
      </c>
      <c r="B2060" s="10" t="s">
        <v>64</v>
      </c>
      <c r="C2060" s="10" t="s">
        <v>387</v>
      </c>
      <c r="D2060" s="10">
        <v>9463</v>
      </c>
      <c r="E2060" s="10" t="s">
        <v>52</v>
      </c>
      <c r="F2060" s="10"/>
      <c r="G2060" s="11">
        <v>9463</v>
      </c>
      <c r="I2060" s="10" t="s">
        <v>53</v>
      </c>
      <c r="L2060" s="10" t="s">
        <v>54</v>
      </c>
      <c r="M2060" s="10" t="s">
        <v>55</v>
      </c>
      <c r="N2060" s="10" t="s">
        <v>56</v>
      </c>
      <c r="O2060" s="10" t="s">
        <v>93</v>
      </c>
      <c r="P2060" s="10" t="s">
        <v>93</v>
      </c>
      <c r="R2060" s="10" t="s">
        <v>256</v>
      </c>
      <c r="S2060" s="10" t="s">
        <v>219</v>
      </c>
      <c r="T2060" s="10"/>
      <c r="W2060" s="10" t="s">
        <v>67</v>
      </c>
      <c r="X2060" s="10" t="s">
        <v>67</v>
      </c>
      <c r="Z2060" t="s">
        <v>60</v>
      </c>
      <c r="AA2060" t="s">
        <v>60</v>
      </c>
      <c r="AB2060" s="10" t="s">
        <v>53</v>
      </c>
      <c r="AD2060" s="10" t="s">
        <v>53</v>
      </c>
      <c r="AE2060" s="12">
        <v>655</v>
      </c>
      <c r="AK2060" s="10" t="str">
        <f t="shared" si="94"/>
        <v>&gt;_Fromia_nodosa~_Ningaloo_9463_FLMNH_094</v>
      </c>
      <c r="AL2060" s="10" t="str">
        <f t="shared" si="95"/>
        <v>&gt;Fromia_nodosa_Ningaloo__UF_9463</v>
      </c>
      <c r="AM2060" s="10" t="s">
        <v>614</v>
      </c>
      <c r="AP2060" s="13"/>
      <c r="AQ2060" s="13"/>
    </row>
    <row r="2061" spans="1:57" ht="14.1" customHeight="1" x14ac:dyDescent="0.2">
      <c r="A2061" s="10">
        <v>2134</v>
      </c>
      <c r="B2061" s="10" t="s">
        <v>64</v>
      </c>
      <c r="C2061" s="10" t="s">
        <v>230</v>
      </c>
      <c r="D2061" s="10">
        <v>9500</v>
      </c>
      <c r="E2061" s="10" t="s">
        <v>52</v>
      </c>
      <c r="F2061" s="10"/>
      <c r="G2061" s="11">
        <v>9500</v>
      </c>
      <c r="I2061" s="10" t="s">
        <v>53</v>
      </c>
      <c r="L2061" s="10" t="s">
        <v>54</v>
      </c>
      <c r="M2061" s="10" t="s">
        <v>55</v>
      </c>
      <c r="N2061" s="10" t="s">
        <v>56</v>
      </c>
      <c r="O2061" s="10" t="s">
        <v>93</v>
      </c>
      <c r="P2061" s="10" t="s">
        <v>93</v>
      </c>
      <c r="R2061" s="10" t="s">
        <v>256</v>
      </c>
      <c r="W2061" s="10" t="s">
        <v>67</v>
      </c>
      <c r="X2061" s="10" t="s">
        <v>67</v>
      </c>
      <c r="Z2061" t="s">
        <v>60</v>
      </c>
      <c r="AA2061" t="s">
        <v>60</v>
      </c>
      <c r="AB2061" s="10" t="s">
        <v>53</v>
      </c>
      <c r="AD2061" s="10" t="s">
        <v>53</v>
      </c>
      <c r="AE2061" s="12">
        <v>655</v>
      </c>
      <c r="AK2061" s="10" t="str">
        <f t="shared" si="94"/>
        <v>&gt;_Fromia_nodosa_Ningaloo_9500_FLMNH_094</v>
      </c>
      <c r="AL2061" s="10" t="str">
        <f t="shared" si="95"/>
        <v>&gt;Fromia_nodosa_Ningaloo__UF_9500</v>
      </c>
      <c r="AM2061" s="10" t="s">
        <v>614</v>
      </c>
      <c r="AP2061" s="13"/>
      <c r="AQ2061" s="13"/>
    </row>
    <row r="2062" spans="1:57" ht="14.1" customHeight="1" x14ac:dyDescent="0.2">
      <c r="A2062" s="10">
        <v>2118</v>
      </c>
      <c r="B2062" s="10" t="s">
        <v>64</v>
      </c>
      <c r="C2062" s="10" t="s">
        <v>307</v>
      </c>
      <c r="D2062" s="10" t="s">
        <v>615</v>
      </c>
      <c r="E2062" s="10" t="s">
        <v>52</v>
      </c>
      <c r="F2062" s="10"/>
      <c r="G2062" s="11">
        <v>9587</v>
      </c>
      <c r="I2062" s="10" t="s">
        <v>53</v>
      </c>
      <c r="L2062" s="10" t="s">
        <v>54</v>
      </c>
      <c r="M2062" s="10" t="s">
        <v>55</v>
      </c>
      <c r="N2062" s="10" t="s">
        <v>56</v>
      </c>
      <c r="O2062" s="10" t="s">
        <v>93</v>
      </c>
      <c r="P2062" s="10" t="s">
        <v>93</v>
      </c>
      <c r="W2062" s="10" t="s">
        <v>67</v>
      </c>
      <c r="X2062" s="10" t="s">
        <v>67</v>
      </c>
      <c r="Z2062" t="s">
        <v>60</v>
      </c>
      <c r="AA2062" t="s">
        <v>60</v>
      </c>
      <c r="AB2062" s="10" t="s">
        <v>53</v>
      </c>
      <c r="AD2062" s="10" t="s">
        <v>53</v>
      </c>
      <c r="AE2062" s="12">
        <v>655</v>
      </c>
      <c r="AH2062" s="10" t="s">
        <v>478</v>
      </c>
      <c r="AK2062" s="10" t="str">
        <f t="shared" si="94"/>
        <v>&gt;_Fromia__Ningaloo_9587_1_FLMNH_094</v>
      </c>
      <c r="AL2062" s="10" t="str">
        <f t="shared" si="95"/>
        <v>&gt;Fromia__Ningaloo__UF_9587_1</v>
      </c>
      <c r="AM2062" s="10" t="s">
        <v>616</v>
      </c>
      <c r="AP2062" s="13"/>
      <c r="AQ2062" s="13"/>
    </row>
    <row r="2063" spans="1:57" ht="14.1" customHeight="1" x14ac:dyDescent="0.2">
      <c r="A2063" s="10">
        <v>1918</v>
      </c>
      <c r="B2063" s="10" t="s">
        <v>227</v>
      </c>
      <c r="C2063" s="10" t="s">
        <v>248</v>
      </c>
      <c r="D2063" s="11">
        <v>298</v>
      </c>
      <c r="E2063" s="10" t="s">
        <v>52</v>
      </c>
      <c r="F2063" s="10"/>
      <c r="G2063" s="11">
        <v>298</v>
      </c>
      <c r="I2063" s="10" t="s">
        <v>53</v>
      </c>
      <c r="L2063" s="10" t="s">
        <v>54</v>
      </c>
      <c r="M2063" s="10" t="s">
        <v>55</v>
      </c>
      <c r="N2063" s="10" t="s">
        <v>56</v>
      </c>
      <c r="O2063" s="10" t="s">
        <v>93</v>
      </c>
      <c r="P2063" s="10" t="s">
        <v>93</v>
      </c>
      <c r="W2063" s="14" t="s">
        <v>316</v>
      </c>
      <c r="X2063" s="14" t="s">
        <v>316</v>
      </c>
      <c r="Z2063">
        <v>12.879721</v>
      </c>
      <c r="AA2063">
        <v>121.774017</v>
      </c>
      <c r="AB2063" s="10" t="s">
        <v>53</v>
      </c>
      <c r="AC2063" s="10" t="s">
        <v>61</v>
      </c>
      <c r="AD2063" s="10" t="s">
        <v>53</v>
      </c>
      <c r="AE2063" s="12">
        <v>655</v>
      </c>
      <c r="AH2063" s="10" t="s">
        <v>478</v>
      </c>
      <c r="AK2063" s="10" t="str">
        <f t="shared" si="94"/>
        <v>&gt;_Fromia__Philippines_298_FLMNH_085</v>
      </c>
      <c r="AL2063" s="10" t="str">
        <f t="shared" si="95"/>
        <v>&gt;Fromia__Philippines__UF_298</v>
      </c>
      <c r="AM2063" s="10" t="s">
        <v>617</v>
      </c>
      <c r="AP2063" s="13"/>
      <c r="AQ2063" s="13"/>
    </row>
    <row r="2064" spans="1:57" ht="14.1" customHeight="1" x14ac:dyDescent="0.2">
      <c r="A2064" s="10">
        <v>3005</v>
      </c>
      <c r="B2064" s="10" t="s">
        <v>50</v>
      </c>
      <c r="C2064" s="10" t="s">
        <v>365</v>
      </c>
      <c r="D2064" s="10" t="s">
        <v>666</v>
      </c>
      <c r="E2064" s="10" t="s">
        <v>52</v>
      </c>
      <c r="F2064" s="10"/>
      <c r="G2064" s="11">
        <v>1484</v>
      </c>
      <c r="I2064" s="10" t="s">
        <v>53</v>
      </c>
      <c r="L2064" s="10" t="s">
        <v>54</v>
      </c>
      <c r="M2064" s="10" t="s">
        <v>55</v>
      </c>
      <c r="N2064" s="10" t="s">
        <v>56</v>
      </c>
      <c r="O2064" s="10" t="s">
        <v>93</v>
      </c>
      <c r="P2064" s="10" t="s">
        <v>93</v>
      </c>
      <c r="R2064" s="10" t="s">
        <v>253</v>
      </c>
      <c r="W2064" s="10" t="s">
        <v>118</v>
      </c>
      <c r="X2064" s="10" t="s">
        <v>118</v>
      </c>
      <c r="Z2064" t="s">
        <v>60</v>
      </c>
      <c r="AA2064" t="s">
        <v>60</v>
      </c>
      <c r="AB2064" s="10" t="s">
        <v>53</v>
      </c>
      <c r="AC2064" s="10" t="s">
        <v>61</v>
      </c>
      <c r="AD2064" s="10" t="s">
        <v>53</v>
      </c>
      <c r="AE2064" s="12">
        <v>655</v>
      </c>
      <c r="AF2064" s="10" t="s">
        <v>75</v>
      </c>
      <c r="AH2064" s="10" t="s">
        <v>667</v>
      </c>
      <c r="AJ2064" s="10" t="s">
        <v>668</v>
      </c>
      <c r="AK2064" s="10" t="str">
        <f t="shared" si="94"/>
        <v>&gt;t_Fromia_milleporella_Oman_1484A_FLMNH_118</v>
      </c>
      <c r="AL2064" s="10" t="str">
        <f t="shared" si="95"/>
        <v>&gt;Fromia_milleporella_Oman__UF_1484A</v>
      </c>
      <c r="AM2064" s="10" t="s">
        <v>669</v>
      </c>
      <c r="AP2064" s="13"/>
      <c r="AQ2064" s="13"/>
    </row>
    <row r="2065" spans="1:53" ht="14.1" customHeight="1" x14ac:dyDescent="0.2">
      <c r="A2065" s="10">
        <v>3029</v>
      </c>
      <c r="B2065" s="10" t="s">
        <v>50</v>
      </c>
      <c r="C2065" s="10" t="s">
        <v>71</v>
      </c>
      <c r="D2065" s="10" t="s">
        <v>670</v>
      </c>
      <c r="E2065" s="10" t="s">
        <v>52</v>
      </c>
      <c r="F2065" s="10"/>
      <c r="G2065" s="11">
        <v>1484</v>
      </c>
      <c r="I2065" s="10" t="s">
        <v>53</v>
      </c>
      <c r="L2065" s="10" t="s">
        <v>54</v>
      </c>
      <c r="M2065" s="10" t="s">
        <v>55</v>
      </c>
      <c r="N2065" s="10" t="s">
        <v>56</v>
      </c>
      <c r="O2065" s="10" t="s">
        <v>93</v>
      </c>
      <c r="P2065" s="10" t="s">
        <v>93</v>
      </c>
      <c r="R2065" s="10" t="s">
        <v>253</v>
      </c>
      <c r="W2065" s="10" t="s">
        <v>118</v>
      </c>
      <c r="X2065" s="10" t="s">
        <v>118</v>
      </c>
      <c r="Z2065" t="s">
        <v>60</v>
      </c>
      <c r="AA2065" t="s">
        <v>60</v>
      </c>
      <c r="AB2065" s="10" t="s">
        <v>53</v>
      </c>
      <c r="AC2065" s="10" t="s">
        <v>61</v>
      </c>
      <c r="AD2065" s="10" t="s">
        <v>53</v>
      </c>
      <c r="AE2065" s="12">
        <v>655</v>
      </c>
      <c r="AH2065" s="10" t="s">
        <v>667</v>
      </c>
      <c r="AJ2065" s="10" t="s">
        <v>668</v>
      </c>
      <c r="AK2065" s="10" t="str">
        <f t="shared" si="94"/>
        <v>&gt;_Fromia_milleporella_Oman_1484C_FLMNH_118</v>
      </c>
      <c r="AL2065" s="10" t="str">
        <f t="shared" si="95"/>
        <v>&gt;Fromia_milleporella_Oman__UF_1484C</v>
      </c>
      <c r="AM2065" s="10" t="s">
        <v>669</v>
      </c>
      <c r="AP2065" s="13"/>
      <c r="AQ2065" s="13"/>
    </row>
    <row r="2066" spans="1:53" ht="14.1" customHeight="1" x14ac:dyDescent="0.2">
      <c r="A2066" s="10">
        <v>1990</v>
      </c>
      <c r="B2066" s="10" t="s">
        <v>287</v>
      </c>
      <c r="C2066" s="10" t="s">
        <v>338</v>
      </c>
      <c r="D2066" s="11">
        <v>6927</v>
      </c>
      <c r="E2066" s="10" t="s">
        <v>52</v>
      </c>
      <c r="F2066" s="10"/>
      <c r="G2066" s="11">
        <v>6927</v>
      </c>
      <c r="I2066" s="10" t="s">
        <v>53</v>
      </c>
      <c r="L2066" s="10" t="s">
        <v>54</v>
      </c>
      <c r="M2066" s="10" t="s">
        <v>55</v>
      </c>
      <c r="N2066" s="10" t="s">
        <v>56</v>
      </c>
      <c r="O2066" s="10" t="s">
        <v>93</v>
      </c>
      <c r="P2066" s="10" t="s">
        <v>93</v>
      </c>
      <c r="W2066" s="10" t="s">
        <v>59</v>
      </c>
      <c r="X2066" s="10" t="s">
        <v>59</v>
      </c>
      <c r="Z2066" t="s">
        <v>60</v>
      </c>
      <c r="AA2066" t="s">
        <v>60</v>
      </c>
      <c r="AB2066" s="10" t="s">
        <v>53</v>
      </c>
      <c r="AC2066" s="10" t="s">
        <v>61</v>
      </c>
      <c r="AD2066" s="10" t="s">
        <v>53</v>
      </c>
      <c r="AE2066" s="12">
        <v>655</v>
      </c>
      <c r="AH2066" s="10" t="s">
        <v>478</v>
      </c>
      <c r="AK2066" s="10" t="str">
        <f t="shared" si="94"/>
        <v>&gt;_Fromia__FSM_6927_FLMNH_086</v>
      </c>
      <c r="AL2066" s="10" t="str">
        <f t="shared" si="95"/>
        <v>&gt;Fromia__FSM__UF_6927</v>
      </c>
      <c r="AM2066" s="10" t="s">
        <v>673</v>
      </c>
      <c r="AP2066" s="13"/>
      <c r="AQ2066" s="13"/>
    </row>
    <row r="2067" spans="1:53" ht="14.1" customHeight="1" x14ac:dyDescent="0.2">
      <c r="A2067" s="10">
        <v>1991</v>
      </c>
      <c r="B2067" s="10" t="s">
        <v>287</v>
      </c>
      <c r="C2067" s="10" t="s">
        <v>330</v>
      </c>
      <c r="D2067" s="11">
        <v>2234</v>
      </c>
      <c r="E2067" s="10" t="s">
        <v>52</v>
      </c>
      <c r="F2067" s="10"/>
      <c r="G2067" s="11">
        <v>2234</v>
      </c>
      <c r="I2067" s="10" t="s">
        <v>53</v>
      </c>
      <c r="L2067" s="10" t="s">
        <v>54</v>
      </c>
      <c r="M2067" s="10" t="s">
        <v>55</v>
      </c>
      <c r="N2067" s="10" t="s">
        <v>56</v>
      </c>
      <c r="O2067" s="10" t="s">
        <v>93</v>
      </c>
      <c r="P2067" s="10" t="s">
        <v>93</v>
      </c>
      <c r="W2067" s="10" t="s">
        <v>283</v>
      </c>
      <c r="X2067" s="10" t="s">
        <v>283</v>
      </c>
      <c r="Z2067">
        <v>8.3224199999999993</v>
      </c>
      <c r="AA2067">
        <v>-79.583519999999993</v>
      </c>
      <c r="AB2067" s="10" t="s">
        <v>53</v>
      </c>
      <c r="AC2067" s="10" t="s">
        <v>61</v>
      </c>
      <c r="AD2067" s="10" t="s">
        <v>53</v>
      </c>
      <c r="AE2067" s="12">
        <v>655</v>
      </c>
      <c r="AH2067" s="10" t="s">
        <v>478</v>
      </c>
      <c r="AK2067" s="10" t="str">
        <f t="shared" si="94"/>
        <v>&gt;_Fromia__PNG_2234_FLMNH_086</v>
      </c>
      <c r="AL2067" s="10" t="str">
        <f t="shared" si="95"/>
        <v>&gt;Fromia__PNG__UF_2234</v>
      </c>
      <c r="AM2067" s="10" t="s">
        <v>674</v>
      </c>
      <c r="AP2067" s="13"/>
      <c r="AQ2067" s="13"/>
    </row>
    <row r="2068" spans="1:53" ht="14.1" customHeight="1" x14ac:dyDescent="0.2">
      <c r="A2068" s="10">
        <v>2003</v>
      </c>
      <c r="B2068" s="10" t="s">
        <v>287</v>
      </c>
      <c r="C2068" s="10" t="s">
        <v>443</v>
      </c>
      <c r="D2068" s="11">
        <v>2245</v>
      </c>
      <c r="E2068" s="10" t="s">
        <v>52</v>
      </c>
      <c r="F2068" s="10"/>
      <c r="G2068" s="11">
        <v>2245</v>
      </c>
      <c r="I2068" s="10" t="s">
        <v>53</v>
      </c>
      <c r="L2068" s="10" t="s">
        <v>54</v>
      </c>
      <c r="M2068" s="10" t="s">
        <v>55</v>
      </c>
      <c r="N2068" s="10" t="s">
        <v>56</v>
      </c>
      <c r="O2068" s="10" t="s">
        <v>93</v>
      </c>
      <c r="P2068" s="10" t="s">
        <v>93</v>
      </c>
      <c r="W2068" s="10" t="s">
        <v>283</v>
      </c>
      <c r="X2068" s="10" t="s">
        <v>283</v>
      </c>
      <c r="Z2068">
        <v>8.3224199999999993</v>
      </c>
      <c r="AA2068">
        <v>-79.583519999999993</v>
      </c>
      <c r="AB2068" s="10" t="s">
        <v>53</v>
      </c>
      <c r="AC2068" s="10" t="s">
        <v>61</v>
      </c>
      <c r="AD2068" s="10" t="s">
        <v>53</v>
      </c>
      <c r="AE2068" s="12">
        <v>655</v>
      </c>
      <c r="AH2068" s="10" t="s">
        <v>478</v>
      </c>
      <c r="AK2068" s="10" t="str">
        <f t="shared" si="94"/>
        <v>&gt;_Fromia__PNG_2245_FLMNH_086</v>
      </c>
      <c r="AL2068" s="10" t="str">
        <f t="shared" si="95"/>
        <v>&gt;Fromia__PNG__UF_2245</v>
      </c>
      <c r="AM2068" s="10" t="s">
        <v>675</v>
      </c>
      <c r="AP2068" s="13"/>
      <c r="AQ2068" s="13"/>
    </row>
    <row r="2069" spans="1:53" ht="14.1" customHeight="1" x14ac:dyDescent="0.2">
      <c r="A2069" s="10">
        <v>1932</v>
      </c>
      <c r="B2069" s="10" t="s">
        <v>287</v>
      </c>
      <c r="C2069" s="10" t="s">
        <v>105</v>
      </c>
      <c r="D2069" s="11">
        <v>2258</v>
      </c>
      <c r="E2069" s="10" t="s">
        <v>52</v>
      </c>
      <c r="F2069" s="10"/>
      <c r="G2069" s="11">
        <v>2258</v>
      </c>
      <c r="I2069" s="10" t="s">
        <v>53</v>
      </c>
      <c r="L2069" s="10" t="s">
        <v>54</v>
      </c>
      <c r="M2069" s="10" t="s">
        <v>55</v>
      </c>
      <c r="N2069" s="10" t="s">
        <v>56</v>
      </c>
      <c r="O2069" s="10" t="s">
        <v>93</v>
      </c>
      <c r="P2069" s="10" t="s">
        <v>93</v>
      </c>
      <c r="W2069" s="10" t="s">
        <v>283</v>
      </c>
      <c r="X2069" s="10" t="s">
        <v>283</v>
      </c>
      <c r="Z2069">
        <v>8.3224199999999993</v>
      </c>
      <c r="AA2069">
        <v>-79.583519999999993</v>
      </c>
      <c r="AB2069" s="10" t="s">
        <v>53</v>
      </c>
      <c r="AC2069" s="10" t="s">
        <v>61</v>
      </c>
      <c r="AD2069" s="10" t="s">
        <v>53</v>
      </c>
      <c r="AE2069" s="12">
        <v>655</v>
      </c>
      <c r="AH2069" s="10" t="s">
        <v>478</v>
      </c>
      <c r="AK2069" s="10" t="str">
        <f t="shared" si="94"/>
        <v>&gt;_Fromia__PNG_2258_FLMNH_086</v>
      </c>
      <c r="AL2069" s="10" t="str">
        <f t="shared" si="95"/>
        <v>&gt;Fromia__PNG__UF_2258</v>
      </c>
      <c r="AM2069" s="10" t="s">
        <v>676</v>
      </c>
      <c r="AP2069" s="13"/>
      <c r="AQ2069" s="13"/>
    </row>
    <row r="2070" spans="1:53" ht="14.1" customHeight="1" x14ac:dyDescent="0.2">
      <c r="A2070" s="10">
        <v>2014</v>
      </c>
      <c r="B2070" s="10" t="s">
        <v>287</v>
      </c>
      <c r="C2070" s="10" t="s">
        <v>248</v>
      </c>
      <c r="D2070" s="11">
        <v>4166</v>
      </c>
      <c r="E2070" s="10" t="s">
        <v>52</v>
      </c>
      <c r="F2070" s="10"/>
      <c r="G2070" s="11">
        <v>4166</v>
      </c>
      <c r="I2070" s="10" t="s">
        <v>53</v>
      </c>
      <c r="L2070" s="10" t="s">
        <v>54</v>
      </c>
      <c r="M2070" s="10" t="s">
        <v>55</v>
      </c>
      <c r="N2070" s="10" t="s">
        <v>56</v>
      </c>
      <c r="O2070" s="10" t="s">
        <v>93</v>
      </c>
      <c r="P2070" s="10" t="s">
        <v>93</v>
      </c>
      <c r="W2070" s="10" t="s">
        <v>329</v>
      </c>
      <c r="X2070" s="10" t="s">
        <v>329</v>
      </c>
      <c r="Z2070">
        <v>-15.376706</v>
      </c>
      <c r="AA2070">
        <v>166.959158</v>
      </c>
      <c r="AB2070" s="10" t="s">
        <v>53</v>
      </c>
      <c r="AC2070" s="10" t="s">
        <v>61</v>
      </c>
      <c r="AD2070" s="10" t="s">
        <v>53</v>
      </c>
      <c r="AE2070" s="12">
        <v>655</v>
      </c>
      <c r="AH2070" s="10" t="s">
        <v>478</v>
      </c>
      <c r="AK2070" s="10" t="str">
        <f t="shared" si="94"/>
        <v>&gt;_Fromia__Vanuatu_4166_FLMNH_086</v>
      </c>
      <c r="AL2070" s="10" t="str">
        <f t="shared" si="95"/>
        <v>&gt;Fromia__Vanuatu__UF_4166</v>
      </c>
      <c r="AM2070" s="10" t="s">
        <v>677</v>
      </c>
      <c r="AP2070" s="13"/>
      <c r="AQ2070" s="13"/>
    </row>
    <row r="2071" spans="1:53" ht="14.1" customHeight="1" x14ac:dyDescent="0.2">
      <c r="A2071" s="10">
        <v>1920</v>
      </c>
      <c r="B2071" s="10" t="s">
        <v>227</v>
      </c>
      <c r="C2071" s="10" t="s">
        <v>201</v>
      </c>
      <c r="D2071" s="11">
        <v>2616</v>
      </c>
      <c r="E2071" s="10" t="s">
        <v>52</v>
      </c>
      <c r="F2071" s="10"/>
      <c r="G2071" s="11">
        <v>2616</v>
      </c>
      <c r="H2071" s="5"/>
      <c r="I2071" s="10" t="s">
        <v>53</v>
      </c>
      <c r="J2071" s="5"/>
      <c r="K2071" s="5"/>
      <c r="L2071" s="10" t="s">
        <v>54</v>
      </c>
      <c r="M2071" s="10" t="s">
        <v>55</v>
      </c>
      <c r="N2071" s="10" t="s">
        <v>56</v>
      </c>
      <c r="O2071" s="10" t="s">
        <v>93</v>
      </c>
      <c r="P2071" s="10" t="s">
        <v>93</v>
      </c>
      <c r="Q2071" s="5"/>
      <c r="R2071" s="5"/>
      <c r="S2071" s="5"/>
      <c r="T2071" s="5"/>
      <c r="U2071" s="5"/>
      <c r="V2071" s="5"/>
      <c r="W2071" s="10" t="s">
        <v>279</v>
      </c>
      <c r="X2071" s="10" t="s">
        <v>279</v>
      </c>
      <c r="Y2071" s="5"/>
      <c r="Z2071">
        <v>0</v>
      </c>
      <c r="AA2071">
        <v>125</v>
      </c>
      <c r="AB2071" s="10" t="s">
        <v>53</v>
      </c>
      <c r="AC2071" s="10" t="s">
        <v>61</v>
      </c>
      <c r="AD2071" s="10" t="s">
        <v>53</v>
      </c>
      <c r="AE2071" s="12">
        <v>655</v>
      </c>
      <c r="AF2071" s="5"/>
      <c r="AG2071" s="5"/>
      <c r="AH2071" s="10" t="s">
        <v>478</v>
      </c>
      <c r="AI2071" s="5"/>
      <c r="AJ2071" s="5"/>
      <c r="AK2071" s="10" t="str">
        <f t="shared" si="94"/>
        <v>&gt;_Fromia__Indonesia_2616_FLMNH_085</v>
      </c>
      <c r="AL2071" s="10" t="str">
        <f t="shared" si="95"/>
        <v>&gt;Fromia__Indonesia__UF_2616</v>
      </c>
      <c r="AM2071" s="10" t="s">
        <v>681</v>
      </c>
      <c r="AN2071" s="5"/>
      <c r="AO2071" s="5"/>
      <c r="AP2071" s="13"/>
      <c r="AQ2071" s="13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</row>
    <row r="2072" spans="1:53" ht="14.1" customHeight="1" x14ac:dyDescent="0.2">
      <c r="A2072" s="10">
        <v>3041</v>
      </c>
      <c r="B2072" s="10" t="s">
        <v>50</v>
      </c>
      <c r="C2072" s="10" t="s">
        <v>348</v>
      </c>
      <c r="D2072" s="11">
        <v>2436</v>
      </c>
      <c r="E2072" s="10" t="s">
        <v>52</v>
      </c>
      <c r="F2072" s="10"/>
      <c r="G2072" s="11">
        <v>2436</v>
      </c>
      <c r="I2072" s="10" t="s">
        <v>53</v>
      </c>
      <c r="L2072" s="10" t="s">
        <v>54</v>
      </c>
      <c r="M2072" s="10" t="s">
        <v>55</v>
      </c>
      <c r="N2072" s="10" t="s">
        <v>56</v>
      </c>
      <c r="O2072" s="10" t="s">
        <v>93</v>
      </c>
      <c r="P2072" s="10" t="s">
        <v>93</v>
      </c>
      <c r="W2072" s="10" t="s">
        <v>118</v>
      </c>
      <c r="X2072" s="10" t="s">
        <v>118</v>
      </c>
      <c r="Z2072" t="s">
        <v>60</v>
      </c>
      <c r="AA2072" t="s">
        <v>60</v>
      </c>
      <c r="AB2072" s="10" t="s">
        <v>53</v>
      </c>
      <c r="AC2072" s="10" t="s">
        <v>61</v>
      </c>
      <c r="AD2072" s="10" t="s">
        <v>74</v>
      </c>
      <c r="AE2072" s="12">
        <v>655</v>
      </c>
      <c r="AF2072" s="10" t="s">
        <v>75</v>
      </c>
      <c r="AJ2072" s="10" t="s">
        <v>748</v>
      </c>
      <c r="AK2072" s="10" t="str">
        <f t="shared" si="94"/>
        <v>&gt;t_Fromia__Oman_2436_FLMNH_118</v>
      </c>
      <c r="AL2072" s="10" t="str">
        <f t="shared" si="95"/>
        <v>&gt;Fromia__Oman__UF_2436</v>
      </c>
      <c r="AM2072" s="10" t="s">
        <v>749</v>
      </c>
      <c r="AP2072" s="13"/>
      <c r="AQ2072" s="13"/>
      <c r="AR2072" s="13"/>
    </row>
    <row r="2073" spans="1:53" ht="14.1" customHeight="1" x14ac:dyDescent="0.2">
      <c r="A2073" s="10">
        <v>2315</v>
      </c>
      <c r="B2073" s="10" t="s">
        <v>98</v>
      </c>
      <c r="C2073" s="10" t="s">
        <v>99</v>
      </c>
      <c r="D2073" s="11">
        <v>3799</v>
      </c>
      <c r="E2073" s="10" t="s">
        <v>52</v>
      </c>
      <c r="F2073" s="10"/>
      <c r="G2073" s="11">
        <v>3799</v>
      </c>
      <c r="I2073" s="10" t="s">
        <v>53</v>
      </c>
      <c r="L2073" s="10" t="s">
        <v>54</v>
      </c>
      <c r="M2073" s="10" t="s">
        <v>55</v>
      </c>
      <c r="N2073" s="10" t="s">
        <v>56</v>
      </c>
      <c r="O2073" s="10" t="s">
        <v>93</v>
      </c>
      <c r="P2073" s="10" t="s">
        <v>93</v>
      </c>
      <c r="W2073" s="10" t="s">
        <v>100</v>
      </c>
      <c r="X2073" s="10" t="s">
        <v>100</v>
      </c>
      <c r="Z2073" t="s">
        <v>60</v>
      </c>
      <c r="AA2073" t="s">
        <v>60</v>
      </c>
      <c r="AB2073" s="10" t="s">
        <v>88</v>
      </c>
      <c r="AC2073" s="10" t="s">
        <v>53</v>
      </c>
      <c r="AD2073" s="10" t="s">
        <v>101</v>
      </c>
      <c r="AE2073" s="12">
        <v>655</v>
      </c>
      <c r="AH2073" s="10" t="s">
        <v>102</v>
      </c>
      <c r="AJ2073" s="10" t="s">
        <v>103</v>
      </c>
      <c r="AK2073" s="10" t="str">
        <f t="shared" si="94"/>
        <v>&gt;_Fromia__Mada_3799_FLMNH_101</v>
      </c>
      <c r="AL2073" s="10" t="str">
        <f t="shared" si="95"/>
        <v>&gt;Fromia__Mada__UF_3799</v>
      </c>
      <c r="AM2073" s="10" t="s">
        <v>104</v>
      </c>
      <c r="AP2073" s="13"/>
      <c r="AQ2073" s="13"/>
      <c r="AR2073" s="13"/>
    </row>
    <row r="2074" spans="1:53" ht="14.1" customHeight="1" x14ac:dyDescent="0.2">
      <c r="A2074" s="10">
        <v>4534</v>
      </c>
      <c r="B2074" s="10" t="s">
        <v>141</v>
      </c>
      <c r="C2074" s="10" t="s">
        <v>132</v>
      </c>
      <c r="D2074" s="10" t="s">
        <v>180</v>
      </c>
      <c r="E2074" s="10" t="s">
        <v>165</v>
      </c>
      <c r="F2074" s="10"/>
      <c r="I2074" s="10" t="s">
        <v>156</v>
      </c>
      <c r="L2074" s="10" t="s">
        <v>54</v>
      </c>
      <c r="M2074" s="10" t="s">
        <v>55</v>
      </c>
      <c r="N2074" s="10" t="s">
        <v>56</v>
      </c>
      <c r="O2074" s="10" t="s">
        <v>181</v>
      </c>
      <c r="P2074" s="10" t="s">
        <v>93</v>
      </c>
      <c r="Z2074" t="s">
        <v>60</v>
      </c>
      <c r="AA2074" t="s">
        <v>60</v>
      </c>
      <c r="AB2074" s="10" t="s">
        <v>88</v>
      </c>
      <c r="AD2074" s="10" t="s">
        <v>89</v>
      </c>
      <c r="AE2074" s="15">
        <v>620</v>
      </c>
      <c r="AH2074" s="10" t="s">
        <v>182</v>
      </c>
      <c r="AK2074" s="10" t="str">
        <f t="shared" si="94"/>
        <v>&gt;_m_Fromia___MGTU_0144_mol22</v>
      </c>
      <c r="AL2074" s="10" t="str">
        <f t="shared" si="95"/>
        <v>&gt;Fromia____Reunion_MGTU_0144</v>
      </c>
      <c r="AM2074" s="10" t="s">
        <v>183</v>
      </c>
    </row>
    <row r="2075" spans="1:53" ht="14.1" customHeight="1" x14ac:dyDescent="0.2">
      <c r="A2075" s="10">
        <v>4497</v>
      </c>
      <c r="B2075" s="10" t="s">
        <v>162</v>
      </c>
      <c r="C2075" s="10" t="s">
        <v>258</v>
      </c>
      <c r="D2075" s="11">
        <v>7364</v>
      </c>
      <c r="E2075" s="10" t="s">
        <v>52</v>
      </c>
      <c r="F2075" s="10"/>
      <c r="G2075" s="11">
        <v>7364</v>
      </c>
      <c r="I2075" s="10" t="s">
        <v>53</v>
      </c>
      <c r="L2075" s="10" t="s">
        <v>54</v>
      </c>
      <c r="M2075" s="10" t="s">
        <v>55</v>
      </c>
      <c r="N2075" s="10" t="s">
        <v>56</v>
      </c>
      <c r="O2075" s="10" t="s">
        <v>181</v>
      </c>
      <c r="P2075" s="10" t="s">
        <v>93</v>
      </c>
      <c r="R2075" s="10" t="s">
        <v>94</v>
      </c>
      <c r="Z2075" t="s">
        <v>60</v>
      </c>
      <c r="AA2075" t="s">
        <v>60</v>
      </c>
      <c r="AB2075" s="10" t="s">
        <v>53</v>
      </c>
      <c r="AD2075" s="10" t="s">
        <v>53</v>
      </c>
      <c r="AE2075" s="10">
        <v>631</v>
      </c>
      <c r="AH2075" s="10" t="s">
        <v>94</v>
      </c>
      <c r="AK2075" s="10" t="str">
        <f t="shared" si="94"/>
        <v>&gt;_m_Fromia_indica__7364_mol21</v>
      </c>
      <c r="AL2075" s="10" t="str">
        <f t="shared" si="95"/>
        <v>&gt;Fromia_indica___UF_7364</v>
      </c>
      <c r="AM2075" s="10" t="s">
        <v>989</v>
      </c>
      <c r="AP2075" s="13"/>
      <c r="AQ2075" s="13"/>
      <c r="AR2075" s="13"/>
    </row>
    <row r="2076" spans="1:53" ht="14.1" customHeight="1" x14ac:dyDescent="0.2">
      <c r="A2076" s="10">
        <v>4498</v>
      </c>
      <c r="B2076" s="10" t="s">
        <v>162</v>
      </c>
      <c r="C2076" s="10" t="s">
        <v>450</v>
      </c>
      <c r="D2076" s="11">
        <v>7367</v>
      </c>
      <c r="E2076" s="10" t="s">
        <v>52</v>
      </c>
      <c r="F2076" s="10"/>
      <c r="G2076" s="11">
        <v>7367</v>
      </c>
      <c r="I2076" s="10" t="s">
        <v>53</v>
      </c>
      <c r="L2076" s="10" t="s">
        <v>54</v>
      </c>
      <c r="M2076" s="10" t="s">
        <v>55</v>
      </c>
      <c r="N2076" s="10" t="s">
        <v>56</v>
      </c>
      <c r="O2076" s="10" t="s">
        <v>181</v>
      </c>
      <c r="P2076" s="10" t="s">
        <v>93</v>
      </c>
      <c r="R2076" s="10" t="s">
        <v>94</v>
      </c>
      <c r="Z2076" t="s">
        <v>60</v>
      </c>
      <c r="AA2076" t="s">
        <v>60</v>
      </c>
      <c r="AB2076" s="10" t="s">
        <v>53</v>
      </c>
      <c r="AD2076" s="10" t="s">
        <v>53</v>
      </c>
      <c r="AE2076" s="10">
        <v>631</v>
      </c>
      <c r="AH2076" s="10" t="s">
        <v>94</v>
      </c>
      <c r="AK2076" s="10" t="str">
        <f t="shared" si="94"/>
        <v>&gt;_m_Fromia_indica__7367_mol21</v>
      </c>
      <c r="AL2076" s="10" t="str">
        <f t="shared" si="95"/>
        <v>&gt;Fromia_indica___UF_7367</v>
      </c>
      <c r="AM2076" s="10" t="s">
        <v>990</v>
      </c>
      <c r="AP2076" s="13"/>
      <c r="AQ2076" s="13"/>
      <c r="AR2076" s="13"/>
    </row>
    <row r="2077" spans="1:53" ht="14.1" customHeight="1" x14ac:dyDescent="0.2">
      <c r="A2077" s="10">
        <v>4446</v>
      </c>
      <c r="B2077" s="10" t="s">
        <v>162</v>
      </c>
      <c r="C2077" s="10" t="s">
        <v>315</v>
      </c>
      <c r="D2077" s="10" t="s">
        <v>991</v>
      </c>
      <c r="I2077" s="10" t="s">
        <v>177</v>
      </c>
      <c r="L2077" s="10" t="s">
        <v>54</v>
      </c>
      <c r="M2077" s="10" t="s">
        <v>55</v>
      </c>
      <c r="N2077" s="10" t="s">
        <v>56</v>
      </c>
      <c r="O2077" s="10" t="s">
        <v>181</v>
      </c>
      <c r="P2077" s="10" t="s">
        <v>93</v>
      </c>
      <c r="R2077" s="10" t="s">
        <v>253</v>
      </c>
      <c r="W2077" s="10" t="s">
        <v>165</v>
      </c>
      <c r="X2077" s="10" t="s">
        <v>165</v>
      </c>
      <c r="Z2077">
        <v>-21.1008</v>
      </c>
      <c r="AA2077">
        <v>55.243699999999997</v>
      </c>
      <c r="AB2077" s="10" t="s">
        <v>53</v>
      </c>
      <c r="AD2077" s="10" t="s">
        <v>53</v>
      </c>
      <c r="AE2077" s="10">
        <v>631</v>
      </c>
      <c r="AH2077" s="10" t="s">
        <v>253</v>
      </c>
      <c r="AK2077" s="10" t="str">
        <f t="shared" si="94"/>
        <v>&gt;_m_Fromia_milleporella_Reunion_REU_0431_mol21</v>
      </c>
      <c r="AL2077" s="10" t="str">
        <f t="shared" si="95"/>
        <v>&gt;Fromia_milleporella_Reunion___REU_0431</v>
      </c>
      <c r="AM2077" s="10" t="s">
        <v>992</v>
      </c>
    </row>
    <row r="2078" spans="1:53" ht="14.1" customHeight="1" x14ac:dyDescent="0.2">
      <c r="A2078" s="10">
        <v>4485</v>
      </c>
      <c r="B2078" s="10" t="s">
        <v>162</v>
      </c>
      <c r="C2078" s="10" t="s">
        <v>565</v>
      </c>
      <c r="D2078" s="10" t="s">
        <v>995</v>
      </c>
      <c r="E2078" s="10" t="s">
        <v>165</v>
      </c>
      <c r="F2078" s="10"/>
      <c r="I2078" s="10" t="s">
        <v>156</v>
      </c>
      <c r="L2078" s="10" t="s">
        <v>54</v>
      </c>
      <c r="M2078" s="10" t="s">
        <v>55</v>
      </c>
      <c r="N2078" s="10" t="s">
        <v>56</v>
      </c>
      <c r="O2078" s="10" t="s">
        <v>181</v>
      </c>
      <c r="P2078" s="10" t="s">
        <v>93</v>
      </c>
      <c r="W2078" s="10" t="s">
        <v>954</v>
      </c>
      <c r="X2078" s="10" t="s">
        <v>954</v>
      </c>
      <c r="Z2078" t="s">
        <v>60</v>
      </c>
      <c r="AA2078" t="s">
        <v>60</v>
      </c>
      <c r="AB2078" s="10" t="s">
        <v>53</v>
      </c>
      <c r="AD2078" s="10" t="s">
        <v>53</v>
      </c>
      <c r="AE2078" s="10">
        <v>631</v>
      </c>
      <c r="AH2078" s="10" t="s">
        <v>253</v>
      </c>
      <c r="AK2078" s="10" t="str">
        <f t="shared" si="94"/>
        <v>&gt;_m_Fromia__Mauritius_MAU_0003_mol21</v>
      </c>
      <c r="AL2078" s="10" t="str">
        <f t="shared" si="95"/>
        <v>&gt;Fromia__Mauritius__Reunion_MAU_0003</v>
      </c>
      <c r="AM2078" s="10" t="s">
        <v>996</v>
      </c>
    </row>
    <row r="2079" spans="1:53" ht="14.1" customHeight="1" x14ac:dyDescent="0.2">
      <c r="A2079" s="10">
        <v>4442</v>
      </c>
      <c r="B2079" s="10" t="s">
        <v>162</v>
      </c>
      <c r="C2079" s="10" t="s">
        <v>560</v>
      </c>
      <c r="D2079" s="11">
        <v>6466</v>
      </c>
      <c r="E2079" s="10" t="s">
        <v>52</v>
      </c>
      <c r="F2079" s="10"/>
      <c r="G2079" s="11">
        <v>6466</v>
      </c>
      <c r="I2079" s="10" t="s">
        <v>53</v>
      </c>
      <c r="L2079" s="10" t="s">
        <v>54</v>
      </c>
      <c r="M2079" s="10" t="s">
        <v>55</v>
      </c>
      <c r="N2079" s="10" t="s">
        <v>56</v>
      </c>
      <c r="O2079" s="10" t="s">
        <v>181</v>
      </c>
      <c r="P2079" s="10" t="s">
        <v>93</v>
      </c>
      <c r="R2079" s="10" t="s">
        <v>253</v>
      </c>
      <c r="Z2079" t="s">
        <v>60</v>
      </c>
      <c r="AA2079" t="s">
        <v>60</v>
      </c>
      <c r="AB2079" s="10" t="s">
        <v>53</v>
      </c>
      <c r="AD2079" s="10" t="s">
        <v>53</v>
      </c>
      <c r="AE2079" s="10">
        <v>631</v>
      </c>
      <c r="AH2079" s="10" t="s">
        <v>253</v>
      </c>
      <c r="AK2079" s="10" t="str">
        <f t="shared" ref="AK2079:AK2144" si="96">CONCATENATE("&gt;",AF2079,"_",O2079,"_",R2079,S2079,"_",X2079,"_",D2079,"_",B2079)</f>
        <v>&gt;_m_Fromia_milleporella__6466_mol21</v>
      </c>
      <c r="AL2079" s="10" t="str">
        <f t="shared" si="95"/>
        <v>&gt;Fromia_milleporella___UF_6466</v>
      </c>
      <c r="AM2079" s="10" t="s">
        <v>997</v>
      </c>
      <c r="AP2079" s="13"/>
      <c r="AQ2079" s="13"/>
      <c r="AR2079" s="13"/>
    </row>
    <row r="2080" spans="1:53" ht="14.1" customHeight="1" x14ac:dyDescent="0.2">
      <c r="A2080" s="10">
        <v>4447</v>
      </c>
      <c r="B2080" s="10" t="s">
        <v>162</v>
      </c>
      <c r="C2080" s="10" t="s">
        <v>251</v>
      </c>
      <c r="D2080" s="10" t="s">
        <v>998</v>
      </c>
      <c r="I2080" s="10" t="s">
        <v>177</v>
      </c>
      <c r="L2080" s="10" t="s">
        <v>54</v>
      </c>
      <c r="M2080" s="10" t="s">
        <v>55</v>
      </c>
      <c r="N2080" s="10" t="s">
        <v>56</v>
      </c>
      <c r="O2080" s="10" t="s">
        <v>181</v>
      </c>
      <c r="P2080" s="10" t="s">
        <v>93</v>
      </c>
      <c r="R2080" s="10" t="s">
        <v>253</v>
      </c>
      <c r="W2080" s="10" t="s">
        <v>165</v>
      </c>
      <c r="X2080" s="10" t="s">
        <v>165</v>
      </c>
      <c r="Z2080">
        <v>-21.1008</v>
      </c>
      <c r="AA2080">
        <v>55.243699999999997</v>
      </c>
      <c r="AB2080" s="10" t="s">
        <v>53</v>
      </c>
      <c r="AD2080" s="10" t="s">
        <v>53</v>
      </c>
      <c r="AE2080" s="10">
        <v>631</v>
      </c>
      <c r="AH2080" s="10" t="s">
        <v>253</v>
      </c>
      <c r="AK2080" s="10" t="str">
        <f t="shared" si="96"/>
        <v>&gt;_m_Fromia_milleporella_Reunion_REU_0432_mol21</v>
      </c>
      <c r="AL2080" s="10" t="str">
        <f t="shared" si="95"/>
        <v>&gt;Fromia_milleporella_Reunion___REU_0432</v>
      </c>
      <c r="AM2080" s="10" t="s">
        <v>999</v>
      </c>
    </row>
    <row r="2081" spans="1:44" ht="14.1" customHeight="1" x14ac:dyDescent="0.2">
      <c r="A2081" s="10">
        <v>4486</v>
      </c>
      <c r="B2081" s="10" t="s">
        <v>162</v>
      </c>
      <c r="C2081" s="10" t="s">
        <v>325</v>
      </c>
      <c r="D2081" s="10" t="s">
        <v>1002</v>
      </c>
      <c r="E2081" s="10" t="s">
        <v>165</v>
      </c>
      <c r="F2081" s="10"/>
      <c r="I2081" s="10" t="s">
        <v>156</v>
      </c>
      <c r="L2081" s="10" t="s">
        <v>54</v>
      </c>
      <c r="M2081" s="10" t="s">
        <v>55</v>
      </c>
      <c r="N2081" s="10" t="s">
        <v>56</v>
      </c>
      <c r="O2081" s="10" t="s">
        <v>181</v>
      </c>
      <c r="P2081" s="10" t="s">
        <v>93</v>
      </c>
      <c r="W2081" s="10" t="s">
        <v>954</v>
      </c>
      <c r="X2081" s="10" t="s">
        <v>954</v>
      </c>
      <c r="Z2081" t="s">
        <v>60</v>
      </c>
      <c r="AA2081" t="s">
        <v>60</v>
      </c>
      <c r="AB2081" s="10" t="s">
        <v>53</v>
      </c>
      <c r="AD2081" s="10" t="s">
        <v>53</v>
      </c>
      <c r="AE2081" s="10">
        <v>631</v>
      </c>
      <c r="AH2081" s="10" t="s">
        <v>253</v>
      </c>
      <c r="AK2081" s="10" t="str">
        <f t="shared" si="96"/>
        <v>&gt;_m_Fromia__Mauritius_MAU_0004_mol21</v>
      </c>
      <c r="AL2081" s="10" t="str">
        <f t="shared" si="95"/>
        <v>&gt;Fromia__Mauritius__Reunion_MAU_0004</v>
      </c>
      <c r="AM2081" s="10" t="s">
        <v>1003</v>
      </c>
    </row>
    <row r="2082" spans="1:44" ht="14.1" customHeight="1" x14ac:dyDescent="0.2">
      <c r="A2082" s="10">
        <v>4506</v>
      </c>
      <c r="B2082" s="10" t="s">
        <v>162</v>
      </c>
      <c r="C2082" s="10" t="s">
        <v>353</v>
      </c>
      <c r="D2082" s="11">
        <v>7483</v>
      </c>
      <c r="E2082" s="10" t="s">
        <v>52</v>
      </c>
      <c r="F2082" s="10"/>
      <c r="G2082" s="11">
        <v>7483</v>
      </c>
      <c r="I2082" s="10" t="s">
        <v>53</v>
      </c>
      <c r="L2082" s="10" t="s">
        <v>54</v>
      </c>
      <c r="M2082" s="10" t="s">
        <v>55</v>
      </c>
      <c r="N2082" s="10" t="s">
        <v>56</v>
      </c>
      <c r="O2082" s="10" t="s">
        <v>181</v>
      </c>
      <c r="P2082" s="10" t="s">
        <v>93</v>
      </c>
      <c r="R2082" s="10" t="s">
        <v>253</v>
      </c>
      <c r="Z2082" t="s">
        <v>60</v>
      </c>
      <c r="AA2082" t="s">
        <v>60</v>
      </c>
      <c r="AB2082" s="10" t="s">
        <v>53</v>
      </c>
      <c r="AD2082" s="10" t="s">
        <v>53</v>
      </c>
      <c r="AE2082" s="10">
        <v>631</v>
      </c>
      <c r="AH2082" s="10" t="s">
        <v>253</v>
      </c>
      <c r="AK2082" s="10" t="str">
        <f t="shared" si="96"/>
        <v>&gt;_m_Fromia_milleporella__7483_mol21</v>
      </c>
      <c r="AL2082" s="10" t="str">
        <f t="shared" si="95"/>
        <v>&gt;Fromia_milleporella___UF_7483</v>
      </c>
      <c r="AM2082" s="10" t="s">
        <v>1004</v>
      </c>
      <c r="AP2082" s="13"/>
      <c r="AQ2082" s="13"/>
      <c r="AR2082" s="13"/>
    </row>
    <row r="2083" spans="1:44" ht="14.1" customHeight="1" x14ac:dyDescent="0.2">
      <c r="A2083" s="10">
        <v>4522</v>
      </c>
      <c r="B2083" s="10" t="s">
        <v>141</v>
      </c>
      <c r="C2083" s="10" t="s">
        <v>65</v>
      </c>
      <c r="D2083" s="11">
        <v>7555</v>
      </c>
      <c r="E2083" s="10" t="s">
        <v>52</v>
      </c>
      <c r="F2083" s="10"/>
      <c r="G2083" s="11">
        <v>7555</v>
      </c>
      <c r="I2083" s="10" t="s">
        <v>53</v>
      </c>
      <c r="L2083" s="10" t="s">
        <v>54</v>
      </c>
      <c r="M2083" s="10" t="s">
        <v>55</v>
      </c>
      <c r="N2083" s="10" t="s">
        <v>56</v>
      </c>
      <c r="O2083" s="10" t="s">
        <v>181</v>
      </c>
      <c r="P2083" s="10" t="s">
        <v>93</v>
      </c>
      <c r="R2083" s="10" t="s">
        <v>253</v>
      </c>
      <c r="Z2083" t="s">
        <v>60</v>
      </c>
      <c r="AA2083" t="s">
        <v>60</v>
      </c>
      <c r="AB2083" s="10" t="s">
        <v>53</v>
      </c>
      <c r="AD2083" s="10" t="s">
        <v>53</v>
      </c>
      <c r="AE2083" s="10">
        <v>631</v>
      </c>
      <c r="AH2083" s="10" t="s">
        <v>253</v>
      </c>
      <c r="AK2083" s="10" t="str">
        <f t="shared" si="96"/>
        <v>&gt;_m_Fromia_milleporella__7555_mol22</v>
      </c>
      <c r="AL2083" s="10" t="str">
        <f t="shared" si="95"/>
        <v>&gt;Fromia_milleporella___UF_7555</v>
      </c>
      <c r="AM2083" s="10" t="s">
        <v>1005</v>
      </c>
      <c r="AP2083" s="13"/>
      <c r="AQ2083" s="13"/>
      <c r="AR2083" s="13"/>
    </row>
    <row r="2084" spans="1:44" ht="14.1" customHeight="1" x14ac:dyDescent="0.2">
      <c r="A2084" s="10">
        <v>4524</v>
      </c>
      <c r="B2084" s="10" t="s">
        <v>141</v>
      </c>
      <c r="C2084" s="10" t="s">
        <v>307</v>
      </c>
      <c r="D2084" s="11">
        <v>7583</v>
      </c>
      <c r="E2084" s="10" t="s">
        <v>52</v>
      </c>
      <c r="F2084" s="10"/>
      <c r="G2084" s="11">
        <v>7583</v>
      </c>
      <c r="I2084" s="10" t="s">
        <v>53</v>
      </c>
      <c r="L2084" s="10" t="s">
        <v>54</v>
      </c>
      <c r="M2084" s="10" t="s">
        <v>55</v>
      </c>
      <c r="N2084" s="10" t="s">
        <v>56</v>
      </c>
      <c r="O2084" s="10" t="s">
        <v>181</v>
      </c>
      <c r="P2084" s="10" t="s">
        <v>93</v>
      </c>
      <c r="R2084" s="10" t="s">
        <v>253</v>
      </c>
      <c r="Z2084" t="s">
        <v>60</v>
      </c>
      <c r="AA2084" t="s">
        <v>60</v>
      </c>
      <c r="AB2084" s="10" t="s">
        <v>53</v>
      </c>
      <c r="AD2084" s="10" t="s">
        <v>53</v>
      </c>
      <c r="AE2084" s="10">
        <v>631</v>
      </c>
      <c r="AH2084" s="10" t="s">
        <v>253</v>
      </c>
      <c r="AK2084" s="10" t="str">
        <f t="shared" si="96"/>
        <v>&gt;_m_Fromia_milleporella__7583_mol22</v>
      </c>
      <c r="AL2084" s="10" t="str">
        <f t="shared" si="95"/>
        <v>&gt;Fromia_milleporella___UF_7583</v>
      </c>
      <c r="AM2084" s="10" t="s">
        <v>1006</v>
      </c>
      <c r="AP2084" s="13"/>
      <c r="AQ2084" s="13"/>
      <c r="AR2084" s="13"/>
    </row>
    <row r="2085" spans="1:44" ht="14.1" customHeight="1" x14ac:dyDescent="0.2">
      <c r="A2085" s="10">
        <v>88</v>
      </c>
      <c r="B2085" s="10" t="s">
        <v>1011</v>
      </c>
      <c r="C2085" s="10" t="s">
        <v>260</v>
      </c>
      <c r="D2085" s="11">
        <v>7006</v>
      </c>
      <c r="E2085" s="10" t="s">
        <v>52</v>
      </c>
      <c r="F2085" s="10"/>
      <c r="G2085" s="11">
        <v>7006</v>
      </c>
      <c r="I2085" s="10" t="s">
        <v>53</v>
      </c>
      <c r="L2085" s="10" t="s">
        <v>54</v>
      </c>
      <c r="M2085" s="10" t="s">
        <v>55</v>
      </c>
      <c r="N2085" s="10" t="s">
        <v>56</v>
      </c>
      <c r="O2085" s="10" t="s">
        <v>93</v>
      </c>
      <c r="P2085" s="10" t="s">
        <v>93</v>
      </c>
      <c r="R2085" s="10" t="s">
        <v>94</v>
      </c>
      <c r="W2085" s="10" t="s">
        <v>108</v>
      </c>
      <c r="X2085" s="10" t="s">
        <v>108</v>
      </c>
      <c r="Z2085" t="s">
        <v>60</v>
      </c>
      <c r="AA2085" t="s">
        <v>60</v>
      </c>
      <c r="AB2085" s="10" t="s">
        <v>53</v>
      </c>
      <c r="AC2085" s="10" t="s">
        <v>53</v>
      </c>
      <c r="AD2085" s="10" t="s">
        <v>53</v>
      </c>
      <c r="AE2085" s="15">
        <v>509</v>
      </c>
      <c r="AH2085" s="10" t="s">
        <v>94</v>
      </c>
      <c r="AK2085" s="10" t="str">
        <f t="shared" si="96"/>
        <v>&gt;_Fromia_indica_Mayotte_7006_FLMNH_001</v>
      </c>
      <c r="AL2085" s="10" t="str">
        <f t="shared" si="95"/>
        <v>&gt;Fromia_indica_Mayotte__UF_7006</v>
      </c>
      <c r="AM2085" s="10" t="s">
        <v>1027</v>
      </c>
      <c r="AN2085" s="10" t="s">
        <v>1013</v>
      </c>
      <c r="AP2085" s="13"/>
      <c r="AQ2085" s="13"/>
      <c r="AR2085" s="13"/>
    </row>
    <row r="2086" spans="1:44" ht="14.1" customHeight="1" x14ac:dyDescent="0.2">
      <c r="A2086" s="10">
        <v>2033</v>
      </c>
      <c r="B2086" s="10" t="s">
        <v>390</v>
      </c>
      <c r="C2086" s="10" t="s">
        <v>297</v>
      </c>
      <c r="D2086" s="10">
        <v>9422</v>
      </c>
      <c r="E2086" s="10" t="s">
        <v>52</v>
      </c>
      <c r="F2086" s="10"/>
      <c r="G2086" s="11">
        <v>9422</v>
      </c>
      <c r="I2086" s="10" t="s">
        <v>53</v>
      </c>
      <c r="L2086" s="10" t="s">
        <v>54</v>
      </c>
      <c r="M2086" s="10" t="s">
        <v>55</v>
      </c>
      <c r="N2086" s="10" t="s">
        <v>56</v>
      </c>
      <c r="O2086" s="10" t="s">
        <v>93</v>
      </c>
      <c r="P2086" s="10" t="s">
        <v>93</v>
      </c>
      <c r="R2086" s="10" t="s">
        <v>94</v>
      </c>
      <c r="W2086" s="10" t="s">
        <v>67</v>
      </c>
      <c r="X2086" s="10" t="s">
        <v>67</v>
      </c>
      <c r="Z2086" t="s">
        <v>60</v>
      </c>
      <c r="AA2086" t="s">
        <v>60</v>
      </c>
      <c r="AB2086" s="10" t="s">
        <v>53</v>
      </c>
      <c r="AD2086" s="10" t="s">
        <v>53</v>
      </c>
      <c r="AE2086" s="15">
        <v>591</v>
      </c>
      <c r="AK2086" s="10" t="str">
        <f t="shared" si="96"/>
        <v>&gt;_Fromia_indica_Ningaloo_9422_FLMNH_093</v>
      </c>
      <c r="AL2086" s="10" t="str">
        <f t="shared" si="95"/>
        <v>&gt;Fromia_indica_Ningaloo__UF_9422</v>
      </c>
      <c r="AM2086" s="10" t="s">
        <v>1028</v>
      </c>
      <c r="AP2086" s="13"/>
      <c r="AQ2086" s="13"/>
      <c r="AR2086" s="13"/>
    </row>
    <row r="2087" spans="1:44" ht="14.1" customHeight="1" x14ac:dyDescent="0.2">
      <c r="A2087" s="10">
        <v>65</v>
      </c>
      <c r="B2087" s="10" t="s">
        <v>1011</v>
      </c>
      <c r="C2087" s="10" t="s">
        <v>348</v>
      </c>
      <c r="D2087" s="11">
        <v>7014</v>
      </c>
      <c r="E2087" s="10" t="s">
        <v>52</v>
      </c>
      <c r="F2087" s="10"/>
      <c r="G2087" s="11">
        <v>7014</v>
      </c>
      <c r="I2087" s="10" t="s">
        <v>53</v>
      </c>
      <c r="L2087" s="10" t="s">
        <v>54</v>
      </c>
      <c r="M2087" s="10" t="s">
        <v>55</v>
      </c>
      <c r="N2087" s="10" t="s">
        <v>56</v>
      </c>
      <c r="O2087" s="10" t="s">
        <v>93</v>
      </c>
      <c r="P2087" s="10" t="s">
        <v>93</v>
      </c>
      <c r="R2087" s="10" t="s">
        <v>253</v>
      </c>
      <c r="W2087" s="10" t="s">
        <v>108</v>
      </c>
      <c r="X2087" s="10" t="s">
        <v>108</v>
      </c>
      <c r="Z2087" t="s">
        <v>60</v>
      </c>
      <c r="AA2087" t="s">
        <v>60</v>
      </c>
      <c r="AB2087" s="10" t="s">
        <v>53</v>
      </c>
      <c r="AD2087" s="10" t="s">
        <v>53</v>
      </c>
      <c r="AE2087" s="15">
        <v>526</v>
      </c>
      <c r="AK2087" s="10" t="str">
        <f t="shared" si="96"/>
        <v>&gt;_Fromia_milleporella_Mayotte_7014_FLMNH_001</v>
      </c>
      <c r="AL2087" s="10" t="str">
        <f t="shared" si="95"/>
        <v>&gt;Fromia_milleporella_Mayotte__UF_7014</v>
      </c>
      <c r="AM2087" s="10" t="s">
        <v>1068</v>
      </c>
      <c r="AN2087" s="10" t="s">
        <v>1013</v>
      </c>
      <c r="AP2087" s="13"/>
      <c r="AQ2087" s="13"/>
      <c r="AR2087" s="13"/>
    </row>
    <row r="2088" spans="1:44" ht="14.1" customHeight="1" x14ac:dyDescent="0.2">
      <c r="A2088" s="10">
        <v>785</v>
      </c>
      <c r="B2088" s="10" t="s">
        <v>131</v>
      </c>
      <c r="C2088" s="10" t="s">
        <v>297</v>
      </c>
      <c r="D2088" s="11">
        <v>8089</v>
      </c>
      <c r="E2088" s="10" t="s">
        <v>52</v>
      </c>
      <c r="F2088" s="10"/>
      <c r="G2088" s="11">
        <v>8089</v>
      </c>
      <c r="I2088" s="10" t="s">
        <v>53</v>
      </c>
      <c r="L2088" s="10" t="s">
        <v>54</v>
      </c>
      <c r="M2088" s="10" t="s">
        <v>55</v>
      </c>
      <c r="N2088" s="10" t="s">
        <v>56</v>
      </c>
      <c r="O2088" s="10" t="s">
        <v>93</v>
      </c>
      <c r="P2088" s="10" t="s">
        <v>93</v>
      </c>
      <c r="R2088" s="10" t="s">
        <v>94</v>
      </c>
      <c r="W2088" s="10" t="s">
        <v>135</v>
      </c>
      <c r="X2088" s="10" t="s">
        <v>135</v>
      </c>
      <c r="Z2088">
        <v>-14.673999999999999</v>
      </c>
      <c r="AA2088">
        <v>145.45304999999999</v>
      </c>
      <c r="AB2088" s="10" t="s">
        <v>53</v>
      </c>
      <c r="AD2088" s="10" t="s">
        <v>53</v>
      </c>
      <c r="AE2088" s="12">
        <v>655</v>
      </c>
      <c r="AK2088" s="10" t="str">
        <f t="shared" si="96"/>
        <v>&gt;_Fromia_indica_Lizard_8089_FLMNH_037</v>
      </c>
      <c r="AL2088" s="10" t="str">
        <f t="shared" si="95"/>
        <v>&gt;Fromia_indica_Lizard__UF_8089</v>
      </c>
      <c r="AM2088" s="10" t="s">
        <v>1184</v>
      </c>
      <c r="AN2088" s="10" t="s">
        <v>139</v>
      </c>
      <c r="AP2088" s="13"/>
      <c r="AQ2088" s="13"/>
      <c r="AR2088" s="13"/>
    </row>
    <row r="2089" spans="1:44" ht="14.1" customHeight="1" x14ac:dyDescent="0.2">
      <c r="A2089" s="10">
        <v>846</v>
      </c>
      <c r="B2089" s="10" t="s">
        <v>131</v>
      </c>
      <c r="C2089" s="10" t="s">
        <v>175</v>
      </c>
      <c r="D2089" s="11">
        <v>8135</v>
      </c>
      <c r="E2089" s="10" t="s">
        <v>52</v>
      </c>
      <c r="F2089" s="10"/>
      <c r="G2089" s="11">
        <v>8135</v>
      </c>
      <c r="I2089" s="10" t="s">
        <v>53</v>
      </c>
      <c r="L2089" s="10" t="s">
        <v>54</v>
      </c>
      <c r="M2089" s="10" t="s">
        <v>55</v>
      </c>
      <c r="N2089" s="10" t="s">
        <v>56</v>
      </c>
      <c r="O2089" s="10" t="s">
        <v>93</v>
      </c>
      <c r="P2089" s="10" t="s">
        <v>93</v>
      </c>
      <c r="R2089" s="10" t="s">
        <v>94</v>
      </c>
      <c r="W2089" s="10" t="s">
        <v>135</v>
      </c>
      <c r="X2089" s="10" t="s">
        <v>135</v>
      </c>
      <c r="Z2089">
        <v>-14.673999999999999</v>
      </c>
      <c r="AA2089">
        <v>145.45304999999999</v>
      </c>
      <c r="AB2089" s="10" t="s">
        <v>53</v>
      </c>
      <c r="AD2089" s="10" t="s">
        <v>53</v>
      </c>
      <c r="AE2089" s="12">
        <v>655</v>
      </c>
      <c r="AK2089" s="10" t="str">
        <f t="shared" si="96"/>
        <v>&gt;_Fromia_indica_Lizard_8135_FLMNH_037</v>
      </c>
      <c r="AL2089" s="10" t="str">
        <f t="shared" si="95"/>
        <v>&gt;Fromia_indica_Lizard__UF_8135</v>
      </c>
      <c r="AM2089" s="10" t="s">
        <v>1184</v>
      </c>
      <c r="AN2089" s="10" t="s">
        <v>139</v>
      </c>
      <c r="AP2089" s="13"/>
      <c r="AQ2089" s="13"/>
      <c r="AR2089" s="13"/>
    </row>
    <row r="2090" spans="1:44" ht="14.1" customHeight="1" x14ac:dyDescent="0.2">
      <c r="A2090" s="10">
        <v>801</v>
      </c>
      <c r="B2090" s="10" t="s">
        <v>131</v>
      </c>
      <c r="C2090" s="10" t="s">
        <v>373</v>
      </c>
      <c r="D2090" s="11">
        <v>8253</v>
      </c>
      <c r="E2090" s="10" t="s">
        <v>52</v>
      </c>
      <c r="F2090" s="10"/>
      <c r="G2090" s="11">
        <v>8253</v>
      </c>
      <c r="I2090" s="10" t="s">
        <v>53</v>
      </c>
      <c r="L2090" s="10" t="s">
        <v>54</v>
      </c>
      <c r="M2090" s="10" t="s">
        <v>55</v>
      </c>
      <c r="N2090" s="10" t="s">
        <v>56</v>
      </c>
      <c r="O2090" s="10" t="s">
        <v>93</v>
      </c>
      <c r="P2090" s="10" t="s">
        <v>93</v>
      </c>
      <c r="R2090" s="10" t="s">
        <v>94</v>
      </c>
      <c r="W2090" s="10" t="s">
        <v>135</v>
      </c>
      <c r="X2090" s="10" t="s">
        <v>135</v>
      </c>
      <c r="Z2090">
        <v>-14.673999999999999</v>
      </c>
      <c r="AA2090">
        <v>145.45304999999999</v>
      </c>
      <c r="AB2090" s="10" t="s">
        <v>53</v>
      </c>
      <c r="AD2090" s="10" t="s">
        <v>53</v>
      </c>
      <c r="AE2090" s="12">
        <v>655</v>
      </c>
      <c r="AK2090" s="10" t="str">
        <f t="shared" si="96"/>
        <v>&gt;_Fromia_indica_Lizard_8253_FLMNH_037</v>
      </c>
      <c r="AL2090" s="10" t="str">
        <f t="shared" si="95"/>
        <v>&gt;Fromia_indica_Lizard__UF_8253</v>
      </c>
      <c r="AM2090" s="10" t="s">
        <v>1185</v>
      </c>
      <c r="AN2090" s="10" t="s">
        <v>139</v>
      </c>
      <c r="AP2090" s="13"/>
      <c r="AQ2090" s="13"/>
      <c r="AR2090" s="13"/>
    </row>
    <row r="2091" spans="1:44" ht="14.1" customHeight="1" x14ac:dyDescent="0.2">
      <c r="A2091" s="10">
        <v>3785</v>
      </c>
      <c r="B2091" s="10" t="s">
        <v>395</v>
      </c>
      <c r="C2091" s="10" t="s">
        <v>269</v>
      </c>
      <c r="D2091" s="10">
        <v>9906</v>
      </c>
      <c r="E2091" s="10" t="s">
        <v>52</v>
      </c>
      <c r="F2091" s="10"/>
      <c r="G2091" s="11">
        <v>9906</v>
      </c>
      <c r="I2091" s="10" t="s">
        <v>53</v>
      </c>
      <c r="L2091" s="10" t="s">
        <v>54</v>
      </c>
      <c r="M2091" s="10" t="s">
        <v>55</v>
      </c>
      <c r="N2091" s="10" t="s">
        <v>56</v>
      </c>
      <c r="O2091" s="10" t="s">
        <v>93</v>
      </c>
      <c r="P2091" s="10" t="s">
        <v>93</v>
      </c>
      <c r="R2091" s="10" t="s">
        <v>94</v>
      </c>
      <c r="W2091" s="10" t="s">
        <v>396</v>
      </c>
      <c r="X2091" s="10" t="s">
        <v>396</v>
      </c>
      <c r="Z2091">
        <v>-23.442709300000001</v>
      </c>
      <c r="AA2091">
        <v>151.91516619999999</v>
      </c>
      <c r="AB2091" s="10" t="s">
        <v>53</v>
      </c>
      <c r="AD2091" s="10" t="s">
        <v>53</v>
      </c>
      <c r="AE2091" s="12">
        <v>655</v>
      </c>
      <c r="AK2091" s="10" t="str">
        <f t="shared" si="96"/>
        <v>&gt;_Fromia_indica_Heron_9906_FLMNH_162</v>
      </c>
      <c r="AL2091" s="10" t="str">
        <f t="shared" si="95"/>
        <v>&gt;Fromia_indica_Heron__UF_9906</v>
      </c>
      <c r="AM2091" s="10" t="s">
        <v>1186</v>
      </c>
      <c r="AN2091" s="10" t="s">
        <v>397</v>
      </c>
      <c r="AP2091" s="13"/>
      <c r="AQ2091" s="13"/>
      <c r="AR2091" s="13"/>
    </row>
    <row r="2092" spans="1:44" ht="14.1" customHeight="1" x14ac:dyDescent="0.2">
      <c r="A2092" s="10">
        <v>3831</v>
      </c>
      <c r="B2092" s="10" t="s">
        <v>395</v>
      </c>
      <c r="C2092" s="10" t="s">
        <v>356</v>
      </c>
      <c r="D2092" s="10">
        <v>9907</v>
      </c>
      <c r="E2092" s="10" t="s">
        <v>52</v>
      </c>
      <c r="F2092" s="10"/>
      <c r="G2092" s="11">
        <v>9907</v>
      </c>
      <c r="I2092" s="10" t="s">
        <v>53</v>
      </c>
      <c r="L2092" s="10" t="s">
        <v>54</v>
      </c>
      <c r="M2092" s="10" t="s">
        <v>55</v>
      </c>
      <c r="N2092" s="10" t="s">
        <v>56</v>
      </c>
      <c r="O2092" s="10" t="s">
        <v>93</v>
      </c>
      <c r="P2092" s="10" t="s">
        <v>93</v>
      </c>
      <c r="R2092" s="10" t="s">
        <v>94</v>
      </c>
      <c r="W2092" s="10" t="s">
        <v>396</v>
      </c>
      <c r="X2092" s="10" t="s">
        <v>396</v>
      </c>
      <c r="Z2092">
        <v>-23.442709300000001</v>
      </c>
      <c r="AA2092">
        <v>151.91516619999999</v>
      </c>
      <c r="AB2092" s="10" t="s">
        <v>53</v>
      </c>
      <c r="AD2092" s="10" t="s">
        <v>53</v>
      </c>
      <c r="AE2092" s="12">
        <v>655</v>
      </c>
      <c r="AK2092" s="10" t="str">
        <f t="shared" si="96"/>
        <v>&gt;_Fromia_indica_Heron_9907_FLMNH_162</v>
      </c>
      <c r="AL2092" s="10" t="str">
        <f t="shared" si="95"/>
        <v>&gt;Fromia_indica_Heron__UF_9907</v>
      </c>
      <c r="AM2092" s="10" t="s">
        <v>1185</v>
      </c>
      <c r="AN2092" s="10" t="s">
        <v>397</v>
      </c>
      <c r="AP2092" s="13"/>
      <c r="AQ2092" s="13"/>
      <c r="AR2092" s="13"/>
    </row>
    <row r="2093" spans="1:44" ht="14.1" customHeight="1" x14ac:dyDescent="0.2">
      <c r="A2093" s="10">
        <v>3786</v>
      </c>
      <c r="B2093" s="10" t="s">
        <v>395</v>
      </c>
      <c r="C2093" s="10" t="s">
        <v>336</v>
      </c>
      <c r="D2093" s="10">
        <v>9908</v>
      </c>
      <c r="E2093" s="10" t="s">
        <v>52</v>
      </c>
      <c r="F2093" s="10"/>
      <c r="G2093" s="11">
        <v>9908</v>
      </c>
      <c r="I2093" s="10" t="s">
        <v>53</v>
      </c>
      <c r="L2093" s="10" t="s">
        <v>54</v>
      </c>
      <c r="M2093" s="10" t="s">
        <v>55</v>
      </c>
      <c r="N2093" s="10" t="s">
        <v>56</v>
      </c>
      <c r="O2093" s="10" t="s">
        <v>93</v>
      </c>
      <c r="P2093" s="10" t="s">
        <v>93</v>
      </c>
      <c r="R2093" s="10" t="s">
        <v>94</v>
      </c>
      <c r="W2093" s="10" t="s">
        <v>396</v>
      </c>
      <c r="X2093" s="10" t="s">
        <v>396</v>
      </c>
      <c r="Z2093">
        <v>-23.442709300000001</v>
      </c>
      <c r="AA2093">
        <v>151.91516619999999</v>
      </c>
      <c r="AB2093" s="10" t="s">
        <v>53</v>
      </c>
      <c r="AD2093" s="10" t="s">
        <v>53</v>
      </c>
      <c r="AE2093" s="12">
        <v>655</v>
      </c>
      <c r="AK2093" s="10" t="str">
        <f t="shared" si="96"/>
        <v>&gt;_Fromia_indica_Heron_9908_FLMNH_162</v>
      </c>
      <c r="AL2093" s="10" t="str">
        <f t="shared" si="95"/>
        <v>&gt;Fromia_indica_Heron__UF_9908</v>
      </c>
      <c r="AM2093" s="10" t="s">
        <v>1187</v>
      </c>
      <c r="AN2093" s="10" t="s">
        <v>397</v>
      </c>
      <c r="AP2093" s="13"/>
      <c r="AQ2093" s="13"/>
      <c r="AR2093" s="13"/>
    </row>
    <row r="2094" spans="1:44" ht="14.1" customHeight="1" x14ac:dyDescent="0.2">
      <c r="A2094" s="10">
        <v>2337</v>
      </c>
      <c r="B2094" s="10" t="s">
        <v>98</v>
      </c>
      <c r="C2094" s="10" t="s">
        <v>373</v>
      </c>
      <c r="D2094" s="11">
        <v>1594</v>
      </c>
      <c r="E2094" s="10" t="s">
        <v>52</v>
      </c>
      <c r="F2094" s="10"/>
      <c r="G2094" s="11">
        <v>1594</v>
      </c>
      <c r="I2094" s="10" t="s">
        <v>53</v>
      </c>
      <c r="L2094" s="10" t="s">
        <v>54</v>
      </c>
      <c r="M2094" s="10" t="s">
        <v>55</v>
      </c>
      <c r="N2094" s="10" t="s">
        <v>56</v>
      </c>
      <c r="O2094" s="10" t="s">
        <v>93</v>
      </c>
      <c r="P2094" s="10" t="s">
        <v>93</v>
      </c>
      <c r="R2094" s="10" t="s">
        <v>94</v>
      </c>
      <c r="W2094" s="10" t="s">
        <v>244</v>
      </c>
      <c r="X2094" s="10" t="s">
        <v>244</v>
      </c>
      <c r="Z2094">
        <v>7.5149799899999996</v>
      </c>
      <c r="AA2094">
        <v>134.58251999999999</v>
      </c>
      <c r="AB2094" s="10" t="s">
        <v>53</v>
      </c>
      <c r="AD2094" s="10" t="s">
        <v>53</v>
      </c>
      <c r="AE2094" s="12">
        <v>655</v>
      </c>
      <c r="AF2094" s="10" t="s">
        <v>75</v>
      </c>
      <c r="AK2094" s="10" t="str">
        <f t="shared" si="96"/>
        <v>&gt;t_Fromia_indica_Palau_1594_FLMNH_101</v>
      </c>
      <c r="AL2094" s="10" t="str">
        <f t="shared" si="95"/>
        <v>&gt;Fromia_indica_Palau__UF_1594</v>
      </c>
      <c r="AM2094" s="10" t="s">
        <v>1188</v>
      </c>
      <c r="AP2094" s="13"/>
      <c r="AQ2094" s="13"/>
      <c r="AR2094" s="13"/>
    </row>
    <row r="2095" spans="1:44" ht="14.1" customHeight="1" x14ac:dyDescent="0.2">
      <c r="A2095" s="10">
        <v>2396</v>
      </c>
      <c r="B2095" s="10" t="s">
        <v>98</v>
      </c>
      <c r="C2095" s="10" t="s">
        <v>376</v>
      </c>
      <c r="D2095" s="11">
        <v>2618</v>
      </c>
      <c r="E2095" s="10" t="s">
        <v>52</v>
      </c>
      <c r="F2095" s="10"/>
      <c r="G2095" s="11">
        <v>2618</v>
      </c>
      <c r="I2095" s="10" t="s">
        <v>53</v>
      </c>
      <c r="L2095" s="10" t="s">
        <v>54</v>
      </c>
      <c r="M2095" s="10" t="s">
        <v>55</v>
      </c>
      <c r="N2095" s="10" t="s">
        <v>56</v>
      </c>
      <c r="O2095" s="10" t="s">
        <v>93</v>
      </c>
      <c r="P2095" s="10" t="s">
        <v>93</v>
      </c>
      <c r="R2095" s="10" t="s">
        <v>94</v>
      </c>
      <c r="W2095" s="10" t="s">
        <v>279</v>
      </c>
      <c r="X2095" s="10" t="s">
        <v>279</v>
      </c>
      <c r="Z2095">
        <v>0</v>
      </c>
      <c r="AA2095">
        <v>125</v>
      </c>
      <c r="AB2095" s="10" t="s">
        <v>53</v>
      </c>
      <c r="AD2095" s="10" t="s">
        <v>53</v>
      </c>
      <c r="AE2095" s="12">
        <v>655</v>
      </c>
      <c r="AK2095" s="10" t="str">
        <f t="shared" si="96"/>
        <v>&gt;_Fromia_indica_Indonesia_2618_FLMNH_101</v>
      </c>
      <c r="AL2095" s="10" t="str">
        <f t="shared" si="95"/>
        <v>&gt;Fromia_indica_Indonesia__UF_2618</v>
      </c>
      <c r="AM2095" s="10" t="s">
        <v>1189</v>
      </c>
      <c r="AP2095" s="13"/>
      <c r="AQ2095" s="13"/>
      <c r="AR2095" s="13"/>
    </row>
    <row r="2096" spans="1:44" ht="14.1" customHeight="1" x14ac:dyDescent="0.2">
      <c r="A2096" s="10">
        <v>2336</v>
      </c>
      <c r="B2096" s="10" t="s">
        <v>98</v>
      </c>
      <c r="C2096" s="10" t="s">
        <v>302</v>
      </c>
      <c r="D2096" s="11">
        <v>3935</v>
      </c>
      <c r="E2096" s="10" t="s">
        <v>52</v>
      </c>
      <c r="F2096" s="10"/>
      <c r="G2096" s="11">
        <v>3935</v>
      </c>
      <c r="I2096" s="10" t="s">
        <v>53</v>
      </c>
      <c r="L2096" s="10" t="s">
        <v>54</v>
      </c>
      <c r="M2096" s="10" t="s">
        <v>55</v>
      </c>
      <c r="N2096" s="10" t="s">
        <v>56</v>
      </c>
      <c r="O2096" s="10" t="s">
        <v>93</v>
      </c>
      <c r="P2096" s="10" t="s">
        <v>93</v>
      </c>
      <c r="R2096" s="10" t="s">
        <v>94</v>
      </c>
      <c r="W2096" s="10" t="s">
        <v>317</v>
      </c>
      <c r="X2096" s="10" t="s">
        <v>317</v>
      </c>
      <c r="Z2096">
        <v>26.505749999999999</v>
      </c>
      <c r="AA2096">
        <v>127.93845</v>
      </c>
      <c r="AB2096" s="10" t="s">
        <v>53</v>
      </c>
      <c r="AD2096" s="10" t="s">
        <v>53</v>
      </c>
      <c r="AE2096" s="12">
        <v>655</v>
      </c>
      <c r="AK2096" s="10" t="str">
        <f t="shared" si="96"/>
        <v>&gt;_Fromia_indica_Ryukyus_3935_FLMNH_101</v>
      </c>
      <c r="AL2096" s="10" t="str">
        <f t="shared" si="95"/>
        <v>&gt;Fromia_indica_Ryukyus__UF_3935</v>
      </c>
      <c r="AM2096" s="10" t="s">
        <v>1190</v>
      </c>
      <c r="AP2096" s="13"/>
      <c r="AQ2096" s="13"/>
      <c r="AR2096" s="13"/>
    </row>
    <row r="2097" spans="1:44" ht="14.1" customHeight="1" x14ac:dyDescent="0.2">
      <c r="A2097" s="10">
        <v>2371</v>
      </c>
      <c r="B2097" s="10" t="s">
        <v>98</v>
      </c>
      <c r="C2097" s="10" t="s">
        <v>496</v>
      </c>
      <c r="D2097" s="11">
        <v>3937</v>
      </c>
      <c r="E2097" s="10" t="s">
        <v>52</v>
      </c>
      <c r="F2097" s="10"/>
      <c r="G2097" s="11">
        <v>3937</v>
      </c>
      <c r="I2097" s="10" t="s">
        <v>53</v>
      </c>
      <c r="L2097" s="10" t="s">
        <v>54</v>
      </c>
      <c r="M2097" s="10" t="s">
        <v>55</v>
      </c>
      <c r="N2097" s="10" t="s">
        <v>56</v>
      </c>
      <c r="O2097" s="10" t="s">
        <v>93</v>
      </c>
      <c r="P2097" s="10" t="s">
        <v>93</v>
      </c>
      <c r="R2097" s="10" t="s">
        <v>94</v>
      </c>
      <c r="W2097" s="10" t="s">
        <v>317</v>
      </c>
      <c r="X2097" s="10" t="s">
        <v>317</v>
      </c>
      <c r="Z2097">
        <v>26.505749999999999</v>
      </c>
      <c r="AA2097">
        <v>127.93845</v>
      </c>
      <c r="AB2097" s="10" t="s">
        <v>53</v>
      </c>
      <c r="AD2097" s="10" t="s">
        <v>53</v>
      </c>
      <c r="AE2097" s="12">
        <v>655</v>
      </c>
      <c r="AK2097" s="10" t="str">
        <f t="shared" si="96"/>
        <v>&gt;_Fromia_indica_Ryukyus_3937_FLMNH_101</v>
      </c>
      <c r="AL2097" s="10" t="str">
        <f t="shared" si="95"/>
        <v>&gt;Fromia_indica_Ryukyus__UF_3937</v>
      </c>
      <c r="AM2097" s="10" t="s">
        <v>1191</v>
      </c>
      <c r="AP2097" s="13"/>
      <c r="AQ2097" s="13"/>
      <c r="AR2097" s="13"/>
    </row>
    <row r="2098" spans="1:44" ht="14.1" customHeight="1" x14ac:dyDescent="0.2">
      <c r="A2098" s="10">
        <v>2323</v>
      </c>
      <c r="B2098" s="10" t="s">
        <v>98</v>
      </c>
      <c r="C2098" s="10" t="s">
        <v>154</v>
      </c>
      <c r="D2098" s="11">
        <v>3936</v>
      </c>
      <c r="E2098" s="10" t="s">
        <v>52</v>
      </c>
      <c r="F2098" s="10"/>
      <c r="G2098" s="11">
        <v>3936</v>
      </c>
      <c r="I2098" s="10" t="s">
        <v>53</v>
      </c>
      <c r="L2098" s="10" t="s">
        <v>54</v>
      </c>
      <c r="M2098" s="10" t="s">
        <v>55</v>
      </c>
      <c r="N2098" s="10" t="s">
        <v>56</v>
      </c>
      <c r="O2098" s="10" t="s">
        <v>93</v>
      </c>
      <c r="P2098" s="10" t="s">
        <v>93</v>
      </c>
      <c r="R2098" s="10" t="s">
        <v>94</v>
      </c>
      <c r="W2098" s="10" t="s">
        <v>317</v>
      </c>
      <c r="X2098" s="10" t="s">
        <v>317</v>
      </c>
      <c r="Z2098">
        <v>26.505749999999999</v>
      </c>
      <c r="AA2098">
        <v>127.93845</v>
      </c>
      <c r="AB2098" s="10" t="s">
        <v>53</v>
      </c>
      <c r="AD2098" s="10" t="s">
        <v>53</v>
      </c>
      <c r="AE2098" s="12">
        <v>655</v>
      </c>
      <c r="AK2098" s="10" t="str">
        <f t="shared" si="96"/>
        <v>&gt;_Fromia_indica_Ryukyus_3936_FLMNH_101</v>
      </c>
      <c r="AL2098" s="10" t="str">
        <f t="shared" si="95"/>
        <v>&gt;Fromia_indica_Ryukyus__UF_3936</v>
      </c>
      <c r="AM2098" s="10" t="s">
        <v>1192</v>
      </c>
      <c r="AP2098" s="13"/>
      <c r="AQ2098" s="13"/>
      <c r="AR2098" s="13"/>
    </row>
    <row r="2099" spans="1:44" ht="14.1" customHeight="1" x14ac:dyDescent="0.2">
      <c r="A2099" s="10">
        <v>3891</v>
      </c>
      <c r="B2099" s="10" t="s">
        <v>444</v>
      </c>
      <c r="C2099" s="10" t="s">
        <v>342</v>
      </c>
      <c r="D2099" s="10">
        <v>10168</v>
      </c>
      <c r="E2099" s="10" t="s">
        <v>52</v>
      </c>
      <c r="F2099" s="10"/>
      <c r="G2099" s="11">
        <v>10168</v>
      </c>
      <c r="I2099" s="10" t="s">
        <v>53</v>
      </c>
      <c r="L2099" s="10" t="s">
        <v>54</v>
      </c>
      <c r="M2099" s="10" t="s">
        <v>55</v>
      </c>
      <c r="N2099" s="10" t="s">
        <v>56</v>
      </c>
      <c r="O2099" s="10" t="s">
        <v>93</v>
      </c>
      <c r="P2099" s="10" t="s">
        <v>93</v>
      </c>
      <c r="R2099" s="10" t="s">
        <v>94</v>
      </c>
      <c r="W2099" s="10" t="s">
        <v>396</v>
      </c>
      <c r="X2099" s="10" t="s">
        <v>396</v>
      </c>
      <c r="Z2099">
        <v>-23.442709300000001</v>
      </c>
      <c r="AA2099">
        <v>151.91516619999999</v>
      </c>
      <c r="AB2099" s="10" t="s">
        <v>53</v>
      </c>
      <c r="AD2099" s="10" t="s">
        <v>53</v>
      </c>
      <c r="AE2099" s="12">
        <v>655</v>
      </c>
      <c r="AK2099" s="10" t="str">
        <f t="shared" si="96"/>
        <v>&gt;_Fromia_indica_Heron_10168_FLMNH_168</v>
      </c>
      <c r="AL2099" s="10" t="str">
        <f t="shared" si="95"/>
        <v>&gt;Fromia_indica_Heron__UF_10168</v>
      </c>
      <c r="AM2099" s="10" t="s">
        <v>1193</v>
      </c>
      <c r="AN2099" s="10" t="s">
        <v>397</v>
      </c>
      <c r="AP2099" s="13"/>
      <c r="AQ2099" s="13"/>
      <c r="AR2099" s="13"/>
    </row>
    <row r="2100" spans="1:44" ht="14.1" customHeight="1" x14ac:dyDescent="0.2">
      <c r="A2100" s="10">
        <v>2106</v>
      </c>
      <c r="B2100" s="10" t="s">
        <v>390</v>
      </c>
      <c r="C2100" s="10" t="s">
        <v>456</v>
      </c>
      <c r="D2100" s="10">
        <v>9424</v>
      </c>
      <c r="E2100" s="10" t="s">
        <v>52</v>
      </c>
      <c r="F2100" s="10"/>
      <c r="G2100" s="11">
        <v>9424</v>
      </c>
      <c r="I2100" s="10" t="s">
        <v>53</v>
      </c>
      <c r="L2100" s="10" t="s">
        <v>54</v>
      </c>
      <c r="M2100" s="10" t="s">
        <v>55</v>
      </c>
      <c r="N2100" s="10" t="s">
        <v>56</v>
      </c>
      <c r="O2100" s="10" t="s">
        <v>93</v>
      </c>
      <c r="P2100" s="10" t="s">
        <v>93</v>
      </c>
      <c r="R2100" s="10" t="s">
        <v>94</v>
      </c>
      <c r="W2100" s="10" t="s">
        <v>67</v>
      </c>
      <c r="X2100" s="10" t="s">
        <v>67</v>
      </c>
      <c r="Z2100" t="s">
        <v>60</v>
      </c>
      <c r="AA2100" t="s">
        <v>60</v>
      </c>
      <c r="AB2100" s="10" t="s">
        <v>53</v>
      </c>
      <c r="AD2100" s="10" t="s">
        <v>53</v>
      </c>
      <c r="AE2100" s="12">
        <v>655</v>
      </c>
      <c r="AK2100" s="10" t="str">
        <f t="shared" si="96"/>
        <v>&gt;_Fromia_indica_Ningaloo_9424_FLMNH_093</v>
      </c>
      <c r="AL2100" s="10" t="str">
        <f t="shared" si="95"/>
        <v>&gt;Fromia_indica_Ningaloo__UF_9424</v>
      </c>
      <c r="AM2100" s="10" t="s">
        <v>1194</v>
      </c>
      <c r="AP2100" s="13"/>
      <c r="AQ2100" s="13"/>
      <c r="AR2100" s="13"/>
    </row>
    <row r="2101" spans="1:44" ht="14.1" customHeight="1" x14ac:dyDescent="0.2">
      <c r="A2101" s="10">
        <v>2095</v>
      </c>
      <c r="B2101" s="10" t="s">
        <v>390</v>
      </c>
      <c r="C2101" s="10" t="s">
        <v>526</v>
      </c>
      <c r="D2101" s="10">
        <v>9426</v>
      </c>
      <c r="E2101" s="10" t="s">
        <v>52</v>
      </c>
      <c r="F2101" s="10"/>
      <c r="G2101" s="11">
        <v>9426</v>
      </c>
      <c r="I2101" s="10" t="s">
        <v>53</v>
      </c>
      <c r="L2101" s="10" t="s">
        <v>54</v>
      </c>
      <c r="M2101" s="10" t="s">
        <v>55</v>
      </c>
      <c r="N2101" s="10" t="s">
        <v>56</v>
      </c>
      <c r="O2101" s="10" t="s">
        <v>93</v>
      </c>
      <c r="P2101" s="10" t="s">
        <v>93</v>
      </c>
      <c r="R2101" s="10" t="s">
        <v>94</v>
      </c>
      <c r="W2101" s="10" t="s">
        <v>67</v>
      </c>
      <c r="X2101" s="10" t="s">
        <v>67</v>
      </c>
      <c r="Z2101" t="s">
        <v>60</v>
      </c>
      <c r="AA2101" t="s">
        <v>60</v>
      </c>
      <c r="AB2101" s="10" t="s">
        <v>53</v>
      </c>
      <c r="AD2101" s="10" t="s">
        <v>53</v>
      </c>
      <c r="AE2101" s="15">
        <v>611</v>
      </c>
      <c r="AK2101" s="10" t="str">
        <f t="shared" si="96"/>
        <v>&gt;_Fromia_indica_Ningaloo_9426_FLMNH_093</v>
      </c>
      <c r="AL2101" s="10" t="str">
        <f t="shared" si="95"/>
        <v>&gt;Fromia_indica_Ningaloo__UF_9426</v>
      </c>
      <c r="AM2101" s="10" t="s">
        <v>1195</v>
      </c>
      <c r="AP2101" s="13"/>
      <c r="AQ2101" s="13"/>
      <c r="AR2101" s="13"/>
    </row>
    <row r="2102" spans="1:44" ht="14.1" customHeight="1" x14ac:dyDescent="0.2">
      <c r="A2102" s="10">
        <v>2171</v>
      </c>
      <c r="B2102" s="10" t="s">
        <v>64</v>
      </c>
      <c r="C2102" s="10" t="s">
        <v>429</v>
      </c>
      <c r="D2102" s="10">
        <v>9511</v>
      </c>
      <c r="E2102" s="10" t="s">
        <v>52</v>
      </c>
      <c r="F2102" s="10"/>
      <c r="G2102" s="11">
        <v>9511</v>
      </c>
      <c r="I2102" s="10" t="s">
        <v>53</v>
      </c>
      <c r="L2102" s="10" t="s">
        <v>54</v>
      </c>
      <c r="M2102" s="10" t="s">
        <v>55</v>
      </c>
      <c r="N2102" s="10" t="s">
        <v>56</v>
      </c>
      <c r="O2102" s="10" t="s">
        <v>93</v>
      </c>
      <c r="P2102" s="10" t="s">
        <v>93</v>
      </c>
      <c r="R2102" s="10" t="s">
        <v>94</v>
      </c>
      <c r="W2102" s="10" t="s">
        <v>67</v>
      </c>
      <c r="X2102" s="10" t="s">
        <v>67</v>
      </c>
      <c r="Z2102" t="s">
        <v>60</v>
      </c>
      <c r="AA2102" t="s">
        <v>60</v>
      </c>
      <c r="AB2102" s="10" t="s">
        <v>53</v>
      </c>
      <c r="AD2102" s="10" t="s">
        <v>53</v>
      </c>
      <c r="AE2102" s="12">
        <v>655</v>
      </c>
      <c r="AK2102" s="10" t="str">
        <f t="shared" si="96"/>
        <v>&gt;_Fromia_indica_Ningaloo_9511_FLMNH_094</v>
      </c>
      <c r="AL2102" s="10" t="str">
        <f t="shared" si="95"/>
        <v>&gt;Fromia_indica_Ningaloo__UF_9511</v>
      </c>
      <c r="AM2102" s="10" t="s">
        <v>1196</v>
      </c>
      <c r="AP2102" s="13"/>
      <c r="AQ2102" s="13"/>
      <c r="AR2102" s="13"/>
    </row>
    <row r="2103" spans="1:44" ht="14.1" customHeight="1" x14ac:dyDescent="0.2">
      <c r="A2103" s="10">
        <v>2123</v>
      </c>
      <c r="B2103" s="10" t="s">
        <v>64</v>
      </c>
      <c r="C2103" s="10" t="s">
        <v>99</v>
      </c>
      <c r="D2103" s="10">
        <v>9582</v>
      </c>
      <c r="E2103" s="10" t="s">
        <v>52</v>
      </c>
      <c r="F2103" s="10"/>
      <c r="G2103" s="11">
        <v>9582</v>
      </c>
      <c r="I2103" s="10" t="s">
        <v>53</v>
      </c>
      <c r="L2103" s="10" t="s">
        <v>54</v>
      </c>
      <c r="M2103" s="10" t="s">
        <v>55</v>
      </c>
      <c r="N2103" s="10" t="s">
        <v>56</v>
      </c>
      <c r="O2103" s="10" t="s">
        <v>93</v>
      </c>
      <c r="P2103" s="10" t="s">
        <v>93</v>
      </c>
      <c r="R2103" s="10" t="s">
        <v>94</v>
      </c>
      <c r="W2103" s="10" t="s">
        <v>67</v>
      </c>
      <c r="X2103" s="10" t="s">
        <v>67</v>
      </c>
      <c r="Z2103" t="s">
        <v>60</v>
      </c>
      <c r="AA2103" t="s">
        <v>60</v>
      </c>
      <c r="AB2103" s="10" t="s">
        <v>53</v>
      </c>
      <c r="AD2103" s="10" t="s">
        <v>53</v>
      </c>
      <c r="AE2103" s="12">
        <v>655</v>
      </c>
      <c r="AK2103" s="10" t="str">
        <f t="shared" si="96"/>
        <v>&gt;_Fromia_indica_Ningaloo_9582_FLMNH_094</v>
      </c>
      <c r="AL2103" s="10" t="str">
        <f t="shared" si="95"/>
        <v>&gt;Fromia_indica_Ningaloo__UF_9582</v>
      </c>
      <c r="AM2103" s="10" t="s">
        <v>1197</v>
      </c>
      <c r="AP2103" s="13"/>
      <c r="AQ2103" s="13"/>
      <c r="AR2103" s="13"/>
    </row>
    <row r="2104" spans="1:44" ht="14.1" customHeight="1" x14ac:dyDescent="0.2">
      <c r="A2104" s="10">
        <v>2200</v>
      </c>
      <c r="B2104" s="10" t="s">
        <v>64</v>
      </c>
      <c r="C2104" s="10" t="s">
        <v>260</v>
      </c>
      <c r="D2104" s="10">
        <v>9610</v>
      </c>
      <c r="E2104" s="10" t="s">
        <v>52</v>
      </c>
      <c r="F2104" s="10"/>
      <c r="G2104" s="11">
        <v>9610</v>
      </c>
      <c r="I2104" s="10" t="s">
        <v>53</v>
      </c>
      <c r="L2104" s="10" t="s">
        <v>54</v>
      </c>
      <c r="M2104" s="10" t="s">
        <v>55</v>
      </c>
      <c r="N2104" s="10" t="s">
        <v>56</v>
      </c>
      <c r="O2104" s="10" t="s">
        <v>93</v>
      </c>
      <c r="P2104" s="10" t="s">
        <v>93</v>
      </c>
      <c r="R2104" s="10" t="s">
        <v>94</v>
      </c>
      <c r="W2104" s="10" t="s">
        <v>67</v>
      </c>
      <c r="X2104" s="10" t="s">
        <v>67</v>
      </c>
      <c r="Z2104" t="s">
        <v>60</v>
      </c>
      <c r="AA2104" t="s">
        <v>60</v>
      </c>
      <c r="AB2104" s="10" t="s">
        <v>53</v>
      </c>
      <c r="AD2104" s="10" t="s">
        <v>53</v>
      </c>
      <c r="AE2104" s="12">
        <v>655</v>
      </c>
      <c r="AK2104" s="10" t="str">
        <f t="shared" si="96"/>
        <v>&gt;_Fromia_indica_Ningaloo_9610_FLMNH_094</v>
      </c>
      <c r="AL2104" s="10" t="str">
        <f t="shared" si="95"/>
        <v>&gt;Fromia_indica_Ningaloo__UF_9610</v>
      </c>
      <c r="AM2104" s="10" t="s">
        <v>1198</v>
      </c>
      <c r="AP2104" s="13"/>
      <c r="AQ2104" s="13"/>
      <c r="AR2104" s="13"/>
    </row>
    <row r="2105" spans="1:44" ht="14.1" customHeight="1" x14ac:dyDescent="0.2">
      <c r="A2105" s="10">
        <v>2370</v>
      </c>
      <c r="B2105" s="10" t="s">
        <v>98</v>
      </c>
      <c r="C2105" s="10" t="s">
        <v>267</v>
      </c>
      <c r="D2105" s="11">
        <v>1930</v>
      </c>
      <c r="E2105" s="10" t="s">
        <v>52</v>
      </c>
      <c r="F2105" s="10"/>
      <c r="G2105" s="11">
        <v>1930</v>
      </c>
      <c r="I2105" s="10" t="s">
        <v>53</v>
      </c>
      <c r="L2105" s="10" t="s">
        <v>54</v>
      </c>
      <c r="M2105" s="10" t="s">
        <v>55</v>
      </c>
      <c r="N2105" s="10" t="s">
        <v>56</v>
      </c>
      <c r="O2105" s="10" t="s">
        <v>93</v>
      </c>
      <c r="P2105" s="10" t="s">
        <v>93</v>
      </c>
      <c r="R2105" s="10" t="s">
        <v>94</v>
      </c>
      <c r="W2105" s="10" t="s">
        <v>279</v>
      </c>
      <c r="X2105" s="10" t="s">
        <v>279</v>
      </c>
      <c r="Z2105">
        <v>0</v>
      </c>
      <c r="AA2105">
        <v>125</v>
      </c>
      <c r="AB2105" s="10" t="s">
        <v>53</v>
      </c>
      <c r="AD2105" s="10" t="s">
        <v>53</v>
      </c>
      <c r="AE2105" s="12">
        <v>655</v>
      </c>
      <c r="AK2105" s="10" t="str">
        <f t="shared" si="96"/>
        <v>&gt;_Fromia_indica_Indonesia_1930_FLMNH_101</v>
      </c>
      <c r="AL2105" s="10" t="str">
        <f t="shared" si="95"/>
        <v>&gt;Fromia_indica_Indonesia__UF_1930</v>
      </c>
      <c r="AM2105" s="10" t="s">
        <v>1199</v>
      </c>
      <c r="AP2105" s="13"/>
      <c r="AQ2105" s="13"/>
      <c r="AR2105" s="13"/>
    </row>
    <row r="2106" spans="1:44" ht="14.1" customHeight="1" x14ac:dyDescent="0.2">
      <c r="A2106" s="10">
        <v>2125</v>
      </c>
      <c r="B2106" s="10" t="s">
        <v>64</v>
      </c>
      <c r="C2106" s="10" t="s">
        <v>114</v>
      </c>
      <c r="D2106" s="10">
        <v>9586</v>
      </c>
      <c r="E2106" s="10" t="s">
        <v>52</v>
      </c>
      <c r="F2106" s="10"/>
      <c r="G2106" s="11">
        <v>9586</v>
      </c>
      <c r="I2106" s="10" t="s">
        <v>53</v>
      </c>
      <c r="L2106" s="10" t="s">
        <v>54</v>
      </c>
      <c r="M2106" s="10" t="s">
        <v>55</v>
      </c>
      <c r="N2106" s="10" t="s">
        <v>56</v>
      </c>
      <c r="O2106" s="10" t="s">
        <v>93</v>
      </c>
      <c r="P2106" s="10" t="s">
        <v>93</v>
      </c>
      <c r="R2106" s="10" t="s">
        <v>94</v>
      </c>
      <c r="W2106" s="10" t="s">
        <v>67</v>
      </c>
      <c r="X2106" s="10" t="s">
        <v>67</v>
      </c>
      <c r="Z2106" t="s">
        <v>60</v>
      </c>
      <c r="AA2106" t="s">
        <v>60</v>
      </c>
      <c r="AB2106" s="10" t="s">
        <v>53</v>
      </c>
      <c r="AD2106" s="10" t="s">
        <v>53</v>
      </c>
      <c r="AE2106" s="12">
        <v>655</v>
      </c>
      <c r="AK2106" s="10" t="str">
        <f t="shared" si="96"/>
        <v>&gt;_Fromia_indica_Ningaloo_9586_FLMNH_094</v>
      </c>
      <c r="AL2106" s="10" t="str">
        <f t="shared" si="95"/>
        <v>&gt;Fromia_indica_Ningaloo__UF_9586</v>
      </c>
      <c r="AM2106" s="10" t="s">
        <v>1200</v>
      </c>
      <c r="AP2106" s="13"/>
      <c r="AQ2106" s="13"/>
      <c r="AR2106" s="13"/>
    </row>
    <row r="2107" spans="1:44" ht="14.1" customHeight="1" x14ac:dyDescent="0.2">
      <c r="A2107" s="10">
        <v>2351</v>
      </c>
      <c r="B2107" s="10" t="s">
        <v>98</v>
      </c>
      <c r="C2107" s="10" t="s">
        <v>228</v>
      </c>
      <c r="D2107" s="11">
        <v>8631</v>
      </c>
      <c r="E2107" s="10" t="s">
        <v>52</v>
      </c>
      <c r="F2107" s="10"/>
      <c r="G2107" s="11">
        <v>8631</v>
      </c>
      <c r="I2107" s="10" t="s">
        <v>53</v>
      </c>
      <c r="L2107" s="10" t="s">
        <v>54</v>
      </c>
      <c r="M2107" s="10" t="s">
        <v>55</v>
      </c>
      <c r="N2107" s="10" t="s">
        <v>56</v>
      </c>
      <c r="O2107" s="10" t="s">
        <v>93</v>
      </c>
      <c r="P2107" s="10" t="s">
        <v>93</v>
      </c>
      <c r="S2107" s="10" t="s">
        <v>219</v>
      </c>
      <c r="T2107" s="10"/>
      <c r="W2107" s="10" t="s">
        <v>436</v>
      </c>
      <c r="X2107" s="10" t="s">
        <v>436</v>
      </c>
      <c r="Z2107" t="s">
        <v>60</v>
      </c>
      <c r="AA2107" t="s">
        <v>60</v>
      </c>
      <c r="AB2107" s="10" t="s">
        <v>53</v>
      </c>
      <c r="AC2107" s="10" t="s">
        <v>53</v>
      </c>
      <c r="AD2107" s="10" t="s">
        <v>53</v>
      </c>
      <c r="AE2107" s="12">
        <v>655</v>
      </c>
      <c r="AH2107" s="10" t="s">
        <v>94</v>
      </c>
      <c r="AJ2107" s="10" t="s">
        <v>1201</v>
      </c>
      <c r="AK2107" s="10" t="str">
        <f t="shared" si="96"/>
        <v>&gt;_Fromia_~_NewCaledonia_8631_FLMNH_101</v>
      </c>
      <c r="AL2107" s="10" t="str">
        <f t="shared" si="95"/>
        <v>&gt;Fromia__NewCaledonia__UF_8631</v>
      </c>
      <c r="AM2107" s="10" t="s">
        <v>1202</v>
      </c>
      <c r="AP2107" s="13"/>
      <c r="AQ2107" s="13"/>
    </row>
    <row r="2108" spans="1:44" ht="14.1" customHeight="1" x14ac:dyDescent="0.2">
      <c r="A2108" s="10">
        <v>2339</v>
      </c>
      <c r="B2108" s="10" t="s">
        <v>98</v>
      </c>
      <c r="C2108" s="10" t="s">
        <v>122</v>
      </c>
      <c r="D2108" s="11">
        <v>8632</v>
      </c>
      <c r="E2108" s="10" t="s">
        <v>52</v>
      </c>
      <c r="F2108" s="10"/>
      <c r="G2108" s="11">
        <v>8632</v>
      </c>
      <c r="I2108" s="10" t="s">
        <v>53</v>
      </c>
      <c r="L2108" s="10" t="s">
        <v>54</v>
      </c>
      <c r="M2108" s="10" t="s">
        <v>55</v>
      </c>
      <c r="N2108" s="10" t="s">
        <v>56</v>
      </c>
      <c r="O2108" s="10" t="s">
        <v>93</v>
      </c>
      <c r="P2108" s="10" t="s">
        <v>93</v>
      </c>
      <c r="S2108" s="10" t="s">
        <v>219</v>
      </c>
      <c r="T2108" s="10"/>
      <c r="W2108" s="10" t="s">
        <v>436</v>
      </c>
      <c r="X2108" s="10" t="s">
        <v>436</v>
      </c>
      <c r="Z2108" t="s">
        <v>60</v>
      </c>
      <c r="AA2108" t="s">
        <v>60</v>
      </c>
      <c r="AB2108" s="10" t="s">
        <v>53</v>
      </c>
      <c r="AC2108" s="10" t="s">
        <v>53</v>
      </c>
      <c r="AD2108" s="10" t="s">
        <v>53</v>
      </c>
      <c r="AE2108" s="15">
        <v>611</v>
      </c>
      <c r="AH2108" s="10" t="s">
        <v>94</v>
      </c>
      <c r="AJ2108" s="10" t="s">
        <v>1201</v>
      </c>
      <c r="AK2108" s="10" t="str">
        <f t="shared" si="96"/>
        <v>&gt;_Fromia_~_NewCaledonia_8632_FLMNH_101</v>
      </c>
      <c r="AL2108" s="10" t="str">
        <f t="shared" si="95"/>
        <v>&gt;Fromia__NewCaledonia__UF_8632</v>
      </c>
      <c r="AM2108" s="10" t="s">
        <v>1203</v>
      </c>
      <c r="AP2108" s="13"/>
      <c r="AQ2108" s="13"/>
    </row>
    <row r="2109" spans="1:44" ht="14.1" customHeight="1" x14ac:dyDescent="0.2">
      <c r="A2109" s="10">
        <v>2394</v>
      </c>
      <c r="B2109" s="10" t="s">
        <v>98</v>
      </c>
      <c r="C2109" s="10" t="s">
        <v>456</v>
      </c>
      <c r="D2109" s="11">
        <v>1822</v>
      </c>
      <c r="E2109" s="10" t="s">
        <v>52</v>
      </c>
      <c r="F2109" s="10"/>
      <c r="G2109" s="11">
        <v>1822</v>
      </c>
      <c r="I2109" s="10" t="s">
        <v>53</v>
      </c>
      <c r="L2109" s="10" t="s">
        <v>54</v>
      </c>
      <c r="M2109" s="10" t="s">
        <v>55</v>
      </c>
      <c r="N2109" s="10" t="s">
        <v>56</v>
      </c>
      <c r="O2109" s="10" t="s">
        <v>93</v>
      </c>
      <c r="P2109" s="10" t="s">
        <v>93</v>
      </c>
      <c r="R2109" s="10" t="s">
        <v>94</v>
      </c>
      <c r="W2109" s="10" t="s">
        <v>279</v>
      </c>
      <c r="X2109" s="10" t="s">
        <v>279</v>
      </c>
      <c r="Z2109">
        <v>0</v>
      </c>
      <c r="AA2109">
        <v>125</v>
      </c>
      <c r="AB2109" s="10" t="s">
        <v>53</v>
      </c>
      <c r="AD2109" s="10" t="s">
        <v>53</v>
      </c>
      <c r="AE2109" s="12">
        <v>655</v>
      </c>
      <c r="AK2109" s="10" t="str">
        <f t="shared" si="96"/>
        <v>&gt;_Fromia_indica_Indonesia_1822_FLMNH_101</v>
      </c>
      <c r="AL2109" s="10" t="str">
        <f t="shared" si="95"/>
        <v>&gt;Fromia_indica_Indonesia__UF_1822</v>
      </c>
      <c r="AM2109" s="10" t="s">
        <v>1204</v>
      </c>
      <c r="AP2109" s="13"/>
      <c r="AQ2109" s="13"/>
      <c r="AR2109" s="13"/>
    </row>
    <row r="2110" spans="1:44" ht="14.1" customHeight="1" x14ac:dyDescent="0.2">
      <c r="A2110" s="10">
        <v>2322</v>
      </c>
      <c r="B2110" s="10" t="s">
        <v>98</v>
      </c>
      <c r="C2110" s="10" t="s">
        <v>184</v>
      </c>
      <c r="D2110" s="11">
        <v>1865</v>
      </c>
      <c r="E2110" s="10" t="s">
        <v>52</v>
      </c>
      <c r="F2110" s="10"/>
      <c r="G2110" s="11">
        <v>1865</v>
      </c>
      <c r="I2110" s="10" t="s">
        <v>53</v>
      </c>
      <c r="L2110" s="10" t="s">
        <v>54</v>
      </c>
      <c r="M2110" s="10" t="s">
        <v>55</v>
      </c>
      <c r="N2110" s="10" t="s">
        <v>56</v>
      </c>
      <c r="O2110" s="10" t="s">
        <v>93</v>
      </c>
      <c r="P2110" s="10" t="s">
        <v>93</v>
      </c>
      <c r="R2110" s="10" t="s">
        <v>94</v>
      </c>
      <c r="W2110" s="10" t="s">
        <v>279</v>
      </c>
      <c r="X2110" s="10" t="s">
        <v>279</v>
      </c>
      <c r="Z2110">
        <v>0</v>
      </c>
      <c r="AA2110">
        <v>125</v>
      </c>
      <c r="AB2110" s="10" t="s">
        <v>53</v>
      </c>
      <c r="AD2110" s="10" t="s">
        <v>53</v>
      </c>
      <c r="AE2110" s="12">
        <v>655</v>
      </c>
      <c r="AK2110" s="10" t="str">
        <f t="shared" si="96"/>
        <v>&gt;_Fromia_indica_Indonesia_1865_FLMNH_101</v>
      </c>
      <c r="AL2110" s="10" t="str">
        <f t="shared" si="95"/>
        <v>&gt;Fromia_indica_Indonesia__UF_1865</v>
      </c>
      <c r="AM2110" s="10" t="s">
        <v>1205</v>
      </c>
      <c r="AP2110" s="13"/>
      <c r="AQ2110" s="13"/>
      <c r="AR2110" s="13"/>
    </row>
    <row r="2111" spans="1:44" ht="14.1" customHeight="1" x14ac:dyDescent="0.2">
      <c r="A2111" s="10">
        <v>3001</v>
      </c>
      <c r="B2111" s="10" t="s">
        <v>50</v>
      </c>
      <c r="C2111" s="10" t="s">
        <v>251</v>
      </c>
      <c r="D2111" s="11">
        <v>670</v>
      </c>
      <c r="E2111" s="10" t="s">
        <v>52</v>
      </c>
      <c r="F2111" s="10"/>
      <c r="G2111" s="11">
        <v>670</v>
      </c>
      <c r="I2111" s="10" t="s">
        <v>53</v>
      </c>
      <c r="L2111" s="10" t="s">
        <v>54</v>
      </c>
      <c r="M2111" s="10" t="s">
        <v>55</v>
      </c>
      <c r="N2111" s="10" t="s">
        <v>56</v>
      </c>
      <c r="O2111" s="10" t="s">
        <v>93</v>
      </c>
      <c r="P2111" s="10" t="s">
        <v>93</v>
      </c>
      <c r="R2111" s="10" t="s">
        <v>94</v>
      </c>
      <c r="W2111" s="10" t="s">
        <v>226</v>
      </c>
      <c r="X2111" s="10" t="s">
        <v>226</v>
      </c>
      <c r="Z2111" t="s">
        <v>60</v>
      </c>
      <c r="AA2111" t="s">
        <v>60</v>
      </c>
      <c r="AB2111" s="10" t="s">
        <v>53</v>
      </c>
      <c r="AD2111" s="10" t="s">
        <v>53</v>
      </c>
      <c r="AE2111" s="12">
        <v>655</v>
      </c>
      <c r="AK2111" s="10" t="str">
        <f t="shared" si="96"/>
        <v>&gt;_Fromia_indica_Fiji_670_FLMNH_118</v>
      </c>
      <c r="AL2111" s="10" t="str">
        <f t="shared" si="95"/>
        <v>&gt;Fromia_indica_Fiji__UF_670</v>
      </c>
      <c r="AM2111" s="10" t="s">
        <v>1206</v>
      </c>
      <c r="AP2111" s="13"/>
      <c r="AQ2111" s="13"/>
      <c r="AR2111" s="13"/>
    </row>
    <row r="2112" spans="1:44" ht="14.1" customHeight="1" x14ac:dyDescent="0.2">
      <c r="A2112" s="10">
        <v>832</v>
      </c>
      <c r="B2112" s="10" t="s">
        <v>131</v>
      </c>
      <c r="C2112" s="10" t="s">
        <v>325</v>
      </c>
      <c r="D2112" s="11">
        <v>8075</v>
      </c>
      <c r="E2112" s="10" t="s">
        <v>52</v>
      </c>
      <c r="F2112" s="10"/>
      <c r="G2112" s="11">
        <v>8075</v>
      </c>
      <c r="I2112" s="10" t="s">
        <v>53</v>
      </c>
      <c r="L2112" s="10" t="s">
        <v>54</v>
      </c>
      <c r="M2112" s="10" t="s">
        <v>55</v>
      </c>
      <c r="N2112" s="10" t="s">
        <v>56</v>
      </c>
      <c r="O2112" s="10" t="s">
        <v>93</v>
      </c>
      <c r="P2112" s="10" t="s">
        <v>93</v>
      </c>
      <c r="R2112" s="10" t="s">
        <v>94</v>
      </c>
      <c r="W2112" s="10" t="s">
        <v>135</v>
      </c>
      <c r="X2112" s="10" t="s">
        <v>135</v>
      </c>
      <c r="Z2112">
        <v>-14.673999999999999</v>
      </c>
      <c r="AA2112">
        <v>145.45304999999999</v>
      </c>
      <c r="AB2112" s="10" t="s">
        <v>53</v>
      </c>
      <c r="AD2112" s="10" t="s">
        <v>53</v>
      </c>
      <c r="AE2112" s="12">
        <v>655</v>
      </c>
      <c r="AK2112" s="10" t="str">
        <f t="shared" si="96"/>
        <v>&gt;_Fromia_indica_Lizard_8075_FLMNH_037</v>
      </c>
      <c r="AL2112" s="10" t="str">
        <f t="shared" si="95"/>
        <v>&gt;Fromia_indica_Lizard__UF_8075</v>
      </c>
      <c r="AM2112" s="10" t="s">
        <v>1207</v>
      </c>
      <c r="AN2112" s="10" t="s">
        <v>139</v>
      </c>
      <c r="AP2112" s="13"/>
      <c r="AQ2112" s="13"/>
      <c r="AR2112" s="13"/>
    </row>
    <row r="2113" spans="1:44" ht="14.1" customHeight="1" x14ac:dyDescent="0.2">
      <c r="A2113" s="10">
        <v>821</v>
      </c>
      <c r="B2113" s="10" t="s">
        <v>131</v>
      </c>
      <c r="C2113" s="10" t="s">
        <v>71</v>
      </c>
      <c r="D2113" s="11">
        <v>8124</v>
      </c>
      <c r="E2113" s="10" t="s">
        <v>52</v>
      </c>
      <c r="F2113" s="10"/>
      <c r="G2113" s="11">
        <v>8124</v>
      </c>
      <c r="I2113" s="10" t="s">
        <v>53</v>
      </c>
      <c r="L2113" s="10" t="s">
        <v>54</v>
      </c>
      <c r="M2113" s="10" t="s">
        <v>55</v>
      </c>
      <c r="N2113" s="10" t="s">
        <v>56</v>
      </c>
      <c r="O2113" s="10" t="s">
        <v>93</v>
      </c>
      <c r="P2113" s="10" t="s">
        <v>93</v>
      </c>
      <c r="R2113" s="10" t="s">
        <v>94</v>
      </c>
      <c r="W2113" s="10" t="s">
        <v>135</v>
      </c>
      <c r="X2113" s="10" t="s">
        <v>135</v>
      </c>
      <c r="Z2113">
        <v>-14.673999999999999</v>
      </c>
      <c r="AA2113">
        <v>145.45304999999999</v>
      </c>
      <c r="AB2113" s="10" t="s">
        <v>53</v>
      </c>
      <c r="AD2113" s="10" t="s">
        <v>53</v>
      </c>
      <c r="AE2113" s="12">
        <v>655</v>
      </c>
      <c r="AK2113" s="10" t="str">
        <f t="shared" si="96"/>
        <v>&gt;_Fromia_indica_Lizard_8124_FLMNH_037</v>
      </c>
      <c r="AL2113" s="10" t="str">
        <f t="shared" si="95"/>
        <v>&gt;Fromia_indica_Lizard__UF_8124</v>
      </c>
      <c r="AM2113" s="10" t="s">
        <v>1207</v>
      </c>
      <c r="AN2113" s="10" t="s">
        <v>139</v>
      </c>
      <c r="AP2113" s="13"/>
      <c r="AQ2113" s="13"/>
      <c r="AR2113" s="13"/>
    </row>
    <row r="2114" spans="1:44" ht="14.1" customHeight="1" x14ac:dyDescent="0.2">
      <c r="A2114" s="10">
        <v>816</v>
      </c>
      <c r="B2114" s="10" t="s">
        <v>131</v>
      </c>
      <c r="C2114" s="10" t="s">
        <v>263</v>
      </c>
      <c r="D2114" s="11">
        <v>8232</v>
      </c>
      <c r="E2114" s="10" t="s">
        <v>52</v>
      </c>
      <c r="F2114" s="10"/>
      <c r="G2114" s="11">
        <v>8232</v>
      </c>
      <c r="I2114" s="10" t="s">
        <v>53</v>
      </c>
      <c r="L2114" s="10" t="s">
        <v>54</v>
      </c>
      <c r="M2114" s="10" t="s">
        <v>55</v>
      </c>
      <c r="N2114" s="10" t="s">
        <v>56</v>
      </c>
      <c r="O2114" s="10" t="s">
        <v>93</v>
      </c>
      <c r="P2114" s="10" t="s">
        <v>93</v>
      </c>
      <c r="R2114" s="10" t="s">
        <v>94</v>
      </c>
      <c r="W2114" s="10" t="s">
        <v>135</v>
      </c>
      <c r="X2114" s="10" t="s">
        <v>135</v>
      </c>
      <c r="Z2114">
        <v>-14.673999999999999</v>
      </c>
      <c r="AA2114">
        <v>145.45304999999999</v>
      </c>
      <c r="AB2114" s="10" t="s">
        <v>53</v>
      </c>
      <c r="AD2114" s="10" t="s">
        <v>53</v>
      </c>
      <c r="AE2114" s="12">
        <v>655</v>
      </c>
      <c r="AK2114" s="10" t="str">
        <f t="shared" si="96"/>
        <v>&gt;_Fromia_indica_Lizard_8232_FLMNH_037</v>
      </c>
      <c r="AL2114" s="10" t="str">
        <f t="shared" si="95"/>
        <v>&gt;Fromia_indica_Lizard__UF_8232</v>
      </c>
      <c r="AM2114" s="10" t="s">
        <v>1208</v>
      </c>
      <c r="AN2114" s="10" t="s">
        <v>139</v>
      </c>
      <c r="AP2114" s="13"/>
      <c r="AQ2114" s="13"/>
      <c r="AR2114" s="13"/>
    </row>
    <row r="2115" spans="1:44" ht="14.1" customHeight="1" x14ac:dyDescent="0.2">
      <c r="A2115" s="10">
        <v>2995</v>
      </c>
      <c r="B2115" s="10" t="s">
        <v>50</v>
      </c>
      <c r="C2115" s="10" t="s">
        <v>154</v>
      </c>
      <c r="D2115" s="11">
        <v>7894</v>
      </c>
      <c r="E2115" s="10" t="s">
        <v>52</v>
      </c>
      <c r="F2115" s="10"/>
      <c r="G2115" s="11">
        <v>7894</v>
      </c>
      <c r="I2115" s="10" t="s">
        <v>53</v>
      </c>
      <c r="L2115" s="10" t="s">
        <v>54</v>
      </c>
      <c r="M2115" s="10" t="s">
        <v>55</v>
      </c>
      <c r="N2115" s="10" t="s">
        <v>56</v>
      </c>
      <c r="O2115" s="10" t="s">
        <v>93</v>
      </c>
      <c r="P2115" s="10" t="s">
        <v>93</v>
      </c>
      <c r="R2115" s="10" t="s">
        <v>94</v>
      </c>
      <c r="W2115" s="10" t="s">
        <v>118</v>
      </c>
      <c r="X2115" s="10" t="s">
        <v>118</v>
      </c>
      <c r="Z2115" t="s">
        <v>60</v>
      </c>
      <c r="AA2115" t="s">
        <v>60</v>
      </c>
      <c r="AB2115" s="10" t="s">
        <v>53</v>
      </c>
      <c r="AD2115" s="10" t="s">
        <v>53</v>
      </c>
      <c r="AE2115" s="12">
        <v>655</v>
      </c>
      <c r="AK2115" s="10" t="str">
        <f t="shared" si="96"/>
        <v>&gt;_Fromia_indica_Oman_7894_FLMNH_118</v>
      </c>
      <c r="AL2115" s="10" t="str">
        <f t="shared" si="95"/>
        <v>&gt;Fromia_indica_Oman__UF_7894</v>
      </c>
      <c r="AM2115" s="10" t="s">
        <v>1209</v>
      </c>
      <c r="AP2115" s="13"/>
      <c r="AQ2115" s="13"/>
      <c r="AR2115" s="13"/>
    </row>
    <row r="2116" spans="1:44" ht="14.1" customHeight="1" x14ac:dyDescent="0.2">
      <c r="A2116" s="10">
        <v>3066</v>
      </c>
      <c r="B2116" s="10" t="s">
        <v>50</v>
      </c>
      <c r="C2116" s="10" t="s">
        <v>456</v>
      </c>
      <c r="D2116" s="11">
        <v>7892</v>
      </c>
      <c r="E2116" s="10" t="s">
        <v>52</v>
      </c>
      <c r="F2116" s="10"/>
      <c r="G2116" s="11">
        <v>7892</v>
      </c>
      <c r="I2116" s="10" t="s">
        <v>53</v>
      </c>
      <c r="L2116" s="10" t="s">
        <v>54</v>
      </c>
      <c r="M2116" s="10" t="s">
        <v>55</v>
      </c>
      <c r="N2116" s="10" t="s">
        <v>56</v>
      </c>
      <c r="O2116" s="10" t="s">
        <v>93</v>
      </c>
      <c r="P2116" s="10" t="s">
        <v>93</v>
      </c>
      <c r="R2116" s="10" t="s">
        <v>94</v>
      </c>
      <c r="W2116" s="10" t="s">
        <v>118</v>
      </c>
      <c r="X2116" s="10" t="s">
        <v>118</v>
      </c>
      <c r="Z2116" t="s">
        <v>60</v>
      </c>
      <c r="AA2116" t="s">
        <v>60</v>
      </c>
      <c r="AB2116" s="10" t="s">
        <v>53</v>
      </c>
      <c r="AD2116" s="10" t="s">
        <v>53</v>
      </c>
      <c r="AE2116" s="12">
        <v>655</v>
      </c>
      <c r="AK2116" s="10" t="str">
        <f t="shared" si="96"/>
        <v>&gt;_Fromia_indica_Oman_7892_FLMNH_118</v>
      </c>
      <c r="AL2116" s="10" t="str">
        <f t="shared" si="95"/>
        <v>&gt;Fromia_indica_Oman__UF_7892</v>
      </c>
      <c r="AM2116" s="10" t="s">
        <v>1211</v>
      </c>
      <c r="AP2116" s="13"/>
      <c r="AQ2116" s="13"/>
      <c r="AR2116" s="13"/>
    </row>
    <row r="2117" spans="1:44" ht="14.1" customHeight="1" x14ac:dyDescent="0.2">
      <c r="A2117" s="10">
        <v>2983</v>
      </c>
      <c r="B2117" s="10" t="s">
        <v>50</v>
      </c>
      <c r="C2117" s="10" t="s">
        <v>193</v>
      </c>
      <c r="D2117" s="11">
        <v>7893</v>
      </c>
      <c r="E2117" s="10" t="s">
        <v>52</v>
      </c>
      <c r="F2117" s="10"/>
      <c r="G2117" s="11">
        <v>7893</v>
      </c>
      <c r="I2117" s="10" t="s">
        <v>53</v>
      </c>
      <c r="L2117" s="10" t="s">
        <v>54</v>
      </c>
      <c r="M2117" s="10" t="s">
        <v>55</v>
      </c>
      <c r="N2117" s="10" t="s">
        <v>56</v>
      </c>
      <c r="O2117" s="10" t="s">
        <v>93</v>
      </c>
      <c r="P2117" s="10" t="s">
        <v>93</v>
      </c>
      <c r="R2117" s="10" t="s">
        <v>94</v>
      </c>
      <c r="W2117" s="10" t="s">
        <v>118</v>
      </c>
      <c r="X2117" s="10" t="s">
        <v>118</v>
      </c>
      <c r="Z2117" t="s">
        <v>60</v>
      </c>
      <c r="AA2117" t="s">
        <v>60</v>
      </c>
      <c r="AB2117" s="10" t="s">
        <v>53</v>
      </c>
      <c r="AD2117" s="10" t="s">
        <v>53</v>
      </c>
      <c r="AE2117" s="12">
        <v>655</v>
      </c>
      <c r="AK2117" s="10" t="str">
        <f t="shared" si="96"/>
        <v>&gt;_Fromia_indica_Oman_7893_FLMNH_118</v>
      </c>
      <c r="AL2117" s="10" t="str">
        <f t="shared" si="95"/>
        <v>&gt;Fromia_indica_Oman__UF_7893</v>
      </c>
      <c r="AM2117" s="10" t="s">
        <v>1212</v>
      </c>
      <c r="AP2117" s="13"/>
      <c r="AQ2117" s="13"/>
      <c r="AR2117" s="13"/>
    </row>
    <row r="2118" spans="1:44" ht="14.1" customHeight="1" x14ac:dyDescent="0.2">
      <c r="A2118" s="10">
        <v>3006</v>
      </c>
      <c r="B2118" s="10" t="s">
        <v>50</v>
      </c>
      <c r="C2118" s="10" t="s">
        <v>355</v>
      </c>
      <c r="D2118" s="10" t="s">
        <v>1210</v>
      </c>
      <c r="E2118" s="10" t="s">
        <v>52</v>
      </c>
      <c r="F2118" s="10"/>
      <c r="G2118" s="11">
        <v>1454</v>
      </c>
      <c r="I2118" s="10" t="s">
        <v>53</v>
      </c>
      <c r="L2118" s="10" t="s">
        <v>54</v>
      </c>
      <c r="M2118" s="10" t="s">
        <v>55</v>
      </c>
      <c r="N2118" s="10" t="s">
        <v>56</v>
      </c>
      <c r="O2118" s="10" t="s">
        <v>93</v>
      </c>
      <c r="P2118" s="10" t="s">
        <v>93</v>
      </c>
      <c r="R2118" s="10" t="s">
        <v>94</v>
      </c>
      <c r="W2118" s="10" t="s">
        <v>118</v>
      </c>
      <c r="X2118" s="10" t="s">
        <v>118</v>
      </c>
      <c r="Z2118" t="s">
        <v>60</v>
      </c>
      <c r="AA2118" t="s">
        <v>60</v>
      </c>
      <c r="AB2118" s="10" t="s">
        <v>53</v>
      </c>
      <c r="AD2118" s="10" t="s">
        <v>53</v>
      </c>
      <c r="AE2118" s="12">
        <v>655</v>
      </c>
      <c r="AK2118" s="10" t="str">
        <f t="shared" si="96"/>
        <v>&gt;_Fromia_indica_Oman_1454C_FLMNH_118</v>
      </c>
      <c r="AL2118" s="10" t="str">
        <f t="shared" si="95"/>
        <v>&gt;Fromia_indica_Oman__UF_1454C</v>
      </c>
      <c r="AM2118" s="10" t="s">
        <v>1211</v>
      </c>
      <c r="AP2118" s="13"/>
      <c r="AQ2118" s="13"/>
      <c r="AR2118" s="13"/>
    </row>
    <row r="2119" spans="1:44" ht="14.1" customHeight="1" x14ac:dyDescent="0.2">
      <c r="A2119" s="10">
        <v>2994</v>
      </c>
      <c r="B2119" s="10" t="s">
        <v>50</v>
      </c>
      <c r="C2119" s="10" t="s">
        <v>184</v>
      </c>
      <c r="D2119" s="10" t="s">
        <v>1213</v>
      </c>
      <c r="E2119" s="10" t="s">
        <v>52</v>
      </c>
      <c r="F2119" s="10"/>
      <c r="G2119" s="11">
        <v>1454</v>
      </c>
      <c r="I2119" s="10" t="s">
        <v>53</v>
      </c>
      <c r="L2119" s="10" t="s">
        <v>54</v>
      </c>
      <c r="M2119" s="10" t="s">
        <v>55</v>
      </c>
      <c r="N2119" s="10" t="s">
        <v>56</v>
      </c>
      <c r="O2119" s="10" t="s">
        <v>93</v>
      </c>
      <c r="P2119" s="10" t="s">
        <v>93</v>
      </c>
      <c r="R2119" s="10" t="s">
        <v>94</v>
      </c>
      <c r="W2119" s="10" t="s">
        <v>118</v>
      </c>
      <c r="X2119" s="10" t="s">
        <v>118</v>
      </c>
      <c r="Z2119" t="s">
        <v>60</v>
      </c>
      <c r="AA2119" t="s">
        <v>60</v>
      </c>
      <c r="AB2119" s="10" t="s">
        <v>53</v>
      </c>
      <c r="AD2119" s="10" t="s">
        <v>53</v>
      </c>
      <c r="AE2119" s="12">
        <v>655</v>
      </c>
      <c r="AK2119" s="10" t="str">
        <f t="shared" si="96"/>
        <v>&gt;_Fromia_indica_Oman_1454B_FLMNH_118</v>
      </c>
      <c r="AL2119" s="10" t="str">
        <f t="shared" si="95"/>
        <v>&gt;Fromia_indica_Oman__UF_1454B</v>
      </c>
      <c r="AM2119" s="10" t="s">
        <v>1214</v>
      </c>
      <c r="AP2119" s="13"/>
      <c r="AQ2119" s="13"/>
      <c r="AR2119" s="13"/>
    </row>
    <row r="2120" spans="1:44" ht="14.1" customHeight="1" x14ac:dyDescent="0.2">
      <c r="A2120" s="10">
        <v>2982</v>
      </c>
      <c r="B2120" s="10" t="s">
        <v>50</v>
      </c>
      <c r="C2120" s="10" t="s">
        <v>307</v>
      </c>
      <c r="D2120" s="10" t="s">
        <v>1215</v>
      </c>
      <c r="E2120" s="10" t="s">
        <v>52</v>
      </c>
      <c r="F2120" s="10"/>
      <c r="G2120" s="11">
        <v>1454</v>
      </c>
      <c r="I2120" s="10" t="s">
        <v>53</v>
      </c>
      <c r="L2120" s="10" t="s">
        <v>54</v>
      </c>
      <c r="M2120" s="10" t="s">
        <v>55</v>
      </c>
      <c r="N2120" s="10" t="s">
        <v>56</v>
      </c>
      <c r="O2120" s="10" t="s">
        <v>93</v>
      </c>
      <c r="P2120" s="10" t="s">
        <v>93</v>
      </c>
      <c r="R2120" s="10" t="s">
        <v>94</v>
      </c>
      <c r="W2120" s="10" t="s">
        <v>118</v>
      </c>
      <c r="X2120" s="10" t="s">
        <v>118</v>
      </c>
      <c r="Z2120" t="s">
        <v>60</v>
      </c>
      <c r="AA2120" t="s">
        <v>60</v>
      </c>
      <c r="AB2120" s="10" t="s">
        <v>53</v>
      </c>
      <c r="AD2120" s="10" t="s">
        <v>53</v>
      </c>
      <c r="AE2120" s="12">
        <v>655</v>
      </c>
      <c r="AK2120" s="10" t="str">
        <f t="shared" si="96"/>
        <v>&gt;_Fromia_indica_Oman_1454A_FLMNH_118</v>
      </c>
      <c r="AL2120" s="10" t="str">
        <f t="shared" si="95"/>
        <v>&gt;Fromia_indica_Oman__UF_1454A</v>
      </c>
      <c r="AM2120" s="10" t="s">
        <v>1216</v>
      </c>
      <c r="AP2120" s="13"/>
      <c r="AQ2120" s="13"/>
      <c r="AR2120" s="13"/>
    </row>
    <row r="2121" spans="1:44" ht="14.1" customHeight="1" x14ac:dyDescent="0.2">
      <c r="A2121" s="10">
        <v>2071</v>
      </c>
      <c r="B2121" s="10" t="s">
        <v>390</v>
      </c>
      <c r="C2121" s="10" t="s">
        <v>239</v>
      </c>
      <c r="D2121" s="10">
        <v>9442</v>
      </c>
      <c r="E2121" s="10" t="s">
        <v>52</v>
      </c>
      <c r="F2121" s="10"/>
      <c r="G2121" s="11">
        <v>9442</v>
      </c>
      <c r="I2121" s="10" t="s">
        <v>53</v>
      </c>
      <c r="L2121" s="10" t="s">
        <v>54</v>
      </c>
      <c r="M2121" s="10" t="s">
        <v>55</v>
      </c>
      <c r="N2121" s="10" t="s">
        <v>56</v>
      </c>
      <c r="O2121" s="10" t="s">
        <v>93</v>
      </c>
      <c r="P2121" s="10" t="s">
        <v>93</v>
      </c>
      <c r="R2121" s="10" t="s">
        <v>94</v>
      </c>
      <c r="W2121" s="10" t="s">
        <v>67</v>
      </c>
      <c r="X2121" s="10" t="s">
        <v>67</v>
      </c>
      <c r="Z2121" t="s">
        <v>60</v>
      </c>
      <c r="AA2121" t="s">
        <v>60</v>
      </c>
      <c r="AB2121" s="10" t="s">
        <v>53</v>
      </c>
      <c r="AD2121" s="10" t="s">
        <v>53</v>
      </c>
      <c r="AE2121" s="15">
        <v>613</v>
      </c>
      <c r="AK2121" s="10" t="str">
        <f t="shared" si="96"/>
        <v>&gt;_Fromia_indica_Ningaloo_9442_FLMNH_093</v>
      </c>
      <c r="AL2121" s="10" t="str">
        <f t="shared" si="95"/>
        <v>&gt;Fromia_indica_Ningaloo__UF_9442</v>
      </c>
      <c r="AM2121" s="10" t="s">
        <v>1217</v>
      </c>
      <c r="AP2121" s="13"/>
      <c r="AQ2121" s="13"/>
      <c r="AR2121" s="13"/>
    </row>
    <row r="2122" spans="1:44" ht="14.1" customHeight="1" x14ac:dyDescent="0.2">
      <c r="A2122" s="10">
        <v>1871</v>
      </c>
      <c r="B2122" s="10" t="s">
        <v>227</v>
      </c>
      <c r="C2122" s="10" t="s">
        <v>228</v>
      </c>
      <c r="D2122" s="11">
        <v>448</v>
      </c>
      <c r="E2122" s="10" t="s">
        <v>52</v>
      </c>
      <c r="F2122" s="10"/>
      <c r="G2122" s="11">
        <v>448</v>
      </c>
      <c r="I2122" s="10" t="s">
        <v>53</v>
      </c>
      <c r="L2122" s="10" t="s">
        <v>54</v>
      </c>
      <c r="M2122" s="10" t="s">
        <v>55</v>
      </c>
      <c r="N2122" s="10" t="s">
        <v>56</v>
      </c>
      <c r="O2122" s="10" t="s">
        <v>93</v>
      </c>
      <c r="P2122" s="10" t="s">
        <v>93</v>
      </c>
      <c r="W2122" s="10" t="s">
        <v>226</v>
      </c>
      <c r="X2122" s="10" t="s">
        <v>226</v>
      </c>
      <c r="Z2122" t="s">
        <v>60</v>
      </c>
      <c r="AA2122" t="s">
        <v>60</v>
      </c>
      <c r="AB2122" s="10" t="s">
        <v>207</v>
      </c>
      <c r="AE2122" s="10">
        <v>0</v>
      </c>
      <c r="AK2122" s="10" t="str">
        <f t="shared" si="96"/>
        <v>&gt;_Fromia__Fiji_448_FLMNH_085</v>
      </c>
      <c r="AL2122" s="10" t="str">
        <f t="shared" si="95"/>
        <v>&gt;Fromia__Fiji__UF_448</v>
      </c>
      <c r="AP2122" s="13"/>
      <c r="AQ2122" s="13"/>
      <c r="AR2122" s="13"/>
    </row>
    <row r="2123" spans="1:44" ht="14.1" customHeight="1" x14ac:dyDescent="0.2">
      <c r="A2123" s="10">
        <v>2902</v>
      </c>
      <c r="B2123" s="10" t="s">
        <v>229</v>
      </c>
      <c r="C2123" s="10" t="s">
        <v>230</v>
      </c>
      <c r="D2123" s="11">
        <v>471</v>
      </c>
      <c r="E2123" s="10" t="s">
        <v>52</v>
      </c>
      <c r="F2123" s="10"/>
      <c r="G2123" s="11">
        <v>471</v>
      </c>
      <c r="I2123" s="10" t="s">
        <v>53</v>
      </c>
      <c r="L2123" s="10" t="s">
        <v>54</v>
      </c>
      <c r="M2123" s="10" t="s">
        <v>55</v>
      </c>
      <c r="N2123" s="10" t="s">
        <v>56</v>
      </c>
      <c r="O2123" s="10" t="s">
        <v>93</v>
      </c>
      <c r="P2123" s="10" t="s">
        <v>93</v>
      </c>
      <c r="R2123" s="10" t="s">
        <v>94</v>
      </c>
      <c r="W2123" s="10" t="s">
        <v>226</v>
      </c>
      <c r="X2123" s="10" t="s">
        <v>226</v>
      </c>
      <c r="Z2123" t="s">
        <v>60</v>
      </c>
      <c r="AA2123" t="s">
        <v>60</v>
      </c>
      <c r="AB2123" s="10" t="s">
        <v>207</v>
      </c>
      <c r="AE2123" s="10">
        <v>0</v>
      </c>
      <c r="AK2123" s="10" t="str">
        <f t="shared" si="96"/>
        <v>&gt;_Fromia_indica_Fiji_471_FLMNH_112</v>
      </c>
      <c r="AL2123" s="10" t="str">
        <f t="shared" ref="AL2123:AL2186" si="97">CONCATENATE("&gt;",P2123,"_",R2123,"_",X2123,"_",Y2123,"_",E2123,"_",D2123)</f>
        <v>&gt;Fromia_indica_Fiji__UF_471</v>
      </c>
      <c r="AP2123" s="13"/>
      <c r="AQ2123" s="13"/>
      <c r="AR2123" s="13"/>
    </row>
    <row r="2124" spans="1:44" ht="14.1" customHeight="1" x14ac:dyDescent="0.2">
      <c r="A2124" s="10">
        <v>2583</v>
      </c>
      <c r="B2124" s="10" t="s">
        <v>70</v>
      </c>
      <c r="C2124" s="10" t="s">
        <v>242</v>
      </c>
      <c r="D2124" s="11">
        <v>535</v>
      </c>
      <c r="E2124" s="10" t="s">
        <v>52</v>
      </c>
      <c r="F2124" s="10"/>
      <c r="G2124" s="11">
        <v>535</v>
      </c>
      <c r="I2124" s="10" t="s">
        <v>53</v>
      </c>
      <c r="L2124" s="10" t="s">
        <v>54</v>
      </c>
      <c r="M2124" s="10" t="s">
        <v>55</v>
      </c>
      <c r="N2124" s="10" t="s">
        <v>56</v>
      </c>
      <c r="O2124" s="10" t="s">
        <v>243</v>
      </c>
      <c r="P2124" s="10" t="s">
        <v>93</v>
      </c>
      <c r="W2124" s="10" t="s">
        <v>244</v>
      </c>
      <c r="X2124" s="10" t="s">
        <v>244</v>
      </c>
      <c r="Z2124">
        <v>7.5149799899999996</v>
      </c>
      <c r="AA2124">
        <v>134.58251999999999</v>
      </c>
      <c r="AB2124" s="10" t="s">
        <v>207</v>
      </c>
      <c r="AC2124" s="10" t="s">
        <v>53</v>
      </c>
      <c r="AE2124" s="10">
        <v>0</v>
      </c>
      <c r="AJ2124" s="10" t="s">
        <v>245</v>
      </c>
      <c r="AK2124" s="10" t="str">
        <f t="shared" si="96"/>
        <v>&gt;_X_Neoferdina__Palau_535_FLMNH_105</v>
      </c>
      <c r="AL2124" s="10" t="str">
        <f t="shared" si="97"/>
        <v>&gt;Fromia__Palau__UF_535</v>
      </c>
      <c r="AP2124" s="13" t="s">
        <v>93</v>
      </c>
      <c r="AQ2124" s="13"/>
      <c r="AR2124" s="13"/>
    </row>
    <row r="2125" spans="1:44" ht="14.1" customHeight="1" x14ac:dyDescent="0.2">
      <c r="A2125" s="10">
        <v>2652</v>
      </c>
      <c r="B2125" s="10" t="s">
        <v>78</v>
      </c>
      <c r="C2125" s="10" t="s">
        <v>246</v>
      </c>
      <c r="D2125" s="11">
        <v>677</v>
      </c>
      <c r="E2125" s="10" t="s">
        <v>52</v>
      </c>
      <c r="F2125" s="10"/>
      <c r="G2125" s="11">
        <v>677</v>
      </c>
      <c r="I2125" s="10" t="s">
        <v>53</v>
      </c>
      <c r="L2125" s="10" t="s">
        <v>54</v>
      </c>
      <c r="M2125" s="10" t="s">
        <v>55</v>
      </c>
      <c r="N2125" s="10" t="s">
        <v>56</v>
      </c>
      <c r="O2125" s="10" t="s">
        <v>93</v>
      </c>
      <c r="P2125" s="10" t="s">
        <v>93</v>
      </c>
      <c r="R2125" s="10" t="s">
        <v>247</v>
      </c>
      <c r="W2125" s="10" t="s">
        <v>198</v>
      </c>
      <c r="X2125" s="10" t="s">
        <v>198</v>
      </c>
      <c r="Z2125" t="s">
        <v>60</v>
      </c>
      <c r="AA2125" t="s">
        <v>60</v>
      </c>
      <c r="AB2125" s="10" t="s">
        <v>207</v>
      </c>
      <c r="AE2125" s="10">
        <v>0</v>
      </c>
      <c r="AK2125" s="10" t="str">
        <f t="shared" si="96"/>
        <v>&gt;_Fromia_monilis_Mariana_677_FLMNH_108</v>
      </c>
      <c r="AL2125" s="10" t="str">
        <f t="shared" si="97"/>
        <v>&gt;Fromia_monilis_Mariana__UF_677</v>
      </c>
      <c r="AP2125" s="13"/>
      <c r="AQ2125" s="13"/>
      <c r="AR2125" s="13"/>
    </row>
    <row r="2126" spans="1:44" ht="14.1" customHeight="1" x14ac:dyDescent="0.2">
      <c r="A2126" s="10">
        <v>2686</v>
      </c>
      <c r="B2126" s="10" t="s">
        <v>78</v>
      </c>
      <c r="C2126" s="10" t="s">
        <v>248</v>
      </c>
      <c r="D2126" s="11">
        <v>711</v>
      </c>
      <c r="E2126" s="10" t="s">
        <v>52</v>
      </c>
      <c r="F2126" s="10"/>
      <c r="G2126" s="11">
        <v>711</v>
      </c>
      <c r="I2126" s="10" t="s">
        <v>53</v>
      </c>
      <c r="L2126" s="10" t="s">
        <v>54</v>
      </c>
      <c r="M2126" s="10" t="s">
        <v>55</v>
      </c>
      <c r="N2126" s="10" t="s">
        <v>56</v>
      </c>
      <c r="O2126" s="10" t="s">
        <v>93</v>
      </c>
      <c r="P2126" s="10" t="s">
        <v>93</v>
      </c>
      <c r="W2126" s="10" t="s">
        <v>249</v>
      </c>
      <c r="X2126" s="10" t="s">
        <v>249</v>
      </c>
      <c r="Z2126" t="s">
        <v>60</v>
      </c>
      <c r="AA2126" t="s">
        <v>60</v>
      </c>
      <c r="AB2126" s="10" t="s">
        <v>207</v>
      </c>
      <c r="AE2126" s="10">
        <v>0</v>
      </c>
      <c r="AK2126" s="10" t="str">
        <f t="shared" si="96"/>
        <v>&gt;_Fromia__Christmas_711_FLMNH_108</v>
      </c>
      <c r="AL2126" s="10" t="str">
        <f t="shared" si="97"/>
        <v>&gt;Fromia__Christmas__UF_711</v>
      </c>
      <c r="AP2126" s="13"/>
      <c r="AQ2126" s="13"/>
      <c r="AR2126" s="13"/>
    </row>
    <row r="2127" spans="1:44" ht="14.1" customHeight="1" x14ac:dyDescent="0.2">
      <c r="A2127" s="10">
        <v>2713</v>
      </c>
      <c r="B2127" s="10" t="s">
        <v>250</v>
      </c>
      <c r="C2127" s="10" t="s">
        <v>251</v>
      </c>
      <c r="D2127" s="11">
        <v>747</v>
      </c>
      <c r="E2127" s="10" t="s">
        <v>52</v>
      </c>
      <c r="F2127" s="10"/>
      <c r="G2127" s="11">
        <v>747</v>
      </c>
      <c r="I2127" s="10" t="s">
        <v>53</v>
      </c>
      <c r="L2127" s="10" t="s">
        <v>54</v>
      </c>
      <c r="M2127" s="10" t="s">
        <v>55</v>
      </c>
      <c r="N2127" s="10" t="s">
        <v>56</v>
      </c>
      <c r="O2127" s="10" t="s">
        <v>93</v>
      </c>
      <c r="P2127" s="10" t="s">
        <v>93</v>
      </c>
      <c r="W2127" s="10" t="s">
        <v>252</v>
      </c>
      <c r="X2127" s="10" t="s">
        <v>252</v>
      </c>
      <c r="Z2127" t="s">
        <v>60</v>
      </c>
      <c r="AA2127" t="s">
        <v>60</v>
      </c>
      <c r="AB2127" s="10" t="s">
        <v>207</v>
      </c>
      <c r="AE2127" s="10">
        <v>0</v>
      </c>
      <c r="AK2127" s="10" t="str">
        <f t="shared" si="96"/>
        <v>&gt;_Fromia__CocosKeeling_747_FLMNH_109</v>
      </c>
      <c r="AL2127" s="10" t="str">
        <f t="shared" si="97"/>
        <v>&gt;Fromia__CocosKeeling__UF_747</v>
      </c>
      <c r="AP2127" s="13"/>
      <c r="AQ2127" s="13"/>
      <c r="AR2127" s="13"/>
    </row>
    <row r="2128" spans="1:44" ht="14.1" customHeight="1" x14ac:dyDescent="0.2">
      <c r="A2128" s="10">
        <v>2311</v>
      </c>
      <c r="B2128" s="10" t="s">
        <v>98</v>
      </c>
      <c r="C2128" s="10" t="s">
        <v>193</v>
      </c>
      <c r="D2128" s="11">
        <v>1096</v>
      </c>
      <c r="E2128" s="10" t="s">
        <v>52</v>
      </c>
      <c r="F2128" s="10"/>
      <c r="G2128" s="11">
        <v>1096</v>
      </c>
      <c r="I2128" s="10" t="s">
        <v>53</v>
      </c>
      <c r="L2128" s="10" t="s">
        <v>54</v>
      </c>
      <c r="M2128" s="10" t="s">
        <v>55</v>
      </c>
      <c r="N2128" s="10" t="s">
        <v>56</v>
      </c>
      <c r="O2128" s="10" t="s">
        <v>93</v>
      </c>
      <c r="P2128" s="10" t="s">
        <v>93</v>
      </c>
      <c r="R2128" s="10" t="s">
        <v>253</v>
      </c>
      <c r="W2128" s="10" t="s">
        <v>59</v>
      </c>
      <c r="X2128" s="10" t="s">
        <v>59</v>
      </c>
      <c r="Z2128" t="s">
        <v>60</v>
      </c>
      <c r="AA2128" t="s">
        <v>60</v>
      </c>
      <c r="AB2128" s="10" t="s">
        <v>207</v>
      </c>
      <c r="AE2128" s="10">
        <v>0</v>
      </c>
      <c r="AK2128" s="10" t="str">
        <f t="shared" si="96"/>
        <v>&gt;_Fromia_milleporella_FSM_1096_FLMNH_101</v>
      </c>
      <c r="AL2128" s="10" t="str">
        <f t="shared" si="97"/>
        <v>&gt;Fromia_milleporella_FSM__UF_1096</v>
      </c>
      <c r="AP2128" s="13"/>
      <c r="AQ2128" s="13"/>
      <c r="AR2128" s="13"/>
    </row>
    <row r="2129" spans="1:44" ht="14.1" customHeight="1" x14ac:dyDescent="0.2">
      <c r="A2129" s="10">
        <v>2661</v>
      </c>
      <c r="B2129" s="10" t="s">
        <v>78</v>
      </c>
      <c r="C2129" s="10" t="s">
        <v>92</v>
      </c>
      <c r="D2129" s="11">
        <v>1174</v>
      </c>
      <c r="E2129" s="10" t="s">
        <v>52</v>
      </c>
      <c r="F2129" s="10"/>
      <c r="G2129" s="11">
        <v>1174</v>
      </c>
      <c r="I2129" s="10" t="s">
        <v>53</v>
      </c>
      <c r="L2129" s="10" t="s">
        <v>54</v>
      </c>
      <c r="M2129" s="10" t="s">
        <v>55</v>
      </c>
      <c r="N2129" s="10" t="s">
        <v>56</v>
      </c>
      <c r="O2129" s="10" t="s">
        <v>93</v>
      </c>
      <c r="P2129" s="10" t="s">
        <v>93</v>
      </c>
      <c r="W2129" s="10" t="s">
        <v>244</v>
      </c>
      <c r="X2129" s="10" t="s">
        <v>244</v>
      </c>
      <c r="Z2129">
        <v>7.5149799899999996</v>
      </c>
      <c r="AA2129">
        <v>134.58251999999999</v>
      </c>
      <c r="AB2129" s="10" t="s">
        <v>207</v>
      </c>
      <c r="AE2129" s="10">
        <v>0</v>
      </c>
      <c r="AK2129" s="10" t="str">
        <f t="shared" si="96"/>
        <v>&gt;_Fromia__Palau_1174_FLMNH_108</v>
      </c>
      <c r="AL2129" s="10" t="str">
        <f t="shared" si="97"/>
        <v>&gt;Fromia__Palau__UF_1174</v>
      </c>
      <c r="AP2129" s="13"/>
      <c r="AQ2129" s="13"/>
      <c r="AR2129" s="13"/>
    </row>
    <row r="2130" spans="1:44" ht="14.1" customHeight="1" x14ac:dyDescent="0.2">
      <c r="A2130" s="10">
        <v>2013</v>
      </c>
      <c r="B2130" s="10" t="s">
        <v>287</v>
      </c>
      <c r="C2130" s="10" t="s">
        <v>284</v>
      </c>
      <c r="D2130" s="11">
        <v>2314</v>
      </c>
      <c r="E2130" s="10" t="s">
        <v>52</v>
      </c>
      <c r="F2130" s="10"/>
      <c r="G2130" s="11">
        <v>2314</v>
      </c>
      <c r="I2130" s="10" t="s">
        <v>53</v>
      </c>
      <c r="L2130" s="10" t="s">
        <v>54</v>
      </c>
      <c r="M2130" s="10" t="s">
        <v>55</v>
      </c>
      <c r="N2130" s="10" t="s">
        <v>56</v>
      </c>
      <c r="O2130" s="10" t="s">
        <v>93</v>
      </c>
      <c r="P2130" s="10" t="s">
        <v>93</v>
      </c>
      <c r="W2130" s="10" t="s">
        <v>288</v>
      </c>
      <c r="X2130" s="10" t="s">
        <v>288</v>
      </c>
      <c r="Z2130" t="s">
        <v>60</v>
      </c>
      <c r="AA2130" t="s">
        <v>60</v>
      </c>
      <c r="AB2130" s="10" t="s">
        <v>207</v>
      </c>
      <c r="AE2130" s="10">
        <v>0</v>
      </c>
      <c r="AK2130" s="10" t="str">
        <f t="shared" si="96"/>
        <v>&gt;_Fromia__Marshall_2314_FLMNH_086</v>
      </c>
      <c r="AL2130" s="10" t="str">
        <f t="shared" si="97"/>
        <v>&gt;Fromia__Marshall__UF_2314</v>
      </c>
      <c r="AP2130" s="13"/>
      <c r="AQ2130" s="13"/>
      <c r="AR2130" s="13"/>
    </row>
    <row r="2131" spans="1:44" ht="14.1" customHeight="1" x14ac:dyDescent="0.2">
      <c r="A2131" s="10">
        <v>1881</v>
      </c>
      <c r="B2131" s="10" t="s">
        <v>227</v>
      </c>
      <c r="C2131" s="10" t="s">
        <v>51</v>
      </c>
      <c r="D2131" s="11">
        <v>2731</v>
      </c>
      <c r="E2131" s="10" t="s">
        <v>52</v>
      </c>
      <c r="F2131" s="10"/>
      <c r="G2131" s="11">
        <v>2731</v>
      </c>
      <c r="I2131" s="10" t="s">
        <v>53</v>
      </c>
      <c r="L2131" s="10" t="s">
        <v>54</v>
      </c>
      <c r="M2131" s="10" t="s">
        <v>55</v>
      </c>
      <c r="N2131" s="10" t="s">
        <v>56</v>
      </c>
      <c r="O2131" s="10" t="s">
        <v>93</v>
      </c>
      <c r="P2131" s="10" t="s">
        <v>93</v>
      </c>
      <c r="W2131" s="10" t="s">
        <v>279</v>
      </c>
      <c r="X2131" s="10" t="s">
        <v>279</v>
      </c>
      <c r="Z2131">
        <v>0</v>
      </c>
      <c r="AA2131">
        <v>125</v>
      </c>
      <c r="AB2131" s="10" t="s">
        <v>207</v>
      </c>
      <c r="AE2131" s="10">
        <v>0</v>
      </c>
      <c r="AK2131" s="10" t="str">
        <f t="shared" si="96"/>
        <v>&gt;_Fromia__Indonesia_2731_FLMNH_085</v>
      </c>
      <c r="AL2131" s="10" t="str">
        <f t="shared" si="97"/>
        <v>&gt;Fromia__Indonesia__UF_2731</v>
      </c>
      <c r="AP2131" s="13"/>
      <c r="AQ2131" s="13"/>
      <c r="AR2131" s="13"/>
    </row>
    <row r="2132" spans="1:44" ht="14.1" customHeight="1" x14ac:dyDescent="0.2">
      <c r="A2132" s="10">
        <v>2346</v>
      </c>
      <c r="B2132" s="10" t="s">
        <v>98</v>
      </c>
      <c r="C2132" s="10" t="s">
        <v>336</v>
      </c>
      <c r="D2132" s="11">
        <v>4274</v>
      </c>
      <c r="E2132" s="10" t="s">
        <v>52</v>
      </c>
      <c r="F2132" s="10"/>
      <c r="G2132" s="11">
        <v>4274</v>
      </c>
      <c r="I2132" s="10" t="s">
        <v>53</v>
      </c>
      <c r="L2132" s="10" t="s">
        <v>54</v>
      </c>
      <c r="M2132" s="10" t="s">
        <v>55</v>
      </c>
      <c r="N2132" s="10" t="s">
        <v>56</v>
      </c>
      <c r="O2132" s="10" t="s">
        <v>93</v>
      </c>
      <c r="P2132" s="10" t="s">
        <v>93</v>
      </c>
      <c r="S2132" s="10" t="s">
        <v>219</v>
      </c>
      <c r="T2132" s="10"/>
      <c r="W2132" s="10" t="s">
        <v>329</v>
      </c>
      <c r="X2132" s="10" t="s">
        <v>329</v>
      </c>
      <c r="Z2132">
        <v>-15.376706</v>
      </c>
      <c r="AA2132">
        <v>166.959158</v>
      </c>
      <c r="AB2132" s="10" t="s">
        <v>207</v>
      </c>
      <c r="AE2132" s="10">
        <v>0</v>
      </c>
      <c r="AK2132" s="10" t="str">
        <f t="shared" si="96"/>
        <v>&gt;_Fromia_~_Vanuatu_4274_FLMNH_101</v>
      </c>
      <c r="AL2132" s="10" t="str">
        <f t="shared" si="97"/>
        <v>&gt;Fromia__Vanuatu__UF_4274</v>
      </c>
      <c r="AP2132" s="13"/>
      <c r="AQ2132" s="13"/>
    </row>
    <row r="2133" spans="1:44" ht="14.1" customHeight="1" x14ac:dyDescent="0.2">
      <c r="A2133" s="10">
        <v>2362</v>
      </c>
      <c r="B2133" s="10" t="s">
        <v>98</v>
      </c>
      <c r="C2133" s="10" t="s">
        <v>337</v>
      </c>
      <c r="D2133" s="11">
        <v>4327</v>
      </c>
      <c r="E2133" s="10" t="s">
        <v>52</v>
      </c>
      <c r="F2133" s="10"/>
      <c r="G2133" s="11">
        <v>4327</v>
      </c>
      <c r="I2133" s="10" t="s">
        <v>53</v>
      </c>
      <c r="L2133" s="10" t="s">
        <v>54</v>
      </c>
      <c r="M2133" s="10" t="s">
        <v>55</v>
      </c>
      <c r="N2133" s="10" t="s">
        <v>56</v>
      </c>
      <c r="O2133" s="10" t="s">
        <v>93</v>
      </c>
      <c r="P2133" s="10" t="s">
        <v>93</v>
      </c>
      <c r="W2133" s="10" t="s">
        <v>329</v>
      </c>
      <c r="X2133" s="10" t="s">
        <v>329</v>
      </c>
      <c r="Z2133">
        <v>-15.376706</v>
      </c>
      <c r="AA2133">
        <v>166.959158</v>
      </c>
      <c r="AB2133" s="10" t="s">
        <v>207</v>
      </c>
      <c r="AE2133" s="10">
        <v>0</v>
      </c>
      <c r="AK2133" s="10" t="str">
        <f t="shared" si="96"/>
        <v>&gt;_Fromia__Vanuatu_4327_FLMNH_101</v>
      </c>
      <c r="AL2133" s="10" t="str">
        <f t="shared" si="97"/>
        <v>&gt;Fromia__Vanuatu__UF_4327</v>
      </c>
      <c r="AP2133" s="13"/>
      <c r="AQ2133" s="13"/>
      <c r="AR2133" s="13"/>
    </row>
    <row r="2134" spans="1:44" ht="14.1" customHeight="1" x14ac:dyDescent="0.2">
      <c r="A2134" s="10">
        <v>2004</v>
      </c>
      <c r="B2134" s="10" t="s">
        <v>287</v>
      </c>
      <c r="C2134" s="10" t="s">
        <v>353</v>
      </c>
      <c r="D2134" s="11">
        <v>5397</v>
      </c>
      <c r="E2134" s="10" t="s">
        <v>52</v>
      </c>
      <c r="F2134" s="10"/>
      <c r="G2134" s="11">
        <v>5397</v>
      </c>
      <c r="I2134" s="10" t="s">
        <v>53</v>
      </c>
      <c r="L2134" s="10" t="s">
        <v>54</v>
      </c>
      <c r="M2134" s="10" t="s">
        <v>55</v>
      </c>
      <c r="N2134" s="10" t="s">
        <v>56</v>
      </c>
      <c r="O2134" s="10" t="s">
        <v>93</v>
      </c>
      <c r="P2134" s="10" t="s">
        <v>93</v>
      </c>
      <c r="W2134" s="10" t="s">
        <v>354</v>
      </c>
      <c r="X2134" s="10" t="s">
        <v>354</v>
      </c>
      <c r="Z2134" t="s">
        <v>60</v>
      </c>
      <c r="AA2134" t="s">
        <v>60</v>
      </c>
      <c r="AB2134" s="10" t="s">
        <v>207</v>
      </c>
      <c r="AE2134" s="10">
        <v>0</v>
      </c>
      <c r="AK2134" s="10" t="str">
        <f t="shared" si="96"/>
        <v>&gt;_Fromia__Lines_5397_FLMNH_086</v>
      </c>
      <c r="AL2134" s="10" t="str">
        <f t="shared" si="97"/>
        <v>&gt;Fromia__Lines__UF_5397</v>
      </c>
      <c r="AP2134" s="13"/>
      <c r="AQ2134" s="13"/>
      <c r="AR2134" s="13"/>
    </row>
    <row r="2135" spans="1:44" ht="14.1" customHeight="1" x14ac:dyDescent="0.2">
      <c r="A2135" s="10">
        <v>2334</v>
      </c>
      <c r="B2135" s="10" t="s">
        <v>98</v>
      </c>
      <c r="C2135" s="10" t="s">
        <v>355</v>
      </c>
      <c r="D2135" s="11">
        <v>5438</v>
      </c>
      <c r="E2135" s="10" t="s">
        <v>52</v>
      </c>
      <c r="F2135" s="10"/>
      <c r="G2135" s="11">
        <v>5438</v>
      </c>
      <c r="I2135" s="10" t="s">
        <v>53</v>
      </c>
      <c r="L2135" s="10" t="s">
        <v>54</v>
      </c>
      <c r="M2135" s="10" t="s">
        <v>55</v>
      </c>
      <c r="N2135" s="10" t="s">
        <v>56</v>
      </c>
      <c r="O2135" s="10" t="s">
        <v>93</v>
      </c>
      <c r="P2135" s="10" t="s">
        <v>93</v>
      </c>
      <c r="W2135" s="10" t="s">
        <v>354</v>
      </c>
      <c r="X2135" s="10" t="s">
        <v>354</v>
      </c>
      <c r="Z2135" t="s">
        <v>60</v>
      </c>
      <c r="AA2135" t="s">
        <v>60</v>
      </c>
      <c r="AB2135" s="10" t="s">
        <v>207</v>
      </c>
      <c r="AE2135" s="10">
        <v>0</v>
      </c>
      <c r="AK2135" s="10" t="str">
        <f t="shared" si="96"/>
        <v>&gt;_Fromia__Lines_5438_FLMNH_101</v>
      </c>
      <c r="AL2135" s="10" t="str">
        <f t="shared" si="97"/>
        <v>&gt;Fromia__Lines__UF_5438</v>
      </c>
      <c r="AP2135" s="13"/>
      <c r="AQ2135" s="13"/>
      <c r="AR2135" s="13"/>
    </row>
    <row r="2136" spans="1:44" ht="14.1" customHeight="1" x14ac:dyDescent="0.2">
      <c r="A2136" s="10">
        <v>2312</v>
      </c>
      <c r="B2136" s="10" t="s">
        <v>98</v>
      </c>
      <c r="C2136" s="10" t="s">
        <v>178</v>
      </c>
      <c r="D2136" s="11">
        <v>5804</v>
      </c>
      <c r="E2136" s="10" t="s">
        <v>52</v>
      </c>
      <c r="F2136" s="10"/>
      <c r="G2136" s="11">
        <v>5804</v>
      </c>
      <c r="I2136" s="10" t="s">
        <v>53</v>
      </c>
      <c r="L2136" s="10" t="s">
        <v>54</v>
      </c>
      <c r="M2136" s="10" t="s">
        <v>55</v>
      </c>
      <c r="N2136" s="10" t="s">
        <v>56</v>
      </c>
      <c r="O2136" s="10" t="s">
        <v>93</v>
      </c>
      <c r="P2136" s="10" t="s">
        <v>93</v>
      </c>
      <c r="W2136" s="10" t="s">
        <v>354</v>
      </c>
      <c r="X2136" s="10" t="s">
        <v>354</v>
      </c>
      <c r="Z2136" t="s">
        <v>60</v>
      </c>
      <c r="AA2136" t="s">
        <v>60</v>
      </c>
      <c r="AB2136" s="10" t="s">
        <v>207</v>
      </c>
      <c r="AE2136" s="10">
        <v>0</v>
      </c>
      <c r="AK2136" s="10" t="str">
        <f t="shared" si="96"/>
        <v>&gt;_Fromia__Lines_5804_FLMNH_101</v>
      </c>
      <c r="AL2136" s="10" t="str">
        <f t="shared" si="97"/>
        <v>&gt;Fromia__Lines__UF_5804</v>
      </c>
      <c r="AP2136" s="13"/>
      <c r="AQ2136" s="13"/>
      <c r="AR2136" s="13"/>
    </row>
    <row r="2137" spans="1:44" ht="14.1" customHeight="1" x14ac:dyDescent="0.2">
      <c r="A2137" s="10">
        <v>4449</v>
      </c>
      <c r="B2137" s="10" t="s">
        <v>162</v>
      </c>
      <c r="C2137" s="10" t="s">
        <v>364</v>
      </c>
      <c r="D2137" s="11">
        <v>6514</v>
      </c>
      <c r="E2137" s="10" t="s">
        <v>52</v>
      </c>
      <c r="F2137" s="10"/>
      <c r="G2137" s="11">
        <v>6514</v>
      </c>
      <c r="I2137" s="10" t="s">
        <v>53</v>
      </c>
      <c r="L2137" s="10" t="s">
        <v>54</v>
      </c>
      <c r="M2137" s="10" t="s">
        <v>55</v>
      </c>
      <c r="N2137" s="10" t="s">
        <v>56</v>
      </c>
      <c r="O2137" s="10" t="s">
        <v>181</v>
      </c>
      <c r="P2137" s="10" t="s">
        <v>93</v>
      </c>
      <c r="R2137" s="10" t="s">
        <v>253</v>
      </c>
      <c r="Z2137" t="s">
        <v>60</v>
      </c>
      <c r="AA2137" t="s">
        <v>60</v>
      </c>
      <c r="AB2137" s="10" t="s">
        <v>207</v>
      </c>
      <c r="AE2137" s="10">
        <v>0</v>
      </c>
      <c r="AK2137" s="10" t="str">
        <f t="shared" si="96"/>
        <v>&gt;_m_Fromia_milleporella__6514_mol21</v>
      </c>
      <c r="AL2137" s="10" t="str">
        <f t="shared" si="97"/>
        <v>&gt;Fromia_milleporella___UF_6514</v>
      </c>
      <c r="AP2137" s="13"/>
      <c r="AQ2137" s="13"/>
      <c r="AR2137" s="13"/>
    </row>
    <row r="2138" spans="1:44" ht="14.1" customHeight="1" x14ac:dyDescent="0.2">
      <c r="A2138" s="10">
        <v>2167</v>
      </c>
      <c r="B2138" s="10" t="s">
        <v>64</v>
      </c>
      <c r="C2138" s="10" t="s">
        <v>239</v>
      </c>
      <c r="D2138" s="10">
        <v>9587</v>
      </c>
      <c r="E2138" s="10" t="s">
        <v>52</v>
      </c>
      <c r="F2138" s="10"/>
      <c r="G2138" s="11">
        <v>9587</v>
      </c>
      <c r="I2138" s="10" t="s">
        <v>53</v>
      </c>
      <c r="L2138" s="10" t="s">
        <v>54</v>
      </c>
      <c r="M2138" s="10" t="s">
        <v>55</v>
      </c>
      <c r="N2138" s="10" t="s">
        <v>56</v>
      </c>
      <c r="O2138" s="10" t="s">
        <v>93</v>
      </c>
      <c r="P2138" s="10" t="s">
        <v>93</v>
      </c>
      <c r="W2138" s="10" t="s">
        <v>67</v>
      </c>
      <c r="X2138" s="10" t="s">
        <v>67</v>
      </c>
      <c r="Z2138" t="s">
        <v>60</v>
      </c>
      <c r="AA2138" t="s">
        <v>60</v>
      </c>
      <c r="AB2138" s="10" t="s">
        <v>207</v>
      </c>
      <c r="AE2138" s="10">
        <v>0</v>
      </c>
      <c r="AK2138" s="10" t="str">
        <f t="shared" si="96"/>
        <v>&gt;_Fromia__Ningaloo_9587_FLMNH_094</v>
      </c>
      <c r="AL2138" s="10" t="str">
        <f t="shared" si="97"/>
        <v>&gt;Fromia__Ningaloo__UF_9587</v>
      </c>
      <c r="AP2138" s="13"/>
      <c r="AQ2138" s="13"/>
      <c r="AR2138" s="13"/>
    </row>
    <row r="2139" spans="1:44" ht="14.1" customHeight="1" x14ac:dyDescent="0.2">
      <c r="A2139" s="10">
        <v>3818</v>
      </c>
      <c r="B2139" s="10" t="s">
        <v>395</v>
      </c>
      <c r="C2139" s="10" t="s">
        <v>216</v>
      </c>
      <c r="D2139" s="10">
        <v>9912</v>
      </c>
      <c r="E2139" s="10" t="s">
        <v>52</v>
      </c>
      <c r="F2139" s="10"/>
      <c r="G2139" s="11">
        <v>9912</v>
      </c>
      <c r="I2139" s="10" t="s">
        <v>53</v>
      </c>
      <c r="L2139" s="10" t="s">
        <v>54</v>
      </c>
      <c r="M2139" s="10" t="s">
        <v>55</v>
      </c>
      <c r="N2139" s="10" t="s">
        <v>56</v>
      </c>
      <c r="O2139" s="10" t="s">
        <v>93</v>
      </c>
      <c r="P2139" s="10" t="s">
        <v>93</v>
      </c>
      <c r="R2139" s="10" t="s">
        <v>94</v>
      </c>
      <c r="W2139" s="10" t="s">
        <v>396</v>
      </c>
      <c r="X2139" s="10" t="s">
        <v>396</v>
      </c>
      <c r="Z2139">
        <v>-23.442709300000001</v>
      </c>
      <c r="AA2139">
        <v>151.91516619999999</v>
      </c>
      <c r="AB2139" s="10" t="s">
        <v>207</v>
      </c>
      <c r="AE2139" s="10">
        <v>0</v>
      </c>
      <c r="AK2139" s="10" t="str">
        <f t="shared" si="96"/>
        <v>&gt;_Fromia_indica_Heron_9912_FLMNH_162</v>
      </c>
      <c r="AL2139" s="10" t="str">
        <f t="shared" si="97"/>
        <v>&gt;Fromia_indica_Heron__UF_9912</v>
      </c>
      <c r="AN2139" s="10" t="s">
        <v>397</v>
      </c>
      <c r="AP2139" s="13"/>
      <c r="AQ2139" s="13"/>
      <c r="AR2139" s="13"/>
    </row>
    <row r="2140" spans="1:44" ht="14.1" customHeight="1" x14ac:dyDescent="0.2">
      <c r="A2140" s="10">
        <v>3794</v>
      </c>
      <c r="B2140" s="10" t="s">
        <v>395</v>
      </c>
      <c r="C2140" s="10" t="s">
        <v>398</v>
      </c>
      <c r="D2140" s="10">
        <v>9913</v>
      </c>
      <c r="E2140" s="10" t="s">
        <v>52</v>
      </c>
      <c r="F2140" s="10"/>
      <c r="G2140" s="11">
        <v>9913</v>
      </c>
      <c r="I2140" s="10" t="s">
        <v>53</v>
      </c>
      <c r="L2140" s="10" t="s">
        <v>54</v>
      </c>
      <c r="M2140" s="10" t="s">
        <v>55</v>
      </c>
      <c r="N2140" s="10" t="s">
        <v>56</v>
      </c>
      <c r="O2140" s="10" t="s">
        <v>93</v>
      </c>
      <c r="P2140" s="10" t="s">
        <v>93</v>
      </c>
      <c r="R2140" s="10" t="s">
        <v>94</v>
      </c>
      <c r="W2140" s="10" t="s">
        <v>396</v>
      </c>
      <c r="X2140" s="10" t="s">
        <v>396</v>
      </c>
      <c r="Z2140">
        <v>-23.442709300000001</v>
      </c>
      <c r="AA2140">
        <v>151.91516619999999</v>
      </c>
      <c r="AB2140" s="10" t="s">
        <v>207</v>
      </c>
      <c r="AE2140" s="10">
        <v>0</v>
      </c>
      <c r="AK2140" s="10" t="str">
        <f t="shared" si="96"/>
        <v>&gt;_Fromia_indica_Heron_9913_FLMNH_162</v>
      </c>
      <c r="AL2140" s="10" t="str">
        <f t="shared" si="97"/>
        <v>&gt;Fromia_indica_Heron__UF_9913</v>
      </c>
      <c r="AN2140" s="10" t="s">
        <v>397</v>
      </c>
      <c r="AP2140" s="13"/>
      <c r="AQ2140" s="13"/>
      <c r="AR2140" s="13"/>
    </row>
    <row r="2141" spans="1:44" ht="14.1" customHeight="1" x14ac:dyDescent="0.2">
      <c r="A2141" s="10">
        <v>2602</v>
      </c>
      <c r="B2141" s="10" t="s">
        <v>78</v>
      </c>
      <c r="C2141" s="10" t="s">
        <v>142</v>
      </c>
      <c r="D2141" s="10" t="s">
        <v>255</v>
      </c>
      <c r="E2141" s="10" t="s">
        <v>52</v>
      </c>
      <c r="F2141" s="10"/>
      <c r="G2141" s="11">
        <v>1172</v>
      </c>
      <c r="I2141" s="10" t="s">
        <v>53</v>
      </c>
      <c r="L2141" s="10" t="s">
        <v>54</v>
      </c>
      <c r="M2141" s="10" t="s">
        <v>55</v>
      </c>
      <c r="N2141" s="10" t="s">
        <v>56</v>
      </c>
      <c r="O2141" s="10" t="s">
        <v>93</v>
      </c>
      <c r="P2141" s="10" t="s">
        <v>93</v>
      </c>
      <c r="R2141" s="10" t="s">
        <v>256</v>
      </c>
      <c r="W2141" s="10" t="s">
        <v>198</v>
      </c>
      <c r="X2141" s="10" t="s">
        <v>198</v>
      </c>
      <c r="Z2141" t="s">
        <v>60</v>
      </c>
      <c r="AA2141" t="s">
        <v>60</v>
      </c>
      <c r="AB2141" s="10" t="s">
        <v>207</v>
      </c>
      <c r="AE2141" s="10">
        <v>0</v>
      </c>
      <c r="AK2141" s="10" t="str">
        <f t="shared" si="96"/>
        <v>&gt;_Fromia_nodosa_Mariana_1172A_FLMNH_108</v>
      </c>
      <c r="AL2141" s="10" t="str">
        <f t="shared" si="97"/>
        <v>&gt;Fromia_nodosa_Mariana__UF_1172A</v>
      </c>
      <c r="AP2141" s="13"/>
      <c r="AQ2141" s="13"/>
      <c r="AR2141" s="13"/>
    </row>
    <row r="2142" spans="1:44" ht="14.1" customHeight="1" x14ac:dyDescent="0.2">
      <c r="A2142" s="10">
        <v>2614</v>
      </c>
      <c r="B2142" s="10" t="s">
        <v>78</v>
      </c>
      <c r="C2142" s="10" t="s">
        <v>230</v>
      </c>
      <c r="D2142" s="10" t="s">
        <v>257</v>
      </c>
      <c r="E2142" s="10" t="s">
        <v>52</v>
      </c>
      <c r="F2142" s="10"/>
      <c r="G2142" s="11">
        <v>1172</v>
      </c>
      <c r="I2142" s="10" t="s">
        <v>53</v>
      </c>
      <c r="L2142" s="10" t="s">
        <v>54</v>
      </c>
      <c r="M2142" s="10" t="s">
        <v>55</v>
      </c>
      <c r="N2142" s="10" t="s">
        <v>56</v>
      </c>
      <c r="O2142" s="10" t="s">
        <v>93</v>
      </c>
      <c r="P2142" s="10" t="s">
        <v>93</v>
      </c>
      <c r="R2142" s="10" t="s">
        <v>256</v>
      </c>
      <c r="W2142" s="10" t="s">
        <v>198</v>
      </c>
      <c r="X2142" s="10" t="s">
        <v>198</v>
      </c>
      <c r="Z2142" t="s">
        <v>60</v>
      </c>
      <c r="AA2142" t="s">
        <v>60</v>
      </c>
      <c r="AB2142" s="10" t="s">
        <v>207</v>
      </c>
      <c r="AE2142" s="10">
        <v>0</v>
      </c>
      <c r="AK2142" s="10" t="str">
        <f t="shared" si="96"/>
        <v>&gt;_Fromia_nodosa_Mariana_1172B_FLMNH_108</v>
      </c>
      <c r="AL2142" s="10" t="str">
        <f t="shared" si="97"/>
        <v>&gt;Fromia_nodosa_Mariana__UF_1172B</v>
      </c>
      <c r="AP2142" s="13"/>
      <c r="AQ2142" s="13"/>
      <c r="AR2142" s="13"/>
    </row>
    <row r="2143" spans="1:44" ht="14.1" customHeight="1" x14ac:dyDescent="0.2">
      <c r="A2143" s="10">
        <v>3017</v>
      </c>
      <c r="B2143" s="10" t="s">
        <v>50</v>
      </c>
      <c r="C2143" s="10" t="s">
        <v>269</v>
      </c>
      <c r="D2143" s="10" t="s">
        <v>270</v>
      </c>
      <c r="E2143" s="10" t="s">
        <v>52</v>
      </c>
      <c r="F2143" s="10"/>
      <c r="G2143" s="11">
        <v>1484</v>
      </c>
      <c r="I2143" s="10" t="s">
        <v>53</v>
      </c>
      <c r="L2143" s="10" t="s">
        <v>54</v>
      </c>
      <c r="M2143" s="10" t="s">
        <v>55</v>
      </c>
      <c r="N2143" s="10" t="s">
        <v>56</v>
      </c>
      <c r="O2143" s="10" t="s">
        <v>93</v>
      </c>
      <c r="P2143" s="10" t="s">
        <v>93</v>
      </c>
      <c r="R2143" s="10" t="s">
        <v>253</v>
      </c>
      <c r="W2143" s="10" t="s">
        <v>118</v>
      </c>
      <c r="X2143" s="10" t="s">
        <v>118</v>
      </c>
      <c r="Z2143" t="s">
        <v>60</v>
      </c>
      <c r="AA2143" t="s">
        <v>60</v>
      </c>
      <c r="AB2143" s="10" t="s">
        <v>207</v>
      </c>
      <c r="AE2143" s="10">
        <v>0</v>
      </c>
      <c r="AK2143" s="10" t="str">
        <f t="shared" si="96"/>
        <v>&gt;_Fromia_milleporella_Oman_1484B_FLMNH_118</v>
      </c>
      <c r="AL2143" s="10" t="str">
        <f t="shared" si="97"/>
        <v>&gt;Fromia_milleporella_Oman__UF_1484B</v>
      </c>
      <c r="AP2143" s="13"/>
      <c r="AQ2143" s="13"/>
      <c r="AR2143" s="13"/>
    </row>
    <row r="2144" spans="1:44" ht="14.1" customHeight="1" x14ac:dyDescent="0.2">
      <c r="A2144" s="10">
        <v>7020</v>
      </c>
      <c r="B2144" s="10" t="s">
        <v>1357</v>
      </c>
      <c r="D2144" s="17" t="s">
        <v>1358</v>
      </c>
      <c r="E2144" s="10" t="s">
        <v>1299</v>
      </c>
      <c r="F2144" s="10"/>
      <c r="L2144" s="10" t="s">
        <v>54</v>
      </c>
      <c r="M2144" s="10" t="s">
        <v>55</v>
      </c>
      <c r="N2144" s="10" t="s">
        <v>56</v>
      </c>
      <c r="O2144" s="10" t="s">
        <v>93</v>
      </c>
      <c r="P2144" s="10" t="s">
        <v>93</v>
      </c>
      <c r="S2144" s="10" t="s">
        <v>219</v>
      </c>
      <c r="T2144" s="10"/>
      <c r="Z2144" t="s">
        <v>60</v>
      </c>
      <c r="AA2144" t="s">
        <v>60</v>
      </c>
      <c r="AE2144" s="10">
        <v>0</v>
      </c>
      <c r="AK2144" s="10" t="str">
        <f t="shared" si="96"/>
        <v>&gt;_Fromia_~__AT76_DL541 _P0001</v>
      </c>
      <c r="AL2144" s="10" t="str">
        <f t="shared" si="97"/>
        <v>&gt;Fromia____David_Lane_AT76_DL541 </v>
      </c>
    </row>
    <row r="2145" spans="1:64" ht="14.1" customHeight="1" x14ac:dyDescent="0.2">
      <c r="A2145" s="10">
        <v>7249</v>
      </c>
      <c r="B2145" t="s">
        <v>13548</v>
      </c>
      <c r="D2145" s="50" t="s">
        <v>13549</v>
      </c>
      <c r="E2145" t="s">
        <v>6346</v>
      </c>
      <c r="G2145" t="s">
        <v>13550</v>
      </c>
      <c r="L2145" s="10" t="s">
        <v>2752</v>
      </c>
      <c r="M2145" t="s">
        <v>2753</v>
      </c>
      <c r="N2145" t="s">
        <v>3566</v>
      </c>
      <c r="O2145" s="87" t="s">
        <v>13551</v>
      </c>
      <c r="P2145" s="87" t="s">
        <v>13551</v>
      </c>
      <c r="Q2145" s="76"/>
      <c r="R2145" s="87" t="s">
        <v>1353</v>
      </c>
      <c r="X2145" s="50" t="s">
        <v>13428</v>
      </c>
      <c r="Z2145">
        <v>-13.815949</v>
      </c>
      <c r="AA2145">
        <v>127.32144099999999</v>
      </c>
      <c r="AL2145" s="10" t="str">
        <f t="shared" si="97"/>
        <v>&gt;Globosita_sp_Western Australia__WAM_MOLAF_1442</v>
      </c>
      <c r="AM2145" t="s">
        <v>13552</v>
      </c>
    </row>
    <row r="2146" spans="1:64" ht="14.1" customHeight="1" x14ac:dyDescent="0.2">
      <c r="A2146" s="10">
        <v>7258</v>
      </c>
      <c r="B2146" t="s">
        <v>13553</v>
      </c>
      <c r="D2146" s="50" t="s">
        <v>13554</v>
      </c>
      <c r="E2146" t="s">
        <v>6346</v>
      </c>
      <c r="G2146" t="s">
        <v>13555</v>
      </c>
      <c r="L2146" s="10" t="s">
        <v>2752</v>
      </c>
      <c r="M2146" t="s">
        <v>2753</v>
      </c>
      <c r="N2146" t="s">
        <v>3566</v>
      </c>
      <c r="O2146" s="87" t="s">
        <v>13551</v>
      </c>
      <c r="P2146" s="87" t="s">
        <v>13551</v>
      </c>
      <c r="Q2146" s="76"/>
      <c r="R2146" s="87" t="s">
        <v>1353</v>
      </c>
      <c r="X2146" s="50" t="s">
        <v>13428</v>
      </c>
      <c r="Z2146">
        <v>-13.850482</v>
      </c>
      <c r="AA2146">
        <v>127.288676</v>
      </c>
      <c r="AL2146" s="10" t="str">
        <f t="shared" si="97"/>
        <v>&gt;Globosita_sp_Western Australia__WAM_MOLAF_1459</v>
      </c>
      <c r="AM2146" t="s">
        <v>13556</v>
      </c>
    </row>
    <row r="2147" spans="1:64" ht="14.1" customHeight="1" x14ac:dyDescent="0.2">
      <c r="A2147" s="10">
        <v>3923</v>
      </c>
      <c r="B2147" s="10" t="s">
        <v>444</v>
      </c>
      <c r="C2147" s="10" t="s">
        <v>345</v>
      </c>
      <c r="D2147" s="10">
        <v>10203</v>
      </c>
      <c r="E2147" s="10" t="s">
        <v>52</v>
      </c>
      <c r="F2147" s="10"/>
      <c r="G2147" s="11">
        <v>10203</v>
      </c>
      <c r="I2147" s="10" t="s">
        <v>53</v>
      </c>
      <c r="L2147" s="10" t="s">
        <v>54</v>
      </c>
      <c r="M2147" s="10" t="s">
        <v>55</v>
      </c>
      <c r="N2147" s="10" t="s">
        <v>56</v>
      </c>
      <c r="O2147" s="10" t="s">
        <v>326</v>
      </c>
      <c r="P2147" s="10" t="s">
        <v>326</v>
      </c>
      <c r="R2147" s="10" t="s">
        <v>722</v>
      </c>
      <c r="W2147" s="10" t="s">
        <v>396</v>
      </c>
      <c r="X2147" s="10" t="s">
        <v>396</v>
      </c>
      <c r="Z2147">
        <v>-23.442709300000001</v>
      </c>
      <c r="AA2147">
        <v>151.91516619999999</v>
      </c>
      <c r="AB2147" s="10" t="s">
        <v>53</v>
      </c>
      <c r="AD2147" s="10" t="s">
        <v>53</v>
      </c>
      <c r="AE2147" s="10">
        <v>646</v>
      </c>
      <c r="AK2147" s="10" t="str">
        <f t="shared" ref="AK2147:AK2178" si="98">CONCATENATE("&gt;",AF2147,"_",O2147,"_",R2147,S2147,"_",X2147,"_",D2147,"_",B2147)</f>
        <v>&gt;_Gomophia_watsoni_Heron_10203_FLMNH_168</v>
      </c>
      <c r="AL2147" s="10" t="str">
        <f t="shared" si="97"/>
        <v>&gt;Gomophia_watsoni_Heron__UF_10203</v>
      </c>
      <c r="AM2147" s="10" t="s">
        <v>723</v>
      </c>
      <c r="AN2147" s="10" t="s">
        <v>397</v>
      </c>
      <c r="AP2147" s="13"/>
      <c r="AQ2147" s="13"/>
    </row>
    <row r="2148" spans="1:64" ht="14.1" customHeight="1" x14ac:dyDescent="0.2">
      <c r="A2148" s="10">
        <v>2321</v>
      </c>
      <c r="B2148" s="10" t="s">
        <v>98</v>
      </c>
      <c r="C2148" s="10" t="s">
        <v>297</v>
      </c>
      <c r="D2148" s="11">
        <v>4750</v>
      </c>
      <c r="E2148" s="10" t="s">
        <v>52</v>
      </c>
      <c r="F2148" s="10"/>
      <c r="G2148" s="11">
        <v>4750</v>
      </c>
      <c r="I2148" s="10" t="s">
        <v>53</v>
      </c>
      <c r="L2148" s="10" t="s">
        <v>54</v>
      </c>
      <c r="M2148" s="10" t="s">
        <v>55</v>
      </c>
      <c r="N2148" s="10" t="s">
        <v>56</v>
      </c>
      <c r="O2148" s="10" t="s">
        <v>326</v>
      </c>
      <c r="P2148" s="10" t="s">
        <v>326</v>
      </c>
      <c r="R2148" s="10" t="s">
        <v>327</v>
      </c>
      <c r="W2148" s="10" t="s">
        <v>198</v>
      </c>
      <c r="X2148" s="10" t="s">
        <v>198</v>
      </c>
      <c r="Z2148" t="s">
        <v>60</v>
      </c>
      <c r="AA2148" t="s">
        <v>60</v>
      </c>
      <c r="AB2148" s="10" t="s">
        <v>53</v>
      </c>
      <c r="AD2148" s="10" t="s">
        <v>53</v>
      </c>
      <c r="AE2148" s="12">
        <v>655</v>
      </c>
      <c r="AK2148" s="10" t="str">
        <f t="shared" si="98"/>
        <v>&gt;_Gomophia_egyptiaca_Mariana_4750_FLMNH_101</v>
      </c>
      <c r="AL2148" s="10" t="str">
        <f t="shared" si="97"/>
        <v>&gt;Gomophia_egyptiaca_Mariana__UF_4750</v>
      </c>
      <c r="AM2148" s="10" t="s">
        <v>750</v>
      </c>
      <c r="AP2148" s="13"/>
      <c r="AQ2148" s="13"/>
      <c r="AR2148" s="13"/>
    </row>
    <row r="2149" spans="1:64" ht="14.1" customHeight="1" x14ac:dyDescent="0.2">
      <c r="A2149" s="10">
        <v>2310</v>
      </c>
      <c r="B2149" s="10" t="s">
        <v>98</v>
      </c>
      <c r="C2149" s="10" t="s">
        <v>307</v>
      </c>
      <c r="D2149" s="11">
        <v>4018</v>
      </c>
      <c r="E2149" s="10" t="s">
        <v>52</v>
      </c>
      <c r="F2149" s="10"/>
      <c r="G2149" s="11">
        <v>4018</v>
      </c>
      <c r="I2149" s="10" t="s">
        <v>53</v>
      </c>
      <c r="L2149" s="10" t="s">
        <v>54</v>
      </c>
      <c r="M2149" s="10" t="s">
        <v>55</v>
      </c>
      <c r="N2149" s="10" t="s">
        <v>56</v>
      </c>
      <c r="O2149" s="10" t="s">
        <v>326</v>
      </c>
      <c r="P2149" s="10" t="s">
        <v>326</v>
      </c>
      <c r="R2149" s="10" t="s">
        <v>327</v>
      </c>
      <c r="W2149" s="10" t="s">
        <v>328</v>
      </c>
      <c r="X2149" s="10" t="s">
        <v>328</v>
      </c>
      <c r="Z2149" t="s">
        <v>60</v>
      </c>
      <c r="AA2149" t="s">
        <v>60</v>
      </c>
      <c r="AB2149" s="10" t="s">
        <v>53</v>
      </c>
      <c r="AD2149" s="10" t="s">
        <v>53</v>
      </c>
      <c r="AE2149" s="12">
        <v>655</v>
      </c>
      <c r="AK2149" s="10" t="str">
        <f t="shared" si="98"/>
        <v>&gt;_Gomophia_egyptiaca_Samoa_4018_FLMNH_101</v>
      </c>
      <c r="AL2149" s="10" t="str">
        <f t="shared" si="97"/>
        <v>&gt;Gomophia_egyptiaca_Samoa__UF_4018</v>
      </c>
      <c r="AM2149" s="10" t="s">
        <v>756</v>
      </c>
      <c r="AP2149" s="13"/>
      <c r="AQ2149" s="13"/>
      <c r="AR2149" s="13"/>
    </row>
    <row r="2150" spans="1:64" ht="14.1" customHeight="1" x14ac:dyDescent="0.2">
      <c r="A2150" s="10">
        <v>6871</v>
      </c>
      <c r="B2150" s="10" t="s">
        <v>1128</v>
      </c>
      <c r="D2150" s="21" t="s">
        <v>1267</v>
      </c>
      <c r="E2150" s="10" t="s">
        <v>52</v>
      </c>
      <c r="F2150" s="10"/>
      <c r="G2150" s="22">
        <v>12447</v>
      </c>
      <c r="L2150" s="14" t="s">
        <v>54</v>
      </c>
      <c r="M2150" s="10" t="s">
        <v>55</v>
      </c>
      <c r="N2150" s="23" t="s">
        <v>56</v>
      </c>
      <c r="O2150" s="21" t="s">
        <v>326</v>
      </c>
      <c r="P2150" s="21" t="s">
        <v>326</v>
      </c>
      <c r="R2150" s="27" t="s">
        <v>327</v>
      </c>
      <c r="S2150" s="21"/>
      <c r="T2150" s="21"/>
      <c r="W2150" s="10" t="s">
        <v>1131</v>
      </c>
      <c r="X2150" s="10" t="s">
        <v>1131</v>
      </c>
      <c r="Z2150" t="s">
        <v>60</v>
      </c>
      <c r="AA2150" t="s">
        <v>60</v>
      </c>
      <c r="AH2150" s="27" t="s">
        <v>327</v>
      </c>
      <c r="AK2150" s="10" t="str">
        <f t="shared" si="98"/>
        <v>&gt;_Gomophia_egyptiaca_MOO_BMOO-17273_BMOO</v>
      </c>
      <c r="AL2150" s="10" t="str">
        <f t="shared" si="97"/>
        <v>&gt;Gomophia_egyptiaca_MOO__UF_BMOO-17273</v>
      </c>
      <c r="AM2150" s="25" t="s">
        <v>1268</v>
      </c>
      <c r="AO2150" s="26" t="s">
        <v>1269</v>
      </c>
    </row>
    <row r="2151" spans="1:64" ht="14.1" customHeight="1" x14ac:dyDescent="0.2">
      <c r="A2151" s="10">
        <v>2357</v>
      </c>
      <c r="B2151" s="10" t="s">
        <v>98</v>
      </c>
      <c r="C2151" s="10" t="s">
        <v>71</v>
      </c>
      <c r="D2151" s="11">
        <v>4019</v>
      </c>
      <c r="E2151" s="10" t="s">
        <v>52</v>
      </c>
      <c r="F2151" s="10"/>
      <c r="G2151" s="11">
        <v>4019</v>
      </c>
      <c r="I2151" s="10" t="s">
        <v>53</v>
      </c>
      <c r="L2151" s="10" t="s">
        <v>54</v>
      </c>
      <c r="M2151" s="10" t="s">
        <v>55</v>
      </c>
      <c r="N2151" s="10" t="s">
        <v>56</v>
      </c>
      <c r="O2151" s="10" t="s">
        <v>326</v>
      </c>
      <c r="P2151" s="10" t="s">
        <v>326</v>
      </c>
      <c r="R2151" s="10" t="s">
        <v>327</v>
      </c>
      <c r="W2151" s="10" t="s">
        <v>328</v>
      </c>
      <c r="X2151" s="10" t="s">
        <v>328</v>
      </c>
      <c r="Z2151" t="s">
        <v>60</v>
      </c>
      <c r="AA2151" t="s">
        <v>60</v>
      </c>
      <c r="AB2151" s="10" t="s">
        <v>53</v>
      </c>
      <c r="AD2151" s="10" t="s">
        <v>53</v>
      </c>
      <c r="AE2151" s="12">
        <v>655</v>
      </c>
      <c r="AK2151" s="10" t="str">
        <f t="shared" si="98"/>
        <v>&gt;_Gomophia_egyptiaca_Samoa_4019_FLMNH_101</v>
      </c>
      <c r="AL2151" s="10" t="str">
        <f t="shared" si="97"/>
        <v>&gt;Gomophia_egyptiaca_Samoa__UF_4019</v>
      </c>
      <c r="AM2151" s="10" t="s">
        <v>757</v>
      </c>
      <c r="AP2151" s="13"/>
      <c r="AQ2151" s="13"/>
      <c r="AR2151" s="13"/>
    </row>
    <row r="2152" spans="1:64" ht="14.1" customHeight="1" x14ac:dyDescent="0.2">
      <c r="A2152" s="10">
        <v>2636</v>
      </c>
      <c r="B2152" s="10" t="s">
        <v>78</v>
      </c>
      <c r="C2152" s="10" t="s">
        <v>413</v>
      </c>
      <c r="D2152" s="11">
        <v>2477</v>
      </c>
      <c r="E2152" s="10" t="s">
        <v>52</v>
      </c>
      <c r="F2152" s="10"/>
      <c r="G2152" s="11">
        <v>2477</v>
      </c>
      <c r="I2152" s="10" t="s">
        <v>53</v>
      </c>
      <c r="L2152" s="10" t="s">
        <v>54</v>
      </c>
      <c r="M2152" s="10" t="s">
        <v>55</v>
      </c>
      <c r="N2152" s="10" t="s">
        <v>56</v>
      </c>
      <c r="O2152" s="10" t="s">
        <v>326</v>
      </c>
      <c r="P2152" s="10" t="s">
        <v>326</v>
      </c>
      <c r="R2152" s="10" t="s">
        <v>327</v>
      </c>
      <c r="W2152" s="10" t="s">
        <v>283</v>
      </c>
      <c r="X2152" s="10" t="s">
        <v>283</v>
      </c>
      <c r="Z2152">
        <v>8.3224199999999993</v>
      </c>
      <c r="AA2152">
        <v>-79.583519999999993</v>
      </c>
      <c r="AB2152" s="10" t="s">
        <v>53</v>
      </c>
      <c r="AD2152" s="10" t="s">
        <v>53</v>
      </c>
      <c r="AE2152" s="12">
        <v>655</v>
      </c>
      <c r="AK2152" s="10" t="str">
        <f t="shared" si="98"/>
        <v>&gt;_Gomophia_egyptiaca_PNG_2477_FLMNH_108</v>
      </c>
      <c r="AL2152" s="10" t="str">
        <f t="shared" si="97"/>
        <v>&gt;Gomophia_egyptiaca_PNG__UF_2477</v>
      </c>
      <c r="AM2152" s="10" t="s">
        <v>758</v>
      </c>
      <c r="AP2152" s="13"/>
      <c r="AQ2152" s="13"/>
      <c r="AR2152" s="13"/>
    </row>
    <row r="2153" spans="1:64" ht="14.1" customHeight="1" x14ac:dyDescent="0.2">
      <c r="A2153" s="10">
        <v>824</v>
      </c>
      <c r="B2153" s="10" t="s">
        <v>131</v>
      </c>
      <c r="C2153" s="10" t="s">
        <v>293</v>
      </c>
      <c r="D2153" s="11">
        <v>8311</v>
      </c>
      <c r="E2153" s="10" t="s">
        <v>52</v>
      </c>
      <c r="F2153" s="10"/>
      <c r="G2153" s="11">
        <v>8311</v>
      </c>
      <c r="I2153" s="10" t="s">
        <v>53</v>
      </c>
      <c r="L2153" s="10" t="s">
        <v>54</v>
      </c>
      <c r="M2153" s="10" t="s">
        <v>55</v>
      </c>
      <c r="N2153" s="10" t="s">
        <v>56</v>
      </c>
      <c r="O2153" s="10" t="s">
        <v>326</v>
      </c>
      <c r="P2153" s="10" t="s">
        <v>326</v>
      </c>
      <c r="R2153" s="10" t="s">
        <v>722</v>
      </c>
      <c r="W2153" s="10" t="s">
        <v>389</v>
      </c>
      <c r="X2153" s="10" t="s">
        <v>389</v>
      </c>
      <c r="Z2153" t="s">
        <v>60</v>
      </c>
      <c r="AA2153" t="s">
        <v>60</v>
      </c>
      <c r="AB2153" s="10" t="s">
        <v>53</v>
      </c>
      <c r="AD2153" s="10" t="s">
        <v>53</v>
      </c>
      <c r="AE2153" s="12">
        <v>655</v>
      </c>
      <c r="AK2153" s="10" t="str">
        <f t="shared" si="98"/>
        <v>&gt;_Gomophia_watsoni_Queensland_8311_FLMNH_037</v>
      </c>
      <c r="AL2153" s="10" t="str">
        <f t="shared" si="97"/>
        <v>&gt;Gomophia_watsoni_Queensland__UF_8311</v>
      </c>
      <c r="AM2153" s="10" t="s">
        <v>759</v>
      </c>
      <c r="AN2153" s="10" t="s">
        <v>139</v>
      </c>
      <c r="AP2153" s="13"/>
      <c r="AQ2153" s="13"/>
      <c r="AR2153" s="13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</row>
    <row r="2154" spans="1:64" ht="14.1" customHeight="1" x14ac:dyDescent="0.2">
      <c r="A2154" s="10">
        <v>828</v>
      </c>
      <c r="B2154" s="10" t="s">
        <v>131</v>
      </c>
      <c r="C2154" s="10" t="s">
        <v>246</v>
      </c>
      <c r="D2154" s="11">
        <v>8569</v>
      </c>
      <c r="E2154" s="10" t="s">
        <v>52</v>
      </c>
      <c r="F2154" s="10"/>
      <c r="G2154" s="11">
        <v>8569</v>
      </c>
      <c r="I2154" s="10" t="s">
        <v>53</v>
      </c>
      <c r="L2154" s="10" t="s">
        <v>54</v>
      </c>
      <c r="M2154" s="10" t="s">
        <v>55</v>
      </c>
      <c r="N2154" s="10" t="s">
        <v>56</v>
      </c>
      <c r="O2154" s="10" t="s">
        <v>326</v>
      </c>
      <c r="P2154" s="10" t="s">
        <v>326</v>
      </c>
      <c r="R2154" s="10" t="s">
        <v>722</v>
      </c>
      <c r="W2154" s="10" t="s">
        <v>135</v>
      </c>
      <c r="X2154" s="10" t="s">
        <v>135</v>
      </c>
      <c r="Z2154">
        <v>-14.673999999999999</v>
      </c>
      <c r="AA2154">
        <v>145.45304999999999</v>
      </c>
      <c r="AB2154" s="10" t="s">
        <v>53</v>
      </c>
      <c r="AD2154" s="10" t="s">
        <v>53</v>
      </c>
      <c r="AE2154" s="12">
        <v>655</v>
      </c>
      <c r="AF2154" s="10" t="s">
        <v>75</v>
      </c>
      <c r="AK2154" s="10" t="str">
        <f t="shared" si="98"/>
        <v>&gt;t_Gomophia_watsoni_Lizard_8569_FLMNH_037</v>
      </c>
      <c r="AL2154" s="10" t="str">
        <f t="shared" si="97"/>
        <v>&gt;Gomophia_watsoni_Lizard__UF_8569</v>
      </c>
      <c r="AM2154" s="10" t="s">
        <v>758</v>
      </c>
      <c r="AN2154" s="10" t="s">
        <v>139</v>
      </c>
      <c r="AP2154" s="13"/>
      <c r="AQ2154" s="13"/>
      <c r="AR2154" s="13"/>
    </row>
    <row r="2155" spans="1:64" ht="14.1" customHeight="1" x14ac:dyDescent="0.2">
      <c r="A2155" s="10">
        <v>912</v>
      </c>
      <c r="B2155" s="10" t="s">
        <v>435</v>
      </c>
      <c r="C2155" s="10" t="s">
        <v>263</v>
      </c>
      <c r="D2155" s="11">
        <v>8637</v>
      </c>
      <c r="E2155" s="10" t="s">
        <v>52</v>
      </c>
      <c r="F2155" s="10"/>
      <c r="G2155" s="11">
        <v>8637</v>
      </c>
      <c r="I2155" s="10" t="s">
        <v>53</v>
      </c>
      <c r="L2155" s="10" t="s">
        <v>54</v>
      </c>
      <c r="M2155" s="10" t="s">
        <v>55</v>
      </c>
      <c r="N2155" s="10" t="s">
        <v>56</v>
      </c>
      <c r="O2155" s="10" t="s">
        <v>326</v>
      </c>
      <c r="P2155" s="10" t="s">
        <v>326</v>
      </c>
      <c r="R2155" s="10" t="s">
        <v>327</v>
      </c>
      <c r="W2155" s="10" t="s">
        <v>436</v>
      </c>
      <c r="X2155" s="10" t="s">
        <v>436</v>
      </c>
      <c r="Z2155" t="s">
        <v>60</v>
      </c>
      <c r="AA2155" t="s">
        <v>60</v>
      </c>
      <c r="AB2155" s="10" t="s">
        <v>53</v>
      </c>
      <c r="AD2155" s="10" t="s">
        <v>53</v>
      </c>
      <c r="AE2155" s="12">
        <v>655</v>
      </c>
      <c r="AK2155" s="10" t="str">
        <f t="shared" si="98"/>
        <v>&gt;_Gomophia_egyptiaca_NewCaledonia_8637_FLMNH_038</v>
      </c>
      <c r="AL2155" s="10" t="str">
        <f t="shared" si="97"/>
        <v>&gt;Gomophia_egyptiaca_NewCaledonia__UF_8637</v>
      </c>
      <c r="AM2155" s="10" t="s">
        <v>760</v>
      </c>
      <c r="AP2155" s="13"/>
      <c r="AQ2155" s="13"/>
      <c r="AR2155" s="13"/>
    </row>
    <row r="2156" spans="1:64" ht="14.1" customHeight="1" x14ac:dyDescent="0.2">
      <c r="A2156" s="10">
        <v>6870</v>
      </c>
      <c r="B2156" s="10" t="s">
        <v>1128</v>
      </c>
      <c r="D2156" s="21" t="s">
        <v>1270</v>
      </c>
      <c r="E2156" s="10" t="s">
        <v>52</v>
      </c>
      <c r="F2156" s="10"/>
      <c r="G2156" s="22">
        <v>12446</v>
      </c>
      <c r="L2156" s="14" t="s">
        <v>54</v>
      </c>
      <c r="M2156" s="10" t="s">
        <v>55</v>
      </c>
      <c r="N2156" s="23" t="s">
        <v>56</v>
      </c>
      <c r="O2156" s="21" t="s">
        <v>326</v>
      </c>
      <c r="P2156" s="21" t="s">
        <v>326</v>
      </c>
      <c r="R2156" s="27" t="s">
        <v>327</v>
      </c>
      <c r="S2156" s="21"/>
      <c r="T2156" s="21"/>
      <c r="W2156" s="10" t="s">
        <v>1131</v>
      </c>
      <c r="X2156" s="10" t="s">
        <v>1131</v>
      </c>
      <c r="Z2156" t="s">
        <v>60</v>
      </c>
      <c r="AA2156" t="s">
        <v>60</v>
      </c>
      <c r="AH2156" s="27" t="s">
        <v>327</v>
      </c>
      <c r="AK2156" s="10" t="str">
        <f t="shared" si="98"/>
        <v>&gt;_Gomophia_egyptiaca_MOO_BMOO-17219_BMOO</v>
      </c>
      <c r="AL2156" s="10" t="str">
        <f t="shared" si="97"/>
        <v>&gt;Gomophia_egyptiaca_MOO__UF_BMOO-17219</v>
      </c>
      <c r="AM2156" s="25" t="s">
        <v>1271</v>
      </c>
      <c r="AO2156" s="26" t="s">
        <v>1272</v>
      </c>
    </row>
    <row r="2157" spans="1:64" ht="14.1" customHeight="1" x14ac:dyDescent="0.2">
      <c r="A2157" s="10">
        <v>6869</v>
      </c>
      <c r="B2157" s="10" t="s">
        <v>1128</v>
      </c>
      <c r="D2157" s="14" t="s">
        <v>1273</v>
      </c>
      <c r="E2157" s="10" t="s">
        <v>52</v>
      </c>
      <c r="F2157" s="10"/>
      <c r="G2157" s="14">
        <v>8006</v>
      </c>
      <c r="L2157" s="14" t="s">
        <v>54</v>
      </c>
      <c r="M2157" s="10" t="s">
        <v>55</v>
      </c>
      <c r="N2157" s="23" t="s">
        <v>56</v>
      </c>
      <c r="O2157" s="14" t="s">
        <v>326</v>
      </c>
      <c r="P2157" s="14" t="s">
        <v>326</v>
      </c>
      <c r="R2157" s="27" t="s">
        <v>327</v>
      </c>
      <c r="S2157" s="27"/>
      <c r="T2157" s="27"/>
      <c r="W2157" s="10" t="s">
        <v>1131</v>
      </c>
      <c r="X2157" s="10" t="s">
        <v>1131</v>
      </c>
      <c r="Z2157" t="s">
        <v>60</v>
      </c>
      <c r="AA2157" t="s">
        <v>60</v>
      </c>
      <c r="AH2157" s="27" t="s">
        <v>327</v>
      </c>
      <c r="AK2157" s="10" t="str">
        <f t="shared" si="98"/>
        <v>&gt;_Gomophia_egyptiaca_MOO_BMOO-03778_BMOO</v>
      </c>
      <c r="AL2157" s="10" t="str">
        <f t="shared" si="97"/>
        <v>&gt;Gomophia_egyptiaca_MOO__UF_BMOO-03778</v>
      </c>
      <c r="AM2157" s="25" t="s">
        <v>1274</v>
      </c>
      <c r="AO2157" s="26" t="s">
        <v>1275</v>
      </c>
    </row>
    <row r="2158" spans="1:64" ht="14.1" customHeight="1" x14ac:dyDescent="0.2">
      <c r="A2158" s="10">
        <v>3757</v>
      </c>
      <c r="B2158" s="10" t="s">
        <v>395</v>
      </c>
      <c r="C2158" s="10" t="s">
        <v>114</v>
      </c>
      <c r="D2158" s="10">
        <v>10019</v>
      </c>
      <c r="E2158" s="10" t="s">
        <v>52</v>
      </c>
      <c r="F2158" s="10"/>
      <c r="G2158" s="11">
        <v>10019</v>
      </c>
      <c r="I2158" s="10" t="s">
        <v>53</v>
      </c>
      <c r="L2158" s="10" t="s">
        <v>54</v>
      </c>
      <c r="M2158" s="10" t="s">
        <v>55</v>
      </c>
      <c r="N2158" s="10" t="s">
        <v>56</v>
      </c>
      <c r="O2158" s="10" t="s">
        <v>326</v>
      </c>
      <c r="P2158" s="10" t="s">
        <v>326</v>
      </c>
      <c r="R2158" s="10" t="s">
        <v>722</v>
      </c>
      <c r="W2158" s="10" t="s">
        <v>396</v>
      </c>
      <c r="X2158" s="10" t="s">
        <v>396</v>
      </c>
      <c r="Z2158">
        <v>-23.442709300000001</v>
      </c>
      <c r="AA2158">
        <v>151.91516619999999</v>
      </c>
      <c r="AB2158" s="10" t="s">
        <v>53</v>
      </c>
      <c r="AD2158" s="10" t="s">
        <v>53</v>
      </c>
      <c r="AE2158" s="12">
        <v>655</v>
      </c>
      <c r="AK2158" s="10" t="str">
        <f t="shared" si="98"/>
        <v>&gt;_Gomophia_watsoni_Heron_10019_FLMNH_162</v>
      </c>
      <c r="AL2158" s="10" t="str">
        <f t="shared" si="97"/>
        <v>&gt;Gomophia_watsoni_Heron__UF_10019</v>
      </c>
      <c r="AM2158" s="10" t="s">
        <v>761</v>
      </c>
      <c r="AN2158" s="10" t="s">
        <v>397</v>
      </c>
      <c r="AP2158" s="13"/>
      <c r="AQ2158" s="13"/>
      <c r="AR2158" s="13"/>
    </row>
    <row r="2159" spans="1:64" ht="14.1" customHeight="1" x14ac:dyDescent="0.2">
      <c r="A2159" s="10">
        <v>3876</v>
      </c>
      <c r="B2159" s="10" t="s">
        <v>444</v>
      </c>
      <c r="C2159" s="10" t="s">
        <v>171</v>
      </c>
      <c r="D2159" s="10">
        <v>10204</v>
      </c>
      <c r="E2159" s="10" t="s">
        <v>52</v>
      </c>
      <c r="F2159" s="10"/>
      <c r="G2159" s="11">
        <v>10204</v>
      </c>
      <c r="I2159" s="10" t="s">
        <v>53</v>
      </c>
      <c r="L2159" s="10" t="s">
        <v>54</v>
      </c>
      <c r="M2159" s="10" t="s">
        <v>55</v>
      </c>
      <c r="N2159" s="10" t="s">
        <v>56</v>
      </c>
      <c r="O2159" s="10" t="s">
        <v>326</v>
      </c>
      <c r="P2159" s="10" t="s">
        <v>326</v>
      </c>
      <c r="R2159" s="10" t="s">
        <v>722</v>
      </c>
      <c r="W2159" s="10" t="s">
        <v>396</v>
      </c>
      <c r="X2159" s="10" t="s">
        <v>396</v>
      </c>
      <c r="Z2159">
        <v>-23.442709300000001</v>
      </c>
      <c r="AA2159">
        <v>151.91516619999999</v>
      </c>
      <c r="AB2159" s="10" t="s">
        <v>53</v>
      </c>
      <c r="AD2159" s="10" t="s">
        <v>53</v>
      </c>
      <c r="AE2159" s="12">
        <v>655</v>
      </c>
      <c r="AK2159" s="10" t="str">
        <f t="shared" si="98"/>
        <v>&gt;_Gomophia_watsoni_Heron_10204_FLMNH_168</v>
      </c>
      <c r="AL2159" s="10" t="str">
        <f t="shared" si="97"/>
        <v>&gt;Gomophia_watsoni_Heron__UF_10204</v>
      </c>
      <c r="AM2159" s="10" t="s">
        <v>761</v>
      </c>
      <c r="AN2159" s="10" t="s">
        <v>397</v>
      </c>
      <c r="AP2159" s="13"/>
      <c r="AQ2159" s="13"/>
      <c r="AR2159" s="13"/>
    </row>
    <row r="2160" spans="1:64" ht="14.1" customHeight="1" x14ac:dyDescent="0.2">
      <c r="A2160" s="10">
        <v>2627</v>
      </c>
      <c r="B2160" s="10" t="s">
        <v>78</v>
      </c>
      <c r="C2160" s="10" t="s">
        <v>122</v>
      </c>
      <c r="D2160" s="11">
        <v>859</v>
      </c>
      <c r="E2160" s="10" t="s">
        <v>52</v>
      </c>
      <c r="F2160" s="10"/>
      <c r="G2160" s="11">
        <v>859</v>
      </c>
      <c r="I2160" s="10" t="s">
        <v>53</v>
      </c>
      <c r="L2160" s="10" t="s">
        <v>54</v>
      </c>
      <c r="M2160" s="10" t="s">
        <v>55</v>
      </c>
      <c r="N2160" s="10" t="s">
        <v>56</v>
      </c>
      <c r="O2160" s="10" t="s">
        <v>326</v>
      </c>
      <c r="P2160" s="10" t="s">
        <v>326</v>
      </c>
      <c r="R2160" s="10" t="s">
        <v>327</v>
      </c>
      <c r="W2160" s="10" t="s">
        <v>198</v>
      </c>
      <c r="X2160" s="10" t="s">
        <v>198</v>
      </c>
      <c r="Z2160" t="s">
        <v>60</v>
      </c>
      <c r="AA2160" t="s">
        <v>60</v>
      </c>
      <c r="AB2160" s="10" t="s">
        <v>53</v>
      </c>
      <c r="AD2160" s="10" t="s">
        <v>53</v>
      </c>
      <c r="AE2160" s="12">
        <v>655</v>
      </c>
      <c r="AF2160" s="10" t="s">
        <v>75</v>
      </c>
      <c r="AK2160" s="10" t="str">
        <f t="shared" si="98"/>
        <v>&gt;t_Gomophia_egyptiaca_Mariana_859_FLMNH_108</v>
      </c>
      <c r="AL2160" s="10" t="str">
        <f t="shared" si="97"/>
        <v>&gt;Gomophia_egyptiaca_Mariana__UF_859</v>
      </c>
      <c r="AM2160" s="10" t="s">
        <v>762</v>
      </c>
      <c r="AP2160" s="13"/>
      <c r="AQ2160" s="13"/>
      <c r="AR2160" s="13"/>
    </row>
    <row r="2161" spans="1:64" ht="14.1" customHeight="1" x14ac:dyDescent="0.2">
      <c r="A2161" s="10">
        <v>2306</v>
      </c>
      <c r="B2161" s="10" t="s">
        <v>98</v>
      </c>
      <c r="C2161" s="10" t="s">
        <v>363</v>
      </c>
      <c r="D2161" s="11">
        <v>2775</v>
      </c>
      <c r="E2161" s="10" t="s">
        <v>52</v>
      </c>
      <c r="F2161" s="10"/>
      <c r="G2161" s="11">
        <v>2775</v>
      </c>
      <c r="I2161" s="10" t="s">
        <v>53</v>
      </c>
      <c r="L2161" s="10" t="s">
        <v>54</v>
      </c>
      <c r="M2161" s="10" t="s">
        <v>55</v>
      </c>
      <c r="N2161" s="10" t="s">
        <v>56</v>
      </c>
      <c r="O2161" s="10" t="s">
        <v>326</v>
      </c>
      <c r="P2161" s="10" t="s">
        <v>326</v>
      </c>
      <c r="R2161" s="10" t="s">
        <v>327</v>
      </c>
      <c r="W2161" s="10" t="s">
        <v>198</v>
      </c>
      <c r="X2161" s="10" t="s">
        <v>198</v>
      </c>
      <c r="Z2161" t="s">
        <v>60</v>
      </c>
      <c r="AA2161" t="s">
        <v>60</v>
      </c>
      <c r="AB2161" s="10" t="s">
        <v>53</v>
      </c>
      <c r="AD2161" s="10" t="s">
        <v>53</v>
      </c>
      <c r="AE2161" s="12">
        <v>655</v>
      </c>
      <c r="AK2161" s="10" t="str">
        <f t="shared" si="98"/>
        <v>&gt;_Gomophia_egyptiaca_Mariana_2775_FLMNH_101</v>
      </c>
      <c r="AL2161" s="10" t="str">
        <f t="shared" si="97"/>
        <v>&gt;Gomophia_egyptiaca_Mariana__UF_2775</v>
      </c>
      <c r="AM2161" s="10" t="s">
        <v>762</v>
      </c>
      <c r="AP2161" s="13"/>
      <c r="AQ2161" s="13"/>
      <c r="AR2161" s="13"/>
    </row>
    <row r="2162" spans="1:64" ht="14.1" customHeight="1" x14ac:dyDescent="0.2">
      <c r="A2162" s="10">
        <v>2616</v>
      </c>
      <c r="B2162" s="10" t="s">
        <v>78</v>
      </c>
      <c r="C2162" s="10" t="s">
        <v>315</v>
      </c>
      <c r="D2162" s="10" t="s">
        <v>763</v>
      </c>
      <c r="E2162" s="10" t="s">
        <v>52</v>
      </c>
      <c r="F2162" s="10"/>
      <c r="G2162" s="11">
        <v>733</v>
      </c>
      <c r="I2162" s="10" t="s">
        <v>53</v>
      </c>
      <c r="L2162" s="10" t="s">
        <v>54</v>
      </c>
      <c r="M2162" s="10" t="s">
        <v>55</v>
      </c>
      <c r="N2162" s="10" t="s">
        <v>56</v>
      </c>
      <c r="O2162" s="10" t="s">
        <v>326</v>
      </c>
      <c r="P2162" s="10" t="s">
        <v>326</v>
      </c>
      <c r="W2162" s="10" t="s">
        <v>198</v>
      </c>
      <c r="X2162" s="10" t="s">
        <v>198</v>
      </c>
      <c r="Z2162" t="s">
        <v>60</v>
      </c>
      <c r="AA2162" t="s">
        <v>60</v>
      </c>
      <c r="AB2162" s="10" t="s">
        <v>53</v>
      </c>
      <c r="AC2162" s="10" t="s">
        <v>61</v>
      </c>
      <c r="AD2162" s="10" t="s">
        <v>53</v>
      </c>
      <c r="AE2162" s="12">
        <v>655</v>
      </c>
      <c r="AH2162" s="10" t="s">
        <v>327</v>
      </c>
      <c r="AK2162" s="10" t="str">
        <f t="shared" si="98"/>
        <v>&gt;_Gomophia__Mariana_733B_FLMNH_108</v>
      </c>
      <c r="AL2162" s="10" t="str">
        <f t="shared" si="97"/>
        <v>&gt;Gomophia__Mariana__UF_733B</v>
      </c>
      <c r="AM2162" s="10" t="s">
        <v>764</v>
      </c>
      <c r="AP2162" s="13"/>
      <c r="AQ2162" s="13"/>
      <c r="AR2162" s="13"/>
    </row>
    <row r="2163" spans="1:64" ht="14.1" customHeight="1" x14ac:dyDescent="0.2">
      <c r="A2163" s="10">
        <v>2651</v>
      </c>
      <c r="B2163" s="10" t="s">
        <v>78</v>
      </c>
      <c r="C2163" s="10" t="s">
        <v>429</v>
      </c>
      <c r="D2163" s="11">
        <v>860</v>
      </c>
      <c r="E2163" s="10" t="s">
        <v>52</v>
      </c>
      <c r="F2163" s="10"/>
      <c r="G2163" s="11">
        <v>860</v>
      </c>
      <c r="I2163" s="10" t="s">
        <v>53</v>
      </c>
      <c r="L2163" s="10" t="s">
        <v>54</v>
      </c>
      <c r="M2163" s="10" t="s">
        <v>55</v>
      </c>
      <c r="N2163" s="10" t="s">
        <v>56</v>
      </c>
      <c r="O2163" s="10" t="s">
        <v>326</v>
      </c>
      <c r="P2163" s="10" t="s">
        <v>326</v>
      </c>
      <c r="R2163" s="10" t="s">
        <v>327</v>
      </c>
      <c r="W2163" s="10" t="s">
        <v>198</v>
      </c>
      <c r="X2163" s="10" t="s">
        <v>198</v>
      </c>
      <c r="Z2163" t="s">
        <v>60</v>
      </c>
      <c r="AA2163" t="s">
        <v>60</v>
      </c>
      <c r="AB2163" s="10" t="s">
        <v>53</v>
      </c>
      <c r="AD2163" s="10" t="s">
        <v>53</v>
      </c>
      <c r="AE2163" s="12">
        <v>655</v>
      </c>
      <c r="AK2163" s="10" t="str">
        <f t="shared" si="98"/>
        <v>&gt;_Gomophia_egyptiaca_Mariana_860_FLMNH_108</v>
      </c>
      <c r="AL2163" s="10" t="str">
        <f t="shared" si="97"/>
        <v>&gt;Gomophia_egyptiaca_Mariana__UF_860</v>
      </c>
      <c r="AM2163" s="10" t="s">
        <v>766</v>
      </c>
      <c r="AP2163" s="13"/>
      <c r="AQ2163" s="13"/>
      <c r="AR2163" s="13"/>
    </row>
    <row r="2164" spans="1:64" ht="14.1" customHeight="1" x14ac:dyDescent="0.2">
      <c r="A2164" s="10">
        <v>2354</v>
      </c>
      <c r="B2164" s="10" t="s">
        <v>98</v>
      </c>
      <c r="C2164" s="10" t="s">
        <v>398</v>
      </c>
      <c r="D2164" s="11">
        <v>6735</v>
      </c>
      <c r="E2164" s="10" t="s">
        <v>52</v>
      </c>
      <c r="F2164" s="10"/>
      <c r="G2164" s="11">
        <v>6735</v>
      </c>
      <c r="I2164" s="10" t="s">
        <v>53</v>
      </c>
      <c r="L2164" s="10" t="s">
        <v>54</v>
      </c>
      <c r="M2164" s="10" t="s">
        <v>55</v>
      </c>
      <c r="N2164" s="10" t="s">
        <v>56</v>
      </c>
      <c r="O2164" s="10" t="s">
        <v>326</v>
      </c>
      <c r="P2164" s="10" t="s">
        <v>326</v>
      </c>
      <c r="R2164" s="10" t="s">
        <v>327</v>
      </c>
      <c r="W2164" s="10" t="s">
        <v>198</v>
      </c>
      <c r="X2164" s="10" t="s">
        <v>198</v>
      </c>
      <c r="Z2164" t="s">
        <v>60</v>
      </c>
      <c r="AA2164" t="s">
        <v>60</v>
      </c>
      <c r="AB2164" s="10" t="s">
        <v>53</v>
      </c>
      <c r="AD2164" s="10" t="s">
        <v>53</v>
      </c>
      <c r="AE2164" s="12">
        <v>655</v>
      </c>
      <c r="AK2164" s="10" t="str">
        <f t="shared" si="98"/>
        <v>&gt;_Gomophia_egyptiaca_Mariana_6735_FLMNH_101</v>
      </c>
      <c r="AL2164" s="10" t="str">
        <f t="shared" si="97"/>
        <v>&gt;Gomophia_egyptiaca_Mariana__UF_6735</v>
      </c>
      <c r="AM2164" s="10" t="s">
        <v>766</v>
      </c>
      <c r="AP2164" s="13"/>
      <c r="AQ2164" s="13"/>
      <c r="AR2164" s="13"/>
    </row>
    <row r="2165" spans="1:64" ht="14.1" customHeight="1" x14ac:dyDescent="0.2">
      <c r="A2165" s="10">
        <v>2604</v>
      </c>
      <c r="B2165" s="10" t="s">
        <v>78</v>
      </c>
      <c r="C2165" s="10" t="s">
        <v>105</v>
      </c>
      <c r="D2165" s="10" t="s">
        <v>765</v>
      </c>
      <c r="E2165" s="10" t="s">
        <v>52</v>
      </c>
      <c r="F2165" s="10"/>
      <c r="G2165" s="11">
        <v>733</v>
      </c>
      <c r="I2165" s="10" t="s">
        <v>53</v>
      </c>
      <c r="L2165" s="10" t="s">
        <v>54</v>
      </c>
      <c r="M2165" s="10" t="s">
        <v>55</v>
      </c>
      <c r="N2165" s="10" t="s">
        <v>56</v>
      </c>
      <c r="O2165" s="10" t="s">
        <v>326</v>
      </c>
      <c r="P2165" s="10" t="s">
        <v>326</v>
      </c>
      <c r="W2165" s="10" t="s">
        <v>198</v>
      </c>
      <c r="X2165" s="10" t="s">
        <v>198</v>
      </c>
      <c r="Z2165" t="s">
        <v>60</v>
      </c>
      <c r="AA2165" t="s">
        <v>60</v>
      </c>
      <c r="AB2165" s="10" t="s">
        <v>53</v>
      </c>
      <c r="AC2165" s="10" t="s">
        <v>61</v>
      </c>
      <c r="AD2165" s="10" t="s">
        <v>53</v>
      </c>
      <c r="AE2165" s="12">
        <v>655</v>
      </c>
      <c r="AH2165" s="10" t="s">
        <v>327</v>
      </c>
      <c r="AK2165" s="10" t="str">
        <f t="shared" si="98"/>
        <v>&gt;_Gomophia__Mariana_733A_FLMNH_108</v>
      </c>
      <c r="AL2165" s="10" t="str">
        <f t="shared" si="97"/>
        <v>&gt;Gomophia__Mariana__UF_733A</v>
      </c>
      <c r="AM2165" s="10" t="s">
        <v>766</v>
      </c>
      <c r="AP2165" s="13"/>
      <c r="AQ2165" s="13"/>
      <c r="AR2165" s="13"/>
    </row>
    <row r="2166" spans="1:64" ht="14.1" customHeight="1" x14ac:dyDescent="0.2">
      <c r="A2166" s="10">
        <v>3903</v>
      </c>
      <c r="B2166" s="10" t="s">
        <v>444</v>
      </c>
      <c r="C2166" s="10" t="s">
        <v>231</v>
      </c>
      <c r="D2166" s="10">
        <v>10157</v>
      </c>
      <c r="E2166" s="10" t="s">
        <v>52</v>
      </c>
      <c r="F2166" s="10"/>
      <c r="G2166" s="11">
        <v>10157</v>
      </c>
      <c r="I2166" s="10" t="s">
        <v>53</v>
      </c>
      <c r="L2166" s="10" t="s">
        <v>54</v>
      </c>
      <c r="M2166" s="10" t="s">
        <v>55</v>
      </c>
      <c r="N2166" s="10" t="s">
        <v>56</v>
      </c>
      <c r="O2166" s="10" t="s">
        <v>326</v>
      </c>
      <c r="P2166" s="10" t="s">
        <v>326</v>
      </c>
      <c r="R2166" s="10" t="s">
        <v>722</v>
      </c>
      <c r="W2166" s="10" t="s">
        <v>396</v>
      </c>
      <c r="X2166" s="10" t="s">
        <v>396</v>
      </c>
      <c r="Z2166">
        <v>-23.442709300000001</v>
      </c>
      <c r="AA2166">
        <v>151.91516619999999</v>
      </c>
      <c r="AB2166" s="10" t="s">
        <v>53</v>
      </c>
      <c r="AD2166" s="10" t="s">
        <v>53</v>
      </c>
      <c r="AE2166" s="12">
        <v>655</v>
      </c>
      <c r="AK2166" s="10" t="str">
        <f t="shared" si="98"/>
        <v>&gt;_Gomophia_watsoni_Heron_10157_FLMNH_168</v>
      </c>
      <c r="AL2166" s="10" t="str">
        <f t="shared" si="97"/>
        <v>&gt;Gomophia_watsoni_Heron__UF_10157</v>
      </c>
      <c r="AM2166" s="10" t="s">
        <v>767</v>
      </c>
      <c r="AN2166" s="10" t="s">
        <v>397</v>
      </c>
      <c r="AP2166" s="13"/>
      <c r="AQ2166" s="13"/>
      <c r="AR2166" s="13"/>
    </row>
    <row r="2167" spans="1:64" ht="14.1" customHeight="1" x14ac:dyDescent="0.2">
      <c r="A2167" s="10">
        <v>2377</v>
      </c>
      <c r="B2167" s="10" t="s">
        <v>98</v>
      </c>
      <c r="C2167" s="10" t="s">
        <v>196</v>
      </c>
      <c r="D2167" s="11">
        <v>5002</v>
      </c>
      <c r="E2167" s="10" t="s">
        <v>52</v>
      </c>
      <c r="F2167" s="10"/>
      <c r="G2167" s="11">
        <v>5002</v>
      </c>
      <c r="I2167" s="10" t="s">
        <v>53</v>
      </c>
      <c r="L2167" s="10" t="s">
        <v>54</v>
      </c>
      <c r="M2167" s="10" t="s">
        <v>55</v>
      </c>
      <c r="N2167" s="10" t="s">
        <v>56</v>
      </c>
      <c r="O2167" s="10" t="s">
        <v>326</v>
      </c>
      <c r="P2167" s="10" t="s">
        <v>326</v>
      </c>
      <c r="R2167" s="10" t="s">
        <v>327</v>
      </c>
      <c r="W2167" s="10" t="s">
        <v>705</v>
      </c>
      <c r="X2167" s="10" t="s">
        <v>705</v>
      </c>
      <c r="Z2167" t="s">
        <v>60</v>
      </c>
      <c r="AA2167" t="s">
        <v>60</v>
      </c>
      <c r="AB2167" s="10" t="s">
        <v>53</v>
      </c>
      <c r="AD2167" s="10" t="s">
        <v>53</v>
      </c>
      <c r="AE2167" s="12">
        <v>655</v>
      </c>
      <c r="AK2167" s="10" t="str">
        <f t="shared" si="98"/>
        <v>&gt;_Gomophia_egyptiaca_Cooks_5002_FLMNH_101</v>
      </c>
      <c r="AL2167" s="10" t="str">
        <f t="shared" si="97"/>
        <v>&gt;Gomophia_egyptiaca_Cooks__UF_5002</v>
      </c>
      <c r="AM2167" s="10" t="s">
        <v>768</v>
      </c>
      <c r="AP2167" s="13"/>
      <c r="AQ2167" s="13"/>
      <c r="AR2167" s="13"/>
    </row>
    <row r="2168" spans="1:64" ht="14.1" customHeight="1" x14ac:dyDescent="0.2">
      <c r="A2168" s="10">
        <v>2366</v>
      </c>
      <c r="B2168" s="10" t="s">
        <v>98</v>
      </c>
      <c r="C2168" s="10" t="s">
        <v>769</v>
      </c>
      <c r="D2168" s="11">
        <v>4725</v>
      </c>
      <c r="E2168" s="10" t="s">
        <v>52</v>
      </c>
      <c r="F2168" s="10"/>
      <c r="G2168" s="11">
        <v>4725</v>
      </c>
      <c r="I2168" s="10" t="s">
        <v>53</v>
      </c>
      <c r="L2168" s="10" t="s">
        <v>54</v>
      </c>
      <c r="M2168" s="10" t="s">
        <v>55</v>
      </c>
      <c r="N2168" s="10" t="s">
        <v>56</v>
      </c>
      <c r="O2168" s="10" t="s">
        <v>326</v>
      </c>
      <c r="P2168" s="10" t="s">
        <v>326</v>
      </c>
      <c r="R2168" s="10" t="s">
        <v>327</v>
      </c>
      <c r="W2168" s="10" t="s">
        <v>198</v>
      </c>
      <c r="X2168" s="10" t="s">
        <v>198</v>
      </c>
      <c r="Z2168" t="s">
        <v>60</v>
      </c>
      <c r="AA2168" t="s">
        <v>60</v>
      </c>
      <c r="AB2168" s="10" t="s">
        <v>53</v>
      </c>
      <c r="AD2168" s="10" t="s">
        <v>53</v>
      </c>
      <c r="AE2168" s="12">
        <v>655</v>
      </c>
      <c r="AK2168" s="10" t="str">
        <f t="shared" si="98"/>
        <v>&gt;_Gomophia_egyptiaca_Mariana_4725_FLMNH_101</v>
      </c>
      <c r="AL2168" s="10" t="str">
        <f t="shared" si="97"/>
        <v>&gt;Gomophia_egyptiaca_Mariana__UF_4725</v>
      </c>
      <c r="AM2168" s="10" t="s">
        <v>770</v>
      </c>
      <c r="AP2168" s="13"/>
      <c r="AQ2168" s="13"/>
      <c r="AR2168" s="13"/>
    </row>
    <row r="2169" spans="1:64" ht="14.1" customHeight="1" x14ac:dyDescent="0.2">
      <c r="A2169" s="10">
        <v>810</v>
      </c>
      <c r="B2169" s="10" t="s">
        <v>131</v>
      </c>
      <c r="C2169" s="10" t="s">
        <v>336</v>
      </c>
      <c r="D2169" s="11">
        <v>8131</v>
      </c>
      <c r="E2169" s="10" t="s">
        <v>52</v>
      </c>
      <c r="F2169" s="10"/>
      <c r="G2169" s="11">
        <v>8131</v>
      </c>
      <c r="I2169" s="10" t="s">
        <v>53</v>
      </c>
      <c r="L2169" s="10" t="s">
        <v>54</v>
      </c>
      <c r="M2169" s="10" t="s">
        <v>55</v>
      </c>
      <c r="N2169" s="10" t="s">
        <v>56</v>
      </c>
      <c r="O2169" s="10" t="s">
        <v>326</v>
      </c>
      <c r="P2169" s="10" t="s">
        <v>326</v>
      </c>
      <c r="R2169" s="10" t="s">
        <v>722</v>
      </c>
      <c r="W2169" s="10" t="s">
        <v>135</v>
      </c>
      <c r="X2169" s="10" t="s">
        <v>135</v>
      </c>
      <c r="Z2169">
        <v>-14.673999999999999</v>
      </c>
      <c r="AA2169">
        <v>145.45304999999999</v>
      </c>
      <c r="AB2169" s="10" t="s">
        <v>53</v>
      </c>
      <c r="AD2169" s="10" t="s">
        <v>53</v>
      </c>
      <c r="AE2169" s="12">
        <v>655</v>
      </c>
      <c r="AK2169" s="10" t="str">
        <f t="shared" si="98"/>
        <v>&gt;_Gomophia_watsoni_Lizard_8131_FLMNH_037</v>
      </c>
      <c r="AL2169" s="10" t="str">
        <f t="shared" si="97"/>
        <v>&gt;Gomophia_watsoni_Lizard__UF_8131</v>
      </c>
      <c r="AM2169" s="10" t="s">
        <v>771</v>
      </c>
      <c r="AN2169" s="10" t="s">
        <v>139</v>
      </c>
      <c r="AP2169" s="13"/>
      <c r="AQ2169" s="13"/>
      <c r="AR2169" s="13"/>
    </row>
    <row r="2170" spans="1:64" ht="14.1" customHeight="1" x14ac:dyDescent="0.2">
      <c r="A2170" s="10">
        <v>834</v>
      </c>
      <c r="B2170" s="10" t="s">
        <v>131</v>
      </c>
      <c r="C2170" s="10" t="s">
        <v>267</v>
      </c>
      <c r="D2170" s="11">
        <v>8134</v>
      </c>
      <c r="E2170" s="10" t="s">
        <v>52</v>
      </c>
      <c r="F2170" s="10"/>
      <c r="G2170" s="11">
        <v>8134</v>
      </c>
      <c r="I2170" s="10" t="s">
        <v>53</v>
      </c>
      <c r="L2170" s="10" t="s">
        <v>54</v>
      </c>
      <c r="M2170" s="10" t="s">
        <v>55</v>
      </c>
      <c r="N2170" s="10" t="s">
        <v>56</v>
      </c>
      <c r="O2170" s="10" t="s">
        <v>326</v>
      </c>
      <c r="P2170" s="10" t="s">
        <v>326</v>
      </c>
      <c r="R2170" s="10" t="s">
        <v>722</v>
      </c>
      <c r="W2170" s="10" t="s">
        <v>135</v>
      </c>
      <c r="X2170" s="10" t="s">
        <v>135</v>
      </c>
      <c r="Z2170">
        <v>-14.673999999999999</v>
      </c>
      <c r="AA2170">
        <v>145.45304999999999</v>
      </c>
      <c r="AB2170" s="10" t="s">
        <v>53</v>
      </c>
      <c r="AD2170" s="10" t="s">
        <v>53</v>
      </c>
      <c r="AE2170" s="12">
        <v>655</v>
      </c>
      <c r="AK2170" s="10" t="str">
        <f t="shared" si="98"/>
        <v>&gt;_Gomophia_watsoni_Lizard_8134_FLMNH_037</v>
      </c>
      <c r="AL2170" s="10" t="str">
        <f t="shared" si="97"/>
        <v>&gt;Gomophia_watsoni_Lizard__UF_8134</v>
      </c>
      <c r="AM2170" s="10" t="s">
        <v>772</v>
      </c>
      <c r="AN2170" s="10" t="s">
        <v>139</v>
      </c>
      <c r="AP2170" s="13"/>
      <c r="AQ2170" s="13"/>
      <c r="AR2170" s="13"/>
    </row>
    <row r="2171" spans="1:64" ht="14.1" customHeight="1" x14ac:dyDescent="0.2">
      <c r="A2171" s="10">
        <v>2662</v>
      </c>
      <c r="B2171" s="10" t="s">
        <v>78</v>
      </c>
      <c r="C2171" s="10" t="s">
        <v>338</v>
      </c>
      <c r="D2171" s="11">
        <v>725</v>
      </c>
      <c r="E2171" s="10" t="s">
        <v>52</v>
      </c>
      <c r="F2171" s="10"/>
      <c r="G2171" s="11">
        <v>725</v>
      </c>
      <c r="I2171" s="10" t="s">
        <v>53</v>
      </c>
      <c r="L2171" s="10" t="s">
        <v>54</v>
      </c>
      <c r="M2171" s="10" t="s">
        <v>55</v>
      </c>
      <c r="N2171" s="10" t="s">
        <v>56</v>
      </c>
      <c r="O2171" s="10" t="s">
        <v>326</v>
      </c>
      <c r="P2171" s="10" t="s">
        <v>326</v>
      </c>
      <c r="W2171" s="10" t="s">
        <v>249</v>
      </c>
      <c r="X2171" s="10" t="s">
        <v>249</v>
      </c>
      <c r="Z2171" t="s">
        <v>60</v>
      </c>
      <c r="AA2171" t="s">
        <v>60</v>
      </c>
      <c r="AB2171" s="10" t="s">
        <v>53</v>
      </c>
      <c r="AC2171" s="10" t="s">
        <v>61</v>
      </c>
      <c r="AD2171" s="10" t="s">
        <v>53</v>
      </c>
      <c r="AE2171" s="12">
        <v>655</v>
      </c>
      <c r="AH2171" s="10" t="s">
        <v>327</v>
      </c>
      <c r="AK2171" s="10" t="str">
        <f t="shared" si="98"/>
        <v>&gt;_Gomophia__Christmas_725_FLMNH_108</v>
      </c>
      <c r="AL2171" s="10" t="str">
        <f t="shared" si="97"/>
        <v>&gt;Gomophia__Christmas__UF_725</v>
      </c>
      <c r="AM2171" s="10" t="s">
        <v>773</v>
      </c>
      <c r="AP2171" s="13"/>
      <c r="AQ2171" s="13"/>
      <c r="AR2171" s="13"/>
    </row>
    <row r="2172" spans="1:64" ht="14.1" customHeight="1" x14ac:dyDescent="0.2">
      <c r="A2172" s="10">
        <v>2345</v>
      </c>
      <c r="B2172" s="10" t="s">
        <v>98</v>
      </c>
      <c r="C2172" s="10" t="s">
        <v>269</v>
      </c>
      <c r="D2172" s="11">
        <v>1825</v>
      </c>
      <c r="E2172" s="10" t="s">
        <v>52</v>
      </c>
      <c r="F2172" s="10"/>
      <c r="G2172" s="11">
        <v>1825</v>
      </c>
      <c r="I2172" s="10" t="s">
        <v>53</v>
      </c>
      <c r="L2172" s="10" t="s">
        <v>54</v>
      </c>
      <c r="M2172" s="10" t="s">
        <v>55</v>
      </c>
      <c r="N2172" s="10" t="s">
        <v>56</v>
      </c>
      <c r="O2172" s="10" t="s">
        <v>326</v>
      </c>
      <c r="P2172" s="10" t="s">
        <v>326</v>
      </c>
      <c r="R2172" s="10" t="s">
        <v>722</v>
      </c>
      <c r="W2172" s="10" t="s">
        <v>279</v>
      </c>
      <c r="X2172" s="10" t="s">
        <v>279</v>
      </c>
      <c r="Z2172">
        <v>0</v>
      </c>
      <c r="AA2172">
        <v>125</v>
      </c>
      <c r="AB2172" s="10" t="s">
        <v>53</v>
      </c>
      <c r="AD2172" s="10" t="s">
        <v>53</v>
      </c>
      <c r="AE2172" s="12">
        <v>655</v>
      </c>
      <c r="AK2172" s="10" t="str">
        <f t="shared" si="98"/>
        <v>&gt;_Gomophia_watsoni_Indonesia_1825_FLMNH_101</v>
      </c>
      <c r="AL2172" s="10" t="str">
        <f t="shared" si="97"/>
        <v>&gt;Gomophia_watsoni_Indonesia__UF_1825</v>
      </c>
      <c r="AM2172" s="10" t="s">
        <v>774</v>
      </c>
      <c r="AP2172" s="13"/>
      <c r="AQ2172" s="13"/>
      <c r="AR2172" s="13"/>
    </row>
    <row r="2173" spans="1:64" ht="14.1" customHeight="1" x14ac:dyDescent="0.2">
      <c r="A2173" s="10">
        <v>3002</v>
      </c>
      <c r="B2173" s="10" t="s">
        <v>50</v>
      </c>
      <c r="C2173" s="10" t="s">
        <v>394</v>
      </c>
      <c r="D2173" s="11">
        <v>7425</v>
      </c>
      <c r="E2173" s="10" t="s">
        <v>52</v>
      </c>
      <c r="F2173" s="10"/>
      <c r="G2173" s="11">
        <v>7425</v>
      </c>
      <c r="I2173" s="10" t="s">
        <v>53</v>
      </c>
      <c r="L2173" s="10" t="s">
        <v>54</v>
      </c>
      <c r="M2173" s="10" t="s">
        <v>55</v>
      </c>
      <c r="N2173" s="10" t="s">
        <v>56</v>
      </c>
      <c r="O2173" s="10" t="s">
        <v>326</v>
      </c>
      <c r="P2173" s="10" t="s">
        <v>326</v>
      </c>
      <c r="R2173" s="10" t="s">
        <v>776</v>
      </c>
      <c r="W2173" s="10" t="s">
        <v>244</v>
      </c>
      <c r="X2173" s="10" t="s">
        <v>244</v>
      </c>
      <c r="Z2173">
        <v>7.5149799899999996</v>
      </c>
      <c r="AA2173">
        <v>134.58251999999999</v>
      </c>
      <c r="AB2173" s="10" t="s">
        <v>53</v>
      </c>
      <c r="AD2173" s="10" t="s">
        <v>53</v>
      </c>
      <c r="AE2173" s="12">
        <v>655</v>
      </c>
      <c r="AF2173" s="10" t="s">
        <v>75</v>
      </c>
      <c r="AK2173" s="10" t="str">
        <f t="shared" si="98"/>
        <v>&gt;t_Gomophia_gomophia_Palau_7425_FLMNH_118</v>
      </c>
      <c r="AL2173" s="10" t="str">
        <f t="shared" si="97"/>
        <v>&gt;Gomophia_gomophia_Palau__UF_7425</v>
      </c>
      <c r="AM2173" s="10" t="s">
        <v>780</v>
      </c>
      <c r="AP2173" s="13"/>
      <c r="AQ2173" s="13"/>
      <c r="AR2173" s="13"/>
    </row>
    <row r="2174" spans="1:64" ht="14.1" customHeight="1" x14ac:dyDescent="0.2">
      <c r="A2174" s="10">
        <v>3049</v>
      </c>
      <c r="B2174" s="10" t="s">
        <v>50</v>
      </c>
      <c r="C2174" s="10" t="s">
        <v>196</v>
      </c>
      <c r="D2174" s="10" t="s">
        <v>775</v>
      </c>
      <c r="E2174" s="10" t="s">
        <v>52</v>
      </c>
      <c r="F2174" s="10"/>
      <c r="G2174" s="11">
        <v>7424</v>
      </c>
      <c r="I2174" s="10" t="s">
        <v>53</v>
      </c>
      <c r="L2174" s="10" t="s">
        <v>54</v>
      </c>
      <c r="M2174" s="10" t="s">
        <v>55</v>
      </c>
      <c r="N2174" s="10" t="s">
        <v>56</v>
      </c>
      <c r="O2174" s="10" t="s">
        <v>326</v>
      </c>
      <c r="P2174" s="10" t="s">
        <v>326</v>
      </c>
      <c r="R2174" s="10" t="s">
        <v>776</v>
      </c>
      <c r="W2174" s="10" t="s">
        <v>244</v>
      </c>
      <c r="X2174" s="10" t="s">
        <v>244</v>
      </c>
      <c r="Z2174">
        <v>7.5149799899999996</v>
      </c>
      <c r="AA2174">
        <v>134.58251999999999</v>
      </c>
      <c r="AB2174" s="10" t="s">
        <v>53</v>
      </c>
      <c r="AD2174" s="10" t="s">
        <v>53</v>
      </c>
      <c r="AE2174" s="12">
        <v>655</v>
      </c>
      <c r="AK2174" s="10" t="str">
        <f t="shared" si="98"/>
        <v>&gt;_Gomophia_gomophia_Palau_7424A_FLMNH_118</v>
      </c>
      <c r="AL2174" s="10" t="str">
        <f t="shared" si="97"/>
        <v>&gt;Gomophia_gomophia_Palau__UF_7424A</v>
      </c>
      <c r="AM2174" s="10" t="s">
        <v>777</v>
      </c>
      <c r="AP2174" s="13"/>
      <c r="AQ2174" s="13"/>
      <c r="AR2174" s="13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</row>
    <row r="2175" spans="1:64" ht="14.1" customHeight="1" x14ac:dyDescent="0.2">
      <c r="A2175" s="10">
        <v>3061</v>
      </c>
      <c r="B2175" s="10" t="s">
        <v>50</v>
      </c>
      <c r="C2175" s="10" t="s">
        <v>319</v>
      </c>
      <c r="D2175" s="10" t="s">
        <v>778</v>
      </c>
      <c r="E2175" s="10" t="s">
        <v>52</v>
      </c>
      <c r="F2175" s="10"/>
      <c r="G2175" s="11">
        <v>7424</v>
      </c>
      <c r="I2175" s="10" t="s">
        <v>53</v>
      </c>
      <c r="L2175" s="10" t="s">
        <v>54</v>
      </c>
      <c r="M2175" s="10" t="s">
        <v>55</v>
      </c>
      <c r="N2175" s="10" t="s">
        <v>56</v>
      </c>
      <c r="O2175" s="10" t="s">
        <v>326</v>
      </c>
      <c r="P2175" s="10" t="s">
        <v>326</v>
      </c>
      <c r="R2175" s="10" t="s">
        <v>776</v>
      </c>
      <c r="W2175" s="10" t="s">
        <v>244</v>
      </c>
      <c r="X2175" s="10" t="s">
        <v>244</v>
      </c>
      <c r="Z2175">
        <v>7.5149799899999996</v>
      </c>
      <c r="AA2175">
        <v>134.58251999999999</v>
      </c>
      <c r="AB2175" s="10" t="s">
        <v>53</v>
      </c>
      <c r="AD2175" s="10" t="s">
        <v>53</v>
      </c>
      <c r="AE2175" s="12">
        <v>655</v>
      </c>
      <c r="AK2175" s="10" t="str">
        <f t="shared" si="98"/>
        <v>&gt;_Gomophia_gomophia_Palau_7424B_FLMNH_118</v>
      </c>
      <c r="AL2175" s="10" t="str">
        <f t="shared" si="97"/>
        <v>&gt;Gomophia_gomophia_Palau__UF_7424B</v>
      </c>
      <c r="AM2175" s="10" t="s">
        <v>779</v>
      </c>
      <c r="AP2175" s="13"/>
      <c r="AQ2175" s="13"/>
      <c r="AR2175" s="13"/>
    </row>
    <row r="2176" spans="1:64" ht="14.1" customHeight="1" x14ac:dyDescent="0.2">
      <c r="A2176" s="10">
        <v>2978</v>
      </c>
      <c r="B2176" s="10" t="s">
        <v>50</v>
      </c>
      <c r="C2176" s="10" t="s">
        <v>363</v>
      </c>
      <c r="D2176" s="10" t="s">
        <v>1029</v>
      </c>
      <c r="E2176" s="10" t="s">
        <v>52</v>
      </c>
      <c r="F2176" s="10"/>
      <c r="G2176" s="11">
        <v>7424</v>
      </c>
      <c r="I2176" s="10" t="s">
        <v>53</v>
      </c>
      <c r="L2176" s="10" t="s">
        <v>54</v>
      </c>
      <c r="M2176" s="10" t="s">
        <v>55</v>
      </c>
      <c r="N2176" s="10" t="s">
        <v>56</v>
      </c>
      <c r="O2176" s="10" t="s">
        <v>326</v>
      </c>
      <c r="P2176" s="10" t="s">
        <v>326</v>
      </c>
      <c r="R2176" s="10" t="s">
        <v>776</v>
      </c>
      <c r="W2176" s="10" t="s">
        <v>244</v>
      </c>
      <c r="X2176" s="10" t="s">
        <v>244</v>
      </c>
      <c r="Z2176">
        <v>7.5149799899999996</v>
      </c>
      <c r="AA2176">
        <v>134.58251999999999</v>
      </c>
      <c r="AB2176" s="10" t="s">
        <v>53</v>
      </c>
      <c r="AD2176" s="10" t="s">
        <v>53</v>
      </c>
      <c r="AE2176" s="10">
        <v>643</v>
      </c>
      <c r="AK2176" s="10" t="str">
        <f t="shared" si="98"/>
        <v>&gt;_Gomophia_gomophia_Palau_7424C_FLMNH_118</v>
      </c>
      <c r="AL2176" s="10" t="str">
        <f t="shared" si="97"/>
        <v>&gt;Gomophia_gomophia_Palau__UF_7424C</v>
      </c>
      <c r="AM2176" s="10" t="s">
        <v>1030</v>
      </c>
      <c r="AP2176" s="13"/>
      <c r="AQ2176" s="13"/>
      <c r="AR2176" s="13"/>
    </row>
    <row r="2177" spans="1:64" ht="14.1" customHeight="1" x14ac:dyDescent="0.2">
      <c r="A2177" s="10">
        <v>3862</v>
      </c>
      <c r="B2177" s="10" t="s">
        <v>444</v>
      </c>
      <c r="C2177" s="10" t="s">
        <v>560</v>
      </c>
      <c r="D2177" s="10">
        <v>10179</v>
      </c>
      <c r="E2177" s="10" t="s">
        <v>52</v>
      </c>
      <c r="F2177" s="10"/>
      <c r="G2177" s="11">
        <v>10179</v>
      </c>
      <c r="I2177" s="10" t="s">
        <v>53</v>
      </c>
      <c r="L2177" s="10" t="s">
        <v>54</v>
      </c>
      <c r="M2177" s="10" t="s">
        <v>55</v>
      </c>
      <c r="N2177" s="10" t="s">
        <v>56</v>
      </c>
      <c r="O2177" s="10" t="s">
        <v>326</v>
      </c>
      <c r="P2177" s="10" t="s">
        <v>326</v>
      </c>
      <c r="R2177" s="10" t="s">
        <v>776</v>
      </c>
      <c r="W2177" s="10" t="s">
        <v>396</v>
      </c>
      <c r="X2177" s="10" t="s">
        <v>396</v>
      </c>
      <c r="Z2177">
        <v>-23.442709300000001</v>
      </c>
      <c r="AA2177">
        <v>151.91516619999999</v>
      </c>
      <c r="AB2177" s="10" t="s">
        <v>53</v>
      </c>
      <c r="AD2177" s="10" t="s">
        <v>53</v>
      </c>
      <c r="AE2177" s="12">
        <v>655</v>
      </c>
      <c r="AK2177" s="10" t="str">
        <f t="shared" si="98"/>
        <v>&gt;_Gomophia_gomophia_Heron_10179_FLMNH_168</v>
      </c>
      <c r="AL2177" s="10" t="str">
        <f t="shared" si="97"/>
        <v>&gt;Gomophia_gomophia_Heron__UF_10179</v>
      </c>
      <c r="AM2177" s="10" t="s">
        <v>1046</v>
      </c>
      <c r="AN2177" s="10" t="s">
        <v>397</v>
      </c>
      <c r="AP2177" s="13"/>
      <c r="AQ2177" s="13"/>
      <c r="AR2177" s="13"/>
    </row>
    <row r="2178" spans="1:64" ht="14.1" customHeight="1" x14ac:dyDescent="0.2">
      <c r="A2178" s="10">
        <v>2309</v>
      </c>
      <c r="B2178" s="10" t="s">
        <v>98</v>
      </c>
      <c r="C2178" s="10" t="s">
        <v>341</v>
      </c>
      <c r="D2178" s="11">
        <v>2246</v>
      </c>
      <c r="E2178" s="10" t="s">
        <v>52</v>
      </c>
      <c r="F2178" s="10"/>
      <c r="G2178" s="11">
        <v>2246</v>
      </c>
      <c r="I2178" s="10" t="s">
        <v>53</v>
      </c>
      <c r="L2178" s="10" t="s">
        <v>54</v>
      </c>
      <c r="M2178" s="10" t="s">
        <v>55</v>
      </c>
      <c r="N2178" s="10" t="s">
        <v>56</v>
      </c>
      <c r="O2178" s="10" t="s">
        <v>326</v>
      </c>
      <c r="P2178" s="10" t="s">
        <v>326</v>
      </c>
      <c r="R2178" s="10" t="s">
        <v>776</v>
      </c>
      <c r="W2178" s="10" t="s">
        <v>283</v>
      </c>
      <c r="X2178" s="10" t="s">
        <v>283</v>
      </c>
      <c r="Z2178">
        <v>8.3224199999999993</v>
      </c>
      <c r="AA2178">
        <v>-79.583519999999993</v>
      </c>
      <c r="AB2178" s="10" t="s">
        <v>53</v>
      </c>
      <c r="AD2178" s="10" t="s">
        <v>53</v>
      </c>
      <c r="AE2178" s="12">
        <v>655</v>
      </c>
      <c r="AK2178" s="10" t="str">
        <f t="shared" si="98"/>
        <v>&gt;_Gomophia_gomophia_PNG_2246_FLMNH_101</v>
      </c>
      <c r="AL2178" s="10" t="str">
        <f t="shared" si="97"/>
        <v>&gt;Gomophia_gomophia_PNG__UF_2246</v>
      </c>
      <c r="AM2178" s="10" t="s">
        <v>1047</v>
      </c>
      <c r="AP2178" s="13"/>
      <c r="AQ2178" s="13"/>
      <c r="AR2178" s="13"/>
    </row>
    <row r="2179" spans="1:64" ht="14.1" customHeight="1" x14ac:dyDescent="0.2">
      <c r="A2179" s="10">
        <v>2380</v>
      </c>
      <c r="B2179" s="10" t="s">
        <v>98</v>
      </c>
      <c r="C2179" s="10" t="s">
        <v>450</v>
      </c>
      <c r="D2179" s="11">
        <v>2263</v>
      </c>
      <c r="E2179" s="10" t="s">
        <v>52</v>
      </c>
      <c r="F2179" s="10"/>
      <c r="G2179" s="11">
        <v>2263</v>
      </c>
      <c r="I2179" s="10" t="s">
        <v>53</v>
      </c>
      <c r="L2179" s="10" t="s">
        <v>54</v>
      </c>
      <c r="M2179" s="10" t="s">
        <v>55</v>
      </c>
      <c r="N2179" s="10" t="s">
        <v>56</v>
      </c>
      <c r="O2179" s="10" t="s">
        <v>326</v>
      </c>
      <c r="P2179" s="10" t="s">
        <v>326</v>
      </c>
      <c r="R2179" s="10" t="s">
        <v>776</v>
      </c>
      <c r="W2179" s="10" t="s">
        <v>283</v>
      </c>
      <c r="X2179" s="10" t="s">
        <v>283</v>
      </c>
      <c r="Z2179">
        <v>8.3224199999999993</v>
      </c>
      <c r="AA2179">
        <v>-79.583519999999993</v>
      </c>
      <c r="AB2179" s="10" t="s">
        <v>53</v>
      </c>
      <c r="AD2179" s="10" t="s">
        <v>53</v>
      </c>
      <c r="AE2179" s="12">
        <v>655</v>
      </c>
      <c r="AK2179" s="10" t="str">
        <f t="shared" ref="AK2179:AK2203" si="99">CONCATENATE("&gt;",AF2179,"_",O2179,"_",R2179,S2179,"_",X2179,"_",D2179,"_",B2179)</f>
        <v>&gt;_Gomophia_gomophia_PNG_2263_FLMNH_101</v>
      </c>
      <c r="AL2179" s="10" t="str">
        <f t="shared" si="97"/>
        <v>&gt;Gomophia_gomophia_PNG__UF_2263</v>
      </c>
      <c r="AM2179" s="10" t="s">
        <v>1048</v>
      </c>
      <c r="AP2179" s="13"/>
      <c r="AQ2179" s="13"/>
      <c r="AR2179" s="13"/>
    </row>
    <row r="2180" spans="1:64" ht="14.1" customHeight="1" x14ac:dyDescent="0.2">
      <c r="A2180" s="10">
        <v>2392</v>
      </c>
      <c r="B2180" s="10" t="s">
        <v>98</v>
      </c>
      <c r="C2180" s="10" t="s">
        <v>260</v>
      </c>
      <c r="D2180" s="11">
        <v>2269</v>
      </c>
      <c r="E2180" s="10" t="s">
        <v>52</v>
      </c>
      <c r="F2180" s="10"/>
      <c r="G2180" s="11">
        <v>2269</v>
      </c>
      <c r="I2180" s="10" t="s">
        <v>53</v>
      </c>
      <c r="L2180" s="10" t="s">
        <v>54</v>
      </c>
      <c r="M2180" s="10" t="s">
        <v>55</v>
      </c>
      <c r="N2180" s="10" t="s">
        <v>56</v>
      </c>
      <c r="O2180" s="10" t="s">
        <v>326</v>
      </c>
      <c r="P2180" s="10" t="s">
        <v>326</v>
      </c>
      <c r="R2180" s="10" t="s">
        <v>776</v>
      </c>
      <c r="W2180" s="10" t="s">
        <v>283</v>
      </c>
      <c r="X2180" s="10" t="s">
        <v>283</v>
      </c>
      <c r="Z2180">
        <v>8.3224199999999993</v>
      </c>
      <c r="AA2180">
        <v>-79.583519999999993</v>
      </c>
      <c r="AB2180" s="10" t="s">
        <v>53</v>
      </c>
      <c r="AD2180" s="10" t="s">
        <v>53</v>
      </c>
      <c r="AE2180" s="12">
        <v>655</v>
      </c>
      <c r="AK2180" s="10" t="str">
        <f t="shared" si="99"/>
        <v>&gt;_Gomophia_gomophia_PNG_2269_FLMNH_101</v>
      </c>
      <c r="AL2180" s="10" t="str">
        <f t="shared" si="97"/>
        <v>&gt;Gomophia_gomophia_PNG__UF_2269</v>
      </c>
      <c r="AM2180" s="10" t="s">
        <v>1047</v>
      </c>
      <c r="AP2180" s="13"/>
      <c r="AQ2180" s="13"/>
      <c r="AR2180" s="13"/>
    </row>
    <row r="2181" spans="1:64" ht="14.1" customHeight="1" x14ac:dyDescent="0.2">
      <c r="A2181" s="10">
        <v>936</v>
      </c>
      <c r="B2181" s="10" t="s">
        <v>435</v>
      </c>
      <c r="C2181" s="10" t="s">
        <v>232</v>
      </c>
      <c r="D2181" s="11">
        <v>8671</v>
      </c>
      <c r="E2181" s="10" t="s">
        <v>52</v>
      </c>
      <c r="F2181" s="10"/>
      <c r="G2181" s="11">
        <v>8671</v>
      </c>
      <c r="I2181" s="10" t="s">
        <v>53</v>
      </c>
      <c r="L2181" s="10" t="s">
        <v>54</v>
      </c>
      <c r="M2181" s="10" t="s">
        <v>55</v>
      </c>
      <c r="N2181" s="10" t="s">
        <v>56</v>
      </c>
      <c r="O2181" s="10" t="s">
        <v>326</v>
      </c>
      <c r="P2181" s="10" t="s">
        <v>326</v>
      </c>
      <c r="R2181" s="10" t="s">
        <v>776</v>
      </c>
      <c r="W2181" s="10" t="s">
        <v>436</v>
      </c>
      <c r="X2181" s="10" t="s">
        <v>436</v>
      </c>
      <c r="Z2181" t="s">
        <v>60</v>
      </c>
      <c r="AA2181" t="s">
        <v>60</v>
      </c>
      <c r="AB2181" s="10" t="s">
        <v>53</v>
      </c>
      <c r="AD2181" s="10" t="s">
        <v>53</v>
      </c>
      <c r="AE2181" s="12">
        <v>655</v>
      </c>
      <c r="AK2181" s="10" t="str">
        <f t="shared" si="99"/>
        <v>&gt;_Gomophia_gomophia_NewCaledonia_8671_FLMNH_038</v>
      </c>
      <c r="AL2181" s="10" t="str">
        <f t="shared" si="97"/>
        <v>&gt;Gomophia_gomophia_NewCaledonia__UF_8671</v>
      </c>
      <c r="AM2181" s="10" t="s">
        <v>1049</v>
      </c>
      <c r="AP2181" s="13"/>
      <c r="AQ2181" s="13"/>
      <c r="AR2181" s="13"/>
    </row>
    <row r="2182" spans="1:64" ht="14.1" customHeight="1" x14ac:dyDescent="0.2">
      <c r="A2182" s="10">
        <v>2915</v>
      </c>
      <c r="B2182" s="10" t="s">
        <v>229</v>
      </c>
      <c r="C2182" s="10" t="s">
        <v>122</v>
      </c>
      <c r="D2182" s="11">
        <v>476</v>
      </c>
      <c r="E2182" s="10" t="s">
        <v>52</v>
      </c>
      <c r="F2182" s="10"/>
      <c r="G2182" s="11">
        <v>476</v>
      </c>
      <c r="I2182" s="10" t="s">
        <v>53</v>
      </c>
      <c r="L2182" s="10" t="s">
        <v>54</v>
      </c>
      <c r="M2182" s="10" t="s">
        <v>55</v>
      </c>
      <c r="N2182" s="10" t="s">
        <v>56</v>
      </c>
      <c r="O2182" s="10" t="s">
        <v>326</v>
      </c>
      <c r="P2182" s="10" t="s">
        <v>326</v>
      </c>
      <c r="R2182" s="10" t="s">
        <v>776</v>
      </c>
      <c r="S2182" s="10" t="s">
        <v>219</v>
      </c>
      <c r="T2182" s="10"/>
      <c r="W2182" s="10" t="s">
        <v>226</v>
      </c>
      <c r="X2182" s="10" t="s">
        <v>226</v>
      </c>
      <c r="Z2182" t="s">
        <v>60</v>
      </c>
      <c r="AA2182" t="s">
        <v>60</v>
      </c>
      <c r="AB2182" s="10" t="s">
        <v>53</v>
      </c>
      <c r="AD2182" s="10" t="s">
        <v>53</v>
      </c>
      <c r="AE2182" s="12">
        <v>655</v>
      </c>
      <c r="AK2182" s="10" t="str">
        <f t="shared" si="99"/>
        <v>&gt;_Gomophia_gomophia~_Fiji_476_FLMNH_112</v>
      </c>
      <c r="AL2182" s="10" t="str">
        <f t="shared" si="97"/>
        <v>&gt;Gomophia_gomophia_Fiji__UF_476</v>
      </c>
      <c r="AM2182" s="10" t="s">
        <v>1050</v>
      </c>
      <c r="AP2182" s="13"/>
      <c r="AQ2182" s="13"/>
    </row>
    <row r="2183" spans="1:64" ht="14.1" customHeight="1" x14ac:dyDescent="0.2">
      <c r="A2183" s="10">
        <v>2927</v>
      </c>
      <c r="B2183" s="10" t="s">
        <v>229</v>
      </c>
      <c r="C2183" s="10" t="s">
        <v>228</v>
      </c>
      <c r="D2183" s="11">
        <v>7639</v>
      </c>
      <c r="E2183" s="10" t="s">
        <v>52</v>
      </c>
      <c r="F2183" s="10"/>
      <c r="G2183" s="11">
        <v>7639</v>
      </c>
      <c r="I2183" s="10" t="s">
        <v>53</v>
      </c>
      <c r="L2183" s="10" t="s">
        <v>54</v>
      </c>
      <c r="M2183" s="10" t="s">
        <v>55</v>
      </c>
      <c r="N2183" s="10" t="s">
        <v>56</v>
      </c>
      <c r="O2183" s="10" t="s">
        <v>326</v>
      </c>
      <c r="P2183" s="10" t="s">
        <v>326</v>
      </c>
      <c r="R2183" s="10" t="s">
        <v>776</v>
      </c>
      <c r="W2183" s="10" t="s">
        <v>226</v>
      </c>
      <c r="X2183" s="10" t="s">
        <v>226</v>
      </c>
      <c r="Z2183" t="s">
        <v>60</v>
      </c>
      <c r="AA2183" t="s">
        <v>60</v>
      </c>
      <c r="AB2183" s="10" t="s">
        <v>53</v>
      </c>
      <c r="AD2183" s="10" t="s">
        <v>53</v>
      </c>
      <c r="AE2183" s="20">
        <v>656</v>
      </c>
      <c r="AK2183" s="10" t="str">
        <f t="shared" si="99"/>
        <v>&gt;_Gomophia_gomophia_Fiji_7639_FLMNH_112</v>
      </c>
      <c r="AL2183" s="10" t="str">
        <f t="shared" si="97"/>
        <v>&gt;Gomophia_gomophia_Fiji__UF_7639</v>
      </c>
      <c r="AM2183" s="10" t="s">
        <v>1051</v>
      </c>
      <c r="AP2183" s="13"/>
      <c r="AQ2183" s="13"/>
      <c r="AR2183" s="13"/>
    </row>
    <row r="2184" spans="1:64" ht="14.1" customHeight="1" x14ac:dyDescent="0.2">
      <c r="A2184" s="10">
        <v>2974</v>
      </c>
      <c r="B2184" s="10" t="s">
        <v>229</v>
      </c>
      <c r="C2184" s="10" t="s">
        <v>248</v>
      </c>
      <c r="D2184" s="11">
        <v>7636</v>
      </c>
      <c r="E2184" s="10" t="s">
        <v>52</v>
      </c>
      <c r="F2184" s="10"/>
      <c r="G2184" s="11">
        <v>7636</v>
      </c>
      <c r="I2184" s="10" t="s">
        <v>53</v>
      </c>
      <c r="L2184" s="10" t="s">
        <v>54</v>
      </c>
      <c r="M2184" s="10" t="s">
        <v>55</v>
      </c>
      <c r="N2184" s="10" t="s">
        <v>56</v>
      </c>
      <c r="O2184" s="10" t="s">
        <v>326</v>
      </c>
      <c r="P2184" s="10" t="s">
        <v>326</v>
      </c>
      <c r="R2184" s="10" t="s">
        <v>776</v>
      </c>
      <c r="W2184" s="10" t="s">
        <v>226</v>
      </c>
      <c r="X2184" s="10" t="s">
        <v>226</v>
      </c>
      <c r="Z2184" t="s">
        <v>60</v>
      </c>
      <c r="AA2184" t="s">
        <v>60</v>
      </c>
      <c r="AB2184" s="10" t="s">
        <v>53</v>
      </c>
      <c r="AD2184" s="10" t="s">
        <v>53</v>
      </c>
      <c r="AE2184" s="12">
        <v>655</v>
      </c>
      <c r="AK2184" s="10" t="str">
        <f t="shared" si="99"/>
        <v>&gt;_Gomophia_gomophia_Fiji_7636_FLMNH_112</v>
      </c>
      <c r="AL2184" s="10" t="str">
        <f t="shared" si="97"/>
        <v>&gt;Gomophia_gomophia_Fiji__UF_7636</v>
      </c>
      <c r="AM2184" s="10" t="s">
        <v>1052</v>
      </c>
      <c r="AP2184" s="13"/>
      <c r="AQ2184" s="13"/>
      <c r="AR2184" s="13"/>
    </row>
    <row r="2185" spans="1:64" s="10" customFormat="1" ht="14.1" customHeight="1" x14ac:dyDescent="0.2">
      <c r="A2185" s="10">
        <v>2355</v>
      </c>
      <c r="B2185" s="10" t="s">
        <v>98</v>
      </c>
      <c r="C2185" s="10" t="s">
        <v>690</v>
      </c>
      <c r="D2185" s="11">
        <v>3938</v>
      </c>
      <c r="E2185" s="10" t="s">
        <v>52</v>
      </c>
      <c r="G2185" s="11">
        <v>3938</v>
      </c>
      <c r="H2185"/>
      <c r="I2185" s="10" t="s">
        <v>53</v>
      </c>
      <c r="J2185"/>
      <c r="K2185"/>
      <c r="L2185" s="10" t="s">
        <v>54</v>
      </c>
      <c r="M2185" s="10" t="s">
        <v>55</v>
      </c>
      <c r="N2185" s="10" t="s">
        <v>56</v>
      </c>
      <c r="O2185" s="10" t="s">
        <v>326</v>
      </c>
      <c r="P2185" s="10" t="s">
        <v>326</v>
      </c>
      <c r="Q2185"/>
      <c r="R2185" s="10" t="s">
        <v>776</v>
      </c>
      <c r="S2185"/>
      <c r="T2185"/>
      <c r="U2185"/>
      <c r="V2185"/>
      <c r="W2185" s="10" t="s">
        <v>317</v>
      </c>
      <c r="X2185" s="10" t="s">
        <v>317</v>
      </c>
      <c r="Y2185"/>
      <c r="Z2185">
        <v>26.505749999999999</v>
      </c>
      <c r="AA2185">
        <v>127.93845</v>
      </c>
      <c r="AB2185" s="10" t="s">
        <v>53</v>
      </c>
      <c r="AC2185"/>
      <c r="AD2185" s="10" t="s">
        <v>53</v>
      </c>
      <c r="AE2185" s="12">
        <v>655</v>
      </c>
      <c r="AF2185"/>
      <c r="AG2185"/>
      <c r="AH2185"/>
      <c r="AI2185"/>
      <c r="AJ2185"/>
      <c r="AK2185" s="10" t="str">
        <f t="shared" si="99"/>
        <v>&gt;_Gomophia_gomophia_Ryukyus_3938_FLMNH_101</v>
      </c>
      <c r="AL2185" s="10" t="str">
        <f t="shared" si="97"/>
        <v>&gt;Gomophia_gomophia_Ryukyus__UF_3938</v>
      </c>
      <c r="AM2185" s="10" t="s">
        <v>1091</v>
      </c>
      <c r="AN2185"/>
      <c r="AO2185"/>
      <c r="AP2185" s="13"/>
      <c r="AQ2185" s="13"/>
      <c r="AR2185" s="13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</row>
    <row r="2186" spans="1:64" ht="14.1" customHeight="1" x14ac:dyDescent="0.2">
      <c r="A2186" s="10">
        <v>2914</v>
      </c>
      <c r="B2186" s="10" t="s">
        <v>229</v>
      </c>
      <c r="C2186" s="10" t="s">
        <v>171</v>
      </c>
      <c r="D2186" s="11">
        <v>7638</v>
      </c>
      <c r="E2186" s="10" t="s">
        <v>52</v>
      </c>
      <c r="F2186" s="10"/>
      <c r="G2186" s="11">
        <v>7638</v>
      </c>
      <c r="I2186" s="10" t="s">
        <v>53</v>
      </c>
      <c r="L2186" s="10" t="s">
        <v>54</v>
      </c>
      <c r="M2186" s="10" t="s">
        <v>55</v>
      </c>
      <c r="N2186" s="10" t="s">
        <v>56</v>
      </c>
      <c r="O2186" s="10" t="s">
        <v>326</v>
      </c>
      <c r="P2186" s="10" t="s">
        <v>326</v>
      </c>
      <c r="R2186" s="10" t="s">
        <v>776</v>
      </c>
      <c r="W2186" s="10" t="s">
        <v>226</v>
      </c>
      <c r="X2186" s="10" t="s">
        <v>226</v>
      </c>
      <c r="Z2186" t="s">
        <v>60</v>
      </c>
      <c r="AA2186" t="s">
        <v>60</v>
      </c>
      <c r="AB2186" s="10" t="s">
        <v>53</v>
      </c>
      <c r="AD2186" s="10" t="s">
        <v>53</v>
      </c>
      <c r="AE2186" s="12">
        <v>655</v>
      </c>
      <c r="AK2186" s="10" t="str">
        <f t="shared" si="99"/>
        <v>&gt;_Gomophia_gomophia_Fiji_7638_FLMNH_112</v>
      </c>
      <c r="AL2186" s="10" t="str">
        <f t="shared" si="97"/>
        <v>&gt;Gomophia_gomophia_Fiji__UF_7638</v>
      </c>
      <c r="AM2186" s="10" t="s">
        <v>1100</v>
      </c>
      <c r="AP2186" s="13"/>
      <c r="AQ2186" s="13"/>
      <c r="AR2186" s="13"/>
    </row>
    <row r="2187" spans="1:64" ht="14.1" customHeight="1" x14ac:dyDescent="0.2">
      <c r="A2187" s="10">
        <v>2356</v>
      </c>
      <c r="B2187" s="10" t="s">
        <v>98</v>
      </c>
      <c r="C2187" s="10" t="s">
        <v>262</v>
      </c>
      <c r="D2187" s="11">
        <v>2671</v>
      </c>
      <c r="E2187" s="10" t="s">
        <v>52</v>
      </c>
      <c r="F2187" s="10"/>
      <c r="G2187" s="11">
        <v>2671</v>
      </c>
      <c r="I2187" s="10" t="s">
        <v>53</v>
      </c>
      <c r="L2187" s="10" t="s">
        <v>54</v>
      </c>
      <c r="M2187" s="10" t="s">
        <v>55</v>
      </c>
      <c r="N2187" s="10" t="s">
        <v>56</v>
      </c>
      <c r="O2187" s="10" t="s">
        <v>326</v>
      </c>
      <c r="P2187" s="10" t="s">
        <v>326</v>
      </c>
      <c r="R2187" s="10" t="s">
        <v>1226</v>
      </c>
      <c r="W2187" s="10" t="s">
        <v>283</v>
      </c>
      <c r="X2187" s="10" t="s">
        <v>283</v>
      </c>
      <c r="Z2187">
        <v>8.3224199999999993</v>
      </c>
      <c r="AA2187">
        <v>-79.583519999999993</v>
      </c>
      <c r="AB2187" s="10" t="s">
        <v>53</v>
      </c>
      <c r="AD2187" s="10" t="s">
        <v>53</v>
      </c>
      <c r="AE2187" s="12">
        <v>655</v>
      </c>
      <c r="AF2187" s="10" t="s">
        <v>75</v>
      </c>
      <c r="AK2187" s="10" t="str">
        <f t="shared" si="99"/>
        <v>&gt;t_Gomophia_egeriae_PNG_2671_FLMNH_101</v>
      </c>
      <c r="AL2187" s="10" t="str">
        <f t="shared" ref="AL2187:AL2250" si="100">CONCATENATE("&gt;",P2187,"_",R2187,"_",X2187,"_",Y2187,"_",E2187,"_",D2187)</f>
        <v>&gt;Gomophia_egeriae_PNG__UF_2671</v>
      </c>
      <c r="AM2187" s="10" t="s">
        <v>1227</v>
      </c>
      <c r="AP2187" s="13"/>
      <c r="AQ2187" s="13"/>
      <c r="AR2187" s="13"/>
    </row>
    <row r="2188" spans="1:64" ht="14.1" customHeight="1" x14ac:dyDescent="0.2">
      <c r="A2188" s="10">
        <v>2368</v>
      </c>
      <c r="B2188" s="10" t="s">
        <v>98</v>
      </c>
      <c r="C2188" s="10" t="s">
        <v>325</v>
      </c>
      <c r="D2188" s="11">
        <v>4017</v>
      </c>
      <c r="E2188" s="10" t="s">
        <v>52</v>
      </c>
      <c r="F2188" s="10"/>
      <c r="G2188" s="11">
        <v>4017</v>
      </c>
      <c r="I2188" s="10" t="s">
        <v>53</v>
      </c>
      <c r="L2188" s="10" t="s">
        <v>54</v>
      </c>
      <c r="M2188" s="10" t="s">
        <v>55</v>
      </c>
      <c r="N2188" s="10" t="s">
        <v>56</v>
      </c>
      <c r="O2188" s="10" t="s">
        <v>326</v>
      </c>
      <c r="P2188" s="10" t="s">
        <v>326</v>
      </c>
      <c r="R2188" s="10" t="s">
        <v>327</v>
      </c>
      <c r="W2188" s="10" t="s">
        <v>328</v>
      </c>
      <c r="X2188" s="10" t="s">
        <v>328</v>
      </c>
      <c r="Z2188" t="s">
        <v>60</v>
      </c>
      <c r="AA2188" t="s">
        <v>60</v>
      </c>
      <c r="AB2188" s="10" t="s">
        <v>207</v>
      </c>
      <c r="AE2188" s="10">
        <v>0</v>
      </c>
      <c r="AK2188" s="10" t="str">
        <f t="shared" si="99"/>
        <v>&gt;_Gomophia_egyptiaca_Samoa_4017_FLMNH_101</v>
      </c>
      <c r="AL2188" s="10" t="str">
        <f t="shared" si="100"/>
        <v>&gt;Gomophia_egyptiaca_Samoa__UF_4017</v>
      </c>
      <c r="AP2188" s="13"/>
      <c r="AQ2188" s="13"/>
      <c r="AR2188" s="13"/>
    </row>
    <row r="2189" spans="1:64" ht="14.1" customHeight="1" x14ac:dyDescent="0.2">
      <c r="A2189" s="10">
        <v>2389</v>
      </c>
      <c r="B2189" s="10" t="s">
        <v>98</v>
      </c>
      <c r="C2189" s="10" t="s">
        <v>319</v>
      </c>
      <c r="D2189" s="11">
        <v>4167</v>
      </c>
      <c r="E2189" s="10" t="s">
        <v>52</v>
      </c>
      <c r="F2189" s="10"/>
      <c r="G2189" s="11">
        <v>4167</v>
      </c>
      <c r="I2189" s="10" t="s">
        <v>53</v>
      </c>
      <c r="L2189" s="10" t="s">
        <v>54</v>
      </c>
      <c r="M2189" s="10" t="s">
        <v>55</v>
      </c>
      <c r="N2189" s="10" t="s">
        <v>56</v>
      </c>
      <c r="O2189" s="10" t="s">
        <v>326</v>
      </c>
      <c r="P2189" s="10" t="s">
        <v>326</v>
      </c>
      <c r="R2189" s="10" t="s">
        <v>327</v>
      </c>
      <c r="W2189" s="10" t="s">
        <v>329</v>
      </c>
      <c r="X2189" s="10" t="s">
        <v>329</v>
      </c>
      <c r="Z2189">
        <v>-15.376706</v>
      </c>
      <c r="AA2189">
        <v>166.959158</v>
      </c>
      <c r="AB2189" s="10" t="s">
        <v>207</v>
      </c>
      <c r="AE2189" s="10">
        <v>0</v>
      </c>
      <c r="AK2189" s="10" t="str">
        <f t="shared" si="99"/>
        <v>&gt;_Gomophia_egyptiaca_Vanuatu_4167_FLMNH_101</v>
      </c>
      <c r="AL2189" s="10" t="str">
        <f t="shared" si="100"/>
        <v>&gt;Gomophia_egyptiaca_Vanuatu__UF_4167</v>
      </c>
      <c r="AP2189" s="13"/>
      <c r="AQ2189" s="13"/>
      <c r="AR2189" s="13"/>
    </row>
    <row r="2190" spans="1:64" ht="14.1" customHeight="1" x14ac:dyDescent="0.2">
      <c r="A2190" s="10">
        <v>2318</v>
      </c>
      <c r="B2190" s="10" t="s">
        <v>98</v>
      </c>
      <c r="C2190" s="10" t="s">
        <v>331</v>
      </c>
      <c r="D2190" s="11">
        <v>4172</v>
      </c>
      <c r="E2190" s="10" t="s">
        <v>52</v>
      </c>
      <c r="F2190" s="10"/>
      <c r="G2190" s="11">
        <v>4172</v>
      </c>
      <c r="I2190" s="10" t="s">
        <v>53</v>
      </c>
      <c r="L2190" s="10" t="s">
        <v>54</v>
      </c>
      <c r="M2190" s="10" t="s">
        <v>55</v>
      </c>
      <c r="N2190" s="10" t="s">
        <v>56</v>
      </c>
      <c r="O2190" s="10" t="s">
        <v>326</v>
      </c>
      <c r="P2190" s="10" t="s">
        <v>326</v>
      </c>
      <c r="R2190" s="10" t="s">
        <v>327</v>
      </c>
      <c r="W2190" s="10" t="s">
        <v>329</v>
      </c>
      <c r="X2190" s="10" t="s">
        <v>329</v>
      </c>
      <c r="Z2190">
        <v>-15.376706</v>
      </c>
      <c r="AA2190">
        <v>166.959158</v>
      </c>
      <c r="AB2190" s="10" t="s">
        <v>207</v>
      </c>
      <c r="AE2190" s="10">
        <v>0</v>
      </c>
      <c r="AK2190" s="10" t="str">
        <f t="shared" si="99"/>
        <v>&gt;_Gomophia_egyptiaca_Vanuatu_4172_FLMNH_101</v>
      </c>
      <c r="AL2190" s="10" t="str">
        <f t="shared" si="100"/>
        <v>&gt;Gomophia_egyptiaca_Vanuatu__UF_4172</v>
      </c>
      <c r="AP2190" s="13"/>
      <c r="AQ2190" s="13"/>
      <c r="AR2190" s="13"/>
    </row>
    <row r="2191" spans="1:64" ht="14.1" customHeight="1" x14ac:dyDescent="0.2">
      <c r="A2191" s="10">
        <v>1283</v>
      </c>
      <c r="B2191" s="10" t="s">
        <v>121</v>
      </c>
      <c r="C2191" s="10" t="s">
        <v>122</v>
      </c>
      <c r="D2191" s="11">
        <v>1243</v>
      </c>
      <c r="E2191" s="10" t="s">
        <v>52</v>
      </c>
      <c r="F2191" s="10"/>
      <c r="G2191" s="11">
        <v>1243</v>
      </c>
      <c r="I2191" s="10" t="s">
        <v>53</v>
      </c>
      <c r="L2191" s="10" t="s">
        <v>54</v>
      </c>
      <c r="M2191" s="10" t="s">
        <v>55</v>
      </c>
      <c r="N2191" s="10" t="s">
        <v>123</v>
      </c>
      <c r="O2191" s="10" t="s">
        <v>124</v>
      </c>
      <c r="P2191" s="10" t="s">
        <v>124</v>
      </c>
      <c r="R2191" s="10" t="s">
        <v>125</v>
      </c>
      <c r="W2191" s="10" t="s">
        <v>126</v>
      </c>
      <c r="X2191" s="10" t="s">
        <v>126</v>
      </c>
      <c r="Z2191" t="s">
        <v>60</v>
      </c>
      <c r="AA2191" t="s">
        <v>60</v>
      </c>
      <c r="AB2191" s="10" t="s">
        <v>88</v>
      </c>
      <c r="AD2191" s="10" t="s">
        <v>89</v>
      </c>
      <c r="AE2191" s="15">
        <v>590</v>
      </c>
      <c r="AH2191" s="10" t="s">
        <v>127</v>
      </c>
      <c r="AJ2191" s="10" t="s">
        <v>128</v>
      </c>
      <c r="AK2191" s="10" t="str">
        <f t="shared" si="99"/>
        <v>&gt;_Goniaster_tessellatus_Florida_1243_FLMNH_069</v>
      </c>
      <c r="AL2191" s="10" t="str">
        <f t="shared" si="100"/>
        <v>&gt;Goniaster_tessellatus_Florida__UF_1243</v>
      </c>
      <c r="AM2191" s="10" t="s">
        <v>129</v>
      </c>
      <c r="AN2191" s="10" t="s">
        <v>130</v>
      </c>
      <c r="AP2191" s="13"/>
      <c r="AQ2191" s="13"/>
      <c r="AR2191" s="13"/>
    </row>
    <row r="2192" spans="1:64" ht="14.1" customHeight="1" x14ac:dyDescent="0.2">
      <c r="A2192" s="10">
        <v>3693</v>
      </c>
      <c r="B2192" s="10" t="s">
        <v>470</v>
      </c>
      <c r="C2192" s="10" t="s">
        <v>83</v>
      </c>
      <c r="D2192" s="10">
        <v>9757</v>
      </c>
      <c r="E2192" s="10" t="s">
        <v>52</v>
      </c>
      <c r="F2192" s="10"/>
      <c r="G2192" s="11">
        <v>9757</v>
      </c>
      <c r="I2192" s="10" t="s">
        <v>53</v>
      </c>
      <c r="L2192" s="10" t="s">
        <v>54</v>
      </c>
      <c r="M2192" s="10" t="s">
        <v>55</v>
      </c>
      <c r="N2192" s="10" t="s">
        <v>123</v>
      </c>
      <c r="O2192" s="10" t="s">
        <v>123</v>
      </c>
      <c r="P2192" s="10" t="s">
        <v>123</v>
      </c>
      <c r="W2192" s="14" t="s">
        <v>81</v>
      </c>
      <c r="X2192" s="14" t="s">
        <v>81</v>
      </c>
      <c r="Z2192">
        <v>-17.5</v>
      </c>
      <c r="AA2192">
        <v>-149.80000000000001</v>
      </c>
      <c r="AB2192" s="10" t="s">
        <v>53</v>
      </c>
      <c r="AC2192" s="10" t="s">
        <v>61</v>
      </c>
      <c r="AD2192" s="10" t="s">
        <v>74</v>
      </c>
      <c r="AE2192" s="12">
        <v>655</v>
      </c>
      <c r="AF2192" s="10" t="s">
        <v>75</v>
      </c>
      <c r="AK2192" s="10" t="str">
        <f t="shared" si="99"/>
        <v>&gt;t_Goniasteridae__Moorea_9757_FLMNH_160</v>
      </c>
      <c r="AL2192" s="10" t="str">
        <f t="shared" si="100"/>
        <v>&gt;Goniasteridae__Moorea__UF_9757</v>
      </c>
      <c r="AM2192" s="10" t="s">
        <v>836</v>
      </c>
      <c r="AN2192" s="10" t="s">
        <v>397</v>
      </c>
      <c r="AP2192" s="13"/>
      <c r="AQ2192" s="13"/>
      <c r="AR2192" s="13"/>
    </row>
    <row r="2193" spans="1:53" ht="14.1" customHeight="1" x14ac:dyDescent="0.2">
      <c r="A2193" s="10">
        <v>1318</v>
      </c>
      <c r="B2193" s="10" t="s">
        <v>121</v>
      </c>
      <c r="C2193" s="10" t="s">
        <v>338</v>
      </c>
      <c r="D2193" s="11">
        <v>4340</v>
      </c>
      <c r="E2193" s="10" t="s">
        <v>52</v>
      </c>
      <c r="F2193" s="10"/>
      <c r="G2193" s="11">
        <v>4340</v>
      </c>
      <c r="I2193" s="10" t="s">
        <v>53</v>
      </c>
      <c r="L2193" s="10" t="s">
        <v>54</v>
      </c>
      <c r="M2193" s="10" t="s">
        <v>55</v>
      </c>
      <c r="N2193" s="10" t="s">
        <v>123</v>
      </c>
      <c r="O2193" s="10" t="s">
        <v>123</v>
      </c>
      <c r="P2193" s="10" t="s">
        <v>123</v>
      </c>
      <c r="W2193" s="10" t="s">
        <v>126</v>
      </c>
      <c r="X2193" s="10" t="s">
        <v>126</v>
      </c>
      <c r="Z2193" t="s">
        <v>60</v>
      </c>
      <c r="AA2193" t="s">
        <v>60</v>
      </c>
      <c r="AB2193" s="10" t="s">
        <v>207</v>
      </c>
      <c r="AE2193" s="10">
        <v>0</v>
      </c>
      <c r="AK2193" s="10" t="str">
        <f t="shared" si="99"/>
        <v>&gt;_Goniasteridae__Florida_4340_FLMNH_069</v>
      </c>
      <c r="AL2193" s="10" t="str">
        <f t="shared" si="100"/>
        <v>&gt;Goniasteridae__Florida__UF_4340</v>
      </c>
      <c r="AP2193" s="13"/>
      <c r="AQ2193" s="13"/>
      <c r="AR2193" s="13"/>
    </row>
    <row r="2194" spans="1:53" ht="14.1" customHeight="1" x14ac:dyDescent="0.2">
      <c r="A2194" s="10">
        <v>1747</v>
      </c>
      <c r="B2194" s="10" t="s">
        <v>381</v>
      </c>
      <c r="C2194" s="10" t="s">
        <v>154</v>
      </c>
      <c r="D2194" s="11">
        <v>8871</v>
      </c>
      <c r="E2194" s="10" t="s">
        <v>52</v>
      </c>
      <c r="F2194" s="10"/>
      <c r="G2194" s="11">
        <v>8871</v>
      </c>
      <c r="H2194" s="1" t="s">
        <v>383</v>
      </c>
      <c r="I2194" s="10" t="s">
        <v>53</v>
      </c>
      <c r="L2194" s="10" t="s">
        <v>1677</v>
      </c>
      <c r="M2194" s="10" t="s">
        <v>1731</v>
      </c>
      <c r="N2194" s="10" t="s">
        <v>1732</v>
      </c>
      <c r="O2194" s="10" t="s">
        <v>2049</v>
      </c>
      <c r="P2194" s="10" t="s">
        <v>2049</v>
      </c>
      <c r="R2194" s="10" t="s">
        <v>2050</v>
      </c>
      <c r="W2194" s="10" t="s">
        <v>486</v>
      </c>
      <c r="X2194" s="10" t="s">
        <v>486</v>
      </c>
      <c r="Z2194">
        <v>-35.756300000000003</v>
      </c>
      <c r="AA2194">
        <v>138.79647</v>
      </c>
      <c r="AB2194" s="10" t="s">
        <v>53</v>
      </c>
      <c r="AE2194" s="12">
        <v>655</v>
      </c>
      <c r="AF2194" s="10" t="s">
        <v>75</v>
      </c>
      <c r="AK2194" s="10" t="str">
        <f t="shared" si="99"/>
        <v>&gt;t_Goniocidaris_tubaria_SAustralia_8871_FLMNH_084</v>
      </c>
      <c r="AL2194" s="10" t="str">
        <f t="shared" si="100"/>
        <v>&gt;Goniocidaris_tubaria_SAustralia__UF_8871</v>
      </c>
      <c r="AM2194" s="10" t="s">
        <v>2051</v>
      </c>
      <c r="AP2194" s="13"/>
      <c r="AQ2194" s="13"/>
      <c r="AR2194" s="13"/>
    </row>
    <row r="2195" spans="1:53" ht="14.1" customHeight="1" x14ac:dyDescent="0.2">
      <c r="A2195" s="10">
        <v>4322</v>
      </c>
      <c r="B2195" s="10" t="s">
        <v>1676</v>
      </c>
      <c r="C2195" s="10" t="s">
        <v>376</v>
      </c>
      <c r="D2195" s="10" t="s">
        <v>2336</v>
      </c>
      <c r="E2195" s="10" t="s">
        <v>52</v>
      </c>
      <c r="F2195" s="10"/>
      <c r="G2195" s="11">
        <v>4023</v>
      </c>
      <c r="H2195" s="1" t="s">
        <v>383</v>
      </c>
      <c r="I2195" s="10" t="s">
        <v>53</v>
      </c>
      <c r="L2195" s="10" t="s">
        <v>1677</v>
      </c>
      <c r="M2195" s="10" t="s">
        <v>1731</v>
      </c>
      <c r="N2195" s="10" t="s">
        <v>1732</v>
      </c>
      <c r="O2195" s="10" t="s">
        <v>2049</v>
      </c>
      <c r="P2195" s="10" t="s">
        <v>2049</v>
      </c>
      <c r="R2195" s="10" t="s">
        <v>2337</v>
      </c>
      <c r="S2195" s="10" t="s">
        <v>712</v>
      </c>
      <c r="T2195" s="10"/>
      <c r="W2195" s="14" t="s">
        <v>316</v>
      </c>
      <c r="X2195" s="14" t="s">
        <v>316</v>
      </c>
      <c r="Z2195">
        <v>12.879721</v>
      </c>
      <c r="AA2195">
        <v>121.774017</v>
      </c>
      <c r="AB2195" s="10" t="s">
        <v>53</v>
      </c>
      <c r="AE2195" s="20">
        <v>677</v>
      </c>
      <c r="AF2195" s="10" t="s">
        <v>75</v>
      </c>
      <c r="AJ2195" s="10" t="s">
        <v>2338</v>
      </c>
      <c r="AK2195" s="10" t="str">
        <f t="shared" si="99"/>
        <v>&gt;t_Goniocidaris_flovigeracf_Philippines_4023B_FLMNH_180</v>
      </c>
      <c r="AL2195" s="10" t="str">
        <f t="shared" si="100"/>
        <v>&gt;Goniocidaris_flovigera_Philippines__UF_4023B</v>
      </c>
      <c r="AM2195" s="30" t="s">
        <v>2339</v>
      </c>
      <c r="AP2195" s="13"/>
      <c r="AQ2195" s="13"/>
    </row>
    <row r="2196" spans="1:53" ht="14.1" customHeight="1" x14ac:dyDescent="0.2">
      <c r="A2196" s="10">
        <v>4310</v>
      </c>
      <c r="B2196" s="10" t="s">
        <v>1676</v>
      </c>
      <c r="C2196" s="10" t="s">
        <v>266</v>
      </c>
      <c r="D2196" s="10" t="s">
        <v>2559</v>
      </c>
      <c r="E2196" s="10" t="s">
        <v>52</v>
      </c>
      <c r="F2196" s="10"/>
      <c r="G2196" s="11">
        <v>4023</v>
      </c>
      <c r="H2196" s="1" t="s">
        <v>383</v>
      </c>
      <c r="I2196" s="10" t="s">
        <v>53</v>
      </c>
      <c r="L2196" s="10" t="s">
        <v>1677</v>
      </c>
      <c r="M2196" s="10" t="s">
        <v>1731</v>
      </c>
      <c r="N2196" s="10" t="s">
        <v>1732</v>
      </c>
      <c r="O2196" s="10" t="s">
        <v>2049</v>
      </c>
      <c r="P2196" s="10" t="s">
        <v>2049</v>
      </c>
      <c r="R2196" s="10" t="s">
        <v>2337</v>
      </c>
      <c r="S2196" s="10" t="s">
        <v>712</v>
      </c>
      <c r="T2196" s="10"/>
      <c r="W2196" s="14" t="s">
        <v>316</v>
      </c>
      <c r="X2196" s="14" t="s">
        <v>316</v>
      </c>
      <c r="Z2196">
        <v>12.879721</v>
      </c>
      <c r="AA2196">
        <v>121.774017</v>
      </c>
      <c r="AB2196" s="10" t="s">
        <v>53</v>
      </c>
      <c r="AE2196" s="20">
        <v>676</v>
      </c>
      <c r="AF2196" s="10" t="s">
        <v>75</v>
      </c>
      <c r="AJ2196" s="10" t="s">
        <v>2338</v>
      </c>
      <c r="AK2196" s="10" t="str">
        <f t="shared" si="99"/>
        <v>&gt;t_Goniocidaris_flovigeracf_Philippines_4023A_FLMNH_180</v>
      </c>
      <c r="AL2196" s="10" t="str">
        <f t="shared" si="100"/>
        <v>&gt;Goniocidaris_flovigera_Philippines__UF_4023A</v>
      </c>
      <c r="AM2196" s="30" t="s">
        <v>2560</v>
      </c>
      <c r="AP2196" s="13"/>
      <c r="AQ2196" s="13"/>
    </row>
    <row r="2197" spans="1:53" ht="14.1" customHeight="1" x14ac:dyDescent="0.2">
      <c r="A2197" s="10">
        <v>1777</v>
      </c>
      <c r="B2197" s="10" t="s">
        <v>381</v>
      </c>
      <c r="C2197" s="10" t="s">
        <v>342</v>
      </c>
      <c r="D2197" s="10" t="s">
        <v>15249</v>
      </c>
      <c r="E2197" s="10" t="s">
        <v>684</v>
      </c>
      <c r="F2197" s="10"/>
      <c r="G2197" s="11" t="s">
        <v>15250</v>
      </c>
      <c r="I2197" s="10" t="s">
        <v>686</v>
      </c>
      <c r="L2197" s="10" t="s">
        <v>14867</v>
      </c>
      <c r="N2197" s="10" t="s">
        <v>15251</v>
      </c>
      <c r="O2197" s="10" t="s">
        <v>15251</v>
      </c>
      <c r="P2197" s="10" t="s">
        <v>15251</v>
      </c>
      <c r="W2197" s="10" t="s">
        <v>783</v>
      </c>
      <c r="X2197" s="10" t="s">
        <v>783</v>
      </c>
      <c r="Z2197">
        <v>26.666679999999999</v>
      </c>
      <c r="AA2197">
        <v>-110.72792</v>
      </c>
      <c r="AB2197" s="10" t="s">
        <v>53</v>
      </c>
      <c r="AD2197" s="10" t="s">
        <v>53</v>
      </c>
      <c r="AE2197" s="12">
        <v>655</v>
      </c>
      <c r="AF2197" s="10" t="s">
        <v>75</v>
      </c>
      <c r="AH2197" s="10" t="s">
        <v>15252</v>
      </c>
      <c r="AJ2197" s="10" t="s">
        <v>15253</v>
      </c>
      <c r="AK2197" s="10" t="str">
        <f t="shared" si="99"/>
        <v>&gt;t_Gorgonocephalidae__Gulf_CA_deep_DSB18_FLMNH_084</v>
      </c>
      <c r="AL2197" s="10" t="str">
        <f t="shared" si="100"/>
        <v>&gt;Gorgonocephalidae__Gulf_CA_deep__UNAM_DSB18</v>
      </c>
      <c r="AM2197" s="10" t="s">
        <v>15254</v>
      </c>
      <c r="BA2197" s="15" t="s">
        <v>786</v>
      </c>
    </row>
    <row r="2198" spans="1:53" ht="14.1" customHeight="1" x14ac:dyDescent="0.2">
      <c r="A2198" s="10">
        <v>1875</v>
      </c>
      <c r="B2198" s="10" t="s">
        <v>227</v>
      </c>
      <c r="C2198" s="10" t="s">
        <v>690</v>
      </c>
      <c r="D2198" s="10" t="s">
        <v>15255</v>
      </c>
      <c r="E2198" s="10" t="s">
        <v>684</v>
      </c>
      <c r="F2198" s="10"/>
      <c r="G2198" s="11" t="s">
        <v>15256</v>
      </c>
      <c r="I2198" s="10" t="s">
        <v>686</v>
      </c>
      <c r="L2198" s="10" t="s">
        <v>14867</v>
      </c>
      <c r="N2198" s="10" t="s">
        <v>15251</v>
      </c>
      <c r="O2198" s="10" t="s">
        <v>15251</v>
      </c>
      <c r="P2198" s="10" t="s">
        <v>15251</v>
      </c>
      <c r="W2198" s="10" t="s">
        <v>783</v>
      </c>
      <c r="X2198" s="10" t="s">
        <v>783</v>
      </c>
      <c r="Z2198">
        <v>26.666679999999999</v>
      </c>
      <c r="AA2198">
        <v>-110.72792</v>
      </c>
      <c r="AB2198" s="10" t="s">
        <v>53</v>
      </c>
      <c r="AD2198" s="10" t="s">
        <v>53</v>
      </c>
      <c r="AE2198" s="12">
        <v>655</v>
      </c>
      <c r="AH2198" s="10" t="s">
        <v>15252</v>
      </c>
      <c r="AJ2198" s="10" t="s">
        <v>15257</v>
      </c>
      <c r="AK2198" s="10" t="str">
        <f t="shared" si="99"/>
        <v>&gt;_Gorgonocephalidae__Gulf_CA_deep_DSB19_FLMNH_085</v>
      </c>
      <c r="AL2198" s="10" t="str">
        <f t="shared" si="100"/>
        <v>&gt;Gorgonocephalidae__Gulf_CA_deep__UNAM_DSB19</v>
      </c>
      <c r="AM2198" s="10" t="s">
        <v>15254</v>
      </c>
      <c r="BA2198" s="15" t="s">
        <v>786</v>
      </c>
    </row>
    <row r="2199" spans="1:53" ht="14.1" customHeight="1" x14ac:dyDescent="0.2">
      <c r="A2199" s="10">
        <v>3314</v>
      </c>
      <c r="B2199" s="10" t="s">
        <v>1773</v>
      </c>
      <c r="C2199" s="10" t="s">
        <v>398</v>
      </c>
      <c r="D2199" s="11">
        <v>2356</v>
      </c>
      <c r="E2199" s="10" t="s">
        <v>52</v>
      </c>
      <c r="F2199" s="10"/>
      <c r="G2199" s="11">
        <v>2356</v>
      </c>
      <c r="I2199" s="10" t="s">
        <v>53</v>
      </c>
      <c r="L2199" s="10" t="s">
        <v>1677</v>
      </c>
      <c r="M2199" s="10" t="s">
        <v>1691</v>
      </c>
      <c r="N2199" s="10" t="s">
        <v>1872</v>
      </c>
      <c r="O2199" s="10" t="s">
        <v>1873</v>
      </c>
      <c r="P2199" s="10" t="s">
        <v>1873</v>
      </c>
      <c r="R2199" s="10" t="s">
        <v>1412</v>
      </c>
      <c r="W2199" s="10" t="s">
        <v>126</v>
      </c>
      <c r="X2199" s="10" t="s">
        <v>126</v>
      </c>
      <c r="Z2199" t="s">
        <v>60</v>
      </c>
      <c r="AA2199" t="s">
        <v>60</v>
      </c>
      <c r="AB2199" s="10" t="s">
        <v>207</v>
      </c>
      <c r="AE2199" s="10">
        <v>0</v>
      </c>
      <c r="AK2199" s="10" t="str">
        <f t="shared" si="99"/>
        <v>&gt;_Gracilechinus_gracilis_Florida_2356_FLMNH_132</v>
      </c>
      <c r="AL2199" s="10" t="str">
        <f t="shared" si="100"/>
        <v>&gt;Gracilechinus_gracilis_Florida__UF_2356</v>
      </c>
      <c r="AP2199" s="13"/>
      <c r="AQ2199" s="13"/>
      <c r="AR2199" s="13"/>
    </row>
    <row r="2200" spans="1:53" ht="14.1" customHeight="1" x14ac:dyDescent="0.2">
      <c r="A2200" s="10">
        <v>2145</v>
      </c>
      <c r="B2200" s="10" t="s">
        <v>64</v>
      </c>
      <c r="C2200" s="10" t="s">
        <v>373</v>
      </c>
      <c r="D2200" s="10">
        <v>9487</v>
      </c>
      <c r="E2200" s="10" t="s">
        <v>52</v>
      </c>
      <c r="F2200" s="10"/>
      <c r="G2200" s="11">
        <v>9487</v>
      </c>
      <c r="I2200" s="10" t="s">
        <v>53</v>
      </c>
      <c r="L2200" s="10" t="s">
        <v>14867</v>
      </c>
      <c r="M2200" s="10" t="s">
        <v>14868</v>
      </c>
      <c r="N2200" s="10" t="s">
        <v>14869</v>
      </c>
      <c r="O2200" s="34" t="s">
        <v>14939</v>
      </c>
      <c r="P2200" s="34" t="s">
        <v>14939</v>
      </c>
      <c r="Q2200" s="34"/>
      <c r="R2200" s="34" t="s">
        <v>14940</v>
      </c>
      <c r="S2200" s="34"/>
      <c r="T2200" s="34"/>
      <c r="U2200" s="34"/>
      <c r="W2200" s="10" t="s">
        <v>67</v>
      </c>
      <c r="X2200" s="10" t="s">
        <v>67</v>
      </c>
      <c r="Z2200" t="s">
        <v>60</v>
      </c>
      <c r="AA2200" t="s">
        <v>60</v>
      </c>
      <c r="AB2200" s="10" t="s">
        <v>88</v>
      </c>
      <c r="AD2200" s="10" t="s">
        <v>89</v>
      </c>
      <c r="AE2200" s="12">
        <v>655</v>
      </c>
      <c r="AH2200" s="10" t="s">
        <v>14941</v>
      </c>
      <c r="AK2200" s="10" t="str">
        <f t="shared" si="99"/>
        <v>&gt;_Gymnolophus_obscura_Ningaloo_9487_FLMNH_094</v>
      </c>
      <c r="AL2200" s="10" t="str">
        <f t="shared" si="100"/>
        <v>&gt;Gymnolophus_obscura_Ningaloo__UF_9487</v>
      </c>
      <c r="AM2200" s="10" t="s">
        <v>14942</v>
      </c>
      <c r="AP2200" s="13"/>
      <c r="AQ2200" s="13"/>
      <c r="AR2200" s="13"/>
    </row>
    <row r="2201" spans="1:53" ht="14.1" customHeight="1" x14ac:dyDescent="0.2">
      <c r="A2201" s="10">
        <v>4412</v>
      </c>
      <c r="B2201" s="10" t="s">
        <v>399</v>
      </c>
      <c r="C2201" s="10" t="s">
        <v>236</v>
      </c>
      <c r="D2201" s="10">
        <v>9497</v>
      </c>
      <c r="E2201" s="10" t="s">
        <v>52</v>
      </c>
      <c r="F2201" s="10"/>
      <c r="G2201" s="11">
        <v>9497</v>
      </c>
      <c r="I2201" s="10" t="s">
        <v>53</v>
      </c>
      <c r="L2201" s="10" t="s">
        <v>14867</v>
      </c>
      <c r="M2201" s="10" t="s">
        <v>14868</v>
      </c>
      <c r="N2201" s="10" t="s">
        <v>14869</v>
      </c>
      <c r="O2201" s="34" t="s">
        <v>14939</v>
      </c>
      <c r="P2201" s="34" t="s">
        <v>14939</v>
      </c>
      <c r="Q2201" s="34"/>
      <c r="R2201" s="34" t="s">
        <v>14940</v>
      </c>
      <c r="S2201" s="34"/>
      <c r="T2201" s="34"/>
      <c r="U2201" s="34"/>
      <c r="W2201" s="10" t="s">
        <v>67</v>
      </c>
      <c r="X2201" s="10" t="s">
        <v>67</v>
      </c>
      <c r="Z2201" t="s">
        <v>60</v>
      </c>
      <c r="AA2201" t="s">
        <v>60</v>
      </c>
      <c r="AB2201" s="10" t="s">
        <v>207</v>
      </c>
      <c r="AE2201" s="10">
        <v>0</v>
      </c>
      <c r="AK2201" s="10" t="str">
        <f t="shared" si="99"/>
        <v>&gt;_Gymnolophus_obscura_Ningaloo_9497_FLMNH_186</v>
      </c>
      <c r="AL2201" s="10" t="str">
        <f t="shared" si="100"/>
        <v>&gt;Gymnolophus_obscura_Ningaloo__UF_9497</v>
      </c>
      <c r="AP2201" s="13"/>
      <c r="AQ2201" s="13"/>
      <c r="AR2201" s="13"/>
    </row>
    <row r="2202" spans="1:53" ht="14.1" customHeight="1" x14ac:dyDescent="0.2">
      <c r="A2202" s="10">
        <v>6250</v>
      </c>
      <c r="B2202" s="33" t="s">
        <v>3498</v>
      </c>
      <c r="C2202" s="33"/>
      <c r="D2202" s="33" t="s">
        <v>3499</v>
      </c>
      <c r="E2202" s="10" t="s">
        <v>3371</v>
      </c>
      <c r="F2202" s="10"/>
      <c r="G2202" s="36" t="s">
        <v>3500</v>
      </c>
      <c r="H2202" s="13"/>
      <c r="I2202" s="33" t="s">
        <v>53</v>
      </c>
      <c r="L2202" s="14" t="s">
        <v>2752</v>
      </c>
      <c r="M2202" s="14" t="s">
        <v>2753</v>
      </c>
      <c r="N2202" t="s">
        <v>3501</v>
      </c>
      <c r="O2202" s="14" t="s">
        <v>3502</v>
      </c>
      <c r="P2202" s="14" t="s">
        <v>3502</v>
      </c>
      <c r="Q2202" s="14"/>
      <c r="R2202" s="14" t="s">
        <v>3503</v>
      </c>
      <c r="S2202" s="14"/>
      <c r="T2202" s="14"/>
      <c r="U2202" s="14"/>
      <c r="V2202" s="14"/>
      <c r="W2202" s="14" t="s">
        <v>446</v>
      </c>
      <c r="X2202" s="14" t="s">
        <v>446</v>
      </c>
      <c r="Y2202" s="34"/>
      <c r="Z2202" t="s">
        <v>60</v>
      </c>
      <c r="AA2202" t="s">
        <v>60</v>
      </c>
      <c r="AB2202" s="10" t="s">
        <v>2803</v>
      </c>
      <c r="AC2202" s="14"/>
      <c r="AD2202" s="14"/>
      <c r="AE2202" s="34">
        <v>0</v>
      </c>
      <c r="AF2202" s="14"/>
      <c r="AG2202" s="14"/>
      <c r="AH2202" s="14" t="s">
        <v>3504</v>
      </c>
      <c r="AI2202" s="14"/>
      <c r="AJ2202" s="14" t="s">
        <v>3505</v>
      </c>
      <c r="AK2202" s="10" t="str">
        <f t="shared" si="99"/>
        <v>&gt;_Havelockia_fastigata_WAustralia_MOLAF_0211_TW3</v>
      </c>
      <c r="AL2202" s="10" t="str">
        <f t="shared" si="100"/>
        <v>&gt;Havelockia_fastigata_WAustralia__NMV_MOLAF_0211</v>
      </c>
      <c r="AM2202" s="14" t="s">
        <v>2756</v>
      </c>
      <c r="AN2202" s="14"/>
      <c r="AO2202" s="14"/>
      <c r="AP2202" s="14"/>
      <c r="AQ2202" s="14"/>
      <c r="AR2202" s="14"/>
      <c r="AS2202" s="14" t="s">
        <v>3506</v>
      </c>
      <c r="AT2202" s="14"/>
      <c r="AU2202" s="14" t="s">
        <v>2758</v>
      </c>
      <c r="AV2202" s="14" t="s">
        <v>2759</v>
      </c>
      <c r="AW2202" s="14" t="s">
        <v>2759</v>
      </c>
      <c r="AX2202" s="14"/>
      <c r="AY2202" s="14"/>
      <c r="AZ2202" s="41" t="s">
        <v>3419</v>
      </c>
      <c r="BA2202" s="42"/>
    </row>
    <row r="2203" spans="1:53" ht="14.1" customHeight="1" x14ac:dyDescent="0.2">
      <c r="A2203" s="10">
        <v>5856</v>
      </c>
      <c r="B2203" s="33" t="s">
        <v>6976</v>
      </c>
      <c r="C2203" s="33"/>
      <c r="D2203" s="33" t="s">
        <v>6977</v>
      </c>
      <c r="E2203" s="10" t="s">
        <v>3371</v>
      </c>
      <c r="F2203" s="10"/>
      <c r="G2203" s="36" t="s">
        <v>6978</v>
      </c>
      <c r="H2203" s="13"/>
      <c r="I2203" s="33" t="s">
        <v>53</v>
      </c>
      <c r="J2203" s="5" t="s">
        <v>6979</v>
      </c>
      <c r="K2203" s="5"/>
      <c r="L2203" s="14" t="s">
        <v>2752</v>
      </c>
      <c r="M2203" s="14" t="s">
        <v>2753</v>
      </c>
      <c r="N2203" t="s">
        <v>3501</v>
      </c>
      <c r="O2203" s="30" t="s">
        <v>3502</v>
      </c>
      <c r="P2203" s="30" t="s">
        <v>3502</v>
      </c>
      <c r="Q2203" s="30"/>
      <c r="R2203" s="14" t="s">
        <v>3503</v>
      </c>
      <c r="S2203" s="14"/>
      <c r="T2203" s="14"/>
      <c r="U2203" s="14"/>
      <c r="V2203" s="14"/>
      <c r="W2203" s="14" t="s">
        <v>3548</v>
      </c>
      <c r="X2203" s="14" t="s">
        <v>3548</v>
      </c>
      <c r="Y2203" s="34"/>
      <c r="Z2203">
        <v>-15.009</v>
      </c>
      <c r="AA2203">
        <v>124.60357999999999</v>
      </c>
      <c r="AB2203" s="14" t="s">
        <v>53</v>
      </c>
      <c r="AC2203" s="14"/>
      <c r="AD2203" s="14" t="s">
        <v>53</v>
      </c>
      <c r="AE2203" s="34">
        <v>652</v>
      </c>
      <c r="AF2203" s="14" t="s">
        <v>75</v>
      </c>
      <c r="AG2203" s="14"/>
      <c r="AH2203" s="14" t="s">
        <v>3504</v>
      </c>
      <c r="AI2203" s="14"/>
      <c r="AJ2203" s="14" t="s">
        <v>3505</v>
      </c>
      <c r="AK2203" s="10" t="str">
        <f t="shared" si="99"/>
        <v>&gt;t_Havelockia_fastigata_NWAustralia_MOLAF_0404_S0258</v>
      </c>
      <c r="AL2203" s="10" t="str">
        <f t="shared" si="100"/>
        <v>&gt;Havelockia_fastigata_NWAustralia__NMV_MOLAF_0404</v>
      </c>
      <c r="AM2203" s="14" t="s">
        <v>6980</v>
      </c>
      <c r="AN2203" s="14"/>
      <c r="AO2203" s="14"/>
      <c r="AP2203" s="14"/>
      <c r="AQ2203" s="14"/>
      <c r="AR2203" s="14"/>
      <c r="AS2203" s="14" t="s">
        <v>3953</v>
      </c>
      <c r="AT2203" s="14"/>
      <c r="AU2203" s="14" t="s">
        <v>2759</v>
      </c>
      <c r="AV2203" s="14" t="s">
        <v>2758</v>
      </c>
      <c r="AW2203" s="14" t="s">
        <v>2759</v>
      </c>
      <c r="AX2203" s="14"/>
      <c r="AY2203" s="14"/>
      <c r="AZ2203" s="41" t="s">
        <v>3550</v>
      </c>
      <c r="BA2203" s="35"/>
    </row>
    <row r="2204" spans="1:53" ht="14.1" customHeight="1" x14ac:dyDescent="0.2">
      <c r="A2204" s="10">
        <v>7240</v>
      </c>
      <c r="B2204" t="s">
        <v>13713</v>
      </c>
      <c r="D2204" s="50" t="s">
        <v>13714</v>
      </c>
      <c r="E2204" t="s">
        <v>6346</v>
      </c>
      <c r="G2204" t="s">
        <v>13715</v>
      </c>
      <c r="L2204" s="10" t="s">
        <v>2752</v>
      </c>
      <c r="M2204" t="s">
        <v>2753</v>
      </c>
      <c r="N2204" t="s">
        <v>3501</v>
      </c>
      <c r="O2204" s="87" t="s">
        <v>3502</v>
      </c>
      <c r="P2204" s="87" t="s">
        <v>3502</v>
      </c>
      <c r="Q2204" s="76"/>
      <c r="R2204" s="87" t="s">
        <v>13716</v>
      </c>
      <c r="X2204" s="50" t="s">
        <v>13428</v>
      </c>
      <c r="Z2204">
        <v>-13.815949</v>
      </c>
      <c r="AA2204">
        <v>127.32144099999999</v>
      </c>
      <c r="AL2204" s="10" t="str">
        <f t="shared" si="100"/>
        <v>&gt;Havelockia_versicolor_Western Australia__WAM_MOLAF_1432</v>
      </c>
      <c r="AM2204" t="s">
        <v>13717</v>
      </c>
    </row>
    <row r="2205" spans="1:53" ht="14.1" customHeight="1" x14ac:dyDescent="0.2">
      <c r="A2205" s="10">
        <v>5855</v>
      </c>
      <c r="B2205" s="33" t="s">
        <v>11740</v>
      </c>
      <c r="C2205" s="33"/>
      <c r="D2205" s="33" t="s">
        <v>11741</v>
      </c>
      <c r="E2205" s="10" t="s">
        <v>3371</v>
      </c>
      <c r="F2205" s="10"/>
      <c r="G2205" s="36" t="s">
        <v>11742</v>
      </c>
      <c r="H2205" s="13"/>
      <c r="I2205" s="33" t="s">
        <v>53</v>
      </c>
      <c r="J2205" s="5" t="s">
        <v>11743</v>
      </c>
      <c r="K2205" s="5"/>
      <c r="L2205" s="14" t="s">
        <v>2752</v>
      </c>
      <c r="M2205" s="14" t="s">
        <v>2753</v>
      </c>
      <c r="N2205" t="s">
        <v>3501</v>
      </c>
      <c r="O2205" s="30" t="s">
        <v>3502</v>
      </c>
      <c r="P2205" s="30" t="s">
        <v>3502</v>
      </c>
      <c r="Q2205" s="30"/>
      <c r="R2205" s="14" t="s">
        <v>3503</v>
      </c>
      <c r="S2205" s="14"/>
      <c r="T2205" s="14"/>
      <c r="U2205" s="14"/>
      <c r="V2205" s="14"/>
      <c r="W2205" s="14" t="s">
        <v>3548</v>
      </c>
      <c r="X2205" s="14" t="s">
        <v>3548</v>
      </c>
      <c r="Y2205" s="34"/>
      <c r="Z2205">
        <v>-15.009</v>
      </c>
      <c r="AA2205">
        <v>124.60357999999999</v>
      </c>
      <c r="AB2205" s="14" t="s">
        <v>53</v>
      </c>
      <c r="AC2205" s="14"/>
      <c r="AD2205" s="14" t="s">
        <v>53</v>
      </c>
      <c r="AE2205" s="34">
        <v>652</v>
      </c>
      <c r="AF2205" s="14" t="s">
        <v>75</v>
      </c>
      <c r="AG2205" s="14"/>
      <c r="AH2205" s="14" t="s">
        <v>11744</v>
      </c>
      <c r="AI2205" s="14"/>
      <c r="AJ2205" s="14" t="s">
        <v>3505</v>
      </c>
      <c r="AK2205" s="10" t="str">
        <f>CONCATENATE("&gt;",AF2205,"_",O2205,"_",R2205,S2205,"_",X2205,"_",D2205,"_",B2205)</f>
        <v>&gt;t_Havelockia_fastigata_NWAustralia_MOLAF_0403_S0257</v>
      </c>
      <c r="AL2205" s="10" t="str">
        <f t="shared" si="100"/>
        <v>&gt;Havelockia_fastigata_NWAustralia__NMV_MOLAF_0403</v>
      </c>
      <c r="AM2205" s="14" t="s">
        <v>11745</v>
      </c>
      <c r="AN2205" s="14"/>
      <c r="AO2205" s="14"/>
      <c r="AP2205" s="14"/>
      <c r="AQ2205" s="14"/>
      <c r="AR2205" s="14"/>
      <c r="AS2205" s="14" t="s">
        <v>11746</v>
      </c>
      <c r="AT2205" s="14"/>
      <c r="AU2205" s="14" t="s">
        <v>2758</v>
      </c>
      <c r="AV2205" s="14" t="s">
        <v>2758</v>
      </c>
      <c r="AW2205" s="14" t="s">
        <v>2759</v>
      </c>
      <c r="AX2205" s="14"/>
      <c r="AY2205" s="14"/>
      <c r="AZ2205" s="41" t="s">
        <v>3550</v>
      </c>
      <c r="BA2205" s="35"/>
    </row>
    <row r="2206" spans="1:53" ht="14.1" customHeight="1" x14ac:dyDescent="0.2">
      <c r="A2206" s="10">
        <v>1157</v>
      </c>
      <c r="B2206" s="10" t="s">
        <v>3975</v>
      </c>
      <c r="C2206" s="10" t="s">
        <v>341</v>
      </c>
      <c r="D2206" s="10" t="s">
        <v>5899</v>
      </c>
      <c r="E2206" s="10" t="s">
        <v>3977</v>
      </c>
      <c r="F2206" s="10"/>
      <c r="G2206" s="11" t="s">
        <v>5900</v>
      </c>
      <c r="I2206" s="10" t="s">
        <v>53</v>
      </c>
      <c r="L2206" s="10" t="s">
        <v>2752</v>
      </c>
      <c r="M2206" s="10" t="s">
        <v>2753</v>
      </c>
      <c r="N2206" t="s">
        <v>3501</v>
      </c>
      <c r="O2206" s="10" t="s">
        <v>3502</v>
      </c>
      <c r="P2206" s="10" t="s">
        <v>3502</v>
      </c>
      <c r="R2206" s="10" t="s">
        <v>3394</v>
      </c>
      <c r="Z2206" t="s">
        <v>60</v>
      </c>
      <c r="AA2206" t="s">
        <v>60</v>
      </c>
      <c r="AB2206" s="10" t="s">
        <v>207</v>
      </c>
      <c r="AE2206" s="10">
        <v>0</v>
      </c>
      <c r="AK2206" s="10" t="str">
        <f>CONCATENATE("&gt;",AF2206,"_",O2206,"_",R2206,S2206,"_",X2206,"_",D2206,"_",B2206)</f>
        <v>&gt;_Havelockia_sp2__FM_QM09_016_FLMNH_057</v>
      </c>
      <c r="AL2206" s="10" t="str">
        <f t="shared" si="100"/>
        <v>&gt;Havelockia_sp2___QM_FM_QM09_016</v>
      </c>
    </row>
    <row r="2207" spans="1:53" ht="14.1" customHeight="1" x14ac:dyDescent="0.2">
      <c r="A2207" s="10">
        <v>7241</v>
      </c>
      <c r="B2207" t="s">
        <v>14855</v>
      </c>
      <c r="D2207" s="50" t="s">
        <v>14856</v>
      </c>
      <c r="E2207" t="s">
        <v>6346</v>
      </c>
      <c r="G2207" t="s">
        <v>13715</v>
      </c>
      <c r="L2207" s="10" t="s">
        <v>2752</v>
      </c>
      <c r="M2207" t="s">
        <v>2753</v>
      </c>
      <c r="N2207" t="s">
        <v>3501</v>
      </c>
      <c r="O2207" s="87" t="s">
        <v>3502</v>
      </c>
      <c r="P2207" s="87" t="s">
        <v>3502</v>
      </c>
      <c r="Q2207" s="76"/>
      <c r="R2207" s="87" t="s">
        <v>13716</v>
      </c>
      <c r="X2207" s="50" t="s">
        <v>13428</v>
      </c>
      <c r="Z2207">
        <v>-13.815949</v>
      </c>
      <c r="AA2207">
        <v>127.32144099999999</v>
      </c>
      <c r="AL2207" s="10" t="str">
        <f t="shared" si="100"/>
        <v>&gt;Havelockia_versicolor_Western Australia__WAM_MOLAF_1433</v>
      </c>
    </row>
    <row r="2208" spans="1:53" ht="14.1" customHeight="1" x14ac:dyDescent="0.2">
      <c r="A2208" s="10">
        <v>7269</v>
      </c>
      <c r="B2208" t="s">
        <v>14045</v>
      </c>
      <c r="D2208" s="50" t="s">
        <v>14046</v>
      </c>
      <c r="E2208" t="s">
        <v>6346</v>
      </c>
      <c r="G2208" t="s">
        <v>14047</v>
      </c>
      <c r="L2208" s="10" t="s">
        <v>2752</v>
      </c>
      <c r="M2208" t="s">
        <v>2753</v>
      </c>
      <c r="N2208" t="s">
        <v>3566</v>
      </c>
      <c r="O2208" s="87" t="s">
        <v>10647</v>
      </c>
      <c r="P2208" s="87" t="s">
        <v>10647</v>
      </c>
      <c r="Q2208" s="76"/>
      <c r="R2208" s="87" t="s">
        <v>10648</v>
      </c>
      <c r="X2208" s="50" t="s">
        <v>13428</v>
      </c>
      <c r="Z2208">
        <v>-13.898638999999999</v>
      </c>
      <c r="AA2208">
        <v>127.34358400000001</v>
      </c>
      <c r="AL2208" s="10" t="str">
        <f t="shared" si="100"/>
        <v>&gt;Hemithyone_semperi_Western Australia__WAM_MOLAF_1473</v>
      </c>
      <c r="AM2208" t="s">
        <v>14048</v>
      </c>
    </row>
    <row r="2209" spans="1:44" ht="14.1" customHeight="1" x14ac:dyDescent="0.2">
      <c r="A2209" s="10">
        <v>1002</v>
      </c>
      <c r="B2209" s="10" t="s">
        <v>1754</v>
      </c>
      <c r="C2209" s="10" t="s">
        <v>336</v>
      </c>
      <c r="D2209" s="11">
        <v>7486</v>
      </c>
      <c r="E2209" s="10" t="s">
        <v>52</v>
      </c>
      <c r="F2209" s="10"/>
      <c r="G2209" s="11">
        <v>7486</v>
      </c>
      <c r="I2209" s="10" t="s">
        <v>53</v>
      </c>
      <c r="J2209" s="5" t="s">
        <v>10646</v>
      </c>
      <c r="K2209" s="5"/>
      <c r="L2209" s="10" t="s">
        <v>2752</v>
      </c>
      <c r="M2209" s="10" t="s">
        <v>2753</v>
      </c>
      <c r="N2209" s="10" t="s">
        <v>3566</v>
      </c>
      <c r="O2209" s="10" t="s">
        <v>10647</v>
      </c>
      <c r="P2209" s="10" t="s">
        <v>10647</v>
      </c>
      <c r="R2209" s="10" t="s">
        <v>10648</v>
      </c>
      <c r="W2209" s="10" t="s">
        <v>3938</v>
      </c>
      <c r="X2209" s="10" t="s">
        <v>3938</v>
      </c>
      <c r="Z2209">
        <v>-13.4244</v>
      </c>
      <c r="AA2209">
        <v>48.364199999999997</v>
      </c>
      <c r="AB2209" s="10" t="s">
        <v>53</v>
      </c>
      <c r="AD2209" s="10" t="s">
        <v>53</v>
      </c>
      <c r="AE2209" s="12">
        <v>655</v>
      </c>
      <c r="AF2209" s="10" t="s">
        <v>75</v>
      </c>
      <c r="AK2209" s="10" t="str">
        <f>CONCATENATE("&gt;",AF2209,"_",O2209,"_",R2209,S2209,"_",X2209,"_",D2209,"_",B2209)</f>
        <v>&gt;t_Hemithyone_semperi_Madagascar_7486_FLMNH_043</v>
      </c>
      <c r="AL2209" s="10" t="str">
        <f t="shared" si="100"/>
        <v>&gt;Hemithyone_semperi_Madagascar__UF_7486</v>
      </c>
      <c r="AM2209" s="10" t="s">
        <v>10649</v>
      </c>
      <c r="AN2209" s="10" t="s">
        <v>139</v>
      </c>
      <c r="AP2209" s="13"/>
      <c r="AQ2209" s="13"/>
      <c r="AR2209" s="13"/>
    </row>
    <row r="2210" spans="1:44" ht="14.1" customHeight="1" x14ac:dyDescent="0.2">
      <c r="A2210" s="10">
        <v>978</v>
      </c>
      <c r="B2210" s="10" t="s">
        <v>1754</v>
      </c>
      <c r="C2210" s="10" t="s">
        <v>184</v>
      </c>
      <c r="D2210" s="11">
        <v>7487</v>
      </c>
      <c r="E2210" s="10" t="s">
        <v>52</v>
      </c>
      <c r="F2210" s="10"/>
      <c r="G2210" s="11">
        <v>7487</v>
      </c>
      <c r="I2210" s="10" t="s">
        <v>53</v>
      </c>
      <c r="J2210" s="5" t="s">
        <v>10650</v>
      </c>
      <c r="K2210" s="5"/>
      <c r="L2210" s="10" t="s">
        <v>2752</v>
      </c>
      <c r="M2210" s="10" t="s">
        <v>2753</v>
      </c>
      <c r="N2210" s="10" t="s">
        <v>3566</v>
      </c>
      <c r="O2210" s="10" t="s">
        <v>10647</v>
      </c>
      <c r="P2210" s="10" t="s">
        <v>10647</v>
      </c>
      <c r="R2210" s="10" t="s">
        <v>10648</v>
      </c>
      <c r="W2210" s="10" t="s">
        <v>3938</v>
      </c>
      <c r="X2210" s="10" t="s">
        <v>3938</v>
      </c>
      <c r="Z2210">
        <v>-13.4244</v>
      </c>
      <c r="AA2210">
        <v>48.364199999999997</v>
      </c>
      <c r="AB2210" s="10" t="s">
        <v>53</v>
      </c>
      <c r="AD2210" s="10" t="s">
        <v>53</v>
      </c>
      <c r="AE2210" s="12">
        <v>655</v>
      </c>
      <c r="AK2210" s="10" t="str">
        <f>CONCATENATE("&gt;",AF2210,"_",O2210,"_",R2210,S2210,"_",X2210,"_",D2210,"_",B2210)</f>
        <v>&gt;_Hemithyone_semperi_Madagascar_7487_FLMNH_043</v>
      </c>
      <c r="AL2210" s="10" t="str">
        <f t="shared" si="100"/>
        <v>&gt;Hemithyone_semperi_Madagascar__UF_7487</v>
      </c>
      <c r="AM2210" s="10" t="s">
        <v>10651</v>
      </c>
      <c r="AN2210" s="10" t="s">
        <v>139</v>
      </c>
      <c r="AP2210" s="13"/>
      <c r="AQ2210" s="13"/>
      <c r="AR2210" s="13"/>
    </row>
    <row r="2211" spans="1:44" ht="14.1" customHeight="1" x14ac:dyDescent="0.2">
      <c r="A2211" s="10">
        <v>7268</v>
      </c>
      <c r="B2211" t="s">
        <v>14864</v>
      </c>
      <c r="D2211" s="50" t="s">
        <v>14865</v>
      </c>
      <c r="E2211" t="s">
        <v>6346</v>
      </c>
      <c r="G2211" t="s">
        <v>14047</v>
      </c>
      <c r="L2211" s="10" t="s">
        <v>2752</v>
      </c>
      <c r="M2211" t="s">
        <v>2753</v>
      </c>
      <c r="N2211" t="s">
        <v>3566</v>
      </c>
      <c r="O2211" s="87" t="s">
        <v>10647</v>
      </c>
      <c r="P2211" s="87" t="s">
        <v>10647</v>
      </c>
      <c r="Q2211" s="76"/>
      <c r="R2211" s="87" t="s">
        <v>10648</v>
      </c>
      <c r="X2211" s="50" t="s">
        <v>13428</v>
      </c>
      <c r="Z2211">
        <v>-13.898638999999999</v>
      </c>
      <c r="AA2211">
        <v>127.34358400000001</v>
      </c>
      <c r="AL2211" s="10" t="str">
        <f t="shared" si="100"/>
        <v>&gt;Hemithyone_semperi_Western Australia__WAM_MOLAF_1472</v>
      </c>
    </row>
    <row r="2212" spans="1:44" ht="14.1" customHeight="1" x14ac:dyDescent="0.2">
      <c r="A2212" s="10">
        <v>1279</v>
      </c>
      <c r="B2212" s="10" t="s">
        <v>121</v>
      </c>
      <c r="C2212" s="10" t="s">
        <v>407</v>
      </c>
      <c r="D2212" s="10" t="s">
        <v>490</v>
      </c>
      <c r="E2212" s="10" t="s">
        <v>52</v>
      </c>
      <c r="F2212" s="10"/>
      <c r="G2212" s="11">
        <v>6673</v>
      </c>
      <c r="I2212" s="10" t="s">
        <v>53</v>
      </c>
      <c r="L2212" s="10" t="s">
        <v>54</v>
      </c>
      <c r="M2212" s="10" t="s">
        <v>84</v>
      </c>
      <c r="N2212" s="10" t="s">
        <v>85</v>
      </c>
      <c r="O2212" s="10" t="s">
        <v>299</v>
      </c>
      <c r="P2212" s="10" t="s">
        <v>299</v>
      </c>
      <c r="R2212" s="10" t="s">
        <v>491</v>
      </c>
      <c r="W2212" s="10" t="s">
        <v>492</v>
      </c>
      <c r="X2212" s="10" t="s">
        <v>492</v>
      </c>
      <c r="Z2212" t="s">
        <v>60</v>
      </c>
      <c r="AA2212" t="s">
        <v>60</v>
      </c>
      <c r="AB2212" s="10" t="s">
        <v>53</v>
      </c>
      <c r="AD2212" s="10" t="s">
        <v>53</v>
      </c>
      <c r="AE2212" s="12">
        <v>655</v>
      </c>
      <c r="AK2212" s="10" t="str">
        <f t="shared" ref="AK2212:AK2275" si="101">CONCATENATE("&gt;",AF2212,"_",O2212,"_",R2212,S2212,"_",X2212,"_",D2212,"_",B2212)</f>
        <v>&gt;_Henricia_laviuscula_California_6673B_FLMNH_069</v>
      </c>
      <c r="AL2212" s="10" t="str">
        <f t="shared" si="100"/>
        <v>&gt;Henricia_laviuscula_California__UF_6673B</v>
      </c>
      <c r="AM2212" s="10" t="s">
        <v>493</v>
      </c>
      <c r="AP2212" s="13"/>
      <c r="AQ2212" s="13"/>
    </row>
    <row r="2213" spans="1:44" ht="14.1" customHeight="1" x14ac:dyDescent="0.2">
      <c r="A2213" s="10">
        <v>1267</v>
      </c>
      <c r="B2213" s="10" t="s">
        <v>121</v>
      </c>
      <c r="C2213" s="10" t="s">
        <v>154</v>
      </c>
      <c r="D2213" s="10" t="s">
        <v>494</v>
      </c>
      <c r="E2213" s="10" t="s">
        <v>52</v>
      </c>
      <c r="F2213" s="10"/>
      <c r="G2213" s="11">
        <v>6673</v>
      </c>
      <c r="I2213" s="10" t="s">
        <v>53</v>
      </c>
      <c r="L2213" s="10" t="s">
        <v>54</v>
      </c>
      <c r="M2213" s="10" t="s">
        <v>84</v>
      </c>
      <c r="N2213" s="10" t="s">
        <v>85</v>
      </c>
      <c r="O2213" s="10" t="s">
        <v>299</v>
      </c>
      <c r="P2213" s="10" t="s">
        <v>299</v>
      </c>
      <c r="R2213" s="10" t="s">
        <v>491</v>
      </c>
      <c r="W2213" s="10" t="s">
        <v>492</v>
      </c>
      <c r="X2213" s="10" t="s">
        <v>492</v>
      </c>
      <c r="Z2213" t="s">
        <v>60</v>
      </c>
      <c r="AA2213" t="s">
        <v>60</v>
      </c>
      <c r="AB2213" s="10" t="s">
        <v>53</v>
      </c>
      <c r="AD2213" s="10" t="s">
        <v>53</v>
      </c>
      <c r="AE2213" s="12">
        <v>655</v>
      </c>
      <c r="AF2213" s="10" t="s">
        <v>75</v>
      </c>
      <c r="AK2213" s="10" t="str">
        <f t="shared" si="101"/>
        <v>&gt;t_Henricia_laviuscula_California_6673A_FLMNH_069</v>
      </c>
      <c r="AL2213" s="10" t="str">
        <f t="shared" si="100"/>
        <v>&gt;Henricia_laviuscula_California__UF_6673A</v>
      </c>
      <c r="AM2213" s="10" t="s">
        <v>495</v>
      </c>
      <c r="AP2213" s="13"/>
      <c r="AQ2213" s="13"/>
    </row>
    <row r="2214" spans="1:44" ht="14.1" customHeight="1" x14ac:dyDescent="0.2">
      <c r="A2214" s="10">
        <v>1315</v>
      </c>
      <c r="B2214" s="10" t="s">
        <v>121</v>
      </c>
      <c r="C2214" s="10" t="s">
        <v>496</v>
      </c>
      <c r="D2214" s="11">
        <v>5991</v>
      </c>
      <c r="E2214" s="10" t="s">
        <v>52</v>
      </c>
      <c r="F2214" s="10"/>
      <c r="G2214" s="11">
        <v>5991</v>
      </c>
      <c r="I2214" s="10" t="s">
        <v>53</v>
      </c>
      <c r="L2214" s="10" t="s">
        <v>54</v>
      </c>
      <c r="M2214" s="10" t="s">
        <v>84</v>
      </c>
      <c r="N2214" s="10" t="s">
        <v>85</v>
      </c>
      <c r="O2214" s="10" t="s">
        <v>299</v>
      </c>
      <c r="P2214" s="10" t="s">
        <v>299</v>
      </c>
      <c r="R2214" s="10" t="s">
        <v>497</v>
      </c>
      <c r="W2214" s="10" t="s">
        <v>360</v>
      </c>
      <c r="X2214" s="10" t="s">
        <v>360</v>
      </c>
      <c r="Z2214" t="s">
        <v>60</v>
      </c>
      <c r="AA2214" t="s">
        <v>60</v>
      </c>
      <c r="AB2214" s="10" t="s">
        <v>53</v>
      </c>
      <c r="AD2214" s="10" t="s">
        <v>53</v>
      </c>
      <c r="AE2214" s="12">
        <v>655</v>
      </c>
      <c r="AH2214" s="10" t="s">
        <v>498</v>
      </c>
      <c r="AK2214" s="10" t="str">
        <f t="shared" si="101"/>
        <v>&gt;_Henricia_pumila_Washington_5991_FLMNH_069</v>
      </c>
      <c r="AL2214" s="10" t="str">
        <f t="shared" si="100"/>
        <v>&gt;Henricia_pumila_Washington__UF_5991</v>
      </c>
      <c r="AM2214" s="10" t="s">
        <v>499</v>
      </c>
      <c r="AP2214" s="13"/>
      <c r="AQ2214" s="13"/>
    </row>
    <row r="2215" spans="1:44" ht="14.1" customHeight="1" x14ac:dyDescent="0.2">
      <c r="A2215" s="10">
        <v>1289</v>
      </c>
      <c r="B2215" s="10" t="s">
        <v>121</v>
      </c>
      <c r="C2215" s="10" t="s">
        <v>269</v>
      </c>
      <c r="D2215" s="10" t="s">
        <v>517</v>
      </c>
      <c r="E2215" s="10" t="s">
        <v>52</v>
      </c>
      <c r="F2215" s="10"/>
      <c r="G2215" s="11">
        <v>3206</v>
      </c>
      <c r="I2215" s="10" t="s">
        <v>53</v>
      </c>
      <c r="L2215" s="10" t="s">
        <v>54</v>
      </c>
      <c r="M2215" s="10" t="s">
        <v>84</v>
      </c>
      <c r="N2215" s="10" t="s">
        <v>85</v>
      </c>
      <c r="O2215" s="10" t="s">
        <v>299</v>
      </c>
      <c r="P2215" s="10" t="s">
        <v>299</v>
      </c>
      <c r="R2215" s="10" t="s">
        <v>300</v>
      </c>
      <c r="W2215" s="10" t="s">
        <v>301</v>
      </c>
      <c r="X2215" s="10" t="s">
        <v>301</v>
      </c>
      <c r="Z2215" t="s">
        <v>60</v>
      </c>
      <c r="AA2215" t="s">
        <v>60</v>
      </c>
      <c r="AB2215" s="10" t="s">
        <v>53</v>
      </c>
      <c r="AD2215" s="10" t="s">
        <v>53</v>
      </c>
      <c r="AE2215" s="12">
        <v>655</v>
      </c>
      <c r="AF2215" s="10" t="s">
        <v>75</v>
      </c>
      <c r="AK2215" s="10" t="str">
        <f t="shared" si="101"/>
        <v>&gt;t_Henricia_ornata_SAfrica_3206C_FLMNH_069</v>
      </c>
      <c r="AL2215" s="10" t="str">
        <f t="shared" si="100"/>
        <v>&gt;Henricia_ornata_SAfrica__UF_3206C</v>
      </c>
      <c r="AM2215" s="10" t="s">
        <v>518</v>
      </c>
      <c r="AP2215" s="13"/>
      <c r="AQ2215" s="13"/>
      <c r="AR2215" s="13"/>
    </row>
    <row r="2216" spans="1:44" ht="14.1" customHeight="1" x14ac:dyDescent="0.2">
      <c r="A2216" s="10">
        <v>1277</v>
      </c>
      <c r="B2216" s="10" t="s">
        <v>121</v>
      </c>
      <c r="C2216" s="10" t="s">
        <v>365</v>
      </c>
      <c r="D2216" s="10" t="s">
        <v>521</v>
      </c>
      <c r="E2216" s="10" t="s">
        <v>52</v>
      </c>
      <c r="F2216" s="10"/>
      <c r="G2216" s="11">
        <v>3206</v>
      </c>
      <c r="I2216" s="10" t="s">
        <v>53</v>
      </c>
      <c r="L2216" s="10" t="s">
        <v>54</v>
      </c>
      <c r="M2216" s="10" t="s">
        <v>84</v>
      </c>
      <c r="N2216" s="10" t="s">
        <v>85</v>
      </c>
      <c r="O2216" s="10" t="s">
        <v>299</v>
      </c>
      <c r="P2216" s="10" t="s">
        <v>299</v>
      </c>
      <c r="R2216" s="10" t="s">
        <v>300</v>
      </c>
      <c r="W2216" s="10" t="s">
        <v>301</v>
      </c>
      <c r="X2216" s="10" t="s">
        <v>301</v>
      </c>
      <c r="Z2216" t="s">
        <v>60</v>
      </c>
      <c r="AA2216" t="s">
        <v>60</v>
      </c>
      <c r="AB2216" s="10" t="s">
        <v>53</v>
      </c>
      <c r="AD2216" s="10" t="s">
        <v>53</v>
      </c>
      <c r="AE2216" s="12">
        <v>655</v>
      </c>
      <c r="AK2216" s="10" t="str">
        <f t="shared" si="101"/>
        <v>&gt;_Henricia_ornata_SAfrica_3206B_FLMNH_069</v>
      </c>
      <c r="AL2216" s="10" t="str">
        <f t="shared" si="100"/>
        <v>&gt;Henricia_ornata_SAfrica__UF_3206B</v>
      </c>
      <c r="AM2216" s="10" t="s">
        <v>522</v>
      </c>
      <c r="AP2216" s="13"/>
      <c r="AQ2216" s="13"/>
      <c r="AR2216" s="13"/>
    </row>
    <row r="2217" spans="1:44" ht="14.1" customHeight="1" x14ac:dyDescent="0.2">
      <c r="A2217" s="10">
        <v>1261</v>
      </c>
      <c r="B2217" s="10" t="s">
        <v>121</v>
      </c>
      <c r="C2217" s="10" t="s">
        <v>114</v>
      </c>
      <c r="D2217" s="11">
        <v>4905</v>
      </c>
      <c r="E2217" s="10" t="s">
        <v>52</v>
      </c>
      <c r="F2217" s="10"/>
      <c r="G2217" s="11">
        <v>4905</v>
      </c>
      <c r="I2217" s="10" t="s">
        <v>53</v>
      </c>
      <c r="L2217" s="10" t="s">
        <v>54</v>
      </c>
      <c r="M2217" s="10" t="s">
        <v>84</v>
      </c>
      <c r="N2217" s="10" t="s">
        <v>85</v>
      </c>
      <c r="O2217" s="10" t="s">
        <v>299</v>
      </c>
      <c r="P2217" s="10" t="s">
        <v>299</v>
      </c>
      <c r="W2217" s="10" t="s">
        <v>126</v>
      </c>
      <c r="X2217" s="10" t="s">
        <v>126</v>
      </c>
      <c r="Z2217" t="s">
        <v>60</v>
      </c>
      <c r="AA2217" t="s">
        <v>60</v>
      </c>
      <c r="AB2217" s="10" t="s">
        <v>207</v>
      </c>
      <c r="AE2217" s="10">
        <v>0</v>
      </c>
      <c r="AK2217" s="10" t="str">
        <f t="shared" si="101"/>
        <v>&gt;_Henricia__Florida_4905_FLMNH_069</v>
      </c>
      <c r="AL2217" s="10" t="str">
        <f t="shared" si="100"/>
        <v>&gt;Henricia__Florida__UF_4905</v>
      </c>
      <c r="AP2217" s="13"/>
      <c r="AQ2217" s="13"/>
      <c r="AR2217" s="13"/>
    </row>
    <row r="2218" spans="1:44" ht="14.1" customHeight="1" x14ac:dyDescent="0.2">
      <c r="A2218" s="10">
        <v>1291</v>
      </c>
      <c r="B2218" s="10" t="s">
        <v>121</v>
      </c>
      <c r="C2218" s="10" t="s">
        <v>163</v>
      </c>
      <c r="D2218" s="11">
        <v>6017</v>
      </c>
      <c r="E2218" s="10" t="s">
        <v>52</v>
      </c>
      <c r="F2218" s="10"/>
      <c r="G2218" s="11">
        <v>6017</v>
      </c>
      <c r="I2218" s="10" t="s">
        <v>53</v>
      </c>
      <c r="L2218" s="10" t="s">
        <v>54</v>
      </c>
      <c r="M2218" s="10" t="s">
        <v>84</v>
      </c>
      <c r="N2218" s="10" t="s">
        <v>85</v>
      </c>
      <c r="O2218" s="10" t="s">
        <v>299</v>
      </c>
      <c r="P2218" s="10" t="s">
        <v>299</v>
      </c>
      <c r="W2218" s="10" t="s">
        <v>360</v>
      </c>
      <c r="X2218" s="10" t="s">
        <v>360</v>
      </c>
      <c r="Z2218" t="s">
        <v>60</v>
      </c>
      <c r="AA2218" t="s">
        <v>60</v>
      </c>
      <c r="AB2218" s="10" t="s">
        <v>207</v>
      </c>
      <c r="AE2218" s="10">
        <v>0</v>
      </c>
      <c r="AK2218" s="10" t="str">
        <f t="shared" si="101"/>
        <v>&gt;_Henricia__Washington_6017_FLMNH_069</v>
      </c>
      <c r="AL2218" s="10" t="str">
        <f t="shared" si="100"/>
        <v>&gt;Henricia__Washington__UF_6017</v>
      </c>
      <c r="AP2218" s="13"/>
      <c r="AQ2218" s="13"/>
      <c r="AR2218" s="13"/>
    </row>
    <row r="2219" spans="1:44" ht="14.1" customHeight="1" x14ac:dyDescent="0.2">
      <c r="A2219" s="10">
        <v>1265</v>
      </c>
      <c r="B2219" s="10" t="s">
        <v>121</v>
      </c>
      <c r="C2219" s="10" t="s">
        <v>297</v>
      </c>
      <c r="D2219" s="10" t="s">
        <v>298</v>
      </c>
      <c r="E2219" s="10" t="s">
        <v>52</v>
      </c>
      <c r="F2219" s="10"/>
      <c r="G2219" s="11">
        <v>3206</v>
      </c>
      <c r="I2219" s="10" t="s">
        <v>53</v>
      </c>
      <c r="L2219" s="10" t="s">
        <v>54</v>
      </c>
      <c r="M2219" s="10" t="s">
        <v>84</v>
      </c>
      <c r="N2219" s="10" t="s">
        <v>85</v>
      </c>
      <c r="O2219" s="10" t="s">
        <v>299</v>
      </c>
      <c r="P2219" s="10" t="s">
        <v>299</v>
      </c>
      <c r="R2219" s="10" t="s">
        <v>300</v>
      </c>
      <c r="W2219" s="10" t="s">
        <v>301</v>
      </c>
      <c r="X2219" s="10" t="s">
        <v>301</v>
      </c>
      <c r="Z2219" t="s">
        <v>60</v>
      </c>
      <c r="AA2219" t="s">
        <v>60</v>
      </c>
      <c r="AB2219" s="10" t="s">
        <v>207</v>
      </c>
      <c r="AE2219" s="10">
        <v>0</v>
      </c>
      <c r="AK2219" s="10" t="str">
        <f t="shared" si="101"/>
        <v>&gt;_Henricia_ornata_SAfrica_3206A_FLMNH_069</v>
      </c>
      <c r="AL2219" s="10" t="str">
        <f t="shared" si="100"/>
        <v>&gt;Henricia_ornata_SAfrica__UF_3206A</v>
      </c>
      <c r="AP2219" s="13"/>
      <c r="AQ2219" s="13"/>
      <c r="AR2219" s="13"/>
    </row>
    <row r="2220" spans="1:44" ht="14.1" customHeight="1" x14ac:dyDescent="0.2">
      <c r="A2220" s="10">
        <v>3023</v>
      </c>
      <c r="B2220" s="10" t="s">
        <v>50</v>
      </c>
      <c r="C2220" s="10" t="s">
        <v>228</v>
      </c>
      <c r="D2220" s="10" t="s">
        <v>2058</v>
      </c>
      <c r="E2220" s="10" t="s">
        <v>52</v>
      </c>
      <c r="F2220" s="10"/>
      <c r="G2220" s="11">
        <v>320</v>
      </c>
      <c r="I2220" s="10" t="s">
        <v>53</v>
      </c>
      <c r="L2220" s="10" t="s">
        <v>1677</v>
      </c>
      <c r="M2220" s="10" t="s">
        <v>1691</v>
      </c>
      <c r="N2220" s="10" t="s">
        <v>1692</v>
      </c>
      <c r="O2220" s="10" t="s">
        <v>1805</v>
      </c>
      <c r="P2220" s="10" t="s">
        <v>1805</v>
      </c>
      <c r="R2220" s="10" t="s">
        <v>1938</v>
      </c>
      <c r="W2220" s="10" t="s">
        <v>877</v>
      </c>
      <c r="X2220" s="10" t="s">
        <v>877</v>
      </c>
      <c r="Z2220" t="s">
        <v>60</v>
      </c>
      <c r="AA2220" t="s">
        <v>60</v>
      </c>
      <c r="AB2220" s="10" t="s">
        <v>53</v>
      </c>
      <c r="AD2220" s="10" t="s">
        <v>53</v>
      </c>
      <c r="AE2220" s="12">
        <v>655</v>
      </c>
      <c r="AJ2220" s="10" t="s">
        <v>2059</v>
      </c>
      <c r="AK2220" s="10" t="str">
        <f t="shared" si="101"/>
        <v>&gt;_Heterocentrotus_trigonarius_Tuamotu_320C_FLMNH_118</v>
      </c>
      <c r="AL2220" s="10" t="str">
        <f t="shared" si="100"/>
        <v>&gt;Heterocentrotus_trigonarius_Tuamotu__UF_320C</v>
      </c>
      <c r="AM2220" s="10" t="s">
        <v>2060</v>
      </c>
      <c r="AP2220" s="13"/>
      <c r="AQ2220" s="13"/>
      <c r="AR2220" s="13"/>
    </row>
    <row r="2221" spans="1:44" ht="14.1" customHeight="1" x14ac:dyDescent="0.2">
      <c r="A2221" s="10">
        <v>2999</v>
      </c>
      <c r="B2221" s="10" t="s">
        <v>50</v>
      </c>
      <c r="C2221" s="10" t="s">
        <v>289</v>
      </c>
      <c r="D2221" s="10" t="s">
        <v>2151</v>
      </c>
      <c r="E2221" s="10" t="s">
        <v>52</v>
      </c>
      <c r="F2221" s="10"/>
      <c r="G2221" s="11">
        <v>320</v>
      </c>
      <c r="I2221" s="10" t="s">
        <v>53</v>
      </c>
      <c r="L2221" s="10" t="s">
        <v>1677</v>
      </c>
      <c r="M2221" s="10" t="s">
        <v>1691</v>
      </c>
      <c r="N2221" s="10" t="s">
        <v>1692</v>
      </c>
      <c r="O2221" s="10" t="s">
        <v>1805</v>
      </c>
      <c r="P2221" s="10" t="s">
        <v>1805</v>
      </c>
      <c r="R2221" s="10" t="s">
        <v>1938</v>
      </c>
      <c r="W2221" s="10" t="s">
        <v>877</v>
      </c>
      <c r="X2221" s="10" t="s">
        <v>877</v>
      </c>
      <c r="Z2221" t="s">
        <v>60</v>
      </c>
      <c r="AA2221" t="s">
        <v>60</v>
      </c>
      <c r="AB2221" s="10" t="s">
        <v>53</v>
      </c>
      <c r="AD2221" s="10" t="s">
        <v>53</v>
      </c>
      <c r="AE2221" s="12">
        <v>655</v>
      </c>
      <c r="AJ2221" s="10" t="s">
        <v>2059</v>
      </c>
      <c r="AK2221" s="10" t="str">
        <f t="shared" si="101"/>
        <v>&gt;_Heterocentrotus_trigonarius_Tuamotu_320A_FLMNH_118</v>
      </c>
      <c r="AL2221" s="10" t="str">
        <f t="shared" si="100"/>
        <v>&gt;Heterocentrotus_trigonarius_Tuamotu__UF_320A</v>
      </c>
      <c r="AM2221" s="10" t="s">
        <v>2152</v>
      </c>
      <c r="AP2221" s="13"/>
      <c r="AQ2221" s="13"/>
      <c r="AR2221" s="13"/>
    </row>
    <row r="2222" spans="1:44" ht="14.1" customHeight="1" x14ac:dyDescent="0.2">
      <c r="A2222" s="10">
        <v>3494</v>
      </c>
      <c r="B2222" s="10" t="s">
        <v>292</v>
      </c>
      <c r="C2222" s="10" t="s">
        <v>409</v>
      </c>
      <c r="D2222" s="11">
        <v>320</v>
      </c>
      <c r="E2222" s="10" t="s">
        <v>52</v>
      </c>
      <c r="F2222" s="10"/>
      <c r="G2222" s="11">
        <v>320</v>
      </c>
      <c r="I2222" s="10" t="s">
        <v>53</v>
      </c>
      <c r="L2222" s="10" t="s">
        <v>1677</v>
      </c>
      <c r="M2222" s="10" t="s">
        <v>1691</v>
      </c>
      <c r="N2222" s="10" t="s">
        <v>1692</v>
      </c>
      <c r="O2222" s="10" t="s">
        <v>1805</v>
      </c>
      <c r="P2222" s="10" t="s">
        <v>1805</v>
      </c>
      <c r="R2222" s="10" t="s">
        <v>1938</v>
      </c>
      <c r="W2222" s="10" t="s">
        <v>877</v>
      </c>
      <c r="X2222" s="10" t="s">
        <v>877</v>
      </c>
      <c r="Z2222" t="s">
        <v>60</v>
      </c>
      <c r="AA2222" t="s">
        <v>60</v>
      </c>
      <c r="AB2222" s="10" t="s">
        <v>53</v>
      </c>
      <c r="AD2222" s="10" t="s">
        <v>53</v>
      </c>
      <c r="AE2222" s="12">
        <v>655</v>
      </c>
      <c r="AJ2222" s="10" t="s">
        <v>2059</v>
      </c>
      <c r="AK2222" s="10" t="str">
        <f t="shared" si="101"/>
        <v>&gt;_Heterocentrotus_trigonarius_Tuamotu_320_FLMNH_145</v>
      </c>
      <c r="AL2222" s="10" t="str">
        <f t="shared" si="100"/>
        <v>&gt;Heterocentrotus_trigonarius_Tuamotu__UF_320</v>
      </c>
      <c r="AM2222" s="10" t="s">
        <v>2158</v>
      </c>
      <c r="AP2222" s="13"/>
      <c r="AQ2222" s="13"/>
      <c r="AR2222" s="13"/>
    </row>
    <row r="2223" spans="1:44" ht="14.1" customHeight="1" x14ac:dyDescent="0.2">
      <c r="A2223" s="10">
        <v>2646</v>
      </c>
      <c r="B2223" s="10" t="s">
        <v>78</v>
      </c>
      <c r="C2223" s="10" t="s">
        <v>208</v>
      </c>
      <c r="D2223" s="11">
        <v>681</v>
      </c>
      <c r="E2223" s="10" t="s">
        <v>52</v>
      </c>
      <c r="F2223" s="10"/>
      <c r="G2223" s="11">
        <v>681</v>
      </c>
      <c r="I2223" s="10" t="s">
        <v>53</v>
      </c>
      <c r="L2223" s="10" t="s">
        <v>1677</v>
      </c>
      <c r="M2223" s="10" t="s">
        <v>1691</v>
      </c>
      <c r="N2223" s="10" t="s">
        <v>1692</v>
      </c>
      <c r="O2223" s="10" t="s">
        <v>1805</v>
      </c>
      <c r="P2223" s="10" t="s">
        <v>1805</v>
      </c>
      <c r="R2223" s="10" t="s">
        <v>1938</v>
      </c>
      <c r="W2223" s="10" t="s">
        <v>198</v>
      </c>
      <c r="X2223" s="10" t="s">
        <v>198</v>
      </c>
      <c r="Z2223" t="s">
        <v>60</v>
      </c>
      <c r="AA2223" t="s">
        <v>60</v>
      </c>
      <c r="AB2223" s="10" t="s">
        <v>53</v>
      </c>
      <c r="AD2223" s="10" t="s">
        <v>53</v>
      </c>
      <c r="AE2223" s="12">
        <v>655</v>
      </c>
      <c r="AJ2223" s="10" t="s">
        <v>2059</v>
      </c>
      <c r="AK2223" s="10" t="str">
        <f t="shared" si="101"/>
        <v>&gt;_Heterocentrotus_trigonarius_Mariana_681_FLMNH_108</v>
      </c>
      <c r="AL2223" s="10" t="str">
        <f t="shared" si="100"/>
        <v>&gt;Heterocentrotus_trigonarius_Mariana__UF_681</v>
      </c>
      <c r="AM2223" s="10" t="s">
        <v>2154</v>
      </c>
      <c r="AP2223" s="13"/>
      <c r="AQ2223" s="13"/>
      <c r="AR2223" s="13"/>
    </row>
    <row r="2224" spans="1:44" ht="14.1" customHeight="1" x14ac:dyDescent="0.2">
      <c r="A2224" s="10">
        <v>3011</v>
      </c>
      <c r="B2224" s="10" t="s">
        <v>50</v>
      </c>
      <c r="C2224" s="10" t="s">
        <v>122</v>
      </c>
      <c r="D2224" s="10" t="s">
        <v>2153</v>
      </c>
      <c r="E2224" s="10" t="s">
        <v>52</v>
      </c>
      <c r="F2224" s="10"/>
      <c r="G2224" s="11">
        <v>320</v>
      </c>
      <c r="I2224" s="10" t="s">
        <v>53</v>
      </c>
      <c r="L2224" s="10" t="s">
        <v>1677</v>
      </c>
      <c r="M2224" s="10" t="s">
        <v>1691</v>
      </c>
      <c r="N2224" s="10" t="s">
        <v>1692</v>
      </c>
      <c r="O2224" s="10" t="s">
        <v>1805</v>
      </c>
      <c r="P2224" s="10" t="s">
        <v>1805</v>
      </c>
      <c r="R2224" s="10" t="s">
        <v>1938</v>
      </c>
      <c r="W2224" s="10" t="s">
        <v>877</v>
      </c>
      <c r="X2224" s="10" t="s">
        <v>877</v>
      </c>
      <c r="Z2224" t="s">
        <v>60</v>
      </c>
      <c r="AA2224" t="s">
        <v>60</v>
      </c>
      <c r="AB2224" s="10" t="s">
        <v>53</v>
      </c>
      <c r="AD2224" s="10" t="s">
        <v>53</v>
      </c>
      <c r="AE2224" s="12">
        <v>655</v>
      </c>
      <c r="AJ2224" s="10" t="s">
        <v>2059</v>
      </c>
      <c r="AK2224" s="10" t="str">
        <f t="shared" si="101"/>
        <v>&gt;_Heterocentrotus_trigonarius_Tuamotu_320B_FLMNH_118</v>
      </c>
      <c r="AL2224" s="10" t="str">
        <f t="shared" si="100"/>
        <v>&gt;Heterocentrotus_trigonarius_Tuamotu__UF_320B</v>
      </c>
      <c r="AM2224" s="10" t="s">
        <v>2154</v>
      </c>
      <c r="AP2224" s="13"/>
      <c r="AQ2224" s="13"/>
      <c r="AR2224" s="13"/>
    </row>
    <row r="2225" spans="1:44" ht="14.1" customHeight="1" x14ac:dyDescent="0.2">
      <c r="A2225" s="10">
        <v>3035</v>
      </c>
      <c r="B2225" s="10" t="s">
        <v>50</v>
      </c>
      <c r="C2225" s="10" t="s">
        <v>429</v>
      </c>
      <c r="D2225" s="10" t="s">
        <v>2155</v>
      </c>
      <c r="E2225" s="10" t="s">
        <v>52</v>
      </c>
      <c r="F2225" s="10"/>
      <c r="G2225" s="11">
        <v>320</v>
      </c>
      <c r="I2225" s="10" t="s">
        <v>53</v>
      </c>
      <c r="L2225" s="10" t="s">
        <v>1677</v>
      </c>
      <c r="M2225" s="10" t="s">
        <v>1691</v>
      </c>
      <c r="N2225" s="10" t="s">
        <v>1692</v>
      </c>
      <c r="O2225" s="10" t="s">
        <v>1805</v>
      </c>
      <c r="P2225" s="10" t="s">
        <v>1805</v>
      </c>
      <c r="R2225" s="10" t="s">
        <v>1938</v>
      </c>
      <c r="W2225" s="10" t="s">
        <v>877</v>
      </c>
      <c r="X2225" s="10" t="s">
        <v>877</v>
      </c>
      <c r="Z2225" t="s">
        <v>60</v>
      </c>
      <c r="AA2225" t="s">
        <v>60</v>
      </c>
      <c r="AB2225" s="10" t="s">
        <v>53</v>
      </c>
      <c r="AD2225" s="10" t="s">
        <v>53</v>
      </c>
      <c r="AE2225" s="12">
        <v>655</v>
      </c>
      <c r="AJ2225" s="10" t="s">
        <v>2059</v>
      </c>
      <c r="AK2225" s="10" t="str">
        <f t="shared" si="101"/>
        <v>&gt;_Heterocentrotus_trigonarius_Tuamotu_320D_FLMNH_118</v>
      </c>
      <c r="AL2225" s="10" t="str">
        <f t="shared" si="100"/>
        <v>&gt;Heterocentrotus_trigonarius_Tuamotu__UF_320D</v>
      </c>
      <c r="AM2225" s="10" t="s">
        <v>2156</v>
      </c>
      <c r="AP2225" s="13"/>
      <c r="AQ2225" s="13"/>
      <c r="AR2225" s="13"/>
    </row>
    <row r="2226" spans="1:44" ht="14.1" customHeight="1" x14ac:dyDescent="0.2">
      <c r="A2226" s="10">
        <v>3047</v>
      </c>
      <c r="B2226" s="10" t="s">
        <v>50</v>
      </c>
      <c r="C2226" s="10" t="s">
        <v>330</v>
      </c>
      <c r="D2226" s="10" t="s">
        <v>2157</v>
      </c>
      <c r="E2226" s="10" t="s">
        <v>52</v>
      </c>
      <c r="F2226" s="10"/>
      <c r="G2226" s="11">
        <v>320</v>
      </c>
      <c r="I2226" s="10" t="s">
        <v>53</v>
      </c>
      <c r="L2226" s="10" t="s">
        <v>1677</v>
      </c>
      <c r="M2226" s="10" t="s">
        <v>1691</v>
      </c>
      <c r="N2226" s="10" t="s">
        <v>1692</v>
      </c>
      <c r="O2226" s="10" t="s">
        <v>1805</v>
      </c>
      <c r="P2226" s="10" t="s">
        <v>1805</v>
      </c>
      <c r="R2226" s="10" t="s">
        <v>1938</v>
      </c>
      <c r="W2226" s="10" t="s">
        <v>877</v>
      </c>
      <c r="X2226" s="10" t="s">
        <v>877</v>
      </c>
      <c r="Z2226" t="s">
        <v>60</v>
      </c>
      <c r="AA2226" t="s">
        <v>60</v>
      </c>
      <c r="AB2226" s="10" t="s">
        <v>53</v>
      </c>
      <c r="AD2226" s="10" t="s">
        <v>53</v>
      </c>
      <c r="AE2226" s="12">
        <v>655</v>
      </c>
      <c r="AF2226" s="10" t="s">
        <v>75</v>
      </c>
      <c r="AJ2226" s="10" t="s">
        <v>2059</v>
      </c>
      <c r="AK2226" s="10" t="str">
        <f t="shared" si="101"/>
        <v>&gt;t_Heterocentrotus_trigonarius_Tuamotu_320E_FLMNH_118</v>
      </c>
      <c r="AL2226" s="10" t="str">
        <f t="shared" si="100"/>
        <v>&gt;Heterocentrotus_trigonarius_Tuamotu__UF_320E</v>
      </c>
      <c r="AM2226" s="10" t="s">
        <v>2154</v>
      </c>
      <c r="AP2226" s="13"/>
      <c r="AQ2226" s="13"/>
      <c r="AR2226" s="13"/>
    </row>
    <row r="2227" spans="1:44" ht="14.1" customHeight="1" x14ac:dyDescent="0.2">
      <c r="A2227" s="10">
        <v>3482</v>
      </c>
      <c r="B2227" s="10" t="s">
        <v>292</v>
      </c>
      <c r="C2227" s="10" t="s">
        <v>394</v>
      </c>
      <c r="D2227" s="11">
        <v>3881</v>
      </c>
      <c r="E2227" s="10" t="s">
        <v>52</v>
      </c>
      <c r="F2227" s="10"/>
      <c r="G2227" s="11">
        <v>3881</v>
      </c>
      <c r="I2227" s="10" t="s">
        <v>53</v>
      </c>
      <c r="L2227" s="10" t="s">
        <v>1677</v>
      </c>
      <c r="M2227" s="10" t="s">
        <v>1691</v>
      </c>
      <c r="N2227" s="10" t="s">
        <v>1692</v>
      </c>
      <c r="O2227" s="10" t="s">
        <v>1805</v>
      </c>
      <c r="P2227" s="10" t="s">
        <v>1805</v>
      </c>
      <c r="R2227" s="10" t="s">
        <v>151</v>
      </c>
      <c r="W2227" s="10" t="s">
        <v>317</v>
      </c>
      <c r="X2227" s="10" t="s">
        <v>317</v>
      </c>
      <c r="Z2227">
        <v>26.505749999999999</v>
      </c>
      <c r="AA2227">
        <v>127.93845</v>
      </c>
      <c r="AB2227" s="10" t="s">
        <v>53</v>
      </c>
      <c r="AD2227" s="10" t="s">
        <v>53</v>
      </c>
      <c r="AE2227" s="10">
        <v>654</v>
      </c>
      <c r="AK2227" s="10" t="str">
        <f t="shared" si="101"/>
        <v>&gt;_Heterocentrotus_mammillatus_Ryukyus_3881_FLMNH_145</v>
      </c>
      <c r="AL2227" s="10" t="str">
        <f t="shared" si="100"/>
        <v>&gt;Heterocentrotus_mammillatus_Ryukyus__UF_3881</v>
      </c>
      <c r="AM2227" s="10" t="s">
        <v>2199</v>
      </c>
      <c r="AP2227" s="13"/>
      <c r="AQ2227" s="13"/>
    </row>
    <row r="2228" spans="1:44" ht="14.1" customHeight="1" x14ac:dyDescent="0.2">
      <c r="A2228" s="10">
        <v>3377</v>
      </c>
      <c r="B2228" s="10" t="s">
        <v>1515</v>
      </c>
      <c r="C2228" s="10" t="s">
        <v>297</v>
      </c>
      <c r="D2228" s="11">
        <v>1485</v>
      </c>
      <c r="E2228" s="10" t="s">
        <v>52</v>
      </c>
      <c r="F2228" s="10"/>
      <c r="G2228" s="11">
        <v>1485</v>
      </c>
      <c r="I2228" s="10" t="s">
        <v>53</v>
      </c>
      <c r="L2228" s="10" t="s">
        <v>1677</v>
      </c>
      <c r="M2228" s="10" t="s">
        <v>1691</v>
      </c>
      <c r="N2228" s="10" t="s">
        <v>1692</v>
      </c>
      <c r="O2228" s="10" t="s">
        <v>1805</v>
      </c>
      <c r="P2228" s="10" t="s">
        <v>1805</v>
      </c>
      <c r="R2228" s="10" t="s">
        <v>151</v>
      </c>
      <c r="W2228" s="10" t="s">
        <v>220</v>
      </c>
      <c r="X2228" s="10" t="s">
        <v>220</v>
      </c>
      <c r="Z2228">
        <v>21.237719999999999</v>
      </c>
      <c r="AA2228">
        <v>-157.49950000000001</v>
      </c>
      <c r="AB2228" s="10" t="s">
        <v>53</v>
      </c>
      <c r="AD2228" s="10" t="s">
        <v>53</v>
      </c>
      <c r="AE2228" s="12">
        <v>655</v>
      </c>
      <c r="AF2228" s="10" t="s">
        <v>75</v>
      </c>
      <c r="AK2228" s="10" t="str">
        <f t="shared" si="101"/>
        <v>&gt;t_Heterocentrotus_mammillatus_Hawaii_1485_FLMNH_135</v>
      </c>
      <c r="AL2228" s="10" t="str">
        <f t="shared" si="100"/>
        <v>&gt;Heterocentrotus_mammillatus_Hawaii__UF_1485</v>
      </c>
      <c r="AM2228" s="10" t="s">
        <v>2200</v>
      </c>
      <c r="AP2228" s="13"/>
      <c r="AQ2228" s="13"/>
    </row>
    <row r="2229" spans="1:44" ht="14.1" customHeight="1" x14ac:dyDescent="0.2">
      <c r="A2229" s="10">
        <v>3370</v>
      </c>
      <c r="B2229" s="10" t="s">
        <v>1515</v>
      </c>
      <c r="C2229" s="10" t="s">
        <v>142</v>
      </c>
      <c r="D2229" s="11">
        <v>1491</v>
      </c>
      <c r="E2229" s="10" t="s">
        <v>52</v>
      </c>
      <c r="F2229" s="10"/>
      <c r="G2229" s="11">
        <v>1491</v>
      </c>
      <c r="I2229" s="10" t="s">
        <v>53</v>
      </c>
      <c r="L2229" s="10" t="s">
        <v>1677</v>
      </c>
      <c r="M2229" s="10" t="s">
        <v>1691</v>
      </c>
      <c r="N2229" s="10" t="s">
        <v>1692</v>
      </c>
      <c r="O2229" s="10" t="s">
        <v>1805</v>
      </c>
      <c r="P2229" s="10" t="s">
        <v>1805</v>
      </c>
      <c r="R2229" s="10" t="s">
        <v>151</v>
      </c>
      <c r="W2229" s="10" t="s">
        <v>220</v>
      </c>
      <c r="X2229" s="10" t="s">
        <v>220</v>
      </c>
      <c r="Z2229">
        <v>21.237719999999999</v>
      </c>
      <c r="AA2229">
        <v>-157.49950000000001</v>
      </c>
      <c r="AB2229" s="10" t="s">
        <v>53</v>
      </c>
      <c r="AD2229" s="10" t="s">
        <v>53</v>
      </c>
      <c r="AE2229" s="12">
        <v>655</v>
      </c>
      <c r="AK2229" s="10" t="str">
        <f t="shared" si="101"/>
        <v>&gt;_Heterocentrotus_mammillatus_Hawaii_1491_FLMNH_135</v>
      </c>
      <c r="AL2229" s="10" t="str">
        <f t="shared" si="100"/>
        <v>&gt;Heterocentrotus_mammillatus_Hawaii__UF_1491</v>
      </c>
      <c r="AM2229" s="10" t="s">
        <v>2200</v>
      </c>
      <c r="AP2229" s="13"/>
      <c r="AQ2229" s="13"/>
    </row>
    <row r="2230" spans="1:44" ht="14.1" customHeight="1" x14ac:dyDescent="0.2">
      <c r="A2230" s="10">
        <v>2710</v>
      </c>
      <c r="B2230" s="10" t="s">
        <v>250</v>
      </c>
      <c r="C2230" s="10" t="s">
        <v>230</v>
      </c>
      <c r="D2230" s="11">
        <v>4528</v>
      </c>
      <c r="E2230" s="10" t="s">
        <v>52</v>
      </c>
      <c r="F2230" s="10"/>
      <c r="G2230" s="11">
        <v>4528</v>
      </c>
      <c r="I2230" s="10" t="s">
        <v>53</v>
      </c>
      <c r="L2230" s="10" t="s">
        <v>1677</v>
      </c>
      <c r="M2230" s="10" t="s">
        <v>1691</v>
      </c>
      <c r="N2230" s="10" t="s">
        <v>1692</v>
      </c>
      <c r="O2230" s="10" t="s">
        <v>1805</v>
      </c>
      <c r="P2230" s="10" t="s">
        <v>1805</v>
      </c>
      <c r="R2230" s="10" t="s">
        <v>151</v>
      </c>
      <c r="W2230" s="10" t="s">
        <v>220</v>
      </c>
      <c r="X2230" s="10" t="s">
        <v>220</v>
      </c>
      <c r="Z2230">
        <v>21.237719999999999</v>
      </c>
      <c r="AA2230">
        <v>-157.49950000000001</v>
      </c>
      <c r="AB2230" s="10" t="s">
        <v>53</v>
      </c>
      <c r="AD2230" s="10" t="s">
        <v>53</v>
      </c>
      <c r="AE2230" s="12">
        <v>655</v>
      </c>
      <c r="AK2230" s="10" t="str">
        <f t="shared" si="101"/>
        <v>&gt;_Heterocentrotus_mammillatus_Hawaii_4528_FLMNH_109</v>
      </c>
      <c r="AL2230" s="10" t="str">
        <f t="shared" si="100"/>
        <v>&gt;Heterocentrotus_mammillatus_Hawaii__UF_4528</v>
      </c>
      <c r="AM2230" s="10" t="s">
        <v>2201</v>
      </c>
      <c r="AP2230" s="13"/>
      <c r="AQ2230" s="13"/>
    </row>
    <row r="2231" spans="1:44" ht="14.1" customHeight="1" x14ac:dyDescent="0.2">
      <c r="A2231" s="10">
        <v>3430</v>
      </c>
      <c r="B2231" s="10" t="s">
        <v>1515</v>
      </c>
      <c r="C2231" s="10" t="s">
        <v>338</v>
      </c>
      <c r="D2231" s="11">
        <v>3226</v>
      </c>
      <c r="E2231" s="10" t="s">
        <v>52</v>
      </c>
      <c r="F2231" s="10"/>
      <c r="G2231" s="11">
        <v>3226</v>
      </c>
      <c r="I2231" s="10" t="s">
        <v>53</v>
      </c>
      <c r="L2231" s="10" t="s">
        <v>1677</v>
      </c>
      <c r="M2231" s="10" t="s">
        <v>1691</v>
      </c>
      <c r="N2231" s="10" t="s">
        <v>1692</v>
      </c>
      <c r="O2231" s="10" t="s">
        <v>1805</v>
      </c>
      <c r="P2231" s="10" t="s">
        <v>1805</v>
      </c>
      <c r="R2231" s="10" t="s">
        <v>1938</v>
      </c>
      <c r="W2231" s="10" t="s">
        <v>198</v>
      </c>
      <c r="X2231" s="10" t="s">
        <v>198</v>
      </c>
      <c r="Z2231" t="s">
        <v>60</v>
      </c>
      <c r="AA2231" t="s">
        <v>60</v>
      </c>
      <c r="AB2231" s="10" t="s">
        <v>53</v>
      </c>
      <c r="AD2231" s="10" t="s">
        <v>53</v>
      </c>
      <c r="AE2231" s="12">
        <v>655</v>
      </c>
      <c r="AJ2231" s="10" t="s">
        <v>2059</v>
      </c>
      <c r="AK2231" s="10" t="str">
        <f t="shared" si="101"/>
        <v>&gt;_Heterocentrotus_trigonarius_Mariana_3226_FLMNH_135</v>
      </c>
      <c r="AL2231" s="10" t="str">
        <f t="shared" si="100"/>
        <v>&gt;Heterocentrotus_trigonarius_Mariana__UF_3226</v>
      </c>
      <c r="AM2231" s="10" t="s">
        <v>2218</v>
      </c>
      <c r="AP2231" s="13"/>
      <c r="AQ2231" s="13"/>
    </row>
    <row r="2232" spans="1:44" ht="14.1" customHeight="1" x14ac:dyDescent="0.2">
      <c r="A2232" s="10">
        <v>2660</v>
      </c>
      <c r="B2232" s="10" t="s">
        <v>78</v>
      </c>
      <c r="C2232" s="10" t="s">
        <v>377</v>
      </c>
      <c r="D2232" s="10" t="s">
        <v>2217</v>
      </c>
      <c r="E2232" s="10" t="s">
        <v>52</v>
      </c>
      <c r="F2232" s="10"/>
      <c r="G2232" s="11">
        <v>3226</v>
      </c>
      <c r="I2232" s="10" t="s">
        <v>53</v>
      </c>
      <c r="L2232" s="10" t="s">
        <v>1677</v>
      </c>
      <c r="M2232" s="10" t="s">
        <v>1691</v>
      </c>
      <c r="N2232" s="10" t="s">
        <v>1692</v>
      </c>
      <c r="O2232" s="10" t="s">
        <v>1805</v>
      </c>
      <c r="P2232" s="10" t="s">
        <v>1805</v>
      </c>
      <c r="R2232" s="10" t="s">
        <v>1938</v>
      </c>
      <c r="W2232" s="10" t="s">
        <v>198</v>
      </c>
      <c r="X2232" s="10" t="s">
        <v>198</v>
      </c>
      <c r="Z2232" t="s">
        <v>60</v>
      </c>
      <c r="AA2232" t="s">
        <v>60</v>
      </c>
      <c r="AB2232" s="10" t="s">
        <v>53</v>
      </c>
      <c r="AD2232" s="10" t="s">
        <v>53</v>
      </c>
      <c r="AE2232" s="12">
        <v>655</v>
      </c>
      <c r="AJ2232" s="10" t="s">
        <v>2059</v>
      </c>
      <c r="AK2232" s="10" t="str">
        <f t="shared" si="101"/>
        <v>&gt;_Heterocentrotus_trigonarius_Mariana_3226B_FLMNH_108</v>
      </c>
      <c r="AL2232" s="10" t="str">
        <f t="shared" si="100"/>
        <v>&gt;Heterocentrotus_trigonarius_Mariana__UF_3226B</v>
      </c>
      <c r="AM2232" s="10" t="s">
        <v>2218</v>
      </c>
      <c r="AP2232" s="13"/>
      <c r="AQ2232" s="13"/>
    </row>
    <row r="2233" spans="1:44" ht="14.1" customHeight="1" x14ac:dyDescent="0.2">
      <c r="A2233" s="10">
        <v>2648</v>
      </c>
      <c r="B2233" s="10" t="s">
        <v>78</v>
      </c>
      <c r="C2233" s="10" t="s">
        <v>293</v>
      </c>
      <c r="D2233" s="10" t="s">
        <v>2219</v>
      </c>
      <c r="E2233" s="10" t="s">
        <v>52</v>
      </c>
      <c r="F2233" s="10"/>
      <c r="G2233" s="11">
        <v>3226</v>
      </c>
      <c r="I2233" s="10" t="s">
        <v>53</v>
      </c>
      <c r="L2233" s="10" t="s">
        <v>1677</v>
      </c>
      <c r="M2233" s="10" t="s">
        <v>1691</v>
      </c>
      <c r="N2233" s="10" t="s">
        <v>1692</v>
      </c>
      <c r="O2233" s="10" t="s">
        <v>1805</v>
      </c>
      <c r="P2233" s="10" t="s">
        <v>1805</v>
      </c>
      <c r="R2233" s="10" t="s">
        <v>1938</v>
      </c>
      <c r="W2233" s="10" t="s">
        <v>198</v>
      </c>
      <c r="X2233" s="10" t="s">
        <v>198</v>
      </c>
      <c r="Z2233" t="s">
        <v>60</v>
      </c>
      <c r="AA2233" t="s">
        <v>60</v>
      </c>
      <c r="AB2233" s="10" t="s">
        <v>53</v>
      </c>
      <c r="AD2233" s="10" t="s">
        <v>53</v>
      </c>
      <c r="AE2233" s="12">
        <v>655</v>
      </c>
      <c r="AJ2233" s="10" t="s">
        <v>2059</v>
      </c>
      <c r="AK2233" s="10" t="str">
        <f t="shared" si="101"/>
        <v>&gt;_Heterocentrotus_trigonarius_Mariana_3226A_FLMNH_108</v>
      </c>
      <c r="AL2233" s="10" t="str">
        <f t="shared" si="100"/>
        <v>&gt;Heterocentrotus_trigonarius_Mariana__UF_3226A</v>
      </c>
      <c r="AM2233" s="10" t="s">
        <v>2220</v>
      </c>
      <c r="AP2233" s="13"/>
      <c r="AQ2233" s="13"/>
    </row>
    <row r="2234" spans="1:44" ht="14.1" customHeight="1" x14ac:dyDescent="0.2">
      <c r="A2234" s="10">
        <v>2670</v>
      </c>
      <c r="B2234" s="10" t="s">
        <v>78</v>
      </c>
      <c r="C2234" s="10" t="s">
        <v>175</v>
      </c>
      <c r="D2234" s="11">
        <v>704</v>
      </c>
      <c r="E2234" s="10" t="s">
        <v>52</v>
      </c>
      <c r="F2234" s="10"/>
      <c r="G2234" s="11">
        <v>704</v>
      </c>
      <c r="I2234" s="10" t="s">
        <v>53</v>
      </c>
      <c r="L2234" s="10" t="s">
        <v>1677</v>
      </c>
      <c r="M2234" s="10" t="s">
        <v>1691</v>
      </c>
      <c r="N2234" s="10" t="s">
        <v>1692</v>
      </c>
      <c r="O2234" s="10" t="s">
        <v>1805</v>
      </c>
      <c r="P2234" s="10" t="s">
        <v>1805</v>
      </c>
      <c r="W2234" s="10" t="s">
        <v>249</v>
      </c>
      <c r="X2234" s="10" t="s">
        <v>249</v>
      </c>
      <c r="Z2234" t="s">
        <v>60</v>
      </c>
      <c r="AA2234" t="s">
        <v>60</v>
      </c>
      <c r="AB2234" s="10" t="s">
        <v>53</v>
      </c>
      <c r="AD2234" s="10" t="s">
        <v>53</v>
      </c>
      <c r="AE2234" s="12">
        <v>655</v>
      </c>
      <c r="AJ2234" s="10" t="s">
        <v>2228</v>
      </c>
      <c r="AK2234" s="10" t="str">
        <f t="shared" si="101"/>
        <v>&gt;_Heterocentrotus__Christmas_704_FLMNH_108</v>
      </c>
      <c r="AL2234" s="10" t="str">
        <f t="shared" si="100"/>
        <v>&gt;Heterocentrotus__Christmas__UF_704</v>
      </c>
      <c r="AM2234" s="10" t="s">
        <v>2229</v>
      </c>
      <c r="AP2234" s="13"/>
      <c r="AQ2234" s="13"/>
    </row>
    <row r="2235" spans="1:44" ht="14.1" customHeight="1" x14ac:dyDescent="0.2">
      <c r="A2235" s="10">
        <v>3429</v>
      </c>
      <c r="B2235" s="10" t="s">
        <v>1515</v>
      </c>
      <c r="C2235" s="10" t="s">
        <v>92</v>
      </c>
      <c r="D2235" s="11">
        <v>6381</v>
      </c>
      <c r="E2235" s="10" t="s">
        <v>52</v>
      </c>
      <c r="F2235" s="10"/>
      <c r="G2235" s="11">
        <v>6381</v>
      </c>
      <c r="I2235" s="10" t="s">
        <v>53</v>
      </c>
      <c r="L2235" s="10" t="s">
        <v>1677</v>
      </c>
      <c r="M2235" s="10" t="s">
        <v>1691</v>
      </c>
      <c r="N2235" s="10" t="s">
        <v>1692</v>
      </c>
      <c r="O2235" s="10" t="s">
        <v>1805</v>
      </c>
      <c r="P2235" s="10" t="s">
        <v>1805</v>
      </c>
      <c r="R2235" s="10" t="s">
        <v>1938</v>
      </c>
      <c r="W2235" s="10" t="s">
        <v>165</v>
      </c>
      <c r="X2235" s="10" t="s">
        <v>165</v>
      </c>
      <c r="Z2235">
        <v>-21.1008</v>
      </c>
      <c r="AA2235">
        <v>55.243699999999997</v>
      </c>
      <c r="AB2235" s="10" t="s">
        <v>53</v>
      </c>
      <c r="AD2235" s="10" t="s">
        <v>53</v>
      </c>
      <c r="AE2235" s="12">
        <v>655</v>
      </c>
      <c r="AJ2235" s="10" t="s">
        <v>2228</v>
      </c>
      <c r="AK2235" s="10" t="str">
        <f t="shared" si="101"/>
        <v>&gt;_Heterocentrotus_trigonarius_Reunion_6381_FLMNH_135</v>
      </c>
      <c r="AL2235" s="10" t="str">
        <f t="shared" si="100"/>
        <v>&gt;Heterocentrotus_trigonarius_Reunion__UF_6381</v>
      </c>
      <c r="AM2235" s="10" t="s">
        <v>2230</v>
      </c>
      <c r="AP2235" s="13"/>
      <c r="AQ2235" s="13"/>
    </row>
    <row r="2236" spans="1:44" ht="14.1" customHeight="1" x14ac:dyDescent="0.2">
      <c r="A2236" s="10">
        <v>3313</v>
      </c>
      <c r="B2236" s="10" t="s">
        <v>1773</v>
      </c>
      <c r="C2236" s="10" t="s">
        <v>342</v>
      </c>
      <c r="D2236" s="11">
        <v>6414</v>
      </c>
      <c r="E2236" s="10" t="s">
        <v>52</v>
      </c>
      <c r="F2236" s="10"/>
      <c r="G2236" s="11">
        <v>6414</v>
      </c>
      <c r="I2236" s="10" t="s">
        <v>53</v>
      </c>
      <c r="L2236" s="10" t="s">
        <v>1677</v>
      </c>
      <c r="M2236" s="10" t="s">
        <v>1691</v>
      </c>
      <c r="N2236" s="10" t="s">
        <v>1692</v>
      </c>
      <c r="O2236" s="10" t="s">
        <v>1805</v>
      </c>
      <c r="P2236" s="10" t="s">
        <v>1805</v>
      </c>
      <c r="R2236" s="10" t="s">
        <v>1938</v>
      </c>
      <c r="W2236" s="10" t="s">
        <v>165</v>
      </c>
      <c r="X2236" s="10" t="s">
        <v>165</v>
      </c>
      <c r="Z2236">
        <v>-21.1008</v>
      </c>
      <c r="AA2236">
        <v>55.243699999999997</v>
      </c>
      <c r="AB2236" s="10" t="s">
        <v>53</v>
      </c>
      <c r="AD2236" s="10" t="s">
        <v>53</v>
      </c>
      <c r="AE2236" s="12">
        <v>655</v>
      </c>
      <c r="AJ2236" s="10" t="s">
        <v>2228</v>
      </c>
      <c r="AK2236" s="10" t="str">
        <f t="shared" si="101"/>
        <v>&gt;_Heterocentrotus_trigonarius_Reunion_6414_FLMNH_132</v>
      </c>
      <c r="AL2236" s="10" t="str">
        <f t="shared" si="100"/>
        <v>&gt;Heterocentrotus_trigonarius_Reunion__UF_6414</v>
      </c>
      <c r="AM2236" s="10" t="s">
        <v>2231</v>
      </c>
      <c r="AP2236" s="13"/>
      <c r="AQ2236" s="13"/>
    </row>
    <row r="2237" spans="1:44" ht="14.1" customHeight="1" x14ac:dyDescent="0.2">
      <c r="A2237" s="10">
        <v>2647</v>
      </c>
      <c r="B2237" s="10" t="s">
        <v>78</v>
      </c>
      <c r="C2237" s="10" t="s">
        <v>239</v>
      </c>
      <c r="D2237" s="11">
        <v>714</v>
      </c>
      <c r="E2237" s="10" t="s">
        <v>52</v>
      </c>
      <c r="F2237" s="10"/>
      <c r="G2237" s="11">
        <v>714</v>
      </c>
      <c r="I2237" s="10" t="s">
        <v>53</v>
      </c>
      <c r="L2237" s="10" t="s">
        <v>1677</v>
      </c>
      <c r="M2237" s="10" t="s">
        <v>1691</v>
      </c>
      <c r="N2237" s="10" t="s">
        <v>1692</v>
      </c>
      <c r="O2237" s="10" t="s">
        <v>1805</v>
      </c>
      <c r="P2237" s="10" t="s">
        <v>1805</v>
      </c>
      <c r="W2237" s="10" t="s">
        <v>249</v>
      </c>
      <c r="X2237" s="10" t="s">
        <v>249</v>
      </c>
      <c r="Z2237" t="s">
        <v>60</v>
      </c>
      <c r="AA2237" t="s">
        <v>60</v>
      </c>
      <c r="AB2237" s="10" t="s">
        <v>53</v>
      </c>
      <c r="AD2237" s="10" t="s">
        <v>53</v>
      </c>
      <c r="AE2237" s="12">
        <v>655</v>
      </c>
      <c r="AJ2237" s="10" t="s">
        <v>2228</v>
      </c>
      <c r="AK2237" s="10" t="str">
        <f t="shared" si="101"/>
        <v>&gt;_Heterocentrotus__Christmas_714_FLMNH_108</v>
      </c>
      <c r="AL2237" s="10" t="str">
        <f t="shared" si="100"/>
        <v>&gt;Heterocentrotus__Christmas__UF_714</v>
      </c>
      <c r="AM2237" s="10" t="s">
        <v>2232</v>
      </c>
      <c r="AP2237" s="13"/>
      <c r="AQ2237" s="13"/>
    </row>
    <row r="2238" spans="1:44" ht="14.1" customHeight="1" x14ac:dyDescent="0.2">
      <c r="A2238" s="10">
        <v>3060</v>
      </c>
      <c r="B2238" s="10" t="s">
        <v>50</v>
      </c>
      <c r="C2238" s="10" t="s">
        <v>353</v>
      </c>
      <c r="D2238" s="11">
        <v>6378</v>
      </c>
      <c r="E2238" s="10" t="s">
        <v>52</v>
      </c>
      <c r="F2238" s="10"/>
      <c r="G2238" s="11">
        <v>6378</v>
      </c>
      <c r="I2238" s="10" t="s">
        <v>53</v>
      </c>
      <c r="L2238" s="10" t="s">
        <v>1677</v>
      </c>
      <c r="M2238" s="10" t="s">
        <v>1691</v>
      </c>
      <c r="N2238" s="10" t="s">
        <v>1692</v>
      </c>
      <c r="O2238" s="10" t="s">
        <v>1805</v>
      </c>
      <c r="P2238" s="10" t="s">
        <v>1805</v>
      </c>
      <c r="R2238" s="10" t="s">
        <v>1938</v>
      </c>
      <c r="S2238" s="10" t="s">
        <v>712</v>
      </c>
      <c r="T2238" s="10"/>
      <c r="W2238" s="10" t="s">
        <v>165</v>
      </c>
      <c r="X2238" s="10" t="s">
        <v>165</v>
      </c>
      <c r="Z2238">
        <v>-21.1008</v>
      </c>
      <c r="AA2238">
        <v>55.243699999999997</v>
      </c>
      <c r="AB2238" s="10" t="s">
        <v>53</v>
      </c>
      <c r="AD2238" s="10" t="s">
        <v>53</v>
      </c>
      <c r="AE2238" s="12">
        <v>655</v>
      </c>
      <c r="AJ2238" s="10" t="s">
        <v>2228</v>
      </c>
      <c r="AK2238" s="10" t="str">
        <f t="shared" si="101"/>
        <v>&gt;_Heterocentrotus_trigonariuscf_Reunion_6378_FLMNH_118</v>
      </c>
      <c r="AL2238" s="10" t="str">
        <f t="shared" si="100"/>
        <v>&gt;Heterocentrotus_trigonarius_Reunion__UF_6378</v>
      </c>
      <c r="AM2238" s="10" t="s">
        <v>2233</v>
      </c>
      <c r="AP2238" s="13"/>
      <c r="AQ2238" s="13"/>
    </row>
    <row r="2239" spans="1:44" ht="14.1" customHeight="1" x14ac:dyDescent="0.2">
      <c r="A2239" s="10">
        <v>3072</v>
      </c>
      <c r="B2239" s="10" t="s">
        <v>50</v>
      </c>
      <c r="C2239" s="10" t="s">
        <v>201</v>
      </c>
      <c r="D2239" s="11">
        <v>6379</v>
      </c>
      <c r="E2239" s="10" t="s">
        <v>52</v>
      </c>
      <c r="F2239" s="10"/>
      <c r="G2239" s="11">
        <v>6379</v>
      </c>
      <c r="I2239" s="10" t="s">
        <v>53</v>
      </c>
      <c r="L2239" s="10" t="s">
        <v>1677</v>
      </c>
      <c r="M2239" s="10" t="s">
        <v>1691</v>
      </c>
      <c r="N2239" s="10" t="s">
        <v>1692</v>
      </c>
      <c r="O2239" s="10" t="s">
        <v>1805</v>
      </c>
      <c r="P2239" s="10" t="s">
        <v>1805</v>
      </c>
      <c r="R2239" s="10" t="s">
        <v>1938</v>
      </c>
      <c r="S2239" s="10" t="s">
        <v>712</v>
      </c>
      <c r="T2239" s="10"/>
      <c r="W2239" s="10" t="s">
        <v>165</v>
      </c>
      <c r="X2239" s="10" t="s">
        <v>165</v>
      </c>
      <c r="Z2239">
        <v>-21.1008</v>
      </c>
      <c r="AA2239">
        <v>55.243699999999997</v>
      </c>
      <c r="AB2239" s="10" t="s">
        <v>53</v>
      </c>
      <c r="AD2239" s="10" t="s">
        <v>53</v>
      </c>
      <c r="AE2239" s="12">
        <v>655</v>
      </c>
      <c r="AJ2239" s="10" t="s">
        <v>2228</v>
      </c>
      <c r="AK2239" s="10" t="str">
        <f t="shared" si="101"/>
        <v>&gt;_Heterocentrotus_trigonariuscf_Reunion_6379_FLMNH_118</v>
      </c>
      <c r="AL2239" s="10" t="str">
        <f t="shared" si="100"/>
        <v>&gt;Heterocentrotus_trigonarius_Reunion__UF_6379</v>
      </c>
      <c r="AM2239" s="10" t="s">
        <v>2234</v>
      </c>
      <c r="AP2239" s="13"/>
      <c r="AQ2239" s="13"/>
    </row>
    <row r="2240" spans="1:44" ht="14.1" customHeight="1" x14ac:dyDescent="0.2">
      <c r="A2240" s="10">
        <v>2874</v>
      </c>
      <c r="B2240" s="10" t="s">
        <v>111</v>
      </c>
      <c r="C2240" s="10" t="s">
        <v>456</v>
      </c>
      <c r="D2240" s="11">
        <v>5316</v>
      </c>
      <c r="E2240" s="10" t="s">
        <v>52</v>
      </c>
      <c r="F2240" s="10"/>
      <c r="G2240" s="11">
        <v>5316</v>
      </c>
      <c r="I2240" s="10" t="s">
        <v>53</v>
      </c>
      <c r="L2240" s="10" t="s">
        <v>1677</v>
      </c>
      <c r="M2240" s="10" t="s">
        <v>1691</v>
      </c>
      <c r="N2240" s="10" t="s">
        <v>1692</v>
      </c>
      <c r="O2240" s="10" t="s">
        <v>1805</v>
      </c>
      <c r="P2240" s="10" t="s">
        <v>1805</v>
      </c>
      <c r="R2240" s="10" t="s">
        <v>1938</v>
      </c>
      <c r="S2240" s="10" t="s">
        <v>219</v>
      </c>
      <c r="T2240" s="10"/>
      <c r="W2240" s="14" t="s">
        <v>81</v>
      </c>
      <c r="X2240" s="14" t="s">
        <v>81</v>
      </c>
      <c r="Z2240">
        <v>-17.5</v>
      </c>
      <c r="AA2240">
        <v>-149.80000000000001</v>
      </c>
      <c r="AB2240" s="10" t="s">
        <v>53</v>
      </c>
      <c r="AD2240" s="10" t="s">
        <v>53</v>
      </c>
      <c r="AE2240" s="12">
        <v>655</v>
      </c>
      <c r="AF2240" s="10" t="s">
        <v>75</v>
      </c>
      <c r="AJ2240" s="10" t="s">
        <v>2228</v>
      </c>
      <c r="AK2240" s="10" t="str">
        <f t="shared" si="101"/>
        <v>&gt;t_Heterocentrotus_trigonarius~_Moorea_5316_FLMNH_110</v>
      </c>
      <c r="AL2240" s="10" t="str">
        <f t="shared" si="100"/>
        <v>&gt;Heterocentrotus_trigonarius_Moorea__UF_5316</v>
      </c>
      <c r="AM2240" s="10" t="s">
        <v>2237</v>
      </c>
      <c r="AP2240" s="13"/>
      <c r="AQ2240" s="13"/>
    </row>
    <row r="2241" spans="1:53" ht="14.1" customHeight="1" x14ac:dyDescent="0.2">
      <c r="A2241" s="10">
        <v>2793</v>
      </c>
      <c r="B2241" s="10" t="s">
        <v>111</v>
      </c>
      <c r="C2241" s="10" t="s">
        <v>148</v>
      </c>
      <c r="D2241" s="11">
        <v>5325</v>
      </c>
      <c r="E2241" s="10" t="s">
        <v>52</v>
      </c>
      <c r="F2241" s="10"/>
      <c r="G2241" s="11">
        <v>5325</v>
      </c>
      <c r="I2241" s="10" t="s">
        <v>53</v>
      </c>
      <c r="L2241" s="10" t="s">
        <v>1677</v>
      </c>
      <c r="M2241" s="10" t="s">
        <v>1691</v>
      </c>
      <c r="N2241" s="10" t="s">
        <v>1692</v>
      </c>
      <c r="O2241" s="10" t="s">
        <v>1805</v>
      </c>
      <c r="P2241" s="10" t="s">
        <v>1805</v>
      </c>
      <c r="R2241" s="10" t="s">
        <v>1938</v>
      </c>
      <c r="S2241" s="10" t="s">
        <v>219</v>
      </c>
      <c r="T2241" s="10"/>
      <c r="W2241" s="14" t="s">
        <v>81</v>
      </c>
      <c r="X2241" s="14" t="s">
        <v>81</v>
      </c>
      <c r="Z2241">
        <v>-17.5</v>
      </c>
      <c r="AA2241">
        <v>-149.80000000000001</v>
      </c>
      <c r="AB2241" s="10" t="s">
        <v>53</v>
      </c>
      <c r="AD2241" s="10" t="s">
        <v>53</v>
      </c>
      <c r="AE2241" s="12">
        <v>655</v>
      </c>
      <c r="AJ2241" s="10" t="s">
        <v>2228</v>
      </c>
      <c r="AK2241" s="10" t="str">
        <f t="shared" si="101"/>
        <v>&gt;_Heterocentrotus_trigonarius~_Moorea_5325_FLMNH_110</v>
      </c>
      <c r="AL2241" s="10" t="str">
        <f t="shared" si="100"/>
        <v>&gt;Heterocentrotus_trigonarius_Moorea__UF_5325</v>
      </c>
      <c r="AM2241" s="10" t="s">
        <v>2237</v>
      </c>
      <c r="AP2241" s="13"/>
      <c r="AQ2241" s="13"/>
    </row>
    <row r="2242" spans="1:53" ht="14.1" customHeight="1" x14ac:dyDescent="0.2">
      <c r="A2242" s="10">
        <v>4242</v>
      </c>
      <c r="B2242" s="10" t="s">
        <v>1676</v>
      </c>
      <c r="C2242" s="10" t="s">
        <v>105</v>
      </c>
      <c r="D2242" s="10" t="s">
        <v>2235</v>
      </c>
      <c r="E2242" s="10" t="s">
        <v>52</v>
      </c>
      <c r="F2242" s="10"/>
      <c r="G2242" s="11">
        <v>287</v>
      </c>
      <c r="I2242" s="10" t="s">
        <v>53</v>
      </c>
      <c r="L2242" s="10" t="s">
        <v>1677</v>
      </c>
      <c r="M2242" s="10" t="s">
        <v>1691</v>
      </c>
      <c r="N2242" s="10" t="s">
        <v>1692</v>
      </c>
      <c r="O2242" s="10" t="s">
        <v>1805</v>
      </c>
      <c r="P2242" s="10" t="s">
        <v>1805</v>
      </c>
      <c r="W2242" s="10" t="s">
        <v>1582</v>
      </c>
      <c r="X2242" s="10" t="s">
        <v>1582</v>
      </c>
      <c r="Z2242" t="s">
        <v>60</v>
      </c>
      <c r="AA2242" t="s">
        <v>60</v>
      </c>
      <c r="AB2242" s="10" t="s">
        <v>53</v>
      </c>
      <c r="AD2242" s="10" t="s">
        <v>53</v>
      </c>
      <c r="AE2242" s="20">
        <v>676</v>
      </c>
      <c r="AJ2242" s="10" t="s">
        <v>2228</v>
      </c>
      <c r="AK2242" s="10" t="str">
        <f t="shared" si="101"/>
        <v>&gt;_Heterocentrotus__Society_287A_FLMNH_180</v>
      </c>
      <c r="AL2242" s="10" t="str">
        <f t="shared" si="100"/>
        <v>&gt;Heterocentrotus__Society__UF_287A</v>
      </c>
      <c r="AM2242" s="30" t="s">
        <v>2236</v>
      </c>
      <c r="AP2242" s="13"/>
      <c r="AQ2242" s="13"/>
      <c r="AR2242" s="13"/>
    </row>
    <row r="2243" spans="1:53" ht="14.1" customHeight="1" x14ac:dyDescent="0.2">
      <c r="A2243" s="10">
        <v>6872</v>
      </c>
      <c r="B2243" s="10" t="s">
        <v>1128</v>
      </c>
      <c r="D2243" s="24" t="s">
        <v>2706</v>
      </c>
      <c r="E2243" s="10" t="s">
        <v>52</v>
      </c>
      <c r="F2243" s="10"/>
      <c r="G2243" s="22">
        <v>9884</v>
      </c>
      <c r="L2243" s="10" t="s">
        <v>1677</v>
      </c>
      <c r="N2243" s="23" t="s">
        <v>1692</v>
      </c>
      <c r="O2243" s="24" t="s">
        <v>1805</v>
      </c>
      <c r="P2243" s="24" t="s">
        <v>1805</v>
      </c>
      <c r="R2243" s="24" t="s">
        <v>1938</v>
      </c>
      <c r="S2243" s="24"/>
      <c r="T2243" s="24"/>
      <c r="W2243" s="10" t="s">
        <v>1131</v>
      </c>
      <c r="X2243" s="10" t="s">
        <v>1131</v>
      </c>
      <c r="Z2243" t="s">
        <v>60</v>
      </c>
      <c r="AA2243" t="s">
        <v>60</v>
      </c>
      <c r="AH2243" s="24" t="s">
        <v>1938</v>
      </c>
      <c r="AK2243" s="10" t="str">
        <f t="shared" si="101"/>
        <v>&gt;_Heterocentrotus_trigonarius_MOO_BMOO-10670_BMOO</v>
      </c>
      <c r="AL2243" s="10" t="str">
        <f t="shared" si="100"/>
        <v>&gt;Heterocentrotus_trigonarius_MOO__UF_BMOO-10670</v>
      </c>
      <c r="AM2243" s="25" t="s">
        <v>2707</v>
      </c>
      <c r="AO2243" s="26" t="s">
        <v>2708</v>
      </c>
    </row>
    <row r="2244" spans="1:53" ht="14.1" customHeight="1" x14ac:dyDescent="0.2">
      <c r="A2244" s="10">
        <v>6873</v>
      </c>
      <c r="B2244" s="10" t="s">
        <v>1128</v>
      </c>
      <c r="D2244" s="28" t="s">
        <v>2709</v>
      </c>
      <c r="E2244" s="10" t="s">
        <v>52</v>
      </c>
      <c r="F2244" s="10"/>
      <c r="G2244" s="28">
        <v>11075</v>
      </c>
      <c r="L2244" s="10" t="s">
        <v>1677</v>
      </c>
      <c r="N2244" s="23" t="s">
        <v>1692</v>
      </c>
      <c r="O2244" s="28" t="s">
        <v>1805</v>
      </c>
      <c r="P2244" s="28" t="s">
        <v>1805</v>
      </c>
      <c r="R2244" s="22" t="s">
        <v>1938</v>
      </c>
      <c r="S2244" s="21"/>
      <c r="T2244" s="21"/>
      <c r="W2244" s="10" t="s">
        <v>1131</v>
      </c>
      <c r="X2244" s="10" t="s">
        <v>1131</v>
      </c>
      <c r="Z2244" t="s">
        <v>60</v>
      </c>
      <c r="AA2244" t="s">
        <v>60</v>
      </c>
      <c r="AH2244" s="22" t="s">
        <v>1938</v>
      </c>
      <c r="AK2244" s="10" t="str">
        <f t="shared" si="101"/>
        <v>&gt;_Heterocentrotus_trigonarius_MOO_BMOO-15124_BMOO</v>
      </c>
      <c r="AL2244" s="10" t="str">
        <f t="shared" si="100"/>
        <v>&gt;Heterocentrotus_trigonarius_MOO__UF_BMOO-15124</v>
      </c>
      <c r="AM2244" s="25" t="s">
        <v>2710</v>
      </c>
      <c r="AO2244" s="26" t="s">
        <v>2711</v>
      </c>
    </row>
    <row r="2245" spans="1:53" ht="14.1" customHeight="1" x14ac:dyDescent="0.2">
      <c r="A2245" s="10">
        <v>4266</v>
      </c>
      <c r="B2245" s="10" t="s">
        <v>1676</v>
      </c>
      <c r="C2245" s="10" t="s">
        <v>334</v>
      </c>
      <c r="D2245" s="10" t="s">
        <v>2385</v>
      </c>
      <c r="E2245" s="10" t="s">
        <v>52</v>
      </c>
      <c r="F2245" s="10"/>
      <c r="G2245" s="11">
        <v>287</v>
      </c>
      <c r="I2245" s="10" t="s">
        <v>53</v>
      </c>
      <c r="L2245" s="10" t="s">
        <v>1677</v>
      </c>
      <c r="M2245" s="10" t="s">
        <v>1691</v>
      </c>
      <c r="N2245" s="10" t="s">
        <v>1692</v>
      </c>
      <c r="O2245" s="10" t="s">
        <v>1805</v>
      </c>
      <c r="P2245" s="10" t="s">
        <v>1805</v>
      </c>
      <c r="W2245" s="10" t="s">
        <v>1582</v>
      </c>
      <c r="X2245" s="10" t="s">
        <v>1582</v>
      </c>
      <c r="Z2245" t="s">
        <v>60</v>
      </c>
      <c r="AA2245" t="s">
        <v>60</v>
      </c>
      <c r="AB2245" s="10" t="s">
        <v>53</v>
      </c>
      <c r="AD2245" s="10" t="s">
        <v>53</v>
      </c>
      <c r="AE2245" s="15">
        <v>597</v>
      </c>
      <c r="AJ2245" s="10" t="s">
        <v>2228</v>
      </c>
      <c r="AK2245" s="10" t="str">
        <f t="shared" si="101"/>
        <v>&gt;_Heterocentrotus__Society_287B_FLMNH_180</v>
      </c>
      <c r="AL2245" s="10" t="str">
        <f t="shared" si="100"/>
        <v>&gt;Heterocentrotus__Society__UF_287B</v>
      </c>
      <c r="AM2245" s="30" t="s">
        <v>2386</v>
      </c>
      <c r="AP2245" s="13"/>
      <c r="AQ2245" s="13"/>
    </row>
    <row r="2246" spans="1:53" ht="14.1" customHeight="1" x14ac:dyDescent="0.2">
      <c r="A2246" s="10">
        <v>3470</v>
      </c>
      <c r="B2246" s="10" t="s">
        <v>292</v>
      </c>
      <c r="C2246" s="10" t="s">
        <v>331</v>
      </c>
      <c r="D2246" s="11">
        <v>2080</v>
      </c>
      <c r="E2246" s="10" t="s">
        <v>52</v>
      </c>
      <c r="F2246" s="10"/>
      <c r="G2246" s="11">
        <v>2080</v>
      </c>
      <c r="I2246" s="10" t="s">
        <v>53</v>
      </c>
      <c r="L2246" s="10" t="s">
        <v>1677</v>
      </c>
      <c r="M2246" s="10" t="s">
        <v>1691</v>
      </c>
      <c r="N2246" s="10" t="s">
        <v>1692</v>
      </c>
      <c r="O2246" s="10" t="s">
        <v>1805</v>
      </c>
      <c r="P2246" s="10" t="s">
        <v>1805</v>
      </c>
      <c r="R2246" s="10" t="s">
        <v>1938</v>
      </c>
      <c r="W2246" s="10" t="s">
        <v>165</v>
      </c>
      <c r="X2246" s="10" t="s">
        <v>165</v>
      </c>
      <c r="Z2246">
        <v>-21.1008</v>
      </c>
      <c r="AA2246">
        <v>55.243699999999997</v>
      </c>
      <c r="AB2246" s="10" t="s">
        <v>53</v>
      </c>
      <c r="AD2246" s="10" t="s">
        <v>53</v>
      </c>
      <c r="AE2246" s="10">
        <v>646</v>
      </c>
      <c r="AJ2246" s="10" t="s">
        <v>2228</v>
      </c>
      <c r="AK2246" s="10" t="str">
        <f t="shared" si="101"/>
        <v>&gt;_Heterocentrotus_trigonarius_Reunion_2080_FLMNH_145</v>
      </c>
      <c r="AL2246" s="10" t="str">
        <f t="shared" si="100"/>
        <v>&gt;Heterocentrotus_trigonarius_Reunion__UF_2080</v>
      </c>
      <c r="AM2246" s="10" t="s">
        <v>2609</v>
      </c>
      <c r="AP2246" s="13"/>
      <c r="AQ2246" s="13"/>
      <c r="AR2246" s="13"/>
    </row>
    <row r="2247" spans="1:53" ht="14.1" customHeight="1" x14ac:dyDescent="0.2">
      <c r="A2247" s="10">
        <v>4615</v>
      </c>
      <c r="B2247" s="10" t="s">
        <v>1702</v>
      </c>
      <c r="C2247" s="10" t="s">
        <v>346</v>
      </c>
      <c r="D2247" s="10" t="s">
        <v>1803</v>
      </c>
      <c r="I2247" s="10" t="s">
        <v>177</v>
      </c>
      <c r="L2247" s="10" t="s">
        <v>1677</v>
      </c>
      <c r="M2247" s="10" t="s">
        <v>1691</v>
      </c>
      <c r="N2247" s="10" t="s">
        <v>1692</v>
      </c>
      <c r="O2247" s="10" t="s">
        <v>1804</v>
      </c>
      <c r="P2247" s="10" t="s">
        <v>1805</v>
      </c>
      <c r="R2247" s="10" t="s">
        <v>151</v>
      </c>
      <c r="W2247" s="10" t="s">
        <v>165</v>
      </c>
      <c r="X2247" s="10" t="s">
        <v>165</v>
      </c>
      <c r="Z2247">
        <v>-21.1008</v>
      </c>
      <c r="AA2247">
        <v>55.243699999999997</v>
      </c>
      <c r="AB2247" s="10" t="s">
        <v>88</v>
      </c>
      <c r="AD2247" s="10" t="s">
        <v>89</v>
      </c>
      <c r="AE2247" s="10">
        <v>631</v>
      </c>
      <c r="AH2247" s="10" t="s">
        <v>1360</v>
      </c>
      <c r="AJ2247" s="10" t="s">
        <v>1806</v>
      </c>
      <c r="AK2247" s="10" t="str">
        <f t="shared" si="101"/>
        <v>&gt;_m_Heterocentrotus_mammillatus_Reunion_REU_217_1_mol23</v>
      </c>
      <c r="AL2247" s="10" t="str">
        <f t="shared" si="100"/>
        <v>&gt;Heterocentrotus_mammillatus_Reunion___REU_217_1</v>
      </c>
      <c r="AM2247" s="10" t="s">
        <v>1807</v>
      </c>
    </row>
    <row r="2248" spans="1:53" ht="14.1" customHeight="1" x14ac:dyDescent="0.2">
      <c r="A2248" s="10">
        <v>3454</v>
      </c>
      <c r="B2248" s="10" t="s">
        <v>1515</v>
      </c>
      <c r="C2248" s="10" t="s">
        <v>248</v>
      </c>
      <c r="D2248" s="11">
        <v>4285</v>
      </c>
      <c r="E2248" s="10" t="s">
        <v>52</v>
      </c>
      <c r="F2248" s="10"/>
      <c r="G2248" s="11">
        <v>4285</v>
      </c>
      <c r="I2248" s="10" t="s">
        <v>53</v>
      </c>
      <c r="L2248" s="10" t="s">
        <v>1677</v>
      </c>
      <c r="M2248" s="10" t="s">
        <v>1691</v>
      </c>
      <c r="N2248" s="10" t="s">
        <v>1692</v>
      </c>
      <c r="O2248" s="10" t="s">
        <v>1805</v>
      </c>
      <c r="P2248" s="10" t="s">
        <v>1805</v>
      </c>
      <c r="W2248" s="10" t="s">
        <v>329</v>
      </c>
      <c r="X2248" s="10" t="s">
        <v>329</v>
      </c>
      <c r="Z2248">
        <v>-15.376706</v>
      </c>
      <c r="AA2248">
        <v>166.959158</v>
      </c>
      <c r="AB2248" s="10" t="s">
        <v>207</v>
      </c>
      <c r="AE2248" s="10">
        <v>0</v>
      </c>
      <c r="AK2248" s="10" t="str">
        <f t="shared" si="101"/>
        <v>&gt;_Heterocentrotus__Vanuatu_4285_FLMNH_135</v>
      </c>
      <c r="AL2248" s="10" t="str">
        <f t="shared" si="100"/>
        <v>&gt;Heterocentrotus__Vanuatu__UF_4285</v>
      </c>
      <c r="AP2248" s="13"/>
      <c r="AQ2248" s="13"/>
      <c r="AR2248" s="13"/>
    </row>
    <row r="2249" spans="1:53" ht="14.1" customHeight="1" x14ac:dyDescent="0.2">
      <c r="A2249" s="10">
        <v>4254</v>
      </c>
      <c r="B2249" s="10" t="s">
        <v>1676</v>
      </c>
      <c r="C2249" s="10" t="s">
        <v>315</v>
      </c>
      <c r="D2249" s="11">
        <v>4285</v>
      </c>
      <c r="E2249" s="10" t="s">
        <v>52</v>
      </c>
      <c r="F2249" s="10"/>
      <c r="G2249" s="11">
        <v>4285</v>
      </c>
      <c r="I2249" s="10" t="s">
        <v>53</v>
      </c>
      <c r="L2249" s="10" t="s">
        <v>1677</v>
      </c>
      <c r="M2249" s="10" t="s">
        <v>1691</v>
      </c>
      <c r="N2249" s="10" t="s">
        <v>1692</v>
      </c>
      <c r="O2249" s="10" t="s">
        <v>1805</v>
      </c>
      <c r="P2249" s="10" t="s">
        <v>1805</v>
      </c>
      <c r="W2249" s="10" t="s">
        <v>329</v>
      </c>
      <c r="X2249" s="10" t="s">
        <v>329</v>
      </c>
      <c r="Z2249">
        <v>-15.376706</v>
      </c>
      <c r="AA2249">
        <v>166.959158</v>
      </c>
      <c r="AB2249" s="10" t="s">
        <v>207</v>
      </c>
      <c r="AE2249" s="10">
        <v>0</v>
      </c>
      <c r="AK2249" s="10" t="str">
        <f t="shared" si="101"/>
        <v>&gt;_Heterocentrotus__Vanuatu_4285_FLMNH_180</v>
      </c>
      <c r="AL2249" s="10" t="str">
        <f t="shared" si="100"/>
        <v>&gt;Heterocentrotus__Vanuatu__UF_4285</v>
      </c>
      <c r="AP2249" s="13"/>
      <c r="AQ2249" s="13"/>
      <c r="AR2249" s="13"/>
    </row>
    <row r="2250" spans="1:53" ht="14.1" customHeight="1" x14ac:dyDescent="0.2">
      <c r="A2250" s="10">
        <v>3442</v>
      </c>
      <c r="B2250" s="10" t="s">
        <v>1515</v>
      </c>
      <c r="C2250" s="10" t="s">
        <v>382</v>
      </c>
      <c r="D2250" s="11">
        <v>6671</v>
      </c>
      <c r="E2250" s="10" t="s">
        <v>52</v>
      </c>
      <c r="F2250" s="10"/>
      <c r="G2250" s="11">
        <v>6671</v>
      </c>
      <c r="I2250" s="10" t="s">
        <v>53</v>
      </c>
      <c r="L2250" s="10" t="s">
        <v>1677</v>
      </c>
      <c r="M2250" s="10" t="s">
        <v>1691</v>
      </c>
      <c r="N2250" s="10" t="s">
        <v>1692</v>
      </c>
      <c r="O2250" s="10" t="s">
        <v>1805</v>
      </c>
      <c r="P2250" s="10" t="s">
        <v>1805</v>
      </c>
      <c r="R2250" s="10" t="s">
        <v>151</v>
      </c>
      <c r="W2250" s="10" t="s">
        <v>354</v>
      </c>
      <c r="X2250" s="10" t="s">
        <v>354</v>
      </c>
      <c r="Z2250" t="s">
        <v>60</v>
      </c>
      <c r="AA2250" t="s">
        <v>60</v>
      </c>
      <c r="AB2250" s="10" t="s">
        <v>207</v>
      </c>
      <c r="AE2250" s="10">
        <v>0</v>
      </c>
      <c r="AK2250" s="10" t="str">
        <f t="shared" si="101"/>
        <v>&gt;_Heterocentrotus_mammillatus_Lines_6671_FLMNH_135</v>
      </c>
      <c r="AL2250" s="10" t="str">
        <f t="shared" si="100"/>
        <v>&gt;Heterocentrotus_mammillatus_Lines__UF_6671</v>
      </c>
      <c r="AP2250" s="13"/>
      <c r="AQ2250" s="13"/>
      <c r="AR2250" s="13"/>
    </row>
    <row r="2251" spans="1:53" ht="14.1" customHeight="1" x14ac:dyDescent="0.2">
      <c r="A2251" s="10">
        <v>4278</v>
      </c>
      <c r="B2251" s="10" t="s">
        <v>1676</v>
      </c>
      <c r="C2251" s="10" t="s">
        <v>263</v>
      </c>
      <c r="D2251" s="11">
        <v>6671</v>
      </c>
      <c r="E2251" s="10" t="s">
        <v>52</v>
      </c>
      <c r="F2251" s="10"/>
      <c r="G2251" s="11">
        <v>6671</v>
      </c>
      <c r="I2251" s="10" t="s">
        <v>53</v>
      </c>
      <c r="L2251" s="10" t="s">
        <v>1677</v>
      </c>
      <c r="M2251" s="10" t="s">
        <v>1691</v>
      </c>
      <c r="N2251" s="10" t="s">
        <v>1692</v>
      </c>
      <c r="O2251" s="10" t="s">
        <v>1805</v>
      </c>
      <c r="P2251" s="10" t="s">
        <v>1805</v>
      </c>
      <c r="R2251" s="10" t="s">
        <v>151</v>
      </c>
      <c r="W2251" s="10" t="s">
        <v>354</v>
      </c>
      <c r="X2251" s="10" t="s">
        <v>354</v>
      </c>
      <c r="Z2251" t="s">
        <v>60</v>
      </c>
      <c r="AA2251" t="s">
        <v>60</v>
      </c>
      <c r="AB2251" s="10" t="s">
        <v>207</v>
      </c>
      <c r="AE2251" s="10">
        <v>0</v>
      </c>
      <c r="AK2251" s="10" t="str">
        <f t="shared" si="101"/>
        <v>&gt;_Heterocentrotus_mammillatus_Lines_6671_FLMNH_180</v>
      </c>
      <c r="AL2251" s="10" t="str">
        <f t="shared" ref="AL2251:AL2314" si="102">CONCATENATE("&gt;",P2251,"_",R2251,"_",X2251,"_",Y2251,"_",E2251,"_",D2251)</f>
        <v>&gt;Heterocentrotus_mammillatus_Lines__UF_6671</v>
      </c>
      <c r="AP2251" s="13"/>
      <c r="AQ2251" s="13"/>
      <c r="AR2251" s="13"/>
    </row>
    <row r="2252" spans="1:53" ht="14.1" customHeight="1" x14ac:dyDescent="0.2">
      <c r="A2252" s="10">
        <v>4622</v>
      </c>
      <c r="B2252" s="10" t="s">
        <v>1702</v>
      </c>
      <c r="C2252" s="10" t="s">
        <v>178</v>
      </c>
      <c r="D2252" s="10" t="s">
        <v>1937</v>
      </c>
      <c r="I2252" s="10" t="s">
        <v>177</v>
      </c>
      <c r="L2252" s="10" t="s">
        <v>1677</v>
      </c>
      <c r="M2252" s="10" t="s">
        <v>1691</v>
      </c>
      <c r="N2252" s="10" t="s">
        <v>1692</v>
      </c>
      <c r="O2252" s="10" t="s">
        <v>1804</v>
      </c>
      <c r="P2252" s="10" t="s">
        <v>1805</v>
      </c>
      <c r="R2252" s="10" t="s">
        <v>1938</v>
      </c>
      <c r="W2252" s="10" t="s">
        <v>165</v>
      </c>
      <c r="X2252" s="10" t="s">
        <v>165</v>
      </c>
      <c r="Z2252">
        <v>-21.1008</v>
      </c>
      <c r="AA2252">
        <v>55.243699999999997</v>
      </c>
      <c r="AB2252" s="10" t="s">
        <v>207</v>
      </c>
      <c r="AE2252" s="10">
        <v>0</v>
      </c>
      <c r="AK2252" s="10" t="str">
        <f t="shared" si="101"/>
        <v>&gt;_m_Heterocentrotus_trigonarius_Reunion_REU_0032_mol23</v>
      </c>
      <c r="AL2252" s="10" t="str">
        <f t="shared" si="102"/>
        <v>&gt;Heterocentrotus_trigonarius_Reunion___REU_0032</v>
      </c>
    </row>
    <row r="2253" spans="1:53" ht="14.1" customHeight="1" x14ac:dyDescent="0.2">
      <c r="A2253" s="10">
        <v>6200</v>
      </c>
      <c r="B2253" s="13" t="s">
        <v>11196</v>
      </c>
      <c r="C2253" s="13"/>
      <c r="D2253" s="33" t="s">
        <v>11197</v>
      </c>
      <c r="E2253" s="13" t="s">
        <v>2798</v>
      </c>
      <c r="F2253" s="13"/>
      <c r="G2253" s="11">
        <v>42174</v>
      </c>
      <c r="H2253" s="14"/>
      <c r="I2253" s="33" t="s">
        <v>53</v>
      </c>
      <c r="L2253" s="14" t="s">
        <v>2752</v>
      </c>
      <c r="M2253" s="14" t="s">
        <v>2753</v>
      </c>
      <c r="N2253" s="14" t="s">
        <v>2799</v>
      </c>
      <c r="O2253" s="30" t="s">
        <v>4803</v>
      </c>
      <c r="P2253" s="30" t="s">
        <v>4803</v>
      </c>
      <c r="Q2253" s="30"/>
      <c r="R2253" s="30" t="s">
        <v>5153</v>
      </c>
      <c r="S2253" s="14"/>
      <c r="T2253" s="14"/>
      <c r="U2253" s="14"/>
      <c r="V2253" s="14"/>
      <c r="W2253" s="14" t="s">
        <v>3375</v>
      </c>
      <c r="X2253" s="14" t="s">
        <v>3375</v>
      </c>
      <c r="Y2253" s="10" t="s">
        <v>3914</v>
      </c>
      <c r="Z2253">
        <v>-75</v>
      </c>
      <c r="AA2253">
        <v>-175</v>
      </c>
      <c r="AB2253" s="30" t="s">
        <v>53</v>
      </c>
      <c r="AD2253" s="30" t="s">
        <v>53</v>
      </c>
      <c r="AE2253" s="34">
        <v>652</v>
      </c>
      <c r="AF2253" s="14"/>
      <c r="AG2253" s="14"/>
      <c r="AH2253" s="30" t="s">
        <v>5153</v>
      </c>
      <c r="AI2253" s="30"/>
      <c r="AJ2253" s="14"/>
      <c r="AK2253" s="10" t="str">
        <f t="shared" si="101"/>
        <v>&gt;_Heterocucumis_denticulata_Antarctica_MOLN_163_S0731</v>
      </c>
      <c r="AL2253" s="10" t="str">
        <f t="shared" si="102"/>
        <v>&gt;Heterocucumis_denticulata_Antarctica_Ross_Sea_NIWA_MOLN_163</v>
      </c>
      <c r="AM2253" s="14" t="s">
        <v>11198</v>
      </c>
      <c r="AN2253" s="14"/>
      <c r="AO2253" s="14"/>
      <c r="AP2253" s="14"/>
      <c r="AQ2253" s="14"/>
      <c r="AR2253" s="14"/>
      <c r="AS2253" s="14" t="s">
        <v>3953</v>
      </c>
      <c r="AT2253" s="14"/>
      <c r="AU2253" s="14" t="s">
        <v>2759</v>
      </c>
      <c r="AV2253" s="14" t="s">
        <v>2758</v>
      </c>
      <c r="AW2253" s="14" t="s">
        <v>2759</v>
      </c>
      <c r="AX2253" s="14"/>
      <c r="AY2253" s="14"/>
      <c r="AZ2253" s="41" t="s">
        <v>3918</v>
      </c>
      <c r="BA2253" s="35"/>
    </row>
    <row r="2254" spans="1:53" ht="14.1" customHeight="1" x14ac:dyDescent="0.2">
      <c r="A2254" s="10">
        <v>6201</v>
      </c>
      <c r="B2254" s="13" t="s">
        <v>11193</v>
      </c>
      <c r="C2254" s="13"/>
      <c r="D2254" s="33" t="s">
        <v>11194</v>
      </c>
      <c r="E2254" s="13" t="s">
        <v>2798</v>
      </c>
      <c r="F2254" s="13"/>
      <c r="G2254" s="11">
        <v>35932</v>
      </c>
      <c r="H2254" s="14"/>
      <c r="I2254" s="33" t="s">
        <v>53</v>
      </c>
      <c r="L2254" s="14" t="s">
        <v>2752</v>
      </c>
      <c r="M2254" s="14" t="s">
        <v>2753</v>
      </c>
      <c r="N2254" s="14" t="s">
        <v>2799</v>
      </c>
      <c r="O2254" s="30" t="s">
        <v>4803</v>
      </c>
      <c r="P2254" s="30" t="s">
        <v>4803</v>
      </c>
      <c r="Q2254" s="30"/>
      <c r="R2254" s="30" t="s">
        <v>5153</v>
      </c>
      <c r="S2254" s="14"/>
      <c r="T2254" s="14"/>
      <c r="U2254" s="14"/>
      <c r="V2254" s="14"/>
      <c r="W2254" s="14" t="s">
        <v>3375</v>
      </c>
      <c r="X2254" s="14" t="s">
        <v>3375</v>
      </c>
      <c r="Y2254" s="10" t="s">
        <v>3914</v>
      </c>
      <c r="Z2254">
        <v>-75</v>
      </c>
      <c r="AA2254">
        <v>-175</v>
      </c>
      <c r="AB2254" s="30" t="s">
        <v>53</v>
      </c>
      <c r="AD2254" s="30" t="s">
        <v>53</v>
      </c>
      <c r="AE2254" s="34">
        <v>652</v>
      </c>
      <c r="AF2254" s="14"/>
      <c r="AG2254" s="14"/>
      <c r="AH2254" s="30" t="s">
        <v>5153</v>
      </c>
      <c r="AI2254" s="30"/>
      <c r="AJ2254" s="14"/>
      <c r="AK2254" s="10" t="str">
        <f t="shared" si="101"/>
        <v>&gt;_Heterocucumis_denticulata_Antarctica_MOLN_164_S0732</v>
      </c>
      <c r="AL2254" s="10" t="str">
        <f t="shared" si="102"/>
        <v>&gt;Heterocucumis_denticulata_Antarctica_Ross_Sea_NIWA_MOLN_164</v>
      </c>
      <c r="AM2254" s="14" t="s">
        <v>11195</v>
      </c>
      <c r="AN2254" s="14"/>
      <c r="AO2254" s="14"/>
      <c r="AP2254" s="14"/>
      <c r="AQ2254" s="14"/>
      <c r="AR2254" s="14"/>
      <c r="AS2254" s="14" t="s">
        <v>3953</v>
      </c>
      <c r="AT2254" s="14"/>
      <c r="AU2254" s="14" t="s">
        <v>2759</v>
      </c>
      <c r="AV2254" s="14" t="s">
        <v>2758</v>
      </c>
      <c r="AW2254" s="14" t="s">
        <v>2759</v>
      </c>
      <c r="AX2254" s="14"/>
      <c r="AY2254" s="14"/>
      <c r="AZ2254" s="41" t="s">
        <v>3918</v>
      </c>
      <c r="BA2254" s="35"/>
    </row>
    <row r="2255" spans="1:53" ht="14.1" customHeight="1" x14ac:dyDescent="0.2">
      <c r="A2255" s="10">
        <v>1201</v>
      </c>
      <c r="B2255" s="10" t="s">
        <v>3975</v>
      </c>
      <c r="C2255" s="10" t="s">
        <v>342</v>
      </c>
      <c r="D2255" s="10" t="s">
        <v>11402</v>
      </c>
      <c r="E2255" s="10" t="s">
        <v>2798</v>
      </c>
      <c r="F2255" s="10"/>
      <c r="G2255" s="11">
        <v>60822</v>
      </c>
      <c r="H2255" s="11"/>
      <c r="I2255" s="33" t="s">
        <v>53</v>
      </c>
      <c r="L2255" s="10" t="s">
        <v>2752</v>
      </c>
      <c r="M2255" s="10" t="s">
        <v>2753</v>
      </c>
      <c r="N2255" s="10" t="s">
        <v>2799</v>
      </c>
      <c r="O2255" s="10" t="s">
        <v>4803</v>
      </c>
      <c r="P2255" s="10" t="s">
        <v>4803</v>
      </c>
      <c r="R2255" s="10" t="s">
        <v>5153</v>
      </c>
      <c r="W2255" s="10" t="s">
        <v>3375</v>
      </c>
      <c r="X2255" s="10" t="s">
        <v>3375</v>
      </c>
      <c r="Y2255" s="10" t="s">
        <v>3914</v>
      </c>
      <c r="Z2255">
        <v>-75</v>
      </c>
      <c r="AA2255">
        <v>-175</v>
      </c>
      <c r="AB2255" s="10" t="s">
        <v>53</v>
      </c>
      <c r="AD2255" s="10" t="s">
        <v>53</v>
      </c>
      <c r="AE2255" s="15">
        <v>512</v>
      </c>
      <c r="AK2255" s="10" t="str">
        <f t="shared" si="101"/>
        <v>&gt;_Heterocucumis_denticulata_Antarctica_MOLG_101_FLMNH_057</v>
      </c>
      <c r="AL2255" s="10" t="str">
        <f t="shared" si="102"/>
        <v>&gt;Heterocucumis_denticulata_Antarctica_Ross_Sea_NIWA_MOLG_101</v>
      </c>
      <c r="AM2255" s="10" t="s">
        <v>11403</v>
      </c>
      <c r="AZ2255" s="41" t="s">
        <v>3918</v>
      </c>
    </row>
    <row r="2256" spans="1:53" ht="14.1" customHeight="1" x14ac:dyDescent="0.2">
      <c r="A2256" s="10">
        <v>1213</v>
      </c>
      <c r="B2256" s="10" t="s">
        <v>3975</v>
      </c>
      <c r="C2256" s="10" t="s">
        <v>231</v>
      </c>
      <c r="D2256" s="10" t="s">
        <v>12141</v>
      </c>
      <c r="E2256" s="10" t="s">
        <v>2798</v>
      </c>
      <c r="F2256" s="10"/>
      <c r="G2256" s="11">
        <v>60824</v>
      </c>
      <c r="H2256" s="11"/>
      <c r="I2256" s="33" t="s">
        <v>53</v>
      </c>
      <c r="L2256" s="10" t="s">
        <v>2752</v>
      </c>
      <c r="M2256" s="10" t="s">
        <v>2753</v>
      </c>
      <c r="N2256" s="10" t="s">
        <v>2799</v>
      </c>
      <c r="O2256" s="10" t="s">
        <v>4803</v>
      </c>
      <c r="P2256" s="10" t="s">
        <v>4803</v>
      </c>
      <c r="R2256" s="10" t="s">
        <v>5153</v>
      </c>
      <c r="W2256" s="10" t="s">
        <v>3375</v>
      </c>
      <c r="X2256" s="10" t="s">
        <v>3375</v>
      </c>
      <c r="Y2256" s="10" t="s">
        <v>3914</v>
      </c>
      <c r="Z2256">
        <v>-75</v>
      </c>
      <c r="AA2256">
        <v>-175</v>
      </c>
      <c r="AB2256" s="10" t="s">
        <v>53</v>
      </c>
      <c r="AD2256" s="10" t="s">
        <v>53</v>
      </c>
      <c r="AE2256" s="16">
        <v>412</v>
      </c>
      <c r="AK2256" s="10" t="str">
        <f t="shared" si="101"/>
        <v>&gt;_Heterocucumis_denticulata_Antarctica_MOLG_102_FLMNH_057</v>
      </c>
      <c r="AL2256" s="10" t="str">
        <f t="shared" si="102"/>
        <v>&gt;Heterocucumis_denticulata_Antarctica_Ross_Sea_NIWA_MOLG_102</v>
      </c>
      <c r="AM2256" s="10" t="s">
        <v>12142</v>
      </c>
      <c r="AZ2256" s="41" t="s">
        <v>3918</v>
      </c>
    </row>
    <row r="2257" spans="1:53" ht="14.1" customHeight="1" x14ac:dyDescent="0.2">
      <c r="A2257" s="10">
        <v>1225</v>
      </c>
      <c r="B2257" s="10" t="s">
        <v>3975</v>
      </c>
      <c r="C2257" s="10" t="s">
        <v>196</v>
      </c>
      <c r="D2257" s="10" t="s">
        <v>12143</v>
      </c>
      <c r="E2257" s="10" t="s">
        <v>2798</v>
      </c>
      <c r="F2257" s="10"/>
      <c r="G2257" s="11">
        <v>60794</v>
      </c>
      <c r="H2257" s="11"/>
      <c r="I2257" s="33" t="s">
        <v>53</v>
      </c>
      <c r="L2257" s="10" t="s">
        <v>2752</v>
      </c>
      <c r="M2257" s="10" t="s">
        <v>2753</v>
      </c>
      <c r="N2257" s="10" t="s">
        <v>2799</v>
      </c>
      <c r="O2257" s="10" t="s">
        <v>4803</v>
      </c>
      <c r="P2257" s="10" t="s">
        <v>4803</v>
      </c>
      <c r="R2257" s="10" t="s">
        <v>5153</v>
      </c>
      <c r="W2257" s="10" t="s">
        <v>3375</v>
      </c>
      <c r="X2257" s="10" t="s">
        <v>3375</v>
      </c>
      <c r="Y2257" s="10" t="s">
        <v>3914</v>
      </c>
      <c r="Z2257">
        <v>-75</v>
      </c>
      <c r="AA2257">
        <v>-175</v>
      </c>
      <c r="AB2257" s="10" t="s">
        <v>53</v>
      </c>
      <c r="AD2257" s="10" t="s">
        <v>53</v>
      </c>
      <c r="AE2257" s="12">
        <v>655</v>
      </c>
      <c r="AF2257" s="10" t="s">
        <v>75</v>
      </c>
      <c r="AK2257" s="10" t="str">
        <f t="shared" si="101"/>
        <v>&gt;t_Heterocucumis_denticulata_Antarctica_MOLG_103_FLMNH_057</v>
      </c>
      <c r="AL2257" s="10" t="str">
        <f t="shared" si="102"/>
        <v>&gt;Heterocucumis_denticulata_Antarctica_Ross_Sea_NIWA_MOLG_103</v>
      </c>
      <c r="AM2257" s="10" t="s">
        <v>12144</v>
      </c>
      <c r="AZ2257" s="41" t="s">
        <v>3918</v>
      </c>
    </row>
    <row r="2258" spans="1:53" ht="14.1" customHeight="1" x14ac:dyDescent="0.2">
      <c r="A2258" s="10">
        <v>1177</v>
      </c>
      <c r="B2258" s="10" t="s">
        <v>3975</v>
      </c>
      <c r="C2258" s="10" t="s">
        <v>251</v>
      </c>
      <c r="D2258" s="10" t="s">
        <v>5988</v>
      </c>
      <c r="E2258" s="10" t="s">
        <v>2798</v>
      </c>
      <c r="F2258" s="10"/>
      <c r="G2258" s="11">
        <v>60799</v>
      </c>
      <c r="H2258" s="11"/>
      <c r="I2258" s="33" t="s">
        <v>53</v>
      </c>
      <c r="L2258" s="10" t="s">
        <v>2752</v>
      </c>
      <c r="M2258" s="10" t="s">
        <v>2753</v>
      </c>
      <c r="N2258" s="10" t="s">
        <v>2799</v>
      </c>
      <c r="O2258" s="10" t="s">
        <v>4803</v>
      </c>
      <c r="P2258" s="10" t="s">
        <v>4803</v>
      </c>
      <c r="R2258" s="10" t="s">
        <v>5153</v>
      </c>
      <c r="W2258" s="10" t="s">
        <v>3375</v>
      </c>
      <c r="X2258" s="10" t="s">
        <v>3375</v>
      </c>
      <c r="Y2258" s="10" t="s">
        <v>3914</v>
      </c>
      <c r="Z2258">
        <v>-75</v>
      </c>
      <c r="AA2258">
        <v>-175</v>
      </c>
      <c r="AB2258" s="10" t="s">
        <v>5989</v>
      </c>
      <c r="AD2258" s="10" t="s">
        <v>5990</v>
      </c>
      <c r="AE2258" s="12">
        <v>655</v>
      </c>
      <c r="AH2258" s="10" t="s">
        <v>5991</v>
      </c>
      <c r="AJ2258" s="10" t="s">
        <v>5992</v>
      </c>
      <c r="AK2258" s="10" t="e">
        <f>CONCATENATE("&gt;",AF2258,"_",O2258,"_",#REF!,S2258,"_",X2258,"_",D2258,"_",B2258)</f>
        <v>#REF!</v>
      </c>
      <c r="AL2258" s="10" t="e">
        <f>CONCATENATE("&gt;",P2258,"_",#REF!,"_",X2258,"_",Y2258,"_",E2258,"_",D2258)</f>
        <v>#REF!</v>
      </c>
      <c r="AM2258" s="10" t="s">
        <v>5993</v>
      </c>
      <c r="AZ2258" s="41" t="s">
        <v>3918</v>
      </c>
    </row>
    <row r="2259" spans="1:53" ht="14.1" customHeight="1" x14ac:dyDescent="0.2">
      <c r="A2259" s="10">
        <v>1237</v>
      </c>
      <c r="B2259" s="10" t="s">
        <v>3975</v>
      </c>
      <c r="C2259" s="10" t="s">
        <v>319</v>
      </c>
      <c r="D2259" s="10" t="s">
        <v>12373</v>
      </c>
      <c r="E2259" s="10" t="s">
        <v>2798</v>
      </c>
      <c r="F2259" s="10"/>
      <c r="G2259" s="11">
        <v>60784</v>
      </c>
      <c r="H2259" s="11"/>
      <c r="I2259" s="33" t="s">
        <v>53</v>
      </c>
      <c r="L2259" s="10" t="s">
        <v>2752</v>
      </c>
      <c r="M2259" s="10" t="s">
        <v>2753</v>
      </c>
      <c r="N2259" s="10" t="s">
        <v>2799</v>
      </c>
      <c r="O2259" s="10" t="s">
        <v>4803</v>
      </c>
      <c r="P2259" s="10" t="s">
        <v>4803</v>
      </c>
      <c r="R2259" s="10" t="s">
        <v>5153</v>
      </c>
      <c r="W2259" s="10" t="s">
        <v>3375</v>
      </c>
      <c r="X2259" s="10" t="s">
        <v>3375</v>
      </c>
      <c r="Y2259" s="10" t="s">
        <v>3914</v>
      </c>
      <c r="Z2259">
        <v>-75</v>
      </c>
      <c r="AA2259">
        <v>-175</v>
      </c>
      <c r="AB2259" s="10" t="s">
        <v>53</v>
      </c>
      <c r="AD2259" s="10" t="s">
        <v>53</v>
      </c>
      <c r="AE2259" s="12">
        <v>655</v>
      </c>
      <c r="AK2259" s="10" t="str">
        <f t="shared" si="101"/>
        <v>&gt;_Heterocucumis_denticulata_Antarctica_MOLG_104_FLMNH_057</v>
      </c>
      <c r="AL2259" s="10" t="str">
        <f t="shared" si="102"/>
        <v>&gt;Heterocucumis_denticulata_Antarctica_Ross_Sea_NIWA_MOLG_104</v>
      </c>
      <c r="AM2259" s="10" t="s">
        <v>12374</v>
      </c>
      <c r="AZ2259" s="41" t="s">
        <v>3918</v>
      </c>
    </row>
    <row r="2260" spans="1:53" ht="14.1" customHeight="1" x14ac:dyDescent="0.2">
      <c r="A2260" s="10">
        <v>3575</v>
      </c>
      <c r="B2260" s="10" t="s">
        <v>4215</v>
      </c>
      <c r="C2260" s="10" t="s">
        <v>289</v>
      </c>
      <c r="D2260" s="10" t="s">
        <v>12833</v>
      </c>
      <c r="E2260" s="10" t="s">
        <v>3371</v>
      </c>
      <c r="F2260" s="10"/>
      <c r="G2260" s="11" t="s">
        <v>12834</v>
      </c>
      <c r="I2260" s="33" t="s">
        <v>53</v>
      </c>
      <c r="L2260" s="10" t="s">
        <v>2752</v>
      </c>
      <c r="M2260" s="10" t="s">
        <v>2753</v>
      </c>
      <c r="N2260" s="10" t="s">
        <v>2799</v>
      </c>
      <c r="O2260" s="10" t="s">
        <v>4803</v>
      </c>
      <c r="P2260" s="10" t="s">
        <v>4803</v>
      </c>
      <c r="R2260" s="10" t="s">
        <v>4804</v>
      </c>
      <c r="W2260" s="14" t="s">
        <v>3375</v>
      </c>
      <c r="X2260" s="34" t="s">
        <v>5111</v>
      </c>
      <c r="Z2260">
        <v>-60.598999999999997</v>
      </c>
      <c r="AA2260">
        <v>-45.150199999999998</v>
      </c>
      <c r="AB2260" s="10" t="s">
        <v>53</v>
      </c>
      <c r="AD2260" s="10" t="s">
        <v>53</v>
      </c>
      <c r="AE2260" s="12">
        <v>655</v>
      </c>
      <c r="AK2260" s="10" t="str">
        <f t="shared" si="101"/>
        <v>&gt;_Heterocucumis_steineni_S_Orkneys_MOLAF_0874_FLMNH_154</v>
      </c>
      <c r="AL2260" s="10" t="str">
        <f t="shared" si="102"/>
        <v>&gt;Heterocucumis_steineni_S_Orkneys__NMV_MOLAF_0874</v>
      </c>
      <c r="AM2260" s="10" t="s">
        <v>12835</v>
      </c>
      <c r="AN2260" s="10" t="s">
        <v>397</v>
      </c>
      <c r="AZ2260" s="41"/>
    </row>
    <row r="2261" spans="1:53" ht="14.1" customHeight="1" x14ac:dyDescent="0.2">
      <c r="A2261" s="10">
        <v>2216</v>
      </c>
      <c r="B2261" s="10" t="s">
        <v>3965</v>
      </c>
      <c r="C2261" s="10" t="s">
        <v>178</v>
      </c>
      <c r="D2261" s="10" t="s">
        <v>12857</v>
      </c>
      <c r="E2261" s="10" t="s">
        <v>3371</v>
      </c>
      <c r="F2261" s="10"/>
      <c r="G2261" s="11" t="s">
        <v>3973</v>
      </c>
      <c r="H2261" s="10"/>
      <c r="I2261" s="10" t="s">
        <v>686</v>
      </c>
      <c r="J2261" s="5" t="s">
        <v>12858</v>
      </c>
      <c r="K2261" s="5"/>
      <c r="L2261" s="10" t="s">
        <v>2752</v>
      </c>
      <c r="M2261" s="10" t="s">
        <v>2753</v>
      </c>
      <c r="N2261" s="10" t="s">
        <v>2799</v>
      </c>
      <c r="O2261" s="10" t="s">
        <v>4803</v>
      </c>
      <c r="P2261" s="10" t="s">
        <v>4803</v>
      </c>
      <c r="Q2261" s="10"/>
      <c r="R2261" s="10" t="s">
        <v>4804</v>
      </c>
      <c r="S2261" s="10"/>
      <c r="T2261" s="10"/>
      <c r="U2261" s="10"/>
      <c r="V2261" s="10"/>
      <c r="W2261" s="10" t="s">
        <v>3375</v>
      </c>
      <c r="X2261" s="10" t="s">
        <v>3375</v>
      </c>
      <c r="Y2261" s="34" t="s">
        <v>4579</v>
      </c>
      <c r="Z2261">
        <v>-69.210149999999999</v>
      </c>
      <c r="AA2261">
        <v>-109.95314999999999</v>
      </c>
      <c r="AB2261" s="10" t="s">
        <v>53</v>
      </c>
      <c r="AC2261" s="10"/>
      <c r="AD2261" s="10" t="s">
        <v>53</v>
      </c>
      <c r="AE2261" s="12">
        <v>655</v>
      </c>
      <c r="AF2261" s="10"/>
      <c r="AG2261" s="10"/>
      <c r="AH2261" s="10"/>
      <c r="AI2261" s="10"/>
      <c r="AJ2261" s="10"/>
      <c r="AK2261" s="10" t="str">
        <f t="shared" si="101"/>
        <v>&gt;_Heterocucumis_steineni_Antarctica_MOLAF_0785_FLMNH_098</v>
      </c>
      <c r="AL2261" s="10" t="str">
        <f t="shared" si="102"/>
        <v>&gt;Heterocucumis_steineni_Antarctica_Amundsen_Sea_NMV_MOLAF_0785</v>
      </c>
      <c r="AM2261" s="10" t="s">
        <v>12859</v>
      </c>
      <c r="AN2261" s="10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41" t="s">
        <v>4582</v>
      </c>
      <c r="BA2261" s="15" t="s">
        <v>4583</v>
      </c>
    </row>
    <row r="2262" spans="1:53" ht="14.1" customHeight="1" x14ac:dyDescent="0.2">
      <c r="A2262" s="10">
        <v>2287</v>
      </c>
      <c r="B2262" s="10" t="s">
        <v>3965</v>
      </c>
      <c r="C2262" s="10" t="s">
        <v>526</v>
      </c>
      <c r="D2262" s="10" t="s">
        <v>12860</v>
      </c>
      <c r="E2262" s="10" t="s">
        <v>3371</v>
      </c>
      <c r="F2262" s="10"/>
      <c r="G2262" s="11" t="s">
        <v>3973</v>
      </c>
      <c r="I2262" s="10" t="s">
        <v>686</v>
      </c>
      <c r="J2262" s="5" t="s">
        <v>12861</v>
      </c>
      <c r="K2262" s="5"/>
      <c r="L2262" s="10" t="s">
        <v>2752</v>
      </c>
      <c r="M2262" s="10" t="s">
        <v>2753</v>
      </c>
      <c r="N2262" s="10" t="s">
        <v>2799</v>
      </c>
      <c r="O2262" s="10" t="s">
        <v>4803</v>
      </c>
      <c r="P2262" s="10" t="s">
        <v>4803</v>
      </c>
      <c r="R2262" s="10" t="s">
        <v>4804</v>
      </c>
      <c r="W2262" s="10" t="s">
        <v>3375</v>
      </c>
      <c r="X2262" s="10" t="s">
        <v>3375</v>
      </c>
      <c r="Y2262" s="34" t="s">
        <v>4579</v>
      </c>
      <c r="Z2262">
        <v>-69.210149999999999</v>
      </c>
      <c r="AA2262">
        <v>-109.95314999999999</v>
      </c>
      <c r="AB2262" s="10" t="s">
        <v>53</v>
      </c>
      <c r="AD2262" s="10" t="s">
        <v>53</v>
      </c>
      <c r="AE2262" s="12">
        <v>655</v>
      </c>
      <c r="AK2262" s="10" t="str">
        <f t="shared" si="101"/>
        <v>&gt;_Heterocucumis_steineni_Antarctica_MOLAF_0786_FLMNH_098</v>
      </c>
      <c r="AL2262" s="10" t="str">
        <f t="shared" si="102"/>
        <v>&gt;Heterocucumis_steineni_Antarctica_Amundsen_Sea_NMV_MOLAF_0786</v>
      </c>
      <c r="AM2262" s="10" t="s">
        <v>12838</v>
      </c>
      <c r="AZ2262" s="41" t="s">
        <v>4582</v>
      </c>
      <c r="BA2262" s="15" t="s">
        <v>4583</v>
      </c>
    </row>
    <row r="2263" spans="1:53" ht="14.1" customHeight="1" x14ac:dyDescent="0.2">
      <c r="A2263" s="10">
        <v>6596</v>
      </c>
      <c r="B2263" s="10" t="s">
        <v>12836</v>
      </c>
      <c r="D2263" s="10" t="s">
        <v>12837</v>
      </c>
      <c r="E2263" s="56" t="s">
        <v>4403</v>
      </c>
      <c r="F2263" s="56"/>
      <c r="G2263" s="67">
        <v>525</v>
      </c>
      <c r="H2263" s="68"/>
      <c r="L2263" s="10" t="s">
        <v>2752</v>
      </c>
      <c r="M2263" s="10" t="s">
        <v>2753</v>
      </c>
      <c r="N2263" s="10" t="s">
        <v>2799</v>
      </c>
      <c r="O2263" s="10" t="s">
        <v>4803</v>
      </c>
      <c r="P2263" s="10" t="s">
        <v>4803</v>
      </c>
      <c r="R2263" s="10" t="s">
        <v>4804</v>
      </c>
      <c r="W2263" s="10" t="s">
        <v>4407</v>
      </c>
      <c r="X2263" s="10" t="s">
        <v>4407</v>
      </c>
      <c r="Z2263">
        <v>-68.576389000000006</v>
      </c>
      <c r="AA2263">
        <v>77.968889000000004</v>
      </c>
      <c r="AB2263" s="10" t="s">
        <v>53</v>
      </c>
      <c r="AE2263" s="10">
        <v>655</v>
      </c>
      <c r="AK2263" s="10" t="str">
        <f t="shared" si="101"/>
        <v>&gt;_Heterocucumis_steineni_Davis Base E Antarctica_MOLAF_1243_N0707</v>
      </c>
      <c r="AL2263" s="10" t="str">
        <f t="shared" si="102"/>
        <v>&gt;Heterocucumis_steineni_Davis Base E Antarctica__AAD BRC_MOLAF_1243</v>
      </c>
      <c r="AM2263" s="10" t="s">
        <v>12838</v>
      </c>
    </row>
    <row r="2264" spans="1:53" ht="14.1" customHeight="1" x14ac:dyDescent="0.2">
      <c r="A2264" s="10">
        <v>1178</v>
      </c>
      <c r="B2264" s="10" t="s">
        <v>3975</v>
      </c>
      <c r="C2264" s="10" t="s">
        <v>394</v>
      </c>
      <c r="D2264" s="10" t="s">
        <v>12850</v>
      </c>
      <c r="E2264" s="10" t="s">
        <v>2798</v>
      </c>
      <c r="F2264" s="10"/>
      <c r="G2264" s="11">
        <v>60846</v>
      </c>
      <c r="H2264" s="11"/>
      <c r="I2264" s="33" t="s">
        <v>53</v>
      </c>
      <c r="J2264" s="5" t="s">
        <v>12851</v>
      </c>
      <c r="K2264" s="5"/>
      <c r="L2264" s="10" t="s">
        <v>2752</v>
      </c>
      <c r="M2264" s="10" t="s">
        <v>2753</v>
      </c>
      <c r="N2264" s="10" t="s">
        <v>2799</v>
      </c>
      <c r="O2264" s="10" t="s">
        <v>4803</v>
      </c>
      <c r="P2264" s="10" t="s">
        <v>4803</v>
      </c>
      <c r="R2264" s="10" t="s">
        <v>4804</v>
      </c>
      <c r="W2264" s="10" t="s">
        <v>3375</v>
      </c>
      <c r="X2264" s="10" t="s">
        <v>3375</v>
      </c>
      <c r="Y2264" s="10" t="s">
        <v>3914</v>
      </c>
      <c r="Z2264">
        <v>-75</v>
      </c>
      <c r="AA2264">
        <v>-175</v>
      </c>
      <c r="AB2264" s="10" t="s">
        <v>53</v>
      </c>
      <c r="AD2264" s="10" t="s">
        <v>53</v>
      </c>
      <c r="AE2264" s="12">
        <v>655</v>
      </c>
      <c r="AK2264" s="10" t="str">
        <f t="shared" si="101"/>
        <v>&gt;_Heterocucumis_steineni_Antarctica_MOLG_107_FLMNH_057</v>
      </c>
      <c r="AL2264" s="10" t="str">
        <f t="shared" si="102"/>
        <v>&gt;Heterocucumis_steineni_Antarctica_Ross_Sea_NIWA_MOLG_107</v>
      </c>
      <c r="AM2264" s="10" t="s">
        <v>12838</v>
      </c>
      <c r="AZ2264" s="41" t="s">
        <v>3918</v>
      </c>
    </row>
    <row r="2265" spans="1:53" ht="14.1" customHeight="1" x14ac:dyDescent="0.2">
      <c r="A2265" s="10">
        <v>1694</v>
      </c>
      <c r="B2265" s="10" t="s">
        <v>1369</v>
      </c>
      <c r="C2265" s="10" t="s">
        <v>769</v>
      </c>
      <c r="D2265" s="10" t="s">
        <v>12846</v>
      </c>
      <c r="E2265" s="13" t="s">
        <v>2798</v>
      </c>
      <c r="F2265" s="13"/>
      <c r="G2265" s="11">
        <v>36744</v>
      </c>
      <c r="I2265" s="33" t="s">
        <v>53</v>
      </c>
      <c r="J2265" s="5" t="s">
        <v>12847</v>
      </c>
      <c r="K2265" s="5"/>
      <c r="L2265" s="10" t="s">
        <v>2752</v>
      </c>
      <c r="M2265" s="10" t="s">
        <v>2753</v>
      </c>
      <c r="N2265" s="10" t="s">
        <v>2799</v>
      </c>
      <c r="O2265" s="10" t="s">
        <v>4803</v>
      </c>
      <c r="P2265" s="10" t="s">
        <v>4803</v>
      </c>
      <c r="R2265" s="10" t="s">
        <v>4804</v>
      </c>
      <c r="W2265" s="10" t="s">
        <v>3375</v>
      </c>
      <c r="X2265" s="10" t="s">
        <v>3375</v>
      </c>
      <c r="Y2265" s="10" t="s">
        <v>3914</v>
      </c>
      <c r="Z2265">
        <v>-75</v>
      </c>
      <c r="AA2265">
        <v>-175</v>
      </c>
      <c r="AB2265" s="10" t="s">
        <v>53</v>
      </c>
      <c r="AD2265" s="10" t="s">
        <v>9016</v>
      </c>
      <c r="AE2265" s="12">
        <v>655</v>
      </c>
      <c r="AH2265" s="10" t="s">
        <v>12841</v>
      </c>
      <c r="AK2265" s="10" t="str">
        <f t="shared" si="101"/>
        <v>&gt;_Heterocucumis_steineni_Antarctica_MOLN_194_FLMNH_081</v>
      </c>
      <c r="AL2265" s="10" t="str">
        <f t="shared" si="102"/>
        <v>&gt;Heterocucumis_steineni_Antarctica_Ross_Sea_NIWA_MOLN_194</v>
      </c>
      <c r="AM2265" s="10" t="s">
        <v>12845</v>
      </c>
      <c r="AZ2265" s="41" t="s">
        <v>3918</v>
      </c>
    </row>
    <row r="2266" spans="1:53" ht="14.1" customHeight="1" x14ac:dyDescent="0.2">
      <c r="A2266" s="10">
        <v>1658</v>
      </c>
      <c r="B2266" s="10" t="s">
        <v>1369</v>
      </c>
      <c r="C2266" s="10" t="s">
        <v>394</v>
      </c>
      <c r="D2266" s="10" t="s">
        <v>12839</v>
      </c>
      <c r="E2266" s="13" t="s">
        <v>2798</v>
      </c>
      <c r="F2266" s="13"/>
      <c r="G2266" s="11">
        <v>35396</v>
      </c>
      <c r="I2266" s="33" t="s">
        <v>53</v>
      </c>
      <c r="J2266" s="5" t="s">
        <v>12840</v>
      </c>
      <c r="K2266" s="5"/>
      <c r="L2266" s="10" t="s">
        <v>2752</v>
      </c>
      <c r="M2266" s="10" t="s">
        <v>2753</v>
      </c>
      <c r="N2266" s="10" t="s">
        <v>2799</v>
      </c>
      <c r="O2266" s="10" t="s">
        <v>4803</v>
      </c>
      <c r="P2266" s="10" t="s">
        <v>4803</v>
      </c>
      <c r="R2266" s="10" t="s">
        <v>4804</v>
      </c>
      <c r="W2266" s="10" t="s">
        <v>3375</v>
      </c>
      <c r="X2266" s="10" t="s">
        <v>3375</v>
      </c>
      <c r="Y2266" s="10" t="s">
        <v>3914</v>
      </c>
      <c r="Z2266">
        <v>-75</v>
      </c>
      <c r="AA2266">
        <v>-175</v>
      </c>
      <c r="AB2266" s="10" t="s">
        <v>53</v>
      </c>
      <c r="AD2266" s="10" t="s">
        <v>9016</v>
      </c>
      <c r="AE2266" s="12">
        <v>655</v>
      </c>
      <c r="AH2266" s="10" t="s">
        <v>12841</v>
      </c>
      <c r="AK2266" s="10" t="str">
        <f t="shared" si="101"/>
        <v>&gt;_Heterocucumis_steineni_Antarctica_MOLN_195_FLMNH_081</v>
      </c>
      <c r="AL2266" s="10" t="str">
        <f t="shared" si="102"/>
        <v>&gt;Heterocucumis_steineni_Antarctica_Ross_Sea_NIWA_MOLN_195</v>
      </c>
      <c r="AM2266" s="10" t="s">
        <v>12842</v>
      </c>
      <c r="AZ2266" s="41" t="s">
        <v>3918</v>
      </c>
    </row>
    <row r="2267" spans="1:53" ht="14.1" customHeight="1" x14ac:dyDescent="0.2">
      <c r="A2267" s="10">
        <v>1683</v>
      </c>
      <c r="B2267" s="10" t="s">
        <v>1369</v>
      </c>
      <c r="C2267" s="10" t="s">
        <v>690</v>
      </c>
      <c r="D2267" s="10" t="s">
        <v>12848</v>
      </c>
      <c r="E2267" s="13" t="s">
        <v>2798</v>
      </c>
      <c r="F2267" s="13"/>
      <c r="G2267" s="11">
        <v>42196</v>
      </c>
      <c r="I2267" s="33" t="s">
        <v>53</v>
      </c>
      <c r="J2267" s="5" t="s">
        <v>12849</v>
      </c>
      <c r="K2267" s="5"/>
      <c r="L2267" s="10" t="s">
        <v>2752</v>
      </c>
      <c r="M2267" s="10" t="s">
        <v>2753</v>
      </c>
      <c r="N2267" s="10" t="s">
        <v>2799</v>
      </c>
      <c r="O2267" s="10" t="s">
        <v>4803</v>
      </c>
      <c r="P2267" s="10" t="s">
        <v>4803</v>
      </c>
      <c r="R2267" s="10" t="s">
        <v>4804</v>
      </c>
      <c r="W2267" s="10" t="s">
        <v>3375</v>
      </c>
      <c r="X2267" s="10" t="s">
        <v>3375</v>
      </c>
      <c r="Y2267" s="10" t="s">
        <v>3914</v>
      </c>
      <c r="Z2267">
        <v>-75</v>
      </c>
      <c r="AA2267">
        <v>-175</v>
      </c>
      <c r="AB2267" s="10" t="s">
        <v>53</v>
      </c>
      <c r="AD2267" s="10" t="s">
        <v>9016</v>
      </c>
      <c r="AE2267" s="12">
        <v>655</v>
      </c>
      <c r="AH2267" s="10" t="s">
        <v>12841</v>
      </c>
      <c r="AK2267" s="10" t="str">
        <f t="shared" si="101"/>
        <v>&gt;_Heterocucumis_steineni_Antarctica_MOLN_196_FLMNH_081</v>
      </c>
      <c r="AL2267" s="10" t="str">
        <f t="shared" si="102"/>
        <v>&gt;Heterocucumis_steineni_Antarctica_Ross_Sea_NIWA_MOLN_196</v>
      </c>
      <c r="AM2267" s="10" t="s">
        <v>12845</v>
      </c>
      <c r="AZ2267" s="41" t="s">
        <v>3918</v>
      </c>
    </row>
    <row r="2268" spans="1:53" ht="14.1" customHeight="1" x14ac:dyDescent="0.2">
      <c r="A2268" s="10">
        <v>1708</v>
      </c>
      <c r="B2268" s="10" t="s">
        <v>1369</v>
      </c>
      <c r="C2268" s="10" t="s">
        <v>450</v>
      </c>
      <c r="D2268" s="10" t="s">
        <v>12843</v>
      </c>
      <c r="E2268" s="13" t="s">
        <v>2798</v>
      </c>
      <c r="F2268" s="13"/>
      <c r="G2268" s="11">
        <v>35675</v>
      </c>
      <c r="I2268" s="33" t="s">
        <v>53</v>
      </c>
      <c r="J2268" s="5" t="s">
        <v>12844</v>
      </c>
      <c r="K2268" s="5"/>
      <c r="L2268" s="10" t="s">
        <v>2752</v>
      </c>
      <c r="M2268" s="10" t="s">
        <v>2753</v>
      </c>
      <c r="N2268" s="10" t="s">
        <v>2799</v>
      </c>
      <c r="O2268" s="10" t="s">
        <v>4803</v>
      </c>
      <c r="P2268" s="10" t="s">
        <v>4803</v>
      </c>
      <c r="R2268" s="10" t="s">
        <v>4804</v>
      </c>
      <c r="W2268" s="10" t="s">
        <v>3375</v>
      </c>
      <c r="X2268" s="10" t="s">
        <v>3375</v>
      </c>
      <c r="Y2268" s="10" t="s">
        <v>3914</v>
      </c>
      <c r="Z2268">
        <v>-75</v>
      </c>
      <c r="AA2268">
        <v>-175</v>
      </c>
      <c r="AB2268" s="10" t="s">
        <v>53</v>
      </c>
      <c r="AD2268" s="10" t="s">
        <v>9016</v>
      </c>
      <c r="AE2268" s="12">
        <v>655</v>
      </c>
      <c r="AH2268" s="10" t="s">
        <v>12841</v>
      </c>
      <c r="AK2268" s="10" t="str">
        <f t="shared" si="101"/>
        <v>&gt;_Heterocucumis_steineni_Antarctica_MOLN_197_FLMNH_081</v>
      </c>
      <c r="AL2268" s="10" t="str">
        <f t="shared" si="102"/>
        <v>&gt;Heterocucumis_steineni_Antarctica_Ross_Sea_NIWA_MOLN_197</v>
      </c>
      <c r="AM2268" s="10" t="s">
        <v>12845</v>
      </c>
      <c r="AZ2268" s="41" t="s">
        <v>3918</v>
      </c>
    </row>
    <row r="2269" spans="1:53" ht="14.1" customHeight="1" x14ac:dyDescent="0.2">
      <c r="A2269" s="10">
        <v>3198</v>
      </c>
      <c r="B2269" s="10" t="s">
        <v>3922</v>
      </c>
      <c r="C2269" s="10" t="s">
        <v>355</v>
      </c>
      <c r="D2269" s="10" t="s">
        <v>12852</v>
      </c>
      <c r="E2269" s="10" t="s">
        <v>3342</v>
      </c>
      <c r="F2269" s="10"/>
      <c r="G2269" s="11">
        <v>1132644</v>
      </c>
      <c r="I2269" s="10" t="s">
        <v>53</v>
      </c>
      <c r="J2269" s="5" t="s">
        <v>12853</v>
      </c>
      <c r="K2269" s="5"/>
      <c r="L2269" s="10" t="s">
        <v>2752</v>
      </c>
      <c r="M2269" s="10" t="s">
        <v>2753</v>
      </c>
      <c r="N2269" s="10" t="s">
        <v>2799</v>
      </c>
      <c r="O2269" s="10" t="s">
        <v>4803</v>
      </c>
      <c r="P2269" s="10" t="s">
        <v>4803</v>
      </c>
      <c r="R2269" s="10" t="s">
        <v>4804</v>
      </c>
      <c r="W2269" s="10" t="s">
        <v>3375</v>
      </c>
      <c r="X2269" s="10" t="s">
        <v>3375</v>
      </c>
      <c r="Y2269" s="34" t="s">
        <v>4597</v>
      </c>
      <c r="Z2269">
        <v>-63</v>
      </c>
      <c r="AA2269">
        <v>-59</v>
      </c>
      <c r="AB2269" s="10" t="s">
        <v>53</v>
      </c>
      <c r="AD2269" s="10" t="s">
        <v>53</v>
      </c>
      <c r="AE2269" s="12">
        <v>655</v>
      </c>
      <c r="AK2269" s="10" t="str">
        <f t="shared" si="101"/>
        <v>&gt;_Heterocucumis_steineni_Antarctica_MOLSI_026_FLMNH_122</v>
      </c>
      <c r="AL2269" s="10" t="str">
        <f t="shared" si="102"/>
        <v>&gt;Heterocucumis_steineni_Antarctica_Bransfield Straight_USNM_MOLSI_026</v>
      </c>
      <c r="AM2269" s="10" t="s">
        <v>12854</v>
      </c>
      <c r="AZ2269" s="41" t="s">
        <v>3384</v>
      </c>
      <c r="BA2269" s="15" t="s">
        <v>4865</v>
      </c>
    </row>
    <row r="2270" spans="1:53" ht="14.1" customHeight="1" x14ac:dyDescent="0.2">
      <c r="A2270" s="10">
        <v>3218</v>
      </c>
      <c r="B2270" s="10" t="s">
        <v>3922</v>
      </c>
      <c r="C2270" s="10" t="s">
        <v>398</v>
      </c>
      <c r="D2270" s="10" t="s">
        <v>12855</v>
      </c>
      <c r="E2270" s="10" t="s">
        <v>3342</v>
      </c>
      <c r="F2270" s="10"/>
      <c r="G2270" s="11">
        <v>1132677</v>
      </c>
      <c r="I2270" s="10" t="s">
        <v>53</v>
      </c>
      <c r="J2270" s="5" t="s">
        <v>12856</v>
      </c>
      <c r="K2270" s="5"/>
      <c r="L2270" s="10" t="s">
        <v>2752</v>
      </c>
      <c r="M2270" s="10" t="s">
        <v>2753</v>
      </c>
      <c r="N2270" s="10" t="s">
        <v>2799</v>
      </c>
      <c r="O2270" s="10" t="s">
        <v>4803</v>
      </c>
      <c r="P2270" s="10" t="s">
        <v>4803</v>
      </c>
      <c r="R2270" s="10" t="s">
        <v>4804</v>
      </c>
      <c r="W2270" s="10" t="s">
        <v>3375</v>
      </c>
      <c r="X2270" s="10" t="s">
        <v>3375</v>
      </c>
      <c r="Y2270" s="34" t="s">
        <v>4597</v>
      </c>
      <c r="Z2270">
        <v>-63</v>
      </c>
      <c r="AA2270">
        <v>-59</v>
      </c>
      <c r="AB2270" s="10" t="s">
        <v>53</v>
      </c>
      <c r="AD2270" s="10" t="s">
        <v>53</v>
      </c>
      <c r="AE2270" s="12">
        <v>655</v>
      </c>
      <c r="AF2270" s="10" t="s">
        <v>75</v>
      </c>
      <c r="AK2270" s="10" t="str">
        <f t="shared" si="101"/>
        <v>&gt;t_Heterocucumis_steineni_Antarctica_MOLSI_065_FLMNH_122</v>
      </c>
      <c r="AL2270" s="10" t="str">
        <f t="shared" si="102"/>
        <v>&gt;Heterocucumis_steineni_Antarctica_Bransfield Straight_USNM_MOLSI_065</v>
      </c>
      <c r="AM2270" s="10" t="s">
        <v>12838</v>
      </c>
      <c r="AZ2270" s="41" t="s">
        <v>3384</v>
      </c>
      <c r="BA2270" s="15" t="s">
        <v>4881</v>
      </c>
    </row>
    <row r="2271" spans="1:53" ht="14.1" customHeight="1" x14ac:dyDescent="0.2">
      <c r="A2271" s="10">
        <v>3212</v>
      </c>
      <c r="B2271" s="10" t="s">
        <v>3922</v>
      </c>
      <c r="C2271" s="10" t="s">
        <v>413</v>
      </c>
      <c r="D2271" s="10" t="s">
        <v>12862</v>
      </c>
      <c r="E2271" s="10" t="s">
        <v>3342</v>
      </c>
      <c r="F2271" s="10"/>
      <c r="G2271" s="11">
        <v>1132658</v>
      </c>
      <c r="I2271" s="10" t="s">
        <v>53</v>
      </c>
      <c r="J2271" s="5" t="s">
        <v>12863</v>
      </c>
      <c r="K2271" s="5"/>
      <c r="L2271" s="10" t="s">
        <v>2752</v>
      </c>
      <c r="M2271" s="10" t="s">
        <v>2753</v>
      </c>
      <c r="N2271" s="10" t="s">
        <v>2799</v>
      </c>
      <c r="O2271" s="10" t="s">
        <v>4803</v>
      </c>
      <c r="P2271" s="10" t="s">
        <v>4803</v>
      </c>
      <c r="R2271" s="10" t="s">
        <v>4804</v>
      </c>
      <c r="W2271" s="10" t="s">
        <v>3375</v>
      </c>
      <c r="X2271" s="10" t="s">
        <v>3375</v>
      </c>
      <c r="Y2271" s="34" t="s">
        <v>4597</v>
      </c>
      <c r="Z2271">
        <v>-63</v>
      </c>
      <c r="AA2271">
        <v>-59</v>
      </c>
      <c r="AB2271" s="10" t="s">
        <v>53</v>
      </c>
      <c r="AD2271" s="10" t="s">
        <v>53</v>
      </c>
      <c r="AE2271" s="12">
        <v>655</v>
      </c>
      <c r="AK2271" s="10" t="str">
        <f t="shared" si="101"/>
        <v>&gt;_Heterocucumis_steineni_Antarctica_MOLSI_037_FLMNH_122</v>
      </c>
      <c r="AL2271" s="10" t="str">
        <f t="shared" si="102"/>
        <v>&gt;Heterocucumis_steineni_Antarctica_Bransfield Straight_USNM_MOLSI_037</v>
      </c>
      <c r="AM2271" s="10" t="s">
        <v>12864</v>
      </c>
      <c r="AZ2271" s="41" t="s">
        <v>3384</v>
      </c>
      <c r="BA2271" s="15" t="s">
        <v>4873</v>
      </c>
    </row>
    <row r="2272" spans="1:53" ht="14.1" customHeight="1" x14ac:dyDescent="0.2">
      <c r="A2272" s="10">
        <v>3214</v>
      </c>
      <c r="B2272" s="10" t="s">
        <v>3922</v>
      </c>
      <c r="C2272" s="10" t="s">
        <v>343</v>
      </c>
      <c r="D2272" s="10" t="s">
        <v>12865</v>
      </c>
      <c r="E2272" s="10" t="s">
        <v>3342</v>
      </c>
      <c r="F2272" s="10"/>
      <c r="G2272" s="11">
        <v>1132658</v>
      </c>
      <c r="I2272" s="10" t="s">
        <v>53</v>
      </c>
      <c r="J2272" s="5" t="s">
        <v>12866</v>
      </c>
      <c r="K2272" s="5"/>
      <c r="L2272" s="10" t="s">
        <v>2752</v>
      </c>
      <c r="M2272" s="10" t="s">
        <v>2753</v>
      </c>
      <c r="N2272" s="10" t="s">
        <v>2799</v>
      </c>
      <c r="O2272" s="10" t="s">
        <v>4803</v>
      </c>
      <c r="P2272" s="10" t="s">
        <v>4803</v>
      </c>
      <c r="R2272" s="10" t="s">
        <v>4804</v>
      </c>
      <c r="W2272" s="10" t="s">
        <v>3375</v>
      </c>
      <c r="X2272" s="10" t="s">
        <v>3375</v>
      </c>
      <c r="Y2272" s="34" t="s">
        <v>4597</v>
      </c>
      <c r="Z2272">
        <v>-63</v>
      </c>
      <c r="AA2272">
        <v>-59</v>
      </c>
      <c r="AB2272" s="10" t="s">
        <v>53</v>
      </c>
      <c r="AD2272" s="10" t="s">
        <v>53</v>
      </c>
      <c r="AE2272" s="12">
        <v>655</v>
      </c>
      <c r="AK2272" s="10" t="str">
        <f t="shared" si="101"/>
        <v>&gt;_Heterocucumis_steineni_Antarctica_MOLSI_038_FLMNH_122</v>
      </c>
      <c r="AL2272" s="10" t="str">
        <f t="shared" si="102"/>
        <v>&gt;Heterocucumis_steineni_Antarctica_Bransfield Straight_USNM_MOLSI_038</v>
      </c>
      <c r="AM2272" s="10" t="s">
        <v>12867</v>
      </c>
      <c r="AZ2272" s="41" t="s">
        <v>3384</v>
      </c>
      <c r="BA2272" s="15" t="s">
        <v>4873</v>
      </c>
    </row>
    <row r="2273" spans="1:53" ht="14.1" customHeight="1" x14ac:dyDescent="0.2">
      <c r="A2273" s="10">
        <v>6392</v>
      </c>
      <c r="B2273" s="30" t="s">
        <v>3893</v>
      </c>
      <c r="D2273" s="30" t="s">
        <v>14660</v>
      </c>
      <c r="G2273" s="36" t="s">
        <v>14661</v>
      </c>
      <c r="H2273" s="30"/>
      <c r="I2273" s="10" t="s">
        <v>3896</v>
      </c>
      <c r="L2273" s="10" t="s">
        <v>2752</v>
      </c>
      <c r="M2273" s="10" t="s">
        <v>2753</v>
      </c>
      <c r="N2273" s="5" t="s">
        <v>2799</v>
      </c>
      <c r="O2273" s="30" t="s">
        <v>4803</v>
      </c>
      <c r="P2273" s="30" t="s">
        <v>4803</v>
      </c>
      <c r="R2273" s="30" t="s">
        <v>4804</v>
      </c>
      <c r="Z2273" t="s">
        <v>60</v>
      </c>
      <c r="AA2273" t="s">
        <v>60</v>
      </c>
      <c r="AE2273" s="10">
        <v>619</v>
      </c>
      <c r="AG2273" s="30"/>
      <c r="AK2273" s="10" t="str">
        <f t="shared" si="101"/>
        <v>&gt;_Heterocucumis_steineni__BASEC079-09_Seq_MOL</v>
      </c>
      <c r="AL2273" s="10" t="str">
        <f t="shared" si="102"/>
        <v>&gt;Heterocucumis_steineni____BASEC079-09</v>
      </c>
      <c r="AM2273" s="17" t="s">
        <v>14662</v>
      </c>
      <c r="AO2273" s="30" t="s">
        <v>14663</v>
      </c>
    </row>
    <row r="2274" spans="1:53" ht="14.1" customHeight="1" x14ac:dyDescent="0.2">
      <c r="A2274" s="10">
        <v>3140</v>
      </c>
      <c r="B2274" s="10" t="s">
        <v>1502</v>
      </c>
      <c r="C2274" s="10" t="s">
        <v>377</v>
      </c>
      <c r="D2274" s="10" t="s">
        <v>12871</v>
      </c>
      <c r="E2274" s="10" t="s">
        <v>3371</v>
      </c>
      <c r="F2274" s="10"/>
      <c r="G2274" s="11" t="s">
        <v>3973</v>
      </c>
      <c r="I2274" s="10" t="s">
        <v>686</v>
      </c>
      <c r="J2274" s="5" t="s">
        <v>12872</v>
      </c>
      <c r="K2274" s="5"/>
      <c r="L2274" s="10" t="s">
        <v>2752</v>
      </c>
      <c r="M2274" s="10" t="s">
        <v>2753</v>
      </c>
      <c r="N2274" s="10" t="s">
        <v>2799</v>
      </c>
      <c r="O2274" s="10" t="s">
        <v>4803</v>
      </c>
      <c r="P2274" s="10" t="s">
        <v>4803</v>
      </c>
      <c r="R2274" s="10" t="s">
        <v>4804</v>
      </c>
      <c r="W2274" s="10" t="s">
        <v>3375</v>
      </c>
      <c r="X2274" s="10" t="s">
        <v>3375</v>
      </c>
      <c r="Y2274" s="34" t="s">
        <v>4579</v>
      </c>
      <c r="Z2274">
        <v>-69.210149999999999</v>
      </c>
      <c r="AA2274">
        <v>-109.95314999999999</v>
      </c>
      <c r="AB2274" s="10" t="s">
        <v>53</v>
      </c>
      <c r="AD2274" s="10" t="s">
        <v>53</v>
      </c>
      <c r="AE2274" s="12">
        <v>655</v>
      </c>
      <c r="AK2274" s="10" t="str">
        <f t="shared" si="101"/>
        <v>&gt;_Heterocucumis_steineni_Antarctica_MOLAF_0784_FLMNH_120</v>
      </c>
      <c r="AL2274" s="10" t="str">
        <f t="shared" si="102"/>
        <v>&gt;Heterocucumis_steineni_Antarctica_Amundsen_Sea_NMV_MOLAF_0784</v>
      </c>
      <c r="AM2274" s="10" t="s">
        <v>12873</v>
      </c>
      <c r="AZ2274" s="41" t="s">
        <v>4582</v>
      </c>
      <c r="BA2274" s="15" t="s">
        <v>4583</v>
      </c>
    </row>
    <row r="2275" spans="1:53" ht="14.1" customHeight="1" x14ac:dyDescent="0.2">
      <c r="A2275" s="10">
        <v>3220</v>
      </c>
      <c r="B2275" s="10" t="s">
        <v>3922</v>
      </c>
      <c r="C2275" s="10" t="s">
        <v>262</v>
      </c>
      <c r="D2275" s="10" t="s">
        <v>12868</v>
      </c>
      <c r="E2275" s="10" t="s">
        <v>3342</v>
      </c>
      <c r="F2275" s="10"/>
      <c r="G2275" s="11">
        <v>1132662</v>
      </c>
      <c r="I2275" s="10" t="s">
        <v>53</v>
      </c>
      <c r="J2275" s="5" t="s">
        <v>12869</v>
      </c>
      <c r="K2275" s="5"/>
      <c r="L2275" s="10" t="s">
        <v>2752</v>
      </c>
      <c r="M2275" s="10" t="s">
        <v>2753</v>
      </c>
      <c r="N2275" s="10" t="s">
        <v>2799</v>
      </c>
      <c r="O2275" s="10" t="s">
        <v>4803</v>
      </c>
      <c r="P2275" s="10" t="s">
        <v>4803</v>
      </c>
      <c r="R2275" s="10" t="s">
        <v>4804</v>
      </c>
      <c r="W2275" s="10" t="s">
        <v>3375</v>
      </c>
      <c r="X2275" s="10" t="s">
        <v>3375</v>
      </c>
      <c r="Y2275" s="34" t="s">
        <v>4597</v>
      </c>
      <c r="Z2275">
        <v>-63</v>
      </c>
      <c r="AA2275">
        <v>-59</v>
      </c>
      <c r="AB2275" s="10" t="s">
        <v>53</v>
      </c>
      <c r="AD2275" s="10" t="s">
        <v>53</v>
      </c>
      <c r="AE2275" s="12">
        <v>655</v>
      </c>
      <c r="AK2275" s="10" t="str">
        <f t="shared" si="101"/>
        <v>&gt;_Heterocucumis_steineni_Antarctica_MOLSI_043_FLMNH_122</v>
      </c>
      <c r="AL2275" s="10" t="str">
        <f t="shared" si="102"/>
        <v>&gt;Heterocucumis_steineni_Antarctica_Bransfield Straight_USNM_MOLSI_043</v>
      </c>
      <c r="AM2275" s="10" t="s">
        <v>12870</v>
      </c>
      <c r="AZ2275" s="41" t="s">
        <v>3384</v>
      </c>
      <c r="BA2275" s="15" t="s">
        <v>4600</v>
      </c>
    </row>
    <row r="2276" spans="1:53" ht="14.1" customHeight="1" x14ac:dyDescent="0.2">
      <c r="A2276" s="10">
        <v>1166</v>
      </c>
      <c r="B2276" s="10" t="s">
        <v>3975</v>
      </c>
      <c r="C2276" s="10" t="s">
        <v>331</v>
      </c>
      <c r="D2276" s="10" t="s">
        <v>12874</v>
      </c>
      <c r="E2276" s="10" t="s">
        <v>2798</v>
      </c>
      <c r="F2276" s="10"/>
      <c r="G2276" s="11">
        <v>60855</v>
      </c>
      <c r="H2276" s="11"/>
      <c r="I2276" s="33" t="s">
        <v>53</v>
      </c>
      <c r="J2276" s="5" t="s">
        <v>12875</v>
      </c>
      <c r="K2276" s="5"/>
      <c r="L2276" s="10" t="s">
        <v>2752</v>
      </c>
      <c r="M2276" s="10" t="s">
        <v>2753</v>
      </c>
      <c r="N2276" s="10" t="s">
        <v>2799</v>
      </c>
      <c r="O2276" s="10" t="s">
        <v>4803</v>
      </c>
      <c r="P2276" s="10" t="s">
        <v>4803</v>
      </c>
      <c r="R2276" s="10" t="s">
        <v>4804</v>
      </c>
      <c r="W2276" s="10" t="s">
        <v>3375</v>
      </c>
      <c r="X2276" s="10" t="s">
        <v>3375</v>
      </c>
      <c r="Y2276" s="10" t="s">
        <v>3914</v>
      </c>
      <c r="Z2276">
        <v>-75</v>
      </c>
      <c r="AA2276">
        <v>-175</v>
      </c>
      <c r="AB2276" s="10" t="s">
        <v>53</v>
      </c>
      <c r="AD2276" s="10" t="s">
        <v>53</v>
      </c>
      <c r="AE2276" s="10">
        <v>641</v>
      </c>
      <c r="AK2276" s="10" t="str">
        <f t="shared" ref="AK2276:AK2339" si="103">CONCATENATE("&gt;",AF2276,"_",O2276,"_",R2276,S2276,"_",X2276,"_",D2276,"_",B2276)</f>
        <v>&gt;_Heterocucumis_steineni_Antarctica_MOLG_106_FLMNH_057</v>
      </c>
      <c r="AL2276" s="10" t="str">
        <f t="shared" si="102"/>
        <v>&gt;Heterocucumis_steineni_Antarctica_Ross_Sea_NIWA_MOLG_106</v>
      </c>
      <c r="AM2276" s="10" t="s">
        <v>12876</v>
      </c>
      <c r="AZ2276" s="41" t="s">
        <v>3918</v>
      </c>
    </row>
    <row r="2277" spans="1:53" ht="14.1" customHeight="1" x14ac:dyDescent="0.2">
      <c r="A2277" s="10">
        <v>3191</v>
      </c>
      <c r="B2277" s="10" t="s">
        <v>3922</v>
      </c>
      <c r="C2277" s="10" t="s">
        <v>289</v>
      </c>
      <c r="D2277" s="10" t="s">
        <v>13140</v>
      </c>
      <c r="E2277" s="10" t="s">
        <v>3342</v>
      </c>
      <c r="F2277" s="10"/>
      <c r="G2277" s="11">
        <v>1132668</v>
      </c>
      <c r="I2277" s="10" t="s">
        <v>53</v>
      </c>
      <c r="J2277" s="5" t="s">
        <v>13141</v>
      </c>
      <c r="K2277" s="5" t="s">
        <v>6091</v>
      </c>
      <c r="L2277" s="10" t="s">
        <v>2752</v>
      </c>
      <c r="M2277" s="10" t="s">
        <v>2753</v>
      </c>
      <c r="N2277" s="10" t="s">
        <v>2799</v>
      </c>
      <c r="O2277" s="10" t="s">
        <v>4803</v>
      </c>
      <c r="P2277" s="10" t="s">
        <v>4803</v>
      </c>
      <c r="R2277" s="10" t="s">
        <v>4804</v>
      </c>
      <c r="W2277" s="10" t="s">
        <v>3375</v>
      </c>
      <c r="X2277" s="10" t="s">
        <v>3375</v>
      </c>
      <c r="Y2277" s="34" t="s">
        <v>4597</v>
      </c>
      <c r="Z2277">
        <v>-63</v>
      </c>
      <c r="AA2277">
        <v>-59</v>
      </c>
      <c r="AB2277" s="10" t="s">
        <v>53</v>
      </c>
      <c r="AD2277" s="10" t="s">
        <v>53</v>
      </c>
      <c r="AE2277" s="10">
        <v>634</v>
      </c>
      <c r="AK2277" s="10" t="str">
        <f t="shared" si="103"/>
        <v>&gt;_Heterocucumis_steineni_Antarctica_MOLSI_050_FLMNH_122</v>
      </c>
      <c r="AL2277" s="10" t="str">
        <f t="shared" si="102"/>
        <v>&gt;Heterocucumis_steineni_Antarctica_Bransfield Straight_USNM_MOLSI_050</v>
      </c>
      <c r="AM2277" s="10" t="s">
        <v>13142</v>
      </c>
      <c r="AZ2277" s="41" t="s">
        <v>3384</v>
      </c>
      <c r="BA2277" s="15" t="s">
        <v>4877</v>
      </c>
    </row>
    <row r="2278" spans="1:53" ht="14.1" customHeight="1" x14ac:dyDescent="0.2">
      <c r="A2278" s="10">
        <v>4420</v>
      </c>
      <c r="B2278" s="10" t="s">
        <v>399</v>
      </c>
      <c r="C2278" s="10" t="s">
        <v>248</v>
      </c>
      <c r="D2278" s="10" t="s">
        <v>5145</v>
      </c>
      <c r="E2278" s="10" t="s">
        <v>3371</v>
      </c>
      <c r="F2278" s="10"/>
      <c r="G2278" s="11" t="s">
        <v>5146</v>
      </c>
      <c r="I2278" s="33" t="s">
        <v>53</v>
      </c>
      <c r="L2278" s="10" t="s">
        <v>2752</v>
      </c>
      <c r="M2278" s="10" t="s">
        <v>2753</v>
      </c>
      <c r="N2278" s="10" t="s">
        <v>2799</v>
      </c>
      <c r="O2278" s="10" t="s">
        <v>4803</v>
      </c>
      <c r="P2278" s="10" t="s">
        <v>4803</v>
      </c>
      <c r="R2278" s="10" t="s">
        <v>4804</v>
      </c>
      <c r="W2278" s="14" t="s">
        <v>3375</v>
      </c>
      <c r="X2278" s="34" t="s">
        <v>5111</v>
      </c>
      <c r="Z2278">
        <v>-60.799399999999999</v>
      </c>
      <c r="AA2278">
        <v>-45.909500000000001</v>
      </c>
      <c r="AB2278" s="10" t="s">
        <v>207</v>
      </c>
      <c r="AE2278" s="10">
        <v>0</v>
      </c>
      <c r="AK2278" s="10" t="str">
        <f t="shared" si="103"/>
        <v>&gt;_Heterocucumis_steineni_S_Orkneys_MOLAF_0873_FLMNH_186</v>
      </c>
      <c r="AL2278" s="10" t="str">
        <f t="shared" si="102"/>
        <v>&gt;Heterocucumis_steineni_S_Orkneys__NMV_MOLAF_0873</v>
      </c>
      <c r="AZ2278" s="41"/>
    </row>
    <row r="2279" spans="1:53" ht="14.1" customHeight="1" x14ac:dyDescent="0.2">
      <c r="A2279" s="10">
        <v>4380</v>
      </c>
      <c r="B2279" s="10" t="s">
        <v>399</v>
      </c>
      <c r="C2279" s="10" t="s">
        <v>208</v>
      </c>
      <c r="D2279" s="10" t="s">
        <v>5147</v>
      </c>
      <c r="E2279" s="10" t="s">
        <v>3371</v>
      </c>
      <c r="F2279" s="10"/>
      <c r="G2279" s="11" t="s">
        <v>5148</v>
      </c>
      <c r="I2279" s="33" t="s">
        <v>53</v>
      </c>
      <c r="L2279" s="10" t="s">
        <v>2752</v>
      </c>
      <c r="M2279" s="10" t="s">
        <v>2753</v>
      </c>
      <c r="N2279" s="10" t="s">
        <v>2799</v>
      </c>
      <c r="O2279" s="10" t="s">
        <v>4803</v>
      </c>
      <c r="P2279" s="10" t="s">
        <v>4803</v>
      </c>
      <c r="R2279" s="10" t="s">
        <v>4804</v>
      </c>
      <c r="W2279" s="14" t="s">
        <v>3375</v>
      </c>
      <c r="X2279" s="34" t="s">
        <v>5111</v>
      </c>
      <c r="Z2279">
        <v>-60.840600000000002</v>
      </c>
      <c r="AA2279">
        <v>-44.260399999999997</v>
      </c>
      <c r="AB2279" s="10" t="s">
        <v>207</v>
      </c>
      <c r="AE2279" s="10">
        <v>0</v>
      </c>
      <c r="AK2279" s="10" t="str">
        <f t="shared" si="103"/>
        <v>&gt;_Heterocucumis_steineni_S_Orkneys_MOLAF_0876_FLMNH_186</v>
      </c>
      <c r="AL2279" s="10" t="str">
        <f t="shared" si="102"/>
        <v>&gt;Heterocucumis_steineni_S_Orkneys__NMV_MOLAF_0876</v>
      </c>
      <c r="AZ2279" s="41"/>
    </row>
    <row r="2280" spans="1:53" ht="14.1" customHeight="1" x14ac:dyDescent="0.2">
      <c r="A2280" s="10">
        <v>4374</v>
      </c>
      <c r="B2280" s="10" t="s">
        <v>399</v>
      </c>
      <c r="C2280" s="10" t="s">
        <v>263</v>
      </c>
      <c r="D2280" s="10" t="s">
        <v>5151</v>
      </c>
      <c r="E2280" s="10" t="s">
        <v>3371</v>
      </c>
      <c r="F2280" s="10"/>
      <c r="G2280" s="11" t="s">
        <v>5152</v>
      </c>
      <c r="I2280" s="33" t="s">
        <v>53</v>
      </c>
      <c r="L2280" s="10" t="s">
        <v>2752</v>
      </c>
      <c r="M2280" s="10" t="s">
        <v>2753</v>
      </c>
      <c r="N2280" s="10" t="s">
        <v>2799</v>
      </c>
      <c r="O2280" s="10" t="s">
        <v>4803</v>
      </c>
      <c r="P2280" s="10" t="s">
        <v>4803</v>
      </c>
      <c r="R2280" s="10" t="s">
        <v>5153</v>
      </c>
      <c r="W2280" s="14" t="s">
        <v>3375</v>
      </c>
      <c r="X2280" s="34" t="s">
        <v>5111</v>
      </c>
      <c r="Z2280">
        <v>-60.595300000000002</v>
      </c>
      <c r="AA2280">
        <v>-44.760899999999999</v>
      </c>
      <c r="AB2280" s="10" t="s">
        <v>207</v>
      </c>
      <c r="AE2280" s="10">
        <v>0</v>
      </c>
      <c r="AK2280" s="10" t="str">
        <f t="shared" si="103"/>
        <v>&gt;_Heterocucumis_denticulata_S_Orkneys_MOLAF_0889_FLMNH_186</v>
      </c>
      <c r="AL2280" s="10" t="str">
        <f t="shared" si="102"/>
        <v>&gt;Heterocucumis_denticulata_S_Orkneys__NMV_MOLAF_0889</v>
      </c>
      <c r="AZ2280" s="41"/>
    </row>
    <row r="2281" spans="1:53" ht="14.1" customHeight="1" x14ac:dyDescent="0.2">
      <c r="A2281" s="10">
        <v>1190</v>
      </c>
      <c r="B2281" s="10" t="s">
        <v>3975</v>
      </c>
      <c r="C2281" s="10" t="s">
        <v>409</v>
      </c>
      <c r="D2281" s="10" t="s">
        <v>4805</v>
      </c>
      <c r="E2281" s="10" t="s">
        <v>2798</v>
      </c>
      <c r="F2281" s="10"/>
      <c r="G2281" s="11">
        <v>60862</v>
      </c>
      <c r="H2281" s="11"/>
      <c r="I2281" s="33" t="s">
        <v>53</v>
      </c>
      <c r="L2281" s="10" t="s">
        <v>2752</v>
      </c>
      <c r="M2281" s="10" t="s">
        <v>2753</v>
      </c>
      <c r="N2281" s="10" t="s">
        <v>2799</v>
      </c>
      <c r="O2281" s="10" t="s">
        <v>4803</v>
      </c>
      <c r="P2281" s="10" t="s">
        <v>4803</v>
      </c>
      <c r="R2281" s="10" t="s">
        <v>4804</v>
      </c>
      <c r="W2281" s="10" t="s">
        <v>3375</v>
      </c>
      <c r="X2281" s="10" t="s">
        <v>3375</v>
      </c>
      <c r="Y2281" s="10" t="s">
        <v>3914</v>
      </c>
      <c r="Z2281">
        <v>-75</v>
      </c>
      <c r="AA2281">
        <v>-175</v>
      </c>
      <c r="AB2281" s="10" t="s">
        <v>207</v>
      </c>
      <c r="AE2281" s="10">
        <v>0</v>
      </c>
      <c r="AK2281" s="10" t="str">
        <f t="shared" si="103"/>
        <v>&gt;_Heterocucumis_steineni_Antarctica_MOLG_108_FLMNH_057</v>
      </c>
      <c r="AL2281" s="10" t="str">
        <f t="shared" si="102"/>
        <v>&gt;Heterocucumis_steineni_Antarctica_Ross_Sea_NIWA_MOLG_108</v>
      </c>
      <c r="AZ2281" s="41"/>
    </row>
    <row r="2282" spans="1:53" ht="14.1" customHeight="1" x14ac:dyDescent="0.2">
      <c r="A2282" s="10">
        <v>1202</v>
      </c>
      <c r="B2282" s="10" t="s">
        <v>3975</v>
      </c>
      <c r="C2282" s="10" t="s">
        <v>398</v>
      </c>
      <c r="D2282" s="10" t="s">
        <v>4802</v>
      </c>
      <c r="E2282" s="10" t="s">
        <v>2798</v>
      </c>
      <c r="F2282" s="10"/>
      <c r="G2282" s="11">
        <v>60844</v>
      </c>
      <c r="H2282" s="11"/>
      <c r="I2282" s="33" t="s">
        <v>53</v>
      </c>
      <c r="L2282" s="10" t="s">
        <v>2752</v>
      </c>
      <c r="M2282" s="10" t="s">
        <v>2753</v>
      </c>
      <c r="N2282" s="10" t="s">
        <v>2799</v>
      </c>
      <c r="O2282" s="10" t="s">
        <v>4803</v>
      </c>
      <c r="P2282" s="10" t="s">
        <v>4803</v>
      </c>
      <c r="R2282" s="10" t="s">
        <v>4804</v>
      </c>
      <c r="W2282" s="10" t="s">
        <v>3375</v>
      </c>
      <c r="X2282" s="10" t="s">
        <v>3375</v>
      </c>
      <c r="Y2282" s="10" t="s">
        <v>3914</v>
      </c>
      <c r="Z2282">
        <v>-75</v>
      </c>
      <c r="AA2282">
        <v>-175</v>
      </c>
      <c r="AB2282" s="10" t="s">
        <v>207</v>
      </c>
      <c r="AE2282" s="10">
        <v>0</v>
      </c>
      <c r="AK2282" s="10" t="str">
        <f t="shared" si="103"/>
        <v>&gt;_Heterocucumis_steineni_Antarctica_MOLG_109_FLMNH_057</v>
      </c>
      <c r="AL2282" s="10" t="str">
        <f t="shared" si="102"/>
        <v>&gt;Heterocucumis_steineni_Antarctica_Ross_Sea_NIWA_MOLG_109</v>
      </c>
      <c r="AZ2282" s="41"/>
    </row>
    <row r="2283" spans="1:53" ht="14.1" customHeight="1" x14ac:dyDescent="0.2">
      <c r="A2283" s="10">
        <v>4103</v>
      </c>
      <c r="B2283" s="10" t="s">
        <v>5162</v>
      </c>
      <c r="C2283" s="10" t="s">
        <v>348</v>
      </c>
      <c r="D2283" s="10" t="s">
        <v>5453</v>
      </c>
      <c r="E2283" s="34" t="s">
        <v>4078</v>
      </c>
      <c r="F2283" s="34"/>
      <c r="G2283" s="11" t="s">
        <v>5454</v>
      </c>
      <c r="I2283" s="10" t="s">
        <v>53</v>
      </c>
      <c r="L2283" s="10" t="s">
        <v>2752</v>
      </c>
      <c r="M2283" s="10" t="s">
        <v>2753</v>
      </c>
      <c r="N2283" s="10" t="s">
        <v>2799</v>
      </c>
      <c r="O2283" s="10" t="s">
        <v>4803</v>
      </c>
      <c r="P2283" s="10" t="s">
        <v>4803</v>
      </c>
      <c r="R2283" s="10" t="s">
        <v>4804</v>
      </c>
      <c r="Z2283" t="s">
        <v>60</v>
      </c>
      <c r="AA2283" t="s">
        <v>60</v>
      </c>
      <c r="AB2283" s="10" t="s">
        <v>207</v>
      </c>
      <c r="AE2283" s="10">
        <v>0</v>
      </c>
      <c r="AK2283" s="10" t="str">
        <f t="shared" si="103"/>
        <v>&gt;_Heterocucumis_steineni__MOLP_018_FLMNH_178</v>
      </c>
      <c r="AL2283" s="10" t="str">
        <f t="shared" si="102"/>
        <v>&gt;Heterocucumis_steineni___MNHN_MOLP_018</v>
      </c>
      <c r="AZ2283" s="41"/>
    </row>
    <row r="2284" spans="1:53" ht="14.1" customHeight="1" x14ac:dyDescent="0.2">
      <c r="A2284" s="10">
        <v>4115</v>
      </c>
      <c r="B2284" s="10" t="s">
        <v>5162</v>
      </c>
      <c r="C2284" s="10" t="s">
        <v>448</v>
      </c>
      <c r="D2284" s="10" t="s">
        <v>5318</v>
      </c>
      <c r="E2284" s="34" t="s">
        <v>4078</v>
      </c>
      <c r="F2284" s="34"/>
      <c r="G2284" s="11" t="s">
        <v>5319</v>
      </c>
      <c r="I2284" s="10" t="s">
        <v>53</v>
      </c>
      <c r="L2284" s="10" t="s">
        <v>2752</v>
      </c>
      <c r="M2284" s="10" t="s">
        <v>2753</v>
      </c>
      <c r="N2284" s="10" t="s">
        <v>2799</v>
      </c>
      <c r="O2284" s="10" t="s">
        <v>4803</v>
      </c>
      <c r="P2284" s="10" t="s">
        <v>4803</v>
      </c>
      <c r="R2284" s="10" t="s">
        <v>4804</v>
      </c>
      <c r="Z2284" t="s">
        <v>60</v>
      </c>
      <c r="AA2284" t="s">
        <v>60</v>
      </c>
      <c r="AB2284" s="10" t="s">
        <v>207</v>
      </c>
      <c r="AE2284" s="10">
        <v>0</v>
      </c>
      <c r="AK2284" s="10" t="str">
        <f t="shared" si="103"/>
        <v>&gt;_Heterocucumis_steineni__MOLP_019_FLMNH_178</v>
      </c>
      <c r="AL2284" s="10" t="str">
        <f t="shared" si="102"/>
        <v>&gt;Heterocucumis_steineni___MNHN_MOLP_019</v>
      </c>
      <c r="AZ2284" s="41"/>
    </row>
    <row r="2285" spans="1:53" ht="14.1" customHeight="1" x14ac:dyDescent="0.2">
      <c r="A2285" s="10">
        <v>4127</v>
      </c>
      <c r="B2285" s="10" t="s">
        <v>5162</v>
      </c>
      <c r="C2285" s="10" t="s">
        <v>356</v>
      </c>
      <c r="D2285" s="10" t="s">
        <v>5403</v>
      </c>
      <c r="E2285" s="34" t="s">
        <v>4078</v>
      </c>
      <c r="F2285" s="34"/>
      <c r="G2285" s="11" t="s">
        <v>5404</v>
      </c>
      <c r="I2285" s="10" t="s">
        <v>53</v>
      </c>
      <c r="L2285" s="10" t="s">
        <v>2752</v>
      </c>
      <c r="M2285" s="10" t="s">
        <v>2753</v>
      </c>
      <c r="N2285" s="10" t="s">
        <v>2799</v>
      </c>
      <c r="O2285" s="10" t="s">
        <v>4803</v>
      </c>
      <c r="P2285" s="10" t="s">
        <v>4803</v>
      </c>
      <c r="R2285" s="10" t="s">
        <v>4804</v>
      </c>
      <c r="Z2285" t="s">
        <v>60</v>
      </c>
      <c r="AA2285" t="s">
        <v>60</v>
      </c>
      <c r="AB2285" s="10" t="s">
        <v>207</v>
      </c>
      <c r="AE2285" s="10">
        <v>0</v>
      </c>
      <c r="AK2285" s="10" t="str">
        <f t="shared" si="103"/>
        <v>&gt;_Heterocucumis_steineni__MOLP_020_FLMNH_178</v>
      </c>
      <c r="AL2285" s="10" t="str">
        <f t="shared" si="102"/>
        <v>&gt;Heterocucumis_steineni___MNHN_MOLP_020</v>
      </c>
      <c r="AZ2285" s="41"/>
    </row>
    <row r="2286" spans="1:53" ht="14.1" customHeight="1" x14ac:dyDescent="0.2">
      <c r="A2286" s="10">
        <v>4044</v>
      </c>
      <c r="B2286" s="10" t="s">
        <v>5162</v>
      </c>
      <c r="C2286" s="10" t="s">
        <v>307</v>
      </c>
      <c r="D2286" s="10" t="s">
        <v>5493</v>
      </c>
      <c r="E2286" s="34" t="s">
        <v>4078</v>
      </c>
      <c r="F2286" s="34"/>
      <c r="G2286" s="11" t="s">
        <v>5494</v>
      </c>
      <c r="I2286" s="10" t="s">
        <v>53</v>
      </c>
      <c r="L2286" s="10" t="s">
        <v>2752</v>
      </c>
      <c r="M2286" s="10" t="s">
        <v>2753</v>
      </c>
      <c r="N2286" s="10" t="s">
        <v>2799</v>
      </c>
      <c r="O2286" s="10" t="s">
        <v>4803</v>
      </c>
      <c r="P2286" s="10" t="s">
        <v>4803</v>
      </c>
      <c r="R2286" s="10" t="s">
        <v>4804</v>
      </c>
      <c r="Z2286" t="s">
        <v>60</v>
      </c>
      <c r="AA2286" t="s">
        <v>60</v>
      </c>
      <c r="AB2286" s="10" t="s">
        <v>207</v>
      </c>
      <c r="AE2286" s="10">
        <v>0</v>
      </c>
      <c r="AK2286" s="10" t="str">
        <f t="shared" si="103"/>
        <v>&gt;_Heterocucumis_steineni__MOLP_021_FLMNH_178</v>
      </c>
      <c r="AL2286" s="10" t="str">
        <f t="shared" si="102"/>
        <v>&gt;Heterocucumis_steineni___MNHN_MOLP_021</v>
      </c>
      <c r="AZ2286" s="41"/>
    </row>
    <row r="2287" spans="1:53" ht="14.1" customHeight="1" x14ac:dyDescent="0.2">
      <c r="A2287" s="10">
        <v>4056</v>
      </c>
      <c r="B2287" s="10" t="s">
        <v>5162</v>
      </c>
      <c r="C2287" s="10" t="s">
        <v>184</v>
      </c>
      <c r="D2287" s="10" t="s">
        <v>5455</v>
      </c>
      <c r="E2287" s="34" t="s">
        <v>4078</v>
      </c>
      <c r="F2287" s="34"/>
      <c r="G2287" s="11" t="s">
        <v>5456</v>
      </c>
      <c r="I2287" s="10" t="s">
        <v>53</v>
      </c>
      <c r="L2287" s="10" t="s">
        <v>2752</v>
      </c>
      <c r="M2287" s="10" t="s">
        <v>2753</v>
      </c>
      <c r="N2287" s="10" t="s">
        <v>2799</v>
      </c>
      <c r="O2287" s="10" t="s">
        <v>4803</v>
      </c>
      <c r="P2287" s="10" t="s">
        <v>4803</v>
      </c>
      <c r="R2287" s="10" t="s">
        <v>4804</v>
      </c>
      <c r="Z2287" t="s">
        <v>60</v>
      </c>
      <c r="AA2287" t="s">
        <v>60</v>
      </c>
      <c r="AB2287" s="10" t="s">
        <v>207</v>
      </c>
      <c r="AE2287" s="10">
        <v>0</v>
      </c>
      <c r="AK2287" s="10" t="str">
        <f t="shared" si="103"/>
        <v>&gt;_Heterocucumis_steineni__MOLP_022_FLMNH_178</v>
      </c>
      <c r="AL2287" s="10" t="str">
        <f t="shared" si="102"/>
        <v>&gt;Heterocucumis_steineni___MNHN_MOLP_022</v>
      </c>
      <c r="AZ2287" s="41"/>
    </row>
    <row r="2288" spans="1:53" ht="14.1" customHeight="1" x14ac:dyDescent="0.2">
      <c r="A2288" s="10">
        <v>4068</v>
      </c>
      <c r="B2288" s="10" t="s">
        <v>5162</v>
      </c>
      <c r="C2288" s="10" t="s">
        <v>355</v>
      </c>
      <c r="D2288" s="10" t="s">
        <v>5311</v>
      </c>
      <c r="E2288" s="34" t="s">
        <v>4078</v>
      </c>
      <c r="F2288" s="34"/>
      <c r="G2288" s="11" t="s">
        <v>5312</v>
      </c>
      <c r="I2288" s="10" t="s">
        <v>53</v>
      </c>
      <c r="L2288" s="10" t="s">
        <v>2752</v>
      </c>
      <c r="M2288" s="10" t="s">
        <v>2753</v>
      </c>
      <c r="N2288" s="10" t="s">
        <v>2799</v>
      </c>
      <c r="O2288" s="10" t="s">
        <v>4803</v>
      </c>
      <c r="P2288" s="10" t="s">
        <v>4803</v>
      </c>
      <c r="R2288" s="10" t="s">
        <v>4804</v>
      </c>
      <c r="Z2288" t="s">
        <v>60</v>
      </c>
      <c r="AA2288" t="s">
        <v>60</v>
      </c>
      <c r="AB2288" s="10" t="s">
        <v>207</v>
      </c>
      <c r="AE2288" s="10">
        <v>0</v>
      </c>
      <c r="AK2288" s="10" t="str">
        <f t="shared" si="103"/>
        <v>&gt;_Heterocucumis_steineni__MOLP_023_FLMNH_178</v>
      </c>
      <c r="AL2288" s="10" t="str">
        <f t="shared" si="102"/>
        <v>&gt;Heterocucumis_steineni___MNHN_MOLP_023</v>
      </c>
      <c r="AZ2288" s="41"/>
    </row>
    <row r="2289" spans="1:53" ht="14.1" customHeight="1" x14ac:dyDescent="0.2">
      <c r="A2289" s="10">
        <v>4095</v>
      </c>
      <c r="B2289" s="10" t="s">
        <v>5162</v>
      </c>
      <c r="C2289" s="10" t="s">
        <v>51</v>
      </c>
      <c r="D2289" s="10" t="s">
        <v>5522</v>
      </c>
      <c r="E2289" s="34" t="s">
        <v>4078</v>
      </c>
      <c r="F2289" s="34"/>
      <c r="G2289" s="11" t="s">
        <v>5523</v>
      </c>
      <c r="I2289" s="10" t="s">
        <v>53</v>
      </c>
      <c r="L2289" s="10" t="s">
        <v>2752</v>
      </c>
      <c r="M2289" s="10" t="s">
        <v>2753</v>
      </c>
      <c r="N2289" s="10" t="s">
        <v>2799</v>
      </c>
      <c r="O2289" s="10" t="s">
        <v>4803</v>
      </c>
      <c r="P2289" s="10" t="s">
        <v>4803</v>
      </c>
      <c r="R2289" s="10" t="s">
        <v>5153</v>
      </c>
      <c r="Z2289" t="s">
        <v>60</v>
      </c>
      <c r="AA2289" t="s">
        <v>60</v>
      </c>
      <c r="AB2289" s="10" t="s">
        <v>207</v>
      </c>
      <c r="AE2289" s="10">
        <v>0</v>
      </c>
      <c r="AK2289" s="10" t="str">
        <f t="shared" si="103"/>
        <v>&gt;_Heterocucumis_denticulata__MOLP_049_FLMNH_178</v>
      </c>
      <c r="AL2289" s="10" t="str">
        <f t="shared" si="102"/>
        <v>&gt;Heterocucumis_denticulata___MNHN_MOLP_049</v>
      </c>
      <c r="AZ2289" s="41"/>
    </row>
    <row r="2290" spans="1:53" ht="14.1" customHeight="1" x14ac:dyDescent="0.2">
      <c r="A2290" s="10">
        <v>4107</v>
      </c>
      <c r="B2290" s="10" t="s">
        <v>5162</v>
      </c>
      <c r="C2290" s="10" t="s">
        <v>92</v>
      </c>
      <c r="D2290" s="10" t="s">
        <v>5518</v>
      </c>
      <c r="E2290" s="34" t="s">
        <v>4078</v>
      </c>
      <c r="F2290" s="34"/>
      <c r="G2290" s="11" t="s">
        <v>5519</v>
      </c>
      <c r="I2290" s="10" t="s">
        <v>53</v>
      </c>
      <c r="L2290" s="10" t="s">
        <v>2752</v>
      </c>
      <c r="M2290" s="10" t="s">
        <v>2753</v>
      </c>
      <c r="N2290" s="10" t="s">
        <v>2799</v>
      </c>
      <c r="O2290" s="10" t="s">
        <v>4803</v>
      </c>
      <c r="P2290" s="10" t="s">
        <v>4803</v>
      </c>
      <c r="R2290" s="10" t="s">
        <v>5153</v>
      </c>
      <c r="Z2290" t="s">
        <v>60</v>
      </c>
      <c r="AA2290" t="s">
        <v>60</v>
      </c>
      <c r="AB2290" s="10" t="s">
        <v>207</v>
      </c>
      <c r="AE2290" s="10">
        <v>0</v>
      </c>
      <c r="AK2290" s="10" t="str">
        <f t="shared" si="103"/>
        <v>&gt;_Heterocucumis_denticulata__MOLP_050_FLMNH_178</v>
      </c>
      <c r="AL2290" s="10" t="str">
        <f t="shared" si="102"/>
        <v>&gt;Heterocucumis_denticulata___MNHN_MOLP_050</v>
      </c>
      <c r="AZ2290" s="41"/>
    </row>
    <row r="2291" spans="1:53" ht="14.1" customHeight="1" x14ac:dyDescent="0.2">
      <c r="A2291" s="10">
        <v>4119</v>
      </c>
      <c r="B2291" s="10" t="s">
        <v>5162</v>
      </c>
      <c r="C2291" s="10" t="s">
        <v>345</v>
      </c>
      <c r="D2291" s="10" t="s">
        <v>5664</v>
      </c>
      <c r="E2291" s="34" t="s">
        <v>4078</v>
      </c>
      <c r="F2291" s="34"/>
      <c r="G2291" s="11" t="s">
        <v>5665</v>
      </c>
      <c r="I2291" s="10" t="s">
        <v>53</v>
      </c>
      <c r="L2291" s="10" t="s">
        <v>2752</v>
      </c>
      <c r="M2291" s="10" t="s">
        <v>2753</v>
      </c>
      <c r="N2291" s="10" t="s">
        <v>2799</v>
      </c>
      <c r="O2291" s="10" t="s">
        <v>4803</v>
      </c>
      <c r="P2291" s="10" t="s">
        <v>4803</v>
      </c>
      <c r="R2291" s="10" t="s">
        <v>5153</v>
      </c>
      <c r="Z2291" t="s">
        <v>60</v>
      </c>
      <c r="AA2291" t="s">
        <v>60</v>
      </c>
      <c r="AB2291" s="10" t="s">
        <v>207</v>
      </c>
      <c r="AE2291" s="10">
        <v>0</v>
      </c>
      <c r="AK2291" s="10" t="str">
        <f t="shared" si="103"/>
        <v>&gt;_Heterocucumis_denticulata__MOLP_051_FLMNH_178</v>
      </c>
      <c r="AL2291" s="10" t="str">
        <f t="shared" si="102"/>
        <v>&gt;Heterocucumis_denticulata___MNHN_MOLP_051</v>
      </c>
      <c r="AZ2291" s="41"/>
    </row>
    <row r="2292" spans="1:53" ht="14.1" customHeight="1" x14ac:dyDescent="0.2">
      <c r="A2292" s="10">
        <v>4131</v>
      </c>
      <c r="B2292" s="10" t="s">
        <v>5162</v>
      </c>
      <c r="C2292" s="10" t="s">
        <v>284</v>
      </c>
      <c r="D2292" s="10" t="s">
        <v>5647</v>
      </c>
      <c r="E2292" s="34" t="s">
        <v>4078</v>
      </c>
      <c r="F2292" s="34"/>
      <c r="G2292" s="11" t="s">
        <v>5648</v>
      </c>
      <c r="I2292" s="10" t="s">
        <v>53</v>
      </c>
      <c r="L2292" s="10" t="s">
        <v>2752</v>
      </c>
      <c r="M2292" s="10" t="s">
        <v>2753</v>
      </c>
      <c r="N2292" s="10" t="s">
        <v>2799</v>
      </c>
      <c r="O2292" s="10" t="s">
        <v>4803</v>
      </c>
      <c r="P2292" s="10" t="s">
        <v>4803</v>
      </c>
      <c r="R2292" s="10" t="s">
        <v>5153</v>
      </c>
      <c r="Z2292" t="s">
        <v>60</v>
      </c>
      <c r="AA2292" t="s">
        <v>60</v>
      </c>
      <c r="AB2292" s="10" t="s">
        <v>207</v>
      </c>
      <c r="AE2292" s="10">
        <v>0</v>
      </c>
      <c r="AK2292" s="10" t="str">
        <f t="shared" si="103"/>
        <v>&gt;_Heterocucumis_denticulata__MOLP_053_FLMNH_178</v>
      </c>
      <c r="AL2292" s="10" t="str">
        <f t="shared" si="102"/>
        <v>&gt;Heterocucumis_denticulata___MNHN_MOLP_053</v>
      </c>
      <c r="AZ2292" s="41"/>
    </row>
    <row r="2293" spans="1:53" ht="14.1" customHeight="1" x14ac:dyDescent="0.2">
      <c r="A2293" s="10">
        <v>4048</v>
      </c>
      <c r="B2293" s="10" t="s">
        <v>5162</v>
      </c>
      <c r="C2293" s="10" t="s">
        <v>142</v>
      </c>
      <c r="D2293" s="10" t="s">
        <v>5395</v>
      </c>
      <c r="E2293" s="34" t="s">
        <v>4078</v>
      </c>
      <c r="F2293" s="34"/>
      <c r="G2293" s="11" t="s">
        <v>5396</v>
      </c>
      <c r="I2293" s="10" t="s">
        <v>53</v>
      </c>
      <c r="L2293" s="10" t="s">
        <v>2752</v>
      </c>
      <c r="M2293" s="10" t="s">
        <v>2753</v>
      </c>
      <c r="N2293" s="10" t="s">
        <v>2799</v>
      </c>
      <c r="O2293" s="10" t="s">
        <v>4803</v>
      </c>
      <c r="P2293" s="10" t="s">
        <v>4803</v>
      </c>
      <c r="R2293" s="10" t="s">
        <v>5153</v>
      </c>
      <c r="Z2293" t="s">
        <v>60</v>
      </c>
      <c r="AA2293" t="s">
        <v>60</v>
      </c>
      <c r="AB2293" s="10" t="s">
        <v>207</v>
      </c>
      <c r="AE2293" s="10">
        <v>0</v>
      </c>
      <c r="AK2293" s="10" t="str">
        <f t="shared" si="103"/>
        <v>&gt;_Heterocucumis_denticulata__MOLP_054_FLMNH_178</v>
      </c>
      <c r="AL2293" s="10" t="str">
        <f t="shared" si="102"/>
        <v>&gt;Heterocucumis_denticulata___MNHN_MOLP_054</v>
      </c>
      <c r="AZ2293" s="41"/>
    </row>
    <row r="2294" spans="1:53" ht="14.1" customHeight="1" x14ac:dyDescent="0.2">
      <c r="A2294" s="10">
        <v>3227</v>
      </c>
      <c r="B2294" s="10" t="s">
        <v>3922</v>
      </c>
      <c r="C2294" s="10" t="s">
        <v>429</v>
      </c>
      <c r="D2294" s="10" t="s">
        <v>4874</v>
      </c>
      <c r="E2294" s="10" t="s">
        <v>3342</v>
      </c>
      <c r="F2294" s="10"/>
      <c r="G2294" s="11">
        <v>1132658</v>
      </c>
      <c r="I2294" s="10" t="s">
        <v>53</v>
      </c>
      <c r="L2294" s="10" t="s">
        <v>2752</v>
      </c>
      <c r="M2294" s="10" t="s">
        <v>2753</v>
      </c>
      <c r="N2294" s="10" t="s">
        <v>2799</v>
      </c>
      <c r="O2294" s="10" t="s">
        <v>4803</v>
      </c>
      <c r="P2294" s="10" t="s">
        <v>4803</v>
      </c>
      <c r="R2294" s="10" t="s">
        <v>4804</v>
      </c>
      <c r="W2294" s="10" t="s">
        <v>3375</v>
      </c>
      <c r="X2294" s="10" t="s">
        <v>3375</v>
      </c>
      <c r="Y2294" s="34" t="s">
        <v>4597</v>
      </c>
      <c r="Z2294">
        <v>-63</v>
      </c>
      <c r="AA2294">
        <v>-59</v>
      </c>
      <c r="AB2294" s="10" t="s">
        <v>207</v>
      </c>
      <c r="AE2294" s="10">
        <v>0</v>
      </c>
      <c r="AK2294" s="10" t="str">
        <f t="shared" si="103"/>
        <v>&gt;_Heterocucumis_steineni_Antarctica_MOLSI_039_FLMNH_122</v>
      </c>
      <c r="AL2294" s="10" t="str">
        <f t="shared" si="102"/>
        <v>&gt;Heterocucumis_steineni_Antarctica_Bransfield Straight_USNM_MOLSI_039</v>
      </c>
      <c r="AZ2294" s="41"/>
      <c r="BA2294" s="15" t="s">
        <v>4873</v>
      </c>
    </row>
    <row r="2295" spans="1:53" ht="14.1" customHeight="1" x14ac:dyDescent="0.2">
      <c r="A2295" s="10">
        <v>3193</v>
      </c>
      <c r="B2295" s="10" t="s">
        <v>3922</v>
      </c>
      <c r="C2295" s="10" t="s">
        <v>251</v>
      </c>
      <c r="D2295" s="10" t="s">
        <v>4872</v>
      </c>
      <c r="E2295" s="10" t="s">
        <v>3342</v>
      </c>
      <c r="F2295" s="10"/>
      <c r="G2295" s="11">
        <v>1132658</v>
      </c>
      <c r="I2295" s="10" t="s">
        <v>53</v>
      </c>
      <c r="L2295" s="10" t="s">
        <v>2752</v>
      </c>
      <c r="M2295" s="10" t="s">
        <v>2753</v>
      </c>
      <c r="N2295" s="10" t="s">
        <v>2799</v>
      </c>
      <c r="O2295" s="10" t="s">
        <v>4803</v>
      </c>
      <c r="P2295" s="10" t="s">
        <v>4803</v>
      </c>
      <c r="R2295" s="10" t="s">
        <v>4804</v>
      </c>
      <c r="W2295" s="10" t="s">
        <v>3375</v>
      </c>
      <c r="X2295" s="10" t="s">
        <v>3375</v>
      </c>
      <c r="Y2295" s="34" t="s">
        <v>4597</v>
      </c>
      <c r="Z2295">
        <v>-63</v>
      </c>
      <c r="AA2295">
        <v>-59</v>
      </c>
      <c r="AB2295" s="10" t="s">
        <v>207</v>
      </c>
      <c r="AE2295" s="10">
        <v>0</v>
      </c>
      <c r="AK2295" s="10" t="str">
        <f t="shared" si="103"/>
        <v>&gt;_Heterocucumis_steineni_Antarctica_MOLSI_040_FLMNH_122</v>
      </c>
      <c r="AL2295" s="10" t="str">
        <f t="shared" si="102"/>
        <v>&gt;Heterocucumis_steineni_Antarctica_Bransfield Straight_USNM_MOLSI_040</v>
      </c>
      <c r="AZ2295" s="41"/>
      <c r="BA2295" s="15" t="s">
        <v>4873</v>
      </c>
    </row>
    <row r="2296" spans="1:53" ht="14.1" customHeight="1" x14ac:dyDescent="0.2">
      <c r="A2296" s="10">
        <v>3208</v>
      </c>
      <c r="B2296" s="10" t="s">
        <v>3922</v>
      </c>
      <c r="C2296" s="10" t="s">
        <v>476</v>
      </c>
      <c r="D2296" s="10" t="s">
        <v>4876</v>
      </c>
      <c r="E2296" s="10" t="s">
        <v>3342</v>
      </c>
      <c r="F2296" s="10"/>
      <c r="G2296" s="11">
        <v>1132668</v>
      </c>
      <c r="I2296" s="10" t="s">
        <v>53</v>
      </c>
      <c r="L2296" s="10" t="s">
        <v>2752</v>
      </c>
      <c r="M2296" s="10" t="s">
        <v>2753</v>
      </c>
      <c r="N2296" s="10" t="s">
        <v>2799</v>
      </c>
      <c r="O2296" s="10" t="s">
        <v>4803</v>
      </c>
      <c r="P2296" s="10" t="s">
        <v>4803</v>
      </c>
      <c r="R2296" s="10" t="s">
        <v>4804</v>
      </c>
      <c r="W2296" s="10" t="s">
        <v>3375</v>
      </c>
      <c r="X2296" s="10" t="s">
        <v>3375</v>
      </c>
      <c r="Y2296" s="34" t="s">
        <v>4597</v>
      </c>
      <c r="Z2296">
        <v>-63</v>
      </c>
      <c r="AA2296">
        <v>-59</v>
      </c>
      <c r="AB2296" s="10" t="s">
        <v>207</v>
      </c>
      <c r="AE2296" s="10">
        <v>0</v>
      </c>
      <c r="AK2296" s="10" t="str">
        <f t="shared" si="103"/>
        <v>&gt;_Heterocucumis_steineni_Antarctica_MOLSI_049_FLMNH_122</v>
      </c>
      <c r="AL2296" s="10" t="str">
        <f t="shared" si="102"/>
        <v>&gt;Heterocucumis_steineni_Antarctica_Bransfield Straight_USNM_MOLSI_049</v>
      </c>
      <c r="AZ2296" s="41"/>
      <c r="BA2296" s="15" t="s">
        <v>4877</v>
      </c>
    </row>
    <row r="2297" spans="1:53" ht="14.1" customHeight="1" x14ac:dyDescent="0.2">
      <c r="A2297" s="10">
        <v>3239</v>
      </c>
      <c r="B2297" s="10" t="s">
        <v>3922</v>
      </c>
      <c r="C2297" s="10" t="s">
        <v>330</v>
      </c>
      <c r="D2297" s="10" t="s">
        <v>4878</v>
      </c>
      <c r="E2297" s="10" t="s">
        <v>3342</v>
      </c>
      <c r="F2297" s="10"/>
      <c r="G2297" s="11">
        <v>1132668</v>
      </c>
      <c r="I2297" s="10" t="s">
        <v>53</v>
      </c>
      <c r="L2297" s="10" t="s">
        <v>2752</v>
      </c>
      <c r="M2297" s="10" t="s">
        <v>2753</v>
      </c>
      <c r="N2297" s="10" t="s">
        <v>2799</v>
      </c>
      <c r="O2297" s="10" t="s">
        <v>4803</v>
      </c>
      <c r="P2297" s="10" t="s">
        <v>4803</v>
      </c>
      <c r="R2297" s="10" t="s">
        <v>4804</v>
      </c>
      <c r="W2297" s="10" t="s">
        <v>3375</v>
      </c>
      <c r="X2297" s="10" t="s">
        <v>3375</v>
      </c>
      <c r="Y2297" s="34" t="s">
        <v>4597</v>
      </c>
      <c r="Z2297">
        <v>-63</v>
      </c>
      <c r="AA2297">
        <v>-59</v>
      </c>
      <c r="AB2297" s="10" t="s">
        <v>207</v>
      </c>
      <c r="AE2297" s="10">
        <v>0</v>
      </c>
      <c r="AK2297" s="10" t="str">
        <f t="shared" si="103"/>
        <v>&gt;_Heterocucumis_steineni_Antarctica_MOLSI_051_FLMNH_122</v>
      </c>
      <c r="AL2297" s="10" t="str">
        <f t="shared" si="102"/>
        <v>&gt;Heterocucumis_steineni_Antarctica_Bransfield Straight_USNM_MOLSI_051</v>
      </c>
      <c r="AZ2297" s="41"/>
      <c r="BA2297" s="15" t="s">
        <v>4877</v>
      </c>
    </row>
    <row r="2298" spans="1:53" ht="14.1" customHeight="1" x14ac:dyDescent="0.2">
      <c r="A2298" s="10">
        <v>369</v>
      </c>
      <c r="B2298" s="10" t="s">
        <v>1382</v>
      </c>
      <c r="C2298" s="10" t="s">
        <v>345</v>
      </c>
      <c r="D2298" s="11">
        <v>5654</v>
      </c>
      <c r="E2298" s="10" t="s">
        <v>52</v>
      </c>
      <c r="F2298" s="10"/>
      <c r="G2298" s="11">
        <v>5654</v>
      </c>
      <c r="I2298" s="10" t="s">
        <v>53</v>
      </c>
      <c r="L2298" s="10" t="s">
        <v>1360</v>
      </c>
      <c r="M2298" s="10" t="s">
        <v>1363</v>
      </c>
      <c r="N2298" s="10" t="s">
        <v>1438</v>
      </c>
      <c r="O2298" s="10" t="s">
        <v>1439</v>
      </c>
      <c r="P2298" s="10" t="s">
        <v>1439</v>
      </c>
      <c r="R2298" s="10" t="s">
        <v>1440</v>
      </c>
      <c r="W2298" s="14" t="s">
        <v>316</v>
      </c>
      <c r="X2298" s="14" t="s">
        <v>316</v>
      </c>
      <c r="Z2298">
        <v>12.879721</v>
      </c>
      <c r="AA2298">
        <v>121.774017</v>
      </c>
      <c r="AB2298" s="10" t="s">
        <v>207</v>
      </c>
      <c r="AE2298" s="10">
        <v>0</v>
      </c>
      <c r="AK2298" s="10" t="str">
        <f t="shared" si="103"/>
        <v>&gt;_Himerometra_robustipinna_Philippines_5654_FLMNH_014</v>
      </c>
      <c r="AL2298" s="10" t="str">
        <f t="shared" si="102"/>
        <v>&gt;Himerometra_robustipinna_Philippines__UF_5654</v>
      </c>
      <c r="AP2298" s="13"/>
      <c r="AQ2298" s="13"/>
      <c r="AR2298" s="13"/>
    </row>
    <row r="2299" spans="1:53" ht="14.1" customHeight="1" x14ac:dyDescent="0.2">
      <c r="A2299" s="10">
        <v>298</v>
      </c>
      <c r="B2299" s="10" t="s">
        <v>1382</v>
      </c>
      <c r="C2299" s="10" t="s">
        <v>142</v>
      </c>
      <c r="D2299" s="11">
        <v>6819</v>
      </c>
      <c r="E2299" s="10" t="s">
        <v>52</v>
      </c>
      <c r="F2299" s="10"/>
      <c r="G2299" s="11">
        <v>6819</v>
      </c>
      <c r="I2299" s="10" t="s">
        <v>53</v>
      </c>
      <c r="L2299" s="10" t="s">
        <v>1360</v>
      </c>
      <c r="M2299" s="10" t="s">
        <v>1363</v>
      </c>
      <c r="N2299" s="10" t="s">
        <v>1438</v>
      </c>
      <c r="O2299" s="10" t="s">
        <v>1439</v>
      </c>
      <c r="P2299" s="10" t="s">
        <v>1439</v>
      </c>
      <c r="R2299" s="10" t="s">
        <v>1440</v>
      </c>
      <c r="W2299" s="10" t="s">
        <v>283</v>
      </c>
      <c r="X2299" s="10" t="s">
        <v>283</v>
      </c>
      <c r="Z2299">
        <v>8.3224199999999993</v>
      </c>
      <c r="AA2299">
        <v>-79.583519999999993</v>
      </c>
      <c r="AB2299" s="10" t="s">
        <v>207</v>
      </c>
      <c r="AE2299" s="10">
        <v>0</v>
      </c>
      <c r="AK2299" s="10" t="str">
        <f t="shared" si="103"/>
        <v>&gt;_Himerometra_robustipinna_PNG_6819_FLMNH_014</v>
      </c>
      <c r="AL2299" s="10" t="str">
        <f t="shared" si="102"/>
        <v>&gt;Himerometra_robustipinna_PNG__UF_6819</v>
      </c>
      <c r="AP2299" s="13"/>
      <c r="AQ2299" s="13"/>
      <c r="AR2299" s="13"/>
    </row>
    <row r="2300" spans="1:53" ht="14.1" customHeight="1" x14ac:dyDescent="0.2">
      <c r="A2300" s="10">
        <v>377</v>
      </c>
      <c r="B2300" s="10" t="s">
        <v>1382</v>
      </c>
      <c r="C2300" s="10" t="s">
        <v>356</v>
      </c>
      <c r="D2300" s="11">
        <v>6853</v>
      </c>
      <c r="E2300" s="10" t="s">
        <v>52</v>
      </c>
      <c r="F2300" s="10"/>
      <c r="G2300" s="11">
        <v>6853</v>
      </c>
      <c r="I2300" s="10" t="s">
        <v>53</v>
      </c>
      <c r="L2300" s="10" t="s">
        <v>1360</v>
      </c>
      <c r="M2300" s="10" t="s">
        <v>1363</v>
      </c>
      <c r="N2300" s="10" t="s">
        <v>1438</v>
      </c>
      <c r="O2300" s="10" t="s">
        <v>1439</v>
      </c>
      <c r="P2300" s="10" t="s">
        <v>1439</v>
      </c>
      <c r="R2300" s="10" t="s">
        <v>1480</v>
      </c>
      <c r="W2300" s="10" t="s">
        <v>1481</v>
      </c>
      <c r="X2300" s="10" t="s">
        <v>1481</v>
      </c>
      <c r="Z2300" t="s">
        <v>60</v>
      </c>
      <c r="AA2300" t="s">
        <v>60</v>
      </c>
      <c r="AB2300" s="10" t="s">
        <v>207</v>
      </c>
      <c r="AE2300" s="10">
        <v>0</v>
      </c>
      <c r="AK2300" s="10" t="str">
        <f t="shared" si="103"/>
        <v>&gt;_Himerometra_magnipinna_India_6853_FLMNH_014</v>
      </c>
      <c r="AL2300" s="10" t="str">
        <f t="shared" si="102"/>
        <v>&gt;Himerometra_magnipinna_India__UF_6853</v>
      </c>
      <c r="AP2300" s="13"/>
      <c r="AQ2300" s="13"/>
      <c r="AR2300" s="13"/>
    </row>
    <row r="2301" spans="1:53" ht="14.1" customHeight="1" x14ac:dyDescent="0.2">
      <c r="A2301" s="10">
        <v>321</v>
      </c>
      <c r="B2301" s="10" t="s">
        <v>1382</v>
      </c>
      <c r="C2301" s="10" t="s">
        <v>373</v>
      </c>
      <c r="D2301" s="11">
        <v>6858</v>
      </c>
      <c r="E2301" s="10" t="s">
        <v>52</v>
      </c>
      <c r="F2301" s="10"/>
      <c r="G2301" s="11">
        <v>6858</v>
      </c>
      <c r="I2301" s="10" t="s">
        <v>53</v>
      </c>
      <c r="L2301" s="10" t="s">
        <v>1360</v>
      </c>
      <c r="M2301" s="10" t="s">
        <v>1363</v>
      </c>
      <c r="N2301" s="10" t="s">
        <v>1438</v>
      </c>
      <c r="O2301" s="10" t="s">
        <v>1439</v>
      </c>
      <c r="P2301" s="10" t="s">
        <v>1439</v>
      </c>
      <c r="R2301" s="10" t="s">
        <v>1440</v>
      </c>
      <c r="W2301" s="10" t="s">
        <v>1379</v>
      </c>
      <c r="X2301" s="10" t="s">
        <v>1379</v>
      </c>
      <c r="Z2301" t="s">
        <v>60</v>
      </c>
      <c r="AA2301" t="s">
        <v>60</v>
      </c>
      <c r="AB2301" s="10" t="s">
        <v>207</v>
      </c>
      <c r="AE2301" s="10">
        <v>0</v>
      </c>
      <c r="AK2301" s="10" t="str">
        <f t="shared" si="103"/>
        <v>&gt;_Himerometra_robustipinna_Malaysia_6858_FLMNH_014</v>
      </c>
      <c r="AL2301" s="10" t="str">
        <f t="shared" si="102"/>
        <v>&gt;Himerometra_robustipinna_Malaysia__UF_6858</v>
      </c>
      <c r="AP2301" s="13"/>
      <c r="AQ2301" s="13"/>
      <c r="AR2301" s="13"/>
    </row>
    <row r="2302" spans="1:53" ht="14.1" customHeight="1" x14ac:dyDescent="0.2">
      <c r="A2302" s="10">
        <v>295</v>
      </c>
      <c r="B2302" s="10" t="s">
        <v>1382</v>
      </c>
      <c r="C2302" s="10" t="s">
        <v>193</v>
      </c>
      <c r="D2302" s="11">
        <v>6863</v>
      </c>
      <c r="E2302" s="10" t="s">
        <v>52</v>
      </c>
      <c r="F2302" s="10"/>
      <c r="G2302" s="11">
        <v>6863</v>
      </c>
      <c r="I2302" s="10" t="s">
        <v>53</v>
      </c>
      <c r="L2302" s="10" t="s">
        <v>1360</v>
      </c>
      <c r="M2302" s="10" t="s">
        <v>1363</v>
      </c>
      <c r="N2302" s="10" t="s">
        <v>1438</v>
      </c>
      <c r="O2302" s="10" t="s">
        <v>1439</v>
      </c>
      <c r="P2302" s="10" t="s">
        <v>1439</v>
      </c>
      <c r="R2302" s="10" t="s">
        <v>1480</v>
      </c>
      <c r="S2302" s="10" t="s">
        <v>712</v>
      </c>
      <c r="T2302" s="10"/>
      <c r="W2302" s="10" t="s">
        <v>283</v>
      </c>
      <c r="X2302" s="10" t="s">
        <v>283</v>
      </c>
      <c r="Z2302">
        <v>8.3224199999999993</v>
      </c>
      <c r="AA2302">
        <v>-79.583519999999993</v>
      </c>
      <c r="AB2302" s="10" t="s">
        <v>207</v>
      </c>
      <c r="AE2302" s="10">
        <v>0</v>
      </c>
      <c r="AK2302" s="10" t="str">
        <f t="shared" si="103"/>
        <v>&gt;_Himerometra_magnipinnacf_PNG_6863_FLMNH_014</v>
      </c>
      <c r="AL2302" s="10" t="str">
        <f t="shared" si="102"/>
        <v>&gt;Himerometra_magnipinna_PNG__UF_6863</v>
      </c>
      <c r="AP2302" s="13"/>
      <c r="AQ2302" s="13"/>
    </row>
    <row r="2303" spans="1:53" ht="14.1" customHeight="1" x14ac:dyDescent="0.2">
      <c r="A2303" s="10">
        <v>345</v>
      </c>
      <c r="B2303" s="10" t="s">
        <v>1382</v>
      </c>
      <c r="C2303" s="10" t="s">
        <v>51</v>
      </c>
      <c r="D2303" s="10" t="s">
        <v>1477</v>
      </c>
      <c r="E2303" s="10" t="s">
        <v>52</v>
      </c>
      <c r="F2303" s="10"/>
      <c r="G2303" s="11">
        <v>6834</v>
      </c>
      <c r="I2303" s="10" t="s">
        <v>53</v>
      </c>
      <c r="L2303" s="10" t="s">
        <v>1360</v>
      </c>
      <c r="M2303" s="10" t="s">
        <v>1363</v>
      </c>
      <c r="N2303" s="10" t="s">
        <v>1438</v>
      </c>
      <c r="O2303" s="10" t="s">
        <v>1439</v>
      </c>
      <c r="P2303" s="10" t="s">
        <v>1439</v>
      </c>
      <c r="R2303" s="10" t="s">
        <v>1440</v>
      </c>
      <c r="W2303" s="14" t="s">
        <v>316</v>
      </c>
      <c r="X2303" s="14" t="s">
        <v>316</v>
      </c>
      <c r="Z2303">
        <v>12.879721</v>
      </c>
      <c r="AA2303">
        <v>121.774017</v>
      </c>
      <c r="AB2303" s="10" t="s">
        <v>207</v>
      </c>
      <c r="AE2303" s="10">
        <v>0</v>
      </c>
      <c r="AK2303" s="10" t="str">
        <f t="shared" si="103"/>
        <v>&gt;_Himerometra_robustipinna_Philippines_6834A_FLMNH_014</v>
      </c>
      <c r="AL2303" s="10" t="str">
        <f t="shared" si="102"/>
        <v>&gt;Himerometra_robustipinna_Philippines__UF_6834A</v>
      </c>
      <c r="AP2303" s="13"/>
      <c r="AQ2303" s="13"/>
      <c r="AR2303" s="13"/>
    </row>
    <row r="2304" spans="1:53" ht="14.1" customHeight="1" x14ac:dyDescent="0.2">
      <c r="A2304" s="10">
        <v>357</v>
      </c>
      <c r="B2304" s="10" t="s">
        <v>1382</v>
      </c>
      <c r="C2304" s="10" t="s">
        <v>92</v>
      </c>
      <c r="D2304" s="10" t="s">
        <v>1478</v>
      </c>
      <c r="E2304" s="10" t="s">
        <v>52</v>
      </c>
      <c r="F2304" s="10"/>
      <c r="G2304" s="11">
        <v>6834</v>
      </c>
      <c r="I2304" s="10" t="s">
        <v>53</v>
      </c>
      <c r="L2304" s="10" t="s">
        <v>1360</v>
      </c>
      <c r="M2304" s="10" t="s">
        <v>1363</v>
      </c>
      <c r="N2304" s="10" t="s">
        <v>1438</v>
      </c>
      <c r="O2304" s="10" t="s">
        <v>1439</v>
      </c>
      <c r="P2304" s="10" t="s">
        <v>1439</v>
      </c>
      <c r="R2304" s="10" t="s">
        <v>1440</v>
      </c>
      <c r="W2304" s="14" t="s">
        <v>316</v>
      </c>
      <c r="X2304" s="14" t="s">
        <v>316</v>
      </c>
      <c r="Z2304">
        <v>12.879721</v>
      </c>
      <c r="AA2304">
        <v>121.774017</v>
      </c>
      <c r="AB2304" s="10" t="s">
        <v>207</v>
      </c>
      <c r="AE2304" s="10">
        <v>0</v>
      </c>
      <c r="AK2304" s="10" t="str">
        <f t="shared" si="103"/>
        <v>&gt;_Himerometra_robustipinna_Philippines_6834B_FLMNH_014</v>
      </c>
      <c r="AL2304" s="10" t="str">
        <f t="shared" si="102"/>
        <v>&gt;Himerometra_robustipinna_Philippines__UF_6834B</v>
      </c>
      <c r="AP2304" s="13"/>
      <c r="AQ2304" s="13"/>
      <c r="AR2304" s="13"/>
    </row>
    <row r="2305" spans="1:53" ht="14.1" customHeight="1" x14ac:dyDescent="0.2">
      <c r="A2305" s="10">
        <v>5205</v>
      </c>
      <c r="B2305" s="33" t="s">
        <v>2810</v>
      </c>
      <c r="C2305" s="33"/>
      <c r="D2305" s="11">
        <v>450</v>
      </c>
      <c r="E2305" s="10" t="s">
        <v>52</v>
      </c>
      <c r="F2305" s="10"/>
      <c r="G2305" s="11">
        <v>450</v>
      </c>
      <c r="H2305" s="14"/>
      <c r="I2305" s="33" t="s">
        <v>53</v>
      </c>
      <c r="L2305" s="14" t="s">
        <v>2752</v>
      </c>
      <c r="M2305" s="14" t="s">
        <v>2762</v>
      </c>
      <c r="N2305" s="14" t="s">
        <v>2763</v>
      </c>
      <c r="O2305" s="14" t="s">
        <v>2811</v>
      </c>
      <c r="P2305" s="14" t="s">
        <v>2811</v>
      </c>
      <c r="Q2305" s="10" t="s">
        <v>2812</v>
      </c>
      <c r="R2305" s="14" t="s">
        <v>2813</v>
      </c>
      <c r="S2305" s="14"/>
      <c r="T2305" s="14"/>
      <c r="U2305" s="14"/>
      <c r="V2305" s="14"/>
      <c r="W2305" s="14" t="s">
        <v>226</v>
      </c>
      <c r="X2305" s="14" t="s">
        <v>226</v>
      </c>
      <c r="Y2305" s="14"/>
      <c r="Z2305">
        <v>-18.372533333300002</v>
      </c>
      <c r="AA2305">
        <v>177.97226666669999</v>
      </c>
      <c r="AB2305" s="10" t="s">
        <v>2803</v>
      </c>
      <c r="AE2305" s="34">
        <v>0</v>
      </c>
      <c r="AH2305" s="14" t="s">
        <v>2813</v>
      </c>
      <c r="AI2305" s="14"/>
      <c r="AK2305" s="10" t="str">
        <f t="shared" si="103"/>
        <v>&gt;_Holothuria_pervicax_Fiji_450_J0272</v>
      </c>
      <c r="AL2305" s="10" t="str">
        <f t="shared" si="102"/>
        <v>&gt;Holothuria_pervicax_Fiji__UF_450</v>
      </c>
      <c r="AM2305" s="14" t="s">
        <v>2756</v>
      </c>
      <c r="AN2305" s="14"/>
      <c r="AP2305" s="14"/>
      <c r="AQ2305" s="14"/>
      <c r="AR2305" s="14"/>
      <c r="AS2305" s="14" t="s">
        <v>2814</v>
      </c>
      <c r="AT2305" s="14"/>
      <c r="AU2305" s="14" t="s">
        <v>2758</v>
      </c>
      <c r="AV2305" s="14" t="s">
        <v>2759</v>
      </c>
      <c r="AW2305" s="14" t="s">
        <v>2759</v>
      </c>
      <c r="AX2305" s="14"/>
      <c r="AY2305" s="14"/>
      <c r="AZ2305" s="35"/>
      <c r="BA2305" s="35"/>
    </row>
    <row r="2306" spans="1:53" ht="14.1" customHeight="1" x14ac:dyDescent="0.2">
      <c r="A2306" s="10">
        <v>4989</v>
      </c>
      <c r="B2306" s="33" t="s">
        <v>2815</v>
      </c>
      <c r="C2306" s="33"/>
      <c r="D2306" s="11">
        <v>608</v>
      </c>
      <c r="E2306" s="10" t="s">
        <v>52</v>
      </c>
      <c r="F2306" s="10"/>
      <c r="G2306" s="11">
        <v>608</v>
      </c>
      <c r="H2306" s="14"/>
      <c r="I2306" s="33" t="s">
        <v>53</v>
      </c>
      <c r="L2306" s="14" t="s">
        <v>2752</v>
      </c>
      <c r="M2306" s="14" t="s">
        <v>2762</v>
      </c>
      <c r="N2306" s="14" t="s">
        <v>2763</v>
      </c>
      <c r="O2306" s="14" t="s">
        <v>2811</v>
      </c>
      <c r="P2306" s="14" t="s">
        <v>2811</v>
      </c>
      <c r="Q2306" s="14" t="s">
        <v>2816</v>
      </c>
      <c r="R2306" s="14" t="s">
        <v>2817</v>
      </c>
      <c r="S2306" s="14"/>
      <c r="T2306" s="14"/>
      <c r="U2306" s="14"/>
      <c r="V2306" s="14"/>
      <c r="W2306" s="14" t="s">
        <v>877</v>
      </c>
      <c r="X2306" s="14" t="s">
        <v>877</v>
      </c>
      <c r="Y2306" s="14" t="s">
        <v>2818</v>
      </c>
      <c r="Z2306">
        <v>-15.106952100000001</v>
      </c>
      <c r="AA2306">
        <v>-147.47545479999999</v>
      </c>
      <c r="AB2306" s="10" t="s">
        <v>2803</v>
      </c>
      <c r="AC2306" s="14"/>
      <c r="AD2306" s="14"/>
      <c r="AE2306" s="34">
        <v>0</v>
      </c>
      <c r="AF2306" s="14"/>
      <c r="AG2306" s="14"/>
      <c r="AH2306" s="14" t="s">
        <v>2819</v>
      </c>
      <c r="AJ2306" s="14"/>
      <c r="AK2306" s="10" t="str">
        <f t="shared" si="103"/>
        <v>&gt;_Holothuria_hilla_Tuamotu_608_G0052</v>
      </c>
      <c r="AL2306" s="10" t="str">
        <f t="shared" si="102"/>
        <v>&gt;Holothuria_hilla_Tuamotu_Rangiroa_UF_608</v>
      </c>
      <c r="AM2306" s="14" t="s">
        <v>2756</v>
      </c>
      <c r="AN2306" s="14"/>
      <c r="AO2306" s="14"/>
      <c r="AP2306" s="14"/>
      <c r="AQ2306" s="14"/>
      <c r="AR2306" s="14"/>
      <c r="AS2306" s="14" t="s">
        <v>2820</v>
      </c>
      <c r="AT2306" s="14"/>
      <c r="AU2306" s="14" t="s">
        <v>2758</v>
      </c>
      <c r="AV2306" s="14" t="s">
        <v>2759</v>
      </c>
      <c r="AW2306" s="14" t="s">
        <v>2759</v>
      </c>
      <c r="AX2306" s="14"/>
      <c r="AY2306" s="14"/>
      <c r="AZ2306" s="35"/>
      <c r="BA2306" s="35"/>
    </row>
    <row r="2307" spans="1:53" ht="14.1" customHeight="1" x14ac:dyDescent="0.2">
      <c r="A2307" s="10">
        <v>5204</v>
      </c>
      <c r="B2307" s="33" t="s">
        <v>2824</v>
      </c>
      <c r="C2307" s="33"/>
      <c r="D2307" s="11">
        <v>684</v>
      </c>
      <c r="E2307" s="10" t="s">
        <v>52</v>
      </c>
      <c r="F2307" s="10"/>
      <c r="G2307" s="11">
        <v>684</v>
      </c>
      <c r="H2307" s="14"/>
      <c r="I2307" s="33" t="s">
        <v>53</v>
      </c>
      <c r="L2307" s="14" t="s">
        <v>2752</v>
      </c>
      <c r="M2307" s="14" t="s">
        <v>2762</v>
      </c>
      <c r="N2307" s="14" t="s">
        <v>2763</v>
      </c>
      <c r="O2307" s="14" t="s">
        <v>2811</v>
      </c>
      <c r="P2307" s="14" t="s">
        <v>2811</v>
      </c>
      <c r="Q2307" s="14" t="s">
        <v>2816</v>
      </c>
      <c r="R2307" s="14" t="s">
        <v>2817</v>
      </c>
      <c r="S2307" s="14"/>
      <c r="T2307" s="14"/>
      <c r="U2307" s="14"/>
      <c r="V2307" s="14"/>
      <c r="W2307" s="14" t="s">
        <v>226</v>
      </c>
      <c r="X2307" s="14" t="s">
        <v>226</v>
      </c>
      <c r="Y2307" s="14"/>
      <c r="Z2307">
        <v>-18.367533333299999</v>
      </c>
      <c r="AA2307">
        <v>177.97300000000001</v>
      </c>
      <c r="AB2307" s="10" t="s">
        <v>2803</v>
      </c>
      <c r="AE2307" s="34">
        <v>0</v>
      </c>
      <c r="AH2307" s="14" t="s">
        <v>2819</v>
      </c>
      <c r="AK2307" s="10" t="str">
        <f t="shared" si="103"/>
        <v>&gt;_Holothuria_hilla_Fiji_684_J0268</v>
      </c>
      <c r="AL2307" s="10" t="str">
        <f t="shared" si="102"/>
        <v>&gt;Holothuria_hilla_Fiji__UF_684</v>
      </c>
      <c r="AM2307" s="14" t="s">
        <v>2756</v>
      </c>
      <c r="AN2307" s="14"/>
      <c r="AP2307" s="14"/>
      <c r="AQ2307" s="14"/>
      <c r="AR2307" s="14"/>
      <c r="AS2307" s="14" t="s">
        <v>2825</v>
      </c>
      <c r="AT2307" s="14"/>
      <c r="AU2307" s="14" t="s">
        <v>2758</v>
      </c>
      <c r="AV2307" s="14" t="s">
        <v>2759</v>
      </c>
      <c r="AW2307" s="14" t="s">
        <v>2759</v>
      </c>
      <c r="AX2307" s="14"/>
      <c r="AY2307" s="14"/>
      <c r="AZ2307" s="35"/>
      <c r="BA2307" s="35"/>
    </row>
    <row r="2308" spans="1:53" ht="14.1" customHeight="1" x14ac:dyDescent="0.2">
      <c r="A2308" s="10">
        <v>5554</v>
      </c>
      <c r="B2308" s="33" t="s">
        <v>2832</v>
      </c>
      <c r="C2308" s="33"/>
      <c r="D2308" s="11">
        <v>933</v>
      </c>
      <c r="E2308" s="10" t="s">
        <v>52</v>
      </c>
      <c r="F2308" s="10"/>
      <c r="G2308" s="36">
        <v>933</v>
      </c>
      <c r="H2308" s="30"/>
      <c r="I2308" s="33" t="s">
        <v>53</v>
      </c>
      <c r="L2308" s="14" t="s">
        <v>2752</v>
      </c>
      <c r="M2308" s="14" t="s">
        <v>2762</v>
      </c>
      <c r="N2308" s="14" t="s">
        <v>2763</v>
      </c>
      <c r="O2308" s="30" t="s">
        <v>2811</v>
      </c>
      <c r="P2308" s="30" t="s">
        <v>2811</v>
      </c>
      <c r="Q2308" s="14" t="s">
        <v>2816</v>
      </c>
      <c r="R2308" s="30" t="s">
        <v>2817</v>
      </c>
      <c r="S2308" s="14"/>
      <c r="T2308" s="14"/>
      <c r="U2308" s="14"/>
      <c r="V2308" s="14"/>
      <c r="W2308" s="14" t="s">
        <v>220</v>
      </c>
      <c r="X2308" s="14" t="s">
        <v>220</v>
      </c>
      <c r="Y2308" s="14"/>
      <c r="Z2308">
        <v>21.438912299999998</v>
      </c>
      <c r="AA2308">
        <v>-158.0000565</v>
      </c>
      <c r="AB2308" s="10" t="s">
        <v>2803</v>
      </c>
      <c r="AE2308" s="34">
        <v>0</v>
      </c>
      <c r="AH2308" s="14" t="s">
        <v>2833</v>
      </c>
      <c r="AK2308" s="10" t="str">
        <f t="shared" si="103"/>
        <v>&gt;_Holothuria_hilla_Hawaii_933_N0152</v>
      </c>
      <c r="AL2308" s="10" t="str">
        <f t="shared" si="102"/>
        <v>&gt;Holothuria_hilla_Hawaii__UF_933</v>
      </c>
      <c r="AM2308" s="14" t="s">
        <v>2756</v>
      </c>
      <c r="AN2308" s="14"/>
      <c r="AP2308" s="14"/>
      <c r="AQ2308" s="14"/>
      <c r="AR2308" s="14"/>
      <c r="AS2308" s="29" t="s">
        <v>2834</v>
      </c>
      <c r="AT2308" s="14"/>
      <c r="AU2308" s="14" t="s">
        <v>2758</v>
      </c>
      <c r="AV2308" s="14" t="s">
        <v>2759</v>
      </c>
      <c r="AW2308" s="14" t="s">
        <v>2759</v>
      </c>
      <c r="AX2308" s="14"/>
      <c r="AY2308" s="14"/>
      <c r="AZ2308" s="35"/>
      <c r="BA2308" s="35"/>
    </row>
    <row r="2309" spans="1:53" ht="14.1" customHeight="1" x14ac:dyDescent="0.2">
      <c r="A2309" s="10">
        <v>5237</v>
      </c>
      <c r="B2309" s="33" t="s">
        <v>2835</v>
      </c>
      <c r="C2309" s="33"/>
      <c r="D2309" s="11">
        <v>938</v>
      </c>
      <c r="E2309" s="10" t="s">
        <v>52</v>
      </c>
      <c r="F2309" s="10"/>
      <c r="G2309" s="11">
        <v>938</v>
      </c>
      <c r="H2309" s="14"/>
      <c r="I2309" s="33" t="s">
        <v>53</v>
      </c>
      <c r="L2309" s="14" t="s">
        <v>2752</v>
      </c>
      <c r="M2309" s="14" t="s">
        <v>2762</v>
      </c>
      <c r="N2309" s="14" t="s">
        <v>2763</v>
      </c>
      <c r="O2309" s="14" t="s">
        <v>2811</v>
      </c>
      <c r="P2309" s="14" t="s">
        <v>2811</v>
      </c>
      <c r="Q2309" s="10" t="s">
        <v>2836</v>
      </c>
      <c r="R2309" s="14" t="s">
        <v>2837</v>
      </c>
      <c r="S2309" s="14"/>
      <c r="T2309" s="14"/>
      <c r="U2309" s="14"/>
      <c r="V2309" s="14"/>
      <c r="W2309" s="14" t="s">
        <v>220</v>
      </c>
      <c r="X2309" s="14" t="s">
        <v>220</v>
      </c>
      <c r="Y2309" s="14"/>
      <c r="Z2309">
        <v>20.999904799999999</v>
      </c>
      <c r="AA2309">
        <v>-156.66788360000001</v>
      </c>
      <c r="AB2309" s="10" t="s">
        <v>2803</v>
      </c>
      <c r="AE2309" s="34">
        <v>0</v>
      </c>
      <c r="AH2309" s="14" t="s">
        <v>2837</v>
      </c>
      <c r="AI2309" s="14"/>
      <c r="AK2309" s="10" t="str">
        <f t="shared" si="103"/>
        <v>&gt;_Holothuria_arenicola_Hawaii_938_J0416</v>
      </c>
      <c r="AL2309" s="10" t="str">
        <f t="shared" si="102"/>
        <v>&gt;Holothuria_arenicola_Hawaii__UF_938</v>
      </c>
      <c r="AM2309" s="14" t="s">
        <v>2756</v>
      </c>
      <c r="AN2309" s="14"/>
      <c r="AP2309" s="14"/>
      <c r="AQ2309" s="14"/>
      <c r="AR2309" s="14"/>
      <c r="AS2309" s="14" t="s">
        <v>2838</v>
      </c>
      <c r="AT2309" s="14"/>
      <c r="AU2309" s="14" t="s">
        <v>2758</v>
      </c>
      <c r="AV2309" s="14" t="s">
        <v>2759</v>
      </c>
      <c r="AW2309" s="14" t="s">
        <v>2759</v>
      </c>
      <c r="AX2309" s="14"/>
      <c r="AY2309" s="14"/>
      <c r="AZ2309" s="35"/>
      <c r="BA2309" s="35"/>
    </row>
    <row r="2310" spans="1:53" ht="14.1" customHeight="1" x14ac:dyDescent="0.2">
      <c r="A2310" s="10">
        <v>5044</v>
      </c>
      <c r="B2310" s="33" t="s">
        <v>2839</v>
      </c>
      <c r="C2310" s="33"/>
      <c r="D2310" s="11">
        <v>940</v>
      </c>
      <c r="E2310" s="10" t="s">
        <v>52</v>
      </c>
      <c r="F2310" s="10"/>
      <c r="G2310" s="11">
        <v>940</v>
      </c>
      <c r="H2310" s="14"/>
      <c r="I2310" s="33" t="s">
        <v>53</v>
      </c>
      <c r="L2310" s="14" t="s">
        <v>2752</v>
      </c>
      <c r="M2310" s="14" t="s">
        <v>2762</v>
      </c>
      <c r="N2310" s="14" t="s">
        <v>2763</v>
      </c>
      <c r="O2310" s="14" t="s">
        <v>2811</v>
      </c>
      <c r="P2310" s="14" t="s">
        <v>2811</v>
      </c>
      <c r="Q2310" s="10" t="s">
        <v>2840</v>
      </c>
      <c r="R2310" s="14" t="s">
        <v>2841</v>
      </c>
      <c r="S2310" s="14"/>
      <c r="T2310" s="14"/>
      <c r="U2310" s="14"/>
      <c r="V2310" s="14"/>
      <c r="W2310" s="14" t="s">
        <v>220</v>
      </c>
      <c r="X2310" s="14" t="s">
        <v>220</v>
      </c>
      <c r="Y2310" s="14"/>
      <c r="Z2310">
        <v>20.9964032</v>
      </c>
      <c r="AA2310">
        <v>-156.66788360000001</v>
      </c>
      <c r="AB2310" s="10" t="s">
        <v>2803</v>
      </c>
      <c r="AC2310" s="37"/>
      <c r="AD2310" s="37"/>
      <c r="AE2310" s="34">
        <v>0</v>
      </c>
      <c r="AF2310" s="37"/>
      <c r="AG2310" s="37"/>
      <c r="AH2310" s="14" t="s">
        <v>2841</v>
      </c>
      <c r="AI2310" s="14"/>
      <c r="AJ2310" s="37"/>
      <c r="AK2310" s="10" t="str">
        <f t="shared" si="103"/>
        <v>&gt;_Holothuria_verrucosa_Hawaii_940_G0148</v>
      </c>
      <c r="AL2310" s="10" t="str">
        <f t="shared" si="102"/>
        <v>&gt;Holothuria_verrucosa_Hawaii__UF_940</v>
      </c>
      <c r="AM2310" s="14" t="s">
        <v>2756</v>
      </c>
      <c r="AN2310" s="14"/>
      <c r="AO2310" s="37"/>
      <c r="AP2310" s="14"/>
      <c r="AQ2310" s="14"/>
      <c r="AR2310" s="14"/>
      <c r="AS2310" s="14" t="s">
        <v>2842</v>
      </c>
      <c r="AT2310" s="14"/>
      <c r="AU2310" s="14" t="s">
        <v>2758</v>
      </c>
      <c r="AV2310" s="14" t="s">
        <v>2759</v>
      </c>
      <c r="AW2310" s="14" t="s">
        <v>2759</v>
      </c>
      <c r="AX2310" s="14"/>
      <c r="AY2310" s="14"/>
      <c r="AZ2310" s="35"/>
      <c r="BA2310" s="35"/>
    </row>
    <row r="2311" spans="1:53" ht="14.1" customHeight="1" x14ac:dyDescent="0.2">
      <c r="A2311" s="10">
        <v>5240</v>
      </c>
      <c r="B2311" s="33" t="s">
        <v>2843</v>
      </c>
      <c r="C2311" s="33"/>
      <c r="D2311" s="11">
        <v>996</v>
      </c>
      <c r="E2311" s="10" t="s">
        <v>52</v>
      </c>
      <c r="F2311" s="10"/>
      <c r="G2311" s="11">
        <v>996</v>
      </c>
      <c r="H2311" s="14"/>
      <c r="I2311" s="33" t="s">
        <v>53</v>
      </c>
      <c r="L2311" s="14" t="s">
        <v>2752</v>
      </c>
      <c r="M2311" s="14" t="s">
        <v>2762</v>
      </c>
      <c r="N2311" s="14" t="s">
        <v>2763</v>
      </c>
      <c r="O2311" s="14" t="s">
        <v>2811</v>
      </c>
      <c r="P2311" s="14" t="s">
        <v>2811</v>
      </c>
      <c r="Q2311" s="10" t="s">
        <v>2844</v>
      </c>
      <c r="R2311" s="14" t="s">
        <v>2845</v>
      </c>
      <c r="S2311" s="14"/>
      <c r="T2311" s="14"/>
      <c r="U2311" s="14"/>
      <c r="V2311" s="14"/>
      <c r="W2311" s="14" t="s">
        <v>220</v>
      </c>
      <c r="X2311" s="14" t="s">
        <v>220</v>
      </c>
      <c r="Y2311" s="14"/>
      <c r="Z2311">
        <v>20.810833299999999</v>
      </c>
      <c r="AA2311">
        <v>-156.6213889</v>
      </c>
      <c r="AB2311" s="10" t="s">
        <v>2803</v>
      </c>
      <c r="AC2311" s="14"/>
      <c r="AD2311" s="14"/>
      <c r="AE2311" s="34">
        <v>0</v>
      </c>
      <c r="AF2311" s="14"/>
      <c r="AG2311" s="14"/>
      <c r="AH2311" s="14" t="s">
        <v>2845</v>
      </c>
      <c r="AI2311" s="14"/>
      <c r="AJ2311" s="14"/>
      <c r="AK2311" s="10" t="str">
        <f t="shared" si="103"/>
        <v>&gt;_Holothuria_atra_Hawaii_996_J0420</v>
      </c>
      <c r="AL2311" s="10" t="str">
        <f t="shared" si="102"/>
        <v>&gt;Holothuria_atra_Hawaii__UF_996</v>
      </c>
      <c r="AM2311" s="14" t="s">
        <v>2756</v>
      </c>
      <c r="AN2311" s="14"/>
      <c r="AO2311" s="14"/>
      <c r="AP2311" s="14"/>
      <c r="AQ2311" s="14"/>
      <c r="AR2311" s="14"/>
      <c r="AS2311" s="14" t="s">
        <v>2846</v>
      </c>
      <c r="AT2311" s="14"/>
      <c r="AU2311" s="14" t="s">
        <v>2758</v>
      </c>
      <c r="AV2311" s="14" t="s">
        <v>2759</v>
      </c>
      <c r="AW2311" s="14" t="s">
        <v>2759</v>
      </c>
      <c r="AX2311" s="14"/>
      <c r="AY2311" s="14" t="s">
        <v>2847</v>
      </c>
      <c r="AZ2311" s="35"/>
      <c r="BA2311" s="35"/>
    </row>
    <row r="2312" spans="1:53" ht="14.1" customHeight="1" x14ac:dyDescent="0.2">
      <c r="A2312" s="10">
        <v>5552</v>
      </c>
      <c r="B2312" s="33" t="s">
        <v>2848</v>
      </c>
      <c r="C2312" s="33"/>
      <c r="D2312" s="11">
        <v>1137</v>
      </c>
      <c r="E2312" s="10" t="s">
        <v>52</v>
      </c>
      <c r="F2312" s="10"/>
      <c r="G2312" s="11">
        <v>1137</v>
      </c>
      <c r="H2312" s="14"/>
      <c r="I2312" s="33" t="s">
        <v>53</v>
      </c>
      <c r="L2312" s="14" t="s">
        <v>2752</v>
      </c>
      <c r="M2312" s="14" t="s">
        <v>2762</v>
      </c>
      <c r="N2312" s="14" t="s">
        <v>2763</v>
      </c>
      <c r="O2312" s="14" t="s">
        <v>2811</v>
      </c>
      <c r="P2312" s="14" t="s">
        <v>2811</v>
      </c>
      <c r="Q2312" s="14" t="s">
        <v>2816</v>
      </c>
      <c r="R2312" s="14" t="s">
        <v>2817</v>
      </c>
      <c r="S2312" s="14"/>
      <c r="T2312" s="14"/>
      <c r="U2312" s="14"/>
      <c r="V2312" s="14"/>
      <c r="W2312" s="14" t="s">
        <v>1741</v>
      </c>
      <c r="X2312" s="14" t="s">
        <v>1741</v>
      </c>
      <c r="Y2312" s="14"/>
      <c r="Z2312">
        <v>13.5</v>
      </c>
      <c r="AA2312">
        <v>144.80000000000001</v>
      </c>
      <c r="AB2312" s="10" t="s">
        <v>2803</v>
      </c>
      <c r="AE2312" s="34">
        <v>0</v>
      </c>
      <c r="AH2312" s="14" t="s">
        <v>2819</v>
      </c>
      <c r="AK2312" s="10" t="str">
        <f t="shared" si="103"/>
        <v>&gt;_Holothuria_hilla_Guam_1137_N0150</v>
      </c>
      <c r="AL2312" s="10" t="str">
        <f t="shared" si="102"/>
        <v>&gt;Holothuria_hilla_Guam__UF_1137</v>
      </c>
      <c r="AM2312" s="14" t="s">
        <v>2756</v>
      </c>
      <c r="AN2312" s="14"/>
      <c r="AP2312" s="14"/>
      <c r="AQ2312" s="14"/>
      <c r="AR2312" s="14"/>
      <c r="AS2312" s="14" t="s">
        <v>2849</v>
      </c>
      <c r="AT2312" s="14"/>
      <c r="AU2312" s="14" t="s">
        <v>2758</v>
      </c>
      <c r="AV2312" s="14" t="s">
        <v>2759</v>
      </c>
      <c r="AW2312" s="14" t="s">
        <v>2759</v>
      </c>
      <c r="AX2312" s="14"/>
      <c r="AY2312" s="14"/>
      <c r="AZ2312" s="35"/>
      <c r="BA2312" s="35"/>
    </row>
    <row r="2313" spans="1:53" ht="14.1" customHeight="1" x14ac:dyDescent="0.2">
      <c r="A2313" s="10">
        <v>5024</v>
      </c>
      <c r="B2313" s="33" t="s">
        <v>2869</v>
      </c>
      <c r="C2313" s="33"/>
      <c r="D2313" s="11">
        <v>1631</v>
      </c>
      <c r="E2313" s="10" t="s">
        <v>52</v>
      </c>
      <c r="F2313" s="10"/>
      <c r="G2313" s="11">
        <v>1631</v>
      </c>
      <c r="H2313" s="14"/>
      <c r="I2313" s="33" t="s">
        <v>53</v>
      </c>
      <c r="L2313" s="14" t="s">
        <v>2752</v>
      </c>
      <c r="M2313" s="14" t="s">
        <v>2762</v>
      </c>
      <c r="N2313" s="14" t="s">
        <v>2763</v>
      </c>
      <c r="O2313" s="14" t="s">
        <v>2811</v>
      </c>
      <c r="P2313" s="14" t="s">
        <v>2811</v>
      </c>
      <c r="Q2313" s="10" t="s">
        <v>2840</v>
      </c>
      <c r="R2313" s="14" t="s">
        <v>2870</v>
      </c>
      <c r="S2313" s="14"/>
      <c r="T2313" s="14"/>
      <c r="U2313" s="14"/>
      <c r="V2313" s="14"/>
      <c r="W2313" s="14" t="s">
        <v>244</v>
      </c>
      <c r="X2313" s="14" t="s">
        <v>244</v>
      </c>
      <c r="Y2313" s="14"/>
      <c r="Z2313">
        <v>7.2561666667000004</v>
      </c>
      <c r="AA2313">
        <v>134.45283333329999</v>
      </c>
      <c r="AB2313" s="10" t="s">
        <v>2803</v>
      </c>
      <c r="AE2313" s="34">
        <v>0</v>
      </c>
      <c r="AH2313" s="14" t="s">
        <v>2870</v>
      </c>
      <c r="AI2313" s="14"/>
      <c r="AK2313" s="10" t="str">
        <f t="shared" si="103"/>
        <v>&gt;_Holothuria_pardalis_Palau_1631_G0101</v>
      </c>
      <c r="AL2313" s="10" t="str">
        <f t="shared" si="102"/>
        <v>&gt;Holothuria_pardalis_Palau__UF_1631</v>
      </c>
      <c r="AM2313" s="14" t="s">
        <v>2756</v>
      </c>
      <c r="AN2313" s="14"/>
      <c r="AP2313" s="14"/>
      <c r="AQ2313" s="14"/>
      <c r="AR2313" s="14"/>
      <c r="AS2313" s="14" t="s">
        <v>2871</v>
      </c>
      <c r="AT2313" s="14"/>
      <c r="AU2313" s="14" t="s">
        <v>2758</v>
      </c>
      <c r="AV2313" s="14" t="s">
        <v>2759</v>
      </c>
      <c r="AW2313" s="14" t="s">
        <v>2759</v>
      </c>
      <c r="AX2313" s="14"/>
      <c r="AY2313" s="14"/>
      <c r="AZ2313" s="35"/>
      <c r="BA2313" s="35"/>
    </row>
    <row r="2314" spans="1:53" ht="14.1" customHeight="1" x14ac:dyDescent="0.2">
      <c r="A2314" s="10">
        <v>5007</v>
      </c>
      <c r="B2314" s="33" t="s">
        <v>2872</v>
      </c>
      <c r="C2314" s="33"/>
      <c r="D2314" s="11">
        <v>1636</v>
      </c>
      <c r="E2314" s="10" t="s">
        <v>52</v>
      </c>
      <c r="F2314" s="10"/>
      <c r="G2314" s="11">
        <v>1636</v>
      </c>
      <c r="H2314" s="14"/>
      <c r="I2314" s="33" t="s">
        <v>53</v>
      </c>
      <c r="L2314" s="14" t="s">
        <v>2752</v>
      </c>
      <c r="M2314" s="14" t="s">
        <v>2762</v>
      </c>
      <c r="N2314" s="14" t="s">
        <v>2763</v>
      </c>
      <c r="O2314" s="14" t="s">
        <v>2811</v>
      </c>
      <c r="P2314" s="14" t="s">
        <v>2811</v>
      </c>
      <c r="Q2314" s="14" t="s">
        <v>2840</v>
      </c>
      <c r="R2314" s="14" t="s">
        <v>2873</v>
      </c>
      <c r="S2314" s="14"/>
      <c r="T2314" s="14"/>
      <c r="U2314" s="14"/>
      <c r="V2314" s="14"/>
      <c r="W2314" s="14" t="s">
        <v>244</v>
      </c>
      <c r="X2314" s="14" t="s">
        <v>244</v>
      </c>
      <c r="Y2314" s="14"/>
      <c r="Z2314">
        <v>7.3369888000000003</v>
      </c>
      <c r="AA2314">
        <v>134.485411</v>
      </c>
      <c r="AB2314" s="10" t="s">
        <v>2803</v>
      </c>
      <c r="AC2314" s="14"/>
      <c r="AD2314" s="14"/>
      <c r="AE2314" s="34">
        <v>0</v>
      </c>
      <c r="AF2314" s="14"/>
      <c r="AG2314" s="14"/>
      <c r="AH2314" s="14" t="s">
        <v>2873</v>
      </c>
      <c r="AI2314" s="14"/>
      <c r="AJ2314" s="14"/>
      <c r="AK2314" s="10" t="str">
        <f t="shared" si="103"/>
        <v>&gt;_Holothuria_coluber_Palau_1636_G0082</v>
      </c>
      <c r="AL2314" s="10" t="str">
        <f t="shared" si="102"/>
        <v>&gt;Holothuria_coluber_Palau__UF_1636</v>
      </c>
      <c r="AM2314" s="14" t="s">
        <v>2756</v>
      </c>
      <c r="AN2314" s="14"/>
      <c r="AO2314" s="14"/>
      <c r="AP2314" s="14"/>
      <c r="AQ2314" s="14"/>
      <c r="AR2314" s="14"/>
      <c r="AS2314" s="14" t="s">
        <v>2874</v>
      </c>
      <c r="AT2314" s="14"/>
      <c r="AU2314" s="14" t="s">
        <v>2758</v>
      </c>
      <c r="AV2314" s="14" t="s">
        <v>2759</v>
      </c>
      <c r="AW2314" s="14" t="s">
        <v>2759</v>
      </c>
      <c r="AX2314" s="14"/>
      <c r="AY2314" s="14"/>
      <c r="AZ2314" s="35"/>
      <c r="BA2314" s="35"/>
    </row>
    <row r="2315" spans="1:53" ht="14.1" customHeight="1" x14ac:dyDescent="0.2">
      <c r="A2315" s="10">
        <v>5029</v>
      </c>
      <c r="B2315" s="33" t="s">
        <v>2878</v>
      </c>
      <c r="C2315" s="33"/>
      <c r="D2315" s="11">
        <v>1688</v>
      </c>
      <c r="E2315" s="10" t="s">
        <v>52</v>
      </c>
      <c r="F2315" s="10"/>
      <c r="G2315" s="11">
        <v>1688</v>
      </c>
      <c r="H2315" s="14"/>
      <c r="I2315" s="33" t="s">
        <v>53</v>
      </c>
      <c r="L2315" s="14" t="s">
        <v>2752</v>
      </c>
      <c r="M2315" s="14" t="s">
        <v>2762</v>
      </c>
      <c r="N2315" s="14" t="s">
        <v>2763</v>
      </c>
      <c r="O2315" s="14" t="s">
        <v>2811</v>
      </c>
      <c r="P2315" s="14" t="s">
        <v>2811</v>
      </c>
      <c r="Q2315" s="14" t="s">
        <v>2879</v>
      </c>
      <c r="R2315" s="14" t="s">
        <v>2880</v>
      </c>
      <c r="S2315" s="14"/>
      <c r="T2315" s="14"/>
      <c r="U2315" s="14"/>
      <c r="V2315" s="14"/>
      <c r="W2315" s="14" t="s">
        <v>1741</v>
      </c>
      <c r="X2315" s="14" t="s">
        <v>1741</v>
      </c>
      <c r="Y2315" s="14"/>
      <c r="Z2315">
        <v>13.59883333</v>
      </c>
      <c r="AA2315">
        <v>144.8355</v>
      </c>
      <c r="AB2315" s="10" t="s">
        <v>2803</v>
      </c>
      <c r="AC2315" s="14"/>
      <c r="AD2315" s="14"/>
      <c r="AE2315" s="34">
        <v>0</v>
      </c>
      <c r="AF2315" s="14"/>
      <c r="AG2315" s="14"/>
      <c r="AH2315" s="14" t="s">
        <v>2881</v>
      </c>
      <c r="AI2315" s="14"/>
      <c r="AJ2315" s="14"/>
      <c r="AK2315" s="10" t="str">
        <f t="shared" si="103"/>
        <v>&gt;_Holothuria_fuscopunctata_Guam_1688_G0107</v>
      </c>
      <c r="AL2315" s="10" t="str">
        <f t="shared" ref="AL2315:AL2378" si="104">CONCATENATE("&gt;",P2315,"_",R2315,"_",X2315,"_",Y2315,"_",E2315,"_",D2315)</f>
        <v>&gt;Holothuria_fuscopunctata_Guam__UF_1688</v>
      </c>
      <c r="AM2315" s="14" t="s">
        <v>2756</v>
      </c>
      <c r="AN2315" s="14"/>
      <c r="AO2315" s="14"/>
      <c r="AP2315" s="14"/>
      <c r="AQ2315" s="14"/>
      <c r="AR2315" s="14"/>
      <c r="AS2315" s="14" t="s">
        <v>2882</v>
      </c>
      <c r="AT2315" s="14"/>
      <c r="AU2315" s="14" t="s">
        <v>2758</v>
      </c>
      <c r="AV2315" s="14" t="s">
        <v>2759</v>
      </c>
      <c r="AW2315" s="14" t="s">
        <v>2759</v>
      </c>
      <c r="AX2315" s="14"/>
      <c r="AY2315" s="14"/>
      <c r="AZ2315" s="35"/>
      <c r="BA2315" s="35"/>
    </row>
    <row r="2316" spans="1:53" ht="14.1" customHeight="1" x14ac:dyDescent="0.2">
      <c r="A2316" s="10">
        <v>5031</v>
      </c>
      <c r="B2316" s="33" t="s">
        <v>2883</v>
      </c>
      <c r="C2316" s="33"/>
      <c r="D2316" s="11">
        <v>1693</v>
      </c>
      <c r="E2316" s="10" t="s">
        <v>52</v>
      </c>
      <c r="F2316" s="10"/>
      <c r="G2316" s="11">
        <v>1693</v>
      </c>
      <c r="H2316" s="14"/>
      <c r="I2316" s="33" t="s">
        <v>53</v>
      </c>
      <c r="L2316" s="14" t="s">
        <v>2752</v>
      </c>
      <c r="M2316" s="14" t="s">
        <v>2762</v>
      </c>
      <c r="N2316" s="14" t="s">
        <v>2763</v>
      </c>
      <c r="O2316" s="14" t="s">
        <v>2811</v>
      </c>
      <c r="P2316" s="14" t="s">
        <v>2811</v>
      </c>
      <c r="Q2316" s="10" t="s">
        <v>2816</v>
      </c>
      <c r="R2316" s="14" t="s">
        <v>2884</v>
      </c>
      <c r="S2316" s="14"/>
      <c r="T2316" s="14"/>
      <c r="U2316" s="14"/>
      <c r="V2316" s="14"/>
      <c r="W2316" s="14" t="s">
        <v>1741</v>
      </c>
      <c r="X2316" s="14" t="s">
        <v>1741</v>
      </c>
      <c r="Y2316" s="14"/>
      <c r="Z2316">
        <v>13.424533329999999</v>
      </c>
      <c r="AA2316">
        <v>144.7858167</v>
      </c>
      <c r="AB2316" s="10" t="s">
        <v>2803</v>
      </c>
      <c r="AE2316" s="34">
        <v>0</v>
      </c>
      <c r="AH2316" s="14" t="s">
        <v>2885</v>
      </c>
      <c r="AI2316" s="14"/>
      <c r="AK2316" s="10" t="str">
        <f t="shared" si="103"/>
        <v>&gt;_Holothuria_leucospilota_Guam_1693_G0109</v>
      </c>
      <c r="AL2316" s="10" t="str">
        <f t="shared" si="104"/>
        <v>&gt;Holothuria_leucospilota_Guam__UF_1693</v>
      </c>
      <c r="AM2316" s="14" t="s">
        <v>2756</v>
      </c>
      <c r="AN2316" s="14"/>
      <c r="AP2316" s="14"/>
      <c r="AQ2316" s="14"/>
      <c r="AR2316" s="14"/>
      <c r="AS2316" s="14" t="s">
        <v>2886</v>
      </c>
      <c r="AT2316" s="14"/>
      <c r="AU2316" s="14" t="s">
        <v>2758</v>
      </c>
      <c r="AV2316" s="14" t="s">
        <v>2759</v>
      </c>
      <c r="AW2316" s="14" t="s">
        <v>2759</v>
      </c>
      <c r="AX2316" s="14"/>
      <c r="AY2316" s="14"/>
      <c r="AZ2316" s="35"/>
      <c r="BA2316" s="35"/>
    </row>
    <row r="2317" spans="1:53" ht="14.1" customHeight="1" x14ac:dyDescent="0.2">
      <c r="A2317" s="10">
        <v>5112</v>
      </c>
      <c r="B2317" s="33" t="s">
        <v>2892</v>
      </c>
      <c r="C2317" s="33"/>
      <c r="D2317" s="11">
        <v>1734</v>
      </c>
      <c r="E2317" s="10" t="s">
        <v>52</v>
      </c>
      <c r="F2317" s="10"/>
      <c r="G2317" s="11">
        <v>1734</v>
      </c>
      <c r="H2317" s="14"/>
      <c r="I2317" s="33" t="s">
        <v>53</v>
      </c>
      <c r="L2317" s="14" t="s">
        <v>2752</v>
      </c>
      <c r="M2317" s="14" t="s">
        <v>2762</v>
      </c>
      <c r="N2317" s="14" t="s">
        <v>2763</v>
      </c>
      <c r="O2317" s="14" t="s">
        <v>2811</v>
      </c>
      <c r="P2317" s="14" t="s">
        <v>2811</v>
      </c>
      <c r="Q2317" s="10" t="s">
        <v>2840</v>
      </c>
      <c r="R2317" s="14" t="s">
        <v>2893</v>
      </c>
      <c r="S2317" s="14"/>
      <c r="T2317" s="14"/>
      <c r="U2317" s="14"/>
      <c r="V2317" s="14"/>
      <c r="W2317" s="14" t="s">
        <v>244</v>
      </c>
      <c r="X2317" s="14" t="s">
        <v>244</v>
      </c>
      <c r="Y2317" s="14"/>
      <c r="Z2317">
        <v>7.5149800000000004</v>
      </c>
      <c r="AA2317">
        <v>134.58251999999999</v>
      </c>
      <c r="AB2317" s="10" t="s">
        <v>2803</v>
      </c>
      <c r="AC2317" s="14"/>
      <c r="AD2317" s="14"/>
      <c r="AE2317" s="34">
        <v>0</v>
      </c>
      <c r="AF2317" s="14"/>
      <c r="AG2317" s="14"/>
      <c r="AH2317" s="10" t="s">
        <v>2893</v>
      </c>
      <c r="AI2317" s="14"/>
      <c r="AJ2317" s="14"/>
      <c r="AK2317" s="10" t="str">
        <f t="shared" si="103"/>
        <v>&gt;_Holothuria_sp_23_Palau_1734_G0245</v>
      </c>
      <c r="AL2317" s="10" t="str">
        <f t="shared" si="104"/>
        <v>&gt;Holothuria_sp_23_Palau__UF_1734</v>
      </c>
      <c r="AM2317" s="14" t="s">
        <v>2756</v>
      </c>
      <c r="AN2317" s="14"/>
      <c r="AO2317" s="14"/>
      <c r="AP2317" s="14"/>
      <c r="AQ2317" s="14"/>
      <c r="AR2317" s="14"/>
      <c r="AS2317" s="14" t="s">
        <v>2894</v>
      </c>
      <c r="AT2317" s="14"/>
      <c r="AU2317" s="14" t="s">
        <v>2758</v>
      </c>
      <c r="AV2317" s="14" t="s">
        <v>2759</v>
      </c>
      <c r="AW2317" s="14" t="s">
        <v>2759</v>
      </c>
      <c r="AX2317" s="14"/>
      <c r="AY2317" s="14"/>
      <c r="AZ2317" s="35"/>
      <c r="BA2317" s="35"/>
    </row>
    <row r="2318" spans="1:53" ht="14.1" customHeight="1" x14ac:dyDescent="0.2">
      <c r="A2318" s="10">
        <v>5047</v>
      </c>
      <c r="B2318" s="33" t="s">
        <v>2906</v>
      </c>
      <c r="C2318" s="33"/>
      <c r="D2318" s="11">
        <v>1985</v>
      </c>
      <c r="E2318" s="10" t="s">
        <v>52</v>
      </c>
      <c r="F2318" s="10"/>
      <c r="G2318" s="11">
        <v>1985</v>
      </c>
      <c r="H2318" s="14"/>
      <c r="I2318" s="33" t="s">
        <v>53</v>
      </c>
      <c r="L2318" s="14" t="s">
        <v>2752</v>
      </c>
      <c r="M2318" s="14" t="s">
        <v>2762</v>
      </c>
      <c r="N2318" s="14" t="s">
        <v>2763</v>
      </c>
      <c r="O2318" s="14" t="s">
        <v>2811</v>
      </c>
      <c r="P2318" s="14" t="s">
        <v>2811</v>
      </c>
      <c r="Q2318" s="10" t="s">
        <v>2840</v>
      </c>
      <c r="R2318" s="14" t="s">
        <v>893</v>
      </c>
      <c r="S2318" s="14"/>
      <c r="T2318" s="14"/>
      <c r="U2318" s="14"/>
      <c r="V2318" s="14"/>
      <c r="W2318" s="14" t="s">
        <v>118</v>
      </c>
      <c r="X2318" s="14" t="s">
        <v>118</v>
      </c>
      <c r="Y2318" s="14"/>
      <c r="Z2318">
        <v>20.317339799999999</v>
      </c>
      <c r="AA2318">
        <v>58.691591199999998</v>
      </c>
      <c r="AB2318" s="10" t="s">
        <v>2803</v>
      </c>
      <c r="AE2318" s="34">
        <v>0</v>
      </c>
      <c r="AH2318" s="14" t="s">
        <v>2907</v>
      </c>
      <c r="AI2318" s="14"/>
      <c r="AJ2318" s="14" t="s">
        <v>2908</v>
      </c>
      <c r="AK2318" s="10" t="str">
        <f t="shared" si="103"/>
        <v>&gt;_Holothuria_insignis_Oman_1985_G0151</v>
      </c>
      <c r="AL2318" s="10" t="str">
        <f t="shared" si="104"/>
        <v>&gt;Holothuria_insignis_Oman__UF_1985</v>
      </c>
      <c r="AM2318" s="14" t="s">
        <v>2756</v>
      </c>
      <c r="AN2318" s="14"/>
      <c r="AP2318" s="14"/>
      <c r="AQ2318" s="14"/>
      <c r="AR2318" s="14"/>
      <c r="AS2318" s="14" t="s">
        <v>2909</v>
      </c>
      <c r="AT2318" s="14"/>
      <c r="AU2318" s="14" t="s">
        <v>2758</v>
      </c>
      <c r="AV2318" s="14" t="s">
        <v>2759</v>
      </c>
      <c r="AW2318" s="14" t="s">
        <v>2759</v>
      </c>
      <c r="AX2318" s="14"/>
      <c r="AY2318" s="14" t="s">
        <v>2910</v>
      </c>
      <c r="AZ2318" s="35"/>
      <c r="BA2318" s="35"/>
    </row>
    <row r="2319" spans="1:53" ht="14.1" customHeight="1" x14ac:dyDescent="0.2">
      <c r="A2319" s="10">
        <v>5218</v>
      </c>
      <c r="B2319" s="33" t="s">
        <v>2917</v>
      </c>
      <c r="C2319" s="33"/>
      <c r="D2319" s="11">
        <v>2063</v>
      </c>
      <c r="E2319" s="10" t="s">
        <v>52</v>
      </c>
      <c r="F2319" s="10"/>
      <c r="G2319" s="11">
        <v>2063</v>
      </c>
      <c r="H2319" s="14"/>
      <c r="I2319" s="33" t="s">
        <v>53</v>
      </c>
      <c r="L2319" s="14" t="s">
        <v>2752</v>
      </c>
      <c r="M2319" s="14" t="s">
        <v>2762</v>
      </c>
      <c r="N2319" s="14" t="s">
        <v>2763</v>
      </c>
      <c r="O2319" s="14" t="s">
        <v>2811</v>
      </c>
      <c r="P2319" s="14" t="s">
        <v>2811</v>
      </c>
      <c r="Q2319" s="10" t="s">
        <v>2816</v>
      </c>
      <c r="R2319" s="14" t="s">
        <v>2884</v>
      </c>
      <c r="S2319" s="14"/>
      <c r="T2319" s="14"/>
      <c r="U2319" s="14"/>
      <c r="V2319" s="14"/>
      <c r="W2319" s="14" t="s">
        <v>118</v>
      </c>
      <c r="X2319" s="14" t="s">
        <v>118</v>
      </c>
      <c r="Y2319" s="14"/>
      <c r="Z2319">
        <v>23.620833333299998</v>
      </c>
      <c r="AA2319">
        <v>58.600277777800002</v>
      </c>
      <c r="AB2319" s="10" t="s">
        <v>2803</v>
      </c>
      <c r="AE2319" s="34">
        <v>0</v>
      </c>
      <c r="AH2319" s="14" t="s">
        <v>2885</v>
      </c>
      <c r="AI2319" s="14"/>
      <c r="AK2319" s="10" t="str">
        <f t="shared" si="103"/>
        <v>&gt;_Holothuria_leucospilota_Oman_2063_J0290</v>
      </c>
      <c r="AL2319" s="10" t="str">
        <f t="shared" si="104"/>
        <v>&gt;Holothuria_leucospilota_Oman__UF_2063</v>
      </c>
      <c r="AM2319" s="14" t="s">
        <v>2756</v>
      </c>
      <c r="AN2319" s="14"/>
      <c r="AP2319" s="14"/>
      <c r="AQ2319" s="14"/>
      <c r="AR2319" s="14"/>
      <c r="AS2319" s="14" t="s">
        <v>2918</v>
      </c>
      <c r="AT2319" s="14"/>
      <c r="AU2319" s="14" t="s">
        <v>2758</v>
      </c>
      <c r="AV2319" s="14" t="s">
        <v>2759</v>
      </c>
      <c r="AW2319" s="14" t="s">
        <v>2759</v>
      </c>
      <c r="AX2319" s="14"/>
      <c r="AY2319" s="14"/>
      <c r="AZ2319" s="35"/>
      <c r="BA2319" s="35"/>
    </row>
    <row r="2320" spans="1:53" ht="14.1" customHeight="1" x14ac:dyDescent="0.2">
      <c r="A2320" s="10">
        <v>5048</v>
      </c>
      <c r="B2320" s="33" t="s">
        <v>2922</v>
      </c>
      <c r="C2320" s="33"/>
      <c r="D2320" s="11">
        <v>2355</v>
      </c>
      <c r="E2320" s="10" t="s">
        <v>52</v>
      </c>
      <c r="F2320" s="10"/>
      <c r="G2320" s="11">
        <v>2355</v>
      </c>
      <c r="H2320" s="14"/>
      <c r="I2320" s="33" t="s">
        <v>53</v>
      </c>
      <c r="L2320" s="14" t="s">
        <v>2752</v>
      </c>
      <c r="M2320" s="14" t="s">
        <v>2762</v>
      </c>
      <c r="N2320" s="14" t="s">
        <v>2763</v>
      </c>
      <c r="O2320" s="14" t="s">
        <v>2811</v>
      </c>
      <c r="P2320" s="14" t="s">
        <v>2811</v>
      </c>
      <c r="Q2320" s="10" t="s">
        <v>2840</v>
      </c>
      <c r="R2320" s="14" t="s">
        <v>1913</v>
      </c>
      <c r="S2320" s="14" t="s">
        <v>1179</v>
      </c>
      <c r="T2320" s="14"/>
      <c r="U2320" s="14"/>
      <c r="V2320" s="14"/>
      <c r="W2320" s="14" t="s">
        <v>436</v>
      </c>
      <c r="X2320" s="14" t="s">
        <v>436</v>
      </c>
      <c r="Y2320" s="14"/>
      <c r="Z2320">
        <v>-22.359636699999999</v>
      </c>
      <c r="AA2320">
        <v>166.85479900000001</v>
      </c>
      <c r="AB2320" s="10" t="s">
        <v>2803</v>
      </c>
      <c r="AE2320" s="34">
        <v>0</v>
      </c>
      <c r="AH2320" s="14" t="s">
        <v>2923</v>
      </c>
      <c r="AI2320" s="14"/>
      <c r="AJ2320" s="14" t="s">
        <v>2924</v>
      </c>
      <c r="AK2320" s="10" t="str">
        <f t="shared" si="103"/>
        <v>&gt;_Holothuria_lineataaff_NewCaledonia_2355_G0152</v>
      </c>
      <c r="AL2320" s="10" t="str">
        <f t="shared" si="104"/>
        <v>&gt;Holothuria_lineata_NewCaledonia__UF_2355</v>
      </c>
      <c r="AM2320" s="14" t="s">
        <v>2756</v>
      </c>
      <c r="AN2320" s="14"/>
      <c r="AP2320" s="14"/>
      <c r="AQ2320" s="14"/>
      <c r="AR2320" s="14"/>
      <c r="AS2320" s="14" t="s">
        <v>2925</v>
      </c>
      <c r="AT2320" s="14"/>
      <c r="AU2320" s="14" t="s">
        <v>2758</v>
      </c>
      <c r="AV2320" s="14" t="s">
        <v>2759</v>
      </c>
      <c r="AW2320" s="14" t="s">
        <v>2759</v>
      </c>
      <c r="AX2320" s="14"/>
      <c r="AY2320" s="14" t="s">
        <v>2926</v>
      </c>
      <c r="AZ2320" s="35"/>
      <c r="BA2320" s="35"/>
    </row>
    <row r="2321" spans="1:64" ht="14.1" customHeight="1" x14ac:dyDescent="0.2">
      <c r="A2321" s="10">
        <v>5175</v>
      </c>
      <c r="B2321" s="33" t="s">
        <v>2932</v>
      </c>
      <c r="C2321" s="33"/>
      <c r="D2321" s="11">
        <v>3230</v>
      </c>
      <c r="E2321" s="10" t="s">
        <v>52</v>
      </c>
      <c r="F2321" s="10"/>
      <c r="G2321" s="11">
        <v>3230</v>
      </c>
      <c r="H2321" s="14"/>
      <c r="I2321" s="33" t="s">
        <v>53</v>
      </c>
      <c r="L2321" s="14" t="s">
        <v>2752</v>
      </c>
      <c r="M2321" s="14" t="s">
        <v>2762</v>
      </c>
      <c r="N2321" s="14" t="s">
        <v>2763</v>
      </c>
      <c r="O2321" s="14" t="s">
        <v>2811</v>
      </c>
      <c r="P2321" s="14" t="s">
        <v>2811</v>
      </c>
      <c r="Q2321" s="14" t="s">
        <v>2933</v>
      </c>
      <c r="R2321" s="14" t="s">
        <v>2934</v>
      </c>
      <c r="S2321" s="14"/>
      <c r="T2321" s="14"/>
      <c r="U2321" s="14"/>
      <c r="V2321" s="14"/>
      <c r="W2321" s="14" t="s">
        <v>2935</v>
      </c>
      <c r="X2321" s="14" t="s">
        <v>2935</v>
      </c>
      <c r="Y2321" s="14"/>
      <c r="Z2321">
        <v>15.233583100000001</v>
      </c>
      <c r="AA2321">
        <v>145.74950440000001</v>
      </c>
      <c r="AB2321" s="10" t="s">
        <v>2803</v>
      </c>
      <c r="AC2321" s="14"/>
      <c r="AD2321" s="14"/>
      <c r="AE2321" s="34">
        <v>0</v>
      </c>
      <c r="AF2321" s="14"/>
      <c r="AG2321" s="14"/>
      <c r="AH2321" s="14" t="s">
        <v>2934</v>
      </c>
      <c r="AI2321" s="14"/>
      <c r="AJ2321" s="14"/>
      <c r="AK2321" s="10" t="str">
        <f t="shared" si="103"/>
        <v>&gt;_Holothuria_difficilis_Saipan_3230_J0101</v>
      </c>
      <c r="AL2321" s="10" t="str">
        <f t="shared" si="104"/>
        <v>&gt;Holothuria_difficilis_Saipan__UF_3230</v>
      </c>
      <c r="AM2321" s="14" t="s">
        <v>2756</v>
      </c>
      <c r="AN2321" s="14"/>
      <c r="AO2321" s="14"/>
      <c r="AP2321" s="14"/>
      <c r="AQ2321" s="14"/>
      <c r="AR2321" s="14"/>
      <c r="AS2321" s="14" t="s">
        <v>2936</v>
      </c>
      <c r="AT2321" s="14"/>
      <c r="AU2321" s="14" t="s">
        <v>2758</v>
      </c>
      <c r="AV2321" s="14" t="s">
        <v>2759</v>
      </c>
      <c r="AW2321" s="14" t="s">
        <v>2759</v>
      </c>
      <c r="AX2321" s="14"/>
      <c r="AY2321" s="14"/>
      <c r="AZ2321" s="35"/>
      <c r="BA2321" s="35"/>
    </row>
    <row r="2322" spans="1:64" ht="14.1" customHeight="1" x14ac:dyDescent="0.2">
      <c r="A2322" s="10">
        <v>5102</v>
      </c>
      <c r="B2322" s="33" t="s">
        <v>2948</v>
      </c>
      <c r="C2322" s="33"/>
      <c r="D2322" s="11">
        <v>3355</v>
      </c>
      <c r="E2322" s="10" t="s">
        <v>52</v>
      </c>
      <c r="F2322" s="10"/>
      <c r="G2322" s="11">
        <v>3355</v>
      </c>
      <c r="H2322" s="14"/>
      <c r="I2322" s="33" t="s">
        <v>53</v>
      </c>
      <c r="L2322" s="14" t="s">
        <v>2752</v>
      </c>
      <c r="M2322" s="14" t="s">
        <v>2762</v>
      </c>
      <c r="N2322" s="14" t="s">
        <v>2763</v>
      </c>
      <c r="O2322" s="14" t="s">
        <v>2811</v>
      </c>
      <c r="P2322" s="14" t="s">
        <v>2811</v>
      </c>
      <c r="Q2322" s="10" t="s">
        <v>2836</v>
      </c>
      <c r="R2322" s="14" t="s">
        <v>2949</v>
      </c>
      <c r="S2322" s="14"/>
      <c r="T2322" s="14"/>
      <c r="U2322" s="14"/>
      <c r="V2322" s="14"/>
      <c r="W2322" s="14" t="s">
        <v>324</v>
      </c>
      <c r="X2322" s="14" t="s">
        <v>324</v>
      </c>
      <c r="Y2322" s="14"/>
      <c r="Z2322">
        <v>8.3333329999999997</v>
      </c>
      <c r="AA2322">
        <v>-79.116667000000007</v>
      </c>
      <c r="AB2322" s="10" t="s">
        <v>2803</v>
      </c>
      <c r="AE2322" s="34">
        <v>0</v>
      </c>
      <c r="AH2322" s="14" t="s">
        <v>2949</v>
      </c>
      <c r="AI2322" s="14"/>
      <c r="AK2322" s="10" t="str">
        <f t="shared" si="103"/>
        <v>&gt;_Holothuria_zihuatanensis_Panama_3355_G0231</v>
      </c>
      <c r="AL2322" s="10" t="str">
        <f t="shared" si="104"/>
        <v>&gt;Holothuria_zihuatanensis_Panama__UF_3355</v>
      </c>
      <c r="AM2322" s="14" t="s">
        <v>2756</v>
      </c>
      <c r="AN2322" s="14"/>
      <c r="AP2322" s="14"/>
      <c r="AQ2322" s="14"/>
      <c r="AR2322" s="14"/>
      <c r="AS2322" s="14" t="s">
        <v>2950</v>
      </c>
      <c r="AT2322" s="37" t="s">
        <v>2951</v>
      </c>
      <c r="AU2322" s="14" t="s">
        <v>2758</v>
      </c>
      <c r="AV2322" s="14" t="s">
        <v>2759</v>
      </c>
      <c r="AW2322" s="14" t="s">
        <v>2758</v>
      </c>
      <c r="AX2322" s="14"/>
      <c r="AY2322" s="14"/>
      <c r="AZ2322" s="35"/>
      <c r="BA2322" s="35"/>
    </row>
    <row r="2323" spans="1:64" ht="14.1" customHeight="1" x14ac:dyDescent="0.2">
      <c r="A2323" s="10">
        <v>5114</v>
      </c>
      <c r="B2323" s="33" t="s">
        <v>2952</v>
      </c>
      <c r="C2323" s="33"/>
      <c r="D2323" s="11">
        <v>3359</v>
      </c>
      <c r="E2323" s="10" t="s">
        <v>52</v>
      </c>
      <c r="F2323" s="10"/>
      <c r="G2323" s="11">
        <v>3359</v>
      </c>
      <c r="H2323" s="14"/>
      <c r="I2323" s="33" t="s">
        <v>53</v>
      </c>
      <c r="L2323" s="14" t="s">
        <v>2752</v>
      </c>
      <c r="M2323" s="14" t="s">
        <v>2762</v>
      </c>
      <c r="N2323" s="14" t="s">
        <v>2763</v>
      </c>
      <c r="O2323" s="14" t="s">
        <v>2811</v>
      </c>
      <c r="P2323" s="14" t="s">
        <v>2811</v>
      </c>
      <c r="Q2323" s="14" t="s">
        <v>2844</v>
      </c>
      <c r="R2323" s="14" t="s">
        <v>2953</v>
      </c>
      <c r="S2323" s="14"/>
      <c r="T2323" s="14"/>
      <c r="U2323" s="14"/>
      <c r="V2323" s="14"/>
      <c r="W2323" s="14" t="s">
        <v>324</v>
      </c>
      <c r="X2323" s="14" t="s">
        <v>324</v>
      </c>
      <c r="Y2323" s="14"/>
      <c r="Z2323">
        <v>8.3333329999999997</v>
      </c>
      <c r="AA2323">
        <v>-79.116667000000007</v>
      </c>
      <c r="AB2323" s="10" t="s">
        <v>2803</v>
      </c>
      <c r="AC2323" s="14"/>
      <c r="AD2323" s="14"/>
      <c r="AE2323" s="34">
        <v>0</v>
      </c>
      <c r="AF2323" s="14"/>
      <c r="AG2323" s="14"/>
      <c r="AH2323" s="14" t="s">
        <v>2953</v>
      </c>
      <c r="AI2323" s="14"/>
      <c r="AJ2323" s="14"/>
      <c r="AK2323" s="10" t="str">
        <f t="shared" si="103"/>
        <v>&gt;_Holothuria_kefersteini_Panama_3359_G0247</v>
      </c>
      <c r="AL2323" s="10" t="str">
        <f t="shared" si="104"/>
        <v>&gt;Holothuria_kefersteini_Panama__UF_3359</v>
      </c>
      <c r="AM2323" s="14" t="s">
        <v>2756</v>
      </c>
      <c r="AN2323" s="14"/>
      <c r="AO2323" s="14"/>
      <c r="AP2323" s="14"/>
      <c r="AQ2323" s="14"/>
      <c r="AR2323" s="14"/>
      <c r="AS2323" s="14" t="s">
        <v>2954</v>
      </c>
      <c r="AT2323" s="37" t="s">
        <v>2955</v>
      </c>
      <c r="AU2323" s="14" t="s">
        <v>2758</v>
      </c>
      <c r="AV2323" s="14" t="s">
        <v>2759</v>
      </c>
      <c r="AW2323" s="14" t="s">
        <v>2758</v>
      </c>
      <c r="AX2323" s="14"/>
      <c r="AY2323" s="14"/>
      <c r="AZ2323" s="35"/>
      <c r="BA2323" s="35"/>
    </row>
    <row r="2324" spans="1:64" ht="14.1" customHeight="1" x14ac:dyDescent="0.2">
      <c r="A2324" s="10">
        <v>5117</v>
      </c>
      <c r="B2324" s="33" t="s">
        <v>2956</v>
      </c>
      <c r="C2324" s="33"/>
      <c r="D2324" s="11">
        <v>3448</v>
      </c>
      <c r="E2324" s="10" t="s">
        <v>52</v>
      </c>
      <c r="F2324" s="10"/>
      <c r="G2324" s="11">
        <v>3448</v>
      </c>
      <c r="H2324" s="14"/>
      <c r="I2324" s="33" t="s">
        <v>53</v>
      </c>
      <c r="L2324" s="14" t="s">
        <v>2752</v>
      </c>
      <c r="M2324" s="14" t="s">
        <v>2762</v>
      </c>
      <c r="N2324" s="14" t="s">
        <v>2763</v>
      </c>
      <c r="O2324" s="14" t="s">
        <v>2811</v>
      </c>
      <c r="P2324" s="14" t="s">
        <v>2811</v>
      </c>
      <c r="Q2324" s="14" t="s">
        <v>2957</v>
      </c>
      <c r="R2324" s="14" t="s">
        <v>2958</v>
      </c>
      <c r="S2324" s="14"/>
      <c r="T2324" s="14"/>
      <c r="U2324" s="14"/>
      <c r="V2324" s="14"/>
      <c r="W2324" s="14" t="s">
        <v>2940</v>
      </c>
      <c r="X2324" s="14" t="s">
        <v>2940</v>
      </c>
      <c r="Y2324" s="14"/>
      <c r="Z2324">
        <v>25.374666666700001</v>
      </c>
      <c r="AA2324">
        <v>-83.983166666700001</v>
      </c>
      <c r="AB2324" s="10" t="s">
        <v>2803</v>
      </c>
      <c r="AE2324" s="34">
        <v>0</v>
      </c>
      <c r="AH2324" s="14" t="s">
        <v>2958</v>
      </c>
      <c r="AI2324" s="14"/>
      <c r="AK2324" s="10" t="str">
        <f t="shared" si="103"/>
        <v>&gt;_Holothuria_lentiginosa_FL_3448_G0250</v>
      </c>
      <c r="AL2324" s="10" t="str">
        <f t="shared" si="104"/>
        <v>&gt;Holothuria_lentiginosa_FL__UF_3448</v>
      </c>
      <c r="AM2324" s="14" t="s">
        <v>2756</v>
      </c>
      <c r="AN2324" s="14"/>
      <c r="AP2324" s="14"/>
      <c r="AQ2324" s="14"/>
      <c r="AR2324" s="14"/>
      <c r="AS2324" s="14" t="s">
        <v>2959</v>
      </c>
      <c r="AT2324" s="14"/>
      <c r="AU2324" s="14" t="s">
        <v>2758</v>
      </c>
      <c r="AV2324" s="14" t="s">
        <v>2759</v>
      </c>
      <c r="AW2324" s="14" t="s">
        <v>2759</v>
      </c>
      <c r="AX2324" s="14"/>
      <c r="AY2324" s="14"/>
      <c r="AZ2324" s="35"/>
      <c r="BA2324" s="35"/>
    </row>
    <row r="2325" spans="1:64" ht="14.1" customHeight="1" x14ac:dyDescent="0.2">
      <c r="A2325" s="10">
        <v>5001</v>
      </c>
      <c r="B2325" s="33" t="s">
        <v>2967</v>
      </c>
      <c r="C2325" s="33"/>
      <c r="D2325" s="11">
        <v>3939</v>
      </c>
      <c r="E2325" s="10" t="s">
        <v>52</v>
      </c>
      <c r="F2325" s="10"/>
      <c r="G2325" s="11">
        <v>3939</v>
      </c>
      <c r="H2325" s="14"/>
      <c r="I2325" s="33" t="s">
        <v>53</v>
      </c>
      <c r="L2325" s="14" t="s">
        <v>2752</v>
      </c>
      <c r="M2325" s="14" t="s">
        <v>2762</v>
      </c>
      <c r="N2325" s="14" t="s">
        <v>2763</v>
      </c>
      <c r="O2325" s="14" t="s">
        <v>2811</v>
      </c>
      <c r="P2325" s="14" t="s">
        <v>2811</v>
      </c>
      <c r="Q2325" s="14" t="s">
        <v>2968</v>
      </c>
      <c r="R2325" s="14" t="s">
        <v>2969</v>
      </c>
      <c r="S2325" s="14"/>
      <c r="T2325" s="14"/>
      <c r="U2325" s="14"/>
      <c r="V2325" s="14"/>
      <c r="W2325" s="10" t="s">
        <v>317</v>
      </c>
      <c r="X2325" s="10" t="s">
        <v>317</v>
      </c>
      <c r="Y2325" s="14"/>
      <c r="Z2325">
        <v>26.331849999999999</v>
      </c>
      <c r="AA2325">
        <v>127.92574999999999</v>
      </c>
      <c r="AB2325" s="10" t="s">
        <v>2803</v>
      </c>
      <c r="AE2325" s="34">
        <v>0</v>
      </c>
      <c r="AH2325" s="14" t="s">
        <v>2969</v>
      </c>
      <c r="AI2325" s="14"/>
      <c r="AK2325" s="10" t="str">
        <f t="shared" si="103"/>
        <v>&gt;_Holothuria_scabra_Ryukyus_3939_G0067</v>
      </c>
      <c r="AL2325" s="10" t="str">
        <f t="shared" si="104"/>
        <v>&gt;Holothuria_scabra_Ryukyus__UF_3939</v>
      </c>
      <c r="AM2325" s="14" t="s">
        <v>2756</v>
      </c>
      <c r="AN2325" s="14"/>
      <c r="AP2325" s="14"/>
      <c r="AQ2325" s="14"/>
      <c r="AR2325" s="14"/>
      <c r="AS2325" s="14" t="s">
        <v>2970</v>
      </c>
      <c r="AT2325" s="14"/>
      <c r="AU2325" s="14" t="s">
        <v>2758</v>
      </c>
      <c r="AV2325" s="14" t="s">
        <v>2759</v>
      </c>
      <c r="AW2325" s="14" t="s">
        <v>2759</v>
      </c>
      <c r="AX2325" s="14"/>
      <c r="AY2325" s="14"/>
      <c r="AZ2325" s="35"/>
      <c r="BA2325" s="35"/>
    </row>
    <row r="2326" spans="1:64" ht="14.1" customHeight="1" x14ac:dyDescent="0.2">
      <c r="A2326" s="10">
        <v>5193</v>
      </c>
      <c r="B2326" s="33" t="s">
        <v>2974</v>
      </c>
      <c r="C2326" s="33"/>
      <c r="D2326" s="11">
        <v>4177</v>
      </c>
      <c r="E2326" s="10" t="s">
        <v>52</v>
      </c>
      <c r="F2326" s="10"/>
      <c r="G2326" s="11">
        <v>4177</v>
      </c>
      <c r="H2326" s="14"/>
      <c r="I2326" s="33" t="s">
        <v>53</v>
      </c>
      <c r="L2326" s="14" t="s">
        <v>2752</v>
      </c>
      <c r="M2326" s="14" t="s">
        <v>2762</v>
      </c>
      <c r="N2326" s="14" t="s">
        <v>2763</v>
      </c>
      <c r="O2326" s="14" t="s">
        <v>2811</v>
      </c>
      <c r="P2326" s="14" t="s">
        <v>2811</v>
      </c>
      <c r="Q2326" s="10" t="s">
        <v>2844</v>
      </c>
      <c r="R2326" s="14" t="s">
        <v>2845</v>
      </c>
      <c r="S2326" s="14"/>
      <c r="T2326" s="14"/>
      <c r="U2326" s="14"/>
      <c r="V2326" s="14"/>
      <c r="W2326" s="14" t="s">
        <v>118</v>
      </c>
      <c r="X2326" s="14" t="s">
        <v>118</v>
      </c>
      <c r="Y2326" s="14"/>
      <c r="Z2326">
        <v>23.681650000000001</v>
      </c>
      <c r="AA2326">
        <v>58.497050000000002</v>
      </c>
      <c r="AB2326" s="10" t="s">
        <v>2803</v>
      </c>
      <c r="AC2326" s="14"/>
      <c r="AD2326" s="14"/>
      <c r="AE2326" s="34">
        <v>0</v>
      </c>
      <c r="AF2326" s="14"/>
      <c r="AG2326" s="14"/>
      <c r="AH2326" s="14" t="s">
        <v>2845</v>
      </c>
      <c r="AI2326" s="14"/>
      <c r="AJ2326" s="14"/>
      <c r="AK2326" s="10" t="str">
        <f t="shared" si="103"/>
        <v>&gt;_Holothuria_atra_Oman_4177_J0245</v>
      </c>
      <c r="AL2326" s="10" t="str">
        <f t="shared" si="104"/>
        <v>&gt;Holothuria_atra_Oman__UF_4177</v>
      </c>
      <c r="AM2326" s="14" t="s">
        <v>2756</v>
      </c>
      <c r="AN2326" s="14"/>
      <c r="AO2326" s="14"/>
      <c r="AP2326" s="14"/>
      <c r="AQ2326" s="14"/>
      <c r="AR2326" s="14"/>
      <c r="AS2326" s="14" t="s">
        <v>2975</v>
      </c>
      <c r="AT2326" s="14"/>
      <c r="AU2326" s="14" t="s">
        <v>2758</v>
      </c>
      <c r="AV2326" s="14" t="s">
        <v>2759</v>
      </c>
      <c r="AW2326" s="14" t="s">
        <v>2759</v>
      </c>
      <c r="AX2326" s="14"/>
      <c r="AY2326" s="14"/>
      <c r="AZ2326" s="35"/>
      <c r="BA2326" s="35"/>
    </row>
    <row r="2327" spans="1:64" ht="14.1" customHeight="1" x14ac:dyDescent="0.2">
      <c r="A2327" s="10">
        <v>6255</v>
      </c>
      <c r="B2327" s="33" t="s">
        <v>2976</v>
      </c>
      <c r="C2327" s="33"/>
      <c r="D2327" s="11">
        <v>4255</v>
      </c>
      <c r="E2327" s="10" t="s">
        <v>52</v>
      </c>
      <c r="F2327" s="10"/>
      <c r="G2327" s="11">
        <v>4255</v>
      </c>
      <c r="H2327" s="14"/>
      <c r="I2327" s="33" t="s">
        <v>53</v>
      </c>
      <c r="L2327" s="14" t="s">
        <v>2752</v>
      </c>
      <c r="M2327" s="14" t="s">
        <v>2762</v>
      </c>
      <c r="N2327" s="14" t="s">
        <v>2763</v>
      </c>
      <c r="O2327" s="14" t="s">
        <v>2811</v>
      </c>
      <c r="P2327" s="14" t="s">
        <v>2811</v>
      </c>
      <c r="Q2327" s="14" t="s">
        <v>2836</v>
      </c>
      <c r="R2327" s="14" t="s">
        <v>2862</v>
      </c>
      <c r="S2327" s="14"/>
      <c r="T2327" s="14"/>
      <c r="U2327" s="14"/>
      <c r="V2327" s="14"/>
      <c r="W2327" s="14" t="s">
        <v>118</v>
      </c>
      <c r="X2327" s="14" t="s">
        <v>118</v>
      </c>
      <c r="Y2327" s="14"/>
      <c r="Z2327">
        <v>23.626000000000001</v>
      </c>
      <c r="AA2327">
        <v>58.481000000000002</v>
      </c>
      <c r="AB2327" s="10" t="s">
        <v>2803</v>
      </c>
      <c r="AC2327" s="14"/>
      <c r="AD2327" s="14"/>
      <c r="AE2327" s="34">
        <v>0</v>
      </c>
      <c r="AF2327" s="14"/>
      <c r="AG2327" s="14"/>
      <c r="AH2327" s="37" t="s">
        <v>2977</v>
      </c>
      <c r="AI2327" s="37"/>
      <c r="AJ2327" s="14"/>
      <c r="AK2327" s="10" t="str">
        <f t="shared" si="103"/>
        <v>&gt;_Holothuria_impatiens_Oman_4255_X0011</v>
      </c>
      <c r="AL2327" s="10" t="str">
        <f t="shared" si="104"/>
        <v>&gt;Holothuria_impatiens_Oman__UF_4255</v>
      </c>
      <c r="AM2327" s="14" t="s">
        <v>2756</v>
      </c>
      <c r="AN2327" s="14"/>
      <c r="AO2327" s="14"/>
      <c r="AP2327" s="14"/>
      <c r="AQ2327" s="14"/>
      <c r="AR2327" s="14"/>
      <c r="AS2327" s="14" t="s">
        <v>2978</v>
      </c>
      <c r="AT2327" s="14"/>
      <c r="AU2327" s="14" t="s">
        <v>2758</v>
      </c>
      <c r="AV2327" s="14" t="s">
        <v>2759</v>
      </c>
      <c r="AW2327" s="14" t="s">
        <v>2759</v>
      </c>
      <c r="AX2327" s="14"/>
      <c r="AY2327" s="14"/>
      <c r="AZ2327" s="35"/>
      <c r="BA2327" s="35"/>
    </row>
    <row r="2328" spans="1:64" ht="14.1" customHeight="1" x14ac:dyDescent="0.2">
      <c r="A2328" s="10">
        <v>5202</v>
      </c>
      <c r="B2328" s="33" t="s">
        <v>2979</v>
      </c>
      <c r="C2328" s="33"/>
      <c r="D2328" s="11">
        <v>4374</v>
      </c>
      <c r="E2328" s="10" t="s">
        <v>52</v>
      </c>
      <c r="F2328" s="10"/>
      <c r="G2328" s="11">
        <v>4374</v>
      </c>
      <c r="H2328" s="14"/>
      <c r="I2328" s="33" t="s">
        <v>53</v>
      </c>
      <c r="L2328" s="14" t="s">
        <v>2752</v>
      </c>
      <c r="M2328" s="14" t="s">
        <v>2762</v>
      </c>
      <c r="N2328" s="14" t="s">
        <v>2763</v>
      </c>
      <c r="O2328" s="14" t="s">
        <v>2811</v>
      </c>
      <c r="P2328" s="14" t="s">
        <v>2811</v>
      </c>
      <c r="Q2328" s="10" t="s">
        <v>2840</v>
      </c>
      <c r="R2328" s="14" t="s">
        <v>1913</v>
      </c>
      <c r="S2328" s="14"/>
      <c r="T2328" s="14"/>
      <c r="U2328" s="14"/>
      <c r="V2328" s="14"/>
      <c r="W2328" s="14" t="s">
        <v>220</v>
      </c>
      <c r="X2328" s="14" t="s">
        <v>220</v>
      </c>
      <c r="Y2328" s="14"/>
      <c r="Z2328">
        <v>20.918890000000001</v>
      </c>
      <c r="AA2328">
        <v>-156.66444000000001</v>
      </c>
      <c r="AB2328" s="10" t="s">
        <v>2803</v>
      </c>
      <c r="AC2328" s="14"/>
      <c r="AD2328" s="14"/>
      <c r="AE2328" s="34">
        <v>0</v>
      </c>
      <c r="AF2328" s="14"/>
      <c r="AG2328" s="14"/>
      <c r="AH2328" s="14" t="s">
        <v>2980</v>
      </c>
      <c r="AI2328" s="14"/>
      <c r="AJ2328" s="14"/>
      <c r="AK2328" s="10" t="str">
        <f t="shared" si="103"/>
        <v>&gt;_Holothuria_lineata_Hawaii_4374_J0261</v>
      </c>
      <c r="AL2328" s="10" t="str">
        <f t="shared" si="104"/>
        <v>&gt;Holothuria_lineata_Hawaii__UF_4374</v>
      </c>
      <c r="AM2328" s="14" t="s">
        <v>2756</v>
      </c>
      <c r="AN2328" s="14"/>
      <c r="AO2328" s="14"/>
      <c r="AP2328" s="14"/>
      <c r="AQ2328" s="14"/>
      <c r="AR2328" s="14"/>
      <c r="AS2328" s="14" t="s">
        <v>2981</v>
      </c>
      <c r="AT2328" s="14"/>
      <c r="AU2328" s="14" t="s">
        <v>2758</v>
      </c>
      <c r="AV2328" s="14" t="s">
        <v>2759</v>
      </c>
      <c r="AW2328" s="14" t="s">
        <v>2759</v>
      </c>
      <c r="AX2328" s="14"/>
      <c r="AY2328" s="14"/>
      <c r="AZ2328" s="35"/>
      <c r="BA2328" s="35"/>
    </row>
    <row r="2329" spans="1:64" ht="14.1" customHeight="1" x14ac:dyDescent="0.2">
      <c r="A2329" s="10">
        <v>5206</v>
      </c>
      <c r="B2329" s="33" t="s">
        <v>2982</v>
      </c>
      <c r="C2329" s="33"/>
      <c r="D2329" s="11">
        <v>4376</v>
      </c>
      <c r="E2329" s="10" t="s">
        <v>52</v>
      </c>
      <c r="F2329" s="10"/>
      <c r="G2329" s="11">
        <v>4376</v>
      </c>
      <c r="H2329" s="14"/>
      <c r="I2329" s="33" t="s">
        <v>53</v>
      </c>
      <c r="L2329" s="14" t="s">
        <v>2752</v>
      </c>
      <c r="M2329" s="14" t="s">
        <v>2762</v>
      </c>
      <c r="N2329" s="14" t="s">
        <v>2763</v>
      </c>
      <c r="O2329" s="14" t="s">
        <v>2811</v>
      </c>
      <c r="P2329" s="14" t="s">
        <v>2811</v>
      </c>
      <c r="Q2329" s="14" t="s">
        <v>2816</v>
      </c>
      <c r="R2329" s="14" t="s">
        <v>2983</v>
      </c>
      <c r="S2329" s="14"/>
      <c r="T2329" s="14"/>
      <c r="U2329" s="14"/>
      <c r="V2329" s="14"/>
      <c r="W2329" s="14" t="s">
        <v>220</v>
      </c>
      <c r="X2329" s="14" t="s">
        <v>220</v>
      </c>
      <c r="Y2329" s="14"/>
      <c r="Z2329">
        <v>20.998889999999999</v>
      </c>
      <c r="AA2329">
        <v>-156.67083</v>
      </c>
      <c r="AB2329" s="10" t="s">
        <v>2803</v>
      </c>
      <c r="AE2329" s="34">
        <v>0</v>
      </c>
      <c r="AH2329" s="14" t="s">
        <v>2983</v>
      </c>
      <c r="AI2329" s="14"/>
      <c r="AK2329" s="10" t="str">
        <f t="shared" si="103"/>
        <v>&gt;_Holothuria_fuscorubra_Hawaii_4376_J0276</v>
      </c>
      <c r="AL2329" s="10" t="str">
        <f t="shared" si="104"/>
        <v>&gt;Holothuria_fuscorubra_Hawaii__UF_4376</v>
      </c>
      <c r="AM2329" s="14" t="s">
        <v>2756</v>
      </c>
      <c r="AN2329" s="14"/>
      <c r="AP2329" s="14"/>
      <c r="AQ2329" s="14"/>
      <c r="AR2329" s="14"/>
      <c r="AS2329" s="14" t="s">
        <v>2984</v>
      </c>
      <c r="AT2329" s="14"/>
      <c r="AU2329" s="14" t="s">
        <v>2758</v>
      </c>
      <c r="AV2329" s="14" t="s">
        <v>2759</v>
      </c>
      <c r="AW2329" s="14" t="s">
        <v>2759</v>
      </c>
      <c r="AX2329" s="14"/>
      <c r="AY2329" s="14"/>
      <c r="AZ2329" s="35"/>
      <c r="BA2329" s="35"/>
    </row>
    <row r="2330" spans="1:64" ht="14.1" customHeight="1" x14ac:dyDescent="0.2">
      <c r="A2330" s="10">
        <v>5212</v>
      </c>
      <c r="B2330" s="33" t="s">
        <v>2985</v>
      </c>
      <c r="C2330" s="33"/>
      <c r="D2330" s="11">
        <v>4378</v>
      </c>
      <c r="E2330" s="10" t="s">
        <v>52</v>
      </c>
      <c r="F2330" s="10"/>
      <c r="G2330" s="11">
        <v>4378</v>
      </c>
      <c r="H2330" s="14"/>
      <c r="I2330" s="33" t="s">
        <v>53</v>
      </c>
      <c r="L2330" s="14" t="s">
        <v>2752</v>
      </c>
      <c r="M2330" s="14" t="s">
        <v>2762</v>
      </c>
      <c r="N2330" s="14" t="s">
        <v>2763</v>
      </c>
      <c r="O2330" s="14" t="s">
        <v>2811</v>
      </c>
      <c r="P2330" s="14" t="s">
        <v>2811</v>
      </c>
      <c r="Q2330" s="10" t="s">
        <v>2840</v>
      </c>
      <c r="R2330" s="14" t="s">
        <v>2986</v>
      </c>
      <c r="S2330" s="14"/>
      <c r="T2330" s="14"/>
      <c r="U2330" s="14"/>
      <c r="V2330" s="14"/>
      <c r="W2330" s="14" t="s">
        <v>220</v>
      </c>
      <c r="X2330" s="14" t="s">
        <v>220</v>
      </c>
      <c r="Y2330" s="14"/>
      <c r="Z2330">
        <v>21.004169999999998</v>
      </c>
      <c r="AA2330">
        <v>-156.66694000000001</v>
      </c>
      <c r="AB2330" s="10" t="s">
        <v>2803</v>
      </c>
      <c r="AC2330" s="14"/>
      <c r="AD2330" s="14"/>
      <c r="AE2330" s="34">
        <v>0</v>
      </c>
      <c r="AF2330" s="14"/>
      <c r="AG2330" s="14"/>
      <c r="AI2330" s="14"/>
      <c r="AJ2330" s="14"/>
      <c r="AK2330" s="10" t="str">
        <f t="shared" si="103"/>
        <v>&gt;_Holothuria_hawaiiensis_Hawaii_4378_J0283</v>
      </c>
      <c r="AL2330" s="10" t="str">
        <f t="shared" si="104"/>
        <v>&gt;Holothuria_hawaiiensis_Hawaii__UF_4378</v>
      </c>
      <c r="AM2330" s="14" t="s">
        <v>2756</v>
      </c>
      <c r="AN2330" s="14"/>
      <c r="AO2330" s="14"/>
      <c r="AP2330" s="14"/>
      <c r="AQ2330" s="14"/>
      <c r="AR2330" s="14"/>
      <c r="AS2330" s="14" t="s">
        <v>2987</v>
      </c>
      <c r="AT2330" s="14"/>
      <c r="AU2330" s="14" t="s">
        <v>2758</v>
      </c>
      <c r="AV2330" s="14" t="s">
        <v>2759</v>
      </c>
      <c r="AW2330" s="14" t="s">
        <v>2759</v>
      </c>
      <c r="AX2330" s="14"/>
      <c r="AY2330" s="14"/>
      <c r="AZ2330" s="35"/>
      <c r="BA2330" s="35"/>
    </row>
    <row r="2331" spans="1:64" ht="14.1" customHeight="1" x14ac:dyDescent="0.2">
      <c r="A2331" s="10">
        <v>5191</v>
      </c>
      <c r="B2331" s="33" t="s">
        <v>2988</v>
      </c>
      <c r="C2331" s="33"/>
      <c r="D2331" s="11">
        <v>4420</v>
      </c>
      <c r="E2331" s="10" t="s">
        <v>52</v>
      </c>
      <c r="F2331" s="10"/>
      <c r="G2331" s="11">
        <v>4420</v>
      </c>
      <c r="H2331" s="14"/>
      <c r="I2331" s="33" t="s">
        <v>53</v>
      </c>
      <c r="L2331" s="14" t="s">
        <v>2752</v>
      </c>
      <c r="M2331" s="14" t="s">
        <v>2762</v>
      </c>
      <c r="N2331" s="14" t="s">
        <v>2763</v>
      </c>
      <c r="O2331" s="14" t="s">
        <v>2811</v>
      </c>
      <c r="P2331" s="14" t="s">
        <v>2811</v>
      </c>
      <c r="Q2331" s="10" t="s">
        <v>2812</v>
      </c>
      <c r="R2331" s="14" t="s">
        <v>2813</v>
      </c>
      <c r="S2331" s="14"/>
      <c r="T2331" s="14"/>
      <c r="U2331" s="14"/>
      <c r="V2331" s="14"/>
      <c r="W2331" s="14" t="s">
        <v>220</v>
      </c>
      <c r="X2331" s="14" t="s">
        <v>220</v>
      </c>
      <c r="Y2331" s="14"/>
      <c r="Z2331">
        <v>20.810829999999999</v>
      </c>
      <c r="AA2331">
        <v>-156.62138999999999</v>
      </c>
      <c r="AB2331" s="10" t="s">
        <v>2803</v>
      </c>
      <c r="AE2331" s="34">
        <v>0</v>
      </c>
      <c r="AH2331" s="14" t="s">
        <v>2813</v>
      </c>
      <c r="AI2331" s="14"/>
      <c r="AK2331" s="10" t="str">
        <f t="shared" si="103"/>
        <v>&gt;_Holothuria_pervicax_Hawaii_4420_J0238</v>
      </c>
      <c r="AL2331" s="10" t="str">
        <f t="shared" si="104"/>
        <v>&gt;Holothuria_pervicax_Hawaii__UF_4420</v>
      </c>
      <c r="AM2331" s="14" t="s">
        <v>2756</v>
      </c>
      <c r="AN2331" s="14"/>
      <c r="AP2331" s="14"/>
      <c r="AQ2331" s="14"/>
      <c r="AR2331" s="14"/>
      <c r="AS2331" s="14" t="s">
        <v>2989</v>
      </c>
      <c r="AT2331" s="14"/>
      <c r="AU2331" s="14" t="s">
        <v>2758</v>
      </c>
      <c r="AV2331" s="14" t="s">
        <v>2759</v>
      </c>
      <c r="AW2331" s="14" t="s">
        <v>2759</v>
      </c>
      <c r="AX2331" s="14"/>
      <c r="AY2331" s="14"/>
      <c r="AZ2331" s="35"/>
      <c r="BA2331" s="35"/>
    </row>
    <row r="2332" spans="1:64" ht="14.1" customHeight="1" x14ac:dyDescent="0.2">
      <c r="A2332" s="10">
        <v>5080</v>
      </c>
      <c r="B2332" s="33" t="s">
        <v>2999</v>
      </c>
      <c r="C2332" s="33"/>
      <c r="D2332" s="11">
        <v>4469</v>
      </c>
      <c r="E2332" s="10" t="s">
        <v>52</v>
      </c>
      <c r="F2332" s="10"/>
      <c r="G2332" s="11">
        <v>4469</v>
      </c>
      <c r="H2332" s="14"/>
      <c r="I2332" s="33" t="s">
        <v>53</v>
      </c>
      <c r="L2332" s="14" t="s">
        <v>2752</v>
      </c>
      <c r="M2332" s="14" t="s">
        <v>2762</v>
      </c>
      <c r="N2332" s="14" t="s">
        <v>2763</v>
      </c>
      <c r="O2332" s="14" t="s">
        <v>2811</v>
      </c>
      <c r="P2332" s="14" t="s">
        <v>2811</v>
      </c>
      <c r="Q2332" s="14" t="s">
        <v>2811</v>
      </c>
      <c r="R2332" s="14" t="s">
        <v>3000</v>
      </c>
      <c r="S2332" s="14"/>
      <c r="T2332" s="14"/>
      <c r="U2332" s="14"/>
      <c r="V2332" s="14"/>
      <c r="W2332" s="14" t="s">
        <v>3001</v>
      </c>
      <c r="X2332" s="14" t="s">
        <v>3001</v>
      </c>
      <c r="Y2332" s="14" t="s">
        <v>3002</v>
      </c>
      <c r="Z2332">
        <v>42.698684</v>
      </c>
      <c r="AA2332">
        <v>2.8958718999999999</v>
      </c>
      <c r="AB2332" s="10" t="s">
        <v>2803</v>
      </c>
      <c r="AE2332" s="34">
        <v>0</v>
      </c>
      <c r="AH2332" s="14" t="s">
        <v>3003</v>
      </c>
      <c r="AI2332" s="14"/>
      <c r="AK2332" s="10" t="str">
        <f t="shared" si="103"/>
        <v>&gt;_Holothuria_tubulosa_Mediterranean_4469_G0202</v>
      </c>
      <c r="AL2332" s="10" t="str">
        <f t="shared" si="104"/>
        <v>&gt;Holothuria_tubulosa_Mediterranean_Perpignan_UF_4469</v>
      </c>
      <c r="AM2332" s="14" t="s">
        <v>2756</v>
      </c>
      <c r="AN2332" s="14"/>
      <c r="AP2332" s="14"/>
      <c r="AQ2332" s="14"/>
      <c r="AR2332" s="14"/>
      <c r="AS2332" s="14" t="s">
        <v>3004</v>
      </c>
      <c r="AT2332" s="14"/>
      <c r="AU2332" s="14" t="s">
        <v>2758</v>
      </c>
      <c r="AV2332" s="14" t="s">
        <v>2759</v>
      </c>
      <c r="AW2332" s="14" t="s">
        <v>2759</v>
      </c>
      <c r="AX2332" s="14"/>
      <c r="AY2332" s="14"/>
      <c r="AZ2332" s="35"/>
      <c r="BA2332" s="35"/>
    </row>
    <row r="2333" spans="1:64" ht="14.1" customHeight="1" x14ac:dyDescent="0.2">
      <c r="A2333" s="10">
        <v>5388</v>
      </c>
      <c r="B2333" s="33" t="s">
        <v>3005</v>
      </c>
      <c r="C2333" s="33"/>
      <c r="D2333" s="11">
        <v>4471</v>
      </c>
      <c r="E2333" s="10" t="s">
        <v>52</v>
      </c>
      <c r="F2333" s="10"/>
      <c r="G2333" s="11">
        <v>4471</v>
      </c>
      <c r="H2333" s="14"/>
      <c r="I2333" s="33" t="s">
        <v>53</v>
      </c>
      <c r="L2333" s="14" t="s">
        <v>2752</v>
      </c>
      <c r="M2333" s="14" t="s">
        <v>2762</v>
      </c>
      <c r="N2333" s="14" t="s">
        <v>2763</v>
      </c>
      <c r="O2333" s="14" t="s">
        <v>2811</v>
      </c>
      <c r="P2333" s="14" t="s">
        <v>2811</v>
      </c>
      <c r="Q2333" s="14" t="s">
        <v>2811</v>
      </c>
      <c r="R2333" s="14" t="s">
        <v>3000</v>
      </c>
      <c r="S2333" s="14"/>
      <c r="T2333" s="14"/>
      <c r="U2333" s="14"/>
      <c r="V2333" s="14"/>
      <c r="W2333" s="14" t="s">
        <v>3001</v>
      </c>
      <c r="X2333" s="14" t="s">
        <v>3001</v>
      </c>
      <c r="Y2333" s="14" t="s">
        <v>3006</v>
      </c>
      <c r="Z2333">
        <v>42.698684</v>
      </c>
      <c r="AA2333">
        <v>2.8958718999999999</v>
      </c>
      <c r="AB2333" s="10" t="s">
        <v>2803</v>
      </c>
      <c r="AE2333" s="34">
        <v>0</v>
      </c>
      <c r="AH2333" s="14" t="s">
        <v>3003</v>
      </c>
      <c r="AI2333" s="14"/>
      <c r="AK2333" s="10" t="str">
        <f t="shared" si="103"/>
        <v>&gt;_Holothuria_tubulosa_Mediterranean_4471_M0111</v>
      </c>
      <c r="AL2333" s="10" t="str">
        <f t="shared" si="104"/>
        <v>&gt;Holothuria_tubulosa_Mediterranean_Algeria_UF_4471</v>
      </c>
      <c r="AM2333" s="14" t="s">
        <v>2756</v>
      </c>
      <c r="AN2333" s="14"/>
      <c r="AP2333" s="14"/>
      <c r="AQ2333" s="14"/>
      <c r="AR2333" s="14"/>
      <c r="AS2333" s="14" t="s">
        <v>3007</v>
      </c>
      <c r="AT2333" s="14"/>
      <c r="AU2333" s="14" t="s">
        <v>2758</v>
      </c>
      <c r="AV2333" s="14" t="s">
        <v>2759</v>
      </c>
      <c r="AW2333" s="14" t="s">
        <v>2759</v>
      </c>
      <c r="AX2333" s="14"/>
      <c r="AY2333" s="14"/>
      <c r="AZ2333" s="35"/>
      <c r="BA2333" s="35" t="s">
        <v>3008</v>
      </c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</row>
    <row r="2334" spans="1:64" ht="14.1" customHeight="1" x14ac:dyDescent="0.2">
      <c r="A2334" s="10">
        <v>5389</v>
      </c>
      <c r="B2334" s="33" t="s">
        <v>3009</v>
      </c>
      <c r="C2334" s="33"/>
      <c r="D2334" s="11">
        <v>4472</v>
      </c>
      <c r="E2334" s="10" t="s">
        <v>52</v>
      </c>
      <c r="F2334" s="10"/>
      <c r="G2334" s="11">
        <v>4472</v>
      </c>
      <c r="H2334" s="14"/>
      <c r="I2334" s="33" t="s">
        <v>53</v>
      </c>
      <c r="L2334" s="14" t="s">
        <v>2752</v>
      </c>
      <c r="M2334" s="14" t="s">
        <v>2762</v>
      </c>
      <c r="N2334" s="14" t="s">
        <v>2763</v>
      </c>
      <c r="O2334" s="14" t="s">
        <v>2811</v>
      </c>
      <c r="P2334" s="14" t="s">
        <v>2811</v>
      </c>
      <c r="Q2334" s="14" t="s">
        <v>3010</v>
      </c>
      <c r="R2334" s="14" t="s">
        <v>3011</v>
      </c>
      <c r="S2334" s="14"/>
      <c r="T2334" s="14"/>
      <c r="U2334" s="14"/>
      <c r="V2334" s="14"/>
      <c r="W2334" s="14" t="s">
        <v>3001</v>
      </c>
      <c r="X2334" s="14" t="s">
        <v>3001</v>
      </c>
      <c r="Y2334" s="14" t="s">
        <v>3006</v>
      </c>
      <c r="Z2334">
        <v>42.698684</v>
      </c>
      <c r="AA2334">
        <v>2.8958718999999999</v>
      </c>
      <c r="AB2334" s="10" t="s">
        <v>2803</v>
      </c>
      <c r="AE2334" s="34">
        <v>0</v>
      </c>
      <c r="AH2334" s="14" t="s">
        <v>3011</v>
      </c>
      <c r="AI2334" s="14"/>
      <c r="AK2334" s="10" t="str">
        <f t="shared" si="103"/>
        <v>&gt;_Holothuria_polii_Mediterranean_4472_M0112</v>
      </c>
      <c r="AL2334" s="10" t="str">
        <f t="shared" si="104"/>
        <v>&gt;Holothuria_polii_Mediterranean_Algeria_UF_4472</v>
      </c>
      <c r="AM2334" s="14" t="s">
        <v>2756</v>
      </c>
      <c r="AN2334" s="14"/>
      <c r="AP2334" s="14"/>
      <c r="AQ2334" s="14"/>
      <c r="AR2334" s="14"/>
      <c r="AS2334" s="14" t="s">
        <v>3012</v>
      </c>
      <c r="AT2334" s="14"/>
      <c r="AU2334" s="14" t="s">
        <v>3013</v>
      </c>
      <c r="AV2334" s="14" t="s">
        <v>2759</v>
      </c>
      <c r="AW2334" s="14" t="s">
        <v>2759</v>
      </c>
      <c r="AX2334" s="14"/>
      <c r="AY2334" s="14" t="s">
        <v>3014</v>
      </c>
      <c r="AZ2334" s="35"/>
      <c r="BA2334" s="35" t="s">
        <v>3008</v>
      </c>
    </row>
    <row r="2335" spans="1:64" ht="14.1" customHeight="1" x14ac:dyDescent="0.2">
      <c r="A2335" s="10">
        <v>5390</v>
      </c>
      <c r="B2335" s="33" t="s">
        <v>3015</v>
      </c>
      <c r="C2335" s="33"/>
      <c r="D2335" s="11">
        <v>4472</v>
      </c>
      <c r="E2335" s="10" t="s">
        <v>52</v>
      </c>
      <c r="F2335" s="10"/>
      <c r="G2335" s="11">
        <v>4472</v>
      </c>
      <c r="H2335" s="14"/>
      <c r="I2335" s="33" t="s">
        <v>53</v>
      </c>
      <c r="L2335" s="14" t="s">
        <v>2752</v>
      </c>
      <c r="M2335" s="14" t="s">
        <v>2762</v>
      </c>
      <c r="N2335" s="14" t="s">
        <v>2763</v>
      </c>
      <c r="O2335" s="14" t="s">
        <v>2811</v>
      </c>
      <c r="P2335" s="14" t="s">
        <v>2811</v>
      </c>
      <c r="Q2335" s="14" t="s">
        <v>2811</v>
      </c>
      <c r="R2335" s="14" t="s">
        <v>3000</v>
      </c>
      <c r="S2335" s="14"/>
      <c r="T2335" s="14"/>
      <c r="U2335" s="14"/>
      <c r="V2335" s="14"/>
      <c r="W2335" s="14" t="s">
        <v>3001</v>
      </c>
      <c r="X2335" s="14" t="s">
        <v>3001</v>
      </c>
      <c r="Y2335" s="14" t="s">
        <v>3006</v>
      </c>
      <c r="Z2335">
        <v>42.698684</v>
      </c>
      <c r="AA2335">
        <v>2.8958718999999999</v>
      </c>
      <c r="AB2335" s="10" t="s">
        <v>2803</v>
      </c>
      <c r="AE2335" s="34">
        <v>0</v>
      </c>
      <c r="AH2335" s="14" t="s">
        <v>3003</v>
      </c>
      <c r="AI2335" s="14"/>
      <c r="AK2335" s="10" t="str">
        <f t="shared" si="103"/>
        <v>&gt;_Holothuria_tubulosa_Mediterranean_4472_M0113</v>
      </c>
      <c r="AL2335" s="10" t="str">
        <f t="shared" si="104"/>
        <v>&gt;Holothuria_tubulosa_Mediterranean_Algeria_UF_4472</v>
      </c>
      <c r="AM2335" s="14" t="s">
        <v>2756</v>
      </c>
      <c r="AN2335" s="14"/>
      <c r="AP2335" s="14"/>
      <c r="AQ2335" s="14"/>
      <c r="AR2335" s="14"/>
      <c r="AS2335" s="14" t="s">
        <v>3016</v>
      </c>
      <c r="AT2335" s="14"/>
      <c r="AU2335" s="14" t="s">
        <v>3017</v>
      </c>
      <c r="AV2335" s="14" t="s">
        <v>2759</v>
      </c>
      <c r="AW2335" s="14" t="s">
        <v>2759</v>
      </c>
      <c r="AX2335" s="14"/>
      <c r="AY2335" s="14"/>
      <c r="AZ2335" s="35"/>
      <c r="BA2335" s="35" t="s">
        <v>3008</v>
      </c>
    </row>
    <row r="2336" spans="1:64" ht="14.1" customHeight="1" x14ac:dyDescent="0.2">
      <c r="A2336" s="10">
        <v>5393</v>
      </c>
      <c r="B2336" s="33" t="s">
        <v>3018</v>
      </c>
      <c r="C2336" s="33"/>
      <c r="D2336" s="11">
        <v>4473</v>
      </c>
      <c r="E2336" s="10" t="s">
        <v>52</v>
      </c>
      <c r="F2336" s="10"/>
      <c r="G2336" s="11">
        <v>4473</v>
      </c>
      <c r="H2336" s="14"/>
      <c r="I2336" s="33" t="s">
        <v>53</v>
      </c>
      <c r="L2336" s="14" t="s">
        <v>2752</v>
      </c>
      <c r="M2336" s="14" t="s">
        <v>2762</v>
      </c>
      <c r="N2336" s="14" t="s">
        <v>2763</v>
      </c>
      <c r="O2336" s="14" t="s">
        <v>2811</v>
      </c>
      <c r="P2336" s="14" t="s">
        <v>2811</v>
      </c>
      <c r="Q2336" s="14" t="s">
        <v>3019</v>
      </c>
      <c r="R2336" s="14" t="s">
        <v>3020</v>
      </c>
      <c r="S2336" s="14"/>
      <c r="T2336" s="14"/>
      <c r="U2336" s="14"/>
      <c r="V2336" s="14"/>
      <c r="W2336" s="14" t="s">
        <v>3001</v>
      </c>
      <c r="X2336" s="14" t="s">
        <v>3001</v>
      </c>
      <c r="Y2336" s="14" t="s">
        <v>3006</v>
      </c>
      <c r="Z2336">
        <v>42.698684</v>
      </c>
      <c r="AA2336">
        <v>2.8958718999999999</v>
      </c>
      <c r="AB2336" s="10" t="s">
        <v>2803</v>
      </c>
      <c r="AE2336" s="34">
        <v>0</v>
      </c>
      <c r="AH2336" s="14" t="s">
        <v>3020</v>
      </c>
      <c r="AI2336" s="14"/>
      <c r="AJ2336" s="10" t="s">
        <v>3021</v>
      </c>
      <c r="AK2336" s="10" t="str">
        <f t="shared" si="103"/>
        <v>&gt;_Holothuria_forskali_Mediterranean_4473_M0116</v>
      </c>
      <c r="AL2336" s="10" t="str">
        <f t="shared" si="104"/>
        <v>&gt;Holothuria_forskali_Mediterranean_Algeria_UF_4473</v>
      </c>
      <c r="AM2336" s="14" t="s">
        <v>2756</v>
      </c>
      <c r="AN2336" s="14"/>
      <c r="AP2336" s="14"/>
      <c r="AQ2336" s="14"/>
      <c r="AR2336" s="14"/>
      <c r="AS2336" s="14" t="s">
        <v>3022</v>
      </c>
      <c r="AT2336" s="14"/>
      <c r="AU2336" s="14" t="s">
        <v>2758</v>
      </c>
      <c r="AV2336" s="14" t="s">
        <v>2759</v>
      </c>
      <c r="AW2336" s="14" t="s">
        <v>2759</v>
      </c>
      <c r="AX2336" s="14"/>
      <c r="AY2336" s="14"/>
      <c r="AZ2336" s="35"/>
      <c r="BA2336" s="35" t="s">
        <v>3008</v>
      </c>
    </row>
    <row r="2337" spans="1:53" ht="14.1" customHeight="1" x14ac:dyDescent="0.2">
      <c r="A2337" s="10">
        <v>5395</v>
      </c>
      <c r="B2337" s="33" t="s">
        <v>3023</v>
      </c>
      <c r="C2337" s="33"/>
      <c r="D2337" s="11">
        <v>4478</v>
      </c>
      <c r="E2337" s="10" t="s">
        <v>52</v>
      </c>
      <c r="F2337" s="10"/>
      <c r="G2337" s="11">
        <v>4478</v>
      </c>
      <c r="H2337" s="14"/>
      <c r="I2337" s="33" t="s">
        <v>53</v>
      </c>
      <c r="L2337" s="14" t="s">
        <v>2752</v>
      </c>
      <c r="M2337" s="14" t="s">
        <v>2762</v>
      </c>
      <c r="N2337" s="14" t="s">
        <v>2763</v>
      </c>
      <c r="O2337" s="14" t="s">
        <v>2811</v>
      </c>
      <c r="P2337" s="14" t="s">
        <v>2811</v>
      </c>
      <c r="Q2337" s="14" t="s">
        <v>3019</v>
      </c>
      <c r="R2337" s="14" t="s">
        <v>3020</v>
      </c>
      <c r="S2337" s="14"/>
      <c r="T2337" s="14"/>
      <c r="U2337" s="14"/>
      <c r="V2337" s="14"/>
      <c r="W2337" s="14" t="s">
        <v>3001</v>
      </c>
      <c r="X2337" s="14" t="s">
        <v>3001</v>
      </c>
      <c r="Y2337" s="14" t="s">
        <v>3006</v>
      </c>
      <c r="Z2337">
        <v>42.698684</v>
      </c>
      <c r="AA2337">
        <v>2.8958718999999999</v>
      </c>
      <c r="AB2337" s="10" t="s">
        <v>2803</v>
      </c>
      <c r="AE2337" s="34">
        <v>0</v>
      </c>
      <c r="AH2337" s="14" t="s">
        <v>3020</v>
      </c>
      <c r="AI2337" s="14"/>
      <c r="AK2337" s="10" t="str">
        <f t="shared" si="103"/>
        <v>&gt;_Holothuria_forskali_Mediterranean_4478_M0119</v>
      </c>
      <c r="AL2337" s="10" t="str">
        <f t="shared" si="104"/>
        <v>&gt;Holothuria_forskali_Mediterranean_Algeria_UF_4478</v>
      </c>
      <c r="AM2337" s="14" t="s">
        <v>2756</v>
      </c>
      <c r="AN2337" s="14"/>
      <c r="AP2337" s="14"/>
      <c r="AQ2337" s="14"/>
      <c r="AR2337" s="14"/>
      <c r="AS2337" s="14" t="s">
        <v>3024</v>
      </c>
      <c r="AT2337" s="14"/>
      <c r="AU2337" s="14" t="s">
        <v>3017</v>
      </c>
      <c r="AV2337" s="14" t="s">
        <v>2759</v>
      </c>
      <c r="AW2337" s="14" t="s">
        <v>2759</v>
      </c>
      <c r="AX2337" s="14"/>
      <c r="AY2337" s="14"/>
      <c r="AZ2337" s="35"/>
      <c r="BA2337" s="35" t="s">
        <v>3008</v>
      </c>
    </row>
    <row r="2338" spans="1:53" ht="14.1" customHeight="1" x14ac:dyDescent="0.2">
      <c r="A2338" s="10">
        <v>5392</v>
      </c>
      <c r="B2338" s="33" t="s">
        <v>3025</v>
      </c>
      <c r="C2338" s="33"/>
      <c r="D2338" s="11">
        <v>4479</v>
      </c>
      <c r="E2338" s="10" t="s">
        <v>52</v>
      </c>
      <c r="F2338" s="10"/>
      <c r="G2338" s="11">
        <v>4479</v>
      </c>
      <c r="H2338" s="14"/>
      <c r="I2338" s="33" t="s">
        <v>53</v>
      </c>
      <c r="L2338" s="14" t="s">
        <v>2752</v>
      </c>
      <c r="M2338" s="14" t="s">
        <v>2762</v>
      </c>
      <c r="N2338" s="14" t="s">
        <v>2763</v>
      </c>
      <c r="O2338" s="14" t="s">
        <v>2811</v>
      </c>
      <c r="P2338" s="14" t="s">
        <v>2811</v>
      </c>
      <c r="Q2338" s="14" t="s">
        <v>3019</v>
      </c>
      <c r="R2338" s="14" t="s">
        <v>3020</v>
      </c>
      <c r="S2338" s="14"/>
      <c r="T2338" s="14"/>
      <c r="U2338" s="14"/>
      <c r="V2338" s="14"/>
      <c r="W2338" s="14" t="s">
        <v>3001</v>
      </c>
      <c r="X2338" s="14" t="s">
        <v>3001</v>
      </c>
      <c r="Y2338" s="14" t="s">
        <v>3006</v>
      </c>
      <c r="Z2338">
        <v>42.698684</v>
      </c>
      <c r="AA2338">
        <v>2.8958718999999999</v>
      </c>
      <c r="AB2338" s="10" t="s">
        <v>2803</v>
      </c>
      <c r="AC2338" s="14"/>
      <c r="AD2338" s="14"/>
      <c r="AE2338" s="34">
        <v>0</v>
      </c>
      <c r="AF2338" s="14"/>
      <c r="AG2338" s="14"/>
      <c r="AH2338" s="14" t="s">
        <v>3020</v>
      </c>
      <c r="AI2338" s="14"/>
      <c r="AJ2338" s="14"/>
      <c r="AK2338" s="10" t="str">
        <f t="shared" si="103"/>
        <v>&gt;_Holothuria_forskali_Mediterranean_4479_M0115</v>
      </c>
      <c r="AL2338" s="10" t="str">
        <f t="shared" si="104"/>
        <v>&gt;Holothuria_forskali_Mediterranean_Algeria_UF_4479</v>
      </c>
      <c r="AM2338" s="14" t="s">
        <v>2756</v>
      </c>
      <c r="AN2338" s="14"/>
      <c r="AO2338" s="14"/>
      <c r="AP2338" s="14"/>
      <c r="AQ2338" s="14"/>
      <c r="AR2338" s="14"/>
      <c r="AS2338" s="14" t="s">
        <v>3026</v>
      </c>
      <c r="AT2338" s="14"/>
      <c r="AU2338" s="14" t="s">
        <v>3017</v>
      </c>
      <c r="AV2338" s="14" t="s">
        <v>2759</v>
      </c>
      <c r="AW2338" s="14" t="s">
        <v>2759</v>
      </c>
      <c r="AX2338" s="14"/>
      <c r="AY2338" s="14"/>
      <c r="AZ2338" s="35"/>
      <c r="BA2338" s="35" t="s">
        <v>3008</v>
      </c>
    </row>
    <row r="2339" spans="1:53" ht="14.1" customHeight="1" x14ac:dyDescent="0.2">
      <c r="A2339" s="10">
        <v>5391</v>
      </c>
      <c r="B2339" s="33" t="s">
        <v>3027</v>
      </c>
      <c r="C2339" s="33"/>
      <c r="D2339" s="11">
        <v>4482</v>
      </c>
      <c r="E2339" s="10" t="s">
        <v>52</v>
      </c>
      <c r="F2339" s="10"/>
      <c r="G2339" s="11">
        <v>4482</v>
      </c>
      <c r="H2339" s="14"/>
      <c r="I2339" s="33" t="s">
        <v>53</v>
      </c>
      <c r="L2339" s="14" t="s">
        <v>2752</v>
      </c>
      <c r="M2339" s="14" t="s">
        <v>2762</v>
      </c>
      <c r="N2339" s="14" t="s">
        <v>2763</v>
      </c>
      <c r="O2339" s="14" t="s">
        <v>2811</v>
      </c>
      <c r="P2339" s="14" t="s">
        <v>2811</v>
      </c>
      <c r="Q2339" s="14" t="s">
        <v>3019</v>
      </c>
      <c r="R2339" s="14" t="s">
        <v>3020</v>
      </c>
      <c r="S2339" s="14"/>
      <c r="T2339" s="14"/>
      <c r="U2339" s="14"/>
      <c r="V2339" s="14"/>
      <c r="W2339" s="14" t="s">
        <v>3001</v>
      </c>
      <c r="X2339" s="14" t="s">
        <v>3001</v>
      </c>
      <c r="Y2339" s="14" t="s">
        <v>3006</v>
      </c>
      <c r="Z2339">
        <v>42.698684</v>
      </c>
      <c r="AA2339">
        <v>2.8958718999999999</v>
      </c>
      <c r="AB2339" s="10" t="s">
        <v>2803</v>
      </c>
      <c r="AC2339" s="14"/>
      <c r="AD2339" s="14"/>
      <c r="AE2339" s="34">
        <v>0</v>
      </c>
      <c r="AF2339" s="14"/>
      <c r="AG2339" s="14"/>
      <c r="AH2339" s="14" t="s">
        <v>3020</v>
      </c>
      <c r="AI2339" s="14"/>
      <c r="AJ2339" s="14"/>
      <c r="AK2339" s="10" t="str">
        <f t="shared" si="103"/>
        <v>&gt;_Holothuria_forskali_Mediterranean_4482_M0114</v>
      </c>
      <c r="AL2339" s="10" t="str">
        <f t="shared" si="104"/>
        <v>&gt;Holothuria_forskali_Mediterranean_Algeria_UF_4482</v>
      </c>
      <c r="AM2339" s="14" t="s">
        <v>2756</v>
      </c>
      <c r="AN2339" s="14"/>
      <c r="AO2339" s="14"/>
      <c r="AP2339" s="14"/>
      <c r="AQ2339" s="14"/>
      <c r="AR2339" s="14"/>
      <c r="AS2339" s="14" t="s">
        <v>3028</v>
      </c>
      <c r="AT2339" s="14"/>
      <c r="AU2339" s="14" t="s">
        <v>2758</v>
      </c>
      <c r="AV2339" s="14" t="s">
        <v>2759</v>
      </c>
      <c r="AW2339" s="14" t="s">
        <v>2759</v>
      </c>
      <c r="AX2339" s="14"/>
      <c r="AY2339" s="14"/>
      <c r="AZ2339" s="35"/>
      <c r="BA2339" s="35" t="s">
        <v>3008</v>
      </c>
    </row>
    <row r="2340" spans="1:53" ht="14.1" customHeight="1" x14ac:dyDescent="0.2">
      <c r="A2340" s="10">
        <v>5394</v>
      </c>
      <c r="B2340" s="33" t="s">
        <v>3029</v>
      </c>
      <c r="C2340" s="33"/>
      <c r="D2340" s="11">
        <v>4483</v>
      </c>
      <c r="E2340" s="10" t="s">
        <v>52</v>
      </c>
      <c r="F2340" s="10"/>
      <c r="G2340" s="11">
        <v>4483</v>
      </c>
      <c r="H2340" s="14"/>
      <c r="I2340" s="33" t="s">
        <v>53</v>
      </c>
      <c r="L2340" s="14" t="s">
        <v>2752</v>
      </c>
      <c r="M2340" s="14" t="s">
        <v>2762</v>
      </c>
      <c r="N2340" s="14" t="s">
        <v>2763</v>
      </c>
      <c r="O2340" s="14" t="s">
        <v>2811</v>
      </c>
      <c r="P2340" s="14" t="s">
        <v>2811</v>
      </c>
      <c r="Q2340" s="14" t="s">
        <v>3019</v>
      </c>
      <c r="R2340" s="14" t="s">
        <v>3020</v>
      </c>
      <c r="S2340" s="14"/>
      <c r="T2340" s="14"/>
      <c r="U2340" s="14"/>
      <c r="V2340" s="14"/>
      <c r="W2340" s="14" t="s">
        <v>3001</v>
      </c>
      <c r="X2340" s="14" t="s">
        <v>3001</v>
      </c>
      <c r="Y2340" s="14" t="s">
        <v>3006</v>
      </c>
      <c r="Z2340">
        <v>42.698684</v>
      </c>
      <c r="AA2340">
        <v>2.8958718999999999</v>
      </c>
      <c r="AB2340" s="10" t="s">
        <v>2803</v>
      </c>
      <c r="AC2340" s="14"/>
      <c r="AD2340" s="14"/>
      <c r="AE2340" s="34">
        <v>0</v>
      </c>
      <c r="AF2340" s="14"/>
      <c r="AG2340" s="14"/>
      <c r="AH2340" s="14" t="s">
        <v>3020</v>
      </c>
      <c r="AI2340" s="14"/>
      <c r="AJ2340" s="14"/>
      <c r="AK2340" s="10" t="str">
        <f t="shared" ref="AK2340:AK2403" si="105">CONCATENATE("&gt;",AF2340,"_",O2340,"_",R2340,S2340,"_",X2340,"_",D2340,"_",B2340)</f>
        <v>&gt;_Holothuria_forskali_Mediterranean_4483_M0117</v>
      </c>
      <c r="AL2340" s="10" t="str">
        <f t="shared" si="104"/>
        <v>&gt;Holothuria_forskali_Mediterranean_Algeria_UF_4483</v>
      </c>
      <c r="AM2340" s="14" t="s">
        <v>2756</v>
      </c>
      <c r="AN2340" s="14"/>
      <c r="AO2340" s="14"/>
      <c r="AP2340" s="14"/>
      <c r="AQ2340" s="14"/>
      <c r="AR2340" s="14"/>
      <c r="AS2340" s="14" t="s">
        <v>3022</v>
      </c>
      <c r="AT2340" s="14"/>
      <c r="AU2340" s="14" t="s">
        <v>2758</v>
      </c>
      <c r="AV2340" s="14" t="s">
        <v>2759</v>
      </c>
      <c r="AW2340" s="14" t="s">
        <v>2759</v>
      </c>
      <c r="AX2340" s="14"/>
      <c r="AY2340" s="14"/>
      <c r="AZ2340" s="35"/>
      <c r="BA2340" s="35" t="s">
        <v>3008</v>
      </c>
    </row>
    <row r="2341" spans="1:53" ht="14.1" customHeight="1" x14ac:dyDescent="0.2">
      <c r="A2341" s="10">
        <v>5090</v>
      </c>
      <c r="B2341" s="33" t="s">
        <v>3030</v>
      </c>
      <c r="C2341" s="33"/>
      <c r="D2341" s="11">
        <v>4500</v>
      </c>
      <c r="E2341" s="10" t="s">
        <v>52</v>
      </c>
      <c r="F2341" s="10"/>
      <c r="G2341" s="11">
        <v>4500</v>
      </c>
      <c r="H2341" s="14"/>
      <c r="I2341" s="33" t="s">
        <v>53</v>
      </c>
      <c r="L2341" s="14" t="s">
        <v>2752</v>
      </c>
      <c r="M2341" s="14" t="s">
        <v>2762</v>
      </c>
      <c r="N2341" s="14" t="s">
        <v>2763</v>
      </c>
      <c r="O2341" s="14" t="s">
        <v>2811</v>
      </c>
      <c r="P2341" s="14" t="s">
        <v>2811</v>
      </c>
      <c r="Q2341" s="14" t="s">
        <v>2816</v>
      </c>
      <c r="R2341" s="14" t="s">
        <v>2817</v>
      </c>
      <c r="S2341" s="14"/>
      <c r="T2341" s="14"/>
      <c r="U2341" s="14"/>
      <c r="V2341" s="14"/>
      <c r="W2341" s="14" t="s">
        <v>220</v>
      </c>
      <c r="X2341" s="14" t="s">
        <v>220</v>
      </c>
      <c r="Y2341" s="14"/>
      <c r="Z2341">
        <v>19.996670000000002</v>
      </c>
      <c r="AA2341">
        <v>-155.24556000000001</v>
      </c>
      <c r="AB2341" s="10" t="s">
        <v>2803</v>
      </c>
      <c r="AE2341" s="34">
        <v>0</v>
      </c>
      <c r="AH2341" s="14" t="s">
        <v>2819</v>
      </c>
      <c r="AK2341" s="10" t="str">
        <f t="shared" si="105"/>
        <v>&gt;_Holothuria_hilla_Hawaii_4500_G0215</v>
      </c>
      <c r="AL2341" s="10" t="str">
        <f t="shared" si="104"/>
        <v>&gt;Holothuria_hilla_Hawaii__UF_4500</v>
      </c>
      <c r="AM2341" s="14" t="s">
        <v>2756</v>
      </c>
      <c r="AN2341" s="14"/>
      <c r="AP2341" s="14"/>
      <c r="AQ2341" s="14"/>
      <c r="AR2341" s="14"/>
      <c r="AS2341" s="14" t="s">
        <v>3031</v>
      </c>
      <c r="AT2341" s="14"/>
      <c r="AU2341" s="14" t="s">
        <v>2758</v>
      </c>
      <c r="AV2341" s="14" t="s">
        <v>2759</v>
      </c>
      <c r="AW2341" s="14" t="s">
        <v>2759</v>
      </c>
      <c r="AX2341" s="14"/>
      <c r="AY2341" s="14"/>
      <c r="AZ2341" s="35"/>
      <c r="BA2341" s="35"/>
    </row>
    <row r="2342" spans="1:53" ht="14.1" customHeight="1" x14ac:dyDescent="0.2">
      <c r="A2342" s="10">
        <v>5098</v>
      </c>
      <c r="B2342" s="33" t="s">
        <v>3034</v>
      </c>
      <c r="C2342" s="33"/>
      <c r="D2342" s="11">
        <v>4620</v>
      </c>
      <c r="E2342" s="10" t="s">
        <v>52</v>
      </c>
      <c r="F2342" s="10"/>
      <c r="G2342" s="11">
        <v>4620</v>
      </c>
      <c r="H2342" s="14"/>
      <c r="I2342" s="33" t="s">
        <v>53</v>
      </c>
      <c r="L2342" s="14" t="s">
        <v>2752</v>
      </c>
      <c r="M2342" s="14" t="s">
        <v>2762</v>
      </c>
      <c r="N2342" s="14" t="s">
        <v>2763</v>
      </c>
      <c r="O2342" s="14" t="s">
        <v>2811</v>
      </c>
      <c r="P2342" s="14" t="s">
        <v>2811</v>
      </c>
      <c r="Q2342" s="10" t="s">
        <v>2836</v>
      </c>
      <c r="R2342" s="14" t="s">
        <v>3035</v>
      </c>
      <c r="S2342" s="14"/>
      <c r="T2342" s="14"/>
      <c r="U2342" s="14"/>
      <c r="V2342" s="14"/>
      <c r="W2342" s="14" t="s">
        <v>3036</v>
      </c>
      <c r="X2342" s="14" t="s">
        <v>3036</v>
      </c>
      <c r="Y2342" s="14"/>
      <c r="Z2342">
        <v>11.140200999999999</v>
      </c>
      <c r="AA2342">
        <v>-60.799118999999997</v>
      </c>
      <c r="AB2342" s="10" t="s">
        <v>2803</v>
      </c>
      <c r="AE2342" s="34">
        <v>0</v>
      </c>
      <c r="AH2342" s="14" t="s">
        <v>3035</v>
      </c>
      <c r="AI2342" s="14"/>
      <c r="AK2342" s="10" t="str">
        <f t="shared" si="105"/>
        <v>&gt;_Holothuria_unicolor_WA_4620_G0223</v>
      </c>
      <c r="AL2342" s="10" t="str">
        <f t="shared" si="104"/>
        <v>&gt;Holothuria_unicolor_WA__UF_4620</v>
      </c>
      <c r="AM2342" s="14" t="s">
        <v>2756</v>
      </c>
      <c r="AN2342" s="14"/>
      <c r="AP2342" s="14"/>
      <c r="AQ2342" s="14"/>
      <c r="AR2342" s="14"/>
      <c r="AS2342" s="14" t="s">
        <v>3037</v>
      </c>
      <c r="AT2342" s="14"/>
      <c r="AU2342" s="14" t="s">
        <v>2758</v>
      </c>
      <c r="AV2342" s="14" t="s">
        <v>2759</v>
      </c>
      <c r="AW2342" s="14" t="s">
        <v>2759</v>
      </c>
      <c r="AX2342" s="14"/>
      <c r="AY2342" s="14"/>
      <c r="AZ2342" s="35"/>
      <c r="BA2342" s="35"/>
    </row>
    <row r="2343" spans="1:53" ht="14.1" customHeight="1" x14ac:dyDescent="0.2">
      <c r="A2343" s="10">
        <v>5233</v>
      </c>
      <c r="B2343" s="33" t="s">
        <v>3042</v>
      </c>
      <c r="C2343" s="33"/>
      <c r="D2343" s="11">
        <v>4622</v>
      </c>
      <c r="E2343" s="10" t="s">
        <v>52</v>
      </c>
      <c r="F2343" s="10"/>
      <c r="G2343" s="11">
        <v>4622</v>
      </c>
      <c r="H2343" s="14"/>
      <c r="I2343" s="33" t="s">
        <v>53</v>
      </c>
      <c r="L2343" s="14" t="s">
        <v>2752</v>
      </c>
      <c r="M2343" s="14" t="s">
        <v>2762</v>
      </c>
      <c r="N2343" s="14" t="s">
        <v>2763</v>
      </c>
      <c r="O2343" s="14" t="s">
        <v>2811</v>
      </c>
      <c r="P2343" s="14" t="s">
        <v>2811</v>
      </c>
      <c r="Q2343" s="14" t="s">
        <v>2816</v>
      </c>
      <c r="R2343" s="14" t="s">
        <v>2817</v>
      </c>
      <c r="S2343" s="14" t="s">
        <v>712</v>
      </c>
      <c r="T2343" s="14"/>
      <c r="U2343" s="14"/>
      <c r="V2343" s="14"/>
      <c r="W2343" s="14" t="s">
        <v>279</v>
      </c>
      <c r="X2343" s="14" t="s">
        <v>279</v>
      </c>
      <c r="Y2343" s="14"/>
      <c r="Z2343">
        <v>1.6164166666999999</v>
      </c>
      <c r="AA2343">
        <v>124.6946666667</v>
      </c>
      <c r="AB2343" s="10" t="s">
        <v>2803</v>
      </c>
      <c r="AE2343" s="34">
        <v>0</v>
      </c>
      <c r="AH2343" s="14" t="s">
        <v>2819</v>
      </c>
      <c r="AK2343" s="10" t="str">
        <f t="shared" si="105"/>
        <v>&gt;_Holothuria_hillacf_Indonesia_4622_J0409</v>
      </c>
      <c r="AL2343" s="10" t="str">
        <f t="shared" si="104"/>
        <v>&gt;Holothuria_hilla_Indonesia__UF_4622</v>
      </c>
      <c r="AM2343" s="14" t="s">
        <v>2756</v>
      </c>
      <c r="AN2343" s="14"/>
      <c r="AP2343" s="14"/>
      <c r="AQ2343" s="14"/>
      <c r="AR2343" s="14"/>
      <c r="AS2343" s="14" t="s">
        <v>3043</v>
      </c>
      <c r="AT2343" s="14"/>
      <c r="AU2343" s="14" t="s">
        <v>2758</v>
      </c>
      <c r="AV2343" s="14" t="s">
        <v>2759</v>
      </c>
      <c r="AW2343" s="14" t="s">
        <v>2759</v>
      </c>
      <c r="AX2343" s="14"/>
      <c r="AY2343" s="14" t="s">
        <v>3044</v>
      </c>
      <c r="AZ2343" s="35"/>
      <c r="BA2343" s="35"/>
    </row>
    <row r="2344" spans="1:53" ht="14.1" customHeight="1" x14ac:dyDescent="0.2">
      <c r="A2344" s="10">
        <v>5231</v>
      </c>
      <c r="B2344" s="33" t="s">
        <v>3045</v>
      </c>
      <c r="C2344" s="33"/>
      <c r="D2344" s="11">
        <v>4624</v>
      </c>
      <c r="E2344" s="10" t="s">
        <v>52</v>
      </c>
      <c r="F2344" s="10"/>
      <c r="G2344" s="11">
        <v>4624</v>
      </c>
      <c r="H2344" s="14"/>
      <c r="I2344" s="33" t="s">
        <v>53</v>
      </c>
      <c r="L2344" s="14" t="s">
        <v>2752</v>
      </c>
      <c r="M2344" s="14" t="s">
        <v>2762</v>
      </c>
      <c r="N2344" s="14" t="s">
        <v>2763</v>
      </c>
      <c r="O2344" s="14" t="s">
        <v>2811</v>
      </c>
      <c r="P2344" s="14" t="s">
        <v>2811</v>
      </c>
      <c r="Q2344" s="14" t="s">
        <v>2812</v>
      </c>
      <c r="R2344" s="14" t="s">
        <v>3046</v>
      </c>
      <c r="S2344" s="14"/>
      <c r="T2344" s="14"/>
      <c r="U2344" s="14"/>
      <c r="V2344" s="14"/>
      <c r="W2344" s="14" t="s">
        <v>279</v>
      </c>
      <c r="X2344" s="14" t="s">
        <v>279</v>
      </c>
      <c r="Y2344" s="14"/>
      <c r="Z2344">
        <v>-5.8897666666999999</v>
      </c>
      <c r="AA2344">
        <v>110.40368333329999</v>
      </c>
      <c r="AB2344" s="10" t="s">
        <v>2803</v>
      </c>
      <c r="AE2344" s="34">
        <v>0</v>
      </c>
      <c r="AH2344" s="14" t="s">
        <v>3047</v>
      </c>
      <c r="AI2344" s="14"/>
      <c r="AK2344" s="10" t="str">
        <f t="shared" si="105"/>
        <v>&gt;_Holothuria_fuscocinerea_Indonesia_4624_J0407</v>
      </c>
      <c r="AL2344" s="10" t="str">
        <f t="shared" si="104"/>
        <v>&gt;Holothuria_fuscocinerea_Indonesia__UF_4624</v>
      </c>
      <c r="AM2344" s="14" t="s">
        <v>2756</v>
      </c>
      <c r="AN2344" s="14"/>
      <c r="AP2344" s="14"/>
      <c r="AQ2344" s="14"/>
      <c r="AR2344" s="14"/>
      <c r="AS2344" s="14" t="s">
        <v>3048</v>
      </c>
      <c r="AT2344" s="14"/>
      <c r="AU2344" s="14" t="s">
        <v>2758</v>
      </c>
      <c r="AV2344" s="14" t="s">
        <v>2759</v>
      </c>
      <c r="AW2344" s="14" t="s">
        <v>2759</v>
      </c>
      <c r="AX2344" s="14"/>
      <c r="AY2344" s="14"/>
      <c r="AZ2344" s="35"/>
      <c r="BA2344" s="35"/>
    </row>
    <row r="2345" spans="1:53" ht="14.1" customHeight="1" x14ac:dyDescent="0.2">
      <c r="A2345" s="10">
        <v>5017</v>
      </c>
      <c r="B2345" s="33" t="s">
        <v>3049</v>
      </c>
      <c r="C2345" s="33"/>
      <c r="D2345" s="11">
        <v>4675</v>
      </c>
      <c r="E2345" s="10" t="s">
        <v>52</v>
      </c>
      <c r="F2345" s="10"/>
      <c r="G2345" s="11">
        <v>4675</v>
      </c>
      <c r="H2345" s="14"/>
      <c r="I2345" s="33" t="s">
        <v>53</v>
      </c>
      <c r="L2345" s="14" t="s">
        <v>2752</v>
      </c>
      <c r="M2345" s="14" t="s">
        <v>2762</v>
      </c>
      <c r="N2345" s="14" t="s">
        <v>2763</v>
      </c>
      <c r="O2345" s="14" t="s">
        <v>2811</v>
      </c>
      <c r="P2345" s="14" t="s">
        <v>2811</v>
      </c>
      <c r="Q2345" s="10" t="s">
        <v>2844</v>
      </c>
      <c r="R2345" s="14" t="s">
        <v>2845</v>
      </c>
      <c r="S2345" s="14"/>
      <c r="T2345" s="14"/>
      <c r="U2345" s="14"/>
      <c r="V2345" s="14"/>
      <c r="W2345" s="14" t="s">
        <v>1741</v>
      </c>
      <c r="X2345" s="14" t="s">
        <v>1741</v>
      </c>
      <c r="Y2345" s="14"/>
      <c r="Z2345">
        <v>13.5</v>
      </c>
      <c r="AA2345">
        <v>144.80000000000001</v>
      </c>
      <c r="AB2345" s="10" t="s">
        <v>2803</v>
      </c>
      <c r="AC2345" s="14"/>
      <c r="AD2345" s="14"/>
      <c r="AE2345" s="34">
        <v>0</v>
      </c>
      <c r="AF2345" s="14"/>
      <c r="AG2345" s="14"/>
      <c r="AH2345" s="14" t="s">
        <v>2845</v>
      </c>
      <c r="AI2345" s="14"/>
      <c r="AJ2345" s="14"/>
      <c r="AK2345" s="10" t="str">
        <f t="shared" si="105"/>
        <v>&gt;_Holothuria_atra_Guam_4675_G0094</v>
      </c>
      <c r="AL2345" s="10" t="str">
        <f t="shared" si="104"/>
        <v>&gt;Holothuria_atra_Guam__UF_4675</v>
      </c>
      <c r="AM2345" s="14" t="s">
        <v>2756</v>
      </c>
      <c r="AN2345" s="14"/>
      <c r="AO2345" s="14"/>
      <c r="AP2345" s="14"/>
      <c r="AQ2345" s="14"/>
      <c r="AR2345" s="14"/>
      <c r="AS2345" s="14" t="s">
        <v>3050</v>
      </c>
      <c r="AT2345" s="14"/>
      <c r="AU2345" s="14" t="s">
        <v>2758</v>
      </c>
      <c r="AV2345" s="14" t="s">
        <v>2759</v>
      </c>
      <c r="AW2345" s="14" t="s">
        <v>2759</v>
      </c>
      <c r="AX2345" s="14"/>
      <c r="AY2345" s="14"/>
      <c r="AZ2345" s="35"/>
      <c r="BA2345" s="35"/>
    </row>
    <row r="2346" spans="1:53" ht="14.1" customHeight="1" x14ac:dyDescent="0.2">
      <c r="A2346" s="10">
        <v>5028</v>
      </c>
      <c r="B2346" s="33" t="s">
        <v>3055</v>
      </c>
      <c r="C2346" s="33"/>
      <c r="D2346" s="11">
        <v>4707</v>
      </c>
      <c r="E2346" s="10" t="s">
        <v>52</v>
      </c>
      <c r="F2346" s="10"/>
      <c r="G2346" s="11">
        <v>4707</v>
      </c>
      <c r="H2346" s="14"/>
      <c r="I2346" s="33" t="s">
        <v>53</v>
      </c>
      <c r="L2346" s="14" t="s">
        <v>2752</v>
      </c>
      <c r="M2346" s="14" t="s">
        <v>2762</v>
      </c>
      <c r="N2346" s="14" t="s">
        <v>2763</v>
      </c>
      <c r="O2346" s="14" t="s">
        <v>2811</v>
      </c>
      <c r="P2346" s="14" t="s">
        <v>2811</v>
      </c>
      <c r="Q2346" s="14" t="s">
        <v>2812</v>
      </c>
      <c r="R2346" s="14" t="s">
        <v>3046</v>
      </c>
      <c r="S2346" s="14"/>
      <c r="T2346" s="14"/>
      <c r="U2346" s="14"/>
      <c r="V2346" s="14"/>
      <c r="W2346" s="14" t="s">
        <v>1741</v>
      </c>
      <c r="X2346" s="14" t="s">
        <v>1741</v>
      </c>
      <c r="Y2346" s="14"/>
      <c r="Z2346">
        <v>13.5</v>
      </c>
      <c r="AA2346">
        <v>144.80000000000001</v>
      </c>
      <c r="AB2346" s="10" t="s">
        <v>2803</v>
      </c>
      <c r="AE2346" s="34">
        <v>0</v>
      </c>
      <c r="AH2346" s="14" t="s">
        <v>3047</v>
      </c>
      <c r="AI2346" s="14"/>
      <c r="AK2346" s="10" t="str">
        <f t="shared" si="105"/>
        <v>&gt;_Holothuria_fuscocinerea_Guam_4707_G0106</v>
      </c>
      <c r="AL2346" s="10" t="str">
        <f t="shared" si="104"/>
        <v>&gt;Holothuria_fuscocinerea_Guam__UF_4707</v>
      </c>
      <c r="AM2346" s="14" t="s">
        <v>2756</v>
      </c>
      <c r="AN2346" s="14"/>
      <c r="AP2346" s="14"/>
      <c r="AQ2346" s="14"/>
      <c r="AR2346" s="14"/>
      <c r="AS2346" s="14" t="s">
        <v>3056</v>
      </c>
      <c r="AT2346" s="14"/>
      <c r="AU2346" s="14" t="s">
        <v>2758</v>
      </c>
      <c r="AV2346" s="14" t="s">
        <v>2759</v>
      </c>
      <c r="AW2346" s="14" t="s">
        <v>2759</v>
      </c>
      <c r="AX2346" s="14"/>
      <c r="AY2346" s="14"/>
      <c r="AZ2346" s="35"/>
      <c r="BA2346" s="35"/>
    </row>
    <row r="2347" spans="1:53" ht="14.1" customHeight="1" x14ac:dyDescent="0.2">
      <c r="A2347" s="10">
        <v>5018</v>
      </c>
      <c r="B2347" s="33" t="s">
        <v>3059</v>
      </c>
      <c r="C2347" s="33"/>
      <c r="D2347" s="11">
        <v>4737</v>
      </c>
      <c r="E2347" s="10" t="s">
        <v>52</v>
      </c>
      <c r="F2347" s="10"/>
      <c r="G2347" s="11">
        <v>4737</v>
      </c>
      <c r="H2347" s="14"/>
      <c r="I2347" s="33" t="s">
        <v>53</v>
      </c>
      <c r="L2347" s="14" t="s">
        <v>2752</v>
      </c>
      <c r="M2347" s="14" t="s">
        <v>2762</v>
      </c>
      <c r="N2347" s="14" t="s">
        <v>2763</v>
      </c>
      <c r="O2347" s="14" t="s">
        <v>2811</v>
      </c>
      <c r="P2347" s="14" t="s">
        <v>2811</v>
      </c>
      <c r="Q2347" s="14" t="s">
        <v>2836</v>
      </c>
      <c r="R2347" s="14" t="s">
        <v>2862</v>
      </c>
      <c r="S2347" s="14"/>
      <c r="T2347" s="14"/>
      <c r="U2347" s="14"/>
      <c r="V2347" s="14"/>
      <c r="W2347" s="14" t="s">
        <v>1741</v>
      </c>
      <c r="X2347" s="14" t="s">
        <v>1741</v>
      </c>
      <c r="Y2347" s="14"/>
      <c r="Z2347">
        <v>13.5403</v>
      </c>
      <c r="AA2347">
        <v>144.80483100000001</v>
      </c>
      <c r="AB2347" s="10" t="s">
        <v>2803</v>
      </c>
      <c r="AE2347" s="34">
        <v>0</v>
      </c>
      <c r="AH2347" s="14" t="s">
        <v>3060</v>
      </c>
      <c r="AI2347" s="14"/>
      <c r="AK2347" s="10" t="str">
        <f t="shared" si="105"/>
        <v>&gt;_Holothuria_impatiens_Guam_4737_G0095</v>
      </c>
      <c r="AL2347" s="10" t="str">
        <f t="shared" si="104"/>
        <v>&gt;Holothuria_impatiens_Guam__UF_4737</v>
      </c>
      <c r="AM2347" s="14" t="s">
        <v>2756</v>
      </c>
      <c r="AN2347" s="14"/>
      <c r="AP2347" s="14"/>
      <c r="AQ2347" s="14"/>
      <c r="AR2347" s="14"/>
      <c r="AS2347" s="14" t="s">
        <v>3061</v>
      </c>
      <c r="AT2347" s="14"/>
      <c r="AU2347" s="14" t="s">
        <v>2758</v>
      </c>
      <c r="AV2347" s="14" t="s">
        <v>2759</v>
      </c>
      <c r="AW2347" s="14" t="s">
        <v>2759</v>
      </c>
      <c r="AX2347" s="14"/>
      <c r="AY2347" s="14"/>
      <c r="AZ2347" s="35"/>
      <c r="BA2347" s="35"/>
    </row>
    <row r="2348" spans="1:53" ht="14.1" customHeight="1" x14ac:dyDescent="0.2">
      <c r="A2348" s="10">
        <v>5064</v>
      </c>
      <c r="B2348" s="33" t="s">
        <v>3062</v>
      </c>
      <c r="C2348" s="33"/>
      <c r="D2348" s="11">
        <v>4801</v>
      </c>
      <c r="E2348" s="10" t="s">
        <v>52</v>
      </c>
      <c r="F2348" s="10"/>
      <c r="G2348" s="11">
        <v>4801</v>
      </c>
      <c r="H2348" s="14"/>
      <c r="I2348" s="33" t="s">
        <v>53</v>
      </c>
      <c r="L2348" s="14" t="s">
        <v>2752</v>
      </c>
      <c r="M2348" s="14" t="s">
        <v>2762</v>
      </c>
      <c r="N2348" s="14" t="s">
        <v>2763</v>
      </c>
      <c r="O2348" s="14" t="s">
        <v>2811</v>
      </c>
      <c r="P2348" s="14" t="s">
        <v>2811</v>
      </c>
      <c r="Q2348" s="14" t="s">
        <v>2812</v>
      </c>
      <c r="R2348" s="10" t="s">
        <v>3063</v>
      </c>
      <c r="S2348" s="14"/>
      <c r="T2348" s="14"/>
      <c r="U2348" s="14"/>
      <c r="V2348" s="14"/>
      <c r="W2348" s="14" t="s">
        <v>220</v>
      </c>
      <c r="X2348" s="14" t="s">
        <v>220</v>
      </c>
      <c r="Y2348" s="14"/>
      <c r="Z2348">
        <v>19.996670000000002</v>
      </c>
      <c r="AA2348">
        <v>-155.24556000000001</v>
      </c>
      <c r="AB2348" s="10" t="s">
        <v>2803</v>
      </c>
      <c r="AE2348" s="34">
        <v>0</v>
      </c>
      <c r="AH2348" s="10" t="s">
        <v>3063</v>
      </c>
      <c r="AI2348" s="14"/>
      <c r="AK2348" s="10" t="str">
        <f t="shared" si="105"/>
        <v>&gt;_Holothuria_sp_14_Hawaii_4801_G0185</v>
      </c>
      <c r="AL2348" s="10" t="str">
        <f t="shared" si="104"/>
        <v>&gt;Holothuria_sp_14_Hawaii__UF_4801</v>
      </c>
      <c r="AM2348" s="14" t="s">
        <v>2756</v>
      </c>
      <c r="AN2348" s="14"/>
      <c r="AP2348" s="14"/>
      <c r="AQ2348" s="14"/>
      <c r="AR2348" s="14"/>
      <c r="AS2348" s="14" t="s">
        <v>3064</v>
      </c>
      <c r="AT2348" s="14"/>
      <c r="AU2348" s="14" t="s">
        <v>2758</v>
      </c>
      <c r="AV2348" s="14" t="s">
        <v>2759</v>
      </c>
      <c r="AW2348" s="14" t="s">
        <v>2759</v>
      </c>
      <c r="AX2348" s="14"/>
      <c r="AY2348" s="14"/>
      <c r="AZ2348" s="35"/>
      <c r="BA2348" s="35"/>
    </row>
    <row r="2349" spans="1:53" ht="14.1" customHeight="1" x14ac:dyDescent="0.2">
      <c r="A2349" s="10">
        <v>5063</v>
      </c>
      <c r="B2349" s="33" t="s">
        <v>3065</v>
      </c>
      <c r="C2349" s="33"/>
      <c r="D2349" s="11">
        <v>4806</v>
      </c>
      <c r="E2349" s="10" t="s">
        <v>52</v>
      </c>
      <c r="F2349" s="10"/>
      <c r="G2349" s="11">
        <v>4806</v>
      </c>
      <c r="H2349" s="14"/>
      <c r="I2349" s="33" t="s">
        <v>53</v>
      </c>
      <c r="L2349" s="14" t="s">
        <v>2752</v>
      </c>
      <c r="M2349" s="14" t="s">
        <v>2762</v>
      </c>
      <c r="N2349" s="14" t="s">
        <v>2763</v>
      </c>
      <c r="O2349" s="14" t="s">
        <v>2811</v>
      </c>
      <c r="P2349" s="14" t="s">
        <v>2811</v>
      </c>
      <c r="Q2349" s="10" t="s">
        <v>2840</v>
      </c>
      <c r="R2349" s="14" t="s">
        <v>2841</v>
      </c>
      <c r="S2349" s="14"/>
      <c r="T2349" s="14"/>
      <c r="U2349" s="14"/>
      <c r="V2349" s="14"/>
      <c r="W2349" s="14" t="s">
        <v>220</v>
      </c>
      <c r="X2349" s="14" t="s">
        <v>220</v>
      </c>
      <c r="Y2349" s="14"/>
      <c r="Z2349">
        <v>21.2971333333</v>
      </c>
      <c r="AA2349">
        <v>-157.929</v>
      </c>
      <c r="AB2349" s="10" t="s">
        <v>2803</v>
      </c>
      <c r="AC2349" s="37"/>
      <c r="AD2349" s="37"/>
      <c r="AE2349" s="34">
        <v>0</v>
      </c>
      <c r="AF2349" s="37"/>
      <c r="AG2349" s="37"/>
      <c r="AH2349" s="14" t="s">
        <v>2841</v>
      </c>
      <c r="AI2349" s="14"/>
      <c r="AJ2349" s="37"/>
      <c r="AK2349" s="10" t="str">
        <f t="shared" si="105"/>
        <v>&gt;_Holothuria_verrucosa_Hawaii_4806_G0184</v>
      </c>
      <c r="AL2349" s="10" t="str">
        <f t="shared" si="104"/>
        <v>&gt;Holothuria_verrucosa_Hawaii__UF_4806</v>
      </c>
      <c r="AM2349" s="14" t="s">
        <v>2756</v>
      </c>
      <c r="AN2349" s="14"/>
      <c r="AO2349" s="37"/>
      <c r="AP2349" s="14"/>
      <c r="AQ2349" s="14"/>
      <c r="AR2349" s="14"/>
      <c r="AS2349" s="14" t="s">
        <v>3066</v>
      </c>
      <c r="AT2349" s="14"/>
      <c r="AU2349" s="14" t="s">
        <v>2758</v>
      </c>
      <c r="AV2349" s="14" t="s">
        <v>2759</v>
      </c>
      <c r="AW2349" s="14" t="s">
        <v>2759</v>
      </c>
      <c r="AX2349" s="14"/>
      <c r="AY2349" s="14"/>
      <c r="AZ2349" s="35"/>
      <c r="BA2349" s="35"/>
    </row>
    <row r="2350" spans="1:53" ht="14.1" customHeight="1" x14ac:dyDescent="0.2">
      <c r="A2350" s="10">
        <v>5553</v>
      </c>
      <c r="B2350" s="33" t="s">
        <v>3067</v>
      </c>
      <c r="C2350" s="33"/>
      <c r="D2350" s="11">
        <v>4811</v>
      </c>
      <c r="E2350" s="10" t="s">
        <v>52</v>
      </c>
      <c r="F2350" s="10"/>
      <c r="G2350" s="11">
        <v>4811</v>
      </c>
      <c r="H2350" s="14"/>
      <c r="I2350" s="33" t="s">
        <v>53</v>
      </c>
      <c r="L2350" s="14" t="s">
        <v>2752</v>
      </c>
      <c r="M2350" s="14" t="s">
        <v>2762</v>
      </c>
      <c r="N2350" s="14" t="s">
        <v>2763</v>
      </c>
      <c r="O2350" s="14" t="s">
        <v>2811</v>
      </c>
      <c r="P2350" s="14" t="s">
        <v>2811</v>
      </c>
      <c r="Q2350" s="14" t="s">
        <v>2816</v>
      </c>
      <c r="R2350" s="14" t="s">
        <v>2817</v>
      </c>
      <c r="S2350" s="14"/>
      <c r="T2350" s="14"/>
      <c r="U2350" s="14"/>
      <c r="V2350" s="14"/>
      <c r="W2350" s="14" t="s">
        <v>220</v>
      </c>
      <c r="X2350" s="14" t="s">
        <v>220</v>
      </c>
      <c r="Y2350" s="14"/>
      <c r="Z2350">
        <v>19.996670000000002</v>
      </c>
      <c r="AA2350">
        <v>-155.24556000000001</v>
      </c>
      <c r="AB2350" s="10" t="s">
        <v>2803</v>
      </c>
      <c r="AE2350" s="34">
        <v>0</v>
      </c>
      <c r="AH2350" s="14" t="s">
        <v>2819</v>
      </c>
      <c r="AK2350" s="10" t="str">
        <f t="shared" si="105"/>
        <v>&gt;_Holothuria_hilla_Hawaii_4811_N0151</v>
      </c>
      <c r="AL2350" s="10" t="str">
        <f t="shared" si="104"/>
        <v>&gt;Holothuria_hilla_Hawaii__UF_4811</v>
      </c>
      <c r="AM2350" s="14" t="s">
        <v>2756</v>
      </c>
      <c r="AN2350" s="14"/>
      <c r="AP2350" s="14"/>
      <c r="AQ2350" s="14"/>
      <c r="AR2350" s="14"/>
      <c r="AS2350" s="14" t="s">
        <v>3068</v>
      </c>
      <c r="AT2350" s="14"/>
      <c r="AU2350" s="14" t="s">
        <v>2758</v>
      </c>
      <c r="AV2350" s="14" t="s">
        <v>2759</v>
      </c>
      <c r="AW2350" s="14" t="s">
        <v>2759</v>
      </c>
      <c r="AX2350" s="14"/>
      <c r="AY2350" s="14"/>
      <c r="AZ2350" s="35"/>
      <c r="BA2350" s="35"/>
    </row>
    <row r="2351" spans="1:53" ht="14.1" customHeight="1" x14ac:dyDescent="0.2">
      <c r="A2351" s="10">
        <v>5066</v>
      </c>
      <c r="B2351" s="33" t="s">
        <v>3075</v>
      </c>
      <c r="C2351" s="33"/>
      <c r="D2351" s="11">
        <v>4828</v>
      </c>
      <c r="E2351" s="10" t="s">
        <v>52</v>
      </c>
      <c r="F2351" s="10"/>
      <c r="G2351" s="11">
        <v>4828</v>
      </c>
      <c r="H2351" s="14"/>
      <c r="I2351" s="33" t="s">
        <v>53</v>
      </c>
      <c r="L2351" s="14" t="s">
        <v>2752</v>
      </c>
      <c r="M2351" s="14" t="s">
        <v>2762</v>
      </c>
      <c r="N2351" s="14" t="s">
        <v>2763</v>
      </c>
      <c r="O2351" s="14" t="s">
        <v>2811</v>
      </c>
      <c r="P2351" s="14" t="s">
        <v>2811</v>
      </c>
      <c r="Q2351" s="10" t="s">
        <v>2840</v>
      </c>
      <c r="R2351" s="14" t="s">
        <v>1913</v>
      </c>
      <c r="S2351" s="14"/>
      <c r="T2351" s="14"/>
      <c r="U2351" s="14"/>
      <c r="V2351" s="14"/>
      <c r="W2351" s="14" t="s">
        <v>220</v>
      </c>
      <c r="X2351" s="14" t="s">
        <v>220</v>
      </c>
      <c r="Y2351" s="14"/>
      <c r="Z2351">
        <v>21.435283333299999</v>
      </c>
      <c r="AA2351">
        <v>-157.78878333329999</v>
      </c>
      <c r="AB2351" s="10" t="s">
        <v>2803</v>
      </c>
      <c r="AE2351" s="34">
        <v>0</v>
      </c>
      <c r="AH2351" s="14" t="s">
        <v>2980</v>
      </c>
      <c r="AI2351" s="14"/>
      <c r="AK2351" s="10" t="str">
        <f t="shared" si="105"/>
        <v>&gt;_Holothuria_lineata_Hawaii_4828_G0187</v>
      </c>
      <c r="AL2351" s="10" t="str">
        <f t="shared" si="104"/>
        <v>&gt;Holothuria_lineata_Hawaii__UF_4828</v>
      </c>
      <c r="AM2351" s="14" t="s">
        <v>2756</v>
      </c>
      <c r="AN2351" s="14"/>
      <c r="AP2351" s="14"/>
      <c r="AQ2351" s="14"/>
      <c r="AR2351" s="14"/>
      <c r="AS2351" s="14" t="s">
        <v>2981</v>
      </c>
      <c r="AT2351" s="14"/>
      <c r="AU2351" s="14" t="s">
        <v>2758</v>
      </c>
      <c r="AV2351" s="14" t="s">
        <v>2759</v>
      </c>
      <c r="AW2351" s="14" t="s">
        <v>2759</v>
      </c>
      <c r="AX2351" s="14"/>
      <c r="AY2351" s="14"/>
      <c r="AZ2351" s="35"/>
      <c r="BA2351" s="35"/>
    </row>
    <row r="2352" spans="1:53" ht="14.1" customHeight="1" x14ac:dyDescent="0.2">
      <c r="A2352" s="10">
        <v>5061</v>
      </c>
      <c r="B2352" s="33" t="s">
        <v>3076</v>
      </c>
      <c r="C2352" s="33"/>
      <c r="D2352" s="11">
        <v>4836</v>
      </c>
      <c r="E2352" s="10" t="s">
        <v>52</v>
      </c>
      <c r="F2352" s="10"/>
      <c r="G2352" s="11">
        <v>4836</v>
      </c>
      <c r="H2352" s="14"/>
      <c r="I2352" s="33" t="s">
        <v>53</v>
      </c>
      <c r="L2352" s="14" t="s">
        <v>2752</v>
      </c>
      <c r="M2352" s="14" t="s">
        <v>2762</v>
      </c>
      <c r="N2352" s="14" t="s">
        <v>2763</v>
      </c>
      <c r="O2352" s="14" t="s">
        <v>2811</v>
      </c>
      <c r="P2352" s="14" t="s">
        <v>2811</v>
      </c>
      <c r="Q2352" s="10" t="s">
        <v>2879</v>
      </c>
      <c r="R2352" s="14" t="s">
        <v>3077</v>
      </c>
      <c r="S2352" s="14"/>
      <c r="T2352" s="14"/>
      <c r="U2352" s="14"/>
      <c r="V2352" s="14"/>
      <c r="W2352" s="14" t="s">
        <v>220</v>
      </c>
      <c r="X2352" s="14" t="s">
        <v>220</v>
      </c>
      <c r="Y2352" s="14"/>
      <c r="Z2352">
        <v>19.996670000000002</v>
      </c>
      <c r="AA2352">
        <v>-155.24556000000001</v>
      </c>
      <c r="AB2352" s="10" t="s">
        <v>2803</v>
      </c>
      <c r="AC2352" s="14"/>
      <c r="AD2352" s="14"/>
      <c r="AE2352" s="34">
        <v>0</v>
      </c>
      <c r="AF2352" s="14"/>
      <c r="AG2352" s="14"/>
      <c r="AH2352" s="14" t="s">
        <v>3077</v>
      </c>
      <c r="AI2352" s="14"/>
      <c r="AJ2352" s="14"/>
      <c r="AK2352" s="10" t="str">
        <f t="shared" si="105"/>
        <v>&gt;_Holothuria_whitmaei_Hawaii_4836_G0182</v>
      </c>
      <c r="AL2352" s="10" t="str">
        <f t="shared" si="104"/>
        <v>&gt;Holothuria_whitmaei_Hawaii__UF_4836</v>
      </c>
      <c r="AM2352" s="14" t="s">
        <v>2756</v>
      </c>
      <c r="AN2352" s="14"/>
      <c r="AO2352" s="14"/>
      <c r="AP2352" s="14"/>
      <c r="AQ2352" s="14"/>
      <c r="AR2352" s="14"/>
      <c r="AS2352" s="14" t="s">
        <v>3078</v>
      </c>
      <c r="AT2352" s="14"/>
      <c r="AU2352" s="14" t="s">
        <v>2758</v>
      </c>
      <c r="AV2352" s="14" t="s">
        <v>2759</v>
      </c>
      <c r="AW2352" s="14" t="s">
        <v>2759</v>
      </c>
      <c r="AX2352" s="14"/>
      <c r="AY2352" s="14"/>
      <c r="AZ2352" s="35"/>
      <c r="BA2352" s="35"/>
    </row>
    <row r="2353" spans="1:53" ht="14.1" customHeight="1" x14ac:dyDescent="0.2">
      <c r="A2353" s="10">
        <v>5387</v>
      </c>
      <c r="B2353" s="33" t="s">
        <v>3105</v>
      </c>
      <c r="C2353" s="33"/>
      <c r="D2353" s="11">
        <v>4961</v>
      </c>
      <c r="E2353" s="10" t="s">
        <v>52</v>
      </c>
      <c r="F2353" s="10"/>
      <c r="G2353" s="11">
        <v>4961</v>
      </c>
      <c r="H2353" s="14"/>
      <c r="I2353" s="33" t="s">
        <v>53</v>
      </c>
      <c r="L2353" s="14" t="s">
        <v>2752</v>
      </c>
      <c r="M2353" s="14" t="s">
        <v>2762</v>
      </c>
      <c r="N2353" s="14" t="s">
        <v>2763</v>
      </c>
      <c r="O2353" s="14" t="s">
        <v>2811</v>
      </c>
      <c r="P2353" s="14" t="s">
        <v>2811</v>
      </c>
      <c r="Q2353" s="14" t="s">
        <v>2811</v>
      </c>
      <c r="R2353" s="14" t="s">
        <v>3000</v>
      </c>
      <c r="S2353" s="14"/>
      <c r="T2353" s="14"/>
      <c r="U2353" s="14"/>
      <c r="V2353" s="14"/>
      <c r="W2353" s="14" t="s">
        <v>3001</v>
      </c>
      <c r="X2353" s="14" t="s">
        <v>3001</v>
      </c>
      <c r="Y2353" s="14" t="s">
        <v>3006</v>
      </c>
      <c r="Z2353">
        <v>36.75909</v>
      </c>
      <c r="AA2353">
        <v>2.8420939999999999</v>
      </c>
      <c r="AB2353" s="10" t="s">
        <v>2803</v>
      </c>
      <c r="AC2353" s="14"/>
      <c r="AD2353" s="14"/>
      <c r="AE2353" s="34">
        <v>0</v>
      </c>
      <c r="AF2353" s="14"/>
      <c r="AG2353" s="14"/>
      <c r="AH2353" s="14" t="s">
        <v>3003</v>
      </c>
      <c r="AI2353" s="14"/>
      <c r="AJ2353" s="14"/>
      <c r="AK2353" s="10" t="str">
        <f t="shared" si="105"/>
        <v>&gt;_Holothuria_tubulosa_Mediterranean_4961_M0110</v>
      </c>
      <c r="AL2353" s="10" t="str">
        <f t="shared" si="104"/>
        <v>&gt;Holothuria_tubulosa_Mediterranean_Algeria_UF_4961</v>
      </c>
      <c r="AM2353" s="14" t="s">
        <v>2756</v>
      </c>
      <c r="AN2353" s="14"/>
      <c r="AO2353" s="14"/>
      <c r="AP2353" s="14"/>
      <c r="AQ2353" s="14"/>
      <c r="AR2353" s="14"/>
      <c r="AS2353" s="14" t="s">
        <v>3104</v>
      </c>
      <c r="AT2353" s="14"/>
      <c r="AU2353" s="14" t="s">
        <v>2758</v>
      </c>
      <c r="AV2353" s="14" t="s">
        <v>2759</v>
      </c>
      <c r="AW2353" s="14" t="s">
        <v>2759</v>
      </c>
      <c r="AX2353" s="14"/>
      <c r="AY2353" s="14"/>
      <c r="AZ2353" s="35"/>
      <c r="BA2353" s="35" t="s">
        <v>3106</v>
      </c>
    </row>
    <row r="2354" spans="1:53" ht="14.1" customHeight="1" x14ac:dyDescent="0.2">
      <c r="A2354" s="10">
        <v>5348</v>
      </c>
      <c r="B2354" s="33" t="s">
        <v>3114</v>
      </c>
      <c r="C2354" s="33"/>
      <c r="D2354" s="11">
        <v>4962</v>
      </c>
      <c r="E2354" s="10" t="s">
        <v>52</v>
      </c>
      <c r="F2354" s="10"/>
      <c r="G2354" s="11">
        <v>4962</v>
      </c>
      <c r="H2354" s="14"/>
      <c r="I2354" s="33" t="s">
        <v>53</v>
      </c>
      <c r="L2354" s="14" t="s">
        <v>2752</v>
      </c>
      <c r="M2354" s="14" t="s">
        <v>2762</v>
      </c>
      <c r="N2354" s="14" t="s">
        <v>2763</v>
      </c>
      <c r="O2354" s="14" t="s">
        <v>2811</v>
      </c>
      <c r="P2354" s="14" t="s">
        <v>2811</v>
      </c>
      <c r="Q2354" s="14" t="s">
        <v>3010</v>
      </c>
      <c r="R2354" s="14" t="s">
        <v>3011</v>
      </c>
      <c r="S2354" s="14"/>
      <c r="T2354" s="14"/>
      <c r="U2354" s="14"/>
      <c r="V2354" s="14"/>
      <c r="W2354" s="14" t="s">
        <v>3001</v>
      </c>
      <c r="X2354" s="14" t="s">
        <v>3001</v>
      </c>
      <c r="Y2354" s="14" t="s">
        <v>3006</v>
      </c>
      <c r="Z2354">
        <v>36.75909</v>
      </c>
      <c r="AA2354">
        <v>2.8420939999999999</v>
      </c>
      <c r="AB2354" s="10" t="s">
        <v>2803</v>
      </c>
      <c r="AE2354" s="34">
        <v>0</v>
      </c>
      <c r="AH2354" s="14" t="s">
        <v>3011</v>
      </c>
      <c r="AI2354" s="14"/>
      <c r="AK2354" s="10" t="str">
        <f t="shared" si="105"/>
        <v>&gt;_Holothuria_polii_Mediterranean_4962_M0059</v>
      </c>
      <c r="AL2354" s="10" t="str">
        <f t="shared" si="104"/>
        <v>&gt;Holothuria_polii_Mediterranean_Algeria_UF_4962</v>
      </c>
      <c r="AM2354" s="14" t="s">
        <v>2756</v>
      </c>
      <c r="AN2354" s="14"/>
      <c r="AP2354" s="14"/>
      <c r="AQ2354" s="14"/>
      <c r="AR2354" s="14"/>
      <c r="AS2354" s="14" t="s">
        <v>3115</v>
      </c>
      <c r="AT2354" s="14"/>
      <c r="AU2354" s="14" t="s">
        <v>2758</v>
      </c>
      <c r="AV2354" s="14" t="s">
        <v>2759</v>
      </c>
      <c r="AW2354" s="14" t="s">
        <v>2759</v>
      </c>
      <c r="AX2354" s="14"/>
      <c r="AY2354" s="14" t="s">
        <v>3014</v>
      </c>
      <c r="AZ2354" s="35"/>
      <c r="BA2354" s="35" t="s">
        <v>3083</v>
      </c>
    </row>
    <row r="2355" spans="1:53" ht="14.1" customHeight="1" x14ac:dyDescent="0.2">
      <c r="A2355" s="10">
        <v>5341</v>
      </c>
      <c r="B2355" s="33" t="s">
        <v>3127</v>
      </c>
      <c r="C2355" s="33"/>
      <c r="D2355" s="11">
        <v>4963</v>
      </c>
      <c r="E2355" s="10" t="s">
        <v>52</v>
      </c>
      <c r="F2355" s="10"/>
      <c r="G2355" s="11">
        <v>4963</v>
      </c>
      <c r="H2355" s="1" t="s">
        <v>383</v>
      </c>
      <c r="I2355" s="33" t="s">
        <v>53</v>
      </c>
      <c r="L2355" s="14" t="s">
        <v>2752</v>
      </c>
      <c r="M2355" s="14" t="s">
        <v>2762</v>
      </c>
      <c r="N2355" s="14" t="s">
        <v>2763</v>
      </c>
      <c r="O2355" s="14" t="s">
        <v>2811</v>
      </c>
      <c r="P2355" s="14" t="s">
        <v>2811</v>
      </c>
      <c r="Q2355" s="14" t="s">
        <v>3010</v>
      </c>
      <c r="R2355" s="14" t="s">
        <v>3011</v>
      </c>
      <c r="S2355" s="14"/>
      <c r="T2355" s="14"/>
      <c r="U2355" s="14"/>
      <c r="V2355" s="14"/>
      <c r="W2355" s="14" t="s">
        <v>3001</v>
      </c>
      <c r="X2355" s="14" t="s">
        <v>3001</v>
      </c>
      <c r="Y2355" s="14" t="s">
        <v>3006</v>
      </c>
      <c r="Z2355">
        <v>36.75909</v>
      </c>
      <c r="AA2355">
        <v>2.8420939999999999</v>
      </c>
      <c r="AB2355" s="10" t="s">
        <v>2803</v>
      </c>
      <c r="AE2355" s="34">
        <v>0</v>
      </c>
      <c r="AH2355" s="14" t="s">
        <v>3011</v>
      </c>
      <c r="AI2355" s="14"/>
      <c r="AK2355" s="10" t="str">
        <f t="shared" si="105"/>
        <v>&gt;_Holothuria_polii_Mediterranean_4963_M0049</v>
      </c>
      <c r="AL2355" s="10" t="str">
        <f t="shared" si="104"/>
        <v>&gt;Holothuria_polii_Mediterranean_Algeria_UF_4963</v>
      </c>
      <c r="AM2355" s="14" t="s">
        <v>2756</v>
      </c>
      <c r="AN2355" s="14"/>
      <c r="AP2355" s="14"/>
      <c r="AQ2355" s="14"/>
      <c r="AR2355" s="14"/>
      <c r="AS2355" s="14" t="s">
        <v>3128</v>
      </c>
      <c r="AT2355" s="14"/>
      <c r="AU2355" s="14" t="s">
        <v>3017</v>
      </c>
      <c r="AV2355" s="14" t="s">
        <v>2759</v>
      </c>
      <c r="AW2355" s="14" t="s">
        <v>2759</v>
      </c>
      <c r="AX2355" s="14"/>
      <c r="AY2355" s="14"/>
      <c r="AZ2355" s="35"/>
      <c r="BA2355" s="35" t="s">
        <v>3083</v>
      </c>
    </row>
    <row r="2356" spans="1:53" ht="14.1" customHeight="1" x14ac:dyDescent="0.2">
      <c r="A2356" s="10">
        <v>5384</v>
      </c>
      <c r="B2356" s="33" t="s">
        <v>3142</v>
      </c>
      <c r="C2356" s="33"/>
      <c r="D2356" s="11">
        <v>4964</v>
      </c>
      <c r="E2356" s="10" t="s">
        <v>52</v>
      </c>
      <c r="F2356" s="10"/>
      <c r="G2356" s="11">
        <v>4964</v>
      </c>
      <c r="H2356" s="1" t="s">
        <v>383</v>
      </c>
      <c r="I2356" s="33" t="s">
        <v>53</v>
      </c>
      <c r="L2356" s="14" t="s">
        <v>2752</v>
      </c>
      <c r="M2356" s="14" t="s">
        <v>2762</v>
      </c>
      <c r="N2356" s="14" t="s">
        <v>2763</v>
      </c>
      <c r="O2356" s="14" t="s">
        <v>2811</v>
      </c>
      <c r="P2356" s="14" t="s">
        <v>2811</v>
      </c>
      <c r="Q2356" s="14" t="s">
        <v>2933</v>
      </c>
      <c r="R2356" s="14" t="s">
        <v>3081</v>
      </c>
      <c r="S2356" s="14"/>
      <c r="T2356" s="14"/>
      <c r="U2356" s="14"/>
      <c r="V2356" s="14"/>
      <c r="W2356" s="14" t="s">
        <v>3001</v>
      </c>
      <c r="X2356" s="14" t="s">
        <v>3001</v>
      </c>
      <c r="Y2356" s="14" t="s">
        <v>3006</v>
      </c>
      <c r="Z2356">
        <v>36.75909</v>
      </c>
      <c r="AA2356">
        <v>2.8420939999999999</v>
      </c>
      <c r="AB2356" s="10" t="s">
        <v>2803</v>
      </c>
      <c r="AE2356" s="34">
        <v>0</v>
      </c>
      <c r="AH2356" s="14" t="s">
        <v>3081</v>
      </c>
      <c r="AI2356" s="14"/>
      <c r="AK2356" s="10" t="str">
        <f t="shared" si="105"/>
        <v>&gt;_Holothuria_sanctori_Mediterranean_4964_M0107</v>
      </c>
      <c r="AL2356" s="10" t="str">
        <f t="shared" si="104"/>
        <v>&gt;Holothuria_sanctori_Mediterranean_Algeria_UF_4964</v>
      </c>
      <c r="AM2356" s="14" t="s">
        <v>2756</v>
      </c>
      <c r="AN2356" s="14"/>
      <c r="AP2356" s="14"/>
      <c r="AQ2356" s="14"/>
      <c r="AR2356" s="14"/>
      <c r="AS2356" s="14" t="s">
        <v>3143</v>
      </c>
      <c r="AT2356" s="14"/>
      <c r="AU2356" s="14" t="s">
        <v>3013</v>
      </c>
      <c r="AV2356" s="14" t="s">
        <v>2759</v>
      </c>
      <c r="AW2356" s="14" t="s">
        <v>2759</v>
      </c>
      <c r="AX2356" s="14"/>
      <c r="AY2356" s="14"/>
      <c r="AZ2356" s="35"/>
      <c r="BA2356" s="35" t="s">
        <v>3097</v>
      </c>
    </row>
    <row r="2357" spans="1:53" ht="14.1" customHeight="1" x14ac:dyDescent="0.2">
      <c r="A2357" s="10">
        <v>5313</v>
      </c>
      <c r="B2357" s="33" t="s">
        <v>3153</v>
      </c>
      <c r="C2357" s="33"/>
      <c r="D2357" s="11">
        <v>4966</v>
      </c>
      <c r="E2357" s="10" t="s">
        <v>52</v>
      </c>
      <c r="F2357" s="10"/>
      <c r="G2357" s="11">
        <v>4966</v>
      </c>
      <c r="H2357" s="1" t="s">
        <v>383</v>
      </c>
      <c r="I2357" s="33" t="s">
        <v>53</v>
      </c>
      <c r="L2357" s="14" t="s">
        <v>2752</v>
      </c>
      <c r="M2357" s="14" t="s">
        <v>2762</v>
      </c>
      <c r="N2357" s="14" t="s">
        <v>2763</v>
      </c>
      <c r="O2357" s="14" t="s">
        <v>2811</v>
      </c>
      <c r="P2357" s="14" t="s">
        <v>2811</v>
      </c>
      <c r="Q2357" s="14" t="s">
        <v>3010</v>
      </c>
      <c r="R2357" s="14" t="s">
        <v>3011</v>
      </c>
      <c r="S2357" s="14"/>
      <c r="T2357" s="14"/>
      <c r="U2357" s="14"/>
      <c r="V2357" s="14"/>
      <c r="W2357" s="14" t="s">
        <v>3001</v>
      </c>
      <c r="X2357" s="14" t="s">
        <v>3001</v>
      </c>
      <c r="Y2357" s="14" t="s">
        <v>3006</v>
      </c>
      <c r="Z2357">
        <v>36.75909</v>
      </c>
      <c r="AA2357">
        <v>2.8420939999999999</v>
      </c>
      <c r="AB2357" s="10" t="s">
        <v>2803</v>
      </c>
      <c r="AE2357" s="34">
        <v>0</v>
      </c>
      <c r="AH2357" s="14" t="s">
        <v>3011</v>
      </c>
      <c r="AI2357" s="14"/>
      <c r="AK2357" s="10" t="str">
        <f t="shared" si="105"/>
        <v>&gt;_Holothuria_polii_Mediterranean_4966_M0011</v>
      </c>
      <c r="AL2357" s="10" t="str">
        <f t="shared" si="104"/>
        <v>&gt;Holothuria_polii_Mediterranean_Algeria_UF_4966</v>
      </c>
      <c r="AM2357" s="14" t="s">
        <v>2756</v>
      </c>
      <c r="AN2357" s="14"/>
      <c r="AP2357" s="14"/>
      <c r="AQ2357" s="14"/>
      <c r="AR2357" s="14"/>
      <c r="AS2357" s="14" t="s">
        <v>3154</v>
      </c>
      <c r="AT2357" s="14"/>
      <c r="AU2357" s="14" t="s">
        <v>3013</v>
      </c>
      <c r="AV2357" s="14" t="s">
        <v>2759</v>
      </c>
      <c r="AW2357" s="14" t="s">
        <v>2759</v>
      </c>
      <c r="AX2357" s="14"/>
      <c r="AY2357" s="14"/>
      <c r="AZ2357" s="35"/>
      <c r="BA2357" s="35" t="s">
        <v>3083</v>
      </c>
    </row>
    <row r="2358" spans="1:53" ht="14.1" customHeight="1" x14ac:dyDescent="0.2">
      <c r="A2358" s="10">
        <v>5325</v>
      </c>
      <c r="B2358" s="33" t="s">
        <v>3155</v>
      </c>
      <c r="C2358" s="33"/>
      <c r="D2358" s="11">
        <v>4967</v>
      </c>
      <c r="E2358" s="10" t="s">
        <v>52</v>
      </c>
      <c r="F2358" s="10"/>
      <c r="G2358" s="11">
        <v>4967</v>
      </c>
      <c r="H2358" s="1" t="s">
        <v>383</v>
      </c>
      <c r="I2358" s="33" t="s">
        <v>53</v>
      </c>
      <c r="L2358" s="14" t="s">
        <v>2752</v>
      </c>
      <c r="M2358" s="14" t="s">
        <v>2762</v>
      </c>
      <c r="N2358" s="14" t="s">
        <v>2763</v>
      </c>
      <c r="O2358" s="14" t="s">
        <v>2811</v>
      </c>
      <c r="P2358" s="14" t="s">
        <v>2811</v>
      </c>
      <c r="Q2358" s="14" t="s">
        <v>2933</v>
      </c>
      <c r="R2358" s="14" t="s">
        <v>3081</v>
      </c>
      <c r="S2358" s="14"/>
      <c r="T2358" s="14"/>
      <c r="U2358" s="14"/>
      <c r="V2358" s="14"/>
      <c r="W2358" s="14" t="s">
        <v>3001</v>
      </c>
      <c r="X2358" s="14" t="s">
        <v>3001</v>
      </c>
      <c r="Y2358" s="14" t="s">
        <v>3006</v>
      </c>
      <c r="Z2358">
        <v>36.75909</v>
      </c>
      <c r="AA2358">
        <v>2.8420939999999999</v>
      </c>
      <c r="AB2358" s="10" t="s">
        <v>2803</v>
      </c>
      <c r="AC2358" s="14"/>
      <c r="AD2358" s="14"/>
      <c r="AE2358" s="34">
        <v>0</v>
      </c>
      <c r="AF2358" s="14"/>
      <c r="AG2358" s="14"/>
      <c r="AH2358" s="14" t="s">
        <v>3081</v>
      </c>
      <c r="AI2358" s="14"/>
      <c r="AJ2358" s="14"/>
      <c r="AK2358" s="10" t="str">
        <f t="shared" si="105"/>
        <v>&gt;_Holothuria_sanctori_Mediterranean_4967_M0026</v>
      </c>
      <c r="AL2358" s="10" t="str">
        <f t="shared" si="104"/>
        <v>&gt;Holothuria_sanctori_Mediterranean_Algeria_UF_4967</v>
      </c>
      <c r="AM2358" s="14" t="s">
        <v>2756</v>
      </c>
      <c r="AN2358" s="14"/>
      <c r="AO2358" s="14"/>
      <c r="AP2358" s="14"/>
      <c r="AQ2358" s="14"/>
      <c r="AR2358" s="14"/>
      <c r="AS2358" s="14" t="s">
        <v>3086</v>
      </c>
      <c r="AT2358" s="14"/>
      <c r="AU2358" s="14" t="s">
        <v>3013</v>
      </c>
      <c r="AV2358" s="14" t="s">
        <v>2759</v>
      </c>
      <c r="AW2358" s="14" t="s">
        <v>2759</v>
      </c>
      <c r="AX2358" s="14"/>
      <c r="AY2358" s="14"/>
      <c r="AZ2358" s="35"/>
      <c r="BA2358" s="35" t="s">
        <v>3083</v>
      </c>
    </row>
    <row r="2359" spans="1:53" ht="14.1" customHeight="1" x14ac:dyDescent="0.2">
      <c r="A2359" s="10">
        <v>5314</v>
      </c>
      <c r="B2359" s="33" t="s">
        <v>3160</v>
      </c>
      <c r="C2359" s="33"/>
      <c r="D2359" s="11">
        <v>4968</v>
      </c>
      <c r="E2359" s="10" t="s">
        <v>52</v>
      </c>
      <c r="F2359" s="10"/>
      <c r="G2359" s="11">
        <v>4968</v>
      </c>
      <c r="H2359" s="1" t="s">
        <v>383</v>
      </c>
      <c r="I2359" s="33" t="s">
        <v>53</v>
      </c>
      <c r="L2359" s="14" t="s">
        <v>2752</v>
      </c>
      <c r="M2359" s="14" t="s">
        <v>2762</v>
      </c>
      <c r="N2359" s="14" t="s">
        <v>2763</v>
      </c>
      <c r="O2359" s="14" t="s">
        <v>2811</v>
      </c>
      <c r="P2359" s="14" t="s">
        <v>2811</v>
      </c>
      <c r="Q2359" s="14" t="s">
        <v>2933</v>
      </c>
      <c r="R2359" s="14" t="s">
        <v>3081</v>
      </c>
      <c r="S2359" s="14"/>
      <c r="T2359" s="14"/>
      <c r="U2359" s="14"/>
      <c r="V2359" s="14"/>
      <c r="W2359" s="14" t="s">
        <v>3001</v>
      </c>
      <c r="X2359" s="14" t="s">
        <v>3001</v>
      </c>
      <c r="Y2359" s="14" t="s">
        <v>3006</v>
      </c>
      <c r="Z2359">
        <v>36.75909</v>
      </c>
      <c r="AA2359">
        <v>2.8420939999999999</v>
      </c>
      <c r="AB2359" s="10" t="s">
        <v>2803</v>
      </c>
      <c r="AC2359" s="14"/>
      <c r="AD2359" s="14"/>
      <c r="AE2359" s="34">
        <v>0</v>
      </c>
      <c r="AF2359" s="14"/>
      <c r="AG2359" s="14"/>
      <c r="AH2359" s="14" t="s">
        <v>3081</v>
      </c>
      <c r="AI2359" s="14"/>
      <c r="AJ2359" s="14"/>
      <c r="AK2359" s="10" t="str">
        <f t="shared" si="105"/>
        <v>&gt;_Holothuria_sanctori_Mediterranean_4968_M0014</v>
      </c>
      <c r="AL2359" s="10" t="str">
        <f t="shared" si="104"/>
        <v>&gt;Holothuria_sanctori_Mediterranean_Algeria_UF_4968</v>
      </c>
      <c r="AM2359" s="14" t="s">
        <v>2756</v>
      </c>
      <c r="AN2359" s="14"/>
      <c r="AO2359" s="14"/>
      <c r="AP2359" s="14"/>
      <c r="AQ2359" s="14"/>
      <c r="AR2359" s="14"/>
      <c r="AS2359" s="14" t="s">
        <v>3161</v>
      </c>
      <c r="AT2359" s="14"/>
      <c r="AU2359" s="14" t="s">
        <v>3013</v>
      </c>
      <c r="AV2359" s="14" t="s">
        <v>2759</v>
      </c>
      <c r="AW2359" s="14" t="s">
        <v>2759</v>
      </c>
      <c r="AX2359" s="14"/>
      <c r="AY2359" s="14"/>
      <c r="AZ2359" s="35"/>
      <c r="BA2359" s="35" t="s">
        <v>3083</v>
      </c>
    </row>
    <row r="2360" spans="1:53" ht="14.1" customHeight="1" x14ac:dyDescent="0.2">
      <c r="A2360" s="10">
        <v>5304</v>
      </c>
      <c r="B2360" s="33" t="s">
        <v>3162</v>
      </c>
      <c r="C2360" s="33"/>
      <c r="D2360" s="11">
        <v>4969</v>
      </c>
      <c r="E2360" s="10" t="s">
        <v>52</v>
      </c>
      <c r="F2360" s="10"/>
      <c r="G2360" s="11">
        <v>4969</v>
      </c>
      <c r="H2360" s="1" t="s">
        <v>383</v>
      </c>
      <c r="I2360" s="33" t="s">
        <v>53</v>
      </c>
      <c r="L2360" s="14" t="s">
        <v>2752</v>
      </c>
      <c r="M2360" s="14" t="s">
        <v>2762</v>
      </c>
      <c r="N2360" s="14" t="s">
        <v>2763</v>
      </c>
      <c r="O2360" s="14" t="s">
        <v>2811</v>
      </c>
      <c r="P2360" s="14" t="s">
        <v>2811</v>
      </c>
      <c r="Q2360" s="14" t="s">
        <v>3010</v>
      </c>
      <c r="R2360" s="14" t="s">
        <v>3011</v>
      </c>
      <c r="S2360" s="14"/>
      <c r="T2360" s="14"/>
      <c r="U2360" s="14"/>
      <c r="V2360" s="14"/>
      <c r="W2360" s="14" t="s">
        <v>3001</v>
      </c>
      <c r="X2360" s="14" t="s">
        <v>3001</v>
      </c>
      <c r="Y2360" s="14" t="s">
        <v>3006</v>
      </c>
      <c r="Z2360">
        <v>36.75909</v>
      </c>
      <c r="AA2360">
        <v>2.8420939999999999</v>
      </c>
      <c r="AB2360" s="10" t="s">
        <v>2803</v>
      </c>
      <c r="AC2360" s="14"/>
      <c r="AD2360" s="14"/>
      <c r="AE2360" s="34">
        <v>0</v>
      </c>
      <c r="AF2360" s="14"/>
      <c r="AG2360" s="14"/>
      <c r="AH2360" s="14" t="s">
        <v>3011</v>
      </c>
      <c r="AI2360" s="14"/>
      <c r="AJ2360" s="14"/>
      <c r="AK2360" s="10" t="str">
        <f t="shared" si="105"/>
        <v>&gt;_Holothuria_polii_Mediterranean_4969_M0002</v>
      </c>
      <c r="AL2360" s="10" t="str">
        <f t="shared" si="104"/>
        <v>&gt;Holothuria_polii_Mediterranean_Algeria_UF_4969</v>
      </c>
      <c r="AM2360" s="14" t="s">
        <v>2756</v>
      </c>
      <c r="AN2360" s="14"/>
      <c r="AO2360" s="14"/>
      <c r="AP2360" s="14"/>
      <c r="AQ2360" s="14"/>
      <c r="AR2360" s="14"/>
      <c r="AS2360" s="14" t="s">
        <v>3115</v>
      </c>
      <c r="AT2360" s="14"/>
      <c r="AU2360" s="14" t="s">
        <v>2758</v>
      </c>
      <c r="AV2360" s="14" t="s">
        <v>2759</v>
      </c>
      <c r="AW2360" s="14" t="s">
        <v>2759</v>
      </c>
      <c r="AX2360" s="14"/>
      <c r="AY2360" s="14"/>
      <c r="AZ2360" s="35"/>
      <c r="BA2360" s="35" t="s">
        <v>3083</v>
      </c>
    </row>
    <row r="2361" spans="1:53" ht="14.1" customHeight="1" x14ac:dyDescent="0.2">
      <c r="A2361" s="10">
        <v>5324</v>
      </c>
      <c r="B2361" s="33" t="s">
        <v>3179</v>
      </c>
      <c r="C2361" s="33"/>
      <c r="D2361" s="11">
        <v>4971</v>
      </c>
      <c r="E2361" s="10" t="s">
        <v>52</v>
      </c>
      <c r="F2361" s="10"/>
      <c r="G2361" s="11">
        <v>4971</v>
      </c>
      <c r="H2361" s="1" t="s">
        <v>383</v>
      </c>
      <c r="I2361" s="33" t="s">
        <v>53</v>
      </c>
      <c r="L2361" s="14" t="s">
        <v>2752</v>
      </c>
      <c r="M2361" s="14" t="s">
        <v>2762</v>
      </c>
      <c r="N2361" s="14" t="s">
        <v>2763</v>
      </c>
      <c r="O2361" s="14" t="s">
        <v>2811</v>
      </c>
      <c r="P2361" s="14" t="s">
        <v>2811</v>
      </c>
      <c r="Q2361" s="14" t="s">
        <v>2933</v>
      </c>
      <c r="R2361" s="14" t="s">
        <v>3081</v>
      </c>
      <c r="S2361" s="14"/>
      <c r="T2361" s="14"/>
      <c r="U2361" s="14"/>
      <c r="V2361" s="14"/>
      <c r="W2361" s="14" t="s">
        <v>3001</v>
      </c>
      <c r="X2361" s="14" t="s">
        <v>3001</v>
      </c>
      <c r="Y2361" s="14" t="s">
        <v>3006</v>
      </c>
      <c r="Z2361">
        <v>36.75909</v>
      </c>
      <c r="AA2361">
        <v>2.8420939999999999</v>
      </c>
      <c r="AB2361" s="10" t="s">
        <v>2803</v>
      </c>
      <c r="AC2361" s="14"/>
      <c r="AD2361" s="14"/>
      <c r="AE2361" s="34">
        <v>0</v>
      </c>
      <c r="AF2361" s="14"/>
      <c r="AG2361" s="14"/>
      <c r="AH2361" s="14" t="s">
        <v>3081</v>
      </c>
      <c r="AI2361" s="14"/>
      <c r="AJ2361" s="14"/>
      <c r="AK2361" s="10" t="str">
        <f t="shared" si="105"/>
        <v>&gt;_Holothuria_sanctori_Mediterranean_4971_M0025</v>
      </c>
      <c r="AL2361" s="10" t="str">
        <f t="shared" si="104"/>
        <v>&gt;Holothuria_sanctori_Mediterranean_Algeria_UF_4971</v>
      </c>
      <c r="AM2361" s="14" t="s">
        <v>2756</v>
      </c>
      <c r="AN2361" s="14"/>
      <c r="AO2361" s="14"/>
      <c r="AP2361" s="14"/>
      <c r="AQ2361" s="14"/>
      <c r="AR2361" s="14"/>
      <c r="AS2361" s="14" t="s">
        <v>3180</v>
      </c>
      <c r="AT2361" s="14"/>
      <c r="AU2361" s="14" t="s">
        <v>3013</v>
      </c>
      <c r="AV2361" s="14" t="s">
        <v>2759</v>
      </c>
      <c r="AW2361" s="14" t="s">
        <v>2759</v>
      </c>
      <c r="AX2361" s="14"/>
      <c r="AY2361" s="14"/>
      <c r="AZ2361" s="35"/>
      <c r="BA2361" s="35" t="s">
        <v>3083</v>
      </c>
    </row>
    <row r="2362" spans="1:53" ht="14.1" customHeight="1" x14ac:dyDescent="0.2">
      <c r="A2362" s="10">
        <v>5316</v>
      </c>
      <c r="B2362" s="33" t="s">
        <v>3183</v>
      </c>
      <c r="C2362" s="33"/>
      <c r="D2362" s="11">
        <v>4973</v>
      </c>
      <c r="E2362" s="10" t="s">
        <v>52</v>
      </c>
      <c r="F2362" s="10"/>
      <c r="G2362" s="11">
        <v>4973</v>
      </c>
      <c r="H2362" s="14"/>
      <c r="I2362" s="33" t="s">
        <v>53</v>
      </c>
      <c r="L2362" s="14" t="s">
        <v>2752</v>
      </c>
      <c r="M2362" s="14" t="s">
        <v>2762</v>
      </c>
      <c r="N2362" s="14" t="s">
        <v>2763</v>
      </c>
      <c r="O2362" s="14" t="s">
        <v>2811</v>
      </c>
      <c r="P2362" s="14" t="s">
        <v>2811</v>
      </c>
      <c r="Q2362" s="14" t="s">
        <v>2811</v>
      </c>
      <c r="R2362" s="14" t="s">
        <v>3000</v>
      </c>
      <c r="S2362" s="14"/>
      <c r="T2362" s="14"/>
      <c r="U2362" s="14"/>
      <c r="V2362" s="14"/>
      <c r="W2362" s="14" t="s">
        <v>3001</v>
      </c>
      <c r="X2362" s="14" t="s">
        <v>3001</v>
      </c>
      <c r="Y2362" s="14" t="s">
        <v>3006</v>
      </c>
      <c r="Z2362">
        <v>36.75909</v>
      </c>
      <c r="AA2362">
        <v>2.8420939999999999</v>
      </c>
      <c r="AB2362" s="10" t="s">
        <v>2803</v>
      </c>
      <c r="AC2362" s="14"/>
      <c r="AD2362" s="14"/>
      <c r="AE2362" s="34">
        <v>0</v>
      </c>
      <c r="AF2362" s="14"/>
      <c r="AG2362" s="14"/>
      <c r="AH2362" s="14" t="s">
        <v>3003</v>
      </c>
      <c r="AI2362" s="14"/>
      <c r="AJ2362" s="14"/>
      <c r="AK2362" s="10" t="str">
        <f t="shared" si="105"/>
        <v>&gt;_Holothuria_tubulosa_Mediterranean_4973_M0016</v>
      </c>
      <c r="AL2362" s="10" t="str">
        <f t="shared" si="104"/>
        <v>&gt;Holothuria_tubulosa_Mediterranean_Algeria_UF_4973</v>
      </c>
      <c r="AM2362" s="14" t="s">
        <v>2756</v>
      </c>
      <c r="AN2362" s="14"/>
      <c r="AO2362" s="14"/>
      <c r="AP2362" s="14"/>
      <c r="AQ2362" s="14"/>
      <c r="AR2362" s="14"/>
      <c r="AS2362" s="14" t="s">
        <v>3184</v>
      </c>
      <c r="AT2362" s="14"/>
      <c r="AU2362" s="14" t="s">
        <v>2758</v>
      </c>
      <c r="AV2362" s="14" t="s">
        <v>2759</v>
      </c>
      <c r="AW2362" s="14" t="s">
        <v>2759</v>
      </c>
      <c r="AX2362" s="14"/>
      <c r="AY2362" s="14"/>
      <c r="AZ2362" s="35"/>
      <c r="BA2362" s="35" t="s">
        <v>3083</v>
      </c>
    </row>
    <row r="2363" spans="1:53" ht="14.1" customHeight="1" x14ac:dyDescent="0.2">
      <c r="A2363" s="10">
        <v>5306</v>
      </c>
      <c r="B2363" s="33" t="s">
        <v>3188</v>
      </c>
      <c r="C2363" s="33"/>
      <c r="D2363" s="11">
        <v>4974</v>
      </c>
      <c r="E2363" s="10" t="s">
        <v>52</v>
      </c>
      <c r="F2363" s="10"/>
      <c r="G2363" s="11">
        <v>4974</v>
      </c>
      <c r="H2363" s="1" t="s">
        <v>383</v>
      </c>
      <c r="I2363" s="33" t="s">
        <v>53</v>
      </c>
      <c r="L2363" s="14" t="s">
        <v>2752</v>
      </c>
      <c r="M2363" s="14" t="s">
        <v>2762</v>
      </c>
      <c r="N2363" s="14" t="s">
        <v>2763</v>
      </c>
      <c r="O2363" s="14" t="s">
        <v>2811</v>
      </c>
      <c r="P2363" s="14" t="s">
        <v>2811</v>
      </c>
      <c r="Q2363" s="14" t="s">
        <v>2933</v>
      </c>
      <c r="R2363" s="14" t="s">
        <v>3081</v>
      </c>
      <c r="S2363" s="14"/>
      <c r="T2363" s="14"/>
      <c r="U2363" s="14"/>
      <c r="V2363" s="14"/>
      <c r="W2363" s="14" t="s">
        <v>3001</v>
      </c>
      <c r="X2363" s="14" t="s">
        <v>3001</v>
      </c>
      <c r="Y2363" s="14" t="s">
        <v>3006</v>
      </c>
      <c r="Z2363">
        <v>36.75909</v>
      </c>
      <c r="AA2363">
        <v>2.8420939999999999</v>
      </c>
      <c r="AB2363" s="10" t="s">
        <v>2803</v>
      </c>
      <c r="AC2363" s="14"/>
      <c r="AD2363" s="14"/>
      <c r="AE2363" s="34">
        <v>0</v>
      </c>
      <c r="AF2363" s="14"/>
      <c r="AG2363" s="14"/>
      <c r="AH2363" s="14" t="s">
        <v>3081</v>
      </c>
      <c r="AI2363" s="14"/>
      <c r="AJ2363" s="14"/>
      <c r="AK2363" s="10" t="str">
        <f t="shared" si="105"/>
        <v>&gt;_Holothuria_sanctori_Mediterranean_4974_M0004</v>
      </c>
      <c r="AL2363" s="10" t="str">
        <f t="shared" si="104"/>
        <v>&gt;Holothuria_sanctori_Mediterranean_Algeria_UF_4974</v>
      </c>
      <c r="AM2363" s="14" t="s">
        <v>2756</v>
      </c>
      <c r="AN2363" s="14"/>
      <c r="AO2363" s="14"/>
      <c r="AP2363" s="14"/>
      <c r="AQ2363" s="14"/>
      <c r="AR2363" s="14"/>
      <c r="AS2363" s="14" t="s">
        <v>3189</v>
      </c>
      <c r="AT2363" s="14"/>
      <c r="AU2363" s="14" t="s">
        <v>3013</v>
      </c>
      <c r="AV2363" s="14" t="s">
        <v>2759</v>
      </c>
      <c r="AW2363" s="14" t="s">
        <v>2759</v>
      </c>
      <c r="AX2363" s="14"/>
      <c r="AY2363" s="14"/>
      <c r="AZ2363" s="35"/>
      <c r="BA2363" s="35" t="s">
        <v>3097</v>
      </c>
    </row>
    <row r="2364" spans="1:53" ht="14.1" customHeight="1" x14ac:dyDescent="0.2">
      <c r="A2364" s="10">
        <v>5339</v>
      </c>
      <c r="B2364" s="33" t="s">
        <v>3257</v>
      </c>
      <c r="C2364" s="33"/>
      <c r="D2364" s="11">
        <v>4978</v>
      </c>
      <c r="E2364" s="10" t="s">
        <v>52</v>
      </c>
      <c r="F2364" s="10"/>
      <c r="G2364" s="11">
        <v>4978</v>
      </c>
      <c r="H2364" s="1" t="s">
        <v>383</v>
      </c>
      <c r="I2364" s="33" t="s">
        <v>53</v>
      </c>
      <c r="L2364" s="14" t="s">
        <v>2752</v>
      </c>
      <c r="M2364" s="14" t="s">
        <v>2762</v>
      </c>
      <c r="N2364" s="14" t="s">
        <v>2763</v>
      </c>
      <c r="O2364" s="14" t="s">
        <v>2811</v>
      </c>
      <c r="P2364" s="14" t="s">
        <v>2811</v>
      </c>
      <c r="Q2364" s="14" t="s">
        <v>2933</v>
      </c>
      <c r="R2364" s="14" t="s">
        <v>3081</v>
      </c>
      <c r="S2364" s="14"/>
      <c r="T2364" s="14"/>
      <c r="U2364" s="14"/>
      <c r="V2364" s="14"/>
      <c r="W2364" s="14" t="s">
        <v>3001</v>
      </c>
      <c r="X2364" s="14" t="s">
        <v>3001</v>
      </c>
      <c r="Y2364" s="14" t="s">
        <v>3006</v>
      </c>
      <c r="Z2364">
        <v>36.75909</v>
      </c>
      <c r="AA2364">
        <v>2.8420939999999999</v>
      </c>
      <c r="AB2364" s="10" t="s">
        <v>2803</v>
      </c>
      <c r="AC2364" s="14"/>
      <c r="AD2364" s="14"/>
      <c r="AE2364" s="34">
        <v>0</v>
      </c>
      <c r="AF2364" s="14"/>
      <c r="AG2364" s="14"/>
      <c r="AH2364" s="14" t="s">
        <v>3081</v>
      </c>
      <c r="AI2364" s="14"/>
      <c r="AJ2364" s="14"/>
      <c r="AK2364" s="10" t="str">
        <f t="shared" si="105"/>
        <v>&gt;_Holothuria_sanctori_Mediterranean_4978_M0046</v>
      </c>
      <c r="AL2364" s="10" t="str">
        <f t="shared" si="104"/>
        <v>&gt;Holothuria_sanctori_Mediterranean_Algeria_UF_4978</v>
      </c>
      <c r="AM2364" s="14" t="s">
        <v>2756</v>
      </c>
      <c r="AN2364" s="14"/>
      <c r="AO2364" s="14"/>
      <c r="AP2364" s="14"/>
      <c r="AQ2364" s="14"/>
      <c r="AR2364" s="14"/>
      <c r="AS2364" s="14" t="s">
        <v>3258</v>
      </c>
      <c r="AT2364" s="14"/>
      <c r="AU2364" s="14" t="s">
        <v>2758</v>
      </c>
      <c r="AV2364" s="14" t="s">
        <v>2759</v>
      </c>
      <c r="AW2364" s="14" t="s">
        <v>2759</v>
      </c>
      <c r="AX2364" s="14"/>
      <c r="AY2364" s="14"/>
      <c r="AZ2364" s="35"/>
      <c r="BA2364" s="35" t="s">
        <v>3097</v>
      </c>
    </row>
    <row r="2365" spans="1:53" ht="14.1" customHeight="1" x14ac:dyDescent="0.2">
      <c r="A2365" s="10">
        <v>5337</v>
      </c>
      <c r="B2365" s="33" t="s">
        <v>3263</v>
      </c>
      <c r="C2365" s="33"/>
      <c r="D2365" s="11">
        <v>4979</v>
      </c>
      <c r="E2365" s="10" t="s">
        <v>52</v>
      </c>
      <c r="F2365" s="10"/>
      <c r="G2365" s="11">
        <v>4979</v>
      </c>
      <c r="H2365" s="14"/>
      <c r="I2365" s="33" t="s">
        <v>53</v>
      </c>
      <c r="L2365" s="14" t="s">
        <v>2752</v>
      </c>
      <c r="M2365" s="14" t="s">
        <v>2762</v>
      </c>
      <c r="N2365" s="14" t="s">
        <v>2763</v>
      </c>
      <c r="O2365" s="14" t="s">
        <v>2811</v>
      </c>
      <c r="P2365" s="14" t="s">
        <v>2811</v>
      </c>
      <c r="Q2365" s="14" t="s">
        <v>2811</v>
      </c>
      <c r="R2365" s="14" t="s">
        <v>3261</v>
      </c>
      <c r="S2365" s="14"/>
      <c r="T2365" s="14"/>
      <c r="U2365" s="14"/>
      <c r="V2365" s="14"/>
      <c r="W2365" s="14" t="s">
        <v>3001</v>
      </c>
      <c r="X2365" s="14" t="s">
        <v>3001</v>
      </c>
      <c r="Y2365" s="14" t="s">
        <v>3006</v>
      </c>
      <c r="Z2365">
        <v>36.771839999999997</v>
      </c>
      <c r="AA2365">
        <v>3.5137524999999998</v>
      </c>
      <c r="AB2365" s="10" t="s">
        <v>2803</v>
      </c>
      <c r="AE2365" s="34">
        <v>0</v>
      </c>
      <c r="AH2365" s="14" t="s">
        <v>3261</v>
      </c>
      <c r="AI2365" s="14"/>
      <c r="AK2365" s="10" t="str">
        <f t="shared" si="105"/>
        <v>&gt;_Holothuria_stellati_Mediterranean_4979_M0041</v>
      </c>
      <c r="AL2365" s="10" t="str">
        <f t="shared" si="104"/>
        <v>&gt;Holothuria_stellati_Mediterranean_Algeria_UF_4979</v>
      </c>
      <c r="AM2365" s="14" t="s">
        <v>2756</v>
      </c>
      <c r="AN2365" s="14"/>
      <c r="AP2365" s="14"/>
      <c r="AQ2365" s="14"/>
      <c r="AR2365" s="14"/>
      <c r="AS2365" s="14" t="s">
        <v>3264</v>
      </c>
      <c r="AT2365" s="14"/>
      <c r="AU2365" s="14" t="s">
        <v>3013</v>
      </c>
      <c r="AV2365" s="14" t="s">
        <v>2759</v>
      </c>
      <c r="AW2365" s="14" t="s">
        <v>2759</v>
      </c>
      <c r="AX2365" s="14"/>
      <c r="AY2365" s="14"/>
      <c r="AZ2365" s="35"/>
      <c r="BA2365" s="35" t="s">
        <v>3097</v>
      </c>
    </row>
    <row r="2366" spans="1:53" ht="14.1" customHeight="1" x14ac:dyDescent="0.2">
      <c r="A2366" s="10">
        <v>5360</v>
      </c>
      <c r="B2366" s="33" t="s">
        <v>3269</v>
      </c>
      <c r="C2366" s="33"/>
      <c r="D2366" s="11">
        <v>4981</v>
      </c>
      <c r="E2366" s="10" t="s">
        <v>52</v>
      </c>
      <c r="F2366" s="10"/>
      <c r="G2366" s="11">
        <v>4981</v>
      </c>
      <c r="H2366" s="1" t="s">
        <v>383</v>
      </c>
      <c r="I2366" s="33" t="s">
        <v>53</v>
      </c>
      <c r="L2366" s="14" t="s">
        <v>2752</v>
      </c>
      <c r="M2366" s="14" t="s">
        <v>2762</v>
      </c>
      <c r="N2366" s="14" t="s">
        <v>2763</v>
      </c>
      <c r="O2366" s="14" t="s">
        <v>2811</v>
      </c>
      <c r="P2366" s="14" t="s">
        <v>2811</v>
      </c>
      <c r="Q2366" s="14" t="s">
        <v>3010</v>
      </c>
      <c r="R2366" s="14" t="s">
        <v>3011</v>
      </c>
      <c r="S2366" s="14"/>
      <c r="T2366" s="14"/>
      <c r="U2366" s="14"/>
      <c r="V2366" s="14"/>
      <c r="W2366" s="14" t="s">
        <v>3001</v>
      </c>
      <c r="X2366" s="14" t="s">
        <v>3001</v>
      </c>
      <c r="Y2366" s="14" t="s">
        <v>3006</v>
      </c>
      <c r="Z2366">
        <v>36.75909</v>
      </c>
      <c r="AA2366">
        <v>2.8420939999999999</v>
      </c>
      <c r="AB2366" s="10" t="s">
        <v>2803</v>
      </c>
      <c r="AE2366" s="34">
        <v>0</v>
      </c>
      <c r="AH2366" s="14" t="s">
        <v>3011</v>
      </c>
      <c r="AI2366" s="14"/>
      <c r="AK2366" s="10" t="str">
        <f t="shared" si="105"/>
        <v>&gt;_Holothuria_polii_Mediterranean_4981_M0074</v>
      </c>
      <c r="AL2366" s="10" t="str">
        <f t="shared" si="104"/>
        <v>&gt;Holothuria_polii_Mediterranean_Algeria_UF_4981</v>
      </c>
      <c r="AM2366" s="14" t="s">
        <v>2756</v>
      </c>
      <c r="AN2366" s="14"/>
      <c r="AP2366" s="14"/>
      <c r="AQ2366" s="14"/>
      <c r="AR2366" s="14"/>
      <c r="AS2366" s="14" t="s">
        <v>3115</v>
      </c>
      <c r="AT2366" s="14"/>
      <c r="AU2366" s="14" t="s">
        <v>3013</v>
      </c>
      <c r="AV2366" s="14" t="s">
        <v>2759</v>
      </c>
      <c r="AW2366" s="14" t="s">
        <v>2759</v>
      </c>
      <c r="AX2366" s="14"/>
      <c r="AY2366" s="14"/>
      <c r="AZ2366" s="35"/>
      <c r="BA2366" s="35" t="s">
        <v>3106</v>
      </c>
    </row>
    <row r="2367" spans="1:53" ht="14.1" customHeight="1" x14ac:dyDescent="0.2">
      <c r="A2367" s="10">
        <v>5361</v>
      </c>
      <c r="B2367" s="33" t="s">
        <v>3270</v>
      </c>
      <c r="C2367" s="33"/>
      <c r="D2367" s="11">
        <v>4982</v>
      </c>
      <c r="E2367" s="10" t="s">
        <v>52</v>
      </c>
      <c r="F2367" s="10"/>
      <c r="G2367" s="11">
        <v>4982</v>
      </c>
      <c r="H2367" s="1" t="s">
        <v>383</v>
      </c>
      <c r="I2367" s="33" t="s">
        <v>53</v>
      </c>
      <c r="L2367" s="14" t="s">
        <v>2752</v>
      </c>
      <c r="M2367" s="14" t="s">
        <v>2762</v>
      </c>
      <c r="N2367" s="14" t="s">
        <v>2763</v>
      </c>
      <c r="O2367" s="14" t="s">
        <v>2811</v>
      </c>
      <c r="P2367" s="14" t="s">
        <v>2811</v>
      </c>
      <c r="Q2367" s="14" t="s">
        <v>2811</v>
      </c>
      <c r="R2367" s="14" t="s">
        <v>3261</v>
      </c>
      <c r="S2367" s="14"/>
      <c r="T2367" s="14"/>
      <c r="U2367" s="14"/>
      <c r="V2367" s="14"/>
      <c r="W2367" s="14" t="s">
        <v>3001</v>
      </c>
      <c r="X2367" s="14" t="s">
        <v>3001</v>
      </c>
      <c r="Y2367" s="14" t="s">
        <v>3006</v>
      </c>
      <c r="Z2367">
        <v>36.75909</v>
      </c>
      <c r="AA2367">
        <v>2.8420939999999999</v>
      </c>
      <c r="AB2367" s="10" t="s">
        <v>2803</v>
      </c>
      <c r="AE2367" s="34">
        <v>0</v>
      </c>
      <c r="AH2367" s="14" t="s">
        <v>3261</v>
      </c>
      <c r="AI2367" s="14"/>
      <c r="AK2367" s="10" t="str">
        <f t="shared" si="105"/>
        <v>&gt;_Holothuria_stellati_Mediterranean_4982_M0078</v>
      </c>
      <c r="AL2367" s="10" t="str">
        <f t="shared" si="104"/>
        <v>&gt;Holothuria_stellati_Mediterranean_Algeria_UF_4982</v>
      </c>
      <c r="AM2367" s="14" t="s">
        <v>2756</v>
      </c>
      <c r="AN2367" s="14"/>
      <c r="AP2367" s="14"/>
      <c r="AQ2367" s="14"/>
      <c r="AR2367" s="14"/>
      <c r="AS2367" s="14" t="s">
        <v>3271</v>
      </c>
      <c r="AT2367" s="14"/>
      <c r="AU2367" s="14" t="s">
        <v>2758</v>
      </c>
      <c r="AV2367" s="14" t="s">
        <v>2759</v>
      </c>
      <c r="AW2367" s="14" t="s">
        <v>2759</v>
      </c>
      <c r="AX2367" s="14"/>
      <c r="AY2367" s="14"/>
      <c r="AZ2367" s="35"/>
      <c r="BA2367" s="35" t="s">
        <v>3106</v>
      </c>
    </row>
    <row r="2368" spans="1:53" ht="14.1" customHeight="1" x14ac:dyDescent="0.2">
      <c r="A2368" s="10">
        <v>5363</v>
      </c>
      <c r="B2368" s="33" t="s">
        <v>3274</v>
      </c>
      <c r="C2368" s="33"/>
      <c r="D2368" s="11">
        <v>4984</v>
      </c>
      <c r="E2368" s="10" t="s">
        <v>52</v>
      </c>
      <c r="F2368" s="10"/>
      <c r="G2368" s="11">
        <v>4984</v>
      </c>
      <c r="H2368" s="1" t="s">
        <v>383</v>
      </c>
      <c r="I2368" s="33" t="s">
        <v>53</v>
      </c>
      <c r="L2368" s="14" t="s">
        <v>2752</v>
      </c>
      <c r="M2368" s="14" t="s">
        <v>2762</v>
      </c>
      <c r="N2368" s="14" t="s">
        <v>2763</v>
      </c>
      <c r="O2368" s="14" t="s">
        <v>2811</v>
      </c>
      <c r="P2368" s="14" t="s">
        <v>2811</v>
      </c>
      <c r="Q2368" s="14" t="s">
        <v>2933</v>
      </c>
      <c r="R2368" s="14" t="s">
        <v>3081</v>
      </c>
      <c r="S2368" s="14"/>
      <c r="T2368" s="14"/>
      <c r="U2368" s="14"/>
      <c r="V2368" s="14"/>
      <c r="W2368" s="14" t="s">
        <v>3001</v>
      </c>
      <c r="X2368" s="14" t="s">
        <v>3001</v>
      </c>
      <c r="Y2368" s="14" t="s">
        <v>3006</v>
      </c>
      <c r="Z2368">
        <v>36.75909</v>
      </c>
      <c r="AA2368">
        <v>2.8420939999999999</v>
      </c>
      <c r="AB2368" s="10" t="s">
        <v>2803</v>
      </c>
      <c r="AC2368" s="14"/>
      <c r="AD2368" s="14"/>
      <c r="AE2368" s="34">
        <v>0</v>
      </c>
      <c r="AF2368" s="14"/>
      <c r="AG2368" s="14"/>
      <c r="AH2368" s="14" t="s">
        <v>3081</v>
      </c>
      <c r="AI2368" s="14"/>
      <c r="AJ2368" s="14"/>
      <c r="AK2368" s="10" t="str">
        <f t="shared" si="105"/>
        <v>&gt;_Holothuria_sanctori_Mediterranean_4984_M0080</v>
      </c>
      <c r="AL2368" s="10" t="str">
        <f t="shared" si="104"/>
        <v>&gt;Holothuria_sanctori_Mediterranean_Algeria_UF_4984</v>
      </c>
      <c r="AM2368" s="14" t="s">
        <v>2756</v>
      </c>
      <c r="AN2368" s="14"/>
      <c r="AO2368" s="14"/>
      <c r="AP2368" s="14"/>
      <c r="AQ2368" s="14"/>
      <c r="AR2368" s="14"/>
      <c r="AS2368" s="14" t="s">
        <v>3178</v>
      </c>
      <c r="AT2368" s="14"/>
      <c r="AU2368" s="14" t="s">
        <v>2758</v>
      </c>
      <c r="AV2368" s="14" t="s">
        <v>2759</v>
      </c>
      <c r="AW2368" s="14" t="s">
        <v>2759</v>
      </c>
      <c r="AX2368" s="14"/>
      <c r="AY2368" s="14"/>
      <c r="AZ2368" s="35"/>
      <c r="BA2368" s="35" t="s">
        <v>3106</v>
      </c>
    </row>
    <row r="2369" spans="1:53" ht="14.1" customHeight="1" x14ac:dyDescent="0.2">
      <c r="A2369" s="10">
        <v>5365</v>
      </c>
      <c r="B2369" s="33" t="s">
        <v>3278</v>
      </c>
      <c r="C2369" s="33"/>
      <c r="D2369" s="11">
        <v>4985</v>
      </c>
      <c r="E2369" s="10" t="s">
        <v>52</v>
      </c>
      <c r="F2369" s="10"/>
      <c r="G2369" s="11">
        <v>4985</v>
      </c>
      <c r="H2369" s="1" t="s">
        <v>383</v>
      </c>
      <c r="I2369" s="33" t="s">
        <v>53</v>
      </c>
      <c r="L2369" s="14" t="s">
        <v>2752</v>
      </c>
      <c r="M2369" s="14" t="s">
        <v>2762</v>
      </c>
      <c r="N2369" s="14" t="s">
        <v>2763</v>
      </c>
      <c r="O2369" s="14" t="s">
        <v>2811</v>
      </c>
      <c r="P2369" s="14" t="s">
        <v>2811</v>
      </c>
      <c r="Q2369" s="14" t="s">
        <v>2933</v>
      </c>
      <c r="R2369" s="14" t="s">
        <v>3081</v>
      </c>
      <c r="S2369" s="14"/>
      <c r="T2369" s="14"/>
      <c r="U2369" s="14"/>
      <c r="V2369" s="14"/>
      <c r="W2369" s="14" t="s">
        <v>3001</v>
      </c>
      <c r="X2369" s="14" t="s">
        <v>3001</v>
      </c>
      <c r="Y2369" s="14" t="s">
        <v>3006</v>
      </c>
      <c r="Z2369">
        <v>36.75909</v>
      </c>
      <c r="AA2369">
        <v>2.8420939999999999</v>
      </c>
      <c r="AB2369" s="10" t="s">
        <v>2803</v>
      </c>
      <c r="AE2369" s="34">
        <v>0</v>
      </c>
      <c r="AH2369" s="14" t="s">
        <v>3081</v>
      </c>
      <c r="AI2369" s="14"/>
      <c r="AK2369" s="10" t="str">
        <f t="shared" si="105"/>
        <v>&gt;_Holothuria_sanctori_Mediterranean_4985_M0083</v>
      </c>
      <c r="AL2369" s="10" t="str">
        <f t="shared" si="104"/>
        <v>&gt;Holothuria_sanctori_Mediterranean_Algeria_UF_4985</v>
      </c>
      <c r="AM2369" s="14" t="s">
        <v>2756</v>
      </c>
      <c r="AN2369" s="14"/>
      <c r="AP2369" s="14"/>
      <c r="AQ2369" s="14"/>
      <c r="AR2369" s="14"/>
      <c r="AS2369" s="14" t="s">
        <v>3086</v>
      </c>
      <c r="AT2369" s="14"/>
      <c r="AU2369" s="14" t="s">
        <v>3013</v>
      </c>
      <c r="AV2369" s="14" t="s">
        <v>2759</v>
      </c>
      <c r="AW2369" s="14" t="s">
        <v>2759</v>
      </c>
      <c r="AX2369" s="14"/>
      <c r="AY2369" s="14"/>
      <c r="AZ2369" s="35"/>
      <c r="BA2369" s="35" t="s">
        <v>3106</v>
      </c>
    </row>
    <row r="2370" spans="1:53" ht="14.1" customHeight="1" x14ac:dyDescent="0.2">
      <c r="A2370" s="10">
        <v>5278</v>
      </c>
      <c r="B2370" s="33" t="s">
        <v>3285</v>
      </c>
      <c r="C2370" s="33"/>
      <c r="D2370" s="11">
        <v>5628</v>
      </c>
      <c r="E2370" s="10" t="s">
        <v>52</v>
      </c>
      <c r="F2370" s="10"/>
      <c r="G2370" s="11">
        <v>5628</v>
      </c>
      <c r="H2370" s="14"/>
      <c r="I2370" s="33" t="s">
        <v>53</v>
      </c>
      <c r="L2370" s="14" t="s">
        <v>2752</v>
      </c>
      <c r="M2370" s="14" t="s">
        <v>2762</v>
      </c>
      <c r="N2370" s="14" t="s">
        <v>2763</v>
      </c>
      <c r="O2370" s="14" t="s">
        <v>2811</v>
      </c>
      <c r="P2370" s="14" t="s">
        <v>2811</v>
      </c>
      <c r="Q2370" s="14" t="s">
        <v>2968</v>
      </c>
      <c r="R2370" s="14" t="s">
        <v>2969</v>
      </c>
      <c r="S2370" s="14"/>
      <c r="T2370" s="14"/>
      <c r="U2370" s="14"/>
      <c r="V2370" s="14"/>
      <c r="W2370" s="14" t="s">
        <v>316</v>
      </c>
      <c r="X2370" s="14" t="s">
        <v>316</v>
      </c>
      <c r="Y2370" s="14"/>
      <c r="Z2370">
        <v>9.6098800000000004</v>
      </c>
      <c r="AA2370">
        <v>123.17229</v>
      </c>
      <c r="AB2370" s="10" t="s">
        <v>2803</v>
      </c>
      <c r="AE2370" s="34">
        <v>0</v>
      </c>
      <c r="AH2370" s="14" t="s">
        <v>2969</v>
      </c>
      <c r="AI2370" s="14"/>
      <c r="AK2370" s="10" t="str">
        <f t="shared" si="105"/>
        <v>&gt;_Holothuria_scabra_Philippines_5628_K0136</v>
      </c>
      <c r="AL2370" s="10" t="str">
        <f t="shared" si="104"/>
        <v>&gt;Holothuria_scabra_Philippines__UF_5628</v>
      </c>
      <c r="AM2370" s="14" t="s">
        <v>2756</v>
      </c>
      <c r="AN2370" s="14"/>
      <c r="AP2370" s="14"/>
      <c r="AQ2370" s="14"/>
      <c r="AR2370" s="14"/>
      <c r="AS2370" s="14" t="s">
        <v>3286</v>
      </c>
      <c r="AT2370" s="14"/>
      <c r="AU2370" s="14" t="s">
        <v>2758</v>
      </c>
      <c r="AV2370" s="14" t="s">
        <v>2759</v>
      </c>
      <c r="AW2370" s="14" t="s">
        <v>2759</v>
      </c>
      <c r="AX2370" s="14"/>
      <c r="AY2370" s="14"/>
      <c r="AZ2370" s="35"/>
      <c r="BA2370" s="35"/>
    </row>
    <row r="2371" spans="1:53" ht="14.1" customHeight="1" x14ac:dyDescent="0.2">
      <c r="A2371" s="10">
        <v>5755</v>
      </c>
      <c r="B2371" s="33" t="s">
        <v>3289</v>
      </c>
      <c r="C2371" s="33"/>
      <c r="D2371" s="11">
        <v>5975</v>
      </c>
      <c r="E2371" s="10" t="s">
        <v>52</v>
      </c>
      <c r="F2371" s="10"/>
      <c r="G2371" s="11">
        <v>5975</v>
      </c>
      <c r="H2371" s="14"/>
      <c r="I2371" s="33" t="s">
        <v>53</v>
      </c>
      <c r="L2371" s="14" t="s">
        <v>2752</v>
      </c>
      <c r="M2371" s="14" t="s">
        <v>2762</v>
      </c>
      <c r="N2371" s="14" t="s">
        <v>2763</v>
      </c>
      <c r="O2371" s="14" t="s">
        <v>2811</v>
      </c>
      <c r="P2371" s="14" t="s">
        <v>2811</v>
      </c>
      <c r="Q2371" s="14" t="s">
        <v>2933</v>
      </c>
      <c r="R2371" s="14" t="s">
        <v>3081</v>
      </c>
      <c r="S2371" s="14"/>
      <c r="T2371" s="14"/>
      <c r="U2371" s="14"/>
      <c r="V2371" s="14"/>
      <c r="W2371" s="14" t="s">
        <v>3290</v>
      </c>
      <c r="X2371" s="14" t="s">
        <v>3290</v>
      </c>
      <c r="Y2371" s="14"/>
      <c r="Z2371">
        <v>38.792143299999999</v>
      </c>
      <c r="AA2371">
        <v>-27.258793499999999</v>
      </c>
      <c r="AB2371" s="10" t="s">
        <v>2803</v>
      </c>
      <c r="AE2371" s="34">
        <v>0</v>
      </c>
      <c r="AH2371" s="14" t="s">
        <v>3081</v>
      </c>
      <c r="AI2371" s="14"/>
      <c r="AK2371" s="10" t="str">
        <f t="shared" si="105"/>
        <v>&gt;_Holothuria_sanctori_Azores_5975_S0070</v>
      </c>
      <c r="AL2371" s="10" t="str">
        <f t="shared" si="104"/>
        <v>&gt;Holothuria_sanctori_Azores__UF_5975</v>
      </c>
      <c r="AM2371" s="14" t="s">
        <v>2756</v>
      </c>
      <c r="AN2371" s="14"/>
      <c r="AP2371" s="14"/>
      <c r="AQ2371" s="14"/>
      <c r="AR2371" s="14"/>
      <c r="AS2371" s="14" t="s">
        <v>3291</v>
      </c>
      <c r="AT2371" s="14"/>
      <c r="AU2371" s="14" t="s">
        <v>2758</v>
      </c>
      <c r="AV2371" s="14" t="s">
        <v>2759</v>
      </c>
      <c r="AW2371" s="14" t="s">
        <v>2759</v>
      </c>
      <c r="AX2371" s="14"/>
      <c r="AY2371" s="14"/>
      <c r="AZ2371" s="35"/>
      <c r="BA2371" s="35"/>
    </row>
    <row r="2372" spans="1:53" ht="14.1" customHeight="1" x14ac:dyDescent="0.2">
      <c r="A2372" s="10">
        <v>4768</v>
      </c>
      <c r="B2372" s="10" t="s">
        <v>2479</v>
      </c>
      <c r="C2372" s="10" t="s">
        <v>337</v>
      </c>
      <c r="D2372" s="11">
        <v>6487</v>
      </c>
      <c r="E2372" s="10" t="s">
        <v>52</v>
      </c>
      <c r="F2372" s="10"/>
      <c r="G2372" s="11">
        <v>6487</v>
      </c>
      <c r="I2372" s="10" t="s">
        <v>53</v>
      </c>
      <c r="L2372" s="10" t="s">
        <v>2752</v>
      </c>
      <c r="M2372" s="10" t="s">
        <v>2762</v>
      </c>
      <c r="N2372" s="10" t="s">
        <v>2763</v>
      </c>
      <c r="O2372" s="10" t="s">
        <v>4017</v>
      </c>
      <c r="P2372" s="10" t="s">
        <v>2811</v>
      </c>
      <c r="Q2372" s="14" t="s">
        <v>2836</v>
      </c>
      <c r="R2372" s="10" t="s">
        <v>2862</v>
      </c>
      <c r="Z2372">
        <v>-21.111599999999999</v>
      </c>
      <c r="AA2372">
        <v>55.248950000000001</v>
      </c>
      <c r="AB2372" s="10" t="s">
        <v>53</v>
      </c>
      <c r="AD2372" s="10" t="s">
        <v>53</v>
      </c>
      <c r="AE2372" s="16">
        <v>388</v>
      </c>
      <c r="AH2372" s="10" t="s">
        <v>4059</v>
      </c>
      <c r="AK2372" s="10" t="str">
        <f t="shared" si="105"/>
        <v>&gt;_m_Holothuria_impatiens__6487_mol24</v>
      </c>
      <c r="AL2372" s="10" t="str">
        <f t="shared" si="104"/>
        <v>&gt;Holothuria_impatiens___UF_6487</v>
      </c>
      <c r="AM2372" s="10" t="s">
        <v>6004</v>
      </c>
      <c r="AP2372" s="13"/>
      <c r="AQ2372" s="13"/>
      <c r="AR2372" s="13"/>
    </row>
    <row r="2373" spans="1:53" ht="14.1" customHeight="1" x14ac:dyDescent="0.2">
      <c r="A2373" s="10">
        <v>5283</v>
      </c>
      <c r="B2373" s="33" t="s">
        <v>3292</v>
      </c>
      <c r="C2373" s="33"/>
      <c r="D2373" s="11">
        <v>6900</v>
      </c>
      <c r="E2373" s="10" t="s">
        <v>52</v>
      </c>
      <c r="F2373" s="10"/>
      <c r="G2373" s="11">
        <v>6900</v>
      </c>
      <c r="H2373" s="14"/>
      <c r="I2373" s="33" t="s">
        <v>53</v>
      </c>
      <c r="L2373" s="14" t="s">
        <v>2752</v>
      </c>
      <c r="M2373" s="14" t="s">
        <v>2762</v>
      </c>
      <c r="N2373" s="14" t="s">
        <v>2763</v>
      </c>
      <c r="O2373" s="14" t="s">
        <v>2811</v>
      </c>
      <c r="P2373" s="14" t="s">
        <v>2811</v>
      </c>
      <c r="Q2373" s="10" t="s">
        <v>2844</v>
      </c>
      <c r="R2373" s="14" t="s">
        <v>2845</v>
      </c>
      <c r="S2373" s="14"/>
      <c r="T2373" s="14"/>
      <c r="U2373" s="14"/>
      <c r="V2373" s="14"/>
      <c r="W2373" s="14" t="s">
        <v>316</v>
      </c>
      <c r="X2373" s="14" t="s">
        <v>316</v>
      </c>
      <c r="Y2373" s="14"/>
      <c r="Z2373">
        <v>9.0727499999999992</v>
      </c>
      <c r="AA2373">
        <v>123.26442</v>
      </c>
      <c r="AB2373" s="10" t="s">
        <v>2803</v>
      </c>
      <c r="AC2373" s="14"/>
      <c r="AD2373" s="14"/>
      <c r="AE2373" s="34">
        <v>0</v>
      </c>
      <c r="AF2373" s="14"/>
      <c r="AG2373" s="14"/>
      <c r="AH2373" s="14" t="s">
        <v>2845</v>
      </c>
      <c r="AI2373" s="14"/>
      <c r="AJ2373" s="14"/>
      <c r="AK2373" s="10" t="str">
        <f t="shared" si="105"/>
        <v>&gt;_Holothuria_atra_Philippines_6900_K0142</v>
      </c>
      <c r="AL2373" s="10" t="str">
        <f t="shared" si="104"/>
        <v>&gt;Holothuria_atra_Philippines__UF_6900</v>
      </c>
      <c r="AM2373" s="14" t="s">
        <v>2756</v>
      </c>
      <c r="AN2373" s="14"/>
      <c r="AO2373" s="14"/>
      <c r="AP2373" s="14"/>
      <c r="AQ2373" s="14"/>
      <c r="AR2373" s="14"/>
      <c r="AS2373" s="14" t="s">
        <v>3293</v>
      </c>
      <c r="AT2373" s="14"/>
      <c r="AU2373" s="14" t="s">
        <v>2758</v>
      </c>
      <c r="AV2373" s="14" t="s">
        <v>2759</v>
      </c>
      <c r="AW2373" s="14" t="s">
        <v>2759</v>
      </c>
      <c r="AX2373" s="14"/>
      <c r="AY2373" s="14" t="s">
        <v>3294</v>
      </c>
      <c r="AZ2373" s="35"/>
      <c r="BA2373" s="35"/>
    </row>
    <row r="2374" spans="1:53" ht="14.1" customHeight="1" x14ac:dyDescent="0.2">
      <c r="A2374" s="10">
        <v>5040</v>
      </c>
      <c r="B2374" s="33" t="s">
        <v>3299</v>
      </c>
      <c r="C2374" s="33"/>
      <c r="D2374" s="11">
        <v>7862</v>
      </c>
      <c r="E2374" s="10" t="s">
        <v>52</v>
      </c>
      <c r="F2374" s="10"/>
      <c r="G2374" s="11">
        <v>7862</v>
      </c>
      <c r="H2374" s="14"/>
      <c r="I2374" s="33" t="s">
        <v>53</v>
      </c>
      <c r="L2374" s="14" t="s">
        <v>2752</v>
      </c>
      <c r="M2374" s="14" t="s">
        <v>2762</v>
      </c>
      <c r="N2374" s="14" t="s">
        <v>2763</v>
      </c>
      <c r="O2374" s="14" t="s">
        <v>2811</v>
      </c>
      <c r="P2374" s="14" t="s">
        <v>2811</v>
      </c>
      <c r="Q2374" s="14"/>
      <c r="R2374" s="14" t="s">
        <v>3300</v>
      </c>
      <c r="S2374" s="14" t="s">
        <v>3301</v>
      </c>
      <c r="T2374" s="14"/>
      <c r="U2374" s="14"/>
      <c r="V2374" s="14"/>
      <c r="W2374" s="14" t="s">
        <v>244</v>
      </c>
      <c r="X2374" s="14" t="s">
        <v>244</v>
      </c>
      <c r="Y2374" s="14"/>
      <c r="Z2374">
        <v>7.2861666666999998</v>
      </c>
      <c r="AA2374">
        <v>134.52600000000001</v>
      </c>
      <c r="AB2374" s="10" t="s">
        <v>2803</v>
      </c>
      <c r="AC2374" s="14"/>
      <c r="AD2374" s="14"/>
      <c r="AE2374" s="34">
        <v>0</v>
      </c>
      <c r="AF2374" s="39" t="s">
        <v>3302</v>
      </c>
      <c r="AG2374" s="39"/>
      <c r="AH2374" s="39" t="s">
        <v>3301</v>
      </c>
      <c r="AI2374" s="14"/>
      <c r="AJ2374" s="14"/>
      <c r="AK2374" s="10" t="str">
        <f t="shared" si="105"/>
        <v>&gt;X_Holothuria_sp_31deep_Platyperona_Palau_7862_G0118</v>
      </c>
      <c r="AL2374" s="10" t="str">
        <f t="shared" si="104"/>
        <v>&gt;Holothuria_sp_31_Palau__UF_7862</v>
      </c>
      <c r="AM2374" s="14" t="s">
        <v>2756</v>
      </c>
      <c r="AN2374" s="14"/>
      <c r="AO2374" s="14"/>
      <c r="AP2374" s="14"/>
      <c r="AQ2374" s="14"/>
      <c r="AR2374" s="14"/>
      <c r="AS2374" s="14" t="s">
        <v>3303</v>
      </c>
      <c r="AT2374" s="14"/>
      <c r="AU2374" s="14" t="s">
        <v>2758</v>
      </c>
      <c r="AV2374" s="14" t="s">
        <v>2759</v>
      </c>
      <c r="AW2374" s="14" t="s">
        <v>2759</v>
      </c>
      <c r="AX2374" s="14"/>
      <c r="AY2374" s="14" t="s">
        <v>3301</v>
      </c>
      <c r="AZ2374" s="35"/>
      <c r="BA2374" s="35"/>
    </row>
    <row r="2375" spans="1:53" ht="14.1" customHeight="1" x14ac:dyDescent="0.2">
      <c r="A2375" s="10">
        <v>5120</v>
      </c>
      <c r="B2375" s="33" t="s">
        <v>2865</v>
      </c>
      <c r="C2375" s="33"/>
      <c r="D2375" s="33" t="s">
        <v>2866</v>
      </c>
      <c r="E2375" s="10" t="s">
        <v>52</v>
      </c>
      <c r="F2375" s="10"/>
      <c r="G2375" s="11">
        <v>1611</v>
      </c>
      <c r="H2375" s="14"/>
      <c r="I2375" s="33" t="s">
        <v>53</v>
      </c>
      <c r="L2375" s="14" t="s">
        <v>2752</v>
      </c>
      <c r="M2375" s="14" t="s">
        <v>2762</v>
      </c>
      <c r="N2375" s="14" t="s">
        <v>2763</v>
      </c>
      <c r="O2375" s="14" t="s">
        <v>2811</v>
      </c>
      <c r="P2375" s="14" t="s">
        <v>2811</v>
      </c>
      <c r="Q2375" s="14" t="s">
        <v>2836</v>
      </c>
      <c r="R2375" s="14" t="s">
        <v>2862</v>
      </c>
      <c r="S2375" s="14"/>
      <c r="T2375" s="14"/>
      <c r="U2375" s="14"/>
      <c r="V2375" s="14"/>
      <c r="W2375" s="14" t="s">
        <v>244</v>
      </c>
      <c r="X2375" s="14" t="s">
        <v>244</v>
      </c>
      <c r="Y2375" s="14"/>
      <c r="Z2375">
        <v>7.3369888000000003</v>
      </c>
      <c r="AA2375">
        <v>134.485411</v>
      </c>
      <c r="AB2375" s="10" t="s">
        <v>2803</v>
      </c>
      <c r="AC2375" s="14"/>
      <c r="AD2375" s="14"/>
      <c r="AE2375" s="34">
        <v>0</v>
      </c>
      <c r="AF2375" s="14"/>
      <c r="AG2375" s="14"/>
      <c r="AH2375" s="37" t="s">
        <v>2867</v>
      </c>
      <c r="AI2375" s="37"/>
      <c r="AJ2375" s="14"/>
      <c r="AK2375" s="10" t="str">
        <f t="shared" si="105"/>
        <v>&gt;_Holothuria_impatiens_Palau_1611a_G0254</v>
      </c>
      <c r="AL2375" s="10" t="str">
        <f t="shared" si="104"/>
        <v>&gt;Holothuria_impatiens_Palau__UF_1611a</v>
      </c>
      <c r="AM2375" s="14" t="s">
        <v>2756</v>
      </c>
      <c r="AN2375" s="14"/>
      <c r="AO2375" s="14"/>
      <c r="AP2375" s="14"/>
      <c r="AQ2375" s="14"/>
      <c r="AR2375" s="14"/>
      <c r="AS2375" s="14" t="s">
        <v>2868</v>
      </c>
      <c r="AT2375" s="14"/>
      <c r="AU2375" s="14" t="s">
        <v>2758</v>
      </c>
      <c r="AV2375" s="14" t="s">
        <v>2759</v>
      </c>
      <c r="AW2375" s="14" t="s">
        <v>2759</v>
      </c>
      <c r="AX2375" s="14"/>
      <c r="AY2375" s="14"/>
      <c r="AZ2375" s="35"/>
      <c r="BA2375" s="35"/>
    </row>
    <row r="2376" spans="1:53" ht="14.1" customHeight="1" x14ac:dyDescent="0.2">
      <c r="A2376" s="10">
        <v>5025</v>
      </c>
      <c r="B2376" s="33" t="s">
        <v>2860</v>
      </c>
      <c r="C2376" s="33"/>
      <c r="D2376" s="33" t="s">
        <v>2861</v>
      </c>
      <c r="E2376" s="10" t="s">
        <v>52</v>
      </c>
      <c r="F2376" s="10"/>
      <c r="G2376" s="11">
        <v>1611</v>
      </c>
      <c r="H2376" s="14"/>
      <c r="I2376" s="33" t="s">
        <v>53</v>
      </c>
      <c r="L2376" s="14" t="s">
        <v>2752</v>
      </c>
      <c r="M2376" s="14" t="s">
        <v>2762</v>
      </c>
      <c r="N2376" s="14" t="s">
        <v>2763</v>
      </c>
      <c r="O2376" s="14" t="s">
        <v>2811</v>
      </c>
      <c r="P2376" s="14" t="s">
        <v>2811</v>
      </c>
      <c r="Q2376" s="14" t="s">
        <v>2836</v>
      </c>
      <c r="R2376" s="14" t="s">
        <v>2862</v>
      </c>
      <c r="S2376" s="14"/>
      <c r="T2376" s="14"/>
      <c r="U2376" s="14"/>
      <c r="V2376" s="14"/>
      <c r="W2376" s="14" t="s">
        <v>244</v>
      </c>
      <c r="X2376" s="14" t="s">
        <v>244</v>
      </c>
      <c r="Y2376" s="14"/>
      <c r="Z2376">
        <v>7.3369888000000003</v>
      </c>
      <c r="AA2376">
        <v>134.485411</v>
      </c>
      <c r="AB2376" s="10" t="s">
        <v>2803</v>
      </c>
      <c r="AE2376" s="34">
        <v>0</v>
      </c>
      <c r="AH2376" s="14" t="s">
        <v>2863</v>
      </c>
      <c r="AI2376" s="14"/>
      <c r="AK2376" s="10" t="str">
        <f t="shared" si="105"/>
        <v>&gt;_Holothuria_impatiens_Palau_1611b_G0102</v>
      </c>
      <c r="AL2376" s="10" t="str">
        <f t="shared" si="104"/>
        <v>&gt;Holothuria_impatiens_Palau__UF_1611b</v>
      </c>
      <c r="AM2376" s="14" t="s">
        <v>2756</v>
      </c>
      <c r="AN2376" s="14"/>
      <c r="AP2376" s="14"/>
      <c r="AQ2376" s="14"/>
      <c r="AR2376" s="14"/>
      <c r="AS2376" s="14" t="s">
        <v>2864</v>
      </c>
      <c r="AT2376" s="14"/>
      <c r="AU2376" s="14" t="s">
        <v>2758</v>
      </c>
      <c r="AV2376" s="14" t="s">
        <v>2759</v>
      </c>
      <c r="AW2376" s="14" t="s">
        <v>2759</v>
      </c>
      <c r="AX2376" s="14"/>
      <c r="AY2376" s="14"/>
      <c r="AZ2376" s="35"/>
      <c r="BA2376" s="35"/>
    </row>
    <row r="2377" spans="1:53" ht="14.1" customHeight="1" x14ac:dyDescent="0.2">
      <c r="A2377" s="10">
        <v>5217</v>
      </c>
      <c r="B2377" s="33" t="s">
        <v>2919</v>
      </c>
      <c r="C2377" s="33"/>
      <c r="D2377" s="33" t="s">
        <v>2920</v>
      </c>
      <c r="E2377" s="10" t="s">
        <v>52</v>
      </c>
      <c r="F2377" s="10"/>
      <c r="G2377" s="11">
        <v>2064</v>
      </c>
      <c r="H2377" s="14"/>
      <c r="I2377" s="33" t="s">
        <v>53</v>
      </c>
      <c r="L2377" s="14" t="s">
        <v>2752</v>
      </c>
      <c r="M2377" s="14" t="s">
        <v>2762</v>
      </c>
      <c r="N2377" s="14" t="s">
        <v>2763</v>
      </c>
      <c r="O2377" s="14" t="s">
        <v>2811</v>
      </c>
      <c r="P2377" s="14" t="s">
        <v>2811</v>
      </c>
      <c r="Q2377" s="14" t="s">
        <v>2816</v>
      </c>
      <c r="R2377" s="14" t="s">
        <v>2817</v>
      </c>
      <c r="S2377" s="14"/>
      <c r="T2377" s="14"/>
      <c r="U2377" s="14"/>
      <c r="V2377" s="14"/>
      <c r="W2377" s="14" t="s">
        <v>118</v>
      </c>
      <c r="X2377" s="14" t="s">
        <v>118</v>
      </c>
      <c r="Y2377" s="14"/>
      <c r="Z2377">
        <v>23.620833333299998</v>
      </c>
      <c r="AA2377">
        <v>58.600277777800002</v>
      </c>
      <c r="AB2377" s="10" t="s">
        <v>2803</v>
      </c>
      <c r="AE2377" s="34">
        <v>0</v>
      </c>
      <c r="AH2377" s="14" t="s">
        <v>2899</v>
      </c>
      <c r="AK2377" s="10" t="str">
        <f t="shared" si="105"/>
        <v>&gt;_Holothuria_hilla_Oman_2064a_J0289</v>
      </c>
      <c r="AL2377" s="10" t="str">
        <f t="shared" si="104"/>
        <v>&gt;Holothuria_hilla_Oman__UF_2064a</v>
      </c>
      <c r="AM2377" s="14" t="s">
        <v>2756</v>
      </c>
      <c r="AN2377" s="14"/>
      <c r="AP2377" s="14"/>
      <c r="AQ2377" s="14"/>
      <c r="AR2377" s="14"/>
      <c r="AS2377" s="14" t="s">
        <v>2921</v>
      </c>
      <c r="AT2377" s="14"/>
      <c r="AU2377" s="14" t="s">
        <v>2758</v>
      </c>
      <c r="AV2377" s="14" t="s">
        <v>2759</v>
      </c>
      <c r="AW2377" s="14" t="s">
        <v>2759</v>
      </c>
      <c r="AX2377" s="14"/>
      <c r="AY2377" s="14"/>
      <c r="AZ2377" s="35"/>
      <c r="BA2377" s="35"/>
    </row>
    <row r="2378" spans="1:53" ht="14.1" customHeight="1" x14ac:dyDescent="0.2">
      <c r="A2378" s="10">
        <v>5055</v>
      </c>
      <c r="B2378" s="33" t="s">
        <v>2990</v>
      </c>
      <c r="C2378" s="33"/>
      <c r="D2378" s="33" t="s">
        <v>2991</v>
      </c>
      <c r="E2378" s="10" t="s">
        <v>52</v>
      </c>
      <c r="F2378" s="10"/>
      <c r="G2378" s="11">
        <v>4460</v>
      </c>
      <c r="H2378" s="14"/>
      <c r="I2378" s="33" t="s">
        <v>53</v>
      </c>
      <c r="L2378" s="14" t="s">
        <v>2752</v>
      </c>
      <c r="M2378" s="14" t="s">
        <v>2762</v>
      </c>
      <c r="N2378" s="14" t="s">
        <v>2763</v>
      </c>
      <c r="O2378" s="14" t="s">
        <v>2811</v>
      </c>
      <c r="P2378" s="14" t="s">
        <v>2811</v>
      </c>
      <c r="Q2378" s="14" t="s">
        <v>2844</v>
      </c>
      <c r="R2378" s="14" t="s">
        <v>2992</v>
      </c>
      <c r="S2378" s="14"/>
      <c r="T2378" s="14"/>
      <c r="U2378" s="14"/>
      <c r="V2378" s="14"/>
      <c r="W2378" s="14" t="s">
        <v>2940</v>
      </c>
      <c r="X2378" s="14" t="s">
        <v>2940</v>
      </c>
      <c r="Y2378" s="14"/>
      <c r="Z2378">
        <v>27.455833333299999</v>
      </c>
      <c r="AA2378">
        <v>-80.323194444400002</v>
      </c>
      <c r="AB2378" s="10" t="s">
        <v>2803</v>
      </c>
      <c r="AC2378" s="14"/>
      <c r="AD2378" s="14"/>
      <c r="AE2378" s="34">
        <v>0</v>
      </c>
      <c r="AF2378" s="14"/>
      <c r="AG2378" s="14"/>
      <c r="AH2378" s="14" t="s">
        <v>2992</v>
      </c>
      <c r="AI2378" s="14"/>
      <c r="AJ2378" s="14" t="s">
        <v>2993</v>
      </c>
      <c r="AK2378" s="10" t="str">
        <f t="shared" si="105"/>
        <v>&gt;_Holothuria_grisea_FL_4460A_G0175</v>
      </c>
      <c r="AL2378" s="10" t="str">
        <f t="shared" si="104"/>
        <v>&gt;Holothuria_grisea_FL__UF_4460A</v>
      </c>
      <c r="AM2378" s="14" t="s">
        <v>2756</v>
      </c>
      <c r="AN2378" s="14"/>
      <c r="AO2378" s="14"/>
      <c r="AP2378" s="14"/>
      <c r="AQ2378" s="14"/>
      <c r="AR2378" s="14"/>
      <c r="AS2378" s="14" t="s">
        <v>2994</v>
      </c>
      <c r="AT2378" s="37" t="s">
        <v>2995</v>
      </c>
      <c r="AU2378" s="14" t="s">
        <v>2758</v>
      </c>
      <c r="AV2378" s="14" t="s">
        <v>2759</v>
      </c>
      <c r="AW2378" s="14" t="s">
        <v>2758</v>
      </c>
      <c r="AX2378" s="14"/>
      <c r="AY2378" s="14"/>
      <c r="AZ2378" s="35"/>
      <c r="BA2378" s="35"/>
    </row>
    <row r="2379" spans="1:53" ht="14.1" customHeight="1" x14ac:dyDescent="0.2">
      <c r="A2379" s="10">
        <v>5059</v>
      </c>
      <c r="B2379" s="33" t="s">
        <v>3069</v>
      </c>
      <c r="C2379" s="33"/>
      <c r="D2379" s="33" t="s">
        <v>3070</v>
      </c>
      <c r="E2379" s="10" t="s">
        <v>52</v>
      </c>
      <c r="F2379" s="10"/>
      <c r="G2379" s="11">
        <v>4818</v>
      </c>
      <c r="H2379" s="14"/>
      <c r="I2379" s="33" t="s">
        <v>53</v>
      </c>
      <c r="L2379" s="14" t="s">
        <v>2752</v>
      </c>
      <c r="M2379" s="14" t="s">
        <v>2762</v>
      </c>
      <c r="N2379" s="14" t="s">
        <v>2763</v>
      </c>
      <c r="O2379" s="14" t="s">
        <v>2811</v>
      </c>
      <c r="P2379" s="14" t="s">
        <v>2811</v>
      </c>
      <c r="Q2379" s="14" t="s">
        <v>2933</v>
      </c>
      <c r="R2379" s="14" t="s">
        <v>2934</v>
      </c>
      <c r="S2379" s="14"/>
      <c r="T2379" s="14"/>
      <c r="U2379" s="14"/>
      <c r="V2379" s="14"/>
      <c r="W2379" s="14" t="s">
        <v>220</v>
      </c>
      <c r="X2379" s="14" t="s">
        <v>220</v>
      </c>
      <c r="Y2379" s="14"/>
      <c r="Z2379">
        <v>21.435283333299999</v>
      </c>
      <c r="AA2379">
        <v>-157.78878333329999</v>
      </c>
      <c r="AB2379" s="10" t="s">
        <v>2803</v>
      </c>
      <c r="AC2379" s="14"/>
      <c r="AD2379" s="14"/>
      <c r="AE2379" s="34">
        <v>0</v>
      </c>
      <c r="AF2379" s="14"/>
      <c r="AG2379" s="14"/>
      <c r="AH2379" s="14" t="s">
        <v>2934</v>
      </c>
      <c r="AI2379" s="14"/>
      <c r="AJ2379" s="14"/>
      <c r="AK2379" s="10" t="str">
        <f t="shared" si="105"/>
        <v>&gt;_Holothuria_difficilis_Hawaii_4818D_G0180</v>
      </c>
      <c r="AL2379" s="10" t="str">
        <f t="shared" ref="AL2379:AL2442" si="106">CONCATENATE("&gt;",P2379,"_",R2379,"_",X2379,"_",Y2379,"_",E2379,"_",D2379)</f>
        <v>&gt;Holothuria_difficilis_Hawaii__UF_4818D</v>
      </c>
      <c r="AM2379" s="14" t="s">
        <v>2756</v>
      </c>
      <c r="AN2379" s="14"/>
      <c r="AO2379" s="14"/>
      <c r="AP2379" s="14"/>
      <c r="AQ2379" s="14"/>
      <c r="AR2379" s="14"/>
      <c r="AS2379" s="14" t="s">
        <v>3071</v>
      </c>
      <c r="AT2379" s="14"/>
      <c r="AU2379" s="14" t="s">
        <v>2758</v>
      </c>
      <c r="AV2379" s="14" t="s">
        <v>2759</v>
      </c>
      <c r="AW2379" s="14" t="s">
        <v>2759</v>
      </c>
      <c r="AX2379" s="14"/>
      <c r="AY2379" s="14"/>
      <c r="AZ2379" s="35"/>
      <c r="BA2379" s="35"/>
    </row>
    <row r="2380" spans="1:53" ht="14.1" customHeight="1" x14ac:dyDescent="0.2">
      <c r="A2380" s="10">
        <v>5062</v>
      </c>
      <c r="B2380" s="33" t="s">
        <v>3072</v>
      </c>
      <c r="C2380" s="33"/>
      <c r="D2380" s="33" t="s">
        <v>3073</v>
      </c>
      <c r="E2380" s="10" t="s">
        <v>52</v>
      </c>
      <c r="F2380" s="10"/>
      <c r="G2380" s="11">
        <v>4821</v>
      </c>
      <c r="H2380" s="14"/>
      <c r="I2380" s="33" t="s">
        <v>53</v>
      </c>
      <c r="L2380" s="14" t="s">
        <v>2752</v>
      </c>
      <c r="M2380" s="14" t="s">
        <v>2762</v>
      </c>
      <c r="N2380" s="14" t="s">
        <v>2763</v>
      </c>
      <c r="O2380" s="14" t="s">
        <v>2811</v>
      </c>
      <c r="P2380" s="14" t="s">
        <v>2811</v>
      </c>
      <c r="Q2380" s="10" t="s">
        <v>2812</v>
      </c>
      <c r="R2380" s="14" t="s">
        <v>2813</v>
      </c>
      <c r="S2380" s="14"/>
      <c r="T2380" s="14"/>
      <c r="U2380" s="14"/>
      <c r="V2380" s="14"/>
      <c r="W2380" s="14" t="s">
        <v>220</v>
      </c>
      <c r="X2380" s="14" t="s">
        <v>220</v>
      </c>
      <c r="Y2380" s="14"/>
      <c r="Z2380">
        <v>21.435283333299999</v>
      </c>
      <c r="AA2380">
        <v>-157.78878333329999</v>
      </c>
      <c r="AB2380" s="10" t="s">
        <v>2803</v>
      </c>
      <c r="AE2380" s="34">
        <v>0</v>
      </c>
      <c r="AH2380" s="14" t="s">
        <v>2813</v>
      </c>
      <c r="AI2380" s="14"/>
      <c r="AK2380" s="10" t="str">
        <f t="shared" si="105"/>
        <v>&gt;_Holothuria_pervicax_Hawaii_4821B_G0183</v>
      </c>
      <c r="AL2380" s="10" t="str">
        <f t="shared" si="106"/>
        <v>&gt;Holothuria_pervicax_Hawaii__UF_4821B</v>
      </c>
      <c r="AM2380" s="14" t="s">
        <v>2756</v>
      </c>
      <c r="AN2380" s="14"/>
      <c r="AP2380" s="14"/>
      <c r="AQ2380" s="14"/>
      <c r="AR2380" s="14"/>
      <c r="AS2380" s="14" t="s">
        <v>3074</v>
      </c>
      <c r="AT2380" s="14"/>
      <c r="AU2380" s="14" t="s">
        <v>2758</v>
      </c>
      <c r="AV2380" s="14" t="s">
        <v>2759</v>
      </c>
      <c r="AW2380" s="14" t="s">
        <v>2759</v>
      </c>
      <c r="AX2380" s="14"/>
      <c r="AY2380" s="14"/>
      <c r="AZ2380" s="35"/>
      <c r="BA2380" s="35"/>
    </row>
    <row r="2381" spans="1:53" ht="14.1" customHeight="1" x14ac:dyDescent="0.2">
      <c r="A2381" s="10">
        <v>5351</v>
      </c>
      <c r="B2381" s="33" t="s">
        <v>3087</v>
      </c>
      <c r="C2381" s="33"/>
      <c r="D2381" s="33" t="s">
        <v>3088</v>
      </c>
      <c r="E2381" s="10" t="s">
        <v>52</v>
      </c>
      <c r="F2381" s="10"/>
      <c r="G2381" s="11">
        <v>4960</v>
      </c>
      <c r="H2381" s="1" t="s">
        <v>383</v>
      </c>
      <c r="I2381" s="33" t="s">
        <v>53</v>
      </c>
      <c r="L2381" s="14" t="s">
        <v>2752</v>
      </c>
      <c r="M2381" s="14" t="s">
        <v>2762</v>
      </c>
      <c r="N2381" s="14" t="s">
        <v>2763</v>
      </c>
      <c r="O2381" s="14" t="s">
        <v>2811</v>
      </c>
      <c r="P2381" s="14" t="s">
        <v>2811</v>
      </c>
      <c r="Q2381" s="14" t="s">
        <v>2933</v>
      </c>
      <c r="R2381" s="14" t="s">
        <v>3081</v>
      </c>
      <c r="S2381" s="14"/>
      <c r="T2381" s="14"/>
      <c r="U2381" s="14"/>
      <c r="V2381" s="14"/>
      <c r="W2381" s="14" t="s">
        <v>3001</v>
      </c>
      <c r="X2381" s="14" t="s">
        <v>3001</v>
      </c>
      <c r="Y2381" s="14" t="s">
        <v>3006</v>
      </c>
      <c r="Z2381">
        <v>36.75909</v>
      </c>
      <c r="AA2381">
        <v>2.8420939999999999</v>
      </c>
      <c r="AB2381" s="10" t="s">
        <v>2803</v>
      </c>
      <c r="AE2381" s="34">
        <v>0</v>
      </c>
      <c r="AH2381" s="14" t="s">
        <v>3081</v>
      </c>
      <c r="AI2381" s="14"/>
      <c r="AK2381" s="10" t="str">
        <f t="shared" si="105"/>
        <v>&gt;_Holothuria_sanctori_Mediterranean_4960d_M0062</v>
      </c>
      <c r="AL2381" s="10" t="str">
        <f t="shared" si="106"/>
        <v>&gt;Holothuria_sanctori_Mediterranean_Algeria_UF_4960d</v>
      </c>
      <c r="AM2381" s="14" t="s">
        <v>2756</v>
      </c>
      <c r="AN2381" s="14"/>
      <c r="AP2381" s="14"/>
      <c r="AQ2381" s="14"/>
      <c r="AR2381" s="14"/>
      <c r="AS2381" s="14" t="s">
        <v>3089</v>
      </c>
      <c r="AT2381" s="14"/>
      <c r="AU2381" s="14" t="s">
        <v>3017</v>
      </c>
      <c r="AV2381" s="14" t="s">
        <v>2759</v>
      </c>
      <c r="AW2381" s="14" t="s">
        <v>2759</v>
      </c>
      <c r="AX2381" s="14"/>
      <c r="AY2381" s="14"/>
      <c r="AZ2381" s="35"/>
      <c r="BA2381" s="35" t="s">
        <v>3083</v>
      </c>
    </row>
    <row r="2382" spans="1:53" ht="14.1" customHeight="1" x14ac:dyDescent="0.2">
      <c r="A2382" s="10">
        <v>5380</v>
      </c>
      <c r="B2382" s="33" t="s">
        <v>3095</v>
      </c>
      <c r="C2382" s="33"/>
      <c r="D2382" s="33" t="s">
        <v>3096</v>
      </c>
      <c r="E2382" s="10" t="s">
        <v>52</v>
      </c>
      <c r="F2382" s="10"/>
      <c r="G2382" s="11">
        <v>4960</v>
      </c>
      <c r="H2382" s="1" t="s">
        <v>383</v>
      </c>
      <c r="I2382" s="33" t="s">
        <v>53</v>
      </c>
      <c r="L2382" s="14" t="s">
        <v>2752</v>
      </c>
      <c r="M2382" s="14" t="s">
        <v>2762</v>
      </c>
      <c r="N2382" s="14" t="s">
        <v>2763</v>
      </c>
      <c r="O2382" s="14" t="s">
        <v>2811</v>
      </c>
      <c r="P2382" s="14" t="s">
        <v>2811</v>
      </c>
      <c r="Q2382" s="14" t="s">
        <v>2933</v>
      </c>
      <c r="R2382" s="14" t="s">
        <v>3081</v>
      </c>
      <c r="S2382" s="14"/>
      <c r="T2382" s="14"/>
      <c r="U2382" s="14"/>
      <c r="V2382" s="14"/>
      <c r="W2382" s="14" t="s">
        <v>3001</v>
      </c>
      <c r="X2382" s="14" t="s">
        <v>3001</v>
      </c>
      <c r="Y2382" s="14" t="s">
        <v>3006</v>
      </c>
      <c r="Z2382">
        <v>36.75909</v>
      </c>
      <c r="AA2382">
        <v>2.8420939999999999</v>
      </c>
      <c r="AB2382" s="10" t="s">
        <v>2803</v>
      </c>
      <c r="AC2382" s="14"/>
      <c r="AD2382" s="14"/>
      <c r="AE2382" s="34">
        <v>0</v>
      </c>
      <c r="AF2382" s="14"/>
      <c r="AG2382" s="14"/>
      <c r="AH2382" s="14" t="s">
        <v>3081</v>
      </c>
      <c r="AI2382" s="14"/>
      <c r="AJ2382" s="14"/>
      <c r="AK2382" s="10" t="str">
        <f t="shared" si="105"/>
        <v>&gt;_Holothuria_sanctori_Mediterranean_4960o_M0102</v>
      </c>
      <c r="AL2382" s="10" t="str">
        <f t="shared" si="106"/>
        <v>&gt;Holothuria_sanctori_Mediterranean_Algeria_UF_4960o</v>
      </c>
      <c r="AM2382" s="14" t="s">
        <v>2756</v>
      </c>
      <c r="AN2382" s="14"/>
      <c r="AO2382" s="14"/>
      <c r="AP2382" s="14"/>
      <c r="AQ2382" s="14"/>
      <c r="AR2382" s="14"/>
      <c r="AS2382" s="14" t="s">
        <v>3092</v>
      </c>
      <c r="AT2382" s="14"/>
      <c r="AU2382" s="14" t="s">
        <v>3013</v>
      </c>
      <c r="AV2382" s="14" t="s">
        <v>2759</v>
      </c>
      <c r="AW2382" s="14" t="s">
        <v>2759</v>
      </c>
      <c r="AX2382" s="14"/>
      <c r="AY2382" s="14"/>
      <c r="AZ2382" s="35"/>
      <c r="BA2382" s="35" t="s">
        <v>3097</v>
      </c>
    </row>
    <row r="2383" spans="1:53" ht="14.1" customHeight="1" x14ac:dyDescent="0.2">
      <c r="A2383" s="10">
        <v>5352</v>
      </c>
      <c r="B2383" s="33" t="s">
        <v>3090</v>
      </c>
      <c r="C2383" s="33"/>
      <c r="D2383" s="33" t="s">
        <v>3091</v>
      </c>
      <c r="E2383" s="10" t="s">
        <v>52</v>
      </c>
      <c r="F2383" s="10"/>
      <c r="G2383" s="11">
        <v>4960</v>
      </c>
      <c r="H2383" s="1" t="s">
        <v>383</v>
      </c>
      <c r="I2383" s="33" t="s">
        <v>53</v>
      </c>
      <c r="L2383" s="14" t="s">
        <v>2752</v>
      </c>
      <c r="M2383" s="14" t="s">
        <v>2762</v>
      </c>
      <c r="N2383" s="14" t="s">
        <v>2763</v>
      </c>
      <c r="O2383" s="14" t="s">
        <v>2811</v>
      </c>
      <c r="P2383" s="14" t="s">
        <v>2811</v>
      </c>
      <c r="Q2383" s="14" t="s">
        <v>2933</v>
      </c>
      <c r="R2383" s="14" t="s">
        <v>3081</v>
      </c>
      <c r="S2383" s="14"/>
      <c r="T2383" s="14"/>
      <c r="U2383" s="14"/>
      <c r="V2383" s="14"/>
      <c r="W2383" s="14" t="s">
        <v>3001</v>
      </c>
      <c r="X2383" s="14" t="s">
        <v>3001</v>
      </c>
      <c r="Y2383" s="14" t="s">
        <v>3006</v>
      </c>
      <c r="Z2383">
        <v>36.75909</v>
      </c>
      <c r="AA2383">
        <v>2.8420939999999999</v>
      </c>
      <c r="AB2383" s="10" t="s">
        <v>2803</v>
      </c>
      <c r="AC2383" s="14"/>
      <c r="AD2383" s="14"/>
      <c r="AE2383" s="34">
        <v>0</v>
      </c>
      <c r="AF2383" s="14"/>
      <c r="AG2383" s="14"/>
      <c r="AH2383" s="14" t="s">
        <v>3081</v>
      </c>
      <c r="AI2383" s="14"/>
      <c r="AJ2383" s="14"/>
      <c r="AK2383" s="10" t="str">
        <f t="shared" si="105"/>
        <v>&gt;_Holothuria_sanctori_Mediterranean_4960p_M0063</v>
      </c>
      <c r="AL2383" s="10" t="str">
        <f t="shared" si="106"/>
        <v>&gt;Holothuria_sanctori_Mediterranean_Algeria_UF_4960p</v>
      </c>
      <c r="AM2383" s="14" t="s">
        <v>2756</v>
      </c>
      <c r="AN2383" s="14"/>
      <c r="AO2383" s="14"/>
      <c r="AP2383" s="14"/>
      <c r="AQ2383" s="14"/>
      <c r="AR2383" s="14"/>
      <c r="AS2383" s="14" t="s">
        <v>3092</v>
      </c>
      <c r="AT2383" s="14"/>
      <c r="AU2383" s="14" t="s">
        <v>3013</v>
      </c>
      <c r="AV2383" s="14" t="s">
        <v>2759</v>
      </c>
      <c r="AW2383" s="14" t="s">
        <v>2759</v>
      </c>
      <c r="AX2383" s="14"/>
      <c r="AY2383" s="14"/>
      <c r="AZ2383" s="35"/>
      <c r="BA2383" s="35" t="s">
        <v>3083</v>
      </c>
    </row>
    <row r="2384" spans="1:53" ht="14.1" customHeight="1" x14ac:dyDescent="0.2">
      <c r="A2384" s="10">
        <v>5350</v>
      </c>
      <c r="B2384" s="33" t="s">
        <v>3084</v>
      </c>
      <c r="C2384" s="33"/>
      <c r="D2384" s="33" t="s">
        <v>3085</v>
      </c>
      <c r="E2384" s="10" t="s">
        <v>52</v>
      </c>
      <c r="F2384" s="10"/>
      <c r="G2384" s="11">
        <v>4960</v>
      </c>
      <c r="H2384" s="1" t="s">
        <v>383</v>
      </c>
      <c r="I2384" s="33" t="s">
        <v>53</v>
      </c>
      <c r="L2384" s="14" t="s">
        <v>2752</v>
      </c>
      <c r="M2384" s="14" t="s">
        <v>2762</v>
      </c>
      <c r="N2384" s="14" t="s">
        <v>2763</v>
      </c>
      <c r="O2384" s="14" t="s">
        <v>2811</v>
      </c>
      <c r="P2384" s="14" t="s">
        <v>2811</v>
      </c>
      <c r="Q2384" s="14" t="s">
        <v>2933</v>
      </c>
      <c r="R2384" s="14" t="s">
        <v>3081</v>
      </c>
      <c r="S2384" s="14"/>
      <c r="T2384" s="14"/>
      <c r="U2384" s="14"/>
      <c r="V2384" s="14"/>
      <c r="W2384" s="14" t="s">
        <v>3001</v>
      </c>
      <c r="X2384" s="14" t="s">
        <v>3001</v>
      </c>
      <c r="Y2384" s="14" t="s">
        <v>3006</v>
      </c>
      <c r="Z2384">
        <v>36.75909</v>
      </c>
      <c r="AA2384">
        <v>2.8420939999999999</v>
      </c>
      <c r="AB2384" s="10" t="s">
        <v>2803</v>
      </c>
      <c r="AC2384" s="37"/>
      <c r="AD2384" s="37"/>
      <c r="AE2384" s="34">
        <v>0</v>
      </c>
      <c r="AF2384" s="37"/>
      <c r="AG2384" s="37"/>
      <c r="AH2384" s="14" t="s">
        <v>3081</v>
      </c>
      <c r="AI2384" s="14"/>
      <c r="AJ2384" s="37"/>
      <c r="AK2384" s="10" t="str">
        <f t="shared" si="105"/>
        <v>&gt;_Holothuria_sanctori_Mediterranean_4960v_M0061</v>
      </c>
      <c r="AL2384" s="10" t="str">
        <f t="shared" si="106"/>
        <v>&gt;Holothuria_sanctori_Mediterranean_Algeria_UF_4960v</v>
      </c>
      <c r="AM2384" s="14" t="s">
        <v>2756</v>
      </c>
      <c r="AN2384" s="14"/>
      <c r="AO2384" s="37"/>
      <c r="AP2384" s="14"/>
      <c r="AQ2384" s="14"/>
      <c r="AR2384" s="14"/>
      <c r="AS2384" s="14" t="s">
        <v>3086</v>
      </c>
      <c r="AT2384" s="14"/>
      <c r="AU2384" s="14" t="s">
        <v>2758</v>
      </c>
      <c r="AV2384" s="14" t="s">
        <v>2759</v>
      </c>
      <c r="AW2384" s="14" t="s">
        <v>2759</v>
      </c>
      <c r="AX2384" s="14"/>
      <c r="AY2384" s="14"/>
      <c r="AZ2384" s="35"/>
      <c r="BA2384" s="35" t="s">
        <v>3083</v>
      </c>
    </row>
    <row r="2385" spans="1:53" ht="14.1" customHeight="1" x14ac:dyDescent="0.2">
      <c r="A2385" s="10">
        <v>5349</v>
      </c>
      <c r="B2385" s="33" t="s">
        <v>3079</v>
      </c>
      <c r="C2385" s="33"/>
      <c r="D2385" s="33" t="s">
        <v>3080</v>
      </c>
      <c r="E2385" s="10" t="s">
        <v>52</v>
      </c>
      <c r="F2385" s="10"/>
      <c r="G2385" s="11">
        <v>4960</v>
      </c>
      <c r="H2385" s="1" t="s">
        <v>383</v>
      </c>
      <c r="I2385" s="33" t="s">
        <v>53</v>
      </c>
      <c r="L2385" s="14" t="s">
        <v>2752</v>
      </c>
      <c r="M2385" s="14" t="s">
        <v>2762</v>
      </c>
      <c r="N2385" s="14" t="s">
        <v>2763</v>
      </c>
      <c r="O2385" s="14" t="s">
        <v>2811</v>
      </c>
      <c r="P2385" s="14" t="s">
        <v>2811</v>
      </c>
      <c r="Q2385" s="14" t="s">
        <v>2933</v>
      </c>
      <c r="R2385" s="14" t="s">
        <v>3081</v>
      </c>
      <c r="S2385" s="14"/>
      <c r="T2385" s="14"/>
      <c r="U2385" s="14"/>
      <c r="V2385" s="14"/>
      <c r="W2385" s="14" t="s">
        <v>3001</v>
      </c>
      <c r="X2385" s="14" t="s">
        <v>3001</v>
      </c>
      <c r="Y2385" s="14" t="s">
        <v>3006</v>
      </c>
      <c r="Z2385">
        <v>36.75909</v>
      </c>
      <c r="AA2385">
        <v>2.8420939999999999</v>
      </c>
      <c r="AB2385" s="10" t="s">
        <v>2803</v>
      </c>
      <c r="AC2385" s="14"/>
      <c r="AD2385" s="14"/>
      <c r="AE2385" s="34">
        <v>0</v>
      </c>
      <c r="AF2385" s="14"/>
      <c r="AG2385" s="14"/>
      <c r="AH2385" s="14" t="s">
        <v>3081</v>
      </c>
      <c r="AI2385" s="14"/>
      <c r="AJ2385" s="14"/>
      <c r="AK2385" s="10" t="str">
        <f t="shared" si="105"/>
        <v>&gt;_Holothuria_sanctori_Mediterranean_4960x_M0060</v>
      </c>
      <c r="AL2385" s="10" t="str">
        <f t="shared" si="106"/>
        <v>&gt;Holothuria_sanctori_Mediterranean_Algeria_UF_4960x</v>
      </c>
      <c r="AM2385" s="14" t="s">
        <v>2756</v>
      </c>
      <c r="AN2385" s="14"/>
      <c r="AO2385" s="14"/>
      <c r="AP2385" s="14"/>
      <c r="AQ2385" s="14"/>
      <c r="AR2385" s="14"/>
      <c r="AS2385" s="14" t="s">
        <v>3082</v>
      </c>
      <c r="AT2385" s="14"/>
      <c r="AU2385" s="14" t="s">
        <v>2758</v>
      </c>
      <c r="AV2385" s="14" t="s">
        <v>2759</v>
      </c>
      <c r="AW2385" s="14" t="s">
        <v>2759</v>
      </c>
      <c r="AX2385" s="14"/>
      <c r="AY2385" s="14"/>
      <c r="AZ2385" s="35"/>
      <c r="BA2385" s="35" t="s">
        <v>3083</v>
      </c>
    </row>
    <row r="2386" spans="1:53" ht="14.1" customHeight="1" x14ac:dyDescent="0.2">
      <c r="A2386" s="10">
        <v>5353</v>
      </c>
      <c r="B2386" s="33" t="s">
        <v>3093</v>
      </c>
      <c r="C2386" s="33"/>
      <c r="D2386" s="33" t="s">
        <v>3094</v>
      </c>
      <c r="E2386" s="10" t="s">
        <v>52</v>
      </c>
      <c r="F2386" s="10"/>
      <c r="G2386" s="11">
        <v>4960</v>
      </c>
      <c r="H2386" s="1" t="s">
        <v>383</v>
      </c>
      <c r="I2386" s="33" t="s">
        <v>53</v>
      </c>
      <c r="L2386" s="14" t="s">
        <v>2752</v>
      </c>
      <c r="M2386" s="14" t="s">
        <v>2762</v>
      </c>
      <c r="N2386" s="14" t="s">
        <v>2763</v>
      </c>
      <c r="O2386" s="14" t="s">
        <v>2811</v>
      </c>
      <c r="P2386" s="14" t="s">
        <v>2811</v>
      </c>
      <c r="Q2386" s="14" t="s">
        <v>2933</v>
      </c>
      <c r="R2386" s="14" t="s">
        <v>3081</v>
      </c>
      <c r="S2386" s="14"/>
      <c r="T2386" s="14"/>
      <c r="U2386" s="14"/>
      <c r="V2386" s="14"/>
      <c r="W2386" s="14" t="s">
        <v>3001</v>
      </c>
      <c r="X2386" s="14" t="s">
        <v>3001</v>
      </c>
      <c r="Y2386" s="14" t="s">
        <v>3006</v>
      </c>
      <c r="Z2386">
        <v>36.75909</v>
      </c>
      <c r="AA2386">
        <v>2.8420939999999999</v>
      </c>
      <c r="AB2386" s="10" t="s">
        <v>2803</v>
      </c>
      <c r="AE2386" s="34">
        <v>0</v>
      </c>
      <c r="AH2386" s="14" t="s">
        <v>3081</v>
      </c>
      <c r="AI2386" s="14"/>
      <c r="AK2386" s="10" t="str">
        <f t="shared" si="105"/>
        <v>&gt;_Holothuria_sanctori_Mediterranean_4960z_M0064</v>
      </c>
      <c r="AL2386" s="10" t="str">
        <f t="shared" si="106"/>
        <v>&gt;Holothuria_sanctori_Mediterranean_Algeria_UF_4960z</v>
      </c>
      <c r="AM2386" s="14" t="s">
        <v>2756</v>
      </c>
      <c r="AN2386" s="14"/>
      <c r="AP2386" s="14"/>
      <c r="AQ2386" s="14"/>
      <c r="AR2386" s="14"/>
      <c r="AS2386" s="14" t="s">
        <v>3092</v>
      </c>
      <c r="AT2386" s="14"/>
      <c r="AU2386" s="14" t="s">
        <v>3017</v>
      </c>
      <c r="AV2386" s="14" t="s">
        <v>2759</v>
      </c>
      <c r="AW2386" s="14" t="s">
        <v>2759</v>
      </c>
      <c r="AX2386" s="14"/>
      <c r="AY2386" s="14"/>
      <c r="AZ2386" s="35"/>
      <c r="BA2386" s="35" t="s">
        <v>3083</v>
      </c>
    </row>
    <row r="2387" spans="1:53" ht="14.1" customHeight="1" x14ac:dyDescent="0.2">
      <c r="A2387" s="10">
        <v>5386</v>
      </c>
      <c r="B2387" s="33" t="s">
        <v>3102</v>
      </c>
      <c r="C2387" s="33"/>
      <c r="D2387" s="33" t="s">
        <v>3103</v>
      </c>
      <c r="E2387" s="10" t="s">
        <v>52</v>
      </c>
      <c r="F2387" s="10"/>
      <c r="G2387" s="11">
        <v>4961</v>
      </c>
      <c r="H2387" s="14"/>
      <c r="I2387" s="33" t="s">
        <v>53</v>
      </c>
      <c r="L2387" s="14" t="s">
        <v>2752</v>
      </c>
      <c r="M2387" s="14" t="s">
        <v>2762</v>
      </c>
      <c r="N2387" s="14" t="s">
        <v>2763</v>
      </c>
      <c r="O2387" s="14" t="s">
        <v>2811</v>
      </c>
      <c r="P2387" s="14" t="s">
        <v>2811</v>
      </c>
      <c r="Q2387" s="14" t="s">
        <v>2811</v>
      </c>
      <c r="R2387" s="14" t="s">
        <v>3000</v>
      </c>
      <c r="S2387" s="14"/>
      <c r="T2387" s="14"/>
      <c r="U2387" s="14"/>
      <c r="V2387" s="14"/>
      <c r="W2387" s="14" t="s">
        <v>3001</v>
      </c>
      <c r="X2387" s="14" t="s">
        <v>3001</v>
      </c>
      <c r="Y2387" s="14" t="s">
        <v>3006</v>
      </c>
      <c r="Z2387">
        <v>36.75909</v>
      </c>
      <c r="AA2387">
        <v>2.8420939999999999</v>
      </c>
      <c r="AB2387" s="10" t="s">
        <v>2803</v>
      </c>
      <c r="AC2387" s="14"/>
      <c r="AD2387" s="14"/>
      <c r="AE2387" s="34">
        <v>0</v>
      </c>
      <c r="AF2387" s="14"/>
      <c r="AG2387" s="14"/>
      <c r="AH2387" s="14" t="s">
        <v>3003</v>
      </c>
      <c r="AI2387" s="14"/>
      <c r="AJ2387" s="14"/>
      <c r="AK2387" s="10" t="str">
        <f t="shared" si="105"/>
        <v>&gt;_Holothuria_tubulosa_Mediterranean_4961x_M0109</v>
      </c>
      <c r="AL2387" s="10" t="str">
        <f t="shared" si="106"/>
        <v>&gt;Holothuria_tubulosa_Mediterranean_Algeria_UF_4961x</v>
      </c>
      <c r="AM2387" s="14" t="s">
        <v>2756</v>
      </c>
      <c r="AN2387" s="14"/>
      <c r="AO2387" s="14"/>
      <c r="AP2387" s="14"/>
      <c r="AQ2387" s="14"/>
      <c r="AR2387" s="14"/>
      <c r="AS2387" s="14" t="s">
        <v>3104</v>
      </c>
      <c r="AT2387" s="14"/>
      <c r="AU2387" s="14" t="s">
        <v>2758</v>
      </c>
      <c r="AV2387" s="14" t="s">
        <v>2759</v>
      </c>
      <c r="AW2387" s="14" t="s">
        <v>2759</v>
      </c>
      <c r="AX2387" s="14"/>
      <c r="AY2387" s="14"/>
      <c r="AZ2387" s="35"/>
      <c r="BA2387" s="35" t="s">
        <v>3097</v>
      </c>
    </row>
    <row r="2388" spans="1:53" ht="14.1" customHeight="1" x14ac:dyDescent="0.2">
      <c r="A2388" s="10">
        <v>5354</v>
      </c>
      <c r="B2388" s="33" t="s">
        <v>3098</v>
      </c>
      <c r="C2388" s="33"/>
      <c r="D2388" s="33" t="s">
        <v>3099</v>
      </c>
      <c r="E2388" s="10" t="s">
        <v>52</v>
      </c>
      <c r="F2388" s="10"/>
      <c r="G2388" s="11">
        <v>4961</v>
      </c>
      <c r="H2388" s="14"/>
      <c r="I2388" s="33" t="s">
        <v>53</v>
      </c>
      <c r="L2388" s="14" t="s">
        <v>2752</v>
      </c>
      <c r="M2388" s="14" t="s">
        <v>2762</v>
      </c>
      <c r="N2388" s="14" t="s">
        <v>2763</v>
      </c>
      <c r="O2388" s="14" t="s">
        <v>2811</v>
      </c>
      <c r="P2388" s="14" t="s">
        <v>2811</v>
      </c>
      <c r="Q2388" s="14" t="s">
        <v>2811</v>
      </c>
      <c r="R2388" s="14" t="s">
        <v>3000</v>
      </c>
      <c r="S2388" s="14"/>
      <c r="T2388" s="14"/>
      <c r="U2388" s="14"/>
      <c r="V2388" s="14"/>
      <c r="W2388" s="14" t="s">
        <v>3001</v>
      </c>
      <c r="X2388" s="14" t="s">
        <v>3001</v>
      </c>
      <c r="Y2388" s="14" t="s">
        <v>3006</v>
      </c>
      <c r="Z2388">
        <v>36.75909</v>
      </c>
      <c r="AA2388">
        <v>2.8420939999999999</v>
      </c>
      <c r="AB2388" s="10" t="s">
        <v>2803</v>
      </c>
      <c r="AE2388" s="34">
        <v>0</v>
      </c>
      <c r="AH2388" s="14" t="s">
        <v>3100</v>
      </c>
      <c r="AI2388" s="14"/>
      <c r="AK2388" s="10" t="str">
        <f t="shared" si="105"/>
        <v>&gt;_Holothuria_tubulosa_Mediterranean_4961y_M0065</v>
      </c>
      <c r="AL2388" s="10" t="str">
        <f t="shared" si="106"/>
        <v>&gt;Holothuria_tubulosa_Mediterranean_Algeria_UF_4961y</v>
      </c>
      <c r="AM2388" s="14" t="s">
        <v>2756</v>
      </c>
      <c r="AN2388" s="14"/>
      <c r="AP2388" s="14"/>
      <c r="AQ2388" s="14"/>
      <c r="AR2388" s="14"/>
      <c r="AS2388" s="14" t="s">
        <v>3101</v>
      </c>
      <c r="AT2388" s="14"/>
      <c r="AU2388" s="14" t="s">
        <v>2758</v>
      </c>
      <c r="AV2388" s="14" t="s">
        <v>2759</v>
      </c>
      <c r="AW2388" s="14" t="s">
        <v>2759</v>
      </c>
      <c r="AX2388" s="14"/>
      <c r="AY2388" s="14"/>
      <c r="AZ2388" s="35"/>
      <c r="BA2388" s="35" t="s">
        <v>3083</v>
      </c>
    </row>
    <row r="2389" spans="1:53" ht="14.1" customHeight="1" x14ac:dyDescent="0.2">
      <c r="A2389" s="10">
        <v>5347</v>
      </c>
      <c r="B2389" s="33" t="s">
        <v>3112</v>
      </c>
      <c r="C2389" s="33"/>
      <c r="D2389" s="33" t="s">
        <v>3113</v>
      </c>
      <c r="E2389" s="10" t="s">
        <v>52</v>
      </c>
      <c r="F2389" s="10"/>
      <c r="G2389" s="11">
        <v>4962</v>
      </c>
      <c r="H2389" s="14"/>
      <c r="I2389" s="33" t="s">
        <v>53</v>
      </c>
      <c r="L2389" s="14" t="s">
        <v>2752</v>
      </c>
      <c r="M2389" s="14" t="s">
        <v>2762</v>
      </c>
      <c r="N2389" s="14" t="s">
        <v>2763</v>
      </c>
      <c r="O2389" s="14" t="s">
        <v>2811</v>
      </c>
      <c r="P2389" s="14" t="s">
        <v>2811</v>
      </c>
      <c r="Q2389" s="14" t="s">
        <v>2811</v>
      </c>
      <c r="R2389" s="14" t="s">
        <v>3000</v>
      </c>
      <c r="S2389" s="14"/>
      <c r="T2389" s="14"/>
      <c r="U2389" s="14"/>
      <c r="V2389" s="14"/>
      <c r="W2389" s="14" t="s">
        <v>3001</v>
      </c>
      <c r="X2389" s="14" t="s">
        <v>3001</v>
      </c>
      <c r="Y2389" s="14" t="s">
        <v>3006</v>
      </c>
      <c r="Z2389">
        <v>36.75909</v>
      </c>
      <c r="AA2389">
        <v>2.8420939999999999</v>
      </c>
      <c r="AB2389" s="10" t="s">
        <v>2803</v>
      </c>
      <c r="AE2389" s="34">
        <v>0</v>
      </c>
      <c r="AH2389" s="14" t="s">
        <v>3003</v>
      </c>
      <c r="AI2389" s="14"/>
      <c r="AK2389" s="10" t="str">
        <f t="shared" si="105"/>
        <v>&gt;_Holothuria_tubulosa_Mediterranean_4962e_M0058</v>
      </c>
      <c r="AL2389" s="10" t="str">
        <f t="shared" si="106"/>
        <v>&gt;Holothuria_tubulosa_Mediterranean_Algeria_UF_4962e</v>
      </c>
      <c r="AM2389" s="14" t="s">
        <v>2756</v>
      </c>
      <c r="AN2389" s="14"/>
      <c r="AP2389" s="14"/>
      <c r="AQ2389" s="14"/>
      <c r="AR2389" s="14"/>
      <c r="AS2389" s="14" t="s">
        <v>3104</v>
      </c>
      <c r="AT2389" s="14"/>
      <c r="AU2389" s="14" t="s">
        <v>2758</v>
      </c>
      <c r="AV2389" s="14" t="s">
        <v>2759</v>
      </c>
      <c r="AW2389" s="14" t="s">
        <v>2759</v>
      </c>
      <c r="AX2389" s="14"/>
      <c r="AY2389" s="14"/>
      <c r="AZ2389" s="35"/>
      <c r="BA2389" s="35" t="s">
        <v>3083</v>
      </c>
    </row>
    <row r="2390" spans="1:53" ht="14.1" customHeight="1" x14ac:dyDescent="0.2">
      <c r="A2390" s="10">
        <v>5355</v>
      </c>
      <c r="B2390" s="33" t="s">
        <v>3116</v>
      </c>
      <c r="C2390" s="33"/>
      <c r="D2390" s="33" t="s">
        <v>3117</v>
      </c>
      <c r="E2390" s="10" t="s">
        <v>52</v>
      </c>
      <c r="F2390" s="10"/>
      <c r="G2390" s="11">
        <v>4962</v>
      </c>
      <c r="H2390" s="14"/>
      <c r="I2390" s="33" t="s">
        <v>53</v>
      </c>
      <c r="L2390" s="14" t="s">
        <v>2752</v>
      </c>
      <c r="M2390" s="14" t="s">
        <v>2762</v>
      </c>
      <c r="N2390" s="14" t="s">
        <v>2763</v>
      </c>
      <c r="O2390" s="14" t="s">
        <v>2811</v>
      </c>
      <c r="P2390" s="14" t="s">
        <v>2811</v>
      </c>
      <c r="Q2390" s="14" t="s">
        <v>2811</v>
      </c>
      <c r="R2390" s="14" t="s">
        <v>3000</v>
      </c>
      <c r="S2390" s="14"/>
      <c r="T2390" s="14"/>
      <c r="U2390" s="14"/>
      <c r="V2390" s="14"/>
      <c r="W2390" s="14" t="s">
        <v>3001</v>
      </c>
      <c r="X2390" s="14" t="s">
        <v>3001</v>
      </c>
      <c r="Y2390" s="14" t="s">
        <v>3006</v>
      </c>
      <c r="Z2390">
        <v>36.75909</v>
      </c>
      <c r="AA2390">
        <v>2.8420939999999999</v>
      </c>
      <c r="AB2390" s="10" t="s">
        <v>2803</v>
      </c>
      <c r="AE2390" s="34">
        <v>0</v>
      </c>
      <c r="AH2390" s="14" t="s">
        <v>3100</v>
      </c>
      <c r="AI2390" s="14"/>
      <c r="AK2390" s="10" t="str">
        <f t="shared" si="105"/>
        <v>&gt;_Holothuria_tubulosa_Mediterranean_4962q_M0066</v>
      </c>
      <c r="AL2390" s="10" t="str">
        <f t="shared" si="106"/>
        <v>&gt;Holothuria_tubulosa_Mediterranean_Algeria_UF_4962q</v>
      </c>
      <c r="AM2390" s="14" t="s">
        <v>2756</v>
      </c>
      <c r="AN2390" s="14"/>
      <c r="AP2390" s="14"/>
      <c r="AQ2390" s="14"/>
      <c r="AR2390" s="14"/>
      <c r="AS2390" s="14" t="s">
        <v>3118</v>
      </c>
      <c r="AT2390" s="14"/>
      <c r="AU2390" s="14" t="s">
        <v>3017</v>
      </c>
      <c r="AV2390" s="14" t="s">
        <v>2759</v>
      </c>
      <c r="AW2390" s="14" t="s">
        <v>2759</v>
      </c>
      <c r="AX2390" s="14"/>
      <c r="AY2390" s="14"/>
      <c r="AZ2390" s="35"/>
      <c r="BA2390" s="35" t="s">
        <v>3083</v>
      </c>
    </row>
    <row r="2391" spans="1:53" ht="14.1" customHeight="1" x14ac:dyDescent="0.2">
      <c r="A2391" s="10">
        <v>5356</v>
      </c>
      <c r="B2391" s="33" t="s">
        <v>3119</v>
      </c>
      <c r="C2391" s="33"/>
      <c r="D2391" s="33" t="s">
        <v>3120</v>
      </c>
      <c r="E2391" s="10" t="s">
        <v>52</v>
      </c>
      <c r="F2391" s="10"/>
      <c r="G2391" s="11">
        <v>4962</v>
      </c>
      <c r="H2391" s="14"/>
      <c r="I2391" s="33" t="s">
        <v>53</v>
      </c>
      <c r="L2391" s="14" t="s">
        <v>2752</v>
      </c>
      <c r="M2391" s="14" t="s">
        <v>2762</v>
      </c>
      <c r="N2391" s="14" t="s">
        <v>2763</v>
      </c>
      <c r="O2391" s="14" t="s">
        <v>2811</v>
      </c>
      <c r="P2391" s="14" t="s">
        <v>2811</v>
      </c>
      <c r="Q2391" s="14" t="s">
        <v>2811</v>
      </c>
      <c r="R2391" s="14" t="s">
        <v>3000</v>
      </c>
      <c r="S2391" s="14"/>
      <c r="T2391" s="14"/>
      <c r="U2391" s="14"/>
      <c r="V2391" s="14"/>
      <c r="W2391" s="14" t="s">
        <v>3001</v>
      </c>
      <c r="X2391" s="14" t="s">
        <v>3001</v>
      </c>
      <c r="Y2391" s="14" t="s">
        <v>3006</v>
      </c>
      <c r="Z2391">
        <v>36.75909</v>
      </c>
      <c r="AA2391">
        <v>2.8420939999999999</v>
      </c>
      <c r="AB2391" s="10" t="s">
        <v>2803</v>
      </c>
      <c r="AE2391" s="34">
        <v>0</v>
      </c>
      <c r="AH2391" s="14" t="s">
        <v>3100</v>
      </c>
      <c r="AI2391" s="14"/>
      <c r="AK2391" s="10" t="str">
        <f t="shared" si="105"/>
        <v>&gt;_Holothuria_tubulosa_Mediterranean_4962r_M0067</v>
      </c>
      <c r="AL2391" s="10" t="str">
        <f t="shared" si="106"/>
        <v>&gt;Holothuria_tubulosa_Mediterranean_Algeria_UF_4962r</v>
      </c>
      <c r="AM2391" s="14" t="s">
        <v>2756</v>
      </c>
      <c r="AN2391" s="14"/>
      <c r="AP2391" s="14"/>
      <c r="AQ2391" s="14"/>
      <c r="AR2391" s="14"/>
      <c r="AS2391" s="14" t="s">
        <v>3101</v>
      </c>
      <c r="AT2391" s="14"/>
      <c r="AU2391" s="14" t="s">
        <v>3013</v>
      </c>
      <c r="AV2391" s="14" t="s">
        <v>2759</v>
      </c>
      <c r="AW2391" s="14" t="s">
        <v>2759</v>
      </c>
      <c r="AX2391" s="14"/>
      <c r="AY2391" s="14"/>
      <c r="AZ2391" s="35"/>
      <c r="BA2391" s="35" t="s">
        <v>3083</v>
      </c>
    </row>
    <row r="2392" spans="1:53" ht="14.1" customHeight="1" x14ac:dyDescent="0.2">
      <c r="A2392" s="10">
        <v>5357</v>
      </c>
      <c r="B2392" s="33" t="s">
        <v>3121</v>
      </c>
      <c r="C2392" s="33"/>
      <c r="D2392" s="33" t="s">
        <v>3122</v>
      </c>
      <c r="E2392" s="10" t="s">
        <v>52</v>
      </c>
      <c r="F2392" s="10"/>
      <c r="G2392" s="11">
        <v>4962</v>
      </c>
      <c r="H2392" s="14"/>
      <c r="I2392" s="33" t="s">
        <v>53</v>
      </c>
      <c r="L2392" s="14" t="s">
        <v>2752</v>
      </c>
      <c r="M2392" s="14" t="s">
        <v>2762</v>
      </c>
      <c r="N2392" s="14" t="s">
        <v>2763</v>
      </c>
      <c r="O2392" s="14" t="s">
        <v>2811</v>
      </c>
      <c r="P2392" s="14" t="s">
        <v>2811</v>
      </c>
      <c r="Q2392" s="14" t="s">
        <v>2811</v>
      </c>
      <c r="R2392" s="14" t="s">
        <v>3000</v>
      </c>
      <c r="S2392" s="14"/>
      <c r="T2392" s="14"/>
      <c r="U2392" s="14"/>
      <c r="V2392" s="14"/>
      <c r="W2392" s="14" t="s">
        <v>3001</v>
      </c>
      <c r="X2392" s="14" t="s">
        <v>3001</v>
      </c>
      <c r="Y2392" s="14" t="s">
        <v>3006</v>
      </c>
      <c r="Z2392">
        <v>36.75909</v>
      </c>
      <c r="AA2392">
        <v>2.8420939999999999</v>
      </c>
      <c r="AB2392" s="10" t="s">
        <v>2803</v>
      </c>
      <c r="AC2392" s="14"/>
      <c r="AD2392" s="14"/>
      <c r="AE2392" s="34">
        <v>0</v>
      </c>
      <c r="AF2392" s="14"/>
      <c r="AG2392" s="14"/>
      <c r="AH2392" s="14" t="s">
        <v>3003</v>
      </c>
      <c r="AI2392" s="14"/>
      <c r="AJ2392" s="14"/>
      <c r="AK2392" s="10" t="str">
        <f t="shared" si="105"/>
        <v>&gt;_Holothuria_tubulosa_Mediterranean_4962w_M0069</v>
      </c>
      <c r="AL2392" s="10" t="str">
        <f t="shared" si="106"/>
        <v>&gt;Holothuria_tubulosa_Mediterranean_Algeria_UF_4962w</v>
      </c>
      <c r="AM2392" s="14" t="s">
        <v>2756</v>
      </c>
      <c r="AN2392" s="14"/>
      <c r="AO2392" s="14"/>
      <c r="AP2392" s="14"/>
      <c r="AQ2392" s="14"/>
      <c r="AR2392" s="14"/>
      <c r="AS2392" s="14" t="s">
        <v>3123</v>
      </c>
      <c r="AT2392" s="14"/>
      <c r="AU2392" s="14" t="s">
        <v>3013</v>
      </c>
      <c r="AV2392" s="14" t="s">
        <v>2759</v>
      </c>
      <c r="AW2392" s="14" t="s">
        <v>2759</v>
      </c>
      <c r="AX2392" s="14"/>
      <c r="AY2392" s="14"/>
      <c r="AZ2392" s="35"/>
      <c r="BA2392" s="35" t="s">
        <v>3083</v>
      </c>
    </row>
    <row r="2393" spans="1:53" ht="14.1" customHeight="1" x14ac:dyDescent="0.2">
      <c r="A2393" s="10">
        <v>5345</v>
      </c>
      <c r="B2393" s="33" t="s">
        <v>3107</v>
      </c>
      <c r="C2393" s="33"/>
      <c r="D2393" s="33" t="s">
        <v>3108</v>
      </c>
      <c r="E2393" s="10" t="s">
        <v>52</v>
      </c>
      <c r="F2393" s="10"/>
      <c r="G2393" s="11">
        <v>4962</v>
      </c>
      <c r="H2393" s="14"/>
      <c r="I2393" s="33" t="s">
        <v>53</v>
      </c>
      <c r="L2393" s="14" t="s">
        <v>2752</v>
      </c>
      <c r="M2393" s="14" t="s">
        <v>2762</v>
      </c>
      <c r="N2393" s="14" t="s">
        <v>2763</v>
      </c>
      <c r="O2393" s="14" t="s">
        <v>2811</v>
      </c>
      <c r="P2393" s="14" t="s">
        <v>2811</v>
      </c>
      <c r="Q2393" s="14" t="s">
        <v>2811</v>
      </c>
      <c r="R2393" s="14" t="s">
        <v>3000</v>
      </c>
      <c r="S2393" s="14"/>
      <c r="T2393" s="14"/>
      <c r="U2393" s="14"/>
      <c r="V2393" s="14"/>
      <c r="W2393" s="14" t="s">
        <v>3001</v>
      </c>
      <c r="X2393" s="14" t="s">
        <v>3001</v>
      </c>
      <c r="Y2393" s="14" t="s">
        <v>3006</v>
      </c>
      <c r="Z2393">
        <v>36.75909</v>
      </c>
      <c r="AA2393">
        <v>2.8420939999999999</v>
      </c>
      <c r="AB2393" s="10" t="s">
        <v>2803</v>
      </c>
      <c r="AE2393" s="34">
        <v>0</v>
      </c>
      <c r="AH2393" s="14" t="s">
        <v>3100</v>
      </c>
      <c r="AI2393" s="14"/>
      <c r="AK2393" s="10" t="str">
        <f t="shared" si="105"/>
        <v>&gt;_Holothuria_tubulosa_Mediterranean_4962x_M0056</v>
      </c>
      <c r="AL2393" s="10" t="str">
        <f t="shared" si="106"/>
        <v>&gt;Holothuria_tubulosa_Mediterranean_Algeria_UF_4962x</v>
      </c>
      <c r="AM2393" s="14" t="s">
        <v>2756</v>
      </c>
      <c r="AN2393" s="14"/>
      <c r="AP2393" s="14"/>
      <c r="AQ2393" s="14"/>
      <c r="AR2393" s="14"/>
      <c r="AS2393" s="14" t="s">
        <v>3101</v>
      </c>
      <c r="AT2393" s="14"/>
      <c r="AU2393" s="14" t="s">
        <v>2758</v>
      </c>
      <c r="AV2393" s="14" t="s">
        <v>2759</v>
      </c>
      <c r="AW2393" s="14" t="s">
        <v>2759</v>
      </c>
      <c r="AX2393" s="14"/>
      <c r="AY2393" s="14"/>
      <c r="AZ2393" s="35"/>
      <c r="BA2393" s="35" t="s">
        <v>3083</v>
      </c>
    </row>
    <row r="2394" spans="1:53" ht="14.1" customHeight="1" x14ac:dyDescent="0.2">
      <c r="A2394" s="10">
        <v>5346</v>
      </c>
      <c r="B2394" s="33" t="s">
        <v>3109</v>
      </c>
      <c r="C2394" s="33"/>
      <c r="D2394" s="33" t="s">
        <v>3110</v>
      </c>
      <c r="E2394" s="10" t="s">
        <v>52</v>
      </c>
      <c r="F2394" s="10"/>
      <c r="G2394" s="11">
        <v>4962</v>
      </c>
      <c r="H2394" s="14"/>
      <c r="I2394" s="33" t="s">
        <v>53</v>
      </c>
      <c r="L2394" s="14" t="s">
        <v>2752</v>
      </c>
      <c r="M2394" s="14" t="s">
        <v>2762</v>
      </c>
      <c r="N2394" s="14" t="s">
        <v>2763</v>
      </c>
      <c r="O2394" s="14" t="s">
        <v>2811</v>
      </c>
      <c r="P2394" s="14" t="s">
        <v>2811</v>
      </c>
      <c r="Q2394" s="14" t="s">
        <v>2811</v>
      </c>
      <c r="R2394" s="14" t="s">
        <v>3000</v>
      </c>
      <c r="S2394" s="14"/>
      <c r="T2394" s="14"/>
      <c r="U2394" s="14"/>
      <c r="V2394" s="14"/>
      <c r="W2394" s="14" t="s">
        <v>3001</v>
      </c>
      <c r="X2394" s="14" t="s">
        <v>3001</v>
      </c>
      <c r="Y2394" s="14" t="s">
        <v>3006</v>
      </c>
      <c r="Z2394">
        <v>36.75909</v>
      </c>
      <c r="AA2394">
        <v>2.8420939999999999</v>
      </c>
      <c r="AB2394" s="10" t="s">
        <v>2803</v>
      </c>
      <c r="AE2394" s="34">
        <v>0</v>
      </c>
      <c r="AH2394" s="14" t="s">
        <v>3100</v>
      </c>
      <c r="AI2394" s="14"/>
      <c r="AK2394" s="10" t="str">
        <f t="shared" si="105"/>
        <v>&gt;_Holothuria_tubulosa_Mediterranean_4962y_M0057</v>
      </c>
      <c r="AL2394" s="10" t="str">
        <f t="shared" si="106"/>
        <v>&gt;Holothuria_tubulosa_Mediterranean_Algeria_UF_4962y</v>
      </c>
      <c r="AM2394" s="14" t="s">
        <v>2756</v>
      </c>
      <c r="AN2394" s="14"/>
      <c r="AP2394" s="14"/>
      <c r="AQ2394" s="14"/>
      <c r="AR2394" s="14"/>
      <c r="AS2394" s="14" t="s">
        <v>3111</v>
      </c>
      <c r="AT2394" s="14"/>
      <c r="AU2394" s="14" t="s">
        <v>2758</v>
      </c>
      <c r="AV2394" s="14" t="s">
        <v>2759</v>
      </c>
      <c r="AW2394" s="14" t="s">
        <v>2759</v>
      </c>
      <c r="AX2394" s="14"/>
      <c r="AY2394" s="14"/>
      <c r="AZ2394" s="35"/>
      <c r="BA2394" s="35" t="s">
        <v>3083</v>
      </c>
    </row>
    <row r="2395" spans="1:53" ht="14.1" customHeight="1" x14ac:dyDescent="0.2">
      <c r="A2395" s="10">
        <v>5340</v>
      </c>
      <c r="B2395" s="33" t="s">
        <v>3124</v>
      </c>
      <c r="C2395" s="33"/>
      <c r="D2395" s="33" t="s">
        <v>3125</v>
      </c>
      <c r="E2395" s="10" t="s">
        <v>52</v>
      </c>
      <c r="F2395" s="10"/>
      <c r="G2395" s="11">
        <v>4963</v>
      </c>
      <c r="H2395" s="1" t="s">
        <v>383</v>
      </c>
      <c r="I2395" s="33" t="s">
        <v>53</v>
      </c>
      <c r="L2395" s="14" t="s">
        <v>2752</v>
      </c>
      <c r="M2395" s="14" t="s">
        <v>2762</v>
      </c>
      <c r="N2395" s="14" t="s">
        <v>2763</v>
      </c>
      <c r="O2395" s="14" t="s">
        <v>2811</v>
      </c>
      <c r="P2395" s="14" t="s">
        <v>2811</v>
      </c>
      <c r="Q2395" s="14" t="s">
        <v>3010</v>
      </c>
      <c r="R2395" s="14" t="s">
        <v>3011</v>
      </c>
      <c r="S2395" s="14"/>
      <c r="T2395" s="14"/>
      <c r="U2395" s="14"/>
      <c r="V2395" s="14"/>
      <c r="W2395" s="14" t="s">
        <v>3001</v>
      </c>
      <c r="X2395" s="14" t="s">
        <v>3001</v>
      </c>
      <c r="Y2395" s="14" t="s">
        <v>3006</v>
      </c>
      <c r="Z2395">
        <v>36.75909</v>
      </c>
      <c r="AA2395">
        <v>2.8420939999999999</v>
      </c>
      <c r="AB2395" s="10" t="s">
        <v>2803</v>
      </c>
      <c r="AE2395" s="34">
        <v>0</v>
      </c>
      <c r="AH2395" s="14" t="s">
        <v>3011</v>
      </c>
      <c r="AI2395" s="14"/>
      <c r="AK2395" s="10" t="str">
        <f t="shared" si="105"/>
        <v>&gt;_Holothuria_polii_Mediterranean_4963x_M0048</v>
      </c>
      <c r="AL2395" s="10" t="str">
        <f t="shared" si="106"/>
        <v>&gt;Holothuria_polii_Mediterranean_Algeria_UF_4963x</v>
      </c>
      <c r="AM2395" s="14" t="s">
        <v>2756</v>
      </c>
      <c r="AN2395" s="14"/>
      <c r="AP2395" s="14"/>
      <c r="AQ2395" s="14"/>
      <c r="AR2395" s="14"/>
      <c r="AS2395" s="14" t="s">
        <v>3126</v>
      </c>
      <c r="AT2395" s="14"/>
      <c r="AU2395" s="14" t="s">
        <v>3017</v>
      </c>
      <c r="AV2395" s="14" t="s">
        <v>2759</v>
      </c>
      <c r="AW2395" s="14" t="s">
        <v>2759</v>
      </c>
      <c r="AX2395" s="14"/>
      <c r="AY2395" s="14"/>
      <c r="AZ2395" s="35"/>
      <c r="BA2395" s="35" t="s">
        <v>3083</v>
      </c>
    </row>
    <row r="2396" spans="1:53" ht="14.1" customHeight="1" x14ac:dyDescent="0.2">
      <c r="A2396" s="10">
        <v>5343</v>
      </c>
      <c r="B2396" s="33" t="s">
        <v>3131</v>
      </c>
      <c r="C2396" s="33"/>
      <c r="D2396" s="33" t="s">
        <v>3132</v>
      </c>
      <c r="E2396" s="10" t="s">
        <v>52</v>
      </c>
      <c r="F2396" s="10"/>
      <c r="G2396" s="11">
        <v>4964</v>
      </c>
      <c r="H2396" s="1" t="s">
        <v>383</v>
      </c>
      <c r="I2396" s="33" t="s">
        <v>53</v>
      </c>
      <c r="L2396" s="14" t="s">
        <v>2752</v>
      </c>
      <c r="M2396" s="14" t="s">
        <v>2762</v>
      </c>
      <c r="N2396" s="14" t="s">
        <v>2763</v>
      </c>
      <c r="O2396" s="14" t="s">
        <v>2811</v>
      </c>
      <c r="P2396" s="14" t="s">
        <v>2811</v>
      </c>
      <c r="Q2396" s="14" t="s">
        <v>2933</v>
      </c>
      <c r="R2396" s="14" t="s">
        <v>3081</v>
      </c>
      <c r="S2396" s="14"/>
      <c r="T2396" s="14"/>
      <c r="U2396" s="14"/>
      <c r="V2396" s="14"/>
      <c r="W2396" s="14" t="s">
        <v>3001</v>
      </c>
      <c r="X2396" s="14" t="s">
        <v>3001</v>
      </c>
      <c r="Y2396" s="14" t="s">
        <v>3006</v>
      </c>
      <c r="Z2396">
        <v>36.75909</v>
      </c>
      <c r="AA2396">
        <v>2.8420939999999999</v>
      </c>
      <c r="AB2396" s="10" t="s">
        <v>2803</v>
      </c>
      <c r="AE2396" s="34">
        <v>0</v>
      </c>
      <c r="AH2396" s="14" t="s">
        <v>3081</v>
      </c>
      <c r="AI2396" s="14"/>
      <c r="AK2396" s="10" t="str">
        <f t="shared" si="105"/>
        <v>&gt;_Holothuria_sanctori_Mediterranean_4964b_M0051</v>
      </c>
      <c r="AL2396" s="10" t="str">
        <f t="shared" si="106"/>
        <v>&gt;Holothuria_sanctori_Mediterranean_Algeria_UF_4964b</v>
      </c>
      <c r="AM2396" s="14" t="s">
        <v>2756</v>
      </c>
      <c r="AN2396" s="14"/>
      <c r="AP2396" s="14"/>
      <c r="AQ2396" s="14"/>
      <c r="AR2396" s="14"/>
      <c r="AS2396" s="14" t="s">
        <v>3092</v>
      </c>
      <c r="AT2396" s="14"/>
      <c r="AU2396" s="14" t="s">
        <v>2758</v>
      </c>
      <c r="AV2396" s="14" t="s">
        <v>2759</v>
      </c>
      <c r="AW2396" s="14" t="s">
        <v>2759</v>
      </c>
      <c r="AX2396" s="14"/>
      <c r="AY2396" s="14"/>
      <c r="AZ2396" s="35"/>
      <c r="BA2396" s="35" t="s">
        <v>3083</v>
      </c>
    </row>
    <row r="2397" spans="1:53" ht="14.1" customHeight="1" x14ac:dyDescent="0.2">
      <c r="A2397" s="10">
        <v>5344</v>
      </c>
      <c r="B2397" s="33" t="s">
        <v>3133</v>
      </c>
      <c r="C2397" s="33"/>
      <c r="D2397" s="33" t="s">
        <v>3134</v>
      </c>
      <c r="E2397" s="10" t="s">
        <v>52</v>
      </c>
      <c r="F2397" s="10"/>
      <c r="G2397" s="11">
        <v>4964</v>
      </c>
      <c r="H2397" s="1" t="s">
        <v>383</v>
      </c>
      <c r="I2397" s="33" t="s">
        <v>53</v>
      </c>
      <c r="L2397" s="14" t="s">
        <v>2752</v>
      </c>
      <c r="M2397" s="14" t="s">
        <v>2762</v>
      </c>
      <c r="N2397" s="14" t="s">
        <v>2763</v>
      </c>
      <c r="O2397" s="14" t="s">
        <v>2811</v>
      </c>
      <c r="P2397" s="14" t="s">
        <v>2811</v>
      </c>
      <c r="Q2397" s="14" t="s">
        <v>2933</v>
      </c>
      <c r="R2397" s="14" t="s">
        <v>3081</v>
      </c>
      <c r="S2397" s="14"/>
      <c r="T2397" s="14"/>
      <c r="U2397" s="14"/>
      <c r="V2397" s="14"/>
      <c r="W2397" s="14" t="s">
        <v>3001</v>
      </c>
      <c r="X2397" s="14" t="s">
        <v>3001</v>
      </c>
      <c r="Y2397" s="14" t="s">
        <v>3006</v>
      </c>
      <c r="Z2397">
        <v>36.75909</v>
      </c>
      <c r="AA2397">
        <v>2.8420939999999999</v>
      </c>
      <c r="AB2397" s="10" t="s">
        <v>2803</v>
      </c>
      <c r="AC2397" s="14"/>
      <c r="AD2397" s="14"/>
      <c r="AE2397" s="34">
        <v>0</v>
      </c>
      <c r="AF2397" s="14"/>
      <c r="AG2397" s="14"/>
      <c r="AH2397" s="14" t="s">
        <v>3081</v>
      </c>
      <c r="AI2397" s="14"/>
      <c r="AJ2397" s="14"/>
      <c r="AK2397" s="10" t="str">
        <f t="shared" si="105"/>
        <v>&gt;_Holothuria_sanctori_Mediterranean_4964c_M0054</v>
      </c>
      <c r="AL2397" s="10" t="str">
        <f t="shared" si="106"/>
        <v>&gt;Holothuria_sanctori_Mediterranean_Algeria_UF_4964c</v>
      </c>
      <c r="AM2397" s="14" t="s">
        <v>2756</v>
      </c>
      <c r="AN2397" s="14"/>
      <c r="AO2397" s="14"/>
      <c r="AP2397" s="14"/>
      <c r="AQ2397" s="14"/>
      <c r="AR2397" s="14"/>
      <c r="AS2397" s="14" t="s">
        <v>3135</v>
      </c>
      <c r="AT2397" s="14"/>
      <c r="AU2397" s="14" t="s">
        <v>2758</v>
      </c>
      <c r="AV2397" s="14" t="s">
        <v>2759</v>
      </c>
      <c r="AW2397" s="14" t="s">
        <v>2759</v>
      </c>
      <c r="AX2397" s="14"/>
      <c r="AY2397" s="14"/>
      <c r="AZ2397" s="35"/>
      <c r="BA2397" s="35" t="s">
        <v>3083</v>
      </c>
    </row>
    <row r="2398" spans="1:53" ht="14.1" customHeight="1" x14ac:dyDescent="0.2">
      <c r="A2398" s="10">
        <v>5381</v>
      </c>
      <c r="B2398" s="33" t="s">
        <v>3136</v>
      </c>
      <c r="C2398" s="33"/>
      <c r="D2398" s="33" t="s">
        <v>3137</v>
      </c>
      <c r="E2398" s="10" t="s">
        <v>52</v>
      </c>
      <c r="F2398" s="10"/>
      <c r="G2398" s="11">
        <v>4964</v>
      </c>
      <c r="H2398" s="1" t="s">
        <v>383</v>
      </c>
      <c r="I2398" s="33" t="s">
        <v>53</v>
      </c>
      <c r="L2398" s="14" t="s">
        <v>2752</v>
      </c>
      <c r="M2398" s="14" t="s">
        <v>2762</v>
      </c>
      <c r="N2398" s="14" t="s">
        <v>2763</v>
      </c>
      <c r="O2398" s="14" t="s">
        <v>2811</v>
      </c>
      <c r="P2398" s="14" t="s">
        <v>2811</v>
      </c>
      <c r="Q2398" s="14" t="s">
        <v>2933</v>
      </c>
      <c r="R2398" s="14" t="s">
        <v>3081</v>
      </c>
      <c r="S2398" s="14"/>
      <c r="T2398" s="14"/>
      <c r="U2398" s="14"/>
      <c r="V2398" s="14"/>
      <c r="W2398" s="14" t="s">
        <v>3001</v>
      </c>
      <c r="X2398" s="14" t="s">
        <v>3001</v>
      </c>
      <c r="Y2398" s="14" t="s">
        <v>3006</v>
      </c>
      <c r="Z2398">
        <v>36.75909</v>
      </c>
      <c r="AA2398">
        <v>2.8420939999999999</v>
      </c>
      <c r="AB2398" s="10" t="s">
        <v>2803</v>
      </c>
      <c r="AE2398" s="34">
        <v>0</v>
      </c>
      <c r="AH2398" s="14" t="s">
        <v>3081</v>
      </c>
      <c r="AI2398" s="14"/>
      <c r="AK2398" s="10" t="str">
        <f t="shared" si="105"/>
        <v>&gt;_Holothuria_sanctori_Mediterranean_4964g_M0103</v>
      </c>
      <c r="AL2398" s="10" t="str">
        <f t="shared" si="106"/>
        <v>&gt;Holothuria_sanctori_Mediterranean_Algeria_UF_4964g</v>
      </c>
      <c r="AM2398" s="14" t="s">
        <v>2756</v>
      </c>
      <c r="AN2398" s="14"/>
      <c r="AP2398" s="14"/>
      <c r="AQ2398" s="14"/>
      <c r="AR2398" s="14"/>
      <c r="AS2398" s="14" t="s">
        <v>3092</v>
      </c>
      <c r="AT2398" s="14"/>
      <c r="AU2398" s="14" t="s">
        <v>3013</v>
      </c>
      <c r="AV2398" s="14" t="s">
        <v>2759</v>
      </c>
      <c r="AW2398" s="14" t="s">
        <v>2759</v>
      </c>
      <c r="AX2398" s="14"/>
      <c r="AY2398" s="14"/>
      <c r="AZ2398" s="35"/>
      <c r="BA2398" s="35" t="s">
        <v>3097</v>
      </c>
    </row>
    <row r="2399" spans="1:53" ht="14.1" customHeight="1" x14ac:dyDescent="0.2">
      <c r="A2399" s="10">
        <v>5385</v>
      </c>
      <c r="B2399" s="33" t="s">
        <v>3144</v>
      </c>
      <c r="C2399" s="33"/>
      <c r="D2399" s="33" t="s">
        <v>3145</v>
      </c>
      <c r="E2399" s="10" t="s">
        <v>52</v>
      </c>
      <c r="F2399" s="10"/>
      <c r="G2399" s="11">
        <v>4964</v>
      </c>
      <c r="H2399" s="1" t="s">
        <v>383</v>
      </c>
      <c r="I2399" s="33" t="s">
        <v>53</v>
      </c>
      <c r="L2399" s="14" t="s">
        <v>2752</v>
      </c>
      <c r="M2399" s="14" t="s">
        <v>2762</v>
      </c>
      <c r="N2399" s="14" t="s">
        <v>2763</v>
      </c>
      <c r="O2399" s="14" t="s">
        <v>2811</v>
      </c>
      <c r="P2399" s="14" t="s">
        <v>2811</v>
      </c>
      <c r="Q2399" s="14" t="s">
        <v>2933</v>
      </c>
      <c r="R2399" s="14" t="s">
        <v>3081</v>
      </c>
      <c r="S2399" s="14"/>
      <c r="T2399" s="14"/>
      <c r="U2399" s="14"/>
      <c r="V2399" s="14"/>
      <c r="W2399" s="14" t="s">
        <v>3001</v>
      </c>
      <c r="X2399" s="14" t="s">
        <v>3001</v>
      </c>
      <c r="Y2399" s="14" t="s">
        <v>3006</v>
      </c>
      <c r="Z2399">
        <v>36.75909</v>
      </c>
      <c r="AA2399">
        <v>2.8420939999999999</v>
      </c>
      <c r="AB2399" s="10" t="s">
        <v>2803</v>
      </c>
      <c r="AE2399" s="34">
        <v>0</v>
      </c>
      <c r="AH2399" s="14" t="s">
        <v>3081</v>
      </c>
      <c r="AI2399" s="14"/>
      <c r="AK2399" s="10" t="str">
        <f t="shared" si="105"/>
        <v>&gt;_Holothuria_sanctori_Mediterranean_4964v_M0108</v>
      </c>
      <c r="AL2399" s="10" t="str">
        <f t="shared" si="106"/>
        <v>&gt;Holothuria_sanctori_Mediterranean_Algeria_UF_4964v</v>
      </c>
      <c r="AM2399" s="14" t="s">
        <v>2756</v>
      </c>
      <c r="AN2399" s="14"/>
      <c r="AP2399" s="14"/>
      <c r="AQ2399" s="14"/>
      <c r="AR2399" s="14"/>
      <c r="AS2399" s="14" t="s">
        <v>3146</v>
      </c>
      <c r="AT2399" s="14"/>
      <c r="AU2399" s="14" t="s">
        <v>2758</v>
      </c>
      <c r="AV2399" s="14" t="s">
        <v>2759</v>
      </c>
      <c r="AW2399" s="14" t="s">
        <v>2759</v>
      </c>
      <c r="AX2399" s="14"/>
      <c r="AY2399" s="14"/>
      <c r="AZ2399" s="35"/>
      <c r="BA2399" s="35" t="s">
        <v>3097</v>
      </c>
    </row>
    <row r="2400" spans="1:53" ht="14.1" customHeight="1" x14ac:dyDescent="0.2">
      <c r="A2400" s="10">
        <v>5342</v>
      </c>
      <c r="B2400" s="33" t="s">
        <v>3129</v>
      </c>
      <c r="C2400" s="33"/>
      <c r="D2400" s="33" t="s">
        <v>3130</v>
      </c>
      <c r="E2400" s="10" t="s">
        <v>52</v>
      </c>
      <c r="F2400" s="10"/>
      <c r="G2400" s="11">
        <v>4964</v>
      </c>
      <c r="H2400" s="1" t="s">
        <v>383</v>
      </c>
      <c r="I2400" s="33" t="s">
        <v>53</v>
      </c>
      <c r="L2400" s="14" t="s">
        <v>2752</v>
      </c>
      <c r="M2400" s="14" t="s">
        <v>2762</v>
      </c>
      <c r="N2400" s="14" t="s">
        <v>2763</v>
      </c>
      <c r="O2400" s="14" t="s">
        <v>2811</v>
      </c>
      <c r="P2400" s="14" t="s">
        <v>2811</v>
      </c>
      <c r="Q2400" s="14" t="s">
        <v>2933</v>
      </c>
      <c r="R2400" s="14" t="s">
        <v>3081</v>
      </c>
      <c r="S2400" s="14"/>
      <c r="T2400" s="14"/>
      <c r="U2400" s="14"/>
      <c r="V2400" s="14"/>
      <c r="W2400" s="14" t="s">
        <v>3001</v>
      </c>
      <c r="X2400" s="14" t="s">
        <v>3001</v>
      </c>
      <c r="Y2400" s="14" t="s">
        <v>3006</v>
      </c>
      <c r="Z2400">
        <v>36.75909</v>
      </c>
      <c r="AA2400">
        <v>2.8420939999999999</v>
      </c>
      <c r="AB2400" s="10" t="s">
        <v>2803</v>
      </c>
      <c r="AC2400" s="14"/>
      <c r="AD2400" s="14"/>
      <c r="AE2400" s="34">
        <v>0</v>
      </c>
      <c r="AF2400" s="14"/>
      <c r="AG2400" s="14"/>
      <c r="AH2400" s="14" t="s">
        <v>3081</v>
      </c>
      <c r="AI2400" s="14"/>
      <c r="AJ2400" s="14"/>
      <c r="AK2400" s="10" t="str">
        <f t="shared" si="105"/>
        <v>&gt;_Holothuria_sanctori_Mediterranean_4964x_M0050</v>
      </c>
      <c r="AL2400" s="10" t="str">
        <f t="shared" si="106"/>
        <v>&gt;Holothuria_sanctori_Mediterranean_Algeria_UF_4964x</v>
      </c>
      <c r="AM2400" s="14" t="s">
        <v>2756</v>
      </c>
      <c r="AN2400" s="14"/>
      <c r="AO2400" s="14"/>
      <c r="AP2400" s="14"/>
      <c r="AQ2400" s="14"/>
      <c r="AR2400" s="14"/>
      <c r="AS2400" s="14" t="s">
        <v>3092</v>
      </c>
      <c r="AT2400" s="14"/>
      <c r="AU2400" s="14" t="s">
        <v>2758</v>
      </c>
      <c r="AV2400" s="14" t="s">
        <v>2759</v>
      </c>
      <c r="AW2400" s="14" t="s">
        <v>2759</v>
      </c>
      <c r="AX2400" s="14"/>
      <c r="AY2400" s="14"/>
      <c r="AZ2400" s="35"/>
      <c r="BA2400" s="35" t="s">
        <v>3083</v>
      </c>
    </row>
    <row r="2401" spans="1:53" ht="14.1" customHeight="1" x14ac:dyDescent="0.2">
      <c r="A2401" s="10">
        <v>5382</v>
      </c>
      <c r="B2401" s="33" t="s">
        <v>3138</v>
      </c>
      <c r="C2401" s="33"/>
      <c r="D2401" s="33" t="s">
        <v>3139</v>
      </c>
      <c r="E2401" s="10" t="s">
        <v>52</v>
      </c>
      <c r="F2401" s="10"/>
      <c r="G2401" s="11">
        <v>4964</v>
      </c>
      <c r="H2401" s="1" t="s">
        <v>383</v>
      </c>
      <c r="I2401" s="33" t="s">
        <v>53</v>
      </c>
      <c r="L2401" s="14" t="s">
        <v>2752</v>
      </c>
      <c r="M2401" s="14" t="s">
        <v>2762</v>
      </c>
      <c r="N2401" s="14" t="s">
        <v>2763</v>
      </c>
      <c r="O2401" s="14" t="s">
        <v>2811</v>
      </c>
      <c r="P2401" s="14" t="s">
        <v>2811</v>
      </c>
      <c r="Q2401" s="14" t="s">
        <v>2933</v>
      </c>
      <c r="R2401" s="14" t="s">
        <v>3081</v>
      </c>
      <c r="S2401" s="14"/>
      <c r="T2401" s="14"/>
      <c r="U2401" s="14"/>
      <c r="V2401" s="14"/>
      <c r="W2401" s="14" t="s">
        <v>3001</v>
      </c>
      <c r="X2401" s="14" t="s">
        <v>3001</v>
      </c>
      <c r="Y2401" s="14" t="s">
        <v>3006</v>
      </c>
      <c r="Z2401">
        <v>36.75909</v>
      </c>
      <c r="AA2401">
        <v>2.8420939999999999</v>
      </c>
      <c r="AB2401" s="10" t="s">
        <v>2803</v>
      </c>
      <c r="AE2401" s="34">
        <v>0</v>
      </c>
      <c r="AH2401" s="14" t="s">
        <v>3081</v>
      </c>
      <c r="AI2401" s="14"/>
      <c r="AK2401" s="10" t="str">
        <f t="shared" si="105"/>
        <v>&gt;_Holothuria_sanctori_Mediterranean_4964y_M0105</v>
      </c>
      <c r="AL2401" s="10" t="str">
        <f t="shared" si="106"/>
        <v>&gt;Holothuria_sanctori_Mediterranean_Algeria_UF_4964y</v>
      </c>
      <c r="AM2401" s="14" t="s">
        <v>2756</v>
      </c>
      <c r="AN2401" s="14"/>
      <c r="AP2401" s="14"/>
      <c r="AQ2401" s="14"/>
      <c r="AR2401" s="14"/>
      <c r="AS2401" s="14" t="s">
        <v>3092</v>
      </c>
      <c r="AT2401" s="14"/>
      <c r="AU2401" s="14" t="s">
        <v>3013</v>
      </c>
      <c r="AV2401" s="14" t="s">
        <v>2759</v>
      </c>
      <c r="AW2401" s="14" t="s">
        <v>2759</v>
      </c>
      <c r="AX2401" s="14"/>
      <c r="AY2401" s="14"/>
      <c r="AZ2401" s="35"/>
      <c r="BA2401" s="35" t="s">
        <v>3097</v>
      </c>
    </row>
    <row r="2402" spans="1:53" ht="14.1" customHeight="1" x14ac:dyDescent="0.2">
      <c r="A2402" s="10">
        <v>5383</v>
      </c>
      <c r="B2402" s="33" t="s">
        <v>3140</v>
      </c>
      <c r="C2402" s="33"/>
      <c r="D2402" s="33" t="s">
        <v>3141</v>
      </c>
      <c r="E2402" s="10" t="s">
        <v>52</v>
      </c>
      <c r="F2402" s="10"/>
      <c r="G2402" s="11">
        <v>4964</v>
      </c>
      <c r="H2402" s="1" t="s">
        <v>383</v>
      </c>
      <c r="I2402" s="33" t="s">
        <v>53</v>
      </c>
      <c r="L2402" s="14" t="s">
        <v>2752</v>
      </c>
      <c r="M2402" s="14" t="s">
        <v>2762</v>
      </c>
      <c r="N2402" s="14" t="s">
        <v>2763</v>
      </c>
      <c r="O2402" s="14" t="s">
        <v>2811</v>
      </c>
      <c r="P2402" s="14" t="s">
        <v>2811</v>
      </c>
      <c r="Q2402" s="14" t="s">
        <v>2933</v>
      </c>
      <c r="R2402" s="14" t="s">
        <v>3081</v>
      </c>
      <c r="S2402" s="14"/>
      <c r="T2402" s="14"/>
      <c r="U2402" s="14"/>
      <c r="V2402" s="14"/>
      <c r="W2402" s="14" t="s">
        <v>3001</v>
      </c>
      <c r="X2402" s="14" t="s">
        <v>3001</v>
      </c>
      <c r="Y2402" s="14" t="s">
        <v>3006</v>
      </c>
      <c r="Z2402">
        <v>36.75909</v>
      </c>
      <c r="AA2402">
        <v>2.8420939999999999</v>
      </c>
      <c r="AB2402" s="10" t="s">
        <v>2803</v>
      </c>
      <c r="AE2402" s="34">
        <v>0</v>
      </c>
      <c r="AH2402" s="14" t="s">
        <v>3081</v>
      </c>
      <c r="AI2402" s="14"/>
      <c r="AK2402" s="10" t="str">
        <f t="shared" si="105"/>
        <v>&gt;_Holothuria_sanctori_Mediterranean_4964z_M0106</v>
      </c>
      <c r="AL2402" s="10" t="str">
        <f t="shared" si="106"/>
        <v>&gt;Holothuria_sanctori_Mediterranean_Algeria_UF_4964z</v>
      </c>
      <c r="AM2402" s="14" t="s">
        <v>2756</v>
      </c>
      <c r="AN2402" s="14"/>
      <c r="AP2402" s="14"/>
      <c r="AQ2402" s="14"/>
      <c r="AR2402" s="14"/>
      <c r="AS2402" s="14" t="s">
        <v>3092</v>
      </c>
      <c r="AT2402" s="14"/>
      <c r="AU2402" s="14" t="s">
        <v>3013</v>
      </c>
      <c r="AV2402" s="14" t="s">
        <v>2759</v>
      </c>
      <c r="AW2402" s="14" t="s">
        <v>2759</v>
      </c>
      <c r="AX2402" s="14"/>
      <c r="AY2402" s="14"/>
      <c r="AZ2402" s="35"/>
      <c r="BA2402" s="35" t="s">
        <v>3097</v>
      </c>
    </row>
    <row r="2403" spans="1:53" ht="14.1" customHeight="1" x14ac:dyDescent="0.2">
      <c r="A2403" s="10">
        <v>5311</v>
      </c>
      <c r="B2403" s="33" t="s">
        <v>3147</v>
      </c>
      <c r="C2403" s="33"/>
      <c r="D2403" s="33" t="s">
        <v>3148</v>
      </c>
      <c r="E2403" s="10" t="s">
        <v>52</v>
      </c>
      <c r="F2403" s="10"/>
      <c r="G2403" s="11">
        <v>4966</v>
      </c>
      <c r="H2403" s="1" t="s">
        <v>383</v>
      </c>
      <c r="I2403" s="33" t="s">
        <v>53</v>
      </c>
      <c r="L2403" s="14" t="s">
        <v>2752</v>
      </c>
      <c r="M2403" s="14" t="s">
        <v>2762</v>
      </c>
      <c r="N2403" s="14" t="s">
        <v>2763</v>
      </c>
      <c r="O2403" s="14" t="s">
        <v>2811</v>
      </c>
      <c r="P2403" s="14" t="s">
        <v>2811</v>
      </c>
      <c r="Q2403" s="14" t="s">
        <v>3010</v>
      </c>
      <c r="R2403" s="14" t="s">
        <v>3011</v>
      </c>
      <c r="S2403" s="14"/>
      <c r="T2403" s="14"/>
      <c r="U2403" s="14"/>
      <c r="V2403" s="14"/>
      <c r="W2403" s="14" t="s">
        <v>3001</v>
      </c>
      <c r="X2403" s="14" t="s">
        <v>3001</v>
      </c>
      <c r="Y2403" s="14" t="s">
        <v>3006</v>
      </c>
      <c r="Z2403">
        <v>36.75909</v>
      </c>
      <c r="AA2403">
        <v>2.8420939999999999</v>
      </c>
      <c r="AB2403" s="10" t="s">
        <v>2803</v>
      </c>
      <c r="AE2403" s="34">
        <v>0</v>
      </c>
      <c r="AH2403" s="14" t="s">
        <v>3011</v>
      </c>
      <c r="AI2403" s="14"/>
      <c r="AK2403" s="10" t="str">
        <f t="shared" si="105"/>
        <v>&gt;_Holothuria_polii_Mediterranean_4966x_M0009</v>
      </c>
      <c r="AL2403" s="10" t="str">
        <f t="shared" si="106"/>
        <v>&gt;Holothuria_polii_Mediterranean_Algeria_UF_4966x</v>
      </c>
      <c r="AM2403" s="14" t="s">
        <v>2756</v>
      </c>
      <c r="AN2403" s="14"/>
      <c r="AP2403" s="14"/>
      <c r="AQ2403" s="14"/>
      <c r="AR2403" s="14"/>
      <c r="AS2403" s="14" t="s">
        <v>3149</v>
      </c>
      <c r="AT2403" s="14"/>
      <c r="AU2403" s="14" t="s">
        <v>3017</v>
      </c>
      <c r="AV2403" s="14" t="s">
        <v>2759</v>
      </c>
      <c r="AW2403" s="14" t="s">
        <v>2759</v>
      </c>
      <c r="AX2403" s="14"/>
      <c r="AY2403" s="14"/>
      <c r="AZ2403" s="35"/>
      <c r="BA2403" s="35" t="s">
        <v>3083</v>
      </c>
    </row>
    <row r="2404" spans="1:53" ht="14.1" customHeight="1" x14ac:dyDescent="0.2">
      <c r="A2404" s="10">
        <v>5312</v>
      </c>
      <c r="B2404" s="33" t="s">
        <v>3150</v>
      </c>
      <c r="C2404" s="33"/>
      <c r="D2404" s="33" t="s">
        <v>3151</v>
      </c>
      <c r="E2404" s="10" t="s">
        <v>52</v>
      </c>
      <c r="F2404" s="10"/>
      <c r="G2404" s="11">
        <v>4966</v>
      </c>
      <c r="H2404" s="1" t="s">
        <v>383</v>
      </c>
      <c r="I2404" s="33" t="s">
        <v>53</v>
      </c>
      <c r="L2404" s="14" t="s">
        <v>2752</v>
      </c>
      <c r="M2404" s="14" t="s">
        <v>2762</v>
      </c>
      <c r="N2404" s="14" t="s">
        <v>2763</v>
      </c>
      <c r="O2404" s="14" t="s">
        <v>2811</v>
      </c>
      <c r="P2404" s="14" t="s">
        <v>2811</v>
      </c>
      <c r="Q2404" s="14" t="s">
        <v>3010</v>
      </c>
      <c r="R2404" s="14" t="s">
        <v>3011</v>
      </c>
      <c r="S2404" s="14"/>
      <c r="T2404" s="14"/>
      <c r="U2404" s="14"/>
      <c r="V2404" s="14"/>
      <c r="W2404" s="14" t="s">
        <v>3001</v>
      </c>
      <c r="X2404" s="14" t="s">
        <v>3001</v>
      </c>
      <c r="Y2404" s="14" t="s">
        <v>3006</v>
      </c>
      <c r="Z2404">
        <v>36.75909</v>
      </c>
      <c r="AA2404">
        <v>2.8420939999999999</v>
      </c>
      <c r="AB2404" s="10" t="s">
        <v>2803</v>
      </c>
      <c r="AE2404" s="34">
        <v>0</v>
      </c>
      <c r="AH2404" s="14" t="s">
        <v>3011</v>
      </c>
      <c r="AI2404" s="14"/>
      <c r="AK2404" s="10" t="str">
        <f t="shared" ref="AK2404:AK2467" si="107">CONCATENATE("&gt;",AF2404,"_",O2404,"_",R2404,S2404,"_",X2404,"_",D2404,"_",B2404)</f>
        <v>&gt;_Holothuria_polii_Mediterranean_4966y_M0010</v>
      </c>
      <c r="AL2404" s="10" t="str">
        <f t="shared" si="106"/>
        <v>&gt;Holothuria_polii_Mediterranean_Algeria_UF_4966y</v>
      </c>
      <c r="AM2404" s="14" t="s">
        <v>2756</v>
      </c>
      <c r="AN2404" s="14"/>
      <c r="AP2404" s="14"/>
      <c r="AQ2404" s="14"/>
      <c r="AR2404" s="14"/>
      <c r="AS2404" s="14" t="s">
        <v>3152</v>
      </c>
      <c r="AT2404" s="14"/>
      <c r="AU2404" s="14" t="s">
        <v>3017</v>
      </c>
      <c r="AV2404" s="14" t="s">
        <v>2759</v>
      </c>
      <c r="AW2404" s="14" t="s">
        <v>2759</v>
      </c>
      <c r="AX2404" s="14"/>
      <c r="AY2404" s="14"/>
      <c r="AZ2404" s="35"/>
      <c r="BA2404" s="35" t="s">
        <v>3083</v>
      </c>
    </row>
    <row r="2405" spans="1:53" ht="14.1" customHeight="1" x14ac:dyDescent="0.2">
      <c r="A2405" s="10">
        <v>5326</v>
      </c>
      <c r="B2405" s="33" t="s">
        <v>3156</v>
      </c>
      <c r="C2405" s="33"/>
      <c r="D2405" s="33" t="s">
        <v>3157</v>
      </c>
      <c r="E2405" s="10" t="s">
        <v>52</v>
      </c>
      <c r="F2405" s="10"/>
      <c r="G2405" s="11">
        <v>4967</v>
      </c>
      <c r="H2405" s="1" t="s">
        <v>383</v>
      </c>
      <c r="I2405" s="33" t="s">
        <v>53</v>
      </c>
      <c r="L2405" s="14" t="s">
        <v>2752</v>
      </c>
      <c r="M2405" s="14" t="s">
        <v>2762</v>
      </c>
      <c r="N2405" s="14" t="s">
        <v>2763</v>
      </c>
      <c r="O2405" s="14" t="s">
        <v>2811</v>
      </c>
      <c r="P2405" s="14" t="s">
        <v>2811</v>
      </c>
      <c r="Q2405" s="14" t="s">
        <v>2933</v>
      </c>
      <c r="R2405" s="14" t="s">
        <v>3081</v>
      </c>
      <c r="S2405" s="14"/>
      <c r="T2405" s="14"/>
      <c r="U2405" s="14"/>
      <c r="V2405" s="14"/>
      <c r="W2405" s="14" t="s">
        <v>3001</v>
      </c>
      <c r="X2405" s="14" t="s">
        <v>3001</v>
      </c>
      <c r="Y2405" s="14" t="s">
        <v>3006</v>
      </c>
      <c r="Z2405">
        <v>36.75909</v>
      </c>
      <c r="AA2405">
        <v>2.8420939999999999</v>
      </c>
      <c r="AB2405" s="10" t="s">
        <v>2803</v>
      </c>
      <c r="AC2405" s="14"/>
      <c r="AD2405" s="14"/>
      <c r="AE2405" s="34">
        <v>0</v>
      </c>
      <c r="AF2405" s="14"/>
      <c r="AG2405" s="14"/>
      <c r="AH2405" s="14" t="s">
        <v>3081</v>
      </c>
      <c r="AI2405" s="14"/>
      <c r="AJ2405" s="14"/>
      <c r="AK2405" s="10" t="str">
        <f t="shared" si="107"/>
        <v>&gt;_Holothuria_sanctori_Mediterranean_4967x_M0027</v>
      </c>
      <c r="AL2405" s="10" t="str">
        <f t="shared" si="106"/>
        <v>&gt;Holothuria_sanctori_Mediterranean_Algeria_UF_4967x</v>
      </c>
      <c r="AM2405" s="14" t="s">
        <v>2756</v>
      </c>
      <c r="AN2405" s="14"/>
      <c r="AO2405" s="14"/>
      <c r="AP2405" s="14"/>
      <c r="AQ2405" s="14"/>
      <c r="AR2405" s="14"/>
      <c r="AS2405" s="14" t="s">
        <v>3092</v>
      </c>
      <c r="AT2405" s="14"/>
      <c r="AU2405" s="14" t="s">
        <v>3017</v>
      </c>
      <c r="AV2405" s="14" t="s">
        <v>2759</v>
      </c>
      <c r="AW2405" s="14" t="s">
        <v>2759</v>
      </c>
      <c r="AX2405" s="14"/>
      <c r="AY2405" s="14"/>
      <c r="AZ2405" s="35"/>
      <c r="BA2405" s="35" t="s">
        <v>3083</v>
      </c>
    </row>
    <row r="2406" spans="1:53" ht="14.1" customHeight="1" x14ac:dyDescent="0.2">
      <c r="A2406" s="10">
        <v>5327</v>
      </c>
      <c r="B2406" s="33" t="s">
        <v>3158</v>
      </c>
      <c r="C2406" s="33"/>
      <c r="D2406" s="33" t="s">
        <v>3159</v>
      </c>
      <c r="E2406" s="10" t="s">
        <v>52</v>
      </c>
      <c r="F2406" s="10"/>
      <c r="G2406" s="11">
        <v>4967</v>
      </c>
      <c r="H2406" s="1" t="s">
        <v>383</v>
      </c>
      <c r="I2406" s="33" t="s">
        <v>53</v>
      </c>
      <c r="L2406" s="14" t="s">
        <v>2752</v>
      </c>
      <c r="M2406" s="14" t="s">
        <v>2762</v>
      </c>
      <c r="N2406" s="14" t="s">
        <v>2763</v>
      </c>
      <c r="O2406" s="14" t="s">
        <v>2811</v>
      </c>
      <c r="P2406" s="14" t="s">
        <v>2811</v>
      </c>
      <c r="Q2406" s="14" t="s">
        <v>2933</v>
      </c>
      <c r="R2406" s="14" t="s">
        <v>3081</v>
      </c>
      <c r="S2406" s="14"/>
      <c r="T2406" s="14"/>
      <c r="U2406" s="14"/>
      <c r="V2406" s="14"/>
      <c r="W2406" s="14" t="s">
        <v>3001</v>
      </c>
      <c r="X2406" s="14" t="s">
        <v>3001</v>
      </c>
      <c r="Y2406" s="14" t="s">
        <v>3006</v>
      </c>
      <c r="Z2406">
        <v>36.75909</v>
      </c>
      <c r="AA2406">
        <v>2.8420939999999999</v>
      </c>
      <c r="AB2406" s="10" t="s">
        <v>2803</v>
      </c>
      <c r="AC2406" s="14"/>
      <c r="AD2406" s="14"/>
      <c r="AE2406" s="34">
        <v>0</v>
      </c>
      <c r="AF2406" s="14"/>
      <c r="AG2406" s="14"/>
      <c r="AH2406" s="14" t="s">
        <v>3081</v>
      </c>
      <c r="AI2406" s="14"/>
      <c r="AJ2406" s="14"/>
      <c r="AK2406" s="10" t="str">
        <f t="shared" si="107"/>
        <v>&gt;_Holothuria_sanctori_Mediterranean_4967y_M0028</v>
      </c>
      <c r="AL2406" s="10" t="str">
        <f t="shared" si="106"/>
        <v>&gt;Holothuria_sanctori_Mediterranean_Algeria_UF_4967y</v>
      </c>
      <c r="AM2406" s="14" t="s">
        <v>2756</v>
      </c>
      <c r="AN2406" s="14"/>
      <c r="AO2406" s="14"/>
      <c r="AP2406" s="14"/>
      <c r="AQ2406" s="14"/>
      <c r="AR2406" s="14"/>
      <c r="AS2406" s="14" t="s">
        <v>3092</v>
      </c>
      <c r="AT2406" s="14"/>
      <c r="AU2406" s="14" t="s">
        <v>3017</v>
      </c>
      <c r="AV2406" s="14" t="s">
        <v>2759</v>
      </c>
      <c r="AW2406" s="14" t="s">
        <v>2759</v>
      </c>
      <c r="AX2406" s="14"/>
      <c r="AY2406" s="14"/>
      <c r="AZ2406" s="35"/>
      <c r="BA2406" s="35" t="s">
        <v>3083</v>
      </c>
    </row>
    <row r="2407" spans="1:53" ht="14.1" customHeight="1" x14ac:dyDescent="0.2">
      <c r="A2407" s="10">
        <v>5305</v>
      </c>
      <c r="B2407" s="33" t="s">
        <v>3163</v>
      </c>
      <c r="C2407" s="33"/>
      <c r="D2407" s="33" t="s">
        <v>3164</v>
      </c>
      <c r="E2407" s="10" t="s">
        <v>52</v>
      </c>
      <c r="F2407" s="10"/>
      <c r="G2407" s="11">
        <v>4969</v>
      </c>
      <c r="H2407" s="1" t="s">
        <v>383</v>
      </c>
      <c r="I2407" s="33" t="s">
        <v>53</v>
      </c>
      <c r="L2407" s="14" t="s">
        <v>2752</v>
      </c>
      <c r="M2407" s="14" t="s">
        <v>2762</v>
      </c>
      <c r="N2407" s="14" t="s">
        <v>2763</v>
      </c>
      <c r="O2407" s="14" t="s">
        <v>2811</v>
      </c>
      <c r="P2407" s="14" t="s">
        <v>2811</v>
      </c>
      <c r="Q2407" s="14" t="s">
        <v>3010</v>
      </c>
      <c r="R2407" s="14" t="s">
        <v>3011</v>
      </c>
      <c r="S2407" s="14"/>
      <c r="T2407" s="14"/>
      <c r="U2407" s="14"/>
      <c r="V2407" s="14"/>
      <c r="W2407" s="14" t="s">
        <v>3001</v>
      </c>
      <c r="X2407" s="14" t="s">
        <v>3001</v>
      </c>
      <c r="Y2407" s="14" t="s">
        <v>3006</v>
      </c>
      <c r="Z2407">
        <v>36.75909</v>
      </c>
      <c r="AA2407">
        <v>2.8420939999999999</v>
      </c>
      <c r="AB2407" s="10" t="s">
        <v>2803</v>
      </c>
      <c r="AE2407" s="34">
        <v>0</v>
      </c>
      <c r="AH2407" s="14" t="s">
        <v>3011</v>
      </c>
      <c r="AI2407" s="14"/>
      <c r="AK2407" s="10" t="str">
        <f t="shared" si="107"/>
        <v>&gt;_Holothuria_polii_Mediterranean_4969x_M0003</v>
      </c>
      <c r="AL2407" s="10" t="str">
        <f t="shared" si="106"/>
        <v>&gt;Holothuria_polii_Mediterranean_Algeria_UF_4969x</v>
      </c>
      <c r="AM2407" s="14" t="s">
        <v>2756</v>
      </c>
      <c r="AN2407" s="14"/>
      <c r="AP2407" s="14"/>
      <c r="AQ2407" s="14"/>
      <c r="AR2407" s="14"/>
      <c r="AS2407" s="14" t="s">
        <v>3115</v>
      </c>
      <c r="AT2407" s="14"/>
      <c r="AU2407" s="14" t="s">
        <v>3017</v>
      </c>
      <c r="AV2407" s="14" t="s">
        <v>2759</v>
      </c>
      <c r="AW2407" s="14" t="s">
        <v>2759</v>
      </c>
      <c r="AX2407" s="14"/>
      <c r="AY2407" s="14"/>
      <c r="AZ2407" s="35"/>
      <c r="BA2407" s="35" t="s">
        <v>3083</v>
      </c>
    </row>
    <row r="2408" spans="1:53" ht="14.1" customHeight="1" x14ac:dyDescent="0.2">
      <c r="A2408" s="10">
        <v>5319</v>
      </c>
      <c r="B2408" s="33" t="s">
        <v>3167</v>
      </c>
      <c r="C2408" s="33"/>
      <c r="D2408" s="33" t="s">
        <v>3168</v>
      </c>
      <c r="E2408" s="10" t="s">
        <v>52</v>
      </c>
      <c r="F2408" s="10"/>
      <c r="G2408" s="11">
        <v>4970</v>
      </c>
      <c r="H2408" s="1" t="s">
        <v>383</v>
      </c>
      <c r="I2408" s="33" t="s">
        <v>53</v>
      </c>
      <c r="L2408" s="14" t="s">
        <v>2752</v>
      </c>
      <c r="M2408" s="14" t="s">
        <v>2762</v>
      </c>
      <c r="N2408" s="14" t="s">
        <v>2763</v>
      </c>
      <c r="O2408" s="14" t="s">
        <v>2811</v>
      </c>
      <c r="P2408" s="14" t="s">
        <v>2811</v>
      </c>
      <c r="Q2408" s="14" t="s">
        <v>2933</v>
      </c>
      <c r="R2408" s="14" t="s">
        <v>3081</v>
      </c>
      <c r="S2408" s="14"/>
      <c r="T2408" s="14"/>
      <c r="U2408" s="14"/>
      <c r="V2408" s="14"/>
      <c r="W2408" s="14" t="s">
        <v>3001</v>
      </c>
      <c r="X2408" s="14" t="s">
        <v>3001</v>
      </c>
      <c r="Y2408" s="14" t="s">
        <v>3006</v>
      </c>
      <c r="Z2408">
        <v>36.75909</v>
      </c>
      <c r="AA2408">
        <v>2.8420939999999999</v>
      </c>
      <c r="AB2408" s="10" t="s">
        <v>2803</v>
      </c>
      <c r="AC2408" s="14"/>
      <c r="AD2408" s="14"/>
      <c r="AE2408" s="34">
        <v>0</v>
      </c>
      <c r="AF2408" s="14"/>
      <c r="AG2408" s="14"/>
      <c r="AH2408" s="14" t="s">
        <v>3081</v>
      </c>
      <c r="AI2408" s="14"/>
      <c r="AJ2408" s="14"/>
      <c r="AK2408" s="10" t="str">
        <f t="shared" si="107"/>
        <v>&gt;_Holothuria_sanctori_Mediterranean_4970p_M0020</v>
      </c>
      <c r="AL2408" s="10" t="str">
        <f t="shared" si="106"/>
        <v>&gt;Holothuria_sanctori_Mediterranean_Algeria_UF_4970p</v>
      </c>
      <c r="AM2408" s="14" t="s">
        <v>2756</v>
      </c>
      <c r="AN2408" s="14"/>
      <c r="AO2408" s="14"/>
      <c r="AP2408" s="14"/>
      <c r="AQ2408" s="14"/>
      <c r="AR2408" s="14"/>
      <c r="AS2408" s="14" t="s">
        <v>3092</v>
      </c>
      <c r="AT2408" s="14"/>
      <c r="AU2408" s="14" t="s">
        <v>3017</v>
      </c>
      <c r="AV2408" s="14" t="s">
        <v>2759</v>
      </c>
      <c r="AW2408" s="14" t="s">
        <v>2759</v>
      </c>
      <c r="AX2408" s="14"/>
      <c r="AY2408" s="14"/>
      <c r="AZ2408" s="35"/>
      <c r="BA2408" s="35" t="s">
        <v>3083</v>
      </c>
    </row>
    <row r="2409" spans="1:53" ht="14.1" customHeight="1" x14ac:dyDescent="0.2">
      <c r="A2409" s="10">
        <v>5322</v>
      </c>
      <c r="B2409" s="33" t="s">
        <v>3173</v>
      </c>
      <c r="C2409" s="33"/>
      <c r="D2409" s="33" t="s">
        <v>3174</v>
      </c>
      <c r="E2409" s="10" t="s">
        <v>52</v>
      </c>
      <c r="F2409" s="10"/>
      <c r="G2409" s="11">
        <v>4970</v>
      </c>
      <c r="H2409" s="1" t="s">
        <v>383</v>
      </c>
      <c r="I2409" s="33" t="s">
        <v>53</v>
      </c>
      <c r="L2409" s="14" t="s">
        <v>2752</v>
      </c>
      <c r="M2409" s="14" t="s">
        <v>2762</v>
      </c>
      <c r="N2409" s="14" t="s">
        <v>2763</v>
      </c>
      <c r="O2409" s="14" t="s">
        <v>2811</v>
      </c>
      <c r="P2409" s="14" t="s">
        <v>2811</v>
      </c>
      <c r="Q2409" s="14" t="s">
        <v>2933</v>
      </c>
      <c r="R2409" s="14" t="s">
        <v>3081</v>
      </c>
      <c r="S2409" s="14"/>
      <c r="T2409" s="14"/>
      <c r="U2409" s="14"/>
      <c r="V2409" s="14"/>
      <c r="W2409" s="14" t="s">
        <v>3001</v>
      </c>
      <c r="X2409" s="14" t="s">
        <v>3001</v>
      </c>
      <c r="Y2409" s="14" t="s">
        <v>3006</v>
      </c>
      <c r="Z2409">
        <v>36.75909</v>
      </c>
      <c r="AA2409">
        <v>2.8420939999999999</v>
      </c>
      <c r="AB2409" s="10" t="s">
        <v>2803</v>
      </c>
      <c r="AC2409" s="14"/>
      <c r="AD2409" s="14"/>
      <c r="AE2409" s="34">
        <v>0</v>
      </c>
      <c r="AF2409" s="14"/>
      <c r="AG2409" s="14"/>
      <c r="AH2409" s="14" t="s">
        <v>3081</v>
      </c>
      <c r="AI2409" s="14"/>
      <c r="AJ2409" s="14"/>
      <c r="AK2409" s="10" t="str">
        <f t="shared" si="107"/>
        <v>&gt;_Holothuria_sanctori_Mediterranean_4970q_M0023</v>
      </c>
      <c r="AL2409" s="10" t="str">
        <f t="shared" si="106"/>
        <v>&gt;Holothuria_sanctori_Mediterranean_Algeria_UF_4970q</v>
      </c>
      <c r="AM2409" s="14" t="s">
        <v>2756</v>
      </c>
      <c r="AN2409" s="14"/>
      <c r="AO2409" s="14"/>
      <c r="AP2409" s="14"/>
      <c r="AQ2409" s="14"/>
      <c r="AR2409" s="14"/>
      <c r="AS2409" s="14" t="s">
        <v>3175</v>
      </c>
      <c r="AT2409" s="14"/>
      <c r="AU2409" s="14" t="s">
        <v>2758</v>
      </c>
      <c r="AV2409" s="14" t="s">
        <v>2759</v>
      </c>
      <c r="AW2409" s="14" t="s">
        <v>2759</v>
      </c>
      <c r="AX2409" s="14"/>
      <c r="AY2409" s="14"/>
      <c r="AZ2409" s="35"/>
      <c r="BA2409" s="35" t="s">
        <v>3083</v>
      </c>
    </row>
    <row r="2410" spans="1:53" ht="14.1" customHeight="1" x14ac:dyDescent="0.2">
      <c r="A2410" s="10">
        <v>5318</v>
      </c>
      <c r="B2410" s="33" t="s">
        <v>3165</v>
      </c>
      <c r="C2410" s="33"/>
      <c r="D2410" s="33" t="s">
        <v>3166</v>
      </c>
      <c r="E2410" s="10" t="s">
        <v>52</v>
      </c>
      <c r="F2410" s="10"/>
      <c r="G2410" s="11">
        <v>4970</v>
      </c>
      <c r="H2410" s="1" t="s">
        <v>383</v>
      </c>
      <c r="I2410" s="33" t="s">
        <v>53</v>
      </c>
      <c r="L2410" s="14" t="s">
        <v>2752</v>
      </c>
      <c r="M2410" s="14" t="s">
        <v>2762</v>
      </c>
      <c r="N2410" s="14" t="s">
        <v>2763</v>
      </c>
      <c r="O2410" s="14" t="s">
        <v>2811</v>
      </c>
      <c r="P2410" s="14" t="s">
        <v>2811</v>
      </c>
      <c r="Q2410" s="14" t="s">
        <v>2933</v>
      </c>
      <c r="R2410" s="14" t="s">
        <v>3081</v>
      </c>
      <c r="S2410" s="14"/>
      <c r="T2410" s="14"/>
      <c r="U2410" s="14"/>
      <c r="V2410" s="14"/>
      <c r="W2410" s="14" t="s">
        <v>3001</v>
      </c>
      <c r="X2410" s="14" t="s">
        <v>3001</v>
      </c>
      <c r="Y2410" s="14" t="s">
        <v>3006</v>
      </c>
      <c r="Z2410">
        <v>36.75909</v>
      </c>
      <c r="AA2410">
        <v>2.8420939999999999</v>
      </c>
      <c r="AB2410" s="10" t="s">
        <v>2803</v>
      </c>
      <c r="AC2410" s="14"/>
      <c r="AD2410" s="14"/>
      <c r="AE2410" s="34">
        <v>0</v>
      </c>
      <c r="AF2410" s="14"/>
      <c r="AG2410" s="14"/>
      <c r="AH2410" s="14" t="s">
        <v>3081</v>
      </c>
      <c r="AI2410" s="14"/>
      <c r="AJ2410" s="14"/>
      <c r="AK2410" s="10" t="str">
        <f t="shared" si="107"/>
        <v>&gt;_Holothuria_sanctori_Mediterranean_4970x_M0019</v>
      </c>
      <c r="AL2410" s="10" t="str">
        <f t="shared" si="106"/>
        <v>&gt;Holothuria_sanctori_Mediterranean_Algeria_UF_4970x</v>
      </c>
      <c r="AM2410" s="14" t="s">
        <v>2756</v>
      </c>
      <c r="AN2410" s="14"/>
      <c r="AO2410" s="14"/>
      <c r="AP2410" s="14"/>
      <c r="AQ2410" s="14"/>
      <c r="AR2410" s="14"/>
      <c r="AS2410" s="14" t="s">
        <v>3092</v>
      </c>
      <c r="AT2410" s="14"/>
      <c r="AU2410" s="14" t="s">
        <v>2758</v>
      </c>
      <c r="AV2410" s="14" t="s">
        <v>2759</v>
      </c>
      <c r="AW2410" s="14" t="s">
        <v>2759</v>
      </c>
      <c r="AX2410" s="14"/>
      <c r="AY2410" s="14"/>
      <c r="AZ2410" s="35"/>
      <c r="BA2410" s="35" t="s">
        <v>3083</v>
      </c>
    </row>
    <row r="2411" spans="1:53" ht="14.1" customHeight="1" x14ac:dyDescent="0.2">
      <c r="A2411" s="10">
        <v>5320</v>
      </c>
      <c r="B2411" s="33" t="s">
        <v>3169</v>
      </c>
      <c r="C2411" s="33"/>
      <c r="D2411" s="33" t="s">
        <v>3170</v>
      </c>
      <c r="E2411" s="10" t="s">
        <v>52</v>
      </c>
      <c r="F2411" s="10"/>
      <c r="G2411" s="11">
        <v>4970</v>
      </c>
      <c r="H2411" s="1" t="s">
        <v>383</v>
      </c>
      <c r="I2411" s="33" t="s">
        <v>53</v>
      </c>
      <c r="L2411" s="14" t="s">
        <v>2752</v>
      </c>
      <c r="M2411" s="14" t="s">
        <v>2762</v>
      </c>
      <c r="N2411" s="14" t="s">
        <v>2763</v>
      </c>
      <c r="O2411" s="14" t="s">
        <v>2811</v>
      </c>
      <c r="P2411" s="14" t="s">
        <v>2811</v>
      </c>
      <c r="Q2411" s="14" t="s">
        <v>2933</v>
      </c>
      <c r="R2411" s="14" t="s">
        <v>3081</v>
      </c>
      <c r="S2411" s="14"/>
      <c r="T2411" s="14"/>
      <c r="U2411" s="14"/>
      <c r="V2411" s="14"/>
      <c r="W2411" s="14" t="s">
        <v>3001</v>
      </c>
      <c r="X2411" s="14" t="s">
        <v>3001</v>
      </c>
      <c r="Y2411" s="14" t="s">
        <v>3006</v>
      </c>
      <c r="Z2411">
        <v>36.75909</v>
      </c>
      <c r="AA2411">
        <v>2.8420939999999999</v>
      </c>
      <c r="AB2411" s="10" t="s">
        <v>2803</v>
      </c>
      <c r="AE2411" s="34">
        <v>0</v>
      </c>
      <c r="AH2411" s="14" t="s">
        <v>3081</v>
      </c>
      <c r="AI2411" s="14"/>
      <c r="AK2411" s="10" t="str">
        <f t="shared" si="107"/>
        <v>&gt;_Holothuria_sanctori_Mediterranean_4970y_M0021</v>
      </c>
      <c r="AL2411" s="10" t="str">
        <f t="shared" si="106"/>
        <v>&gt;Holothuria_sanctori_Mediterranean_Algeria_UF_4970y</v>
      </c>
      <c r="AM2411" s="14" t="s">
        <v>2756</v>
      </c>
      <c r="AN2411" s="14"/>
      <c r="AP2411" s="14"/>
      <c r="AQ2411" s="14"/>
      <c r="AR2411" s="14"/>
      <c r="AS2411" s="14" t="s">
        <v>3092</v>
      </c>
      <c r="AT2411" s="14"/>
      <c r="AU2411" s="14" t="s">
        <v>3017</v>
      </c>
      <c r="AV2411" s="14" t="s">
        <v>2759</v>
      </c>
      <c r="AW2411" s="14" t="s">
        <v>2759</v>
      </c>
      <c r="AX2411" s="14"/>
      <c r="AY2411" s="14"/>
      <c r="AZ2411" s="35"/>
      <c r="BA2411" s="35" t="s">
        <v>3083</v>
      </c>
    </row>
    <row r="2412" spans="1:53" ht="14.1" customHeight="1" x14ac:dyDescent="0.2">
      <c r="A2412" s="10">
        <v>5321</v>
      </c>
      <c r="B2412" s="33" t="s">
        <v>3171</v>
      </c>
      <c r="C2412" s="33"/>
      <c r="D2412" s="33" t="s">
        <v>3172</v>
      </c>
      <c r="E2412" s="10" t="s">
        <v>52</v>
      </c>
      <c r="F2412" s="10"/>
      <c r="G2412" s="11">
        <v>4970</v>
      </c>
      <c r="H2412" s="1" t="s">
        <v>383</v>
      </c>
      <c r="I2412" s="33" t="s">
        <v>53</v>
      </c>
      <c r="L2412" s="14" t="s">
        <v>2752</v>
      </c>
      <c r="M2412" s="14" t="s">
        <v>2762</v>
      </c>
      <c r="N2412" s="14" t="s">
        <v>2763</v>
      </c>
      <c r="O2412" s="14" t="s">
        <v>2811</v>
      </c>
      <c r="P2412" s="14" t="s">
        <v>2811</v>
      </c>
      <c r="Q2412" s="14" t="s">
        <v>2933</v>
      </c>
      <c r="R2412" s="14" t="s">
        <v>3081</v>
      </c>
      <c r="S2412" s="14"/>
      <c r="T2412" s="14"/>
      <c r="U2412" s="14"/>
      <c r="V2412" s="14"/>
      <c r="W2412" s="14" t="s">
        <v>3001</v>
      </c>
      <c r="X2412" s="14" t="s">
        <v>3001</v>
      </c>
      <c r="Y2412" s="14" t="s">
        <v>3006</v>
      </c>
      <c r="Z2412">
        <v>36.75909</v>
      </c>
      <c r="AA2412">
        <v>2.8420939999999999</v>
      </c>
      <c r="AB2412" s="10" t="s">
        <v>2803</v>
      </c>
      <c r="AC2412" s="14"/>
      <c r="AD2412" s="14"/>
      <c r="AE2412" s="34">
        <v>0</v>
      </c>
      <c r="AF2412" s="14"/>
      <c r="AG2412" s="14"/>
      <c r="AH2412" s="14" t="s">
        <v>3081</v>
      </c>
      <c r="AI2412" s="14"/>
      <c r="AJ2412" s="14"/>
      <c r="AK2412" s="10" t="str">
        <f t="shared" si="107"/>
        <v>&gt;_Holothuria_sanctori_Mediterranean_4970z_M0022</v>
      </c>
      <c r="AL2412" s="10" t="str">
        <f t="shared" si="106"/>
        <v>&gt;Holothuria_sanctori_Mediterranean_Algeria_UF_4970z</v>
      </c>
      <c r="AM2412" s="14" t="s">
        <v>2756</v>
      </c>
      <c r="AN2412" s="14"/>
      <c r="AO2412" s="14"/>
      <c r="AP2412" s="14"/>
      <c r="AQ2412" s="14"/>
      <c r="AR2412" s="14"/>
      <c r="AS2412" s="14" t="s">
        <v>3092</v>
      </c>
      <c r="AT2412" s="14"/>
      <c r="AU2412" s="14" t="s">
        <v>3017</v>
      </c>
      <c r="AV2412" s="14" t="s">
        <v>2759</v>
      </c>
      <c r="AW2412" s="14" t="s">
        <v>2759</v>
      </c>
      <c r="AX2412" s="14"/>
      <c r="AY2412" s="14"/>
      <c r="AZ2412" s="35"/>
      <c r="BA2412" s="35" t="s">
        <v>3083</v>
      </c>
    </row>
    <row r="2413" spans="1:53" ht="14.1" customHeight="1" x14ac:dyDescent="0.2">
      <c r="A2413" s="10">
        <v>5323</v>
      </c>
      <c r="B2413" s="33" t="s">
        <v>3176</v>
      </c>
      <c r="C2413" s="33"/>
      <c r="D2413" s="33" t="s">
        <v>3177</v>
      </c>
      <c r="E2413" s="10" t="s">
        <v>52</v>
      </c>
      <c r="F2413" s="10"/>
      <c r="G2413" s="11">
        <v>4971</v>
      </c>
      <c r="H2413" s="1" t="s">
        <v>383</v>
      </c>
      <c r="I2413" s="33" t="s">
        <v>53</v>
      </c>
      <c r="L2413" s="14" t="s">
        <v>2752</v>
      </c>
      <c r="M2413" s="14" t="s">
        <v>2762</v>
      </c>
      <c r="N2413" s="14" t="s">
        <v>2763</v>
      </c>
      <c r="O2413" s="14" t="s">
        <v>2811</v>
      </c>
      <c r="P2413" s="14" t="s">
        <v>2811</v>
      </c>
      <c r="Q2413" s="14" t="s">
        <v>2933</v>
      </c>
      <c r="R2413" s="14" t="s">
        <v>3081</v>
      </c>
      <c r="S2413" s="14"/>
      <c r="T2413" s="14"/>
      <c r="U2413" s="14"/>
      <c r="V2413" s="14"/>
      <c r="W2413" s="14" t="s">
        <v>3001</v>
      </c>
      <c r="X2413" s="14" t="s">
        <v>3001</v>
      </c>
      <c r="Y2413" s="14" t="s">
        <v>3006</v>
      </c>
      <c r="Z2413">
        <v>36.75909</v>
      </c>
      <c r="AA2413">
        <v>2.8420939999999999</v>
      </c>
      <c r="AB2413" s="10" t="s">
        <v>2803</v>
      </c>
      <c r="AC2413" s="14"/>
      <c r="AD2413" s="14"/>
      <c r="AE2413" s="34">
        <v>0</v>
      </c>
      <c r="AF2413" s="14"/>
      <c r="AG2413" s="14"/>
      <c r="AH2413" s="14" t="s">
        <v>3081</v>
      </c>
      <c r="AI2413" s="14"/>
      <c r="AJ2413" s="14"/>
      <c r="AK2413" s="10" t="str">
        <f t="shared" si="107"/>
        <v>&gt;_Holothuria_sanctori_Mediterranean_4971x_M0024</v>
      </c>
      <c r="AL2413" s="10" t="str">
        <f t="shared" si="106"/>
        <v>&gt;Holothuria_sanctori_Mediterranean_Algeria_UF_4971x</v>
      </c>
      <c r="AM2413" s="14" t="s">
        <v>2756</v>
      </c>
      <c r="AN2413" s="14"/>
      <c r="AO2413" s="14"/>
      <c r="AP2413" s="14"/>
      <c r="AQ2413" s="14"/>
      <c r="AR2413" s="14"/>
      <c r="AS2413" s="14" t="s">
        <v>3178</v>
      </c>
      <c r="AT2413" s="14"/>
      <c r="AU2413" s="14" t="s">
        <v>3013</v>
      </c>
      <c r="AV2413" s="14" t="s">
        <v>2759</v>
      </c>
      <c r="AW2413" s="14" t="s">
        <v>2759</v>
      </c>
      <c r="AX2413" s="14"/>
      <c r="AY2413" s="14"/>
      <c r="AZ2413" s="35"/>
      <c r="BA2413" s="35" t="s">
        <v>3083</v>
      </c>
    </row>
    <row r="2414" spans="1:53" ht="14.1" customHeight="1" x14ac:dyDescent="0.2">
      <c r="A2414" s="10">
        <v>5315</v>
      </c>
      <c r="B2414" s="33" t="s">
        <v>3181</v>
      </c>
      <c r="C2414" s="33"/>
      <c r="D2414" s="33" t="s">
        <v>3182</v>
      </c>
      <c r="E2414" s="10" t="s">
        <v>52</v>
      </c>
      <c r="F2414" s="10"/>
      <c r="G2414" s="11">
        <v>4973</v>
      </c>
      <c r="H2414" s="14"/>
      <c r="I2414" s="33" t="s">
        <v>53</v>
      </c>
      <c r="L2414" s="14" t="s">
        <v>2752</v>
      </c>
      <c r="M2414" s="14" t="s">
        <v>2762</v>
      </c>
      <c r="N2414" s="14" t="s">
        <v>2763</v>
      </c>
      <c r="O2414" s="14" t="s">
        <v>2811</v>
      </c>
      <c r="P2414" s="14" t="s">
        <v>2811</v>
      </c>
      <c r="Q2414" s="14" t="s">
        <v>2811</v>
      </c>
      <c r="R2414" s="14" t="s">
        <v>3000</v>
      </c>
      <c r="S2414" s="14"/>
      <c r="T2414" s="14"/>
      <c r="U2414" s="14"/>
      <c r="V2414" s="14"/>
      <c r="W2414" s="14" t="s">
        <v>3001</v>
      </c>
      <c r="X2414" s="14" t="s">
        <v>3001</v>
      </c>
      <c r="Y2414" s="14" t="s">
        <v>3006</v>
      </c>
      <c r="Z2414">
        <v>36.75909</v>
      </c>
      <c r="AA2414">
        <v>2.8420939999999999</v>
      </c>
      <c r="AB2414" s="10" t="s">
        <v>2803</v>
      </c>
      <c r="AE2414" s="34">
        <v>0</v>
      </c>
      <c r="AH2414" s="14" t="s">
        <v>3100</v>
      </c>
      <c r="AI2414" s="14"/>
      <c r="AK2414" s="10" t="str">
        <f t="shared" si="107"/>
        <v>&gt;_Holothuria_tubulosa_Mediterranean_4973x_M0015</v>
      </c>
      <c r="AL2414" s="10" t="str">
        <f t="shared" si="106"/>
        <v>&gt;Holothuria_tubulosa_Mediterranean_Algeria_UF_4973x</v>
      </c>
      <c r="AM2414" s="14" t="s">
        <v>2756</v>
      </c>
      <c r="AN2414" s="14"/>
      <c r="AP2414" s="14"/>
      <c r="AQ2414" s="14"/>
      <c r="AR2414" s="14"/>
      <c r="AS2414" s="14" t="s">
        <v>3111</v>
      </c>
      <c r="AT2414" s="14"/>
      <c r="AU2414" s="14" t="s">
        <v>2758</v>
      </c>
      <c r="AV2414" s="14" t="s">
        <v>2759</v>
      </c>
      <c r="AW2414" s="14" t="s">
        <v>2759</v>
      </c>
      <c r="AX2414" s="14"/>
      <c r="AY2414" s="14"/>
      <c r="AZ2414" s="35"/>
      <c r="BA2414" s="35" t="s">
        <v>3083</v>
      </c>
    </row>
    <row r="2415" spans="1:53" ht="14.1" customHeight="1" x14ac:dyDescent="0.2">
      <c r="A2415" s="10">
        <v>5317</v>
      </c>
      <c r="B2415" s="33" t="s">
        <v>3185</v>
      </c>
      <c r="C2415" s="33"/>
      <c r="D2415" s="33" t="s">
        <v>3186</v>
      </c>
      <c r="E2415" s="10" t="s">
        <v>52</v>
      </c>
      <c r="F2415" s="10"/>
      <c r="G2415" s="11">
        <v>4973</v>
      </c>
      <c r="H2415" s="14"/>
      <c r="I2415" s="33" t="s">
        <v>53</v>
      </c>
      <c r="L2415" s="14" t="s">
        <v>2752</v>
      </c>
      <c r="M2415" s="14" t="s">
        <v>2762</v>
      </c>
      <c r="N2415" s="14" t="s">
        <v>2763</v>
      </c>
      <c r="O2415" s="14" t="s">
        <v>2811</v>
      </c>
      <c r="P2415" s="14" t="s">
        <v>2811</v>
      </c>
      <c r="Q2415" s="14" t="s">
        <v>2811</v>
      </c>
      <c r="R2415" s="14" t="s">
        <v>3000</v>
      </c>
      <c r="S2415" s="14"/>
      <c r="T2415" s="14"/>
      <c r="U2415" s="14"/>
      <c r="V2415" s="14"/>
      <c r="W2415" s="14" t="s">
        <v>3001</v>
      </c>
      <c r="X2415" s="14" t="s">
        <v>3001</v>
      </c>
      <c r="Y2415" s="14" t="s">
        <v>3006</v>
      </c>
      <c r="Z2415">
        <v>36.75909</v>
      </c>
      <c r="AA2415">
        <v>2.8420939999999999</v>
      </c>
      <c r="AB2415" s="10" t="s">
        <v>2803</v>
      </c>
      <c r="AE2415" s="34">
        <v>0</v>
      </c>
      <c r="AH2415" s="14" t="s">
        <v>3003</v>
      </c>
      <c r="AI2415" s="14"/>
      <c r="AK2415" s="10" t="str">
        <f t="shared" si="107"/>
        <v>&gt;_Holothuria_tubulosa_Mediterranean_4973z_M0018</v>
      </c>
      <c r="AL2415" s="10" t="str">
        <f t="shared" si="106"/>
        <v>&gt;Holothuria_tubulosa_Mediterranean_Algeria_UF_4973z</v>
      </c>
      <c r="AM2415" s="14" t="s">
        <v>2756</v>
      </c>
      <c r="AN2415" s="14"/>
      <c r="AP2415" s="14"/>
      <c r="AQ2415" s="14"/>
      <c r="AR2415" s="14"/>
      <c r="AS2415" s="14" t="s">
        <v>3187</v>
      </c>
      <c r="AT2415" s="14"/>
      <c r="AU2415" s="14" t="s">
        <v>3017</v>
      </c>
      <c r="AV2415" s="14" t="s">
        <v>2759</v>
      </c>
      <c r="AW2415" s="14" t="s">
        <v>2759</v>
      </c>
      <c r="AX2415" s="14"/>
      <c r="AY2415" s="14"/>
      <c r="AZ2415" s="35"/>
      <c r="BA2415" s="35" t="s">
        <v>3083</v>
      </c>
    </row>
    <row r="2416" spans="1:53" ht="14.1" customHeight="1" x14ac:dyDescent="0.2">
      <c r="A2416" s="10">
        <v>5310</v>
      </c>
      <c r="B2416" s="33" t="s">
        <v>3196</v>
      </c>
      <c r="C2416" s="33"/>
      <c r="D2416" s="33" t="s">
        <v>3197</v>
      </c>
      <c r="E2416" s="10" t="s">
        <v>52</v>
      </c>
      <c r="F2416" s="10"/>
      <c r="G2416" s="11">
        <v>4974</v>
      </c>
      <c r="H2416" s="1" t="s">
        <v>383</v>
      </c>
      <c r="I2416" s="33" t="s">
        <v>53</v>
      </c>
      <c r="L2416" s="14" t="s">
        <v>2752</v>
      </c>
      <c r="M2416" s="14" t="s">
        <v>2762</v>
      </c>
      <c r="N2416" s="14" t="s">
        <v>2763</v>
      </c>
      <c r="O2416" s="14" t="s">
        <v>2811</v>
      </c>
      <c r="P2416" s="14" t="s">
        <v>2811</v>
      </c>
      <c r="Q2416" s="14" t="s">
        <v>2933</v>
      </c>
      <c r="R2416" s="14" t="s">
        <v>3081</v>
      </c>
      <c r="S2416" s="14"/>
      <c r="T2416" s="14"/>
      <c r="U2416" s="14"/>
      <c r="V2416" s="14"/>
      <c r="W2416" s="14" t="s">
        <v>3001</v>
      </c>
      <c r="X2416" s="14" t="s">
        <v>3001</v>
      </c>
      <c r="Y2416" s="14" t="s">
        <v>3006</v>
      </c>
      <c r="Z2416">
        <v>36.75909</v>
      </c>
      <c r="AA2416">
        <v>2.8420939999999999</v>
      </c>
      <c r="AB2416" s="10" t="s">
        <v>2803</v>
      </c>
      <c r="AC2416" s="14"/>
      <c r="AD2416" s="14"/>
      <c r="AE2416" s="34">
        <v>0</v>
      </c>
      <c r="AF2416" s="14"/>
      <c r="AG2416" s="14"/>
      <c r="AH2416" s="14" t="s">
        <v>3081</v>
      </c>
      <c r="AI2416" s="14"/>
      <c r="AJ2416" s="14"/>
      <c r="AK2416" s="10" t="str">
        <f t="shared" si="107"/>
        <v>&gt;_Holothuria_sanctori_Mediterranean_4974s_M0008</v>
      </c>
      <c r="AL2416" s="10" t="str">
        <f t="shared" si="106"/>
        <v>&gt;Holothuria_sanctori_Mediterranean_Algeria_UF_4974s</v>
      </c>
      <c r="AM2416" s="14" t="s">
        <v>2756</v>
      </c>
      <c r="AN2416" s="14"/>
      <c r="AO2416" s="14"/>
      <c r="AP2416" s="14"/>
      <c r="AQ2416" s="14"/>
      <c r="AR2416" s="14"/>
      <c r="AS2416" s="14" t="s">
        <v>3180</v>
      </c>
      <c r="AT2416" s="14"/>
      <c r="AU2416" s="14" t="s">
        <v>2758</v>
      </c>
      <c r="AV2416" s="14" t="s">
        <v>2759</v>
      </c>
      <c r="AW2416" s="14" t="s">
        <v>2759</v>
      </c>
      <c r="AX2416" s="14"/>
      <c r="AY2416" s="14"/>
      <c r="AZ2416" s="35"/>
      <c r="BA2416" s="35" t="s">
        <v>3097</v>
      </c>
    </row>
    <row r="2417" spans="1:53" ht="14.1" customHeight="1" x14ac:dyDescent="0.2">
      <c r="A2417" s="10">
        <v>5307</v>
      </c>
      <c r="B2417" s="33" t="s">
        <v>3190</v>
      </c>
      <c r="C2417" s="33"/>
      <c r="D2417" s="33" t="s">
        <v>3191</v>
      </c>
      <c r="E2417" s="10" t="s">
        <v>52</v>
      </c>
      <c r="F2417" s="10"/>
      <c r="G2417" s="11">
        <v>4974</v>
      </c>
      <c r="H2417" s="1" t="s">
        <v>383</v>
      </c>
      <c r="I2417" s="33" t="s">
        <v>53</v>
      </c>
      <c r="L2417" s="14" t="s">
        <v>2752</v>
      </c>
      <c r="M2417" s="14" t="s">
        <v>2762</v>
      </c>
      <c r="N2417" s="14" t="s">
        <v>2763</v>
      </c>
      <c r="O2417" s="14" t="s">
        <v>2811</v>
      </c>
      <c r="P2417" s="14" t="s">
        <v>2811</v>
      </c>
      <c r="Q2417" s="14" t="s">
        <v>2933</v>
      </c>
      <c r="R2417" s="14" t="s">
        <v>3081</v>
      </c>
      <c r="S2417" s="14"/>
      <c r="T2417" s="14"/>
      <c r="U2417" s="14"/>
      <c r="V2417" s="14"/>
      <c r="W2417" s="14" t="s">
        <v>3001</v>
      </c>
      <c r="X2417" s="14" t="s">
        <v>3001</v>
      </c>
      <c r="Y2417" s="14" t="s">
        <v>3006</v>
      </c>
      <c r="Z2417">
        <v>36.75909</v>
      </c>
      <c r="AA2417">
        <v>2.8420939999999999</v>
      </c>
      <c r="AB2417" s="10" t="s">
        <v>2803</v>
      </c>
      <c r="AC2417" s="14"/>
      <c r="AD2417" s="14"/>
      <c r="AE2417" s="34">
        <v>0</v>
      </c>
      <c r="AF2417" s="14"/>
      <c r="AG2417" s="14"/>
      <c r="AH2417" s="14" t="s">
        <v>3081</v>
      </c>
      <c r="AI2417" s="14"/>
      <c r="AJ2417" s="14"/>
      <c r="AK2417" s="10" t="str">
        <f t="shared" si="107"/>
        <v>&gt;_Holothuria_sanctori_Mediterranean_4974x_M0005</v>
      </c>
      <c r="AL2417" s="10" t="str">
        <f t="shared" si="106"/>
        <v>&gt;Holothuria_sanctori_Mediterranean_Algeria_UF_4974x</v>
      </c>
      <c r="AM2417" s="14" t="s">
        <v>2756</v>
      </c>
      <c r="AN2417" s="14"/>
      <c r="AO2417" s="14"/>
      <c r="AP2417" s="14"/>
      <c r="AQ2417" s="14"/>
      <c r="AR2417" s="14"/>
      <c r="AS2417" s="14" t="s">
        <v>3092</v>
      </c>
      <c r="AT2417" s="14"/>
      <c r="AU2417" s="14" t="s">
        <v>2758</v>
      </c>
      <c r="AV2417" s="14" t="s">
        <v>2759</v>
      </c>
      <c r="AW2417" s="14" t="s">
        <v>2759</v>
      </c>
      <c r="AX2417" s="14"/>
      <c r="AY2417" s="14"/>
      <c r="AZ2417" s="35"/>
      <c r="BA2417" s="35" t="s">
        <v>3097</v>
      </c>
    </row>
    <row r="2418" spans="1:53" ht="14.1" customHeight="1" x14ac:dyDescent="0.2">
      <c r="A2418" s="10">
        <v>5308</v>
      </c>
      <c r="B2418" s="33" t="s">
        <v>3192</v>
      </c>
      <c r="C2418" s="33"/>
      <c r="D2418" s="33" t="s">
        <v>3193</v>
      </c>
      <c r="E2418" s="10" t="s">
        <v>52</v>
      </c>
      <c r="F2418" s="10"/>
      <c r="G2418" s="11">
        <v>4974</v>
      </c>
      <c r="H2418" s="1" t="s">
        <v>383</v>
      </c>
      <c r="I2418" s="33" t="s">
        <v>53</v>
      </c>
      <c r="L2418" s="14" t="s">
        <v>2752</v>
      </c>
      <c r="M2418" s="14" t="s">
        <v>2762</v>
      </c>
      <c r="N2418" s="14" t="s">
        <v>2763</v>
      </c>
      <c r="O2418" s="14" t="s">
        <v>2811</v>
      </c>
      <c r="P2418" s="14" t="s">
        <v>2811</v>
      </c>
      <c r="Q2418" s="14" t="s">
        <v>2933</v>
      </c>
      <c r="R2418" s="14" t="s">
        <v>3081</v>
      </c>
      <c r="S2418" s="14"/>
      <c r="T2418" s="14"/>
      <c r="U2418" s="14"/>
      <c r="V2418" s="14"/>
      <c r="W2418" s="14" t="s">
        <v>3001</v>
      </c>
      <c r="X2418" s="14" t="s">
        <v>3001</v>
      </c>
      <c r="Y2418" s="14" t="s">
        <v>3006</v>
      </c>
      <c r="Z2418">
        <v>36.75909</v>
      </c>
      <c r="AA2418">
        <v>2.8420939999999999</v>
      </c>
      <c r="AB2418" s="10" t="s">
        <v>2803</v>
      </c>
      <c r="AC2418" s="14"/>
      <c r="AD2418" s="14"/>
      <c r="AE2418" s="34">
        <v>0</v>
      </c>
      <c r="AF2418" s="14"/>
      <c r="AG2418" s="14"/>
      <c r="AH2418" s="14" t="s">
        <v>3081</v>
      </c>
      <c r="AI2418" s="14"/>
      <c r="AJ2418" s="14"/>
      <c r="AK2418" s="10" t="str">
        <f t="shared" si="107"/>
        <v>&gt;_Holothuria_sanctori_Mediterranean_4974y_M0006</v>
      </c>
      <c r="AL2418" s="10" t="str">
        <f t="shared" si="106"/>
        <v>&gt;Holothuria_sanctori_Mediterranean_Algeria_UF_4974y</v>
      </c>
      <c r="AM2418" s="14" t="s">
        <v>2756</v>
      </c>
      <c r="AN2418" s="14"/>
      <c r="AO2418" s="14"/>
      <c r="AP2418" s="14"/>
      <c r="AQ2418" s="14"/>
      <c r="AR2418" s="14"/>
      <c r="AS2418" s="14" t="s">
        <v>3092</v>
      </c>
      <c r="AT2418" s="14"/>
      <c r="AU2418" s="14" t="s">
        <v>2758</v>
      </c>
      <c r="AV2418" s="14" t="s">
        <v>2759</v>
      </c>
      <c r="AW2418" s="14" t="s">
        <v>2759</v>
      </c>
      <c r="AX2418" s="14"/>
      <c r="AY2418" s="14"/>
      <c r="AZ2418" s="35"/>
      <c r="BA2418" s="35" t="s">
        <v>3097</v>
      </c>
    </row>
    <row r="2419" spans="1:53" ht="14.1" customHeight="1" x14ac:dyDescent="0.2">
      <c r="A2419" s="10">
        <v>5309</v>
      </c>
      <c r="B2419" s="33" t="s">
        <v>3194</v>
      </c>
      <c r="C2419" s="33"/>
      <c r="D2419" s="33" t="s">
        <v>3195</v>
      </c>
      <c r="E2419" s="10" t="s">
        <v>52</v>
      </c>
      <c r="F2419" s="10"/>
      <c r="G2419" s="11">
        <v>4974</v>
      </c>
      <c r="H2419" s="1" t="s">
        <v>383</v>
      </c>
      <c r="I2419" s="33" t="s">
        <v>53</v>
      </c>
      <c r="L2419" s="14" t="s">
        <v>2752</v>
      </c>
      <c r="M2419" s="14" t="s">
        <v>2762</v>
      </c>
      <c r="N2419" s="14" t="s">
        <v>2763</v>
      </c>
      <c r="O2419" s="14" t="s">
        <v>2811</v>
      </c>
      <c r="P2419" s="14" t="s">
        <v>2811</v>
      </c>
      <c r="Q2419" s="14" t="s">
        <v>2933</v>
      </c>
      <c r="R2419" s="14" t="s">
        <v>3081</v>
      </c>
      <c r="S2419" s="14"/>
      <c r="T2419" s="14"/>
      <c r="U2419" s="14"/>
      <c r="V2419" s="14"/>
      <c r="W2419" s="14" t="s">
        <v>3001</v>
      </c>
      <c r="X2419" s="14" t="s">
        <v>3001</v>
      </c>
      <c r="Y2419" s="14" t="s">
        <v>3006</v>
      </c>
      <c r="Z2419">
        <v>36.75909</v>
      </c>
      <c r="AA2419">
        <v>2.8420939999999999</v>
      </c>
      <c r="AB2419" s="10" t="s">
        <v>2803</v>
      </c>
      <c r="AC2419" s="14"/>
      <c r="AD2419" s="14"/>
      <c r="AE2419" s="34">
        <v>0</v>
      </c>
      <c r="AF2419" s="14"/>
      <c r="AG2419" s="14"/>
      <c r="AH2419" s="14" t="s">
        <v>3081</v>
      </c>
      <c r="AI2419" s="14"/>
      <c r="AJ2419" s="14"/>
      <c r="AK2419" s="10" t="str">
        <f t="shared" si="107"/>
        <v>&gt;_Holothuria_sanctori_Mediterranean_4974z_M0007</v>
      </c>
      <c r="AL2419" s="10" t="str">
        <f t="shared" si="106"/>
        <v>&gt;Holothuria_sanctori_Mediterranean_Algeria_UF_4974z</v>
      </c>
      <c r="AM2419" s="14" t="s">
        <v>2756</v>
      </c>
      <c r="AN2419" s="14"/>
      <c r="AO2419" s="14"/>
      <c r="AP2419" s="14"/>
      <c r="AQ2419" s="14"/>
      <c r="AR2419" s="14"/>
      <c r="AS2419" s="14" t="s">
        <v>3092</v>
      </c>
      <c r="AT2419" s="14"/>
      <c r="AU2419" s="14" t="s">
        <v>2758</v>
      </c>
      <c r="AV2419" s="14" t="s">
        <v>2759</v>
      </c>
      <c r="AW2419" s="14" t="s">
        <v>2759</v>
      </c>
      <c r="AX2419" s="14"/>
      <c r="AY2419" s="14"/>
      <c r="AZ2419" s="35"/>
      <c r="BA2419" s="35" t="s">
        <v>3097</v>
      </c>
    </row>
    <row r="2420" spans="1:53" ht="14.1" customHeight="1" x14ac:dyDescent="0.2">
      <c r="A2420" s="10">
        <v>5328</v>
      </c>
      <c r="B2420" s="33" t="s">
        <v>3198</v>
      </c>
      <c r="C2420" s="33"/>
      <c r="D2420" s="33" t="s">
        <v>3199</v>
      </c>
      <c r="E2420" s="10" t="s">
        <v>52</v>
      </c>
      <c r="F2420" s="10"/>
      <c r="G2420" s="11">
        <v>4976</v>
      </c>
      <c r="H2420" s="1" t="s">
        <v>383</v>
      </c>
      <c r="I2420" s="33" t="s">
        <v>53</v>
      </c>
      <c r="L2420" s="14" t="s">
        <v>2752</v>
      </c>
      <c r="M2420" s="14" t="s">
        <v>2762</v>
      </c>
      <c r="N2420" s="14" t="s">
        <v>2763</v>
      </c>
      <c r="O2420" s="14" t="s">
        <v>2811</v>
      </c>
      <c r="P2420" s="14" t="s">
        <v>2811</v>
      </c>
      <c r="Q2420" s="14" t="s">
        <v>3010</v>
      </c>
      <c r="R2420" s="14" t="s">
        <v>3011</v>
      </c>
      <c r="S2420" s="14"/>
      <c r="T2420" s="14"/>
      <c r="U2420" s="14"/>
      <c r="V2420" s="14"/>
      <c r="W2420" s="14" t="s">
        <v>3001</v>
      </c>
      <c r="X2420" s="14" t="s">
        <v>3001</v>
      </c>
      <c r="Y2420" s="14" t="s">
        <v>3006</v>
      </c>
      <c r="Z2420">
        <v>36.75909</v>
      </c>
      <c r="AA2420">
        <v>2.8420939999999999</v>
      </c>
      <c r="AB2420" s="10" t="s">
        <v>2803</v>
      </c>
      <c r="AE2420" s="34">
        <v>0</v>
      </c>
      <c r="AH2420" s="14" t="s">
        <v>3011</v>
      </c>
      <c r="AI2420" s="14"/>
      <c r="AK2420" s="10" t="str">
        <f t="shared" si="107"/>
        <v>&gt;_Holothuria_polii_Mediterranean_4976c_M0031</v>
      </c>
      <c r="AL2420" s="10" t="str">
        <f t="shared" si="106"/>
        <v>&gt;Holothuria_polii_Mediterranean_Algeria_UF_4976c</v>
      </c>
      <c r="AM2420" s="14" t="s">
        <v>2756</v>
      </c>
      <c r="AN2420" s="14"/>
      <c r="AP2420" s="14"/>
      <c r="AQ2420" s="14"/>
      <c r="AR2420" s="14"/>
      <c r="AS2420" s="14" t="s">
        <v>3200</v>
      </c>
      <c r="AT2420" s="14"/>
      <c r="AU2420" s="14" t="s">
        <v>3013</v>
      </c>
      <c r="AV2420" s="14" t="s">
        <v>2759</v>
      </c>
      <c r="AW2420" s="14" t="s">
        <v>2759</v>
      </c>
      <c r="AX2420" s="14"/>
      <c r="AY2420" s="14"/>
      <c r="AZ2420" s="35"/>
      <c r="BA2420" s="35" t="s">
        <v>3097</v>
      </c>
    </row>
    <row r="2421" spans="1:53" ht="14.1" customHeight="1" x14ac:dyDescent="0.2">
      <c r="A2421" s="10">
        <v>5329</v>
      </c>
      <c r="B2421" s="33" t="s">
        <v>3201</v>
      </c>
      <c r="C2421" s="33"/>
      <c r="D2421" s="33" t="s">
        <v>3202</v>
      </c>
      <c r="E2421" s="10" t="s">
        <v>52</v>
      </c>
      <c r="F2421" s="10"/>
      <c r="G2421" s="11">
        <v>4976</v>
      </c>
      <c r="H2421" s="1" t="s">
        <v>383</v>
      </c>
      <c r="I2421" s="33" t="s">
        <v>53</v>
      </c>
      <c r="L2421" s="14" t="s">
        <v>2752</v>
      </c>
      <c r="M2421" s="14" t="s">
        <v>2762</v>
      </c>
      <c r="N2421" s="14" t="s">
        <v>2763</v>
      </c>
      <c r="O2421" s="14" t="s">
        <v>2811</v>
      </c>
      <c r="P2421" s="14" t="s">
        <v>2811</v>
      </c>
      <c r="Q2421" s="14" t="s">
        <v>3010</v>
      </c>
      <c r="R2421" s="14" t="s">
        <v>3011</v>
      </c>
      <c r="S2421" s="14"/>
      <c r="T2421" s="14"/>
      <c r="U2421" s="14"/>
      <c r="V2421" s="14"/>
      <c r="W2421" s="14" t="s">
        <v>3001</v>
      </c>
      <c r="X2421" s="14" t="s">
        <v>3001</v>
      </c>
      <c r="Y2421" s="14" t="s">
        <v>3006</v>
      </c>
      <c r="Z2421">
        <v>36.75909</v>
      </c>
      <c r="AA2421">
        <v>2.8420939999999999</v>
      </c>
      <c r="AB2421" s="10" t="s">
        <v>2803</v>
      </c>
      <c r="AE2421" s="34">
        <v>0</v>
      </c>
      <c r="AH2421" s="14" t="s">
        <v>3011</v>
      </c>
      <c r="AI2421" s="14"/>
      <c r="AK2421" s="10" t="str">
        <f t="shared" si="107"/>
        <v>&gt;_Holothuria_polii_Mediterranean_4976k_M0032</v>
      </c>
      <c r="AL2421" s="10" t="str">
        <f t="shared" si="106"/>
        <v>&gt;Holothuria_polii_Mediterranean_Algeria_UF_4976k</v>
      </c>
      <c r="AM2421" s="14" t="s">
        <v>2756</v>
      </c>
      <c r="AN2421" s="14"/>
      <c r="AP2421" s="14"/>
      <c r="AQ2421" s="14"/>
      <c r="AR2421" s="14"/>
      <c r="AS2421" s="14" t="s">
        <v>3203</v>
      </c>
      <c r="AT2421" s="14"/>
      <c r="AU2421" s="14" t="s">
        <v>2758</v>
      </c>
      <c r="AV2421" s="14" t="s">
        <v>2759</v>
      </c>
      <c r="AW2421" s="14" t="s">
        <v>2759</v>
      </c>
      <c r="AX2421" s="14"/>
      <c r="AY2421" s="14"/>
      <c r="AZ2421" s="35"/>
      <c r="BA2421" s="35" t="s">
        <v>3097</v>
      </c>
    </row>
    <row r="2422" spans="1:53" ht="14.1" customHeight="1" x14ac:dyDescent="0.2">
      <c r="A2422" s="10">
        <v>5376</v>
      </c>
      <c r="B2422" s="33" t="s">
        <v>3209</v>
      </c>
      <c r="C2422" s="33"/>
      <c r="D2422" s="33" t="s">
        <v>3210</v>
      </c>
      <c r="E2422" s="10" t="s">
        <v>52</v>
      </c>
      <c r="F2422" s="10"/>
      <c r="G2422" s="11">
        <v>4976</v>
      </c>
      <c r="H2422" s="1" t="s">
        <v>383</v>
      </c>
      <c r="I2422" s="33" t="s">
        <v>53</v>
      </c>
      <c r="L2422" s="14" t="s">
        <v>2752</v>
      </c>
      <c r="M2422" s="14" t="s">
        <v>2762</v>
      </c>
      <c r="N2422" s="14" t="s">
        <v>2763</v>
      </c>
      <c r="O2422" s="14" t="s">
        <v>2811</v>
      </c>
      <c r="P2422" s="14" t="s">
        <v>2811</v>
      </c>
      <c r="Q2422" s="14" t="s">
        <v>3010</v>
      </c>
      <c r="R2422" s="14" t="s">
        <v>3011</v>
      </c>
      <c r="S2422" s="14"/>
      <c r="T2422" s="14"/>
      <c r="U2422" s="14"/>
      <c r="V2422" s="14"/>
      <c r="W2422" s="14" t="s">
        <v>3001</v>
      </c>
      <c r="X2422" s="14" t="s">
        <v>3001</v>
      </c>
      <c r="Y2422" s="14" t="s">
        <v>3006</v>
      </c>
      <c r="Z2422">
        <v>36.75909</v>
      </c>
      <c r="AA2422">
        <v>2.8420939999999999</v>
      </c>
      <c r="AB2422" s="10" t="s">
        <v>2803</v>
      </c>
      <c r="AE2422" s="34">
        <v>0</v>
      </c>
      <c r="AH2422" s="14" t="s">
        <v>3011</v>
      </c>
      <c r="AI2422" s="14"/>
      <c r="AK2422" s="10" t="str">
        <f t="shared" si="107"/>
        <v>&gt;_Holothuria_polii_Mediterranean_4976p_M0098</v>
      </c>
      <c r="AL2422" s="10" t="str">
        <f t="shared" si="106"/>
        <v>&gt;Holothuria_polii_Mediterranean_Algeria_UF_4976p</v>
      </c>
      <c r="AM2422" s="14" t="s">
        <v>2756</v>
      </c>
      <c r="AN2422" s="14"/>
      <c r="AP2422" s="14"/>
      <c r="AQ2422" s="14"/>
      <c r="AR2422" s="14"/>
      <c r="AS2422" s="14" t="s">
        <v>3115</v>
      </c>
      <c r="AT2422" s="14"/>
      <c r="AU2422" s="14" t="s">
        <v>3013</v>
      </c>
      <c r="AV2422" s="14" t="s">
        <v>2759</v>
      </c>
      <c r="AW2422" s="14" t="s">
        <v>2759</v>
      </c>
      <c r="AX2422" s="14"/>
      <c r="AY2422" s="14"/>
      <c r="AZ2422" s="35"/>
      <c r="BA2422" s="35" t="s">
        <v>3097</v>
      </c>
    </row>
    <row r="2423" spans="1:53" ht="14.1" customHeight="1" x14ac:dyDescent="0.2">
      <c r="A2423" s="10">
        <v>5330</v>
      </c>
      <c r="B2423" s="33" t="s">
        <v>3204</v>
      </c>
      <c r="C2423" s="33"/>
      <c r="D2423" s="33" t="s">
        <v>3205</v>
      </c>
      <c r="E2423" s="10" t="s">
        <v>52</v>
      </c>
      <c r="F2423" s="10"/>
      <c r="G2423" s="11">
        <v>4976</v>
      </c>
      <c r="H2423" s="1" t="s">
        <v>383</v>
      </c>
      <c r="I2423" s="33" t="s">
        <v>53</v>
      </c>
      <c r="L2423" s="14" t="s">
        <v>2752</v>
      </c>
      <c r="M2423" s="14" t="s">
        <v>2762</v>
      </c>
      <c r="N2423" s="14" t="s">
        <v>2763</v>
      </c>
      <c r="O2423" s="14" t="s">
        <v>2811</v>
      </c>
      <c r="P2423" s="14" t="s">
        <v>2811</v>
      </c>
      <c r="Q2423" s="14" t="s">
        <v>3010</v>
      </c>
      <c r="R2423" s="14" t="s">
        <v>3011</v>
      </c>
      <c r="S2423" s="14"/>
      <c r="T2423" s="14"/>
      <c r="U2423" s="14"/>
      <c r="V2423" s="14"/>
      <c r="W2423" s="14" t="s">
        <v>3001</v>
      </c>
      <c r="X2423" s="14" t="s">
        <v>3001</v>
      </c>
      <c r="Y2423" s="14" t="s">
        <v>3006</v>
      </c>
      <c r="Z2423">
        <v>36.75909</v>
      </c>
      <c r="AA2423">
        <v>2.8420939999999999</v>
      </c>
      <c r="AB2423" s="10" t="s">
        <v>2803</v>
      </c>
      <c r="AE2423" s="34">
        <v>0</v>
      </c>
      <c r="AH2423" s="14" t="s">
        <v>3011</v>
      </c>
      <c r="AI2423" s="14"/>
      <c r="AK2423" s="10" t="str">
        <f t="shared" si="107"/>
        <v>&gt;_Holothuria_polii_Mediterranean_4976s_M0033</v>
      </c>
      <c r="AL2423" s="10" t="str">
        <f t="shared" si="106"/>
        <v>&gt;Holothuria_polii_Mediterranean_Algeria_UF_4976s</v>
      </c>
      <c r="AM2423" s="14" t="s">
        <v>2756</v>
      </c>
      <c r="AN2423" s="14"/>
      <c r="AP2423" s="14"/>
      <c r="AQ2423" s="14"/>
      <c r="AR2423" s="14"/>
      <c r="AS2423" s="14" t="s">
        <v>3115</v>
      </c>
      <c r="AT2423" s="14"/>
      <c r="AU2423" s="14" t="s">
        <v>2758</v>
      </c>
      <c r="AV2423" s="14" t="s">
        <v>2759</v>
      </c>
      <c r="AW2423" s="14" t="s">
        <v>2759</v>
      </c>
      <c r="AX2423" s="14"/>
      <c r="AY2423" s="14"/>
      <c r="AZ2423" s="35"/>
      <c r="BA2423" s="35" t="s">
        <v>3097</v>
      </c>
    </row>
    <row r="2424" spans="1:53" ht="14.1" customHeight="1" x14ac:dyDescent="0.2">
      <c r="A2424" s="10">
        <v>5378</v>
      </c>
      <c r="B2424" s="33" t="s">
        <v>3214</v>
      </c>
      <c r="C2424" s="33"/>
      <c r="D2424" s="33" t="s">
        <v>3215</v>
      </c>
      <c r="E2424" s="10" t="s">
        <v>52</v>
      </c>
      <c r="F2424" s="10"/>
      <c r="G2424" s="11">
        <v>4976</v>
      </c>
      <c r="H2424" s="1" t="s">
        <v>383</v>
      </c>
      <c r="I2424" s="33" t="s">
        <v>53</v>
      </c>
      <c r="L2424" s="14" t="s">
        <v>2752</v>
      </c>
      <c r="M2424" s="14" t="s">
        <v>2762</v>
      </c>
      <c r="N2424" s="14" t="s">
        <v>2763</v>
      </c>
      <c r="O2424" s="14" t="s">
        <v>2811</v>
      </c>
      <c r="P2424" s="14" t="s">
        <v>2811</v>
      </c>
      <c r="Q2424" s="14" t="s">
        <v>3010</v>
      </c>
      <c r="R2424" s="14" t="s">
        <v>3011</v>
      </c>
      <c r="S2424" s="14"/>
      <c r="T2424" s="14"/>
      <c r="U2424" s="14"/>
      <c r="V2424" s="14"/>
      <c r="W2424" s="14" t="s">
        <v>3001</v>
      </c>
      <c r="X2424" s="14" t="s">
        <v>3001</v>
      </c>
      <c r="Y2424" s="14" t="s">
        <v>3006</v>
      </c>
      <c r="Z2424">
        <v>36.75909</v>
      </c>
      <c r="AA2424">
        <v>2.8420939999999999</v>
      </c>
      <c r="AB2424" s="10" t="s">
        <v>2803</v>
      </c>
      <c r="AE2424" s="34">
        <v>0</v>
      </c>
      <c r="AH2424" s="14" t="s">
        <v>3011</v>
      </c>
      <c r="AI2424" s="14"/>
      <c r="AK2424" s="10" t="str">
        <f t="shared" si="107"/>
        <v>&gt;_Holothuria_polii_Mediterranean_4976w_M0100</v>
      </c>
      <c r="AL2424" s="10" t="str">
        <f t="shared" si="106"/>
        <v>&gt;Holothuria_polii_Mediterranean_Algeria_UF_4976w</v>
      </c>
      <c r="AM2424" s="14" t="s">
        <v>2756</v>
      </c>
      <c r="AN2424" s="14"/>
      <c r="AP2424" s="14"/>
      <c r="AQ2424" s="14"/>
      <c r="AR2424" s="14"/>
      <c r="AS2424" s="14" t="s">
        <v>3115</v>
      </c>
      <c r="AT2424" s="14"/>
      <c r="AU2424" s="14" t="s">
        <v>3013</v>
      </c>
      <c r="AV2424" s="14" t="s">
        <v>2759</v>
      </c>
      <c r="AW2424" s="14" t="s">
        <v>2759</v>
      </c>
      <c r="AX2424" s="14"/>
      <c r="AY2424" s="14"/>
      <c r="AZ2424" s="35"/>
      <c r="BA2424" s="35" t="s">
        <v>3097</v>
      </c>
    </row>
    <row r="2425" spans="1:53" ht="14.1" customHeight="1" x14ac:dyDescent="0.2">
      <c r="A2425" s="10">
        <v>5377</v>
      </c>
      <c r="B2425" s="33" t="s">
        <v>3211</v>
      </c>
      <c r="C2425" s="33"/>
      <c r="D2425" s="33" t="s">
        <v>3212</v>
      </c>
      <c r="E2425" s="10" t="s">
        <v>52</v>
      </c>
      <c r="F2425" s="10"/>
      <c r="G2425" s="11">
        <v>4976</v>
      </c>
      <c r="H2425" s="1" t="s">
        <v>383</v>
      </c>
      <c r="I2425" s="33" t="s">
        <v>53</v>
      </c>
      <c r="L2425" s="14" t="s">
        <v>2752</v>
      </c>
      <c r="M2425" s="14" t="s">
        <v>2762</v>
      </c>
      <c r="N2425" s="14" t="s">
        <v>2763</v>
      </c>
      <c r="O2425" s="14" t="s">
        <v>2811</v>
      </c>
      <c r="P2425" s="14" t="s">
        <v>2811</v>
      </c>
      <c r="Q2425" s="14" t="s">
        <v>3010</v>
      </c>
      <c r="R2425" s="14" t="s">
        <v>3011</v>
      </c>
      <c r="S2425" s="14"/>
      <c r="T2425" s="14"/>
      <c r="U2425" s="14"/>
      <c r="V2425" s="14"/>
      <c r="W2425" s="14" t="s">
        <v>3001</v>
      </c>
      <c r="X2425" s="14" t="s">
        <v>3001</v>
      </c>
      <c r="Y2425" s="14" t="s">
        <v>3006</v>
      </c>
      <c r="Z2425">
        <v>36.75909</v>
      </c>
      <c r="AA2425">
        <v>2.8420939999999999</v>
      </c>
      <c r="AB2425" s="10" t="s">
        <v>2803</v>
      </c>
      <c r="AE2425" s="34">
        <v>0</v>
      </c>
      <c r="AH2425" s="14" t="s">
        <v>3011</v>
      </c>
      <c r="AI2425" s="14"/>
      <c r="AK2425" s="10" t="str">
        <f t="shared" si="107"/>
        <v>&gt;_Holothuria_polii_Mediterranean_4976x_M0099</v>
      </c>
      <c r="AL2425" s="10" t="str">
        <f t="shared" si="106"/>
        <v>&gt;Holothuria_polii_Mediterranean_Algeria_UF_4976x</v>
      </c>
      <c r="AM2425" s="14" t="s">
        <v>2756</v>
      </c>
      <c r="AN2425" s="14"/>
      <c r="AP2425" s="14"/>
      <c r="AQ2425" s="14"/>
      <c r="AR2425" s="14"/>
      <c r="AS2425" s="14" t="s">
        <v>3213</v>
      </c>
      <c r="AT2425" s="14"/>
      <c r="AU2425" s="14" t="s">
        <v>3017</v>
      </c>
      <c r="AV2425" s="14" t="s">
        <v>2759</v>
      </c>
      <c r="AW2425" s="14" t="s">
        <v>2759</v>
      </c>
      <c r="AX2425" s="14"/>
      <c r="AY2425" s="14"/>
      <c r="AZ2425" s="35"/>
      <c r="BA2425" s="35" t="s">
        <v>3097</v>
      </c>
    </row>
    <row r="2426" spans="1:53" ht="14.1" customHeight="1" x14ac:dyDescent="0.2">
      <c r="A2426" s="10">
        <v>5331</v>
      </c>
      <c r="B2426" s="33" t="s">
        <v>3206</v>
      </c>
      <c r="C2426" s="33"/>
      <c r="D2426" s="33" t="s">
        <v>3207</v>
      </c>
      <c r="E2426" s="10" t="s">
        <v>52</v>
      </c>
      <c r="F2426" s="10"/>
      <c r="G2426" s="11">
        <v>4976</v>
      </c>
      <c r="H2426" s="1" t="s">
        <v>383</v>
      </c>
      <c r="I2426" s="33" t="s">
        <v>53</v>
      </c>
      <c r="L2426" s="14" t="s">
        <v>2752</v>
      </c>
      <c r="M2426" s="14" t="s">
        <v>2762</v>
      </c>
      <c r="N2426" s="14" t="s">
        <v>2763</v>
      </c>
      <c r="O2426" s="14" t="s">
        <v>2811</v>
      </c>
      <c r="P2426" s="14" t="s">
        <v>2811</v>
      </c>
      <c r="Q2426" s="14" t="s">
        <v>3010</v>
      </c>
      <c r="R2426" s="14" t="s">
        <v>3011</v>
      </c>
      <c r="S2426" s="14"/>
      <c r="T2426" s="14"/>
      <c r="U2426" s="14"/>
      <c r="V2426" s="14"/>
      <c r="W2426" s="14" t="s">
        <v>3001</v>
      </c>
      <c r="X2426" s="14" t="s">
        <v>3001</v>
      </c>
      <c r="Y2426" s="14" t="s">
        <v>3006</v>
      </c>
      <c r="Z2426">
        <v>36.75909</v>
      </c>
      <c r="AA2426">
        <v>2.8420939999999999</v>
      </c>
      <c r="AB2426" s="10" t="s">
        <v>2803</v>
      </c>
      <c r="AE2426" s="34">
        <v>0</v>
      </c>
      <c r="AH2426" s="14" t="s">
        <v>3011</v>
      </c>
      <c r="AI2426" s="14"/>
      <c r="AK2426" s="10" t="str">
        <f t="shared" si="107"/>
        <v>&gt;_Holothuria_polii_Mediterranean_4976y_M0035</v>
      </c>
      <c r="AL2426" s="10" t="str">
        <f t="shared" si="106"/>
        <v>&gt;Holothuria_polii_Mediterranean_Algeria_UF_4976y</v>
      </c>
      <c r="AM2426" s="14" t="s">
        <v>2756</v>
      </c>
      <c r="AN2426" s="14"/>
      <c r="AP2426" s="14"/>
      <c r="AQ2426" s="14"/>
      <c r="AR2426" s="14"/>
      <c r="AS2426" s="14" t="s">
        <v>3208</v>
      </c>
      <c r="AT2426" s="14"/>
      <c r="AU2426" s="14" t="s">
        <v>3013</v>
      </c>
      <c r="AV2426" s="14" t="s">
        <v>2759</v>
      </c>
      <c r="AW2426" s="14" t="s">
        <v>2759</v>
      </c>
      <c r="AX2426" s="14"/>
      <c r="AY2426" s="14"/>
      <c r="AZ2426" s="35"/>
      <c r="BA2426" s="35" t="s">
        <v>3097</v>
      </c>
    </row>
    <row r="2427" spans="1:53" ht="14.1" customHeight="1" x14ac:dyDescent="0.2">
      <c r="A2427" s="10">
        <v>5379</v>
      </c>
      <c r="B2427" s="33" t="s">
        <v>3216</v>
      </c>
      <c r="C2427" s="33"/>
      <c r="D2427" s="33" t="s">
        <v>3217</v>
      </c>
      <c r="E2427" s="10" t="s">
        <v>52</v>
      </c>
      <c r="F2427" s="10"/>
      <c r="G2427" s="11">
        <v>4976</v>
      </c>
      <c r="H2427" s="1" t="s">
        <v>383</v>
      </c>
      <c r="I2427" s="33" t="s">
        <v>53</v>
      </c>
      <c r="L2427" s="14" t="s">
        <v>2752</v>
      </c>
      <c r="M2427" s="14" t="s">
        <v>2762</v>
      </c>
      <c r="N2427" s="14" t="s">
        <v>2763</v>
      </c>
      <c r="O2427" s="14" t="s">
        <v>2811</v>
      </c>
      <c r="P2427" s="14" t="s">
        <v>2811</v>
      </c>
      <c r="Q2427" s="14" t="s">
        <v>3010</v>
      </c>
      <c r="R2427" s="14" t="s">
        <v>3011</v>
      </c>
      <c r="S2427" s="14"/>
      <c r="T2427" s="14"/>
      <c r="U2427" s="14"/>
      <c r="V2427" s="14"/>
      <c r="W2427" s="14" t="s">
        <v>3001</v>
      </c>
      <c r="X2427" s="14" t="s">
        <v>3001</v>
      </c>
      <c r="Y2427" s="14" t="s">
        <v>3006</v>
      </c>
      <c r="Z2427">
        <v>36.75909</v>
      </c>
      <c r="AA2427">
        <v>2.8420939999999999</v>
      </c>
      <c r="AB2427" s="10" t="s">
        <v>2803</v>
      </c>
      <c r="AE2427" s="34">
        <v>0</v>
      </c>
      <c r="AH2427" s="14" t="s">
        <v>3011</v>
      </c>
      <c r="AI2427" s="14"/>
      <c r="AK2427" s="10" t="str">
        <f t="shared" si="107"/>
        <v>&gt;_Holothuria_polii_Mediterranean_4976z_M0101</v>
      </c>
      <c r="AL2427" s="10" t="str">
        <f t="shared" si="106"/>
        <v>&gt;Holothuria_polii_Mediterranean_Algeria_UF_4976z</v>
      </c>
      <c r="AM2427" s="14" t="s">
        <v>2756</v>
      </c>
      <c r="AN2427" s="14"/>
      <c r="AP2427" s="14"/>
      <c r="AQ2427" s="14"/>
      <c r="AR2427" s="14"/>
      <c r="AS2427" s="14" t="s">
        <v>3218</v>
      </c>
      <c r="AT2427" s="14"/>
      <c r="AU2427" s="14" t="s">
        <v>3013</v>
      </c>
      <c r="AV2427" s="14" t="s">
        <v>2759</v>
      </c>
      <c r="AW2427" s="14" t="s">
        <v>2759</v>
      </c>
      <c r="AX2427" s="14"/>
      <c r="AY2427" s="14"/>
      <c r="AZ2427" s="35"/>
      <c r="BA2427" s="35" t="s">
        <v>3097</v>
      </c>
    </row>
    <row r="2428" spans="1:53" ht="14.1" customHeight="1" x14ac:dyDescent="0.2">
      <c r="A2428" s="10">
        <v>5369</v>
      </c>
      <c r="B2428" s="33" t="s">
        <v>3234</v>
      </c>
      <c r="C2428" s="33"/>
      <c r="D2428" s="33" t="s">
        <v>3235</v>
      </c>
      <c r="E2428" s="10" t="s">
        <v>52</v>
      </c>
      <c r="F2428" s="10"/>
      <c r="G2428" s="11">
        <v>4977</v>
      </c>
      <c r="H2428" s="14"/>
      <c r="I2428" s="33" t="s">
        <v>53</v>
      </c>
      <c r="L2428" s="14" t="s">
        <v>2752</v>
      </c>
      <c r="M2428" s="14" t="s">
        <v>2762</v>
      </c>
      <c r="N2428" s="14" t="s">
        <v>2763</v>
      </c>
      <c r="O2428" s="14" t="s">
        <v>2811</v>
      </c>
      <c r="P2428" s="14" t="s">
        <v>2811</v>
      </c>
      <c r="Q2428" s="14" t="s">
        <v>2811</v>
      </c>
      <c r="R2428" s="14" t="s">
        <v>3000</v>
      </c>
      <c r="S2428" s="14"/>
      <c r="T2428" s="14"/>
      <c r="U2428" s="14"/>
      <c r="V2428" s="14"/>
      <c r="W2428" s="14" t="s">
        <v>3001</v>
      </c>
      <c r="X2428" s="14" t="s">
        <v>3001</v>
      </c>
      <c r="Y2428" s="14" t="s">
        <v>3006</v>
      </c>
      <c r="Z2428">
        <v>36.771839999999997</v>
      </c>
      <c r="AA2428">
        <v>3.5137524999999998</v>
      </c>
      <c r="AB2428" s="10" t="s">
        <v>2803</v>
      </c>
      <c r="AC2428" s="14"/>
      <c r="AD2428" s="14"/>
      <c r="AE2428" s="34">
        <v>0</v>
      </c>
      <c r="AF2428" s="14"/>
      <c r="AG2428" s="14"/>
      <c r="AH2428" s="14" t="s">
        <v>3003</v>
      </c>
      <c r="AI2428" s="14"/>
      <c r="AJ2428" s="14"/>
      <c r="AK2428" s="10" t="str">
        <f t="shared" si="107"/>
        <v>&gt;_Holothuria_tubulosa_Mediterranean_4977a_M0091</v>
      </c>
      <c r="AL2428" s="10" t="str">
        <f t="shared" si="106"/>
        <v>&gt;Holothuria_tubulosa_Mediterranean_Algeria_UF_4977a</v>
      </c>
      <c r="AM2428" s="14" t="s">
        <v>2756</v>
      </c>
      <c r="AN2428" s="14"/>
      <c r="AO2428" s="14"/>
      <c r="AP2428" s="14"/>
      <c r="AQ2428" s="14"/>
      <c r="AR2428" s="14"/>
      <c r="AS2428" s="14" t="s">
        <v>3236</v>
      </c>
      <c r="AT2428" s="14"/>
      <c r="AU2428" s="14" t="s">
        <v>3017</v>
      </c>
      <c r="AV2428" s="14" t="s">
        <v>2759</v>
      </c>
      <c r="AW2428" s="14" t="s">
        <v>2759</v>
      </c>
      <c r="AX2428" s="14"/>
      <c r="AY2428" s="14"/>
      <c r="AZ2428" s="35"/>
      <c r="BA2428" s="35" t="s">
        <v>3097</v>
      </c>
    </row>
    <row r="2429" spans="1:53" ht="14.1" customHeight="1" x14ac:dyDescent="0.2">
      <c r="A2429" s="10">
        <v>5375</v>
      </c>
      <c r="B2429" s="33" t="s">
        <v>3252</v>
      </c>
      <c r="C2429" s="33"/>
      <c r="D2429" s="33" t="s">
        <v>3253</v>
      </c>
      <c r="E2429" s="10" t="s">
        <v>52</v>
      </c>
      <c r="F2429" s="10"/>
      <c r="G2429" s="11">
        <v>4977</v>
      </c>
      <c r="H2429" s="14"/>
      <c r="I2429" s="33" t="s">
        <v>53</v>
      </c>
      <c r="L2429" s="14" t="s">
        <v>2752</v>
      </c>
      <c r="M2429" s="14" t="s">
        <v>2762</v>
      </c>
      <c r="N2429" s="14" t="s">
        <v>2763</v>
      </c>
      <c r="O2429" s="14" t="s">
        <v>2811</v>
      </c>
      <c r="P2429" s="14" t="s">
        <v>2811</v>
      </c>
      <c r="Q2429" s="14" t="s">
        <v>2811</v>
      </c>
      <c r="R2429" s="14" t="s">
        <v>3000</v>
      </c>
      <c r="S2429" s="14"/>
      <c r="T2429" s="14"/>
      <c r="U2429" s="14"/>
      <c r="V2429" s="14"/>
      <c r="W2429" s="14" t="s">
        <v>3001</v>
      </c>
      <c r="X2429" s="14" t="s">
        <v>3001</v>
      </c>
      <c r="Y2429" s="14" t="s">
        <v>3006</v>
      </c>
      <c r="Z2429">
        <v>36.771839999999997</v>
      </c>
      <c r="AA2429">
        <v>3.5137524999999998</v>
      </c>
      <c r="AB2429" s="10" t="s">
        <v>2803</v>
      </c>
      <c r="AC2429" s="14"/>
      <c r="AD2429" s="14"/>
      <c r="AE2429" s="34">
        <v>0</v>
      </c>
      <c r="AF2429" s="14"/>
      <c r="AG2429" s="14"/>
      <c r="AH2429" s="14" t="s">
        <v>3003</v>
      </c>
      <c r="AI2429" s="14"/>
      <c r="AJ2429" s="14"/>
      <c r="AK2429" s="10" t="str">
        <f t="shared" si="107"/>
        <v>&gt;_Holothuria_tubulosa_Mediterranean_4977d_M0097</v>
      </c>
      <c r="AL2429" s="10" t="str">
        <f t="shared" si="106"/>
        <v>&gt;Holothuria_tubulosa_Mediterranean_Algeria_UF_4977d</v>
      </c>
      <c r="AM2429" s="14" t="s">
        <v>2756</v>
      </c>
      <c r="AN2429" s="14"/>
      <c r="AO2429" s="14"/>
      <c r="AP2429" s="14"/>
      <c r="AQ2429" s="14"/>
      <c r="AR2429" s="14"/>
      <c r="AS2429" s="14" t="s">
        <v>3251</v>
      </c>
      <c r="AT2429" s="14"/>
      <c r="AU2429" s="14" t="s">
        <v>3013</v>
      </c>
      <c r="AV2429" s="14" t="s">
        <v>2759</v>
      </c>
      <c r="AW2429" s="14" t="s">
        <v>2759</v>
      </c>
      <c r="AX2429" s="14"/>
      <c r="AY2429" s="14"/>
      <c r="AZ2429" s="35"/>
      <c r="BA2429" s="35" t="s">
        <v>3097</v>
      </c>
    </row>
    <row r="2430" spans="1:53" ht="14.1" customHeight="1" x14ac:dyDescent="0.2">
      <c r="A2430" s="10">
        <v>5335</v>
      </c>
      <c r="B2430" s="33" t="s">
        <v>3226</v>
      </c>
      <c r="C2430" s="33"/>
      <c r="D2430" s="33" t="s">
        <v>3227</v>
      </c>
      <c r="E2430" s="10" t="s">
        <v>52</v>
      </c>
      <c r="F2430" s="10"/>
      <c r="G2430" s="11">
        <v>4977</v>
      </c>
      <c r="H2430" s="14"/>
      <c r="I2430" s="33" t="s">
        <v>53</v>
      </c>
      <c r="J2430" s="10"/>
      <c r="K2430" s="10"/>
      <c r="L2430" s="14" t="s">
        <v>2752</v>
      </c>
      <c r="M2430" s="14" t="s">
        <v>2762</v>
      </c>
      <c r="N2430" s="14" t="s">
        <v>2763</v>
      </c>
      <c r="O2430" s="14" t="s">
        <v>2811</v>
      </c>
      <c r="P2430" s="14" t="s">
        <v>2811</v>
      </c>
      <c r="Q2430" s="14" t="s">
        <v>2811</v>
      </c>
      <c r="R2430" s="14" t="s">
        <v>3000</v>
      </c>
      <c r="S2430" s="14"/>
      <c r="T2430" s="14"/>
      <c r="U2430" s="14"/>
      <c r="V2430" s="14"/>
      <c r="W2430" s="14" t="s">
        <v>3001</v>
      </c>
      <c r="X2430" s="14" t="s">
        <v>3001</v>
      </c>
      <c r="Y2430" s="14" t="s">
        <v>3006</v>
      </c>
      <c r="Z2430">
        <v>36.771839999999997</v>
      </c>
      <c r="AA2430">
        <v>3.5137524999999998</v>
      </c>
      <c r="AB2430" s="10" t="s">
        <v>2803</v>
      </c>
      <c r="AC2430" s="10"/>
      <c r="AD2430" s="10"/>
      <c r="AE2430" s="34">
        <v>0</v>
      </c>
      <c r="AF2430" s="10"/>
      <c r="AG2430" s="10"/>
      <c r="AH2430" s="14" t="s">
        <v>3100</v>
      </c>
      <c r="AI2430" s="14"/>
      <c r="AJ2430" s="10"/>
      <c r="AK2430" s="10" t="str">
        <f t="shared" si="107"/>
        <v>&gt;_Holothuria_tubulosa_Mediterranean_4977f_M0039</v>
      </c>
      <c r="AL2430" s="10" t="str">
        <f t="shared" si="106"/>
        <v>&gt;Holothuria_tubulosa_Mediterranean_Algeria_UF_4977f</v>
      </c>
      <c r="AM2430" s="14" t="s">
        <v>2756</v>
      </c>
      <c r="AN2430" s="14"/>
      <c r="AO2430" s="10"/>
      <c r="AP2430" s="14"/>
      <c r="AQ2430" s="14"/>
      <c r="AR2430" s="14"/>
      <c r="AS2430" s="14" t="s">
        <v>3111</v>
      </c>
      <c r="AT2430" s="14"/>
      <c r="AU2430" s="14" t="s">
        <v>2758</v>
      </c>
      <c r="AV2430" s="14" t="s">
        <v>2759</v>
      </c>
      <c r="AW2430" s="14" t="s">
        <v>2759</v>
      </c>
      <c r="AX2430" s="14"/>
      <c r="AY2430" s="14"/>
      <c r="AZ2430" s="35"/>
      <c r="BA2430" s="35" t="s">
        <v>3097</v>
      </c>
    </row>
    <row r="2431" spans="1:53" ht="14.1" customHeight="1" x14ac:dyDescent="0.2">
      <c r="A2431" s="10">
        <v>5374</v>
      </c>
      <c r="B2431" s="33" t="s">
        <v>3249</v>
      </c>
      <c r="C2431" s="33"/>
      <c r="D2431" s="33" t="s">
        <v>3250</v>
      </c>
      <c r="E2431" s="10" t="s">
        <v>52</v>
      </c>
      <c r="F2431" s="10"/>
      <c r="G2431" s="11">
        <v>4977</v>
      </c>
      <c r="H2431" s="14"/>
      <c r="I2431" s="33" t="s">
        <v>53</v>
      </c>
      <c r="L2431" s="14" t="s">
        <v>2752</v>
      </c>
      <c r="M2431" s="14" t="s">
        <v>2762</v>
      </c>
      <c r="N2431" s="14" t="s">
        <v>2763</v>
      </c>
      <c r="O2431" s="14" t="s">
        <v>2811</v>
      </c>
      <c r="P2431" s="14" t="s">
        <v>2811</v>
      </c>
      <c r="Q2431" s="14" t="s">
        <v>2811</v>
      </c>
      <c r="R2431" s="14" t="s">
        <v>3000</v>
      </c>
      <c r="S2431" s="14"/>
      <c r="T2431" s="14"/>
      <c r="U2431" s="14"/>
      <c r="V2431" s="14"/>
      <c r="W2431" s="14" t="s">
        <v>3001</v>
      </c>
      <c r="X2431" s="14" t="s">
        <v>3001</v>
      </c>
      <c r="Y2431" s="14" t="s">
        <v>3006</v>
      </c>
      <c r="Z2431">
        <v>36.771839999999997</v>
      </c>
      <c r="AA2431">
        <v>3.5137524999999998</v>
      </c>
      <c r="AB2431" s="10" t="s">
        <v>2803</v>
      </c>
      <c r="AC2431" s="14"/>
      <c r="AD2431" s="14"/>
      <c r="AE2431" s="34">
        <v>0</v>
      </c>
      <c r="AF2431" s="14"/>
      <c r="AG2431" s="14"/>
      <c r="AH2431" s="14" t="s">
        <v>3003</v>
      </c>
      <c r="AI2431" s="14"/>
      <c r="AJ2431" s="14"/>
      <c r="AK2431" s="10" t="str">
        <f t="shared" si="107"/>
        <v>&gt;_Holothuria_tubulosa_Mediterranean_4977g_M0096</v>
      </c>
      <c r="AL2431" s="10" t="str">
        <f t="shared" si="106"/>
        <v>&gt;Holothuria_tubulosa_Mediterranean_Algeria_UF_4977g</v>
      </c>
      <c r="AM2431" s="14" t="s">
        <v>2756</v>
      </c>
      <c r="AN2431" s="14"/>
      <c r="AO2431" s="14"/>
      <c r="AP2431" s="14"/>
      <c r="AQ2431" s="14"/>
      <c r="AR2431" s="14"/>
      <c r="AS2431" s="14" t="s">
        <v>3251</v>
      </c>
      <c r="AT2431" s="14"/>
      <c r="AU2431" s="14" t="s">
        <v>2758</v>
      </c>
      <c r="AV2431" s="14" t="s">
        <v>2759</v>
      </c>
      <c r="AW2431" s="14" t="s">
        <v>2759</v>
      </c>
      <c r="AX2431" s="14"/>
      <c r="AY2431" s="14"/>
      <c r="AZ2431" s="35"/>
      <c r="BA2431" s="35" t="s">
        <v>3097</v>
      </c>
    </row>
    <row r="2432" spans="1:53" ht="14.1" customHeight="1" x14ac:dyDescent="0.2">
      <c r="A2432" s="10">
        <v>5373</v>
      </c>
      <c r="B2432" s="33" t="s">
        <v>3246</v>
      </c>
      <c r="C2432" s="33"/>
      <c r="D2432" s="33" t="s">
        <v>3247</v>
      </c>
      <c r="E2432" s="10" t="s">
        <v>52</v>
      </c>
      <c r="F2432" s="10"/>
      <c r="G2432" s="11">
        <v>4977</v>
      </c>
      <c r="H2432" s="14"/>
      <c r="I2432" s="33" t="s">
        <v>53</v>
      </c>
      <c r="L2432" s="14" t="s">
        <v>2752</v>
      </c>
      <c r="M2432" s="14" t="s">
        <v>2762</v>
      </c>
      <c r="N2432" s="14" t="s">
        <v>2763</v>
      </c>
      <c r="O2432" s="14" t="s">
        <v>2811</v>
      </c>
      <c r="P2432" s="14" t="s">
        <v>2811</v>
      </c>
      <c r="Q2432" s="14" t="s">
        <v>2811</v>
      </c>
      <c r="R2432" s="14" t="s">
        <v>3000</v>
      </c>
      <c r="S2432" s="14"/>
      <c r="T2432" s="14"/>
      <c r="U2432" s="14"/>
      <c r="V2432" s="14"/>
      <c r="W2432" s="14" t="s">
        <v>3001</v>
      </c>
      <c r="X2432" s="14" t="s">
        <v>3001</v>
      </c>
      <c r="Y2432" s="14" t="s">
        <v>3006</v>
      </c>
      <c r="Z2432">
        <v>36.771839999999997</v>
      </c>
      <c r="AA2432">
        <v>3.5137524999999998</v>
      </c>
      <c r="AB2432" s="10" t="s">
        <v>2803</v>
      </c>
      <c r="AC2432" s="14"/>
      <c r="AD2432" s="14"/>
      <c r="AE2432" s="34">
        <v>0</v>
      </c>
      <c r="AF2432" s="14"/>
      <c r="AG2432" s="14"/>
      <c r="AH2432" s="14" t="s">
        <v>3003</v>
      </c>
      <c r="AI2432" s="14"/>
      <c r="AJ2432" s="14"/>
      <c r="AK2432" s="10" t="str">
        <f t="shared" si="107"/>
        <v>&gt;_Holothuria_tubulosa_Mediterranean_4977h_M0095</v>
      </c>
      <c r="AL2432" s="10" t="str">
        <f t="shared" si="106"/>
        <v>&gt;Holothuria_tubulosa_Mediterranean_Algeria_UF_4977h</v>
      </c>
      <c r="AM2432" s="14" t="s">
        <v>2756</v>
      </c>
      <c r="AN2432" s="14"/>
      <c r="AO2432" s="14"/>
      <c r="AP2432" s="14"/>
      <c r="AQ2432" s="14"/>
      <c r="AR2432" s="14"/>
      <c r="AS2432" s="14" t="s">
        <v>3248</v>
      </c>
      <c r="AT2432" s="14"/>
      <c r="AU2432" s="14" t="s">
        <v>3013</v>
      </c>
      <c r="AV2432" s="14" t="s">
        <v>2759</v>
      </c>
      <c r="AW2432" s="14" t="s">
        <v>2759</v>
      </c>
      <c r="AX2432" s="14"/>
      <c r="AY2432" s="14"/>
      <c r="AZ2432" s="35"/>
      <c r="BA2432" s="35" t="s">
        <v>3097</v>
      </c>
    </row>
    <row r="2433" spans="1:53" ht="14.1" customHeight="1" x14ac:dyDescent="0.2">
      <c r="A2433" s="10">
        <v>5333</v>
      </c>
      <c r="B2433" s="33" t="s">
        <v>3221</v>
      </c>
      <c r="C2433" s="33"/>
      <c r="D2433" s="33" t="s">
        <v>3222</v>
      </c>
      <c r="E2433" s="10" t="s">
        <v>52</v>
      </c>
      <c r="F2433" s="10"/>
      <c r="G2433" s="11">
        <v>4977</v>
      </c>
      <c r="H2433" s="14"/>
      <c r="I2433" s="33" t="s">
        <v>53</v>
      </c>
      <c r="L2433" s="14" t="s">
        <v>2752</v>
      </c>
      <c r="M2433" s="14" t="s">
        <v>2762</v>
      </c>
      <c r="N2433" s="14" t="s">
        <v>2763</v>
      </c>
      <c r="O2433" s="14" t="s">
        <v>2811</v>
      </c>
      <c r="P2433" s="14" t="s">
        <v>2811</v>
      </c>
      <c r="Q2433" s="14" t="s">
        <v>2811</v>
      </c>
      <c r="R2433" s="14" t="s">
        <v>3000</v>
      </c>
      <c r="S2433" s="14"/>
      <c r="T2433" s="14"/>
      <c r="U2433" s="14"/>
      <c r="V2433" s="14"/>
      <c r="W2433" s="14" t="s">
        <v>3001</v>
      </c>
      <c r="X2433" s="14" t="s">
        <v>3001</v>
      </c>
      <c r="Y2433" s="14" t="s">
        <v>3006</v>
      </c>
      <c r="Z2433">
        <v>36.771839999999997</v>
      </c>
      <c r="AA2433">
        <v>3.5137524999999998</v>
      </c>
      <c r="AB2433" s="10" t="s">
        <v>2803</v>
      </c>
      <c r="AE2433" s="34">
        <v>0</v>
      </c>
      <c r="AH2433" s="14" t="s">
        <v>3100</v>
      </c>
      <c r="AI2433" s="14"/>
      <c r="AK2433" s="10" t="str">
        <f t="shared" si="107"/>
        <v>&gt;_Holothuria_tubulosa_Mediterranean_4977j_M0037</v>
      </c>
      <c r="AL2433" s="10" t="str">
        <f t="shared" si="106"/>
        <v>&gt;Holothuria_tubulosa_Mediterranean_Algeria_UF_4977j</v>
      </c>
      <c r="AM2433" s="14" t="s">
        <v>2756</v>
      </c>
      <c r="AN2433" s="14"/>
      <c r="AP2433" s="14"/>
      <c r="AQ2433" s="14"/>
      <c r="AR2433" s="14"/>
      <c r="AS2433" s="14" t="s">
        <v>3101</v>
      </c>
      <c r="AT2433" s="14"/>
      <c r="AU2433" s="14" t="s">
        <v>2758</v>
      </c>
      <c r="AV2433" s="14" t="s">
        <v>2759</v>
      </c>
      <c r="AW2433" s="14" t="s">
        <v>2759</v>
      </c>
      <c r="AX2433" s="14"/>
      <c r="AY2433" s="14"/>
      <c r="AZ2433" s="35"/>
      <c r="BA2433" s="35" t="s">
        <v>3097</v>
      </c>
    </row>
    <row r="2434" spans="1:53" ht="14.1" customHeight="1" x14ac:dyDescent="0.2">
      <c r="A2434" s="10">
        <v>5334</v>
      </c>
      <c r="B2434" s="33" t="s">
        <v>3223</v>
      </c>
      <c r="C2434" s="33"/>
      <c r="D2434" s="33" t="s">
        <v>3224</v>
      </c>
      <c r="E2434" s="10" t="s">
        <v>52</v>
      </c>
      <c r="F2434" s="10"/>
      <c r="G2434" s="11">
        <v>4977</v>
      </c>
      <c r="H2434" s="14"/>
      <c r="I2434" s="33" t="s">
        <v>53</v>
      </c>
      <c r="L2434" s="14" t="s">
        <v>2752</v>
      </c>
      <c r="M2434" s="14" t="s">
        <v>2762</v>
      </c>
      <c r="N2434" s="14" t="s">
        <v>2763</v>
      </c>
      <c r="O2434" s="14" t="s">
        <v>2811</v>
      </c>
      <c r="P2434" s="14" t="s">
        <v>2811</v>
      </c>
      <c r="Q2434" s="14" t="s">
        <v>2811</v>
      </c>
      <c r="R2434" s="14" t="s">
        <v>3000</v>
      </c>
      <c r="S2434" s="14"/>
      <c r="T2434" s="14"/>
      <c r="U2434" s="14"/>
      <c r="V2434" s="14"/>
      <c r="W2434" s="14" t="s">
        <v>3001</v>
      </c>
      <c r="X2434" s="14" t="s">
        <v>3001</v>
      </c>
      <c r="Y2434" s="14" t="s">
        <v>3006</v>
      </c>
      <c r="Z2434">
        <v>36.771839999999997</v>
      </c>
      <c r="AA2434">
        <v>3.5137524999999998</v>
      </c>
      <c r="AB2434" s="10" t="s">
        <v>2803</v>
      </c>
      <c r="AE2434" s="34">
        <v>0</v>
      </c>
      <c r="AH2434" s="14" t="s">
        <v>3100</v>
      </c>
      <c r="AI2434" s="14"/>
      <c r="AK2434" s="10" t="str">
        <f t="shared" si="107"/>
        <v>&gt;_Holothuria_tubulosa_Mediterranean_4977k_M0038</v>
      </c>
      <c r="AL2434" s="10" t="str">
        <f t="shared" si="106"/>
        <v>&gt;Holothuria_tubulosa_Mediterranean_Algeria_UF_4977k</v>
      </c>
      <c r="AM2434" s="14" t="s">
        <v>2756</v>
      </c>
      <c r="AN2434" s="14"/>
      <c r="AP2434" s="14"/>
      <c r="AQ2434" s="14"/>
      <c r="AR2434" s="14"/>
      <c r="AS2434" s="14" t="s">
        <v>3225</v>
      </c>
      <c r="AT2434" s="14"/>
      <c r="AU2434" s="14" t="s">
        <v>2758</v>
      </c>
      <c r="AV2434" s="14" t="s">
        <v>2759</v>
      </c>
      <c r="AW2434" s="14" t="s">
        <v>2759</v>
      </c>
      <c r="AX2434" s="14"/>
      <c r="AY2434" s="14"/>
      <c r="AZ2434" s="35"/>
      <c r="BA2434" s="35" t="s">
        <v>3097</v>
      </c>
    </row>
    <row r="2435" spans="1:53" ht="14.1" customHeight="1" x14ac:dyDescent="0.2">
      <c r="A2435" s="10">
        <v>5371</v>
      </c>
      <c r="B2435" s="33" t="s">
        <v>3240</v>
      </c>
      <c r="C2435" s="33"/>
      <c r="D2435" s="33" t="s">
        <v>3241</v>
      </c>
      <c r="E2435" s="10" t="s">
        <v>52</v>
      </c>
      <c r="F2435" s="10"/>
      <c r="G2435" s="11">
        <v>4977</v>
      </c>
      <c r="H2435" s="14"/>
      <c r="I2435" s="33" t="s">
        <v>53</v>
      </c>
      <c r="L2435" s="14" t="s">
        <v>2752</v>
      </c>
      <c r="M2435" s="14" t="s">
        <v>2762</v>
      </c>
      <c r="N2435" s="14" t="s">
        <v>2763</v>
      </c>
      <c r="O2435" s="14" t="s">
        <v>2811</v>
      </c>
      <c r="P2435" s="14" t="s">
        <v>2811</v>
      </c>
      <c r="Q2435" s="14" t="s">
        <v>2811</v>
      </c>
      <c r="R2435" s="14" t="s">
        <v>3000</v>
      </c>
      <c r="S2435" s="14"/>
      <c r="T2435" s="14"/>
      <c r="U2435" s="14"/>
      <c r="V2435" s="14"/>
      <c r="W2435" s="14" t="s">
        <v>3001</v>
      </c>
      <c r="X2435" s="14" t="s">
        <v>3001</v>
      </c>
      <c r="Y2435" s="14" t="s">
        <v>3006</v>
      </c>
      <c r="Z2435">
        <v>36.771839999999997</v>
      </c>
      <c r="AA2435">
        <v>3.5137524999999998</v>
      </c>
      <c r="AB2435" s="10" t="s">
        <v>2803</v>
      </c>
      <c r="AC2435" s="14"/>
      <c r="AD2435" s="14"/>
      <c r="AE2435" s="34">
        <v>0</v>
      </c>
      <c r="AF2435" s="14"/>
      <c r="AG2435" s="14"/>
      <c r="AH2435" s="14" t="s">
        <v>3003</v>
      </c>
      <c r="AI2435" s="14"/>
      <c r="AJ2435" s="14"/>
      <c r="AK2435" s="10" t="str">
        <f t="shared" si="107"/>
        <v>&gt;_Holothuria_tubulosa_Mediterranean_4977q_M0093</v>
      </c>
      <c r="AL2435" s="10" t="str">
        <f t="shared" si="106"/>
        <v>&gt;Holothuria_tubulosa_Mediterranean_Algeria_UF_4977q</v>
      </c>
      <c r="AM2435" s="14" t="s">
        <v>2756</v>
      </c>
      <c r="AN2435" s="14"/>
      <c r="AO2435" s="14"/>
      <c r="AP2435" s="14"/>
      <c r="AQ2435" s="14"/>
      <c r="AR2435" s="14"/>
      <c r="AS2435" s="14" t="s">
        <v>3242</v>
      </c>
      <c r="AT2435" s="14"/>
      <c r="AU2435" s="14" t="s">
        <v>2758</v>
      </c>
      <c r="AV2435" s="14" t="s">
        <v>2759</v>
      </c>
      <c r="AW2435" s="14" t="s">
        <v>2759</v>
      </c>
      <c r="AX2435" s="14"/>
      <c r="AY2435" s="14"/>
      <c r="AZ2435" s="35"/>
      <c r="BA2435" s="35" t="s">
        <v>3097</v>
      </c>
    </row>
    <row r="2436" spans="1:53" ht="14.1" customHeight="1" x14ac:dyDescent="0.2">
      <c r="A2436" s="10">
        <v>5332</v>
      </c>
      <c r="B2436" s="33" t="s">
        <v>3219</v>
      </c>
      <c r="C2436" s="33"/>
      <c r="D2436" s="33" t="s">
        <v>3220</v>
      </c>
      <c r="E2436" s="10" t="s">
        <v>52</v>
      </c>
      <c r="F2436" s="10"/>
      <c r="G2436" s="11">
        <v>4977</v>
      </c>
      <c r="H2436" s="14"/>
      <c r="I2436" s="33" t="s">
        <v>53</v>
      </c>
      <c r="L2436" s="14" t="s">
        <v>2752</v>
      </c>
      <c r="M2436" s="14" t="s">
        <v>2762</v>
      </c>
      <c r="N2436" s="14" t="s">
        <v>2763</v>
      </c>
      <c r="O2436" s="14" t="s">
        <v>2811</v>
      </c>
      <c r="P2436" s="14" t="s">
        <v>2811</v>
      </c>
      <c r="Q2436" s="14" t="s">
        <v>2811</v>
      </c>
      <c r="R2436" s="14" t="s">
        <v>3000</v>
      </c>
      <c r="S2436" s="14"/>
      <c r="T2436" s="14"/>
      <c r="U2436" s="14"/>
      <c r="V2436" s="14"/>
      <c r="W2436" s="14" t="s">
        <v>3001</v>
      </c>
      <c r="X2436" s="14" t="s">
        <v>3001</v>
      </c>
      <c r="Y2436" s="14" t="s">
        <v>3006</v>
      </c>
      <c r="Z2436">
        <v>36.771839999999997</v>
      </c>
      <c r="AA2436">
        <v>3.5137524999999998</v>
      </c>
      <c r="AB2436" s="10" t="s">
        <v>2803</v>
      </c>
      <c r="AC2436" s="37"/>
      <c r="AD2436" s="37"/>
      <c r="AE2436" s="34">
        <v>0</v>
      </c>
      <c r="AF2436" s="37"/>
      <c r="AG2436" s="37"/>
      <c r="AH2436" s="14" t="s">
        <v>3100</v>
      </c>
      <c r="AI2436" s="14"/>
      <c r="AJ2436" s="37"/>
      <c r="AK2436" s="10" t="str">
        <f t="shared" si="107"/>
        <v>&gt;_Holothuria_tubulosa_Mediterranean_4977s_M0036</v>
      </c>
      <c r="AL2436" s="10" t="str">
        <f t="shared" si="106"/>
        <v>&gt;Holothuria_tubulosa_Mediterranean_Algeria_UF_4977s</v>
      </c>
      <c r="AM2436" s="14" t="s">
        <v>2756</v>
      </c>
      <c r="AN2436" s="14"/>
      <c r="AO2436" s="37"/>
      <c r="AP2436" s="14"/>
      <c r="AQ2436" s="14"/>
      <c r="AR2436" s="14"/>
      <c r="AS2436" s="14" t="s">
        <v>3118</v>
      </c>
      <c r="AT2436" s="14"/>
      <c r="AU2436" s="14" t="s">
        <v>3013</v>
      </c>
      <c r="AV2436" s="14" t="s">
        <v>2759</v>
      </c>
      <c r="AW2436" s="14" t="s">
        <v>2759</v>
      </c>
      <c r="AX2436" s="14"/>
      <c r="AY2436" s="14"/>
      <c r="AZ2436" s="35"/>
      <c r="BA2436" s="35" t="s">
        <v>3097</v>
      </c>
    </row>
    <row r="2437" spans="1:53" ht="14.1" customHeight="1" x14ac:dyDescent="0.2">
      <c r="A2437" s="10">
        <v>5372</v>
      </c>
      <c r="B2437" s="33" t="s">
        <v>3243</v>
      </c>
      <c r="C2437" s="33"/>
      <c r="D2437" s="33" t="s">
        <v>3244</v>
      </c>
      <c r="E2437" s="10" t="s">
        <v>52</v>
      </c>
      <c r="F2437" s="10"/>
      <c r="G2437" s="11">
        <v>4977</v>
      </c>
      <c r="H2437" s="14"/>
      <c r="I2437" s="33" t="s">
        <v>53</v>
      </c>
      <c r="L2437" s="14" t="s">
        <v>2752</v>
      </c>
      <c r="M2437" s="14" t="s">
        <v>2762</v>
      </c>
      <c r="N2437" s="14" t="s">
        <v>2763</v>
      </c>
      <c r="O2437" s="14" t="s">
        <v>2811</v>
      </c>
      <c r="P2437" s="14" t="s">
        <v>2811</v>
      </c>
      <c r="Q2437" s="14" t="s">
        <v>2811</v>
      </c>
      <c r="R2437" s="14" t="s">
        <v>3000</v>
      </c>
      <c r="S2437" s="14"/>
      <c r="T2437" s="14"/>
      <c r="U2437" s="14"/>
      <c r="V2437" s="14"/>
      <c r="W2437" s="14" t="s">
        <v>3001</v>
      </c>
      <c r="X2437" s="14" t="s">
        <v>3001</v>
      </c>
      <c r="Y2437" s="14" t="s">
        <v>3006</v>
      </c>
      <c r="Z2437">
        <v>36.771839999999997</v>
      </c>
      <c r="AA2437">
        <v>3.5137524999999998</v>
      </c>
      <c r="AB2437" s="10" t="s">
        <v>2803</v>
      </c>
      <c r="AC2437" s="14"/>
      <c r="AD2437" s="14"/>
      <c r="AE2437" s="34">
        <v>0</v>
      </c>
      <c r="AF2437" s="14"/>
      <c r="AG2437" s="14"/>
      <c r="AH2437" s="14" t="s">
        <v>3003</v>
      </c>
      <c r="AI2437" s="14"/>
      <c r="AJ2437" s="14"/>
      <c r="AK2437" s="10" t="str">
        <f t="shared" si="107"/>
        <v>&gt;_Holothuria_tubulosa_Mediterranean_4977t_M0094</v>
      </c>
      <c r="AL2437" s="10" t="str">
        <f t="shared" si="106"/>
        <v>&gt;Holothuria_tubulosa_Mediterranean_Algeria_UF_4977t</v>
      </c>
      <c r="AM2437" s="14" t="s">
        <v>2756</v>
      </c>
      <c r="AN2437" s="14"/>
      <c r="AO2437" s="14"/>
      <c r="AP2437" s="14"/>
      <c r="AQ2437" s="14"/>
      <c r="AR2437" s="14"/>
      <c r="AS2437" s="14" t="s">
        <v>3245</v>
      </c>
      <c r="AT2437" s="14"/>
      <c r="AU2437" s="14" t="s">
        <v>2758</v>
      </c>
      <c r="AV2437" s="14" t="s">
        <v>2759</v>
      </c>
      <c r="AW2437" s="14" t="s">
        <v>2759</v>
      </c>
      <c r="AX2437" s="14"/>
      <c r="AY2437" s="14"/>
      <c r="AZ2437" s="35"/>
      <c r="BA2437" s="35" t="s">
        <v>3097</v>
      </c>
    </row>
    <row r="2438" spans="1:53" ht="14.1" customHeight="1" x14ac:dyDescent="0.2">
      <c r="A2438" s="10">
        <v>5370</v>
      </c>
      <c r="B2438" s="33" t="s">
        <v>3237</v>
      </c>
      <c r="C2438" s="33"/>
      <c r="D2438" s="33" t="s">
        <v>3238</v>
      </c>
      <c r="E2438" s="10" t="s">
        <v>52</v>
      </c>
      <c r="F2438" s="10"/>
      <c r="G2438" s="11">
        <v>4977</v>
      </c>
      <c r="H2438" s="14"/>
      <c r="I2438" s="33" t="s">
        <v>53</v>
      </c>
      <c r="L2438" s="14" t="s">
        <v>2752</v>
      </c>
      <c r="M2438" s="14" t="s">
        <v>2762</v>
      </c>
      <c r="N2438" s="14" t="s">
        <v>2763</v>
      </c>
      <c r="O2438" s="14" t="s">
        <v>2811</v>
      </c>
      <c r="P2438" s="14" t="s">
        <v>2811</v>
      </c>
      <c r="Q2438" s="14" t="s">
        <v>2811</v>
      </c>
      <c r="R2438" s="14" t="s">
        <v>3000</v>
      </c>
      <c r="S2438" s="14"/>
      <c r="T2438" s="14"/>
      <c r="U2438" s="14"/>
      <c r="V2438" s="14"/>
      <c r="W2438" s="14" t="s">
        <v>3001</v>
      </c>
      <c r="X2438" s="14" t="s">
        <v>3001</v>
      </c>
      <c r="Y2438" s="14" t="s">
        <v>3006</v>
      </c>
      <c r="Z2438">
        <v>36.771839999999997</v>
      </c>
      <c r="AA2438">
        <v>3.5137524999999998</v>
      </c>
      <c r="AB2438" s="10" t="s">
        <v>2803</v>
      </c>
      <c r="AC2438" s="14"/>
      <c r="AD2438" s="14"/>
      <c r="AE2438" s="34">
        <v>0</v>
      </c>
      <c r="AF2438" s="14"/>
      <c r="AG2438" s="14"/>
      <c r="AH2438" s="14" t="s">
        <v>3003</v>
      </c>
      <c r="AI2438" s="14"/>
      <c r="AJ2438" s="14"/>
      <c r="AK2438" s="10" t="str">
        <f t="shared" si="107"/>
        <v>&gt;_Holothuria_tubulosa_Mediterranean_4977w_M0092</v>
      </c>
      <c r="AL2438" s="10" t="str">
        <f t="shared" si="106"/>
        <v>&gt;Holothuria_tubulosa_Mediterranean_Algeria_UF_4977w</v>
      </c>
      <c r="AM2438" s="14" t="s">
        <v>2756</v>
      </c>
      <c r="AN2438" s="14"/>
      <c r="AO2438" s="14"/>
      <c r="AP2438" s="14"/>
      <c r="AQ2438" s="14"/>
      <c r="AR2438" s="14"/>
      <c r="AS2438" s="14" t="s">
        <v>3239</v>
      </c>
      <c r="AT2438" s="14"/>
      <c r="AU2438" s="14" t="s">
        <v>2758</v>
      </c>
      <c r="AV2438" s="14" t="s">
        <v>2759</v>
      </c>
      <c r="AW2438" s="14" t="s">
        <v>2759</v>
      </c>
      <c r="AX2438" s="14"/>
      <c r="AY2438" s="14"/>
      <c r="AZ2438" s="35"/>
      <c r="BA2438" s="35" t="s">
        <v>3097</v>
      </c>
    </row>
    <row r="2439" spans="1:53" ht="14.1" customHeight="1" x14ac:dyDescent="0.2">
      <c r="A2439" s="10">
        <v>5366</v>
      </c>
      <c r="B2439" s="33" t="s">
        <v>3228</v>
      </c>
      <c r="C2439" s="33"/>
      <c r="D2439" s="33" t="s">
        <v>3229</v>
      </c>
      <c r="E2439" s="10" t="s">
        <v>52</v>
      </c>
      <c r="F2439" s="10"/>
      <c r="G2439" s="11">
        <v>4977</v>
      </c>
      <c r="H2439" s="14"/>
      <c r="I2439" s="33" t="s">
        <v>53</v>
      </c>
      <c r="L2439" s="14" t="s">
        <v>2752</v>
      </c>
      <c r="M2439" s="14" t="s">
        <v>2762</v>
      </c>
      <c r="N2439" s="14" t="s">
        <v>2763</v>
      </c>
      <c r="O2439" s="14" t="s">
        <v>2811</v>
      </c>
      <c r="P2439" s="14" t="s">
        <v>2811</v>
      </c>
      <c r="Q2439" s="14" t="s">
        <v>2811</v>
      </c>
      <c r="R2439" s="14" t="s">
        <v>3000</v>
      </c>
      <c r="S2439" s="14"/>
      <c r="T2439" s="14"/>
      <c r="U2439" s="14"/>
      <c r="V2439" s="14"/>
      <c r="W2439" s="14" t="s">
        <v>3001</v>
      </c>
      <c r="X2439" s="14" t="s">
        <v>3001</v>
      </c>
      <c r="Y2439" s="14" t="s">
        <v>3006</v>
      </c>
      <c r="Z2439">
        <v>36.771839999999997</v>
      </c>
      <c r="AA2439">
        <v>3.5137524999999998</v>
      </c>
      <c r="AB2439" s="10" t="s">
        <v>2803</v>
      </c>
      <c r="AE2439" s="34">
        <v>0</v>
      </c>
      <c r="AH2439" s="14" t="s">
        <v>3003</v>
      </c>
      <c r="AI2439" s="14"/>
      <c r="AK2439" s="10" t="str">
        <f t="shared" si="107"/>
        <v>&gt;_Holothuria_tubulosa_Mediterranean_4977x_M0088</v>
      </c>
      <c r="AL2439" s="10" t="str">
        <f t="shared" si="106"/>
        <v>&gt;Holothuria_tubulosa_Mediterranean_Algeria_UF_4977x</v>
      </c>
      <c r="AM2439" s="14" t="s">
        <v>2756</v>
      </c>
      <c r="AN2439" s="14"/>
      <c r="AP2439" s="14"/>
      <c r="AQ2439" s="14"/>
      <c r="AR2439" s="14"/>
      <c r="AS2439" s="14" t="s">
        <v>3104</v>
      </c>
      <c r="AT2439" s="14"/>
      <c r="AU2439" s="14" t="s">
        <v>2758</v>
      </c>
      <c r="AV2439" s="14" t="s">
        <v>2759</v>
      </c>
      <c r="AW2439" s="14" t="s">
        <v>2759</v>
      </c>
      <c r="AX2439" s="14"/>
      <c r="AY2439" s="14"/>
      <c r="AZ2439" s="35"/>
      <c r="BA2439" s="35" t="s">
        <v>3097</v>
      </c>
    </row>
    <row r="2440" spans="1:53" ht="14.1" customHeight="1" x14ac:dyDescent="0.2">
      <c r="A2440" s="10">
        <v>5367</v>
      </c>
      <c r="B2440" s="33" t="s">
        <v>3230</v>
      </c>
      <c r="C2440" s="33"/>
      <c r="D2440" s="33" t="s">
        <v>3231</v>
      </c>
      <c r="E2440" s="10" t="s">
        <v>52</v>
      </c>
      <c r="F2440" s="10"/>
      <c r="G2440" s="11">
        <v>4977</v>
      </c>
      <c r="H2440" s="14"/>
      <c r="I2440" s="33" t="s">
        <v>53</v>
      </c>
      <c r="L2440" s="14" t="s">
        <v>2752</v>
      </c>
      <c r="M2440" s="14" t="s">
        <v>2762</v>
      </c>
      <c r="N2440" s="14" t="s">
        <v>2763</v>
      </c>
      <c r="O2440" s="14" t="s">
        <v>2811</v>
      </c>
      <c r="P2440" s="14" t="s">
        <v>2811</v>
      </c>
      <c r="Q2440" s="14" t="s">
        <v>2811</v>
      </c>
      <c r="R2440" s="14" t="s">
        <v>3000</v>
      </c>
      <c r="S2440" s="14"/>
      <c r="T2440" s="14"/>
      <c r="U2440" s="14"/>
      <c r="V2440" s="14"/>
      <c r="W2440" s="14" t="s">
        <v>3001</v>
      </c>
      <c r="X2440" s="14" t="s">
        <v>3001</v>
      </c>
      <c r="Y2440" s="14" t="s">
        <v>3006</v>
      </c>
      <c r="Z2440">
        <v>36.771839999999997</v>
      </c>
      <c r="AA2440">
        <v>3.5137524999999998</v>
      </c>
      <c r="AB2440" s="10" t="s">
        <v>2803</v>
      </c>
      <c r="AE2440" s="34">
        <v>0</v>
      </c>
      <c r="AH2440" s="14" t="s">
        <v>3100</v>
      </c>
      <c r="AI2440" s="14"/>
      <c r="AK2440" s="10" t="str">
        <f t="shared" si="107"/>
        <v>&gt;_Holothuria_tubulosa_Mediterranean_4977y_M0089</v>
      </c>
      <c r="AL2440" s="10" t="str">
        <f t="shared" si="106"/>
        <v>&gt;Holothuria_tubulosa_Mediterranean_Algeria_UF_4977y</v>
      </c>
      <c r="AM2440" s="14" t="s">
        <v>2756</v>
      </c>
      <c r="AN2440" s="14"/>
      <c r="AP2440" s="14"/>
      <c r="AQ2440" s="14"/>
      <c r="AR2440" s="14"/>
      <c r="AS2440" s="14" t="s">
        <v>3101</v>
      </c>
      <c r="AT2440" s="14"/>
      <c r="AU2440" s="14" t="s">
        <v>2758</v>
      </c>
      <c r="AV2440" s="14" t="s">
        <v>2759</v>
      </c>
      <c r="AW2440" s="14" t="s">
        <v>2759</v>
      </c>
      <c r="AX2440" s="14"/>
      <c r="AY2440" s="14"/>
      <c r="AZ2440" s="35"/>
      <c r="BA2440" s="35" t="s">
        <v>3097</v>
      </c>
    </row>
    <row r="2441" spans="1:53" ht="14.1" customHeight="1" x14ac:dyDescent="0.2">
      <c r="A2441" s="10">
        <v>5368</v>
      </c>
      <c r="B2441" s="33" t="s">
        <v>3232</v>
      </c>
      <c r="C2441" s="33"/>
      <c r="D2441" s="33" t="s">
        <v>3233</v>
      </c>
      <c r="E2441" s="10" t="s">
        <v>52</v>
      </c>
      <c r="F2441" s="10"/>
      <c r="G2441" s="11">
        <v>4977</v>
      </c>
      <c r="H2441" s="14"/>
      <c r="I2441" s="33" t="s">
        <v>53</v>
      </c>
      <c r="L2441" s="14" t="s">
        <v>2752</v>
      </c>
      <c r="M2441" s="14" t="s">
        <v>2762</v>
      </c>
      <c r="N2441" s="14" t="s">
        <v>2763</v>
      </c>
      <c r="O2441" s="14" t="s">
        <v>2811</v>
      </c>
      <c r="P2441" s="14" t="s">
        <v>2811</v>
      </c>
      <c r="Q2441" s="14" t="s">
        <v>2811</v>
      </c>
      <c r="R2441" s="14" t="s">
        <v>3000</v>
      </c>
      <c r="S2441" s="14"/>
      <c r="T2441" s="14"/>
      <c r="U2441" s="14"/>
      <c r="V2441" s="14"/>
      <c r="W2441" s="14" t="s">
        <v>3001</v>
      </c>
      <c r="X2441" s="14" t="s">
        <v>3001</v>
      </c>
      <c r="Y2441" s="14" t="s">
        <v>3006</v>
      </c>
      <c r="Z2441">
        <v>36.771839999999997</v>
      </c>
      <c r="AA2441">
        <v>3.5137524999999998</v>
      </c>
      <c r="AB2441" s="10" t="s">
        <v>2803</v>
      </c>
      <c r="AE2441" s="34">
        <v>0</v>
      </c>
      <c r="AH2441" s="14" t="s">
        <v>3003</v>
      </c>
      <c r="AI2441" s="14"/>
      <c r="AK2441" s="10" t="str">
        <f t="shared" si="107"/>
        <v>&gt;_Holothuria_tubulosa_Mediterranean_4977z_M0090</v>
      </c>
      <c r="AL2441" s="10" t="str">
        <f t="shared" si="106"/>
        <v>&gt;Holothuria_tubulosa_Mediterranean_Algeria_UF_4977z</v>
      </c>
      <c r="AM2441" s="14" t="s">
        <v>2756</v>
      </c>
      <c r="AN2441" s="14"/>
      <c r="AP2441" s="14"/>
      <c r="AQ2441" s="14"/>
      <c r="AR2441" s="14"/>
      <c r="AS2441" s="14" t="s">
        <v>3184</v>
      </c>
      <c r="AT2441" s="14"/>
      <c r="AU2441" s="14" t="s">
        <v>2758</v>
      </c>
      <c r="AV2441" s="14" t="s">
        <v>2759</v>
      </c>
      <c r="AW2441" s="14" t="s">
        <v>2759</v>
      </c>
      <c r="AX2441" s="14"/>
      <c r="AY2441" s="14"/>
      <c r="AZ2441" s="35"/>
      <c r="BA2441" s="35" t="s">
        <v>3097</v>
      </c>
    </row>
    <row r="2442" spans="1:53" ht="14.1" customHeight="1" x14ac:dyDescent="0.2">
      <c r="A2442" s="10">
        <v>5338</v>
      </c>
      <c r="B2442" s="33" t="s">
        <v>3254</v>
      </c>
      <c r="C2442" s="33"/>
      <c r="D2442" s="33" t="s">
        <v>3255</v>
      </c>
      <c r="E2442" s="10" t="s">
        <v>52</v>
      </c>
      <c r="F2442" s="10"/>
      <c r="G2442" s="11">
        <v>4978</v>
      </c>
      <c r="H2442" s="1" t="s">
        <v>383</v>
      </c>
      <c r="I2442" s="33" t="s">
        <v>53</v>
      </c>
      <c r="L2442" s="14" t="s">
        <v>2752</v>
      </c>
      <c r="M2442" s="14" t="s">
        <v>2762</v>
      </c>
      <c r="N2442" s="14" t="s">
        <v>2763</v>
      </c>
      <c r="O2442" s="14" t="s">
        <v>2811</v>
      </c>
      <c r="P2442" s="14" t="s">
        <v>2811</v>
      </c>
      <c r="Q2442" s="14" t="s">
        <v>2933</v>
      </c>
      <c r="R2442" s="14" t="s">
        <v>3081</v>
      </c>
      <c r="S2442" s="14"/>
      <c r="T2442" s="14"/>
      <c r="U2442" s="14"/>
      <c r="V2442" s="14"/>
      <c r="W2442" s="14" t="s">
        <v>3001</v>
      </c>
      <c r="X2442" s="14" t="s">
        <v>3001</v>
      </c>
      <c r="Y2442" s="14" t="s">
        <v>3006</v>
      </c>
      <c r="Z2442">
        <v>36.75909</v>
      </c>
      <c r="AA2442">
        <v>2.8420939999999999</v>
      </c>
      <c r="AB2442" s="10" t="s">
        <v>2803</v>
      </c>
      <c r="AC2442" s="14"/>
      <c r="AD2442" s="14"/>
      <c r="AE2442" s="34">
        <v>0</v>
      </c>
      <c r="AF2442" s="14"/>
      <c r="AG2442" s="14"/>
      <c r="AH2442" s="14" t="s">
        <v>3081</v>
      </c>
      <c r="AI2442" s="14"/>
      <c r="AJ2442" s="14"/>
      <c r="AK2442" s="10" t="str">
        <f t="shared" si="107"/>
        <v>&gt;_Holothuria_sanctori_Mediterranean_4978x_M0045</v>
      </c>
      <c r="AL2442" s="10" t="str">
        <f t="shared" si="106"/>
        <v>&gt;Holothuria_sanctori_Mediterranean_Algeria_UF_4978x</v>
      </c>
      <c r="AM2442" s="14" t="s">
        <v>2756</v>
      </c>
      <c r="AN2442" s="14"/>
      <c r="AO2442" s="14"/>
      <c r="AP2442" s="14"/>
      <c r="AQ2442" s="14"/>
      <c r="AR2442" s="14"/>
      <c r="AS2442" s="14" t="s">
        <v>3256</v>
      </c>
      <c r="AT2442" s="14"/>
      <c r="AU2442" s="14" t="s">
        <v>3017</v>
      </c>
      <c r="AV2442" s="14" t="s">
        <v>2759</v>
      </c>
      <c r="AW2442" s="14" t="s">
        <v>2759</v>
      </c>
      <c r="AX2442" s="14"/>
      <c r="AY2442" s="14"/>
      <c r="AZ2442" s="35"/>
      <c r="BA2442" s="35" t="s">
        <v>3097</v>
      </c>
    </row>
    <row r="2443" spans="1:53" ht="14.1" customHeight="1" x14ac:dyDescent="0.2">
      <c r="A2443" s="10">
        <v>5336</v>
      </c>
      <c r="B2443" s="33" t="s">
        <v>3259</v>
      </c>
      <c r="C2443" s="33"/>
      <c r="D2443" s="33" t="s">
        <v>3260</v>
      </c>
      <c r="E2443" s="10" t="s">
        <v>52</v>
      </c>
      <c r="F2443" s="10"/>
      <c r="G2443" s="11">
        <v>4979</v>
      </c>
      <c r="H2443" s="14"/>
      <c r="I2443" s="33" t="s">
        <v>53</v>
      </c>
      <c r="L2443" s="14" t="s">
        <v>2752</v>
      </c>
      <c r="M2443" s="14" t="s">
        <v>2762</v>
      </c>
      <c r="N2443" s="14" t="s">
        <v>2763</v>
      </c>
      <c r="O2443" s="14" t="s">
        <v>2811</v>
      </c>
      <c r="P2443" s="14" t="s">
        <v>2811</v>
      </c>
      <c r="Q2443" s="14" t="s">
        <v>2811</v>
      </c>
      <c r="R2443" s="14" t="s">
        <v>3261</v>
      </c>
      <c r="S2443" s="14"/>
      <c r="T2443" s="14"/>
      <c r="U2443" s="14"/>
      <c r="V2443" s="14"/>
      <c r="W2443" s="14" t="s">
        <v>3001</v>
      </c>
      <c r="X2443" s="14" t="s">
        <v>3001</v>
      </c>
      <c r="Y2443" s="14" t="s">
        <v>3006</v>
      </c>
      <c r="Z2443">
        <v>36.771839999999997</v>
      </c>
      <c r="AA2443">
        <v>3.5137524999999998</v>
      </c>
      <c r="AB2443" s="10" t="s">
        <v>2803</v>
      </c>
      <c r="AE2443" s="34">
        <v>0</v>
      </c>
      <c r="AH2443" s="14" t="s">
        <v>3261</v>
      </c>
      <c r="AI2443" s="14"/>
      <c r="AK2443" s="10" t="str">
        <f t="shared" si="107"/>
        <v>&gt;_Holothuria_stellati_Mediterranean_4979x_M0040</v>
      </c>
      <c r="AL2443" s="10" t="str">
        <f t="shared" ref="AL2443:AL2506" si="108">CONCATENATE("&gt;",P2443,"_",R2443,"_",X2443,"_",Y2443,"_",E2443,"_",D2443)</f>
        <v>&gt;Holothuria_stellati_Mediterranean_Algeria_UF_4979x</v>
      </c>
      <c r="AM2443" s="14" t="s">
        <v>2756</v>
      </c>
      <c r="AN2443" s="14"/>
      <c r="AP2443" s="14"/>
      <c r="AQ2443" s="14"/>
      <c r="AR2443" s="14"/>
      <c r="AS2443" s="14" t="s">
        <v>3262</v>
      </c>
      <c r="AT2443" s="14"/>
      <c r="AU2443" s="14" t="s">
        <v>3013</v>
      </c>
      <c r="AV2443" s="14" t="s">
        <v>2759</v>
      </c>
      <c r="AW2443" s="14" t="s">
        <v>2759</v>
      </c>
      <c r="AX2443" s="14"/>
      <c r="AY2443" s="14"/>
      <c r="AZ2443" s="35"/>
      <c r="BA2443" s="35" t="s">
        <v>3097</v>
      </c>
    </row>
    <row r="2444" spans="1:53" ht="14.1" customHeight="1" x14ac:dyDescent="0.2">
      <c r="A2444" s="10">
        <v>5358</v>
      </c>
      <c r="B2444" s="33" t="s">
        <v>3265</v>
      </c>
      <c r="C2444" s="33"/>
      <c r="D2444" s="33" t="s">
        <v>3266</v>
      </c>
      <c r="E2444" s="10" t="s">
        <v>52</v>
      </c>
      <c r="F2444" s="10"/>
      <c r="G2444" s="11">
        <v>4981</v>
      </c>
      <c r="H2444" s="1" t="s">
        <v>383</v>
      </c>
      <c r="I2444" s="33" t="s">
        <v>53</v>
      </c>
      <c r="L2444" s="14" t="s">
        <v>2752</v>
      </c>
      <c r="M2444" s="14" t="s">
        <v>2762</v>
      </c>
      <c r="N2444" s="14" t="s">
        <v>2763</v>
      </c>
      <c r="O2444" s="14" t="s">
        <v>2811</v>
      </c>
      <c r="P2444" s="14" t="s">
        <v>2811</v>
      </c>
      <c r="Q2444" s="14" t="s">
        <v>3010</v>
      </c>
      <c r="R2444" s="14" t="s">
        <v>3011</v>
      </c>
      <c r="S2444" s="14"/>
      <c r="T2444" s="14"/>
      <c r="U2444" s="14"/>
      <c r="V2444" s="14"/>
      <c r="W2444" s="14" t="s">
        <v>3001</v>
      </c>
      <c r="X2444" s="14" t="s">
        <v>3001</v>
      </c>
      <c r="Y2444" s="14" t="s">
        <v>3006</v>
      </c>
      <c r="Z2444">
        <v>36.75909</v>
      </c>
      <c r="AA2444">
        <v>2.8420939999999999</v>
      </c>
      <c r="AB2444" s="10" t="s">
        <v>2803</v>
      </c>
      <c r="AE2444" s="34">
        <v>0</v>
      </c>
      <c r="AH2444" s="14" t="s">
        <v>3011</v>
      </c>
      <c r="AI2444" s="14"/>
      <c r="AK2444" s="10" t="str">
        <f t="shared" si="107"/>
        <v>&gt;_Holothuria_polii_Mediterranean_4981x_M0071</v>
      </c>
      <c r="AL2444" s="10" t="str">
        <f t="shared" si="108"/>
        <v>&gt;Holothuria_polii_Mediterranean_Algeria_UF_4981x</v>
      </c>
      <c r="AM2444" s="14" t="s">
        <v>2756</v>
      </c>
      <c r="AN2444" s="14"/>
      <c r="AP2444" s="14"/>
      <c r="AQ2444" s="14"/>
      <c r="AR2444" s="14"/>
      <c r="AS2444" s="14" t="s">
        <v>3012</v>
      </c>
      <c r="AT2444" s="14"/>
      <c r="AU2444" s="14" t="s">
        <v>3013</v>
      </c>
      <c r="AV2444" s="14" t="s">
        <v>2759</v>
      </c>
      <c r="AW2444" s="14" t="s">
        <v>2759</v>
      </c>
      <c r="AX2444" s="14"/>
      <c r="AY2444" s="14"/>
      <c r="AZ2444" s="35"/>
      <c r="BA2444" s="35" t="s">
        <v>3106</v>
      </c>
    </row>
    <row r="2445" spans="1:53" ht="14.1" customHeight="1" x14ac:dyDescent="0.2">
      <c r="A2445" s="10">
        <v>5359</v>
      </c>
      <c r="B2445" s="33" t="s">
        <v>3267</v>
      </c>
      <c r="C2445" s="33"/>
      <c r="D2445" s="33" t="s">
        <v>3268</v>
      </c>
      <c r="E2445" s="10" t="s">
        <v>52</v>
      </c>
      <c r="F2445" s="10"/>
      <c r="G2445" s="11">
        <v>4981</v>
      </c>
      <c r="H2445" s="1" t="s">
        <v>383</v>
      </c>
      <c r="I2445" s="33" t="s">
        <v>53</v>
      </c>
      <c r="L2445" s="14" t="s">
        <v>2752</v>
      </c>
      <c r="M2445" s="14" t="s">
        <v>2762</v>
      </c>
      <c r="N2445" s="14" t="s">
        <v>2763</v>
      </c>
      <c r="O2445" s="14" t="s">
        <v>2811</v>
      </c>
      <c r="P2445" s="14" t="s">
        <v>2811</v>
      </c>
      <c r="Q2445" s="14" t="s">
        <v>3010</v>
      </c>
      <c r="R2445" s="14" t="s">
        <v>3011</v>
      </c>
      <c r="S2445" s="14"/>
      <c r="T2445" s="14"/>
      <c r="U2445" s="14"/>
      <c r="V2445" s="14"/>
      <c r="W2445" s="14" t="s">
        <v>3001</v>
      </c>
      <c r="X2445" s="14" t="s">
        <v>3001</v>
      </c>
      <c r="Y2445" s="14" t="s">
        <v>3006</v>
      </c>
      <c r="Z2445">
        <v>36.75909</v>
      </c>
      <c r="AA2445">
        <v>2.8420939999999999</v>
      </c>
      <c r="AB2445" s="10" t="s">
        <v>2803</v>
      </c>
      <c r="AE2445" s="34">
        <v>0</v>
      </c>
      <c r="AH2445" s="14" t="s">
        <v>3011</v>
      </c>
      <c r="AI2445" s="14"/>
      <c r="AK2445" s="10" t="str">
        <f t="shared" si="107"/>
        <v>&gt;_Holothuria_polii_Mediterranean_4981y_M0072</v>
      </c>
      <c r="AL2445" s="10" t="str">
        <f t="shared" si="108"/>
        <v>&gt;Holothuria_polii_Mediterranean_Algeria_UF_4981y</v>
      </c>
      <c r="AM2445" s="14" t="s">
        <v>2756</v>
      </c>
      <c r="AN2445" s="14"/>
      <c r="AP2445" s="14"/>
      <c r="AQ2445" s="14"/>
      <c r="AR2445" s="14"/>
      <c r="AS2445" s="14" t="s">
        <v>3115</v>
      </c>
      <c r="AT2445" s="14"/>
      <c r="AU2445" s="14" t="s">
        <v>3013</v>
      </c>
      <c r="AV2445" s="14" t="s">
        <v>2759</v>
      </c>
      <c r="AW2445" s="14" t="s">
        <v>2759</v>
      </c>
      <c r="AX2445" s="14"/>
      <c r="AY2445" s="14"/>
      <c r="AZ2445" s="35"/>
      <c r="BA2445" s="35" t="s">
        <v>3106</v>
      </c>
    </row>
    <row r="2446" spans="1:53" ht="14.1" customHeight="1" x14ac:dyDescent="0.2">
      <c r="A2446" s="10">
        <v>5362</v>
      </c>
      <c r="B2446" s="33" t="s">
        <v>3272</v>
      </c>
      <c r="C2446" s="33"/>
      <c r="D2446" s="33" t="s">
        <v>3273</v>
      </c>
      <c r="E2446" s="10" t="s">
        <v>52</v>
      </c>
      <c r="F2446" s="10"/>
      <c r="G2446" s="11">
        <v>4984</v>
      </c>
      <c r="H2446" s="1" t="s">
        <v>383</v>
      </c>
      <c r="I2446" s="33" t="s">
        <v>53</v>
      </c>
      <c r="L2446" s="14" t="s">
        <v>2752</v>
      </c>
      <c r="M2446" s="14" t="s">
        <v>2762</v>
      </c>
      <c r="N2446" s="14" t="s">
        <v>2763</v>
      </c>
      <c r="O2446" s="14" t="s">
        <v>2811</v>
      </c>
      <c r="P2446" s="14" t="s">
        <v>2811</v>
      </c>
      <c r="Q2446" s="14" t="s">
        <v>2933</v>
      </c>
      <c r="R2446" s="14" t="s">
        <v>3081</v>
      </c>
      <c r="S2446" s="14"/>
      <c r="T2446" s="14"/>
      <c r="U2446" s="14"/>
      <c r="V2446" s="14"/>
      <c r="W2446" s="14" t="s">
        <v>3001</v>
      </c>
      <c r="X2446" s="14" t="s">
        <v>3001</v>
      </c>
      <c r="Y2446" s="14" t="s">
        <v>3006</v>
      </c>
      <c r="Z2446">
        <v>36.75909</v>
      </c>
      <c r="AA2446">
        <v>2.8420939999999999</v>
      </c>
      <c r="AB2446" s="10" t="s">
        <v>2803</v>
      </c>
      <c r="AE2446" s="34">
        <v>0</v>
      </c>
      <c r="AH2446" s="14" t="s">
        <v>3081</v>
      </c>
      <c r="AI2446" s="14"/>
      <c r="AK2446" s="10" t="str">
        <f t="shared" si="107"/>
        <v>&gt;_Holothuria_sanctori_Mediterranean_4984x_M0079</v>
      </c>
      <c r="AL2446" s="10" t="str">
        <f t="shared" si="108"/>
        <v>&gt;Holothuria_sanctori_Mediterranean_Algeria_UF_4984x</v>
      </c>
      <c r="AM2446" s="14" t="s">
        <v>2756</v>
      </c>
      <c r="AN2446" s="14"/>
      <c r="AP2446" s="14"/>
      <c r="AQ2446" s="14"/>
      <c r="AR2446" s="14"/>
      <c r="AS2446" s="14" t="s">
        <v>3178</v>
      </c>
      <c r="AT2446" s="14"/>
      <c r="AU2446" s="14" t="s">
        <v>2758</v>
      </c>
      <c r="AV2446" s="14" t="s">
        <v>2759</v>
      </c>
      <c r="AW2446" s="14" t="s">
        <v>2759</v>
      </c>
      <c r="AX2446" s="14"/>
      <c r="AY2446" s="14"/>
      <c r="AZ2446" s="35"/>
      <c r="BA2446" s="35" t="s">
        <v>3106</v>
      </c>
    </row>
    <row r="2447" spans="1:53" ht="14.1" customHeight="1" x14ac:dyDescent="0.2">
      <c r="A2447" s="10">
        <v>5364</v>
      </c>
      <c r="B2447" s="33" t="s">
        <v>3275</v>
      </c>
      <c r="C2447" s="33"/>
      <c r="D2447" s="33" t="s">
        <v>3276</v>
      </c>
      <c r="E2447" s="10" t="s">
        <v>52</v>
      </c>
      <c r="F2447" s="10"/>
      <c r="G2447" s="11">
        <v>4984</v>
      </c>
      <c r="H2447" s="1" t="s">
        <v>383</v>
      </c>
      <c r="I2447" s="33" t="s">
        <v>53</v>
      </c>
      <c r="L2447" s="14" t="s">
        <v>2752</v>
      </c>
      <c r="M2447" s="14" t="s">
        <v>2762</v>
      </c>
      <c r="N2447" s="14" t="s">
        <v>2763</v>
      </c>
      <c r="O2447" s="14" t="s">
        <v>2811</v>
      </c>
      <c r="P2447" s="14" t="s">
        <v>2811</v>
      </c>
      <c r="Q2447" s="14" t="s">
        <v>2933</v>
      </c>
      <c r="R2447" s="14" t="s">
        <v>3081</v>
      </c>
      <c r="S2447" s="14"/>
      <c r="T2447" s="14"/>
      <c r="U2447" s="14"/>
      <c r="V2447" s="14"/>
      <c r="W2447" s="14" t="s">
        <v>3001</v>
      </c>
      <c r="X2447" s="14" t="s">
        <v>3001</v>
      </c>
      <c r="Y2447" s="14" t="s">
        <v>3006</v>
      </c>
      <c r="Z2447">
        <v>36.75909</v>
      </c>
      <c r="AA2447">
        <v>2.8420939999999999</v>
      </c>
      <c r="AB2447" s="10" t="s">
        <v>2803</v>
      </c>
      <c r="AE2447" s="34">
        <v>0</v>
      </c>
      <c r="AH2447" s="14" t="s">
        <v>3081</v>
      </c>
      <c r="AI2447" s="14"/>
      <c r="AK2447" s="10" t="str">
        <f t="shared" si="107"/>
        <v>&gt;_Holothuria_sanctori_Mediterranean_4984y_M0082</v>
      </c>
      <c r="AL2447" s="10" t="str">
        <f t="shared" si="108"/>
        <v>&gt;Holothuria_sanctori_Mediterranean_Algeria_UF_4984y</v>
      </c>
      <c r="AM2447" s="14" t="s">
        <v>2756</v>
      </c>
      <c r="AN2447" s="14"/>
      <c r="AP2447" s="14"/>
      <c r="AQ2447" s="14"/>
      <c r="AR2447" s="14"/>
      <c r="AS2447" s="14" t="s">
        <v>3277</v>
      </c>
      <c r="AT2447" s="14"/>
      <c r="AU2447" s="14" t="s">
        <v>3013</v>
      </c>
      <c r="AV2447" s="14" t="s">
        <v>2759</v>
      </c>
      <c r="AW2447" s="14" t="s">
        <v>2759</v>
      </c>
      <c r="AX2447" s="14"/>
      <c r="AY2447" s="14"/>
      <c r="AZ2447" s="35"/>
      <c r="BA2447" s="35" t="s">
        <v>3106</v>
      </c>
    </row>
    <row r="2448" spans="1:53" ht="14.1" customHeight="1" x14ac:dyDescent="0.2">
      <c r="A2448" s="10">
        <v>5424</v>
      </c>
      <c r="B2448" s="33" t="s">
        <v>3831</v>
      </c>
      <c r="C2448" s="33"/>
      <c r="D2448" s="33" t="s">
        <v>3832</v>
      </c>
      <c r="E2448" s="33" t="s">
        <v>3649</v>
      </c>
      <c r="F2448" s="33"/>
      <c r="H2448" s="14"/>
      <c r="I2448" s="33" t="s">
        <v>88</v>
      </c>
      <c r="L2448" s="14" t="s">
        <v>2752</v>
      </c>
      <c r="M2448" s="14" t="s">
        <v>2762</v>
      </c>
      <c r="N2448" s="14" t="s">
        <v>2763</v>
      </c>
      <c r="O2448" s="14" t="s">
        <v>2811</v>
      </c>
      <c r="P2448" s="14" t="s">
        <v>2811</v>
      </c>
      <c r="Q2448" s="14" t="s">
        <v>2811</v>
      </c>
      <c r="R2448" s="14" t="s">
        <v>3000</v>
      </c>
      <c r="S2448" s="14"/>
      <c r="T2448" s="14"/>
      <c r="U2448" s="14"/>
      <c r="V2448" s="14"/>
      <c r="W2448" s="14" t="s">
        <v>3001</v>
      </c>
      <c r="X2448" s="14" t="s">
        <v>3001</v>
      </c>
      <c r="Y2448" s="14" t="s">
        <v>3006</v>
      </c>
      <c r="Z2448">
        <v>36.75909</v>
      </c>
      <c r="AA2448">
        <v>2.8420939999999999</v>
      </c>
      <c r="AB2448" s="10" t="s">
        <v>2803</v>
      </c>
      <c r="AE2448" s="34">
        <v>0</v>
      </c>
      <c r="AH2448" s="14" t="s">
        <v>3100</v>
      </c>
      <c r="AI2448" s="14"/>
      <c r="AK2448" s="10" t="str">
        <f t="shared" si="107"/>
        <v>&gt;_Holothuria_tubulosa_Mediterranean_a_M0159</v>
      </c>
      <c r="AL2448" s="10" t="str">
        <f t="shared" si="108"/>
        <v>&gt;Holothuria_tubulosa_Mediterranean_Algeria_Karim_a</v>
      </c>
      <c r="AM2448" s="14" t="s">
        <v>2756</v>
      </c>
      <c r="AN2448" s="14"/>
      <c r="AP2448" s="14"/>
      <c r="AQ2448" s="14"/>
      <c r="AR2448" s="14"/>
      <c r="AS2448" s="14" t="s">
        <v>3833</v>
      </c>
      <c r="AT2448" s="14"/>
      <c r="AU2448" s="14" t="s">
        <v>2758</v>
      </c>
      <c r="AV2448" s="14" t="s">
        <v>2759</v>
      </c>
      <c r="AW2448" s="14" t="s">
        <v>2759</v>
      </c>
      <c r="AX2448" s="14"/>
      <c r="AY2448" s="14"/>
      <c r="AZ2448" s="35"/>
      <c r="BA2448" s="35" t="s">
        <v>3083</v>
      </c>
    </row>
    <row r="2449" spans="1:53" ht="14.1" customHeight="1" x14ac:dyDescent="0.2">
      <c r="A2449" s="10">
        <v>5428</v>
      </c>
      <c r="B2449" s="33" t="s">
        <v>3838</v>
      </c>
      <c r="C2449" s="33"/>
      <c r="D2449" s="33" t="s">
        <v>3832</v>
      </c>
      <c r="E2449" s="33" t="s">
        <v>3649</v>
      </c>
      <c r="F2449" s="33"/>
      <c r="H2449" s="14"/>
      <c r="I2449" s="33" t="s">
        <v>88</v>
      </c>
      <c r="L2449" s="14" t="s">
        <v>2752</v>
      </c>
      <c r="M2449" s="14" t="s">
        <v>2762</v>
      </c>
      <c r="N2449" s="14" t="s">
        <v>2763</v>
      </c>
      <c r="O2449" s="14" t="s">
        <v>2811</v>
      </c>
      <c r="P2449" s="14" t="s">
        <v>2811</v>
      </c>
      <c r="Q2449" s="14" t="s">
        <v>3010</v>
      </c>
      <c r="R2449" s="14" t="s">
        <v>3011</v>
      </c>
      <c r="S2449" s="14"/>
      <c r="T2449" s="14"/>
      <c r="U2449" s="14"/>
      <c r="V2449" s="14"/>
      <c r="W2449" s="14" t="s">
        <v>3001</v>
      </c>
      <c r="X2449" s="14" t="s">
        <v>3001</v>
      </c>
      <c r="Y2449" s="14" t="s">
        <v>3006</v>
      </c>
      <c r="Z2449">
        <v>36.75909</v>
      </c>
      <c r="AA2449">
        <v>2.8420939999999999</v>
      </c>
      <c r="AB2449" s="10" t="s">
        <v>2803</v>
      </c>
      <c r="AE2449" s="34">
        <v>0</v>
      </c>
      <c r="AH2449" s="14" t="s">
        <v>3011</v>
      </c>
      <c r="AI2449" s="14"/>
      <c r="AK2449" s="10" t="str">
        <f t="shared" si="107"/>
        <v>&gt;_Holothuria_polii_Mediterranean_a_M0165</v>
      </c>
      <c r="AL2449" s="10" t="str">
        <f t="shared" si="108"/>
        <v>&gt;Holothuria_polii_Mediterranean_Algeria_Karim_a</v>
      </c>
      <c r="AM2449" s="14" t="s">
        <v>2756</v>
      </c>
      <c r="AN2449" s="14"/>
      <c r="AP2449" s="14"/>
      <c r="AQ2449" s="14"/>
      <c r="AR2449" s="14"/>
      <c r="AS2449" s="14" t="s">
        <v>3839</v>
      </c>
      <c r="AT2449" s="14"/>
      <c r="AU2449" s="14" t="s">
        <v>2758</v>
      </c>
      <c r="AV2449" s="14" t="s">
        <v>2759</v>
      </c>
      <c r="AW2449" s="14" t="s">
        <v>2759</v>
      </c>
      <c r="AX2449" s="14"/>
      <c r="AY2449" s="14"/>
      <c r="AZ2449" s="35"/>
      <c r="BA2449" s="35" t="s">
        <v>3083</v>
      </c>
    </row>
    <row r="2450" spans="1:53" ht="14.1" customHeight="1" x14ac:dyDescent="0.2">
      <c r="A2450" s="10">
        <v>5439</v>
      </c>
      <c r="B2450" s="33" t="s">
        <v>3861</v>
      </c>
      <c r="C2450" s="33"/>
      <c r="D2450" s="33" t="s">
        <v>3862</v>
      </c>
      <c r="E2450" s="33" t="s">
        <v>3649</v>
      </c>
      <c r="F2450" s="33"/>
      <c r="H2450" s="14"/>
      <c r="I2450" s="33" t="s">
        <v>88</v>
      </c>
      <c r="L2450" s="14" t="s">
        <v>2752</v>
      </c>
      <c r="M2450" s="14" t="s">
        <v>2762</v>
      </c>
      <c r="N2450" s="14" t="s">
        <v>2763</v>
      </c>
      <c r="O2450" s="14" t="s">
        <v>2811</v>
      </c>
      <c r="P2450" s="14" t="s">
        <v>2811</v>
      </c>
      <c r="Q2450" s="14" t="s">
        <v>3010</v>
      </c>
      <c r="R2450" s="14" t="s">
        <v>3011</v>
      </c>
      <c r="S2450" s="14"/>
      <c r="T2450" s="14"/>
      <c r="U2450" s="14"/>
      <c r="V2450" s="14"/>
      <c r="W2450" s="14" t="s">
        <v>3001</v>
      </c>
      <c r="X2450" s="14" t="s">
        <v>3001</v>
      </c>
      <c r="Y2450" s="14" t="s">
        <v>3006</v>
      </c>
      <c r="Z2450">
        <v>36.75909</v>
      </c>
      <c r="AA2450">
        <v>2.8420939999999999</v>
      </c>
      <c r="AB2450" s="10" t="s">
        <v>2803</v>
      </c>
      <c r="AC2450" s="14"/>
      <c r="AD2450" s="14"/>
      <c r="AE2450" s="34">
        <v>0</v>
      </c>
      <c r="AF2450" s="14"/>
      <c r="AG2450" s="14"/>
      <c r="AH2450" s="14" t="s">
        <v>3011</v>
      </c>
      <c r="AI2450" s="14"/>
      <c r="AJ2450" s="14"/>
      <c r="AK2450" s="10" t="str">
        <f t="shared" si="107"/>
        <v>&gt;_Holothuria_polii_Mediterranean_b_M0190</v>
      </c>
      <c r="AL2450" s="10" t="str">
        <f t="shared" si="108"/>
        <v>&gt;Holothuria_polii_Mediterranean_Algeria_Karim_b</v>
      </c>
      <c r="AM2450" s="14" t="s">
        <v>2756</v>
      </c>
      <c r="AN2450" s="14"/>
      <c r="AO2450" s="14"/>
      <c r="AP2450" s="14"/>
      <c r="AQ2450" s="14"/>
      <c r="AR2450" s="14"/>
      <c r="AS2450" s="14" t="s">
        <v>3115</v>
      </c>
      <c r="AT2450" s="14"/>
      <c r="AU2450" s="14" t="s">
        <v>3013</v>
      </c>
      <c r="AV2450" s="14" t="s">
        <v>2759</v>
      </c>
      <c r="AW2450" s="14" t="s">
        <v>2759</v>
      </c>
      <c r="AX2450" s="14"/>
      <c r="AY2450" s="14" t="s">
        <v>3014</v>
      </c>
      <c r="AZ2450" s="35"/>
      <c r="BA2450" s="35" t="s">
        <v>3106</v>
      </c>
    </row>
    <row r="2451" spans="1:53" ht="14.1" customHeight="1" x14ac:dyDescent="0.2">
      <c r="A2451" s="10">
        <v>5172</v>
      </c>
      <c r="B2451" s="33" t="s">
        <v>3744</v>
      </c>
      <c r="C2451" s="33"/>
      <c r="D2451" s="33" t="s">
        <v>3745</v>
      </c>
      <c r="E2451" s="33" t="s">
        <v>3745</v>
      </c>
      <c r="F2451" s="33"/>
      <c r="H2451" s="14"/>
      <c r="I2451" s="33" t="s">
        <v>686</v>
      </c>
      <c r="L2451" s="14" t="s">
        <v>2752</v>
      </c>
      <c r="M2451" s="14" t="s">
        <v>2762</v>
      </c>
      <c r="N2451" s="14" t="s">
        <v>2763</v>
      </c>
      <c r="O2451" s="14" t="s">
        <v>2811</v>
      </c>
      <c r="P2451" s="14" t="s">
        <v>2811</v>
      </c>
      <c r="Q2451" s="14" t="s">
        <v>2836</v>
      </c>
      <c r="R2451" s="14" t="s">
        <v>2862</v>
      </c>
      <c r="S2451" s="14"/>
      <c r="T2451" s="14"/>
      <c r="U2451" s="14"/>
      <c r="V2451" s="14"/>
      <c r="W2451" s="14" t="s">
        <v>316</v>
      </c>
      <c r="X2451" s="10" t="s">
        <v>316</v>
      </c>
      <c r="Y2451" s="14"/>
      <c r="Z2451">
        <v>12.879721</v>
      </c>
      <c r="AA2451">
        <v>121.774017</v>
      </c>
      <c r="AB2451" s="10" t="s">
        <v>2803</v>
      </c>
      <c r="AE2451" s="34">
        <v>0</v>
      </c>
      <c r="AH2451" s="14" t="s">
        <v>3746</v>
      </c>
      <c r="AI2451" s="14"/>
      <c r="AK2451" s="10" t="str">
        <f t="shared" si="107"/>
        <v>&gt;_Holothuria_impatiens_Philippines_BNZ1761_G0348</v>
      </c>
      <c r="AL2451" s="10" t="str">
        <f t="shared" si="108"/>
        <v>&gt;Holothuria_impatiens_Philippines__BNZ1761_BNZ1761</v>
      </c>
      <c r="AM2451" s="14" t="s">
        <v>2756</v>
      </c>
      <c r="AN2451" s="14"/>
      <c r="AP2451" s="14"/>
      <c r="AQ2451" s="14"/>
      <c r="AR2451" s="14"/>
      <c r="AS2451" s="14" t="s">
        <v>3747</v>
      </c>
      <c r="AT2451" s="14"/>
      <c r="AU2451" s="14" t="s">
        <v>2758</v>
      </c>
      <c r="AV2451" s="14" t="s">
        <v>2759</v>
      </c>
      <c r="AW2451" s="14" t="s">
        <v>2759</v>
      </c>
      <c r="AX2451" s="14"/>
      <c r="AY2451" s="14"/>
      <c r="AZ2451" s="35"/>
      <c r="BA2451" s="35"/>
    </row>
    <row r="2452" spans="1:53" ht="14.1" customHeight="1" x14ac:dyDescent="0.2">
      <c r="A2452" s="10">
        <v>5223</v>
      </c>
      <c r="B2452" s="33" t="s">
        <v>3748</v>
      </c>
      <c r="C2452" s="33"/>
      <c r="D2452" s="14" t="s">
        <v>3749</v>
      </c>
      <c r="E2452" s="43" t="s">
        <v>3750</v>
      </c>
      <c r="F2452" s="43"/>
      <c r="H2452" s="10" t="s">
        <v>3751</v>
      </c>
      <c r="I2452" s="33" t="s">
        <v>686</v>
      </c>
      <c r="L2452" s="14" t="s">
        <v>2752</v>
      </c>
      <c r="M2452" s="14" t="s">
        <v>2762</v>
      </c>
      <c r="N2452" s="14" t="s">
        <v>2763</v>
      </c>
      <c r="O2452" s="14" t="s">
        <v>2811</v>
      </c>
      <c r="P2452" s="14" t="s">
        <v>2811</v>
      </c>
      <c r="Q2452" s="14" t="s">
        <v>3726</v>
      </c>
      <c r="R2452" s="14" t="s">
        <v>3752</v>
      </c>
      <c r="S2452" s="14"/>
      <c r="T2452" s="14"/>
      <c r="U2452" s="14"/>
      <c r="V2452" s="14"/>
      <c r="W2452" s="10" t="s">
        <v>1582</v>
      </c>
      <c r="X2452" s="10" t="s">
        <v>3753</v>
      </c>
      <c r="Y2452" s="14"/>
      <c r="Z2452">
        <v>-17.600000000000001</v>
      </c>
      <c r="AA2452">
        <v>-149.4</v>
      </c>
      <c r="AB2452" s="10" t="s">
        <v>2803</v>
      </c>
      <c r="AE2452" s="34">
        <v>0</v>
      </c>
      <c r="AH2452" s="30" t="s">
        <v>3752</v>
      </c>
      <c r="AI2452" s="14"/>
      <c r="AK2452" s="10" t="str">
        <f t="shared" si="107"/>
        <v>&gt;_Holothuria_cinerascens_Tahiti_BTAH-13_J0318</v>
      </c>
      <c r="AL2452" s="10" t="str">
        <f t="shared" si="108"/>
        <v>&gt;Holothuria_cinerascens_Tahiti__UF?_BTAH-13</v>
      </c>
      <c r="AM2452" s="14" t="s">
        <v>2756</v>
      </c>
      <c r="AN2452" s="14"/>
      <c r="AP2452" s="14"/>
      <c r="AQ2452" s="14"/>
      <c r="AR2452" s="14"/>
      <c r="AS2452" s="14" t="s">
        <v>3754</v>
      </c>
      <c r="AT2452" s="37" t="s">
        <v>3755</v>
      </c>
      <c r="AU2452" s="14" t="s">
        <v>2758</v>
      </c>
      <c r="AV2452" s="14" t="s">
        <v>2759</v>
      </c>
      <c r="AW2452" s="14" t="s">
        <v>2758</v>
      </c>
      <c r="AX2452" s="14"/>
      <c r="AY2452" s="14"/>
      <c r="AZ2452" s="35"/>
      <c r="BA2452" s="35"/>
    </row>
    <row r="2453" spans="1:53" ht="14.1" customHeight="1" x14ac:dyDescent="0.2">
      <c r="A2453" s="10">
        <v>5463</v>
      </c>
      <c r="B2453" s="33" t="s">
        <v>3664</v>
      </c>
      <c r="C2453" s="33"/>
      <c r="D2453" s="33" t="s">
        <v>3665</v>
      </c>
      <c r="E2453" s="10" t="s">
        <v>52</v>
      </c>
      <c r="F2453" s="10"/>
      <c r="G2453" s="11" t="s">
        <v>3650</v>
      </c>
      <c r="H2453" s="14"/>
      <c r="I2453" s="33" t="s">
        <v>686</v>
      </c>
      <c r="L2453" s="14" t="s">
        <v>2752</v>
      </c>
      <c r="M2453" s="14" t="s">
        <v>2762</v>
      </c>
      <c r="N2453" s="14" t="s">
        <v>2763</v>
      </c>
      <c r="O2453" s="14" t="s">
        <v>2811</v>
      </c>
      <c r="P2453" s="14" t="s">
        <v>2811</v>
      </c>
      <c r="Q2453" s="14" t="s">
        <v>2811</v>
      </c>
      <c r="R2453" s="14" t="s">
        <v>3000</v>
      </c>
      <c r="S2453" s="14"/>
      <c r="T2453" s="14"/>
      <c r="U2453" s="14"/>
      <c r="V2453" s="14"/>
      <c r="W2453" s="14" t="s">
        <v>3001</v>
      </c>
      <c r="X2453" s="14" t="s">
        <v>3001</v>
      </c>
      <c r="Y2453" s="14" t="s">
        <v>3006</v>
      </c>
      <c r="Z2453">
        <v>36.75909</v>
      </c>
      <c r="AA2453">
        <v>2.8420939999999999</v>
      </c>
      <c r="AB2453" s="10" t="s">
        <v>2803</v>
      </c>
      <c r="AC2453" s="14"/>
      <c r="AD2453" s="14"/>
      <c r="AE2453" s="34">
        <v>0</v>
      </c>
      <c r="AF2453" s="14"/>
      <c r="AG2453" s="14"/>
      <c r="AH2453" s="14" t="s">
        <v>3003</v>
      </c>
      <c r="AI2453" s="14"/>
      <c r="AJ2453" s="14"/>
      <c r="AK2453" s="10" t="str">
        <f t="shared" si="107"/>
        <v>&gt;_Holothuria_tubulosa_Mediterranean_c_M0227</v>
      </c>
      <c r="AL2453" s="10" t="str">
        <f t="shared" si="108"/>
        <v>&gt;Holothuria_tubulosa_Mediterranean_Algeria_UF_c</v>
      </c>
      <c r="AM2453" s="14" t="s">
        <v>2756</v>
      </c>
      <c r="AN2453" s="14"/>
      <c r="AO2453" s="14"/>
      <c r="AP2453" s="14"/>
      <c r="AQ2453" s="14"/>
      <c r="AR2453" s="14"/>
      <c r="AS2453" s="14" t="s">
        <v>3104</v>
      </c>
      <c r="AT2453" s="14"/>
      <c r="AU2453" s="14" t="s">
        <v>3017</v>
      </c>
      <c r="AV2453" s="14" t="s">
        <v>2759</v>
      </c>
      <c r="AW2453" s="14" t="s">
        <v>2759</v>
      </c>
      <c r="AX2453" s="14"/>
      <c r="AY2453" s="14"/>
      <c r="AZ2453" s="35"/>
      <c r="BA2453" s="35" t="s">
        <v>3097</v>
      </c>
    </row>
    <row r="2454" spans="1:53" ht="14.1" customHeight="1" x14ac:dyDescent="0.2">
      <c r="A2454" s="10">
        <v>5443</v>
      </c>
      <c r="B2454" s="33" t="s">
        <v>3867</v>
      </c>
      <c r="C2454" s="33"/>
      <c r="D2454" s="33" t="s">
        <v>3665</v>
      </c>
      <c r="E2454" s="33" t="s">
        <v>3649</v>
      </c>
      <c r="F2454" s="33"/>
      <c r="H2454" s="14"/>
      <c r="I2454" s="33" t="s">
        <v>88</v>
      </c>
      <c r="L2454" s="14" t="s">
        <v>2752</v>
      </c>
      <c r="M2454" s="14" t="s">
        <v>2762</v>
      </c>
      <c r="N2454" s="14" t="s">
        <v>2763</v>
      </c>
      <c r="O2454" s="14" t="s">
        <v>2811</v>
      </c>
      <c r="P2454" s="14" t="s">
        <v>2811</v>
      </c>
      <c r="Q2454" s="14" t="s">
        <v>3010</v>
      </c>
      <c r="R2454" s="14" t="s">
        <v>3011</v>
      </c>
      <c r="S2454" s="14"/>
      <c r="T2454" s="14"/>
      <c r="U2454" s="14"/>
      <c r="V2454" s="14"/>
      <c r="W2454" s="14" t="s">
        <v>3001</v>
      </c>
      <c r="X2454" s="14" t="s">
        <v>3001</v>
      </c>
      <c r="Y2454" s="14" t="s">
        <v>3006</v>
      </c>
      <c r="Z2454">
        <v>36.75909</v>
      </c>
      <c r="AA2454">
        <v>2.8420939999999999</v>
      </c>
      <c r="AB2454" s="10" t="s">
        <v>2803</v>
      </c>
      <c r="AE2454" s="34">
        <v>0</v>
      </c>
      <c r="AH2454" s="14" t="s">
        <v>3011</v>
      </c>
      <c r="AI2454" s="14"/>
      <c r="AK2454" s="10" t="str">
        <f t="shared" si="107"/>
        <v>&gt;_Holothuria_polii_Mediterranean_c_M0196</v>
      </c>
      <c r="AL2454" s="10" t="str">
        <f t="shared" si="108"/>
        <v>&gt;Holothuria_polii_Mediterranean_Algeria_Karim_c</v>
      </c>
      <c r="AM2454" s="14" t="s">
        <v>2756</v>
      </c>
      <c r="AN2454" s="14"/>
      <c r="AP2454" s="14"/>
      <c r="AQ2454" s="14"/>
      <c r="AR2454" s="14"/>
      <c r="AS2454" s="14" t="s">
        <v>3115</v>
      </c>
      <c r="AT2454" s="14"/>
      <c r="AU2454" s="14" t="s">
        <v>3013</v>
      </c>
      <c r="AV2454" s="14" t="s">
        <v>2759</v>
      </c>
      <c r="AW2454" s="14" t="s">
        <v>2759</v>
      </c>
      <c r="AX2454" s="14"/>
      <c r="AY2454" s="14" t="s">
        <v>3014</v>
      </c>
      <c r="AZ2454" s="35"/>
      <c r="BA2454" s="35" t="s">
        <v>3106</v>
      </c>
    </row>
    <row r="2455" spans="1:53" ht="14.1" customHeight="1" x14ac:dyDescent="0.2">
      <c r="A2455" s="10">
        <v>4915</v>
      </c>
      <c r="B2455" s="33" t="s">
        <v>3693</v>
      </c>
      <c r="C2455" s="33"/>
      <c r="D2455" s="33" t="s">
        <v>3694</v>
      </c>
      <c r="E2455" s="33" t="s">
        <v>3695</v>
      </c>
      <c r="F2455" s="33"/>
      <c r="H2455" s="14"/>
      <c r="I2455" s="33" t="s">
        <v>686</v>
      </c>
      <c r="L2455" s="14" t="s">
        <v>2752</v>
      </c>
      <c r="M2455" s="14" t="s">
        <v>2762</v>
      </c>
      <c r="N2455" s="14" t="s">
        <v>2763</v>
      </c>
      <c r="O2455" s="14" t="s">
        <v>2811</v>
      </c>
      <c r="P2455" s="14" t="s">
        <v>2811</v>
      </c>
      <c r="Q2455" s="10" t="s">
        <v>2816</v>
      </c>
      <c r="R2455" s="14" t="s">
        <v>2884</v>
      </c>
      <c r="S2455" s="14"/>
      <c r="T2455" s="14"/>
      <c r="U2455" s="14"/>
      <c r="V2455" s="14"/>
      <c r="W2455" s="14" t="s">
        <v>3696</v>
      </c>
      <c r="X2455" s="14" t="s">
        <v>3696</v>
      </c>
      <c r="Y2455" s="14"/>
      <c r="Z2455">
        <v>10.284841999999999</v>
      </c>
      <c r="AA2455">
        <v>-109.2162498</v>
      </c>
      <c r="AB2455" s="10" t="s">
        <v>2803</v>
      </c>
      <c r="AC2455" s="14"/>
      <c r="AD2455" s="14"/>
      <c r="AE2455" s="34">
        <v>0</v>
      </c>
      <c r="AF2455" s="14"/>
      <c r="AG2455" s="14"/>
      <c r="AH2455" s="14" t="s">
        <v>3697</v>
      </c>
      <c r="AI2455" s="14"/>
      <c r="AJ2455" s="14"/>
      <c r="AK2455" s="10" t="str">
        <f t="shared" si="107"/>
        <v>&gt;_Holothuria_leucospilota_Clipperton_CLIP07_A0020</v>
      </c>
      <c r="AL2455" s="10" t="str">
        <f t="shared" si="108"/>
        <v>&gt;Holothuria_leucospilota_Clipperton__CLIP_07_CLIP07</v>
      </c>
      <c r="AM2455" s="14" t="s">
        <v>2756</v>
      </c>
      <c r="AN2455" s="14"/>
      <c r="AO2455" s="14"/>
      <c r="AP2455" s="14"/>
      <c r="AQ2455" s="14"/>
      <c r="AR2455" s="14"/>
      <c r="AS2455" s="14" t="s">
        <v>3698</v>
      </c>
      <c r="AT2455" s="14"/>
      <c r="AU2455" s="14" t="s">
        <v>2758</v>
      </c>
      <c r="AV2455" s="14" t="s">
        <v>2759</v>
      </c>
      <c r="AW2455" s="14" t="s">
        <v>2759</v>
      </c>
      <c r="AX2455" s="14"/>
      <c r="AY2455" s="14" t="s">
        <v>2845</v>
      </c>
      <c r="AZ2455" s="35"/>
      <c r="BA2455" s="35"/>
    </row>
    <row r="2456" spans="1:53" ht="14.1" customHeight="1" x14ac:dyDescent="0.2">
      <c r="A2456" s="10">
        <v>4916</v>
      </c>
      <c r="B2456" s="33" t="s">
        <v>3699</v>
      </c>
      <c r="C2456" s="33"/>
      <c r="D2456" s="33" t="s">
        <v>3700</v>
      </c>
      <c r="E2456" s="33" t="s">
        <v>3701</v>
      </c>
      <c r="F2456" s="33"/>
      <c r="H2456" s="14"/>
      <c r="I2456" s="33" t="s">
        <v>686</v>
      </c>
      <c r="L2456" s="14" t="s">
        <v>2752</v>
      </c>
      <c r="M2456" s="14" t="s">
        <v>2762</v>
      </c>
      <c r="N2456" s="14" t="s">
        <v>2763</v>
      </c>
      <c r="O2456" s="14" t="s">
        <v>2811</v>
      </c>
      <c r="P2456" s="14" t="s">
        <v>2811</v>
      </c>
      <c r="Q2456" s="10" t="s">
        <v>2816</v>
      </c>
      <c r="R2456" s="14" t="s">
        <v>2884</v>
      </c>
      <c r="S2456" s="14"/>
      <c r="T2456" s="14"/>
      <c r="U2456" s="14"/>
      <c r="V2456" s="14"/>
      <c r="W2456" s="14" t="s">
        <v>3696</v>
      </c>
      <c r="X2456" s="14" t="s">
        <v>3696</v>
      </c>
      <c r="Y2456" s="14"/>
      <c r="Z2456">
        <v>10.284841999999999</v>
      </c>
      <c r="AA2456">
        <v>-109.2162498</v>
      </c>
      <c r="AB2456" s="10" t="s">
        <v>2803</v>
      </c>
      <c r="AC2456" s="14"/>
      <c r="AD2456" s="14"/>
      <c r="AE2456" s="34">
        <v>0</v>
      </c>
      <c r="AF2456" s="14"/>
      <c r="AG2456" s="14"/>
      <c r="AH2456" s="14" t="s">
        <v>3697</v>
      </c>
      <c r="AI2456" s="14"/>
      <c r="AJ2456" s="14"/>
      <c r="AK2456" s="10" t="str">
        <f t="shared" si="107"/>
        <v>&gt;_Holothuria_leucospilota_Clipperton_CLIP08_A0021</v>
      </c>
      <c r="AL2456" s="10" t="str">
        <f t="shared" si="108"/>
        <v>&gt;Holothuria_leucospilota_Clipperton__CLIP_08_CLIP08</v>
      </c>
      <c r="AM2456" s="14" t="s">
        <v>2756</v>
      </c>
      <c r="AN2456" s="14"/>
      <c r="AO2456" s="14"/>
      <c r="AP2456" s="14"/>
      <c r="AQ2456" s="14"/>
      <c r="AR2456" s="14"/>
      <c r="AS2456" s="14" t="s">
        <v>3702</v>
      </c>
      <c r="AT2456" s="14"/>
      <c r="AU2456" s="14" t="s">
        <v>2758</v>
      </c>
      <c r="AV2456" s="14" t="s">
        <v>2759</v>
      </c>
      <c r="AW2456" s="14" t="s">
        <v>2759</v>
      </c>
      <c r="AX2456" s="14"/>
      <c r="AY2456" s="14" t="s">
        <v>2845</v>
      </c>
      <c r="AZ2456" s="35"/>
      <c r="BA2456" s="35"/>
    </row>
    <row r="2457" spans="1:53" ht="14.1" customHeight="1" x14ac:dyDescent="0.2">
      <c r="A2457" s="10">
        <v>5432</v>
      </c>
      <c r="B2457" s="33" t="s">
        <v>3848</v>
      </c>
      <c r="C2457" s="33"/>
      <c r="D2457" s="33" t="s">
        <v>3849</v>
      </c>
      <c r="E2457" s="33" t="s">
        <v>3649</v>
      </c>
      <c r="F2457" s="33"/>
      <c r="H2457" s="14"/>
      <c r="I2457" s="33" t="s">
        <v>88</v>
      </c>
      <c r="L2457" s="14" t="s">
        <v>2752</v>
      </c>
      <c r="M2457" s="14" t="s">
        <v>2762</v>
      </c>
      <c r="N2457" s="14" t="s">
        <v>2763</v>
      </c>
      <c r="O2457" s="14" t="s">
        <v>2811</v>
      </c>
      <c r="P2457" s="14" t="s">
        <v>2811</v>
      </c>
      <c r="Q2457" s="14" t="s">
        <v>2811</v>
      </c>
      <c r="R2457" s="14" t="s">
        <v>3000</v>
      </c>
      <c r="S2457" s="14"/>
      <c r="T2457" s="14"/>
      <c r="U2457" s="14"/>
      <c r="V2457" s="14"/>
      <c r="W2457" s="14" t="s">
        <v>3001</v>
      </c>
      <c r="X2457" s="14" t="s">
        <v>3001</v>
      </c>
      <c r="Y2457" s="14" t="s">
        <v>3006</v>
      </c>
      <c r="Z2457">
        <v>36.75909</v>
      </c>
      <c r="AA2457">
        <v>2.8420939999999999</v>
      </c>
      <c r="AB2457" s="10" t="s">
        <v>2803</v>
      </c>
      <c r="AE2457" s="34">
        <v>0</v>
      </c>
      <c r="AH2457" s="14" t="s">
        <v>3003</v>
      </c>
      <c r="AI2457" s="14"/>
      <c r="AK2457" s="10" t="str">
        <f t="shared" si="107"/>
        <v>&gt;_Holothuria_tubulosa_Mediterranean_d_M0181</v>
      </c>
      <c r="AL2457" s="10" t="str">
        <f t="shared" si="108"/>
        <v>&gt;Holothuria_tubulosa_Mediterranean_Algeria_Karim_d</v>
      </c>
      <c r="AM2457" s="14" t="s">
        <v>2756</v>
      </c>
      <c r="AN2457" s="14"/>
      <c r="AP2457" s="14"/>
      <c r="AQ2457" s="14"/>
      <c r="AR2457" s="14"/>
      <c r="AS2457" s="14" t="s">
        <v>3104</v>
      </c>
      <c r="AT2457" s="14"/>
      <c r="AU2457" s="14" t="s">
        <v>2758</v>
      </c>
      <c r="AV2457" s="14" t="s">
        <v>2759</v>
      </c>
      <c r="AW2457" s="14" t="s">
        <v>2759</v>
      </c>
      <c r="AX2457" s="14"/>
      <c r="AY2457" s="14"/>
      <c r="AZ2457" s="35"/>
      <c r="BA2457" s="35" t="s">
        <v>3106</v>
      </c>
    </row>
    <row r="2458" spans="1:53" ht="14.1" customHeight="1" x14ac:dyDescent="0.2">
      <c r="A2458" s="10">
        <v>5448</v>
      </c>
      <c r="B2458" s="33" t="s">
        <v>3874</v>
      </c>
      <c r="C2458" s="33"/>
      <c r="D2458" s="33" t="s">
        <v>3849</v>
      </c>
      <c r="E2458" s="33" t="s">
        <v>3649</v>
      </c>
      <c r="F2458" s="33"/>
      <c r="H2458" s="14"/>
      <c r="I2458" s="33" t="s">
        <v>88</v>
      </c>
      <c r="L2458" s="14" t="s">
        <v>2752</v>
      </c>
      <c r="M2458" s="14" t="s">
        <v>2762</v>
      </c>
      <c r="N2458" s="14" t="s">
        <v>2763</v>
      </c>
      <c r="O2458" s="14" t="s">
        <v>2811</v>
      </c>
      <c r="P2458" s="14" t="s">
        <v>2811</v>
      </c>
      <c r="Q2458" s="14" t="s">
        <v>3010</v>
      </c>
      <c r="R2458" s="14" t="s">
        <v>3011</v>
      </c>
      <c r="S2458" s="14"/>
      <c r="T2458" s="14"/>
      <c r="U2458" s="14"/>
      <c r="V2458" s="14"/>
      <c r="W2458" s="14" t="s">
        <v>3001</v>
      </c>
      <c r="X2458" s="14" t="s">
        <v>3001</v>
      </c>
      <c r="Y2458" s="14" t="s">
        <v>3006</v>
      </c>
      <c r="Z2458">
        <v>36.75909</v>
      </c>
      <c r="AA2458">
        <v>2.8420939999999999</v>
      </c>
      <c r="AB2458" s="10" t="s">
        <v>2803</v>
      </c>
      <c r="AE2458" s="34">
        <v>0</v>
      </c>
      <c r="AH2458" s="14" t="s">
        <v>3261</v>
      </c>
      <c r="AI2458" s="14"/>
      <c r="AK2458" s="10" t="str">
        <f t="shared" si="107"/>
        <v>&gt;_Holothuria_polii_Mediterranean_d_M0204</v>
      </c>
      <c r="AL2458" s="10" t="str">
        <f t="shared" si="108"/>
        <v>&gt;Holothuria_polii_Mediterranean_Algeria_Karim_d</v>
      </c>
      <c r="AM2458" s="14" t="s">
        <v>2756</v>
      </c>
      <c r="AN2458" s="14"/>
      <c r="AP2458" s="14"/>
      <c r="AQ2458" s="14"/>
      <c r="AR2458" s="14"/>
      <c r="AS2458" s="14" t="s">
        <v>3875</v>
      </c>
      <c r="AT2458" s="14"/>
      <c r="AU2458" s="14" t="s">
        <v>2758</v>
      </c>
      <c r="AV2458" s="14" t="s">
        <v>2759</v>
      </c>
      <c r="AW2458" s="14" t="s">
        <v>2759</v>
      </c>
      <c r="AX2458" s="14"/>
      <c r="AY2458" s="14"/>
      <c r="AZ2458" s="35"/>
      <c r="BA2458" s="35" t="s">
        <v>3106</v>
      </c>
    </row>
    <row r="2459" spans="1:53" ht="14.1" customHeight="1" x14ac:dyDescent="0.2">
      <c r="A2459" s="10">
        <v>5452</v>
      </c>
      <c r="B2459" s="33" t="s">
        <v>3878</v>
      </c>
      <c r="C2459" s="33"/>
      <c r="D2459" s="33" t="s">
        <v>3849</v>
      </c>
      <c r="E2459" s="33" t="s">
        <v>3649</v>
      </c>
      <c r="F2459" s="33"/>
      <c r="H2459" s="14"/>
      <c r="I2459" s="33" t="s">
        <v>88</v>
      </c>
      <c r="L2459" s="14" t="s">
        <v>2752</v>
      </c>
      <c r="M2459" s="14" t="s">
        <v>2762</v>
      </c>
      <c r="N2459" s="14" t="s">
        <v>2763</v>
      </c>
      <c r="O2459" s="14" t="s">
        <v>2811</v>
      </c>
      <c r="P2459" s="14" t="s">
        <v>2811</v>
      </c>
      <c r="Q2459" s="14" t="s">
        <v>2933</v>
      </c>
      <c r="R2459" s="14" t="s">
        <v>3081</v>
      </c>
      <c r="S2459" s="14"/>
      <c r="T2459" s="14"/>
      <c r="U2459" s="14"/>
      <c r="V2459" s="14"/>
      <c r="W2459" s="14" t="s">
        <v>3001</v>
      </c>
      <c r="X2459" s="14" t="s">
        <v>3001</v>
      </c>
      <c r="Y2459" s="14" t="s">
        <v>3006</v>
      </c>
      <c r="Z2459">
        <v>36.75909</v>
      </c>
      <c r="AA2459">
        <v>2.8420939999999999</v>
      </c>
      <c r="AB2459" s="10" t="s">
        <v>2803</v>
      </c>
      <c r="AE2459" s="34">
        <v>0</v>
      </c>
      <c r="AH2459" s="14" t="s">
        <v>3081</v>
      </c>
      <c r="AI2459" s="14"/>
      <c r="AK2459" s="10" t="str">
        <f t="shared" si="107"/>
        <v>&gt;_Holothuria_sanctori_Mediterranean_d_M0214</v>
      </c>
      <c r="AL2459" s="10" t="str">
        <f t="shared" si="108"/>
        <v>&gt;Holothuria_sanctori_Mediterranean_Algeria_Karim_d</v>
      </c>
      <c r="AM2459" s="14" t="s">
        <v>2756</v>
      </c>
      <c r="AN2459" s="14"/>
      <c r="AP2459" s="14"/>
      <c r="AQ2459" s="14"/>
      <c r="AR2459" s="14"/>
      <c r="AS2459" s="14" t="s">
        <v>3879</v>
      </c>
      <c r="AT2459" s="14"/>
      <c r="AU2459" s="14" t="s">
        <v>3017</v>
      </c>
      <c r="AV2459" s="14" t="s">
        <v>2759</v>
      </c>
      <c r="AW2459" s="14" t="s">
        <v>2759</v>
      </c>
      <c r="AX2459" s="14"/>
      <c r="AY2459" s="14"/>
      <c r="AZ2459" s="35"/>
      <c r="BA2459" s="35" t="s">
        <v>3106</v>
      </c>
    </row>
    <row r="2460" spans="1:53" ht="14.1" customHeight="1" x14ac:dyDescent="0.2">
      <c r="A2460" s="10">
        <v>5414</v>
      </c>
      <c r="B2460" s="33" t="s">
        <v>3810</v>
      </c>
      <c r="C2460" s="33"/>
      <c r="D2460" s="33" t="s">
        <v>3811</v>
      </c>
      <c r="E2460" s="33" t="s">
        <v>3649</v>
      </c>
      <c r="F2460" s="33"/>
      <c r="H2460" s="14"/>
      <c r="I2460" s="33" t="s">
        <v>88</v>
      </c>
      <c r="L2460" s="14" t="s">
        <v>2752</v>
      </c>
      <c r="M2460" s="14" t="s">
        <v>2762</v>
      </c>
      <c r="N2460" s="14" t="s">
        <v>2763</v>
      </c>
      <c r="O2460" s="14" t="s">
        <v>2811</v>
      </c>
      <c r="P2460" s="14" t="s">
        <v>2811</v>
      </c>
      <c r="Q2460" s="14" t="s">
        <v>2811</v>
      </c>
      <c r="R2460" s="14" t="s">
        <v>3000</v>
      </c>
      <c r="S2460" s="14"/>
      <c r="T2460" s="14"/>
      <c r="U2460" s="14"/>
      <c r="V2460" s="14"/>
      <c r="W2460" s="14" t="s">
        <v>3001</v>
      </c>
      <c r="X2460" s="14" t="s">
        <v>3001</v>
      </c>
      <c r="Y2460" s="14" t="s">
        <v>3006</v>
      </c>
      <c r="Z2460">
        <v>36.75909</v>
      </c>
      <c r="AA2460">
        <v>2.8420939999999999</v>
      </c>
      <c r="AB2460" s="10" t="s">
        <v>2803</v>
      </c>
      <c r="AC2460" s="14"/>
      <c r="AD2460" s="14"/>
      <c r="AE2460" s="34">
        <v>0</v>
      </c>
      <c r="AF2460" s="14"/>
      <c r="AG2460" s="14"/>
      <c r="AH2460" s="14" t="s">
        <v>3003</v>
      </c>
      <c r="AI2460" s="14"/>
      <c r="AJ2460" s="14"/>
      <c r="AK2460" s="10" t="str">
        <f t="shared" si="107"/>
        <v>&gt;_Holothuria_tubulosa_Mediterranean_e_M0147</v>
      </c>
      <c r="AL2460" s="10" t="str">
        <f t="shared" si="108"/>
        <v>&gt;Holothuria_tubulosa_Mediterranean_Algeria_Karim_e</v>
      </c>
      <c r="AM2460" s="14" t="s">
        <v>2756</v>
      </c>
      <c r="AN2460" s="14"/>
      <c r="AO2460" s="14"/>
      <c r="AP2460" s="14"/>
      <c r="AQ2460" s="14"/>
      <c r="AR2460" s="14"/>
      <c r="AS2460" s="14" t="s">
        <v>3104</v>
      </c>
      <c r="AT2460" s="14"/>
      <c r="AU2460" s="14" t="s">
        <v>2758</v>
      </c>
      <c r="AV2460" s="14" t="s">
        <v>2759</v>
      </c>
      <c r="AW2460" s="14" t="s">
        <v>2759</v>
      </c>
      <c r="AX2460" s="14"/>
      <c r="AY2460" s="14"/>
      <c r="AZ2460" s="35"/>
      <c r="BA2460" s="35" t="s">
        <v>3083</v>
      </c>
    </row>
    <row r="2461" spans="1:53" ht="14.1" customHeight="1" x14ac:dyDescent="0.2">
      <c r="A2461" s="10">
        <v>5472</v>
      </c>
      <c r="B2461" s="33" t="s">
        <v>3675</v>
      </c>
      <c r="C2461" s="33"/>
      <c r="D2461" s="33" t="s">
        <v>3676</v>
      </c>
      <c r="E2461" s="33" t="s">
        <v>3649</v>
      </c>
      <c r="F2461" s="33"/>
      <c r="G2461" s="11" t="s">
        <v>3650</v>
      </c>
      <c r="H2461" s="14"/>
      <c r="I2461" s="33" t="s">
        <v>686</v>
      </c>
      <c r="L2461" s="14" t="s">
        <v>2752</v>
      </c>
      <c r="M2461" s="14" t="s">
        <v>2762</v>
      </c>
      <c r="N2461" s="14" t="s">
        <v>2763</v>
      </c>
      <c r="O2461" s="14" t="s">
        <v>2811</v>
      </c>
      <c r="P2461" s="14" t="s">
        <v>2811</v>
      </c>
      <c r="Q2461" s="14" t="s">
        <v>2933</v>
      </c>
      <c r="R2461" s="14" t="s">
        <v>3081</v>
      </c>
      <c r="S2461" s="14"/>
      <c r="T2461" s="14"/>
      <c r="U2461" s="14"/>
      <c r="V2461" s="14"/>
      <c r="W2461" s="14" t="s">
        <v>3001</v>
      </c>
      <c r="X2461" s="14" t="s">
        <v>3001</v>
      </c>
      <c r="Y2461" s="14" t="s">
        <v>3006</v>
      </c>
      <c r="Z2461">
        <v>36.75909</v>
      </c>
      <c r="AA2461">
        <v>2.8420939999999999</v>
      </c>
      <c r="AB2461" s="10" t="s">
        <v>2803</v>
      </c>
      <c r="AC2461" s="37"/>
      <c r="AD2461" s="37"/>
      <c r="AE2461" s="34">
        <v>0</v>
      </c>
      <c r="AF2461" s="37"/>
      <c r="AG2461" s="37"/>
      <c r="AH2461" s="14" t="s">
        <v>3081</v>
      </c>
      <c r="AI2461" s="14"/>
      <c r="AJ2461" s="37"/>
      <c r="AK2461" s="10" t="str">
        <f t="shared" si="107"/>
        <v>&gt;_Holothuria_sanctori_Mediterranean_f_M0237</v>
      </c>
      <c r="AL2461" s="10" t="str">
        <f t="shared" si="108"/>
        <v>&gt;Holothuria_sanctori_Mediterranean_Algeria_Karim_f</v>
      </c>
      <c r="AM2461" s="14" t="s">
        <v>2756</v>
      </c>
      <c r="AN2461" s="14"/>
      <c r="AO2461" s="37"/>
      <c r="AP2461" s="14"/>
      <c r="AQ2461" s="14"/>
      <c r="AR2461" s="14"/>
      <c r="AS2461" s="14" t="s">
        <v>3092</v>
      </c>
      <c r="AT2461" s="14"/>
      <c r="AU2461" s="14" t="s">
        <v>2758</v>
      </c>
      <c r="AV2461" s="14" t="s">
        <v>2759</v>
      </c>
      <c r="AW2461" s="14" t="s">
        <v>2759</v>
      </c>
      <c r="AX2461" s="14"/>
      <c r="AY2461" s="14"/>
      <c r="AZ2461" s="35"/>
      <c r="BA2461" s="35" t="s">
        <v>3097</v>
      </c>
    </row>
    <row r="2462" spans="1:53" ht="14.1" customHeight="1" x14ac:dyDescent="0.2">
      <c r="A2462" s="10">
        <v>5433</v>
      </c>
      <c r="B2462" s="33" t="s">
        <v>3850</v>
      </c>
      <c r="C2462" s="33"/>
      <c r="D2462" s="33" t="s">
        <v>3676</v>
      </c>
      <c r="E2462" s="33" t="s">
        <v>3649</v>
      </c>
      <c r="F2462" s="33"/>
      <c r="H2462" s="14"/>
      <c r="I2462" s="33" t="s">
        <v>88</v>
      </c>
      <c r="L2462" s="14" t="s">
        <v>2752</v>
      </c>
      <c r="M2462" s="14" t="s">
        <v>2762</v>
      </c>
      <c r="N2462" s="14" t="s">
        <v>2763</v>
      </c>
      <c r="O2462" s="14" t="s">
        <v>2811</v>
      </c>
      <c r="P2462" s="14" t="s">
        <v>2811</v>
      </c>
      <c r="Q2462" s="14" t="s">
        <v>2811</v>
      </c>
      <c r="R2462" s="14" t="s">
        <v>3000</v>
      </c>
      <c r="S2462" s="14"/>
      <c r="T2462" s="14"/>
      <c r="U2462" s="14"/>
      <c r="V2462" s="14"/>
      <c r="W2462" s="14" t="s">
        <v>3001</v>
      </c>
      <c r="X2462" s="14" t="s">
        <v>3001</v>
      </c>
      <c r="Y2462" s="14" t="s">
        <v>3006</v>
      </c>
      <c r="Z2462">
        <v>36.75909</v>
      </c>
      <c r="AA2462">
        <v>2.8420939999999999</v>
      </c>
      <c r="AB2462" s="10" t="s">
        <v>2803</v>
      </c>
      <c r="AE2462" s="34">
        <v>0</v>
      </c>
      <c r="AH2462" s="14" t="s">
        <v>3003</v>
      </c>
      <c r="AI2462" s="14"/>
      <c r="AK2462" s="10" t="str">
        <f t="shared" si="107"/>
        <v>&gt;_Holothuria_tubulosa_Mediterranean_f_M0182</v>
      </c>
      <c r="AL2462" s="10" t="str">
        <f t="shared" si="108"/>
        <v>&gt;Holothuria_tubulosa_Mediterranean_Algeria_Karim_f</v>
      </c>
      <c r="AM2462" s="14" t="s">
        <v>2756</v>
      </c>
      <c r="AN2462" s="14"/>
      <c r="AP2462" s="14"/>
      <c r="AQ2462" s="14"/>
      <c r="AR2462" s="14"/>
      <c r="AS2462" s="14" t="s">
        <v>3783</v>
      </c>
      <c r="AT2462" s="14"/>
      <c r="AU2462" s="14" t="s">
        <v>2758</v>
      </c>
      <c r="AV2462" s="14" t="s">
        <v>2759</v>
      </c>
      <c r="AW2462" s="14" t="s">
        <v>2759</v>
      </c>
      <c r="AX2462" s="14"/>
      <c r="AY2462" s="14"/>
      <c r="AZ2462" s="35"/>
      <c r="BA2462" s="35" t="s">
        <v>3106</v>
      </c>
    </row>
    <row r="2463" spans="1:53" ht="14.1" customHeight="1" x14ac:dyDescent="0.2">
      <c r="A2463" s="10">
        <v>5450</v>
      </c>
      <c r="B2463" s="33" t="s">
        <v>3876</v>
      </c>
      <c r="C2463" s="33"/>
      <c r="D2463" s="33" t="s">
        <v>3676</v>
      </c>
      <c r="E2463" s="33" t="s">
        <v>3649</v>
      </c>
      <c r="F2463" s="33"/>
      <c r="H2463" s="14"/>
      <c r="I2463" s="33" t="s">
        <v>88</v>
      </c>
      <c r="L2463" s="14" t="s">
        <v>2752</v>
      </c>
      <c r="M2463" s="14" t="s">
        <v>2762</v>
      </c>
      <c r="N2463" s="14" t="s">
        <v>2763</v>
      </c>
      <c r="O2463" s="14" t="s">
        <v>2811</v>
      </c>
      <c r="P2463" s="14" t="s">
        <v>2811</v>
      </c>
      <c r="Q2463" s="14" t="s">
        <v>3010</v>
      </c>
      <c r="R2463" s="14" t="s">
        <v>3011</v>
      </c>
      <c r="S2463" s="14"/>
      <c r="T2463" s="14"/>
      <c r="U2463" s="14"/>
      <c r="V2463" s="14"/>
      <c r="W2463" s="14" t="s">
        <v>3001</v>
      </c>
      <c r="X2463" s="14" t="s">
        <v>3001</v>
      </c>
      <c r="Y2463" s="14" t="s">
        <v>3006</v>
      </c>
      <c r="Z2463">
        <v>36.75909</v>
      </c>
      <c r="AA2463">
        <v>2.8420939999999999</v>
      </c>
      <c r="AB2463" s="10" t="s">
        <v>2803</v>
      </c>
      <c r="AE2463" s="34">
        <v>0</v>
      </c>
      <c r="AH2463" s="14" t="s">
        <v>3011</v>
      </c>
      <c r="AI2463" s="14"/>
      <c r="AK2463" s="10" t="str">
        <f t="shared" si="107"/>
        <v>&gt;_Holothuria_polii_Mediterranean_f_M0207</v>
      </c>
      <c r="AL2463" s="10" t="str">
        <f t="shared" si="108"/>
        <v>&gt;Holothuria_polii_Mediterranean_Algeria_Karim_f</v>
      </c>
      <c r="AM2463" s="14" t="s">
        <v>2756</v>
      </c>
      <c r="AN2463" s="14"/>
      <c r="AP2463" s="14"/>
      <c r="AQ2463" s="14"/>
      <c r="AR2463" s="14"/>
      <c r="AS2463" s="14" t="s">
        <v>3115</v>
      </c>
      <c r="AT2463" s="14"/>
      <c r="AU2463" s="14" t="s">
        <v>2758</v>
      </c>
      <c r="AV2463" s="14" t="s">
        <v>2759</v>
      </c>
      <c r="AW2463" s="14" t="s">
        <v>2759</v>
      </c>
      <c r="AX2463" s="14"/>
      <c r="AY2463" s="14"/>
      <c r="AZ2463" s="35"/>
      <c r="BA2463" s="35" t="s">
        <v>3106</v>
      </c>
    </row>
    <row r="2464" spans="1:53" ht="14.1" customHeight="1" x14ac:dyDescent="0.2">
      <c r="A2464" s="10">
        <v>5578</v>
      </c>
      <c r="B2464" s="33" t="s">
        <v>3612</v>
      </c>
      <c r="C2464" s="33"/>
      <c r="D2464" s="33" t="s">
        <v>3613</v>
      </c>
      <c r="E2464" s="14"/>
      <c r="F2464" s="14"/>
      <c r="G2464" s="11" t="s">
        <v>3614</v>
      </c>
      <c r="H2464" s="33"/>
      <c r="I2464" s="33" t="s">
        <v>3615</v>
      </c>
      <c r="L2464" s="14" t="s">
        <v>2752</v>
      </c>
      <c r="M2464" s="14" t="s">
        <v>2762</v>
      </c>
      <c r="N2464" s="14" t="s">
        <v>2763</v>
      </c>
      <c r="O2464" s="14" t="s">
        <v>2811</v>
      </c>
      <c r="P2464" s="14" t="s">
        <v>2811</v>
      </c>
      <c r="Q2464" s="10" t="s">
        <v>2840</v>
      </c>
      <c r="R2464" s="14" t="s">
        <v>1913</v>
      </c>
      <c r="S2464" s="14"/>
      <c r="T2464" s="14"/>
      <c r="U2464" s="14"/>
      <c r="V2464" s="14"/>
      <c r="W2464" s="14" t="s">
        <v>3616</v>
      </c>
      <c r="X2464" s="14" t="s">
        <v>3616</v>
      </c>
      <c r="Y2464" s="14"/>
      <c r="Z2464">
        <v>8.3224199999999993</v>
      </c>
      <c r="AA2464">
        <v>-79.583519999999993</v>
      </c>
      <c r="AB2464" s="10" t="s">
        <v>2803</v>
      </c>
      <c r="AE2464" s="34">
        <v>0</v>
      </c>
      <c r="AH2464" s="14" t="s">
        <v>3457</v>
      </c>
      <c r="AI2464" s="14"/>
      <c r="AJ2464" s="37" t="s">
        <v>3458</v>
      </c>
      <c r="AK2464" s="10" t="str">
        <f t="shared" si="107"/>
        <v>&gt;_Holothuria_lineata_PanamaPacific_FRM099_N0179</v>
      </c>
      <c r="AL2464" s="10" t="str">
        <f t="shared" si="108"/>
        <v>&gt;Holothuria_lineata_PanamaPacific___FRM099</v>
      </c>
      <c r="AM2464" s="14" t="s">
        <v>2756</v>
      </c>
      <c r="AN2464" s="14"/>
      <c r="AP2464" s="14"/>
      <c r="AQ2464" s="14"/>
      <c r="AR2464" s="14"/>
      <c r="AS2464" s="14" t="s">
        <v>3617</v>
      </c>
      <c r="AT2464" s="14"/>
      <c r="AU2464" s="14" t="s">
        <v>2758</v>
      </c>
      <c r="AV2464" s="14" t="s">
        <v>2759</v>
      </c>
      <c r="AW2464" s="14" t="s">
        <v>2759</v>
      </c>
      <c r="AX2464" s="14"/>
      <c r="AY2464" s="14"/>
      <c r="AZ2464" s="35"/>
      <c r="BA2464" s="35"/>
    </row>
    <row r="2465" spans="1:53" ht="14.1" customHeight="1" x14ac:dyDescent="0.2">
      <c r="A2465" s="10">
        <v>5544</v>
      </c>
      <c r="B2465" s="33" t="s">
        <v>3618</v>
      </c>
      <c r="C2465" s="33"/>
      <c r="D2465" s="33" t="s">
        <v>3619</v>
      </c>
      <c r="E2465" s="14"/>
      <c r="F2465" s="14"/>
      <c r="G2465" s="11" t="s">
        <v>3620</v>
      </c>
      <c r="H2465" s="33"/>
      <c r="I2465" s="33" t="s">
        <v>3615</v>
      </c>
      <c r="L2465" s="14" t="s">
        <v>2752</v>
      </c>
      <c r="M2465" s="14" t="s">
        <v>2762</v>
      </c>
      <c r="N2465" s="14" t="s">
        <v>2763</v>
      </c>
      <c r="O2465" s="14" t="s">
        <v>2811</v>
      </c>
      <c r="P2465" s="14" t="s">
        <v>2811</v>
      </c>
      <c r="Q2465" s="10" t="s">
        <v>2836</v>
      </c>
      <c r="R2465" s="14" t="s">
        <v>2949</v>
      </c>
      <c r="S2465" s="14"/>
      <c r="T2465" s="14"/>
      <c r="U2465" s="14"/>
      <c r="V2465" s="14"/>
      <c r="W2465" s="14" t="s">
        <v>3616</v>
      </c>
      <c r="X2465" s="14" t="s">
        <v>3616</v>
      </c>
      <c r="Y2465" s="14"/>
      <c r="Z2465">
        <v>8.3224199999999993</v>
      </c>
      <c r="AA2465">
        <v>-79.583519999999993</v>
      </c>
      <c r="AB2465" s="10" t="s">
        <v>2803</v>
      </c>
      <c r="AE2465" s="34">
        <v>0</v>
      </c>
      <c r="AH2465" s="14" t="s">
        <v>2949</v>
      </c>
      <c r="AI2465" s="14"/>
      <c r="AJ2465" s="14" t="s">
        <v>3621</v>
      </c>
      <c r="AK2465" s="10" t="str">
        <f t="shared" si="107"/>
        <v>&gt;_Holothuria_zihuatanensis_PanamaPacific_FRM104_N0142</v>
      </c>
      <c r="AL2465" s="10" t="str">
        <f t="shared" si="108"/>
        <v>&gt;Holothuria_zihuatanensis_PanamaPacific___FRM104</v>
      </c>
      <c r="AM2465" s="14" t="s">
        <v>2756</v>
      </c>
      <c r="AN2465" s="14"/>
      <c r="AP2465" s="14"/>
      <c r="AQ2465" s="14"/>
      <c r="AR2465" s="14"/>
      <c r="AS2465" s="14" t="s">
        <v>3622</v>
      </c>
      <c r="AT2465" s="14"/>
      <c r="AU2465" s="14" t="s">
        <v>2758</v>
      </c>
      <c r="AV2465" s="14" t="s">
        <v>2759</v>
      </c>
      <c r="AW2465" s="14" t="s">
        <v>2759</v>
      </c>
      <c r="AX2465" s="14"/>
      <c r="AY2465" s="14"/>
      <c r="AZ2465" s="35"/>
      <c r="BA2465" s="35"/>
    </row>
    <row r="2466" spans="1:53" ht="14.1" customHeight="1" x14ac:dyDescent="0.2">
      <c r="A2466" s="10">
        <v>5538</v>
      </c>
      <c r="B2466" s="33" t="s">
        <v>3623</v>
      </c>
      <c r="C2466" s="33"/>
      <c r="D2466" s="33" t="s">
        <v>3624</v>
      </c>
      <c r="E2466" s="14"/>
      <c r="F2466" s="14"/>
      <c r="G2466" s="11" t="s">
        <v>3625</v>
      </c>
      <c r="H2466" s="33"/>
      <c r="I2466" s="33" t="s">
        <v>3615</v>
      </c>
      <c r="L2466" s="14" t="s">
        <v>2752</v>
      </c>
      <c r="M2466" s="14" t="s">
        <v>2762</v>
      </c>
      <c r="N2466" s="14" t="s">
        <v>2763</v>
      </c>
      <c r="O2466" s="14" t="s">
        <v>2811</v>
      </c>
      <c r="P2466" s="14" t="s">
        <v>2811</v>
      </c>
      <c r="Q2466" s="14" t="s">
        <v>2836</v>
      </c>
      <c r="R2466" s="14" t="s">
        <v>2862</v>
      </c>
      <c r="S2466" s="14"/>
      <c r="T2466" s="14"/>
      <c r="U2466" s="14"/>
      <c r="V2466" s="14"/>
      <c r="W2466" s="14" t="s">
        <v>3616</v>
      </c>
      <c r="X2466" s="14" t="s">
        <v>3616</v>
      </c>
      <c r="Y2466" s="14"/>
      <c r="Z2466">
        <v>8.3224199999999993</v>
      </c>
      <c r="AA2466">
        <v>-79.583519999999993</v>
      </c>
      <c r="AB2466" s="10" t="s">
        <v>2803</v>
      </c>
      <c r="AC2466" s="14"/>
      <c r="AD2466" s="14"/>
      <c r="AE2466" s="34">
        <v>0</v>
      </c>
      <c r="AF2466" s="14"/>
      <c r="AG2466" s="14"/>
      <c r="AH2466" s="37" t="s">
        <v>2980</v>
      </c>
      <c r="AI2466" s="37"/>
      <c r="AJ2466" s="14"/>
      <c r="AK2466" s="10" t="str">
        <f t="shared" si="107"/>
        <v>&gt;_Holothuria_impatiens_PanamaPacific_FRM118_N0136</v>
      </c>
      <c r="AL2466" s="10" t="str">
        <f t="shared" si="108"/>
        <v>&gt;Holothuria_impatiens_PanamaPacific___FRM118</v>
      </c>
      <c r="AM2466" s="14" t="s">
        <v>2756</v>
      </c>
      <c r="AN2466" s="14"/>
      <c r="AO2466" s="14"/>
      <c r="AP2466" s="14"/>
      <c r="AQ2466" s="14"/>
      <c r="AR2466" s="14"/>
      <c r="AS2466" s="14" t="s">
        <v>3626</v>
      </c>
      <c r="AT2466" s="14"/>
      <c r="AU2466" s="14" t="s">
        <v>2758</v>
      </c>
      <c r="AV2466" s="14" t="s">
        <v>2759</v>
      </c>
      <c r="AW2466" s="14" t="s">
        <v>2759</v>
      </c>
      <c r="AX2466" s="14"/>
      <c r="AY2466" s="14"/>
      <c r="AZ2466" s="35"/>
      <c r="BA2466" s="35"/>
    </row>
    <row r="2467" spans="1:53" ht="14.1" customHeight="1" x14ac:dyDescent="0.2">
      <c r="A2467" s="10">
        <v>5599</v>
      </c>
      <c r="B2467" s="33" t="s">
        <v>3627</v>
      </c>
      <c r="C2467" s="33"/>
      <c r="D2467" s="33" t="s">
        <v>3628</v>
      </c>
      <c r="E2467" s="14"/>
      <c r="F2467" s="14"/>
      <c r="G2467" s="11" t="s">
        <v>3629</v>
      </c>
      <c r="H2467" s="33"/>
      <c r="I2467" s="33" t="s">
        <v>3615</v>
      </c>
      <c r="L2467" s="14" t="s">
        <v>2752</v>
      </c>
      <c r="M2467" s="14" t="s">
        <v>2762</v>
      </c>
      <c r="N2467" s="14" t="s">
        <v>2763</v>
      </c>
      <c r="O2467" s="14" t="s">
        <v>2811</v>
      </c>
      <c r="P2467" s="14" t="s">
        <v>2811</v>
      </c>
      <c r="Q2467" s="10" t="s">
        <v>2836</v>
      </c>
      <c r="R2467" s="14" t="s">
        <v>2949</v>
      </c>
      <c r="S2467" s="14"/>
      <c r="T2467" s="14"/>
      <c r="U2467" s="14"/>
      <c r="V2467" s="14"/>
      <c r="W2467" s="14" t="s">
        <v>3616</v>
      </c>
      <c r="X2467" s="14" t="s">
        <v>3616</v>
      </c>
      <c r="Y2467" s="14"/>
      <c r="Z2467">
        <v>8.3224199999999993</v>
      </c>
      <c r="AA2467">
        <v>-79.583519999999993</v>
      </c>
      <c r="AB2467" s="10" t="s">
        <v>2803</v>
      </c>
      <c r="AE2467" s="34">
        <v>0</v>
      </c>
      <c r="AH2467" s="14" t="s">
        <v>2949</v>
      </c>
      <c r="AI2467" s="14"/>
      <c r="AJ2467" s="14" t="s">
        <v>3621</v>
      </c>
      <c r="AK2467" s="10" t="str">
        <f t="shared" si="107"/>
        <v>&gt;_Holothuria_zihuatanensis_PanamaPacific_FRM120_N0239</v>
      </c>
      <c r="AL2467" s="10" t="str">
        <f t="shared" si="108"/>
        <v>&gt;Holothuria_zihuatanensis_PanamaPacific___FRM120</v>
      </c>
      <c r="AM2467" s="14" t="s">
        <v>2756</v>
      </c>
      <c r="AN2467" s="14"/>
      <c r="AP2467" s="14"/>
      <c r="AQ2467" s="14"/>
      <c r="AR2467" s="14"/>
      <c r="AS2467" s="14" t="s">
        <v>3630</v>
      </c>
      <c r="AT2467" s="14"/>
      <c r="AU2467" s="14" t="s">
        <v>2758</v>
      </c>
      <c r="AV2467" s="14" t="s">
        <v>2759</v>
      </c>
      <c r="AW2467" s="14" t="s">
        <v>2759</v>
      </c>
      <c r="AX2467" s="14"/>
      <c r="AY2467" s="14"/>
      <c r="AZ2467" s="35"/>
      <c r="BA2467" s="35"/>
    </row>
    <row r="2468" spans="1:53" ht="14.1" customHeight="1" x14ac:dyDescent="0.2">
      <c r="A2468" s="10">
        <v>5592</v>
      </c>
      <c r="B2468" s="33" t="s">
        <v>3631</v>
      </c>
      <c r="C2468" s="33"/>
      <c r="D2468" s="33" t="s">
        <v>3632</v>
      </c>
      <c r="E2468" s="14"/>
      <c r="F2468" s="14"/>
      <c r="G2468" s="11" t="s">
        <v>3633</v>
      </c>
      <c r="H2468" s="33"/>
      <c r="I2468" s="33" t="s">
        <v>3615</v>
      </c>
      <c r="L2468" s="14" t="s">
        <v>2752</v>
      </c>
      <c r="M2468" s="14" t="s">
        <v>2762</v>
      </c>
      <c r="N2468" s="14" t="s">
        <v>2763</v>
      </c>
      <c r="O2468" s="14" t="s">
        <v>2811</v>
      </c>
      <c r="P2468" s="14" t="s">
        <v>2811</v>
      </c>
      <c r="Q2468" s="14" t="s">
        <v>2844</v>
      </c>
      <c r="R2468" s="14" t="s">
        <v>2953</v>
      </c>
      <c r="S2468" s="14"/>
      <c r="T2468" s="14"/>
      <c r="U2468" s="14"/>
      <c r="V2468" s="14"/>
      <c r="W2468" s="14" t="s">
        <v>3616</v>
      </c>
      <c r="X2468" s="14" t="s">
        <v>3616</v>
      </c>
      <c r="Y2468" s="14"/>
      <c r="Z2468">
        <v>8.3224199999999993</v>
      </c>
      <c r="AA2468">
        <v>-79.583519999999993</v>
      </c>
      <c r="AB2468" s="10" t="s">
        <v>2803</v>
      </c>
      <c r="AC2468" s="14"/>
      <c r="AD2468" s="14"/>
      <c r="AE2468" s="34">
        <v>0</v>
      </c>
      <c r="AF2468" s="14"/>
      <c r="AG2468" s="14"/>
      <c r="AH2468" s="14" t="s">
        <v>2953</v>
      </c>
      <c r="AI2468" s="14"/>
      <c r="AJ2468" s="14"/>
      <c r="AK2468" s="10" t="str">
        <f t="shared" ref="AK2468:AK2531" si="109">CONCATENATE("&gt;",AF2468,"_",O2468,"_",R2468,S2468,"_",X2468,"_",D2468,"_",B2468)</f>
        <v>&gt;_Holothuria_kefersteini_PanamaPacific_FRM123_N0230</v>
      </c>
      <c r="AL2468" s="10" t="str">
        <f t="shared" si="108"/>
        <v>&gt;Holothuria_kefersteini_PanamaPacific___FRM123</v>
      </c>
      <c r="AM2468" s="14" t="s">
        <v>2756</v>
      </c>
      <c r="AN2468" s="14"/>
      <c r="AO2468" s="14"/>
      <c r="AP2468" s="14"/>
      <c r="AQ2468" s="14"/>
      <c r="AR2468" s="14"/>
      <c r="AS2468" s="14" t="s">
        <v>3634</v>
      </c>
      <c r="AT2468" s="14"/>
      <c r="AU2468" s="14" t="s">
        <v>2758</v>
      </c>
      <c r="AV2468" s="14" t="s">
        <v>2759</v>
      </c>
      <c r="AW2468" s="14" t="s">
        <v>2759</v>
      </c>
      <c r="AX2468" s="14"/>
      <c r="AY2468" s="14"/>
      <c r="AZ2468" s="35"/>
      <c r="BA2468" s="35"/>
    </row>
    <row r="2469" spans="1:53" ht="14.1" customHeight="1" x14ac:dyDescent="0.2">
      <c r="A2469" s="10">
        <v>5561</v>
      </c>
      <c r="B2469" s="33" t="s">
        <v>3635</v>
      </c>
      <c r="C2469" s="33"/>
      <c r="D2469" s="33" t="s">
        <v>3636</v>
      </c>
      <c r="E2469" s="37"/>
      <c r="F2469" s="37"/>
      <c r="G2469" s="11" t="s">
        <v>3637</v>
      </c>
      <c r="H2469" s="33"/>
      <c r="I2469" s="33" t="s">
        <v>3615</v>
      </c>
      <c r="L2469" s="14" t="s">
        <v>2752</v>
      </c>
      <c r="M2469" s="14" t="s">
        <v>2762</v>
      </c>
      <c r="N2469" s="14" t="s">
        <v>2763</v>
      </c>
      <c r="O2469" s="14" t="s">
        <v>2811</v>
      </c>
      <c r="P2469" s="14" t="s">
        <v>2811</v>
      </c>
      <c r="Q2469" s="10" t="s">
        <v>2840</v>
      </c>
      <c r="R2469" s="14" t="s">
        <v>1913</v>
      </c>
      <c r="S2469" s="14"/>
      <c r="T2469" s="14"/>
      <c r="U2469" s="14"/>
      <c r="V2469" s="14"/>
      <c r="W2469" s="14" t="s">
        <v>3616</v>
      </c>
      <c r="X2469" s="14" t="s">
        <v>3616</v>
      </c>
      <c r="Y2469" s="14"/>
      <c r="Z2469">
        <v>8.3224199999999993</v>
      </c>
      <c r="AA2469">
        <v>-79.583519999999993</v>
      </c>
      <c r="AB2469" s="10" t="s">
        <v>2803</v>
      </c>
      <c r="AE2469" s="34">
        <v>0</v>
      </c>
      <c r="AH2469" s="14" t="s">
        <v>3457</v>
      </c>
      <c r="AI2469" s="14"/>
      <c r="AJ2469" s="37" t="s">
        <v>3458</v>
      </c>
      <c r="AK2469" s="10" t="str">
        <f t="shared" si="109"/>
        <v>&gt;_Holothuria_lineata_PanamaPacific_FRM132small1_N0160</v>
      </c>
      <c r="AL2469" s="10" t="str">
        <f t="shared" si="108"/>
        <v>&gt;Holothuria_lineata_PanamaPacific___FRM132small1</v>
      </c>
      <c r="AM2469" s="14" t="s">
        <v>2756</v>
      </c>
      <c r="AN2469" s="14"/>
      <c r="AP2469" s="14"/>
      <c r="AQ2469" s="14"/>
      <c r="AR2469" s="14"/>
      <c r="AS2469" s="14" t="s">
        <v>3638</v>
      </c>
      <c r="AT2469" s="14"/>
      <c r="AU2469" s="14" t="s">
        <v>2758</v>
      </c>
      <c r="AV2469" s="14" t="s">
        <v>2759</v>
      </c>
      <c r="AW2469" s="14" t="s">
        <v>2759</v>
      </c>
      <c r="AX2469" s="14"/>
      <c r="AY2469" s="14"/>
      <c r="AZ2469" s="35"/>
      <c r="BA2469" s="35"/>
    </row>
    <row r="2470" spans="1:53" ht="14.1" customHeight="1" x14ac:dyDescent="0.2">
      <c r="A2470" s="10">
        <v>5572</v>
      </c>
      <c r="B2470" s="33" t="s">
        <v>3639</v>
      </c>
      <c r="C2470" s="33"/>
      <c r="D2470" s="33" t="s">
        <v>3640</v>
      </c>
      <c r="E2470" s="14"/>
      <c r="F2470" s="14"/>
      <c r="G2470" s="11" t="s">
        <v>3641</v>
      </c>
      <c r="H2470" s="33"/>
      <c r="I2470" s="33" t="s">
        <v>3615</v>
      </c>
      <c r="L2470" s="14" t="s">
        <v>2752</v>
      </c>
      <c r="M2470" s="14" t="s">
        <v>2762</v>
      </c>
      <c r="N2470" s="14" t="s">
        <v>2763</v>
      </c>
      <c r="O2470" s="14" t="s">
        <v>2811</v>
      </c>
      <c r="P2470" s="14" t="s">
        <v>2811</v>
      </c>
      <c r="Q2470" s="10" t="s">
        <v>2840</v>
      </c>
      <c r="R2470" s="14" t="s">
        <v>1913</v>
      </c>
      <c r="S2470" s="14"/>
      <c r="T2470" s="14"/>
      <c r="U2470" s="14"/>
      <c r="V2470" s="14"/>
      <c r="W2470" s="14" t="s">
        <v>3616</v>
      </c>
      <c r="X2470" s="14" t="s">
        <v>3616</v>
      </c>
      <c r="Y2470" s="14"/>
      <c r="Z2470">
        <v>8.3224199999999993</v>
      </c>
      <c r="AA2470">
        <v>-79.583519999999993</v>
      </c>
      <c r="AB2470" s="10" t="s">
        <v>2803</v>
      </c>
      <c r="AE2470" s="34">
        <v>0</v>
      </c>
      <c r="AH2470" s="14" t="s">
        <v>3457</v>
      </c>
      <c r="AI2470" s="14"/>
      <c r="AJ2470" s="37" t="s">
        <v>3458</v>
      </c>
      <c r="AK2470" s="10" t="str">
        <f t="shared" si="109"/>
        <v>&gt;_Holothuria_lineata_PanamaPacific_FRM171_N0171</v>
      </c>
      <c r="AL2470" s="10" t="str">
        <f t="shared" si="108"/>
        <v>&gt;Holothuria_lineata_PanamaPacific___FRM171</v>
      </c>
      <c r="AM2470" s="14" t="s">
        <v>2756</v>
      </c>
      <c r="AN2470" s="14"/>
      <c r="AP2470" s="14"/>
      <c r="AQ2470" s="14"/>
      <c r="AR2470" s="14"/>
      <c r="AS2470" s="14" t="s">
        <v>3642</v>
      </c>
      <c r="AT2470" s="14"/>
      <c r="AU2470" s="14" t="s">
        <v>2758</v>
      </c>
      <c r="AV2470" s="14" t="s">
        <v>2759</v>
      </c>
      <c r="AW2470" s="14" t="s">
        <v>2759</v>
      </c>
      <c r="AX2470" s="14"/>
      <c r="AY2470" s="14"/>
      <c r="AZ2470" s="35"/>
      <c r="BA2470" s="35"/>
    </row>
    <row r="2471" spans="1:53" ht="14.1" customHeight="1" x14ac:dyDescent="0.2">
      <c r="A2471" s="10">
        <v>5435</v>
      </c>
      <c r="B2471" s="33" t="s">
        <v>3853</v>
      </c>
      <c r="C2471" s="33"/>
      <c r="D2471" s="33" t="s">
        <v>3854</v>
      </c>
      <c r="E2471" s="33" t="s">
        <v>3649</v>
      </c>
      <c r="F2471" s="33"/>
      <c r="H2471" s="14"/>
      <c r="I2471" s="33" t="s">
        <v>88</v>
      </c>
      <c r="L2471" s="14" t="s">
        <v>2752</v>
      </c>
      <c r="M2471" s="14" t="s">
        <v>2762</v>
      </c>
      <c r="N2471" s="14" t="s">
        <v>2763</v>
      </c>
      <c r="O2471" s="14" t="s">
        <v>2811</v>
      </c>
      <c r="P2471" s="14" t="s">
        <v>2811</v>
      </c>
      <c r="Q2471" s="14" t="s">
        <v>2811</v>
      </c>
      <c r="R2471" s="14" t="s">
        <v>3000</v>
      </c>
      <c r="S2471" s="14"/>
      <c r="T2471" s="14"/>
      <c r="U2471" s="14"/>
      <c r="V2471" s="14"/>
      <c r="W2471" s="14" t="s">
        <v>3001</v>
      </c>
      <c r="X2471" s="14" t="s">
        <v>3001</v>
      </c>
      <c r="Y2471" s="14" t="s">
        <v>3006</v>
      </c>
      <c r="Z2471">
        <v>36.75909</v>
      </c>
      <c r="AA2471">
        <v>2.8420939999999999</v>
      </c>
      <c r="AB2471" s="10" t="s">
        <v>2803</v>
      </c>
      <c r="AE2471" s="34">
        <v>0</v>
      </c>
      <c r="AH2471" s="14" t="s">
        <v>3100</v>
      </c>
      <c r="AI2471" s="14"/>
      <c r="AK2471" s="10" t="str">
        <f t="shared" si="109"/>
        <v>&gt;_Holothuria_tubulosa_Mediterranean_g_M0185</v>
      </c>
      <c r="AL2471" s="10" t="str">
        <f t="shared" si="108"/>
        <v>&gt;Holothuria_tubulosa_Mediterranean_Algeria_Karim_g</v>
      </c>
      <c r="AM2471" s="14" t="s">
        <v>2756</v>
      </c>
      <c r="AN2471" s="14"/>
      <c r="AP2471" s="14"/>
      <c r="AQ2471" s="14"/>
      <c r="AR2471" s="14"/>
      <c r="AS2471" s="14" t="s">
        <v>3101</v>
      </c>
      <c r="AT2471" s="14"/>
      <c r="AU2471" s="14" t="s">
        <v>2758</v>
      </c>
      <c r="AV2471" s="14" t="s">
        <v>2759</v>
      </c>
      <c r="AW2471" s="14" t="s">
        <v>2759</v>
      </c>
      <c r="AX2471" s="14"/>
      <c r="AY2471" s="14"/>
      <c r="AZ2471" s="35"/>
      <c r="BA2471" s="35" t="s">
        <v>3106</v>
      </c>
    </row>
    <row r="2472" spans="1:53" ht="14.1" customHeight="1" x14ac:dyDescent="0.2">
      <c r="A2472" s="10">
        <v>5132</v>
      </c>
      <c r="B2472" s="33" t="s">
        <v>3724</v>
      </c>
      <c r="C2472" s="33"/>
      <c r="D2472" s="33" t="s">
        <v>3725</v>
      </c>
      <c r="E2472" s="33" t="s">
        <v>3725</v>
      </c>
      <c r="F2472" s="33"/>
      <c r="G2472" s="10"/>
      <c r="H2472" s="14"/>
      <c r="I2472" s="33" t="s">
        <v>686</v>
      </c>
      <c r="J2472" s="10"/>
      <c r="K2472" s="10"/>
      <c r="L2472" s="14" t="s">
        <v>2752</v>
      </c>
      <c r="M2472" s="14" t="s">
        <v>2762</v>
      </c>
      <c r="N2472" s="14" t="s">
        <v>2763</v>
      </c>
      <c r="O2472" s="14" t="s">
        <v>2811</v>
      </c>
      <c r="P2472" s="14" t="s">
        <v>2811</v>
      </c>
      <c r="Q2472" s="14" t="s">
        <v>3726</v>
      </c>
      <c r="R2472" s="14" t="s">
        <v>3727</v>
      </c>
      <c r="S2472" s="14"/>
      <c r="T2472" s="14"/>
      <c r="U2472" s="14"/>
      <c r="V2472" s="14"/>
      <c r="W2472" s="14" t="s">
        <v>3728</v>
      </c>
      <c r="X2472" s="14" t="s">
        <v>3728</v>
      </c>
      <c r="Y2472" s="14" t="s">
        <v>3729</v>
      </c>
      <c r="Z2472" s="10">
        <v>28.692926100000001</v>
      </c>
      <c r="AA2472" s="10">
        <v>34.729876500000003</v>
      </c>
      <c r="AB2472" s="10" t="s">
        <v>2803</v>
      </c>
      <c r="AC2472" s="10"/>
      <c r="AD2472" s="10"/>
      <c r="AE2472" s="34">
        <v>0</v>
      </c>
      <c r="AF2472" s="10"/>
      <c r="AG2472" s="10"/>
      <c r="AH2472" s="10" t="s">
        <v>3730</v>
      </c>
      <c r="AI2472" s="14"/>
      <c r="AJ2472" s="10"/>
      <c r="AK2472" s="10" t="str">
        <f t="shared" si="109"/>
        <v>&gt;_Holothuria_cinerascens_Red_Sea_RedSea_GZG_MB_23g_G0280</v>
      </c>
      <c r="AL2472" s="10" t="str">
        <f t="shared" si="108"/>
        <v>&gt;Holothuria_cinerascens_Red_Sea_RedSea_GulfofAqaba_GZG_MB_23g_GZG_MB_23g</v>
      </c>
      <c r="AM2472" s="14" t="s">
        <v>2756</v>
      </c>
      <c r="AN2472" s="14"/>
      <c r="AO2472" s="10"/>
      <c r="AP2472" s="14"/>
      <c r="AQ2472" s="14"/>
      <c r="AR2472" s="14"/>
      <c r="AS2472" s="14" t="s">
        <v>3731</v>
      </c>
      <c r="AT2472" s="14"/>
      <c r="AU2472" s="14" t="s">
        <v>2758</v>
      </c>
      <c r="AV2472" s="14" t="s">
        <v>2759</v>
      </c>
      <c r="AW2472" s="14" t="s">
        <v>2759</v>
      </c>
      <c r="AX2472" s="14"/>
      <c r="AY2472" s="14" t="s">
        <v>3732</v>
      </c>
      <c r="AZ2472" s="35"/>
      <c r="BA2472" s="35"/>
    </row>
    <row r="2473" spans="1:53" ht="14.1" customHeight="1" x14ac:dyDescent="0.2">
      <c r="A2473" s="10">
        <v>5147</v>
      </c>
      <c r="B2473" s="33" t="s">
        <v>3736</v>
      </c>
      <c r="C2473" s="33"/>
      <c r="D2473" s="33" t="s">
        <v>3737</v>
      </c>
      <c r="E2473" s="33" t="s">
        <v>3737</v>
      </c>
      <c r="F2473" s="33"/>
      <c r="H2473" s="14"/>
      <c r="I2473" s="33" t="s">
        <v>686</v>
      </c>
      <c r="L2473" s="14" t="s">
        <v>2752</v>
      </c>
      <c r="M2473" s="14" t="s">
        <v>2762</v>
      </c>
      <c r="N2473" s="14" t="s">
        <v>2763</v>
      </c>
      <c r="O2473" s="14" t="s">
        <v>2811</v>
      </c>
      <c r="P2473" s="14" t="s">
        <v>2811</v>
      </c>
      <c r="Q2473" s="14" t="s">
        <v>2836</v>
      </c>
      <c r="R2473" s="14" t="s">
        <v>2862</v>
      </c>
      <c r="S2473" s="14"/>
      <c r="T2473" s="14"/>
      <c r="U2473" s="14"/>
      <c r="V2473" s="14"/>
      <c r="W2473" s="14" t="s">
        <v>3728</v>
      </c>
      <c r="X2473" s="14" t="s">
        <v>3728</v>
      </c>
      <c r="Y2473" s="14" t="s">
        <v>3729</v>
      </c>
      <c r="Z2473">
        <v>28.692926100000001</v>
      </c>
      <c r="AA2473">
        <v>34.729876500000003</v>
      </c>
      <c r="AB2473" s="10" t="s">
        <v>2803</v>
      </c>
      <c r="AC2473" s="14"/>
      <c r="AD2473" s="14"/>
      <c r="AE2473" s="34">
        <v>0</v>
      </c>
      <c r="AF2473" s="14"/>
      <c r="AG2473" s="14"/>
      <c r="AH2473" s="37" t="s">
        <v>2980</v>
      </c>
      <c r="AI2473" s="37"/>
      <c r="AJ2473" s="14"/>
      <c r="AK2473" s="10" t="str">
        <f t="shared" si="109"/>
        <v>&gt;_Holothuria_impatiens_RedSea_GZG_MB_269_G0299</v>
      </c>
      <c r="AL2473" s="10" t="str">
        <f t="shared" si="108"/>
        <v>&gt;Holothuria_impatiens_RedSea_GulfofAqaba_GZG_MB_269_GZG_MB_269</v>
      </c>
      <c r="AM2473" s="14" t="s">
        <v>2756</v>
      </c>
      <c r="AN2473" s="14"/>
      <c r="AO2473" s="14"/>
      <c r="AP2473" s="14"/>
      <c r="AQ2473" s="14"/>
      <c r="AR2473" s="14"/>
      <c r="AS2473" s="14" t="s">
        <v>3738</v>
      </c>
      <c r="AT2473" s="14"/>
      <c r="AU2473" s="14" t="s">
        <v>2758</v>
      </c>
      <c r="AV2473" s="14" t="s">
        <v>2759</v>
      </c>
      <c r="AW2473" s="14" t="s">
        <v>2759</v>
      </c>
      <c r="AX2473" s="14"/>
      <c r="AY2473" s="14"/>
      <c r="AZ2473" s="35"/>
      <c r="BA2473" s="35"/>
    </row>
    <row r="2474" spans="1:53" ht="14.1" customHeight="1" x14ac:dyDescent="0.2">
      <c r="A2474" s="10">
        <v>5148</v>
      </c>
      <c r="B2474" s="33" t="s">
        <v>3739</v>
      </c>
      <c r="C2474" s="33"/>
      <c r="D2474" s="33" t="s">
        <v>3740</v>
      </c>
      <c r="E2474" s="33" t="s">
        <v>3740</v>
      </c>
      <c r="F2474" s="33"/>
      <c r="H2474" s="14"/>
      <c r="I2474" s="33" t="s">
        <v>686</v>
      </c>
      <c r="L2474" s="14" t="s">
        <v>2752</v>
      </c>
      <c r="M2474" s="14" t="s">
        <v>2762</v>
      </c>
      <c r="N2474" s="14" t="s">
        <v>2763</v>
      </c>
      <c r="O2474" s="14" t="s">
        <v>2811</v>
      </c>
      <c r="P2474" s="14" t="s">
        <v>2811</v>
      </c>
      <c r="Q2474" s="10" t="s">
        <v>2816</v>
      </c>
      <c r="R2474" s="14" t="s">
        <v>2884</v>
      </c>
      <c r="S2474" s="14"/>
      <c r="T2474" s="14"/>
      <c r="U2474" s="14"/>
      <c r="V2474" s="14"/>
      <c r="W2474" s="14" t="s">
        <v>3728</v>
      </c>
      <c r="X2474" s="14" t="s">
        <v>3728</v>
      </c>
      <c r="Y2474" s="14" t="s">
        <v>3729</v>
      </c>
      <c r="Z2474">
        <v>28.692926100000001</v>
      </c>
      <c r="AA2474">
        <v>34.729876500000003</v>
      </c>
      <c r="AB2474" s="10" t="s">
        <v>2803</v>
      </c>
      <c r="AC2474" s="14"/>
      <c r="AD2474" s="14"/>
      <c r="AE2474" s="34">
        <v>0</v>
      </c>
      <c r="AF2474" s="14"/>
      <c r="AG2474" s="14"/>
      <c r="AH2474" s="14" t="s">
        <v>2885</v>
      </c>
      <c r="AI2474" s="14"/>
      <c r="AJ2474" s="14"/>
      <c r="AK2474" s="10" t="str">
        <f t="shared" si="109"/>
        <v>&gt;_Holothuria_leucospilota_RedSea_GZG_MB_383b_G0300</v>
      </c>
      <c r="AL2474" s="10" t="str">
        <f t="shared" si="108"/>
        <v>&gt;Holothuria_leucospilota_RedSea_GulfofAqaba_GZG_MB_383b_GZG_MB_383b</v>
      </c>
      <c r="AM2474" s="14" t="s">
        <v>2756</v>
      </c>
      <c r="AN2474" s="14"/>
      <c r="AO2474" s="14"/>
      <c r="AP2474" s="14"/>
      <c r="AQ2474" s="14"/>
      <c r="AR2474" s="14"/>
      <c r="AS2474" s="14" t="s">
        <v>2918</v>
      </c>
      <c r="AT2474" s="14"/>
      <c r="AU2474" s="14" t="s">
        <v>2758</v>
      </c>
      <c r="AV2474" s="14" t="s">
        <v>2759</v>
      </c>
      <c r="AW2474" s="14" t="s">
        <v>2759</v>
      </c>
      <c r="AX2474" s="14"/>
      <c r="AY2474" s="14"/>
      <c r="AZ2474" s="35"/>
      <c r="BA2474" s="35"/>
    </row>
    <row r="2475" spans="1:53" ht="14.1" customHeight="1" x14ac:dyDescent="0.2">
      <c r="A2475" s="10">
        <v>5149</v>
      </c>
      <c r="B2475" s="33" t="s">
        <v>3741</v>
      </c>
      <c r="C2475" s="33"/>
      <c r="D2475" s="33" t="s">
        <v>3742</v>
      </c>
      <c r="E2475" s="33" t="s">
        <v>3742</v>
      </c>
      <c r="F2475" s="33"/>
      <c r="H2475" s="14"/>
      <c r="I2475" s="33" t="s">
        <v>686</v>
      </c>
      <c r="L2475" s="14" t="s">
        <v>2752</v>
      </c>
      <c r="M2475" s="14" t="s">
        <v>2762</v>
      </c>
      <c r="N2475" s="14" t="s">
        <v>2763</v>
      </c>
      <c r="O2475" s="14" t="s">
        <v>2811</v>
      </c>
      <c r="P2475" s="14" t="s">
        <v>2811</v>
      </c>
      <c r="Q2475" s="10" t="s">
        <v>2816</v>
      </c>
      <c r="R2475" s="14" t="s">
        <v>2884</v>
      </c>
      <c r="S2475" s="14"/>
      <c r="T2475" s="14"/>
      <c r="U2475" s="14"/>
      <c r="V2475" s="14"/>
      <c r="W2475" s="14" t="s">
        <v>3728</v>
      </c>
      <c r="X2475" s="14" t="s">
        <v>3728</v>
      </c>
      <c r="Y2475" s="14" t="s">
        <v>3729</v>
      </c>
      <c r="Z2475">
        <v>28.692926100000001</v>
      </c>
      <c r="AA2475">
        <v>34.729876500000003</v>
      </c>
      <c r="AB2475" s="10" t="s">
        <v>2803</v>
      </c>
      <c r="AE2475" s="34">
        <v>0</v>
      </c>
      <c r="AH2475" s="14" t="s">
        <v>2885</v>
      </c>
      <c r="AI2475" s="14"/>
      <c r="AK2475" s="10" t="str">
        <f t="shared" si="109"/>
        <v>&gt;_Holothuria_leucospilota_RedSea_GZG_MB_383c_G0301</v>
      </c>
      <c r="AL2475" s="10" t="str">
        <f t="shared" si="108"/>
        <v>&gt;Holothuria_leucospilota_RedSea_GulfofAqaba_GZG_MB_383c_GZG_MB_383c</v>
      </c>
      <c r="AM2475" s="14" t="s">
        <v>2756</v>
      </c>
      <c r="AN2475" s="14"/>
      <c r="AP2475" s="14"/>
      <c r="AQ2475" s="14"/>
      <c r="AR2475" s="14"/>
      <c r="AS2475" s="14" t="s">
        <v>3743</v>
      </c>
      <c r="AT2475" s="14"/>
      <c r="AU2475" s="14" t="s">
        <v>2758</v>
      </c>
      <c r="AV2475" s="14" t="s">
        <v>2759</v>
      </c>
      <c r="AW2475" s="14" t="s">
        <v>2759</v>
      </c>
      <c r="AX2475" s="14"/>
      <c r="AY2475" s="14"/>
      <c r="AZ2475" s="35"/>
      <c r="BA2475" s="35"/>
    </row>
    <row r="2476" spans="1:53" ht="14.1" customHeight="1" x14ac:dyDescent="0.2">
      <c r="A2476" s="10">
        <v>5146</v>
      </c>
      <c r="B2476" s="33" t="s">
        <v>3733</v>
      </c>
      <c r="C2476" s="33"/>
      <c r="D2476" s="33" t="s">
        <v>3734</v>
      </c>
      <c r="E2476" s="33" t="s">
        <v>3734</v>
      </c>
      <c r="F2476" s="33"/>
      <c r="H2476" s="14"/>
      <c r="I2476" s="33" t="s">
        <v>686</v>
      </c>
      <c r="L2476" s="14" t="s">
        <v>2752</v>
      </c>
      <c r="M2476" s="14" t="s">
        <v>2762</v>
      </c>
      <c r="N2476" s="14" t="s">
        <v>2763</v>
      </c>
      <c r="O2476" s="14" t="s">
        <v>2811</v>
      </c>
      <c r="P2476" s="14" t="s">
        <v>2811</v>
      </c>
      <c r="Q2476" s="14" t="s">
        <v>2836</v>
      </c>
      <c r="R2476" s="14" t="s">
        <v>2862</v>
      </c>
      <c r="S2476" s="14"/>
      <c r="T2476" s="14"/>
      <c r="U2476" s="14"/>
      <c r="V2476" s="14"/>
      <c r="W2476" s="14" t="s">
        <v>3728</v>
      </c>
      <c r="X2476" s="14" t="s">
        <v>3728</v>
      </c>
      <c r="Y2476" s="14" t="s">
        <v>3729</v>
      </c>
      <c r="Z2476">
        <v>28.692926100000001</v>
      </c>
      <c r="AA2476">
        <v>34.729876500000003</v>
      </c>
      <c r="AB2476" s="10" t="s">
        <v>2803</v>
      </c>
      <c r="AC2476" s="14"/>
      <c r="AD2476" s="14"/>
      <c r="AE2476" s="34">
        <v>0</v>
      </c>
      <c r="AF2476" s="14"/>
      <c r="AG2476" s="14"/>
      <c r="AH2476" s="37" t="s">
        <v>2980</v>
      </c>
      <c r="AI2476" s="37"/>
      <c r="AJ2476" s="14"/>
      <c r="AK2476" s="10" t="str">
        <f t="shared" si="109"/>
        <v>&gt;_Holothuria_impatiens_RedSea_GZG_MB_8_G0298</v>
      </c>
      <c r="AL2476" s="10" t="str">
        <f t="shared" si="108"/>
        <v>&gt;Holothuria_impatiens_RedSea_GulfofAqaba_GZG_MB_8_GZG_MB_8</v>
      </c>
      <c r="AM2476" s="14" t="s">
        <v>2756</v>
      </c>
      <c r="AN2476" s="14"/>
      <c r="AO2476" s="14"/>
      <c r="AP2476" s="14"/>
      <c r="AQ2476" s="14"/>
      <c r="AR2476" s="14"/>
      <c r="AS2476" s="14" t="s">
        <v>3735</v>
      </c>
      <c r="AT2476" s="14"/>
      <c r="AU2476" s="14" t="s">
        <v>2758</v>
      </c>
      <c r="AV2476" s="14" t="s">
        <v>2759</v>
      </c>
      <c r="AW2476" s="14" t="s">
        <v>2759</v>
      </c>
      <c r="AX2476" s="14"/>
      <c r="AY2476" s="14"/>
      <c r="AZ2476" s="35"/>
      <c r="BA2476" s="35"/>
    </row>
    <row r="2477" spans="1:53" ht="14.1" customHeight="1" x14ac:dyDescent="0.2">
      <c r="A2477" s="10">
        <v>5470</v>
      </c>
      <c r="B2477" s="33" t="s">
        <v>3671</v>
      </c>
      <c r="C2477" s="33"/>
      <c r="D2477" s="33" t="s">
        <v>3672</v>
      </c>
      <c r="E2477" s="33" t="s">
        <v>3649</v>
      </c>
      <c r="F2477" s="33"/>
      <c r="G2477" s="11" t="s">
        <v>3650</v>
      </c>
      <c r="H2477" s="14"/>
      <c r="I2477" s="33" t="s">
        <v>686</v>
      </c>
      <c r="L2477" s="14" t="s">
        <v>2752</v>
      </c>
      <c r="M2477" s="14" t="s">
        <v>2762</v>
      </c>
      <c r="N2477" s="14" t="s">
        <v>2763</v>
      </c>
      <c r="O2477" s="14" t="s">
        <v>2811</v>
      </c>
      <c r="P2477" s="14" t="s">
        <v>2811</v>
      </c>
      <c r="Q2477" s="14" t="s">
        <v>2933</v>
      </c>
      <c r="R2477" s="14" t="s">
        <v>3081</v>
      </c>
      <c r="S2477" s="14"/>
      <c r="T2477" s="14"/>
      <c r="U2477" s="14"/>
      <c r="V2477" s="14"/>
      <c r="W2477" s="14" t="s">
        <v>3001</v>
      </c>
      <c r="X2477" s="14" t="s">
        <v>3001</v>
      </c>
      <c r="Y2477" s="14" t="s">
        <v>3006</v>
      </c>
      <c r="Z2477">
        <v>36.75909</v>
      </c>
      <c r="AA2477">
        <v>2.8420939999999999</v>
      </c>
      <c r="AB2477" s="10" t="s">
        <v>2803</v>
      </c>
      <c r="AE2477" s="34">
        <v>0</v>
      </c>
      <c r="AH2477" s="14" t="s">
        <v>3081</v>
      </c>
      <c r="AI2477" s="14"/>
      <c r="AK2477" s="10" t="str">
        <f t="shared" si="109"/>
        <v>&gt;_Holothuria_sanctori_Mediterranean_h_M0235</v>
      </c>
      <c r="AL2477" s="10" t="str">
        <f t="shared" si="108"/>
        <v>&gt;Holothuria_sanctori_Mediterranean_Algeria_Karim_h</v>
      </c>
      <c r="AM2477" s="14" t="s">
        <v>2756</v>
      </c>
      <c r="AN2477" s="14"/>
      <c r="AP2477" s="14"/>
      <c r="AQ2477" s="14"/>
      <c r="AR2477" s="14"/>
      <c r="AS2477" s="14" t="s">
        <v>3135</v>
      </c>
      <c r="AT2477" s="14"/>
      <c r="AU2477" s="14" t="s">
        <v>2758</v>
      </c>
      <c r="AV2477" s="14" t="s">
        <v>2759</v>
      </c>
      <c r="AW2477" s="14" t="s">
        <v>2759</v>
      </c>
      <c r="AX2477" s="14"/>
      <c r="AY2477" s="14"/>
      <c r="AZ2477" s="35"/>
      <c r="BA2477" s="35" t="s">
        <v>3097</v>
      </c>
    </row>
    <row r="2478" spans="1:53" ht="14.1" customHeight="1" x14ac:dyDescent="0.2">
      <c r="A2478" s="10">
        <v>5410</v>
      </c>
      <c r="B2478" s="33" t="s">
        <v>3804</v>
      </c>
      <c r="C2478" s="33"/>
      <c r="D2478" s="33" t="s">
        <v>3672</v>
      </c>
      <c r="E2478" s="33" t="s">
        <v>3649</v>
      </c>
      <c r="F2478" s="33"/>
      <c r="H2478" s="14"/>
      <c r="I2478" s="33" t="s">
        <v>88</v>
      </c>
      <c r="L2478" s="14" t="s">
        <v>2752</v>
      </c>
      <c r="M2478" s="14" t="s">
        <v>2762</v>
      </c>
      <c r="N2478" s="14" t="s">
        <v>2763</v>
      </c>
      <c r="O2478" s="14" t="s">
        <v>2811</v>
      </c>
      <c r="P2478" s="14" t="s">
        <v>2811</v>
      </c>
      <c r="Q2478" s="14" t="s">
        <v>3010</v>
      </c>
      <c r="R2478" s="14" t="s">
        <v>3011</v>
      </c>
      <c r="S2478" s="14"/>
      <c r="T2478" s="14"/>
      <c r="U2478" s="14"/>
      <c r="V2478" s="14"/>
      <c r="W2478" s="14" t="s">
        <v>3001</v>
      </c>
      <c r="X2478" s="14" t="s">
        <v>3001</v>
      </c>
      <c r="Y2478" s="14" t="s">
        <v>3006</v>
      </c>
      <c r="Z2478">
        <v>36.75909</v>
      </c>
      <c r="AA2478">
        <v>2.8420939999999999</v>
      </c>
      <c r="AB2478" s="10" t="s">
        <v>2803</v>
      </c>
      <c r="AE2478" s="34">
        <v>0</v>
      </c>
      <c r="AH2478" s="14" t="s">
        <v>3011</v>
      </c>
      <c r="AI2478" s="14"/>
      <c r="AK2478" s="10" t="str">
        <f t="shared" si="109"/>
        <v>&gt;_Holothuria_polii_Mediterranean_h_M0143</v>
      </c>
      <c r="AL2478" s="10" t="str">
        <f t="shared" si="108"/>
        <v>&gt;Holothuria_polii_Mediterranean_Algeria_Karim_h</v>
      </c>
      <c r="AM2478" s="14" t="s">
        <v>2756</v>
      </c>
      <c r="AN2478" s="14"/>
      <c r="AP2478" s="14"/>
      <c r="AQ2478" s="14"/>
      <c r="AR2478" s="14"/>
      <c r="AS2478" s="14" t="s">
        <v>3012</v>
      </c>
      <c r="AT2478" s="14"/>
      <c r="AU2478" s="14" t="s">
        <v>2758</v>
      </c>
      <c r="AV2478" s="14" t="s">
        <v>2759</v>
      </c>
      <c r="AW2478" s="14" t="s">
        <v>2759</v>
      </c>
      <c r="AX2478" s="14"/>
      <c r="AY2478" s="14"/>
      <c r="AZ2478" s="35"/>
      <c r="BA2478" s="35" t="s">
        <v>3784</v>
      </c>
    </row>
    <row r="2479" spans="1:53" ht="14.1" customHeight="1" x14ac:dyDescent="0.2">
      <c r="A2479" s="10">
        <v>5436</v>
      </c>
      <c r="B2479" s="33" t="s">
        <v>3855</v>
      </c>
      <c r="C2479" s="33"/>
      <c r="D2479" s="33" t="s">
        <v>3672</v>
      </c>
      <c r="E2479" s="33" t="s">
        <v>3649</v>
      </c>
      <c r="F2479" s="33"/>
      <c r="H2479" s="14"/>
      <c r="I2479" s="33" t="s">
        <v>88</v>
      </c>
      <c r="L2479" s="14" t="s">
        <v>2752</v>
      </c>
      <c r="M2479" s="14" t="s">
        <v>2762</v>
      </c>
      <c r="N2479" s="14" t="s">
        <v>2763</v>
      </c>
      <c r="O2479" s="14" t="s">
        <v>2811</v>
      </c>
      <c r="P2479" s="14" t="s">
        <v>2811</v>
      </c>
      <c r="Q2479" s="14" t="s">
        <v>2811</v>
      </c>
      <c r="R2479" s="14" t="s">
        <v>3000</v>
      </c>
      <c r="S2479" s="14"/>
      <c r="T2479" s="14"/>
      <c r="U2479" s="14"/>
      <c r="V2479" s="14"/>
      <c r="W2479" s="14" t="s">
        <v>3001</v>
      </c>
      <c r="X2479" s="14" t="s">
        <v>3001</v>
      </c>
      <c r="Y2479" s="14" t="s">
        <v>3006</v>
      </c>
      <c r="Z2479">
        <v>36.75909</v>
      </c>
      <c r="AA2479">
        <v>2.8420939999999999</v>
      </c>
      <c r="AB2479" s="10" t="s">
        <v>2803</v>
      </c>
      <c r="AE2479" s="34">
        <v>0</v>
      </c>
      <c r="AH2479" s="14" t="s">
        <v>3003</v>
      </c>
      <c r="AI2479" s="14"/>
      <c r="AK2479" s="10" t="str">
        <f t="shared" si="109"/>
        <v>&gt;_Holothuria_tubulosa_Mediterranean_h_M0186</v>
      </c>
      <c r="AL2479" s="10" t="str">
        <f t="shared" si="108"/>
        <v>&gt;Holothuria_tubulosa_Mediterranean_Algeria_Karim_h</v>
      </c>
      <c r="AM2479" s="14" t="s">
        <v>2756</v>
      </c>
      <c r="AN2479" s="14"/>
      <c r="AP2479" s="14"/>
      <c r="AQ2479" s="14"/>
      <c r="AR2479" s="14"/>
      <c r="AS2479" s="14" t="s">
        <v>3856</v>
      </c>
      <c r="AT2479" s="14"/>
      <c r="AU2479" s="14" t="s">
        <v>2758</v>
      </c>
      <c r="AV2479" s="14" t="s">
        <v>2759</v>
      </c>
      <c r="AW2479" s="14" t="s">
        <v>2759</v>
      </c>
      <c r="AX2479" s="14"/>
      <c r="AY2479" s="14"/>
      <c r="AZ2479" s="35"/>
      <c r="BA2479" s="35" t="s">
        <v>3106</v>
      </c>
    </row>
    <row r="2480" spans="1:53" ht="14.1" customHeight="1" x14ac:dyDescent="0.2">
      <c r="A2480" s="10">
        <v>5583</v>
      </c>
      <c r="B2480" s="33" t="s">
        <v>3324</v>
      </c>
      <c r="C2480" s="33"/>
      <c r="D2480" s="33" t="s">
        <v>3325</v>
      </c>
      <c r="E2480" s="33" t="s">
        <v>52</v>
      </c>
      <c r="F2480" s="33"/>
      <c r="G2480" s="11">
        <v>9669</v>
      </c>
      <c r="H2480" s="14"/>
      <c r="I2480" s="33" t="s">
        <v>686</v>
      </c>
      <c r="L2480" s="14" t="s">
        <v>2752</v>
      </c>
      <c r="M2480" s="14" t="s">
        <v>2762</v>
      </c>
      <c r="N2480" s="14" t="s">
        <v>2763</v>
      </c>
      <c r="O2480" s="14" t="s">
        <v>2811</v>
      </c>
      <c r="P2480" s="14" t="s">
        <v>2811</v>
      </c>
      <c r="Q2480" s="10" t="s">
        <v>2836</v>
      </c>
      <c r="R2480" s="14" t="s">
        <v>2949</v>
      </c>
      <c r="S2480" s="14"/>
      <c r="T2480" s="14"/>
      <c r="U2480" s="14"/>
      <c r="V2480" s="14"/>
      <c r="W2480" s="14" t="s">
        <v>3315</v>
      </c>
      <c r="X2480" s="14" t="s">
        <v>3315</v>
      </c>
      <c r="Y2480" s="14"/>
      <c r="Z2480">
        <v>-0.41238010000000003</v>
      </c>
      <c r="AA2480">
        <v>-91.482148199999997</v>
      </c>
      <c r="AB2480" s="10" t="s">
        <v>2803</v>
      </c>
      <c r="AE2480" s="34">
        <v>0</v>
      </c>
      <c r="AH2480" s="14" t="s">
        <v>2949</v>
      </c>
      <c r="AI2480" s="14"/>
      <c r="AJ2480" s="14" t="s">
        <v>3326</v>
      </c>
      <c r="AK2480" s="10" t="str">
        <f t="shared" si="109"/>
        <v>&gt;_Holothuria_zihuatanensis_Galapagos_Hickman_needed1_N0187</v>
      </c>
      <c r="AL2480" s="10" t="str">
        <f t="shared" si="108"/>
        <v>&gt;Holothuria_zihuatanensis_Galapagos__UF_Hickman_needed1</v>
      </c>
      <c r="AM2480" s="14" t="s">
        <v>2756</v>
      </c>
      <c r="AN2480" s="14"/>
      <c r="AP2480" s="14"/>
      <c r="AQ2480" s="14"/>
      <c r="AR2480" s="14"/>
      <c r="AS2480" s="14" t="s">
        <v>3327</v>
      </c>
      <c r="AT2480" s="14"/>
      <c r="AU2480" s="14" t="s">
        <v>2758</v>
      </c>
      <c r="AV2480" s="14" t="s">
        <v>2759</v>
      </c>
      <c r="AW2480" s="14" t="s">
        <v>2759</v>
      </c>
      <c r="AX2480" s="14"/>
      <c r="AY2480" s="14"/>
      <c r="AZ2480" s="35"/>
      <c r="BA2480" s="35"/>
    </row>
    <row r="2481" spans="1:53" ht="14.1" customHeight="1" x14ac:dyDescent="0.2">
      <c r="A2481" s="10">
        <v>5511</v>
      </c>
      <c r="B2481" s="33" t="s">
        <v>3319</v>
      </c>
      <c r="C2481" s="33"/>
      <c r="D2481" s="33" t="s">
        <v>3320</v>
      </c>
      <c r="E2481" s="33" t="s">
        <v>52</v>
      </c>
      <c r="F2481" s="33"/>
      <c r="G2481" s="11">
        <v>9667</v>
      </c>
      <c r="H2481" s="14"/>
      <c r="I2481" s="33" t="s">
        <v>686</v>
      </c>
      <c r="L2481" s="14" t="s">
        <v>2752</v>
      </c>
      <c r="M2481" s="14" t="s">
        <v>2762</v>
      </c>
      <c r="N2481" s="14" t="s">
        <v>2763</v>
      </c>
      <c r="O2481" s="14" t="s">
        <v>2811</v>
      </c>
      <c r="P2481" s="14" t="s">
        <v>2811</v>
      </c>
      <c r="Q2481" s="14" t="s">
        <v>2836</v>
      </c>
      <c r="R2481" s="14" t="s">
        <v>2862</v>
      </c>
      <c r="S2481" s="14"/>
      <c r="T2481" s="14"/>
      <c r="U2481" s="14"/>
      <c r="V2481" s="14"/>
      <c r="W2481" s="14" t="s">
        <v>3315</v>
      </c>
      <c r="X2481" s="14" t="s">
        <v>3315</v>
      </c>
      <c r="Y2481" s="14"/>
      <c r="Z2481">
        <v>28.3963626</v>
      </c>
      <c r="AA2481">
        <v>-16.5747635</v>
      </c>
      <c r="AB2481" s="10" t="s">
        <v>2803</v>
      </c>
      <c r="AE2481" s="34">
        <v>0</v>
      </c>
      <c r="AH2481" s="14" t="s">
        <v>3321</v>
      </c>
      <c r="AI2481" s="14"/>
      <c r="AJ2481" s="37" t="s">
        <v>3322</v>
      </c>
      <c r="AK2481" s="10" t="str">
        <f t="shared" si="109"/>
        <v>&gt;_Holothuria_impatiens_Galapagos_Hickman_needed2_N0057</v>
      </c>
      <c r="AL2481" s="10" t="str">
        <f t="shared" si="108"/>
        <v>&gt;Holothuria_impatiens_Galapagos__UF_Hickman_needed2</v>
      </c>
      <c r="AM2481" s="14" t="s">
        <v>2756</v>
      </c>
      <c r="AN2481" s="14"/>
      <c r="AP2481" s="14"/>
      <c r="AQ2481" s="14"/>
      <c r="AR2481" s="14"/>
      <c r="AS2481" s="14" t="s">
        <v>3323</v>
      </c>
      <c r="AT2481" s="14"/>
      <c r="AU2481" s="14" t="s">
        <v>2758</v>
      </c>
      <c r="AV2481" s="14" t="s">
        <v>2759</v>
      </c>
      <c r="AW2481" s="14" t="s">
        <v>2759</v>
      </c>
      <c r="AX2481" s="14"/>
      <c r="AY2481" s="14"/>
      <c r="AZ2481" s="35"/>
      <c r="BA2481" s="35"/>
    </row>
    <row r="2482" spans="1:53" ht="14.1" customHeight="1" x14ac:dyDescent="0.2">
      <c r="A2482" s="10">
        <v>5582</v>
      </c>
      <c r="B2482" s="33" t="s">
        <v>3311</v>
      </c>
      <c r="C2482" s="33"/>
      <c r="D2482" s="33" t="s">
        <v>3312</v>
      </c>
      <c r="E2482" s="33" t="s">
        <v>52</v>
      </c>
      <c r="F2482" s="33"/>
      <c r="G2482" s="11">
        <v>9656</v>
      </c>
      <c r="H2482" s="14"/>
      <c r="I2482" s="33" t="s">
        <v>686</v>
      </c>
      <c r="L2482" s="14" t="s">
        <v>2752</v>
      </c>
      <c r="M2482" s="14" t="s">
        <v>2762</v>
      </c>
      <c r="N2482" s="14" t="s">
        <v>2763</v>
      </c>
      <c r="O2482" s="14" t="s">
        <v>2811</v>
      </c>
      <c r="P2482" s="14" t="s">
        <v>2811</v>
      </c>
      <c r="Q2482" s="30" t="s">
        <v>3313</v>
      </c>
      <c r="R2482" s="14" t="s">
        <v>3314</v>
      </c>
      <c r="S2482" s="14"/>
      <c r="T2482" s="14"/>
      <c r="U2482" s="14"/>
      <c r="V2482" s="14"/>
      <c r="W2482" s="14" t="s">
        <v>3315</v>
      </c>
      <c r="X2482" s="14" t="s">
        <v>3315</v>
      </c>
      <c r="Y2482" s="14"/>
      <c r="Z2482">
        <v>-0.82923740000000001</v>
      </c>
      <c r="AA2482">
        <v>-91.135301999999996</v>
      </c>
      <c r="AB2482" s="10" t="s">
        <v>2803</v>
      </c>
      <c r="AC2482" s="14"/>
      <c r="AD2482" s="14"/>
      <c r="AE2482" s="34">
        <v>0</v>
      </c>
      <c r="AF2482" s="14"/>
      <c r="AG2482" s="14"/>
      <c r="AH2482" s="29" t="s">
        <v>3316</v>
      </c>
      <c r="AI2482" s="29"/>
      <c r="AJ2482" s="14" t="s">
        <v>3317</v>
      </c>
      <c r="AK2482" s="10" t="str">
        <f t="shared" si="109"/>
        <v>&gt;_Holothuria_rigida_Galapagos_Hickman_needed4_N0186</v>
      </c>
      <c r="AL2482" s="10" t="str">
        <f t="shared" si="108"/>
        <v>&gt;Holothuria_rigida_Galapagos__UF_Hickman_needed4</v>
      </c>
      <c r="AM2482" s="14" t="s">
        <v>2756</v>
      </c>
      <c r="AN2482" s="14"/>
      <c r="AO2482" s="14"/>
      <c r="AP2482" s="14"/>
      <c r="AQ2482" s="14"/>
      <c r="AR2482" s="14"/>
      <c r="AS2482" s="14" t="s">
        <v>3318</v>
      </c>
      <c r="AT2482" s="14"/>
      <c r="AU2482" s="14" t="s">
        <v>2758</v>
      </c>
      <c r="AV2482" s="14" t="s">
        <v>2759</v>
      </c>
      <c r="AW2482" s="14" t="s">
        <v>2759</v>
      </c>
      <c r="AX2482" s="14"/>
      <c r="AY2482" s="14" t="s">
        <v>3314</v>
      </c>
      <c r="AZ2482" s="35"/>
      <c r="BA2482" s="35"/>
    </row>
    <row r="2483" spans="1:53" ht="14.1" customHeight="1" x14ac:dyDescent="0.2">
      <c r="A2483" s="10">
        <v>5421</v>
      </c>
      <c r="B2483" s="33" t="s">
        <v>3824</v>
      </c>
      <c r="C2483" s="33"/>
      <c r="D2483" s="33" t="s">
        <v>3825</v>
      </c>
      <c r="E2483" s="33" t="s">
        <v>3649</v>
      </c>
      <c r="F2483" s="33"/>
      <c r="H2483" s="14"/>
      <c r="I2483" s="33" t="s">
        <v>88</v>
      </c>
      <c r="L2483" s="14" t="s">
        <v>2752</v>
      </c>
      <c r="M2483" s="14" t="s">
        <v>2762</v>
      </c>
      <c r="N2483" s="14" t="s">
        <v>2763</v>
      </c>
      <c r="O2483" s="14" t="s">
        <v>2811</v>
      </c>
      <c r="P2483" s="14" t="s">
        <v>2811</v>
      </c>
      <c r="Q2483" s="14" t="s">
        <v>2811</v>
      </c>
      <c r="R2483" s="14" t="s">
        <v>3000</v>
      </c>
      <c r="S2483" s="14"/>
      <c r="T2483" s="14"/>
      <c r="U2483" s="14"/>
      <c r="V2483" s="14"/>
      <c r="W2483" s="14" t="s">
        <v>3001</v>
      </c>
      <c r="X2483" s="14" t="s">
        <v>3001</v>
      </c>
      <c r="Y2483" s="14" t="s">
        <v>3006</v>
      </c>
      <c r="Z2483">
        <v>36.75909</v>
      </c>
      <c r="AA2483">
        <v>2.8420939999999999</v>
      </c>
      <c r="AB2483" s="10" t="s">
        <v>2803</v>
      </c>
      <c r="AE2483" s="34">
        <v>0</v>
      </c>
      <c r="AH2483" s="14" t="s">
        <v>3003</v>
      </c>
      <c r="AI2483" s="14"/>
      <c r="AK2483" s="10" t="str">
        <f t="shared" si="109"/>
        <v>&gt;_Holothuria_tubulosa_Mediterranean_i_M0156</v>
      </c>
      <c r="AL2483" s="10" t="str">
        <f t="shared" si="108"/>
        <v>&gt;Holothuria_tubulosa_Mediterranean_Algeria_Karim_i</v>
      </c>
      <c r="AM2483" s="14" t="s">
        <v>2756</v>
      </c>
      <c r="AN2483" s="14"/>
      <c r="AP2483" s="14"/>
      <c r="AQ2483" s="14"/>
      <c r="AR2483" s="14"/>
      <c r="AS2483" s="14" t="s">
        <v>3245</v>
      </c>
      <c r="AT2483" s="14"/>
      <c r="AU2483" s="14" t="s">
        <v>2758</v>
      </c>
      <c r="AV2483" s="14" t="s">
        <v>2759</v>
      </c>
      <c r="AW2483" s="14" t="s">
        <v>2759</v>
      </c>
      <c r="AX2483" s="14"/>
      <c r="AY2483" s="14"/>
      <c r="AZ2483" s="35"/>
      <c r="BA2483" s="35" t="s">
        <v>3083</v>
      </c>
    </row>
    <row r="2484" spans="1:53" ht="14.1" customHeight="1" x14ac:dyDescent="0.2">
      <c r="A2484" s="10">
        <v>5412</v>
      </c>
      <c r="B2484" s="33" t="s">
        <v>3807</v>
      </c>
      <c r="C2484" s="33"/>
      <c r="D2484" s="33" t="s">
        <v>3808</v>
      </c>
      <c r="E2484" s="33" t="s">
        <v>3649</v>
      </c>
      <c r="F2484" s="33"/>
      <c r="H2484" s="14"/>
      <c r="I2484" s="33" t="s">
        <v>88</v>
      </c>
      <c r="L2484" s="14" t="s">
        <v>2752</v>
      </c>
      <c r="M2484" s="14" t="s">
        <v>2762</v>
      </c>
      <c r="N2484" s="14" t="s">
        <v>2763</v>
      </c>
      <c r="O2484" s="14" t="s">
        <v>2811</v>
      </c>
      <c r="P2484" s="14" t="s">
        <v>2811</v>
      </c>
      <c r="Q2484" s="14" t="s">
        <v>3010</v>
      </c>
      <c r="R2484" s="14" t="s">
        <v>3011</v>
      </c>
      <c r="S2484" s="14"/>
      <c r="T2484" s="14"/>
      <c r="U2484" s="14"/>
      <c r="V2484" s="14"/>
      <c r="W2484" s="14" t="s">
        <v>3001</v>
      </c>
      <c r="X2484" s="14" t="s">
        <v>3001</v>
      </c>
      <c r="Y2484" s="14" t="s">
        <v>3006</v>
      </c>
      <c r="Z2484">
        <v>36.75909</v>
      </c>
      <c r="AA2484">
        <v>2.8420939999999999</v>
      </c>
      <c r="AB2484" s="10" t="s">
        <v>2803</v>
      </c>
      <c r="AE2484" s="34">
        <v>0</v>
      </c>
      <c r="AH2484" s="14" t="s">
        <v>3011</v>
      </c>
      <c r="AI2484" s="14"/>
      <c r="AK2484" s="10" t="str">
        <f t="shared" si="109"/>
        <v>&gt;_Holothuria_polii_Mediterranean_j_M0145</v>
      </c>
      <c r="AL2484" s="10" t="str">
        <f t="shared" si="108"/>
        <v>&gt;Holothuria_polii_Mediterranean_Algeria_Karim_j</v>
      </c>
      <c r="AM2484" s="14" t="s">
        <v>2756</v>
      </c>
      <c r="AN2484" s="14"/>
      <c r="AP2484" s="14"/>
      <c r="AQ2484" s="14"/>
      <c r="AR2484" s="14"/>
      <c r="AS2484" s="14" t="s">
        <v>3115</v>
      </c>
      <c r="AT2484" s="14"/>
      <c r="AU2484" s="14" t="s">
        <v>2758</v>
      </c>
      <c r="AV2484" s="14" t="s">
        <v>2759</v>
      </c>
      <c r="AW2484" s="14" t="s">
        <v>2759</v>
      </c>
      <c r="AX2484" s="14"/>
      <c r="AY2484" s="14"/>
      <c r="AZ2484" s="35"/>
      <c r="BA2484" s="35" t="s">
        <v>3784</v>
      </c>
    </row>
    <row r="2485" spans="1:53" ht="14.1" customHeight="1" x14ac:dyDescent="0.2">
      <c r="A2485" s="10">
        <v>5442</v>
      </c>
      <c r="B2485" s="33" t="s">
        <v>3866</v>
      </c>
      <c r="C2485" s="33"/>
      <c r="D2485" s="33" t="s">
        <v>3808</v>
      </c>
      <c r="E2485" s="33" t="s">
        <v>3649</v>
      </c>
      <c r="F2485" s="33"/>
      <c r="H2485" s="14"/>
      <c r="I2485" s="33" t="s">
        <v>88</v>
      </c>
      <c r="L2485" s="14" t="s">
        <v>2752</v>
      </c>
      <c r="M2485" s="14" t="s">
        <v>2762</v>
      </c>
      <c r="N2485" s="14" t="s">
        <v>2763</v>
      </c>
      <c r="O2485" s="14" t="s">
        <v>2811</v>
      </c>
      <c r="P2485" s="14" t="s">
        <v>2811</v>
      </c>
      <c r="Q2485" s="14" t="s">
        <v>2811</v>
      </c>
      <c r="R2485" s="14" t="s">
        <v>3000</v>
      </c>
      <c r="S2485" s="14"/>
      <c r="T2485" s="14"/>
      <c r="U2485" s="14"/>
      <c r="V2485" s="14"/>
      <c r="W2485" s="14" t="s">
        <v>3001</v>
      </c>
      <c r="X2485" s="14" t="s">
        <v>3001</v>
      </c>
      <c r="Y2485" s="14" t="s">
        <v>3006</v>
      </c>
      <c r="Z2485">
        <v>36.75909</v>
      </c>
      <c r="AA2485">
        <v>2.8420939999999999</v>
      </c>
      <c r="AB2485" s="10" t="s">
        <v>2803</v>
      </c>
      <c r="AE2485" s="34">
        <v>0</v>
      </c>
      <c r="AH2485" s="14" t="s">
        <v>3003</v>
      </c>
      <c r="AI2485" s="14"/>
      <c r="AK2485" s="10" t="str">
        <f t="shared" si="109"/>
        <v>&gt;_Holothuria_tubulosa_Mediterranean_j_M0195</v>
      </c>
      <c r="AL2485" s="10" t="str">
        <f t="shared" si="108"/>
        <v>&gt;Holothuria_tubulosa_Mediterranean_Algeria_Karim_j</v>
      </c>
      <c r="AM2485" s="14" t="s">
        <v>2756</v>
      </c>
      <c r="AN2485" s="14"/>
      <c r="AP2485" s="14"/>
      <c r="AQ2485" s="14"/>
      <c r="AR2485" s="14"/>
      <c r="AS2485" s="14" t="s">
        <v>3104</v>
      </c>
      <c r="AT2485" s="14"/>
      <c r="AU2485" s="14" t="s">
        <v>2758</v>
      </c>
      <c r="AV2485" s="14" t="s">
        <v>2759</v>
      </c>
      <c r="AW2485" s="14" t="s">
        <v>2759</v>
      </c>
      <c r="AX2485" s="14"/>
      <c r="AY2485" s="14"/>
      <c r="AZ2485" s="35"/>
      <c r="BA2485" s="35" t="s">
        <v>3106</v>
      </c>
    </row>
    <row r="2486" spans="1:53" ht="14.1" customHeight="1" x14ac:dyDescent="0.2">
      <c r="A2486" s="10">
        <v>5457</v>
      </c>
      <c r="B2486" s="33" t="s">
        <v>3647</v>
      </c>
      <c r="C2486" s="33"/>
      <c r="D2486" s="33" t="s">
        <v>3648</v>
      </c>
      <c r="E2486" s="33" t="s">
        <v>3649</v>
      </c>
      <c r="F2486" s="33"/>
      <c r="G2486" s="11" t="s">
        <v>3650</v>
      </c>
      <c r="H2486" s="14"/>
      <c r="I2486" s="33" t="s">
        <v>686</v>
      </c>
      <c r="L2486" s="14" t="s">
        <v>2752</v>
      </c>
      <c r="M2486" s="14" t="s">
        <v>2762</v>
      </c>
      <c r="N2486" s="14" t="s">
        <v>2763</v>
      </c>
      <c r="O2486" s="14" t="s">
        <v>2811</v>
      </c>
      <c r="P2486" s="14" t="s">
        <v>2811</v>
      </c>
      <c r="Q2486" s="14" t="s">
        <v>2811</v>
      </c>
      <c r="R2486" s="14" t="s">
        <v>3000</v>
      </c>
      <c r="S2486" s="14"/>
      <c r="T2486" s="14"/>
      <c r="U2486" s="14"/>
      <c r="V2486" s="14"/>
      <c r="W2486" s="14" t="s">
        <v>3001</v>
      </c>
      <c r="X2486" s="14" t="s">
        <v>3001</v>
      </c>
      <c r="Y2486" s="14" t="s">
        <v>3006</v>
      </c>
      <c r="Z2486">
        <v>36.75909</v>
      </c>
      <c r="AA2486">
        <v>2.8420939999999999</v>
      </c>
      <c r="AB2486" s="10" t="s">
        <v>2803</v>
      </c>
      <c r="AE2486" s="34">
        <v>0</v>
      </c>
      <c r="AH2486" s="14" t="s">
        <v>3003</v>
      </c>
      <c r="AI2486" s="14"/>
      <c r="AK2486" s="10" t="str">
        <f t="shared" si="109"/>
        <v>&gt;_Holothuria_tubulosa_Mediterranean_k_M0221</v>
      </c>
      <c r="AL2486" s="10" t="str">
        <f t="shared" si="108"/>
        <v>&gt;Holothuria_tubulosa_Mediterranean_Algeria_Karim_k</v>
      </c>
      <c r="AM2486" s="14" t="s">
        <v>2756</v>
      </c>
      <c r="AN2486" s="14"/>
      <c r="AP2486" s="14"/>
      <c r="AQ2486" s="14"/>
      <c r="AR2486" s="14"/>
      <c r="AS2486" s="14" t="s">
        <v>3651</v>
      </c>
      <c r="AT2486" s="14"/>
      <c r="AU2486" s="14" t="s">
        <v>2758</v>
      </c>
      <c r="AV2486" s="14" t="s">
        <v>2759</v>
      </c>
      <c r="AW2486" s="14" t="s">
        <v>2759</v>
      </c>
      <c r="AX2486" s="14"/>
      <c r="AY2486" s="14"/>
      <c r="AZ2486" s="35"/>
      <c r="BA2486" s="35" t="s">
        <v>3097</v>
      </c>
    </row>
    <row r="2487" spans="1:53" ht="14.1" customHeight="1" x14ac:dyDescent="0.2">
      <c r="A2487" s="10">
        <v>5413</v>
      </c>
      <c r="B2487" s="33" t="s">
        <v>3809</v>
      </c>
      <c r="C2487" s="33"/>
      <c r="D2487" s="33" t="s">
        <v>3648</v>
      </c>
      <c r="E2487" s="33" t="s">
        <v>3649</v>
      </c>
      <c r="F2487" s="33"/>
      <c r="H2487" s="14"/>
      <c r="I2487" s="33" t="s">
        <v>88</v>
      </c>
      <c r="L2487" s="14" t="s">
        <v>2752</v>
      </c>
      <c r="M2487" s="14" t="s">
        <v>2762</v>
      </c>
      <c r="N2487" s="14" t="s">
        <v>2763</v>
      </c>
      <c r="O2487" s="14" t="s">
        <v>2811</v>
      </c>
      <c r="P2487" s="14" t="s">
        <v>2811</v>
      </c>
      <c r="Q2487" s="14" t="s">
        <v>3010</v>
      </c>
      <c r="R2487" s="14" t="s">
        <v>3011</v>
      </c>
      <c r="S2487" s="14"/>
      <c r="T2487" s="14"/>
      <c r="U2487" s="14"/>
      <c r="V2487" s="14"/>
      <c r="W2487" s="14" t="s">
        <v>3001</v>
      </c>
      <c r="X2487" s="14" t="s">
        <v>3001</v>
      </c>
      <c r="Y2487" s="14" t="s">
        <v>3006</v>
      </c>
      <c r="Z2487">
        <v>36.75909</v>
      </c>
      <c r="AA2487">
        <v>2.8420939999999999</v>
      </c>
      <c r="AB2487" s="10" t="s">
        <v>2803</v>
      </c>
      <c r="AE2487" s="34">
        <v>0</v>
      </c>
      <c r="AH2487" s="14" t="s">
        <v>3011</v>
      </c>
      <c r="AI2487" s="14"/>
      <c r="AK2487" s="10" t="str">
        <f t="shared" si="109"/>
        <v>&gt;_Holothuria_polii_Mediterranean_k_M0146</v>
      </c>
      <c r="AL2487" s="10" t="str">
        <f t="shared" si="108"/>
        <v>&gt;Holothuria_polii_Mediterranean_Algeria_Karim_k</v>
      </c>
      <c r="AM2487" s="14" t="s">
        <v>2756</v>
      </c>
      <c r="AN2487" s="14"/>
      <c r="AP2487" s="14"/>
      <c r="AQ2487" s="14"/>
      <c r="AR2487" s="14"/>
      <c r="AS2487" s="14" t="s">
        <v>3115</v>
      </c>
      <c r="AT2487" s="14"/>
      <c r="AU2487" s="14" t="s">
        <v>2758</v>
      </c>
      <c r="AV2487" s="14" t="s">
        <v>2759</v>
      </c>
      <c r="AW2487" s="14" t="s">
        <v>2759</v>
      </c>
      <c r="AX2487" s="14"/>
      <c r="AY2487" s="14"/>
      <c r="AZ2487" s="35"/>
      <c r="BA2487" s="35" t="s">
        <v>3784</v>
      </c>
    </row>
    <row r="2488" spans="1:53" ht="14.1" customHeight="1" x14ac:dyDescent="0.2">
      <c r="A2488" s="10">
        <v>5459</v>
      </c>
      <c r="B2488" s="33" t="s">
        <v>3655</v>
      </c>
      <c r="C2488" s="33"/>
      <c r="D2488" s="33" t="s">
        <v>3656</v>
      </c>
      <c r="E2488" s="33" t="s">
        <v>3649</v>
      </c>
      <c r="F2488" s="33"/>
      <c r="G2488" s="11" t="s">
        <v>3650</v>
      </c>
      <c r="H2488" s="14"/>
      <c r="I2488" s="33" t="s">
        <v>686</v>
      </c>
      <c r="L2488" s="14" t="s">
        <v>2752</v>
      </c>
      <c r="M2488" s="14" t="s">
        <v>2762</v>
      </c>
      <c r="N2488" s="14" t="s">
        <v>2763</v>
      </c>
      <c r="O2488" s="14" t="s">
        <v>2811</v>
      </c>
      <c r="P2488" s="14" t="s">
        <v>2811</v>
      </c>
      <c r="Q2488" s="14" t="s">
        <v>2811</v>
      </c>
      <c r="R2488" s="14" t="s">
        <v>3000</v>
      </c>
      <c r="S2488" s="14"/>
      <c r="T2488" s="14"/>
      <c r="U2488" s="14"/>
      <c r="V2488" s="14"/>
      <c r="W2488" s="14" t="s">
        <v>3001</v>
      </c>
      <c r="X2488" s="14" t="s">
        <v>3001</v>
      </c>
      <c r="Y2488" s="14" t="s">
        <v>3006</v>
      </c>
      <c r="Z2488">
        <v>36.75909</v>
      </c>
      <c r="AA2488">
        <v>2.8420939999999999</v>
      </c>
      <c r="AB2488" s="10" t="s">
        <v>2803</v>
      </c>
      <c r="AE2488" s="34">
        <v>0</v>
      </c>
      <c r="AH2488" s="14" t="s">
        <v>3003</v>
      </c>
      <c r="AI2488" s="14"/>
      <c r="AK2488" s="10" t="str">
        <f t="shared" si="109"/>
        <v>&gt;_Holothuria_tubulosa_Mediterranean_l_M0223</v>
      </c>
      <c r="AL2488" s="10" t="str">
        <f t="shared" si="108"/>
        <v>&gt;Holothuria_tubulosa_Mediterranean_Algeria_Karim_l</v>
      </c>
      <c r="AM2488" s="14" t="s">
        <v>2756</v>
      </c>
      <c r="AN2488" s="14"/>
      <c r="AP2488" s="14"/>
      <c r="AQ2488" s="14"/>
      <c r="AR2488" s="14"/>
      <c r="AS2488" s="14" t="s">
        <v>3104</v>
      </c>
      <c r="AT2488" s="14"/>
      <c r="AU2488" s="14" t="s">
        <v>2758</v>
      </c>
      <c r="AV2488" s="14" t="s">
        <v>2759</v>
      </c>
      <c r="AW2488" s="14" t="s">
        <v>2759</v>
      </c>
      <c r="AX2488" s="14"/>
      <c r="AY2488" s="14"/>
      <c r="AZ2488" s="35"/>
      <c r="BA2488" s="35" t="s">
        <v>3097</v>
      </c>
    </row>
    <row r="2489" spans="1:53" ht="14.1" customHeight="1" x14ac:dyDescent="0.2">
      <c r="A2489" s="10">
        <v>5426</v>
      </c>
      <c r="B2489" s="33" t="s">
        <v>3836</v>
      </c>
      <c r="C2489" s="33"/>
      <c r="D2489" s="33" t="s">
        <v>3656</v>
      </c>
      <c r="E2489" s="33" t="s">
        <v>3649</v>
      </c>
      <c r="F2489" s="33"/>
      <c r="H2489" s="14"/>
      <c r="I2489" s="33" t="s">
        <v>88</v>
      </c>
      <c r="L2489" s="14" t="s">
        <v>2752</v>
      </c>
      <c r="M2489" s="14" t="s">
        <v>2762</v>
      </c>
      <c r="N2489" s="14" t="s">
        <v>2763</v>
      </c>
      <c r="O2489" s="14" t="s">
        <v>2811</v>
      </c>
      <c r="P2489" s="14" t="s">
        <v>2811</v>
      </c>
      <c r="Q2489" s="14" t="s">
        <v>3010</v>
      </c>
      <c r="R2489" s="14" t="s">
        <v>3011</v>
      </c>
      <c r="S2489" s="14"/>
      <c r="T2489" s="14"/>
      <c r="U2489" s="14"/>
      <c r="V2489" s="14"/>
      <c r="W2489" s="14" t="s">
        <v>3001</v>
      </c>
      <c r="X2489" s="14" t="s">
        <v>3001</v>
      </c>
      <c r="Y2489" s="14" t="s">
        <v>3006</v>
      </c>
      <c r="Z2489">
        <v>36.75909</v>
      </c>
      <c r="AA2489">
        <v>2.8420939999999999</v>
      </c>
      <c r="AB2489" s="10" t="s">
        <v>2803</v>
      </c>
      <c r="AE2489" s="34">
        <v>0</v>
      </c>
      <c r="AH2489" s="14" t="s">
        <v>3011</v>
      </c>
      <c r="AI2489" s="14"/>
      <c r="AK2489" s="10" t="str">
        <f t="shared" si="109"/>
        <v>&gt;_Holothuria_polii_Mediterranean_l_M0163</v>
      </c>
      <c r="AL2489" s="10" t="str">
        <f t="shared" si="108"/>
        <v>&gt;Holothuria_polii_Mediterranean_Algeria_Karim_l</v>
      </c>
      <c r="AM2489" s="14" t="s">
        <v>2756</v>
      </c>
      <c r="AN2489" s="14"/>
      <c r="AP2489" s="14"/>
      <c r="AQ2489" s="14"/>
      <c r="AR2489" s="14"/>
      <c r="AS2489" s="14" t="s">
        <v>3115</v>
      </c>
      <c r="AT2489" s="14"/>
      <c r="AU2489" s="14" t="s">
        <v>2758</v>
      </c>
      <c r="AV2489" s="14" t="s">
        <v>2759</v>
      </c>
      <c r="AW2489" s="14" t="s">
        <v>2759</v>
      </c>
      <c r="AX2489" s="14"/>
      <c r="AY2489" s="14" t="s">
        <v>3014</v>
      </c>
      <c r="AZ2489" s="35"/>
      <c r="BA2489" s="35" t="s">
        <v>3083</v>
      </c>
    </row>
    <row r="2490" spans="1:53" ht="14.1" customHeight="1" x14ac:dyDescent="0.2">
      <c r="A2490" s="10">
        <v>5168</v>
      </c>
      <c r="B2490" s="33" t="s">
        <v>3333</v>
      </c>
      <c r="C2490" s="33"/>
      <c r="D2490" s="33" t="s">
        <v>3334</v>
      </c>
      <c r="E2490" s="33" t="s">
        <v>3335</v>
      </c>
      <c r="F2490" s="33"/>
      <c r="G2490" s="11" t="s">
        <v>3336</v>
      </c>
      <c r="H2490" s="33"/>
      <c r="I2490" s="33" t="s">
        <v>53</v>
      </c>
      <c r="L2490" s="14" t="s">
        <v>2752</v>
      </c>
      <c r="M2490" s="14" t="s">
        <v>2762</v>
      </c>
      <c r="N2490" s="14" t="s">
        <v>2763</v>
      </c>
      <c r="O2490" s="14" t="s">
        <v>2811</v>
      </c>
      <c r="P2490" s="14" t="s">
        <v>2811</v>
      </c>
      <c r="Q2490" s="14" t="s">
        <v>2836</v>
      </c>
      <c r="R2490" s="14" t="s">
        <v>2862</v>
      </c>
      <c r="S2490" s="14"/>
      <c r="T2490" s="14"/>
      <c r="U2490" s="14"/>
      <c r="V2490" s="14"/>
      <c r="W2490" s="14" t="s">
        <v>3337</v>
      </c>
      <c r="X2490" s="14" t="s">
        <v>3337</v>
      </c>
      <c r="Y2490" s="14"/>
      <c r="Z2490">
        <v>9.3358819999999998</v>
      </c>
      <c r="AA2490">
        <v>-82.2545109</v>
      </c>
      <c r="AB2490" s="10" t="s">
        <v>2803</v>
      </c>
      <c r="AE2490" s="34">
        <v>0</v>
      </c>
      <c r="AH2490" s="14" t="s">
        <v>3338</v>
      </c>
      <c r="AI2490" s="14"/>
      <c r="AK2490" s="10" t="str">
        <f t="shared" si="109"/>
        <v>&gt;_Holothuria_impatiens_PanamaAtl_LACM_2003_76_G0341</v>
      </c>
      <c r="AL2490" s="10" t="str">
        <f t="shared" si="108"/>
        <v>&gt;Holothuria_impatiens_PanamaAtl__LACM_LACM_2003_76</v>
      </c>
      <c r="AM2490" s="14" t="s">
        <v>2756</v>
      </c>
      <c r="AN2490" s="14"/>
      <c r="AP2490" s="14"/>
      <c r="AQ2490" s="14"/>
      <c r="AR2490" s="14"/>
      <c r="AS2490" s="14" t="s">
        <v>3339</v>
      </c>
      <c r="AT2490" s="14"/>
      <c r="AU2490" s="14" t="s">
        <v>2758</v>
      </c>
      <c r="AV2490" s="14" t="s">
        <v>2759</v>
      </c>
      <c r="AW2490" s="14" t="s">
        <v>2759</v>
      </c>
      <c r="AX2490" s="14"/>
      <c r="AY2490" s="14"/>
      <c r="AZ2490" s="35"/>
      <c r="BA2490" s="35"/>
    </row>
    <row r="2491" spans="1:53" ht="14.1" customHeight="1" x14ac:dyDescent="0.2">
      <c r="A2491" s="10">
        <v>5411</v>
      </c>
      <c r="B2491" s="33" t="s">
        <v>3805</v>
      </c>
      <c r="C2491" s="33"/>
      <c r="D2491" s="33" t="s">
        <v>3806</v>
      </c>
      <c r="E2491" s="33" t="s">
        <v>3649</v>
      </c>
      <c r="F2491" s="33"/>
      <c r="H2491" s="14"/>
      <c r="I2491" s="33" t="s">
        <v>88</v>
      </c>
      <c r="L2491" s="14" t="s">
        <v>2752</v>
      </c>
      <c r="M2491" s="14" t="s">
        <v>2762</v>
      </c>
      <c r="N2491" s="14" t="s">
        <v>2763</v>
      </c>
      <c r="O2491" s="14" t="s">
        <v>2811</v>
      </c>
      <c r="P2491" s="14" t="s">
        <v>2811</v>
      </c>
      <c r="Q2491" s="14" t="s">
        <v>3010</v>
      </c>
      <c r="R2491" s="14" t="s">
        <v>3011</v>
      </c>
      <c r="S2491" s="14"/>
      <c r="T2491" s="14"/>
      <c r="U2491" s="14"/>
      <c r="V2491" s="14"/>
      <c r="W2491" s="14" t="s">
        <v>3001</v>
      </c>
      <c r="X2491" s="14" t="s">
        <v>3001</v>
      </c>
      <c r="Y2491" s="14" t="s">
        <v>3006</v>
      </c>
      <c r="Z2491">
        <v>36.75909</v>
      </c>
      <c r="AA2491">
        <v>2.8420939999999999</v>
      </c>
      <c r="AB2491" s="10" t="s">
        <v>2803</v>
      </c>
      <c r="AE2491" s="34">
        <v>0</v>
      </c>
      <c r="AH2491" s="14" t="s">
        <v>3011</v>
      </c>
      <c r="AI2491" s="14"/>
      <c r="AK2491" s="10" t="str">
        <f t="shared" si="109"/>
        <v>&gt;_Holothuria_polii_Mediterranean_m_M0144</v>
      </c>
      <c r="AL2491" s="10" t="str">
        <f t="shared" si="108"/>
        <v>&gt;Holothuria_polii_Mediterranean_Algeria_Karim_m</v>
      </c>
      <c r="AM2491" s="14" t="s">
        <v>2756</v>
      </c>
      <c r="AN2491" s="14"/>
      <c r="AP2491" s="14"/>
      <c r="AQ2491" s="14"/>
      <c r="AR2491" s="14"/>
      <c r="AS2491" s="14" t="s">
        <v>3012</v>
      </c>
      <c r="AT2491" s="14"/>
      <c r="AU2491" s="14" t="s">
        <v>3013</v>
      </c>
      <c r="AV2491" s="14" t="s">
        <v>2759</v>
      </c>
      <c r="AW2491" s="14" t="s">
        <v>2759</v>
      </c>
      <c r="AX2491" s="14"/>
      <c r="AY2491" s="14"/>
      <c r="AZ2491" s="35"/>
      <c r="BA2491" s="35" t="s">
        <v>3784</v>
      </c>
    </row>
    <row r="2492" spans="1:53" ht="14.1" customHeight="1" x14ac:dyDescent="0.2">
      <c r="A2492" s="10">
        <v>4909</v>
      </c>
      <c r="B2492" s="33" t="s">
        <v>3687</v>
      </c>
      <c r="C2492" s="33"/>
      <c r="D2492" s="33" t="s">
        <v>3688</v>
      </c>
      <c r="E2492" s="33" t="s">
        <v>3688</v>
      </c>
      <c r="F2492" s="33"/>
      <c r="H2492" s="14"/>
      <c r="I2492" s="33" t="s">
        <v>686</v>
      </c>
      <c r="L2492" s="14" t="s">
        <v>2752</v>
      </c>
      <c r="M2492" s="14" t="s">
        <v>2762</v>
      </c>
      <c r="N2492" s="14" t="s">
        <v>2763</v>
      </c>
      <c r="O2492" s="14" t="s">
        <v>2811</v>
      </c>
      <c r="P2492" s="14" t="s">
        <v>2811</v>
      </c>
      <c r="Q2492" s="14" t="s">
        <v>2844</v>
      </c>
      <c r="R2492" s="14" t="s">
        <v>2953</v>
      </c>
      <c r="S2492" s="14"/>
      <c r="T2492" s="14"/>
      <c r="U2492" s="14"/>
      <c r="V2492" s="14"/>
      <c r="W2492" s="10" t="s">
        <v>695</v>
      </c>
      <c r="X2492" s="10" t="s">
        <v>695</v>
      </c>
      <c r="Y2492" s="14"/>
      <c r="Z2492">
        <v>19.95</v>
      </c>
      <c r="AA2492">
        <v>-87.45</v>
      </c>
      <c r="AB2492" s="10" t="s">
        <v>2803</v>
      </c>
      <c r="AC2492" s="14"/>
      <c r="AD2492" s="14"/>
      <c r="AE2492" s="34">
        <v>0</v>
      </c>
      <c r="AF2492" s="14"/>
      <c r="AG2492" s="14"/>
      <c r="AH2492" s="14" t="s">
        <v>2953</v>
      </c>
      <c r="AI2492" s="14"/>
      <c r="AJ2492" s="14"/>
      <c r="AK2492" s="10" t="str">
        <f t="shared" si="109"/>
        <v>&gt;_Holothuria_kefersteini_MexicoPac_MHE010_A0008</v>
      </c>
      <c r="AL2492" s="10" t="str">
        <f t="shared" si="108"/>
        <v>&gt;Holothuria_kefersteini_MexicoPac__MHE010_MHE010</v>
      </c>
      <c r="AM2492" s="14" t="s">
        <v>2756</v>
      </c>
      <c r="AN2492" s="14"/>
      <c r="AO2492" s="14"/>
      <c r="AP2492" s="14"/>
      <c r="AQ2492" s="14"/>
      <c r="AR2492" s="14"/>
      <c r="AS2492" s="14" t="s">
        <v>3689</v>
      </c>
      <c r="AT2492" s="14"/>
      <c r="AU2492" s="14" t="s">
        <v>2758</v>
      </c>
      <c r="AV2492" s="14" t="s">
        <v>2759</v>
      </c>
      <c r="AW2492" s="14" t="s">
        <v>2759</v>
      </c>
      <c r="AX2492" s="14"/>
      <c r="AY2492" s="14"/>
      <c r="AZ2492" s="35"/>
      <c r="BA2492" s="35"/>
    </row>
    <row r="2493" spans="1:53" ht="14.1" customHeight="1" x14ac:dyDescent="0.2">
      <c r="A2493" s="10">
        <v>4910</v>
      </c>
      <c r="B2493" s="33" t="s">
        <v>3690</v>
      </c>
      <c r="C2493" s="33"/>
      <c r="D2493" s="33" t="s">
        <v>3691</v>
      </c>
      <c r="E2493" s="33" t="s">
        <v>3691</v>
      </c>
      <c r="F2493" s="33"/>
      <c r="H2493" s="14"/>
      <c r="I2493" s="33" t="s">
        <v>686</v>
      </c>
      <c r="L2493" s="14" t="s">
        <v>2752</v>
      </c>
      <c r="M2493" s="14" t="s">
        <v>2762</v>
      </c>
      <c r="N2493" s="14" t="s">
        <v>2763</v>
      </c>
      <c r="O2493" s="14" t="s">
        <v>2811</v>
      </c>
      <c r="P2493" s="14" t="s">
        <v>2811</v>
      </c>
      <c r="Q2493" s="14" t="s">
        <v>2844</v>
      </c>
      <c r="R2493" s="14" t="s">
        <v>2953</v>
      </c>
      <c r="S2493" s="14"/>
      <c r="T2493" s="14"/>
      <c r="U2493" s="14"/>
      <c r="V2493" s="14"/>
      <c r="W2493" s="10" t="s">
        <v>695</v>
      </c>
      <c r="X2493" s="10" t="s">
        <v>695</v>
      </c>
      <c r="Y2493" s="14"/>
      <c r="Z2493">
        <v>19.95</v>
      </c>
      <c r="AA2493">
        <v>-87.45</v>
      </c>
      <c r="AB2493" s="10" t="s">
        <v>2803</v>
      </c>
      <c r="AC2493" s="14"/>
      <c r="AD2493" s="14"/>
      <c r="AE2493" s="34">
        <v>0</v>
      </c>
      <c r="AF2493" s="14"/>
      <c r="AG2493" s="14"/>
      <c r="AH2493" s="14" t="s">
        <v>2953</v>
      </c>
      <c r="AI2493" s="14"/>
      <c r="AJ2493" s="14"/>
      <c r="AK2493" s="10" t="str">
        <f t="shared" si="109"/>
        <v>&gt;_Holothuria_kefersteini_MexicoPac_MHE011_A0009</v>
      </c>
      <c r="AL2493" s="10" t="str">
        <f t="shared" si="108"/>
        <v>&gt;Holothuria_kefersteini_MexicoPac__MHE011_MHE011</v>
      </c>
      <c r="AM2493" s="14" t="s">
        <v>2756</v>
      </c>
      <c r="AN2493" s="14"/>
      <c r="AO2493" s="14"/>
      <c r="AP2493" s="14"/>
      <c r="AQ2493" s="14"/>
      <c r="AR2493" s="14"/>
      <c r="AS2493" s="14" t="s">
        <v>3692</v>
      </c>
      <c r="AT2493" s="14"/>
      <c r="AU2493" s="14" t="s">
        <v>2758</v>
      </c>
      <c r="AV2493" s="14" t="s">
        <v>2759</v>
      </c>
      <c r="AW2493" s="14" t="s">
        <v>2759</v>
      </c>
      <c r="AX2493" s="14"/>
      <c r="AY2493" s="14"/>
      <c r="AZ2493" s="35"/>
      <c r="BA2493" s="35"/>
    </row>
    <row r="2494" spans="1:53" ht="14.1" customHeight="1" x14ac:dyDescent="0.2">
      <c r="A2494" s="10">
        <v>5107</v>
      </c>
      <c r="B2494" s="33" t="s">
        <v>3586</v>
      </c>
      <c r="C2494" s="33"/>
      <c r="D2494" s="33" t="s">
        <v>3587</v>
      </c>
      <c r="E2494" s="10" t="s">
        <v>3371</v>
      </c>
      <c r="F2494" s="10"/>
      <c r="G2494" s="36" t="s">
        <v>3588</v>
      </c>
      <c r="H2494" s="13"/>
      <c r="I2494" s="33" t="s">
        <v>53</v>
      </c>
      <c r="L2494" s="14" t="s">
        <v>2752</v>
      </c>
      <c r="M2494" s="14" t="s">
        <v>2762</v>
      </c>
      <c r="N2494" s="14" t="s">
        <v>2763</v>
      </c>
      <c r="O2494" s="14" t="s">
        <v>2811</v>
      </c>
      <c r="P2494" s="14" t="s">
        <v>2811</v>
      </c>
      <c r="Q2494" s="14" t="s">
        <v>2879</v>
      </c>
      <c r="R2494" s="14" t="s">
        <v>2880</v>
      </c>
      <c r="S2494" s="14"/>
      <c r="T2494" s="14"/>
      <c r="U2494" s="14"/>
      <c r="V2494" s="14"/>
      <c r="W2494" s="14" t="s">
        <v>283</v>
      </c>
      <c r="X2494" s="14" t="s">
        <v>283</v>
      </c>
      <c r="Y2494" s="14"/>
      <c r="Z2494">
        <v>-10.37</v>
      </c>
      <c r="AA2494">
        <v>150.5</v>
      </c>
      <c r="AB2494" s="10" t="s">
        <v>2803</v>
      </c>
      <c r="AC2494" s="14"/>
      <c r="AD2494" s="14"/>
      <c r="AE2494" s="34">
        <v>0</v>
      </c>
      <c r="AF2494" s="14"/>
      <c r="AG2494" s="14"/>
      <c r="AH2494" s="14" t="s">
        <v>2881</v>
      </c>
      <c r="AI2494" s="14"/>
      <c r="AJ2494" s="14"/>
      <c r="AK2494" s="10" t="str">
        <f t="shared" si="109"/>
        <v>&gt;_Holothuria_fuscopunctata_PNG_MOLAF_0084_G0238</v>
      </c>
      <c r="AL2494" s="10" t="str">
        <f t="shared" si="108"/>
        <v>&gt;Holothuria_fuscopunctata_PNG__NMV_MOLAF_0084</v>
      </c>
      <c r="AM2494" s="14" t="s">
        <v>2756</v>
      </c>
      <c r="AN2494" s="14"/>
      <c r="AO2494" s="14"/>
      <c r="AP2494" s="14"/>
      <c r="AQ2494" s="14"/>
      <c r="AR2494" s="14"/>
      <c r="AS2494" s="14" t="s">
        <v>3589</v>
      </c>
      <c r="AT2494" s="14"/>
      <c r="AU2494" s="14" t="s">
        <v>2758</v>
      </c>
      <c r="AV2494" s="14" t="s">
        <v>2759</v>
      </c>
      <c r="AW2494" s="14" t="s">
        <v>2759</v>
      </c>
      <c r="AX2494" s="14"/>
      <c r="AY2494" s="14"/>
      <c r="AZ2494" s="41"/>
      <c r="BA2494" s="35"/>
    </row>
    <row r="2495" spans="1:53" ht="14.1" customHeight="1" x14ac:dyDescent="0.2">
      <c r="A2495" s="10">
        <v>5108</v>
      </c>
      <c r="B2495" s="33" t="s">
        <v>3581</v>
      </c>
      <c r="C2495" s="33"/>
      <c r="D2495" s="33" t="s">
        <v>3582</v>
      </c>
      <c r="E2495" s="10" t="s">
        <v>3371</v>
      </c>
      <c r="F2495" s="10"/>
      <c r="G2495" s="36" t="s">
        <v>3583</v>
      </c>
      <c r="H2495" s="13"/>
      <c r="I2495" s="33" t="s">
        <v>53</v>
      </c>
      <c r="L2495" s="14" t="s">
        <v>2752</v>
      </c>
      <c r="M2495" s="14" t="s">
        <v>2762</v>
      </c>
      <c r="N2495" s="14" t="s">
        <v>2763</v>
      </c>
      <c r="O2495" s="14" t="s">
        <v>2811</v>
      </c>
      <c r="P2495" s="14" t="s">
        <v>2811</v>
      </c>
      <c r="Q2495" s="14" t="s">
        <v>2933</v>
      </c>
      <c r="R2495" s="14" t="s">
        <v>2934</v>
      </c>
      <c r="S2495" s="14"/>
      <c r="T2495" s="14"/>
      <c r="U2495" s="14"/>
      <c r="V2495" s="14"/>
      <c r="W2495" s="10" t="s">
        <v>3584</v>
      </c>
      <c r="X2495" s="14" t="s">
        <v>3585</v>
      </c>
      <c r="Y2495" s="14"/>
      <c r="Z2495">
        <v>-31.52</v>
      </c>
      <c r="AA2495">
        <v>159.072</v>
      </c>
      <c r="AB2495" s="10" t="s">
        <v>2803</v>
      </c>
      <c r="AC2495" s="14"/>
      <c r="AD2495" s="14"/>
      <c r="AE2495" s="34">
        <v>0</v>
      </c>
      <c r="AF2495" s="14"/>
      <c r="AG2495" s="14"/>
      <c r="AH2495" s="14" t="s">
        <v>2934</v>
      </c>
      <c r="AI2495" s="14"/>
      <c r="AJ2495" s="14"/>
      <c r="AK2495" s="10" t="str">
        <f t="shared" si="109"/>
        <v>&gt;_Holothuria_difficilis_LordHowe_MOLAF_0085_G0241</v>
      </c>
      <c r="AL2495" s="10" t="str">
        <f t="shared" si="108"/>
        <v>&gt;Holothuria_difficilis_LordHowe__NMV_MOLAF_0085</v>
      </c>
      <c r="AM2495" s="14" t="s">
        <v>2756</v>
      </c>
      <c r="AN2495" s="14"/>
      <c r="AO2495" s="14"/>
      <c r="AP2495" s="14"/>
      <c r="AQ2495" s="14"/>
      <c r="AR2495" s="14"/>
      <c r="AS2495" s="14" t="s">
        <v>3071</v>
      </c>
      <c r="AT2495" s="14"/>
      <c r="AU2495" s="14" t="s">
        <v>2758</v>
      </c>
      <c r="AV2495" s="14" t="s">
        <v>2759</v>
      </c>
      <c r="AW2495" s="14" t="s">
        <v>2759</v>
      </c>
      <c r="AX2495" s="14"/>
      <c r="AY2495" s="14"/>
      <c r="AZ2495" s="41"/>
      <c r="BA2495" s="35"/>
    </row>
    <row r="2496" spans="1:53" ht="14.1" customHeight="1" x14ac:dyDescent="0.2">
      <c r="A2496" s="10">
        <v>5111</v>
      </c>
      <c r="B2496" s="33" t="s">
        <v>3598</v>
      </c>
      <c r="C2496" s="33"/>
      <c r="D2496" s="33" t="s">
        <v>3599</v>
      </c>
      <c r="E2496" s="10" t="s">
        <v>3371</v>
      </c>
      <c r="F2496" s="10"/>
      <c r="G2496" s="36" t="s">
        <v>3600</v>
      </c>
      <c r="H2496" s="13"/>
      <c r="I2496" s="33" t="s">
        <v>53</v>
      </c>
      <c r="L2496" s="14" t="s">
        <v>2752</v>
      </c>
      <c r="M2496" s="14" t="s">
        <v>2762</v>
      </c>
      <c r="N2496" s="14" t="s">
        <v>2763</v>
      </c>
      <c r="O2496" s="14" t="s">
        <v>2811</v>
      </c>
      <c r="P2496" s="14" t="s">
        <v>2811</v>
      </c>
      <c r="Q2496" s="10" t="s">
        <v>2840</v>
      </c>
      <c r="R2496" s="14" t="s">
        <v>1913</v>
      </c>
      <c r="S2496" s="14"/>
      <c r="T2496" s="14"/>
      <c r="U2496" s="14"/>
      <c r="V2496" s="14"/>
      <c r="W2496" s="14" t="s">
        <v>283</v>
      </c>
      <c r="X2496" s="14" t="s">
        <v>283</v>
      </c>
      <c r="Y2496" s="14"/>
      <c r="Z2496">
        <v>8.3224199999999993</v>
      </c>
      <c r="AA2496">
        <v>-79.583519999999993</v>
      </c>
      <c r="AB2496" s="10" t="s">
        <v>2803</v>
      </c>
      <c r="AC2496" s="14"/>
      <c r="AD2496" s="14"/>
      <c r="AE2496" s="34">
        <v>0</v>
      </c>
      <c r="AF2496" s="14"/>
      <c r="AG2496" s="14"/>
      <c r="AH2496" s="14" t="s">
        <v>2980</v>
      </c>
      <c r="AI2496" s="14"/>
      <c r="AJ2496" s="14"/>
      <c r="AK2496" s="10" t="str">
        <f t="shared" si="109"/>
        <v>&gt;_Holothuria_lineata_PNG_MOLAF_0089_G0244</v>
      </c>
      <c r="AL2496" s="10" t="str">
        <f t="shared" si="108"/>
        <v>&gt;Holothuria_lineata_PNG__NMV_MOLAF_0089</v>
      </c>
      <c r="AM2496" s="14" t="s">
        <v>2756</v>
      </c>
      <c r="AN2496" s="14"/>
      <c r="AO2496" s="14"/>
      <c r="AP2496" s="14"/>
      <c r="AQ2496" s="14"/>
      <c r="AR2496" s="14"/>
      <c r="AS2496" s="14" t="s">
        <v>3601</v>
      </c>
      <c r="AT2496" s="14"/>
      <c r="AU2496" s="14" t="s">
        <v>2758</v>
      </c>
      <c r="AV2496" s="14" t="s">
        <v>2759</v>
      </c>
      <c r="AW2496" s="14" t="s">
        <v>2759</v>
      </c>
      <c r="AX2496" s="14"/>
      <c r="AY2496" s="14"/>
      <c r="AZ2496" s="41"/>
      <c r="BA2496" s="35"/>
    </row>
    <row r="2497" spans="1:53" ht="14.1" customHeight="1" x14ac:dyDescent="0.2">
      <c r="A2497" s="10">
        <v>5477</v>
      </c>
      <c r="B2497" s="33" t="s">
        <v>3445</v>
      </c>
      <c r="C2497" s="33"/>
      <c r="D2497" s="33" t="s">
        <v>3446</v>
      </c>
      <c r="E2497" s="10" t="s">
        <v>3371</v>
      </c>
      <c r="F2497" s="10"/>
      <c r="G2497" s="36" t="s">
        <v>3447</v>
      </c>
      <c r="H2497" s="13"/>
      <c r="I2497" s="33" t="s">
        <v>53</v>
      </c>
      <c r="L2497" s="14" t="s">
        <v>2752</v>
      </c>
      <c r="M2497" s="14" t="s">
        <v>2762</v>
      </c>
      <c r="N2497" s="14" t="s">
        <v>2763</v>
      </c>
      <c r="O2497" s="14" t="s">
        <v>2811</v>
      </c>
      <c r="P2497" s="14" t="s">
        <v>2811</v>
      </c>
      <c r="Q2497" s="10" t="s">
        <v>2812</v>
      </c>
      <c r="R2497" s="14" t="s">
        <v>2813</v>
      </c>
      <c r="S2497" s="14"/>
      <c r="T2497" s="14"/>
      <c r="U2497" s="14"/>
      <c r="V2497" s="14"/>
      <c r="W2497" s="14" t="s">
        <v>3448</v>
      </c>
      <c r="X2497" s="14" t="s">
        <v>3448</v>
      </c>
      <c r="Y2497" s="14"/>
      <c r="Z2497">
        <v>-11.291600000000001</v>
      </c>
      <c r="AA2497">
        <v>127.97651999999999</v>
      </c>
      <c r="AB2497" s="10" t="s">
        <v>2803</v>
      </c>
      <c r="AE2497" s="34">
        <v>0</v>
      </c>
      <c r="AH2497" s="14" t="s">
        <v>2813</v>
      </c>
      <c r="AI2497" s="14"/>
      <c r="AK2497" s="10" t="str">
        <f t="shared" si="109"/>
        <v>&gt;_Holothuria_pervicax_TimorSea_MOLAF_0112_N0002</v>
      </c>
      <c r="AL2497" s="10" t="str">
        <f t="shared" si="108"/>
        <v>&gt;Holothuria_pervicax_TimorSea__NMV_MOLAF_0112</v>
      </c>
      <c r="AM2497" s="14" t="s">
        <v>2756</v>
      </c>
      <c r="AN2497" s="14"/>
      <c r="AP2497" s="14"/>
      <c r="AQ2497" s="14"/>
      <c r="AR2497" s="14"/>
      <c r="AS2497" s="14" t="s">
        <v>3449</v>
      </c>
      <c r="AT2497" s="14"/>
      <c r="AU2497" s="14" t="s">
        <v>2758</v>
      </c>
      <c r="AV2497" s="14" t="s">
        <v>2759</v>
      </c>
      <c r="AW2497" s="14" t="s">
        <v>2759</v>
      </c>
      <c r="AX2497" s="14"/>
      <c r="AY2497" s="14"/>
      <c r="AZ2497" s="41"/>
      <c r="BA2497" s="35"/>
    </row>
    <row r="2498" spans="1:53" ht="14.1" customHeight="1" x14ac:dyDescent="0.2">
      <c r="A2498" s="10">
        <v>5127</v>
      </c>
      <c r="B2498" s="33" t="s">
        <v>3576</v>
      </c>
      <c r="C2498" s="33"/>
      <c r="D2498" s="33" t="s">
        <v>3577</v>
      </c>
      <c r="E2498" s="10" t="s">
        <v>3371</v>
      </c>
      <c r="F2498" s="10"/>
      <c r="G2498" s="36" t="s">
        <v>3578</v>
      </c>
      <c r="H2498" s="13"/>
      <c r="I2498" s="33" t="s">
        <v>53</v>
      </c>
      <c r="L2498" s="14" t="s">
        <v>2752</v>
      </c>
      <c r="M2498" s="14" t="s">
        <v>2762</v>
      </c>
      <c r="N2498" s="14" t="s">
        <v>2763</v>
      </c>
      <c r="O2498" s="14" t="s">
        <v>2811</v>
      </c>
      <c r="P2498" s="14" t="s">
        <v>2811</v>
      </c>
      <c r="Q2498" s="14" t="s">
        <v>2933</v>
      </c>
      <c r="R2498" s="14" t="s">
        <v>3081</v>
      </c>
      <c r="S2498" s="14"/>
      <c r="T2498" s="14"/>
      <c r="U2498" s="14"/>
      <c r="V2498" s="14"/>
      <c r="W2498" s="14" t="s">
        <v>3001</v>
      </c>
      <c r="X2498" s="14" t="s">
        <v>3001</v>
      </c>
      <c r="Y2498" s="14" t="s">
        <v>3579</v>
      </c>
      <c r="Z2498">
        <v>38.18</v>
      </c>
      <c r="AA2498">
        <v>15.55</v>
      </c>
      <c r="AB2498" s="10" t="s">
        <v>2803</v>
      </c>
      <c r="AC2498" s="14"/>
      <c r="AD2498" s="14"/>
      <c r="AE2498" s="34">
        <v>0</v>
      </c>
      <c r="AF2498" s="14"/>
      <c r="AG2498" s="14"/>
      <c r="AH2498" s="14" t="s">
        <v>3081</v>
      </c>
      <c r="AI2498" s="14"/>
      <c r="AJ2498" s="14"/>
      <c r="AK2498" s="10" t="str">
        <f t="shared" si="109"/>
        <v>&gt;_Holothuria_sanctori_Mediterranean_MOLAF_0118_G0263</v>
      </c>
      <c r="AL2498" s="10" t="str">
        <f t="shared" si="108"/>
        <v>&gt;Holothuria_sanctori_Mediterranean_Sicily_NMV_MOLAF_0118</v>
      </c>
      <c r="AM2498" s="14" t="s">
        <v>2756</v>
      </c>
      <c r="AN2498" s="14"/>
      <c r="AO2498" s="14"/>
      <c r="AP2498" s="14"/>
      <c r="AQ2498" s="14"/>
      <c r="AR2498" s="14"/>
      <c r="AS2498" s="14" t="s">
        <v>3580</v>
      </c>
      <c r="AT2498" s="14"/>
      <c r="AU2498" s="14" t="s">
        <v>2758</v>
      </c>
      <c r="AV2498" s="14" t="s">
        <v>2759</v>
      </c>
      <c r="AW2498" s="14" t="s">
        <v>2759</v>
      </c>
      <c r="AX2498" s="14"/>
      <c r="AY2498" s="14"/>
      <c r="AZ2498" s="41"/>
      <c r="BA2498" s="35"/>
    </row>
    <row r="2499" spans="1:53" ht="14.1" customHeight="1" x14ac:dyDescent="0.2">
      <c r="A2499" s="10">
        <v>6252</v>
      </c>
      <c r="B2499" s="33" t="s">
        <v>3463</v>
      </c>
      <c r="C2499" s="33"/>
      <c r="D2499" s="33" t="s">
        <v>3464</v>
      </c>
      <c r="E2499" s="10" t="s">
        <v>3371</v>
      </c>
      <c r="F2499" s="10"/>
      <c r="G2499" s="36" t="s">
        <v>3465</v>
      </c>
      <c r="H2499" s="13"/>
      <c r="I2499" s="33" t="s">
        <v>53</v>
      </c>
      <c r="L2499" s="14" t="s">
        <v>2752</v>
      </c>
      <c r="M2499" s="14" t="s">
        <v>2762</v>
      </c>
      <c r="N2499" s="14" t="s">
        <v>2763</v>
      </c>
      <c r="O2499" s="14" t="s">
        <v>2811</v>
      </c>
      <c r="P2499" s="14" t="s">
        <v>2811</v>
      </c>
      <c r="Q2499" s="14" t="s">
        <v>2816</v>
      </c>
      <c r="R2499" s="14" t="s">
        <v>2817</v>
      </c>
      <c r="S2499" s="14"/>
      <c r="T2499" s="14"/>
      <c r="U2499" s="14"/>
      <c r="V2499" s="14"/>
      <c r="W2499" s="14" t="s">
        <v>3448</v>
      </c>
      <c r="X2499" s="14" t="s">
        <v>3448</v>
      </c>
      <c r="Y2499" s="14"/>
      <c r="Z2499">
        <v>-12.2767</v>
      </c>
      <c r="AA2499">
        <v>123</v>
      </c>
      <c r="AB2499" s="10" t="s">
        <v>2803</v>
      </c>
      <c r="AC2499" s="14"/>
      <c r="AD2499" s="14"/>
      <c r="AE2499" s="34">
        <v>0</v>
      </c>
      <c r="AF2499" s="14"/>
      <c r="AG2499" s="14"/>
      <c r="AH2499" s="14" t="s">
        <v>2819</v>
      </c>
      <c r="AJ2499" s="14"/>
      <c r="AK2499" s="10" t="str">
        <f t="shared" si="109"/>
        <v>&gt;_Holothuria_hilla_TimorSea_MOLAF_0122_X0003</v>
      </c>
      <c r="AL2499" s="10" t="str">
        <f t="shared" si="108"/>
        <v>&gt;Holothuria_hilla_TimorSea__NMV_MOLAF_0122</v>
      </c>
      <c r="AM2499" s="14" t="s">
        <v>2756</v>
      </c>
      <c r="AN2499" s="14"/>
      <c r="AO2499" s="14"/>
      <c r="AP2499" s="14"/>
      <c r="AQ2499" s="14"/>
      <c r="AR2499" s="14"/>
      <c r="AS2499" s="14" t="s">
        <v>3466</v>
      </c>
      <c r="AT2499" s="14"/>
      <c r="AU2499" s="14" t="s">
        <v>2758</v>
      </c>
      <c r="AV2499" s="14" t="s">
        <v>2759</v>
      </c>
      <c r="AW2499" s="14" t="s">
        <v>2759</v>
      </c>
      <c r="AX2499" s="14"/>
      <c r="AY2499" s="14"/>
      <c r="AZ2499" s="41"/>
      <c r="BA2499" s="35"/>
    </row>
    <row r="2500" spans="1:53" ht="14.1" customHeight="1" x14ac:dyDescent="0.2">
      <c r="A2500" s="10">
        <v>5486</v>
      </c>
      <c r="B2500" s="33" t="s">
        <v>3454</v>
      </c>
      <c r="C2500" s="33"/>
      <c r="D2500" s="33" t="s">
        <v>3455</v>
      </c>
      <c r="E2500" s="10" t="s">
        <v>3371</v>
      </c>
      <c r="F2500" s="10"/>
      <c r="G2500" s="36" t="s">
        <v>3456</v>
      </c>
      <c r="H2500" s="13"/>
      <c r="I2500" s="33" t="s">
        <v>53</v>
      </c>
      <c r="L2500" s="14" t="s">
        <v>2752</v>
      </c>
      <c r="M2500" s="14" t="s">
        <v>2762</v>
      </c>
      <c r="N2500" s="14" t="s">
        <v>2763</v>
      </c>
      <c r="O2500" s="30" t="s">
        <v>2811</v>
      </c>
      <c r="P2500" s="30" t="s">
        <v>2811</v>
      </c>
      <c r="Q2500" s="10" t="s">
        <v>2840</v>
      </c>
      <c r="R2500" s="30" t="s">
        <v>1913</v>
      </c>
      <c r="S2500" s="14"/>
      <c r="T2500" s="14"/>
      <c r="U2500" s="14"/>
      <c r="V2500" s="14"/>
      <c r="W2500" s="5" t="s">
        <v>1961</v>
      </c>
      <c r="X2500" s="30" t="s">
        <v>389</v>
      </c>
      <c r="Y2500" s="30"/>
      <c r="Z2500">
        <v>-23.45</v>
      </c>
      <c r="AA2500">
        <v>151.91999999999999</v>
      </c>
      <c r="AB2500" s="10" t="s">
        <v>2803</v>
      </c>
      <c r="AC2500" s="14"/>
      <c r="AD2500" s="14"/>
      <c r="AE2500" s="34">
        <v>0</v>
      </c>
      <c r="AF2500" s="14"/>
      <c r="AG2500" s="14"/>
      <c r="AH2500" s="14" t="s">
        <v>3457</v>
      </c>
      <c r="AI2500" s="14"/>
      <c r="AJ2500" s="37" t="s">
        <v>3458</v>
      </c>
      <c r="AK2500" s="10" t="str">
        <f t="shared" si="109"/>
        <v>&gt;_Holothuria_lineata_Queensland_MOLAF_0128_N0015</v>
      </c>
      <c r="AL2500" s="10" t="str">
        <f t="shared" si="108"/>
        <v>&gt;Holothuria_lineata_Queensland__NMV_MOLAF_0128</v>
      </c>
      <c r="AM2500" s="14" t="s">
        <v>2756</v>
      </c>
      <c r="AN2500" s="14"/>
      <c r="AO2500" s="14"/>
      <c r="AP2500" s="14"/>
      <c r="AQ2500" s="14"/>
      <c r="AR2500" s="14"/>
      <c r="AS2500" s="29" t="s">
        <v>3459</v>
      </c>
      <c r="AT2500" s="14"/>
      <c r="AU2500" s="14" t="s">
        <v>2758</v>
      </c>
      <c r="AV2500" s="14" t="s">
        <v>2759</v>
      </c>
      <c r="AW2500" s="14" t="s">
        <v>2759</v>
      </c>
      <c r="AX2500" s="14"/>
      <c r="AY2500" s="14"/>
      <c r="AZ2500" s="41"/>
      <c r="BA2500" s="42"/>
    </row>
    <row r="2501" spans="1:53" ht="14.1" customHeight="1" x14ac:dyDescent="0.2">
      <c r="A2501" s="10">
        <v>5487</v>
      </c>
      <c r="B2501" s="33" t="s">
        <v>3460</v>
      </c>
      <c r="C2501" s="33"/>
      <c r="D2501" s="33" t="s">
        <v>3461</v>
      </c>
      <c r="E2501" s="10" t="s">
        <v>3371</v>
      </c>
      <c r="F2501" s="10"/>
      <c r="G2501" s="36" t="s">
        <v>3456</v>
      </c>
      <c r="H2501" s="13"/>
      <c r="I2501" s="33" t="s">
        <v>53</v>
      </c>
      <c r="L2501" s="14" t="s">
        <v>2752</v>
      </c>
      <c r="M2501" s="14" t="s">
        <v>2762</v>
      </c>
      <c r="N2501" s="14" t="s">
        <v>2763</v>
      </c>
      <c r="O2501" s="14" t="s">
        <v>2811</v>
      </c>
      <c r="P2501" s="14" t="s">
        <v>2811</v>
      </c>
      <c r="Q2501" s="10" t="s">
        <v>2840</v>
      </c>
      <c r="R2501" s="14" t="s">
        <v>1913</v>
      </c>
      <c r="S2501" s="14"/>
      <c r="T2501" s="14"/>
      <c r="U2501" s="14"/>
      <c r="V2501" s="14"/>
      <c r="W2501" s="5" t="s">
        <v>1961</v>
      </c>
      <c r="X2501" s="14" t="s">
        <v>389</v>
      </c>
      <c r="Y2501" s="14"/>
      <c r="Z2501">
        <v>-23.45</v>
      </c>
      <c r="AA2501">
        <v>151.91999999999999</v>
      </c>
      <c r="AB2501" s="10" t="s">
        <v>2803</v>
      </c>
      <c r="AC2501" s="14"/>
      <c r="AD2501" s="14"/>
      <c r="AE2501" s="34">
        <v>0</v>
      </c>
      <c r="AF2501" s="14"/>
      <c r="AG2501" s="14"/>
      <c r="AH2501" s="14" t="s">
        <v>2980</v>
      </c>
      <c r="AI2501" s="14"/>
      <c r="AJ2501" s="14"/>
      <c r="AK2501" s="10" t="str">
        <f t="shared" si="109"/>
        <v>&gt;_Holothuria_lineata_Queensland_MOLAF_0129_N0016</v>
      </c>
      <c r="AL2501" s="10" t="str">
        <f t="shared" si="108"/>
        <v>&gt;Holothuria_lineata_Queensland__NMV_MOLAF_0129</v>
      </c>
      <c r="AM2501" s="14" t="s">
        <v>2756</v>
      </c>
      <c r="AN2501" s="14"/>
      <c r="AO2501" s="14"/>
      <c r="AP2501" s="14"/>
      <c r="AQ2501" s="14"/>
      <c r="AR2501" s="14"/>
      <c r="AS2501" s="14" t="s">
        <v>3462</v>
      </c>
      <c r="AT2501" s="14"/>
      <c r="AU2501" s="14" t="s">
        <v>2758</v>
      </c>
      <c r="AV2501" s="14" t="s">
        <v>2759</v>
      </c>
      <c r="AW2501" s="14" t="s">
        <v>2759</v>
      </c>
      <c r="AX2501" s="14"/>
      <c r="AY2501" s="14"/>
      <c r="AZ2501" s="41"/>
      <c r="BA2501" s="35"/>
    </row>
    <row r="2502" spans="1:53" ht="14.1" customHeight="1" x14ac:dyDescent="0.2">
      <c r="A2502" s="10">
        <v>5488</v>
      </c>
      <c r="B2502" s="33" t="s">
        <v>3450</v>
      </c>
      <c r="C2502" s="33"/>
      <c r="D2502" s="33" t="s">
        <v>3451</v>
      </c>
      <c r="E2502" s="10" t="s">
        <v>3371</v>
      </c>
      <c r="F2502" s="10"/>
      <c r="G2502" s="36" t="s">
        <v>3452</v>
      </c>
      <c r="H2502" s="13"/>
      <c r="I2502" s="33" t="s">
        <v>53</v>
      </c>
      <c r="L2502" s="14" t="s">
        <v>2752</v>
      </c>
      <c r="M2502" s="14" t="s">
        <v>2762</v>
      </c>
      <c r="N2502" s="14" t="s">
        <v>2763</v>
      </c>
      <c r="O2502" s="14" t="s">
        <v>2811</v>
      </c>
      <c r="P2502" s="14" t="s">
        <v>2811</v>
      </c>
      <c r="Q2502" s="10" t="s">
        <v>2840</v>
      </c>
      <c r="R2502" s="14" t="s">
        <v>1913</v>
      </c>
      <c r="S2502" s="14"/>
      <c r="T2502" s="14"/>
      <c r="U2502" s="14"/>
      <c r="V2502" s="14"/>
      <c r="W2502" s="14" t="s">
        <v>3448</v>
      </c>
      <c r="X2502" s="14" t="s">
        <v>3448</v>
      </c>
      <c r="Y2502" s="14"/>
      <c r="Z2502">
        <v>-12.2403</v>
      </c>
      <c r="AA2502">
        <v>122.968</v>
      </c>
      <c r="AB2502" s="10" t="s">
        <v>2803</v>
      </c>
      <c r="AC2502" s="14"/>
      <c r="AD2502" s="14"/>
      <c r="AE2502" s="34">
        <v>0</v>
      </c>
      <c r="AF2502" s="14"/>
      <c r="AG2502" s="14"/>
      <c r="AH2502" s="14" t="s">
        <v>2980</v>
      </c>
      <c r="AI2502" s="14"/>
      <c r="AJ2502" s="14"/>
      <c r="AK2502" s="10" t="str">
        <f t="shared" si="109"/>
        <v>&gt;_Holothuria_lineata_TimorSea_MOLAF_0130_N0017</v>
      </c>
      <c r="AL2502" s="10" t="str">
        <f t="shared" si="108"/>
        <v>&gt;Holothuria_lineata_TimorSea__NMV_MOLAF_0130</v>
      </c>
      <c r="AM2502" s="14" t="s">
        <v>2756</v>
      </c>
      <c r="AN2502" s="14"/>
      <c r="AO2502" s="14"/>
      <c r="AP2502" s="14"/>
      <c r="AQ2502" s="14"/>
      <c r="AR2502" s="14"/>
      <c r="AS2502" s="14" t="s">
        <v>3453</v>
      </c>
      <c r="AT2502" s="14"/>
      <c r="AU2502" s="14" t="s">
        <v>2758</v>
      </c>
      <c r="AV2502" s="14" t="s">
        <v>2759</v>
      </c>
      <c r="AW2502" s="14" t="s">
        <v>2759</v>
      </c>
      <c r="AX2502" s="14"/>
      <c r="AY2502" s="14"/>
      <c r="AZ2502" s="41"/>
      <c r="BA2502" s="35"/>
    </row>
    <row r="2503" spans="1:53" ht="14.1" customHeight="1" x14ac:dyDescent="0.2">
      <c r="A2503" s="10">
        <v>5490</v>
      </c>
      <c r="B2503" s="33" t="s">
        <v>3594</v>
      </c>
      <c r="C2503" s="33"/>
      <c r="D2503" s="33" t="s">
        <v>3595</v>
      </c>
      <c r="E2503" s="10" t="s">
        <v>3371</v>
      </c>
      <c r="F2503" s="10"/>
      <c r="G2503" s="36" t="s">
        <v>3596</v>
      </c>
      <c r="H2503" s="13"/>
      <c r="I2503" s="33" t="s">
        <v>53</v>
      </c>
      <c r="L2503" s="14" t="s">
        <v>2752</v>
      </c>
      <c r="M2503" s="14" t="s">
        <v>2762</v>
      </c>
      <c r="N2503" s="14" t="s">
        <v>2763</v>
      </c>
      <c r="O2503" s="14" t="s">
        <v>2811</v>
      </c>
      <c r="P2503" s="14" t="s">
        <v>2811</v>
      </c>
      <c r="Q2503" s="10" t="s">
        <v>2840</v>
      </c>
      <c r="R2503" s="14" t="s">
        <v>1913</v>
      </c>
      <c r="S2503" s="14"/>
      <c r="T2503" s="14"/>
      <c r="U2503" s="14"/>
      <c r="V2503" s="14"/>
      <c r="W2503" s="14" t="s">
        <v>283</v>
      </c>
      <c r="X2503" s="14" t="s">
        <v>283</v>
      </c>
      <c r="Y2503" s="14"/>
      <c r="Z2503">
        <v>8.3224199999999993</v>
      </c>
      <c r="AA2503">
        <v>-79.583519999999993</v>
      </c>
      <c r="AB2503" s="10" t="s">
        <v>2803</v>
      </c>
      <c r="AC2503" s="14"/>
      <c r="AD2503" s="14"/>
      <c r="AE2503" s="34">
        <v>0</v>
      </c>
      <c r="AF2503" s="14"/>
      <c r="AG2503" s="14"/>
      <c r="AH2503" s="14" t="s">
        <v>2980</v>
      </c>
      <c r="AI2503" s="14"/>
      <c r="AJ2503" s="14"/>
      <c r="AK2503" s="10" t="str">
        <f t="shared" si="109"/>
        <v>&gt;_Holothuria_lineata_PNG_MOLAF_0134_N0019</v>
      </c>
      <c r="AL2503" s="10" t="str">
        <f t="shared" si="108"/>
        <v>&gt;Holothuria_lineata_PNG__NMV_MOLAF_0134</v>
      </c>
      <c r="AM2503" s="14" t="s">
        <v>2756</v>
      </c>
      <c r="AN2503" s="14"/>
      <c r="AO2503" s="14"/>
      <c r="AP2503" s="14"/>
      <c r="AQ2503" s="14"/>
      <c r="AR2503" s="14"/>
      <c r="AS2503" s="14" t="s">
        <v>3597</v>
      </c>
      <c r="AT2503" s="14"/>
      <c r="AU2503" s="14" t="s">
        <v>2758</v>
      </c>
      <c r="AV2503" s="14" t="s">
        <v>2759</v>
      </c>
      <c r="AW2503" s="14" t="s">
        <v>2759</v>
      </c>
      <c r="AX2503" s="14"/>
      <c r="AY2503" s="14"/>
      <c r="AZ2503" s="41"/>
      <c r="BA2503" s="35"/>
    </row>
    <row r="2504" spans="1:53" ht="14.1" customHeight="1" x14ac:dyDescent="0.2">
      <c r="A2504" s="10">
        <v>5491</v>
      </c>
      <c r="B2504" s="33" t="s">
        <v>3602</v>
      </c>
      <c r="C2504" s="33"/>
      <c r="D2504" s="33" t="s">
        <v>3603</v>
      </c>
      <c r="E2504" s="10" t="s">
        <v>3371</v>
      </c>
      <c r="F2504" s="10"/>
      <c r="G2504" s="36" t="s">
        <v>3600</v>
      </c>
      <c r="H2504" s="13"/>
      <c r="I2504" s="33" t="s">
        <v>53</v>
      </c>
      <c r="L2504" s="14" t="s">
        <v>2752</v>
      </c>
      <c r="M2504" s="14" t="s">
        <v>2762</v>
      </c>
      <c r="N2504" s="14" t="s">
        <v>2763</v>
      </c>
      <c r="O2504" s="14" t="s">
        <v>2811</v>
      </c>
      <c r="P2504" s="14" t="s">
        <v>2811</v>
      </c>
      <c r="Q2504" s="10" t="s">
        <v>2840</v>
      </c>
      <c r="R2504" s="14" t="s">
        <v>1913</v>
      </c>
      <c r="S2504" s="14"/>
      <c r="T2504" s="14"/>
      <c r="U2504" s="14"/>
      <c r="V2504" s="14"/>
      <c r="W2504" s="14" t="s">
        <v>283</v>
      </c>
      <c r="X2504" s="14" t="s">
        <v>283</v>
      </c>
      <c r="Y2504" s="14"/>
      <c r="Z2504">
        <v>8.3224199999999993</v>
      </c>
      <c r="AA2504">
        <v>-79.583519999999993</v>
      </c>
      <c r="AB2504" s="10" t="s">
        <v>2803</v>
      </c>
      <c r="AC2504" s="14"/>
      <c r="AD2504" s="14"/>
      <c r="AE2504" s="34">
        <v>0</v>
      </c>
      <c r="AF2504" s="14"/>
      <c r="AG2504" s="14"/>
      <c r="AH2504" s="14" t="s">
        <v>2980</v>
      </c>
      <c r="AI2504" s="14"/>
      <c r="AJ2504" s="14"/>
      <c r="AK2504" s="10" t="str">
        <f t="shared" si="109"/>
        <v>&gt;_Holothuria_lineata_PNG_MOLAF_0135_N0020</v>
      </c>
      <c r="AL2504" s="10" t="str">
        <f t="shared" si="108"/>
        <v>&gt;Holothuria_lineata_PNG__NMV_MOLAF_0135</v>
      </c>
      <c r="AM2504" s="14" t="s">
        <v>2756</v>
      </c>
      <c r="AN2504" s="14"/>
      <c r="AO2504" s="14"/>
      <c r="AP2504" s="14"/>
      <c r="AQ2504" s="14"/>
      <c r="AR2504" s="14"/>
      <c r="AS2504" s="14" t="s">
        <v>3604</v>
      </c>
      <c r="AT2504" s="14"/>
      <c r="AU2504" s="14" t="s">
        <v>2758</v>
      </c>
      <c r="AV2504" s="14" t="s">
        <v>2759</v>
      </c>
      <c r="AW2504" s="14" t="s">
        <v>2759</v>
      </c>
      <c r="AX2504" s="14"/>
      <c r="AY2504" s="14"/>
      <c r="AZ2504" s="41"/>
      <c r="BA2504" s="35"/>
    </row>
    <row r="2505" spans="1:53" ht="14.1" customHeight="1" x14ac:dyDescent="0.2">
      <c r="A2505" s="10">
        <v>5071</v>
      </c>
      <c r="B2505" s="33" t="s">
        <v>2895</v>
      </c>
      <c r="C2505" s="33"/>
      <c r="D2505" s="33" t="s">
        <v>2896</v>
      </c>
      <c r="E2505" s="13" t="s">
        <v>2897</v>
      </c>
      <c r="F2505" s="13"/>
      <c r="G2505" s="11">
        <v>1840</v>
      </c>
      <c r="H2505" s="14"/>
      <c r="I2505" s="33" t="s">
        <v>53</v>
      </c>
      <c r="L2505" s="14" t="s">
        <v>2752</v>
      </c>
      <c r="M2505" s="14" t="s">
        <v>2762</v>
      </c>
      <c r="N2505" s="14" t="s">
        <v>2763</v>
      </c>
      <c r="O2505" s="14" t="s">
        <v>2811</v>
      </c>
      <c r="P2505" s="14" t="s">
        <v>2811</v>
      </c>
      <c r="Q2505" s="14" t="s">
        <v>2816</v>
      </c>
      <c r="R2505" s="14" t="s">
        <v>2817</v>
      </c>
      <c r="S2505" s="14"/>
      <c r="T2505" s="14"/>
      <c r="U2505" s="14"/>
      <c r="V2505" s="14"/>
      <c r="W2505" s="10" t="s">
        <v>2898</v>
      </c>
      <c r="X2505" s="14" t="s">
        <v>2898</v>
      </c>
      <c r="Y2505" s="14"/>
      <c r="Z2505">
        <v>-4.4986800000000002</v>
      </c>
      <c r="AA2505">
        <v>39.484870000000001</v>
      </c>
      <c r="AB2505" s="10" t="s">
        <v>2803</v>
      </c>
      <c r="AE2505" s="34">
        <v>0</v>
      </c>
      <c r="AH2505" s="14" t="s">
        <v>2899</v>
      </c>
      <c r="AK2505" s="10" t="str">
        <f t="shared" si="109"/>
        <v>&gt;_Holothuria_hilla_Kenya_MRAC1840_G0192</v>
      </c>
      <c r="AL2505" s="10" t="str">
        <f t="shared" si="108"/>
        <v>&gt;Holothuria_hilla_Kenya__MRAC_MRAC1840</v>
      </c>
      <c r="AM2505" s="14" t="s">
        <v>2756</v>
      </c>
      <c r="AN2505" s="14"/>
      <c r="AP2505" s="14"/>
      <c r="AQ2505" s="14"/>
      <c r="AR2505" s="14"/>
      <c r="AS2505" s="14" t="s">
        <v>2900</v>
      </c>
      <c r="AT2505" s="14"/>
      <c r="AU2505" s="14" t="s">
        <v>2758</v>
      </c>
      <c r="AV2505" s="14" t="s">
        <v>2759</v>
      </c>
      <c r="AW2505" s="14" t="s">
        <v>2759</v>
      </c>
      <c r="AX2505" s="14"/>
      <c r="AY2505" s="14"/>
      <c r="AZ2505" s="35"/>
      <c r="BA2505" s="35"/>
    </row>
    <row r="2506" spans="1:53" ht="14.1" customHeight="1" x14ac:dyDescent="0.2">
      <c r="A2506" s="10">
        <v>5466</v>
      </c>
      <c r="B2506" s="33" t="s">
        <v>3666</v>
      </c>
      <c r="C2506" s="33"/>
      <c r="D2506" s="33" t="s">
        <v>3667</v>
      </c>
      <c r="E2506" s="33" t="s">
        <v>3649</v>
      </c>
      <c r="F2506" s="33"/>
      <c r="G2506" s="11" t="s">
        <v>3650</v>
      </c>
      <c r="H2506" s="14"/>
      <c r="I2506" s="33" t="s">
        <v>686</v>
      </c>
      <c r="L2506" s="14" t="s">
        <v>2752</v>
      </c>
      <c r="M2506" s="14" t="s">
        <v>2762</v>
      </c>
      <c r="N2506" s="14" t="s">
        <v>2763</v>
      </c>
      <c r="O2506" s="14" t="s">
        <v>2811</v>
      </c>
      <c r="P2506" s="14" t="s">
        <v>2811</v>
      </c>
      <c r="Q2506" s="14" t="s">
        <v>2811</v>
      </c>
      <c r="R2506" s="14" t="s">
        <v>3000</v>
      </c>
      <c r="S2506" s="14"/>
      <c r="T2506" s="14"/>
      <c r="U2506" s="14"/>
      <c r="V2506" s="14"/>
      <c r="W2506" s="14" t="s">
        <v>3001</v>
      </c>
      <c r="X2506" s="14" t="s">
        <v>3001</v>
      </c>
      <c r="Y2506" s="14" t="s">
        <v>3006</v>
      </c>
      <c r="Z2506">
        <v>36.75909</v>
      </c>
      <c r="AA2506">
        <v>2.8420939999999999</v>
      </c>
      <c r="AB2506" s="10" t="s">
        <v>2803</v>
      </c>
      <c r="AE2506" s="34">
        <v>0</v>
      </c>
      <c r="AH2506" s="14" t="s">
        <v>3003</v>
      </c>
      <c r="AI2506" s="14"/>
      <c r="AK2506" s="10" t="str">
        <f t="shared" si="109"/>
        <v>&gt;_Holothuria_tubulosa_Mediterranean_n_M0230</v>
      </c>
      <c r="AL2506" s="10" t="str">
        <f t="shared" si="108"/>
        <v>&gt;Holothuria_tubulosa_Mediterranean_Algeria_Karim_n</v>
      </c>
      <c r="AM2506" s="14" t="s">
        <v>2756</v>
      </c>
      <c r="AN2506" s="14"/>
      <c r="AP2506" s="14"/>
      <c r="AQ2506" s="14"/>
      <c r="AR2506" s="14"/>
      <c r="AS2506" s="14" t="s">
        <v>3236</v>
      </c>
      <c r="AT2506" s="14"/>
      <c r="AU2506" s="14" t="s">
        <v>3013</v>
      </c>
      <c r="AV2506" s="14" t="s">
        <v>2759</v>
      </c>
      <c r="AW2506" s="14" t="s">
        <v>2759</v>
      </c>
      <c r="AX2506" s="14"/>
      <c r="AY2506" s="14"/>
      <c r="AZ2506" s="35"/>
      <c r="BA2506" s="35" t="s">
        <v>3097</v>
      </c>
    </row>
    <row r="2507" spans="1:53" ht="14.1" customHeight="1" x14ac:dyDescent="0.2">
      <c r="A2507" s="10">
        <v>5422</v>
      </c>
      <c r="B2507" s="33" t="s">
        <v>3826</v>
      </c>
      <c r="C2507" s="33"/>
      <c r="D2507" s="33" t="s">
        <v>3827</v>
      </c>
      <c r="E2507" s="33" t="s">
        <v>3649</v>
      </c>
      <c r="F2507" s="33"/>
      <c r="H2507" s="14"/>
      <c r="I2507" s="33" t="s">
        <v>88</v>
      </c>
      <c r="L2507" s="14" t="s">
        <v>2752</v>
      </c>
      <c r="M2507" s="14" t="s">
        <v>2762</v>
      </c>
      <c r="N2507" s="14" t="s">
        <v>2763</v>
      </c>
      <c r="O2507" s="14" t="s">
        <v>2811</v>
      </c>
      <c r="P2507" s="14" t="s">
        <v>2811</v>
      </c>
      <c r="Q2507" s="14" t="s">
        <v>2811</v>
      </c>
      <c r="R2507" s="14" t="s">
        <v>3000</v>
      </c>
      <c r="S2507" s="14"/>
      <c r="T2507" s="14"/>
      <c r="U2507" s="14"/>
      <c r="V2507" s="14"/>
      <c r="W2507" s="14" t="s">
        <v>3001</v>
      </c>
      <c r="X2507" s="14" t="s">
        <v>3001</v>
      </c>
      <c r="Y2507" s="14" t="s">
        <v>3006</v>
      </c>
      <c r="Z2507">
        <v>36.75909</v>
      </c>
      <c r="AA2507">
        <v>2.8420939999999999</v>
      </c>
      <c r="AB2507" s="10" t="s">
        <v>2803</v>
      </c>
      <c r="AE2507" s="34">
        <v>0</v>
      </c>
      <c r="AH2507" s="14" t="s">
        <v>3100</v>
      </c>
      <c r="AI2507" s="14"/>
      <c r="AK2507" s="10" t="str">
        <f t="shared" si="109"/>
        <v>&gt;_Holothuria_tubulosa_Mediterranean_o_M0157</v>
      </c>
      <c r="AL2507" s="10" t="str">
        <f t="shared" ref="AL2507:AL2570" si="110">CONCATENATE("&gt;",P2507,"_",R2507,"_",X2507,"_",Y2507,"_",E2507,"_",D2507)</f>
        <v>&gt;Holothuria_tubulosa_Mediterranean_Algeria_Karim_o</v>
      </c>
      <c r="AM2507" s="14" t="s">
        <v>2756</v>
      </c>
      <c r="AN2507" s="14"/>
      <c r="AP2507" s="14"/>
      <c r="AQ2507" s="14"/>
      <c r="AR2507" s="14"/>
      <c r="AS2507" s="14" t="s">
        <v>3828</v>
      </c>
      <c r="AT2507" s="14"/>
      <c r="AU2507" s="14" t="s">
        <v>2758</v>
      </c>
      <c r="AV2507" s="14" t="s">
        <v>2759</v>
      </c>
      <c r="AW2507" s="14" t="s">
        <v>2759</v>
      </c>
      <c r="AX2507" s="14"/>
      <c r="AY2507" s="14"/>
      <c r="AZ2507" s="35"/>
      <c r="BA2507" s="35" t="s">
        <v>3083</v>
      </c>
    </row>
    <row r="2508" spans="1:53" ht="14.1" customHeight="1" x14ac:dyDescent="0.2">
      <c r="A2508" s="10">
        <v>5461</v>
      </c>
      <c r="B2508" s="33" t="s">
        <v>3659</v>
      </c>
      <c r="C2508" s="33"/>
      <c r="D2508" s="33" t="s">
        <v>3660</v>
      </c>
      <c r="E2508" s="33" t="s">
        <v>3649</v>
      </c>
      <c r="F2508" s="33"/>
      <c r="G2508" s="11" t="s">
        <v>3650</v>
      </c>
      <c r="H2508" s="14"/>
      <c r="I2508" s="33" t="s">
        <v>686</v>
      </c>
      <c r="L2508" s="14" t="s">
        <v>2752</v>
      </c>
      <c r="M2508" s="14" t="s">
        <v>2762</v>
      </c>
      <c r="N2508" s="14" t="s">
        <v>2763</v>
      </c>
      <c r="O2508" s="14" t="s">
        <v>2811</v>
      </c>
      <c r="P2508" s="14" t="s">
        <v>2811</v>
      </c>
      <c r="Q2508" s="14" t="s">
        <v>2811</v>
      </c>
      <c r="R2508" s="14" t="s">
        <v>3000</v>
      </c>
      <c r="S2508" s="14"/>
      <c r="T2508" s="14"/>
      <c r="U2508" s="14"/>
      <c r="V2508" s="14"/>
      <c r="W2508" s="14" t="s">
        <v>3001</v>
      </c>
      <c r="X2508" s="14" t="s">
        <v>3001</v>
      </c>
      <c r="Y2508" s="14" t="s">
        <v>3006</v>
      </c>
      <c r="Z2508">
        <v>36.75909</v>
      </c>
      <c r="AA2508">
        <v>2.8420939999999999</v>
      </c>
      <c r="AB2508" s="10" t="s">
        <v>2803</v>
      </c>
      <c r="AE2508" s="34">
        <v>0</v>
      </c>
      <c r="AH2508" s="14" t="s">
        <v>3100</v>
      </c>
      <c r="AI2508" s="14"/>
      <c r="AK2508" s="10" t="str">
        <f t="shared" si="109"/>
        <v>&gt;_Holothuria_tubulosa_Mediterranean_p_M0225</v>
      </c>
      <c r="AL2508" s="10" t="str">
        <f t="shared" si="110"/>
        <v>&gt;Holothuria_tubulosa_Mediterranean_Algeria_Karim_p</v>
      </c>
      <c r="AM2508" s="14" t="s">
        <v>2756</v>
      </c>
      <c r="AN2508" s="14"/>
      <c r="AP2508" s="14"/>
      <c r="AQ2508" s="14"/>
      <c r="AR2508" s="14"/>
      <c r="AS2508" s="14" t="s">
        <v>3661</v>
      </c>
      <c r="AT2508" s="14"/>
      <c r="AU2508" s="14" t="s">
        <v>3017</v>
      </c>
      <c r="AV2508" s="14" t="s">
        <v>2759</v>
      </c>
      <c r="AW2508" s="14" t="s">
        <v>2759</v>
      </c>
      <c r="AX2508" s="14"/>
      <c r="AY2508" s="14"/>
      <c r="AZ2508" s="35"/>
      <c r="BA2508" s="35" t="s">
        <v>3097</v>
      </c>
    </row>
    <row r="2509" spans="1:53" ht="14.1" customHeight="1" x14ac:dyDescent="0.2">
      <c r="A2509" s="10">
        <v>5408</v>
      </c>
      <c r="B2509" s="33" t="s">
        <v>3801</v>
      </c>
      <c r="C2509" s="33"/>
      <c r="D2509" s="33" t="s">
        <v>3660</v>
      </c>
      <c r="E2509" s="33" t="s">
        <v>3649</v>
      </c>
      <c r="F2509" s="33"/>
      <c r="H2509" s="14"/>
      <c r="I2509" s="33" t="s">
        <v>88</v>
      </c>
      <c r="L2509" s="14" t="s">
        <v>2752</v>
      </c>
      <c r="M2509" s="14" t="s">
        <v>2762</v>
      </c>
      <c r="N2509" s="14" t="s">
        <v>2763</v>
      </c>
      <c r="O2509" s="14" t="s">
        <v>2811</v>
      </c>
      <c r="P2509" s="14" t="s">
        <v>2811</v>
      </c>
      <c r="Q2509" s="14" t="s">
        <v>3010</v>
      </c>
      <c r="R2509" s="14" t="s">
        <v>3011</v>
      </c>
      <c r="S2509" s="14"/>
      <c r="T2509" s="14"/>
      <c r="U2509" s="14"/>
      <c r="V2509" s="14"/>
      <c r="W2509" s="14" t="s">
        <v>3001</v>
      </c>
      <c r="X2509" s="14" t="s">
        <v>3001</v>
      </c>
      <c r="Y2509" s="14" t="s">
        <v>3006</v>
      </c>
      <c r="Z2509">
        <v>36.75909</v>
      </c>
      <c r="AA2509">
        <v>2.8420939999999999</v>
      </c>
      <c r="AB2509" s="10" t="s">
        <v>2803</v>
      </c>
      <c r="AE2509" s="34">
        <v>0</v>
      </c>
      <c r="AH2509" s="14" t="s">
        <v>3011</v>
      </c>
      <c r="AI2509" s="14"/>
      <c r="AK2509" s="10" t="str">
        <f t="shared" si="109"/>
        <v>&gt;_Holothuria_polii_Mediterranean_p_M0139</v>
      </c>
      <c r="AL2509" s="10" t="str">
        <f t="shared" si="110"/>
        <v>&gt;Holothuria_polii_Mediterranean_Algeria_Karim_p</v>
      </c>
      <c r="AM2509" s="14" t="s">
        <v>2756</v>
      </c>
      <c r="AN2509" s="14"/>
      <c r="AP2509" s="14"/>
      <c r="AQ2509" s="14"/>
      <c r="AR2509" s="14"/>
      <c r="AS2509" s="14" t="s">
        <v>3115</v>
      </c>
      <c r="AT2509" s="14"/>
      <c r="AU2509" s="14" t="s">
        <v>2758</v>
      </c>
      <c r="AV2509" s="14" t="s">
        <v>2759</v>
      </c>
      <c r="AW2509" s="14" t="s">
        <v>2759</v>
      </c>
      <c r="AX2509" s="14"/>
      <c r="AY2509" s="14"/>
      <c r="AZ2509" s="35"/>
      <c r="BA2509" s="35" t="s">
        <v>3784</v>
      </c>
    </row>
    <row r="2510" spans="1:53" ht="14.1" customHeight="1" x14ac:dyDescent="0.2">
      <c r="A2510" s="10">
        <v>5471</v>
      </c>
      <c r="B2510" s="33" t="s">
        <v>3673</v>
      </c>
      <c r="C2510" s="33"/>
      <c r="D2510" s="33" t="s">
        <v>3674</v>
      </c>
      <c r="E2510" s="33" t="s">
        <v>3649</v>
      </c>
      <c r="F2510" s="33"/>
      <c r="G2510" s="11" t="s">
        <v>3650</v>
      </c>
      <c r="H2510" s="14"/>
      <c r="I2510" s="33" t="s">
        <v>686</v>
      </c>
      <c r="L2510" s="14" t="s">
        <v>2752</v>
      </c>
      <c r="M2510" s="14" t="s">
        <v>2762</v>
      </c>
      <c r="N2510" s="14" t="s">
        <v>2763</v>
      </c>
      <c r="O2510" s="14" t="s">
        <v>2811</v>
      </c>
      <c r="P2510" s="14" t="s">
        <v>2811</v>
      </c>
      <c r="Q2510" s="14" t="s">
        <v>2933</v>
      </c>
      <c r="R2510" s="14" t="s">
        <v>3081</v>
      </c>
      <c r="S2510" s="14"/>
      <c r="T2510" s="14"/>
      <c r="U2510" s="14"/>
      <c r="V2510" s="14"/>
      <c r="W2510" s="14" t="s">
        <v>3001</v>
      </c>
      <c r="X2510" s="14" t="s">
        <v>3001</v>
      </c>
      <c r="Y2510" s="14" t="s">
        <v>3006</v>
      </c>
      <c r="Z2510">
        <v>36.75909</v>
      </c>
      <c r="AA2510">
        <v>2.8420939999999999</v>
      </c>
      <c r="AB2510" s="10" t="s">
        <v>2803</v>
      </c>
      <c r="AE2510" s="34">
        <v>0</v>
      </c>
      <c r="AH2510" s="14" t="s">
        <v>3081</v>
      </c>
      <c r="AI2510" s="14"/>
      <c r="AK2510" s="10" t="str">
        <f t="shared" si="109"/>
        <v>&gt;_Holothuria_sanctori_Mediterranean_q_M0236</v>
      </c>
      <c r="AL2510" s="10" t="str">
        <f t="shared" si="110"/>
        <v>&gt;Holothuria_sanctori_Mediterranean_Algeria_Karim_q</v>
      </c>
      <c r="AM2510" s="14" t="s">
        <v>2756</v>
      </c>
      <c r="AN2510" s="14"/>
      <c r="AP2510" s="14"/>
      <c r="AQ2510" s="14"/>
      <c r="AR2510" s="14"/>
      <c r="AS2510" s="14" t="s">
        <v>3135</v>
      </c>
      <c r="AT2510" s="14"/>
      <c r="AU2510" s="14" t="s">
        <v>3013</v>
      </c>
      <c r="AV2510" s="14" t="s">
        <v>2759</v>
      </c>
      <c r="AW2510" s="14" t="s">
        <v>2759</v>
      </c>
      <c r="AX2510" s="14"/>
      <c r="AY2510" s="14"/>
      <c r="AZ2510" s="35"/>
      <c r="BA2510" s="35" t="s">
        <v>3097</v>
      </c>
    </row>
    <row r="2511" spans="1:53" ht="14.1" customHeight="1" x14ac:dyDescent="0.2">
      <c r="A2511" s="10">
        <v>5396</v>
      </c>
      <c r="B2511" s="33" t="s">
        <v>3782</v>
      </c>
      <c r="C2511" s="33"/>
      <c r="D2511" s="33" t="s">
        <v>3674</v>
      </c>
      <c r="E2511" s="33" t="s">
        <v>3649</v>
      </c>
      <c r="F2511" s="33"/>
      <c r="H2511" s="14"/>
      <c r="I2511" s="33" t="s">
        <v>88</v>
      </c>
      <c r="L2511" s="14" t="s">
        <v>2752</v>
      </c>
      <c r="M2511" s="14" t="s">
        <v>2762</v>
      </c>
      <c r="N2511" s="14" t="s">
        <v>2763</v>
      </c>
      <c r="O2511" s="14" t="s">
        <v>2811</v>
      </c>
      <c r="P2511" s="14" t="s">
        <v>2811</v>
      </c>
      <c r="Q2511" s="14" t="s">
        <v>2811</v>
      </c>
      <c r="R2511" s="14" t="s">
        <v>3000</v>
      </c>
      <c r="S2511" s="14"/>
      <c r="T2511" s="14"/>
      <c r="U2511" s="14"/>
      <c r="V2511" s="14"/>
      <c r="W2511" s="14" t="s">
        <v>3001</v>
      </c>
      <c r="X2511" s="14" t="s">
        <v>3001</v>
      </c>
      <c r="Y2511" s="14" t="s">
        <v>3006</v>
      </c>
      <c r="Z2511">
        <v>36.75909</v>
      </c>
      <c r="AA2511">
        <v>2.8420939999999999</v>
      </c>
      <c r="AB2511" s="10" t="s">
        <v>2803</v>
      </c>
      <c r="AC2511" s="14"/>
      <c r="AD2511" s="14"/>
      <c r="AE2511" s="34">
        <v>0</v>
      </c>
      <c r="AF2511" s="14"/>
      <c r="AG2511" s="14"/>
      <c r="AH2511" s="14" t="s">
        <v>3003</v>
      </c>
      <c r="AI2511" s="14"/>
      <c r="AJ2511" s="14"/>
      <c r="AK2511" s="10" t="str">
        <f t="shared" si="109"/>
        <v>&gt;_Holothuria_tubulosa_Mediterranean_q_M0123</v>
      </c>
      <c r="AL2511" s="10" t="str">
        <f t="shared" si="110"/>
        <v>&gt;Holothuria_tubulosa_Mediterranean_Algeria_Karim_q</v>
      </c>
      <c r="AM2511" s="14" t="s">
        <v>2756</v>
      </c>
      <c r="AN2511" s="14"/>
      <c r="AO2511" s="14"/>
      <c r="AP2511" s="14"/>
      <c r="AQ2511" s="14"/>
      <c r="AR2511" s="14"/>
      <c r="AS2511" s="14" t="s">
        <v>3783</v>
      </c>
      <c r="AT2511" s="14"/>
      <c r="AU2511" s="14" t="s">
        <v>2758</v>
      </c>
      <c r="AV2511" s="14" t="s">
        <v>2759</v>
      </c>
      <c r="AW2511" s="14" t="s">
        <v>2759</v>
      </c>
      <c r="AX2511" s="14"/>
      <c r="AY2511" s="14"/>
      <c r="AZ2511" s="35"/>
      <c r="BA2511" s="35" t="s">
        <v>3784</v>
      </c>
    </row>
    <row r="2512" spans="1:53" ht="14.1" customHeight="1" x14ac:dyDescent="0.2">
      <c r="A2512" s="10">
        <v>5405</v>
      </c>
      <c r="B2512" s="33" t="s">
        <v>3797</v>
      </c>
      <c r="C2512" s="33"/>
      <c r="D2512" s="33" t="s">
        <v>3674</v>
      </c>
      <c r="E2512" s="33" t="s">
        <v>3649</v>
      </c>
      <c r="F2512" s="33"/>
      <c r="H2512" s="14"/>
      <c r="I2512" s="33" t="s">
        <v>88</v>
      </c>
      <c r="L2512" s="14" t="s">
        <v>2752</v>
      </c>
      <c r="M2512" s="14" t="s">
        <v>2762</v>
      </c>
      <c r="N2512" s="14" t="s">
        <v>2763</v>
      </c>
      <c r="O2512" s="14" t="s">
        <v>2811</v>
      </c>
      <c r="P2512" s="14" t="s">
        <v>2811</v>
      </c>
      <c r="Q2512" s="14" t="s">
        <v>3010</v>
      </c>
      <c r="R2512" s="14" t="s">
        <v>3011</v>
      </c>
      <c r="S2512" s="14"/>
      <c r="T2512" s="14"/>
      <c r="U2512" s="14"/>
      <c r="V2512" s="14"/>
      <c r="W2512" s="14" t="s">
        <v>3001</v>
      </c>
      <c r="X2512" s="14" t="s">
        <v>3001</v>
      </c>
      <c r="Y2512" s="14" t="s">
        <v>3006</v>
      </c>
      <c r="Z2512">
        <v>36.75909</v>
      </c>
      <c r="AA2512">
        <v>2.8420939999999999</v>
      </c>
      <c r="AB2512" s="10" t="s">
        <v>2803</v>
      </c>
      <c r="AE2512" s="34">
        <v>0</v>
      </c>
      <c r="AH2512" s="14" t="s">
        <v>3011</v>
      </c>
      <c r="AI2512" s="14"/>
      <c r="AK2512" s="10" t="str">
        <f t="shared" si="109"/>
        <v>&gt;_Holothuria_polii_Mediterranean_q_M0133</v>
      </c>
      <c r="AL2512" s="10" t="str">
        <f t="shared" si="110"/>
        <v>&gt;Holothuria_polii_Mediterranean_Algeria_Karim_q</v>
      </c>
      <c r="AM2512" s="14" t="s">
        <v>2756</v>
      </c>
      <c r="AN2512" s="14"/>
      <c r="AP2512" s="14"/>
      <c r="AQ2512" s="14"/>
      <c r="AR2512" s="14"/>
      <c r="AS2512" s="14" t="s">
        <v>3115</v>
      </c>
      <c r="AT2512" s="14"/>
      <c r="AU2512" s="14" t="s">
        <v>2758</v>
      </c>
      <c r="AV2512" s="14" t="s">
        <v>2759</v>
      </c>
      <c r="AW2512" s="14" t="s">
        <v>2759</v>
      </c>
      <c r="AX2512" s="14"/>
      <c r="AY2512" s="14"/>
      <c r="AZ2512" s="35"/>
      <c r="BA2512" s="35" t="s">
        <v>3784</v>
      </c>
    </row>
    <row r="2513" spans="1:53" ht="14.1" customHeight="1" x14ac:dyDescent="0.2">
      <c r="A2513" s="10">
        <v>5445</v>
      </c>
      <c r="B2513" s="33" t="s">
        <v>3870</v>
      </c>
      <c r="C2513" s="33"/>
      <c r="D2513" s="33" t="s">
        <v>3674</v>
      </c>
      <c r="E2513" s="33" t="s">
        <v>3649</v>
      </c>
      <c r="F2513" s="33"/>
      <c r="H2513" s="14"/>
      <c r="I2513" s="33" t="s">
        <v>88</v>
      </c>
      <c r="L2513" s="14" t="s">
        <v>2752</v>
      </c>
      <c r="M2513" s="14" t="s">
        <v>2762</v>
      </c>
      <c r="N2513" s="14" t="s">
        <v>2763</v>
      </c>
      <c r="O2513" s="14" t="s">
        <v>2811</v>
      </c>
      <c r="P2513" s="14" t="s">
        <v>2811</v>
      </c>
      <c r="Q2513" s="14" t="s">
        <v>2811</v>
      </c>
      <c r="R2513" s="14" t="s">
        <v>3261</v>
      </c>
      <c r="S2513" s="14"/>
      <c r="T2513" s="14"/>
      <c r="U2513" s="14"/>
      <c r="V2513" s="14"/>
      <c r="W2513" s="14" t="s">
        <v>3001</v>
      </c>
      <c r="X2513" s="14" t="s">
        <v>3001</v>
      </c>
      <c r="Y2513" s="14" t="s">
        <v>3006</v>
      </c>
      <c r="Z2513">
        <v>36.75909</v>
      </c>
      <c r="AA2513">
        <v>2.8420939999999999</v>
      </c>
      <c r="AB2513" s="10" t="s">
        <v>2803</v>
      </c>
      <c r="AE2513" s="34">
        <v>0</v>
      </c>
      <c r="AH2513" s="14" t="s">
        <v>3261</v>
      </c>
      <c r="AI2513" s="14"/>
      <c r="AK2513" s="10" t="str">
        <f t="shared" si="109"/>
        <v>&gt;_Holothuria_stellati_Mediterranean_q_M0200</v>
      </c>
      <c r="AL2513" s="10" t="str">
        <f t="shared" si="110"/>
        <v>&gt;Holothuria_stellati_Mediterranean_Algeria_Karim_q</v>
      </c>
      <c r="AM2513" s="14" t="s">
        <v>2756</v>
      </c>
      <c r="AN2513" s="14"/>
      <c r="AP2513" s="14"/>
      <c r="AQ2513" s="14"/>
      <c r="AR2513" s="14"/>
      <c r="AS2513" s="14" t="s">
        <v>3262</v>
      </c>
      <c r="AT2513" s="14"/>
      <c r="AU2513" s="14" t="s">
        <v>3013</v>
      </c>
      <c r="AV2513" s="14" t="s">
        <v>2759</v>
      </c>
      <c r="AW2513" s="14" t="s">
        <v>2759</v>
      </c>
      <c r="AX2513" s="14"/>
      <c r="AY2513" s="14"/>
      <c r="AZ2513" s="35"/>
      <c r="BA2513" s="35" t="s">
        <v>3106</v>
      </c>
    </row>
    <row r="2514" spans="1:53" ht="14.1" customHeight="1" x14ac:dyDescent="0.2">
      <c r="A2514" s="10">
        <v>5444</v>
      </c>
      <c r="B2514" s="33" t="s">
        <v>3868</v>
      </c>
      <c r="C2514" s="33"/>
      <c r="D2514" s="33" t="s">
        <v>3869</v>
      </c>
      <c r="E2514" s="33" t="s">
        <v>3649</v>
      </c>
      <c r="F2514" s="33"/>
      <c r="H2514" s="14"/>
      <c r="I2514" s="33" t="s">
        <v>88</v>
      </c>
      <c r="L2514" s="14" t="s">
        <v>2752</v>
      </c>
      <c r="M2514" s="14" t="s">
        <v>2762</v>
      </c>
      <c r="N2514" s="14" t="s">
        <v>2763</v>
      </c>
      <c r="O2514" s="14" t="s">
        <v>2811</v>
      </c>
      <c r="P2514" s="14" t="s">
        <v>2811</v>
      </c>
      <c r="Q2514" s="14" t="s">
        <v>2811</v>
      </c>
      <c r="R2514" s="14" t="s">
        <v>3000</v>
      </c>
      <c r="S2514" s="14"/>
      <c r="T2514" s="14"/>
      <c r="U2514" s="14"/>
      <c r="V2514" s="14"/>
      <c r="W2514" s="14" t="s">
        <v>3001</v>
      </c>
      <c r="X2514" s="14" t="s">
        <v>3001</v>
      </c>
      <c r="Y2514" s="14" t="s">
        <v>3006</v>
      </c>
      <c r="Z2514">
        <v>36.75909</v>
      </c>
      <c r="AA2514">
        <v>2.8420939999999999</v>
      </c>
      <c r="AB2514" s="10" t="s">
        <v>2803</v>
      </c>
      <c r="AE2514" s="34">
        <v>0</v>
      </c>
      <c r="AH2514" s="14" t="s">
        <v>3003</v>
      </c>
      <c r="AI2514" s="14"/>
      <c r="AK2514" s="10" t="str">
        <f t="shared" si="109"/>
        <v>&gt;_Holothuria_tubulosa_Mediterranean_qq_M0197</v>
      </c>
      <c r="AL2514" s="10" t="str">
        <f t="shared" si="110"/>
        <v>&gt;Holothuria_tubulosa_Mediterranean_Algeria_Karim_qq</v>
      </c>
      <c r="AM2514" s="14" t="s">
        <v>2756</v>
      </c>
      <c r="AN2514" s="14"/>
      <c r="AP2514" s="14"/>
      <c r="AQ2514" s="14"/>
      <c r="AR2514" s="14"/>
      <c r="AS2514" s="14" t="s">
        <v>3007</v>
      </c>
      <c r="AT2514" s="14"/>
      <c r="AU2514" s="14" t="s">
        <v>3017</v>
      </c>
      <c r="AV2514" s="14" t="s">
        <v>2759</v>
      </c>
      <c r="AW2514" s="14" t="s">
        <v>2759</v>
      </c>
      <c r="AX2514" s="14"/>
      <c r="AY2514" s="14"/>
      <c r="AZ2514" s="35"/>
      <c r="BA2514" s="35" t="s">
        <v>3106</v>
      </c>
    </row>
    <row r="2515" spans="1:53" ht="14.1" customHeight="1" x14ac:dyDescent="0.2">
      <c r="A2515" s="10">
        <v>5407</v>
      </c>
      <c r="B2515" s="33" t="s">
        <v>3799</v>
      </c>
      <c r="C2515" s="33"/>
      <c r="D2515" s="33" t="s">
        <v>3800</v>
      </c>
      <c r="E2515" s="33" t="s">
        <v>3649</v>
      </c>
      <c r="F2515" s="33"/>
      <c r="H2515" s="14"/>
      <c r="I2515" s="33" t="s">
        <v>88</v>
      </c>
      <c r="L2515" s="14" t="s">
        <v>2752</v>
      </c>
      <c r="M2515" s="14" t="s">
        <v>2762</v>
      </c>
      <c r="N2515" s="14" t="s">
        <v>2763</v>
      </c>
      <c r="O2515" s="14" t="s">
        <v>2811</v>
      </c>
      <c r="P2515" s="14" t="s">
        <v>2811</v>
      </c>
      <c r="Q2515" s="14" t="s">
        <v>3010</v>
      </c>
      <c r="R2515" s="14" t="s">
        <v>3011</v>
      </c>
      <c r="S2515" s="14"/>
      <c r="T2515" s="14"/>
      <c r="U2515" s="14"/>
      <c r="V2515" s="14"/>
      <c r="W2515" s="14" t="s">
        <v>3001</v>
      </c>
      <c r="X2515" s="14" t="s">
        <v>3001</v>
      </c>
      <c r="Y2515" s="14" t="s">
        <v>3006</v>
      </c>
      <c r="Z2515">
        <v>36.75909</v>
      </c>
      <c r="AA2515">
        <v>2.8420939999999999</v>
      </c>
      <c r="AB2515" s="10" t="s">
        <v>2803</v>
      </c>
      <c r="AE2515" s="34">
        <v>0</v>
      </c>
      <c r="AH2515" s="14" t="s">
        <v>3011</v>
      </c>
      <c r="AI2515" s="14"/>
      <c r="AK2515" s="10" t="str">
        <f t="shared" si="109"/>
        <v>&gt;_Holothuria_polii_Mediterranean_r_M0138</v>
      </c>
      <c r="AL2515" s="10" t="str">
        <f t="shared" si="110"/>
        <v>&gt;Holothuria_polii_Mediterranean_Algeria_Karim_r</v>
      </c>
      <c r="AM2515" s="14" t="s">
        <v>2756</v>
      </c>
      <c r="AN2515" s="14"/>
      <c r="AP2515" s="14"/>
      <c r="AQ2515" s="14"/>
      <c r="AR2515" s="14"/>
      <c r="AS2515" s="14" t="s">
        <v>3115</v>
      </c>
      <c r="AT2515" s="14"/>
      <c r="AU2515" s="14" t="s">
        <v>2758</v>
      </c>
      <c r="AV2515" s="14" t="s">
        <v>2759</v>
      </c>
      <c r="AW2515" s="14" t="s">
        <v>2759</v>
      </c>
      <c r="AX2515" s="14"/>
      <c r="AY2515" s="14"/>
      <c r="AZ2515" s="35"/>
      <c r="BA2515" s="35" t="s">
        <v>3784</v>
      </c>
    </row>
    <row r="2516" spans="1:53" ht="14.1" customHeight="1" x14ac:dyDescent="0.2">
      <c r="A2516" s="10">
        <v>5415</v>
      </c>
      <c r="B2516" s="33" t="s">
        <v>3812</v>
      </c>
      <c r="C2516" s="33"/>
      <c r="D2516" s="33" t="s">
        <v>3800</v>
      </c>
      <c r="E2516" s="33" t="s">
        <v>3649</v>
      </c>
      <c r="F2516" s="33"/>
      <c r="H2516" s="14"/>
      <c r="I2516" s="33" t="s">
        <v>88</v>
      </c>
      <c r="L2516" s="14" t="s">
        <v>2752</v>
      </c>
      <c r="M2516" s="14" t="s">
        <v>2762</v>
      </c>
      <c r="N2516" s="14" t="s">
        <v>2763</v>
      </c>
      <c r="O2516" s="14" t="s">
        <v>2811</v>
      </c>
      <c r="P2516" s="14" t="s">
        <v>2811</v>
      </c>
      <c r="Q2516" s="14" t="s">
        <v>2811</v>
      </c>
      <c r="R2516" s="14" t="s">
        <v>3000</v>
      </c>
      <c r="S2516" s="14"/>
      <c r="T2516" s="14"/>
      <c r="U2516" s="14"/>
      <c r="V2516" s="14"/>
      <c r="W2516" s="14" t="s">
        <v>3001</v>
      </c>
      <c r="X2516" s="14" t="s">
        <v>3001</v>
      </c>
      <c r="Y2516" s="14" t="s">
        <v>3006</v>
      </c>
      <c r="Z2516">
        <v>36.75909</v>
      </c>
      <c r="AA2516">
        <v>2.8420939999999999</v>
      </c>
      <c r="AB2516" s="10" t="s">
        <v>2803</v>
      </c>
      <c r="AC2516" s="14"/>
      <c r="AD2516" s="14"/>
      <c r="AE2516" s="34">
        <v>0</v>
      </c>
      <c r="AF2516" s="14"/>
      <c r="AG2516" s="14"/>
      <c r="AH2516" s="14" t="s">
        <v>3100</v>
      </c>
      <c r="AI2516" s="14"/>
      <c r="AJ2516" s="14"/>
      <c r="AK2516" s="10" t="str">
        <f t="shared" si="109"/>
        <v>&gt;_Holothuria_tubulosa_Mediterranean_r_M0148</v>
      </c>
      <c r="AL2516" s="10" t="str">
        <f t="shared" si="110"/>
        <v>&gt;Holothuria_tubulosa_Mediterranean_Algeria_Karim_r</v>
      </c>
      <c r="AM2516" s="14" t="s">
        <v>2756</v>
      </c>
      <c r="AN2516" s="14"/>
      <c r="AO2516" s="14"/>
      <c r="AP2516" s="14"/>
      <c r="AQ2516" s="14"/>
      <c r="AR2516" s="14"/>
      <c r="AS2516" s="14" t="s">
        <v>3813</v>
      </c>
      <c r="AT2516" s="14"/>
      <c r="AU2516" s="14" t="s">
        <v>2758</v>
      </c>
      <c r="AV2516" s="14" t="s">
        <v>2759</v>
      </c>
      <c r="AW2516" s="14" t="s">
        <v>2759</v>
      </c>
      <c r="AX2516" s="14"/>
      <c r="AY2516" s="14"/>
      <c r="AZ2516" s="35"/>
      <c r="BA2516" s="35" t="s">
        <v>3083</v>
      </c>
    </row>
    <row r="2517" spans="1:53" ht="14.1" customHeight="1" x14ac:dyDescent="0.2">
      <c r="A2517" s="10">
        <v>5082</v>
      </c>
      <c r="B2517" s="33" t="s">
        <v>3703</v>
      </c>
      <c r="C2517" s="33"/>
      <c r="D2517" s="33" t="s">
        <v>3704</v>
      </c>
      <c r="E2517" s="33" t="s">
        <v>3704</v>
      </c>
      <c r="F2517" s="33"/>
      <c r="H2517" s="14"/>
      <c r="I2517" s="33" t="s">
        <v>686</v>
      </c>
      <c r="L2517" s="14" t="s">
        <v>2752</v>
      </c>
      <c r="M2517" s="14" t="s">
        <v>2762</v>
      </c>
      <c r="N2517" s="14" t="s">
        <v>2763</v>
      </c>
      <c r="O2517" s="14" t="s">
        <v>2811</v>
      </c>
      <c r="P2517" s="14" t="s">
        <v>2811</v>
      </c>
      <c r="Q2517" s="10" t="s">
        <v>2844</v>
      </c>
      <c r="R2517" s="14" t="s">
        <v>2845</v>
      </c>
      <c r="S2517" s="14"/>
      <c r="T2517" s="14"/>
      <c r="U2517" s="14"/>
      <c r="V2517" s="14"/>
      <c r="W2517" s="14" t="s">
        <v>3705</v>
      </c>
      <c r="X2517" s="14" t="s">
        <v>3705</v>
      </c>
      <c r="Y2517" s="14"/>
      <c r="Z2517">
        <v>-11.6455</v>
      </c>
      <c r="AA2517">
        <v>43.333300000000001</v>
      </c>
      <c r="AB2517" s="10" t="s">
        <v>2803</v>
      </c>
      <c r="AC2517" s="14"/>
      <c r="AD2517" s="14"/>
      <c r="AE2517" s="34">
        <v>0</v>
      </c>
      <c r="AF2517" s="14"/>
      <c r="AG2517" s="14"/>
      <c r="AH2517" s="14" t="s">
        <v>2845</v>
      </c>
      <c r="AI2517" s="14"/>
      <c r="AJ2517" s="14"/>
      <c r="AK2517" s="10" t="str">
        <f t="shared" si="109"/>
        <v>&gt;_Holothuria_atra_Comoros_RGMAC_2005_02_G0204</v>
      </c>
      <c r="AL2517" s="10" t="str">
        <f t="shared" si="110"/>
        <v>&gt;Holothuria_atra_Comoros__RGMAC_2005_02_RGMAC_2005_02</v>
      </c>
      <c r="AM2517" s="14" t="s">
        <v>2756</v>
      </c>
      <c r="AN2517" s="14"/>
      <c r="AO2517" s="14"/>
      <c r="AP2517" s="14"/>
      <c r="AQ2517" s="14"/>
      <c r="AR2517" s="14"/>
      <c r="AS2517" s="14" t="s">
        <v>3706</v>
      </c>
      <c r="AT2517" s="14"/>
      <c r="AU2517" s="14" t="s">
        <v>2758</v>
      </c>
      <c r="AV2517" s="14" t="s">
        <v>2759</v>
      </c>
      <c r="AW2517" s="14" t="s">
        <v>2759</v>
      </c>
      <c r="AX2517" s="14"/>
      <c r="AY2517" s="14"/>
      <c r="AZ2517" s="35"/>
      <c r="BA2517" s="35"/>
    </row>
    <row r="2518" spans="1:53" ht="14.1" customHeight="1" x14ac:dyDescent="0.2">
      <c r="A2518" s="10">
        <v>5086</v>
      </c>
      <c r="B2518" s="33" t="s">
        <v>3717</v>
      </c>
      <c r="C2518" s="33"/>
      <c r="D2518" s="33" t="s">
        <v>3718</v>
      </c>
      <c r="E2518" s="33" t="s">
        <v>3718</v>
      </c>
      <c r="F2518" s="33"/>
      <c r="H2518" s="14"/>
      <c r="I2518" s="33" t="s">
        <v>686</v>
      </c>
      <c r="L2518" s="14" t="s">
        <v>2752</v>
      </c>
      <c r="M2518" s="14" t="s">
        <v>2762</v>
      </c>
      <c r="N2518" s="14" t="s">
        <v>2763</v>
      </c>
      <c r="O2518" s="14" t="s">
        <v>2811</v>
      </c>
      <c r="P2518" s="14" t="s">
        <v>2811</v>
      </c>
      <c r="Q2518" s="14" t="s">
        <v>2879</v>
      </c>
      <c r="R2518" s="14" t="s">
        <v>1484</v>
      </c>
      <c r="S2518" s="14"/>
      <c r="T2518" s="14"/>
      <c r="U2518" s="14"/>
      <c r="V2518" s="14"/>
      <c r="W2518" s="14" t="s">
        <v>3705</v>
      </c>
      <c r="X2518" s="14" t="s">
        <v>3705</v>
      </c>
      <c r="Y2518" s="14"/>
      <c r="Z2518">
        <v>-11.6455</v>
      </c>
      <c r="AA2518">
        <v>43.333300000000001</v>
      </c>
      <c r="AB2518" s="10" t="s">
        <v>2803</v>
      </c>
      <c r="AC2518" s="14"/>
      <c r="AD2518" s="14"/>
      <c r="AE2518" s="34">
        <v>0</v>
      </c>
      <c r="AF2518" s="14"/>
      <c r="AG2518" s="14"/>
      <c r="AH2518" s="14" t="s">
        <v>1484</v>
      </c>
      <c r="AI2518" s="14"/>
      <c r="AJ2518" s="14"/>
      <c r="AK2518" s="10" t="str">
        <f t="shared" si="109"/>
        <v>&gt;_Holothuria_nobilis_Comoros_RGMAC_2005_06_G0209</v>
      </c>
      <c r="AL2518" s="10" t="str">
        <f t="shared" si="110"/>
        <v>&gt;Holothuria_nobilis_Comoros__RGMAC_2005_06_RGMAC_2005_06</v>
      </c>
      <c r="AM2518" s="14" t="s">
        <v>2756</v>
      </c>
      <c r="AN2518" s="14"/>
      <c r="AO2518" s="14"/>
      <c r="AP2518" s="14"/>
      <c r="AQ2518" s="14"/>
      <c r="AR2518" s="14"/>
      <c r="AS2518" s="14" t="s">
        <v>3719</v>
      </c>
      <c r="AT2518" s="14"/>
      <c r="AU2518" s="14" t="s">
        <v>2758</v>
      </c>
      <c r="AV2518" s="14" t="s">
        <v>2759</v>
      </c>
      <c r="AW2518" s="14" t="s">
        <v>2759</v>
      </c>
      <c r="AX2518" s="14"/>
      <c r="AY2518" s="14"/>
      <c r="AZ2518" s="35"/>
      <c r="BA2518" s="35"/>
    </row>
    <row r="2519" spans="1:53" ht="14.1" customHeight="1" x14ac:dyDescent="0.2">
      <c r="A2519" s="10">
        <v>5088</v>
      </c>
      <c r="B2519" s="33" t="s">
        <v>3720</v>
      </c>
      <c r="C2519" s="33"/>
      <c r="D2519" s="33" t="s">
        <v>3721</v>
      </c>
      <c r="E2519" s="33" t="s">
        <v>3721</v>
      </c>
      <c r="F2519" s="33"/>
      <c r="H2519" s="14"/>
      <c r="I2519" s="33" t="s">
        <v>686</v>
      </c>
      <c r="L2519" s="14" t="s">
        <v>2752</v>
      </c>
      <c r="M2519" s="14" t="s">
        <v>2762</v>
      </c>
      <c r="N2519" s="14" t="s">
        <v>2763</v>
      </c>
      <c r="O2519" s="14" t="s">
        <v>2811</v>
      </c>
      <c r="P2519" s="14" t="s">
        <v>2811</v>
      </c>
      <c r="Q2519" s="14" t="s">
        <v>2879</v>
      </c>
      <c r="R2519" s="14" t="s">
        <v>2880</v>
      </c>
      <c r="S2519" s="14"/>
      <c r="T2519" s="14"/>
      <c r="U2519" s="14"/>
      <c r="V2519" s="14"/>
      <c r="W2519" s="14" t="s">
        <v>3705</v>
      </c>
      <c r="X2519" s="14" t="s">
        <v>3705</v>
      </c>
      <c r="Y2519" s="14"/>
      <c r="Z2519">
        <v>-11.6455</v>
      </c>
      <c r="AA2519">
        <v>43.333300000000001</v>
      </c>
      <c r="AB2519" s="10" t="s">
        <v>2803</v>
      </c>
      <c r="AC2519" s="14"/>
      <c r="AD2519" s="14"/>
      <c r="AE2519" s="34">
        <v>0</v>
      </c>
      <c r="AF2519" s="14"/>
      <c r="AG2519" s="14"/>
      <c r="AH2519" s="14" t="s">
        <v>3722</v>
      </c>
      <c r="AI2519" s="14"/>
      <c r="AJ2519" s="14" t="s">
        <v>2993</v>
      </c>
      <c r="AK2519" s="10" t="str">
        <f t="shared" si="109"/>
        <v>&gt;_Holothuria_fuscopunctata_Comoros_RGMAC_2005_53_G0211</v>
      </c>
      <c r="AL2519" s="10" t="str">
        <f t="shared" si="110"/>
        <v>&gt;Holothuria_fuscopunctata_Comoros__RGMAC_2005_53_RGMAC_2005_53</v>
      </c>
      <c r="AM2519" s="14" t="s">
        <v>2756</v>
      </c>
      <c r="AN2519" s="14"/>
      <c r="AO2519" s="14"/>
      <c r="AP2519" s="14"/>
      <c r="AQ2519" s="14"/>
      <c r="AR2519" s="14"/>
      <c r="AS2519" s="14" t="s">
        <v>3723</v>
      </c>
      <c r="AT2519" s="14"/>
      <c r="AU2519" s="14" t="s">
        <v>2758</v>
      </c>
      <c r="AV2519" s="14" t="s">
        <v>2759</v>
      </c>
      <c r="AW2519" s="14" t="s">
        <v>2759</v>
      </c>
      <c r="AX2519" s="14"/>
      <c r="AY2519" s="14"/>
      <c r="AZ2519" s="35"/>
      <c r="BA2519" s="35"/>
    </row>
    <row r="2520" spans="1:53" ht="14.1" customHeight="1" x14ac:dyDescent="0.2">
      <c r="A2520" s="10">
        <v>5438</v>
      </c>
      <c r="B2520" s="33" t="s">
        <v>3859</v>
      </c>
      <c r="C2520" s="33"/>
      <c r="D2520" s="33" t="s">
        <v>3860</v>
      </c>
      <c r="E2520" s="33" t="s">
        <v>3649</v>
      </c>
      <c r="F2520" s="33"/>
      <c r="H2520" s="14"/>
      <c r="I2520" s="33" t="s">
        <v>88</v>
      </c>
      <c r="L2520" s="14" t="s">
        <v>2752</v>
      </c>
      <c r="M2520" s="14" t="s">
        <v>2762</v>
      </c>
      <c r="N2520" s="14" t="s">
        <v>2763</v>
      </c>
      <c r="O2520" s="14" t="s">
        <v>2811</v>
      </c>
      <c r="P2520" s="14" t="s">
        <v>2811</v>
      </c>
      <c r="Q2520" s="14" t="s">
        <v>2811</v>
      </c>
      <c r="R2520" s="14" t="s">
        <v>3000</v>
      </c>
      <c r="S2520" s="14"/>
      <c r="T2520" s="14"/>
      <c r="U2520" s="14"/>
      <c r="V2520" s="14"/>
      <c r="W2520" s="14" t="s">
        <v>3001</v>
      </c>
      <c r="X2520" s="14" t="s">
        <v>3001</v>
      </c>
      <c r="Y2520" s="14" t="s">
        <v>3006</v>
      </c>
      <c r="Z2520">
        <v>36.75909</v>
      </c>
      <c r="AA2520">
        <v>2.8420939999999999</v>
      </c>
      <c r="AB2520" s="10" t="s">
        <v>2803</v>
      </c>
      <c r="AE2520" s="34">
        <v>0</v>
      </c>
      <c r="AH2520" s="14" t="s">
        <v>3003</v>
      </c>
      <c r="AI2520" s="14"/>
      <c r="AK2520" s="10" t="str">
        <f t="shared" si="109"/>
        <v>&gt;_Holothuria_tubulosa_Mediterranean_rr_M0189</v>
      </c>
      <c r="AL2520" s="10" t="str">
        <f t="shared" si="110"/>
        <v>&gt;Holothuria_tubulosa_Mediterranean_Algeria_Karim_rr</v>
      </c>
      <c r="AM2520" s="14" t="s">
        <v>2756</v>
      </c>
      <c r="AN2520" s="14"/>
      <c r="AP2520" s="14"/>
      <c r="AQ2520" s="14"/>
      <c r="AR2520" s="14"/>
      <c r="AS2520" s="14" t="s">
        <v>3104</v>
      </c>
      <c r="AT2520" s="14"/>
      <c r="AU2520" s="14" t="s">
        <v>3017</v>
      </c>
      <c r="AV2520" s="14" t="s">
        <v>2759</v>
      </c>
      <c r="AW2520" s="14" t="s">
        <v>2759</v>
      </c>
      <c r="AX2520" s="14"/>
      <c r="AY2520" s="14"/>
      <c r="AZ2520" s="35"/>
      <c r="BA2520" s="35" t="s">
        <v>3106</v>
      </c>
    </row>
    <row r="2521" spans="1:53" ht="14.1" customHeight="1" x14ac:dyDescent="0.2">
      <c r="A2521" s="10">
        <v>5431</v>
      </c>
      <c r="B2521" s="33" t="s">
        <v>3846</v>
      </c>
      <c r="C2521" s="33"/>
      <c r="D2521" s="33" t="s">
        <v>3847</v>
      </c>
      <c r="E2521" s="33" t="s">
        <v>3649</v>
      </c>
      <c r="F2521" s="33"/>
      <c r="H2521" s="14"/>
      <c r="I2521" s="33" t="s">
        <v>88</v>
      </c>
      <c r="L2521" s="14" t="s">
        <v>2752</v>
      </c>
      <c r="M2521" s="14" t="s">
        <v>2762</v>
      </c>
      <c r="N2521" s="14" t="s">
        <v>2763</v>
      </c>
      <c r="O2521" s="14" t="s">
        <v>2811</v>
      </c>
      <c r="P2521" s="14" t="s">
        <v>2811</v>
      </c>
      <c r="Q2521" s="14" t="s">
        <v>2811</v>
      </c>
      <c r="R2521" s="14" t="s">
        <v>3000</v>
      </c>
      <c r="S2521" s="14"/>
      <c r="T2521" s="14"/>
      <c r="U2521" s="14"/>
      <c r="V2521" s="14"/>
      <c r="W2521" s="14" t="s">
        <v>3001</v>
      </c>
      <c r="X2521" s="14" t="s">
        <v>3001</v>
      </c>
      <c r="Y2521" s="14" t="s">
        <v>3006</v>
      </c>
      <c r="Z2521">
        <v>36.75909</v>
      </c>
      <c r="AA2521">
        <v>2.8420939999999999</v>
      </c>
      <c r="AB2521" s="10" t="s">
        <v>2803</v>
      </c>
      <c r="AE2521" s="34">
        <v>0</v>
      </c>
      <c r="AH2521" s="14" t="s">
        <v>3003</v>
      </c>
      <c r="AI2521" s="14"/>
      <c r="AK2521" s="10" t="str">
        <f t="shared" si="109"/>
        <v>&gt;_Holothuria_tubulosa_Mediterranean_s_M0178</v>
      </c>
      <c r="AL2521" s="10" t="str">
        <f t="shared" si="110"/>
        <v>&gt;Holothuria_tubulosa_Mediterranean_Algeria_Karim_s</v>
      </c>
      <c r="AM2521" s="14" t="s">
        <v>2756</v>
      </c>
      <c r="AN2521" s="14"/>
      <c r="AP2521" s="14"/>
      <c r="AQ2521" s="14"/>
      <c r="AR2521" s="14"/>
      <c r="AS2521" s="14" t="s">
        <v>3104</v>
      </c>
      <c r="AT2521" s="14"/>
      <c r="AU2521" s="14" t="s">
        <v>2758</v>
      </c>
      <c r="AV2521" s="14" t="s">
        <v>2759</v>
      </c>
      <c r="AW2521" s="14" t="s">
        <v>2759</v>
      </c>
      <c r="AX2521" s="14"/>
      <c r="AY2521" s="14"/>
      <c r="AZ2521" s="35"/>
      <c r="BA2521" s="35" t="s">
        <v>3106</v>
      </c>
    </row>
    <row r="2522" spans="1:53" ht="14.1" customHeight="1" x14ac:dyDescent="0.2">
      <c r="A2522" s="10">
        <v>5440</v>
      </c>
      <c r="B2522" s="33" t="s">
        <v>3863</v>
      </c>
      <c r="C2522" s="33"/>
      <c r="D2522" s="33" t="s">
        <v>3847</v>
      </c>
      <c r="E2522" s="33" t="s">
        <v>3649</v>
      </c>
      <c r="F2522" s="33"/>
      <c r="H2522" s="14"/>
      <c r="I2522" s="33" t="s">
        <v>88</v>
      </c>
      <c r="L2522" s="14" t="s">
        <v>2752</v>
      </c>
      <c r="M2522" s="14" t="s">
        <v>2762</v>
      </c>
      <c r="N2522" s="14" t="s">
        <v>2763</v>
      </c>
      <c r="O2522" s="14" t="s">
        <v>2811</v>
      </c>
      <c r="P2522" s="14" t="s">
        <v>2811</v>
      </c>
      <c r="Q2522" s="14" t="s">
        <v>3010</v>
      </c>
      <c r="R2522" s="14" t="s">
        <v>3011</v>
      </c>
      <c r="S2522" s="14"/>
      <c r="T2522" s="14"/>
      <c r="U2522" s="14"/>
      <c r="V2522" s="14"/>
      <c r="W2522" s="14" t="s">
        <v>3001</v>
      </c>
      <c r="X2522" s="14" t="s">
        <v>3001</v>
      </c>
      <c r="Y2522" s="14" t="s">
        <v>3006</v>
      </c>
      <c r="Z2522">
        <v>36.75909</v>
      </c>
      <c r="AA2522">
        <v>2.8420939999999999</v>
      </c>
      <c r="AB2522" s="10" t="s">
        <v>2803</v>
      </c>
      <c r="AE2522" s="34">
        <v>0</v>
      </c>
      <c r="AH2522" s="14" t="s">
        <v>3011</v>
      </c>
      <c r="AI2522" s="14"/>
      <c r="AK2522" s="10" t="str">
        <f t="shared" si="109"/>
        <v>&gt;_Holothuria_polii_Mediterranean_s_M0193</v>
      </c>
      <c r="AL2522" s="10" t="str">
        <f t="shared" si="110"/>
        <v>&gt;Holothuria_polii_Mediterranean_Algeria_Karim_s</v>
      </c>
      <c r="AM2522" s="14" t="s">
        <v>2756</v>
      </c>
      <c r="AN2522" s="14"/>
      <c r="AP2522" s="14"/>
      <c r="AQ2522" s="14"/>
      <c r="AR2522" s="14"/>
      <c r="AS2522" s="14" t="s">
        <v>3115</v>
      </c>
      <c r="AT2522" s="14"/>
      <c r="AU2522" s="14" t="s">
        <v>2758</v>
      </c>
      <c r="AV2522" s="14" t="s">
        <v>2759</v>
      </c>
      <c r="AW2522" s="14" t="s">
        <v>2759</v>
      </c>
      <c r="AX2522" s="14"/>
      <c r="AY2522" s="14" t="s">
        <v>3014</v>
      </c>
      <c r="AZ2522" s="35"/>
      <c r="BA2522" s="35" t="s">
        <v>3106</v>
      </c>
    </row>
    <row r="2523" spans="1:53" ht="14.1" customHeight="1" x14ac:dyDescent="0.2">
      <c r="A2523" s="10">
        <v>5274</v>
      </c>
      <c r="B2523" s="33" t="s">
        <v>3776</v>
      </c>
      <c r="C2523" s="33"/>
      <c r="D2523" s="33" t="s">
        <v>3777</v>
      </c>
      <c r="E2523" s="33" t="s">
        <v>3762</v>
      </c>
      <c r="F2523" s="33"/>
      <c r="H2523" s="14"/>
      <c r="I2523" s="33" t="s">
        <v>686</v>
      </c>
      <c r="L2523" s="14" t="s">
        <v>2752</v>
      </c>
      <c r="M2523" s="14" t="s">
        <v>2762</v>
      </c>
      <c r="N2523" s="14" t="s">
        <v>2763</v>
      </c>
      <c r="O2523" s="14" t="s">
        <v>2811</v>
      </c>
      <c r="P2523" s="14" t="s">
        <v>2811</v>
      </c>
      <c r="Q2523" s="10" t="s">
        <v>2836</v>
      </c>
      <c r="R2523" s="14" t="s">
        <v>2837</v>
      </c>
      <c r="S2523" s="14"/>
      <c r="T2523" s="14"/>
      <c r="U2523" s="14"/>
      <c r="V2523" s="14"/>
      <c r="W2523" s="14" t="s">
        <v>3705</v>
      </c>
      <c r="X2523" s="14" t="s">
        <v>3705</v>
      </c>
      <c r="Y2523" s="14"/>
      <c r="Z2523">
        <v>-11.6455</v>
      </c>
      <c r="AA2523">
        <v>43.333300000000001</v>
      </c>
      <c r="AB2523" s="10" t="s">
        <v>2803</v>
      </c>
      <c r="AC2523" s="14"/>
      <c r="AD2523" s="14"/>
      <c r="AE2523" s="34">
        <v>0</v>
      </c>
      <c r="AF2523" s="14"/>
      <c r="AG2523" s="14"/>
      <c r="AH2523" s="14" t="s">
        <v>2837</v>
      </c>
      <c r="AI2523" s="14"/>
      <c r="AJ2523" s="14"/>
      <c r="AK2523" s="10" t="str">
        <f t="shared" si="109"/>
        <v>&gt;_Holothuria_arenicola_Comoros_Samyn_needed1_K0114</v>
      </c>
      <c r="AL2523" s="10" t="str">
        <f t="shared" si="110"/>
        <v>&gt;Holothuria_arenicola_Comoros__Samyn_Samyn_needed1</v>
      </c>
      <c r="AM2523" s="14" t="s">
        <v>2756</v>
      </c>
      <c r="AN2523" s="14"/>
      <c r="AO2523" s="14"/>
      <c r="AP2523" s="14"/>
      <c r="AQ2523" s="14"/>
      <c r="AR2523" s="14"/>
      <c r="AS2523" s="14" t="s">
        <v>3778</v>
      </c>
      <c r="AT2523" s="14"/>
      <c r="AU2523" s="14" t="s">
        <v>2758</v>
      </c>
      <c r="AV2523" s="14" t="s">
        <v>2759</v>
      </c>
      <c r="AW2523" s="14" t="s">
        <v>2759</v>
      </c>
      <c r="AX2523" s="14"/>
      <c r="AY2523" s="14"/>
      <c r="AZ2523" s="35"/>
      <c r="BA2523" s="35"/>
    </row>
    <row r="2524" spans="1:53" ht="14.1" customHeight="1" x14ac:dyDescent="0.2">
      <c r="A2524" s="10">
        <v>5273</v>
      </c>
      <c r="B2524" s="33" t="s">
        <v>3770</v>
      </c>
      <c r="C2524" s="33"/>
      <c r="D2524" s="33" t="s">
        <v>3771</v>
      </c>
      <c r="E2524" s="33" t="s">
        <v>3762</v>
      </c>
      <c r="F2524" s="33"/>
      <c r="H2524" s="14"/>
      <c r="I2524" s="33" t="s">
        <v>686</v>
      </c>
      <c r="L2524" s="14" t="s">
        <v>2752</v>
      </c>
      <c r="M2524" s="14" t="s">
        <v>2762</v>
      </c>
      <c r="N2524" s="14" t="s">
        <v>2763</v>
      </c>
      <c r="O2524" s="14" t="s">
        <v>2811</v>
      </c>
      <c r="P2524" s="14" t="s">
        <v>2811</v>
      </c>
      <c r="Q2524" s="10" t="s">
        <v>3772</v>
      </c>
      <c r="R2524" s="14" t="s">
        <v>3773</v>
      </c>
      <c r="S2524" s="14"/>
      <c r="T2524" s="14"/>
      <c r="U2524" s="14"/>
      <c r="V2524" s="14"/>
      <c r="W2524" s="14" t="s">
        <v>3705</v>
      </c>
      <c r="X2524" s="14" t="s">
        <v>3705</v>
      </c>
      <c r="Y2524" s="14"/>
      <c r="Z2524">
        <v>-11.6455</v>
      </c>
      <c r="AA2524">
        <v>43.333300000000001</v>
      </c>
      <c r="AB2524" s="10" t="s">
        <v>2803</v>
      </c>
      <c r="AE2524" s="34">
        <v>0</v>
      </c>
      <c r="AH2524" s="14" t="s">
        <v>3774</v>
      </c>
      <c r="AI2524" s="14"/>
      <c r="AK2524" s="10" t="str">
        <f t="shared" si="109"/>
        <v>&gt;_Holothuria_moebii_Comoros_Samyn_needed3_K0109</v>
      </c>
      <c r="AL2524" s="10" t="str">
        <f t="shared" si="110"/>
        <v>&gt;Holothuria_moebii_Comoros__Samyn_Samyn_needed3</v>
      </c>
      <c r="AM2524" s="14" t="s">
        <v>2756</v>
      </c>
      <c r="AN2524" s="14"/>
      <c r="AP2524" s="14"/>
      <c r="AQ2524" s="14"/>
      <c r="AR2524" s="14"/>
      <c r="AS2524" s="14" t="s">
        <v>3775</v>
      </c>
      <c r="AT2524" s="14"/>
      <c r="AU2524" s="14" t="s">
        <v>2758</v>
      </c>
      <c r="AV2524" s="14" t="s">
        <v>2759</v>
      </c>
      <c r="AW2524" s="14" t="s">
        <v>2759</v>
      </c>
      <c r="AX2524" s="14"/>
      <c r="AY2524" s="14"/>
      <c r="AZ2524" s="35"/>
      <c r="BA2524" s="35"/>
    </row>
    <row r="2525" spans="1:53" ht="14.1" customHeight="1" x14ac:dyDescent="0.2">
      <c r="A2525" s="10">
        <v>5272</v>
      </c>
      <c r="B2525" s="33" t="s">
        <v>3767</v>
      </c>
      <c r="C2525" s="33"/>
      <c r="D2525" s="33" t="s">
        <v>3768</v>
      </c>
      <c r="E2525" s="33" t="s">
        <v>3762</v>
      </c>
      <c r="F2525" s="33"/>
      <c r="H2525" s="14"/>
      <c r="I2525" s="33" t="s">
        <v>686</v>
      </c>
      <c r="L2525" s="14" t="s">
        <v>2752</v>
      </c>
      <c r="M2525" s="14" t="s">
        <v>2762</v>
      </c>
      <c r="N2525" s="14" t="s">
        <v>2763</v>
      </c>
      <c r="O2525" s="14" t="s">
        <v>2811</v>
      </c>
      <c r="P2525" s="14" t="s">
        <v>2811</v>
      </c>
      <c r="Q2525" s="10" t="s">
        <v>2840</v>
      </c>
      <c r="R2525" s="14" t="s">
        <v>2870</v>
      </c>
      <c r="S2525" s="14"/>
      <c r="T2525" s="14"/>
      <c r="U2525" s="14"/>
      <c r="V2525" s="14"/>
      <c r="W2525" s="14" t="s">
        <v>3705</v>
      </c>
      <c r="X2525" s="14" t="s">
        <v>3705</v>
      </c>
      <c r="Y2525" s="14"/>
      <c r="Z2525">
        <v>-11.6455</v>
      </c>
      <c r="AA2525">
        <v>43.333300000000001</v>
      </c>
      <c r="AB2525" s="10" t="s">
        <v>2803</v>
      </c>
      <c r="AC2525" s="14"/>
      <c r="AD2525" s="14"/>
      <c r="AE2525" s="34">
        <v>0</v>
      </c>
      <c r="AF2525" s="14"/>
      <c r="AG2525" s="14"/>
      <c r="AH2525" s="14" t="s">
        <v>2870</v>
      </c>
      <c r="AI2525" s="14"/>
      <c r="AJ2525" s="14"/>
      <c r="AK2525" s="10" t="str">
        <f t="shared" si="109"/>
        <v>&gt;_Holothuria_pardalis_Comoros_Samyn_needed5_K0106</v>
      </c>
      <c r="AL2525" s="10" t="str">
        <f t="shared" si="110"/>
        <v>&gt;Holothuria_pardalis_Comoros__Samyn_Samyn_needed5</v>
      </c>
      <c r="AM2525" s="14" t="s">
        <v>2756</v>
      </c>
      <c r="AN2525" s="14"/>
      <c r="AO2525" s="14"/>
      <c r="AP2525" s="14"/>
      <c r="AQ2525" s="14"/>
      <c r="AR2525" s="14"/>
      <c r="AS2525" s="14" t="s">
        <v>3769</v>
      </c>
      <c r="AT2525" s="14"/>
      <c r="AU2525" s="14" t="s">
        <v>2758</v>
      </c>
      <c r="AV2525" s="14" t="s">
        <v>2759</v>
      </c>
      <c r="AW2525" s="14" t="s">
        <v>2759</v>
      </c>
      <c r="AX2525" s="14"/>
      <c r="AY2525" s="14"/>
      <c r="AZ2525" s="35"/>
      <c r="BA2525" s="35"/>
    </row>
    <row r="2526" spans="1:53" ht="14.1" customHeight="1" x14ac:dyDescent="0.2">
      <c r="A2526" s="10">
        <v>5234</v>
      </c>
      <c r="B2526" s="33" t="s">
        <v>3679</v>
      </c>
      <c r="C2526" s="33"/>
      <c r="D2526" s="33" t="s">
        <v>3680</v>
      </c>
      <c r="E2526" s="33" t="s">
        <v>3681</v>
      </c>
      <c r="F2526" s="33"/>
      <c r="G2526" s="11" t="s">
        <v>3682</v>
      </c>
      <c r="H2526" s="33"/>
      <c r="I2526" s="33" t="s">
        <v>53</v>
      </c>
      <c r="L2526" s="14" t="s">
        <v>2752</v>
      </c>
      <c r="M2526" s="14" t="s">
        <v>2762</v>
      </c>
      <c r="N2526" s="14" t="s">
        <v>2763</v>
      </c>
      <c r="O2526" s="14" t="s">
        <v>2811</v>
      </c>
      <c r="P2526" s="14" t="s">
        <v>2811</v>
      </c>
      <c r="Q2526" s="14" t="s">
        <v>3683</v>
      </c>
      <c r="R2526" s="14" t="s">
        <v>3684</v>
      </c>
      <c r="S2526" s="14"/>
      <c r="T2526" s="14"/>
      <c r="U2526" s="14"/>
      <c r="V2526" s="14"/>
      <c r="W2526" s="14" t="s">
        <v>3685</v>
      </c>
      <c r="X2526" s="14" t="s">
        <v>3685</v>
      </c>
      <c r="Y2526" s="14"/>
      <c r="Z2526">
        <v>35.189880000000002</v>
      </c>
      <c r="AA2526">
        <v>-76.221829999999997</v>
      </c>
      <c r="AB2526" s="10" t="s">
        <v>2803</v>
      </c>
      <c r="AE2526" s="34">
        <v>0</v>
      </c>
      <c r="AH2526" s="14" t="s">
        <v>3684</v>
      </c>
      <c r="AI2526" s="14"/>
      <c r="AK2526" s="10" t="str">
        <f t="shared" si="109"/>
        <v>&gt;_Holothuria_princeps_NorthCarolina_SERTC_S2131_J0412</v>
      </c>
      <c r="AL2526" s="10" t="str">
        <f t="shared" si="110"/>
        <v>&gt;Holothuria_princeps_NorthCarolina__SERTC_SERTC_S2131</v>
      </c>
      <c r="AM2526" s="14" t="s">
        <v>2756</v>
      </c>
      <c r="AN2526" s="14"/>
      <c r="AP2526" s="14"/>
      <c r="AQ2526" s="14"/>
      <c r="AR2526" s="14"/>
      <c r="AS2526" s="14" t="s">
        <v>3686</v>
      </c>
      <c r="AT2526" s="14"/>
      <c r="AU2526" s="14" t="s">
        <v>2758</v>
      </c>
      <c r="AV2526" s="14" t="s">
        <v>2759</v>
      </c>
      <c r="AW2526" s="14" t="s">
        <v>2759</v>
      </c>
      <c r="AX2526" s="14"/>
      <c r="AY2526" s="14"/>
      <c r="AZ2526" s="35"/>
      <c r="BA2526" s="35"/>
    </row>
    <row r="2527" spans="1:53" ht="14.1" customHeight="1" x14ac:dyDescent="0.2">
      <c r="A2527" s="10">
        <v>5441</v>
      </c>
      <c r="B2527" s="33" t="s">
        <v>3864</v>
      </c>
      <c r="C2527" s="33"/>
      <c r="D2527" s="33" t="s">
        <v>3865</v>
      </c>
      <c r="E2527" s="33" t="s">
        <v>3649</v>
      </c>
      <c r="F2527" s="33"/>
      <c r="H2527" s="14"/>
      <c r="I2527" s="33" t="s">
        <v>88</v>
      </c>
      <c r="L2527" s="14" t="s">
        <v>2752</v>
      </c>
      <c r="M2527" s="14" t="s">
        <v>2762</v>
      </c>
      <c r="N2527" s="14" t="s">
        <v>2763</v>
      </c>
      <c r="O2527" s="14" t="s">
        <v>2811</v>
      </c>
      <c r="P2527" s="14" t="s">
        <v>2811</v>
      </c>
      <c r="Q2527" s="14" t="s">
        <v>2811</v>
      </c>
      <c r="R2527" s="14" t="s">
        <v>3000</v>
      </c>
      <c r="S2527" s="14"/>
      <c r="T2527" s="14"/>
      <c r="U2527" s="14"/>
      <c r="V2527" s="14"/>
      <c r="W2527" s="14" t="s">
        <v>3001</v>
      </c>
      <c r="X2527" s="14" t="s">
        <v>3001</v>
      </c>
      <c r="Y2527" s="14" t="s">
        <v>3006</v>
      </c>
      <c r="Z2527">
        <v>36.75909</v>
      </c>
      <c r="AA2527">
        <v>2.8420939999999999</v>
      </c>
      <c r="AB2527" s="10" t="s">
        <v>2803</v>
      </c>
      <c r="AE2527" s="34">
        <v>0</v>
      </c>
      <c r="AH2527" s="14" t="s">
        <v>3003</v>
      </c>
      <c r="AI2527" s="14"/>
      <c r="AK2527" s="10" t="str">
        <f t="shared" si="109"/>
        <v>&gt;_Holothuria_tubulosa_Mediterranean_ss_M0194</v>
      </c>
      <c r="AL2527" s="10" t="str">
        <f t="shared" si="110"/>
        <v>&gt;Holothuria_tubulosa_Mediterranean_Algeria_Karim_ss</v>
      </c>
      <c r="AM2527" s="14" t="s">
        <v>2756</v>
      </c>
      <c r="AN2527" s="14"/>
      <c r="AP2527" s="14"/>
      <c r="AQ2527" s="14"/>
      <c r="AR2527" s="14"/>
      <c r="AS2527" s="14" t="s">
        <v>3104</v>
      </c>
      <c r="AT2527" s="14"/>
      <c r="AU2527" s="14" t="s">
        <v>3017</v>
      </c>
      <c r="AV2527" s="14" t="s">
        <v>2759</v>
      </c>
      <c r="AW2527" s="14" t="s">
        <v>2759</v>
      </c>
      <c r="AX2527" s="14"/>
      <c r="AY2527" s="14"/>
      <c r="AZ2527" s="35"/>
      <c r="BA2527" s="35" t="s">
        <v>3106</v>
      </c>
    </row>
    <row r="2528" spans="1:53" ht="14.1" customHeight="1" x14ac:dyDescent="0.2">
      <c r="A2528" s="10">
        <v>5406</v>
      </c>
      <c r="B2528" s="33" t="s">
        <v>3798</v>
      </c>
      <c r="C2528" s="33"/>
      <c r="D2528" s="33" t="s">
        <v>75</v>
      </c>
      <c r="E2528" s="33" t="s">
        <v>3649</v>
      </c>
      <c r="F2528" s="33"/>
      <c r="H2528" s="14"/>
      <c r="I2528" s="33" t="s">
        <v>88</v>
      </c>
      <c r="L2528" s="14" t="s">
        <v>2752</v>
      </c>
      <c r="M2528" s="14" t="s">
        <v>2762</v>
      </c>
      <c r="N2528" s="14" t="s">
        <v>2763</v>
      </c>
      <c r="O2528" s="14" t="s">
        <v>2811</v>
      </c>
      <c r="P2528" s="14" t="s">
        <v>2811</v>
      </c>
      <c r="Q2528" s="14" t="s">
        <v>3010</v>
      </c>
      <c r="R2528" s="14" t="s">
        <v>3011</v>
      </c>
      <c r="S2528" s="14"/>
      <c r="T2528" s="14"/>
      <c r="U2528" s="14"/>
      <c r="V2528" s="14"/>
      <c r="W2528" s="14" t="s">
        <v>3001</v>
      </c>
      <c r="X2528" s="14" t="s">
        <v>3001</v>
      </c>
      <c r="Y2528" s="14" t="s">
        <v>3006</v>
      </c>
      <c r="Z2528">
        <v>36.75909</v>
      </c>
      <c r="AA2528">
        <v>2.8420939999999999</v>
      </c>
      <c r="AB2528" s="10" t="s">
        <v>2803</v>
      </c>
      <c r="AC2528" s="14"/>
      <c r="AD2528" s="14"/>
      <c r="AE2528" s="34">
        <v>0</v>
      </c>
      <c r="AF2528" s="14"/>
      <c r="AG2528" s="14"/>
      <c r="AH2528" s="14" t="s">
        <v>3011</v>
      </c>
      <c r="AI2528" s="14"/>
      <c r="AJ2528" s="14"/>
      <c r="AK2528" s="10" t="str">
        <f t="shared" si="109"/>
        <v>&gt;_Holothuria_polii_Mediterranean_t_M0136</v>
      </c>
      <c r="AL2528" s="10" t="str">
        <f t="shared" si="110"/>
        <v>&gt;Holothuria_polii_Mediterranean_Algeria_Karim_t</v>
      </c>
      <c r="AM2528" s="14" t="s">
        <v>2756</v>
      </c>
      <c r="AN2528" s="14"/>
      <c r="AO2528" s="14"/>
      <c r="AP2528" s="14"/>
      <c r="AQ2528" s="14"/>
      <c r="AR2528" s="14"/>
      <c r="AS2528" s="14" t="s">
        <v>3115</v>
      </c>
      <c r="AT2528" s="14"/>
      <c r="AU2528" s="14" t="s">
        <v>2758</v>
      </c>
      <c r="AV2528" s="14" t="s">
        <v>2759</v>
      </c>
      <c r="AW2528" s="14" t="s">
        <v>2759</v>
      </c>
      <c r="AX2528" s="14"/>
      <c r="AY2528" s="14"/>
      <c r="AZ2528" s="35"/>
      <c r="BA2528" s="35" t="s">
        <v>3784</v>
      </c>
    </row>
    <row r="2529" spans="1:53" ht="14.1" customHeight="1" x14ac:dyDescent="0.2">
      <c r="A2529" s="10">
        <v>5416</v>
      </c>
      <c r="B2529" s="33" t="s">
        <v>3814</v>
      </c>
      <c r="C2529" s="33"/>
      <c r="D2529" s="33" t="s">
        <v>75</v>
      </c>
      <c r="E2529" s="33" t="s">
        <v>3649</v>
      </c>
      <c r="F2529" s="33"/>
      <c r="H2529" s="14"/>
      <c r="I2529" s="33" t="s">
        <v>88</v>
      </c>
      <c r="L2529" s="14" t="s">
        <v>2752</v>
      </c>
      <c r="M2529" s="14" t="s">
        <v>2762</v>
      </c>
      <c r="N2529" s="14" t="s">
        <v>2763</v>
      </c>
      <c r="O2529" s="14" t="s">
        <v>2811</v>
      </c>
      <c r="P2529" s="14" t="s">
        <v>2811</v>
      </c>
      <c r="Q2529" s="14" t="s">
        <v>2811</v>
      </c>
      <c r="R2529" s="14" t="s">
        <v>3000</v>
      </c>
      <c r="S2529" s="14"/>
      <c r="T2529" s="14"/>
      <c r="U2529" s="14"/>
      <c r="V2529" s="14"/>
      <c r="W2529" s="14" t="s">
        <v>3001</v>
      </c>
      <c r="X2529" s="14" t="s">
        <v>3001</v>
      </c>
      <c r="Y2529" s="14" t="s">
        <v>3006</v>
      </c>
      <c r="Z2529">
        <v>36.75909</v>
      </c>
      <c r="AA2529">
        <v>2.8420939999999999</v>
      </c>
      <c r="AB2529" s="10" t="s">
        <v>2803</v>
      </c>
      <c r="AC2529" s="14"/>
      <c r="AD2529" s="14"/>
      <c r="AE2529" s="34">
        <v>0</v>
      </c>
      <c r="AF2529" s="14"/>
      <c r="AG2529" s="14"/>
      <c r="AH2529" s="14" t="s">
        <v>3003</v>
      </c>
      <c r="AI2529" s="14"/>
      <c r="AJ2529" s="14"/>
      <c r="AK2529" s="10" t="str">
        <f t="shared" si="109"/>
        <v>&gt;_Holothuria_tubulosa_Mediterranean_t_M0150</v>
      </c>
      <c r="AL2529" s="10" t="str">
        <f t="shared" si="110"/>
        <v>&gt;Holothuria_tubulosa_Mediterranean_Algeria_Karim_t</v>
      </c>
      <c r="AM2529" s="14" t="s">
        <v>2756</v>
      </c>
      <c r="AN2529" s="14"/>
      <c r="AO2529" s="14"/>
      <c r="AP2529" s="14"/>
      <c r="AQ2529" s="14"/>
      <c r="AR2529" s="14"/>
      <c r="AS2529" s="14" t="s">
        <v>3815</v>
      </c>
      <c r="AT2529" s="14"/>
      <c r="AU2529" s="14" t="s">
        <v>2758</v>
      </c>
      <c r="AV2529" s="14" t="s">
        <v>2759</v>
      </c>
      <c r="AW2529" s="14" t="s">
        <v>2759</v>
      </c>
      <c r="AX2529" s="14"/>
      <c r="AY2529" s="14"/>
      <c r="AZ2529" s="35"/>
      <c r="BA2529" s="35" t="s">
        <v>3083</v>
      </c>
    </row>
    <row r="2530" spans="1:53" ht="14.1" customHeight="1" x14ac:dyDescent="0.2">
      <c r="A2530" s="10">
        <v>5458</v>
      </c>
      <c r="B2530" s="33" t="s">
        <v>3652</v>
      </c>
      <c r="C2530" s="33"/>
      <c r="D2530" s="33" t="s">
        <v>3653</v>
      </c>
      <c r="E2530" s="33" t="s">
        <v>3649</v>
      </c>
      <c r="F2530" s="33"/>
      <c r="G2530" s="11" t="s">
        <v>3650</v>
      </c>
      <c r="H2530" s="14"/>
      <c r="I2530" s="33" t="s">
        <v>686</v>
      </c>
      <c r="L2530" s="14" t="s">
        <v>2752</v>
      </c>
      <c r="M2530" s="14" t="s">
        <v>2762</v>
      </c>
      <c r="N2530" s="14" t="s">
        <v>2763</v>
      </c>
      <c r="O2530" s="14" t="s">
        <v>2811</v>
      </c>
      <c r="P2530" s="14" t="s">
        <v>2811</v>
      </c>
      <c r="Q2530" s="14" t="s">
        <v>2811</v>
      </c>
      <c r="R2530" s="14" t="s">
        <v>3000</v>
      </c>
      <c r="S2530" s="14"/>
      <c r="T2530" s="14"/>
      <c r="U2530" s="14"/>
      <c r="V2530" s="14"/>
      <c r="W2530" s="14" t="s">
        <v>3001</v>
      </c>
      <c r="X2530" s="14" t="s">
        <v>3001</v>
      </c>
      <c r="Y2530" s="14" t="s">
        <v>3006</v>
      </c>
      <c r="Z2530">
        <v>36.75909</v>
      </c>
      <c r="AA2530">
        <v>2.8420939999999999</v>
      </c>
      <c r="AB2530" s="10" t="s">
        <v>2803</v>
      </c>
      <c r="AE2530" s="34">
        <v>0</v>
      </c>
      <c r="AH2530" s="14" t="s">
        <v>3100</v>
      </c>
      <c r="AI2530" s="14"/>
      <c r="AK2530" s="10" t="str">
        <f t="shared" si="109"/>
        <v>&gt;_Holothuria_tubulosa_Mediterranean_tt_M0222</v>
      </c>
      <c r="AL2530" s="10" t="str">
        <f t="shared" si="110"/>
        <v>&gt;Holothuria_tubulosa_Mediterranean_Algeria_Karim_tt</v>
      </c>
      <c r="AM2530" s="14" t="s">
        <v>2756</v>
      </c>
      <c r="AN2530" s="14"/>
      <c r="AP2530" s="14"/>
      <c r="AQ2530" s="14"/>
      <c r="AR2530" s="14"/>
      <c r="AS2530" s="14" t="s">
        <v>3654</v>
      </c>
      <c r="AT2530" s="14"/>
      <c r="AU2530" s="14" t="s">
        <v>3017</v>
      </c>
      <c r="AV2530" s="14" t="s">
        <v>2759</v>
      </c>
      <c r="AW2530" s="14" t="s">
        <v>2759</v>
      </c>
      <c r="AX2530" s="14"/>
      <c r="AY2530" s="14"/>
      <c r="AZ2530" s="35"/>
      <c r="BA2530" s="35" t="s">
        <v>3097</v>
      </c>
    </row>
    <row r="2531" spans="1:53" ht="14.1" customHeight="1" x14ac:dyDescent="0.2">
      <c r="A2531" s="10">
        <v>5409</v>
      </c>
      <c r="B2531" s="33" t="s">
        <v>3802</v>
      </c>
      <c r="C2531" s="33"/>
      <c r="D2531" s="33" t="s">
        <v>3803</v>
      </c>
      <c r="E2531" s="33" t="s">
        <v>3649</v>
      </c>
      <c r="F2531" s="33"/>
      <c r="H2531" s="14"/>
      <c r="I2531" s="33" t="s">
        <v>88</v>
      </c>
      <c r="L2531" s="14" t="s">
        <v>2752</v>
      </c>
      <c r="M2531" s="14" t="s">
        <v>2762</v>
      </c>
      <c r="N2531" s="14" t="s">
        <v>2763</v>
      </c>
      <c r="O2531" s="14" t="s">
        <v>2811</v>
      </c>
      <c r="P2531" s="14" t="s">
        <v>2811</v>
      </c>
      <c r="Q2531" s="14" t="s">
        <v>3010</v>
      </c>
      <c r="R2531" s="14" t="s">
        <v>3011</v>
      </c>
      <c r="S2531" s="14"/>
      <c r="T2531" s="14"/>
      <c r="U2531" s="14"/>
      <c r="V2531" s="14"/>
      <c r="W2531" s="14" t="s">
        <v>3001</v>
      </c>
      <c r="X2531" s="14" t="s">
        <v>3001</v>
      </c>
      <c r="Y2531" s="14" t="s">
        <v>3006</v>
      </c>
      <c r="Z2531">
        <v>36.75909</v>
      </c>
      <c r="AA2531">
        <v>2.8420939999999999</v>
      </c>
      <c r="AB2531" s="10" t="s">
        <v>2803</v>
      </c>
      <c r="AE2531" s="34">
        <v>0</v>
      </c>
      <c r="AH2531" s="14" t="s">
        <v>3011</v>
      </c>
      <c r="AI2531" s="14"/>
      <c r="AK2531" s="10" t="str">
        <f t="shared" si="109"/>
        <v>&gt;_Holothuria_polii_Mediterranean_u_M0141</v>
      </c>
      <c r="AL2531" s="10" t="str">
        <f t="shared" si="110"/>
        <v>&gt;Holothuria_polii_Mediterranean_Algeria_Karim_u</v>
      </c>
      <c r="AM2531" s="14" t="s">
        <v>2756</v>
      </c>
      <c r="AN2531" s="14"/>
      <c r="AP2531" s="14"/>
      <c r="AQ2531" s="14"/>
      <c r="AR2531" s="14"/>
      <c r="AS2531" s="14" t="s">
        <v>3128</v>
      </c>
      <c r="AT2531" s="14"/>
      <c r="AU2531" s="14" t="s">
        <v>2758</v>
      </c>
      <c r="AV2531" s="14" t="s">
        <v>2759</v>
      </c>
      <c r="AW2531" s="14" t="s">
        <v>2759</v>
      </c>
      <c r="AX2531" s="14"/>
      <c r="AY2531" s="14"/>
      <c r="AZ2531" s="35"/>
      <c r="BA2531" s="35" t="s">
        <v>3784</v>
      </c>
    </row>
    <row r="2532" spans="1:53" ht="14.1" customHeight="1" x14ac:dyDescent="0.2">
      <c r="A2532" s="10">
        <v>5420</v>
      </c>
      <c r="B2532" s="33" t="s">
        <v>3822</v>
      </c>
      <c r="C2532" s="33"/>
      <c r="D2532" s="33" t="s">
        <v>3803</v>
      </c>
      <c r="E2532" s="33" t="s">
        <v>3649</v>
      </c>
      <c r="F2532" s="33"/>
      <c r="H2532" s="14"/>
      <c r="I2532" s="33" t="s">
        <v>88</v>
      </c>
      <c r="L2532" s="14" t="s">
        <v>2752</v>
      </c>
      <c r="M2532" s="14" t="s">
        <v>2762</v>
      </c>
      <c r="N2532" s="14" t="s">
        <v>2763</v>
      </c>
      <c r="O2532" s="14" t="s">
        <v>2811</v>
      </c>
      <c r="P2532" s="14" t="s">
        <v>2811</v>
      </c>
      <c r="Q2532" s="14" t="s">
        <v>2811</v>
      </c>
      <c r="R2532" s="14" t="s">
        <v>3000</v>
      </c>
      <c r="S2532" s="14"/>
      <c r="T2532" s="14"/>
      <c r="U2532" s="14"/>
      <c r="V2532" s="14"/>
      <c r="W2532" s="14" t="s">
        <v>3001</v>
      </c>
      <c r="X2532" s="14" t="s">
        <v>3001</v>
      </c>
      <c r="Y2532" s="14" t="s">
        <v>3006</v>
      </c>
      <c r="Z2532">
        <v>36.75909</v>
      </c>
      <c r="AA2532">
        <v>2.8420939999999999</v>
      </c>
      <c r="AB2532" s="10" t="s">
        <v>2803</v>
      </c>
      <c r="AE2532" s="34">
        <v>0</v>
      </c>
      <c r="AH2532" s="14" t="s">
        <v>3100</v>
      </c>
      <c r="AI2532" s="14"/>
      <c r="AK2532" s="10" t="str">
        <f t="shared" ref="AK2532:AK2595" si="111">CONCATENATE("&gt;",AF2532,"_",O2532,"_",R2532,S2532,"_",X2532,"_",D2532,"_",B2532)</f>
        <v>&gt;_Holothuria_tubulosa_Mediterranean_u_M0155</v>
      </c>
      <c r="AL2532" s="10" t="str">
        <f t="shared" si="110"/>
        <v>&gt;Holothuria_tubulosa_Mediterranean_Algeria_Karim_u</v>
      </c>
      <c r="AM2532" s="14" t="s">
        <v>2756</v>
      </c>
      <c r="AN2532" s="14"/>
      <c r="AP2532" s="14"/>
      <c r="AQ2532" s="14"/>
      <c r="AR2532" s="14"/>
      <c r="AS2532" s="14" t="s">
        <v>3823</v>
      </c>
      <c r="AT2532" s="14"/>
      <c r="AU2532" s="14" t="s">
        <v>2758</v>
      </c>
      <c r="AV2532" s="14" t="s">
        <v>2759</v>
      </c>
      <c r="AW2532" s="14" t="s">
        <v>2759</v>
      </c>
      <c r="AX2532" s="14"/>
      <c r="AY2532" s="14"/>
      <c r="AZ2532" s="35"/>
      <c r="BA2532" s="35" t="s">
        <v>3083</v>
      </c>
    </row>
    <row r="2533" spans="1:53" ht="14.1" customHeight="1" x14ac:dyDescent="0.2">
      <c r="A2533" s="10">
        <v>5226</v>
      </c>
      <c r="B2533" s="33" t="s">
        <v>3348</v>
      </c>
      <c r="C2533" s="33"/>
      <c r="D2533" s="33" t="s">
        <v>3349</v>
      </c>
      <c r="E2533" s="33" t="s">
        <v>3342</v>
      </c>
      <c r="F2533" s="33"/>
      <c r="G2533" s="11" t="s">
        <v>3350</v>
      </c>
      <c r="H2533" s="33"/>
      <c r="I2533" s="33" t="s">
        <v>53</v>
      </c>
      <c r="L2533" s="14" t="s">
        <v>2752</v>
      </c>
      <c r="M2533" s="14" t="s">
        <v>2762</v>
      </c>
      <c r="N2533" s="14" t="s">
        <v>2763</v>
      </c>
      <c r="O2533" s="14" t="s">
        <v>2811</v>
      </c>
      <c r="P2533" s="14" t="s">
        <v>2811</v>
      </c>
      <c r="Q2533" s="10" t="s">
        <v>2844</v>
      </c>
      <c r="R2533" s="14" t="s">
        <v>2845</v>
      </c>
      <c r="S2533" s="14"/>
      <c r="T2533" s="14"/>
      <c r="U2533" s="14"/>
      <c r="V2533" s="14"/>
      <c r="W2533" s="14"/>
      <c r="X2533" s="14"/>
      <c r="Y2533" s="14"/>
      <c r="Z2533" t="s">
        <v>60</v>
      </c>
      <c r="AA2533" t="s">
        <v>60</v>
      </c>
      <c r="AB2533" s="10" t="s">
        <v>2803</v>
      </c>
      <c r="AC2533" s="14"/>
      <c r="AD2533" s="14"/>
      <c r="AE2533" s="34">
        <v>0</v>
      </c>
      <c r="AF2533" s="14"/>
      <c r="AG2533" s="14"/>
      <c r="AH2533" s="14" t="s">
        <v>2845</v>
      </c>
      <c r="AI2533" s="14"/>
      <c r="AJ2533" s="14"/>
      <c r="AK2533" s="10" t="str">
        <f t="shared" si="111"/>
        <v>&gt;_Holothuria_atra__USNM_E29615_J0345</v>
      </c>
      <c r="AL2533" s="10" t="str">
        <f t="shared" si="110"/>
        <v>&gt;Holothuria_atra___USNM_USNM_E29615</v>
      </c>
      <c r="AM2533" s="14" t="s">
        <v>2756</v>
      </c>
      <c r="AN2533" s="14"/>
      <c r="AO2533" s="14"/>
      <c r="AP2533" s="14"/>
      <c r="AQ2533" s="14"/>
      <c r="AR2533" s="14"/>
      <c r="AS2533" s="14" t="s">
        <v>3351</v>
      </c>
      <c r="AT2533" s="14"/>
      <c r="AU2533" s="14" t="s">
        <v>2758</v>
      </c>
      <c r="AV2533" s="14" t="s">
        <v>2759</v>
      </c>
      <c r="AW2533" s="14" t="s">
        <v>2759</v>
      </c>
      <c r="AX2533" s="14"/>
      <c r="AY2533" s="14"/>
      <c r="AZ2533" s="35"/>
      <c r="BA2533" s="35"/>
    </row>
    <row r="2534" spans="1:53" ht="14.1" customHeight="1" x14ac:dyDescent="0.2">
      <c r="A2534" s="10">
        <v>5423</v>
      </c>
      <c r="B2534" s="33" t="s">
        <v>3829</v>
      </c>
      <c r="C2534" s="33"/>
      <c r="D2534" s="33" t="s">
        <v>3830</v>
      </c>
      <c r="E2534" s="33" t="s">
        <v>3649</v>
      </c>
      <c r="F2534" s="33"/>
      <c r="H2534" s="14"/>
      <c r="I2534" s="33" t="s">
        <v>88</v>
      </c>
      <c r="L2534" s="14" t="s">
        <v>2752</v>
      </c>
      <c r="M2534" s="14" t="s">
        <v>2762</v>
      </c>
      <c r="N2534" s="14" t="s">
        <v>2763</v>
      </c>
      <c r="O2534" s="14" t="s">
        <v>2811</v>
      </c>
      <c r="P2534" s="14" t="s">
        <v>2811</v>
      </c>
      <c r="Q2534" s="14" t="s">
        <v>2811</v>
      </c>
      <c r="R2534" s="14" t="s">
        <v>3000</v>
      </c>
      <c r="S2534" s="14"/>
      <c r="T2534" s="14"/>
      <c r="U2534" s="14"/>
      <c r="V2534" s="14"/>
      <c r="W2534" s="14" t="s">
        <v>3001</v>
      </c>
      <c r="X2534" s="14" t="s">
        <v>3001</v>
      </c>
      <c r="Y2534" s="14" t="s">
        <v>3006</v>
      </c>
      <c r="Z2534">
        <v>36.75909</v>
      </c>
      <c r="AA2534">
        <v>2.8420939999999999</v>
      </c>
      <c r="AB2534" s="10" t="s">
        <v>2803</v>
      </c>
      <c r="AE2534" s="34">
        <v>0</v>
      </c>
      <c r="AH2534" s="14" t="s">
        <v>3100</v>
      </c>
      <c r="AI2534" s="14"/>
      <c r="AK2534" s="10" t="str">
        <f t="shared" si="111"/>
        <v>&gt;_Holothuria_tubulosa_Mediterranean_uu_M0158</v>
      </c>
      <c r="AL2534" s="10" t="str">
        <f t="shared" si="110"/>
        <v>&gt;Holothuria_tubulosa_Mediterranean_Algeria_Karim_uu</v>
      </c>
      <c r="AM2534" s="14" t="s">
        <v>2756</v>
      </c>
      <c r="AN2534" s="14"/>
      <c r="AP2534" s="14"/>
      <c r="AQ2534" s="14"/>
      <c r="AR2534" s="14"/>
      <c r="AS2534" s="14" t="s">
        <v>3101</v>
      </c>
      <c r="AT2534" s="14"/>
      <c r="AU2534" s="14" t="s">
        <v>2758</v>
      </c>
      <c r="AV2534" s="14" t="s">
        <v>2759</v>
      </c>
      <c r="AW2534" s="14" t="s">
        <v>2759</v>
      </c>
      <c r="AX2534" s="14"/>
      <c r="AY2534" s="14"/>
      <c r="AZ2534" s="35"/>
      <c r="BA2534" s="35" t="s">
        <v>3083</v>
      </c>
    </row>
    <row r="2535" spans="1:53" ht="14.1" customHeight="1" x14ac:dyDescent="0.2">
      <c r="A2535" s="10">
        <v>5430</v>
      </c>
      <c r="B2535" s="33" t="s">
        <v>3842</v>
      </c>
      <c r="C2535" s="33"/>
      <c r="D2535" s="33" t="s">
        <v>3843</v>
      </c>
      <c r="E2535" s="33" t="s">
        <v>3649</v>
      </c>
      <c r="F2535" s="33"/>
      <c r="H2535" s="14"/>
      <c r="I2535" s="33" t="s">
        <v>88</v>
      </c>
      <c r="L2535" s="14" t="s">
        <v>2752</v>
      </c>
      <c r="M2535" s="14" t="s">
        <v>2762</v>
      </c>
      <c r="N2535" s="14" t="s">
        <v>2763</v>
      </c>
      <c r="O2535" s="14" t="s">
        <v>2811</v>
      </c>
      <c r="P2535" s="14" t="s">
        <v>2811</v>
      </c>
      <c r="Q2535" s="14" t="s">
        <v>2811</v>
      </c>
      <c r="R2535" s="14" t="s">
        <v>3000</v>
      </c>
      <c r="S2535" s="14"/>
      <c r="T2535" s="14"/>
      <c r="U2535" s="14"/>
      <c r="V2535" s="14"/>
      <c r="W2535" s="14" t="s">
        <v>3001</v>
      </c>
      <c r="X2535" s="14" t="s">
        <v>3001</v>
      </c>
      <c r="Y2535" s="14" t="s">
        <v>3006</v>
      </c>
      <c r="Z2535">
        <v>36.75909</v>
      </c>
      <c r="AA2535">
        <v>2.8420939999999999</v>
      </c>
      <c r="AB2535" s="10" t="s">
        <v>2803</v>
      </c>
      <c r="AE2535" s="34">
        <v>0</v>
      </c>
      <c r="AH2535" s="14" t="s">
        <v>3003</v>
      </c>
      <c r="AI2535" s="14"/>
      <c r="AK2535" s="10" t="str">
        <f t="shared" si="111"/>
        <v>&gt;_Holothuria_tubulosa_Mediterranean_v_M0174</v>
      </c>
      <c r="AL2535" s="10" t="str">
        <f t="shared" si="110"/>
        <v>&gt;Holothuria_tubulosa_Mediterranean_Algeria_Karim_v</v>
      </c>
      <c r="AM2535" s="14" t="s">
        <v>2756</v>
      </c>
      <c r="AN2535" s="14"/>
      <c r="AP2535" s="14"/>
      <c r="AQ2535" s="14"/>
      <c r="AR2535" s="14"/>
      <c r="AS2535" s="14" t="s">
        <v>3844</v>
      </c>
      <c r="AT2535" s="14"/>
      <c r="AU2535" s="14" t="s">
        <v>3017</v>
      </c>
      <c r="AV2535" s="14" t="s">
        <v>2759</v>
      </c>
      <c r="AW2535" s="14" t="s">
        <v>2759</v>
      </c>
      <c r="AX2535" s="14"/>
      <c r="AY2535" s="14"/>
      <c r="AZ2535" s="35"/>
      <c r="BA2535" s="35" t="s">
        <v>3845</v>
      </c>
    </row>
    <row r="2536" spans="1:53" ht="14.1" customHeight="1" x14ac:dyDescent="0.2">
      <c r="A2536" s="10">
        <v>5447</v>
      </c>
      <c r="B2536" s="33" t="s">
        <v>3873</v>
      </c>
      <c r="C2536" s="33"/>
      <c r="D2536" s="33" t="s">
        <v>3843</v>
      </c>
      <c r="E2536" s="33" t="s">
        <v>3649</v>
      </c>
      <c r="F2536" s="33"/>
      <c r="H2536" s="14"/>
      <c r="I2536" s="33" t="s">
        <v>88</v>
      </c>
      <c r="L2536" s="14" t="s">
        <v>2752</v>
      </c>
      <c r="M2536" s="14" t="s">
        <v>2762</v>
      </c>
      <c r="N2536" s="14" t="s">
        <v>2763</v>
      </c>
      <c r="O2536" s="14" t="s">
        <v>2811</v>
      </c>
      <c r="P2536" s="14" t="s">
        <v>2811</v>
      </c>
      <c r="Q2536" s="14" t="s">
        <v>3010</v>
      </c>
      <c r="R2536" s="14" t="s">
        <v>3011</v>
      </c>
      <c r="S2536" s="14"/>
      <c r="T2536" s="14"/>
      <c r="U2536" s="14"/>
      <c r="V2536" s="14"/>
      <c r="W2536" s="14" t="s">
        <v>3001</v>
      </c>
      <c r="X2536" s="14" t="s">
        <v>3001</v>
      </c>
      <c r="Y2536" s="14" t="s">
        <v>3006</v>
      </c>
      <c r="Z2536">
        <v>36.75909</v>
      </c>
      <c r="AA2536">
        <v>2.8420939999999999</v>
      </c>
      <c r="AB2536" s="10" t="s">
        <v>2803</v>
      </c>
      <c r="AE2536" s="34">
        <v>0</v>
      </c>
      <c r="AH2536" s="14" t="s">
        <v>3011</v>
      </c>
      <c r="AI2536" s="14"/>
      <c r="AK2536" s="10" t="str">
        <f t="shared" si="111"/>
        <v>&gt;_Holothuria_polii_Mediterranean_v_M0202</v>
      </c>
      <c r="AL2536" s="10" t="str">
        <f t="shared" si="110"/>
        <v>&gt;Holothuria_polii_Mediterranean_Algeria_Karim_v</v>
      </c>
      <c r="AM2536" s="14" t="s">
        <v>2756</v>
      </c>
      <c r="AN2536" s="14"/>
      <c r="AP2536" s="14"/>
      <c r="AQ2536" s="14"/>
      <c r="AR2536" s="14"/>
      <c r="AS2536" s="14" t="s">
        <v>3115</v>
      </c>
      <c r="AT2536" s="14"/>
      <c r="AU2536" s="14" t="s">
        <v>3013</v>
      </c>
      <c r="AV2536" s="14" t="s">
        <v>2759</v>
      </c>
      <c r="AW2536" s="14" t="s">
        <v>2759</v>
      </c>
      <c r="AX2536" s="14"/>
      <c r="AY2536" s="14"/>
      <c r="AZ2536" s="35"/>
      <c r="BA2536" s="35" t="s">
        <v>3106</v>
      </c>
    </row>
    <row r="2537" spans="1:53" ht="14.1" customHeight="1" x14ac:dyDescent="0.2">
      <c r="A2537" s="10">
        <v>5399</v>
      </c>
      <c r="B2537" s="33" t="s">
        <v>3789</v>
      </c>
      <c r="C2537" s="33"/>
      <c r="D2537" s="33" t="s">
        <v>3790</v>
      </c>
      <c r="E2537" s="33" t="s">
        <v>3649</v>
      </c>
      <c r="F2537" s="33"/>
      <c r="H2537" s="14"/>
      <c r="I2537" s="33" t="s">
        <v>88</v>
      </c>
      <c r="L2537" s="14" t="s">
        <v>2752</v>
      </c>
      <c r="M2537" s="14" t="s">
        <v>2762</v>
      </c>
      <c r="N2537" s="14" t="s">
        <v>2763</v>
      </c>
      <c r="O2537" s="14" t="s">
        <v>2811</v>
      </c>
      <c r="P2537" s="14" t="s">
        <v>2811</v>
      </c>
      <c r="Q2537" s="14" t="s">
        <v>2811</v>
      </c>
      <c r="R2537" s="14" t="s">
        <v>3000</v>
      </c>
      <c r="S2537" s="14"/>
      <c r="T2537" s="14"/>
      <c r="U2537" s="14"/>
      <c r="V2537" s="14"/>
      <c r="W2537" s="14" t="s">
        <v>3001</v>
      </c>
      <c r="X2537" s="14" t="s">
        <v>3001</v>
      </c>
      <c r="Y2537" s="14" t="s">
        <v>3006</v>
      </c>
      <c r="Z2537">
        <v>36.75909</v>
      </c>
      <c r="AA2537">
        <v>2.8420939999999999</v>
      </c>
      <c r="AB2537" s="10" t="s">
        <v>2803</v>
      </c>
      <c r="AC2537" s="14"/>
      <c r="AD2537" s="14"/>
      <c r="AE2537" s="34">
        <v>0</v>
      </c>
      <c r="AF2537" s="14"/>
      <c r="AG2537" s="14"/>
      <c r="AH2537" s="14" t="s">
        <v>3003</v>
      </c>
      <c r="AI2537" s="14"/>
      <c r="AJ2537" s="14"/>
      <c r="AK2537" s="10" t="str">
        <f t="shared" si="111"/>
        <v>&gt;_Holothuria_tubulosa_Mediterranean_w_M0126</v>
      </c>
      <c r="AL2537" s="10" t="str">
        <f t="shared" si="110"/>
        <v>&gt;Holothuria_tubulosa_Mediterranean_Algeria_Karim_w</v>
      </c>
      <c r="AM2537" s="14" t="s">
        <v>2756</v>
      </c>
      <c r="AN2537" s="14"/>
      <c r="AO2537" s="14"/>
      <c r="AP2537" s="14"/>
      <c r="AQ2537" s="14"/>
      <c r="AR2537" s="14"/>
      <c r="AS2537" s="14" t="s">
        <v>3791</v>
      </c>
      <c r="AT2537" s="14"/>
      <c r="AU2537" s="14" t="s">
        <v>2758</v>
      </c>
      <c r="AV2537" s="14" t="s">
        <v>2759</v>
      </c>
      <c r="AW2537" s="14" t="s">
        <v>2759</v>
      </c>
      <c r="AX2537" s="14"/>
      <c r="AY2537" s="14"/>
      <c r="AZ2537" s="35"/>
      <c r="BA2537" s="35" t="s">
        <v>3784</v>
      </c>
    </row>
    <row r="2538" spans="1:53" ht="14.1" customHeight="1" x14ac:dyDescent="0.2">
      <c r="A2538" s="10">
        <v>5404</v>
      </c>
      <c r="B2538" s="33" t="s">
        <v>3796</v>
      </c>
      <c r="C2538" s="33"/>
      <c r="D2538" s="33" t="s">
        <v>3790</v>
      </c>
      <c r="E2538" s="33" t="s">
        <v>3649</v>
      </c>
      <c r="F2538" s="33"/>
      <c r="H2538" s="14"/>
      <c r="I2538" s="33" t="s">
        <v>88</v>
      </c>
      <c r="L2538" s="14" t="s">
        <v>2752</v>
      </c>
      <c r="M2538" s="14" t="s">
        <v>2762</v>
      </c>
      <c r="N2538" s="14" t="s">
        <v>2763</v>
      </c>
      <c r="O2538" s="14" t="s">
        <v>2811</v>
      </c>
      <c r="P2538" s="14" t="s">
        <v>2811</v>
      </c>
      <c r="Q2538" s="14" t="s">
        <v>3010</v>
      </c>
      <c r="R2538" s="14" t="s">
        <v>3011</v>
      </c>
      <c r="S2538" s="14"/>
      <c r="T2538" s="14"/>
      <c r="U2538" s="14"/>
      <c r="V2538" s="14"/>
      <c r="W2538" s="14" t="s">
        <v>3001</v>
      </c>
      <c r="X2538" s="14" t="s">
        <v>3001</v>
      </c>
      <c r="Y2538" s="14" t="s">
        <v>3006</v>
      </c>
      <c r="Z2538">
        <v>36.75909</v>
      </c>
      <c r="AA2538">
        <v>2.8420939999999999</v>
      </c>
      <c r="AB2538" s="10" t="s">
        <v>2803</v>
      </c>
      <c r="AE2538" s="34">
        <v>0</v>
      </c>
      <c r="AH2538" s="14" t="s">
        <v>3011</v>
      </c>
      <c r="AI2538" s="14"/>
      <c r="AK2538" s="10" t="str">
        <f t="shared" si="111"/>
        <v>&gt;_Holothuria_polii_Mediterranean_w_M0132</v>
      </c>
      <c r="AL2538" s="10" t="str">
        <f t="shared" si="110"/>
        <v>&gt;Holothuria_polii_Mediterranean_Algeria_Karim_w</v>
      </c>
      <c r="AM2538" s="14" t="s">
        <v>2756</v>
      </c>
      <c r="AN2538" s="14"/>
      <c r="AP2538" s="14"/>
      <c r="AQ2538" s="14"/>
      <c r="AR2538" s="14"/>
      <c r="AS2538" s="14" t="s">
        <v>3012</v>
      </c>
      <c r="AT2538" s="14"/>
      <c r="AU2538" s="14" t="s">
        <v>2758</v>
      </c>
      <c r="AV2538" s="14" t="s">
        <v>2759</v>
      </c>
      <c r="AW2538" s="14" t="s">
        <v>2759</v>
      </c>
      <c r="AX2538" s="14"/>
      <c r="AY2538" s="14"/>
      <c r="AZ2538" s="35"/>
      <c r="BA2538" s="35" t="s">
        <v>3784</v>
      </c>
    </row>
    <row r="2539" spans="1:53" ht="14.1" customHeight="1" x14ac:dyDescent="0.2">
      <c r="A2539" s="10">
        <v>5455</v>
      </c>
      <c r="B2539" s="33" t="s">
        <v>3883</v>
      </c>
      <c r="C2539" s="33"/>
      <c r="D2539" s="33" t="s">
        <v>3790</v>
      </c>
      <c r="E2539" s="33" t="s">
        <v>3649</v>
      </c>
      <c r="F2539" s="33"/>
      <c r="H2539" s="14"/>
      <c r="I2539" s="33" t="s">
        <v>88</v>
      </c>
      <c r="L2539" s="14" t="s">
        <v>2752</v>
      </c>
      <c r="M2539" s="14" t="s">
        <v>2762</v>
      </c>
      <c r="N2539" s="14" t="s">
        <v>2763</v>
      </c>
      <c r="O2539" s="14" t="s">
        <v>2811</v>
      </c>
      <c r="P2539" s="14" t="s">
        <v>2811</v>
      </c>
      <c r="Q2539" s="14" t="s">
        <v>2933</v>
      </c>
      <c r="R2539" s="14" t="s">
        <v>3081</v>
      </c>
      <c r="S2539" s="14"/>
      <c r="T2539" s="14"/>
      <c r="U2539" s="14"/>
      <c r="V2539" s="14"/>
      <c r="W2539" s="14" t="s">
        <v>3001</v>
      </c>
      <c r="X2539" s="14" t="s">
        <v>3001</v>
      </c>
      <c r="Y2539" s="14" t="s">
        <v>3006</v>
      </c>
      <c r="Z2539">
        <v>36.75909</v>
      </c>
      <c r="AA2539">
        <v>2.8420939999999999</v>
      </c>
      <c r="AB2539" s="10" t="s">
        <v>2803</v>
      </c>
      <c r="AE2539" s="34">
        <v>0</v>
      </c>
      <c r="AH2539" s="14" t="s">
        <v>3081</v>
      </c>
      <c r="AI2539" s="14"/>
      <c r="AK2539" s="10" t="str">
        <f t="shared" si="111"/>
        <v>&gt;_Holothuria_sanctori_Mediterranean_w_M0219</v>
      </c>
      <c r="AL2539" s="10" t="str">
        <f t="shared" si="110"/>
        <v>&gt;Holothuria_sanctori_Mediterranean_Algeria_Karim_w</v>
      </c>
      <c r="AM2539" s="14" t="s">
        <v>2756</v>
      </c>
      <c r="AN2539" s="14"/>
      <c r="AP2539" s="14"/>
      <c r="AQ2539" s="14"/>
      <c r="AR2539" s="14"/>
      <c r="AS2539" s="14" t="s">
        <v>3092</v>
      </c>
      <c r="AT2539" s="14"/>
      <c r="AU2539" s="14" t="s">
        <v>3017</v>
      </c>
      <c r="AV2539" s="14" t="s">
        <v>2759</v>
      </c>
      <c r="AW2539" s="14" t="s">
        <v>2759</v>
      </c>
      <c r="AX2539" s="14"/>
      <c r="AY2539" s="14"/>
      <c r="AZ2539" s="35"/>
      <c r="BA2539" s="35" t="s">
        <v>3106</v>
      </c>
    </row>
    <row r="2540" spans="1:53" ht="14.1" customHeight="1" x14ac:dyDescent="0.2">
      <c r="A2540" s="10">
        <v>5425</v>
      </c>
      <c r="B2540" s="33" t="s">
        <v>3834</v>
      </c>
      <c r="C2540" s="33"/>
      <c r="D2540" s="33" t="s">
        <v>3835</v>
      </c>
      <c r="E2540" s="33" t="s">
        <v>3649</v>
      </c>
      <c r="F2540" s="33"/>
      <c r="H2540" s="14"/>
      <c r="I2540" s="33" t="s">
        <v>88</v>
      </c>
      <c r="L2540" s="14" t="s">
        <v>2752</v>
      </c>
      <c r="M2540" s="14" t="s">
        <v>2762</v>
      </c>
      <c r="N2540" s="14" t="s">
        <v>2763</v>
      </c>
      <c r="O2540" s="14" t="s">
        <v>2811</v>
      </c>
      <c r="P2540" s="14" t="s">
        <v>2811</v>
      </c>
      <c r="Q2540" s="14" t="s">
        <v>2811</v>
      </c>
      <c r="R2540" s="14" t="s">
        <v>3000</v>
      </c>
      <c r="S2540" s="14"/>
      <c r="T2540" s="14"/>
      <c r="U2540" s="14"/>
      <c r="V2540" s="14"/>
      <c r="W2540" s="14" t="s">
        <v>3001</v>
      </c>
      <c r="X2540" s="14" t="s">
        <v>3001</v>
      </c>
      <c r="Y2540" s="14" t="s">
        <v>3006</v>
      </c>
      <c r="Z2540">
        <v>36.75909</v>
      </c>
      <c r="AA2540">
        <v>2.8420939999999999</v>
      </c>
      <c r="AB2540" s="10" t="s">
        <v>2803</v>
      </c>
      <c r="AE2540" s="34">
        <v>0</v>
      </c>
      <c r="AH2540" s="14" t="s">
        <v>3003</v>
      </c>
      <c r="AI2540" s="14"/>
      <c r="AK2540" s="10" t="str">
        <f t="shared" si="111"/>
        <v>&gt;_Holothuria_tubulosa_Mediterranean_ww_M0161</v>
      </c>
      <c r="AL2540" s="10" t="str">
        <f t="shared" si="110"/>
        <v>&gt;Holothuria_tubulosa_Mediterranean_Algeria_Karim_ww</v>
      </c>
      <c r="AM2540" s="14" t="s">
        <v>2756</v>
      </c>
      <c r="AN2540" s="14"/>
      <c r="AP2540" s="14"/>
      <c r="AQ2540" s="14"/>
      <c r="AR2540" s="14"/>
      <c r="AS2540" s="14" t="s">
        <v>3104</v>
      </c>
      <c r="AT2540" s="14"/>
      <c r="AU2540" s="14" t="s">
        <v>3017</v>
      </c>
      <c r="AV2540" s="14" t="s">
        <v>2759</v>
      </c>
      <c r="AW2540" s="14" t="s">
        <v>2759</v>
      </c>
      <c r="AX2540" s="14"/>
      <c r="AY2540" s="14"/>
      <c r="AZ2540" s="35"/>
      <c r="BA2540" s="35" t="s">
        <v>3083</v>
      </c>
    </row>
    <row r="2541" spans="1:53" ht="14.1" customHeight="1" x14ac:dyDescent="0.2">
      <c r="A2541" s="10">
        <v>5462</v>
      </c>
      <c r="B2541" s="33" t="s">
        <v>3662</v>
      </c>
      <c r="C2541" s="33"/>
      <c r="D2541" s="33" t="s">
        <v>3663</v>
      </c>
      <c r="E2541" s="33" t="s">
        <v>3649</v>
      </c>
      <c r="F2541" s="33"/>
      <c r="G2541" s="11" t="s">
        <v>3650</v>
      </c>
      <c r="H2541" s="14"/>
      <c r="I2541" s="33" t="s">
        <v>686</v>
      </c>
      <c r="L2541" s="14" t="s">
        <v>2752</v>
      </c>
      <c r="M2541" s="14" t="s">
        <v>2762</v>
      </c>
      <c r="N2541" s="14" t="s">
        <v>2763</v>
      </c>
      <c r="O2541" s="14" t="s">
        <v>2811</v>
      </c>
      <c r="P2541" s="14" t="s">
        <v>2811</v>
      </c>
      <c r="Q2541" s="14" t="s">
        <v>2811</v>
      </c>
      <c r="R2541" s="14" t="s">
        <v>3000</v>
      </c>
      <c r="S2541" s="14"/>
      <c r="T2541" s="14"/>
      <c r="U2541" s="14"/>
      <c r="V2541" s="14"/>
      <c r="W2541" s="14" t="s">
        <v>3001</v>
      </c>
      <c r="X2541" s="14" t="s">
        <v>3001</v>
      </c>
      <c r="Y2541" s="14" t="s">
        <v>3006</v>
      </c>
      <c r="Z2541">
        <v>36.75909</v>
      </c>
      <c r="AA2541">
        <v>2.8420939999999999</v>
      </c>
      <c r="AB2541" s="10" t="s">
        <v>2803</v>
      </c>
      <c r="AE2541" s="34">
        <v>0</v>
      </c>
      <c r="AH2541" s="14" t="s">
        <v>3003</v>
      </c>
      <c r="AI2541" s="14"/>
      <c r="AK2541" s="10" t="str">
        <f t="shared" si="111"/>
        <v>&gt;_Holothuria_tubulosa_Mediterranean_x_M0226</v>
      </c>
      <c r="AL2541" s="10" t="str">
        <f t="shared" si="110"/>
        <v>&gt;Holothuria_tubulosa_Mediterranean_Algeria_Karim_x</v>
      </c>
      <c r="AM2541" s="14" t="s">
        <v>2756</v>
      </c>
      <c r="AN2541" s="14"/>
      <c r="AP2541" s="14"/>
      <c r="AQ2541" s="14"/>
      <c r="AR2541" s="14"/>
      <c r="AS2541" s="14" t="s">
        <v>3251</v>
      </c>
      <c r="AT2541" s="14"/>
      <c r="AU2541" s="14" t="s">
        <v>2758</v>
      </c>
      <c r="AV2541" s="14" t="s">
        <v>2759</v>
      </c>
      <c r="AW2541" s="14" t="s">
        <v>2759</v>
      </c>
      <c r="AX2541" s="14"/>
      <c r="AY2541" s="14"/>
      <c r="AZ2541" s="35"/>
      <c r="BA2541" s="35" t="s">
        <v>3097</v>
      </c>
    </row>
    <row r="2542" spans="1:53" ht="14.1" customHeight="1" x14ac:dyDescent="0.2">
      <c r="A2542" s="10">
        <v>5402</v>
      </c>
      <c r="B2542" s="33" t="s">
        <v>3793</v>
      </c>
      <c r="C2542" s="33"/>
      <c r="D2542" s="33" t="s">
        <v>3663</v>
      </c>
      <c r="E2542" s="33" t="s">
        <v>3649</v>
      </c>
      <c r="F2542" s="33"/>
      <c r="H2542" s="14"/>
      <c r="I2542" s="33" t="s">
        <v>88</v>
      </c>
      <c r="L2542" s="14" t="s">
        <v>2752</v>
      </c>
      <c r="M2542" s="14" t="s">
        <v>2762</v>
      </c>
      <c r="N2542" s="14" t="s">
        <v>2763</v>
      </c>
      <c r="O2542" s="14" t="s">
        <v>2811</v>
      </c>
      <c r="P2542" s="14" t="s">
        <v>2811</v>
      </c>
      <c r="Q2542" s="14" t="s">
        <v>3010</v>
      </c>
      <c r="R2542" s="14" t="s">
        <v>3011</v>
      </c>
      <c r="S2542" s="14"/>
      <c r="T2542" s="14"/>
      <c r="U2542" s="14"/>
      <c r="V2542" s="14"/>
      <c r="W2542" s="14" t="s">
        <v>3001</v>
      </c>
      <c r="X2542" s="14" t="s">
        <v>3001</v>
      </c>
      <c r="Y2542" s="14" t="s">
        <v>3006</v>
      </c>
      <c r="Z2542">
        <v>36.75909</v>
      </c>
      <c r="AA2542">
        <v>2.8420939999999999</v>
      </c>
      <c r="AB2542" s="10" t="s">
        <v>2803</v>
      </c>
      <c r="AE2542" s="34">
        <v>0</v>
      </c>
      <c r="AH2542" s="14" t="s">
        <v>3011</v>
      </c>
      <c r="AI2542" s="14"/>
      <c r="AK2542" s="10" t="str">
        <f t="shared" si="111"/>
        <v>&gt;_Holothuria_polii_Mediterranean_x_M0130</v>
      </c>
      <c r="AL2542" s="10" t="str">
        <f t="shared" si="110"/>
        <v>&gt;Holothuria_polii_Mediterranean_Algeria_Karim_x</v>
      </c>
      <c r="AM2542" s="14" t="s">
        <v>2756</v>
      </c>
      <c r="AN2542" s="14"/>
      <c r="AP2542" s="14"/>
      <c r="AQ2542" s="14"/>
      <c r="AR2542" s="14"/>
      <c r="AS2542" s="14" t="s">
        <v>3012</v>
      </c>
      <c r="AT2542" s="14"/>
      <c r="AU2542" s="14" t="s">
        <v>2758</v>
      </c>
      <c r="AV2542" s="14" t="s">
        <v>2759</v>
      </c>
      <c r="AW2542" s="14" t="s">
        <v>2759</v>
      </c>
      <c r="AX2542" s="14"/>
      <c r="AY2542" s="14"/>
      <c r="AZ2542" s="35"/>
      <c r="BA2542" s="35" t="s">
        <v>3784</v>
      </c>
    </row>
    <row r="2543" spans="1:53" ht="14.1" customHeight="1" x14ac:dyDescent="0.2">
      <c r="A2543" s="10">
        <v>5427</v>
      </c>
      <c r="B2543" s="33" t="s">
        <v>3837</v>
      </c>
      <c r="C2543" s="33"/>
      <c r="D2543" s="33" t="s">
        <v>3663</v>
      </c>
      <c r="E2543" s="33" t="s">
        <v>3649</v>
      </c>
      <c r="F2543" s="33"/>
      <c r="H2543" s="14"/>
      <c r="I2543" s="33" t="s">
        <v>88</v>
      </c>
      <c r="L2543" s="14" t="s">
        <v>2752</v>
      </c>
      <c r="M2543" s="14" t="s">
        <v>2762</v>
      </c>
      <c r="N2543" s="14" t="s">
        <v>2763</v>
      </c>
      <c r="O2543" s="14" t="s">
        <v>2811</v>
      </c>
      <c r="P2543" s="14" t="s">
        <v>2811</v>
      </c>
      <c r="Q2543" s="14" t="s">
        <v>2811</v>
      </c>
      <c r="R2543" s="14" t="s">
        <v>3261</v>
      </c>
      <c r="S2543" s="14"/>
      <c r="T2543" s="14"/>
      <c r="U2543" s="14"/>
      <c r="V2543" s="14"/>
      <c r="W2543" s="14" t="s">
        <v>3001</v>
      </c>
      <c r="X2543" s="14" t="s">
        <v>3001</v>
      </c>
      <c r="Y2543" s="14" t="s">
        <v>3006</v>
      </c>
      <c r="Z2543">
        <v>36.75909</v>
      </c>
      <c r="AA2543">
        <v>2.8420939999999999</v>
      </c>
      <c r="AB2543" s="10" t="s">
        <v>2803</v>
      </c>
      <c r="AE2543" s="34">
        <v>0</v>
      </c>
      <c r="AH2543" s="14" t="s">
        <v>3261</v>
      </c>
      <c r="AI2543" s="14"/>
      <c r="AK2543" s="10" t="str">
        <f t="shared" si="111"/>
        <v>&gt;_Holothuria_stellati_Mediterranean_x_M0164</v>
      </c>
      <c r="AL2543" s="10" t="str">
        <f t="shared" si="110"/>
        <v>&gt;Holothuria_stellati_Mediterranean_Algeria_Karim_x</v>
      </c>
      <c r="AM2543" s="14" t="s">
        <v>2756</v>
      </c>
      <c r="AN2543" s="14"/>
      <c r="AP2543" s="14"/>
      <c r="AQ2543" s="14"/>
      <c r="AR2543" s="14"/>
      <c r="AS2543" s="14" t="s">
        <v>3264</v>
      </c>
      <c r="AT2543" s="14"/>
      <c r="AU2543" s="14" t="s">
        <v>2758</v>
      </c>
      <c r="AV2543" s="14" t="s">
        <v>2759</v>
      </c>
      <c r="AW2543" s="14" t="s">
        <v>2759</v>
      </c>
      <c r="AX2543" s="14"/>
      <c r="AY2543" s="14"/>
      <c r="AZ2543" s="35"/>
      <c r="BA2543" s="35" t="s">
        <v>3083</v>
      </c>
    </row>
    <row r="2544" spans="1:53" ht="14.1" customHeight="1" x14ac:dyDescent="0.2">
      <c r="A2544" s="10">
        <v>5456</v>
      </c>
      <c r="B2544" s="33" t="s">
        <v>3884</v>
      </c>
      <c r="C2544" s="33"/>
      <c r="D2544" s="33" t="s">
        <v>3663</v>
      </c>
      <c r="E2544" s="33" t="s">
        <v>3649</v>
      </c>
      <c r="F2544" s="33"/>
      <c r="H2544" s="14"/>
      <c r="I2544" s="33" t="s">
        <v>88</v>
      </c>
      <c r="L2544" s="14" t="s">
        <v>2752</v>
      </c>
      <c r="M2544" s="14" t="s">
        <v>2762</v>
      </c>
      <c r="N2544" s="14" t="s">
        <v>2763</v>
      </c>
      <c r="O2544" s="14" t="s">
        <v>2811</v>
      </c>
      <c r="P2544" s="14" t="s">
        <v>2811</v>
      </c>
      <c r="Q2544" s="14" t="s">
        <v>2933</v>
      </c>
      <c r="R2544" s="14" t="s">
        <v>3081</v>
      </c>
      <c r="S2544" s="14"/>
      <c r="T2544" s="14"/>
      <c r="U2544" s="14"/>
      <c r="V2544" s="14"/>
      <c r="W2544" s="14" t="s">
        <v>3001</v>
      </c>
      <c r="X2544" s="14" t="s">
        <v>3001</v>
      </c>
      <c r="Y2544" s="14" t="s">
        <v>3006</v>
      </c>
      <c r="Z2544">
        <v>36.75909</v>
      </c>
      <c r="AA2544">
        <v>2.8420939999999999</v>
      </c>
      <c r="AB2544" s="10" t="s">
        <v>2803</v>
      </c>
      <c r="AE2544" s="34">
        <v>0</v>
      </c>
      <c r="AH2544" s="14" t="s">
        <v>3081</v>
      </c>
      <c r="AI2544" s="14"/>
      <c r="AK2544" s="10" t="str">
        <f t="shared" si="111"/>
        <v>&gt;_Holothuria_sanctori_Mediterranean_x_M0220</v>
      </c>
      <c r="AL2544" s="10" t="str">
        <f t="shared" si="110"/>
        <v>&gt;Holothuria_sanctori_Mediterranean_Algeria_Karim_x</v>
      </c>
      <c r="AM2544" s="14" t="s">
        <v>2756</v>
      </c>
      <c r="AN2544" s="14"/>
      <c r="AP2544" s="14"/>
      <c r="AQ2544" s="14"/>
      <c r="AR2544" s="14"/>
      <c r="AS2544" s="14" t="s">
        <v>3882</v>
      </c>
      <c r="AT2544" s="14"/>
      <c r="AU2544" s="14" t="s">
        <v>3017</v>
      </c>
      <c r="AV2544" s="14" t="s">
        <v>2759</v>
      </c>
      <c r="AW2544" s="14" t="s">
        <v>2759</v>
      </c>
      <c r="AX2544" s="14"/>
      <c r="AY2544" s="14"/>
      <c r="AZ2544" s="35"/>
      <c r="BA2544" s="35" t="s">
        <v>3106</v>
      </c>
    </row>
    <row r="2545" spans="1:53" ht="14.1" customHeight="1" x14ac:dyDescent="0.2">
      <c r="A2545" s="10">
        <v>5469</v>
      </c>
      <c r="B2545" s="33" t="s">
        <v>3669</v>
      </c>
      <c r="C2545" s="33"/>
      <c r="D2545" s="33" t="s">
        <v>3670</v>
      </c>
      <c r="E2545" s="33" t="s">
        <v>3649</v>
      </c>
      <c r="F2545" s="33"/>
      <c r="G2545" s="11" t="s">
        <v>3650</v>
      </c>
      <c r="H2545" s="14"/>
      <c r="I2545" s="33" t="s">
        <v>686</v>
      </c>
      <c r="L2545" s="14" t="s">
        <v>2752</v>
      </c>
      <c r="M2545" s="14" t="s">
        <v>2762</v>
      </c>
      <c r="N2545" s="14" t="s">
        <v>2763</v>
      </c>
      <c r="O2545" s="14" t="s">
        <v>2811</v>
      </c>
      <c r="P2545" s="14" t="s">
        <v>2811</v>
      </c>
      <c r="Q2545" s="14" t="s">
        <v>2933</v>
      </c>
      <c r="R2545" s="14" t="s">
        <v>3081</v>
      </c>
      <c r="S2545" s="14"/>
      <c r="T2545" s="14"/>
      <c r="U2545" s="14"/>
      <c r="V2545" s="14"/>
      <c r="W2545" s="14" t="s">
        <v>3001</v>
      </c>
      <c r="X2545" s="14" t="s">
        <v>3001</v>
      </c>
      <c r="Y2545" s="14" t="s">
        <v>3006</v>
      </c>
      <c r="Z2545">
        <v>36.75909</v>
      </c>
      <c r="AA2545">
        <v>2.8420939999999999</v>
      </c>
      <c r="AB2545" s="10" t="s">
        <v>2803</v>
      </c>
      <c r="AE2545" s="34">
        <v>0</v>
      </c>
      <c r="AH2545" s="14" t="s">
        <v>3081</v>
      </c>
      <c r="AI2545" s="14"/>
      <c r="AK2545" s="10" t="str">
        <f t="shared" si="111"/>
        <v>&gt;_Holothuria_sanctori_Mediterranean_xx_M0234</v>
      </c>
      <c r="AL2545" s="10" t="str">
        <f t="shared" si="110"/>
        <v>&gt;Holothuria_sanctori_Mediterranean_Algeria_Karim_xx</v>
      </c>
      <c r="AM2545" s="14" t="s">
        <v>2756</v>
      </c>
      <c r="AN2545" s="14"/>
      <c r="AP2545" s="14"/>
      <c r="AQ2545" s="14"/>
      <c r="AR2545" s="14"/>
      <c r="AS2545" s="14" t="s">
        <v>3092</v>
      </c>
      <c r="AT2545" s="14"/>
      <c r="AU2545" s="14" t="s">
        <v>2758</v>
      </c>
      <c r="AV2545" s="14" t="s">
        <v>2759</v>
      </c>
      <c r="AW2545" s="14" t="s">
        <v>2759</v>
      </c>
      <c r="AX2545" s="14"/>
      <c r="AY2545" s="14"/>
      <c r="AZ2545" s="35"/>
      <c r="BA2545" s="35" t="s">
        <v>3097</v>
      </c>
    </row>
    <row r="2546" spans="1:53" ht="14.1" customHeight="1" x14ac:dyDescent="0.2">
      <c r="A2546" s="10">
        <v>5398</v>
      </c>
      <c r="B2546" s="33" t="s">
        <v>3788</v>
      </c>
      <c r="C2546" s="33"/>
      <c r="D2546" s="33" t="s">
        <v>3670</v>
      </c>
      <c r="E2546" s="33" t="s">
        <v>3649</v>
      </c>
      <c r="F2546" s="33"/>
      <c r="H2546" s="14"/>
      <c r="I2546" s="33" t="s">
        <v>88</v>
      </c>
      <c r="L2546" s="14" t="s">
        <v>2752</v>
      </c>
      <c r="M2546" s="14" t="s">
        <v>2762</v>
      </c>
      <c r="N2546" s="14" t="s">
        <v>2763</v>
      </c>
      <c r="O2546" s="14" t="s">
        <v>2811</v>
      </c>
      <c r="P2546" s="14" t="s">
        <v>2811</v>
      </c>
      <c r="Q2546" s="14" t="s">
        <v>2811</v>
      </c>
      <c r="R2546" s="14" t="s">
        <v>3000</v>
      </c>
      <c r="S2546" s="14"/>
      <c r="T2546" s="14"/>
      <c r="U2546" s="14"/>
      <c r="V2546" s="14"/>
      <c r="W2546" s="14" t="s">
        <v>3001</v>
      </c>
      <c r="X2546" s="14" t="s">
        <v>3001</v>
      </c>
      <c r="Y2546" s="14" t="s">
        <v>3006</v>
      </c>
      <c r="Z2546">
        <v>36.75909</v>
      </c>
      <c r="AA2546">
        <v>2.8420939999999999</v>
      </c>
      <c r="AB2546" s="10" t="s">
        <v>2803</v>
      </c>
      <c r="AC2546" s="14"/>
      <c r="AD2546" s="14"/>
      <c r="AE2546" s="34">
        <v>0</v>
      </c>
      <c r="AF2546" s="14"/>
      <c r="AG2546" s="14"/>
      <c r="AH2546" s="14" t="s">
        <v>3100</v>
      </c>
      <c r="AI2546" s="14"/>
      <c r="AJ2546" s="14"/>
      <c r="AK2546" s="10" t="str">
        <f t="shared" si="111"/>
        <v>&gt;_Holothuria_tubulosa_Mediterranean_xx_M0125</v>
      </c>
      <c r="AL2546" s="10" t="str">
        <f t="shared" si="110"/>
        <v>&gt;Holothuria_tubulosa_Mediterranean_Algeria_Karim_xx</v>
      </c>
      <c r="AM2546" s="14" t="s">
        <v>2756</v>
      </c>
      <c r="AN2546" s="14"/>
      <c r="AO2546" s="14"/>
      <c r="AP2546" s="14"/>
      <c r="AQ2546" s="14"/>
      <c r="AR2546" s="14"/>
      <c r="AS2546" s="14" t="s">
        <v>3101</v>
      </c>
      <c r="AT2546" s="14"/>
      <c r="AU2546" s="14" t="s">
        <v>3017</v>
      </c>
      <c r="AV2546" s="14" t="s">
        <v>2759</v>
      </c>
      <c r="AW2546" s="14" t="s">
        <v>2759</v>
      </c>
      <c r="AX2546" s="14"/>
      <c r="AY2546" s="14"/>
      <c r="AZ2546" s="35"/>
      <c r="BA2546" s="35" t="s">
        <v>3784</v>
      </c>
    </row>
    <row r="2547" spans="1:53" ht="14.1" customHeight="1" x14ac:dyDescent="0.2">
      <c r="A2547" s="10">
        <v>5451</v>
      </c>
      <c r="B2547" s="33" t="s">
        <v>3877</v>
      </c>
      <c r="C2547" s="33"/>
      <c r="D2547" s="33" t="s">
        <v>3670</v>
      </c>
      <c r="E2547" s="33" t="s">
        <v>3649</v>
      </c>
      <c r="F2547" s="33"/>
      <c r="H2547" s="14"/>
      <c r="I2547" s="33" t="s">
        <v>88</v>
      </c>
      <c r="L2547" s="14" t="s">
        <v>2752</v>
      </c>
      <c r="M2547" s="14" t="s">
        <v>2762</v>
      </c>
      <c r="N2547" s="14" t="s">
        <v>2763</v>
      </c>
      <c r="O2547" s="14" t="s">
        <v>2811</v>
      </c>
      <c r="P2547" s="14" t="s">
        <v>2811</v>
      </c>
      <c r="Q2547" s="14" t="s">
        <v>3010</v>
      </c>
      <c r="R2547" s="14" t="s">
        <v>3011</v>
      </c>
      <c r="S2547" s="14"/>
      <c r="T2547" s="14"/>
      <c r="U2547" s="14"/>
      <c r="V2547" s="14"/>
      <c r="W2547" s="14" t="s">
        <v>3001</v>
      </c>
      <c r="X2547" s="14" t="s">
        <v>3001</v>
      </c>
      <c r="Y2547" s="14" t="s">
        <v>3006</v>
      </c>
      <c r="Z2547">
        <v>36.75909</v>
      </c>
      <c r="AA2547">
        <v>2.8420939999999999</v>
      </c>
      <c r="AB2547" s="10" t="s">
        <v>2803</v>
      </c>
      <c r="AE2547" s="34">
        <v>0</v>
      </c>
      <c r="AH2547" s="14" t="s">
        <v>3011</v>
      </c>
      <c r="AI2547" s="14"/>
      <c r="AK2547" s="10" t="str">
        <f t="shared" si="111"/>
        <v>&gt;_Holothuria_polii_Mediterranean_xx_M0208</v>
      </c>
      <c r="AL2547" s="10" t="str">
        <f t="shared" si="110"/>
        <v>&gt;Holothuria_polii_Mediterranean_Algeria_Karim_xx</v>
      </c>
      <c r="AM2547" s="14" t="s">
        <v>2756</v>
      </c>
      <c r="AN2547" s="14"/>
      <c r="AP2547" s="14"/>
      <c r="AQ2547" s="14"/>
      <c r="AR2547" s="14"/>
      <c r="AS2547" s="14" t="s">
        <v>3115</v>
      </c>
      <c r="AT2547" s="14"/>
      <c r="AU2547" s="14" t="s">
        <v>3013</v>
      </c>
      <c r="AV2547" s="14" t="s">
        <v>2759</v>
      </c>
      <c r="AW2547" s="14" t="s">
        <v>2759</v>
      </c>
      <c r="AX2547" s="14"/>
      <c r="AY2547" s="14"/>
      <c r="AZ2547" s="35"/>
      <c r="BA2547" s="35" t="s">
        <v>3106</v>
      </c>
    </row>
    <row r="2548" spans="1:53" ht="14.1" customHeight="1" x14ac:dyDescent="0.2">
      <c r="A2548" s="10">
        <v>5397</v>
      </c>
      <c r="B2548" s="33" t="s">
        <v>3785</v>
      </c>
      <c r="C2548" s="33"/>
      <c r="D2548" s="33" t="s">
        <v>3786</v>
      </c>
      <c r="E2548" s="33" t="s">
        <v>3649</v>
      </c>
      <c r="F2548" s="33"/>
      <c r="H2548" s="14"/>
      <c r="I2548" s="33" t="s">
        <v>88</v>
      </c>
      <c r="L2548" s="14" t="s">
        <v>2752</v>
      </c>
      <c r="M2548" s="14" t="s">
        <v>2762</v>
      </c>
      <c r="N2548" s="14" t="s">
        <v>2763</v>
      </c>
      <c r="O2548" s="14" t="s">
        <v>2811</v>
      </c>
      <c r="P2548" s="14" t="s">
        <v>2811</v>
      </c>
      <c r="Q2548" s="14" t="s">
        <v>2811</v>
      </c>
      <c r="R2548" s="14" t="s">
        <v>3000</v>
      </c>
      <c r="S2548" s="14"/>
      <c r="T2548" s="14"/>
      <c r="U2548" s="14"/>
      <c r="V2548" s="14"/>
      <c r="W2548" s="14" t="s">
        <v>3001</v>
      </c>
      <c r="X2548" s="14" t="s">
        <v>3001</v>
      </c>
      <c r="Y2548" s="14" t="s">
        <v>3006</v>
      </c>
      <c r="Z2548">
        <v>36.75909</v>
      </c>
      <c r="AA2548">
        <v>2.8420939999999999</v>
      </c>
      <c r="AB2548" s="10" t="s">
        <v>2803</v>
      </c>
      <c r="AC2548" s="14"/>
      <c r="AD2548" s="14"/>
      <c r="AE2548" s="34">
        <v>0</v>
      </c>
      <c r="AF2548" s="14"/>
      <c r="AG2548" s="14"/>
      <c r="AH2548" s="14" t="s">
        <v>3003</v>
      </c>
      <c r="AI2548" s="14"/>
      <c r="AJ2548" s="14"/>
      <c r="AK2548" s="10" t="str">
        <f t="shared" si="111"/>
        <v>&gt;_Holothuria_tubulosa_Mediterranean_xxx_M0124</v>
      </c>
      <c r="AL2548" s="10" t="str">
        <f t="shared" si="110"/>
        <v>&gt;Holothuria_tubulosa_Mediterranean_Algeria_Karim_xxx</v>
      </c>
      <c r="AM2548" s="14" t="s">
        <v>2756</v>
      </c>
      <c r="AN2548" s="14"/>
      <c r="AO2548" s="14"/>
      <c r="AP2548" s="14"/>
      <c r="AQ2548" s="14"/>
      <c r="AR2548" s="14"/>
      <c r="AS2548" s="14" t="s">
        <v>3787</v>
      </c>
      <c r="AT2548" s="14"/>
      <c r="AU2548" s="14" t="s">
        <v>3013</v>
      </c>
      <c r="AV2548" s="14" t="s">
        <v>2759</v>
      </c>
      <c r="AW2548" s="14" t="s">
        <v>2759</v>
      </c>
      <c r="AX2548" s="14"/>
      <c r="AY2548" s="14"/>
      <c r="AZ2548" s="35"/>
      <c r="BA2548" s="35" t="s">
        <v>3784</v>
      </c>
    </row>
    <row r="2549" spans="1:53" ht="14.1" customHeight="1" x14ac:dyDescent="0.2">
      <c r="A2549" s="10">
        <v>5403</v>
      </c>
      <c r="B2549" s="33" t="s">
        <v>3794</v>
      </c>
      <c r="C2549" s="33"/>
      <c r="D2549" s="33" t="s">
        <v>3795</v>
      </c>
      <c r="E2549" s="33" t="s">
        <v>3649</v>
      </c>
      <c r="F2549" s="33"/>
      <c r="H2549" s="14"/>
      <c r="I2549" s="33" t="s">
        <v>88</v>
      </c>
      <c r="L2549" s="14" t="s">
        <v>2752</v>
      </c>
      <c r="M2549" s="14" t="s">
        <v>2762</v>
      </c>
      <c r="N2549" s="14" t="s">
        <v>2763</v>
      </c>
      <c r="O2549" s="14" t="s">
        <v>2811</v>
      </c>
      <c r="P2549" s="14" t="s">
        <v>2811</v>
      </c>
      <c r="Q2549" s="14" t="s">
        <v>3010</v>
      </c>
      <c r="R2549" s="14" t="s">
        <v>3011</v>
      </c>
      <c r="S2549" s="14"/>
      <c r="T2549" s="14"/>
      <c r="U2549" s="14"/>
      <c r="V2549" s="14"/>
      <c r="W2549" s="14" t="s">
        <v>3001</v>
      </c>
      <c r="X2549" s="14" t="s">
        <v>3001</v>
      </c>
      <c r="Y2549" s="14" t="s">
        <v>3006</v>
      </c>
      <c r="Z2549">
        <v>36.75909</v>
      </c>
      <c r="AA2549">
        <v>2.8420939999999999</v>
      </c>
      <c r="AB2549" s="10" t="s">
        <v>2803</v>
      </c>
      <c r="AE2549" s="34">
        <v>0</v>
      </c>
      <c r="AH2549" s="14" t="s">
        <v>3011</v>
      </c>
      <c r="AI2549" s="14"/>
      <c r="AK2549" s="10" t="str">
        <f t="shared" si="111"/>
        <v>&gt;_Holothuria_polii_Mediterranean_y_M0131</v>
      </c>
      <c r="AL2549" s="10" t="str">
        <f t="shared" si="110"/>
        <v>&gt;Holothuria_polii_Mediterranean_Algeria_Karim_y</v>
      </c>
      <c r="AM2549" s="14" t="s">
        <v>2756</v>
      </c>
      <c r="AN2549" s="14"/>
      <c r="AP2549" s="14"/>
      <c r="AQ2549" s="14"/>
      <c r="AR2549" s="14"/>
      <c r="AS2549" s="14" t="s">
        <v>3115</v>
      </c>
      <c r="AT2549" s="14"/>
      <c r="AU2549" s="14" t="s">
        <v>2758</v>
      </c>
      <c r="AV2549" s="14" t="s">
        <v>2759</v>
      </c>
      <c r="AW2549" s="14" t="s">
        <v>2759</v>
      </c>
      <c r="AX2549" s="14"/>
      <c r="AY2549" s="14"/>
      <c r="AZ2549" s="35"/>
      <c r="BA2549" s="35" t="s">
        <v>3784</v>
      </c>
    </row>
    <row r="2550" spans="1:53" ht="14.1" customHeight="1" x14ac:dyDescent="0.2">
      <c r="A2550" s="10">
        <v>5417</v>
      </c>
      <c r="B2550" s="33" t="s">
        <v>3816</v>
      </c>
      <c r="C2550" s="33"/>
      <c r="D2550" s="33" t="s">
        <v>3795</v>
      </c>
      <c r="E2550" s="33" t="s">
        <v>3649</v>
      </c>
      <c r="F2550" s="33"/>
      <c r="H2550" s="14"/>
      <c r="I2550" s="33" t="s">
        <v>88</v>
      </c>
      <c r="L2550" s="14" t="s">
        <v>2752</v>
      </c>
      <c r="M2550" s="14" t="s">
        <v>2762</v>
      </c>
      <c r="N2550" s="14" t="s">
        <v>2763</v>
      </c>
      <c r="O2550" s="14" t="s">
        <v>2811</v>
      </c>
      <c r="P2550" s="14" t="s">
        <v>2811</v>
      </c>
      <c r="Q2550" s="14" t="s">
        <v>2811</v>
      </c>
      <c r="R2550" s="14" t="s">
        <v>3000</v>
      </c>
      <c r="S2550" s="14"/>
      <c r="T2550" s="14"/>
      <c r="U2550" s="14"/>
      <c r="V2550" s="14"/>
      <c r="W2550" s="14" t="s">
        <v>3001</v>
      </c>
      <c r="X2550" s="14" t="s">
        <v>3001</v>
      </c>
      <c r="Y2550" s="14" t="s">
        <v>3006</v>
      </c>
      <c r="Z2550">
        <v>36.75909</v>
      </c>
      <c r="AA2550">
        <v>2.8420939999999999</v>
      </c>
      <c r="AB2550" s="10" t="s">
        <v>2803</v>
      </c>
      <c r="AC2550" s="14"/>
      <c r="AD2550" s="14"/>
      <c r="AE2550" s="34">
        <v>0</v>
      </c>
      <c r="AF2550" s="14"/>
      <c r="AG2550" s="14"/>
      <c r="AH2550" s="14" t="s">
        <v>3003</v>
      </c>
      <c r="AI2550" s="14"/>
      <c r="AJ2550" s="14"/>
      <c r="AK2550" s="10" t="str">
        <f t="shared" si="111"/>
        <v>&gt;_Holothuria_tubulosa_Mediterranean_y_M0152</v>
      </c>
      <c r="AL2550" s="10" t="str">
        <f t="shared" si="110"/>
        <v>&gt;Holothuria_tubulosa_Mediterranean_Algeria_Karim_y</v>
      </c>
      <c r="AM2550" s="14" t="s">
        <v>2756</v>
      </c>
      <c r="AN2550" s="14"/>
      <c r="AO2550" s="14"/>
      <c r="AP2550" s="14"/>
      <c r="AQ2550" s="14"/>
      <c r="AR2550" s="14"/>
      <c r="AS2550" s="14" t="s">
        <v>3817</v>
      </c>
      <c r="AT2550" s="14"/>
      <c r="AU2550" s="14" t="s">
        <v>2758</v>
      </c>
      <c r="AV2550" s="14" t="s">
        <v>2759</v>
      </c>
      <c r="AW2550" s="14" t="s">
        <v>2759</v>
      </c>
      <c r="AX2550" s="14"/>
      <c r="AY2550" s="14"/>
      <c r="AZ2550" s="35"/>
      <c r="BA2550" s="35" t="s">
        <v>3083</v>
      </c>
    </row>
    <row r="2551" spans="1:53" ht="14.1" customHeight="1" x14ac:dyDescent="0.2">
      <c r="A2551" s="10">
        <v>5446</v>
      </c>
      <c r="B2551" s="33" t="s">
        <v>3871</v>
      </c>
      <c r="C2551" s="33"/>
      <c r="D2551" s="33" t="s">
        <v>3795</v>
      </c>
      <c r="E2551" s="33" t="s">
        <v>3649</v>
      </c>
      <c r="F2551" s="33"/>
      <c r="H2551" s="14"/>
      <c r="I2551" s="33" t="s">
        <v>88</v>
      </c>
      <c r="L2551" s="14" t="s">
        <v>2752</v>
      </c>
      <c r="M2551" s="14" t="s">
        <v>2762</v>
      </c>
      <c r="N2551" s="14" t="s">
        <v>2763</v>
      </c>
      <c r="O2551" s="14" t="s">
        <v>2811</v>
      </c>
      <c r="P2551" s="14" t="s">
        <v>2811</v>
      </c>
      <c r="Q2551" s="14" t="s">
        <v>2811</v>
      </c>
      <c r="R2551" s="14" t="s">
        <v>3261</v>
      </c>
      <c r="S2551" s="14"/>
      <c r="T2551" s="14"/>
      <c r="U2551" s="14"/>
      <c r="V2551" s="14"/>
      <c r="W2551" s="14" t="s">
        <v>3001</v>
      </c>
      <c r="X2551" s="14" t="s">
        <v>3001</v>
      </c>
      <c r="Y2551" s="14" t="s">
        <v>3006</v>
      </c>
      <c r="Z2551">
        <v>36.75909</v>
      </c>
      <c r="AA2551">
        <v>2.8420939999999999</v>
      </c>
      <c r="AB2551" s="10" t="s">
        <v>2803</v>
      </c>
      <c r="AE2551" s="34">
        <v>0</v>
      </c>
      <c r="AH2551" s="14" t="s">
        <v>3261</v>
      </c>
      <c r="AI2551" s="14"/>
      <c r="AK2551" s="10" t="str">
        <f t="shared" si="111"/>
        <v>&gt;_Holothuria_stellati_Mediterranean_y_M0201</v>
      </c>
      <c r="AL2551" s="10" t="str">
        <f t="shared" si="110"/>
        <v>&gt;Holothuria_stellati_Mediterranean_Algeria_Karim_y</v>
      </c>
      <c r="AM2551" s="14" t="s">
        <v>2756</v>
      </c>
      <c r="AN2551" s="14"/>
      <c r="AP2551" s="14"/>
      <c r="AQ2551" s="14"/>
      <c r="AR2551" s="14"/>
      <c r="AS2551" s="14" t="s">
        <v>3872</v>
      </c>
      <c r="AT2551" s="14"/>
      <c r="AU2551" s="14" t="s">
        <v>2758</v>
      </c>
      <c r="AV2551" s="14" t="s">
        <v>2759</v>
      </c>
      <c r="AW2551" s="14" t="s">
        <v>2759</v>
      </c>
      <c r="AX2551" s="14"/>
      <c r="AY2551" s="14"/>
      <c r="AZ2551" s="35"/>
      <c r="BA2551" s="35" t="s">
        <v>3106</v>
      </c>
    </row>
    <row r="2552" spans="1:53" ht="14.1" customHeight="1" x14ac:dyDescent="0.2">
      <c r="A2552" s="10">
        <v>5453</v>
      </c>
      <c r="B2552" s="33" t="s">
        <v>3880</v>
      </c>
      <c r="C2552" s="33"/>
      <c r="D2552" s="33" t="s">
        <v>3795</v>
      </c>
      <c r="E2552" s="33" t="s">
        <v>3649</v>
      </c>
      <c r="F2552" s="33"/>
      <c r="H2552" s="14"/>
      <c r="I2552" s="33" t="s">
        <v>88</v>
      </c>
      <c r="L2552" s="14" t="s">
        <v>2752</v>
      </c>
      <c r="M2552" s="14" t="s">
        <v>2762</v>
      </c>
      <c r="N2552" s="14" t="s">
        <v>2763</v>
      </c>
      <c r="O2552" s="14" t="s">
        <v>2811</v>
      </c>
      <c r="P2552" s="14" t="s">
        <v>2811</v>
      </c>
      <c r="Q2552" s="14" t="s">
        <v>2933</v>
      </c>
      <c r="R2552" s="14" t="s">
        <v>3081</v>
      </c>
      <c r="S2552" s="14"/>
      <c r="T2552" s="14"/>
      <c r="U2552" s="14"/>
      <c r="V2552" s="14"/>
      <c r="W2552" s="14" t="s">
        <v>3001</v>
      </c>
      <c r="X2552" s="14" t="s">
        <v>3001</v>
      </c>
      <c r="Y2552" s="14" t="s">
        <v>3006</v>
      </c>
      <c r="Z2552">
        <v>36.75909</v>
      </c>
      <c r="AA2552">
        <v>2.8420939999999999</v>
      </c>
      <c r="AB2552" s="10" t="s">
        <v>2803</v>
      </c>
      <c r="AE2552" s="34">
        <v>0</v>
      </c>
      <c r="AH2552" s="14" t="s">
        <v>3081</v>
      </c>
      <c r="AI2552" s="14"/>
      <c r="AK2552" s="10" t="str">
        <f t="shared" si="111"/>
        <v>&gt;_Holothuria_sanctori_Mediterranean_y_M0217</v>
      </c>
      <c r="AL2552" s="10" t="str">
        <f t="shared" si="110"/>
        <v>&gt;Holothuria_sanctori_Mediterranean_Algeria_Karim_y</v>
      </c>
      <c r="AM2552" s="14" t="s">
        <v>2756</v>
      </c>
      <c r="AN2552" s="14"/>
      <c r="AP2552" s="14"/>
      <c r="AQ2552" s="14"/>
      <c r="AR2552" s="14"/>
      <c r="AS2552" s="14" t="s">
        <v>3092</v>
      </c>
      <c r="AT2552" s="14"/>
      <c r="AU2552" s="14" t="s">
        <v>3017</v>
      </c>
      <c r="AV2552" s="14" t="s">
        <v>2759</v>
      </c>
      <c r="AW2552" s="14" t="s">
        <v>2759</v>
      </c>
      <c r="AX2552" s="14"/>
      <c r="AY2552" s="14"/>
      <c r="AZ2552" s="35"/>
      <c r="BA2552" s="35" t="s">
        <v>3106</v>
      </c>
    </row>
    <row r="2553" spans="1:53" ht="14.1" customHeight="1" x14ac:dyDescent="0.2">
      <c r="A2553" s="10">
        <v>5473</v>
      </c>
      <c r="B2553" s="33" t="s">
        <v>3677</v>
      </c>
      <c r="C2553" s="33"/>
      <c r="D2553" s="33" t="s">
        <v>3678</v>
      </c>
      <c r="E2553" s="33" t="s">
        <v>3649</v>
      </c>
      <c r="F2553" s="33"/>
      <c r="G2553" s="11" t="s">
        <v>3650</v>
      </c>
      <c r="H2553" s="14"/>
      <c r="I2553" s="33" t="s">
        <v>686</v>
      </c>
      <c r="L2553" s="14" t="s">
        <v>2752</v>
      </c>
      <c r="M2553" s="14" t="s">
        <v>2762</v>
      </c>
      <c r="N2553" s="14" t="s">
        <v>2763</v>
      </c>
      <c r="O2553" s="14" t="s">
        <v>2811</v>
      </c>
      <c r="P2553" s="14" t="s">
        <v>2811</v>
      </c>
      <c r="Q2553" s="14" t="s">
        <v>2933</v>
      </c>
      <c r="R2553" s="14" t="s">
        <v>3081</v>
      </c>
      <c r="S2553" s="14"/>
      <c r="T2553" s="14"/>
      <c r="U2553" s="14"/>
      <c r="V2553" s="14"/>
      <c r="W2553" s="14" t="s">
        <v>3001</v>
      </c>
      <c r="X2553" s="14" t="s">
        <v>3001</v>
      </c>
      <c r="Y2553" s="14" t="s">
        <v>3006</v>
      </c>
      <c r="Z2553">
        <v>36.75909</v>
      </c>
      <c r="AA2553">
        <v>2.8420939999999999</v>
      </c>
      <c r="AB2553" s="10" t="s">
        <v>2803</v>
      </c>
      <c r="AE2553" s="34">
        <v>0</v>
      </c>
      <c r="AH2553" s="14" t="s">
        <v>3081</v>
      </c>
      <c r="AI2553" s="14"/>
      <c r="AK2553" s="10" t="str">
        <f t="shared" si="111"/>
        <v>&gt;_Holothuria_sanctori_Mediterranean_yy_M0238</v>
      </c>
      <c r="AL2553" s="10" t="str">
        <f t="shared" si="110"/>
        <v>&gt;Holothuria_sanctori_Mediterranean_Algeria_Karim_yy</v>
      </c>
      <c r="AM2553" s="14" t="s">
        <v>2756</v>
      </c>
      <c r="AN2553" s="14"/>
      <c r="AP2553" s="14"/>
      <c r="AQ2553" s="14"/>
      <c r="AR2553" s="14"/>
      <c r="AS2553" s="14" t="s">
        <v>3092</v>
      </c>
      <c r="AT2553" s="14"/>
      <c r="AU2553" s="14" t="s">
        <v>2758</v>
      </c>
      <c r="AV2553" s="14" t="s">
        <v>2759</v>
      </c>
      <c r="AW2553" s="14" t="s">
        <v>2759</v>
      </c>
      <c r="AX2553" s="14"/>
      <c r="AY2553" s="14"/>
      <c r="AZ2553" s="35"/>
      <c r="BA2553" s="35" t="s">
        <v>3097</v>
      </c>
    </row>
    <row r="2554" spans="1:53" ht="14.1" customHeight="1" x14ac:dyDescent="0.2">
      <c r="A2554" s="10">
        <v>5418</v>
      </c>
      <c r="B2554" s="33" t="s">
        <v>3818</v>
      </c>
      <c r="C2554" s="33"/>
      <c r="D2554" s="33" t="s">
        <v>3678</v>
      </c>
      <c r="E2554" s="33" t="s">
        <v>3649</v>
      </c>
      <c r="F2554" s="33"/>
      <c r="H2554" s="14"/>
      <c r="I2554" s="33" t="s">
        <v>88</v>
      </c>
      <c r="L2554" s="14" t="s">
        <v>2752</v>
      </c>
      <c r="M2554" s="14" t="s">
        <v>2762</v>
      </c>
      <c r="N2554" s="14" t="s">
        <v>2763</v>
      </c>
      <c r="O2554" s="14" t="s">
        <v>2811</v>
      </c>
      <c r="P2554" s="14" t="s">
        <v>2811</v>
      </c>
      <c r="Q2554" s="14" t="s">
        <v>2811</v>
      </c>
      <c r="R2554" s="14" t="s">
        <v>3000</v>
      </c>
      <c r="S2554" s="14"/>
      <c r="T2554" s="14"/>
      <c r="U2554" s="14"/>
      <c r="V2554" s="14"/>
      <c r="W2554" s="14" t="s">
        <v>3001</v>
      </c>
      <c r="X2554" s="14" t="s">
        <v>3001</v>
      </c>
      <c r="Y2554" s="14" t="s">
        <v>3006</v>
      </c>
      <c r="Z2554">
        <v>36.75909</v>
      </c>
      <c r="AA2554">
        <v>2.8420939999999999</v>
      </c>
      <c r="AB2554" s="10" t="s">
        <v>2803</v>
      </c>
      <c r="AE2554" s="34">
        <v>0</v>
      </c>
      <c r="AH2554" s="14" t="s">
        <v>3003</v>
      </c>
      <c r="AI2554" s="14"/>
      <c r="AK2554" s="10" t="str">
        <f t="shared" si="111"/>
        <v>&gt;_Holothuria_tubulosa_Mediterranean_yy_M0153</v>
      </c>
      <c r="AL2554" s="10" t="str">
        <f t="shared" si="110"/>
        <v>&gt;Holothuria_tubulosa_Mediterranean_Algeria_Karim_yy</v>
      </c>
      <c r="AM2554" s="14" t="s">
        <v>2756</v>
      </c>
      <c r="AN2554" s="14"/>
      <c r="AP2554" s="14"/>
      <c r="AQ2554" s="14"/>
      <c r="AR2554" s="14"/>
      <c r="AS2554" s="14" t="s">
        <v>3819</v>
      </c>
      <c r="AT2554" s="14"/>
      <c r="AU2554" s="14" t="s">
        <v>3017</v>
      </c>
      <c r="AV2554" s="14" t="s">
        <v>2759</v>
      </c>
      <c r="AW2554" s="14" t="s">
        <v>2759</v>
      </c>
      <c r="AX2554" s="14"/>
      <c r="AY2554" s="14"/>
      <c r="AZ2554" s="35"/>
      <c r="BA2554" s="35" t="s">
        <v>3083</v>
      </c>
    </row>
    <row r="2555" spans="1:53" ht="14.1" customHeight="1" x14ac:dyDescent="0.2">
      <c r="A2555" s="10">
        <v>5434</v>
      </c>
      <c r="B2555" s="33" t="s">
        <v>3851</v>
      </c>
      <c r="C2555" s="33"/>
      <c r="D2555" s="33" t="s">
        <v>3852</v>
      </c>
      <c r="E2555" s="33" t="s">
        <v>3649</v>
      </c>
      <c r="F2555" s="33"/>
      <c r="H2555" s="14"/>
      <c r="I2555" s="33" t="s">
        <v>88</v>
      </c>
      <c r="L2555" s="14" t="s">
        <v>2752</v>
      </c>
      <c r="M2555" s="14" t="s">
        <v>2762</v>
      </c>
      <c r="N2555" s="14" t="s">
        <v>2763</v>
      </c>
      <c r="O2555" s="14" t="s">
        <v>2811</v>
      </c>
      <c r="P2555" s="14" t="s">
        <v>2811</v>
      </c>
      <c r="Q2555" s="14" t="s">
        <v>2811</v>
      </c>
      <c r="R2555" s="14" t="s">
        <v>3000</v>
      </c>
      <c r="S2555" s="14"/>
      <c r="T2555" s="14"/>
      <c r="U2555" s="14"/>
      <c r="V2555" s="14"/>
      <c r="W2555" s="14" t="s">
        <v>3001</v>
      </c>
      <c r="X2555" s="14" t="s">
        <v>3001</v>
      </c>
      <c r="Y2555" s="14" t="s">
        <v>3006</v>
      </c>
      <c r="Z2555">
        <v>36.75909</v>
      </c>
      <c r="AA2555">
        <v>2.8420939999999999</v>
      </c>
      <c r="AB2555" s="10" t="s">
        <v>2803</v>
      </c>
      <c r="AE2555" s="34">
        <v>0</v>
      </c>
      <c r="AH2555" s="14" t="s">
        <v>3003</v>
      </c>
      <c r="AI2555" s="14"/>
      <c r="AK2555" s="10" t="str">
        <f t="shared" si="111"/>
        <v>&gt;_Holothuria_tubulosa_Mediterranean_yyy_M0184</v>
      </c>
      <c r="AL2555" s="10" t="str">
        <f t="shared" si="110"/>
        <v>&gt;Holothuria_tubulosa_Mediterranean_Algeria_Karim_yyy</v>
      </c>
      <c r="AM2555" s="14" t="s">
        <v>2756</v>
      </c>
      <c r="AN2555" s="14"/>
      <c r="AP2555" s="14"/>
      <c r="AQ2555" s="14"/>
      <c r="AR2555" s="14"/>
      <c r="AS2555" s="14" t="s">
        <v>3104</v>
      </c>
      <c r="AT2555" s="14"/>
      <c r="AU2555" s="14" t="s">
        <v>3013</v>
      </c>
      <c r="AV2555" s="14" t="s">
        <v>2759</v>
      </c>
      <c r="AW2555" s="14" t="s">
        <v>2759</v>
      </c>
      <c r="AX2555" s="14"/>
      <c r="AY2555" s="14"/>
      <c r="AZ2555" s="35"/>
      <c r="BA2555" s="35" t="s">
        <v>3106</v>
      </c>
    </row>
    <row r="2556" spans="1:53" ht="14.1" customHeight="1" x14ac:dyDescent="0.2">
      <c r="A2556" s="10">
        <v>5460</v>
      </c>
      <c r="B2556" s="33" t="s">
        <v>3657</v>
      </c>
      <c r="C2556" s="33"/>
      <c r="D2556" s="33" t="s">
        <v>3658</v>
      </c>
      <c r="E2556" s="33" t="s">
        <v>3649</v>
      </c>
      <c r="F2556" s="33"/>
      <c r="G2556" s="11" t="s">
        <v>3650</v>
      </c>
      <c r="H2556" s="14"/>
      <c r="I2556" s="33" t="s">
        <v>686</v>
      </c>
      <c r="L2556" s="14" t="s">
        <v>2752</v>
      </c>
      <c r="M2556" s="14" t="s">
        <v>2762</v>
      </c>
      <c r="N2556" s="14" t="s">
        <v>2763</v>
      </c>
      <c r="O2556" s="14" t="s">
        <v>2811</v>
      </c>
      <c r="P2556" s="14" t="s">
        <v>2811</v>
      </c>
      <c r="Q2556" s="14" t="s">
        <v>2811</v>
      </c>
      <c r="R2556" s="14" t="s">
        <v>3000</v>
      </c>
      <c r="S2556" s="14"/>
      <c r="T2556" s="14"/>
      <c r="U2556" s="14"/>
      <c r="V2556" s="14"/>
      <c r="W2556" s="14" t="s">
        <v>3001</v>
      </c>
      <c r="X2556" s="14" t="s">
        <v>3001</v>
      </c>
      <c r="Y2556" s="14" t="s">
        <v>3006</v>
      </c>
      <c r="Z2556">
        <v>36.75909</v>
      </c>
      <c r="AA2556">
        <v>2.8420939999999999</v>
      </c>
      <c r="AB2556" s="10" t="s">
        <v>2803</v>
      </c>
      <c r="AE2556" s="34">
        <v>0</v>
      </c>
      <c r="AH2556" s="14" t="s">
        <v>3003</v>
      </c>
      <c r="AI2556" s="14"/>
      <c r="AK2556" s="10" t="str">
        <f t="shared" si="111"/>
        <v>&gt;_Holothuria_tubulosa_Mediterranean_z_M0224</v>
      </c>
      <c r="AL2556" s="10" t="str">
        <f t="shared" si="110"/>
        <v>&gt;Holothuria_tubulosa_Mediterranean_Algeria_Karim_z</v>
      </c>
      <c r="AM2556" s="14" t="s">
        <v>2756</v>
      </c>
      <c r="AN2556" s="14"/>
      <c r="AP2556" s="14"/>
      <c r="AQ2556" s="14"/>
      <c r="AR2556" s="14"/>
      <c r="AS2556" s="14" t="s">
        <v>3651</v>
      </c>
      <c r="AT2556" s="14"/>
      <c r="AU2556" s="14" t="s">
        <v>2758</v>
      </c>
      <c r="AV2556" s="14" t="s">
        <v>2759</v>
      </c>
      <c r="AW2556" s="14" t="s">
        <v>2759</v>
      </c>
      <c r="AX2556" s="14"/>
      <c r="AY2556" s="14"/>
      <c r="AZ2556" s="35"/>
      <c r="BA2556" s="35" t="s">
        <v>3097</v>
      </c>
    </row>
    <row r="2557" spans="1:53" ht="14.1" customHeight="1" x14ac:dyDescent="0.2">
      <c r="A2557" s="10">
        <v>5467</v>
      </c>
      <c r="B2557" s="33" t="s">
        <v>3668</v>
      </c>
      <c r="C2557" s="33"/>
      <c r="D2557" s="33" t="s">
        <v>3658</v>
      </c>
      <c r="E2557" s="33" t="s">
        <v>3649</v>
      </c>
      <c r="F2557" s="33"/>
      <c r="G2557" s="11" t="s">
        <v>3650</v>
      </c>
      <c r="H2557" s="14"/>
      <c r="I2557" s="33" t="s">
        <v>686</v>
      </c>
      <c r="L2557" s="14" t="s">
        <v>2752</v>
      </c>
      <c r="M2557" s="14" t="s">
        <v>2762</v>
      </c>
      <c r="N2557" s="14" t="s">
        <v>2763</v>
      </c>
      <c r="O2557" s="14" t="s">
        <v>2811</v>
      </c>
      <c r="P2557" s="14" t="s">
        <v>2811</v>
      </c>
      <c r="Q2557" s="14" t="s">
        <v>2811</v>
      </c>
      <c r="R2557" s="14" t="s">
        <v>3261</v>
      </c>
      <c r="S2557" s="14"/>
      <c r="T2557" s="14"/>
      <c r="U2557" s="14"/>
      <c r="V2557" s="14"/>
      <c r="W2557" s="14" t="s">
        <v>3001</v>
      </c>
      <c r="X2557" s="14" t="s">
        <v>3001</v>
      </c>
      <c r="Y2557" s="14" t="s">
        <v>3006</v>
      </c>
      <c r="Z2557">
        <v>36.75909</v>
      </c>
      <c r="AA2557">
        <v>2.8420939999999999</v>
      </c>
      <c r="AB2557" s="10" t="s">
        <v>2803</v>
      </c>
      <c r="AE2557" s="34">
        <v>0</v>
      </c>
      <c r="AH2557" s="14" t="s">
        <v>3261</v>
      </c>
      <c r="AI2557" s="14"/>
      <c r="AK2557" s="10" t="str">
        <f t="shared" si="111"/>
        <v>&gt;_Holothuria_stellati_Mediterranean_z_M0231</v>
      </c>
      <c r="AL2557" s="10" t="str">
        <f t="shared" si="110"/>
        <v>&gt;Holothuria_stellati_Mediterranean_Algeria_Karim_z</v>
      </c>
      <c r="AM2557" s="14" t="s">
        <v>2756</v>
      </c>
      <c r="AN2557" s="14"/>
      <c r="AP2557" s="14"/>
      <c r="AQ2557" s="14"/>
      <c r="AR2557" s="14"/>
      <c r="AS2557" s="14" t="s">
        <v>3262</v>
      </c>
      <c r="AT2557" s="14"/>
      <c r="AU2557" s="14" t="s">
        <v>2758</v>
      </c>
      <c r="AV2557" s="14" t="s">
        <v>2759</v>
      </c>
      <c r="AW2557" s="14" t="s">
        <v>2759</v>
      </c>
      <c r="AX2557" s="14"/>
      <c r="AY2557" s="14"/>
      <c r="AZ2557" s="35"/>
      <c r="BA2557" s="35" t="s">
        <v>3097</v>
      </c>
    </row>
    <row r="2558" spans="1:53" ht="14.1" customHeight="1" x14ac:dyDescent="0.2">
      <c r="A2558" s="10">
        <v>5401</v>
      </c>
      <c r="B2558" s="33" t="s">
        <v>3792</v>
      </c>
      <c r="C2558" s="33"/>
      <c r="D2558" s="33" t="s">
        <v>3658</v>
      </c>
      <c r="E2558" s="33" t="s">
        <v>3649</v>
      </c>
      <c r="F2558" s="33"/>
      <c r="H2558" s="14"/>
      <c r="I2558" s="33" t="s">
        <v>88</v>
      </c>
      <c r="L2558" s="14" t="s">
        <v>2752</v>
      </c>
      <c r="M2558" s="14" t="s">
        <v>2762</v>
      </c>
      <c r="N2558" s="14" t="s">
        <v>2763</v>
      </c>
      <c r="O2558" s="14" t="s">
        <v>2811</v>
      </c>
      <c r="P2558" s="14" t="s">
        <v>2811</v>
      </c>
      <c r="Q2558" s="14" t="s">
        <v>3010</v>
      </c>
      <c r="R2558" s="14" t="s">
        <v>3011</v>
      </c>
      <c r="S2558" s="14"/>
      <c r="T2558" s="14"/>
      <c r="U2558" s="14"/>
      <c r="V2558" s="14"/>
      <c r="W2558" s="14" t="s">
        <v>3001</v>
      </c>
      <c r="X2558" s="14" t="s">
        <v>3001</v>
      </c>
      <c r="Y2558" s="14" t="s">
        <v>3006</v>
      </c>
      <c r="Z2558">
        <v>36.75909</v>
      </c>
      <c r="AA2558">
        <v>2.8420939999999999</v>
      </c>
      <c r="AB2558" s="10" t="s">
        <v>2803</v>
      </c>
      <c r="AE2558" s="34">
        <v>0</v>
      </c>
      <c r="AH2558" s="14" t="s">
        <v>3011</v>
      </c>
      <c r="AI2558" s="14"/>
      <c r="AK2558" s="10" t="str">
        <f t="shared" si="111"/>
        <v>&gt;_Holothuria_polii_Mediterranean_z_M0129</v>
      </c>
      <c r="AL2558" s="10" t="str">
        <f t="shared" si="110"/>
        <v>&gt;Holothuria_polii_Mediterranean_Algeria_Karim_z</v>
      </c>
      <c r="AM2558" s="14" t="s">
        <v>2756</v>
      </c>
      <c r="AN2558" s="14"/>
      <c r="AP2558" s="14"/>
      <c r="AQ2558" s="14"/>
      <c r="AR2558" s="14"/>
      <c r="AS2558" s="14" t="s">
        <v>3115</v>
      </c>
      <c r="AT2558" s="14"/>
      <c r="AU2558" s="14" t="s">
        <v>2758</v>
      </c>
      <c r="AV2558" s="14" t="s">
        <v>2759</v>
      </c>
      <c r="AW2558" s="14" t="s">
        <v>2759</v>
      </c>
      <c r="AX2558" s="14"/>
      <c r="AY2558" s="14"/>
      <c r="AZ2558" s="35"/>
      <c r="BA2558" s="35" t="s">
        <v>3784</v>
      </c>
    </row>
    <row r="2559" spans="1:53" ht="14.1" customHeight="1" x14ac:dyDescent="0.2">
      <c r="A2559" s="10">
        <v>5454</v>
      </c>
      <c r="B2559" s="33" t="s">
        <v>3881</v>
      </c>
      <c r="C2559" s="33"/>
      <c r="D2559" s="33" t="s">
        <v>3658</v>
      </c>
      <c r="E2559" s="33" t="s">
        <v>3649</v>
      </c>
      <c r="F2559" s="33"/>
      <c r="H2559" s="14"/>
      <c r="I2559" s="33" t="s">
        <v>88</v>
      </c>
      <c r="L2559" s="14" t="s">
        <v>2752</v>
      </c>
      <c r="M2559" s="14" t="s">
        <v>2762</v>
      </c>
      <c r="N2559" s="14" t="s">
        <v>2763</v>
      </c>
      <c r="O2559" s="14" t="s">
        <v>2811</v>
      </c>
      <c r="P2559" s="14" t="s">
        <v>2811</v>
      </c>
      <c r="Q2559" s="14" t="s">
        <v>2933</v>
      </c>
      <c r="R2559" s="14" t="s">
        <v>3081</v>
      </c>
      <c r="S2559" s="14"/>
      <c r="T2559" s="14"/>
      <c r="U2559" s="14"/>
      <c r="V2559" s="14"/>
      <c r="W2559" s="14" t="s">
        <v>3001</v>
      </c>
      <c r="X2559" s="14" t="s">
        <v>3001</v>
      </c>
      <c r="Y2559" s="14" t="s">
        <v>3006</v>
      </c>
      <c r="Z2559">
        <v>36.75909</v>
      </c>
      <c r="AA2559">
        <v>2.8420939999999999</v>
      </c>
      <c r="AB2559" s="10" t="s">
        <v>2803</v>
      </c>
      <c r="AE2559" s="34">
        <v>0</v>
      </c>
      <c r="AH2559" s="14" t="s">
        <v>3081</v>
      </c>
      <c r="AI2559" s="14"/>
      <c r="AK2559" s="10" t="str">
        <f t="shared" si="111"/>
        <v>&gt;_Holothuria_sanctori_Mediterranean_z_M0218</v>
      </c>
      <c r="AL2559" s="10" t="str">
        <f t="shared" si="110"/>
        <v>&gt;Holothuria_sanctori_Mediterranean_Algeria_Karim_z</v>
      </c>
      <c r="AM2559" s="14" t="s">
        <v>2756</v>
      </c>
      <c r="AN2559" s="14"/>
      <c r="AP2559" s="14"/>
      <c r="AQ2559" s="14"/>
      <c r="AR2559" s="14"/>
      <c r="AS2559" s="14" t="s">
        <v>3882</v>
      </c>
      <c r="AT2559" s="14"/>
      <c r="AU2559" s="14" t="s">
        <v>3017</v>
      </c>
      <c r="AV2559" s="14" t="s">
        <v>2759</v>
      </c>
      <c r="AW2559" s="14" t="s">
        <v>2759</v>
      </c>
      <c r="AX2559" s="14"/>
      <c r="AY2559" s="14"/>
      <c r="AZ2559" s="35"/>
      <c r="BA2559" s="35" t="s">
        <v>3106</v>
      </c>
    </row>
    <row r="2560" spans="1:53" ht="14.1" customHeight="1" x14ac:dyDescent="0.2">
      <c r="A2560" s="10">
        <v>5419</v>
      </c>
      <c r="B2560" s="33" t="s">
        <v>3820</v>
      </c>
      <c r="C2560" s="33"/>
      <c r="D2560" s="33" t="s">
        <v>3821</v>
      </c>
      <c r="E2560" s="33" t="s">
        <v>3649</v>
      </c>
      <c r="F2560" s="33"/>
      <c r="H2560" s="14"/>
      <c r="I2560" s="33" t="s">
        <v>88</v>
      </c>
      <c r="L2560" s="14" t="s">
        <v>2752</v>
      </c>
      <c r="M2560" s="14" t="s">
        <v>2762</v>
      </c>
      <c r="N2560" s="14" t="s">
        <v>2763</v>
      </c>
      <c r="O2560" s="14" t="s">
        <v>2811</v>
      </c>
      <c r="P2560" s="14" t="s">
        <v>2811</v>
      </c>
      <c r="Q2560" s="14" t="s">
        <v>2811</v>
      </c>
      <c r="R2560" s="14" t="s">
        <v>3000</v>
      </c>
      <c r="S2560" s="14"/>
      <c r="T2560" s="14"/>
      <c r="U2560" s="14"/>
      <c r="V2560" s="14"/>
      <c r="W2560" s="14" t="s">
        <v>3001</v>
      </c>
      <c r="X2560" s="14" t="s">
        <v>3001</v>
      </c>
      <c r="Y2560" s="14" t="s">
        <v>3006</v>
      </c>
      <c r="Z2560">
        <v>36.75909</v>
      </c>
      <c r="AA2560">
        <v>2.8420939999999999</v>
      </c>
      <c r="AB2560" s="10" t="s">
        <v>2803</v>
      </c>
      <c r="AE2560" s="34">
        <v>0</v>
      </c>
      <c r="AH2560" s="14" t="s">
        <v>3003</v>
      </c>
      <c r="AI2560" s="14"/>
      <c r="AK2560" s="10" t="str">
        <f t="shared" si="111"/>
        <v>&gt;_Holothuria_tubulosa_Mediterranean_zz_M0154</v>
      </c>
      <c r="AL2560" s="10" t="str">
        <f t="shared" si="110"/>
        <v>&gt;Holothuria_tubulosa_Mediterranean_Algeria_Karim_zz</v>
      </c>
      <c r="AM2560" s="14" t="s">
        <v>2756</v>
      </c>
      <c r="AN2560" s="14"/>
      <c r="AP2560" s="14"/>
      <c r="AQ2560" s="14"/>
      <c r="AR2560" s="14"/>
      <c r="AS2560" s="14" t="s">
        <v>3245</v>
      </c>
      <c r="AT2560" s="14"/>
      <c r="AU2560" s="14" t="s">
        <v>3017</v>
      </c>
      <c r="AV2560" s="14" t="s">
        <v>2759</v>
      </c>
      <c r="AW2560" s="14" t="s">
        <v>2759</v>
      </c>
      <c r="AX2560" s="14"/>
      <c r="AY2560" s="14"/>
      <c r="AZ2560" s="35"/>
      <c r="BA2560" s="35" t="s">
        <v>3083</v>
      </c>
    </row>
    <row r="2561" spans="1:53" ht="14.1" customHeight="1" x14ac:dyDescent="0.2">
      <c r="A2561" s="10">
        <v>5437</v>
      </c>
      <c r="B2561" s="33" t="s">
        <v>3857</v>
      </c>
      <c r="C2561" s="33"/>
      <c r="D2561" s="33" t="s">
        <v>3858</v>
      </c>
      <c r="E2561" s="33" t="s">
        <v>3649</v>
      </c>
      <c r="F2561" s="33"/>
      <c r="H2561" s="14"/>
      <c r="I2561" s="33" t="s">
        <v>88</v>
      </c>
      <c r="L2561" s="14" t="s">
        <v>2752</v>
      </c>
      <c r="M2561" s="14" t="s">
        <v>2762</v>
      </c>
      <c r="N2561" s="14" t="s">
        <v>2763</v>
      </c>
      <c r="O2561" s="14" t="s">
        <v>2811</v>
      </c>
      <c r="P2561" s="14" t="s">
        <v>2811</v>
      </c>
      <c r="Q2561" s="14" t="s">
        <v>2811</v>
      </c>
      <c r="R2561" s="14" t="s">
        <v>3000</v>
      </c>
      <c r="S2561" s="14"/>
      <c r="T2561" s="14"/>
      <c r="U2561" s="14"/>
      <c r="V2561" s="14"/>
      <c r="W2561" s="14" t="s">
        <v>3001</v>
      </c>
      <c r="X2561" s="14" t="s">
        <v>3001</v>
      </c>
      <c r="Y2561" s="14" t="s">
        <v>3006</v>
      </c>
      <c r="Z2561">
        <v>36.75909</v>
      </c>
      <c r="AA2561">
        <v>2.8420939999999999</v>
      </c>
      <c r="AB2561" s="10" t="s">
        <v>2803</v>
      </c>
      <c r="AE2561" s="34">
        <v>0</v>
      </c>
      <c r="AH2561" s="14" t="s">
        <v>3003</v>
      </c>
      <c r="AI2561" s="14"/>
      <c r="AK2561" s="10" t="str">
        <f t="shared" si="111"/>
        <v>&gt;_Holothuria_tubulosa_Mediterranean_zzz_M0188</v>
      </c>
      <c r="AL2561" s="10" t="str">
        <f t="shared" si="110"/>
        <v>&gt;Holothuria_tubulosa_Mediterranean_Algeria_Karim_zzz</v>
      </c>
      <c r="AM2561" s="14" t="s">
        <v>2756</v>
      </c>
      <c r="AN2561" s="14"/>
      <c r="AP2561" s="14"/>
      <c r="AQ2561" s="14"/>
      <c r="AR2561" s="14"/>
      <c r="AS2561" s="14" t="s">
        <v>3104</v>
      </c>
      <c r="AT2561" s="14"/>
      <c r="AU2561" s="14" t="s">
        <v>3013</v>
      </c>
      <c r="AV2561" s="14" t="s">
        <v>2759</v>
      </c>
      <c r="AW2561" s="14" t="s">
        <v>2759</v>
      </c>
      <c r="AX2561" s="14"/>
      <c r="AY2561" s="14"/>
      <c r="AZ2561" s="35"/>
      <c r="BA2561" s="35" t="s">
        <v>3106</v>
      </c>
    </row>
    <row r="2562" spans="1:53" ht="14.1" customHeight="1" x14ac:dyDescent="0.2">
      <c r="A2562" s="10">
        <v>5429</v>
      </c>
      <c r="B2562" s="33" t="s">
        <v>3840</v>
      </c>
      <c r="C2562" s="33"/>
      <c r="D2562" s="33"/>
      <c r="E2562" s="33" t="s">
        <v>3649</v>
      </c>
      <c r="F2562" s="33"/>
      <c r="H2562" s="14"/>
      <c r="I2562" s="33" t="s">
        <v>88</v>
      </c>
      <c r="L2562" s="14" t="s">
        <v>2752</v>
      </c>
      <c r="M2562" s="14" t="s">
        <v>2762</v>
      </c>
      <c r="N2562" s="14" t="s">
        <v>2763</v>
      </c>
      <c r="O2562" s="14" t="s">
        <v>2811</v>
      </c>
      <c r="P2562" s="14" t="s">
        <v>2811</v>
      </c>
      <c r="Q2562" s="14" t="s">
        <v>3019</v>
      </c>
      <c r="R2562" s="14" t="s">
        <v>3020</v>
      </c>
      <c r="S2562" s="14"/>
      <c r="T2562" s="14"/>
      <c r="U2562" s="14"/>
      <c r="V2562" s="14"/>
      <c r="W2562" s="14" t="s">
        <v>3001</v>
      </c>
      <c r="X2562" s="14" t="s">
        <v>3001</v>
      </c>
      <c r="Y2562" s="14" t="s">
        <v>3006</v>
      </c>
      <c r="Z2562">
        <v>36.75909</v>
      </c>
      <c r="AA2562">
        <v>2.8420939999999999</v>
      </c>
      <c r="AB2562" s="10" t="s">
        <v>2803</v>
      </c>
      <c r="AE2562" s="34">
        <v>0</v>
      </c>
      <c r="AH2562" s="14" t="s">
        <v>3020</v>
      </c>
      <c r="AI2562" s="14"/>
      <c r="AK2562" s="10" t="str">
        <f t="shared" si="111"/>
        <v>&gt;_Holothuria_forskali_Mediterranean__M0172</v>
      </c>
      <c r="AL2562" s="10" t="str">
        <f t="shared" si="110"/>
        <v>&gt;Holothuria_forskali_Mediterranean_Algeria_Karim_</v>
      </c>
      <c r="AM2562" s="14" t="s">
        <v>2756</v>
      </c>
      <c r="AN2562" s="14"/>
      <c r="AP2562" s="14"/>
      <c r="AQ2562" s="14"/>
      <c r="AR2562" s="14"/>
      <c r="AS2562" s="14" t="s">
        <v>3841</v>
      </c>
      <c r="AT2562" s="14"/>
      <c r="AU2562" s="14" t="s">
        <v>2758</v>
      </c>
      <c r="AV2562" s="14" t="s">
        <v>2759</v>
      </c>
      <c r="AW2562" s="14" t="s">
        <v>2759</v>
      </c>
      <c r="AX2562" s="14"/>
      <c r="AY2562" s="14"/>
      <c r="AZ2562" s="35"/>
      <c r="BA2562" s="35" t="s">
        <v>3083</v>
      </c>
    </row>
    <row r="2563" spans="1:53" ht="14.1" customHeight="1" x14ac:dyDescent="0.2">
      <c r="A2563" s="10">
        <v>5464</v>
      </c>
      <c r="B2563" s="33" t="s">
        <v>3885</v>
      </c>
      <c r="C2563" s="33"/>
      <c r="D2563" s="33"/>
      <c r="E2563" s="33" t="s">
        <v>3649</v>
      </c>
      <c r="F2563" s="33"/>
      <c r="H2563" s="14"/>
      <c r="I2563" s="33" t="s">
        <v>88</v>
      </c>
      <c r="L2563" s="14" t="s">
        <v>2752</v>
      </c>
      <c r="M2563" s="14" t="s">
        <v>2762</v>
      </c>
      <c r="N2563" s="14" t="s">
        <v>2763</v>
      </c>
      <c r="O2563" s="14" t="s">
        <v>2811</v>
      </c>
      <c r="P2563" s="14" t="s">
        <v>2811</v>
      </c>
      <c r="Q2563" s="14" t="s">
        <v>2811</v>
      </c>
      <c r="R2563" s="14" t="s">
        <v>3000</v>
      </c>
      <c r="S2563" s="14"/>
      <c r="T2563" s="14"/>
      <c r="U2563" s="14"/>
      <c r="V2563" s="14"/>
      <c r="W2563" s="14" t="s">
        <v>3001</v>
      </c>
      <c r="X2563" s="14" t="s">
        <v>3001</v>
      </c>
      <c r="Y2563" s="14" t="s">
        <v>3006</v>
      </c>
      <c r="Z2563">
        <v>36.75909</v>
      </c>
      <c r="AA2563">
        <v>2.8420939999999999</v>
      </c>
      <c r="AB2563" s="10" t="s">
        <v>2803</v>
      </c>
      <c r="AE2563" s="34">
        <v>0</v>
      </c>
      <c r="AH2563" s="14" t="s">
        <v>3003</v>
      </c>
      <c r="AI2563" s="14"/>
      <c r="AK2563" s="10" t="str">
        <f t="shared" si="111"/>
        <v>&gt;_Holothuria_tubulosa_Mediterranean__M0228</v>
      </c>
      <c r="AL2563" s="10" t="str">
        <f t="shared" si="110"/>
        <v>&gt;Holothuria_tubulosa_Mediterranean_Algeria_Karim_</v>
      </c>
      <c r="AM2563" s="14" t="s">
        <v>2756</v>
      </c>
      <c r="AN2563" s="14"/>
      <c r="AP2563" s="14"/>
      <c r="AQ2563" s="14"/>
      <c r="AR2563" s="14"/>
      <c r="AS2563" s="14" t="s">
        <v>3239</v>
      </c>
      <c r="AT2563" s="14"/>
      <c r="AU2563" s="14" t="s">
        <v>2758</v>
      </c>
      <c r="AV2563" s="14" t="s">
        <v>2759</v>
      </c>
      <c r="AW2563" s="14" t="s">
        <v>2759</v>
      </c>
      <c r="AX2563" s="14"/>
      <c r="AY2563" s="14"/>
      <c r="AZ2563" s="35"/>
      <c r="BA2563" s="35" t="s">
        <v>3097</v>
      </c>
    </row>
    <row r="2564" spans="1:53" ht="14.1" customHeight="1" x14ac:dyDescent="0.2">
      <c r="A2564" s="10">
        <v>5468</v>
      </c>
      <c r="B2564" s="33" t="s">
        <v>3886</v>
      </c>
      <c r="C2564" s="33"/>
      <c r="D2564" s="33"/>
      <c r="E2564" s="33" t="s">
        <v>3649</v>
      </c>
      <c r="F2564" s="33"/>
      <c r="H2564" s="14"/>
      <c r="I2564" s="33" t="s">
        <v>88</v>
      </c>
      <c r="L2564" s="14" t="s">
        <v>2752</v>
      </c>
      <c r="M2564" s="14" t="s">
        <v>2762</v>
      </c>
      <c r="N2564" s="14" t="s">
        <v>2763</v>
      </c>
      <c r="O2564" s="14" t="s">
        <v>2811</v>
      </c>
      <c r="P2564" s="14" t="s">
        <v>2811</v>
      </c>
      <c r="Q2564" s="14" t="s">
        <v>2811</v>
      </c>
      <c r="R2564" s="14" t="s">
        <v>3261</v>
      </c>
      <c r="S2564" s="14"/>
      <c r="T2564" s="14"/>
      <c r="U2564" s="14"/>
      <c r="V2564" s="14"/>
      <c r="W2564" s="14" t="s">
        <v>3001</v>
      </c>
      <c r="X2564" s="14" t="s">
        <v>3001</v>
      </c>
      <c r="Y2564" s="14" t="s">
        <v>3006</v>
      </c>
      <c r="Z2564">
        <v>36.75909</v>
      </c>
      <c r="AA2564">
        <v>2.8420939999999999</v>
      </c>
      <c r="AB2564" s="10" t="s">
        <v>2803</v>
      </c>
      <c r="AE2564" s="34">
        <v>0</v>
      </c>
      <c r="AH2564" s="14" t="s">
        <v>3261</v>
      </c>
      <c r="AI2564" s="14"/>
      <c r="AK2564" s="10" t="str">
        <f t="shared" si="111"/>
        <v>&gt;_Holothuria_stellati_Mediterranean__M0232</v>
      </c>
      <c r="AL2564" s="10" t="str">
        <f t="shared" si="110"/>
        <v>&gt;Holothuria_stellati_Mediterranean_Algeria_Karim_</v>
      </c>
      <c r="AM2564" s="14" t="s">
        <v>2756</v>
      </c>
      <c r="AN2564" s="14"/>
      <c r="AP2564" s="14"/>
      <c r="AQ2564" s="14"/>
      <c r="AR2564" s="14"/>
      <c r="AS2564" s="14" t="s">
        <v>3262</v>
      </c>
      <c r="AT2564" s="14"/>
      <c r="AU2564" s="14" t="s">
        <v>2758</v>
      </c>
      <c r="AV2564" s="14" t="s">
        <v>2759</v>
      </c>
      <c r="AW2564" s="14" t="s">
        <v>2759</v>
      </c>
      <c r="AX2564" s="14"/>
      <c r="AY2564" s="14"/>
      <c r="AZ2564" s="35"/>
      <c r="BA2564" s="35" t="s">
        <v>3097</v>
      </c>
    </row>
    <row r="2565" spans="1:53" ht="14.1" customHeight="1" x14ac:dyDescent="0.2">
      <c r="A2565" s="10">
        <v>1558</v>
      </c>
      <c r="B2565" s="10" t="s">
        <v>1359</v>
      </c>
      <c r="C2565" s="10" t="s">
        <v>230</v>
      </c>
      <c r="D2565" s="11">
        <v>8948</v>
      </c>
      <c r="E2565" s="10" t="s">
        <v>52</v>
      </c>
      <c r="F2565" s="10"/>
      <c r="G2565" s="11">
        <v>8948</v>
      </c>
      <c r="I2565" s="10" t="s">
        <v>53</v>
      </c>
      <c r="L2565" s="14" t="s">
        <v>2752</v>
      </c>
      <c r="M2565" s="14" t="s">
        <v>2762</v>
      </c>
      <c r="N2565" s="14" t="s">
        <v>2763</v>
      </c>
      <c r="O2565" s="10" t="s">
        <v>2811</v>
      </c>
      <c r="P2565" s="10" t="s">
        <v>2811</v>
      </c>
      <c r="Q2565" s="10" t="s">
        <v>2816</v>
      </c>
      <c r="R2565" s="10" t="s">
        <v>2884</v>
      </c>
      <c r="W2565" s="10" t="s">
        <v>1864</v>
      </c>
      <c r="X2565" s="10" t="s">
        <v>1864</v>
      </c>
      <c r="Z2565">
        <v>6.3873300000000004</v>
      </c>
      <c r="AA2565">
        <v>39.287269999999999</v>
      </c>
      <c r="AB2565" s="10" t="s">
        <v>53</v>
      </c>
      <c r="AC2565" s="10" t="s">
        <v>53</v>
      </c>
      <c r="AE2565" s="15">
        <v>576</v>
      </c>
      <c r="AH2565" s="10" t="s">
        <v>6009</v>
      </c>
      <c r="AK2565" s="10" t="str">
        <f t="shared" si="111"/>
        <v>&gt;_Holothuria_leucospilota_Tanzania_8948_FLMNH_080</v>
      </c>
      <c r="AL2565" s="10" t="str">
        <f t="shared" si="110"/>
        <v>&gt;Holothuria_leucospilota_Tanzania__UF_8948</v>
      </c>
      <c r="AM2565" s="10" t="s">
        <v>6010</v>
      </c>
      <c r="AP2565" s="13"/>
      <c r="AQ2565" s="13"/>
      <c r="AR2565" s="13"/>
    </row>
    <row r="2566" spans="1:53" ht="14.1" customHeight="1" x14ac:dyDescent="0.2">
      <c r="A2566" s="10">
        <v>6323</v>
      </c>
      <c r="B2566" s="30" t="s">
        <v>6011</v>
      </c>
      <c r="D2566" s="10" t="s">
        <v>6012</v>
      </c>
      <c r="E2566" s="30" t="s">
        <v>1147</v>
      </c>
      <c r="F2566" s="30"/>
      <c r="G2566" s="36"/>
      <c r="H2566" s="30"/>
      <c r="J2566" s="5" t="s">
        <v>6013</v>
      </c>
      <c r="K2566" s="5"/>
      <c r="L2566" s="14" t="s">
        <v>2752</v>
      </c>
      <c r="M2566" s="14" t="s">
        <v>2762</v>
      </c>
      <c r="N2566" s="14" t="s">
        <v>2763</v>
      </c>
      <c r="O2566" s="30" t="s">
        <v>2811</v>
      </c>
      <c r="P2566" s="30" t="s">
        <v>2811</v>
      </c>
      <c r="Q2566" s="30" t="s">
        <v>3726</v>
      </c>
      <c r="R2566" s="30" t="s">
        <v>6014</v>
      </c>
      <c r="W2566" s="60" t="s">
        <v>695</v>
      </c>
      <c r="X2566" s="60" t="s">
        <v>695</v>
      </c>
      <c r="Z2566">
        <v>19.95</v>
      </c>
      <c r="AA2566">
        <v>-87.45</v>
      </c>
      <c r="AB2566" s="10" t="s">
        <v>53</v>
      </c>
      <c r="AE2566" s="10">
        <v>0</v>
      </c>
      <c r="AG2566" s="47"/>
      <c r="AJ2566" s="16" t="s">
        <v>4011</v>
      </c>
      <c r="AK2566" s="10" t="str">
        <f t="shared" si="111"/>
        <v>&gt;_Holothuria_imitans_MexicoPac_MHE162_A0138</v>
      </c>
      <c r="AL2566" s="10" t="str">
        <f t="shared" si="110"/>
        <v>&gt;Holothuria_imitans_MexicoPac__UNAM-ICML_MHE162</v>
      </c>
      <c r="AM2566" s="5" t="s">
        <v>6015</v>
      </c>
    </row>
    <row r="2567" spans="1:53" ht="14.1" customHeight="1" x14ac:dyDescent="0.2">
      <c r="A2567" s="10">
        <v>4926</v>
      </c>
      <c r="B2567" s="31" t="s">
        <v>6016</v>
      </c>
      <c r="C2567" s="31"/>
      <c r="D2567" s="33" t="s">
        <v>6017</v>
      </c>
      <c r="E2567" s="13" t="s">
        <v>6017</v>
      </c>
      <c r="F2567" s="13"/>
      <c r="H2567" s="14"/>
      <c r="I2567" s="33" t="s">
        <v>686</v>
      </c>
      <c r="J2567" s="5" t="s">
        <v>6018</v>
      </c>
      <c r="K2567" s="5" t="s">
        <v>6019</v>
      </c>
      <c r="L2567" s="14" t="s">
        <v>2752</v>
      </c>
      <c r="M2567" s="14" t="s">
        <v>2762</v>
      </c>
      <c r="N2567" s="14" t="s">
        <v>2763</v>
      </c>
      <c r="O2567" s="30" t="s">
        <v>2811</v>
      </c>
      <c r="P2567" s="30" t="s">
        <v>2811</v>
      </c>
      <c r="Q2567" s="14" t="s">
        <v>3726</v>
      </c>
      <c r="R2567" s="14" t="s">
        <v>6020</v>
      </c>
      <c r="S2567" s="14"/>
      <c r="T2567" s="14"/>
      <c r="U2567" s="14"/>
      <c r="V2567" s="30" t="s">
        <v>6014</v>
      </c>
      <c r="W2567" s="14" t="s">
        <v>695</v>
      </c>
      <c r="X2567" s="14" t="s">
        <v>695</v>
      </c>
      <c r="Y2567" s="14"/>
      <c r="Z2567">
        <v>19.95</v>
      </c>
      <c r="AA2567">
        <v>-87.45</v>
      </c>
      <c r="AB2567" s="14" t="s">
        <v>53</v>
      </c>
      <c r="AD2567" s="10" t="s">
        <v>53</v>
      </c>
      <c r="AE2567" s="34">
        <v>652</v>
      </c>
      <c r="AH2567" s="14" t="s">
        <v>6020</v>
      </c>
      <c r="AI2567" s="30"/>
      <c r="AK2567" s="10" t="str">
        <f t="shared" si="111"/>
        <v>&gt;_Holothuria_imitans_1_MexicoPac_MHE126_A0052</v>
      </c>
      <c r="AL2567" s="10" t="str">
        <f t="shared" si="110"/>
        <v>&gt;Holothuria_imitans_1_MexicoPac__MHE126_MHE126</v>
      </c>
      <c r="AM2567" s="14" t="s">
        <v>6021</v>
      </c>
      <c r="AN2567" s="14"/>
      <c r="AP2567" s="14"/>
      <c r="AQ2567" s="14"/>
      <c r="AR2567" s="14"/>
      <c r="AS2567" s="14" t="s">
        <v>3953</v>
      </c>
      <c r="AT2567" s="14"/>
      <c r="AU2567" s="14" t="s">
        <v>2759</v>
      </c>
      <c r="AV2567" s="14" t="s">
        <v>2758</v>
      </c>
      <c r="AW2567" s="14" t="s">
        <v>2759</v>
      </c>
      <c r="AX2567" s="14"/>
      <c r="AY2567" s="14"/>
      <c r="AZ2567" s="35"/>
      <c r="BA2567" s="35"/>
    </row>
    <row r="2568" spans="1:53" ht="14.1" customHeight="1" x14ac:dyDescent="0.2">
      <c r="A2568" s="10">
        <v>5562</v>
      </c>
      <c r="B2568" s="33" t="s">
        <v>6022</v>
      </c>
      <c r="C2568" s="33"/>
      <c r="D2568" s="33" t="s">
        <v>6023</v>
      </c>
      <c r="E2568" s="14"/>
      <c r="F2568" s="14"/>
      <c r="G2568" s="11" t="s">
        <v>6024</v>
      </c>
      <c r="H2568" s="33"/>
      <c r="I2568" s="33" t="s">
        <v>3615</v>
      </c>
      <c r="L2568" s="14" t="s">
        <v>2752</v>
      </c>
      <c r="M2568" s="14" t="s">
        <v>2762</v>
      </c>
      <c r="N2568" s="14" t="s">
        <v>2763</v>
      </c>
      <c r="O2568" s="14" t="s">
        <v>2811</v>
      </c>
      <c r="P2568" s="14" t="s">
        <v>2811</v>
      </c>
      <c r="Q2568" s="14" t="s">
        <v>3726</v>
      </c>
      <c r="R2568" s="14" t="s">
        <v>6020</v>
      </c>
      <c r="S2568" s="14"/>
      <c r="T2568" s="14"/>
      <c r="U2568" s="14"/>
      <c r="V2568" s="14"/>
      <c r="W2568" s="14" t="s">
        <v>3616</v>
      </c>
      <c r="X2568" s="14" t="s">
        <v>3616</v>
      </c>
      <c r="Y2568" s="14"/>
      <c r="Z2568">
        <v>8.3224199999999993</v>
      </c>
      <c r="AA2568">
        <v>-79.583519999999993</v>
      </c>
      <c r="AB2568" s="14" t="s">
        <v>53</v>
      </c>
      <c r="AD2568" s="10" t="s">
        <v>53</v>
      </c>
      <c r="AE2568" s="34">
        <v>652</v>
      </c>
      <c r="AH2568" s="14" t="s">
        <v>6020</v>
      </c>
      <c r="AI2568" s="14"/>
      <c r="AK2568" s="10" t="str">
        <f t="shared" si="111"/>
        <v>&gt;_Holothuria_imitans_1_PanamaPacific_FRM126_N0161</v>
      </c>
      <c r="AL2568" s="10" t="str">
        <f t="shared" si="110"/>
        <v>&gt;Holothuria_imitans_1_PanamaPacific___FRM126</v>
      </c>
      <c r="AM2568" s="14" t="s">
        <v>6025</v>
      </c>
      <c r="AN2568" s="14"/>
      <c r="AP2568" s="14"/>
      <c r="AQ2568" s="14"/>
      <c r="AR2568" s="14"/>
      <c r="AS2568" s="14" t="s">
        <v>6026</v>
      </c>
      <c r="AT2568" s="14"/>
      <c r="AU2568" s="14" t="s">
        <v>2758</v>
      </c>
      <c r="AV2568" s="14" t="s">
        <v>2758</v>
      </c>
      <c r="AW2568" s="14" t="s">
        <v>2759</v>
      </c>
      <c r="AX2568" s="14"/>
      <c r="AY2568" s="14" t="s">
        <v>6027</v>
      </c>
      <c r="AZ2568" s="35"/>
      <c r="BA2568" s="35"/>
    </row>
    <row r="2569" spans="1:53" ht="14.1" customHeight="1" x14ac:dyDescent="0.2">
      <c r="A2569" s="10">
        <v>5598</v>
      </c>
      <c r="B2569" s="33" t="s">
        <v>6028</v>
      </c>
      <c r="C2569" s="33"/>
      <c r="D2569" s="33" t="s">
        <v>6029</v>
      </c>
      <c r="E2569" s="14"/>
      <c r="F2569" s="14"/>
      <c r="G2569" s="11" t="s">
        <v>6030</v>
      </c>
      <c r="H2569" s="33"/>
      <c r="I2569" s="33" t="s">
        <v>3615</v>
      </c>
      <c r="J2569" s="5" t="s">
        <v>6031</v>
      </c>
      <c r="K2569" s="5"/>
      <c r="L2569" s="14" t="s">
        <v>2752</v>
      </c>
      <c r="M2569" s="14" t="s">
        <v>2762</v>
      </c>
      <c r="N2569" s="14" t="s">
        <v>2763</v>
      </c>
      <c r="O2569" s="14" t="s">
        <v>2811</v>
      </c>
      <c r="P2569" s="14" t="s">
        <v>2811</v>
      </c>
      <c r="Q2569" s="14" t="s">
        <v>3726</v>
      </c>
      <c r="R2569" s="14" t="s">
        <v>6020</v>
      </c>
      <c r="S2569" s="14"/>
      <c r="T2569" s="14"/>
      <c r="U2569" s="14"/>
      <c r="V2569" s="14" t="s">
        <v>6014</v>
      </c>
      <c r="W2569" s="14" t="s">
        <v>3616</v>
      </c>
      <c r="X2569" s="14" t="s">
        <v>3616</v>
      </c>
      <c r="Y2569" s="14"/>
      <c r="Z2569">
        <v>8.3224199999999993</v>
      </c>
      <c r="AA2569">
        <v>-79.583519999999993</v>
      </c>
      <c r="AB2569" s="14" t="s">
        <v>53</v>
      </c>
      <c r="AD2569" s="10" t="s">
        <v>53</v>
      </c>
      <c r="AE2569" s="34">
        <v>652</v>
      </c>
      <c r="AH2569" s="14" t="s">
        <v>6020</v>
      </c>
      <c r="AI2569" s="14"/>
      <c r="AK2569" s="10" t="str">
        <f t="shared" si="111"/>
        <v>&gt;_Holothuria_imitans_1_PanamaPacific_FRM174_N0237</v>
      </c>
      <c r="AL2569" s="10" t="str">
        <f t="shared" si="110"/>
        <v>&gt;Holothuria_imitans_1_PanamaPacific___FRM174</v>
      </c>
      <c r="AM2569" s="14" t="s">
        <v>6032</v>
      </c>
      <c r="AN2569" s="14"/>
      <c r="AP2569" s="14"/>
      <c r="AQ2569" s="14"/>
      <c r="AR2569" s="14"/>
      <c r="AS2569" s="14" t="s">
        <v>3953</v>
      </c>
      <c r="AT2569" s="14"/>
      <c r="AU2569" s="14" t="s">
        <v>2759</v>
      </c>
      <c r="AV2569" s="14" t="s">
        <v>2758</v>
      </c>
      <c r="AW2569" s="14" t="s">
        <v>2759</v>
      </c>
      <c r="AX2569" s="14"/>
      <c r="AY2569" s="14" t="s">
        <v>6033</v>
      </c>
      <c r="AZ2569" s="35"/>
      <c r="BA2569" s="35"/>
    </row>
    <row r="2570" spans="1:53" ht="14.1" customHeight="1" x14ac:dyDescent="0.2">
      <c r="A2570" s="10">
        <v>4908</v>
      </c>
      <c r="B2570" s="33" t="s">
        <v>6034</v>
      </c>
      <c r="C2570" s="33"/>
      <c r="D2570" s="33" t="s">
        <v>6035</v>
      </c>
      <c r="E2570" s="33" t="s">
        <v>6035</v>
      </c>
      <c r="F2570" s="33"/>
      <c r="H2570" s="14"/>
      <c r="I2570" s="33" t="s">
        <v>686</v>
      </c>
      <c r="L2570" s="14" t="s">
        <v>2752</v>
      </c>
      <c r="M2570" s="14" t="s">
        <v>2762</v>
      </c>
      <c r="N2570" s="14" t="s">
        <v>2763</v>
      </c>
      <c r="O2570" s="14" t="s">
        <v>2811</v>
      </c>
      <c r="P2570" s="14" t="s">
        <v>2811</v>
      </c>
      <c r="Q2570" s="14" t="s">
        <v>3726</v>
      </c>
      <c r="R2570" s="14" t="s">
        <v>6020</v>
      </c>
      <c r="S2570" s="14"/>
      <c r="T2570" s="14"/>
      <c r="U2570" s="14"/>
      <c r="V2570" s="14"/>
      <c r="W2570" s="10" t="s">
        <v>695</v>
      </c>
      <c r="X2570" s="10" t="s">
        <v>695</v>
      </c>
      <c r="Y2570" s="14"/>
      <c r="Z2570">
        <v>19.95</v>
      </c>
      <c r="AA2570">
        <v>-87.45</v>
      </c>
      <c r="AB2570" s="14" t="s">
        <v>53</v>
      </c>
      <c r="AD2570" s="10" t="s">
        <v>53</v>
      </c>
      <c r="AE2570" s="34">
        <v>652</v>
      </c>
      <c r="AF2570" s="45" t="s">
        <v>75</v>
      </c>
      <c r="AG2570" s="39"/>
      <c r="AH2570" s="39" t="s">
        <v>6020</v>
      </c>
      <c r="AI2570" s="14"/>
      <c r="AJ2570" s="14"/>
      <c r="AK2570" s="10" t="str">
        <f t="shared" si="111"/>
        <v>&gt;t_Holothuria_imitans_1_MexicoPac_MHE009_A0007</v>
      </c>
      <c r="AL2570" s="10" t="str">
        <f t="shared" si="110"/>
        <v>&gt;Holothuria_imitans_1_MexicoPac__MHE009_MHE009</v>
      </c>
      <c r="AM2570" s="14" t="s">
        <v>6036</v>
      </c>
      <c r="AN2570" s="14"/>
      <c r="AO2570" s="14"/>
      <c r="AP2570" s="14"/>
      <c r="AQ2570" s="14"/>
      <c r="AR2570" s="14"/>
      <c r="AS2570" s="14" t="s">
        <v>3953</v>
      </c>
      <c r="AT2570" s="14"/>
      <c r="AU2570" s="14" t="s">
        <v>2759</v>
      </c>
      <c r="AV2570" s="14" t="s">
        <v>2758</v>
      </c>
      <c r="AW2570" s="14" t="s">
        <v>2759</v>
      </c>
      <c r="AX2570" s="14"/>
      <c r="AY2570" s="14"/>
      <c r="AZ2570" s="35"/>
      <c r="BA2570" s="35"/>
    </row>
    <row r="2571" spans="1:53" ht="14.1" customHeight="1" x14ac:dyDescent="0.2">
      <c r="A2571" s="10">
        <v>4907</v>
      </c>
      <c r="B2571" s="33" t="s">
        <v>6037</v>
      </c>
      <c r="C2571" s="33"/>
      <c r="D2571" s="33" t="s">
        <v>6038</v>
      </c>
      <c r="E2571" s="33" t="s">
        <v>6038</v>
      </c>
      <c r="F2571" s="33"/>
      <c r="H2571" s="14"/>
      <c r="I2571" s="33" t="s">
        <v>686</v>
      </c>
      <c r="L2571" s="14" t="s">
        <v>2752</v>
      </c>
      <c r="M2571" s="14" t="s">
        <v>2762</v>
      </c>
      <c r="N2571" s="14" t="s">
        <v>2763</v>
      </c>
      <c r="O2571" s="14" t="s">
        <v>2811</v>
      </c>
      <c r="P2571" s="14" t="s">
        <v>2811</v>
      </c>
      <c r="Q2571" s="14" t="s">
        <v>3726</v>
      </c>
      <c r="R2571" s="14" t="s">
        <v>6020</v>
      </c>
      <c r="S2571" s="14"/>
      <c r="T2571" s="14"/>
      <c r="U2571" s="14"/>
      <c r="V2571" s="14"/>
      <c r="W2571" s="10" t="s">
        <v>695</v>
      </c>
      <c r="X2571" s="10" t="s">
        <v>695</v>
      </c>
      <c r="Y2571" s="14"/>
      <c r="Z2571">
        <v>19.95</v>
      </c>
      <c r="AA2571">
        <v>-87.45</v>
      </c>
      <c r="AB2571" s="14" t="s">
        <v>53</v>
      </c>
      <c r="AD2571" s="10" t="s">
        <v>53</v>
      </c>
      <c r="AE2571" s="34">
        <v>652</v>
      </c>
      <c r="AH2571" s="14" t="s">
        <v>6020</v>
      </c>
      <c r="AI2571" s="14"/>
      <c r="AK2571" s="10" t="str">
        <f t="shared" si="111"/>
        <v>&gt;_Holothuria_imitans_1_MexicoPac_MHE008_A0006</v>
      </c>
      <c r="AL2571" s="10" t="str">
        <f t="shared" ref="AL2571:AL2634" si="112">CONCATENATE("&gt;",P2571,"_",R2571,"_",X2571,"_",Y2571,"_",E2571,"_",D2571)</f>
        <v>&gt;Holothuria_imitans_1_MexicoPac__MHE008_MHE008</v>
      </c>
      <c r="AM2571" s="14" t="s">
        <v>6039</v>
      </c>
      <c r="AN2571" s="14"/>
      <c r="AP2571" s="14"/>
      <c r="AQ2571" s="14"/>
      <c r="AR2571" s="14"/>
      <c r="AS2571" s="14" t="s">
        <v>6040</v>
      </c>
      <c r="AT2571" s="14"/>
      <c r="AU2571" s="14" t="s">
        <v>2758</v>
      </c>
      <c r="AV2571" s="14" t="s">
        <v>2758</v>
      </c>
      <c r="AW2571" s="14" t="s">
        <v>2759</v>
      </c>
      <c r="AX2571" s="14"/>
      <c r="AY2571" s="14"/>
      <c r="AZ2571" s="35"/>
      <c r="BA2571" s="35"/>
    </row>
    <row r="2572" spans="1:53" ht="14.1" customHeight="1" x14ac:dyDescent="0.2">
      <c r="A2572" s="10">
        <v>5604</v>
      </c>
      <c r="B2572" s="33" t="s">
        <v>6041</v>
      </c>
      <c r="C2572" s="33"/>
      <c r="D2572" s="33" t="s">
        <v>6042</v>
      </c>
      <c r="E2572" s="14"/>
      <c r="F2572" s="14"/>
      <c r="G2572" s="11" t="s">
        <v>6024</v>
      </c>
      <c r="H2572" s="33"/>
      <c r="I2572" s="33" t="s">
        <v>3615</v>
      </c>
      <c r="L2572" s="14" t="s">
        <v>2752</v>
      </c>
      <c r="M2572" s="14" t="s">
        <v>2762</v>
      </c>
      <c r="N2572" s="14" t="s">
        <v>2763</v>
      </c>
      <c r="O2572" s="14" t="s">
        <v>2811</v>
      </c>
      <c r="P2572" s="14" t="s">
        <v>2811</v>
      </c>
      <c r="Q2572" s="14" t="s">
        <v>3726</v>
      </c>
      <c r="R2572" s="14" t="s">
        <v>6020</v>
      </c>
      <c r="S2572" s="14"/>
      <c r="T2572" s="14"/>
      <c r="U2572" s="14"/>
      <c r="V2572" s="14"/>
      <c r="W2572" s="14" t="s">
        <v>3616</v>
      </c>
      <c r="X2572" s="14" t="s">
        <v>3616</v>
      </c>
      <c r="Y2572" s="14"/>
      <c r="Z2572">
        <v>8.3224199999999993</v>
      </c>
      <c r="AA2572">
        <v>-79.583519999999993</v>
      </c>
      <c r="AB2572" s="14" t="s">
        <v>53</v>
      </c>
      <c r="AD2572" s="10" t="s">
        <v>53</v>
      </c>
      <c r="AE2572" s="34">
        <v>652</v>
      </c>
      <c r="AH2572" s="14" t="s">
        <v>6020</v>
      </c>
      <c r="AI2572" s="14"/>
      <c r="AK2572" s="10" t="str">
        <f t="shared" si="111"/>
        <v>&gt;_Holothuria_imitans_1_PanamaPacific_FRM126small_N0250</v>
      </c>
      <c r="AL2572" s="10" t="str">
        <f t="shared" si="112"/>
        <v>&gt;Holothuria_imitans_1_PanamaPacific___FRM126small</v>
      </c>
      <c r="AM2572" s="14" t="s">
        <v>6043</v>
      </c>
      <c r="AN2572" s="14"/>
      <c r="AP2572" s="14"/>
      <c r="AQ2572" s="14"/>
      <c r="AR2572" s="14"/>
      <c r="AS2572" s="14" t="s">
        <v>3953</v>
      </c>
      <c r="AT2572" s="14"/>
      <c r="AU2572" s="14" t="s">
        <v>2759</v>
      </c>
      <c r="AV2572" s="14" t="s">
        <v>2758</v>
      </c>
      <c r="AW2572" s="14" t="s">
        <v>2759</v>
      </c>
      <c r="AX2572" s="14"/>
      <c r="AY2572" s="14" t="s">
        <v>6044</v>
      </c>
      <c r="AZ2572" s="35"/>
      <c r="BA2572" s="35"/>
    </row>
    <row r="2573" spans="1:53" ht="14.1" customHeight="1" x14ac:dyDescent="0.2">
      <c r="A2573" s="10">
        <v>5004</v>
      </c>
      <c r="B2573" s="33" t="s">
        <v>6045</v>
      </c>
      <c r="C2573" s="33"/>
      <c r="D2573" s="11">
        <v>1614</v>
      </c>
      <c r="E2573" s="10" t="s">
        <v>52</v>
      </c>
      <c r="F2573" s="10"/>
      <c r="G2573" s="11">
        <v>1614</v>
      </c>
      <c r="H2573" s="14"/>
      <c r="I2573" s="33" t="s">
        <v>53</v>
      </c>
      <c r="J2573" s="5" t="s">
        <v>6046</v>
      </c>
      <c r="K2573" s="5" t="s">
        <v>6047</v>
      </c>
      <c r="L2573" s="14" t="s">
        <v>2752</v>
      </c>
      <c r="M2573" s="14" t="s">
        <v>2762</v>
      </c>
      <c r="N2573" s="14" t="s">
        <v>2763</v>
      </c>
      <c r="O2573" s="14" t="s">
        <v>2811</v>
      </c>
      <c r="P2573" s="14" t="s">
        <v>2811</v>
      </c>
      <c r="Q2573" s="10" t="s">
        <v>2836</v>
      </c>
      <c r="R2573" s="14" t="s">
        <v>2837</v>
      </c>
      <c r="S2573" s="14"/>
      <c r="T2573" s="14"/>
      <c r="U2573" s="14"/>
      <c r="V2573" s="14" t="s">
        <v>2837</v>
      </c>
      <c r="W2573" s="14" t="s">
        <v>244</v>
      </c>
      <c r="X2573" s="14" t="s">
        <v>244</v>
      </c>
      <c r="Y2573" s="14"/>
      <c r="Z2573">
        <v>7.1933333333</v>
      </c>
      <c r="AA2573">
        <v>134.45183333329999</v>
      </c>
      <c r="AB2573" s="14" t="s">
        <v>53</v>
      </c>
      <c r="AD2573" s="10" t="s">
        <v>53</v>
      </c>
      <c r="AE2573" s="34">
        <v>652</v>
      </c>
      <c r="AH2573" s="14" t="s">
        <v>2837</v>
      </c>
      <c r="AI2573" s="14"/>
      <c r="AK2573" s="10" t="str">
        <f t="shared" si="111"/>
        <v>&gt;_Holothuria_arenicola_Palau_1614_G0079</v>
      </c>
      <c r="AL2573" s="10" t="str">
        <f t="shared" si="112"/>
        <v>&gt;Holothuria_arenicola_Palau__UF_1614</v>
      </c>
      <c r="AM2573" s="14" t="s">
        <v>6048</v>
      </c>
      <c r="AN2573" s="14"/>
      <c r="AP2573" s="14"/>
      <c r="AQ2573" s="14"/>
      <c r="AR2573" s="14"/>
      <c r="AS2573" s="14" t="s">
        <v>6049</v>
      </c>
      <c r="AT2573" s="37" t="s">
        <v>6050</v>
      </c>
      <c r="AU2573" s="14" t="s">
        <v>2758</v>
      </c>
      <c r="AV2573" s="14" t="s">
        <v>2758</v>
      </c>
      <c r="AW2573" s="14" t="s">
        <v>2758</v>
      </c>
      <c r="AX2573" s="14"/>
      <c r="AY2573" s="14"/>
      <c r="AZ2573" s="35"/>
      <c r="BA2573" s="35"/>
    </row>
    <row r="2574" spans="1:53" ht="14.1" customHeight="1" x14ac:dyDescent="0.2">
      <c r="A2574" s="10">
        <v>5935</v>
      </c>
      <c r="B2574" s="33" t="s">
        <v>6051</v>
      </c>
      <c r="C2574" s="33"/>
      <c r="D2574" s="11">
        <v>6740</v>
      </c>
      <c r="E2574" s="10" t="s">
        <v>52</v>
      </c>
      <c r="F2574" s="10"/>
      <c r="G2574" s="11">
        <v>6740</v>
      </c>
      <c r="H2574" s="14"/>
      <c r="I2574" s="33" t="s">
        <v>53</v>
      </c>
      <c r="L2574" s="14" t="s">
        <v>2752</v>
      </c>
      <c r="M2574" s="14" t="s">
        <v>2762</v>
      </c>
      <c r="N2574" s="14" t="s">
        <v>2763</v>
      </c>
      <c r="O2574" s="14" t="s">
        <v>2811</v>
      </c>
      <c r="P2574" s="14" t="s">
        <v>2811</v>
      </c>
      <c r="Q2574" s="10" t="s">
        <v>2836</v>
      </c>
      <c r="R2574" s="37" t="s">
        <v>2837</v>
      </c>
      <c r="S2574" s="14"/>
      <c r="T2574" s="14"/>
      <c r="U2574" s="14"/>
      <c r="V2574" s="14"/>
      <c r="W2574" s="10" t="s">
        <v>4041</v>
      </c>
      <c r="X2574" s="14" t="s">
        <v>4042</v>
      </c>
      <c r="Y2574" s="14"/>
      <c r="Z2574">
        <v>7.1493200000000003</v>
      </c>
      <c r="AA2574">
        <v>171.28291999999999</v>
      </c>
      <c r="AB2574" s="14" t="s">
        <v>53</v>
      </c>
      <c r="AD2574" s="10" t="s">
        <v>53</v>
      </c>
      <c r="AE2574" s="34">
        <v>652</v>
      </c>
      <c r="AH2574" s="14" t="s">
        <v>2837</v>
      </c>
      <c r="AI2574" s="37"/>
      <c r="AK2574" s="10" t="str">
        <f t="shared" si="111"/>
        <v>&gt;_Holothuria_arenicola_Majuro_6740_S0397</v>
      </c>
      <c r="AL2574" s="10" t="str">
        <f t="shared" si="112"/>
        <v>&gt;Holothuria_arenicola_Majuro__UF_6740</v>
      </c>
      <c r="AM2574" s="14" t="s">
        <v>6052</v>
      </c>
      <c r="AN2574" s="14"/>
      <c r="AP2574" s="14"/>
      <c r="AQ2574" s="14"/>
      <c r="AR2574" s="14"/>
      <c r="AS2574" s="14" t="s">
        <v>3953</v>
      </c>
      <c r="AT2574" s="14"/>
      <c r="AU2574" s="14" t="s">
        <v>2759</v>
      </c>
      <c r="AV2574" s="14" t="s">
        <v>2758</v>
      </c>
      <c r="AW2574" s="14" t="s">
        <v>2759</v>
      </c>
      <c r="AX2574" s="14"/>
      <c r="AY2574" s="14" t="s">
        <v>1913</v>
      </c>
      <c r="AZ2574" s="35"/>
      <c r="BA2574" s="35"/>
    </row>
    <row r="2575" spans="1:53" ht="14.1" customHeight="1" x14ac:dyDescent="0.2">
      <c r="A2575" s="10">
        <v>5065</v>
      </c>
      <c r="B2575" s="33" t="s">
        <v>6053</v>
      </c>
      <c r="C2575" s="33"/>
      <c r="D2575" s="11">
        <v>4831</v>
      </c>
      <c r="E2575" s="10" t="s">
        <v>52</v>
      </c>
      <c r="F2575" s="10"/>
      <c r="G2575" s="11">
        <v>4831</v>
      </c>
      <c r="H2575" s="14"/>
      <c r="I2575" s="33" t="s">
        <v>53</v>
      </c>
      <c r="J2575" s="5" t="s">
        <v>6054</v>
      </c>
      <c r="K2575" s="5"/>
      <c r="L2575" s="14" t="s">
        <v>2752</v>
      </c>
      <c r="M2575" s="14" t="s">
        <v>2762</v>
      </c>
      <c r="N2575" s="14" t="s">
        <v>2763</v>
      </c>
      <c r="O2575" s="14" t="s">
        <v>2811</v>
      </c>
      <c r="P2575" s="14" t="s">
        <v>2811</v>
      </c>
      <c r="Q2575" s="10" t="s">
        <v>2844</v>
      </c>
      <c r="R2575" s="14" t="s">
        <v>2845</v>
      </c>
      <c r="S2575" s="14"/>
      <c r="T2575" s="14"/>
      <c r="U2575" s="14"/>
      <c r="V2575" s="14"/>
      <c r="W2575" s="14" t="s">
        <v>220</v>
      </c>
      <c r="X2575" s="14" t="s">
        <v>220</v>
      </c>
      <c r="Y2575" s="14"/>
      <c r="Z2575">
        <v>21.2876166667</v>
      </c>
      <c r="AA2575">
        <v>-158.0025</v>
      </c>
      <c r="AB2575" s="14" t="s">
        <v>53</v>
      </c>
      <c r="AD2575" s="10" t="s">
        <v>53</v>
      </c>
      <c r="AE2575" s="34">
        <v>652</v>
      </c>
      <c r="AF2575" s="14"/>
      <c r="AG2575" s="14"/>
      <c r="AH2575" s="14" t="s">
        <v>2845</v>
      </c>
      <c r="AI2575" s="14"/>
      <c r="AJ2575" s="14"/>
      <c r="AK2575" s="10" t="str">
        <f t="shared" si="111"/>
        <v>&gt;_Holothuria_atra_Hawaii_4831_G0186</v>
      </c>
      <c r="AL2575" s="10" t="str">
        <f t="shared" si="112"/>
        <v>&gt;Holothuria_atra_Hawaii__UF_4831</v>
      </c>
      <c r="AM2575" s="14" t="s">
        <v>6055</v>
      </c>
      <c r="AN2575" s="14"/>
      <c r="AO2575" s="14"/>
      <c r="AP2575" s="14"/>
      <c r="AQ2575" s="14"/>
      <c r="AR2575" s="14"/>
      <c r="AS2575" s="14" t="s">
        <v>6056</v>
      </c>
      <c r="AT2575" s="37" t="s">
        <v>6057</v>
      </c>
      <c r="AU2575" s="14" t="s">
        <v>2758</v>
      </c>
      <c r="AV2575" s="14" t="s">
        <v>2758</v>
      </c>
      <c r="AW2575" s="14" t="s">
        <v>2758</v>
      </c>
      <c r="AX2575" s="14"/>
      <c r="AY2575" s="14"/>
      <c r="AZ2575" s="35"/>
      <c r="BA2575" s="35"/>
    </row>
    <row r="2576" spans="1:53" ht="14.1" customHeight="1" x14ac:dyDescent="0.2">
      <c r="A2576" s="10">
        <v>5827</v>
      </c>
      <c r="B2576" s="33" t="s">
        <v>6058</v>
      </c>
      <c r="C2576" s="33"/>
      <c r="D2576" s="11">
        <v>6374</v>
      </c>
      <c r="E2576" s="10" t="s">
        <v>52</v>
      </c>
      <c r="F2576" s="10"/>
      <c r="G2576" s="11">
        <v>6374</v>
      </c>
      <c r="H2576" s="14"/>
      <c r="I2576" s="33" t="s">
        <v>53</v>
      </c>
      <c r="L2576" s="14" t="s">
        <v>2752</v>
      </c>
      <c r="M2576" s="14" t="s">
        <v>2762</v>
      </c>
      <c r="N2576" s="14" t="s">
        <v>2763</v>
      </c>
      <c r="O2576" s="14" t="s">
        <v>2811</v>
      </c>
      <c r="P2576" s="14" t="s">
        <v>2811</v>
      </c>
      <c r="Q2576" s="10" t="s">
        <v>2836</v>
      </c>
      <c r="R2576" s="14" t="s">
        <v>2837</v>
      </c>
      <c r="S2576" s="14"/>
      <c r="T2576" s="14"/>
      <c r="U2576" s="14"/>
      <c r="V2576" s="14"/>
      <c r="W2576" s="14" t="s">
        <v>165</v>
      </c>
      <c r="X2576" s="14" t="s">
        <v>165</v>
      </c>
      <c r="Y2576" s="14"/>
      <c r="Z2576">
        <v>-21.080500000000001</v>
      </c>
      <c r="AA2576">
        <v>55.223799999999997</v>
      </c>
      <c r="AB2576" s="14" t="s">
        <v>53</v>
      </c>
      <c r="AD2576" s="10" t="s">
        <v>53</v>
      </c>
      <c r="AE2576" s="34">
        <v>652</v>
      </c>
      <c r="AH2576" s="14" t="s">
        <v>2837</v>
      </c>
      <c r="AI2576" s="14"/>
      <c r="AK2576" s="10" t="str">
        <f t="shared" si="111"/>
        <v>&gt;_Holothuria_arenicola_Reunion_6374_S0216</v>
      </c>
      <c r="AL2576" s="10" t="str">
        <f t="shared" si="112"/>
        <v>&gt;Holothuria_arenicola_Reunion__UF_6374</v>
      </c>
      <c r="AM2576" s="14" t="s">
        <v>6059</v>
      </c>
      <c r="AN2576" s="14"/>
      <c r="AP2576" s="14"/>
      <c r="AQ2576" s="14"/>
      <c r="AR2576" s="14"/>
      <c r="AS2576" s="14" t="s">
        <v>3953</v>
      </c>
      <c r="AT2576" s="14"/>
      <c r="AU2576" s="14" t="s">
        <v>2759</v>
      </c>
      <c r="AV2576" s="14" t="s">
        <v>2758</v>
      </c>
      <c r="AW2576" s="14" t="s">
        <v>2759</v>
      </c>
      <c r="AX2576" s="14"/>
      <c r="AY2576" s="14"/>
      <c r="AZ2576" s="35"/>
      <c r="BA2576" s="35"/>
    </row>
    <row r="2577" spans="1:64" ht="14.1" customHeight="1" x14ac:dyDescent="0.2">
      <c r="A2577" s="10">
        <v>5953</v>
      </c>
      <c r="B2577" s="33" t="s">
        <v>6060</v>
      </c>
      <c r="C2577" s="33"/>
      <c r="D2577" s="11">
        <v>7422</v>
      </c>
      <c r="E2577" s="10" t="s">
        <v>52</v>
      </c>
      <c r="F2577" s="10"/>
      <c r="G2577" s="11">
        <v>7422</v>
      </c>
      <c r="H2577" s="14"/>
      <c r="I2577" s="33" t="s">
        <v>53</v>
      </c>
      <c r="L2577" s="14" t="s">
        <v>2752</v>
      </c>
      <c r="M2577" s="14" t="s">
        <v>2762</v>
      </c>
      <c r="N2577" s="14" t="s">
        <v>2763</v>
      </c>
      <c r="O2577" s="14" t="s">
        <v>2811</v>
      </c>
      <c r="P2577" s="14" t="s">
        <v>2811</v>
      </c>
      <c r="Q2577" s="10" t="s">
        <v>2836</v>
      </c>
      <c r="R2577" s="14" t="s">
        <v>2837</v>
      </c>
      <c r="S2577" s="14"/>
      <c r="T2577" s="14"/>
      <c r="U2577" s="14"/>
      <c r="V2577" s="14"/>
      <c r="W2577" s="14" t="s">
        <v>165</v>
      </c>
      <c r="X2577" s="14" t="s">
        <v>165</v>
      </c>
      <c r="Y2577" s="14"/>
      <c r="Z2577">
        <v>-21.1008</v>
      </c>
      <c r="AA2577">
        <v>55.243699999999997</v>
      </c>
      <c r="AB2577" s="14" t="s">
        <v>53</v>
      </c>
      <c r="AD2577" s="10" t="s">
        <v>53</v>
      </c>
      <c r="AE2577" s="34">
        <v>652</v>
      </c>
      <c r="AH2577" s="14" t="s">
        <v>2837</v>
      </c>
      <c r="AI2577" s="14"/>
      <c r="AK2577" s="10" t="str">
        <f t="shared" si="111"/>
        <v>&gt;_Holothuria_arenicola_Reunion_7422_S0418</v>
      </c>
      <c r="AL2577" s="10" t="str">
        <f t="shared" si="112"/>
        <v>&gt;Holothuria_arenicola_Reunion__UF_7422</v>
      </c>
      <c r="AM2577" s="14" t="s">
        <v>6061</v>
      </c>
      <c r="AN2577" s="14"/>
      <c r="AP2577" s="14"/>
      <c r="AQ2577" s="14"/>
      <c r="AR2577" s="14"/>
      <c r="AS2577" s="14" t="s">
        <v>3953</v>
      </c>
      <c r="AT2577" s="14"/>
      <c r="AU2577" s="14" t="s">
        <v>2759</v>
      </c>
      <c r="AV2577" s="14" t="s">
        <v>2758</v>
      </c>
      <c r="AW2577" s="14" t="s">
        <v>2759</v>
      </c>
      <c r="AX2577" s="14"/>
      <c r="AY2577" s="14"/>
      <c r="AZ2577" s="35"/>
      <c r="BA2577" s="35"/>
    </row>
    <row r="2578" spans="1:64" ht="14.1" customHeight="1" x14ac:dyDescent="0.2">
      <c r="A2578" s="10">
        <v>5476</v>
      </c>
      <c r="B2578" s="33" t="s">
        <v>6062</v>
      </c>
      <c r="C2578" s="33"/>
      <c r="D2578" s="33" t="s">
        <v>6063</v>
      </c>
      <c r="E2578" s="10" t="s">
        <v>3371</v>
      </c>
      <c r="F2578" s="10"/>
      <c r="G2578" s="36" t="s">
        <v>6064</v>
      </c>
      <c r="H2578" s="13"/>
      <c r="I2578" s="33" t="s">
        <v>53</v>
      </c>
      <c r="L2578" s="14" t="s">
        <v>2752</v>
      </c>
      <c r="M2578" s="14" t="s">
        <v>2762</v>
      </c>
      <c r="N2578" s="14" t="s">
        <v>2763</v>
      </c>
      <c r="O2578" s="14" t="s">
        <v>2811</v>
      </c>
      <c r="P2578" s="14" t="s">
        <v>2811</v>
      </c>
      <c r="Q2578" s="10" t="s">
        <v>2836</v>
      </c>
      <c r="R2578" s="14" t="s">
        <v>2837</v>
      </c>
      <c r="S2578" s="14"/>
      <c r="T2578" s="14"/>
      <c r="U2578" s="14"/>
      <c r="V2578" s="14"/>
      <c r="W2578" s="14" t="s">
        <v>3448</v>
      </c>
      <c r="X2578" s="14" t="s">
        <v>3448</v>
      </c>
      <c r="Y2578" s="14"/>
      <c r="Z2578">
        <v>-12.221299999999999</v>
      </c>
      <c r="AA2578">
        <v>122.988</v>
      </c>
      <c r="AB2578" s="14" t="s">
        <v>53</v>
      </c>
      <c r="AD2578" s="10" t="s">
        <v>53</v>
      </c>
      <c r="AE2578" s="34">
        <v>652</v>
      </c>
      <c r="AH2578" s="14" t="s">
        <v>2837</v>
      </c>
      <c r="AI2578" s="14"/>
      <c r="AK2578" s="10" t="str">
        <f t="shared" si="111"/>
        <v>&gt;_Holothuria_arenicola_TimorSea_MOLAF_0111_N0001</v>
      </c>
      <c r="AL2578" s="10" t="str">
        <f t="shared" si="112"/>
        <v>&gt;Holothuria_arenicola_TimorSea__NMV_MOLAF_0111</v>
      </c>
      <c r="AM2578" s="14" t="s">
        <v>6065</v>
      </c>
      <c r="AN2578" s="14"/>
      <c r="AP2578" s="14"/>
      <c r="AQ2578" s="14"/>
      <c r="AR2578" s="14"/>
      <c r="AS2578" s="14" t="s">
        <v>6066</v>
      </c>
      <c r="AT2578" s="14"/>
      <c r="AU2578" s="14" t="s">
        <v>2758</v>
      </c>
      <c r="AV2578" s="14" t="s">
        <v>2758</v>
      </c>
      <c r="AW2578" s="14" t="s">
        <v>2759</v>
      </c>
      <c r="AX2578" s="14"/>
      <c r="AY2578" s="14"/>
      <c r="AZ2578" s="35"/>
      <c r="BA2578" s="35"/>
    </row>
    <row r="2579" spans="1:64" ht="14.1" customHeight="1" x14ac:dyDescent="0.2">
      <c r="A2579" s="10">
        <v>4956</v>
      </c>
      <c r="B2579" s="33" t="s">
        <v>6067</v>
      </c>
      <c r="C2579" s="33"/>
      <c r="D2579" s="33" t="s">
        <v>6068</v>
      </c>
      <c r="E2579" s="14"/>
      <c r="F2579" s="14"/>
      <c r="G2579" s="11" t="s">
        <v>6069</v>
      </c>
      <c r="H2579" s="33"/>
      <c r="I2579" s="33" t="s">
        <v>3615</v>
      </c>
      <c r="L2579" s="14" t="s">
        <v>2752</v>
      </c>
      <c r="M2579" s="14" t="s">
        <v>2762</v>
      </c>
      <c r="N2579" s="14" t="s">
        <v>2763</v>
      </c>
      <c r="O2579" s="14" t="s">
        <v>2811</v>
      </c>
      <c r="P2579" s="14" t="s">
        <v>2811</v>
      </c>
      <c r="Q2579" s="14" t="s">
        <v>2844</v>
      </c>
      <c r="R2579" s="14" t="s">
        <v>6070</v>
      </c>
      <c r="S2579" s="14"/>
      <c r="T2579" s="14"/>
      <c r="U2579" s="14"/>
      <c r="V2579" s="14"/>
      <c r="W2579" s="14" t="s">
        <v>3337</v>
      </c>
      <c r="X2579" s="14" t="s">
        <v>3337</v>
      </c>
      <c r="Y2579" s="14"/>
      <c r="Z2579">
        <v>9.3358819999999998</v>
      </c>
      <c r="AA2579">
        <v>-82.2545109</v>
      </c>
      <c r="AB2579" s="14" t="s">
        <v>53</v>
      </c>
      <c r="AD2579" s="14" t="s">
        <v>53</v>
      </c>
      <c r="AE2579" s="34">
        <v>652</v>
      </c>
      <c r="AF2579" s="14"/>
      <c r="AG2579" s="14"/>
      <c r="AH2579" s="14" t="s">
        <v>6071</v>
      </c>
      <c r="AI2579" s="14"/>
      <c r="AJ2579" s="14"/>
      <c r="AK2579" s="10" t="str">
        <f t="shared" si="111"/>
        <v>&gt;_Holothuria_mexicana_PanamaAtl_FRM272_C0042</v>
      </c>
      <c r="AL2579" s="10" t="str">
        <f t="shared" si="112"/>
        <v>&gt;Holothuria_mexicana_PanamaAtl___FRM272</v>
      </c>
      <c r="AM2579" s="14" t="s">
        <v>6072</v>
      </c>
      <c r="AN2579" s="14"/>
      <c r="AO2579" s="14"/>
      <c r="AP2579" s="14"/>
      <c r="AQ2579" s="14"/>
      <c r="AR2579" s="14"/>
      <c r="AS2579" s="14" t="s">
        <v>3953</v>
      </c>
      <c r="AT2579" s="14"/>
      <c r="AU2579" s="14" t="s">
        <v>2759</v>
      </c>
      <c r="AV2579" s="14" t="s">
        <v>2758</v>
      </c>
      <c r="AW2579" s="14" t="s">
        <v>2759</v>
      </c>
      <c r="AX2579" s="14"/>
      <c r="AY2579" s="14"/>
      <c r="AZ2579" s="35"/>
      <c r="BA2579" s="35"/>
    </row>
    <row r="2580" spans="1:64" ht="14.1" customHeight="1" x14ac:dyDescent="0.2">
      <c r="A2580" s="10">
        <v>5124</v>
      </c>
      <c r="B2580" s="33" t="s">
        <v>6073</v>
      </c>
      <c r="C2580" s="33"/>
      <c r="D2580" s="11">
        <v>4877</v>
      </c>
      <c r="E2580" s="10" t="s">
        <v>52</v>
      </c>
      <c r="F2580" s="10"/>
      <c r="G2580" s="11">
        <v>4877</v>
      </c>
      <c r="H2580" s="14"/>
      <c r="I2580" s="33" t="s">
        <v>53</v>
      </c>
      <c r="J2580" s="5" t="s">
        <v>6074</v>
      </c>
      <c r="K2580" s="5"/>
      <c r="L2580" s="14" t="s">
        <v>2752</v>
      </c>
      <c r="M2580" s="14" t="s">
        <v>2762</v>
      </c>
      <c r="N2580" s="14" t="s">
        <v>2763</v>
      </c>
      <c r="O2580" s="14" t="s">
        <v>2811</v>
      </c>
      <c r="P2580" s="14" t="s">
        <v>2811</v>
      </c>
      <c r="Q2580" s="14" t="s">
        <v>2844</v>
      </c>
      <c r="R2580" s="14" t="s">
        <v>6070</v>
      </c>
      <c r="S2580" s="14"/>
      <c r="T2580" s="14"/>
      <c r="U2580" s="14"/>
      <c r="V2580" s="14"/>
      <c r="W2580" s="14" t="s">
        <v>6075</v>
      </c>
      <c r="X2580" s="14" t="s">
        <v>6075</v>
      </c>
      <c r="Y2580" s="14"/>
      <c r="Z2580">
        <v>17.438189999999999</v>
      </c>
      <c r="AA2580">
        <v>-87.830414500000003</v>
      </c>
      <c r="AB2580" s="14" t="s">
        <v>53</v>
      </c>
      <c r="AD2580" s="14" t="s">
        <v>53</v>
      </c>
      <c r="AE2580" s="34">
        <v>652</v>
      </c>
      <c r="AF2580" s="14"/>
      <c r="AG2580" s="14"/>
      <c r="AH2580" s="14" t="s">
        <v>6071</v>
      </c>
      <c r="AI2580" s="14"/>
      <c r="AJ2580" s="14"/>
      <c r="AK2580" s="10" t="str">
        <f t="shared" si="111"/>
        <v>&gt;_Holothuria_mexicana_Belize_4877_G0259</v>
      </c>
      <c r="AL2580" s="10" t="str">
        <f t="shared" si="112"/>
        <v>&gt;Holothuria_mexicana_Belize__UF_4877</v>
      </c>
      <c r="AM2580" s="14" t="s">
        <v>6076</v>
      </c>
      <c r="AN2580" s="14"/>
      <c r="AO2580" s="14"/>
      <c r="AP2580" s="14"/>
      <c r="AQ2580" s="14"/>
      <c r="AR2580" s="14"/>
      <c r="AS2580" s="14" t="s">
        <v>6077</v>
      </c>
      <c r="AT2580" s="37" t="s">
        <v>6078</v>
      </c>
      <c r="AU2580" s="14" t="s">
        <v>2758</v>
      </c>
      <c r="AV2580" s="14" t="s">
        <v>2758</v>
      </c>
      <c r="AW2580" s="14" t="s">
        <v>2758</v>
      </c>
      <c r="AX2580" s="14"/>
      <c r="AY2580" s="14"/>
      <c r="AZ2580" s="35"/>
      <c r="BA2580" s="35"/>
    </row>
    <row r="2581" spans="1:64" ht="14.1" customHeight="1" x14ac:dyDescent="0.2">
      <c r="A2581" s="10">
        <v>4962</v>
      </c>
      <c r="B2581" s="33" t="s">
        <v>6079</v>
      </c>
      <c r="C2581" s="33"/>
      <c r="D2581" s="33" t="s">
        <v>6080</v>
      </c>
      <c r="E2581" s="14"/>
      <c r="F2581" s="14"/>
      <c r="G2581" s="11" t="s">
        <v>6081</v>
      </c>
      <c r="H2581" s="33"/>
      <c r="I2581" s="33" t="s">
        <v>3615</v>
      </c>
      <c r="L2581" s="14" t="s">
        <v>2752</v>
      </c>
      <c r="M2581" s="14" t="s">
        <v>2762</v>
      </c>
      <c r="N2581" s="14" t="s">
        <v>2763</v>
      </c>
      <c r="O2581" s="14" t="s">
        <v>2811</v>
      </c>
      <c r="P2581" s="14" t="s">
        <v>2811</v>
      </c>
      <c r="Q2581" s="14" t="s">
        <v>2844</v>
      </c>
      <c r="R2581" s="14" t="s">
        <v>6070</v>
      </c>
      <c r="S2581" s="14"/>
      <c r="T2581" s="14"/>
      <c r="U2581" s="14"/>
      <c r="V2581" s="14"/>
      <c r="W2581" s="14" t="s">
        <v>3337</v>
      </c>
      <c r="X2581" s="14" t="s">
        <v>3337</v>
      </c>
      <c r="Y2581" s="14"/>
      <c r="Z2581">
        <v>9.3358819999999998</v>
      </c>
      <c r="AA2581">
        <v>-82.2545109</v>
      </c>
      <c r="AB2581" s="14" t="s">
        <v>53</v>
      </c>
      <c r="AD2581" s="14" t="s">
        <v>53</v>
      </c>
      <c r="AE2581" s="34">
        <v>652</v>
      </c>
      <c r="AF2581" s="39" t="s">
        <v>75</v>
      </c>
      <c r="AG2581" s="39"/>
      <c r="AH2581" s="39" t="s">
        <v>6071</v>
      </c>
      <c r="AI2581" s="14"/>
      <c r="AJ2581" s="14"/>
      <c r="AK2581" s="10" t="str">
        <f t="shared" si="111"/>
        <v>&gt;t_Holothuria_mexicana_PanamaAtl_FRM271_C0049</v>
      </c>
      <c r="AL2581" s="10" t="str">
        <f t="shared" si="112"/>
        <v>&gt;Holothuria_mexicana_PanamaAtl___FRM271</v>
      </c>
      <c r="AM2581" s="14" t="s">
        <v>6082</v>
      </c>
      <c r="AN2581" s="14"/>
      <c r="AO2581" s="14"/>
      <c r="AP2581" s="37"/>
      <c r="AQ2581" s="37"/>
      <c r="AR2581" s="37"/>
      <c r="AS2581" s="14" t="s">
        <v>3953</v>
      </c>
      <c r="AT2581" s="14"/>
      <c r="AU2581" s="14" t="s">
        <v>2759</v>
      </c>
      <c r="AV2581" s="14" t="s">
        <v>2758</v>
      </c>
      <c r="AW2581" s="14" t="s">
        <v>2759</v>
      </c>
      <c r="AX2581" s="37"/>
      <c r="AY2581" s="14"/>
      <c r="AZ2581" s="35"/>
      <c r="BA2581" s="35"/>
    </row>
    <row r="2582" spans="1:64" ht="14.1" customHeight="1" x14ac:dyDescent="0.2">
      <c r="A2582" s="10">
        <v>4961</v>
      </c>
      <c r="B2582" s="33" t="s">
        <v>6083</v>
      </c>
      <c r="C2582" s="33"/>
      <c r="D2582" s="33" t="s">
        <v>6084</v>
      </c>
      <c r="E2582" s="14"/>
      <c r="F2582" s="14"/>
      <c r="G2582" s="11" t="s">
        <v>6085</v>
      </c>
      <c r="H2582" s="33"/>
      <c r="I2582" s="33" t="s">
        <v>3615</v>
      </c>
      <c r="L2582" s="14" t="s">
        <v>2752</v>
      </c>
      <c r="M2582" s="14" t="s">
        <v>2762</v>
      </c>
      <c r="N2582" s="14" t="s">
        <v>2763</v>
      </c>
      <c r="O2582" s="14" t="s">
        <v>2811</v>
      </c>
      <c r="P2582" s="14" t="s">
        <v>2811</v>
      </c>
      <c r="Q2582" s="14" t="s">
        <v>2844</v>
      </c>
      <c r="R2582" s="14" t="s">
        <v>6070</v>
      </c>
      <c r="S2582" s="14"/>
      <c r="T2582" s="14"/>
      <c r="U2582" s="14"/>
      <c r="V2582" s="14"/>
      <c r="W2582" s="14" t="s">
        <v>3337</v>
      </c>
      <c r="X2582" s="14" t="s">
        <v>3337</v>
      </c>
      <c r="Y2582" s="14"/>
      <c r="Z2582">
        <v>9.3358819999999998</v>
      </c>
      <c r="AA2582">
        <v>-82.2545109</v>
      </c>
      <c r="AB2582" s="14" t="s">
        <v>53</v>
      </c>
      <c r="AD2582" s="14" t="s">
        <v>53</v>
      </c>
      <c r="AE2582" s="34">
        <v>652</v>
      </c>
      <c r="AF2582" s="14"/>
      <c r="AG2582" s="14"/>
      <c r="AH2582" s="14" t="s">
        <v>6071</v>
      </c>
      <c r="AI2582" s="14"/>
      <c r="AJ2582" s="14"/>
      <c r="AK2582" s="10" t="str">
        <f t="shared" si="111"/>
        <v>&gt;_Holothuria_mexicana_PanamaAtl_FRM277_C0048</v>
      </c>
      <c r="AL2582" s="10" t="str">
        <f t="shared" si="112"/>
        <v>&gt;Holothuria_mexicana_PanamaAtl___FRM277</v>
      </c>
      <c r="AM2582" s="14" t="s">
        <v>6082</v>
      </c>
      <c r="AN2582" s="14"/>
      <c r="AO2582" s="14"/>
      <c r="AP2582" s="37"/>
      <c r="AQ2582" s="37"/>
      <c r="AR2582" s="37"/>
      <c r="AS2582" s="14" t="s">
        <v>3953</v>
      </c>
      <c r="AT2582" s="14"/>
      <c r="AU2582" s="14" t="s">
        <v>2759</v>
      </c>
      <c r="AV2582" s="14" t="s">
        <v>2758</v>
      </c>
      <c r="AW2582" s="14" t="s">
        <v>2759</v>
      </c>
      <c r="AX2582" s="37"/>
      <c r="AY2582" s="14"/>
      <c r="AZ2582" s="35"/>
      <c r="BA2582" s="35"/>
    </row>
    <row r="2583" spans="1:64" ht="14.1" customHeight="1" x14ac:dyDescent="0.2">
      <c r="A2583" s="10">
        <v>4967</v>
      </c>
      <c r="B2583" s="33" t="s">
        <v>6086</v>
      </c>
      <c r="C2583" s="33"/>
      <c r="D2583" s="33" t="s">
        <v>6087</v>
      </c>
      <c r="E2583" s="14"/>
      <c r="F2583" s="14"/>
      <c r="G2583" s="11" t="s">
        <v>6088</v>
      </c>
      <c r="H2583" s="33"/>
      <c r="I2583" s="33" t="s">
        <v>3615</v>
      </c>
      <c r="L2583" s="14" t="s">
        <v>2752</v>
      </c>
      <c r="M2583" s="14" t="s">
        <v>2762</v>
      </c>
      <c r="N2583" s="14" t="s">
        <v>2763</v>
      </c>
      <c r="O2583" s="14" t="s">
        <v>2811</v>
      </c>
      <c r="P2583" s="14" t="s">
        <v>2811</v>
      </c>
      <c r="Q2583" s="14" t="s">
        <v>2844</v>
      </c>
      <c r="R2583" s="14" t="s">
        <v>6070</v>
      </c>
      <c r="S2583" s="14"/>
      <c r="T2583" s="14"/>
      <c r="U2583" s="14"/>
      <c r="V2583" s="14"/>
      <c r="W2583" s="14" t="s">
        <v>3337</v>
      </c>
      <c r="X2583" s="14" t="s">
        <v>3337</v>
      </c>
      <c r="Y2583" s="14"/>
      <c r="Z2583">
        <v>9.3358819999999998</v>
      </c>
      <c r="AA2583">
        <v>-82.2545109</v>
      </c>
      <c r="AB2583" s="14" t="s">
        <v>53</v>
      </c>
      <c r="AD2583" s="14" t="s">
        <v>53</v>
      </c>
      <c r="AE2583" s="34">
        <v>652</v>
      </c>
      <c r="AF2583" s="14"/>
      <c r="AG2583" s="14"/>
      <c r="AH2583" s="14" t="s">
        <v>6071</v>
      </c>
      <c r="AI2583" s="14"/>
      <c r="AJ2583" s="14"/>
      <c r="AK2583" s="10" t="str">
        <f t="shared" si="111"/>
        <v>&gt;_Holothuria_mexicana_PanamaAtl_FRM278_C0055</v>
      </c>
      <c r="AL2583" s="10" t="str">
        <f t="shared" si="112"/>
        <v>&gt;Holothuria_mexicana_PanamaAtl___FRM278</v>
      </c>
      <c r="AM2583" s="14" t="s">
        <v>6089</v>
      </c>
      <c r="AN2583" s="14"/>
      <c r="AO2583" s="14"/>
      <c r="AP2583" s="14"/>
      <c r="AQ2583" s="14"/>
      <c r="AR2583" s="14"/>
      <c r="AS2583" s="14" t="s">
        <v>3953</v>
      </c>
      <c r="AT2583" s="14"/>
      <c r="AU2583" s="14" t="s">
        <v>2759</v>
      </c>
      <c r="AV2583" s="14" t="s">
        <v>2758</v>
      </c>
      <c r="AW2583" s="14" t="s">
        <v>2759</v>
      </c>
      <c r="AX2583" s="14"/>
      <c r="AY2583" s="14"/>
      <c r="AZ2583" s="35"/>
      <c r="BA2583" s="35"/>
    </row>
    <row r="2584" spans="1:64" ht="14.1" customHeight="1" x14ac:dyDescent="0.2">
      <c r="A2584" s="10">
        <v>5101</v>
      </c>
      <c r="B2584" s="33" t="s">
        <v>13226</v>
      </c>
      <c r="C2584" s="33"/>
      <c r="D2584" s="33" t="s">
        <v>13227</v>
      </c>
      <c r="E2584" s="10" t="s">
        <v>52</v>
      </c>
      <c r="F2584" s="10"/>
      <c r="G2584" s="11">
        <v>4862</v>
      </c>
      <c r="H2584" s="14"/>
      <c r="I2584" s="33" t="s">
        <v>53</v>
      </c>
      <c r="L2584" s="14" t="s">
        <v>2752</v>
      </c>
      <c r="M2584" s="14" t="s">
        <v>2762</v>
      </c>
      <c r="N2584" s="14" t="s">
        <v>2763</v>
      </c>
      <c r="O2584" s="14" t="s">
        <v>2811</v>
      </c>
      <c r="P2584" s="14" t="s">
        <v>2811</v>
      </c>
      <c r="Q2584" s="10" t="s">
        <v>2844</v>
      </c>
      <c r="R2584" s="14" t="s">
        <v>4898</v>
      </c>
      <c r="S2584" s="14"/>
      <c r="T2584" s="14"/>
      <c r="U2584" s="14"/>
      <c r="V2584" s="14"/>
      <c r="W2584" s="14" t="s">
        <v>2940</v>
      </c>
      <c r="X2584" s="14" t="s">
        <v>2940</v>
      </c>
      <c r="Y2584" s="14"/>
      <c r="Z2584">
        <v>24.6698652</v>
      </c>
      <c r="AA2584">
        <v>-81.353969000000006</v>
      </c>
      <c r="AB2584" s="14"/>
      <c r="AC2584" s="14"/>
      <c r="AD2584" s="14"/>
      <c r="AE2584" s="34">
        <v>652</v>
      </c>
      <c r="AF2584" s="14"/>
      <c r="AG2584" s="14"/>
      <c r="AH2584" s="14" t="s">
        <v>6071</v>
      </c>
      <c r="AI2584" s="14"/>
      <c r="AJ2584" s="14"/>
      <c r="AK2584" s="10" t="str">
        <f t="shared" si="111"/>
        <v>&gt;_Holothuria_floridana_FL_4862_1_G0230</v>
      </c>
      <c r="AL2584" s="10" t="str">
        <f t="shared" si="112"/>
        <v>&gt;Holothuria_floridana_FL__UF_4862_1</v>
      </c>
      <c r="AM2584" s="14" t="s">
        <v>13228</v>
      </c>
      <c r="AN2584" s="14"/>
      <c r="AO2584" s="14"/>
      <c r="AP2584" s="14"/>
      <c r="AQ2584" s="14"/>
      <c r="AR2584" s="14"/>
      <c r="AS2584" s="14" t="s">
        <v>13229</v>
      </c>
      <c r="AT2584" s="37" t="s">
        <v>13230</v>
      </c>
      <c r="AU2584" s="14" t="s">
        <v>2758</v>
      </c>
      <c r="AV2584" s="14" t="s">
        <v>2758</v>
      </c>
      <c r="AW2584" s="14" t="s">
        <v>2758</v>
      </c>
      <c r="AX2584" s="14"/>
      <c r="AY2584" s="14"/>
      <c r="AZ2584" s="35"/>
      <c r="BA2584" s="35"/>
    </row>
    <row r="2585" spans="1:64" ht="14.1" customHeight="1" x14ac:dyDescent="0.2">
      <c r="A2585" s="10">
        <v>1833</v>
      </c>
      <c r="B2585" s="10" t="s">
        <v>227</v>
      </c>
      <c r="C2585" s="10" t="s">
        <v>148</v>
      </c>
      <c r="D2585" s="11">
        <v>4862</v>
      </c>
      <c r="E2585" s="10" t="s">
        <v>52</v>
      </c>
      <c r="F2585" s="10"/>
      <c r="G2585" s="11">
        <v>4862</v>
      </c>
      <c r="I2585" s="10" t="s">
        <v>53</v>
      </c>
      <c r="J2585" s="5" t="s">
        <v>6090</v>
      </c>
      <c r="K2585" s="5" t="s">
        <v>6091</v>
      </c>
      <c r="L2585" s="14" t="s">
        <v>2752</v>
      </c>
      <c r="M2585" s="14" t="s">
        <v>2762</v>
      </c>
      <c r="N2585" s="14" t="s">
        <v>2763</v>
      </c>
      <c r="O2585" s="10" t="s">
        <v>2811</v>
      </c>
      <c r="P2585" s="10" t="s">
        <v>2811</v>
      </c>
      <c r="Q2585" s="10" t="s">
        <v>2844</v>
      </c>
      <c r="R2585" s="10" t="s">
        <v>4898</v>
      </c>
      <c r="W2585" s="10" t="s">
        <v>2940</v>
      </c>
      <c r="X2585" s="10" t="s">
        <v>2940</v>
      </c>
      <c r="Z2585">
        <v>24.6698652</v>
      </c>
      <c r="AA2585">
        <v>-81.353969000000006</v>
      </c>
      <c r="AB2585" s="10" t="s">
        <v>53</v>
      </c>
      <c r="AD2585" s="10" t="s">
        <v>53</v>
      </c>
      <c r="AE2585" s="12">
        <v>655</v>
      </c>
      <c r="AF2585" s="45" t="s">
        <v>75</v>
      </c>
      <c r="AG2585" s="45"/>
      <c r="AH2585" s="45" t="s">
        <v>6071</v>
      </c>
      <c r="AK2585" s="10" t="str">
        <f t="shared" si="111"/>
        <v>&gt;t_Holothuria_floridana_FL_4862_FLMNH_085</v>
      </c>
      <c r="AL2585" s="10" t="str">
        <f t="shared" si="112"/>
        <v>&gt;Holothuria_floridana_FL__UF_4862</v>
      </c>
      <c r="AM2585" s="10" t="s">
        <v>6092</v>
      </c>
      <c r="AP2585" s="13"/>
      <c r="AQ2585" s="13"/>
      <c r="AR2585" s="13"/>
    </row>
    <row r="2586" spans="1:64" ht="14.1" customHeight="1" x14ac:dyDescent="0.2">
      <c r="A2586" s="10">
        <v>4959</v>
      </c>
      <c r="B2586" s="33" t="s">
        <v>6093</v>
      </c>
      <c r="C2586" s="33"/>
      <c r="D2586" s="33" t="s">
        <v>6094</v>
      </c>
      <c r="E2586" s="14"/>
      <c r="F2586" s="14"/>
      <c r="G2586" s="11" t="s">
        <v>6095</v>
      </c>
      <c r="H2586" s="33"/>
      <c r="I2586" s="33" t="s">
        <v>3615</v>
      </c>
      <c r="L2586" s="14" t="s">
        <v>2752</v>
      </c>
      <c r="M2586" s="14" t="s">
        <v>2762</v>
      </c>
      <c r="N2586" s="14" t="s">
        <v>2763</v>
      </c>
      <c r="O2586" s="14" t="s">
        <v>2811</v>
      </c>
      <c r="P2586" s="14" t="s">
        <v>2811</v>
      </c>
      <c r="Q2586" s="14" t="s">
        <v>2844</v>
      </c>
      <c r="R2586" s="14" t="s">
        <v>6070</v>
      </c>
      <c r="S2586" s="14"/>
      <c r="T2586" s="14"/>
      <c r="U2586" s="14"/>
      <c r="V2586" s="14"/>
      <c r="W2586" s="14" t="s">
        <v>3337</v>
      </c>
      <c r="X2586" s="14" t="s">
        <v>3337</v>
      </c>
      <c r="Y2586" s="14"/>
      <c r="Z2586">
        <v>9.3358819999999998</v>
      </c>
      <c r="AA2586">
        <v>-82.2545109</v>
      </c>
      <c r="AB2586" s="14" t="s">
        <v>53</v>
      </c>
      <c r="AD2586" s="14" t="s">
        <v>53</v>
      </c>
      <c r="AE2586" s="34">
        <v>652</v>
      </c>
      <c r="AF2586" s="14"/>
      <c r="AG2586" s="14"/>
      <c r="AH2586" s="14" t="s">
        <v>6071</v>
      </c>
      <c r="AI2586" s="14"/>
      <c r="AJ2586" s="14"/>
      <c r="AK2586" s="10" t="str">
        <f t="shared" si="111"/>
        <v>&gt;_Holothuria_mexicana_PanamaAtl_FRM258_C0046</v>
      </c>
      <c r="AL2586" s="10" t="str">
        <f t="shared" si="112"/>
        <v>&gt;Holothuria_mexicana_PanamaAtl___FRM258</v>
      </c>
      <c r="AM2586" s="14" t="s">
        <v>6096</v>
      </c>
      <c r="AN2586" s="14"/>
      <c r="AO2586" s="14"/>
      <c r="AP2586" s="14"/>
      <c r="AQ2586" s="14"/>
      <c r="AR2586" s="14"/>
      <c r="AS2586" s="14" t="s">
        <v>3953</v>
      </c>
      <c r="AT2586" s="14"/>
      <c r="AU2586" s="14" t="s">
        <v>2759</v>
      </c>
      <c r="AV2586" s="14" t="s">
        <v>2758</v>
      </c>
      <c r="AW2586" s="14" t="s">
        <v>2759</v>
      </c>
      <c r="AX2586" s="14"/>
      <c r="AY2586" s="14"/>
      <c r="AZ2586" s="35"/>
      <c r="BA2586" s="35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</row>
    <row r="2587" spans="1:64" ht="14.1" customHeight="1" x14ac:dyDescent="0.2">
      <c r="A2587" s="10">
        <v>4965</v>
      </c>
      <c r="B2587" s="33" t="s">
        <v>6097</v>
      </c>
      <c r="C2587" s="33"/>
      <c r="D2587" s="33" t="s">
        <v>6098</v>
      </c>
      <c r="E2587" s="14"/>
      <c r="F2587" s="14"/>
      <c r="G2587" s="11" t="s">
        <v>6099</v>
      </c>
      <c r="H2587" s="33"/>
      <c r="I2587" s="33" t="s">
        <v>3615</v>
      </c>
      <c r="L2587" s="14" t="s">
        <v>2752</v>
      </c>
      <c r="M2587" s="14" t="s">
        <v>2762</v>
      </c>
      <c r="N2587" s="14" t="s">
        <v>2763</v>
      </c>
      <c r="O2587" s="14" t="s">
        <v>2811</v>
      </c>
      <c r="P2587" s="14" t="s">
        <v>2811</v>
      </c>
      <c r="Q2587" s="14" t="s">
        <v>2844</v>
      </c>
      <c r="R2587" s="14" t="s">
        <v>6070</v>
      </c>
      <c r="S2587" s="14"/>
      <c r="T2587" s="14"/>
      <c r="U2587" s="14"/>
      <c r="V2587" s="14"/>
      <c r="W2587" s="14" t="s">
        <v>3337</v>
      </c>
      <c r="X2587" s="14" t="s">
        <v>3337</v>
      </c>
      <c r="Y2587" s="14"/>
      <c r="Z2587">
        <v>9.3358819999999998</v>
      </c>
      <c r="AA2587">
        <v>-82.2545109</v>
      </c>
      <c r="AB2587" s="14" t="s">
        <v>53</v>
      </c>
      <c r="AD2587" s="14" t="s">
        <v>53</v>
      </c>
      <c r="AE2587" s="34">
        <v>652</v>
      </c>
      <c r="AF2587" s="14"/>
      <c r="AG2587" s="14"/>
      <c r="AH2587" s="14" t="s">
        <v>6071</v>
      </c>
      <c r="AI2587" s="14"/>
      <c r="AJ2587" s="14"/>
      <c r="AK2587" s="10" t="str">
        <f t="shared" si="111"/>
        <v>&gt;_Holothuria_mexicana_PanamaAtl_FRM247_C0053</v>
      </c>
      <c r="AL2587" s="10" t="str">
        <f t="shared" si="112"/>
        <v>&gt;Holothuria_mexicana_PanamaAtl___FRM247</v>
      </c>
      <c r="AM2587" s="14" t="s">
        <v>6100</v>
      </c>
      <c r="AN2587" s="14"/>
      <c r="AO2587" s="14"/>
      <c r="AP2587" s="14"/>
      <c r="AQ2587" s="14"/>
      <c r="AR2587" s="14"/>
      <c r="AS2587" s="14" t="s">
        <v>3953</v>
      </c>
      <c r="AT2587" s="14"/>
      <c r="AU2587" s="14" t="s">
        <v>2759</v>
      </c>
      <c r="AV2587" s="14" t="s">
        <v>2758</v>
      </c>
      <c r="AW2587" s="14" t="s">
        <v>2759</v>
      </c>
      <c r="AX2587" s="14"/>
      <c r="AY2587" s="14"/>
      <c r="AZ2587" s="35"/>
      <c r="BA2587" s="35"/>
    </row>
    <row r="2588" spans="1:64" ht="14.1" customHeight="1" x14ac:dyDescent="0.2">
      <c r="A2588" s="10">
        <v>4957</v>
      </c>
      <c r="B2588" s="33" t="s">
        <v>6101</v>
      </c>
      <c r="C2588" s="33"/>
      <c r="D2588" s="33" t="s">
        <v>6102</v>
      </c>
      <c r="E2588" s="14"/>
      <c r="F2588" s="14"/>
      <c r="G2588" s="11" t="s">
        <v>6103</v>
      </c>
      <c r="H2588" s="33"/>
      <c r="I2588" s="33" t="s">
        <v>3615</v>
      </c>
      <c r="L2588" s="14" t="s">
        <v>2752</v>
      </c>
      <c r="M2588" s="14" t="s">
        <v>2762</v>
      </c>
      <c r="N2588" s="14" t="s">
        <v>2763</v>
      </c>
      <c r="O2588" s="14" t="s">
        <v>2811</v>
      </c>
      <c r="P2588" s="14" t="s">
        <v>2811</v>
      </c>
      <c r="Q2588" s="14" t="s">
        <v>2844</v>
      </c>
      <c r="R2588" s="14" t="s">
        <v>6070</v>
      </c>
      <c r="S2588" s="14"/>
      <c r="T2588" s="14"/>
      <c r="U2588" s="14"/>
      <c r="V2588" s="14"/>
      <c r="W2588" s="14" t="s">
        <v>3337</v>
      </c>
      <c r="X2588" s="14" t="s">
        <v>3337</v>
      </c>
      <c r="Y2588" s="14"/>
      <c r="Z2588">
        <v>9.3358819999999998</v>
      </c>
      <c r="AA2588">
        <v>-82.2545109</v>
      </c>
      <c r="AB2588" s="14" t="s">
        <v>53</v>
      </c>
      <c r="AD2588" s="14" t="s">
        <v>53</v>
      </c>
      <c r="AE2588" s="34">
        <v>652</v>
      </c>
      <c r="AF2588" s="14"/>
      <c r="AG2588" s="14"/>
      <c r="AH2588" s="14" t="s">
        <v>6071</v>
      </c>
      <c r="AI2588" s="14"/>
      <c r="AJ2588" s="14"/>
      <c r="AK2588" s="10" t="str">
        <f t="shared" si="111"/>
        <v>&gt;_Holothuria_mexicana_PanamaAtl_FRM249_C0043</v>
      </c>
      <c r="AL2588" s="10" t="str">
        <f t="shared" si="112"/>
        <v>&gt;Holothuria_mexicana_PanamaAtl___FRM249</v>
      </c>
      <c r="AM2588" s="14" t="s">
        <v>6100</v>
      </c>
      <c r="AN2588" s="14"/>
      <c r="AO2588" s="14"/>
      <c r="AP2588" s="14"/>
      <c r="AQ2588" s="14"/>
      <c r="AR2588" s="14"/>
      <c r="AS2588" s="14" t="s">
        <v>3953</v>
      </c>
      <c r="AT2588" s="14"/>
      <c r="AU2588" s="14" t="s">
        <v>2759</v>
      </c>
      <c r="AV2588" s="14" t="s">
        <v>2758</v>
      </c>
      <c r="AW2588" s="14" t="s">
        <v>2759</v>
      </c>
      <c r="AX2588" s="14"/>
      <c r="AY2588" s="14"/>
      <c r="AZ2588" s="35"/>
      <c r="BA2588" s="35"/>
    </row>
    <row r="2589" spans="1:64" ht="14.1" customHeight="1" x14ac:dyDescent="0.2">
      <c r="A2589" s="10">
        <v>6315</v>
      </c>
      <c r="B2589" s="30" t="s">
        <v>6104</v>
      </c>
      <c r="D2589" s="10" t="s">
        <v>6105</v>
      </c>
      <c r="E2589" s="30" t="s">
        <v>1147</v>
      </c>
      <c r="F2589" s="30"/>
      <c r="G2589" s="36"/>
      <c r="H2589" s="30"/>
      <c r="J2589" s="5" t="s">
        <v>6106</v>
      </c>
      <c r="K2589" s="5"/>
      <c r="L2589" s="14" t="s">
        <v>2752</v>
      </c>
      <c r="M2589" s="14" t="s">
        <v>2762</v>
      </c>
      <c r="N2589" s="14" t="s">
        <v>2763</v>
      </c>
      <c r="O2589" s="30" t="s">
        <v>2811</v>
      </c>
      <c r="P2589" s="30" t="s">
        <v>2811</v>
      </c>
      <c r="Q2589" s="30" t="s">
        <v>2844</v>
      </c>
      <c r="R2589" s="30" t="s">
        <v>4898</v>
      </c>
      <c r="W2589" s="60" t="s">
        <v>2044</v>
      </c>
      <c r="X2589" s="60" t="s">
        <v>2044</v>
      </c>
      <c r="Z2589">
        <v>20.58428</v>
      </c>
      <c r="AA2589">
        <v>-87.067949999999996</v>
      </c>
      <c r="AB2589" s="10" t="s">
        <v>53</v>
      </c>
      <c r="AE2589" s="10">
        <v>0</v>
      </c>
      <c r="AG2589" s="47"/>
      <c r="AJ2589" s="16" t="s">
        <v>4011</v>
      </c>
      <c r="AK2589" s="10" t="str">
        <f t="shared" si="111"/>
        <v>&gt;_Holothuria_floridana_MexicoAtl_MHE132_A0058</v>
      </c>
      <c r="AL2589" s="10" t="str">
        <f t="shared" si="112"/>
        <v>&gt;Holothuria_floridana_MexicoAtl__UNAM-ICML_MHE132</v>
      </c>
      <c r="AM2589" s="5" t="s">
        <v>6107</v>
      </c>
    </row>
    <row r="2590" spans="1:64" ht="14.1" customHeight="1" x14ac:dyDescent="0.2">
      <c r="A2590" s="10">
        <v>5046</v>
      </c>
      <c r="B2590" s="33" t="s">
        <v>6120</v>
      </c>
      <c r="C2590" s="33"/>
      <c r="D2590" s="11">
        <v>3520</v>
      </c>
      <c r="E2590" s="10" t="s">
        <v>52</v>
      </c>
      <c r="F2590" s="10"/>
      <c r="G2590" s="11">
        <v>3520</v>
      </c>
      <c r="H2590" s="14"/>
      <c r="I2590" s="33" t="s">
        <v>53</v>
      </c>
      <c r="J2590" s="5" t="s">
        <v>6121</v>
      </c>
      <c r="K2590" s="5" t="s">
        <v>6122</v>
      </c>
      <c r="L2590" s="14" t="s">
        <v>2752</v>
      </c>
      <c r="M2590" s="14" t="s">
        <v>2762</v>
      </c>
      <c r="N2590" s="14" t="s">
        <v>2763</v>
      </c>
      <c r="O2590" s="14" t="s">
        <v>2811</v>
      </c>
      <c r="P2590" s="14" t="s">
        <v>2811</v>
      </c>
      <c r="Q2590" s="14" t="s">
        <v>2957</v>
      </c>
      <c r="R2590" s="14" t="s">
        <v>2958</v>
      </c>
      <c r="S2590" s="14"/>
      <c r="T2590" s="14"/>
      <c r="U2590" s="14"/>
      <c r="V2590" s="14" t="s">
        <v>2958</v>
      </c>
      <c r="W2590" s="14" t="s">
        <v>2940</v>
      </c>
      <c r="X2590" s="14" t="s">
        <v>2940</v>
      </c>
      <c r="Y2590" s="14"/>
      <c r="Z2590">
        <v>25.373999999999999</v>
      </c>
      <c r="AA2590">
        <v>-83.9693333333</v>
      </c>
      <c r="AB2590" s="14" t="s">
        <v>53</v>
      </c>
      <c r="AD2590" s="10" t="s">
        <v>53</v>
      </c>
      <c r="AE2590" s="34">
        <v>598</v>
      </c>
      <c r="AF2590" s="45" t="s">
        <v>75</v>
      </c>
      <c r="AG2590" s="45"/>
      <c r="AH2590" s="39" t="s">
        <v>2958</v>
      </c>
      <c r="AI2590" s="14"/>
      <c r="AK2590" s="10" t="str">
        <f t="shared" si="111"/>
        <v>&gt;t_Holothuria_lentiginosa_FL_3520_G0150</v>
      </c>
      <c r="AL2590" s="10" t="str">
        <f t="shared" si="112"/>
        <v>&gt;Holothuria_lentiginosa_FL__UF_3520</v>
      </c>
      <c r="AM2590" s="14" t="s">
        <v>6123</v>
      </c>
      <c r="AN2590" s="14"/>
      <c r="AP2590" s="14"/>
      <c r="AQ2590" s="14"/>
      <c r="AR2590" s="14"/>
      <c r="AS2590" s="14" t="s">
        <v>6124</v>
      </c>
      <c r="AT2590" s="37" t="s">
        <v>6125</v>
      </c>
      <c r="AU2590" s="14" t="s">
        <v>2758</v>
      </c>
      <c r="AV2590" s="14" t="s">
        <v>2758</v>
      </c>
      <c r="AW2590" s="14" t="s">
        <v>2758</v>
      </c>
      <c r="AX2590" s="14"/>
      <c r="AY2590" s="14"/>
      <c r="AZ2590" s="35"/>
      <c r="BA2590" s="35"/>
    </row>
    <row r="2591" spans="1:64" ht="14.1" customHeight="1" x14ac:dyDescent="0.2">
      <c r="A2591" s="10">
        <v>6312</v>
      </c>
      <c r="B2591" s="30" t="s">
        <v>6126</v>
      </c>
      <c r="D2591" s="10" t="s">
        <v>6127</v>
      </c>
      <c r="E2591" s="30" t="s">
        <v>1147</v>
      </c>
      <c r="F2591" s="30"/>
      <c r="G2591" s="36"/>
      <c r="H2591" s="30"/>
      <c r="J2591" s="5" t="s">
        <v>6128</v>
      </c>
      <c r="K2591" s="5"/>
      <c r="L2591" s="14" t="s">
        <v>2752</v>
      </c>
      <c r="M2591" s="14" t="s">
        <v>2762</v>
      </c>
      <c r="N2591" s="14" t="s">
        <v>2763</v>
      </c>
      <c r="O2591" s="30" t="s">
        <v>2811</v>
      </c>
      <c r="P2591" s="30" t="s">
        <v>2811</v>
      </c>
      <c r="Q2591" s="30" t="s">
        <v>2844</v>
      </c>
      <c r="R2591" s="30" t="s">
        <v>2953</v>
      </c>
      <c r="W2591" s="60" t="s">
        <v>695</v>
      </c>
      <c r="X2591" s="60" t="s">
        <v>695</v>
      </c>
      <c r="Z2591">
        <v>19.95</v>
      </c>
      <c r="AA2591">
        <v>-87.45</v>
      </c>
      <c r="AB2591" s="10" t="s">
        <v>53</v>
      </c>
      <c r="AE2591" s="10">
        <v>0</v>
      </c>
      <c r="AG2591" s="47"/>
      <c r="AJ2591" s="16" t="s">
        <v>4011</v>
      </c>
      <c r="AK2591" s="10" t="str">
        <f t="shared" si="111"/>
        <v>&gt;_Holothuria_kefersteini_MexicoPac_MHE76_A0039</v>
      </c>
      <c r="AL2591" s="10" t="str">
        <f t="shared" si="112"/>
        <v>&gt;Holothuria_kefersteini_MexicoPac__UNAM-ICML_MHE76</v>
      </c>
      <c r="AM2591" s="5" t="s">
        <v>6129</v>
      </c>
    </row>
    <row r="2592" spans="1:64" ht="14.1" customHeight="1" x14ac:dyDescent="0.2">
      <c r="A2592" s="10">
        <v>4987</v>
      </c>
      <c r="B2592" s="33" t="s">
        <v>6152</v>
      </c>
      <c r="C2592" s="33"/>
      <c r="D2592" s="11">
        <v>325</v>
      </c>
      <c r="E2592" s="10" t="s">
        <v>52</v>
      </c>
      <c r="F2592" s="10"/>
      <c r="G2592" s="11">
        <v>325</v>
      </c>
      <c r="H2592" s="14"/>
      <c r="I2592" s="33" t="s">
        <v>53</v>
      </c>
      <c r="J2592" s="5" t="s">
        <v>6153</v>
      </c>
      <c r="K2592" s="5"/>
      <c r="L2592" s="14" t="s">
        <v>2752</v>
      </c>
      <c r="M2592" s="14" t="s">
        <v>2762</v>
      </c>
      <c r="N2592" s="14" t="s">
        <v>2763</v>
      </c>
      <c r="O2592" s="14" t="s">
        <v>2811</v>
      </c>
      <c r="P2592" s="14" t="s">
        <v>2811</v>
      </c>
      <c r="Q2592" s="14" t="s">
        <v>2844</v>
      </c>
      <c r="R2592" s="14" t="s">
        <v>6154</v>
      </c>
      <c r="S2592" s="14"/>
      <c r="T2592" s="14"/>
      <c r="U2592" s="14"/>
      <c r="V2592" s="14"/>
      <c r="W2592" s="14" t="s">
        <v>877</v>
      </c>
      <c r="X2592" s="14" t="s">
        <v>877</v>
      </c>
      <c r="Y2592" s="14" t="s">
        <v>2818</v>
      </c>
      <c r="Z2592">
        <v>-14.9316666667</v>
      </c>
      <c r="AA2592">
        <v>-147.726</v>
      </c>
      <c r="AB2592" s="14" t="s">
        <v>53</v>
      </c>
      <c r="AD2592" s="10" t="s">
        <v>53</v>
      </c>
      <c r="AE2592" s="34">
        <v>652</v>
      </c>
      <c r="AF2592" s="14"/>
      <c r="AG2592" s="14"/>
      <c r="AH2592" s="14" t="s">
        <v>6154</v>
      </c>
      <c r="AI2592" s="14"/>
      <c r="AJ2592" s="14"/>
      <c r="AK2592" s="10" t="str">
        <f t="shared" si="111"/>
        <v>&gt;_Holothuria_signata_Tuamotu_325_G0050</v>
      </c>
      <c r="AL2592" s="10" t="str">
        <f t="shared" si="112"/>
        <v>&gt;Holothuria_signata_Tuamotu_Rangiroa_UF_325</v>
      </c>
      <c r="AM2592" s="14" t="s">
        <v>6155</v>
      </c>
      <c r="AN2592" s="14"/>
      <c r="AO2592" s="14"/>
      <c r="AP2592" s="14"/>
      <c r="AQ2592" s="14"/>
      <c r="AR2592" s="14"/>
      <c r="AS2592" s="14" t="s">
        <v>6156</v>
      </c>
      <c r="AT2592" s="37" t="s">
        <v>6157</v>
      </c>
      <c r="AU2592" s="14" t="s">
        <v>2758</v>
      </c>
      <c r="AV2592" s="14" t="s">
        <v>2758</v>
      </c>
      <c r="AW2592" s="14" t="s">
        <v>2758</v>
      </c>
      <c r="AX2592" s="14"/>
      <c r="AY2592" s="14"/>
      <c r="AZ2592" s="35"/>
      <c r="BA2592" s="35"/>
    </row>
    <row r="2593" spans="1:53" ht="14.1" customHeight="1" x14ac:dyDescent="0.2">
      <c r="A2593" s="10">
        <v>4985</v>
      </c>
      <c r="B2593" s="33" t="s">
        <v>6205</v>
      </c>
      <c r="C2593" s="33"/>
      <c r="D2593" s="11">
        <v>582</v>
      </c>
      <c r="E2593" s="10" t="s">
        <v>52</v>
      </c>
      <c r="F2593" s="10"/>
      <c r="G2593" s="11">
        <v>582</v>
      </c>
      <c r="H2593" s="14"/>
      <c r="I2593" s="33" t="s">
        <v>53</v>
      </c>
      <c r="L2593" s="14" t="s">
        <v>2752</v>
      </c>
      <c r="M2593" s="14" t="s">
        <v>2762</v>
      </c>
      <c r="N2593" s="14" t="s">
        <v>2763</v>
      </c>
      <c r="O2593" s="14" t="s">
        <v>2811</v>
      </c>
      <c r="P2593" s="14" t="s">
        <v>2811</v>
      </c>
      <c r="Q2593" s="10" t="s">
        <v>2840</v>
      </c>
      <c r="R2593" s="14" t="s">
        <v>2841</v>
      </c>
      <c r="S2593" s="14"/>
      <c r="T2593" s="14"/>
      <c r="U2593" s="14"/>
      <c r="V2593" s="14"/>
      <c r="W2593" s="14" t="s">
        <v>877</v>
      </c>
      <c r="X2593" s="14" t="s">
        <v>877</v>
      </c>
      <c r="Y2593" s="14" t="s">
        <v>4372</v>
      </c>
      <c r="Z2593">
        <v>-15.016667</v>
      </c>
      <c r="AA2593">
        <v>-148.283333</v>
      </c>
      <c r="AB2593" s="14" t="s">
        <v>53</v>
      </c>
      <c r="AD2593" s="10" t="s">
        <v>53</v>
      </c>
      <c r="AE2593" s="34">
        <v>652</v>
      </c>
      <c r="AH2593" s="14" t="s">
        <v>2841</v>
      </c>
      <c r="AI2593" s="14"/>
      <c r="AK2593" s="10" t="str">
        <f t="shared" si="111"/>
        <v>&gt;_Holothuria_verrucosa_Tuamotu_582_G0048</v>
      </c>
      <c r="AL2593" s="10" t="str">
        <f t="shared" si="112"/>
        <v>&gt;Holothuria_verrucosa_Tuamotu_Tikehau_UF_582</v>
      </c>
      <c r="AM2593" s="14" t="s">
        <v>6206</v>
      </c>
      <c r="AN2593" s="14"/>
      <c r="AP2593" s="14"/>
      <c r="AQ2593" s="14"/>
      <c r="AR2593" s="14"/>
      <c r="AS2593" s="14" t="s">
        <v>6207</v>
      </c>
      <c r="AT2593" s="14"/>
      <c r="AU2593" s="14" t="s">
        <v>2758</v>
      </c>
      <c r="AV2593" s="14" t="s">
        <v>2758</v>
      </c>
      <c r="AW2593" s="14" t="s">
        <v>2759</v>
      </c>
      <c r="AX2593" s="14"/>
      <c r="AY2593" s="14"/>
      <c r="AZ2593" s="35"/>
      <c r="BA2593" s="35"/>
    </row>
    <row r="2594" spans="1:53" ht="14.1" customHeight="1" x14ac:dyDescent="0.2">
      <c r="A2594" s="10">
        <v>5253</v>
      </c>
      <c r="B2594" s="33" t="s">
        <v>6208</v>
      </c>
      <c r="C2594" s="33"/>
      <c r="D2594" s="11">
        <v>4306</v>
      </c>
      <c r="E2594" s="10" t="s">
        <v>52</v>
      </c>
      <c r="F2594" s="10"/>
      <c r="G2594" s="11">
        <v>4306</v>
      </c>
      <c r="H2594" s="14"/>
      <c r="I2594" s="33" t="s">
        <v>53</v>
      </c>
      <c r="L2594" s="14" t="s">
        <v>2752</v>
      </c>
      <c r="M2594" s="14" t="s">
        <v>2762</v>
      </c>
      <c r="N2594" s="14" t="s">
        <v>2763</v>
      </c>
      <c r="O2594" s="14" t="s">
        <v>2811</v>
      </c>
      <c r="P2594" s="14" t="s">
        <v>2811</v>
      </c>
      <c r="Q2594" s="10" t="s">
        <v>2840</v>
      </c>
      <c r="R2594" s="14" t="s">
        <v>2841</v>
      </c>
      <c r="S2594" s="14"/>
      <c r="T2594" s="14"/>
      <c r="U2594" s="14"/>
      <c r="V2594" s="14"/>
      <c r="W2594" s="14" t="s">
        <v>329</v>
      </c>
      <c r="X2594" s="14" t="s">
        <v>329</v>
      </c>
      <c r="Y2594" s="14"/>
      <c r="Z2594">
        <v>-15.532500000000001</v>
      </c>
      <c r="AA2594">
        <v>167.21416666670001</v>
      </c>
      <c r="AB2594" s="14" t="s">
        <v>53</v>
      </c>
      <c r="AD2594" s="10" t="s">
        <v>53</v>
      </c>
      <c r="AE2594" s="34">
        <v>652</v>
      </c>
      <c r="AF2594" s="14"/>
      <c r="AG2594" s="14"/>
      <c r="AH2594" s="14" t="s">
        <v>2841</v>
      </c>
      <c r="AI2594" s="14"/>
      <c r="AJ2594" s="14"/>
      <c r="AK2594" s="10" t="str">
        <f t="shared" si="111"/>
        <v>&gt;_Holothuria_verrucosa_Vanuatu_4306_K0040</v>
      </c>
      <c r="AL2594" s="10" t="str">
        <f t="shared" si="112"/>
        <v>&gt;Holothuria_verrucosa_Vanuatu__UF_4306</v>
      </c>
      <c r="AM2594" s="14" t="s">
        <v>6209</v>
      </c>
      <c r="AN2594" s="14"/>
      <c r="AO2594" s="14"/>
      <c r="AP2594" s="14"/>
      <c r="AQ2594" s="14"/>
      <c r="AR2594" s="14"/>
      <c r="AS2594" s="14" t="s">
        <v>6210</v>
      </c>
      <c r="AT2594" s="14"/>
      <c r="AU2594" s="14" t="s">
        <v>2758</v>
      </c>
      <c r="AV2594" s="14" t="s">
        <v>2758</v>
      </c>
      <c r="AW2594" s="14" t="s">
        <v>2759</v>
      </c>
      <c r="AX2594" s="14"/>
      <c r="AY2594" s="14"/>
      <c r="AZ2594" s="35"/>
      <c r="BA2594" s="35"/>
    </row>
    <row r="2595" spans="1:53" ht="14.1" customHeight="1" x14ac:dyDescent="0.2">
      <c r="A2595" s="10">
        <v>5015</v>
      </c>
      <c r="B2595" s="33" t="s">
        <v>6211</v>
      </c>
      <c r="C2595" s="33"/>
      <c r="D2595" s="11">
        <v>4677</v>
      </c>
      <c r="E2595" s="10" t="s">
        <v>52</v>
      </c>
      <c r="F2595" s="10"/>
      <c r="G2595" s="11">
        <v>4677</v>
      </c>
      <c r="H2595" s="14"/>
      <c r="I2595" s="33" t="s">
        <v>53</v>
      </c>
      <c r="L2595" s="14" t="s">
        <v>2752</v>
      </c>
      <c r="M2595" s="14" t="s">
        <v>2762</v>
      </c>
      <c r="N2595" s="14" t="s">
        <v>2763</v>
      </c>
      <c r="O2595" s="14" t="s">
        <v>2811</v>
      </c>
      <c r="P2595" s="14" t="s">
        <v>2811</v>
      </c>
      <c r="Q2595" s="10" t="s">
        <v>2840</v>
      </c>
      <c r="R2595" s="14" t="s">
        <v>2841</v>
      </c>
      <c r="S2595" s="29"/>
      <c r="T2595" s="29"/>
      <c r="U2595" s="29"/>
      <c r="V2595" s="29"/>
      <c r="W2595" s="14" t="s">
        <v>1741</v>
      </c>
      <c r="X2595" s="14" t="s">
        <v>1741</v>
      </c>
      <c r="Y2595" s="14"/>
      <c r="Z2595">
        <v>13.5</v>
      </c>
      <c r="AA2595">
        <v>144.80000000000001</v>
      </c>
      <c r="AB2595" s="14" t="s">
        <v>53</v>
      </c>
      <c r="AD2595" s="10" t="s">
        <v>53</v>
      </c>
      <c r="AE2595" s="34">
        <v>652</v>
      </c>
      <c r="AH2595" s="14" t="s">
        <v>2841</v>
      </c>
      <c r="AI2595" s="14"/>
      <c r="AK2595" s="10" t="str">
        <f t="shared" si="111"/>
        <v>&gt;_Holothuria_verrucosa_Guam_4677_G0092</v>
      </c>
      <c r="AL2595" s="10" t="str">
        <f t="shared" si="112"/>
        <v>&gt;Holothuria_verrucosa_Guam__UF_4677</v>
      </c>
      <c r="AM2595" s="14" t="s">
        <v>6209</v>
      </c>
      <c r="AN2595" s="14"/>
      <c r="AP2595" s="14"/>
      <c r="AQ2595" s="14"/>
      <c r="AR2595" s="14"/>
      <c r="AS2595" s="14" t="s">
        <v>6212</v>
      </c>
      <c r="AT2595" s="14"/>
      <c r="AU2595" s="14" t="s">
        <v>2758</v>
      </c>
      <c r="AV2595" s="14" t="s">
        <v>2758</v>
      </c>
      <c r="AW2595" s="14" t="s">
        <v>2759</v>
      </c>
      <c r="AX2595" s="14"/>
      <c r="AY2595" s="14" t="s">
        <v>2841</v>
      </c>
      <c r="AZ2595" s="35"/>
      <c r="BA2595" s="35"/>
    </row>
    <row r="2596" spans="1:53" ht="14.1" customHeight="1" x14ac:dyDescent="0.2">
      <c r="A2596" s="10">
        <v>5922</v>
      </c>
      <c r="B2596" s="33" t="s">
        <v>6213</v>
      </c>
      <c r="C2596" s="33"/>
      <c r="D2596" s="11">
        <v>6793</v>
      </c>
      <c r="E2596" s="10" t="s">
        <v>52</v>
      </c>
      <c r="F2596" s="10"/>
      <c r="G2596" s="11">
        <v>6793</v>
      </c>
      <c r="H2596" s="14"/>
      <c r="I2596" s="33" t="s">
        <v>53</v>
      </c>
      <c r="L2596" s="14" t="s">
        <v>2752</v>
      </c>
      <c r="M2596" s="14" t="s">
        <v>2762</v>
      </c>
      <c r="N2596" s="14" t="s">
        <v>2763</v>
      </c>
      <c r="O2596" s="14" t="s">
        <v>2811</v>
      </c>
      <c r="P2596" s="14" t="s">
        <v>2811</v>
      </c>
      <c r="Q2596" s="10" t="s">
        <v>2840</v>
      </c>
      <c r="R2596" s="14" t="s">
        <v>2841</v>
      </c>
      <c r="S2596" s="14"/>
      <c r="T2596" s="14"/>
      <c r="U2596" s="14"/>
      <c r="V2596" s="14"/>
      <c r="W2596" s="10" t="s">
        <v>4041</v>
      </c>
      <c r="X2596" s="14" t="s">
        <v>4042</v>
      </c>
      <c r="Y2596" s="14"/>
      <c r="Z2596">
        <v>7.1651699999999998</v>
      </c>
      <c r="AA2596">
        <v>171.03608</v>
      </c>
      <c r="AB2596" s="14" t="s">
        <v>53</v>
      </c>
      <c r="AD2596" s="10" t="s">
        <v>53</v>
      </c>
      <c r="AE2596" s="34">
        <v>585</v>
      </c>
      <c r="AH2596" s="14" t="s">
        <v>2841</v>
      </c>
      <c r="AI2596" s="14"/>
      <c r="AK2596" s="10" t="str">
        <f t="shared" ref="AK2596:AK2659" si="113">CONCATENATE("&gt;",AF2596,"_",O2596,"_",R2596,S2596,"_",X2596,"_",D2596,"_",B2596)</f>
        <v>&gt;_Holothuria_verrucosa_Majuro_6793_S0383</v>
      </c>
      <c r="AL2596" s="10" t="str">
        <f t="shared" si="112"/>
        <v>&gt;Holothuria_verrucosa_Majuro__UF_6793</v>
      </c>
      <c r="AM2596" s="14" t="s">
        <v>6214</v>
      </c>
      <c r="AN2596" s="14"/>
      <c r="AP2596" s="14"/>
      <c r="AQ2596" s="14"/>
      <c r="AR2596" s="14"/>
      <c r="AS2596" s="14" t="s">
        <v>3953</v>
      </c>
      <c r="AT2596" s="14"/>
      <c r="AU2596" s="14" t="s">
        <v>2759</v>
      </c>
      <c r="AV2596" s="14" t="s">
        <v>2758</v>
      </c>
      <c r="AW2596" s="14" t="s">
        <v>2759</v>
      </c>
      <c r="AX2596" s="14"/>
      <c r="AY2596" s="14" t="s">
        <v>3752</v>
      </c>
      <c r="AZ2596" s="35"/>
      <c r="BA2596" s="35"/>
    </row>
    <row r="2597" spans="1:53" ht="14.1" customHeight="1" x14ac:dyDescent="0.2">
      <c r="A2597" s="10">
        <v>6276</v>
      </c>
      <c r="B2597" s="33" t="s">
        <v>6215</v>
      </c>
      <c r="C2597" s="33"/>
      <c r="D2597" s="11">
        <v>5622</v>
      </c>
      <c r="E2597" s="10" t="s">
        <v>52</v>
      </c>
      <c r="F2597" s="10"/>
      <c r="G2597" s="11">
        <v>5622</v>
      </c>
      <c r="H2597" s="14"/>
      <c r="I2597" s="33" t="s">
        <v>53</v>
      </c>
      <c r="L2597" s="14" t="s">
        <v>2752</v>
      </c>
      <c r="M2597" s="14" t="s">
        <v>2762</v>
      </c>
      <c r="N2597" s="14" t="s">
        <v>2763</v>
      </c>
      <c r="O2597" s="14" t="s">
        <v>2811</v>
      </c>
      <c r="P2597" s="14" t="s">
        <v>2811</v>
      </c>
      <c r="Q2597" s="14" t="s">
        <v>2840</v>
      </c>
      <c r="R2597" s="14" t="s">
        <v>6216</v>
      </c>
      <c r="S2597" s="29" t="s">
        <v>219</v>
      </c>
      <c r="T2597" s="29"/>
      <c r="U2597" s="29"/>
      <c r="V2597" s="29"/>
      <c r="W2597" s="14" t="s">
        <v>316</v>
      </c>
      <c r="X2597" s="14" t="s">
        <v>316</v>
      </c>
      <c r="Y2597" s="14"/>
      <c r="Z2597">
        <v>9.5491179000000006</v>
      </c>
      <c r="AA2597">
        <v>123.7135253</v>
      </c>
      <c r="AB2597" s="14" t="s">
        <v>53</v>
      </c>
      <c r="AD2597" s="14" t="s">
        <v>53</v>
      </c>
      <c r="AE2597" s="34">
        <v>652</v>
      </c>
      <c r="AH2597" s="14" t="s">
        <v>6216</v>
      </c>
      <c r="AI2597" s="14"/>
      <c r="AK2597" s="10" t="str">
        <f t="shared" si="113"/>
        <v>&gt;_Holothuria_immobilis~_Philippines_5622_X0047</v>
      </c>
      <c r="AL2597" s="10" t="str">
        <f t="shared" si="112"/>
        <v>&gt;Holothuria_immobilis_Philippines__UF_5622</v>
      </c>
      <c r="AM2597" s="14" t="s">
        <v>6217</v>
      </c>
      <c r="AN2597" s="14"/>
      <c r="AP2597" s="14"/>
      <c r="AQ2597" s="14"/>
      <c r="AR2597" s="14"/>
      <c r="AS2597" s="14" t="s">
        <v>6218</v>
      </c>
      <c r="AT2597" s="14"/>
      <c r="AU2597" s="14" t="s">
        <v>2758</v>
      </c>
      <c r="AV2597" s="14" t="s">
        <v>2758</v>
      </c>
      <c r="AW2597" s="14" t="s">
        <v>2759</v>
      </c>
      <c r="AX2597" s="14"/>
      <c r="AY2597" s="14" t="s">
        <v>6219</v>
      </c>
      <c r="AZ2597" s="35"/>
      <c r="BA2597" s="35"/>
    </row>
    <row r="2598" spans="1:53" ht="14.1" customHeight="1" x14ac:dyDescent="0.2">
      <c r="A2598" s="10">
        <v>5746</v>
      </c>
      <c r="B2598" s="33" t="s">
        <v>6220</v>
      </c>
      <c r="C2598" s="33"/>
      <c r="D2598" s="11">
        <v>5888</v>
      </c>
      <c r="E2598" s="10" t="s">
        <v>52</v>
      </c>
      <c r="F2598" s="10"/>
      <c r="G2598" s="11">
        <v>5888</v>
      </c>
      <c r="H2598" s="14"/>
      <c r="I2598" s="33" t="s">
        <v>53</v>
      </c>
      <c r="L2598" s="14" t="s">
        <v>2752</v>
      </c>
      <c r="M2598" s="14" t="s">
        <v>2762</v>
      </c>
      <c r="N2598" s="14" t="s">
        <v>2763</v>
      </c>
      <c r="O2598" s="14" t="s">
        <v>2811</v>
      </c>
      <c r="P2598" s="14" t="s">
        <v>2811</v>
      </c>
      <c r="Q2598" s="14" t="s">
        <v>2840</v>
      </c>
      <c r="R2598" s="14" t="s">
        <v>2873</v>
      </c>
      <c r="S2598" s="14"/>
      <c r="T2598" s="14"/>
      <c r="U2598" s="14"/>
      <c r="V2598" s="14"/>
      <c r="W2598" s="14" t="s">
        <v>6221</v>
      </c>
      <c r="X2598" s="14" t="s">
        <v>6221</v>
      </c>
      <c r="Y2598" s="14"/>
      <c r="Z2598">
        <v>9.5136199999999995</v>
      </c>
      <c r="AA2598">
        <v>138.13182</v>
      </c>
      <c r="AB2598" s="14" t="s">
        <v>53</v>
      </c>
      <c r="AD2598" s="14" t="s">
        <v>53</v>
      </c>
      <c r="AE2598" s="34">
        <v>652</v>
      </c>
      <c r="AF2598" s="14"/>
      <c r="AG2598" s="14"/>
      <c r="AH2598" s="14" t="s">
        <v>2873</v>
      </c>
      <c r="AI2598" s="14"/>
      <c r="AJ2598" s="14"/>
      <c r="AK2598" s="10" t="str">
        <f t="shared" si="113"/>
        <v>&gt;_Holothuria_coluber_Yap_5888_S0060</v>
      </c>
      <c r="AL2598" s="10" t="str">
        <f t="shared" si="112"/>
        <v>&gt;Holothuria_coluber_Yap__UF_5888</v>
      </c>
      <c r="AM2598" s="14" t="s">
        <v>6222</v>
      </c>
      <c r="AN2598" s="14"/>
      <c r="AO2598" s="14"/>
      <c r="AP2598" s="14"/>
      <c r="AQ2598" s="14"/>
      <c r="AR2598" s="14"/>
      <c r="AS2598" s="14" t="s">
        <v>6223</v>
      </c>
      <c r="AT2598" s="14"/>
      <c r="AU2598" s="14" t="s">
        <v>2758</v>
      </c>
      <c r="AV2598" s="14" t="s">
        <v>2758</v>
      </c>
      <c r="AW2598" s="14" t="s">
        <v>2759</v>
      </c>
      <c r="AX2598" s="14"/>
      <c r="AY2598" s="14"/>
      <c r="AZ2598" s="35"/>
      <c r="BA2598" s="35"/>
    </row>
    <row r="2599" spans="1:53" ht="14.1" customHeight="1" x14ac:dyDescent="0.2">
      <c r="A2599" s="10">
        <v>5963</v>
      </c>
      <c r="B2599" s="33" t="s">
        <v>6224</v>
      </c>
      <c r="C2599" s="33"/>
      <c r="D2599" s="11">
        <v>6947</v>
      </c>
      <c r="E2599" s="10" t="s">
        <v>52</v>
      </c>
      <c r="F2599" s="10"/>
      <c r="G2599" s="11">
        <v>6947</v>
      </c>
      <c r="H2599" s="14"/>
      <c r="I2599" s="33" t="s">
        <v>53</v>
      </c>
      <c r="L2599" s="14" t="s">
        <v>2752</v>
      </c>
      <c r="M2599" s="14" t="s">
        <v>2762</v>
      </c>
      <c r="N2599" s="14" t="s">
        <v>2763</v>
      </c>
      <c r="O2599" s="14" t="s">
        <v>2811</v>
      </c>
      <c r="P2599" s="14" t="s">
        <v>2811</v>
      </c>
      <c r="Q2599" s="14" t="s">
        <v>2840</v>
      </c>
      <c r="R2599" s="14" t="s">
        <v>2873</v>
      </c>
      <c r="S2599" s="14"/>
      <c r="T2599" s="14"/>
      <c r="U2599" s="14"/>
      <c r="V2599" s="14"/>
      <c r="W2599" s="14" t="s">
        <v>4020</v>
      </c>
      <c r="X2599" s="14" t="s">
        <v>4020</v>
      </c>
      <c r="Y2599" s="14"/>
      <c r="Z2599">
        <v>5.3422200000000002</v>
      </c>
      <c r="AA2599">
        <v>163.01985999999999</v>
      </c>
      <c r="AB2599" s="14" t="s">
        <v>53</v>
      </c>
      <c r="AD2599" s="14" t="s">
        <v>53</v>
      </c>
      <c r="AE2599" s="34">
        <v>652</v>
      </c>
      <c r="AF2599" s="14"/>
      <c r="AG2599" s="14"/>
      <c r="AH2599" s="14" t="s">
        <v>2873</v>
      </c>
      <c r="AI2599" s="14"/>
      <c r="AJ2599" s="14"/>
      <c r="AK2599" s="10" t="str">
        <f t="shared" si="113"/>
        <v>&gt;_Holothuria_coluber_Kosrae_6947_S0428</v>
      </c>
      <c r="AL2599" s="10" t="str">
        <f t="shared" si="112"/>
        <v>&gt;Holothuria_coluber_Kosrae__UF_6947</v>
      </c>
      <c r="AM2599" s="14" t="s">
        <v>6222</v>
      </c>
      <c r="AN2599" s="14"/>
      <c r="AO2599" s="14"/>
      <c r="AP2599" s="14"/>
      <c r="AQ2599" s="14"/>
      <c r="AR2599" s="14"/>
      <c r="AS2599" s="14" t="s">
        <v>3953</v>
      </c>
      <c r="AT2599" s="14"/>
      <c r="AU2599" s="14" t="s">
        <v>2759</v>
      </c>
      <c r="AV2599" s="14" t="s">
        <v>2758</v>
      </c>
      <c r="AW2599" s="14" t="s">
        <v>2759</v>
      </c>
      <c r="AX2599" s="14"/>
      <c r="AY2599" s="14"/>
      <c r="AZ2599" s="35"/>
      <c r="BA2599" s="35"/>
    </row>
    <row r="2600" spans="1:53" ht="14.1" customHeight="1" x14ac:dyDescent="0.2">
      <c r="A2600" s="10">
        <v>5575</v>
      </c>
      <c r="B2600" s="33" t="s">
        <v>6231</v>
      </c>
      <c r="C2600" s="33"/>
      <c r="D2600" s="33" t="s">
        <v>6232</v>
      </c>
      <c r="E2600" s="14"/>
      <c r="F2600" s="14"/>
      <c r="G2600" s="11" t="s">
        <v>6233</v>
      </c>
      <c r="H2600" s="33"/>
      <c r="I2600" s="33" t="s">
        <v>3615</v>
      </c>
      <c r="L2600" s="14" t="s">
        <v>2752</v>
      </c>
      <c r="M2600" s="14" t="s">
        <v>2762</v>
      </c>
      <c r="N2600" s="14" t="s">
        <v>2763</v>
      </c>
      <c r="O2600" s="14" t="s">
        <v>2811</v>
      </c>
      <c r="P2600" s="14" t="s">
        <v>2811</v>
      </c>
      <c r="Q2600" s="14"/>
      <c r="R2600" s="14" t="s">
        <v>6234</v>
      </c>
      <c r="S2600" s="14"/>
      <c r="T2600" s="14"/>
      <c r="U2600" s="14"/>
      <c r="V2600" s="14"/>
      <c r="W2600" s="14" t="s">
        <v>3616</v>
      </c>
      <c r="X2600" s="14" t="s">
        <v>3616</v>
      </c>
      <c r="Y2600" s="14"/>
      <c r="Z2600">
        <v>8.3224199999999993</v>
      </c>
      <c r="AA2600">
        <v>-79.583519999999993</v>
      </c>
      <c r="AB2600" s="14" t="s">
        <v>53</v>
      </c>
      <c r="AC2600" s="14"/>
      <c r="AD2600" s="10" t="s">
        <v>74</v>
      </c>
      <c r="AE2600" s="34">
        <v>652</v>
      </c>
      <c r="AF2600" s="39" t="s">
        <v>75</v>
      </c>
      <c r="AG2600" s="39"/>
      <c r="AH2600" s="46" t="s">
        <v>6234</v>
      </c>
      <c r="AI2600" s="30"/>
      <c r="AK2600" s="10" t="str">
        <f t="shared" si="113"/>
        <v>&gt;t_Holothuria_sp_43_PanamaPacific_FRM105_N0176</v>
      </c>
      <c r="AL2600" s="10" t="str">
        <f t="shared" si="112"/>
        <v>&gt;Holothuria_sp_43_PanamaPacific___FRM105</v>
      </c>
      <c r="AM2600" s="14" t="s">
        <v>6235</v>
      </c>
      <c r="AN2600" s="14"/>
      <c r="AP2600" s="14"/>
      <c r="AQ2600" s="14"/>
      <c r="AR2600" s="14"/>
      <c r="AS2600" s="14" t="s">
        <v>6236</v>
      </c>
      <c r="AT2600" s="14"/>
      <c r="AU2600" s="14" t="s">
        <v>2758</v>
      </c>
      <c r="AV2600" s="14" t="s">
        <v>2758</v>
      </c>
      <c r="AW2600" s="14" t="s">
        <v>2759</v>
      </c>
      <c r="AX2600" s="14"/>
      <c r="AY2600" s="14" t="s">
        <v>6027</v>
      </c>
      <c r="AZ2600" s="35"/>
      <c r="BA2600" s="35"/>
    </row>
    <row r="2601" spans="1:53" ht="14.1" customHeight="1" x14ac:dyDescent="0.2">
      <c r="A2601" s="10">
        <v>5602</v>
      </c>
      <c r="B2601" s="33" t="s">
        <v>6237</v>
      </c>
      <c r="C2601" s="33"/>
      <c r="D2601" s="33" t="s">
        <v>6238</v>
      </c>
      <c r="E2601" s="14"/>
      <c r="F2601" s="14"/>
      <c r="G2601" s="11" t="s">
        <v>6239</v>
      </c>
      <c r="H2601" s="33"/>
      <c r="I2601" s="33" t="s">
        <v>3615</v>
      </c>
      <c r="L2601" s="14" t="s">
        <v>2752</v>
      </c>
      <c r="M2601" s="14" t="s">
        <v>2762</v>
      </c>
      <c r="N2601" s="14" t="s">
        <v>2763</v>
      </c>
      <c r="O2601" s="14" t="s">
        <v>2811</v>
      </c>
      <c r="P2601" s="14" t="s">
        <v>2811</v>
      </c>
      <c r="Q2601" s="10" t="s">
        <v>2836</v>
      </c>
      <c r="R2601" s="14" t="s">
        <v>2949</v>
      </c>
      <c r="S2601" s="14"/>
      <c r="T2601" s="14"/>
      <c r="U2601" s="14"/>
      <c r="V2601" s="14"/>
      <c r="W2601" s="14" t="s">
        <v>3616</v>
      </c>
      <c r="X2601" s="14" t="s">
        <v>3616</v>
      </c>
      <c r="Y2601" s="14"/>
      <c r="Z2601">
        <v>8.3224199999999993</v>
      </c>
      <c r="AA2601">
        <v>-79.583519999999993</v>
      </c>
      <c r="AB2601" s="14" t="s">
        <v>53</v>
      </c>
      <c r="AD2601" s="10" t="s">
        <v>53</v>
      </c>
      <c r="AE2601" s="34">
        <v>652</v>
      </c>
      <c r="AH2601" s="14" t="s">
        <v>2949</v>
      </c>
      <c r="AI2601" s="14"/>
      <c r="AJ2601" s="14" t="s">
        <v>3621</v>
      </c>
      <c r="AK2601" s="10" t="str">
        <f t="shared" si="113"/>
        <v>&gt;_Holothuria_zihuatanensis_PanamaPacific_FRM136_N0242</v>
      </c>
      <c r="AL2601" s="10" t="str">
        <f t="shared" si="112"/>
        <v>&gt;Holothuria_zihuatanensis_PanamaPacific___FRM136</v>
      </c>
      <c r="AM2601" s="14" t="s">
        <v>6240</v>
      </c>
      <c r="AN2601" s="14"/>
      <c r="AP2601" s="14"/>
      <c r="AQ2601" s="14"/>
      <c r="AR2601" s="14"/>
      <c r="AS2601" s="14" t="s">
        <v>3953</v>
      </c>
      <c r="AT2601" s="14"/>
      <c r="AU2601" s="14" t="s">
        <v>2759</v>
      </c>
      <c r="AV2601" s="14" t="s">
        <v>2758</v>
      </c>
      <c r="AW2601" s="14" t="s">
        <v>2759</v>
      </c>
      <c r="AX2601" s="14"/>
      <c r="AY2601" s="14"/>
      <c r="AZ2601" s="35"/>
      <c r="BA2601" s="35"/>
    </row>
    <row r="2602" spans="1:53" ht="14.1" customHeight="1" x14ac:dyDescent="0.2">
      <c r="A2602" s="10">
        <v>5577</v>
      </c>
      <c r="B2602" s="33" t="s">
        <v>6241</v>
      </c>
      <c r="C2602" s="33"/>
      <c r="D2602" s="33" t="s">
        <v>6242</v>
      </c>
      <c r="E2602" s="14"/>
      <c r="F2602" s="14"/>
      <c r="G2602" s="11" t="s">
        <v>6243</v>
      </c>
      <c r="H2602" s="33"/>
      <c r="I2602" s="33" t="s">
        <v>3615</v>
      </c>
      <c r="L2602" s="14" t="s">
        <v>2752</v>
      </c>
      <c r="M2602" s="14" t="s">
        <v>2762</v>
      </c>
      <c r="N2602" s="14" t="s">
        <v>2763</v>
      </c>
      <c r="O2602" s="14" t="s">
        <v>2811</v>
      </c>
      <c r="P2602" s="14" t="s">
        <v>2811</v>
      </c>
      <c r="Q2602" s="10" t="s">
        <v>2836</v>
      </c>
      <c r="R2602" s="14" t="s">
        <v>2949</v>
      </c>
      <c r="S2602" s="14"/>
      <c r="T2602" s="14"/>
      <c r="U2602" s="14"/>
      <c r="V2602" s="14"/>
      <c r="W2602" s="14" t="s">
        <v>3616</v>
      </c>
      <c r="X2602" s="14" t="s">
        <v>3616</v>
      </c>
      <c r="Y2602" s="14"/>
      <c r="Z2602">
        <v>8.3224199999999993</v>
      </c>
      <c r="AA2602">
        <v>-79.583519999999993</v>
      </c>
      <c r="AB2602" s="14" t="s">
        <v>53</v>
      </c>
      <c r="AD2602" s="10" t="s">
        <v>53</v>
      </c>
      <c r="AE2602" s="34">
        <v>652</v>
      </c>
      <c r="AH2602" s="14" t="s">
        <v>2949</v>
      </c>
      <c r="AI2602" s="14"/>
      <c r="AJ2602" s="14" t="s">
        <v>3621</v>
      </c>
      <c r="AK2602" s="10" t="str">
        <f t="shared" si="113"/>
        <v>&gt;_Holothuria_zihuatanensis_PanamaPacific_FRM121_N0178</v>
      </c>
      <c r="AL2602" s="10" t="str">
        <f t="shared" si="112"/>
        <v>&gt;Holothuria_zihuatanensis_PanamaPacific___FRM121</v>
      </c>
      <c r="AM2602" s="14" t="s">
        <v>6244</v>
      </c>
      <c r="AN2602" s="14"/>
      <c r="AP2602" s="14"/>
      <c r="AQ2602" s="14"/>
      <c r="AR2602" s="14"/>
      <c r="AS2602" s="14" t="s">
        <v>6245</v>
      </c>
      <c r="AT2602" s="14"/>
      <c r="AU2602" s="14" t="s">
        <v>2758</v>
      </c>
      <c r="AV2602" s="14" t="s">
        <v>2758</v>
      </c>
      <c r="AW2602" s="14" t="s">
        <v>2759</v>
      </c>
      <c r="AX2602" s="14"/>
      <c r="AY2602" s="14"/>
      <c r="AZ2602" s="35"/>
      <c r="BA2602" s="35"/>
    </row>
    <row r="2603" spans="1:53" ht="14.1" customHeight="1" x14ac:dyDescent="0.2">
      <c r="A2603" s="10">
        <v>5540</v>
      </c>
      <c r="B2603" s="33" t="s">
        <v>6254</v>
      </c>
      <c r="C2603" s="33"/>
      <c r="D2603" s="33" t="s">
        <v>6255</v>
      </c>
      <c r="E2603" s="14"/>
      <c r="F2603" s="14"/>
      <c r="G2603" s="11" t="s">
        <v>6253</v>
      </c>
      <c r="H2603" s="33"/>
      <c r="I2603" s="33" t="s">
        <v>3615</v>
      </c>
      <c r="L2603" s="14" t="s">
        <v>2752</v>
      </c>
      <c r="M2603" s="14" t="s">
        <v>2762</v>
      </c>
      <c r="N2603" s="14" t="s">
        <v>2763</v>
      </c>
      <c r="O2603" s="14" t="s">
        <v>2811</v>
      </c>
      <c r="P2603" s="14" t="s">
        <v>2811</v>
      </c>
      <c r="Q2603" s="10" t="s">
        <v>2836</v>
      </c>
      <c r="R2603" s="14" t="s">
        <v>2949</v>
      </c>
      <c r="S2603" s="14"/>
      <c r="T2603" s="14"/>
      <c r="U2603" s="14"/>
      <c r="V2603" s="14"/>
      <c r="W2603" s="14" t="s">
        <v>3616</v>
      </c>
      <c r="X2603" s="14" t="s">
        <v>3616</v>
      </c>
      <c r="Y2603" s="14"/>
      <c r="Z2603">
        <v>8.3224199999999993</v>
      </c>
      <c r="AA2603">
        <v>-79.583519999999993</v>
      </c>
      <c r="AB2603" s="14" t="s">
        <v>53</v>
      </c>
      <c r="AD2603" s="10" t="s">
        <v>53</v>
      </c>
      <c r="AE2603" s="34">
        <v>652</v>
      </c>
      <c r="AH2603" s="14" t="s">
        <v>2949</v>
      </c>
      <c r="AI2603" s="14"/>
      <c r="AJ2603" s="14" t="s">
        <v>3621</v>
      </c>
      <c r="AK2603" s="10" t="str">
        <f t="shared" si="113"/>
        <v>&gt;_Holothuria_zihuatanensis_PanamaPacific_FRM065_N0138</v>
      </c>
      <c r="AL2603" s="10" t="str">
        <f t="shared" si="112"/>
        <v>&gt;Holothuria_zihuatanensis_PanamaPacific___FRM065</v>
      </c>
      <c r="AM2603" s="14" t="s">
        <v>6249</v>
      </c>
      <c r="AN2603" s="14"/>
      <c r="AP2603" s="14"/>
      <c r="AQ2603" s="14"/>
      <c r="AR2603" s="14"/>
      <c r="AS2603" s="14" t="s">
        <v>6256</v>
      </c>
      <c r="AT2603" s="14"/>
      <c r="AU2603" s="14" t="s">
        <v>2758</v>
      </c>
      <c r="AV2603" s="14" t="s">
        <v>2758</v>
      </c>
      <c r="AW2603" s="14" t="s">
        <v>2759</v>
      </c>
      <c r="AX2603" s="14"/>
      <c r="AY2603" s="14"/>
      <c r="AZ2603" s="35"/>
      <c r="BA2603" s="35"/>
    </row>
    <row r="2604" spans="1:53" ht="14.1" customHeight="1" x14ac:dyDescent="0.2">
      <c r="A2604" s="10">
        <v>4945</v>
      </c>
      <c r="B2604" s="33" t="s">
        <v>6251</v>
      </c>
      <c r="C2604" s="33"/>
      <c r="D2604" s="33" t="s">
        <v>6252</v>
      </c>
      <c r="E2604" s="14"/>
      <c r="F2604" s="14"/>
      <c r="G2604" s="11" t="s">
        <v>6253</v>
      </c>
      <c r="H2604" s="33"/>
      <c r="I2604" s="33" t="s">
        <v>3615</v>
      </c>
      <c r="L2604" s="14" t="s">
        <v>2752</v>
      </c>
      <c r="M2604" s="14" t="s">
        <v>2762</v>
      </c>
      <c r="N2604" s="14" t="s">
        <v>2763</v>
      </c>
      <c r="O2604" s="14" t="s">
        <v>2811</v>
      </c>
      <c r="P2604" s="14" t="s">
        <v>2811</v>
      </c>
      <c r="Q2604" s="10" t="s">
        <v>2836</v>
      </c>
      <c r="R2604" s="14" t="s">
        <v>2949</v>
      </c>
      <c r="S2604" s="14"/>
      <c r="T2604" s="14"/>
      <c r="U2604" s="14"/>
      <c r="V2604" s="14"/>
      <c r="W2604" s="14" t="s">
        <v>3616</v>
      </c>
      <c r="X2604" s="14" t="s">
        <v>3616</v>
      </c>
      <c r="Y2604" s="14"/>
      <c r="Z2604">
        <v>8.3224199999999993</v>
      </c>
      <c r="AA2604">
        <v>-79.583519999999993</v>
      </c>
      <c r="AB2604" s="14" t="s">
        <v>53</v>
      </c>
      <c r="AD2604" s="10" t="s">
        <v>53</v>
      </c>
      <c r="AE2604" s="34">
        <v>652</v>
      </c>
      <c r="AH2604" s="14" t="s">
        <v>2949</v>
      </c>
      <c r="AI2604" s="14"/>
      <c r="AJ2604" s="14" t="s">
        <v>3621</v>
      </c>
      <c r="AK2604" s="10" t="str">
        <f t="shared" si="113"/>
        <v>&gt;_Holothuria_zihuatanensis_PanamaPacific_FRM065x_C0029</v>
      </c>
      <c r="AL2604" s="10" t="str">
        <f t="shared" si="112"/>
        <v>&gt;Holothuria_zihuatanensis_PanamaPacific___FRM065x</v>
      </c>
      <c r="AM2604" s="14" t="s">
        <v>6249</v>
      </c>
      <c r="AN2604" s="14"/>
      <c r="AP2604" s="14"/>
      <c r="AQ2604" s="14"/>
      <c r="AR2604" s="14"/>
      <c r="AS2604" s="14" t="s">
        <v>3953</v>
      </c>
      <c r="AT2604" s="14"/>
      <c r="AU2604" s="14" t="s">
        <v>2759</v>
      </c>
      <c r="AV2604" s="14" t="s">
        <v>2758</v>
      </c>
      <c r="AW2604" s="14" t="s">
        <v>2759</v>
      </c>
      <c r="AX2604" s="14"/>
      <c r="AY2604" s="14"/>
      <c r="AZ2604" s="35"/>
      <c r="BA2604" s="35"/>
    </row>
    <row r="2605" spans="1:53" ht="14.1" customHeight="1" x14ac:dyDescent="0.2">
      <c r="A2605" s="10">
        <v>5541</v>
      </c>
      <c r="B2605" s="33" t="s">
        <v>6257</v>
      </c>
      <c r="C2605" s="33"/>
      <c r="D2605" s="33" t="s">
        <v>6258</v>
      </c>
      <c r="E2605" s="14"/>
      <c r="F2605" s="14"/>
      <c r="G2605" s="11" t="s">
        <v>6259</v>
      </c>
      <c r="H2605" s="33"/>
      <c r="I2605" s="33" t="s">
        <v>3615</v>
      </c>
      <c r="L2605" s="14" t="s">
        <v>2752</v>
      </c>
      <c r="M2605" s="14" t="s">
        <v>2762</v>
      </c>
      <c r="N2605" s="14" t="s">
        <v>2763</v>
      </c>
      <c r="O2605" s="14" t="s">
        <v>2811</v>
      </c>
      <c r="P2605" s="14" t="s">
        <v>2811</v>
      </c>
      <c r="Q2605" s="10" t="s">
        <v>2836</v>
      </c>
      <c r="R2605" s="14" t="s">
        <v>2949</v>
      </c>
      <c r="S2605" s="14"/>
      <c r="T2605" s="14"/>
      <c r="U2605" s="14"/>
      <c r="V2605" s="14"/>
      <c r="W2605" s="14" t="s">
        <v>3616</v>
      </c>
      <c r="X2605" s="14" t="s">
        <v>3616</v>
      </c>
      <c r="Y2605" s="14"/>
      <c r="Z2605">
        <v>8.3224199999999993</v>
      </c>
      <c r="AA2605">
        <v>-79.583519999999993</v>
      </c>
      <c r="AB2605" s="14" t="s">
        <v>53</v>
      </c>
      <c r="AD2605" s="10" t="s">
        <v>53</v>
      </c>
      <c r="AE2605" s="34">
        <v>652</v>
      </c>
      <c r="AF2605" s="14"/>
      <c r="AG2605" s="14"/>
      <c r="AH2605" s="14" t="s">
        <v>2949</v>
      </c>
      <c r="AI2605" s="14"/>
      <c r="AJ2605" s="14" t="s">
        <v>3621</v>
      </c>
      <c r="AK2605" s="10" t="str">
        <f t="shared" si="113"/>
        <v>&gt;_Holothuria_zihuatanensis_PanamaPacific_FRM066_N0139</v>
      </c>
      <c r="AL2605" s="10" t="str">
        <f t="shared" si="112"/>
        <v>&gt;Holothuria_zihuatanensis_PanamaPacific___FRM066</v>
      </c>
      <c r="AM2605" s="14" t="s">
        <v>6260</v>
      </c>
      <c r="AN2605" s="14"/>
      <c r="AO2605" s="14"/>
      <c r="AP2605" s="14"/>
      <c r="AQ2605" s="14"/>
      <c r="AR2605" s="14"/>
      <c r="AS2605" s="14" t="s">
        <v>6261</v>
      </c>
      <c r="AT2605" s="14"/>
      <c r="AU2605" s="14" t="s">
        <v>2758</v>
      </c>
      <c r="AV2605" s="14" t="s">
        <v>2758</v>
      </c>
      <c r="AW2605" s="14" t="s">
        <v>2759</v>
      </c>
      <c r="AX2605" s="14"/>
      <c r="AY2605" s="14"/>
      <c r="AZ2605" s="35"/>
      <c r="BA2605" s="35"/>
    </row>
    <row r="2606" spans="1:53" ht="14.1" customHeight="1" x14ac:dyDescent="0.2">
      <c r="A2606" s="10">
        <v>5545</v>
      </c>
      <c r="B2606" s="33" t="s">
        <v>6262</v>
      </c>
      <c r="C2606" s="33"/>
      <c r="D2606" s="33" t="s">
        <v>6263</v>
      </c>
      <c r="E2606" s="14"/>
      <c r="F2606" s="14"/>
      <c r="G2606" s="11" t="s">
        <v>6264</v>
      </c>
      <c r="H2606" s="33"/>
      <c r="I2606" s="33" t="s">
        <v>3615</v>
      </c>
      <c r="L2606" s="14" t="s">
        <v>2752</v>
      </c>
      <c r="M2606" s="14" t="s">
        <v>2762</v>
      </c>
      <c r="N2606" s="14" t="s">
        <v>2763</v>
      </c>
      <c r="O2606" s="14" t="s">
        <v>2811</v>
      </c>
      <c r="P2606" s="14" t="s">
        <v>2811</v>
      </c>
      <c r="Q2606" s="10" t="s">
        <v>2836</v>
      </c>
      <c r="R2606" s="14" t="s">
        <v>2949</v>
      </c>
      <c r="S2606" s="14"/>
      <c r="T2606" s="14"/>
      <c r="U2606" s="14"/>
      <c r="V2606" s="14"/>
      <c r="W2606" s="14" t="s">
        <v>3616</v>
      </c>
      <c r="X2606" s="14" t="s">
        <v>3616</v>
      </c>
      <c r="Y2606" s="14"/>
      <c r="Z2606">
        <v>8.3224199999999993</v>
      </c>
      <c r="AA2606">
        <v>-79.583519999999993</v>
      </c>
      <c r="AB2606" s="14" t="s">
        <v>53</v>
      </c>
      <c r="AD2606" s="10" t="s">
        <v>53</v>
      </c>
      <c r="AE2606" s="34">
        <v>652</v>
      </c>
      <c r="AH2606" s="14" t="s">
        <v>2949</v>
      </c>
      <c r="AI2606" s="14"/>
      <c r="AJ2606" s="14" t="s">
        <v>3621</v>
      </c>
      <c r="AK2606" s="10" t="str">
        <f t="shared" si="113"/>
        <v>&gt;_Holothuria_zihuatanensis_PanamaPacific_FRM109_N0143</v>
      </c>
      <c r="AL2606" s="10" t="str">
        <f t="shared" si="112"/>
        <v>&gt;Holothuria_zihuatanensis_PanamaPacific___FRM109</v>
      </c>
      <c r="AM2606" s="14" t="s">
        <v>6249</v>
      </c>
      <c r="AN2606" s="14"/>
      <c r="AP2606" s="14"/>
      <c r="AQ2606" s="14"/>
      <c r="AR2606" s="14"/>
      <c r="AS2606" s="14" t="s">
        <v>6265</v>
      </c>
      <c r="AT2606" s="14"/>
      <c r="AU2606" s="14" t="s">
        <v>2758</v>
      </c>
      <c r="AV2606" s="14" t="s">
        <v>2758</v>
      </c>
      <c r="AW2606" s="14" t="s">
        <v>2759</v>
      </c>
      <c r="AX2606" s="14"/>
      <c r="AY2606" s="14"/>
      <c r="AZ2606" s="35"/>
      <c r="BA2606" s="35"/>
    </row>
    <row r="2607" spans="1:53" ht="14.1" customHeight="1" x14ac:dyDescent="0.2">
      <c r="A2607" s="10">
        <v>5574</v>
      </c>
      <c r="B2607" s="33" t="s">
        <v>6266</v>
      </c>
      <c r="C2607" s="33"/>
      <c r="D2607" s="33" t="s">
        <v>6267</v>
      </c>
      <c r="E2607" s="14"/>
      <c r="F2607" s="14"/>
      <c r="G2607" s="11" t="s">
        <v>6268</v>
      </c>
      <c r="H2607" s="33"/>
      <c r="I2607" s="33" t="s">
        <v>3615</v>
      </c>
      <c r="L2607" s="14" t="s">
        <v>2752</v>
      </c>
      <c r="M2607" s="14" t="s">
        <v>2762</v>
      </c>
      <c r="N2607" s="14" t="s">
        <v>2763</v>
      </c>
      <c r="O2607" s="14" t="s">
        <v>2811</v>
      </c>
      <c r="P2607" s="14" t="s">
        <v>2811</v>
      </c>
      <c r="Q2607" s="10" t="s">
        <v>2836</v>
      </c>
      <c r="R2607" s="14" t="s">
        <v>2949</v>
      </c>
      <c r="S2607" s="14"/>
      <c r="T2607" s="14"/>
      <c r="U2607" s="14"/>
      <c r="V2607" s="14"/>
      <c r="W2607" s="14" t="s">
        <v>3616</v>
      </c>
      <c r="X2607" s="14" t="s">
        <v>3616</v>
      </c>
      <c r="Y2607" s="14"/>
      <c r="Z2607">
        <v>8.3224199999999993</v>
      </c>
      <c r="AA2607">
        <v>-79.583519999999993</v>
      </c>
      <c r="AB2607" s="14" t="s">
        <v>53</v>
      </c>
      <c r="AD2607" s="10" t="s">
        <v>53</v>
      </c>
      <c r="AE2607" s="34">
        <v>652</v>
      </c>
      <c r="AH2607" s="14" t="s">
        <v>2949</v>
      </c>
      <c r="AI2607" s="14"/>
      <c r="AJ2607" s="14" t="s">
        <v>3621</v>
      </c>
      <c r="AK2607" s="10" t="str">
        <f t="shared" si="113"/>
        <v>&gt;_Holothuria_zihuatanensis_PanamaPacific_FRM111_N0175</v>
      </c>
      <c r="AL2607" s="10" t="str">
        <f t="shared" si="112"/>
        <v>&gt;Holothuria_zihuatanensis_PanamaPacific___FRM111</v>
      </c>
      <c r="AM2607" s="14" t="s">
        <v>6269</v>
      </c>
      <c r="AN2607" s="14"/>
      <c r="AP2607" s="14"/>
      <c r="AQ2607" s="14"/>
      <c r="AR2607" s="14"/>
      <c r="AS2607" s="14" t="s">
        <v>6270</v>
      </c>
      <c r="AT2607" s="14"/>
      <c r="AU2607" s="14" t="s">
        <v>2758</v>
      </c>
      <c r="AV2607" s="14" t="s">
        <v>2758</v>
      </c>
      <c r="AW2607" s="14" t="s">
        <v>2759</v>
      </c>
      <c r="AX2607" s="14"/>
      <c r="AY2607" s="14"/>
      <c r="AZ2607" s="35"/>
      <c r="BA2607" s="35"/>
    </row>
    <row r="2608" spans="1:53" ht="14.1" customHeight="1" x14ac:dyDescent="0.2">
      <c r="A2608" s="10">
        <v>5565</v>
      </c>
      <c r="B2608" s="33" t="s">
        <v>6271</v>
      </c>
      <c r="C2608" s="33"/>
      <c r="D2608" s="33" t="s">
        <v>6272</v>
      </c>
      <c r="E2608" s="14"/>
      <c r="F2608" s="14"/>
      <c r="G2608" s="11" t="s">
        <v>6273</v>
      </c>
      <c r="H2608" s="33"/>
      <c r="I2608" s="33" t="s">
        <v>3615</v>
      </c>
      <c r="L2608" s="14" t="s">
        <v>2752</v>
      </c>
      <c r="M2608" s="14" t="s">
        <v>2762</v>
      </c>
      <c r="N2608" s="14" t="s">
        <v>2763</v>
      </c>
      <c r="O2608" s="14" t="s">
        <v>2811</v>
      </c>
      <c r="P2608" s="14" t="s">
        <v>2811</v>
      </c>
      <c r="Q2608" s="10" t="s">
        <v>2836</v>
      </c>
      <c r="R2608" s="14" t="s">
        <v>2949</v>
      </c>
      <c r="S2608" s="14"/>
      <c r="T2608" s="14"/>
      <c r="U2608" s="14"/>
      <c r="V2608" s="14"/>
      <c r="W2608" s="14" t="s">
        <v>3616</v>
      </c>
      <c r="X2608" s="14" t="s">
        <v>3616</v>
      </c>
      <c r="Y2608" s="14"/>
      <c r="Z2608">
        <v>8.3224199999999993</v>
      </c>
      <c r="AA2608">
        <v>-79.583519999999993</v>
      </c>
      <c r="AB2608" s="14" t="s">
        <v>53</v>
      </c>
      <c r="AD2608" s="10" t="s">
        <v>53</v>
      </c>
      <c r="AE2608" s="34">
        <v>652</v>
      </c>
      <c r="AH2608" s="14" t="s">
        <v>2949</v>
      </c>
      <c r="AI2608" s="14"/>
      <c r="AJ2608" s="14" t="s">
        <v>3621</v>
      </c>
      <c r="AK2608" s="10" t="str">
        <f t="shared" si="113"/>
        <v>&gt;_Holothuria_zihuatanensis_PanamaPacific_FRM173_N0164</v>
      </c>
      <c r="AL2608" s="10" t="str">
        <f t="shared" si="112"/>
        <v>&gt;Holothuria_zihuatanensis_PanamaPacific___FRM173</v>
      </c>
      <c r="AM2608" s="14" t="s">
        <v>6274</v>
      </c>
      <c r="AN2608" s="14"/>
      <c r="AP2608" s="14"/>
      <c r="AQ2608" s="14"/>
      <c r="AR2608" s="14"/>
      <c r="AS2608" s="14" t="s">
        <v>6275</v>
      </c>
      <c r="AT2608" s="14"/>
      <c r="AU2608" s="14" t="s">
        <v>2758</v>
      </c>
      <c r="AV2608" s="14" t="s">
        <v>2758</v>
      </c>
      <c r="AW2608" s="14" t="s">
        <v>2759</v>
      </c>
      <c r="AX2608" s="14"/>
      <c r="AY2608" s="14"/>
      <c r="AZ2608" s="35"/>
      <c r="BA2608" s="35"/>
    </row>
    <row r="2609" spans="1:53" ht="14.1" customHeight="1" x14ac:dyDescent="0.2">
      <c r="A2609" s="10">
        <v>5580</v>
      </c>
      <c r="B2609" s="33" t="s">
        <v>6246</v>
      </c>
      <c r="C2609" s="33"/>
      <c r="D2609" s="33" t="s">
        <v>6247</v>
      </c>
      <c r="E2609" s="33" t="s">
        <v>52</v>
      </c>
      <c r="F2609" s="33"/>
      <c r="G2609" s="11">
        <v>9650</v>
      </c>
      <c r="H2609" s="14"/>
      <c r="I2609" s="33" t="s">
        <v>686</v>
      </c>
      <c r="L2609" s="14" t="s">
        <v>2752</v>
      </c>
      <c r="M2609" s="14" t="s">
        <v>2762</v>
      </c>
      <c r="N2609" s="14" t="s">
        <v>2763</v>
      </c>
      <c r="O2609" s="14" t="s">
        <v>2811</v>
      </c>
      <c r="P2609" s="14" t="s">
        <v>2811</v>
      </c>
      <c r="Q2609" s="10" t="s">
        <v>2836</v>
      </c>
      <c r="R2609" s="14" t="s">
        <v>2949</v>
      </c>
      <c r="S2609" s="14"/>
      <c r="T2609" s="14"/>
      <c r="U2609" s="14"/>
      <c r="V2609" s="14"/>
      <c r="W2609" s="14" t="s">
        <v>3315</v>
      </c>
      <c r="X2609" s="14" t="s">
        <v>3315</v>
      </c>
      <c r="Y2609" s="14"/>
      <c r="Z2609">
        <v>-0.82923740000000001</v>
      </c>
      <c r="AA2609">
        <v>-91.135301999999996</v>
      </c>
      <c r="AB2609" s="14" t="s">
        <v>53</v>
      </c>
      <c r="AD2609" s="10" t="s">
        <v>53</v>
      </c>
      <c r="AE2609" s="34">
        <v>652</v>
      </c>
      <c r="AH2609" s="14" t="s">
        <v>2949</v>
      </c>
      <c r="AI2609" s="14"/>
      <c r="AJ2609" s="14" t="s">
        <v>6248</v>
      </c>
      <c r="AK2609" s="10" t="str">
        <f t="shared" si="113"/>
        <v>&gt;_Holothuria_zihuatanensis_Galapagos_Hickman_needed7_N0183</v>
      </c>
      <c r="AL2609" s="10" t="str">
        <f t="shared" si="112"/>
        <v>&gt;Holothuria_zihuatanensis_Galapagos__UF_Hickman_needed7</v>
      </c>
      <c r="AM2609" s="14" t="s">
        <v>6249</v>
      </c>
      <c r="AN2609" s="14"/>
      <c r="AP2609" s="14"/>
      <c r="AQ2609" s="14"/>
      <c r="AR2609" s="14"/>
      <c r="AS2609" s="14" t="s">
        <v>6250</v>
      </c>
      <c r="AT2609" s="14"/>
      <c r="AU2609" s="14" t="s">
        <v>2758</v>
      </c>
      <c r="AV2609" s="14" t="s">
        <v>2758</v>
      </c>
      <c r="AW2609" s="14" t="s">
        <v>2759</v>
      </c>
      <c r="AX2609" s="14"/>
      <c r="AY2609" s="14"/>
      <c r="AZ2609" s="35"/>
      <c r="BA2609" s="35"/>
    </row>
    <row r="2610" spans="1:53" ht="14.1" customHeight="1" x14ac:dyDescent="0.2">
      <c r="A2610" s="10">
        <v>4919</v>
      </c>
      <c r="B2610" s="33" t="s">
        <v>6276</v>
      </c>
      <c r="C2610" s="33"/>
      <c r="D2610" s="33" t="s">
        <v>6277</v>
      </c>
      <c r="E2610" s="33" t="s">
        <v>6277</v>
      </c>
      <c r="F2610" s="33"/>
      <c r="H2610" s="14"/>
      <c r="I2610" s="33" t="s">
        <v>686</v>
      </c>
      <c r="L2610" s="14" t="s">
        <v>2752</v>
      </c>
      <c r="M2610" s="14" t="s">
        <v>2762</v>
      </c>
      <c r="N2610" s="14" t="s">
        <v>2763</v>
      </c>
      <c r="O2610" s="30" t="s">
        <v>2811</v>
      </c>
      <c r="P2610" s="30" t="s">
        <v>2811</v>
      </c>
      <c r="Q2610" s="10" t="s">
        <v>2836</v>
      </c>
      <c r="R2610" s="14" t="s">
        <v>2949</v>
      </c>
      <c r="S2610" s="14"/>
      <c r="T2610" s="14"/>
      <c r="U2610" s="14"/>
      <c r="V2610" s="14"/>
      <c r="W2610" s="14" t="s">
        <v>695</v>
      </c>
      <c r="X2610" s="14" t="s">
        <v>695</v>
      </c>
      <c r="Y2610" s="14"/>
      <c r="Z2610">
        <v>19.95</v>
      </c>
      <c r="AA2610">
        <v>-87.45</v>
      </c>
      <c r="AB2610" s="14" t="s">
        <v>53</v>
      </c>
      <c r="AD2610" s="10" t="s">
        <v>53</v>
      </c>
      <c r="AE2610" s="34">
        <v>652</v>
      </c>
      <c r="AH2610" s="14" t="s">
        <v>2949</v>
      </c>
      <c r="AI2610" s="14"/>
      <c r="AJ2610" s="14" t="s">
        <v>3621</v>
      </c>
      <c r="AK2610" s="10" t="str">
        <f t="shared" si="113"/>
        <v>&gt;_Holothuria_zihuatanensis_MexicoPac_MHE056_A0034</v>
      </c>
      <c r="AL2610" s="10" t="str">
        <f t="shared" si="112"/>
        <v>&gt;Holothuria_zihuatanensis_MexicoPac__MHE056_MHE056</v>
      </c>
      <c r="AM2610" s="14" t="s">
        <v>6278</v>
      </c>
      <c r="AN2610" s="14"/>
      <c r="AP2610" s="14"/>
      <c r="AQ2610" s="14"/>
      <c r="AR2610" s="14"/>
      <c r="AS2610" s="14" t="s">
        <v>3953</v>
      </c>
      <c r="AT2610" s="14"/>
      <c r="AU2610" s="14" t="s">
        <v>2759</v>
      </c>
      <c r="AV2610" s="14" t="s">
        <v>2758</v>
      </c>
      <c r="AW2610" s="14" t="s">
        <v>2759</v>
      </c>
      <c r="AX2610" s="14"/>
      <c r="AY2610" s="14"/>
      <c r="AZ2610" s="35"/>
      <c r="BA2610" s="35"/>
    </row>
    <row r="2611" spans="1:53" ht="14.1" customHeight="1" x14ac:dyDescent="0.2">
      <c r="A2611" s="10">
        <v>4927</v>
      </c>
      <c r="B2611" s="31" t="s">
        <v>6279</v>
      </c>
      <c r="C2611" s="31"/>
      <c r="D2611" s="33" t="s">
        <v>6280</v>
      </c>
      <c r="E2611" s="13" t="s">
        <v>6280</v>
      </c>
      <c r="F2611" s="13"/>
      <c r="H2611" s="14"/>
      <c r="I2611" s="33" t="s">
        <v>686</v>
      </c>
      <c r="L2611" s="14" t="s">
        <v>2752</v>
      </c>
      <c r="M2611" s="14" t="s">
        <v>2762</v>
      </c>
      <c r="N2611" s="14" t="s">
        <v>2763</v>
      </c>
      <c r="O2611" s="30" t="s">
        <v>2811</v>
      </c>
      <c r="P2611" s="30" t="s">
        <v>2811</v>
      </c>
      <c r="Q2611" s="10" t="s">
        <v>2836</v>
      </c>
      <c r="R2611" s="14" t="s">
        <v>2949</v>
      </c>
      <c r="S2611" s="14"/>
      <c r="T2611" s="14"/>
      <c r="U2611" s="14"/>
      <c r="V2611" s="14"/>
      <c r="W2611" s="14"/>
      <c r="X2611" s="14"/>
      <c r="Y2611" s="14"/>
      <c r="Z2611" t="s">
        <v>60</v>
      </c>
      <c r="AA2611" t="s">
        <v>60</v>
      </c>
      <c r="AB2611" s="14" t="s">
        <v>53</v>
      </c>
      <c r="AD2611" s="10" t="s">
        <v>53</v>
      </c>
      <c r="AE2611" s="34">
        <v>652</v>
      </c>
      <c r="AH2611" s="14" t="s">
        <v>2949</v>
      </c>
      <c r="AI2611" s="14"/>
      <c r="AJ2611" s="14" t="s">
        <v>3621</v>
      </c>
      <c r="AK2611" s="10" t="str">
        <f t="shared" si="113"/>
        <v>&gt;_Holothuria_zihuatanensis__MHE128_A0054</v>
      </c>
      <c r="AL2611" s="10" t="str">
        <f t="shared" si="112"/>
        <v>&gt;Holothuria_zihuatanensis___MHE128_MHE128</v>
      </c>
      <c r="AM2611" s="14" t="s">
        <v>6281</v>
      </c>
      <c r="AN2611" s="14"/>
      <c r="AP2611" s="14"/>
      <c r="AQ2611" s="14"/>
      <c r="AR2611" s="14"/>
      <c r="AS2611" s="14" t="s">
        <v>3953</v>
      </c>
      <c r="AT2611" s="14"/>
      <c r="AU2611" s="14" t="s">
        <v>2759</v>
      </c>
      <c r="AV2611" s="14" t="s">
        <v>2758</v>
      </c>
      <c r="AW2611" s="14" t="s">
        <v>2759</v>
      </c>
      <c r="AX2611" s="14"/>
      <c r="AY2611" s="14"/>
      <c r="AZ2611" s="35"/>
      <c r="BA2611" s="35"/>
    </row>
    <row r="2612" spans="1:53" ht="14.1" customHeight="1" x14ac:dyDescent="0.2">
      <c r="A2612" s="10">
        <v>5606</v>
      </c>
      <c r="B2612" s="33" t="s">
        <v>6282</v>
      </c>
      <c r="C2612" s="33"/>
      <c r="D2612" s="33" t="s">
        <v>6283</v>
      </c>
      <c r="E2612" s="14"/>
      <c r="F2612" s="14"/>
      <c r="G2612" s="11" t="s">
        <v>6284</v>
      </c>
      <c r="H2612" s="33"/>
      <c r="I2612" s="33" t="s">
        <v>3615</v>
      </c>
      <c r="L2612" s="14" t="s">
        <v>2752</v>
      </c>
      <c r="M2612" s="14" t="s">
        <v>2762</v>
      </c>
      <c r="N2612" s="14" t="s">
        <v>2763</v>
      </c>
      <c r="O2612" s="14" t="s">
        <v>2811</v>
      </c>
      <c r="P2612" s="14" t="s">
        <v>2811</v>
      </c>
      <c r="Q2612" s="10" t="s">
        <v>2836</v>
      </c>
      <c r="R2612" s="14" t="s">
        <v>2949</v>
      </c>
      <c r="S2612" s="14"/>
      <c r="T2612" s="14"/>
      <c r="U2612" s="14"/>
      <c r="V2612" s="14"/>
      <c r="W2612" s="14" t="s">
        <v>3616</v>
      </c>
      <c r="X2612" s="14" t="s">
        <v>3616</v>
      </c>
      <c r="Y2612" s="14"/>
      <c r="Z2612">
        <v>8.3224199999999993</v>
      </c>
      <c r="AA2612">
        <v>-79.583519999999993</v>
      </c>
      <c r="AB2612" s="14" t="s">
        <v>53</v>
      </c>
      <c r="AD2612" s="10" t="s">
        <v>53</v>
      </c>
      <c r="AE2612" s="34">
        <v>652</v>
      </c>
      <c r="AH2612" s="14" t="s">
        <v>2949</v>
      </c>
      <c r="AI2612" s="14"/>
      <c r="AJ2612" s="14" t="s">
        <v>3621</v>
      </c>
      <c r="AK2612" s="10" t="str">
        <f t="shared" si="113"/>
        <v>&gt;_Holothuria_zihuatanensis_PanamaPacific_FRM100_N0254</v>
      </c>
      <c r="AL2612" s="10" t="str">
        <f t="shared" si="112"/>
        <v>&gt;Holothuria_zihuatanensis_PanamaPacific___FRM100</v>
      </c>
      <c r="AM2612" s="14" t="s">
        <v>6285</v>
      </c>
      <c r="AN2612" s="14"/>
      <c r="AP2612" s="14"/>
      <c r="AQ2612" s="14"/>
      <c r="AR2612" s="14"/>
      <c r="AS2612" s="14" t="s">
        <v>3953</v>
      </c>
      <c r="AT2612" s="14"/>
      <c r="AU2612" s="14" t="s">
        <v>2759</v>
      </c>
      <c r="AV2612" s="14" t="s">
        <v>2758</v>
      </c>
      <c r="AW2612" s="14" t="s">
        <v>2759</v>
      </c>
      <c r="AX2612" s="14"/>
      <c r="AY2612" s="14"/>
      <c r="AZ2612" s="35"/>
      <c r="BA2612" s="35"/>
    </row>
    <row r="2613" spans="1:53" ht="14.1" customHeight="1" x14ac:dyDescent="0.2">
      <c r="A2613" s="10">
        <v>5597</v>
      </c>
      <c r="B2613" s="33" t="s">
        <v>6286</v>
      </c>
      <c r="C2613" s="33"/>
      <c r="D2613" s="33" t="s">
        <v>6287</v>
      </c>
      <c r="E2613" s="14"/>
      <c r="F2613" s="14"/>
      <c r="G2613" s="11" t="s">
        <v>6288</v>
      </c>
      <c r="H2613" s="33"/>
      <c r="I2613" s="33" t="s">
        <v>3615</v>
      </c>
      <c r="L2613" s="14" t="s">
        <v>2752</v>
      </c>
      <c r="M2613" s="14" t="s">
        <v>2762</v>
      </c>
      <c r="N2613" s="14" t="s">
        <v>2763</v>
      </c>
      <c r="O2613" s="14" t="s">
        <v>2811</v>
      </c>
      <c r="P2613" s="14" t="s">
        <v>2811</v>
      </c>
      <c r="Q2613" s="10" t="s">
        <v>2836</v>
      </c>
      <c r="R2613" s="14" t="s">
        <v>2949</v>
      </c>
      <c r="S2613" s="14"/>
      <c r="T2613" s="14"/>
      <c r="U2613" s="14"/>
      <c r="V2613" s="14"/>
      <c r="W2613" s="14" t="s">
        <v>3616</v>
      </c>
      <c r="X2613" s="14" t="s">
        <v>3616</v>
      </c>
      <c r="Y2613" s="14"/>
      <c r="Z2613">
        <v>8.3224199999999993</v>
      </c>
      <c r="AA2613">
        <v>-79.583519999999993</v>
      </c>
      <c r="AB2613" s="14" t="s">
        <v>53</v>
      </c>
      <c r="AD2613" s="10" t="s">
        <v>53</v>
      </c>
      <c r="AE2613" s="34">
        <v>652</v>
      </c>
      <c r="AH2613" s="14" t="s">
        <v>2949</v>
      </c>
      <c r="AI2613" s="14"/>
      <c r="AJ2613" s="14" t="s">
        <v>3621</v>
      </c>
      <c r="AK2613" s="10" t="str">
        <f t="shared" si="113"/>
        <v>&gt;_Holothuria_zihuatanensis_PanamaPacific_FRM101_N0236</v>
      </c>
      <c r="AL2613" s="10" t="str">
        <f t="shared" si="112"/>
        <v>&gt;Holothuria_zihuatanensis_PanamaPacific___FRM101</v>
      </c>
      <c r="AM2613" s="14" t="s">
        <v>6289</v>
      </c>
      <c r="AN2613" s="14"/>
      <c r="AP2613" s="14"/>
      <c r="AQ2613" s="14"/>
      <c r="AR2613" s="14"/>
      <c r="AS2613" s="14" t="s">
        <v>3953</v>
      </c>
      <c r="AT2613" s="14"/>
      <c r="AU2613" s="14" t="s">
        <v>2759</v>
      </c>
      <c r="AV2613" s="14" t="s">
        <v>2758</v>
      </c>
      <c r="AW2613" s="14" t="s">
        <v>2759</v>
      </c>
      <c r="AX2613" s="14"/>
      <c r="AY2613" s="14"/>
      <c r="AZ2613" s="35"/>
      <c r="BA2613" s="35"/>
    </row>
    <row r="2614" spans="1:53" ht="14.1" customHeight="1" x14ac:dyDescent="0.2">
      <c r="A2614" s="10">
        <v>5542</v>
      </c>
      <c r="B2614" s="33" t="s">
        <v>6290</v>
      </c>
      <c r="C2614" s="33"/>
      <c r="D2614" s="33" t="s">
        <v>6291</v>
      </c>
      <c r="E2614" s="14"/>
      <c r="F2614" s="14"/>
      <c r="G2614" s="11" t="s">
        <v>6292</v>
      </c>
      <c r="H2614" s="33"/>
      <c r="I2614" s="33" t="s">
        <v>3615</v>
      </c>
      <c r="L2614" s="14" t="s">
        <v>2752</v>
      </c>
      <c r="M2614" s="14" t="s">
        <v>2762</v>
      </c>
      <c r="N2614" s="14" t="s">
        <v>2763</v>
      </c>
      <c r="O2614" s="14" t="s">
        <v>2811</v>
      </c>
      <c r="P2614" s="14" t="s">
        <v>2811</v>
      </c>
      <c r="Q2614" s="10" t="s">
        <v>2836</v>
      </c>
      <c r="R2614" s="14" t="s">
        <v>2949</v>
      </c>
      <c r="S2614" s="14"/>
      <c r="T2614" s="14"/>
      <c r="U2614" s="14"/>
      <c r="V2614" s="14"/>
      <c r="W2614" s="14" t="s">
        <v>3616</v>
      </c>
      <c r="X2614" s="14" t="s">
        <v>3616</v>
      </c>
      <c r="Y2614" s="14"/>
      <c r="Z2614">
        <v>8.3224199999999993</v>
      </c>
      <c r="AA2614">
        <v>-79.583519999999993</v>
      </c>
      <c r="AB2614" s="14" t="s">
        <v>53</v>
      </c>
      <c r="AD2614" s="10" t="s">
        <v>53</v>
      </c>
      <c r="AE2614" s="34">
        <v>652</v>
      </c>
      <c r="AH2614" s="14" t="s">
        <v>2949</v>
      </c>
      <c r="AI2614" s="14"/>
      <c r="AJ2614" s="14" t="s">
        <v>3621</v>
      </c>
      <c r="AK2614" s="10" t="str">
        <f t="shared" si="113"/>
        <v>&gt;_Holothuria_zihuatanensis_PanamaPacific_FRM068_N0140</v>
      </c>
      <c r="AL2614" s="10" t="str">
        <f t="shared" si="112"/>
        <v>&gt;Holothuria_zihuatanensis_PanamaPacific___FRM068</v>
      </c>
      <c r="AM2614" s="14" t="s">
        <v>6293</v>
      </c>
      <c r="AN2614" s="14"/>
      <c r="AP2614" s="14"/>
      <c r="AQ2614" s="14"/>
      <c r="AR2614" s="14"/>
      <c r="AS2614" s="14" t="s">
        <v>6294</v>
      </c>
      <c r="AT2614" s="14"/>
      <c r="AU2614" s="14" t="s">
        <v>2758</v>
      </c>
      <c r="AV2614" s="14" t="s">
        <v>2758</v>
      </c>
      <c r="AW2614" s="14" t="s">
        <v>2759</v>
      </c>
      <c r="AX2614" s="14"/>
      <c r="AY2614" s="14"/>
      <c r="AZ2614" s="35"/>
      <c r="BA2614" s="35"/>
    </row>
    <row r="2615" spans="1:53" ht="14.1" customHeight="1" x14ac:dyDescent="0.2">
      <c r="A2615" s="10">
        <v>5609</v>
      </c>
      <c r="B2615" s="33" t="s">
        <v>6295</v>
      </c>
      <c r="C2615" s="33"/>
      <c r="D2615" s="33" t="s">
        <v>6296</v>
      </c>
      <c r="E2615" s="14"/>
      <c r="F2615" s="14"/>
      <c r="G2615" s="11" t="s">
        <v>6297</v>
      </c>
      <c r="H2615" s="33"/>
      <c r="I2615" s="33" t="s">
        <v>3615</v>
      </c>
      <c r="L2615" s="14" t="s">
        <v>2752</v>
      </c>
      <c r="M2615" s="14" t="s">
        <v>2762</v>
      </c>
      <c r="N2615" s="14" t="s">
        <v>2763</v>
      </c>
      <c r="O2615" s="14" t="s">
        <v>2811</v>
      </c>
      <c r="P2615" s="14" t="s">
        <v>2811</v>
      </c>
      <c r="Q2615" s="10" t="s">
        <v>2836</v>
      </c>
      <c r="R2615" s="14" t="s">
        <v>2949</v>
      </c>
      <c r="S2615" s="14"/>
      <c r="T2615" s="14"/>
      <c r="U2615" s="14"/>
      <c r="V2615" s="14"/>
      <c r="W2615" s="14" t="s">
        <v>3616</v>
      </c>
      <c r="X2615" s="14" t="s">
        <v>3616</v>
      </c>
      <c r="Y2615" s="14"/>
      <c r="Z2615">
        <v>8.3224199999999993</v>
      </c>
      <c r="AA2615">
        <v>-79.583519999999993</v>
      </c>
      <c r="AB2615" s="14" t="s">
        <v>53</v>
      </c>
      <c r="AD2615" s="10" t="s">
        <v>53</v>
      </c>
      <c r="AE2615" s="34">
        <v>652</v>
      </c>
      <c r="AH2615" s="14" t="s">
        <v>2949</v>
      </c>
      <c r="AI2615" s="14"/>
      <c r="AJ2615" s="14" t="s">
        <v>3621</v>
      </c>
      <c r="AK2615" s="10" t="str">
        <f t="shared" si="113"/>
        <v>&gt;_Holothuria_zihuatanensis_PanamaPacific_FRM102_N0257</v>
      </c>
      <c r="AL2615" s="10" t="str">
        <f t="shared" si="112"/>
        <v>&gt;Holothuria_zihuatanensis_PanamaPacific___FRM102</v>
      </c>
      <c r="AM2615" s="14" t="s">
        <v>6298</v>
      </c>
      <c r="AN2615" s="14"/>
      <c r="AP2615" s="14"/>
      <c r="AQ2615" s="14"/>
      <c r="AR2615" s="14"/>
      <c r="AS2615" s="14" t="s">
        <v>3953</v>
      </c>
      <c r="AT2615" s="14"/>
      <c r="AU2615" s="14" t="s">
        <v>2759</v>
      </c>
      <c r="AV2615" s="14" t="s">
        <v>2758</v>
      </c>
      <c r="AW2615" s="14" t="s">
        <v>2759</v>
      </c>
      <c r="AX2615" s="14"/>
      <c r="AY2615" s="14"/>
      <c r="AZ2615" s="35"/>
      <c r="BA2615" s="35"/>
    </row>
    <row r="2616" spans="1:53" ht="14.1" customHeight="1" x14ac:dyDescent="0.2">
      <c r="A2616" s="10">
        <v>5543</v>
      </c>
      <c r="B2616" s="33" t="s">
        <v>6299</v>
      </c>
      <c r="C2616" s="33"/>
      <c r="D2616" s="33" t="s">
        <v>6300</v>
      </c>
      <c r="E2616" s="14"/>
      <c r="F2616" s="14"/>
      <c r="G2616" s="11" t="s">
        <v>6301</v>
      </c>
      <c r="H2616" s="33"/>
      <c r="I2616" s="33" t="s">
        <v>3615</v>
      </c>
      <c r="L2616" s="14" t="s">
        <v>2752</v>
      </c>
      <c r="M2616" s="14" t="s">
        <v>2762</v>
      </c>
      <c r="N2616" s="14" t="s">
        <v>2763</v>
      </c>
      <c r="O2616" s="14" t="s">
        <v>2811</v>
      </c>
      <c r="P2616" s="14" t="s">
        <v>2811</v>
      </c>
      <c r="Q2616" s="10" t="s">
        <v>2836</v>
      </c>
      <c r="R2616" s="14" t="s">
        <v>2949</v>
      </c>
      <c r="S2616" s="14"/>
      <c r="T2616" s="14"/>
      <c r="U2616" s="14"/>
      <c r="V2616" s="14"/>
      <c r="W2616" s="14" t="s">
        <v>3616</v>
      </c>
      <c r="X2616" s="14" t="s">
        <v>3616</v>
      </c>
      <c r="Y2616" s="14"/>
      <c r="Z2616">
        <v>8.3224199999999993</v>
      </c>
      <c r="AA2616">
        <v>-79.583519999999993</v>
      </c>
      <c r="AB2616" s="14" t="s">
        <v>53</v>
      </c>
      <c r="AD2616" s="10" t="s">
        <v>53</v>
      </c>
      <c r="AE2616" s="34">
        <v>652</v>
      </c>
      <c r="AH2616" s="14" t="s">
        <v>2949</v>
      </c>
      <c r="AI2616" s="14"/>
      <c r="AJ2616" s="14" t="s">
        <v>3621</v>
      </c>
      <c r="AK2616" s="10" t="str">
        <f t="shared" si="113"/>
        <v>&gt;_Holothuria_zihuatanensis_PanamaPacific_FRM103_N0141</v>
      </c>
      <c r="AL2616" s="10" t="str">
        <f t="shared" si="112"/>
        <v>&gt;Holothuria_zihuatanensis_PanamaPacific___FRM103</v>
      </c>
      <c r="AM2616" s="14" t="s">
        <v>6302</v>
      </c>
      <c r="AN2616" s="14"/>
      <c r="AP2616" s="14"/>
      <c r="AQ2616" s="14"/>
      <c r="AR2616" s="14"/>
      <c r="AS2616" s="14" t="s">
        <v>6303</v>
      </c>
      <c r="AT2616" s="14"/>
      <c r="AU2616" s="14" t="s">
        <v>2758</v>
      </c>
      <c r="AV2616" s="14" t="s">
        <v>2758</v>
      </c>
      <c r="AW2616" s="14" t="s">
        <v>2759</v>
      </c>
      <c r="AX2616" s="14"/>
      <c r="AY2616" s="14"/>
      <c r="AZ2616" s="35"/>
      <c r="BA2616" s="35"/>
    </row>
    <row r="2617" spans="1:53" ht="14.1" customHeight="1" x14ac:dyDescent="0.2">
      <c r="A2617" s="10">
        <v>5546</v>
      </c>
      <c r="B2617" s="33" t="s">
        <v>6304</v>
      </c>
      <c r="C2617" s="33"/>
      <c r="D2617" s="33" t="s">
        <v>6305</v>
      </c>
      <c r="E2617" s="14"/>
      <c r="F2617" s="14"/>
      <c r="G2617" s="11" t="s">
        <v>6306</v>
      </c>
      <c r="H2617" s="33"/>
      <c r="I2617" s="33" t="s">
        <v>3615</v>
      </c>
      <c r="L2617" s="14" t="s">
        <v>2752</v>
      </c>
      <c r="M2617" s="14" t="s">
        <v>2762</v>
      </c>
      <c r="N2617" s="14" t="s">
        <v>2763</v>
      </c>
      <c r="O2617" s="14" t="s">
        <v>2811</v>
      </c>
      <c r="P2617" s="14" t="s">
        <v>2811</v>
      </c>
      <c r="Q2617" s="10" t="s">
        <v>2836</v>
      </c>
      <c r="R2617" s="14" t="s">
        <v>2949</v>
      </c>
      <c r="S2617" s="14"/>
      <c r="T2617" s="14"/>
      <c r="U2617" s="14"/>
      <c r="V2617" s="14"/>
      <c r="W2617" s="14" t="s">
        <v>3616</v>
      </c>
      <c r="X2617" s="14" t="s">
        <v>3616</v>
      </c>
      <c r="Y2617" s="14"/>
      <c r="Z2617">
        <v>8.3224199999999993</v>
      </c>
      <c r="AA2617">
        <v>-79.583519999999993</v>
      </c>
      <c r="AB2617" s="14" t="s">
        <v>53</v>
      </c>
      <c r="AD2617" s="10" t="s">
        <v>53</v>
      </c>
      <c r="AE2617" s="34">
        <v>652</v>
      </c>
      <c r="AF2617" s="14"/>
      <c r="AG2617" s="14"/>
      <c r="AH2617" s="14" t="s">
        <v>2949</v>
      </c>
      <c r="AI2617" s="14"/>
      <c r="AJ2617" s="14" t="s">
        <v>3621</v>
      </c>
      <c r="AK2617" s="10" t="str">
        <f t="shared" si="113"/>
        <v>&gt;_Holothuria_zihuatanensis_PanamaPacific_FRM116_N0144</v>
      </c>
      <c r="AL2617" s="10" t="str">
        <f t="shared" si="112"/>
        <v>&gt;Holothuria_zihuatanensis_PanamaPacific___FRM116</v>
      </c>
      <c r="AM2617" s="14" t="s">
        <v>6307</v>
      </c>
      <c r="AN2617" s="14"/>
      <c r="AO2617" s="14"/>
      <c r="AP2617" s="14"/>
      <c r="AQ2617" s="14"/>
      <c r="AR2617" s="14"/>
      <c r="AS2617" s="14" t="s">
        <v>6308</v>
      </c>
      <c r="AT2617" s="14"/>
      <c r="AU2617" s="14" t="s">
        <v>2758</v>
      </c>
      <c r="AV2617" s="14" t="s">
        <v>2758</v>
      </c>
      <c r="AW2617" s="14" t="s">
        <v>2759</v>
      </c>
      <c r="AX2617" s="14"/>
      <c r="AY2617" s="14"/>
      <c r="AZ2617" s="35"/>
      <c r="BA2617" s="35"/>
    </row>
    <row r="2618" spans="1:53" ht="14.1" customHeight="1" x14ac:dyDescent="0.2">
      <c r="A2618" s="10">
        <v>5560</v>
      </c>
      <c r="B2618" s="33" t="s">
        <v>6309</v>
      </c>
      <c r="C2618" s="33"/>
      <c r="D2618" s="33" t="s">
        <v>6310</v>
      </c>
      <c r="E2618" s="14"/>
      <c r="F2618" s="14"/>
      <c r="G2618" s="11" t="s">
        <v>6311</v>
      </c>
      <c r="H2618" s="33"/>
      <c r="I2618" s="33" t="s">
        <v>3615</v>
      </c>
      <c r="J2618" s="10"/>
      <c r="K2618" s="10"/>
      <c r="L2618" s="14" t="s">
        <v>2752</v>
      </c>
      <c r="M2618" s="14" t="s">
        <v>2762</v>
      </c>
      <c r="N2618" s="14" t="s">
        <v>2763</v>
      </c>
      <c r="O2618" s="14" t="s">
        <v>2811</v>
      </c>
      <c r="P2618" s="14" t="s">
        <v>2811</v>
      </c>
      <c r="Q2618" s="10" t="s">
        <v>2836</v>
      </c>
      <c r="R2618" s="14" t="s">
        <v>2949</v>
      </c>
      <c r="S2618" s="14"/>
      <c r="T2618" s="14"/>
      <c r="U2618" s="14"/>
      <c r="V2618" s="14"/>
      <c r="W2618" s="14" t="s">
        <v>3616</v>
      </c>
      <c r="X2618" s="14" t="s">
        <v>3616</v>
      </c>
      <c r="Y2618" s="14"/>
      <c r="Z2618" s="10">
        <v>8.3224199999999993</v>
      </c>
      <c r="AA2618" s="10">
        <v>-79.583519999999993</v>
      </c>
      <c r="AB2618" s="14" t="s">
        <v>53</v>
      </c>
      <c r="AC2618" s="10"/>
      <c r="AD2618" s="10" t="s">
        <v>53</v>
      </c>
      <c r="AE2618" s="34">
        <v>652</v>
      </c>
      <c r="AF2618" s="10"/>
      <c r="AG2618" s="10"/>
      <c r="AH2618" s="14" t="s">
        <v>2949</v>
      </c>
      <c r="AI2618" s="14"/>
      <c r="AJ2618" s="14" t="s">
        <v>3621</v>
      </c>
      <c r="AK2618" s="10" t="str">
        <f t="shared" si="113"/>
        <v>&gt;_Holothuria_zihuatanensis_PanamaPacific_FRM119_N0159</v>
      </c>
      <c r="AL2618" s="10" t="str">
        <f t="shared" si="112"/>
        <v>&gt;Holothuria_zihuatanensis_PanamaPacific___FRM119</v>
      </c>
      <c r="AM2618" s="14" t="s">
        <v>6312</v>
      </c>
      <c r="AN2618" s="14"/>
      <c r="AO2618" s="10"/>
      <c r="AP2618" s="14"/>
      <c r="AQ2618" s="14"/>
      <c r="AR2618" s="14"/>
      <c r="AS2618" s="14" t="s">
        <v>6313</v>
      </c>
      <c r="AT2618" s="14"/>
      <c r="AU2618" s="14" t="s">
        <v>2758</v>
      </c>
      <c r="AV2618" s="14" t="s">
        <v>2758</v>
      </c>
      <c r="AW2618" s="14" t="s">
        <v>2759</v>
      </c>
      <c r="AX2618" s="14"/>
      <c r="AY2618" s="14"/>
      <c r="AZ2618" s="35"/>
      <c r="BA2618" s="35"/>
    </row>
    <row r="2619" spans="1:53" ht="14.1" customHeight="1" x14ac:dyDescent="0.2">
      <c r="A2619" s="10">
        <v>4906</v>
      </c>
      <c r="B2619" s="33" t="s">
        <v>6314</v>
      </c>
      <c r="C2619" s="33"/>
      <c r="D2619" s="33" t="s">
        <v>6315</v>
      </c>
      <c r="E2619" s="33" t="s">
        <v>6315</v>
      </c>
      <c r="F2619" s="33"/>
      <c r="H2619" s="14"/>
      <c r="I2619" s="33" t="s">
        <v>686</v>
      </c>
      <c r="L2619" s="14" t="s">
        <v>2752</v>
      </c>
      <c r="M2619" s="14" t="s">
        <v>2762</v>
      </c>
      <c r="N2619" s="14" t="s">
        <v>2763</v>
      </c>
      <c r="O2619" s="14" t="s">
        <v>2811</v>
      </c>
      <c r="P2619" s="14" t="s">
        <v>2811</v>
      </c>
      <c r="Q2619" s="10" t="s">
        <v>2836</v>
      </c>
      <c r="R2619" s="14" t="s">
        <v>2949</v>
      </c>
      <c r="S2619" s="14"/>
      <c r="T2619" s="14"/>
      <c r="U2619" s="14"/>
      <c r="V2619" s="14"/>
      <c r="W2619" s="10" t="s">
        <v>695</v>
      </c>
      <c r="X2619" s="10" t="s">
        <v>695</v>
      </c>
      <c r="Y2619" s="14"/>
      <c r="Z2619">
        <v>19.95</v>
      </c>
      <c r="AA2619">
        <v>-87.45</v>
      </c>
      <c r="AB2619" s="14" t="s">
        <v>53</v>
      </c>
      <c r="AD2619" s="10" t="s">
        <v>53</v>
      </c>
      <c r="AE2619" s="34">
        <v>652</v>
      </c>
      <c r="AH2619" s="14" t="s">
        <v>2949</v>
      </c>
      <c r="AI2619" s="14"/>
      <c r="AJ2619" s="14" t="s">
        <v>3621</v>
      </c>
      <c r="AK2619" s="10" t="str">
        <f t="shared" si="113"/>
        <v>&gt;_Holothuria_zihuatanensis_MexicoPac_MHE007_A0005</v>
      </c>
      <c r="AL2619" s="10" t="str">
        <f t="shared" si="112"/>
        <v>&gt;Holothuria_zihuatanensis_MexicoPac__MHE007_MHE007</v>
      </c>
      <c r="AM2619" s="14" t="s">
        <v>6298</v>
      </c>
      <c r="AN2619" s="14"/>
      <c r="AP2619" s="14"/>
      <c r="AQ2619" s="14"/>
      <c r="AR2619" s="14"/>
      <c r="AS2619" s="14" t="s">
        <v>6316</v>
      </c>
      <c r="AT2619" s="14"/>
      <c r="AU2619" s="14" t="s">
        <v>2758</v>
      </c>
      <c r="AV2619" s="14" t="s">
        <v>2758</v>
      </c>
      <c r="AW2619" s="14" t="s">
        <v>2759</v>
      </c>
      <c r="AX2619" s="14"/>
      <c r="AY2619" s="14"/>
      <c r="AZ2619" s="35"/>
      <c r="BA2619" s="35"/>
    </row>
    <row r="2620" spans="1:53" ht="14.1" customHeight="1" x14ac:dyDescent="0.2">
      <c r="A2620" s="10">
        <v>5603</v>
      </c>
      <c r="B2620" s="33" t="s">
        <v>6317</v>
      </c>
      <c r="C2620" s="33"/>
      <c r="D2620" s="33" t="s">
        <v>6318</v>
      </c>
      <c r="E2620" s="14"/>
      <c r="F2620" s="14"/>
      <c r="G2620" s="11" t="s">
        <v>6319</v>
      </c>
      <c r="H2620" s="33"/>
      <c r="I2620" s="33" t="s">
        <v>3615</v>
      </c>
      <c r="L2620" s="14" t="s">
        <v>2752</v>
      </c>
      <c r="M2620" s="14" t="s">
        <v>2762</v>
      </c>
      <c r="N2620" s="14" t="s">
        <v>2763</v>
      </c>
      <c r="O2620" s="14" t="s">
        <v>2811</v>
      </c>
      <c r="P2620" s="14" t="s">
        <v>2811</v>
      </c>
      <c r="Q2620" s="10" t="s">
        <v>2836</v>
      </c>
      <c r="R2620" s="14" t="s">
        <v>2949</v>
      </c>
      <c r="S2620" s="14"/>
      <c r="T2620" s="14"/>
      <c r="U2620" s="14"/>
      <c r="V2620" s="14"/>
      <c r="W2620" s="14" t="s">
        <v>3616</v>
      </c>
      <c r="X2620" s="14" t="s">
        <v>3616</v>
      </c>
      <c r="Y2620" s="14"/>
      <c r="Z2620">
        <v>8.3224199999999993</v>
      </c>
      <c r="AA2620">
        <v>-79.583519999999993</v>
      </c>
      <c r="AB2620" s="14" t="s">
        <v>53</v>
      </c>
      <c r="AD2620" s="10" t="s">
        <v>53</v>
      </c>
      <c r="AE2620" s="34">
        <v>652</v>
      </c>
      <c r="AF2620" s="14"/>
      <c r="AG2620" s="14"/>
      <c r="AH2620" s="14" t="s">
        <v>2949</v>
      </c>
      <c r="AI2620" s="14"/>
      <c r="AJ2620" s="14" t="s">
        <v>3621</v>
      </c>
      <c r="AK2620" s="10" t="str">
        <f t="shared" si="113"/>
        <v>&gt;_Holothuria_zihuatanensis_PanamaPacific_FRM161_N0244</v>
      </c>
      <c r="AL2620" s="10" t="str">
        <f t="shared" si="112"/>
        <v>&gt;Holothuria_zihuatanensis_PanamaPacific___FRM161</v>
      </c>
      <c r="AM2620" s="14" t="s">
        <v>6320</v>
      </c>
      <c r="AN2620" s="14"/>
      <c r="AO2620" s="14"/>
      <c r="AP2620" s="14"/>
      <c r="AQ2620" s="14"/>
      <c r="AR2620" s="14"/>
      <c r="AS2620" s="14" t="s">
        <v>3953</v>
      </c>
      <c r="AT2620" s="14"/>
      <c r="AU2620" s="14" t="s">
        <v>2759</v>
      </c>
      <c r="AV2620" s="14" t="s">
        <v>2758</v>
      </c>
      <c r="AW2620" s="14" t="s">
        <v>2759</v>
      </c>
      <c r="AX2620" s="14"/>
      <c r="AY2620" s="14"/>
      <c r="AZ2620" s="35"/>
      <c r="BA2620" s="35"/>
    </row>
    <row r="2621" spans="1:53" ht="14.1" customHeight="1" x14ac:dyDescent="0.2">
      <c r="A2621" s="10">
        <v>5918</v>
      </c>
      <c r="B2621" s="33" t="s">
        <v>6329</v>
      </c>
      <c r="C2621" s="33"/>
      <c r="D2621" s="11">
        <v>6790</v>
      </c>
      <c r="E2621" s="10" t="s">
        <v>52</v>
      </c>
      <c r="F2621" s="10"/>
      <c r="G2621" s="11">
        <v>6790</v>
      </c>
      <c r="H2621" s="14"/>
      <c r="I2621" s="33" t="s">
        <v>53</v>
      </c>
      <c r="L2621" s="14" t="s">
        <v>2752</v>
      </c>
      <c r="M2621" s="14" t="s">
        <v>2762</v>
      </c>
      <c r="N2621" s="14" t="s">
        <v>2763</v>
      </c>
      <c r="O2621" s="14" t="s">
        <v>2811</v>
      </c>
      <c r="P2621" s="14" t="s">
        <v>2811</v>
      </c>
      <c r="Q2621" s="10" t="s">
        <v>2840</v>
      </c>
      <c r="R2621" s="14" t="s">
        <v>2841</v>
      </c>
      <c r="S2621" s="14"/>
      <c r="T2621" s="14"/>
      <c r="U2621" s="14"/>
      <c r="V2621" s="14"/>
      <c r="W2621" s="10" t="s">
        <v>4041</v>
      </c>
      <c r="X2621" s="14" t="s">
        <v>4042</v>
      </c>
      <c r="Y2621" s="14"/>
      <c r="Z2621">
        <v>7.0814399999999997</v>
      </c>
      <c r="AA2621">
        <v>171.34596999999999</v>
      </c>
      <c r="AB2621" s="14" t="s">
        <v>53</v>
      </c>
      <c r="AD2621" s="10" t="s">
        <v>53</v>
      </c>
      <c r="AE2621" s="34">
        <v>652</v>
      </c>
      <c r="AF2621" s="14"/>
      <c r="AG2621" s="14"/>
      <c r="AH2621" s="14" t="s">
        <v>2841</v>
      </c>
      <c r="AI2621" s="14"/>
      <c r="AJ2621" s="14"/>
      <c r="AK2621" s="10" t="str">
        <f t="shared" si="113"/>
        <v>&gt;_Holothuria_verrucosa_Majuro_6790_S0372</v>
      </c>
      <c r="AL2621" s="10" t="str">
        <f t="shared" si="112"/>
        <v>&gt;Holothuria_verrucosa_Majuro__UF_6790</v>
      </c>
      <c r="AM2621" s="14" t="s">
        <v>6330</v>
      </c>
      <c r="AN2621" s="14"/>
      <c r="AO2621" s="14"/>
      <c r="AP2621" s="14"/>
      <c r="AQ2621" s="14"/>
      <c r="AR2621" s="14"/>
      <c r="AS2621" s="14" t="s">
        <v>3953</v>
      </c>
      <c r="AT2621" s="14"/>
      <c r="AU2621" s="14" t="s">
        <v>2759</v>
      </c>
      <c r="AV2621" s="14" t="s">
        <v>2758</v>
      </c>
      <c r="AW2621" s="14" t="s">
        <v>2759</v>
      </c>
      <c r="AX2621" s="14"/>
      <c r="AY2621" s="14" t="s">
        <v>3752</v>
      </c>
      <c r="AZ2621" s="35"/>
      <c r="BA2621" s="35"/>
    </row>
    <row r="2622" spans="1:53" ht="14.1" customHeight="1" x14ac:dyDescent="0.2">
      <c r="A2622" s="10">
        <v>5099</v>
      </c>
      <c r="B2622" s="33" t="s">
        <v>6331</v>
      </c>
      <c r="C2622" s="33"/>
      <c r="D2622" s="11">
        <v>1732</v>
      </c>
      <c r="E2622" s="10" t="s">
        <v>52</v>
      </c>
      <c r="F2622" s="10"/>
      <c r="G2622" s="11">
        <v>1732</v>
      </c>
      <c r="H2622" s="14"/>
      <c r="I2622" s="33" t="s">
        <v>53</v>
      </c>
      <c r="L2622" s="14" t="s">
        <v>2752</v>
      </c>
      <c r="M2622" s="14" t="s">
        <v>2762</v>
      </c>
      <c r="N2622" s="14" t="s">
        <v>2763</v>
      </c>
      <c r="O2622" s="14" t="s">
        <v>2811</v>
      </c>
      <c r="P2622" s="14" t="s">
        <v>2811</v>
      </c>
      <c r="Q2622" s="14" t="s">
        <v>2840</v>
      </c>
      <c r="R2622" s="14" t="s">
        <v>6216</v>
      </c>
      <c r="S2622" s="14"/>
      <c r="T2622" s="14"/>
      <c r="U2622" s="14"/>
      <c r="V2622" s="14"/>
      <c r="W2622" s="14" t="s">
        <v>244</v>
      </c>
      <c r="X2622" s="14" t="s">
        <v>244</v>
      </c>
      <c r="Y2622" s="14"/>
      <c r="Z2622">
        <v>7.5149800000000004</v>
      </c>
      <c r="AA2622">
        <v>134.58251999999999</v>
      </c>
      <c r="AB2622" s="14" t="s">
        <v>53</v>
      </c>
      <c r="AD2622" s="14" t="s">
        <v>53</v>
      </c>
      <c r="AE2622" s="34">
        <v>652</v>
      </c>
      <c r="AF2622" s="39" t="s">
        <v>75</v>
      </c>
      <c r="AG2622" s="39"/>
      <c r="AH2622" s="39" t="s">
        <v>6216</v>
      </c>
      <c r="AI2622" s="14"/>
      <c r="AJ2622" s="14"/>
      <c r="AK2622" s="10" t="str">
        <f t="shared" si="113"/>
        <v>&gt;t_Holothuria_immobilis_Palau_1732_G0227</v>
      </c>
      <c r="AL2622" s="10" t="str">
        <f t="shared" si="112"/>
        <v>&gt;Holothuria_immobilis_Palau__UF_1732</v>
      </c>
      <c r="AM2622" s="14" t="s">
        <v>6332</v>
      </c>
      <c r="AN2622" s="14"/>
      <c r="AO2622" s="14"/>
      <c r="AP2622" s="14"/>
      <c r="AQ2622" s="14"/>
      <c r="AR2622" s="14"/>
      <c r="AS2622" s="14" t="s">
        <v>6333</v>
      </c>
      <c r="AT2622" s="14"/>
      <c r="AU2622" s="14" t="s">
        <v>2758</v>
      </c>
      <c r="AV2622" s="14" t="s">
        <v>2758</v>
      </c>
      <c r="AW2622" s="14" t="s">
        <v>2759</v>
      </c>
      <c r="AX2622" s="14"/>
      <c r="AY2622" s="14"/>
      <c r="AZ2622" s="35"/>
      <c r="BA2622" s="35"/>
    </row>
    <row r="2623" spans="1:53" ht="14.1" customHeight="1" x14ac:dyDescent="0.2">
      <c r="A2623" s="10">
        <v>6281</v>
      </c>
      <c r="B2623" s="33" t="s">
        <v>6334</v>
      </c>
      <c r="C2623" s="33"/>
      <c r="D2623" s="11">
        <v>5631</v>
      </c>
      <c r="E2623" s="10" t="s">
        <v>52</v>
      </c>
      <c r="F2623" s="10"/>
      <c r="G2623" s="11">
        <v>5631</v>
      </c>
      <c r="H2623" s="14"/>
      <c r="I2623" s="33" t="s">
        <v>53</v>
      </c>
      <c r="L2623" s="14" t="s">
        <v>2752</v>
      </c>
      <c r="M2623" s="14" t="s">
        <v>2762</v>
      </c>
      <c r="N2623" s="14" t="s">
        <v>2763</v>
      </c>
      <c r="O2623" s="14" t="s">
        <v>2811</v>
      </c>
      <c r="P2623" s="14" t="s">
        <v>2811</v>
      </c>
      <c r="Q2623" s="14" t="s">
        <v>2840</v>
      </c>
      <c r="R2623" s="14" t="s">
        <v>6216</v>
      </c>
      <c r="S2623" s="29" t="s">
        <v>219</v>
      </c>
      <c r="T2623" s="29"/>
      <c r="U2623" s="29"/>
      <c r="V2623" s="29"/>
      <c r="W2623" s="14" t="s">
        <v>316</v>
      </c>
      <c r="X2623" s="14" t="s">
        <v>316</v>
      </c>
      <c r="Y2623" s="14"/>
      <c r="Z2623">
        <v>9.5986917999999992</v>
      </c>
      <c r="AA2623">
        <v>123.7985544</v>
      </c>
      <c r="AB2623" s="14" t="s">
        <v>53</v>
      </c>
      <c r="AD2623" s="14" t="s">
        <v>53</v>
      </c>
      <c r="AE2623" s="34">
        <v>652</v>
      </c>
      <c r="AF2623" s="14"/>
      <c r="AG2623" s="14"/>
      <c r="AH2623" s="14" t="s">
        <v>6216</v>
      </c>
      <c r="AI2623" s="14"/>
      <c r="AJ2623" s="14"/>
      <c r="AK2623" s="10" t="str">
        <f t="shared" si="113"/>
        <v>&gt;_Holothuria_immobilis~_Philippines_5631_X0052</v>
      </c>
      <c r="AL2623" s="10" t="str">
        <f t="shared" si="112"/>
        <v>&gt;Holothuria_immobilis_Philippines__UF_5631</v>
      </c>
      <c r="AM2623" s="14" t="s">
        <v>6335</v>
      </c>
      <c r="AN2623" s="14"/>
      <c r="AO2623" s="14"/>
      <c r="AP2623" s="14"/>
      <c r="AQ2623" s="14"/>
      <c r="AR2623" s="14"/>
      <c r="AS2623" s="14" t="s">
        <v>6336</v>
      </c>
      <c r="AT2623" s="14"/>
      <c r="AU2623" s="14" t="s">
        <v>2758</v>
      </c>
      <c r="AV2623" s="14" t="s">
        <v>2758</v>
      </c>
      <c r="AW2623" s="14" t="s">
        <v>2759</v>
      </c>
      <c r="AX2623" s="14"/>
      <c r="AY2623" s="14" t="s">
        <v>6219</v>
      </c>
      <c r="AZ2623" s="35"/>
      <c r="BA2623" s="35"/>
    </row>
    <row r="2624" spans="1:53" ht="14.1" customHeight="1" x14ac:dyDescent="0.2">
      <c r="A2624" s="10">
        <v>5621</v>
      </c>
      <c r="B2624" s="33" t="s">
        <v>6365</v>
      </c>
      <c r="C2624" s="33"/>
      <c r="D2624" s="33" t="s">
        <v>6366</v>
      </c>
      <c r="E2624" s="14"/>
      <c r="F2624" s="14"/>
      <c r="G2624" s="11" t="s">
        <v>6367</v>
      </c>
      <c r="H2624" s="33"/>
      <c r="I2624" s="33" t="s">
        <v>3615</v>
      </c>
      <c r="L2624" s="14" t="s">
        <v>2752</v>
      </c>
      <c r="M2624" s="14" t="s">
        <v>2762</v>
      </c>
      <c r="N2624" s="14" t="s">
        <v>2763</v>
      </c>
      <c r="O2624" s="14" t="s">
        <v>2811</v>
      </c>
      <c r="P2624" s="14" t="s">
        <v>2811</v>
      </c>
      <c r="Q2624" s="14"/>
      <c r="R2624" s="14" t="s">
        <v>6368</v>
      </c>
      <c r="S2624" s="14"/>
      <c r="T2624" s="14"/>
      <c r="U2624" s="14"/>
      <c r="V2624" s="14"/>
      <c r="W2624" s="14" t="s">
        <v>3616</v>
      </c>
      <c r="X2624" s="14" t="s">
        <v>3616</v>
      </c>
      <c r="Y2624" s="14"/>
      <c r="Z2624">
        <v>8.3224199999999993</v>
      </c>
      <c r="AA2624">
        <v>-79.583519999999993</v>
      </c>
      <c r="AB2624" s="14" t="s">
        <v>53</v>
      </c>
      <c r="AD2624" s="14" t="s">
        <v>53</v>
      </c>
      <c r="AE2624" s="34">
        <v>652</v>
      </c>
      <c r="AH2624" s="14" t="s">
        <v>6368</v>
      </c>
      <c r="AI2624" s="14"/>
      <c r="AJ2624" s="14" t="s">
        <v>6369</v>
      </c>
      <c r="AK2624" s="10" t="str">
        <f t="shared" si="113"/>
        <v>&gt;_Holothuria_sp_40_PanamaPacific_FRM114_N0274</v>
      </c>
      <c r="AL2624" s="10" t="str">
        <f t="shared" si="112"/>
        <v>&gt;Holothuria_sp_40_PanamaPacific___FRM114</v>
      </c>
      <c r="AM2624" s="14" t="s">
        <v>6370</v>
      </c>
      <c r="AN2624" s="14"/>
      <c r="AP2624" s="14"/>
      <c r="AQ2624" s="14"/>
      <c r="AR2624" s="14"/>
      <c r="AS2624" s="14" t="s">
        <v>3953</v>
      </c>
      <c r="AT2624" s="14"/>
      <c r="AU2624" s="14" t="s">
        <v>2759</v>
      </c>
      <c r="AV2624" s="14" t="s">
        <v>2758</v>
      </c>
      <c r="AW2624" s="14" t="s">
        <v>2759</v>
      </c>
      <c r="AX2624" s="14"/>
      <c r="AY2624" s="14"/>
      <c r="AZ2624" s="35"/>
      <c r="BA2624" s="35"/>
    </row>
    <row r="2625" spans="1:53" ht="14.1" customHeight="1" x14ac:dyDescent="0.2">
      <c r="A2625" s="10">
        <v>5622</v>
      </c>
      <c r="B2625" s="33" t="s">
        <v>6371</v>
      </c>
      <c r="C2625" s="33"/>
      <c r="D2625" s="33" t="s">
        <v>6372</v>
      </c>
      <c r="E2625" s="14"/>
      <c r="F2625" s="14"/>
      <c r="G2625" s="11" t="s">
        <v>6373</v>
      </c>
      <c r="H2625" s="33"/>
      <c r="I2625" s="33" t="s">
        <v>3615</v>
      </c>
      <c r="L2625" s="14" t="s">
        <v>2752</v>
      </c>
      <c r="M2625" s="14" t="s">
        <v>2762</v>
      </c>
      <c r="N2625" s="14" t="s">
        <v>2763</v>
      </c>
      <c r="O2625" s="14" t="s">
        <v>2811</v>
      </c>
      <c r="P2625" s="14" t="s">
        <v>2811</v>
      </c>
      <c r="Q2625" s="14"/>
      <c r="R2625" s="14" t="s">
        <v>6368</v>
      </c>
      <c r="S2625" s="14"/>
      <c r="T2625" s="14"/>
      <c r="U2625" s="14"/>
      <c r="V2625" s="14"/>
      <c r="W2625" s="14" t="s">
        <v>3616</v>
      </c>
      <c r="X2625" s="14" t="s">
        <v>3616</v>
      </c>
      <c r="Y2625" s="14"/>
      <c r="Z2625">
        <v>8.3224199999999993</v>
      </c>
      <c r="AA2625">
        <v>-79.583519999999993</v>
      </c>
      <c r="AB2625" s="14" t="s">
        <v>53</v>
      </c>
      <c r="AD2625" s="14" t="s">
        <v>53</v>
      </c>
      <c r="AE2625" s="34">
        <v>652</v>
      </c>
      <c r="AH2625" s="14" t="s">
        <v>6368</v>
      </c>
      <c r="AI2625" s="14"/>
      <c r="AJ2625" s="14" t="s">
        <v>6369</v>
      </c>
      <c r="AK2625" s="10" t="str">
        <f t="shared" si="113"/>
        <v>&gt;_Holothuria_sp_40_PanamaPacific_FRM215?_N0275</v>
      </c>
      <c r="AL2625" s="10" t="str">
        <f t="shared" si="112"/>
        <v>&gt;Holothuria_sp_40_PanamaPacific___FRM215?</v>
      </c>
      <c r="AM2625" s="14" t="s">
        <v>6370</v>
      </c>
      <c r="AN2625" s="14"/>
      <c r="AP2625" s="14"/>
      <c r="AQ2625" s="14"/>
      <c r="AR2625" s="14"/>
      <c r="AS2625" s="14" t="s">
        <v>3953</v>
      </c>
      <c r="AT2625" s="14"/>
      <c r="AU2625" s="14" t="s">
        <v>2759</v>
      </c>
      <c r="AV2625" s="14" t="s">
        <v>2758</v>
      </c>
      <c r="AW2625" s="14" t="s">
        <v>2759</v>
      </c>
      <c r="AX2625" s="14"/>
      <c r="AY2625" s="14"/>
      <c r="AZ2625" s="35"/>
      <c r="BA2625" s="35"/>
    </row>
    <row r="2626" spans="1:53" ht="14.1" customHeight="1" x14ac:dyDescent="0.2">
      <c r="A2626" s="10">
        <v>5601</v>
      </c>
      <c r="B2626" s="33" t="s">
        <v>6374</v>
      </c>
      <c r="C2626" s="33"/>
      <c r="D2626" s="33" t="s">
        <v>6375</v>
      </c>
      <c r="E2626" s="14"/>
      <c r="F2626" s="14"/>
      <c r="G2626" s="11" t="s">
        <v>6376</v>
      </c>
      <c r="H2626" s="33"/>
      <c r="I2626" s="33" t="s">
        <v>3615</v>
      </c>
      <c r="L2626" s="14" t="s">
        <v>2752</v>
      </c>
      <c r="M2626" s="14" t="s">
        <v>2762</v>
      </c>
      <c r="N2626" s="14" t="s">
        <v>2763</v>
      </c>
      <c r="O2626" s="14" t="s">
        <v>2811</v>
      </c>
      <c r="P2626" s="14" t="s">
        <v>2811</v>
      </c>
      <c r="Q2626" s="14"/>
      <c r="R2626" s="14" t="s">
        <v>6368</v>
      </c>
      <c r="S2626" s="14"/>
      <c r="T2626" s="14"/>
      <c r="U2626" s="14"/>
      <c r="V2626" s="14"/>
      <c r="W2626" s="14" t="s">
        <v>3616</v>
      </c>
      <c r="X2626" s="14" t="s">
        <v>3616</v>
      </c>
      <c r="Y2626" s="14"/>
      <c r="Z2626">
        <v>8.3224199999999993</v>
      </c>
      <c r="AA2626">
        <v>-79.583519999999993</v>
      </c>
      <c r="AB2626" s="14" t="s">
        <v>53</v>
      </c>
      <c r="AD2626" s="14" t="s">
        <v>53</v>
      </c>
      <c r="AE2626" s="34">
        <v>652</v>
      </c>
      <c r="AH2626" s="14" t="s">
        <v>6368</v>
      </c>
      <c r="AI2626" s="14"/>
      <c r="AJ2626" s="14" t="s">
        <v>6369</v>
      </c>
      <c r="AK2626" s="10" t="str">
        <f t="shared" si="113"/>
        <v>&gt;_Holothuria_sp_40_PanamaPacific_FRM217_N0241</v>
      </c>
      <c r="AL2626" s="10" t="str">
        <f t="shared" si="112"/>
        <v>&gt;Holothuria_sp_40_PanamaPacific___FRM217</v>
      </c>
      <c r="AM2626" s="14" t="s">
        <v>6377</v>
      </c>
      <c r="AN2626" s="14"/>
      <c r="AP2626" s="14"/>
      <c r="AQ2626" s="14"/>
      <c r="AR2626" s="14"/>
      <c r="AS2626" s="14" t="s">
        <v>3953</v>
      </c>
      <c r="AT2626" s="14"/>
      <c r="AU2626" s="14" t="s">
        <v>2759</v>
      </c>
      <c r="AV2626" s="14" t="s">
        <v>2758</v>
      </c>
      <c r="AW2626" s="14" t="s">
        <v>2759</v>
      </c>
      <c r="AX2626" s="14"/>
      <c r="AY2626" s="14"/>
      <c r="AZ2626" s="35"/>
      <c r="BA2626" s="35"/>
    </row>
    <row r="2627" spans="1:53" ht="14.1" customHeight="1" x14ac:dyDescent="0.2">
      <c r="A2627" s="10">
        <v>4950</v>
      </c>
      <c r="B2627" s="33" t="s">
        <v>6378</v>
      </c>
      <c r="C2627" s="33"/>
      <c r="D2627" s="33" t="s">
        <v>6379</v>
      </c>
      <c r="E2627" s="14"/>
      <c r="F2627" s="14"/>
      <c r="G2627" s="11" t="s">
        <v>6380</v>
      </c>
      <c r="H2627" s="33"/>
      <c r="I2627" s="33" t="s">
        <v>3615</v>
      </c>
      <c r="L2627" s="14" t="s">
        <v>2752</v>
      </c>
      <c r="M2627" s="14" t="s">
        <v>2762</v>
      </c>
      <c r="N2627" s="14" t="s">
        <v>2763</v>
      </c>
      <c r="O2627" s="14" t="s">
        <v>2811</v>
      </c>
      <c r="P2627" s="14" t="s">
        <v>2811</v>
      </c>
      <c r="Q2627" s="14"/>
      <c r="R2627" s="14" t="s">
        <v>6368</v>
      </c>
      <c r="S2627" s="14"/>
      <c r="T2627" s="14"/>
      <c r="U2627" s="14"/>
      <c r="V2627" s="14"/>
      <c r="W2627" s="14" t="s">
        <v>3616</v>
      </c>
      <c r="X2627" s="14" t="s">
        <v>3616</v>
      </c>
      <c r="Y2627" s="14"/>
      <c r="Z2627">
        <v>8.3224199999999993</v>
      </c>
      <c r="AA2627">
        <v>-79.583519999999993</v>
      </c>
      <c r="AB2627" s="14" t="s">
        <v>53</v>
      </c>
      <c r="AD2627" s="14" t="s">
        <v>53</v>
      </c>
      <c r="AE2627" s="34">
        <v>652</v>
      </c>
      <c r="AF2627" s="45" t="s">
        <v>75</v>
      </c>
      <c r="AG2627" s="45"/>
      <c r="AH2627" s="39" t="s">
        <v>6368</v>
      </c>
      <c r="AI2627" s="14"/>
      <c r="AJ2627" s="14" t="s">
        <v>6369</v>
      </c>
      <c r="AK2627" s="10" t="str">
        <f t="shared" si="113"/>
        <v>&gt;t_Holothuria_sp_40_PanamaPacific_FRM059_C0034</v>
      </c>
      <c r="AL2627" s="10" t="str">
        <f t="shared" si="112"/>
        <v>&gt;Holothuria_sp_40_PanamaPacific___FRM059</v>
      </c>
      <c r="AM2627" s="14" t="s">
        <v>6381</v>
      </c>
      <c r="AN2627" s="14"/>
      <c r="AP2627" s="14"/>
      <c r="AQ2627" s="14"/>
      <c r="AR2627" s="14"/>
      <c r="AS2627" s="14" t="s">
        <v>3953</v>
      </c>
      <c r="AT2627" s="14"/>
      <c r="AU2627" s="14" t="s">
        <v>2759</v>
      </c>
      <c r="AV2627" s="14" t="s">
        <v>2758</v>
      </c>
      <c r="AW2627" s="14" t="s">
        <v>2759</v>
      </c>
      <c r="AX2627" s="14"/>
      <c r="AY2627" s="14" t="s">
        <v>2934</v>
      </c>
      <c r="AZ2627" s="35"/>
      <c r="BA2627" s="35"/>
    </row>
    <row r="2628" spans="1:53" ht="14.1" customHeight="1" x14ac:dyDescent="0.2">
      <c r="A2628" s="10">
        <v>5619</v>
      </c>
      <c r="B2628" s="33" t="s">
        <v>6382</v>
      </c>
      <c r="C2628" s="33"/>
      <c r="D2628" s="33" t="s">
        <v>6383</v>
      </c>
      <c r="E2628" s="14"/>
      <c r="F2628" s="14"/>
      <c r="G2628" s="11" t="s">
        <v>6373</v>
      </c>
      <c r="H2628" s="33"/>
      <c r="I2628" s="33" t="s">
        <v>3615</v>
      </c>
      <c r="L2628" s="14" t="s">
        <v>2752</v>
      </c>
      <c r="M2628" s="14" t="s">
        <v>2762</v>
      </c>
      <c r="N2628" s="14" t="s">
        <v>2763</v>
      </c>
      <c r="O2628" s="14" t="s">
        <v>2811</v>
      </c>
      <c r="P2628" s="14" t="s">
        <v>2811</v>
      </c>
      <c r="Q2628" s="14"/>
      <c r="R2628" s="14" t="s">
        <v>6368</v>
      </c>
      <c r="S2628" s="14"/>
      <c r="T2628" s="14"/>
      <c r="U2628" s="14"/>
      <c r="V2628" s="14"/>
      <c r="W2628" s="14" t="s">
        <v>3616</v>
      </c>
      <c r="X2628" s="14" t="s">
        <v>3616</v>
      </c>
      <c r="Y2628" s="14"/>
      <c r="Z2628">
        <v>8.3224199999999993</v>
      </c>
      <c r="AA2628">
        <v>-79.583519999999993</v>
      </c>
      <c r="AB2628" s="14" t="s">
        <v>53</v>
      </c>
      <c r="AD2628" s="14" t="s">
        <v>53</v>
      </c>
      <c r="AE2628" s="34">
        <v>652</v>
      </c>
      <c r="AH2628" s="14" t="s">
        <v>6368</v>
      </c>
      <c r="AI2628" s="14"/>
      <c r="AJ2628" s="14" t="s">
        <v>6369</v>
      </c>
      <c r="AK2628" s="10" t="str">
        <f t="shared" si="113"/>
        <v>&gt;_Holothuria_sp_40_PanamaPacific_FRM215~_N0270</v>
      </c>
      <c r="AL2628" s="10" t="str">
        <f t="shared" si="112"/>
        <v>&gt;Holothuria_sp_40_PanamaPacific___FRM215~</v>
      </c>
      <c r="AM2628" s="14" t="s">
        <v>6384</v>
      </c>
      <c r="AN2628" s="14"/>
      <c r="AP2628" s="14"/>
      <c r="AQ2628" s="14"/>
      <c r="AR2628" s="14"/>
      <c r="AS2628" s="14" t="s">
        <v>3953</v>
      </c>
      <c r="AT2628" s="14"/>
      <c r="AU2628" s="14" t="s">
        <v>2759</v>
      </c>
      <c r="AV2628" s="14" t="s">
        <v>2758</v>
      </c>
      <c r="AW2628" s="14" t="s">
        <v>2759</v>
      </c>
      <c r="AX2628" s="14"/>
      <c r="AY2628" s="14"/>
      <c r="AZ2628" s="35"/>
      <c r="BA2628" s="35"/>
    </row>
    <row r="2629" spans="1:53" ht="14.1" customHeight="1" x14ac:dyDescent="0.2">
      <c r="A2629" s="10">
        <v>4949</v>
      </c>
      <c r="B2629" s="33" t="s">
        <v>6385</v>
      </c>
      <c r="C2629" s="33"/>
      <c r="D2629" s="33" t="s">
        <v>6386</v>
      </c>
      <c r="E2629" s="14"/>
      <c r="F2629" s="14"/>
      <c r="G2629" s="11" t="s">
        <v>6387</v>
      </c>
      <c r="H2629" s="33"/>
      <c r="I2629" s="33" t="s">
        <v>3615</v>
      </c>
      <c r="L2629" s="14" t="s">
        <v>2752</v>
      </c>
      <c r="M2629" s="14" t="s">
        <v>2762</v>
      </c>
      <c r="N2629" s="14" t="s">
        <v>2763</v>
      </c>
      <c r="O2629" s="14" t="s">
        <v>2811</v>
      </c>
      <c r="P2629" s="14" t="s">
        <v>2811</v>
      </c>
      <c r="Q2629" s="14"/>
      <c r="R2629" s="14" t="s">
        <v>6368</v>
      </c>
      <c r="S2629" s="14"/>
      <c r="T2629" s="14"/>
      <c r="U2629" s="14"/>
      <c r="V2629" s="14"/>
      <c r="W2629" s="14" t="s">
        <v>3616</v>
      </c>
      <c r="X2629" s="14" t="s">
        <v>3616</v>
      </c>
      <c r="Y2629" s="14"/>
      <c r="Z2629">
        <v>8.3224199999999993</v>
      </c>
      <c r="AA2629">
        <v>-79.583519999999993</v>
      </c>
      <c r="AB2629" s="14" t="s">
        <v>53</v>
      </c>
      <c r="AD2629" s="14" t="s">
        <v>53</v>
      </c>
      <c r="AE2629" s="34">
        <v>652</v>
      </c>
      <c r="AH2629" s="14" t="s">
        <v>6368</v>
      </c>
      <c r="AI2629" s="14"/>
      <c r="AJ2629" s="14" t="s">
        <v>6369</v>
      </c>
      <c r="AK2629" s="10" t="str">
        <f t="shared" si="113"/>
        <v>&gt;_Holothuria_sp_40_PanamaPacific_FRM113_C0033</v>
      </c>
      <c r="AL2629" s="10" t="str">
        <f t="shared" si="112"/>
        <v>&gt;Holothuria_sp_40_PanamaPacific___FRM113</v>
      </c>
      <c r="AM2629" s="14" t="s">
        <v>6388</v>
      </c>
      <c r="AN2629" s="14"/>
      <c r="AP2629" s="14"/>
      <c r="AQ2629" s="14"/>
      <c r="AR2629" s="14"/>
      <c r="AS2629" s="14" t="s">
        <v>3953</v>
      </c>
      <c r="AT2629" s="14"/>
      <c r="AU2629" s="14" t="s">
        <v>2759</v>
      </c>
      <c r="AV2629" s="14" t="s">
        <v>2758</v>
      </c>
      <c r="AW2629" s="14" t="s">
        <v>2759</v>
      </c>
      <c r="AX2629" s="14"/>
      <c r="AY2629" s="14" t="s">
        <v>2934</v>
      </c>
      <c r="AZ2629" s="35"/>
      <c r="BA2629" s="35"/>
    </row>
    <row r="2630" spans="1:53" ht="14.1" customHeight="1" x14ac:dyDescent="0.2">
      <c r="A2630" s="10">
        <v>5482</v>
      </c>
      <c r="B2630" s="33" t="s">
        <v>6389</v>
      </c>
      <c r="C2630" s="33"/>
      <c r="D2630" s="33" t="s">
        <v>6390</v>
      </c>
      <c r="E2630" s="10" t="s">
        <v>3371</v>
      </c>
      <c r="F2630" s="10"/>
      <c r="G2630" s="36" t="s">
        <v>6391</v>
      </c>
      <c r="H2630" s="13"/>
      <c r="I2630" s="33" t="s">
        <v>53</v>
      </c>
      <c r="L2630" s="14" t="s">
        <v>2752</v>
      </c>
      <c r="M2630" s="14" t="s">
        <v>2762</v>
      </c>
      <c r="N2630" s="14" t="s">
        <v>2763</v>
      </c>
      <c r="O2630" s="14" t="s">
        <v>2811</v>
      </c>
      <c r="P2630" s="14" t="s">
        <v>2811</v>
      </c>
      <c r="Q2630" s="14" t="s">
        <v>2811</v>
      </c>
      <c r="R2630" s="14" t="s">
        <v>6392</v>
      </c>
      <c r="S2630" s="14"/>
      <c r="T2630" s="14"/>
      <c r="U2630" s="14"/>
      <c r="V2630" s="14"/>
      <c r="W2630" s="14" t="s">
        <v>3001</v>
      </c>
      <c r="X2630" s="14" t="s">
        <v>3001</v>
      </c>
      <c r="Y2630" s="14" t="s">
        <v>3579</v>
      </c>
      <c r="Z2630">
        <v>38.18</v>
      </c>
      <c r="AA2630">
        <v>15.55</v>
      </c>
      <c r="AB2630" s="14" t="s">
        <v>53</v>
      </c>
      <c r="AD2630" s="14" t="s">
        <v>53</v>
      </c>
      <c r="AE2630" s="34">
        <v>652</v>
      </c>
      <c r="AF2630" s="45" t="s">
        <v>75</v>
      </c>
      <c r="AG2630" s="45"/>
      <c r="AH2630" s="39" t="s">
        <v>6393</v>
      </c>
      <c r="AI2630" s="14"/>
      <c r="AK2630" s="10" t="str">
        <f t="shared" si="113"/>
        <v>&gt;t_Holothuria_mammata_Mediterranean_MOLAF_0117_N0011</v>
      </c>
      <c r="AL2630" s="10" t="str">
        <f t="shared" si="112"/>
        <v>&gt;Holothuria_mammata_Mediterranean_Sicily_NMV_MOLAF_0117</v>
      </c>
      <c r="AM2630" s="14" t="s">
        <v>6394</v>
      </c>
      <c r="AN2630" s="14"/>
      <c r="AP2630" s="14"/>
      <c r="AQ2630" s="14"/>
      <c r="AR2630" s="14"/>
      <c r="AS2630" s="14" t="s">
        <v>6395</v>
      </c>
      <c r="AT2630" s="14"/>
      <c r="AU2630" s="14" t="s">
        <v>2758</v>
      </c>
      <c r="AV2630" s="14" t="s">
        <v>2758</v>
      </c>
      <c r="AW2630" s="14" t="s">
        <v>2759</v>
      </c>
      <c r="AX2630" s="14"/>
      <c r="AY2630" s="14"/>
      <c r="AZ2630" s="35"/>
      <c r="BA2630" s="35"/>
    </row>
    <row r="2631" spans="1:53" ht="14.1" customHeight="1" x14ac:dyDescent="0.2">
      <c r="A2631" s="10">
        <v>5235</v>
      </c>
      <c r="B2631" s="33" t="s">
        <v>6396</v>
      </c>
      <c r="C2631" s="33"/>
      <c r="D2631" s="11">
        <v>3632</v>
      </c>
      <c r="E2631" s="10" t="s">
        <v>52</v>
      </c>
      <c r="F2631" s="10"/>
      <c r="G2631" s="11">
        <v>3632</v>
      </c>
      <c r="H2631" s="14"/>
      <c r="I2631" s="33" t="s">
        <v>53</v>
      </c>
      <c r="L2631" s="14" t="s">
        <v>2752</v>
      </c>
      <c r="M2631" s="14" t="s">
        <v>2762</v>
      </c>
      <c r="N2631" s="14" t="s">
        <v>2763</v>
      </c>
      <c r="O2631" s="14" t="s">
        <v>2811</v>
      </c>
      <c r="P2631" s="14" t="s">
        <v>2811</v>
      </c>
      <c r="Q2631" s="14" t="s">
        <v>3313</v>
      </c>
      <c r="R2631" s="14" t="s">
        <v>6397</v>
      </c>
      <c r="S2631" s="14"/>
      <c r="T2631" s="14"/>
      <c r="U2631" s="14"/>
      <c r="V2631" s="14"/>
      <c r="W2631" s="14" t="s">
        <v>2940</v>
      </c>
      <c r="X2631" s="14" t="s">
        <v>2940</v>
      </c>
      <c r="Y2631" s="14"/>
      <c r="Z2631">
        <v>25.3673333333</v>
      </c>
      <c r="AA2631">
        <v>-83.996666666699994</v>
      </c>
      <c r="AB2631" s="14" t="s">
        <v>53</v>
      </c>
      <c r="AC2631" s="14"/>
      <c r="AD2631" s="14" t="s">
        <v>74</v>
      </c>
      <c r="AE2631" s="34">
        <v>652</v>
      </c>
      <c r="AF2631" s="39" t="s">
        <v>75</v>
      </c>
      <c r="AG2631" s="39"/>
      <c r="AH2631" s="39" t="s">
        <v>6397</v>
      </c>
      <c r="AI2631" s="14"/>
      <c r="AJ2631" s="14"/>
      <c r="AK2631" s="10" t="str">
        <f t="shared" si="113"/>
        <v>&gt;t_Holothuria_occidentalis_FL_3632_J0414</v>
      </c>
      <c r="AL2631" s="10" t="str">
        <f t="shared" si="112"/>
        <v>&gt;Holothuria_occidentalis_FL__UF_3632</v>
      </c>
      <c r="AM2631" s="14" t="s">
        <v>6398</v>
      </c>
      <c r="AN2631" s="14"/>
      <c r="AO2631" s="14"/>
      <c r="AP2631" s="14"/>
      <c r="AQ2631" s="14"/>
      <c r="AR2631" s="14"/>
      <c r="AS2631" s="14" t="s">
        <v>6399</v>
      </c>
      <c r="AT2631" s="14"/>
      <c r="AU2631" s="14" t="s">
        <v>2758</v>
      </c>
      <c r="AV2631" s="14" t="s">
        <v>2758</v>
      </c>
      <c r="AW2631" s="14" t="s">
        <v>2759</v>
      </c>
      <c r="AX2631" s="14"/>
      <c r="AY2631" s="14"/>
      <c r="AZ2631" s="35"/>
      <c r="BA2631" s="35"/>
    </row>
    <row r="2632" spans="1:53" ht="14.1" customHeight="1" x14ac:dyDescent="0.2">
      <c r="A2632" s="10">
        <v>5130</v>
      </c>
      <c r="B2632" s="33" t="s">
        <v>6416</v>
      </c>
      <c r="C2632" s="33"/>
      <c r="D2632" s="33" t="s">
        <v>6417</v>
      </c>
      <c r="E2632" s="33" t="s">
        <v>6417</v>
      </c>
      <c r="F2632" s="33"/>
      <c r="H2632" s="14"/>
      <c r="I2632" s="33" t="s">
        <v>686</v>
      </c>
      <c r="J2632" s="5" t="s">
        <v>6418</v>
      </c>
      <c r="K2632" s="5" t="s">
        <v>6122</v>
      </c>
      <c r="L2632" s="14" t="s">
        <v>2752</v>
      </c>
      <c r="M2632" s="14" t="s">
        <v>2762</v>
      </c>
      <c r="N2632" s="14" t="s">
        <v>2763</v>
      </c>
      <c r="O2632" s="14" t="s">
        <v>2811</v>
      </c>
      <c r="P2632" s="14" t="s">
        <v>2811</v>
      </c>
      <c r="Q2632" s="14" t="s">
        <v>3726</v>
      </c>
      <c r="R2632" s="14" t="s">
        <v>3727</v>
      </c>
      <c r="S2632" s="14"/>
      <c r="T2632" s="14"/>
      <c r="U2632" s="14"/>
      <c r="V2632" s="14" t="s">
        <v>3752</v>
      </c>
      <c r="W2632" s="14" t="s">
        <v>3728</v>
      </c>
      <c r="X2632" s="14" t="s">
        <v>3728</v>
      </c>
      <c r="Y2632" s="14" t="s">
        <v>3729</v>
      </c>
      <c r="Z2632">
        <v>28.692926100000001</v>
      </c>
      <c r="AA2632">
        <v>34.729876500000003</v>
      </c>
      <c r="AB2632" s="14" t="s">
        <v>53</v>
      </c>
      <c r="AD2632" s="10" t="s">
        <v>53</v>
      </c>
      <c r="AE2632" s="34">
        <v>652</v>
      </c>
      <c r="AH2632" s="10" t="s">
        <v>3730</v>
      </c>
      <c r="AI2632" s="14"/>
      <c r="AK2632" s="10" t="str">
        <f t="shared" si="113"/>
        <v>&gt;_Holothuria_cinerascens_Red_Sea_RedSea_GZG_MB_23b_G0277</v>
      </c>
      <c r="AL2632" s="10" t="str">
        <f t="shared" si="112"/>
        <v>&gt;Holothuria_cinerascens_Red_Sea_RedSea_GulfofAqaba_GZG_MB_23b_GZG_MB_23b</v>
      </c>
      <c r="AM2632" s="14" t="s">
        <v>6419</v>
      </c>
      <c r="AN2632" s="14"/>
      <c r="AP2632" s="14"/>
      <c r="AQ2632" s="14"/>
      <c r="AR2632" s="14"/>
      <c r="AS2632" s="14" t="s">
        <v>3731</v>
      </c>
      <c r="AT2632" s="14"/>
      <c r="AU2632" s="14" t="s">
        <v>2758</v>
      </c>
      <c r="AV2632" s="14" t="s">
        <v>2758</v>
      </c>
      <c r="AW2632" s="14" t="s">
        <v>2759</v>
      </c>
      <c r="AX2632" s="14"/>
      <c r="AY2632" s="14" t="s">
        <v>3732</v>
      </c>
      <c r="AZ2632" s="35"/>
      <c r="BA2632" s="35"/>
    </row>
    <row r="2633" spans="1:53" ht="14.1" customHeight="1" x14ac:dyDescent="0.2">
      <c r="A2633" s="10">
        <v>6319</v>
      </c>
      <c r="B2633" s="30" t="s">
        <v>6420</v>
      </c>
      <c r="D2633" s="30" t="s">
        <v>6421</v>
      </c>
      <c r="E2633" s="30" t="s">
        <v>1147</v>
      </c>
      <c r="F2633" s="30"/>
      <c r="H2633" s="14"/>
      <c r="J2633" s="5" t="s">
        <v>6422</v>
      </c>
      <c r="K2633" s="5"/>
      <c r="L2633" s="14" t="s">
        <v>2752</v>
      </c>
      <c r="M2633" s="14" t="s">
        <v>2762</v>
      </c>
      <c r="N2633" s="14" t="s">
        <v>2763</v>
      </c>
      <c r="O2633" s="30" t="s">
        <v>2811</v>
      </c>
      <c r="P2633" s="30" t="s">
        <v>2811</v>
      </c>
      <c r="Q2633" s="30" t="s">
        <v>3772</v>
      </c>
      <c r="R2633" s="30" t="s">
        <v>6423</v>
      </c>
      <c r="W2633" s="60" t="s">
        <v>695</v>
      </c>
      <c r="X2633" s="60" t="s">
        <v>695</v>
      </c>
      <c r="Z2633">
        <v>19.95</v>
      </c>
      <c r="AA2633">
        <v>-87.45</v>
      </c>
      <c r="AB2633" s="10" t="s">
        <v>53</v>
      </c>
      <c r="AE2633" s="10">
        <v>0</v>
      </c>
      <c r="AG2633" s="47"/>
      <c r="AJ2633" s="16" t="s">
        <v>4011</v>
      </c>
      <c r="AK2633" s="10" t="str">
        <f t="shared" si="113"/>
        <v>&gt;_Holothuria_carere_MexicoPac_GCAL88_A0135</v>
      </c>
      <c r="AL2633" s="10" t="str">
        <f t="shared" si="112"/>
        <v>&gt;Holothuria_carere_MexicoPac__UNAM-ICML_GCAL88</v>
      </c>
      <c r="AM2633" s="5" t="s">
        <v>6424</v>
      </c>
    </row>
    <row r="2634" spans="1:53" ht="14.1" customHeight="1" x14ac:dyDescent="0.2">
      <c r="A2634" s="10">
        <v>6320</v>
      </c>
      <c r="B2634" s="30" t="s">
        <v>6425</v>
      </c>
      <c r="D2634" s="30" t="s">
        <v>6426</v>
      </c>
      <c r="E2634" s="30" t="s">
        <v>1147</v>
      </c>
      <c r="F2634" s="30"/>
      <c r="H2634" s="14"/>
      <c r="J2634" s="5" t="s">
        <v>6427</v>
      </c>
      <c r="K2634" s="5"/>
      <c r="L2634" s="14" t="s">
        <v>2752</v>
      </c>
      <c r="M2634" s="14" t="s">
        <v>2762</v>
      </c>
      <c r="N2634" s="14" t="s">
        <v>2763</v>
      </c>
      <c r="O2634" s="30" t="s">
        <v>2811</v>
      </c>
      <c r="P2634" s="30" t="s">
        <v>2811</v>
      </c>
      <c r="Q2634" s="30" t="s">
        <v>3772</v>
      </c>
      <c r="R2634" s="30" t="s">
        <v>6423</v>
      </c>
      <c r="W2634" s="60" t="s">
        <v>695</v>
      </c>
      <c r="X2634" s="60" t="s">
        <v>695</v>
      </c>
      <c r="Z2634">
        <v>19.95</v>
      </c>
      <c r="AA2634">
        <v>-87.45</v>
      </c>
      <c r="AB2634" s="10" t="s">
        <v>53</v>
      </c>
      <c r="AE2634" s="10">
        <v>0</v>
      </c>
      <c r="AG2634" s="47"/>
      <c r="AJ2634" s="16" t="s">
        <v>4011</v>
      </c>
      <c r="AK2634" s="10" t="str">
        <f t="shared" si="113"/>
        <v>&gt;_Holothuria_carere_MexicoPac_GCAL99_A0134</v>
      </c>
      <c r="AL2634" s="10" t="str">
        <f t="shared" si="112"/>
        <v>&gt;Holothuria_carere_MexicoPac__UNAM-ICML_GCAL99</v>
      </c>
      <c r="AM2634" s="5" t="s">
        <v>6428</v>
      </c>
    </row>
    <row r="2635" spans="1:53" ht="14.1" customHeight="1" x14ac:dyDescent="0.2">
      <c r="A2635" s="10">
        <v>6318</v>
      </c>
      <c r="B2635" s="30" t="s">
        <v>6429</v>
      </c>
      <c r="D2635" s="30" t="s">
        <v>6430</v>
      </c>
      <c r="E2635" s="30" t="s">
        <v>1147</v>
      </c>
      <c r="F2635" s="30"/>
      <c r="H2635" s="14"/>
      <c r="J2635" s="5" t="s">
        <v>6431</v>
      </c>
      <c r="K2635" s="5"/>
      <c r="L2635" s="14" t="s">
        <v>2752</v>
      </c>
      <c r="M2635" s="14" t="s">
        <v>2762</v>
      </c>
      <c r="N2635" s="14" t="s">
        <v>2763</v>
      </c>
      <c r="O2635" s="30" t="s">
        <v>2811</v>
      </c>
      <c r="P2635" s="30" t="s">
        <v>2811</v>
      </c>
      <c r="Q2635" s="30" t="s">
        <v>3772</v>
      </c>
      <c r="R2635" s="30" t="s">
        <v>6423</v>
      </c>
      <c r="W2635" s="60" t="s">
        <v>695</v>
      </c>
      <c r="X2635" s="60" t="s">
        <v>695</v>
      </c>
      <c r="Z2635">
        <v>19.95</v>
      </c>
      <c r="AA2635">
        <v>-87.45</v>
      </c>
      <c r="AB2635" s="10" t="s">
        <v>53</v>
      </c>
      <c r="AE2635" s="10">
        <v>0</v>
      </c>
      <c r="AG2635" s="47"/>
      <c r="AJ2635" s="16" t="s">
        <v>4011</v>
      </c>
      <c r="AK2635" s="10" t="str">
        <f t="shared" si="113"/>
        <v>&gt;_Holothuria_carere_MexicoPac_GCAL100_A0133</v>
      </c>
      <c r="AL2635" s="10" t="str">
        <f t="shared" ref="AL2635:AL2698" si="114">CONCATENATE("&gt;",P2635,"_",R2635,"_",X2635,"_",Y2635,"_",E2635,"_",D2635)</f>
        <v>&gt;Holothuria_carere_MexicoPac__UNAM-ICML_GCAL100</v>
      </c>
      <c r="AM2635" s="5" t="s">
        <v>6432</v>
      </c>
    </row>
    <row r="2636" spans="1:53" ht="14.1" customHeight="1" x14ac:dyDescent="0.2">
      <c r="A2636" s="10">
        <v>1933</v>
      </c>
      <c r="B2636" s="10" t="s">
        <v>287</v>
      </c>
      <c r="C2636" s="10" t="s">
        <v>114</v>
      </c>
      <c r="D2636" s="10" t="s">
        <v>6433</v>
      </c>
      <c r="E2636" s="10" t="s">
        <v>2897</v>
      </c>
      <c r="F2636" s="10"/>
      <c r="G2636" s="11">
        <v>1867</v>
      </c>
      <c r="I2636" s="10" t="s">
        <v>53</v>
      </c>
      <c r="J2636" s="5" t="s">
        <v>6434</v>
      </c>
      <c r="K2636" s="5"/>
      <c r="L2636" s="14" t="s">
        <v>2752</v>
      </c>
      <c r="M2636" s="14" t="s">
        <v>2762</v>
      </c>
      <c r="N2636" s="14" t="s">
        <v>2763</v>
      </c>
      <c r="O2636" s="10" t="s">
        <v>2811</v>
      </c>
      <c r="P2636" s="10" t="s">
        <v>2811</v>
      </c>
      <c r="Q2636" s="14" t="s">
        <v>3726</v>
      </c>
      <c r="R2636" s="10" t="s">
        <v>3752</v>
      </c>
      <c r="V2636" s="10" t="s">
        <v>3752</v>
      </c>
      <c r="W2636" s="10" t="s">
        <v>165</v>
      </c>
      <c r="X2636" s="10" t="s">
        <v>165</v>
      </c>
      <c r="Z2636">
        <v>-21.1008</v>
      </c>
      <c r="AA2636">
        <v>55.243699999999997</v>
      </c>
      <c r="AB2636" s="10" t="s">
        <v>53</v>
      </c>
      <c r="AD2636" s="10" t="s">
        <v>53</v>
      </c>
      <c r="AE2636" s="5">
        <v>652</v>
      </c>
      <c r="AH2636" s="30" t="s">
        <v>3752</v>
      </c>
      <c r="AK2636" s="10" t="str">
        <f t="shared" si="113"/>
        <v>&gt;_Holothuria_cinerascens_Reunion_MRAC1867_FLMNH_086</v>
      </c>
      <c r="AL2636" s="10" t="str">
        <f t="shared" si="114"/>
        <v>&gt;Holothuria_cinerascens_Reunion__MRAC_MRAC1867</v>
      </c>
      <c r="AM2636" s="10" t="s">
        <v>6435</v>
      </c>
    </row>
    <row r="2637" spans="1:53" ht="14.1" customHeight="1" x14ac:dyDescent="0.2">
      <c r="A2637" s="10">
        <v>6333</v>
      </c>
      <c r="B2637" s="30" t="s">
        <v>6458</v>
      </c>
      <c r="D2637" s="30" t="s">
        <v>6459</v>
      </c>
      <c r="E2637" s="30" t="s">
        <v>52</v>
      </c>
      <c r="F2637" s="30"/>
      <c r="H2637" s="14"/>
      <c r="J2637" s="5" t="s">
        <v>6460</v>
      </c>
      <c r="K2637" s="5"/>
      <c r="L2637" s="14" t="s">
        <v>2752</v>
      </c>
      <c r="M2637" s="14" t="s">
        <v>2762</v>
      </c>
      <c r="N2637" s="14" t="s">
        <v>2763</v>
      </c>
      <c r="O2637" s="30" t="s">
        <v>2811</v>
      </c>
      <c r="P2637" s="30" t="s">
        <v>2811</v>
      </c>
      <c r="Q2637" s="30" t="s">
        <v>3772</v>
      </c>
      <c r="R2637" s="30" t="s">
        <v>4009</v>
      </c>
      <c r="S2637" s="30"/>
      <c r="T2637" s="30"/>
      <c r="U2637" s="30"/>
      <c r="W2637" s="60" t="s">
        <v>3315</v>
      </c>
      <c r="X2637" s="60" t="s">
        <v>3315</v>
      </c>
      <c r="Z2637">
        <v>0.53090000000000004</v>
      </c>
      <c r="AA2637">
        <v>-90.618870000000001</v>
      </c>
      <c r="AB2637" s="10" t="s">
        <v>53</v>
      </c>
      <c r="AE2637" s="10">
        <v>0</v>
      </c>
      <c r="AG2637" s="47"/>
      <c r="AJ2637" s="16" t="s">
        <v>4011</v>
      </c>
      <c r="AK2637" s="10" t="str">
        <f t="shared" si="113"/>
        <v>&gt;_Holothuria_theeli_Galapagos_Hickman_needed5_N0065</v>
      </c>
      <c r="AL2637" s="10" t="str">
        <f t="shared" si="114"/>
        <v>&gt;Holothuria_theeli_Galapagos__UF_Hickman_needed5</v>
      </c>
      <c r="AM2637" s="5" t="s">
        <v>6461</v>
      </c>
    </row>
    <row r="2638" spans="1:53" ht="14.1" customHeight="1" x14ac:dyDescent="0.2">
      <c r="A2638" s="10">
        <v>6335</v>
      </c>
      <c r="B2638" s="30" t="s">
        <v>6462</v>
      </c>
      <c r="D2638" s="30" t="s">
        <v>6463</v>
      </c>
      <c r="E2638" s="30" t="s">
        <v>52</v>
      </c>
      <c r="F2638" s="30"/>
      <c r="H2638" s="30" t="s">
        <v>6464</v>
      </c>
      <c r="J2638" s="5" t="s">
        <v>6465</v>
      </c>
      <c r="K2638" s="5"/>
      <c r="L2638" s="14" t="s">
        <v>2752</v>
      </c>
      <c r="M2638" s="14" t="s">
        <v>2762</v>
      </c>
      <c r="N2638" s="14" t="s">
        <v>2763</v>
      </c>
      <c r="O2638" s="30" t="s">
        <v>2811</v>
      </c>
      <c r="P2638" s="30" t="s">
        <v>2811</v>
      </c>
      <c r="Q2638" s="30" t="s">
        <v>3772</v>
      </c>
      <c r="R2638" s="30" t="s">
        <v>4009</v>
      </c>
      <c r="S2638" s="30"/>
      <c r="T2638" s="30"/>
      <c r="U2638" s="30"/>
      <c r="W2638" s="60" t="s">
        <v>3315</v>
      </c>
      <c r="X2638" s="60" t="s">
        <v>3315</v>
      </c>
      <c r="Z2638">
        <v>0.53090000000000004</v>
      </c>
      <c r="AA2638">
        <v>-90.618870000000001</v>
      </c>
      <c r="AB2638" s="10" t="s">
        <v>53</v>
      </c>
      <c r="AE2638" s="10">
        <v>0</v>
      </c>
      <c r="AG2638" s="47"/>
      <c r="AJ2638" s="16" t="s">
        <v>4011</v>
      </c>
      <c r="AK2638" s="10" t="str">
        <f t="shared" si="113"/>
        <v>&gt;_Holothuria_theeli_Galapagos_Hickman_needed6_N0069</v>
      </c>
      <c r="AL2638" s="10" t="str">
        <f t="shared" si="114"/>
        <v>&gt;Holothuria_theeli_Galapagos__UF_Hickman_needed6</v>
      </c>
      <c r="AM2638" s="5" t="s">
        <v>6466</v>
      </c>
    </row>
    <row r="2639" spans="1:53" ht="14.1" customHeight="1" x14ac:dyDescent="0.2">
      <c r="A2639" s="10">
        <v>6334</v>
      </c>
      <c r="B2639" s="30" t="s">
        <v>4007</v>
      </c>
      <c r="D2639" s="14">
        <v>9666</v>
      </c>
      <c r="E2639" s="30" t="s">
        <v>52</v>
      </c>
      <c r="F2639" s="30"/>
      <c r="G2639" s="11">
        <v>9666</v>
      </c>
      <c r="H2639" s="14"/>
      <c r="J2639" s="5" t="s">
        <v>4008</v>
      </c>
      <c r="K2639" s="5" t="s">
        <v>88</v>
      </c>
      <c r="L2639" s="14" t="s">
        <v>2752</v>
      </c>
      <c r="M2639" s="14" t="s">
        <v>2762</v>
      </c>
      <c r="N2639" s="14" t="s">
        <v>2763</v>
      </c>
      <c r="O2639" s="30" t="s">
        <v>2811</v>
      </c>
      <c r="P2639" s="30" t="s">
        <v>2811</v>
      </c>
      <c r="Q2639" s="30" t="s">
        <v>3772</v>
      </c>
      <c r="R2639" s="30" t="s">
        <v>4009</v>
      </c>
      <c r="S2639" s="30"/>
      <c r="T2639" s="30"/>
      <c r="U2639" s="30"/>
      <c r="W2639" s="5" t="s">
        <v>3315</v>
      </c>
      <c r="X2639" s="5" t="s">
        <v>3315</v>
      </c>
      <c r="Z2639">
        <v>-0.41238010000000003</v>
      </c>
      <c r="AA2639">
        <v>-91.482148199999997</v>
      </c>
      <c r="AB2639" s="10" t="s">
        <v>4010</v>
      </c>
      <c r="AE2639" s="10">
        <v>0</v>
      </c>
      <c r="AG2639" s="47"/>
      <c r="AJ2639" s="16" t="s">
        <v>4011</v>
      </c>
      <c r="AK2639" s="10" t="str">
        <f t="shared" si="113"/>
        <v>&gt;_Holothuria_theeli_Galapagos_9666_N0066</v>
      </c>
      <c r="AL2639" s="10" t="str">
        <f t="shared" si="114"/>
        <v>&gt;Holothuria_theeli_Galapagos__UF_9666</v>
      </c>
      <c r="AM2639" s="5" t="s">
        <v>4012</v>
      </c>
    </row>
    <row r="2640" spans="1:53" ht="14.1" customHeight="1" x14ac:dyDescent="0.2">
      <c r="A2640" s="10">
        <v>5478</v>
      </c>
      <c r="B2640" s="33" t="s">
        <v>6467</v>
      </c>
      <c r="C2640" s="33"/>
      <c r="D2640" s="11">
        <v>3644</v>
      </c>
      <c r="E2640" s="10" t="s">
        <v>52</v>
      </c>
      <c r="F2640" s="10"/>
      <c r="G2640" s="11">
        <v>3644</v>
      </c>
      <c r="H2640" s="14"/>
      <c r="I2640" s="33" t="s">
        <v>53</v>
      </c>
      <c r="J2640" s="5" t="s">
        <v>6468</v>
      </c>
      <c r="K2640" s="5"/>
      <c r="L2640" s="14" t="s">
        <v>2752</v>
      </c>
      <c r="M2640" s="14" t="s">
        <v>2762</v>
      </c>
      <c r="N2640" s="14" t="s">
        <v>2763</v>
      </c>
      <c r="O2640" s="14" t="s">
        <v>2811</v>
      </c>
      <c r="P2640" s="14" t="s">
        <v>2811</v>
      </c>
      <c r="Q2640" s="14" t="s">
        <v>2844</v>
      </c>
      <c r="R2640" s="14" t="s">
        <v>4489</v>
      </c>
      <c r="S2640" s="29" t="s">
        <v>712</v>
      </c>
      <c r="T2640" s="29"/>
      <c r="U2640" s="29"/>
      <c r="V2640" s="29"/>
      <c r="W2640" s="14" t="s">
        <v>6469</v>
      </c>
      <c r="X2640" s="14" t="s">
        <v>252</v>
      </c>
      <c r="Y2640" s="14"/>
      <c r="Z2640">
        <v>-21.535106599999999</v>
      </c>
      <c r="AA2640">
        <v>115.1303661</v>
      </c>
      <c r="AB2640" s="14" t="s">
        <v>53</v>
      </c>
      <c r="AD2640" s="10" t="s">
        <v>53</v>
      </c>
      <c r="AE2640" s="34">
        <v>652</v>
      </c>
      <c r="AF2640" s="14"/>
      <c r="AG2640" s="14"/>
      <c r="AH2640" s="10" t="s">
        <v>4489</v>
      </c>
      <c r="AI2640" s="14"/>
      <c r="AJ2640" s="14" t="s">
        <v>6470</v>
      </c>
      <c r="AK2640" s="10" t="str">
        <f t="shared" si="113"/>
        <v>&gt;_Holothuria_eduliscf_CocosKeeling_3644_N0003</v>
      </c>
      <c r="AL2640" s="10" t="str">
        <f t="shared" si="114"/>
        <v>&gt;Holothuria_edulis_CocosKeeling__UF_3644</v>
      </c>
      <c r="AM2640" s="14" t="s">
        <v>6471</v>
      </c>
      <c r="AN2640" s="14"/>
      <c r="AO2640" s="14"/>
      <c r="AP2640" s="14"/>
      <c r="AQ2640" s="14"/>
      <c r="AR2640" s="14"/>
      <c r="AS2640" s="14" t="s">
        <v>6472</v>
      </c>
      <c r="AT2640" s="14"/>
      <c r="AU2640" s="14" t="s">
        <v>2758</v>
      </c>
      <c r="AV2640" s="14" t="s">
        <v>2758</v>
      </c>
      <c r="AW2640" s="14" t="s">
        <v>2759</v>
      </c>
      <c r="AX2640" s="14"/>
      <c r="AY2640" s="14" t="s">
        <v>6473</v>
      </c>
      <c r="AZ2640" s="35"/>
      <c r="BA2640" s="35"/>
    </row>
    <row r="2641" spans="1:53" ht="14.1" customHeight="1" x14ac:dyDescent="0.2">
      <c r="A2641" s="10">
        <v>4934</v>
      </c>
      <c r="B2641" s="33" t="s">
        <v>13231</v>
      </c>
      <c r="C2641" s="33"/>
      <c r="D2641" s="11">
        <v>6880</v>
      </c>
      <c r="E2641" s="10" t="s">
        <v>52</v>
      </c>
      <c r="F2641" s="10"/>
      <c r="G2641" s="11">
        <v>6880</v>
      </c>
      <c r="H2641" s="14"/>
      <c r="I2641" s="33" t="s">
        <v>53</v>
      </c>
      <c r="J2641" s="5" t="s">
        <v>13232</v>
      </c>
      <c r="K2641" s="5"/>
      <c r="L2641" s="14" t="s">
        <v>2752</v>
      </c>
      <c r="M2641" s="14" t="s">
        <v>2762</v>
      </c>
      <c r="N2641" s="14" t="s">
        <v>2763</v>
      </c>
      <c r="O2641" s="30" t="s">
        <v>2811</v>
      </c>
      <c r="P2641" s="30" t="s">
        <v>2811</v>
      </c>
      <c r="Q2641" s="10" t="s">
        <v>3772</v>
      </c>
      <c r="R2641" s="54" t="s">
        <v>13233</v>
      </c>
      <c r="S2641" s="14"/>
      <c r="T2641" s="14"/>
      <c r="U2641" s="14"/>
      <c r="V2641" s="29" t="s">
        <v>4664</v>
      </c>
      <c r="W2641" s="10" t="s">
        <v>3938</v>
      </c>
      <c r="X2641" s="10" t="s">
        <v>3938</v>
      </c>
      <c r="Y2641" s="14"/>
      <c r="Z2641">
        <v>-13.46678</v>
      </c>
      <c r="AA2641">
        <v>48.323030000000003</v>
      </c>
      <c r="AC2641" s="10" t="s">
        <v>61</v>
      </c>
      <c r="AE2641" s="34">
        <v>652</v>
      </c>
      <c r="AH2641" s="10" t="s">
        <v>4664</v>
      </c>
      <c r="AI2641" s="37"/>
      <c r="AK2641" s="10" t="str">
        <f t="shared" si="113"/>
        <v>&gt;_Holothuria_vittalonga_Madagascar_6880_A0066</v>
      </c>
      <c r="AL2641" s="10" t="str">
        <f t="shared" si="114"/>
        <v>&gt;Holothuria_vittalonga_Madagascar__UF_6880</v>
      </c>
      <c r="AM2641" s="14" t="s">
        <v>13234</v>
      </c>
      <c r="AN2641" s="14"/>
      <c r="AP2641" s="14"/>
      <c r="AQ2641" s="14"/>
      <c r="AR2641" s="14"/>
      <c r="AS2641" s="14" t="s">
        <v>3953</v>
      </c>
      <c r="AT2641" s="14"/>
      <c r="AU2641" s="14" t="s">
        <v>2759</v>
      </c>
      <c r="AV2641" s="14" t="s">
        <v>2758</v>
      </c>
      <c r="AW2641" s="14" t="s">
        <v>2759</v>
      </c>
      <c r="AX2641" s="14"/>
      <c r="AY2641" s="14"/>
      <c r="AZ2641" s="35"/>
      <c r="BA2641" s="35"/>
    </row>
    <row r="2642" spans="1:53" ht="14.1" customHeight="1" x14ac:dyDescent="0.2">
      <c r="A2642" s="10">
        <v>4980</v>
      </c>
      <c r="B2642" s="33" t="s">
        <v>13235</v>
      </c>
      <c r="C2642" s="33"/>
      <c r="D2642" s="33" t="s">
        <v>13236</v>
      </c>
      <c r="E2642" s="13" t="s">
        <v>2897</v>
      </c>
      <c r="F2642" s="13"/>
      <c r="G2642" s="11">
        <v>1908</v>
      </c>
      <c r="H2642" s="14"/>
      <c r="I2642" s="33" t="s">
        <v>53</v>
      </c>
      <c r="J2642" s="5" t="s">
        <v>13237</v>
      </c>
      <c r="K2642" s="5" t="s">
        <v>13238</v>
      </c>
      <c r="L2642" s="14" t="s">
        <v>2752</v>
      </c>
      <c r="M2642" s="14" t="s">
        <v>2762</v>
      </c>
      <c r="N2642" s="14" t="s">
        <v>2763</v>
      </c>
      <c r="O2642" s="14" t="s">
        <v>2811</v>
      </c>
      <c r="P2642" s="14" t="s">
        <v>2811</v>
      </c>
      <c r="Q2642" s="10" t="s">
        <v>3772</v>
      </c>
      <c r="R2642" s="14" t="s">
        <v>4664</v>
      </c>
      <c r="S2642" s="14"/>
      <c r="T2642" s="14"/>
      <c r="U2642" s="14"/>
      <c r="V2642" s="14" t="s">
        <v>4664</v>
      </c>
      <c r="W2642" s="10" t="s">
        <v>2898</v>
      </c>
      <c r="X2642" s="14" t="s">
        <v>2898</v>
      </c>
      <c r="Y2642" s="14"/>
      <c r="Z2642">
        <v>-4.4986800000000002</v>
      </c>
      <c r="AA2642">
        <v>39.484870000000001</v>
      </c>
      <c r="AE2642" s="34">
        <v>652</v>
      </c>
      <c r="AH2642" s="10" t="s">
        <v>4664</v>
      </c>
      <c r="AI2642" s="37"/>
      <c r="AK2642" s="10" t="str">
        <f t="shared" si="113"/>
        <v>&gt;_Holothuria_erinacea_Kenya_MRAC1908_C0125</v>
      </c>
      <c r="AL2642" s="10" t="str">
        <f t="shared" si="114"/>
        <v>&gt;Holothuria_erinacea_Kenya__MRAC_MRAC1908</v>
      </c>
      <c r="AM2642" s="14" t="s">
        <v>13239</v>
      </c>
      <c r="AN2642" s="14"/>
      <c r="AP2642" s="14"/>
      <c r="AQ2642" s="14"/>
      <c r="AR2642" s="14"/>
      <c r="AS2642" s="14" t="s">
        <v>3953</v>
      </c>
      <c r="AT2642" s="14"/>
      <c r="AU2642" s="14" t="s">
        <v>2759</v>
      </c>
      <c r="AV2642" s="14" t="s">
        <v>2758</v>
      </c>
      <c r="AW2642" s="14" t="s">
        <v>2759</v>
      </c>
      <c r="AX2642" s="14"/>
      <c r="AY2642" s="14"/>
      <c r="AZ2642" s="35"/>
      <c r="BA2642" s="35"/>
    </row>
    <row r="2643" spans="1:53" ht="14.1" customHeight="1" x14ac:dyDescent="0.2">
      <c r="A2643" s="10">
        <v>5221</v>
      </c>
      <c r="B2643" s="33" t="s">
        <v>6474</v>
      </c>
      <c r="C2643" s="33"/>
      <c r="D2643" s="11">
        <v>3882</v>
      </c>
      <c r="E2643" s="10" t="s">
        <v>52</v>
      </c>
      <c r="F2643" s="10"/>
      <c r="G2643" s="11">
        <v>3882</v>
      </c>
      <c r="H2643" s="14"/>
      <c r="I2643" s="33" t="s">
        <v>53</v>
      </c>
      <c r="J2643" s="5" t="s">
        <v>6475</v>
      </c>
      <c r="K2643" s="5"/>
      <c r="L2643" s="14" t="s">
        <v>2752</v>
      </c>
      <c r="M2643" s="14" t="s">
        <v>2762</v>
      </c>
      <c r="N2643" s="14" t="s">
        <v>2763</v>
      </c>
      <c r="O2643" s="14" t="s">
        <v>2811</v>
      </c>
      <c r="P2643" s="14" t="s">
        <v>2811</v>
      </c>
      <c r="Q2643" s="14" t="s">
        <v>2844</v>
      </c>
      <c r="R2643" s="14" t="s">
        <v>4489</v>
      </c>
      <c r="S2643" s="29" t="s">
        <v>1179</v>
      </c>
      <c r="T2643" s="29"/>
      <c r="U2643" s="29"/>
      <c r="V2643" s="29"/>
      <c r="W2643" s="10" t="s">
        <v>317</v>
      </c>
      <c r="X2643" s="10" t="s">
        <v>317</v>
      </c>
      <c r="Y2643" s="14"/>
      <c r="Z2643">
        <v>26.739166666700001</v>
      </c>
      <c r="AA2643">
        <v>127.8100833333</v>
      </c>
      <c r="AB2643" s="14" t="s">
        <v>53</v>
      </c>
      <c r="AD2643" s="10" t="s">
        <v>53</v>
      </c>
      <c r="AE2643" s="34">
        <v>652</v>
      </c>
      <c r="AF2643" s="14"/>
      <c r="AG2643" s="14"/>
      <c r="AH2643" s="10" t="s">
        <v>4489</v>
      </c>
      <c r="AI2643" s="14"/>
      <c r="AJ2643" s="14"/>
      <c r="AK2643" s="10" t="str">
        <f t="shared" si="113"/>
        <v>&gt;_Holothuria_edulisaff_Ryukyus_3882_J0296</v>
      </c>
      <c r="AL2643" s="10" t="str">
        <f t="shared" si="114"/>
        <v>&gt;Holothuria_edulis_Ryukyus__UF_3882</v>
      </c>
      <c r="AM2643" s="14" t="s">
        <v>6476</v>
      </c>
      <c r="AN2643" s="14"/>
      <c r="AO2643" s="14"/>
      <c r="AP2643" s="14"/>
      <c r="AQ2643" s="14"/>
      <c r="AR2643" s="14"/>
      <c r="AS2643" s="14" t="s">
        <v>6477</v>
      </c>
      <c r="AT2643" s="37" t="s">
        <v>6478</v>
      </c>
      <c r="AU2643" s="14" t="s">
        <v>2758</v>
      </c>
      <c r="AV2643" s="14" t="s">
        <v>2758</v>
      </c>
      <c r="AW2643" s="14" t="s">
        <v>2758</v>
      </c>
      <c r="AX2643" s="14"/>
      <c r="AY2643" s="14" t="s">
        <v>6473</v>
      </c>
      <c r="AZ2643" s="35"/>
      <c r="BA2643" s="35"/>
    </row>
    <row r="2644" spans="1:53" ht="14.1" customHeight="1" x14ac:dyDescent="0.2">
      <c r="A2644" s="10">
        <v>5027</v>
      </c>
      <c r="B2644" s="33" t="s">
        <v>6479</v>
      </c>
      <c r="C2644" s="33"/>
      <c r="D2644" s="11">
        <v>4746</v>
      </c>
      <c r="E2644" s="10" t="s">
        <v>52</v>
      </c>
      <c r="F2644" s="10"/>
      <c r="G2644" s="11">
        <v>4746</v>
      </c>
      <c r="H2644" s="14"/>
      <c r="I2644" s="33" t="s">
        <v>53</v>
      </c>
      <c r="J2644" s="5" t="s">
        <v>6480</v>
      </c>
      <c r="K2644" s="5"/>
      <c r="L2644" s="14" t="s">
        <v>2752</v>
      </c>
      <c r="M2644" s="14" t="s">
        <v>2762</v>
      </c>
      <c r="N2644" s="14" t="s">
        <v>2763</v>
      </c>
      <c r="O2644" s="14" t="s">
        <v>2811</v>
      </c>
      <c r="P2644" s="14" t="s">
        <v>2811</v>
      </c>
      <c r="Q2644" s="14" t="s">
        <v>2844</v>
      </c>
      <c r="R2644" s="14" t="s">
        <v>4489</v>
      </c>
      <c r="S2644" s="14"/>
      <c r="T2644" s="14"/>
      <c r="U2644" s="14"/>
      <c r="V2644" s="14"/>
      <c r="W2644" s="14" t="s">
        <v>1741</v>
      </c>
      <c r="X2644" s="14" t="s">
        <v>1741</v>
      </c>
      <c r="Y2644" s="14"/>
      <c r="Z2644">
        <v>13.5</v>
      </c>
      <c r="AA2644">
        <v>144.80000000000001</v>
      </c>
      <c r="AB2644" s="14" t="s">
        <v>53</v>
      </c>
      <c r="AD2644" s="10" t="s">
        <v>53</v>
      </c>
      <c r="AE2644" s="34">
        <v>652</v>
      </c>
      <c r="AF2644" s="14"/>
      <c r="AG2644" s="14"/>
      <c r="AH2644" s="10" t="s">
        <v>4489</v>
      </c>
      <c r="AI2644" s="14"/>
      <c r="AJ2644" s="14"/>
      <c r="AK2644" s="10" t="str">
        <f t="shared" si="113"/>
        <v>&gt;_Holothuria_edulis_Guam_4746_G0104</v>
      </c>
      <c r="AL2644" s="10" t="str">
        <f t="shared" si="114"/>
        <v>&gt;Holothuria_edulis_Guam__UF_4746</v>
      </c>
      <c r="AM2644" s="14" t="s">
        <v>6481</v>
      </c>
      <c r="AN2644" s="14"/>
      <c r="AO2644" s="14"/>
      <c r="AP2644" s="14"/>
      <c r="AQ2644" s="14"/>
      <c r="AR2644" s="14"/>
      <c r="AS2644" s="14" t="s">
        <v>6482</v>
      </c>
      <c r="AT2644" s="37" t="s">
        <v>6483</v>
      </c>
      <c r="AU2644" s="14" t="s">
        <v>2758</v>
      </c>
      <c r="AV2644" s="14" t="s">
        <v>2758</v>
      </c>
      <c r="AW2644" s="14" t="s">
        <v>2758</v>
      </c>
      <c r="AX2644" s="14"/>
      <c r="AY2644" s="14"/>
      <c r="AZ2644" s="35"/>
      <c r="BA2644" s="35"/>
    </row>
    <row r="2645" spans="1:53" ht="14.1" customHeight="1" x14ac:dyDescent="0.2">
      <c r="A2645" s="10">
        <v>5219</v>
      </c>
      <c r="B2645" s="33" t="s">
        <v>6484</v>
      </c>
      <c r="C2645" s="33"/>
      <c r="D2645" s="11">
        <v>2065</v>
      </c>
      <c r="E2645" s="10" t="s">
        <v>52</v>
      </c>
      <c r="F2645" s="10"/>
      <c r="G2645" s="11">
        <v>2065</v>
      </c>
      <c r="H2645" s="14"/>
      <c r="I2645" s="33" t="s">
        <v>53</v>
      </c>
      <c r="J2645" s="5" t="s">
        <v>6485</v>
      </c>
      <c r="K2645" s="5"/>
      <c r="L2645" s="14" t="s">
        <v>2752</v>
      </c>
      <c r="M2645" s="14" t="s">
        <v>2762</v>
      </c>
      <c r="N2645" s="14" t="s">
        <v>2763</v>
      </c>
      <c r="O2645" s="14" t="s">
        <v>2811</v>
      </c>
      <c r="P2645" s="14" t="s">
        <v>2811</v>
      </c>
      <c r="Q2645" s="14" t="s">
        <v>2844</v>
      </c>
      <c r="R2645" s="14" t="s">
        <v>4489</v>
      </c>
      <c r="S2645" s="14"/>
      <c r="T2645" s="14"/>
      <c r="U2645" s="14"/>
      <c r="V2645" s="14"/>
      <c r="W2645" s="14" t="s">
        <v>118</v>
      </c>
      <c r="X2645" s="14" t="s">
        <v>118</v>
      </c>
      <c r="Y2645" s="14"/>
      <c r="Z2645">
        <v>23.620833333299998</v>
      </c>
      <c r="AA2645">
        <v>58.600277777800002</v>
      </c>
      <c r="AB2645" s="14" t="s">
        <v>53</v>
      </c>
      <c r="AD2645" s="10" t="s">
        <v>53</v>
      </c>
      <c r="AE2645" s="34">
        <v>652</v>
      </c>
      <c r="AF2645" s="14"/>
      <c r="AG2645" s="14"/>
      <c r="AH2645" s="10" t="s">
        <v>4489</v>
      </c>
      <c r="AI2645" s="14"/>
      <c r="AJ2645" s="14"/>
      <c r="AK2645" s="10" t="str">
        <f t="shared" si="113"/>
        <v>&gt;_Holothuria_edulis_Oman_2065_J0292</v>
      </c>
      <c r="AL2645" s="10" t="str">
        <f t="shared" si="114"/>
        <v>&gt;Holothuria_edulis_Oman__UF_2065</v>
      </c>
      <c r="AM2645" s="14" t="s">
        <v>6486</v>
      </c>
      <c r="AN2645" s="14"/>
      <c r="AO2645" s="14"/>
      <c r="AP2645" s="14"/>
      <c r="AQ2645" s="14"/>
      <c r="AR2645" s="14"/>
      <c r="AS2645" s="14" t="s">
        <v>6487</v>
      </c>
      <c r="AT2645" s="37" t="s">
        <v>6488</v>
      </c>
      <c r="AU2645" s="14" t="s">
        <v>2758</v>
      </c>
      <c r="AV2645" s="14" t="s">
        <v>2758</v>
      </c>
      <c r="AW2645" s="14" t="s">
        <v>2758</v>
      </c>
      <c r="AX2645" s="14"/>
      <c r="AY2645" s="14"/>
      <c r="AZ2645" s="35"/>
      <c r="BA2645" s="35"/>
    </row>
    <row r="2646" spans="1:53" ht="14.1" customHeight="1" x14ac:dyDescent="0.2">
      <c r="A2646" s="10">
        <v>5282</v>
      </c>
      <c r="B2646" s="33" t="s">
        <v>6489</v>
      </c>
      <c r="C2646" s="33"/>
      <c r="D2646" s="11">
        <v>5649</v>
      </c>
      <c r="E2646" s="10" t="s">
        <v>52</v>
      </c>
      <c r="F2646" s="10"/>
      <c r="G2646" s="11">
        <v>5649</v>
      </c>
      <c r="H2646" s="14"/>
      <c r="I2646" s="33" t="s">
        <v>53</v>
      </c>
      <c r="J2646" s="5" t="s">
        <v>6490</v>
      </c>
      <c r="K2646" s="5"/>
      <c r="L2646" s="14" t="s">
        <v>2752</v>
      </c>
      <c r="M2646" s="14" t="s">
        <v>2762</v>
      </c>
      <c r="N2646" s="14" t="s">
        <v>2763</v>
      </c>
      <c r="O2646" s="14" t="s">
        <v>2811</v>
      </c>
      <c r="P2646" s="14" t="s">
        <v>2811</v>
      </c>
      <c r="Q2646" s="14" t="s">
        <v>2844</v>
      </c>
      <c r="R2646" s="14" t="s">
        <v>4489</v>
      </c>
      <c r="S2646" s="14"/>
      <c r="T2646" s="14"/>
      <c r="U2646" s="14"/>
      <c r="V2646" s="14"/>
      <c r="W2646" s="14" t="s">
        <v>316</v>
      </c>
      <c r="X2646" s="14" t="s">
        <v>316</v>
      </c>
      <c r="Y2646" s="14"/>
      <c r="Z2646">
        <v>9.1896109999999993</v>
      </c>
      <c r="AA2646">
        <v>123.26329800000001</v>
      </c>
      <c r="AB2646" s="14" t="s">
        <v>53</v>
      </c>
      <c r="AD2646" s="10" t="s">
        <v>53</v>
      </c>
      <c r="AE2646" s="34">
        <v>652</v>
      </c>
      <c r="AF2646" s="14"/>
      <c r="AG2646" s="14"/>
      <c r="AH2646" s="10" t="s">
        <v>4489</v>
      </c>
      <c r="AI2646" s="14"/>
      <c r="AJ2646" s="14"/>
      <c r="AK2646" s="10" t="str">
        <f t="shared" si="113"/>
        <v>&gt;_Holothuria_edulis_Philippines_5649_K0140</v>
      </c>
      <c r="AL2646" s="10" t="str">
        <f t="shared" si="114"/>
        <v>&gt;Holothuria_edulis_Philippines__UF_5649</v>
      </c>
      <c r="AM2646" s="14" t="s">
        <v>6491</v>
      </c>
      <c r="AN2646" s="14"/>
      <c r="AO2646" s="14"/>
      <c r="AP2646" s="37"/>
      <c r="AQ2646" s="37"/>
      <c r="AR2646" s="37"/>
      <c r="AS2646" s="14" t="s">
        <v>3953</v>
      </c>
      <c r="AT2646" s="37" t="s">
        <v>6492</v>
      </c>
      <c r="AU2646" s="14" t="s">
        <v>2759</v>
      </c>
      <c r="AV2646" s="14" t="s">
        <v>2758</v>
      </c>
      <c r="AW2646" s="14" t="s">
        <v>2758</v>
      </c>
      <c r="AX2646" s="37"/>
      <c r="AY2646" s="14" t="s">
        <v>6493</v>
      </c>
      <c r="AZ2646" s="35"/>
      <c r="BA2646" s="35"/>
    </row>
    <row r="2647" spans="1:53" ht="14.1" customHeight="1" x14ac:dyDescent="0.2">
      <c r="A2647" s="10">
        <v>5735</v>
      </c>
      <c r="B2647" s="33" t="s">
        <v>6494</v>
      </c>
      <c r="C2647" s="33"/>
      <c r="D2647" s="11">
        <v>5573</v>
      </c>
      <c r="E2647" s="10" t="s">
        <v>52</v>
      </c>
      <c r="F2647" s="10"/>
      <c r="G2647" s="11">
        <v>5573</v>
      </c>
      <c r="H2647" s="14"/>
      <c r="I2647" s="33" t="s">
        <v>53</v>
      </c>
      <c r="L2647" s="14" t="s">
        <v>2752</v>
      </c>
      <c r="M2647" s="14" t="s">
        <v>2762</v>
      </c>
      <c r="N2647" s="14" t="s">
        <v>2763</v>
      </c>
      <c r="O2647" s="14" t="s">
        <v>2811</v>
      </c>
      <c r="P2647" s="14" t="s">
        <v>2811</v>
      </c>
      <c r="Q2647" s="14" t="s">
        <v>2844</v>
      </c>
      <c r="R2647" s="14" t="s">
        <v>4489</v>
      </c>
      <c r="S2647" s="14"/>
      <c r="T2647" s="14"/>
      <c r="U2647" s="14"/>
      <c r="V2647" s="14"/>
      <c r="W2647" s="14" t="s">
        <v>329</v>
      </c>
      <c r="X2647" s="14" t="s">
        <v>329</v>
      </c>
      <c r="Y2647" s="14"/>
      <c r="Z2647">
        <v>-15.3003549</v>
      </c>
      <c r="AA2647">
        <v>166.91820970000001</v>
      </c>
      <c r="AB2647" s="14" t="s">
        <v>53</v>
      </c>
      <c r="AD2647" s="10" t="s">
        <v>53</v>
      </c>
      <c r="AE2647" s="34">
        <v>652</v>
      </c>
      <c r="AF2647" s="14"/>
      <c r="AG2647" s="14"/>
      <c r="AH2647" s="10" t="s">
        <v>4489</v>
      </c>
      <c r="AI2647" s="14"/>
      <c r="AJ2647" s="14"/>
      <c r="AK2647" s="10" t="str">
        <f t="shared" si="113"/>
        <v>&gt;_Holothuria_edulis_Vanuatu_5573_S0048</v>
      </c>
      <c r="AL2647" s="10" t="str">
        <f t="shared" si="114"/>
        <v>&gt;Holothuria_edulis_Vanuatu__UF_5573</v>
      </c>
      <c r="AM2647" s="14" t="s">
        <v>6495</v>
      </c>
      <c r="AN2647" s="14"/>
      <c r="AO2647" s="14"/>
      <c r="AP2647" s="14"/>
      <c r="AQ2647" s="14"/>
      <c r="AR2647" s="14"/>
      <c r="AS2647" s="14" t="s">
        <v>6496</v>
      </c>
      <c r="AT2647" s="14"/>
      <c r="AU2647" s="14" t="s">
        <v>2758</v>
      </c>
      <c r="AV2647" s="14" t="s">
        <v>2758</v>
      </c>
      <c r="AW2647" s="14" t="s">
        <v>2759</v>
      </c>
      <c r="AX2647" s="14"/>
      <c r="AY2647" s="14"/>
      <c r="AZ2647" s="35"/>
      <c r="BA2647" s="35"/>
    </row>
    <row r="2648" spans="1:53" ht="14.1" customHeight="1" x14ac:dyDescent="0.2">
      <c r="A2648" s="10">
        <v>5930</v>
      </c>
      <c r="B2648" s="33" t="s">
        <v>6497</v>
      </c>
      <c r="C2648" s="33"/>
      <c r="D2648" s="11">
        <v>6780</v>
      </c>
      <c r="E2648" s="10" t="s">
        <v>52</v>
      </c>
      <c r="F2648" s="10"/>
      <c r="G2648" s="11">
        <v>6780</v>
      </c>
      <c r="H2648" s="14"/>
      <c r="I2648" s="33" t="s">
        <v>53</v>
      </c>
      <c r="L2648" s="14" t="s">
        <v>2752</v>
      </c>
      <c r="M2648" s="14" t="s">
        <v>2762</v>
      </c>
      <c r="N2648" s="14" t="s">
        <v>2763</v>
      </c>
      <c r="O2648" s="14" t="s">
        <v>2811</v>
      </c>
      <c r="P2648" s="14" t="s">
        <v>2811</v>
      </c>
      <c r="Q2648" s="14" t="s">
        <v>2844</v>
      </c>
      <c r="R2648" s="14" t="s">
        <v>4489</v>
      </c>
      <c r="S2648" s="14"/>
      <c r="T2648" s="14"/>
      <c r="U2648" s="14"/>
      <c r="V2648" s="14"/>
      <c r="W2648" s="10" t="s">
        <v>4041</v>
      </c>
      <c r="X2648" s="14" t="s">
        <v>4042</v>
      </c>
      <c r="Y2648" s="14"/>
      <c r="Z2648">
        <v>7.0870899999999999</v>
      </c>
      <c r="AA2648">
        <v>171.37581</v>
      </c>
      <c r="AB2648" s="14" t="s">
        <v>53</v>
      </c>
      <c r="AD2648" s="10" t="s">
        <v>53</v>
      </c>
      <c r="AE2648" s="34">
        <v>652</v>
      </c>
      <c r="AF2648" s="14"/>
      <c r="AG2648" s="14"/>
      <c r="AH2648" s="10" t="s">
        <v>4489</v>
      </c>
      <c r="AI2648" s="14"/>
      <c r="AJ2648" s="14"/>
      <c r="AK2648" s="10" t="str">
        <f t="shared" si="113"/>
        <v>&gt;_Holothuria_edulis_Majuro_6780_S0391</v>
      </c>
      <c r="AL2648" s="10" t="str">
        <f t="shared" si="114"/>
        <v>&gt;Holothuria_edulis_Majuro__UF_6780</v>
      </c>
      <c r="AM2648" s="14" t="s">
        <v>6498</v>
      </c>
      <c r="AN2648" s="14"/>
      <c r="AO2648" s="14"/>
      <c r="AP2648" s="14"/>
      <c r="AQ2648" s="14"/>
      <c r="AR2648" s="14"/>
      <c r="AS2648" s="14" t="s">
        <v>3953</v>
      </c>
      <c r="AT2648" s="14"/>
      <c r="AU2648" s="14" t="s">
        <v>2759</v>
      </c>
      <c r="AV2648" s="14" t="s">
        <v>2758</v>
      </c>
      <c r="AW2648" s="14" t="s">
        <v>2759</v>
      </c>
      <c r="AX2648" s="14"/>
      <c r="AY2648" s="14"/>
      <c r="AZ2648" s="35"/>
      <c r="BA2648" s="35"/>
    </row>
    <row r="2649" spans="1:53" ht="14.1" customHeight="1" x14ac:dyDescent="0.2">
      <c r="A2649" s="10">
        <v>5121</v>
      </c>
      <c r="B2649" s="33" t="s">
        <v>6499</v>
      </c>
      <c r="C2649" s="33"/>
      <c r="D2649" s="33" t="s">
        <v>6500</v>
      </c>
      <c r="E2649" s="10" t="s">
        <v>3371</v>
      </c>
      <c r="F2649" s="10"/>
      <c r="G2649" s="36" t="s">
        <v>6501</v>
      </c>
      <c r="H2649" s="13"/>
      <c r="I2649" s="33" t="s">
        <v>53</v>
      </c>
      <c r="J2649" s="5" t="s">
        <v>6502</v>
      </c>
      <c r="K2649" s="5"/>
      <c r="L2649" s="14" t="s">
        <v>2752</v>
      </c>
      <c r="M2649" s="14" t="s">
        <v>2762</v>
      </c>
      <c r="N2649" s="14" t="s">
        <v>2763</v>
      </c>
      <c r="O2649" s="14" t="s">
        <v>2811</v>
      </c>
      <c r="P2649" s="14" t="s">
        <v>2811</v>
      </c>
      <c r="Q2649" s="14" t="s">
        <v>2844</v>
      </c>
      <c r="R2649" s="14" t="s">
        <v>5894</v>
      </c>
      <c r="S2649" s="14"/>
      <c r="T2649" s="14"/>
      <c r="U2649" s="14"/>
      <c r="V2649" s="14"/>
      <c r="W2649" s="14" t="s">
        <v>446</v>
      </c>
      <c r="X2649" s="14" t="s">
        <v>446</v>
      </c>
      <c r="Y2649" s="34"/>
      <c r="Z2649">
        <v>-22.8535</v>
      </c>
      <c r="AA2649">
        <v>113.51300000000001</v>
      </c>
      <c r="AB2649" s="14" t="s">
        <v>53</v>
      </c>
      <c r="AD2649" s="10" t="s">
        <v>53</v>
      </c>
      <c r="AE2649" s="34">
        <v>652</v>
      </c>
      <c r="AF2649" s="14"/>
      <c r="AG2649" s="14"/>
      <c r="AH2649" s="14" t="s">
        <v>6503</v>
      </c>
      <c r="AI2649" s="14"/>
      <c r="AJ2649" s="14"/>
      <c r="AK2649" s="10" t="str">
        <f t="shared" si="113"/>
        <v>&gt;_Holothuria_nigralutea_WAustralia_MOLAF_0100_G0255</v>
      </c>
      <c r="AL2649" s="10" t="str">
        <f t="shared" si="114"/>
        <v>&gt;Holothuria_nigralutea_WAustralia__NMV_MOLAF_0100</v>
      </c>
      <c r="AM2649" s="14" t="s">
        <v>6504</v>
      </c>
      <c r="AN2649" s="14"/>
      <c r="AO2649" s="14"/>
      <c r="AP2649" s="14"/>
      <c r="AQ2649" s="14"/>
      <c r="AR2649" s="14"/>
      <c r="AS2649" s="14" t="s">
        <v>6505</v>
      </c>
      <c r="AT2649" s="37" t="s">
        <v>6506</v>
      </c>
      <c r="AU2649" s="14" t="s">
        <v>2758</v>
      </c>
      <c r="AV2649" s="14" t="s">
        <v>2758</v>
      </c>
      <c r="AW2649" s="14" t="s">
        <v>2758</v>
      </c>
      <c r="AX2649" s="14"/>
      <c r="AY2649" s="14"/>
      <c r="AZ2649" s="41" t="s">
        <v>3419</v>
      </c>
      <c r="BA2649" s="35"/>
    </row>
    <row r="2650" spans="1:53" ht="14.1" customHeight="1" x14ac:dyDescent="0.2">
      <c r="A2650" s="10">
        <v>5522</v>
      </c>
      <c r="B2650" s="33" t="s">
        <v>6507</v>
      </c>
      <c r="C2650" s="33"/>
      <c r="D2650" s="33" t="s">
        <v>6508</v>
      </c>
      <c r="E2650" s="10" t="s">
        <v>3371</v>
      </c>
      <c r="F2650" s="10"/>
      <c r="G2650" s="36" t="s">
        <v>6509</v>
      </c>
      <c r="H2650" s="13"/>
      <c r="I2650" s="33" t="s">
        <v>53</v>
      </c>
      <c r="J2650" s="5" t="s">
        <v>6510</v>
      </c>
      <c r="K2650" s="5"/>
      <c r="L2650" s="14" t="s">
        <v>2752</v>
      </c>
      <c r="M2650" s="14" t="s">
        <v>2762</v>
      </c>
      <c r="N2650" s="14" t="s">
        <v>2763</v>
      </c>
      <c r="O2650" s="14" t="s">
        <v>2811</v>
      </c>
      <c r="P2650" s="14" t="s">
        <v>2811</v>
      </c>
      <c r="Q2650" s="14" t="s">
        <v>2844</v>
      </c>
      <c r="R2650" s="14" t="s">
        <v>5894</v>
      </c>
      <c r="S2650" s="14"/>
      <c r="T2650" s="14"/>
      <c r="U2650" s="14"/>
      <c r="V2650" s="14"/>
      <c r="W2650" s="14" t="s">
        <v>446</v>
      </c>
      <c r="X2650" s="14" t="s">
        <v>446</v>
      </c>
      <c r="Y2650" s="34"/>
      <c r="Z2650">
        <v>-22.8535</v>
      </c>
      <c r="AA2650">
        <v>113.51300000000001</v>
      </c>
      <c r="AB2650" s="14" t="s">
        <v>53</v>
      </c>
      <c r="AD2650" s="10" t="s">
        <v>53</v>
      </c>
      <c r="AE2650" s="34">
        <v>652</v>
      </c>
      <c r="AF2650" s="45" t="s">
        <v>75</v>
      </c>
      <c r="AG2650" s="45"/>
      <c r="AH2650" s="39" t="s">
        <v>6503</v>
      </c>
      <c r="AI2650" s="14"/>
      <c r="AK2650" s="10" t="str">
        <f t="shared" si="113"/>
        <v>&gt;t_Holothuria_nigralutea_WAustralia_MOLAF_0234_N0120</v>
      </c>
      <c r="AL2650" s="10" t="str">
        <f t="shared" si="114"/>
        <v>&gt;Holothuria_nigralutea_WAustralia__NMV_MOLAF_0234</v>
      </c>
      <c r="AM2650" s="14" t="s">
        <v>6511</v>
      </c>
      <c r="AN2650" s="14"/>
      <c r="AP2650" s="14"/>
      <c r="AQ2650" s="14"/>
      <c r="AR2650" s="14"/>
      <c r="AS2650" s="14" t="s">
        <v>3953</v>
      </c>
      <c r="AT2650" s="37" t="s">
        <v>6512</v>
      </c>
      <c r="AU2650" s="14" t="s">
        <v>2759</v>
      </c>
      <c r="AV2650" s="14" t="s">
        <v>2758</v>
      </c>
      <c r="AW2650" s="14" t="s">
        <v>2758</v>
      </c>
      <c r="AX2650" s="14"/>
      <c r="AY2650" s="14"/>
      <c r="AZ2650" s="41" t="s">
        <v>3419</v>
      </c>
      <c r="BA2650" s="42"/>
    </row>
    <row r="2651" spans="1:53" ht="14.1" customHeight="1" x14ac:dyDescent="0.2">
      <c r="A2651" s="10">
        <v>5724</v>
      </c>
      <c r="B2651" s="33" t="s">
        <v>6513</v>
      </c>
      <c r="C2651" s="33"/>
      <c r="D2651" s="33" t="s">
        <v>6514</v>
      </c>
      <c r="E2651" s="10" t="s">
        <v>3371</v>
      </c>
      <c r="F2651" s="10"/>
      <c r="G2651" s="36" t="s">
        <v>6515</v>
      </c>
      <c r="H2651" s="13"/>
      <c r="I2651" s="33" t="s">
        <v>53</v>
      </c>
      <c r="L2651" s="14" t="s">
        <v>2752</v>
      </c>
      <c r="M2651" s="14" t="s">
        <v>2762</v>
      </c>
      <c r="N2651" s="14" t="s">
        <v>2763</v>
      </c>
      <c r="O2651" s="14" t="s">
        <v>2811</v>
      </c>
      <c r="P2651" s="14" t="s">
        <v>2811</v>
      </c>
      <c r="Q2651" s="14" t="s">
        <v>2844</v>
      </c>
      <c r="R2651" s="14" t="s">
        <v>5894</v>
      </c>
      <c r="S2651" s="14"/>
      <c r="T2651" s="14"/>
      <c r="U2651" s="14"/>
      <c r="V2651" s="14"/>
      <c r="W2651" s="14" t="s">
        <v>3548</v>
      </c>
      <c r="X2651" s="14" t="s">
        <v>3548</v>
      </c>
      <c r="Y2651" s="34"/>
      <c r="Z2651">
        <v>-19.788699999999999</v>
      </c>
      <c r="AA2651">
        <v>115.47799999999999</v>
      </c>
      <c r="AB2651" s="14" t="s">
        <v>53</v>
      </c>
      <c r="AD2651" s="10" t="s">
        <v>53</v>
      </c>
      <c r="AE2651" s="34">
        <v>652</v>
      </c>
      <c r="AH2651" s="14" t="s">
        <v>6503</v>
      </c>
      <c r="AI2651" s="14"/>
      <c r="AK2651" s="10" t="str">
        <f t="shared" si="113"/>
        <v>&gt;_Holothuria_nigralutea_NWAustralia_MOLAF_0330_S0035</v>
      </c>
      <c r="AL2651" s="10" t="str">
        <f t="shared" si="114"/>
        <v>&gt;Holothuria_nigralutea_NWAustralia__NMV_MOLAF_0330</v>
      </c>
      <c r="AM2651" s="14" t="s">
        <v>6504</v>
      </c>
      <c r="AN2651" s="14"/>
      <c r="AP2651" s="14"/>
      <c r="AQ2651" s="14"/>
      <c r="AR2651" s="14"/>
      <c r="AS2651" s="14" t="s">
        <v>6505</v>
      </c>
      <c r="AT2651" s="14"/>
      <c r="AU2651" s="14" t="s">
        <v>2758</v>
      </c>
      <c r="AV2651" s="14" t="s">
        <v>2758</v>
      </c>
      <c r="AW2651" s="14" t="s">
        <v>2759</v>
      </c>
      <c r="AX2651" s="14"/>
      <c r="AY2651" s="14"/>
      <c r="AZ2651" s="41" t="s">
        <v>3550</v>
      </c>
      <c r="BA2651" s="35"/>
    </row>
    <row r="2652" spans="1:53" ht="14.1" customHeight="1" x14ac:dyDescent="0.2">
      <c r="A2652" s="10">
        <v>5725</v>
      </c>
      <c r="B2652" s="33" t="s">
        <v>6516</v>
      </c>
      <c r="C2652" s="33"/>
      <c r="D2652" s="33" t="s">
        <v>6517</v>
      </c>
      <c r="E2652" s="10" t="s">
        <v>3371</v>
      </c>
      <c r="F2652" s="10"/>
      <c r="G2652" s="36" t="s">
        <v>6518</v>
      </c>
      <c r="H2652" s="13"/>
      <c r="I2652" s="33" t="s">
        <v>53</v>
      </c>
      <c r="L2652" s="14" t="s">
        <v>2752</v>
      </c>
      <c r="M2652" s="14" t="s">
        <v>2762</v>
      </c>
      <c r="N2652" s="14" t="s">
        <v>2763</v>
      </c>
      <c r="O2652" s="14" t="s">
        <v>2811</v>
      </c>
      <c r="P2652" s="14" t="s">
        <v>2811</v>
      </c>
      <c r="Q2652" s="14" t="s">
        <v>2844</v>
      </c>
      <c r="R2652" s="14" t="s">
        <v>5894</v>
      </c>
      <c r="S2652" s="14"/>
      <c r="T2652" s="14"/>
      <c r="U2652" s="14"/>
      <c r="V2652" s="14"/>
      <c r="W2652" s="14" t="s">
        <v>3548</v>
      </c>
      <c r="X2652" s="14" t="s">
        <v>3548</v>
      </c>
      <c r="Y2652" s="34"/>
      <c r="Z2652">
        <v>-15.009</v>
      </c>
      <c r="AA2652">
        <v>124.60357999999999</v>
      </c>
      <c r="AB2652" s="14" t="s">
        <v>53</v>
      </c>
      <c r="AD2652" s="10" t="s">
        <v>53</v>
      </c>
      <c r="AE2652" s="34">
        <v>652</v>
      </c>
      <c r="AH2652" s="14" t="s">
        <v>6503</v>
      </c>
      <c r="AI2652" s="14"/>
      <c r="AK2652" s="10" t="str">
        <f t="shared" si="113"/>
        <v>&gt;_Holothuria_nigralutea_NWAustralia_MOLAF_0331_S0036</v>
      </c>
      <c r="AL2652" s="10" t="str">
        <f t="shared" si="114"/>
        <v>&gt;Holothuria_nigralutea_NWAustralia__NMV_MOLAF_0331</v>
      </c>
      <c r="AM2652" s="14" t="s">
        <v>6504</v>
      </c>
      <c r="AN2652" s="14"/>
      <c r="AP2652" s="14"/>
      <c r="AQ2652" s="14"/>
      <c r="AR2652" s="14"/>
      <c r="AS2652" s="14" t="s">
        <v>3953</v>
      </c>
      <c r="AT2652" s="14"/>
      <c r="AU2652" s="14" t="s">
        <v>2759</v>
      </c>
      <c r="AV2652" s="14" t="s">
        <v>2758</v>
      </c>
      <c r="AW2652" s="14" t="s">
        <v>2759</v>
      </c>
      <c r="AX2652" s="14"/>
      <c r="AY2652" s="14"/>
      <c r="AZ2652" s="41" t="s">
        <v>3550</v>
      </c>
      <c r="BA2652" s="35"/>
    </row>
    <row r="2653" spans="1:53" ht="14.1" customHeight="1" x14ac:dyDescent="0.2">
      <c r="A2653" s="10">
        <v>5743</v>
      </c>
      <c r="B2653" s="33" t="s">
        <v>6519</v>
      </c>
      <c r="C2653" s="33"/>
      <c r="D2653" s="11">
        <v>5570</v>
      </c>
      <c r="E2653" s="10" t="s">
        <v>52</v>
      </c>
      <c r="F2653" s="10"/>
      <c r="G2653" s="11">
        <v>5570</v>
      </c>
      <c r="H2653" s="14"/>
      <c r="I2653" s="33" t="s">
        <v>53</v>
      </c>
      <c r="J2653" s="5" t="s">
        <v>6520</v>
      </c>
      <c r="K2653" s="5"/>
      <c r="L2653" s="14" t="s">
        <v>2752</v>
      </c>
      <c r="M2653" s="14" t="s">
        <v>2762</v>
      </c>
      <c r="N2653" s="14" t="s">
        <v>2763</v>
      </c>
      <c r="O2653" s="14" t="s">
        <v>2811</v>
      </c>
      <c r="P2653" s="14" t="s">
        <v>2811</v>
      </c>
      <c r="Q2653" s="14" t="s">
        <v>2844</v>
      </c>
      <c r="R2653" s="14" t="s">
        <v>4489</v>
      </c>
      <c r="S2653" s="14"/>
      <c r="T2653" s="14"/>
      <c r="U2653" s="14"/>
      <c r="V2653" s="14" t="s">
        <v>4489</v>
      </c>
      <c r="W2653" s="14" t="s">
        <v>329</v>
      </c>
      <c r="X2653" s="14" t="s">
        <v>329</v>
      </c>
      <c r="Y2653" s="14"/>
      <c r="Z2653">
        <v>-15.3003549</v>
      </c>
      <c r="AA2653">
        <v>166.91820970000001</v>
      </c>
      <c r="AB2653" s="14" t="s">
        <v>53</v>
      </c>
      <c r="AD2653" s="10" t="s">
        <v>53</v>
      </c>
      <c r="AE2653" s="34">
        <v>652</v>
      </c>
      <c r="AF2653" s="14"/>
      <c r="AG2653" s="14"/>
      <c r="AH2653" s="10" t="s">
        <v>4489</v>
      </c>
      <c r="AI2653" s="14"/>
      <c r="AJ2653" s="14"/>
      <c r="AK2653" s="10" t="str">
        <f t="shared" si="113"/>
        <v>&gt;_Holothuria_edulis_Vanuatu_5570_S0056</v>
      </c>
      <c r="AL2653" s="10" t="str">
        <f t="shared" si="114"/>
        <v>&gt;Holothuria_edulis_Vanuatu__UF_5570</v>
      </c>
      <c r="AM2653" s="14" t="s">
        <v>6521</v>
      </c>
      <c r="AN2653" s="14"/>
      <c r="AO2653" s="14"/>
      <c r="AP2653" s="14"/>
      <c r="AQ2653" s="14"/>
      <c r="AR2653" s="14"/>
      <c r="AS2653" s="14" t="s">
        <v>3953</v>
      </c>
      <c r="AT2653" s="14"/>
      <c r="AU2653" s="14" t="s">
        <v>2759</v>
      </c>
      <c r="AV2653" s="14" t="s">
        <v>2758</v>
      </c>
      <c r="AW2653" s="14" t="s">
        <v>2759</v>
      </c>
      <c r="AX2653" s="14"/>
      <c r="AY2653" s="14"/>
      <c r="AZ2653" s="35"/>
      <c r="BA2653" s="35"/>
    </row>
    <row r="2654" spans="1:53" ht="14.1" customHeight="1" x14ac:dyDescent="0.2">
      <c r="A2654" s="10">
        <v>5970</v>
      </c>
      <c r="B2654" s="33" t="s">
        <v>6522</v>
      </c>
      <c r="C2654" s="33"/>
      <c r="D2654" s="11">
        <v>6942</v>
      </c>
      <c r="E2654" s="10" t="s">
        <v>52</v>
      </c>
      <c r="F2654" s="10"/>
      <c r="G2654" s="11">
        <v>6942</v>
      </c>
      <c r="H2654" s="14"/>
      <c r="I2654" s="33" t="s">
        <v>53</v>
      </c>
      <c r="L2654" s="14" t="s">
        <v>2752</v>
      </c>
      <c r="M2654" s="14" t="s">
        <v>2762</v>
      </c>
      <c r="N2654" s="14" t="s">
        <v>2763</v>
      </c>
      <c r="O2654" s="14" t="s">
        <v>2811</v>
      </c>
      <c r="P2654" s="14" t="s">
        <v>2811</v>
      </c>
      <c r="Q2654" s="14" t="s">
        <v>2844</v>
      </c>
      <c r="R2654" s="14" t="s">
        <v>4489</v>
      </c>
      <c r="S2654" s="14"/>
      <c r="T2654" s="14"/>
      <c r="U2654" s="14"/>
      <c r="V2654" s="14"/>
      <c r="W2654" s="14" t="s">
        <v>4020</v>
      </c>
      <c r="X2654" s="14" t="s">
        <v>4020</v>
      </c>
      <c r="Y2654" s="14"/>
      <c r="Z2654">
        <v>5.3434900000000001</v>
      </c>
      <c r="AA2654">
        <v>162.94647000000001</v>
      </c>
      <c r="AB2654" s="14" t="s">
        <v>53</v>
      </c>
      <c r="AD2654" s="10" t="s">
        <v>53</v>
      </c>
      <c r="AE2654" s="34">
        <v>652</v>
      </c>
      <c r="AH2654" s="10" t="s">
        <v>4489</v>
      </c>
      <c r="AI2654" s="14"/>
      <c r="AK2654" s="10" t="str">
        <f t="shared" si="113"/>
        <v>&gt;_Holothuria_edulis_Kosrae_6942_S0435</v>
      </c>
      <c r="AL2654" s="10" t="str">
        <f t="shared" si="114"/>
        <v>&gt;Holothuria_edulis_Kosrae__UF_6942</v>
      </c>
      <c r="AM2654" s="14" t="s">
        <v>6521</v>
      </c>
      <c r="AN2654" s="14"/>
      <c r="AP2654" s="14"/>
      <c r="AQ2654" s="14"/>
      <c r="AR2654" s="14"/>
      <c r="AS2654" s="14" t="s">
        <v>3953</v>
      </c>
      <c r="AT2654" s="14"/>
      <c r="AU2654" s="14" t="s">
        <v>2759</v>
      </c>
      <c r="AV2654" s="14" t="s">
        <v>2758</v>
      </c>
      <c r="AW2654" s="14" t="s">
        <v>2759</v>
      </c>
      <c r="AX2654" s="14"/>
      <c r="AY2654" s="14"/>
      <c r="AZ2654" s="35"/>
      <c r="BA2654" s="35"/>
    </row>
    <row r="2655" spans="1:53" ht="14.1" customHeight="1" x14ac:dyDescent="0.2">
      <c r="A2655" s="10">
        <v>5400</v>
      </c>
      <c r="B2655" s="33" t="s">
        <v>3887</v>
      </c>
      <c r="C2655" s="33"/>
      <c r="D2655" s="33" t="s">
        <v>3663</v>
      </c>
      <c r="E2655" s="33" t="s">
        <v>3649</v>
      </c>
      <c r="F2655" s="33"/>
      <c r="H2655" s="14"/>
      <c r="I2655" s="33" t="s">
        <v>88</v>
      </c>
      <c r="L2655" s="14" t="s">
        <v>2752</v>
      </c>
      <c r="M2655" s="14" t="s">
        <v>2762</v>
      </c>
      <c r="N2655" s="14" t="s">
        <v>2763</v>
      </c>
      <c r="O2655" s="30" t="s">
        <v>2811</v>
      </c>
      <c r="P2655" s="30" t="s">
        <v>2811</v>
      </c>
      <c r="Q2655" s="14" t="s">
        <v>3010</v>
      </c>
      <c r="R2655" s="14" t="s">
        <v>3888</v>
      </c>
      <c r="S2655" s="14"/>
      <c r="T2655" s="14"/>
      <c r="U2655" s="14"/>
      <c r="V2655" s="14"/>
      <c r="W2655" s="14" t="s">
        <v>3001</v>
      </c>
      <c r="X2655" s="14" t="s">
        <v>3001</v>
      </c>
      <c r="Y2655" s="14" t="s">
        <v>3006</v>
      </c>
      <c r="Z2655">
        <v>36.75909</v>
      </c>
      <c r="AA2655">
        <v>2.8420939999999999</v>
      </c>
      <c r="AB2655" s="37" t="s">
        <v>61</v>
      </c>
      <c r="AC2655" s="37" t="s">
        <v>61</v>
      </c>
      <c r="AD2655" s="14" t="s">
        <v>53</v>
      </c>
      <c r="AE2655" s="34">
        <v>616</v>
      </c>
      <c r="AF2655" s="39" t="s">
        <v>75</v>
      </c>
      <c r="AG2655" s="39"/>
      <c r="AH2655" s="44" t="s">
        <v>3888</v>
      </c>
      <c r="AI2655" s="37"/>
      <c r="AJ2655" s="37" t="s">
        <v>3889</v>
      </c>
      <c r="AK2655" s="10" t="str">
        <f t="shared" si="113"/>
        <v>&gt;t_Holothuria_polii_stellati_Mediterranean_x_M0128</v>
      </c>
      <c r="AL2655" s="10" t="str">
        <f t="shared" si="114"/>
        <v>&gt;Holothuria_polii_stellati_Mediterranean_Algeria_Karim_x</v>
      </c>
      <c r="AM2655" s="14" t="s">
        <v>3890</v>
      </c>
      <c r="AN2655" s="14"/>
      <c r="AP2655" s="14"/>
      <c r="AQ2655" s="14"/>
      <c r="AR2655" s="14"/>
      <c r="AS2655" s="14" t="s">
        <v>3891</v>
      </c>
      <c r="AT2655" s="14"/>
      <c r="AU2655" s="14" t="s">
        <v>3017</v>
      </c>
      <c r="AV2655" s="14" t="s">
        <v>2758</v>
      </c>
      <c r="AW2655" s="14" t="s">
        <v>2759</v>
      </c>
      <c r="AX2655" s="14"/>
      <c r="AY2655" s="14" t="s">
        <v>3892</v>
      </c>
      <c r="AZ2655" s="35"/>
      <c r="BA2655" s="35" t="s">
        <v>3784</v>
      </c>
    </row>
    <row r="2656" spans="1:53" ht="14.1" customHeight="1" x14ac:dyDescent="0.2">
      <c r="A2656" s="10">
        <v>5483</v>
      </c>
      <c r="B2656" s="33" t="s">
        <v>13240</v>
      </c>
      <c r="C2656" s="33"/>
      <c r="D2656" s="13" t="s">
        <v>13241</v>
      </c>
      <c r="E2656" s="10" t="s">
        <v>3371</v>
      </c>
      <c r="F2656" s="10"/>
      <c r="G2656" s="36" t="s">
        <v>13242</v>
      </c>
      <c r="H2656" s="13"/>
      <c r="I2656" s="33" t="s">
        <v>53</v>
      </c>
      <c r="L2656" s="14" t="s">
        <v>2752</v>
      </c>
      <c r="M2656" s="14" t="s">
        <v>2762</v>
      </c>
      <c r="N2656" s="14" t="s">
        <v>2763</v>
      </c>
      <c r="O2656" s="14" t="s">
        <v>2811</v>
      </c>
      <c r="P2656" s="14" t="s">
        <v>2811</v>
      </c>
      <c r="Q2656" s="14" t="s">
        <v>2811</v>
      </c>
      <c r="R2656" s="14" t="s">
        <v>3000</v>
      </c>
      <c r="S2656" s="14"/>
      <c r="T2656" s="14"/>
      <c r="U2656" s="14"/>
      <c r="V2656" s="14"/>
      <c r="W2656" s="14" t="s">
        <v>3001</v>
      </c>
      <c r="X2656" s="14" t="s">
        <v>3001</v>
      </c>
      <c r="Y2656" s="14" t="s">
        <v>3579</v>
      </c>
      <c r="Z2656">
        <v>38.18</v>
      </c>
      <c r="AA2656">
        <v>15.55</v>
      </c>
      <c r="AE2656" s="34">
        <v>652</v>
      </c>
      <c r="AH2656" s="14" t="s">
        <v>3003</v>
      </c>
      <c r="AI2656" s="14"/>
      <c r="AK2656" s="10" t="str">
        <f t="shared" si="113"/>
        <v>&gt;_Holothuria_tubulosa_Mediterranean_MOLAF_0119_N0012</v>
      </c>
      <c r="AL2656" s="10" t="str">
        <f t="shared" si="114"/>
        <v>&gt;Holothuria_tubulosa_Mediterranean_Sicily_NMV_MOLAF_0119</v>
      </c>
      <c r="AM2656" s="14" t="s">
        <v>13243</v>
      </c>
      <c r="AN2656" s="14"/>
      <c r="AP2656" s="37"/>
      <c r="AQ2656" s="37"/>
      <c r="AR2656" s="37"/>
      <c r="AS2656" s="14" t="s">
        <v>13244</v>
      </c>
      <c r="AT2656" s="14"/>
      <c r="AU2656" s="14" t="s">
        <v>2758</v>
      </c>
      <c r="AV2656" s="14" t="s">
        <v>2758</v>
      </c>
      <c r="AW2656" s="14" t="s">
        <v>2759</v>
      </c>
      <c r="AX2656" s="37"/>
      <c r="AY2656" s="14" t="s">
        <v>13245</v>
      </c>
      <c r="AZ2656" s="35"/>
      <c r="BA2656" s="35"/>
    </row>
    <row r="2657" spans="1:53" ht="14.1" customHeight="1" x14ac:dyDescent="0.2">
      <c r="A2657" s="10">
        <v>5465</v>
      </c>
      <c r="B2657" s="33" t="s">
        <v>13251</v>
      </c>
      <c r="C2657" s="33"/>
      <c r="D2657" s="33" t="s">
        <v>3862</v>
      </c>
      <c r="E2657" s="10" t="s">
        <v>52</v>
      </c>
      <c r="F2657" s="10"/>
      <c r="G2657" s="11" t="s">
        <v>3650</v>
      </c>
      <c r="H2657" s="14"/>
      <c r="I2657" s="33" t="s">
        <v>686</v>
      </c>
      <c r="L2657" s="14" t="s">
        <v>2752</v>
      </c>
      <c r="M2657" s="14" t="s">
        <v>2762</v>
      </c>
      <c r="N2657" s="14" t="s">
        <v>2763</v>
      </c>
      <c r="O2657" s="30" t="s">
        <v>2811</v>
      </c>
      <c r="P2657" s="30" t="s">
        <v>2811</v>
      </c>
      <c r="Q2657" s="14" t="s">
        <v>2811</v>
      </c>
      <c r="R2657" s="14" t="s">
        <v>3000</v>
      </c>
      <c r="S2657" s="14"/>
      <c r="T2657" s="14"/>
      <c r="U2657" s="14"/>
      <c r="V2657" s="14"/>
      <c r="W2657" s="14" t="s">
        <v>3001</v>
      </c>
      <c r="X2657" s="14" t="s">
        <v>3001</v>
      </c>
      <c r="Y2657" s="14" t="s">
        <v>3006</v>
      </c>
      <c r="Z2657">
        <v>36.75909</v>
      </c>
      <c r="AA2657">
        <v>2.8420939999999999</v>
      </c>
      <c r="AE2657" s="34">
        <v>617</v>
      </c>
      <c r="AH2657" s="14" t="s">
        <v>3003</v>
      </c>
      <c r="AI2657" s="37"/>
      <c r="AJ2657" s="37" t="s">
        <v>13252</v>
      </c>
      <c r="AK2657" s="10" t="str">
        <f t="shared" si="113"/>
        <v>&gt;_Holothuria_tubulosa_Mediterranean_b_M0229</v>
      </c>
      <c r="AL2657" s="10" t="str">
        <f t="shared" si="114"/>
        <v>&gt;Holothuria_tubulosa_Mediterranean_Algeria_UF_b</v>
      </c>
      <c r="AM2657" s="14" t="s">
        <v>13253</v>
      </c>
      <c r="AN2657" s="14"/>
      <c r="AP2657" s="14"/>
      <c r="AQ2657" s="14"/>
      <c r="AR2657" s="14"/>
      <c r="AS2657" s="14" t="s">
        <v>13254</v>
      </c>
      <c r="AT2657" s="14"/>
      <c r="AU2657" s="14" t="s">
        <v>2758</v>
      </c>
      <c r="AV2657" s="14" t="s">
        <v>2758</v>
      </c>
      <c r="AW2657" s="14" t="s">
        <v>2759</v>
      </c>
      <c r="AX2657" s="14"/>
      <c r="AY2657" s="14"/>
      <c r="AZ2657" s="35"/>
      <c r="BA2657" s="35" t="s">
        <v>3097</v>
      </c>
    </row>
    <row r="2658" spans="1:53" ht="14.1" customHeight="1" x14ac:dyDescent="0.2">
      <c r="A2658" s="10">
        <v>5484</v>
      </c>
      <c r="B2658" s="33" t="s">
        <v>13246</v>
      </c>
      <c r="C2658" s="33"/>
      <c r="D2658" s="33" t="s">
        <v>13247</v>
      </c>
      <c r="E2658" s="10" t="s">
        <v>3371</v>
      </c>
      <c r="F2658" s="10"/>
      <c r="G2658" s="36" t="s">
        <v>13242</v>
      </c>
      <c r="H2658" s="13"/>
      <c r="I2658" s="33" t="s">
        <v>53</v>
      </c>
      <c r="L2658" s="14" t="s">
        <v>2752</v>
      </c>
      <c r="M2658" s="14" t="s">
        <v>2762</v>
      </c>
      <c r="N2658" s="14" t="s">
        <v>2763</v>
      </c>
      <c r="O2658" s="14" t="s">
        <v>2811</v>
      </c>
      <c r="P2658" s="14" t="s">
        <v>2811</v>
      </c>
      <c r="Q2658" s="14" t="s">
        <v>2811</v>
      </c>
      <c r="R2658" s="14" t="s">
        <v>13248</v>
      </c>
      <c r="S2658" s="14"/>
      <c r="T2658" s="14"/>
      <c r="U2658" s="14"/>
      <c r="V2658" s="14"/>
      <c r="W2658" s="14" t="s">
        <v>3001</v>
      </c>
      <c r="X2658" s="14" t="s">
        <v>3001</v>
      </c>
      <c r="Y2658" s="14" t="s">
        <v>3579</v>
      </c>
      <c r="Z2658">
        <v>38.18</v>
      </c>
      <c r="AA2658">
        <v>15.55</v>
      </c>
      <c r="AE2658" s="34">
        <v>652</v>
      </c>
      <c r="AH2658" s="14" t="s">
        <v>3003</v>
      </c>
      <c r="AI2658" s="14"/>
      <c r="AK2658" s="10" t="str">
        <f t="shared" si="113"/>
        <v>&gt;_Holothuria_dakarensis_Mediterranean_MOLAF_0120_N0013</v>
      </c>
      <c r="AL2658" s="10" t="str">
        <f t="shared" si="114"/>
        <v>&gt;Holothuria_dakarensis_Mediterranean_Sicily_NMV_MOLAF_0120</v>
      </c>
      <c r="AM2658" s="14" t="s">
        <v>13249</v>
      </c>
      <c r="AN2658" s="14"/>
      <c r="AP2658" s="14"/>
      <c r="AQ2658" s="14"/>
      <c r="AR2658" s="14"/>
      <c r="AS2658" s="14" t="s">
        <v>13250</v>
      </c>
      <c r="AT2658" s="14"/>
      <c r="AU2658" s="14" t="s">
        <v>2758</v>
      </c>
      <c r="AV2658" s="14" t="s">
        <v>2758</v>
      </c>
      <c r="AW2658" s="14" t="s">
        <v>2759</v>
      </c>
      <c r="AX2658" s="14"/>
      <c r="AY2658" s="14"/>
      <c r="AZ2658" s="35"/>
      <c r="BA2658" s="35"/>
    </row>
    <row r="2659" spans="1:53" ht="14.1" customHeight="1" x14ac:dyDescent="0.2">
      <c r="A2659" s="10">
        <v>5756</v>
      </c>
      <c r="B2659" s="33" t="s">
        <v>13255</v>
      </c>
      <c r="C2659" s="33"/>
      <c r="D2659" s="11">
        <v>5974</v>
      </c>
      <c r="E2659" s="10" t="s">
        <v>52</v>
      </c>
      <c r="F2659" s="10"/>
      <c r="G2659" s="11">
        <v>5974</v>
      </c>
      <c r="H2659" s="14"/>
      <c r="I2659" s="33" t="s">
        <v>53</v>
      </c>
      <c r="J2659" s="5" t="s">
        <v>13256</v>
      </c>
      <c r="K2659" s="5" t="s">
        <v>6047</v>
      </c>
      <c r="L2659" s="14" t="s">
        <v>2752</v>
      </c>
      <c r="M2659" s="14" t="s">
        <v>2762</v>
      </c>
      <c r="N2659" s="14" t="s">
        <v>2763</v>
      </c>
      <c r="O2659" s="14" t="s">
        <v>2811</v>
      </c>
      <c r="P2659" s="14" t="s">
        <v>2811</v>
      </c>
      <c r="Q2659" s="14" t="s">
        <v>2811</v>
      </c>
      <c r="R2659" s="14" t="s">
        <v>3000</v>
      </c>
      <c r="S2659" s="14"/>
      <c r="T2659" s="14"/>
      <c r="U2659" s="14"/>
      <c r="V2659" s="14" t="s">
        <v>3000</v>
      </c>
      <c r="W2659" s="14" t="s">
        <v>3290</v>
      </c>
      <c r="X2659" s="14" t="s">
        <v>3290</v>
      </c>
      <c r="Y2659" s="14"/>
      <c r="Z2659">
        <v>38.792143299999999</v>
      </c>
      <c r="AA2659">
        <v>-27.258793499999999</v>
      </c>
      <c r="AE2659" s="34">
        <v>652</v>
      </c>
      <c r="AF2659" s="45" t="s">
        <v>75</v>
      </c>
      <c r="AG2659" s="45"/>
      <c r="AH2659" s="39" t="s">
        <v>3003</v>
      </c>
      <c r="AI2659" s="14"/>
      <c r="AK2659" s="10" t="str">
        <f t="shared" si="113"/>
        <v>&gt;t_Holothuria_tubulosa_Azores_5974_S0071</v>
      </c>
      <c r="AL2659" s="10" t="str">
        <f t="shared" si="114"/>
        <v>&gt;Holothuria_tubulosa_Azores__UF_5974</v>
      </c>
      <c r="AM2659" s="14" t="s">
        <v>13257</v>
      </c>
      <c r="AN2659" s="14"/>
      <c r="AP2659" s="14"/>
      <c r="AQ2659" s="14"/>
      <c r="AR2659" s="14"/>
      <c r="AS2659" s="14" t="s">
        <v>13258</v>
      </c>
      <c r="AT2659" s="14"/>
      <c r="AU2659" s="14" t="s">
        <v>2758</v>
      </c>
      <c r="AV2659" s="14" t="s">
        <v>2758</v>
      </c>
      <c r="AW2659" s="14" t="s">
        <v>2759</v>
      </c>
      <c r="AX2659" s="14"/>
      <c r="AY2659" s="14"/>
      <c r="AZ2659" s="35"/>
      <c r="BA2659" s="35"/>
    </row>
    <row r="2660" spans="1:53" ht="14.1" customHeight="1" x14ac:dyDescent="0.2">
      <c r="A2660" s="10">
        <v>4936</v>
      </c>
      <c r="B2660" s="31" t="s">
        <v>13259</v>
      </c>
      <c r="C2660" s="31"/>
      <c r="D2660" s="11">
        <v>454</v>
      </c>
      <c r="E2660" s="10" t="s">
        <v>52</v>
      </c>
      <c r="F2660" s="10"/>
      <c r="G2660" s="36">
        <v>454</v>
      </c>
      <c r="H2660" s="30"/>
      <c r="I2660" s="33" t="s">
        <v>53</v>
      </c>
      <c r="J2660" s="5" t="s">
        <v>13260</v>
      </c>
      <c r="K2660" s="5"/>
      <c r="L2660" s="14" t="s">
        <v>2752</v>
      </c>
      <c r="M2660" s="14" t="s">
        <v>2762</v>
      </c>
      <c r="N2660" s="14" t="s">
        <v>2763</v>
      </c>
      <c r="O2660" s="30" t="s">
        <v>2811</v>
      </c>
      <c r="P2660" s="30" t="s">
        <v>2811</v>
      </c>
      <c r="Q2660" s="10" t="s">
        <v>3772</v>
      </c>
      <c r="R2660" s="29" t="s">
        <v>4089</v>
      </c>
      <c r="S2660" s="29" t="s">
        <v>1179</v>
      </c>
      <c r="T2660" s="29"/>
      <c r="U2660" s="29"/>
      <c r="V2660" s="29" t="s">
        <v>8587</v>
      </c>
      <c r="W2660" s="14" t="s">
        <v>226</v>
      </c>
      <c r="X2660" s="14" t="s">
        <v>226</v>
      </c>
      <c r="Y2660" s="14"/>
      <c r="Z2660">
        <v>-18.150891666700002</v>
      </c>
      <c r="AA2660">
        <v>178.45400000000001</v>
      </c>
      <c r="AB2660" s="14"/>
      <c r="AC2660" s="10" t="s">
        <v>61</v>
      </c>
      <c r="AD2660" s="14"/>
      <c r="AE2660" s="34">
        <v>652</v>
      </c>
      <c r="AF2660" s="14"/>
      <c r="AG2660" s="14"/>
      <c r="AH2660" s="10" t="s">
        <v>4014</v>
      </c>
      <c r="AI2660" s="14"/>
      <c r="AJ2660" s="14"/>
      <c r="AK2660" s="10" t="str">
        <f t="shared" ref="AK2660:AK2723" si="115">CONCATENATE("&gt;",AF2660,"_",O2660,"_",R2660,S2660,"_",X2660,"_",D2660,"_",B2660)</f>
        <v>&gt;_Holothuria_glaberrimaaff_Fiji_454_A0068</v>
      </c>
      <c r="AL2660" s="10" t="str">
        <f t="shared" si="114"/>
        <v>&gt;Holothuria_glaberrima_Fiji__UF_454</v>
      </c>
      <c r="AM2660" s="14" t="s">
        <v>13261</v>
      </c>
      <c r="AN2660" s="14"/>
      <c r="AO2660" s="14"/>
      <c r="AP2660" s="14"/>
      <c r="AQ2660" s="14"/>
      <c r="AR2660" s="14"/>
      <c r="AS2660" s="14" t="s">
        <v>3953</v>
      </c>
      <c r="AT2660" s="14"/>
      <c r="AU2660" s="14" t="s">
        <v>2759</v>
      </c>
      <c r="AV2660" s="14" t="s">
        <v>2758</v>
      </c>
      <c r="AW2660" s="14" t="s">
        <v>2759</v>
      </c>
      <c r="AX2660" s="14"/>
      <c r="AY2660" s="14"/>
      <c r="AZ2660" s="35"/>
      <c r="BA2660" s="35"/>
    </row>
    <row r="2661" spans="1:53" ht="14.1" customHeight="1" x14ac:dyDescent="0.2">
      <c r="A2661" s="10">
        <v>5110</v>
      </c>
      <c r="B2661" s="33" t="s">
        <v>13262</v>
      </c>
      <c r="C2661" s="33"/>
      <c r="D2661" s="33" t="s">
        <v>13263</v>
      </c>
      <c r="E2661" s="10" t="s">
        <v>3371</v>
      </c>
      <c r="F2661" s="10"/>
      <c r="G2661" s="36" t="s">
        <v>13264</v>
      </c>
      <c r="H2661" s="13"/>
      <c r="I2661" s="33" t="s">
        <v>53</v>
      </c>
      <c r="L2661" s="14" t="s">
        <v>2752</v>
      </c>
      <c r="M2661" s="14" t="s">
        <v>2762</v>
      </c>
      <c r="N2661" s="14" t="s">
        <v>2763</v>
      </c>
      <c r="O2661" s="14" t="s">
        <v>2811</v>
      </c>
      <c r="P2661" s="14" t="s">
        <v>2811</v>
      </c>
      <c r="Q2661" s="10" t="s">
        <v>3772</v>
      </c>
      <c r="R2661" s="14" t="s">
        <v>265</v>
      </c>
      <c r="S2661" s="14"/>
      <c r="T2661" s="14"/>
      <c r="U2661" s="14"/>
      <c r="V2661" s="14"/>
      <c r="W2661" s="14" t="s">
        <v>283</v>
      </c>
      <c r="X2661" s="14" t="s">
        <v>283</v>
      </c>
      <c r="Y2661" s="14"/>
      <c r="Z2661">
        <v>8.3224199999999993</v>
      </c>
      <c r="AA2661">
        <v>-79.583519999999993</v>
      </c>
      <c r="AE2661" s="34">
        <v>652</v>
      </c>
      <c r="AH2661" s="10" t="s">
        <v>4014</v>
      </c>
      <c r="AI2661" s="14"/>
      <c r="AK2661" s="10" t="str">
        <f t="shared" si="115"/>
        <v>&gt;_Holothuria_parva_PNG_MOLAF_0091_G0243</v>
      </c>
      <c r="AL2661" s="10" t="str">
        <f t="shared" si="114"/>
        <v>&gt;Holothuria_parva_PNG__NMV_MOLAF_0091</v>
      </c>
      <c r="AM2661" s="14" t="s">
        <v>13265</v>
      </c>
      <c r="AN2661" s="14"/>
      <c r="AP2661" s="14"/>
      <c r="AQ2661" s="14"/>
      <c r="AR2661" s="14"/>
      <c r="AS2661" s="14" t="s">
        <v>13266</v>
      </c>
      <c r="AT2661" s="37" t="s">
        <v>13267</v>
      </c>
      <c r="AU2661" s="14" t="s">
        <v>2758</v>
      </c>
      <c r="AV2661" s="14" t="s">
        <v>2758</v>
      </c>
      <c r="AW2661" s="14" t="s">
        <v>2758</v>
      </c>
      <c r="AX2661" s="14"/>
      <c r="AY2661" s="14"/>
      <c r="AZ2661" s="35"/>
      <c r="BA2661" s="35"/>
    </row>
    <row r="2662" spans="1:53" ht="14.1" customHeight="1" x14ac:dyDescent="0.2">
      <c r="A2662" s="10">
        <v>5495</v>
      </c>
      <c r="B2662" s="33" t="s">
        <v>13268</v>
      </c>
      <c r="C2662" s="33"/>
      <c r="D2662" s="33" t="s">
        <v>13269</v>
      </c>
      <c r="E2662" s="10" t="s">
        <v>3371</v>
      </c>
      <c r="F2662" s="10"/>
      <c r="G2662" s="36" t="s">
        <v>13264</v>
      </c>
      <c r="H2662" s="13"/>
      <c r="I2662" s="33" t="s">
        <v>53</v>
      </c>
      <c r="J2662" s="5" t="s">
        <v>13270</v>
      </c>
      <c r="K2662" s="5"/>
      <c r="L2662" s="14" t="s">
        <v>2752</v>
      </c>
      <c r="M2662" s="14" t="s">
        <v>2762</v>
      </c>
      <c r="N2662" s="14" t="s">
        <v>2763</v>
      </c>
      <c r="O2662" s="14" t="s">
        <v>2811</v>
      </c>
      <c r="P2662" s="14" t="s">
        <v>2811</v>
      </c>
      <c r="Q2662" s="10" t="s">
        <v>3772</v>
      </c>
      <c r="R2662" s="14" t="s">
        <v>265</v>
      </c>
      <c r="S2662" s="14"/>
      <c r="T2662" s="14"/>
      <c r="U2662" s="14"/>
      <c r="V2662" s="14" t="s">
        <v>265</v>
      </c>
      <c r="W2662" s="14" t="s">
        <v>283</v>
      </c>
      <c r="X2662" s="14" t="s">
        <v>283</v>
      </c>
      <c r="Y2662" s="14"/>
      <c r="Z2662">
        <v>8.3224199999999993</v>
      </c>
      <c r="AA2662">
        <v>-79.583519999999993</v>
      </c>
      <c r="AE2662" s="34">
        <v>652</v>
      </c>
      <c r="AH2662" s="10" t="s">
        <v>4014</v>
      </c>
      <c r="AI2662" s="14"/>
      <c r="AK2662" s="10" t="str">
        <f t="shared" si="115"/>
        <v>&gt;_Holothuria_parva_PNG_MOLAF_0133_N0026</v>
      </c>
      <c r="AL2662" s="10" t="str">
        <f t="shared" si="114"/>
        <v>&gt;Holothuria_parva_PNG__NMV_MOLAF_0133</v>
      </c>
      <c r="AM2662" s="14" t="s">
        <v>13265</v>
      </c>
      <c r="AN2662" s="14"/>
      <c r="AP2662" s="14"/>
      <c r="AQ2662" s="14"/>
      <c r="AR2662" s="14"/>
      <c r="AS2662" s="14" t="s">
        <v>13271</v>
      </c>
      <c r="AT2662" s="14"/>
      <c r="AU2662" s="14" t="s">
        <v>2758</v>
      </c>
      <c r="AV2662" s="14" t="s">
        <v>2758</v>
      </c>
      <c r="AW2662" s="14" t="s">
        <v>2759</v>
      </c>
      <c r="AX2662" s="14"/>
      <c r="AY2662" s="14"/>
      <c r="AZ2662" s="35"/>
      <c r="BA2662" s="35"/>
    </row>
    <row r="2663" spans="1:53" ht="14.1" customHeight="1" x14ac:dyDescent="0.2">
      <c r="A2663" s="10">
        <v>4935</v>
      </c>
      <c r="B2663" s="31" t="s">
        <v>4013</v>
      </c>
      <c r="C2663" s="31"/>
      <c r="D2663" s="11">
        <v>6879</v>
      </c>
      <c r="E2663" s="10" t="s">
        <v>52</v>
      </c>
      <c r="F2663" s="10"/>
      <c r="G2663" s="36">
        <v>6879</v>
      </c>
      <c r="H2663" s="30"/>
      <c r="I2663" s="33" t="s">
        <v>53</v>
      </c>
      <c r="L2663" s="14" t="s">
        <v>2752</v>
      </c>
      <c r="M2663" s="14" t="s">
        <v>2762</v>
      </c>
      <c r="N2663" s="14" t="s">
        <v>2763</v>
      </c>
      <c r="O2663" s="30" t="s">
        <v>2811</v>
      </c>
      <c r="P2663" s="30" t="s">
        <v>2811</v>
      </c>
      <c r="Q2663" s="10" t="s">
        <v>3772</v>
      </c>
      <c r="R2663" s="10" t="s">
        <v>4014</v>
      </c>
      <c r="S2663" s="48" t="s">
        <v>219</v>
      </c>
      <c r="T2663" s="48"/>
      <c r="U2663" s="48"/>
      <c r="V2663" s="48" t="s">
        <v>4014</v>
      </c>
      <c r="W2663" s="10" t="s">
        <v>3938</v>
      </c>
      <c r="X2663" s="10" t="s">
        <v>3938</v>
      </c>
      <c r="Y2663" s="14"/>
      <c r="Z2663">
        <v>-13.4069</v>
      </c>
      <c r="AA2663">
        <v>48.291699999999999</v>
      </c>
      <c r="AB2663" s="5" t="s">
        <v>4010</v>
      </c>
      <c r="AC2663" s="5" t="s">
        <v>61</v>
      </c>
      <c r="AE2663" s="34">
        <v>652</v>
      </c>
      <c r="AH2663" s="10" t="s">
        <v>4014</v>
      </c>
      <c r="AI2663" s="14"/>
      <c r="AK2663" s="10" t="str">
        <f t="shared" si="115"/>
        <v>&gt;_Holothuria_bacilla~_Madagascar_6879_A0067</v>
      </c>
      <c r="AL2663" s="10" t="str">
        <f t="shared" si="114"/>
        <v>&gt;Holothuria_bacilla_Madagascar__UF_6879</v>
      </c>
      <c r="AM2663" s="14" t="s">
        <v>4015</v>
      </c>
      <c r="AN2663" s="14"/>
      <c r="AP2663" s="14"/>
      <c r="AQ2663" s="14"/>
      <c r="AR2663" s="14"/>
      <c r="AS2663" s="14" t="s">
        <v>3953</v>
      </c>
      <c r="AT2663" s="14"/>
      <c r="AU2663" s="14" t="s">
        <v>2759</v>
      </c>
      <c r="AV2663" s="14" t="s">
        <v>2758</v>
      </c>
      <c r="AW2663" s="14" t="s">
        <v>2759</v>
      </c>
      <c r="AX2663" s="14"/>
      <c r="AY2663" s="14"/>
      <c r="AZ2663" s="35"/>
      <c r="BA2663" s="35"/>
    </row>
    <row r="2664" spans="1:53" ht="14.1" customHeight="1" x14ac:dyDescent="0.2">
      <c r="A2664" s="10">
        <v>5277</v>
      </c>
      <c r="B2664" s="33" t="s">
        <v>13272</v>
      </c>
      <c r="C2664" s="33"/>
      <c r="D2664" s="33" t="s">
        <v>13273</v>
      </c>
      <c r="E2664" s="33" t="s">
        <v>3762</v>
      </c>
      <c r="F2664" s="33"/>
      <c r="H2664" s="14"/>
      <c r="I2664" s="33" t="s">
        <v>686</v>
      </c>
      <c r="L2664" s="14" t="s">
        <v>2752</v>
      </c>
      <c r="M2664" s="14" t="s">
        <v>2762</v>
      </c>
      <c r="N2664" s="14" t="s">
        <v>2763</v>
      </c>
      <c r="O2664" s="14" t="s">
        <v>2811</v>
      </c>
      <c r="P2664" s="14" t="s">
        <v>2811</v>
      </c>
      <c r="Q2664" s="10" t="s">
        <v>3772</v>
      </c>
      <c r="R2664" s="14" t="s">
        <v>265</v>
      </c>
      <c r="S2664" s="14"/>
      <c r="T2664" s="14"/>
      <c r="U2664" s="14"/>
      <c r="V2664" s="14"/>
      <c r="W2664" s="14" t="s">
        <v>3705</v>
      </c>
      <c r="X2664" s="14" t="s">
        <v>3705</v>
      </c>
      <c r="Y2664" s="14"/>
      <c r="Z2664">
        <v>-11.6455</v>
      </c>
      <c r="AA2664">
        <v>43.333300000000001</v>
      </c>
      <c r="AE2664" s="34">
        <v>652</v>
      </c>
      <c r="AH2664" s="10" t="s">
        <v>4014</v>
      </c>
      <c r="AI2664" s="14"/>
      <c r="AK2664" s="10" t="str">
        <f t="shared" si="115"/>
        <v>&gt;_Holothuria_parva_Comoros_Samyn_needed6_K0130</v>
      </c>
      <c r="AL2664" s="10" t="str">
        <f t="shared" si="114"/>
        <v>&gt;Holothuria_parva_Comoros__Samyn_Samyn_needed6</v>
      </c>
      <c r="AM2664" s="14" t="s">
        <v>13274</v>
      </c>
      <c r="AN2664" s="14"/>
      <c r="AP2664" s="14"/>
      <c r="AQ2664" s="14"/>
      <c r="AR2664" s="14"/>
      <c r="AS2664" s="14" t="s">
        <v>13275</v>
      </c>
      <c r="AT2664" s="37" t="s">
        <v>13276</v>
      </c>
      <c r="AU2664" s="14" t="s">
        <v>2758</v>
      </c>
      <c r="AV2664" s="14" t="s">
        <v>2758</v>
      </c>
      <c r="AW2664" s="14" t="s">
        <v>2758</v>
      </c>
      <c r="AX2664" s="14"/>
      <c r="AY2664" s="14"/>
      <c r="AZ2664" s="35"/>
      <c r="BA2664" s="35"/>
    </row>
    <row r="2665" spans="1:53" ht="14.1" customHeight="1" x14ac:dyDescent="0.2">
      <c r="A2665" s="10">
        <v>6317</v>
      </c>
      <c r="B2665" s="30" t="s">
        <v>6523</v>
      </c>
      <c r="D2665" s="30" t="s">
        <v>6524</v>
      </c>
      <c r="E2665" s="30" t="s">
        <v>52</v>
      </c>
      <c r="F2665" s="30"/>
      <c r="G2665" s="36">
        <v>6878</v>
      </c>
      <c r="H2665" s="1" t="s">
        <v>383</v>
      </c>
      <c r="J2665" s="5" t="s">
        <v>6525</v>
      </c>
      <c r="K2665" s="5"/>
      <c r="L2665" s="14" t="s">
        <v>2752</v>
      </c>
      <c r="M2665" s="14" t="s">
        <v>2762</v>
      </c>
      <c r="N2665" s="14" t="s">
        <v>2763</v>
      </c>
      <c r="O2665" s="30" t="s">
        <v>2811</v>
      </c>
      <c r="P2665" s="30" t="s">
        <v>2811</v>
      </c>
      <c r="Q2665" s="30" t="s">
        <v>3772</v>
      </c>
      <c r="R2665" s="30" t="s">
        <v>4014</v>
      </c>
      <c r="S2665" s="30" t="s">
        <v>6526</v>
      </c>
      <c r="T2665" s="30"/>
      <c r="U2665" s="30"/>
      <c r="W2665" s="60" t="s">
        <v>3938</v>
      </c>
      <c r="X2665" s="60" t="s">
        <v>3938</v>
      </c>
      <c r="Z2665">
        <v>-12.73983</v>
      </c>
      <c r="AA2665">
        <v>48.276420000000002</v>
      </c>
      <c r="AB2665" s="10" t="s">
        <v>53</v>
      </c>
      <c r="AE2665" s="10">
        <v>0</v>
      </c>
      <c r="AG2665" s="47"/>
      <c r="AJ2665" s="16" t="s">
        <v>4011</v>
      </c>
      <c r="AK2665" s="10" t="str">
        <f t="shared" si="115"/>
        <v>&gt;_Holothuria_bacillaFLMNH_Madagascar_6878B_A0070</v>
      </c>
      <c r="AL2665" s="10" t="str">
        <f t="shared" si="114"/>
        <v>&gt;Holothuria_bacilla_Madagascar__UF_6878B</v>
      </c>
      <c r="AM2665" s="5" t="s">
        <v>6527</v>
      </c>
    </row>
    <row r="2666" spans="1:53" ht="14.1" customHeight="1" x14ac:dyDescent="0.2">
      <c r="A2666" s="10">
        <v>4937</v>
      </c>
      <c r="B2666" s="31" t="s">
        <v>13277</v>
      </c>
      <c r="C2666" s="31"/>
      <c r="D2666" s="33" t="s">
        <v>13278</v>
      </c>
      <c r="E2666" s="10" t="s">
        <v>52</v>
      </c>
      <c r="F2666" s="10"/>
      <c r="G2666" s="36">
        <v>6878</v>
      </c>
      <c r="H2666" s="1" t="s">
        <v>383</v>
      </c>
      <c r="I2666" s="33" t="s">
        <v>53</v>
      </c>
      <c r="J2666" s="5" t="s">
        <v>13279</v>
      </c>
      <c r="K2666" s="5"/>
      <c r="L2666" s="14" t="s">
        <v>2752</v>
      </c>
      <c r="M2666" s="14" t="s">
        <v>2762</v>
      </c>
      <c r="N2666" s="14" t="s">
        <v>2763</v>
      </c>
      <c r="O2666" s="30" t="s">
        <v>2811</v>
      </c>
      <c r="P2666" s="30" t="s">
        <v>2811</v>
      </c>
      <c r="Q2666" s="10" t="s">
        <v>3772</v>
      </c>
      <c r="R2666" s="10" t="s">
        <v>4014</v>
      </c>
      <c r="S2666" s="29"/>
      <c r="T2666" s="29"/>
      <c r="U2666" s="29"/>
      <c r="V2666" s="29" t="s">
        <v>4014</v>
      </c>
      <c r="W2666" s="14"/>
      <c r="X2666" s="14"/>
      <c r="Y2666" s="14"/>
      <c r="Z2666" t="s">
        <v>60</v>
      </c>
      <c r="AA2666" t="s">
        <v>60</v>
      </c>
      <c r="AE2666" s="34">
        <v>652</v>
      </c>
      <c r="AH2666" s="10" t="s">
        <v>4014</v>
      </c>
      <c r="AI2666" s="14"/>
      <c r="AK2666" s="10" t="str">
        <f t="shared" si="115"/>
        <v>&gt;_Holothuria_bacilla__6878a_A0069</v>
      </c>
      <c r="AL2666" s="10" t="str">
        <f t="shared" si="114"/>
        <v>&gt;Holothuria_bacilla___UF_6878a</v>
      </c>
      <c r="AM2666" s="14" t="s">
        <v>13280</v>
      </c>
      <c r="AN2666" s="14"/>
      <c r="AP2666" s="14"/>
      <c r="AQ2666" s="14"/>
      <c r="AR2666" s="14"/>
      <c r="AS2666" s="14" t="s">
        <v>3953</v>
      </c>
      <c r="AT2666" s="14"/>
      <c r="AU2666" s="14" t="s">
        <v>2759</v>
      </c>
      <c r="AV2666" s="14" t="s">
        <v>2758</v>
      </c>
      <c r="AW2666" s="14" t="s">
        <v>2759</v>
      </c>
      <c r="AX2666" s="14"/>
      <c r="AY2666" s="14"/>
      <c r="AZ2666" s="35"/>
      <c r="BA2666" s="35"/>
    </row>
    <row r="2667" spans="1:53" ht="14.1" customHeight="1" x14ac:dyDescent="0.2">
      <c r="A2667" s="10">
        <v>6316</v>
      </c>
      <c r="B2667" s="30" t="s">
        <v>6528</v>
      </c>
      <c r="D2667" s="30" t="s">
        <v>6529</v>
      </c>
      <c r="E2667" s="30" t="s">
        <v>52</v>
      </c>
      <c r="F2667" s="30"/>
      <c r="G2667" s="36">
        <v>4263</v>
      </c>
      <c r="H2667" s="30"/>
      <c r="J2667" s="5" t="s">
        <v>6530</v>
      </c>
      <c r="K2667" s="5"/>
      <c r="L2667" s="14" t="s">
        <v>2752</v>
      </c>
      <c r="M2667" s="14" t="s">
        <v>2762</v>
      </c>
      <c r="N2667" s="14" t="s">
        <v>2763</v>
      </c>
      <c r="O2667" s="30" t="s">
        <v>2811</v>
      </c>
      <c r="P2667" s="30" t="s">
        <v>2811</v>
      </c>
      <c r="Q2667" s="30" t="s">
        <v>3772</v>
      </c>
      <c r="R2667" s="30" t="s">
        <v>265</v>
      </c>
      <c r="S2667" s="30"/>
      <c r="T2667" s="30"/>
      <c r="U2667" s="30"/>
      <c r="W2667" s="60"/>
      <c r="X2667" s="60"/>
      <c r="Z2667">
        <v>23.626000000000001</v>
      </c>
      <c r="AA2667">
        <v>58.481000000000002</v>
      </c>
      <c r="AB2667" s="10" t="s">
        <v>53</v>
      </c>
      <c r="AE2667" s="10">
        <v>0</v>
      </c>
      <c r="AG2667" s="47"/>
      <c r="AJ2667" s="16" t="s">
        <v>4011</v>
      </c>
      <c r="AK2667" s="10" t="str">
        <f t="shared" si="115"/>
        <v>&gt;_Holothuria_parva__4263B_A0064</v>
      </c>
      <c r="AL2667" s="10" t="str">
        <f t="shared" si="114"/>
        <v>&gt;Holothuria_parva___UF_4263B</v>
      </c>
      <c r="AM2667" s="5" t="s">
        <v>6531</v>
      </c>
    </row>
    <row r="2668" spans="1:53" ht="14.1" customHeight="1" x14ac:dyDescent="0.2">
      <c r="A2668" s="10">
        <v>4933</v>
      </c>
      <c r="B2668" s="31" t="s">
        <v>13281</v>
      </c>
      <c r="C2668" s="31"/>
      <c r="D2668" s="33" t="s">
        <v>13282</v>
      </c>
      <c r="E2668" s="10" t="s">
        <v>52</v>
      </c>
      <c r="F2668" s="10"/>
      <c r="G2668" s="36">
        <v>4263</v>
      </c>
      <c r="H2668" s="30"/>
      <c r="I2668" s="33" t="s">
        <v>53</v>
      </c>
      <c r="J2668" s="5" t="s">
        <v>13283</v>
      </c>
      <c r="K2668" s="5"/>
      <c r="L2668" s="14" t="s">
        <v>2752</v>
      </c>
      <c r="M2668" s="14" t="s">
        <v>2762</v>
      </c>
      <c r="N2668" s="14" t="s">
        <v>2763</v>
      </c>
      <c r="O2668" s="30" t="s">
        <v>2811</v>
      </c>
      <c r="P2668" s="30" t="s">
        <v>2811</v>
      </c>
      <c r="Q2668" s="10" t="s">
        <v>3772</v>
      </c>
      <c r="R2668" s="30" t="s">
        <v>265</v>
      </c>
      <c r="S2668" s="14"/>
      <c r="T2668" s="14"/>
      <c r="U2668" s="14"/>
      <c r="V2668" s="30" t="s">
        <v>265</v>
      </c>
      <c r="W2668" s="14" t="s">
        <v>118</v>
      </c>
      <c r="X2668" s="14" t="s">
        <v>118</v>
      </c>
      <c r="Y2668" s="14"/>
      <c r="Z2668">
        <v>23.626000000000001</v>
      </c>
      <c r="AA2668">
        <v>58.481000000000002</v>
      </c>
      <c r="AB2668" s="14"/>
      <c r="AC2668" s="14"/>
      <c r="AD2668" s="14"/>
      <c r="AE2668" s="34">
        <v>652</v>
      </c>
      <c r="AF2668" s="14"/>
      <c r="AG2668" s="14"/>
      <c r="AH2668" s="30" t="s">
        <v>265</v>
      </c>
      <c r="AI2668" s="30"/>
      <c r="AJ2668" s="14"/>
      <c r="AK2668" s="10" t="str">
        <f t="shared" si="115"/>
        <v>&gt;_Holothuria_parva_Oman_4263c_A0065</v>
      </c>
      <c r="AL2668" s="10" t="str">
        <f t="shared" si="114"/>
        <v>&gt;Holothuria_parva_Oman__UF_4263c</v>
      </c>
      <c r="AM2668" s="14" t="s">
        <v>13284</v>
      </c>
      <c r="AN2668" s="30"/>
      <c r="AO2668" s="14"/>
      <c r="AP2668" s="14"/>
      <c r="AQ2668" s="14"/>
      <c r="AR2668" s="14"/>
      <c r="AS2668" s="14" t="s">
        <v>3953</v>
      </c>
      <c r="AT2668" s="14"/>
      <c r="AU2668" s="14" t="s">
        <v>2759</v>
      </c>
      <c r="AV2668" s="14" t="s">
        <v>2758</v>
      </c>
      <c r="AW2668" s="14" t="s">
        <v>2759</v>
      </c>
      <c r="AX2668" s="14"/>
      <c r="AY2668" s="14"/>
      <c r="AZ2668" s="35"/>
      <c r="BA2668" s="35"/>
    </row>
    <row r="2669" spans="1:53" ht="14.1" customHeight="1" x14ac:dyDescent="0.2">
      <c r="A2669" s="10">
        <v>4932</v>
      </c>
      <c r="B2669" s="31" t="s">
        <v>13285</v>
      </c>
      <c r="C2669" s="31"/>
      <c r="D2669" s="33" t="s">
        <v>13286</v>
      </c>
      <c r="E2669" s="10" t="s">
        <v>52</v>
      </c>
      <c r="F2669" s="10"/>
      <c r="G2669" s="36">
        <v>4263</v>
      </c>
      <c r="H2669" s="30"/>
      <c r="I2669" s="33" t="s">
        <v>53</v>
      </c>
      <c r="J2669" s="5" t="s">
        <v>13287</v>
      </c>
      <c r="K2669" s="5"/>
      <c r="L2669" s="14" t="s">
        <v>2752</v>
      </c>
      <c r="M2669" s="14" t="s">
        <v>2762</v>
      </c>
      <c r="N2669" s="14" t="s">
        <v>2763</v>
      </c>
      <c r="O2669" s="30" t="s">
        <v>2811</v>
      </c>
      <c r="P2669" s="30" t="s">
        <v>2811</v>
      </c>
      <c r="Q2669" s="10" t="s">
        <v>3772</v>
      </c>
      <c r="R2669" s="30" t="s">
        <v>265</v>
      </c>
      <c r="S2669" s="14"/>
      <c r="T2669" s="14"/>
      <c r="U2669" s="14"/>
      <c r="V2669" s="30" t="s">
        <v>265</v>
      </c>
      <c r="W2669" s="14" t="s">
        <v>118</v>
      </c>
      <c r="X2669" s="14" t="s">
        <v>118</v>
      </c>
      <c r="Y2669" s="14"/>
      <c r="Z2669">
        <v>23.626000000000001</v>
      </c>
      <c r="AA2669">
        <v>58.481000000000002</v>
      </c>
      <c r="AE2669" s="34">
        <v>652</v>
      </c>
      <c r="AF2669" s="45" t="s">
        <v>75</v>
      </c>
      <c r="AG2669" s="45"/>
      <c r="AH2669" s="46" t="s">
        <v>265</v>
      </c>
      <c r="AI2669" s="30"/>
      <c r="AK2669" s="10" t="str">
        <f t="shared" si="115"/>
        <v>&gt;t_Holothuria_parva_Oman_4263a_A0063</v>
      </c>
      <c r="AL2669" s="10" t="str">
        <f t="shared" si="114"/>
        <v>&gt;Holothuria_parva_Oman__UF_4263a</v>
      </c>
      <c r="AM2669" s="14" t="s">
        <v>13288</v>
      </c>
      <c r="AN2669" s="30"/>
      <c r="AP2669" s="14"/>
      <c r="AQ2669" s="14"/>
      <c r="AR2669" s="14"/>
      <c r="AS2669" s="14" t="s">
        <v>3953</v>
      </c>
      <c r="AT2669" s="14"/>
      <c r="AU2669" s="14" t="s">
        <v>2759</v>
      </c>
      <c r="AV2669" s="14" t="s">
        <v>2758</v>
      </c>
      <c r="AW2669" s="14" t="s">
        <v>2759</v>
      </c>
      <c r="AX2669" s="14"/>
      <c r="AY2669" s="14"/>
      <c r="AZ2669" s="35"/>
      <c r="BA2669" s="35"/>
    </row>
    <row r="2670" spans="1:53" ht="14.1" customHeight="1" x14ac:dyDescent="0.2">
      <c r="A2670" s="10">
        <v>4930</v>
      </c>
      <c r="B2670" s="31" t="s">
        <v>6540</v>
      </c>
      <c r="C2670" s="31"/>
      <c r="D2670" s="33" t="s">
        <v>6541</v>
      </c>
      <c r="E2670" s="10" t="s">
        <v>52</v>
      </c>
      <c r="F2670" s="10"/>
      <c r="G2670" s="36">
        <v>6875</v>
      </c>
      <c r="H2670" s="30"/>
      <c r="I2670" s="33" t="s">
        <v>53</v>
      </c>
      <c r="J2670" s="5" t="s">
        <v>6542</v>
      </c>
      <c r="K2670" s="5"/>
      <c r="L2670" s="14" t="s">
        <v>2752</v>
      </c>
      <c r="M2670" s="14" t="s">
        <v>2762</v>
      </c>
      <c r="N2670" s="14" t="s">
        <v>2763</v>
      </c>
      <c r="O2670" s="30" t="s">
        <v>2811</v>
      </c>
      <c r="P2670" s="30" t="s">
        <v>2811</v>
      </c>
      <c r="Q2670" s="14" t="s">
        <v>3726</v>
      </c>
      <c r="R2670" s="30" t="s">
        <v>3752</v>
      </c>
      <c r="S2670" s="14"/>
      <c r="T2670" s="14"/>
      <c r="U2670" s="14"/>
      <c r="V2670" s="30" t="s">
        <v>3752</v>
      </c>
      <c r="W2670" s="14" t="s">
        <v>220</v>
      </c>
      <c r="X2670" s="14" t="s">
        <v>220</v>
      </c>
      <c r="Y2670" s="14"/>
      <c r="Z2670">
        <v>21.438912299999998</v>
      </c>
      <c r="AA2670">
        <v>-158.0000565</v>
      </c>
      <c r="AB2670" s="14" t="s">
        <v>53</v>
      </c>
      <c r="AC2670" s="14"/>
      <c r="AD2670" s="14" t="s">
        <v>53</v>
      </c>
      <c r="AE2670" s="34">
        <v>652</v>
      </c>
      <c r="AF2670" s="14"/>
      <c r="AG2670" s="14"/>
      <c r="AH2670" s="30" t="s">
        <v>3752</v>
      </c>
      <c r="AI2670" s="30"/>
      <c r="AJ2670" s="14"/>
      <c r="AK2670" s="10" t="str">
        <f t="shared" si="115"/>
        <v>&gt;_Holothuria_cinerascens_Hawaii_6875a_A0061</v>
      </c>
      <c r="AL2670" s="10" t="str">
        <f t="shared" si="114"/>
        <v>&gt;Holothuria_cinerascens_Hawaii__UF_6875a</v>
      </c>
      <c r="AM2670" s="14" t="s">
        <v>6543</v>
      </c>
      <c r="AN2670" s="14"/>
      <c r="AO2670" s="14"/>
      <c r="AP2670" s="14"/>
      <c r="AQ2670" s="14"/>
      <c r="AR2670" s="14"/>
      <c r="AS2670" s="14" t="s">
        <v>3953</v>
      </c>
      <c r="AT2670" s="14"/>
      <c r="AU2670" s="14" t="s">
        <v>2759</v>
      </c>
      <c r="AV2670" s="14" t="s">
        <v>2758</v>
      </c>
      <c r="AW2670" s="14" t="s">
        <v>2759</v>
      </c>
      <c r="AX2670" s="14"/>
      <c r="AY2670" s="14"/>
      <c r="AZ2670" s="35"/>
      <c r="BA2670" s="35"/>
    </row>
    <row r="2671" spans="1:53" ht="14.1" customHeight="1" x14ac:dyDescent="0.2">
      <c r="A2671" s="10">
        <v>4931</v>
      </c>
      <c r="B2671" s="31" t="s">
        <v>6544</v>
      </c>
      <c r="C2671" s="31"/>
      <c r="D2671" s="33" t="s">
        <v>6545</v>
      </c>
      <c r="E2671" s="10" t="s">
        <v>52</v>
      </c>
      <c r="F2671" s="10"/>
      <c r="G2671" s="36">
        <v>6875</v>
      </c>
      <c r="H2671" s="30"/>
      <c r="I2671" s="33" t="s">
        <v>53</v>
      </c>
      <c r="J2671" s="5" t="s">
        <v>6546</v>
      </c>
      <c r="K2671" s="5" t="s">
        <v>6122</v>
      </c>
      <c r="L2671" s="14" t="s">
        <v>2752</v>
      </c>
      <c r="M2671" s="14" t="s">
        <v>2762</v>
      </c>
      <c r="N2671" s="14" t="s">
        <v>2763</v>
      </c>
      <c r="O2671" s="30" t="s">
        <v>2811</v>
      </c>
      <c r="P2671" s="30" t="s">
        <v>2811</v>
      </c>
      <c r="Q2671" s="14" t="s">
        <v>3726</v>
      </c>
      <c r="R2671" s="30" t="s">
        <v>3752</v>
      </c>
      <c r="S2671" s="14"/>
      <c r="T2671" s="14"/>
      <c r="U2671" s="14"/>
      <c r="V2671" s="30" t="s">
        <v>3752</v>
      </c>
      <c r="W2671" s="14" t="s">
        <v>220</v>
      </c>
      <c r="X2671" s="14" t="s">
        <v>220</v>
      </c>
      <c r="Y2671" s="14"/>
      <c r="Z2671">
        <v>21.438912299999998</v>
      </c>
      <c r="AA2671">
        <v>-158.0000565</v>
      </c>
      <c r="AB2671" s="14" t="s">
        <v>53</v>
      </c>
      <c r="AC2671" s="14"/>
      <c r="AD2671" s="14" t="s">
        <v>53</v>
      </c>
      <c r="AE2671" s="34">
        <v>652</v>
      </c>
      <c r="AF2671" s="14"/>
      <c r="AG2671" s="14"/>
      <c r="AH2671" s="30" t="s">
        <v>3752</v>
      </c>
      <c r="AI2671" s="30"/>
      <c r="AJ2671" s="14"/>
      <c r="AK2671" s="10" t="str">
        <f t="shared" si="115"/>
        <v>&gt;_Holothuria_cinerascens_Hawaii_6875b_A0062</v>
      </c>
      <c r="AL2671" s="10" t="str">
        <f t="shared" si="114"/>
        <v>&gt;Holothuria_cinerascens_Hawaii__UF_6875b</v>
      </c>
      <c r="AM2671" s="14" t="s">
        <v>6547</v>
      </c>
      <c r="AN2671" s="14"/>
      <c r="AO2671" s="14"/>
      <c r="AP2671" s="14"/>
      <c r="AQ2671" s="14"/>
      <c r="AR2671" s="14"/>
      <c r="AS2671" s="14" t="s">
        <v>3953</v>
      </c>
      <c r="AT2671" s="14"/>
      <c r="AU2671" s="14" t="s">
        <v>2759</v>
      </c>
      <c r="AV2671" s="14" t="s">
        <v>2758</v>
      </c>
      <c r="AW2671" s="14" t="s">
        <v>2759</v>
      </c>
      <c r="AX2671" s="14"/>
      <c r="AY2671" s="14"/>
      <c r="AZ2671" s="35"/>
      <c r="BA2671" s="35"/>
    </row>
    <row r="2672" spans="1:53" ht="14.1" customHeight="1" x14ac:dyDescent="0.2">
      <c r="A2672" s="10">
        <v>5041</v>
      </c>
      <c r="B2672" s="33" t="s">
        <v>13289</v>
      </c>
      <c r="C2672" s="33"/>
      <c r="D2672" s="11">
        <v>6877</v>
      </c>
      <c r="E2672" s="10" t="s">
        <v>52</v>
      </c>
      <c r="F2672" s="10"/>
      <c r="G2672" s="11">
        <v>6877</v>
      </c>
      <c r="H2672" s="14"/>
      <c r="I2672" s="33" t="s">
        <v>53</v>
      </c>
      <c r="J2672" s="5" t="s">
        <v>13290</v>
      </c>
      <c r="K2672" s="5" t="s">
        <v>6122</v>
      </c>
      <c r="L2672" s="14" t="s">
        <v>2752</v>
      </c>
      <c r="M2672" s="14" t="s">
        <v>2762</v>
      </c>
      <c r="N2672" s="14" t="s">
        <v>2763</v>
      </c>
      <c r="O2672" s="14" t="s">
        <v>2811</v>
      </c>
      <c r="P2672" s="14" t="s">
        <v>2811</v>
      </c>
      <c r="Q2672" s="10" t="s">
        <v>3772</v>
      </c>
      <c r="R2672" s="29" t="s">
        <v>4089</v>
      </c>
      <c r="S2672" s="29" t="s">
        <v>1179</v>
      </c>
      <c r="T2672" s="29"/>
      <c r="U2672" s="29"/>
      <c r="V2672" s="29" t="s">
        <v>8587</v>
      </c>
      <c r="W2672" s="14" t="s">
        <v>316</v>
      </c>
      <c r="X2672" s="14" t="s">
        <v>316</v>
      </c>
      <c r="Y2672" s="14"/>
      <c r="Z2672">
        <v>10.2865</v>
      </c>
      <c r="AA2672">
        <v>124.0025</v>
      </c>
      <c r="AC2672" s="10" t="s">
        <v>61</v>
      </c>
      <c r="AE2672" s="34">
        <v>652</v>
      </c>
      <c r="AH2672" s="10" t="s">
        <v>4014</v>
      </c>
      <c r="AI2672" s="14"/>
      <c r="AK2672" s="10" t="str">
        <f t="shared" si="115"/>
        <v>&gt;_Holothuria_glaberrimaaff_Philippines_6877_G0120</v>
      </c>
      <c r="AL2672" s="10" t="str">
        <f t="shared" si="114"/>
        <v>&gt;Holothuria_glaberrima_Philippines__UF_6877</v>
      </c>
      <c r="AM2672" s="14" t="s">
        <v>13291</v>
      </c>
      <c r="AN2672" s="14"/>
      <c r="AP2672" s="14"/>
      <c r="AQ2672" s="14"/>
      <c r="AR2672" s="14"/>
      <c r="AS2672" s="14" t="s">
        <v>13292</v>
      </c>
      <c r="AT2672" s="14"/>
      <c r="AU2672" s="14" t="s">
        <v>2758</v>
      </c>
      <c r="AV2672" s="14" t="s">
        <v>2758</v>
      </c>
      <c r="AW2672" s="14" t="s">
        <v>2759</v>
      </c>
      <c r="AX2672" s="14"/>
      <c r="AY2672" s="14"/>
      <c r="AZ2672" s="35"/>
      <c r="BA2672" s="35"/>
    </row>
    <row r="2673" spans="1:53" ht="14.1" customHeight="1" x14ac:dyDescent="0.2">
      <c r="A2673" s="10">
        <v>5026</v>
      </c>
      <c r="B2673" s="33" t="s">
        <v>6585</v>
      </c>
      <c r="C2673" s="33"/>
      <c r="D2673" s="33" t="s">
        <v>6586</v>
      </c>
      <c r="E2673" s="10" t="s">
        <v>52</v>
      </c>
      <c r="F2673" s="10"/>
      <c r="G2673" s="11">
        <v>4683</v>
      </c>
      <c r="H2673" s="14"/>
      <c r="I2673" s="33" t="s">
        <v>53</v>
      </c>
      <c r="J2673" s="5" t="s">
        <v>6587</v>
      </c>
      <c r="K2673" s="5"/>
      <c r="L2673" s="14" t="s">
        <v>2752</v>
      </c>
      <c r="M2673" s="14" t="s">
        <v>2762</v>
      </c>
      <c r="N2673" s="14" t="s">
        <v>2763</v>
      </c>
      <c r="O2673" s="14" t="s">
        <v>2811</v>
      </c>
      <c r="P2673" s="14" t="s">
        <v>2811</v>
      </c>
      <c r="Q2673" s="14" t="s">
        <v>3726</v>
      </c>
      <c r="R2673" s="14" t="s">
        <v>3752</v>
      </c>
      <c r="S2673" s="14"/>
      <c r="T2673" s="14"/>
      <c r="U2673" s="14"/>
      <c r="V2673" s="14" t="s">
        <v>3752</v>
      </c>
      <c r="W2673" s="14" t="s">
        <v>1741</v>
      </c>
      <c r="X2673" s="14" t="s">
        <v>1741</v>
      </c>
      <c r="Y2673" s="14"/>
      <c r="Z2673">
        <v>13.5</v>
      </c>
      <c r="AA2673">
        <v>144.80000000000001</v>
      </c>
      <c r="AB2673" s="10" t="s">
        <v>53</v>
      </c>
      <c r="AE2673" s="34"/>
      <c r="AH2673" s="30" t="s">
        <v>3752</v>
      </c>
      <c r="AI2673" s="14"/>
      <c r="AK2673" s="10" t="str">
        <f t="shared" si="115"/>
        <v>&gt;_Holothuria_cinerascens_Guam_4683a_G0103</v>
      </c>
      <c r="AL2673" s="10" t="str">
        <f t="shared" si="114"/>
        <v>&gt;Holothuria_cinerascens_Guam__UF_4683a</v>
      </c>
      <c r="AM2673" s="5" t="s">
        <v>6588</v>
      </c>
      <c r="AN2673" s="14"/>
      <c r="AP2673" s="14"/>
      <c r="AQ2673" s="14"/>
      <c r="AR2673" s="14"/>
      <c r="AS2673" s="14" t="s">
        <v>6589</v>
      </c>
      <c r="AT2673" s="14"/>
      <c r="AU2673" s="14" t="s">
        <v>2758</v>
      </c>
      <c r="AV2673" s="14" t="s">
        <v>2759</v>
      </c>
      <c r="AW2673" s="14" t="s">
        <v>2759</v>
      </c>
      <c r="AX2673" s="14"/>
      <c r="AY2673" s="14"/>
      <c r="AZ2673" s="35"/>
      <c r="BA2673" s="35"/>
    </row>
    <row r="2674" spans="1:53" ht="14.1" customHeight="1" x14ac:dyDescent="0.2">
      <c r="A2674" s="10">
        <v>5967</v>
      </c>
      <c r="B2674" s="33" t="s">
        <v>6590</v>
      </c>
      <c r="C2674" s="33"/>
      <c r="D2674" s="11">
        <v>6950</v>
      </c>
      <c r="E2674" s="10" t="s">
        <v>52</v>
      </c>
      <c r="F2674" s="10"/>
      <c r="G2674" s="11">
        <v>6950</v>
      </c>
      <c r="H2674" s="14"/>
      <c r="I2674" s="33" t="s">
        <v>53</v>
      </c>
      <c r="L2674" s="14" t="s">
        <v>2752</v>
      </c>
      <c r="M2674" s="14" t="s">
        <v>2762</v>
      </c>
      <c r="N2674" s="14" t="s">
        <v>2763</v>
      </c>
      <c r="O2674" s="14" t="s">
        <v>2811</v>
      </c>
      <c r="P2674" s="14" t="s">
        <v>2811</v>
      </c>
      <c r="Q2674" s="10" t="s">
        <v>2879</v>
      </c>
      <c r="R2674" s="14" t="s">
        <v>3077</v>
      </c>
      <c r="S2674" s="14"/>
      <c r="T2674" s="14"/>
      <c r="U2674" s="14"/>
      <c r="V2674" s="14"/>
      <c r="W2674" s="14" t="s">
        <v>4020</v>
      </c>
      <c r="X2674" s="14" t="s">
        <v>4020</v>
      </c>
      <c r="Y2674" s="14"/>
      <c r="Z2674">
        <v>5.3422200000000002</v>
      </c>
      <c r="AA2674">
        <v>163.01985999999999</v>
      </c>
      <c r="AB2674" s="14" t="s">
        <v>53</v>
      </c>
      <c r="AD2674" s="10" t="s">
        <v>53</v>
      </c>
      <c r="AE2674" s="34">
        <v>652</v>
      </c>
      <c r="AF2674" s="14"/>
      <c r="AG2674" s="14"/>
      <c r="AH2674" s="14" t="s">
        <v>3077</v>
      </c>
      <c r="AI2674" s="14"/>
      <c r="AJ2674" s="14"/>
      <c r="AK2674" s="10" t="str">
        <f t="shared" si="115"/>
        <v>&gt;_Holothuria_whitmaei_Kosrae_6950_S0432</v>
      </c>
      <c r="AL2674" s="10" t="str">
        <f t="shared" si="114"/>
        <v>&gt;Holothuria_whitmaei_Kosrae__UF_6950</v>
      </c>
      <c r="AM2674" s="14" t="s">
        <v>6591</v>
      </c>
      <c r="AN2674" s="14"/>
      <c r="AO2674" s="14"/>
      <c r="AP2674" s="14"/>
      <c r="AQ2674" s="14"/>
      <c r="AR2674" s="14"/>
      <c r="AS2674" s="14" t="s">
        <v>3953</v>
      </c>
      <c r="AT2674" s="14"/>
      <c r="AU2674" s="14" t="s">
        <v>2759</v>
      </c>
      <c r="AV2674" s="14" t="s">
        <v>2758</v>
      </c>
      <c r="AW2674" s="14" t="s">
        <v>2759</v>
      </c>
      <c r="AX2674" s="14"/>
      <c r="AY2674" s="14"/>
      <c r="AZ2674" s="35"/>
      <c r="BA2674" s="35"/>
    </row>
    <row r="2675" spans="1:53" ht="14.1" customHeight="1" x14ac:dyDescent="0.2">
      <c r="A2675" s="10">
        <v>5032</v>
      </c>
      <c r="B2675" s="33" t="s">
        <v>6592</v>
      </c>
      <c r="C2675" s="33"/>
      <c r="D2675" s="11">
        <v>1690</v>
      </c>
      <c r="E2675" s="10" t="s">
        <v>52</v>
      </c>
      <c r="F2675" s="10"/>
      <c r="G2675" s="11">
        <v>1690</v>
      </c>
      <c r="H2675" s="14"/>
      <c r="I2675" s="33" t="s">
        <v>53</v>
      </c>
      <c r="L2675" s="14" t="s">
        <v>2752</v>
      </c>
      <c r="M2675" s="14" t="s">
        <v>2762</v>
      </c>
      <c r="N2675" s="14" t="s">
        <v>2763</v>
      </c>
      <c r="O2675" s="14" t="s">
        <v>2811</v>
      </c>
      <c r="P2675" s="14" t="s">
        <v>2811</v>
      </c>
      <c r="Q2675" s="10" t="s">
        <v>2879</v>
      </c>
      <c r="R2675" s="14" t="s">
        <v>3077</v>
      </c>
      <c r="S2675" s="14"/>
      <c r="T2675" s="14"/>
      <c r="U2675" s="14"/>
      <c r="V2675" s="14"/>
      <c r="W2675" s="14" t="s">
        <v>1741</v>
      </c>
      <c r="X2675" s="14" t="s">
        <v>1741</v>
      </c>
      <c r="Y2675" s="14"/>
      <c r="Z2675">
        <v>13.59883333</v>
      </c>
      <c r="AA2675">
        <v>144.8355</v>
      </c>
      <c r="AB2675" s="14" t="s">
        <v>53</v>
      </c>
      <c r="AD2675" s="10" t="s">
        <v>53</v>
      </c>
      <c r="AE2675" s="34">
        <v>652</v>
      </c>
      <c r="AF2675" s="14"/>
      <c r="AG2675" s="14"/>
      <c r="AH2675" s="14" t="s">
        <v>3077</v>
      </c>
      <c r="AI2675" s="14"/>
      <c r="AJ2675" s="14"/>
      <c r="AK2675" s="10" t="str">
        <f t="shared" si="115"/>
        <v>&gt;_Holothuria_whitmaei_Guam_1690_G0110</v>
      </c>
      <c r="AL2675" s="10" t="str">
        <f t="shared" si="114"/>
        <v>&gt;Holothuria_whitmaei_Guam__UF_1690</v>
      </c>
      <c r="AM2675" s="14" t="s">
        <v>6593</v>
      </c>
      <c r="AN2675" s="14"/>
      <c r="AO2675" s="14"/>
      <c r="AP2675" s="14"/>
      <c r="AQ2675" s="14"/>
      <c r="AR2675" s="14"/>
      <c r="AS2675" s="14" t="s">
        <v>6594</v>
      </c>
      <c r="AT2675" s="14"/>
      <c r="AU2675" s="14" t="s">
        <v>2758</v>
      </c>
      <c r="AV2675" s="14" t="s">
        <v>2758</v>
      </c>
      <c r="AW2675" s="14" t="s">
        <v>2759</v>
      </c>
      <c r="AX2675" s="14"/>
      <c r="AY2675" s="14"/>
      <c r="AZ2675" s="35"/>
      <c r="BA2675" s="35"/>
    </row>
    <row r="2676" spans="1:53" ht="14.1" customHeight="1" x14ac:dyDescent="0.2">
      <c r="A2676" s="10">
        <v>6327</v>
      </c>
      <c r="B2676" s="30" t="s">
        <v>6606</v>
      </c>
      <c r="D2676" s="36">
        <v>4093</v>
      </c>
      <c r="E2676" s="30" t="s">
        <v>52</v>
      </c>
      <c r="F2676" s="30"/>
      <c r="G2676" s="36">
        <v>4093</v>
      </c>
      <c r="H2676" s="30"/>
      <c r="J2676" s="5" t="s">
        <v>6607</v>
      </c>
      <c r="K2676" s="5"/>
      <c r="L2676" s="14" t="s">
        <v>2752</v>
      </c>
      <c r="M2676" s="14" t="s">
        <v>2762</v>
      </c>
      <c r="N2676" s="14" t="s">
        <v>2763</v>
      </c>
      <c r="O2676" s="30" t="s">
        <v>2811</v>
      </c>
      <c r="P2676" s="30" t="s">
        <v>2811</v>
      </c>
      <c r="Q2676" s="30" t="s">
        <v>3726</v>
      </c>
      <c r="R2676" s="30" t="s">
        <v>3752</v>
      </c>
      <c r="S2676" s="30" t="s">
        <v>6526</v>
      </c>
      <c r="T2676" s="30"/>
      <c r="U2676" s="30"/>
      <c r="W2676" s="14" t="s">
        <v>275</v>
      </c>
      <c r="X2676" s="14" t="s">
        <v>275</v>
      </c>
      <c r="Z2676">
        <v>25.113299999999999</v>
      </c>
      <c r="AA2676">
        <v>121.92059999999999</v>
      </c>
      <c r="AB2676" s="10" t="s">
        <v>53</v>
      </c>
      <c r="AE2676" s="10">
        <v>0</v>
      </c>
      <c r="AG2676" s="47"/>
      <c r="AJ2676" s="16" t="s">
        <v>4011</v>
      </c>
      <c r="AK2676" s="10" t="str">
        <f t="shared" si="115"/>
        <v>&gt;_Holothuria_cinerascensFLMNH_Taiwan_4093_A0162</v>
      </c>
      <c r="AL2676" s="10" t="str">
        <f t="shared" si="114"/>
        <v>&gt;Holothuria_cinerascens_Taiwan__UF_4093</v>
      </c>
      <c r="AM2676" s="5" t="s">
        <v>6608</v>
      </c>
    </row>
    <row r="2677" spans="1:53" ht="14.1" customHeight="1" x14ac:dyDescent="0.2">
      <c r="A2677" s="10">
        <v>4966</v>
      </c>
      <c r="B2677" s="33" t="s">
        <v>6624</v>
      </c>
      <c r="C2677" s="33"/>
      <c r="D2677" s="33" t="s">
        <v>6625</v>
      </c>
      <c r="E2677" s="14"/>
      <c r="F2677" s="14"/>
      <c r="G2677" s="11" t="s">
        <v>6626</v>
      </c>
      <c r="H2677" s="33"/>
      <c r="I2677" s="33" t="s">
        <v>3615</v>
      </c>
      <c r="L2677" s="14" t="s">
        <v>2752</v>
      </c>
      <c r="M2677" s="14" t="s">
        <v>2762</v>
      </c>
      <c r="N2677" s="14" t="s">
        <v>2763</v>
      </c>
      <c r="O2677" s="14" t="s">
        <v>2811</v>
      </c>
      <c r="P2677" s="14" t="s">
        <v>2811</v>
      </c>
      <c r="Q2677" s="10" t="s">
        <v>2836</v>
      </c>
      <c r="R2677" s="14" t="s">
        <v>3035</v>
      </c>
      <c r="S2677" s="14"/>
      <c r="T2677" s="14"/>
      <c r="U2677" s="14"/>
      <c r="V2677" s="14"/>
      <c r="W2677" s="14" t="s">
        <v>3337</v>
      </c>
      <c r="X2677" s="14" t="s">
        <v>3337</v>
      </c>
      <c r="Y2677" s="14"/>
      <c r="Z2677">
        <v>9.3358819999999998</v>
      </c>
      <c r="AA2677">
        <v>-82.2545109</v>
      </c>
      <c r="AB2677" s="14" t="s">
        <v>53</v>
      </c>
      <c r="AD2677" s="10" t="s">
        <v>53</v>
      </c>
      <c r="AE2677" s="34">
        <v>652</v>
      </c>
      <c r="AH2677" s="14" t="s">
        <v>3035</v>
      </c>
      <c r="AI2677" s="14"/>
      <c r="AK2677" s="10" t="str">
        <f t="shared" si="115"/>
        <v>&gt;_Holothuria_unicolor_PanamaAtl_FRM265_C0054</v>
      </c>
      <c r="AL2677" s="10" t="str">
        <f t="shared" si="114"/>
        <v>&gt;Holothuria_unicolor_PanamaAtl___FRM265</v>
      </c>
      <c r="AM2677" s="14" t="s">
        <v>6627</v>
      </c>
      <c r="AN2677" s="14"/>
      <c r="AP2677" s="14"/>
      <c r="AQ2677" s="14"/>
      <c r="AR2677" s="14"/>
      <c r="AS2677" s="14" t="s">
        <v>3953</v>
      </c>
      <c r="AT2677" s="14"/>
      <c r="AU2677" s="14" t="s">
        <v>2759</v>
      </c>
      <c r="AV2677" s="14" t="s">
        <v>2758</v>
      </c>
      <c r="AW2677" s="14" t="s">
        <v>2759</v>
      </c>
      <c r="AX2677" s="14"/>
      <c r="AY2677" s="14"/>
      <c r="AZ2677" s="35"/>
      <c r="BA2677" s="35"/>
    </row>
    <row r="2678" spans="1:53" ht="14.1" customHeight="1" x14ac:dyDescent="0.2">
      <c r="A2678" s="10">
        <v>4968</v>
      </c>
      <c r="B2678" s="33" t="s">
        <v>6628</v>
      </c>
      <c r="C2678" s="33"/>
      <c r="D2678" s="33" t="s">
        <v>6629</v>
      </c>
      <c r="E2678" s="14"/>
      <c r="F2678" s="14"/>
      <c r="G2678" s="11" t="s">
        <v>6630</v>
      </c>
      <c r="H2678" s="33"/>
      <c r="I2678" s="33" t="s">
        <v>3615</v>
      </c>
      <c r="L2678" s="14" t="s">
        <v>2752</v>
      </c>
      <c r="M2678" s="14" t="s">
        <v>2762</v>
      </c>
      <c r="N2678" s="14" t="s">
        <v>2763</v>
      </c>
      <c r="O2678" s="14" t="s">
        <v>2811</v>
      </c>
      <c r="P2678" s="14" t="s">
        <v>2811</v>
      </c>
      <c r="Q2678" s="10" t="s">
        <v>2836</v>
      </c>
      <c r="R2678" s="14" t="s">
        <v>3035</v>
      </c>
      <c r="S2678" s="14"/>
      <c r="T2678" s="14"/>
      <c r="U2678" s="14"/>
      <c r="V2678" s="14"/>
      <c r="W2678" s="14" t="s">
        <v>3337</v>
      </c>
      <c r="X2678" s="14" t="s">
        <v>3337</v>
      </c>
      <c r="Y2678" s="14"/>
      <c r="Z2678">
        <v>9.3358819999999998</v>
      </c>
      <c r="AA2678">
        <v>-82.2545109</v>
      </c>
      <c r="AB2678" s="14" t="s">
        <v>53</v>
      </c>
      <c r="AD2678" s="10" t="s">
        <v>53</v>
      </c>
      <c r="AE2678" s="34">
        <v>652</v>
      </c>
      <c r="AH2678" s="14" t="s">
        <v>3035</v>
      </c>
      <c r="AI2678" s="14"/>
      <c r="AK2678" s="10" t="str">
        <f t="shared" si="115"/>
        <v>&gt;_Holothuria_unicolor_PanamaAtl_FRM250_C0059</v>
      </c>
      <c r="AL2678" s="10" t="str">
        <f t="shared" si="114"/>
        <v>&gt;Holothuria_unicolor_PanamaAtl___FRM250</v>
      </c>
      <c r="AM2678" s="14" t="s">
        <v>6631</v>
      </c>
      <c r="AN2678" s="14"/>
      <c r="AP2678" s="14"/>
      <c r="AQ2678" s="14"/>
      <c r="AR2678" s="14"/>
      <c r="AS2678" s="14" t="s">
        <v>3953</v>
      </c>
      <c r="AT2678" s="14"/>
      <c r="AU2678" s="14" t="s">
        <v>2759</v>
      </c>
      <c r="AV2678" s="14" t="s">
        <v>2758</v>
      </c>
      <c r="AW2678" s="14" t="s">
        <v>2759</v>
      </c>
      <c r="AX2678" s="14"/>
      <c r="AY2678" s="14"/>
      <c r="AZ2678" s="35"/>
      <c r="BA2678" s="35"/>
    </row>
    <row r="2679" spans="1:53" ht="14.1" customHeight="1" x14ac:dyDescent="0.2">
      <c r="A2679" s="10">
        <v>5056</v>
      </c>
      <c r="B2679" s="33" t="s">
        <v>6632</v>
      </c>
      <c r="C2679" s="33"/>
      <c r="D2679" s="11">
        <v>4461</v>
      </c>
      <c r="E2679" s="10" t="s">
        <v>52</v>
      </c>
      <c r="F2679" s="10"/>
      <c r="G2679" s="11">
        <v>4461</v>
      </c>
      <c r="H2679" s="14"/>
      <c r="I2679" s="33" t="s">
        <v>53</v>
      </c>
      <c r="J2679" s="5" t="s">
        <v>6633</v>
      </c>
      <c r="K2679" s="5"/>
      <c r="L2679" s="14" t="s">
        <v>2752</v>
      </c>
      <c r="M2679" s="14" t="s">
        <v>2762</v>
      </c>
      <c r="N2679" s="14" t="s">
        <v>2763</v>
      </c>
      <c r="O2679" s="14" t="s">
        <v>2811</v>
      </c>
      <c r="P2679" s="14" t="s">
        <v>2811</v>
      </c>
      <c r="Q2679" s="10" t="s">
        <v>2836</v>
      </c>
      <c r="R2679" s="14" t="s">
        <v>3035</v>
      </c>
      <c r="S2679" s="14"/>
      <c r="T2679" s="14"/>
      <c r="U2679" s="14"/>
      <c r="V2679" s="14" t="s">
        <v>2837</v>
      </c>
      <c r="W2679" s="14" t="s">
        <v>2940</v>
      </c>
      <c r="X2679" s="14" t="s">
        <v>2940</v>
      </c>
      <c r="Y2679" s="14"/>
      <c r="Z2679">
        <v>24.6698652</v>
      </c>
      <c r="AA2679">
        <v>-81.353969000000006</v>
      </c>
      <c r="AB2679" s="14" t="s">
        <v>53</v>
      </c>
      <c r="AD2679" s="10" t="s">
        <v>53</v>
      </c>
      <c r="AE2679" s="34">
        <v>652</v>
      </c>
      <c r="AF2679" s="39" t="s">
        <v>75</v>
      </c>
      <c r="AG2679" s="39"/>
      <c r="AH2679" s="39" t="s">
        <v>3035</v>
      </c>
      <c r="AI2679" s="14"/>
      <c r="AJ2679" s="14"/>
      <c r="AK2679" s="10" t="str">
        <f t="shared" si="115"/>
        <v>&gt;t_Holothuria_unicolor_FL_4461_G0176</v>
      </c>
      <c r="AL2679" s="10" t="str">
        <f t="shared" si="114"/>
        <v>&gt;Holothuria_unicolor_FL__UF_4461</v>
      </c>
      <c r="AM2679" s="14" t="s">
        <v>6634</v>
      </c>
      <c r="AN2679" s="14"/>
      <c r="AO2679" s="14"/>
      <c r="AP2679" s="14"/>
      <c r="AQ2679" s="14"/>
      <c r="AR2679" s="14"/>
      <c r="AS2679" s="14" t="s">
        <v>6635</v>
      </c>
      <c r="AT2679" s="14"/>
      <c r="AU2679" s="14" t="s">
        <v>2758</v>
      </c>
      <c r="AV2679" s="14" t="s">
        <v>2758</v>
      </c>
      <c r="AW2679" s="14" t="s">
        <v>2759</v>
      </c>
      <c r="AX2679" s="14"/>
      <c r="AY2679" s="14"/>
      <c r="AZ2679" s="35"/>
      <c r="BA2679" s="35"/>
    </row>
    <row r="2680" spans="1:53" ht="14.1" customHeight="1" x14ac:dyDescent="0.2">
      <c r="A2680" s="10">
        <v>6324</v>
      </c>
      <c r="B2680" s="30" t="s">
        <v>6691</v>
      </c>
      <c r="D2680" s="36">
        <v>5872</v>
      </c>
      <c r="E2680" s="30" t="s">
        <v>52</v>
      </c>
      <c r="F2680" s="30"/>
      <c r="G2680" s="36">
        <v>5872</v>
      </c>
      <c r="H2680" s="30"/>
      <c r="J2680" s="5" t="s">
        <v>6692</v>
      </c>
      <c r="K2680" s="5"/>
      <c r="L2680" s="14" t="s">
        <v>2752</v>
      </c>
      <c r="M2680" s="14" t="s">
        <v>2762</v>
      </c>
      <c r="N2680" s="14" t="s">
        <v>2763</v>
      </c>
      <c r="O2680" s="30" t="s">
        <v>2811</v>
      </c>
      <c r="P2680" s="30" t="s">
        <v>2811</v>
      </c>
      <c r="Q2680" s="30" t="s">
        <v>3726</v>
      </c>
      <c r="R2680" s="30" t="s">
        <v>4408</v>
      </c>
      <c r="S2680" s="30"/>
      <c r="T2680" s="30"/>
      <c r="U2680" s="30"/>
      <c r="W2680" s="5" t="s">
        <v>6221</v>
      </c>
      <c r="X2680" s="5" t="s">
        <v>6221</v>
      </c>
      <c r="Z2680">
        <v>9.5136199999999995</v>
      </c>
      <c r="AA2680">
        <v>138.13182</v>
      </c>
      <c r="AB2680" s="10" t="s">
        <v>53</v>
      </c>
      <c r="AE2680" s="10">
        <v>0</v>
      </c>
      <c r="AG2680" s="47"/>
      <c r="AJ2680" s="16" t="s">
        <v>4011</v>
      </c>
      <c r="AK2680" s="10" t="str">
        <f t="shared" si="115"/>
        <v>&gt;_Holothuria_roseomaculata_Yap_5872_A0142</v>
      </c>
      <c r="AL2680" s="10" t="str">
        <f t="shared" si="114"/>
        <v>&gt;Holothuria_roseomaculata_Yap__UF_5872</v>
      </c>
      <c r="AM2680" s="5" t="s">
        <v>6693</v>
      </c>
    </row>
    <row r="2681" spans="1:53" ht="14.1" customHeight="1" x14ac:dyDescent="0.2">
      <c r="A2681" s="10">
        <v>6325</v>
      </c>
      <c r="B2681" s="30" t="s">
        <v>6694</v>
      </c>
      <c r="D2681" s="36">
        <v>1341</v>
      </c>
      <c r="E2681" s="30" t="s">
        <v>52</v>
      </c>
      <c r="F2681" s="30"/>
      <c r="G2681" s="36">
        <v>1341</v>
      </c>
      <c r="H2681" s="30"/>
      <c r="J2681" s="5" t="s">
        <v>6695</v>
      </c>
      <c r="K2681" s="5"/>
      <c r="L2681" s="14" t="s">
        <v>2752</v>
      </c>
      <c r="M2681" s="14" t="s">
        <v>2762</v>
      </c>
      <c r="N2681" s="14" t="s">
        <v>2763</v>
      </c>
      <c r="O2681" s="30" t="s">
        <v>2811</v>
      </c>
      <c r="P2681" s="30" t="s">
        <v>2811</v>
      </c>
      <c r="Q2681" s="30" t="s">
        <v>3726</v>
      </c>
      <c r="R2681" s="30" t="s">
        <v>4408</v>
      </c>
      <c r="S2681" s="30"/>
      <c r="T2681" s="30"/>
      <c r="U2681" s="30"/>
      <c r="W2681" s="5" t="s">
        <v>244</v>
      </c>
      <c r="X2681" s="5" t="s">
        <v>244</v>
      </c>
      <c r="Z2681">
        <v>7.1913999999999998</v>
      </c>
      <c r="AA2681">
        <v>134.29050000000001</v>
      </c>
      <c r="AB2681" s="10" t="s">
        <v>53</v>
      </c>
      <c r="AE2681" s="10">
        <v>0</v>
      </c>
      <c r="AG2681" s="47"/>
      <c r="AJ2681" s="16" t="s">
        <v>4011</v>
      </c>
      <c r="AK2681" s="10" t="str">
        <f t="shared" si="115"/>
        <v>&gt;_Holothuria_roseomaculata_Palau_1341_A0143</v>
      </c>
      <c r="AL2681" s="10" t="str">
        <f t="shared" si="114"/>
        <v>&gt;Holothuria_roseomaculata_Palau__UF_1341</v>
      </c>
      <c r="AM2681" s="5" t="s">
        <v>6696</v>
      </c>
    </row>
    <row r="2682" spans="1:53" ht="14.1" customHeight="1" x14ac:dyDescent="0.2">
      <c r="A2682" s="10">
        <v>5747</v>
      </c>
      <c r="B2682" s="33" t="s">
        <v>6697</v>
      </c>
      <c r="C2682" s="33"/>
      <c r="D2682" s="11">
        <v>5850</v>
      </c>
      <c r="E2682" s="10" t="s">
        <v>52</v>
      </c>
      <c r="F2682" s="10"/>
      <c r="G2682" s="11">
        <v>5850</v>
      </c>
      <c r="H2682" s="14"/>
      <c r="I2682" s="33" t="s">
        <v>53</v>
      </c>
      <c r="J2682" s="5" t="s">
        <v>6698</v>
      </c>
      <c r="K2682" s="5"/>
      <c r="L2682" s="14" t="s">
        <v>2752</v>
      </c>
      <c r="M2682" s="14" t="s">
        <v>2762</v>
      </c>
      <c r="N2682" s="14" t="s">
        <v>2763</v>
      </c>
      <c r="O2682" s="14" t="s">
        <v>2811</v>
      </c>
      <c r="P2682" s="14" t="s">
        <v>2811</v>
      </c>
      <c r="Q2682" s="10" t="s">
        <v>3726</v>
      </c>
      <c r="R2682" s="30" t="s">
        <v>4408</v>
      </c>
      <c r="S2682" s="29"/>
      <c r="T2682" s="29"/>
      <c r="U2682" s="29"/>
      <c r="V2682" s="14" t="s">
        <v>6699</v>
      </c>
      <c r="W2682" s="14" t="s">
        <v>6221</v>
      </c>
      <c r="X2682" s="14" t="s">
        <v>6221</v>
      </c>
      <c r="Y2682" s="14"/>
      <c r="Z2682">
        <v>9.5136199999999995</v>
      </c>
      <c r="AA2682">
        <v>138.13182</v>
      </c>
      <c r="AB2682" s="14" t="s">
        <v>53</v>
      </c>
      <c r="AD2682" s="10" t="s">
        <v>53</v>
      </c>
      <c r="AE2682" s="34">
        <v>652</v>
      </c>
      <c r="AF2682" s="39" t="s">
        <v>75</v>
      </c>
      <c r="AG2682" s="39"/>
      <c r="AH2682" s="46" t="s">
        <v>4408</v>
      </c>
      <c r="AI2682" s="14"/>
      <c r="AJ2682" s="14"/>
      <c r="AK2682" s="10" t="str">
        <f t="shared" si="115"/>
        <v>&gt;t_Holothuria_roseomaculata_Yap_5850_S0061</v>
      </c>
      <c r="AL2682" s="10" t="str">
        <f t="shared" si="114"/>
        <v>&gt;Holothuria_roseomaculata_Yap__UF_5850</v>
      </c>
      <c r="AM2682" s="14" t="s">
        <v>6700</v>
      </c>
      <c r="AN2682" s="14"/>
      <c r="AO2682" s="14"/>
      <c r="AP2682" s="14"/>
      <c r="AQ2682" s="14"/>
      <c r="AR2682" s="14"/>
      <c r="AS2682" s="14" t="s">
        <v>6701</v>
      </c>
      <c r="AT2682" s="14"/>
      <c r="AU2682" s="14" t="s">
        <v>2758</v>
      </c>
      <c r="AV2682" s="14" t="s">
        <v>2758</v>
      </c>
      <c r="AW2682" s="14" t="s">
        <v>2759</v>
      </c>
      <c r="AX2682" s="14"/>
      <c r="AY2682" s="14" t="s">
        <v>6702</v>
      </c>
      <c r="AZ2682" s="35"/>
      <c r="BA2682" s="35"/>
    </row>
    <row r="2683" spans="1:53" ht="14.1" customHeight="1" x14ac:dyDescent="0.2">
      <c r="A2683" s="10">
        <v>6311</v>
      </c>
      <c r="B2683" s="30" t="s">
        <v>6709</v>
      </c>
      <c r="D2683" s="10" t="s">
        <v>6710</v>
      </c>
      <c r="E2683" s="30" t="s">
        <v>1147</v>
      </c>
      <c r="F2683" s="30"/>
      <c r="G2683" s="36"/>
      <c r="H2683" s="30"/>
      <c r="J2683" s="5" t="s">
        <v>6711</v>
      </c>
      <c r="K2683" s="5"/>
      <c r="L2683" s="14" t="s">
        <v>2752</v>
      </c>
      <c r="M2683" s="14" t="s">
        <v>2762</v>
      </c>
      <c r="N2683" s="14" t="s">
        <v>2763</v>
      </c>
      <c r="O2683" s="30" t="s">
        <v>2811</v>
      </c>
      <c r="P2683" s="30" t="s">
        <v>2811</v>
      </c>
      <c r="Q2683" s="30" t="s">
        <v>2844</v>
      </c>
      <c r="R2683" s="30" t="s">
        <v>6712</v>
      </c>
      <c r="W2683" s="60" t="s">
        <v>695</v>
      </c>
      <c r="X2683" s="60" t="s">
        <v>695</v>
      </c>
      <c r="Z2683">
        <v>19.95</v>
      </c>
      <c r="AA2683">
        <v>-87.45</v>
      </c>
      <c r="AB2683" s="10" t="s">
        <v>53</v>
      </c>
      <c r="AE2683" s="10">
        <v>0</v>
      </c>
      <c r="AG2683" s="47"/>
      <c r="AJ2683" s="16" t="s">
        <v>4011</v>
      </c>
      <c r="AK2683" s="10" t="str">
        <f t="shared" si="115"/>
        <v>&gt;_Holothuria_inornata_MexicoPac_MHE50_A0032</v>
      </c>
      <c r="AL2683" s="10" t="str">
        <f t="shared" si="114"/>
        <v>&gt;Holothuria_inornata_MexicoPac__UNAM-ICML_MHE50</v>
      </c>
      <c r="AM2683" s="5" t="s">
        <v>6713</v>
      </c>
    </row>
    <row r="2684" spans="1:53" ht="14.1" customHeight="1" x14ac:dyDescent="0.2">
      <c r="A2684" s="10">
        <v>4979</v>
      </c>
      <c r="B2684" s="33" t="s">
        <v>6714</v>
      </c>
      <c r="C2684" s="33"/>
      <c r="D2684" s="33" t="s">
        <v>6715</v>
      </c>
      <c r="E2684" s="13" t="s">
        <v>2897</v>
      </c>
      <c r="F2684" s="13"/>
      <c r="G2684" s="11">
        <v>1922</v>
      </c>
      <c r="H2684" s="14"/>
      <c r="I2684" s="33" t="s">
        <v>53</v>
      </c>
      <c r="L2684" s="14" t="s">
        <v>2752</v>
      </c>
      <c r="M2684" s="14" t="s">
        <v>2762</v>
      </c>
      <c r="N2684" s="14" t="s">
        <v>2763</v>
      </c>
      <c r="O2684" s="14" t="s">
        <v>2811</v>
      </c>
      <c r="P2684" s="14" t="s">
        <v>2811</v>
      </c>
      <c r="Q2684" s="10" t="s">
        <v>2844</v>
      </c>
      <c r="R2684" s="14" t="s">
        <v>2845</v>
      </c>
      <c r="S2684" s="14"/>
      <c r="T2684" s="14"/>
      <c r="U2684" s="14"/>
      <c r="V2684" s="14"/>
      <c r="W2684" s="10" t="s">
        <v>2898</v>
      </c>
      <c r="X2684" s="14" t="s">
        <v>2898</v>
      </c>
      <c r="Y2684" s="14"/>
      <c r="Z2684">
        <v>-4.4986800000000002</v>
      </c>
      <c r="AA2684">
        <v>39.484870000000001</v>
      </c>
      <c r="AB2684" s="14" t="s">
        <v>53</v>
      </c>
      <c r="AD2684" s="10" t="s">
        <v>53</v>
      </c>
      <c r="AE2684" s="34">
        <v>652</v>
      </c>
      <c r="AF2684" s="14"/>
      <c r="AG2684" s="14"/>
      <c r="AH2684" s="14" t="s">
        <v>2845</v>
      </c>
      <c r="AI2684" s="14"/>
      <c r="AJ2684" s="14"/>
      <c r="AK2684" s="10" t="str">
        <f t="shared" si="115"/>
        <v>&gt;_Holothuria_atra_Kenya_MRAC1922_C0112</v>
      </c>
      <c r="AL2684" s="10" t="str">
        <f t="shared" si="114"/>
        <v>&gt;Holothuria_atra_Kenya__MRAC_MRAC1922</v>
      </c>
      <c r="AM2684" s="14" t="s">
        <v>6716</v>
      </c>
      <c r="AN2684" s="14"/>
      <c r="AO2684" s="14"/>
      <c r="AP2684" s="14"/>
      <c r="AQ2684" s="14"/>
      <c r="AR2684" s="14"/>
      <c r="AS2684" s="14" t="s">
        <v>3953</v>
      </c>
      <c r="AT2684" s="14"/>
      <c r="AU2684" s="14" t="s">
        <v>2759</v>
      </c>
      <c r="AV2684" s="14" t="s">
        <v>2758</v>
      </c>
      <c r="AW2684" s="14" t="s">
        <v>2759</v>
      </c>
      <c r="AX2684" s="14"/>
      <c r="AY2684" s="14"/>
      <c r="AZ2684" s="35"/>
      <c r="BA2684" s="35"/>
    </row>
    <row r="2685" spans="1:53" ht="14.1" customHeight="1" x14ac:dyDescent="0.2">
      <c r="A2685" s="10">
        <v>5806</v>
      </c>
      <c r="B2685" s="33" t="s">
        <v>6717</v>
      </c>
      <c r="C2685" s="33"/>
      <c r="D2685" s="11">
        <v>6567</v>
      </c>
      <c r="E2685" s="10" t="s">
        <v>52</v>
      </c>
      <c r="F2685" s="10"/>
      <c r="G2685" s="11">
        <v>6567</v>
      </c>
      <c r="H2685" s="14"/>
      <c r="I2685" s="33" t="s">
        <v>53</v>
      </c>
      <c r="L2685" s="14" t="s">
        <v>2752</v>
      </c>
      <c r="M2685" s="14" t="s">
        <v>2762</v>
      </c>
      <c r="N2685" s="14" t="s">
        <v>2763</v>
      </c>
      <c r="O2685" s="14" t="s">
        <v>2811</v>
      </c>
      <c r="P2685" s="14" t="s">
        <v>2811</v>
      </c>
      <c r="Q2685" s="10" t="s">
        <v>2844</v>
      </c>
      <c r="R2685" s="14" t="s">
        <v>2845</v>
      </c>
      <c r="S2685" s="14"/>
      <c r="T2685" s="14"/>
      <c r="U2685" s="14"/>
      <c r="V2685" s="14" t="s">
        <v>2845</v>
      </c>
      <c r="W2685" s="14" t="s">
        <v>165</v>
      </c>
      <c r="X2685" s="14" t="s">
        <v>165</v>
      </c>
      <c r="Y2685" s="14"/>
      <c r="Z2685">
        <v>-21.090833</v>
      </c>
      <c r="AA2685">
        <v>55.229444000000001</v>
      </c>
      <c r="AB2685" s="14" t="s">
        <v>53</v>
      </c>
      <c r="AD2685" s="10" t="s">
        <v>53</v>
      </c>
      <c r="AE2685" s="34">
        <v>652</v>
      </c>
      <c r="AF2685" s="14"/>
      <c r="AG2685" s="14"/>
      <c r="AH2685" s="14" t="s">
        <v>2845</v>
      </c>
      <c r="AI2685" s="14"/>
      <c r="AJ2685" s="14"/>
      <c r="AK2685" s="10" t="str">
        <f t="shared" si="115"/>
        <v>&gt;_Holothuria_atra_Reunion_6567_S0180</v>
      </c>
      <c r="AL2685" s="10" t="str">
        <f t="shared" si="114"/>
        <v>&gt;Holothuria_atra_Reunion__UF_6567</v>
      </c>
      <c r="AM2685" s="14" t="s">
        <v>6718</v>
      </c>
      <c r="AN2685" s="14"/>
      <c r="AO2685" s="14"/>
      <c r="AP2685" s="14"/>
      <c r="AQ2685" s="14"/>
      <c r="AR2685" s="14"/>
      <c r="AS2685" s="14" t="s">
        <v>3953</v>
      </c>
      <c r="AT2685" s="14"/>
      <c r="AU2685" s="14" t="s">
        <v>2759</v>
      </c>
      <c r="AV2685" s="14" t="s">
        <v>2758</v>
      </c>
      <c r="AW2685" s="14" t="s">
        <v>2759</v>
      </c>
      <c r="AX2685" s="14"/>
      <c r="AY2685" s="14"/>
      <c r="AZ2685" s="35"/>
      <c r="BA2685" s="35"/>
    </row>
    <row r="2686" spans="1:53" ht="14.1" customHeight="1" x14ac:dyDescent="0.2">
      <c r="A2686" s="10">
        <v>4788</v>
      </c>
      <c r="B2686" s="10" t="s">
        <v>2479</v>
      </c>
      <c r="C2686" s="10" t="s">
        <v>175</v>
      </c>
      <c r="D2686" s="11">
        <v>6567</v>
      </c>
      <c r="E2686" s="10" t="s">
        <v>52</v>
      </c>
      <c r="F2686" s="10"/>
      <c r="G2686" s="11">
        <v>6567</v>
      </c>
      <c r="I2686" s="10" t="s">
        <v>53</v>
      </c>
      <c r="J2686" s="5" t="s">
        <v>4016</v>
      </c>
      <c r="K2686" s="5"/>
      <c r="L2686" s="10" t="s">
        <v>2752</v>
      </c>
      <c r="M2686" s="10" t="s">
        <v>2762</v>
      </c>
      <c r="N2686" s="10" t="s">
        <v>2763</v>
      </c>
      <c r="O2686" s="10" t="s">
        <v>4017</v>
      </c>
      <c r="P2686" s="10" t="s">
        <v>2811</v>
      </c>
      <c r="Q2686" s="10" t="s">
        <v>2844</v>
      </c>
      <c r="R2686" s="10" t="s">
        <v>2845</v>
      </c>
      <c r="Z2686">
        <v>-21.090833</v>
      </c>
      <c r="AA2686">
        <v>55.229444000000001</v>
      </c>
      <c r="AB2686" s="10" t="s">
        <v>4010</v>
      </c>
      <c r="AE2686" s="10"/>
      <c r="AK2686" s="10" t="str">
        <f t="shared" si="115"/>
        <v>&gt;_m_Holothuria_atra__6567_mol24</v>
      </c>
      <c r="AL2686" s="10" t="str">
        <f t="shared" si="114"/>
        <v>&gt;Holothuria_atra___UF_6567</v>
      </c>
      <c r="AM2686" s="5" t="s">
        <v>4018</v>
      </c>
      <c r="AP2686" s="13"/>
      <c r="AQ2686" s="13"/>
      <c r="AR2686" s="13"/>
    </row>
    <row r="2687" spans="1:53" ht="14.1" customHeight="1" x14ac:dyDescent="0.2">
      <c r="A2687" s="10">
        <v>5637</v>
      </c>
      <c r="B2687" s="33" t="s">
        <v>6719</v>
      </c>
      <c r="C2687" s="33"/>
      <c r="D2687" s="11">
        <v>5648</v>
      </c>
      <c r="E2687" s="10" t="s">
        <v>52</v>
      </c>
      <c r="F2687" s="10"/>
      <c r="G2687" s="11">
        <v>5648</v>
      </c>
      <c r="H2687" s="14"/>
      <c r="I2687" s="33" t="s">
        <v>53</v>
      </c>
      <c r="L2687" s="14" t="s">
        <v>2752</v>
      </c>
      <c r="M2687" s="14" t="s">
        <v>2762</v>
      </c>
      <c r="N2687" s="14" t="s">
        <v>2763</v>
      </c>
      <c r="O2687" s="14" t="s">
        <v>2811</v>
      </c>
      <c r="P2687" s="14" t="s">
        <v>2811</v>
      </c>
      <c r="Q2687" s="10" t="s">
        <v>2844</v>
      </c>
      <c r="R2687" s="14" t="s">
        <v>2845</v>
      </c>
      <c r="S2687" s="14"/>
      <c r="T2687" s="14"/>
      <c r="U2687" s="14"/>
      <c r="V2687" s="14"/>
      <c r="W2687" s="14" t="s">
        <v>316</v>
      </c>
      <c r="X2687" s="14" t="s">
        <v>316</v>
      </c>
      <c r="Y2687" s="14"/>
      <c r="Z2687">
        <v>9.1896109999999993</v>
      </c>
      <c r="AA2687">
        <v>123.26329800000001</v>
      </c>
      <c r="AB2687" s="14" t="s">
        <v>53</v>
      </c>
      <c r="AD2687" s="10" t="s">
        <v>53</v>
      </c>
      <c r="AE2687" s="34">
        <v>652</v>
      </c>
      <c r="AF2687" s="14"/>
      <c r="AG2687" s="14"/>
      <c r="AH2687" s="14" t="s">
        <v>2845</v>
      </c>
      <c r="AI2687" s="14"/>
      <c r="AJ2687" s="14"/>
      <c r="AK2687" s="10" t="str">
        <f t="shared" si="115"/>
        <v>&gt;_Holothuria_atra_Philippines_5648_N0315</v>
      </c>
      <c r="AL2687" s="10" t="str">
        <f t="shared" si="114"/>
        <v>&gt;Holothuria_atra_Philippines__UF_5648</v>
      </c>
      <c r="AM2687" s="14" t="s">
        <v>6720</v>
      </c>
      <c r="AN2687" s="14"/>
      <c r="AO2687" s="14"/>
      <c r="AP2687" s="14"/>
      <c r="AQ2687" s="14"/>
      <c r="AR2687" s="14"/>
      <c r="AS2687" s="14" t="s">
        <v>3953</v>
      </c>
      <c r="AT2687" s="14"/>
      <c r="AU2687" s="14" t="s">
        <v>2759</v>
      </c>
      <c r="AV2687" s="14" t="s">
        <v>2758</v>
      </c>
      <c r="AW2687" s="14" t="s">
        <v>2759</v>
      </c>
      <c r="AX2687" s="14"/>
      <c r="AY2687" s="14"/>
      <c r="AZ2687" s="35"/>
      <c r="BA2687" s="35"/>
    </row>
    <row r="2688" spans="1:53" ht="14.1" customHeight="1" x14ac:dyDescent="0.2">
      <c r="A2688" s="10">
        <v>5638</v>
      </c>
      <c r="B2688" s="33" t="s">
        <v>6721</v>
      </c>
      <c r="C2688" s="33"/>
      <c r="D2688" s="11">
        <v>5691</v>
      </c>
      <c r="E2688" s="10" t="s">
        <v>52</v>
      </c>
      <c r="F2688" s="10"/>
      <c r="G2688" s="11">
        <v>5691</v>
      </c>
      <c r="H2688" s="14"/>
      <c r="I2688" s="33" t="s">
        <v>53</v>
      </c>
      <c r="L2688" s="14" t="s">
        <v>2752</v>
      </c>
      <c r="M2688" s="14" t="s">
        <v>2762</v>
      </c>
      <c r="N2688" s="14" t="s">
        <v>2763</v>
      </c>
      <c r="O2688" s="14" t="s">
        <v>2811</v>
      </c>
      <c r="P2688" s="14" t="s">
        <v>2811</v>
      </c>
      <c r="Q2688" s="10" t="s">
        <v>2844</v>
      </c>
      <c r="R2688" s="14" t="s">
        <v>2845</v>
      </c>
      <c r="S2688" s="14"/>
      <c r="T2688" s="14"/>
      <c r="U2688" s="14"/>
      <c r="V2688" s="14"/>
      <c r="W2688" s="14" t="s">
        <v>316</v>
      </c>
      <c r="X2688" s="14" t="s">
        <v>316</v>
      </c>
      <c r="Y2688" s="14"/>
      <c r="Z2688">
        <v>10.00052</v>
      </c>
      <c r="AA2688">
        <v>123.37837</v>
      </c>
      <c r="AB2688" s="14" t="s">
        <v>53</v>
      </c>
      <c r="AD2688" s="10" t="s">
        <v>53</v>
      </c>
      <c r="AE2688" s="34">
        <v>652</v>
      </c>
      <c r="AF2688" s="14"/>
      <c r="AG2688" s="14"/>
      <c r="AH2688" s="14" t="s">
        <v>2845</v>
      </c>
      <c r="AI2688" s="14"/>
      <c r="AJ2688" s="14"/>
      <c r="AK2688" s="10" t="str">
        <f t="shared" si="115"/>
        <v>&gt;_Holothuria_atra_Philippines_5691_N0318</v>
      </c>
      <c r="AL2688" s="10" t="str">
        <f t="shared" si="114"/>
        <v>&gt;Holothuria_atra_Philippines__UF_5691</v>
      </c>
      <c r="AM2688" s="14" t="s">
        <v>6722</v>
      </c>
      <c r="AN2688" s="14"/>
      <c r="AO2688" s="14"/>
      <c r="AP2688" s="14"/>
      <c r="AQ2688" s="14"/>
      <c r="AR2688" s="14"/>
      <c r="AS2688" s="14" t="s">
        <v>3953</v>
      </c>
      <c r="AT2688" s="14"/>
      <c r="AU2688" s="14" t="s">
        <v>2759</v>
      </c>
      <c r="AV2688" s="14" t="s">
        <v>2758</v>
      </c>
      <c r="AW2688" s="14" t="s">
        <v>2759</v>
      </c>
      <c r="AX2688" s="14"/>
      <c r="AY2688" s="14"/>
      <c r="AZ2688" s="35"/>
      <c r="BA2688" s="35"/>
    </row>
    <row r="2689" spans="1:53" ht="14.1" customHeight="1" x14ac:dyDescent="0.2">
      <c r="A2689" s="10">
        <v>5814</v>
      </c>
      <c r="B2689" s="33" t="s">
        <v>6723</v>
      </c>
      <c r="C2689" s="33"/>
      <c r="D2689" s="11">
        <v>6457</v>
      </c>
      <c r="E2689" s="10" t="s">
        <v>52</v>
      </c>
      <c r="F2689" s="10"/>
      <c r="G2689" s="11">
        <v>6457</v>
      </c>
      <c r="H2689" s="14"/>
      <c r="I2689" s="33" t="s">
        <v>53</v>
      </c>
      <c r="L2689" s="14" t="s">
        <v>2752</v>
      </c>
      <c r="M2689" s="14" t="s">
        <v>2762</v>
      </c>
      <c r="N2689" s="14" t="s">
        <v>2763</v>
      </c>
      <c r="O2689" s="14" t="s">
        <v>2811</v>
      </c>
      <c r="P2689" s="14" t="s">
        <v>2811</v>
      </c>
      <c r="Q2689" s="10" t="s">
        <v>2844</v>
      </c>
      <c r="R2689" s="14" t="s">
        <v>2845</v>
      </c>
      <c r="S2689" s="14"/>
      <c r="T2689" s="14"/>
      <c r="U2689" s="14"/>
      <c r="V2689" s="14"/>
      <c r="W2689" s="14" t="s">
        <v>165</v>
      </c>
      <c r="X2689" s="14" t="s">
        <v>165</v>
      </c>
      <c r="Y2689" s="14"/>
      <c r="Z2689">
        <v>-21.101666999999999</v>
      </c>
      <c r="AA2689">
        <v>55.243611000000001</v>
      </c>
      <c r="AB2689" s="14" t="s">
        <v>53</v>
      </c>
      <c r="AD2689" s="10" t="s">
        <v>53</v>
      </c>
      <c r="AE2689" s="34">
        <v>652</v>
      </c>
      <c r="AF2689" s="14"/>
      <c r="AG2689" s="14"/>
      <c r="AH2689" s="14" t="s">
        <v>2845</v>
      </c>
      <c r="AI2689" s="14"/>
      <c r="AJ2689" s="14"/>
      <c r="AK2689" s="10" t="str">
        <f t="shared" si="115"/>
        <v>&gt;_Holothuria_atra_Reunion_6457_S0191</v>
      </c>
      <c r="AL2689" s="10" t="str">
        <f t="shared" si="114"/>
        <v>&gt;Holothuria_atra_Reunion__UF_6457</v>
      </c>
      <c r="AM2689" s="14" t="s">
        <v>6724</v>
      </c>
      <c r="AN2689" s="14"/>
      <c r="AO2689" s="14"/>
      <c r="AP2689" s="37"/>
      <c r="AQ2689" s="37"/>
      <c r="AR2689" s="37"/>
      <c r="AS2689" s="14" t="s">
        <v>3953</v>
      </c>
      <c r="AT2689" s="14"/>
      <c r="AU2689" s="14" t="s">
        <v>2759</v>
      </c>
      <c r="AV2689" s="14" t="s">
        <v>2758</v>
      </c>
      <c r="AW2689" s="14" t="s">
        <v>2759</v>
      </c>
      <c r="AX2689" s="37"/>
      <c r="AY2689" s="14"/>
      <c r="AZ2689" s="35"/>
      <c r="BA2689" s="35"/>
    </row>
    <row r="2690" spans="1:53" ht="14.1" customHeight="1" x14ac:dyDescent="0.2">
      <c r="A2690" s="10">
        <v>5816</v>
      </c>
      <c r="B2690" s="33" t="s">
        <v>6725</v>
      </c>
      <c r="C2690" s="33"/>
      <c r="D2690" s="11">
        <v>6486</v>
      </c>
      <c r="E2690" s="10" t="s">
        <v>52</v>
      </c>
      <c r="F2690" s="10"/>
      <c r="G2690" s="11">
        <v>6486</v>
      </c>
      <c r="H2690" s="14"/>
      <c r="I2690" s="33" t="s">
        <v>53</v>
      </c>
      <c r="L2690" s="14" t="s">
        <v>2752</v>
      </c>
      <c r="M2690" s="14" t="s">
        <v>2762</v>
      </c>
      <c r="N2690" s="14" t="s">
        <v>2763</v>
      </c>
      <c r="O2690" s="14" t="s">
        <v>2811</v>
      </c>
      <c r="P2690" s="14" t="s">
        <v>2811</v>
      </c>
      <c r="Q2690" s="10" t="s">
        <v>2844</v>
      </c>
      <c r="R2690" s="14" t="s">
        <v>2845</v>
      </c>
      <c r="S2690" s="14"/>
      <c r="T2690" s="14"/>
      <c r="U2690" s="14"/>
      <c r="V2690" s="14"/>
      <c r="W2690" s="14" t="s">
        <v>165</v>
      </c>
      <c r="X2690" s="14" t="s">
        <v>165</v>
      </c>
      <c r="Y2690" s="14"/>
      <c r="Z2690">
        <v>-21.087166</v>
      </c>
      <c r="AA2690">
        <v>55.221600000000002</v>
      </c>
      <c r="AB2690" s="14" t="s">
        <v>53</v>
      </c>
      <c r="AC2690" s="10"/>
      <c r="AD2690" s="10" t="s">
        <v>53</v>
      </c>
      <c r="AE2690" s="34">
        <v>652</v>
      </c>
      <c r="AF2690" s="14"/>
      <c r="AG2690" s="14"/>
      <c r="AH2690" s="14" t="s">
        <v>2845</v>
      </c>
      <c r="AI2690" s="14"/>
      <c r="AJ2690" s="14"/>
      <c r="AK2690" s="10" t="str">
        <f t="shared" si="115"/>
        <v>&gt;_Holothuria_atra_Reunion_6486_S0194</v>
      </c>
      <c r="AL2690" s="10" t="str">
        <f t="shared" si="114"/>
        <v>&gt;Holothuria_atra_Reunion__UF_6486</v>
      </c>
      <c r="AM2690" s="14" t="s">
        <v>6724</v>
      </c>
      <c r="AN2690" s="14"/>
      <c r="AO2690" s="14"/>
      <c r="AP2690" s="14"/>
      <c r="AQ2690" s="14"/>
      <c r="AR2690" s="14"/>
      <c r="AS2690" s="14" t="s">
        <v>6726</v>
      </c>
      <c r="AT2690" s="14"/>
      <c r="AU2690" s="14" t="s">
        <v>2758</v>
      </c>
      <c r="AV2690" s="14" t="s">
        <v>2758</v>
      </c>
      <c r="AW2690" s="14" t="s">
        <v>2759</v>
      </c>
      <c r="AX2690" s="14"/>
      <c r="AY2690" s="14"/>
      <c r="AZ2690" s="35"/>
      <c r="BA2690" s="35"/>
    </row>
    <row r="2691" spans="1:53" ht="14.1" customHeight="1" x14ac:dyDescent="0.2">
      <c r="A2691" s="10">
        <v>4970</v>
      </c>
      <c r="B2691" s="33" t="s">
        <v>6762</v>
      </c>
      <c r="C2691" s="33"/>
      <c r="D2691" s="33" t="s">
        <v>6763</v>
      </c>
      <c r="E2691" s="13" t="s">
        <v>2897</v>
      </c>
      <c r="F2691" s="13"/>
      <c r="G2691" s="11">
        <v>1898</v>
      </c>
      <c r="H2691" s="14"/>
      <c r="I2691" s="33" t="s">
        <v>53</v>
      </c>
      <c r="L2691" s="14" t="s">
        <v>2752</v>
      </c>
      <c r="M2691" s="14" t="s">
        <v>2762</v>
      </c>
      <c r="N2691" s="14" t="s">
        <v>2763</v>
      </c>
      <c r="O2691" s="14" t="s">
        <v>2811</v>
      </c>
      <c r="P2691" s="14" t="s">
        <v>2811</v>
      </c>
      <c r="Q2691" s="10" t="s">
        <v>2836</v>
      </c>
      <c r="R2691" s="10" t="s">
        <v>6764</v>
      </c>
      <c r="S2691" s="14" t="s">
        <v>1179</v>
      </c>
      <c r="T2691" s="14"/>
      <c r="U2691" s="14"/>
      <c r="V2691" s="14"/>
      <c r="W2691" s="10" t="s">
        <v>2898</v>
      </c>
      <c r="X2691" s="14" t="s">
        <v>2898</v>
      </c>
      <c r="Y2691" s="14"/>
      <c r="Z2691">
        <v>-4.4986800000000002</v>
      </c>
      <c r="AA2691">
        <v>39.484870000000001</v>
      </c>
      <c r="AB2691" s="14" t="s">
        <v>53</v>
      </c>
      <c r="AD2691" s="10" t="s">
        <v>53</v>
      </c>
      <c r="AE2691" s="34">
        <v>652</v>
      </c>
      <c r="AH2691" s="10" t="s">
        <v>6764</v>
      </c>
      <c r="AI2691" s="14"/>
      <c r="AK2691" s="10" t="str">
        <f t="shared" si="115"/>
        <v>&gt;_Holothuria_arenicola_2aff_Kenya_MRAC1898_C0066</v>
      </c>
      <c r="AL2691" s="10" t="str">
        <f t="shared" si="114"/>
        <v>&gt;Holothuria_arenicola_2_Kenya__MRAC_MRAC1898</v>
      </c>
      <c r="AM2691" s="14" t="s">
        <v>6765</v>
      </c>
      <c r="AN2691" s="14"/>
      <c r="AP2691" s="14"/>
      <c r="AQ2691" s="14"/>
      <c r="AR2691" s="14"/>
      <c r="AS2691" s="14" t="s">
        <v>3953</v>
      </c>
      <c r="AT2691" s="14"/>
      <c r="AU2691" s="14" t="s">
        <v>2759</v>
      </c>
      <c r="AV2691" s="14" t="s">
        <v>2758</v>
      </c>
      <c r="AW2691" s="14" t="s">
        <v>2759</v>
      </c>
      <c r="AX2691" s="14"/>
      <c r="AY2691" s="14"/>
      <c r="AZ2691" s="35"/>
      <c r="BA2691" s="35"/>
    </row>
    <row r="2692" spans="1:53" ht="14.1" customHeight="1" x14ac:dyDescent="0.2">
      <c r="A2692" s="10">
        <v>6322</v>
      </c>
      <c r="B2692" s="30" t="s">
        <v>6817</v>
      </c>
      <c r="D2692" s="30" t="s">
        <v>6818</v>
      </c>
      <c r="E2692" s="30" t="s">
        <v>1147</v>
      </c>
      <c r="F2692" s="30"/>
      <c r="H2692" s="14"/>
      <c r="J2692" s="5" t="s">
        <v>6819</v>
      </c>
      <c r="K2692" s="5"/>
      <c r="L2692" s="14" t="s">
        <v>2752</v>
      </c>
      <c r="M2692" s="14" t="s">
        <v>2762</v>
      </c>
      <c r="N2692" s="14" t="s">
        <v>2763</v>
      </c>
      <c r="O2692" s="30" t="s">
        <v>2811</v>
      </c>
      <c r="P2692" s="30" t="s">
        <v>2811</v>
      </c>
      <c r="Q2692" s="30" t="s">
        <v>3772</v>
      </c>
      <c r="R2692" s="30" t="s">
        <v>4893</v>
      </c>
      <c r="W2692" s="60" t="s">
        <v>695</v>
      </c>
      <c r="X2692" s="60" t="s">
        <v>695</v>
      </c>
      <c r="Z2692">
        <v>19.95</v>
      </c>
      <c r="AA2692">
        <v>-87.45</v>
      </c>
      <c r="AB2692" s="10" t="s">
        <v>53</v>
      </c>
      <c r="AE2692" s="10">
        <v>0</v>
      </c>
      <c r="AG2692" s="47"/>
      <c r="AJ2692" s="16" t="s">
        <v>4011</v>
      </c>
      <c r="AK2692" s="10" t="str">
        <f t="shared" si="115"/>
        <v>&gt;_Holothuria_portovallartensis_MexicoPac_GCAL82_A0137</v>
      </c>
      <c r="AL2692" s="10" t="str">
        <f t="shared" si="114"/>
        <v>&gt;Holothuria_portovallartensis_MexicoPac__UNAM-ICML_GCAL82</v>
      </c>
      <c r="AM2692" s="5" t="s">
        <v>6820</v>
      </c>
    </row>
    <row r="2693" spans="1:53" ht="14.1" customHeight="1" x14ac:dyDescent="0.2">
      <c r="A2693" s="10">
        <v>6321</v>
      </c>
      <c r="B2693" s="30" t="s">
        <v>6821</v>
      </c>
      <c r="D2693" s="30" t="s">
        <v>6822</v>
      </c>
      <c r="E2693" s="30" t="s">
        <v>1147</v>
      </c>
      <c r="F2693" s="30"/>
      <c r="H2693" s="14"/>
      <c r="J2693" s="5" t="s">
        <v>6823</v>
      </c>
      <c r="K2693" s="5"/>
      <c r="L2693" s="14" t="s">
        <v>2752</v>
      </c>
      <c r="M2693" s="14" t="s">
        <v>2762</v>
      </c>
      <c r="N2693" s="14" t="s">
        <v>2763</v>
      </c>
      <c r="O2693" s="30" t="s">
        <v>2811</v>
      </c>
      <c r="P2693" s="30" t="s">
        <v>2811</v>
      </c>
      <c r="Q2693" s="30" t="s">
        <v>3772</v>
      </c>
      <c r="R2693" s="30" t="s">
        <v>4893</v>
      </c>
      <c r="W2693" s="60" t="s">
        <v>695</v>
      </c>
      <c r="X2693" s="60" t="s">
        <v>695</v>
      </c>
      <c r="Z2693">
        <v>19.95</v>
      </c>
      <c r="AA2693">
        <v>-87.45</v>
      </c>
      <c r="AB2693" s="10" t="s">
        <v>53</v>
      </c>
      <c r="AE2693" s="10">
        <v>0</v>
      </c>
      <c r="AG2693" s="47"/>
      <c r="AJ2693" s="16" t="s">
        <v>4011</v>
      </c>
      <c r="AK2693" s="10" t="str">
        <f t="shared" si="115"/>
        <v>&gt;_Holothuria_portovallartensis_MexicoPac_GCAL81_A0136</v>
      </c>
      <c r="AL2693" s="10" t="str">
        <f t="shared" si="114"/>
        <v>&gt;Holothuria_portovallartensis_MexicoPac__UNAM-ICML_GCAL81</v>
      </c>
      <c r="AM2693" s="5" t="s">
        <v>6824</v>
      </c>
    </row>
    <row r="2694" spans="1:53" ht="14.1" customHeight="1" x14ac:dyDescent="0.2">
      <c r="A2694" s="10">
        <v>6313</v>
      </c>
      <c r="B2694" s="30" t="s">
        <v>6825</v>
      </c>
      <c r="D2694" s="10" t="s">
        <v>6826</v>
      </c>
      <c r="E2694" s="30" t="s">
        <v>1147</v>
      </c>
      <c r="F2694" s="30"/>
      <c r="G2694" s="36"/>
      <c r="H2694" s="30"/>
      <c r="J2694" s="5" t="s">
        <v>6827</v>
      </c>
      <c r="K2694" s="5"/>
      <c r="L2694" s="14" t="s">
        <v>2752</v>
      </c>
      <c r="M2694" s="14" t="s">
        <v>2762</v>
      </c>
      <c r="N2694" s="14" t="s">
        <v>2763</v>
      </c>
      <c r="O2694" s="30" t="s">
        <v>2811</v>
      </c>
      <c r="P2694" s="30" t="s">
        <v>2811</v>
      </c>
      <c r="Q2694" s="30" t="s">
        <v>3772</v>
      </c>
      <c r="R2694" s="30" t="s">
        <v>4893</v>
      </c>
      <c r="W2694" s="60" t="s">
        <v>695</v>
      </c>
      <c r="X2694" s="60" t="s">
        <v>695</v>
      </c>
      <c r="Z2694">
        <v>19.95</v>
      </c>
      <c r="AA2694">
        <v>-87.45</v>
      </c>
      <c r="AB2694" s="10" t="s">
        <v>53</v>
      </c>
      <c r="AE2694" s="10">
        <v>0</v>
      </c>
      <c r="AG2694" s="47"/>
      <c r="AJ2694" s="16" t="s">
        <v>4011</v>
      </c>
      <c r="AK2694" s="10" t="str">
        <f t="shared" si="115"/>
        <v>&gt;_Holothuria_portovallartensis_MexicoPac_MHE123_A0049</v>
      </c>
      <c r="AL2694" s="10" t="str">
        <f t="shared" si="114"/>
        <v>&gt;Holothuria_portovallartensis_MexicoPac__UNAM-ICML_MHE123</v>
      </c>
      <c r="AM2694" s="5" t="s">
        <v>6828</v>
      </c>
    </row>
    <row r="2695" spans="1:53" ht="14.1" customHeight="1" x14ac:dyDescent="0.2">
      <c r="A2695" s="10">
        <v>5539</v>
      </c>
      <c r="B2695" s="33" t="s">
        <v>6893</v>
      </c>
      <c r="C2695" s="33"/>
      <c r="D2695" s="33" t="s">
        <v>6894</v>
      </c>
      <c r="E2695" s="14"/>
      <c r="F2695" s="14"/>
      <c r="G2695" s="11" t="s">
        <v>6895</v>
      </c>
      <c r="H2695" s="33"/>
      <c r="I2695" s="33" t="s">
        <v>3615</v>
      </c>
      <c r="L2695" s="14" t="s">
        <v>2752</v>
      </c>
      <c r="M2695" s="14" t="s">
        <v>2762</v>
      </c>
      <c r="N2695" s="14" t="s">
        <v>2763</v>
      </c>
      <c r="O2695" s="14" t="s">
        <v>2811</v>
      </c>
      <c r="P2695" s="14" t="s">
        <v>2811</v>
      </c>
      <c r="Q2695" s="14" t="s">
        <v>3726</v>
      </c>
      <c r="R2695" s="14" t="s">
        <v>6896</v>
      </c>
      <c r="S2695" s="14" t="s">
        <v>219</v>
      </c>
      <c r="T2695" s="14"/>
      <c r="U2695" s="14"/>
      <c r="V2695" s="14"/>
      <c r="W2695" s="14" t="s">
        <v>3616</v>
      </c>
      <c r="X2695" s="14" t="s">
        <v>3616</v>
      </c>
      <c r="Y2695" s="14"/>
      <c r="Z2695">
        <v>8.3224199999999993</v>
      </c>
      <c r="AA2695">
        <v>-79.583519999999993</v>
      </c>
      <c r="AB2695" s="14" t="s">
        <v>53</v>
      </c>
      <c r="AD2695" s="10" t="s">
        <v>53</v>
      </c>
      <c r="AE2695" s="34">
        <v>652</v>
      </c>
      <c r="AH2695" s="14" t="s">
        <v>6896</v>
      </c>
      <c r="AI2695" s="14"/>
      <c r="AJ2695" s="14" t="s">
        <v>6897</v>
      </c>
      <c r="AK2695" s="10" t="str">
        <f t="shared" si="115"/>
        <v>&gt;_Holothuria_languens~_PanamaPacific_FRM122_N0137</v>
      </c>
      <c r="AL2695" s="10" t="str">
        <f t="shared" si="114"/>
        <v>&gt;Holothuria_languens_PanamaPacific___FRM122</v>
      </c>
      <c r="AM2695" s="14" t="s">
        <v>6898</v>
      </c>
      <c r="AN2695" s="14"/>
      <c r="AP2695" s="14"/>
      <c r="AQ2695" s="14"/>
      <c r="AR2695" s="14"/>
      <c r="AS2695" s="14" t="s">
        <v>3953</v>
      </c>
      <c r="AT2695" s="14"/>
      <c r="AU2695" s="14" t="s">
        <v>2759</v>
      </c>
      <c r="AV2695" s="14" t="s">
        <v>2758</v>
      </c>
      <c r="AW2695" s="14" t="s">
        <v>2759</v>
      </c>
      <c r="AX2695" s="14"/>
      <c r="AY2695" s="14"/>
      <c r="AZ2695" s="35"/>
      <c r="BA2695" s="35"/>
    </row>
    <row r="2696" spans="1:53" ht="14.1" customHeight="1" x14ac:dyDescent="0.2">
      <c r="A2696" s="10">
        <v>5537</v>
      </c>
      <c r="B2696" s="33" t="s">
        <v>6899</v>
      </c>
      <c r="C2696" s="33"/>
      <c r="D2696" s="33" t="s">
        <v>6900</v>
      </c>
      <c r="E2696" s="14"/>
      <c r="F2696" s="14"/>
      <c r="G2696" s="11" t="s">
        <v>6901</v>
      </c>
      <c r="H2696" s="33"/>
      <c r="I2696" s="33" t="s">
        <v>3615</v>
      </c>
      <c r="L2696" s="14" t="s">
        <v>2752</v>
      </c>
      <c r="M2696" s="14" t="s">
        <v>2762</v>
      </c>
      <c r="N2696" s="14" t="s">
        <v>2763</v>
      </c>
      <c r="O2696" s="14" t="s">
        <v>2811</v>
      </c>
      <c r="P2696" s="14" t="s">
        <v>2811</v>
      </c>
      <c r="Q2696" s="14" t="s">
        <v>3726</v>
      </c>
      <c r="R2696" s="14" t="s">
        <v>6896</v>
      </c>
      <c r="S2696" s="14" t="s">
        <v>219</v>
      </c>
      <c r="T2696" s="14"/>
      <c r="U2696" s="14"/>
      <c r="V2696" s="14"/>
      <c r="W2696" s="14" t="s">
        <v>3616</v>
      </c>
      <c r="X2696" s="14" t="s">
        <v>3616</v>
      </c>
      <c r="Y2696" s="14"/>
      <c r="Z2696">
        <v>8.3224199999999993</v>
      </c>
      <c r="AA2696">
        <v>-79.583519999999993</v>
      </c>
      <c r="AB2696" s="14" t="s">
        <v>53</v>
      </c>
      <c r="AD2696" s="10" t="s">
        <v>53</v>
      </c>
      <c r="AE2696" s="34">
        <v>652</v>
      </c>
      <c r="AH2696" s="14" t="s">
        <v>6896</v>
      </c>
      <c r="AI2696" s="14"/>
      <c r="AJ2696" s="14" t="s">
        <v>6897</v>
      </c>
      <c r="AK2696" s="10" t="str">
        <f t="shared" si="115"/>
        <v>&gt;_Holothuria_languens~_PanamaPacific_FRM115_N0135</v>
      </c>
      <c r="AL2696" s="10" t="str">
        <f t="shared" si="114"/>
        <v>&gt;Holothuria_languens_PanamaPacific___FRM115</v>
      </c>
      <c r="AM2696" s="14" t="s">
        <v>6902</v>
      </c>
      <c r="AN2696" s="14"/>
      <c r="AP2696" s="14"/>
      <c r="AQ2696" s="14"/>
      <c r="AR2696" s="14"/>
      <c r="AS2696" s="14" t="s">
        <v>6903</v>
      </c>
      <c r="AT2696" s="14"/>
      <c r="AU2696" s="14" t="s">
        <v>2758</v>
      </c>
      <c r="AV2696" s="14" t="s">
        <v>2758</v>
      </c>
      <c r="AW2696" s="14" t="s">
        <v>2759</v>
      </c>
      <c r="AX2696" s="14"/>
      <c r="AY2696" s="14"/>
      <c r="AZ2696" s="35"/>
      <c r="BA2696" s="35"/>
    </row>
    <row r="2697" spans="1:53" ht="14.1" customHeight="1" x14ac:dyDescent="0.2">
      <c r="A2697" s="10">
        <v>4912</v>
      </c>
      <c r="B2697" s="33" t="s">
        <v>7001</v>
      </c>
      <c r="C2697" s="33"/>
      <c r="D2697" s="33" t="s">
        <v>7002</v>
      </c>
      <c r="E2697" s="33" t="s">
        <v>7002</v>
      </c>
      <c r="F2697" s="33"/>
      <c r="H2697" s="14"/>
      <c r="I2697" s="33" t="s">
        <v>686</v>
      </c>
      <c r="L2697" s="14" t="s">
        <v>2752</v>
      </c>
      <c r="M2697" s="14" t="s">
        <v>2762</v>
      </c>
      <c r="N2697" s="14" t="s">
        <v>2763</v>
      </c>
      <c r="O2697" s="14" t="s">
        <v>2811</v>
      </c>
      <c r="P2697" s="14" t="s">
        <v>2811</v>
      </c>
      <c r="Q2697" s="14" t="s">
        <v>3772</v>
      </c>
      <c r="R2697" s="14" t="s">
        <v>7003</v>
      </c>
      <c r="S2697" s="14"/>
      <c r="T2697" s="14"/>
      <c r="U2697" s="14"/>
      <c r="V2697" s="14"/>
      <c r="W2697" s="10" t="s">
        <v>695</v>
      </c>
      <c r="X2697" s="10" t="s">
        <v>695</v>
      </c>
      <c r="Y2697" s="14"/>
      <c r="Z2697">
        <v>19.95</v>
      </c>
      <c r="AA2697">
        <v>-87.45</v>
      </c>
      <c r="AB2697" s="14" t="s">
        <v>53</v>
      </c>
      <c r="AD2697" s="14" t="s">
        <v>53</v>
      </c>
      <c r="AE2697" s="34">
        <v>652</v>
      </c>
      <c r="AH2697" s="14" t="s">
        <v>7003</v>
      </c>
      <c r="AI2697" s="14"/>
      <c r="AK2697" s="10" t="str">
        <f t="shared" si="115"/>
        <v>&gt;_Holothuria_lubrica_MexicoPac_MHE018_A0012</v>
      </c>
      <c r="AL2697" s="10" t="str">
        <f t="shared" si="114"/>
        <v>&gt;Holothuria_lubrica_MexicoPac__MHE018_MHE018</v>
      </c>
      <c r="AM2697" s="14" t="s">
        <v>7004</v>
      </c>
      <c r="AN2697" s="14"/>
      <c r="AP2697" s="14"/>
      <c r="AQ2697" s="14"/>
      <c r="AR2697" s="14"/>
      <c r="AS2697" s="14" t="s">
        <v>7005</v>
      </c>
      <c r="AT2697" s="14"/>
      <c r="AU2697" s="14" t="s">
        <v>2758</v>
      </c>
      <c r="AV2697" s="14" t="s">
        <v>2758</v>
      </c>
      <c r="AW2697" s="14" t="s">
        <v>2759</v>
      </c>
      <c r="AX2697" s="14"/>
      <c r="AY2697" s="14"/>
      <c r="AZ2697" s="35"/>
      <c r="BA2697" s="35"/>
    </row>
    <row r="2698" spans="1:53" ht="14.1" customHeight="1" x14ac:dyDescent="0.2">
      <c r="A2698" s="10">
        <v>4913</v>
      </c>
      <c r="B2698" s="33" t="s">
        <v>7006</v>
      </c>
      <c r="C2698" s="33"/>
      <c r="D2698" s="33" t="s">
        <v>7007</v>
      </c>
      <c r="E2698" s="33" t="s">
        <v>7002</v>
      </c>
      <c r="F2698" s="33"/>
      <c r="H2698" s="14"/>
      <c r="I2698" s="33" t="s">
        <v>686</v>
      </c>
      <c r="L2698" s="14" t="s">
        <v>2752</v>
      </c>
      <c r="M2698" s="14" t="s">
        <v>2762</v>
      </c>
      <c r="N2698" s="14" t="s">
        <v>2763</v>
      </c>
      <c r="O2698" s="14" t="s">
        <v>2811</v>
      </c>
      <c r="P2698" s="14" t="s">
        <v>2811</v>
      </c>
      <c r="Q2698" s="14" t="s">
        <v>3772</v>
      </c>
      <c r="R2698" s="14" t="s">
        <v>7003</v>
      </c>
      <c r="S2698" s="14"/>
      <c r="T2698" s="14"/>
      <c r="U2698" s="14"/>
      <c r="V2698" s="14"/>
      <c r="W2698" s="10" t="s">
        <v>695</v>
      </c>
      <c r="X2698" s="10" t="s">
        <v>695</v>
      </c>
      <c r="Y2698" s="14"/>
      <c r="Z2698">
        <v>19.95</v>
      </c>
      <c r="AA2698">
        <v>-87.45</v>
      </c>
      <c r="AB2698" s="14" t="s">
        <v>53</v>
      </c>
      <c r="AD2698" s="14" t="s">
        <v>53</v>
      </c>
      <c r="AE2698" s="34">
        <v>652</v>
      </c>
      <c r="AH2698" s="14" t="s">
        <v>7003</v>
      </c>
      <c r="AI2698" s="14"/>
      <c r="AK2698" s="10" t="str">
        <f t="shared" si="115"/>
        <v>&gt;_Holothuria_lubrica_MexicoPac_MHE019_A0013</v>
      </c>
      <c r="AL2698" s="10" t="str">
        <f t="shared" si="114"/>
        <v>&gt;Holothuria_lubrica_MexicoPac__MHE018_MHE019</v>
      </c>
      <c r="AM2698" s="14" t="s">
        <v>7008</v>
      </c>
      <c r="AN2698" s="14"/>
      <c r="AP2698" s="14"/>
      <c r="AQ2698" s="14"/>
      <c r="AR2698" s="14"/>
      <c r="AS2698" s="14" t="s">
        <v>7009</v>
      </c>
      <c r="AT2698" s="14"/>
      <c r="AU2698" s="14" t="s">
        <v>2758</v>
      </c>
      <c r="AV2698" s="14" t="s">
        <v>2758</v>
      </c>
      <c r="AW2698" s="14" t="s">
        <v>2759</v>
      </c>
      <c r="AX2698" s="14"/>
      <c r="AY2698" s="14"/>
      <c r="AZ2698" s="35"/>
      <c r="BA2698" s="35"/>
    </row>
    <row r="2699" spans="1:53" ht="14.1" customHeight="1" x14ac:dyDescent="0.2">
      <c r="A2699" s="10">
        <v>4920</v>
      </c>
      <c r="B2699" s="31" t="s">
        <v>7010</v>
      </c>
      <c r="C2699" s="31"/>
      <c r="D2699" s="33" t="s">
        <v>7011</v>
      </c>
      <c r="E2699" s="13" t="s">
        <v>7012</v>
      </c>
      <c r="F2699" s="13"/>
      <c r="H2699" s="14"/>
      <c r="I2699" s="33" t="s">
        <v>686</v>
      </c>
      <c r="J2699" s="5" t="s">
        <v>7013</v>
      </c>
      <c r="K2699" s="5"/>
      <c r="L2699" s="14" t="s">
        <v>2752</v>
      </c>
      <c r="M2699" s="14" t="s">
        <v>2762</v>
      </c>
      <c r="N2699" s="14" t="s">
        <v>2763</v>
      </c>
      <c r="O2699" s="30" t="s">
        <v>2811</v>
      </c>
      <c r="P2699" s="30" t="s">
        <v>2811</v>
      </c>
      <c r="Q2699" s="14" t="s">
        <v>3772</v>
      </c>
      <c r="R2699" s="30" t="s">
        <v>7003</v>
      </c>
      <c r="S2699" s="14"/>
      <c r="T2699" s="14"/>
      <c r="U2699" s="14"/>
      <c r="V2699" s="30" t="s">
        <v>7003</v>
      </c>
      <c r="W2699" s="14" t="s">
        <v>695</v>
      </c>
      <c r="X2699" s="14" t="s">
        <v>695</v>
      </c>
      <c r="Y2699" s="14"/>
      <c r="Z2699">
        <v>19.95</v>
      </c>
      <c r="AA2699">
        <v>-87.45</v>
      </c>
      <c r="AB2699" s="14" t="s">
        <v>53</v>
      </c>
      <c r="AD2699" s="14" t="s">
        <v>53</v>
      </c>
      <c r="AE2699" s="34">
        <v>652</v>
      </c>
      <c r="AH2699" s="30" t="s">
        <v>7003</v>
      </c>
      <c r="AI2699" s="30"/>
      <c r="AK2699" s="10" t="str">
        <f t="shared" si="115"/>
        <v>&gt;_Holothuria_lubrica_MexicoPac_MHE059_A0035</v>
      </c>
      <c r="AL2699" s="10" t="str">
        <f t="shared" ref="AL2699:AL2762" si="116">CONCATENATE("&gt;",P2699,"_",R2699,"_",X2699,"_",Y2699,"_",E2699,"_",D2699)</f>
        <v>&gt;Holothuria_lubrica_MexicoPac__MHE59_MHE059</v>
      </c>
      <c r="AM2699" s="14" t="s">
        <v>7014</v>
      </c>
      <c r="AN2699" s="14"/>
      <c r="AP2699" s="14"/>
      <c r="AQ2699" s="14"/>
      <c r="AR2699" s="14"/>
      <c r="AS2699" s="14" t="s">
        <v>3953</v>
      </c>
      <c r="AT2699" s="14"/>
      <c r="AU2699" s="14" t="s">
        <v>2759</v>
      </c>
      <c r="AV2699" s="14" t="s">
        <v>2758</v>
      </c>
      <c r="AW2699" s="14" t="s">
        <v>2759</v>
      </c>
      <c r="AX2699" s="14"/>
      <c r="AY2699" s="14"/>
      <c r="AZ2699" s="35"/>
      <c r="BA2699" s="35"/>
    </row>
    <row r="2700" spans="1:53" ht="14.1" customHeight="1" x14ac:dyDescent="0.2">
      <c r="A2700" s="10">
        <v>4921</v>
      </c>
      <c r="B2700" s="31" t="s">
        <v>7015</v>
      </c>
      <c r="C2700" s="31"/>
      <c r="D2700" s="33" t="s">
        <v>7016</v>
      </c>
      <c r="E2700" s="13" t="s">
        <v>7017</v>
      </c>
      <c r="F2700" s="13"/>
      <c r="H2700" s="14"/>
      <c r="I2700" s="33" t="s">
        <v>686</v>
      </c>
      <c r="J2700" s="5" t="s">
        <v>7018</v>
      </c>
      <c r="K2700" s="5"/>
      <c r="L2700" s="14" t="s">
        <v>2752</v>
      </c>
      <c r="M2700" s="14" t="s">
        <v>2762</v>
      </c>
      <c r="N2700" s="14" t="s">
        <v>2763</v>
      </c>
      <c r="O2700" s="30" t="s">
        <v>2811</v>
      </c>
      <c r="P2700" s="30" t="s">
        <v>2811</v>
      </c>
      <c r="Q2700" s="14" t="s">
        <v>3772</v>
      </c>
      <c r="R2700" s="30" t="s">
        <v>7003</v>
      </c>
      <c r="S2700" s="14"/>
      <c r="T2700" s="14"/>
      <c r="U2700" s="14"/>
      <c r="V2700" s="30" t="s">
        <v>7003</v>
      </c>
      <c r="W2700" s="14" t="s">
        <v>695</v>
      </c>
      <c r="X2700" s="14" t="s">
        <v>695</v>
      </c>
      <c r="Y2700" s="14"/>
      <c r="Z2700">
        <v>19.95</v>
      </c>
      <c r="AA2700">
        <v>-87.45</v>
      </c>
      <c r="AB2700" s="14" t="s">
        <v>53</v>
      </c>
      <c r="AD2700" s="14" t="s">
        <v>53</v>
      </c>
      <c r="AE2700" s="34">
        <v>652</v>
      </c>
      <c r="AH2700" s="30" t="s">
        <v>7003</v>
      </c>
      <c r="AI2700" s="30"/>
      <c r="AK2700" s="10" t="str">
        <f t="shared" si="115"/>
        <v>&gt;_Holothuria_lubrica_MexicoPac_MHE061_A0036</v>
      </c>
      <c r="AL2700" s="10" t="str">
        <f t="shared" si="116"/>
        <v>&gt;Holothuria_lubrica_MexicoPac__MHE61_MHE061</v>
      </c>
      <c r="AM2700" s="14" t="s">
        <v>7019</v>
      </c>
      <c r="AN2700" s="14"/>
      <c r="AP2700" s="14"/>
      <c r="AQ2700" s="14"/>
      <c r="AR2700" s="14"/>
      <c r="AS2700" s="14" t="s">
        <v>3953</v>
      </c>
      <c r="AT2700" s="14"/>
      <c r="AU2700" s="14" t="s">
        <v>2759</v>
      </c>
      <c r="AV2700" s="14" t="s">
        <v>2758</v>
      </c>
      <c r="AW2700" s="14" t="s">
        <v>2759</v>
      </c>
      <c r="AX2700" s="14"/>
      <c r="AY2700" s="14"/>
      <c r="AZ2700" s="35"/>
      <c r="BA2700" s="35"/>
    </row>
    <row r="2701" spans="1:53" ht="14.1" customHeight="1" x14ac:dyDescent="0.2">
      <c r="A2701" s="10">
        <v>4924</v>
      </c>
      <c r="B2701" s="31" t="s">
        <v>7020</v>
      </c>
      <c r="C2701" s="31"/>
      <c r="D2701" s="33" t="s">
        <v>7021</v>
      </c>
      <c r="E2701" s="13" t="s">
        <v>7021</v>
      </c>
      <c r="F2701" s="13"/>
      <c r="H2701" s="14"/>
      <c r="I2701" s="33" t="s">
        <v>686</v>
      </c>
      <c r="L2701" s="14" t="s">
        <v>2752</v>
      </c>
      <c r="M2701" s="14" t="s">
        <v>2762</v>
      </c>
      <c r="N2701" s="14" t="s">
        <v>2763</v>
      </c>
      <c r="O2701" s="30" t="s">
        <v>2811</v>
      </c>
      <c r="P2701" s="30" t="s">
        <v>2811</v>
      </c>
      <c r="Q2701" s="14" t="s">
        <v>3772</v>
      </c>
      <c r="R2701" s="30" t="s">
        <v>7003</v>
      </c>
      <c r="S2701" s="14"/>
      <c r="T2701" s="14"/>
      <c r="U2701" s="14"/>
      <c r="V2701" s="14"/>
      <c r="W2701" s="14" t="s">
        <v>695</v>
      </c>
      <c r="X2701" s="14" t="s">
        <v>695</v>
      </c>
      <c r="Y2701" s="14"/>
      <c r="Z2701">
        <v>19.95</v>
      </c>
      <c r="AA2701">
        <v>-87.45</v>
      </c>
      <c r="AB2701" s="14" t="s">
        <v>53</v>
      </c>
      <c r="AD2701" s="14" t="s">
        <v>53</v>
      </c>
      <c r="AE2701" s="34">
        <v>652</v>
      </c>
      <c r="AH2701" s="30" t="s">
        <v>7003</v>
      </c>
      <c r="AI2701" s="30"/>
      <c r="AK2701" s="10" t="str">
        <f t="shared" si="115"/>
        <v>&gt;_Holothuria_lubrica_MexicoPac_MHE117_A0047</v>
      </c>
      <c r="AL2701" s="10" t="str">
        <f t="shared" si="116"/>
        <v>&gt;Holothuria_lubrica_MexicoPac__MHE117_MHE117</v>
      </c>
      <c r="AM2701" s="14" t="s">
        <v>7022</v>
      </c>
      <c r="AN2701" s="14"/>
      <c r="AP2701" s="14"/>
      <c r="AQ2701" s="14"/>
      <c r="AR2701" s="14"/>
      <c r="AS2701" s="14" t="s">
        <v>3953</v>
      </c>
      <c r="AT2701" s="14"/>
      <c r="AU2701" s="14" t="s">
        <v>2759</v>
      </c>
      <c r="AV2701" s="14" t="s">
        <v>2758</v>
      </c>
      <c r="AW2701" s="14" t="s">
        <v>2759</v>
      </c>
      <c r="AX2701" s="14"/>
      <c r="AY2701" s="14"/>
      <c r="AZ2701" s="35"/>
      <c r="BA2701" s="35"/>
    </row>
    <row r="2702" spans="1:53" ht="14.1" customHeight="1" x14ac:dyDescent="0.2">
      <c r="A2702" s="10">
        <v>5831</v>
      </c>
      <c r="B2702" s="33" t="s">
        <v>7027</v>
      </c>
      <c r="C2702" s="33"/>
      <c r="D2702" s="11">
        <v>6338</v>
      </c>
      <c r="E2702" s="10" t="s">
        <v>52</v>
      </c>
      <c r="F2702" s="10"/>
      <c r="G2702" s="11">
        <v>6338</v>
      </c>
      <c r="H2702" s="14"/>
      <c r="I2702" s="33" t="s">
        <v>53</v>
      </c>
      <c r="L2702" s="14" t="s">
        <v>2752</v>
      </c>
      <c r="M2702" s="14" t="s">
        <v>2762</v>
      </c>
      <c r="N2702" s="14" t="s">
        <v>2763</v>
      </c>
      <c r="O2702" s="14" t="s">
        <v>2811</v>
      </c>
      <c r="P2702" s="14" t="s">
        <v>2811</v>
      </c>
      <c r="Q2702" s="10" t="s">
        <v>2840</v>
      </c>
      <c r="R2702" s="10" t="s">
        <v>4109</v>
      </c>
      <c r="S2702" s="14"/>
      <c r="T2702" s="14"/>
      <c r="U2702" s="14"/>
      <c r="V2702" s="14"/>
      <c r="W2702" s="14" t="s">
        <v>165</v>
      </c>
      <c r="X2702" s="14" t="s">
        <v>165</v>
      </c>
      <c r="Y2702" s="14"/>
      <c r="Z2702">
        <v>-21.078700000000001</v>
      </c>
      <c r="AA2702">
        <v>55.2256</v>
      </c>
      <c r="AB2702" s="14" t="s">
        <v>53</v>
      </c>
      <c r="AD2702" s="10" t="s">
        <v>53</v>
      </c>
      <c r="AE2702" s="34">
        <v>652</v>
      </c>
      <c r="AH2702" s="14" t="s">
        <v>4110</v>
      </c>
      <c r="AI2702" s="14"/>
      <c r="AK2702" s="10" t="str">
        <f t="shared" si="115"/>
        <v>&gt;_Holothuria_verrucosa_IO_Reunion_6338_S0223</v>
      </c>
      <c r="AL2702" s="10" t="str">
        <f t="shared" si="116"/>
        <v>&gt;Holothuria_verrucosa_IO_Reunion__UF_6338</v>
      </c>
      <c r="AM2702" s="14" t="s">
        <v>7028</v>
      </c>
      <c r="AN2702" s="14"/>
      <c r="AP2702" s="14"/>
      <c r="AQ2702" s="14"/>
      <c r="AR2702" s="14"/>
      <c r="AS2702" s="14" t="s">
        <v>3953</v>
      </c>
      <c r="AT2702" s="14"/>
      <c r="AU2702" s="14" t="s">
        <v>2759</v>
      </c>
      <c r="AV2702" s="14" t="s">
        <v>2758</v>
      </c>
      <c r="AW2702" s="14" t="s">
        <v>2759</v>
      </c>
      <c r="AX2702" s="14"/>
      <c r="AY2702" s="14"/>
      <c r="AZ2702" s="35"/>
      <c r="BA2702" s="35"/>
    </row>
    <row r="2703" spans="1:53" ht="14.1" customHeight="1" x14ac:dyDescent="0.2">
      <c r="A2703" s="10">
        <v>5807</v>
      </c>
      <c r="B2703" s="33" t="s">
        <v>7034</v>
      </c>
      <c r="C2703" s="33"/>
      <c r="D2703" s="11">
        <v>6568</v>
      </c>
      <c r="E2703" s="10" t="s">
        <v>52</v>
      </c>
      <c r="F2703" s="10"/>
      <c r="G2703" s="11">
        <v>6568</v>
      </c>
      <c r="H2703" s="14"/>
      <c r="I2703" s="33" t="s">
        <v>53</v>
      </c>
      <c r="L2703" s="14" t="s">
        <v>2752</v>
      </c>
      <c r="M2703" s="14" t="s">
        <v>2762</v>
      </c>
      <c r="N2703" s="14" t="s">
        <v>2763</v>
      </c>
      <c r="O2703" s="14" t="s">
        <v>2811</v>
      </c>
      <c r="P2703" s="14" t="s">
        <v>2811</v>
      </c>
      <c r="Q2703" s="10" t="s">
        <v>2840</v>
      </c>
      <c r="R2703" s="10" t="s">
        <v>4109</v>
      </c>
      <c r="S2703" s="14"/>
      <c r="T2703" s="14"/>
      <c r="U2703" s="14"/>
      <c r="V2703" s="14"/>
      <c r="W2703" s="14" t="s">
        <v>165</v>
      </c>
      <c r="X2703" s="14" t="s">
        <v>165</v>
      </c>
      <c r="Y2703" s="14"/>
      <c r="Z2703">
        <v>-21.090833</v>
      </c>
      <c r="AA2703">
        <v>55.229444000000001</v>
      </c>
      <c r="AB2703" s="14" t="s">
        <v>53</v>
      </c>
      <c r="AD2703" s="10" t="s">
        <v>53</v>
      </c>
      <c r="AE2703" s="34">
        <v>652</v>
      </c>
      <c r="AH2703" s="14" t="s">
        <v>4110</v>
      </c>
      <c r="AI2703" s="14"/>
      <c r="AK2703" s="10" t="str">
        <f t="shared" si="115"/>
        <v>&gt;_Holothuria_verrucosa_IO_Reunion_6568_S0181</v>
      </c>
      <c r="AL2703" s="10" t="str">
        <f t="shared" si="116"/>
        <v>&gt;Holothuria_verrucosa_IO_Reunion__UF_6568</v>
      </c>
      <c r="AM2703" s="14" t="s">
        <v>7035</v>
      </c>
      <c r="AN2703" s="14"/>
      <c r="AP2703" s="14"/>
      <c r="AQ2703" s="14"/>
      <c r="AR2703" s="14"/>
      <c r="AS2703" s="14" t="s">
        <v>3953</v>
      </c>
      <c r="AT2703" s="14"/>
      <c r="AU2703" s="14" t="s">
        <v>2759</v>
      </c>
      <c r="AV2703" s="14" t="s">
        <v>2758</v>
      </c>
      <c r="AW2703" s="14" t="s">
        <v>2759</v>
      </c>
      <c r="AX2703" s="14"/>
      <c r="AY2703" s="14"/>
      <c r="AZ2703" s="35"/>
      <c r="BA2703" s="35"/>
    </row>
    <row r="2704" spans="1:53" ht="14.1" customHeight="1" x14ac:dyDescent="0.2">
      <c r="A2704" s="10">
        <v>5812</v>
      </c>
      <c r="B2704" s="33" t="s">
        <v>7036</v>
      </c>
      <c r="C2704" s="33"/>
      <c r="D2704" s="11">
        <v>7414</v>
      </c>
      <c r="E2704" s="10" t="s">
        <v>52</v>
      </c>
      <c r="F2704" s="10"/>
      <c r="G2704" s="11">
        <v>7414</v>
      </c>
      <c r="H2704" s="14"/>
      <c r="I2704" s="33" t="s">
        <v>53</v>
      </c>
      <c r="L2704" s="14" t="s">
        <v>2752</v>
      </c>
      <c r="M2704" s="14" t="s">
        <v>2762</v>
      </c>
      <c r="N2704" s="14" t="s">
        <v>2763</v>
      </c>
      <c r="O2704" s="14" t="s">
        <v>2811</v>
      </c>
      <c r="P2704" s="14" t="s">
        <v>2811</v>
      </c>
      <c r="Q2704" s="14" t="s">
        <v>2879</v>
      </c>
      <c r="R2704" s="14" t="s">
        <v>1484</v>
      </c>
      <c r="S2704" s="14"/>
      <c r="T2704" s="14"/>
      <c r="U2704" s="14"/>
      <c r="V2704" s="14"/>
      <c r="W2704" s="14" t="s">
        <v>165</v>
      </c>
      <c r="X2704" s="14" t="s">
        <v>165</v>
      </c>
      <c r="Y2704" s="14"/>
      <c r="Z2704">
        <v>-21.020158330000001</v>
      </c>
      <c r="AA2704">
        <v>55.232111109999998</v>
      </c>
      <c r="AB2704" s="14" t="s">
        <v>53</v>
      </c>
      <c r="AD2704" s="10" t="s">
        <v>53</v>
      </c>
      <c r="AE2704" s="34">
        <v>652</v>
      </c>
      <c r="AF2704" s="45" t="s">
        <v>75</v>
      </c>
      <c r="AG2704" s="39"/>
      <c r="AH2704" s="39" t="s">
        <v>1484</v>
      </c>
      <c r="AI2704" s="14"/>
      <c r="AJ2704" s="14"/>
      <c r="AK2704" s="10" t="str">
        <f t="shared" si="115"/>
        <v>&gt;t_Holothuria_nobilis_Reunion_7414_S0187</v>
      </c>
      <c r="AL2704" s="10" t="str">
        <f t="shared" si="116"/>
        <v>&gt;Holothuria_nobilis_Reunion__UF_7414</v>
      </c>
      <c r="AM2704" s="14" t="s">
        <v>7037</v>
      </c>
      <c r="AN2704" s="14"/>
      <c r="AO2704" s="14"/>
      <c r="AP2704" s="14"/>
      <c r="AQ2704" s="14"/>
      <c r="AR2704" s="14"/>
      <c r="AS2704" s="14" t="s">
        <v>7038</v>
      </c>
      <c r="AT2704" s="14"/>
      <c r="AU2704" s="14" t="s">
        <v>2758</v>
      </c>
      <c r="AV2704" s="14" t="s">
        <v>2758</v>
      </c>
      <c r="AW2704" s="14" t="s">
        <v>2759</v>
      </c>
      <c r="AX2704" s="14"/>
      <c r="AY2704" s="14"/>
      <c r="AZ2704" s="35"/>
      <c r="BA2704" s="35"/>
    </row>
    <row r="2705" spans="1:53" ht="14.1" customHeight="1" x14ac:dyDescent="0.2">
      <c r="A2705" s="10">
        <v>5726</v>
      </c>
      <c r="B2705" s="33" t="s">
        <v>7039</v>
      </c>
      <c r="C2705" s="33"/>
      <c r="D2705" s="33" t="s">
        <v>7040</v>
      </c>
      <c r="E2705" s="10" t="s">
        <v>3371</v>
      </c>
      <c r="F2705" s="10"/>
      <c r="G2705" s="36" t="s">
        <v>7041</v>
      </c>
      <c r="H2705" s="13"/>
      <c r="I2705" s="33" t="s">
        <v>53</v>
      </c>
      <c r="L2705" s="14" t="s">
        <v>2752</v>
      </c>
      <c r="M2705" s="14" t="s">
        <v>2762</v>
      </c>
      <c r="N2705" s="14" t="s">
        <v>2763</v>
      </c>
      <c r="O2705" s="14" t="s">
        <v>2811</v>
      </c>
      <c r="P2705" s="14" t="s">
        <v>2811</v>
      </c>
      <c r="Q2705" s="14"/>
      <c r="R2705" s="14" t="s">
        <v>7042</v>
      </c>
      <c r="S2705" s="14"/>
      <c r="T2705" s="14"/>
      <c r="U2705" s="14"/>
      <c r="V2705" s="14"/>
      <c r="W2705" s="14" t="s">
        <v>3548</v>
      </c>
      <c r="X2705" s="14" t="s">
        <v>3548</v>
      </c>
      <c r="Y2705" s="34"/>
      <c r="Z2705">
        <v>-15.009</v>
      </c>
      <c r="AA2705">
        <v>124.60357999999999</v>
      </c>
      <c r="AB2705" s="14" t="s">
        <v>53</v>
      </c>
      <c r="AC2705" s="14"/>
      <c r="AD2705" s="10" t="s">
        <v>74</v>
      </c>
      <c r="AE2705" s="34">
        <v>652</v>
      </c>
      <c r="AF2705" s="39" t="s">
        <v>75</v>
      </c>
      <c r="AG2705" s="39"/>
      <c r="AH2705" s="39" t="s">
        <v>7042</v>
      </c>
      <c r="AI2705" s="14"/>
      <c r="AJ2705" s="14"/>
      <c r="AK2705" s="10" t="str">
        <f t="shared" si="115"/>
        <v>&gt;t_Holothuria_sp_41_NWAustralia_MOLAF_0326_S0039</v>
      </c>
      <c r="AL2705" s="10" t="str">
        <f t="shared" si="116"/>
        <v>&gt;Holothuria_sp_41_NWAustralia__NMV_MOLAF_0326</v>
      </c>
      <c r="AM2705" s="14" t="s">
        <v>7043</v>
      </c>
      <c r="AN2705" s="14"/>
      <c r="AO2705" s="14"/>
      <c r="AP2705" s="14"/>
      <c r="AQ2705" s="14"/>
      <c r="AR2705" s="14"/>
      <c r="AS2705" s="14" t="s">
        <v>7044</v>
      </c>
      <c r="AT2705" s="14"/>
      <c r="AU2705" s="14" t="s">
        <v>2758</v>
      </c>
      <c r="AV2705" s="14" t="s">
        <v>2758</v>
      </c>
      <c r="AW2705" s="14" t="s">
        <v>2759</v>
      </c>
      <c r="AX2705" s="14"/>
      <c r="AY2705" s="14"/>
      <c r="AZ2705" s="41" t="s">
        <v>3550</v>
      </c>
      <c r="BA2705" s="35"/>
    </row>
    <row r="2706" spans="1:53" ht="14.1" customHeight="1" x14ac:dyDescent="0.2">
      <c r="A2706" s="10">
        <v>5203</v>
      </c>
      <c r="B2706" s="33" t="s">
        <v>7062</v>
      </c>
      <c r="C2706" s="33"/>
      <c r="D2706" s="11">
        <v>4110</v>
      </c>
      <c r="E2706" s="10" t="s">
        <v>52</v>
      </c>
      <c r="F2706" s="10"/>
      <c r="G2706" s="11">
        <v>4110</v>
      </c>
      <c r="H2706" s="14"/>
      <c r="I2706" s="33" t="s">
        <v>53</v>
      </c>
      <c r="L2706" s="14" t="s">
        <v>2752</v>
      </c>
      <c r="M2706" s="14" t="s">
        <v>2762</v>
      </c>
      <c r="N2706" s="14" t="s">
        <v>2763</v>
      </c>
      <c r="O2706" s="14" t="s">
        <v>2811</v>
      </c>
      <c r="P2706" s="14" t="s">
        <v>2811</v>
      </c>
      <c r="Q2706" s="14" t="s">
        <v>3772</v>
      </c>
      <c r="R2706" s="14" t="s">
        <v>3773</v>
      </c>
      <c r="S2706" s="14" t="s">
        <v>1179</v>
      </c>
      <c r="T2706" s="14"/>
      <c r="U2706" s="14"/>
      <c r="V2706" s="14"/>
      <c r="W2706" s="14" t="s">
        <v>316</v>
      </c>
      <c r="X2706" s="14" t="s">
        <v>316</v>
      </c>
      <c r="Y2706" s="14"/>
      <c r="Z2706">
        <v>9.4158000000000008</v>
      </c>
      <c r="AA2706">
        <v>123.2449</v>
      </c>
      <c r="AB2706" s="14" t="s">
        <v>53</v>
      </c>
      <c r="AC2706" s="10" t="s">
        <v>7063</v>
      </c>
      <c r="AE2706" s="34">
        <v>652</v>
      </c>
      <c r="AH2706" s="10" t="s">
        <v>3773</v>
      </c>
      <c r="AI2706" s="14"/>
      <c r="AK2706" s="10" t="str">
        <f t="shared" si="115"/>
        <v>&gt;_Holothuria_moebiiaff_Philippines_4110_J0262</v>
      </c>
      <c r="AL2706" s="10" t="str">
        <f t="shared" si="116"/>
        <v>&gt;Holothuria_moebii_Philippines__UF_4110</v>
      </c>
      <c r="AM2706" s="14" t="s">
        <v>7064</v>
      </c>
      <c r="AN2706" s="14"/>
      <c r="AP2706" s="14"/>
      <c r="AQ2706" s="14"/>
      <c r="AR2706" s="14"/>
      <c r="AS2706" s="14" t="s">
        <v>7065</v>
      </c>
      <c r="AT2706" s="37" t="s">
        <v>7066</v>
      </c>
      <c r="AU2706" s="14" t="s">
        <v>2758</v>
      </c>
      <c r="AV2706" s="14" t="s">
        <v>2758</v>
      </c>
      <c r="AW2706" s="14" t="s">
        <v>2758</v>
      </c>
      <c r="AX2706" s="14"/>
      <c r="AY2706" s="14"/>
      <c r="AZ2706" s="35"/>
      <c r="BA2706" s="35"/>
    </row>
    <row r="2707" spans="1:53" ht="14.1" customHeight="1" x14ac:dyDescent="0.2">
      <c r="A2707" s="10">
        <v>6478</v>
      </c>
      <c r="B2707" s="10" t="s">
        <v>7067</v>
      </c>
      <c r="D2707" s="10">
        <v>5289</v>
      </c>
      <c r="E2707" s="10" t="s">
        <v>52</v>
      </c>
      <c r="F2707" s="10"/>
      <c r="G2707" s="11">
        <v>5289</v>
      </c>
      <c r="L2707" s="10" t="s">
        <v>2752</v>
      </c>
      <c r="M2707" s="10" t="s">
        <v>2762</v>
      </c>
      <c r="N2707" s="10" t="s">
        <v>2763</v>
      </c>
      <c r="O2707" s="10" t="s">
        <v>2811</v>
      </c>
      <c r="P2707" s="10" t="s">
        <v>2811</v>
      </c>
      <c r="Q2707" s="14" t="s">
        <v>2879</v>
      </c>
      <c r="R2707" s="10" t="s">
        <v>4277</v>
      </c>
      <c r="W2707" s="10" t="s">
        <v>81</v>
      </c>
      <c r="X2707" s="10" t="s">
        <v>81</v>
      </c>
      <c r="Z2707">
        <v>-17.491099999999999</v>
      </c>
      <c r="AA2707">
        <v>-149.84970000000001</v>
      </c>
      <c r="AB2707" s="10" t="s">
        <v>53</v>
      </c>
      <c r="AE2707" s="10">
        <v>634</v>
      </c>
      <c r="AH2707" s="14" t="s">
        <v>4277</v>
      </c>
      <c r="AK2707" s="10" t="str">
        <f t="shared" si="115"/>
        <v>&gt;_Holothuria_fuscogilva_Moorea_5289_N0446</v>
      </c>
      <c r="AL2707" s="10" t="str">
        <f t="shared" si="116"/>
        <v>&gt;Holothuria_fuscogilva_Moorea__UF_5289</v>
      </c>
      <c r="AM2707" s="10" t="s">
        <v>7068</v>
      </c>
    </row>
    <row r="2708" spans="1:53" ht="14.1" customHeight="1" x14ac:dyDescent="0.2">
      <c r="A2708" s="10">
        <v>5738</v>
      </c>
      <c r="B2708" s="33" t="s">
        <v>7069</v>
      </c>
      <c r="C2708" s="33"/>
      <c r="D2708" s="11">
        <v>5560</v>
      </c>
      <c r="E2708" s="10" t="s">
        <v>52</v>
      </c>
      <c r="F2708" s="10"/>
      <c r="G2708" s="11">
        <v>5560</v>
      </c>
      <c r="H2708" s="14"/>
      <c r="I2708" s="33" t="s">
        <v>53</v>
      </c>
      <c r="L2708" s="14" t="s">
        <v>2752</v>
      </c>
      <c r="M2708" s="14" t="s">
        <v>2762</v>
      </c>
      <c r="N2708" s="14" t="s">
        <v>2763</v>
      </c>
      <c r="O2708" s="14" t="s">
        <v>2811</v>
      </c>
      <c r="P2708" s="14" t="s">
        <v>2811</v>
      </c>
      <c r="Q2708" s="14" t="s">
        <v>2879</v>
      </c>
      <c r="R2708" s="14" t="s">
        <v>4277</v>
      </c>
      <c r="S2708" s="14"/>
      <c r="T2708" s="14"/>
      <c r="U2708" s="14"/>
      <c r="V2708" s="14"/>
      <c r="W2708" s="14" t="s">
        <v>329</v>
      </c>
      <c r="X2708" s="14" t="s">
        <v>329</v>
      </c>
      <c r="Y2708" s="14"/>
      <c r="Z2708">
        <v>-15.3003549</v>
      </c>
      <c r="AA2708">
        <v>166.91820970000001</v>
      </c>
      <c r="AB2708" s="14" t="s">
        <v>53</v>
      </c>
      <c r="AD2708" s="14" t="s">
        <v>53</v>
      </c>
      <c r="AE2708" s="34">
        <v>652</v>
      </c>
      <c r="AH2708" s="14" t="s">
        <v>4277</v>
      </c>
      <c r="AI2708" s="14"/>
      <c r="AK2708" s="10" t="str">
        <f t="shared" si="115"/>
        <v>&gt;_Holothuria_fuscogilva_Vanuatu_5560_S0051</v>
      </c>
      <c r="AL2708" s="10" t="str">
        <f t="shared" si="116"/>
        <v>&gt;Holothuria_fuscogilva_Vanuatu__UF_5560</v>
      </c>
      <c r="AM2708" s="14" t="s">
        <v>7070</v>
      </c>
      <c r="AN2708" s="14"/>
      <c r="AP2708" s="14"/>
      <c r="AQ2708" s="14"/>
      <c r="AR2708" s="14"/>
      <c r="AS2708" s="14" t="s">
        <v>7071</v>
      </c>
      <c r="AT2708" s="14"/>
      <c r="AU2708" s="14" t="s">
        <v>2758</v>
      </c>
      <c r="AV2708" s="14" t="s">
        <v>2758</v>
      </c>
      <c r="AW2708" s="14" t="s">
        <v>2759</v>
      </c>
      <c r="AX2708" s="14"/>
      <c r="AY2708" s="14"/>
      <c r="AZ2708" s="35"/>
      <c r="BA2708" s="35"/>
    </row>
    <row r="2709" spans="1:53" ht="14.1" customHeight="1" x14ac:dyDescent="0.2">
      <c r="A2709" s="10">
        <v>5630</v>
      </c>
      <c r="B2709" s="33" t="s">
        <v>7072</v>
      </c>
      <c r="C2709" s="33"/>
      <c r="D2709" s="11">
        <v>5680</v>
      </c>
      <c r="E2709" s="10" t="s">
        <v>52</v>
      </c>
      <c r="F2709" s="10"/>
      <c r="G2709" s="11">
        <v>5680</v>
      </c>
      <c r="H2709" s="14"/>
      <c r="I2709" s="33" t="s">
        <v>53</v>
      </c>
      <c r="L2709" s="14" t="s">
        <v>2752</v>
      </c>
      <c r="M2709" s="14" t="s">
        <v>2762</v>
      </c>
      <c r="N2709" s="14" t="s">
        <v>2763</v>
      </c>
      <c r="O2709" s="14" t="s">
        <v>2811</v>
      </c>
      <c r="P2709" s="14" t="s">
        <v>2811</v>
      </c>
      <c r="Q2709" s="14" t="s">
        <v>2879</v>
      </c>
      <c r="R2709" s="14" t="s">
        <v>4277</v>
      </c>
      <c r="S2709" s="14"/>
      <c r="T2709" s="14"/>
      <c r="U2709" s="14"/>
      <c r="V2709" s="14"/>
      <c r="W2709" s="14" t="s">
        <v>316</v>
      </c>
      <c r="X2709" s="14" t="s">
        <v>316</v>
      </c>
      <c r="Y2709" s="14"/>
      <c r="Z2709">
        <v>9.1896109999999993</v>
      </c>
      <c r="AA2709">
        <v>123.26329800000001</v>
      </c>
      <c r="AB2709" s="14" t="s">
        <v>53</v>
      </c>
      <c r="AD2709" s="14" t="s">
        <v>53</v>
      </c>
      <c r="AE2709" s="34">
        <v>652</v>
      </c>
      <c r="AH2709" s="14" t="s">
        <v>4277</v>
      </c>
      <c r="AI2709" s="14"/>
      <c r="AK2709" s="10" t="str">
        <f t="shared" si="115"/>
        <v>&gt;_Holothuria_fuscogilva_Philippines_5680_N0292</v>
      </c>
      <c r="AL2709" s="10" t="str">
        <f t="shared" si="116"/>
        <v>&gt;Holothuria_fuscogilva_Philippines__UF_5680</v>
      </c>
      <c r="AM2709" s="14" t="s">
        <v>7073</v>
      </c>
      <c r="AN2709" s="14"/>
      <c r="AP2709" s="14"/>
      <c r="AQ2709" s="14"/>
      <c r="AR2709" s="14"/>
      <c r="AS2709" s="14" t="s">
        <v>7074</v>
      </c>
      <c r="AT2709" s="14"/>
      <c r="AU2709" s="14" t="s">
        <v>2758</v>
      </c>
      <c r="AV2709" s="14" t="s">
        <v>2758</v>
      </c>
      <c r="AW2709" s="14" t="s">
        <v>2759</v>
      </c>
      <c r="AX2709" s="14"/>
      <c r="AY2709" s="14"/>
      <c r="AZ2709" s="35"/>
      <c r="BA2709" s="35"/>
    </row>
    <row r="2710" spans="1:53" ht="14.1" customHeight="1" x14ac:dyDescent="0.2">
      <c r="A2710" s="10">
        <v>5626</v>
      </c>
      <c r="B2710" s="33" t="s">
        <v>7075</v>
      </c>
      <c r="C2710" s="33"/>
      <c r="D2710" s="11">
        <v>5710</v>
      </c>
      <c r="E2710" s="10" t="s">
        <v>52</v>
      </c>
      <c r="F2710" s="10"/>
      <c r="G2710" s="11">
        <v>5710</v>
      </c>
      <c r="H2710" s="14"/>
      <c r="I2710" s="33" t="s">
        <v>53</v>
      </c>
      <c r="L2710" s="14" t="s">
        <v>2752</v>
      </c>
      <c r="M2710" s="14" t="s">
        <v>2762</v>
      </c>
      <c r="N2710" s="14" t="s">
        <v>2763</v>
      </c>
      <c r="O2710" s="14" t="s">
        <v>2811</v>
      </c>
      <c r="P2710" s="14" t="s">
        <v>2811</v>
      </c>
      <c r="Q2710" s="14" t="s">
        <v>2879</v>
      </c>
      <c r="R2710" s="14" t="s">
        <v>4277</v>
      </c>
      <c r="S2710" s="14"/>
      <c r="T2710" s="14"/>
      <c r="U2710" s="14"/>
      <c r="V2710" s="14"/>
      <c r="W2710" s="14" t="s">
        <v>316</v>
      </c>
      <c r="X2710" s="14" t="s">
        <v>316</v>
      </c>
      <c r="Y2710" s="14"/>
      <c r="Z2710">
        <v>9.1896109999999993</v>
      </c>
      <c r="AA2710">
        <v>123.26329800000001</v>
      </c>
      <c r="AB2710" s="14" t="s">
        <v>53</v>
      </c>
      <c r="AD2710" s="14" t="s">
        <v>53</v>
      </c>
      <c r="AE2710" s="34">
        <v>652</v>
      </c>
      <c r="AH2710" s="14" t="s">
        <v>4277</v>
      </c>
      <c r="AI2710" s="14"/>
      <c r="AK2710" s="10" t="str">
        <f t="shared" si="115"/>
        <v>&gt;_Holothuria_fuscogilva_Philippines_5710_N0279</v>
      </c>
      <c r="AL2710" s="10" t="str">
        <f t="shared" si="116"/>
        <v>&gt;Holothuria_fuscogilva_Philippines__UF_5710</v>
      </c>
      <c r="AM2710" s="14" t="s">
        <v>7076</v>
      </c>
      <c r="AN2710" s="14"/>
      <c r="AP2710" s="14"/>
      <c r="AQ2710" s="14"/>
      <c r="AR2710" s="14"/>
      <c r="AS2710" s="14" t="s">
        <v>3953</v>
      </c>
      <c r="AT2710" s="14"/>
      <c r="AU2710" s="14" t="s">
        <v>2759</v>
      </c>
      <c r="AV2710" s="14" t="s">
        <v>2758</v>
      </c>
      <c r="AW2710" s="14" t="s">
        <v>2759</v>
      </c>
      <c r="AX2710" s="14"/>
      <c r="AY2710" s="14"/>
      <c r="AZ2710" s="35"/>
      <c r="BA2710" s="35"/>
    </row>
    <row r="2711" spans="1:53" ht="14.1" customHeight="1" x14ac:dyDescent="0.2">
      <c r="A2711" s="10">
        <v>5167</v>
      </c>
      <c r="B2711" s="33" t="s">
        <v>7094</v>
      </c>
      <c r="C2711" s="33"/>
      <c r="D2711" s="33" t="s">
        <v>7095</v>
      </c>
      <c r="E2711" s="33" t="s">
        <v>3335</v>
      </c>
      <c r="F2711" s="33"/>
      <c r="G2711" s="11" t="s">
        <v>7096</v>
      </c>
      <c r="H2711" s="33"/>
      <c r="I2711" s="33" t="s">
        <v>53</v>
      </c>
      <c r="J2711" s="5" t="s">
        <v>7097</v>
      </c>
      <c r="K2711" s="5" t="s">
        <v>6047</v>
      </c>
      <c r="L2711" s="14" t="s">
        <v>2752</v>
      </c>
      <c r="M2711" s="14" t="s">
        <v>2762</v>
      </c>
      <c r="N2711" s="14" t="s">
        <v>2763</v>
      </c>
      <c r="O2711" s="14" t="s">
        <v>2811</v>
      </c>
      <c r="P2711" s="14" t="s">
        <v>2811</v>
      </c>
      <c r="Q2711" s="14" t="s">
        <v>3726</v>
      </c>
      <c r="R2711" s="14" t="s">
        <v>7098</v>
      </c>
      <c r="S2711" s="14"/>
      <c r="T2711" s="14"/>
      <c r="U2711" s="14"/>
      <c r="V2711" s="14" t="s">
        <v>7098</v>
      </c>
      <c r="W2711" s="14" t="s">
        <v>3337</v>
      </c>
      <c r="X2711" s="14" t="s">
        <v>3337</v>
      </c>
      <c r="Y2711" s="14"/>
      <c r="Z2711">
        <v>9.3358819999999998</v>
      </c>
      <c r="AA2711">
        <v>-82.2545109</v>
      </c>
      <c r="AB2711" s="14" t="s">
        <v>53</v>
      </c>
      <c r="AD2711" s="10" t="s">
        <v>53</v>
      </c>
      <c r="AE2711" s="34">
        <v>652</v>
      </c>
      <c r="AF2711" s="45" t="s">
        <v>75</v>
      </c>
      <c r="AG2711" s="45"/>
      <c r="AH2711" s="46" t="s">
        <v>7099</v>
      </c>
      <c r="AI2711" s="14"/>
      <c r="AK2711" s="10" t="str">
        <f t="shared" si="115"/>
        <v>&gt;t_Holothuria_surinamensis_PanamaAtl_LACM_2003_47_G0340</v>
      </c>
      <c r="AL2711" s="10" t="str">
        <f t="shared" si="116"/>
        <v>&gt;Holothuria_surinamensis_PanamaAtl__LACM_LACM_2003_47</v>
      </c>
      <c r="AM2711" s="14" t="s">
        <v>7100</v>
      </c>
      <c r="AN2711" s="14"/>
      <c r="AP2711" s="14"/>
      <c r="AQ2711" s="14"/>
      <c r="AR2711" s="14"/>
      <c r="AS2711" s="14" t="s">
        <v>7101</v>
      </c>
      <c r="AT2711" s="14"/>
      <c r="AU2711" s="14" t="s">
        <v>2758</v>
      </c>
      <c r="AV2711" s="14" t="s">
        <v>2758</v>
      </c>
      <c r="AW2711" s="14" t="s">
        <v>2759</v>
      </c>
      <c r="AX2711" s="14"/>
      <c r="AY2711" s="14"/>
      <c r="AZ2711" s="35"/>
      <c r="BA2711" s="35"/>
    </row>
    <row r="2712" spans="1:53" ht="14.1" customHeight="1" x14ac:dyDescent="0.2">
      <c r="A2712" s="10">
        <v>4925</v>
      </c>
      <c r="B2712" s="31" t="s">
        <v>7102</v>
      </c>
      <c r="C2712" s="31"/>
      <c r="D2712" s="33" t="s">
        <v>7103</v>
      </c>
      <c r="E2712" s="13" t="s">
        <v>7103</v>
      </c>
      <c r="F2712" s="13"/>
      <c r="H2712" s="14"/>
      <c r="I2712" s="33" t="s">
        <v>686</v>
      </c>
      <c r="J2712" s="5" t="s">
        <v>7104</v>
      </c>
      <c r="K2712" s="5"/>
      <c r="L2712" s="14" t="s">
        <v>2752</v>
      </c>
      <c r="M2712" s="14" t="s">
        <v>2762</v>
      </c>
      <c r="N2712" s="14" t="s">
        <v>2763</v>
      </c>
      <c r="O2712" s="30" t="s">
        <v>2811</v>
      </c>
      <c r="P2712" s="30" t="s">
        <v>2811</v>
      </c>
      <c r="Q2712" s="14" t="s">
        <v>3726</v>
      </c>
      <c r="R2712" s="30" t="s">
        <v>7098</v>
      </c>
      <c r="S2712" s="14"/>
      <c r="T2712" s="14"/>
      <c r="U2712" s="14"/>
      <c r="V2712" s="30" t="s">
        <v>7098</v>
      </c>
      <c r="W2712" s="14" t="s">
        <v>2044</v>
      </c>
      <c r="X2712" s="14" t="s">
        <v>2044</v>
      </c>
      <c r="Y2712" s="14" t="s">
        <v>7105</v>
      </c>
      <c r="Z2712">
        <v>20.58428</v>
      </c>
      <c r="AA2712">
        <v>-87.067949999999996</v>
      </c>
      <c r="AB2712" s="14" t="s">
        <v>53</v>
      </c>
      <c r="AD2712" s="10" t="s">
        <v>53</v>
      </c>
      <c r="AE2712" s="34">
        <v>652</v>
      </c>
      <c r="AH2712" s="30" t="s">
        <v>7099</v>
      </c>
      <c r="AI2712" s="30"/>
      <c r="AK2712" s="10" t="str">
        <f t="shared" si="115"/>
        <v>&gt;_Holothuria_surinamensis_MexicoAtl_MHE122_A0048</v>
      </c>
      <c r="AL2712" s="10" t="str">
        <f t="shared" si="116"/>
        <v>&gt;Holothuria_surinamensis_MexicoAtl_GulfofMexico_MHE122_MHE122</v>
      </c>
      <c r="AM2712" s="14" t="s">
        <v>7106</v>
      </c>
      <c r="AN2712" s="14"/>
      <c r="AP2712" s="14"/>
      <c r="AQ2712" s="14"/>
      <c r="AR2712" s="14"/>
      <c r="AS2712" s="14" t="s">
        <v>3953</v>
      </c>
      <c r="AT2712" s="14"/>
      <c r="AU2712" s="14" t="s">
        <v>2759</v>
      </c>
      <c r="AV2712" s="14" t="s">
        <v>2758</v>
      </c>
      <c r="AW2712" s="14" t="s">
        <v>2759</v>
      </c>
      <c r="AX2712" s="14"/>
      <c r="AY2712" s="14"/>
      <c r="AZ2712" s="35"/>
      <c r="BA2712" s="35"/>
    </row>
    <row r="2713" spans="1:53" ht="14.1" customHeight="1" x14ac:dyDescent="0.2">
      <c r="A2713" s="10">
        <v>5607</v>
      </c>
      <c r="B2713" s="33" t="s">
        <v>7107</v>
      </c>
      <c r="C2713" s="33"/>
      <c r="D2713" s="33" t="s">
        <v>7108</v>
      </c>
      <c r="E2713" s="14"/>
      <c r="F2713" s="14"/>
      <c r="G2713" s="11" t="s">
        <v>7109</v>
      </c>
      <c r="H2713" s="33"/>
      <c r="I2713" s="33" t="s">
        <v>3615</v>
      </c>
      <c r="L2713" s="14" t="s">
        <v>2752</v>
      </c>
      <c r="M2713" s="14" t="s">
        <v>2762</v>
      </c>
      <c r="N2713" s="14" t="s">
        <v>2763</v>
      </c>
      <c r="O2713" s="14" t="s">
        <v>2811</v>
      </c>
      <c r="P2713" s="14" t="s">
        <v>2811</v>
      </c>
      <c r="Q2713" s="14" t="s">
        <v>3726</v>
      </c>
      <c r="R2713" s="14" t="s">
        <v>6896</v>
      </c>
      <c r="S2713" s="14" t="s">
        <v>219</v>
      </c>
      <c r="T2713" s="14"/>
      <c r="U2713" s="14"/>
      <c r="V2713" s="14"/>
      <c r="W2713" s="14" t="s">
        <v>3616</v>
      </c>
      <c r="X2713" s="14" t="s">
        <v>3616</v>
      </c>
      <c r="Y2713" s="14"/>
      <c r="Z2713">
        <v>8.3224199999999993</v>
      </c>
      <c r="AA2713">
        <v>-79.583519999999993</v>
      </c>
      <c r="AB2713" s="14" t="s">
        <v>53</v>
      </c>
      <c r="AD2713" s="10" t="s">
        <v>53</v>
      </c>
      <c r="AE2713" s="34">
        <v>652</v>
      </c>
      <c r="AF2713" s="39" t="s">
        <v>75</v>
      </c>
      <c r="AG2713" s="39"/>
      <c r="AH2713" s="39" t="s">
        <v>6896</v>
      </c>
      <c r="AI2713" s="14"/>
      <c r="AJ2713" s="14" t="s">
        <v>6897</v>
      </c>
      <c r="AK2713" s="10" t="str">
        <f t="shared" si="115"/>
        <v>&gt;t_Holothuria_languens~_PanamaPacific_FRM125_N0255</v>
      </c>
      <c r="AL2713" s="10" t="str">
        <f t="shared" si="116"/>
        <v>&gt;Holothuria_languens_PanamaPacific___FRM125</v>
      </c>
      <c r="AM2713" s="14" t="s">
        <v>7110</v>
      </c>
      <c r="AN2713" s="14"/>
      <c r="AO2713" s="14"/>
      <c r="AP2713" s="14"/>
      <c r="AQ2713" s="14"/>
      <c r="AR2713" s="14"/>
      <c r="AS2713" s="14" t="s">
        <v>3953</v>
      </c>
      <c r="AT2713" s="14"/>
      <c r="AU2713" s="14" t="s">
        <v>2759</v>
      </c>
      <c r="AV2713" s="14" t="s">
        <v>2758</v>
      </c>
      <c r="AW2713" s="14" t="s">
        <v>2759</v>
      </c>
      <c r="AX2713" s="14"/>
      <c r="AY2713" s="14" t="s">
        <v>2934</v>
      </c>
      <c r="AZ2713" s="35"/>
      <c r="BA2713" s="35"/>
    </row>
    <row r="2714" spans="1:53" ht="14.1" customHeight="1" x14ac:dyDescent="0.2">
      <c r="A2714" s="10">
        <v>5533</v>
      </c>
      <c r="B2714" s="33" t="s">
        <v>7111</v>
      </c>
      <c r="C2714" s="33"/>
      <c r="D2714" s="33" t="s">
        <v>7112</v>
      </c>
      <c r="E2714" s="14"/>
      <c r="F2714" s="14"/>
      <c r="G2714" s="11" t="s">
        <v>7113</v>
      </c>
      <c r="H2714" s="33"/>
      <c r="I2714" s="33" t="s">
        <v>3615</v>
      </c>
      <c r="L2714" s="14" t="s">
        <v>2752</v>
      </c>
      <c r="M2714" s="14" t="s">
        <v>2762</v>
      </c>
      <c r="N2714" s="14" t="s">
        <v>2763</v>
      </c>
      <c r="O2714" s="14" t="s">
        <v>2811</v>
      </c>
      <c r="P2714" s="14" t="s">
        <v>2811</v>
      </c>
      <c r="Q2714" s="14" t="s">
        <v>3726</v>
      </c>
      <c r="R2714" s="14" t="s">
        <v>6896</v>
      </c>
      <c r="S2714" s="14" t="s">
        <v>219</v>
      </c>
      <c r="T2714" s="14"/>
      <c r="U2714" s="14"/>
      <c r="V2714" s="14"/>
      <c r="W2714" s="14" t="s">
        <v>3616</v>
      </c>
      <c r="X2714" s="14" t="s">
        <v>3616</v>
      </c>
      <c r="Y2714" s="14"/>
      <c r="Z2714">
        <v>8.3224199999999993</v>
      </c>
      <c r="AA2714">
        <v>-79.583519999999993</v>
      </c>
      <c r="AB2714" s="14" t="s">
        <v>53</v>
      </c>
      <c r="AD2714" s="10" t="s">
        <v>53</v>
      </c>
      <c r="AE2714" s="34">
        <v>652</v>
      </c>
      <c r="AH2714" s="14" t="s">
        <v>6896</v>
      </c>
      <c r="AI2714" s="14"/>
      <c r="AJ2714" s="14" t="s">
        <v>6897</v>
      </c>
      <c r="AK2714" s="10" t="str">
        <f t="shared" si="115"/>
        <v>&gt;_Holothuria_languens~_PanamaPacific_FRM072_N0131</v>
      </c>
      <c r="AL2714" s="10" t="str">
        <f t="shared" si="116"/>
        <v>&gt;Holothuria_languens_PanamaPacific___FRM072</v>
      </c>
      <c r="AM2714" s="14" t="s">
        <v>7114</v>
      </c>
      <c r="AN2714" s="14"/>
      <c r="AP2714" s="14"/>
      <c r="AQ2714" s="14"/>
      <c r="AR2714" s="14"/>
      <c r="AS2714" s="14" t="s">
        <v>7115</v>
      </c>
      <c r="AT2714" s="14"/>
      <c r="AU2714" s="14" t="s">
        <v>2758</v>
      </c>
      <c r="AV2714" s="14" t="s">
        <v>2758</v>
      </c>
      <c r="AW2714" s="14" t="s">
        <v>2759</v>
      </c>
      <c r="AX2714" s="14"/>
      <c r="AY2714" s="14"/>
      <c r="AZ2714" s="35"/>
      <c r="BA2714" s="35"/>
    </row>
    <row r="2715" spans="1:53" ht="14.1" customHeight="1" x14ac:dyDescent="0.2">
      <c r="A2715" s="10">
        <v>4948</v>
      </c>
      <c r="B2715" s="33" t="s">
        <v>7116</v>
      </c>
      <c r="C2715" s="33"/>
      <c r="D2715" s="33" t="s">
        <v>7117</v>
      </c>
      <c r="E2715" s="14"/>
      <c r="F2715" s="14"/>
      <c r="G2715" s="11" t="s">
        <v>7118</v>
      </c>
      <c r="H2715" s="33"/>
      <c r="I2715" s="33" t="s">
        <v>3615</v>
      </c>
      <c r="L2715" s="14" t="s">
        <v>2752</v>
      </c>
      <c r="M2715" s="14" t="s">
        <v>2762</v>
      </c>
      <c r="N2715" s="14" t="s">
        <v>2763</v>
      </c>
      <c r="O2715" s="14" t="s">
        <v>2811</v>
      </c>
      <c r="P2715" s="14" t="s">
        <v>2811</v>
      </c>
      <c r="Q2715" s="14" t="s">
        <v>3726</v>
      </c>
      <c r="R2715" s="14" t="s">
        <v>6896</v>
      </c>
      <c r="S2715" s="14" t="s">
        <v>219</v>
      </c>
      <c r="T2715" s="14"/>
      <c r="U2715" s="14"/>
      <c r="V2715" s="14"/>
      <c r="W2715" s="14" t="s">
        <v>3616</v>
      </c>
      <c r="X2715" s="14" t="s">
        <v>3616</v>
      </c>
      <c r="Y2715" s="14"/>
      <c r="Z2715">
        <v>8.3224199999999993</v>
      </c>
      <c r="AA2715">
        <v>-79.583519999999993</v>
      </c>
      <c r="AB2715" s="14" t="s">
        <v>53</v>
      </c>
      <c r="AD2715" s="10" t="s">
        <v>53</v>
      </c>
      <c r="AE2715" s="34">
        <v>652</v>
      </c>
      <c r="AH2715" s="14" t="s">
        <v>6896</v>
      </c>
      <c r="AI2715" s="14"/>
      <c r="AJ2715" s="14" t="s">
        <v>6897</v>
      </c>
      <c r="AK2715" s="10" t="str">
        <f t="shared" si="115"/>
        <v>&gt;_Holothuria_languens~_PanamaPacific_FRM135_C0032</v>
      </c>
      <c r="AL2715" s="10" t="str">
        <f t="shared" si="116"/>
        <v>&gt;Holothuria_languens_PanamaPacific___FRM135</v>
      </c>
      <c r="AM2715" s="14" t="s">
        <v>7119</v>
      </c>
      <c r="AN2715" s="14"/>
      <c r="AP2715" s="14"/>
      <c r="AQ2715" s="14"/>
      <c r="AR2715" s="14"/>
      <c r="AS2715" s="14" t="s">
        <v>3953</v>
      </c>
      <c r="AT2715" s="14"/>
      <c r="AU2715" s="14" t="s">
        <v>2759</v>
      </c>
      <c r="AV2715" s="14" t="s">
        <v>2758</v>
      </c>
      <c r="AW2715" s="14" t="s">
        <v>2759</v>
      </c>
      <c r="AX2715" s="14"/>
      <c r="AY2715" s="14" t="s">
        <v>2934</v>
      </c>
      <c r="AZ2715" s="35"/>
      <c r="BA2715" s="35"/>
    </row>
    <row r="2716" spans="1:53" ht="14.1" customHeight="1" x14ac:dyDescent="0.2">
      <c r="A2716" s="10">
        <v>4952</v>
      </c>
      <c r="B2716" s="33" t="s">
        <v>7120</v>
      </c>
      <c r="C2716" s="33"/>
      <c r="D2716" s="33" t="s">
        <v>7121</v>
      </c>
      <c r="E2716" s="14"/>
      <c r="F2716" s="14"/>
      <c r="G2716" s="11" t="s">
        <v>7122</v>
      </c>
      <c r="H2716" s="33"/>
      <c r="I2716" s="33" t="s">
        <v>3615</v>
      </c>
      <c r="L2716" s="14" t="s">
        <v>2752</v>
      </c>
      <c r="M2716" s="14" t="s">
        <v>2762</v>
      </c>
      <c r="N2716" s="14" t="s">
        <v>2763</v>
      </c>
      <c r="O2716" s="14" t="s">
        <v>2811</v>
      </c>
      <c r="P2716" s="14" t="s">
        <v>2811</v>
      </c>
      <c r="Q2716" s="14" t="s">
        <v>3726</v>
      </c>
      <c r="R2716" s="14" t="s">
        <v>6896</v>
      </c>
      <c r="S2716" s="14" t="s">
        <v>219</v>
      </c>
      <c r="T2716" s="14"/>
      <c r="U2716" s="14"/>
      <c r="V2716" s="14"/>
      <c r="W2716" s="14" t="s">
        <v>3337</v>
      </c>
      <c r="X2716" s="14" t="s">
        <v>3337</v>
      </c>
      <c r="Y2716" s="14"/>
      <c r="Z2716">
        <v>9.3358819999999998</v>
      </c>
      <c r="AA2716">
        <v>-82.2545109</v>
      </c>
      <c r="AB2716" s="14" t="s">
        <v>53</v>
      </c>
      <c r="AD2716" s="10" t="s">
        <v>53</v>
      </c>
      <c r="AE2716" s="34">
        <v>652</v>
      </c>
      <c r="AH2716" s="14" t="s">
        <v>6896</v>
      </c>
      <c r="AI2716" s="14"/>
      <c r="AJ2716" s="14" t="s">
        <v>6897</v>
      </c>
      <c r="AK2716" s="10" t="str">
        <f t="shared" si="115"/>
        <v>&gt;_Holothuria_languens~_PanamaAtl_FRM069_C0036</v>
      </c>
      <c r="AL2716" s="10" t="str">
        <f t="shared" si="116"/>
        <v>&gt;Holothuria_languens_PanamaAtl___FRM069</v>
      </c>
      <c r="AM2716" s="14" t="s">
        <v>7123</v>
      </c>
      <c r="AN2716" s="14"/>
      <c r="AP2716" s="14"/>
      <c r="AQ2716" s="14"/>
      <c r="AR2716" s="14"/>
      <c r="AS2716" s="14" t="s">
        <v>3953</v>
      </c>
      <c r="AT2716" s="14"/>
      <c r="AU2716" s="14" t="s">
        <v>2759</v>
      </c>
      <c r="AV2716" s="14" t="s">
        <v>2758</v>
      </c>
      <c r="AW2716" s="14" t="s">
        <v>2759</v>
      </c>
      <c r="AX2716" s="14"/>
      <c r="AY2716" s="14"/>
      <c r="AZ2716" s="35"/>
      <c r="BA2716" s="35"/>
    </row>
    <row r="2717" spans="1:53" ht="14.1" customHeight="1" x14ac:dyDescent="0.2">
      <c r="A2717" s="10">
        <v>5605</v>
      </c>
      <c r="B2717" s="33" t="s">
        <v>7124</v>
      </c>
      <c r="C2717" s="33"/>
      <c r="D2717" s="33" t="s">
        <v>7125</v>
      </c>
      <c r="E2717" s="14"/>
      <c r="F2717" s="14"/>
      <c r="G2717" s="11" t="s">
        <v>7126</v>
      </c>
      <c r="H2717" s="33"/>
      <c r="I2717" s="33" t="s">
        <v>3615</v>
      </c>
      <c r="J2717" s="5" t="s">
        <v>7127</v>
      </c>
      <c r="K2717" s="5"/>
      <c r="L2717" s="14" t="s">
        <v>2752</v>
      </c>
      <c r="M2717" s="14" t="s">
        <v>2762</v>
      </c>
      <c r="N2717" s="14" t="s">
        <v>2763</v>
      </c>
      <c r="O2717" s="14" t="s">
        <v>2811</v>
      </c>
      <c r="P2717" s="14" t="s">
        <v>2811</v>
      </c>
      <c r="Q2717" s="14" t="s">
        <v>3726</v>
      </c>
      <c r="R2717" s="14" t="s">
        <v>6896</v>
      </c>
      <c r="S2717" s="14" t="s">
        <v>219</v>
      </c>
      <c r="T2717" s="14"/>
      <c r="U2717" s="14"/>
      <c r="V2717" s="14" t="s">
        <v>6896</v>
      </c>
      <c r="W2717" s="14" t="s">
        <v>3616</v>
      </c>
      <c r="X2717" s="14" t="s">
        <v>3616</v>
      </c>
      <c r="Y2717" s="14"/>
      <c r="Z2717">
        <v>8.3224199999999993</v>
      </c>
      <c r="AA2717">
        <v>-79.583519999999993</v>
      </c>
      <c r="AB2717" s="14" t="s">
        <v>53</v>
      </c>
      <c r="AD2717" s="10" t="s">
        <v>53</v>
      </c>
      <c r="AE2717" s="34">
        <v>652</v>
      </c>
      <c r="AF2717" s="14"/>
      <c r="AG2717" s="14"/>
      <c r="AH2717" s="14" t="s">
        <v>6896</v>
      </c>
      <c r="AI2717" s="14"/>
      <c r="AJ2717" s="14" t="s">
        <v>6897</v>
      </c>
      <c r="AK2717" s="10" t="str">
        <f t="shared" si="115"/>
        <v>&gt;_Holothuria_languens~_PanamaPacific_FRM160_N0251</v>
      </c>
      <c r="AL2717" s="10" t="str">
        <f t="shared" si="116"/>
        <v>&gt;Holothuria_languens_PanamaPacific___FRM160</v>
      </c>
      <c r="AM2717" s="14" t="s">
        <v>7128</v>
      </c>
      <c r="AN2717" s="14"/>
      <c r="AO2717" s="14"/>
      <c r="AP2717" s="14"/>
      <c r="AQ2717" s="14"/>
      <c r="AR2717" s="14"/>
      <c r="AS2717" s="14" t="s">
        <v>3953</v>
      </c>
      <c r="AT2717" s="14"/>
      <c r="AU2717" s="14" t="s">
        <v>2759</v>
      </c>
      <c r="AV2717" s="14" t="s">
        <v>2758</v>
      </c>
      <c r="AW2717" s="14" t="s">
        <v>2759</v>
      </c>
      <c r="AX2717" s="14"/>
      <c r="AY2717" s="14"/>
      <c r="AZ2717" s="35"/>
      <c r="BA2717" s="35"/>
    </row>
    <row r="2718" spans="1:53" ht="14.1" customHeight="1" x14ac:dyDescent="0.2">
      <c r="A2718" s="10">
        <v>5558</v>
      </c>
      <c r="B2718" s="33" t="s">
        <v>7129</v>
      </c>
      <c r="C2718" s="33"/>
      <c r="D2718" s="33" t="s">
        <v>7130</v>
      </c>
      <c r="E2718" s="14"/>
      <c r="F2718" s="14"/>
      <c r="G2718" s="11" t="s">
        <v>7131</v>
      </c>
      <c r="H2718" s="33"/>
      <c r="I2718" s="33" t="s">
        <v>3615</v>
      </c>
      <c r="J2718" s="5" t="s">
        <v>7132</v>
      </c>
      <c r="K2718" s="5" t="s">
        <v>6047</v>
      </c>
      <c r="L2718" s="14" t="s">
        <v>2752</v>
      </c>
      <c r="M2718" s="14" t="s">
        <v>2762</v>
      </c>
      <c r="N2718" s="14" t="s">
        <v>2763</v>
      </c>
      <c r="O2718" s="14" t="s">
        <v>2811</v>
      </c>
      <c r="P2718" s="14" t="s">
        <v>2811</v>
      </c>
      <c r="Q2718" s="14" t="s">
        <v>3726</v>
      </c>
      <c r="R2718" s="14" t="s">
        <v>6896</v>
      </c>
      <c r="S2718" s="14" t="s">
        <v>219</v>
      </c>
      <c r="T2718" s="14"/>
      <c r="U2718" s="14"/>
      <c r="V2718" s="14" t="s">
        <v>6896</v>
      </c>
      <c r="W2718" s="14" t="s">
        <v>3616</v>
      </c>
      <c r="X2718" s="14" t="s">
        <v>3616</v>
      </c>
      <c r="Y2718" s="14"/>
      <c r="Z2718">
        <v>8.3224199999999993</v>
      </c>
      <c r="AA2718">
        <v>-79.583519999999993</v>
      </c>
      <c r="AB2718" s="14" t="s">
        <v>53</v>
      </c>
      <c r="AD2718" s="10" t="s">
        <v>53</v>
      </c>
      <c r="AE2718" s="34">
        <v>652</v>
      </c>
      <c r="AH2718" s="14" t="s">
        <v>6896</v>
      </c>
      <c r="AI2718" s="14"/>
      <c r="AJ2718" s="14" t="s">
        <v>6897</v>
      </c>
      <c r="AK2718" s="10" t="str">
        <f t="shared" si="115"/>
        <v>&gt;_Holothuria_languens~_PanamaPacific_FRM159_N0156</v>
      </c>
      <c r="AL2718" s="10" t="str">
        <f t="shared" si="116"/>
        <v>&gt;Holothuria_languens_PanamaPacific___FRM159</v>
      </c>
      <c r="AM2718" s="14" t="s">
        <v>7133</v>
      </c>
      <c r="AN2718" s="14"/>
      <c r="AP2718" s="14"/>
      <c r="AQ2718" s="14"/>
      <c r="AR2718" s="14"/>
      <c r="AS2718" s="14" t="s">
        <v>3953</v>
      </c>
      <c r="AT2718" s="14"/>
      <c r="AU2718" s="14" t="s">
        <v>2759</v>
      </c>
      <c r="AV2718" s="14" t="s">
        <v>2758</v>
      </c>
      <c r="AW2718" s="14" t="s">
        <v>2759</v>
      </c>
      <c r="AX2718" s="14"/>
      <c r="AY2718" s="14"/>
      <c r="AZ2718" s="35"/>
      <c r="BA2718" s="35"/>
    </row>
    <row r="2719" spans="1:53" ht="14.1" customHeight="1" x14ac:dyDescent="0.2">
      <c r="A2719" s="10">
        <v>6388</v>
      </c>
      <c r="B2719" s="30" t="s">
        <v>7158</v>
      </c>
      <c r="D2719" s="36">
        <v>6772</v>
      </c>
      <c r="E2719" s="30" t="s">
        <v>52</v>
      </c>
      <c r="F2719" s="30"/>
      <c r="G2719" s="36">
        <v>6772</v>
      </c>
      <c r="H2719" s="30"/>
      <c r="J2719" s="5" t="s">
        <v>7159</v>
      </c>
      <c r="K2719" s="5"/>
      <c r="L2719" s="14" t="s">
        <v>2752</v>
      </c>
      <c r="M2719" s="14" t="s">
        <v>2762</v>
      </c>
      <c r="N2719" s="14" t="s">
        <v>2763</v>
      </c>
      <c r="O2719" s="30" t="s">
        <v>2811</v>
      </c>
      <c r="P2719" s="30" t="s">
        <v>2811</v>
      </c>
      <c r="Q2719" s="30" t="s">
        <v>2816</v>
      </c>
      <c r="R2719" s="30" t="s">
        <v>2884</v>
      </c>
      <c r="S2719" s="30"/>
      <c r="T2719" s="30"/>
      <c r="U2719" s="30"/>
      <c r="W2719" s="10" t="s">
        <v>4041</v>
      </c>
      <c r="X2719" s="14" t="s">
        <v>4042</v>
      </c>
      <c r="Z2719">
        <v>7.0835299999999997</v>
      </c>
      <c r="AA2719">
        <v>171.15208999999999</v>
      </c>
      <c r="AB2719" s="10" t="s">
        <v>53</v>
      </c>
      <c r="AE2719" s="10">
        <v>0</v>
      </c>
      <c r="AG2719" s="47"/>
      <c r="AJ2719" s="16" t="s">
        <v>4011</v>
      </c>
      <c r="AK2719" s="10" t="str">
        <f t="shared" si="115"/>
        <v>&gt;_Holothuria_leucospilota_Majuro_6772_S0394</v>
      </c>
      <c r="AL2719" s="10" t="str">
        <f t="shared" si="116"/>
        <v>&gt;Holothuria_leucospilota_Majuro__UF_6772</v>
      </c>
      <c r="AM2719" s="5" t="s">
        <v>7160</v>
      </c>
    </row>
    <row r="2720" spans="1:53" ht="14.1" customHeight="1" x14ac:dyDescent="0.2">
      <c r="A2720" s="10">
        <v>5118</v>
      </c>
      <c r="B2720" s="33" t="s">
        <v>7161</v>
      </c>
      <c r="C2720" s="33"/>
      <c r="D2720" s="11">
        <v>592</v>
      </c>
      <c r="E2720" s="10" t="s">
        <v>52</v>
      </c>
      <c r="F2720" s="10"/>
      <c r="G2720" s="11">
        <v>592</v>
      </c>
      <c r="H2720" s="14"/>
      <c r="I2720" s="33" t="s">
        <v>53</v>
      </c>
      <c r="L2720" s="14" t="s">
        <v>2752</v>
      </c>
      <c r="M2720" s="14" t="s">
        <v>2762</v>
      </c>
      <c r="N2720" s="14" t="s">
        <v>2763</v>
      </c>
      <c r="O2720" s="14" t="s">
        <v>2811</v>
      </c>
      <c r="P2720" s="14" t="s">
        <v>2811</v>
      </c>
      <c r="Q2720" s="30" t="s">
        <v>3313</v>
      </c>
      <c r="R2720" s="29" t="s">
        <v>3314</v>
      </c>
      <c r="S2720" s="29"/>
      <c r="T2720" s="29"/>
      <c r="U2720" s="29"/>
      <c r="V2720" s="29"/>
      <c r="W2720" s="14" t="s">
        <v>81</v>
      </c>
      <c r="X2720" s="14" t="s">
        <v>81</v>
      </c>
      <c r="Y2720" s="14"/>
      <c r="Z2720">
        <v>-17.5</v>
      </c>
      <c r="AA2720">
        <v>-149.80000000000001</v>
      </c>
      <c r="AB2720" s="14" t="s">
        <v>53</v>
      </c>
      <c r="AD2720" s="10" t="s">
        <v>53</v>
      </c>
      <c r="AE2720" s="34">
        <v>652</v>
      </c>
      <c r="AF2720" s="14"/>
      <c r="AG2720" s="14"/>
      <c r="AH2720" s="29" t="s">
        <v>3314</v>
      </c>
      <c r="AI2720" s="29"/>
      <c r="AJ2720" s="14"/>
      <c r="AK2720" s="10" t="str">
        <f t="shared" si="115"/>
        <v>&gt;_Holothuria_rigida_Moorea_592_G0251</v>
      </c>
      <c r="AL2720" s="10" t="str">
        <f t="shared" si="116"/>
        <v>&gt;Holothuria_rigida_Moorea__UF_592</v>
      </c>
      <c r="AM2720" s="14" t="s">
        <v>7162</v>
      </c>
      <c r="AN2720" s="14"/>
      <c r="AO2720" s="14"/>
      <c r="AP2720" s="14"/>
      <c r="AQ2720" s="14"/>
      <c r="AR2720" s="14"/>
      <c r="AS2720" s="14" t="s">
        <v>7163</v>
      </c>
      <c r="AT2720" s="14"/>
      <c r="AU2720" s="14" t="s">
        <v>2758</v>
      </c>
      <c r="AV2720" s="14" t="s">
        <v>2758</v>
      </c>
      <c r="AW2720" s="14" t="s">
        <v>2759</v>
      </c>
      <c r="AX2720" s="14"/>
      <c r="AY2720" s="14" t="s">
        <v>5756</v>
      </c>
      <c r="AZ2720" s="35"/>
      <c r="BA2720" s="35"/>
    </row>
    <row r="2721" spans="1:64" ht="14.1" customHeight="1" x14ac:dyDescent="0.2">
      <c r="A2721" s="10">
        <v>5096</v>
      </c>
      <c r="B2721" s="33" t="s">
        <v>7164</v>
      </c>
      <c r="C2721" s="33"/>
      <c r="D2721" s="11">
        <v>3640</v>
      </c>
      <c r="E2721" s="10" t="s">
        <v>52</v>
      </c>
      <c r="F2721" s="10"/>
      <c r="G2721" s="11">
        <v>3640</v>
      </c>
      <c r="H2721" s="14"/>
      <c r="I2721" s="33" t="s">
        <v>53</v>
      </c>
      <c r="L2721" s="14" t="s">
        <v>2752</v>
      </c>
      <c r="M2721" s="14" t="s">
        <v>2762</v>
      </c>
      <c r="N2721" s="14" t="s">
        <v>2763</v>
      </c>
      <c r="O2721" s="14" t="s">
        <v>2811</v>
      </c>
      <c r="P2721" s="14" t="s">
        <v>2811</v>
      </c>
      <c r="Q2721" s="30" t="s">
        <v>3313</v>
      </c>
      <c r="R2721" s="29" t="s">
        <v>3314</v>
      </c>
      <c r="S2721" s="14"/>
      <c r="T2721" s="14"/>
      <c r="U2721" s="14"/>
      <c r="V2721" s="14"/>
      <c r="W2721" s="14" t="s">
        <v>244</v>
      </c>
      <c r="X2721" s="14" t="s">
        <v>244</v>
      </c>
      <c r="Y2721" s="14"/>
      <c r="Z2721">
        <v>7.5149799899999996</v>
      </c>
      <c r="AA2721">
        <v>134.58251999999999</v>
      </c>
      <c r="AB2721" s="14" t="s">
        <v>53</v>
      </c>
      <c r="AD2721" s="10" t="s">
        <v>53</v>
      </c>
      <c r="AE2721" s="34">
        <v>652</v>
      </c>
      <c r="AF2721" s="14"/>
      <c r="AG2721" s="14"/>
      <c r="AH2721" s="29" t="s">
        <v>3314</v>
      </c>
      <c r="AI2721" s="29"/>
      <c r="AJ2721" s="14"/>
      <c r="AK2721" s="10" t="str">
        <f t="shared" si="115"/>
        <v>&gt;_Holothuria_rigida_Palau_3640_G0221</v>
      </c>
      <c r="AL2721" s="10" t="str">
        <f t="shared" si="116"/>
        <v>&gt;Holothuria_rigida_Palau__UF_3640</v>
      </c>
      <c r="AM2721" s="14" t="s">
        <v>7165</v>
      </c>
      <c r="AN2721" s="14"/>
      <c r="AO2721" s="14"/>
      <c r="AP2721" s="14"/>
      <c r="AQ2721" s="14"/>
      <c r="AR2721" s="14"/>
      <c r="AS2721" s="14" t="s">
        <v>7166</v>
      </c>
      <c r="AT2721" s="14"/>
      <c r="AU2721" s="14" t="s">
        <v>2758</v>
      </c>
      <c r="AV2721" s="14" t="s">
        <v>2758</v>
      </c>
      <c r="AW2721" s="14" t="s">
        <v>2759</v>
      </c>
      <c r="AX2721" s="14"/>
      <c r="AY2721" s="14" t="s">
        <v>5756</v>
      </c>
      <c r="AZ2721" s="35"/>
      <c r="BA2721" s="35"/>
    </row>
    <row r="2722" spans="1:64" ht="14.1" customHeight="1" x14ac:dyDescent="0.2">
      <c r="A2722" s="10">
        <v>5190</v>
      </c>
      <c r="B2722" s="33" t="s">
        <v>7167</v>
      </c>
      <c r="C2722" s="33"/>
      <c r="D2722" s="11">
        <v>4421</v>
      </c>
      <c r="E2722" s="10" t="s">
        <v>52</v>
      </c>
      <c r="F2722" s="10"/>
      <c r="G2722" s="11">
        <v>4421</v>
      </c>
      <c r="H2722" s="14"/>
      <c r="I2722" s="33" t="s">
        <v>53</v>
      </c>
      <c r="L2722" s="14" t="s">
        <v>2752</v>
      </c>
      <c r="M2722" s="14" t="s">
        <v>2762</v>
      </c>
      <c r="N2722" s="14" t="s">
        <v>2763</v>
      </c>
      <c r="O2722" s="14" t="s">
        <v>2811</v>
      </c>
      <c r="P2722" s="14" t="s">
        <v>2811</v>
      </c>
      <c r="Q2722" s="14" t="s">
        <v>3313</v>
      </c>
      <c r="R2722" s="10" t="s">
        <v>7168</v>
      </c>
      <c r="S2722" s="14"/>
      <c r="T2722" s="14"/>
      <c r="U2722" s="14"/>
      <c r="V2722" s="14"/>
      <c r="W2722" s="14" t="s">
        <v>220</v>
      </c>
      <c r="X2722" s="14" t="s">
        <v>220</v>
      </c>
      <c r="Y2722" s="14"/>
      <c r="Z2722">
        <v>21.004169999999998</v>
      </c>
      <c r="AA2722">
        <v>-156.66694000000001</v>
      </c>
      <c r="AB2722" s="14" t="s">
        <v>53</v>
      </c>
      <c r="AD2722" s="10" t="s">
        <v>53</v>
      </c>
      <c r="AE2722" s="34">
        <v>652</v>
      </c>
      <c r="AF2722" s="14"/>
      <c r="AG2722" s="14"/>
      <c r="AH2722" s="10" t="s">
        <v>7168</v>
      </c>
      <c r="AK2722" s="10" t="str">
        <f t="shared" si="115"/>
        <v>&gt;_Holothuria_inhabilis_1_Hawaii_4421_J0237</v>
      </c>
      <c r="AL2722" s="10" t="str">
        <f t="shared" si="116"/>
        <v>&gt;Holothuria_inhabilis_1_Hawaii__UF_4421</v>
      </c>
      <c r="AM2722" s="14" t="s">
        <v>7169</v>
      </c>
      <c r="AN2722" s="14"/>
      <c r="AO2722" s="14"/>
      <c r="AP2722" s="14"/>
      <c r="AQ2722" s="14"/>
      <c r="AR2722" s="14"/>
      <c r="AS2722" s="14" t="s">
        <v>7170</v>
      </c>
      <c r="AT2722" s="14"/>
      <c r="AU2722" s="14" t="s">
        <v>2758</v>
      </c>
      <c r="AV2722" s="14" t="s">
        <v>2758</v>
      </c>
      <c r="AW2722" s="14" t="s">
        <v>2759</v>
      </c>
      <c r="AX2722" s="14"/>
      <c r="AY2722" s="14" t="s">
        <v>3314</v>
      </c>
      <c r="AZ2722" s="35"/>
      <c r="BA2722" s="35"/>
    </row>
    <row r="2723" spans="1:64" ht="14.1" customHeight="1" x14ac:dyDescent="0.2">
      <c r="A2723" s="10">
        <v>4988</v>
      </c>
      <c r="B2723" s="33" t="s">
        <v>7171</v>
      </c>
      <c r="C2723" s="33"/>
      <c r="D2723" s="11">
        <v>588</v>
      </c>
      <c r="E2723" s="10" t="s">
        <v>52</v>
      </c>
      <c r="F2723" s="10"/>
      <c r="G2723" s="11">
        <v>588</v>
      </c>
      <c r="H2723" s="14"/>
      <c r="I2723" s="33" t="s">
        <v>53</v>
      </c>
      <c r="L2723" s="14" t="s">
        <v>2752</v>
      </c>
      <c r="M2723" s="14" t="s">
        <v>2762</v>
      </c>
      <c r="N2723" s="14" t="s">
        <v>2763</v>
      </c>
      <c r="O2723" s="14" t="s">
        <v>2811</v>
      </c>
      <c r="P2723" s="14" t="s">
        <v>2811</v>
      </c>
      <c r="Q2723" s="14" t="s">
        <v>2812</v>
      </c>
      <c r="R2723" s="14" t="s">
        <v>4694</v>
      </c>
      <c r="S2723" s="29" t="s">
        <v>219</v>
      </c>
      <c r="T2723" s="29"/>
      <c r="U2723" s="29"/>
      <c r="V2723" s="29"/>
      <c r="W2723" s="14" t="s">
        <v>877</v>
      </c>
      <c r="X2723" s="14" t="s">
        <v>877</v>
      </c>
      <c r="Y2723" s="14" t="s">
        <v>2818</v>
      </c>
      <c r="Z2723">
        <v>-15.242166666699999</v>
      </c>
      <c r="AA2723">
        <v>-147.5881666667</v>
      </c>
      <c r="AB2723" s="14" t="s">
        <v>53</v>
      </c>
      <c r="AD2723" s="10" t="s">
        <v>74</v>
      </c>
      <c r="AE2723" s="34">
        <v>652</v>
      </c>
      <c r="AF2723" s="45" t="s">
        <v>75</v>
      </c>
      <c r="AG2723" s="45"/>
      <c r="AH2723" s="39" t="s">
        <v>4694</v>
      </c>
      <c r="AI2723" s="14"/>
      <c r="AK2723" s="10" t="str">
        <f t="shared" si="115"/>
        <v>&gt;t_Holothuria_discrepans~_Tuamotu_588_G0051</v>
      </c>
      <c r="AL2723" s="10" t="str">
        <f t="shared" si="116"/>
        <v>&gt;Holothuria_discrepans_Tuamotu_Rangiroa_UF_588</v>
      </c>
      <c r="AM2723" s="14" t="s">
        <v>7172</v>
      </c>
      <c r="AN2723" s="14"/>
      <c r="AP2723" s="14"/>
      <c r="AQ2723" s="14"/>
      <c r="AR2723" s="14"/>
      <c r="AS2723" s="14" t="s">
        <v>7173</v>
      </c>
      <c r="AT2723" s="14"/>
      <c r="AU2723" s="14" t="s">
        <v>2758</v>
      </c>
      <c r="AV2723" s="14" t="s">
        <v>2758</v>
      </c>
      <c r="AW2723" s="14" t="s">
        <v>2759</v>
      </c>
      <c r="AX2723" s="14"/>
      <c r="AY2723" s="14"/>
      <c r="AZ2723" s="35"/>
      <c r="BA2723" s="35"/>
    </row>
    <row r="2724" spans="1:64" s="1" customFormat="1" ht="14.1" customHeight="1" x14ac:dyDescent="0.2">
      <c r="A2724" s="10">
        <v>5113</v>
      </c>
      <c r="B2724" s="33" t="s">
        <v>7186</v>
      </c>
      <c r="C2724" s="33"/>
      <c r="D2724" s="33" t="s">
        <v>7187</v>
      </c>
      <c r="E2724" s="10" t="s">
        <v>52</v>
      </c>
      <c r="F2724" s="10"/>
      <c r="G2724" s="11">
        <v>573</v>
      </c>
      <c r="H2724" s="14"/>
      <c r="I2724" s="33" t="s">
        <v>53</v>
      </c>
      <c r="J2724"/>
      <c r="K2724"/>
      <c r="L2724" s="14" t="s">
        <v>2752</v>
      </c>
      <c r="M2724" s="14" t="s">
        <v>2762</v>
      </c>
      <c r="N2724" s="14" t="s">
        <v>2763</v>
      </c>
      <c r="O2724" s="14" t="s">
        <v>2811</v>
      </c>
      <c r="P2724" s="14" t="s">
        <v>2811</v>
      </c>
      <c r="Q2724" s="10" t="s">
        <v>2840</v>
      </c>
      <c r="R2724" s="14" t="s">
        <v>2986</v>
      </c>
      <c r="S2724" s="29" t="s">
        <v>219</v>
      </c>
      <c r="T2724" s="29"/>
      <c r="U2724" s="29"/>
      <c r="V2724" s="29"/>
      <c r="W2724" s="14" t="s">
        <v>877</v>
      </c>
      <c r="X2724" s="14" t="s">
        <v>877</v>
      </c>
      <c r="Y2724" s="14" t="s">
        <v>4372</v>
      </c>
      <c r="Z2724">
        <v>-15.133333</v>
      </c>
      <c r="AA2724">
        <v>-148.23333299999999</v>
      </c>
      <c r="AB2724" s="14" t="s">
        <v>53</v>
      </c>
      <c r="AC2724"/>
      <c r="AD2724" s="14" t="s">
        <v>53</v>
      </c>
      <c r="AE2724" s="34">
        <v>652</v>
      </c>
      <c r="AF2724" s="14"/>
      <c r="AG2724" s="14"/>
      <c r="AH2724" s="14" t="s">
        <v>7188</v>
      </c>
      <c r="AI2724" s="14"/>
      <c r="AJ2724" s="14"/>
      <c r="AK2724" s="10" t="str">
        <f t="shared" ref="AK2724:AK2787" si="117">CONCATENATE("&gt;",AF2724,"_",O2724,"_",R2724,S2724,"_",X2724,"_",D2724,"_",B2724)</f>
        <v>&gt;_Holothuria_hawaiiensis~_Tuamotu_573a_G0246</v>
      </c>
      <c r="AL2724" s="10" t="str">
        <f t="shared" si="116"/>
        <v>&gt;Holothuria_hawaiiensis_Tuamotu_Tikehau_UF_573a</v>
      </c>
      <c r="AM2724" s="14" t="s">
        <v>7189</v>
      </c>
      <c r="AN2724" s="14"/>
      <c r="AO2724" s="14"/>
      <c r="AP2724" s="14"/>
      <c r="AQ2724" s="14"/>
      <c r="AR2724" s="14"/>
      <c r="AS2724" s="14" t="s">
        <v>7190</v>
      </c>
      <c r="AT2724" s="14"/>
      <c r="AU2724" s="14" t="s">
        <v>2758</v>
      </c>
      <c r="AV2724" s="14" t="s">
        <v>2758</v>
      </c>
      <c r="AW2724" s="14" t="s">
        <v>2759</v>
      </c>
      <c r="AX2724" s="14"/>
      <c r="AY2724" s="14"/>
      <c r="AZ2724" s="35"/>
      <c r="BA2724" s="35"/>
      <c r="BB2724"/>
      <c r="BC2724"/>
      <c r="BD2724"/>
      <c r="BE2724"/>
      <c r="BF2724"/>
      <c r="BG2724"/>
      <c r="BH2724"/>
      <c r="BI2724"/>
      <c r="BJ2724"/>
      <c r="BK2724"/>
      <c r="BL2724"/>
    </row>
    <row r="2725" spans="1:64" ht="14.1" customHeight="1" x14ac:dyDescent="0.2">
      <c r="A2725" s="10">
        <v>5750</v>
      </c>
      <c r="B2725" s="33" t="s">
        <v>7196</v>
      </c>
      <c r="C2725" s="33"/>
      <c r="D2725" s="11">
        <v>5861</v>
      </c>
      <c r="E2725" s="10" t="s">
        <v>52</v>
      </c>
      <c r="F2725" s="10"/>
      <c r="G2725" s="11">
        <v>5861</v>
      </c>
      <c r="H2725" s="14"/>
      <c r="I2725" s="33" t="s">
        <v>53</v>
      </c>
      <c r="L2725" s="14" t="s">
        <v>2752</v>
      </c>
      <c r="M2725" s="14" t="s">
        <v>2762</v>
      </c>
      <c r="N2725" s="14" t="s">
        <v>2763</v>
      </c>
      <c r="O2725" s="14" t="s">
        <v>2811</v>
      </c>
      <c r="P2725" s="14" t="s">
        <v>2811</v>
      </c>
      <c r="Q2725" s="14" t="s">
        <v>3313</v>
      </c>
      <c r="R2725" s="10" t="s">
        <v>7197</v>
      </c>
      <c r="S2725" s="14"/>
      <c r="T2725" s="14"/>
      <c r="U2725" s="14"/>
      <c r="V2725" s="14"/>
      <c r="W2725" s="14" t="s">
        <v>6221</v>
      </c>
      <c r="X2725" s="14" t="s">
        <v>6221</v>
      </c>
      <c r="Y2725" s="14"/>
      <c r="Z2725">
        <v>9.5844400000000007</v>
      </c>
      <c r="AA2725">
        <v>138.10982000000001</v>
      </c>
      <c r="AB2725" s="14" t="s">
        <v>53</v>
      </c>
      <c r="AD2725" s="10" t="s">
        <v>53</v>
      </c>
      <c r="AE2725" s="34">
        <v>652</v>
      </c>
      <c r="AF2725" s="14"/>
      <c r="AG2725" s="14"/>
      <c r="AH2725" s="10" t="s">
        <v>7197</v>
      </c>
      <c r="AK2725" s="10" t="str">
        <f t="shared" si="117"/>
        <v>&gt;_Holothuria_inhabilis_1a_Yap_5861_S0064</v>
      </c>
      <c r="AL2725" s="10" t="str">
        <f t="shared" si="116"/>
        <v>&gt;Holothuria_inhabilis_1a_Yap__UF_5861</v>
      </c>
      <c r="AM2725" s="14" t="s">
        <v>7198</v>
      </c>
      <c r="AN2725" s="14"/>
      <c r="AO2725" s="14"/>
      <c r="AP2725" s="14"/>
      <c r="AQ2725" s="14"/>
      <c r="AR2725" s="14"/>
      <c r="AS2725" s="14" t="s">
        <v>3953</v>
      </c>
      <c r="AT2725" s="14"/>
      <c r="AU2725" s="14" t="s">
        <v>2759</v>
      </c>
      <c r="AV2725" s="14" t="s">
        <v>2758</v>
      </c>
      <c r="AW2725" s="14" t="s">
        <v>2759</v>
      </c>
      <c r="AX2725" s="14"/>
      <c r="AY2725" s="14" t="s">
        <v>3314</v>
      </c>
      <c r="AZ2725" s="35"/>
      <c r="BA2725" s="35"/>
    </row>
    <row r="2726" spans="1:64" ht="14.1" customHeight="1" x14ac:dyDescent="0.2">
      <c r="A2726" s="10">
        <v>5116</v>
      </c>
      <c r="B2726" s="33" t="s">
        <v>7199</v>
      </c>
      <c r="C2726" s="33"/>
      <c r="D2726" s="11">
        <v>148</v>
      </c>
      <c r="E2726" s="10" t="s">
        <v>52</v>
      </c>
      <c r="F2726" s="10"/>
      <c r="G2726" s="11">
        <v>148</v>
      </c>
      <c r="H2726" s="14"/>
      <c r="I2726" s="33" t="s">
        <v>53</v>
      </c>
      <c r="L2726" s="14" t="s">
        <v>2752</v>
      </c>
      <c r="M2726" s="14" t="s">
        <v>2762</v>
      </c>
      <c r="N2726" s="14" t="s">
        <v>2763</v>
      </c>
      <c r="O2726" s="14" t="s">
        <v>2811</v>
      </c>
      <c r="P2726" s="14" t="s">
        <v>2811</v>
      </c>
      <c r="Q2726" s="14" t="s">
        <v>3313</v>
      </c>
      <c r="R2726" s="10" t="s">
        <v>7197</v>
      </c>
      <c r="S2726" s="14"/>
      <c r="T2726" s="14"/>
      <c r="U2726" s="14"/>
      <c r="V2726" s="14"/>
      <c r="W2726" s="14" t="s">
        <v>1741</v>
      </c>
      <c r="X2726" s="14" t="s">
        <v>1741</v>
      </c>
      <c r="Y2726" s="14"/>
      <c r="Z2726">
        <v>13.5</v>
      </c>
      <c r="AA2726">
        <v>144.80000000000001</v>
      </c>
      <c r="AB2726" s="14" t="s">
        <v>53</v>
      </c>
      <c r="AD2726" s="10" t="s">
        <v>53</v>
      </c>
      <c r="AE2726" s="34">
        <v>652</v>
      </c>
      <c r="AF2726" s="14"/>
      <c r="AG2726" s="14"/>
      <c r="AH2726" s="10" t="s">
        <v>7197</v>
      </c>
      <c r="AK2726" s="10" t="str">
        <f t="shared" si="117"/>
        <v>&gt;_Holothuria_inhabilis_1a_Guam_148_G0249</v>
      </c>
      <c r="AL2726" s="10" t="str">
        <f t="shared" si="116"/>
        <v>&gt;Holothuria_inhabilis_1a_Guam__UF_148</v>
      </c>
      <c r="AM2726" s="14" t="s">
        <v>7200</v>
      </c>
      <c r="AN2726" s="14"/>
      <c r="AO2726" s="14"/>
      <c r="AP2726" s="14"/>
      <c r="AQ2726" s="14"/>
      <c r="AR2726" s="14"/>
      <c r="AS2726" s="14" t="s">
        <v>7201</v>
      </c>
      <c r="AT2726" s="14"/>
      <c r="AU2726" s="14" t="s">
        <v>2758</v>
      </c>
      <c r="AV2726" s="14" t="s">
        <v>2758</v>
      </c>
      <c r="AW2726" s="14" t="s">
        <v>2759</v>
      </c>
      <c r="AX2726" s="14"/>
      <c r="AY2726" s="14" t="s">
        <v>3314</v>
      </c>
      <c r="AZ2726" s="35"/>
      <c r="BA2726" s="35"/>
    </row>
    <row r="2727" spans="1:64" ht="14.1" customHeight="1" x14ac:dyDescent="0.2">
      <c r="A2727" s="10">
        <v>5978</v>
      </c>
      <c r="B2727" s="33" t="s">
        <v>7202</v>
      </c>
      <c r="C2727" s="33"/>
      <c r="D2727" s="11">
        <v>6989</v>
      </c>
      <c r="E2727" s="10" t="s">
        <v>52</v>
      </c>
      <c r="F2727" s="10"/>
      <c r="G2727" s="11">
        <v>6989</v>
      </c>
      <c r="H2727" s="14"/>
      <c r="I2727" s="33" t="s">
        <v>53</v>
      </c>
      <c r="L2727" s="14" t="s">
        <v>2752</v>
      </c>
      <c r="M2727" s="14" t="s">
        <v>2762</v>
      </c>
      <c r="N2727" s="14" t="s">
        <v>2763</v>
      </c>
      <c r="O2727" s="14" t="s">
        <v>2811</v>
      </c>
      <c r="P2727" s="14" t="s">
        <v>2811</v>
      </c>
      <c r="Q2727" s="14" t="s">
        <v>2836</v>
      </c>
      <c r="R2727" s="14" t="s">
        <v>2862</v>
      </c>
      <c r="S2727" s="14"/>
      <c r="T2727" s="14"/>
      <c r="U2727" s="14"/>
      <c r="V2727" s="14"/>
      <c r="W2727" s="14" t="s">
        <v>4020</v>
      </c>
      <c r="X2727" s="14" t="s">
        <v>4020</v>
      </c>
      <c r="Y2727" s="14"/>
      <c r="Z2727">
        <v>5.3691599999999999</v>
      </c>
      <c r="AA2727">
        <v>163.01382000000001</v>
      </c>
      <c r="AB2727" s="5" t="s">
        <v>53</v>
      </c>
      <c r="AE2727" s="34">
        <v>613</v>
      </c>
      <c r="AH2727" s="14" t="s">
        <v>4059</v>
      </c>
      <c r="AI2727" s="14"/>
      <c r="AK2727" s="10" t="str">
        <f t="shared" si="117"/>
        <v>&gt;_Holothuria_impatiens_Kosrae_6989_S0444</v>
      </c>
      <c r="AL2727" s="10" t="str">
        <f t="shared" si="116"/>
        <v>&gt;Holothuria_impatiens_Kosrae__UF_6989</v>
      </c>
      <c r="AM2727" s="14" t="s">
        <v>7203</v>
      </c>
      <c r="AN2727" s="14"/>
      <c r="AP2727" s="14"/>
      <c r="AQ2727" s="14"/>
      <c r="AR2727" s="14"/>
      <c r="AS2727" s="14" t="s">
        <v>3953</v>
      </c>
      <c r="AT2727" s="14"/>
      <c r="AU2727" s="14" t="s">
        <v>2759</v>
      </c>
      <c r="AV2727" s="14" t="s">
        <v>2758</v>
      </c>
      <c r="AW2727" s="14" t="s">
        <v>2759</v>
      </c>
      <c r="AX2727" s="14"/>
      <c r="AY2727" s="14"/>
      <c r="AZ2727" s="35"/>
      <c r="BA2727" s="35"/>
    </row>
    <row r="2728" spans="1:64" ht="14.1" customHeight="1" x14ac:dyDescent="0.2">
      <c r="A2728" s="10">
        <v>5232</v>
      </c>
      <c r="B2728" s="33" t="s">
        <v>7253</v>
      </c>
      <c r="C2728" s="33"/>
      <c r="D2728" s="11">
        <v>4625</v>
      </c>
      <c r="E2728" s="10" t="s">
        <v>52</v>
      </c>
      <c r="F2728" s="10"/>
      <c r="G2728" s="11">
        <v>4625</v>
      </c>
      <c r="H2728" s="1" t="s">
        <v>383</v>
      </c>
      <c r="I2728" s="33" t="s">
        <v>53</v>
      </c>
      <c r="L2728" s="14" t="s">
        <v>2752</v>
      </c>
      <c r="M2728" s="14" t="s">
        <v>2762</v>
      </c>
      <c r="N2728" s="14" t="s">
        <v>2763</v>
      </c>
      <c r="O2728" s="14" t="s">
        <v>2811</v>
      </c>
      <c r="P2728" s="14" t="s">
        <v>2811</v>
      </c>
      <c r="Q2728" s="14" t="s">
        <v>3683</v>
      </c>
      <c r="R2728" s="14" t="s">
        <v>4699</v>
      </c>
      <c r="S2728" s="29"/>
      <c r="T2728" s="29"/>
      <c r="U2728" s="29"/>
      <c r="V2728" s="29"/>
      <c r="W2728" s="14" t="s">
        <v>279</v>
      </c>
      <c r="X2728" s="14" t="s">
        <v>279</v>
      </c>
      <c r="Y2728" s="14"/>
      <c r="Z2728">
        <v>0</v>
      </c>
      <c r="AA2728">
        <v>125</v>
      </c>
      <c r="AB2728" s="14" t="s">
        <v>53</v>
      </c>
      <c r="AD2728" s="10" t="s">
        <v>53</v>
      </c>
      <c r="AE2728" s="34">
        <v>652</v>
      </c>
      <c r="AH2728" s="14" t="s">
        <v>4699</v>
      </c>
      <c r="AI2728" s="14"/>
      <c r="AK2728" s="10" t="str">
        <f t="shared" si="117"/>
        <v>&gt;_Holothuria_sp_18_Indonesia_4625_J0408</v>
      </c>
      <c r="AL2728" s="10" t="str">
        <f t="shared" si="116"/>
        <v>&gt;Holothuria_sp_18_Indonesia__UF_4625</v>
      </c>
      <c r="AM2728" s="14" t="s">
        <v>7254</v>
      </c>
      <c r="AN2728" s="14"/>
      <c r="AP2728" s="14"/>
      <c r="AQ2728" s="14"/>
      <c r="AR2728" s="14"/>
      <c r="AS2728" s="14" t="s">
        <v>7255</v>
      </c>
      <c r="AT2728" s="14"/>
      <c r="AU2728" s="14" t="s">
        <v>2758</v>
      </c>
      <c r="AV2728" s="14" t="s">
        <v>2758</v>
      </c>
      <c r="AW2728" s="14" t="s">
        <v>2759</v>
      </c>
      <c r="AX2728" s="14"/>
      <c r="AY2728" s="14"/>
      <c r="AZ2728" s="35"/>
      <c r="BA2728" s="35"/>
    </row>
    <row r="2729" spans="1:64" ht="14.1" customHeight="1" x14ac:dyDescent="0.2">
      <c r="A2729" s="10">
        <v>5663</v>
      </c>
      <c r="B2729" s="33" t="s">
        <v>7256</v>
      </c>
      <c r="C2729" s="33"/>
      <c r="D2729" s="11">
        <v>5621</v>
      </c>
      <c r="E2729" s="10" t="s">
        <v>52</v>
      </c>
      <c r="F2729" s="10"/>
      <c r="G2729" s="11">
        <v>5621</v>
      </c>
      <c r="H2729" s="14"/>
      <c r="I2729" s="33" t="s">
        <v>53</v>
      </c>
      <c r="J2729" s="5" t="s">
        <v>7257</v>
      </c>
      <c r="K2729" s="5"/>
      <c r="L2729" s="14" t="s">
        <v>2752</v>
      </c>
      <c r="M2729" s="14" t="s">
        <v>2762</v>
      </c>
      <c r="N2729" s="14" t="s">
        <v>2763</v>
      </c>
      <c r="O2729" s="14" t="s">
        <v>2811</v>
      </c>
      <c r="P2729" s="14" t="s">
        <v>2811</v>
      </c>
      <c r="Q2729" s="14" t="s">
        <v>3683</v>
      </c>
      <c r="R2729" s="14" t="s">
        <v>4699</v>
      </c>
      <c r="S2729" s="29"/>
      <c r="T2729" s="29"/>
      <c r="U2729" s="29"/>
      <c r="V2729" s="29" t="s">
        <v>2813</v>
      </c>
      <c r="W2729" s="14" t="s">
        <v>316</v>
      </c>
      <c r="X2729" s="14" t="s">
        <v>316</v>
      </c>
      <c r="Y2729" s="14"/>
      <c r="Z2729">
        <v>9.9515200000000004</v>
      </c>
      <c r="AA2729">
        <v>123.36399</v>
      </c>
      <c r="AB2729" s="14" t="s">
        <v>53</v>
      </c>
      <c r="AD2729" s="10" t="s">
        <v>53</v>
      </c>
      <c r="AE2729" s="34">
        <v>652</v>
      </c>
      <c r="AF2729" s="45" t="s">
        <v>75</v>
      </c>
      <c r="AG2729" s="45"/>
      <c r="AH2729" s="39" t="s">
        <v>4699</v>
      </c>
      <c r="AI2729" s="14"/>
      <c r="AK2729" s="10" t="str">
        <f t="shared" si="117"/>
        <v>&gt;t_Holothuria_sp_18_Philippines_5621_N0364</v>
      </c>
      <c r="AL2729" s="10" t="str">
        <f t="shared" si="116"/>
        <v>&gt;Holothuria_sp_18_Philippines__UF_5621</v>
      </c>
      <c r="AM2729" s="14" t="s">
        <v>7254</v>
      </c>
      <c r="AN2729" s="14"/>
      <c r="AP2729" s="14"/>
      <c r="AQ2729" s="14"/>
      <c r="AR2729" s="14"/>
      <c r="AS2729" s="14" t="s">
        <v>7258</v>
      </c>
      <c r="AT2729" s="14"/>
      <c r="AU2729" s="14" t="s">
        <v>2758</v>
      </c>
      <c r="AV2729" s="14" t="s">
        <v>2758</v>
      </c>
      <c r="AW2729" s="14" t="s">
        <v>2759</v>
      </c>
      <c r="AX2729" s="14"/>
      <c r="AY2729" s="14" t="s">
        <v>3046</v>
      </c>
      <c r="AZ2729" s="35"/>
      <c r="BA2729" s="35"/>
    </row>
    <row r="2730" spans="1:64" ht="14.1" customHeight="1" x14ac:dyDescent="0.2">
      <c r="A2730" s="10">
        <v>5727</v>
      </c>
      <c r="B2730" s="33" t="s">
        <v>7275</v>
      </c>
      <c r="C2730" s="33"/>
      <c r="D2730" s="33" t="s">
        <v>7276</v>
      </c>
      <c r="E2730" s="10" t="s">
        <v>3371</v>
      </c>
      <c r="F2730" s="10"/>
      <c r="G2730" s="36" t="s">
        <v>7277</v>
      </c>
      <c r="H2730" s="13"/>
      <c r="I2730" s="33" t="s">
        <v>53</v>
      </c>
      <c r="L2730" s="14" t="s">
        <v>2752</v>
      </c>
      <c r="M2730" s="14" t="s">
        <v>2762</v>
      </c>
      <c r="N2730" s="14" t="s">
        <v>2763</v>
      </c>
      <c r="O2730" s="14" t="s">
        <v>2763</v>
      </c>
      <c r="P2730" s="14" t="s">
        <v>2811</v>
      </c>
      <c r="Q2730" s="5" t="s">
        <v>2812</v>
      </c>
      <c r="R2730" s="5" t="s">
        <v>5689</v>
      </c>
      <c r="S2730" s="14"/>
      <c r="T2730" s="14"/>
      <c r="U2730" s="14"/>
      <c r="V2730" s="14"/>
      <c r="W2730" s="14" t="s">
        <v>3548</v>
      </c>
      <c r="X2730" s="14" t="s">
        <v>3548</v>
      </c>
      <c r="Y2730" s="34"/>
      <c r="Z2730">
        <v>-15.009</v>
      </c>
      <c r="AA2730">
        <v>124.60357999999999</v>
      </c>
      <c r="AB2730" s="14" t="s">
        <v>53</v>
      </c>
      <c r="AC2730" s="14" t="s">
        <v>61</v>
      </c>
      <c r="AE2730" s="34">
        <v>652</v>
      </c>
      <c r="AF2730" s="14"/>
      <c r="AG2730" s="14"/>
      <c r="AH2730" s="5" t="s">
        <v>5689</v>
      </c>
      <c r="AI2730" s="14"/>
      <c r="AJ2730" s="14" t="s">
        <v>7278</v>
      </c>
      <c r="AK2730" s="10" t="str">
        <f t="shared" si="117"/>
        <v>&gt;_Holothuriidae_modesta_NWAustralia_MOLAF_0327_S0040</v>
      </c>
      <c r="AL2730" s="10" t="str">
        <f t="shared" si="116"/>
        <v>&gt;Holothuria_modesta_NWAustralia__NMV_MOLAF_0327</v>
      </c>
      <c r="AM2730" s="14" t="s">
        <v>7279</v>
      </c>
      <c r="AN2730" s="14"/>
      <c r="AO2730" s="14"/>
      <c r="AP2730" s="14"/>
      <c r="AQ2730" s="14"/>
      <c r="AR2730" s="14"/>
      <c r="AS2730" s="14" t="s">
        <v>7280</v>
      </c>
      <c r="AT2730" s="14"/>
      <c r="AU2730" s="14" t="s">
        <v>2758</v>
      </c>
      <c r="AV2730" s="14" t="s">
        <v>2758</v>
      </c>
      <c r="AW2730" s="14" t="s">
        <v>2759</v>
      </c>
      <c r="AX2730" s="14"/>
      <c r="AY2730" s="14" t="s">
        <v>7281</v>
      </c>
      <c r="AZ2730" s="41" t="s">
        <v>3550</v>
      </c>
      <c r="BA2730" s="35"/>
    </row>
    <row r="2731" spans="1:64" ht="14.1" customHeight="1" x14ac:dyDescent="0.2">
      <c r="A2731" s="10">
        <v>5612</v>
      </c>
      <c r="B2731" s="33" t="s">
        <v>7282</v>
      </c>
      <c r="C2731" s="33"/>
      <c r="D2731" s="33" t="s">
        <v>7283</v>
      </c>
      <c r="E2731" s="14"/>
      <c r="F2731" s="14"/>
      <c r="G2731" s="11" t="s">
        <v>7284</v>
      </c>
      <c r="H2731" s="33"/>
      <c r="I2731" s="33" t="s">
        <v>3615</v>
      </c>
      <c r="L2731" s="14" t="s">
        <v>2752</v>
      </c>
      <c r="M2731" s="14" t="s">
        <v>2762</v>
      </c>
      <c r="N2731" s="14" t="s">
        <v>2763</v>
      </c>
      <c r="O2731" s="14" t="s">
        <v>2811</v>
      </c>
      <c r="P2731" s="14" t="s">
        <v>2811</v>
      </c>
      <c r="Q2731" s="14" t="s">
        <v>2816</v>
      </c>
      <c r="R2731" s="14" t="s">
        <v>7285</v>
      </c>
      <c r="S2731" s="14"/>
      <c r="T2731" s="14"/>
      <c r="U2731" s="14"/>
      <c r="V2731" s="14"/>
      <c r="W2731" s="14" t="s">
        <v>3616</v>
      </c>
      <c r="X2731" s="14" t="s">
        <v>3616</v>
      </c>
      <c r="Y2731" s="14"/>
      <c r="Z2731">
        <v>8.3224199999999993</v>
      </c>
      <c r="AA2731">
        <v>-79.583519999999993</v>
      </c>
      <c r="AB2731" s="14" t="s">
        <v>53</v>
      </c>
      <c r="AD2731" s="10" t="s">
        <v>53</v>
      </c>
      <c r="AE2731" s="34">
        <v>652</v>
      </c>
      <c r="AF2731" s="14"/>
      <c r="AG2731" s="14"/>
      <c r="AH2731" s="10" t="s">
        <v>4118</v>
      </c>
      <c r="AJ2731" s="14"/>
      <c r="AK2731" s="10" t="str">
        <f t="shared" si="117"/>
        <v>&gt;_Holothuria_hilla_EP_PanamaPacific_FRM108_N0261</v>
      </c>
      <c r="AL2731" s="10" t="str">
        <f t="shared" si="116"/>
        <v>&gt;Holothuria_hilla_EP_PanamaPacific___FRM108</v>
      </c>
      <c r="AM2731" s="14" t="s">
        <v>7286</v>
      </c>
      <c r="AN2731" s="14"/>
      <c r="AO2731" s="14"/>
      <c r="AP2731" s="14"/>
      <c r="AQ2731" s="14"/>
      <c r="AR2731" s="14"/>
      <c r="AS2731" s="14" t="s">
        <v>3953</v>
      </c>
      <c r="AT2731" s="14"/>
      <c r="AU2731" s="14" t="s">
        <v>2759</v>
      </c>
      <c r="AV2731" s="14" t="s">
        <v>2758</v>
      </c>
      <c r="AW2731" s="14" t="s">
        <v>2759</v>
      </c>
      <c r="AX2731" s="14"/>
      <c r="AY2731" s="14" t="s">
        <v>7287</v>
      </c>
      <c r="AZ2731" s="35"/>
      <c r="BA2731" s="35"/>
    </row>
    <row r="2732" spans="1:64" ht="14.1" customHeight="1" x14ac:dyDescent="0.2">
      <c r="A2732" s="10">
        <v>5123</v>
      </c>
      <c r="B2732" s="33" t="s">
        <v>7288</v>
      </c>
      <c r="C2732" s="33"/>
      <c r="D2732" s="11">
        <v>4878</v>
      </c>
      <c r="E2732" s="10" t="s">
        <v>52</v>
      </c>
      <c r="F2732" s="10"/>
      <c r="G2732" s="11">
        <v>4878</v>
      </c>
      <c r="H2732" s="14"/>
      <c r="I2732" s="33" t="s">
        <v>53</v>
      </c>
      <c r="L2732" s="14" t="s">
        <v>2752</v>
      </c>
      <c r="M2732" s="14" t="s">
        <v>2762</v>
      </c>
      <c r="N2732" s="14" t="s">
        <v>2763</v>
      </c>
      <c r="O2732" s="14" t="s">
        <v>2811</v>
      </c>
      <c r="P2732" s="14" t="s">
        <v>2811</v>
      </c>
      <c r="Q2732" s="14" t="s">
        <v>2836</v>
      </c>
      <c r="R2732" s="14" t="s">
        <v>7289</v>
      </c>
      <c r="S2732" s="14"/>
      <c r="T2732" s="14"/>
      <c r="U2732" s="14"/>
      <c r="V2732" s="14"/>
      <c r="W2732" s="14" t="s">
        <v>6075</v>
      </c>
      <c r="X2732" s="14" t="s">
        <v>6075</v>
      </c>
      <c r="Y2732" s="14"/>
      <c r="Z2732">
        <v>17.438189999999999</v>
      </c>
      <c r="AA2732">
        <v>-87.830414500000003</v>
      </c>
      <c r="AB2732" s="14" t="s">
        <v>53</v>
      </c>
      <c r="AD2732" s="10" t="s">
        <v>53</v>
      </c>
      <c r="AE2732" s="34">
        <v>652</v>
      </c>
      <c r="AF2732" s="45" t="s">
        <v>75</v>
      </c>
      <c r="AG2732" s="45"/>
      <c r="AH2732" s="39" t="s">
        <v>7289</v>
      </c>
      <c r="AI2732" s="14"/>
      <c r="AK2732" s="10" t="str">
        <f t="shared" si="117"/>
        <v>&gt;t_Holothuria_thomasi_Belize_4878_G0258</v>
      </c>
      <c r="AL2732" s="10" t="str">
        <f t="shared" si="116"/>
        <v>&gt;Holothuria_thomasi_Belize__UF_4878</v>
      </c>
      <c r="AM2732" s="14" t="s">
        <v>7290</v>
      </c>
      <c r="AN2732" s="14"/>
      <c r="AP2732" s="14"/>
      <c r="AQ2732" s="14"/>
      <c r="AR2732" s="14"/>
      <c r="AS2732" s="14" t="s">
        <v>7291</v>
      </c>
      <c r="AT2732" s="14"/>
      <c r="AU2732" s="14" t="s">
        <v>2758</v>
      </c>
      <c r="AV2732" s="14" t="s">
        <v>2758</v>
      </c>
      <c r="AW2732" s="14" t="s">
        <v>2759</v>
      </c>
      <c r="AX2732" s="14"/>
      <c r="AY2732" s="14"/>
      <c r="AZ2732" s="35"/>
      <c r="BA2732" s="35"/>
    </row>
    <row r="2733" spans="1:64" ht="14.1" customHeight="1" x14ac:dyDescent="0.2">
      <c r="A2733" s="10">
        <v>4903</v>
      </c>
      <c r="B2733" s="33" t="s">
        <v>7292</v>
      </c>
      <c r="C2733" s="33"/>
      <c r="D2733" s="33" t="s">
        <v>7293</v>
      </c>
      <c r="E2733" s="33" t="s">
        <v>7293</v>
      </c>
      <c r="F2733" s="33"/>
      <c r="H2733" s="14"/>
      <c r="I2733" s="33" t="s">
        <v>686</v>
      </c>
      <c r="L2733" s="14" t="s">
        <v>2752</v>
      </c>
      <c r="M2733" s="14" t="s">
        <v>2762</v>
      </c>
      <c r="N2733" s="14" t="s">
        <v>2763</v>
      </c>
      <c r="O2733" s="14" t="s">
        <v>2811</v>
      </c>
      <c r="P2733" s="14" t="s">
        <v>2811</v>
      </c>
      <c r="Q2733" s="14" t="s">
        <v>2816</v>
      </c>
      <c r="R2733" s="14" t="s">
        <v>7285</v>
      </c>
      <c r="S2733" s="14"/>
      <c r="T2733" s="14"/>
      <c r="U2733" s="14"/>
      <c r="V2733" s="14"/>
      <c r="W2733" s="10" t="s">
        <v>695</v>
      </c>
      <c r="X2733" s="10" t="s">
        <v>695</v>
      </c>
      <c r="Y2733" s="14"/>
      <c r="Z2733">
        <v>19.95</v>
      </c>
      <c r="AA2733">
        <v>-87.45</v>
      </c>
      <c r="AB2733" s="14" t="s">
        <v>53</v>
      </c>
      <c r="AD2733" s="10" t="s">
        <v>53</v>
      </c>
      <c r="AE2733" s="34">
        <v>652</v>
      </c>
      <c r="AF2733" s="14"/>
      <c r="AG2733" s="14"/>
      <c r="AH2733" s="10" t="s">
        <v>4118</v>
      </c>
      <c r="AJ2733" s="14"/>
      <c r="AK2733" s="10" t="str">
        <f t="shared" si="117"/>
        <v>&gt;_Holothuria_hilla_EP_MexicoPac_MHE004_A0002</v>
      </c>
      <c r="AL2733" s="10" t="str">
        <f t="shared" si="116"/>
        <v>&gt;Holothuria_hilla_EP_MexicoPac__MHE004_MHE004</v>
      </c>
      <c r="AM2733" s="14" t="s">
        <v>7294</v>
      </c>
      <c r="AN2733" s="14"/>
      <c r="AO2733" s="14"/>
      <c r="AP2733" s="14"/>
      <c r="AQ2733" s="14"/>
      <c r="AR2733" s="14"/>
      <c r="AS2733" s="14" t="s">
        <v>7295</v>
      </c>
      <c r="AT2733" s="14"/>
      <c r="AU2733" s="14" t="s">
        <v>2758</v>
      </c>
      <c r="AV2733" s="14" t="s">
        <v>2758</v>
      </c>
      <c r="AW2733" s="14" t="s">
        <v>2759</v>
      </c>
      <c r="AX2733" s="14"/>
      <c r="AY2733" s="14"/>
      <c r="AZ2733" s="35"/>
      <c r="BA2733" s="35"/>
    </row>
    <row r="2734" spans="1:64" ht="14.1" customHeight="1" x14ac:dyDescent="0.2">
      <c r="A2734" s="10">
        <v>4911</v>
      </c>
      <c r="B2734" s="33" t="s">
        <v>7296</v>
      </c>
      <c r="C2734" s="33"/>
      <c r="D2734" s="33" t="s">
        <v>7297</v>
      </c>
      <c r="E2734" s="33" t="s">
        <v>7297</v>
      </c>
      <c r="F2734" s="33"/>
      <c r="H2734" s="14"/>
      <c r="I2734" s="33" t="s">
        <v>686</v>
      </c>
      <c r="L2734" s="14" t="s">
        <v>2752</v>
      </c>
      <c r="M2734" s="14" t="s">
        <v>2762</v>
      </c>
      <c r="N2734" s="14" t="s">
        <v>2763</v>
      </c>
      <c r="O2734" s="14" t="s">
        <v>2811</v>
      </c>
      <c r="P2734" s="14" t="s">
        <v>2811</v>
      </c>
      <c r="Q2734" s="14" t="s">
        <v>2816</v>
      </c>
      <c r="R2734" s="14" t="s">
        <v>7285</v>
      </c>
      <c r="S2734" s="14"/>
      <c r="T2734" s="14"/>
      <c r="U2734" s="14"/>
      <c r="V2734" s="14"/>
      <c r="W2734" s="10" t="s">
        <v>695</v>
      </c>
      <c r="X2734" s="10" t="s">
        <v>695</v>
      </c>
      <c r="Y2734" s="14"/>
      <c r="Z2734">
        <v>19.95</v>
      </c>
      <c r="AA2734">
        <v>-87.45</v>
      </c>
      <c r="AB2734" s="14" t="s">
        <v>53</v>
      </c>
      <c r="AD2734" s="10" t="s">
        <v>53</v>
      </c>
      <c r="AE2734" s="34">
        <v>652</v>
      </c>
      <c r="AF2734" s="14"/>
      <c r="AG2734" s="14"/>
      <c r="AH2734" s="10" t="s">
        <v>4118</v>
      </c>
      <c r="AJ2734" s="14"/>
      <c r="AK2734" s="10" t="str">
        <f t="shared" si="117"/>
        <v>&gt;_Holothuria_hilla_EP_MexicoPac_MHE016_A0010</v>
      </c>
      <c r="AL2734" s="10" t="str">
        <f t="shared" si="116"/>
        <v>&gt;Holothuria_hilla_EP_MexicoPac__MHE016_MHE016</v>
      </c>
      <c r="AM2734" s="14" t="s">
        <v>7298</v>
      </c>
      <c r="AN2734" s="14"/>
      <c r="AO2734" s="14"/>
      <c r="AP2734" s="14"/>
      <c r="AQ2734" s="14"/>
      <c r="AR2734" s="14"/>
      <c r="AS2734" s="14" t="s">
        <v>3953</v>
      </c>
      <c r="AT2734" s="14"/>
      <c r="AU2734" s="14" t="s">
        <v>2759</v>
      </c>
      <c r="AV2734" s="14" t="s">
        <v>2758</v>
      </c>
      <c r="AW2734" s="14" t="s">
        <v>2759</v>
      </c>
      <c r="AX2734" s="14"/>
      <c r="AY2734" s="14"/>
      <c r="AZ2734" s="35"/>
      <c r="BA2734" s="35"/>
    </row>
    <row r="2735" spans="1:64" ht="14.1" customHeight="1" x14ac:dyDescent="0.2">
      <c r="A2735" s="10">
        <v>4917</v>
      </c>
      <c r="B2735" s="31" t="s">
        <v>7299</v>
      </c>
      <c r="C2735" s="31"/>
      <c r="D2735" s="33" t="s">
        <v>7300</v>
      </c>
      <c r="E2735" s="13" t="s">
        <v>7301</v>
      </c>
      <c r="F2735" s="13"/>
      <c r="H2735" s="14"/>
      <c r="I2735" s="33" t="s">
        <v>686</v>
      </c>
      <c r="L2735" s="14" t="s">
        <v>2752</v>
      </c>
      <c r="M2735" s="14" t="s">
        <v>2762</v>
      </c>
      <c r="N2735" s="14" t="s">
        <v>2763</v>
      </c>
      <c r="O2735" s="30" t="s">
        <v>2811</v>
      </c>
      <c r="P2735" s="30" t="s">
        <v>2811</v>
      </c>
      <c r="Q2735" s="14" t="s">
        <v>2816</v>
      </c>
      <c r="R2735" s="30" t="s">
        <v>2817</v>
      </c>
      <c r="S2735" s="14"/>
      <c r="T2735" s="14"/>
      <c r="U2735" s="14"/>
      <c r="V2735" s="14"/>
      <c r="W2735" s="14" t="s">
        <v>695</v>
      </c>
      <c r="X2735" s="14" t="s">
        <v>695</v>
      </c>
      <c r="Y2735" s="14"/>
      <c r="Z2735">
        <v>19.95</v>
      </c>
      <c r="AA2735">
        <v>-87.45</v>
      </c>
      <c r="AB2735" s="14" t="s">
        <v>53</v>
      </c>
      <c r="AD2735" s="10" t="s">
        <v>53</v>
      </c>
      <c r="AE2735" s="34">
        <v>652</v>
      </c>
      <c r="AF2735" s="14"/>
      <c r="AG2735" s="14"/>
      <c r="AH2735" s="10" t="s">
        <v>4118</v>
      </c>
      <c r="AJ2735" s="14"/>
      <c r="AK2735" s="10" t="str">
        <f t="shared" si="117"/>
        <v>&gt;_Holothuria_hilla_MexicoPac_MHE040x_A0029</v>
      </c>
      <c r="AL2735" s="10" t="str">
        <f t="shared" si="116"/>
        <v>&gt;Holothuria_hilla_MexicoPac__MHE40_MHE040x</v>
      </c>
      <c r="AM2735" s="14" t="s">
        <v>7302</v>
      </c>
      <c r="AN2735" s="14"/>
      <c r="AO2735" s="14"/>
      <c r="AP2735" s="14"/>
      <c r="AQ2735" s="14"/>
      <c r="AR2735" s="14"/>
      <c r="AS2735" s="14" t="s">
        <v>3953</v>
      </c>
      <c r="AT2735" s="14"/>
      <c r="AU2735" s="14" t="s">
        <v>2759</v>
      </c>
      <c r="AV2735" s="14" t="s">
        <v>2758</v>
      </c>
      <c r="AW2735" s="14" t="s">
        <v>2759</v>
      </c>
      <c r="AX2735" s="14"/>
      <c r="AY2735" s="14"/>
      <c r="AZ2735" s="35"/>
      <c r="BA2735" s="35"/>
    </row>
    <row r="2736" spans="1:64" s="10" customFormat="1" ht="14.1" customHeight="1" x14ac:dyDescent="0.2">
      <c r="A2736" s="10">
        <v>6314</v>
      </c>
      <c r="B2736" s="30" t="s">
        <v>7303</v>
      </c>
      <c r="C2736"/>
      <c r="D2736" s="10" t="s">
        <v>7304</v>
      </c>
      <c r="E2736" s="30" t="s">
        <v>1147</v>
      </c>
      <c r="F2736" s="30"/>
      <c r="G2736" s="36"/>
      <c r="H2736" s="30"/>
      <c r="I2736"/>
      <c r="J2736" s="5" t="s">
        <v>7305</v>
      </c>
      <c r="K2736" s="5"/>
      <c r="L2736" s="14" t="s">
        <v>2752</v>
      </c>
      <c r="M2736" s="14" t="s">
        <v>2762</v>
      </c>
      <c r="N2736" s="14" t="s">
        <v>2763</v>
      </c>
      <c r="O2736" s="30" t="s">
        <v>2811</v>
      </c>
      <c r="P2736" s="30" t="s">
        <v>2811</v>
      </c>
      <c r="Q2736" s="30" t="s">
        <v>2836</v>
      </c>
      <c r="R2736" s="30" t="s">
        <v>2862</v>
      </c>
      <c r="S2736"/>
      <c r="T2736"/>
      <c r="U2736"/>
      <c r="V2736"/>
      <c r="W2736" s="60" t="s">
        <v>695</v>
      </c>
      <c r="X2736" s="60" t="s">
        <v>695</v>
      </c>
      <c r="Y2736"/>
      <c r="Z2736">
        <v>19.95</v>
      </c>
      <c r="AA2736">
        <v>-87.45</v>
      </c>
      <c r="AB2736" s="10" t="s">
        <v>53</v>
      </c>
      <c r="AC2736"/>
      <c r="AD2736"/>
      <c r="AF2736"/>
      <c r="AG2736" s="47"/>
      <c r="AH2736"/>
      <c r="AI2736"/>
      <c r="AJ2736" s="16" t="s">
        <v>7306</v>
      </c>
      <c r="AK2736" s="10" t="str">
        <f t="shared" si="117"/>
        <v>&gt;_Holothuria_impatiens_MexicoPac_MHE125_A0051</v>
      </c>
      <c r="AL2736" s="10" t="str">
        <f t="shared" si="116"/>
        <v>&gt;Holothuria_impatiens_MexicoPac__UNAM-ICML_MHE125</v>
      </c>
      <c r="AM2736" s="5" t="s">
        <v>7307</v>
      </c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</row>
    <row r="2737" spans="1:64" ht="14.1" customHeight="1" x14ac:dyDescent="0.2">
      <c r="A2737" s="10">
        <v>4944</v>
      </c>
      <c r="B2737" s="33" t="s">
        <v>13293</v>
      </c>
      <c r="C2737" s="33"/>
      <c r="D2737" s="33" t="s">
        <v>13294</v>
      </c>
      <c r="E2737" s="14"/>
      <c r="F2737" s="14"/>
      <c r="G2737" s="11" t="s">
        <v>13295</v>
      </c>
      <c r="H2737" s="33"/>
      <c r="I2737" s="33" t="s">
        <v>3615</v>
      </c>
      <c r="L2737" s="14" t="s">
        <v>2752</v>
      </c>
      <c r="M2737" s="14" t="s">
        <v>2762</v>
      </c>
      <c r="N2737" s="14" t="s">
        <v>2763</v>
      </c>
      <c r="O2737" s="14" t="s">
        <v>2811</v>
      </c>
      <c r="P2737" s="14" t="s">
        <v>2811</v>
      </c>
      <c r="Q2737" s="14" t="s">
        <v>2836</v>
      </c>
      <c r="R2737" s="14" t="s">
        <v>2862</v>
      </c>
      <c r="S2737" s="14"/>
      <c r="T2737" s="14"/>
      <c r="U2737" s="14"/>
      <c r="V2737" s="14"/>
      <c r="W2737" s="14" t="s">
        <v>3616</v>
      </c>
      <c r="X2737" s="14" t="s">
        <v>3616</v>
      </c>
      <c r="Y2737" s="14"/>
      <c r="Z2737">
        <v>8.3224199999999993</v>
      </c>
      <c r="AA2737">
        <v>-79.583519999999993</v>
      </c>
      <c r="AE2737" s="34">
        <v>652</v>
      </c>
      <c r="AH2737" s="14" t="s">
        <v>7507</v>
      </c>
      <c r="AI2737" s="14"/>
      <c r="AK2737" s="10" t="str">
        <f t="shared" si="117"/>
        <v>&gt;_Holothuria_impatiens_PanamaPacific_FRM134_C0028</v>
      </c>
      <c r="AL2737" s="10" t="str">
        <f t="shared" si="116"/>
        <v>&gt;Holothuria_impatiens_PanamaPacific___FRM134</v>
      </c>
      <c r="AM2737" s="14" t="s">
        <v>13296</v>
      </c>
      <c r="AN2737" s="14"/>
      <c r="AP2737" s="14"/>
      <c r="AQ2737" s="14"/>
      <c r="AR2737" s="14"/>
      <c r="AS2737" s="14" t="s">
        <v>3953</v>
      </c>
      <c r="AT2737" s="14"/>
      <c r="AU2737" s="14" t="s">
        <v>2759</v>
      </c>
      <c r="AV2737" s="14" t="s">
        <v>2758</v>
      </c>
      <c r="AW2737" s="14" t="s">
        <v>2759</v>
      </c>
      <c r="AX2737" s="14"/>
      <c r="AY2737" s="14"/>
      <c r="AZ2737" s="35"/>
      <c r="BA2737" s="35"/>
    </row>
    <row r="2738" spans="1:64" ht="14.1" customHeight="1" x14ac:dyDescent="0.2">
      <c r="A2738" s="10">
        <v>5568</v>
      </c>
      <c r="B2738" s="33" t="s">
        <v>13297</v>
      </c>
      <c r="C2738" s="33"/>
      <c r="D2738" s="33" t="s">
        <v>13298</v>
      </c>
      <c r="E2738" s="14"/>
      <c r="F2738" s="14"/>
      <c r="G2738" s="11" t="s">
        <v>13299</v>
      </c>
      <c r="H2738" s="33"/>
      <c r="I2738" s="33" t="s">
        <v>3615</v>
      </c>
      <c r="L2738" s="14" t="s">
        <v>2752</v>
      </c>
      <c r="M2738" s="14" t="s">
        <v>2762</v>
      </c>
      <c r="N2738" s="14" t="s">
        <v>2763</v>
      </c>
      <c r="O2738" s="14" t="s">
        <v>2811</v>
      </c>
      <c r="P2738" s="14" t="s">
        <v>2811</v>
      </c>
      <c r="Q2738" s="14" t="s">
        <v>2836</v>
      </c>
      <c r="R2738" s="14" t="s">
        <v>2862</v>
      </c>
      <c r="S2738" s="14"/>
      <c r="T2738" s="14"/>
      <c r="U2738" s="14"/>
      <c r="V2738" s="14"/>
      <c r="W2738" s="14" t="s">
        <v>3616</v>
      </c>
      <c r="X2738" s="14" t="s">
        <v>3616</v>
      </c>
      <c r="Y2738" s="14"/>
      <c r="Z2738">
        <v>8.3224199999999993</v>
      </c>
      <c r="AA2738">
        <v>-79.583519999999993</v>
      </c>
      <c r="AE2738" s="34">
        <v>652</v>
      </c>
      <c r="AH2738" s="14" t="s">
        <v>7507</v>
      </c>
      <c r="AI2738" s="14"/>
      <c r="AK2738" s="10" t="str">
        <f t="shared" si="117"/>
        <v>&gt;_Holothuria_impatiens_PanamaPacific_FRM124_N0167</v>
      </c>
      <c r="AL2738" s="10" t="str">
        <f t="shared" si="116"/>
        <v>&gt;Holothuria_impatiens_PanamaPacific___FRM124</v>
      </c>
      <c r="AM2738" s="14" t="s">
        <v>13300</v>
      </c>
      <c r="AN2738" s="14"/>
      <c r="AP2738" s="14"/>
      <c r="AQ2738" s="14"/>
      <c r="AR2738" s="14"/>
      <c r="AS2738" s="14" t="s">
        <v>3953</v>
      </c>
      <c r="AT2738" s="14"/>
      <c r="AU2738" s="14" t="s">
        <v>2759</v>
      </c>
      <c r="AV2738" s="14" t="s">
        <v>2758</v>
      </c>
      <c r="AW2738" s="14" t="s">
        <v>2759</v>
      </c>
      <c r="AX2738" s="14"/>
      <c r="AY2738" s="14"/>
      <c r="AZ2738" s="35"/>
      <c r="BA2738" s="35"/>
    </row>
    <row r="2739" spans="1:64" ht="14.1" customHeight="1" x14ac:dyDescent="0.2">
      <c r="A2739" s="10">
        <v>4905</v>
      </c>
      <c r="B2739" s="33" t="s">
        <v>13301</v>
      </c>
      <c r="C2739" s="33"/>
      <c r="D2739" s="33" t="s">
        <v>13302</v>
      </c>
      <c r="E2739" s="33" t="s">
        <v>13302</v>
      </c>
      <c r="F2739" s="33"/>
      <c r="H2739" s="14"/>
      <c r="I2739" s="33" t="s">
        <v>686</v>
      </c>
      <c r="L2739" s="14" t="s">
        <v>2752</v>
      </c>
      <c r="M2739" s="14" t="s">
        <v>2762</v>
      </c>
      <c r="N2739" s="14" t="s">
        <v>2763</v>
      </c>
      <c r="O2739" s="14" t="s">
        <v>2811</v>
      </c>
      <c r="P2739" s="14" t="s">
        <v>2811</v>
      </c>
      <c r="Q2739" s="14" t="s">
        <v>2836</v>
      </c>
      <c r="R2739" s="14" t="s">
        <v>2862</v>
      </c>
      <c r="S2739" s="14"/>
      <c r="T2739" s="14"/>
      <c r="U2739" s="14"/>
      <c r="V2739" s="14"/>
      <c r="W2739" s="10" t="s">
        <v>695</v>
      </c>
      <c r="X2739" s="10" t="s">
        <v>695</v>
      </c>
      <c r="Y2739" s="14"/>
      <c r="Z2739">
        <v>19.95</v>
      </c>
      <c r="AA2739">
        <v>-87.45</v>
      </c>
      <c r="AE2739" s="34">
        <v>652</v>
      </c>
      <c r="AH2739" s="14" t="s">
        <v>7507</v>
      </c>
      <c r="AI2739" s="14"/>
      <c r="AK2739" s="10" t="str">
        <f t="shared" si="117"/>
        <v>&gt;_Holothuria_impatiens_MexicoPac_MHE006_A0004</v>
      </c>
      <c r="AL2739" s="10" t="str">
        <f t="shared" si="116"/>
        <v>&gt;Holothuria_impatiens_MexicoPac__MHE006_MHE006</v>
      </c>
      <c r="AM2739" s="14" t="s">
        <v>13300</v>
      </c>
      <c r="AN2739" s="14"/>
      <c r="AP2739" s="14"/>
      <c r="AQ2739" s="14"/>
      <c r="AR2739" s="14"/>
      <c r="AS2739" s="14" t="s">
        <v>13303</v>
      </c>
      <c r="AT2739" s="14"/>
      <c r="AU2739" s="14" t="s">
        <v>2758</v>
      </c>
      <c r="AV2739" s="14" t="s">
        <v>2758</v>
      </c>
      <c r="AW2739" s="14" t="s">
        <v>2759</v>
      </c>
      <c r="AX2739" s="14"/>
      <c r="AY2739" s="14"/>
      <c r="AZ2739" s="35"/>
      <c r="BA2739" s="35"/>
    </row>
    <row r="2740" spans="1:64" ht="14.1" customHeight="1" x14ac:dyDescent="0.2">
      <c r="A2740" s="10">
        <v>4918</v>
      </c>
      <c r="B2740" s="31" t="s">
        <v>13304</v>
      </c>
      <c r="C2740" s="31"/>
      <c r="D2740" s="33" t="s">
        <v>13305</v>
      </c>
      <c r="E2740" s="13" t="s">
        <v>13306</v>
      </c>
      <c r="F2740" s="13"/>
      <c r="H2740" s="14"/>
      <c r="I2740" s="33" t="s">
        <v>686</v>
      </c>
      <c r="L2740" s="14" t="s">
        <v>2752</v>
      </c>
      <c r="M2740" s="14" t="s">
        <v>2762</v>
      </c>
      <c r="N2740" s="14" t="s">
        <v>2763</v>
      </c>
      <c r="O2740" s="14" t="s">
        <v>2811</v>
      </c>
      <c r="P2740" s="14" t="s">
        <v>2811</v>
      </c>
      <c r="Q2740" s="14" t="s">
        <v>2836</v>
      </c>
      <c r="R2740" s="14" t="s">
        <v>2862</v>
      </c>
      <c r="S2740" s="14"/>
      <c r="T2740" s="14"/>
      <c r="U2740" s="14"/>
      <c r="V2740" s="14"/>
      <c r="W2740" s="14" t="s">
        <v>695</v>
      </c>
      <c r="X2740" s="14" t="s">
        <v>695</v>
      </c>
      <c r="Y2740" s="14"/>
      <c r="Z2740">
        <v>19.95</v>
      </c>
      <c r="AA2740">
        <v>-87.45</v>
      </c>
      <c r="AE2740" s="34">
        <v>652</v>
      </c>
      <c r="AF2740" s="62" t="s">
        <v>75</v>
      </c>
      <c r="AG2740" s="62"/>
      <c r="AH2740" s="39" t="s">
        <v>7507</v>
      </c>
      <c r="AI2740" s="14"/>
      <c r="AK2740" s="10" t="str">
        <f t="shared" si="117"/>
        <v>&gt;t_Holothuria_impatiens_MexicoPac_MHE048_A0031</v>
      </c>
      <c r="AL2740" s="10" t="str">
        <f t="shared" si="116"/>
        <v>&gt;Holothuria_impatiens_MexicoPac__MHE48_MHE048</v>
      </c>
      <c r="AM2740" s="14" t="s">
        <v>13300</v>
      </c>
      <c r="AN2740" s="14"/>
      <c r="AP2740" s="14"/>
      <c r="AQ2740" s="14"/>
      <c r="AR2740" s="14"/>
      <c r="AS2740" s="14" t="s">
        <v>3953</v>
      </c>
      <c r="AT2740" s="14"/>
      <c r="AU2740" s="14" t="s">
        <v>2759</v>
      </c>
      <c r="AV2740" s="14" t="s">
        <v>2758</v>
      </c>
      <c r="AW2740" s="14" t="s">
        <v>2759</v>
      </c>
      <c r="AX2740" s="14"/>
      <c r="AY2740" s="14"/>
      <c r="AZ2740" s="35"/>
      <c r="BA2740" s="35"/>
      <c r="BB2740" s="16"/>
    </row>
    <row r="2741" spans="1:64" ht="14.1" customHeight="1" x14ac:dyDescent="0.2">
      <c r="A2741" s="10">
        <v>5534</v>
      </c>
      <c r="B2741" s="33" t="s">
        <v>13307</v>
      </c>
      <c r="C2741" s="33"/>
      <c r="D2741" s="33" t="s">
        <v>13308</v>
      </c>
      <c r="E2741" s="14"/>
      <c r="F2741" s="14"/>
      <c r="G2741" s="11" t="s">
        <v>13309</v>
      </c>
      <c r="H2741" s="33"/>
      <c r="I2741" s="33" t="s">
        <v>3615</v>
      </c>
      <c r="L2741" s="14" t="s">
        <v>2752</v>
      </c>
      <c r="M2741" s="14" t="s">
        <v>2762</v>
      </c>
      <c r="N2741" s="14" t="s">
        <v>2763</v>
      </c>
      <c r="O2741" s="14" t="s">
        <v>2811</v>
      </c>
      <c r="P2741" s="14" t="s">
        <v>2811</v>
      </c>
      <c r="Q2741" s="14" t="s">
        <v>2836</v>
      </c>
      <c r="R2741" s="14" t="s">
        <v>2862</v>
      </c>
      <c r="S2741" s="14"/>
      <c r="T2741" s="14"/>
      <c r="U2741" s="14"/>
      <c r="V2741" s="14"/>
      <c r="W2741" s="14" t="s">
        <v>3616</v>
      </c>
      <c r="X2741" s="14" t="s">
        <v>3616</v>
      </c>
      <c r="Y2741" s="14"/>
      <c r="Z2741">
        <v>8.3224199999999993</v>
      </c>
      <c r="AA2741">
        <v>-79.583519999999993</v>
      </c>
      <c r="AE2741" s="34">
        <v>652</v>
      </c>
      <c r="AH2741" s="14" t="s">
        <v>7507</v>
      </c>
      <c r="AI2741" s="14"/>
      <c r="AK2741" s="10" t="str">
        <f t="shared" si="117"/>
        <v>&gt;_Holothuria_impatiens_PanamaPacific_FRM106_N0132</v>
      </c>
      <c r="AL2741" s="10" t="str">
        <f t="shared" si="116"/>
        <v>&gt;Holothuria_impatiens_PanamaPacific___FRM106</v>
      </c>
      <c r="AM2741" s="14" t="s">
        <v>13310</v>
      </c>
      <c r="AN2741" s="14"/>
      <c r="AP2741" s="14"/>
      <c r="AQ2741" s="14"/>
      <c r="AR2741" s="14"/>
      <c r="AS2741" s="14" t="s">
        <v>13311</v>
      </c>
      <c r="AT2741" s="14"/>
      <c r="AU2741" s="14" t="s">
        <v>2758</v>
      </c>
      <c r="AV2741" s="14" t="s">
        <v>2758</v>
      </c>
      <c r="AW2741" s="14" t="s">
        <v>2759</v>
      </c>
      <c r="AX2741" s="14"/>
      <c r="AY2741" s="14"/>
      <c r="AZ2741" s="35"/>
      <c r="BA2741" s="35"/>
    </row>
    <row r="2742" spans="1:64" ht="14.1" customHeight="1" x14ac:dyDescent="0.2">
      <c r="A2742" s="10">
        <v>5600</v>
      </c>
      <c r="B2742" s="33" t="s">
        <v>13312</v>
      </c>
      <c r="C2742" s="33"/>
      <c r="D2742" s="33" t="s">
        <v>13313</v>
      </c>
      <c r="E2742" s="14"/>
      <c r="F2742" s="14"/>
      <c r="G2742" s="11" t="s">
        <v>13299</v>
      </c>
      <c r="H2742" s="33"/>
      <c r="I2742" s="33" t="s">
        <v>3615</v>
      </c>
      <c r="L2742" s="14" t="s">
        <v>2752</v>
      </c>
      <c r="M2742" s="14" t="s">
        <v>2762</v>
      </c>
      <c r="N2742" s="14" t="s">
        <v>2763</v>
      </c>
      <c r="O2742" s="14" t="s">
        <v>2811</v>
      </c>
      <c r="P2742" s="14" t="s">
        <v>2811</v>
      </c>
      <c r="Q2742" s="14" t="s">
        <v>2836</v>
      </c>
      <c r="R2742" s="14" t="s">
        <v>2862</v>
      </c>
      <c r="S2742" s="14"/>
      <c r="T2742" s="14"/>
      <c r="U2742" s="14"/>
      <c r="V2742" s="14"/>
      <c r="W2742" s="14" t="s">
        <v>3616</v>
      </c>
      <c r="X2742" s="14" t="s">
        <v>3616</v>
      </c>
      <c r="Y2742" s="14"/>
      <c r="Z2742">
        <v>8.3224199999999993</v>
      </c>
      <c r="AA2742">
        <v>-79.583519999999993</v>
      </c>
      <c r="AE2742" s="34">
        <v>652</v>
      </c>
      <c r="AH2742" s="14" t="s">
        <v>7507</v>
      </c>
      <c r="AI2742" s="14"/>
      <c r="AK2742" s="10" t="str">
        <f t="shared" si="117"/>
        <v>&gt;_Holothuria_impatiens_PanamaPacific_FRM124small_N0240</v>
      </c>
      <c r="AL2742" s="10" t="str">
        <f t="shared" si="116"/>
        <v>&gt;Holothuria_impatiens_PanamaPacific___FRM124small</v>
      </c>
      <c r="AM2742" s="14" t="s">
        <v>13310</v>
      </c>
      <c r="AN2742" s="14"/>
      <c r="AP2742" s="14"/>
      <c r="AQ2742" s="14"/>
      <c r="AR2742" s="14"/>
      <c r="AS2742" s="14" t="s">
        <v>13314</v>
      </c>
      <c r="AT2742" s="14"/>
      <c r="AU2742" s="14" t="s">
        <v>2758</v>
      </c>
      <c r="AV2742" s="14" t="s">
        <v>2758</v>
      </c>
      <c r="AW2742" s="14" t="s">
        <v>2759</v>
      </c>
      <c r="AX2742" s="14"/>
      <c r="AY2742" s="14"/>
      <c r="AZ2742" s="35"/>
      <c r="BA2742" s="35"/>
    </row>
    <row r="2743" spans="1:64" ht="14.1" customHeight="1" x14ac:dyDescent="0.2">
      <c r="A2743" s="10">
        <v>5614</v>
      </c>
      <c r="B2743" s="33" t="s">
        <v>13315</v>
      </c>
      <c r="C2743" s="33"/>
      <c r="D2743" s="33" t="s">
        <v>13316</v>
      </c>
      <c r="E2743" s="14"/>
      <c r="F2743" s="14"/>
      <c r="G2743" s="11" t="s">
        <v>13317</v>
      </c>
      <c r="H2743" s="33"/>
      <c r="I2743" s="33" t="s">
        <v>3615</v>
      </c>
      <c r="L2743" s="14" t="s">
        <v>2752</v>
      </c>
      <c r="M2743" s="14" t="s">
        <v>2762</v>
      </c>
      <c r="N2743" s="14" t="s">
        <v>2763</v>
      </c>
      <c r="O2743" s="14" t="s">
        <v>2811</v>
      </c>
      <c r="P2743" s="14" t="s">
        <v>2811</v>
      </c>
      <c r="Q2743" s="14" t="s">
        <v>2836</v>
      </c>
      <c r="R2743" s="14" t="s">
        <v>2862</v>
      </c>
      <c r="S2743" s="14"/>
      <c r="T2743" s="14"/>
      <c r="U2743" s="14"/>
      <c r="V2743" s="14"/>
      <c r="W2743" s="14" t="s">
        <v>3616</v>
      </c>
      <c r="X2743" s="14" t="s">
        <v>3616</v>
      </c>
      <c r="Y2743" s="14"/>
      <c r="Z2743">
        <v>8.3224199999999993</v>
      </c>
      <c r="AA2743">
        <v>-79.583519999999993</v>
      </c>
      <c r="AE2743" s="34">
        <v>652</v>
      </c>
      <c r="AH2743" s="14" t="s">
        <v>7507</v>
      </c>
      <c r="AI2743" s="14"/>
      <c r="AK2743" s="10" t="str">
        <f t="shared" si="117"/>
        <v>&gt;_Holothuria_impatiens_PanamaPacific_FRM153_N0263</v>
      </c>
      <c r="AL2743" s="10" t="str">
        <f t="shared" si="116"/>
        <v>&gt;Holothuria_impatiens_PanamaPacific___FRM153</v>
      </c>
      <c r="AM2743" s="14" t="s">
        <v>13318</v>
      </c>
      <c r="AN2743" s="14"/>
      <c r="AP2743" s="14"/>
      <c r="AQ2743" s="14"/>
      <c r="AR2743" s="14"/>
      <c r="AS2743" s="14" t="s">
        <v>3953</v>
      </c>
      <c r="AT2743" s="14"/>
      <c r="AU2743" s="14" t="s">
        <v>2759</v>
      </c>
      <c r="AV2743" s="14" t="s">
        <v>2758</v>
      </c>
      <c r="AW2743" s="14" t="s">
        <v>2759</v>
      </c>
      <c r="AX2743" s="14"/>
      <c r="AY2743" s="14"/>
      <c r="AZ2743" s="35"/>
      <c r="BA2743" s="35"/>
    </row>
    <row r="2744" spans="1:64" ht="14.1" customHeight="1" x14ac:dyDescent="0.2">
      <c r="A2744" s="10">
        <v>5555</v>
      </c>
      <c r="B2744" s="33" t="s">
        <v>7308</v>
      </c>
      <c r="C2744" s="33"/>
      <c r="D2744" s="11">
        <v>2064</v>
      </c>
      <c r="E2744" s="10" t="s">
        <v>52</v>
      </c>
      <c r="F2744" s="10"/>
      <c r="G2744" s="11">
        <v>2064</v>
      </c>
      <c r="H2744" s="14"/>
      <c r="I2744" s="33" t="s">
        <v>53</v>
      </c>
      <c r="L2744" s="14" t="s">
        <v>2752</v>
      </c>
      <c r="M2744" s="14" t="s">
        <v>2762</v>
      </c>
      <c r="N2744" s="14" t="s">
        <v>2763</v>
      </c>
      <c r="O2744" s="14" t="s">
        <v>2811</v>
      </c>
      <c r="P2744" s="14" t="s">
        <v>2811</v>
      </c>
      <c r="Q2744" s="14" t="s">
        <v>2816</v>
      </c>
      <c r="R2744" s="14" t="s">
        <v>2817</v>
      </c>
      <c r="S2744" s="29" t="s">
        <v>712</v>
      </c>
      <c r="T2744" s="29"/>
      <c r="U2744" s="29"/>
      <c r="V2744" s="29"/>
      <c r="W2744" s="14" t="s">
        <v>118</v>
      </c>
      <c r="X2744" s="14" t="s">
        <v>118</v>
      </c>
      <c r="Y2744" s="14"/>
      <c r="Z2744">
        <v>23.620833333299998</v>
      </c>
      <c r="AA2744">
        <v>58.600277777800002</v>
      </c>
      <c r="AB2744" s="14" t="s">
        <v>53</v>
      </c>
      <c r="AD2744" s="10" t="s">
        <v>53</v>
      </c>
      <c r="AE2744" s="34">
        <v>652</v>
      </c>
      <c r="AF2744" s="45" t="s">
        <v>539</v>
      </c>
      <c r="AG2744" s="45"/>
      <c r="AH2744" s="39" t="s">
        <v>2899</v>
      </c>
      <c r="AK2744" s="10" t="str">
        <f t="shared" si="117"/>
        <v>&gt;st_Holothuria_hillacf_Oman_2064_N0153</v>
      </c>
      <c r="AL2744" s="10" t="str">
        <f t="shared" si="116"/>
        <v>&gt;Holothuria_hilla_Oman__UF_2064</v>
      </c>
      <c r="AM2744" s="14" t="s">
        <v>7309</v>
      </c>
      <c r="AN2744" s="14"/>
      <c r="AP2744" s="14"/>
      <c r="AQ2744" s="14"/>
      <c r="AR2744" s="14"/>
      <c r="AS2744" s="14" t="s">
        <v>7310</v>
      </c>
      <c r="AT2744" s="14"/>
      <c r="AU2744" s="14" t="s">
        <v>2758</v>
      </c>
      <c r="AV2744" s="14" t="s">
        <v>2758</v>
      </c>
      <c r="AW2744" s="14" t="s">
        <v>2759</v>
      </c>
      <c r="AX2744" s="14"/>
      <c r="AY2744" s="14"/>
      <c r="AZ2744" s="35"/>
      <c r="BA2744" s="35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</row>
    <row r="2745" spans="1:64" ht="14.1" customHeight="1" x14ac:dyDescent="0.2">
      <c r="A2745" s="10">
        <v>4975</v>
      </c>
      <c r="B2745" s="33" t="s">
        <v>4363</v>
      </c>
      <c r="C2745" s="33"/>
      <c r="D2745" s="33" t="s">
        <v>4364</v>
      </c>
      <c r="E2745" s="13" t="s">
        <v>2897</v>
      </c>
      <c r="F2745" s="13"/>
      <c r="G2745" s="11">
        <v>1897</v>
      </c>
      <c r="H2745" s="14"/>
      <c r="I2745" s="33" t="s">
        <v>53</v>
      </c>
      <c r="L2745" s="14" t="s">
        <v>2752</v>
      </c>
      <c r="M2745" s="14" t="s">
        <v>2762</v>
      </c>
      <c r="N2745" s="14" t="s">
        <v>2763</v>
      </c>
      <c r="O2745" s="14" t="s">
        <v>2811</v>
      </c>
      <c r="P2745" s="14" t="s">
        <v>2811</v>
      </c>
      <c r="Q2745" s="10" t="s">
        <v>2816</v>
      </c>
      <c r="R2745" s="54" t="s">
        <v>2884</v>
      </c>
      <c r="S2745" s="14"/>
      <c r="T2745" s="14"/>
      <c r="U2745" s="14"/>
      <c r="V2745" s="14"/>
      <c r="W2745" s="14" t="s">
        <v>4365</v>
      </c>
      <c r="X2745" s="14" t="s">
        <v>4365</v>
      </c>
      <c r="Y2745" s="14"/>
      <c r="Z2745">
        <v>-18.66113</v>
      </c>
      <c r="AA2745">
        <v>41.280450000000002</v>
      </c>
      <c r="AB2745" s="14" t="s">
        <v>88</v>
      </c>
      <c r="AC2745" s="14" t="s">
        <v>4366</v>
      </c>
      <c r="AD2745" s="14" t="s">
        <v>190</v>
      </c>
      <c r="AE2745" s="34">
        <v>652</v>
      </c>
      <c r="AF2745" s="14"/>
      <c r="AG2745" s="14"/>
      <c r="AH2745" s="37" t="s">
        <v>4367</v>
      </c>
      <c r="AI2745" s="37"/>
      <c r="AJ2745" s="14" t="s">
        <v>4368</v>
      </c>
      <c r="AK2745" s="10" t="str">
        <f t="shared" si="117"/>
        <v>&gt;_Holothuria_leucospilota_Mozambique_MRAC1897_C0085</v>
      </c>
      <c r="AL2745" s="10" t="str">
        <f t="shared" si="116"/>
        <v>&gt;Holothuria_leucospilota_Mozambique__MRAC_MRAC1897</v>
      </c>
      <c r="AM2745" s="14" t="s">
        <v>4369</v>
      </c>
      <c r="AN2745" s="14"/>
      <c r="AO2745" s="14"/>
      <c r="AP2745" s="14"/>
      <c r="AQ2745" s="14"/>
      <c r="AR2745" s="14"/>
      <c r="AS2745" s="14" t="s">
        <v>3953</v>
      </c>
      <c r="AT2745" s="14"/>
      <c r="AU2745" s="14" t="s">
        <v>2759</v>
      </c>
      <c r="AV2745" s="14" t="s">
        <v>2758</v>
      </c>
      <c r="AW2745" s="14" t="s">
        <v>2759</v>
      </c>
      <c r="AX2745" s="14"/>
      <c r="AY2745" s="14"/>
      <c r="AZ2745" s="35"/>
      <c r="BA2745" s="35"/>
    </row>
    <row r="2746" spans="1:64" ht="14.1" customHeight="1" x14ac:dyDescent="0.2">
      <c r="A2746" s="10">
        <v>5758</v>
      </c>
      <c r="B2746" s="33" t="s">
        <v>7387</v>
      </c>
      <c r="C2746" s="33"/>
      <c r="D2746" s="11">
        <v>7420</v>
      </c>
      <c r="E2746" s="10" t="s">
        <v>52</v>
      </c>
      <c r="F2746" s="10"/>
      <c r="G2746" s="11">
        <v>7420</v>
      </c>
      <c r="H2746" s="14"/>
      <c r="I2746" s="33" t="s">
        <v>53</v>
      </c>
      <c r="L2746" s="14" t="s">
        <v>2752</v>
      </c>
      <c r="M2746" s="14" t="s">
        <v>2762</v>
      </c>
      <c r="N2746" s="14" t="s">
        <v>2763</v>
      </c>
      <c r="O2746" s="14" t="s">
        <v>2811</v>
      </c>
      <c r="P2746" s="14" t="s">
        <v>2811</v>
      </c>
      <c r="Q2746" s="10" t="s">
        <v>2816</v>
      </c>
      <c r="R2746" s="14" t="s">
        <v>7388</v>
      </c>
      <c r="S2746" s="14"/>
      <c r="T2746" s="14"/>
      <c r="U2746" s="14"/>
      <c r="V2746" s="14"/>
      <c r="W2746" s="5" t="s">
        <v>1961</v>
      </c>
      <c r="X2746" s="29" t="s">
        <v>389</v>
      </c>
      <c r="Y2746" s="29"/>
      <c r="Z2746">
        <v>-23.508172200000001</v>
      </c>
      <c r="AA2746">
        <v>152.09084469999999</v>
      </c>
      <c r="AB2746" s="14" t="s">
        <v>53</v>
      </c>
      <c r="AD2746" s="10" t="s">
        <v>53</v>
      </c>
      <c r="AE2746" s="34">
        <v>652</v>
      </c>
      <c r="AH2746" s="14" t="s">
        <v>7388</v>
      </c>
      <c r="AI2746" s="14"/>
      <c r="AK2746" s="10" t="str">
        <f t="shared" si="117"/>
        <v>&gt;_Holothuria_isuga_Queensland_7420_S0118</v>
      </c>
      <c r="AL2746" s="10" t="str">
        <f t="shared" si="116"/>
        <v>&gt;Holothuria_isuga_Queensland__UF_7420</v>
      </c>
      <c r="AM2746" s="14" t="s">
        <v>7389</v>
      </c>
      <c r="AN2746" s="14"/>
      <c r="AP2746" s="14"/>
      <c r="AQ2746" s="14"/>
      <c r="AR2746" s="14"/>
      <c r="AS2746" s="14" t="s">
        <v>7390</v>
      </c>
      <c r="AT2746" s="14"/>
      <c r="AU2746" s="14" t="s">
        <v>2758</v>
      </c>
      <c r="AV2746" s="14" t="s">
        <v>2758</v>
      </c>
      <c r="AW2746" s="14" t="s">
        <v>2759</v>
      </c>
      <c r="AX2746" s="14"/>
      <c r="AY2746" s="14" t="s">
        <v>7388</v>
      </c>
      <c r="AZ2746" s="35"/>
      <c r="BA2746" s="35"/>
    </row>
    <row r="2747" spans="1:64" ht="14.1" customHeight="1" x14ac:dyDescent="0.2">
      <c r="A2747" s="10">
        <v>5002</v>
      </c>
      <c r="B2747" s="33" t="s">
        <v>7391</v>
      </c>
      <c r="C2747" s="33"/>
      <c r="D2747" s="11">
        <v>3883</v>
      </c>
      <c r="E2747" s="10" t="s">
        <v>52</v>
      </c>
      <c r="F2747" s="10"/>
      <c r="G2747" s="11">
        <v>3883</v>
      </c>
      <c r="H2747" s="14"/>
      <c r="I2747" s="33" t="s">
        <v>53</v>
      </c>
      <c r="L2747" s="14" t="s">
        <v>2752</v>
      </c>
      <c r="M2747" s="14" t="s">
        <v>2762</v>
      </c>
      <c r="N2747" s="14" t="s">
        <v>2763</v>
      </c>
      <c r="O2747" s="14" t="s">
        <v>2811</v>
      </c>
      <c r="P2747" s="14" t="s">
        <v>2811</v>
      </c>
      <c r="Q2747" s="10" t="s">
        <v>2816</v>
      </c>
      <c r="R2747" s="14" t="s">
        <v>7388</v>
      </c>
      <c r="S2747" s="14"/>
      <c r="T2747" s="14"/>
      <c r="U2747" s="14"/>
      <c r="V2747" s="14"/>
      <c r="W2747" s="10" t="s">
        <v>317</v>
      </c>
      <c r="X2747" s="10" t="s">
        <v>317</v>
      </c>
      <c r="Y2747" s="14"/>
      <c r="Z2747">
        <v>26.438583333299999</v>
      </c>
      <c r="AA2747">
        <v>127.7146666667</v>
      </c>
      <c r="AB2747" s="14" t="s">
        <v>53</v>
      </c>
      <c r="AD2747" s="10" t="s">
        <v>53</v>
      </c>
      <c r="AE2747" s="34">
        <v>652</v>
      </c>
      <c r="AF2747" s="14"/>
      <c r="AG2747" s="14"/>
      <c r="AH2747" s="14" t="s">
        <v>7388</v>
      </c>
      <c r="AI2747" s="14"/>
      <c r="AJ2747" s="14"/>
      <c r="AK2747" s="10" t="str">
        <f t="shared" si="117"/>
        <v>&gt;_Holothuria_isuga_Ryukyus_3883_G0068</v>
      </c>
      <c r="AL2747" s="10" t="str">
        <f t="shared" si="116"/>
        <v>&gt;Holothuria_isuga_Ryukyus__UF_3883</v>
      </c>
      <c r="AM2747" s="14" t="s">
        <v>7392</v>
      </c>
      <c r="AN2747" s="14"/>
      <c r="AO2747" s="14"/>
      <c r="AP2747" s="14"/>
      <c r="AQ2747" s="14"/>
      <c r="AR2747" s="14"/>
      <c r="AS2747" s="14" t="s">
        <v>7393</v>
      </c>
      <c r="AT2747" s="14"/>
      <c r="AU2747" s="14" t="s">
        <v>2758</v>
      </c>
      <c r="AV2747" s="14" t="s">
        <v>2758</v>
      </c>
      <c r="AW2747" s="14" t="s">
        <v>2759</v>
      </c>
      <c r="AX2747" s="14"/>
      <c r="AY2747" s="14" t="s">
        <v>7388</v>
      </c>
      <c r="AZ2747" s="35"/>
      <c r="BA2747" s="35"/>
    </row>
    <row r="2748" spans="1:64" ht="14.1" customHeight="1" x14ac:dyDescent="0.2">
      <c r="A2748" s="10">
        <v>5129</v>
      </c>
      <c r="B2748" s="33" t="s">
        <v>7394</v>
      </c>
      <c r="C2748" s="33"/>
      <c r="D2748" s="11">
        <v>3265</v>
      </c>
      <c r="E2748" s="10" t="s">
        <v>52</v>
      </c>
      <c r="F2748" s="10"/>
      <c r="G2748" s="11">
        <v>3265</v>
      </c>
      <c r="H2748" s="14"/>
      <c r="I2748" s="33" t="s">
        <v>53</v>
      </c>
      <c r="L2748" s="14" t="s">
        <v>2752</v>
      </c>
      <c r="M2748" s="14" t="s">
        <v>2762</v>
      </c>
      <c r="N2748" s="14" t="s">
        <v>2763</v>
      </c>
      <c r="O2748" s="14" t="s">
        <v>2811</v>
      </c>
      <c r="P2748" s="14" t="s">
        <v>2811</v>
      </c>
      <c r="Q2748" s="10" t="s">
        <v>3313</v>
      </c>
      <c r="R2748" s="29" t="s">
        <v>7395</v>
      </c>
      <c r="S2748" s="29" t="s">
        <v>712</v>
      </c>
      <c r="T2748" s="29"/>
      <c r="U2748" s="29"/>
      <c r="V2748" s="29"/>
      <c r="W2748" s="14" t="s">
        <v>2940</v>
      </c>
      <c r="X2748" s="14" t="s">
        <v>2940</v>
      </c>
      <c r="Y2748" s="14"/>
      <c r="Z2748">
        <v>27.6424833333</v>
      </c>
      <c r="AA2748">
        <v>-82.943466666700004</v>
      </c>
      <c r="AB2748" s="14" t="s">
        <v>53</v>
      </c>
      <c r="AD2748" s="10" t="s">
        <v>53</v>
      </c>
      <c r="AE2748" s="34">
        <v>652</v>
      </c>
      <c r="AF2748" s="39" t="s">
        <v>75</v>
      </c>
      <c r="AG2748" s="39"/>
      <c r="AH2748" s="39" t="s">
        <v>7395</v>
      </c>
      <c r="AI2748" s="14"/>
      <c r="AJ2748" s="14"/>
      <c r="AK2748" s="10" t="str">
        <f t="shared" si="117"/>
        <v>&gt;t_Holothuria_cubanacf_FL_3265_G0265</v>
      </c>
      <c r="AL2748" s="10" t="str">
        <f t="shared" si="116"/>
        <v>&gt;Holothuria_cubana_FL__UF_3265</v>
      </c>
      <c r="AM2748" s="14" t="s">
        <v>7396</v>
      </c>
      <c r="AN2748" s="14"/>
      <c r="AO2748" s="14"/>
      <c r="AP2748" s="14"/>
      <c r="AQ2748" s="14"/>
      <c r="AR2748" s="14"/>
      <c r="AS2748" s="14" t="s">
        <v>7397</v>
      </c>
      <c r="AT2748" s="14"/>
      <c r="AU2748" s="14" t="s">
        <v>2758</v>
      </c>
      <c r="AV2748" s="14" t="s">
        <v>2758</v>
      </c>
      <c r="AW2748" s="14" t="s">
        <v>2759</v>
      </c>
      <c r="AX2748" s="14"/>
      <c r="AY2748" s="14"/>
      <c r="AZ2748" s="35"/>
      <c r="BA2748" s="35"/>
    </row>
    <row r="2749" spans="1:64" ht="14.1" customHeight="1" x14ac:dyDescent="0.2">
      <c r="A2749" s="10">
        <v>6274</v>
      </c>
      <c r="B2749" s="33" t="s">
        <v>7482</v>
      </c>
      <c r="C2749" s="33"/>
      <c r="D2749" s="11">
        <v>5707</v>
      </c>
      <c r="E2749" s="10" t="s">
        <v>52</v>
      </c>
      <c r="F2749" s="10"/>
      <c r="G2749" s="11">
        <v>5707</v>
      </c>
      <c r="H2749" s="14"/>
      <c r="I2749" s="33" t="s">
        <v>53</v>
      </c>
      <c r="L2749" s="14" t="s">
        <v>2752</v>
      </c>
      <c r="M2749" s="14" t="s">
        <v>2762</v>
      </c>
      <c r="N2749" s="14" t="s">
        <v>2763</v>
      </c>
      <c r="O2749" s="14" t="s">
        <v>2811</v>
      </c>
      <c r="P2749" s="14" t="s">
        <v>2811</v>
      </c>
      <c r="Q2749" s="14" t="s">
        <v>2816</v>
      </c>
      <c r="R2749" s="14" t="s">
        <v>2817</v>
      </c>
      <c r="S2749" s="14"/>
      <c r="T2749" s="14"/>
      <c r="U2749" s="14"/>
      <c r="V2749" s="14"/>
      <c r="W2749" s="14" t="s">
        <v>316</v>
      </c>
      <c r="X2749" s="14" t="s">
        <v>316</v>
      </c>
      <c r="Y2749" s="14"/>
      <c r="Z2749">
        <v>10.210000000000001</v>
      </c>
      <c r="AA2749">
        <v>123.99</v>
      </c>
      <c r="AB2749" s="14" t="s">
        <v>53</v>
      </c>
      <c r="AD2749" s="10" t="s">
        <v>53</v>
      </c>
      <c r="AE2749" s="34">
        <v>652</v>
      </c>
      <c r="AH2749" s="10" t="s">
        <v>2833</v>
      </c>
      <c r="AK2749" s="10" t="str">
        <f t="shared" si="117"/>
        <v>&gt;_Holothuria_hilla_Philippines_5707_X0045</v>
      </c>
      <c r="AL2749" s="10" t="str">
        <f t="shared" si="116"/>
        <v>&gt;Holothuria_hilla_Philippines__UF_5707</v>
      </c>
      <c r="AM2749" s="14" t="s">
        <v>7483</v>
      </c>
      <c r="AN2749" s="14"/>
      <c r="AP2749" s="14"/>
      <c r="AQ2749" s="14"/>
      <c r="AR2749" s="14"/>
      <c r="AS2749" s="14" t="s">
        <v>7484</v>
      </c>
      <c r="AT2749" s="14"/>
      <c r="AU2749" s="14" t="s">
        <v>2758</v>
      </c>
      <c r="AV2749" s="14" t="s">
        <v>2758</v>
      </c>
      <c r="AW2749" s="14" t="s">
        <v>2759</v>
      </c>
      <c r="AX2749" s="14"/>
      <c r="AY2749" s="14"/>
      <c r="AZ2749" s="35"/>
      <c r="BA2749" s="35"/>
    </row>
    <row r="2750" spans="1:64" ht="14.1" customHeight="1" x14ac:dyDescent="0.2">
      <c r="A2750" s="10">
        <v>5535</v>
      </c>
      <c r="B2750" s="33" t="s">
        <v>13319</v>
      </c>
      <c r="C2750" s="33"/>
      <c r="D2750" s="33" t="s">
        <v>13320</v>
      </c>
      <c r="E2750" s="14"/>
      <c r="F2750" s="14"/>
      <c r="G2750" s="11" t="s">
        <v>13321</v>
      </c>
      <c r="H2750" s="33"/>
      <c r="I2750" s="33" t="s">
        <v>3615</v>
      </c>
      <c r="L2750" s="14" t="s">
        <v>2752</v>
      </c>
      <c r="M2750" s="14" t="s">
        <v>2762</v>
      </c>
      <c r="N2750" s="14" t="s">
        <v>2763</v>
      </c>
      <c r="O2750" s="14" t="s">
        <v>2811</v>
      </c>
      <c r="P2750" s="14" t="s">
        <v>2811</v>
      </c>
      <c r="Q2750" s="14" t="s">
        <v>2836</v>
      </c>
      <c r="R2750" s="14" t="s">
        <v>2862</v>
      </c>
      <c r="S2750" s="14"/>
      <c r="T2750" s="14"/>
      <c r="U2750" s="14"/>
      <c r="V2750" s="14"/>
      <c r="W2750" s="14" t="s">
        <v>3616</v>
      </c>
      <c r="X2750" s="14" t="s">
        <v>3616</v>
      </c>
      <c r="Y2750" s="14"/>
      <c r="Z2750">
        <v>8.3224199999999993</v>
      </c>
      <c r="AA2750">
        <v>-79.583519999999993</v>
      </c>
      <c r="AE2750" s="34">
        <v>652</v>
      </c>
      <c r="AH2750" s="14" t="s">
        <v>7507</v>
      </c>
      <c r="AI2750" s="14"/>
      <c r="AK2750" s="10" t="str">
        <f t="shared" si="117"/>
        <v>&gt;_Holothuria_impatiens_PanamaPacific_FRM107_N0133</v>
      </c>
      <c r="AL2750" s="10" t="str">
        <f t="shared" si="116"/>
        <v>&gt;Holothuria_impatiens_PanamaPacific___FRM107</v>
      </c>
      <c r="AM2750" s="14" t="s">
        <v>13322</v>
      </c>
      <c r="AN2750" s="14"/>
      <c r="AP2750" s="14"/>
      <c r="AQ2750" s="14"/>
      <c r="AR2750" s="14"/>
      <c r="AS2750" s="14" t="s">
        <v>13323</v>
      </c>
      <c r="AT2750" s="14"/>
      <c r="AU2750" s="14" t="s">
        <v>2758</v>
      </c>
      <c r="AV2750" s="14" t="s">
        <v>2758</v>
      </c>
      <c r="AW2750" s="14" t="s">
        <v>2759</v>
      </c>
      <c r="AX2750" s="14"/>
      <c r="AY2750" s="14"/>
      <c r="AZ2750" s="35"/>
      <c r="BA2750" s="35"/>
    </row>
    <row r="2751" spans="1:64" ht="14.1" customHeight="1" x14ac:dyDescent="0.2">
      <c r="A2751" s="10">
        <v>5536</v>
      </c>
      <c r="B2751" s="33" t="s">
        <v>13324</v>
      </c>
      <c r="C2751" s="33"/>
      <c r="D2751" s="33" t="s">
        <v>13325</v>
      </c>
      <c r="E2751" s="14"/>
      <c r="F2751" s="14"/>
      <c r="G2751" s="11" t="s">
        <v>13326</v>
      </c>
      <c r="H2751" s="33"/>
      <c r="I2751" s="33" t="s">
        <v>3615</v>
      </c>
      <c r="L2751" s="14" t="s">
        <v>2752</v>
      </c>
      <c r="M2751" s="14" t="s">
        <v>2762</v>
      </c>
      <c r="N2751" s="14" t="s">
        <v>2763</v>
      </c>
      <c r="O2751" s="14" t="s">
        <v>2811</v>
      </c>
      <c r="P2751" s="14" t="s">
        <v>2811</v>
      </c>
      <c r="Q2751" s="14" t="s">
        <v>2836</v>
      </c>
      <c r="R2751" s="14" t="s">
        <v>2862</v>
      </c>
      <c r="S2751" s="14"/>
      <c r="T2751" s="14"/>
      <c r="U2751" s="14"/>
      <c r="V2751" s="14"/>
      <c r="W2751" s="14" t="s">
        <v>3616</v>
      </c>
      <c r="X2751" s="14" t="s">
        <v>3616</v>
      </c>
      <c r="Y2751" s="14"/>
      <c r="Z2751">
        <v>8.3224199999999993</v>
      </c>
      <c r="AA2751">
        <v>-79.583519999999993</v>
      </c>
      <c r="AE2751" s="34">
        <v>652</v>
      </c>
      <c r="AH2751" s="14" t="s">
        <v>7507</v>
      </c>
      <c r="AI2751" s="14"/>
      <c r="AK2751" s="10" t="str">
        <f t="shared" si="117"/>
        <v>&gt;_Holothuria_impatiens_PanamaPacific_FRM110_N0134</v>
      </c>
      <c r="AL2751" s="10" t="str">
        <f t="shared" si="116"/>
        <v>&gt;Holothuria_impatiens_PanamaPacific___FRM110</v>
      </c>
      <c r="AM2751" s="14" t="s">
        <v>13322</v>
      </c>
      <c r="AN2751" s="14"/>
      <c r="AP2751" s="14"/>
      <c r="AQ2751" s="14"/>
      <c r="AR2751" s="14"/>
      <c r="AS2751" s="14" t="s">
        <v>13327</v>
      </c>
      <c r="AT2751" s="14"/>
      <c r="AU2751" s="14" t="s">
        <v>2758</v>
      </c>
      <c r="AV2751" s="14" t="s">
        <v>2758</v>
      </c>
      <c r="AW2751" s="14" t="s">
        <v>2759</v>
      </c>
      <c r="AX2751" s="14"/>
      <c r="AY2751" s="14"/>
      <c r="AZ2751" s="35"/>
      <c r="BA2751" s="35"/>
    </row>
    <row r="2752" spans="1:64" ht="14.1" customHeight="1" x14ac:dyDescent="0.2">
      <c r="A2752" s="10">
        <v>5045</v>
      </c>
      <c r="B2752" s="33" t="s">
        <v>7506</v>
      </c>
      <c r="C2752" s="33"/>
      <c r="D2752" s="11">
        <v>3430</v>
      </c>
      <c r="E2752" s="10" t="s">
        <v>52</v>
      </c>
      <c r="F2752" s="10"/>
      <c r="G2752" s="11">
        <v>3430</v>
      </c>
      <c r="H2752" s="14"/>
      <c r="I2752" s="33" t="s">
        <v>53</v>
      </c>
      <c r="L2752" s="14" t="s">
        <v>2752</v>
      </c>
      <c r="M2752" s="14" t="s">
        <v>2762</v>
      </c>
      <c r="N2752" s="14" t="s">
        <v>2763</v>
      </c>
      <c r="O2752" s="14" t="s">
        <v>2811</v>
      </c>
      <c r="P2752" s="14" t="s">
        <v>2811</v>
      </c>
      <c r="Q2752" s="14" t="s">
        <v>2836</v>
      </c>
      <c r="R2752" s="14" t="s">
        <v>2862</v>
      </c>
      <c r="S2752" s="29" t="s">
        <v>1179</v>
      </c>
      <c r="T2752" s="29"/>
      <c r="U2752" s="29"/>
      <c r="V2752" s="29"/>
      <c r="W2752" s="14" t="s">
        <v>324</v>
      </c>
      <c r="X2752" s="14" t="s">
        <v>324</v>
      </c>
      <c r="Y2752" s="14"/>
      <c r="Z2752">
        <v>8.2430000000000003</v>
      </c>
      <c r="AA2752">
        <v>-78.872333333300006</v>
      </c>
      <c r="AB2752" s="14" t="s">
        <v>53</v>
      </c>
      <c r="AC2752" s="14"/>
      <c r="AD2752" s="14"/>
      <c r="AE2752" s="34">
        <v>652</v>
      </c>
      <c r="AF2752" s="14"/>
      <c r="AG2752" s="14"/>
      <c r="AH2752" s="14" t="s">
        <v>7507</v>
      </c>
      <c r="AI2752" s="14"/>
      <c r="AJ2752" s="14"/>
      <c r="AK2752" s="10" t="str">
        <f t="shared" si="117"/>
        <v>&gt;_Holothuria_impatiensaff_Panama_3430_G0149</v>
      </c>
      <c r="AL2752" s="10" t="str">
        <f t="shared" si="116"/>
        <v>&gt;Holothuria_impatiens_Panama__UF_3430</v>
      </c>
      <c r="AM2752" s="14" t="s">
        <v>7508</v>
      </c>
      <c r="AN2752" s="14"/>
      <c r="AO2752" s="14"/>
      <c r="AP2752" s="14"/>
      <c r="AQ2752" s="14"/>
      <c r="AR2752" s="14"/>
      <c r="AS2752" s="14" t="s">
        <v>7509</v>
      </c>
      <c r="AT2752" s="14"/>
      <c r="AU2752" s="14" t="s">
        <v>2758</v>
      </c>
      <c r="AV2752" s="14" t="s">
        <v>2758</v>
      </c>
      <c r="AW2752" s="14" t="s">
        <v>2759</v>
      </c>
      <c r="AX2752" s="14"/>
      <c r="AY2752" s="14"/>
      <c r="AZ2752" s="35"/>
      <c r="BA2752" s="35"/>
    </row>
    <row r="2753" spans="1:53" ht="14.1" customHeight="1" x14ac:dyDescent="0.2">
      <c r="A2753" s="10">
        <v>6253</v>
      </c>
      <c r="B2753" s="33" t="s">
        <v>7659</v>
      </c>
      <c r="C2753" s="33"/>
      <c r="D2753" s="33" t="s">
        <v>7660</v>
      </c>
      <c r="E2753" s="10" t="s">
        <v>3371</v>
      </c>
      <c r="F2753" s="10"/>
      <c r="G2753" s="36" t="s">
        <v>7661</v>
      </c>
      <c r="H2753" s="13"/>
      <c r="I2753" s="33" t="s">
        <v>53</v>
      </c>
      <c r="L2753" s="14" t="s">
        <v>2752</v>
      </c>
      <c r="M2753" s="14" t="s">
        <v>2762</v>
      </c>
      <c r="N2753" s="14" t="s">
        <v>2763</v>
      </c>
      <c r="O2753" s="14" t="s">
        <v>2811</v>
      </c>
      <c r="P2753" s="14" t="s">
        <v>2811</v>
      </c>
      <c r="Q2753" s="14" t="s">
        <v>2933</v>
      </c>
      <c r="R2753" s="14" t="s">
        <v>3081</v>
      </c>
      <c r="S2753" s="14"/>
      <c r="T2753" s="14"/>
      <c r="U2753" s="14"/>
      <c r="V2753" s="14"/>
      <c r="W2753" s="14" t="s">
        <v>3001</v>
      </c>
      <c r="X2753" s="14" t="s">
        <v>3001</v>
      </c>
      <c r="Y2753" s="14" t="s">
        <v>3579</v>
      </c>
      <c r="Z2753">
        <v>38.18</v>
      </c>
      <c r="AA2753">
        <v>15.55</v>
      </c>
      <c r="AB2753" s="14" t="s">
        <v>53</v>
      </c>
      <c r="AD2753" s="10" t="s">
        <v>53</v>
      </c>
      <c r="AE2753" s="34">
        <v>652</v>
      </c>
      <c r="AF2753" s="45" t="s">
        <v>75</v>
      </c>
      <c r="AG2753" s="45"/>
      <c r="AH2753" s="39" t="s">
        <v>3081</v>
      </c>
      <c r="AI2753" s="14"/>
      <c r="AK2753" s="10" t="str">
        <f t="shared" si="117"/>
        <v>&gt;t_Holothuria_sanctori_Mediterranean_MOLAF_0121_X0004</v>
      </c>
      <c r="AL2753" s="10" t="str">
        <f t="shared" si="116"/>
        <v>&gt;Holothuria_sanctori_Mediterranean_Sicily_NMV_MOLAF_0121</v>
      </c>
      <c r="AM2753" s="14" t="s">
        <v>7662</v>
      </c>
      <c r="AN2753" s="14"/>
      <c r="AP2753" s="14"/>
      <c r="AQ2753" s="14"/>
      <c r="AR2753" s="14"/>
      <c r="AS2753" s="14" t="s">
        <v>7663</v>
      </c>
      <c r="AT2753" s="14"/>
      <c r="AU2753" s="14" t="s">
        <v>2758</v>
      </c>
      <c r="AV2753" s="14" t="s">
        <v>2758</v>
      </c>
      <c r="AW2753" s="14" t="s">
        <v>2759</v>
      </c>
      <c r="AX2753" s="14"/>
      <c r="AY2753" s="14"/>
      <c r="AZ2753" s="35"/>
      <c r="BA2753" s="35"/>
    </row>
    <row r="2754" spans="1:53" ht="14.1" customHeight="1" x14ac:dyDescent="0.2">
      <c r="A2754" s="10">
        <v>5097</v>
      </c>
      <c r="B2754" s="33" t="s">
        <v>7703</v>
      </c>
      <c r="C2754" s="33"/>
      <c r="D2754" s="11">
        <v>2100</v>
      </c>
      <c r="E2754" s="10" t="s">
        <v>52</v>
      </c>
      <c r="F2754" s="10"/>
      <c r="G2754" s="11">
        <v>2100</v>
      </c>
      <c r="H2754" s="14"/>
      <c r="I2754" s="33" t="s">
        <v>53</v>
      </c>
      <c r="L2754" s="14" t="s">
        <v>2752</v>
      </c>
      <c r="M2754" s="14" t="s">
        <v>2762</v>
      </c>
      <c r="N2754" s="14" t="s">
        <v>2763</v>
      </c>
      <c r="O2754" s="14" t="s">
        <v>2811</v>
      </c>
      <c r="P2754" s="14" t="s">
        <v>2811</v>
      </c>
      <c r="Q2754" s="14" t="s">
        <v>2836</v>
      </c>
      <c r="R2754" s="14" t="s">
        <v>2862</v>
      </c>
      <c r="S2754" s="14"/>
      <c r="T2754" s="14"/>
      <c r="U2754" s="14"/>
      <c r="V2754" s="14"/>
      <c r="W2754" s="14" t="s">
        <v>3036</v>
      </c>
      <c r="X2754" s="14" t="s">
        <v>3036</v>
      </c>
      <c r="Y2754" s="14"/>
      <c r="Z2754">
        <v>18.339097222199999</v>
      </c>
      <c r="AA2754">
        <v>-64.676144444399995</v>
      </c>
      <c r="AB2754" s="14" t="s">
        <v>53</v>
      </c>
      <c r="AC2754" s="14"/>
      <c r="AD2754" s="14"/>
      <c r="AE2754" s="34">
        <v>652</v>
      </c>
      <c r="AF2754" s="14"/>
      <c r="AG2754" s="14"/>
      <c r="AH2754" s="14" t="s">
        <v>3338</v>
      </c>
      <c r="AI2754" s="14"/>
      <c r="AJ2754" s="14"/>
      <c r="AK2754" s="10" t="str">
        <f t="shared" si="117"/>
        <v>&gt;_Holothuria_impatiens_WA_2100_G0222</v>
      </c>
      <c r="AL2754" s="10" t="str">
        <f t="shared" si="116"/>
        <v>&gt;Holothuria_impatiens_WA__UF_2100</v>
      </c>
      <c r="AM2754" s="14" t="s">
        <v>7704</v>
      </c>
      <c r="AN2754" s="14"/>
      <c r="AO2754" s="14"/>
      <c r="AP2754" s="14"/>
      <c r="AQ2754" s="14"/>
      <c r="AR2754" s="14"/>
      <c r="AS2754" s="14" t="s">
        <v>3339</v>
      </c>
      <c r="AT2754" s="14"/>
      <c r="AU2754" s="14" t="s">
        <v>2758</v>
      </c>
      <c r="AV2754" s="14" t="s">
        <v>2758</v>
      </c>
      <c r="AW2754" s="14" t="s">
        <v>2759</v>
      </c>
      <c r="AX2754" s="14"/>
      <c r="AY2754" s="14"/>
      <c r="AZ2754" s="35"/>
      <c r="BA2754" s="35"/>
    </row>
    <row r="2755" spans="1:53" ht="14.1" customHeight="1" x14ac:dyDescent="0.2">
      <c r="A2755" s="10">
        <v>5109</v>
      </c>
      <c r="B2755" s="33" t="s">
        <v>13328</v>
      </c>
      <c r="C2755" s="33"/>
      <c r="D2755" s="33" t="s">
        <v>13329</v>
      </c>
      <c r="E2755" s="10" t="s">
        <v>3371</v>
      </c>
      <c r="F2755" s="10"/>
      <c r="G2755" s="36" t="s">
        <v>13330</v>
      </c>
      <c r="H2755" s="13"/>
      <c r="I2755" s="33" t="s">
        <v>53</v>
      </c>
      <c r="L2755" s="14" t="s">
        <v>2752</v>
      </c>
      <c r="M2755" s="14" t="s">
        <v>2762</v>
      </c>
      <c r="N2755" s="14" t="s">
        <v>2763</v>
      </c>
      <c r="O2755" s="14" t="s">
        <v>2811</v>
      </c>
      <c r="P2755" s="14" t="s">
        <v>2811</v>
      </c>
      <c r="Q2755" s="14" t="s">
        <v>2836</v>
      </c>
      <c r="R2755" s="14" t="s">
        <v>2862</v>
      </c>
      <c r="S2755" s="14"/>
      <c r="T2755" s="14"/>
      <c r="U2755" s="14"/>
      <c r="V2755" s="14"/>
      <c r="W2755" s="14" t="s">
        <v>3001</v>
      </c>
      <c r="X2755" s="14" t="s">
        <v>3001</v>
      </c>
      <c r="Y2755" s="14" t="s">
        <v>3579</v>
      </c>
      <c r="Z2755">
        <v>38.130000000000003</v>
      </c>
      <c r="AA2755">
        <v>15.05</v>
      </c>
      <c r="AE2755" s="34">
        <v>652</v>
      </c>
      <c r="AH2755" s="14" t="s">
        <v>13331</v>
      </c>
      <c r="AI2755" s="14"/>
      <c r="AK2755" s="10" t="str">
        <f t="shared" si="117"/>
        <v>&gt;_Holothuria_impatiens_Mediterranean_MOLAF_0087_G0242</v>
      </c>
      <c r="AL2755" s="10" t="str">
        <f t="shared" si="116"/>
        <v>&gt;Holothuria_impatiens_Mediterranean_Sicily_NMV_MOLAF_0087</v>
      </c>
      <c r="AM2755" s="14" t="s">
        <v>13332</v>
      </c>
      <c r="AN2755" s="14"/>
      <c r="AP2755" s="14"/>
      <c r="AQ2755" s="14"/>
      <c r="AR2755" s="14"/>
      <c r="AS2755" s="14" t="s">
        <v>13333</v>
      </c>
      <c r="AT2755" s="14"/>
      <c r="AU2755" s="14" t="s">
        <v>2758</v>
      </c>
      <c r="AV2755" s="14" t="s">
        <v>2758</v>
      </c>
      <c r="AW2755" s="14" t="s">
        <v>2759</v>
      </c>
      <c r="AX2755" s="14"/>
      <c r="AY2755" s="14"/>
      <c r="AZ2755" s="35"/>
      <c r="BA2755" s="35"/>
    </row>
    <row r="2756" spans="1:53" ht="14.1" customHeight="1" x14ac:dyDescent="0.2">
      <c r="A2756" s="10">
        <v>6251</v>
      </c>
      <c r="B2756" s="33" t="s">
        <v>13334</v>
      </c>
      <c r="C2756" s="33"/>
      <c r="D2756" s="33" t="s">
        <v>13335</v>
      </c>
      <c r="E2756" s="10" t="s">
        <v>3371</v>
      </c>
      <c r="F2756" s="10"/>
      <c r="G2756" s="36" t="s">
        <v>13330</v>
      </c>
      <c r="H2756" s="13"/>
      <c r="I2756" s="33" t="s">
        <v>53</v>
      </c>
      <c r="L2756" s="14" t="s">
        <v>2752</v>
      </c>
      <c r="M2756" s="14" t="s">
        <v>2762</v>
      </c>
      <c r="N2756" s="14" t="s">
        <v>2763</v>
      </c>
      <c r="O2756" s="14" t="s">
        <v>2811</v>
      </c>
      <c r="P2756" s="14" t="s">
        <v>2811</v>
      </c>
      <c r="Q2756" s="14" t="s">
        <v>2836</v>
      </c>
      <c r="R2756" s="14" t="s">
        <v>2862</v>
      </c>
      <c r="S2756" s="14"/>
      <c r="T2756" s="14"/>
      <c r="U2756" s="14"/>
      <c r="V2756" s="14"/>
      <c r="W2756" s="14" t="s">
        <v>3001</v>
      </c>
      <c r="X2756" s="14" t="s">
        <v>3001</v>
      </c>
      <c r="Y2756" s="14" t="s">
        <v>3579</v>
      </c>
      <c r="Z2756">
        <v>38.130000000000003</v>
      </c>
      <c r="AA2756">
        <v>15.05</v>
      </c>
      <c r="AB2756" s="14"/>
      <c r="AC2756" s="14"/>
      <c r="AD2756" s="14"/>
      <c r="AE2756" s="34">
        <v>652</v>
      </c>
      <c r="AF2756" s="14"/>
      <c r="AG2756" s="14"/>
      <c r="AH2756" s="14" t="s">
        <v>13331</v>
      </c>
      <c r="AI2756" s="14"/>
      <c r="AJ2756" s="14"/>
      <c r="AK2756" s="10" t="str">
        <f t="shared" si="117"/>
        <v>&gt;_Holothuria_impatiens_Mediterranean_MOLAF_0124_X0002</v>
      </c>
      <c r="AL2756" s="10" t="str">
        <f t="shared" si="116"/>
        <v>&gt;Holothuria_impatiens_Mediterranean_Sicily_NMV_MOLAF_0124</v>
      </c>
      <c r="AM2756" s="14" t="s">
        <v>13332</v>
      </c>
      <c r="AN2756" s="14"/>
      <c r="AO2756" s="14"/>
      <c r="AP2756" s="14"/>
      <c r="AQ2756" s="14"/>
      <c r="AR2756" s="14"/>
      <c r="AS2756" s="14" t="s">
        <v>13336</v>
      </c>
      <c r="AT2756" s="14"/>
      <c r="AU2756" s="14" t="s">
        <v>2758</v>
      </c>
      <c r="AV2756" s="14" t="s">
        <v>2758</v>
      </c>
      <c r="AW2756" s="14" t="s">
        <v>2759</v>
      </c>
      <c r="AX2756" s="14"/>
      <c r="AY2756" s="14"/>
      <c r="AZ2756" s="35"/>
      <c r="BA2756" s="35"/>
    </row>
    <row r="2757" spans="1:53" ht="14.1" customHeight="1" x14ac:dyDescent="0.2">
      <c r="A2757" s="10">
        <v>5485</v>
      </c>
      <c r="B2757" s="33" t="s">
        <v>13337</v>
      </c>
      <c r="C2757" s="33"/>
      <c r="D2757" s="33" t="s">
        <v>13338</v>
      </c>
      <c r="E2757" s="10" t="s">
        <v>3371</v>
      </c>
      <c r="F2757" s="10"/>
      <c r="G2757" s="36" t="s">
        <v>13330</v>
      </c>
      <c r="H2757" s="13"/>
      <c r="I2757" s="33" t="s">
        <v>53</v>
      </c>
      <c r="L2757" s="14" t="s">
        <v>2752</v>
      </c>
      <c r="M2757" s="14" t="s">
        <v>2762</v>
      </c>
      <c r="N2757" s="14" t="s">
        <v>2763</v>
      </c>
      <c r="O2757" s="14" t="s">
        <v>2811</v>
      </c>
      <c r="P2757" s="14" t="s">
        <v>2811</v>
      </c>
      <c r="Q2757" s="14" t="s">
        <v>2836</v>
      </c>
      <c r="R2757" s="14" t="s">
        <v>2862</v>
      </c>
      <c r="S2757" s="14"/>
      <c r="T2757" s="14"/>
      <c r="U2757" s="14"/>
      <c r="V2757" s="14"/>
      <c r="W2757" s="14" t="s">
        <v>3001</v>
      </c>
      <c r="X2757" s="14" t="s">
        <v>3001</v>
      </c>
      <c r="Y2757" s="14" t="s">
        <v>3579</v>
      </c>
      <c r="Z2757">
        <v>38.130000000000003</v>
      </c>
      <c r="AA2757">
        <v>15.05</v>
      </c>
      <c r="AB2757" s="14"/>
      <c r="AC2757" s="14"/>
      <c r="AD2757" s="14"/>
      <c r="AE2757" s="34">
        <v>652</v>
      </c>
      <c r="AF2757" s="39" t="s">
        <v>75</v>
      </c>
      <c r="AG2757" s="39"/>
      <c r="AH2757" s="39" t="s">
        <v>13331</v>
      </c>
      <c r="AI2757" s="14"/>
      <c r="AJ2757" s="14"/>
      <c r="AK2757" s="10" t="str">
        <f t="shared" si="117"/>
        <v>&gt;t_Holothuria_impatiens_Mediterranean_MOLAF_0123_N0014</v>
      </c>
      <c r="AL2757" s="10" t="str">
        <f t="shared" si="116"/>
        <v>&gt;Holothuria_impatiens_Mediterranean_Sicily_NMV_MOLAF_0123</v>
      </c>
      <c r="AM2757" s="14" t="s">
        <v>13339</v>
      </c>
      <c r="AN2757" s="14"/>
      <c r="AO2757" s="14"/>
      <c r="AP2757" s="14"/>
      <c r="AQ2757" s="14"/>
      <c r="AR2757" s="14"/>
      <c r="AS2757" s="14" t="s">
        <v>13340</v>
      </c>
      <c r="AT2757" s="14"/>
      <c r="AU2757" s="14" t="s">
        <v>2758</v>
      </c>
      <c r="AV2757" s="14" t="s">
        <v>2758</v>
      </c>
      <c r="AW2757" s="14" t="s">
        <v>2759</v>
      </c>
      <c r="AX2757" s="14"/>
      <c r="AY2757" s="14"/>
      <c r="AZ2757" s="35"/>
      <c r="BA2757" s="35"/>
    </row>
    <row r="2758" spans="1:53" ht="14.1" customHeight="1" x14ac:dyDescent="0.2">
      <c r="A2758" s="10">
        <v>5239</v>
      </c>
      <c r="B2758" s="33" t="s">
        <v>7721</v>
      </c>
      <c r="C2758" s="33"/>
      <c r="D2758" s="11">
        <v>1280</v>
      </c>
      <c r="E2758" s="10" t="s">
        <v>52</v>
      </c>
      <c r="F2758" s="10"/>
      <c r="G2758" s="11">
        <v>1280</v>
      </c>
      <c r="H2758" s="14"/>
      <c r="I2758" s="33" t="s">
        <v>53</v>
      </c>
      <c r="L2758" s="14" t="s">
        <v>2752</v>
      </c>
      <c r="M2758" s="14" t="s">
        <v>2762</v>
      </c>
      <c r="N2758" s="14" t="s">
        <v>2763</v>
      </c>
      <c r="O2758" s="14" t="s">
        <v>2811</v>
      </c>
      <c r="P2758" s="14" t="s">
        <v>2811</v>
      </c>
      <c r="Q2758" s="14" t="s">
        <v>2836</v>
      </c>
      <c r="R2758" s="29" t="s">
        <v>2862</v>
      </c>
      <c r="S2758" s="14"/>
      <c r="T2758" s="14"/>
      <c r="U2758" s="14"/>
      <c r="V2758" s="14"/>
      <c r="W2758" s="14" t="s">
        <v>220</v>
      </c>
      <c r="X2758" s="14" t="s">
        <v>220</v>
      </c>
      <c r="Y2758" s="14"/>
      <c r="Z2758">
        <v>20.999904799999999</v>
      </c>
      <c r="AA2758">
        <v>-156.66788360000001</v>
      </c>
      <c r="AB2758" s="5" t="s">
        <v>53</v>
      </c>
      <c r="AE2758" s="34">
        <v>652</v>
      </c>
      <c r="AH2758" s="14" t="s">
        <v>3060</v>
      </c>
      <c r="AI2758" s="14"/>
      <c r="AK2758" s="10" t="str">
        <f t="shared" si="117"/>
        <v>&gt;_Holothuria_impatiens_Hawaii_1280_J0419</v>
      </c>
      <c r="AL2758" s="10" t="str">
        <f t="shared" si="116"/>
        <v>&gt;Holothuria_impatiens_Hawaii__UF_1280</v>
      </c>
      <c r="AM2758" s="14" t="s">
        <v>7722</v>
      </c>
      <c r="AN2758" s="14"/>
      <c r="AP2758" s="14"/>
      <c r="AQ2758" s="14"/>
      <c r="AR2758" s="14"/>
      <c r="AS2758" s="14" t="s">
        <v>7723</v>
      </c>
      <c r="AT2758" s="14"/>
      <c r="AU2758" s="14" t="s">
        <v>2758</v>
      </c>
      <c r="AV2758" s="14" t="s">
        <v>2758</v>
      </c>
      <c r="AW2758" s="14" t="s">
        <v>2759</v>
      </c>
      <c r="AX2758" s="14"/>
      <c r="AY2758" s="14"/>
      <c r="AZ2758" s="35"/>
      <c r="BA2758" s="35"/>
    </row>
    <row r="2759" spans="1:53" ht="14.1" customHeight="1" x14ac:dyDescent="0.2">
      <c r="A2759" s="10">
        <v>5975</v>
      </c>
      <c r="B2759" s="33" t="s">
        <v>7724</v>
      </c>
      <c r="C2759" s="33"/>
      <c r="D2759" s="11">
        <v>6929</v>
      </c>
      <c r="E2759" s="10" t="s">
        <v>52</v>
      </c>
      <c r="F2759" s="10"/>
      <c r="G2759" s="11">
        <v>6929</v>
      </c>
      <c r="H2759" s="14"/>
      <c r="I2759" s="33" t="s">
        <v>53</v>
      </c>
      <c r="L2759" s="14" t="s">
        <v>2752</v>
      </c>
      <c r="M2759" s="14" t="s">
        <v>2762</v>
      </c>
      <c r="N2759" s="14" t="s">
        <v>2763</v>
      </c>
      <c r="O2759" s="14" t="s">
        <v>2811</v>
      </c>
      <c r="P2759" s="14" t="s">
        <v>2811</v>
      </c>
      <c r="Q2759" s="14" t="s">
        <v>2836</v>
      </c>
      <c r="R2759" s="14" t="s">
        <v>2862</v>
      </c>
      <c r="S2759" s="29" t="s">
        <v>1179</v>
      </c>
      <c r="T2759" s="29"/>
      <c r="U2759" s="29"/>
      <c r="V2759" s="29"/>
      <c r="W2759" s="14" t="s">
        <v>4020</v>
      </c>
      <c r="X2759" s="14" t="s">
        <v>4020</v>
      </c>
      <c r="Y2759" s="14"/>
      <c r="Z2759">
        <v>5.2964900000000004</v>
      </c>
      <c r="AA2759">
        <v>162.8981</v>
      </c>
      <c r="AB2759" s="5" t="s">
        <v>53</v>
      </c>
      <c r="AE2759" s="34">
        <v>652</v>
      </c>
      <c r="AF2759" s="62" t="s">
        <v>75</v>
      </c>
      <c r="AG2759" s="62"/>
      <c r="AH2759" s="39" t="s">
        <v>3060</v>
      </c>
      <c r="AI2759" s="14"/>
      <c r="AK2759" s="10" t="str">
        <f t="shared" si="117"/>
        <v>&gt;t_Holothuria_impatiensaff_Kosrae_6929_S0441</v>
      </c>
      <c r="AL2759" s="10" t="str">
        <f t="shared" si="116"/>
        <v>&gt;Holothuria_impatiens_Kosrae__UF_6929</v>
      </c>
      <c r="AM2759" s="14" t="s">
        <v>7725</v>
      </c>
      <c r="AN2759" s="14"/>
      <c r="AP2759" s="14"/>
      <c r="AQ2759" s="14"/>
      <c r="AR2759" s="14"/>
      <c r="AS2759" s="14" t="s">
        <v>3953</v>
      </c>
      <c r="AT2759" s="14"/>
      <c r="AU2759" s="14" t="s">
        <v>2759</v>
      </c>
      <c r="AV2759" s="14" t="s">
        <v>2758</v>
      </c>
      <c r="AW2759" s="14" t="s">
        <v>2759</v>
      </c>
      <c r="AX2759" s="14"/>
      <c r="AY2759" s="14"/>
      <c r="AZ2759" s="35"/>
      <c r="BA2759" s="35"/>
    </row>
    <row r="2760" spans="1:53" ht="14.1" customHeight="1" x14ac:dyDescent="0.2">
      <c r="A2760" s="10">
        <v>5757</v>
      </c>
      <c r="B2760" s="33" t="s">
        <v>7726</v>
      </c>
      <c r="C2760" s="33"/>
      <c r="D2760" s="11">
        <v>5970</v>
      </c>
      <c r="E2760" s="10" t="s">
        <v>52</v>
      </c>
      <c r="F2760" s="10"/>
      <c r="G2760" s="11">
        <v>5970</v>
      </c>
      <c r="H2760" s="14"/>
      <c r="I2760" s="33" t="s">
        <v>53</v>
      </c>
      <c r="L2760" s="14" t="s">
        <v>2752</v>
      </c>
      <c r="M2760" s="14" t="s">
        <v>2762</v>
      </c>
      <c r="N2760" s="14" t="s">
        <v>2763</v>
      </c>
      <c r="O2760" s="14" t="s">
        <v>2811</v>
      </c>
      <c r="P2760" s="14" t="s">
        <v>2811</v>
      </c>
      <c r="Q2760" s="14" t="s">
        <v>2836</v>
      </c>
      <c r="R2760" s="14" t="s">
        <v>2862</v>
      </c>
      <c r="S2760" s="29" t="s">
        <v>1179</v>
      </c>
      <c r="T2760" s="29"/>
      <c r="U2760" s="29"/>
      <c r="V2760" s="29"/>
      <c r="W2760" s="14" t="s">
        <v>3290</v>
      </c>
      <c r="X2760" s="10" t="s">
        <v>220</v>
      </c>
      <c r="Y2760" s="14"/>
      <c r="Z2760">
        <v>20.759166700000002</v>
      </c>
      <c r="AA2760">
        <v>-156.45722219999999</v>
      </c>
      <c r="AB2760" s="5" t="s">
        <v>53</v>
      </c>
      <c r="AE2760" s="34">
        <v>652</v>
      </c>
      <c r="AH2760" s="14" t="s">
        <v>3060</v>
      </c>
      <c r="AI2760" s="14"/>
      <c r="AK2760" s="10" t="str">
        <f t="shared" si="117"/>
        <v>&gt;_Holothuria_impatiensaff_Hawaii_5970_S0072</v>
      </c>
      <c r="AL2760" s="10" t="str">
        <f t="shared" si="116"/>
        <v>&gt;Holothuria_impatiens_Hawaii__UF_5970</v>
      </c>
      <c r="AM2760" s="14" t="s">
        <v>7727</v>
      </c>
      <c r="AN2760" s="14"/>
      <c r="AP2760" s="14"/>
      <c r="AQ2760" s="14"/>
      <c r="AR2760" s="14"/>
      <c r="AS2760" s="14" t="s">
        <v>3953</v>
      </c>
      <c r="AT2760" s="14"/>
      <c r="AU2760" s="14" t="s">
        <v>2759</v>
      </c>
      <c r="AV2760" s="14" t="s">
        <v>2758</v>
      </c>
      <c r="AW2760" s="14" t="s">
        <v>2759</v>
      </c>
      <c r="AX2760" s="14"/>
      <c r="AY2760" s="14"/>
      <c r="AZ2760" s="35"/>
      <c r="BA2760" s="35"/>
    </row>
    <row r="2761" spans="1:53" ht="14.1" customHeight="1" x14ac:dyDescent="0.2">
      <c r="A2761" s="10">
        <v>5526</v>
      </c>
      <c r="B2761" s="33" t="s">
        <v>7732</v>
      </c>
      <c r="C2761" s="33"/>
      <c r="D2761" s="11">
        <v>216</v>
      </c>
      <c r="E2761" s="10" t="s">
        <v>52</v>
      </c>
      <c r="F2761" s="10"/>
      <c r="G2761" s="11">
        <v>216</v>
      </c>
      <c r="H2761" s="14"/>
      <c r="I2761" s="33" t="s">
        <v>53</v>
      </c>
      <c r="L2761" s="14" t="s">
        <v>2752</v>
      </c>
      <c r="M2761" s="14" t="s">
        <v>2762</v>
      </c>
      <c r="N2761" s="14" t="s">
        <v>2763</v>
      </c>
      <c r="O2761" s="14" t="s">
        <v>2811</v>
      </c>
      <c r="P2761" s="14" t="s">
        <v>2811</v>
      </c>
      <c r="Q2761" s="14" t="s">
        <v>2836</v>
      </c>
      <c r="R2761" s="14" t="s">
        <v>2862</v>
      </c>
      <c r="S2761" s="29" t="s">
        <v>219</v>
      </c>
      <c r="T2761" s="29"/>
      <c r="U2761" s="29"/>
      <c r="V2761" s="29"/>
      <c r="W2761" s="14" t="s">
        <v>1741</v>
      </c>
      <c r="X2761" s="14" t="s">
        <v>1741</v>
      </c>
      <c r="Y2761" s="14"/>
      <c r="Z2761">
        <v>13.5</v>
      </c>
      <c r="AA2761">
        <v>144.80000000000001</v>
      </c>
      <c r="AB2761" s="14" t="s">
        <v>53</v>
      </c>
      <c r="AC2761" s="14"/>
      <c r="AD2761" s="14"/>
      <c r="AE2761" s="34">
        <v>652</v>
      </c>
      <c r="AF2761" s="14"/>
      <c r="AG2761" s="14"/>
      <c r="AH2761" s="14" t="s">
        <v>3746</v>
      </c>
      <c r="AI2761" s="14"/>
      <c r="AJ2761" s="14"/>
      <c r="AK2761" s="10" t="str">
        <f t="shared" si="117"/>
        <v>&gt;_Holothuria_impatiens~_Guam_216_N0124</v>
      </c>
      <c r="AL2761" s="10" t="str">
        <f t="shared" si="116"/>
        <v>&gt;Holothuria_impatiens_Guam__UF_216</v>
      </c>
      <c r="AM2761" s="14" t="s">
        <v>7733</v>
      </c>
      <c r="AN2761" s="14"/>
      <c r="AO2761" s="14"/>
      <c r="AP2761" s="14"/>
      <c r="AQ2761" s="14"/>
      <c r="AR2761" s="14"/>
      <c r="AS2761" s="14" t="s">
        <v>3953</v>
      </c>
      <c r="AT2761" s="14"/>
      <c r="AU2761" s="14" t="s">
        <v>2759</v>
      </c>
      <c r="AV2761" s="14" t="s">
        <v>2758</v>
      </c>
      <c r="AW2761" s="14" t="s">
        <v>2759</v>
      </c>
      <c r="AX2761" s="14"/>
      <c r="AY2761" s="14"/>
      <c r="AZ2761" s="35"/>
      <c r="BA2761" s="35"/>
    </row>
    <row r="2762" spans="1:53" ht="14.1" customHeight="1" x14ac:dyDescent="0.2">
      <c r="A2762" s="10">
        <v>5992</v>
      </c>
      <c r="B2762" s="33" t="s">
        <v>7734</v>
      </c>
      <c r="C2762" s="33"/>
      <c r="D2762" s="11">
        <v>6711</v>
      </c>
      <c r="E2762" s="10" t="s">
        <v>52</v>
      </c>
      <c r="F2762" s="10"/>
      <c r="G2762" s="11">
        <v>6711</v>
      </c>
      <c r="H2762" s="14"/>
      <c r="I2762" s="33" t="s">
        <v>53</v>
      </c>
      <c r="L2762" s="14" t="s">
        <v>2752</v>
      </c>
      <c r="M2762" s="14" t="s">
        <v>2762</v>
      </c>
      <c r="N2762" s="14" t="s">
        <v>2763</v>
      </c>
      <c r="O2762" s="14" t="s">
        <v>2811</v>
      </c>
      <c r="P2762" s="14" t="s">
        <v>2811</v>
      </c>
      <c r="Q2762" s="14" t="s">
        <v>2836</v>
      </c>
      <c r="R2762" s="14" t="s">
        <v>2862</v>
      </c>
      <c r="S2762" s="14"/>
      <c r="T2762" s="14"/>
      <c r="U2762" s="14"/>
      <c r="V2762" s="14"/>
      <c r="W2762" s="14" t="s">
        <v>1741</v>
      </c>
      <c r="X2762" s="14" t="s">
        <v>1741</v>
      </c>
      <c r="Y2762" s="14"/>
      <c r="Z2762">
        <v>13.479906</v>
      </c>
      <c r="AA2762">
        <v>144.726632</v>
      </c>
      <c r="AB2762" s="5" t="s">
        <v>53</v>
      </c>
      <c r="AE2762" s="34">
        <v>652</v>
      </c>
      <c r="AH2762" s="14" t="s">
        <v>3746</v>
      </c>
      <c r="AI2762" s="14"/>
      <c r="AK2762" s="10" t="str">
        <f t="shared" si="117"/>
        <v>&gt;_Holothuria_impatiens_Guam_6711_S0458</v>
      </c>
      <c r="AL2762" s="10" t="str">
        <f t="shared" si="116"/>
        <v>&gt;Holothuria_impatiens_Guam__UF_6711</v>
      </c>
      <c r="AM2762" s="14" t="s">
        <v>7735</v>
      </c>
      <c r="AN2762" s="14"/>
      <c r="AP2762" s="14"/>
      <c r="AQ2762" s="14"/>
      <c r="AR2762" s="14"/>
      <c r="AS2762" s="14" t="s">
        <v>3953</v>
      </c>
      <c r="AT2762" s="14"/>
      <c r="AU2762" s="14" t="s">
        <v>2759</v>
      </c>
      <c r="AV2762" s="14" t="s">
        <v>2758</v>
      </c>
      <c r="AW2762" s="14" t="s">
        <v>2759</v>
      </c>
      <c r="AX2762" s="14"/>
      <c r="AY2762" s="14"/>
      <c r="AZ2762" s="35"/>
      <c r="BA2762" s="35"/>
    </row>
    <row r="2763" spans="1:53" ht="14.1" customHeight="1" x14ac:dyDescent="0.2">
      <c r="A2763" s="10">
        <v>5030</v>
      </c>
      <c r="B2763" s="33" t="s">
        <v>7736</v>
      </c>
      <c r="C2763" s="33"/>
      <c r="D2763" s="11">
        <v>4709</v>
      </c>
      <c r="E2763" s="10" t="s">
        <v>52</v>
      </c>
      <c r="F2763" s="10"/>
      <c r="G2763" s="11">
        <v>4709</v>
      </c>
      <c r="H2763" s="14"/>
      <c r="I2763" s="33" t="s">
        <v>53</v>
      </c>
      <c r="L2763" s="14" t="s">
        <v>2752</v>
      </c>
      <c r="M2763" s="14" t="s">
        <v>2762</v>
      </c>
      <c r="N2763" s="14" t="s">
        <v>2763</v>
      </c>
      <c r="O2763" s="14" t="s">
        <v>2811</v>
      </c>
      <c r="P2763" s="14" t="s">
        <v>2811</v>
      </c>
      <c r="Q2763" s="14" t="s">
        <v>2836</v>
      </c>
      <c r="R2763" s="14" t="s">
        <v>2862</v>
      </c>
      <c r="S2763" s="14"/>
      <c r="T2763" s="14"/>
      <c r="U2763" s="14"/>
      <c r="V2763" s="14"/>
      <c r="W2763" s="14" t="s">
        <v>1741</v>
      </c>
      <c r="X2763" s="14" t="s">
        <v>1741</v>
      </c>
      <c r="Y2763" s="14"/>
      <c r="Z2763">
        <v>13.5</v>
      </c>
      <c r="AA2763">
        <v>144.80000000000001</v>
      </c>
      <c r="AB2763" s="14" t="s">
        <v>53</v>
      </c>
      <c r="AC2763" s="14"/>
      <c r="AD2763" s="14"/>
      <c r="AE2763" s="34">
        <v>652</v>
      </c>
      <c r="AF2763" s="14"/>
      <c r="AG2763" s="14"/>
      <c r="AH2763" s="14" t="s">
        <v>3060</v>
      </c>
      <c r="AI2763" s="14"/>
      <c r="AJ2763" s="14"/>
      <c r="AK2763" s="10" t="str">
        <f t="shared" si="117"/>
        <v>&gt;_Holothuria_impatiens_Guam_4709_G0108</v>
      </c>
      <c r="AL2763" s="10" t="str">
        <f t="shared" ref="AL2763:AL2826" si="118">CONCATENATE("&gt;",P2763,"_",R2763,"_",X2763,"_",Y2763,"_",E2763,"_",D2763)</f>
        <v>&gt;Holothuria_impatiens_Guam__UF_4709</v>
      </c>
      <c r="AM2763" s="14" t="s">
        <v>7737</v>
      </c>
      <c r="AN2763" s="14"/>
      <c r="AO2763" s="14"/>
      <c r="AP2763" s="14"/>
      <c r="AQ2763" s="14"/>
      <c r="AR2763" s="14"/>
      <c r="AS2763" s="14" t="s">
        <v>7738</v>
      </c>
      <c r="AT2763" s="14"/>
      <c r="AU2763" s="14" t="s">
        <v>2758</v>
      </c>
      <c r="AV2763" s="14" t="s">
        <v>2758</v>
      </c>
      <c r="AW2763" s="14" t="s">
        <v>2759</v>
      </c>
      <c r="AX2763" s="14"/>
      <c r="AY2763" s="14"/>
      <c r="AZ2763" s="35"/>
      <c r="BA2763" s="35"/>
    </row>
    <row r="2764" spans="1:53" ht="14.1" customHeight="1" x14ac:dyDescent="0.2">
      <c r="A2764" s="10">
        <v>6463</v>
      </c>
      <c r="B2764" s="10" t="s">
        <v>7739</v>
      </c>
      <c r="D2764" s="10">
        <v>7902</v>
      </c>
      <c r="E2764" s="10" t="s">
        <v>52</v>
      </c>
      <c r="F2764" s="10"/>
      <c r="G2764" s="11">
        <v>7902</v>
      </c>
      <c r="L2764" s="10" t="s">
        <v>2752</v>
      </c>
      <c r="M2764" s="10" t="s">
        <v>2762</v>
      </c>
      <c r="N2764" s="10" t="s">
        <v>2763</v>
      </c>
      <c r="O2764" s="10" t="s">
        <v>2811</v>
      </c>
      <c r="P2764" s="10" t="s">
        <v>2811</v>
      </c>
      <c r="Q2764" s="10" t="s">
        <v>4069</v>
      </c>
      <c r="R2764" s="10" t="s">
        <v>2862</v>
      </c>
      <c r="W2764" s="10" t="s">
        <v>6075</v>
      </c>
      <c r="X2764" s="10" t="s">
        <v>6075</v>
      </c>
      <c r="Z2764">
        <v>16.408000000000001</v>
      </c>
      <c r="AA2764">
        <v>-88.114000000000004</v>
      </c>
      <c r="AB2764" s="10" t="s">
        <v>53</v>
      </c>
      <c r="AE2764" s="10">
        <v>634</v>
      </c>
      <c r="AF2764" s="62" t="s">
        <v>75</v>
      </c>
      <c r="AG2764" s="62"/>
      <c r="AH2764" s="62" t="s">
        <v>3338</v>
      </c>
      <c r="AK2764" s="10" t="str">
        <f t="shared" si="117"/>
        <v>&gt;t_Holothuria_impatiens_Belize_7902_C0199</v>
      </c>
      <c r="AL2764" s="10" t="str">
        <f t="shared" si="118"/>
        <v>&gt;Holothuria_impatiens_Belize__UF_7902</v>
      </c>
      <c r="AM2764" s="10" t="s">
        <v>7740</v>
      </c>
    </row>
    <row r="2765" spans="1:53" ht="14.1" customHeight="1" x14ac:dyDescent="0.2">
      <c r="A2765" s="10">
        <v>5752</v>
      </c>
      <c r="B2765" s="33" t="s">
        <v>7741</v>
      </c>
      <c r="C2765" s="33"/>
      <c r="D2765" s="11">
        <v>5877</v>
      </c>
      <c r="E2765" s="10" t="s">
        <v>52</v>
      </c>
      <c r="F2765" s="10"/>
      <c r="G2765" s="11">
        <v>5877</v>
      </c>
      <c r="H2765" s="14"/>
      <c r="I2765" s="33" t="s">
        <v>53</v>
      </c>
      <c r="L2765" s="14" t="s">
        <v>2752</v>
      </c>
      <c r="M2765" s="14" t="s">
        <v>2762</v>
      </c>
      <c r="N2765" s="14" t="s">
        <v>2763</v>
      </c>
      <c r="O2765" s="14" t="s">
        <v>2811</v>
      </c>
      <c r="P2765" s="14" t="s">
        <v>2811</v>
      </c>
      <c r="Q2765" s="14" t="s">
        <v>2836</v>
      </c>
      <c r="R2765" s="14" t="s">
        <v>2862</v>
      </c>
      <c r="S2765" s="29" t="s">
        <v>219</v>
      </c>
      <c r="T2765" s="29"/>
      <c r="U2765" s="29"/>
      <c r="V2765" s="29"/>
      <c r="W2765" s="14" t="s">
        <v>6221</v>
      </c>
      <c r="X2765" s="14" t="s">
        <v>6221</v>
      </c>
      <c r="Y2765" s="14"/>
      <c r="Z2765">
        <v>9.5490100000000009</v>
      </c>
      <c r="AA2765">
        <v>138.08598000000001</v>
      </c>
      <c r="AB2765" s="14" t="s">
        <v>53</v>
      </c>
      <c r="AC2765" s="10" t="s">
        <v>7742</v>
      </c>
      <c r="AD2765" s="10" t="s">
        <v>53</v>
      </c>
      <c r="AE2765" s="34">
        <v>652</v>
      </c>
      <c r="AH2765" s="14" t="s">
        <v>7743</v>
      </c>
      <c r="AI2765" s="14"/>
      <c r="AJ2765" s="14"/>
      <c r="AK2765" s="10" t="str">
        <f t="shared" si="117"/>
        <v>&gt;_Holothuria_impatiens~_Yap_5877_S0066</v>
      </c>
      <c r="AL2765" s="10" t="str">
        <f t="shared" si="118"/>
        <v>&gt;Holothuria_impatiens_Yap__UF_5877</v>
      </c>
      <c r="AM2765" s="14" t="s">
        <v>7744</v>
      </c>
      <c r="AN2765" s="14"/>
      <c r="AP2765" s="14"/>
      <c r="AQ2765" s="14"/>
      <c r="AR2765" s="14"/>
      <c r="AS2765" s="14" t="s">
        <v>3953</v>
      </c>
      <c r="AT2765" s="14"/>
      <c r="AU2765" s="14" t="s">
        <v>2759</v>
      </c>
      <c r="AV2765" s="14" t="s">
        <v>2758</v>
      </c>
      <c r="AW2765" s="14" t="s">
        <v>2759</v>
      </c>
      <c r="AX2765" s="14"/>
      <c r="AY2765" s="14"/>
      <c r="AZ2765" s="35"/>
      <c r="BA2765" s="35"/>
    </row>
    <row r="2766" spans="1:53" ht="14.1" customHeight="1" x14ac:dyDescent="0.2">
      <c r="A2766" s="10">
        <v>6272</v>
      </c>
      <c r="B2766" s="33" t="s">
        <v>7745</v>
      </c>
      <c r="C2766" s="33"/>
      <c r="D2766" s="11">
        <v>5624</v>
      </c>
      <c r="E2766" s="10" t="s">
        <v>52</v>
      </c>
      <c r="F2766" s="10"/>
      <c r="G2766" s="11">
        <v>5624</v>
      </c>
      <c r="H2766" s="14"/>
      <c r="I2766" s="33" t="s">
        <v>53</v>
      </c>
      <c r="L2766" s="14" t="s">
        <v>2752</v>
      </c>
      <c r="M2766" s="14" t="s">
        <v>2762</v>
      </c>
      <c r="N2766" s="14" t="s">
        <v>2763</v>
      </c>
      <c r="O2766" s="14" t="s">
        <v>2811</v>
      </c>
      <c r="P2766" s="14" t="s">
        <v>2811</v>
      </c>
      <c r="Q2766" s="14" t="s">
        <v>2836</v>
      </c>
      <c r="R2766" s="14" t="s">
        <v>2862</v>
      </c>
      <c r="S2766" s="29" t="s">
        <v>1179</v>
      </c>
      <c r="T2766" s="29"/>
      <c r="U2766" s="29"/>
      <c r="V2766" s="29"/>
      <c r="W2766" s="14" t="s">
        <v>316</v>
      </c>
      <c r="X2766" s="14" t="s">
        <v>316</v>
      </c>
      <c r="Y2766" s="14"/>
      <c r="Z2766">
        <v>9.2221200000000003</v>
      </c>
      <c r="AA2766">
        <v>123.44926</v>
      </c>
      <c r="AB2766" s="14" t="s">
        <v>53</v>
      </c>
      <c r="AC2766" s="10" t="s">
        <v>7742</v>
      </c>
      <c r="AD2766" s="10" t="s">
        <v>53</v>
      </c>
      <c r="AE2766" s="34">
        <v>652</v>
      </c>
      <c r="AH2766" s="14" t="s">
        <v>7743</v>
      </c>
      <c r="AI2766" s="14"/>
      <c r="AK2766" s="10" t="str">
        <f t="shared" si="117"/>
        <v>&gt;_Holothuria_impatiensaff_Philippines_5624_X0043</v>
      </c>
      <c r="AL2766" s="10" t="str">
        <f t="shared" si="118"/>
        <v>&gt;Holothuria_impatiens_Philippines__UF_5624</v>
      </c>
      <c r="AM2766" s="14" t="s">
        <v>7746</v>
      </c>
      <c r="AN2766" s="14"/>
      <c r="AP2766" s="14"/>
      <c r="AQ2766" s="14"/>
      <c r="AR2766" s="14"/>
      <c r="AS2766" s="14" t="s">
        <v>7747</v>
      </c>
      <c r="AT2766" s="14"/>
      <c r="AU2766" s="14" t="s">
        <v>2758</v>
      </c>
      <c r="AV2766" s="14" t="s">
        <v>2758</v>
      </c>
      <c r="AW2766" s="14" t="s">
        <v>2759</v>
      </c>
      <c r="AX2766" s="14"/>
      <c r="AY2766" s="14"/>
      <c r="AZ2766" s="35"/>
      <c r="BA2766" s="35"/>
    </row>
    <row r="2767" spans="1:53" ht="14.1" customHeight="1" x14ac:dyDescent="0.2">
      <c r="A2767" s="10">
        <v>5496</v>
      </c>
      <c r="B2767" s="33" t="s">
        <v>7748</v>
      </c>
      <c r="C2767" s="33"/>
      <c r="D2767" s="33" t="s">
        <v>7749</v>
      </c>
      <c r="E2767" s="10" t="s">
        <v>3371</v>
      </c>
      <c r="F2767" s="10"/>
      <c r="G2767" s="36" t="s">
        <v>7750</v>
      </c>
      <c r="H2767" s="13"/>
      <c r="I2767" s="33" t="s">
        <v>53</v>
      </c>
      <c r="L2767" s="14" t="s">
        <v>2752</v>
      </c>
      <c r="M2767" s="14" t="s">
        <v>2762</v>
      </c>
      <c r="N2767" s="14" t="s">
        <v>2763</v>
      </c>
      <c r="O2767" s="14" t="s">
        <v>2811</v>
      </c>
      <c r="P2767" s="14" t="s">
        <v>2811</v>
      </c>
      <c r="Q2767" s="14" t="s">
        <v>2836</v>
      </c>
      <c r="R2767" s="14" t="s">
        <v>2862</v>
      </c>
      <c r="S2767" s="14"/>
      <c r="T2767" s="14"/>
      <c r="U2767" s="14"/>
      <c r="V2767" s="14"/>
      <c r="W2767" s="14" t="s">
        <v>283</v>
      </c>
      <c r="X2767" s="14" t="s">
        <v>283</v>
      </c>
      <c r="Y2767" s="14"/>
      <c r="Z2767">
        <v>-10.33</v>
      </c>
      <c r="AA2767">
        <v>150.41999999999999</v>
      </c>
      <c r="AB2767" s="14" t="s">
        <v>53</v>
      </c>
      <c r="AC2767" s="10" t="s">
        <v>7742</v>
      </c>
      <c r="AD2767" s="10" t="s">
        <v>53</v>
      </c>
      <c r="AE2767" s="34">
        <v>652</v>
      </c>
      <c r="AH2767" s="14" t="s">
        <v>7743</v>
      </c>
      <c r="AI2767" s="14"/>
      <c r="AK2767" s="10" t="str">
        <f t="shared" si="117"/>
        <v>&gt;_Holothuria_impatiens_PNG_MOLAF_0138_N0027</v>
      </c>
      <c r="AL2767" s="10" t="str">
        <f t="shared" si="118"/>
        <v>&gt;Holothuria_impatiens_PNG__NMV_MOLAF_0138</v>
      </c>
      <c r="AM2767" s="14" t="s">
        <v>7751</v>
      </c>
      <c r="AN2767" s="14"/>
      <c r="AP2767" s="14"/>
      <c r="AQ2767" s="14"/>
      <c r="AR2767" s="14"/>
      <c r="AS2767" s="14" t="s">
        <v>7752</v>
      </c>
      <c r="AT2767" s="14"/>
      <c r="AU2767" s="14" t="s">
        <v>2758</v>
      </c>
      <c r="AV2767" s="14" t="s">
        <v>2758</v>
      </c>
      <c r="AW2767" s="14" t="s">
        <v>2759</v>
      </c>
      <c r="AX2767" s="14"/>
      <c r="AY2767" s="14"/>
      <c r="AZ2767" s="35"/>
      <c r="BA2767" s="35"/>
    </row>
    <row r="2768" spans="1:53" ht="14.1" customHeight="1" x14ac:dyDescent="0.2">
      <c r="A2768" s="10">
        <v>6471</v>
      </c>
      <c r="B2768" s="10" t="s">
        <v>7753</v>
      </c>
      <c r="D2768" s="10" t="s">
        <v>7754</v>
      </c>
      <c r="E2768" s="10" t="s">
        <v>52</v>
      </c>
      <c r="F2768" s="10"/>
      <c r="G2768" s="11">
        <v>7519</v>
      </c>
      <c r="L2768" s="10" t="s">
        <v>2752</v>
      </c>
      <c r="M2768" s="10" t="s">
        <v>2762</v>
      </c>
      <c r="N2768" s="10" t="s">
        <v>2763</v>
      </c>
      <c r="O2768" s="10" t="s">
        <v>2811</v>
      </c>
      <c r="P2768" s="10" t="s">
        <v>2811</v>
      </c>
      <c r="Q2768" s="10" t="s">
        <v>4069</v>
      </c>
      <c r="R2768" s="10" t="s">
        <v>2862</v>
      </c>
      <c r="W2768" s="10" t="s">
        <v>3938</v>
      </c>
      <c r="X2768" s="10" t="s">
        <v>3938</v>
      </c>
      <c r="Z2768">
        <v>-13.4244</v>
      </c>
      <c r="AA2768">
        <v>48.364199999999997</v>
      </c>
      <c r="AB2768" s="10" t="s">
        <v>53</v>
      </c>
      <c r="AE2768" s="10">
        <v>634</v>
      </c>
      <c r="AK2768" s="10" t="str">
        <f t="shared" si="117"/>
        <v>&gt;_Holothuria_impatiens_Madagascar_7519A_C0208</v>
      </c>
      <c r="AL2768" s="10" t="str">
        <f t="shared" si="118"/>
        <v>&gt;Holothuria_impatiens_Madagascar__UF_7519A</v>
      </c>
      <c r="AM2768" s="10" t="s">
        <v>7755</v>
      </c>
    </row>
    <row r="2769" spans="1:64" ht="14.1" customHeight="1" x14ac:dyDescent="0.2">
      <c r="A2769" s="10">
        <v>6472</v>
      </c>
      <c r="B2769" s="10" t="s">
        <v>7756</v>
      </c>
      <c r="D2769" s="10" t="s">
        <v>7757</v>
      </c>
      <c r="E2769" s="10" t="s">
        <v>52</v>
      </c>
      <c r="F2769" s="10"/>
      <c r="G2769" s="11">
        <v>7519</v>
      </c>
      <c r="L2769" s="10" t="s">
        <v>2752</v>
      </c>
      <c r="M2769" s="10" t="s">
        <v>2762</v>
      </c>
      <c r="N2769" s="10" t="s">
        <v>2763</v>
      </c>
      <c r="O2769" s="10" t="s">
        <v>2811</v>
      </c>
      <c r="P2769" s="10" t="s">
        <v>2811</v>
      </c>
      <c r="Q2769" s="10" t="s">
        <v>4069</v>
      </c>
      <c r="R2769" s="10" t="s">
        <v>2862</v>
      </c>
      <c r="W2769" s="10" t="s">
        <v>3938</v>
      </c>
      <c r="X2769" s="10" t="s">
        <v>3938</v>
      </c>
      <c r="Z2769">
        <v>-13.4244</v>
      </c>
      <c r="AA2769">
        <v>48.364199999999997</v>
      </c>
      <c r="AB2769" s="10" t="s">
        <v>53</v>
      </c>
      <c r="AE2769" s="10">
        <v>634</v>
      </c>
      <c r="AK2769" s="10" t="str">
        <f t="shared" si="117"/>
        <v>&gt;_Holothuria_impatiens_Madagascar_7519B_C0209</v>
      </c>
      <c r="AL2769" s="10" t="str">
        <f t="shared" si="118"/>
        <v>&gt;Holothuria_impatiens_Madagascar__UF_7519B</v>
      </c>
      <c r="AM2769" s="10" t="s">
        <v>7758</v>
      </c>
    </row>
    <row r="2770" spans="1:64" ht="14.1" customHeight="1" x14ac:dyDescent="0.2">
      <c r="A2770" s="10">
        <v>4990</v>
      </c>
      <c r="B2770" s="33" t="s">
        <v>7759</v>
      </c>
      <c r="C2770" s="33"/>
      <c r="D2770" s="11">
        <v>335</v>
      </c>
      <c r="E2770" s="10" t="s">
        <v>52</v>
      </c>
      <c r="F2770" s="10"/>
      <c r="G2770" s="11">
        <v>335</v>
      </c>
      <c r="H2770" s="14"/>
      <c r="I2770" s="33" t="s">
        <v>53</v>
      </c>
      <c r="L2770" s="14" t="s">
        <v>2752</v>
      </c>
      <c r="M2770" s="14" t="s">
        <v>2762</v>
      </c>
      <c r="N2770" s="14" t="s">
        <v>2763</v>
      </c>
      <c r="O2770" s="14" t="s">
        <v>2811</v>
      </c>
      <c r="P2770" s="14" t="s">
        <v>2811</v>
      </c>
      <c r="Q2770" s="10" t="s">
        <v>3726</v>
      </c>
      <c r="R2770" s="14" t="s">
        <v>4155</v>
      </c>
      <c r="S2770" s="14"/>
      <c r="T2770" s="14"/>
      <c r="U2770" s="14"/>
      <c r="V2770" s="14"/>
      <c r="W2770" s="14" t="s">
        <v>877</v>
      </c>
      <c r="X2770" s="14" t="s">
        <v>877</v>
      </c>
      <c r="Y2770" s="14" t="s">
        <v>2818</v>
      </c>
      <c r="Z2770">
        <v>-14.9286666667</v>
      </c>
      <c r="AA2770">
        <v>-147.85783333329999</v>
      </c>
      <c r="AB2770" s="14" t="s">
        <v>53</v>
      </c>
      <c r="AD2770" s="10" t="s">
        <v>53</v>
      </c>
      <c r="AE2770" s="34">
        <v>652</v>
      </c>
      <c r="AF2770" s="14"/>
      <c r="AG2770" s="14"/>
      <c r="AH2770" s="14" t="s">
        <v>4155</v>
      </c>
      <c r="AI2770" s="14"/>
      <c r="AJ2770" s="14"/>
      <c r="AK2770" s="10" t="str">
        <f t="shared" si="117"/>
        <v>&gt;_Holothuria_flavomaculata_Tuamotu_335_G0054</v>
      </c>
      <c r="AL2770" s="10" t="str">
        <f t="shared" si="118"/>
        <v>&gt;Holothuria_flavomaculata_Tuamotu_Rangiroa_UF_335</v>
      </c>
      <c r="AM2770" s="14" t="s">
        <v>7760</v>
      </c>
      <c r="AN2770" s="14"/>
      <c r="AO2770" s="14"/>
      <c r="AP2770" s="14"/>
      <c r="AQ2770" s="14"/>
      <c r="AR2770" s="14"/>
      <c r="AS2770" s="14" t="s">
        <v>7761</v>
      </c>
      <c r="AT2770" s="37" t="s">
        <v>7762</v>
      </c>
      <c r="AU2770" s="14" t="s">
        <v>2758</v>
      </c>
      <c r="AV2770" s="14" t="s">
        <v>2758</v>
      </c>
      <c r="AW2770" s="14" t="s">
        <v>2758</v>
      </c>
      <c r="AX2770" s="14"/>
      <c r="AY2770" s="14"/>
      <c r="AZ2770" s="35"/>
      <c r="BA2770" s="35"/>
    </row>
    <row r="2771" spans="1:64" ht="14.1" customHeight="1" x14ac:dyDescent="0.2">
      <c r="A2771" s="10">
        <v>6326</v>
      </c>
      <c r="B2771" s="30" t="s">
        <v>7763</v>
      </c>
      <c r="D2771" s="36">
        <v>1353</v>
      </c>
      <c r="E2771" s="30" t="s">
        <v>52</v>
      </c>
      <c r="F2771" s="30"/>
      <c r="G2771" s="36">
        <v>1353</v>
      </c>
      <c r="H2771" s="30"/>
      <c r="J2771" s="5" t="s">
        <v>7764</v>
      </c>
      <c r="K2771" s="5"/>
      <c r="L2771" s="14" t="s">
        <v>2752</v>
      </c>
      <c r="M2771" s="14" t="s">
        <v>2762</v>
      </c>
      <c r="N2771" s="14" t="s">
        <v>2763</v>
      </c>
      <c r="O2771" s="30" t="s">
        <v>2811</v>
      </c>
      <c r="P2771" s="30" t="s">
        <v>2811</v>
      </c>
      <c r="Q2771" s="30" t="s">
        <v>3726</v>
      </c>
      <c r="R2771" s="30" t="s">
        <v>4155</v>
      </c>
      <c r="S2771" s="30" t="s">
        <v>6526</v>
      </c>
      <c r="T2771" s="30"/>
      <c r="U2771" s="30"/>
      <c r="W2771" s="5" t="s">
        <v>220</v>
      </c>
      <c r="X2771" s="5" t="s">
        <v>220</v>
      </c>
      <c r="Z2771">
        <v>20.810833299999999</v>
      </c>
      <c r="AA2771">
        <v>-156.6213889</v>
      </c>
      <c r="AB2771" s="10" t="s">
        <v>53</v>
      </c>
      <c r="AE2771" s="10">
        <v>0</v>
      </c>
      <c r="AG2771" s="47"/>
      <c r="AJ2771" s="16" t="s">
        <v>4011</v>
      </c>
      <c r="AK2771" s="10" t="str">
        <f t="shared" si="117"/>
        <v>&gt;_Holothuria_flavomaculataFLMNH_Hawaii_1353_A0145</v>
      </c>
      <c r="AL2771" s="10" t="str">
        <f t="shared" si="118"/>
        <v>&gt;Holothuria_flavomaculata_Hawaii__UF_1353</v>
      </c>
      <c r="AM2771" s="5" t="s">
        <v>7765</v>
      </c>
    </row>
    <row r="2772" spans="1:64" ht="14.1" customHeight="1" x14ac:dyDescent="0.2">
      <c r="A2772" s="10">
        <v>5844</v>
      </c>
      <c r="B2772" s="33" t="s">
        <v>7766</v>
      </c>
      <c r="C2772" s="33"/>
      <c r="D2772" s="11">
        <v>6331</v>
      </c>
      <c r="E2772" s="10" t="s">
        <v>52</v>
      </c>
      <c r="F2772" s="10"/>
      <c r="G2772" s="11">
        <v>6331</v>
      </c>
      <c r="H2772" s="14"/>
      <c r="I2772" s="33" t="s">
        <v>53</v>
      </c>
      <c r="J2772" s="5" t="s">
        <v>7767</v>
      </c>
      <c r="K2772" s="5"/>
      <c r="L2772" s="14" t="s">
        <v>2752</v>
      </c>
      <c r="M2772" s="14" t="s">
        <v>2762</v>
      </c>
      <c r="N2772" s="14" t="s">
        <v>2763</v>
      </c>
      <c r="O2772" s="14" t="s">
        <v>2811</v>
      </c>
      <c r="P2772" s="14" t="s">
        <v>2811</v>
      </c>
      <c r="Q2772" s="10" t="s">
        <v>3726</v>
      </c>
      <c r="R2772" s="14" t="s">
        <v>4155</v>
      </c>
      <c r="S2772" s="14"/>
      <c r="T2772" s="14"/>
      <c r="U2772" s="14"/>
      <c r="V2772" s="14" t="s">
        <v>4155</v>
      </c>
      <c r="W2772" s="14" t="s">
        <v>165</v>
      </c>
      <c r="X2772" s="14" t="s">
        <v>165</v>
      </c>
      <c r="Y2772" s="14"/>
      <c r="Z2772">
        <v>-21.078700000000001</v>
      </c>
      <c r="AA2772">
        <v>55.2256</v>
      </c>
      <c r="AB2772" s="14" t="s">
        <v>53</v>
      </c>
      <c r="AD2772" s="10" t="s">
        <v>53</v>
      </c>
      <c r="AE2772" s="34">
        <v>652</v>
      </c>
      <c r="AH2772" s="14" t="s">
        <v>4155</v>
      </c>
      <c r="AI2772" s="14"/>
      <c r="AK2772" s="10" t="str">
        <f t="shared" si="117"/>
        <v>&gt;_Holothuria_flavomaculata_Reunion_6331_S0244</v>
      </c>
      <c r="AL2772" s="10" t="str">
        <f t="shared" si="118"/>
        <v>&gt;Holothuria_flavomaculata_Reunion__UF_6331</v>
      </c>
      <c r="AM2772" s="5" t="s">
        <v>7768</v>
      </c>
      <c r="AN2772" s="14"/>
      <c r="AP2772" s="14"/>
      <c r="AQ2772" s="14"/>
      <c r="AR2772" s="14"/>
      <c r="AS2772" s="14" t="s">
        <v>3953</v>
      </c>
      <c r="AT2772" s="14"/>
      <c r="AU2772" s="14" t="s">
        <v>2759</v>
      </c>
      <c r="AV2772" s="14" t="s">
        <v>2758</v>
      </c>
      <c r="AW2772" s="14" t="s">
        <v>2759</v>
      </c>
      <c r="AX2772" s="14"/>
      <c r="AY2772" s="14"/>
      <c r="AZ2772" s="35"/>
      <c r="BA2772" s="35"/>
    </row>
    <row r="2773" spans="1:64" ht="14.1" customHeight="1" x14ac:dyDescent="0.2">
      <c r="A2773" s="10">
        <v>5019</v>
      </c>
      <c r="B2773" s="33" t="s">
        <v>7769</v>
      </c>
      <c r="C2773" s="33"/>
      <c r="D2773" s="11">
        <v>4712</v>
      </c>
      <c r="E2773" s="10" t="s">
        <v>52</v>
      </c>
      <c r="F2773" s="10"/>
      <c r="G2773" s="11">
        <v>4712</v>
      </c>
      <c r="H2773" s="14"/>
      <c r="I2773" s="33" t="s">
        <v>53</v>
      </c>
      <c r="L2773" s="14" t="s">
        <v>2752</v>
      </c>
      <c r="M2773" s="14" t="s">
        <v>2762</v>
      </c>
      <c r="N2773" s="14" t="s">
        <v>2763</v>
      </c>
      <c r="O2773" s="14" t="s">
        <v>2811</v>
      </c>
      <c r="P2773" s="14" t="s">
        <v>2811</v>
      </c>
      <c r="Q2773" s="14" t="s">
        <v>3683</v>
      </c>
      <c r="R2773" s="14" t="s">
        <v>7770</v>
      </c>
      <c r="S2773" s="14"/>
      <c r="T2773" s="14"/>
      <c r="U2773" s="14"/>
      <c r="V2773" s="14"/>
      <c r="W2773" s="14" t="s">
        <v>1741</v>
      </c>
      <c r="X2773" s="14" t="s">
        <v>1741</v>
      </c>
      <c r="Y2773" s="14"/>
      <c r="Z2773">
        <v>13.5</v>
      </c>
      <c r="AA2773">
        <v>144.80000000000001</v>
      </c>
      <c r="AB2773" s="14" t="s">
        <v>53</v>
      </c>
      <c r="AD2773" s="10" t="s">
        <v>53</v>
      </c>
      <c r="AE2773" s="34">
        <v>652</v>
      </c>
      <c r="AH2773" s="14" t="s">
        <v>7770</v>
      </c>
      <c r="AI2773" s="14"/>
      <c r="AK2773" s="10" t="str">
        <f t="shared" si="117"/>
        <v>&gt;_Holothuria_turriscelsa_Guam_4712_G0096</v>
      </c>
      <c r="AL2773" s="10" t="str">
        <f t="shared" si="118"/>
        <v>&gt;Holothuria_turriscelsa_Guam__UF_4712</v>
      </c>
      <c r="AM2773" s="14" t="s">
        <v>7771</v>
      </c>
      <c r="AN2773" s="14"/>
      <c r="AP2773" s="14"/>
      <c r="AQ2773" s="14"/>
      <c r="AR2773" s="14"/>
      <c r="AS2773" s="14" t="s">
        <v>7772</v>
      </c>
      <c r="AT2773" s="14"/>
      <c r="AU2773" s="14" t="s">
        <v>2758</v>
      </c>
      <c r="AV2773" s="14" t="s">
        <v>2758</v>
      </c>
      <c r="AW2773" s="14" t="s">
        <v>2759</v>
      </c>
      <c r="AX2773" s="14"/>
      <c r="AY2773" s="14"/>
      <c r="AZ2773" s="35"/>
      <c r="BA2773" s="35"/>
    </row>
    <row r="2774" spans="1:64" ht="14.1" customHeight="1" x14ac:dyDescent="0.2">
      <c r="A2774" s="10">
        <v>5646</v>
      </c>
      <c r="B2774" s="33" t="s">
        <v>7773</v>
      </c>
      <c r="C2774" s="33"/>
      <c r="D2774" s="11">
        <v>5586</v>
      </c>
      <c r="E2774" s="10" t="s">
        <v>52</v>
      </c>
      <c r="F2774" s="10"/>
      <c r="G2774" s="11">
        <v>5586</v>
      </c>
      <c r="H2774" s="14"/>
      <c r="I2774" s="33" t="s">
        <v>53</v>
      </c>
      <c r="L2774" s="14" t="s">
        <v>2752</v>
      </c>
      <c r="M2774" s="14" t="s">
        <v>2762</v>
      </c>
      <c r="N2774" s="14" t="s">
        <v>2763</v>
      </c>
      <c r="O2774" s="14" t="s">
        <v>2811</v>
      </c>
      <c r="P2774" s="14" t="s">
        <v>2811</v>
      </c>
      <c r="Q2774" s="14" t="s">
        <v>3683</v>
      </c>
      <c r="R2774" s="14" t="s">
        <v>7770</v>
      </c>
      <c r="S2774" s="14"/>
      <c r="T2774" s="14"/>
      <c r="U2774" s="14"/>
      <c r="V2774" s="14"/>
      <c r="W2774" s="14" t="s">
        <v>316</v>
      </c>
      <c r="X2774" s="14" t="s">
        <v>316</v>
      </c>
      <c r="Y2774" s="14"/>
      <c r="Z2774">
        <v>9.9515200000000004</v>
      </c>
      <c r="AA2774">
        <v>123.36399</v>
      </c>
      <c r="AB2774" s="14" t="s">
        <v>53</v>
      </c>
      <c r="AD2774" s="10" t="s">
        <v>53</v>
      </c>
      <c r="AE2774" s="34">
        <v>652</v>
      </c>
      <c r="AH2774" s="14" t="s">
        <v>7770</v>
      </c>
      <c r="AI2774" s="14"/>
      <c r="AK2774" s="10" t="str">
        <f t="shared" si="117"/>
        <v>&gt;_Holothuria_turriscelsa_Philippines_5586_N0335</v>
      </c>
      <c r="AL2774" s="10" t="str">
        <f t="shared" si="118"/>
        <v>&gt;Holothuria_turriscelsa_Philippines__UF_5586</v>
      </c>
      <c r="AM2774" s="14" t="s">
        <v>7774</v>
      </c>
      <c r="AN2774" s="14"/>
      <c r="AP2774" s="14"/>
      <c r="AQ2774" s="14"/>
      <c r="AR2774" s="14"/>
      <c r="AS2774" s="14" t="s">
        <v>3953</v>
      </c>
      <c r="AT2774" s="14"/>
      <c r="AU2774" s="14" t="s">
        <v>2759</v>
      </c>
      <c r="AV2774" s="14" t="s">
        <v>2758</v>
      </c>
      <c r="AW2774" s="14" t="s">
        <v>2759</v>
      </c>
      <c r="AX2774" s="14"/>
      <c r="AY2774" s="14"/>
      <c r="AZ2774" s="35"/>
      <c r="BA2774" s="35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</row>
    <row r="2775" spans="1:64" ht="14.1" customHeight="1" x14ac:dyDescent="0.2">
      <c r="A2775" s="10">
        <v>5976</v>
      </c>
      <c r="B2775" s="33" t="s">
        <v>7775</v>
      </c>
      <c r="C2775" s="33"/>
      <c r="D2775" s="11">
        <v>6926</v>
      </c>
      <c r="E2775" s="10" t="s">
        <v>52</v>
      </c>
      <c r="F2775" s="10"/>
      <c r="G2775" s="11">
        <v>6926</v>
      </c>
      <c r="H2775" s="14"/>
      <c r="I2775" s="33" t="s">
        <v>53</v>
      </c>
      <c r="L2775" s="14" t="s">
        <v>2752</v>
      </c>
      <c r="M2775" s="14" t="s">
        <v>2762</v>
      </c>
      <c r="N2775" s="14" t="s">
        <v>2763</v>
      </c>
      <c r="O2775" s="14" t="s">
        <v>2811</v>
      </c>
      <c r="P2775" s="14" t="s">
        <v>2811</v>
      </c>
      <c r="Q2775" s="14" t="s">
        <v>3683</v>
      </c>
      <c r="R2775" s="14" t="s">
        <v>7770</v>
      </c>
      <c r="S2775" s="14"/>
      <c r="T2775" s="14"/>
      <c r="U2775" s="14"/>
      <c r="V2775" s="14"/>
      <c r="W2775" s="14" t="s">
        <v>4020</v>
      </c>
      <c r="X2775" s="14" t="s">
        <v>4020</v>
      </c>
      <c r="Y2775" s="14"/>
      <c r="Z2775">
        <v>5.2964900000000004</v>
      </c>
      <c r="AA2775">
        <v>162.8981</v>
      </c>
      <c r="AB2775" s="14" t="s">
        <v>53</v>
      </c>
      <c r="AD2775" s="10" t="s">
        <v>53</v>
      </c>
      <c r="AE2775" s="34">
        <v>652</v>
      </c>
      <c r="AH2775" s="14" t="s">
        <v>7770</v>
      </c>
      <c r="AI2775" s="14"/>
      <c r="AK2775" s="10" t="str">
        <f t="shared" si="117"/>
        <v>&gt;_Holothuria_turriscelsa_Kosrae_6926_S0442</v>
      </c>
      <c r="AL2775" s="10" t="str">
        <f t="shared" si="118"/>
        <v>&gt;Holothuria_turriscelsa_Kosrae__UF_6926</v>
      </c>
      <c r="AM2775" s="14" t="s">
        <v>7776</v>
      </c>
      <c r="AN2775" s="14"/>
      <c r="AP2775" s="14"/>
      <c r="AQ2775" s="14"/>
      <c r="AR2775" s="14"/>
      <c r="AS2775" s="14" t="s">
        <v>3953</v>
      </c>
      <c r="AT2775" s="14"/>
      <c r="AU2775" s="14" t="s">
        <v>2759</v>
      </c>
      <c r="AV2775" s="14" t="s">
        <v>2758</v>
      </c>
      <c r="AW2775" s="14" t="s">
        <v>2759</v>
      </c>
      <c r="AX2775" s="14"/>
      <c r="AY2775" s="14"/>
      <c r="AZ2775" s="35"/>
      <c r="BA2775" s="35"/>
    </row>
    <row r="2776" spans="1:64" ht="14.1" customHeight="1" x14ac:dyDescent="0.2">
      <c r="A2776" s="10">
        <v>4993</v>
      </c>
      <c r="B2776" s="33" t="s">
        <v>7777</v>
      </c>
      <c r="C2776" s="33"/>
      <c r="D2776" s="11">
        <v>290</v>
      </c>
      <c r="E2776" s="10" t="s">
        <v>52</v>
      </c>
      <c r="F2776" s="10"/>
      <c r="G2776" s="11">
        <v>290</v>
      </c>
      <c r="H2776" s="14"/>
      <c r="I2776" s="33" t="s">
        <v>53</v>
      </c>
      <c r="J2776" s="10"/>
      <c r="K2776" s="10"/>
      <c r="L2776" s="14" t="s">
        <v>2752</v>
      </c>
      <c r="M2776" s="14" t="s">
        <v>2762</v>
      </c>
      <c r="N2776" s="14" t="s">
        <v>2763</v>
      </c>
      <c r="O2776" s="14" t="s">
        <v>2811</v>
      </c>
      <c r="P2776" s="14" t="s">
        <v>2811</v>
      </c>
      <c r="Q2776" s="14" t="s">
        <v>3683</v>
      </c>
      <c r="R2776" s="14" t="s">
        <v>7770</v>
      </c>
      <c r="S2776" s="29"/>
      <c r="T2776" s="29"/>
      <c r="U2776" s="29"/>
      <c r="V2776" s="29"/>
      <c r="W2776" s="14" t="s">
        <v>877</v>
      </c>
      <c r="X2776" s="14" t="s">
        <v>877</v>
      </c>
      <c r="Y2776" s="14" t="s">
        <v>2818</v>
      </c>
      <c r="Z2776" s="10">
        <v>-14.935499999999999</v>
      </c>
      <c r="AA2776" s="10">
        <v>-147.86000000000001</v>
      </c>
      <c r="AB2776" s="14" t="s">
        <v>53</v>
      </c>
      <c r="AC2776" s="10"/>
      <c r="AD2776" s="10" t="s">
        <v>53</v>
      </c>
      <c r="AE2776" s="34">
        <v>652</v>
      </c>
      <c r="AF2776" s="10"/>
      <c r="AG2776" s="10"/>
      <c r="AH2776" s="14" t="s">
        <v>7770</v>
      </c>
      <c r="AI2776" s="14"/>
      <c r="AJ2776" s="10"/>
      <c r="AK2776" s="10" t="str">
        <f t="shared" si="117"/>
        <v>&gt;_Holothuria_turriscelsa_Tuamotu_290_G0057</v>
      </c>
      <c r="AL2776" s="10" t="str">
        <f t="shared" si="118"/>
        <v>&gt;Holothuria_turriscelsa_Tuamotu_Rangiroa_UF_290</v>
      </c>
      <c r="AM2776" s="14" t="s">
        <v>7778</v>
      </c>
      <c r="AN2776" s="14"/>
      <c r="AO2776" s="10"/>
      <c r="AP2776" s="14"/>
      <c r="AQ2776" s="14"/>
      <c r="AR2776" s="14"/>
      <c r="AS2776" s="14" t="s">
        <v>7779</v>
      </c>
      <c r="AT2776" s="14"/>
      <c r="AU2776" s="14" t="s">
        <v>2758</v>
      </c>
      <c r="AV2776" s="14" t="s">
        <v>2758</v>
      </c>
      <c r="AW2776" s="14" t="s">
        <v>2759</v>
      </c>
      <c r="AX2776" s="14"/>
      <c r="AY2776" s="14" t="s">
        <v>7780</v>
      </c>
      <c r="AZ2776" s="35"/>
      <c r="BA2776" s="35"/>
    </row>
    <row r="2777" spans="1:64" ht="14.1" customHeight="1" x14ac:dyDescent="0.2">
      <c r="A2777" s="10">
        <v>5667</v>
      </c>
      <c r="B2777" s="33" t="s">
        <v>7897</v>
      </c>
      <c r="C2777" s="33"/>
      <c r="D2777" s="11">
        <v>5620</v>
      </c>
      <c r="E2777" s="10" t="s">
        <v>52</v>
      </c>
      <c r="F2777" s="10"/>
      <c r="G2777" s="11">
        <v>5620</v>
      </c>
      <c r="H2777" s="14"/>
      <c r="I2777" s="33" t="s">
        <v>53</v>
      </c>
      <c r="L2777" s="14" t="s">
        <v>2752</v>
      </c>
      <c r="M2777" s="14" t="s">
        <v>2762</v>
      </c>
      <c r="N2777" s="14" t="s">
        <v>2763</v>
      </c>
      <c r="O2777" s="14" t="s">
        <v>2811</v>
      </c>
      <c r="P2777" s="14" t="s">
        <v>2811</v>
      </c>
      <c r="Q2777" s="14" t="s">
        <v>2836</v>
      </c>
      <c r="R2777" s="29" t="s">
        <v>2862</v>
      </c>
      <c r="S2777" s="29" t="s">
        <v>1179</v>
      </c>
      <c r="T2777" s="29"/>
      <c r="U2777" s="29"/>
      <c r="V2777" s="29"/>
      <c r="W2777" s="14" t="s">
        <v>316</v>
      </c>
      <c r="X2777" s="14" t="s">
        <v>316</v>
      </c>
      <c r="Y2777" s="14"/>
      <c r="Z2777">
        <v>9.5536100000000008</v>
      </c>
      <c r="AA2777">
        <v>123.72852</v>
      </c>
      <c r="AB2777" s="14" t="s">
        <v>53</v>
      </c>
      <c r="AC2777" s="14"/>
      <c r="AD2777" s="14"/>
      <c r="AE2777" s="34">
        <v>652</v>
      </c>
      <c r="AF2777" s="14"/>
      <c r="AG2777" s="14"/>
      <c r="AH2777" s="14" t="s">
        <v>7898</v>
      </c>
      <c r="AI2777" s="14"/>
      <c r="AJ2777" s="14"/>
      <c r="AK2777" s="10" t="str">
        <f t="shared" si="117"/>
        <v>&gt;_Holothuria_impatiensaff_Philippines_5620_N0372</v>
      </c>
      <c r="AL2777" s="10" t="str">
        <f t="shared" si="118"/>
        <v>&gt;Holothuria_impatiens_Philippines__UF_5620</v>
      </c>
      <c r="AM2777" s="14" t="s">
        <v>7899</v>
      </c>
      <c r="AN2777" s="14"/>
      <c r="AO2777" s="14"/>
      <c r="AP2777" s="14"/>
      <c r="AQ2777" s="14"/>
      <c r="AR2777" s="14"/>
      <c r="AS2777" s="14" t="s">
        <v>7900</v>
      </c>
      <c r="AT2777" s="14"/>
      <c r="AU2777" s="14" t="s">
        <v>2758</v>
      </c>
      <c r="AV2777" s="14" t="s">
        <v>2758</v>
      </c>
      <c r="AW2777" s="14" t="s">
        <v>2759</v>
      </c>
      <c r="AX2777" s="14"/>
      <c r="AY2777" s="14" t="s">
        <v>7901</v>
      </c>
      <c r="AZ2777" s="35"/>
      <c r="BA2777" s="35"/>
    </row>
    <row r="2778" spans="1:64" ht="14.1" customHeight="1" x14ac:dyDescent="0.2">
      <c r="A2778" s="10">
        <v>4986</v>
      </c>
      <c r="B2778" s="33" t="s">
        <v>7902</v>
      </c>
      <c r="C2778" s="33"/>
      <c r="D2778" s="11">
        <v>624</v>
      </c>
      <c r="E2778" s="10" t="s">
        <v>52</v>
      </c>
      <c r="F2778" s="10"/>
      <c r="G2778" s="11">
        <v>624</v>
      </c>
      <c r="H2778" s="14"/>
      <c r="I2778" s="33" t="s">
        <v>53</v>
      </c>
      <c r="L2778" s="14" t="s">
        <v>2752</v>
      </c>
      <c r="M2778" s="14" t="s">
        <v>2762</v>
      </c>
      <c r="N2778" s="14" t="s">
        <v>2763</v>
      </c>
      <c r="O2778" s="14" t="s">
        <v>2811</v>
      </c>
      <c r="P2778" s="14" t="s">
        <v>2811</v>
      </c>
      <c r="Q2778" s="10" t="s">
        <v>2840</v>
      </c>
      <c r="R2778" s="14" t="s">
        <v>2986</v>
      </c>
      <c r="S2778" s="29" t="s">
        <v>712</v>
      </c>
      <c r="T2778" s="29"/>
      <c r="U2778" s="29"/>
      <c r="V2778" s="29"/>
      <c r="W2778" s="14" t="s">
        <v>877</v>
      </c>
      <c r="X2778" s="14" t="s">
        <v>877</v>
      </c>
      <c r="Y2778" s="14" t="s">
        <v>2818</v>
      </c>
      <c r="Z2778">
        <v>-14.9551666667</v>
      </c>
      <c r="AA2778">
        <v>-147.7105</v>
      </c>
      <c r="AB2778" s="14" t="s">
        <v>53</v>
      </c>
      <c r="AD2778" s="14" t="s">
        <v>53</v>
      </c>
      <c r="AE2778" s="34">
        <v>652</v>
      </c>
      <c r="AH2778" s="14" t="s">
        <v>7188</v>
      </c>
      <c r="AI2778" s="14"/>
      <c r="AK2778" s="10" t="str">
        <f t="shared" si="117"/>
        <v>&gt;_Holothuria_hawaiiensiscf_Tuamotu_624_G0049</v>
      </c>
      <c r="AL2778" s="10" t="str">
        <f t="shared" si="118"/>
        <v>&gt;Holothuria_hawaiiensis_Tuamotu_Rangiroa_UF_624</v>
      </c>
      <c r="AM2778" s="14" t="s">
        <v>7903</v>
      </c>
      <c r="AN2778" s="14"/>
      <c r="AP2778" s="14"/>
      <c r="AQ2778" s="14"/>
      <c r="AR2778" s="14"/>
      <c r="AS2778" s="14" t="s">
        <v>7904</v>
      </c>
      <c r="AT2778" s="14"/>
      <c r="AU2778" s="14" t="s">
        <v>2758</v>
      </c>
      <c r="AV2778" s="14" t="s">
        <v>2758</v>
      </c>
      <c r="AW2778" s="14" t="s">
        <v>2759</v>
      </c>
      <c r="AX2778" s="14"/>
      <c r="AY2778" s="14"/>
      <c r="AZ2778" s="35"/>
      <c r="BA2778" s="35"/>
    </row>
    <row r="2779" spans="1:64" ht="14.1" customHeight="1" x14ac:dyDescent="0.2">
      <c r="A2779" s="10">
        <v>6002</v>
      </c>
      <c r="B2779" s="33" t="s">
        <v>7905</v>
      </c>
      <c r="C2779" s="33"/>
      <c r="D2779" s="11">
        <v>7119</v>
      </c>
      <c r="E2779" s="10" t="s">
        <v>52</v>
      </c>
      <c r="F2779" s="10"/>
      <c r="G2779" s="11">
        <v>7119</v>
      </c>
      <c r="H2779" s="14"/>
      <c r="I2779" s="33" t="s">
        <v>53</v>
      </c>
      <c r="L2779" s="14" t="s">
        <v>2752</v>
      </c>
      <c r="M2779" s="14" t="s">
        <v>2762</v>
      </c>
      <c r="N2779" s="14" t="s">
        <v>2763</v>
      </c>
      <c r="O2779" s="14" t="s">
        <v>2811</v>
      </c>
      <c r="P2779" s="14" t="s">
        <v>2811</v>
      </c>
      <c r="Q2779" s="10" t="s">
        <v>2840</v>
      </c>
      <c r="R2779" s="14" t="s">
        <v>2986</v>
      </c>
      <c r="S2779" s="14"/>
      <c r="T2779" s="14"/>
      <c r="U2779" s="14"/>
      <c r="V2779" s="14"/>
      <c r="W2779" s="14" t="s">
        <v>1741</v>
      </c>
      <c r="X2779" s="14" t="s">
        <v>1741</v>
      </c>
      <c r="Y2779" s="14"/>
      <c r="Z2779">
        <v>13.595907</v>
      </c>
      <c r="AA2779">
        <v>144.834743</v>
      </c>
      <c r="AB2779" s="14" t="s">
        <v>53</v>
      </c>
      <c r="AD2779" s="14" t="s">
        <v>53</v>
      </c>
      <c r="AE2779" s="34">
        <v>652</v>
      </c>
      <c r="AH2779" s="14" t="s">
        <v>7188</v>
      </c>
      <c r="AI2779" s="14"/>
      <c r="AK2779" s="10" t="str">
        <f t="shared" si="117"/>
        <v>&gt;_Holothuria_hawaiiensis_Guam_7119_S0470</v>
      </c>
      <c r="AL2779" s="10" t="str">
        <f t="shared" si="118"/>
        <v>&gt;Holothuria_hawaiiensis_Guam__UF_7119</v>
      </c>
      <c r="AM2779" s="14" t="s">
        <v>7906</v>
      </c>
      <c r="AN2779" s="14"/>
      <c r="AP2779" s="14"/>
      <c r="AQ2779" s="14"/>
      <c r="AR2779" s="14"/>
      <c r="AS2779" s="14" t="s">
        <v>3953</v>
      </c>
      <c r="AT2779" s="14"/>
      <c r="AU2779" s="14" t="s">
        <v>2759</v>
      </c>
      <c r="AV2779" s="14" t="s">
        <v>2758</v>
      </c>
      <c r="AW2779" s="14" t="s">
        <v>2759</v>
      </c>
      <c r="AX2779" s="14"/>
      <c r="AY2779" s="14"/>
      <c r="AZ2779" s="35"/>
      <c r="BA2779" s="35"/>
    </row>
    <row r="2780" spans="1:64" ht="14.1" customHeight="1" x14ac:dyDescent="0.2">
      <c r="A2780" s="10">
        <v>4941</v>
      </c>
      <c r="B2780" s="33" t="s">
        <v>4058</v>
      </c>
      <c r="C2780" s="33"/>
      <c r="D2780" s="5">
        <v>1850</v>
      </c>
      <c r="E2780" s="10" t="s">
        <v>52</v>
      </c>
      <c r="F2780" s="10"/>
      <c r="G2780" s="11">
        <v>1850</v>
      </c>
      <c r="H2780" s="14"/>
      <c r="I2780" s="33" t="s">
        <v>53</v>
      </c>
      <c r="L2780" s="14" t="s">
        <v>2752</v>
      </c>
      <c r="M2780" s="14" t="s">
        <v>2762</v>
      </c>
      <c r="N2780" s="14" t="s">
        <v>2763</v>
      </c>
      <c r="O2780" s="14" t="s">
        <v>2811</v>
      </c>
      <c r="P2780" s="14" t="s">
        <v>2811</v>
      </c>
      <c r="Q2780" s="14" t="s">
        <v>2836</v>
      </c>
      <c r="R2780" s="14" t="s">
        <v>2862</v>
      </c>
      <c r="S2780" s="14"/>
      <c r="T2780" s="14"/>
      <c r="U2780" s="14"/>
      <c r="V2780" s="14"/>
      <c r="W2780" s="14" t="s">
        <v>220</v>
      </c>
      <c r="X2780" s="14" t="s">
        <v>220</v>
      </c>
      <c r="Y2780" s="14"/>
      <c r="Z2780">
        <v>21.28528</v>
      </c>
      <c r="AA2780">
        <v>-157.67337000000001</v>
      </c>
      <c r="AB2780" s="5" t="s">
        <v>4010</v>
      </c>
      <c r="AE2780" s="34">
        <v>652</v>
      </c>
      <c r="AH2780" s="14" t="s">
        <v>4059</v>
      </c>
      <c r="AI2780" s="14"/>
      <c r="AJ2780" s="5" t="s">
        <v>4060</v>
      </c>
      <c r="AK2780" s="10" t="str">
        <f t="shared" si="117"/>
        <v>&gt;_Holothuria_impatiens_Hawaii_1850_C0023</v>
      </c>
      <c r="AL2780" s="10" t="str">
        <f t="shared" si="118"/>
        <v>&gt;Holothuria_impatiens_Hawaii__UF_1850</v>
      </c>
      <c r="AM2780" s="14" t="s">
        <v>4061</v>
      </c>
      <c r="AN2780" s="14"/>
      <c r="AP2780" s="14"/>
      <c r="AQ2780" s="14"/>
      <c r="AR2780" s="14"/>
      <c r="AS2780" s="14" t="s">
        <v>4062</v>
      </c>
      <c r="AT2780" s="14"/>
      <c r="AU2780" s="14" t="s">
        <v>2758</v>
      </c>
      <c r="AV2780" s="14" t="s">
        <v>2758</v>
      </c>
      <c r="AW2780" s="14" t="s">
        <v>2759</v>
      </c>
      <c r="AX2780" s="14"/>
      <c r="AY2780" s="14"/>
      <c r="AZ2780" s="35"/>
      <c r="BA2780" s="35"/>
    </row>
    <row r="2781" spans="1:64" s="10" customFormat="1" ht="14.1" customHeight="1" x14ac:dyDescent="0.2">
      <c r="A2781" s="10">
        <v>5549</v>
      </c>
      <c r="B2781" s="33" t="s">
        <v>7910</v>
      </c>
      <c r="C2781" s="33"/>
      <c r="D2781" s="5">
        <v>1850</v>
      </c>
      <c r="E2781" s="10" t="s">
        <v>52</v>
      </c>
      <c r="G2781" s="11">
        <v>1850</v>
      </c>
      <c r="H2781" s="14"/>
      <c r="I2781" s="33" t="s">
        <v>53</v>
      </c>
      <c r="J2781"/>
      <c r="K2781"/>
      <c r="L2781" s="14" t="s">
        <v>2752</v>
      </c>
      <c r="M2781" s="14" t="s">
        <v>2762</v>
      </c>
      <c r="N2781" s="14" t="s">
        <v>2763</v>
      </c>
      <c r="O2781" s="14" t="s">
        <v>2811</v>
      </c>
      <c r="P2781" s="14" t="s">
        <v>2811</v>
      </c>
      <c r="Q2781" s="14" t="s">
        <v>2836</v>
      </c>
      <c r="R2781" s="14" t="s">
        <v>2862</v>
      </c>
      <c r="S2781" s="14"/>
      <c r="T2781" s="14"/>
      <c r="U2781" s="14"/>
      <c r="V2781" s="14"/>
      <c r="W2781" s="14" t="s">
        <v>220</v>
      </c>
      <c r="X2781" s="14" t="s">
        <v>220</v>
      </c>
      <c r="Y2781" s="14"/>
      <c r="Z2781">
        <v>21.28528</v>
      </c>
      <c r="AA2781">
        <v>-157.67337000000001</v>
      </c>
      <c r="AB2781" s="14" t="s">
        <v>53</v>
      </c>
      <c r="AC2781" s="14"/>
      <c r="AD2781" s="14"/>
      <c r="AE2781" s="34">
        <v>652</v>
      </c>
      <c r="AF2781" s="14"/>
      <c r="AG2781" s="14"/>
      <c r="AH2781" s="14" t="s">
        <v>4059</v>
      </c>
      <c r="AI2781" s="14"/>
      <c r="AJ2781" s="14"/>
      <c r="AK2781" s="10" t="str">
        <f t="shared" si="117"/>
        <v>&gt;_Holothuria_impatiens_Hawaii_1850_N0147</v>
      </c>
      <c r="AL2781" s="10" t="str">
        <f t="shared" si="118"/>
        <v>&gt;Holothuria_impatiens_Hawaii__UF_1850</v>
      </c>
      <c r="AM2781" s="14" t="s">
        <v>4061</v>
      </c>
      <c r="AN2781" s="14"/>
      <c r="AO2781" s="14"/>
      <c r="AP2781" s="14"/>
      <c r="AQ2781" s="14"/>
      <c r="AR2781" s="14"/>
      <c r="AS2781" s="14" t="s">
        <v>7911</v>
      </c>
      <c r="AT2781" s="14"/>
      <c r="AU2781" s="14" t="s">
        <v>2758</v>
      </c>
      <c r="AV2781" s="14" t="s">
        <v>2758</v>
      </c>
      <c r="AW2781" s="14" t="s">
        <v>2759</v>
      </c>
      <c r="AX2781" s="14"/>
      <c r="AY2781" s="14"/>
      <c r="AZ2781" s="35"/>
      <c r="BA2781" s="35"/>
      <c r="BB2781"/>
      <c r="BC2781"/>
      <c r="BD2781"/>
      <c r="BE2781"/>
      <c r="BF2781"/>
      <c r="BG2781"/>
      <c r="BH2781"/>
      <c r="BI2781"/>
      <c r="BJ2781"/>
      <c r="BK2781"/>
      <c r="BL2781"/>
    </row>
    <row r="2782" spans="1:64" ht="14.1" customHeight="1" x14ac:dyDescent="0.2">
      <c r="A2782" s="10">
        <v>5982</v>
      </c>
      <c r="B2782" s="33" t="s">
        <v>7912</v>
      </c>
      <c r="C2782" s="33"/>
      <c r="D2782" s="11">
        <v>6982</v>
      </c>
      <c r="E2782" s="10" t="s">
        <v>52</v>
      </c>
      <c r="F2782" s="10"/>
      <c r="G2782" s="11">
        <v>6982</v>
      </c>
      <c r="H2782" s="14"/>
      <c r="I2782" s="33" t="s">
        <v>53</v>
      </c>
      <c r="L2782" s="14" t="s">
        <v>2752</v>
      </c>
      <c r="M2782" s="14" t="s">
        <v>2762</v>
      </c>
      <c r="N2782" s="14" t="s">
        <v>2763</v>
      </c>
      <c r="O2782" s="14" t="s">
        <v>2811</v>
      </c>
      <c r="P2782" s="14" t="s">
        <v>2811</v>
      </c>
      <c r="Q2782" s="14" t="s">
        <v>2836</v>
      </c>
      <c r="R2782" s="14" t="s">
        <v>2862</v>
      </c>
      <c r="S2782" s="14"/>
      <c r="T2782" s="14"/>
      <c r="U2782" s="14"/>
      <c r="V2782" s="14"/>
      <c r="W2782" s="14" t="s">
        <v>4020</v>
      </c>
      <c r="X2782" s="14" t="s">
        <v>4020</v>
      </c>
      <c r="Y2782" s="14"/>
      <c r="Z2782">
        <v>5.3691599999999999</v>
      </c>
      <c r="AA2782">
        <v>163.01382000000001</v>
      </c>
      <c r="AB2782" s="14" t="s">
        <v>53</v>
      </c>
      <c r="AC2782" s="14"/>
      <c r="AD2782" s="14"/>
      <c r="AE2782" s="34">
        <v>652</v>
      </c>
      <c r="AF2782" s="14"/>
      <c r="AG2782" s="14"/>
      <c r="AH2782" s="14" t="s">
        <v>4059</v>
      </c>
      <c r="AI2782" s="14"/>
      <c r="AJ2782" s="14"/>
      <c r="AK2782" s="10" t="str">
        <f t="shared" si="117"/>
        <v>&gt;_Holothuria_impatiens_Kosrae_6982_S0448</v>
      </c>
      <c r="AL2782" s="10" t="str">
        <f t="shared" si="118"/>
        <v>&gt;Holothuria_impatiens_Kosrae__UF_6982</v>
      </c>
      <c r="AM2782" s="14" t="s">
        <v>7913</v>
      </c>
      <c r="AN2782" s="14"/>
      <c r="AO2782" s="14"/>
      <c r="AP2782" s="14"/>
      <c r="AQ2782" s="14"/>
      <c r="AR2782" s="14"/>
      <c r="AS2782" s="14" t="s">
        <v>3953</v>
      </c>
      <c r="AT2782" s="14"/>
      <c r="AU2782" s="14" t="s">
        <v>2759</v>
      </c>
      <c r="AV2782" s="14" t="s">
        <v>2758</v>
      </c>
      <c r="AW2782" s="14" t="s">
        <v>2759</v>
      </c>
      <c r="AX2782" s="14"/>
      <c r="AY2782" s="14"/>
      <c r="AZ2782" s="35"/>
      <c r="BA2782" s="35"/>
    </row>
    <row r="2783" spans="1:64" ht="14.1" customHeight="1" x14ac:dyDescent="0.2">
      <c r="A2783" s="10">
        <v>5548</v>
      </c>
      <c r="B2783" s="33" t="s">
        <v>7914</v>
      </c>
      <c r="C2783" s="33"/>
      <c r="D2783" s="11">
        <v>4264</v>
      </c>
      <c r="E2783" s="10" t="s">
        <v>52</v>
      </c>
      <c r="F2783" s="10"/>
      <c r="G2783" s="11">
        <v>4264</v>
      </c>
      <c r="H2783" s="14"/>
      <c r="I2783" s="33" t="s">
        <v>53</v>
      </c>
      <c r="L2783" s="14" t="s">
        <v>2752</v>
      </c>
      <c r="M2783" s="14" t="s">
        <v>2762</v>
      </c>
      <c r="N2783" s="14" t="s">
        <v>2763</v>
      </c>
      <c r="O2783" s="14" t="s">
        <v>2811</v>
      </c>
      <c r="P2783" s="14" t="s">
        <v>2811</v>
      </c>
      <c r="Q2783" s="14" t="s">
        <v>2836</v>
      </c>
      <c r="R2783" s="14" t="s">
        <v>2862</v>
      </c>
      <c r="S2783" s="14"/>
      <c r="T2783" s="14"/>
      <c r="U2783" s="14"/>
      <c r="V2783" s="14"/>
      <c r="W2783" s="14" t="s">
        <v>118</v>
      </c>
      <c r="X2783" s="14" t="s">
        <v>118</v>
      </c>
      <c r="Y2783" s="14"/>
      <c r="Z2783">
        <v>23.626000000000001</v>
      </c>
      <c r="AA2783">
        <v>58.481000000000002</v>
      </c>
      <c r="AB2783" s="10" t="s">
        <v>53</v>
      </c>
      <c r="AE2783" s="34">
        <v>652</v>
      </c>
      <c r="AH2783" s="14" t="s">
        <v>4059</v>
      </c>
      <c r="AI2783" s="14"/>
      <c r="AK2783" s="10" t="str">
        <f t="shared" si="117"/>
        <v>&gt;_Holothuria_impatiens_Oman_4264_N0146</v>
      </c>
      <c r="AL2783" s="10" t="str">
        <f t="shared" si="118"/>
        <v>&gt;Holothuria_impatiens_Oman__UF_4264</v>
      </c>
      <c r="AM2783" s="14" t="s">
        <v>4066</v>
      </c>
      <c r="AN2783" s="14"/>
      <c r="AP2783" s="14"/>
      <c r="AQ2783" s="14"/>
      <c r="AR2783" s="14"/>
      <c r="AS2783" s="14" t="s">
        <v>7915</v>
      </c>
      <c r="AT2783" s="14"/>
      <c r="AU2783" s="14" t="s">
        <v>2758</v>
      </c>
      <c r="AV2783" s="14" t="s">
        <v>2759</v>
      </c>
      <c r="AW2783" s="14" t="s">
        <v>2759</v>
      </c>
      <c r="AX2783" s="14"/>
      <c r="AY2783" s="14"/>
      <c r="AZ2783" s="35"/>
      <c r="BA2783" s="35"/>
    </row>
    <row r="2784" spans="1:64" ht="14.1" customHeight="1" x14ac:dyDescent="0.2">
      <c r="A2784" s="10">
        <v>4939</v>
      </c>
      <c r="B2784" s="33" t="s">
        <v>4063</v>
      </c>
      <c r="C2784" s="33"/>
      <c r="D2784" s="11" t="s">
        <v>4064</v>
      </c>
      <c r="E2784" s="10" t="s">
        <v>52</v>
      </c>
      <c r="F2784" s="10"/>
      <c r="G2784" s="11">
        <v>4264</v>
      </c>
      <c r="H2784" s="14"/>
      <c r="I2784" s="33" t="s">
        <v>53</v>
      </c>
      <c r="L2784" s="14" t="s">
        <v>2752</v>
      </c>
      <c r="M2784" s="14" t="s">
        <v>2762</v>
      </c>
      <c r="N2784" s="14" t="s">
        <v>2763</v>
      </c>
      <c r="O2784" s="14" t="s">
        <v>2811</v>
      </c>
      <c r="P2784" s="14" t="s">
        <v>2811</v>
      </c>
      <c r="Q2784" s="14" t="s">
        <v>2836</v>
      </c>
      <c r="R2784" s="14" t="s">
        <v>2862</v>
      </c>
      <c r="S2784" s="14"/>
      <c r="T2784" s="14"/>
      <c r="U2784" s="14"/>
      <c r="V2784" s="14"/>
      <c r="W2784" s="14" t="s">
        <v>118</v>
      </c>
      <c r="X2784" s="14" t="s">
        <v>118</v>
      </c>
      <c r="Y2784" s="14"/>
      <c r="Z2784">
        <v>23.626000000000001</v>
      </c>
      <c r="AA2784">
        <v>58.481000000000002</v>
      </c>
      <c r="AB2784" s="5" t="s">
        <v>4010</v>
      </c>
      <c r="AE2784" s="34">
        <v>652</v>
      </c>
      <c r="AH2784" s="14" t="s">
        <v>4059</v>
      </c>
      <c r="AI2784" s="14"/>
      <c r="AJ2784" s="5" t="s">
        <v>4065</v>
      </c>
      <c r="AK2784" s="10" t="str">
        <f t="shared" si="117"/>
        <v>&gt;_Holothuria_impatiens_Oman_x005F_x4264_C0021</v>
      </c>
      <c r="AL2784" s="10" t="str">
        <f t="shared" si="118"/>
        <v>&gt;Holothuria_impatiens_Oman__UF_x4264</v>
      </c>
      <c r="AM2784" s="14" t="s">
        <v>4066</v>
      </c>
      <c r="AN2784" s="14"/>
      <c r="AP2784" s="14"/>
      <c r="AQ2784" s="14"/>
      <c r="AR2784" s="14"/>
      <c r="AS2784" s="14" t="s">
        <v>4067</v>
      </c>
      <c r="AT2784" s="14"/>
      <c r="AU2784" s="14" t="s">
        <v>2758</v>
      </c>
      <c r="AV2784" s="14" t="s">
        <v>2758</v>
      </c>
      <c r="AW2784" s="14" t="s">
        <v>2759</v>
      </c>
      <c r="AX2784" s="14"/>
      <c r="AY2784" s="14"/>
      <c r="AZ2784" s="35"/>
      <c r="BA2784" s="35"/>
    </row>
    <row r="2785" spans="1:53" ht="14.1" customHeight="1" x14ac:dyDescent="0.2">
      <c r="A2785" s="10">
        <v>6259</v>
      </c>
      <c r="B2785" s="33" t="s">
        <v>7916</v>
      </c>
      <c r="C2785" s="33"/>
      <c r="D2785" s="11">
        <v>318</v>
      </c>
      <c r="E2785" s="10" t="s">
        <v>52</v>
      </c>
      <c r="F2785" s="10"/>
      <c r="G2785" s="11">
        <v>318</v>
      </c>
      <c r="H2785" s="14"/>
      <c r="I2785" s="33" t="s">
        <v>53</v>
      </c>
      <c r="L2785" s="14" t="s">
        <v>2752</v>
      </c>
      <c r="M2785" s="14" t="s">
        <v>2762</v>
      </c>
      <c r="N2785" s="14" t="s">
        <v>2763</v>
      </c>
      <c r="O2785" s="14" t="s">
        <v>2811</v>
      </c>
      <c r="P2785" s="14" t="s">
        <v>2811</v>
      </c>
      <c r="Q2785" s="14" t="s">
        <v>2836</v>
      </c>
      <c r="R2785" s="14" t="s">
        <v>2862</v>
      </c>
      <c r="S2785" s="14"/>
      <c r="T2785" s="14"/>
      <c r="U2785" s="14"/>
      <c r="V2785" s="14"/>
      <c r="W2785" s="14" t="s">
        <v>877</v>
      </c>
      <c r="X2785" s="14" t="s">
        <v>877</v>
      </c>
      <c r="Y2785" s="14"/>
      <c r="Z2785">
        <v>-14.983333333299999</v>
      </c>
      <c r="AA2785">
        <v>-147.61666666670001</v>
      </c>
      <c r="AB2785" s="14" t="s">
        <v>53</v>
      </c>
      <c r="AC2785" s="14"/>
      <c r="AD2785" s="14"/>
      <c r="AE2785" s="34">
        <v>652</v>
      </c>
      <c r="AF2785" s="14"/>
      <c r="AG2785" s="14"/>
      <c r="AH2785" s="14" t="s">
        <v>4059</v>
      </c>
      <c r="AI2785" s="14"/>
      <c r="AJ2785" s="14"/>
      <c r="AK2785" s="10" t="str">
        <f t="shared" si="117"/>
        <v>&gt;_Holothuria_impatiens_Tuamotu_318_X0030</v>
      </c>
      <c r="AL2785" s="10" t="str">
        <f t="shared" si="118"/>
        <v>&gt;Holothuria_impatiens_Tuamotu__UF_318</v>
      </c>
      <c r="AM2785" s="14" t="s">
        <v>4375</v>
      </c>
      <c r="AN2785" s="14"/>
      <c r="AO2785" s="14"/>
      <c r="AP2785" s="14"/>
      <c r="AQ2785" s="14"/>
      <c r="AR2785" s="14"/>
      <c r="AS2785" s="14" t="s">
        <v>4067</v>
      </c>
      <c r="AT2785" s="14"/>
      <c r="AU2785" s="14" t="s">
        <v>2758</v>
      </c>
      <c r="AV2785" s="14" t="s">
        <v>2758</v>
      </c>
      <c r="AW2785" s="14" t="s">
        <v>2759</v>
      </c>
      <c r="AX2785" s="14"/>
      <c r="AY2785" s="14"/>
      <c r="AZ2785" s="35"/>
      <c r="BA2785" s="35"/>
    </row>
    <row r="2786" spans="1:53" ht="14.1" customHeight="1" x14ac:dyDescent="0.2">
      <c r="A2786" s="10">
        <v>5532</v>
      </c>
      <c r="B2786" s="33" t="s">
        <v>7917</v>
      </c>
      <c r="C2786" s="33"/>
      <c r="D2786" s="11">
        <v>574</v>
      </c>
      <c r="E2786" s="10" t="s">
        <v>52</v>
      </c>
      <c r="F2786" s="10"/>
      <c r="G2786" s="11">
        <v>574</v>
      </c>
      <c r="H2786" s="14"/>
      <c r="I2786" s="33" t="s">
        <v>53</v>
      </c>
      <c r="L2786" s="14" t="s">
        <v>2752</v>
      </c>
      <c r="M2786" s="14" t="s">
        <v>2762</v>
      </c>
      <c r="N2786" s="14" t="s">
        <v>2763</v>
      </c>
      <c r="O2786" s="14" t="s">
        <v>2811</v>
      </c>
      <c r="P2786" s="14" t="s">
        <v>2811</v>
      </c>
      <c r="Q2786" s="14" t="s">
        <v>2836</v>
      </c>
      <c r="R2786" s="14" t="s">
        <v>2862</v>
      </c>
      <c r="S2786" s="14"/>
      <c r="T2786" s="14"/>
      <c r="U2786" s="14"/>
      <c r="V2786" s="14"/>
      <c r="W2786" s="14" t="s">
        <v>877</v>
      </c>
      <c r="X2786" s="14" t="s">
        <v>877</v>
      </c>
      <c r="Y2786" s="14"/>
      <c r="Z2786">
        <v>-15.133333</v>
      </c>
      <c r="AA2786">
        <v>-148.23333299999999</v>
      </c>
      <c r="AB2786" s="5" t="s">
        <v>53</v>
      </c>
      <c r="AE2786" s="34">
        <v>652</v>
      </c>
      <c r="AH2786" s="14" t="s">
        <v>4059</v>
      </c>
      <c r="AI2786" s="14"/>
      <c r="AK2786" s="10" t="str">
        <f t="shared" si="117"/>
        <v>&gt;_Holothuria_impatiens_Tuamotu_574_N0130</v>
      </c>
      <c r="AL2786" s="10" t="str">
        <f t="shared" si="118"/>
        <v>&gt;Holothuria_impatiens_Tuamotu__UF_574</v>
      </c>
      <c r="AM2786" s="14" t="s">
        <v>4375</v>
      </c>
      <c r="AN2786" s="14"/>
      <c r="AP2786" s="14"/>
      <c r="AQ2786" s="14"/>
      <c r="AR2786" s="14"/>
      <c r="AS2786" s="14" t="s">
        <v>7918</v>
      </c>
      <c r="AT2786" s="14"/>
      <c r="AU2786" s="14" t="s">
        <v>2758</v>
      </c>
      <c r="AV2786" s="14" t="s">
        <v>2758</v>
      </c>
      <c r="AW2786" s="14" t="s">
        <v>2759</v>
      </c>
      <c r="AX2786" s="14"/>
      <c r="AY2786" s="14"/>
      <c r="AZ2786" s="35"/>
      <c r="BA2786" s="35"/>
    </row>
    <row r="2787" spans="1:53" ht="14.1" customHeight="1" x14ac:dyDescent="0.2">
      <c r="A2787" s="10">
        <v>5550</v>
      </c>
      <c r="B2787" s="33" t="s">
        <v>7919</v>
      </c>
      <c r="C2787" s="33"/>
      <c r="D2787" s="11">
        <v>596</v>
      </c>
      <c r="E2787" s="10" t="s">
        <v>52</v>
      </c>
      <c r="F2787" s="10"/>
      <c r="G2787" s="11">
        <v>596</v>
      </c>
      <c r="H2787" s="14"/>
      <c r="I2787" s="33" t="s">
        <v>53</v>
      </c>
      <c r="L2787" s="14" t="s">
        <v>2752</v>
      </c>
      <c r="M2787" s="14" t="s">
        <v>2762</v>
      </c>
      <c r="N2787" s="14" t="s">
        <v>2763</v>
      </c>
      <c r="O2787" s="14" t="s">
        <v>2811</v>
      </c>
      <c r="P2787" s="14" t="s">
        <v>2811</v>
      </c>
      <c r="Q2787" s="14" t="s">
        <v>2836</v>
      </c>
      <c r="R2787" s="14" t="s">
        <v>2862</v>
      </c>
      <c r="S2787" s="14"/>
      <c r="T2787" s="14"/>
      <c r="U2787" s="14"/>
      <c r="V2787" s="14"/>
      <c r="W2787" s="14" t="s">
        <v>81</v>
      </c>
      <c r="X2787" s="14" t="s">
        <v>81</v>
      </c>
      <c r="Y2787" s="14"/>
      <c r="Z2787">
        <v>-17.5</v>
      </c>
      <c r="AA2787">
        <v>-149.80000000000001</v>
      </c>
      <c r="AB2787" s="14" t="s">
        <v>53</v>
      </c>
      <c r="AC2787" s="14"/>
      <c r="AD2787" s="14"/>
      <c r="AE2787" s="34">
        <v>652</v>
      </c>
      <c r="AF2787" s="14"/>
      <c r="AG2787" s="14"/>
      <c r="AH2787" s="14" t="s">
        <v>4059</v>
      </c>
      <c r="AI2787" s="14"/>
      <c r="AJ2787" s="14"/>
      <c r="AK2787" s="10" t="str">
        <f t="shared" si="117"/>
        <v>&gt;_Holothuria_impatiens_Moorea_596_N0148</v>
      </c>
      <c r="AL2787" s="10" t="str">
        <f t="shared" si="118"/>
        <v>&gt;Holothuria_impatiens_Moorea__UF_596</v>
      </c>
      <c r="AM2787" s="14" t="s">
        <v>4375</v>
      </c>
      <c r="AN2787" s="14"/>
      <c r="AO2787" s="14"/>
      <c r="AP2787" s="14"/>
      <c r="AQ2787" s="14"/>
      <c r="AR2787" s="14"/>
      <c r="AS2787" s="14" t="s">
        <v>7920</v>
      </c>
      <c r="AT2787" s="14"/>
      <c r="AU2787" s="14" t="s">
        <v>2758</v>
      </c>
      <c r="AV2787" s="14" t="s">
        <v>2758</v>
      </c>
      <c r="AW2787" s="14" t="s">
        <v>2759</v>
      </c>
      <c r="AX2787" s="14"/>
      <c r="AY2787" s="14"/>
      <c r="AZ2787" s="35"/>
      <c r="BA2787" s="35"/>
    </row>
    <row r="2788" spans="1:53" ht="14.1" customHeight="1" x14ac:dyDescent="0.2">
      <c r="A2788" s="10">
        <v>5744</v>
      </c>
      <c r="B2788" s="33" t="s">
        <v>7921</v>
      </c>
      <c r="C2788" s="33"/>
      <c r="D2788" s="11">
        <v>5566</v>
      </c>
      <c r="E2788" s="10" t="s">
        <v>52</v>
      </c>
      <c r="F2788" s="10"/>
      <c r="G2788" s="11">
        <v>5566</v>
      </c>
      <c r="H2788" s="14"/>
      <c r="I2788" s="33" t="s">
        <v>53</v>
      </c>
      <c r="L2788" s="14" t="s">
        <v>2752</v>
      </c>
      <c r="M2788" s="14" t="s">
        <v>2762</v>
      </c>
      <c r="N2788" s="14" t="s">
        <v>2763</v>
      </c>
      <c r="O2788" s="14" t="s">
        <v>2811</v>
      </c>
      <c r="P2788" s="14" t="s">
        <v>2811</v>
      </c>
      <c r="Q2788" s="14" t="s">
        <v>2836</v>
      </c>
      <c r="R2788" s="14" t="s">
        <v>2862</v>
      </c>
      <c r="S2788" s="14"/>
      <c r="T2788" s="14"/>
      <c r="U2788" s="14"/>
      <c r="V2788" s="14"/>
      <c r="W2788" s="14" t="s">
        <v>329</v>
      </c>
      <c r="X2788" s="14" t="s">
        <v>329</v>
      </c>
      <c r="Y2788" s="14"/>
      <c r="Z2788">
        <v>-15.3003549</v>
      </c>
      <c r="AA2788">
        <v>166.91820970000001</v>
      </c>
      <c r="AB2788" s="5" t="s">
        <v>53</v>
      </c>
      <c r="AE2788" s="34">
        <v>652</v>
      </c>
      <c r="AH2788" s="14" t="s">
        <v>4059</v>
      </c>
      <c r="AI2788" s="14"/>
      <c r="AK2788" s="10" t="str">
        <f t="shared" ref="AK2788:AK2851" si="119">CONCATENATE("&gt;",AF2788,"_",O2788,"_",R2788,S2788,"_",X2788,"_",D2788,"_",B2788)</f>
        <v>&gt;_Holothuria_impatiens_Vanuatu_5566_S0057</v>
      </c>
      <c r="AL2788" s="10" t="str">
        <f t="shared" si="118"/>
        <v>&gt;Holothuria_impatiens_Vanuatu__UF_5566</v>
      </c>
      <c r="AM2788" s="14" t="s">
        <v>4375</v>
      </c>
      <c r="AN2788" s="14"/>
      <c r="AP2788" s="14"/>
      <c r="AQ2788" s="14"/>
      <c r="AR2788" s="14"/>
      <c r="AS2788" s="14" t="s">
        <v>3953</v>
      </c>
      <c r="AT2788" s="14"/>
      <c r="AU2788" s="14" t="s">
        <v>2759</v>
      </c>
      <c r="AV2788" s="14" t="s">
        <v>2758</v>
      </c>
      <c r="AW2788" s="14" t="s">
        <v>2759</v>
      </c>
      <c r="AX2788" s="14"/>
      <c r="AY2788" s="14"/>
      <c r="AZ2788" s="35"/>
      <c r="BA2788" s="35"/>
    </row>
    <row r="2789" spans="1:53" ht="14.1" customHeight="1" x14ac:dyDescent="0.2">
      <c r="A2789" s="10">
        <v>5989</v>
      </c>
      <c r="B2789" s="33" t="s">
        <v>7922</v>
      </c>
      <c r="C2789" s="33"/>
      <c r="D2789" s="11">
        <v>6967</v>
      </c>
      <c r="E2789" s="10" t="s">
        <v>52</v>
      </c>
      <c r="F2789" s="10"/>
      <c r="G2789" s="11">
        <v>6967</v>
      </c>
      <c r="H2789" s="14"/>
      <c r="I2789" s="33" t="s">
        <v>53</v>
      </c>
      <c r="L2789" s="14" t="s">
        <v>2752</v>
      </c>
      <c r="M2789" s="14" t="s">
        <v>2762</v>
      </c>
      <c r="N2789" s="14" t="s">
        <v>2763</v>
      </c>
      <c r="O2789" s="14" t="s">
        <v>2811</v>
      </c>
      <c r="P2789" s="14" t="s">
        <v>2811</v>
      </c>
      <c r="Q2789" s="14" t="s">
        <v>2836</v>
      </c>
      <c r="R2789" s="14" t="s">
        <v>2862</v>
      </c>
      <c r="S2789" s="14"/>
      <c r="T2789" s="14"/>
      <c r="U2789" s="14"/>
      <c r="V2789" s="14"/>
      <c r="W2789" s="14" t="s">
        <v>4020</v>
      </c>
      <c r="X2789" s="14" t="s">
        <v>4020</v>
      </c>
      <c r="Y2789" s="14"/>
      <c r="Z2789">
        <v>5.3691599999999999</v>
      </c>
      <c r="AA2789">
        <v>163.01382000000001</v>
      </c>
      <c r="AB2789" s="5" t="s">
        <v>53</v>
      </c>
      <c r="AE2789" s="34">
        <v>652</v>
      </c>
      <c r="AH2789" s="14" t="s">
        <v>4059</v>
      </c>
      <c r="AI2789" s="14"/>
      <c r="AK2789" s="10" t="str">
        <f t="shared" si="119"/>
        <v>&gt;_Holothuria_impatiens_Kosrae_6967_S0455</v>
      </c>
      <c r="AL2789" s="10" t="str">
        <f t="shared" si="118"/>
        <v>&gt;Holothuria_impatiens_Kosrae__UF_6967</v>
      </c>
      <c r="AM2789" s="14" t="s">
        <v>4375</v>
      </c>
      <c r="AN2789" s="14"/>
      <c r="AP2789" s="14"/>
      <c r="AQ2789" s="14"/>
      <c r="AR2789" s="14"/>
      <c r="AS2789" s="14" t="s">
        <v>3953</v>
      </c>
      <c r="AT2789" s="14"/>
      <c r="AU2789" s="14" t="s">
        <v>2759</v>
      </c>
      <c r="AV2789" s="14" t="s">
        <v>2758</v>
      </c>
      <c r="AW2789" s="14" t="s">
        <v>2759</v>
      </c>
      <c r="AX2789" s="14"/>
      <c r="AY2789" s="14"/>
      <c r="AZ2789" s="35"/>
      <c r="BA2789" s="35"/>
    </row>
    <row r="2790" spans="1:53" ht="14.1" customHeight="1" x14ac:dyDescent="0.2">
      <c r="A2790" s="10">
        <v>4984</v>
      </c>
      <c r="B2790" s="33" t="s">
        <v>4370</v>
      </c>
      <c r="C2790" s="33"/>
      <c r="D2790" s="33" t="s">
        <v>4371</v>
      </c>
      <c r="E2790" s="10" t="s">
        <v>52</v>
      </c>
      <c r="F2790" s="10"/>
      <c r="G2790" s="11">
        <v>573</v>
      </c>
      <c r="H2790" s="14"/>
      <c r="I2790" s="33" t="s">
        <v>53</v>
      </c>
      <c r="L2790" s="14" t="s">
        <v>2752</v>
      </c>
      <c r="M2790" s="14" t="s">
        <v>2762</v>
      </c>
      <c r="N2790" s="14" t="s">
        <v>2763</v>
      </c>
      <c r="O2790" s="14" t="s">
        <v>2811</v>
      </c>
      <c r="P2790" s="14" t="s">
        <v>2811</v>
      </c>
      <c r="Q2790" s="10" t="s">
        <v>2840</v>
      </c>
      <c r="R2790" s="14" t="s">
        <v>2986</v>
      </c>
      <c r="S2790" s="29" t="s">
        <v>219</v>
      </c>
      <c r="T2790" s="29"/>
      <c r="U2790" s="29"/>
      <c r="V2790" s="29"/>
      <c r="W2790" s="14" t="s">
        <v>877</v>
      </c>
      <c r="X2790" s="14" t="s">
        <v>877</v>
      </c>
      <c r="Y2790" s="14" t="s">
        <v>4372</v>
      </c>
      <c r="Z2790">
        <v>-15.133333</v>
      </c>
      <c r="AA2790">
        <v>-148.23333299999999</v>
      </c>
      <c r="AB2790" s="10" t="s">
        <v>88</v>
      </c>
      <c r="AC2790" s="10"/>
      <c r="AD2790" s="10" t="s">
        <v>4373</v>
      </c>
      <c r="AE2790" s="34">
        <v>652</v>
      </c>
      <c r="AH2790" s="14" t="s">
        <v>4374</v>
      </c>
      <c r="AI2790" s="14"/>
      <c r="AK2790" s="10" t="str">
        <f t="shared" si="119"/>
        <v>&gt;_Holothuria_hawaiiensis~_Tuamotu_573b_G0047</v>
      </c>
      <c r="AL2790" s="10" t="str">
        <f t="shared" si="118"/>
        <v>&gt;Holothuria_hawaiiensis_Tuamotu_Tikehau_UF_573b</v>
      </c>
      <c r="AM2790" s="14" t="s">
        <v>4375</v>
      </c>
      <c r="AN2790" s="14"/>
      <c r="AP2790" s="14"/>
      <c r="AQ2790" s="14"/>
      <c r="AR2790" s="14"/>
      <c r="AS2790" s="14" t="s">
        <v>4376</v>
      </c>
      <c r="AT2790" s="14"/>
      <c r="AU2790" s="14" t="s">
        <v>2758</v>
      </c>
      <c r="AV2790" s="14" t="s">
        <v>2758</v>
      </c>
      <c r="AW2790" s="14" t="s">
        <v>2759</v>
      </c>
      <c r="AX2790" s="14"/>
      <c r="AY2790" s="14"/>
      <c r="AZ2790" s="35"/>
      <c r="BA2790" s="35"/>
    </row>
    <row r="2791" spans="1:53" ht="14.1" customHeight="1" x14ac:dyDescent="0.2">
      <c r="A2791" s="10">
        <v>5524</v>
      </c>
      <c r="B2791" s="33" t="s">
        <v>7923</v>
      </c>
      <c r="C2791" s="33"/>
      <c r="D2791" s="11">
        <v>3625</v>
      </c>
      <c r="E2791" s="10" t="s">
        <v>52</v>
      </c>
      <c r="F2791" s="10"/>
      <c r="G2791" s="11">
        <v>3625</v>
      </c>
      <c r="H2791" s="14"/>
      <c r="I2791" s="33" t="s">
        <v>53</v>
      </c>
      <c r="L2791" s="14" t="s">
        <v>2752</v>
      </c>
      <c r="M2791" s="14" t="s">
        <v>2762</v>
      </c>
      <c r="N2791" s="14" t="s">
        <v>2763</v>
      </c>
      <c r="O2791" s="14" t="s">
        <v>2811</v>
      </c>
      <c r="P2791" s="14" t="s">
        <v>2811</v>
      </c>
      <c r="Q2791" s="14" t="s">
        <v>2836</v>
      </c>
      <c r="R2791" s="14" t="s">
        <v>2862</v>
      </c>
      <c r="S2791" s="14"/>
      <c r="T2791" s="14"/>
      <c r="U2791" s="14"/>
      <c r="V2791" s="14"/>
      <c r="W2791" s="14" t="s">
        <v>244</v>
      </c>
      <c r="X2791" s="14" t="s">
        <v>244</v>
      </c>
      <c r="Y2791" s="14"/>
      <c r="Z2791">
        <v>7.5149799899999996</v>
      </c>
      <c r="AA2791">
        <v>134.58251999999999</v>
      </c>
      <c r="AB2791" s="5" t="s">
        <v>53</v>
      </c>
      <c r="AE2791" s="34">
        <v>652</v>
      </c>
      <c r="AH2791" s="14" t="s">
        <v>4059</v>
      </c>
      <c r="AI2791" s="14"/>
      <c r="AK2791" s="10" t="str">
        <f t="shared" si="119"/>
        <v>&gt;_Holothuria_impatiens_Palau_3625_N0122</v>
      </c>
      <c r="AL2791" s="10" t="str">
        <f t="shared" si="118"/>
        <v>&gt;Holothuria_impatiens_Palau__UF_3625</v>
      </c>
      <c r="AM2791" s="14" t="s">
        <v>7924</v>
      </c>
      <c r="AN2791" s="14"/>
      <c r="AP2791" s="14"/>
      <c r="AQ2791" s="14"/>
      <c r="AR2791" s="14"/>
      <c r="AS2791" s="14" t="s">
        <v>7925</v>
      </c>
      <c r="AT2791" s="14"/>
      <c r="AU2791" s="14" t="s">
        <v>2758</v>
      </c>
      <c r="AV2791" s="14" t="s">
        <v>2758</v>
      </c>
      <c r="AW2791" s="14" t="s">
        <v>2759</v>
      </c>
      <c r="AX2791" s="14"/>
      <c r="AY2791" s="14"/>
      <c r="AZ2791" s="35"/>
      <c r="BA2791" s="35"/>
    </row>
    <row r="2792" spans="1:53" ht="14.1" customHeight="1" x14ac:dyDescent="0.2">
      <c r="A2792" s="10">
        <v>5529</v>
      </c>
      <c r="B2792" s="33" t="s">
        <v>7926</v>
      </c>
      <c r="C2792" s="33"/>
      <c r="D2792" s="11">
        <v>3929</v>
      </c>
      <c r="E2792" s="10" t="s">
        <v>52</v>
      </c>
      <c r="F2792" s="10"/>
      <c r="G2792" s="11">
        <v>3929</v>
      </c>
      <c r="H2792" s="14"/>
      <c r="I2792" s="33" t="s">
        <v>53</v>
      </c>
      <c r="L2792" s="14" t="s">
        <v>2752</v>
      </c>
      <c r="M2792" s="14" t="s">
        <v>2762</v>
      </c>
      <c r="N2792" s="14" t="s">
        <v>2763</v>
      </c>
      <c r="O2792" s="14" t="s">
        <v>2811</v>
      </c>
      <c r="P2792" s="14" t="s">
        <v>2811</v>
      </c>
      <c r="Q2792" s="14" t="s">
        <v>2836</v>
      </c>
      <c r="R2792" s="14" t="s">
        <v>2862</v>
      </c>
      <c r="S2792" s="29" t="s">
        <v>712</v>
      </c>
      <c r="T2792" s="29"/>
      <c r="U2792" s="29"/>
      <c r="V2792" s="29"/>
      <c r="W2792" s="10" t="s">
        <v>317</v>
      </c>
      <c r="X2792" s="10" t="s">
        <v>317</v>
      </c>
      <c r="Y2792" s="14"/>
      <c r="Z2792">
        <v>26.8462</v>
      </c>
      <c r="AA2792">
        <v>128.28581666669999</v>
      </c>
      <c r="AB2792" s="5" t="s">
        <v>53</v>
      </c>
      <c r="AE2792" s="34">
        <v>652</v>
      </c>
      <c r="AH2792" s="14" t="s">
        <v>4059</v>
      </c>
      <c r="AI2792" s="14"/>
      <c r="AK2792" s="10" t="str">
        <f t="shared" si="119"/>
        <v>&gt;_Holothuria_impatienscf_Ryukyus_3929_N0127</v>
      </c>
      <c r="AL2792" s="10" t="str">
        <f t="shared" si="118"/>
        <v>&gt;Holothuria_impatiens_Ryukyus__UF_3929</v>
      </c>
      <c r="AM2792" s="14" t="s">
        <v>7924</v>
      </c>
      <c r="AN2792" s="14"/>
      <c r="AP2792" s="14"/>
      <c r="AQ2792" s="14"/>
      <c r="AR2792" s="14"/>
      <c r="AS2792" s="14" t="s">
        <v>3953</v>
      </c>
      <c r="AT2792" s="14"/>
      <c r="AU2792" s="14" t="s">
        <v>2759</v>
      </c>
      <c r="AV2792" s="14" t="s">
        <v>2758</v>
      </c>
      <c r="AW2792" s="14" t="s">
        <v>2759</v>
      </c>
      <c r="AX2792" s="14"/>
      <c r="AY2792" s="14"/>
      <c r="AZ2792" s="35"/>
      <c r="BA2792" s="35"/>
    </row>
    <row r="2793" spans="1:53" ht="14.1" customHeight="1" x14ac:dyDescent="0.2">
      <c r="A2793" s="10">
        <v>6261</v>
      </c>
      <c r="B2793" s="33" t="s">
        <v>7927</v>
      </c>
      <c r="C2793" s="33"/>
      <c r="D2793" s="11">
        <v>4098</v>
      </c>
      <c r="E2793" s="10" t="s">
        <v>52</v>
      </c>
      <c r="F2793" s="10"/>
      <c r="G2793" s="11">
        <v>4098</v>
      </c>
      <c r="H2793" s="14"/>
      <c r="I2793" s="33" t="s">
        <v>53</v>
      </c>
      <c r="L2793" s="14" t="s">
        <v>2752</v>
      </c>
      <c r="M2793" s="14" t="s">
        <v>2762</v>
      </c>
      <c r="N2793" s="14" t="s">
        <v>2763</v>
      </c>
      <c r="O2793" s="14" t="s">
        <v>2811</v>
      </c>
      <c r="P2793" s="14" t="s">
        <v>2811</v>
      </c>
      <c r="Q2793" s="14" t="s">
        <v>2836</v>
      </c>
      <c r="R2793" s="14" t="s">
        <v>2862</v>
      </c>
      <c r="S2793" s="14"/>
      <c r="T2793" s="14"/>
      <c r="U2793" s="14"/>
      <c r="V2793" s="14"/>
      <c r="W2793" s="14" t="s">
        <v>275</v>
      </c>
      <c r="X2793" s="14" t="s">
        <v>275</v>
      </c>
      <c r="Y2793" s="14"/>
      <c r="Z2793">
        <v>21.933299999999999</v>
      </c>
      <c r="AA2793">
        <v>120.8167</v>
      </c>
      <c r="AB2793" s="5" t="s">
        <v>53</v>
      </c>
      <c r="AE2793" s="34">
        <v>652</v>
      </c>
      <c r="AH2793" s="14" t="s">
        <v>4059</v>
      </c>
      <c r="AI2793" s="14"/>
      <c r="AK2793" s="10" t="str">
        <f t="shared" si="119"/>
        <v>&gt;_Holothuria_impatiens_Taiwan_4098_X0032</v>
      </c>
      <c r="AL2793" s="10" t="str">
        <f t="shared" si="118"/>
        <v>&gt;Holothuria_impatiens_Taiwan__UF_4098</v>
      </c>
      <c r="AM2793" s="14" t="s">
        <v>7928</v>
      </c>
      <c r="AN2793" s="14"/>
      <c r="AP2793" s="14"/>
      <c r="AQ2793" s="14"/>
      <c r="AR2793" s="14"/>
      <c r="AS2793" s="14" t="s">
        <v>7929</v>
      </c>
      <c r="AT2793" s="14"/>
      <c r="AU2793" s="14" t="s">
        <v>2758</v>
      </c>
      <c r="AV2793" s="14" t="s">
        <v>2758</v>
      </c>
      <c r="AW2793" s="14" t="s">
        <v>2759</v>
      </c>
      <c r="AX2793" s="14"/>
      <c r="AY2793" s="14"/>
      <c r="AZ2793" s="35"/>
      <c r="BA2793" s="35"/>
    </row>
    <row r="2794" spans="1:53" ht="14.1" customHeight="1" x14ac:dyDescent="0.2">
      <c r="A2794" s="10">
        <v>6262</v>
      </c>
      <c r="B2794" s="33" t="s">
        <v>7930</v>
      </c>
      <c r="C2794" s="33"/>
      <c r="D2794" s="11">
        <v>4257</v>
      </c>
      <c r="E2794" s="10" t="s">
        <v>52</v>
      </c>
      <c r="F2794" s="10"/>
      <c r="G2794" s="11">
        <v>4257</v>
      </c>
      <c r="H2794" s="14"/>
      <c r="I2794" s="33" t="s">
        <v>53</v>
      </c>
      <c r="L2794" s="14" t="s">
        <v>2752</v>
      </c>
      <c r="M2794" s="14" t="s">
        <v>2762</v>
      </c>
      <c r="N2794" s="14" t="s">
        <v>2763</v>
      </c>
      <c r="O2794" s="14" t="s">
        <v>2811</v>
      </c>
      <c r="P2794" s="14" t="s">
        <v>2811</v>
      </c>
      <c r="Q2794" s="14" t="s">
        <v>2836</v>
      </c>
      <c r="R2794" s="14" t="s">
        <v>2862</v>
      </c>
      <c r="S2794" s="14"/>
      <c r="T2794" s="14"/>
      <c r="U2794" s="14"/>
      <c r="V2794" s="14"/>
      <c r="W2794" s="14" t="s">
        <v>118</v>
      </c>
      <c r="X2794" s="14" t="s">
        <v>118</v>
      </c>
      <c r="Y2794" s="14"/>
      <c r="Z2794">
        <v>23.626000000000001</v>
      </c>
      <c r="AA2794">
        <v>58.481000000000002</v>
      </c>
      <c r="AB2794" s="5" t="s">
        <v>53</v>
      </c>
      <c r="AE2794" s="34">
        <v>652</v>
      </c>
      <c r="AH2794" s="14" t="s">
        <v>4059</v>
      </c>
      <c r="AI2794" s="14"/>
      <c r="AK2794" s="10" t="str">
        <f t="shared" si="119"/>
        <v>&gt;_Holothuria_impatiens_Oman_4257_X0033</v>
      </c>
      <c r="AL2794" s="10" t="str">
        <f t="shared" si="118"/>
        <v>&gt;Holothuria_impatiens_Oman__UF_4257</v>
      </c>
      <c r="AM2794" s="14" t="s">
        <v>7928</v>
      </c>
      <c r="AN2794" s="14"/>
      <c r="AP2794" s="14"/>
      <c r="AQ2794" s="14"/>
      <c r="AR2794" s="14"/>
      <c r="AS2794" s="14" t="s">
        <v>7931</v>
      </c>
      <c r="AT2794" s="14"/>
      <c r="AU2794" s="14" t="s">
        <v>2758</v>
      </c>
      <c r="AV2794" s="14" t="s">
        <v>2758</v>
      </c>
      <c r="AW2794" s="14" t="s">
        <v>2759</v>
      </c>
      <c r="AX2794" s="14"/>
      <c r="AY2794" s="14"/>
      <c r="AZ2794" s="35"/>
      <c r="BA2794" s="35"/>
    </row>
    <row r="2795" spans="1:53" ht="14.1" customHeight="1" x14ac:dyDescent="0.2">
      <c r="A2795" s="10">
        <v>6275</v>
      </c>
      <c r="B2795" s="33" t="s">
        <v>7932</v>
      </c>
      <c r="C2795" s="33"/>
      <c r="D2795" s="11">
        <v>5597</v>
      </c>
      <c r="E2795" s="10" t="s">
        <v>52</v>
      </c>
      <c r="F2795" s="10"/>
      <c r="G2795" s="11">
        <v>5597</v>
      </c>
      <c r="H2795" s="14"/>
      <c r="I2795" s="33" t="s">
        <v>53</v>
      </c>
      <c r="L2795" s="14" t="s">
        <v>2752</v>
      </c>
      <c r="M2795" s="14" t="s">
        <v>2762</v>
      </c>
      <c r="N2795" s="14" t="s">
        <v>2763</v>
      </c>
      <c r="O2795" s="14" t="s">
        <v>2811</v>
      </c>
      <c r="P2795" s="14" t="s">
        <v>2811</v>
      </c>
      <c r="Q2795" s="14" t="s">
        <v>2836</v>
      </c>
      <c r="R2795" s="14" t="s">
        <v>2862</v>
      </c>
      <c r="S2795" s="29" t="s">
        <v>1179</v>
      </c>
      <c r="T2795" s="29"/>
      <c r="U2795" s="29"/>
      <c r="V2795" s="29"/>
      <c r="W2795" s="14" t="s">
        <v>316</v>
      </c>
      <c r="X2795" s="14" t="s">
        <v>316</v>
      </c>
      <c r="Y2795" s="14"/>
      <c r="Z2795">
        <v>9.5491179000000006</v>
      </c>
      <c r="AA2795">
        <v>123.7135253</v>
      </c>
      <c r="AB2795" s="5" t="s">
        <v>53</v>
      </c>
      <c r="AE2795" s="34">
        <v>652</v>
      </c>
      <c r="AH2795" s="14" t="s">
        <v>4059</v>
      </c>
      <c r="AI2795" s="14"/>
      <c r="AK2795" s="10" t="str">
        <f t="shared" si="119"/>
        <v>&gt;_Holothuria_impatiensaff_Philippines_5597_X0046</v>
      </c>
      <c r="AL2795" s="10" t="str">
        <f t="shared" si="118"/>
        <v>&gt;Holothuria_impatiens_Philippines__UF_5597</v>
      </c>
      <c r="AM2795" s="14" t="s">
        <v>7933</v>
      </c>
      <c r="AN2795" s="14"/>
      <c r="AP2795" s="14"/>
      <c r="AQ2795" s="14"/>
      <c r="AR2795" s="14"/>
      <c r="AS2795" s="14" t="s">
        <v>7934</v>
      </c>
      <c r="AT2795" s="14"/>
      <c r="AU2795" s="14" t="s">
        <v>2758</v>
      </c>
      <c r="AV2795" s="14" t="s">
        <v>2758</v>
      </c>
      <c r="AW2795" s="14" t="s">
        <v>2759</v>
      </c>
      <c r="AX2795" s="14"/>
      <c r="AY2795" s="14"/>
      <c r="AZ2795" s="35"/>
      <c r="BA2795" s="35"/>
    </row>
    <row r="2796" spans="1:53" ht="14.1" customHeight="1" x14ac:dyDescent="0.2">
      <c r="A2796" s="10">
        <v>5980</v>
      </c>
      <c r="B2796" s="33" t="s">
        <v>7935</v>
      </c>
      <c r="C2796" s="33"/>
      <c r="D2796" s="11">
        <v>6988</v>
      </c>
      <c r="E2796" s="10" t="s">
        <v>52</v>
      </c>
      <c r="F2796" s="10"/>
      <c r="G2796" s="11">
        <v>6988</v>
      </c>
      <c r="H2796" s="14"/>
      <c r="I2796" s="33" t="s">
        <v>53</v>
      </c>
      <c r="L2796" s="14" t="s">
        <v>2752</v>
      </c>
      <c r="M2796" s="14" t="s">
        <v>2762</v>
      </c>
      <c r="N2796" s="14" t="s">
        <v>2763</v>
      </c>
      <c r="O2796" s="14" t="s">
        <v>2811</v>
      </c>
      <c r="P2796" s="14" t="s">
        <v>2811</v>
      </c>
      <c r="Q2796" s="14" t="s">
        <v>2836</v>
      </c>
      <c r="R2796" s="14" t="s">
        <v>2862</v>
      </c>
      <c r="S2796" s="14"/>
      <c r="T2796" s="14"/>
      <c r="U2796" s="14"/>
      <c r="V2796" s="14"/>
      <c r="W2796" s="14" t="s">
        <v>4020</v>
      </c>
      <c r="X2796" s="14" t="s">
        <v>4020</v>
      </c>
      <c r="Y2796" s="14"/>
      <c r="Z2796">
        <v>5.3691599999999999</v>
      </c>
      <c r="AA2796">
        <v>163.01382000000001</v>
      </c>
      <c r="AB2796" s="5" t="s">
        <v>53</v>
      </c>
      <c r="AE2796" s="34">
        <v>652</v>
      </c>
      <c r="AH2796" s="14" t="s">
        <v>4059</v>
      </c>
      <c r="AI2796" s="14"/>
      <c r="AK2796" s="10" t="str">
        <f t="shared" si="119"/>
        <v>&gt;_Holothuria_impatiens_Kosrae_6988_S0446</v>
      </c>
      <c r="AL2796" s="10" t="str">
        <f t="shared" si="118"/>
        <v>&gt;Holothuria_impatiens_Kosrae__UF_6988</v>
      </c>
      <c r="AM2796" s="14" t="s">
        <v>7928</v>
      </c>
      <c r="AN2796" s="14"/>
      <c r="AP2796" s="14"/>
      <c r="AQ2796" s="14"/>
      <c r="AR2796" s="14"/>
      <c r="AS2796" s="14" t="s">
        <v>3953</v>
      </c>
      <c r="AT2796" s="14"/>
      <c r="AU2796" s="14" t="s">
        <v>2759</v>
      </c>
      <c r="AV2796" s="14" t="s">
        <v>2758</v>
      </c>
      <c r="AW2796" s="14" t="s">
        <v>2759</v>
      </c>
      <c r="AX2796" s="14"/>
      <c r="AY2796" s="14"/>
      <c r="AZ2796" s="35"/>
      <c r="BA2796" s="35"/>
    </row>
    <row r="2797" spans="1:53" ht="14.1" customHeight="1" x14ac:dyDescent="0.2">
      <c r="A2797" s="10">
        <v>5997</v>
      </c>
      <c r="B2797" s="33" t="s">
        <v>7936</v>
      </c>
      <c r="C2797" s="33"/>
      <c r="D2797" s="11">
        <v>7081</v>
      </c>
      <c r="E2797" s="10" t="s">
        <v>52</v>
      </c>
      <c r="F2797" s="10"/>
      <c r="G2797" s="11">
        <v>7081</v>
      </c>
      <c r="H2797" s="14"/>
      <c r="I2797" s="33" t="s">
        <v>53</v>
      </c>
      <c r="L2797" s="14" t="s">
        <v>2752</v>
      </c>
      <c r="M2797" s="14" t="s">
        <v>2762</v>
      </c>
      <c r="N2797" s="14" t="s">
        <v>2763</v>
      </c>
      <c r="O2797" s="14" t="s">
        <v>2811</v>
      </c>
      <c r="P2797" s="14" t="s">
        <v>2811</v>
      </c>
      <c r="Q2797" s="14" t="s">
        <v>2836</v>
      </c>
      <c r="R2797" s="14" t="s">
        <v>2862</v>
      </c>
      <c r="S2797" s="14"/>
      <c r="T2797" s="14"/>
      <c r="U2797" s="14"/>
      <c r="V2797" s="14"/>
      <c r="W2797" s="14" t="s">
        <v>1741</v>
      </c>
      <c r="X2797" s="14" t="s">
        <v>1741</v>
      </c>
      <c r="Y2797" s="14"/>
      <c r="Z2797">
        <v>13.426695</v>
      </c>
      <c r="AA2797">
        <v>144.796052</v>
      </c>
      <c r="AB2797" s="14" t="s">
        <v>53</v>
      </c>
      <c r="AC2797" s="14"/>
      <c r="AD2797" s="14"/>
      <c r="AE2797" s="34">
        <v>652</v>
      </c>
      <c r="AF2797" s="14"/>
      <c r="AG2797" s="14"/>
      <c r="AH2797" s="14" t="s">
        <v>4059</v>
      </c>
      <c r="AI2797" s="14"/>
      <c r="AJ2797" s="14"/>
      <c r="AK2797" s="10" t="str">
        <f t="shared" si="119"/>
        <v>&gt;_Holothuria_impatiens_Guam_7081_S0464</v>
      </c>
      <c r="AL2797" s="10" t="str">
        <f t="shared" si="118"/>
        <v>&gt;Holothuria_impatiens_Guam__UF_7081</v>
      </c>
      <c r="AM2797" s="14" t="s">
        <v>7928</v>
      </c>
      <c r="AN2797" s="14"/>
      <c r="AO2797" s="14"/>
      <c r="AP2797" s="14"/>
      <c r="AQ2797" s="14"/>
      <c r="AR2797" s="14"/>
      <c r="AS2797" s="14" t="s">
        <v>3953</v>
      </c>
      <c r="AT2797" s="14"/>
      <c r="AU2797" s="14" t="s">
        <v>2759</v>
      </c>
      <c r="AV2797" s="14" t="s">
        <v>2758</v>
      </c>
      <c r="AW2797" s="14" t="s">
        <v>2759</v>
      </c>
      <c r="AX2797" s="14"/>
      <c r="AY2797" s="14"/>
      <c r="AZ2797" s="35"/>
      <c r="BA2797" s="35"/>
    </row>
    <row r="2798" spans="1:53" ht="14.1" customHeight="1" x14ac:dyDescent="0.2">
      <c r="A2798" s="10">
        <v>5829</v>
      </c>
      <c r="B2798" s="33" t="s">
        <v>7937</v>
      </c>
      <c r="C2798" s="33"/>
      <c r="D2798" s="43" t="s">
        <v>4157</v>
      </c>
      <c r="E2798" s="43" t="s">
        <v>4157</v>
      </c>
      <c r="F2798" s="43"/>
      <c r="H2798" s="14"/>
      <c r="I2798" s="10" t="s">
        <v>177</v>
      </c>
      <c r="L2798" s="14" t="s">
        <v>2752</v>
      </c>
      <c r="M2798" s="14" t="s">
        <v>2762</v>
      </c>
      <c r="N2798" s="14" t="s">
        <v>2763</v>
      </c>
      <c r="O2798" s="14" t="s">
        <v>2811</v>
      </c>
      <c r="P2798" s="14" t="s">
        <v>2811</v>
      </c>
      <c r="Q2798" s="14" t="s">
        <v>2836</v>
      </c>
      <c r="R2798" s="14" t="s">
        <v>2862</v>
      </c>
      <c r="S2798" s="14"/>
      <c r="T2798" s="14"/>
      <c r="U2798" s="14"/>
      <c r="V2798" s="14"/>
      <c r="W2798" s="14" t="s">
        <v>165</v>
      </c>
      <c r="X2798" s="14" t="s">
        <v>165</v>
      </c>
      <c r="Y2798" s="14"/>
      <c r="Z2798">
        <v>-21.1008</v>
      </c>
      <c r="AA2798">
        <v>55.243699999999997</v>
      </c>
      <c r="AB2798" s="5" t="s">
        <v>53</v>
      </c>
      <c r="AD2798" s="5" t="s">
        <v>53</v>
      </c>
      <c r="AE2798" s="34">
        <v>652</v>
      </c>
      <c r="AH2798" s="14" t="s">
        <v>4059</v>
      </c>
      <c r="AI2798" s="14"/>
      <c r="AK2798" s="10" t="str">
        <f t="shared" si="119"/>
        <v>&gt;_Holothuria_impatiens_Reunion_REU_172_1_S0220</v>
      </c>
      <c r="AL2798" s="10" t="str">
        <f t="shared" si="118"/>
        <v>&gt;Holothuria_impatiens_Reunion__REU_172_1_REU_172_1</v>
      </c>
      <c r="AM2798" s="14" t="s">
        <v>7928</v>
      </c>
      <c r="AN2798" s="14"/>
      <c r="AP2798" s="14"/>
      <c r="AQ2798" s="14"/>
      <c r="AR2798" s="14"/>
      <c r="AS2798" s="14" t="s">
        <v>3953</v>
      </c>
      <c r="AT2798" s="14"/>
      <c r="AU2798" s="14" t="s">
        <v>2759</v>
      </c>
      <c r="AV2798" s="14" t="s">
        <v>2758</v>
      </c>
      <c r="AW2798" s="14" t="s">
        <v>2759</v>
      </c>
      <c r="AX2798" s="14"/>
      <c r="AY2798" s="14"/>
      <c r="AZ2798" s="35"/>
      <c r="BA2798" s="35"/>
    </row>
    <row r="2799" spans="1:53" ht="14.1" customHeight="1" x14ac:dyDescent="0.2">
      <c r="A2799" s="10">
        <v>5527</v>
      </c>
      <c r="B2799" s="33" t="s">
        <v>7938</v>
      </c>
      <c r="C2799" s="33"/>
      <c r="D2799" s="11">
        <v>2268</v>
      </c>
      <c r="E2799" s="10" t="s">
        <v>52</v>
      </c>
      <c r="F2799" s="10"/>
      <c r="G2799" s="11">
        <v>2268</v>
      </c>
      <c r="H2799" s="14"/>
      <c r="I2799" s="33" t="s">
        <v>53</v>
      </c>
      <c r="L2799" s="14" t="s">
        <v>2752</v>
      </c>
      <c r="M2799" s="14" t="s">
        <v>2762</v>
      </c>
      <c r="N2799" s="14" t="s">
        <v>2763</v>
      </c>
      <c r="O2799" s="14" t="s">
        <v>2811</v>
      </c>
      <c r="P2799" s="14" t="s">
        <v>2811</v>
      </c>
      <c r="Q2799" s="14" t="s">
        <v>2836</v>
      </c>
      <c r="R2799" s="14" t="s">
        <v>2862</v>
      </c>
      <c r="S2799" s="14"/>
      <c r="T2799" s="14"/>
      <c r="U2799" s="14"/>
      <c r="V2799" s="14"/>
      <c r="W2799" s="14" t="s">
        <v>283</v>
      </c>
      <c r="X2799" s="14" t="s">
        <v>283</v>
      </c>
      <c r="Y2799" s="14"/>
      <c r="Z2799">
        <v>-3.5908333333</v>
      </c>
      <c r="AA2799">
        <v>148.03194444440001</v>
      </c>
      <c r="AB2799" s="5" t="s">
        <v>53</v>
      </c>
      <c r="AE2799" s="34">
        <v>652</v>
      </c>
      <c r="AH2799" s="14" t="s">
        <v>4059</v>
      </c>
      <c r="AI2799" s="14"/>
      <c r="AK2799" s="10" t="str">
        <f t="shared" si="119"/>
        <v>&gt;_Holothuria_impatiens_PNG_2268_N0125</v>
      </c>
      <c r="AL2799" s="10" t="str">
        <f t="shared" si="118"/>
        <v>&gt;Holothuria_impatiens_PNG__UF_2268</v>
      </c>
      <c r="AM2799" s="14" t="s">
        <v>7939</v>
      </c>
      <c r="AN2799" s="14"/>
      <c r="AP2799" s="14"/>
      <c r="AQ2799" s="14"/>
      <c r="AR2799" s="14"/>
      <c r="AS2799" s="14" t="s">
        <v>3953</v>
      </c>
      <c r="AT2799" s="14"/>
      <c r="AU2799" s="14" t="s">
        <v>2759</v>
      </c>
      <c r="AV2799" s="14" t="s">
        <v>2758</v>
      </c>
      <c r="AW2799" s="14" t="s">
        <v>2759</v>
      </c>
      <c r="AX2799" s="14"/>
      <c r="AY2799" s="14"/>
      <c r="AZ2799" s="35"/>
      <c r="BA2799" s="35"/>
    </row>
    <row r="2800" spans="1:53" ht="14.1" customHeight="1" x14ac:dyDescent="0.2">
      <c r="A2800" s="10">
        <v>5530</v>
      </c>
      <c r="B2800" s="33" t="s">
        <v>7940</v>
      </c>
      <c r="C2800" s="33"/>
      <c r="D2800" s="11">
        <v>3928</v>
      </c>
      <c r="E2800" s="10" t="s">
        <v>52</v>
      </c>
      <c r="F2800" s="10"/>
      <c r="G2800" s="11">
        <v>3928</v>
      </c>
      <c r="H2800" s="14"/>
      <c r="I2800" s="33" t="s">
        <v>53</v>
      </c>
      <c r="L2800" s="14" t="s">
        <v>2752</v>
      </c>
      <c r="M2800" s="14" t="s">
        <v>2762</v>
      </c>
      <c r="N2800" s="14" t="s">
        <v>2763</v>
      </c>
      <c r="O2800" s="14" t="s">
        <v>2811</v>
      </c>
      <c r="P2800" s="14" t="s">
        <v>2811</v>
      </c>
      <c r="Q2800" s="14" t="s">
        <v>2836</v>
      </c>
      <c r="R2800" s="14" t="s">
        <v>2862</v>
      </c>
      <c r="S2800" s="14"/>
      <c r="T2800" s="14"/>
      <c r="U2800" s="14"/>
      <c r="V2800" s="14"/>
      <c r="W2800" s="10" t="s">
        <v>317</v>
      </c>
      <c r="X2800" s="10" t="s">
        <v>317</v>
      </c>
      <c r="Y2800" s="14"/>
      <c r="Z2800">
        <v>26.5117333333</v>
      </c>
      <c r="AA2800">
        <v>127.86866666669999</v>
      </c>
      <c r="AB2800" s="5" t="s">
        <v>53</v>
      </c>
      <c r="AE2800" s="34">
        <v>652</v>
      </c>
      <c r="AH2800" s="14" t="s">
        <v>4059</v>
      </c>
      <c r="AI2800" s="14"/>
      <c r="AK2800" s="10" t="str">
        <f t="shared" si="119"/>
        <v>&gt;_Holothuria_impatiens_Ryukyus_3928_N0128</v>
      </c>
      <c r="AL2800" s="10" t="str">
        <f t="shared" si="118"/>
        <v>&gt;Holothuria_impatiens_Ryukyus__UF_3928</v>
      </c>
      <c r="AM2800" s="14" t="s">
        <v>7939</v>
      </c>
      <c r="AN2800" s="14"/>
      <c r="AP2800" s="14"/>
      <c r="AQ2800" s="14"/>
      <c r="AR2800" s="14"/>
      <c r="AS2800" s="14" t="s">
        <v>3953</v>
      </c>
      <c r="AT2800" s="14"/>
      <c r="AU2800" s="14" t="s">
        <v>2759</v>
      </c>
      <c r="AV2800" s="14" t="s">
        <v>2758</v>
      </c>
      <c r="AW2800" s="14" t="s">
        <v>2759</v>
      </c>
      <c r="AX2800" s="14"/>
      <c r="AY2800" s="14"/>
      <c r="AZ2800" s="35"/>
      <c r="BA2800" s="35"/>
    </row>
    <row r="2801" spans="1:53" ht="14.1" customHeight="1" x14ac:dyDescent="0.2">
      <c r="A2801" s="10">
        <v>6260</v>
      </c>
      <c r="B2801" s="33" t="s">
        <v>7941</v>
      </c>
      <c r="C2801" s="33"/>
      <c r="D2801" s="11">
        <v>4258</v>
      </c>
      <c r="E2801" s="10" t="s">
        <v>52</v>
      </c>
      <c r="F2801" s="10"/>
      <c r="G2801" s="11">
        <v>4258</v>
      </c>
      <c r="H2801" s="14"/>
      <c r="I2801" s="33" t="s">
        <v>53</v>
      </c>
      <c r="L2801" s="14" t="s">
        <v>2752</v>
      </c>
      <c r="M2801" s="14" t="s">
        <v>2762</v>
      </c>
      <c r="N2801" s="14" t="s">
        <v>2763</v>
      </c>
      <c r="O2801" s="14" t="s">
        <v>2811</v>
      </c>
      <c r="P2801" s="14" t="s">
        <v>2811</v>
      </c>
      <c r="Q2801" s="14" t="s">
        <v>2836</v>
      </c>
      <c r="R2801" s="14" t="s">
        <v>2862</v>
      </c>
      <c r="S2801" s="14"/>
      <c r="T2801" s="14"/>
      <c r="U2801" s="14"/>
      <c r="V2801" s="14"/>
      <c r="W2801" s="14" t="s">
        <v>118</v>
      </c>
      <c r="X2801" s="14" t="s">
        <v>118</v>
      </c>
      <c r="Y2801" s="14"/>
      <c r="Z2801">
        <v>23.626000000000001</v>
      </c>
      <c r="AA2801">
        <v>58.481000000000002</v>
      </c>
      <c r="AB2801" s="14" t="s">
        <v>53</v>
      </c>
      <c r="AC2801" s="14"/>
      <c r="AD2801" s="14"/>
      <c r="AE2801" s="34">
        <v>652</v>
      </c>
      <c r="AF2801" s="14"/>
      <c r="AG2801" s="14"/>
      <c r="AH2801" s="14" t="s">
        <v>4059</v>
      </c>
      <c r="AI2801" s="14"/>
      <c r="AJ2801" s="14"/>
      <c r="AK2801" s="10" t="str">
        <f t="shared" si="119"/>
        <v>&gt;_Holothuria_impatiens_Oman_4258_X0031</v>
      </c>
      <c r="AL2801" s="10" t="str">
        <f t="shared" si="118"/>
        <v>&gt;Holothuria_impatiens_Oman__UF_4258</v>
      </c>
      <c r="AM2801" s="14" t="s">
        <v>7939</v>
      </c>
      <c r="AN2801" s="14"/>
      <c r="AO2801" s="14"/>
      <c r="AP2801" s="14"/>
      <c r="AQ2801" s="14"/>
      <c r="AR2801" s="14"/>
      <c r="AS2801" s="14" t="s">
        <v>7942</v>
      </c>
      <c r="AT2801" s="14"/>
      <c r="AU2801" s="14" t="s">
        <v>2758</v>
      </c>
      <c r="AV2801" s="14" t="s">
        <v>2758</v>
      </c>
      <c r="AW2801" s="14" t="s">
        <v>2759</v>
      </c>
      <c r="AX2801" s="14"/>
      <c r="AY2801" s="14"/>
      <c r="AZ2801" s="35"/>
      <c r="BA2801" s="35"/>
    </row>
    <row r="2802" spans="1:53" ht="14.1" customHeight="1" x14ac:dyDescent="0.2">
      <c r="A2802" s="10">
        <v>5531</v>
      </c>
      <c r="B2802" s="33" t="s">
        <v>7943</v>
      </c>
      <c r="C2802" s="33"/>
      <c r="D2802" s="11">
        <v>4307</v>
      </c>
      <c r="E2802" s="10" t="s">
        <v>52</v>
      </c>
      <c r="F2802" s="10"/>
      <c r="G2802" s="11">
        <v>4307</v>
      </c>
      <c r="H2802" s="14"/>
      <c r="I2802" s="33" t="s">
        <v>53</v>
      </c>
      <c r="L2802" s="14" t="s">
        <v>2752</v>
      </c>
      <c r="M2802" s="14" t="s">
        <v>2762</v>
      </c>
      <c r="N2802" s="14" t="s">
        <v>2763</v>
      </c>
      <c r="O2802" s="14" t="s">
        <v>2811</v>
      </c>
      <c r="P2802" s="14" t="s">
        <v>2811</v>
      </c>
      <c r="Q2802" s="14" t="s">
        <v>2836</v>
      </c>
      <c r="R2802" s="14" t="s">
        <v>2862</v>
      </c>
      <c r="S2802" s="14"/>
      <c r="T2802" s="14"/>
      <c r="U2802" s="14"/>
      <c r="V2802" s="14"/>
      <c r="W2802" s="14" t="s">
        <v>329</v>
      </c>
      <c r="X2802" s="14" t="s">
        <v>329</v>
      </c>
      <c r="Y2802" s="14"/>
      <c r="Z2802">
        <v>-15.532500000000001</v>
      </c>
      <c r="AA2802">
        <v>167.21416666670001</v>
      </c>
      <c r="AB2802" s="5" t="s">
        <v>53</v>
      </c>
      <c r="AE2802" s="34">
        <v>652</v>
      </c>
      <c r="AH2802" s="14" t="s">
        <v>4059</v>
      </c>
      <c r="AI2802" s="14"/>
      <c r="AK2802" s="10" t="str">
        <f t="shared" si="119"/>
        <v>&gt;_Holothuria_impatiens_Vanuatu_4307_N0129</v>
      </c>
      <c r="AL2802" s="10" t="str">
        <f t="shared" si="118"/>
        <v>&gt;Holothuria_impatiens_Vanuatu__UF_4307</v>
      </c>
      <c r="AM2802" s="14" t="s">
        <v>7939</v>
      </c>
      <c r="AN2802" s="14"/>
      <c r="AP2802" s="14"/>
      <c r="AQ2802" s="14"/>
      <c r="AR2802" s="14"/>
      <c r="AS2802" s="14" t="s">
        <v>3953</v>
      </c>
      <c r="AT2802" s="14"/>
      <c r="AU2802" s="14" t="s">
        <v>2759</v>
      </c>
      <c r="AV2802" s="14" t="s">
        <v>2758</v>
      </c>
      <c r="AW2802" s="14" t="s">
        <v>2759</v>
      </c>
      <c r="AX2802" s="14"/>
      <c r="AY2802" s="14"/>
      <c r="AZ2802" s="35"/>
      <c r="BA2802" s="35"/>
    </row>
    <row r="2803" spans="1:53" ht="14.1" customHeight="1" x14ac:dyDescent="0.2">
      <c r="A2803" s="10">
        <v>5525</v>
      </c>
      <c r="B2803" s="33" t="s">
        <v>7944</v>
      </c>
      <c r="C2803" s="33"/>
      <c r="D2803" s="11">
        <v>4343</v>
      </c>
      <c r="E2803" s="10" t="s">
        <v>52</v>
      </c>
      <c r="F2803" s="10"/>
      <c r="G2803" s="11">
        <v>4343</v>
      </c>
      <c r="H2803" s="14"/>
      <c r="I2803" s="33" t="s">
        <v>53</v>
      </c>
      <c r="L2803" s="14" t="s">
        <v>2752</v>
      </c>
      <c r="M2803" s="14" t="s">
        <v>2762</v>
      </c>
      <c r="N2803" s="14" t="s">
        <v>2763</v>
      </c>
      <c r="O2803" s="14" t="s">
        <v>2811</v>
      </c>
      <c r="P2803" s="14" t="s">
        <v>2811</v>
      </c>
      <c r="Q2803" s="14" t="s">
        <v>2836</v>
      </c>
      <c r="R2803" s="14" t="s">
        <v>2862</v>
      </c>
      <c r="S2803" s="29" t="s">
        <v>219</v>
      </c>
      <c r="T2803" s="29"/>
      <c r="U2803" s="29"/>
      <c r="V2803" s="29"/>
      <c r="W2803" s="14" t="s">
        <v>329</v>
      </c>
      <c r="X2803" s="14" t="s">
        <v>329</v>
      </c>
      <c r="Y2803" s="14"/>
      <c r="Z2803">
        <v>-15.4777777778</v>
      </c>
      <c r="AA2803">
        <v>167.25833333329999</v>
      </c>
      <c r="AB2803" s="5" t="s">
        <v>53</v>
      </c>
      <c r="AE2803" s="34">
        <v>652</v>
      </c>
      <c r="AH2803" s="14" t="s">
        <v>4059</v>
      </c>
      <c r="AI2803" s="14"/>
      <c r="AK2803" s="10" t="str">
        <f t="shared" si="119"/>
        <v>&gt;_Holothuria_impatiens~_Vanuatu_4343_N0123</v>
      </c>
      <c r="AL2803" s="10" t="str">
        <f t="shared" si="118"/>
        <v>&gt;Holothuria_impatiens_Vanuatu__UF_4343</v>
      </c>
      <c r="AM2803" s="14" t="s">
        <v>7939</v>
      </c>
      <c r="AN2803" s="14"/>
      <c r="AP2803" s="14"/>
      <c r="AQ2803" s="14"/>
      <c r="AR2803" s="14"/>
      <c r="AS2803" s="14" t="s">
        <v>7945</v>
      </c>
      <c r="AT2803" s="14"/>
      <c r="AU2803" s="14" t="s">
        <v>2758</v>
      </c>
      <c r="AV2803" s="14" t="s">
        <v>2758</v>
      </c>
      <c r="AW2803" s="14" t="s">
        <v>2759</v>
      </c>
      <c r="AX2803" s="14"/>
      <c r="AY2803" s="14"/>
      <c r="AZ2803" s="35"/>
      <c r="BA2803" s="35"/>
    </row>
    <row r="2804" spans="1:53" ht="14.1" customHeight="1" x14ac:dyDescent="0.2">
      <c r="A2804" s="10">
        <v>6270</v>
      </c>
      <c r="B2804" s="33" t="s">
        <v>7946</v>
      </c>
      <c r="C2804" s="33"/>
      <c r="D2804" s="11">
        <v>5206</v>
      </c>
      <c r="E2804" s="10" t="s">
        <v>52</v>
      </c>
      <c r="F2804" s="10"/>
      <c r="G2804" s="11">
        <v>5206</v>
      </c>
      <c r="H2804" s="14"/>
      <c r="I2804" s="33" t="s">
        <v>53</v>
      </c>
      <c r="L2804" s="14" t="s">
        <v>2752</v>
      </c>
      <c r="M2804" s="14" t="s">
        <v>2762</v>
      </c>
      <c r="N2804" s="14" t="s">
        <v>2763</v>
      </c>
      <c r="O2804" s="14" t="s">
        <v>2811</v>
      </c>
      <c r="P2804" s="14" t="s">
        <v>2811</v>
      </c>
      <c r="Q2804" s="14" t="s">
        <v>2836</v>
      </c>
      <c r="R2804" s="14" t="s">
        <v>2862</v>
      </c>
      <c r="S2804" s="14"/>
      <c r="T2804" s="14"/>
      <c r="U2804" s="14"/>
      <c r="V2804" s="14"/>
      <c r="W2804" s="14" t="s">
        <v>81</v>
      </c>
      <c r="X2804" s="14" t="s">
        <v>81</v>
      </c>
      <c r="Y2804" s="14"/>
      <c r="Z2804">
        <v>-17.496400000000001</v>
      </c>
      <c r="AA2804">
        <v>-149.75280000000001</v>
      </c>
      <c r="AB2804" s="5" t="s">
        <v>53</v>
      </c>
      <c r="AE2804" s="34">
        <v>652</v>
      </c>
      <c r="AH2804" s="14" t="s">
        <v>4059</v>
      </c>
      <c r="AI2804" s="14"/>
      <c r="AK2804" s="10" t="str">
        <f t="shared" si="119"/>
        <v>&gt;_Holothuria_impatiens_Moorea_5206_X0041</v>
      </c>
      <c r="AL2804" s="10" t="str">
        <f t="shared" si="118"/>
        <v>&gt;Holothuria_impatiens_Moorea__UF_5206</v>
      </c>
      <c r="AM2804" s="14" t="s">
        <v>7939</v>
      </c>
      <c r="AN2804" s="14"/>
      <c r="AP2804" s="14"/>
      <c r="AQ2804" s="14"/>
      <c r="AR2804" s="14"/>
      <c r="AS2804" s="14" t="s">
        <v>7947</v>
      </c>
      <c r="AT2804" s="14"/>
      <c r="AU2804" s="14" t="s">
        <v>2758</v>
      </c>
      <c r="AV2804" s="14" t="s">
        <v>2758</v>
      </c>
      <c r="AW2804" s="14" t="s">
        <v>2759</v>
      </c>
      <c r="AX2804" s="14"/>
      <c r="AY2804" s="14"/>
      <c r="AZ2804" s="35"/>
      <c r="BA2804" s="35"/>
    </row>
    <row r="2805" spans="1:53" ht="14.1" customHeight="1" x14ac:dyDescent="0.2">
      <c r="A2805" s="10">
        <v>6271</v>
      </c>
      <c r="B2805" s="33" t="s">
        <v>7948</v>
      </c>
      <c r="C2805" s="33"/>
      <c r="D2805" s="11">
        <v>5290</v>
      </c>
      <c r="E2805" s="10" t="s">
        <v>52</v>
      </c>
      <c r="F2805" s="10"/>
      <c r="G2805" s="11">
        <v>5290</v>
      </c>
      <c r="H2805" s="14"/>
      <c r="I2805" s="33" t="s">
        <v>53</v>
      </c>
      <c r="L2805" s="14" t="s">
        <v>2752</v>
      </c>
      <c r="M2805" s="14" t="s">
        <v>2762</v>
      </c>
      <c r="N2805" s="14" t="s">
        <v>2763</v>
      </c>
      <c r="O2805" s="14" t="s">
        <v>2811</v>
      </c>
      <c r="P2805" s="14" t="s">
        <v>2811</v>
      </c>
      <c r="Q2805" s="14" t="s">
        <v>2836</v>
      </c>
      <c r="R2805" s="14" t="s">
        <v>2862</v>
      </c>
      <c r="S2805" s="14"/>
      <c r="T2805" s="14"/>
      <c r="U2805" s="14"/>
      <c r="V2805" s="14"/>
      <c r="W2805" s="14" t="s">
        <v>81</v>
      </c>
      <c r="X2805" s="14" t="s">
        <v>81</v>
      </c>
      <c r="Y2805" s="14"/>
      <c r="Z2805">
        <v>-17.474699999999999</v>
      </c>
      <c r="AA2805">
        <v>-149.79810000000001</v>
      </c>
      <c r="AB2805" s="5" t="s">
        <v>53</v>
      </c>
      <c r="AE2805" s="34">
        <v>652</v>
      </c>
      <c r="AH2805" s="14" t="s">
        <v>4059</v>
      </c>
      <c r="AI2805" s="14"/>
      <c r="AK2805" s="10" t="str">
        <f t="shared" si="119"/>
        <v>&gt;_Holothuria_impatiens_Moorea_5290_X0042</v>
      </c>
      <c r="AL2805" s="10" t="str">
        <f t="shared" si="118"/>
        <v>&gt;Holothuria_impatiens_Moorea__UF_5290</v>
      </c>
      <c r="AM2805" s="14" t="s">
        <v>7939</v>
      </c>
      <c r="AN2805" s="14"/>
      <c r="AP2805" s="14"/>
      <c r="AQ2805" s="14"/>
      <c r="AR2805" s="14"/>
      <c r="AS2805" s="14" t="s">
        <v>7949</v>
      </c>
      <c r="AT2805" s="14"/>
      <c r="AU2805" s="14" t="s">
        <v>2758</v>
      </c>
      <c r="AV2805" s="14" t="s">
        <v>2758</v>
      </c>
      <c r="AW2805" s="14" t="s">
        <v>2759</v>
      </c>
      <c r="AX2805" s="14"/>
      <c r="AY2805" s="14"/>
      <c r="AZ2805" s="35"/>
      <c r="BA2805" s="35"/>
    </row>
    <row r="2806" spans="1:53" ht="14.1" customHeight="1" x14ac:dyDescent="0.2">
      <c r="A2806" s="10">
        <v>6266</v>
      </c>
      <c r="B2806" s="33" t="s">
        <v>7950</v>
      </c>
      <c r="C2806" s="33"/>
      <c r="D2806" s="11">
        <v>5294</v>
      </c>
      <c r="E2806" s="10" t="s">
        <v>52</v>
      </c>
      <c r="F2806" s="10"/>
      <c r="G2806" s="11">
        <v>5294</v>
      </c>
      <c r="H2806" s="14"/>
      <c r="I2806" s="33" t="s">
        <v>53</v>
      </c>
      <c r="L2806" s="14" t="s">
        <v>2752</v>
      </c>
      <c r="M2806" s="14" t="s">
        <v>2762</v>
      </c>
      <c r="N2806" s="14" t="s">
        <v>2763</v>
      </c>
      <c r="O2806" s="14" t="s">
        <v>2811</v>
      </c>
      <c r="P2806" s="14" t="s">
        <v>2811</v>
      </c>
      <c r="Q2806" s="14" t="s">
        <v>2836</v>
      </c>
      <c r="R2806" s="14" t="s">
        <v>2862</v>
      </c>
      <c r="S2806" s="29" t="s">
        <v>219</v>
      </c>
      <c r="T2806" s="29"/>
      <c r="U2806" s="29"/>
      <c r="V2806" s="29"/>
      <c r="W2806" s="14" t="s">
        <v>81</v>
      </c>
      <c r="X2806" s="14" t="s">
        <v>81</v>
      </c>
      <c r="Y2806" s="14"/>
      <c r="Z2806">
        <v>-17.483599999999999</v>
      </c>
      <c r="AA2806">
        <v>-149.85810000000001</v>
      </c>
      <c r="AB2806" s="5" t="s">
        <v>53</v>
      </c>
      <c r="AE2806" s="34">
        <v>652</v>
      </c>
      <c r="AH2806" s="14" t="s">
        <v>4059</v>
      </c>
      <c r="AI2806" s="14"/>
      <c r="AK2806" s="10" t="str">
        <f t="shared" si="119"/>
        <v>&gt;_Holothuria_impatiens~_Moorea_5294_X0037</v>
      </c>
      <c r="AL2806" s="10" t="str">
        <f t="shared" si="118"/>
        <v>&gt;Holothuria_impatiens_Moorea__UF_5294</v>
      </c>
      <c r="AM2806" s="14" t="s">
        <v>7939</v>
      </c>
      <c r="AN2806" s="14"/>
      <c r="AP2806" s="14"/>
      <c r="AQ2806" s="14"/>
      <c r="AR2806" s="14"/>
      <c r="AS2806" s="14" t="s">
        <v>7951</v>
      </c>
      <c r="AT2806" s="14"/>
      <c r="AU2806" s="14" t="s">
        <v>2758</v>
      </c>
      <c r="AV2806" s="14" t="s">
        <v>2758</v>
      </c>
      <c r="AW2806" s="14" t="s">
        <v>2759</v>
      </c>
      <c r="AX2806" s="14"/>
      <c r="AY2806" s="14"/>
      <c r="AZ2806" s="35"/>
      <c r="BA2806" s="35"/>
    </row>
    <row r="2807" spans="1:53" ht="14.1" customHeight="1" x14ac:dyDescent="0.2">
      <c r="A2807" s="10">
        <v>6269</v>
      </c>
      <c r="B2807" s="33" t="s">
        <v>7952</v>
      </c>
      <c r="C2807" s="33"/>
      <c r="D2807" s="11">
        <v>5320</v>
      </c>
      <c r="E2807" s="10" t="s">
        <v>52</v>
      </c>
      <c r="F2807" s="10"/>
      <c r="G2807" s="11">
        <v>5320</v>
      </c>
      <c r="H2807" s="14"/>
      <c r="I2807" s="33" t="s">
        <v>53</v>
      </c>
      <c r="L2807" s="14" t="s">
        <v>2752</v>
      </c>
      <c r="M2807" s="14" t="s">
        <v>2762</v>
      </c>
      <c r="N2807" s="14" t="s">
        <v>2763</v>
      </c>
      <c r="O2807" s="14" t="s">
        <v>2811</v>
      </c>
      <c r="P2807" s="14" t="s">
        <v>2811</v>
      </c>
      <c r="Q2807" s="14" t="s">
        <v>2836</v>
      </c>
      <c r="R2807" s="14" t="s">
        <v>2862</v>
      </c>
      <c r="S2807" s="29" t="s">
        <v>712</v>
      </c>
      <c r="T2807" s="29"/>
      <c r="U2807" s="29"/>
      <c r="V2807" s="29"/>
      <c r="W2807" s="14" t="s">
        <v>81</v>
      </c>
      <c r="X2807" s="14" t="s">
        <v>81</v>
      </c>
      <c r="Y2807" s="14"/>
      <c r="Z2807">
        <v>-17.476400000000002</v>
      </c>
      <c r="AA2807">
        <v>-149.8306</v>
      </c>
      <c r="AB2807" s="5" t="s">
        <v>53</v>
      </c>
      <c r="AE2807" s="34">
        <v>652</v>
      </c>
      <c r="AH2807" s="14" t="s">
        <v>4059</v>
      </c>
      <c r="AI2807" s="14"/>
      <c r="AK2807" s="10" t="str">
        <f t="shared" si="119"/>
        <v>&gt;_Holothuria_impatienscf_Moorea_5320_X0040</v>
      </c>
      <c r="AL2807" s="10" t="str">
        <f t="shared" si="118"/>
        <v>&gt;Holothuria_impatiens_Moorea__UF_5320</v>
      </c>
      <c r="AM2807" s="14" t="s">
        <v>7939</v>
      </c>
      <c r="AN2807" s="14"/>
      <c r="AP2807" s="14"/>
      <c r="AQ2807" s="14"/>
      <c r="AR2807" s="14"/>
      <c r="AS2807" s="14" t="s">
        <v>7953</v>
      </c>
      <c r="AT2807" s="14"/>
      <c r="AU2807" s="14" t="s">
        <v>2758</v>
      </c>
      <c r="AV2807" s="14" t="s">
        <v>2758</v>
      </c>
      <c r="AW2807" s="14" t="s">
        <v>2759</v>
      </c>
      <c r="AX2807" s="14"/>
      <c r="AY2807" s="14"/>
      <c r="AZ2807" s="35"/>
      <c r="BA2807" s="35"/>
    </row>
    <row r="2808" spans="1:53" ht="14.1" customHeight="1" x14ac:dyDescent="0.2">
      <c r="A2808" s="10">
        <v>6263</v>
      </c>
      <c r="B2808" s="33" t="s">
        <v>7954</v>
      </c>
      <c r="C2808" s="33"/>
      <c r="D2808" s="11">
        <v>5326</v>
      </c>
      <c r="E2808" s="10" t="s">
        <v>52</v>
      </c>
      <c r="F2808" s="10"/>
      <c r="G2808" s="11">
        <v>5326</v>
      </c>
      <c r="H2808" s="14"/>
      <c r="I2808" s="33" t="s">
        <v>53</v>
      </c>
      <c r="L2808" s="14" t="s">
        <v>2752</v>
      </c>
      <c r="M2808" s="14" t="s">
        <v>2762</v>
      </c>
      <c r="N2808" s="14" t="s">
        <v>2763</v>
      </c>
      <c r="O2808" s="14" t="s">
        <v>2811</v>
      </c>
      <c r="P2808" s="14" t="s">
        <v>2811</v>
      </c>
      <c r="Q2808" s="14" t="s">
        <v>2836</v>
      </c>
      <c r="R2808" s="14" t="s">
        <v>2862</v>
      </c>
      <c r="S2808" s="29" t="s">
        <v>219</v>
      </c>
      <c r="T2808" s="29"/>
      <c r="U2808" s="29"/>
      <c r="V2808" s="29"/>
      <c r="W2808" s="14" t="s">
        <v>81</v>
      </c>
      <c r="X2808" s="14" t="s">
        <v>81</v>
      </c>
      <c r="Y2808" s="14"/>
      <c r="Z2808">
        <v>-17.474799999999998</v>
      </c>
      <c r="AA2808">
        <v>-149.81880000000001</v>
      </c>
      <c r="AB2808" s="5" t="s">
        <v>53</v>
      </c>
      <c r="AE2808" s="34">
        <v>652</v>
      </c>
      <c r="AH2808" s="14" t="s">
        <v>4059</v>
      </c>
      <c r="AI2808" s="14"/>
      <c r="AK2808" s="10" t="str">
        <f t="shared" si="119"/>
        <v>&gt;_Holothuria_impatiens~_Moorea_5326_X0034</v>
      </c>
      <c r="AL2808" s="10" t="str">
        <f t="shared" si="118"/>
        <v>&gt;Holothuria_impatiens_Moorea__UF_5326</v>
      </c>
      <c r="AM2808" s="14" t="s">
        <v>7939</v>
      </c>
      <c r="AN2808" s="14"/>
      <c r="AP2808" s="14"/>
      <c r="AQ2808" s="14"/>
      <c r="AR2808" s="14"/>
      <c r="AS2808" s="14" t="s">
        <v>7955</v>
      </c>
      <c r="AT2808" s="14"/>
      <c r="AU2808" s="14" t="s">
        <v>2758</v>
      </c>
      <c r="AV2808" s="14" t="s">
        <v>2758</v>
      </c>
      <c r="AW2808" s="14" t="s">
        <v>2759</v>
      </c>
      <c r="AX2808" s="14"/>
      <c r="AY2808" s="14"/>
      <c r="AZ2808" s="35"/>
      <c r="BA2808" s="35"/>
    </row>
    <row r="2809" spans="1:53" ht="14.1" customHeight="1" x14ac:dyDescent="0.2">
      <c r="A2809" s="10">
        <v>6268</v>
      </c>
      <c r="B2809" s="33" t="s">
        <v>7956</v>
      </c>
      <c r="C2809" s="33"/>
      <c r="D2809" s="11">
        <v>5339</v>
      </c>
      <c r="E2809" s="10" t="s">
        <v>52</v>
      </c>
      <c r="F2809" s="10"/>
      <c r="G2809" s="11">
        <v>5339</v>
      </c>
      <c r="H2809" s="14"/>
      <c r="I2809" s="33" t="s">
        <v>53</v>
      </c>
      <c r="L2809" s="14" t="s">
        <v>2752</v>
      </c>
      <c r="M2809" s="14" t="s">
        <v>2762</v>
      </c>
      <c r="N2809" s="14" t="s">
        <v>2763</v>
      </c>
      <c r="O2809" s="14" t="s">
        <v>2811</v>
      </c>
      <c r="P2809" s="14" t="s">
        <v>2811</v>
      </c>
      <c r="Q2809" s="14" t="s">
        <v>2836</v>
      </c>
      <c r="R2809" s="14" t="s">
        <v>2862</v>
      </c>
      <c r="S2809" s="14"/>
      <c r="T2809" s="14"/>
      <c r="U2809" s="14"/>
      <c r="V2809" s="14"/>
      <c r="W2809" s="14" t="s">
        <v>81</v>
      </c>
      <c r="X2809" s="14" t="s">
        <v>81</v>
      </c>
      <c r="Y2809" s="14"/>
      <c r="Z2809">
        <v>-17.496400000000001</v>
      </c>
      <c r="AA2809">
        <v>-149.75280000000001</v>
      </c>
      <c r="AB2809" s="14" t="s">
        <v>53</v>
      </c>
      <c r="AC2809" s="14"/>
      <c r="AD2809" s="14"/>
      <c r="AE2809" s="34">
        <v>652</v>
      </c>
      <c r="AF2809" s="14"/>
      <c r="AG2809" s="14"/>
      <c r="AH2809" s="14" t="s">
        <v>4059</v>
      </c>
      <c r="AI2809" s="14"/>
      <c r="AJ2809" s="14"/>
      <c r="AK2809" s="10" t="str">
        <f t="shared" si="119"/>
        <v>&gt;_Holothuria_impatiens_Moorea_5339_X0039</v>
      </c>
      <c r="AL2809" s="10" t="str">
        <f t="shared" si="118"/>
        <v>&gt;Holothuria_impatiens_Moorea__UF_5339</v>
      </c>
      <c r="AM2809" s="14" t="s">
        <v>7939</v>
      </c>
      <c r="AN2809" s="14"/>
      <c r="AO2809" s="14"/>
      <c r="AP2809" s="14"/>
      <c r="AQ2809" s="14"/>
      <c r="AR2809" s="14"/>
      <c r="AS2809" s="14" t="s">
        <v>7957</v>
      </c>
      <c r="AT2809" s="14"/>
      <c r="AU2809" s="14" t="s">
        <v>2758</v>
      </c>
      <c r="AV2809" s="14" t="s">
        <v>2758</v>
      </c>
      <c r="AW2809" s="14" t="s">
        <v>2759</v>
      </c>
      <c r="AX2809" s="14"/>
      <c r="AY2809" s="14"/>
      <c r="AZ2809" s="35"/>
      <c r="BA2809" s="35"/>
    </row>
    <row r="2810" spans="1:53" ht="14.1" customHeight="1" x14ac:dyDescent="0.2">
      <c r="A2810" s="10">
        <v>5737</v>
      </c>
      <c r="B2810" s="33" t="s">
        <v>7958</v>
      </c>
      <c r="C2810" s="33"/>
      <c r="D2810" s="11">
        <v>5556</v>
      </c>
      <c r="E2810" s="10" t="s">
        <v>52</v>
      </c>
      <c r="F2810" s="10"/>
      <c r="G2810" s="11">
        <v>5556</v>
      </c>
      <c r="H2810" s="14"/>
      <c r="I2810" s="33" t="s">
        <v>53</v>
      </c>
      <c r="L2810" s="14" t="s">
        <v>2752</v>
      </c>
      <c r="M2810" s="14" t="s">
        <v>2762</v>
      </c>
      <c r="N2810" s="14" t="s">
        <v>2763</v>
      </c>
      <c r="O2810" s="14" t="s">
        <v>2811</v>
      </c>
      <c r="P2810" s="14" t="s">
        <v>2811</v>
      </c>
      <c r="Q2810" s="14" t="s">
        <v>2836</v>
      </c>
      <c r="R2810" s="14" t="s">
        <v>2862</v>
      </c>
      <c r="S2810" s="14"/>
      <c r="T2810" s="14"/>
      <c r="U2810" s="14"/>
      <c r="V2810" s="14"/>
      <c r="W2810" s="14" t="s">
        <v>329</v>
      </c>
      <c r="X2810" s="14" t="s">
        <v>329</v>
      </c>
      <c r="Y2810" s="14"/>
      <c r="Z2810">
        <v>-15.3003549</v>
      </c>
      <c r="AA2810">
        <v>166.91820970000001</v>
      </c>
      <c r="AB2810" s="14" t="s">
        <v>53</v>
      </c>
      <c r="AC2810" s="14"/>
      <c r="AD2810" s="14"/>
      <c r="AE2810" s="34">
        <v>652</v>
      </c>
      <c r="AF2810" s="14"/>
      <c r="AG2810" s="14"/>
      <c r="AH2810" s="14" t="s">
        <v>4059</v>
      </c>
      <c r="AI2810" s="14"/>
      <c r="AJ2810" s="14"/>
      <c r="AK2810" s="10" t="str">
        <f t="shared" si="119"/>
        <v>&gt;_Holothuria_impatiens_Vanuatu_5556_S0050</v>
      </c>
      <c r="AL2810" s="10" t="str">
        <f t="shared" si="118"/>
        <v>&gt;Holothuria_impatiens_Vanuatu__UF_5556</v>
      </c>
      <c r="AM2810" s="14" t="s">
        <v>7939</v>
      </c>
      <c r="AN2810" s="14"/>
      <c r="AO2810" s="14"/>
      <c r="AP2810" s="14"/>
      <c r="AQ2810" s="14"/>
      <c r="AR2810" s="14"/>
      <c r="AS2810" s="14" t="s">
        <v>3953</v>
      </c>
      <c r="AT2810" s="14"/>
      <c r="AU2810" s="14" t="s">
        <v>2759</v>
      </c>
      <c r="AV2810" s="14" t="s">
        <v>2758</v>
      </c>
      <c r="AW2810" s="14" t="s">
        <v>2759</v>
      </c>
      <c r="AX2810" s="14"/>
      <c r="AY2810" s="14"/>
      <c r="AZ2810" s="35"/>
      <c r="BA2810" s="35"/>
    </row>
    <row r="2811" spans="1:53" ht="14.1" customHeight="1" x14ac:dyDescent="0.2">
      <c r="A2811" s="10">
        <v>6273</v>
      </c>
      <c r="B2811" s="33" t="s">
        <v>7959</v>
      </c>
      <c r="C2811" s="33"/>
      <c r="D2811" s="11">
        <v>5679</v>
      </c>
      <c r="E2811" s="10" t="s">
        <v>52</v>
      </c>
      <c r="F2811" s="10"/>
      <c r="G2811" s="11">
        <v>5679</v>
      </c>
      <c r="H2811" s="14"/>
      <c r="I2811" s="33" t="s">
        <v>53</v>
      </c>
      <c r="L2811" s="14" t="s">
        <v>2752</v>
      </c>
      <c r="M2811" s="14" t="s">
        <v>2762</v>
      </c>
      <c r="N2811" s="14" t="s">
        <v>2763</v>
      </c>
      <c r="O2811" s="14" t="s">
        <v>2811</v>
      </c>
      <c r="P2811" s="14" t="s">
        <v>2811</v>
      </c>
      <c r="Q2811" s="14" t="s">
        <v>2836</v>
      </c>
      <c r="R2811" s="14" t="s">
        <v>2862</v>
      </c>
      <c r="S2811" s="29" t="s">
        <v>219</v>
      </c>
      <c r="T2811" s="29"/>
      <c r="U2811" s="29"/>
      <c r="V2811" s="29"/>
      <c r="W2811" s="14" t="s">
        <v>316</v>
      </c>
      <c r="X2811" s="14" t="s">
        <v>316</v>
      </c>
      <c r="Y2811" s="14"/>
      <c r="Z2811">
        <v>9.4330099999999995</v>
      </c>
      <c r="AA2811">
        <v>123.38418</v>
      </c>
      <c r="AB2811" s="5" t="s">
        <v>53</v>
      </c>
      <c r="AE2811" s="34">
        <v>652</v>
      </c>
      <c r="AH2811" s="14" t="s">
        <v>4059</v>
      </c>
      <c r="AI2811" s="14"/>
      <c r="AK2811" s="10" t="str">
        <f t="shared" si="119"/>
        <v>&gt;_Holothuria_impatiens~_Philippines_5679_X0044</v>
      </c>
      <c r="AL2811" s="10" t="str">
        <f t="shared" si="118"/>
        <v>&gt;Holothuria_impatiens_Philippines__UF_5679</v>
      </c>
      <c r="AM2811" s="14" t="s">
        <v>7939</v>
      </c>
      <c r="AN2811" s="14"/>
      <c r="AP2811" s="14"/>
      <c r="AQ2811" s="14"/>
      <c r="AR2811" s="14"/>
      <c r="AS2811" s="14" t="s">
        <v>3953</v>
      </c>
      <c r="AT2811" s="14"/>
      <c r="AU2811" s="14" t="s">
        <v>2759</v>
      </c>
      <c r="AV2811" s="14" t="s">
        <v>2758</v>
      </c>
      <c r="AW2811" s="14" t="s">
        <v>2759</v>
      </c>
      <c r="AX2811" s="14"/>
      <c r="AY2811" s="14"/>
      <c r="AZ2811" s="35"/>
      <c r="BA2811" s="35"/>
    </row>
    <row r="2812" spans="1:53" ht="14.1" customHeight="1" x14ac:dyDescent="0.2">
      <c r="A2812" s="10">
        <v>5815</v>
      </c>
      <c r="B2812" s="33" t="s">
        <v>7960</v>
      </c>
      <c r="C2812" s="33"/>
      <c r="D2812" s="11">
        <v>6485</v>
      </c>
      <c r="E2812" s="10" t="s">
        <v>52</v>
      </c>
      <c r="F2812" s="10"/>
      <c r="G2812" s="11">
        <v>6485</v>
      </c>
      <c r="H2812" s="14"/>
      <c r="I2812" s="33" t="s">
        <v>53</v>
      </c>
      <c r="L2812" s="14" t="s">
        <v>2752</v>
      </c>
      <c r="M2812" s="14" t="s">
        <v>2762</v>
      </c>
      <c r="N2812" s="14" t="s">
        <v>2763</v>
      </c>
      <c r="O2812" s="14" t="s">
        <v>2811</v>
      </c>
      <c r="P2812" s="14" t="s">
        <v>2811</v>
      </c>
      <c r="Q2812" s="14" t="s">
        <v>2836</v>
      </c>
      <c r="R2812" s="14" t="s">
        <v>2862</v>
      </c>
      <c r="S2812" s="14"/>
      <c r="T2812" s="14"/>
      <c r="U2812" s="14"/>
      <c r="V2812" s="14"/>
      <c r="W2812" s="14" t="s">
        <v>165</v>
      </c>
      <c r="X2812" s="14" t="s">
        <v>165</v>
      </c>
      <c r="Y2812" s="14"/>
      <c r="Z2812">
        <v>-21.111599999999999</v>
      </c>
      <c r="AA2812">
        <v>55.248950000000001</v>
      </c>
      <c r="AB2812" s="5" t="s">
        <v>53</v>
      </c>
      <c r="AE2812" s="34">
        <v>652</v>
      </c>
      <c r="AH2812" s="14" t="s">
        <v>4059</v>
      </c>
      <c r="AI2812" s="14"/>
      <c r="AK2812" s="10" t="str">
        <f t="shared" si="119"/>
        <v>&gt;_Holothuria_impatiens_Reunion_6485_S0193</v>
      </c>
      <c r="AL2812" s="10" t="str">
        <f t="shared" si="118"/>
        <v>&gt;Holothuria_impatiens_Reunion__UF_6485</v>
      </c>
      <c r="AM2812" s="14" t="s">
        <v>7939</v>
      </c>
      <c r="AN2812" s="14"/>
      <c r="AP2812" s="14"/>
      <c r="AQ2812" s="14"/>
      <c r="AR2812" s="14"/>
      <c r="AS2812" s="14" t="s">
        <v>3953</v>
      </c>
      <c r="AT2812" s="14"/>
      <c r="AU2812" s="14" t="s">
        <v>2759</v>
      </c>
      <c r="AV2812" s="14" t="s">
        <v>2758</v>
      </c>
      <c r="AW2812" s="14" t="s">
        <v>2759</v>
      </c>
      <c r="AX2812" s="14"/>
      <c r="AY2812" s="14"/>
      <c r="AZ2812" s="35"/>
      <c r="BA2812" s="35"/>
    </row>
    <row r="2813" spans="1:53" ht="14.1" customHeight="1" x14ac:dyDescent="0.2">
      <c r="A2813" s="10">
        <v>5945</v>
      </c>
      <c r="B2813" s="33" t="s">
        <v>7961</v>
      </c>
      <c r="C2813" s="33"/>
      <c r="D2813" s="11">
        <v>6745</v>
      </c>
      <c r="E2813" s="10" t="s">
        <v>52</v>
      </c>
      <c r="F2813" s="10"/>
      <c r="G2813" s="11">
        <v>6745</v>
      </c>
      <c r="H2813" s="14"/>
      <c r="I2813" s="33" t="s">
        <v>53</v>
      </c>
      <c r="L2813" s="14" t="s">
        <v>2752</v>
      </c>
      <c r="M2813" s="14" t="s">
        <v>2762</v>
      </c>
      <c r="N2813" s="14" t="s">
        <v>2763</v>
      </c>
      <c r="O2813" s="14" t="s">
        <v>2811</v>
      </c>
      <c r="P2813" s="14" t="s">
        <v>2811</v>
      </c>
      <c r="Q2813" s="14" t="s">
        <v>2836</v>
      </c>
      <c r="R2813" s="14" t="s">
        <v>2862</v>
      </c>
      <c r="S2813" s="14"/>
      <c r="T2813" s="14"/>
      <c r="U2813" s="14"/>
      <c r="V2813" s="14"/>
      <c r="W2813" s="10" t="s">
        <v>4041</v>
      </c>
      <c r="X2813" s="14" t="s">
        <v>4042</v>
      </c>
      <c r="Y2813" s="14"/>
      <c r="Z2813">
        <v>7.1579199999999998</v>
      </c>
      <c r="AA2813">
        <v>171.21438000000001</v>
      </c>
      <c r="AB2813" s="5" t="s">
        <v>53</v>
      </c>
      <c r="AE2813" s="34">
        <v>652</v>
      </c>
      <c r="AH2813" s="14" t="s">
        <v>4059</v>
      </c>
      <c r="AI2813" s="14"/>
      <c r="AK2813" s="10" t="str">
        <f t="shared" si="119"/>
        <v>&gt;_Holothuria_impatiens_Majuro_6745_S0407</v>
      </c>
      <c r="AL2813" s="10" t="str">
        <f t="shared" si="118"/>
        <v>&gt;Holothuria_impatiens_Majuro__UF_6745</v>
      </c>
      <c r="AM2813" s="14" t="s">
        <v>7939</v>
      </c>
      <c r="AN2813" s="14"/>
      <c r="AP2813" s="14"/>
      <c r="AQ2813" s="14"/>
      <c r="AR2813" s="14"/>
      <c r="AS2813" s="14" t="s">
        <v>3953</v>
      </c>
      <c r="AT2813" s="14"/>
      <c r="AU2813" s="14" t="s">
        <v>2759</v>
      </c>
      <c r="AV2813" s="14" t="s">
        <v>2758</v>
      </c>
      <c r="AW2813" s="14" t="s">
        <v>2759</v>
      </c>
      <c r="AX2813" s="14"/>
      <c r="AY2813" s="14"/>
      <c r="AZ2813" s="35"/>
      <c r="BA2813" s="35"/>
    </row>
    <row r="2814" spans="1:53" ht="14.1" customHeight="1" x14ac:dyDescent="0.2">
      <c r="A2814" s="10">
        <v>5942</v>
      </c>
      <c r="B2814" s="33" t="s">
        <v>7962</v>
      </c>
      <c r="C2814" s="33"/>
      <c r="D2814" s="11">
        <v>6748</v>
      </c>
      <c r="E2814" s="10" t="s">
        <v>52</v>
      </c>
      <c r="F2814" s="10"/>
      <c r="G2814" s="11">
        <v>6748</v>
      </c>
      <c r="H2814" s="14"/>
      <c r="I2814" s="33" t="s">
        <v>53</v>
      </c>
      <c r="L2814" s="14" t="s">
        <v>2752</v>
      </c>
      <c r="M2814" s="14" t="s">
        <v>2762</v>
      </c>
      <c r="N2814" s="14" t="s">
        <v>2763</v>
      </c>
      <c r="O2814" s="14" t="s">
        <v>2811</v>
      </c>
      <c r="P2814" s="14" t="s">
        <v>2811</v>
      </c>
      <c r="Q2814" s="14" t="s">
        <v>2836</v>
      </c>
      <c r="R2814" s="14" t="s">
        <v>2862</v>
      </c>
      <c r="S2814" s="14"/>
      <c r="T2814" s="14"/>
      <c r="U2814" s="14"/>
      <c r="V2814" s="14"/>
      <c r="W2814" s="10" t="s">
        <v>4041</v>
      </c>
      <c r="X2814" s="14" t="s">
        <v>4042</v>
      </c>
      <c r="Y2814" s="14"/>
      <c r="Z2814">
        <v>7.1241899999999996</v>
      </c>
      <c r="AA2814">
        <v>171.35624999999999</v>
      </c>
      <c r="AB2814" s="5" t="s">
        <v>53</v>
      </c>
      <c r="AE2814" s="34">
        <v>652</v>
      </c>
      <c r="AH2814" s="14" t="s">
        <v>4059</v>
      </c>
      <c r="AI2814" s="14"/>
      <c r="AK2814" s="10" t="str">
        <f t="shared" si="119"/>
        <v>&gt;_Holothuria_impatiens_Majuro_6748_S0404</v>
      </c>
      <c r="AL2814" s="10" t="str">
        <f t="shared" si="118"/>
        <v>&gt;Holothuria_impatiens_Majuro__UF_6748</v>
      </c>
      <c r="AM2814" s="14" t="s">
        <v>7939</v>
      </c>
      <c r="AN2814" s="14"/>
      <c r="AP2814" s="14"/>
      <c r="AQ2814" s="14"/>
      <c r="AR2814" s="14"/>
      <c r="AS2814" s="14" t="s">
        <v>3953</v>
      </c>
      <c r="AT2814" s="14"/>
      <c r="AU2814" s="14" t="s">
        <v>2759</v>
      </c>
      <c r="AV2814" s="14" t="s">
        <v>2758</v>
      </c>
      <c r="AW2814" s="14" t="s">
        <v>2759</v>
      </c>
      <c r="AX2814" s="14"/>
      <c r="AY2814" s="14"/>
      <c r="AZ2814" s="35"/>
      <c r="BA2814" s="35"/>
    </row>
    <row r="2815" spans="1:53" ht="14.1" customHeight="1" x14ac:dyDescent="0.2">
      <c r="A2815" s="10">
        <v>5941</v>
      </c>
      <c r="B2815" s="33" t="s">
        <v>7963</v>
      </c>
      <c r="C2815" s="33"/>
      <c r="D2815" s="11">
        <v>6774</v>
      </c>
      <c r="E2815" s="10" t="s">
        <v>52</v>
      </c>
      <c r="F2815" s="10"/>
      <c r="G2815" s="11">
        <v>6774</v>
      </c>
      <c r="H2815" s="14"/>
      <c r="I2815" s="33" t="s">
        <v>53</v>
      </c>
      <c r="L2815" s="14" t="s">
        <v>2752</v>
      </c>
      <c r="M2815" s="14" t="s">
        <v>2762</v>
      </c>
      <c r="N2815" s="14" t="s">
        <v>2763</v>
      </c>
      <c r="O2815" s="14" t="s">
        <v>2811</v>
      </c>
      <c r="P2815" s="14" t="s">
        <v>2811</v>
      </c>
      <c r="Q2815" s="14" t="s">
        <v>2836</v>
      </c>
      <c r="R2815" s="14" t="s">
        <v>2862</v>
      </c>
      <c r="S2815" s="14"/>
      <c r="T2815" s="14"/>
      <c r="U2815" s="14"/>
      <c r="V2815" s="14"/>
      <c r="W2815" s="10" t="s">
        <v>4041</v>
      </c>
      <c r="X2815" s="14" t="s">
        <v>4042</v>
      </c>
      <c r="Y2815" s="14"/>
      <c r="Z2815">
        <v>7.1241899999999996</v>
      </c>
      <c r="AA2815">
        <v>171.35624999999999</v>
      </c>
      <c r="AB2815" s="5" t="s">
        <v>53</v>
      </c>
      <c r="AE2815" s="34">
        <v>652</v>
      </c>
      <c r="AH2815" s="14" t="s">
        <v>4059</v>
      </c>
      <c r="AI2815" s="14"/>
      <c r="AK2815" s="10" t="str">
        <f t="shared" si="119"/>
        <v>&gt;_Holothuria_impatiens_Majuro_6774_S0403</v>
      </c>
      <c r="AL2815" s="10" t="str">
        <f t="shared" si="118"/>
        <v>&gt;Holothuria_impatiens_Majuro__UF_6774</v>
      </c>
      <c r="AM2815" s="14" t="s">
        <v>7964</v>
      </c>
      <c r="AN2815" s="14"/>
      <c r="AP2815" s="14"/>
      <c r="AQ2815" s="14"/>
      <c r="AR2815" s="14"/>
      <c r="AS2815" s="14" t="s">
        <v>3953</v>
      </c>
      <c r="AT2815" s="14"/>
      <c r="AU2815" s="14" t="s">
        <v>2759</v>
      </c>
      <c r="AV2815" s="14" t="s">
        <v>2758</v>
      </c>
      <c r="AW2815" s="14" t="s">
        <v>2759</v>
      </c>
      <c r="AX2815" s="14"/>
      <c r="AY2815" s="14"/>
      <c r="AZ2815" s="35"/>
      <c r="BA2815" s="35"/>
    </row>
    <row r="2816" spans="1:53" ht="14.1" customHeight="1" x14ac:dyDescent="0.2">
      <c r="A2816" s="10">
        <v>5954</v>
      </c>
      <c r="B2816" s="33" t="s">
        <v>7965</v>
      </c>
      <c r="C2816" s="33"/>
      <c r="D2816" s="11">
        <v>6957</v>
      </c>
      <c r="E2816" s="10" t="s">
        <v>52</v>
      </c>
      <c r="F2816" s="10"/>
      <c r="G2816" s="11">
        <v>6957</v>
      </c>
      <c r="H2816" s="14"/>
      <c r="I2816" s="33" t="s">
        <v>53</v>
      </c>
      <c r="L2816" s="14" t="s">
        <v>2752</v>
      </c>
      <c r="M2816" s="14" t="s">
        <v>2762</v>
      </c>
      <c r="N2816" s="14" t="s">
        <v>2763</v>
      </c>
      <c r="O2816" s="14" t="s">
        <v>2811</v>
      </c>
      <c r="P2816" s="14" t="s">
        <v>2811</v>
      </c>
      <c r="Q2816" s="14" t="s">
        <v>2836</v>
      </c>
      <c r="R2816" s="14" t="s">
        <v>2862</v>
      </c>
      <c r="S2816" s="14"/>
      <c r="T2816" s="14"/>
      <c r="U2816" s="14"/>
      <c r="V2816" s="14"/>
      <c r="W2816" s="14" t="s">
        <v>4020</v>
      </c>
      <c r="X2816" s="14" t="s">
        <v>4020</v>
      </c>
      <c r="Y2816" s="14"/>
      <c r="Z2816">
        <v>5.3422200000000002</v>
      </c>
      <c r="AA2816">
        <v>163.01985999999999</v>
      </c>
      <c r="AB2816" s="14" t="s">
        <v>53</v>
      </c>
      <c r="AC2816" s="14"/>
      <c r="AD2816" s="14"/>
      <c r="AE2816" s="34">
        <v>652</v>
      </c>
      <c r="AF2816" s="14"/>
      <c r="AG2816" s="14"/>
      <c r="AH2816" s="14" t="s">
        <v>4059</v>
      </c>
      <c r="AI2816" s="14"/>
      <c r="AJ2816" s="14"/>
      <c r="AK2816" s="10" t="str">
        <f t="shared" si="119"/>
        <v>&gt;_Holothuria_impatiens_Kosrae_6957_S0419</v>
      </c>
      <c r="AL2816" s="10" t="str">
        <f t="shared" si="118"/>
        <v>&gt;Holothuria_impatiens_Kosrae__UF_6957</v>
      </c>
      <c r="AM2816" s="14" t="s">
        <v>7939</v>
      </c>
      <c r="AN2816" s="14"/>
      <c r="AO2816" s="14"/>
      <c r="AP2816" s="14"/>
      <c r="AQ2816" s="14"/>
      <c r="AR2816" s="14"/>
      <c r="AS2816" s="14" t="s">
        <v>3953</v>
      </c>
      <c r="AT2816" s="14"/>
      <c r="AU2816" s="14" t="s">
        <v>2759</v>
      </c>
      <c r="AV2816" s="14" t="s">
        <v>2758</v>
      </c>
      <c r="AW2816" s="14" t="s">
        <v>2759</v>
      </c>
      <c r="AX2816" s="14"/>
      <c r="AY2816" s="14"/>
      <c r="AZ2816" s="35"/>
      <c r="BA2816" s="35"/>
    </row>
    <row r="2817" spans="1:64" ht="14.1" customHeight="1" x14ac:dyDescent="0.2">
      <c r="A2817" s="10">
        <v>5981</v>
      </c>
      <c r="B2817" s="33" t="s">
        <v>7966</v>
      </c>
      <c r="C2817" s="33"/>
      <c r="D2817" s="11">
        <v>6987</v>
      </c>
      <c r="E2817" s="10" t="s">
        <v>52</v>
      </c>
      <c r="F2817" s="10"/>
      <c r="G2817" s="11">
        <v>6987</v>
      </c>
      <c r="H2817" s="14"/>
      <c r="I2817" s="33" t="s">
        <v>53</v>
      </c>
      <c r="L2817" s="14" t="s">
        <v>2752</v>
      </c>
      <c r="M2817" s="14" t="s">
        <v>2762</v>
      </c>
      <c r="N2817" s="14" t="s">
        <v>2763</v>
      </c>
      <c r="O2817" s="14" t="s">
        <v>2811</v>
      </c>
      <c r="P2817" s="14" t="s">
        <v>2811</v>
      </c>
      <c r="Q2817" s="14" t="s">
        <v>2836</v>
      </c>
      <c r="R2817" s="14" t="s">
        <v>2862</v>
      </c>
      <c r="S2817" s="14"/>
      <c r="T2817" s="14"/>
      <c r="U2817" s="14"/>
      <c r="V2817" s="14"/>
      <c r="W2817" s="14" t="s">
        <v>4020</v>
      </c>
      <c r="X2817" s="14" t="s">
        <v>4020</v>
      </c>
      <c r="Y2817" s="14"/>
      <c r="Z2817">
        <v>5.3691599999999999</v>
      </c>
      <c r="AA2817">
        <v>163.01382000000001</v>
      </c>
      <c r="AB2817" s="5" t="s">
        <v>53</v>
      </c>
      <c r="AE2817" s="34">
        <v>652</v>
      </c>
      <c r="AH2817" s="14" t="s">
        <v>4059</v>
      </c>
      <c r="AI2817" s="14"/>
      <c r="AK2817" s="10" t="str">
        <f t="shared" si="119"/>
        <v>&gt;_Holothuria_impatiens_Kosrae_6987_S0447</v>
      </c>
      <c r="AL2817" s="10" t="str">
        <f t="shared" si="118"/>
        <v>&gt;Holothuria_impatiens_Kosrae__UF_6987</v>
      </c>
      <c r="AM2817" s="14" t="s">
        <v>7939</v>
      </c>
      <c r="AN2817" s="14"/>
      <c r="AP2817" s="14"/>
      <c r="AQ2817" s="14"/>
      <c r="AR2817" s="14"/>
      <c r="AS2817" s="14" t="s">
        <v>3953</v>
      </c>
      <c r="AT2817" s="14"/>
      <c r="AU2817" s="14" t="s">
        <v>2759</v>
      </c>
      <c r="AV2817" s="14" t="s">
        <v>2758</v>
      </c>
      <c r="AW2817" s="14" t="s">
        <v>2759</v>
      </c>
      <c r="AX2817" s="14"/>
      <c r="AY2817" s="14"/>
      <c r="AZ2817" s="35"/>
      <c r="BA2817" s="35"/>
    </row>
    <row r="2818" spans="1:64" ht="14.1" customHeight="1" x14ac:dyDescent="0.2">
      <c r="A2818" s="10">
        <v>5979</v>
      </c>
      <c r="B2818" s="33" t="s">
        <v>7967</v>
      </c>
      <c r="C2818" s="33"/>
      <c r="D2818" s="11">
        <v>6990</v>
      </c>
      <c r="E2818" s="10" t="s">
        <v>52</v>
      </c>
      <c r="F2818" s="10"/>
      <c r="G2818" s="11">
        <v>6990</v>
      </c>
      <c r="H2818" s="14"/>
      <c r="I2818" s="33" t="s">
        <v>53</v>
      </c>
      <c r="L2818" s="14" t="s">
        <v>2752</v>
      </c>
      <c r="M2818" s="14" t="s">
        <v>2762</v>
      </c>
      <c r="N2818" s="14" t="s">
        <v>2763</v>
      </c>
      <c r="O2818" s="14" t="s">
        <v>2811</v>
      </c>
      <c r="P2818" s="14" t="s">
        <v>2811</v>
      </c>
      <c r="Q2818" s="14" t="s">
        <v>2836</v>
      </c>
      <c r="R2818" s="14" t="s">
        <v>2862</v>
      </c>
      <c r="S2818" s="14"/>
      <c r="T2818" s="14"/>
      <c r="U2818" s="14"/>
      <c r="V2818" s="14"/>
      <c r="W2818" s="14" t="s">
        <v>4020</v>
      </c>
      <c r="X2818" s="14" t="s">
        <v>4020</v>
      </c>
      <c r="Y2818" s="14"/>
      <c r="Z2818">
        <v>5.3691599999999999</v>
      </c>
      <c r="AA2818">
        <v>163.01382000000001</v>
      </c>
      <c r="AB2818" s="5" t="s">
        <v>53</v>
      </c>
      <c r="AE2818" s="34">
        <v>652</v>
      </c>
      <c r="AH2818" s="14" t="s">
        <v>4059</v>
      </c>
      <c r="AI2818" s="14"/>
      <c r="AK2818" s="10" t="str">
        <f t="shared" si="119"/>
        <v>&gt;_Holothuria_impatiens_Kosrae_6990_S0445</v>
      </c>
      <c r="AL2818" s="10" t="str">
        <f t="shared" si="118"/>
        <v>&gt;Holothuria_impatiens_Kosrae__UF_6990</v>
      </c>
      <c r="AM2818" s="14" t="s">
        <v>7939</v>
      </c>
      <c r="AN2818" s="14"/>
      <c r="AP2818" s="14"/>
      <c r="AQ2818" s="14"/>
      <c r="AR2818" s="14"/>
      <c r="AS2818" s="14" t="s">
        <v>3953</v>
      </c>
      <c r="AT2818" s="14"/>
      <c r="AU2818" s="14" t="s">
        <v>2759</v>
      </c>
      <c r="AV2818" s="14" t="s">
        <v>2758</v>
      </c>
      <c r="AW2818" s="14" t="s">
        <v>2759</v>
      </c>
      <c r="AX2818" s="14"/>
      <c r="AY2818" s="14"/>
      <c r="AZ2818" s="35"/>
      <c r="BA2818" s="35"/>
    </row>
    <row r="2819" spans="1:64" ht="14.1" customHeight="1" x14ac:dyDescent="0.2">
      <c r="A2819" s="10">
        <v>6470</v>
      </c>
      <c r="B2819" s="10" t="s">
        <v>4068</v>
      </c>
      <c r="D2819" s="10">
        <v>7055</v>
      </c>
      <c r="E2819" s="10" t="s">
        <v>52</v>
      </c>
      <c r="F2819" s="10"/>
      <c r="G2819" s="11">
        <v>7055</v>
      </c>
      <c r="L2819" s="10" t="s">
        <v>2752</v>
      </c>
      <c r="M2819" s="10" t="s">
        <v>2762</v>
      </c>
      <c r="N2819" s="10" t="s">
        <v>2763</v>
      </c>
      <c r="O2819" s="10" t="s">
        <v>2811</v>
      </c>
      <c r="P2819" s="10" t="s">
        <v>2811</v>
      </c>
      <c r="Q2819" s="10" t="s">
        <v>4069</v>
      </c>
      <c r="R2819" s="10" t="s">
        <v>2862</v>
      </c>
      <c r="W2819" s="10" t="s">
        <v>108</v>
      </c>
      <c r="X2819" s="10" t="s">
        <v>108</v>
      </c>
      <c r="Z2819">
        <v>-12.947371</v>
      </c>
      <c r="AA2819">
        <v>45.099797000000002</v>
      </c>
      <c r="AB2819" s="10" t="s">
        <v>4010</v>
      </c>
      <c r="AD2819" s="5" t="s">
        <v>89</v>
      </c>
      <c r="AE2819" s="10">
        <v>634</v>
      </c>
      <c r="AJ2819" s="5" t="s">
        <v>4070</v>
      </c>
      <c r="AK2819" s="10" t="str">
        <f t="shared" si="119"/>
        <v>&gt;_Holothuria_impatiens_Mayotte_7055_C0207</v>
      </c>
      <c r="AL2819" s="10" t="str">
        <f t="shared" si="118"/>
        <v>&gt;Holothuria_impatiens_Mayotte__UF_7055</v>
      </c>
      <c r="AM2819" s="10" t="s">
        <v>4071</v>
      </c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</row>
    <row r="2820" spans="1:64" ht="14.1" customHeight="1" x14ac:dyDescent="0.2">
      <c r="A2820" s="10">
        <v>6464</v>
      </c>
      <c r="B2820" s="10" t="s">
        <v>7968</v>
      </c>
      <c r="D2820" s="10" t="s">
        <v>7969</v>
      </c>
      <c r="E2820" s="10" t="s">
        <v>52</v>
      </c>
      <c r="F2820" s="10"/>
      <c r="G2820" s="11">
        <v>7070</v>
      </c>
      <c r="L2820" s="10" t="s">
        <v>2752</v>
      </c>
      <c r="M2820" s="10" t="s">
        <v>2762</v>
      </c>
      <c r="N2820" s="10" t="s">
        <v>2763</v>
      </c>
      <c r="O2820" s="10" t="s">
        <v>2811</v>
      </c>
      <c r="P2820" s="10" t="s">
        <v>2811</v>
      </c>
      <c r="Q2820" s="10" t="s">
        <v>4069</v>
      </c>
      <c r="R2820" s="10" t="s">
        <v>2862</v>
      </c>
      <c r="W2820" s="10" t="s">
        <v>108</v>
      </c>
      <c r="X2820" s="10" t="s">
        <v>108</v>
      </c>
      <c r="Z2820">
        <v>-12.859323</v>
      </c>
      <c r="AA2820">
        <v>45.268639</v>
      </c>
      <c r="AB2820" s="10" t="s">
        <v>53</v>
      </c>
      <c r="AE2820" s="10">
        <v>634</v>
      </c>
      <c r="AK2820" s="10" t="str">
        <f t="shared" si="119"/>
        <v>&gt;_Holothuria_impatiens_Mayotte_7070A_C0200</v>
      </c>
      <c r="AL2820" s="10" t="str">
        <f t="shared" si="118"/>
        <v>&gt;Holothuria_impatiens_Mayotte__UF_7070A</v>
      </c>
      <c r="AM2820" s="10" t="s">
        <v>4071</v>
      </c>
    </row>
    <row r="2821" spans="1:64" ht="14.1" customHeight="1" x14ac:dyDescent="0.2">
      <c r="A2821" s="10">
        <v>6465</v>
      </c>
      <c r="B2821" s="10" t="s">
        <v>7970</v>
      </c>
      <c r="D2821" s="10" t="s">
        <v>7971</v>
      </c>
      <c r="E2821" s="10" t="s">
        <v>52</v>
      </c>
      <c r="F2821" s="10"/>
      <c r="G2821" s="11">
        <v>7070</v>
      </c>
      <c r="L2821" s="10" t="s">
        <v>2752</v>
      </c>
      <c r="M2821" s="10" t="s">
        <v>2762</v>
      </c>
      <c r="N2821" s="10" t="s">
        <v>2763</v>
      </c>
      <c r="O2821" s="10" t="s">
        <v>2811</v>
      </c>
      <c r="P2821" s="10" t="s">
        <v>2811</v>
      </c>
      <c r="Q2821" s="10" t="s">
        <v>4069</v>
      </c>
      <c r="R2821" s="10" t="s">
        <v>2862</v>
      </c>
      <c r="W2821" s="10" t="s">
        <v>108</v>
      </c>
      <c r="X2821" s="10" t="s">
        <v>108</v>
      </c>
      <c r="Z2821">
        <v>-12.859323</v>
      </c>
      <c r="AA2821">
        <v>45.268639</v>
      </c>
      <c r="AB2821" s="10" t="s">
        <v>53</v>
      </c>
      <c r="AE2821" s="10">
        <v>634</v>
      </c>
      <c r="AK2821" s="10" t="str">
        <f t="shared" si="119"/>
        <v>&gt;_Holothuria_impatiens_Mayotte_7070B_C0201</v>
      </c>
      <c r="AL2821" s="10" t="str">
        <f t="shared" si="118"/>
        <v>&gt;Holothuria_impatiens_Mayotte__UF_7070B</v>
      </c>
      <c r="AM2821" s="10" t="s">
        <v>4071</v>
      </c>
    </row>
    <row r="2822" spans="1:64" ht="14.1" customHeight="1" x14ac:dyDescent="0.2">
      <c r="A2822" s="10">
        <v>5493</v>
      </c>
      <c r="B2822" s="33" t="s">
        <v>13341</v>
      </c>
      <c r="C2822" s="33"/>
      <c r="D2822" s="33" t="s">
        <v>13342</v>
      </c>
      <c r="E2822" s="10" t="s">
        <v>3371</v>
      </c>
      <c r="F2822" s="10"/>
      <c r="G2822" s="36" t="s">
        <v>13343</v>
      </c>
      <c r="H2822" s="13"/>
      <c r="I2822" s="33" t="s">
        <v>53</v>
      </c>
      <c r="L2822" s="14" t="s">
        <v>2752</v>
      </c>
      <c r="M2822" s="14" t="s">
        <v>2762</v>
      </c>
      <c r="N2822" s="14" t="s">
        <v>2763</v>
      </c>
      <c r="O2822" s="14" t="s">
        <v>2811</v>
      </c>
      <c r="P2822" s="14" t="s">
        <v>2811</v>
      </c>
      <c r="Q2822" s="14" t="s">
        <v>2836</v>
      </c>
      <c r="R2822" s="14" t="s">
        <v>2862</v>
      </c>
      <c r="S2822" s="14"/>
      <c r="T2822" s="14"/>
      <c r="U2822" s="14"/>
      <c r="V2822" s="14"/>
      <c r="W2822" s="5" t="s">
        <v>1961</v>
      </c>
      <c r="X2822" s="14" t="s">
        <v>389</v>
      </c>
      <c r="Y2822" s="14"/>
      <c r="Z2822">
        <v>-12.253299999999999</v>
      </c>
      <c r="AA2822">
        <v>143.232</v>
      </c>
      <c r="AE2822" s="34">
        <v>652</v>
      </c>
      <c r="AH2822" s="14" t="s">
        <v>4059</v>
      </c>
      <c r="AI2822" s="14"/>
      <c r="AK2822" s="10" t="str">
        <f t="shared" si="119"/>
        <v>&gt;_Holothuria_impatiens_Queensland_MOLAF_0125_N0023</v>
      </c>
      <c r="AL2822" s="10" t="str">
        <f t="shared" si="118"/>
        <v>&gt;Holothuria_impatiens_Queensland__NMV_MOLAF_0125</v>
      </c>
      <c r="AM2822" s="14" t="s">
        <v>7939</v>
      </c>
      <c r="AN2822" s="14"/>
      <c r="AP2822" s="14"/>
      <c r="AQ2822" s="14"/>
      <c r="AR2822" s="14"/>
      <c r="AS2822" s="14" t="s">
        <v>13344</v>
      </c>
      <c r="AT2822" s="14"/>
      <c r="AU2822" s="14" t="s">
        <v>2758</v>
      </c>
      <c r="AV2822" s="14" t="s">
        <v>2758</v>
      </c>
      <c r="AW2822" s="14" t="s">
        <v>2759</v>
      </c>
      <c r="AX2822" s="14"/>
      <c r="AY2822" s="14"/>
      <c r="AZ2822" s="35"/>
      <c r="BA2822" s="35"/>
    </row>
    <row r="2823" spans="1:64" ht="14.1" customHeight="1" x14ac:dyDescent="0.2">
      <c r="A2823" s="10">
        <v>5497</v>
      </c>
      <c r="B2823" s="33" t="s">
        <v>13345</v>
      </c>
      <c r="C2823" s="33"/>
      <c r="D2823" s="33" t="s">
        <v>13346</v>
      </c>
      <c r="E2823" s="10" t="s">
        <v>3371</v>
      </c>
      <c r="F2823" s="10"/>
      <c r="G2823" s="36" t="s">
        <v>13347</v>
      </c>
      <c r="H2823" s="13"/>
      <c r="I2823" s="33" t="s">
        <v>53</v>
      </c>
      <c r="L2823" s="14" t="s">
        <v>2752</v>
      </c>
      <c r="M2823" s="14" t="s">
        <v>2762</v>
      </c>
      <c r="N2823" s="14" t="s">
        <v>2763</v>
      </c>
      <c r="O2823" s="14" t="s">
        <v>2811</v>
      </c>
      <c r="P2823" s="14" t="s">
        <v>2811</v>
      </c>
      <c r="Q2823" s="14" t="s">
        <v>2836</v>
      </c>
      <c r="R2823" s="14" t="s">
        <v>2862</v>
      </c>
      <c r="S2823" s="14"/>
      <c r="T2823" s="14"/>
      <c r="U2823" s="14"/>
      <c r="V2823" s="14"/>
      <c r="W2823" s="14" t="s">
        <v>283</v>
      </c>
      <c r="X2823" s="14" t="s">
        <v>283</v>
      </c>
      <c r="Y2823" s="14"/>
      <c r="Z2823">
        <v>8.3224199999999993</v>
      </c>
      <c r="AA2823">
        <v>-79.583519999999993</v>
      </c>
      <c r="AE2823" s="34">
        <v>652</v>
      </c>
      <c r="AH2823" s="14" t="s">
        <v>4059</v>
      </c>
      <c r="AI2823" s="14"/>
      <c r="AK2823" s="10" t="str">
        <f t="shared" si="119"/>
        <v>&gt;_Holothuria_impatiens_PNG_MOLAF_0139_N0028</v>
      </c>
      <c r="AL2823" s="10" t="str">
        <f t="shared" si="118"/>
        <v>&gt;Holothuria_impatiens_PNG__NMV_MOLAF_0139</v>
      </c>
      <c r="AM2823" s="14" t="s">
        <v>7939</v>
      </c>
      <c r="AN2823" s="14"/>
      <c r="AP2823" s="14"/>
      <c r="AQ2823" s="14"/>
      <c r="AR2823" s="14"/>
      <c r="AS2823" s="14" t="s">
        <v>13348</v>
      </c>
      <c r="AT2823" s="14"/>
      <c r="AU2823" s="14" t="s">
        <v>2758</v>
      </c>
      <c r="AV2823" s="14" t="s">
        <v>2758</v>
      </c>
      <c r="AW2823" s="14" t="s">
        <v>2759</v>
      </c>
      <c r="AX2823" s="14"/>
      <c r="AY2823" s="14"/>
      <c r="AZ2823" s="35"/>
      <c r="BA2823" s="35"/>
    </row>
    <row r="2824" spans="1:64" ht="14.1" customHeight="1" x14ac:dyDescent="0.2">
      <c r="A2824" s="10">
        <v>5276</v>
      </c>
      <c r="B2824" s="33" t="s">
        <v>13349</v>
      </c>
      <c r="C2824" s="33"/>
      <c r="D2824" s="33" t="s">
        <v>13350</v>
      </c>
      <c r="E2824" s="33" t="s">
        <v>3762</v>
      </c>
      <c r="F2824" s="33"/>
      <c r="H2824" s="14"/>
      <c r="I2824" s="33" t="s">
        <v>686</v>
      </c>
      <c r="L2824" s="14" t="s">
        <v>2752</v>
      </c>
      <c r="M2824" s="14" t="s">
        <v>2762</v>
      </c>
      <c r="N2824" s="14" t="s">
        <v>2763</v>
      </c>
      <c r="O2824" s="14" t="s">
        <v>2811</v>
      </c>
      <c r="P2824" s="14" t="s">
        <v>2811</v>
      </c>
      <c r="Q2824" s="14" t="s">
        <v>2836</v>
      </c>
      <c r="R2824" s="14" t="s">
        <v>2862</v>
      </c>
      <c r="S2824" s="14"/>
      <c r="T2824" s="14"/>
      <c r="U2824" s="14"/>
      <c r="V2824" s="14"/>
      <c r="W2824" s="14" t="s">
        <v>3705</v>
      </c>
      <c r="X2824" s="14" t="s">
        <v>3705</v>
      </c>
      <c r="Y2824" s="14"/>
      <c r="Z2824">
        <v>-11.6455</v>
      </c>
      <c r="AA2824">
        <v>43.333300000000001</v>
      </c>
      <c r="AE2824" s="34">
        <v>652</v>
      </c>
      <c r="AH2824" s="14" t="s">
        <v>4059</v>
      </c>
      <c r="AI2824" s="14"/>
      <c r="AK2824" s="10" t="str">
        <f t="shared" si="119"/>
        <v>&gt;_Holothuria_impatiens_Comoros_Samyn_needed2_K0126</v>
      </c>
      <c r="AL2824" s="10" t="str">
        <f t="shared" si="118"/>
        <v>&gt;Holothuria_impatiens_Comoros__Samyn_Samyn_needed2</v>
      </c>
      <c r="AM2824" s="14" t="s">
        <v>7939</v>
      </c>
      <c r="AN2824" s="14"/>
      <c r="AP2824" s="14"/>
      <c r="AQ2824" s="14"/>
      <c r="AR2824" s="14"/>
      <c r="AS2824" s="14" t="s">
        <v>7945</v>
      </c>
      <c r="AT2824" s="14"/>
      <c r="AU2824" s="14" t="s">
        <v>2758</v>
      </c>
      <c r="AV2824" s="14" t="s">
        <v>2758</v>
      </c>
      <c r="AW2824" s="14" t="s">
        <v>2759</v>
      </c>
      <c r="AX2824" s="14"/>
      <c r="AY2824" s="14"/>
      <c r="AZ2824" s="35"/>
      <c r="BA2824" s="35"/>
    </row>
    <row r="2825" spans="1:64" ht="14.1" customHeight="1" x14ac:dyDescent="0.2">
      <c r="A2825" s="10">
        <v>6280</v>
      </c>
      <c r="B2825" s="33" t="s">
        <v>13351</v>
      </c>
      <c r="C2825" s="33"/>
      <c r="D2825" s="33" t="s">
        <v>52</v>
      </c>
      <c r="E2825" s="33" t="s">
        <v>52</v>
      </c>
      <c r="F2825" s="33"/>
      <c r="H2825" s="14"/>
      <c r="I2825" s="33" t="s">
        <v>686</v>
      </c>
      <c r="L2825" s="14" t="s">
        <v>2752</v>
      </c>
      <c r="M2825" s="14" t="s">
        <v>2762</v>
      </c>
      <c r="N2825" s="14" t="s">
        <v>2763</v>
      </c>
      <c r="O2825" s="14" t="s">
        <v>2811</v>
      </c>
      <c r="P2825" s="14" t="s">
        <v>2811</v>
      </c>
      <c r="Q2825" s="14" t="s">
        <v>2836</v>
      </c>
      <c r="R2825" s="14" t="s">
        <v>2862</v>
      </c>
      <c r="S2825" s="14"/>
      <c r="T2825" s="14"/>
      <c r="U2825" s="14"/>
      <c r="V2825" s="14"/>
      <c r="W2825" s="14" t="s">
        <v>316</v>
      </c>
      <c r="X2825" s="14" t="s">
        <v>316</v>
      </c>
      <c r="Y2825" s="14"/>
      <c r="Z2825">
        <v>12.879721</v>
      </c>
      <c r="AA2825">
        <v>121.774017</v>
      </c>
      <c r="AE2825" s="34">
        <v>652</v>
      </c>
      <c r="AH2825" s="14" t="s">
        <v>4374</v>
      </c>
      <c r="AI2825" s="14"/>
      <c r="AK2825" s="10" t="str">
        <f t="shared" si="119"/>
        <v>&gt;_Holothuria_impatiens_Philippines_UF_X0051</v>
      </c>
      <c r="AL2825" s="10" t="str">
        <f t="shared" si="118"/>
        <v>&gt;Holothuria_impatiens_Philippines__UF_UF</v>
      </c>
      <c r="AM2825" s="14" t="s">
        <v>7939</v>
      </c>
      <c r="AN2825" s="14"/>
      <c r="AP2825" s="14"/>
      <c r="AQ2825" s="14"/>
      <c r="AR2825" s="14"/>
      <c r="AS2825" s="14" t="s">
        <v>13352</v>
      </c>
      <c r="AT2825" s="14"/>
      <c r="AU2825" s="14" t="s">
        <v>2758</v>
      </c>
      <c r="AV2825" s="14" t="s">
        <v>2758</v>
      </c>
      <c r="AW2825" s="14" t="s">
        <v>2759</v>
      </c>
      <c r="AX2825" s="14"/>
      <c r="AY2825" s="14"/>
      <c r="AZ2825" s="35"/>
      <c r="BA2825" s="35"/>
    </row>
    <row r="2826" spans="1:64" ht="14.1" customHeight="1" x14ac:dyDescent="0.2">
      <c r="A2826" s="10">
        <v>6279</v>
      </c>
      <c r="B2826" s="33" t="s">
        <v>7972</v>
      </c>
      <c r="C2826" s="33"/>
      <c r="D2826" s="11">
        <v>5610</v>
      </c>
      <c r="E2826" s="10" t="s">
        <v>52</v>
      </c>
      <c r="F2826" s="10"/>
      <c r="G2826" s="11">
        <v>5610</v>
      </c>
      <c r="H2826" s="14"/>
      <c r="I2826" s="33" t="s">
        <v>53</v>
      </c>
      <c r="L2826" s="14" t="s">
        <v>2752</v>
      </c>
      <c r="M2826" s="14" t="s">
        <v>2762</v>
      </c>
      <c r="N2826" s="14" t="s">
        <v>2763</v>
      </c>
      <c r="O2826" s="14" t="s">
        <v>2811</v>
      </c>
      <c r="P2826" s="14" t="s">
        <v>2811</v>
      </c>
      <c r="Q2826" s="14" t="s">
        <v>2836</v>
      </c>
      <c r="R2826" s="14" t="s">
        <v>2862</v>
      </c>
      <c r="S2826" s="29" t="s">
        <v>1179</v>
      </c>
      <c r="T2826" s="29"/>
      <c r="U2826" s="29"/>
      <c r="V2826" s="29"/>
      <c r="W2826" s="14" t="s">
        <v>316</v>
      </c>
      <c r="X2826" s="14" t="s">
        <v>316</v>
      </c>
      <c r="Y2826" s="14"/>
      <c r="Z2826">
        <v>9.5986917999999992</v>
      </c>
      <c r="AA2826">
        <v>123.7985544</v>
      </c>
      <c r="AB2826" s="5" t="s">
        <v>53</v>
      </c>
      <c r="AE2826" s="34">
        <v>652</v>
      </c>
      <c r="AH2826" s="14" t="s">
        <v>2863</v>
      </c>
      <c r="AI2826" s="14"/>
      <c r="AK2826" s="10" t="str">
        <f t="shared" si="119"/>
        <v>&gt;_Holothuria_impatiensaff_Philippines_5610_X0050</v>
      </c>
      <c r="AL2826" s="10" t="str">
        <f t="shared" si="118"/>
        <v>&gt;Holothuria_impatiens_Philippines__UF_5610</v>
      </c>
      <c r="AM2826" s="14" t="s">
        <v>7973</v>
      </c>
      <c r="AN2826" s="14"/>
      <c r="AP2826" s="14"/>
      <c r="AQ2826" s="14"/>
      <c r="AR2826" s="14"/>
      <c r="AS2826" s="14" t="s">
        <v>7974</v>
      </c>
      <c r="AT2826" s="14"/>
      <c r="AU2826" s="14" t="s">
        <v>2758</v>
      </c>
      <c r="AV2826" s="14" t="s">
        <v>2758</v>
      </c>
      <c r="AW2826" s="14" t="s">
        <v>2759</v>
      </c>
      <c r="AX2826" s="14"/>
      <c r="AY2826" s="14"/>
      <c r="AZ2826" s="35"/>
      <c r="BA2826" s="35"/>
    </row>
    <row r="2827" spans="1:64" ht="14.1" customHeight="1" x14ac:dyDescent="0.2">
      <c r="A2827" s="10">
        <v>5984</v>
      </c>
      <c r="B2827" s="33" t="s">
        <v>7975</v>
      </c>
      <c r="C2827" s="33"/>
      <c r="D2827" s="11">
        <v>6809</v>
      </c>
      <c r="E2827" s="10" t="s">
        <v>52</v>
      </c>
      <c r="F2827" s="10"/>
      <c r="G2827" s="11">
        <v>6809</v>
      </c>
      <c r="H2827" s="14"/>
      <c r="I2827" s="33" t="s">
        <v>53</v>
      </c>
      <c r="L2827" s="14" t="s">
        <v>2752</v>
      </c>
      <c r="M2827" s="14" t="s">
        <v>2762</v>
      </c>
      <c r="N2827" s="14" t="s">
        <v>2763</v>
      </c>
      <c r="O2827" s="14" t="s">
        <v>2811</v>
      </c>
      <c r="P2827" s="14" t="s">
        <v>2811</v>
      </c>
      <c r="Q2827" s="14" t="s">
        <v>2836</v>
      </c>
      <c r="R2827" s="14" t="s">
        <v>2862</v>
      </c>
      <c r="S2827" s="14"/>
      <c r="T2827" s="14"/>
      <c r="U2827" s="14"/>
      <c r="V2827" s="14"/>
      <c r="W2827" s="14" t="s">
        <v>4020</v>
      </c>
      <c r="X2827" s="14" t="s">
        <v>4020</v>
      </c>
      <c r="Y2827" s="14"/>
      <c r="Z2827">
        <v>5.3691599999999999</v>
      </c>
      <c r="AA2827">
        <v>163.01382000000001</v>
      </c>
      <c r="AB2827" s="14" t="s">
        <v>53</v>
      </c>
      <c r="AC2827" s="14"/>
      <c r="AD2827" s="14"/>
      <c r="AE2827" s="34">
        <v>652</v>
      </c>
      <c r="AF2827" s="39" t="s">
        <v>75</v>
      </c>
      <c r="AG2827" s="39"/>
      <c r="AH2827" s="39" t="s">
        <v>2863</v>
      </c>
      <c r="AI2827" s="14"/>
      <c r="AJ2827" s="14"/>
      <c r="AK2827" s="10" t="str">
        <f t="shared" si="119"/>
        <v>&gt;t_Holothuria_impatiens_Kosrae_6809_S0450</v>
      </c>
      <c r="AL2827" s="10" t="str">
        <f t="shared" ref="AL2827:AL2873" si="120">CONCATENATE("&gt;",P2827,"_",R2827,"_",X2827,"_",Y2827,"_",E2827,"_",D2827)</f>
        <v>&gt;Holothuria_impatiens_Kosrae__UF_6809</v>
      </c>
      <c r="AM2827" s="14" t="s">
        <v>7976</v>
      </c>
      <c r="AN2827" s="14"/>
      <c r="AO2827" s="14"/>
      <c r="AP2827" s="14"/>
      <c r="AQ2827" s="14"/>
      <c r="AR2827" s="14"/>
      <c r="AS2827" s="14" t="s">
        <v>3953</v>
      </c>
      <c r="AT2827" s="14"/>
      <c r="AU2827" s="14" t="s">
        <v>2759</v>
      </c>
      <c r="AV2827" s="14" t="s">
        <v>2758</v>
      </c>
      <c r="AW2827" s="14" t="s">
        <v>2759</v>
      </c>
      <c r="AX2827" s="14"/>
      <c r="AY2827" s="14"/>
      <c r="AZ2827" s="35"/>
      <c r="BA2827" s="35"/>
    </row>
    <row r="2828" spans="1:64" ht="14.1" customHeight="1" x14ac:dyDescent="0.2">
      <c r="A2828" s="10">
        <v>5940</v>
      </c>
      <c r="B2828" s="33" t="s">
        <v>7977</v>
      </c>
      <c r="C2828" s="33"/>
      <c r="D2828" s="11">
        <v>6771</v>
      </c>
      <c r="E2828" s="10" t="s">
        <v>52</v>
      </c>
      <c r="F2828" s="10"/>
      <c r="G2828" s="11">
        <v>6771</v>
      </c>
      <c r="H2828" s="14"/>
      <c r="I2828" s="33" t="s">
        <v>53</v>
      </c>
      <c r="L2828" s="14" t="s">
        <v>2752</v>
      </c>
      <c r="M2828" s="14" t="s">
        <v>2762</v>
      </c>
      <c r="N2828" s="14" t="s">
        <v>2763</v>
      </c>
      <c r="O2828" s="14" t="s">
        <v>2811</v>
      </c>
      <c r="P2828" s="14" t="s">
        <v>2811</v>
      </c>
      <c r="Q2828" s="14" t="s">
        <v>2836</v>
      </c>
      <c r="R2828" s="14" t="s">
        <v>2862</v>
      </c>
      <c r="S2828" s="14"/>
      <c r="T2828" s="14"/>
      <c r="U2828" s="14"/>
      <c r="V2828" s="14"/>
      <c r="W2828" s="10" t="s">
        <v>4041</v>
      </c>
      <c r="X2828" s="14" t="s">
        <v>4042</v>
      </c>
      <c r="Y2828" s="14"/>
      <c r="Z2828">
        <v>7.1241899999999996</v>
      </c>
      <c r="AA2828">
        <v>171.35624999999999</v>
      </c>
      <c r="AB2828" s="5" t="s">
        <v>53</v>
      </c>
      <c r="AE2828" s="34">
        <v>652</v>
      </c>
      <c r="AH2828" s="14" t="s">
        <v>2863</v>
      </c>
      <c r="AI2828" s="14"/>
      <c r="AK2828" s="10" t="str">
        <f t="shared" si="119"/>
        <v>&gt;_Holothuria_impatiens_Majuro_6771_S0402</v>
      </c>
      <c r="AL2828" s="10" t="str">
        <f t="shared" si="120"/>
        <v>&gt;Holothuria_impatiens_Majuro__UF_6771</v>
      </c>
      <c r="AM2828" s="14" t="s">
        <v>7978</v>
      </c>
      <c r="AN2828" s="14"/>
      <c r="AP2828" s="14"/>
      <c r="AQ2828" s="14"/>
      <c r="AR2828" s="14"/>
      <c r="AS2828" s="14" t="s">
        <v>3953</v>
      </c>
      <c r="AT2828" s="14"/>
      <c r="AU2828" s="14" t="s">
        <v>2759</v>
      </c>
      <c r="AV2828" s="14" t="s">
        <v>2758</v>
      </c>
      <c r="AW2828" s="14" t="s">
        <v>2759</v>
      </c>
      <c r="AX2828" s="14"/>
      <c r="AY2828" s="14"/>
      <c r="AZ2828" s="35"/>
      <c r="BA2828" s="35"/>
    </row>
    <row r="2829" spans="1:64" ht="14.1" customHeight="1" x14ac:dyDescent="0.2">
      <c r="A2829" s="10">
        <v>5249</v>
      </c>
      <c r="B2829" s="33" t="s">
        <v>7979</v>
      </c>
      <c r="C2829" s="33"/>
      <c r="D2829" s="11">
        <v>936</v>
      </c>
      <c r="E2829" s="10" t="s">
        <v>52</v>
      </c>
      <c r="F2829" s="10"/>
      <c r="G2829" s="11">
        <v>936</v>
      </c>
      <c r="H2829" s="14"/>
      <c r="I2829" s="33" t="s">
        <v>53</v>
      </c>
      <c r="L2829" s="14" t="s">
        <v>2752</v>
      </c>
      <c r="M2829" s="14" t="s">
        <v>2762</v>
      </c>
      <c r="N2829" s="14" t="s">
        <v>2763</v>
      </c>
      <c r="O2829" s="14" t="s">
        <v>2811</v>
      </c>
      <c r="P2829" s="14" t="s">
        <v>2811</v>
      </c>
      <c r="Q2829" s="10" t="s">
        <v>2840</v>
      </c>
      <c r="R2829" s="14" t="s">
        <v>2986</v>
      </c>
      <c r="S2829" s="14"/>
      <c r="T2829" s="14"/>
      <c r="U2829" s="14"/>
      <c r="V2829" s="14"/>
      <c r="W2829" s="14" t="s">
        <v>220</v>
      </c>
      <c r="X2829" s="14" t="s">
        <v>220</v>
      </c>
      <c r="Y2829" s="14"/>
      <c r="Z2829">
        <v>19.3185</v>
      </c>
      <c r="AA2829">
        <v>-155.88483333330001</v>
      </c>
      <c r="AB2829" s="14" t="s">
        <v>53</v>
      </c>
      <c r="AD2829" s="14" t="s">
        <v>53</v>
      </c>
      <c r="AE2829" s="34">
        <v>652</v>
      </c>
      <c r="AF2829" s="14"/>
      <c r="AG2829" s="14"/>
      <c r="AH2829" s="14" t="s">
        <v>2986</v>
      </c>
      <c r="AI2829" s="14"/>
      <c r="AJ2829" s="14"/>
      <c r="AK2829" s="10" t="str">
        <f t="shared" si="119"/>
        <v>&gt;_Holothuria_hawaiiensis_Hawaii_936_K0028</v>
      </c>
      <c r="AL2829" s="10" t="str">
        <f t="shared" si="120"/>
        <v>&gt;Holothuria_hawaiiensis_Hawaii__UF_936</v>
      </c>
      <c r="AM2829" s="14" t="s">
        <v>7980</v>
      </c>
      <c r="AN2829" s="14"/>
      <c r="AO2829" s="14"/>
      <c r="AP2829" s="14"/>
      <c r="AQ2829" s="14"/>
      <c r="AR2829" s="14"/>
      <c r="AS2829" s="14" t="s">
        <v>7981</v>
      </c>
      <c r="AT2829" s="14"/>
      <c r="AU2829" s="14" t="s">
        <v>2758</v>
      </c>
      <c r="AV2829" s="14" t="s">
        <v>2758</v>
      </c>
      <c r="AW2829" s="14" t="s">
        <v>2759</v>
      </c>
      <c r="AX2829" s="14"/>
      <c r="AY2829" s="14"/>
      <c r="AZ2829" s="35"/>
      <c r="BA2829" s="35"/>
    </row>
    <row r="2830" spans="1:64" ht="14.1" customHeight="1" x14ac:dyDescent="0.2">
      <c r="A2830" s="10">
        <v>5823</v>
      </c>
      <c r="B2830" s="33" t="s">
        <v>7988</v>
      </c>
      <c r="C2830" s="33"/>
      <c r="D2830" s="11">
        <v>7415</v>
      </c>
      <c r="E2830" s="10" t="s">
        <v>52</v>
      </c>
      <c r="F2830" s="10"/>
      <c r="G2830" s="11">
        <v>7415</v>
      </c>
      <c r="H2830" s="14"/>
      <c r="I2830" s="33" t="s">
        <v>53</v>
      </c>
      <c r="L2830" s="14" t="s">
        <v>2752</v>
      </c>
      <c r="M2830" s="14" t="s">
        <v>2762</v>
      </c>
      <c r="N2830" s="14" t="s">
        <v>2763</v>
      </c>
      <c r="O2830" s="14" t="s">
        <v>2811</v>
      </c>
      <c r="P2830" s="14" t="s">
        <v>2811</v>
      </c>
      <c r="Q2830" s="14" t="s">
        <v>2933</v>
      </c>
      <c r="R2830" s="14" t="s">
        <v>2934</v>
      </c>
      <c r="S2830" s="14"/>
      <c r="T2830" s="14"/>
      <c r="U2830" s="14"/>
      <c r="V2830" s="14"/>
      <c r="W2830" s="14" t="s">
        <v>165</v>
      </c>
      <c r="X2830" s="14" t="s">
        <v>165</v>
      </c>
      <c r="Y2830" s="14"/>
      <c r="Z2830">
        <v>-20.922499999999999</v>
      </c>
      <c r="AA2830">
        <v>55.341388999999999</v>
      </c>
      <c r="AB2830" s="14" t="s">
        <v>53</v>
      </c>
      <c r="AD2830" s="10" t="s">
        <v>53</v>
      </c>
      <c r="AE2830" s="34">
        <v>652</v>
      </c>
      <c r="AH2830" s="10" t="s">
        <v>2934</v>
      </c>
      <c r="AI2830" s="14"/>
      <c r="AK2830" s="10" t="str">
        <f t="shared" si="119"/>
        <v>&gt;_Holothuria_difficilis_Reunion_7415_S0211</v>
      </c>
      <c r="AL2830" s="10" t="str">
        <f t="shared" si="120"/>
        <v>&gt;Holothuria_difficilis_Reunion__UF_7415</v>
      </c>
      <c r="AM2830" s="14" t="s">
        <v>7989</v>
      </c>
      <c r="AN2830" s="14"/>
      <c r="AP2830" s="14"/>
      <c r="AQ2830" s="14"/>
      <c r="AR2830" s="14"/>
      <c r="AS2830" s="14" t="s">
        <v>3953</v>
      </c>
      <c r="AT2830" s="14"/>
      <c r="AU2830" s="14" t="s">
        <v>2759</v>
      </c>
      <c r="AV2830" s="14" t="s">
        <v>2758</v>
      </c>
      <c r="AW2830" s="14" t="s">
        <v>2759</v>
      </c>
      <c r="AX2830" s="14"/>
      <c r="AY2830" s="14"/>
      <c r="AZ2830" s="35"/>
      <c r="BA2830" s="35"/>
    </row>
    <row r="2831" spans="1:64" ht="14.1" customHeight="1" x14ac:dyDescent="0.2">
      <c r="A2831" s="10">
        <v>4943</v>
      </c>
      <c r="B2831" s="33" t="s">
        <v>7990</v>
      </c>
      <c r="C2831" s="33"/>
      <c r="D2831" s="33" t="s">
        <v>7991</v>
      </c>
      <c r="E2831" s="14"/>
      <c r="F2831" s="14"/>
      <c r="G2831" s="11" t="s">
        <v>7992</v>
      </c>
      <c r="H2831" s="33"/>
      <c r="I2831" s="33" t="s">
        <v>3615</v>
      </c>
      <c r="L2831" s="14" t="s">
        <v>2752</v>
      </c>
      <c r="M2831" s="14" t="s">
        <v>2762</v>
      </c>
      <c r="N2831" s="14" t="s">
        <v>2763</v>
      </c>
      <c r="O2831" s="14" t="s">
        <v>2811</v>
      </c>
      <c r="P2831" s="14" t="s">
        <v>2811</v>
      </c>
      <c r="Q2831" s="14" t="s">
        <v>2933</v>
      </c>
      <c r="R2831" s="14" t="s">
        <v>2934</v>
      </c>
      <c r="S2831" s="14"/>
      <c r="T2831" s="14"/>
      <c r="U2831" s="14"/>
      <c r="V2831" s="14"/>
      <c r="W2831" s="14" t="s">
        <v>3616</v>
      </c>
      <c r="X2831" s="14" t="s">
        <v>3616</v>
      </c>
      <c r="Y2831" s="14"/>
      <c r="Z2831">
        <v>8.3224199999999993</v>
      </c>
      <c r="AA2831">
        <v>-79.583519999999993</v>
      </c>
      <c r="AB2831" s="14" t="s">
        <v>53</v>
      </c>
      <c r="AD2831" s="10" t="s">
        <v>53</v>
      </c>
      <c r="AE2831" s="34">
        <v>652</v>
      </c>
      <c r="AF2831" s="14"/>
      <c r="AG2831" s="14"/>
      <c r="AH2831" s="10" t="s">
        <v>2934</v>
      </c>
      <c r="AI2831" s="14"/>
      <c r="AJ2831" s="14"/>
      <c r="AK2831" s="10" t="str">
        <f t="shared" si="119"/>
        <v>&gt;_Holothuria_difficilis_PanamaPacific_FRM148_C0025</v>
      </c>
      <c r="AL2831" s="10" t="str">
        <f t="shared" si="120"/>
        <v>&gt;Holothuria_difficilis_PanamaPacific___FRM148</v>
      </c>
      <c r="AM2831" s="14" t="s">
        <v>7993</v>
      </c>
      <c r="AN2831" s="14"/>
      <c r="AO2831" s="14"/>
      <c r="AP2831" s="14"/>
      <c r="AQ2831" s="14"/>
      <c r="AR2831" s="14"/>
      <c r="AS2831" s="14" t="s">
        <v>3953</v>
      </c>
      <c r="AT2831" s="14"/>
      <c r="AU2831" s="14" t="s">
        <v>2759</v>
      </c>
      <c r="AV2831" s="14" t="s">
        <v>2758</v>
      </c>
      <c r="AW2831" s="14" t="s">
        <v>2759</v>
      </c>
      <c r="AX2831" s="14"/>
      <c r="AY2831" s="14"/>
      <c r="AZ2831" s="35"/>
      <c r="BA2831" s="35"/>
    </row>
    <row r="2832" spans="1:64" ht="14.1" customHeight="1" x14ac:dyDescent="0.2">
      <c r="A2832" s="10">
        <v>4951</v>
      </c>
      <c r="B2832" s="33" t="s">
        <v>7994</v>
      </c>
      <c r="C2832" s="33"/>
      <c r="D2832" s="33" t="s">
        <v>7995</v>
      </c>
      <c r="E2832" s="14"/>
      <c r="F2832" s="14"/>
      <c r="G2832" s="11" t="s">
        <v>7996</v>
      </c>
      <c r="H2832" s="33"/>
      <c r="I2832" s="33" t="s">
        <v>3615</v>
      </c>
      <c r="L2832" s="14" t="s">
        <v>2752</v>
      </c>
      <c r="M2832" s="14" t="s">
        <v>2762</v>
      </c>
      <c r="N2832" s="14" t="s">
        <v>2763</v>
      </c>
      <c r="O2832" s="14" t="s">
        <v>2811</v>
      </c>
      <c r="P2832" s="14" t="s">
        <v>2811</v>
      </c>
      <c r="Q2832" s="14" t="s">
        <v>2933</v>
      </c>
      <c r="R2832" s="14" t="s">
        <v>2934</v>
      </c>
      <c r="S2832" s="14"/>
      <c r="T2832" s="14"/>
      <c r="U2832" s="14"/>
      <c r="V2832" s="14"/>
      <c r="W2832" s="14" t="s">
        <v>3616</v>
      </c>
      <c r="X2832" s="14" t="s">
        <v>3616</v>
      </c>
      <c r="Y2832" s="14"/>
      <c r="Z2832">
        <v>8.3224199999999993</v>
      </c>
      <c r="AA2832">
        <v>-79.583519999999993</v>
      </c>
      <c r="AB2832" s="14" t="s">
        <v>53</v>
      </c>
      <c r="AD2832" s="10" t="s">
        <v>53</v>
      </c>
      <c r="AE2832" s="34">
        <v>652</v>
      </c>
      <c r="AF2832" s="14"/>
      <c r="AG2832" s="14"/>
      <c r="AH2832" s="10" t="s">
        <v>2934</v>
      </c>
      <c r="AI2832" s="14"/>
      <c r="AJ2832" s="14"/>
      <c r="AK2832" s="10" t="str">
        <f t="shared" si="119"/>
        <v>&gt;_Holothuria_difficilis_PanamaPacific_FRM150_C0035</v>
      </c>
      <c r="AL2832" s="10" t="str">
        <f t="shared" si="120"/>
        <v>&gt;Holothuria_difficilis_PanamaPacific___FRM150</v>
      </c>
      <c r="AM2832" s="14" t="s">
        <v>7993</v>
      </c>
      <c r="AN2832" s="14"/>
      <c r="AO2832" s="14"/>
      <c r="AP2832" s="14"/>
      <c r="AQ2832" s="14"/>
      <c r="AR2832" s="14"/>
      <c r="AS2832" s="14" t="s">
        <v>3953</v>
      </c>
      <c r="AT2832" s="14"/>
      <c r="AU2832" s="14" t="s">
        <v>2759</v>
      </c>
      <c r="AV2832" s="14" t="s">
        <v>2758</v>
      </c>
      <c r="AW2832" s="14" t="s">
        <v>2759</v>
      </c>
      <c r="AX2832" s="14"/>
      <c r="AY2832" s="14"/>
      <c r="AZ2832" s="35"/>
      <c r="BA2832" s="35"/>
    </row>
    <row r="2833" spans="1:53" ht="14.1" customHeight="1" x14ac:dyDescent="0.2">
      <c r="A2833" s="10">
        <v>5576</v>
      </c>
      <c r="B2833" s="33" t="s">
        <v>7997</v>
      </c>
      <c r="C2833" s="33"/>
      <c r="D2833" s="33" t="s">
        <v>7998</v>
      </c>
      <c r="E2833" s="14"/>
      <c r="F2833" s="14"/>
      <c r="G2833" s="11" t="s">
        <v>7999</v>
      </c>
      <c r="H2833" s="33"/>
      <c r="I2833" s="33" t="s">
        <v>3615</v>
      </c>
      <c r="L2833" s="14" t="s">
        <v>2752</v>
      </c>
      <c r="M2833" s="14" t="s">
        <v>2762</v>
      </c>
      <c r="N2833" s="14" t="s">
        <v>2763</v>
      </c>
      <c r="O2833" s="14" t="s">
        <v>2811</v>
      </c>
      <c r="P2833" s="14" t="s">
        <v>2811</v>
      </c>
      <c r="Q2833" s="14" t="s">
        <v>2933</v>
      </c>
      <c r="R2833" s="14" t="s">
        <v>2934</v>
      </c>
      <c r="S2833" s="14"/>
      <c r="T2833" s="14"/>
      <c r="U2833" s="14"/>
      <c r="V2833" s="14"/>
      <c r="W2833" s="14" t="s">
        <v>3616</v>
      </c>
      <c r="X2833" s="14" t="s">
        <v>3616</v>
      </c>
      <c r="Y2833" s="14"/>
      <c r="Z2833">
        <v>8.3224199999999993</v>
      </c>
      <c r="AA2833">
        <v>-79.583519999999993</v>
      </c>
      <c r="AB2833" s="14" t="s">
        <v>53</v>
      </c>
      <c r="AD2833" s="10" t="s">
        <v>53</v>
      </c>
      <c r="AE2833" s="34">
        <v>652</v>
      </c>
      <c r="AH2833" s="10" t="s">
        <v>2934</v>
      </c>
      <c r="AI2833" s="14"/>
      <c r="AJ2833" s="14" t="s">
        <v>8000</v>
      </c>
      <c r="AK2833" s="10" t="str">
        <f t="shared" si="119"/>
        <v>&gt;_Holothuria_difficilis_PanamaPacific_FRM151_N0177</v>
      </c>
      <c r="AL2833" s="10" t="str">
        <f t="shared" si="120"/>
        <v>&gt;Holothuria_difficilis_PanamaPacific___FRM151</v>
      </c>
      <c r="AM2833" s="14" t="s">
        <v>7993</v>
      </c>
      <c r="AN2833" s="14"/>
      <c r="AP2833" s="14"/>
      <c r="AQ2833" s="14"/>
      <c r="AR2833" s="14"/>
      <c r="AS2833" s="14" t="s">
        <v>8001</v>
      </c>
      <c r="AT2833" s="14"/>
      <c r="AU2833" s="14" t="s">
        <v>2758</v>
      </c>
      <c r="AV2833" s="14" t="s">
        <v>2758</v>
      </c>
      <c r="AW2833" s="14" t="s">
        <v>2759</v>
      </c>
      <c r="AX2833" s="14"/>
      <c r="AY2833" s="14"/>
      <c r="AZ2833" s="35"/>
      <c r="BA2833" s="35"/>
    </row>
    <row r="2834" spans="1:53" ht="14.1" customHeight="1" x14ac:dyDescent="0.2">
      <c r="A2834" s="10">
        <v>4946</v>
      </c>
      <c r="B2834" s="33" t="s">
        <v>8002</v>
      </c>
      <c r="C2834" s="33"/>
      <c r="D2834" s="33" t="s">
        <v>8003</v>
      </c>
      <c r="E2834" s="14"/>
      <c r="F2834" s="14"/>
      <c r="G2834" s="11" t="s">
        <v>8004</v>
      </c>
      <c r="H2834" s="33"/>
      <c r="I2834" s="33" t="s">
        <v>3615</v>
      </c>
      <c r="L2834" s="14" t="s">
        <v>2752</v>
      </c>
      <c r="M2834" s="14" t="s">
        <v>2762</v>
      </c>
      <c r="N2834" s="14" t="s">
        <v>2763</v>
      </c>
      <c r="O2834" s="14" t="s">
        <v>2811</v>
      </c>
      <c r="P2834" s="14" t="s">
        <v>2811</v>
      </c>
      <c r="Q2834" s="14" t="s">
        <v>2933</v>
      </c>
      <c r="R2834" s="14" t="s">
        <v>2934</v>
      </c>
      <c r="S2834" s="14"/>
      <c r="T2834" s="14"/>
      <c r="U2834" s="14"/>
      <c r="V2834" s="14"/>
      <c r="W2834" s="14" t="s">
        <v>3616</v>
      </c>
      <c r="X2834" s="14" t="s">
        <v>3616</v>
      </c>
      <c r="Y2834" s="14"/>
      <c r="Z2834">
        <v>8.3224199999999993</v>
      </c>
      <c r="AA2834">
        <v>-79.583519999999993</v>
      </c>
      <c r="AB2834" s="14" t="s">
        <v>53</v>
      </c>
      <c r="AD2834" s="10" t="s">
        <v>53</v>
      </c>
      <c r="AE2834" s="34">
        <v>652</v>
      </c>
      <c r="AF2834" s="14"/>
      <c r="AG2834" s="14"/>
      <c r="AH2834" s="10" t="s">
        <v>2934</v>
      </c>
      <c r="AI2834" s="14"/>
      <c r="AJ2834" s="14"/>
      <c r="AK2834" s="10" t="str">
        <f t="shared" si="119"/>
        <v>&gt;_Holothuria_difficilis_PanamaPacific_FRM152_C0030</v>
      </c>
      <c r="AL2834" s="10" t="str">
        <f t="shared" si="120"/>
        <v>&gt;Holothuria_difficilis_PanamaPacific___FRM152</v>
      </c>
      <c r="AM2834" s="14" t="s">
        <v>8005</v>
      </c>
      <c r="AN2834" s="14"/>
      <c r="AO2834" s="14"/>
      <c r="AP2834" s="14"/>
      <c r="AQ2834" s="14"/>
      <c r="AR2834" s="14"/>
      <c r="AS2834" s="14" t="s">
        <v>3953</v>
      </c>
      <c r="AT2834" s="14"/>
      <c r="AU2834" s="14" t="s">
        <v>2759</v>
      </c>
      <c r="AV2834" s="14" t="s">
        <v>2758</v>
      </c>
      <c r="AW2834" s="14" t="s">
        <v>2759</v>
      </c>
      <c r="AX2834" s="14"/>
      <c r="AY2834" s="14"/>
      <c r="AZ2834" s="35"/>
      <c r="BA2834" s="35"/>
    </row>
    <row r="2835" spans="1:53" ht="14.1" customHeight="1" x14ac:dyDescent="0.2">
      <c r="A2835" s="10">
        <v>5494</v>
      </c>
      <c r="B2835" s="33" t="s">
        <v>8006</v>
      </c>
      <c r="C2835" s="33"/>
      <c r="D2835" s="33" t="s">
        <v>8007</v>
      </c>
      <c r="E2835" s="10" t="s">
        <v>3371</v>
      </c>
      <c r="F2835" s="10"/>
      <c r="G2835" s="36" t="s">
        <v>3583</v>
      </c>
      <c r="H2835" s="13"/>
      <c r="I2835" s="33" t="s">
        <v>53</v>
      </c>
      <c r="L2835" s="14" t="s">
        <v>2752</v>
      </c>
      <c r="M2835" s="14" t="s">
        <v>2762</v>
      </c>
      <c r="N2835" s="14" t="s">
        <v>2763</v>
      </c>
      <c r="O2835" s="14" t="s">
        <v>2811</v>
      </c>
      <c r="P2835" s="14" t="s">
        <v>2811</v>
      </c>
      <c r="Q2835" s="14" t="s">
        <v>2933</v>
      </c>
      <c r="R2835" s="14" t="s">
        <v>2934</v>
      </c>
      <c r="S2835" s="14"/>
      <c r="T2835" s="14"/>
      <c r="U2835" s="14"/>
      <c r="V2835" s="14"/>
      <c r="W2835" s="10" t="s">
        <v>3584</v>
      </c>
      <c r="X2835" s="14" t="s">
        <v>3585</v>
      </c>
      <c r="Y2835" s="14"/>
      <c r="Z2835">
        <v>-31.52</v>
      </c>
      <c r="AA2835">
        <v>159.072</v>
      </c>
      <c r="AB2835" s="14" t="s">
        <v>53</v>
      </c>
      <c r="AD2835" s="10" t="s">
        <v>53</v>
      </c>
      <c r="AE2835" s="34">
        <v>652</v>
      </c>
      <c r="AH2835" s="10" t="s">
        <v>2934</v>
      </c>
      <c r="AI2835" s="14"/>
      <c r="AK2835" s="10" t="str">
        <f t="shared" si="119"/>
        <v>&gt;_Holothuria_difficilis_LordHowe_MOLAF_0126_N0024</v>
      </c>
      <c r="AL2835" s="10" t="str">
        <f t="shared" si="120"/>
        <v>&gt;Holothuria_difficilis_LordHowe__NMV_MOLAF_0126</v>
      </c>
      <c r="AM2835" s="14" t="s">
        <v>8008</v>
      </c>
      <c r="AN2835" s="14"/>
      <c r="AP2835" s="14"/>
      <c r="AQ2835" s="14"/>
      <c r="AR2835" s="14"/>
      <c r="AS2835" s="14" t="s">
        <v>8009</v>
      </c>
      <c r="AT2835" s="14"/>
      <c r="AU2835" s="14" t="s">
        <v>2758</v>
      </c>
      <c r="AV2835" s="14" t="s">
        <v>2758</v>
      </c>
      <c r="AW2835" s="14" t="s">
        <v>2759</v>
      </c>
      <c r="AX2835" s="14"/>
      <c r="AY2835" s="14"/>
      <c r="AZ2835" s="35"/>
      <c r="BA2835" s="35"/>
    </row>
    <row r="2836" spans="1:53" ht="14.1" customHeight="1" x14ac:dyDescent="0.2">
      <c r="A2836" s="10">
        <v>5143</v>
      </c>
      <c r="B2836" s="33" t="s">
        <v>8010</v>
      </c>
      <c r="C2836" s="33"/>
      <c r="D2836" s="33" t="s">
        <v>8011</v>
      </c>
      <c r="E2836" s="33" t="s">
        <v>8012</v>
      </c>
      <c r="F2836" s="33"/>
      <c r="H2836" s="14"/>
      <c r="I2836" s="33" t="s">
        <v>686</v>
      </c>
      <c r="L2836" s="14" t="s">
        <v>2752</v>
      </c>
      <c r="M2836" s="14" t="s">
        <v>2762</v>
      </c>
      <c r="N2836" s="14" t="s">
        <v>2763</v>
      </c>
      <c r="O2836" s="14" t="s">
        <v>2811</v>
      </c>
      <c r="P2836" s="14" t="s">
        <v>2811</v>
      </c>
      <c r="Q2836" s="14" t="s">
        <v>2933</v>
      </c>
      <c r="R2836" s="14" t="s">
        <v>2934</v>
      </c>
      <c r="S2836" s="14"/>
      <c r="T2836" s="14"/>
      <c r="U2836" s="14"/>
      <c r="V2836" s="14"/>
      <c r="W2836" s="14" t="s">
        <v>3728</v>
      </c>
      <c r="X2836" s="14" t="s">
        <v>3728</v>
      </c>
      <c r="Y2836" s="14" t="s">
        <v>3729</v>
      </c>
      <c r="Z2836">
        <v>28.692926100000001</v>
      </c>
      <c r="AA2836">
        <v>34.729876500000003</v>
      </c>
      <c r="AB2836" s="14" t="s">
        <v>53</v>
      </c>
      <c r="AD2836" s="10" t="s">
        <v>53</v>
      </c>
      <c r="AE2836" s="34">
        <v>651</v>
      </c>
      <c r="AF2836" s="14"/>
      <c r="AG2836" s="14"/>
      <c r="AH2836" s="10" t="s">
        <v>2934</v>
      </c>
      <c r="AI2836" s="14"/>
      <c r="AJ2836" s="37" t="s">
        <v>8013</v>
      </c>
      <c r="AK2836" s="10" t="str">
        <f t="shared" si="119"/>
        <v>&gt;_Holothuria_difficilis_RedSea_GZG_MB_45_1_G0295</v>
      </c>
      <c r="AL2836" s="10" t="str">
        <f t="shared" si="120"/>
        <v>&gt;Holothuria_difficilis_RedSea_GulfofAqaba_GZG_MB_45_GZG_MB_45_1</v>
      </c>
      <c r="AM2836" s="14" t="s">
        <v>8014</v>
      </c>
      <c r="AN2836" s="14"/>
      <c r="AO2836" s="14"/>
      <c r="AP2836" s="14"/>
      <c r="AQ2836" s="14"/>
      <c r="AR2836" s="14"/>
      <c r="AS2836" s="14" t="s">
        <v>8015</v>
      </c>
      <c r="AT2836" s="14"/>
      <c r="AU2836" s="14" t="s">
        <v>2758</v>
      </c>
      <c r="AV2836" s="14" t="s">
        <v>2758</v>
      </c>
      <c r="AW2836" s="14" t="s">
        <v>2759</v>
      </c>
      <c r="AX2836" s="14"/>
      <c r="AY2836" s="14" t="s">
        <v>8016</v>
      </c>
      <c r="AZ2836" s="35"/>
      <c r="BA2836" s="35"/>
    </row>
    <row r="2837" spans="1:53" ht="14.1" customHeight="1" x14ac:dyDescent="0.2">
      <c r="A2837" s="10">
        <v>5673</v>
      </c>
      <c r="B2837" s="33" t="s">
        <v>8053</v>
      </c>
      <c r="C2837" s="33"/>
      <c r="D2837" s="11">
        <v>5637</v>
      </c>
      <c r="E2837" s="10" t="s">
        <v>52</v>
      </c>
      <c r="F2837" s="10"/>
      <c r="G2837" s="11">
        <v>5637</v>
      </c>
      <c r="H2837" s="14"/>
      <c r="I2837" s="33" t="s">
        <v>53</v>
      </c>
      <c r="L2837" s="14" t="s">
        <v>2752</v>
      </c>
      <c r="M2837" s="14" t="s">
        <v>2762</v>
      </c>
      <c r="N2837" s="14" t="s">
        <v>2763</v>
      </c>
      <c r="O2837" s="14" t="s">
        <v>2811</v>
      </c>
      <c r="P2837" s="14" t="s">
        <v>2811</v>
      </c>
      <c r="Q2837" s="14" t="s">
        <v>2812</v>
      </c>
      <c r="R2837" s="29" t="s">
        <v>3046</v>
      </c>
      <c r="S2837" s="14"/>
      <c r="T2837" s="14"/>
      <c r="U2837" s="14"/>
      <c r="V2837" s="14"/>
      <c r="W2837" s="14" t="s">
        <v>316</v>
      </c>
      <c r="X2837" s="14" t="s">
        <v>316</v>
      </c>
      <c r="Y2837" s="14"/>
      <c r="Z2837">
        <v>9.5986917999999992</v>
      </c>
      <c r="AA2837">
        <v>123.7985544</v>
      </c>
      <c r="AB2837" s="14" t="s">
        <v>53</v>
      </c>
      <c r="AC2837" s="14" t="s">
        <v>53</v>
      </c>
      <c r="AD2837" s="14" t="s">
        <v>53</v>
      </c>
      <c r="AE2837" s="34">
        <v>652</v>
      </c>
      <c r="AH2837" s="14" t="s">
        <v>3047</v>
      </c>
      <c r="AI2837" s="14"/>
      <c r="AK2837" s="10" t="str">
        <f t="shared" si="119"/>
        <v>&gt;_Holothuria_fuscocinerea_Philippines_5637_N0391</v>
      </c>
      <c r="AL2837" s="10" t="str">
        <f t="shared" si="120"/>
        <v>&gt;Holothuria_fuscocinerea_Philippines__UF_5637</v>
      </c>
      <c r="AM2837" s="14" t="s">
        <v>8054</v>
      </c>
      <c r="AN2837" s="14"/>
      <c r="AP2837" s="14"/>
      <c r="AQ2837" s="14"/>
      <c r="AR2837" s="14"/>
      <c r="AS2837" s="14" t="s">
        <v>8055</v>
      </c>
      <c r="AT2837" s="14"/>
      <c r="AU2837" s="14" t="s">
        <v>2758</v>
      </c>
      <c r="AV2837" s="14" t="s">
        <v>2758</v>
      </c>
      <c r="AW2837" s="14" t="s">
        <v>2759</v>
      </c>
      <c r="AX2837" s="14"/>
      <c r="AY2837" s="14" t="s">
        <v>8056</v>
      </c>
      <c r="AZ2837" s="35"/>
      <c r="BA2837" s="35"/>
    </row>
    <row r="2838" spans="1:53" ht="14.1" customHeight="1" x14ac:dyDescent="0.2">
      <c r="A2838" s="10">
        <v>5962</v>
      </c>
      <c r="B2838" s="33" t="s">
        <v>8057</v>
      </c>
      <c r="C2838" s="33"/>
      <c r="D2838" s="11">
        <v>6803</v>
      </c>
      <c r="E2838" s="10" t="s">
        <v>52</v>
      </c>
      <c r="F2838" s="10"/>
      <c r="G2838" s="11">
        <v>6803</v>
      </c>
      <c r="H2838" s="14"/>
      <c r="I2838" s="33" t="s">
        <v>53</v>
      </c>
      <c r="L2838" s="14" t="s">
        <v>2752</v>
      </c>
      <c r="M2838" s="14" t="s">
        <v>2762</v>
      </c>
      <c r="N2838" s="14" t="s">
        <v>2763</v>
      </c>
      <c r="O2838" s="14" t="s">
        <v>2811</v>
      </c>
      <c r="P2838" s="14" t="s">
        <v>2811</v>
      </c>
      <c r="Q2838" s="14" t="s">
        <v>2812</v>
      </c>
      <c r="R2838" s="14" t="s">
        <v>3046</v>
      </c>
      <c r="S2838" s="14"/>
      <c r="T2838" s="14"/>
      <c r="U2838" s="14"/>
      <c r="V2838" s="14"/>
      <c r="W2838" s="14" t="s">
        <v>4020</v>
      </c>
      <c r="X2838" s="14" t="s">
        <v>4020</v>
      </c>
      <c r="Y2838" s="14"/>
      <c r="Z2838">
        <v>5.3422200000000002</v>
      </c>
      <c r="AA2838">
        <v>163.01985999999999</v>
      </c>
      <c r="AB2838" s="14" t="s">
        <v>53</v>
      </c>
      <c r="AD2838" s="10" t="s">
        <v>53</v>
      </c>
      <c r="AE2838" s="34">
        <v>652</v>
      </c>
      <c r="AF2838" s="45" t="s">
        <v>75</v>
      </c>
      <c r="AG2838" s="45"/>
      <c r="AH2838" s="39" t="s">
        <v>3047</v>
      </c>
      <c r="AI2838" s="14"/>
      <c r="AK2838" s="10" t="str">
        <f t="shared" si="119"/>
        <v>&gt;t_Holothuria_fuscocinerea_Kosrae_6803_S0427</v>
      </c>
      <c r="AL2838" s="10" t="str">
        <f t="shared" si="120"/>
        <v>&gt;Holothuria_fuscocinerea_Kosrae__UF_6803</v>
      </c>
      <c r="AM2838" s="14" t="s">
        <v>8058</v>
      </c>
      <c r="AN2838" s="14"/>
      <c r="AP2838" s="14"/>
      <c r="AQ2838" s="14"/>
      <c r="AR2838" s="14"/>
      <c r="AS2838" s="14" t="s">
        <v>3953</v>
      </c>
      <c r="AT2838" s="14"/>
      <c r="AU2838" s="14" t="s">
        <v>2759</v>
      </c>
      <c r="AV2838" s="14" t="s">
        <v>2758</v>
      </c>
      <c r="AW2838" s="14" t="s">
        <v>2759</v>
      </c>
      <c r="AX2838" s="14"/>
      <c r="AY2838" s="14"/>
      <c r="AZ2838" s="35"/>
      <c r="BA2838" s="35"/>
    </row>
    <row r="2839" spans="1:53" ht="14.1" customHeight="1" x14ac:dyDescent="0.2">
      <c r="A2839" s="10">
        <v>5632</v>
      </c>
      <c r="B2839" s="33" t="s">
        <v>8059</v>
      </c>
      <c r="C2839" s="33"/>
      <c r="D2839" s="11">
        <v>5599</v>
      </c>
      <c r="E2839" s="10" t="s">
        <v>52</v>
      </c>
      <c r="F2839" s="10"/>
      <c r="G2839" s="11">
        <v>5599</v>
      </c>
      <c r="H2839" s="14"/>
      <c r="I2839" s="33" t="s">
        <v>53</v>
      </c>
      <c r="L2839" s="14" t="s">
        <v>2752</v>
      </c>
      <c r="M2839" s="14" t="s">
        <v>2762</v>
      </c>
      <c r="N2839" s="14" t="s">
        <v>2763</v>
      </c>
      <c r="O2839" s="14" t="s">
        <v>2811</v>
      </c>
      <c r="P2839" s="14" t="s">
        <v>2811</v>
      </c>
      <c r="Q2839" s="14" t="s">
        <v>2812</v>
      </c>
      <c r="R2839" s="29" t="s">
        <v>3046</v>
      </c>
      <c r="S2839" s="14"/>
      <c r="T2839" s="14"/>
      <c r="U2839" s="14"/>
      <c r="V2839" s="14"/>
      <c r="W2839" s="14" t="s">
        <v>316</v>
      </c>
      <c r="X2839" s="14" t="s">
        <v>316</v>
      </c>
      <c r="Y2839" s="14"/>
      <c r="Z2839">
        <v>9.6098800000000004</v>
      </c>
      <c r="AA2839">
        <v>123.17229</v>
      </c>
      <c r="AB2839" s="14" t="s">
        <v>53</v>
      </c>
      <c r="AC2839" s="14" t="s">
        <v>53</v>
      </c>
      <c r="AD2839" s="14" t="s">
        <v>53</v>
      </c>
      <c r="AE2839" s="34">
        <v>652</v>
      </c>
      <c r="AH2839" s="14" t="s">
        <v>3047</v>
      </c>
      <c r="AI2839" s="14"/>
      <c r="AK2839" s="10" t="str">
        <f t="shared" si="119"/>
        <v>&gt;_Holothuria_fuscocinerea_Philippines_5599_N0299</v>
      </c>
      <c r="AL2839" s="10" t="str">
        <f t="shared" si="120"/>
        <v>&gt;Holothuria_fuscocinerea_Philippines__UF_5599</v>
      </c>
      <c r="AM2839" s="14" t="s">
        <v>8060</v>
      </c>
      <c r="AN2839" s="14"/>
      <c r="AP2839" s="14"/>
      <c r="AQ2839" s="14"/>
      <c r="AR2839" s="14"/>
      <c r="AS2839" s="14" t="s">
        <v>3953</v>
      </c>
      <c r="AT2839" s="14"/>
      <c r="AU2839" s="14" t="s">
        <v>2759</v>
      </c>
      <c r="AV2839" s="14" t="s">
        <v>2758</v>
      </c>
      <c r="AW2839" s="14" t="s">
        <v>2759</v>
      </c>
      <c r="AX2839" s="14"/>
      <c r="AY2839" s="14"/>
      <c r="AZ2839" s="35"/>
      <c r="BA2839" s="35"/>
    </row>
    <row r="2840" spans="1:53" ht="14.1" customHeight="1" x14ac:dyDescent="0.2">
      <c r="A2840" s="10">
        <v>5672</v>
      </c>
      <c r="B2840" s="33" t="s">
        <v>8061</v>
      </c>
      <c r="C2840" s="33"/>
      <c r="D2840" s="11">
        <v>5629</v>
      </c>
      <c r="E2840" s="10" t="s">
        <v>52</v>
      </c>
      <c r="F2840" s="10"/>
      <c r="G2840" s="11">
        <v>5629</v>
      </c>
      <c r="H2840" s="14"/>
      <c r="I2840" s="33" t="s">
        <v>53</v>
      </c>
      <c r="L2840" s="14" t="s">
        <v>2752</v>
      </c>
      <c r="M2840" s="14" t="s">
        <v>2762</v>
      </c>
      <c r="N2840" s="14" t="s">
        <v>2763</v>
      </c>
      <c r="O2840" s="14" t="s">
        <v>2811</v>
      </c>
      <c r="P2840" s="14" t="s">
        <v>2811</v>
      </c>
      <c r="Q2840" s="14" t="s">
        <v>2812</v>
      </c>
      <c r="R2840" s="29" t="s">
        <v>3046</v>
      </c>
      <c r="S2840" s="14"/>
      <c r="T2840" s="14"/>
      <c r="U2840" s="14"/>
      <c r="V2840" s="14"/>
      <c r="W2840" s="14" t="s">
        <v>316</v>
      </c>
      <c r="X2840" s="14" t="s">
        <v>316</v>
      </c>
      <c r="Y2840" s="14"/>
      <c r="Z2840">
        <v>9.5986917999999992</v>
      </c>
      <c r="AA2840">
        <v>123.7985544</v>
      </c>
      <c r="AB2840" s="14" t="s">
        <v>53</v>
      </c>
      <c r="AC2840" s="14" t="s">
        <v>53</v>
      </c>
      <c r="AD2840" s="14" t="s">
        <v>53</v>
      </c>
      <c r="AE2840" s="34">
        <v>652</v>
      </c>
      <c r="AH2840" s="14" t="s">
        <v>3047</v>
      </c>
      <c r="AI2840" s="14"/>
      <c r="AJ2840" s="37" t="s">
        <v>8062</v>
      </c>
      <c r="AK2840" s="10" t="str">
        <f t="shared" si="119"/>
        <v>&gt;_Holothuria_fuscocinerea_Philippines_5629_N0390</v>
      </c>
      <c r="AL2840" s="10" t="str">
        <f t="shared" si="120"/>
        <v>&gt;Holothuria_fuscocinerea_Philippines__UF_5629</v>
      </c>
      <c r="AM2840" s="14" t="s">
        <v>8063</v>
      </c>
      <c r="AN2840" s="14"/>
      <c r="AP2840" s="14"/>
      <c r="AQ2840" s="14"/>
      <c r="AR2840" s="14"/>
      <c r="AS2840" s="14" t="s">
        <v>8064</v>
      </c>
      <c r="AT2840" s="14"/>
      <c r="AU2840" s="14" t="s">
        <v>2758</v>
      </c>
      <c r="AV2840" s="14" t="s">
        <v>2758</v>
      </c>
      <c r="AW2840" s="14" t="s">
        <v>2759</v>
      </c>
      <c r="AX2840" s="14"/>
      <c r="AY2840" s="14" t="s">
        <v>8065</v>
      </c>
      <c r="AZ2840" s="35"/>
      <c r="BA2840" s="35"/>
    </row>
    <row r="2841" spans="1:53" ht="14.1" customHeight="1" x14ac:dyDescent="0.2">
      <c r="A2841" s="10">
        <v>5653</v>
      </c>
      <c r="B2841" s="33" t="s">
        <v>8066</v>
      </c>
      <c r="C2841" s="33"/>
      <c r="D2841" s="11">
        <v>5630</v>
      </c>
      <c r="E2841" s="10" t="s">
        <v>52</v>
      </c>
      <c r="F2841" s="10"/>
      <c r="G2841" s="11">
        <v>5630</v>
      </c>
      <c r="H2841" s="14"/>
      <c r="I2841" s="33" t="s">
        <v>53</v>
      </c>
      <c r="L2841" s="14" t="s">
        <v>2752</v>
      </c>
      <c r="M2841" s="14" t="s">
        <v>2762</v>
      </c>
      <c r="N2841" s="14" t="s">
        <v>2763</v>
      </c>
      <c r="O2841" s="14" t="s">
        <v>2811</v>
      </c>
      <c r="P2841" s="14" t="s">
        <v>2811</v>
      </c>
      <c r="Q2841" s="14" t="s">
        <v>2812</v>
      </c>
      <c r="R2841" s="29" t="s">
        <v>3046</v>
      </c>
      <c r="S2841" s="14"/>
      <c r="T2841" s="14"/>
      <c r="U2841" s="14"/>
      <c r="V2841" s="14"/>
      <c r="W2841" s="14" t="s">
        <v>316</v>
      </c>
      <c r="X2841" s="14" t="s">
        <v>316</v>
      </c>
      <c r="Y2841" s="14"/>
      <c r="Z2841">
        <v>10.210000000000001</v>
      </c>
      <c r="AA2841">
        <v>123.99</v>
      </c>
      <c r="AB2841" s="14" t="s">
        <v>53</v>
      </c>
      <c r="AC2841" s="14" t="s">
        <v>53</v>
      </c>
      <c r="AD2841" s="14" t="s">
        <v>53</v>
      </c>
      <c r="AE2841" s="34">
        <v>652</v>
      </c>
      <c r="AH2841" s="14" t="s">
        <v>3047</v>
      </c>
      <c r="AI2841" s="14"/>
      <c r="AK2841" s="10" t="str">
        <f t="shared" si="119"/>
        <v>&gt;_Holothuria_fuscocinerea_Philippines_5630_N0346</v>
      </c>
      <c r="AL2841" s="10" t="str">
        <f t="shared" si="120"/>
        <v>&gt;Holothuria_fuscocinerea_Philippines__UF_5630</v>
      </c>
      <c r="AM2841" s="14" t="s">
        <v>8067</v>
      </c>
      <c r="AN2841" s="14"/>
      <c r="AP2841" s="14"/>
      <c r="AQ2841" s="14"/>
      <c r="AR2841" s="14"/>
      <c r="AS2841" s="14" t="s">
        <v>3953</v>
      </c>
      <c r="AT2841" s="14"/>
      <c r="AU2841" s="14" t="s">
        <v>2759</v>
      </c>
      <c r="AV2841" s="14" t="s">
        <v>2758</v>
      </c>
      <c r="AW2841" s="14" t="s">
        <v>2759</v>
      </c>
      <c r="AX2841" s="14"/>
      <c r="AY2841" s="14"/>
      <c r="AZ2841" s="35"/>
      <c r="BA2841" s="35"/>
    </row>
    <row r="2842" spans="1:53" ht="14.1" customHeight="1" x14ac:dyDescent="0.2">
      <c r="A2842" s="10">
        <v>5749</v>
      </c>
      <c r="B2842" s="33" t="s">
        <v>8116</v>
      </c>
      <c r="C2842" s="33"/>
      <c r="D2842" s="11">
        <v>5878</v>
      </c>
      <c r="E2842" s="10" t="s">
        <v>52</v>
      </c>
      <c r="F2842" s="10"/>
      <c r="G2842" s="11">
        <v>5878</v>
      </c>
      <c r="H2842" s="14"/>
      <c r="I2842" s="33" t="s">
        <v>53</v>
      </c>
      <c r="L2842" s="14" t="s">
        <v>2752</v>
      </c>
      <c r="M2842" s="14" t="s">
        <v>2762</v>
      </c>
      <c r="N2842" s="14" t="s">
        <v>2763</v>
      </c>
      <c r="O2842" s="14" t="s">
        <v>2811</v>
      </c>
      <c r="P2842" s="14" t="s">
        <v>2811</v>
      </c>
      <c r="Q2842" s="14" t="s">
        <v>3683</v>
      </c>
      <c r="R2842" s="14" t="s">
        <v>7770</v>
      </c>
      <c r="S2842" s="14"/>
      <c r="T2842" s="14"/>
      <c r="U2842" s="14"/>
      <c r="V2842" s="14"/>
      <c r="W2842" s="14" t="s">
        <v>6221</v>
      </c>
      <c r="X2842" s="14" t="s">
        <v>6221</v>
      </c>
      <c r="Y2842" s="14"/>
      <c r="Z2842">
        <v>9.4921399999999991</v>
      </c>
      <c r="AA2842">
        <v>138.14778999999999</v>
      </c>
      <c r="AB2842" s="14" t="s">
        <v>53</v>
      </c>
      <c r="AD2842" s="10" t="s">
        <v>53</v>
      </c>
      <c r="AE2842" s="34">
        <v>652</v>
      </c>
      <c r="AH2842" s="14" t="s">
        <v>7770</v>
      </c>
      <c r="AI2842" s="14"/>
      <c r="AJ2842" s="14"/>
      <c r="AK2842" s="10" t="str">
        <f t="shared" si="119"/>
        <v>&gt;_Holothuria_turriscelsa_Yap_5878_S0063</v>
      </c>
      <c r="AL2842" s="10" t="str">
        <f t="shared" si="120"/>
        <v>&gt;Holothuria_turriscelsa_Yap__UF_5878</v>
      </c>
      <c r="AM2842" s="14" t="s">
        <v>8117</v>
      </c>
      <c r="AN2842" s="14"/>
      <c r="AP2842" s="14"/>
      <c r="AQ2842" s="14"/>
      <c r="AR2842" s="14"/>
      <c r="AS2842" s="14" t="s">
        <v>3953</v>
      </c>
      <c r="AT2842" s="14"/>
      <c r="AU2842" s="14" t="s">
        <v>2759</v>
      </c>
      <c r="AV2842" s="14" t="s">
        <v>2758</v>
      </c>
      <c r="AW2842" s="14" t="s">
        <v>2759</v>
      </c>
      <c r="AX2842" s="14"/>
      <c r="AY2842" s="14"/>
      <c r="AZ2842" s="35"/>
      <c r="BA2842" s="35"/>
    </row>
    <row r="2843" spans="1:53" ht="14.1" customHeight="1" x14ac:dyDescent="0.2">
      <c r="A2843" s="10">
        <v>5818</v>
      </c>
      <c r="B2843" s="33" t="s">
        <v>8122</v>
      </c>
      <c r="C2843" s="33"/>
      <c r="D2843" s="11">
        <v>6492</v>
      </c>
      <c r="E2843" s="10" t="s">
        <v>52</v>
      </c>
      <c r="F2843" s="10"/>
      <c r="G2843" s="11">
        <v>6492</v>
      </c>
      <c r="H2843" s="14"/>
      <c r="I2843" s="33" t="s">
        <v>53</v>
      </c>
      <c r="L2843" s="14" t="s">
        <v>2752</v>
      </c>
      <c r="M2843" s="14" t="s">
        <v>2762</v>
      </c>
      <c r="N2843" s="14" t="s">
        <v>2763</v>
      </c>
      <c r="O2843" s="14" t="s">
        <v>2811</v>
      </c>
      <c r="P2843" s="14" t="s">
        <v>2811</v>
      </c>
      <c r="Q2843" s="14" t="s">
        <v>2933</v>
      </c>
      <c r="R2843" s="14" t="s">
        <v>2934</v>
      </c>
      <c r="S2843" s="14"/>
      <c r="T2843" s="14"/>
      <c r="U2843" s="14"/>
      <c r="V2843" s="14"/>
      <c r="W2843" s="14" t="s">
        <v>165</v>
      </c>
      <c r="X2843" s="14" t="s">
        <v>165</v>
      </c>
      <c r="Y2843" s="14"/>
      <c r="Z2843">
        <v>-21.087166</v>
      </c>
      <c r="AA2843">
        <v>55.221600000000002</v>
      </c>
      <c r="AB2843" s="14" t="s">
        <v>53</v>
      </c>
      <c r="AD2843" s="10" t="s">
        <v>53</v>
      </c>
      <c r="AE2843" s="34">
        <v>652</v>
      </c>
      <c r="AF2843" s="14"/>
      <c r="AG2843" s="14"/>
      <c r="AH2843" s="10" t="s">
        <v>2934</v>
      </c>
      <c r="AI2843" s="14"/>
      <c r="AJ2843" s="14"/>
      <c r="AK2843" s="10" t="str">
        <f t="shared" si="119"/>
        <v>&gt;_Holothuria_difficilis_Reunion_6492_S0197</v>
      </c>
      <c r="AL2843" s="10" t="str">
        <f t="shared" si="120"/>
        <v>&gt;Holothuria_difficilis_Reunion__UF_6492</v>
      </c>
      <c r="AM2843" s="14" t="s">
        <v>8123</v>
      </c>
      <c r="AN2843" s="14"/>
      <c r="AO2843" s="14"/>
      <c r="AP2843" s="14"/>
      <c r="AQ2843" s="14"/>
      <c r="AR2843" s="14"/>
      <c r="AS2843" s="14" t="s">
        <v>3953</v>
      </c>
      <c r="AT2843" s="14"/>
      <c r="AU2843" s="14" t="s">
        <v>2759</v>
      </c>
      <c r="AV2843" s="14" t="s">
        <v>2758</v>
      </c>
      <c r="AW2843" s="14" t="s">
        <v>2759</v>
      </c>
      <c r="AX2843" s="14"/>
      <c r="AY2843" s="14"/>
      <c r="AZ2843" s="35"/>
      <c r="BA2843" s="35"/>
    </row>
    <row r="2844" spans="1:53" ht="14.1" customHeight="1" x14ac:dyDescent="0.2">
      <c r="A2844" s="10">
        <v>5842</v>
      </c>
      <c r="B2844" s="33" t="s">
        <v>8124</v>
      </c>
      <c r="C2844" s="33"/>
      <c r="D2844" s="11">
        <v>7416</v>
      </c>
      <c r="E2844" s="10" t="s">
        <v>52</v>
      </c>
      <c r="F2844" s="10"/>
      <c r="G2844" s="11">
        <v>7416</v>
      </c>
      <c r="H2844" s="14"/>
      <c r="I2844" s="33" t="s">
        <v>53</v>
      </c>
      <c r="L2844" s="14" t="s">
        <v>2752</v>
      </c>
      <c r="M2844" s="14" t="s">
        <v>2762</v>
      </c>
      <c r="N2844" s="14" t="s">
        <v>2763</v>
      </c>
      <c r="O2844" s="14" t="s">
        <v>2811</v>
      </c>
      <c r="P2844" s="14" t="s">
        <v>2811</v>
      </c>
      <c r="Q2844" s="14" t="s">
        <v>2812</v>
      </c>
      <c r="R2844" s="14" t="s">
        <v>3046</v>
      </c>
      <c r="S2844" s="29" t="s">
        <v>219</v>
      </c>
      <c r="T2844" s="29"/>
      <c r="U2844" s="29"/>
      <c r="V2844" s="29"/>
      <c r="W2844" s="14" t="s">
        <v>165</v>
      </c>
      <c r="X2844" s="14" t="s">
        <v>165</v>
      </c>
      <c r="Y2844" s="14"/>
      <c r="Z2844">
        <v>-21.094100000000001</v>
      </c>
      <c r="AA2844">
        <v>55.234699999999997</v>
      </c>
      <c r="AB2844" s="14" t="s">
        <v>53</v>
      </c>
      <c r="AD2844" s="10" t="s">
        <v>53</v>
      </c>
      <c r="AE2844" s="34">
        <v>652</v>
      </c>
      <c r="AF2844" s="45" t="s">
        <v>75</v>
      </c>
      <c r="AG2844" s="45"/>
      <c r="AH2844" s="39" t="s">
        <v>4164</v>
      </c>
      <c r="AI2844" s="14"/>
      <c r="AK2844" s="10" t="str">
        <f t="shared" si="119"/>
        <v>&gt;t_Holothuria_fuscocinerea~_Reunion_7416_S0241</v>
      </c>
      <c r="AL2844" s="10" t="str">
        <f t="shared" si="120"/>
        <v>&gt;Holothuria_fuscocinerea_Reunion__UF_7416</v>
      </c>
      <c r="AM2844" s="14" t="s">
        <v>8125</v>
      </c>
      <c r="AN2844" s="14"/>
      <c r="AP2844" s="14"/>
      <c r="AQ2844" s="14"/>
      <c r="AR2844" s="14"/>
      <c r="AS2844" s="14" t="s">
        <v>8126</v>
      </c>
      <c r="AT2844" s="14"/>
      <c r="AU2844" s="14" t="s">
        <v>2758</v>
      </c>
      <c r="AV2844" s="14" t="s">
        <v>2758</v>
      </c>
      <c r="AW2844" s="14" t="s">
        <v>2759</v>
      </c>
      <c r="AX2844" s="14"/>
      <c r="AY2844" s="14"/>
      <c r="AZ2844" s="35"/>
      <c r="BA2844" s="35"/>
    </row>
    <row r="2845" spans="1:53" ht="14.1" customHeight="1" x14ac:dyDescent="0.2">
      <c r="A2845" s="10">
        <v>4976</v>
      </c>
      <c r="B2845" s="33" t="s">
        <v>8127</v>
      </c>
      <c r="C2845" s="33"/>
      <c r="D2845" s="33" t="s">
        <v>8128</v>
      </c>
      <c r="E2845" s="13" t="s">
        <v>2897</v>
      </c>
      <c r="F2845" s="13"/>
      <c r="G2845" s="11">
        <v>1960</v>
      </c>
      <c r="H2845" s="14"/>
      <c r="I2845" s="33" t="s">
        <v>53</v>
      </c>
      <c r="L2845" s="14" t="s">
        <v>2752</v>
      </c>
      <c r="M2845" s="14" t="s">
        <v>2762</v>
      </c>
      <c r="N2845" s="14" t="s">
        <v>2763</v>
      </c>
      <c r="O2845" s="14" t="s">
        <v>2811</v>
      </c>
      <c r="P2845" s="14" t="s">
        <v>2811</v>
      </c>
      <c r="Q2845" s="14" t="s">
        <v>2812</v>
      </c>
      <c r="R2845" s="14" t="s">
        <v>3046</v>
      </c>
      <c r="S2845" s="14"/>
      <c r="T2845" s="14"/>
      <c r="U2845" s="14"/>
      <c r="V2845" s="14"/>
      <c r="W2845" s="10" t="s">
        <v>2898</v>
      </c>
      <c r="X2845" s="14" t="s">
        <v>2898</v>
      </c>
      <c r="Y2845" s="14"/>
      <c r="Z2845">
        <v>-4.4986800000000002</v>
      </c>
      <c r="AA2845">
        <v>39.484870000000001</v>
      </c>
      <c r="AB2845" s="14" t="s">
        <v>53</v>
      </c>
      <c r="AD2845" s="10" t="s">
        <v>53</v>
      </c>
      <c r="AE2845" s="34">
        <v>652</v>
      </c>
      <c r="AH2845" s="14" t="s">
        <v>4164</v>
      </c>
      <c r="AI2845" s="14"/>
      <c r="AK2845" s="10" t="str">
        <f t="shared" si="119"/>
        <v>&gt;_Holothuria_fuscocinerea_Kenya_MRAC1960_C0091</v>
      </c>
      <c r="AL2845" s="10" t="str">
        <f t="shared" si="120"/>
        <v>&gt;Holothuria_fuscocinerea_Kenya__MRAC_MRAC1960</v>
      </c>
      <c r="AM2845" s="14" t="s">
        <v>8129</v>
      </c>
      <c r="AN2845" s="14"/>
      <c r="AO2845" s="37"/>
      <c r="AP2845" s="14"/>
      <c r="AQ2845" s="14"/>
      <c r="AR2845" s="14"/>
      <c r="AS2845" s="14" t="s">
        <v>3953</v>
      </c>
      <c r="AT2845" s="14"/>
      <c r="AU2845" s="14" t="s">
        <v>2759</v>
      </c>
      <c r="AV2845" s="14" t="s">
        <v>2758</v>
      </c>
      <c r="AW2845" s="14" t="s">
        <v>2759</v>
      </c>
      <c r="AX2845" s="14"/>
      <c r="AY2845" s="14"/>
      <c r="AZ2845" s="35"/>
      <c r="BA2845" s="35"/>
    </row>
    <row r="2846" spans="1:53" ht="14.1" customHeight="1" x14ac:dyDescent="0.2">
      <c r="A2846" s="10">
        <v>5115</v>
      </c>
      <c r="B2846" s="33" t="s">
        <v>8145</v>
      </c>
      <c r="C2846" s="33"/>
      <c r="D2846" s="11">
        <v>1569</v>
      </c>
      <c r="E2846" s="10" t="s">
        <v>52</v>
      </c>
      <c r="F2846" s="10"/>
      <c r="G2846" s="11">
        <v>1569</v>
      </c>
      <c r="H2846" s="14"/>
      <c r="I2846" s="33" t="s">
        <v>53</v>
      </c>
      <c r="L2846" s="14" t="s">
        <v>2752</v>
      </c>
      <c r="M2846" s="14" t="s">
        <v>2762</v>
      </c>
      <c r="N2846" s="14" t="s">
        <v>2763</v>
      </c>
      <c r="O2846" s="14" t="s">
        <v>2811</v>
      </c>
      <c r="P2846" s="14" t="s">
        <v>2811</v>
      </c>
      <c r="Q2846" s="14" t="s">
        <v>2812</v>
      </c>
      <c r="R2846" s="14" t="s">
        <v>8146</v>
      </c>
      <c r="S2846" s="14"/>
      <c r="T2846" s="14"/>
      <c r="U2846" s="14"/>
      <c r="V2846" s="14"/>
      <c r="W2846" s="14" t="s">
        <v>275</v>
      </c>
      <c r="X2846" s="14" t="s">
        <v>275</v>
      </c>
      <c r="Y2846" s="14"/>
      <c r="Z2846">
        <v>21.948250300000002</v>
      </c>
      <c r="AA2846">
        <v>120.7796129</v>
      </c>
      <c r="AB2846" s="14" t="s">
        <v>53</v>
      </c>
      <c r="AD2846" s="14" t="s">
        <v>53</v>
      </c>
      <c r="AE2846" s="34">
        <v>652</v>
      </c>
      <c r="AH2846" s="14" t="s">
        <v>8147</v>
      </c>
      <c r="AI2846" s="14"/>
      <c r="AJ2846" s="37" t="s">
        <v>8148</v>
      </c>
      <c r="AK2846" s="10" t="str">
        <f t="shared" si="119"/>
        <v>&gt;_Holothuria_olivacea_Taiwan_1569_G0248</v>
      </c>
      <c r="AL2846" s="10" t="str">
        <f t="shared" si="120"/>
        <v>&gt;Holothuria_olivacea_Taiwan__UF_1569</v>
      </c>
      <c r="AM2846" s="14" t="s">
        <v>8149</v>
      </c>
      <c r="AN2846" s="14"/>
      <c r="AP2846" s="14"/>
      <c r="AQ2846" s="14"/>
      <c r="AR2846" s="14"/>
      <c r="AS2846" s="14" t="s">
        <v>8150</v>
      </c>
      <c r="AT2846" s="14"/>
      <c r="AU2846" s="14" t="s">
        <v>2758</v>
      </c>
      <c r="AV2846" s="14" t="s">
        <v>2758</v>
      </c>
      <c r="AW2846" s="14" t="s">
        <v>2759</v>
      </c>
      <c r="AX2846" s="14"/>
      <c r="AY2846" s="14"/>
      <c r="AZ2846" s="35"/>
      <c r="BA2846" s="35"/>
    </row>
    <row r="2847" spans="1:53" ht="14.1" customHeight="1" x14ac:dyDescent="0.2">
      <c r="A2847" s="10">
        <v>5006</v>
      </c>
      <c r="B2847" s="33" t="s">
        <v>8151</v>
      </c>
      <c r="C2847" s="33"/>
      <c r="D2847" s="33" t="s">
        <v>8152</v>
      </c>
      <c r="E2847" s="10" t="s">
        <v>52</v>
      </c>
      <c r="F2847" s="10"/>
      <c r="G2847" s="11">
        <v>1591</v>
      </c>
      <c r="H2847" s="14"/>
      <c r="I2847" s="33" t="s">
        <v>53</v>
      </c>
      <c r="L2847" s="14" t="s">
        <v>2752</v>
      </c>
      <c r="M2847" s="14" t="s">
        <v>2762</v>
      </c>
      <c r="N2847" s="14" t="s">
        <v>2763</v>
      </c>
      <c r="O2847" s="14" t="s">
        <v>2811</v>
      </c>
      <c r="P2847" s="14" t="s">
        <v>2811</v>
      </c>
      <c r="Q2847" s="14" t="s">
        <v>2812</v>
      </c>
      <c r="R2847" s="14" t="s">
        <v>8146</v>
      </c>
      <c r="S2847" s="29" t="s">
        <v>219</v>
      </c>
      <c r="T2847" s="29"/>
      <c r="U2847" s="29"/>
      <c r="V2847" s="29"/>
      <c r="W2847" s="14" t="s">
        <v>244</v>
      </c>
      <c r="X2847" s="14" t="s">
        <v>244</v>
      </c>
      <c r="Y2847" s="14"/>
      <c r="Z2847">
        <v>7.1933333333</v>
      </c>
      <c r="AA2847">
        <v>134.45183333329999</v>
      </c>
      <c r="AB2847" s="14" t="s">
        <v>53</v>
      </c>
      <c r="AD2847" s="14" t="s">
        <v>53</v>
      </c>
      <c r="AE2847" s="34">
        <v>652</v>
      </c>
      <c r="AF2847" s="45" t="s">
        <v>75</v>
      </c>
      <c r="AG2847" s="45"/>
      <c r="AH2847" s="39" t="s">
        <v>8147</v>
      </c>
      <c r="AI2847" s="14"/>
      <c r="AJ2847" s="37" t="s">
        <v>8148</v>
      </c>
      <c r="AK2847" s="10" t="str">
        <f t="shared" si="119"/>
        <v>&gt;t_Holothuria_olivacea~_Palau_1591a_G0081</v>
      </c>
      <c r="AL2847" s="10" t="str">
        <f t="shared" si="120"/>
        <v>&gt;Holothuria_olivacea_Palau__UF_1591a</v>
      </c>
      <c r="AM2847" s="14" t="s">
        <v>8153</v>
      </c>
      <c r="AN2847" s="14"/>
      <c r="AP2847" s="14"/>
      <c r="AQ2847" s="14"/>
      <c r="AR2847" s="14"/>
      <c r="AS2847" s="14" t="s">
        <v>8154</v>
      </c>
      <c r="AT2847" s="14"/>
      <c r="AU2847" s="14" t="s">
        <v>2758</v>
      </c>
      <c r="AV2847" s="14" t="s">
        <v>2758</v>
      </c>
      <c r="AW2847" s="14" t="s">
        <v>2759</v>
      </c>
      <c r="AX2847" s="14"/>
      <c r="AY2847" s="14"/>
      <c r="AZ2847" s="35"/>
      <c r="BA2847" s="35"/>
    </row>
    <row r="2848" spans="1:53" ht="14.1" customHeight="1" x14ac:dyDescent="0.2">
      <c r="A2848" s="10">
        <v>5857</v>
      </c>
      <c r="B2848" s="33" t="s">
        <v>8174</v>
      </c>
      <c r="C2848" s="33"/>
      <c r="D2848" s="33" t="s">
        <v>8175</v>
      </c>
      <c r="E2848" s="10" t="s">
        <v>3371</v>
      </c>
      <c r="F2848" s="10"/>
      <c r="G2848" s="36" t="s">
        <v>8176</v>
      </c>
      <c r="H2848" s="13"/>
      <c r="I2848" s="33" t="s">
        <v>53</v>
      </c>
      <c r="L2848" s="14" t="s">
        <v>2752</v>
      </c>
      <c r="M2848" s="14" t="s">
        <v>2762</v>
      </c>
      <c r="N2848" s="14" t="s">
        <v>2763</v>
      </c>
      <c r="O2848" s="14" t="s">
        <v>2811</v>
      </c>
      <c r="P2848" s="14" t="s">
        <v>2811</v>
      </c>
      <c r="Q2848" s="14"/>
      <c r="R2848" s="14" t="s">
        <v>8177</v>
      </c>
      <c r="S2848" s="14"/>
      <c r="T2848" s="14"/>
      <c r="U2848" s="14"/>
      <c r="V2848" s="14"/>
      <c r="W2848" s="14" t="s">
        <v>3548</v>
      </c>
      <c r="X2848" s="14" t="s">
        <v>3548</v>
      </c>
      <c r="Y2848" s="34"/>
      <c r="Z2848">
        <v>-15.009</v>
      </c>
      <c r="AA2848">
        <v>124.60357999999999</v>
      </c>
      <c r="AB2848" s="14" t="s">
        <v>53</v>
      </c>
      <c r="AC2848" s="14"/>
      <c r="AD2848" s="14" t="s">
        <v>74</v>
      </c>
      <c r="AE2848" s="34">
        <v>652</v>
      </c>
      <c r="AF2848" s="39" t="s">
        <v>75</v>
      </c>
      <c r="AG2848" s="39"/>
      <c r="AH2848" s="39" t="s">
        <v>8177</v>
      </c>
      <c r="AI2848" s="14"/>
      <c r="AJ2848" s="14" t="s">
        <v>8178</v>
      </c>
      <c r="AK2848" s="10" t="str">
        <f t="shared" si="119"/>
        <v>&gt;t_Holothuria_sp_39_NWAustralia_MOLAF_0405_S0259</v>
      </c>
      <c r="AL2848" s="10" t="str">
        <f t="shared" si="120"/>
        <v>&gt;Holothuria_sp_39_NWAustralia__NMV_MOLAF_0405</v>
      </c>
      <c r="AM2848" s="14" t="s">
        <v>8179</v>
      </c>
      <c r="AN2848" s="14"/>
      <c r="AO2848" s="14"/>
      <c r="AP2848" s="14"/>
      <c r="AQ2848" s="14"/>
      <c r="AR2848" s="14"/>
      <c r="AS2848" s="14" t="s">
        <v>3953</v>
      </c>
      <c r="AT2848" s="14"/>
      <c r="AU2848" s="14" t="s">
        <v>2759</v>
      </c>
      <c r="AV2848" s="14" t="s">
        <v>2758</v>
      </c>
      <c r="AW2848" s="14" t="s">
        <v>2759</v>
      </c>
      <c r="AX2848" s="14"/>
      <c r="AY2848" s="14" t="s">
        <v>8180</v>
      </c>
      <c r="AZ2848" s="41" t="s">
        <v>3550</v>
      </c>
      <c r="BA2848" s="35"/>
    </row>
    <row r="2849" spans="1:53" ht="14.1" customHeight="1" x14ac:dyDescent="0.2">
      <c r="A2849" s="10">
        <v>6474</v>
      </c>
      <c r="B2849" s="10" t="s">
        <v>8187</v>
      </c>
      <c r="D2849" s="10" t="s">
        <v>8188</v>
      </c>
      <c r="E2849" s="10" t="s">
        <v>4078</v>
      </c>
      <c r="F2849" s="10"/>
      <c r="G2849" s="11" t="s">
        <v>8189</v>
      </c>
      <c r="L2849" s="10" t="s">
        <v>2752</v>
      </c>
      <c r="M2849" s="10" t="s">
        <v>2762</v>
      </c>
      <c r="N2849" s="10" t="s">
        <v>2763</v>
      </c>
      <c r="O2849" s="10" t="s">
        <v>2811</v>
      </c>
      <c r="P2849" s="10" t="s">
        <v>2811</v>
      </c>
      <c r="Q2849" s="10" t="s">
        <v>4069</v>
      </c>
      <c r="R2849" s="10" t="s">
        <v>8190</v>
      </c>
      <c r="W2849" s="10" t="s">
        <v>3728</v>
      </c>
      <c r="X2849" s="10" t="s">
        <v>3728</v>
      </c>
      <c r="Z2849">
        <v>21.47418</v>
      </c>
      <c r="AA2849">
        <v>38.190629999999999</v>
      </c>
      <c r="AB2849" s="10" t="s">
        <v>53</v>
      </c>
      <c r="AE2849" s="10">
        <v>634</v>
      </c>
      <c r="AH2849" s="10" t="s">
        <v>2819</v>
      </c>
      <c r="AK2849" s="10" t="str">
        <f t="shared" si="119"/>
        <v>&gt;_Holothuria_aphanes_RedSea_FM_MNHN_3_N0440</v>
      </c>
      <c r="AL2849" s="10" t="str">
        <f t="shared" si="120"/>
        <v>&gt;Holothuria_aphanes_RedSea__MNHN_FM_MNHN_3</v>
      </c>
      <c r="AM2849" s="10" t="s">
        <v>8191</v>
      </c>
    </row>
    <row r="2850" spans="1:53" ht="14.1" customHeight="1" x14ac:dyDescent="0.2">
      <c r="A2850" s="10">
        <v>5666</v>
      </c>
      <c r="B2850" s="33" t="s">
        <v>8212</v>
      </c>
      <c r="C2850" s="33"/>
      <c r="D2850" s="11">
        <v>5595</v>
      </c>
      <c r="E2850" s="10" t="s">
        <v>52</v>
      </c>
      <c r="F2850" s="10"/>
      <c r="G2850" s="11">
        <v>5595</v>
      </c>
      <c r="H2850" s="14"/>
      <c r="I2850" s="33" t="s">
        <v>53</v>
      </c>
      <c r="L2850" s="14" t="s">
        <v>2752</v>
      </c>
      <c r="M2850" s="14" t="s">
        <v>2762</v>
      </c>
      <c r="N2850" s="14" t="s">
        <v>2763</v>
      </c>
      <c r="O2850" s="14" t="s">
        <v>2811</v>
      </c>
      <c r="P2850" s="14" t="s">
        <v>2811</v>
      </c>
      <c r="Q2850" s="14" t="s">
        <v>3313</v>
      </c>
      <c r="R2850" s="10" t="s">
        <v>3316</v>
      </c>
      <c r="S2850" s="14"/>
      <c r="T2850" s="14"/>
      <c r="U2850" s="14"/>
      <c r="V2850" s="14"/>
      <c r="W2850" s="14" t="s">
        <v>316</v>
      </c>
      <c r="X2850" s="14" t="s">
        <v>316</v>
      </c>
      <c r="Y2850" s="14"/>
      <c r="Z2850">
        <v>9.5491179000000006</v>
      </c>
      <c r="AA2850">
        <v>123.7135253</v>
      </c>
      <c r="AB2850" s="14" t="s">
        <v>53</v>
      </c>
      <c r="AD2850" s="10" t="s">
        <v>53</v>
      </c>
      <c r="AE2850" s="34">
        <v>652</v>
      </c>
      <c r="AF2850" s="39" t="s">
        <v>75</v>
      </c>
      <c r="AG2850" s="39"/>
      <c r="AH2850" s="45" t="s">
        <v>3316</v>
      </c>
      <c r="AK2850" s="10" t="str">
        <f t="shared" si="119"/>
        <v>&gt;t_Holothuria_inhabilis_3_Philippines_5595_N0371</v>
      </c>
      <c r="AL2850" s="10" t="str">
        <f t="shared" si="120"/>
        <v>&gt;Holothuria_inhabilis_3_Philippines__UF_5595</v>
      </c>
      <c r="AM2850" s="14" t="s">
        <v>8213</v>
      </c>
      <c r="AN2850" s="14"/>
      <c r="AO2850" s="14"/>
      <c r="AP2850" s="14"/>
      <c r="AQ2850" s="14"/>
      <c r="AR2850" s="14"/>
      <c r="AS2850" s="14" t="s">
        <v>8214</v>
      </c>
      <c r="AT2850" s="14"/>
      <c r="AU2850" s="14" t="s">
        <v>2758</v>
      </c>
      <c r="AV2850" s="14" t="s">
        <v>2758</v>
      </c>
      <c r="AW2850" s="14" t="s">
        <v>2759</v>
      </c>
      <c r="AX2850" s="14"/>
      <c r="AY2850" s="14" t="s">
        <v>3314</v>
      </c>
      <c r="AZ2850" s="35"/>
      <c r="BA2850" s="35"/>
    </row>
    <row r="2851" spans="1:53" ht="14.1" customHeight="1" x14ac:dyDescent="0.2">
      <c r="A2851" s="10">
        <v>6497</v>
      </c>
      <c r="B2851" s="10" t="s">
        <v>8215</v>
      </c>
      <c r="D2851" s="10" t="s">
        <v>8216</v>
      </c>
      <c r="E2851" s="10" t="s">
        <v>7343</v>
      </c>
      <c r="F2851" s="10"/>
      <c r="G2851" s="11" t="s">
        <v>8217</v>
      </c>
      <c r="L2851" s="10" t="s">
        <v>2752</v>
      </c>
      <c r="M2851" s="10" t="s">
        <v>2762</v>
      </c>
      <c r="N2851" s="10" t="s">
        <v>2763</v>
      </c>
      <c r="O2851" s="10" t="s">
        <v>2811</v>
      </c>
      <c r="P2851" s="10" t="s">
        <v>2811</v>
      </c>
      <c r="Q2851" s="30" t="s">
        <v>3313</v>
      </c>
      <c r="R2851" s="10" t="s">
        <v>3316</v>
      </c>
      <c r="W2851" s="10" t="s">
        <v>165</v>
      </c>
      <c r="X2851" s="10" t="s">
        <v>165</v>
      </c>
      <c r="Z2851">
        <v>-21.1008</v>
      </c>
      <c r="AA2851">
        <v>55.243699999999997</v>
      </c>
      <c r="AB2851" s="10" t="s">
        <v>53</v>
      </c>
      <c r="AD2851" s="10" t="s">
        <v>53</v>
      </c>
      <c r="AE2851" s="10">
        <v>634</v>
      </c>
      <c r="AH2851" s="10" t="s">
        <v>3316</v>
      </c>
      <c r="AJ2851" s="10" t="s">
        <v>8218</v>
      </c>
      <c r="AK2851" s="10" t="str">
        <f t="shared" si="119"/>
        <v>&gt;_Holothuria_inhabilis_3_Reunion_Belgium: 641841-HOL.991_N0471</v>
      </c>
      <c r="AL2851" s="10" t="str">
        <f t="shared" si="120"/>
        <v>&gt;Holothuria_inhabilis_3_Reunion__RBINS_Belgium: 641841-HOL.991</v>
      </c>
      <c r="AM2851" s="10" t="s">
        <v>8219</v>
      </c>
    </row>
    <row r="2852" spans="1:53" ht="14.1" customHeight="1" x14ac:dyDescent="0.2">
      <c r="A2852" s="10">
        <v>5069</v>
      </c>
      <c r="B2852" s="33" t="s">
        <v>8220</v>
      </c>
      <c r="C2852" s="33"/>
      <c r="D2852" s="11">
        <v>4804</v>
      </c>
      <c r="E2852" s="10" t="s">
        <v>52</v>
      </c>
      <c r="F2852" s="10"/>
      <c r="G2852" s="11">
        <v>4804</v>
      </c>
      <c r="H2852" s="14"/>
      <c r="I2852" s="33" t="s">
        <v>53</v>
      </c>
      <c r="L2852" s="14" t="s">
        <v>2752</v>
      </c>
      <c r="M2852" s="14" t="s">
        <v>2762</v>
      </c>
      <c r="N2852" s="14" t="s">
        <v>2763</v>
      </c>
      <c r="O2852" s="14" t="s">
        <v>2811</v>
      </c>
      <c r="P2852" s="14" t="s">
        <v>2811</v>
      </c>
      <c r="Q2852" s="14" t="s">
        <v>2812</v>
      </c>
      <c r="R2852" s="14" t="s">
        <v>8221</v>
      </c>
      <c r="S2852" s="29"/>
      <c r="T2852" s="29"/>
      <c r="U2852" s="29"/>
      <c r="V2852" s="29"/>
      <c r="W2852" s="14" t="s">
        <v>220</v>
      </c>
      <c r="X2852" s="14" t="s">
        <v>220</v>
      </c>
      <c r="Y2852" s="14"/>
      <c r="Z2852">
        <v>21.435283333299999</v>
      </c>
      <c r="AA2852">
        <v>-157.78878333329999</v>
      </c>
      <c r="AB2852" s="14" t="s">
        <v>53</v>
      </c>
      <c r="AD2852" s="14" t="s">
        <v>53</v>
      </c>
      <c r="AE2852" s="34">
        <v>652</v>
      </c>
      <c r="AH2852" s="14" t="s">
        <v>8222</v>
      </c>
      <c r="AI2852" s="14"/>
      <c r="AJ2852" s="37" t="s">
        <v>8148</v>
      </c>
      <c r="AK2852" s="10" t="str">
        <f t="shared" ref="AK2852:AK2873" si="121">CONCATENATE("&gt;",AF2852,"_",O2852,"_",R2852,S2852,"_",X2852,"_",D2852,"_",B2852)</f>
        <v>&gt;_Holothuria_fuscoolivacea_Hawaii_4804_G0190</v>
      </c>
      <c r="AL2852" s="10" t="str">
        <f t="shared" si="120"/>
        <v>&gt;Holothuria_fuscoolivacea_Hawaii__UF_4804</v>
      </c>
      <c r="AM2852" s="14" t="s">
        <v>8223</v>
      </c>
      <c r="AN2852" s="14"/>
      <c r="AP2852" s="14"/>
      <c r="AQ2852" s="14"/>
      <c r="AR2852" s="14"/>
      <c r="AS2852" s="14" t="s">
        <v>8224</v>
      </c>
      <c r="AT2852" s="14"/>
      <c r="AU2852" s="14" t="s">
        <v>2758</v>
      </c>
      <c r="AV2852" s="14" t="s">
        <v>2758</v>
      </c>
      <c r="AW2852" s="14" t="s">
        <v>2759</v>
      </c>
      <c r="AX2852" s="14"/>
      <c r="AY2852" s="14" t="s">
        <v>8221</v>
      </c>
      <c r="AZ2852" s="35"/>
      <c r="BA2852" s="35"/>
    </row>
    <row r="2853" spans="1:53" ht="14.1" customHeight="1" x14ac:dyDescent="0.2">
      <c r="A2853" s="10">
        <v>5023</v>
      </c>
      <c r="B2853" s="33" t="s">
        <v>8225</v>
      </c>
      <c r="C2853" s="33"/>
      <c r="D2853" s="33" t="s">
        <v>8226</v>
      </c>
      <c r="E2853" s="10" t="s">
        <v>52</v>
      </c>
      <c r="F2853" s="10"/>
      <c r="G2853" s="11">
        <v>1591</v>
      </c>
      <c r="H2853" s="14"/>
      <c r="I2853" s="33" t="s">
        <v>53</v>
      </c>
      <c r="L2853" s="14" t="s">
        <v>2752</v>
      </c>
      <c r="M2853" s="14" t="s">
        <v>2762</v>
      </c>
      <c r="N2853" s="14" t="s">
        <v>2763</v>
      </c>
      <c r="O2853" s="14" t="s">
        <v>2811</v>
      </c>
      <c r="P2853" s="14" t="s">
        <v>2811</v>
      </c>
      <c r="Q2853" s="14" t="s">
        <v>2812</v>
      </c>
      <c r="R2853" s="14" t="s">
        <v>8146</v>
      </c>
      <c r="S2853" s="29" t="s">
        <v>219</v>
      </c>
      <c r="T2853" s="29"/>
      <c r="U2853" s="29"/>
      <c r="V2853" s="29"/>
      <c r="W2853" s="14" t="s">
        <v>244</v>
      </c>
      <c r="X2853" s="14" t="s">
        <v>244</v>
      </c>
      <c r="Y2853" s="14"/>
      <c r="Z2853">
        <v>7.1933333333</v>
      </c>
      <c r="AA2853">
        <v>134.45183333329999</v>
      </c>
      <c r="AB2853" s="14" t="s">
        <v>53</v>
      </c>
      <c r="AD2853" s="14" t="s">
        <v>53</v>
      </c>
      <c r="AE2853" s="34">
        <v>652</v>
      </c>
      <c r="AF2853" s="39" t="s">
        <v>539</v>
      </c>
      <c r="AG2853" s="39"/>
      <c r="AH2853" s="39" t="s">
        <v>8222</v>
      </c>
      <c r="AI2853" s="14"/>
      <c r="AJ2853" s="37" t="s">
        <v>8148</v>
      </c>
      <c r="AK2853" s="10" t="str">
        <f t="shared" si="121"/>
        <v>&gt;st_Holothuria_olivacea~_Palau_1591b_G0100</v>
      </c>
      <c r="AL2853" s="10" t="str">
        <f t="shared" si="120"/>
        <v>&gt;Holothuria_olivacea_Palau__UF_1591b</v>
      </c>
      <c r="AM2853" s="14" t="s">
        <v>8227</v>
      </c>
      <c r="AN2853" s="14"/>
      <c r="AO2853" s="14"/>
      <c r="AP2853" s="14"/>
      <c r="AQ2853" s="14"/>
      <c r="AR2853" s="14"/>
      <c r="AS2853" s="14" t="s">
        <v>8228</v>
      </c>
      <c r="AT2853" s="14"/>
      <c r="AU2853" s="14" t="s">
        <v>2758</v>
      </c>
      <c r="AV2853" s="14" t="s">
        <v>2758</v>
      </c>
      <c r="AW2853" s="14" t="s">
        <v>2759</v>
      </c>
      <c r="AX2853" s="14"/>
      <c r="AY2853" s="14"/>
      <c r="AZ2853" s="35"/>
      <c r="BA2853" s="35"/>
    </row>
    <row r="2854" spans="1:53" ht="14.1" customHeight="1" x14ac:dyDescent="0.2">
      <c r="A2854" s="10">
        <v>5010</v>
      </c>
      <c r="B2854" s="33" t="s">
        <v>8229</v>
      </c>
      <c r="C2854" s="33"/>
      <c r="D2854" s="11">
        <v>1615</v>
      </c>
      <c r="E2854" s="10" t="s">
        <v>52</v>
      </c>
      <c r="F2854" s="10"/>
      <c r="G2854" s="11">
        <v>1615</v>
      </c>
      <c r="H2854" s="14"/>
      <c r="I2854" s="33" t="s">
        <v>53</v>
      </c>
      <c r="L2854" s="14" t="s">
        <v>2752</v>
      </c>
      <c r="M2854" s="14" t="s">
        <v>2762</v>
      </c>
      <c r="N2854" s="14" t="s">
        <v>2763</v>
      </c>
      <c r="O2854" s="14" t="s">
        <v>2811</v>
      </c>
      <c r="P2854" s="14" t="s">
        <v>2811</v>
      </c>
      <c r="Q2854" s="14" t="s">
        <v>2812</v>
      </c>
      <c r="R2854" s="14" t="s">
        <v>8146</v>
      </c>
      <c r="S2854" s="29" t="s">
        <v>219</v>
      </c>
      <c r="T2854" s="29"/>
      <c r="U2854" s="29"/>
      <c r="V2854" s="29"/>
      <c r="W2854" s="14" t="s">
        <v>244</v>
      </c>
      <c r="X2854" s="14" t="s">
        <v>244</v>
      </c>
      <c r="Y2854" s="14"/>
      <c r="Z2854">
        <v>7.5030000000000001</v>
      </c>
      <c r="AA2854">
        <v>134.501</v>
      </c>
      <c r="AB2854" s="14" t="s">
        <v>53</v>
      </c>
      <c r="AD2854" s="14" t="s">
        <v>53</v>
      </c>
      <c r="AE2854" s="34">
        <v>652</v>
      </c>
      <c r="AH2854" s="14" t="s">
        <v>8222</v>
      </c>
      <c r="AI2854" s="14"/>
      <c r="AJ2854" s="37" t="s">
        <v>8148</v>
      </c>
      <c r="AK2854" s="10" t="str">
        <f t="shared" si="121"/>
        <v>&gt;_Holothuria_olivacea~_Palau_1615_G0085</v>
      </c>
      <c r="AL2854" s="10" t="str">
        <f t="shared" si="120"/>
        <v>&gt;Holothuria_olivacea_Palau__UF_1615</v>
      </c>
      <c r="AM2854" s="14" t="s">
        <v>8230</v>
      </c>
      <c r="AN2854" s="14"/>
      <c r="AP2854" s="14"/>
      <c r="AQ2854" s="14"/>
      <c r="AR2854" s="14"/>
      <c r="AS2854" s="14" t="s">
        <v>8231</v>
      </c>
      <c r="AT2854" s="14"/>
      <c r="AU2854" s="14" t="s">
        <v>2758</v>
      </c>
      <c r="AV2854" s="14" t="s">
        <v>2758</v>
      </c>
      <c r="AW2854" s="14" t="s">
        <v>2759</v>
      </c>
      <c r="AX2854" s="14"/>
      <c r="AY2854" s="14"/>
      <c r="AZ2854" s="35"/>
      <c r="BA2854" s="35"/>
    </row>
    <row r="2855" spans="1:53" ht="14.1" customHeight="1" x14ac:dyDescent="0.2">
      <c r="A2855" s="10">
        <v>5078</v>
      </c>
      <c r="B2855" s="33" t="s">
        <v>8250</v>
      </c>
      <c r="C2855" s="33"/>
      <c r="D2855" s="11">
        <v>4480</v>
      </c>
      <c r="E2855" s="10" t="s">
        <v>52</v>
      </c>
      <c r="F2855" s="10"/>
      <c r="G2855" s="11">
        <v>4480</v>
      </c>
      <c r="H2855" s="14"/>
      <c r="I2855" s="33" t="s">
        <v>53</v>
      </c>
      <c r="J2855" s="5" t="s">
        <v>8251</v>
      </c>
      <c r="K2855" s="5"/>
      <c r="L2855" s="14" t="s">
        <v>2752</v>
      </c>
      <c r="M2855" s="14" t="s">
        <v>2762</v>
      </c>
      <c r="N2855" s="14" t="s">
        <v>2763</v>
      </c>
      <c r="O2855" s="14" t="s">
        <v>2811</v>
      </c>
      <c r="P2855" s="14" t="s">
        <v>2811</v>
      </c>
      <c r="Q2855" s="14" t="s">
        <v>3019</v>
      </c>
      <c r="R2855" s="14" t="s">
        <v>3020</v>
      </c>
      <c r="S2855" s="29"/>
      <c r="T2855" s="29"/>
      <c r="U2855" s="29"/>
      <c r="V2855" s="29"/>
      <c r="W2855" s="14" t="s">
        <v>3001</v>
      </c>
      <c r="X2855" s="14" t="s">
        <v>3001</v>
      </c>
      <c r="Y2855" s="14"/>
      <c r="Z2855">
        <v>42.698684</v>
      </c>
      <c r="AA2855">
        <v>2.8958718999999999</v>
      </c>
      <c r="AB2855" s="14" t="s">
        <v>53</v>
      </c>
      <c r="AD2855" s="10" t="s">
        <v>53</v>
      </c>
      <c r="AE2855" s="34">
        <v>440</v>
      </c>
      <c r="AF2855" s="39" t="s">
        <v>75</v>
      </c>
      <c r="AG2855" s="39"/>
      <c r="AH2855" s="39" t="s">
        <v>3020</v>
      </c>
      <c r="AI2855" s="14"/>
      <c r="AJ2855" s="14"/>
      <c r="AK2855" s="10" t="str">
        <f t="shared" si="121"/>
        <v>&gt;t_Holothuria_forskali_Mediterranean_4480_G0200</v>
      </c>
      <c r="AL2855" s="10" t="str">
        <f t="shared" si="120"/>
        <v>&gt;Holothuria_forskali_Mediterranean__UF_4480</v>
      </c>
      <c r="AM2855" s="14" t="s">
        <v>8252</v>
      </c>
      <c r="AN2855" s="14"/>
      <c r="AO2855" s="14"/>
      <c r="AP2855" s="14"/>
      <c r="AQ2855" s="14"/>
      <c r="AR2855" s="14"/>
      <c r="AS2855" s="14" t="s">
        <v>8253</v>
      </c>
      <c r="AT2855" s="37" t="s">
        <v>8254</v>
      </c>
      <c r="AU2855" s="14" t="s">
        <v>2758</v>
      </c>
      <c r="AV2855" s="14" t="s">
        <v>2758</v>
      </c>
      <c r="AW2855" s="14" t="s">
        <v>2758</v>
      </c>
      <c r="AX2855" s="14"/>
      <c r="AY2855" s="14"/>
      <c r="AZ2855" s="35"/>
      <c r="BA2855" s="35"/>
    </row>
    <row r="2856" spans="1:53" ht="14.1" customHeight="1" x14ac:dyDescent="0.2">
      <c r="A2856" s="10">
        <v>4922</v>
      </c>
      <c r="B2856" s="31" t="s">
        <v>8358</v>
      </c>
      <c r="C2856" s="31"/>
      <c r="D2856" s="33" t="s">
        <v>8359</v>
      </c>
      <c r="E2856" s="13" t="s">
        <v>8360</v>
      </c>
      <c r="F2856" s="13"/>
      <c r="H2856" s="14"/>
      <c r="I2856" s="33" t="s">
        <v>686</v>
      </c>
      <c r="J2856" s="5" t="s">
        <v>8361</v>
      </c>
      <c r="K2856" s="5"/>
      <c r="L2856" s="14" t="s">
        <v>2752</v>
      </c>
      <c r="M2856" s="14" t="s">
        <v>2762</v>
      </c>
      <c r="N2856" s="14" t="s">
        <v>2763</v>
      </c>
      <c r="O2856" s="30" t="s">
        <v>2811</v>
      </c>
      <c r="P2856" s="30" t="s">
        <v>2811</v>
      </c>
      <c r="Q2856" s="10" t="s">
        <v>2816</v>
      </c>
      <c r="R2856" s="30" t="s">
        <v>8362</v>
      </c>
      <c r="S2856" s="14"/>
      <c r="T2856" s="14"/>
      <c r="U2856" s="14"/>
      <c r="V2856" s="30" t="s">
        <v>3046</v>
      </c>
      <c r="W2856" s="14" t="s">
        <v>695</v>
      </c>
      <c r="X2856" s="14" t="s">
        <v>695</v>
      </c>
      <c r="Y2856" s="14"/>
      <c r="Z2856">
        <v>19.95</v>
      </c>
      <c r="AA2856">
        <v>-87.45</v>
      </c>
      <c r="AB2856" s="14" t="s">
        <v>53</v>
      </c>
      <c r="AD2856" s="14" t="s">
        <v>53</v>
      </c>
      <c r="AE2856" s="34">
        <v>652</v>
      </c>
      <c r="AH2856" s="30" t="s">
        <v>8362</v>
      </c>
      <c r="AI2856" s="30"/>
      <c r="AK2856" s="10" t="str">
        <f t="shared" si="121"/>
        <v>&gt;_Holothuria_pluricuriosa_MexicoPac_MHE092_A0043</v>
      </c>
      <c r="AL2856" s="10" t="str">
        <f t="shared" si="120"/>
        <v>&gt;Holothuria_pluricuriosa_MexicoPac__MHE92_MHE092</v>
      </c>
      <c r="AM2856" s="14" t="s">
        <v>8363</v>
      </c>
      <c r="AN2856" s="14"/>
      <c r="AP2856" s="14"/>
      <c r="AQ2856" s="14"/>
      <c r="AR2856" s="14"/>
      <c r="AS2856" s="14" t="s">
        <v>3953</v>
      </c>
      <c r="AT2856" s="14"/>
      <c r="AU2856" s="14" t="s">
        <v>2759</v>
      </c>
      <c r="AV2856" s="14" t="s">
        <v>2758</v>
      </c>
      <c r="AW2856" s="14" t="s">
        <v>2759</v>
      </c>
      <c r="AX2856" s="14"/>
      <c r="AY2856" s="14"/>
      <c r="AZ2856" s="35"/>
      <c r="BA2856" s="35"/>
    </row>
    <row r="2857" spans="1:53" ht="14.1" customHeight="1" x14ac:dyDescent="0.2">
      <c r="A2857" s="10">
        <v>5559</v>
      </c>
      <c r="B2857" s="33" t="s">
        <v>8364</v>
      </c>
      <c r="C2857" s="33"/>
      <c r="D2857" s="33" t="s">
        <v>8365</v>
      </c>
      <c r="E2857" s="14"/>
      <c r="F2857" s="14"/>
      <c r="G2857" s="11" t="s">
        <v>8366</v>
      </c>
      <c r="H2857" s="33"/>
      <c r="I2857" s="33" t="s">
        <v>3615</v>
      </c>
      <c r="L2857" s="14" t="s">
        <v>2752</v>
      </c>
      <c r="M2857" s="14" t="s">
        <v>2762</v>
      </c>
      <c r="N2857" s="14" t="s">
        <v>2763</v>
      </c>
      <c r="O2857" s="14" t="s">
        <v>2811</v>
      </c>
      <c r="P2857" s="14" t="s">
        <v>2811</v>
      </c>
      <c r="Q2857" s="10" t="s">
        <v>2816</v>
      </c>
      <c r="R2857" s="30" t="s">
        <v>8362</v>
      </c>
      <c r="S2857" s="14"/>
      <c r="T2857" s="14"/>
      <c r="U2857" s="14"/>
      <c r="V2857" s="14"/>
      <c r="W2857" s="14" t="s">
        <v>3616</v>
      </c>
      <c r="X2857" s="14" t="s">
        <v>3616</v>
      </c>
      <c r="Y2857" s="14"/>
      <c r="Z2857">
        <v>8.3224199999999993</v>
      </c>
      <c r="AA2857">
        <v>-79.583519999999993</v>
      </c>
      <c r="AB2857" s="14" t="s">
        <v>53</v>
      </c>
      <c r="AD2857" s="14" t="s">
        <v>53</v>
      </c>
      <c r="AE2857" s="34">
        <v>652</v>
      </c>
      <c r="AH2857" s="30" t="s">
        <v>8362</v>
      </c>
      <c r="AI2857" s="30"/>
      <c r="AK2857" s="10" t="str">
        <f t="shared" si="121"/>
        <v>&gt;_Holothuria_pluricuriosa_PanamaPacific_FRM138_N0158</v>
      </c>
      <c r="AL2857" s="10" t="str">
        <f t="shared" si="120"/>
        <v>&gt;Holothuria_pluricuriosa_PanamaPacific___FRM138</v>
      </c>
      <c r="AM2857" s="14" t="s">
        <v>8367</v>
      </c>
      <c r="AN2857" s="14"/>
      <c r="AP2857" s="14"/>
      <c r="AQ2857" s="14"/>
      <c r="AR2857" s="14"/>
      <c r="AS2857" s="14" t="s">
        <v>8368</v>
      </c>
      <c r="AT2857" s="14"/>
      <c r="AU2857" s="14" t="s">
        <v>2758</v>
      </c>
      <c r="AV2857" s="14" t="s">
        <v>2758</v>
      </c>
      <c r="AW2857" s="14" t="s">
        <v>2759</v>
      </c>
      <c r="AX2857" s="14"/>
      <c r="AY2857" s="30"/>
      <c r="AZ2857" s="35"/>
      <c r="BA2857" s="35"/>
    </row>
    <row r="2858" spans="1:53" ht="14.1" customHeight="1" x14ac:dyDescent="0.2">
      <c r="A2858" s="10">
        <v>5557</v>
      </c>
      <c r="B2858" s="33" t="s">
        <v>8369</v>
      </c>
      <c r="C2858" s="33"/>
      <c r="D2858" s="33" t="s">
        <v>8370</v>
      </c>
      <c r="E2858" s="14"/>
      <c r="F2858" s="14"/>
      <c r="G2858" s="11" t="s">
        <v>8371</v>
      </c>
      <c r="H2858" s="33"/>
      <c r="I2858" s="33" t="s">
        <v>3615</v>
      </c>
      <c r="L2858" s="14" t="s">
        <v>2752</v>
      </c>
      <c r="M2858" s="14" t="s">
        <v>2762</v>
      </c>
      <c r="N2858" s="14" t="s">
        <v>2763</v>
      </c>
      <c r="O2858" s="14" t="s">
        <v>2811</v>
      </c>
      <c r="P2858" s="14" t="s">
        <v>2811</v>
      </c>
      <c r="Q2858" s="14" t="s">
        <v>2836</v>
      </c>
      <c r="R2858" s="14" t="s">
        <v>2949</v>
      </c>
      <c r="S2858" s="14"/>
      <c r="T2858" s="14"/>
      <c r="U2858" s="14"/>
      <c r="V2858" s="14"/>
      <c r="W2858" s="14" t="s">
        <v>3616</v>
      </c>
      <c r="X2858" s="14" t="s">
        <v>3616</v>
      </c>
      <c r="Y2858" s="14"/>
      <c r="Z2858">
        <v>8.3224199999999993</v>
      </c>
      <c r="AA2858">
        <v>-79.583519999999993</v>
      </c>
      <c r="AB2858" s="10" t="s">
        <v>53</v>
      </c>
      <c r="AC2858" s="14" t="s">
        <v>3897</v>
      </c>
      <c r="AD2858" s="10" t="s">
        <v>53</v>
      </c>
      <c r="AE2858" s="34">
        <v>652</v>
      </c>
      <c r="AH2858" s="14" t="s">
        <v>2949</v>
      </c>
      <c r="AI2858" s="14"/>
      <c r="AJ2858" s="10" t="s">
        <v>8372</v>
      </c>
      <c r="AK2858" s="10" t="str">
        <f t="shared" si="121"/>
        <v>&gt;_Holothuria_zihuatanensis_PanamaPacific_FRM062_N0155</v>
      </c>
      <c r="AL2858" s="10" t="str">
        <f t="shared" si="120"/>
        <v>&gt;Holothuria_zihuatanensis_PanamaPacific___FRM062</v>
      </c>
      <c r="AM2858" s="14" t="s">
        <v>8373</v>
      </c>
      <c r="AN2858" s="14"/>
      <c r="AP2858" s="14"/>
      <c r="AQ2858" s="14"/>
      <c r="AR2858" s="14"/>
      <c r="AS2858" s="14" t="s">
        <v>3953</v>
      </c>
      <c r="AT2858" s="14"/>
      <c r="AU2858" s="14" t="s">
        <v>2759</v>
      </c>
      <c r="AV2858" s="14" t="s">
        <v>2758</v>
      </c>
      <c r="AW2858" s="14" t="s">
        <v>2759</v>
      </c>
      <c r="AX2858" s="14"/>
      <c r="AY2858" s="14"/>
      <c r="AZ2858" s="35"/>
      <c r="BA2858" s="35"/>
    </row>
    <row r="2859" spans="1:53" ht="14.1" customHeight="1" x14ac:dyDescent="0.2">
      <c r="A2859" s="10">
        <v>5238</v>
      </c>
      <c r="B2859" s="33" t="s">
        <v>8380</v>
      </c>
      <c r="C2859" s="33"/>
      <c r="D2859" s="33" t="s">
        <v>8381</v>
      </c>
      <c r="E2859" s="33" t="s">
        <v>8382</v>
      </c>
      <c r="F2859" s="33"/>
      <c r="H2859" s="14"/>
      <c r="I2859" s="33" t="s">
        <v>686</v>
      </c>
      <c r="L2859" s="14" t="s">
        <v>2752</v>
      </c>
      <c r="M2859" s="14" t="s">
        <v>2762</v>
      </c>
      <c r="N2859" s="14" t="s">
        <v>2763</v>
      </c>
      <c r="O2859" s="14" t="s">
        <v>2811</v>
      </c>
      <c r="P2859" s="14" t="s">
        <v>2811</v>
      </c>
      <c r="Q2859" s="14" t="s">
        <v>2812</v>
      </c>
      <c r="R2859" s="14" t="s">
        <v>3063</v>
      </c>
      <c r="S2859" s="14"/>
      <c r="T2859" s="14"/>
      <c r="U2859" s="14"/>
      <c r="V2859" s="14"/>
      <c r="W2859" s="14" t="s">
        <v>3759</v>
      </c>
      <c r="X2859" s="14" t="s">
        <v>3759</v>
      </c>
      <c r="Y2859" s="14"/>
      <c r="Z2859">
        <v>28.2100759</v>
      </c>
      <c r="AA2859">
        <v>-177.37611050000001</v>
      </c>
      <c r="AB2859" s="14" t="s">
        <v>53</v>
      </c>
      <c r="AD2859" s="10" t="s">
        <v>53</v>
      </c>
      <c r="AE2859" s="34">
        <v>652</v>
      </c>
      <c r="AF2859" s="14"/>
      <c r="AG2859" s="14"/>
      <c r="AH2859" s="14" t="s">
        <v>3063</v>
      </c>
      <c r="AI2859" s="14"/>
      <c r="AJ2859" s="14"/>
      <c r="AK2859" s="10" t="str">
        <f t="shared" si="121"/>
        <v>&gt;_Holothuria_sp_14_Midway_MIDR15_J0417</v>
      </c>
      <c r="AL2859" s="10" t="str">
        <f t="shared" si="120"/>
        <v>&gt;Holothuria_sp_14_Midway__MID_R_15_MIDR15</v>
      </c>
      <c r="AM2859" s="14" t="s">
        <v>8383</v>
      </c>
      <c r="AN2859" s="14"/>
      <c r="AO2859" s="14"/>
      <c r="AP2859" s="14"/>
      <c r="AQ2859" s="14"/>
      <c r="AR2859" s="14"/>
      <c r="AS2859" s="14" t="s">
        <v>8384</v>
      </c>
      <c r="AT2859" s="14"/>
      <c r="AU2859" s="14" t="s">
        <v>2758</v>
      </c>
      <c r="AV2859" s="14" t="s">
        <v>2758</v>
      </c>
      <c r="AW2859" s="14" t="s">
        <v>2759</v>
      </c>
      <c r="AX2859" s="14"/>
      <c r="AY2859" s="14"/>
      <c r="AZ2859" s="35"/>
      <c r="BA2859" s="35"/>
    </row>
    <row r="2860" spans="1:53" ht="14.1" customHeight="1" x14ac:dyDescent="0.2">
      <c r="A2860" s="10">
        <v>5662</v>
      </c>
      <c r="B2860" s="33" t="s">
        <v>8390</v>
      </c>
      <c r="C2860" s="33"/>
      <c r="D2860" s="11">
        <v>5677</v>
      </c>
      <c r="E2860" s="10" t="s">
        <v>52</v>
      </c>
      <c r="F2860" s="10"/>
      <c r="G2860" s="11">
        <v>5677</v>
      </c>
      <c r="H2860" s="14"/>
      <c r="I2860" s="33" t="s">
        <v>53</v>
      </c>
      <c r="L2860" s="14" t="s">
        <v>2752</v>
      </c>
      <c r="M2860" s="14" t="s">
        <v>2762</v>
      </c>
      <c r="N2860" s="14" t="s">
        <v>2763</v>
      </c>
      <c r="O2860" s="14" t="s">
        <v>2811</v>
      </c>
      <c r="P2860" s="14" t="s">
        <v>2811</v>
      </c>
      <c r="Q2860" s="10" t="s">
        <v>2933</v>
      </c>
      <c r="R2860" s="14" t="s">
        <v>4698</v>
      </c>
      <c r="S2860" s="14"/>
      <c r="T2860" s="14"/>
      <c r="U2860" s="14"/>
      <c r="V2860" s="14"/>
      <c r="W2860" s="14" t="s">
        <v>316</v>
      </c>
      <c r="X2860" s="14" t="s">
        <v>316</v>
      </c>
      <c r="Y2860" s="14"/>
      <c r="Z2860">
        <v>9.9515200000000004</v>
      </c>
      <c r="AA2860">
        <v>123.36399</v>
      </c>
      <c r="AB2860" s="14" t="s">
        <v>53</v>
      </c>
      <c r="AD2860" s="10" t="s">
        <v>53</v>
      </c>
      <c r="AE2860" s="34">
        <v>652</v>
      </c>
      <c r="AH2860" s="14" t="s">
        <v>4698</v>
      </c>
      <c r="AI2860" s="14"/>
      <c r="AK2860" s="10" t="str">
        <f t="shared" si="121"/>
        <v>&gt;_Holothuria_excellens_Philippines_5677_N0362</v>
      </c>
      <c r="AL2860" s="10" t="str">
        <f t="shared" si="120"/>
        <v>&gt;Holothuria_excellens_Philippines__UF_5677</v>
      </c>
      <c r="AM2860" s="14" t="s">
        <v>8391</v>
      </c>
      <c r="AN2860" s="14"/>
      <c r="AP2860" s="14"/>
      <c r="AQ2860" s="14"/>
      <c r="AR2860" s="14"/>
      <c r="AS2860" s="14" t="s">
        <v>8392</v>
      </c>
      <c r="AT2860" s="14"/>
      <c r="AU2860" s="14" t="s">
        <v>2758</v>
      </c>
      <c r="AV2860" s="14" t="s">
        <v>2758</v>
      </c>
      <c r="AW2860" s="14" t="s">
        <v>2759</v>
      </c>
      <c r="AX2860" s="14"/>
      <c r="AY2860" s="14"/>
      <c r="AZ2860" s="35"/>
      <c r="BA2860" s="35"/>
    </row>
    <row r="2861" spans="1:53" ht="14.1" customHeight="1" x14ac:dyDescent="0.2">
      <c r="A2861" s="10">
        <v>5745</v>
      </c>
      <c r="B2861" s="33" t="s">
        <v>8454</v>
      </c>
      <c r="C2861" s="33"/>
      <c r="D2861" s="11">
        <v>5729</v>
      </c>
      <c r="E2861" s="10" t="s">
        <v>52</v>
      </c>
      <c r="F2861" s="10"/>
      <c r="G2861" s="11">
        <v>5729</v>
      </c>
      <c r="H2861" s="14"/>
      <c r="I2861" s="33" t="s">
        <v>53</v>
      </c>
      <c r="L2861" s="14" t="s">
        <v>2752</v>
      </c>
      <c r="M2861" s="14" t="s">
        <v>2762</v>
      </c>
      <c r="N2861" s="14" t="s">
        <v>2763</v>
      </c>
      <c r="O2861" s="14" t="s">
        <v>2811</v>
      </c>
      <c r="P2861" s="14" t="s">
        <v>2811</v>
      </c>
      <c r="Q2861" s="14" t="s">
        <v>3683</v>
      </c>
      <c r="R2861" s="14" t="s">
        <v>3684</v>
      </c>
      <c r="S2861" s="14"/>
      <c r="T2861" s="14"/>
      <c r="U2861" s="14"/>
      <c r="V2861" s="14"/>
      <c r="W2861" s="14" t="s">
        <v>2940</v>
      </c>
      <c r="X2861" s="14" t="s">
        <v>2940</v>
      </c>
      <c r="Y2861" s="14"/>
      <c r="Z2861">
        <v>30.307700000000001</v>
      </c>
      <c r="AA2861">
        <v>-81.068933333299995</v>
      </c>
      <c r="AB2861" s="14" t="s">
        <v>53</v>
      </c>
      <c r="AD2861" s="10" t="s">
        <v>53</v>
      </c>
      <c r="AE2861" s="34">
        <v>652</v>
      </c>
      <c r="AH2861" s="14" t="s">
        <v>3684</v>
      </c>
      <c r="AI2861" s="14"/>
      <c r="AK2861" s="10" t="str">
        <f t="shared" si="121"/>
        <v>&gt;_Holothuria_princeps_FL_5729_S0059</v>
      </c>
      <c r="AL2861" s="10" t="str">
        <f t="shared" si="120"/>
        <v>&gt;Holothuria_princeps_FL__UF_5729</v>
      </c>
      <c r="AM2861" s="14" t="s">
        <v>8455</v>
      </c>
      <c r="AN2861" s="14"/>
      <c r="AP2861" s="14"/>
      <c r="AQ2861" s="14"/>
      <c r="AR2861" s="14"/>
      <c r="AS2861" s="14" t="s">
        <v>3953</v>
      </c>
      <c r="AT2861" s="14"/>
      <c r="AU2861" s="14" t="s">
        <v>2759</v>
      </c>
      <c r="AV2861" s="14" t="s">
        <v>2758</v>
      </c>
      <c r="AW2861" s="14" t="s">
        <v>2759</v>
      </c>
      <c r="AX2861" s="14"/>
      <c r="AY2861" s="14"/>
      <c r="AZ2861" s="35"/>
      <c r="BA2861" s="35"/>
    </row>
    <row r="2862" spans="1:53" ht="14.1" customHeight="1" x14ac:dyDescent="0.2">
      <c r="A2862" s="10">
        <v>3120</v>
      </c>
      <c r="B2862" s="10" t="s">
        <v>1502</v>
      </c>
      <c r="C2862" s="10" t="s">
        <v>263</v>
      </c>
      <c r="D2862" s="10" t="s">
        <v>8564</v>
      </c>
      <c r="E2862" s="10" t="s">
        <v>4900</v>
      </c>
      <c r="F2862" s="10"/>
      <c r="G2862" s="11" t="s">
        <v>8565</v>
      </c>
      <c r="I2862" s="10" t="s">
        <v>88</v>
      </c>
      <c r="L2862" s="14" t="s">
        <v>2752</v>
      </c>
      <c r="M2862" s="14" t="s">
        <v>2762</v>
      </c>
      <c r="N2862" s="14" t="s">
        <v>2763</v>
      </c>
      <c r="O2862" s="10" t="s">
        <v>2811</v>
      </c>
      <c r="P2862" s="10" t="s">
        <v>2811</v>
      </c>
      <c r="Q2862" s="10" t="s">
        <v>2844</v>
      </c>
      <c r="R2862" s="10" t="s">
        <v>2845</v>
      </c>
      <c r="W2862" s="10" t="s">
        <v>198</v>
      </c>
      <c r="X2862" s="10" t="s">
        <v>1741</v>
      </c>
      <c r="Y2862" s="10"/>
      <c r="Z2862">
        <v>13.5</v>
      </c>
      <c r="AA2862">
        <v>144.80000000000001</v>
      </c>
      <c r="AB2862" s="10" t="s">
        <v>53</v>
      </c>
      <c r="AD2862" s="10" t="s">
        <v>53</v>
      </c>
      <c r="AE2862" s="15">
        <v>560</v>
      </c>
      <c r="AH2862" s="14" t="s">
        <v>2845</v>
      </c>
      <c r="AJ2862" s="10" t="s">
        <v>5282</v>
      </c>
      <c r="AK2862" s="10" t="str">
        <f t="shared" si="121"/>
        <v>&gt;_Holothuria_atra_Guam_GU301_06_FLMNH_120</v>
      </c>
      <c r="AL2862" s="10" t="str">
        <f t="shared" si="120"/>
        <v>&gt;Holothuria_atra_Guam__Werner tissues_GU301_06</v>
      </c>
      <c r="AM2862" s="10" t="s">
        <v>8566</v>
      </c>
    </row>
    <row r="2863" spans="1:53" ht="14.1" customHeight="1" x14ac:dyDescent="0.2">
      <c r="A2863" s="10">
        <v>1969</v>
      </c>
      <c r="B2863" s="10" t="s">
        <v>287</v>
      </c>
      <c r="C2863" s="10" t="s">
        <v>342</v>
      </c>
      <c r="D2863" s="10" t="s">
        <v>8582</v>
      </c>
      <c r="E2863" s="10" t="s">
        <v>2897</v>
      </c>
      <c r="F2863" s="10"/>
      <c r="G2863" s="11">
        <v>1812</v>
      </c>
      <c r="I2863" s="10" t="s">
        <v>53</v>
      </c>
      <c r="J2863" s="5" t="s">
        <v>8583</v>
      </c>
      <c r="K2863" s="5"/>
      <c r="L2863" s="14" t="s">
        <v>2752</v>
      </c>
      <c r="M2863" s="14" t="s">
        <v>2762</v>
      </c>
      <c r="N2863" s="14" t="s">
        <v>2763</v>
      </c>
      <c r="O2863" s="10" t="s">
        <v>2811</v>
      </c>
      <c r="P2863" s="10" t="s">
        <v>2811</v>
      </c>
      <c r="Q2863" s="10" t="s">
        <v>3772</v>
      </c>
      <c r="R2863" s="10" t="s">
        <v>4664</v>
      </c>
      <c r="V2863" s="14" t="s">
        <v>4664</v>
      </c>
      <c r="W2863" s="10" t="s">
        <v>3705</v>
      </c>
      <c r="X2863" s="10" t="s">
        <v>3705</v>
      </c>
      <c r="Z2863">
        <v>-11.6455</v>
      </c>
      <c r="AA2863">
        <v>43.333300000000001</v>
      </c>
      <c r="AB2863" s="10" t="s">
        <v>53</v>
      </c>
      <c r="AD2863" s="10" t="s">
        <v>53</v>
      </c>
      <c r="AE2863" s="15">
        <v>576</v>
      </c>
      <c r="AF2863" s="45" t="s">
        <v>75</v>
      </c>
      <c r="AG2863" s="45"/>
      <c r="AH2863" s="45" t="s">
        <v>4664</v>
      </c>
      <c r="AK2863" s="10" t="str">
        <f t="shared" si="121"/>
        <v>&gt;t_Holothuria_erinacea_Comoros_MRAC1812_FLMNH_086</v>
      </c>
      <c r="AL2863" s="10" t="str">
        <f t="shared" si="120"/>
        <v>&gt;Holothuria_erinacea_Comoros__MRAC_MRAC1812</v>
      </c>
      <c r="AM2863" s="10" t="s">
        <v>8584</v>
      </c>
    </row>
    <row r="2864" spans="1:53" ht="14.1" customHeight="1" x14ac:dyDescent="0.2">
      <c r="A2864" s="10">
        <v>1981</v>
      </c>
      <c r="B2864" s="10" t="s">
        <v>287</v>
      </c>
      <c r="C2864" s="10" t="s">
        <v>231</v>
      </c>
      <c r="D2864" s="11">
        <v>8862</v>
      </c>
      <c r="E2864" s="10" t="s">
        <v>52</v>
      </c>
      <c r="F2864" s="10"/>
      <c r="G2864" s="11">
        <v>8862</v>
      </c>
      <c r="I2864" s="10" t="s">
        <v>53</v>
      </c>
      <c r="J2864" s="5" t="s">
        <v>8585</v>
      </c>
      <c r="K2864" s="5" t="s">
        <v>6122</v>
      </c>
      <c r="L2864" s="10" t="s">
        <v>2752</v>
      </c>
      <c r="M2864" s="10" t="s">
        <v>2762</v>
      </c>
      <c r="N2864" s="10" t="s">
        <v>2763</v>
      </c>
      <c r="O2864" s="16" t="s">
        <v>8586</v>
      </c>
      <c r="P2864" s="16" t="s">
        <v>2811</v>
      </c>
      <c r="Q2864" s="10" t="s">
        <v>3772</v>
      </c>
      <c r="R2864" s="16" t="s">
        <v>8587</v>
      </c>
      <c r="V2864" s="29" t="s">
        <v>8587</v>
      </c>
      <c r="W2864" s="10" t="s">
        <v>436</v>
      </c>
      <c r="X2864" s="10" t="s">
        <v>436</v>
      </c>
      <c r="Z2864">
        <v>-22.262870800000002</v>
      </c>
      <c r="AA2864">
        <v>166.56905190000001</v>
      </c>
      <c r="AB2864" s="10" t="s">
        <v>53</v>
      </c>
      <c r="AD2864" s="10" t="s">
        <v>53</v>
      </c>
      <c r="AE2864" s="12">
        <v>655</v>
      </c>
      <c r="AH2864" s="10" t="s">
        <v>4014</v>
      </c>
      <c r="AK2864" s="10" t="str">
        <f t="shared" si="121"/>
        <v>&gt;_X_Holothuria_mactanensis_NewCaledonia_8862_FLMNH_086</v>
      </c>
      <c r="AL2864" s="10" t="str">
        <f t="shared" si="120"/>
        <v>&gt;Holothuria_mactanensis_NewCaledonia__UF_8862</v>
      </c>
      <c r="AM2864" s="10" t="s">
        <v>8588</v>
      </c>
      <c r="AP2864" s="13" t="s">
        <v>2811</v>
      </c>
      <c r="AQ2864" s="13"/>
      <c r="AR2864" s="13"/>
    </row>
    <row r="2865" spans="1:64" ht="14.1" customHeight="1" x14ac:dyDescent="0.2">
      <c r="A2865" s="10">
        <v>6506</v>
      </c>
      <c r="B2865" s="10" t="s">
        <v>8589</v>
      </c>
      <c r="D2865" s="13" t="s">
        <v>8590</v>
      </c>
      <c r="E2865" s="10" t="s">
        <v>3959</v>
      </c>
      <c r="F2865" s="10"/>
      <c r="G2865" s="36" t="s">
        <v>8591</v>
      </c>
      <c r="H2865" s="13"/>
      <c r="L2865" s="10" t="s">
        <v>2752</v>
      </c>
      <c r="M2865" s="10" t="s">
        <v>2762</v>
      </c>
      <c r="N2865" s="10" t="s">
        <v>2763</v>
      </c>
      <c r="O2865" s="10" t="s">
        <v>2811</v>
      </c>
      <c r="P2865" s="10" t="s">
        <v>2811</v>
      </c>
      <c r="Q2865" s="10" t="s">
        <v>3772</v>
      </c>
      <c r="R2865" s="10" t="s">
        <v>4014</v>
      </c>
      <c r="W2865" s="14" t="s">
        <v>316</v>
      </c>
      <c r="X2865" s="10" t="s">
        <v>316</v>
      </c>
      <c r="Z2865">
        <v>12.879721</v>
      </c>
      <c r="AA2865">
        <v>121.774017</v>
      </c>
      <c r="AB2865" s="10" t="s">
        <v>53</v>
      </c>
      <c r="AE2865" s="10">
        <v>655</v>
      </c>
      <c r="AH2865" s="10" t="s">
        <v>4014</v>
      </c>
      <c r="AK2865" s="10" t="str">
        <f t="shared" si="121"/>
        <v>&gt;_Holothuria_bacilla_Philippines_CASIZ 184111_N0592</v>
      </c>
      <c r="AL2865" s="10" t="str">
        <f t="shared" si="120"/>
        <v>&gt;Holothuria_bacilla_Philippines__CAS_CASIZ 184111</v>
      </c>
      <c r="AM2865" s="10" t="s">
        <v>8592</v>
      </c>
    </row>
    <row r="2866" spans="1:64" ht="14.1" customHeight="1" x14ac:dyDescent="0.2">
      <c r="A2866" s="10">
        <v>1507</v>
      </c>
      <c r="B2866" s="10" t="s">
        <v>1777</v>
      </c>
      <c r="C2866" s="10" t="s">
        <v>496</v>
      </c>
      <c r="D2866" s="11">
        <v>6879</v>
      </c>
      <c r="E2866" s="10" t="s">
        <v>52</v>
      </c>
      <c r="F2866" s="10"/>
      <c r="G2866" s="11">
        <v>6879</v>
      </c>
      <c r="I2866" s="10" t="s">
        <v>53</v>
      </c>
      <c r="J2866" s="5" t="s">
        <v>8596</v>
      </c>
      <c r="K2866" s="5"/>
      <c r="L2866" s="14" t="s">
        <v>2752</v>
      </c>
      <c r="M2866" s="14" t="s">
        <v>2762</v>
      </c>
      <c r="N2866" s="14" t="s">
        <v>2763</v>
      </c>
      <c r="O2866" s="10" t="s">
        <v>2811</v>
      </c>
      <c r="P2866" s="10" t="s">
        <v>2811</v>
      </c>
      <c r="Q2866" s="10" t="s">
        <v>3772</v>
      </c>
      <c r="R2866" s="10" t="s">
        <v>4014</v>
      </c>
      <c r="U2866" s="16"/>
      <c r="V2866" s="48"/>
      <c r="W2866" s="10" t="s">
        <v>3938</v>
      </c>
      <c r="X2866" s="10" t="s">
        <v>3938</v>
      </c>
      <c r="Z2866">
        <v>-13.4069</v>
      </c>
      <c r="AA2866">
        <v>48.291699999999999</v>
      </c>
      <c r="AB2866" s="10" t="s">
        <v>53</v>
      </c>
      <c r="AD2866" s="10" t="s">
        <v>1778</v>
      </c>
      <c r="AE2866" s="12">
        <v>655</v>
      </c>
      <c r="AF2866" s="45" t="s">
        <v>75</v>
      </c>
      <c r="AG2866" s="45"/>
      <c r="AH2866" s="45" t="s">
        <v>4014</v>
      </c>
      <c r="AJ2866" s="10" t="s">
        <v>8597</v>
      </c>
      <c r="AK2866" s="10" t="str">
        <f t="shared" si="121"/>
        <v>&gt;t_Holothuria_bacilla_Madagascar_6879_FLMNH_073</v>
      </c>
      <c r="AL2866" s="10" t="str">
        <f t="shared" si="120"/>
        <v>&gt;Holothuria_bacilla_Madagascar__UF_6879</v>
      </c>
      <c r="AM2866" s="10" t="s">
        <v>8598</v>
      </c>
      <c r="AP2866" s="13"/>
      <c r="AQ2866" s="13"/>
      <c r="AR2866" s="13"/>
    </row>
    <row r="2867" spans="1:64" ht="14.1" customHeight="1" x14ac:dyDescent="0.2">
      <c r="A2867" s="10">
        <v>1011</v>
      </c>
      <c r="B2867" s="10" t="s">
        <v>1754</v>
      </c>
      <c r="C2867" s="10" t="s">
        <v>690</v>
      </c>
      <c r="D2867" s="11">
        <v>7335</v>
      </c>
      <c r="E2867" s="10" t="s">
        <v>52</v>
      </c>
      <c r="F2867" s="10"/>
      <c r="G2867" s="11">
        <v>7335</v>
      </c>
      <c r="I2867" s="10" t="s">
        <v>53</v>
      </c>
      <c r="L2867" s="14" t="s">
        <v>2752</v>
      </c>
      <c r="M2867" s="14" t="s">
        <v>2762</v>
      </c>
      <c r="N2867" s="14" t="s">
        <v>2763</v>
      </c>
      <c r="O2867" s="10" t="s">
        <v>2811</v>
      </c>
      <c r="P2867" s="10" t="s">
        <v>2811</v>
      </c>
      <c r="Q2867" s="10" t="s">
        <v>3772</v>
      </c>
      <c r="R2867" s="10" t="s">
        <v>4014</v>
      </c>
      <c r="W2867" s="10" t="s">
        <v>3938</v>
      </c>
      <c r="X2867" s="10" t="s">
        <v>3938</v>
      </c>
      <c r="Z2867">
        <v>-13.3811</v>
      </c>
      <c r="AA2867">
        <v>48.350299999999997</v>
      </c>
      <c r="AB2867" s="10" t="s">
        <v>53</v>
      </c>
      <c r="AC2867" s="10" t="s">
        <v>53</v>
      </c>
      <c r="AD2867" s="10" t="s">
        <v>53</v>
      </c>
      <c r="AE2867" s="12">
        <v>655</v>
      </c>
      <c r="AH2867" s="10" t="s">
        <v>4014</v>
      </c>
      <c r="AK2867" s="10" t="str">
        <f t="shared" si="121"/>
        <v>&gt;_Holothuria_bacilla_Madagascar_7335_FLMNH_043</v>
      </c>
      <c r="AL2867" s="10" t="str">
        <f t="shared" si="120"/>
        <v>&gt;Holothuria_bacilla_Madagascar__UF_7335</v>
      </c>
      <c r="AM2867" s="10" t="s">
        <v>8599</v>
      </c>
      <c r="AN2867" s="10" t="s">
        <v>139</v>
      </c>
      <c r="AP2867" s="13"/>
      <c r="AQ2867" s="13"/>
      <c r="AR2867" s="13"/>
    </row>
    <row r="2868" spans="1:64" ht="14.1" customHeight="1" x14ac:dyDescent="0.2">
      <c r="A2868" s="10">
        <v>1945</v>
      </c>
      <c r="B2868" s="10" t="s">
        <v>287</v>
      </c>
      <c r="C2868" s="10" t="s">
        <v>251</v>
      </c>
      <c r="D2868" s="10" t="s">
        <v>8593</v>
      </c>
      <c r="E2868" s="10" t="s">
        <v>2897</v>
      </c>
      <c r="F2868" s="10"/>
      <c r="G2868" s="11">
        <v>1820</v>
      </c>
      <c r="I2868" s="10" t="s">
        <v>53</v>
      </c>
      <c r="J2868" s="5" t="s">
        <v>8594</v>
      </c>
      <c r="K2868" s="5"/>
      <c r="L2868" s="14" t="s">
        <v>2752</v>
      </c>
      <c r="M2868" s="14" t="s">
        <v>2762</v>
      </c>
      <c r="N2868" s="14" t="s">
        <v>2763</v>
      </c>
      <c r="O2868" s="10" t="s">
        <v>2811</v>
      </c>
      <c r="P2868" s="10" t="s">
        <v>2811</v>
      </c>
      <c r="Q2868" s="10" t="s">
        <v>3772</v>
      </c>
      <c r="R2868" s="10" t="s">
        <v>4014</v>
      </c>
      <c r="V2868" s="10" t="s">
        <v>265</v>
      </c>
      <c r="W2868" s="10" t="s">
        <v>3705</v>
      </c>
      <c r="X2868" s="10" t="s">
        <v>3705</v>
      </c>
      <c r="Z2868">
        <v>-11.6455</v>
      </c>
      <c r="AA2868">
        <v>43.333300000000001</v>
      </c>
      <c r="AB2868" s="10" t="s">
        <v>53</v>
      </c>
      <c r="AD2868" s="10" t="s">
        <v>53</v>
      </c>
      <c r="AE2868" s="12">
        <v>655</v>
      </c>
      <c r="AH2868" s="10" t="s">
        <v>4014</v>
      </c>
      <c r="AK2868" s="10" t="str">
        <f t="shared" si="121"/>
        <v>&gt;_Holothuria_bacilla_Comoros_MRAC1820_FLMNH_086</v>
      </c>
      <c r="AL2868" s="10" t="str">
        <f t="shared" si="120"/>
        <v>&gt;Holothuria_bacilla_Comoros__MRAC_MRAC1820</v>
      </c>
      <c r="AM2868" s="10" t="s">
        <v>8595</v>
      </c>
    </row>
    <row r="2869" spans="1:64" ht="14.1" customHeight="1" x14ac:dyDescent="0.2">
      <c r="A2869" s="10">
        <v>1037</v>
      </c>
      <c r="B2869" s="10" t="s">
        <v>1754</v>
      </c>
      <c r="C2869" s="10" t="s">
        <v>448</v>
      </c>
      <c r="D2869" s="11">
        <v>7334</v>
      </c>
      <c r="E2869" s="10" t="s">
        <v>52</v>
      </c>
      <c r="F2869" s="10"/>
      <c r="G2869" s="11">
        <v>7334</v>
      </c>
      <c r="I2869" s="10" t="s">
        <v>53</v>
      </c>
      <c r="L2869" s="14" t="s">
        <v>2752</v>
      </c>
      <c r="M2869" s="14" t="s">
        <v>2762</v>
      </c>
      <c r="N2869" s="14" t="s">
        <v>2763</v>
      </c>
      <c r="O2869" s="10" t="s">
        <v>2811</v>
      </c>
      <c r="P2869" s="10" t="s">
        <v>2811</v>
      </c>
      <c r="Q2869" s="10" t="s">
        <v>3772</v>
      </c>
      <c r="R2869" s="10" t="s">
        <v>4014</v>
      </c>
      <c r="W2869" s="10" t="s">
        <v>3938</v>
      </c>
      <c r="X2869" s="10" t="s">
        <v>3938</v>
      </c>
      <c r="Z2869">
        <v>-13.3811</v>
      </c>
      <c r="AA2869">
        <v>48.350299999999997</v>
      </c>
      <c r="AB2869" s="10" t="s">
        <v>53</v>
      </c>
      <c r="AC2869" s="10"/>
      <c r="AE2869" s="12">
        <v>655</v>
      </c>
      <c r="AH2869" s="10" t="s">
        <v>4014</v>
      </c>
      <c r="AK2869" s="10" t="str">
        <f t="shared" si="121"/>
        <v>&gt;_Holothuria_bacilla_Madagascar_7334_FLMNH_043</v>
      </c>
      <c r="AL2869" s="10" t="str">
        <f t="shared" si="120"/>
        <v>&gt;Holothuria_bacilla_Madagascar__UF_7334</v>
      </c>
      <c r="AM2869" s="10" t="s">
        <v>8600</v>
      </c>
      <c r="AN2869" s="10" t="s">
        <v>139</v>
      </c>
      <c r="AP2869" s="13"/>
      <c r="AQ2869" s="13"/>
      <c r="AR2869" s="13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</row>
    <row r="2870" spans="1:64" ht="14.1" customHeight="1" x14ac:dyDescent="0.2">
      <c r="A2870" s="10">
        <v>1921</v>
      </c>
      <c r="B2870" s="10" t="s">
        <v>287</v>
      </c>
      <c r="C2870" s="10" t="s">
        <v>346</v>
      </c>
      <c r="D2870" s="10" t="s">
        <v>8601</v>
      </c>
      <c r="E2870" s="10" t="s">
        <v>2897</v>
      </c>
      <c r="F2870" s="10"/>
      <c r="G2870" s="11">
        <v>1832</v>
      </c>
      <c r="I2870" s="10" t="s">
        <v>53</v>
      </c>
      <c r="J2870" s="5" t="s">
        <v>8602</v>
      </c>
      <c r="K2870" s="5"/>
      <c r="L2870" s="14" t="s">
        <v>2752</v>
      </c>
      <c r="M2870" s="14" t="s">
        <v>2762</v>
      </c>
      <c r="N2870" s="14" t="s">
        <v>2763</v>
      </c>
      <c r="O2870" s="10" t="s">
        <v>2811</v>
      </c>
      <c r="P2870" s="10" t="s">
        <v>2811</v>
      </c>
      <c r="Q2870" s="10" t="s">
        <v>3772</v>
      </c>
      <c r="R2870" s="10" t="s">
        <v>4014</v>
      </c>
      <c r="V2870" s="10" t="s">
        <v>4014</v>
      </c>
      <c r="W2870" s="10" t="s">
        <v>3705</v>
      </c>
      <c r="X2870" s="10" t="s">
        <v>3705</v>
      </c>
      <c r="Z2870">
        <v>-11.6455</v>
      </c>
      <c r="AA2870">
        <v>43.333300000000001</v>
      </c>
      <c r="AB2870" s="10" t="s">
        <v>53</v>
      </c>
      <c r="AD2870" s="10" t="s">
        <v>53</v>
      </c>
      <c r="AE2870" s="12">
        <v>655</v>
      </c>
      <c r="AH2870" s="10" t="s">
        <v>4014</v>
      </c>
      <c r="AK2870" s="10" t="str">
        <f t="shared" si="121"/>
        <v>&gt;_Holothuria_bacilla_Comoros_MRAC1832_FLMNH_086</v>
      </c>
      <c r="AL2870" s="10" t="str">
        <f t="shared" si="120"/>
        <v>&gt;Holothuria_bacilla_Comoros__MRAC_MRAC1832</v>
      </c>
      <c r="AM2870" s="10" t="s">
        <v>8603</v>
      </c>
    </row>
    <row r="2871" spans="1:64" ht="14.1" customHeight="1" x14ac:dyDescent="0.2">
      <c r="A2871" s="10">
        <v>3257</v>
      </c>
      <c r="B2871" s="10" t="s">
        <v>3922</v>
      </c>
      <c r="C2871" s="10" t="s">
        <v>356</v>
      </c>
      <c r="D2871" s="10" t="s">
        <v>8616</v>
      </c>
      <c r="E2871" s="10" t="s">
        <v>4900</v>
      </c>
      <c r="F2871" s="10"/>
      <c r="G2871" s="11" t="s">
        <v>8617</v>
      </c>
      <c r="I2871" s="10" t="s">
        <v>88</v>
      </c>
      <c r="L2871" s="14" t="s">
        <v>2752</v>
      </c>
      <c r="M2871" s="14" t="s">
        <v>2762</v>
      </c>
      <c r="N2871" s="14" t="s">
        <v>2763</v>
      </c>
      <c r="O2871" s="10" t="s">
        <v>2811</v>
      </c>
      <c r="P2871" s="10" t="s">
        <v>2811</v>
      </c>
      <c r="Q2871" s="10" t="s">
        <v>2844</v>
      </c>
      <c r="R2871" s="10" t="s">
        <v>2845</v>
      </c>
      <c r="W2871" s="10" t="s">
        <v>5977</v>
      </c>
      <c r="X2871" s="10" t="s">
        <v>5977</v>
      </c>
      <c r="Z2871">
        <v>-6.1659160000000002</v>
      </c>
      <c r="AA2871">
        <v>39.202641</v>
      </c>
      <c r="AB2871" s="10" t="s">
        <v>53</v>
      </c>
      <c r="AD2871" s="10" t="s">
        <v>53</v>
      </c>
      <c r="AE2871" s="12">
        <v>655</v>
      </c>
      <c r="AH2871" s="14" t="s">
        <v>2845</v>
      </c>
      <c r="AJ2871" s="10" t="s">
        <v>5282</v>
      </c>
      <c r="AK2871" s="10" t="str">
        <f t="shared" si="121"/>
        <v>&gt;_Holothuria_atra_Zanzibar_ZAN10_02_FLMNH_122</v>
      </c>
      <c r="AL2871" s="10" t="str">
        <f t="shared" si="120"/>
        <v>&gt;Holothuria_atra_Zanzibar__Werner tissues_ZAN10_02</v>
      </c>
      <c r="AM2871" s="10" t="s">
        <v>8618</v>
      </c>
    </row>
    <row r="2872" spans="1:64" ht="14.1" customHeight="1" x14ac:dyDescent="0.2">
      <c r="A2872" s="10">
        <v>2774</v>
      </c>
      <c r="B2872" s="10" t="s">
        <v>250</v>
      </c>
      <c r="C2872" s="10" t="s">
        <v>236</v>
      </c>
      <c r="D2872" s="11">
        <v>4244</v>
      </c>
      <c r="E2872" s="10" t="s">
        <v>52</v>
      </c>
      <c r="F2872" s="10"/>
      <c r="G2872" s="11">
        <v>4244</v>
      </c>
      <c r="I2872" s="10" t="s">
        <v>53</v>
      </c>
      <c r="L2872" s="14" t="s">
        <v>2752</v>
      </c>
      <c r="M2872" s="14" t="s">
        <v>2762</v>
      </c>
      <c r="N2872" s="14" t="s">
        <v>2763</v>
      </c>
      <c r="O2872" s="10" t="s">
        <v>2811</v>
      </c>
      <c r="P2872" s="10" t="s">
        <v>2811</v>
      </c>
      <c r="Q2872" s="10" t="s">
        <v>2844</v>
      </c>
      <c r="R2872" s="10" t="s">
        <v>2845</v>
      </c>
      <c r="W2872" s="10" t="s">
        <v>118</v>
      </c>
      <c r="X2872" s="10" t="s">
        <v>118</v>
      </c>
      <c r="Z2872">
        <v>20.490277800000001</v>
      </c>
      <c r="AA2872">
        <v>58.383055599999999</v>
      </c>
      <c r="AB2872" s="10" t="s">
        <v>53</v>
      </c>
      <c r="AD2872" s="10" t="s">
        <v>53</v>
      </c>
      <c r="AE2872" s="12">
        <v>655</v>
      </c>
      <c r="AH2872" s="14" t="s">
        <v>2845</v>
      </c>
      <c r="AK2872" s="10" t="str">
        <f t="shared" si="121"/>
        <v>&gt;_Holothuria_atra_Oman_4244_FLMNH_109</v>
      </c>
      <c r="AL2872" s="10" t="str">
        <f t="shared" si="120"/>
        <v>&gt;Holothuria_atra_Oman__UF_4244</v>
      </c>
      <c r="AM2872" s="10" t="s">
        <v>8619</v>
      </c>
      <c r="AP2872" s="13"/>
      <c r="AQ2872" s="13"/>
    </row>
    <row r="2873" spans="1:64" ht="14.1" customHeight="1" x14ac:dyDescent="0.2">
      <c r="A2873" s="10">
        <v>1813</v>
      </c>
      <c r="B2873" s="10" t="s">
        <v>381</v>
      </c>
      <c r="C2873" s="10" t="s">
        <v>319</v>
      </c>
      <c r="D2873" s="10" t="s">
        <v>8620</v>
      </c>
      <c r="E2873" s="10" t="s">
        <v>52</v>
      </c>
      <c r="F2873" s="10"/>
      <c r="G2873" s="11">
        <v>13419</v>
      </c>
      <c r="I2873" s="10" t="s">
        <v>53</v>
      </c>
      <c r="L2873" s="14" t="s">
        <v>2752</v>
      </c>
      <c r="M2873" s="14" t="s">
        <v>2762</v>
      </c>
      <c r="N2873" s="14" t="s">
        <v>2763</v>
      </c>
      <c r="O2873" s="10" t="s">
        <v>2811</v>
      </c>
      <c r="P2873" s="10" t="s">
        <v>2811</v>
      </c>
      <c r="Q2873" s="10" t="s">
        <v>2844</v>
      </c>
      <c r="R2873" s="10" t="s">
        <v>2845</v>
      </c>
      <c r="W2873" s="10" t="s">
        <v>3728</v>
      </c>
      <c r="X2873" s="10" t="s">
        <v>3728</v>
      </c>
      <c r="Z2873">
        <v>28.509135499999999</v>
      </c>
      <c r="AA2873">
        <v>34.513634400000001</v>
      </c>
      <c r="AB2873" s="10" t="s">
        <v>53</v>
      </c>
      <c r="AC2873" s="10" t="s">
        <v>1025</v>
      </c>
      <c r="AD2873" s="10" t="s">
        <v>53</v>
      </c>
      <c r="AE2873" s="12">
        <v>655</v>
      </c>
      <c r="AH2873" s="14" t="s">
        <v>2845</v>
      </c>
      <c r="AJ2873" s="10" t="s">
        <v>8621</v>
      </c>
      <c r="AK2873" s="10" t="str">
        <f t="shared" si="121"/>
        <v>&gt;_Holothuria_atra_RedSea_DahabHol2_FLMNH_084</v>
      </c>
      <c r="AL2873" s="10" t="str">
        <f t="shared" si="120"/>
        <v>&gt;Holothuria_atra_RedSea__UF_DahabHol2</v>
      </c>
      <c r="AM2873" s="10" t="s">
        <v>8619</v>
      </c>
    </row>
    <row r="2874" spans="1:64" ht="14.1" customHeight="1" x14ac:dyDescent="0.2">
      <c r="A2874" s="10">
        <v>7315</v>
      </c>
      <c r="B2874" t="s">
        <v>13353</v>
      </c>
      <c r="D2874" s="49">
        <v>11322</v>
      </c>
      <c r="E2874" t="s">
        <v>52</v>
      </c>
      <c r="G2874" s="49">
        <v>11322</v>
      </c>
      <c r="L2874" s="10" t="s">
        <v>2752</v>
      </c>
      <c r="M2874" t="s">
        <v>2762</v>
      </c>
      <c r="N2874" t="s">
        <v>2763</v>
      </c>
      <c r="O2874" s="49" t="s">
        <v>2811</v>
      </c>
      <c r="P2874" s="49" t="s">
        <v>2811</v>
      </c>
      <c r="Q2874" s="49" t="s">
        <v>2879</v>
      </c>
      <c r="R2874" s="49" t="s">
        <v>13354</v>
      </c>
      <c r="X2874" s="49" t="s">
        <v>8791</v>
      </c>
      <c r="Z2874">
        <v>-4.6826692999999997</v>
      </c>
      <c r="AA2874">
        <v>55.480395999999999</v>
      </c>
      <c r="AM2874" t="s">
        <v>13355</v>
      </c>
    </row>
    <row r="2875" spans="1:64" ht="14.1" customHeight="1" x14ac:dyDescent="0.2">
      <c r="A2875" s="10">
        <v>7077</v>
      </c>
      <c r="B2875" s="5" t="s">
        <v>13356</v>
      </c>
      <c r="D2875" s="50" t="s">
        <v>13357</v>
      </c>
      <c r="E2875" s="10" t="s">
        <v>52</v>
      </c>
      <c r="F2875" s="10"/>
      <c r="L2875" s="10" t="s">
        <v>2752</v>
      </c>
      <c r="M2875" s="5" t="s">
        <v>2762</v>
      </c>
      <c r="N2875" s="5" t="s">
        <v>2763</v>
      </c>
      <c r="O2875" s="5" t="s">
        <v>2811</v>
      </c>
      <c r="P2875" s="5" t="s">
        <v>2811</v>
      </c>
      <c r="Q2875" s="5" t="s">
        <v>13358</v>
      </c>
      <c r="R2875" s="5" t="s">
        <v>13359</v>
      </c>
      <c r="X2875" s="5" t="s">
        <v>283</v>
      </c>
      <c r="Z2875">
        <v>-5.16</v>
      </c>
      <c r="AA2875">
        <v>145.83000000000001</v>
      </c>
      <c r="AK2875" s="10" t="str">
        <f t="shared" ref="AK2875:AK2889" si="122">CONCATENATE("&gt;",AF2875,"_",O2875,"_",R2875,S2875,"_",X2875,"_",D2875,"_",B2875)</f>
        <v>&gt;_Holothuria_aff hilla_PNG_PNG12-0532_B0068</v>
      </c>
      <c r="AL2875" s="10" t="str">
        <f t="shared" ref="AL2875:AL2896" si="123">CONCATENATE("&gt;",P2875,"_",R2875,"_",X2875,"_",Y2875,"_",E2875,"_",D2875)</f>
        <v>&gt;Holothuria_aff hilla_PNG__UF_PNG12-0532</v>
      </c>
      <c r="AM2875" s="5" t="s">
        <v>13360</v>
      </c>
    </row>
    <row r="2876" spans="1:64" ht="14.1" customHeight="1" x14ac:dyDescent="0.2">
      <c r="A2876" s="10">
        <v>7076</v>
      </c>
      <c r="B2876" s="5" t="s">
        <v>13361</v>
      </c>
      <c r="D2876" s="50" t="s">
        <v>13362</v>
      </c>
      <c r="E2876" s="10" t="s">
        <v>52</v>
      </c>
      <c r="F2876" s="10"/>
      <c r="L2876" s="10" t="s">
        <v>2752</v>
      </c>
      <c r="M2876" s="5" t="s">
        <v>2762</v>
      </c>
      <c r="N2876" s="5" t="s">
        <v>2763</v>
      </c>
      <c r="O2876" s="5" t="s">
        <v>2811</v>
      </c>
      <c r="P2876" s="5" t="s">
        <v>2811</v>
      </c>
      <c r="Q2876" s="5" t="s">
        <v>13358</v>
      </c>
      <c r="R2876" s="5" t="s">
        <v>13359</v>
      </c>
      <c r="X2876" s="5" t="s">
        <v>283</v>
      </c>
      <c r="Z2876">
        <v>-5.16</v>
      </c>
      <c r="AA2876">
        <v>145.83000000000001</v>
      </c>
      <c r="AK2876" s="10" t="str">
        <f t="shared" si="122"/>
        <v>&gt;_Holothuria_aff hilla_PNG_PNG12-0531_B0067</v>
      </c>
      <c r="AL2876" s="10" t="str">
        <f t="shared" si="123"/>
        <v>&gt;Holothuria_aff hilla_PNG__UF_PNG12-0531</v>
      </c>
      <c r="AM2876" s="5" t="s">
        <v>13363</v>
      </c>
    </row>
    <row r="2877" spans="1:64" ht="14.1" customHeight="1" x14ac:dyDescent="0.2">
      <c r="A2877" s="10">
        <v>7045</v>
      </c>
      <c r="B2877" s="5" t="s">
        <v>13364</v>
      </c>
      <c r="D2877" s="50" t="s">
        <v>13365</v>
      </c>
      <c r="E2877" s="10" t="s">
        <v>52</v>
      </c>
      <c r="F2877" s="10"/>
      <c r="L2877" s="10" t="s">
        <v>2752</v>
      </c>
      <c r="M2877" s="5" t="s">
        <v>2762</v>
      </c>
      <c r="N2877" s="5" t="s">
        <v>2763</v>
      </c>
      <c r="O2877" s="5" t="s">
        <v>2811</v>
      </c>
      <c r="P2877" s="5" t="s">
        <v>2811</v>
      </c>
      <c r="Q2877" s="5" t="s">
        <v>13366</v>
      </c>
      <c r="R2877" s="5" t="s">
        <v>13359</v>
      </c>
      <c r="X2877" s="5" t="s">
        <v>283</v>
      </c>
      <c r="Z2877">
        <v>-5.16</v>
      </c>
      <c r="AA2877">
        <v>145.83000000000001</v>
      </c>
      <c r="AK2877" s="10" t="str">
        <f t="shared" si="122"/>
        <v>&gt;_Holothuria_aff hilla_PNG_PNG12-0305_B0027</v>
      </c>
      <c r="AL2877" s="10" t="str">
        <f t="shared" si="123"/>
        <v>&gt;Holothuria_aff hilla_PNG__UF_PNG12-0305</v>
      </c>
      <c r="AM2877" s="5" t="s">
        <v>13367</v>
      </c>
    </row>
    <row r="2878" spans="1:64" ht="14.1" customHeight="1" x14ac:dyDescent="0.2">
      <c r="A2878" s="10">
        <v>2739</v>
      </c>
      <c r="B2878" s="10" t="s">
        <v>250</v>
      </c>
      <c r="C2878" s="10" t="s">
        <v>690</v>
      </c>
      <c r="D2878" s="11">
        <v>4813</v>
      </c>
      <c r="E2878" s="10" t="s">
        <v>52</v>
      </c>
      <c r="F2878" s="10"/>
      <c r="G2878" s="11">
        <v>4813</v>
      </c>
      <c r="I2878" s="10" t="s">
        <v>53</v>
      </c>
      <c r="L2878" s="14" t="s">
        <v>2752</v>
      </c>
      <c r="M2878" s="14" t="s">
        <v>2762</v>
      </c>
      <c r="N2878" s="14" t="s">
        <v>2763</v>
      </c>
      <c r="O2878" s="10" t="s">
        <v>2811</v>
      </c>
      <c r="P2878" s="10" t="s">
        <v>2811</v>
      </c>
      <c r="Q2878" s="10" t="s">
        <v>2840</v>
      </c>
      <c r="R2878" s="10" t="s">
        <v>2986</v>
      </c>
      <c r="S2878" s="10" t="s">
        <v>219</v>
      </c>
      <c r="T2878" s="10"/>
      <c r="W2878" s="10" t="s">
        <v>220</v>
      </c>
      <c r="X2878" s="10" t="s">
        <v>220</v>
      </c>
      <c r="Z2878">
        <v>21.2971333333</v>
      </c>
      <c r="AA2878">
        <v>-157.929</v>
      </c>
      <c r="AB2878" s="10" t="s">
        <v>53</v>
      </c>
      <c r="AD2878" s="10" t="s">
        <v>53</v>
      </c>
      <c r="AE2878" s="12">
        <v>655</v>
      </c>
      <c r="AF2878" s="45" t="s">
        <v>75</v>
      </c>
      <c r="AG2878" s="45"/>
      <c r="AH2878" s="39" t="s">
        <v>2986</v>
      </c>
      <c r="AK2878" s="10" t="str">
        <f t="shared" si="122"/>
        <v>&gt;t_Holothuria_hawaiiensis~_Hawaii_4813_FLMNH_109</v>
      </c>
      <c r="AL2878" s="10" t="str">
        <f t="shared" si="123"/>
        <v>&gt;Holothuria_hawaiiensis_Hawaii__UF_4813</v>
      </c>
      <c r="AM2878" s="10" t="s">
        <v>8647</v>
      </c>
      <c r="AP2878" s="13"/>
      <c r="AQ2878" s="13"/>
    </row>
    <row r="2879" spans="1:64" ht="14.1" customHeight="1" x14ac:dyDescent="0.2">
      <c r="A2879" s="10">
        <v>2922</v>
      </c>
      <c r="B2879" s="10" t="s">
        <v>229</v>
      </c>
      <c r="C2879" s="10" t="s">
        <v>336</v>
      </c>
      <c r="D2879" s="11">
        <v>4719</v>
      </c>
      <c r="E2879" s="10" t="s">
        <v>52</v>
      </c>
      <c r="F2879" s="10"/>
      <c r="G2879" s="11">
        <v>4719</v>
      </c>
      <c r="I2879" s="10" t="s">
        <v>53</v>
      </c>
      <c r="L2879" s="14" t="s">
        <v>2752</v>
      </c>
      <c r="M2879" s="14" t="s">
        <v>2762</v>
      </c>
      <c r="N2879" s="14" t="s">
        <v>2763</v>
      </c>
      <c r="O2879" s="10" t="s">
        <v>2811</v>
      </c>
      <c r="P2879" s="10" t="s">
        <v>2811</v>
      </c>
      <c r="Q2879" s="14" t="s">
        <v>2812</v>
      </c>
      <c r="R2879" s="10" t="s">
        <v>3046</v>
      </c>
      <c r="W2879" s="10" t="s">
        <v>198</v>
      </c>
      <c r="X2879" s="10" t="s">
        <v>1741</v>
      </c>
      <c r="Z2879">
        <v>13.5</v>
      </c>
      <c r="AA2879">
        <v>144.80000000000001</v>
      </c>
      <c r="AB2879" s="10" t="s">
        <v>53</v>
      </c>
      <c r="AD2879" s="10" t="s">
        <v>53</v>
      </c>
      <c r="AE2879" s="12">
        <v>655</v>
      </c>
      <c r="AH2879" s="14" t="s">
        <v>3047</v>
      </c>
      <c r="AK2879" s="10" t="str">
        <f t="shared" si="122"/>
        <v>&gt;_Holothuria_fuscocinerea_Guam_4719_FLMNH_112</v>
      </c>
      <c r="AL2879" s="10" t="str">
        <f t="shared" si="123"/>
        <v>&gt;Holothuria_fuscocinerea_Guam__UF_4719</v>
      </c>
      <c r="AM2879" s="10" t="s">
        <v>8654</v>
      </c>
      <c r="AP2879" s="13"/>
      <c r="AQ2879" s="13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</row>
    <row r="2880" spans="1:64" ht="14.1" customHeight="1" x14ac:dyDescent="0.2">
      <c r="A2880" s="10">
        <v>1592</v>
      </c>
      <c r="B2880" s="10" t="s">
        <v>1359</v>
      </c>
      <c r="C2880" s="10" t="s">
        <v>293</v>
      </c>
      <c r="D2880" s="11">
        <v>8670</v>
      </c>
      <c r="E2880" s="10" t="s">
        <v>52</v>
      </c>
      <c r="F2880" s="10"/>
      <c r="G2880" s="11">
        <v>8670</v>
      </c>
      <c r="I2880" s="10" t="s">
        <v>53</v>
      </c>
      <c r="L2880" s="14" t="s">
        <v>2752</v>
      </c>
      <c r="M2880" s="14" t="s">
        <v>2762</v>
      </c>
      <c r="N2880" s="14" t="s">
        <v>2763</v>
      </c>
      <c r="O2880" s="10" t="s">
        <v>2811</v>
      </c>
      <c r="P2880" s="10" t="s">
        <v>2811</v>
      </c>
      <c r="Q2880" s="14" t="s">
        <v>2812</v>
      </c>
      <c r="R2880" s="10" t="s">
        <v>3046</v>
      </c>
      <c r="W2880" s="10" t="s">
        <v>436</v>
      </c>
      <c r="X2880" s="10" t="s">
        <v>436</v>
      </c>
      <c r="Z2880">
        <v>-22.313203000000001</v>
      </c>
      <c r="AA2880">
        <v>166.45745199999999</v>
      </c>
      <c r="AB2880" s="10" t="s">
        <v>53</v>
      </c>
      <c r="AD2880" s="10" t="s">
        <v>53</v>
      </c>
      <c r="AE2880" s="12">
        <v>655</v>
      </c>
      <c r="AH2880" s="14" t="s">
        <v>3047</v>
      </c>
      <c r="AK2880" s="10" t="str">
        <f t="shared" si="122"/>
        <v>&gt;_Holothuria_fuscocinerea_NewCaledonia_8670_FLMNH_080</v>
      </c>
      <c r="AL2880" s="10" t="str">
        <f t="shared" si="123"/>
        <v>&gt;Holothuria_fuscocinerea_NewCaledonia__UF_8670</v>
      </c>
      <c r="AM2880" s="10" t="s">
        <v>8655</v>
      </c>
      <c r="AP2880" s="13"/>
      <c r="AQ2880" s="13"/>
      <c r="AR2880" s="13"/>
    </row>
    <row r="2881" spans="1:64" ht="14.1" customHeight="1" x14ac:dyDescent="0.2">
      <c r="A2881" s="10">
        <v>3888</v>
      </c>
      <c r="B2881" s="10" t="s">
        <v>444</v>
      </c>
      <c r="C2881" s="10" t="s">
        <v>343</v>
      </c>
      <c r="D2881" s="10">
        <v>10205</v>
      </c>
      <c r="E2881" s="10" t="s">
        <v>52</v>
      </c>
      <c r="F2881" s="10"/>
      <c r="G2881" s="11">
        <v>10205</v>
      </c>
      <c r="I2881" s="10" t="s">
        <v>53</v>
      </c>
      <c r="L2881" s="14" t="s">
        <v>2752</v>
      </c>
      <c r="M2881" s="14" t="s">
        <v>2762</v>
      </c>
      <c r="N2881" s="14" t="s">
        <v>2763</v>
      </c>
      <c r="O2881" s="10" t="s">
        <v>2811</v>
      </c>
      <c r="P2881" s="10" t="s">
        <v>2811</v>
      </c>
      <c r="Q2881" s="14" t="s">
        <v>2812</v>
      </c>
      <c r="R2881" s="10" t="s">
        <v>3046</v>
      </c>
      <c r="W2881" s="10" t="s">
        <v>396</v>
      </c>
      <c r="X2881" s="10" t="s">
        <v>396</v>
      </c>
      <c r="Z2881">
        <v>-23.461716666699999</v>
      </c>
      <c r="AA2881">
        <v>151.88683333329999</v>
      </c>
      <c r="AB2881" s="10" t="s">
        <v>53</v>
      </c>
      <c r="AD2881" s="10" t="s">
        <v>53</v>
      </c>
      <c r="AE2881" s="12">
        <v>655</v>
      </c>
      <c r="AH2881" s="14" t="s">
        <v>3047</v>
      </c>
      <c r="AK2881" s="10" t="str">
        <f t="shared" si="122"/>
        <v>&gt;_Holothuria_fuscocinerea_Heron_10205_FLMNH_168</v>
      </c>
      <c r="AL2881" s="10" t="str">
        <f t="shared" si="123"/>
        <v>&gt;Holothuria_fuscocinerea_Heron__UF_10205</v>
      </c>
      <c r="AM2881" s="10" t="s">
        <v>8656</v>
      </c>
      <c r="AN2881" s="10" t="s">
        <v>397</v>
      </c>
      <c r="AP2881" s="13"/>
      <c r="AQ2881" s="13"/>
      <c r="AR2881" s="13"/>
    </row>
    <row r="2882" spans="1:64" ht="14.1" customHeight="1" x14ac:dyDescent="0.2">
      <c r="A2882" s="10">
        <v>6545</v>
      </c>
      <c r="B2882" s="10" t="s">
        <v>8657</v>
      </c>
      <c r="D2882" s="13" t="s">
        <v>8658</v>
      </c>
      <c r="E2882" s="10" t="s">
        <v>8659</v>
      </c>
      <c r="F2882" s="10"/>
      <c r="L2882" s="10" t="s">
        <v>2752</v>
      </c>
      <c r="M2882" s="10" t="s">
        <v>2762</v>
      </c>
      <c r="N2882" s="10" t="s">
        <v>2763</v>
      </c>
      <c r="O2882" s="30" t="s">
        <v>2811</v>
      </c>
      <c r="P2882" s="30" t="s">
        <v>2811</v>
      </c>
      <c r="Q2882" s="14" t="s">
        <v>2812</v>
      </c>
      <c r="R2882" s="30" t="s">
        <v>3046</v>
      </c>
      <c r="W2882" s="10" t="s">
        <v>316</v>
      </c>
      <c r="X2882" s="10" t="s">
        <v>316</v>
      </c>
      <c r="Z2882">
        <v>12.879721</v>
      </c>
      <c r="AA2882">
        <v>121.774017</v>
      </c>
      <c r="AB2882" s="10" t="s">
        <v>53</v>
      </c>
      <c r="AE2882" s="10">
        <v>655</v>
      </c>
      <c r="AH2882" s="14" t="s">
        <v>3047</v>
      </c>
      <c r="AK2882" s="10" t="str">
        <f t="shared" si="122"/>
        <v>&gt;_Holothuria_fuscocinerea_Philippines_PH-13_N0642</v>
      </c>
      <c r="AL2882" s="10" t="str">
        <f t="shared" si="123"/>
        <v>&gt;Holothuria_fuscocinerea_Philippines__UP tissues_PH-13</v>
      </c>
      <c r="AM2882" s="10" t="s">
        <v>8660</v>
      </c>
    </row>
    <row r="2883" spans="1:64" ht="14.1" customHeight="1" x14ac:dyDescent="0.2">
      <c r="A2883" s="10">
        <v>7028</v>
      </c>
      <c r="B2883" s="5" t="s">
        <v>13381</v>
      </c>
      <c r="D2883" s="50" t="s">
        <v>13382</v>
      </c>
      <c r="E2883" s="10" t="s">
        <v>52</v>
      </c>
      <c r="F2883" s="10"/>
      <c r="L2883" s="10" t="s">
        <v>2752</v>
      </c>
      <c r="M2883" s="5" t="s">
        <v>2762</v>
      </c>
      <c r="N2883" s="5" t="s">
        <v>2763</v>
      </c>
      <c r="O2883" s="5" t="s">
        <v>2811</v>
      </c>
      <c r="P2883" s="5" t="s">
        <v>2811</v>
      </c>
      <c r="Q2883" s="5" t="s">
        <v>2812</v>
      </c>
      <c r="R2883" s="5" t="s">
        <v>3046</v>
      </c>
      <c r="X2883" s="5" t="s">
        <v>283</v>
      </c>
      <c r="Z2883">
        <v>-5.16</v>
      </c>
      <c r="AA2883">
        <v>145.83000000000001</v>
      </c>
      <c r="AK2883" s="10" t="str">
        <f t="shared" si="122"/>
        <v>&gt;_Holothuria_fuscocinerea_PNG_PNG12-0178_B0009</v>
      </c>
      <c r="AL2883" s="10" t="str">
        <f t="shared" si="123"/>
        <v>&gt;Holothuria_fuscocinerea_PNG__UF_PNG12-0178</v>
      </c>
      <c r="AM2883" s="5" t="s">
        <v>13383</v>
      </c>
    </row>
    <row r="2884" spans="1:64" ht="14.1" customHeight="1" x14ac:dyDescent="0.2">
      <c r="A2884" s="10">
        <v>7095</v>
      </c>
      <c r="B2884" s="5" t="s">
        <v>13384</v>
      </c>
      <c r="D2884" s="50" t="s">
        <v>13385</v>
      </c>
      <c r="E2884" s="10" t="s">
        <v>52</v>
      </c>
      <c r="F2884" s="10"/>
      <c r="L2884" s="10" t="s">
        <v>2752</v>
      </c>
      <c r="M2884" s="5" t="s">
        <v>2762</v>
      </c>
      <c r="N2884" s="5" t="s">
        <v>2763</v>
      </c>
      <c r="O2884" s="5" t="s">
        <v>2811</v>
      </c>
      <c r="P2884" s="5" t="s">
        <v>2811</v>
      </c>
      <c r="Q2884" s="5" t="s">
        <v>2812</v>
      </c>
      <c r="R2884" s="5" t="s">
        <v>8146</v>
      </c>
      <c r="X2884" s="5" t="s">
        <v>283</v>
      </c>
      <c r="Z2884">
        <v>-5.16</v>
      </c>
      <c r="AA2884">
        <v>145.83000000000001</v>
      </c>
      <c r="AK2884" s="10" t="str">
        <f t="shared" si="122"/>
        <v>&gt;_Holothuria_olivacea_PNG_PNG12-0720_B0092</v>
      </c>
      <c r="AL2884" s="10" t="str">
        <f t="shared" si="123"/>
        <v>&gt;Holothuria_olivacea_PNG__UF_PNG12-0720</v>
      </c>
      <c r="AM2884" s="5" t="s">
        <v>13386</v>
      </c>
    </row>
    <row r="2885" spans="1:64" ht="14.1" customHeight="1" x14ac:dyDescent="0.2">
      <c r="A2885" s="10">
        <v>7067</v>
      </c>
      <c r="B2885" s="5" t="s">
        <v>13387</v>
      </c>
      <c r="D2885" s="50" t="s">
        <v>13388</v>
      </c>
      <c r="E2885" s="10" t="s">
        <v>52</v>
      </c>
      <c r="F2885" s="10"/>
      <c r="L2885" s="10" t="s">
        <v>2752</v>
      </c>
      <c r="M2885" s="5" t="s">
        <v>2762</v>
      </c>
      <c r="N2885" s="5" t="s">
        <v>2763</v>
      </c>
      <c r="O2885" s="5" t="s">
        <v>2811</v>
      </c>
      <c r="P2885" s="5" t="s">
        <v>2811</v>
      </c>
      <c r="Q2885" s="5" t="s">
        <v>2812</v>
      </c>
      <c r="R2885" s="5" t="s">
        <v>8146</v>
      </c>
      <c r="X2885" s="5" t="s">
        <v>283</v>
      </c>
      <c r="Z2885">
        <v>-5.16</v>
      </c>
      <c r="AA2885">
        <v>145.83000000000001</v>
      </c>
      <c r="AK2885" s="10" t="str">
        <f t="shared" si="122"/>
        <v>&gt;_Holothuria_olivacea_PNG_PNG12-0445_B0054</v>
      </c>
      <c r="AL2885" s="10" t="str">
        <f t="shared" si="123"/>
        <v>&gt;Holothuria_olivacea_PNG__UF_PNG12-0445</v>
      </c>
      <c r="AM2885" s="5" t="s">
        <v>13389</v>
      </c>
    </row>
    <row r="2886" spans="1:64" ht="14.1" customHeight="1" x14ac:dyDescent="0.2">
      <c r="A2886" s="10">
        <v>7052</v>
      </c>
      <c r="B2886" s="5" t="s">
        <v>13390</v>
      </c>
      <c r="D2886" s="50" t="s">
        <v>13391</v>
      </c>
      <c r="E2886" s="10" t="s">
        <v>52</v>
      </c>
      <c r="F2886" s="10"/>
      <c r="L2886" s="10" t="s">
        <v>2752</v>
      </c>
      <c r="M2886" s="5" t="s">
        <v>2762</v>
      </c>
      <c r="N2886" s="5" t="s">
        <v>2763</v>
      </c>
      <c r="O2886" s="5" t="s">
        <v>2811</v>
      </c>
      <c r="P2886" s="5" t="s">
        <v>2811</v>
      </c>
      <c r="Q2886" s="5" t="s">
        <v>13392</v>
      </c>
      <c r="R2886" s="5" t="s">
        <v>8146</v>
      </c>
      <c r="X2886" s="5" t="s">
        <v>283</v>
      </c>
      <c r="Z2886">
        <v>-5.16</v>
      </c>
      <c r="AA2886">
        <v>145.83000000000001</v>
      </c>
      <c r="AK2886" s="10" t="str">
        <f t="shared" si="122"/>
        <v>&gt;_Holothuria_olivacea_PNG_PNG12-0391_B0037</v>
      </c>
      <c r="AL2886" s="10" t="str">
        <f t="shared" si="123"/>
        <v>&gt;Holothuria_olivacea_PNG__UF_PNG12-0391</v>
      </c>
      <c r="AM2886" s="5" t="s">
        <v>13393</v>
      </c>
    </row>
    <row r="2887" spans="1:64" ht="14.1" customHeight="1" x14ac:dyDescent="0.2">
      <c r="A2887" s="10">
        <v>991</v>
      </c>
      <c r="B2887" s="10" t="s">
        <v>1754</v>
      </c>
      <c r="C2887" s="10" t="s">
        <v>407</v>
      </c>
      <c r="D2887" s="11">
        <v>7499</v>
      </c>
      <c r="E2887" s="10" t="s">
        <v>52</v>
      </c>
      <c r="F2887" s="10"/>
      <c r="G2887" s="11">
        <v>7499</v>
      </c>
      <c r="I2887" s="10" t="s">
        <v>53</v>
      </c>
      <c r="L2887" s="14" t="s">
        <v>2752</v>
      </c>
      <c r="M2887" s="14" t="s">
        <v>2762</v>
      </c>
      <c r="N2887" s="14" t="s">
        <v>2763</v>
      </c>
      <c r="O2887" s="10" t="s">
        <v>2811</v>
      </c>
      <c r="P2887" s="10" t="s">
        <v>2811</v>
      </c>
      <c r="Q2887" s="14" t="s">
        <v>2812</v>
      </c>
      <c r="R2887" s="10" t="s">
        <v>8146</v>
      </c>
      <c r="W2887" s="10" t="s">
        <v>3938</v>
      </c>
      <c r="X2887" s="10" t="s">
        <v>3938</v>
      </c>
      <c r="Z2887">
        <v>-13.4244</v>
      </c>
      <c r="AA2887">
        <v>48.364199999999997</v>
      </c>
      <c r="AB2887" s="10" t="s">
        <v>53</v>
      </c>
      <c r="AD2887" s="10" t="s">
        <v>53</v>
      </c>
      <c r="AE2887" s="12">
        <v>655</v>
      </c>
      <c r="AH2887" s="10" t="s">
        <v>8672</v>
      </c>
      <c r="AK2887" s="10" t="str">
        <f t="shared" si="122"/>
        <v>&gt;_Holothuria_olivacea_Madagascar_7499_FLMNH_043</v>
      </c>
      <c r="AL2887" s="10" t="str">
        <f t="shared" si="123"/>
        <v>&gt;Holothuria_olivacea_Madagascar__UF_7499</v>
      </c>
      <c r="AM2887" s="10" t="s">
        <v>8673</v>
      </c>
      <c r="AN2887" s="10" t="s">
        <v>139</v>
      </c>
      <c r="AP2887" s="13"/>
      <c r="AQ2887" s="13"/>
      <c r="AR2887" s="13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</row>
    <row r="2888" spans="1:64" ht="14.1" customHeight="1" x14ac:dyDescent="0.2">
      <c r="A2888" s="10">
        <v>987</v>
      </c>
      <c r="B2888" s="10" t="s">
        <v>1754</v>
      </c>
      <c r="C2888" s="10" t="s">
        <v>364</v>
      </c>
      <c r="D2888" s="11">
        <v>7374</v>
      </c>
      <c r="E2888" s="10" t="s">
        <v>52</v>
      </c>
      <c r="F2888" s="10"/>
      <c r="G2888" s="11">
        <v>7374</v>
      </c>
      <c r="I2888" s="10" t="s">
        <v>53</v>
      </c>
      <c r="L2888" s="14" t="s">
        <v>2752</v>
      </c>
      <c r="M2888" s="14" t="s">
        <v>2762</v>
      </c>
      <c r="N2888" s="14" t="s">
        <v>2763</v>
      </c>
      <c r="O2888" s="10" t="s">
        <v>2811</v>
      </c>
      <c r="P2888" s="10" t="s">
        <v>2811</v>
      </c>
      <c r="Q2888" s="14" t="s">
        <v>2812</v>
      </c>
      <c r="R2888" s="10" t="s">
        <v>8146</v>
      </c>
      <c r="W2888" s="10" t="s">
        <v>3938</v>
      </c>
      <c r="X2888" s="10" t="s">
        <v>3938</v>
      </c>
      <c r="Z2888">
        <v>-13.480600000000001</v>
      </c>
      <c r="AA2888">
        <v>48.2333</v>
      </c>
      <c r="AB2888" s="10" t="s">
        <v>53</v>
      </c>
      <c r="AC2888" s="10" t="s">
        <v>53</v>
      </c>
      <c r="AD2888" s="10" t="s">
        <v>53</v>
      </c>
      <c r="AE2888" s="12">
        <v>655</v>
      </c>
      <c r="AF2888" s="62" t="s">
        <v>539</v>
      </c>
      <c r="AG2888" s="62"/>
      <c r="AH2888" s="45" t="s">
        <v>8672</v>
      </c>
      <c r="AK2888" s="10" t="str">
        <f t="shared" si="122"/>
        <v>&gt;st_Holothuria_olivacea_Madagascar_7374_FLMNH_043</v>
      </c>
      <c r="AL2888" s="10" t="str">
        <f t="shared" si="123"/>
        <v>&gt;Holothuria_olivacea_Madagascar__UF_7374</v>
      </c>
      <c r="AM2888" s="10" t="s">
        <v>8674</v>
      </c>
      <c r="AN2888" s="10" t="s">
        <v>139</v>
      </c>
      <c r="AP2888" s="13"/>
      <c r="AQ2888" s="13"/>
      <c r="AR2888" s="13"/>
    </row>
    <row r="2889" spans="1:64" ht="14.1" customHeight="1" x14ac:dyDescent="0.2">
      <c r="A2889" s="10">
        <v>1046</v>
      </c>
      <c r="B2889" s="10" t="s">
        <v>1754</v>
      </c>
      <c r="C2889" s="10" t="s">
        <v>236</v>
      </c>
      <c r="D2889" s="11">
        <v>7465</v>
      </c>
      <c r="E2889" s="10" t="s">
        <v>52</v>
      </c>
      <c r="F2889" s="10"/>
      <c r="G2889" s="11">
        <v>7465</v>
      </c>
      <c r="I2889" s="10" t="s">
        <v>53</v>
      </c>
      <c r="L2889" s="14" t="s">
        <v>2752</v>
      </c>
      <c r="M2889" s="14" t="s">
        <v>2762</v>
      </c>
      <c r="N2889" s="14" t="s">
        <v>2763</v>
      </c>
      <c r="O2889" s="10" t="s">
        <v>2811</v>
      </c>
      <c r="P2889" s="10" t="s">
        <v>2811</v>
      </c>
      <c r="Q2889" s="14" t="s">
        <v>2812</v>
      </c>
      <c r="R2889" s="10" t="s">
        <v>8146</v>
      </c>
      <c r="W2889" s="10" t="s">
        <v>3938</v>
      </c>
      <c r="X2889" s="10" t="s">
        <v>3938</v>
      </c>
      <c r="Z2889">
        <v>-13.480600000000001</v>
      </c>
      <c r="AA2889">
        <v>48.2333</v>
      </c>
      <c r="AB2889" s="10" t="s">
        <v>53</v>
      </c>
      <c r="AC2889" s="10" t="s">
        <v>53</v>
      </c>
      <c r="AD2889" s="10" t="s">
        <v>53</v>
      </c>
      <c r="AE2889" s="12">
        <v>655</v>
      </c>
      <c r="AF2889" s="10"/>
      <c r="AG2889" s="10"/>
      <c r="AH2889" s="10" t="s">
        <v>8672</v>
      </c>
      <c r="AK2889" s="10" t="str">
        <f t="shared" si="122"/>
        <v>&gt;_Holothuria_olivacea_Madagascar_7465_FLMNH_043</v>
      </c>
      <c r="AL2889" s="10" t="str">
        <f t="shared" si="123"/>
        <v>&gt;Holothuria_olivacea_Madagascar__UF_7465</v>
      </c>
      <c r="AM2889" s="10" t="s">
        <v>8675</v>
      </c>
      <c r="AN2889" s="10" t="s">
        <v>139</v>
      </c>
      <c r="AP2889" s="13"/>
      <c r="AQ2889" s="13"/>
      <c r="AR2889" s="13"/>
    </row>
    <row r="2890" spans="1:64" ht="14.1" customHeight="1" x14ac:dyDescent="0.2">
      <c r="A2890" s="10">
        <v>7182</v>
      </c>
      <c r="B2890" t="s">
        <v>13405</v>
      </c>
      <c r="D2890" s="50">
        <v>12028</v>
      </c>
      <c r="E2890" t="s">
        <v>52</v>
      </c>
      <c r="G2890" s="50">
        <v>12028</v>
      </c>
      <c r="L2890" s="10" t="s">
        <v>2752</v>
      </c>
      <c r="M2890" t="s">
        <v>2762</v>
      </c>
      <c r="N2890" s="5" t="s">
        <v>2763</v>
      </c>
      <c r="O2890" s="87" t="s">
        <v>2811</v>
      </c>
      <c r="P2890" s="87" t="s">
        <v>2811</v>
      </c>
      <c r="Q2890" s="76" t="s">
        <v>2812</v>
      </c>
      <c r="R2890" s="87" t="s">
        <v>8146</v>
      </c>
      <c r="X2890" t="s">
        <v>4196</v>
      </c>
      <c r="Z2890">
        <v>11.510033333299999</v>
      </c>
      <c r="AA2890">
        <v>42.672499999999999</v>
      </c>
      <c r="AL2890" s="10" t="str">
        <f t="shared" si="123"/>
        <v>&gt;Holothuria_olivacea_Djibouti__UF_12028</v>
      </c>
      <c r="AM2890" t="s">
        <v>13406</v>
      </c>
    </row>
    <row r="2891" spans="1:64" ht="14.1" customHeight="1" x14ac:dyDescent="0.2">
      <c r="A2891" s="10">
        <v>7181</v>
      </c>
      <c r="B2891" t="s">
        <v>13407</v>
      </c>
      <c r="D2891" s="50">
        <v>12029</v>
      </c>
      <c r="E2891" t="s">
        <v>52</v>
      </c>
      <c r="G2891" s="50">
        <v>12029</v>
      </c>
      <c r="L2891" s="10" t="s">
        <v>2752</v>
      </c>
      <c r="M2891" t="s">
        <v>2762</v>
      </c>
      <c r="N2891" s="5" t="s">
        <v>2763</v>
      </c>
      <c r="O2891" s="87" t="s">
        <v>2811</v>
      </c>
      <c r="P2891" s="87" t="s">
        <v>2811</v>
      </c>
      <c r="Q2891" s="76" t="s">
        <v>2812</v>
      </c>
      <c r="R2891" s="87" t="s">
        <v>8146</v>
      </c>
      <c r="X2891" t="s">
        <v>4196</v>
      </c>
      <c r="Z2891">
        <v>11.510033333299999</v>
      </c>
      <c r="AA2891">
        <v>42.672499999999999</v>
      </c>
      <c r="AL2891" s="10" t="str">
        <f t="shared" si="123"/>
        <v>&gt;Holothuria_olivacea_Djibouti__UF_12029</v>
      </c>
      <c r="AM2891" t="s">
        <v>13408</v>
      </c>
    </row>
    <row r="2892" spans="1:64" ht="14.1" customHeight="1" x14ac:dyDescent="0.2">
      <c r="A2892" s="10">
        <v>899</v>
      </c>
      <c r="B2892" s="10" t="s">
        <v>435</v>
      </c>
      <c r="C2892" s="10" t="s">
        <v>122</v>
      </c>
      <c r="D2892" s="11">
        <v>6079</v>
      </c>
      <c r="E2892" s="10" t="s">
        <v>52</v>
      </c>
      <c r="F2892" s="10"/>
      <c r="G2892" s="11">
        <v>6079</v>
      </c>
      <c r="I2892" s="10" t="s">
        <v>53</v>
      </c>
      <c r="L2892" s="14" t="s">
        <v>2752</v>
      </c>
      <c r="M2892" s="14" t="s">
        <v>2762</v>
      </c>
      <c r="N2892" s="14" t="s">
        <v>2763</v>
      </c>
      <c r="O2892" s="10" t="s">
        <v>2811</v>
      </c>
      <c r="P2892" s="10" t="s">
        <v>2811</v>
      </c>
      <c r="Q2892" s="10" t="s">
        <v>2879</v>
      </c>
      <c r="R2892" s="10" t="s">
        <v>3077</v>
      </c>
      <c r="S2892" s="10" t="s">
        <v>219</v>
      </c>
      <c r="T2892" s="10"/>
      <c r="W2892" s="10" t="s">
        <v>220</v>
      </c>
      <c r="X2892" s="10" t="s">
        <v>220</v>
      </c>
      <c r="Z2892">
        <v>23.863199999999999</v>
      </c>
      <c r="AA2892">
        <v>-166.1842</v>
      </c>
      <c r="AB2892" s="10" t="s">
        <v>53</v>
      </c>
      <c r="AD2892" s="10" t="s">
        <v>53</v>
      </c>
      <c r="AE2892" s="12">
        <v>655</v>
      </c>
      <c r="AH2892" s="14" t="s">
        <v>3077</v>
      </c>
      <c r="AK2892" s="10" t="str">
        <f>CONCATENATE("&gt;",AF2892,"_",O2892,"_",R2892,S2892,"_",X2892,"_",D2892,"_",B2892)</f>
        <v>&gt;_Holothuria_whitmaei~_Hawaii_6079_FLMNH_038</v>
      </c>
      <c r="AL2892" s="10" t="str">
        <f t="shared" si="123"/>
        <v>&gt;Holothuria_whitmaei_Hawaii__UF_6079</v>
      </c>
      <c r="AM2892" s="10" t="s">
        <v>8691</v>
      </c>
      <c r="AP2892" s="13"/>
      <c r="AQ2892" s="13"/>
    </row>
    <row r="2893" spans="1:64" ht="14.1" customHeight="1" x14ac:dyDescent="0.2">
      <c r="A2893" s="10">
        <v>6876</v>
      </c>
      <c r="B2893" s="10" t="s">
        <v>1128</v>
      </c>
      <c r="C2893" s="23"/>
      <c r="D2893" s="14" t="s">
        <v>8724</v>
      </c>
      <c r="E2893" s="10" t="s">
        <v>52</v>
      </c>
      <c r="F2893" s="10"/>
      <c r="G2893" s="14">
        <v>8020</v>
      </c>
      <c r="L2893" s="10" t="s">
        <v>2752</v>
      </c>
      <c r="M2893" s="10" t="s">
        <v>2762</v>
      </c>
      <c r="N2893" s="23" t="s">
        <v>2763</v>
      </c>
      <c r="O2893" s="14" t="s">
        <v>2811</v>
      </c>
      <c r="P2893" s="14" t="s">
        <v>2811</v>
      </c>
      <c r="R2893" s="10" t="s">
        <v>4155</v>
      </c>
      <c r="S2893" s="14"/>
      <c r="T2893" s="14"/>
      <c r="W2893" s="10" t="s">
        <v>81</v>
      </c>
      <c r="X2893" s="10" t="s">
        <v>81</v>
      </c>
      <c r="Z2893">
        <v>-17.514479999999999</v>
      </c>
      <c r="AA2893">
        <v>-149.76159999999999</v>
      </c>
      <c r="AB2893" s="10" t="s">
        <v>53</v>
      </c>
      <c r="AC2893" s="10" t="s">
        <v>53</v>
      </c>
      <c r="AH2893" s="10" t="s">
        <v>4155</v>
      </c>
      <c r="AJ2893" s="10" t="s">
        <v>8725</v>
      </c>
      <c r="AK2893" s="10" t="str">
        <f>CONCATENATE("&gt;",AF2893,"_",O2893,"_",R2893,S2893,"_",X2893,"_",D2893,"_",B2893)</f>
        <v>&gt;_Holothuria_flavomaculata_Moorea_BMOO-04110_BMOO</v>
      </c>
      <c r="AL2893" s="10" t="str">
        <f t="shared" si="123"/>
        <v>&gt;Holothuria_flavomaculata_Moorea__UF_BMOO-04110</v>
      </c>
      <c r="AM2893" s="25" t="s">
        <v>8726</v>
      </c>
      <c r="AO2893" s="26" t="s">
        <v>8727</v>
      </c>
    </row>
    <row r="2894" spans="1:64" ht="14.1" customHeight="1" x14ac:dyDescent="0.2">
      <c r="A2894" s="10">
        <v>548</v>
      </c>
      <c r="B2894" s="10" t="s">
        <v>361</v>
      </c>
      <c r="C2894" s="10" t="s">
        <v>377</v>
      </c>
      <c r="D2894" s="11">
        <v>6249</v>
      </c>
      <c r="E2894" s="10" t="s">
        <v>52</v>
      </c>
      <c r="F2894" s="10"/>
      <c r="G2894" s="11">
        <v>6249</v>
      </c>
      <c r="I2894" s="10" t="s">
        <v>53</v>
      </c>
      <c r="L2894" s="14" t="s">
        <v>2752</v>
      </c>
      <c r="M2894" s="14" t="s">
        <v>2762</v>
      </c>
      <c r="N2894" s="14" t="s">
        <v>2763</v>
      </c>
      <c r="O2894" s="10" t="s">
        <v>2811</v>
      </c>
      <c r="P2894" s="10" t="s">
        <v>2811</v>
      </c>
      <c r="Q2894" s="10" t="s">
        <v>3726</v>
      </c>
      <c r="R2894" s="10" t="s">
        <v>4155</v>
      </c>
      <c r="W2894" s="10" t="s">
        <v>220</v>
      </c>
      <c r="X2894" s="10" t="s">
        <v>220</v>
      </c>
      <c r="Z2894">
        <v>23.7683</v>
      </c>
      <c r="AA2894">
        <v>-166.2602</v>
      </c>
      <c r="AB2894" s="10" t="s">
        <v>53</v>
      </c>
      <c r="AD2894" s="10" t="s">
        <v>53</v>
      </c>
      <c r="AE2894" s="12">
        <v>655</v>
      </c>
      <c r="AF2894" s="45" t="s">
        <v>75</v>
      </c>
      <c r="AG2894" s="45"/>
      <c r="AH2894" s="39" t="s">
        <v>4155</v>
      </c>
      <c r="AK2894" s="10" t="str">
        <f>CONCATENATE("&gt;",AF2894,"_",O2894,"_",R2894,S2894,"_",X2894,"_",D2894,"_",B2894)</f>
        <v>&gt;t_Holothuria_flavomaculata_Hawaii_6249_FLMNH_023</v>
      </c>
      <c r="AL2894" s="10" t="str">
        <f t="shared" si="123"/>
        <v>&gt;Holothuria_flavomaculata_Hawaii__UF_6249</v>
      </c>
      <c r="AM2894" s="10" t="s">
        <v>8728</v>
      </c>
      <c r="AN2894" s="10" t="s">
        <v>139</v>
      </c>
      <c r="AP2894" s="13"/>
      <c r="AQ2894" s="13"/>
    </row>
    <row r="2895" spans="1:64" ht="14.1" customHeight="1" x14ac:dyDescent="0.2">
      <c r="A2895" s="10">
        <v>969</v>
      </c>
      <c r="B2895" s="10" t="s">
        <v>1754</v>
      </c>
      <c r="C2895" s="10" t="s">
        <v>148</v>
      </c>
      <c r="D2895" s="11">
        <v>7532</v>
      </c>
      <c r="E2895" s="10" t="s">
        <v>52</v>
      </c>
      <c r="F2895" s="10"/>
      <c r="G2895" s="11">
        <v>7532</v>
      </c>
      <c r="I2895" s="10" t="s">
        <v>53</v>
      </c>
      <c r="L2895" s="14" t="s">
        <v>2752</v>
      </c>
      <c r="M2895" s="14" t="s">
        <v>2762</v>
      </c>
      <c r="N2895" s="14" t="s">
        <v>2763</v>
      </c>
      <c r="O2895" s="10" t="s">
        <v>2811</v>
      </c>
      <c r="P2895" s="10" t="s">
        <v>2811</v>
      </c>
      <c r="Q2895" s="10" t="s">
        <v>3726</v>
      </c>
      <c r="R2895" s="10" t="s">
        <v>4155</v>
      </c>
      <c r="W2895" s="10" t="s">
        <v>3938</v>
      </c>
      <c r="X2895" s="10" t="s">
        <v>3938</v>
      </c>
      <c r="Z2895">
        <v>-13.4139</v>
      </c>
      <c r="AA2895">
        <v>48.305599999999998</v>
      </c>
      <c r="AB2895" s="10" t="s">
        <v>53</v>
      </c>
      <c r="AD2895" s="10" t="s">
        <v>53</v>
      </c>
      <c r="AE2895" s="12">
        <v>655</v>
      </c>
      <c r="AH2895" s="14" t="s">
        <v>4155</v>
      </c>
      <c r="AK2895" s="10" t="str">
        <f>CONCATENATE("&gt;",AF2895,"_",O2895,"_",R2895,S2895,"_",X2895,"_",D2895,"_",B2895)</f>
        <v>&gt;_Holothuria_flavomaculata_Madagascar_7532_FLMNH_043</v>
      </c>
      <c r="AL2895" s="10" t="str">
        <f t="shared" si="123"/>
        <v>&gt;Holothuria_flavomaculata_Madagascar__UF_7532</v>
      </c>
      <c r="AM2895" s="10" t="s">
        <v>8729</v>
      </c>
      <c r="AN2895" s="10" t="s">
        <v>139</v>
      </c>
      <c r="AP2895" s="13"/>
      <c r="AQ2895" s="13"/>
    </row>
    <row r="2896" spans="1:64" ht="14.1" customHeight="1" x14ac:dyDescent="0.2">
      <c r="A2896" s="10">
        <v>1050</v>
      </c>
      <c r="B2896" s="10" t="s">
        <v>1754</v>
      </c>
      <c r="C2896" s="10" t="s">
        <v>456</v>
      </c>
      <c r="D2896" s="11">
        <v>7476</v>
      </c>
      <c r="E2896" s="10" t="s">
        <v>52</v>
      </c>
      <c r="F2896" s="10"/>
      <c r="G2896" s="11">
        <v>7476</v>
      </c>
      <c r="I2896" s="10" t="s">
        <v>53</v>
      </c>
      <c r="L2896" s="14" t="s">
        <v>2752</v>
      </c>
      <c r="M2896" s="14" t="s">
        <v>2762</v>
      </c>
      <c r="N2896" s="14" t="s">
        <v>2763</v>
      </c>
      <c r="O2896" s="10" t="s">
        <v>2811</v>
      </c>
      <c r="P2896" s="10" t="s">
        <v>2811</v>
      </c>
      <c r="Q2896" s="10" t="s">
        <v>3726</v>
      </c>
      <c r="R2896" s="10" t="s">
        <v>4155</v>
      </c>
      <c r="W2896" s="10" t="s">
        <v>3938</v>
      </c>
      <c r="X2896" s="10" t="s">
        <v>3938</v>
      </c>
      <c r="Z2896">
        <v>-13.4244</v>
      </c>
      <c r="AA2896">
        <v>48.364199999999997</v>
      </c>
      <c r="AB2896" s="10" t="s">
        <v>53</v>
      </c>
      <c r="AD2896" s="10" t="s">
        <v>53</v>
      </c>
      <c r="AE2896" s="12">
        <v>655</v>
      </c>
      <c r="AH2896" s="14" t="s">
        <v>4155</v>
      </c>
      <c r="AK2896" s="10" t="str">
        <f>CONCATENATE("&gt;",AF2896,"_",O2896,"_",R2896,S2896,"_",X2896,"_",D2896,"_",B2896)</f>
        <v>&gt;_Holothuria_flavomaculata_Madagascar_7476_FLMNH_043</v>
      </c>
      <c r="AL2896" s="10" t="str">
        <f t="shared" si="123"/>
        <v>&gt;Holothuria_flavomaculata_Madagascar__UF_7476</v>
      </c>
      <c r="AM2896" s="10" t="s">
        <v>8730</v>
      </c>
      <c r="AN2896" s="10" t="s">
        <v>139</v>
      </c>
      <c r="AP2896" s="13"/>
      <c r="AQ2896" s="13"/>
    </row>
    <row r="2897" spans="1:53" ht="14.1" customHeight="1" x14ac:dyDescent="0.2">
      <c r="A2897" s="10">
        <v>7324</v>
      </c>
      <c r="B2897" t="s">
        <v>13433</v>
      </c>
      <c r="D2897">
        <v>9700</v>
      </c>
      <c r="E2897" t="s">
        <v>52</v>
      </c>
      <c r="G2897">
        <v>9700</v>
      </c>
      <c r="L2897" s="10" t="s">
        <v>2752</v>
      </c>
      <c r="M2897" t="s">
        <v>2762</v>
      </c>
      <c r="N2897" t="s">
        <v>2763</v>
      </c>
      <c r="O2897" t="s">
        <v>2811</v>
      </c>
      <c r="P2897" t="s">
        <v>2811</v>
      </c>
      <c r="Q2897" t="s">
        <v>3313</v>
      </c>
      <c r="R2897" t="s">
        <v>13434</v>
      </c>
      <c r="X2897" s="5" t="s">
        <v>4225</v>
      </c>
      <c r="Z2897">
        <v>27.257895699999999</v>
      </c>
      <c r="AA2897">
        <v>33.811606699999999</v>
      </c>
      <c r="AM2897" t="s">
        <v>8733</v>
      </c>
    </row>
    <row r="2898" spans="1:53" ht="14.1" customHeight="1" x14ac:dyDescent="0.2">
      <c r="A2898" s="10">
        <v>1793</v>
      </c>
      <c r="B2898" s="10" t="s">
        <v>381</v>
      </c>
      <c r="C2898" s="10" t="s">
        <v>348</v>
      </c>
      <c r="D2898" s="10" t="s">
        <v>8731</v>
      </c>
      <c r="E2898" s="10" t="s">
        <v>52</v>
      </c>
      <c r="F2898" s="10"/>
      <c r="G2898" s="11">
        <v>9700</v>
      </c>
      <c r="I2898" s="10" t="s">
        <v>53</v>
      </c>
      <c r="L2898" s="14" t="s">
        <v>2752</v>
      </c>
      <c r="M2898" s="14" t="s">
        <v>2762</v>
      </c>
      <c r="N2898" s="14" t="s">
        <v>2763</v>
      </c>
      <c r="O2898" s="10" t="s">
        <v>2811</v>
      </c>
      <c r="P2898" s="10" t="s">
        <v>2811</v>
      </c>
      <c r="Q2898" s="10" t="s">
        <v>3313</v>
      </c>
      <c r="R2898" s="10" t="s">
        <v>8732</v>
      </c>
      <c r="X2898" s="10" t="s">
        <v>3728</v>
      </c>
      <c r="Z2898">
        <v>27.257895699999999</v>
      </c>
      <c r="AA2898">
        <v>33.811606699999999</v>
      </c>
      <c r="AB2898" s="10" t="s">
        <v>53</v>
      </c>
      <c r="AC2898" s="10" t="s">
        <v>53</v>
      </c>
      <c r="AD2898" s="10" t="s">
        <v>74</v>
      </c>
      <c r="AE2898" s="12">
        <v>655</v>
      </c>
      <c r="AF2898" s="45" t="s">
        <v>75</v>
      </c>
      <c r="AG2898" s="45"/>
      <c r="AH2898" s="45" t="s">
        <v>8732</v>
      </c>
      <c r="AK2898" s="10" t="str">
        <f t="shared" ref="AK2898:AK2907" si="124">CONCATENATE("&gt;",AF2898,"_",O2898,"_",R2898,S2898,"_",X2898,"_",D2898,"_",B2898)</f>
        <v>&gt;t_Holothuria_jousseaumei_RedSea_STA5_FLMNH_084</v>
      </c>
      <c r="AL2898" s="10" t="str">
        <f t="shared" ref="AL2898:AL2918" si="125">CONCATENATE("&gt;",P2898,"_",R2898,"_",X2898,"_",Y2898,"_",E2898,"_",D2898)</f>
        <v>&gt;Holothuria_jousseaumei_RedSea__UF_STA5</v>
      </c>
      <c r="AM2898" s="10" t="s">
        <v>8733</v>
      </c>
    </row>
    <row r="2899" spans="1:53" ht="14.1" customHeight="1" x14ac:dyDescent="0.2">
      <c r="A2899" s="10">
        <v>6901</v>
      </c>
      <c r="B2899" s="10" t="s">
        <v>1128</v>
      </c>
      <c r="D2899" s="24" t="s">
        <v>8734</v>
      </c>
      <c r="E2899" s="10" t="s">
        <v>52</v>
      </c>
      <c r="F2899" s="10"/>
      <c r="G2899" s="22">
        <v>9806</v>
      </c>
      <c r="L2899" s="10" t="s">
        <v>2752</v>
      </c>
      <c r="M2899" s="10" t="s">
        <v>2762</v>
      </c>
      <c r="N2899" s="23" t="s">
        <v>2763</v>
      </c>
      <c r="O2899" s="24" t="s">
        <v>2811</v>
      </c>
      <c r="P2899" s="24" t="s">
        <v>2811</v>
      </c>
      <c r="R2899" s="10" t="s">
        <v>3046</v>
      </c>
      <c r="S2899" s="24"/>
      <c r="T2899" s="24"/>
      <c r="W2899" s="10" t="s">
        <v>81</v>
      </c>
      <c r="X2899" s="10" t="s">
        <v>81</v>
      </c>
      <c r="Z2899">
        <v>-17.478384999999999</v>
      </c>
      <c r="AA2899">
        <v>-149.76387099999999</v>
      </c>
      <c r="AB2899" s="10" t="s">
        <v>53</v>
      </c>
      <c r="AC2899" s="10" t="s">
        <v>53</v>
      </c>
      <c r="AH2899" s="10" t="s">
        <v>3046</v>
      </c>
      <c r="AJ2899" s="10" t="s">
        <v>1344</v>
      </c>
      <c r="AK2899" s="10" t="str">
        <f t="shared" si="124"/>
        <v>&gt;_Holothuria_fuscocinerea_Moorea_BMOO-07507_BMOO</v>
      </c>
      <c r="AL2899" s="10" t="str">
        <f t="shared" si="125"/>
        <v>&gt;Holothuria_fuscocinerea_Moorea__UF_BMOO-07507</v>
      </c>
      <c r="AM2899" s="25" t="s">
        <v>8735</v>
      </c>
      <c r="AO2899" s="26" t="s">
        <v>8736</v>
      </c>
    </row>
    <row r="2900" spans="1:53" ht="14.1" customHeight="1" x14ac:dyDescent="0.2">
      <c r="A2900" s="10">
        <v>7034</v>
      </c>
      <c r="B2900" s="5" t="s">
        <v>13435</v>
      </c>
      <c r="D2900" s="50" t="s">
        <v>13436</v>
      </c>
      <c r="E2900" s="10" t="s">
        <v>52</v>
      </c>
      <c r="F2900" s="10"/>
      <c r="L2900" s="10" t="s">
        <v>2752</v>
      </c>
      <c r="M2900" s="5" t="s">
        <v>2762</v>
      </c>
      <c r="N2900" s="5" t="s">
        <v>2763</v>
      </c>
      <c r="O2900" s="5" t="s">
        <v>2811</v>
      </c>
      <c r="P2900" s="5" t="s">
        <v>2811</v>
      </c>
      <c r="Q2900" s="5" t="s">
        <v>2812</v>
      </c>
      <c r="R2900" s="5" t="s">
        <v>3046</v>
      </c>
      <c r="X2900" s="5" t="s">
        <v>283</v>
      </c>
      <c r="Z2900">
        <v>-5.16</v>
      </c>
      <c r="AA2900">
        <v>145.83000000000001</v>
      </c>
      <c r="AK2900" s="10" t="str">
        <f t="shared" si="124"/>
        <v>&gt;_Holothuria_fuscocinerea_PNG_PNG12-0214_B0016</v>
      </c>
      <c r="AL2900" s="10" t="str">
        <f t="shared" si="125"/>
        <v>&gt;Holothuria_fuscocinerea_PNG__UF_PNG12-0214</v>
      </c>
      <c r="AM2900" s="5" t="s">
        <v>13437</v>
      </c>
    </row>
    <row r="2901" spans="1:53" ht="14.1" customHeight="1" x14ac:dyDescent="0.2">
      <c r="A2901" s="10">
        <v>1630</v>
      </c>
      <c r="B2901" s="10" t="s">
        <v>1359</v>
      </c>
      <c r="C2901" s="10" t="s">
        <v>248</v>
      </c>
      <c r="D2901" s="11">
        <v>8865</v>
      </c>
      <c r="E2901" s="10" t="s">
        <v>52</v>
      </c>
      <c r="F2901" s="10"/>
      <c r="G2901" s="11">
        <v>8865</v>
      </c>
      <c r="I2901" s="10" t="s">
        <v>53</v>
      </c>
      <c r="L2901" s="14" t="s">
        <v>2752</v>
      </c>
      <c r="M2901" s="14" t="s">
        <v>2762</v>
      </c>
      <c r="N2901" s="14" t="s">
        <v>2763</v>
      </c>
      <c r="O2901" s="10" t="s">
        <v>2811</v>
      </c>
      <c r="P2901" s="10" t="s">
        <v>2811</v>
      </c>
      <c r="Q2901" s="14" t="s">
        <v>2812</v>
      </c>
      <c r="R2901" s="10" t="s">
        <v>3046</v>
      </c>
      <c r="S2901" s="10" t="s">
        <v>1179</v>
      </c>
      <c r="T2901" s="10"/>
      <c r="W2901" s="10" t="s">
        <v>135</v>
      </c>
      <c r="X2901" s="10" t="s">
        <v>135</v>
      </c>
      <c r="Z2901">
        <v>-14.6068</v>
      </c>
      <c r="AA2901">
        <v>145.35059999999999</v>
      </c>
      <c r="AB2901" s="10" t="s">
        <v>53</v>
      </c>
      <c r="AD2901" s="10" t="s">
        <v>53</v>
      </c>
      <c r="AE2901" s="12">
        <v>655</v>
      </c>
      <c r="AH2901" s="14" t="s">
        <v>3047</v>
      </c>
      <c r="AK2901" s="10" t="str">
        <f t="shared" si="124"/>
        <v>&gt;_Holothuria_fuscocinereaaff_Lizard_8865_FLMNH_080</v>
      </c>
      <c r="AL2901" s="10" t="str">
        <f t="shared" si="125"/>
        <v>&gt;Holothuria_fuscocinerea_Lizard__UF_8865</v>
      </c>
      <c r="AM2901" s="10" t="s">
        <v>8737</v>
      </c>
      <c r="AP2901" s="13"/>
      <c r="AQ2901" s="13"/>
    </row>
    <row r="2902" spans="1:53" ht="14.1" customHeight="1" x14ac:dyDescent="0.2">
      <c r="A2902" s="10">
        <v>989</v>
      </c>
      <c r="B2902" s="10" t="s">
        <v>1754</v>
      </c>
      <c r="C2902" s="10" t="s">
        <v>365</v>
      </c>
      <c r="D2902" s="11">
        <v>7479</v>
      </c>
      <c r="E2902" s="10" t="s">
        <v>52</v>
      </c>
      <c r="F2902" s="10"/>
      <c r="G2902" s="11">
        <v>7479</v>
      </c>
      <c r="I2902" s="10" t="s">
        <v>53</v>
      </c>
      <c r="L2902" s="14" t="s">
        <v>2752</v>
      </c>
      <c r="M2902" s="14" t="s">
        <v>2762</v>
      </c>
      <c r="N2902" s="14" t="s">
        <v>2763</v>
      </c>
      <c r="O2902" s="10" t="s">
        <v>2811</v>
      </c>
      <c r="P2902" s="10" t="s">
        <v>2811</v>
      </c>
      <c r="Q2902" s="14" t="s">
        <v>2812</v>
      </c>
      <c r="R2902" s="10" t="s">
        <v>3046</v>
      </c>
      <c r="W2902" s="10" t="s">
        <v>3938</v>
      </c>
      <c r="X2902" s="10" t="s">
        <v>3938</v>
      </c>
      <c r="Z2902">
        <v>-13.4244</v>
      </c>
      <c r="AA2902">
        <v>48.364199999999997</v>
      </c>
      <c r="AB2902" s="10" t="s">
        <v>53</v>
      </c>
      <c r="AD2902" s="10" t="s">
        <v>53</v>
      </c>
      <c r="AE2902" s="12">
        <v>655</v>
      </c>
      <c r="AH2902" s="14" t="s">
        <v>4164</v>
      </c>
      <c r="AK2902" s="10" t="str">
        <f t="shared" si="124"/>
        <v>&gt;_Holothuria_fuscocinerea_Madagascar_7479_FLMNH_043</v>
      </c>
      <c r="AL2902" s="10" t="str">
        <f t="shared" si="125"/>
        <v>&gt;Holothuria_fuscocinerea_Madagascar__UF_7479</v>
      </c>
      <c r="AM2902" s="10" t="s">
        <v>8741</v>
      </c>
      <c r="AN2902" s="10" t="s">
        <v>139</v>
      </c>
      <c r="AP2902" s="13"/>
      <c r="AQ2902" s="13"/>
      <c r="AR2902" s="13"/>
    </row>
    <row r="2903" spans="1:53" ht="14.1" customHeight="1" x14ac:dyDescent="0.2">
      <c r="A2903" s="10">
        <v>977</v>
      </c>
      <c r="B2903" s="10" t="s">
        <v>1754</v>
      </c>
      <c r="C2903" s="10" t="s">
        <v>297</v>
      </c>
      <c r="D2903" s="11">
        <v>7480</v>
      </c>
      <c r="E2903" s="10" t="s">
        <v>52</v>
      </c>
      <c r="F2903" s="10"/>
      <c r="G2903" s="11">
        <v>7480</v>
      </c>
      <c r="I2903" s="10" t="s">
        <v>53</v>
      </c>
      <c r="L2903" s="14" t="s">
        <v>2752</v>
      </c>
      <c r="M2903" s="14" t="s">
        <v>2762</v>
      </c>
      <c r="N2903" s="14" t="s">
        <v>2763</v>
      </c>
      <c r="O2903" s="10" t="s">
        <v>2811</v>
      </c>
      <c r="P2903" s="10" t="s">
        <v>2811</v>
      </c>
      <c r="Q2903" s="14" t="s">
        <v>2812</v>
      </c>
      <c r="R2903" s="10" t="s">
        <v>3046</v>
      </c>
      <c r="W2903" s="10" t="s">
        <v>3938</v>
      </c>
      <c r="X2903" s="10" t="s">
        <v>3938</v>
      </c>
      <c r="Z2903">
        <v>-13.4244</v>
      </c>
      <c r="AA2903">
        <v>48.364199999999997</v>
      </c>
      <c r="AB2903" s="10" t="s">
        <v>53</v>
      </c>
      <c r="AD2903" s="10" t="s">
        <v>53</v>
      </c>
      <c r="AE2903" s="12">
        <v>655</v>
      </c>
      <c r="AH2903" s="14" t="s">
        <v>4164</v>
      </c>
      <c r="AK2903" s="10" t="str">
        <f t="shared" si="124"/>
        <v>&gt;_Holothuria_fuscocinerea_Madagascar_7480_FLMNH_043</v>
      </c>
      <c r="AL2903" s="10" t="str">
        <f t="shared" si="125"/>
        <v>&gt;Holothuria_fuscocinerea_Madagascar__UF_7480</v>
      </c>
      <c r="AM2903" s="10" t="s">
        <v>8742</v>
      </c>
      <c r="AN2903" s="10" t="s">
        <v>139</v>
      </c>
      <c r="AP2903" s="13"/>
      <c r="AQ2903" s="13"/>
      <c r="AR2903" s="13"/>
    </row>
    <row r="2904" spans="1:53" ht="14.1" customHeight="1" x14ac:dyDescent="0.2">
      <c r="A2904" s="10">
        <v>961</v>
      </c>
      <c r="B2904" s="10" t="s">
        <v>1754</v>
      </c>
      <c r="C2904" s="10" t="s">
        <v>346</v>
      </c>
      <c r="D2904" s="11">
        <v>7591</v>
      </c>
      <c r="E2904" s="10" t="s">
        <v>52</v>
      </c>
      <c r="F2904" s="10"/>
      <c r="G2904" s="11">
        <v>7591</v>
      </c>
      <c r="I2904" s="10" t="s">
        <v>53</v>
      </c>
      <c r="L2904" s="14" t="s">
        <v>2752</v>
      </c>
      <c r="M2904" s="14" t="s">
        <v>2762</v>
      </c>
      <c r="N2904" s="14" t="s">
        <v>2763</v>
      </c>
      <c r="O2904" s="10" t="s">
        <v>2811</v>
      </c>
      <c r="P2904" s="10" t="s">
        <v>2811</v>
      </c>
      <c r="Q2904" s="14" t="s">
        <v>2812</v>
      </c>
      <c r="R2904" s="10" t="s">
        <v>3046</v>
      </c>
      <c r="W2904" s="10" t="s">
        <v>3938</v>
      </c>
      <c r="X2904" s="10" t="s">
        <v>3938</v>
      </c>
      <c r="Z2904">
        <v>-13.42923</v>
      </c>
      <c r="AA2904">
        <v>48.363979999999998</v>
      </c>
      <c r="AB2904" s="10" t="s">
        <v>53</v>
      </c>
      <c r="AD2904" s="10" t="s">
        <v>53</v>
      </c>
      <c r="AE2904" s="12">
        <v>655</v>
      </c>
      <c r="AH2904" s="14" t="s">
        <v>4164</v>
      </c>
      <c r="AK2904" s="10" t="str">
        <f t="shared" si="124"/>
        <v>&gt;_Holothuria_fuscocinerea_Madagascar_7591_FLMNH_043</v>
      </c>
      <c r="AL2904" s="10" t="str">
        <f t="shared" si="125"/>
        <v>&gt;Holothuria_fuscocinerea_Madagascar__UF_7591</v>
      </c>
      <c r="AM2904" s="10" t="s">
        <v>8743</v>
      </c>
      <c r="AN2904" s="10" t="s">
        <v>139</v>
      </c>
      <c r="AP2904" s="13"/>
      <c r="AQ2904" s="13"/>
      <c r="AR2904" s="13"/>
    </row>
    <row r="2905" spans="1:53" ht="14.1" customHeight="1" x14ac:dyDescent="0.2">
      <c r="A2905" s="10">
        <v>973</v>
      </c>
      <c r="B2905" s="10" t="s">
        <v>1754</v>
      </c>
      <c r="C2905" s="10" t="s">
        <v>114</v>
      </c>
      <c r="D2905" s="11">
        <v>7592</v>
      </c>
      <c r="E2905" s="10" t="s">
        <v>52</v>
      </c>
      <c r="F2905" s="10"/>
      <c r="G2905" s="11">
        <v>7592</v>
      </c>
      <c r="I2905" s="10" t="s">
        <v>53</v>
      </c>
      <c r="L2905" s="14" t="s">
        <v>2752</v>
      </c>
      <c r="M2905" s="14" t="s">
        <v>2762</v>
      </c>
      <c r="N2905" s="14" t="s">
        <v>2763</v>
      </c>
      <c r="O2905" s="10" t="s">
        <v>2811</v>
      </c>
      <c r="P2905" s="10" t="s">
        <v>2811</v>
      </c>
      <c r="Q2905" s="14" t="s">
        <v>2812</v>
      </c>
      <c r="R2905" s="10" t="s">
        <v>3046</v>
      </c>
      <c r="W2905" s="10" t="s">
        <v>3938</v>
      </c>
      <c r="X2905" s="10" t="s">
        <v>3938</v>
      </c>
      <c r="Z2905">
        <v>-13.42923</v>
      </c>
      <c r="AA2905">
        <v>48.363979999999998</v>
      </c>
      <c r="AB2905" s="10" t="s">
        <v>53</v>
      </c>
      <c r="AD2905" s="10" t="s">
        <v>53</v>
      </c>
      <c r="AE2905" s="12">
        <v>655</v>
      </c>
      <c r="AH2905" s="14" t="s">
        <v>4164</v>
      </c>
      <c r="AK2905" s="10" t="str">
        <f t="shared" si="124"/>
        <v>&gt;_Holothuria_fuscocinerea_Madagascar_7592_FLMNH_043</v>
      </c>
      <c r="AL2905" s="10" t="str">
        <f t="shared" si="125"/>
        <v>&gt;Holothuria_fuscocinerea_Madagascar__UF_7592</v>
      </c>
      <c r="AM2905" s="10" t="s">
        <v>8744</v>
      </c>
      <c r="AN2905" s="10" t="s">
        <v>139</v>
      </c>
      <c r="AP2905" s="13"/>
      <c r="AQ2905" s="13"/>
      <c r="AR2905" s="13"/>
    </row>
    <row r="2906" spans="1:53" ht="14.1" customHeight="1" x14ac:dyDescent="0.2">
      <c r="A2906" s="10">
        <v>1547</v>
      </c>
      <c r="B2906" s="10" t="s">
        <v>1359</v>
      </c>
      <c r="C2906" s="10" t="s">
        <v>99</v>
      </c>
      <c r="D2906" s="11">
        <v>8929</v>
      </c>
      <c r="E2906" s="10" t="s">
        <v>52</v>
      </c>
      <c r="F2906" s="10"/>
      <c r="G2906" s="11">
        <v>8929</v>
      </c>
      <c r="I2906" s="10" t="s">
        <v>53</v>
      </c>
      <c r="L2906" s="14" t="s">
        <v>2752</v>
      </c>
      <c r="M2906" s="14" t="s">
        <v>2762</v>
      </c>
      <c r="N2906" s="14" t="s">
        <v>2763</v>
      </c>
      <c r="O2906" s="10" t="s">
        <v>2811</v>
      </c>
      <c r="P2906" s="10" t="s">
        <v>2811</v>
      </c>
      <c r="Q2906" s="14" t="s">
        <v>2812</v>
      </c>
      <c r="R2906" s="10" t="s">
        <v>3046</v>
      </c>
      <c r="W2906" s="10" t="s">
        <v>1864</v>
      </c>
      <c r="X2906" s="10" t="s">
        <v>1864</v>
      </c>
      <c r="Z2906">
        <v>6.1462300000000001</v>
      </c>
      <c r="AA2906">
        <v>39.137860000000003</v>
      </c>
      <c r="AB2906" s="10" t="s">
        <v>53</v>
      </c>
      <c r="AD2906" s="10" t="s">
        <v>53</v>
      </c>
      <c r="AE2906" s="12">
        <v>655</v>
      </c>
      <c r="AH2906" s="14" t="s">
        <v>4164</v>
      </c>
      <c r="AK2906" s="10" t="str">
        <f t="shared" si="124"/>
        <v>&gt;_Holothuria_fuscocinerea_Tanzania_8929_FLMNH_080</v>
      </c>
      <c r="AL2906" s="10" t="str">
        <f t="shared" si="125"/>
        <v>&gt;Holothuria_fuscocinerea_Tanzania__UF_8929</v>
      </c>
      <c r="AM2906" s="10" t="s">
        <v>8741</v>
      </c>
      <c r="AP2906" s="13"/>
      <c r="AQ2906" s="13"/>
      <c r="AR2906" s="13"/>
    </row>
    <row r="2907" spans="1:53" ht="14.1" customHeight="1" x14ac:dyDescent="0.25">
      <c r="A2907" s="10">
        <v>7138</v>
      </c>
      <c r="B2907" s="5" t="s">
        <v>13438</v>
      </c>
      <c r="D2907" s="50">
        <v>13560</v>
      </c>
      <c r="E2907" s="10" t="s">
        <v>52</v>
      </c>
      <c r="F2907" s="10"/>
      <c r="G2907" s="50">
        <v>13560</v>
      </c>
      <c r="L2907" s="10" t="s">
        <v>2752</v>
      </c>
      <c r="M2907" s="5" t="s">
        <v>2762</v>
      </c>
      <c r="N2907" s="5" t="s">
        <v>2763</v>
      </c>
      <c r="O2907" s="5" t="s">
        <v>2811</v>
      </c>
      <c r="P2907" s="5" t="s">
        <v>2811</v>
      </c>
      <c r="Q2907" s="78"/>
      <c r="R2907" s="5" t="s">
        <v>3046</v>
      </c>
      <c r="X2907" s="5" t="s">
        <v>13431</v>
      </c>
      <c r="Z2907">
        <v>16.835850000000001</v>
      </c>
      <c r="AA2907">
        <v>42.306249999999999</v>
      </c>
      <c r="AK2907" s="10" t="str">
        <f t="shared" si="124"/>
        <v>&gt;_Holothuria_fuscocinerea_Saudi Arabia_13560_B0137</v>
      </c>
      <c r="AL2907" s="10" t="str">
        <f t="shared" si="125"/>
        <v>&gt;Holothuria_fuscocinerea_Saudi Arabia__UF_13560</v>
      </c>
      <c r="AM2907" s="5" t="s">
        <v>8741</v>
      </c>
    </row>
    <row r="2908" spans="1:53" ht="14.1" customHeight="1" x14ac:dyDescent="0.2">
      <c r="A2908" s="10">
        <v>7224</v>
      </c>
      <c r="B2908" t="s">
        <v>13439</v>
      </c>
      <c r="D2908">
        <v>14246</v>
      </c>
      <c r="E2908" t="s">
        <v>52</v>
      </c>
      <c r="G2908">
        <v>14246</v>
      </c>
      <c r="L2908" s="10" t="s">
        <v>2752</v>
      </c>
      <c r="M2908" t="s">
        <v>2762</v>
      </c>
      <c r="N2908" s="5" t="s">
        <v>2763</v>
      </c>
      <c r="O2908" s="87" t="s">
        <v>2811</v>
      </c>
      <c r="P2908" s="87" t="s">
        <v>2811</v>
      </c>
      <c r="Q2908" s="76" t="s">
        <v>2812</v>
      </c>
      <c r="R2908" s="87" t="s">
        <v>3046</v>
      </c>
      <c r="X2908" s="50" t="s">
        <v>13440</v>
      </c>
      <c r="Z2908" t="s">
        <v>60</v>
      </c>
      <c r="AA2908" t="s">
        <v>60</v>
      </c>
      <c r="AL2908" s="10" t="str">
        <f t="shared" si="125"/>
        <v>&gt;Holothuria_fuscocinerea_Red Sea__UF_14246</v>
      </c>
      <c r="AM2908" t="s">
        <v>8741</v>
      </c>
    </row>
    <row r="2909" spans="1:53" ht="14.1" customHeight="1" x14ac:dyDescent="0.2">
      <c r="A2909" s="10">
        <v>7220</v>
      </c>
      <c r="B2909" t="s">
        <v>13441</v>
      </c>
      <c r="D2909">
        <v>14230</v>
      </c>
      <c r="E2909" t="s">
        <v>52</v>
      </c>
      <c r="G2909">
        <v>14230</v>
      </c>
      <c r="L2909" s="10" t="s">
        <v>2752</v>
      </c>
      <c r="M2909" t="s">
        <v>2762</v>
      </c>
      <c r="N2909" s="5" t="s">
        <v>2763</v>
      </c>
      <c r="O2909" s="87" t="s">
        <v>2811</v>
      </c>
      <c r="P2909" s="87" t="s">
        <v>2811</v>
      </c>
      <c r="Q2909" s="76"/>
      <c r="R2909" t="s">
        <v>3046</v>
      </c>
      <c r="X2909" s="50" t="s">
        <v>13440</v>
      </c>
      <c r="Z2909" t="s">
        <v>60</v>
      </c>
      <c r="AA2909" t="s">
        <v>60</v>
      </c>
      <c r="AL2909" s="10" t="str">
        <f t="shared" si="125"/>
        <v>&gt;Holothuria_fuscocinerea_Red Sea__UF_14230</v>
      </c>
      <c r="AM2909" t="s">
        <v>13442</v>
      </c>
    </row>
    <row r="2910" spans="1:53" ht="14.1" customHeight="1" x14ac:dyDescent="0.2">
      <c r="A2910" s="10">
        <v>3662</v>
      </c>
      <c r="B2910" s="10" t="s">
        <v>470</v>
      </c>
      <c r="C2910" s="10" t="s">
        <v>331</v>
      </c>
      <c r="D2910" s="10">
        <v>9344</v>
      </c>
      <c r="E2910" s="10" t="s">
        <v>52</v>
      </c>
      <c r="F2910" s="10"/>
      <c r="G2910" s="11">
        <v>9344</v>
      </c>
      <c r="I2910" s="10" t="s">
        <v>53</v>
      </c>
      <c r="L2910" s="14" t="s">
        <v>2752</v>
      </c>
      <c r="M2910" s="14" t="s">
        <v>2762</v>
      </c>
      <c r="N2910" s="14" t="s">
        <v>2763</v>
      </c>
      <c r="O2910" s="10" t="s">
        <v>2811</v>
      </c>
      <c r="P2910" s="10" t="s">
        <v>2811</v>
      </c>
      <c r="Q2910" s="14" t="s">
        <v>3313</v>
      </c>
      <c r="R2910" s="10" t="s">
        <v>8793</v>
      </c>
      <c r="W2910" s="10" t="s">
        <v>1718</v>
      </c>
      <c r="X2910" s="10" t="s">
        <v>1718</v>
      </c>
      <c r="Z2910">
        <v>11.51576667</v>
      </c>
      <c r="AA2910">
        <v>47.373316670000001</v>
      </c>
      <c r="AB2910" s="10" t="s">
        <v>53</v>
      </c>
      <c r="AD2910" s="10" t="s">
        <v>53</v>
      </c>
      <c r="AE2910" s="12">
        <v>655</v>
      </c>
      <c r="AF2910" s="45" t="s">
        <v>75</v>
      </c>
      <c r="AG2910" s="45"/>
      <c r="AH2910" s="45" t="s">
        <v>8793</v>
      </c>
      <c r="AK2910" s="10" t="str">
        <f>CONCATENATE("&gt;",AF2910,"_",O2910,"_",R2910,S2910,"_",X2910,"_",D2910,"_",B2910)</f>
        <v>&gt;t_Holothuria_inhabilis_2_Eparses_9344_FLMNH_160</v>
      </c>
      <c r="AL2910" s="10" t="str">
        <f t="shared" si="125"/>
        <v>&gt;Holothuria_inhabilis_2_Eparses__UF_9344</v>
      </c>
      <c r="AM2910" s="10" t="s">
        <v>8794</v>
      </c>
      <c r="AN2910" s="10" t="s">
        <v>397</v>
      </c>
      <c r="AP2910" s="13"/>
      <c r="AR2910" s="13"/>
    </row>
    <row r="2911" spans="1:53" ht="14.1" customHeight="1" x14ac:dyDescent="0.2">
      <c r="A2911" s="10">
        <v>7245</v>
      </c>
      <c r="B2911" t="s">
        <v>13471</v>
      </c>
      <c r="D2911" s="50" t="s">
        <v>13472</v>
      </c>
      <c r="E2911" t="s">
        <v>6346</v>
      </c>
      <c r="G2911" t="s">
        <v>13473</v>
      </c>
      <c r="L2911" s="10" t="s">
        <v>2752</v>
      </c>
      <c r="M2911" t="s">
        <v>2762</v>
      </c>
      <c r="N2911" s="5" t="s">
        <v>2763</v>
      </c>
      <c r="O2911" s="87" t="s">
        <v>2811</v>
      </c>
      <c r="P2911" s="87" t="s">
        <v>2811</v>
      </c>
      <c r="Q2911" s="76"/>
      <c r="R2911" s="87" t="s">
        <v>1353</v>
      </c>
      <c r="X2911" s="50" t="s">
        <v>13428</v>
      </c>
      <c r="Z2911">
        <v>-13.815949</v>
      </c>
      <c r="AA2911">
        <v>127.32144099999999</v>
      </c>
      <c r="AL2911" s="10" t="str">
        <f t="shared" si="125"/>
        <v>&gt;Holothuria_sp_Western Australia__WAM_MOLAF_1438</v>
      </c>
      <c r="AM2911" t="s">
        <v>13474</v>
      </c>
    </row>
    <row r="2912" spans="1:53" ht="14.1" customHeight="1" x14ac:dyDescent="0.2">
      <c r="A2912" s="10">
        <v>6686</v>
      </c>
      <c r="B2912" s="5" t="s">
        <v>8817</v>
      </c>
      <c r="C2912" s="5"/>
      <c r="D2912" s="65" t="s">
        <v>8818</v>
      </c>
      <c r="E2912" s="5" t="s">
        <v>4078</v>
      </c>
      <c r="F2912" s="5"/>
      <c r="G2912" s="65" t="s">
        <v>8818</v>
      </c>
      <c r="H2912" s="5"/>
      <c r="I2912" s="5"/>
      <c r="L2912" s="5" t="s">
        <v>2752</v>
      </c>
      <c r="M2912" s="5" t="s">
        <v>2762</v>
      </c>
      <c r="N2912" s="5" t="s">
        <v>2763</v>
      </c>
      <c r="O2912" s="5" t="s">
        <v>2811</v>
      </c>
      <c r="P2912" s="5" t="s">
        <v>2811</v>
      </c>
      <c r="Q2912" s="5" t="s">
        <v>2968</v>
      </c>
      <c r="R2912" s="5" t="s">
        <v>8819</v>
      </c>
      <c r="S2912" s="5"/>
      <c r="T2912" s="5"/>
      <c r="U2912" s="5"/>
      <c r="V2912" s="5"/>
      <c r="W2912" s="10" t="s">
        <v>3938</v>
      </c>
      <c r="X2912" s="5" t="s">
        <v>3938</v>
      </c>
      <c r="Y2912" s="5"/>
      <c r="Z2912">
        <v>-12.73983</v>
      </c>
      <c r="AA2912">
        <v>48.276420000000002</v>
      </c>
      <c r="AB2912" s="10" t="s">
        <v>53</v>
      </c>
      <c r="AD2912" s="10" t="s">
        <v>53</v>
      </c>
      <c r="AE2912" s="5">
        <v>655</v>
      </c>
      <c r="AF2912" s="45" t="s">
        <v>75</v>
      </c>
      <c r="AG2912" s="62"/>
      <c r="AH2912" s="62" t="s">
        <v>8819</v>
      </c>
      <c r="AI2912" s="5"/>
      <c r="AJ2912" s="5"/>
      <c r="AK2912" s="10" t="str">
        <f t="shared" ref="AK2912:AK2918" si="126">CONCATENATE("&gt;",AF2912,"_",O2912,"_",R2912,S2912,"_",X2912,"_",D2912,"_",B2912)</f>
        <v>&gt;t_Holothuria_kurti_Madagascar_IE-2007-768_N1136</v>
      </c>
      <c r="AL2912" s="10" t="str">
        <f t="shared" si="125"/>
        <v>&gt;Holothuria_kurti_Madagascar__MNHN_IE-2007-768</v>
      </c>
      <c r="AM2912" s="5" t="s">
        <v>8820</v>
      </c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</row>
    <row r="2913" spans="1:53" ht="14.1" customHeight="1" x14ac:dyDescent="0.2">
      <c r="A2913" s="10">
        <v>884</v>
      </c>
      <c r="B2913" s="10" t="s">
        <v>435</v>
      </c>
      <c r="C2913" s="10" t="s">
        <v>560</v>
      </c>
      <c r="D2913" s="11">
        <v>6123</v>
      </c>
      <c r="E2913" s="10" t="s">
        <v>52</v>
      </c>
      <c r="F2913" s="10"/>
      <c r="G2913" s="11">
        <v>6123</v>
      </c>
      <c r="I2913" s="10" t="s">
        <v>53</v>
      </c>
      <c r="L2913" s="14" t="s">
        <v>2752</v>
      </c>
      <c r="M2913" s="14" t="s">
        <v>2762</v>
      </c>
      <c r="N2913" s="14" t="s">
        <v>2763</v>
      </c>
      <c r="O2913" s="10" t="s">
        <v>2811</v>
      </c>
      <c r="P2913" s="10" t="s">
        <v>2811</v>
      </c>
      <c r="Q2913" s="10" t="s">
        <v>2844</v>
      </c>
      <c r="R2913" s="10" t="s">
        <v>2845</v>
      </c>
      <c r="W2913" s="10" t="s">
        <v>220</v>
      </c>
      <c r="X2913" s="10" t="s">
        <v>220</v>
      </c>
      <c r="Z2913">
        <v>23.6662</v>
      </c>
      <c r="AA2913">
        <v>-166.07900000000001</v>
      </c>
      <c r="AB2913" s="10" t="s">
        <v>53</v>
      </c>
      <c r="AD2913" s="10" t="s">
        <v>53</v>
      </c>
      <c r="AE2913" s="12">
        <v>655</v>
      </c>
      <c r="AH2913" s="14" t="s">
        <v>2845</v>
      </c>
      <c r="AK2913" s="10" t="str">
        <f t="shared" si="126"/>
        <v>&gt;_Holothuria_atra_Hawaii_6123_FLMNH_038</v>
      </c>
      <c r="AL2913" s="10" t="str">
        <f t="shared" si="125"/>
        <v>&gt;Holothuria_atra_Hawaii__UF_6123</v>
      </c>
      <c r="AM2913" s="10" t="s">
        <v>8821</v>
      </c>
      <c r="AP2913" s="13"/>
      <c r="AQ2913" s="13"/>
      <c r="AR2913" s="13"/>
    </row>
    <row r="2914" spans="1:53" ht="14.1" customHeight="1" x14ac:dyDescent="0.2">
      <c r="A2914" s="10">
        <v>6655</v>
      </c>
      <c r="B2914" s="5" t="s">
        <v>8822</v>
      </c>
      <c r="C2914" s="5"/>
      <c r="D2914" s="65" t="s">
        <v>8823</v>
      </c>
      <c r="E2914" s="5" t="s">
        <v>8824</v>
      </c>
      <c r="F2914" s="5"/>
      <c r="G2914" s="65" t="s">
        <v>8823</v>
      </c>
      <c r="H2914" s="5"/>
      <c r="I2914" s="5"/>
      <c r="L2914" s="5" t="s">
        <v>2752</v>
      </c>
      <c r="M2914" s="5" t="s">
        <v>2762</v>
      </c>
      <c r="N2914" s="5" t="s">
        <v>2763</v>
      </c>
      <c r="O2914" s="5" t="s">
        <v>2811</v>
      </c>
      <c r="P2914" s="5" t="s">
        <v>2811</v>
      </c>
      <c r="Q2914" s="5" t="s">
        <v>3683</v>
      </c>
      <c r="R2914" s="5" t="s">
        <v>5706</v>
      </c>
      <c r="S2914" s="5"/>
      <c r="T2914" s="5"/>
      <c r="U2914" s="5"/>
      <c r="V2914" s="5"/>
      <c r="W2914" s="5" t="s">
        <v>1961</v>
      </c>
      <c r="X2914" s="5" t="s">
        <v>389</v>
      </c>
      <c r="Y2914" s="5"/>
      <c r="Z2914">
        <v>-18.002780000000001</v>
      </c>
      <c r="AA2914">
        <v>147.02500000000001</v>
      </c>
      <c r="AB2914" s="14" t="s">
        <v>53</v>
      </c>
      <c r="AC2914" s="10" t="s">
        <v>61</v>
      </c>
      <c r="AD2914" s="14" t="s">
        <v>53</v>
      </c>
      <c r="AE2914" s="5">
        <v>655</v>
      </c>
      <c r="AF2914" s="62" t="s">
        <v>75</v>
      </c>
      <c r="AG2914" s="62"/>
      <c r="AH2914" s="62" t="s">
        <v>5706</v>
      </c>
      <c r="AI2914" s="5"/>
      <c r="AJ2914" s="5"/>
      <c r="AK2914" s="10" t="str">
        <f t="shared" si="126"/>
        <v>&gt;t_Holothuria_hamata_Queensland_Q005636_N0924</v>
      </c>
      <c r="AL2914" s="10" t="str">
        <f t="shared" si="125"/>
        <v>&gt;Holothuria_hamata_Queensland__NTM_Q005636</v>
      </c>
      <c r="AM2914" s="5" t="s">
        <v>8825</v>
      </c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</row>
    <row r="2915" spans="1:53" ht="14.1" customHeight="1" x14ac:dyDescent="0.2">
      <c r="A2915" s="10">
        <v>3568</v>
      </c>
      <c r="B2915" s="10" t="s">
        <v>4215</v>
      </c>
      <c r="C2915" s="10" t="s">
        <v>132</v>
      </c>
      <c r="D2915" s="10">
        <v>9650</v>
      </c>
      <c r="E2915" s="10" t="s">
        <v>52</v>
      </c>
      <c r="F2915" s="10"/>
      <c r="G2915" s="11">
        <v>9650</v>
      </c>
      <c r="I2915" s="10" t="s">
        <v>53</v>
      </c>
      <c r="L2915" s="14" t="s">
        <v>2752</v>
      </c>
      <c r="M2915" s="14" t="s">
        <v>2762</v>
      </c>
      <c r="N2915" s="14" t="s">
        <v>2763</v>
      </c>
      <c r="O2915" s="10" t="s">
        <v>2811</v>
      </c>
      <c r="P2915" s="10" t="s">
        <v>2811</v>
      </c>
      <c r="Q2915" s="10" t="s">
        <v>2836</v>
      </c>
      <c r="R2915" s="14" t="s">
        <v>2949</v>
      </c>
      <c r="W2915" s="10" t="s">
        <v>3315</v>
      </c>
      <c r="X2915" s="10" t="s">
        <v>3315</v>
      </c>
      <c r="Z2915">
        <v>-0.82923740000000001</v>
      </c>
      <c r="AA2915">
        <v>-91.135301999999996</v>
      </c>
      <c r="AB2915" s="10" t="s">
        <v>53</v>
      </c>
      <c r="AD2915" s="10" t="s">
        <v>53</v>
      </c>
      <c r="AE2915" s="12">
        <v>655</v>
      </c>
      <c r="AH2915" s="14" t="s">
        <v>2949</v>
      </c>
      <c r="AI2915" s="14"/>
      <c r="AK2915" s="10" t="str">
        <f t="shared" si="126"/>
        <v>&gt;_Holothuria_zihuatanensis_Galapagos_9650_FLMNH_154</v>
      </c>
      <c r="AL2915" s="10" t="str">
        <f t="shared" si="125"/>
        <v>&gt;Holothuria_zihuatanensis_Galapagos__UF_9650</v>
      </c>
      <c r="AM2915" s="10" t="s">
        <v>8837</v>
      </c>
      <c r="AN2915" s="10" t="s">
        <v>397</v>
      </c>
      <c r="AP2915" s="13"/>
      <c r="AQ2915" s="13"/>
      <c r="AR2915" s="13"/>
    </row>
    <row r="2916" spans="1:53" ht="14.1" customHeight="1" x14ac:dyDescent="0.2">
      <c r="A2916" s="10">
        <v>3627</v>
      </c>
      <c r="B2916" s="10" t="s">
        <v>4215</v>
      </c>
      <c r="C2916" s="10" t="s">
        <v>258</v>
      </c>
      <c r="D2916" s="10">
        <v>9647</v>
      </c>
      <c r="E2916" s="10" t="s">
        <v>52</v>
      </c>
      <c r="F2916" s="10"/>
      <c r="G2916" s="11">
        <v>9647</v>
      </c>
      <c r="I2916" s="10" t="s">
        <v>53</v>
      </c>
      <c r="L2916" s="14" t="s">
        <v>2752</v>
      </c>
      <c r="M2916" s="14" t="s">
        <v>2762</v>
      </c>
      <c r="N2916" s="14" t="s">
        <v>2763</v>
      </c>
      <c r="O2916" s="10" t="s">
        <v>2811</v>
      </c>
      <c r="P2916" s="10" t="s">
        <v>2811</v>
      </c>
      <c r="Q2916" s="10" t="s">
        <v>2836</v>
      </c>
      <c r="R2916" s="14" t="s">
        <v>2949</v>
      </c>
      <c r="W2916" s="10" t="s">
        <v>3315</v>
      </c>
      <c r="X2916" s="10" t="s">
        <v>3315</v>
      </c>
      <c r="Z2916">
        <v>-0.82923740000000001</v>
      </c>
      <c r="AA2916">
        <v>-91.135301999999996</v>
      </c>
      <c r="AB2916" s="10" t="s">
        <v>53</v>
      </c>
      <c r="AD2916" s="10" t="s">
        <v>53</v>
      </c>
      <c r="AE2916" s="12">
        <v>655</v>
      </c>
      <c r="AF2916" s="45" t="s">
        <v>75</v>
      </c>
      <c r="AG2916" s="45"/>
      <c r="AH2916" s="39" t="s">
        <v>2949</v>
      </c>
      <c r="AI2916" s="14"/>
      <c r="AK2916" s="10" t="str">
        <f t="shared" si="126"/>
        <v>&gt;t_Holothuria_zihuatanensis_Galapagos_9647_FLMNH_154</v>
      </c>
      <c r="AL2916" s="10" t="str">
        <f t="shared" si="125"/>
        <v>&gt;Holothuria_zihuatanensis_Galapagos__UF_9647</v>
      </c>
      <c r="AM2916" s="10" t="s">
        <v>8838</v>
      </c>
      <c r="AN2916" s="10" t="s">
        <v>397</v>
      </c>
      <c r="AP2916" s="13"/>
      <c r="AQ2916" s="13"/>
      <c r="AR2916" s="13"/>
    </row>
    <row r="2917" spans="1:53" ht="14.1" customHeight="1" x14ac:dyDescent="0.2">
      <c r="A2917" s="10">
        <v>2691</v>
      </c>
      <c r="B2917" s="10" t="s">
        <v>250</v>
      </c>
      <c r="C2917" s="10" t="s">
        <v>280</v>
      </c>
      <c r="D2917" s="11">
        <v>4196</v>
      </c>
      <c r="E2917" s="10" t="s">
        <v>52</v>
      </c>
      <c r="F2917" s="10"/>
      <c r="G2917" s="11">
        <v>4196</v>
      </c>
      <c r="I2917" s="10" t="s">
        <v>53</v>
      </c>
      <c r="J2917" s="5" t="s">
        <v>8839</v>
      </c>
      <c r="K2917" s="5"/>
      <c r="L2917" s="14" t="s">
        <v>2752</v>
      </c>
      <c r="M2917" s="14" t="s">
        <v>2762</v>
      </c>
      <c r="N2917" s="14" t="s">
        <v>2763</v>
      </c>
      <c r="O2917" s="10" t="s">
        <v>2811</v>
      </c>
      <c r="P2917" s="10" t="s">
        <v>2811</v>
      </c>
      <c r="Q2917" s="14" t="s">
        <v>3726</v>
      </c>
      <c r="R2917" s="10" t="s">
        <v>3752</v>
      </c>
      <c r="V2917" s="10" t="s">
        <v>3752</v>
      </c>
      <c r="W2917" s="10" t="s">
        <v>118</v>
      </c>
      <c r="X2917" s="10" t="s">
        <v>118</v>
      </c>
      <c r="Z2917">
        <v>20.398700000000002</v>
      </c>
      <c r="AA2917">
        <v>58.489649999999997</v>
      </c>
      <c r="AB2917" s="10" t="s">
        <v>53</v>
      </c>
      <c r="AD2917" s="10" t="s">
        <v>53</v>
      </c>
      <c r="AE2917" s="12">
        <v>655</v>
      </c>
      <c r="AF2917" s="45" t="s">
        <v>539</v>
      </c>
      <c r="AG2917" s="45"/>
      <c r="AH2917" s="45" t="s">
        <v>3730</v>
      </c>
      <c r="AJ2917" s="10" t="s">
        <v>8840</v>
      </c>
      <c r="AK2917" s="10" t="str">
        <f t="shared" si="126"/>
        <v>&gt;st_Holothuria_cinerascens_Oman_4196_FLMNH_109</v>
      </c>
      <c r="AL2917" s="10" t="str">
        <f t="shared" si="125"/>
        <v>&gt;Holothuria_cinerascens_Oman__UF_4196</v>
      </c>
      <c r="AM2917" s="10" t="s">
        <v>8841</v>
      </c>
      <c r="AP2917" s="13"/>
      <c r="AQ2917" s="13"/>
      <c r="AR2917" s="13"/>
    </row>
    <row r="2918" spans="1:53" ht="14.1" customHeight="1" x14ac:dyDescent="0.2">
      <c r="A2918" s="10">
        <v>1211</v>
      </c>
      <c r="B2918" s="10" t="s">
        <v>3975</v>
      </c>
      <c r="C2918" s="10" t="s">
        <v>429</v>
      </c>
      <c r="D2918" s="10" t="s">
        <v>8842</v>
      </c>
      <c r="E2918" s="10" t="s">
        <v>3977</v>
      </c>
      <c r="F2918" s="10"/>
      <c r="G2918" s="11" t="s">
        <v>8843</v>
      </c>
      <c r="I2918" s="10" t="s">
        <v>53</v>
      </c>
      <c r="L2918" s="14" t="s">
        <v>2752</v>
      </c>
      <c r="M2918" s="14" t="s">
        <v>2762</v>
      </c>
      <c r="N2918" s="14" t="s">
        <v>2763</v>
      </c>
      <c r="O2918" s="10" t="s">
        <v>2811</v>
      </c>
      <c r="P2918" s="10" t="s">
        <v>2811</v>
      </c>
      <c r="Q2918" s="10" t="s">
        <v>3683</v>
      </c>
      <c r="R2918" s="10" t="s">
        <v>2876</v>
      </c>
      <c r="W2918" s="5" t="s">
        <v>1961</v>
      </c>
      <c r="X2918" s="5" t="s">
        <v>389</v>
      </c>
      <c r="Z2918">
        <v>-18.286130199999999</v>
      </c>
      <c r="AA2918">
        <v>147.70000759999999</v>
      </c>
      <c r="AB2918" s="10" t="s">
        <v>53</v>
      </c>
      <c r="AC2918" s="10" t="s">
        <v>61</v>
      </c>
      <c r="AD2918" s="10" t="s">
        <v>53</v>
      </c>
      <c r="AE2918" s="12">
        <v>655</v>
      </c>
      <c r="AF2918" s="45" t="s">
        <v>75</v>
      </c>
      <c r="AG2918" s="45"/>
      <c r="AH2918" s="45" t="s">
        <v>2876</v>
      </c>
      <c r="AK2918" s="10" t="str">
        <f t="shared" si="126"/>
        <v>&gt;t_Holothuria_ocellata_Queensland_FM_QM09_068_FLMNH_057</v>
      </c>
      <c r="AL2918" s="10" t="str">
        <f t="shared" si="125"/>
        <v>&gt;Holothuria_ocellata_Queensland__QM_FM_QM09_068</v>
      </c>
      <c r="AM2918" s="10" t="s">
        <v>8844</v>
      </c>
    </row>
    <row r="2919" spans="1:53" ht="14.1" customHeight="1" x14ac:dyDescent="0.2">
      <c r="A2919" s="10">
        <v>7375</v>
      </c>
      <c r="B2919" t="s">
        <v>13483</v>
      </c>
      <c r="D2919">
        <v>11236</v>
      </c>
      <c r="E2919" t="s">
        <v>52</v>
      </c>
      <c r="G2919">
        <v>11236</v>
      </c>
      <c r="L2919" s="10" t="s">
        <v>2752</v>
      </c>
      <c r="M2919" s="5" t="s">
        <v>2762</v>
      </c>
      <c r="N2919" t="s">
        <v>2763</v>
      </c>
      <c r="O2919" t="s">
        <v>2811</v>
      </c>
      <c r="P2919" t="s">
        <v>2811</v>
      </c>
      <c r="R2919" t="s">
        <v>3752</v>
      </c>
      <c r="X2919" t="s">
        <v>13484</v>
      </c>
      <c r="Z2919">
        <v>-8.9369499999999995</v>
      </c>
      <c r="AA2919">
        <v>-139.5556</v>
      </c>
      <c r="AM2919" t="s">
        <v>13485</v>
      </c>
    </row>
    <row r="2920" spans="1:53" ht="14.1" customHeight="1" x14ac:dyDescent="0.2">
      <c r="A2920" s="10">
        <v>6880</v>
      </c>
      <c r="B2920" s="10" t="s">
        <v>1128</v>
      </c>
      <c r="C2920" s="23"/>
      <c r="D2920" s="24" t="s">
        <v>13486</v>
      </c>
      <c r="E2920" s="10" t="s">
        <v>52</v>
      </c>
      <c r="F2920" s="10"/>
      <c r="G2920" s="22">
        <v>9871</v>
      </c>
      <c r="L2920" s="10" t="s">
        <v>2752</v>
      </c>
      <c r="M2920" s="10" t="s">
        <v>2762</v>
      </c>
      <c r="N2920" s="23" t="s">
        <v>2763</v>
      </c>
      <c r="O2920" s="24" t="s">
        <v>2811</v>
      </c>
      <c r="P2920" s="24" t="s">
        <v>2811</v>
      </c>
      <c r="R2920" s="22" t="s">
        <v>3752</v>
      </c>
      <c r="S2920" s="24"/>
      <c r="T2920" s="24"/>
      <c r="W2920" s="10" t="s">
        <v>81</v>
      </c>
      <c r="X2920" s="10" t="s">
        <v>81</v>
      </c>
      <c r="Z2920">
        <v>-17.595680000000002</v>
      </c>
      <c r="AA2920">
        <v>-149.84564</v>
      </c>
      <c r="AH2920" s="22" t="s">
        <v>3752</v>
      </c>
      <c r="AK2920" s="10" t="str">
        <f t="shared" ref="AK2920:AK2944" si="127">CONCATENATE("&gt;",AF2920,"_",O2920,"_",R2920,S2920,"_",X2920,"_",D2920,"_",B2920)</f>
        <v>&gt;_Holothuria_cinerascens_Moorea_BMOO-10046_BMOO</v>
      </c>
      <c r="AL2920" s="10" t="str">
        <f t="shared" ref="AL2920:AL2951" si="128">CONCATENATE("&gt;",P2920,"_",R2920,"_",X2920,"_",Y2920,"_",E2920,"_",D2920)</f>
        <v>&gt;Holothuria_cinerascens_Moorea__UF_BMOO-10046</v>
      </c>
      <c r="AM2920" s="25" t="s">
        <v>13487</v>
      </c>
      <c r="AO2920" s="26" t="s">
        <v>13488</v>
      </c>
    </row>
    <row r="2921" spans="1:53" ht="14.1" customHeight="1" x14ac:dyDescent="0.2">
      <c r="A2921" s="10">
        <v>2871</v>
      </c>
      <c r="B2921" s="10" t="s">
        <v>111</v>
      </c>
      <c r="C2921" s="10" t="s">
        <v>242</v>
      </c>
      <c r="D2921" s="11">
        <v>5293</v>
      </c>
      <c r="E2921" s="10" t="s">
        <v>52</v>
      </c>
      <c r="F2921" s="10"/>
      <c r="G2921" s="11">
        <v>5293</v>
      </c>
      <c r="I2921" s="10" t="s">
        <v>53</v>
      </c>
      <c r="L2921" s="14" t="s">
        <v>2752</v>
      </c>
      <c r="M2921" s="14" t="s">
        <v>2762</v>
      </c>
      <c r="N2921" s="14" t="s">
        <v>2763</v>
      </c>
      <c r="O2921" s="10" t="s">
        <v>2811</v>
      </c>
      <c r="P2921" s="10" t="s">
        <v>2811</v>
      </c>
      <c r="Q2921" s="14" t="s">
        <v>3726</v>
      </c>
      <c r="R2921" s="10" t="s">
        <v>3752</v>
      </c>
      <c r="W2921" s="14" t="s">
        <v>81</v>
      </c>
      <c r="X2921" s="14" t="s">
        <v>81</v>
      </c>
      <c r="Z2921">
        <v>-17.506699999999999</v>
      </c>
      <c r="AA2921">
        <v>-149.85220000000001</v>
      </c>
      <c r="AB2921" s="10" t="s">
        <v>53</v>
      </c>
      <c r="AD2921" s="10" t="s">
        <v>53</v>
      </c>
      <c r="AE2921" s="12">
        <v>655</v>
      </c>
      <c r="AH2921" s="30" t="s">
        <v>3752</v>
      </c>
      <c r="AK2921" s="10" t="str">
        <f t="shared" si="127"/>
        <v>&gt;_Holothuria_cinerascens_Moorea_5293_FLMNH_110</v>
      </c>
      <c r="AL2921" s="10" t="str">
        <f t="shared" si="128"/>
        <v>&gt;Holothuria_cinerascens_Moorea__UF_5293</v>
      </c>
      <c r="AM2921" s="10" t="s">
        <v>8845</v>
      </c>
      <c r="AP2921" s="13"/>
      <c r="AQ2921" s="13"/>
      <c r="AR2921" s="13"/>
    </row>
    <row r="2922" spans="1:53" ht="14.1" customHeight="1" x14ac:dyDescent="0.2">
      <c r="A2922" s="10">
        <v>2788</v>
      </c>
      <c r="B2922" s="10" t="s">
        <v>111</v>
      </c>
      <c r="C2922" s="10" t="s">
        <v>65</v>
      </c>
      <c r="D2922" s="11">
        <v>5292</v>
      </c>
      <c r="E2922" s="10" t="s">
        <v>52</v>
      </c>
      <c r="F2922" s="10"/>
      <c r="G2922" s="11">
        <v>5292</v>
      </c>
      <c r="I2922" s="10" t="s">
        <v>53</v>
      </c>
      <c r="L2922" s="14" t="s">
        <v>2752</v>
      </c>
      <c r="M2922" s="14" t="s">
        <v>2762</v>
      </c>
      <c r="N2922" s="14" t="s">
        <v>2763</v>
      </c>
      <c r="O2922" s="10" t="s">
        <v>2811</v>
      </c>
      <c r="P2922" s="10" t="s">
        <v>2811</v>
      </c>
      <c r="Q2922" s="14" t="s">
        <v>3726</v>
      </c>
      <c r="R2922" s="10" t="s">
        <v>3752</v>
      </c>
      <c r="W2922" s="14" t="s">
        <v>81</v>
      </c>
      <c r="X2922" s="14" t="s">
        <v>81</v>
      </c>
      <c r="Z2922">
        <v>-17.506699999999999</v>
      </c>
      <c r="AA2922">
        <v>-149.85220000000001</v>
      </c>
      <c r="AB2922" s="10" t="s">
        <v>53</v>
      </c>
      <c r="AD2922" s="10" t="s">
        <v>53</v>
      </c>
      <c r="AE2922" s="12">
        <v>655</v>
      </c>
      <c r="AF2922" s="45" t="s">
        <v>75</v>
      </c>
      <c r="AG2922" s="45"/>
      <c r="AH2922" s="46" t="s">
        <v>3752</v>
      </c>
      <c r="AK2922" s="10" t="str">
        <f t="shared" si="127"/>
        <v>&gt;t_Holothuria_cinerascens_Moorea_5292_FLMNH_110</v>
      </c>
      <c r="AL2922" s="10" t="str">
        <f t="shared" si="128"/>
        <v>&gt;Holothuria_cinerascens_Moorea__UF_5292</v>
      </c>
      <c r="AM2922" s="10" t="s">
        <v>8846</v>
      </c>
      <c r="AP2922" s="13"/>
      <c r="AQ2922" s="13"/>
      <c r="AR2922" s="13"/>
    </row>
    <row r="2923" spans="1:53" ht="14.1" customHeight="1" x14ac:dyDescent="0.2">
      <c r="A2923" s="10">
        <v>2030</v>
      </c>
      <c r="B2923" s="10" t="s">
        <v>390</v>
      </c>
      <c r="C2923" s="10" t="s">
        <v>331</v>
      </c>
      <c r="D2923" s="10">
        <v>9484</v>
      </c>
      <c r="E2923" s="10" t="s">
        <v>52</v>
      </c>
      <c r="F2923" s="10"/>
      <c r="G2923" s="11">
        <v>9484</v>
      </c>
      <c r="I2923" s="10" t="s">
        <v>53</v>
      </c>
      <c r="L2923" s="14" t="s">
        <v>2752</v>
      </c>
      <c r="M2923" s="14" t="s">
        <v>2762</v>
      </c>
      <c r="N2923" s="14" t="s">
        <v>2763</v>
      </c>
      <c r="O2923" s="10" t="s">
        <v>2811</v>
      </c>
      <c r="P2923" s="10" t="s">
        <v>2811</v>
      </c>
      <c r="Q2923" s="14" t="s">
        <v>3726</v>
      </c>
      <c r="R2923" s="10" t="s">
        <v>3752</v>
      </c>
      <c r="W2923" s="10" t="s">
        <v>67</v>
      </c>
      <c r="X2923" s="10" t="s">
        <v>67</v>
      </c>
      <c r="Z2923">
        <v>-22.672350000000002</v>
      </c>
      <c r="AA2923">
        <v>113.6395</v>
      </c>
      <c r="AB2923" s="10" t="s">
        <v>53</v>
      </c>
      <c r="AD2923" s="10" t="s">
        <v>53</v>
      </c>
      <c r="AE2923" s="12">
        <v>655</v>
      </c>
      <c r="AH2923" s="30" t="s">
        <v>3752</v>
      </c>
      <c r="AK2923" s="10" t="str">
        <f t="shared" si="127"/>
        <v>&gt;_Holothuria_cinerascens_Ningaloo_9484_FLMNH_093</v>
      </c>
      <c r="AL2923" s="10" t="str">
        <f t="shared" si="128"/>
        <v>&gt;Holothuria_cinerascens_Ningaloo__UF_9484</v>
      </c>
      <c r="AM2923" s="10" t="s">
        <v>8847</v>
      </c>
      <c r="AP2923" s="13"/>
      <c r="AQ2923" s="13"/>
      <c r="AR2923" s="13"/>
    </row>
    <row r="2924" spans="1:53" ht="14.1" customHeight="1" x14ac:dyDescent="0.2">
      <c r="A2924" s="10">
        <v>2206</v>
      </c>
      <c r="B2924" s="10" t="s">
        <v>64</v>
      </c>
      <c r="C2924" s="10" t="s">
        <v>248</v>
      </c>
      <c r="D2924" s="10">
        <v>9490</v>
      </c>
      <c r="E2924" s="10" t="s">
        <v>52</v>
      </c>
      <c r="F2924" s="10"/>
      <c r="G2924" s="11">
        <v>9490</v>
      </c>
      <c r="I2924" s="10" t="s">
        <v>53</v>
      </c>
      <c r="L2924" s="14" t="s">
        <v>2752</v>
      </c>
      <c r="M2924" s="14" t="s">
        <v>2762</v>
      </c>
      <c r="N2924" s="14" t="s">
        <v>2763</v>
      </c>
      <c r="O2924" s="10" t="s">
        <v>2811</v>
      </c>
      <c r="P2924" s="10" t="s">
        <v>2811</v>
      </c>
      <c r="Q2924" s="14" t="s">
        <v>3726</v>
      </c>
      <c r="R2924" s="10" t="s">
        <v>3752</v>
      </c>
      <c r="W2924" s="10" t="s">
        <v>67</v>
      </c>
      <c r="X2924" s="10" t="s">
        <v>67</v>
      </c>
      <c r="Z2924">
        <v>-22.672350000000002</v>
      </c>
      <c r="AA2924">
        <v>113.6395</v>
      </c>
      <c r="AB2924" s="10" t="s">
        <v>53</v>
      </c>
      <c r="AD2924" s="10" t="s">
        <v>53</v>
      </c>
      <c r="AE2924" s="12">
        <v>655</v>
      </c>
      <c r="AH2924" s="30" t="s">
        <v>3752</v>
      </c>
      <c r="AK2924" s="10" t="str">
        <f t="shared" si="127"/>
        <v>&gt;_Holothuria_cinerascens_Ningaloo_9490_FLMNH_094</v>
      </c>
      <c r="AL2924" s="10" t="str">
        <f t="shared" si="128"/>
        <v>&gt;Holothuria_cinerascens_Ningaloo__UF_9490</v>
      </c>
      <c r="AM2924" s="10" t="s">
        <v>8848</v>
      </c>
      <c r="AP2924" s="13"/>
      <c r="AQ2924" s="13"/>
      <c r="AR2924" s="13"/>
    </row>
    <row r="2925" spans="1:53" ht="14.1" customHeight="1" x14ac:dyDescent="0.2">
      <c r="A2925" s="10">
        <v>2182</v>
      </c>
      <c r="B2925" s="10" t="s">
        <v>64</v>
      </c>
      <c r="C2925" s="10" t="s">
        <v>338</v>
      </c>
      <c r="D2925" s="10">
        <v>9489</v>
      </c>
      <c r="E2925" s="10" t="s">
        <v>52</v>
      </c>
      <c r="F2925" s="10"/>
      <c r="G2925" s="11">
        <v>9489</v>
      </c>
      <c r="I2925" s="10" t="s">
        <v>53</v>
      </c>
      <c r="J2925" s="5" t="s">
        <v>8849</v>
      </c>
      <c r="K2925" s="5"/>
      <c r="L2925" s="14" t="s">
        <v>2752</v>
      </c>
      <c r="M2925" s="14" t="s">
        <v>2762</v>
      </c>
      <c r="N2925" s="14" t="s">
        <v>2763</v>
      </c>
      <c r="O2925" s="10" t="s">
        <v>2811</v>
      </c>
      <c r="P2925" s="10" t="s">
        <v>2811</v>
      </c>
      <c r="Q2925" s="14" t="s">
        <v>3726</v>
      </c>
      <c r="R2925" s="10" t="s">
        <v>3752</v>
      </c>
      <c r="W2925" s="10" t="s">
        <v>67</v>
      </c>
      <c r="X2925" s="10" t="s">
        <v>67</v>
      </c>
      <c r="Z2925">
        <v>-22.672350000000002</v>
      </c>
      <c r="AA2925">
        <v>113.6395</v>
      </c>
      <c r="AB2925" s="10" t="s">
        <v>53</v>
      </c>
      <c r="AD2925" s="10" t="s">
        <v>53</v>
      </c>
      <c r="AE2925" s="12">
        <v>655</v>
      </c>
      <c r="AH2925" s="30" t="s">
        <v>3752</v>
      </c>
      <c r="AJ2925" s="10" t="s">
        <v>8850</v>
      </c>
      <c r="AK2925" s="10" t="str">
        <f t="shared" si="127"/>
        <v>&gt;_Holothuria_cinerascens_Ningaloo_9489_FLMNH_094</v>
      </c>
      <c r="AL2925" s="10" t="str">
        <f t="shared" si="128"/>
        <v>&gt;Holothuria_cinerascens_Ningaloo__UF_9489</v>
      </c>
      <c r="AM2925" s="10" t="s">
        <v>8851</v>
      </c>
      <c r="AP2925" s="13"/>
      <c r="AQ2925" s="13"/>
      <c r="AR2925" s="13"/>
    </row>
    <row r="2926" spans="1:53" ht="14.1" customHeight="1" x14ac:dyDescent="0.2">
      <c r="A2926" s="10">
        <v>3649</v>
      </c>
      <c r="B2926" s="10" t="s">
        <v>470</v>
      </c>
      <c r="C2926" s="10" t="s">
        <v>346</v>
      </c>
      <c r="D2926" s="10">
        <v>9386</v>
      </c>
      <c r="E2926" s="10" t="s">
        <v>52</v>
      </c>
      <c r="F2926" s="10"/>
      <c r="G2926" s="11">
        <v>9386</v>
      </c>
      <c r="I2926" s="10" t="s">
        <v>53</v>
      </c>
      <c r="L2926" s="14" t="s">
        <v>2752</v>
      </c>
      <c r="M2926" s="14" t="s">
        <v>2762</v>
      </c>
      <c r="N2926" s="14" t="s">
        <v>2763</v>
      </c>
      <c r="O2926" s="10" t="s">
        <v>2811</v>
      </c>
      <c r="P2926" s="10" t="s">
        <v>2811</v>
      </c>
      <c r="Q2926" s="14" t="s">
        <v>3726</v>
      </c>
      <c r="R2926" s="10" t="s">
        <v>3752</v>
      </c>
      <c r="W2926" s="10" t="s">
        <v>1718</v>
      </c>
      <c r="X2926" s="10" t="s">
        <v>1718</v>
      </c>
      <c r="Z2926">
        <v>15.89351667</v>
      </c>
      <c r="AA2926">
        <v>54.521666670000002</v>
      </c>
      <c r="AB2926" s="10" t="s">
        <v>53</v>
      </c>
      <c r="AD2926" s="10" t="s">
        <v>53</v>
      </c>
      <c r="AE2926" s="12">
        <v>655</v>
      </c>
      <c r="AH2926" s="30" t="s">
        <v>3752</v>
      </c>
      <c r="AK2926" s="10" t="str">
        <f t="shared" si="127"/>
        <v>&gt;_Holothuria_cinerascens_Eparses_9386_FLMNH_160</v>
      </c>
      <c r="AL2926" s="10" t="str">
        <f t="shared" si="128"/>
        <v>&gt;Holothuria_cinerascens_Eparses__UF_9386</v>
      </c>
      <c r="AM2926" s="10" t="s">
        <v>8854</v>
      </c>
      <c r="AN2926" s="10" t="s">
        <v>397</v>
      </c>
      <c r="AP2926" s="13"/>
      <c r="AQ2926" s="13"/>
      <c r="AR2926" s="13"/>
    </row>
    <row r="2927" spans="1:53" ht="14.1" customHeight="1" x14ac:dyDescent="0.2">
      <c r="A2927" s="10">
        <v>1816</v>
      </c>
      <c r="B2927" s="10" t="s">
        <v>381</v>
      </c>
      <c r="C2927" s="10" t="s">
        <v>260</v>
      </c>
      <c r="D2927" s="10" t="s">
        <v>8852</v>
      </c>
      <c r="E2927" s="10" t="s">
        <v>2897</v>
      </c>
      <c r="F2927" s="10"/>
      <c r="G2927" s="11">
        <v>1900</v>
      </c>
      <c r="I2927" s="10" t="s">
        <v>53</v>
      </c>
      <c r="L2927" s="14" t="s">
        <v>2752</v>
      </c>
      <c r="M2927" s="14" t="s">
        <v>2762</v>
      </c>
      <c r="N2927" s="14" t="s">
        <v>2763</v>
      </c>
      <c r="O2927" s="10" t="s">
        <v>2811</v>
      </c>
      <c r="P2927" s="10" t="s">
        <v>2811</v>
      </c>
      <c r="Q2927" s="14" t="s">
        <v>3726</v>
      </c>
      <c r="R2927" s="10" t="s">
        <v>3752</v>
      </c>
      <c r="W2927" s="10" t="s">
        <v>2898</v>
      </c>
      <c r="X2927" s="10" t="s">
        <v>2898</v>
      </c>
      <c r="Z2927">
        <v>-4.4986800000000002</v>
      </c>
      <c r="AA2927">
        <v>39.484870000000001</v>
      </c>
      <c r="AB2927" s="10" t="s">
        <v>53</v>
      </c>
      <c r="AD2927" s="10" t="s">
        <v>53</v>
      </c>
      <c r="AE2927" s="12">
        <v>655</v>
      </c>
      <c r="AH2927" s="30" t="s">
        <v>3752</v>
      </c>
      <c r="AK2927" s="10" t="str">
        <f t="shared" si="127"/>
        <v>&gt;_Holothuria_cinerascens_Kenya_MRAC1900_FLMNH_084</v>
      </c>
      <c r="AL2927" s="10" t="str">
        <f t="shared" si="128"/>
        <v>&gt;Holothuria_cinerascens_Kenya__MRAC_MRAC1900</v>
      </c>
      <c r="AM2927" s="10" t="s">
        <v>8853</v>
      </c>
    </row>
    <row r="2928" spans="1:53" ht="14.1" customHeight="1" x14ac:dyDescent="0.2">
      <c r="A2928" s="10">
        <v>3724</v>
      </c>
      <c r="B2928" s="10" t="s">
        <v>470</v>
      </c>
      <c r="C2928" s="10" t="s">
        <v>450</v>
      </c>
      <c r="D2928" s="11">
        <v>9189</v>
      </c>
      <c r="E2928" s="10" t="s">
        <v>52</v>
      </c>
      <c r="F2928" s="10"/>
      <c r="G2928" s="11">
        <v>9189</v>
      </c>
      <c r="I2928" s="10" t="s">
        <v>53</v>
      </c>
      <c r="L2928" s="14" t="s">
        <v>2752</v>
      </c>
      <c r="M2928" s="14" t="s">
        <v>2762</v>
      </c>
      <c r="N2928" s="14" t="s">
        <v>2763</v>
      </c>
      <c r="O2928" s="10" t="s">
        <v>2811</v>
      </c>
      <c r="P2928" s="10" t="s">
        <v>2811</v>
      </c>
      <c r="Q2928" s="14" t="s">
        <v>3726</v>
      </c>
      <c r="R2928" s="10" t="s">
        <v>3752</v>
      </c>
      <c r="W2928" s="10" t="s">
        <v>1718</v>
      </c>
      <c r="X2928" s="10" t="s">
        <v>1718</v>
      </c>
      <c r="Z2928">
        <v>22.346566670000001</v>
      </c>
      <c r="AA2928">
        <v>40.332033330000002</v>
      </c>
      <c r="AB2928" s="10" t="s">
        <v>53</v>
      </c>
      <c r="AD2928" s="10" t="s">
        <v>53</v>
      </c>
      <c r="AE2928" s="12">
        <v>655</v>
      </c>
      <c r="AH2928" s="30" t="s">
        <v>3752</v>
      </c>
      <c r="AK2928" s="10" t="str">
        <f t="shared" si="127"/>
        <v>&gt;_Holothuria_cinerascens_Eparses_9189_FLMNH_160</v>
      </c>
      <c r="AL2928" s="10" t="str">
        <f t="shared" si="128"/>
        <v>&gt;Holothuria_cinerascens_Eparses__UF_9189</v>
      </c>
      <c r="AM2928" s="10" t="s">
        <v>8855</v>
      </c>
      <c r="AN2928" s="10" t="s">
        <v>397</v>
      </c>
      <c r="AP2928" s="13"/>
      <c r="AQ2928" s="13"/>
      <c r="AR2928" s="13"/>
    </row>
    <row r="2929" spans="1:53" ht="14.1" customHeight="1" x14ac:dyDescent="0.2">
      <c r="A2929" s="10">
        <v>2859</v>
      </c>
      <c r="B2929" s="10" t="s">
        <v>111</v>
      </c>
      <c r="C2929" s="10" t="s">
        <v>258</v>
      </c>
      <c r="D2929" s="11">
        <v>5295</v>
      </c>
      <c r="E2929" s="10" t="s">
        <v>52</v>
      </c>
      <c r="F2929" s="10"/>
      <c r="G2929" s="11">
        <v>5295</v>
      </c>
      <c r="I2929" s="10" t="s">
        <v>53</v>
      </c>
      <c r="L2929" s="14" t="s">
        <v>2752</v>
      </c>
      <c r="M2929" s="14" t="s">
        <v>2762</v>
      </c>
      <c r="N2929" s="14" t="s">
        <v>2763</v>
      </c>
      <c r="O2929" s="10" t="s">
        <v>2811</v>
      </c>
      <c r="P2929" s="10" t="s">
        <v>2811</v>
      </c>
      <c r="Q2929" s="14" t="s">
        <v>3726</v>
      </c>
      <c r="R2929" s="10" t="s">
        <v>3752</v>
      </c>
      <c r="W2929" s="14" t="s">
        <v>81</v>
      </c>
      <c r="X2929" s="14" t="s">
        <v>81</v>
      </c>
      <c r="Z2929">
        <v>-17.506699999999999</v>
      </c>
      <c r="AA2929">
        <v>-149.85220000000001</v>
      </c>
      <c r="AB2929" s="10" t="s">
        <v>53</v>
      </c>
      <c r="AD2929" s="10" t="s">
        <v>53</v>
      </c>
      <c r="AE2929" s="12">
        <v>655</v>
      </c>
      <c r="AH2929" s="30" t="s">
        <v>3752</v>
      </c>
      <c r="AK2929" s="10" t="str">
        <f t="shared" si="127"/>
        <v>&gt;_Holothuria_cinerascens_Moorea_5295_FLMNH_110</v>
      </c>
      <c r="AL2929" s="10" t="str">
        <f t="shared" si="128"/>
        <v>&gt;Holothuria_cinerascens_Moorea__UF_5295</v>
      </c>
      <c r="AM2929" s="10" t="s">
        <v>8856</v>
      </c>
      <c r="AP2929" s="13"/>
      <c r="AQ2929" s="13"/>
      <c r="AR2929" s="13"/>
    </row>
    <row r="2930" spans="1:53" ht="14.1" customHeight="1" x14ac:dyDescent="0.2">
      <c r="A2930" s="10">
        <v>2208</v>
      </c>
      <c r="B2930" s="10" t="s">
        <v>64</v>
      </c>
      <c r="C2930" s="10" t="s">
        <v>201</v>
      </c>
      <c r="D2930" s="10">
        <v>9488</v>
      </c>
      <c r="E2930" s="10" t="s">
        <v>52</v>
      </c>
      <c r="F2930" s="10"/>
      <c r="G2930" s="11">
        <v>9488</v>
      </c>
      <c r="I2930" s="10" t="s">
        <v>53</v>
      </c>
      <c r="L2930" s="14" t="s">
        <v>2752</v>
      </c>
      <c r="M2930" s="14" t="s">
        <v>2762</v>
      </c>
      <c r="N2930" s="14" t="s">
        <v>2763</v>
      </c>
      <c r="O2930" s="10" t="s">
        <v>2811</v>
      </c>
      <c r="P2930" s="10" t="s">
        <v>2811</v>
      </c>
      <c r="Q2930" s="14" t="s">
        <v>3726</v>
      </c>
      <c r="R2930" s="10" t="s">
        <v>3752</v>
      </c>
      <c r="W2930" s="10" t="s">
        <v>67</v>
      </c>
      <c r="X2930" s="10" t="s">
        <v>67</v>
      </c>
      <c r="Z2930">
        <v>-22.672350000000002</v>
      </c>
      <c r="AA2930">
        <v>113.6395</v>
      </c>
      <c r="AB2930" s="10" t="s">
        <v>53</v>
      </c>
      <c r="AD2930" s="10" t="s">
        <v>53</v>
      </c>
      <c r="AE2930" s="12">
        <v>655</v>
      </c>
      <c r="AH2930" s="30" t="s">
        <v>3752</v>
      </c>
      <c r="AK2930" s="10" t="str">
        <f t="shared" si="127"/>
        <v>&gt;_Holothuria_cinerascens_Ningaloo_9488_FLMNH_094</v>
      </c>
      <c r="AL2930" s="10" t="str">
        <f t="shared" si="128"/>
        <v>&gt;Holothuria_cinerascens_Ningaloo__UF_9488</v>
      </c>
      <c r="AM2930" s="10" t="s">
        <v>8857</v>
      </c>
      <c r="AP2930" s="13"/>
      <c r="AQ2930" s="13"/>
      <c r="AR2930" s="13"/>
    </row>
    <row r="2931" spans="1:53" ht="14.1" customHeight="1" x14ac:dyDescent="0.2">
      <c r="A2931" s="10">
        <v>2813</v>
      </c>
      <c r="B2931" s="10" t="s">
        <v>111</v>
      </c>
      <c r="C2931" s="10" t="s">
        <v>365</v>
      </c>
      <c r="D2931" s="11">
        <v>5296</v>
      </c>
      <c r="E2931" s="10" t="s">
        <v>52</v>
      </c>
      <c r="F2931" s="10"/>
      <c r="G2931" s="11">
        <v>5296</v>
      </c>
      <c r="I2931" s="10" t="s">
        <v>53</v>
      </c>
      <c r="L2931" s="14" t="s">
        <v>2752</v>
      </c>
      <c r="M2931" s="14" t="s">
        <v>2762</v>
      </c>
      <c r="N2931" s="14" t="s">
        <v>2763</v>
      </c>
      <c r="O2931" s="10" t="s">
        <v>2811</v>
      </c>
      <c r="P2931" s="10" t="s">
        <v>2811</v>
      </c>
      <c r="Q2931" s="14" t="s">
        <v>3726</v>
      </c>
      <c r="R2931" s="10" t="s">
        <v>3752</v>
      </c>
      <c r="W2931" s="14" t="s">
        <v>81</v>
      </c>
      <c r="X2931" s="14" t="s">
        <v>81</v>
      </c>
      <c r="Z2931">
        <v>-17.506699999999999</v>
      </c>
      <c r="AA2931">
        <v>-149.85220000000001</v>
      </c>
      <c r="AB2931" s="10" t="s">
        <v>53</v>
      </c>
      <c r="AD2931" s="10" t="s">
        <v>53</v>
      </c>
      <c r="AE2931" s="12">
        <v>655</v>
      </c>
      <c r="AH2931" s="30" t="s">
        <v>3752</v>
      </c>
      <c r="AK2931" s="10" t="str">
        <f t="shared" si="127"/>
        <v>&gt;_Holothuria_cinerascens_Moorea_5296_FLMNH_110</v>
      </c>
      <c r="AL2931" s="10" t="str">
        <f t="shared" si="128"/>
        <v>&gt;Holothuria_cinerascens_Moorea__UF_5296</v>
      </c>
      <c r="AM2931" s="10" t="s">
        <v>8858</v>
      </c>
      <c r="AP2931" s="13"/>
      <c r="AQ2931" s="13"/>
      <c r="AR2931" s="13"/>
    </row>
    <row r="2932" spans="1:53" ht="14.1" customHeight="1" x14ac:dyDescent="0.2">
      <c r="A2932" s="10">
        <v>2043</v>
      </c>
      <c r="B2932" s="10" t="s">
        <v>390</v>
      </c>
      <c r="C2932" s="10" t="s">
        <v>364</v>
      </c>
      <c r="D2932" s="10">
        <v>9485</v>
      </c>
      <c r="E2932" s="10" t="s">
        <v>52</v>
      </c>
      <c r="F2932" s="10"/>
      <c r="G2932" s="11">
        <v>9485</v>
      </c>
      <c r="I2932" s="10" t="s">
        <v>53</v>
      </c>
      <c r="L2932" s="14" t="s">
        <v>2752</v>
      </c>
      <c r="M2932" s="14" t="s">
        <v>2762</v>
      </c>
      <c r="N2932" s="14" t="s">
        <v>2763</v>
      </c>
      <c r="O2932" s="10" t="s">
        <v>2811</v>
      </c>
      <c r="P2932" s="10" t="s">
        <v>2811</v>
      </c>
      <c r="Q2932" s="14" t="s">
        <v>3726</v>
      </c>
      <c r="R2932" s="10" t="s">
        <v>3752</v>
      </c>
      <c r="W2932" s="10" t="s">
        <v>67</v>
      </c>
      <c r="X2932" s="10" t="s">
        <v>67</v>
      </c>
      <c r="Z2932">
        <v>-22.672350000000002</v>
      </c>
      <c r="AA2932">
        <v>113.6395</v>
      </c>
      <c r="AB2932" s="10" t="s">
        <v>53</v>
      </c>
      <c r="AD2932" s="10" t="s">
        <v>53</v>
      </c>
      <c r="AE2932" s="12">
        <v>655</v>
      </c>
      <c r="AH2932" s="30" t="s">
        <v>3752</v>
      </c>
      <c r="AK2932" s="10" t="str">
        <f t="shared" si="127"/>
        <v>&gt;_Holothuria_cinerascens_Ningaloo_9485_FLMNH_093</v>
      </c>
      <c r="AL2932" s="10" t="str">
        <f t="shared" si="128"/>
        <v>&gt;Holothuria_cinerascens_Ningaloo__UF_9485</v>
      </c>
      <c r="AM2932" s="10" t="s">
        <v>8859</v>
      </c>
      <c r="AP2932" s="13"/>
      <c r="AQ2932" s="13"/>
      <c r="AR2932" s="13"/>
    </row>
    <row r="2933" spans="1:53" ht="14.1" customHeight="1" x14ac:dyDescent="0.2">
      <c r="A2933" s="10">
        <v>6879</v>
      </c>
      <c r="B2933" s="10" t="s">
        <v>1128</v>
      </c>
      <c r="C2933" s="23"/>
      <c r="D2933" s="24" t="s">
        <v>13489</v>
      </c>
      <c r="E2933" s="10" t="s">
        <v>52</v>
      </c>
      <c r="F2933" s="10"/>
      <c r="G2933" s="22">
        <v>9868</v>
      </c>
      <c r="L2933" s="10" t="s">
        <v>2752</v>
      </c>
      <c r="M2933" s="10" t="s">
        <v>2762</v>
      </c>
      <c r="N2933" s="23" t="s">
        <v>2763</v>
      </c>
      <c r="O2933" s="24" t="s">
        <v>2811</v>
      </c>
      <c r="P2933" s="24" t="s">
        <v>2811</v>
      </c>
      <c r="R2933" s="22" t="s">
        <v>3752</v>
      </c>
      <c r="S2933" s="24"/>
      <c r="T2933" s="24"/>
      <c r="W2933" s="10" t="s">
        <v>81</v>
      </c>
      <c r="X2933" s="10" t="s">
        <v>81</v>
      </c>
      <c r="Z2933">
        <v>-17.595680000000002</v>
      </c>
      <c r="AA2933">
        <v>-149.84564</v>
      </c>
      <c r="AH2933" s="22" t="s">
        <v>3752</v>
      </c>
      <c r="AK2933" s="10" t="str">
        <f t="shared" si="127"/>
        <v>&gt;_Holothuria_cinerascens_Moorea_BMOO-09964_BMOO</v>
      </c>
      <c r="AL2933" s="10" t="str">
        <f t="shared" si="128"/>
        <v>&gt;Holothuria_cinerascens_Moorea__UF_BMOO-09964</v>
      </c>
      <c r="AM2933" s="25" t="s">
        <v>13490</v>
      </c>
      <c r="AO2933" s="26" t="s">
        <v>13491</v>
      </c>
    </row>
    <row r="2934" spans="1:53" ht="14.1" customHeight="1" x14ac:dyDescent="0.2">
      <c r="A2934" s="10">
        <v>6881</v>
      </c>
      <c r="B2934" s="10" t="s">
        <v>1128</v>
      </c>
      <c r="C2934" s="23"/>
      <c r="D2934" s="24" t="s">
        <v>13492</v>
      </c>
      <c r="E2934" s="10" t="s">
        <v>52</v>
      </c>
      <c r="F2934" s="10"/>
      <c r="G2934" s="22">
        <v>9872</v>
      </c>
      <c r="L2934" s="10" t="s">
        <v>2752</v>
      </c>
      <c r="M2934" s="10" t="s">
        <v>2762</v>
      </c>
      <c r="N2934" s="23" t="s">
        <v>2763</v>
      </c>
      <c r="O2934" s="24" t="s">
        <v>2811</v>
      </c>
      <c r="P2934" s="24" t="s">
        <v>2811</v>
      </c>
      <c r="R2934" s="22" t="s">
        <v>3752</v>
      </c>
      <c r="S2934" s="24"/>
      <c r="T2934" s="24"/>
      <c r="W2934" s="10" t="s">
        <v>81</v>
      </c>
      <c r="X2934" s="10" t="s">
        <v>81</v>
      </c>
      <c r="Z2934">
        <v>-17.595680000000002</v>
      </c>
      <c r="AA2934">
        <v>-149.84564</v>
      </c>
      <c r="AH2934" s="22" t="s">
        <v>3752</v>
      </c>
      <c r="AK2934" s="10" t="str">
        <f t="shared" si="127"/>
        <v>&gt;_Holothuria_cinerascens_Moorea_BMOO-10047_BMOO</v>
      </c>
      <c r="AL2934" s="10" t="str">
        <f t="shared" si="128"/>
        <v>&gt;Holothuria_cinerascens_Moorea__UF_BMOO-10047</v>
      </c>
      <c r="AM2934" s="25" t="s">
        <v>13493</v>
      </c>
      <c r="AO2934" s="26" t="s">
        <v>13494</v>
      </c>
    </row>
    <row r="2935" spans="1:53" ht="14.1" customHeight="1" x14ac:dyDescent="0.2">
      <c r="A2935" s="10">
        <v>2909</v>
      </c>
      <c r="B2935" s="10" t="s">
        <v>229</v>
      </c>
      <c r="C2935" s="10" t="s">
        <v>365</v>
      </c>
      <c r="D2935" s="11">
        <v>6727</v>
      </c>
      <c r="E2935" s="10" t="s">
        <v>52</v>
      </c>
      <c r="F2935" s="10"/>
      <c r="G2935" s="11">
        <v>6727</v>
      </c>
      <c r="I2935" s="10" t="s">
        <v>53</v>
      </c>
      <c r="L2935" s="14" t="s">
        <v>2752</v>
      </c>
      <c r="M2935" s="14" t="s">
        <v>2762</v>
      </c>
      <c r="N2935" s="14" t="s">
        <v>2763</v>
      </c>
      <c r="O2935" s="10" t="s">
        <v>2811</v>
      </c>
      <c r="P2935" s="10" t="s">
        <v>2811</v>
      </c>
      <c r="Q2935" s="14" t="s">
        <v>3726</v>
      </c>
      <c r="R2935" s="10" t="s">
        <v>3752</v>
      </c>
      <c r="W2935" s="10" t="s">
        <v>198</v>
      </c>
      <c r="X2935" s="10" t="s">
        <v>1741</v>
      </c>
      <c r="Z2935">
        <v>13.479906</v>
      </c>
      <c r="AA2935">
        <v>144.726632</v>
      </c>
      <c r="AB2935" s="10" t="s">
        <v>13183</v>
      </c>
      <c r="AC2935" s="10" t="s">
        <v>53</v>
      </c>
      <c r="AD2935" s="10" t="s">
        <v>13183</v>
      </c>
      <c r="AE2935" s="12">
        <v>655</v>
      </c>
      <c r="AH2935" s="30" t="s">
        <v>3752</v>
      </c>
      <c r="AJ2935" s="10" t="s">
        <v>13184</v>
      </c>
      <c r="AK2935" s="10" t="str">
        <f t="shared" si="127"/>
        <v>&gt;_Holothuria_cinerascens_Guam_6727_FLMNH_112</v>
      </c>
      <c r="AL2935" s="10" t="str">
        <f t="shared" si="128"/>
        <v>&gt;Holothuria_cinerascens_Guam__UF_6727</v>
      </c>
      <c r="AM2935" s="10" t="s">
        <v>13185</v>
      </c>
      <c r="AP2935" s="13"/>
      <c r="AQ2935" s="13"/>
    </row>
    <row r="2936" spans="1:53" ht="14.1" customHeight="1" x14ac:dyDescent="0.2">
      <c r="A2936" s="10">
        <v>6688</v>
      </c>
      <c r="B2936" s="5" t="s">
        <v>13495</v>
      </c>
      <c r="C2936" s="5"/>
      <c r="D2936" s="65" t="s">
        <v>13496</v>
      </c>
      <c r="E2936" s="5" t="s">
        <v>4078</v>
      </c>
      <c r="F2936" s="5"/>
      <c r="G2936" s="65" t="s">
        <v>13496</v>
      </c>
      <c r="H2936" s="5"/>
      <c r="I2936" s="5"/>
      <c r="L2936" s="5" t="s">
        <v>2752</v>
      </c>
      <c r="M2936" s="5" t="s">
        <v>2762</v>
      </c>
      <c r="N2936" s="5" t="s">
        <v>2763</v>
      </c>
      <c r="O2936" s="5" t="s">
        <v>2811</v>
      </c>
      <c r="P2936" s="5" t="s">
        <v>2811</v>
      </c>
      <c r="Q2936" s="5" t="s">
        <v>3772</v>
      </c>
      <c r="R2936" s="5" t="s">
        <v>3752</v>
      </c>
      <c r="S2936" s="5"/>
      <c r="T2936" s="5"/>
      <c r="U2936" s="5"/>
      <c r="V2936" s="5"/>
      <c r="W2936" s="81" t="s">
        <v>13497</v>
      </c>
      <c r="X2936" s="81" t="s">
        <v>13497</v>
      </c>
      <c r="Y2936" s="5"/>
      <c r="Z2936">
        <v>-18.615949000000001</v>
      </c>
      <c r="AA2936">
        <v>41.280857699999999</v>
      </c>
      <c r="AB2936" s="5"/>
      <c r="AC2936" s="5"/>
      <c r="AD2936" s="5"/>
      <c r="AE2936" s="5">
        <v>655</v>
      </c>
      <c r="AF2936" s="5"/>
      <c r="AG2936" s="5"/>
      <c r="AH2936" s="30" t="s">
        <v>3752</v>
      </c>
      <c r="AI2936" s="5"/>
      <c r="AJ2936" s="5"/>
      <c r="AK2936" s="10" t="str">
        <f t="shared" si="127"/>
        <v>&gt;_Holothuria_cinerascens_Mozambique Channel_IE-2007-4762(a)_N1143</v>
      </c>
      <c r="AL2936" s="10" t="str">
        <f t="shared" si="128"/>
        <v>&gt;Holothuria_cinerascens_Mozambique Channel__MNHN_IE-2007-4762(a)</v>
      </c>
      <c r="AM2936" s="5" t="s">
        <v>13498</v>
      </c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</row>
    <row r="2937" spans="1:53" ht="14.1" customHeight="1" x14ac:dyDescent="0.2">
      <c r="A2937" s="10">
        <v>2428</v>
      </c>
      <c r="B2937" s="10" t="s">
        <v>4759</v>
      </c>
      <c r="C2937" s="10" t="s">
        <v>211</v>
      </c>
      <c r="D2937" s="10" t="s">
        <v>8860</v>
      </c>
      <c r="E2937" s="10" t="s">
        <v>4900</v>
      </c>
      <c r="F2937" s="10"/>
      <c r="G2937" s="11" t="s">
        <v>8861</v>
      </c>
      <c r="I2937" s="10" t="s">
        <v>88</v>
      </c>
      <c r="L2937" s="14" t="s">
        <v>2752</v>
      </c>
      <c r="M2937" s="14" t="s">
        <v>2762</v>
      </c>
      <c r="N2937" s="14" t="s">
        <v>2763</v>
      </c>
      <c r="O2937" s="10" t="s">
        <v>2811</v>
      </c>
      <c r="P2937" s="10" t="s">
        <v>2811</v>
      </c>
      <c r="Q2937" s="10" t="s">
        <v>2844</v>
      </c>
      <c r="R2937" s="10" t="s">
        <v>2845</v>
      </c>
      <c r="Z2937" t="s">
        <v>60</v>
      </c>
      <c r="AA2937" t="s">
        <v>60</v>
      </c>
      <c r="AB2937" s="10" t="s">
        <v>53</v>
      </c>
      <c r="AD2937" s="10" t="s">
        <v>53</v>
      </c>
      <c r="AE2937" s="12">
        <v>655</v>
      </c>
      <c r="AH2937" s="14" t="s">
        <v>2845</v>
      </c>
      <c r="AK2937" s="10" t="str">
        <f t="shared" si="127"/>
        <v>&gt;_Holothuria_atra__WOZ100_10_FLMNH_102</v>
      </c>
      <c r="AL2937" s="10" t="str">
        <f t="shared" si="128"/>
        <v>&gt;Holothuria_atra___Werner tissues_WOZ100_10</v>
      </c>
      <c r="AM2937" s="10" t="s">
        <v>8862</v>
      </c>
    </row>
    <row r="2938" spans="1:53" ht="14.1" customHeight="1" x14ac:dyDescent="0.2">
      <c r="A2938" s="10">
        <v>2449</v>
      </c>
      <c r="B2938" s="10" t="s">
        <v>4759</v>
      </c>
      <c r="C2938" s="10" t="s">
        <v>342</v>
      </c>
      <c r="D2938" s="10" t="s">
        <v>8863</v>
      </c>
      <c r="E2938" s="10" t="s">
        <v>4900</v>
      </c>
      <c r="F2938" s="10"/>
      <c r="G2938" s="11" t="s">
        <v>8864</v>
      </c>
      <c r="I2938" s="10" t="s">
        <v>88</v>
      </c>
      <c r="L2938" s="14" t="s">
        <v>2752</v>
      </c>
      <c r="M2938" s="14" t="s">
        <v>2762</v>
      </c>
      <c r="N2938" s="14" t="s">
        <v>2763</v>
      </c>
      <c r="O2938" s="10" t="s">
        <v>2811</v>
      </c>
      <c r="P2938" s="10" t="s">
        <v>2811</v>
      </c>
      <c r="Q2938" s="10" t="s">
        <v>2844</v>
      </c>
      <c r="R2938" s="10" t="s">
        <v>2845</v>
      </c>
      <c r="Z2938" t="s">
        <v>60</v>
      </c>
      <c r="AA2938" t="s">
        <v>60</v>
      </c>
      <c r="AB2938" s="10" t="s">
        <v>53</v>
      </c>
      <c r="AD2938" s="10" t="s">
        <v>53</v>
      </c>
      <c r="AE2938" s="12">
        <v>655</v>
      </c>
      <c r="AH2938" s="14" t="s">
        <v>2845</v>
      </c>
      <c r="AK2938" s="10" t="str">
        <f t="shared" si="127"/>
        <v>&gt;_Holothuria_atra__WOZ100_13_FLMNH_102</v>
      </c>
      <c r="AL2938" s="10" t="str">
        <f t="shared" si="128"/>
        <v>&gt;Holothuria_atra___Werner tissues_WOZ100_13</v>
      </c>
      <c r="AM2938" s="10" t="s">
        <v>8865</v>
      </c>
    </row>
    <row r="2939" spans="1:53" ht="14.1" customHeight="1" x14ac:dyDescent="0.2">
      <c r="A2939" s="10">
        <v>2024</v>
      </c>
      <c r="B2939" s="10" t="s">
        <v>390</v>
      </c>
      <c r="C2939" s="10" t="s">
        <v>178</v>
      </c>
      <c r="D2939" s="11">
        <v>8924</v>
      </c>
      <c r="E2939" s="10" t="s">
        <v>52</v>
      </c>
      <c r="F2939" s="10"/>
      <c r="G2939" s="11">
        <v>8924</v>
      </c>
      <c r="I2939" s="10" t="s">
        <v>53</v>
      </c>
      <c r="L2939" s="14" t="s">
        <v>2752</v>
      </c>
      <c r="M2939" s="14" t="s">
        <v>2762</v>
      </c>
      <c r="N2939" s="14" t="s">
        <v>2763</v>
      </c>
      <c r="O2939" s="10" t="s">
        <v>2811</v>
      </c>
      <c r="P2939" s="10" t="s">
        <v>2811</v>
      </c>
      <c r="Q2939" s="10" t="s">
        <v>2844</v>
      </c>
      <c r="R2939" s="10" t="s">
        <v>2845</v>
      </c>
      <c r="W2939" s="10" t="s">
        <v>1864</v>
      </c>
      <c r="X2939" s="10" t="s">
        <v>1864</v>
      </c>
      <c r="Z2939">
        <v>6.1462300000000001</v>
      </c>
      <c r="AA2939">
        <v>39.137860000000003</v>
      </c>
      <c r="AB2939" s="10" t="s">
        <v>53</v>
      </c>
      <c r="AD2939" s="10" t="s">
        <v>53</v>
      </c>
      <c r="AE2939" s="12">
        <v>655</v>
      </c>
      <c r="AH2939" s="14" t="s">
        <v>2845</v>
      </c>
      <c r="AK2939" s="10" t="str">
        <f t="shared" si="127"/>
        <v>&gt;_Holothuria_atra_Tanzania_8924_FLMNH_093</v>
      </c>
      <c r="AL2939" s="10" t="str">
        <f t="shared" si="128"/>
        <v>&gt;Holothuria_atra_Tanzania__UF_8924</v>
      </c>
      <c r="AM2939" s="10" t="s">
        <v>8866</v>
      </c>
      <c r="AP2939" s="13"/>
      <c r="AQ2939" s="13"/>
      <c r="AR2939" s="13"/>
    </row>
    <row r="2940" spans="1:53" ht="14.1" customHeight="1" x14ac:dyDescent="0.2">
      <c r="A2940" s="10">
        <v>1577</v>
      </c>
      <c r="B2940" s="10" t="s">
        <v>1359</v>
      </c>
      <c r="C2940" s="10" t="s">
        <v>269</v>
      </c>
      <c r="D2940" s="11">
        <v>8925</v>
      </c>
      <c r="E2940" s="10" t="s">
        <v>52</v>
      </c>
      <c r="F2940" s="10"/>
      <c r="G2940" s="11">
        <v>8925</v>
      </c>
      <c r="I2940" s="10" t="s">
        <v>53</v>
      </c>
      <c r="L2940" s="14" t="s">
        <v>2752</v>
      </c>
      <c r="M2940" s="14" t="s">
        <v>2762</v>
      </c>
      <c r="N2940" s="14" t="s">
        <v>2763</v>
      </c>
      <c r="O2940" s="10" t="s">
        <v>2811</v>
      </c>
      <c r="P2940" s="10" t="s">
        <v>2811</v>
      </c>
      <c r="Q2940" s="10" t="s">
        <v>2844</v>
      </c>
      <c r="R2940" s="10" t="s">
        <v>2845</v>
      </c>
      <c r="W2940" s="10" t="s">
        <v>1864</v>
      </c>
      <c r="X2940" s="10" t="s">
        <v>1864</v>
      </c>
      <c r="Z2940">
        <v>6.1462300000000001</v>
      </c>
      <c r="AA2940">
        <v>39.137860000000003</v>
      </c>
      <c r="AB2940" s="10" t="s">
        <v>53</v>
      </c>
      <c r="AD2940" s="10" t="s">
        <v>53</v>
      </c>
      <c r="AE2940" s="12">
        <v>655</v>
      </c>
      <c r="AH2940" s="14" t="s">
        <v>2845</v>
      </c>
      <c r="AK2940" s="10" t="str">
        <f t="shared" si="127"/>
        <v>&gt;_Holothuria_atra_Tanzania_8925_FLMNH_080</v>
      </c>
      <c r="AL2940" s="10" t="str">
        <f t="shared" si="128"/>
        <v>&gt;Holothuria_atra_Tanzania__UF_8925</v>
      </c>
      <c r="AM2940" s="10" t="s">
        <v>8866</v>
      </c>
      <c r="AP2940" s="13"/>
      <c r="AQ2940" s="13"/>
      <c r="AR2940" s="13"/>
    </row>
    <row r="2941" spans="1:53" ht="14.1" customHeight="1" x14ac:dyDescent="0.2">
      <c r="A2941" s="10">
        <v>1557</v>
      </c>
      <c r="B2941" s="10" t="s">
        <v>1359</v>
      </c>
      <c r="C2941" s="10" t="s">
        <v>375</v>
      </c>
      <c r="D2941" s="11">
        <v>8947</v>
      </c>
      <c r="E2941" s="10" t="s">
        <v>52</v>
      </c>
      <c r="F2941" s="10"/>
      <c r="G2941" s="11">
        <v>8947</v>
      </c>
      <c r="I2941" s="10" t="s">
        <v>53</v>
      </c>
      <c r="L2941" s="14" t="s">
        <v>2752</v>
      </c>
      <c r="M2941" s="14" t="s">
        <v>2762</v>
      </c>
      <c r="N2941" s="14" t="s">
        <v>2763</v>
      </c>
      <c r="O2941" s="10" t="s">
        <v>2811</v>
      </c>
      <c r="P2941" s="10" t="s">
        <v>2811</v>
      </c>
      <c r="Q2941" s="10" t="s">
        <v>2844</v>
      </c>
      <c r="R2941" s="10" t="s">
        <v>2845</v>
      </c>
      <c r="W2941" s="10" t="s">
        <v>1864</v>
      </c>
      <c r="X2941" s="10" t="s">
        <v>1864</v>
      </c>
      <c r="Z2941">
        <v>6.3873300000000004</v>
      </c>
      <c r="AA2941">
        <v>39.287269999999999</v>
      </c>
      <c r="AB2941" s="10" t="s">
        <v>53</v>
      </c>
      <c r="AD2941" s="10" t="s">
        <v>53</v>
      </c>
      <c r="AE2941" s="12">
        <v>655</v>
      </c>
      <c r="AH2941" s="14" t="s">
        <v>2845</v>
      </c>
      <c r="AK2941" s="10" t="str">
        <f t="shared" si="127"/>
        <v>&gt;_Holothuria_atra_Tanzania_8947_FLMNH_080</v>
      </c>
      <c r="AL2941" s="10" t="str">
        <f t="shared" si="128"/>
        <v>&gt;Holothuria_atra_Tanzania__UF_8947</v>
      </c>
      <c r="AM2941" s="10" t="s">
        <v>8866</v>
      </c>
      <c r="AP2941" s="13"/>
      <c r="AQ2941" s="13"/>
      <c r="AR2941" s="13"/>
    </row>
    <row r="2942" spans="1:53" ht="14.1" customHeight="1" x14ac:dyDescent="0.2">
      <c r="A2942" s="10">
        <v>3699</v>
      </c>
      <c r="B2942" s="10" t="s">
        <v>470</v>
      </c>
      <c r="C2942" s="10" t="s">
        <v>690</v>
      </c>
      <c r="D2942" s="11">
        <v>9201</v>
      </c>
      <c r="E2942" s="10" t="s">
        <v>52</v>
      </c>
      <c r="F2942" s="10"/>
      <c r="G2942" s="11">
        <v>9201</v>
      </c>
      <c r="I2942" s="10" t="s">
        <v>53</v>
      </c>
      <c r="L2942" s="14" t="s">
        <v>2752</v>
      </c>
      <c r="M2942" s="14" t="s">
        <v>2762</v>
      </c>
      <c r="N2942" s="14" t="s">
        <v>2763</v>
      </c>
      <c r="O2942" s="10" t="s">
        <v>2811</v>
      </c>
      <c r="P2942" s="10" t="s">
        <v>2811</v>
      </c>
      <c r="Q2942" s="10" t="s">
        <v>2844</v>
      </c>
      <c r="R2942" s="10" t="s">
        <v>2845</v>
      </c>
      <c r="W2942" s="10" t="s">
        <v>1718</v>
      </c>
      <c r="X2942" s="10" t="s">
        <v>1718</v>
      </c>
      <c r="Z2942">
        <v>22.34473333</v>
      </c>
      <c r="AA2942">
        <v>40.328899999999997</v>
      </c>
      <c r="AB2942" s="10" t="s">
        <v>53</v>
      </c>
      <c r="AD2942" s="10" t="s">
        <v>53</v>
      </c>
      <c r="AE2942" s="12">
        <v>655</v>
      </c>
      <c r="AH2942" s="14" t="s">
        <v>2845</v>
      </c>
      <c r="AK2942" s="10" t="str">
        <f t="shared" si="127"/>
        <v>&gt;_Holothuria_atra_Eparses_9201_FLMNH_160</v>
      </c>
      <c r="AL2942" s="10" t="str">
        <f t="shared" si="128"/>
        <v>&gt;Holothuria_atra_Eparses__UF_9201</v>
      </c>
      <c r="AM2942" s="10" t="s">
        <v>8867</v>
      </c>
      <c r="AN2942" s="10" t="s">
        <v>397</v>
      </c>
      <c r="AP2942" s="13"/>
      <c r="AQ2942" s="13"/>
      <c r="AR2942" s="13"/>
    </row>
    <row r="2943" spans="1:53" ht="14.1" customHeight="1" x14ac:dyDescent="0.2">
      <c r="A2943" s="10">
        <v>3247</v>
      </c>
      <c r="B2943" s="10" t="s">
        <v>3922</v>
      </c>
      <c r="C2943" s="10" t="s">
        <v>526</v>
      </c>
      <c r="D2943" s="10" t="s">
        <v>8868</v>
      </c>
      <c r="E2943" s="10" t="s">
        <v>4900</v>
      </c>
      <c r="F2943" s="10"/>
      <c r="G2943" s="11" t="s">
        <v>8869</v>
      </c>
      <c r="I2943" s="10" t="s">
        <v>88</v>
      </c>
      <c r="L2943" s="14" t="s">
        <v>2752</v>
      </c>
      <c r="M2943" s="14" t="s">
        <v>2762</v>
      </c>
      <c r="N2943" s="14" t="s">
        <v>2763</v>
      </c>
      <c r="O2943" s="10" t="s">
        <v>2811</v>
      </c>
      <c r="P2943" s="10" t="s">
        <v>2811</v>
      </c>
      <c r="Q2943" s="10" t="s">
        <v>2844</v>
      </c>
      <c r="R2943" s="10" t="s">
        <v>2845</v>
      </c>
      <c r="W2943" s="10" t="s">
        <v>5977</v>
      </c>
      <c r="X2943" s="10" t="s">
        <v>5977</v>
      </c>
      <c r="Z2943">
        <v>-6.1659160000000002</v>
      </c>
      <c r="AA2943">
        <v>39.202641</v>
      </c>
      <c r="AB2943" s="10" t="s">
        <v>53</v>
      </c>
      <c r="AD2943" s="10" t="s">
        <v>53</v>
      </c>
      <c r="AE2943" s="12">
        <v>655</v>
      </c>
      <c r="AH2943" s="14" t="s">
        <v>2845</v>
      </c>
      <c r="AJ2943" s="10" t="s">
        <v>5282</v>
      </c>
      <c r="AK2943" s="10" t="str">
        <f t="shared" si="127"/>
        <v>&gt;_Holothuria_atra_Zanzibar_ZAN20_05_FLMNH_122</v>
      </c>
      <c r="AL2943" s="10" t="str">
        <f t="shared" si="128"/>
        <v>&gt;Holothuria_atra_Zanzibar__Werner tissues_ZAN20_05</v>
      </c>
      <c r="AM2943" s="10" t="s">
        <v>8866</v>
      </c>
    </row>
    <row r="2944" spans="1:53" ht="14.1" customHeight="1" x14ac:dyDescent="0.2">
      <c r="A2944" s="10">
        <v>3250</v>
      </c>
      <c r="B2944" s="10" t="s">
        <v>3922</v>
      </c>
      <c r="C2944" s="10" t="s">
        <v>382</v>
      </c>
      <c r="D2944" s="10" t="s">
        <v>8870</v>
      </c>
      <c r="E2944" s="10" t="s">
        <v>4900</v>
      </c>
      <c r="F2944" s="10"/>
      <c r="G2944" s="11" t="s">
        <v>8871</v>
      </c>
      <c r="I2944" s="10" t="s">
        <v>88</v>
      </c>
      <c r="L2944" s="14" t="s">
        <v>2752</v>
      </c>
      <c r="M2944" s="14" t="s">
        <v>2762</v>
      </c>
      <c r="N2944" s="14" t="s">
        <v>2763</v>
      </c>
      <c r="O2944" s="10" t="s">
        <v>2811</v>
      </c>
      <c r="P2944" s="10" t="s">
        <v>2811</v>
      </c>
      <c r="Q2944" s="10" t="s">
        <v>2844</v>
      </c>
      <c r="R2944" s="10" t="s">
        <v>2845</v>
      </c>
      <c r="W2944" s="10" t="s">
        <v>5977</v>
      </c>
      <c r="X2944" s="10" t="s">
        <v>5977</v>
      </c>
      <c r="Z2944">
        <v>-6.1659160000000002</v>
      </c>
      <c r="AA2944">
        <v>39.202641</v>
      </c>
      <c r="AB2944" s="10" t="s">
        <v>53</v>
      </c>
      <c r="AD2944" s="10" t="s">
        <v>53</v>
      </c>
      <c r="AE2944" s="12">
        <v>655</v>
      </c>
      <c r="AH2944" s="14" t="s">
        <v>2845</v>
      </c>
      <c r="AJ2944" s="10" t="s">
        <v>5282</v>
      </c>
      <c r="AK2944" s="10" t="str">
        <f t="shared" si="127"/>
        <v>&gt;_Holothuria_atra_Zanzibar_ZAN30_01_FLMNH_122</v>
      </c>
      <c r="AL2944" s="10" t="str">
        <f t="shared" si="128"/>
        <v>&gt;Holothuria_atra_Zanzibar__Werner tissues_ZAN30_01</v>
      </c>
      <c r="AM2944" s="10" t="s">
        <v>8866</v>
      </c>
    </row>
    <row r="2945" spans="1:44" ht="14.1" customHeight="1" x14ac:dyDescent="0.2">
      <c r="A2945" s="10">
        <v>7163</v>
      </c>
      <c r="B2945" t="s">
        <v>13499</v>
      </c>
      <c r="D2945" s="50">
        <v>12080</v>
      </c>
      <c r="E2945" t="s">
        <v>52</v>
      </c>
      <c r="G2945" s="50">
        <v>12080</v>
      </c>
      <c r="L2945" s="10" t="s">
        <v>2752</v>
      </c>
      <c r="M2945" t="s">
        <v>2762</v>
      </c>
      <c r="N2945" s="5" t="s">
        <v>2763</v>
      </c>
      <c r="O2945" s="87" t="s">
        <v>2811</v>
      </c>
      <c r="P2945" s="87" t="s">
        <v>2811</v>
      </c>
      <c r="Q2945" s="76" t="s">
        <v>2844</v>
      </c>
      <c r="R2945" s="87" t="s">
        <v>2845</v>
      </c>
      <c r="X2945" t="s">
        <v>4196</v>
      </c>
      <c r="Z2945">
        <v>11.55875</v>
      </c>
      <c r="AA2945">
        <v>42.740830000000003</v>
      </c>
      <c r="AL2945" s="10" t="str">
        <f t="shared" si="128"/>
        <v>&gt;Holothuria_atra_Djibouti__UF_12080</v>
      </c>
      <c r="AM2945" t="s">
        <v>8873</v>
      </c>
    </row>
    <row r="2946" spans="1:44" ht="14.1" customHeight="1" x14ac:dyDescent="0.2">
      <c r="A2946" s="10">
        <v>1602</v>
      </c>
      <c r="B2946" s="10" t="s">
        <v>1359</v>
      </c>
      <c r="C2946" s="10" t="s">
        <v>267</v>
      </c>
      <c r="D2946" s="10" t="s">
        <v>8872</v>
      </c>
      <c r="E2946" s="10" t="s">
        <v>52</v>
      </c>
      <c r="F2946" s="10"/>
      <c r="G2946" s="11">
        <v>8924</v>
      </c>
      <c r="I2946" s="10" t="s">
        <v>53</v>
      </c>
      <c r="L2946" s="14" t="s">
        <v>2752</v>
      </c>
      <c r="M2946" s="14" t="s">
        <v>2762</v>
      </c>
      <c r="N2946" s="14" t="s">
        <v>2763</v>
      </c>
      <c r="O2946" s="10" t="s">
        <v>2811</v>
      </c>
      <c r="P2946" s="10" t="s">
        <v>2811</v>
      </c>
      <c r="Q2946" s="10" t="s">
        <v>2844</v>
      </c>
      <c r="R2946" s="10" t="s">
        <v>2845</v>
      </c>
      <c r="W2946" s="10" t="s">
        <v>1864</v>
      </c>
      <c r="X2946" s="10" t="s">
        <v>1864</v>
      </c>
      <c r="Z2946">
        <v>6.1462300000000001</v>
      </c>
      <c r="AA2946">
        <v>39.137860000000003</v>
      </c>
      <c r="AB2946" s="10" t="s">
        <v>53</v>
      </c>
      <c r="AD2946" s="10" t="s">
        <v>53</v>
      </c>
      <c r="AE2946" s="12">
        <v>655</v>
      </c>
      <c r="AH2946" s="14" t="s">
        <v>2845</v>
      </c>
      <c r="AK2946" s="10" t="str">
        <f t="shared" ref="AK2946:AK2977" si="129">CONCATENATE("&gt;",AF2946,"_",O2946,"_",R2946,S2946,"_",X2946,"_",D2946,"_",B2946)</f>
        <v>&gt;_Holothuria_atra_Tanzania_8924_1_FLMNH_080</v>
      </c>
      <c r="AL2946" s="10" t="str">
        <f t="shared" si="128"/>
        <v>&gt;Holothuria_atra_Tanzania__UF_8924_1</v>
      </c>
      <c r="AM2946" s="10" t="s">
        <v>8873</v>
      </c>
      <c r="AP2946" s="13"/>
      <c r="AQ2946" s="13"/>
      <c r="AR2946" s="13"/>
    </row>
    <row r="2947" spans="1:44" ht="14.1" customHeight="1" x14ac:dyDescent="0.2">
      <c r="A2947" s="10">
        <v>3261</v>
      </c>
      <c r="B2947" s="10" t="s">
        <v>3922</v>
      </c>
      <c r="C2947" s="10" t="s">
        <v>284</v>
      </c>
      <c r="D2947" s="10" t="s">
        <v>8874</v>
      </c>
      <c r="E2947" s="10" t="s">
        <v>4900</v>
      </c>
      <c r="F2947" s="10"/>
      <c r="G2947" s="11" t="s">
        <v>8875</v>
      </c>
      <c r="I2947" s="10" t="s">
        <v>88</v>
      </c>
      <c r="L2947" s="14" t="s">
        <v>2752</v>
      </c>
      <c r="M2947" s="14" t="s">
        <v>2762</v>
      </c>
      <c r="N2947" s="14" t="s">
        <v>2763</v>
      </c>
      <c r="O2947" s="10" t="s">
        <v>2811</v>
      </c>
      <c r="P2947" s="10" t="s">
        <v>2811</v>
      </c>
      <c r="Q2947" s="10" t="s">
        <v>2844</v>
      </c>
      <c r="R2947" s="10" t="s">
        <v>2845</v>
      </c>
      <c r="W2947" s="10" t="s">
        <v>5977</v>
      </c>
      <c r="X2947" s="10" t="s">
        <v>5977</v>
      </c>
      <c r="Z2947">
        <v>-6.1659160000000002</v>
      </c>
      <c r="AA2947">
        <v>39.202641</v>
      </c>
      <c r="AB2947" s="10" t="s">
        <v>53</v>
      </c>
      <c r="AD2947" s="10" t="s">
        <v>53</v>
      </c>
      <c r="AE2947" s="12">
        <v>655</v>
      </c>
      <c r="AH2947" s="14" t="s">
        <v>2845</v>
      </c>
      <c r="AJ2947" s="10" t="s">
        <v>5282</v>
      </c>
      <c r="AK2947" s="10" t="str">
        <f t="shared" si="129"/>
        <v>&gt;_Holothuria_atra_Zanzibar_ZAN10_06_FLMNH_122</v>
      </c>
      <c r="AL2947" s="10" t="str">
        <f t="shared" si="128"/>
        <v>&gt;Holothuria_atra_Zanzibar__Werner tissues_ZAN10_06</v>
      </c>
      <c r="AM2947" s="10" t="s">
        <v>8876</v>
      </c>
    </row>
    <row r="2948" spans="1:44" ht="14.1" customHeight="1" x14ac:dyDescent="0.2">
      <c r="A2948" s="10">
        <v>3264</v>
      </c>
      <c r="B2948" s="10" t="s">
        <v>3922</v>
      </c>
      <c r="C2948" s="10" t="s">
        <v>201</v>
      </c>
      <c r="D2948" s="10" t="s">
        <v>8877</v>
      </c>
      <c r="E2948" s="10" t="s">
        <v>4900</v>
      </c>
      <c r="F2948" s="10"/>
      <c r="G2948" s="11" t="s">
        <v>8878</v>
      </c>
      <c r="I2948" s="10" t="s">
        <v>88</v>
      </c>
      <c r="L2948" s="14" t="s">
        <v>2752</v>
      </c>
      <c r="M2948" s="14" t="s">
        <v>2762</v>
      </c>
      <c r="N2948" s="14" t="s">
        <v>2763</v>
      </c>
      <c r="O2948" s="10" t="s">
        <v>2811</v>
      </c>
      <c r="P2948" s="10" t="s">
        <v>2811</v>
      </c>
      <c r="Q2948" s="10" t="s">
        <v>2844</v>
      </c>
      <c r="R2948" s="10" t="s">
        <v>2845</v>
      </c>
      <c r="W2948" s="10" t="s">
        <v>5977</v>
      </c>
      <c r="X2948" s="10" t="s">
        <v>5977</v>
      </c>
      <c r="Z2948">
        <v>-6.1659160000000002</v>
      </c>
      <c r="AA2948">
        <v>39.202641</v>
      </c>
      <c r="AB2948" s="10" t="s">
        <v>53</v>
      </c>
      <c r="AD2948" s="10" t="s">
        <v>53</v>
      </c>
      <c r="AE2948" s="12">
        <v>655</v>
      </c>
      <c r="AH2948" s="14" t="s">
        <v>2845</v>
      </c>
      <c r="AJ2948" s="10" t="s">
        <v>5282</v>
      </c>
      <c r="AK2948" s="10" t="str">
        <f t="shared" si="129"/>
        <v>&gt;_Holothuria_atra_Zanzibar_ZAN20_02_FLMNH_122</v>
      </c>
      <c r="AL2948" s="10" t="str">
        <f t="shared" si="128"/>
        <v>&gt;Holothuria_atra_Zanzibar__Werner tissues_ZAN20_02</v>
      </c>
      <c r="AM2948" s="10" t="s">
        <v>8873</v>
      </c>
    </row>
    <row r="2949" spans="1:44" ht="14.1" customHeight="1" x14ac:dyDescent="0.2">
      <c r="A2949" s="10">
        <v>6623</v>
      </c>
      <c r="B2949" s="10" t="s">
        <v>8879</v>
      </c>
      <c r="D2949" s="10" t="s">
        <v>8880</v>
      </c>
      <c r="E2949" s="10" t="s">
        <v>4452</v>
      </c>
      <c r="F2949" s="10"/>
      <c r="G2949" s="11" t="s">
        <v>8881</v>
      </c>
      <c r="L2949" s="10" t="s">
        <v>2752</v>
      </c>
      <c r="M2949" s="10" t="s">
        <v>2762</v>
      </c>
      <c r="N2949" s="10" t="s">
        <v>2763</v>
      </c>
      <c r="O2949" s="10" t="s">
        <v>2811</v>
      </c>
      <c r="P2949" s="10" t="s">
        <v>2811</v>
      </c>
      <c r="Q2949" s="10" t="s">
        <v>2844</v>
      </c>
      <c r="R2949" s="10" t="s">
        <v>2845</v>
      </c>
      <c r="W2949" s="10" t="s">
        <v>4173</v>
      </c>
      <c r="X2949" s="10" t="s">
        <v>4173</v>
      </c>
      <c r="Z2949">
        <v>26.505749999999999</v>
      </c>
      <c r="AA2949">
        <v>127.93845</v>
      </c>
      <c r="AB2949" s="10" t="s">
        <v>53</v>
      </c>
      <c r="AE2949" s="10">
        <v>655</v>
      </c>
      <c r="AH2949" s="14" t="s">
        <v>2845</v>
      </c>
      <c r="AK2949" s="10" t="str">
        <f t="shared" si="129"/>
        <v>&gt;_Holothuria_atra_Okinawa_RUMF-ZE-00078_N0752</v>
      </c>
      <c r="AL2949" s="10" t="str">
        <f t="shared" si="128"/>
        <v>&gt;Holothuria_atra_Okinawa__RUMF_RUMF-ZE-00078</v>
      </c>
      <c r="AM2949" s="10" t="s">
        <v>8882</v>
      </c>
    </row>
    <row r="2950" spans="1:44" ht="14.1" customHeight="1" x14ac:dyDescent="0.2">
      <c r="A2950" s="10">
        <v>2718</v>
      </c>
      <c r="B2950" s="10" t="s">
        <v>250</v>
      </c>
      <c r="C2950" s="10" t="s">
        <v>355</v>
      </c>
      <c r="D2950" s="11">
        <v>5927</v>
      </c>
      <c r="E2950" s="10" t="s">
        <v>52</v>
      </c>
      <c r="F2950" s="10"/>
      <c r="G2950" s="11">
        <v>5927</v>
      </c>
      <c r="I2950" s="10" t="s">
        <v>53</v>
      </c>
      <c r="L2950" s="14" t="s">
        <v>2752</v>
      </c>
      <c r="M2950" s="14" t="s">
        <v>2762</v>
      </c>
      <c r="N2950" s="14" t="s">
        <v>2763</v>
      </c>
      <c r="O2950" s="10" t="s">
        <v>2811</v>
      </c>
      <c r="P2950" s="10" t="s">
        <v>2811</v>
      </c>
      <c r="Q2950" s="10" t="s">
        <v>2844</v>
      </c>
      <c r="R2950" s="10" t="s">
        <v>2845</v>
      </c>
      <c r="W2950" s="10" t="s">
        <v>354</v>
      </c>
      <c r="X2950" s="10" t="s">
        <v>354</v>
      </c>
      <c r="Z2950">
        <v>6.4452999999999996</v>
      </c>
      <c r="AA2950">
        <v>-162.39760000000001</v>
      </c>
      <c r="AB2950" s="10" t="s">
        <v>53</v>
      </c>
      <c r="AD2950" s="10" t="s">
        <v>53</v>
      </c>
      <c r="AE2950" s="12">
        <v>655</v>
      </c>
      <c r="AH2950" s="14" t="s">
        <v>2845</v>
      </c>
      <c r="AK2950" s="10" t="str">
        <f t="shared" si="129"/>
        <v>&gt;_Holothuria_atra_Lines_5927_FLMNH_109</v>
      </c>
      <c r="AL2950" s="10" t="str">
        <f t="shared" si="128"/>
        <v>&gt;Holothuria_atra_Lines__UF_5927</v>
      </c>
      <c r="AM2950" s="10" t="s">
        <v>8883</v>
      </c>
      <c r="AP2950" s="13"/>
      <c r="AQ2950" s="13"/>
      <c r="AR2950" s="13"/>
    </row>
    <row r="2951" spans="1:44" ht="14.1" customHeight="1" x14ac:dyDescent="0.2">
      <c r="A2951" s="10">
        <v>730</v>
      </c>
      <c r="B2951" s="10" t="s">
        <v>896</v>
      </c>
      <c r="C2951" s="10" t="s">
        <v>337</v>
      </c>
      <c r="D2951" s="11">
        <v>8099</v>
      </c>
      <c r="E2951" s="10" t="s">
        <v>52</v>
      </c>
      <c r="F2951" s="10"/>
      <c r="G2951" s="11">
        <v>8099</v>
      </c>
      <c r="I2951" s="10" t="s">
        <v>53</v>
      </c>
      <c r="L2951" s="14" t="s">
        <v>2752</v>
      </c>
      <c r="M2951" s="14" t="s">
        <v>2762</v>
      </c>
      <c r="N2951" s="14" t="s">
        <v>2763</v>
      </c>
      <c r="O2951" s="10" t="s">
        <v>2811</v>
      </c>
      <c r="P2951" s="10" t="s">
        <v>2811</v>
      </c>
      <c r="Q2951" s="10" t="s">
        <v>2844</v>
      </c>
      <c r="R2951" s="10" t="s">
        <v>2845</v>
      </c>
      <c r="W2951" s="10" t="s">
        <v>135</v>
      </c>
      <c r="X2951" s="10" t="s">
        <v>135</v>
      </c>
      <c r="Z2951">
        <v>-14.681100000000001</v>
      </c>
      <c r="AA2951">
        <v>145.4725</v>
      </c>
      <c r="AB2951" s="10" t="s">
        <v>53</v>
      </c>
      <c r="AD2951" s="10" t="s">
        <v>53</v>
      </c>
      <c r="AE2951" s="12">
        <v>655</v>
      </c>
      <c r="AH2951" s="14" t="s">
        <v>2845</v>
      </c>
      <c r="AK2951" s="10" t="str">
        <f t="shared" si="129"/>
        <v>&gt;_Holothuria_atra_Lizard_8099_FLMNH_036</v>
      </c>
      <c r="AL2951" s="10" t="str">
        <f t="shared" si="128"/>
        <v>&gt;Holothuria_atra_Lizard__UF_8099</v>
      </c>
      <c r="AM2951" s="10" t="s">
        <v>8884</v>
      </c>
      <c r="AN2951" s="10" t="s">
        <v>139</v>
      </c>
      <c r="AP2951" s="13"/>
      <c r="AQ2951" s="13"/>
      <c r="AR2951" s="13"/>
    </row>
    <row r="2952" spans="1:44" ht="14.1" customHeight="1" x14ac:dyDescent="0.2">
      <c r="A2952" s="10">
        <v>767</v>
      </c>
      <c r="B2952" s="10" t="s">
        <v>896</v>
      </c>
      <c r="C2952" s="10" t="s">
        <v>387</v>
      </c>
      <c r="D2952" s="11">
        <v>8513</v>
      </c>
      <c r="E2952" s="10" t="s">
        <v>52</v>
      </c>
      <c r="F2952" s="10"/>
      <c r="G2952" s="11">
        <v>8513</v>
      </c>
      <c r="I2952" s="10" t="s">
        <v>53</v>
      </c>
      <c r="L2952" s="14" t="s">
        <v>2752</v>
      </c>
      <c r="M2952" s="14" t="s">
        <v>2762</v>
      </c>
      <c r="N2952" s="14" t="s">
        <v>2763</v>
      </c>
      <c r="O2952" s="10" t="s">
        <v>2811</v>
      </c>
      <c r="P2952" s="10" t="s">
        <v>2811</v>
      </c>
      <c r="Q2952" s="10" t="s">
        <v>2844</v>
      </c>
      <c r="R2952" s="10" t="s">
        <v>2845</v>
      </c>
      <c r="W2952" s="10" t="s">
        <v>135</v>
      </c>
      <c r="X2952" s="10" t="s">
        <v>135</v>
      </c>
      <c r="Z2952">
        <v>-14.681699999999999</v>
      </c>
      <c r="AA2952">
        <v>145.47290000000001</v>
      </c>
      <c r="AB2952" s="10" t="s">
        <v>53</v>
      </c>
      <c r="AD2952" s="10" t="s">
        <v>53</v>
      </c>
      <c r="AE2952" s="12">
        <v>655</v>
      </c>
      <c r="AH2952" s="14" t="s">
        <v>2845</v>
      </c>
      <c r="AK2952" s="10" t="str">
        <f t="shared" si="129"/>
        <v>&gt;_Holothuria_atra_Lizard_8513_FLMNH_036</v>
      </c>
      <c r="AL2952" s="10" t="str">
        <f t="shared" ref="AL2952:AL2983" si="130">CONCATENATE("&gt;",P2952,"_",R2952,"_",X2952,"_",Y2952,"_",E2952,"_",D2952)</f>
        <v>&gt;Holothuria_atra_Lizard__UF_8513</v>
      </c>
      <c r="AM2952" s="10" t="s">
        <v>8883</v>
      </c>
      <c r="AN2952" s="10" t="s">
        <v>139</v>
      </c>
      <c r="AP2952" s="13"/>
      <c r="AQ2952" s="13"/>
      <c r="AR2952" s="13"/>
    </row>
    <row r="2953" spans="1:44" ht="14.1" customHeight="1" x14ac:dyDescent="0.2">
      <c r="A2953" s="10">
        <v>3849</v>
      </c>
      <c r="B2953" s="10" t="s">
        <v>444</v>
      </c>
      <c r="C2953" s="10" t="s">
        <v>193</v>
      </c>
      <c r="D2953" s="10">
        <v>9948</v>
      </c>
      <c r="E2953" s="10" t="s">
        <v>52</v>
      </c>
      <c r="F2953" s="10"/>
      <c r="G2953" s="11">
        <v>9948</v>
      </c>
      <c r="I2953" s="10" t="s">
        <v>53</v>
      </c>
      <c r="L2953" s="14" t="s">
        <v>2752</v>
      </c>
      <c r="M2953" s="14" t="s">
        <v>2762</v>
      </c>
      <c r="N2953" s="14" t="s">
        <v>2763</v>
      </c>
      <c r="O2953" s="10" t="s">
        <v>2811</v>
      </c>
      <c r="P2953" s="10" t="s">
        <v>2811</v>
      </c>
      <c r="Q2953" s="10" t="s">
        <v>2844</v>
      </c>
      <c r="R2953" s="10" t="s">
        <v>2845</v>
      </c>
      <c r="W2953" s="10" t="s">
        <v>396</v>
      </c>
      <c r="X2953" s="10" t="s">
        <v>396</v>
      </c>
      <c r="Z2953">
        <v>-23.433216666700002</v>
      </c>
      <c r="AA2953">
        <v>151.93375</v>
      </c>
      <c r="AB2953" s="10" t="s">
        <v>53</v>
      </c>
      <c r="AD2953" s="10" t="s">
        <v>53</v>
      </c>
      <c r="AE2953" s="12">
        <v>655</v>
      </c>
      <c r="AH2953" s="14" t="s">
        <v>2845</v>
      </c>
      <c r="AK2953" s="10" t="str">
        <f t="shared" si="129"/>
        <v>&gt;_Holothuria_atra_Heron_9948_FLMNH_168</v>
      </c>
      <c r="AL2953" s="10" t="str">
        <f t="shared" si="130"/>
        <v>&gt;Holothuria_atra_Heron__UF_9948</v>
      </c>
      <c r="AM2953" s="10" t="s">
        <v>8885</v>
      </c>
      <c r="AN2953" s="10" t="s">
        <v>397</v>
      </c>
      <c r="AP2953" s="13"/>
      <c r="AQ2953" s="13"/>
      <c r="AR2953" s="13"/>
    </row>
    <row r="2954" spans="1:44" ht="14.1" customHeight="1" x14ac:dyDescent="0.2">
      <c r="A2954" s="10">
        <v>3932</v>
      </c>
      <c r="B2954" s="10" t="s">
        <v>444</v>
      </c>
      <c r="C2954" s="10" t="s">
        <v>456</v>
      </c>
      <c r="D2954" s="10">
        <v>9951</v>
      </c>
      <c r="E2954" s="10" t="s">
        <v>52</v>
      </c>
      <c r="F2954" s="10"/>
      <c r="G2954" s="11">
        <v>9951</v>
      </c>
      <c r="I2954" s="10" t="s">
        <v>53</v>
      </c>
      <c r="L2954" s="14" t="s">
        <v>2752</v>
      </c>
      <c r="M2954" s="14" t="s">
        <v>2762</v>
      </c>
      <c r="N2954" s="14" t="s">
        <v>2763</v>
      </c>
      <c r="O2954" s="10" t="s">
        <v>2811</v>
      </c>
      <c r="P2954" s="10" t="s">
        <v>2811</v>
      </c>
      <c r="Q2954" s="10" t="s">
        <v>2844</v>
      </c>
      <c r="R2954" s="10" t="s">
        <v>2845</v>
      </c>
      <c r="W2954" s="10" t="s">
        <v>396</v>
      </c>
      <c r="X2954" s="10" t="s">
        <v>396</v>
      </c>
      <c r="Z2954">
        <v>-23.433216666700002</v>
      </c>
      <c r="AA2954">
        <v>151.93375</v>
      </c>
      <c r="AB2954" s="10" t="s">
        <v>53</v>
      </c>
      <c r="AD2954" s="10" t="s">
        <v>53</v>
      </c>
      <c r="AE2954" s="12">
        <v>655</v>
      </c>
      <c r="AH2954" s="14" t="s">
        <v>2845</v>
      </c>
      <c r="AK2954" s="10" t="str">
        <f t="shared" si="129"/>
        <v>&gt;_Holothuria_atra_Heron_9951_FLMNH_168</v>
      </c>
      <c r="AL2954" s="10" t="str">
        <f t="shared" si="130"/>
        <v>&gt;Holothuria_atra_Heron__UF_9951</v>
      </c>
      <c r="AM2954" s="10" t="s">
        <v>8884</v>
      </c>
      <c r="AN2954" s="10" t="s">
        <v>397</v>
      </c>
      <c r="AP2954" s="13"/>
      <c r="AQ2954" s="13"/>
      <c r="AR2954" s="13"/>
    </row>
    <row r="2955" spans="1:44" ht="14.1" customHeight="1" x14ac:dyDescent="0.2">
      <c r="A2955" s="10">
        <v>3921</v>
      </c>
      <c r="B2955" s="10" t="s">
        <v>444</v>
      </c>
      <c r="C2955" s="10" t="s">
        <v>526</v>
      </c>
      <c r="D2955" s="10" t="s">
        <v>8886</v>
      </c>
      <c r="E2955" s="10" t="s">
        <v>8887</v>
      </c>
      <c r="F2955" s="10"/>
      <c r="G2955" s="11" t="s">
        <v>8888</v>
      </c>
      <c r="I2955" s="10" t="s">
        <v>8889</v>
      </c>
      <c r="L2955" s="14" t="s">
        <v>2752</v>
      </c>
      <c r="M2955" s="14" t="s">
        <v>2762</v>
      </c>
      <c r="N2955" s="14" t="s">
        <v>2763</v>
      </c>
      <c r="O2955" s="10" t="s">
        <v>2811</v>
      </c>
      <c r="P2955" s="10" t="s">
        <v>2811</v>
      </c>
      <c r="Q2955" s="10" t="s">
        <v>2844</v>
      </c>
      <c r="R2955" s="10" t="s">
        <v>2845</v>
      </c>
      <c r="W2955" s="10" t="s">
        <v>396</v>
      </c>
      <c r="X2955" s="10" t="s">
        <v>396</v>
      </c>
      <c r="Z2955">
        <v>-23.442709300000001</v>
      </c>
      <c r="AA2955">
        <v>151.91516619999999</v>
      </c>
      <c r="AB2955" s="10" t="s">
        <v>53</v>
      </c>
      <c r="AE2955" s="12">
        <v>655</v>
      </c>
      <c r="AH2955" s="14" t="s">
        <v>2845</v>
      </c>
      <c r="AK2955" s="10" t="str">
        <f t="shared" si="129"/>
        <v>&gt;_Holothuria_atra_Heron_AUST-06640_FLMNH_168</v>
      </c>
      <c r="AL2955" s="10" t="str">
        <f t="shared" si="130"/>
        <v>&gt;Holothuria_atra_Heron__no voucher taken_AUST-06640</v>
      </c>
      <c r="AM2955" s="10" t="s">
        <v>8884</v>
      </c>
      <c r="AN2955" s="10" t="s">
        <v>397</v>
      </c>
    </row>
    <row r="2956" spans="1:44" ht="14.1" customHeight="1" x14ac:dyDescent="0.2">
      <c r="A2956" s="10">
        <v>3083</v>
      </c>
      <c r="B2956" s="10" t="s">
        <v>1502</v>
      </c>
      <c r="C2956" s="10" t="s">
        <v>99</v>
      </c>
      <c r="D2956" s="10" t="s">
        <v>8890</v>
      </c>
      <c r="E2956" s="10" t="s">
        <v>4900</v>
      </c>
      <c r="F2956" s="10"/>
      <c r="G2956" s="11" t="s">
        <v>8891</v>
      </c>
      <c r="I2956" s="10" t="s">
        <v>88</v>
      </c>
      <c r="L2956" s="14" t="s">
        <v>2752</v>
      </c>
      <c r="M2956" s="14" t="s">
        <v>2762</v>
      </c>
      <c r="N2956" s="14" t="s">
        <v>2763</v>
      </c>
      <c r="O2956" s="10" t="s">
        <v>2811</v>
      </c>
      <c r="P2956" s="10" t="s">
        <v>2811</v>
      </c>
      <c r="Q2956" s="10" t="s">
        <v>2844</v>
      </c>
      <c r="R2956" s="10" t="s">
        <v>2845</v>
      </c>
      <c r="W2956" s="10" t="s">
        <v>3696</v>
      </c>
      <c r="X2956" s="10" t="s">
        <v>3696</v>
      </c>
      <c r="Z2956">
        <v>10.284841999999999</v>
      </c>
      <c r="AA2956">
        <v>-109.2162498</v>
      </c>
      <c r="AB2956" s="10" t="s">
        <v>53</v>
      </c>
      <c r="AD2956" s="10" t="s">
        <v>53</v>
      </c>
      <c r="AE2956" s="12">
        <v>655</v>
      </c>
      <c r="AH2956" s="14" t="s">
        <v>2845</v>
      </c>
      <c r="AK2956" s="10" t="str">
        <f t="shared" si="129"/>
        <v>&gt;_Holothuria_atra_Clipperton_CLIP15_FLMNH_120</v>
      </c>
      <c r="AL2956" s="10" t="str">
        <f t="shared" si="130"/>
        <v>&gt;Holothuria_atra_Clipperton__Werner tissues_CLIP15</v>
      </c>
      <c r="AM2956" s="10" t="s">
        <v>8883</v>
      </c>
    </row>
    <row r="2957" spans="1:44" ht="14.1" customHeight="1" x14ac:dyDescent="0.2">
      <c r="A2957" s="10">
        <v>2421</v>
      </c>
      <c r="B2957" s="10" t="s">
        <v>4759</v>
      </c>
      <c r="C2957" s="10" t="s">
        <v>375</v>
      </c>
      <c r="D2957" s="10" t="s">
        <v>8892</v>
      </c>
      <c r="E2957" s="10" t="s">
        <v>4900</v>
      </c>
      <c r="F2957" s="10"/>
      <c r="G2957" s="11" t="s">
        <v>8893</v>
      </c>
      <c r="I2957" s="10" t="s">
        <v>88</v>
      </c>
      <c r="L2957" s="14" t="s">
        <v>2752</v>
      </c>
      <c r="M2957" s="14" t="s">
        <v>2762</v>
      </c>
      <c r="N2957" s="14" t="s">
        <v>2763</v>
      </c>
      <c r="O2957" s="10" t="s">
        <v>2811</v>
      </c>
      <c r="P2957" s="10" t="s">
        <v>2811</v>
      </c>
      <c r="Q2957" s="10" t="s">
        <v>2844</v>
      </c>
      <c r="R2957" s="10" t="s">
        <v>2845</v>
      </c>
      <c r="W2957" s="10" t="s">
        <v>3696</v>
      </c>
      <c r="X2957" s="10" t="s">
        <v>3696</v>
      </c>
      <c r="Z2957">
        <v>10.284841999999999</v>
      </c>
      <c r="AA2957">
        <v>-109.2162498</v>
      </c>
      <c r="AB2957" s="10" t="s">
        <v>53</v>
      </c>
      <c r="AD2957" s="10" t="s">
        <v>53</v>
      </c>
      <c r="AE2957" s="12">
        <v>655</v>
      </c>
      <c r="AH2957" s="14" t="s">
        <v>2845</v>
      </c>
      <c r="AK2957" s="10" t="str">
        <f t="shared" si="129"/>
        <v>&gt;_Holothuria_atra_Clipperton_CLIP16_FLMNH_102</v>
      </c>
      <c r="AL2957" s="10" t="str">
        <f t="shared" si="130"/>
        <v>&gt;Holothuria_atra_Clipperton__Werner tissues_CLIP16</v>
      </c>
      <c r="AM2957" s="10" t="s">
        <v>8883</v>
      </c>
    </row>
    <row r="2958" spans="1:44" ht="14.1" customHeight="1" x14ac:dyDescent="0.2">
      <c r="A2958" s="10">
        <v>2457</v>
      </c>
      <c r="B2958" s="10" t="s">
        <v>4759</v>
      </c>
      <c r="C2958" s="10" t="s">
        <v>51</v>
      </c>
      <c r="D2958" s="10" t="s">
        <v>8894</v>
      </c>
      <c r="E2958" s="10" t="s">
        <v>4900</v>
      </c>
      <c r="F2958" s="10"/>
      <c r="G2958" s="11" t="s">
        <v>8895</v>
      </c>
      <c r="I2958" s="10" t="s">
        <v>88</v>
      </c>
      <c r="L2958" s="14" t="s">
        <v>2752</v>
      </c>
      <c r="M2958" s="14" t="s">
        <v>2762</v>
      </c>
      <c r="N2958" s="14" t="s">
        <v>2763</v>
      </c>
      <c r="O2958" s="10" t="s">
        <v>2811</v>
      </c>
      <c r="P2958" s="10" t="s">
        <v>2811</v>
      </c>
      <c r="Q2958" s="10" t="s">
        <v>2844</v>
      </c>
      <c r="R2958" s="10" t="s">
        <v>2845</v>
      </c>
      <c r="W2958" s="10" t="s">
        <v>3696</v>
      </c>
      <c r="X2958" s="10" t="s">
        <v>3696</v>
      </c>
      <c r="Z2958">
        <v>10.284841999999999</v>
      </c>
      <c r="AA2958">
        <v>-109.2162498</v>
      </c>
      <c r="AB2958" s="10" t="s">
        <v>53</v>
      </c>
      <c r="AD2958" s="10" t="s">
        <v>53</v>
      </c>
      <c r="AE2958" s="12">
        <v>655</v>
      </c>
      <c r="AH2958" s="14" t="s">
        <v>2845</v>
      </c>
      <c r="AK2958" s="10" t="str">
        <f t="shared" si="129"/>
        <v>&gt;_Holothuria_atra_Clipperton_CLIP17_FLMNH_102</v>
      </c>
      <c r="AL2958" s="10" t="str">
        <f t="shared" si="130"/>
        <v>&gt;Holothuria_atra_Clipperton__Werner tissues_CLIP17</v>
      </c>
      <c r="AM2958" s="10" t="s">
        <v>8883</v>
      </c>
    </row>
    <row r="2959" spans="1:44" ht="14.1" customHeight="1" x14ac:dyDescent="0.2">
      <c r="A2959" s="10">
        <v>2434</v>
      </c>
      <c r="B2959" s="10" t="s">
        <v>4759</v>
      </c>
      <c r="C2959" s="10" t="s">
        <v>171</v>
      </c>
      <c r="D2959" s="10" t="s">
        <v>8896</v>
      </c>
      <c r="E2959" s="10" t="s">
        <v>4900</v>
      </c>
      <c r="F2959" s="10"/>
      <c r="G2959" s="11" t="s">
        <v>8897</v>
      </c>
      <c r="I2959" s="10" t="s">
        <v>88</v>
      </c>
      <c r="L2959" s="14" t="s">
        <v>2752</v>
      </c>
      <c r="M2959" s="14" t="s">
        <v>2762</v>
      </c>
      <c r="N2959" s="14" t="s">
        <v>2763</v>
      </c>
      <c r="O2959" s="10" t="s">
        <v>2811</v>
      </c>
      <c r="P2959" s="10" t="s">
        <v>2811</v>
      </c>
      <c r="Q2959" s="10" t="s">
        <v>2844</v>
      </c>
      <c r="R2959" s="10" t="s">
        <v>2845</v>
      </c>
      <c r="W2959" s="10" t="s">
        <v>3696</v>
      </c>
      <c r="X2959" s="10" t="s">
        <v>3696</v>
      </c>
      <c r="Z2959">
        <v>10.284841999999999</v>
      </c>
      <c r="AA2959">
        <v>-109.2162498</v>
      </c>
      <c r="AB2959" s="10" t="s">
        <v>53</v>
      </c>
      <c r="AD2959" s="10" t="s">
        <v>53</v>
      </c>
      <c r="AE2959" s="12">
        <v>655</v>
      </c>
      <c r="AH2959" s="14" t="s">
        <v>2845</v>
      </c>
      <c r="AK2959" s="10" t="str">
        <f t="shared" si="129"/>
        <v>&gt;_Holothuria_atra_Clipperton_CLIP20_FLMNH_102</v>
      </c>
      <c r="AL2959" s="10" t="str">
        <f t="shared" si="130"/>
        <v>&gt;Holothuria_atra_Clipperton__Werner tissues_CLIP20</v>
      </c>
      <c r="AM2959" s="10" t="s">
        <v>8883</v>
      </c>
    </row>
    <row r="2960" spans="1:44" ht="14.1" customHeight="1" x14ac:dyDescent="0.2">
      <c r="A2960" s="10">
        <v>3252</v>
      </c>
      <c r="B2960" s="10" t="s">
        <v>3922</v>
      </c>
      <c r="C2960" s="10" t="s">
        <v>353</v>
      </c>
      <c r="D2960" s="10" t="s">
        <v>8898</v>
      </c>
      <c r="E2960" s="10" t="s">
        <v>4900</v>
      </c>
      <c r="F2960" s="10"/>
      <c r="G2960" s="11" t="s">
        <v>8899</v>
      </c>
      <c r="I2960" s="10" t="s">
        <v>88</v>
      </c>
      <c r="L2960" s="14" t="s">
        <v>2752</v>
      </c>
      <c r="M2960" s="14" t="s">
        <v>2762</v>
      </c>
      <c r="N2960" s="14" t="s">
        <v>2763</v>
      </c>
      <c r="O2960" s="10" t="s">
        <v>2811</v>
      </c>
      <c r="P2960" s="10" t="s">
        <v>2811</v>
      </c>
      <c r="Q2960" s="10" t="s">
        <v>2844</v>
      </c>
      <c r="R2960" s="10" t="s">
        <v>2845</v>
      </c>
      <c r="W2960" s="10" t="s">
        <v>198</v>
      </c>
      <c r="X2960" s="10" t="s">
        <v>1741</v>
      </c>
      <c r="Y2960" s="10"/>
      <c r="Z2960">
        <v>13.5</v>
      </c>
      <c r="AA2960">
        <v>144.80000000000001</v>
      </c>
      <c r="AB2960" s="10" t="s">
        <v>53</v>
      </c>
      <c r="AD2960" s="10" t="s">
        <v>53</v>
      </c>
      <c r="AE2960" s="12">
        <v>655</v>
      </c>
      <c r="AH2960" s="14" t="s">
        <v>2845</v>
      </c>
      <c r="AJ2960" s="10" t="s">
        <v>5282</v>
      </c>
      <c r="AK2960" s="10" t="str">
        <f t="shared" si="129"/>
        <v>&gt;_Holothuria_atra_Guam_GU301_02_FLMNH_122</v>
      </c>
      <c r="AL2960" s="10" t="str">
        <f t="shared" si="130"/>
        <v>&gt;Holothuria_atra_Guam__Werner tissues_GU301_02</v>
      </c>
      <c r="AM2960" s="10" t="s">
        <v>8884</v>
      </c>
    </row>
    <row r="2961" spans="1:44" ht="14.1" customHeight="1" x14ac:dyDescent="0.2">
      <c r="A2961" s="10">
        <v>3254</v>
      </c>
      <c r="B2961" s="10" t="s">
        <v>3922</v>
      </c>
      <c r="C2961" s="10" t="s">
        <v>236</v>
      </c>
      <c r="D2961" s="10" t="s">
        <v>8900</v>
      </c>
      <c r="E2961" s="10" t="s">
        <v>4900</v>
      </c>
      <c r="F2961" s="10"/>
      <c r="G2961" s="11" t="s">
        <v>8901</v>
      </c>
      <c r="I2961" s="10" t="s">
        <v>88</v>
      </c>
      <c r="L2961" s="14" t="s">
        <v>2752</v>
      </c>
      <c r="M2961" s="14" t="s">
        <v>2762</v>
      </c>
      <c r="N2961" s="14" t="s">
        <v>2763</v>
      </c>
      <c r="O2961" s="10" t="s">
        <v>2811</v>
      </c>
      <c r="P2961" s="10" t="s">
        <v>2811</v>
      </c>
      <c r="Q2961" s="10" t="s">
        <v>2844</v>
      </c>
      <c r="R2961" s="10" t="s">
        <v>2845</v>
      </c>
      <c r="W2961" s="10" t="s">
        <v>198</v>
      </c>
      <c r="X2961" s="10" t="s">
        <v>1741</v>
      </c>
      <c r="Y2961" s="10"/>
      <c r="Z2961">
        <v>13.5</v>
      </c>
      <c r="AA2961">
        <v>144.80000000000001</v>
      </c>
      <c r="AB2961" s="10" t="s">
        <v>53</v>
      </c>
      <c r="AD2961" s="10" t="s">
        <v>53</v>
      </c>
      <c r="AE2961" s="12">
        <v>655</v>
      </c>
      <c r="AH2961" s="14" t="s">
        <v>2845</v>
      </c>
      <c r="AJ2961" s="10" t="s">
        <v>5282</v>
      </c>
      <c r="AK2961" s="10" t="str">
        <f t="shared" si="129"/>
        <v>&gt;_Holothuria_atra_Guam_GU301_04_FLMNH_122</v>
      </c>
      <c r="AL2961" s="10" t="str">
        <f t="shared" si="130"/>
        <v>&gt;Holothuria_atra_Guam__Werner tissues_GU301_04</v>
      </c>
      <c r="AM2961" s="10" t="s">
        <v>8883</v>
      </c>
    </row>
    <row r="2962" spans="1:44" ht="14.1" customHeight="1" x14ac:dyDescent="0.2">
      <c r="A2962" s="10">
        <v>3132</v>
      </c>
      <c r="B2962" s="10" t="s">
        <v>1502</v>
      </c>
      <c r="C2962" s="10" t="s">
        <v>246</v>
      </c>
      <c r="D2962" s="10" t="s">
        <v>8902</v>
      </c>
      <c r="E2962" s="10" t="s">
        <v>4900</v>
      </c>
      <c r="F2962" s="10"/>
      <c r="G2962" s="11" t="s">
        <v>8903</v>
      </c>
      <c r="I2962" s="10" t="s">
        <v>88</v>
      </c>
      <c r="L2962" s="14" t="s">
        <v>2752</v>
      </c>
      <c r="M2962" s="14" t="s">
        <v>2762</v>
      </c>
      <c r="N2962" s="14" t="s">
        <v>2763</v>
      </c>
      <c r="O2962" s="10" t="s">
        <v>2811</v>
      </c>
      <c r="P2962" s="10" t="s">
        <v>2811</v>
      </c>
      <c r="Q2962" s="10" t="s">
        <v>2844</v>
      </c>
      <c r="R2962" s="10" t="s">
        <v>2845</v>
      </c>
      <c r="W2962" s="10" t="s">
        <v>198</v>
      </c>
      <c r="X2962" s="10" t="s">
        <v>1741</v>
      </c>
      <c r="Y2962" s="10"/>
      <c r="Z2962">
        <v>13.5</v>
      </c>
      <c r="AA2962">
        <v>144.80000000000001</v>
      </c>
      <c r="AB2962" s="10" t="s">
        <v>53</v>
      </c>
      <c r="AD2962" s="10" t="s">
        <v>53</v>
      </c>
      <c r="AE2962" s="12">
        <v>655</v>
      </c>
      <c r="AH2962" s="14" t="s">
        <v>2845</v>
      </c>
      <c r="AJ2962" s="10" t="s">
        <v>5282</v>
      </c>
      <c r="AK2962" s="10" t="str">
        <f t="shared" si="129"/>
        <v>&gt;_Holothuria_atra_Guam_GU301_07_FLMNH_120</v>
      </c>
      <c r="AL2962" s="10" t="str">
        <f t="shared" si="130"/>
        <v>&gt;Holothuria_atra_Guam__Werner tissues_GU301_07</v>
      </c>
      <c r="AM2962" s="10" t="s">
        <v>8883</v>
      </c>
    </row>
    <row r="2963" spans="1:44" ht="14.1" customHeight="1" x14ac:dyDescent="0.2">
      <c r="A2963" s="10">
        <v>3241</v>
      </c>
      <c r="B2963" s="10" t="s">
        <v>3922</v>
      </c>
      <c r="C2963" s="10" t="s">
        <v>196</v>
      </c>
      <c r="D2963" s="10" t="s">
        <v>8904</v>
      </c>
      <c r="E2963" s="10" t="s">
        <v>4900</v>
      </c>
      <c r="F2963" s="10"/>
      <c r="G2963" s="11" t="s">
        <v>8905</v>
      </c>
      <c r="I2963" s="10" t="s">
        <v>88</v>
      </c>
      <c r="L2963" s="14" t="s">
        <v>2752</v>
      </c>
      <c r="M2963" s="14" t="s">
        <v>2762</v>
      </c>
      <c r="N2963" s="14" t="s">
        <v>2763</v>
      </c>
      <c r="O2963" s="10" t="s">
        <v>2811</v>
      </c>
      <c r="P2963" s="10" t="s">
        <v>2811</v>
      </c>
      <c r="Q2963" s="10" t="s">
        <v>2844</v>
      </c>
      <c r="R2963" s="10" t="s">
        <v>2845</v>
      </c>
      <c r="W2963" s="10" t="s">
        <v>198</v>
      </c>
      <c r="X2963" s="10" t="s">
        <v>1741</v>
      </c>
      <c r="Y2963" s="10"/>
      <c r="Z2963">
        <v>13.5</v>
      </c>
      <c r="AA2963">
        <v>144.80000000000001</v>
      </c>
      <c r="AB2963" s="10" t="s">
        <v>53</v>
      </c>
      <c r="AD2963" s="10" t="s">
        <v>53</v>
      </c>
      <c r="AE2963" s="12">
        <v>655</v>
      </c>
      <c r="AH2963" s="14" t="s">
        <v>2845</v>
      </c>
      <c r="AJ2963" s="10" t="s">
        <v>5282</v>
      </c>
      <c r="AK2963" s="10" t="str">
        <f t="shared" si="129"/>
        <v>&gt;_Holothuria_atra_Guam_GU301_11_FLMNH_122</v>
      </c>
      <c r="AL2963" s="10" t="str">
        <f t="shared" si="130"/>
        <v>&gt;Holothuria_atra_Guam__Werner tissues_GU301_11</v>
      </c>
      <c r="AM2963" s="10" t="s">
        <v>8884</v>
      </c>
    </row>
    <row r="2964" spans="1:44" ht="14.1" customHeight="1" x14ac:dyDescent="0.2">
      <c r="A2964" s="10">
        <v>3095</v>
      </c>
      <c r="B2964" s="10" t="s">
        <v>1502</v>
      </c>
      <c r="C2964" s="10" t="s">
        <v>289</v>
      </c>
      <c r="D2964" s="10" t="s">
        <v>8906</v>
      </c>
      <c r="E2964" s="10" t="s">
        <v>4900</v>
      </c>
      <c r="F2964" s="10"/>
      <c r="G2964" s="11" t="s">
        <v>8907</v>
      </c>
      <c r="I2964" s="10" t="s">
        <v>88</v>
      </c>
      <c r="L2964" s="14" t="s">
        <v>2752</v>
      </c>
      <c r="M2964" s="14" t="s">
        <v>2762</v>
      </c>
      <c r="N2964" s="14" t="s">
        <v>2763</v>
      </c>
      <c r="O2964" s="10" t="s">
        <v>2811</v>
      </c>
      <c r="P2964" s="10" t="s">
        <v>2811</v>
      </c>
      <c r="Q2964" s="10" t="s">
        <v>2844</v>
      </c>
      <c r="R2964" s="10" t="s">
        <v>2845</v>
      </c>
      <c r="W2964" s="10" t="s">
        <v>198</v>
      </c>
      <c r="X2964" s="10" t="s">
        <v>1741</v>
      </c>
      <c r="Y2964" s="10"/>
      <c r="Z2964">
        <v>13.5</v>
      </c>
      <c r="AA2964">
        <v>144.80000000000001</v>
      </c>
      <c r="AB2964" s="10" t="s">
        <v>53</v>
      </c>
      <c r="AD2964" s="10" t="s">
        <v>53</v>
      </c>
      <c r="AE2964" s="12">
        <v>655</v>
      </c>
      <c r="AH2964" s="14" t="s">
        <v>2845</v>
      </c>
      <c r="AJ2964" s="10" t="s">
        <v>5282</v>
      </c>
      <c r="AK2964" s="10" t="str">
        <f t="shared" si="129"/>
        <v>&gt;_Holothuria_atra_Guam_GU301_16_FLMNH_120</v>
      </c>
      <c r="AL2964" s="10" t="str">
        <f t="shared" si="130"/>
        <v>&gt;Holothuria_atra_Guam__Werner tissues_GU301_16</v>
      </c>
      <c r="AM2964" s="10" t="s">
        <v>8883</v>
      </c>
    </row>
    <row r="2965" spans="1:44" ht="14.1" customHeight="1" x14ac:dyDescent="0.2">
      <c r="A2965" s="10">
        <v>3107</v>
      </c>
      <c r="B2965" s="10" t="s">
        <v>1502</v>
      </c>
      <c r="C2965" s="10" t="s">
        <v>122</v>
      </c>
      <c r="D2965" s="10" t="s">
        <v>8908</v>
      </c>
      <c r="E2965" s="10" t="s">
        <v>4900</v>
      </c>
      <c r="F2965" s="10"/>
      <c r="G2965" s="11" t="s">
        <v>8909</v>
      </c>
      <c r="I2965" s="10" t="s">
        <v>88</v>
      </c>
      <c r="L2965" s="14" t="s">
        <v>2752</v>
      </c>
      <c r="M2965" s="14" t="s">
        <v>2762</v>
      </c>
      <c r="N2965" s="14" t="s">
        <v>2763</v>
      </c>
      <c r="O2965" s="10" t="s">
        <v>2811</v>
      </c>
      <c r="P2965" s="10" t="s">
        <v>2811</v>
      </c>
      <c r="Q2965" s="10" t="s">
        <v>2844</v>
      </c>
      <c r="R2965" s="10" t="s">
        <v>2845</v>
      </c>
      <c r="W2965" s="10" t="s">
        <v>198</v>
      </c>
      <c r="X2965" s="10" t="s">
        <v>1741</v>
      </c>
      <c r="Y2965" s="10"/>
      <c r="Z2965">
        <v>13.5</v>
      </c>
      <c r="AA2965">
        <v>144.80000000000001</v>
      </c>
      <c r="AB2965" s="10" t="s">
        <v>53</v>
      </c>
      <c r="AD2965" s="10" t="s">
        <v>53</v>
      </c>
      <c r="AE2965" s="12">
        <v>655</v>
      </c>
      <c r="AH2965" s="14" t="s">
        <v>2845</v>
      </c>
      <c r="AJ2965" s="10" t="s">
        <v>5282</v>
      </c>
      <c r="AK2965" s="10" t="str">
        <f t="shared" si="129"/>
        <v>&gt;_Holothuria_atra_Guam_GU301_17_FLMNH_120</v>
      </c>
      <c r="AL2965" s="10" t="str">
        <f t="shared" si="130"/>
        <v>&gt;Holothuria_atra_Guam__Werner tissues_GU301_17</v>
      </c>
      <c r="AM2965" s="10" t="s">
        <v>8883</v>
      </c>
    </row>
    <row r="2966" spans="1:44" ht="14.1" customHeight="1" x14ac:dyDescent="0.2">
      <c r="A2966" s="10">
        <v>3119</v>
      </c>
      <c r="B2966" s="10" t="s">
        <v>1502</v>
      </c>
      <c r="C2966" s="10" t="s">
        <v>228</v>
      </c>
      <c r="D2966" s="10" t="s">
        <v>8910</v>
      </c>
      <c r="E2966" s="10" t="s">
        <v>4900</v>
      </c>
      <c r="F2966" s="10"/>
      <c r="G2966" s="11" t="s">
        <v>8911</v>
      </c>
      <c r="I2966" s="10" t="s">
        <v>88</v>
      </c>
      <c r="L2966" s="14" t="s">
        <v>2752</v>
      </c>
      <c r="M2966" s="14" t="s">
        <v>2762</v>
      </c>
      <c r="N2966" s="14" t="s">
        <v>2763</v>
      </c>
      <c r="O2966" s="10" t="s">
        <v>2811</v>
      </c>
      <c r="P2966" s="10" t="s">
        <v>2811</v>
      </c>
      <c r="Q2966" s="10" t="s">
        <v>2844</v>
      </c>
      <c r="R2966" s="10" t="s">
        <v>2845</v>
      </c>
      <c r="W2966" s="10" t="s">
        <v>198</v>
      </c>
      <c r="X2966" s="10" t="s">
        <v>1741</v>
      </c>
      <c r="Y2966" s="10"/>
      <c r="Z2966">
        <v>13.5</v>
      </c>
      <c r="AA2966">
        <v>144.80000000000001</v>
      </c>
      <c r="AB2966" s="10" t="s">
        <v>53</v>
      </c>
      <c r="AD2966" s="10" t="s">
        <v>53</v>
      </c>
      <c r="AE2966" s="12">
        <v>655</v>
      </c>
      <c r="AH2966" s="14" t="s">
        <v>2845</v>
      </c>
      <c r="AJ2966" s="10" t="s">
        <v>5282</v>
      </c>
      <c r="AK2966" s="10" t="str">
        <f t="shared" si="129"/>
        <v>&gt;_Holothuria_atra_Guam_GU301_18_FLMNH_120</v>
      </c>
      <c r="AL2966" s="10" t="str">
        <f t="shared" si="130"/>
        <v>&gt;Holothuria_atra_Guam__Werner tissues_GU301_18</v>
      </c>
      <c r="AM2966" s="10" t="s">
        <v>8883</v>
      </c>
    </row>
    <row r="2967" spans="1:44" ht="14.1" customHeight="1" x14ac:dyDescent="0.2">
      <c r="A2967" s="10">
        <v>3131</v>
      </c>
      <c r="B2967" s="10" t="s">
        <v>1502</v>
      </c>
      <c r="C2967" s="10" t="s">
        <v>429</v>
      </c>
      <c r="D2967" s="10" t="s">
        <v>8912</v>
      </c>
      <c r="E2967" s="10" t="s">
        <v>4900</v>
      </c>
      <c r="F2967" s="10"/>
      <c r="G2967" s="11" t="s">
        <v>8913</v>
      </c>
      <c r="I2967" s="10" t="s">
        <v>88</v>
      </c>
      <c r="L2967" s="14" t="s">
        <v>2752</v>
      </c>
      <c r="M2967" s="14" t="s">
        <v>2762</v>
      </c>
      <c r="N2967" s="14" t="s">
        <v>2763</v>
      </c>
      <c r="O2967" s="10" t="s">
        <v>2811</v>
      </c>
      <c r="P2967" s="10" t="s">
        <v>2811</v>
      </c>
      <c r="Q2967" s="10" t="s">
        <v>2844</v>
      </c>
      <c r="R2967" s="10" t="s">
        <v>2845</v>
      </c>
      <c r="W2967" s="10" t="s">
        <v>198</v>
      </c>
      <c r="X2967" s="10" t="s">
        <v>1741</v>
      </c>
      <c r="Y2967" s="10"/>
      <c r="Z2967">
        <v>13.5</v>
      </c>
      <c r="AA2967">
        <v>144.80000000000001</v>
      </c>
      <c r="AB2967" s="10" t="s">
        <v>53</v>
      </c>
      <c r="AD2967" s="10" t="s">
        <v>53</v>
      </c>
      <c r="AE2967" s="12">
        <v>655</v>
      </c>
      <c r="AH2967" s="14" t="s">
        <v>2845</v>
      </c>
      <c r="AJ2967" s="10" t="s">
        <v>5282</v>
      </c>
      <c r="AK2967" s="10" t="str">
        <f t="shared" si="129"/>
        <v>&gt;_Holothuria_atra_Guam_GU301_19_FLMNH_120</v>
      </c>
      <c r="AL2967" s="10" t="str">
        <f t="shared" si="130"/>
        <v>&gt;Holothuria_atra_Guam__Werner tissues_GU301_19</v>
      </c>
      <c r="AM2967" s="10" t="s">
        <v>8883</v>
      </c>
    </row>
    <row r="2968" spans="1:44" ht="14.1" customHeight="1" x14ac:dyDescent="0.2">
      <c r="A2968" s="10">
        <v>3143</v>
      </c>
      <c r="B2968" s="10" t="s">
        <v>1502</v>
      </c>
      <c r="C2968" s="10" t="s">
        <v>330</v>
      </c>
      <c r="D2968" s="10" t="s">
        <v>8914</v>
      </c>
      <c r="E2968" s="10" t="s">
        <v>4900</v>
      </c>
      <c r="F2968" s="10"/>
      <c r="G2968" s="11" t="s">
        <v>8915</v>
      </c>
      <c r="I2968" s="10" t="s">
        <v>88</v>
      </c>
      <c r="L2968" s="14" t="s">
        <v>2752</v>
      </c>
      <c r="M2968" s="14" t="s">
        <v>2762</v>
      </c>
      <c r="N2968" s="14" t="s">
        <v>2763</v>
      </c>
      <c r="O2968" s="10" t="s">
        <v>2811</v>
      </c>
      <c r="P2968" s="10" t="s">
        <v>2811</v>
      </c>
      <c r="Q2968" s="10" t="s">
        <v>2844</v>
      </c>
      <c r="R2968" s="10" t="s">
        <v>2845</v>
      </c>
      <c r="W2968" s="10" t="s">
        <v>198</v>
      </c>
      <c r="X2968" s="10" t="s">
        <v>1741</v>
      </c>
      <c r="Y2968" s="10"/>
      <c r="Z2968">
        <v>13.5</v>
      </c>
      <c r="AA2968">
        <v>144.80000000000001</v>
      </c>
      <c r="AB2968" s="10" t="s">
        <v>53</v>
      </c>
      <c r="AD2968" s="10" t="s">
        <v>53</v>
      </c>
      <c r="AE2968" s="12">
        <v>655</v>
      </c>
      <c r="AH2968" s="14" t="s">
        <v>2845</v>
      </c>
      <c r="AJ2968" s="10" t="s">
        <v>5282</v>
      </c>
      <c r="AK2968" s="10" t="str">
        <f t="shared" si="129"/>
        <v>&gt;_Holothuria_atra_Guam_GU301_20_FLMNH_120</v>
      </c>
      <c r="AL2968" s="10" t="str">
        <f t="shared" si="130"/>
        <v>&gt;Holothuria_atra_Guam__Werner tissues_GU301_20</v>
      </c>
      <c r="AM2968" s="10" t="s">
        <v>8884</v>
      </c>
    </row>
    <row r="2969" spans="1:44" ht="14.1" customHeight="1" x14ac:dyDescent="0.2">
      <c r="A2969" s="10">
        <v>3096</v>
      </c>
      <c r="B2969" s="10" t="s">
        <v>1502</v>
      </c>
      <c r="C2969" s="10" t="s">
        <v>315</v>
      </c>
      <c r="D2969" s="10" t="s">
        <v>8916</v>
      </c>
      <c r="E2969" s="10" t="s">
        <v>4900</v>
      </c>
      <c r="F2969" s="10"/>
      <c r="G2969" s="11" t="s">
        <v>8917</v>
      </c>
      <c r="I2969" s="10" t="s">
        <v>88</v>
      </c>
      <c r="L2969" s="14" t="s">
        <v>2752</v>
      </c>
      <c r="M2969" s="14" t="s">
        <v>2762</v>
      </c>
      <c r="N2969" s="14" t="s">
        <v>2763</v>
      </c>
      <c r="O2969" s="10" t="s">
        <v>2811</v>
      </c>
      <c r="P2969" s="10" t="s">
        <v>2811</v>
      </c>
      <c r="Q2969" s="10" t="s">
        <v>2844</v>
      </c>
      <c r="R2969" s="10" t="s">
        <v>2845</v>
      </c>
      <c r="W2969" s="10" t="s">
        <v>198</v>
      </c>
      <c r="X2969" s="10" t="s">
        <v>1741</v>
      </c>
      <c r="Y2969" s="10"/>
      <c r="Z2969">
        <v>13.5</v>
      </c>
      <c r="AA2969">
        <v>144.80000000000001</v>
      </c>
      <c r="AB2969" s="10" t="s">
        <v>53</v>
      </c>
      <c r="AD2969" s="10" t="s">
        <v>53</v>
      </c>
      <c r="AE2969" s="12">
        <v>655</v>
      </c>
      <c r="AH2969" s="14" t="s">
        <v>2845</v>
      </c>
      <c r="AJ2969" s="10" t="s">
        <v>5282</v>
      </c>
      <c r="AK2969" s="10" t="str">
        <f t="shared" si="129"/>
        <v>&gt;_Holothuria_atra_Guam_GU301_24_FLMNH_120</v>
      </c>
      <c r="AL2969" s="10" t="str">
        <f t="shared" si="130"/>
        <v>&gt;Holothuria_atra_Guam__Werner tissues_GU301_24</v>
      </c>
      <c r="AM2969" s="10" t="s">
        <v>8884</v>
      </c>
    </row>
    <row r="2970" spans="1:44" ht="14.1" customHeight="1" x14ac:dyDescent="0.2">
      <c r="A2970" s="10">
        <v>3108</v>
      </c>
      <c r="B2970" s="10" t="s">
        <v>1502</v>
      </c>
      <c r="C2970" s="10" t="s">
        <v>334</v>
      </c>
      <c r="D2970" s="10" t="s">
        <v>8918</v>
      </c>
      <c r="E2970" s="10" t="s">
        <v>4900</v>
      </c>
      <c r="F2970" s="10"/>
      <c r="G2970" s="11" t="s">
        <v>8919</v>
      </c>
      <c r="I2970" s="10" t="s">
        <v>88</v>
      </c>
      <c r="L2970" s="14" t="s">
        <v>2752</v>
      </c>
      <c r="M2970" s="14" t="s">
        <v>2762</v>
      </c>
      <c r="N2970" s="14" t="s">
        <v>2763</v>
      </c>
      <c r="O2970" s="10" t="s">
        <v>2811</v>
      </c>
      <c r="P2970" s="10" t="s">
        <v>2811</v>
      </c>
      <c r="Q2970" s="10" t="s">
        <v>2844</v>
      </c>
      <c r="R2970" s="10" t="s">
        <v>2845</v>
      </c>
      <c r="W2970" s="10" t="s">
        <v>198</v>
      </c>
      <c r="X2970" s="10" t="s">
        <v>1741</v>
      </c>
      <c r="Y2970" s="10"/>
      <c r="Z2970">
        <v>13.5</v>
      </c>
      <c r="AA2970">
        <v>144.80000000000001</v>
      </c>
      <c r="AB2970" s="10" t="s">
        <v>53</v>
      </c>
      <c r="AD2970" s="10" t="s">
        <v>53</v>
      </c>
      <c r="AE2970" s="12">
        <v>655</v>
      </c>
      <c r="AH2970" s="14" t="s">
        <v>2845</v>
      </c>
      <c r="AJ2970" s="10" t="s">
        <v>5282</v>
      </c>
      <c r="AK2970" s="10" t="str">
        <f t="shared" si="129"/>
        <v>&gt;_Holothuria_atra_Guam_GU301_25_FLMNH_120</v>
      </c>
      <c r="AL2970" s="10" t="str">
        <f t="shared" si="130"/>
        <v>&gt;Holothuria_atra_Guam__Werner tissues_GU301_25</v>
      </c>
      <c r="AM2970" s="10" t="s">
        <v>8883</v>
      </c>
    </row>
    <row r="2971" spans="1:44" ht="14.1" customHeight="1" x14ac:dyDescent="0.2">
      <c r="A2971" s="10">
        <v>3130</v>
      </c>
      <c r="B2971" s="10" t="s">
        <v>1502</v>
      </c>
      <c r="C2971" s="10" t="s">
        <v>337</v>
      </c>
      <c r="D2971" s="10" t="s">
        <v>8920</v>
      </c>
      <c r="E2971" s="10" t="s">
        <v>4900</v>
      </c>
      <c r="F2971" s="10"/>
      <c r="G2971" s="11" t="s">
        <v>8921</v>
      </c>
      <c r="I2971" s="10" t="s">
        <v>88</v>
      </c>
      <c r="L2971" s="14" t="s">
        <v>2752</v>
      </c>
      <c r="M2971" s="14" t="s">
        <v>2762</v>
      </c>
      <c r="N2971" s="14" t="s">
        <v>2763</v>
      </c>
      <c r="O2971" s="10" t="s">
        <v>2811</v>
      </c>
      <c r="P2971" s="10" t="s">
        <v>2811</v>
      </c>
      <c r="Q2971" s="10" t="s">
        <v>2844</v>
      </c>
      <c r="R2971" s="10" t="s">
        <v>2845</v>
      </c>
      <c r="W2971" s="10" t="s">
        <v>198</v>
      </c>
      <c r="X2971" s="10" t="s">
        <v>1741</v>
      </c>
      <c r="Y2971" s="10"/>
      <c r="Z2971">
        <v>13.5</v>
      </c>
      <c r="AA2971">
        <v>144.80000000000001</v>
      </c>
      <c r="AB2971" s="10" t="s">
        <v>53</v>
      </c>
      <c r="AD2971" s="10" t="s">
        <v>53</v>
      </c>
      <c r="AE2971" s="12">
        <v>655</v>
      </c>
      <c r="AH2971" s="14" t="s">
        <v>2845</v>
      </c>
      <c r="AJ2971" s="10" t="s">
        <v>5282</v>
      </c>
      <c r="AK2971" s="10" t="str">
        <f t="shared" si="129"/>
        <v>&gt;_Holothuria_atra_Guam_GU301_31_FLMNH_120</v>
      </c>
      <c r="AL2971" s="10" t="str">
        <f t="shared" si="130"/>
        <v>&gt;Holothuria_atra_Guam__Werner tissues_GU301_31</v>
      </c>
      <c r="AM2971" s="10" t="s">
        <v>8884</v>
      </c>
    </row>
    <row r="2972" spans="1:44" ht="14.1" customHeight="1" x14ac:dyDescent="0.2">
      <c r="A2972" s="10">
        <v>3142</v>
      </c>
      <c r="B2972" s="10" t="s">
        <v>1502</v>
      </c>
      <c r="C2972" s="10" t="s">
        <v>338</v>
      </c>
      <c r="D2972" s="10" t="s">
        <v>8922</v>
      </c>
      <c r="E2972" s="10" t="s">
        <v>4900</v>
      </c>
      <c r="F2972" s="10"/>
      <c r="G2972" s="11" t="s">
        <v>8923</v>
      </c>
      <c r="I2972" s="10" t="s">
        <v>88</v>
      </c>
      <c r="L2972" s="14" t="s">
        <v>2752</v>
      </c>
      <c r="M2972" s="14" t="s">
        <v>2762</v>
      </c>
      <c r="N2972" s="14" t="s">
        <v>2763</v>
      </c>
      <c r="O2972" s="10" t="s">
        <v>2811</v>
      </c>
      <c r="P2972" s="10" t="s">
        <v>2811</v>
      </c>
      <c r="Q2972" s="10" t="s">
        <v>2844</v>
      </c>
      <c r="R2972" s="10" t="s">
        <v>2845</v>
      </c>
      <c r="W2972" s="10" t="s">
        <v>198</v>
      </c>
      <c r="X2972" s="10" t="s">
        <v>1741</v>
      </c>
      <c r="Y2972" s="10"/>
      <c r="Z2972">
        <v>13.5</v>
      </c>
      <c r="AA2972">
        <v>144.80000000000001</v>
      </c>
      <c r="AB2972" s="10" t="s">
        <v>53</v>
      </c>
      <c r="AD2972" s="10" t="s">
        <v>53</v>
      </c>
      <c r="AE2972" s="12">
        <v>655</v>
      </c>
      <c r="AH2972" s="14" t="s">
        <v>2845</v>
      </c>
      <c r="AJ2972" s="10" t="s">
        <v>5282</v>
      </c>
      <c r="AK2972" s="10" t="str">
        <f t="shared" si="129"/>
        <v>&gt;_Holothuria_atra_Guam_GU301_32_FLMNH_120</v>
      </c>
      <c r="AL2972" s="10" t="str">
        <f t="shared" si="130"/>
        <v>&gt;Holothuria_atra_Guam__Werner tissues_GU301_32</v>
      </c>
      <c r="AM2972" s="10" t="s">
        <v>8883</v>
      </c>
    </row>
    <row r="2973" spans="1:44" ht="14.1" customHeight="1" x14ac:dyDescent="0.2">
      <c r="A2973" s="10">
        <v>7056</v>
      </c>
      <c r="B2973" s="5" t="s">
        <v>13500</v>
      </c>
      <c r="D2973" s="50" t="s">
        <v>13501</v>
      </c>
      <c r="E2973" s="10" t="s">
        <v>52</v>
      </c>
      <c r="F2973" s="10"/>
      <c r="L2973" s="10" t="s">
        <v>2752</v>
      </c>
      <c r="M2973" s="5" t="s">
        <v>2762</v>
      </c>
      <c r="N2973" s="5" t="s">
        <v>2763</v>
      </c>
      <c r="O2973" s="5" t="s">
        <v>2811</v>
      </c>
      <c r="P2973" s="5" t="s">
        <v>2811</v>
      </c>
      <c r="Q2973" s="5" t="s">
        <v>2844</v>
      </c>
      <c r="R2973" s="5" t="s">
        <v>2845</v>
      </c>
      <c r="X2973" s="5" t="s">
        <v>283</v>
      </c>
      <c r="Z2973">
        <v>-5.16</v>
      </c>
      <c r="AA2973">
        <v>145.83000000000001</v>
      </c>
      <c r="AK2973" s="10" t="str">
        <f t="shared" si="129"/>
        <v>&gt;_Holothuria_atra_PNG_PNG12-0406_B0042</v>
      </c>
      <c r="AL2973" s="10" t="str">
        <f t="shared" si="130"/>
        <v>&gt;Holothuria_atra_PNG__UF_PNG12-0406</v>
      </c>
      <c r="AM2973" s="5" t="s">
        <v>8884</v>
      </c>
    </row>
    <row r="2974" spans="1:44" ht="14.1" customHeight="1" x14ac:dyDescent="0.2">
      <c r="A2974" s="10">
        <v>2426</v>
      </c>
      <c r="B2974" s="10" t="s">
        <v>4759</v>
      </c>
      <c r="C2974" s="10" t="s">
        <v>394</v>
      </c>
      <c r="D2974" s="10" t="s">
        <v>8924</v>
      </c>
      <c r="E2974" s="10" t="s">
        <v>4900</v>
      </c>
      <c r="F2974" s="10"/>
      <c r="G2974" s="11" t="s">
        <v>8925</v>
      </c>
      <c r="I2974" s="10" t="s">
        <v>88</v>
      </c>
      <c r="L2974" s="14" t="s">
        <v>2752</v>
      </c>
      <c r="M2974" s="14" t="s">
        <v>2762</v>
      </c>
      <c r="N2974" s="14" t="s">
        <v>2763</v>
      </c>
      <c r="O2974" s="10" t="s">
        <v>2811</v>
      </c>
      <c r="P2974" s="10" t="s">
        <v>2811</v>
      </c>
      <c r="Q2974" s="10" t="s">
        <v>2844</v>
      </c>
      <c r="R2974" s="10" t="s">
        <v>2845</v>
      </c>
      <c r="Z2974" t="s">
        <v>60</v>
      </c>
      <c r="AA2974" t="s">
        <v>60</v>
      </c>
      <c r="AB2974" s="10" t="s">
        <v>53</v>
      </c>
      <c r="AD2974" s="10" t="s">
        <v>53</v>
      </c>
      <c r="AE2974" s="10">
        <v>654</v>
      </c>
      <c r="AH2974" s="14" t="s">
        <v>2845</v>
      </c>
      <c r="AK2974" s="10" t="str">
        <f t="shared" si="129"/>
        <v>&gt;_Holothuria_atra__WOZ100_02_FLMNH_102</v>
      </c>
      <c r="AL2974" s="10" t="str">
        <f t="shared" si="130"/>
        <v>&gt;Holothuria_atra___Werner tissues_WOZ100_02</v>
      </c>
      <c r="AM2974" s="10" t="s">
        <v>8926</v>
      </c>
    </row>
    <row r="2975" spans="1:44" ht="14.1" customHeight="1" x14ac:dyDescent="0.2">
      <c r="A2975" s="10">
        <v>2826</v>
      </c>
      <c r="B2975" s="10" t="s">
        <v>111</v>
      </c>
      <c r="C2975" s="10" t="s">
        <v>336</v>
      </c>
      <c r="D2975" s="11">
        <v>5313</v>
      </c>
      <c r="E2975" s="10" t="s">
        <v>52</v>
      </c>
      <c r="F2975" s="10"/>
      <c r="G2975" s="11">
        <v>5313</v>
      </c>
      <c r="I2975" s="10" t="s">
        <v>53</v>
      </c>
      <c r="L2975" s="14" t="s">
        <v>2752</v>
      </c>
      <c r="M2975" s="14" t="s">
        <v>2762</v>
      </c>
      <c r="N2975" s="14" t="s">
        <v>2763</v>
      </c>
      <c r="O2975" s="10" t="s">
        <v>2811</v>
      </c>
      <c r="P2975" s="10" t="s">
        <v>2811</v>
      </c>
      <c r="Q2975" s="10" t="s">
        <v>2816</v>
      </c>
      <c r="R2975" s="10" t="s">
        <v>2884</v>
      </c>
      <c r="W2975" s="14" t="s">
        <v>81</v>
      </c>
      <c r="X2975" s="14" t="s">
        <v>81</v>
      </c>
      <c r="Z2975">
        <v>-17.483599999999999</v>
      </c>
      <c r="AA2975">
        <v>-149.76499999999999</v>
      </c>
      <c r="AB2975" s="10" t="s">
        <v>61</v>
      </c>
      <c r="AC2975" s="10" t="s">
        <v>61</v>
      </c>
      <c r="AE2975" s="12">
        <v>655</v>
      </c>
      <c r="AH2975" s="10" t="s">
        <v>2845</v>
      </c>
      <c r="AK2975" s="10" t="str">
        <f t="shared" si="129"/>
        <v>&gt;_Holothuria_leucospilota_Moorea_5313_FLMNH_110</v>
      </c>
      <c r="AL2975" s="10" t="str">
        <f t="shared" si="130"/>
        <v>&gt;Holothuria_leucospilota_Moorea__UF_5313</v>
      </c>
      <c r="AM2975" s="10" t="s">
        <v>3901</v>
      </c>
      <c r="AP2975" s="13"/>
      <c r="AQ2975" s="13"/>
      <c r="AR2975" s="13"/>
    </row>
    <row r="2976" spans="1:44" ht="14.1" customHeight="1" x14ac:dyDescent="0.2">
      <c r="A2976" s="10">
        <v>2766</v>
      </c>
      <c r="B2976" s="10" t="s">
        <v>250</v>
      </c>
      <c r="C2976" s="10" t="s">
        <v>175</v>
      </c>
      <c r="D2976" s="11">
        <v>5937</v>
      </c>
      <c r="E2976" s="10" t="s">
        <v>52</v>
      </c>
      <c r="F2976" s="10"/>
      <c r="G2976" s="11">
        <v>5937</v>
      </c>
      <c r="I2976" s="10" t="s">
        <v>53</v>
      </c>
      <c r="L2976" s="14" t="s">
        <v>2752</v>
      </c>
      <c r="M2976" s="14" t="s">
        <v>2762</v>
      </c>
      <c r="N2976" s="14" t="s">
        <v>2763</v>
      </c>
      <c r="O2976" s="10" t="s">
        <v>2811</v>
      </c>
      <c r="P2976" s="10" t="s">
        <v>2811</v>
      </c>
      <c r="Q2976" s="10" t="s">
        <v>2844</v>
      </c>
      <c r="R2976" s="10" t="s">
        <v>2845</v>
      </c>
      <c r="W2976" s="10" t="s">
        <v>354</v>
      </c>
      <c r="X2976" s="10" t="s">
        <v>354</v>
      </c>
      <c r="Z2976">
        <v>6.4452999999999996</v>
      </c>
      <c r="AA2976">
        <v>-162.39760000000001</v>
      </c>
      <c r="AB2976" s="10" t="s">
        <v>53</v>
      </c>
      <c r="AD2976" s="10" t="s">
        <v>53</v>
      </c>
      <c r="AE2976" s="12">
        <v>655</v>
      </c>
      <c r="AH2976" s="14" t="s">
        <v>2845</v>
      </c>
      <c r="AK2976" s="10" t="str">
        <f t="shared" si="129"/>
        <v>&gt;_Holothuria_atra_Lines_5937_FLMNH_109</v>
      </c>
      <c r="AL2976" s="10" t="str">
        <f t="shared" si="130"/>
        <v>&gt;Holothuria_atra_Lines__UF_5937</v>
      </c>
      <c r="AM2976" s="10" t="s">
        <v>8927</v>
      </c>
      <c r="AP2976" s="13"/>
      <c r="AQ2976" s="13"/>
      <c r="AR2976" s="13"/>
    </row>
    <row r="2977" spans="1:53" ht="14.1" customHeight="1" x14ac:dyDescent="0.2">
      <c r="A2977" s="10">
        <v>2469</v>
      </c>
      <c r="B2977" s="10" t="s">
        <v>4759</v>
      </c>
      <c r="C2977" s="10" t="s">
        <v>92</v>
      </c>
      <c r="D2977" s="10" t="s">
        <v>8928</v>
      </c>
      <c r="E2977" s="10" t="s">
        <v>4900</v>
      </c>
      <c r="F2977" s="10"/>
      <c r="G2977" s="11" t="s">
        <v>8929</v>
      </c>
      <c r="I2977" s="10" t="s">
        <v>88</v>
      </c>
      <c r="L2977" s="14" t="s">
        <v>2752</v>
      </c>
      <c r="M2977" s="14" t="s">
        <v>2762</v>
      </c>
      <c r="N2977" s="14" t="s">
        <v>2763</v>
      </c>
      <c r="O2977" s="10" t="s">
        <v>2811</v>
      </c>
      <c r="P2977" s="10" t="s">
        <v>2811</v>
      </c>
      <c r="Q2977" s="10" t="s">
        <v>2844</v>
      </c>
      <c r="R2977" s="10" t="s">
        <v>2845</v>
      </c>
      <c r="W2977" s="10" t="s">
        <v>3696</v>
      </c>
      <c r="X2977" s="10" t="s">
        <v>3696</v>
      </c>
      <c r="Z2977">
        <v>10.284841999999999</v>
      </c>
      <c r="AA2977">
        <v>-109.2162498</v>
      </c>
      <c r="AB2977" s="10" t="s">
        <v>53</v>
      </c>
      <c r="AD2977" s="10" t="s">
        <v>53</v>
      </c>
      <c r="AE2977" s="12">
        <v>655</v>
      </c>
      <c r="AH2977" s="14" t="s">
        <v>2845</v>
      </c>
      <c r="AK2977" s="10" t="str">
        <f t="shared" si="129"/>
        <v>&gt;_Holothuria_atra_Clipperton_CLIP19_FLMNH_102</v>
      </c>
      <c r="AL2977" s="10" t="str">
        <f t="shared" si="130"/>
        <v>&gt;Holothuria_atra_Clipperton__Werner tissues_CLIP19</v>
      </c>
      <c r="AM2977" s="10" t="s">
        <v>8930</v>
      </c>
    </row>
    <row r="2978" spans="1:53" ht="14.1" customHeight="1" x14ac:dyDescent="0.2">
      <c r="A2978" s="10">
        <v>3242</v>
      </c>
      <c r="B2978" s="10" t="s">
        <v>3922</v>
      </c>
      <c r="C2978" s="10" t="s">
        <v>216</v>
      </c>
      <c r="D2978" s="10" t="s">
        <v>8931</v>
      </c>
      <c r="E2978" s="10" t="s">
        <v>4900</v>
      </c>
      <c r="F2978" s="10"/>
      <c r="G2978" s="11" t="s">
        <v>8932</v>
      </c>
      <c r="H2978" s="5"/>
      <c r="I2978" s="10" t="s">
        <v>88</v>
      </c>
      <c r="J2978" s="5"/>
      <c r="K2978" s="5"/>
      <c r="L2978" s="14" t="s">
        <v>2752</v>
      </c>
      <c r="M2978" s="14" t="s">
        <v>2762</v>
      </c>
      <c r="N2978" s="14" t="s">
        <v>2763</v>
      </c>
      <c r="O2978" s="10" t="s">
        <v>2811</v>
      </c>
      <c r="P2978" s="10" t="s">
        <v>2811</v>
      </c>
      <c r="Q2978" s="10" t="s">
        <v>2844</v>
      </c>
      <c r="R2978" s="10" t="s">
        <v>2845</v>
      </c>
      <c r="S2978" s="5"/>
      <c r="T2978" s="5"/>
      <c r="U2978" s="5"/>
      <c r="V2978" s="5"/>
      <c r="W2978" s="10" t="s">
        <v>198</v>
      </c>
      <c r="X2978" s="10" t="s">
        <v>1741</v>
      </c>
      <c r="Y2978" s="10"/>
      <c r="Z2978">
        <v>13.5</v>
      </c>
      <c r="AA2978">
        <v>144.80000000000001</v>
      </c>
      <c r="AB2978" s="10" t="s">
        <v>53</v>
      </c>
      <c r="AC2978" s="5"/>
      <c r="AD2978" s="10" t="s">
        <v>53</v>
      </c>
      <c r="AE2978" s="12">
        <v>655</v>
      </c>
      <c r="AF2978" s="5"/>
      <c r="AG2978" s="5"/>
      <c r="AH2978" s="14" t="s">
        <v>2845</v>
      </c>
      <c r="AI2978" s="5"/>
      <c r="AJ2978" s="10" t="s">
        <v>5282</v>
      </c>
      <c r="AK2978" s="10" t="str">
        <f t="shared" ref="AK2978:AK3010" si="131">CONCATENATE("&gt;",AF2978,"_",O2978,"_",R2978,S2978,"_",X2978,"_",D2978,"_",B2978)</f>
        <v>&gt;_Holothuria_atra_Guam_GU301_12_FLMNH_122</v>
      </c>
      <c r="AL2978" s="10" t="str">
        <f t="shared" si="130"/>
        <v>&gt;Holothuria_atra_Guam__Werner tissues_GU301_12</v>
      </c>
      <c r="AM2978" s="10" t="s">
        <v>8933</v>
      </c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</row>
    <row r="2979" spans="1:53" ht="14.1" customHeight="1" x14ac:dyDescent="0.2">
      <c r="A2979" s="10">
        <v>3084</v>
      </c>
      <c r="B2979" s="10" t="s">
        <v>1502</v>
      </c>
      <c r="C2979" s="10" t="s">
        <v>105</v>
      </c>
      <c r="D2979" s="10" t="s">
        <v>8934</v>
      </c>
      <c r="E2979" s="10" t="s">
        <v>4900</v>
      </c>
      <c r="F2979" s="10"/>
      <c r="G2979" s="11" t="s">
        <v>8935</v>
      </c>
      <c r="I2979" s="10" t="s">
        <v>88</v>
      </c>
      <c r="L2979" s="14" t="s">
        <v>2752</v>
      </c>
      <c r="M2979" s="14" t="s">
        <v>2762</v>
      </c>
      <c r="N2979" s="14" t="s">
        <v>2763</v>
      </c>
      <c r="O2979" s="10" t="s">
        <v>2811</v>
      </c>
      <c r="P2979" s="10" t="s">
        <v>2811</v>
      </c>
      <c r="Q2979" s="10" t="s">
        <v>2844</v>
      </c>
      <c r="R2979" s="10" t="s">
        <v>2845</v>
      </c>
      <c r="W2979" s="10" t="s">
        <v>198</v>
      </c>
      <c r="X2979" s="10" t="s">
        <v>1741</v>
      </c>
      <c r="Y2979" s="10"/>
      <c r="Z2979">
        <v>13.5</v>
      </c>
      <c r="AA2979">
        <v>144.80000000000001</v>
      </c>
      <c r="AB2979" s="10" t="s">
        <v>53</v>
      </c>
      <c r="AD2979" s="10" t="s">
        <v>53</v>
      </c>
      <c r="AE2979" s="12">
        <v>655</v>
      </c>
      <c r="AH2979" s="14" t="s">
        <v>2845</v>
      </c>
      <c r="AJ2979" s="10" t="s">
        <v>5282</v>
      </c>
      <c r="AK2979" s="10" t="str">
        <f t="shared" si="131"/>
        <v>&gt;_Holothuria_atra_Guam_GU301_23_FLMNH_120</v>
      </c>
      <c r="AL2979" s="10" t="str">
        <f t="shared" si="130"/>
        <v>&gt;Holothuria_atra_Guam__Werner tissues_GU301_23</v>
      </c>
      <c r="AM2979" s="10" t="s">
        <v>3901</v>
      </c>
    </row>
    <row r="2980" spans="1:53" ht="14.1" customHeight="1" x14ac:dyDescent="0.2">
      <c r="A2980" s="10">
        <v>2482</v>
      </c>
      <c r="B2980" s="10" t="s">
        <v>4759</v>
      </c>
      <c r="C2980" s="10" t="s">
        <v>382</v>
      </c>
      <c r="D2980" s="10" t="s">
        <v>8936</v>
      </c>
      <c r="E2980" s="10" t="s">
        <v>4900</v>
      </c>
      <c r="F2980" s="10"/>
      <c r="G2980" s="11" t="s">
        <v>8937</v>
      </c>
      <c r="I2980" s="10" t="s">
        <v>88</v>
      </c>
      <c r="L2980" s="14" t="s">
        <v>2752</v>
      </c>
      <c r="M2980" s="14" t="s">
        <v>2762</v>
      </c>
      <c r="N2980" s="14" t="s">
        <v>2763</v>
      </c>
      <c r="O2980" s="10" t="s">
        <v>2811</v>
      </c>
      <c r="P2980" s="10" t="s">
        <v>2811</v>
      </c>
      <c r="Q2980" s="10" t="s">
        <v>2844</v>
      </c>
      <c r="R2980" s="10" t="s">
        <v>2845</v>
      </c>
      <c r="Z2980" t="s">
        <v>60</v>
      </c>
      <c r="AA2980" t="s">
        <v>60</v>
      </c>
      <c r="AB2980" s="10" t="s">
        <v>53</v>
      </c>
      <c r="AD2980" s="10" t="s">
        <v>53</v>
      </c>
      <c r="AE2980" s="12">
        <v>655</v>
      </c>
      <c r="AH2980" s="14" t="s">
        <v>2845</v>
      </c>
      <c r="AK2980" s="10" t="str">
        <f t="shared" si="131"/>
        <v>&gt;_Holothuria_atra__MO50_02_FLMNH_102</v>
      </c>
      <c r="AL2980" s="10" t="str">
        <f t="shared" si="130"/>
        <v>&gt;Holothuria_atra___Werner tissues_MO50_02</v>
      </c>
      <c r="AM2980" s="10" t="s">
        <v>3901</v>
      </c>
    </row>
    <row r="2981" spans="1:53" ht="14.1" customHeight="1" x14ac:dyDescent="0.2">
      <c r="A2981" s="10">
        <v>2494</v>
      </c>
      <c r="B2981" s="10" t="s">
        <v>4759</v>
      </c>
      <c r="C2981" s="10" t="s">
        <v>248</v>
      </c>
      <c r="D2981" s="10" t="s">
        <v>8938</v>
      </c>
      <c r="E2981" s="10" t="s">
        <v>4900</v>
      </c>
      <c r="F2981" s="10"/>
      <c r="G2981" s="11" t="s">
        <v>8939</v>
      </c>
      <c r="I2981" s="10" t="s">
        <v>88</v>
      </c>
      <c r="L2981" s="14" t="s">
        <v>2752</v>
      </c>
      <c r="M2981" s="14" t="s">
        <v>2762</v>
      </c>
      <c r="N2981" s="14" t="s">
        <v>2763</v>
      </c>
      <c r="O2981" s="10" t="s">
        <v>2811</v>
      </c>
      <c r="P2981" s="10" t="s">
        <v>2811</v>
      </c>
      <c r="Q2981" s="10" t="s">
        <v>2844</v>
      </c>
      <c r="R2981" s="10" t="s">
        <v>2845</v>
      </c>
      <c r="Z2981" t="s">
        <v>60</v>
      </c>
      <c r="AA2981" t="s">
        <v>60</v>
      </c>
      <c r="AB2981" s="10" t="s">
        <v>53</v>
      </c>
      <c r="AD2981" s="10" t="s">
        <v>53</v>
      </c>
      <c r="AE2981" s="12">
        <v>655</v>
      </c>
      <c r="AH2981" s="14" t="s">
        <v>2845</v>
      </c>
      <c r="AK2981" s="10" t="str">
        <f t="shared" si="131"/>
        <v>&gt;_Holothuria_atra__MO50_03_FLMNH_102</v>
      </c>
      <c r="AL2981" s="10" t="str">
        <f t="shared" si="130"/>
        <v>&gt;Holothuria_atra___Werner tissues_MO50_03</v>
      </c>
      <c r="AM2981" s="10" t="s">
        <v>3901</v>
      </c>
    </row>
    <row r="2982" spans="1:53" ht="14.1" customHeight="1" x14ac:dyDescent="0.2">
      <c r="A2982" s="10">
        <v>2419</v>
      </c>
      <c r="B2982" s="10" t="s">
        <v>4759</v>
      </c>
      <c r="C2982" s="10" t="s">
        <v>154</v>
      </c>
      <c r="D2982" s="10" t="s">
        <v>8940</v>
      </c>
      <c r="E2982" s="10" t="s">
        <v>4900</v>
      </c>
      <c r="F2982" s="10"/>
      <c r="G2982" s="11" t="s">
        <v>8941</v>
      </c>
      <c r="I2982" s="10" t="s">
        <v>88</v>
      </c>
      <c r="L2982" s="14" t="s">
        <v>2752</v>
      </c>
      <c r="M2982" s="14" t="s">
        <v>2762</v>
      </c>
      <c r="N2982" s="14" t="s">
        <v>2763</v>
      </c>
      <c r="O2982" s="10" t="s">
        <v>2811</v>
      </c>
      <c r="P2982" s="10" t="s">
        <v>2811</v>
      </c>
      <c r="Q2982" s="10" t="s">
        <v>2844</v>
      </c>
      <c r="R2982" s="10" t="s">
        <v>2845</v>
      </c>
      <c r="Z2982" t="s">
        <v>60</v>
      </c>
      <c r="AA2982" t="s">
        <v>60</v>
      </c>
      <c r="AB2982" s="10" t="s">
        <v>53</v>
      </c>
      <c r="AD2982" s="10" t="s">
        <v>53</v>
      </c>
      <c r="AE2982" s="12">
        <v>655</v>
      </c>
      <c r="AH2982" s="14" t="s">
        <v>2845</v>
      </c>
      <c r="AK2982" s="10" t="str">
        <f t="shared" si="131"/>
        <v>&gt;_Holothuria_atra__MO50_09_FLMNH_102</v>
      </c>
      <c r="AL2982" s="10" t="str">
        <f t="shared" si="130"/>
        <v>&gt;Holothuria_atra___Werner tissues_MO50_09</v>
      </c>
      <c r="AM2982" s="10" t="s">
        <v>3901</v>
      </c>
    </row>
    <row r="2983" spans="1:53" ht="14.1" customHeight="1" x14ac:dyDescent="0.2">
      <c r="A2983" s="10">
        <v>2467</v>
      </c>
      <c r="B2983" s="10" t="s">
        <v>4759</v>
      </c>
      <c r="C2983" s="10" t="s">
        <v>496</v>
      </c>
      <c r="D2983" s="10" t="s">
        <v>8942</v>
      </c>
      <c r="E2983" s="10" t="s">
        <v>4900</v>
      </c>
      <c r="F2983" s="10"/>
      <c r="G2983" s="11" t="s">
        <v>8943</v>
      </c>
      <c r="I2983" s="10" t="s">
        <v>88</v>
      </c>
      <c r="L2983" s="14" t="s">
        <v>2752</v>
      </c>
      <c r="M2983" s="14" t="s">
        <v>2762</v>
      </c>
      <c r="N2983" s="14" t="s">
        <v>2763</v>
      </c>
      <c r="O2983" s="10" t="s">
        <v>2811</v>
      </c>
      <c r="P2983" s="10" t="s">
        <v>2811</v>
      </c>
      <c r="Q2983" s="10" t="s">
        <v>2844</v>
      </c>
      <c r="R2983" s="10" t="s">
        <v>2845</v>
      </c>
      <c r="Z2983" t="s">
        <v>60</v>
      </c>
      <c r="AA2983" t="s">
        <v>60</v>
      </c>
      <c r="AB2983" s="10" t="s">
        <v>53</v>
      </c>
      <c r="AD2983" s="10" t="s">
        <v>53</v>
      </c>
      <c r="AE2983" s="12">
        <v>655</v>
      </c>
      <c r="AH2983" s="14" t="s">
        <v>2845</v>
      </c>
      <c r="AK2983" s="10" t="str">
        <f t="shared" si="131"/>
        <v>&gt;_Holothuria_atra__MO50_11_FLMNH_102</v>
      </c>
      <c r="AL2983" s="10" t="str">
        <f t="shared" si="130"/>
        <v>&gt;Holothuria_atra___Werner tissues_MO50_11</v>
      </c>
      <c r="AM2983" s="10" t="s">
        <v>3901</v>
      </c>
    </row>
    <row r="2984" spans="1:53" ht="14.1" customHeight="1" x14ac:dyDescent="0.2">
      <c r="A2984" s="10">
        <v>2444</v>
      </c>
      <c r="B2984" s="10" t="s">
        <v>4759</v>
      </c>
      <c r="C2984" s="10" t="s">
        <v>413</v>
      </c>
      <c r="D2984" s="10" t="s">
        <v>8944</v>
      </c>
      <c r="E2984" s="10" t="s">
        <v>4900</v>
      </c>
      <c r="F2984" s="10"/>
      <c r="G2984" s="11" t="s">
        <v>8945</v>
      </c>
      <c r="I2984" s="10" t="s">
        <v>88</v>
      </c>
      <c r="L2984" s="14" t="s">
        <v>2752</v>
      </c>
      <c r="M2984" s="14" t="s">
        <v>2762</v>
      </c>
      <c r="N2984" s="14" t="s">
        <v>2763</v>
      </c>
      <c r="O2984" s="10" t="s">
        <v>2811</v>
      </c>
      <c r="P2984" s="10" t="s">
        <v>2811</v>
      </c>
      <c r="Q2984" s="10" t="s">
        <v>2844</v>
      </c>
      <c r="R2984" s="10" t="s">
        <v>2845</v>
      </c>
      <c r="Z2984" t="s">
        <v>60</v>
      </c>
      <c r="AA2984" t="s">
        <v>60</v>
      </c>
      <c r="AB2984" s="10" t="s">
        <v>53</v>
      </c>
      <c r="AD2984" s="10" t="s">
        <v>53</v>
      </c>
      <c r="AE2984" s="12">
        <v>655</v>
      </c>
      <c r="AH2984" s="14" t="s">
        <v>2845</v>
      </c>
      <c r="AK2984" s="10" t="str">
        <f t="shared" si="131"/>
        <v>&gt;_Holothuria_atra__MO50_13_FLMNH_102</v>
      </c>
      <c r="AL2984" s="10" t="str">
        <f t="shared" ref="AL2984:AL3020" si="132">CONCATENATE("&gt;",P2984,"_",R2984,"_",X2984,"_",Y2984,"_",E2984,"_",D2984)</f>
        <v>&gt;Holothuria_atra___Werner tissues_MO50_13</v>
      </c>
      <c r="AM2984" s="10" t="s">
        <v>8927</v>
      </c>
    </row>
    <row r="2985" spans="1:53" ht="14.1" customHeight="1" x14ac:dyDescent="0.2">
      <c r="A2985" s="10">
        <v>2492</v>
      </c>
      <c r="B2985" s="10" t="s">
        <v>4759</v>
      </c>
      <c r="C2985" s="10" t="s">
        <v>376</v>
      </c>
      <c r="D2985" s="10" t="s">
        <v>8946</v>
      </c>
      <c r="E2985" s="10" t="s">
        <v>4900</v>
      </c>
      <c r="F2985" s="10"/>
      <c r="G2985" s="11" t="s">
        <v>8947</v>
      </c>
      <c r="I2985" s="10" t="s">
        <v>88</v>
      </c>
      <c r="L2985" s="14" t="s">
        <v>2752</v>
      </c>
      <c r="M2985" s="14" t="s">
        <v>2762</v>
      </c>
      <c r="N2985" s="14" t="s">
        <v>2763</v>
      </c>
      <c r="O2985" s="10" t="s">
        <v>2811</v>
      </c>
      <c r="P2985" s="10" t="s">
        <v>2811</v>
      </c>
      <c r="Q2985" s="10" t="s">
        <v>2844</v>
      </c>
      <c r="R2985" s="10" t="s">
        <v>2845</v>
      </c>
      <c r="Z2985" t="s">
        <v>60</v>
      </c>
      <c r="AA2985" t="s">
        <v>60</v>
      </c>
      <c r="AB2985" s="10" t="s">
        <v>53</v>
      </c>
      <c r="AD2985" s="10" t="s">
        <v>53</v>
      </c>
      <c r="AE2985" s="12">
        <v>655</v>
      </c>
      <c r="AH2985" s="14" t="s">
        <v>2845</v>
      </c>
      <c r="AK2985" s="10" t="str">
        <f t="shared" si="131"/>
        <v>&gt;_Holothuria_atra__MO50_15_FLMNH_102</v>
      </c>
      <c r="AL2985" s="10" t="str">
        <f t="shared" si="132"/>
        <v>&gt;Holothuria_atra___Werner tissues_MO50_15</v>
      </c>
      <c r="AM2985" s="10" t="s">
        <v>3901</v>
      </c>
    </row>
    <row r="2986" spans="1:53" ht="14.1" customHeight="1" x14ac:dyDescent="0.2">
      <c r="A2986" s="10">
        <v>2440</v>
      </c>
      <c r="B2986" s="10" t="s">
        <v>4759</v>
      </c>
      <c r="C2986" s="10" t="s">
        <v>476</v>
      </c>
      <c r="D2986" s="10" t="s">
        <v>8948</v>
      </c>
      <c r="E2986" s="10" t="s">
        <v>4900</v>
      </c>
      <c r="F2986" s="10"/>
      <c r="G2986" s="11" t="s">
        <v>8949</v>
      </c>
      <c r="I2986" s="10" t="s">
        <v>88</v>
      </c>
      <c r="L2986" s="14" t="s">
        <v>2752</v>
      </c>
      <c r="M2986" s="14" t="s">
        <v>2762</v>
      </c>
      <c r="N2986" s="14" t="s">
        <v>2763</v>
      </c>
      <c r="O2986" s="10" t="s">
        <v>2811</v>
      </c>
      <c r="P2986" s="10" t="s">
        <v>2811</v>
      </c>
      <c r="Q2986" s="10" t="s">
        <v>2844</v>
      </c>
      <c r="R2986" s="10" t="s">
        <v>2845</v>
      </c>
      <c r="Z2986" t="s">
        <v>60</v>
      </c>
      <c r="AA2986" t="s">
        <v>60</v>
      </c>
      <c r="AB2986" s="10" t="s">
        <v>53</v>
      </c>
      <c r="AD2986" s="10" t="s">
        <v>53</v>
      </c>
      <c r="AE2986" s="12">
        <v>655</v>
      </c>
      <c r="AH2986" s="14" t="s">
        <v>2845</v>
      </c>
      <c r="AK2986" s="10" t="str">
        <f t="shared" si="131"/>
        <v>&gt;_Holothuria_atra__MO50_17_FLMNH_102</v>
      </c>
      <c r="AL2986" s="10" t="str">
        <f t="shared" si="132"/>
        <v>&gt;Holothuria_atra___Werner tissues_MO50_17</v>
      </c>
      <c r="AM2986" s="10" t="s">
        <v>8950</v>
      </c>
    </row>
    <row r="2987" spans="1:53" ht="14.1" customHeight="1" x14ac:dyDescent="0.2">
      <c r="A2987" s="10">
        <v>2476</v>
      </c>
      <c r="B2987" s="10" t="s">
        <v>4759</v>
      </c>
      <c r="C2987" s="10" t="s">
        <v>450</v>
      </c>
      <c r="D2987" s="10" t="s">
        <v>8951</v>
      </c>
      <c r="E2987" s="10" t="s">
        <v>4900</v>
      </c>
      <c r="F2987" s="10"/>
      <c r="G2987" s="11" t="s">
        <v>8952</v>
      </c>
      <c r="I2987" s="10" t="s">
        <v>88</v>
      </c>
      <c r="L2987" s="14" t="s">
        <v>2752</v>
      </c>
      <c r="M2987" s="14" t="s">
        <v>2762</v>
      </c>
      <c r="N2987" s="14" t="s">
        <v>2763</v>
      </c>
      <c r="O2987" s="10" t="s">
        <v>2811</v>
      </c>
      <c r="P2987" s="10" t="s">
        <v>2811</v>
      </c>
      <c r="Q2987" s="10" t="s">
        <v>2844</v>
      </c>
      <c r="R2987" s="10" t="s">
        <v>2845</v>
      </c>
      <c r="Z2987" t="s">
        <v>60</v>
      </c>
      <c r="AA2987" t="s">
        <v>60</v>
      </c>
      <c r="AB2987" s="10" t="s">
        <v>53</v>
      </c>
      <c r="AD2987" s="10" t="s">
        <v>53</v>
      </c>
      <c r="AE2987" s="12">
        <v>655</v>
      </c>
      <c r="AH2987" s="14" t="s">
        <v>2845</v>
      </c>
      <c r="AK2987" s="10" t="str">
        <f t="shared" si="131"/>
        <v>&gt;_Holothuria_atra__MO50_18_FLMNH_102</v>
      </c>
      <c r="AL2987" s="10" t="str">
        <f t="shared" si="132"/>
        <v>&gt;Holothuria_atra___Werner tissues_MO50_18</v>
      </c>
      <c r="AM2987" s="10" t="s">
        <v>3901</v>
      </c>
    </row>
    <row r="2988" spans="1:53" ht="14.1" customHeight="1" x14ac:dyDescent="0.2">
      <c r="A2988" s="10">
        <v>2405</v>
      </c>
      <c r="B2988" s="10" t="s">
        <v>4759</v>
      </c>
      <c r="C2988" s="10" t="s">
        <v>341</v>
      </c>
      <c r="D2988" s="10" t="s">
        <v>8953</v>
      </c>
      <c r="E2988" s="10" t="s">
        <v>4900</v>
      </c>
      <c r="F2988" s="10"/>
      <c r="G2988" s="11" t="s">
        <v>8954</v>
      </c>
      <c r="I2988" s="10" t="s">
        <v>88</v>
      </c>
      <c r="L2988" s="14" t="s">
        <v>2752</v>
      </c>
      <c r="M2988" s="14" t="s">
        <v>2762</v>
      </c>
      <c r="N2988" s="14" t="s">
        <v>2763</v>
      </c>
      <c r="O2988" s="10" t="s">
        <v>2811</v>
      </c>
      <c r="P2988" s="10" t="s">
        <v>2811</v>
      </c>
      <c r="Q2988" s="10" t="s">
        <v>2844</v>
      </c>
      <c r="R2988" s="10" t="s">
        <v>2845</v>
      </c>
      <c r="Z2988" t="s">
        <v>60</v>
      </c>
      <c r="AA2988" t="s">
        <v>60</v>
      </c>
      <c r="AB2988" s="10" t="s">
        <v>53</v>
      </c>
      <c r="AD2988" s="10" t="s">
        <v>53</v>
      </c>
      <c r="AE2988" s="12">
        <v>655</v>
      </c>
      <c r="AH2988" s="14" t="s">
        <v>2845</v>
      </c>
      <c r="AK2988" s="10" t="str">
        <f t="shared" si="131"/>
        <v>&gt;_Holothuria_atra__MO50_20_FLMNH_102</v>
      </c>
      <c r="AL2988" s="10" t="str">
        <f t="shared" si="132"/>
        <v>&gt;Holothuria_atra___Werner tissues_MO50_20</v>
      </c>
      <c r="AM2988" s="10" t="s">
        <v>3901</v>
      </c>
    </row>
    <row r="2989" spans="1:53" ht="14.1" customHeight="1" x14ac:dyDescent="0.2">
      <c r="A2989" s="10">
        <v>6560</v>
      </c>
      <c r="B2989" s="10" t="s">
        <v>8955</v>
      </c>
      <c r="D2989" s="13" t="s">
        <v>8956</v>
      </c>
      <c r="E2989" s="10" t="s">
        <v>8659</v>
      </c>
      <c r="F2989" s="10"/>
      <c r="L2989" s="10" t="s">
        <v>2752</v>
      </c>
      <c r="M2989" s="10" t="s">
        <v>2762</v>
      </c>
      <c r="N2989" s="10" t="s">
        <v>2763</v>
      </c>
      <c r="O2989" s="30" t="s">
        <v>2811</v>
      </c>
      <c r="P2989" s="30" t="s">
        <v>2811</v>
      </c>
      <c r="Q2989" s="10" t="s">
        <v>2844</v>
      </c>
      <c r="R2989" s="30" t="s">
        <v>2845</v>
      </c>
      <c r="W2989" s="10" t="s">
        <v>316</v>
      </c>
      <c r="X2989" s="10" t="s">
        <v>316</v>
      </c>
      <c r="Z2989">
        <v>12.879721</v>
      </c>
      <c r="AA2989">
        <v>121.774017</v>
      </c>
      <c r="AB2989" s="10" t="s">
        <v>53</v>
      </c>
      <c r="AE2989" s="10">
        <v>655</v>
      </c>
      <c r="AH2989" s="14" t="s">
        <v>2845</v>
      </c>
      <c r="AK2989" s="10" t="str">
        <f t="shared" si="131"/>
        <v>&gt;_Holothuria_atra_Philippines_PH-16_N0657</v>
      </c>
      <c r="AL2989" s="10" t="str">
        <f t="shared" si="132"/>
        <v>&gt;Holothuria_atra_Philippines__UP tissues_PH-16</v>
      </c>
      <c r="AM2989" s="10" t="s">
        <v>8957</v>
      </c>
    </row>
    <row r="2990" spans="1:53" ht="14.1" customHeight="1" x14ac:dyDescent="0.2">
      <c r="A2990" s="10">
        <v>2187</v>
      </c>
      <c r="B2990" s="10" t="s">
        <v>64</v>
      </c>
      <c r="C2990" s="10" t="s">
        <v>258</v>
      </c>
      <c r="D2990" s="10">
        <v>9606</v>
      </c>
      <c r="E2990" s="10" t="s">
        <v>52</v>
      </c>
      <c r="F2990" s="10"/>
      <c r="G2990" s="11">
        <v>9606</v>
      </c>
      <c r="I2990" s="10" t="s">
        <v>53</v>
      </c>
      <c r="L2990" s="14" t="s">
        <v>2752</v>
      </c>
      <c r="M2990" s="14" t="s">
        <v>2762</v>
      </c>
      <c r="N2990" s="14" t="s">
        <v>2763</v>
      </c>
      <c r="O2990" s="10" t="s">
        <v>2811</v>
      </c>
      <c r="P2990" s="10" t="s">
        <v>2811</v>
      </c>
      <c r="Q2990" s="10" t="s">
        <v>2844</v>
      </c>
      <c r="R2990" s="10" t="s">
        <v>2845</v>
      </c>
      <c r="W2990" s="10" t="s">
        <v>67</v>
      </c>
      <c r="X2990" s="10" t="s">
        <v>67</v>
      </c>
      <c r="Z2990">
        <v>-22.760269999999998</v>
      </c>
      <c r="AA2990">
        <v>113.6433</v>
      </c>
      <c r="AB2990" s="10" t="s">
        <v>53</v>
      </c>
      <c r="AD2990" s="10" t="s">
        <v>53</v>
      </c>
      <c r="AE2990" s="12">
        <v>655</v>
      </c>
      <c r="AH2990" s="14" t="s">
        <v>2845</v>
      </c>
      <c r="AK2990" s="10" t="str">
        <f t="shared" si="131"/>
        <v>&gt;_Holothuria_atra_Ningaloo_9606_FLMNH_094</v>
      </c>
      <c r="AL2990" s="10" t="str">
        <f t="shared" si="132"/>
        <v>&gt;Holothuria_atra_Ningaloo__UF_9606</v>
      </c>
      <c r="AM2990" s="10" t="s">
        <v>8958</v>
      </c>
      <c r="AP2990" s="13"/>
      <c r="AQ2990" s="13"/>
      <c r="AR2990" s="13"/>
    </row>
    <row r="2991" spans="1:53" ht="14.1" customHeight="1" x14ac:dyDescent="0.2">
      <c r="A2991" s="10">
        <v>2403</v>
      </c>
      <c r="B2991" s="10" t="s">
        <v>4759</v>
      </c>
      <c r="C2991" s="10" t="s">
        <v>280</v>
      </c>
      <c r="D2991" s="10" t="s">
        <v>8959</v>
      </c>
      <c r="E2991" s="10" t="s">
        <v>4900</v>
      </c>
      <c r="F2991" s="10"/>
      <c r="G2991" s="11" t="s">
        <v>8960</v>
      </c>
      <c r="I2991" s="10" t="s">
        <v>88</v>
      </c>
      <c r="L2991" s="14" t="s">
        <v>2752</v>
      </c>
      <c r="M2991" s="14" t="s">
        <v>2762</v>
      </c>
      <c r="N2991" s="14" t="s">
        <v>2763</v>
      </c>
      <c r="O2991" s="10" t="s">
        <v>2811</v>
      </c>
      <c r="P2991" s="10" t="s">
        <v>2811</v>
      </c>
      <c r="Q2991" s="10" t="s">
        <v>2844</v>
      </c>
      <c r="R2991" s="10" t="s">
        <v>2845</v>
      </c>
      <c r="Z2991" t="s">
        <v>60</v>
      </c>
      <c r="AA2991" t="s">
        <v>60</v>
      </c>
      <c r="AB2991" s="10" t="s">
        <v>53</v>
      </c>
      <c r="AD2991" s="10" t="s">
        <v>53</v>
      </c>
      <c r="AE2991" s="12">
        <v>655</v>
      </c>
      <c r="AH2991" s="14" t="s">
        <v>2845</v>
      </c>
      <c r="AK2991" s="10" t="str">
        <f t="shared" si="131"/>
        <v>&gt;_Holothuria_atra__WOZ100_06_FLMNH_102</v>
      </c>
      <c r="AL2991" s="10" t="str">
        <f t="shared" si="132"/>
        <v>&gt;Holothuria_atra___Werner tissues_WOZ100_06</v>
      </c>
      <c r="AM2991" s="10" t="s">
        <v>8958</v>
      </c>
    </row>
    <row r="2992" spans="1:53" ht="14.1" customHeight="1" x14ac:dyDescent="0.2">
      <c r="A2992" s="10">
        <v>759</v>
      </c>
      <c r="B2992" s="10" t="s">
        <v>896</v>
      </c>
      <c r="C2992" s="10" t="s">
        <v>242</v>
      </c>
      <c r="D2992" s="11">
        <v>8512</v>
      </c>
      <c r="E2992" s="10" t="s">
        <v>52</v>
      </c>
      <c r="F2992" s="10"/>
      <c r="G2992" s="11">
        <v>8512</v>
      </c>
      <c r="I2992" s="10" t="s">
        <v>53</v>
      </c>
      <c r="L2992" s="14" t="s">
        <v>2752</v>
      </c>
      <c r="M2992" s="14" t="s">
        <v>2762</v>
      </c>
      <c r="N2992" s="14" t="s">
        <v>2763</v>
      </c>
      <c r="O2992" s="10" t="s">
        <v>2811</v>
      </c>
      <c r="P2992" s="10" t="s">
        <v>2811</v>
      </c>
      <c r="Q2992" s="10" t="s">
        <v>2844</v>
      </c>
      <c r="R2992" s="10" t="s">
        <v>2845</v>
      </c>
      <c r="W2992" s="10" t="s">
        <v>135</v>
      </c>
      <c r="X2992" s="10" t="s">
        <v>135</v>
      </c>
      <c r="Z2992">
        <v>-14.681699999999999</v>
      </c>
      <c r="AA2992">
        <v>145.47290000000001</v>
      </c>
      <c r="AB2992" s="10" t="s">
        <v>53</v>
      </c>
      <c r="AD2992" s="10" t="s">
        <v>53</v>
      </c>
      <c r="AE2992" s="12">
        <v>655</v>
      </c>
      <c r="AH2992" s="14" t="s">
        <v>2845</v>
      </c>
      <c r="AK2992" s="10" t="str">
        <f t="shared" si="131"/>
        <v>&gt;_Holothuria_atra_Lizard_8512_FLMNH_036</v>
      </c>
      <c r="AL2992" s="10" t="str">
        <f t="shared" si="132"/>
        <v>&gt;Holothuria_atra_Lizard__UF_8512</v>
      </c>
      <c r="AM2992" s="10" t="s">
        <v>8961</v>
      </c>
      <c r="AN2992" s="10" t="s">
        <v>139</v>
      </c>
      <c r="AP2992" s="13"/>
      <c r="AQ2992" s="13"/>
      <c r="AR2992" s="13"/>
    </row>
    <row r="2993" spans="1:44" ht="14.1" customHeight="1" x14ac:dyDescent="0.2">
      <c r="A2993" s="10">
        <v>2438</v>
      </c>
      <c r="B2993" s="10" t="s">
        <v>4759</v>
      </c>
      <c r="C2993" s="10" t="s">
        <v>409</v>
      </c>
      <c r="D2993" s="10" t="s">
        <v>8962</v>
      </c>
      <c r="E2993" s="10" t="s">
        <v>4900</v>
      </c>
      <c r="F2993" s="10"/>
      <c r="G2993" s="11" t="s">
        <v>8963</v>
      </c>
      <c r="I2993" s="10" t="s">
        <v>88</v>
      </c>
      <c r="L2993" s="14" t="s">
        <v>2752</v>
      </c>
      <c r="M2993" s="14" t="s">
        <v>2762</v>
      </c>
      <c r="N2993" s="14" t="s">
        <v>2763</v>
      </c>
      <c r="O2993" s="10" t="s">
        <v>2811</v>
      </c>
      <c r="P2993" s="10" t="s">
        <v>2811</v>
      </c>
      <c r="Q2993" s="10" t="s">
        <v>2844</v>
      </c>
      <c r="R2993" s="10" t="s">
        <v>2845</v>
      </c>
      <c r="Z2993" t="s">
        <v>60</v>
      </c>
      <c r="AA2993" t="s">
        <v>60</v>
      </c>
      <c r="AB2993" s="10" t="s">
        <v>53</v>
      </c>
      <c r="AD2993" s="10" t="s">
        <v>53</v>
      </c>
      <c r="AE2993" s="12">
        <v>655</v>
      </c>
      <c r="AH2993" s="14" t="s">
        <v>2845</v>
      </c>
      <c r="AK2993" s="10" t="str">
        <f t="shared" si="131"/>
        <v>&gt;_Holothuria_atra__WOZ100_03_FLMNH_102</v>
      </c>
      <c r="AL2993" s="10" t="str">
        <f t="shared" si="132"/>
        <v>&gt;Holothuria_atra___Werner tissues_WOZ100_03</v>
      </c>
      <c r="AM2993" s="10" t="s">
        <v>8964</v>
      </c>
    </row>
    <row r="2994" spans="1:44" ht="14.1" customHeight="1" x14ac:dyDescent="0.2">
      <c r="A2994" s="10">
        <v>2415</v>
      </c>
      <c r="B2994" s="10" t="s">
        <v>4759</v>
      </c>
      <c r="C2994" s="10" t="s">
        <v>79</v>
      </c>
      <c r="D2994" s="10" t="s">
        <v>8965</v>
      </c>
      <c r="E2994" s="10" t="s">
        <v>4900</v>
      </c>
      <c r="F2994" s="10"/>
      <c r="G2994" s="11" t="s">
        <v>8966</v>
      </c>
      <c r="I2994" s="10" t="s">
        <v>88</v>
      </c>
      <c r="L2994" s="14" t="s">
        <v>2752</v>
      </c>
      <c r="M2994" s="14" t="s">
        <v>2762</v>
      </c>
      <c r="N2994" s="14" t="s">
        <v>2763</v>
      </c>
      <c r="O2994" s="10" t="s">
        <v>2811</v>
      </c>
      <c r="P2994" s="10" t="s">
        <v>2811</v>
      </c>
      <c r="Q2994" s="10" t="s">
        <v>2844</v>
      </c>
      <c r="R2994" s="10" t="s">
        <v>2845</v>
      </c>
      <c r="Z2994" t="s">
        <v>60</v>
      </c>
      <c r="AA2994" t="s">
        <v>60</v>
      </c>
      <c r="AB2994" s="10" t="s">
        <v>53</v>
      </c>
      <c r="AD2994" s="10" t="s">
        <v>53</v>
      </c>
      <c r="AE2994" s="12">
        <v>655</v>
      </c>
      <c r="AH2994" s="14" t="s">
        <v>2845</v>
      </c>
      <c r="AK2994" s="10" t="str">
        <f t="shared" si="131"/>
        <v>&gt;_Holothuria_atra__WOZ100_07_FLMNH_102</v>
      </c>
      <c r="AL2994" s="10" t="str">
        <f t="shared" si="132"/>
        <v>&gt;Holothuria_atra___Werner tissues_WOZ100_07</v>
      </c>
      <c r="AM2994" s="10" t="s">
        <v>8964</v>
      </c>
    </row>
    <row r="2995" spans="1:44" ht="14.1" customHeight="1" x14ac:dyDescent="0.2">
      <c r="A2995" s="10">
        <v>943</v>
      </c>
      <c r="B2995" s="10" t="s">
        <v>435</v>
      </c>
      <c r="C2995" s="10" t="s">
        <v>526</v>
      </c>
      <c r="D2995" s="11">
        <v>6121</v>
      </c>
      <c r="E2995" s="10" t="s">
        <v>52</v>
      </c>
      <c r="F2995" s="10"/>
      <c r="G2995" s="11">
        <v>6121</v>
      </c>
      <c r="I2995" s="10" t="s">
        <v>53</v>
      </c>
      <c r="L2995" s="14" t="s">
        <v>2752</v>
      </c>
      <c r="M2995" s="14" t="s">
        <v>2762</v>
      </c>
      <c r="N2995" s="14" t="s">
        <v>2763</v>
      </c>
      <c r="O2995" s="10" t="s">
        <v>2811</v>
      </c>
      <c r="P2995" s="10" t="s">
        <v>2811</v>
      </c>
      <c r="Q2995" s="10" t="s">
        <v>2844</v>
      </c>
      <c r="R2995" s="10" t="s">
        <v>2845</v>
      </c>
      <c r="W2995" s="10" t="s">
        <v>220</v>
      </c>
      <c r="X2995" s="10" t="s">
        <v>220</v>
      </c>
      <c r="Z2995">
        <v>23.6662</v>
      </c>
      <c r="AA2995">
        <v>-166.07900000000001</v>
      </c>
      <c r="AB2995" s="10" t="s">
        <v>53</v>
      </c>
      <c r="AD2995" s="10" t="s">
        <v>53</v>
      </c>
      <c r="AE2995" s="12">
        <v>655</v>
      </c>
      <c r="AH2995" s="14" t="s">
        <v>2845</v>
      </c>
      <c r="AK2995" s="10" t="str">
        <f t="shared" si="131"/>
        <v>&gt;_Holothuria_atra_Hawaii_6121_FLMNH_038</v>
      </c>
      <c r="AL2995" s="10" t="str">
        <f t="shared" si="132"/>
        <v>&gt;Holothuria_atra_Hawaii__UF_6121</v>
      </c>
      <c r="AM2995" s="10" t="s">
        <v>8967</v>
      </c>
      <c r="AP2995" s="13"/>
      <c r="AQ2995" s="13"/>
      <c r="AR2995" s="13"/>
    </row>
    <row r="2996" spans="1:44" ht="14.1" customHeight="1" x14ac:dyDescent="0.2">
      <c r="A2996" s="10">
        <v>2175</v>
      </c>
      <c r="B2996" s="10" t="s">
        <v>64</v>
      </c>
      <c r="C2996" s="10" t="s">
        <v>565</v>
      </c>
      <c r="D2996" s="10">
        <v>9605</v>
      </c>
      <c r="E2996" s="10" t="s">
        <v>52</v>
      </c>
      <c r="F2996" s="10"/>
      <c r="G2996" s="11">
        <v>9605</v>
      </c>
      <c r="I2996" s="10" t="s">
        <v>53</v>
      </c>
      <c r="L2996" s="14" t="s">
        <v>2752</v>
      </c>
      <c r="M2996" s="14" t="s">
        <v>2762</v>
      </c>
      <c r="N2996" s="14" t="s">
        <v>2763</v>
      </c>
      <c r="O2996" s="10" t="s">
        <v>2811</v>
      </c>
      <c r="P2996" s="10" t="s">
        <v>2811</v>
      </c>
      <c r="Q2996" s="10" t="s">
        <v>2844</v>
      </c>
      <c r="R2996" s="10" t="s">
        <v>2845</v>
      </c>
      <c r="W2996" s="10" t="s">
        <v>67</v>
      </c>
      <c r="X2996" s="10" t="s">
        <v>67</v>
      </c>
      <c r="Z2996">
        <v>-22.760269999999998</v>
      </c>
      <c r="AA2996">
        <v>113.6433</v>
      </c>
      <c r="AB2996" s="10" t="s">
        <v>53</v>
      </c>
      <c r="AD2996" s="10" t="s">
        <v>53</v>
      </c>
      <c r="AE2996" s="12">
        <v>655</v>
      </c>
      <c r="AH2996" s="14" t="s">
        <v>2845</v>
      </c>
      <c r="AK2996" s="10" t="str">
        <f t="shared" si="131"/>
        <v>&gt;_Holothuria_atra_Ningaloo_9605_FLMNH_094</v>
      </c>
      <c r="AL2996" s="10" t="str">
        <f t="shared" si="132"/>
        <v>&gt;Holothuria_atra_Ningaloo__UF_9605</v>
      </c>
      <c r="AM2996" s="10" t="s">
        <v>8968</v>
      </c>
      <c r="AP2996" s="13"/>
      <c r="AQ2996" s="13"/>
      <c r="AR2996" s="13"/>
    </row>
    <row r="2997" spans="1:44" ht="14.1" customHeight="1" x14ac:dyDescent="0.2">
      <c r="A2997" s="10">
        <v>2461</v>
      </c>
      <c r="B2997" s="10" t="s">
        <v>4759</v>
      </c>
      <c r="C2997" s="10" t="s">
        <v>231</v>
      </c>
      <c r="D2997" s="10" t="s">
        <v>8969</v>
      </c>
      <c r="E2997" s="10" t="s">
        <v>4900</v>
      </c>
      <c r="F2997" s="10"/>
      <c r="G2997" s="11" t="s">
        <v>8970</v>
      </c>
      <c r="I2997" s="10" t="s">
        <v>88</v>
      </c>
      <c r="L2997" s="14" t="s">
        <v>2752</v>
      </c>
      <c r="M2997" s="14" t="s">
        <v>2762</v>
      </c>
      <c r="N2997" s="14" t="s">
        <v>2763</v>
      </c>
      <c r="O2997" s="10" t="s">
        <v>2811</v>
      </c>
      <c r="P2997" s="10" t="s">
        <v>2811</v>
      </c>
      <c r="Q2997" s="10" t="s">
        <v>2844</v>
      </c>
      <c r="R2997" s="10" t="s">
        <v>2845</v>
      </c>
      <c r="Z2997" t="s">
        <v>60</v>
      </c>
      <c r="AA2997" t="s">
        <v>60</v>
      </c>
      <c r="AB2997" s="10" t="s">
        <v>53</v>
      </c>
      <c r="AD2997" s="10" t="s">
        <v>53</v>
      </c>
      <c r="AE2997" s="12">
        <v>655</v>
      </c>
      <c r="AH2997" s="14" t="s">
        <v>2845</v>
      </c>
      <c r="AK2997" s="10" t="str">
        <f t="shared" si="131"/>
        <v>&gt;_Holothuria_atra__WOZ100_01_FLMNH_102</v>
      </c>
      <c r="AL2997" s="10" t="str">
        <f t="shared" si="132"/>
        <v>&gt;Holothuria_atra___Werner tissues_WOZ100_01</v>
      </c>
      <c r="AM2997" s="10" t="s">
        <v>8971</v>
      </c>
    </row>
    <row r="2998" spans="1:44" ht="14.1" customHeight="1" x14ac:dyDescent="0.2">
      <c r="A2998" s="10">
        <v>2474</v>
      </c>
      <c r="B2998" s="10" t="s">
        <v>4759</v>
      </c>
      <c r="C2998" s="10" t="s">
        <v>216</v>
      </c>
      <c r="D2998" s="10" t="s">
        <v>8972</v>
      </c>
      <c r="E2998" s="10" t="s">
        <v>4900</v>
      </c>
      <c r="F2998" s="10"/>
      <c r="G2998" s="11" t="s">
        <v>8973</v>
      </c>
      <c r="I2998" s="10" t="s">
        <v>88</v>
      </c>
      <c r="L2998" s="14" t="s">
        <v>2752</v>
      </c>
      <c r="M2998" s="14" t="s">
        <v>2762</v>
      </c>
      <c r="N2998" s="14" t="s">
        <v>2763</v>
      </c>
      <c r="O2998" s="10" t="s">
        <v>2811</v>
      </c>
      <c r="P2998" s="10" t="s">
        <v>2811</v>
      </c>
      <c r="Q2998" s="10" t="s">
        <v>2844</v>
      </c>
      <c r="R2998" s="10" t="s">
        <v>2845</v>
      </c>
      <c r="Z2998" t="s">
        <v>60</v>
      </c>
      <c r="AA2998" t="s">
        <v>60</v>
      </c>
      <c r="AB2998" s="10" t="s">
        <v>53</v>
      </c>
      <c r="AD2998" s="10" t="s">
        <v>53</v>
      </c>
      <c r="AE2998" s="12">
        <v>655</v>
      </c>
      <c r="AH2998" s="14" t="s">
        <v>2845</v>
      </c>
      <c r="AK2998" s="10" t="str">
        <f t="shared" si="131"/>
        <v>&gt;_Holothuria_atra__WOZ100_04_FLMNH_102</v>
      </c>
      <c r="AL2998" s="10" t="str">
        <f t="shared" si="132"/>
        <v>&gt;Holothuria_atra___Werner tissues_WOZ100_04</v>
      </c>
      <c r="AM2998" s="10" t="s">
        <v>8974</v>
      </c>
    </row>
    <row r="2999" spans="1:44" ht="14.1" customHeight="1" x14ac:dyDescent="0.2">
      <c r="A2999" s="10">
        <v>2486</v>
      </c>
      <c r="B2999" s="10" t="s">
        <v>4759</v>
      </c>
      <c r="C2999" s="10" t="s">
        <v>236</v>
      </c>
      <c r="D2999" s="10" t="s">
        <v>8975</v>
      </c>
      <c r="E2999" s="10" t="s">
        <v>4900</v>
      </c>
      <c r="F2999" s="10"/>
      <c r="G2999" s="11" t="s">
        <v>8976</v>
      </c>
      <c r="I2999" s="10" t="s">
        <v>88</v>
      </c>
      <c r="L2999" s="14" t="s">
        <v>2752</v>
      </c>
      <c r="M2999" s="14" t="s">
        <v>2762</v>
      </c>
      <c r="N2999" s="14" t="s">
        <v>2763</v>
      </c>
      <c r="O2999" s="10" t="s">
        <v>2811</v>
      </c>
      <c r="P2999" s="10" t="s">
        <v>2811</v>
      </c>
      <c r="Q2999" s="10" t="s">
        <v>2844</v>
      </c>
      <c r="R2999" s="10" t="s">
        <v>2845</v>
      </c>
      <c r="Z2999" t="s">
        <v>60</v>
      </c>
      <c r="AA2999" t="s">
        <v>60</v>
      </c>
      <c r="AB2999" s="10" t="s">
        <v>53</v>
      </c>
      <c r="AD2999" s="10" t="s">
        <v>53</v>
      </c>
      <c r="AE2999" s="12">
        <v>655</v>
      </c>
      <c r="AH2999" s="14" t="s">
        <v>2845</v>
      </c>
      <c r="AK2999" s="10" t="str">
        <f t="shared" si="131"/>
        <v>&gt;_Holothuria_atra__WOZ100_05_FLMNH_102</v>
      </c>
      <c r="AL2999" s="10" t="str">
        <f t="shared" si="132"/>
        <v>&gt;Holothuria_atra___Werner tissues_WOZ100_05</v>
      </c>
      <c r="AM2999" s="10" t="s">
        <v>8968</v>
      </c>
    </row>
    <row r="3000" spans="1:44" ht="14.1" customHeight="1" x14ac:dyDescent="0.2">
      <c r="A3000" s="10">
        <v>2451</v>
      </c>
      <c r="B3000" s="10" t="s">
        <v>4759</v>
      </c>
      <c r="C3000" s="10" t="s">
        <v>690</v>
      </c>
      <c r="D3000" s="10" t="s">
        <v>8977</v>
      </c>
      <c r="E3000" s="10" t="s">
        <v>4900</v>
      </c>
      <c r="F3000" s="10"/>
      <c r="G3000" s="11" t="s">
        <v>8978</v>
      </c>
      <c r="I3000" s="10" t="s">
        <v>88</v>
      </c>
      <c r="L3000" s="14" t="s">
        <v>2752</v>
      </c>
      <c r="M3000" s="14" t="s">
        <v>2762</v>
      </c>
      <c r="N3000" s="14" t="s">
        <v>2763</v>
      </c>
      <c r="O3000" s="10" t="s">
        <v>2811</v>
      </c>
      <c r="P3000" s="10" t="s">
        <v>2811</v>
      </c>
      <c r="Q3000" s="10" t="s">
        <v>2844</v>
      </c>
      <c r="R3000" s="10" t="s">
        <v>2845</v>
      </c>
      <c r="Z3000" t="s">
        <v>60</v>
      </c>
      <c r="AA3000" t="s">
        <v>60</v>
      </c>
      <c r="AB3000" s="10" t="s">
        <v>53</v>
      </c>
      <c r="AD3000" s="10" t="s">
        <v>53</v>
      </c>
      <c r="AE3000" s="12">
        <v>655</v>
      </c>
      <c r="AH3000" s="14" t="s">
        <v>2845</v>
      </c>
      <c r="AK3000" s="10" t="str">
        <f t="shared" si="131"/>
        <v>&gt;_Holothuria_atra__WOZ100_08_FLMNH_102</v>
      </c>
      <c r="AL3000" s="10" t="str">
        <f t="shared" si="132"/>
        <v>&gt;Holothuria_atra___Werner tissues_WOZ100_08</v>
      </c>
      <c r="AM3000" s="10" t="s">
        <v>8967</v>
      </c>
    </row>
    <row r="3001" spans="1:44" ht="14.1" customHeight="1" x14ac:dyDescent="0.2">
      <c r="A3001" s="10">
        <v>2463</v>
      </c>
      <c r="B3001" s="10" t="s">
        <v>4759</v>
      </c>
      <c r="C3001" s="10" t="s">
        <v>565</v>
      </c>
      <c r="D3001" s="10" t="s">
        <v>8979</v>
      </c>
      <c r="E3001" s="10" t="s">
        <v>4900</v>
      </c>
      <c r="F3001" s="10"/>
      <c r="G3001" s="11" t="s">
        <v>8980</v>
      </c>
      <c r="I3001" s="10" t="s">
        <v>88</v>
      </c>
      <c r="L3001" s="14" t="s">
        <v>2752</v>
      </c>
      <c r="M3001" s="14" t="s">
        <v>2762</v>
      </c>
      <c r="N3001" s="14" t="s">
        <v>2763</v>
      </c>
      <c r="O3001" s="10" t="s">
        <v>2811</v>
      </c>
      <c r="P3001" s="10" t="s">
        <v>2811</v>
      </c>
      <c r="Q3001" s="10" t="s">
        <v>2844</v>
      </c>
      <c r="R3001" s="10" t="s">
        <v>2845</v>
      </c>
      <c r="Z3001" t="s">
        <v>60</v>
      </c>
      <c r="AA3001" t="s">
        <v>60</v>
      </c>
      <c r="AB3001" s="10" t="s">
        <v>53</v>
      </c>
      <c r="AD3001" s="10" t="s">
        <v>53</v>
      </c>
      <c r="AE3001" s="15">
        <v>613</v>
      </c>
      <c r="AH3001" s="14" t="s">
        <v>2845</v>
      </c>
      <c r="AK3001" s="10" t="str">
        <f t="shared" si="131"/>
        <v>&gt;_Holothuria_atra__WOZ100_09_FLMNH_102</v>
      </c>
      <c r="AL3001" s="10" t="str">
        <f t="shared" si="132"/>
        <v>&gt;Holothuria_atra___Werner tissues_WOZ100_09</v>
      </c>
      <c r="AM3001" s="10" t="s">
        <v>8981</v>
      </c>
    </row>
    <row r="3002" spans="1:44" ht="14.1" customHeight="1" x14ac:dyDescent="0.2">
      <c r="A3002" s="10">
        <v>2413</v>
      </c>
      <c r="B3002" s="10" t="s">
        <v>4759</v>
      </c>
      <c r="C3002" s="10" t="s">
        <v>114</v>
      </c>
      <c r="D3002" s="10" t="s">
        <v>8982</v>
      </c>
      <c r="E3002" s="10" t="s">
        <v>4900</v>
      </c>
      <c r="F3002" s="10"/>
      <c r="G3002" s="11" t="s">
        <v>8983</v>
      </c>
      <c r="I3002" s="10" t="s">
        <v>88</v>
      </c>
      <c r="L3002" s="14" t="s">
        <v>2752</v>
      </c>
      <c r="M3002" s="14" t="s">
        <v>2762</v>
      </c>
      <c r="N3002" s="14" t="s">
        <v>2763</v>
      </c>
      <c r="O3002" s="10" t="s">
        <v>2811</v>
      </c>
      <c r="P3002" s="10" t="s">
        <v>2811</v>
      </c>
      <c r="Q3002" s="10" t="s">
        <v>2844</v>
      </c>
      <c r="R3002" s="10" t="s">
        <v>2845</v>
      </c>
      <c r="Z3002" t="s">
        <v>60</v>
      </c>
      <c r="AA3002" t="s">
        <v>60</v>
      </c>
      <c r="AB3002" s="10" t="s">
        <v>53</v>
      </c>
      <c r="AD3002" s="10" t="s">
        <v>53</v>
      </c>
      <c r="AE3002" s="12">
        <v>655</v>
      </c>
      <c r="AH3002" s="14" t="s">
        <v>2845</v>
      </c>
      <c r="AK3002" s="10" t="str">
        <f t="shared" si="131"/>
        <v>&gt;_Holothuria_atra__WOZ100_12_FLMNH_102</v>
      </c>
      <c r="AL3002" s="10" t="str">
        <f t="shared" si="132"/>
        <v>&gt;Holothuria_atra___Werner tissues_WOZ100_12</v>
      </c>
      <c r="AM3002" s="10" t="s">
        <v>8967</v>
      </c>
    </row>
    <row r="3003" spans="1:44" ht="14.1" customHeight="1" x14ac:dyDescent="0.2">
      <c r="A3003" s="10">
        <v>2188</v>
      </c>
      <c r="B3003" s="10" t="s">
        <v>64</v>
      </c>
      <c r="C3003" s="10" t="s">
        <v>450</v>
      </c>
      <c r="D3003" s="10">
        <v>9607</v>
      </c>
      <c r="E3003" s="10" t="s">
        <v>52</v>
      </c>
      <c r="F3003" s="10"/>
      <c r="G3003" s="11">
        <v>9607</v>
      </c>
      <c r="I3003" s="10" t="s">
        <v>53</v>
      </c>
      <c r="L3003" s="14" t="s">
        <v>2752</v>
      </c>
      <c r="M3003" s="14" t="s">
        <v>2762</v>
      </c>
      <c r="N3003" s="14" t="s">
        <v>2763</v>
      </c>
      <c r="O3003" s="10" t="s">
        <v>2811</v>
      </c>
      <c r="P3003" s="10" t="s">
        <v>2811</v>
      </c>
      <c r="Q3003" s="10" t="s">
        <v>2844</v>
      </c>
      <c r="R3003" s="10" t="s">
        <v>2845</v>
      </c>
      <c r="W3003" s="10" t="s">
        <v>67</v>
      </c>
      <c r="X3003" s="10" t="s">
        <v>67</v>
      </c>
      <c r="Z3003">
        <v>-22.760269999999998</v>
      </c>
      <c r="AA3003">
        <v>113.6433</v>
      </c>
      <c r="AB3003" s="10" t="s">
        <v>53</v>
      </c>
      <c r="AD3003" s="10" t="s">
        <v>53</v>
      </c>
      <c r="AE3003" s="12">
        <v>655</v>
      </c>
      <c r="AH3003" s="14" t="s">
        <v>2845</v>
      </c>
      <c r="AK3003" s="10" t="str">
        <f t="shared" si="131"/>
        <v>&gt;_Holothuria_atra_Ningaloo_9607_FLMNH_094</v>
      </c>
      <c r="AL3003" s="10" t="str">
        <f t="shared" si="132"/>
        <v>&gt;Holothuria_atra_Ningaloo__UF_9607</v>
      </c>
      <c r="AM3003" s="10" t="s">
        <v>8984</v>
      </c>
      <c r="AP3003" s="13"/>
      <c r="AQ3003" s="13"/>
      <c r="AR3003" s="13"/>
    </row>
    <row r="3004" spans="1:44" ht="14.1" customHeight="1" x14ac:dyDescent="0.2">
      <c r="A3004" s="10">
        <v>2401</v>
      </c>
      <c r="B3004" s="10" t="s">
        <v>4759</v>
      </c>
      <c r="C3004" s="10" t="s">
        <v>346</v>
      </c>
      <c r="D3004" s="10" t="s">
        <v>8985</v>
      </c>
      <c r="E3004" s="10" t="s">
        <v>4900</v>
      </c>
      <c r="F3004" s="10"/>
      <c r="G3004" s="11" t="s">
        <v>8986</v>
      </c>
      <c r="I3004" s="10" t="s">
        <v>88</v>
      </c>
      <c r="L3004" s="14" t="s">
        <v>2752</v>
      </c>
      <c r="M3004" s="14" t="s">
        <v>2762</v>
      </c>
      <c r="N3004" s="14" t="s">
        <v>2763</v>
      </c>
      <c r="O3004" s="10" t="s">
        <v>2811</v>
      </c>
      <c r="P3004" s="10" t="s">
        <v>2811</v>
      </c>
      <c r="Q3004" s="10" t="s">
        <v>2844</v>
      </c>
      <c r="R3004" s="10" t="s">
        <v>2845</v>
      </c>
      <c r="Z3004" t="s">
        <v>60</v>
      </c>
      <c r="AA3004" t="s">
        <v>60</v>
      </c>
      <c r="AB3004" s="10" t="s">
        <v>53</v>
      </c>
      <c r="AD3004" s="10" t="s">
        <v>53</v>
      </c>
      <c r="AE3004" s="12">
        <v>655</v>
      </c>
      <c r="AH3004" s="14" t="s">
        <v>2845</v>
      </c>
      <c r="AK3004" s="10" t="str">
        <f t="shared" si="131"/>
        <v>&gt;_Holothuria_atra__WOZ100_11_FLMNH_102</v>
      </c>
      <c r="AL3004" s="10" t="str">
        <f t="shared" si="132"/>
        <v>&gt;Holothuria_atra___Werner tissues_WOZ100_11</v>
      </c>
      <c r="AM3004" s="10" t="s">
        <v>8984</v>
      </c>
    </row>
    <row r="3005" spans="1:44" ht="14.1" customHeight="1" x14ac:dyDescent="0.2">
      <c r="A3005" s="10">
        <v>2778</v>
      </c>
      <c r="B3005" s="10" t="s">
        <v>250</v>
      </c>
      <c r="C3005" s="10" t="s">
        <v>456</v>
      </c>
      <c r="D3005" s="11">
        <v>6511</v>
      </c>
      <c r="E3005" s="10" t="s">
        <v>52</v>
      </c>
      <c r="F3005" s="10"/>
      <c r="G3005" s="11">
        <v>6511</v>
      </c>
      <c r="I3005" s="10" t="s">
        <v>53</v>
      </c>
      <c r="L3005" s="14" t="s">
        <v>2752</v>
      </c>
      <c r="M3005" s="14" t="s">
        <v>2762</v>
      </c>
      <c r="N3005" s="14" t="s">
        <v>2763</v>
      </c>
      <c r="O3005" s="10" t="s">
        <v>2811</v>
      </c>
      <c r="P3005" s="10" t="s">
        <v>2811</v>
      </c>
      <c r="Q3005" s="10" t="s">
        <v>2844</v>
      </c>
      <c r="R3005" s="10" t="s">
        <v>2845</v>
      </c>
      <c r="W3005" s="10" t="s">
        <v>165</v>
      </c>
      <c r="X3005" s="10" t="s">
        <v>165</v>
      </c>
      <c r="Z3005">
        <v>-21.378889000000001</v>
      </c>
      <c r="AA3005">
        <v>55.676943999999999</v>
      </c>
      <c r="AB3005" s="10" t="s">
        <v>53</v>
      </c>
      <c r="AD3005" s="10" t="s">
        <v>53</v>
      </c>
      <c r="AE3005" s="12">
        <v>655</v>
      </c>
      <c r="AH3005" s="14" t="s">
        <v>2845</v>
      </c>
      <c r="AK3005" s="10" t="str">
        <f t="shared" si="131"/>
        <v>&gt;_Holothuria_atra_Reunion_6511_FLMNH_109</v>
      </c>
      <c r="AL3005" s="10" t="str">
        <f t="shared" si="132"/>
        <v>&gt;Holothuria_atra_Reunion__UF_6511</v>
      </c>
      <c r="AM3005" s="10" t="s">
        <v>8987</v>
      </c>
      <c r="AP3005" s="13"/>
      <c r="AQ3005" s="13"/>
      <c r="AR3005" s="13"/>
    </row>
    <row r="3006" spans="1:44" ht="14.1" customHeight="1" x14ac:dyDescent="0.2">
      <c r="A3006" s="10">
        <v>3256</v>
      </c>
      <c r="B3006" s="10" t="s">
        <v>3922</v>
      </c>
      <c r="C3006" s="10" t="s">
        <v>260</v>
      </c>
      <c r="D3006" s="10" t="s">
        <v>8988</v>
      </c>
      <c r="E3006" s="10" t="s">
        <v>4900</v>
      </c>
      <c r="F3006" s="10"/>
      <c r="G3006" s="11" t="s">
        <v>8989</v>
      </c>
      <c r="I3006" s="10" t="s">
        <v>88</v>
      </c>
      <c r="L3006" s="14" t="s">
        <v>2752</v>
      </c>
      <c r="M3006" s="14" t="s">
        <v>2762</v>
      </c>
      <c r="N3006" s="14" t="s">
        <v>2763</v>
      </c>
      <c r="O3006" s="10" t="s">
        <v>2811</v>
      </c>
      <c r="P3006" s="10" t="s">
        <v>2811</v>
      </c>
      <c r="Q3006" s="10" t="s">
        <v>2844</v>
      </c>
      <c r="R3006" s="10" t="s">
        <v>2845</v>
      </c>
      <c r="W3006" s="10" t="s">
        <v>5977</v>
      </c>
      <c r="X3006" s="10" t="s">
        <v>5977</v>
      </c>
      <c r="Z3006">
        <v>-6.1659160000000002</v>
      </c>
      <c r="AA3006">
        <v>39.202641</v>
      </c>
      <c r="AB3006" s="10" t="s">
        <v>53</v>
      </c>
      <c r="AD3006" s="10" t="s">
        <v>53</v>
      </c>
      <c r="AE3006" s="12">
        <v>655</v>
      </c>
      <c r="AH3006" s="14" t="s">
        <v>2845</v>
      </c>
      <c r="AJ3006" s="10" t="s">
        <v>5282</v>
      </c>
      <c r="AK3006" s="10" t="str">
        <f t="shared" si="131"/>
        <v>&gt;_Holothuria_atra_Zanzibar_ZAN10_01_FLMNH_122</v>
      </c>
      <c r="AL3006" s="10" t="str">
        <f t="shared" si="132"/>
        <v>&gt;Holothuria_atra_Zanzibar__Werner tissues_ZAN10_01</v>
      </c>
      <c r="AM3006" s="10" t="s">
        <v>8990</v>
      </c>
    </row>
    <row r="3007" spans="1:44" ht="14.1" customHeight="1" x14ac:dyDescent="0.2">
      <c r="A3007" s="10">
        <v>3258</v>
      </c>
      <c r="B3007" s="10" t="s">
        <v>3922</v>
      </c>
      <c r="C3007" s="10" t="s">
        <v>456</v>
      </c>
      <c r="D3007" s="10" t="s">
        <v>8991</v>
      </c>
      <c r="E3007" s="10" t="s">
        <v>4900</v>
      </c>
      <c r="F3007" s="10"/>
      <c r="G3007" s="11" t="s">
        <v>8992</v>
      </c>
      <c r="I3007" s="10" t="s">
        <v>88</v>
      </c>
      <c r="L3007" s="14" t="s">
        <v>2752</v>
      </c>
      <c r="M3007" s="14" t="s">
        <v>2762</v>
      </c>
      <c r="N3007" s="14" t="s">
        <v>2763</v>
      </c>
      <c r="O3007" s="10" t="s">
        <v>2811</v>
      </c>
      <c r="P3007" s="10" t="s">
        <v>2811</v>
      </c>
      <c r="Q3007" s="10" t="s">
        <v>2844</v>
      </c>
      <c r="R3007" s="10" t="s">
        <v>2845</v>
      </c>
      <c r="W3007" s="10" t="s">
        <v>5977</v>
      </c>
      <c r="X3007" s="10" t="s">
        <v>5977</v>
      </c>
      <c r="Z3007">
        <v>-6.1659160000000002</v>
      </c>
      <c r="AA3007">
        <v>39.202641</v>
      </c>
      <c r="AB3007" s="10" t="s">
        <v>53</v>
      </c>
      <c r="AD3007" s="10" t="s">
        <v>53</v>
      </c>
      <c r="AE3007" s="12">
        <v>655</v>
      </c>
      <c r="AH3007" s="14" t="s">
        <v>2845</v>
      </c>
      <c r="AJ3007" s="10" t="s">
        <v>5282</v>
      </c>
      <c r="AK3007" s="10" t="str">
        <f t="shared" si="131"/>
        <v>&gt;_Holothuria_atra_Zanzibar_ZAN10_03_FLMNH_122</v>
      </c>
      <c r="AL3007" s="10" t="str">
        <f t="shared" si="132"/>
        <v>&gt;Holothuria_atra_Zanzibar__Werner tissues_ZAN10_03</v>
      </c>
      <c r="AM3007" s="10" t="s">
        <v>8990</v>
      </c>
    </row>
    <row r="3008" spans="1:44" ht="14.1" customHeight="1" x14ac:dyDescent="0.2">
      <c r="A3008" s="10">
        <v>3260</v>
      </c>
      <c r="B3008" s="10" t="s">
        <v>3922</v>
      </c>
      <c r="C3008" s="10" t="s">
        <v>376</v>
      </c>
      <c r="D3008" s="10" t="s">
        <v>8993</v>
      </c>
      <c r="E3008" s="10" t="s">
        <v>4900</v>
      </c>
      <c r="F3008" s="10"/>
      <c r="G3008" s="11" t="s">
        <v>8994</v>
      </c>
      <c r="I3008" s="10" t="s">
        <v>88</v>
      </c>
      <c r="L3008" s="14" t="s">
        <v>2752</v>
      </c>
      <c r="M3008" s="14" t="s">
        <v>2762</v>
      </c>
      <c r="N3008" s="14" t="s">
        <v>2763</v>
      </c>
      <c r="O3008" s="10" t="s">
        <v>2811</v>
      </c>
      <c r="P3008" s="10" t="s">
        <v>2811</v>
      </c>
      <c r="Q3008" s="10" t="s">
        <v>2844</v>
      </c>
      <c r="R3008" s="10" t="s">
        <v>2845</v>
      </c>
      <c r="W3008" s="10" t="s">
        <v>5977</v>
      </c>
      <c r="X3008" s="10" t="s">
        <v>5977</v>
      </c>
      <c r="Z3008">
        <v>-6.1659160000000002</v>
      </c>
      <c r="AA3008">
        <v>39.202641</v>
      </c>
      <c r="AB3008" s="10" t="s">
        <v>53</v>
      </c>
      <c r="AD3008" s="10" t="s">
        <v>53</v>
      </c>
      <c r="AE3008" s="12">
        <v>655</v>
      </c>
      <c r="AH3008" s="14" t="s">
        <v>2845</v>
      </c>
      <c r="AJ3008" s="10" t="s">
        <v>5282</v>
      </c>
      <c r="AK3008" s="10" t="str">
        <f t="shared" si="131"/>
        <v>&gt;_Holothuria_atra_Zanzibar_ZAN10_05_FLMNH_122</v>
      </c>
      <c r="AL3008" s="10" t="str">
        <f t="shared" si="132"/>
        <v>&gt;Holothuria_atra_Zanzibar__Werner tissues_ZAN10_05</v>
      </c>
      <c r="AM3008" s="10" t="s">
        <v>8990</v>
      </c>
    </row>
    <row r="3009" spans="1:62" ht="14.1" customHeight="1" x14ac:dyDescent="0.2">
      <c r="A3009" s="10">
        <v>3246</v>
      </c>
      <c r="B3009" s="10" t="s">
        <v>3922</v>
      </c>
      <c r="C3009" s="10" t="s">
        <v>175</v>
      </c>
      <c r="D3009" s="10" t="s">
        <v>8995</v>
      </c>
      <c r="E3009" s="10" t="s">
        <v>4900</v>
      </c>
      <c r="F3009" s="10"/>
      <c r="G3009" s="11" t="s">
        <v>8996</v>
      </c>
      <c r="I3009" s="10" t="s">
        <v>88</v>
      </c>
      <c r="L3009" s="14" t="s">
        <v>2752</v>
      </c>
      <c r="M3009" s="14" t="s">
        <v>2762</v>
      </c>
      <c r="N3009" s="14" t="s">
        <v>2763</v>
      </c>
      <c r="O3009" s="10" t="s">
        <v>2811</v>
      </c>
      <c r="P3009" s="10" t="s">
        <v>2811</v>
      </c>
      <c r="Q3009" s="10" t="s">
        <v>2844</v>
      </c>
      <c r="R3009" s="10" t="s">
        <v>2845</v>
      </c>
      <c r="W3009" s="10" t="s">
        <v>5977</v>
      </c>
      <c r="X3009" s="10" t="s">
        <v>5977</v>
      </c>
      <c r="Z3009">
        <v>-6.1659160000000002</v>
      </c>
      <c r="AA3009">
        <v>39.202641</v>
      </c>
      <c r="AB3009" s="10" t="s">
        <v>53</v>
      </c>
      <c r="AD3009" s="10" t="s">
        <v>53</v>
      </c>
      <c r="AE3009" s="12">
        <v>655</v>
      </c>
      <c r="AH3009" s="14" t="s">
        <v>2845</v>
      </c>
      <c r="AJ3009" s="10" t="s">
        <v>5282</v>
      </c>
      <c r="AK3009" s="10" t="str">
        <f t="shared" si="131"/>
        <v>&gt;_Holothuria_atra_Zanzibar_ZAN20_04_FLMNH_122</v>
      </c>
      <c r="AL3009" s="10" t="str">
        <f t="shared" si="132"/>
        <v>&gt;Holothuria_atra_Zanzibar__Werner tissues_ZAN20_04</v>
      </c>
      <c r="AM3009" s="10" t="s">
        <v>8990</v>
      </c>
    </row>
    <row r="3010" spans="1:62" ht="14.1" customHeight="1" x14ac:dyDescent="0.25">
      <c r="A3010" s="10">
        <v>7124</v>
      </c>
      <c r="B3010" s="5" t="s">
        <v>13502</v>
      </c>
      <c r="D3010" s="80" t="s">
        <v>13503</v>
      </c>
      <c r="E3010" s="10" t="s">
        <v>52</v>
      </c>
      <c r="F3010" s="10"/>
      <c r="L3010" s="10" t="s">
        <v>2752</v>
      </c>
      <c r="M3010" s="5" t="s">
        <v>2762</v>
      </c>
      <c r="N3010" s="5" t="s">
        <v>2763</v>
      </c>
      <c r="O3010" s="5" t="s">
        <v>2811</v>
      </c>
      <c r="P3010" s="5" t="s">
        <v>2811</v>
      </c>
      <c r="Q3010" s="5" t="s">
        <v>2844</v>
      </c>
      <c r="R3010" s="5" t="s">
        <v>2845</v>
      </c>
      <c r="X3010" s="5" t="s">
        <v>283</v>
      </c>
      <c r="Z3010">
        <v>-5.16</v>
      </c>
      <c r="AA3010">
        <v>145.83000000000001</v>
      </c>
      <c r="AK3010" s="10" t="str">
        <f t="shared" si="131"/>
        <v>&gt;_Holothuria_atra_PNG_PNG12-1115_B0122</v>
      </c>
      <c r="AL3010" s="10" t="str">
        <f t="shared" si="132"/>
        <v>&gt;Holothuria_atra_PNG__UF_PNG12-1115</v>
      </c>
      <c r="AM3010" s="5" t="s">
        <v>13504</v>
      </c>
    </row>
    <row r="3011" spans="1:62" ht="14.1" customHeight="1" x14ac:dyDescent="0.2">
      <c r="A3011" s="10">
        <v>7175</v>
      </c>
      <c r="B3011" t="s">
        <v>13505</v>
      </c>
      <c r="D3011" s="50">
        <v>12098</v>
      </c>
      <c r="E3011" t="s">
        <v>52</v>
      </c>
      <c r="G3011" s="50">
        <v>12098</v>
      </c>
      <c r="L3011" s="10" t="s">
        <v>2752</v>
      </c>
      <c r="M3011" t="s">
        <v>2762</v>
      </c>
      <c r="N3011" s="5" t="s">
        <v>2763</v>
      </c>
      <c r="O3011" s="87" t="s">
        <v>2811</v>
      </c>
      <c r="P3011" s="87" t="s">
        <v>2811</v>
      </c>
      <c r="Q3011" s="76" t="s">
        <v>3726</v>
      </c>
      <c r="R3011" s="87" t="s">
        <v>13506</v>
      </c>
      <c r="X3011" t="s">
        <v>4196</v>
      </c>
      <c r="Z3011">
        <v>11.718299999999999</v>
      </c>
      <c r="AA3011">
        <v>43.156100000000002</v>
      </c>
      <c r="AL3011" s="10" t="str">
        <f t="shared" si="132"/>
        <v>&gt;Holothuria_favomaculata_Djibouti__UF_12098</v>
      </c>
      <c r="AM3011" t="s">
        <v>13507</v>
      </c>
    </row>
    <row r="3012" spans="1:62" ht="14.1" customHeight="1" x14ac:dyDescent="0.25">
      <c r="A3012" s="10">
        <v>7137</v>
      </c>
      <c r="B3012" s="5" t="s">
        <v>13508</v>
      </c>
      <c r="D3012" s="50">
        <v>13550</v>
      </c>
      <c r="E3012" s="10" t="s">
        <v>52</v>
      </c>
      <c r="F3012" s="10"/>
      <c r="G3012" s="50">
        <v>13550</v>
      </c>
      <c r="L3012" s="10" t="s">
        <v>2752</v>
      </c>
      <c r="M3012" s="5" t="s">
        <v>2762</v>
      </c>
      <c r="N3012" s="5" t="s">
        <v>2763</v>
      </c>
      <c r="O3012" s="5" t="s">
        <v>2811</v>
      </c>
      <c r="P3012" s="5" t="s">
        <v>2811</v>
      </c>
      <c r="Q3012" s="78"/>
      <c r="R3012" s="5" t="s">
        <v>4155</v>
      </c>
      <c r="X3012" s="5" t="s">
        <v>13431</v>
      </c>
      <c r="Z3012">
        <v>16.835850000000001</v>
      </c>
      <c r="AA3012">
        <v>42.306249999999999</v>
      </c>
      <c r="AK3012" s="10" t="str">
        <f>CONCATENATE("&gt;",AF3012,"_",O3012,"_",R3012,S3012,"_",X3012,"_",D3012,"_",B3012)</f>
        <v>&gt;_Holothuria_flavomaculata_Saudi Arabia_13550_B0136</v>
      </c>
      <c r="AL3012" s="10" t="str">
        <f t="shared" si="132"/>
        <v>&gt;Holothuria_flavomaculata_Saudi Arabia__UF_13550</v>
      </c>
      <c r="AM3012" s="5" t="s">
        <v>13509</v>
      </c>
    </row>
    <row r="3013" spans="1:62" ht="14.1" customHeight="1" x14ac:dyDescent="0.2">
      <c r="A3013" s="10">
        <v>6758</v>
      </c>
      <c r="B3013" s="5" t="s">
        <v>13510</v>
      </c>
      <c r="C3013" s="5"/>
      <c r="D3013" s="65">
        <v>11335</v>
      </c>
      <c r="E3013" s="5" t="s">
        <v>52</v>
      </c>
      <c r="F3013" s="5"/>
      <c r="G3013" s="65">
        <v>11335</v>
      </c>
      <c r="H3013" s="5"/>
      <c r="I3013" s="5"/>
      <c r="L3013" s="5" t="s">
        <v>2752</v>
      </c>
      <c r="M3013" s="5" t="s">
        <v>2762</v>
      </c>
      <c r="N3013" s="5" t="s">
        <v>2763</v>
      </c>
      <c r="O3013" s="5" t="s">
        <v>2811</v>
      </c>
      <c r="P3013" s="5" t="s">
        <v>2811</v>
      </c>
      <c r="Q3013" s="10" t="s">
        <v>2844</v>
      </c>
      <c r="R3013" s="5" t="s">
        <v>2845</v>
      </c>
      <c r="S3013" s="5"/>
      <c r="T3013" s="5"/>
      <c r="U3013" s="5"/>
      <c r="V3013" s="5"/>
      <c r="W3013" s="5"/>
      <c r="X3013" s="5" t="s">
        <v>8791</v>
      </c>
      <c r="Y3013" s="5"/>
      <c r="Z3013">
        <v>-4.5583190680000003</v>
      </c>
      <c r="AA3013">
        <v>55.363807999999999</v>
      </c>
      <c r="AB3013" s="5"/>
      <c r="AC3013" s="5"/>
      <c r="AD3013" s="5"/>
      <c r="AE3013" s="5">
        <v>655</v>
      </c>
      <c r="AF3013" s="5"/>
      <c r="AG3013" s="5"/>
      <c r="AH3013" s="14" t="s">
        <v>2845</v>
      </c>
      <c r="AI3013" s="5"/>
      <c r="AJ3013" s="5"/>
      <c r="AK3013" s="10" t="str">
        <f>CONCATENATE("&gt;",AF3013,"_",O3013,"_",R3013,S3013,"_",X3013,"_",D3013,"_",B3013)</f>
        <v>&gt;_Holothuria_atra_Seychelles_11335_N0843</v>
      </c>
      <c r="AL3013" s="10" t="str">
        <f t="shared" si="132"/>
        <v>&gt;Holothuria_atra_Seychelles__UF_11335</v>
      </c>
      <c r="AM3013" s="5" t="s">
        <v>13511</v>
      </c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</row>
    <row r="3014" spans="1:62" ht="14.1" customHeight="1" x14ac:dyDescent="0.2">
      <c r="A3014" s="10">
        <v>7242</v>
      </c>
      <c r="B3014" t="s">
        <v>13516</v>
      </c>
      <c r="D3014" s="50" t="s">
        <v>13517</v>
      </c>
      <c r="E3014" t="s">
        <v>6346</v>
      </c>
      <c r="G3014" t="s">
        <v>13518</v>
      </c>
      <c r="L3014" s="10" t="s">
        <v>2752</v>
      </c>
      <c r="M3014" t="s">
        <v>2762</v>
      </c>
      <c r="N3014" s="5" t="s">
        <v>2763</v>
      </c>
      <c r="O3014" s="87" t="s">
        <v>2811</v>
      </c>
      <c r="P3014" s="87" t="s">
        <v>2811</v>
      </c>
      <c r="Q3014" s="76" t="s">
        <v>2968</v>
      </c>
      <c r="R3014" s="87" t="s">
        <v>5730</v>
      </c>
      <c r="X3014" s="50" t="s">
        <v>13428</v>
      </c>
      <c r="Z3014">
        <v>-13.815949</v>
      </c>
      <c r="AA3014">
        <v>127.32144099999999</v>
      </c>
      <c r="AL3014" s="10" t="str">
        <f t="shared" si="132"/>
        <v>&gt;Holothuria_martensi_Western Australia__WAM_MOLAF_1435</v>
      </c>
      <c r="AM3014" t="s">
        <v>13519</v>
      </c>
    </row>
    <row r="3015" spans="1:62" ht="14.1" customHeight="1" x14ac:dyDescent="0.2">
      <c r="A3015" s="10">
        <v>6651</v>
      </c>
      <c r="B3015" s="5" t="s">
        <v>13520</v>
      </c>
      <c r="C3015" s="5"/>
      <c r="D3015" s="65" t="s">
        <v>13521</v>
      </c>
      <c r="E3015" s="5" t="s">
        <v>8824</v>
      </c>
      <c r="F3015" s="5"/>
      <c r="G3015" s="65" t="s">
        <v>13521</v>
      </c>
      <c r="H3015" s="5"/>
      <c r="I3015" s="5"/>
      <c r="L3015" s="5" t="s">
        <v>2752</v>
      </c>
      <c r="M3015" s="5" t="s">
        <v>2762</v>
      </c>
      <c r="N3015" s="5" t="s">
        <v>2763</v>
      </c>
      <c r="O3015" s="5" t="s">
        <v>2811</v>
      </c>
      <c r="P3015" s="5" t="s">
        <v>2811</v>
      </c>
      <c r="Q3015" s="5" t="s">
        <v>3683</v>
      </c>
      <c r="R3015" s="5" t="s">
        <v>9000</v>
      </c>
      <c r="S3015" s="5"/>
      <c r="T3015" s="5"/>
      <c r="U3015" s="5"/>
      <c r="V3015" s="5"/>
      <c r="W3015" s="10" t="s">
        <v>1961</v>
      </c>
      <c r="X3015" s="10" t="s">
        <v>5770</v>
      </c>
      <c r="Y3015" s="5" t="s">
        <v>13522</v>
      </c>
      <c r="Z3015">
        <v>-12.497778</v>
      </c>
      <c r="AA3015">
        <v>130.89416700000001</v>
      </c>
      <c r="AB3015" s="5"/>
      <c r="AC3015" s="5" t="s">
        <v>61</v>
      </c>
      <c r="AD3015" s="5"/>
      <c r="AE3015" s="5">
        <v>655</v>
      </c>
      <c r="AF3015" s="62" t="s">
        <v>75</v>
      </c>
      <c r="AG3015" s="62"/>
      <c r="AH3015" s="62" t="s">
        <v>9000</v>
      </c>
      <c r="AI3015" s="5"/>
      <c r="AJ3015" s="5"/>
      <c r="AK3015" s="10" t="str">
        <f t="shared" ref="AK3015:AK3020" si="133">CONCATENATE("&gt;",AF3015,"_",O3015,"_",R3015,S3015,"_",X3015,"_",D3015,"_",B3015)</f>
        <v>&gt;t_Holothuria_squamifera_1_NAustralia_Q003602_N0919</v>
      </c>
      <c r="AL3015" s="10" t="str">
        <f t="shared" si="132"/>
        <v>&gt;Holothuria_squamifera_1_NAustralia_Darwin_NTM_Q003602</v>
      </c>
      <c r="AM3015" s="5" t="s">
        <v>13523</v>
      </c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</row>
    <row r="3016" spans="1:62" ht="14.1" customHeight="1" x14ac:dyDescent="0.2">
      <c r="A3016" s="10">
        <v>6656</v>
      </c>
      <c r="B3016" s="5" t="s">
        <v>8997</v>
      </c>
      <c r="C3016" s="5"/>
      <c r="D3016" s="65" t="s">
        <v>8998</v>
      </c>
      <c r="E3016" s="5" t="s">
        <v>8824</v>
      </c>
      <c r="F3016" s="5"/>
      <c r="G3016" s="65" t="s">
        <v>8998</v>
      </c>
      <c r="H3016" s="5"/>
      <c r="I3016" s="5"/>
      <c r="L3016" s="5" t="s">
        <v>2752</v>
      </c>
      <c r="M3016" s="5" t="s">
        <v>2762</v>
      </c>
      <c r="N3016" s="5" t="s">
        <v>2763</v>
      </c>
      <c r="O3016" s="5" t="s">
        <v>2811</v>
      </c>
      <c r="P3016" s="5" t="s">
        <v>2811</v>
      </c>
      <c r="Q3016" s="5" t="s">
        <v>3683</v>
      </c>
      <c r="R3016" s="5" t="s">
        <v>8999</v>
      </c>
      <c r="S3016" s="5"/>
      <c r="T3016" s="5"/>
      <c r="U3016" s="5"/>
      <c r="V3016" s="5"/>
      <c r="W3016" s="10" t="s">
        <v>1961</v>
      </c>
      <c r="X3016" s="5" t="s">
        <v>1961</v>
      </c>
      <c r="Y3016" s="5"/>
      <c r="Z3016">
        <v>-13.88833</v>
      </c>
      <c r="AA3016">
        <v>127.76667</v>
      </c>
      <c r="AB3016" s="10" t="s">
        <v>53</v>
      </c>
      <c r="AC3016" s="5"/>
      <c r="AD3016" s="5"/>
      <c r="AE3016" s="5">
        <v>655</v>
      </c>
      <c r="AF3016" s="5"/>
      <c r="AG3016" s="5"/>
      <c r="AH3016" s="10" t="s">
        <v>9000</v>
      </c>
      <c r="AI3016" s="5"/>
      <c r="AJ3016" s="5"/>
      <c r="AK3016" s="10" t="str">
        <f t="shared" si="133"/>
        <v>&gt;_Holothuria_squamifera_Australia_Q006554_N0926</v>
      </c>
      <c r="AL3016" s="10" t="str">
        <f t="shared" si="132"/>
        <v>&gt;Holothuria_squamifera_Australia__NTM_Q006554</v>
      </c>
      <c r="AM3016" s="5" t="s">
        <v>9001</v>
      </c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</row>
    <row r="3017" spans="1:62" ht="14.1" customHeight="1" x14ac:dyDescent="0.2">
      <c r="A3017" s="10">
        <v>6654</v>
      </c>
      <c r="B3017" s="5" t="s">
        <v>13524</v>
      </c>
      <c r="C3017" s="5"/>
      <c r="D3017" s="65" t="s">
        <v>13525</v>
      </c>
      <c r="E3017" s="5" t="s">
        <v>8824</v>
      </c>
      <c r="F3017" s="5"/>
      <c r="G3017" s="65" t="s">
        <v>13525</v>
      </c>
      <c r="H3017" s="5"/>
      <c r="I3017" s="5"/>
      <c r="L3017" s="5" t="s">
        <v>2752</v>
      </c>
      <c r="M3017" s="5" t="s">
        <v>2762</v>
      </c>
      <c r="N3017" s="5" t="s">
        <v>2763</v>
      </c>
      <c r="O3017" s="5" t="s">
        <v>2811</v>
      </c>
      <c r="P3017" s="5" t="s">
        <v>2811</v>
      </c>
      <c r="Q3017" s="5" t="s">
        <v>3683</v>
      </c>
      <c r="R3017" s="5" t="s">
        <v>13526</v>
      </c>
      <c r="S3017" s="5"/>
      <c r="T3017" s="5"/>
      <c r="U3017" s="5"/>
      <c r="V3017" s="5"/>
      <c r="W3017" s="10" t="s">
        <v>1961</v>
      </c>
      <c r="X3017" s="5" t="s">
        <v>1961</v>
      </c>
      <c r="Y3017" s="5"/>
      <c r="Z3017" t="s">
        <v>60</v>
      </c>
      <c r="AA3017" t="s">
        <v>60</v>
      </c>
      <c r="AB3017" s="5"/>
      <c r="AC3017" s="5" t="s">
        <v>61</v>
      </c>
      <c r="AD3017" s="5"/>
      <c r="AE3017" s="5">
        <v>655</v>
      </c>
      <c r="AF3017" s="62" t="s">
        <v>75</v>
      </c>
      <c r="AG3017" s="62"/>
      <c r="AH3017" s="62" t="s">
        <v>13527</v>
      </c>
      <c r="AI3017" s="5"/>
      <c r="AJ3017" s="5"/>
      <c r="AK3017" s="10" t="str">
        <f t="shared" si="133"/>
        <v>&gt;t_Holothuria_cf ocellata_Australia_Q006206_N0923</v>
      </c>
      <c r="AL3017" s="10" t="str">
        <f t="shared" si="132"/>
        <v>&gt;Holothuria_cf ocellata_Australia__NTM_Q006206</v>
      </c>
      <c r="AM3017" s="5" t="s">
        <v>13528</v>
      </c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</row>
    <row r="3018" spans="1:62" ht="14.1" customHeight="1" x14ac:dyDescent="0.2">
      <c r="A3018" s="10">
        <v>2707</v>
      </c>
      <c r="B3018" s="10" t="s">
        <v>250</v>
      </c>
      <c r="C3018" s="10" t="s">
        <v>154</v>
      </c>
      <c r="D3018" s="11">
        <v>5113</v>
      </c>
      <c r="E3018" s="10" t="s">
        <v>52</v>
      </c>
      <c r="F3018" s="10"/>
      <c r="G3018" s="11">
        <v>5113</v>
      </c>
      <c r="I3018" s="10" t="s">
        <v>53</v>
      </c>
      <c r="L3018" s="14" t="s">
        <v>2752</v>
      </c>
      <c r="M3018" s="14" t="s">
        <v>2762</v>
      </c>
      <c r="N3018" s="14" t="s">
        <v>2763</v>
      </c>
      <c r="O3018" s="10" t="s">
        <v>2811</v>
      </c>
      <c r="P3018" s="10" t="s">
        <v>2811</v>
      </c>
      <c r="Q3018" s="10" t="s">
        <v>2844</v>
      </c>
      <c r="R3018" s="10" t="s">
        <v>2845</v>
      </c>
      <c r="W3018" s="14" t="s">
        <v>81</v>
      </c>
      <c r="X3018" s="14" t="s">
        <v>81</v>
      </c>
      <c r="Z3018">
        <v>-17.533332999999999</v>
      </c>
      <c r="AA3018">
        <v>-149.83333300000001</v>
      </c>
      <c r="AB3018" s="10" t="s">
        <v>53</v>
      </c>
      <c r="AD3018" s="10" t="s">
        <v>53</v>
      </c>
      <c r="AE3018" s="12">
        <v>655</v>
      </c>
      <c r="AF3018" s="45" t="s">
        <v>75</v>
      </c>
      <c r="AG3018" s="45"/>
      <c r="AH3018" s="39" t="s">
        <v>2845</v>
      </c>
      <c r="AK3018" s="10" t="str">
        <f t="shared" si="133"/>
        <v>&gt;t_Holothuria_atra_Moorea_5113_FLMNH_109</v>
      </c>
      <c r="AL3018" s="10" t="str">
        <f t="shared" si="132"/>
        <v>&gt;Holothuria_atra_Moorea__UF_5113</v>
      </c>
      <c r="AM3018" s="10" t="s">
        <v>9012</v>
      </c>
      <c r="AP3018" s="13"/>
      <c r="AQ3018" s="13"/>
      <c r="AR3018" s="13"/>
    </row>
    <row r="3019" spans="1:62" ht="14.1" customHeight="1" x14ac:dyDescent="0.2">
      <c r="A3019" s="10">
        <v>2201</v>
      </c>
      <c r="B3019" s="10" t="s">
        <v>64</v>
      </c>
      <c r="C3019" s="10" t="s">
        <v>356</v>
      </c>
      <c r="D3019" s="10">
        <v>9502</v>
      </c>
      <c r="E3019" s="10" t="s">
        <v>52</v>
      </c>
      <c r="F3019" s="10"/>
      <c r="G3019" s="11">
        <v>9502</v>
      </c>
      <c r="I3019" s="10" t="s">
        <v>53</v>
      </c>
      <c r="L3019" s="14" t="s">
        <v>2752</v>
      </c>
      <c r="M3019" s="14" t="s">
        <v>2762</v>
      </c>
      <c r="N3019" s="14" t="s">
        <v>2763</v>
      </c>
      <c r="O3019" s="10" t="s">
        <v>2811</v>
      </c>
      <c r="P3019" s="10" t="s">
        <v>2811</v>
      </c>
      <c r="Q3019" s="10" t="s">
        <v>3683</v>
      </c>
      <c r="R3019" s="10" t="s">
        <v>4198</v>
      </c>
      <c r="W3019" s="10" t="s">
        <v>67</v>
      </c>
      <c r="X3019" s="10" t="s">
        <v>67</v>
      </c>
      <c r="Z3019">
        <v>-22.67118</v>
      </c>
      <c r="AA3019">
        <v>113.64239999999999</v>
      </c>
      <c r="AB3019" s="10" t="s">
        <v>53</v>
      </c>
      <c r="AD3019" s="10" t="s">
        <v>53</v>
      </c>
      <c r="AE3019" s="12">
        <v>655</v>
      </c>
      <c r="AH3019" s="10" t="s">
        <v>4198</v>
      </c>
      <c r="AK3019" s="10" t="str">
        <f t="shared" si="133"/>
        <v>&gt;_Holothuria_michaelseni_Ningaloo_9502_FLMNH_094</v>
      </c>
      <c r="AL3019" s="10" t="str">
        <f t="shared" si="132"/>
        <v>&gt;Holothuria_michaelseni_Ningaloo__UF_9502</v>
      </c>
      <c r="AM3019" s="10" t="s">
        <v>9063</v>
      </c>
      <c r="AP3019" s="13"/>
      <c r="AQ3019" s="13"/>
      <c r="AR3019" s="13"/>
    </row>
    <row r="3020" spans="1:62" ht="14.1" customHeight="1" x14ac:dyDescent="0.2">
      <c r="A3020" s="10">
        <v>2113</v>
      </c>
      <c r="B3020" s="10" t="s">
        <v>64</v>
      </c>
      <c r="C3020" s="10" t="s">
        <v>346</v>
      </c>
      <c r="D3020" s="10">
        <v>9595</v>
      </c>
      <c r="E3020" s="10" t="s">
        <v>52</v>
      </c>
      <c r="F3020" s="10"/>
      <c r="G3020" s="11">
        <v>9595</v>
      </c>
      <c r="I3020" s="10" t="s">
        <v>53</v>
      </c>
      <c r="L3020" s="14" t="s">
        <v>2752</v>
      </c>
      <c r="M3020" s="14" t="s">
        <v>2762</v>
      </c>
      <c r="N3020" s="14" t="s">
        <v>2763</v>
      </c>
      <c r="O3020" s="10" t="s">
        <v>2811</v>
      </c>
      <c r="P3020" s="10" t="s">
        <v>2811</v>
      </c>
      <c r="Q3020" s="10" t="s">
        <v>3683</v>
      </c>
      <c r="R3020" s="10" t="s">
        <v>4198</v>
      </c>
      <c r="W3020" s="10" t="s">
        <v>67</v>
      </c>
      <c r="X3020" s="10" t="s">
        <v>67</v>
      </c>
      <c r="Z3020">
        <v>-22.675329999999999</v>
      </c>
      <c r="AA3020">
        <v>113.68429999999999</v>
      </c>
      <c r="AB3020" s="10" t="s">
        <v>53</v>
      </c>
      <c r="AD3020" s="10" t="s">
        <v>53</v>
      </c>
      <c r="AE3020" s="12">
        <v>655</v>
      </c>
      <c r="AH3020" s="10" t="s">
        <v>4198</v>
      </c>
      <c r="AK3020" s="10" t="str">
        <f t="shared" si="133"/>
        <v>&gt;_Holothuria_michaelseni_Ningaloo_9595_FLMNH_094</v>
      </c>
      <c r="AL3020" s="10" t="str">
        <f t="shared" si="132"/>
        <v>&gt;Holothuria_michaelseni_Ningaloo__UF_9595</v>
      </c>
      <c r="AM3020" s="10" t="s">
        <v>9064</v>
      </c>
      <c r="AP3020" s="13"/>
      <c r="AQ3020" s="13"/>
      <c r="AR3020" s="13"/>
    </row>
    <row r="3021" spans="1:62" ht="14.1" customHeight="1" x14ac:dyDescent="0.2">
      <c r="A3021" s="10">
        <v>7326</v>
      </c>
      <c r="B3021" t="s">
        <v>13536</v>
      </c>
      <c r="D3021">
        <v>9596</v>
      </c>
      <c r="E3021" t="s">
        <v>52</v>
      </c>
      <c r="G3021">
        <v>9596</v>
      </c>
      <c r="L3021" s="10" t="s">
        <v>2752</v>
      </c>
      <c r="M3021" t="s">
        <v>2762</v>
      </c>
      <c r="N3021" t="s">
        <v>2763</v>
      </c>
      <c r="O3021" t="s">
        <v>2811</v>
      </c>
      <c r="P3021" t="s">
        <v>2811</v>
      </c>
      <c r="Q3021" t="s">
        <v>3683</v>
      </c>
      <c r="R3021" t="s">
        <v>4198</v>
      </c>
      <c r="X3021" t="s">
        <v>67</v>
      </c>
      <c r="Z3021">
        <v>-22.675329999999999</v>
      </c>
      <c r="AA3021">
        <v>113.68429999999999</v>
      </c>
      <c r="AM3021" t="s">
        <v>13537</v>
      </c>
    </row>
    <row r="3022" spans="1:62" ht="14.1" customHeight="1" x14ac:dyDescent="0.2">
      <c r="A3022" s="10">
        <v>2155</v>
      </c>
      <c r="B3022" s="10" t="s">
        <v>64</v>
      </c>
      <c r="C3022" s="10" t="s">
        <v>163</v>
      </c>
      <c r="D3022" s="10" t="s">
        <v>9062</v>
      </c>
      <c r="E3022" s="10" t="s">
        <v>52</v>
      </c>
      <c r="F3022" s="10"/>
      <c r="G3022" s="11">
        <v>9502</v>
      </c>
      <c r="I3022" s="10" t="s">
        <v>53</v>
      </c>
      <c r="L3022" s="14" t="s">
        <v>2752</v>
      </c>
      <c r="M3022" s="14" t="s">
        <v>2762</v>
      </c>
      <c r="N3022" s="14" t="s">
        <v>2763</v>
      </c>
      <c r="O3022" s="10" t="s">
        <v>2811</v>
      </c>
      <c r="P3022" s="10" t="s">
        <v>2811</v>
      </c>
      <c r="Q3022" s="10" t="s">
        <v>3683</v>
      </c>
      <c r="R3022" s="10" t="s">
        <v>4198</v>
      </c>
      <c r="W3022" s="10" t="s">
        <v>67</v>
      </c>
      <c r="X3022" s="10" t="s">
        <v>67</v>
      </c>
      <c r="Z3022">
        <v>-22.67118</v>
      </c>
      <c r="AA3022">
        <v>113.64239999999999</v>
      </c>
      <c r="AB3022" s="10" t="s">
        <v>53</v>
      </c>
      <c r="AD3022" s="10" t="s">
        <v>53</v>
      </c>
      <c r="AE3022" s="12">
        <v>655</v>
      </c>
      <c r="AF3022" s="45" t="s">
        <v>75</v>
      </c>
      <c r="AG3022" s="45"/>
      <c r="AH3022" s="45" t="s">
        <v>4198</v>
      </c>
      <c r="AK3022" s="10" t="str">
        <f>CONCATENATE("&gt;",AF3022,"_",O3022,"_",R3022,S3022,"_",X3022,"_",D3022,"_",B3022)</f>
        <v>&gt;t_Holothuria_michaelseni_Ningaloo_9502_1_FLMNH_094</v>
      </c>
      <c r="AL3022" s="10" t="str">
        <f>CONCATENATE("&gt;",P3022,"_",R3022,"_",X3022,"_",Y3022,"_",E3022,"_",D3022)</f>
        <v>&gt;Holothuria_michaelseni_Ningaloo__UF_9502_1</v>
      </c>
      <c r="AM3022" s="10" t="s">
        <v>9063</v>
      </c>
      <c r="AP3022" s="13"/>
      <c r="AQ3022" s="13"/>
      <c r="AR3022" s="13"/>
    </row>
    <row r="3023" spans="1:62" ht="14.1" customHeight="1" x14ac:dyDescent="0.2">
      <c r="A3023" s="10">
        <v>571</v>
      </c>
      <c r="B3023" s="10" t="s">
        <v>361</v>
      </c>
      <c r="C3023" s="10" t="s">
        <v>358</v>
      </c>
      <c r="D3023" s="11">
        <v>6206</v>
      </c>
      <c r="E3023" s="10" t="s">
        <v>52</v>
      </c>
      <c r="F3023" s="10"/>
      <c r="G3023" s="11">
        <v>6206</v>
      </c>
      <c r="I3023" s="10" t="s">
        <v>53</v>
      </c>
      <c r="L3023" s="14" t="s">
        <v>2752</v>
      </c>
      <c r="M3023" s="14" t="s">
        <v>2762</v>
      </c>
      <c r="N3023" s="14" t="s">
        <v>2763</v>
      </c>
      <c r="O3023" s="10" t="s">
        <v>2811</v>
      </c>
      <c r="P3023" s="10" t="s">
        <v>2811</v>
      </c>
      <c r="Q3023" s="14" t="s">
        <v>3726</v>
      </c>
      <c r="R3023" s="10" t="s">
        <v>3752</v>
      </c>
      <c r="W3023" s="10" t="s">
        <v>220</v>
      </c>
      <c r="X3023" s="10" t="s">
        <v>220</v>
      </c>
      <c r="Z3023">
        <v>23.8705</v>
      </c>
      <c r="AA3023">
        <v>-166.2843</v>
      </c>
      <c r="AB3023" s="10" t="s">
        <v>53</v>
      </c>
      <c r="AD3023" s="10" t="s">
        <v>53</v>
      </c>
      <c r="AE3023" s="12">
        <v>655</v>
      </c>
      <c r="AH3023" s="30" t="s">
        <v>3752</v>
      </c>
      <c r="AK3023" s="10" t="str">
        <f>CONCATENATE("&gt;",AF3023,"_",O3023,"_",R3023,S3023,"_",X3023,"_",D3023,"_",B3023)</f>
        <v>&gt;_Holothuria_cinerascens_Hawaii_6206_FLMNH_023</v>
      </c>
      <c r="AL3023" s="10" t="str">
        <f>CONCATENATE("&gt;",P3023,"_",R3023,"_",X3023,"_",Y3023,"_",E3023,"_",D3023)</f>
        <v>&gt;Holothuria_cinerascens_Hawaii__UF_6206</v>
      </c>
      <c r="AM3023" s="10" t="s">
        <v>9065</v>
      </c>
      <c r="AN3023" s="10" t="s">
        <v>139</v>
      </c>
      <c r="AP3023" s="13"/>
      <c r="AQ3023" s="13"/>
      <c r="AR3023" s="13"/>
    </row>
    <row r="3024" spans="1:62" ht="14.1" customHeight="1" x14ac:dyDescent="0.2">
      <c r="A3024" s="10">
        <v>7380</v>
      </c>
      <c r="B3024" t="s">
        <v>13541</v>
      </c>
      <c r="D3024">
        <v>11757</v>
      </c>
      <c r="E3024" t="s">
        <v>52</v>
      </c>
      <c r="G3024">
        <v>11757</v>
      </c>
      <c r="L3024" s="10" t="s">
        <v>2752</v>
      </c>
      <c r="M3024" s="5" t="s">
        <v>2762</v>
      </c>
      <c r="N3024" t="s">
        <v>2763</v>
      </c>
      <c r="O3024" t="s">
        <v>2811</v>
      </c>
      <c r="P3024" t="s">
        <v>2811</v>
      </c>
      <c r="X3024" t="s">
        <v>4090</v>
      </c>
      <c r="Z3024">
        <v>18.114000000000001</v>
      </c>
      <c r="AA3024">
        <v>-62.985999999999997</v>
      </c>
      <c r="AM3024" t="s">
        <v>13542</v>
      </c>
      <c r="BJ3024" s="16"/>
    </row>
    <row r="3025" spans="1:53" ht="14.1" customHeight="1" x14ac:dyDescent="0.2">
      <c r="A3025" s="10">
        <v>7382</v>
      </c>
      <c r="B3025" t="s">
        <v>13543</v>
      </c>
      <c r="D3025">
        <v>11758</v>
      </c>
      <c r="E3025" t="s">
        <v>52</v>
      </c>
      <c r="G3025">
        <v>11758</v>
      </c>
      <c r="L3025" s="10" t="s">
        <v>2752</v>
      </c>
      <c r="M3025" s="5" t="s">
        <v>2762</v>
      </c>
      <c r="N3025" t="s">
        <v>2763</v>
      </c>
      <c r="O3025" t="s">
        <v>2811</v>
      </c>
      <c r="P3025" t="s">
        <v>2811</v>
      </c>
      <c r="X3025" t="s">
        <v>4090</v>
      </c>
      <c r="Z3025">
        <v>18.114000000000001</v>
      </c>
      <c r="AA3025">
        <v>-62.985999999999997</v>
      </c>
      <c r="AM3025" t="s">
        <v>13544</v>
      </c>
    </row>
    <row r="3026" spans="1:53" ht="14.1" customHeight="1" x14ac:dyDescent="0.2">
      <c r="A3026" s="10">
        <v>1780</v>
      </c>
      <c r="B3026" s="10" t="s">
        <v>381</v>
      </c>
      <c r="C3026" s="10" t="s">
        <v>262</v>
      </c>
      <c r="D3026" s="10" t="s">
        <v>9091</v>
      </c>
      <c r="E3026" s="10" t="s">
        <v>1147</v>
      </c>
      <c r="F3026" s="10"/>
      <c r="I3026" s="10" t="s">
        <v>686</v>
      </c>
      <c r="L3026" s="14" t="s">
        <v>2752</v>
      </c>
      <c r="M3026" s="14" t="s">
        <v>2762</v>
      </c>
      <c r="N3026" s="14" t="s">
        <v>2763</v>
      </c>
      <c r="O3026" s="10" t="s">
        <v>2811</v>
      </c>
      <c r="P3026" s="10" t="s">
        <v>2811</v>
      </c>
      <c r="Q3026" s="14" t="s">
        <v>2836</v>
      </c>
      <c r="R3026" s="14" t="s">
        <v>3035</v>
      </c>
      <c r="W3026" s="10" t="s">
        <v>2044</v>
      </c>
      <c r="X3026" s="10" t="s">
        <v>2044</v>
      </c>
      <c r="Y3026" s="5" t="s">
        <v>2045</v>
      </c>
      <c r="Z3026">
        <v>19.95</v>
      </c>
      <c r="AA3026">
        <v>-87.45</v>
      </c>
      <c r="AB3026" s="10" t="s">
        <v>53</v>
      </c>
      <c r="AC3026" s="10" t="s">
        <v>3897</v>
      </c>
      <c r="AD3026" s="10" t="s">
        <v>53</v>
      </c>
      <c r="AE3026" s="12">
        <v>655</v>
      </c>
      <c r="AH3026" s="14" t="s">
        <v>3035</v>
      </c>
      <c r="AI3026" s="14"/>
      <c r="AJ3026" s="10" t="s">
        <v>9092</v>
      </c>
      <c r="AK3026" s="10" t="str">
        <f>CONCATENATE("&gt;",AF3026,"_",O3026,"_",R3026,S3026,"_",X3026,"_",D3026,"_",B3026)</f>
        <v>&gt;_Holothuria_unicolor_MexicoAtl_YUC68_FLMNH_084</v>
      </c>
      <c r="AL3026" s="10" t="str">
        <f>CONCATENATE("&gt;",P3026,"_",R3026,"_",X3026,"_",Y3026,"_",E3026,"_",D3026)</f>
        <v>&gt;Holothuria_unicolor_MexicoAtl_Yucatan_UNAM-ICML_YUC68</v>
      </c>
      <c r="AM3026" s="10" t="s">
        <v>9093</v>
      </c>
    </row>
    <row r="3027" spans="1:53" ht="14.1" customHeight="1" x14ac:dyDescent="0.2">
      <c r="A3027" s="10">
        <v>7331</v>
      </c>
      <c r="B3027" t="s">
        <v>13545</v>
      </c>
      <c r="D3027">
        <v>11021</v>
      </c>
      <c r="E3027" t="s">
        <v>52</v>
      </c>
      <c r="G3027">
        <v>11021</v>
      </c>
      <c r="L3027" s="10" t="s">
        <v>2752</v>
      </c>
      <c r="M3027" t="s">
        <v>2762</v>
      </c>
      <c r="N3027" t="s">
        <v>2763</v>
      </c>
      <c r="O3027" t="s">
        <v>2811</v>
      </c>
      <c r="P3027" t="s">
        <v>2811</v>
      </c>
      <c r="R3027" t="s">
        <v>4155</v>
      </c>
      <c r="X3027" t="s">
        <v>4173</v>
      </c>
      <c r="Z3027">
        <v>26.540555000000001</v>
      </c>
      <c r="AA3027">
        <v>128.04309599999999</v>
      </c>
      <c r="AM3027" t="s">
        <v>4409</v>
      </c>
    </row>
    <row r="3028" spans="1:53" ht="14.1" customHeight="1" x14ac:dyDescent="0.2">
      <c r="A3028" s="10">
        <v>7332</v>
      </c>
      <c r="B3028" t="s">
        <v>13546</v>
      </c>
      <c r="D3028">
        <v>11323</v>
      </c>
      <c r="E3028" t="s">
        <v>52</v>
      </c>
      <c r="G3028">
        <v>11323</v>
      </c>
      <c r="L3028" s="10" t="s">
        <v>2752</v>
      </c>
      <c r="M3028" t="s">
        <v>2762</v>
      </c>
      <c r="N3028" t="s">
        <v>2763</v>
      </c>
      <c r="O3028" t="s">
        <v>2811</v>
      </c>
      <c r="P3028" t="s">
        <v>2811</v>
      </c>
      <c r="R3028" t="s">
        <v>13354</v>
      </c>
      <c r="X3028" t="s">
        <v>8791</v>
      </c>
      <c r="Z3028">
        <v>-4.6826692999999997</v>
      </c>
      <c r="AA3028">
        <v>55.480395999999999</v>
      </c>
      <c r="AM3028" t="s">
        <v>4409</v>
      </c>
    </row>
    <row r="3029" spans="1:53" ht="14.1" customHeight="1" x14ac:dyDescent="0.2">
      <c r="A3029" s="10">
        <v>7333</v>
      </c>
      <c r="B3029" t="s">
        <v>13547</v>
      </c>
      <c r="D3029">
        <v>11340</v>
      </c>
      <c r="E3029" t="s">
        <v>52</v>
      </c>
      <c r="G3029">
        <v>11340</v>
      </c>
      <c r="L3029" s="10" t="s">
        <v>2752</v>
      </c>
      <c r="M3029" t="s">
        <v>2762</v>
      </c>
      <c r="N3029" t="s">
        <v>2763</v>
      </c>
      <c r="O3029" t="s">
        <v>2811</v>
      </c>
      <c r="P3029" t="s">
        <v>2811</v>
      </c>
      <c r="R3029" t="s">
        <v>13354</v>
      </c>
      <c r="X3029" t="s">
        <v>8791</v>
      </c>
      <c r="Z3029">
        <v>-4.6826692999999997</v>
      </c>
      <c r="AA3029">
        <v>55.480395999999999</v>
      </c>
      <c r="AM3029" t="s">
        <v>4409</v>
      </c>
    </row>
    <row r="3030" spans="1:53" ht="14.1" customHeight="1" x14ac:dyDescent="0.2">
      <c r="A3030" s="10">
        <v>6628</v>
      </c>
      <c r="B3030" s="10" t="s">
        <v>9094</v>
      </c>
      <c r="D3030" s="10" t="s">
        <v>9095</v>
      </c>
      <c r="E3030" s="10" t="s">
        <v>4452</v>
      </c>
      <c r="F3030" s="10"/>
      <c r="G3030" s="11" t="s">
        <v>9096</v>
      </c>
      <c r="L3030" s="10" t="s">
        <v>2752</v>
      </c>
      <c r="M3030" s="10" t="s">
        <v>2762</v>
      </c>
      <c r="N3030" s="10" t="s">
        <v>2763</v>
      </c>
      <c r="O3030" s="10" t="s">
        <v>2811</v>
      </c>
      <c r="P3030" s="10" t="s">
        <v>2811</v>
      </c>
      <c r="Q3030" s="10" t="s">
        <v>3726</v>
      </c>
      <c r="R3030" s="10" t="s">
        <v>4408</v>
      </c>
      <c r="W3030" s="10" t="s">
        <v>4173</v>
      </c>
      <c r="X3030" s="10" t="s">
        <v>4173</v>
      </c>
      <c r="Z3030">
        <v>26.505749999999999</v>
      </c>
      <c r="AA3030">
        <v>127.93845</v>
      </c>
      <c r="AB3030" s="10" t="s">
        <v>53</v>
      </c>
      <c r="AE3030" s="10">
        <v>655</v>
      </c>
      <c r="AH3030" s="30" t="s">
        <v>4408</v>
      </c>
      <c r="AK3030" s="10" t="str">
        <f>CONCATENATE("&gt;",AF3030,"_",O3030,"_",R3030,S3030,"_",X3030,"_",D3030,"_",B3030)</f>
        <v>&gt;_Holothuria_roseomaculata_Okinawa_RUMF-ZE-00081_N0757</v>
      </c>
      <c r="AL3030" s="10" t="str">
        <f>CONCATENATE("&gt;",P3030,"_",R3030,"_",X3030,"_",Y3030,"_",E3030,"_",D3030)</f>
        <v>&gt;Holothuria_roseomaculata_Okinawa__RUMF_RUMF-ZE-00081</v>
      </c>
      <c r="AM3030" s="10" t="s">
        <v>9097</v>
      </c>
    </row>
    <row r="3031" spans="1:53" ht="14.1" customHeight="1" x14ac:dyDescent="0.2">
      <c r="A3031" s="10">
        <v>1561</v>
      </c>
      <c r="B3031" s="10" t="s">
        <v>1359</v>
      </c>
      <c r="C3031" s="10" t="s">
        <v>251</v>
      </c>
      <c r="D3031" s="11">
        <v>8869</v>
      </c>
      <c r="E3031" s="10" t="s">
        <v>52</v>
      </c>
      <c r="F3031" s="10"/>
      <c r="G3031" s="11">
        <v>8869</v>
      </c>
      <c r="I3031" s="10" t="s">
        <v>53</v>
      </c>
      <c r="L3031" s="14" t="s">
        <v>2752</v>
      </c>
      <c r="M3031" s="14" t="s">
        <v>2762</v>
      </c>
      <c r="N3031" s="14" t="s">
        <v>2763</v>
      </c>
      <c r="O3031" s="10" t="s">
        <v>2811</v>
      </c>
      <c r="P3031" s="10" t="s">
        <v>2811</v>
      </c>
      <c r="Q3031" s="14" t="s">
        <v>3313</v>
      </c>
      <c r="R3031" s="10" t="s">
        <v>7197</v>
      </c>
      <c r="W3031" s="10" t="s">
        <v>135</v>
      </c>
      <c r="X3031" s="10" t="s">
        <v>135</v>
      </c>
      <c r="Z3031">
        <v>-14.6778</v>
      </c>
      <c r="AA3031">
        <v>145.4435</v>
      </c>
      <c r="AB3031" s="10" t="s">
        <v>53</v>
      </c>
      <c r="AD3031" s="10" t="s">
        <v>53</v>
      </c>
      <c r="AE3031" s="12">
        <v>655</v>
      </c>
      <c r="AH3031" s="10" t="s">
        <v>7197</v>
      </c>
      <c r="AK3031" s="10" t="str">
        <f>CONCATENATE("&gt;",AF3031,"_",O3031,"_",R3031,S3031,"_",X3031,"_",D3031,"_",B3031)</f>
        <v>&gt;_Holothuria_inhabilis_1a_Lizard_8869_FLMNH_080</v>
      </c>
      <c r="AL3031" s="10" t="str">
        <f>CONCATENATE("&gt;",P3031,"_",R3031,"_",X3031,"_",Y3031,"_",E3031,"_",D3031)</f>
        <v>&gt;Holothuria_inhabilis_1a_Lizard__UF_8869</v>
      </c>
      <c r="AM3031" s="10" t="s">
        <v>9174</v>
      </c>
      <c r="AP3031" s="13"/>
      <c r="AQ3031" s="13"/>
      <c r="AR3031" s="13"/>
    </row>
    <row r="3032" spans="1:53" ht="14.1" customHeight="1" x14ac:dyDescent="0.2">
      <c r="A3032" s="10">
        <v>3779</v>
      </c>
      <c r="B3032" s="10" t="s">
        <v>395</v>
      </c>
      <c r="C3032" s="10" t="s">
        <v>122</v>
      </c>
      <c r="D3032" s="10">
        <v>10093</v>
      </c>
      <c r="E3032" s="10" t="s">
        <v>52</v>
      </c>
      <c r="F3032" s="10"/>
      <c r="G3032" s="11">
        <v>10093</v>
      </c>
      <c r="I3032" s="10" t="s">
        <v>53</v>
      </c>
      <c r="L3032" s="14" t="s">
        <v>2752</v>
      </c>
      <c r="M3032" s="14" t="s">
        <v>2762</v>
      </c>
      <c r="N3032" s="14" t="s">
        <v>2763</v>
      </c>
      <c r="O3032" s="10" t="s">
        <v>2811</v>
      </c>
      <c r="P3032" s="10" t="s">
        <v>2811</v>
      </c>
      <c r="Q3032" s="14" t="s">
        <v>3313</v>
      </c>
      <c r="R3032" s="10" t="s">
        <v>7197</v>
      </c>
      <c r="W3032" s="10" t="s">
        <v>396</v>
      </c>
      <c r="X3032" s="10" t="s">
        <v>396</v>
      </c>
      <c r="Z3032">
        <v>-23.4331666667</v>
      </c>
      <c r="AA3032">
        <v>151.91708333330001</v>
      </c>
      <c r="AB3032" s="10" t="s">
        <v>53</v>
      </c>
      <c r="AD3032" s="10" t="s">
        <v>53</v>
      </c>
      <c r="AE3032" s="12">
        <v>655</v>
      </c>
      <c r="AF3032" s="45" t="s">
        <v>539</v>
      </c>
      <c r="AG3032" s="45"/>
      <c r="AH3032" s="45" t="s">
        <v>7197</v>
      </c>
      <c r="AK3032" s="10" t="str">
        <f>CONCATENATE("&gt;",AF3032,"_",O3032,"_",R3032,S3032,"_",X3032,"_",D3032,"_",B3032)</f>
        <v>&gt;st_Holothuria_inhabilis_1a_Heron_10093_FLMNH_162</v>
      </c>
      <c r="AL3032" s="10" t="str">
        <f>CONCATENATE("&gt;",P3032,"_",R3032,"_",X3032,"_",Y3032,"_",E3032,"_",D3032)</f>
        <v>&gt;Holothuria_inhabilis_1a_Heron__UF_10093</v>
      </c>
      <c r="AM3032" s="10" t="s">
        <v>9175</v>
      </c>
      <c r="AN3032" s="10" t="s">
        <v>397</v>
      </c>
      <c r="AP3032" s="13"/>
      <c r="AQ3032" s="13"/>
      <c r="AR3032" s="13"/>
    </row>
    <row r="3033" spans="1:53" ht="14.1" customHeight="1" x14ac:dyDescent="0.2">
      <c r="A3033" s="10">
        <v>716</v>
      </c>
      <c r="B3033" s="10" t="s">
        <v>896</v>
      </c>
      <c r="C3033" s="10" t="s">
        <v>413</v>
      </c>
      <c r="D3033" s="11">
        <v>8287</v>
      </c>
      <c r="E3033" s="10" t="s">
        <v>52</v>
      </c>
      <c r="F3033" s="10"/>
      <c r="G3033" s="11">
        <v>8287</v>
      </c>
      <c r="I3033" s="10" t="s">
        <v>53</v>
      </c>
      <c r="L3033" s="14" t="s">
        <v>2752</v>
      </c>
      <c r="M3033" s="14" t="s">
        <v>2762</v>
      </c>
      <c r="N3033" s="14" t="s">
        <v>2763</v>
      </c>
      <c r="O3033" s="10" t="s">
        <v>2811</v>
      </c>
      <c r="P3033" s="10" t="s">
        <v>2811</v>
      </c>
      <c r="Q3033" s="14" t="s">
        <v>3313</v>
      </c>
      <c r="R3033" s="10" t="s">
        <v>7197</v>
      </c>
      <c r="S3033" s="10" t="s">
        <v>219</v>
      </c>
      <c r="T3033" s="10"/>
      <c r="W3033" s="10" t="s">
        <v>135</v>
      </c>
      <c r="X3033" s="10" t="s">
        <v>135</v>
      </c>
      <c r="Z3033">
        <v>-14.6805</v>
      </c>
      <c r="AA3033">
        <v>145.47139999999999</v>
      </c>
      <c r="AB3033" s="10" t="s">
        <v>53</v>
      </c>
      <c r="AD3033" s="10" t="s">
        <v>53</v>
      </c>
      <c r="AE3033" s="12">
        <v>655</v>
      </c>
      <c r="AH3033" s="10" t="s">
        <v>7197</v>
      </c>
      <c r="AK3033" s="10" t="str">
        <f>CONCATENATE("&gt;",AF3033,"_",O3033,"_",R3033,S3033,"_",X3033,"_",D3033,"_",B3033)</f>
        <v>&gt;_Holothuria_inhabilis_1a~_Lizard_8287_FLMNH_036</v>
      </c>
      <c r="AL3033" s="10" t="str">
        <f>CONCATENATE("&gt;",P3033,"_",R3033,"_",X3033,"_",Y3033,"_",E3033,"_",D3033)</f>
        <v>&gt;Holothuria_inhabilis_1a_Lizard__UF_8287</v>
      </c>
      <c r="AM3033" s="10" t="s">
        <v>9176</v>
      </c>
      <c r="AN3033" s="10" t="s">
        <v>139</v>
      </c>
      <c r="AP3033" s="13"/>
      <c r="AQ3033" s="13"/>
    </row>
    <row r="3034" spans="1:53" ht="14.1" customHeight="1" x14ac:dyDescent="0.2">
      <c r="A3034" s="10">
        <v>7383</v>
      </c>
      <c r="B3034" t="s">
        <v>13577</v>
      </c>
      <c r="D3034">
        <v>11267</v>
      </c>
      <c r="E3034" t="s">
        <v>52</v>
      </c>
      <c r="G3034">
        <v>11267</v>
      </c>
      <c r="L3034" s="10" t="s">
        <v>2752</v>
      </c>
      <c r="M3034" s="5" t="s">
        <v>2762</v>
      </c>
      <c r="N3034" t="s">
        <v>2763</v>
      </c>
      <c r="O3034" t="s">
        <v>2811</v>
      </c>
      <c r="P3034" t="s">
        <v>2811</v>
      </c>
      <c r="Q3034" t="s">
        <v>3313</v>
      </c>
      <c r="R3034" t="s">
        <v>5756</v>
      </c>
      <c r="X3034" t="s">
        <v>13484</v>
      </c>
      <c r="Z3034">
        <v>-9.9778333332999996</v>
      </c>
      <c r="AA3034">
        <v>-139.1324833333</v>
      </c>
      <c r="AM3034" t="s">
        <v>13578</v>
      </c>
    </row>
    <row r="3035" spans="1:53" ht="14.1" customHeight="1" x14ac:dyDescent="0.2">
      <c r="A3035" s="10">
        <v>6741</v>
      </c>
      <c r="B3035" s="5" t="s">
        <v>9200</v>
      </c>
      <c r="C3035" s="5"/>
      <c r="D3035" s="65">
        <v>11032</v>
      </c>
      <c r="E3035" s="5" t="s">
        <v>52</v>
      </c>
      <c r="F3035" s="5"/>
      <c r="G3035" s="65">
        <v>11032</v>
      </c>
      <c r="H3035" s="5"/>
      <c r="I3035" s="5"/>
      <c r="L3035" s="5" t="s">
        <v>2752</v>
      </c>
      <c r="M3035" s="5" t="s">
        <v>2762</v>
      </c>
      <c r="N3035" s="5" t="s">
        <v>2763</v>
      </c>
      <c r="O3035" s="5" t="s">
        <v>2811</v>
      </c>
      <c r="P3035" s="5" t="s">
        <v>2811</v>
      </c>
      <c r="Q3035" s="5" t="s">
        <v>2968</v>
      </c>
      <c r="R3035" s="5" t="s">
        <v>9201</v>
      </c>
      <c r="S3035" s="5"/>
      <c r="T3035" s="5"/>
      <c r="U3035" s="5"/>
      <c r="V3035" s="5"/>
      <c r="W3035" s="10" t="s">
        <v>4173</v>
      </c>
      <c r="X3035" s="5" t="s">
        <v>4173</v>
      </c>
      <c r="Y3035" s="5"/>
      <c r="Z3035">
        <v>26.649196</v>
      </c>
      <c r="AA3035">
        <v>128.01262600000001</v>
      </c>
      <c r="AB3035" s="10" t="s">
        <v>53</v>
      </c>
      <c r="AC3035" s="5"/>
      <c r="AD3035" s="5"/>
      <c r="AE3035" s="5">
        <v>655</v>
      </c>
      <c r="AF3035" s="5"/>
      <c r="AG3035" s="5"/>
      <c r="AH3035" s="10" t="s">
        <v>9201</v>
      </c>
      <c r="AI3035" s="5"/>
      <c r="AJ3035" s="5"/>
      <c r="AK3035" s="10" t="str">
        <f t="shared" ref="AK3035:AK3041" si="134">CONCATENATE("&gt;",AF3035,"_",O3035,"_",R3035,S3035,"_",X3035,"_",D3035,"_",B3035)</f>
        <v>&gt;_Holothuria_albiventer_Okinawa_11032_N0808</v>
      </c>
      <c r="AL3035" s="10" t="str">
        <f t="shared" ref="AL3035:AL3042" si="135">CONCATENATE("&gt;",P3035,"_",R3035,"_",X3035,"_",Y3035,"_",E3035,"_",D3035)</f>
        <v>&gt;Holothuria_albiventer_Okinawa__UF_11032</v>
      </c>
      <c r="AM3035" s="5" t="s">
        <v>9202</v>
      </c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</row>
    <row r="3036" spans="1:53" ht="14.1" customHeight="1" x14ac:dyDescent="0.2">
      <c r="A3036" s="10">
        <v>1231</v>
      </c>
      <c r="B3036" s="10" t="s">
        <v>3975</v>
      </c>
      <c r="C3036" s="10" t="s">
        <v>526</v>
      </c>
      <c r="D3036" s="10" t="s">
        <v>9203</v>
      </c>
      <c r="E3036" s="10" t="s">
        <v>3977</v>
      </c>
      <c r="F3036" s="10"/>
      <c r="G3036" s="11" t="s">
        <v>9204</v>
      </c>
      <c r="I3036" s="10" t="s">
        <v>53</v>
      </c>
      <c r="L3036" s="14" t="s">
        <v>2752</v>
      </c>
      <c r="M3036" s="14" t="s">
        <v>2762</v>
      </c>
      <c r="N3036" s="14" t="s">
        <v>2763</v>
      </c>
      <c r="O3036" s="10" t="s">
        <v>2811</v>
      </c>
      <c r="P3036" s="10" t="s">
        <v>2811</v>
      </c>
      <c r="Q3036" s="10" t="s">
        <v>2968</v>
      </c>
      <c r="R3036" s="10" t="s">
        <v>9201</v>
      </c>
      <c r="W3036" s="5" t="s">
        <v>1961</v>
      </c>
      <c r="X3036" s="5" t="s">
        <v>389</v>
      </c>
      <c r="Z3036">
        <v>-18.286130199999999</v>
      </c>
      <c r="AA3036">
        <v>147.70000759999999</v>
      </c>
      <c r="AB3036" s="10" t="s">
        <v>53</v>
      </c>
      <c r="AC3036" s="10" t="s">
        <v>3897</v>
      </c>
      <c r="AE3036" s="12">
        <v>655</v>
      </c>
      <c r="AH3036" s="10" t="s">
        <v>9201</v>
      </c>
      <c r="AJ3036" s="10" t="s">
        <v>9205</v>
      </c>
      <c r="AK3036" s="10" t="str">
        <f t="shared" si="134"/>
        <v>&gt;_Holothuria_albiventer_Queensland_FM_QM09_038_FLMNH_057</v>
      </c>
      <c r="AL3036" s="10" t="str">
        <f t="shared" si="135"/>
        <v>&gt;Holothuria_albiventer_Queensland__QM_FM_QM09_038</v>
      </c>
      <c r="AM3036" s="10" t="s">
        <v>9206</v>
      </c>
    </row>
    <row r="3037" spans="1:53" ht="14.1" customHeight="1" x14ac:dyDescent="0.2">
      <c r="A3037" s="10">
        <v>713</v>
      </c>
      <c r="B3037" s="10" t="s">
        <v>896</v>
      </c>
      <c r="C3037" s="10" t="s">
        <v>269</v>
      </c>
      <c r="D3037" s="11">
        <v>8429</v>
      </c>
      <c r="E3037" s="10" t="s">
        <v>52</v>
      </c>
      <c r="F3037" s="10"/>
      <c r="G3037" s="11">
        <v>8429</v>
      </c>
      <c r="I3037" s="10" t="s">
        <v>53</v>
      </c>
      <c r="L3037" s="14" t="s">
        <v>2752</v>
      </c>
      <c r="M3037" s="14" t="s">
        <v>2762</v>
      </c>
      <c r="N3037" s="14" t="s">
        <v>2763</v>
      </c>
      <c r="O3037" s="10" t="s">
        <v>2811</v>
      </c>
      <c r="P3037" s="10" t="s">
        <v>2811</v>
      </c>
      <c r="Q3037" s="10" t="s">
        <v>2968</v>
      </c>
      <c r="R3037" s="10" t="s">
        <v>9201</v>
      </c>
      <c r="W3037" s="10" t="s">
        <v>135</v>
      </c>
      <c r="X3037" s="10" t="s">
        <v>135</v>
      </c>
      <c r="Z3037">
        <v>-14.6778</v>
      </c>
      <c r="AA3037">
        <v>145.4435</v>
      </c>
      <c r="AB3037" s="10" t="s">
        <v>53</v>
      </c>
      <c r="AC3037" s="10" t="s">
        <v>53</v>
      </c>
      <c r="AD3037" s="10" t="s">
        <v>53</v>
      </c>
      <c r="AE3037" s="12">
        <v>655</v>
      </c>
      <c r="AF3037" s="45" t="s">
        <v>75</v>
      </c>
      <c r="AG3037" s="45"/>
      <c r="AH3037" s="45" t="s">
        <v>9201</v>
      </c>
      <c r="AK3037" s="10" t="str">
        <f t="shared" si="134"/>
        <v>&gt;t_Holothuria_albiventer_Lizard_8429_FLMNH_036</v>
      </c>
      <c r="AL3037" s="10" t="str">
        <f t="shared" si="135"/>
        <v>&gt;Holothuria_albiventer_Lizard__UF_8429</v>
      </c>
      <c r="AM3037" s="10" t="s">
        <v>9207</v>
      </c>
      <c r="AN3037" s="10" t="s">
        <v>139</v>
      </c>
      <c r="AP3037" s="13"/>
      <c r="AQ3037" s="13"/>
      <c r="AR3037" s="13"/>
    </row>
    <row r="3038" spans="1:53" ht="14.1" customHeight="1" x14ac:dyDescent="0.2">
      <c r="A3038" s="10">
        <v>1162</v>
      </c>
      <c r="B3038" s="10" t="s">
        <v>3975</v>
      </c>
      <c r="C3038" s="10" t="s">
        <v>142</v>
      </c>
      <c r="D3038" s="10" t="s">
        <v>9208</v>
      </c>
      <c r="E3038" s="10" t="s">
        <v>3977</v>
      </c>
      <c r="F3038" s="10"/>
      <c r="G3038" s="11" t="s">
        <v>9209</v>
      </c>
      <c r="I3038" s="10" t="s">
        <v>53</v>
      </c>
      <c r="L3038" s="14" t="s">
        <v>2752</v>
      </c>
      <c r="M3038" s="14" t="s">
        <v>2762</v>
      </c>
      <c r="N3038" s="14" t="s">
        <v>2763</v>
      </c>
      <c r="O3038" s="10" t="s">
        <v>2811</v>
      </c>
      <c r="P3038" s="10" t="s">
        <v>2811</v>
      </c>
      <c r="Q3038" s="10" t="s">
        <v>2968</v>
      </c>
      <c r="R3038" s="10" t="s">
        <v>9201</v>
      </c>
      <c r="W3038" s="5" t="s">
        <v>1961</v>
      </c>
      <c r="X3038" s="5" t="s">
        <v>389</v>
      </c>
      <c r="Z3038">
        <v>-18.286130199999999</v>
      </c>
      <c r="AA3038">
        <v>147.70000759999999</v>
      </c>
      <c r="AB3038" s="10" t="s">
        <v>53</v>
      </c>
      <c r="AC3038" s="10" t="s">
        <v>3897</v>
      </c>
      <c r="AE3038" s="12">
        <v>655</v>
      </c>
      <c r="AH3038" s="10" t="s">
        <v>9201</v>
      </c>
      <c r="AJ3038" s="10" t="s">
        <v>9210</v>
      </c>
      <c r="AK3038" s="10" t="str">
        <f t="shared" si="134"/>
        <v>&gt;_Holothuria_albiventer_Queensland_FM_QM09_056_FLMNH_057</v>
      </c>
      <c r="AL3038" s="10" t="str">
        <f t="shared" si="135"/>
        <v>&gt;Holothuria_albiventer_Queensland__QM_FM_QM09_056</v>
      </c>
      <c r="AM3038" s="10" t="s">
        <v>9211</v>
      </c>
    </row>
    <row r="3039" spans="1:53" ht="14.1" customHeight="1" x14ac:dyDescent="0.2">
      <c r="A3039" s="10">
        <v>1217</v>
      </c>
      <c r="B3039" s="10" t="s">
        <v>3975</v>
      </c>
      <c r="C3039" s="10" t="s">
        <v>348</v>
      </c>
      <c r="D3039" s="10" t="s">
        <v>9233</v>
      </c>
      <c r="E3039" s="10" t="s">
        <v>3977</v>
      </c>
      <c r="F3039" s="10"/>
      <c r="G3039" s="11" t="s">
        <v>9234</v>
      </c>
      <c r="I3039" s="10" t="s">
        <v>53</v>
      </c>
      <c r="L3039" s="14" t="s">
        <v>2752</v>
      </c>
      <c r="M3039" s="14" t="s">
        <v>2762</v>
      </c>
      <c r="N3039" s="14" t="s">
        <v>2763</v>
      </c>
      <c r="O3039" s="10" t="s">
        <v>2811</v>
      </c>
      <c r="P3039" s="10" t="s">
        <v>2811</v>
      </c>
      <c r="R3039" s="10" t="s">
        <v>9235</v>
      </c>
      <c r="W3039" s="5" t="s">
        <v>1961</v>
      </c>
      <c r="X3039" s="5" t="s">
        <v>389</v>
      </c>
      <c r="Z3039">
        <v>-18.286130199999999</v>
      </c>
      <c r="AA3039">
        <v>147.70000759999999</v>
      </c>
      <c r="AB3039" s="10" t="s">
        <v>53</v>
      </c>
      <c r="AD3039" s="10" t="s">
        <v>53</v>
      </c>
      <c r="AE3039" s="12">
        <v>655</v>
      </c>
      <c r="AH3039" s="10" t="s">
        <v>9235</v>
      </c>
      <c r="AJ3039" s="10" t="s">
        <v>9236</v>
      </c>
      <c r="AK3039" s="10" t="str">
        <f t="shared" si="134"/>
        <v>&gt;_Holothuria_sp_36_Queensland_FM_QM09_021_FLMNH_057</v>
      </c>
      <c r="AL3039" s="10" t="str">
        <f t="shared" si="135"/>
        <v>&gt;Holothuria_sp_36_Queensland__QM_FM_QM09_021</v>
      </c>
      <c r="AM3039" s="10" t="s">
        <v>9237</v>
      </c>
    </row>
    <row r="3040" spans="1:53" ht="14.1" customHeight="1" x14ac:dyDescent="0.2">
      <c r="A3040" s="10">
        <v>1462</v>
      </c>
      <c r="B3040" s="10" t="s">
        <v>1777</v>
      </c>
      <c r="C3040" s="10" t="s">
        <v>230</v>
      </c>
      <c r="D3040" s="10" t="s">
        <v>9238</v>
      </c>
      <c r="E3040" s="10" t="s">
        <v>3977</v>
      </c>
      <c r="F3040" s="10"/>
      <c r="G3040" s="11" t="s">
        <v>9239</v>
      </c>
      <c r="I3040" s="10" t="s">
        <v>53</v>
      </c>
      <c r="L3040" s="14" t="s">
        <v>2752</v>
      </c>
      <c r="M3040" s="14" t="s">
        <v>2762</v>
      </c>
      <c r="N3040" s="14" t="s">
        <v>2763</v>
      </c>
      <c r="O3040" s="10" t="s">
        <v>2811</v>
      </c>
      <c r="P3040" s="10" t="s">
        <v>2811</v>
      </c>
      <c r="R3040" s="10" t="s">
        <v>9235</v>
      </c>
      <c r="W3040" s="5" t="s">
        <v>1961</v>
      </c>
      <c r="X3040" s="5" t="s">
        <v>389</v>
      </c>
      <c r="Z3040">
        <v>-18.286130199999999</v>
      </c>
      <c r="AA3040">
        <v>147.70000759999999</v>
      </c>
      <c r="AB3040" s="10" t="s">
        <v>53</v>
      </c>
      <c r="AD3040" s="10" t="s">
        <v>1778</v>
      </c>
      <c r="AE3040" s="12">
        <v>655</v>
      </c>
      <c r="AH3040" s="10" t="s">
        <v>9235</v>
      </c>
      <c r="AJ3040" s="10" t="s">
        <v>5940</v>
      </c>
      <c r="AK3040" s="10" t="str">
        <f t="shared" si="134"/>
        <v>&gt;_Holothuria_sp_36_Queensland_FM_QM09_096_FLMNH_073</v>
      </c>
      <c r="AL3040" s="10" t="str">
        <f t="shared" si="135"/>
        <v>&gt;Holothuria_sp_36_Queensland__QM_FM_QM09_096</v>
      </c>
      <c r="AM3040" s="10" t="s">
        <v>9240</v>
      </c>
    </row>
    <row r="3041" spans="1:53" ht="14.1" customHeight="1" x14ac:dyDescent="0.2">
      <c r="A3041" s="10">
        <v>1158</v>
      </c>
      <c r="B3041" s="10" t="s">
        <v>3975</v>
      </c>
      <c r="C3041" s="10" t="s">
        <v>307</v>
      </c>
      <c r="D3041" s="10" t="s">
        <v>9241</v>
      </c>
      <c r="E3041" s="10" t="s">
        <v>3977</v>
      </c>
      <c r="F3041" s="10"/>
      <c r="G3041" s="11" t="s">
        <v>9242</v>
      </c>
      <c r="I3041" s="10" t="s">
        <v>53</v>
      </c>
      <c r="L3041" s="14" t="s">
        <v>2752</v>
      </c>
      <c r="M3041" s="14" t="s">
        <v>2762</v>
      </c>
      <c r="N3041" s="14" t="s">
        <v>2763</v>
      </c>
      <c r="O3041" s="10" t="s">
        <v>2811</v>
      </c>
      <c r="P3041" s="10" t="s">
        <v>2811</v>
      </c>
      <c r="R3041" s="10" t="s">
        <v>9235</v>
      </c>
      <c r="W3041" s="5" t="s">
        <v>1961</v>
      </c>
      <c r="X3041" s="5" t="s">
        <v>389</v>
      </c>
      <c r="Z3041">
        <v>-18.286130199999999</v>
      </c>
      <c r="AA3041">
        <v>147.70000759999999</v>
      </c>
      <c r="AB3041" s="10" t="s">
        <v>53</v>
      </c>
      <c r="AD3041" s="10" t="s">
        <v>53</v>
      </c>
      <c r="AE3041" s="12">
        <v>655</v>
      </c>
      <c r="AF3041" s="45" t="s">
        <v>75</v>
      </c>
      <c r="AG3041" s="45"/>
      <c r="AH3041" s="45" t="s">
        <v>9235</v>
      </c>
      <c r="AJ3041" s="10" t="s">
        <v>9243</v>
      </c>
      <c r="AK3041" s="10" t="str">
        <f t="shared" si="134"/>
        <v>&gt;t_Holothuria_sp_36_Queensland_FM_QM09_024_FLMNH_057</v>
      </c>
      <c r="AL3041" s="10" t="str">
        <f t="shared" si="135"/>
        <v>&gt;Holothuria_sp_36_Queensland__QM_FM_QM09_024</v>
      </c>
      <c r="AM3041" s="10" t="s">
        <v>9244</v>
      </c>
    </row>
    <row r="3042" spans="1:53" ht="14.1" customHeight="1" x14ac:dyDescent="0.2">
      <c r="A3042" s="10">
        <v>7165</v>
      </c>
      <c r="B3042" t="s">
        <v>13609</v>
      </c>
      <c r="D3042" s="50">
        <v>12141</v>
      </c>
      <c r="E3042" t="s">
        <v>52</v>
      </c>
      <c r="G3042" s="50">
        <v>12141</v>
      </c>
      <c r="L3042" s="10" t="s">
        <v>2752</v>
      </c>
      <c r="M3042" t="s">
        <v>2762</v>
      </c>
      <c r="N3042" s="5" t="s">
        <v>2763</v>
      </c>
      <c r="O3042" s="87" t="s">
        <v>2811</v>
      </c>
      <c r="P3042" s="87" t="s">
        <v>2811</v>
      </c>
      <c r="Q3042" s="76" t="s">
        <v>2879</v>
      </c>
      <c r="R3042" s="87" t="s">
        <v>4277</v>
      </c>
      <c r="X3042" t="s">
        <v>13431</v>
      </c>
      <c r="Z3042">
        <v>22.26455</v>
      </c>
      <c r="AA3042">
        <v>39.026299999999999</v>
      </c>
      <c r="AL3042" s="10" t="str">
        <f t="shared" si="135"/>
        <v>&gt;Holothuria_fuscogilva_Saudi Arabia__UF_12141</v>
      </c>
      <c r="AM3042" t="s">
        <v>13610</v>
      </c>
    </row>
    <row r="3043" spans="1:53" ht="14.1" customHeight="1" x14ac:dyDescent="0.2">
      <c r="A3043" s="10">
        <v>7318</v>
      </c>
      <c r="B3043" t="s">
        <v>13611</v>
      </c>
      <c r="D3043" s="49">
        <v>11324</v>
      </c>
      <c r="E3043" t="s">
        <v>52</v>
      </c>
      <c r="G3043" s="49">
        <v>11324</v>
      </c>
      <c r="L3043" s="10" t="s">
        <v>2752</v>
      </c>
      <c r="M3043" t="s">
        <v>2762</v>
      </c>
      <c r="N3043" t="s">
        <v>2763</v>
      </c>
      <c r="O3043" s="49" t="s">
        <v>2811</v>
      </c>
      <c r="P3043" s="49" t="s">
        <v>2811</v>
      </c>
      <c r="Q3043" s="49" t="s">
        <v>2879</v>
      </c>
      <c r="R3043" s="49" t="s">
        <v>13354</v>
      </c>
      <c r="X3043" s="49" t="s">
        <v>8791</v>
      </c>
      <c r="Z3043">
        <v>-4.6826692999999997</v>
      </c>
      <c r="AA3043">
        <v>55.480395999999999</v>
      </c>
      <c r="AM3043" t="s">
        <v>13612</v>
      </c>
    </row>
    <row r="3044" spans="1:53" ht="14.1" customHeight="1" x14ac:dyDescent="0.2">
      <c r="A3044" s="10">
        <v>2811</v>
      </c>
      <c r="B3044" s="10" t="s">
        <v>111</v>
      </c>
      <c r="C3044" s="10" t="s">
        <v>364</v>
      </c>
      <c r="D3044" s="11">
        <v>5280</v>
      </c>
      <c r="E3044" s="10" t="s">
        <v>52</v>
      </c>
      <c r="F3044" s="10"/>
      <c r="G3044" s="11">
        <v>5280</v>
      </c>
      <c r="I3044" s="10" t="s">
        <v>53</v>
      </c>
      <c r="L3044" s="14" t="s">
        <v>2752</v>
      </c>
      <c r="M3044" s="14" t="s">
        <v>2762</v>
      </c>
      <c r="N3044" s="14" t="s">
        <v>2763</v>
      </c>
      <c r="O3044" s="10" t="s">
        <v>2811</v>
      </c>
      <c r="P3044" s="10" t="s">
        <v>2811</v>
      </c>
      <c r="Q3044" s="10" t="s">
        <v>2879</v>
      </c>
      <c r="R3044" s="10" t="s">
        <v>3077</v>
      </c>
      <c r="W3044" s="14" t="s">
        <v>81</v>
      </c>
      <c r="X3044" s="14" t="s">
        <v>81</v>
      </c>
      <c r="Z3044">
        <v>-17.476400000000002</v>
      </c>
      <c r="AA3044">
        <v>-149.8306</v>
      </c>
      <c r="AB3044" s="10" t="s">
        <v>53</v>
      </c>
      <c r="AC3044" s="10" t="s">
        <v>61</v>
      </c>
      <c r="AD3044" s="10" t="s">
        <v>53</v>
      </c>
      <c r="AE3044" s="12">
        <v>655</v>
      </c>
      <c r="AH3044" s="10" t="s">
        <v>4277</v>
      </c>
      <c r="AK3044" s="10" t="str">
        <f>CONCATENATE("&gt;",AF3044,"_",O3044,"_",R3044,S3044,"_",X3044,"_",D3044,"_",B3044)</f>
        <v>&gt;_Holothuria_whitmaei_Moorea_5280_FLMNH_110</v>
      </c>
      <c r="AL3044" s="10" t="str">
        <f t="shared" ref="AL3044:AL3050" si="136">CONCATENATE("&gt;",P3044,"_",R3044,"_",X3044,"_",Y3044,"_",E3044,"_",D3044)</f>
        <v>&gt;Holothuria_whitmaei_Moorea__UF_5280</v>
      </c>
      <c r="AM3044" s="10" t="s">
        <v>9252</v>
      </c>
      <c r="AP3044" s="13"/>
      <c r="AQ3044" s="13"/>
      <c r="AR3044" s="13"/>
    </row>
    <row r="3045" spans="1:53" ht="14.1" customHeight="1" x14ac:dyDescent="0.2">
      <c r="A3045" s="10">
        <v>7088</v>
      </c>
      <c r="B3045" s="5" t="s">
        <v>13613</v>
      </c>
      <c r="D3045" s="50" t="s">
        <v>13614</v>
      </c>
      <c r="E3045" s="10" t="s">
        <v>52</v>
      </c>
      <c r="F3045" s="10"/>
      <c r="L3045" s="10" t="s">
        <v>2752</v>
      </c>
      <c r="M3045" s="5" t="s">
        <v>2762</v>
      </c>
      <c r="N3045" s="5" t="s">
        <v>2763</v>
      </c>
      <c r="O3045" s="5" t="s">
        <v>2811</v>
      </c>
      <c r="P3045" s="5" t="s">
        <v>2811</v>
      </c>
      <c r="Q3045" s="5" t="s">
        <v>2879</v>
      </c>
      <c r="R3045" s="5" t="s">
        <v>4277</v>
      </c>
      <c r="X3045" s="5" t="s">
        <v>283</v>
      </c>
      <c r="Z3045">
        <v>-5.16</v>
      </c>
      <c r="AA3045">
        <v>145.83000000000001</v>
      </c>
      <c r="AK3045" s="10" t="str">
        <f>CONCATENATE("&gt;",AF3045,"_",O3045,"_",R3045,S3045,"_",X3045,"_",D3045,"_",B3045)</f>
        <v>&gt;_Holothuria_fuscogilva_PNG_PNG12-0638_B0080</v>
      </c>
      <c r="AL3045" s="10" t="str">
        <f t="shared" si="136"/>
        <v>&gt;Holothuria_fuscogilva_PNG__UF_PNG12-0638</v>
      </c>
      <c r="AM3045" s="5" t="s">
        <v>13615</v>
      </c>
    </row>
    <row r="3046" spans="1:53" ht="14.1" customHeight="1" x14ac:dyDescent="0.2">
      <c r="A3046" s="10">
        <v>1587</v>
      </c>
      <c r="B3046" s="10" t="s">
        <v>1359</v>
      </c>
      <c r="C3046" s="10" t="s">
        <v>690</v>
      </c>
      <c r="D3046" s="11">
        <v>8612</v>
      </c>
      <c r="E3046" s="10" t="s">
        <v>52</v>
      </c>
      <c r="F3046" s="10"/>
      <c r="G3046" s="11">
        <v>8612</v>
      </c>
      <c r="I3046" s="10" t="s">
        <v>53</v>
      </c>
      <c r="L3046" s="14" t="s">
        <v>2752</v>
      </c>
      <c r="M3046" s="14" t="s">
        <v>2762</v>
      </c>
      <c r="N3046" s="14" t="s">
        <v>2763</v>
      </c>
      <c r="O3046" s="10" t="s">
        <v>2811</v>
      </c>
      <c r="P3046" s="10" t="s">
        <v>2811</v>
      </c>
      <c r="Q3046" s="14" t="s">
        <v>2879</v>
      </c>
      <c r="R3046" s="10" t="s">
        <v>4277</v>
      </c>
      <c r="W3046" s="10" t="s">
        <v>135</v>
      </c>
      <c r="X3046" s="10" t="s">
        <v>135</v>
      </c>
      <c r="Z3046">
        <v>-14.6732</v>
      </c>
      <c r="AA3046">
        <v>145.45310000000001</v>
      </c>
      <c r="AB3046" s="10" t="s">
        <v>53</v>
      </c>
      <c r="AD3046" s="10" t="s">
        <v>53</v>
      </c>
      <c r="AE3046" s="12">
        <v>655</v>
      </c>
      <c r="AF3046" s="45" t="s">
        <v>75</v>
      </c>
      <c r="AG3046" s="45"/>
      <c r="AH3046" s="39" t="s">
        <v>4277</v>
      </c>
      <c r="AK3046" s="10" t="str">
        <f>CONCATENATE("&gt;",AF3046,"_",O3046,"_",R3046,S3046,"_",X3046,"_",D3046,"_",B3046)</f>
        <v>&gt;t_Holothuria_fuscogilva_Lizard_8612_FLMNH_080</v>
      </c>
      <c r="AL3046" s="10" t="str">
        <f t="shared" si="136"/>
        <v>&gt;Holothuria_fuscogilva_Lizard__UF_8612</v>
      </c>
      <c r="AM3046" s="10" t="s">
        <v>9253</v>
      </c>
      <c r="AP3046" s="13"/>
      <c r="AQ3046" s="13"/>
      <c r="AR3046" s="13"/>
    </row>
    <row r="3047" spans="1:53" ht="14.1" customHeight="1" x14ac:dyDescent="0.25">
      <c r="A3047" s="10">
        <v>7139</v>
      </c>
      <c r="B3047" s="5" t="s">
        <v>13616</v>
      </c>
      <c r="D3047" s="5">
        <v>13424</v>
      </c>
      <c r="E3047" s="10" t="s">
        <v>52</v>
      </c>
      <c r="F3047" s="10"/>
      <c r="G3047" s="5">
        <v>13424</v>
      </c>
      <c r="L3047" s="10" t="s">
        <v>2752</v>
      </c>
      <c r="M3047" s="5" t="s">
        <v>2762</v>
      </c>
      <c r="N3047" s="5" t="s">
        <v>2763</v>
      </c>
      <c r="O3047" s="5" t="s">
        <v>2811</v>
      </c>
      <c r="P3047" s="5" t="s">
        <v>2811</v>
      </c>
      <c r="Q3047" s="78"/>
      <c r="R3047" s="5" t="s">
        <v>4277</v>
      </c>
      <c r="X3047" s="5" t="s">
        <v>13431</v>
      </c>
      <c r="Z3047">
        <v>19.005330000000001</v>
      </c>
      <c r="AA3047">
        <v>40.148150000000001</v>
      </c>
      <c r="AK3047" s="10" t="str">
        <f>CONCATENATE("&gt;",AF3047,"_",O3047,"_",R3047,S3047,"_",X3047,"_",D3047,"_",B3047)</f>
        <v>&gt;_Holothuria_fuscogilva_Saudi Arabia_13424_B0138</v>
      </c>
      <c r="AL3047" s="10" t="str">
        <f t="shared" si="136"/>
        <v>&gt;Holothuria_fuscogilva_Saudi Arabia__UF_13424</v>
      </c>
      <c r="AM3047" s="5" t="s">
        <v>13617</v>
      </c>
    </row>
    <row r="3048" spans="1:53" ht="14.1" customHeight="1" x14ac:dyDescent="0.2">
      <c r="A3048" s="10">
        <v>7225</v>
      </c>
      <c r="B3048" t="s">
        <v>13618</v>
      </c>
      <c r="D3048" s="50" t="s">
        <v>13619</v>
      </c>
      <c r="E3048" t="s">
        <v>52</v>
      </c>
      <c r="G3048" s="50" t="s">
        <v>4468</v>
      </c>
      <c r="L3048" s="10" t="s">
        <v>2752</v>
      </c>
      <c r="M3048" t="s">
        <v>2762</v>
      </c>
      <c r="N3048" s="5" t="s">
        <v>2763</v>
      </c>
      <c r="O3048" s="87" t="s">
        <v>2811</v>
      </c>
      <c r="P3048" s="87" t="s">
        <v>2811</v>
      </c>
      <c r="Q3048" s="76" t="s">
        <v>2879</v>
      </c>
      <c r="R3048" s="87" t="s">
        <v>4277</v>
      </c>
      <c r="X3048" s="50" t="s">
        <v>13440</v>
      </c>
      <c r="Z3048" t="s">
        <v>60</v>
      </c>
      <c r="AA3048" t="s">
        <v>60</v>
      </c>
      <c r="AL3048" s="10" t="str">
        <f t="shared" si="136"/>
        <v>&gt;Holothuria_fuscogilva_Red Sea__UF_BDJRS-4131</v>
      </c>
      <c r="AM3048" t="s">
        <v>13620</v>
      </c>
    </row>
    <row r="3049" spans="1:53" ht="14.1" customHeight="1" x14ac:dyDescent="0.2">
      <c r="A3049" s="10">
        <v>686</v>
      </c>
      <c r="B3049" s="10" t="s">
        <v>896</v>
      </c>
      <c r="C3049" s="10" t="s">
        <v>331</v>
      </c>
      <c r="D3049" s="11">
        <v>8316</v>
      </c>
      <c r="E3049" s="10" t="s">
        <v>52</v>
      </c>
      <c r="F3049" s="10"/>
      <c r="G3049" s="11">
        <v>8316</v>
      </c>
      <c r="I3049" s="10" t="s">
        <v>53</v>
      </c>
      <c r="L3049" s="14" t="s">
        <v>2752</v>
      </c>
      <c r="M3049" s="14" t="s">
        <v>2762</v>
      </c>
      <c r="N3049" s="14" t="s">
        <v>2763</v>
      </c>
      <c r="O3049" s="10" t="s">
        <v>2811</v>
      </c>
      <c r="P3049" s="10" t="s">
        <v>2811</v>
      </c>
      <c r="Q3049" s="10" t="s">
        <v>2840</v>
      </c>
      <c r="R3049" s="10" t="s">
        <v>2986</v>
      </c>
      <c r="W3049" s="10" t="s">
        <v>135</v>
      </c>
      <c r="X3049" s="10" t="s">
        <v>135</v>
      </c>
      <c r="Z3049">
        <v>-14.6732</v>
      </c>
      <c r="AA3049">
        <v>145.45310000000001</v>
      </c>
      <c r="AB3049" s="10" t="s">
        <v>53</v>
      </c>
      <c r="AD3049" s="10" t="s">
        <v>53</v>
      </c>
      <c r="AE3049" s="12">
        <v>655</v>
      </c>
      <c r="AH3049" s="14" t="s">
        <v>7188</v>
      </c>
      <c r="AK3049" s="10" t="str">
        <f>CONCATENATE("&gt;",AF3049,"_",O3049,"_",R3049,S3049,"_",X3049,"_",D3049,"_",B3049)</f>
        <v>&gt;_Holothuria_hawaiiensis_Lizard_8316_FLMNH_036</v>
      </c>
      <c r="AL3049" s="10" t="str">
        <f t="shared" si="136"/>
        <v>&gt;Holothuria_hawaiiensis_Lizard__UF_8316</v>
      </c>
      <c r="AM3049" s="10" t="s">
        <v>9254</v>
      </c>
      <c r="AN3049" s="10" t="s">
        <v>139</v>
      </c>
      <c r="AP3049" s="13"/>
      <c r="AQ3049" s="13"/>
      <c r="AR3049" s="13"/>
    </row>
    <row r="3050" spans="1:53" ht="14.1" customHeight="1" x14ac:dyDescent="0.2">
      <c r="A3050" s="10">
        <v>6723</v>
      </c>
      <c r="B3050" s="5" t="s">
        <v>13625</v>
      </c>
      <c r="C3050" s="5"/>
      <c r="D3050" s="65">
        <v>10998</v>
      </c>
      <c r="E3050" s="5" t="s">
        <v>52</v>
      </c>
      <c r="F3050" s="5"/>
      <c r="G3050" s="65">
        <v>10998</v>
      </c>
      <c r="H3050" s="5"/>
      <c r="I3050" s="5"/>
      <c r="L3050" s="5" t="s">
        <v>2752</v>
      </c>
      <c r="M3050" s="5" t="s">
        <v>2762</v>
      </c>
      <c r="N3050" s="5" t="s">
        <v>2763</v>
      </c>
      <c r="O3050" s="5" t="s">
        <v>2811</v>
      </c>
      <c r="P3050" s="5" t="s">
        <v>2811</v>
      </c>
      <c r="Q3050" s="5" t="s">
        <v>2812</v>
      </c>
      <c r="R3050" s="14" t="s">
        <v>2986</v>
      </c>
      <c r="S3050" s="5"/>
      <c r="T3050" s="5"/>
      <c r="U3050" s="5"/>
      <c r="V3050" s="5"/>
      <c r="W3050" s="10" t="s">
        <v>4173</v>
      </c>
      <c r="X3050" s="5" t="s">
        <v>4173</v>
      </c>
      <c r="Y3050" s="5"/>
      <c r="Z3050">
        <v>26.166321</v>
      </c>
      <c r="AA3050">
        <v>127.649636</v>
      </c>
      <c r="AB3050" s="5"/>
      <c r="AC3050" s="5"/>
      <c r="AD3050" s="5"/>
      <c r="AE3050" s="5">
        <v>655</v>
      </c>
      <c r="AF3050" s="5"/>
      <c r="AG3050" s="5"/>
      <c r="AH3050" s="5"/>
      <c r="AI3050" s="5"/>
      <c r="AJ3050" s="5"/>
      <c r="AK3050" s="10" t="str">
        <f>CONCATENATE("&gt;",AF3050,"_",O3050,"_",R3050,S3050,"_",X3050,"_",D3050,"_",B3050)</f>
        <v>&gt;_Holothuria_hawaiiensis_Okinawa_10998_N0786</v>
      </c>
      <c r="AL3050" s="10" t="str">
        <f t="shared" si="136"/>
        <v>&gt;Holothuria_hawaiiensis_Okinawa__UF_10998</v>
      </c>
      <c r="AM3050" s="5" t="s">
        <v>13626</v>
      </c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</row>
    <row r="3051" spans="1:53" ht="14.1" customHeight="1" x14ac:dyDescent="0.2">
      <c r="A3051" s="10">
        <v>7376</v>
      </c>
      <c r="B3051" t="s">
        <v>13627</v>
      </c>
      <c r="D3051">
        <v>11218</v>
      </c>
      <c r="E3051" t="s">
        <v>52</v>
      </c>
      <c r="G3051">
        <v>11218</v>
      </c>
      <c r="L3051" s="10" t="s">
        <v>2752</v>
      </c>
      <c r="M3051" s="5" t="s">
        <v>2762</v>
      </c>
      <c r="N3051" t="s">
        <v>2763</v>
      </c>
      <c r="O3051" t="s">
        <v>2811</v>
      </c>
      <c r="P3051" t="s">
        <v>2811</v>
      </c>
      <c r="Q3051" t="s">
        <v>2812</v>
      </c>
      <c r="R3051" t="s">
        <v>13628</v>
      </c>
      <c r="X3051" t="s">
        <v>13484</v>
      </c>
      <c r="Z3051">
        <v>-8.8086833332999994</v>
      </c>
      <c r="AA3051">
        <v>-140.04908333329999</v>
      </c>
      <c r="AM3051" t="s">
        <v>13629</v>
      </c>
    </row>
    <row r="3052" spans="1:53" ht="14.1" customHeight="1" x14ac:dyDescent="0.2">
      <c r="A3052" s="10">
        <v>6884</v>
      </c>
      <c r="B3052" s="10" t="s">
        <v>1128</v>
      </c>
      <c r="C3052" s="23"/>
      <c r="D3052" s="14" t="s">
        <v>13621</v>
      </c>
      <c r="E3052" s="10" t="s">
        <v>52</v>
      </c>
      <c r="F3052" s="10"/>
      <c r="G3052" s="14">
        <v>8007</v>
      </c>
      <c r="L3052" s="10" t="s">
        <v>2752</v>
      </c>
      <c r="M3052" s="10" t="s">
        <v>2762</v>
      </c>
      <c r="N3052" s="23" t="s">
        <v>2763</v>
      </c>
      <c r="O3052" s="14" t="s">
        <v>2811</v>
      </c>
      <c r="P3052" s="14" t="s">
        <v>2811</v>
      </c>
      <c r="R3052" s="14" t="s">
        <v>2986</v>
      </c>
      <c r="S3052" s="14"/>
      <c r="T3052" s="14"/>
      <c r="W3052" s="10" t="s">
        <v>81</v>
      </c>
      <c r="X3052" s="10" t="s">
        <v>81</v>
      </c>
      <c r="Z3052">
        <v>-17.514479999999999</v>
      </c>
      <c r="AA3052">
        <v>-149.76159999999999</v>
      </c>
      <c r="AH3052" s="10" t="s">
        <v>13622</v>
      </c>
      <c r="AI3052" s="10" t="s">
        <v>74</v>
      </c>
      <c r="AK3052" s="10" t="str">
        <f>CONCATENATE("&gt;",AF3052,"_",O3052,"_",R3052,S3052,"_",X3052,"_",D3052,"_",B3052)</f>
        <v>&gt;_Holothuria_hawaiiensis_Moorea_BMOO-03780_BMOO</v>
      </c>
      <c r="AL3052" s="10" t="str">
        <f>CONCATENATE("&gt;",P3052,"_",R3052,"_",X3052,"_",Y3052,"_",E3052,"_",D3052)</f>
        <v>&gt;Holothuria_hawaiiensis_Moorea__UF_BMOO-03780</v>
      </c>
      <c r="AM3052" s="25" t="s">
        <v>13623</v>
      </c>
      <c r="AO3052" s="26" t="s">
        <v>13624</v>
      </c>
    </row>
    <row r="3053" spans="1:53" ht="14.1" customHeight="1" x14ac:dyDescent="0.2">
      <c r="A3053" s="10">
        <v>2860</v>
      </c>
      <c r="B3053" s="10" t="s">
        <v>111</v>
      </c>
      <c r="C3053" s="10" t="s">
        <v>450</v>
      </c>
      <c r="D3053" s="11">
        <v>5264</v>
      </c>
      <c r="E3053" s="10" t="s">
        <v>52</v>
      </c>
      <c r="F3053" s="10"/>
      <c r="G3053" s="11">
        <v>5264</v>
      </c>
      <c r="I3053" s="10" t="s">
        <v>53</v>
      </c>
      <c r="L3053" s="14" t="s">
        <v>2752</v>
      </c>
      <c r="M3053" s="14" t="s">
        <v>2762</v>
      </c>
      <c r="N3053" s="14" t="s">
        <v>2763</v>
      </c>
      <c r="O3053" s="10" t="s">
        <v>2811</v>
      </c>
      <c r="P3053" s="10" t="s">
        <v>2811</v>
      </c>
      <c r="Q3053" s="10" t="s">
        <v>2840</v>
      </c>
      <c r="R3053" s="10" t="s">
        <v>2986</v>
      </c>
      <c r="W3053" s="14" t="s">
        <v>81</v>
      </c>
      <c r="X3053" s="14" t="s">
        <v>81</v>
      </c>
      <c r="Z3053">
        <v>-17.484200000000001</v>
      </c>
      <c r="AA3053">
        <v>-149.8578</v>
      </c>
      <c r="AB3053" s="10" t="s">
        <v>53</v>
      </c>
      <c r="AD3053" s="10" t="s">
        <v>53</v>
      </c>
      <c r="AE3053" s="12">
        <v>655</v>
      </c>
      <c r="AF3053" s="45" t="s">
        <v>539</v>
      </c>
      <c r="AG3053" s="45"/>
      <c r="AH3053" s="39" t="s">
        <v>7188</v>
      </c>
      <c r="AK3053" s="10" t="str">
        <f>CONCATENATE("&gt;",AF3053,"_",O3053,"_",R3053,S3053,"_",X3053,"_",D3053,"_",B3053)</f>
        <v>&gt;st_Holothuria_hawaiiensis_Moorea_5264_FLMNH_110</v>
      </c>
      <c r="AL3053" s="10" t="str">
        <f>CONCATENATE("&gt;",P3053,"_",R3053,"_",X3053,"_",Y3053,"_",E3053,"_",D3053)</f>
        <v>&gt;Holothuria_hawaiiensis_Moorea__UF_5264</v>
      </c>
      <c r="AM3053" s="10" t="s">
        <v>9255</v>
      </c>
      <c r="AP3053" s="13"/>
      <c r="AQ3053" s="13"/>
      <c r="AR3053" s="13"/>
    </row>
    <row r="3054" spans="1:53" ht="14.1" customHeight="1" x14ac:dyDescent="0.2">
      <c r="A3054" s="10">
        <v>7381</v>
      </c>
      <c r="B3054" t="s">
        <v>13630</v>
      </c>
      <c r="D3054">
        <v>11232</v>
      </c>
      <c r="E3054" t="s">
        <v>52</v>
      </c>
      <c r="G3054">
        <v>11232</v>
      </c>
      <c r="L3054" s="10" t="s">
        <v>2752</v>
      </c>
      <c r="M3054" s="5" t="s">
        <v>2762</v>
      </c>
      <c r="N3054" t="s">
        <v>2763</v>
      </c>
      <c r="O3054" t="s">
        <v>2811</v>
      </c>
      <c r="P3054" t="s">
        <v>2811</v>
      </c>
      <c r="X3054" t="s">
        <v>13484</v>
      </c>
      <c r="Z3054">
        <v>-8.9549000000000003</v>
      </c>
      <c r="AA3054">
        <v>-139.59469999999999</v>
      </c>
      <c r="AM3054" t="s">
        <v>13631</v>
      </c>
    </row>
    <row r="3055" spans="1:53" ht="14.1" customHeight="1" x14ac:dyDescent="0.2">
      <c r="A3055" s="10">
        <v>7314</v>
      </c>
      <c r="B3055" t="s">
        <v>13642</v>
      </c>
      <c r="D3055" s="49">
        <v>11297</v>
      </c>
      <c r="E3055" t="s">
        <v>52</v>
      </c>
      <c r="G3055" s="49">
        <v>11297</v>
      </c>
      <c r="L3055" s="10" t="s">
        <v>2752</v>
      </c>
      <c r="M3055" t="s">
        <v>2762</v>
      </c>
      <c r="N3055" t="s">
        <v>2763</v>
      </c>
      <c r="O3055" s="49" t="s">
        <v>2811</v>
      </c>
      <c r="P3055" s="49" t="s">
        <v>2811</v>
      </c>
      <c r="Q3055" s="49" t="s">
        <v>2879</v>
      </c>
      <c r="R3055" s="49" t="s">
        <v>3077</v>
      </c>
      <c r="X3055" s="49" t="s">
        <v>13484</v>
      </c>
      <c r="Z3055">
        <v>-10.5329</v>
      </c>
      <c r="AA3055">
        <v>-138.68488333330001</v>
      </c>
      <c r="AM3055" t="s">
        <v>13643</v>
      </c>
    </row>
    <row r="3056" spans="1:53" ht="14.1" customHeight="1" x14ac:dyDescent="0.2">
      <c r="A3056" s="10">
        <v>2920</v>
      </c>
      <c r="B3056" s="10" t="s">
        <v>229</v>
      </c>
      <c r="C3056" s="10" t="s">
        <v>476</v>
      </c>
      <c r="D3056" s="11">
        <v>7139</v>
      </c>
      <c r="E3056" s="10" t="s">
        <v>52</v>
      </c>
      <c r="F3056" s="10"/>
      <c r="G3056" s="11">
        <v>7139</v>
      </c>
      <c r="I3056" s="10" t="s">
        <v>53</v>
      </c>
      <c r="L3056" s="14" t="s">
        <v>2752</v>
      </c>
      <c r="M3056" s="14" t="s">
        <v>2762</v>
      </c>
      <c r="N3056" s="14" t="s">
        <v>2763</v>
      </c>
      <c r="O3056" s="10" t="s">
        <v>2811</v>
      </c>
      <c r="P3056" s="10" t="s">
        <v>2811</v>
      </c>
      <c r="Q3056" s="10" t="s">
        <v>2879</v>
      </c>
      <c r="R3056" s="10" t="s">
        <v>3077</v>
      </c>
      <c r="W3056" s="10" t="s">
        <v>198</v>
      </c>
      <c r="X3056" s="10" t="s">
        <v>1741</v>
      </c>
      <c r="Z3056">
        <v>13.479096</v>
      </c>
      <c r="AA3056">
        <v>144.726632</v>
      </c>
      <c r="AB3056" s="10" t="s">
        <v>53</v>
      </c>
      <c r="AD3056" s="10" t="s">
        <v>53</v>
      </c>
      <c r="AE3056" s="12">
        <v>655</v>
      </c>
      <c r="AH3056" s="14" t="s">
        <v>3077</v>
      </c>
      <c r="AK3056" s="10" t="str">
        <f t="shared" ref="AK3056:AK3061" si="137">CONCATENATE("&gt;",AF3056,"_",O3056,"_",R3056,S3056,"_",X3056,"_",D3056,"_",B3056)</f>
        <v>&gt;_Holothuria_whitmaei_Guam_7139_FLMNH_112</v>
      </c>
      <c r="AL3056" s="10" t="str">
        <f t="shared" ref="AL3056:AL3062" si="138">CONCATENATE("&gt;",P3056,"_",R3056,"_",X3056,"_",Y3056,"_",E3056,"_",D3056)</f>
        <v>&gt;Holothuria_whitmaei_Guam__UF_7139</v>
      </c>
      <c r="AM3056" s="10" t="s">
        <v>9270</v>
      </c>
      <c r="AP3056" s="13"/>
      <c r="AQ3056" s="13"/>
      <c r="AR3056" s="13"/>
    </row>
    <row r="3057" spans="1:64" ht="14.1" customHeight="1" x14ac:dyDescent="0.2">
      <c r="A3057" s="10">
        <v>3073</v>
      </c>
      <c r="B3057" s="10" t="s">
        <v>1502</v>
      </c>
      <c r="C3057" s="10" t="s">
        <v>346</v>
      </c>
      <c r="D3057" s="11">
        <v>5866</v>
      </c>
      <c r="E3057" s="10" t="s">
        <v>52</v>
      </c>
      <c r="F3057" s="10"/>
      <c r="G3057" s="11">
        <v>5866</v>
      </c>
      <c r="I3057" s="10" t="s">
        <v>53</v>
      </c>
      <c r="L3057" s="14" t="s">
        <v>2752</v>
      </c>
      <c r="M3057" s="14" t="s">
        <v>2762</v>
      </c>
      <c r="N3057" s="14" t="s">
        <v>2763</v>
      </c>
      <c r="O3057" s="10" t="s">
        <v>2811</v>
      </c>
      <c r="P3057" s="10" t="s">
        <v>2811</v>
      </c>
      <c r="Q3057" s="10" t="s">
        <v>2879</v>
      </c>
      <c r="R3057" s="10" t="s">
        <v>3077</v>
      </c>
      <c r="W3057" s="10" t="s">
        <v>59</v>
      </c>
      <c r="X3057" s="10" t="s">
        <v>59</v>
      </c>
      <c r="Z3057">
        <v>9.5011299999999999</v>
      </c>
      <c r="AA3057">
        <v>138.16055</v>
      </c>
      <c r="AB3057" s="10" t="s">
        <v>53</v>
      </c>
      <c r="AD3057" s="10" t="s">
        <v>53</v>
      </c>
      <c r="AE3057" s="12">
        <v>655</v>
      </c>
      <c r="AH3057" s="14" t="s">
        <v>3077</v>
      </c>
      <c r="AK3057" s="10" t="str">
        <f t="shared" si="137"/>
        <v>&gt;_Holothuria_whitmaei_FSM_5866_FLMNH_120</v>
      </c>
      <c r="AL3057" s="10" t="str">
        <f t="shared" si="138"/>
        <v>&gt;Holothuria_whitmaei_FSM__UF_5866</v>
      </c>
      <c r="AM3057" s="10" t="s">
        <v>9271</v>
      </c>
      <c r="AP3057" s="13"/>
      <c r="AQ3057" s="13"/>
      <c r="AR3057" s="13"/>
    </row>
    <row r="3058" spans="1:64" ht="14.1" customHeight="1" x14ac:dyDescent="0.2">
      <c r="A3058" s="10">
        <v>2708</v>
      </c>
      <c r="B3058" s="10" t="s">
        <v>250</v>
      </c>
      <c r="C3058" s="10" t="s">
        <v>560</v>
      </c>
      <c r="D3058" s="11">
        <v>5936</v>
      </c>
      <c r="E3058" s="10" t="s">
        <v>52</v>
      </c>
      <c r="F3058" s="10"/>
      <c r="G3058" s="11">
        <v>5936</v>
      </c>
      <c r="I3058" s="10" t="s">
        <v>53</v>
      </c>
      <c r="L3058" s="14" t="s">
        <v>2752</v>
      </c>
      <c r="M3058" s="14" t="s">
        <v>2762</v>
      </c>
      <c r="N3058" s="14" t="s">
        <v>2763</v>
      </c>
      <c r="O3058" s="10" t="s">
        <v>2811</v>
      </c>
      <c r="P3058" s="10" t="s">
        <v>2811</v>
      </c>
      <c r="Q3058" s="10" t="s">
        <v>2879</v>
      </c>
      <c r="R3058" s="10" t="s">
        <v>3077</v>
      </c>
      <c r="W3058" s="10" t="s">
        <v>354</v>
      </c>
      <c r="X3058" s="10" t="s">
        <v>354</v>
      </c>
      <c r="Z3058">
        <v>6.4452999999999996</v>
      </c>
      <c r="AA3058">
        <v>-162.39760000000001</v>
      </c>
      <c r="AB3058" s="10" t="s">
        <v>53</v>
      </c>
      <c r="AD3058" s="10" t="s">
        <v>53</v>
      </c>
      <c r="AE3058" s="12">
        <v>655</v>
      </c>
      <c r="AH3058" s="14" t="s">
        <v>3077</v>
      </c>
      <c r="AK3058" s="10" t="str">
        <f t="shared" si="137"/>
        <v>&gt;_Holothuria_whitmaei_Lines_5936_FLMNH_109</v>
      </c>
      <c r="AL3058" s="10" t="str">
        <f t="shared" si="138"/>
        <v>&gt;Holothuria_whitmaei_Lines__UF_5936</v>
      </c>
      <c r="AM3058" s="10" t="s">
        <v>9272</v>
      </c>
      <c r="AP3058" s="13"/>
      <c r="AQ3058" s="13"/>
      <c r="AR3058" s="13"/>
    </row>
    <row r="3059" spans="1:64" ht="14.1" customHeight="1" x14ac:dyDescent="0.2">
      <c r="A3059" s="10">
        <v>6746</v>
      </c>
      <c r="B3059" s="5" t="s">
        <v>13644</v>
      </c>
      <c r="C3059" s="5"/>
      <c r="D3059" s="65">
        <v>11043</v>
      </c>
      <c r="E3059" s="5" t="s">
        <v>52</v>
      </c>
      <c r="F3059" s="5"/>
      <c r="G3059" s="65">
        <v>11043</v>
      </c>
      <c r="H3059" s="5"/>
      <c r="I3059" s="5"/>
      <c r="L3059" s="5" t="s">
        <v>2752</v>
      </c>
      <c r="M3059" s="5" t="s">
        <v>2762</v>
      </c>
      <c r="N3059" s="5" t="s">
        <v>2763</v>
      </c>
      <c r="O3059" s="5" t="s">
        <v>2811</v>
      </c>
      <c r="P3059" s="5" t="s">
        <v>2811</v>
      </c>
      <c r="Q3059" s="10" t="s">
        <v>2879</v>
      </c>
      <c r="R3059" s="5" t="s">
        <v>3077</v>
      </c>
      <c r="S3059" s="5"/>
      <c r="T3059" s="5"/>
      <c r="U3059" s="5"/>
      <c r="V3059" s="5"/>
      <c r="W3059" s="10" t="s">
        <v>4173</v>
      </c>
      <c r="X3059" s="5" t="s">
        <v>4173</v>
      </c>
      <c r="Y3059" s="5"/>
      <c r="Z3059">
        <v>26.25</v>
      </c>
      <c r="AA3059">
        <v>127.56</v>
      </c>
      <c r="AB3059" s="5"/>
      <c r="AC3059" s="5"/>
      <c r="AD3059" s="5"/>
      <c r="AE3059" s="5">
        <v>655</v>
      </c>
      <c r="AF3059" s="5"/>
      <c r="AG3059" s="5"/>
      <c r="AH3059" s="5"/>
      <c r="AI3059" s="5"/>
      <c r="AJ3059" s="5"/>
      <c r="AK3059" s="10" t="str">
        <f t="shared" si="137"/>
        <v>&gt;_Holothuria_whitmaei_Okinawa_11043_N0813</v>
      </c>
      <c r="AL3059" s="10" t="str">
        <f t="shared" si="138"/>
        <v>&gt;Holothuria_whitmaei_Okinawa__UF_11043</v>
      </c>
      <c r="AM3059" s="5" t="s">
        <v>9272</v>
      </c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</row>
    <row r="3060" spans="1:64" ht="14.1" customHeight="1" x14ac:dyDescent="0.2">
      <c r="A3060" s="10">
        <v>2923</v>
      </c>
      <c r="B3060" s="10" t="s">
        <v>229</v>
      </c>
      <c r="C3060" s="10" t="s">
        <v>163</v>
      </c>
      <c r="D3060" s="11">
        <v>4838</v>
      </c>
      <c r="E3060" s="10" t="s">
        <v>52</v>
      </c>
      <c r="F3060" s="10"/>
      <c r="G3060" s="11">
        <v>4838</v>
      </c>
      <c r="I3060" s="10" t="s">
        <v>53</v>
      </c>
      <c r="L3060" s="14" t="s">
        <v>2752</v>
      </c>
      <c r="M3060" s="14" t="s">
        <v>2762</v>
      </c>
      <c r="N3060" s="14" t="s">
        <v>2763</v>
      </c>
      <c r="O3060" s="10" t="s">
        <v>2811</v>
      </c>
      <c r="P3060" s="10" t="s">
        <v>2811</v>
      </c>
      <c r="Q3060" s="10" t="s">
        <v>2879</v>
      </c>
      <c r="R3060" s="10" t="s">
        <v>3077</v>
      </c>
      <c r="W3060" s="10" t="s">
        <v>198</v>
      </c>
      <c r="X3060" s="10" t="s">
        <v>1741</v>
      </c>
      <c r="Z3060">
        <v>13.5</v>
      </c>
      <c r="AA3060">
        <v>144.80000000000001</v>
      </c>
      <c r="AB3060" s="10" t="s">
        <v>53</v>
      </c>
      <c r="AD3060" s="10" t="s">
        <v>53</v>
      </c>
      <c r="AE3060" s="12">
        <v>655</v>
      </c>
      <c r="AF3060" s="45" t="s">
        <v>75</v>
      </c>
      <c r="AG3060" s="45"/>
      <c r="AH3060" s="39" t="s">
        <v>3077</v>
      </c>
      <c r="AK3060" s="10" t="str">
        <f t="shared" si="137"/>
        <v>&gt;t_Holothuria_whitmaei_Guam_4838_FLMNH_112</v>
      </c>
      <c r="AL3060" s="10" t="str">
        <f t="shared" si="138"/>
        <v>&gt;Holothuria_whitmaei_Guam__UF_4838</v>
      </c>
      <c r="AM3060" s="10" t="s">
        <v>9281</v>
      </c>
      <c r="AP3060" s="13"/>
      <c r="AQ3060" s="13"/>
      <c r="AR3060" s="13"/>
    </row>
    <row r="3061" spans="1:64" ht="14.1" customHeight="1" x14ac:dyDescent="0.2">
      <c r="A3061" s="10">
        <v>554</v>
      </c>
      <c r="B3061" s="10" t="s">
        <v>361</v>
      </c>
      <c r="C3061" s="10" t="s">
        <v>216</v>
      </c>
      <c r="D3061" s="11">
        <v>6263</v>
      </c>
      <c r="E3061" s="10" t="s">
        <v>52</v>
      </c>
      <c r="F3061" s="10"/>
      <c r="G3061" s="11">
        <v>6263</v>
      </c>
      <c r="I3061" s="10" t="s">
        <v>53</v>
      </c>
      <c r="L3061" s="14" t="s">
        <v>2752</v>
      </c>
      <c r="M3061" s="14" t="s">
        <v>2762</v>
      </c>
      <c r="N3061" s="14" t="s">
        <v>2763</v>
      </c>
      <c r="O3061" s="10" t="s">
        <v>2811</v>
      </c>
      <c r="P3061" s="10" t="s">
        <v>2811</v>
      </c>
      <c r="Q3061" s="14" t="s">
        <v>3313</v>
      </c>
      <c r="R3061" s="10" t="s">
        <v>7168</v>
      </c>
      <c r="W3061" s="10" t="s">
        <v>220</v>
      </c>
      <c r="X3061" s="10" t="s">
        <v>220</v>
      </c>
      <c r="Z3061">
        <v>23.8538</v>
      </c>
      <c r="AA3061">
        <v>-166.32669999999999</v>
      </c>
      <c r="AB3061" s="10" t="s">
        <v>53</v>
      </c>
      <c r="AD3061" s="10" t="s">
        <v>53</v>
      </c>
      <c r="AE3061" s="12">
        <v>655</v>
      </c>
      <c r="AF3061" s="45" t="s">
        <v>75</v>
      </c>
      <c r="AG3061" s="45"/>
      <c r="AH3061" s="45" t="s">
        <v>7168</v>
      </c>
      <c r="AK3061" s="10" t="str">
        <f t="shared" si="137"/>
        <v>&gt;t_Holothuria_inhabilis_1_Hawaii_6263_FLMNH_023</v>
      </c>
      <c r="AL3061" s="10" t="str">
        <f t="shared" si="138"/>
        <v>&gt;Holothuria_inhabilis_1_Hawaii__UF_6263</v>
      </c>
      <c r="AM3061" s="10" t="s">
        <v>9301</v>
      </c>
      <c r="AN3061" s="10" t="s">
        <v>139</v>
      </c>
      <c r="AP3061" s="13"/>
      <c r="AQ3061" s="13"/>
      <c r="AR3061" s="13"/>
    </row>
    <row r="3062" spans="1:64" ht="14.1" customHeight="1" x14ac:dyDescent="0.2">
      <c r="A3062" s="10">
        <v>7149</v>
      </c>
      <c r="B3062" t="s">
        <v>13676</v>
      </c>
      <c r="D3062" s="50">
        <v>13513</v>
      </c>
      <c r="E3062" s="5" t="s">
        <v>52</v>
      </c>
      <c r="F3062" s="5"/>
      <c r="G3062" s="50">
        <v>13513</v>
      </c>
      <c r="L3062" s="10" t="s">
        <v>2752</v>
      </c>
      <c r="M3062" s="5" t="s">
        <v>2762</v>
      </c>
      <c r="N3062" s="5" t="s">
        <v>2763</v>
      </c>
      <c r="O3062" s="87" t="s">
        <v>2811</v>
      </c>
      <c r="P3062" s="87" t="s">
        <v>2811</v>
      </c>
      <c r="Q3062" s="83" t="s">
        <v>3683</v>
      </c>
      <c r="R3062" s="87" t="s">
        <v>4739</v>
      </c>
      <c r="X3062" t="s">
        <v>13431</v>
      </c>
      <c r="Z3062">
        <v>16.4892</v>
      </c>
      <c r="AA3062">
        <v>41.944319999999998</v>
      </c>
      <c r="AL3062" s="10" t="str">
        <f t="shared" si="138"/>
        <v>&gt;Holothuria_spinifera_Saudi Arabia__UF_13513</v>
      </c>
      <c r="AM3062" t="s">
        <v>13677</v>
      </c>
    </row>
    <row r="3063" spans="1:64" ht="14.1" customHeight="1" x14ac:dyDescent="0.2">
      <c r="A3063" s="10">
        <v>7293</v>
      </c>
      <c r="B3063" t="s">
        <v>13678</v>
      </c>
      <c r="D3063" s="49">
        <v>10693</v>
      </c>
      <c r="E3063" t="s">
        <v>52</v>
      </c>
      <c r="G3063" s="49">
        <v>10693</v>
      </c>
      <c r="L3063" s="10" t="s">
        <v>2752</v>
      </c>
      <c r="M3063" t="s">
        <v>2762</v>
      </c>
      <c r="N3063" t="s">
        <v>2763</v>
      </c>
      <c r="O3063" s="49" t="s">
        <v>2811</v>
      </c>
      <c r="P3063" s="49" t="s">
        <v>2811</v>
      </c>
      <c r="Q3063" s="49" t="s">
        <v>3683</v>
      </c>
      <c r="R3063" s="49" t="s">
        <v>4739</v>
      </c>
      <c r="X3063" s="49" t="s">
        <v>4173</v>
      </c>
      <c r="Z3063">
        <v>26.543861</v>
      </c>
      <c r="AA3063">
        <v>128.04973100000001</v>
      </c>
      <c r="AM3063" t="s">
        <v>13679</v>
      </c>
    </row>
    <row r="3064" spans="1:64" ht="14.1" customHeight="1" x14ac:dyDescent="0.2">
      <c r="A3064" s="10">
        <v>3034</v>
      </c>
      <c r="B3064" s="10" t="s">
        <v>50</v>
      </c>
      <c r="C3064" s="10" t="s">
        <v>337</v>
      </c>
      <c r="D3064" s="11">
        <v>5871</v>
      </c>
      <c r="E3064" s="10" t="s">
        <v>52</v>
      </c>
      <c r="F3064" s="10"/>
      <c r="G3064" s="11">
        <v>5871</v>
      </c>
      <c r="I3064" s="10" t="s">
        <v>53</v>
      </c>
      <c r="L3064" s="14" t="s">
        <v>2752</v>
      </c>
      <c r="M3064" s="14" t="s">
        <v>2762</v>
      </c>
      <c r="N3064" s="14" t="s">
        <v>2763</v>
      </c>
      <c r="O3064" s="10" t="s">
        <v>2811</v>
      </c>
      <c r="P3064" s="10" t="s">
        <v>2811</v>
      </c>
      <c r="Q3064" s="14" t="s">
        <v>2816</v>
      </c>
      <c r="R3064" s="10" t="s">
        <v>2817</v>
      </c>
      <c r="W3064" s="10" t="s">
        <v>59</v>
      </c>
      <c r="X3064" s="10" t="s">
        <v>59</v>
      </c>
      <c r="Z3064">
        <v>9.5136199999999995</v>
      </c>
      <c r="AA3064">
        <v>138.13182</v>
      </c>
      <c r="AB3064" s="10" t="s">
        <v>53</v>
      </c>
      <c r="AD3064" s="10" t="s">
        <v>53</v>
      </c>
      <c r="AE3064" s="12">
        <v>655</v>
      </c>
      <c r="AH3064" s="10" t="s">
        <v>2819</v>
      </c>
      <c r="AK3064" s="10" t="str">
        <f>CONCATENATE("&gt;",AF3064,"_",O3064,"_",R3064,S3064,"_",X3064,"_",D3064,"_",B3064)</f>
        <v>&gt;_Holothuria_hilla_FSM_5871_FLMNH_118</v>
      </c>
      <c r="AL3064" s="10" t="str">
        <f>CONCATENATE("&gt;",P3064,"_",R3064,"_",X3064,"_",Y3064,"_",E3064,"_",D3064)</f>
        <v>&gt;Holothuria_hilla_FSM__UF_5871</v>
      </c>
      <c r="AM3064" s="10" t="s">
        <v>9303</v>
      </c>
      <c r="AP3064" s="13"/>
      <c r="AQ3064" s="13"/>
      <c r="AR3064" s="13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</row>
    <row r="3065" spans="1:64" ht="14.1" customHeight="1" x14ac:dyDescent="0.2">
      <c r="A3065" s="10">
        <v>2197</v>
      </c>
      <c r="B3065" s="10" t="s">
        <v>64</v>
      </c>
      <c r="C3065" s="10" t="s">
        <v>319</v>
      </c>
      <c r="D3065" s="10">
        <v>9627</v>
      </c>
      <c r="E3065" s="10" t="s">
        <v>52</v>
      </c>
      <c r="F3065" s="10"/>
      <c r="G3065" s="11">
        <v>9627</v>
      </c>
      <c r="I3065" s="10" t="s">
        <v>53</v>
      </c>
      <c r="L3065" s="14" t="s">
        <v>2752</v>
      </c>
      <c r="M3065" s="14" t="s">
        <v>2762</v>
      </c>
      <c r="N3065" s="14" t="s">
        <v>2763</v>
      </c>
      <c r="O3065" s="10" t="s">
        <v>2811</v>
      </c>
      <c r="P3065" s="10" t="s">
        <v>2811</v>
      </c>
      <c r="Q3065" s="14" t="s">
        <v>2816</v>
      </c>
      <c r="R3065" s="10" t="s">
        <v>2817</v>
      </c>
      <c r="S3065" s="10" t="s">
        <v>1179</v>
      </c>
      <c r="T3065" s="10"/>
      <c r="W3065" s="10" t="s">
        <v>67</v>
      </c>
      <c r="X3065" s="10" t="s">
        <v>67</v>
      </c>
      <c r="Z3065">
        <v>-22.72148</v>
      </c>
      <c r="AA3065">
        <v>113.64239999999999</v>
      </c>
      <c r="AB3065" s="10" t="s">
        <v>53</v>
      </c>
      <c r="AD3065" s="10" t="s">
        <v>53</v>
      </c>
      <c r="AE3065" s="12">
        <v>655</v>
      </c>
      <c r="AH3065" s="14" t="s">
        <v>2819</v>
      </c>
      <c r="AK3065" s="10" t="str">
        <f>CONCATENATE("&gt;",AF3065,"_",O3065,"_",R3065,S3065,"_",X3065,"_",D3065,"_",B3065)</f>
        <v>&gt;_Holothuria_hillaaff_Ningaloo_9627_FLMNH_094</v>
      </c>
      <c r="AL3065" s="10" t="str">
        <f>CONCATENATE("&gt;",P3065,"_",R3065,"_",X3065,"_",Y3065,"_",E3065,"_",D3065)</f>
        <v>&gt;Holothuria_hilla_Ningaloo__UF_9627</v>
      </c>
      <c r="AM3065" s="10" t="s">
        <v>9304</v>
      </c>
      <c r="AP3065" s="13"/>
      <c r="AQ3065" s="13"/>
      <c r="AR3065" s="13"/>
    </row>
    <row r="3066" spans="1:64" ht="14.1" customHeight="1" x14ac:dyDescent="0.2">
      <c r="A3066" s="10">
        <v>6726</v>
      </c>
      <c r="B3066" s="5" t="s">
        <v>13680</v>
      </c>
      <c r="C3066" s="5"/>
      <c r="D3066" s="65">
        <v>11005</v>
      </c>
      <c r="E3066" s="5" t="s">
        <v>52</v>
      </c>
      <c r="F3066" s="5"/>
      <c r="G3066" s="65">
        <v>11005</v>
      </c>
      <c r="H3066" s="5"/>
      <c r="I3066" s="5"/>
      <c r="L3066" s="5" t="s">
        <v>2752</v>
      </c>
      <c r="M3066" s="5" t="s">
        <v>2762</v>
      </c>
      <c r="N3066" s="5" t="s">
        <v>2763</v>
      </c>
      <c r="O3066" s="5" t="s">
        <v>2811</v>
      </c>
      <c r="P3066" s="5" t="s">
        <v>2811</v>
      </c>
      <c r="Q3066" s="14" t="s">
        <v>2816</v>
      </c>
      <c r="R3066" s="5" t="s">
        <v>2817</v>
      </c>
      <c r="S3066" s="5"/>
      <c r="T3066" s="5"/>
      <c r="U3066" s="5"/>
      <c r="V3066" s="5"/>
      <c r="W3066" s="10" t="s">
        <v>4173</v>
      </c>
      <c r="X3066" s="5" t="s">
        <v>4173</v>
      </c>
      <c r="Y3066" s="5"/>
      <c r="Z3066">
        <v>26.437650000000001</v>
      </c>
      <c r="AA3066">
        <v>127.71281500000001</v>
      </c>
      <c r="AB3066" s="5"/>
      <c r="AC3066" s="5"/>
      <c r="AD3066" s="5"/>
      <c r="AE3066" s="5">
        <v>655</v>
      </c>
      <c r="AF3066" s="5"/>
      <c r="AG3066" s="5"/>
      <c r="AH3066" s="10" t="s">
        <v>2819</v>
      </c>
      <c r="AJ3066" s="5"/>
      <c r="AK3066" s="10" t="str">
        <f>CONCATENATE("&gt;",AF3066,"_",O3066,"_",R3066,S3066,"_",X3066,"_",D3066,"_",B3066)</f>
        <v>&gt;_Holothuria_hilla_Okinawa_11005_N0790</v>
      </c>
      <c r="AL3066" s="10" t="str">
        <f>CONCATENATE("&gt;",P3066,"_",R3066,"_",X3066,"_",Y3066,"_",E3066,"_",D3066)</f>
        <v>&gt;Holothuria_hilla_Okinawa__UF_11005</v>
      </c>
      <c r="AM3066" s="5" t="s">
        <v>13681</v>
      </c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</row>
    <row r="3067" spans="1:64" ht="14.1" customHeight="1" x14ac:dyDescent="0.2">
      <c r="A3067" s="10">
        <v>7377</v>
      </c>
      <c r="B3067" t="s">
        <v>13682</v>
      </c>
      <c r="D3067">
        <v>11200</v>
      </c>
      <c r="E3067" t="s">
        <v>52</v>
      </c>
      <c r="G3067">
        <v>11200</v>
      </c>
      <c r="L3067" s="10" t="s">
        <v>2752</v>
      </c>
      <c r="M3067" s="5" t="s">
        <v>2762</v>
      </c>
      <c r="N3067" t="s">
        <v>2763</v>
      </c>
      <c r="O3067" t="s">
        <v>2811</v>
      </c>
      <c r="P3067" t="s">
        <v>2811</v>
      </c>
      <c r="Q3067" t="s">
        <v>4084</v>
      </c>
      <c r="R3067" t="s">
        <v>2817</v>
      </c>
      <c r="X3067" t="s">
        <v>13484</v>
      </c>
      <c r="Z3067">
        <v>-7.9795666667000003</v>
      </c>
      <c r="AA3067">
        <v>-140.71174999999999</v>
      </c>
      <c r="AM3067" t="s">
        <v>13683</v>
      </c>
    </row>
    <row r="3068" spans="1:64" ht="14.1" customHeight="1" x14ac:dyDescent="0.2">
      <c r="A3068" s="10">
        <v>2756</v>
      </c>
      <c r="B3068" s="10" t="s">
        <v>250</v>
      </c>
      <c r="C3068" s="10" t="s">
        <v>377</v>
      </c>
      <c r="D3068" s="11">
        <v>5426</v>
      </c>
      <c r="E3068" s="10" t="s">
        <v>52</v>
      </c>
      <c r="F3068" s="10"/>
      <c r="G3068" s="11">
        <v>5426</v>
      </c>
      <c r="I3068" s="10" t="s">
        <v>53</v>
      </c>
      <c r="L3068" s="14" t="s">
        <v>2752</v>
      </c>
      <c r="M3068" s="14" t="s">
        <v>2762</v>
      </c>
      <c r="N3068" s="14" t="s">
        <v>2763</v>
      </c>
      <c r="O3068" s="10" t="s">
        <v>2811</v>
      </c>
      <c r="P3068" s="10" t="s">
        <v>2811</v>
      </c>
      <c r="Q3068" s="14" t="s">
        <v>2816</v>
      </c>
      <c r="R3068" s="10" t="s">
        <v>2817</v>
      </c>
      <c r="W3068" s="10" t="s">
        <v>354</v>
      </c>
      <c r="X3068" s="10" t="s">
        <v>354</v>
      </c>
      <c r="Z3068">
        <v>2.0085999999999999</v>
      </c>
      <c r="AA3068">
        <v>-157.48949999999999</v>
      </c>
      <c r="AB3068" s="10" t="s">
        <v>53</v>
      </c>
      <c r="AD3068" s="10" t="s">
        <v>53</v>
      </c>
      <c r="AE3068" s="12">
        <v>655</v>
      </c>
      <c r="AH3068" s="10" t="s">
        <v>2819</v>
      </c>
      <c r="AK3068" s="10" t="str">
        <f t="shared" ref="AK3068:AK3073" si="139">CONCATENATE("&gt;",AF3068,"_",O3068,"_",R3068,S3068,"_",X3068,"_",D3068,"_",B3068)</f>
        <v>&gt;_Holothuria_hilla_Lines_5426_FLMNH_109</v>
      </c>
      <c r="AL3068" s="10" t="str">
        <f t="shared" ref="AL3068:AL3073" si="140">CONCATENATE("&gt;",P3068,"_",R3068,"_",X3068,"_",Y3068,"_",E3068,"_",D3068)</f>
        <v>&gt;Holothuria_hilla_Lines__UF_5426</v>
      </c>
      <c r="AM3068" s="10" t="s">
        <v>9305</v>
      </c>
      <c r="AP3068" s="13"/>
      <c r="AQ3068" s="13"/>
      <c r="AR3068" s="13"/>
    </row>
    <row r="3069" spans="1:64" ht="14.1" customHeight="1" x14ac:dyDescent="0.2">
      <c r="A3069" s="10">
        <v>2754</v>
      </c>
      <c r="B3069" s="10" t="s">
        <v>250</v>
      </c>
      <c r="C3069" s="10" t="s">
        <v>267</v>
      </c>
      <c r="D3069" s="11">
        <v>5779</v>
      </c>
      <c r="E3069" s="10" t="s">
        <v>52</v>
      </c>
      <c r="F3069" s="10"/>
      <c r="G3069" s="11">
        <v>5779</v>
      </c>
      <c r="I3069" s="10" t="s">
        <v>53</v>
      </c>
      <c r="L3069" s="14" t="s">
        <v>2752</v>
      </c>
      <c r="M3069" s="14" t="s">
        <v>2762</v>
      </c>
      <c r="N3069" s="14" t="s">
        <v>2763</v>
      </c>
      <c r="O3069" s="10" t="s">
        <v>2811</v>
      </c>
      <c r="P3069" s="10" t="s">
        <v>2811</v>
      </c>
      <c r="Q3069" s="14" t="s">
        <v>2816</v>
      </c>
      <c r="R3069" s="10" t="s">
        <v>2817</v>
      </c>
      <c r="W3069" s="10" t="s">
        <v>354</v>
      </c>
      <c r="X3069" s="10" t="s">
        <v>354</v>
      </c>
      <c r="Z3069">
        <v>1.9393</v>
      </c>
      <c r="AA3069">
        <v>-157.49629999999999</v>
      </c>
      <c r="AB3069" s="10" t="s">
        <v>53</v>
      </c>
      <c r="AD3069" s="10" t="s">
        <v>53</v>
      </c>
      <c r="AE3069" s="12">
        <v>655</v>
      </c>
      <c r="AH3069" s="10" t="s">
        <v>2819</v>
      </c>
      <c r="AK3069" s="10" t="str">
        <f t="shared" si="139"/>
        <v>&gt;_Holothuria_hilla_Lines_5779_FLMNH_109</v>
      </c>
      <c r="AL3069" s="10" t="str">
        <f t="shared" si="140"/>
        <v>&gt;Holothuria_hilla_Lines__UF_5779</v>
      </c>
      <c r="AM3069" s="10" t="s">
        <v>9305</v>
      </c>
      <c r="AP3069" s="13"/>
      <c r="AQ3069" s="13"/>
      <c r="AR3069" s="13"/>
    </row>
    <row r="3070" spans="1:64" ht="14.1" customHeight="1" x14ac:dyDescent="0.2">
      <c r="A3070" s="10">
        <v>883</v>
      </c>
      <c r="B3070" s="10" t="s">
        <v>435</v>
      </c>
      <c r="C3070" s="10" t="s">
        <v>154</v>
      </c>
      <c r="D3070" s="11">
        <v>6146</v>
      </c>
      <c r="E3070" s="10" t="s">
        <v>52</v>
      </c>
      <c r="F3070" s="10"/>
      <c r="G3070" s="11">
        <v>6146</v>
      </c>
      <c r="I3070" s="10" t="s">
        <v>53</v>
      </c>
      <c r="L3070" s="14" t="s">
        <v>2752</v>
      </c>
      <c r="M3070" s="14" t="s">
        <v>2762</v>
      </c>
      <c r="N3070" s="14" t="s">
        <v>2763</v>
      </c>
      <c r="O3070" s="10" t="s">
        <v>2811</v>
      </c>
      <c r="P3070" s="10" t="s">
        <v>2811</v>
      </c>
      <c r="Q3070" s="14" t="s">
        <v>2816</v>
      </c>
      <c r="R3070" s="10" t="s">
        <v>2817</v>
      </c>
      <c r="W3070" s="10" t="s">
        <v>220</v>
      </c>
      <c r="X3070" s="10" t="s">
        <v>220</v>
      </c>
      <c r="Z3070">
        <v>23.873200000000001</v>
      </c>
      <c r="AA3070">
        <v>-166.23480000000001</v>
      </c>
      <c r="AB3070" s="10" t="s">
        <v>53</v>
      </c>
      <c r="AD3070" s="10" t="s">
        <v>53</v>
      </c>
      <c r="AE3070" s="12">
        <v>655</v>
      </c>
      <c r="AF3070" s="45" t="s">
        <v>75</v>
      </c>
      <c r="AG3070" s="45"/>
      <c r="AH3070" s="45" t="s">
        <v>2819</v>
      </c>
      <c r="AK3070" s="10" t="str">
        <f t="shared" si="139"/>
        <v>&gt;t_Holothuria_hilla_Hawaii_6146_FLMNH_038</v>
      </c>
      <c r="AL3070" s="10" t="str">
        <f t="shared" si="140"/>
        <v>&gt;Holothuria_hilla_Hawaii__UF_6146</v>
      </c>
      <c r="AM3070" s="10" t="s">
        <v>9305</v>
      </c>
      <c r="AP3070" s="13"/>
      <c r="AQ3070" s="13"/>
      <c r="AR3070" s="13"/>
    </row>
    <row r="3071" spans="1:64" ht="14.1" customHeight="1" x14ac:dyDescent="0.2">
      <c r="A3071" s="10">
        <v>1633</v>
      </c>
      <c r="B3071" s="10" t="s">
        <v>1369</v>
      </c>
      <c r="C3071" s="10" t="s">
        <v>346</v>
      </c>
      <c r="D3071" s="11">
        <v>9063</v>
      </c>
      <c r="E3071" s="10" t="s">
        <v>52</v>
      </c>
      <c r="F3071" s="10"/>
      <c r="G3071" s="11">
        <v>9063</v>
      </c>
      <c r="I3071" s="10" t="s">
        <v>53</v>
      </c>
      <c r="L3071" s="14" t="s">
        <v>2752</v>
      </c>
      <c r="M3071" s="14" t="s">
        <v>2762</v>
      </c>
      <c r="N3071" s="14" t="s">
        <v>2763</v>
      </c>
      <c r="O3071" s="10" t="s">
        <v>2811</v>
      </c>
      <c r="P3071" s="10" t="s">
        <v>2811</v>
      </c>
      <c r="Q3071" s="14" t="s">
        <v>2816</v>
      </c>
      <c r="R3071" s="10" t="s">
        <v>2817</v>
      </c>
      <c r="W3071" s="10" t="s">
        <v>324</v>
      </c>
      <c r="X3071" s="10" t="s">
        <v>324</v>
      </c>
      <c r="Z3071">
        <v>8.6317000000000004</v>
      </c>
      <c r="AA3071">
        <v>-79.029899999999998</v>
      </c>
      <c r="AB3071" s="10" t="s">
        <v>53</v>
      </c>
      <c r="AD3071" s="10" t="s">
        <v>9016</v>
      </c>
      <c r="AE3071" s="12">
        <v>655</v>
      </c>
      <c r="AH3071" s="10" t="s">
        <v>2819</v>
      </c>
      <c r="AK3071" s="10" t="str">
        <f t="shared" si="139"/>
        <v>&gt;_Holothuria_hilla_Panama_9063_FLMNH_081</v>
      </c>
      <c r="AL3071" s="10" t="str">
        <f t="shared" si="140"/>
        <v>&gt;Holothuria_hilla_Panama__UF_9063</v>
      </c>
      <c r="AM3071" s="10" t="s">
        <v>9306</v>
      </c>
      <c r="AP3071" s="13"/>
      <c r="AQ3071" s="13"/>
      <c r="AR3071" s="13"/>
    </row>
    <row r="3072" spans="1:64" ht="14.1" customHeight="1" x14ac:dyDescent="0.2">
      <c r="A3072" s="10">
        <v>3577</v>
      </c>
      <c r="B3072" s="10" t="s">
        <v>4215</v>
      </c>
      <c r="C3072" s="10" t="s">
        <v>251</v>
      </c>
      <c r="D3072" s="11">
        <v>9114</v>
      </c>
      <c r="E3072" s="10" t="s">
        <v>52</v>
      </c>
      <c r="F3072" s="10"/>
      <c r="G3072" s="11">
        <v>9114</v>
      </c>
      <c r="I3072" s="10" t="s">
        <v>53</v>
      </c>
      <c r="L3072" s="14" t="s">
        <v>2752</v>
      </c>
      <c r="M3072" s="14" t="s">
        <v>2762</v>
      </c>
      <c r="N3072" s="14" t="s">
        <v>2763</v>
      </c>
      <c r="O3072" s="10" t="s">
        <v>2811</v>
      </c>
      <c r="P3072" s="10" t="s">
        <v>2811</v>
      </c>
      <c r="Q3072" s="14" t="s">
        <v>2816</v>
      </c>
      <c r="R3072" s="10" t="s">
        <v>2817</v>
      </c>
      <c r="W3072" s="10" t="s">
        <v>3315</v>
      </c>
      <c r="X3072" s="10" t="s">
        <v>3315</v>
      </c>
      <c r="Z3072">
        <v>-0.82927839999999997</v>
      </c>
      <c r="AA3072">
        <v>-90.982066799999998</v>
      </c>
      <c r="AB3072" s="10" t="s">
        <v>53</v>
      </c>
      <c r="AD3072" s="10" t="s">
        <v>53</v>
      </c>
      <c r="AE3072" s="12">
        <v>655</v>
      </c>
      <c r="AH3072" s="10" t="s">
        <v>2819</v>
      </c>
      <c r="AK3072" s="10" t="str">
        <f t="shared" si="139"/>
        <v>&gt;_Holothuria_hilla_Galapagos_9114_FLMNH_154</v>
      </c>
      <c r="AL3072" s="10" t="str">
        <f t="shared" si="140"/>
        <v>&gt;Holothuria_hilla_Galapagos__UF_9114</v>
      </c>
      <c r="AM3072" s="10" t="s">
        <v>9305</v>
      </c>
      <c r="AN3072" s="10" t="s">
        <v>397</v>
      </c>
      <c r="AP3072" s="13"/>
      <c r="AQ3072" s="13"/>
      <c r="AR3072" s="13"/>
    </row>
    <row r="3073" spans="1:53" ht="14.1" customHeight="1" x14ac:dyDescent="0.2">
      <c r="A3073" s="10">
        <v>1878</v>
      </c>
      <c r="B3073" s="10" t="s">
        <v>227</v>
      </c>
      <c r="C3073" s="10" t="s">
        <v>208</v>
      </c>
      <c r="D3073" s="10" t="s">
        <v>9307</v>
      </c>
      <c r="E3073" s="10" t="s">
        <v>684</v>
      </c>
      <c r="F3073" s="10"/>
      <c r="G3073" s="11" t="s">
        <v>9308</v>
      </c>
      <c r="I3073" s="10" t="s">
        <v>686</v>
      </c>
      <c r="L3073" s="14" t="s">
        <v>2752</v>
      </c>
      <c r="M3073" s="14" t="s">
        <v>2762</v>
      </c>
      <c r="N3073" s="14" t="s">
        <v>2763</v>
      </c>
      <c r="O3073" s="10" t="s">
        <v>2811</v>
      </c>
      <c r="P3073" s="10" t="s">
        <v>2811</v>
      </c>
      <c r="Q3073" s="14" t="s">
        <v>2816</v>
      </c>
      <c r="R3073" s="10" t="s">
        <v>2817</v>
      </c>
      <c r="W3073" s="10" t="s">
        <v>687</v>
      </c>
      <c r="X3073" s="10" t="s">
        <v>687</v>
      </c>
      <c r="Z3073">
        <v>18.816666999999999</v>
      </c>
      <c r="AA3073">
        <v>-112.766667</v>
      </c>
      <c r="AB3073" s="10" t="s">
        <v>53</v>
      </c>
      <c r="AD3073" s="10" t="s">
        <v>53</v>
      </c>
      <c r="AE3073" s="12">
        <v>655</v>
      </c>
      <c r="AH3073" s="10" t="s">
        <v>2819</v>
      </c>
      <c r="AK3073" s="10" t="str">
        <f t="shared" si="139"/>
        <v>&gt;_Holothuria_hilla_Revillagigedo_IRV23_FLMNH_085</v>
      </c>
      <c r="AL3073" s="10" t="str">
        <f t="shared" si="140"/>
        <v>&gt;Holothuria_hilla_Revillagigedo__UNAM_IRV23</v>
      </c>
      <c r="AM3073" s="10" t="s">
        <v>9305</v>
      </c>
      <c r="BA3073" s="15" t="s">
        <v>689</v>
      </c>
    </row>
    <row r="3074" spans="1:53" ht="14.1" customHeight="1" x14ac:dyDescent="0.2">
      <c r="A3074" s="10">
        <v>7312</v>
      </c>
      <c r="B3074" t="s">
        <v>13684</v>
      </c>
      <c r="D3074" s="49">
        <v>13540</v>
      </c>
      <c r="E3074" t="s">
        <v>52</v>
      </c>
      <c r="G3074" s="49">
        <v>13540</v>
      </c>
      <c r="L3074" s="10" t="s">
        <v>2752</v>
      </c>
      <c r="M3074" t="s">
        <v>2762</v>
      </c>
      <c r="N3074" t="s">
        <v>2763</v>
      </c>
      <c r="O3074" s="49" t="s">
        <v>2811</v>
      </c>
      <c r="P3074" s="49" t="s">
        <v>2811</v>
      </c>
      <c r="Q3074" s="49" t="s">
        <v>4084</v>
      </c>
      <c r="R3074" s="49" t="s">
        <v>2817</v>
      </c>
      <c r="X3074" s="49" t="s">
        <v>13685</v>
      </c>
      <c r="Z3074">
        <v>16.790970000000002</v>
      </c>
      <c r="AA3074">
        <v>42.198650000000001</v>
      </c>
      <c r="AM3074" t="s">
        <v>13686</v>
      </c>
    </row>
    <row r="3075" spans="1:53" ht="14.1" customHeight="1" x14ac:dyDescent="0.2">
      <c r="A3075" s="10">
        <v>7223</v>
      </c>
      <c r="B3075" t="s">
        <v>13687</v>
      </c>
      <c r="D3075">
        <v>14263</v>
      </c>
      <c r="E3075" t="s">
        <v>52</v>
      </c>
      <c r="G3075">
        <v>14263</v>
      </c>
      <c r="L3075" s="10" t="s">
        <v>2752</v>
      </c>
      <c r="M3075" t="s">
        <v>2762</v>
      </c>
      <c r="N3075" s="5" t="s">
        <v>2763</v>
      </c>
      <c r="O3075" s="87" t="s">
        <v>2811</v>
      </c>
      <c r="P3075" s="87" t="s">
        <v>2811</v>
      </c>
      <c r="Q3075" s="76" t="s">
        <v>4069</v>
      </c>
      <c r="R3075" s="87" t="s">
        <v>8190</v>
      </c>
      <c r="X3075" s="50" t="s">
        <v>13440</v>
      </c>
      <c r="Z3075" t="s">
        <v>60</v>
      </c>
      <c r="AA3075" t="s">
        <v>60</v>
      </c>
      <c r="AL3075" s="10" t="str">
        <f>CONCATENATE("&gt;",P3075,"_",R3075,"_",X3075,"_",Y3075,"_",E3075,"_",D3075)</f>
        <v>&gt;Holothuria_aphanes_Red Sea__UF_14263</v>
      </c>
      <c r="AM3075" t="s">
        <v>13688</v>
      </c>
    </row>
    <row r="3076" spans="1:53" ht="14.1" customHeight="1" x14ac:dyDescent="0.2">
      <c r="A3076" s="10">
        <v>7303</v>
      </c>
      <c r="B3076" t="s">
        <v>13689</v>
      </c>
      <c r="D3076" s="49">
        <v>13537</v>
      </c>
      <c r="E3076" t="s">
        <v>52</v>
      </c>
      <c r="G3076" s="49">
        <v>13537</v>
      </c>
      <c r="L3076" s="10" t="s">
        <v>2752</v>
      </c>
      <c r="M3076" t="s">
        <v>2762</v>
      </c>
      <c r="N3076" t="s">
        <v>2763</v>
      </c>
      <c r="O3076" s="49" t="s">
        <v>2811</v>
      </c>
      <c r="P3076" s="49" t="s">
        <v>2811</v>
      </c>
      <c r="Q3076" s="49" t="s">
        <v>4084</v>
      </c>
      <c r="R3076" s="49" t="s">
        <v>2817</v>
      </c>
      <c r="X3076" s="49" t="s">
        <v>13685</v>
      </c>
      <c r="Z3076">
        <v>16.790970000000002</v>
      </c>
      <c r="AA3076">
        <v>42.198650000000001</v>
      </c>
      <c r="AM3076" t="s">
        <v>13690</v>
      </c>
    </row>
    <row r="3077" spans="1:53" ht="14.1" customHeight="1" x14ac:dyDescent="0.2">
      <c r="A3077" s="10">
        <v>1172</v>
      </c>
      <c r="B3077" s="10" t="s">
        <v>3975</v>
      </c>
      <c r="C3077" s="10" t="s">
        <v>560</v>
      </c>
      <c r="D3077" s="10" t="s">
        <v>9309</v>
      </c>
      <c r="E3077" s="10" t="s">
        <v>3977</v>
      </c>
      <c r="F3077" s="10"/>
      <c r="G3077" s="11" t="s">
        <v>9310</v>
      </c>
      <c r="I3077" s="10" t="s">
        <v>53</v>
      </c>
      <c r="L3077" s="14" t="s">
        <v>2752</v>
      </c>
      <c r="M3077" s="14" t="s">
        <v>2762</v>
      </c>
      <c r="N3077" s="14" t="s">
        <v>2763</v>
      </c>
      <c r="O3077" s="10" t="s">
        <v>2811</v>
      </c>
      <c r="P3077" s="10" t="s">
        <v>2811</v>
      </c>
      <c r="R3077" s="10" t="s">
        <v>9311</v>
      </c>
      <c r="W3077" s="5" t="s">
        <v>1961</v>
      </c>
      <c r="X3077" s="5" t="s">
        <v>389</v>
      </c>
      <c r="Z3077">
        <v>-18.286130199999999</v>
      </c>
      <c r="AA3077">
        <v>147.70000759999999</v>
      </c>
      <c r="AB3077" s="10" t="s">
        <v>53</v>
      </c>
      <c r="AC3077" s="10" t="s">
        <v>61</v>
      </c>
      <c r="AE3077" s="12">
        <v>655</v>
      </c>
      <c r="AF3077" s="45" t="s">
        <v>75</v>
      </c>
      <c r="AG3077" s="45"/>
      <c r="AH3077" s="45" t="s">
        <v>9311</v>
      </c>
      <c r="AI3077" s="10" t="s">
        <v>9312</v>
      </c>
      <c r="AJ3077" s="10" t="s">
        <v>9313</v>
      </c>
      <c r="AK3077" s="10" t="str">
        <f t="shared" ref="AK3077:AK3082" si="141">CONCATENATE("&gt;",AF3077,"_",O3077,"_",R3077,S3077,"_",X3077,"_",D3077,"_",B3077)</f>
        <v>&gt;t_Holothuria_sp_37_Queensland_FM_QM09_041_FLMNH_057</v>
      </c>
      <c r="AL3077" s="10" t="str">
        <f t="shared" ref="AL3077:AL3108" si="142">CONCATENATE("&gt;",P3077,"_",R3077,"_",X3077,"_",Y3077,"_",E3077,"_",D3077)</f>
        <v>&gt;Holothuria_sp_37_Queensland__QM_FM_QM09_041</v>
      </c>
      <c r="AM3077" s="10" t="s">
        <v>9314</v>
      </c>
    </row>
    <row r="3078" spans="1:53" ht="14.1" customHeight="1" x14ac:dyDescent="0.2">
      <c r="A3078" s="10">
        <v>683</v>
      </c>
      <c r="B3078" s="10" t="s">
        <v>896</v>
      </c>
      <c r="C3078" s="10" t="s">
        <v>99</v>
      </c>
      <c r="D3078" s="11">
        <v>8078</v>
      </c>
      <c r="E3078" s="10" t="s">
        <v>52</v>
      </c>
      <c r="F3078" s="10"/>
      <c r="G3078" s="11">
        <v>8078</v>
      </c>
      <c r="I3078" s="10" t="s">
        <v>53</v>
      </c>
      <c r="L3078" s="14" t="s">
        <v>2752</v>
      </c>
      <c r="M3078" s="14" t="s">
        <v>2762</v>
      </c>
      <c r="N3078" s="14" t="s">
        <v>2763</v>
      </c>
      <c r="O3078" s="10" t="s">
        <v>2811</v>
      </c>
      <c r="P3078" s="10" t="s">
        <v>2811</v>
      </c>
      <c r="Q3078" s="14" t="s">
        <v>3313</v>
      </c>
      <c r="R3078" s="10" t="s">
        <v>7197</v>
      </c>
      <c r="W3078" s="10" t="s">
        <v>135</v>
      </c>
      <c r="X3078" s="10" t="s">
        <v>135</v>
      </c>
      <c r="Z3078">
        <v>-14.681100000000001</v>
      </c>
      <c r="AA3078">
        <v>145.4725</v>
      </c>
      <c r="AB3078" s="10" t="s">
        <v>53</v>
      </c>
      <c r="AD3078" s="10" t="s">
        <v>53</v>
      </c>
      <c r="AE3078" s="12">
        <v>655</v>
      </c>
      <c r="AH3078" s="10" t="s">
        <v>7197</v>
      </c>
      <c r="AK3078" s="10" t="str">
        <f t="shared" si="141"/>
        <v>&gt;_Holothuria_inhabilis_1a_Lizard_8078_FLMNH_036</v>
      </c>
      <c r="AL3078" s="10" t="str">
        <f t="shared" si="142"/>
        <v>&gt;Holothuria_inhabilis_1a_Lizard__UF_8078</v>
      </c>
      <c r="AM3078" s="10" t="s">
        <v>9365</v>
      </c>
      <c r="AN3078" s="10" t="s">
        <v>139</v>
      </c>
      <c r="AP3078" s="13"/>
      <c r="AQ3078" s="13"/>
      <c r="AR3078" s="13"/>
    </row>
    <row r="3079" spans="1:53" ht="14.1" customHeight="1" x14ac:dyDescent="0.2">
      <c r="A3079" s="10">
        <v>7094</v>
      </c>
      <c r="B3079" s="5" t="s">
        <v>13698</v>
      </c>
      <c r="D3079" s="50" t="s">
        <v>13699</v>
      </c>
      <c r="E3079" s="10" t="s">
        <v>52</v>
      </c>
      <c r="F3079" s="10"/>
      <c r="L3079" s="10" t="s">
        <v>2752</v>
      </c>
      <c r="M3079" s="5" t="s">
        <v>2762</v>
      </c>
      <c r="N3079" s="5" t="s">
        <v>2763</v>
      </c>
      <c r="O3079" s="5" t="s">
        <v>2811</v>
      </c>
      <c r="P3079" s="5" t="s">
        <v>2811</v>
      </c>
      <c r="Q3079" s="5" t="s">
        <v>3313</v>
      </c>
      <c r="R3079" s="5" t="s">
        <v>3314</v>
      </c>
      <c r="X3079" s="5" t="s">
        <v>283</v>
      </c>
      <c r="Z3079">
        <v>-5.16</v>
      </c>
      <c r="AA3079">
        <v>145.83000000000001</v>
      </c>
      <c r="AK3079" s="10" t="str">
        <f t="shared" si="141"/>
        <v>&gt;_Holothuria_rigida_PNG_PNG12-0717_B0090</v>
      </c>
      <c r="AL3079" s="10" t="str">
        <f t="shared" si="142"/>
        <v>&gt;Holothuria_rigida_PNG__UF_PNG12-0717</v>
      </c>
      <c r="AM3079" s="5" t="s">
        <v>13700</v>
      </c>
    </row>
    <row r="3080" spans="1:53" ht="14.1" customHeight="1" x14ac:dyDescent="0.2">
      <c r="A3080" s="10">
        <v>1600</v>
      </c>
      <c r="B3080" s="10" t="s">
        <v>1359</v>
      </c>
      <c r="C3080" s="10" t="s">
        <v>325</v>
      </c>
      <c r="D3080" s="11">
        <v>9025</v>
      </c>
      <c r="E3080" s="10" t="s">
        <v>52</v>
      </c>
      <c r="F3080" s="10"/>
      <c r="G3080" s="11">
        <v>9025</v>
      </c>
      <c r="I3080" s="10" t="s">
        <v>53</v>
      </c>
      <c r="L3080" s="14" t="s">
        <v>2752</v>
      </c>
      <c r="M3080" s="14" t="s">
        <v>2762</v>
      </c>
      <c r="N3080" s="14" t="s">
        <v>2763</v>
      </c>
      <c r="O3080" s="10" t="s">
        <v>2811</v>
      </c>
      <c r="P3080" s="10" t="s">
        <v>2811</v>
      </c>
      <c r="Q3080" s="10" t="s">
        <v>3683</v>
      </c>
      <c r="R3080" s="10" t="s">
        <v>5698</v>
      </c>
      <c r="W3080" s="10" t="s">
        <v>790</v>
      </c>
      <c r="X3080" s="10" t="s">
        <v>790</v>
      </c>
      <c r="Z3080">
        <v>1.2563888999999999</v>
      </c>
      <c r="AA3080">
        <v>103.7469444</v>
      </c>
      <c r="AB3080" s="10" t="s">
        <v>53</v>
      </c>
      <c r="AD3080" s="10" t="s">
        <v>53</v>
      </c>
      <c r="AE3080" s="12">
        <v>655</v>
      </c>
      <c r="AF3080" s="45" t="s">
        <v>75</v>
      </c>
      <c r="AG3080" s="45"/>
      <c r="AH3080" s="45" t="s">
        <v>5698</v>
      </c>
      <c r="AK3080" s="10" t="str">
        <f t="shared" si="141"/>
        <v>&gt;t_Holothuria_notabilis_Singapore_9025_FLMNH_080</v>
      </c>
      <c r="AL3080" s="10" t="str">
        <f t="shared" si="142"/>
        <v>&gt;Holothuria_notabilis_Singapore__UF_9025</v>
      </c>
      <c r="AM3080" s="10" t="s">
        <v>9390</v>
      </c>
      <c r="AP3080" s="13"/>
      <c r="AQ3080" s="13"/>
      <c r="AR3080" s="13"/>
    </row>
    <row r="3081" spans="1:53" ht="14.1" customHeight="1" x14ac:dyDescent="0.2">
      <c r="A3081" s="10">
        <v>6740</v>
      </c>
      <c r="B3081" s="5" t="s">
        <v>13701</v>
      </c>
      <c r="C3081" s="5"/>
      <c r="D3081" s="65">
        <v>11030</v>
      </c>
      <c r="E3081" s="5" t="s">
        <v>52</v>
      </c>
      <c r="F3081" s="5"/>
      <c r="G3081" s="65">
        <v>11030</v>
      </c>
      <c r="H3081" s="5"/>
      <c r="I3081" s="5"/>
      <c r="L3081" s="5" t="s">
        <v>2752</v>
      </c>
      <c r="M3081" s="5" t="s">
        <v>2762</v>
      </c>
      <c r="N3081" s="5" t="s">
        <v>2763</v>
      </c>
      <c r="O3081" s="5" t="s">
        <v>2811</v>
      </c>
      <c r="P3081" s="5" t="s">
        <v>2811</v>
      </c>
      <c r="Q3081" s="10" t="s">
        <v>3683</v>
      </c>
      <c r="R3081" s="5" t="s">
        <v>5698</v>
      </c>
      <c r="S3081" s="5"/>
      <c r="T3081" s="5"/>
      <c r="U3081" s="5"/>
      <c r="V3081" s="5"/>
      <c r="W3081" s="10" t="s">
        <v>4173</v>
      </c>
      <c r="X3081" s="5" t="s">
        <v>4173</v>
      </c>
      <c r="Y3081" s="5"/>
      <c r="Z3081">
        <v>26.541005999999999</v>
      </c>
      <c r="AA3081">
        <v>128.05617000000001</v>
      </c>
      <c r="AB3081" s="5"/>
      <c r="AC3081" s="5"/>
      <c r="AD3081" s="5"/>
      <c r="AE3081" s="5">
        <v>655</v>
      </c>
      <c r="AF3081" s="5"/>
      <c r="AG3081" s="5"/>
      <c r="AH3081" s="10" t="s">
        <v>5698</v>
      </c>
      <c r="AI3081" s="5"/>
      <c r="AJ3081" s="5"/>
      <c r="AK3081" s="10" t="str">
        <f t="shared" si="141"/>
        <v>&gt;_Holothuria_notabilis_Okinawa_11030_N0807</v>
      </c>
      <c r="AL3081" s="10" t="str">
        <f t="shared" si="142"/>
        <v>&gt;Holothuria_notabilis_Okinawa__UF_11030</v>
      </c>
      <c r="AM3081" s="5" t="s">
        <v>13702</v>
      </c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</row>
    <row r="3082" spans="1:53" ht="14.1" customHeight="1" x14ac:dyDescent="0.2">
      <c r="A3082" s="10">
        <v>6564</v>
      </c>
      <c r="B3082" s="10" t="s">
        <v>9391</v>
      </c>
      <c r="D3082" s="13">
        <v>11115</v>
      </c>
      <c r="E3082" s="10" t="s">
        <v>52</v>
      </c>
      <c r="F3082" s="10"/>
      <c r="G3082" s="36">
        <v>11115</v>
      </c>
      <c r="H3082" s="13"/>
      <c r="L3082" s="10" t="s">
        <v>2752</v>
      </c>
      <c r="M3082" s="10" t="s">
        <v>2762</v>
      </c>
      <c r="N3082" s="10" t="s">
        <v>2763</v>
      </c>
      <c r="O3082" s="30" t="s">
        <v>2811</v>
      </c>
      <c r="P3082" s="30" t="s">
        <v>2811</v>
      </c>
      <c r="Q3082" s="30" t="s">
        <v>2968</v>
      </c>
      <c r="R3082" s="30" t="s">
        <v>5730</v>
      </c>
      <c r="W3082" s="10" t="s">
        <v>275</v>
      </c>
      <c r="X3082" s="10" t="s">
        <v>275</v>
      </c>
      <c r="Z3082">
        <v>25.145</v>
      </c>
      <c r="AA3082">
        <v>121.806</v>
      </c>
      <c r="AB3082" s="10" t="s">
        <v>53</v>
      </c>
      <c r="AD3082" s="10" t="s">
        <v>53</v>
      </c>
      <c r="AE3082" s="10">
        <v>655</v>
      </c>
      <c r="AF3082" s="45" t="s">
        <v>75</v>
      </c>
      <c r="AG3082" s="45"/>
      <c r="AH3082" s="46" t="s">
        <v>5730</v>
      </c>
      <c r="AK3082" s="10" t="str">
        <f t="shared" si="141"/>
        <v>&gt;t_Holothuria_martensi_Taiwan_11115_N0662</v>
      </c>
      <c r="AL3082" s="10" t="str">
        <f t="shared" si="142"/>
        <v>&gt;Holothuria_martensi_Taiwan__UF_11115</v>
      </c>
      <c r="AM3082" s="10" t="s">
        <v>9392</v>
      </c>
    </row>
    <row r="3083" spans="1:53" ht="14.1" customHeight="1" x14ac:dyDescent="0.2">
      <c r="A3083" s="10">
        <v>7166</v>
      </c>
      <c r="B3083" t="s">
        <v>13703</v>
      </c>
      <c r="D3083" s="50">
        <v>12181</v>
      </c>
      <c r="E3083" t="s">
        <v>52</v>
      </c>
      <c r="G3083" s="50">
        <v>12181</v>
      </c>
      <c r="L3083" s="10" t="s">
        <v>2752</v>
      </c>
      <c r="M3083" t="s">
        <v>2762</v>
      </c>
      <c r="N3083" s="5" t="s">
        <v>2763</v>
      </c>
      <c r="O3083" s="87" t="s">
        <v>2811</v>
      </c>
      <c r="P3083" s="87" t="s">
        <v>2811</v>
      </c>
      <c r="Q3083" s="76" t="s">
        <v>2812</v>
      </c>
      <c r="R3083" s="87" t="s">
        <v>2986</v>
      </c>
      <c r="X3083" t="s">
        <v>13431</v>
      </c>
      <c r="Z3083">
        <v>22.274083333299998</v>
      </c>
      <c r="AA3083">
        <v>39.051200000000001</v>
      </c>
      <c r="AL3083" s="10" t="str">
        <f t="shared" si="142"/>
        <v>&gt;Holothuria_hawaiiensis_Saudi Arabia__UF_12181</v>
      </c>
      <c r="AM3083" t="s">
        <v>13704</v>
      </c>
    </row>
    <row r="3084" spans="1:53" ht="14.1" customHeight="1" x14ac:dyDescent="0.2">
      <c r="A3084" s="10">
        <v>6674</v>
      </c>
      <c r="B3084" s="5" t="s">
        <v>13718</v>
      </c>
      <c r="C3084" s="5"/>
      <c r="D3084" s="65" t="s">
        <v>13719</v>
      </c>
      <c r="E3084" s="5" t="s">
        <v>4078</v>
      </c>
      <c r="F3084" s="5"/>
      <c r="G3084" s="65" t="s">
        <v>13719</v>
      </c>
      <c r="H3084" s="5"/>
      <c r="I3084" s="5"/>
      <c r="L3084" s="5" t="s">
        <v>2752</v>
      </c>
      <c r="M3084" s="5" t="s">
        <v>2762</v>
      </c>
      <c r="N3084" s="5" t="s">
        <v>2763</v>
      </c>
      <c r="O3084" s="5" t="s">
        <v>2811</v>
      </c>
      <c r="P3084" s="5" t="s">
        <v>2811</v>
      </c>
      <c r="Q3084" s="5" t="s">
        <v>2840</v>
      </c>
      <c r="R3084" s="5" t="s">
        <v>13720</v>
      </c>
      <c r="S3084" s="5"/>
      <c r="T3084" s="5"/>
      <c r="U3084" s="5"/>
      <c r="V3084" s="5"/>
      <c r="W3084" s="10" t="s">
        <v>3938</v>
      </c>
      <c r="X3084" s="5" t="s">
        <v>3938</v>
      </c>
      <c r="Y3084" s="5"/>
      <c r="Z3084">
        <v>-12.73983</v>
      </c>
      <c r="AA3084">
        <v>48.276420000000002</v>
      </c>
      <c r="AB3084" s="5"/>
      <c r="AC3084" s="5"/>
      <c r="AD3084" s="5"/>
      <c r="AE3084" s="5">
        <v>655</v>
      </c>
      <c r="AF3084" s="62" t="s">
        <v>75</v>
      </c>
      <c r="AG3084" s="62"/>
      <c r="AH3084" s="62" t="s">
        <v>13720</v>
      </c>
      <c r="AI3084" s="5"/>
      <c r="AJ3084" s="5"/>
      <c r="AK3084" s="10" t="str">
        <f t="shared" ref="AK3084:AK3103" si="143">CONCATENATE("&gt;",AF3084,"_",O3084,"_",R3084,S3084,"_",X3084,"_",D3084,"_",B3084)</f>
        <v>&gt;t_Holothuria_bo_Madagascar_IE-2007-791_N1096</v>
      </c>
      <c r="AL3084" s="10" t="str">
        <f t="shared" si="142"/>
        <v>&gt;Holothuria_bo_Madagascar__MNHN_IE-2007-791</v>
      </c>
      <c r="AM3084" s="5" t="s">
        <v>13721</v>
      </c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</row>
    <row r="3085" spans="1:53" ht="14.1" customHeight="1" x14ac:dyDescent="0.2">
      <c r="A3085" s="10">
        <v>674</v>
      </c>
      <c r="B3085" s="10" t="s">
        <v>896</v>
      </c>
      <c r="C3085" s="10" t="s">
        <v>363</v>
      </c>
      <c r="D3085" s="11">
        <v>8323</v>
      </c>
      <c r="E3085" s="10" t="s">
        <v>52</v>
      </c>
      <c r="F3085" s="10"/>
      <c r="G3085" s="11">
        <v>8323</v>
      </c>
      <c r="I3085" s="10" t="s">
        <v>53</v>
      </c>
      <c r="L3085" s="14" t="s">
        <v>2752</v>
      </c>
      <c r="M3085" s="14" t="s">
        <v>2762</v>
      </c>
      <c r="N3085" s="14" t="s">
        <v>2763</v>
      </c>
      <c r="O3085" s="10" t="s">
        <v>2811</v>
      </c>
      <c r="P3085" s="10" t="s">
        <v>2811</v>
      </c>
      <c r="Q3085" s="30" t="s">
        <v>3313</v>
      </c>
      <c r="R3085" s="10" t="s">
        <v>3314</v>
      </c>
      <c r="S3085" s="10" t="s">
        <v>219</v>
      </c>
      <c r="T3085" s="10"/>
      <c r="W3085" s="5" t="s">
        <v>1961</v>
      </c>
      <c r="X3085" s="10" t="s">
        <v>389</v>
      </c>
      <c r="Z3085">
        <v>-14.4462431</v>
      </c>
      <c r="AA3085">
        <v>145.24801930000001</v>
      </c>
      <c r="AB3085" s="10" t="s">
        <v>53</v>
      </c>
      <c r="AD3085" s="10" t="s">
        <v>53</v>
      </c>
      <c r="AE3085" s="15">
        <v>605</v>
      </c>
      <c r="AH3085" s="29" t="s">
        <v>3314</v>
      </c>
      <c r="AK3085" s="10" t="str">
        <f t="shared" si="143"/>
        <v>&gt;_Holothuria_rigida~_Queensland_8323_FLMNH_036</v>
      </c>
      <c r="AL3085" s="10" t="str">
        <f t="shared" si="142"/>
        <v>&gt;Holothuria_rigida_Queensland__UF_8323</v>
      </c>
      <c r="AM3085" s="10" t="s">
        <v>9501</v>
      </c>
      <c r="AN3085" s="10" t="s">
        <v>139</v>
      </c>
      <c r="AP3085" s="13"/>
      <c r="AQ3085" s="13"/>
    </row>
    <row r="3086" spans="1:53" ht="14.1" customHeight="1" x14ac:dyDescent="0.2">
      <c r="A3086" s="10">
        <v>6898</v>
      </c>
      <c r="B3086" s="10" t="s">
        <v>1128</v>
      </c>
      <c r="D3086" s="24" t="s">
        <v>13730</v>
      </c>
      <c r="E3086" s="10" t="s">
        <v>52</v>
      </c>
      <c r="F3086" s="10"/>
      <c r="G3086" s="22">
        <v>9867</v>
      </c>
      <c r="L3086" s="10" t="s">
        <v>2752</v>
      </c>
      <c r="M3086" s="10" t="s">
        <v>2762</v>
      </c>
      <c r="N3086" s="23" t="s">
        <v>2763</v>
      </c>
      <c r="O3086" s="24" t="s">
        <v>2811</v>
      </c>
      <c r="P3086" s="24" t="s">
        <v>2811</v>
      </c>
      <c r="R3086" s="24" t="s">
        <v>3314</v>
      </c>
      <c r="S3086" s="24"/>
      <c r="T3086" s="24"/>
      <c r="W3086" s="10" t="s">
        <v>81</v>
      </c>
      <c r="X3086" s="10" t="s">
        <v>81</v>
      </c>
      <c r="Z3086">
        <v>-17.590260000000001</v>
      </c>
      <c r="AA3086">
        <v>-149.83972</v>
      </c>
      <c r="AH3086" s="24" t="s">
        <v>3314</v>
      </c>
      <c r="AK3086" s="10" t="str">
        <f t="shared" si="143"/>
        <v>&gt;_Holothuria_rigida_Moorea_BMOO-09867_BMOO</v>
      </c>
      <c r="AL3086" s="10" t="str">
        <f t="shared" si="142"/>
        <v>&gt;Holothuria_rigida_Moorea__UF_BMOO-09867</v>
      </c>
      <c r="AM3086" s="25" t="s">
        <v>13731</v>
      </c>
      <c r="AO3086" s="26" t="s">
        <v>13732</v>
      </c>
    </row>
    <row r="3087" spans="1:53" ht="14.1" customHeight="1" x14ac:dyDescent="0.2">
      <c r="A3087" s="10">
        <v>2632</v>
      </c>
      <c r="B3087" s="10" t="s">
        <v>78</v>
      </c>
      <c r="C3087" s="10" t="s">
        <v>476</v>
      </c>
      <c r="D3087" s="11">
        <v>5199</v>
      </c>
      <c r="E3087" s="10" t="s">
        <v>52</v>
      </c>
      <c r="F3087" s="10"/>
      <c r="G3087" s="11">
        <v>5199</v>
      </c>
      <c r="I3087" s="10" t="s">
        <v>53</v>
      </c>
      <c r="L3087" s="14" t="s">
        <v>2752</v>
      </c>
      <c r="M3087" s="14" t="s">
        <v>2762</v>
      </c>
      <c r="N3087" s="14" t="s">
        <v>2763</v>
      </c>
      <c r="O3087" s="10" t="s">
        <v>2811</v>
      </c>
      <c r="P3087" s="10" t="s">
        <v>2811</v>
      </c>
      <c r="Q3087" s="30" t="s">
        <v>3313</v>
      </c>
      <c r="R3087" s="10" t="s">
        <v>3314</v>
      </c>
      <c r="W3087" s="14" t="s">
        <v>81</v>
      </c>
      <c r="X3087" s="14" t="s">
        <v>81</v>
      </c>
      <c r="Z3087">
        <v>-17.484100000000002</v>
      </c>
      <c r="AA3087">
        <v>-149.82390000000001</v>
      </c>
      <c r="AB3087" s="10" t="s">
        <v>53</v>
      </c>
      <c r="AD3087" s="10" t="s">
        <v>53</v>
      </c>
      <c r="AE3087" s="12">
        <v>655</v>
      </c>
      <c r="AH3087" s="29" t="s">
        <v>3314</v>
      </c>
      <c r="AK3087" s="10" t="str">
        <f t="shared" si="143"/>
        <v>&gt;_Holothuria_rigida_Moorea_5199_FLMNH_108</v>
      </c>
      <c r="AL3087" s="10" t="str">
        <f t="shared" si="142"/>
        <v>&gt;Holothuria_rigida_Moorea__UF_5199</v>
      </c>
      <c r="AM3087" s="10" t="s">
        <v>9502</v>
      </c>
      <c r="AP3087" s="13"/>
      <c r="AQ3087" s="13"/>
      <c r="AR3087" s="13"/>
    </row>
    <row r="3088" spans="1:53" ht="14.1" customHeight="1" x14ac:dyDescent="0.2">
      <c r="A3088" s="10">
        <v>2598</v>
      </c>
      <c r="B3088" s="10" t="s">
        <v>78</v>
      </c>
      <c r="C3088" s="10" t="s">
        <v>307</v>
      </c>
      <c r="D3088" s="11">
        <v>5249</v>
      </c>
      <c r="E3088" s="10" t="s">
        <v>52</v>
      </c>
      <c r="F3088" s="10"/>
      <c r="G3088" s="11">
        <v>5249</v>
      </c>
      <c r="I3088" s="10" t="s">
        <v>53</v>
      </c>
      <c r="L3088" s="14" t="s">
        <v>2752</v>
      </c>
      <c r="M3088" s="14" t="s">
        <v>2762</v>
      </c>
      <c r="N3088" s="14" t="s">
        <v>2763</v>
      </c>
      <c r="O3088" s="10" t="s">
        <v>2811</v>
      </c>
      <c r="P3088" s="10" t="s">
        <v>2811</v>
      </c>
      <c r="Q3088" s="30" t="s">
        <v>3313</v>
      </c>
      <c r="R3088" s="10" t="s">
        <v>3314</v>
      </c>
      <c r="W3088" s="14" t="s">
        <v>81</v>
      </c>
      <c r="X3088" s="14" t="s">
        <v>81</v>
      </c>
      <c r="Z3088">
        <v>-17.487500000000001</v>
      </c>
      <c r="AA3088">
        <v>-149.82640000000001</v>
      </c>
      <c r="AB3088" s="10" t="s">
        <v>53</v>
      </c>
      <c r="AD3088" s="10" t="s">
        <v>53</v>
      </c>
      <c r="AE3088" s="12">
        <v>655</v>
      </c>
      <c r="AH3088" s="29" t="s">
        <v>3314</v>
      </c>
      <c r="AK3088" s="10" t="str">
        <f t="shared" si="143"/>
        <v>&gt;_Holothuria_rigida_Moorea_5249_FLMNH_108</v>
      </c>
      <c r="AL3088" s="10" t="str">
        <f t="shared" si="142"/>
        <v>&gt;Holothuria_rigida_Moorea__UF_5249</v>
      </c>
      <c r="AM3088" s="10" t="s">
        <v>9503</v>
      </c>
      <c r="AP3088" s="13"/>
      <c r="AQ3088" s="13"/>
      <c r="AR3088" s="13"/>
    </row>
    <row r="3089" spans="1:44" ht="14.1" customHeight="1" x14ac:dyDescent="0.2">
      <c r="A3089" s="10">
        <v>6897</v>
      </c>
      <c r="B3089" s="10" t="s">
        <v>1128</v>
      </c>
      <c r="D3089" s="24" t="s">
        <v>13733</v>
      </c>
      <c r="E3089" s="10" t="s">
        <v>52</v>
      </c>
      <c r="F3089" s="10"/>
      <c r="G3089" s="22">
        <v>9761</v>
      </c>
      <c r="L3089" s="10" t="s">
        <v>2752</v>
      </c>
      <c r="M3089" s="10" t="s">
        <v>2762</v>
      </c>
      <c r="N3089" s="23" t="s">
        <v>2763</v>
      </c>
      <c r="O3089" s="24" t="s">
        <v>2811</v>
      </c>
      <c r="P3089" s="24" t="s">
        <v>2811</v>
      </c>
      <c r="R3089" s="24" t="s">
        <v>3314</v>
      </c>
      <c r="S3089" s="14"/>
      <c r="T3089" s="14"/>
      <c r="W3089" s="10" t="s">
        <v>81</v>
      </c>
      <c r="X3089" s="10" t="s">
        <v>81</v>
      </c>
      <c r="Z3089">
        <v>-17.487693</v>
      </c>
      <c r="AA3089">
        <v>-149.81859299999999</v>
      </c>
      <c r="AH3089" s="24" t="s">
        <v>3314</v>
      </c>
      <c r="AK3089" s="10" t="str">
        <f t="shared" si="143"/>
        <v>&gt;_Holothuria_rigida_Moorea_BMOO-06546_BMOO</v>
      </c>
      <c r="AL3089" s="10" t="str">
        <f t="shared" si="142"/>
        <v>&gt;Holothuria_rigida_Moorea__UF_BMOO-06546</v>
      </c>
      <c r="AM3089" s="25" t="s">
        <v>13734</v>
      </c>
      <c r="AO3089" s="26" t="s">
        <v>13735</v>
      </c>
    </row>
    <row r="3090" spans="1:44" ht="14.1" customHeight="1" x14ac:dyDescent="0.2">
      <c r="A3090" s="10">
        <v>7089</v>
      </c>
      <c r="B3090" s="5" t="s">
        <v>13736</v>
      </c>
      <c r="D3090" s="50" t="s">
        <v>13737</v>
      </c>
      <c r="E3090" s="10" t="s">
        <v>52</v>
      </c>
      <c r="F3090" s="10"/>
      <c r="L3090" s="10" t="s">
        <v>2752</v>
      </c>
      <c r="M3090" s="5" t="s">
        <v>2762</v>
      </c>
      <c r="N3090" s="5" t="s">
        <v>2763</v>
      </c>
      <c r="O3090" s="5" t="s">
        <v>2811</v>
      </c>
      <c r="P3090" s="5" t="s">
        <v>2811</v>
      </c>
      <c r="Q3090" s="5" t="s">
        <v>3313</v>
      </c>
      <c r="R3090" s="5" t="s">
        <v>3314</v>
      </c>
      <c r="X3090" s="5" t="s">
        <v>283</v>
      </c>
      <c r="Z3090">
        <v>-5.16</v>
      </c>
      <c r="AA3090">
        <v>145.83000000000001</v>
      </c>
      <c r="AK3090" s="10" t="str">
        <f t="shared" si="143"/>
        <v>&gt;_Holothuria_rigida_PNG_PNG12-0661_B0083</v>
      </c>
      <c r="AL3090" s="10" t="str">
        <f t="shared" si="142"/>
        <v>&gt;Holothuria_rigida_PNG__UF_PNG12-0661</v>
      </c>
      <c r="AM3090" s="5" t="s">
        <v>13738</v>
      </c>
    </row>
    <row r="3091" spans="1:44" ht="14.1" customHeight="1" x14ac:dyDescent="0.2">
      <c r="A3091" s="10">
        <v>507</v>
      </c>
      <c r="B3091" s="10" t="s">
        <v>361</v>
      </c>
      <c r="C3091" s="10" t="s">
        <v>364</v>
      </c>
      <c r="D3091" s="11">
        <v>6085</v>
      </c>
      <c r="E3091" s="10" t="s">
        <v>52</v>
      </c>
      <c r="F3091" s="10"/>
      <c r="G3091" s="11">
        <v>6085</v>
      </c>
      <c r="I3091" s="10" t="s">
        <v>53</v>
      </c>
      <c r="L3091" s="14" t="s">
        <v>2752</v>
      </c>
      <c r="M3091" s="14" t="s">
        <v>2762</v>
      </c>
      <c r="N3091" s="14" t="s">
        <v>2763</v>
      </c>
      <c r="O3091" s="10" t="s">
        <v>2811</v>
      </c>
      <c r="P3091" s="10" t="s">
        <v>2811</v>
      </c>
      <c r="Q3091" s="30" t="s">
        <v>3313</v>
      </c>
      <c r="R3091" s="10" t="s">
        <v>3314</v>
      </c>
      <c r="W3091" s="10" t="s">
        <v>220</v>
      </c>
      <c r="X3091" s="10" t="s">
        <v>220</v>
      </c>
      <c r="Z3091">
        <v>23.657699999999998</v>
      </c>
      <c r="AA3091">
        <v>-166.07380000000001</v>
      </c>
      <c r="AB3091" s="10" t="s">
        <v>53</v>
      </c>
      <c r="AD3091" s="10" t="s">
        <v>53</v>
      </c>
      <c r="AE3091" s="12">
        <v>655</v>
      </c>
      <c r="AF3091" s="45" t="s">
        <v>75</v>
      </c>
      <c r="AG3091" s="45"/>
      <c r="AH3091" s="39" t="s">
        <v>3314</v>
      </c>
      <c r="AK3091" s="10" t="str">
        <f t="shared" si="143"/>
        <v>&gt;t_Holothuria_rigida_Hawaii_6085_FLMNH_023</v>
      </c>
      <c r="AL3091" s="10" t="str">
        <f t="shared" si="142"/>
        <v>&gt;Holothuria_rigida_Hawaii__UF_6085</v>
      </c>
      <c r="AM3091" s="10" t="s">
        <v>9504</v>
      </c>
      <c r="AN3091" s="10" t="s">
        <v>139</v>
      </c>
      <c r="AP3091" s="13"/>
      <c r="AQ3091" s="13"/>
      <c r="AR3091" s="13"/>
    </row>
    <row r="3092" spans="1:44" ht="14.1" customHeight="1" x14ac:dyDescent="0.2">
      <c r="A3092" s="10">
        <v>693</v>
      </c>
      <c r="B3092" s="10" t="s">
        <v>896</v>
      </c>
      <c r="C3092" s="10" t="s">
        <v>375</v>
      </c>
      <c r="D3092" s="11">
        <v>8301</v>
      </c>
      <c r="E3092" s="10" t="s">
        <v>52</v>
      </c>
      <c r="F3092" s="10"/>
      <c r="G3092" s="11">
        <v>8301</v>
      </c>
      <c r="I3092" s="10" t="s">
        <v>53</v>
      </c>
      <c r="L3092" s="14" t="s">
        <v>2752</v>
      </c>
      <c r="M3092" s="14" t="s">
        <v>2762</v>
      </c>
      <c r="N3092" s="14" t="s">
        <v>2763</v>
      </c>
      <c r="O3092" s="10" t="s">
        <v>2811</v>
      </c>
      <c r="P3092" s="10" t="s">
        <v>2811</v>
      </c>
      <c r="Q3092" s="14" t="s">
        <v>2812</v>
      </c>
      <c r="R3092" s="10" t="s">
        <v>5702</v>
      </c>
      <c r="W3092" s="10" t="s">
        <v>135</v>
      </c>
      <c r="X3092" s="10" t="s">
        <v>135</v>
      </c>
      <c r="Z3092">
        <v>-14.658899999999999</v>
      </c>
      <c r="AA3092">
        <v>145.4504</v>
      </c>
      <c r="AB3092" s="10" t="s">
        <v>53</v>
      </c>
      <c r="AD3092" s="10" t="s">
        <v>53</v>
      </c>
      <c r="AE3092" s="12">
        <v>655</v>
      </c>
      <c r="AF3092" s="45" t="s">
        <v>75</v>
      </c>
      <c r="AG3092" s="45"/>
      <c r="AH3092" s="45" t="s">
        <v>5702</v>
      </c>
      <c r="AK3092" s="10" t="str">
        <f t="shared" si="143"/>
        <v>&gt;t_Holothuria_dofleini_Lizard_8301_FLMNH_036</v>
      </c>
      <c r="AL3092" s="10" t="str">
        <f t="shared" si="142"/>
        <v>&gt;Holothuria_dofleini_Lizard__UF_8301</v>
      </c>
      <c r="AM3092" s="10" t="s">
        <v>9526</v>
      </c>
      <c r="AN3092" s="10" t="s">
        <v>139</v>
      </c>
      <c r="AP3092" s="13"/>
      <c r="AQ3092" s="13"/>
    </row>
    <row r="3093" spans="1:44" ht="14.1" customHeight="1" x14ac:dyDescent="0.2">
      <c r="A3093" s="10">
        <v>1617</v>
      </c>
      <c r="B3093" s="10" t="s">
        <v>1359</v>
      </c>
      <c r="C3093" s="10" t="s">
        <v>345</v>
      </c>
      <c r="D3093" s="11">
        <v>8870</v>
      </c>
      <c r="E3093" s="10" t="s">
        <v>52</v>
      </c>
      <c r="F3093" s="10"/>
      <c r="G3093" s="11">
        <v>8870</v>
      </c>
      <c r="I3093" s="10" t="s">
        <v>53</v>
      </c>
      <c r="L3093" s="14" t="s">
        <v>2752</v>
      </c>
      <c r="M3093" s="14" t="s">
        <v>2762</v>
      </c>
      <c r="N3093" s="14" t="s">
        <v>2763</v>
      </c>
      <c r="O3093" s="10" t="s">
        <v>2811</v>
      </c>
      <c r="P3093" s="10" t="s">
        <v>2811</v>
      </c>
      <c r="Q3093" s="14" t="s">
        <v>2812</v>
      </c>
      <c r="R3093" s="10" t="s">
        <v>5702</v>
      </c>
      <c r="W3093" s="10" t="s">
        <v>135</v>
      </c>
      <c r="X3093" s="10" t="s">
        <v>135</v>
      </c>
      <c r="Z3093">
        <v>-14.658899999999999</v>
      </c>
      <c r="AA3093">
        <v>145.4504</v>
      </c>
      <c r="AB3093" s="10" t="s">
        <v>53</v>
      </c>
      <c r="AD3093" s="10" t="s">
        <v>53</v>
      </c>
      <c r="AE3093" s="12">
        <v>655</v>
      </c>
      <c r="AH3093" s="10" t="s">
        <v>5702</v>
      </c>
      <c r="AK3093" s="10" t="str">
        <f t="shared" si="143"/>
        <v>&gt;_Holothuria_dofleini_Lizard_8870_FLMNH_080</v>
      </c>
      <c r="AL3093" s="10" t="str">
        <f t="shared" si="142"/>
        <v>&gt;Holothuria_dofleini_Lizard__UF_8870</v>
      </c>
      <c r="AM3093" s="10" t="s">
        <v>9527</v>
      </c>
      <c r="AP3093" s="13"/>
      <c r="AQ3093" s="13"/>
    </row>
    <row r="3094" spans="1:44" ht="14.1" customHeight="1" x14ac:dyDescent="0.2">
      <c r="A3094" s="10">
        <v>1182</v>
      </c>
      <c r="B3094" s="10" t="s">
        <v>3975</v>
      </c>
      <c r="C3094" s="10" t="s">
        <v>355</v>
      </c>
      <c r="D3094" s="10" t="s">
        <v>9528</v>
      </c>
      <c r="E3094" s="10" t="s">
        <v>3977</v>
      </c>
      <c r="F3094" s="10"/>
      <c r="G3094" s="11" t="s">
        <v>9529</v>
      </c>
      <c r="I3094" s="10" t="s">
        <v>53</v>
      </c>
      <c r="L3094" s="14" t="s">
        <v>2752</v>
      </c>
      <c r="M3094" s="14" t="s">
        <v>2762</v>
      </c>
      <c r="N3094" s="14" t="s">
        <v>2763</v>
      </c>
      <c r="O3094" s="10" t="s">
        <v>2811</v>
      </c>
      <c r="P3094" s="10" t="s">
        <v>2811</v>
      </c>
      <c r="Q3094" s="14" t="s">
        <v>2812</v>
      </c>
      <c r="R3094" s="10" t="s">
        <v>5702</v>
      </c>
      <c r="W3094" s="5" t="s">
        <v>1961</v>
      </c>
      <c r="X3094" s="5" t="s">
        <v>389</v>
      </c>
      <c r="Z3094">
        <v>-18.286130199999999</v>
      </c>
      <c r="AA3094">
        <v>147.70000759999999</v>
      </c>
      <c r="AB3094" s="10" t="s">
        <v>53</v>
      </c>
      <c r="AD3094" s="10" t="s">
        <v>53</v>
      </c>
      <c r="AE3094" s="12">
        <v>655</v>
      </c>
      <c r="AH3094" s="10" t="s">
        <v>5702</v>
      </c>
      <c r="AJ3094" s="10" t="s">
        <v>9530</v>
      </c>
      <c r="AK3094" s="10" t="str">
        <f t="shared" si="143"/>
        <v>&gt;_Holothuria_dofleini_Queensland_FM_QM09_026_FLMNH_057</v>
      </c>
      <c r="AL3094" s="10" t="str">
        <f t="shared" si="142"/>
        <v>&gt;Holothuria_dofleini_Queensland__QM_FM_QM09_026</v>
      </c>
      <c r="AM3094" s="10" t="s">
        <v>9531</v>
      </c>
    </row>
    <row r="3095" spans="1:44" ht="14.1" customHeight="1" x14ac:dyDescent="0.2">
      <c r="A3095" s="10">
        <v>1903</v>
      </c>
      <c r="B3095" s="10" t="s">
        <v>227</v>
      </c>
      <c r="C3095" s="10" t="s">
        <v>526</v>
      </c>
      <c r="D3095" s="11">
        <v>7809</v>
      </c>
      <c r="E3095" s="10" t="s">
        <v>52</v>
      </c>
      <c r="F3095" s="10"/>
      <c r="G3095" s="11">
        <v>7809</v>
      </c>
      <c r="I3095" s="10" t="s">
        <v>53</v>
      </c>
      <c r="L3095" s="14" t="s">
        <v>2752</v>
      </c>
      <c r="M3095" s="14" t="s">
        <v>2762</v>
      </c>
      <c r="N3095" s="14" t="s">
        <v>2763</v>
      </c>
      <c r="O3095" s="10" t="s">
        <v>2811</v>
      </c>
      <c r="P3095" s="10" t="s">
        <v>2811</v>
      </c>
      <c r="Q3095" s="10" t="s">
        <v>2844</v>
      </c>
      <c r="R3095" s="10" t="s">
        <v>4898</v>
      </c>
      <c r="W3095" s="10" t="s">
        <v>2940</v>
      </c>
      <c r="X3095" s="10" t="s">
        <v>2940</v>
      </c>
      <c r="Z3095">
        <v>24.6814547</v>
      </c>
      <c r="AA3095">
        <v>-81.232262899999995</v>
      </c>
      <c r="AB3095" s="10" t="s">
        <v>53</v>
      </c>
      <c r="AD3095" s="10" t="s">
        <v>53</v>
      </c>
      <c r="AE3095" s="12">
        <v>655</v>
      </c>
      <c r="AH3095" s="10" t="s">
        <v>6071</v>
      </c>
      <c r="AK3095" s="10" t="str">
        <f t="shared" si="143"/>
        <v>&gt;_Holothuria_floridana_FL_7809_FLMNH_085</v>
      </c>
      <c r="AL3095" s="10" t="str">
        <f t="shared" si="142"/>
        <v>&gt;Holothuria_floridana_FL__UF_7809</v>
      </c>
      <c r="AM3095" s="10" t="s">
        <v>9538</v>
      </c>
      <c r="AP3095" s="13"/>
      <c r="AQ3095" s="13"/>
      <c r="AR3095" s="13"/>
    </row>
    <row r="3096" spans="1:44" ht="14.1" customHeight="1" x14ac:dyDescent="0.2">
      <c r="A3096" s="10">
        <v>1892</v>
      </c>
      <c r="B3096" s="10" t="s">
        <v>227</v>
      </c>
      <c r="C3096" s="10" t="s">
        <v>377</v>
      </c>
      <c r="D3096" s="11">
        <v>7847</v>
      </c>
      <c r="E3096" s="10" t="s">
        <v>52</v>
      </c>
      <c r="F3096" s="10"/>
      <c r="G3096" s="11">
        <v>7847</v>
      </c>
      <c r="I3096" s="10" t="s">
        <v>53</v>
      </c>
      <c r="L3096" s="14" t="s">
        <v>2752</v>
      </c>
      <c r="M3096" s="14" t="s">
        <v>2762</v>
      </c>
      <c r="N3096" s="14" t="s">
        <v>2763</v>
      </c>
      <c r="O3096" s="10" t="s">
        <v>2811</v>
      </c>
      <c r="P3096" s="10" t="s">
        <v>2811</v>
      </c>
      <c r="Q3096" s="10" t="s">
        <v>2844</v>
      </c>
      <c r="R3096" s="10" t="s">
        <v>4898</v>
      </c>
      <c r="W3096" s="10" t="s">
        <v>2940</v>
      </c>
      <c r="X3096" s="10" t="s">
        <v>2940</v>
      </c>
      <c r="Z3096">
        <v>24.6698652</v>
      </c>
      <c r="AA3096">
        <v>-81.353969000000006</v>
      </c>
      <c r="AB3096" s="10" t="s">
        <v>53</v>
      </c>
      <c r="AD3096" s="10" t="s">
        <v>53</v>
      </c>
      <c r="AE3096" s="12">
        <v>655</v>
      </c>
      <c r="AH3096" s="10" t="s">
        <v>6071</v>
      </c>
      <c r="AK3096" s="10" t="str">
        <f t="shared" si="143"/>
        <v>&gt;_Holothuria_floridana_FL_7847_FLMNH_085</v>
      </c>
      <c r="AL3096" s="10" t="str">
        <f t="shared" si="142"/>
        <v>&gt;Holothuria_floridana_FL__UF_7847</v>
      </c>
      <c r="AM3096" s="10" t="s">
        <v>9538</v>
      </c>
      <c r="AP3096" s="13"/>
      <c r="AQ3096" s="13"/>
      <c r="AR3096" s="13"/>
    </row>
    <row r="3097" spans="1:44" ht="14.1" customHeight="1" x14ac:dyDescent="0.2">
      <c r="A3097" s="10">
        <v>1803</v>
      </c>
      <c r="B3097" s="10" t="s">
        <v>381</v>
      </c>
      <c r="C3097" s="10" t="s">
        <v>258</v>
      </c>
      <c r="D3097" s="10" t="s">
        <v>9539</v>
      </c>
      <c r="E3097" s="10" t="s">
        <v>1147</v>
      </c>
      <c r="F3097" s="10"/>
      <c r="G3097" s="11" t="s">
        <v>9540</v>
      </c>
      <c r="I3097" s="10" t="s">
        <v>53</v>
      </c>
      <c r="L3097" s="14" t="s">
        <v>2752</v>
      </c>
      <c r="M3097" s="14" t="s">
        <v>2762</v>
      </c>
      <c r="N3097" s="14" t="s">
        <v>2763</v>
      </c>
      <c r="O3097" s="10" t="s">
        <v>2811</v>
      </c>
      <c r="P3097" s="10" t="s">
        <v>2811</v>
      </c>
      <c r="Q3097" s="10" t="s">
        <v>2844</v>
      </c>
      <c r="R3097" s="10" t="s">
        <v>4898</v>
      </c>
      <c r="W3097" s="10" t="s">
        <v>2044</v>
      </c>
      <c r="X3097" s="10" t="s">
        <v>2044</v>
      </c>
      <c r="Y3097" s="5" t="s">
        <v>2045</v>
      </c>
      <c r="Z3097">
        <v>19.95</v>
      </c>
      <c r="AA3097">
        <v>-87.45</v>
      </c>
      <c r="AB3097" s="10" t="s">
        <v>53</v>
      </c>
      <c r="AD3097" s="10" t="s">
        <v>53</v>
      </c>
      <c r="AE3097" s="12">
        <v>655</v>
      </c>
      <c r="AH3097" s="10" t="s">
        <v>6071</v>
      </c>
      <c r="AK3097" s="10" t="str">
        <f t="shared" si="143"/>
        <v>&gt;_Holothuria_floridana_MexicoAtl_YUC16_FLMNH_084</v>
      </c>
      <c r="AL3097" s="10" t="str">
        <f t="shared" si="142"/>
        <v>&gt;Holothuria_floridana_MexicoAtl_Yucatan_UNAM-ICML_YUC16</v>
      </c>
      <c r="AM3097" s="10" t="s">
        <v>9541</v>
      </c>
    </row>
    <row r="3098" spans="1:44" ht="14.1" customHeight="1" x14ac:dyDescent="0.2">
      <c r="A3098" s="10">
        <v>1815</v>
      </c>
      <c r="B3098" s="10" t="s">
        <v>381</v>
      </c>
      <c r="C3098" s="10" t="s">
        <v>242</v>
      </c>
      <c r="D3098" s="10" t="s">
        <v>9542</v>
      </c>
      <c r="E3098" s="10" t="s">
        <v>1147</v>
      </c>
      <c r="F3098" s="10"/>
      <c r="G3098" s="11" t="s">
        <v>9543</v>
      </c>
      <c r="I3098" s="10" t="s">
        <v>53</v>
      </c>
      <c r="L3098" s="14" t="s">
        <v>2752</v>
      </c>
      <c r="M3098" s="14" t="s">
        <v>2762</v>
      </c>
      <c r="N3098" s="14" t="s">
        <v>2763</v>
      </c>
      <c r="O3098" s="10" t="s">
        <v>2811</v>
      </c>
      <c r="P3098" s="10" t="s">
        <v>2811</v>
      </c>
      <c r="Q3098" s="10" t="s">
        <v>2844</v>
      </c>
      <c r="R3098" s="10" t="s">
        <v>4898</v>
      </c>
      <c r="W3098" s="10" t="s">
        <v>2044</v>
      </c>
      <c r="X3098" s="10" t="s">
        <v>2044</v>
      </c>
      <c r="Y3098" s="5" t="s">
        <v>2045</v>
      </c>
      <c r="Z3098">
        <v>19.95</v>
      </c>
      <c r="AA3098">
        <v>-87.45</v>
      </c>
      <c r="AB3098" s="10" t="s">
        <v>53</v>
      </c>
      <c r="AD3098" s="10" t="s">
        <v>53</v>
      </c>
      <c r="AE3098" s="12">
        <v>655</v>
      </c>
      <c r="AH3098" s="10" t="s">
        <v>6071</v>
      </c>
      <c r="AK3098" s="10" t="str">
        <f t="shared" si="143"/>
        <v>&gt;_Holothuria_floridana_MexicoAtl_YUC25_FLMNH_084</v>
      </c>
      <c r="AL3098" s="10" t="str">
        <f t="shared" si="142"/>
        <v>&gt;Holothuria_floridana_MexicoAtl_Yucatan_UNAM-ICML_YUC25</v>
      </c>
      <c r="AM3098" s="10" t="s">
        <v>9541</v>
      </c>
    </row>
    <row r="3099" spans="1:44" ht="14.1" customHeight="1" x14ac:dyDescent="0.2">
      <c r="A3099" s="10">
        <v>1904</v>
      </c>
      <c r="B3099" s="10" t="s">
        <v>227</v>
      </c>
      <c r="C3099" s="10" t="s">
        <v>266</v>
      </c>
      <c r="D3099" s="11">
        <v>7830</v>
      </c>
      <c r="E3099" s="10" t="s">
        <v>52</v>
      </c>
      <c r="F3099" s="10"/>
      <c r="G3099" s="11">
        <v>7830</v>
      </c>
      <c r="I3099" s="10" t="s">
        <v>53</v>
      </c>
      <c r="L3099" s="14" t="s">
        <v>2752</v>
      </c>
      <c r="M3099" s="14" t="s">
        <v>2762</v>
      </c>
      <c r="N3099" s="14" t="s">
        <v>2763</v>
      </c>
      <c r="O3099" s="10" t="s">
        <v>2811</v>
      </c>
      <c r="P3099" s="10" t="s">
        <v>2811</v>
      </c>
      <c r="Q3099" s="10" t="s">
        <v>2844</v>
      </c>
      <c r="R3099" s="10" t="s">
        <v>4898</v>
      </c>
      <c r="W3099" s="10" t="s">
        <v>2940</v>
      </c>
      <c r="X3099" s="10" t="s">
        <v>2940</v>
      </c>
      <c r="Z3099">
        <v>24.6698652</v>
      </c>
      <c r="AA3099">
        <v>-81.353969000000006</v>
      </c>
      <c r="AB3099" s="10" t="s">
        <v>53</v>
      </c>
      <c r="AD3099" s="10" t="s">
        <v>53</v>
      </c>
      <c r="AE3099" s="12">
        <v>655</v>
      </c>
      <c r="AH3099" s="10" t="s">
        <v>6071</v>
      </c>
      <c r="AK3099" s="10" t="str">
        <f t="shared" si="143"/>
        <v>&gt;_Holothuria_floridana_FL_7830_FLMNH_085</v>
      </c>
      <c r="AL3099" s="10" t="str">
        <f t="shared" si="142"/>
        <v>&gt;Holothuria_floridana_FL__UF_7830</v>
      </c>
      <c r="AM3099" s="10" t="s">
        <v>9544</v>
      </c>
      <c r="AP3099" s="13"/>
      <c r="AQ3099" s="13"/>
      <c r="AR3099" s="13"/>
    </row>
    <row r="3100" spans="1:44" ht="14.1" customHeight="1" x14ac:dyDescent="0.2">
      <c r="A3100" s="10">
        <v>1916</v>
      </c>
      <c r="B3100" s="10" t="s">
        <v>227</v>
      </c>
      <c r="C3100" s="10" t="s">
        <v>376</v>
      </c>
      <c r="D3100" s="11">
        <v>7848</v>
      </c>
      <c r="E3100" s="10" t="s">
        <v>52</v>
      </c>
      <c r="F3100" s="10"/>
      <c r="G3100" s="11">
        <v>7848</v>
      </c>
      <c r="I3100" s="10" t="s">
        <v>53</v>
      </c>
      <c r="L3100" s="14" t="s">
        <v>2752</v>
      </c>
      <c r="M3100" s="14" t="s">
        <v>2762</v>
      </c>
      <c r="N3100" s="14" t="s">
        <v>2763</v>
      </c>
      <c r="O3100" s="10" t="s">
        <v>2811</v>
      </c>
      <c r="P3100" s="10" t="s">
        <v>2811</v>
      </c>
      <c r="Q3100" s="10" t="s">
        <v>2844</v>
      </c>
      <c r="R3100" s="10" t="s">
        <v>4898</v>
      </c>
      <c r="W3100" s="10" t="s">
        <v>2940</v>
      </c>
      <c r="X3100" s="10" t="s">
        <v>2940</v>
      </c>
      <c r="Z3100">
        <v>24.6698652</v>
      </c>
      <c r="AA3100">
        <v>-81.353969000000006</v>
      </c>
      <c r="AB3100" s="10" t="s">
        <v>53</v>
      </c>
      <c r="AD3100" s="10" t="s">
        <v>53</v>
      </c>
      <c r="AE3100" s="12">
        <v>655</v>
      </c>
      <c r="AH3100" s="10" t="s">
        <v>6071</v>
      </c>
      <c r="AK3100" s="10" t="str">
        <f t="shared" si="143"/>
        <v>&gt;_Holothuria_floridana_FL_7848_FLMNH_085</v>
      </c>
      <c r="AL3100" s="10" t="str">
        <f t="shared" si="142"/>
        <v>&gt;Holothuria_floridana_FL__UF_7848</v>
      </c>
      <c r="AM3100" s="10" t="s">
        <v>9544</v>
      </c>
      <c r="AP3100" s="13"/>
      <c r="AQ3100" s="13"/>
      <c r="AR3100" s="13"/>
    </row>
    <row r="3101" spans="1:44" ht="14.1" customHeight="1" x14ac:dyDescent="0.2">
      <c r="A3101" s="10">
        <v>1832</v>
      </c>
      <c r="B3101" s="10" t="s">
        <v>227</v>
      </c>
      <c r="C3101" s="10" t="s">
        <v>178</v>
      </c>
      <c r="D3101" s="11">
        <v>7812</v>
      </c>
      <c r="E3101" s="10" t="s">
        <v>52</v>
      </c>
      <c r="F3101" s="10"/>
      <c r="G3101" s="11">
        <v>7812</v>
      </c>
      <c r="I3101" s="10" t="s">
        <v>53</v>
      </c>
      <c r="L3101" s="14" t="s">
        <v>2752</v>
      </c>
      <c r="M3101" s="14" t="s">
        <v>2762</v>
      </c>
      <c r="N3101" s="14" t="s">
        <v>2763</v>
      </c>
      <c r="O3101" s="10" t="s">
        <v>2811</v>
      </c>
      <c r="P3101" s="10" t="s">
        <v>2811</v>
      </c>
      <c r="Q3101" s="10" t="s">
        <v>2844</v>
      </c>
      <c r="R3101" s="10" t="s">
        <v>4898</v>
      </c>
      <c r="W3101" s="10" t="s">
        <v>2940</v>
      </c>
      <c r="X3101" s="10" t="s">
        <v>2940</v>
      </c>
      <c r="Z3101">
        <v>24.6814547</v>
      </c>
      <c r="AA3101">
        <v>-81.232262899999995</v>
      </c>
      <c r="AB3101" s="10" t="s">
        <v>53</v>
      </c>
      <c r="AD3101" s="10" t="s">
        <v>53</v>
      </c>
      <c r="AE3101" s="12">
        <v>655</v>
      </c>
      <c r="AH3101" s="10" t="s">
        <v>6071</v>
      </c>
      <c r="AK3101" s="10" t="str">
        <f t="shared" si="143"/>
        <v>&gt;_Holothuria_floridana_FL_7812_FLMNH_085</v>
      </c>
      <c r="AL3101" s="10" t="str">
        <f t="shared" si="142"/>
        <v>&gt;Holothuria_floridana_FL__UF_7812</v>
      </c>
      <c r="AM3101" s="10" t="s">
        <v>9545</v>
      </c>
      <c r="AP3101" s="13"/>
      <c r="AQ3101" s="13"/>
      <c r="AR3101" s="13"/>
    </row>
    <row r="3102" spans="1:44" ht="14.1" customHeight="1" x14ac:dyDescent="0.2">
      <c r="A3102" s="10">
        <v>1540</v>
      </c>
      <c r="B3102" s="10" t="s">
        <v>1359</v>
      </c>
      <c r="C3102" s="10" t="s">
        <v>65</v>
      </c>
      <c r="D3102" s="11">
        <v>8921</v>
      </c>
      <c r="E3102" s="10" t="s">
        <v>52</v>
      </c>
      <c r="F3102" s="10"/>
      <c r="G3102" s="11">
        <v>8921</v>
      </c>
      <c r="I3102" s="10" t="s">
        <v>53</v>
      </c>
      <c r="L3102" s="14" t="s">
        <v>2752</v>
      </c>
      <c r="M3102" s="14" t="s">
        <v>2762</v>
      </c>
      <c r="N3102" s="14" t="s">
        <v>2763</v>
      </c>
      <c r="O3102" s="10" t="s">
        <v>2811</v>
      </c>
      <c r="P3102" s="10" t="s">
        <v>2811</v>
      </c>
      <c r="Q3102" s="10" t="s">
        <v>2816</v>
      </c>
      <c r="R3102" s="10" t="s">
        <v>2884</v>
      </c>
      <c r="W3102" s="10" t="s">
        <v>1864</v>
      </c>
      <c r="X3102" s="10" t="s">
        <v>1864</v>
      </c>
      <c r="Z3102">
        <v>6.125</v>
      </c>
      <c r="AA3102">
        <v>39.191000000000003</v>
      </c>
      <c r="AB3102" s="10" t="s">
        <v>53</v>
      </c>
      <c r="AD3102" s="10" t="s">
        <v>53</v>
      </c>
      <c r="AE3102" s="12">
        <v>655</v>
      </c>
      <c r="AH3102" s="10" t="s">
        <v>6009</v>
      </c>
      <c r="AK3102" s="10" t="str">
        <f t="shared" si="143"/>
        <v>&gt;_Holothuria_leucospilota_Tanzania_8921_FLMNH_080</v>
      </c>
      <c r="AL3102" s="10" t="str">
        <f t="shared" si="142"/>
        <v>&gt;Holothuria_leucospilota_Tanzania__UF_8921</v>
      </c>
      <c r="AM3102" s="10" t="s">
        <v>9587</v>
      </c>
      <c r="AP3102" s="13"/>
      <c r="AQ3102" s="13"/>
    </row>
    <row r="3103" spans="1:44" ht="14.1" customHeight="1" x14ac:dyDescent="0.25">
      <c r="A3103" s="10">
        <v>7140</v>
      </c>
      <c r="B3103" s="5" t="s">
        <v>13762</v>
      </c>
      <c r="D3103" s="50">
        <v>13517</v>
      </c>
      <c r="E3103" s="10" t="s">
        <v>52</v>
      </c>
      <c r="F3103" s="10"/>
      <c r="G3103" s="50">
        <v>13517</v>
      </c>
      <c r="L3103" s="10" t="s">
        <v>2752</v>
      </c>
      <c r="M3103" s="5" t="s">
        <v>2762</v>
      </c>
      <c r="N3103" s="5" t="s">
        <v>2763</v>
      </c>
      <c r="O3103" s="5" t="s">
        <v>2811</v>
      </c>
      <c r="P3103" s="5" t="s">
        <v>2811</v>
      </c>
      <c r="Q3103" s="78"/>
      <c r="R3103" s="5" t="s">
        <v>2884</v>
      </c>
      <c r="X3103" s="5" t="s">
        <v>13431</v>
      </c>
      <c r="Z3103">
        <v>16.4892</v>
      </c>
      <c r="AA3103">
        <v>41.944319999999998</v>
      </c>
      <c r="AK3103" s="10" t="str">
        <f t="shared" si="143"/>
        <v>&gt;_Holothuria_leucospilota_Saudi Arabia_13517_B0140</v>
      </c>
      <c r="AL3103" s="10" t="str">
        <f t="shared" si="142"/>
        <v>&gt;Holothuria_leucospilota_Saudi Arabia__UF_13517</v>
      </c>
      <c r="AM3103" s="5" t="s">
        <v>13763</v>
      </c>
    </row>
    <row r="3104" spans="1:44" ht="14.1" customHeight="1" x14ac:dyDescent="0.2">
      <c r="A3104" s="10">
        <v>7227</v>
      </c>
      <c r="B3104" t="s">
        <v>13764</v>
      </c>
      <c r="D3104" s="50" t="s">
        <v>13765</v>
      </c>
      <c r="E3104" t="s">
        <v>52</v>
      </c>
      <c r="G3104" s="50" t="s">
        <v>4468</v>
      </c>
      <c r="L3104" s="10" t="s">
        <v>2752</v>
      </c>
      <c r="M3104" t="s">
        <v>2762</v>
      </c>
      <c r="N3104" s="5" t="s">
        <v>2763</v>
      </c>
      <c r="O3104" s="87" t="s">
        <v>2811</v>
      </c>
      <c r="P3104" s="87" t="s">
        <v>2811</v>
      </c>
      <c r="Q3104" s="76" t="s">
        <v>4084</v>
      </c>
      <c r="R3104" s="87" t="s">
        <v>2884</v>
      </c>
      <c r="X3104" s="50" t="s">
        <v>13440</v>
      </c>
      <c r="Z3104" t="s">
        <v>60</v>
      </c>
      <c r="AA3104" t="s">
        <v>60</v>
      </c>
      <c r="AL3104" s="10" t="str">
        <f t="shared" si="142"/>
        <v>&gt;Holothuria_leucospilota_Red Sea__UF_BDJRS-4243</v>
      </c>
      <c r="AM3104" t="s">
        <v>13766</v>
      </c>
    </row>
    <row r="3105" spans="1:64" ht="14.1" customHeight="1" x14ac:dyDescent="0.2">
      <c r="A3105" s="10">
        <v>1040</v>
      </c>
      <c r="B3105" s="10" t="s">
        <v>1754</v>
      </c>
      <c r="C3105" s="10" t="s">
        <v>266</v>
      </c>
      <c r="D3105" s="11">
        <v>7516</v>
      </c>
      <c r="E3105" s="10" t="s">
        <v>52</v>
      </c>
      <c r="F3105" s="10"/>
      <c r="G3105" s="11">
        <v>7516</v>
      </c>
      <c r="I3105" s="10" t="s">
        <v>53</v>
      </c>
      <c r="L3105" s="14" t="s">
        <v>2752</v>
      </c>
      <c r="M3105" s="14" t="s">
        <v>2762</v>
      </c>
      <c r="N3105" s="14" t="s">
        <v>2763</v>
      </c>
      <c r="O3105" s="10" t="s">
        <v>2811</v>
      </c>
      <c r="P3105" s="10" t="s">
        <v>2811</v>
      </c>
      <c r="Q3105" s="10" t="s">
        <v>2816</v>
      </c>
      <c r="R3105" s="10" t="s">
        <v>2884</v>
      </c>
      <c r="W3105" s="10" t="s">
        <v>3938</v>
      </c>
      <c r="X3105" s="10" t="s">
        <v>3938</v>
      </c>
      <c r="Z3105">
        <v>-13.4244</v>
      </c>
      <c r="AA3105">
        <v>48.364199999999997</v>
      </c>
      <c r="AB3105" s="10" t="s">
        <v>53</v>
      </c>
      <c r="AC3105" s="10" t="s">
        <v>53</v>
      </c>
      <c r="AD3105" s="10" t="s">
        <v>53</v>
      </c>
      <c r="AE3105" s="12">
        <v>655</v>
      </c>
      <c r="AF3105" s="45" t="s">
        <v>539</v>
      </c>
      <c r="AG3105" s="45"/>
      <c r="AH3105" s="45" t="s">
        <v>6009</v>
      </c>
      <c r="AK3105" s="10" t="str">
        <f t="shared" ref="AK3105:AK3115" si="144">CONCATENATE("&gt;",AF3105,"_",O3105,"_",R3105,S3105,"_",X3105,"_",D3105,"_",B3105)</f>
        <v>&gt;st_Holothuria_leucospilota_Madagascar_7516_FLMNH_043</v>
      </c>
      <c r="AL3105" s="10" t="str">
        <f t="shared" si="142"/>
        <v>&gt;Holothuria_leucospilota_Madagascar__UF_7516</v>
      </c>
      <c r="AM3105" s="10" t="s">
        <v>9588</v>
      </c>
      <c r="AN3105" s="10" t="s">
        <v>139</v>
      </c>
      <c r="AP3105" s="13"/>
      <c r="AQ3105" s="13"/>
    </row>
    <row r="3106" spans="1:64" ht="14.1" customHeight="1" x14ac:dyDescent="0.2">
      <c r="A3106" s="10">
        <v>1054</v>
      </c>
      <c r="B3106" s="10" t="s">
        <v>1754</v>
      </c>
      <c r="C3106" s="10" t="s">
        <v>248</v>
      </c>
      <c r="D3106" s="11">
        <v>7572</v>
      </c>
      <c r="E3106" s="10" t="s">
        <v>52</v>
      </c>
      <c r="F3106" s="10"/>
      <c r="G3106" s="11">
        <v>7572</v>
      </c>
      <c r="I3106" s="10" t="s">
        <v>53</v>
      </c>
      <c r="L3106" s="14" t="s">
        <v>2752</v>
      </c>
      <c r="M3106" s="14" t="s">
        <v>2762</v>
      </c>
      <c r="N3106" s="14" t="s">
        <v>2763</v>
      </c>
      <c r="O3106" s="10" t="s">
        <v>2811</v>
      </c>
      <c r="P3106" s="10" t="s">
        <v>2811</v>
      </c>
      <c r="Q3106" s="10" t="s">
        <v>2816</v>
      </c>
      <c r="R3106" s="10" t="s">
        <v>2884</v>
      </c>
      <c r="S3106" s="10" t="s">
        <v>712</v>
      </c>
      <c r="T3106" s="10"/>
      <c r="W3106" s="10" t="s">
        <v>3938</v>
      </c>
      <c r="X3106" s="10" t="s">
        <v>3938</v>
      </c>
      <c r="Z3106">
        <v>-13.4069</v>
      </c>
      <c r="AA3106">
        <v>48.291699999999999</v>
      </c>
      <c r="AB3106" s="10" t="s">
        <v>53</v>
      </c>
      <c r="AD3106" s="10" t="s">
        <v>53</v>
      </c>
      <c r="AE3106" s="12">
        <v>655</v>
      </c>
      <c r="AH3106" s="10" t="s">
        <v>6009</v>
      </c>
      <c r="AK3106" s="10" t="str">
        <f t="shared" si="144"/>
        <v>&gt;_Holothuria_leucospilotacf_Madagascar_7572_FLMNH_043</v>
      </c>
      <c r="AL3106" s="10" t="str">
        <f t="shared" si="142"/>
        <v>&gt;Holothuria_leucospilota_Madagascar__UF_7572</v>
      </c>
      <c r="AM3106" s="10" t="s">
        <v>9589</v>
      </c>
      <c r="AN3106" s="10" t="s">
        <v>139</v>
      </c>
      <c r="AP3106" s="13"/>
      <c r="AQ3106" s="13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</row>
    <row r="3107" spans="1:64" ht="14.1" customHeight="1" x14ac:dyDescent="0.2">
      <c r="A3107" s="10">
        <v>1565</v>
      </c>
      <c r="B3107" s="10" t="s">
        <v>1359</v>
      </c>
      <c r="C3107" s="10" t="s">
        <v>365</v>
      </c>
      <c r="D3107" s="11">
        <v>8920</v>
      </c>
      <c r="E3107" s="10" t="s">
        <v>52</v>
      </c>
      <c r="F3107" s="10"/>
      <c r="G3107" s="11">
        <v>8920</v>
      </c>
      <c r="I3107" s="10" t="s">
        <v>53</v>
      </c>
      <c r="L3107" s="14" t="s">
        <v>2752</v>
      </c>
      <c r="M3107" s="14" t="s">
        <v>2762</v>
      </c>
      <c r="N3107" s="14" t="s">
        <v>2763</v>
      </c>
      <c r="O3107" s="10" t="s">
        <v>2811</v>
      </c>
      <c r="P3107" s="10" t="s">
        <v>2811</v>
      </c>
      <c r="Q3107" s="10" t="s">
        <v>2816</v>
      </c>
      <c r="R3107" s="10" t="s">
        <v>2884</v>
      </c>
      <c r="W3107" s="10" t="s">
        <v>1864</v>
      </c>
      <c r="X3107" s="10" t="s">
        <v>1864</v>
      </c>
      <c r="Z3107">
        <v>6.125</v>
      </c>
      <c r="AA3107">
        <v>39.191000000000003</v>
      </c>
      <c r="AB3107" s="10" t="s">
        <v>53</v>
      </c>
      <c r="AD3107" s="10" t="s">
        <v>53</v>
      </c>
      <c r="AE3107" s="12">
        <v>655</v>
      </c>
      <c r="AH3107" s="10" t="s">
        <v>6009</v>
      </c>
      <c r="AK3107" s="10" t="str">
        <f t="shared" si="144"/>
        <v>&gt;_Holothuria_leucospilota_Tanzania_8920_FLMNH_080</v>
      </c>
      <c r="AL3107" s="10" t="str">
        <f t="shared" si="142"/>
        <v>&gt;Holothuria_leucospilota_Tanzania__UF_8920</v>
      </c>
      <c r="AM3107" s="10" t="s">
        <v>9590</v>
      </c>
      <c r="AP3107" s="13"/>
      <c r="AQ3107" s="13"/>
    </row>
    <row r="3108" spans="1:64" ht="14.1" customHeight="1" x14ac:dyDescent="0.2">
      <c r="A3108" s="10">
        <v>1559</v>
      </c>
      <c r="B3108" s="10" t="s">
        <v>1359</v>
      </c>
      <c r="C3108" s="10" t="s">
        <v>289</v>
      </c>
      <c r="D3108" s="11">
        <v>8936</v>
      </c>
      <c r="E3108" s="10" t="s">
        <v>52</v>
      </c>
      <c r="F3108" s="10"/>
      <c r="G3108" s="11">
        <v>8936</v>
      </c>
      <c r="I3108" s="10" t="s">
        <v>53</v>
      </c>
      <c r="L3108" s="14" t="s">
        <v>2752</v>
      </c>
      <c r="M3108" s="14" t="s">
        <v>2762</v>
      </c>
      <c r="N3108" s="14" t="s">
        <v>2763</v>
      </c>
      <c r="O3108" s="10" t="s">
        <v>2811</v>
      </c>
      <c r="P3108" s="10" t="s">
        <v>2811</v>
      </c>
      <c r="Q3108" s="10" t="s">
        <v>2816</v>
      </c>
      <c r="R3108" s="10" t="s">
        <v>2884</v>
      </c>
      <c r="S3108" s="10" t="s">
        <v>219</v>
      </c>
      <c r="T3108" s="10"/>
      <c r="W3108" s="10" t="s">
        <v>1864</v>
      </c>
      <c r="X3108" s="10" t="s">
        <v>1864</v>
      </c>
      <c r="Z3108">
        <v>6.3873300000000004</v>
      </c>
      <c r="AA3108">
        <v>39.287269999999999</v>
      </c>
      <c r="AB3108" s="10" t="s">
        <v>53</v>
      </c>
      <c r="AD3108" s="10" t="s">
        <v>53</v>
      </c>
      <c r="AE3108" s="12">
        <v>655</v>
      </c>
      <c r="AH3108" s="10" t="s">
        <v>6009</v>
      </c>
      <c r="AK3108" s="10" t="str">
        <f t="shared" si="144"/>
        <v>&gt;_Holothuria_leucospilota~_Tanzania_8936_FLMNH_080</v>
      </c>
      <c r="AL3108" s="10" t="str">
        <f t="shared" si="142"/>
        <v>&gt;Holothuria_leucospilota_Tanzania__UF_8936</v>
      </c>
      <c r="AM3108" s="10" t="s">
        <v>9591</v>
      </c>
      <c r="AP3108" s="13"/>
      <c r="AQ3108" s="13"/>
    </row>
    <row r="3109" spans="1:64" ht="14.1" customHeight="1" x14ac:dyDescent="0.2">
      <c r="A3109" s="10">
        <v>3262</v>
      </c>
      <c r="B3109" s="10" t="s">
        <v>3922</v>
      </c>
      <c r="C3109" s="10" t="s">
        <v>248</v>
      </c>
      <c r="D3109" s="10" t="s">
        <v>9592</v>
      </c>
      <c r="E3109" s="10" t="s">
        <v>4900</v>
      </c>
      <c r="F3109" s="10"/>
      <c r="G3109" s="11" t="s">
        <v>9593</v>
      </c>
      <c r="I3109" s="10" t="s">
        <v>88</v>
      </c>
      <c r="L3109" s="14" t="s">
        <v>2752</v>
      </c>
      <c r="M3109" s="14" t="s">
        <v>2762</v>
      </c>
      <c r="N3109" s="14" t="s">
        <v>2763</v>
      </c>
      <c r="O3109" s="10" t="s">
        <v>2811</v>
      </c>
      <c r="P3109" s="10" t="s">
        <v>2811</v>
      </c>
      <c r="Q3109" s="10" t="s">
        <v>2816</v>
      </c>
      <c r="R3109" s="10" t="s">
        <v>2884</v>
      </c>
      <c r="W3109" s="10" t="s">
        <v>5977</v>
      </c>
      <c r="X3109" s="10" t="s">
        <v>5977</v>
      </c>
      <c r="Z3109">
        <v>-6.1659160000000002</v>
      </c>
      <c r="AA3109">
        <v>39.202641</v>
      </c>
      <c r="AB3109" s="10" t="s">
        <v>53</v>
      </c>
      <c r="AD3109" s="10" t="s">
        <v>53</v>
      </c>
      <c r="AE3109" s="12">
        <v>655</v>
      </c>
      <c r="AH3109" s="10" t="s">
        <v>6009</v>
      </c>
      <c r="AJ3109" s="10" t="s">
        <v>5282</v>
      </c>
      <c r="AK3109" s="10" t="str">
        <f t="shared" si="144"/>
        <v>&gt;_Holothuria_leucospilota_Zanzibar_ZAN10_07_FLMNH_122</v>
      </c>
      <c r="AL3109" s="10" t="str">
        <f t="shared" ref="AL3109:AL3140" si="145">CONCATENATE("&gt;",P3109,"_",R3109,"_",X3109,"_",Y3109,"_",E3109,"_",D3109)</f>
        <v>&gt;Holothuria_leucospilota_Zanzibar__Werner tissues_ZAN10_07</v>
      </c>
      <c r="AM3109" s="10" t="s">
        <v>9589</v>
      </c>
    </row>
    <row r="3110" spans="1:64" ht="14.1" customHeight="1" x14ac:dyDescent="0.2">
      <c r="A3110" s="10">
        <v>1005</v>
      </c>
      <c r="B3110" s="10" t="s">
        <v>1754</v>
      </c>
      <c r="C3110" s="10" t="s">
        <v>83</v>
      </c>
      <c r="D3110" s="11">
        <v>7557</v>
      </c>
      <c r="E3110" s="10" t="s">
        <v>52</v>
      </c>
      <c r="F3110" s="10"/>
      <c r="G3110" s="11">
        <v>7557</v>
      </c>
      <c r="I3110" s="10" t="s">
        <v>53</v>
      </c>
      <c r="L3110" s="14" t="s">
        <v>2752</v>
      </c>
      <c r="M3110" s="14" t="s">
        <v>2762</v>
      </c>
      <c r="N3110" s="14" t="s">
        <v>2763</v>
      </c>
      <c r="O3110" s="10" t="s">
        <v>2811</v>
      </c>
      <c r="P3110" s="10" t="s">
        <v>2811</v>
      </c>
      <c r="Q3110" s="10" t="s">
        <v>2816</v>
      </c>
      <c r="R3110" s="10" t="s">
        <v>2884</v>
      </c>
      <c r="W3110" s="10" t="s">
        <v>3938</v>
      </c>
      <c r="X3110" s="10" t="s">
        <v>3938</v>
      </c>
      <c r="Z3110">
        <v>-13.4069</v>
      </c>
      <c r="AA3110">
        <v>48.291699999999999</v>
      </c>
      <c r="AB3110" s="10" t="s">
        <v>53</v>
      </c>
      <c r="AC3110" s="10" t="s">
        <v>53</v>
      </c>
      <c r="AD3110" s="10" t="s">
        <v>53</v>
      </c>
      <c r="AE3110" s="12">
        <v>655</v>
      </c>
      <c r="AH3110" s="10" t="s">
        <v>6009</v>
      </c>
      <c r="AK3110" s="10" t="str">
        <f t="shared" si="144"/>
        <v>&gt;_Holothuria_leucospilota_Madagascar_7557_FLMNH_043</v>
      </c>
      <c r="AL3110" s="10" t="str">
        <f t="shared" si="145"/>
        <v>&gt;Holothuria_leucospilota_Madagascar__UF_7557</v>
      </c>
      <c r="AM3110" s="10" t="s">
        <v>9594</v>
      </c>
      <c r="AN3110" s="10" t="s">
        <v>139</v>
      </c>
      <c r="AP3110" s="13"/>
      <c r="AQ3110" s="13"/>
    </row>
    <row r="3111" spans="1:64" ht="14.1" customHeight="1" x14ac:dyDescent="0.2">
      <c r="A3111" s="10">
        <v>965</v>
      </c>
      <c r="B3111" s="10" t="s">
        <v>1754</v>
      </c>
      <c r="C3111" s="10" t="s">
        <v>341</v>
      </c>
      <c r="D3111" s="11">
        <v>7333</v>
      </c>
      <c r="E3111" s="10" t="s">
        <v>52</v>
      </c>
      <c r="F3111" s="10"/>
      <c r="G3111" s="11">
        <v>7333</v>
      </c>
      <c r="I3111" s="10" t="s">
        <v>53</v>
      </c>
      <c r="L3111" s="14" t="s">
        <v>2752</v>
      </c>
      <c r="M3111" s="14" t="s">
        <v>2762</v>
      </c>
      <c r="N3111" s="14" t="s">
        <v>2763</v>
      </c>
      <c r="O3111" s="10" t="s">
        <v>2811</v>
      </c>
      <c r="P3111" s="10" t="s">
        <v>2811</v>
      </c>
      <c r="Q3111" s="10" t="s">
        <v>2816</v>
      </c>
      <c r="R3111" s="10" t="s">
        <v>2884</v>
      </c>
      <c r="S3111" s="10" t="s">
        <v>219</v>
      </c>
      <c r="T3111" s="10"/>
      <c r="W3111" s="10" t="s">
        <v>3938</v>
      </c>
      <c r="X3111" s="10" t="s">
        <v>3938</v>
      </c>
      <c r="Z3111">
        <v>-13.3117</v>
      </c>
      <c r="AA3111">
        <v>48.147500000000001</v>
      </c>
      <c r="AB3111" s="10" t="s">
        <v>53</v>
      </c>
      <c r="AD3111" s="10" t="s">
        <v>53</v>
      </c>
      <c r="AE3111" s="12">
        <v>655</v>
      </c>
      <c r="AH3111" s="10" t="s">
        <v>6009</v>
      </c>
      <c r="AK3111" s="10" t="str">
        <f t="shared" si="144"/>
        <v>&gt;_Holothuria_leucospilota~_Madagascar_7333_FLMNH_043</v>
      </c>
      <c r="AL3111" s="10" t="str">
        <f t="shared" si="145"/>
        <v>&gt;Holothuria_leucospilota_Madagascar__UF_7333</v>
      </c>
      <c r="AM3111" s="10" t="s">
        <v>9595</v>
      </c>
      <c r="AN3111" s="10" t="s">
        <v>139</v>
      </c>
      <c r="AP3111" s="13"/>
      <c r="AQ3111" s="13"/>
    </row>
    <row r="3112" spans="1:64" ht="14.1" customHeight="1" x14ac:dyDescent="0.2">
      <c r="A3112" s="10">
        <v>2849</v>
      </c>
      <c r="B3112" s="10" t="s">
        <v>111</v>
      </c>
      <c r="C3112" s="10" t="s">
        <v>348</v>
      </c>
      <c r="D3112" s="11">
        <v>5310</v>
      </c>
      <c r="E3112" s="10" t="s">
        <v>52</v>
      </c>
      <c r="F3112" s="10"/>
      <c r="G3112" s="11">
        <v>5310</v>
      </c>
      <c r="I3112" s="10" t="s">
        <v>53</v>
      </c>
      <c r="L3112" s="14" t="s">
        <v>2752</v>
      </c>
      <c r="M3112" s="14" t="s">
        <v>2762</v>
      </c>
      <c r="N3112" s="14" t="s">
        <v>2763</v>
      </c>
      <c r="O3112" s="10" t="s">
        <v>2811</v>
      </c>
      <c r="P3112" s="10" t="s">
        <v>2811</v>
      </c>
      <c r="Q3112" s="10" t="s">
        <v>2816</v>
      </c>
      <c r="R3112" s="10" t="s">
        <v>2884</v>
      </c>
      <c r="W3112" s="14" t="s">
        <v>81</v>
      </c>
      <c r="X3112" s="14" t="s">
        <v>81</v>
      </c>
      <c r="Z3112">
        <v>-17.483599999999999</v>
      </c>
      <c r="AA3112">
        <v>-149.76499999999999</v>
      </c>
      <c r="AB3112" s="10" t="s">
        <v>53</v>
      </c>
      <c r="AD3112" s="10" t="s">
        <v>53</v>
      </c>
      <c r="AE3112" s="12">
        <v>655</v>
      </c>
      <c r="AF3112" s="45" t="s">
        <v>75</v>
      </c>
      <c r="AG3112" s="45"/>
      <c r="AH3112" s="45" t="s">
        <v>9596</v>
      </c>
      <c r="AK3112" s="10" t="str">
        <f t="shared" si="144"/>
        <v>&gt;t_Holothuria_leucospilota_Moorea_5310_FLMNH_110</v>
      </c>
      <c r="AL3112" s="10" t="str">
        <f t="shared" si="145"/>
        <v>&gt;Holothuria_leucospilota_Moorea__UF_5310</v>
      </c>
      <c r="AM3112" s="10" t="s">
        <v>9597</v>
      </c>
      <c r="AP3112" s="13"/>
      <c r="AQ3112" s="13"/>
    </row>
    <row r="3113" spans="1:64" ht="14.1" customHeight="1" x14ac:dyDescent="0.2">
      <c r="A3113" s="10">
        <v>1605</v>
      </c>
      <c r="B3113" s="10" t="s">
        <v>1359</v>
      </c>
      <c r="C3113" s="10" t="s">
        <v>92</v>
      </c>
      <c r="D3113" s="11">
        <v>8667</v>
      </c>
      <c r="E3113" s="10" t="s">
        <v>52</v>
      </c>
      <c r="F3113" s="10"/>
      <c r="G3113" s="11">
        <v>8667</v>
      </c>
      <c r="I3113" s="10" t="s">
        <v>53</v>
      </c>
      <c r="L3113" s="14" t="s">
        <v>2752</v>
      </c>
      <c r="M3113" s="14" t="s">
        <v>2762</v>
      </c>
      <c r="N3113" s="14" t="s">
        <v>2763</v>
      </c>
      <c r="O3113" s="10" t="s">
        <v>2811</v>
      </c>
      <c r="P3113" s="10" t="s">
        <v>2811</v>
      </c>
      <c r="Q3113" s="10" t="s">
        <v>2816</v>
      </c>
      <c r="R3113" s="10" t="s">
        <v>2884</v>
      </c>
      <c r="W3113" s="10" t="s">
        <v>436</v>
      </c>
      <c r="X3113" s="10" t="s">
        <v>436</v>
      </c>
      <c r="Z3113">
        <v>-22.313203000000001</v>
      </c>
      <c r="AA3113">
        <v>166.45745199999999</v>
      </c>
      <c r="AB3113" s="10" t="s">
        <v>53</v>
      </c>
      <c r="AD3113" s="10" t="s">
        <v>53</v>
      </c>
      <c r="AE3113" s="12">
        <v>655</v>
      </c>
      <c r="AH3113" s="10" t="s">
        <v>9596</v>
      </c>
      <c r="AK3113" s="10" t="str">
        <f t="shared" si="144"/>
        <v>&gt;_Holothuria_leucospilota_NewCaledonia_8667_FLMNH_080</v>
      </c>
      <c r="AL3113" s="10" t="str">
        <f t="shared" si="145"/>
        <v>&gt;Holothuria_leucospilota_NewCaledonia__UF_8667</v>
      </c>
      <c r="AM3113" s="10" t="s">
        <v>9597</v>
      </c>
      <c r="AP3113" s="13"/>
      <c r="AQ3113" s="13"/>
    </row>
    <row r="3114" spans="1:64" ht="14.1" customHeight="1" x14ac:dyDescent="0.2">
      <c r="A3114" s="10">
        <v>1610</v>
      </c>
      <c r="B3114" s="10" t="s">
        <v>1359</v>
      </c>
      <c r="C3114" s="10" t="s">
        <v>216</v>
      </c>
      <c r="D3114" s="11">
        <v>8918</v>
      </c>
      <c r="E3114" s="10" t="s">
        <v>52</v>
      </c>
      <c r="F3114" s="10"/>
      <c r="G3114" s="11">
        <v>8918</v>
      </c>
      <c r="I3114" s="10" t="s">
        <v>53</v>
      </c>
      <c r="L3114" s="14" t="s">
        <v>2752</v>
      </c>
      <c r="M3114" s="14" t="s">
        <v>2762</v>
      </c>
      <c r="N3114" s="14" t="s">
        <v>2763</v>
      </c>
      <c r="O3114" s="10" t="s">
        <v>2811</v>
      </c>
      <c r="P3114" s="10" t="s">
        <v>2811</v>
      </c>
      <c r="Q3114" s="14" t="s">
        <v>2816</v>
      </c>
      <c r="R3114" s="10" t="s">
        <v>2817</v>
      </c>
      <c r="W3114" s="10" t="s">
        <v>1864</v>
      </c>
      <c r="X3114" s="10" t="s">
        <v>1864</v>
      </c>
      <c r="Z3114">
        <v>6.125</v>
      </c>
      <c r="AA3114">
        <v>39.191000000000003</v>
      </c>
      <c r="AB3114" s="10" t="s">
        <v>53</v>
      </c>
      <c r="AD3114" s="10" t="s">
        <v>53</v>
      </c>
      <c r="AE3114" s="12">
        <v>655</v>
      </c>
      <c r="AF3114" s="10" t="s">
        <v>75</v>
      </c>
      <c r="AH3114" s="14" t="s">
        <v>2899</v>
      </c>
      <c r="AK3114" s="10" t="str">
        <f t="shared" si="144"/>
        <v>&gt;t_Holothuria_hilla_Tanzania_8918_FLMNH_080</v>
      </c>
      <c r="AL3114" s="10" t="str">
        <f t="shared" si="145"/>
        <v>&gt;Holothuria_hilla_Tanzania__UF_8918</v>
      </c>
      <c r="AM3114" s="10" t="s">
        <v>9598</v>
      </c>
      <c r="AP3114" s="13"/>
      <c r="AQ3114" s="13"/>
    </row>
    <row r="3115" spans="1:64" ht="14.1" customHeight="1" x14ac:dyDescent="0.2">
      <c r="A3115" s="10">
        <v>1590</v>
      </c>
      <c r="B3115" s="10" t="s">
        <v>1359</v>
      </c>
      <c r="C3115" s="10" t="s">
        <v>208</v>
      </c>
      <c r="D3115" s="11">
        <v>8922</v>
      </c>
      <c r="E3115" s="10" t="s">
        <v>52</v>
      </c>
      <c r="F3115" s="10"/>
      <c r="G3115" s="11">
        <v>8922</v>
      </c>
      <c r="I3115" s="10" t="s">
        <v>53</v>
      </c>
      <c r="L3115" s="14" t="s">
        <v>2752</v>
      </c>
      <c r="M3115" s="14" t="s">
        <v>2762</v>
      </c>
      <c r="N3115" s="14" t="s">
        <v>2763</v>
      </c>
      <c r="O3115" s="10" t="s">
        <v>2811</v>
      </c>
      <c r="P3115" s="10" t="s">
        <v>2811</v>
      </c>
      <c r="Q3115" s="14" t="s">
        <v>2816</v>
      </c>
      <c r="R3115" s="10" t="s">
        <v>2817</v>
      </c>
      <c r="W3115" s="10" t="s">
        <v>1864</v>
      </c>
      <c r="X3115" s="10" t="s">
        <v>1864</v>
      </c>
      <c r="Z3115">
        <v>6.125</v>
      </c>
      <c r="AA3115">
        <v>39.191000000000003</v>
      </c>
      <c r="AB3115" s="10" t="s">
        <v>53</v>
      </c>
      <c r="AD3115" s="10" t="s">
        <v>53</v>
      </c>
      <c r="AE3115" s="12">
        <v>655</v>
      </c>
      <c r="AH3115" s="14" t="s">
        <v>2899</v>
      </c>
      <c r="AK3115" s="10" t="str">
        <f t="shared" si="144"/>
        <v>&gt;_Holothuria_hilla_Tanzania_8922_FLMNH_080</v>
      </c>
      <c r="AL3115" s="10" t="str">
        <f t="shared" si="145"/>
        <v>&gt;Holothuria_hilla_Tanzania__UF_8922</v>
      </c>
      <c r="AM3115" s="10" t="s">
        <v>9598</v>
      </c>
      <c r="AP3115" s="13"/>
      <c r="AQ3115" s="13"/>
    </row>
    <row r="3116" spans="1:64" ht="14.1" customHeight="1" x14ac:dyDescent="0.2">
      <c r="A3116" s="10">
        <v>7178</v>
      </c>
      <c r="B3116" t="s">
        <v>13767</v>
      </c>
      <c r="D3116" s="50">
        <v>12071</v>
      </c>
      <c r="E3116" t="s">
        <v>52</v>
      </c>
      <c r="G3116" s="50">
        <v>12071</v>
      </c>
      <c r="L3116" s="10" t="s">
        <v>2752</v>
      </c>
      <c r="M3116" t="s">
        <v>2762</v>
      </c>
      <c r="N3116" s="5" t="s">
        <v>2763</v>
      </c>
      <c r="O3116" s="87" t="s">
        <v>2811</v>
      </c>
      <c r="P3116" s="87" t="s">
        <v>2811</v>
      </c>
      <c r="Q3116" s="76" t="s">
        <v>2816</v>
      </c>
      <c r="R3116" s="87" t="s">
        <v>2817</v>
      </c>
      <c r="X3116" t="s">
        <v>4196</v>
      </c>
      <c r="Z3116">
        <v>11.510249999999999</v>
      </c>
      <c r="AA3116">
        <v>42.672559999999997</v>
      </c>
      <c r="AL3116" s="10" t="str">
        <f t="shared" si="145"/>
        <v>&gt;Holothuria_hilla_Djibouti__UF_12071</v>
      </c>
      <c r="AM3116" t="s">
        <v>13768</v>
      </c>
    </row>
    <row r="3117" spans="1:64" ht="14.1" customHeight="1" x14ac:dyDescent="0.2">
      <c r="A3117" s="10">
        <v>7177</v>
      </c>
      <c r="B3117" t="s">
        <v>13769</v>
      </c>
      <c r="D3117" s="50">
        <v>12072</v>
      </c>
      <c r="E3117" t="s">
        <v>52</v>
      </c>
      <c r="G3117" s="50">
        <v>12072</v>
      </c>
      <c r="L3117" s="10" t="s">
        <v>2752</v>
      </c>
      <c r="M3117" t="s">
        <v>2762</v>
      </c>
      <c r="N3117" s="5" t="s">
        <v>2763</v>
      </c>
      <c r="O3117" s="87" t="s">
        <v>2811</v>
      </c>
      <c r="P3117" s="87" t="s">
        <v>2811</v>
      </c>
      <c r="Q3117" s="76" t="s">
        <v>2816</v>
      </c>
      <c r="R3117" s="87" t="s">
        <v>2817</v>
      </c>
      <c r="X3117" t="s">
        <v>4196</v>
      </c>
      <c r="Z3117">
        <v>11.510249999999999</v>
      </c>
      <c r="AA3117">
        <v>42.672559999999997</v>
      </c>
      <c r="AL3117" s="10" t="str">
        <f t="shared" si="145"/>
        <v>&gt;Holothuria_hilla_Djibouti__UF_12072</v>
      </c>
      <c r="AM3117" t="s">
        <v>13770</v>
      </c>
    </row>
    <row r="3118" spans="1:64" ht="14.1" customHeight="1" x14ac:dyDescent="0.2">
      <c r="A3118" s="10">
        <v>7176</v>
      </c>
      <c r="B3118" t="s">
        <v>13771</v>
      </c>
      <c r="D3118" s="50">
        <v>12073</v>
      </c>
      <c r="E3118" t="s">
        <v>52</v>
      </c>
      <c r="G3118" s="50">
        <v>12073</v>
      </c>
      <c r="L3118" s="10" t="s">
        <v>2752</v>
      </c>
      <c r="M3118" t="s">
        <v>2762</v>
      </c>
      <c r="N3118" s="5" t="s">
        <v>2763</v>
      </c>
      <c r="O3118" s="87" t="s">
        <v>2811</v>
      </c>
      <c r="P3118" s="87" t="s">
        <v>2811</v>
      </c>
      <c r="Q3118" s="76" t="s">
        <v>2816</v>
      </c>
      <c r="R3118" s="87" t="s">
        <v>2817</v>
      </c>
      <c r="X3118" t="s">
        <v>4196</v>
      </c>
      <c r="Z3118">
        <v>11.510249999999999</v>
      </c>
      <c r="AA3118">
        <v>42.672559999999997</v>
      </c>
      <c r="AL3118" s="10" t="str">
        <f t="shared" si="145"/>
        <v>&gt;Holothuria_hilla_Djibouti__UF_12073</v>
      </c>
      <c r="AM3118" t="s">
        <v>13772</v>
      </c>
    </row>
    <row r="3119" spans="1:64" ht="14.1" customHeight="1" x14ac:dyDescent="0.2">
      <c r="A3119" s="10">
        <v>6712</v>
      </c>
      <c r="B3119" s="5" t="s">
        <v>13773</v>
      </c>
      <c r="C3119" s="5"/>
      <c r="D3119" s="65" t="s">
        <v>13774</v>
      </c>
      <c r="E3119" s="5" t="s">
        <v>4452</v>
      </c>
      <c r="F3119" s="5"/>
      <c r="G3119" s="65" t="s">
        <v>13774</v>
      </c>
      <c r="H3119" s="5"/>
      <c r="I3119" s="5"/>
      <c r="L3119" s="5" t="s">
        <v>2752</v>
      </c>
      <c r="M3119" s="5" t="s">
        <v>2762</v>
      </c>
      <c r="N3119" s="5" t="s">
        <v>2763</v>
      </c>
      <c r="O3119" s="5" t="s">
        <v>2811</v>
      </c>
      <c r="P3119" s="5" t="s">
        <v>2811</v>
      </c>
      <c r="Q3119" s="14" t="s">
        <v>2816</v>
      </c>
      <c r="R3119" s="5" t="s">
        <v>2817</v>
      </c>
      <c r="S3119" s="5"/>
      <c r="T3119" s="5"/>
      <c r="U3119" s="5"/>
      <c r="V3119" s="5"/>
      <c r="W3119" s="10" t="s">
        <v>4173</v>
      </c>
      <c r="X3119" s="5" t="s">
        <v>4173</v>
      </c>
      <c r="Y3119" s="5"/>
      <c r="Z3119">
        <v>26.505749999999999</v>
      </c>
      <c r="AA3119">
        <v>127.93845</v>
      </c>
      <c r="AB3119" s="5"/>
      <c r="AC3119" s="5"/>
      <c r="AD3119" s="5"/>
      <c r="AE3119" s="5">
        <v>655</v>
      </c>
      <c r="AF3119" s="5"/>
      <c r="AG3119" s="5"/>
      <c r="AH3119" s="14" t="s">
        <v>2899</v>
      </c>
      <c r="AJ3119" s="5"/>
      <c r="AK3119" s="10" t="str">
        <f t="shared" ref="AK3119:AK3138" si="146">CONCATENATE("&gt;",AF3119,"_",O3119,"_",R3119,S3119,"_",X3119,"_",D3119,"_",B3119)</f>
        <v>&gt;_Holothuria_hilla_Okinawa_ZE-00223_N0773</v>
      </c>
      <c r="AL3119" s="10" t="str">
        <f t="shared" si="145"/>
        <v>&gt;Holothuria_hilla_Okinawa__RUMF_ZE-00223</v>
      </c>
      <c r="AM3119" s="5" t="s">
        <v>13775</v>
      </c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</row>
    <row r="3120" spans="1:64" ht="14.1" customHeight="1" x14ac:dyDescent="0.2">
      <c r="A3120" s="10">
        <v>2802</v>
      </c>
      <c r="B3120" s="10" t="s">
        <v>111</v>
      </c>
      <c r="C3120" s="10" t="s">
        <v>184</v>
      </c>
      <c r="D3120" s="11">
        <v>5312</v>
      </c>
      <c r="E3120" s="10" t="s">
        <v>52</v>
      </c>
      <c r="F3120" s="10"/>
      <c r="G3120" s="11">
        <v>5312</v>
      </c>
      <c r="I3120" s="10" t="s">
        <v>53</v>
      </c>
      <c r="L3120" s="14" t="s">
        <v>2752</v>
      </c>
      <c r="M3120" s="14" t="s">
        <v>2762</v>
      </c>
      <c r="N3120" s="14" t="s">
        <v>2763</v>
      </c>
      <c r="O3120" s="10" t="s">
        <v>2811</v>
      </c>
      <c r="P3120" s="10" t="s">
        <v>2811</v>
      </c>
      <c r="Q3120" s="10" t="s">
        <v>2816</v>
      </c>
      <c r="R3120" s="10" t="s">
        <v>2884</v>
      </c>
      <c r="W3120" s="14" t="s">
        <v>81</v>
      </c>
      <c r="X3120" s="14" t="s">
        <v>81</v>
      </c>
      <c r="Z3120">
        <v>-17.483599999999999</v>
      </c>
      <c r="AA3120">
        <v>-149.76499999999999</v>
      </c>
      <c r="AB3120" s="10" t="s">
        <v>53</v>
      </c>
      <c r="AD3120" s="10" t="s">
        <v>53</v>
      </c>
      <c r="AE3120" s="12">
        <v>655</v>
      </c>
      <c r="AH3120" s="10" t="s">
        <v>9596</v>
      </c>
      <c r="AK3120" s="10" t="str">
        <f t="shared" si="146"/>
        <v>&gt;_Holothuria_leucospilota_Moorea_5312_FLMNH_110</v>
      </c>
      <c r="AL3120" s="10" t="str">
        <f t="shared" si="145"/>
        <v>&gt;Holothuria_leucospilota_Moorea__UF_5312</v>
      </c>
      <c r="AM3120" s="10" t="s">
        <v>9599</v>
      </c>
      <c r="AP3120" s="13"/>
      <c r="AQ3120" s="13"/>
    </row>
    <row r="3121" spans="1:53" ht="14.1" customHeight="1" x14ac:dyDescent="0.2">
      <c r="A3121" s="10">
        <v>569</v>
      </c>
      <c r="B3121" s="10" t="s">
        <v>361</v>
      </c>
      <c r="C3121" s="10" t="s">
        <v>356</v>
      </c>
      <c r="D3121" s="11">
        <v>6210</v>
      </c>
      <c r="E3121" s="10" t="s">
        <v>52</v>
      </c>
      <c r="F3121" s="10"/>
      <c r="G3121" s="11">
        <v>6210</v>
      </c>
      <c r="I3121" s="10" t="s">
        <v>53</v>
      </c>
      <c r="L3121" s="14" t="s">
        <v>2752</v>
      </c>
      <c r="M3121" s="14" t="s">
        <v>2762</v>
      </c>
      <c r="N3121" s="14" t="s">
        <v>2763</v>
      </c>
      <c r="O3121" s="10" t="s">
        <v>2811</v>
      </c>
      <c r="P3121" s="10" t="s">
        <v>2811</v>
      </c>
      <c r="Q3121" s="14" t="s">
        <v>2816</v>
      </c>
      <c r="R3121" s="10" t="s">
        <v>2983</v>
      </c>
      <c r="W3121" s="10" t="s">
        <v>220</v>
      </c>
      <c r="X3121" s="10" t="s">
        <v>220</v>
      </c>
      <c r="Z3121">
        <v>23.8705</v>
      </c>
      <c r="AA3121">
        <v>-166.2843</v>
      </c>
      <c r="AB3121" s="10" t="s">
        <v>53</v>
      </c>
      <c r="AD3121" s="10" t="s">
        <v>53</v>
      </c>
      <c r="AE3121" s="12">
        <v>655</v>
      </c>
      <c r="AF3121" s="10"/>
      <c r="AG3121" s="10"/>
      <c r="AH3121" s="10" t="s">
        <v>2983</v>
      </c>
      <c r="AK3121" s="10" t="str">
        <f t="shared" si="146"/>
        <v>&gt;_Holothuria_fuscorubra_Hawaii_6210_FLMNH_023</v>
      </c>
      <c r="AL3121" s="10" t="str">
        <f t="shared" si="145"/>
        <v>&gt;Holothuria_fuscorubra_Hawaii__UF_6210</v>
      </c>
      <c r="AM3121" s="10" t="s">
        <v>9600</v>
      </c>
      <c r="AN3121" s="10" t="s">
        <v>139</v>
      </c>
      <c r="AP3121" s="13"/>
      <c r="AQ3121" s="13"/>
    </row>
    <row r="3122" spans="1:53" ht="14.1" customHeight="1" x14ac:dyDescent="0.2">
      <c r="A3122" s="10">
        <v>6610</v>
      </c>
      <c r="B3122" s="10" t="s">
        <v>9612</v>
      </c>
      <c r="D3122" s="10">
        <v>6057</v>
      </c>
      <c r="E3122" s="10" t="s">
        <v>52</v>
      </c>
      <c r="F3122" s="10"/>
      <c r="G3122" s="11">
        <v>6057</v>
      </c>
      <c r="L3122" s="10" t="s">
        <v>2752</v>
      </c>
      <c r="M3122" s="10" t="s">
        <v>2762</v>
      </c>
      <c r="N3122" s="10" t="s">
        <v>2763</v>
      </c>
      <c r="O3122" s="10" t="s">
        <v>2811</v>
      </c>
      <c r="P3122" s="10" t="s">
        <v>2811</v>
      </c>
      <c r="Q3122" s="14" t="s">
        <v>2816</v>
      </c>
      <c r="R3122" s="10" t="s">
        <v>2983</v>
      </c>
      <c r="W3122" s="10" t="s">
        <v>4859</v>
      </c>
      <c r="X3122" s="10" t="s">
        <v>4859</v>
      </c>
      <c r="Z3122">
        <v>21.438912299999998</v>
      </c>
      <c r="AA3122">
        <v>-158.0000565</v>
      </c>
      <c r="AB3122" s="10" t="s">
        <v>53</v>
      </c>
      <c r="AE3122" s="10">
        <v>655</v>
      </c>
      <c r="AH3122" s="10" t="s">
        <v>2983</v>
      </c>
      <c r="AK3122" s="10" t="str">
        <f t="shared" si="146"/>
        <v>&gt;_Holothuria_fuscorubra_Oahu_6057_N0737</v>
      </c>
      <c r="AL3122" s="10" t="str">
        <f t="shared" si="145"/>
        <v>&gt;Holothuria_fuscorubra_Oahu__UF_6057</v>
      </c>
      <c r="AM3122" s="10" t="s">
        <v>9613</v>
      </c>
    </row>
    <row r="3123" spans="1:53" ht="14.1" customHeight="1" x14ac:dyDescent="0.2">
      <c r="A3123" s="10">
        <v>570</v>
      </c>
      <c r="B3123" s="10" t="s">
        <v>361</v>
      </c>
      <c r="C3123" s="10" t="s">
        <v>456</v>
      </c>
      <c r="D3123" s="11">
        <v>6211</v>
      </c>
      <c r="E3123" s="10" t="s">
        <v>52</v>
      </c>
      <c r="F3123" s="10"/>
      <c r="G3123" s="11">
        <v>6211</v>
      </c>
      <c r="I3123" s="10" t="s">
        <v>53</v>
      </c>
      <c r="L3123" s="14" t="s">
        <v>2752</v>
      </c>
      <c r="M3123" s="14" t="s">
        <v>2762</v>
      </c>
      <c r="N3123" s="14" t="s">
        <v>2763</v>
      </c>
      <c r="O3123" s="10" t="s">
        <v>2811</v>
      </c>
      <c r="P3123" s="10" t="s">
        <v>2811</v>
      </c>
      <c r="Q3123" s="14" t="s">
        <v>2816</v>
      </c>
      <c r="R3123" s="10" t="s">
        <v>2983</v>
      </c>
      <c r="W3123" s="10" t="s">
        <v>220</v>
      </c>
      <c r="X3123" s="10" t="s">
        <v>220</v>
      </c>
      <c r="Z3123">
        <v>23.8705</v>
      </c>
      <c r="AA3123">
        <v>-166.2843</v>
      </c>
      <c r="AB3123" s="10" t="s">
        <v>53</v>
      </c>
      <c r="AD3123" s="10" t="s">
        <v>53</v>
      </c>
      <c r="AE3123" s="12">
        <v>655</v>
      </c>
      <c r="AF3123" s="5" t="s">
        <v>75</v>
      </c>
      <c r="AH3123" s="10" t="s">
        <v>2983</v>
      </c>
      <c r="AK3123" s="10" t="str">
        <f t="shared" si="146"/>
        <v>&gt;t_Holothuria_fuscorubra_Hawaii_6211_FLMNH_023</v>
      </c>
      <c r="AL3123" s="10" t="str">
        <f t="shared" si="145"/>
        <v>&gt;Holothuria_fuscorubra_Hawaii__UF_6211</v>
      </c>
      <c r="AM3123" s="10" t="s">
        <v>9614</v>
      </c>
      <c r="AN3123" s="10" t="s">
        <v>139</v>
      </c>
      <c r="AP3123" s="13"/>
      <c r="AQ3123" s="13"/>
    </row>
    <row r="3124" spans="1:53" ht="14.1" customHeight="1" x14ac:dyDescent="0.2">
      <c r="A3124" s="10">
        <v>2703</v>
      </c>
      <c r="B3124" s="10" t="s">
        <v>250</v>
      </c>
      <c r="C3124" s="10" t="s">
        <v>79</v>
      </c>
      <c r="D3124" s="10" t="s">
        <v>9608</v>
      </c>
      <c r="E3124" s="10" t="s">
        <v>52</v>
      </c>
      <c r="F3124" s="10"/>
      <c r="G3124" s="11">
        <v>4486</v>
      </c>
      <c r="I3124" s="10" t="s">
        <v>53</v>
      </c>
      <c r="L3124" s="14" t="s">
        <v>2752</v>
      </c>
      <c r="M3124" s="14" t="s">
        <v>2762</v>
      </c>
      <c r="N3124" s="14" t="s">
        <v>2763</v>
      </c>
      <c r="O3124" s="10" t="s">
        <v>2811</v>
      </c>
      <c r="P3124" s="10" t="s">
        <v>2811</v>
      </c>
      <c r="Q3124" s="14" t="s">
        <v>2816</v>
      </c>
      <c r="R3124" s="10" t="s">
        <v>2983</v>
      </c>
      <c r="W3124" s="10" t="s">
        <v>220</v>
      </c>
      <c r="X3124" s="10" t="s">
        <v>220</v>
      </c>
      <c r="Z3124">
        <v>20.998889999999999</v>
      </c>
      <c r="AA3124">
        <v>-156.67083</v>
      </c>
      <c r="AB3124" s="10" t="s">
        <v>53</v>
      </c>
      <c r="AD3124" s="10" t="s">
        <v>53</v>
      </c>
      <c r="AE3124" s="12">
        <v>655</v>
      </c>
      <c r="AH3124" s="10" t="s">
        <v>2983</v>
      </c>
      <c r="AK3124" s="10" t="str">
        <f t="shared" si="146"/>
        <v>&gt;_Holothuria_fuscorubra_Hawaii_4486_1_FLMNH_109</v>
      </c>
      <c r="AL3124" s="10" t="str">
        <f t="shared" si="145"/>
        <v>&gt;Holothuria_fuscorubra_Hawaii__UF_4486_1</v>
      </c>
      <c r="AM3124" s="10" t="s">
        <v>9609</v>
      </c>
      <c r="AP3124" s="13"/>
      <c r="AQ3124" s="13"/>
    </row>
    <row r="3125" spans="1:53" ht="14.1" customHeight="1" x14ac:dyDescent="0.2">
      <c r="A3125" s="10">
        <v>2715</v>
      </c>
      <c r="B3125" s="10" t="s">
        <v>250</v>
      </c>
      <c r="C3125" s="10" t="s">
        <v>364</v>
      </c>
      <c r="D3125" s="10" t="s">
        <v>9610</v>
      </c>
      <c r="E3125" s="10" t="s">
        <v>52</v>
      </c>
      <c r="F3125" s="10"/>
      <c r="G3125" s="11">
        <v>4486</v>
      </c>
      <c r="I3125" s="10" t="s">
        <v>53</v>
      </c>
      <c r="L3125" s="14" t="s">
        <v>2752</v>
      </c>
      <c r="M3125" s="14" t="s">
        <v>2762</v>
      </c>
      <c r="N3125" s="14" t="s">
        <v>2763</v>
      </c>
      <c r="O3125" s="10" t="s">
        <v>2811</v>
      </c>
      <c r="P3125" s="10" t="s">
        <v>2811</v>
      </c>
      <c r="Q3125" s="14" t="s">
        <v>2816</v>
      </c>
      <c r="R3125" s="10" t="s">
        <v>2983</v>
      </c>
      <c r="W3125" s="10" t="s">
        <v>220</v>
      </c>
      <c r="X3125" s="10" t="s">
        <v>220</v>
      </c>
      <c r="Z3125">
        <v>20.998889999999999</v>
      </c>
      <c r="AA3125">
        <v>-156.67083</v>
      </c>
      <c r="AB3125" s="10" t="s">
        <v>53</v>
      </c>
      <c r="AD3125" s="10" t="s">
        <v>53</v>
      </c>
      <c r="AE3125" s="12">
        <v>655</v>
      </c>
      <c r="AH3125" s="10" t="s">
        <v>2983</v>
      </c>
      <c r="AK3125" s="10" t="str">
        <f t="shared" si="146"/>
        <v>&gt;_Holothuria_fuscorubra_Hawaii_4486_2_FLMNH_109</v>
      </c>
      <c r="AL3125" s="10" t="str">
        <f t="shared" si="145"/>
        <v>&gt;Holothuria_fuscorubra_Hawaii__UF_4486_2</v>
      </c>
      <c r="AM3125" s="10" t="s">
        <v>9611</v>
      </c>
      <c r="AP3125" s="13"/>
      <c r="AQ3125" s="13"/>
    </row>
    <row r="3126" spans="1:53" ht="14.1" customHeight="1" x14ac:dyDescent="0.2">
      <c r="A3126" s="10">
        <v>3615</v>
      </c>
      <c r="B3126" s="10" t="s">
        <v>4215</v>
      </c>
      <c r="C3126" s="10" t="s">
        <v>565</v>
      </c>
      <c r="D3126" s="10">
        <v>9646</v>
      </c>
      <c r="E3126" s="10" t="s">
        <v>52</v>
      </c>
      <c r="F3126" s="10"/>
      <c r="G3126" s="11">
        <v>9646</v>
      </c>
      <c r="I3126" s="10" t="s">
        <v>53</v>
      </c>
      <c r="L3126" s="14" t="s">
        <v>2752</v>
      </c>
      <c r="M3126" s="14" t="s">
        <v>2762</v>
      </c>
      <c r="N3126" s="14" t="s">
        <v>2763</v>
      </c>
      <c r="O3126" s="10" t="s">
        <v>2811</v>
      </c>
      <c r="P3126" s="10" t="s">
        <v>2811</v>
      </c>
      <c r="Q3126" s="10" t="s">
        <v>2816</v>
      </c>
      <c r="R3126" s="10" t="s">
        <v>2983</v>
      </c>
      <c r="W3126" s="10" t="s">
        <v>3315</v>
      </c>
      <c r="X3126" s="10" t="s">
        <v>3315</v>
      </c>
      <c r="Z3126">
        <v>-0.82923740000000001</v>
      </c>
      <c r="AA3126">
        <v>-91.135301999999996</v>
      </c>
      <c r="AB3126" s="10" t="s">
        <v>53</v>
      </c>
      <c r="AC3126" s="10" t="s">
        <v>53</v>
      </c>
      <c r="AD3126" s="10" t="s">
        <v>53</v>
      </c>
      <c r="AE3126" s="12">
        <v>655</v>
      </c>
      <c r="AH3126" s="10" t="s">
        <v>2983</v>
      </c>
      <c r="AJ3126" s="10" t="s">
        <v>9615</v>
      </c>
      <c r="AK3126" s="10" t="str">
        <f t="shared" si="146"/>
        <v>&gt;_Holothuria_fuscorubra_Galapagos_9646_FLMNH_154</v>
      </c>
      <c r="AL3126" s="10" t="str">
        <f t="shared" si="145"/>
        <v>&gt;Holothuria_fuscorubra_Galapagos__UF_9646</v>
      </c>
      <c r="AM3126" s="10" t="s">
        <v>9616</v>
      </c>
      <c r="AN3126" s="10" t="s">
        <v>397</v>
      </c>
      <c r="AP3126" s="13"/>
      <c r="AQ3126" s="13"/>
    </row>
    <row r="3127" spans="1:53" ht="14.1" customHeight="1" x14ac:dyDescent="0.2">
      <c r="A3127" s="10">
        <v>1890</v>
      </c>
      <c r="B3127" s="10" t="s">
        <v>227</v>
      </c>
      <c r="C3127" s="10" t="s">
        <v>267</v>
      </c>
      <c r="D3127" s="10" t="s">
        <v>9617</v>
      </c>
      <c r="E3127" s="10" t="s">
        <v>684</v>
      </c>
      <c r="F3127" s="10"/>
      <c r="G3127" s="11" t="s">
        <v>9618</v>
      </c>
      <c r="I3127" s="10" t="s">
        <v>686</v>
      </c>
      <c r="L3127" s="14" t="s">
        <v>2752</v>
      </c>
      <c r="M3127" s="14" t="s">
        <v>2762</v>
      </c>
      <c r="N3127" s="14" t="s">
        <v>2763</v>
      </c>
      <c r="O3127" s="10" t="s">
        <v>2811</v>
      </c>
      <c r="P3127" s="10" t="s">
        <v>2811</v>
      </c>
      <c r="Q3127" s="10" t="s">
        <v>2816</v>
      </c>
      <c r="R3127" s="10" t="s">
        <v>2884</v>
      </c>
      <c r="W3127" s="10" t="s">
        <v>687</v>
      </c>
      <c r="X3127" s="10" t="s">
        <v>687</v>
      </c>
      <c r="Z3127">
        <v>18.816666999999999</v>
      </c>
      <c r="AA3127">
        <v>-112.766667</v>
      </c>
      <c r="AB3127" s="10" t="s">
        <v>53</v>
      </c>
      <c r="AC3127" s="10" t="s">
        <v>3897</v>
      </c>
      <c r="AD3127" s="10" t="s">
        <v>53</v>
      </c>
      <c r="AE3127" s="12">
        <v>655</v>
      </c>
      <c r="AH3127" s="10" t="s">
        <v>2983</v>
      </c>
      <c r="AK3127" s="10" t="str">
        <f t="shared" si="146"/>
        <v>&gt;_Holothuria_leucospilota_Revillagigedo_IRV24_FLMNH_085</v>
      </c>
      <c r="AL3127" s="10" t="str">
        <f t="shared" si="145"/>
        <v>&gt;Holothuria_leucospilota_Revillagigedo__UNAM_IRV24</v>
      </c>
      <c r="AM3127" s="10" t="s">
        <v>9619</v>
      </c>
      <c r="BA3127" s="15" t="s">
        <v>689</v>
      </c>
    </row>
    <row r="3128" spans="1:53" ht="14.1" customHeight="1" x14ac:dyDescent="0.2">
      <c r="A3128" s="10">
        <v>3578</v>
      </c>
      <c r="B3128" s="10" t="s">
        <v>4215</v>
      </c>
      <c r="C3128" s="10" t="s">
        <v>394</v>
      </c>
      <c r="D3128" s="10">
        <v>9639</v>
      </c>
      <c r="E3128" s="10" t="s">
        <v>52</v>
      </c>
      <c r="F3128" s="10"/>
      <c r="G3128" s="11">
        <v>9639</v>
      </c>
      <c r="I3128" s="10" t="s">
        <v>53</v>
      </c>
      <c r="L3128" s="14" t="s">
        <v>2752</v>
      </c>
      <c r="M3128" s="14" t="s">
        <v>2762</v>
      </c>
      <c r="N3128" s="14" t="s">
        <v>2763</v>
      </c>
      <c r="O3128" s="10" t="s">
        <v>2811</v>
      </c>
      <c r="P3128" s="10" t="s">
        <v>2811</v>
      </c>
      <c r="Q3128" s="14" t="s">
        <v>2812</v>
      </c>
      <c r="R3128" s="10" t="s">
        <v>2983</v>
      </c>
      <c r="W3128" s="10" t="s">
        <v>3315</v>
      </c>
      <c r="X3128" s="10" t="s">
        <v>3315</v>
      </c>
      <c r="Z3128">
        <v>-0.82923740000000001</v>
      </c>
      <c r="AA3128">
        <v>-91.135301999999996</v>
      </c>
      <c r="AB3128" s="10" t="s">
        <v>53</v>
      </c>
      <c r="AC3128" s="10" t="s">
        <v>53</v>
      </c>
      <c r="AD3128" s="10" t="s">
        <v>53</v>
      </c>
      <c r="AE3128" s="12">
        <v>655</v>
      </c>
      <c r="AH3128" s="10" t="s">
        <v>2983</v>
      </c>
      <c r="AK3128" s="10" t="str">
        <f t="shared" si="146"/>
        <v>&gt;_Holothuria_fuscorubra_Galapagos_9639_FLMNH_154</v>
      </c>
      <c r="AL3128" s="10" t="str">
        <f t="shared" si="145"/>
        <v>&gt;Holothuria_fuscorubra_Galapagos__UF_9639</v>
      </c>
      <c r="AM3128" s="10" t="s">
        <v>9620</v>
      </c>
      <c r="AN3128" s="10" t="s">
        <v>397</v>
      </c>
      <c r="AP3128" s="13"/>
      <c r="AQ3128" s="13"/>
    </row>
    <row r="3129" spans="1:53" ht="14.1" customHeight="1" x14ac:dyDescent="0.2">
      <c r="A3129" s="10">
        <v>1842</v>
      </c>
      <c r="B3129" s="10" t="s">
        <v>227</v>
      </c>
      <c r="C3129" s="10" t="s">
        <v>184</v>
      </c>
      <c r="D3129" s="10" t="s">
        <v>9621</v>
      </c>
      <c r="E3129" s="10" t="s">
        <v>684</v>
      </c>
      <c r="F3129" s="10"/>
      <c r="G3129" s="11" t="s">
        <v>9622</v>
      </c>
      <c r="I3129" s="10" t="s">
        <v>686</v>
      </c>
      <c r="L3129" s="14" t="s">
        <v>2752</v>
      </c>
      <c r="M3129" s="14" t="s">
        <v>2762</v>
      </c>
      <c r="N3129" s="14" t="s">
        <v>2763</v>
      </c>
      <c r="O3129" s="10" t="s">
        <v>2811</v>
      </c>
      <c r="P3129" s="10" t="s">
        <v>2811</v>
      </c>
      <c r="Q3129" s="10" t="s">
        <v>2816</v>
      </c>
      <c r="R3129" s="10" t="s">
        <v>2884</v>
      </c>
      <c r="W3129" s="10" t="s">
        <v>687</v>
      </c>
      <c r="X3129" s="10" t="s">
        <v>687</v>
      </c>
      <c r="Z3129">
        <v>18.816666999999999</v>
      </c>
      <c r="AA3129">
        <v>-112.766667</v>
      </c>
      <c r="AB3129" s="10" t="s">
        <v>53</v>
      </c>
      <c r="AC3129" s="10" t="s">
        <v>3897</v>
      </c>
      <c r="AD3129" s="10" t="s">
        <v>53</v>
      </c>
      <c r="AE3129" s="12">
        <v>655</v>
      </c>
      <c r="AH3129" s="10" t="s">
        <v>2983</v>
      </c>
      <c r="AK3129" s="10" t="str">
        <f t="shared" si="146"/>
        <v>&gt;_Holothuria_leucospilota_Revillagigedo_IRV21_FLMNH_085</v>
      </c>
      <c r="AL3129" s="10" t="str">
        <f t="shared" si="145"/>
        <v>&gt;Holothuria_leucospilota_Revillagigedo__UNAM_IRV21</v>
      </c>
      <c r="AM3129" s="10" t="s">
        <v>9623</v>
      </c>
      <c r="BA3129" s="15" t="s">
        <v>689</v>
      </c>
    </row>
    <row r="3130" spans="1:53" ht="14.1" customHeight="1" x14ac:dyDescent="0.2">
      <c r="A3130" s="10">
        <v>1168</v>
      </c>
      <c r="B3130" s="10" t="s">
        <v>3975</v>
      </c>
      <c r="C3130" s="10" t="s">
        <v>132</v>
      </c>
      <c r="D3130" s="10" t="s">
        <v>9631</v>
      </c>
      <c r="E3130" s="10" t="s">
        <v>3977</v>
      </c>
      <c r="F3130" s="10"/>
      <c r="G3130" s="11" t="s">
        <v>9632</v>
      </c>
      <c r="I3130" s="10" t="s">
        <v>53</v>
      </c>
      <c r="L3130" s="14" t="s">
        <v>2752</v>
      </c>
      <c r="M3130" s="14" t="s">
        <v>2762</v>
      </c>
      <c r="N3130" s="14" t="s">
        <v>2763</v>
      </c>
      <c r="O3130" s="10" t="s">
        <v>2811</v>
      </c>
      <c r="P3130" s="10" t="s">
        <v>2811</v>
      </c>
      <c r="Q3130" s="5" t="s">
        <v>2968</v>
      </c>
      <c r="R3130" s="10" t="s">
        <v>9633</v>
      </c>
      <c r="S3130" s="10" t="s">
        <v>219</v>
      </c>
      <c r="T3130" s="10"/>
      <c r="W3130" s="5" t="s">
        <v>1961</v>
      </c>
      <c r="X3130" s="5" t="s">
        <v>389</v>
      </c>
      <c r="Z3130">
        <v>-18.286130199999999</v>
      </c>
      <c r="AA3130">
        <v>147.70000759999999</v>
      </c>
      <c r="AB3130" s="10" t="s">
        <v>53</v>
      </c>
      <c r="AC3130" s="10" t="s">
        <v>3897</v>
      </c>
      <c r="AE3130" s="15">
        <v>583</v>
      </c>
      <c r="AH3130" s="10" t="s">
        <v>4443</v>
      </c>
      <c r="AJ3130" s="10" t="s">
        <v>9634</v>
      </c>
      <c r="AK3130" s="10" t="str">
        <f t="shared" si="146"/>
        <v>&gt;_Holothuria_lessoni~~_Queensland_FM_QM09_009_FLMNH_057</v>
      </c>
      <c r="AL3130" s="10" t="str">
        <f t="shared" si="145"/>
        <v>&gt;Holothuria_lessoni~_Queensland__QM_FM_QM09_009</v>
      </c>
      <c r="AM3130" s="10" t="s">
        <v>9635</v>
      </c>
    </row>
    <row r="3131" spans="1:53" ht="14.1" customHeight="1" x14ac:dyDescent="0.2">
      <c r="A3131" s="10">
        <v>1205</v>
      </c>
      <c r="B3131" s="10" t="s">
        <v>3975</v>
      </c>
      <c r="C3131" s="10" t="s">
        <v>71</v>
      </c>
      <c r="D3131" s="10" t="s">
        <v>9636</v>
      </c>
      <c r="E3131" s="10" t="s">
        <v>3977</v>
      </c>
      <c r="F3131" s="10"/>
      <c r="G3131" s="11" t="s">
        <v>9637</v>
      </c>
      <c r="I3131" s="10" t="s">
        <v>53</v>
      </c>
      <c r="L3131" s="14" t="s">
        <v>2752</v>
      </c>
      <c r="M3131" s="14" t="s">
        <v>2762</v>
      </c>
      <c r="N3131" s="14" t="s">
        <v>2763</v>
      </c>
      <c r="O3131" s="10" t="s">
        <v>2811</v>
      </c>
      <c r="P3131" s="10" t="s">
        <v>2811</v>
      </c>
      <c r="Q3131" s="5" t="s">
        <v>2968</v>
      </c>
      <c r="R3131" s="10" t="s">
        <v>9633</v>
      </c>
      <c r="S3131" s="10" t="s">
        <v>219</v>
      </c>
      <c r="T3131" s="10"/>
      <c r="W3131" s="5" t="s">
        <v>1961</v>
      </c>
      <c r="X3131" s="5" t="s">
        <v>389</v>
      </c>
      <c r="Z3131">
        <v>-18.286130199999999</v>
      </c>
      <c r="AA3131">
        <v>147.70000759999999</v>
      </c>
      <c r="AB3131" s="10" t="s">
        <v>53</v>
      </c>
      <c r="AC3131" s="10" t="s">
        <v>3897</v>
      </c>
      <c r="AE3131" s="12">
        <v>655</v>
      </c>
      <c r="AF3131" s="45" t="s">
        <v>75</v>
      </c>
      <c r="AG3131" s="45"/>
      <c r="AH3131" s="45" t="s">
        <v>4443</v>
      </c>
      <c r="AJ3131" s="10" t="s">
        <v>9638</v>
      </c>
      <c r="AK3131" s="10" t="str">
        <f t="shared" si="146"/>
        <v>&gt;t_Holothuria_lessoni~~_Queensland_FM_QM09_020_FLMNH_057</v>
      </c>
      <c r="AL3131" s="10" t="str">
        <f t="shared" si="145"/>
        <v>&gt;Holothuria_lessoni~_Queensland__QM_FM_QM09_020</v>
      </c>
      <c r="AM3131" s="10" t="s">
        <v>9639</v>
      </c>
    </row>
    <row r="3132" spans="1:53" ht="14.1" customHeight="1" x14ac:dyDescent="0.2">
      <c r="A3132" s="10">
        <v>1248</v>
      </c>
      <c r="B3132" s="10" t="s">
        <v>3975</v>
      </c>
      <c r="C3132" s="10" t="s">
        <v>201</v>
      </c>
      <c r="D3132" s="10" t="s">
        <v>9640</v>
      </c>
      <c r="E3132" s="10" t="s">
        <v>3977</v>
      </c>
      <c r="F3132" s="10"/>
      <c r="G3132" s="11" t="s">
        <v>9641</v>
      </c>
      <c r="I3132" s="10" t="s">
        <v>53</v>
      </c>
      <c r="L3132" s="14" t="s">
        <v>2752</v>
      </c>
      <c r="M3132" s="14" t="s">
        <v>2762</v>
      </c>
      <c r="N3132" s="14" t="s">
        <v>2763</v>
      </c>
      <c r="O3132" s="10" t="s">
        <v>2811</v>
      </c>
      <c r="P3132" s="10" t="s">
        <v>2811</v>
      </c>
      <c r="Q3132" s="5" t="s">
        <v>2968</v>
      </c>
      <c r="R3132" s="10" t="s">
        <v>9633</v>
      </c>
      <c r="S3132" s="10" t="s">
        <v>219</v>
      </c>
      <c r="T3132" s="10"/>
      <c r="W3132" s="5" t="s">
        <v>1961</v>
      </c>
      <c r="X3132" s="5" t="s">
        <v>389</v>
      </c>
      <c r="Z3132">
        <v>-18.286130199999999</v>
      </c>
      <c r="AA3132">
        <v>147.70000759999999</v>
      </c>
      <c r="AB3132" s="10" t="s">
        <v>53</v>
      </c>
      <c r="AC3132" s="10" t="s">
        <v>3897</v>
      </c>
      <c r="AE3132" s="12">
        <v>655</v>
      </c>
      <c r="AH3132" s="10" t="s">
        <v>4443</v>
      </c>
      <c r="AJ3132" s="10" t="s">
        <v>9642</v>
      </c>
      <c r="AK3132" s="10" t="str">
        <f t="shared" si="146"/>
        <v>&gt;_Holothuria_lessoni~~_Queensland_FM_QM09_079_FLMNH_057</v>
      </c>
      <c r="AL3132" s="10" t="str">
        <f t="shared" si="145"/>
        <v>&gt;Holothuria_lessoni~_Queensland__QM_FM_QM09_079</v>
      </c>
      <c r="AM3132" s="10" t="s">
        <v>9639</v>
      </c>
    </row>
    <row r="3133" spans="1:53" ht="14.1" customHeight="1" x14ac:dyDescent="0.25">
      <c r="A3133" s="10">
        <v>7141</v>
      </c>
      <c r="B3133" s="5" t="s">
        <v>13779</v>
      </c>
      <c r="D3133" s="50">
        <v>13503</v>
      </c>
      <c r="E3133" s="10" t="s">
        <v>52</v>
      </c>
      <c r="F3133" s="10"/>
      <c r="G3133" s="50">
        <v>13503</v>
      </c>
      <c r="L3133" s="10" t="s">
        <v>2752</v>
      </c>
      <c r="M3133" s="5" t="s">
        <v>2762</v>
      </c>
      <c r="N3133" s="5" t="s">
        <v>2763</v>
      </c>
      <c r="O3133" s="5" t="s">
        <v>2811</v>
      </c>
      <c r="P3133" s="5" t="s">
        <v>2811</v>
      </c>
      <c r="Q3133" s="78"/>
      <c r="R3133" s="5" t="s">
        <v>2969</v>
      </c>
      <c r="X3133" s="5" t="s">
        <v>13431</v>
      </c>
      <c r="Z3133">
        <v>16.950430000000001</v>
      </c>
      <c r="AA3133">
        <v>41.807699999999997</v>
      </c>
      <c r="AK3133" s="10" t="str">
        <f t="shared" si="146"/>
        <v>&gt;_Holothuria_scabra_Saudi Arabia_13503_B0141</v>
      </c>
      <c r="AL3133" s="10" t="str">
        <f t="shared" si="145"/>
        <v>&gt;Holothuria_scabra_Saudi Arabia__UF_13503</v>
      </c>
      <c r="AM3133" s="5" t="s">
        <v>13780</v>
      </c>
    </row>
    <row r="3134" spans="1:53" ht="14.1" customHeight="1" x14ac:dyDescent="0.2">
      <c r="A3134" s="10">
        <v>6767</v>
      </c>
      <c r="B3134" s="5" t="s">
        <v>13781</v>
      </c>
      <c r="C3134" s="5"/>
      <c r="D3134" s="65">
        <v>11329</v>
      </c>
      <c r="E3134" s="5" t="s">
        <v>52</v>
      </c>
      <c r="F3134" s="5"/>
      <c r="G3134" s="65">
        <v>11329</v>
      </c>
      <c r="H3134" s="5"/>
      <c r="I3134" s="5"/>
      <c r="L3134" s="5" t="s">
        <v>2752</v>
      </c>
      <c r="M3134" s="5" t="s">
        <v>2762</v>
      </c>
      <c r="N3134" s="5" t="s">
        <v>2763</v>
      </c>
      <c r="O3134" s="5" t="s">
        <v>2811</v>
      </c>
      <c r="P3134" s="5" t="s">
        <v>2811</v>
      </c>
      <c r="Q3134" s="14" t="s">
        <v>2968</v>
      </c>
      <c r="R3134" s="5" t="s">
        <v>2969</v>
      </c>
      <c r="S3134" s="5"/>
      <c r="T3134" s="5"/>
      <c r="U3134" s="5"/>
      <c r="V3134" s="5"/>
      <c r="W3134" s="5"/>
      <c r="X3134" s="5" t="s">
        <v>8791</v>
      </c>
      <c r="Y3134" s="5"/>
      <c r="Z3134">
        <v>-4.6826692999999997</v>
      </c>
      <c r="AA3134">
        <v>55.480395999999999</v>
      </c>
      <c r="AB3134" s="5"/>
      <c r="AC3134" s="5"/>
      <c r="AD3134" s="5"/>
      <c r="AE3134" s="5">
        <v>655</v>
      </c>
      <c r="AF3134" s="5"/>
      <c r="AG3134" s="5"/>
      <c r="AH3134" s="14" t="s">
        <v>2969</v>
      </c>
      <c r="AI3134" s="5"/>
      <c r="AJ3134" s="5"/>
      <c r="AK3134" s="10" t="str">
        <f t="shared" si="146"/>
        <v>&gt;_Holothuria_scabra_Seychelles_11329_N0854</v>
      </c>
      <c r="AL3134" s="10" t="str">
        <f t="shared" si="145"/>
        <v>&gt;Holothuria_scabra_Seychelles__UF_11329</v>
      </c>
      <c r="AM3134" s="5" t="s">
        <v>9648</v>
      </c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</row>
    <row r="3135" spans="1:53" ht="14.1" customHeight="1" x14ac:dyDescent="0.2">
      <c r="A3135" s="10">
        <v>2891</v>
      </c>
      <c r="B3135" s="10" t="s">
        <v>229</v>
      </c>
      <c r="C3135" s="10" t="s">
        <v>99</v>
      </c>
      <c r="D3135" s="10" t="s">
        <v>9643</v>
      </c>
      <c r="E3135" s="10" t="s">
        <v>52</v>
      </c>
      <c r="F3135" s="10"/>
      <c r="G3135" s="11">
        <v>363</v>
      </c>
      <c r="I3135" s="10" t="s">
        <v>53</v>
      </c>
      <c r="L3135" s="14" t="s">
        <v>2752</v>
      </c>
      <c r="M3135" s="14" t="s">
        <v>2762</v>
      </c>
      <c r="N3135" s="14" t="s">
        <v>2763</v>
      </c>
      <c r="O3135" s="10" t="s">
        <v>2811</v>
      </c>
      <c r="P3135" s="10" t="s">
        <v>2811</v>
      </c>
      <c r="Q3135" s="14" t="s">
        <v>2968</v>
      </c>
      <c r="R3135" s="10" t="s">
        <v>2969</v>
      </c>
      <c r="W3135" s="10" t="s">
        <v>226</v>
      </c>
      <c r="X3135" s="10" t="s">
        <v>226</v>
      </c>
      <c r="Z3135">
        <v>-18.150891666700002</v>
      </c>
      <c r="AA3135">
        <v>178.45400000000001</v>
      </c>
      <c r="AB3135" s="10" t="s">
        <v>53</v>
      </c>
      <c r="AD3135" s="10" t="s">
        <v>53</v>
      </c>
      <c r="AE3135" s="12">
        <v>655</v>
      </c>
      <c r="AF3135" s="45" t="s">
        <v>75</v>
      </c>
      <c r="AG3135" s="45"/>
      <c r="AH3135" s="39" t="s">
        <v>2969</v>
      </c>
      <c r="AK3135" s="10" t="str">
        <f t="shared" si="146"/>
        <v>&gt;t_Holothuria_scabra_Fiji_363B_FLMNH_112</v>
      </c>
      <c r="AL3135" s="10" t="str">
        <f t="shared" si="145"/>
        <v>&gt;Holothuria_scabra_Fiji__UF_363B</v>
      </c>
      <c r="AM3135" s="10" t="s">
        <v>9644</v>
      </c>
      <c r="AP3135" s="13"/>
      <c r="AQ3135" s="13"/>
    </row>
    <row r="3136" spans="1:53" ht="14.1" customHeight="1" x14ac:dyDescent="0.2">
      <c r="A3136" s="10">
        <v>6630</v>
      </c>
      <c r="B3136" s="10" t="s">
        <v>9645</v>
      </c>
      <c r="D3136" s="10" t="s">
        <v>9646</v>
      </c>
      <c r="E3136" s="10" t="s">
        <v>4452</v>
      </c>
      <c r="F3136" s="10"/>
      <c r="G3136" s="11" t="s">
        <v>9647</v>
      </c>
      <c r="L3136" s="10" t="s">
        <v>2752</v>
      </c>
      <c r="M3136" s="10" t="s">
        <v>2762</v>
      </c>
      <c r="N3136" s="10" t="s">
        <v>2763</v>
      </c>
      <c r="O3136" s="10" t="s">
        <v>2811</v>
      </c>
      <c r="P3136" s="10" t="s">
        <v>2811</v>
      </c>
      <c r="Q3136" s="14" t="s">
        <v>2968</v>
      </c>
      <c r="R3136" s="10" t="s">
        <v>2969</v>
      </c>
      <c r="W3136" s="10" t="s">
        <v>4173</v>
      </c>
      <c r="X3136" s="10" t="s">
        <v>4173</v>
      </c>
      <c r="Z3136">
        <v>26.505749999999999</v>
      </c>
      <c r="AA3136">
        <v>127.93845</v>
      </c>
      <c r="AB3136" s="10" t="s">
        <v>53</v>
      </c>
      <c r="AE3136" s="10">
        <v>655</v>
      </c>
      <c r="AH3136" s="14" t="s">
        <v>2969</v>
      </c>
      <c r="AK3136" s="10" t="str">
        <f t="shared" si="146"/>
        <v>&gt;_Holothuria_scabra_Okinawa_RUMF-ZE-00207_N0759</v>
      </c>
      <c r="AL3136" s="10" t="str">
        <f t="shared" si="145"/>
        <v>&gt;Holothuria_scabra_Okinawa__RUMF_RUMF-ZE-00207</v>
      </c>
      <c r="AM3136" s="10" t="s">
        <v>9648</v>
      </c>
    </row>
    <row r="3137" spans="1:44" ht="14.1" customHeight="1" x14ac:dyDescent="0.2">
      <c r="A3137" s="10">
        <v>6875</v>
      </c>
      <c r="B3137" s="10" t="s">
        <v>1128</v>
      </c>
      <c r="C3137" s="23"/>
      <c r="D3137" s="14" t="s">
        <v>13799</v>
      </c>
      <c r="E3137" s="10" t="s">
        <v>52</v>
      </c>
      <c r="F3137" s="10"/>
      <c r="G3137" s="14">
        <v>8009</v>
      </c>
      <c r="L3137" s="10" t="s">
        <v>2752</v>
      </c>
      <c r="M3137" s="10" t="s">
        <v>2762</v>
      </c>
      <c r="N3137" s="23" t="s">
        <v>2763</v>
      </c>
      <c r="O3137" s="14" t="s">
        <v>2811</v>
      </c>
      <c r="P3137" s="14" t="s">
        <v>2811</v>
      </c>
      <c r="R3137" s="14" t="s">
        <v>13800</v>
      </c>
      <c r="S3137" s="14"/>
      <c r="T3137" s="14"/>
      <c r="W3137" s="10" t="s">
        <v>81</v>
      </c>
      <c r="X3137" s="10" t="s">
        <v>81</v>
      </c>
      <c r="Z3137">
        <v>-17.514479999999999</v>
      </c>
      <c r="AA3137">
        <v>-149.76159999999999</v>
      </c>
      <c r="AH3137" s="10" t="s">
        <v>13801</v>
      </c>
      <c r="AI3137" s="10" t="s">
        <v>74</v>
      </c>
      <c r="AK3137" s="10" t="str">
        <f t="shared" si="146"/>
        <v>&gt;_Holothuria_anulifera_Moorea_BMOO-03782_BMOO</v>
      </c>
      <c r="AL3137" s="10" t="str">
        <f t="shared" si="145"/>
        <v>&gt;Holothuria_anulifera_Moorea__UF_BMOO-03782</v>
      </c>
      <c r="AM3137" s="25" t="s">
        <v>13802</v>
      </c>
      <c r="AO3137" s="26" t="s">
        <v>13803</v>
      </c>
    </row>
    <row r="3138" spans="1:44" ht="14.1" customHeight="1" x14ac:dyDescent="0.2">
      <c r="A3138" s="10">
        <v>6885</v>
      </c>
      <c r="B3138" s="10" t="s">
        <v>1128</v>
      </c>
      <c r="C3138" s="23"/>
      <c r="D3138" s="21" t="s">
        <v>13804</v>
      </c>
      <c r="E3138" s="10" t="s">
        <v>52</v>
      </c>
      <c r="F3138" s="10"/>
      <c r="G3138" s="22">
        <v>12432</v>
      </c>
      <c r="L3138" s="10" t="s">
        <v>2752</v>
      </c>
      <c r="M3138" s="10" t="s">
        <v>2762</v>
      </c>
      <c r="N3138" s="23" t="s">
        <v>2763</v>
      </c>
      <c r="O3138" s="21" t="s">
        <v>2811</v>
      </c>
      <c r="P3138" s="21" t="s">
        <v>2811</v>
      </c>
      <c r="R3138" s="21" t="s">
        <v>2986</v>
      </c>
      <c r="S3138" s="21"/>
      <c r="T3138" s="21"/>
      <c r="W3138" s="10" t="s">
        <v>81</v>
      </c>
      <c r="X3138" s="10" t="s">
        <v>81</v>
      </c>
      <c r="Z3138">
        <v>-17.504390000000001</v>
      </c>
      <c r="AA3138">
        <v>-149.75842</v>
      </c>
      <c r="AH3138" s="10" t="s">
        <v>13805</v>
      </c>
      <c r="AI3138" s="10" t="s">
        <v>74</v>
      </c>
      <c r="AK3138" s="10" t="str">
        <f t="shared" si="146"/>
        <v>&gt;_Holothuria_hawaiiensis_Moorea_BMOO-16888_BMOO</v>
      </c>
      <c r="AL3138" s="10" t="str">
        <f t="shared" si="145"/>
        <v>&gt;Holothuria_hawaiiensis_Moorea__UF_BMOO-16888</v>
      </c>
      <c r="AM3138" s="25" t="s">
        <v>13806</v>
      </c>
      <c r="AO3138" s="26" t="s">
        <v>13807</v>
      </c>
    </row>
    <row r="3139" spans="1:44" ht="14.1" customHeight="1" x14ac:dyDescent="0.2">
      <c r="A3139" s="10">
        <v>7169</v>
      </c>
      <c r="B3139" t="s">
        <v>13818</v>
      </c>
      <c r="D3139" s="50">
        <v>12145</v>
      </c>
      <c r="E3139" t="s">
        <v>52</v>
      </c>
      <c r="G3139" s="50">
        <v>12145</v>
      </c>
      <c r="L3139" s="10" t="s">
        <v>2752</v>
      </c>
      <c r="M3139" t="s">
        <v>2762</v>
      </c>
      <c r="N3139" s="5" t="s">
        <v>2763</v>
      </c>
      <c r="O3139" s="87" t="s">
        <v>2811</v>
      </c>
      <c r="P3139" s="87" t="s">
        <v>2811</v>
      </c>
      <c r="Q3139" s="76" t="s">
        <v>2879</v>
      </c>
      <c r="R3139" s="87" t="s">
        <v>1484</v>
      </c>
      <c r="X3139" t="s">
        <v>13431</v>
      </c>
      <c r="Z3139">
        <v>22.2242666667</v>
      </c>
      <c r="AA3139">
        <v>38.966066666700002</v>
      </c>
      <c r="AL3139" s="10" t="str">
        <f t="shared" si="145"/>
        <v>&gt;Holothuria_nobilis_Saudi Arabia__UF_12145</v>
      </c>
      <c r="AM3139" t="s">
        <v>13819</v>
      </c>
    </row>
    <row r="3140" spans="1:44" ht="14.1" customHeight="1" x14ac:dyDescent="0.2">
      <c r="A3140" s="10">
        <v>7231</v>
      </c>
      <c r="B3140" t="s">
        <v>13820</v>
      </c>
      <c r="D3140">
        <v>14188</v>
      </c>
      <c r="E3140" t="s">
        <v>52</v>
      </c>
      <c r="G3140">
        <v>14188</v>
      </c>
      <c r="L3140" s="10" t="s">
        <v>2752</v>
      </c>
      <c r="M3140" t="s">
        <v>2762</v>
      </c>
      <c r="N3140" s="5" t="s">
        <v>2763</v>
      </c>
      <c r="O3140" s="87" t="s">
        <v>2811</v>
      </c>
      <c r="P3140" s="87" t="s">
        <v>2811</v>
      </c>
      <c r="Q3140" s="76" t="s">
        <v>2879</v>
      </c>
      <c r="R3140" s="87" t="s">
        <v>1484</v>
      </c>
      <c r="X3140" s="50" t="s">
        <v>13440</v>
      </c>
      <c r="Z3140" t="s">
        <v>60</v>
      </c>
      <c r="AA3140" t="s">
        <v>60</v>
      </c>
      <c r="AL3140" s="10" t="str">
        <f t="shared" si="145"/>
        <v>&gt;Holothuria_nobilis_Red Sea__UF_14188</v>
      </c>
      <c r="AM3140" t="s">
        <v>13821</v>
      </c>
    </row>
    <row r="3141" spans="1:44" ht="14.1" customHeight="1" x14ac:dyDescent="0.2">
      <c r="A3141" s="10">
        <v>7316</v>
      </c>
      <c r="B3141" t="s">
        <v>13822</v>
      </c>
      <c r="D3141" s="49">
        <v>12140</v>
      </c>
      <c r="E3141" t="s">
        <v>52</v>
      </c>
      <c r="G3141" s="49">
        <v>12140</v>
      </c>
      <c r="L3141" s="10" t="s">
        <v>2752</v>
      </c>
      <c r="M3141" t="s">
        <v>2762</v>
      </c>
      <c r="N3141" t="s">
        <v>2763</v>
      </c>
      <c r="O3141" s="49" t="s">
        <v>2811</v>
      </c>
      <c r="P3141" s="49" t="s">
        <v>2811</v>
      </c>
      <c r="Q3141" s="49" t="s">
        <v>2879</v>
      </c>
      <c r="R3141" s="49" t="s">
        <v>1484</v>
      </c>
      <c r="X3141" s="49" t="s">
        <v>13685</v>
      </c>
      <c r="Z3141">
        <v>22.283333299999999</v>
      </c>
      <c r="AA3141">
        <v>39.1</v>
      </c>
      <c r="AM3141" t="s">
        <v>13823</v>
      </c>
    </row>
    <row r="3142" spans="1:44" ht="14.1" customHeight="1" x14ac:dyDescent="0.25">
      <c r="A3142" s="10">
        <v>7110</v>
      </c>
      <c r="B3142" s="5" t="s">
        <v>13824</v>
      </c>
      <c r="D3142" s="80" t="s">
        <v>13825</v>
      </c>
      <c r="E3142" s="10" t="s">
        <v>52</v>
      </c>
      <c r="F3142" s="10"/>
      <c r="L3142" s="10" t="s">
        <v>2752</v>
      </c>
      <c r="M3142" s="5" t="s">
        <v>2762</v>
      </c>
      <c r="N3142" s="5" t="s">
        <v>2763</v>
      </c>
      <c r="O3142" s="5" t="s">
        <v>2811</v>
      </c>
      <c r="P3142" s="5" t="s">
        <v>2811</v>
      </c>
      <c r="Q3142" s="5" t="s">
        <v>13826</v>
      </c>
      <c r="R3142" s="5" t="s">
        <v>13827</v>
      </c>
      <c r="X3142" s="5" t="s">
        <v>283</v>
      </c>
      <c r="Z3142">
        <v>-5.16</v>
      </c>
      <c r="AA3142">
        <v>145.83000000000001</v>
      </c>
      <c r="AK3142" s="10" t="str">
        <f t="shared" ref="AK3142:AK3149" si="147">CONCATENATE("&gt;",AF3142,"_",O3142,"_",R3142,S3142,"_",X3142,"_",D3142,"_",B3142)</f>
        <v>&gt;_Holothuria_aff turriscelsa_PNG_PNG12-0933_B0107</v>
      </c>
      <c r="AL3142" s="10" t="str">
        <f t="shared" ref="AL3142:AL3173" si="148">CONCATENATE("&gt;",P3142,"_",R3142,"_",X3142,"_",Y3142,"_",E3142,"_",D3142)</f>
        <v>&gt;Holothuria_aff turriscelsa_PNG__UF_PNG12-0933</v>
      </c>
      <c r="AM3142" s="5" t="s">
        <v>13828</v>
      </c>
    </row>
    <row r="3143" spans="1:44" ht="14.1" customHeight="1" x14ac:dyDescent="0.2">
      <c r="A3143" s="10">
        <v>993</v>
      </c>
      <c r="B3143" s="10" t="s">
        <v>1754</v>
      </c>
      <c r="C3143" s="10" t="s">
        <v>373</v>
      </c>
      <c r="D3143" s="11">
        <v>7571</v>
      </c>
      <c r="E3143" s="10" t="s">
        <v>52</v>
      </c>
      <c r="F3143" s="10"/>
      <c r="G3143" s="11">
        <v>7571</v>
      </c>
      <c r="I3143" s="10" t="s">
        <v>53</v>
      </c>
      <c r="L3143" s="14" t="s">
        <v>2752</v>
      </c>
      <c r="M3143" s="14" t="s">
        <v>2762</v>
      </c>
      <c r="N3143" s="14" t="s">
        <v>2763</v>
      </c>
      <c r="O3143" s="10" t="s">
        <v>2811</v>
      </c>
      <c r="P3143" s="10" t="s">
        <v>2811</v>
      </c>
      <c r="Q3143" s="10" t="s">
        <v>2840</v>
      </c>
      <c r="R3143" s="10" t="s">
        <v>1913</v>
      </c>
      <c r="S3143" s="10" t="s">
        <v>712</v>
      </c>
      <c r="T3143" s="10"/>
      <c r="W3143" s="10" t="s">
        <v>3938</v>
      </c>
      <c r="X3143" s="10" t="s">
        <v>3938</v>
      </c>
      <c r="Z3143">
        <v>-13.4069</v>
      </c>
      <c r="AA3143">
        <v>48.291699999999999</v>
      </c>
      <c r="AB3143" s="10" t="s">
        <v>53</v>
      </c>
      <c r="AC3143" s="10" t="s">
        <v>61</v>
      </c>
      <c r="AE3143" s="12">
        <v>655</v>
      </c>
      <c r="AH3143" s="14" t="s">
        <v>1913</v>
      </c>
      <c r="AK3143" s="10" t="str">
        <f t="shared" si="147"/>
        <v>&gt;_Holothuria_lineatacf_Madagascar_7571_FLMNH_043</v>
      </c>
      <c r="AL3143" s="10" t="str">
        <f t="shared" si="148"/>
        <v>&gt;Holothuria_lineata_Madagascar__UF_7571</v>
      </c>
      <c r="AM3143" s="10" t="s">
        <v>9710</v>
      </c>
      <c r="AN3143" s="10" t="s">
        <v>139</v>
      </c>
      <c r="AP3143" s="13"/>
      <c r="AQ3143" s="13"/>
    </row>
    <row r="3144" spans="1:44" ht="14.1" customHeight="1" x14ac:dyDescent="0.2">
      <c r="A3144" s="10">
        <v>2122</v>
      </c>
      <c r="B3144" s="10" t="s">
        <v>64</v>
      </c>
      <c r="C3144" s="10" t="s">
        <v>142</v>
      </c>
      <c r="D3144" s="10">
        <v>9516</v>
      </c>
      <c r="E3144" s="10" t="s">
        <v>52</v>
      </c>
      <c r="F3144" s="10"/>
      <c r="G3144" s="11">
        <v>9516</v>
      </c>
      <c r="I3144" s="10" t="s">
        <v>53</v>
      </c>
      <c r="L3144" s="14" t="s">
        <v>2752</v>
      </c>
      <c r="M3144" s="14" t="s">
        <v>2762</v>
      </c>
      <c r="N3144" s="14" t="s">
        <v>2763</v>
      </c>
      <c r="O3144" s="10" t="s">
        <v>2811</v>
      </c>
      <c r="P3144" s="10" t="s">
        <v>2811</v>
      </c>
      <c r="Q3144" s="10" t="s">
        <v>2840</v>
      </c>
      <c r="R3144" s="10" t="s">
        <v>1913</v>
      </c>
      <c r="W3144" s="10" t="s">
        <v>67</v>
      </c>
      <c r="X3144" s="10" t="s">
        <v>67</v>
      </c>
      <c r="Z3144">
        <v>-22.675329999999999</v>
      </c>
      <c r="AA3144">
        <v>113.68429999999999</v>
      </c>
      <c r="AB3144" s="10" t="s">
        <v>53</v>
      </c>
      <c r="AD3144" s="10" t="s">
        <v>53</v>
      </c>
      <c r="AE3144" s="12">
        <v>655</v>
      </c>
      <c r="AH3144" s="14" t="s">
        <v>1913</v>
      </c>
      <c r="AK3144" s="10" t="str">
        <f t="shared" si="147"/>
        <v>&gt;_Holothuria_lineata_Ningaloo_9516_FLMNH_094</v>
      </c>
      <c r="AL3144" s="10" t="str">
        <f t="shared" si="148"/>
        <v>&gt;Holothuria_lineata_Ningaloo__UF_9516</v>
      </c>
      <c r="AM3144" s="10" t="s">
        <v>9711</v>
      </c>
      <c r="AP3144" s="13"/>
      <c r="AQ3144" s="13"/>
    </row>
    <row r="3145" spans="1:44" ht="14.1" customHeight="1" x14ac:dyDescent="0.2">
      <c r="A3145" s="10">
        <v>711</v>
      </c>
      <c r="B3145" s="10" t="s">
        <v>896</v>
      </c>
      <c r="C3145" s="10" t="s">
        <v>296</v>
      </c>
      <c r="D3145" s="11">
        <v>8566</v>
      </c>
      <c r="E3145" s="10" t="s">
        <v>52</v>
      </c>
      <c r="F3145" s="10"/>
      <c r="G3145" s="11">
        <v>8566</v>
      </c>
      <c r="I3145" s="10" t="s">
        <v>53</v>
      </c>
      <c r="L3145" s="14" t="s">
        <v>2752</v>
      </c>
      <c r="M3145" s="14" t="s">
        <v>2762</v>
      </c>
      <c r="N3145" s="14" t="s">
        <v>2763</v>
      </c>
      <c r="O3145" s="10" t="s">
        <v>2811</v>
      </c>
      <c r="P3145" s="10" t="s">
        <v>2811</v>
      </c>
      <c r="Q3145" s="10" t="s">
        <v>2840</v>
      </c>
      <c r="R3145" s="10" t="s">
        <v>1913</v>
      </c>
      <c r="W3145" s="5" t="s">
        <v>1961</v>
      </c>
      <c r="X3145" s="10" t="s">
        <v>389</v>
      </c>
      <c r="Z3145">
        <v>-24.920750000000002</v>
      </c>
      <c r="AA3145">
        <v>152.49166666670001</v>
      </c>
      <c r="AB3145" s="10" t="s">
        <v>53</v>
      </c>
      <c r="AD3145" s="10" t="s">
        <v>53</v>
      </c>
      <c r="AE3145" s="12">
        <v>655</v>
      </c>
      <c r="AH3145" s="14" t="s">
        <v>1913</v>
      </c>
      <c r="AK3145" s="10" t="str">
        <f t="shared" si="147"/>
        <v>&gt;_Holothuria_lineata_Queensland_8566_FLMNH_036</v>
      </c>
      <c r="AL3145" s="10" t="str">
        <f t="shared" si="148"/>
        <v>&gt;Holothuria_lineata_Queensland__UF_8566</v>
      </c>
      <c r="AM3145" s="10" t="s">
        <v>9712</v>
      </c>
      <c r="AN3145" s="10" t="s">
        <v>139</v>
      </c>
      <c r="AP3145" s="13"/>
      <c r="AQ3145" s="13"/>
    </row>
    <row r="3146" spans="1:44" ht="14.1" customHeight="1" x14ac:dyDescent="0.2">
      <c r="A3146" s="10">
        <v>6604</v>
      </c>
      <c r="B3146" s="10" t="s">
        <v>9713</v>
      </c>
      <c r="D3146" s="10">
        <v>6376</v>
      </c>
      <c r="E3146" s="10" t="s">
        <v>52</v>
      </c>
      <c r="F3146" s="10"/>
      <c r="G3146" s="11">
        <v>6376</v>
      </c>
      <c r="L3146" s="10" t="s">
        <v>2752</v>
      </c>
      <c r="M3146" s="10" t="s">
        <v>2762</v>
      </c>
      <c r="N3146" s="10" t="s">
        <v>2763</v>
      </c>
      <c r="O3146" s="10" t="s">
        <v>2811</v>
      </c>
      <c r="P3146" s="10" t="s">
        <v>2811</v>
      </c>
      <c r="Q3146" s="10" t="s">
        <v>2840</v>
      </c>
      <c r="R3146" s="10" t="s">
        <v>1913</v>
      </c>
      <c r="W3146" s="10" t="s">
        <v>165</v>
      </c>
      <c r="X3146" s="10" t="s">
        <v>165</v>
      </c>
      <c r="Z3146">
        <v>-21.080500000000001</v>
      </c>
      <c r="AA3146">
        <v>55.223799999999997</v>
      </c>
      <c r="AB3146" s="10" t="s">
        <v>53</v>
      </c>
      <c r="AE3146" s="10">
        <v>655</v>
      </c>
      <c r="AH3146" s="14" t="s">
        <v>1913</v>
      </c>
      <c r="AK3146" s="10" t="str">
        <f t="shared" si="147"/>
        <v>&gt;_Holothuria_lineata_Reunion_6376_N0725</v>
      </c>
      <c r="AL3146" s="10" t="str">
        <f t="shared" si="148"/>
        <v>&gt;Holothuria_lineata_Reunion__UF_6376</v>
      </c>
      <c r="AM3146" s="10" t="s">
        <v>9714</v>
      </c>
    </row>
    <row r="3147" spans="1:44" ht="14.1" customHeight="1" x14ac:dyDescent="0.2">
      <c r="A3147" s="10">
        <v>1746</v>
      </c>
      <c r="B3147" s="10" t="s">
        <v>381</v>
      </c>
      <c r="C3147" s="10" t="s">
        <v>184</v>
      </c>
      <c r="D3147" s="10" t="s">
        <v>9715</v>
      </c>
      <c r="E3147" s="10" t="s">
        <v>52</v>
      </c>
      <c r="F3147" s="10"/>
      <c r="G3147" s="11">
        <v>9703</v>
      </c>
      <c r="I3147" s="10" t="s">
        <v>53</v>
      </c>
      <c r="L3147" s="14" t="s">
        <v>2752</v>
      </c>
      <c r="M3147" s="14" t="s">
        <v>2762</v>
      </c>
      <c r="N3147" s="14" t="s">
        <v>2763</v>
      </c>
      <c r="O3147" s="10" t="s">
        <v>2811</v>
      </c>
      <c r="P3147" s="10" t="s">
        <v>2811</v>
      </c>
      <c r="Q3147" s="10" t="s">
        <v>2840</v>
      </c>
      <c r="R3147" s="10" t="s">
        <v>1913</v>
      </c>
      <c r="Z3147">
        <v>27.257895699999999</v>
      </c>
      <c r="AA3147">
        <v>33.811606699999999</v>
      </c>
      <c r="AB3147" s="10" t="s">
        <v>53</v>
      </c>
      <c r="AC3147" s="10" t="s">
        <v>53</v>
      </c>
      <c r="AD3147" s="10" t="s">
        <v>53</v>
      </c>
      <c r="AE3147" s="12">
        <v>655</v>
      </c>
      <c r="AH3147" s="14" t="s">
        <v>1913</v>
      </c>
      <c r="AK3147" s="10" t="str">
        <f t="shared" si="147"/>
        <v>&gt;_Holothuria_lineata__STA1EG002_FLMNH_084</v>
      </c>
      <c r="AL3147" s="10" t="str">
        <f t="shared" si="148"/>
        <v>&gt;Holothuria_lineata___UF_STA1EG002</v>
      </c>
      <c r="AM3147" s="10" t="s">
        <v>9716</v>
      </c>
    </row>
    <row r="3148" spans="1:44" ht="14.1" customHeight="1" x14ac:dyDescent="0.2">
      <c r="A3148" s="10">
        <v>2921</v>
      </c>
      <c r="B3148" s="10" t="s">
        <v>229</v>
      </c>
      <c r="C3148" s="10" t="s">
        <v>269</v>
      </c>
      <c r="D3148" s="11">
        <v>6732</v>
      </c>
      <c r="E3148" s="10" t="s">
        <v>52</v>
      </c>
      <c r="F3148" s="10"/>
      <c r="G3148" s="11">
        <v>6732</v>
      </c>
      <c r="I3148" s="10" t="s">
        <v>3615</v>
      </c>
      <c r="L3148" s="14" t="s">
        <v>2752</v>
      </c>
      <c r="M3148" s="14" t="s">
        <v>2762</v>
      </c>
      <c r="N3148" s="14" t="s">
        <v>2763</v>
      </c>
      <c r="O3148" s="10" t="s">
        <v>2811</v>
      </c>
      <c r="P3148" s="10" t="s">
        <v>2811</v>
      </c>
      <c r="Q3148" s="10" t="s">
        <v>2840</v>
      </c>
      <c r="R3148" s="10" t="s">
        <v>1913</v>
      </c>
      <c r="W3148" s="10" t="s">
        <v>198</v>
      </c>
      <c r="X3148" s="10" t="s">
        <v>1741</v>
      </c>
      <c r="Z3148">
        <v>13.479906</v>
      </c>
      <c r="AA3148">
        <v>144.726632</v>
      </c>
      <c r="AB3148" s="10" t="s">
        <v>13183</v>
      </c>
      <c r="AC3148" s="10" t="s">
        <v>53</v>
      </c>
      <c r="AD3148" s="10" t="s">
        <v>13183</v>
      </c>
      <c r="AE3148" s="12">
        <v>655</v>
      </c>
      <c r="AH3148" s="14" t="s">
        <v>1913</v>
      </c>
      <c r="AJ3148" s="10" t="s">
        <v>13184</v>
      </c>
      <c r="AK3148" s="10" t="str">
        <f t="shared" si="147"/>
        <v>&gt;_Holothuria_lineata_Guam_6732_FLMNH_112</v>
      </c>
      <c r="AL3148" s="10" t="str">
        <f t="shared" si="148"/>
        <v>&gt;Holothuria_lineata_Guam__UF_6732</v>
      </c>
      <c r="AM3148" s="10" t="s">
        <v>13186</v>
      </c>
      <c r="AP3148" s="13"/>
      <c r="AQ3148" s="13"/>
      <c r="AR3148" s="13"/>
    </row>
    <row r="3149" spans="1:44" ht="14.1" customHeight="1" x14ac:dyDescent="0.2">
      <c r="A3149" s="10">
        <v>6890</v>
      </c>
      <c r="B3149" s="10" t="s">
        <v>1128</v>
      </c>
      <c r="C3149" s="23"/>
      <c r="D3149" s="24" t="s">
        <v>13852</v>
      </c>
      <c r="E3149" s="10" t="s">
        <v>52</v>
      </c>
      <c r="F3149" s="10"/>
      <c r="G3149" s="22">
        <v>9799</v>
      </c>
      <c r="L3149" s="10" t="s">
        <v>2752</v>
      </c>
      <c r="M3149" s="10" t="s">
        <v>2762</v>
      </c>
      <c r="N3149" s="23" t="s">
        <v>2763</v>
      </c>
      <c r="O3149" s="24" t="s">
        <v>2811</v>
      </c>
      <c r="P3149" s="24" t="s">
        <v>2811</v>
      </c>
      <c r="R3149" s="24" t="s">
        <v>1913</v>
      </c>
      <c r="S3149" s="14"/>
      <c r="T3149" s="14"/>
      <c r="W3149" s="10" t="s">
        <v>81</v>
      </c>
      <c r="X3149" s="10" t="s">
        <v>81</v>
      </c>
      <c r="Z3149">
        <v>-17.495201000000002</v>
      </c>
      <c r="AA3149">
        <v>-149.86238</v>
      </c>
      <c r="AH3149" s="24" t="s">
        <v>1913</v>
      </c>
      <c r="AK3149" s="10" t="str">
        <f t="shared" si="147"/>
        <v>&gt;_Holothuria_lineata_Moorea_BMOO-06901_BMOO</v>
      </c>
      <c r="AL3149" s="10" t="str">
        <f t="shared" si="148"/>
        <v>&gt;Holothuria_lineata_Moorea__UF_BMOO-06901</v>
      </c>
      <c r="AM3149" s="25" t="s">
        <v>13853</v>
      </c>
      <c r="AO3149" s="26" t="s">
        <v>13854</v>
      </c>
    </row>
    <row r="3150" spans="1:44" ht="14.1" customHeight="1" x14ac:dyDescent="0.2">
      <c r="A3150" s="10">
        <v>7275</v>
      </c>
      <c r="B3150" t="s">
        <v>13855</v>
      </c>
      <c r="D3150" s="50" t="s">
        <v>13856</v>
      </c>
      <c r="E3150" t="s">
        <v>6346</v>
      </c>
      <c r="G3150" t="s">
        <v>13857</v>
      </c>
      <c r="L3150" s="10" t="s">
        <v>2752</v>
      </c>
      <c r="M3150" t="s">
        <v>2762</v>
      </c>
      <c r="N3150" s="5" t="s">
        <v>2763</v>
      </c>
      <c r="O3150" s="87" t="s">
        <v>2811</v>
      </c>
      <c r="P3150" s="87" t="s">
        <v>2811</v>
      </c>
      <c r="Q3150" s="76" t="s">
        <v>2840</v>
      </c>
      <c r="R3150" s="87" t="s">
        <v>1913</v>
      </c>
      <c r="X3150" s="50" t="s">
        <v>13428</v>
      </c>
      <c r="Z3150">
        <v>13.812616999999999</v>
      </c>
      <c r="AA3150">
        <v>127.265467</v>
      </c>
      <c r="AL3150" s="10" t="str">
        <f t="shared" si="148"/>
        <v>&gt;Holothuria_lineata_Western Australia__WAM_MOLAF_1497</v>
      </c>
      <c r="AM3150" t="s">
        <v>13858</v>
      </c>
    </row>
    <row r="3151" spans="1:44" ht="14.1" customHeight="1" x14ac:dyDescent="0.2">
      <c r="A3151" s="10">
        <v>7032</v>
      </c>
      <c r="B3151" s="5" t="s">
        <v>13859</v>
      </c>
      <c r="D3151" s="50" t="s">
        <v>13860</v>
      </c>
      <c r="E3151" s="10" t="s">
        <v>52</v>
      </c>
      <c r="F3151" s="10"/>
      <c r="L3151" s="10" t="s">
        <v>2752</v>
      </c>
      <c r="M3151" s="5" t="s">
        <v>2762</v>
      </c>
      <c r="N3151" s="5" t="s">
        <v>2763</v>
      </c>
      <c r="O3151" s="5" t="s">
        <v>2811</v>
      </c>
      <c r="P3151" s="5" t="s">
        <v>2811</v>
      </c>
      <c r="Q3151" s="5" t="s">
        <v>2840</v>
      </c>
      <c r="R3151" s="5" t="s">
        <v>1913</v>
      </c>
      <c r="X3151" s="5" t="s">
        <v>283</v>
      </c>
      <c r="Z3151">
        <v>-5.16</v>
      </c>
      <c r="AA3151">
        <v>145.83000000000001</v>
      </c>
      <c r="AK3151" s="10" t="str">
        <f t="shared" ref="AK3151:AK3195" si="149">CONCATENATE("&gt;",AF3151,"_",O3151,"_",R3151,S3151,"_",X3151,"_",D3151,"_",B3151)</f>
        <v>&gt;_Holothuria_lineata_PNG_PNG12-0190_B0014</v>
      </c>
      <c r="AL3151" s="10" t="str">
        <f t="shared" si="148"/>
        <v>&gt;Holothuria_lineata_PNG__UF_PNG12-0190</v>
      </c>
      <c r="AM3151" s="5" t="s">
        <v>13858</v>
      </c>
    </row>
    <row r="3152" spans="1:44" ht="14.1" customHeight="1" x14ac:dyDescent="0.2">
      <c r="A3152" s="10">
        <v>527</v>
      </c>
      <c r="B3152" s="10" t="s">
        <v>361</v>
      </c>
      <c r="C3152" s="10" t="s">
        <v>228</v>
      </c>
      <c r="D3152" s="11">
        <v>6162</v>
      </c>
      <c r="E3152" s="10" t="s">
        <v>52</v>
      </c>
      <c r="F3152" s="10"/>
      <c r="G3152" s="11">
        <v>6162</v>
      </c>
      <c r="I3152" s="10" t="s">
        <v>53</v>
      </c>
      <c r="L3152" s="14" t="s">
        <v>2752</v>
      </c>
      <c r="M3152" s="14" t="s">
        <v>2762</v>
      </c>
      <c r="N3152" s="14" t="s">
        <v>2763</v>
      </c>
      <c r="O3152" s="10" t="s">
        <v>2811</v>
      </c>
      <c r="P3152" s="10" t="s">
        <v>2811</v>
      </c>
      <c r="Q3152" s="10" t="s">
        <v>2840</v>
      </c>
      <c r="R3152" s="10" t="s">
        <v>1913</v>
      </c>
      <c r="W3152" s="10" t="s">
        <v>220</v>
      </c>
      <c r="X3152" s="10" t="s">
        <v>220</v>
      </c>
      <c r="Z3152">
        <v>23.856300000000001</v>
      </c>
      <c r="AA3152">
        <v>-166.21680000000001</v>
      </c>
      <c r="AB3152" s="10" t="s">
        <v>53</v>
      </c>
      <c r="AD3152" s="10" t="s">
        <v>53</v>
      </c>
      <c r="AE3152" s="12">
        <v>655</v>
      </c>
      <c r="AF3152" s="45" t="s">
        <v>75</v>
      </c>
      <c r="AG3152" s="45"/>
      <c r="AH3152" s="39" t="s">
        <v>1913</v>
      </c>
      <c r="AK3152" s="10" t="str">
        <f t="shared" si="149"/>
        <v>&gt;t_Holothuria_lineata_Hawaii_6162_FLMNH_023</v>
      </c>
      <c r="AL3152" s="10" t="str">
        <f t="shared" si="148"/>
        <v>&gt;Holothuria_lineata_Hawaii__UF_6162</v>
      </c>
      <c r="AM3152" s="10" t="s">
        <v>9717</v>
      </c>
      <c r="AN3152" s="10" t="s">
        <v>139</v>
      </c>
      <c r="AP3152" s="13"/>
      <c r="AQ3152" s="13"/>
    </row>
    <row r="3153" spans="1:43" ht="14.1" customHeight="1" x14ac:dyDescent="0.2">
      <c r="A3153" s="10">
        <v>533</v>
      </c>
      <c r="B3153" s="10" t="s">
        <v>361</v>
      </c>
      <c r="C3153" s="10" t="s">
        <v>71</v>
      </c>
      <c r="D3153" s="11">
        <v>6177</v>
      </c>
      <c r="E3153" s="10" t="s">
        <v>52</v>
      </c>
      <c r="F3153" s="10"/>
      <c r="G3153" s="11">
        <v>6177</v>
      </c>
      <c r="I3153" s="10" t="s">
        <v>53</v>
      </c>
      <c r="L3153" s="14" t="s">
        <v>2752</v>
      </c>
      <c r="M3153" s="14" t="s">
        <v>2762</v>
      </c>
      <c r="N3153" s="14" t="s">
        <v>2763</v>
      </c>
      <c r="O3153" s="10" t="s">
        <v>2811</v>
      </c>
      <c r="P3153" s="10" t="s">
        <v>2811</v>
      </c>
      <c r="Q3153" s="10" t="s">
        <v>2840</v>
      </c>
      <c r="R3153" s="10" t="s">
        <v>1913</v>
      </c>
      <c r="W3153" s="10" t="s">
        <v>220</v>
      </c>
      <c r="X3153" s="10" t="s">
        <v>220</v>
      </c>
      <c r="Z3153">
        <v>23.656500000000001</v>
      </c>
      <c r="AA3153">
        <v>-166.0778</v>
      </c>
      <c r="AB3153" s="10" t="s">
        <v>53</v>
      </c>
      <c r="AC3153" s="10" t="s">
        <v>61</v>
      </c>
      <c r="AE3153" s="12">
        <v>655</v>
      </c>
      <c r="AH3153" s="14" t="s">
        <v>1913</v>
      </c>
      <c r="AK3153" s="10" t="str">
        <f t="shared" si="149"/>
        <v>&gt;_Holothuria_lineata_Hawaii_6177_FLMNH_023</v>
      </c>
      <c r="AL3153" s="10" t="str">
        <f t="shared" si="148"/>
        <v>&gt;Holothuria_lineata_Hawaii__UF_6177</v>
      </c>
      <c r="AM3153" s="10" t="s">
        <v>9718</v>
      </c>
      <c r="AN3153" s="10" t="s">
        <v>139</v>
      </c>
      <c r="AP3153" s="13"/>
      <c r="AQ3153" s="13"/>
    </row>
    <row r="3154" spans="1:43" ht="14.1" customHeight="1" x14ac:dyDescent="0.2">
      <c r="A3154" s="10">
        <v>697</v>
      </c>
      <c r="B3154" s="10" t="s">
        <v>896</v>
      </c>
      <c r="C3154" s="10" t="s">
        <v>251</v>
      </c>
      <c r="D3154" s="11">
        <v>8334</v>
      </c>
      <c r="E3154" s="10" t="s">
        <v>52</v>
      </c>
      <c r="F3154" s="10"/>
      <c r="G3154" s="11">
        <v>8334</v>
      </c>
      <c r="I3154" s="10" t="s">
        <v>53</v>
      </c>
      <c r="L3154" s="14" t="s">
        <v>2752</v>
      </c>
      <c r="M3154" s="14" t="s">
        <v>2762</v>
      </c>
      <c r="N3154" s="14" t="s">
        <v>2763</v>
      </c>
      <c r="O3154" s="10" t="s">
        <v>2811</v>
      </c>
      <c r="P3154" s="10" t="s">
        <v>2811</v>
      </c>
      <c r="Q3154" s="10" t="s">
        <v>2840</v>
      </c>
      <c r="R3154" s="10" t="s">
        <v>1913</v>
      </c>
      <c r="W3154" s="5" t="s">
        <v>1961</v>
      </c>
      <c r="X3154" s="10" t="s">
        <v>389</v>
      </c>
      <c r="Z3154">
        <v>-14.4462431</v>
      </c>
      <c r="AA3154">
        <v>145.24801930000001</v>
      </c>
      <c r="AB3154" s="10" t="s">
        <v>53</v>
      </c>
      <c r="AD3154" s="10" t="s">
        <v>53</v>
      </c>
      <c r="AE3154" s="12">
        <v>655</v>
      </c>
      <c r="AH3154" s="14" t="s">
        <v>1913</v>
      </c>
      <c r="AK3154" s="10" t="str">
        <f t="shared" si="149"/>
        <v>&gt;_Holothuria_lineata_Queensland_8334_FLMNH_036</v>
      </c>
      <c r="AL3154" s="10" t="str">
        <f t="shared" si="148"/>
        <v>&gt;Holothuria_lineata_Queensland__UF_8334</v>
      </c>
      <c r="AM3154" s="10" t="s">
        <v>9718</v>
      </c>
      <c r="AN3154" s="10" t="s">
        <v>139</v>
      </c>
      <c r="AP3154" s="13"/>
      <c r="AQ3154" s="13"/>
    </row>
    <row r="3155" spans="1:43" ht="14.1" customHeight="1" x14ac:dyDescent="0.2">
      <c r="A3155" s="10">
        <v>3589</v>
      </c>
      <c r="B3155" s="10" t="s">
        <v>4215</v>
      </c>
      <c r="C3155" s="10" t="s">
        <v>349</v>
      </c>
      <c r="D3155" s="11">
        <v>9115</v>
      </c>
      <c r="E3155" s="10" t="s">
        <v>52</v>
      </c>
      <c r="F3155" s="10"/>
      <c r="G3155" s="11">
        <v>9115</v>
      </c>
      <c r="I3155" s="10" t="s">
        <v>53</v>
      </c>
      <c r="L3155" s="14" t="s">
        <v>2752</v>
      </c>
      <c r="M3155" s="14" t="s">
        <v>2762</v>
      </c>
      <c r="N3155" s="14" t="s">
        <v>2763</v>
      </c>
      <c r="O3155" s="10" t="s">
        <v>2811</v>
      </c>
      <c r="P3155" s="10" t="s">
        <v>2811</v>
      </c>
      <c r="Q3155" s="10" t="s">
        <v>2840</v>
      </c>
      <c r="R3155" s="10" t="s">
        <v>1913</v>
      </c>
      <c r="W3155" s="10" t="s">
        <v>3315</v>
      </c>
      <c r="X3155" s="10" t="s">
        <v>3315</v>
      </c>
      <c r="Z3155">
        <v>-0.41238010000000003</v>
      </c>
      <c r="AA3155">
        <v>-91.482148199999997</v>
      </c>
      <c r="AB3155" s="10" t="s">
        <v>53</v>
      </c>
      <c r="AC3155" s="10" t="s">
        <v>53</v>
      </c>
      <c r="AD3155" s="10" t="s">
        <v>53</v>
      </c>
      <c r="AE3155" s="12">
        <v>655</v>
      </c>
      <c r="AH3155" s="14" t="s">
        <v>1913</v>
      </c>
      <c r="AK3155" s="10" t="str">
        <f t="shared" si="149"/>
        <v>&gt;_Holothuria_lineata_Galapagos_9115_FLMNH_154</v>
      </c>
      <c r="AL3155" s="10" t="str">
        <f t="shared" si="148"/>
        <v>&gt;Holothuria_lineata_Galapagos__UF_9115</v>
      </c>
      <c r="AM3155" s="10" t="s">
        <v>9718</v>
      </c>
      <c r="AN3155" s="10" t="s">
        <v>397</v>
      </c>
      <c r="AP3155" s="13"/>
      <c r="AQ3155" s="13"/>
    </row>
    <row r="3156" spans="1:43" ht="14.1" customHeight="1" x14ac:dyDescent="0.2">
      <c r="A3156" s="10">
        <v>2114</v>
      </c>
      <c r="B3156" s="10" t="s">
        <v>64</v>
      </c>
      <c r="C3156" s="10" t="s">
        <v>363</v>
      </c>
      <c r="D3156" s="10">
        <v>9515</v>
      </c>
      <c r="E3156" s="10" t="s">
        <v>52</v>
      </c>
      <c r="F3156" s="10"/>
      <c r="G3156" s="11">
        <v>9515</v>
      </c>
      <c r="I3156" s="10" t="s">
        <v>53</v>
      </c>
      <c r="L3156" s="14" t="s">
        <v>2752</v>
      </c>
      <c r="M3156" s="14" t="s">
        <v>2762</v>
      </c>
      <c r="N3156" s="14" t="s">
        <v>2763</v>
      </c>
      <c r="O3156" s="10" t="s">
        <v>2811</v>
      </c>
      <c r="P3156" s="10" t="s">
        <v>2811</v>
      </c>
      <c r="Q3156" s="10" t="s">
        <v>2840</v>
      </c>
      <c r="R3156" s="10" t="s">
        <v>1913</v>
      </c>
      <c r="W3156" s="10" t="s">
        <v>67</v>
      </c>
      <c r="X3156" s="10" t="s">
        <v>67</v>
      </c>
      <c r="Z3156">
        <v>-22.675329999999999</v>
      </c>
      <c r="AA3156">
        <v>113.68429999999999</v>
      </c>
      <c r="AB3156" s="10" t="s">
        <v>53</v>
      </c>
      <c r="AD3156" s="10" t="s">
        <v>53</v>
      </c>
      <c r="AE3156" s="12">
        <v>655</v>
      </c>
      <c r="AH3156" s="14" t="s">
        <v>1913</v>
      </c>
      <c r="AK3156" s="10" t="str">
        <f t="shared" si="149"/>
        <v>&gt;_Holothuria_lineata_Ningaloo_9515_FLMNH_094</v>
      </c>
      <c r="AL3156" s="10" t="str">
        <f t="shared" si="148"/>
        <v>&gt;Holothuria_lineata_Ningaloo__UF_9515</v>
      </c>
      <c r="AM3156" s="10" t="s">
        <v>9719</v>
      </c>
      <c r="AP3156" s="13"/>
      <c r="AQ3156" s="13"/>
    </row>
    <row r="3157" spans="1:43" ht="14.1" customHeight="1" x14ac:dyDescent="0.2">
      <c r="A3157" s="10">
        <v>2192</v>
      </c>
      <c r="B3157" s="10" t="s">
        <v>64</v>
      </c>
      <c r="C3157" s="10" t="s">
        <v>266</v>
      </c>
      <c r="D3157" s="10">
        <v>9517</v>
      </c>
      <c r="E3157" s="10" t="s">
        <v>52</v>
      </c>
      <c r="F3157" s="10"/>
      <c r="G3157" s="11">
        <v>9517</v>
      </c>
      <c r="I3157" s="10" t="s">
        <v>53</v>
      </c>
      <c r="L3157" s="14" t="s">
        <v>2752</v>
      </c>
      <c r="M3157" s="14" t="s">
        <v>2762</v>
      </c>
      <c r="N3157" s="14" t="s">
        <v>2763</v>
      </c>
      <c r="O3157" s="10" t="s">
        <v>2811</v>
      </c>
      <c r="P3157" s="10" t="s">
        <v>2811</v>
      </c>
      <c r="Q3157" s="10" t="s">
        <v>2840</v>
      </c>
      <c r="R3157" s="10" t="s">
        <v>1913</v>
      </c>
      <c r="W3157" s="10" t="s">
        <v>67</v>
      </c>
      <c r="X3157" s="10" t="s">
        <v>67</v>
      </c>
      <c r="Z3157">
        <v>-22.675329999999999</v>
      </c>
      <c r="AA3157">
        <v>113.68429999999999</v>
      </c>
      <c r="AB3157" s="10" t="s">
        <v>53</v>
      </c>
      <c r="AD3157" s="10" t="s">
        <v>53</v>
      </c>
      <c r="AE3157" s="12">
        <v>655</v>
      </c>
      <c r="AH3157" s="14" t="s">
        <v>1913</v>
      </c>
      <c r="AK3157" s="10" t="str">
        <f t="shared" si="149"/>
        <v>&gt;_Holothuria_lineata_Ningaloo_9517_FLMNH_094</v>
      </c>
      <c r="AL3157" s="10" t="str">
        <f t="shared" si="148"/>
        <v>&gt;Holothuria_lineata_Ningaloo__UF_9517</v>
      </c>
      <c r="AM3157" s="10" t="s">
        <v>9719</v>
      </c>
      <c r="AP3157" s="13"/>
      <c r="AQ3157" s="13"/>
    </row>
    <row r="3158" spans="1:43" ht="14.1" customHeight="1" x14ac:dyDescent="0.2">
      <c r="A3158" s="10">
        <v>2202</v>
      </c>
      <c r="B3158" s="10" t="s">
        <v>64</v>
      </c>
      <c r="C3158" s="10" t="s">
        <v>456</v>
      </c>
      <c r="D3158" s="10">
        <v>9534</v>
      </c>
      <c r="E3158" s="10" t="s">
        <v>52</v>
      </c>
      <c r="F3158" s="10"/>
      <c r="G3158" s="11">
        <v>9534</v>
      </c>
      <c r="I3158" s="10" t="s">
        <v>53</v>
      </c>
      <c r="L3158" s="14" t="s">
        <v>2752</v>
      </c>
      <c r="M3158" s="14" t="s">
        <v>2762</v>
      </c>
      <c r="N3158" s="14" t="s">
        <v>2763</v>
      </c>
      <c r="O3158" s="10" t="s">
        <v>2811</v>
      </c>
      <c r="P3158" s="10" t="s">
        <v>2811</v>
      </c>
      <c r="Q3158" s="10" t="s">
        <v>2840</v>
      </c>
      <c r="R3158" s="10" t="s">
        <v>1913</v>
      </c>
      <c r="W3158" s="10" t="s">
        <v>67</v>
      </c>
      <c r="X3158" s="10" t="s">
        <v>67</v>
      </c>
      <c r="Z3158">
        <v>-22.675329999999999</v>
      </c>
      <c r="AA3158">
        <v>113.68429999999999</v>
      </c>
      <c r="AB3158" s="10" t="s">
        <v>53</v>
      </c>
      <c r="AD3158" s="10" t="s">
        <v>53</v>
      </c>
      <c r="AE3158" s="12">
        <v>655</v>
      </c>
      <c r="AH3158" s="14" t="s">
        <v>1913</v>
      </c>
      <c r="AK3158" s="10" t="str">
        <f t="shared" si="149"/>
        <v>&gt;_Holothuria_lineata_Ningaloo_9534_FLMNH_094</v>
      </c>
      <c r="AL3158" s="10" t="str">
        <f t="shared" si="148"/>
        <v>&gt;Holothuria_lineata_Ningaloo__UF_9534</v>
      </c>
      <c r="AM3158" s="10" t="s">
        <v>9720</v>
      </c>
      <c r="AP3158" s="13"/>
      <c r="AQ3158" s="13"/>
    </row>
    <row r="3159" spans="1:43" ht="14.1" customHeight="1" x14ac:dyDescent="0.2">
      <c r="A3159" s="10">
        <v>3626</v>
      </c>
      <c r="B3159" s="10" t="s">
        <v>4215</v>
      </c>
      <c r="C3159" s="10" t="s">
        <v>216</v>
      </c>
      <c r="D3159" s="10">
        <v>9643</v>
      </c>
      <c r="E3159" s="10" t="s">
        <v>52</v>
      </c>
      <c r="F3159" s="10"/>
      <c r="G3159" s="11">
        <v>9643</v>
      </c>
      <c r="I3159" s="10" t="s">
        <v>53</v>
      </c>
      <c r="L3159" s="14" t="s">
        <v>2752</v>
      </c>
      <c r="M3159" s="14" t="s">
        <v>2762</v>
      </c>
      <c r="N3159" s="14" t="s">
        <v>2763</v>
      </c>
      <c r="O3159" s="10" t="s">
        <v>2811</v>
      </c>
      <c r="P3159" s="10" t="s">
        <v>2811</v>
      </c>
      <c r="Q3159" s="10" t="s">
        <v>2840</v>
      </c>
      <c r="R3159" s="10" t="s">
        <v>1913</v>
      </c>
      <c r="W3159" s="10" t="s">
        <v>3315</v>
      </c>
      <c r="X3159" s="10" t="s">
        <v>3315</v>
      </c>
      <c r="Z3159">
        <v>-0.41238010000000003</v>
      </c>
      <c r="AA3159">
        <v>-91.482148199999997</v>
      </c>
      <c r="AB3159" s="10" t="s">
        <v>53</v>
      </c>
      <c r="AC3159" s="10" t="s">
        <v>61</v>
      </c>
      <c r="AE3159" s="12">
        <v>655</v>
      </c>
      <c r="AH3159" s="14" t="s">
        <v>1913</v>
      </c>
      <c r="AK3159" s="10" t="str">
        <f t="shared" si="149"/>
        <v>&gt;_Holothuria_lineata_Galapagos_9643_FLMNH_154</v>
      </c>
      <c r="AL3159" s="10" t="str">
        <f t="shared" si="148"/>
        <v>&gt;Holothuria_lineata_Galapagos__UF_9643</v>
      </c>
      <c r="AM3159" s="10" t="s">
        <v>9718</v>
      </c>
      <c r="AN3159" s="10" t="s">
        <v>397</v>
      </c>
      <c r="AP3159" s="13"/>
      <c r="AQ3159" s="13"/>
    </row>
    <row r="3160" spans="1:43" ht="14.1" customHeight="1" x14ac:dyDescent="0.2">
      <c r="A3160" s="10">
        <v>3616</v>
      </c>
      <c r="B3160" s="10" t="s">
        <v>4215</v>
      </c>
      <c r="C3160" s="10" t="s">
        <v>325</v>
      </c>
      <c r="D3160" s="10">
        <v>9654</v>
      </c>
      <c r="E3160" s="10" t="s">
        <v>52</v>
      </c>
      <c r="F3160" s="10"/>
      <c r="G3160" s="11">
        <v>9654</v>
      </c>
      <c r="I3160" s="10" t="s">
        <v>53</v>
      </c>
      <c r="L3160" s="14" t="s">
        <v>2752</v>
      </c>
      <c r="M3160" s="14" t="s">
        <v>2762</v>
      </c>
      <c r="N3160" s="14" t="s">
        <v>2763</v>
      </c>
      <c r="O3160" s="10" t="s">
        <v>2811</v>
      </c>
      <c r="P3160" s="10" t="s">
        <v>2811</v>
      </c>
      <c r="Q3160" s="10" t="s">
        <v>2840</v>
      </c>
      <c r="R3160" s="10" t="s">
        <v>1913</v>
      </c>
      <c r="W3160" s="10" t="s">
        <v>3315</v>
      </c>
      <c r="X3160" s="10" t="s">
        <v>3315</v>
      </c>
      <c r="Z3160">
        <v>-0.41238010000000003</v>
      </c>
      <c r="AA3160">
        <v>-91.482148199999997</v>
      </c>
      <c r="AB3160" s="10" t="s">
        <v>53</v>
      </c>
      <c r="AC3160" s="10" t="s">
        <v>61</v>
      </c>
      <c r="AE3160" s="12">
        <v>655</v>
      </c>
      <c r="AH3160" s="14" t="s">
        <v>1913</v>
      </c>
      <c r="AK3160" s="10" t="str">
        <f t="shared" si="149"/>
        <v>&gt;_Holothuria_lineata_Galapagos_9654_FLMNH_154</v>
      </c>
      <c r="AL3160" s="10" t="str">
        <f t="shared" si="148"/>
        <v>&gt;Holothuria_lineata_Galapagos__UF_9654</v>
      </c>
      <c r="AM3160" s="10" t="s">
        <v>9718</v>
      </c>
      <c r="AN3160" s="10" t="s">
        <v>397</v>
      </c>
      <c r="AP3160" s="13"/>
      <c r="AQ3160" s="13"/>
    </row>
    <row r="3161" spans="1:43" ht="14.1" customHeight="1" x14ac:dyDescent="0.2">
      <c r="A3161" s="10">
        <v>3898</v>
      </c>
      <c r="B3161" s="10" t="s">
        <v>444</v>
      </c>
      <c r="C3161" s="10" t="s">
        <v>293</v>
      </c>
      <c r="D3161" s="10">
        <v>10174</v>
      </c>
      <c r="E3161" s="10" t="s">
        <v>52</v>
      </c>
      <c r="F3161" s="10"/>
      <c r="G3161" s="11">
        <v>10174</v>
      </c>
      <c r="I3161" s="10" t="s">
        <v>53</v>
      </c>
      <c r="L3161" s="14" t="s">
        <v>2752</v>
      </c>
      <c r="M3161" s="14" t="s">
        <v>2762</v>
      </c>
      <c r="N3161" s="14" t="s">
        <v>2763</v>
      </c>
      <c r="O3161" s="10" t="s">
        <v>2811</v>
      </c>
      <c r="P3161" s="10" t="s">
        <v>2811</v>
      </c>
      <c r="Q3161" s="10" t="s">
        <v>2840</v>
      </c>
      <c r="R3161" s="10" t="s">
        <v>1913</v>
      </c>
      <c r="W3161" s="10" t="s">
        <v>396</v>
      </c>
      <c r="X3161" s="10" t="s">
        <v>396</v>
      </c>
      <c r="Z3161">
        <v>-23.543959999999998</v>
      </c>
      <c r="AA3161">
        <v>151.72279</v>
      </c>
      <c r="AB3161" s="10" t="s">
        <v>53</v>
      </c>
      <c r="AD3161" s="10" t="s">
        <v>53</v>
      </c>
      <c r="AE3161" s="12">
        <v>655</v>
      </c>
      <c r="AH3161" s="14" t="s">
        <v>1913</v>
      </c>
      <c r="AK3161" s="10" t="str">
        <f t="shared" si="149"/>
        <v>&gt;_Holothuria_lineata_Heron_10174_FLMNH_168</v>
      </c>
      <c r="AL3161" s="10" t="str">
        <f t="shared" si="148"/>
        <v>&gt;Holothuria_lineata_Heron__UF_10174</v>
      </c>
      <c r="AM3161" s="10" t="s">
        <v>9718</v>
      </c>
      <c r="AN3161" s="10" t="s">
        <v>397</v>
      </c>
      <c r="AP3161" s="13"/>
      <c r="AQ3161" s="13"/>
    </row>
    <row r="3162" spans="1:43" ht="14.1" customHeight="1" x14ac:dyDescent="0.2">
      <c r="A3162" s="10">
        <v>3638</v>
      </c>
      <c r="B3162" s="10" t="s">
        <v>4215</v>
      </c>
      <c r="C3162" s="10" t="s">
        <v>236</v>
      </c>
      <c r="D3162" s="10" t="s">
        <v>9725</v>
      </c>
      <c r="E3162" s="10" t="s">
        <v>52</v>
      </c>
      <c r="F3162" s="10"/>
      <c r="G3162" s="11">
        <v>9644</v>
      </c>
      <c r="I3162" s="10" t="s">
        <v>53</v>
      </c>
      <c r="L3162" s="14" t="s">
        <v>2752</v>
      </c>
      <c r="M3162" s="14" t="s">
        <v>2762</v>
      </c>
      <c r="N3162" s="14" t="s">
        <v>2763</v>
      </c>
      <c r="O3162" s="10" t="s">
        <v>2811</v>
      </c>
      <c r="P3162" s="10" t="s">
        <v>2811</v>
      </c>
      <c r="Q3162" s="10" t="s">
        <v>2840</v>
      </c>
      <c r="R3162" s="10" t="s">
        <v>1913</v>
      </c>
      <c r="W3162" s="10" t="s">
        <v>3315</v>
      </c>
      <c r="X3162" s="10" t="s">
        <v>3315</v>
      </c>
      <c r="Z3162">
        <v>-0.41238010000000003</v>
      </c>
      <c r="AA3162">
        <v>-91.482148199999997</v>
      </c>
      <c r="AB3162" s="10" t="s">
        <v>53</v>
      </c>
      <c r="AC3162" s="10" t="s">
        <v>61</v>
      </c>
      <c r="AE3162" s="12">
        <v>655</v>
      </c>
      <c r="AH3162" s="14" t="s">
        <v>1913</v>
      </c>
      <c r="AK3162" s="10" t="str">
        <f t="shared" si="149"/>
        <v>&gt;_Holothuria_lineata_Galapagos_9644A_FLMNH_154</v>
      </c>
      <c r="AL3162" s="10" t="str">
        <f t="shared" si="148"/>
        <v>&gt;Holothuria_lineata_Galapagos__UF_9644A</v>
      </c>
      <c r="AM3162" s="10" t="s">
        <v>9718</v>
      </c>
      <c r="AN3162" s="10" t="s">
        <v>397</v>
      </c>
      <c r="AP3162" s="13"/>
      <c r="AQ3162" s="13"/>
    </row>
    <row r="3163" spans="1:43" ht="14.1" customHeight="1" x14ac:dyDescent="0.2">
      <c r="A3163" s="10">
        <v>3555</v>
      </c>
      <c r="B3163" s="10" t="s">
        <v>4215</v>
      </c>
      <c r="C3163" s="10" t="s">
        <v>280</v>
      </c>
      <c r="D3163" s="10" t="s">
        <v>9721</v>
      </c>
      <c r="E3163" s="10" t="s">
        <v>52</v>
      </c>
      <c r="F3163" s="10"/>
      <c r="G3163" s="11">
        <v>9644</v>
      </c>
      <c r="I3163" s="10" t="s">
        <v>53</v>
      </c>
      <c r="L3163" s="14" t="s">
        <v>2752</v>
      </c>
      <c r="M3163" s="14" t="s">
        <v>2762</v>
      </c>
      <c r="N3163" s="14" t="s">
        <v>2763</v>
      </c>
      <c r="O3163" s="10" t="s">
        <v>2811</v>
      </c>
      <c r="P3163" s="10" t="s">
        <v>2811</v>
      </c>
      <c r="Q3163" s="10" t="s">
        <v>2840</v>
      </c>
      <c r="R3163" s="10" t="s">
        <v>1913</v>
      </c>
      <c r="W3163" s="10" t="s">
        <v>3315</v>
      </c>
      <c r="X3163" s="10" t="s">
        <v>3315</v>
      </c>
      <c r="Z3163">
        <v>-0.41719889999999998</v>
      </c>
      <c r="AA3163">
        <v>-90.710526700000003</v>
      </c>
      <c r="AB3163" s="10" t="s">
        <v>53</v>
      </c>
      <c r="AC3163" s="10" t="s">
        <v>61</v>
      </c>
      <c r="AE3163" s="12">
        <v>655</v>
      </c>
      <c r="AH3163" s="14" t="s">
        <v>1913</v>
      </c>
      <c r="AK3163" s="10" t="str">
        <f t="shared" si="149"/>
        <v>&gt;_Holothuria_lineata_Galapagos_9644B_FLMNH_154</v>
      </c>
      <c r="AL3163" s="10" t="str">
        <f t="shared" si="148"/>
        <v>&gt;Holothuria_lineata_Galapagos__UF_9644B</v>
      </c>
      <c r="AM3163" s="10" t="s">
        <v>9718</v>
      </c>
      <c r="AN3163" s="10" t="s">
        <v>397</v>
      </c>
      <c r="AP3163" s="13"/>
      <c r="AQ3163" s="13"/>
    </row>
    <row r="3164" spans="1:43" ht="14.1" customHeight="1" x14ac:dyDescent="0.2">
      <c r="A3164" s="10">
        <v>3567</v>
      </c>
      <c r="B3164" s="10" t="s">
        <v>4215</v>
      </c>
      <c r="C3164" s="10" t="s">
        <v>79</v>
      </c>
      <c r="D3164" s="10" t="s">
        <v>9722</v>
      </c>
      <c r="E3164" s="10" t="s">
        <v>52</v>
      </c>
      <c r="F3164" s="10"/>
      <c r="G3164" s="11">
        <v>9644</v>
      </c>
      <c r="I3164" s="10" t="s">
        <v>53</v>
      </c>
      <c r="L3164" s="14" t="s">
        <v>2752</v>
      </c>
      <c r="M3164" s="14" t="s">
        <v>2762</v>
      </c>
      <c r="N3164" s="14" t="s">
        <v>2763</v>
      </c>
      <c r="O3164" s="10" t="s">
        <v>2811</v>
      </c>
      <c r="P3164" s="10" t="s">
        <v>2811</v>
      </c>
      <c r="Q3164" s="10" t="s">
        <v>2840</v>
      </c>
      <c r="R3164" s="10" t="s">
        <v>1913</v>
      </c>
      <c r="W3164" s="10" t="s">
        <v>3315</v>
      </c>
      <c r="X3164" s="10" t="s">
        <v>3315</v>
      </c>
      <c r="Z3164">
        <v>-0.41719889999999998</v>
      </c>
      <c r="AA3164">
        <v>-90.710526700000003</v>
      </c>
      <c r="AB3164" s="10" t="s">
        <v>53</v>
      </c>
      <c r="AC3164" s="10" t="s">
        <v>61</v>
      </c>
      <c r="AE3164" s="12">
        <v>655</v>
      </c>
      <c r="AH3164" s="14" t="s">
        <v>1913</v>
      </c>
      <c r="AK3164" s="10" t="str">
        <f t="shared" si="149"/>
        <v>&gt;_Holothuria_lineata_Galapagos_9644C_FLMNH_154</v>
      </c>
      <c r="AL3164" s="10" t="str">
        <f t="shared" si="148"/>
        <v>&gt;Holothuria_lineata_Galapagos__UF_9644C</v>
      </c>
      <c r="AM3164" s="10" t="s">
        <v>9718</v>
      </c>
      <c r="AN3164" s="10" t="s">
        <v>397</v>
      </c>
      <c r="AP3164" s="13"/>
      <c r="AQ3164" s="13"/>
    </row>
    <row r="3165" spans="1:43" ht="14.1" customHeight="1" x14ac:dyDescent="0.2">
      <c r="A3165" s="10">
        <v>3579</v>
      </c>
      <c r="B3165" s="10" t="s">
        <v>4215</v>
      </c>
      <c r="C3165" s="10" t="s">
        <v>364</v>
      </c>
      <c r="D3165" s="10" t="s">
        <v>9723</v>
      </c>
      <c r="E3165" s="10" t="s">
        <v>52</v>
      </c>
      <c r="F3165" s="10"/>
      <c r="G3165" s="11">
        <v>9644</v>
      </c>
      <c r="I3165" s="10" t="s">
        <v>53</v>
      </c>
      <c r="L3165" s="14" t="s">
        <v>2752</v>
      </c>
      <c r="M3165" s="14" t="s">
        <v>2762</v>
      </c>
      <c r="N3165" s="14" t="s">
        <v>2763</v>
      </c>
      <c r="O3165" s="10" t="s">
        <v>2811</v>
      </c>
      <c r="P3165" s="10" t="s">
        <v>2811</v>
      </c>
      <c r="Q3165" s="10" t="s">
        <v>2840</v>
      </c>
      <c r="R3165" s="10" t="s">
        <v>1913</v>
      </c>
      <c r="W3165" s="10" t="s">
        <v>3315</v>
      </c>
      <c r="X3165" s="10" t="s">
        <v>3315</v>
      </c>
      <c r="Z3165">
        <v>-0.41719889999999998</v>
      </c>
      <c r="AA3165">
        <v>-90.710526700000003</v>
      </c>
      <c r="AB3165" s="10" t="s">
        <v>53</v>
      </c>
      <c r="AC3165" s="10" t="s">
        <v>61</v>
      </c>
      <c r="AE3165" s="12">
        <v>655</v>
      </c>
      <c r="AH3165" s="14" t="s">
        <v>1913</v>
      </c>
      <c r="AK3165" s="10" t="str">
        <f t="shared" si="149"/>
        <v>&gt;_Holothuria_lineata_Galapagos_9644D_FLMNH_154</v>
      </c>
      <c r="AL3165" s="10" t="str">
        <f t="shared" si="148"/>
        <v>&gt;Holothuria_lineata_Galapagos__UF_9644D</v>
      </c>
      <c r="AM3165" s="10" t="s">
        <v>9718</v>
      </c>
      <c r="AN3165" s="10" t="s">
        <v>397</v>
      </c>
      <c r="AP3165" s="13"/>
      <c r="AQ3165" s="13"/>
    </row>
    <row r="3166" spans="1:43" ht="14.1" customHeight="1" x14ac:dyDescent="0.2">
      <c r="A3166" s="10">
        <v>3591</v>
      </c>
      <c r="B3166" s="10" t="s">
        <v>4215</v>
      </c>
      <c r="C3166" s="10" t="s">
        <v>296</v>
      </c>
      <c r="D3166" s="10" t="s">
        <v>9724</v>
      </c>
      <c r="E3166" s="10" t="s">
        <v>52</v>
      </c>
      <c r="F3166" s="10"/>
      <c r="G3166" s="11">
        <v>9644</v>
      </c>
      <c r="I3166" s="10" t="s">
        <v>53</v>
      </c>
      <c r="L3166" s="14" t="s">
        <v>2752</v>
      </c>
      <c r="M3166" s="14" t="s">
        <v>2762</v>
      </c>
      <c r="N3166" s="14" t="s">
        <v>2763</v>
      </c>
      <c r="O3166" s="10" t="s">
        <v>2811</v>
      </c>
      <c r="P3166" s="10" t="s">
        <v>2811</v>
      </c>
      <c r="Q3166" s="10" t="s">
        <v>2840</v>
      </c>
      <c r="R3166" s="10" t="s">
        <v>1913</v>
      </c>
      <c r="W3166" s="10" t="s">
        <v>3315</v>
      </c>
      <c r="X3166" s="10" t="s">
        <v>3315</v>
      </c>
      <c r="Z3166">
        <v>-0.41238010000000003</v>
      </c>
      <c r="AA3166">
        <v>-91.482148199999997</v>
      </c>
      <c r="AB3166" s="10" t="s">
        <v>53</v>
      </c>
      <c r="AC3166" s="10" t="s">
        <v>61</v>
      </c>
      <c r="AE3166" s="12">
        <v>655</v>
      </c>
      <c r="AH3166" s="14" t="s">
        <v>1913</v>
      </c>
      <c r="AK3166" s="10" t="str">
        <f t="shared" si="149"/>
        <v>&gt;_Holothuria_lineata_Galapagos_9644E_FLMNH_154</v>
      </c>
      <c r="AL3166" s="10" t="str">
        <f t="shared" si="148"/>
        <v>&gt;Holothuria_lineata_Galapagos__UF_9644E</v>
      </c>
      <c r="AM3166" s="10" t="s">
        <v>9718</v>
      </c>
      <c r="AN3166" s="10" t="s">
        <v>397</v>
      </c>
      <c r="AP3166" s="13"/>
      <c r="AQ3166" s="13"/>
    </row>
    <row r="3167" spans="1:43" ht="14.1" customHeight="1" x14ac:dyDescent="0.2">
      <c r="A3167" s="10">
        <v>6889</v>
      </c>
      <c r="B3167" s="10" t="s">
        <v>1128</v>
      </c>
      <c r="C3167" s="23"/>
      <c r="D3167" s="24" t="s">
        <v>13861</v>
      </c>
      <c r="E3167" s="10" t="s">
        <v>52</v>
      </c>
      <c r="F3167" s="10"/>
      <c r="G3167" s="22">
        <v>9771</v>
      </c>
      <c r="L3167" s="10" t="s">
        <v>2752</v>
      </c>
      <c r="M3167" s="10" t="s">
        <v>2762</v>
      </c>
      <c r="N3167" s="23" t="s">
        <v>2763</v>
      </c>
      <c r="O3167" s="24" t="s">
        <v>2811</v>
      </c>
      <c r="P3167" s="24" t="s">
        <v>2811</v>
      </c>
      <c r="R3167" s="24" t="s">
        <v>1913</v>
      </c>
      <c r="S3167" s="14" t="s">
        <v>712</v>
      </c>
      <c r="T3167" s="14"/>
      <c r="W3167" s="10" t="s">
        <v>81</v>
      </c>
      <c r="X3167" s="10" t="s">
        <v>81</v>
      </c>
      <c r="Z3167">
        <v>-17.486730000000001</v>
      </c>
      <c r="AA3167">
        <v>-149.82708</v>
      </c>
      <c r="AH3167" s="24" t="s">
        <v>1913</v>
      </c>
      <c r="AK3167" s="10" t="str">
        <f t="shared" si="149"/>
        <v>&gt;_Holothuria_lineatacf_Moorea_BMOO-06607_BMOO</v>
      </c>
      <c r="AL3167" s="10" t="str">
        <f t="shared" si="148"/>
        <v>&gt;Holothuria_lineata_Moorea__UF_BMOO-06607</v>
      </c>
      <c r="AM3167" s="25" t="s">
        <v>13862</v>
      </c>
      <c r="AO3167" s="26" t="s">
        <v>13863</v>
      </c>
    </row>
    <row r="3168" spans="1:43" ht="14.1" customHeight="1" x14ac:dyDescent="0.2">
      <c r="A3168" s="10">
        <v>6528</v>
      </c>
      <c r="B3168" s="10" t="s">
        <v>9726</v>
      </c>
      <c r="D3168" s="13" t="s">
        <v>9727</v>
      </c>
      <c r="E3168" s="10" t="s">
        <v>8659</v>
      </c>
      <c r="F3168" s="10"/>
      <c r="L3168" s="10" t="s">
        <v>2752</v>
      </c>
      <c r="M3168" s="10" t="s">
        <v>2762</v>
      </c>
      <c r="N3168" s="10" t="s">
        <v>2763</v>
      </c>
      <c r="O3168" s="30" t="s">
        <v>2811</v>
      </c>
      <c r="P3168" s="30" t="s">
        <v>2811</v>
      </c>
      <c r="Q3168" s="10" t="s">
        <v>2840</v>
      </c>
      <c r="R3168" s="30" t="s">
        <v>1913</v>
      </c>
      <c r="W3168" s="10" t="s">
        <v>316</v>
      </c>
      <c r="X3168" s="10" t="s">
        <v>316</v>
      </c>
      <c r="Z3168">
        <v>12.879721</v>
      </c>
      <c r="AA3168">
        <v>121.774017</v>
      </c>
      <c r="AB3168" s="10" t="s">
        <v>53</v>
      </c>
      <c r="AE3168" s="10">
        <v>655</v>
      </c>
      <c r="AH3168" s="14" t="s">
        <v>1913</v>
      </c>
      <c r="AK3168" s="10" t="str">
        <f t="shared" si="149"/>
        <v>&gt;_Holothuria_lineata_Philippines_PH-15_N0617</v>
      </c>
      <c r="AL3168" s="10" t="str">
        <f t="shared" si="148"/>
        <v>&gt;Holothuria_lineata_Philippines__UP tissues_PH-15</v>
      </c>
      <c r="AM3168" s="10" t="s">
        <v>9728</v>
      </c>
    </row>
    <row r="3169" spans="1:52" ht="14.1" customHeight="1" x14ac:dyDescent="0.2">
      <c r="A3169" s="10">
        <v>192</v>
      </c>
      <c r="B3169" s="10" t="s">
        <v>3902</v>
      </c>
      <c r="C3169" s="10" t="s">
        <v>201</v>
      </c>
      <c r="D3169" s="11">
        <v>6873</v>
      </c>
      <c r="E3169" s="10" t="s">
        <v>52</v>
      </c>
      <c r="F3169" s="10"/>
      <c r="G3169" s="11">
        <v>6873</v>
      </c>
      <c r="I3169" s="10" t="s">
        <v>53</v>
      </c>
      <c r="L3169" s="14" t="s">
        <v>2752</v>
      </c>
      <c r="M3169" s="14" t="s">
        <v>2762</v>
      </c>
      <c r="N3169" s="14" t="s">
        <v>2763</v>
      </c>
      <c r="O3169" s="10" t="s">
        <v>2811</v>
      </c>
      <c r="P3169" s="10" t="s">
        <v>2811</v>
      </c>
      <c r="Q3169" s="10" t="s">
        <v>2840</v>
      </c>
      <c r="R3169" s="10" t="s">
        <v>1913</v>
      </c>
      <c r="W3169" s="10" t="s">
        <v>108</v>
      </c>
      <c r="X3169" s="10" t="s">
        <v>108</v>
      </c>
      <c r="Z3169">
        <v>-12.947371</v>
      </c>
      <c r="AA3169">
        <v>45.099797000000002</v>
      </c>
      <c r="AB3169" s="10" t="s">
        <v>53</v>
      </c>
      <c r="AD3169" s="10" t="s">
        <v>53</v>
      </c>
      <c r="AE3169" s="12">
        <v>655</v>
      </c>
      <c r="AH3169" s="14" t="s">
        <v>1913</v>
      </c>
      <c r="AK3169" s="10" t="str">
        <f t="shared" si="149"/>
        <v>&gt;_Holothuria_lineata_Mayotte_6873_FLMNH_012</v>
      </c>
      <c r="AL3169" s="10" t="str">
        <f t="shared" si="148"/>
        <v>&gt;Holothuria_lineata_Mayotte__UF_6873</v>
      </c>
      <c r="AM3169" s="10" t="s">
        <v>9729</v>
      </c>
      <c r="AN3169" s="10" t="s">
        <v>139</v>
      </c>
      <c r="AP3169" s="13"/>
      <c r="AQ3169" s="13"/>
    </row>
    <row r="3170" spans="1:52" ht="14.1" customHeight="1" x14ac:dyDescent="0.2">
      <c r="A3170" s="10">
        <v>1572</v>
      </c>
      <c r="B3170" s="10" t="s">
        <v>1359</v>
      </c>
      <c r="C3170" s="10" t="s">
        <v>334</v>
      </c>
      <c r="D3170" s="11">
        <v>8935</v>
      </c>
      <c r="E3170" s="10" t="s">
        <v>52</v>
      </c>
      <c r="F3170" s="10"/>
      <c r="G3170" s="11">
        <v>8935</v>
      </c>
      <c r="I3170" s="10" t="s">
        <v>53</v>
      </c>
      <c r="L3170" s="14" t="s">
        <v>2752</v>
      </c>
      <c r="M3170" s="14" t="s">
        <v>2762</v>
      </c>
      <c r="N3170" s="14" t="s">
        <v>2763</v>
      </c>
      <c r="O3170" s="10" t="s">
        <v>2811</v>
      </c>
      <c r="P3170" s="10" t="s">
        <v>2811</v>
      </c>
      <c r="Q3170" s="10" t="s">
        <v>2840</v>
      </c>
      <c r="R3170" s="10" t="s">
        <v>1913</v>
      </c>
      <c r="W3170" s="10" t="s">
        <v>1864</v>
      </c>
      <c r="X3170" s="10" t="s">
        <v>1864</v>
      </c>
      <c r="Z3170">
        <v>6.3873300000000004</v>
      </c>
      <c r="AA3170">
        <v>39.287269999999999</v>
      </c>
      <c r="AB3170" s="10" t="s">
        <v>53</v>
      </c>
      <c r="AD3170" s="10" t="s">
        <v>53</v>
      </c>
      <c r="AE3170" s="12">
        <v>655</v>
      </c>
      <c r="AH3170" s="14" t="s">
        <v>1913</v>
      </c>
      <c r="AK3170" s="10" t="str">
        <f t="shared" si="149"/>
        <v>&gt;_Holothuria_lineata_Tanzania_8935_FLMNH_080</v>
      </c>
      <c r="AL3170" s="10" t="str">
        <f t="shared" si="148"/>
        <v>&gt;Holothuria_lineata_Tanzania__UF_8935</v>
      </c>
      <c r="AM3170" s="10" t="s">
        <v>9730</v>
      </c>
      <c r="AP3170" s="13"/>
      <c r="AQ3170" s="13"/>
    </row>
    <row r="3171" spans="1:52" ht="14.1" customHeight="1" x14ac:dyDescent="0.2">
      <c r="A3171" s="10">
        <v>1628</v>
      </c>
      <c r="B3171" s="10" t="s">
        <v>1359</v>
      </c>
      <c r="C3171" s="10" t="s">
        <v>376</v>
      </c>
      <c r="D3171" s="11">
        <v>8934</v>
      </c>
      <c r="E3171" s="10" t="s">
        <v>52</v>
      </c>
      <c r="F3171" s="10"/>
      <c r="G3171" s="11">
        <v>8934</v>
      </c>
      <c r="I3171" s="10" t="s">
        <v>53</v>
      </c>
      <c r="L3171" s="14" t="s">
        <v>2752</v>
      </c>
      <c r="M3171" s="14" t="s">
        <v>2762</v>
      </c>
      <c r="N3171" s="14" t="s">
        <v>2763</v>
      </c>
      <c r="O3171" s="10" t="s">
        <v>2811</v>
      </c>
      <c r="P3171" s="10" t="s">
        <v>2811</v>
      </c>
      <c r="Q3171" s="10" t="s">
        <v>2840</v>
      </c>
      <c r="R3171" s="10" t="s">
        <v>1913</v>
      </c>
      <c r="W3171" s="10" t="s">
        <v>1864</v>
      </c>
      <c r="X3171" s="10" t="s">
        <v>1864</v>
      </c>
      <c r="Z3171">
        <v>6.3873300000000004</v>
      </c>
      <c r="AA3171">
        <v>39.287269999999999</v>
      </c>
      <c r="AB3171" s="10" t="s">
        <v>53</v>
      </c>
      <c r="AD3171" s="10" t="s">
        <v>53</v>
      </c>
      <c r="AE3171" s="12">
        <v>655</v>
      </c>
      <c r="AH3171" s="14" t="s">
        <v>1913</v>
      </c>
      <c r="AK3171" s="10" t="str">
        <f t="shared" si="149"/>
        <v>&gt;_Holothuria_lineata_Tanzania_8934_FLMNH_080</v>
      </c>
      <c r="AL3171" s="10" t="str">
        <f t="shared" si="148"/>
        <v>&gt;Holothuria_lineata_Tanzania__UF_8934</v>
      </c>
      <c r="AM3171" s="10" t="s">
        <v>9731</v>
      </c>
      <c r="AP3171" s="13"/>
      <c r="AQ3171" s="13"/>
    </row>
    <row r="3172" spans="1:52" ht="14.1" customHeight="1" x14ac:dyDescent="0.2">
      <c r="A3172" s="10">
        <v>146</v>
      </c>
      <c r="B3172" s="10" t="s">
        <v>3902</v>
      </c>
      <c r="C3172" s="10" t="s">
        <v>398</v>
      </c>
      <c r="D3172" s="10" t="s">
        <v>9744</v>
      </c>
      <c r="E3172" s="10" t="s">
        <v>3371</v>
      </c>
      <c r="F3172" s="10"/>
      <c r="G3172" s="11" t="s">
        <v>5027</v>
      </c>
      <c r="I3172" s="33" t="s">
        <v>53</v>
      </c>
      <c r="L3172" s="14" t="s">
        <v>2752</v>
      </c>
      <c r="M3172" s="14" t="s">
        <v>2762</v>
      </c>
      <c r="N3172" s="14" t="s">
        <v>2763</v>
      </c>
      <c r="O3172" s="10" t="s">
        <v>2811</v>
      </c>
      <c r="P3172" s="10" t="s">
        <v>2811</v>
      </c>
      <c r="R3172" s="10" t="s">
        <v>9745</v>
      </c>
      <c r="W3172" s="10" t="s">
        <v>3330</v>
      </c>
      <c r="X3172" s="10" t="s">
        <v>3330</v>
      </c>
      <c r="Y3172" s="34"/>
      <c r="Z3172">
        <v>-38.50018</v>
      </c>
      <c r="AA3172">
        <v>144.94485</v>
      </c>
      <c r="AB3172" s="10" t="s">
        <v>53</v>
      </c>
      <c r="AD3172" s="10" t="s">
        <v>53</v>
      </c>
      <c r="AE3172" s="15">
        <v>579</v>
      </c>
      <c r="AH3172" s="10" t="s">
        <v>9745</v>
      </c>
      <c r="AK3172" s="10" t="str">
        <f t="shared" si="149"/>
        <v>&gt;_Holothuria_austrinabassa_SEAustralia_MOLAF_0550_FLMNH_012</v>
      </c>
      <c r="AL3172" s="10" t="str">
        <f t="shared" si="148"/>
        <v>&gt;Holothuria_austrinabassa_SEAustralia__NMV_MOLAF_0550</v>
      </c>
      <c r="AM3172" s="10" t="s">
        <v>9746</v>
      </c>
      <c r="AN3172" s="10" t="s">
        <v>139</v>
      </c>
      <c r="AZ3172" s="41" t="s">
        <v>3405</v>
      </c>
    </row>
    <row r="3173" spans="1:52" ht="14.1" customHeight="1" x14ac:dyDescent="0.2">
      <c r="A3173" s="10">
        <v>574</v>
      </c>
      <c r="B3173" s="10" t="s">
        <v>361</v>
      </c>
      <c r="C3173" s="10" t="s">
        <v>248</v>
      </c>
      <c r="D3173" s="11">
        <v>6216</v>
      </c>
      <c r="E3173" s="10" t="s">
        <v>52</v>
      </c>
      <c r="F3173" s="10"/>
      <c r="G3173" s="11">
        <v>6216</v>
      </c>
      <c r="I3173" s="10" t="s">
        <v>53</v>
      </c>
      <c r="L3173" s="14" t="s">
        <v>2752</v>
      </c>
      <c r="M3173" s="14" t="s">
        <v>2762</v>
      </c>
      <c r="N3173" s="14" t="s">
        <v>2763</v>
      </c>
      <c r="O3173" s="10" t="s">
        <v>2811</v>
      </c>
      <c r="P3173" s="10" t="s">
        <v>2811</v>
      </c>
      <c r="Q3173" s="10" t="s">
        <v>2840</v>
      </c>
      <c r="R3173" s="10" t="s">
        <v>2870</v>
      </c>
      <c r="S3173" s="10" t="s">
        <v>219</v>
      </c>
      <c r="T3173" s="10"/>
      <c r="W3173" s="10" t="s">
        <v>220</v>
      </c>
      <c r="X3173" s="10" t="s">
        <v>220</v>
      </c>
      <c r="Z3173">
        <v>23.7683</v>
      </c>
      <c r="AA3173">
        <v>-166.2602</v>
      </c>
      <c r="AB3173" s="10" t="s">
        <v>53</v>
      </c>
      <c r="AD3173" s="10" t="s">
        <v>53</v>
      </c>
      <c r="AE3173" s="12">
        <v>655</v>
      </c>
      <c r="AH3173" s="14" t="s">
        <v>2870</v>
      </c>
      <c r="AK3173" s="10" t="str">
        <f t="shared" si="149"/>
        <v>&gt;_Holothuria_pardalis~_Hawaii_6216_FLMNH_023</v>
      </c>
      <c r="AL3173" s="10" t="str">
        <f t="shared" si="148"/>
        <v>&gt;Holothuria_pardalis_Hawaii__UF_6216</v>
      </c>
      <c r="AM3173" s="10" t="s">
        <v>9768</v>
      </c>
      <c r="AN3173" s="10" t="s">
        <v>139</v>
      </c>
      <c r="AP3173" s="13"/>
      <c r="AQ3173" s="13"/>
    </row>
    <row r="3174" spans="1:52" ht="14.1" customHeight="1" x14ac:dyDescent="0.2">
      <c r="A3174" s="10">
        <v>575</v>
      </c>
      <c r="B3174" s="10" t="s">
        <v>361</v>
      </c>
      <c r="C3174" s="10" t="s">
        <v>387</v>
      </c>
      <c r="D3174" s="11">
        <v>6217</v>
      </c>
      <c r="E3174" s="10" t="s">
        <v>52</v>
      </c>
      <c r="F3174" s="10"/>
      <c r="G3174" s="11">
        <v>6217</v>
      </c>
      <c r="I3174" s="10" t="s">
        <v>53</v>
      </c>
      <c r="L3174" s="14" t="s">
        <v>2752</v>
      </c>
      <c r="M3174" s="14" t="s">
        <v>2762</v>
      </c>
      <c r="N3174" s="14" t="s">
        <v>2763</v>
      </c>
      <c r="O3174" s="10" t="s">
        <v>2811</v>
      </c>
      <c r="P3174" s="10" t="s">
        <v>2811</v>
      </c>
      <c r="Q3174" s="10" t="s">
        <v>2840</v>
      </c>
      <c r="R3174" s="10" t="s">
        <v>2870</v>
      </c>
      <c r="S3174" s="10" t="s">
        <v>219</v>
      </c>
      <c r="T3174" s="10"/>
      <c r="W3174" s="10" t="s">
        <v>220</v>
      </c>
      <c r="X3174" s="10" t="s">
        <v>220</v>
      </c>
      <c r="Z3174">
        <v>23.7683</v>
      </c>
      <c r="AA3174">
        <v>-166.2602</v>
      </c>
      <c r="AB3174" s="10" t="s">
        <v>53</v>
      </c>
      <c r="AD3174" s="10" t="s">
        <v>53</v>
      </c>
      <c r="AE3174" s="12">
        <v>655</v>
      </c>
      <c r="AH3174" s="14" t="s">
        <v>2870</v>
      </c>
      <c r="AK3174" s="10" t="str">
        <f t="shared" si="149"/>
        <v>&gt;_Holothuria_pardalis~_Hawaii_6217_FLMNH_023</v>
      </c>
      <c r="AL3174" s="10" t="str">
        <f t="shared" ref="AL3174:AL3195" si="150">CONCATENATE("&gt;",P3174,"_",R3174,"_",X3174,"_",Y3174,"_",E3174,"_",D3174)</f>
        <v>&gt;Holothuria_pardalis_Hawaii__UF_6217</v>
      </c>
      <c r="AM3174" s="10" t="s">
        <v>9768</v>
      </c>
      <c r="AN3174" s="10" t="s">
        <v>139</v>
      </c>
      <c r="AP3174" s="13"/>
      <c r="AQ3174" s="13"/>
    </row>
    <row r="3175" spans="1:52" ht="14.1" customHeight="1" x14ac:dyDescent="0.2">
      <c r="A3175" s="10">
        <v>6606</v>
      </c>
      <c r="B3175" s="10" t="s">
        <v>9769</v>
      </c>
      <c r="D3175" s="10">
        <v>9710</v>
      </c>
      <c r="E3175" s="10" t="s">
        <v>52</v>
      </c>
      <c r="F3175" s="10"/>
      <c r="G3175" s="11">
        <v>9710</v>
      </c>
      <c r="L3175" s="10" t="s">
        <v>2752</v>
      </c>
      <c r="M3175" s="10" t="s">
        <v>2762</v>
      </c>
      <c r="N3175" s="10" t="s">
        <v>2763</v>
      </c>
      <c r="O3175" s="10" t="s">
        <v>2811</v>
      </c>
      <c r="P3175" s="10" t="s">
        <v>2811</v>
      </c>
      <c r="Q3175" s="10" t="s">
        <v>2840</v>
      </c>
      <c r="R3175" s="10" t="s">
        <v>2870</v>
      </c>
      <c r="W3175" s="10" t="s">
        <v>81</v>
      </c>
      <c r="X3175" s="10" t="s">
        <v>81</v>
      </c>
      <c r="Z3175">
        <v>-17.478120000000001</v>
      </c>
      <c r="AA3175">
        <v>-149.84009</v>
      </c>
      <c r="AB3175" s="10" t="s">
        <v>53</v>
      </c>
      <c r="AE3175" s="10">
        <v>655</v>
      </c>
      <c r="AH3175" s="14" t="s">
        <v>2870</v>
      </c>
      <c r="AK3175" s="10" t="str">
        <f t="shared" si="149"/>
        <v>&gt;_Holothuria_pardalis_Moorea_9710_N0728</v>
      </c>
      <c r="AL3175" s="10" t="str">
        <f t="shared" si="150"/>
        <v>&gt;Holothuria_pardalis_Moorea__UF_9710</v>
      </c>
      <c r="AM3175" s="10" t="s">
        <v>9770</v>
      </c>
    </row>
    <row r="3176" spans="1:52" ht="14.1" customHeight="1" x14ac:dyDescent="0.2">
      <c r="A3176" s="10">
        <v>6893</v>
      </c>
      <c r="B3176" s="10" t="s">
        <v>1128</v>
      </c>
      <c r="C3176" s="23" t="s">
        <v>4445</v>
      </c>
      <c r="D3176" s="24" t="s">
        <v>13894</v>
      </c>
      <c r="E3176" s="10" t="s">
        <v>52</v>
      </c>
      <c r="F3176" s="10"/>
      <c r="G3176" s="21">
        <v>9710</v>
      </c>
      <c r="L3176" s="10" t="s">
        <v>2752</v>
      </c>
      <c r="M3176" s="10" t="s">
        <v>2762</v>
      </c>
      <c r="N3176" s="23" t="s">
        <v>2763</v>
      </c>
      <c r="O3176" s="24" t="s">
        <v>2811</v>
      </c>
      <c r="P3176" s="24" t="s">
        <v>2811</v>
      </c>
      <c r="R3176" s="51" t="s">
        <v>2870</v>
      </c>
      <c r="S3176" s="24"/>
      <c r="T3176" s="24"/>
      <c r="W3176" s="10" t="s">
        <v>81</v>
      </c>
      <c r="X3176" s="10" t="s">
        <v>81</v>
      </c>
      <c r="Z3176">
        <v>-17.478120000000001</v>
      </c>
      <c r="AA3176">
        <v>-149.84009</v>
      </c>
      <c r="AH3176" s="24" t="s">
        <v>2870</v>
      </c>
      <c r="AK3176" s="10" t="str">
        <f t="shared" si="149"/>
        <v>&gt;_Holothuria_pardalis_Moorea_BMOO-06065_BMOO</v>
      </c>
      <c r="AL3176" s="10" t="str">
        <f t="shared" si="150"/>
        <v>&gt;Holothuria_pardalis_Moorea__UF_BMOO-06065</v>
      </c>
      <c r="AM3176" s="25" t="s">
        <v>13895</v>
      </c>
      <c r="AO3176" s="26" t="s">
        <v>13896</v>
      </c>
    </row>
    <row r="3177" spans="1:52" ht="14.1" customHeight="1" x14ac:dyDescent="0.2">
      <c r="A3177" s="10">
        <v>6895</v>
      </c>
      <c r="B3177" s="10" t="s">
        <v>1128</v>
      </c>
      <c r="D3177" s="24" t="s">
        <v>13897</v>
      </c>
      <c r="E3177" s="10" t="s">
        <v>52</v>
      </c>
      <c r="F3177" s="10"/>
      <c r="G3177" s="22">
        <v>9881</v>
      </c>
      <c r="L3177" s="10" t="s">
        <v>2752</v>
      </c>
      <c r="M3177" s="10" t="s">
        <v>2762</v>
      </c>
      <c r="N3177" s="23" t="s">
        <v>2763</v>
      </c>
      <c r="O3177" s="24" t="s">
        <v>2811</v>
      </c>
      <c r="P3177" s="24" t="s">
        <v>2811</v>
      </c>
      <c r="R3177" s="24" t="s">
        <v>2870</v>
      </c>
      <c r="S3177" s="24"/>
      <c r="T3177" s="24"/>
      <c r="W3177" s="10" t="s">
        <v>81</v>
      </c>
      <c r="X3177" s="10" t="s">
        <v>81</v>
      </c>
      <c r="Z3177">
        <v>-17.597753000000001</v>
      </c>
      <c r="AA3177">
        <v>-149.842083</v>
      </c>
      <c r="AH3177" s="24" t="s">
        <v>2870</v>
      </c>
      <c r="AK3177" s="10" t="str">
        <f t="shared" si="149"/>
        <v>&gt;_Holothuria_pardalis_Moorea_BMOO-10579_BMOO</v>
      </c>
      <c r="AL3177" s="10" t="str">
        <f t="shared" si="150"/>
        <v>&gt;Holothuria_pardalis_Moorea__UF_BMOO-10579</v>
      </c>
      <c r="AM3177" s="25" t="s">
        <v>13898</v>
      </c>
      <c r="AO3177" s="26" t="s">
        <v>13899</v>
      </c>
    </row>
    <row r="3178" spans="1:52" ht="14.1" customHeight="1" x14ac:dyDescent="0.2">
      <c r="A3178" s="10">
        <v>494</v>
      </c>
      <c r="B3178" s="10" t="s">
        <v>361</v>
      </c>
      <c r="C3178" s="10" t="s">
        <v>331</v>
      </c>
      <c r="D3178" s="11">
        <v>6063</v>
      </c>
      <c r="E3178" s="10" t="s">
        <v>52</v>
      </c>
      <c r="F3178" s="10"/>
      <c r="G3178" s="11">
        <v>6063</v>
      </c>
      <c r="I3178" s="10" t="s">
        <v>53</v>
      </c>
      <c r="L3178" s="14" t="s">
        <v>2752</v>
      </c>
      <c r="M3178" s="14" t="s">
        <v>2762</v>
      </c>
      <c r="N3178" s="14" t="s">
        <v>2763</v>
      </c>
      <c r="O3178" s="10" t="s">
        <v>2811</v>
      </c>
      <c r="P3178" s="10" t="s">
        <v>2811</v>
      </c>
      <c r="Q3178" s="10" t="s">
        <v>2840</v>
      </c>
      <c r="R3178" s="10" t="s">
        <v>2870</v>
      </c>
      <c r="W3178" s="10" t="s">
        <v>220</v>
      </c>
      <c r="X3178" s="10" t="s">
        <v>220</v>
      </c>
      <c r="Z3178">
        <v>21.438912299999998</v>
      </c>
      <c r="AA3178">
        <v>-158.0000565</v>
      </c>
      <c r="AB3178" s="10" t="s">
        <v>53</v>
      </c>
      <c r="AD3178" s="10" t="s">
        <v>53</v>
      </c>
      <c r="AE3178" s="12">
        <v>655</v>
      </c>
      <c r="AH3178" s="14" t="s">
        <v>2870</v>
      </c>
      <c r="AK3178" s="10" t="str">
        <f t="shared" si="149"/>
        <v>&gt;_Holothuria_pardalis_Hawaii_6063_FLMNH_023</v>
      </c>
      <c r="AL3178" s="10" t="str">
        <f t="shared" si="150"/>
        <v>&gt;Holothuria_pardalis_Hawaii__UF_6063</v>
      </c>
      <c r="AM3178" s="10" t="s">
        <v>9771</v>
      </c>
      <c r="AN3178" s="10" t="s">
        <v>139</v>
      </c>
      <c r="AP3178" s="13"/>
      <c r="AQ3178" s="13"/>
    </row>
    <row r="3179" spans="1:52" ht="14.1" customHeight="1" x14ac:dyDescent="0.2">
      <c r="A3179" s="10">
        <v>3651</v>
      </c>
      <c r="B3179" s="10" t="s">
        <v>470</v>
      </c>
      <c r="C3179" s="10" t="s">
        <v>280</v>
      </c>
      <c r="D3179" s="10">
        <v>9340</v>
      </c>
      <c r="E3179" s="10" t="s">
        <v>52</v>
      </c>
      <c r="F3179" s="10"/>
      <c r="G3179" s="11">
        <v>9340</v>
      </c>
      <c r="I3179" s="10" t="s">
        <v>53</v>
      </c>
      <c r="L3179" s="14" t="s">
        <v>2752</v>
      </c>
      <c r="M3179" s="14" t="s">
        <v>2762</v>
      </c>
      <c r="N3179" s="14" t="s">
        <v>2763</v>
      </c>
      <c r="O3179" s="10" t="s">
        <v>2811</v>
      </c>
      <c r="P3179" s="10" t="s">
        <v>2811</v>
      </c>
      <c r="Q3179" s="10" t="s">
        <v>2840</v>
      </c>
      <c r="R3179" s="10" t="s">
        <v>2870</v>
      </c>
      <c r="W3179" s="10" t="s">
        <v>1718</v>
      </c>
      <c r="X3179" s="10" t="s">
        <v>1718</v>
      </c>
      <c r="Z3179">
        <v>11.51576667</v>
      </c>
      <c r="AA3179">
        <v>47.373316670000001</v>
      </c>
      <c r="AB3179" s="10" t="s">
        <v>53</v>
      </c>
      <c r="AD3179" s="10" t="s">
        <v>53</v>
      </c>
      <c r="AE3179" s="12">
        <v>655</v>
      </c>
      <c r="AH3179" s="14" t="s">
        <v>2870</v>
      </c>
      <c r="AK3179" s="10" t="str">
        <f t="shared" si="149"/>
        <v>&gt;_Holothuria_pardalis_Eparses_9340_FLMNH_160</v>
      </c>
      <c r="AL3179" s="10" t="str">
        <f t="shared" si="150"/>
        <v>&gt;Holothuria_pardalis_Eparses__UF_9340</v>
      </c>
      <c r="AM3179" s="10" t="s">
        <v>9772</v>
      </c>
      <c r="AN3179" s="10" t="s">
        <v>397</v>
      </c>
      <c r="AP3179" s="13"/>
    </row>
    <row r="3180" spans="1:52" ht="14.1" customHeight="1" x14ac:dyDescent="0.2">
      <c r="A3180" s="10">
        <v>6605</v>
      </c>
      <c r="B3180" s="10" t="s">
        <v>9773</v>
      </c>
      <c r="D3180" s="10">
        <v>9877</v>
      </c>
      <c r="E3180" s="10" t="s">
        <v>52</v>
      </c>
      <c r="F3180" s="10"/>
      <c r="G3180" s="11">
        <v>9877</v>
      </c>
      <c r="L3180" s="10" t="s">
        <v>2752</v>
      </c>
      <c r="M3180" s="10" t="s">
        <v>2762</v>
      </c>
      <c r="N3180" s="10" t="s">
        <v>2763</v>
      </c>
      <c r="O3180" s="10" t="s">
        <v>2811</v>
      </c>
      <c r="P3180" s="10" t="s">
        <v>2811</v>
      </c>
      <c r="Q3180" s="10" t="s">
        <v>2840</v>
      </c>
      <c r="R3180" s="10" t="s">
        <v>2870</v>
      </c>
      <c r="W3180" s="10" t="s">
        <v>81</v>
      </c>
      <c r="X3180" s="10" t="s">
        <v>81</v>
      </c>
      <c r="Z3180">
        <v>-17.595680000000002</v>
      </c>
      <c r="AA3180">
        <v>-149.84564</v>
      </c>
      <c r="AB3180" s="10" t="s">
        <v>53</v>
      </c>
      <c r="AE3180" s="10">
        <v>655</v>
      </c>
      <c r="AH3180" s="14" t="s">
        <v>2870</v>
      </c>
      <c r="AK3180" s="10" t="str">
        <f t="shared" si="149"/>
        <v>&gt;_Holothuria_pardalis_Moorea_9877_N0726</v>
      </c>
      <c r="AL3180" s="10" t="str">
        <f t="shared" si="150"/>
        <v>&gt;Holothuria_pardalis_Moorea__UF_9877</v>
      </c>
      <c r="AM3180" s="10" t="s">
        <v>9774</v>
      </c>
    </row>
    <row r="3181" spans="1:52" ht="14.1" customHeight="1" x14ac:dyDescent="0.2">
      <c r="A3181" s="10">
        <v>6894</v>
      </c>
      <c r="B3181" s="10" t="s">
        <v>1128</v>
      </c>
      <c r="C3181" s="23" t="s">
        <v>4445</v>
      </c>
      <c r="D3181" s="24" t="s">
        <v>13900</v>
      </c>
      <c r="E3181" s="10" t="s">
        <v>52</v>
      </c>
      <c r="F3181" s="10"/>
      <c r="G3181" s="22">
        <v>9877</v>
      </c>
      <c r="L3181" s="10" t="s">
        <v>2752</v>
      </c>
      <c r="M3181" s="10" t="s">
        <v>2762</v>
      </c>
      <c r="N3181" s="23" t="s">
        <v>2763</v>
      </c>
      <c r="O3181" s="24" t="s">
        <v>2811</v>
      </c>
      <c r="P3181" s="24" t="s">
        <v>2811</v>
      </c>
      <c r="R3181" s="51" t="s">
        <v>2870</v>
      </c>
      <c r="S3181" s="24"/>
      <c r="T3181" s="24"/>
      <c r="W3181" s="10" t="s">
        <v>81</v>
      </c>
      <c r="X3181" s="10" t="s">
        <v>81</v>
      </c>
      <c r="Z3181">
        <v>-17.595680000000002</v>
      </c>
      <c r="AA3181">
        <v>-149.84564</v>
      </c>
      <c r="AH3181" s="24" t="s">
        <v>2870</v>
      </c>
      <c r="AK3181" s="10" t="str">
        <f t="shared" si="149"/>
        <v>&gt;_Holothuria_pardalis_Moorea_BMOO-10360_BMOO</v>
      </c>
      <c r="AL3181" s="10" t="str">
        <f t="shared" si="150"/>
        <v>&gt;Holothuria_pardalis_Moorea__UF_BMOO-10360</v>
      </c>
      <c r="AM3181" s="25" t="s">
        <v>13901</v>
      </c>
      <c r="AO3181" s="26" t="s">
        <v>13902</v>
      </c>
    </row>
    <row r="3182" spans="1:52" ht="14.1" customHeight="1" x14ac:dyDescent="0.2">
      <c r="A3182" s="10">
        <v>6892</v>
      </c>
      <c r="B3182" s="10" t="s">
        <v>1128</v>
      </c>
      <c r="C3182" s="23"/>
      <c r="D3182" s="14" t="s">
        <v>13903</v>
      </c>
      <c r="E3182" s="10" t="s">
        <v>52</v>
      </c>
      <c r="F3182" s="10"/>
      <c r="G3182" s="14">
        <v>8707</v>
      </c>
      <c r="L3182" s="10" t="s">
        <v>2752</v>
      </c>
      <c r="M3182" s="10" t="s">
        <v>2762</v>
      </c>
      <c r="N3182" s="23" t="s">
        <v>2763</v>
      </c>
      <c r="O3182" s="24" t="s">
        <v>2811</v>
      </c>
      <c r="P3182" s="24" t="s">
        <v>2811</v>
      </c>
      <c r="R3182" s="24" t="s">
        <v>2870</v>
      </c>
      <c r="S3182" s="14"/>
      <c r="T3182" s="14"/>
      <c r="W3182" s="10" t="s">
        <v>81</v>
      </c>
      <c r="X3182" s="10" t="s">
        <v>81</v>
      </c>
      <c r="Z3182">
        <v>-17.48</v>
      </c>
      <c r="AA3182">
        <v>-149.82499999999999</v>
      </c>
      <c r="AH3182" s="24" t="s">
        <v>2870</v>
      </c>
      <c r="AK3182" s="10" t="str">
        <f t="shared" si="149"/>
        <v>&gt;_Holothuria_pardalis_Moorea_BMOO-04934_BMOO</v>
      </c>
      <c r="AL3182" s="10" t="str">
        <f t="shared" si="150"/>
        <v>&gt;Holothuria_pardalis_Moorea__UF_BMOO-04934</v>
      </c>
      <c r="AM3182" s="25" t="s">
        <v>13904</v>
      </c>
      <c r="AO3182" s="26" t="s">
        <v>13905</v>
      </c>
    </row>
    <row r="3183" spans="1:52" ht="14.1" customHeight="1" x14ac:dyDescent="0.2">
      <c r="A3183" s="10">
        <v>3723</v>
      </c>
      <c r="B3183" s="10" t="s">
        <v>470</v>
      </c>
      <c r="C3183" s="10" t="s">
        <v>258</v>
      </c>
      <c r="D3183" s="11">
        <v>9188</v>
      </c>
      <c r="E3183" s="10" t="s">
        <v>52</v>
      </c>
      <c r="F3183" s="10"/>
      <c r="G3183" s="11">
        <v>9188</v>
      </c>
      <c r="I3183" s="10" t="s">
        <v>53</v>
      </c>
      <c r="L3183" s="14" t="s">
        <v>2752</v>
      </c>
      <c r="M3183" s="14" t="s">
        <v>2762</v>
      </c>
      <c r="N3183" s="14" t="s">
        <v>2763</v>
      </c>
      <c r="O3183" s="10" t="s">
        <v>2811</v>
      </c>
      <c r="P3183" s="10" t="s">
        <v>2811</v>
      </c>
      <c r="Q3183" s="10" t="s">
        <v>2840</v>
      </c>
      <c r="R3183" s="10" t="s">
        <v>2870</v>
      </c>
      <c r="W3183" s="10" t="s">
        <v>1718</v>
      </c>
      <c r="X3183" s="10" t="s">
        <v>1718</v>
      </c>
      <c r="Z3183">
        <v>22.346566670000001</v>
      </c>
      <c r="AA3183">
        <v>40.332033330000002</v>
      </c>
      <c r="AB3183" s="10" t="s">
        <v>53</v>
      </c>
      <c r="AC3183" s="10" t="s">
        <v>9775</v>
      </c>
      <c r="AD3183" s="10" t="s">
        <v>53</v>
      </c>
      <c r="AE3183" s="12">
        <v>655</v>
      </c>
      <c r="AH3183" s="14" t="s">
        <v>2870</v>
      </c>
      <c r="AK3183" s="10" t="str">
        <f t="shared" si="149"/>
        <v>&gt;_Holothuria_pardalis_Eparses_9188_FLMNH_160</v>
      </c>
      <c r="AL3183" s="10" t="str">
        <f t="shared" si="150"/>
        <v>&gt;Holothuria_pardalis_Eparses__UF_9188</v>
      </c>
      <c r="AM3183" s="10" t="s">
        <v>9776</v>
      </c>
      <c r="AN3183" s="10" t="s">
        <v>397</v>
      </c>
      <c r="AP3183" s="13"/>
      <c r="AQ3183" s="13"/>
    </row>
    <row r="3184" spans="1:52" ht="14.1" customHeight="1" x14ac:dyDescent="0.2">
      <c r="A3184" s="10">
        <v>2930</v>
      </c>
      <c r="B3184" s="10" t="s">
        <v>229</v>
      </c>
      <c r="C3184" s="10" t="s">
        <v>398</v>
      </c>
      <c r="D3184" s="11">
        <v>5214</v>
      </c>
      <c r="E3184" s="10" t="s">
        <v>52</v>
      </c>
      <c r="F3184" s="10"/>
      <c r="G3184" s="11">
        <v>5214</v>
      </c>
      <c r="I3184" s="10" t="s">
        <v>53</v>
      </c>
      <c r="L3184" s="14" t="s">
        <v>2752</v>
      </c>
      <c r="M3184" s="14" t="s">
        <v>2762</v>
      </c>
      <c r="N3184" s="14" t="s">
        <v>2763</v>
      </c>
      <c r="O3184" s="10" t="s">
        <v>2811</v>
      </c>
      <c r="P3184" s="10" t="s">
        <v>2811</v>
      </c>
      <c r="Q3184" s="10" t="s">
        <v>2840</v>
      </c>
      <c r="R3184" s="10" t="s">
        <v>2870</v>
      </c>
      <c r="S3184" s="10" t="s">
        <v>219</v>
      </c>
      <c r="T3184" s="10"/>
      <c r="W3184" s="14" t="s">
        <v>81</v>
      </c>
      <c r="X3184" s="14" t="s">
        <v>81</v>
      </c>
      <c r="Z3184">
        <v>-17.4772</v>
      </c>
      <c r="AA3184">
        <v>-149.8306</v>
      </c>
      <c r="AB3184" s="10" t="s">
        <v>53</v>
      </c>
      <c r="AD3184" s="10" t="s">
        <v>53</v>
      </c>
      <c r="AE3184" s="12">
        <v>655</v>
      </c>
      <c r="AH3184" s="14" t="s">
        <v>2870</v>
      </c>
      <c r="AK3184" s="10" t="str">
        <f t="shared" si="149"/>
        <v>&gt;_Holothuria_pardalis~_Moorea_5214_FLMNH_112</v>
      </c>
      <c r="AL3184" s="10" t="str">
        <f t="shared" si="150"/>
        <v>&gt;Holothuria_pardalis_Moorea__UF_5214</v>
      </c>
      <c r="AM3184" s="10" t="s">
        <v>9777</v>
      </c>
      <c r="AP3184" s="13"/>
      <c r="AQ3184" s="13"/>
    </row>
    <row r="3185" spans="1:53" ht="14.1" customHeight="1" x14ac:dyDescent="0.2">
      <c r="A3185" s="10">
        <v>489</v>
      </c>
      <c r="B3185" s="10" t="s">
        <v>361</v>
      </c>
      <c r="C3185" s="10" t="s">
        <v>148</v>
      </c>
      <c r="D3185" s="11">
        <v>6056</v>
      </c>
      <c r="E3185" s="10" t="s">
        <v>52</v>
      </c>
      <c r="F3185" s="10"/>
      <c r="G3185" s="11">
        <v>6056</v>
      </c>
      <c r="I3185" s="10" t="s">
        <v>53</v>
      </c>
      <c r="L3185" s="14" t="s">
        <v>2752</v>
      </c>
      <c r="M3185" s="14" t="s">
        <v>2762</v>
      </c>
      <c r="N3185" s="14" t="s">
        <v>2763</v>
      </c>
      <c r="O3185" s="10" t="s">
        <v>2811</v>
      </c>
      <c r="P3185" s="10" t="s">
        <v>2811</v>
      </c>
      <c r="Q3185" s="10" t="s">
        <v>2840</v>
      </c>
      <c r="R3185" s="10" t="s">
        <v>2870</v>
      </c>
      <c r="W3185" s="10" t="s">
        <v>220</v>
      </c>
      <c r="X3185" s="10" t="s">
        <v>220</v>
      </c>
      <c r="Z3185">
        <v>21.438912299999998</v>
      </c>
      <c r="AA3185">
        <v>-158.0000565</v>
      </c>
      <c r="AB3185" s="10" t="s">
        <v>53</v>
      </c>
      <c r="AD3185" s="10" t="s">
        <v>53</v>
      </c>
      <c r="AE3185" s="12">
        <v>655</v>
      </c>
      <c r="AH3185" s="14" t="s">
        <v>2870</v>
      </c>
      <c r="AK3185" s="10" t="str">
        <f t="shared" si="149"/>
        <v>&gt;_Holothuria_pardalis_Hawaii_6056_FLMNH_023</v>
      </c>
      <c r="AL3185" s="10" t="str">
        <f t="shared" si="150"/>
        <v>&gt;Holothuria_pardalis_Hawaii__UF_6056</v>
      </c>
      <c r="AM3185" s="10" t="s">
        <v>9778</v>
      </c>
      <c r="AN3185" s="10" t="s">
        <v>139</v>
      </c>
      <c r="AP3185" s="13"/>
      <c r="AQ3185" s="13"/>
    </row>
    <row r="3186" spans="1:53" ht="14.1" customHeight="1" x14ac:dyDescent="0.2">
      <c r="A3186" s="10">
        <v>691</v>
      </c>
      <c r="B3186" s="10" t="s">
        <v>896</v>
      </c>
      <c r="C3186" s="10" t="s">
        <v>154</v>
      </c>
      <c r="D3186" s="11">
        <v>8173</v>
      </c>
      <c r="E3186" s="10" t="s">
        <v>52</v>
      </c>
      <c r="F3186" s="10"/>
      <c r="G3186" s="11">
        <v>8173</v>
      </c>
      <c r="I3186" s="10" t="s">
        <v>53</v>
      </c>
      <c r="L3186" s="14" t="s">
        <v>2752</v>
      </c>
      <c r="M3186" s="14" t="s">
        <v>2762</v>
      </c>
      <c r="N3186" s="14" t="s">
        <v>2763</v>
      </c>
      <c r="O3186" s="10" t="s">
        <v>2811</v>
      </c>
      <c r="P3186" s="10" t="s">
        <v>2811</v>
      </c>
      <c r="Q3186" s="10" t="s">
        <v>2840</v>
      </c>
      <c r="R3186" s="10" t="s">
        <v>2870</v>
      </c>
      <c r="W3186" s="10" t="s">
        <v>135</v>
      </c>
      <c r="X3186" s="10" t="s">
        <v>135</v>
      </c>
      <c r="Z3186">
        <v>-14.6732</v>
      </c>
      <c r="AA3186">
        <v>145.45310000000001</v>
      </c>
      <c r="AB3186" s="10" t="s">
        <v>53</v>
      </c>
      <c r="AC3186" s="10" t="s">
        <v>61</v>
      </c>
      <c r="AD3186" s="10" t="s">
        <v>53</v>
      </c>
      <c r="AE3186" s="12">
        <v>655</v>
      </c>
      <c r="AH3186" s="14" t="s">
        <v>2870</v>
      </c>
      <c r="AK3186" s="10" t="str">
        <f t="shared" si="149"/>
        <v>&gt;_Holothuria_pardalis_Lizard_8173_FLMNH_036</v>
      </c>
      <c r="AL3186" s="10" t="str">
        <f t="shared" si="150"/>
        <v>&gt;Holothuria_pardalis_Lizard__UF_8173</v>
      </c>
      <c r="AM3186" s="10" t="s">
        <v>9779</v>
      </c>
      <c r="AN3186" s="10" t="s">
        <v>139</v>
      </c>
      <c r="AP3186" s="13"/>
      <c r="AQ3186" s="13"/>
    </row>
    <row r="3187" spans="1:53" ht="14.1" customHeight="1" x14ac:dyDescent="0.2">
      <c r="A3187" s="10">
        <v>6722</v>
      </c>
      <c r="B3187" s="5" t="s">
        <v>13906</v>
      </c>
      <c r="C3187" s="5"/>
      <c r="D3187" s="65">
        <v>10996</v>
      </c>
      <c r="E3187" s="5" t="s">
        <v>52</v>
      </c>
      <c r="F3187" s="5"/>
      <c r="G3187" s="65">
        <v>10996</v>
      </c>
      <c r="H3187" s="5"/>
      <c r="I3187" s="5"/>
      <c r="L3187" s="5" t="s">
        <v>2752</v>
      </c>
      <c r="M3187" s="5" t="s">
        <v>2762</v>
      </c>
      <c r="N3187" s="5" t="s">
        <v>2763</v>
      </c>
      <c r="O3187" s="5" t="s">
        <v>2811</v>
      </c>
      <c r="P3187" s="5" t="s">
        <v>2811</v>
      </c>
      <c r="Q3187" s="10" t="s">
        <v>2840</v>
      </c>
      <c r="R3187" s="5" t="s">
        <v>2870</v>
      </c>
      <c r="S3187" s="5"/>
      <c r="T3187" s="5"/>
      <c r="U3187" s="5"/>
      <c r="V3187" s="5"/>
      <c r="W3187" s="10" t="s">
        <v>4173</v>
      </c>
      <c r="X3187" s="5" t="s">
        <v>4173</v>
      </c>
      <c r="Y3187" s="5"/>
      <c r="Z3187">
        <v>26.489923999999998</v>
      </c>
      <c r="AA3187">
        <v>127.838758</v>
      </c>
      <c r="AB3187" s="5"/>
      <c r="AC3187" s="5"/>
      <c r="AD3187" s="5"/>
      <c r="AE3187" s="5">
        <v>655</v>
      </c>
      <c r="AF3187" s="5"/>
      <c r="AG3187" s="5"/>
      <c r="AH3187" s="14" t="s">
        <v>2870</v>
      </c>
      <c r="AI3187" s="5"/>
      <c r="AJ3187" s="5"/>
      <c r="AK3187" s="10" t="str">
        <f t="shared" si="149"/>
        <v>&gt;_Holothuria_pardalis_Okinawa_10996_N0785</v>
      </c>
      <c r="AL3187" s="10" t="str">
        <f t="shared" si="150"/>
        <v>&gt;Holothuria_pardalis_Okinawa__UF_10996</v>
      </c>
      <c r="AM3187" s="5" t="s">
        <v>13907</v>
      </c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</row>
    <row r="3188" spans="1:53" ht="14.1" customHeight="1" x14ac:dyDescent="0.2">
      <c r="A3188" s="10">
        <v>2789</v>
      </c>
      <c r="B3188" s="10" t="s">
        <v>111</v>
      </c>
      <c r="C3188" s="10" t="s">
        <v>341</v>
      </c>
      <c r="D3188" s="11">
        <v>5266</v>
      </c>
      <c r="E3188" s="10" t="s">
        <v>52</v>
      </c>
      <c r="F3188" s="10"/>
      <c r="G3188" s="11">
        <v>5266</v>
      </c>
      <c r="I3188" s="10" t="s">
        <v>53</v>
      </c>
      <c r="L3188" s="14" t="s">
        <v>2752</v>
      </c>
      <c r="M3188" s="14" t="s">
        <v>2762</v>
      </c>
      <c r="N3188" s="14" t="s">
        <v>2763</v>
      </c>
      <c r="O3188" s="10" t="s">
        <v>2811</v>
      </c>
      <c r="P3188" s="10" t="s">
        <v>2811</v>
      </c>
      <c r="Q3188" s="10" t="s">
        <v>2840</v>
      </c>
      <c r="R3188" s="10" t="s">
        <v>2870</v>
      </c>
      <c r="S3188" s="10" t="s">
        <v>219</v>
      </c>
      <c r="T3188" s="10"/>
      <c r="W3188" s="14" t="s">
        <v>81</v>
      </c>
      <c r="X3188" s="14" t="s">
        <v>81</v>
      </c>
      <c r="Z3188">
        <v>-17.559699999999999</v>
      </c>
      <c r="AA3188">
        <v>-149.88720000000001</v>
      </c>
      <c r="AB3188" s="10" t="s">
        <v>53</v>
      </c>
      <c r="AD3188" s="10" t="s">
        <v>53</v>
      </c>
      <c r="AE3188" s="12">
        <v>655</v>
      </c>
      <c r="AH3188" s="14" t="s">
        <v>2870</v>
      </c>
      <c r="AK3188" s="10" t="str">
        <f t="shared" si="149"/>
        <v>&gt;_Holothuria_pardalis~_Moorea_5266_FLMNH_110</v>
      </c>
      <c r="AL3188" s="10" t="str">
        <f t="shared" si="150"/>
        <v>&gt;Holothuria_pardalis_Moorea__UF_5266</v>
      </c>
      <c r="AM3188" s="10" t="s">
        <v>9780</v>
      </c>
      <c r="AP3188" s="13"/>
      <c r="AQ3188" s="13"/>
    </row>
    <row r="3189" spans="1:53" ht="14.1" customHeight="1" x14ac:dyDescent="0.2">
      <c r="A3189" s="10">
        <v>2816</v>
      </c>
      <c r="B3189" s="10" t="s">
        <v>111</v>
      </c>
      <c r="C3189" s="10" t="s">
        <v>302</v>
      </c>
      <c r="D3189" s="11">
        <v>5341</v>
      </c>
      <c r="E3189" s="10" t="s">
        <v>52</v>
      </c>
      <c r="F3189" s="10"/>
      <c r="G3189" s="11">
        <v>5341</v>
      </c>
      <c r="I3189" s="10" t="s">
        <v>53</v>
      </c>
      <c r="L3189" s="14" t="s">
        <v>2752</v>
      </c>
      <c r="M3189" s="14" t="s">
        <v>2762</v>
      </c>
      <c r="N3189" s="14" t="s">
        <v>2763</v>
      </c>
      <c r="O3189" s="10" t="s">
        <v>2811</v>
      </c>
      <c r="P3189" s="10" t="s">
        <v>2811</v>
      </c>
      <c r="Q3189" s="10" t="s">
        <v>2840</v>
      </c>
      <c r="R3189" s="10" t="s">
        <v>2870</v>
      </c>
      <c r="W3189" s="14" t="s">
        <v>81</v>
      </c>
      <c r="X3189" s="14" t="s">
        <v>81</v>
      </c>
      <c r="Z3189">
        <v>-17.496400000000001</v>
      </c>
      <c r="AA3189">
        <v>-149.75280000000001</v>
      </c>
      <c r="AB3189" s="10" t="s">
        <v>53</v>
      </c>
      <c r="AD3189" s="10" t="s">
        <v>53</v>
      </c>
      <c r="AE3189" s="12">
        <v>655</v>
      </c>
      <c r="AH3189" s="14" t="s">
        <v>2870</v>
      </c>
      <c r="AK3189" s="10" t="str">
        <f t="shared" si="149"/>
        <v>&gt;_Holothuria_pardalis_Moorea_5341_FLMNH_110</v>
      </c>
      <c r="AL3189" s="10" t="str">
        <f t="shared" si="150"/>
        <v>&gt;Holothuria_pardalis_Moorea__UF_5341</v>
      </c>
      <c r="AM3189" s="10" t="s">
        <v>9781</v>
      </c>
      <c r="AP3189" s="13"/>
      <c r="AQ3189" s="13"/>
    </row>
    <row r="3190" spans="1:53" ht="14.1" customHeight="1" x14ac:dyDescent="0.2">
      <c r="A3190" s="10">
        <v>2764</v>
      </c>
      <c r="B3190" s="10" t="s">
        <v>250</v>
      </c>
      <c r="C3190" s="10" t="s">
        <v>450</v>
      </c>
      <c r="D3190" s="11">
        <v>4807</v>
      </c>
      <c r="E3190" s="10" t="s">
        <v>52</v>
      </c>
      <c r="F3190" s="10"/>
      <c r="G3190" s="11">
        <v>4807</v>
      </c>
      <c r="I3190" s="10" t="s">
        <v>53</v>
      </c>
      <c r="L3190" s="14" t="s">
        <v>2752</v>
      </c>
      <c r="M3190" s="14" t="s">
        <v>2762</v>
      </c>
      <c r="N3190" s="14" t="s">
        <v>2763</v>
      </c>
      <c r="O3190" s="10" t="s">
        <v>2811</v>
      </c>
      <c r="P3190" s="10" t="s">
        <v>2811</v>
      </c>
      <c r="Q3190" s="10" t="s">
        <v>2840</v>
      </c>
      <c r="R3190" s="10" t="s">
        <v>2870</v>
      </c>
      <c r="W3190" s="10" t="s">
        <v>220</v>
      </c>
      <c r="X3190" s="10" t="s">
        <v>220</v>
      </c>
      <c r="Z3190">
        <v>21.2971333333</v>
      </c>
      <c r="AA3190">
        <v>-157.929</v>
      </c>
      <c r="AB3190" s="10" t="s">
        <v>53</v>
      </c>
      <c r="AD3190" s="10" t="s">
        <v>53</v>
      </c>
      <c r="AE3190" s="12">
        <v>655</v>
      </c>
      <c r="AH3190" s="14" t="s">
        <v>2870</v>
      </c>
      <c r="AK3190" s="10" t="str">
        <f t="shared" si="149"/>
        <v>&gt;_Holothuria_pardalis_Hawaii_4807_FLMNH_109</v>
      </c>
      <c r="AL3190" s="10" t="str">
        <f t="shared" si="150"/>
        <v>&gt;Holothuria_pardalis_Hawaii__UF_4807</v>
      </c>
      <c r="AM3190" s="10" t="s">
        <v>9782</v>
      </c>
      <c r="AP3190" s="13"/>
      <c r="AQ3190" s="13"/>
    </row>
    <row r="3191" spans="1:53" ht="14.1" customHeight="1" x14ac:dyDescent="0.2">
      <c r="A3191" s="10">
        <v>970</v>
      </c>
      <c r="B3191" s="10" t="s">
        <v>1754</v>
      </c>
      <c r="C3191" s="10" t="s">
        <v>142</v>
      </c>
      <c r="D3191" s="11">
        <v>7587</v>
      </c>
      <c r="E3191" s="10" t="s">
        <v>52</v>
      </c>
      <c r="F3191" s="10"/>
      <c r="G3191" s="11">
        <v>7587</v>
      </c>
      <c r="I3191" s="10" t="s">
        <v>53</v>
      </c>
      <c r="L3191" s="14" t="s">
        <v>2752</v>
      </c>
      <c r="M3191" s="14" t="s">
        <v>2762</v>
      </c>
      <c r="N3191" s="14" t="s">
        <v>2763</v>
      </c>
      <c r="O3191" s="10" t="s">
        <v>2811</v>
      </c>
      <c r="P3191" s="10" t="s">
        <v>2811</v>
      </c>
      <c r="Q3191" s="10" t="s">
        <v>2840</v>
      </c>
      <c r="R3191" s="14" t="s">
        <v>2870</v>
      </c>
      <c r="W3191" s="10" t="s">
        <v>3938</v>
      </c>
      <c r="X3191" s="10" t="s">
        <v>3938</v>
      </c>
      <c r="Z3191">
        <v>-13.4139</v>
      </c>
      <c r="AA3191">
        <v>48.305599999999998</v>
      </c>
      <c r="AB3191" s="10" t="s">
        <v>53</v>
      </c>
      <c r="AC3191" s="10" t="s">
        <v>53</v>
      </c>
      <c r="AD3191" s="10" t="s">
        <v>53</v>
      </c>
      <c r="AE3191" s="12">
        <v>655</v>
      </c>
      <c r="AH3191" s="14" t="s">
        <v>2870</v>
      </c>
      <c r="AK3191" s="10" t="str">
        <f t="shared" si="149"/>
        <v>&gt;_Holothuria_pardalis_Madagascar_7587_FLMNH_043</v>
      </c>
      <c r="AL3191" s="10" t="str">
        <f t="shared" si="150"/>
        <v>&gt;Holothuria_pardalis_Madagascar__UF_7587</v>
      </c>
      <c r="AM3191" s="10" t="s">
        <v>9783</v>
      </c>
      <c r="AN3191" s="10" t="s">
        <v>139</v>
      </c>
      <c r="AP3191" s="13"/>
      <c r="AQ3191" s="13"/>
    </row>
    <row r="3192" spans="1:53" ht="14.1" customHeight="1" x14ac:dyDescent="0.2">
      <c r="A3192" s="10">
        <v>3673</v>
      </c>
      <c r="B3192" s="10" t="s">
        <v>470</v>
      </c>
      <c r="C3192" s="10" t="s">
        <v>251</v>
      </c>
      <c r="D3192" s="10">
        <v>9341</v>
      </c>
      <c r="E3192" s="10" t="s">
        <v>52</v>
      </c>
      <c r="F3192" s="10"/>
      <c r="G3192" s="11">
        <v>9341</v>
      </c>
      <c r="I3192" s="10" t="s">
        <v>53</v>
      </c>
      <c r="L3192" s="14" t="s">
        <v>2752</v>
      </c>
      <c r="M3192" s="14" t="s">
        <v>2762</v>
      </c>
      <c r="N3192" s="14" t="s">
        <v>2763</v>
      </c>
      <c r="O3192" s="10" t="s">
        <v>2811</v>
      </c>
      <c r="P3192" s="10" t="s">
        <v>2811</v>
      </c>
      <c r="Q3192" s="10" t="s">
        <v>2840</v>
      </c>
      <c r="R3192" s="10" t="s">
        <v>2870</v>
      </c>
      <c r="W3192" s="10" t="s">
        <v>1718</v>
      </c>
      <c r="X3192" s="10" t="s">
        <v>1718</v>
      </c>
      <c r="Z3192">
        <v>11.51576667</v>
      </c>
      <c r="AA3192">
        <v>47.373316670000001</v>
      </c>
      <c r="AB3192" s="10" t="s">
        <v>53</v>
      </c>
      <c r="AC3192" s="10" t="s">
        <v>9775</v>
      </c>
      <c r="AD3192" s="10" t="s">
        <v>53</v>
      </c>
      <c r="AE3192" s="12">
        <v>655</v>
      </c>
      <c r="AH3192" s="14" t="s">
        <v>2870</v>
      </c>
      <c r="AK3192" s="10" t="str">
        <f t="shared" si="149"/>
        <v>&gt;_Holothuria_pardalis_Eparses_9341_FLMNH_160</v>
      </c>
      <c r="AL3192" s="10" t="str">
        <f t="shared" si="150"/>
        <v>&gt;Holothuria_pardalis_Eparses__UF_9341</v>
      </c>
      <c r="AM3192" s="10" t="s">
        <v>9784</v>
      </c>
      <c r="AN3192" s="10" t="s">
        <v>397</v>
      </c>
      <c r="AP3192" s="13"/>
    </row>
    <row r="3193" spans="1:53" ht="14.1" customHeight="1" x14ac:dyDescent="0.2">
      <c r="A3193" s="10">
        <v>6691</v>
      </c>
      <c r="B3193" s="5" t="s">
        <v>13908</v>
      </c>
      <c r="C3193" s="5"/>
      <c r="D3193" s="65" t="s">
        <v>13909</v>
      </c>
      <c r="E3193" s="5" t="s">
        <v>4078</v>
      </c>
      <c r="F3193" s="5"/>
      <c r="G3193" s="65" t="s">
        <v>13909</v>
      </c>
      <c r="H3193" s="5"/>
      <c r="I3193" s="5"/>
      <c r="L3193" s="5" t="s">
        <v>2752</v>
      </c>
      <c r="M3193" s="5" t="s">
        <v>2762</v>
      </c>
      <c r="N3193" s="5" t="s">
        <v>2763</v>
      </c>
      <c r="O3193" s="5" t="s">
        <v>2811</v>
      </c>
      <c r="P3193" s="5" t="s">
        <v>2811</v>
      </c>
      <c r="Q3193" s="5" t="s">
        <v>2840</v>
      </c>
      <c r="R3193" s="5" t="s">
        <v>2870</v>
      </c>
      <c r="S3193" s="5"/>
      <c r="T3193" s="5"/>
      <c r="U3193" s="5"/>
      <c r="V3193" s="5"/>
      <c r="W3193" s="81" t="s">
        <v>13497</v>
      </c>
      <c r="X3193" s="81" t="s">
        <v>13497</v>
      </c>
      <c r="Y3193" s="5"/>
      <c r="Z3193">
        <v>-18.615949000000001</v>
      </c>
      <c r="AA3193">
        <v>41.280857699999999</v>
      </c>
      <c r="AB3193" s="5"/>
      <c r="AC3193" s="5"/>
      <c r="AD3193" s="5"/>
      <c r="AE3193" s="5">
        <v>655</v>
      </c>
      <c r="AF3193" s="5"/>
      <c r="AG3193" s="5"/>
      <c r="AH3193" s="14" t="s">
        <v>2870</v>
      </c>
      <c r="AI3193" s="5"/>
      <c r="AJ3193" s="5"/>
      <c r="AK3193" s="10" t="str">
        <f t="shared" si="149"/>
        <v>&gt;_Holothuria_pardalis_Mozambique Channel_IE-2007-4774(a)_N1147</v>
      </c>
      <c r="AL3193" s="10" t="str">
        <f t="shared" si="150"/>
        <v>&gt;Holothuria_pardalis_Mozambique Channel__MNHN_IE-2007-4774(a)</v>
      </c>
      <c r="AM3193" s="5" t="s">
        <v>13910</v>
      </c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</row>
    <row r="3194" spans="1:53" ht="14.1" customHeight="1" x14ac:dyDescent="0.2">
      <c r="A3194" s="10">
        <v>2818</v>
      </c>
      <c r="B3194" s="10" t="s">
        <v>111</v>
      </c>
      <c r="C3194" s="10" t="s">
        <v>171</v>
      </c>
      <c r="D3194" s="11">
        <v>5355</v>
      </c>
      <c r="E3194" s="10" t="s">
        <v>52</v>
      </c>
      <c r="F3194" s="10"/>
      <c r="G3194" s="11">
        <v>5355</v>
      </c>
      <c r="I3194" s="10" t="s">
        <v>53</v>
      </c>
      <c r="L3194" s="14" t="s">
        <v>2752</v>
      </c>
      <c r="M3194" s="14" t="s">
        <v>2762</v>
      </c>
      <c r="N3194" s="14" t="s">
        <v>2763</v>
      </c>
      <c r="O3194" s="10" t="s">
        <v>2811</v>
      </c>
      <c r="P3194" s="10" t="s">
        <v>2811</v>
      </c>
      <c r="Q3194" s="10" t="s">
        <v>2840</v>
      </c>
      <c r="R3194" s="10" t="s">
        <v>2870</v>
      </c>
      <c r="W3194" s="14" t="s">
        <v>81</v>
      </c>
      <c r="X3194" s="14" t="s">
        <v>81</v>
      </c>
      <c r="Z3194">
        <v>-17.496400000000001</v>
      </c>
      <c r="AA3194">
        <v>-149.75280000000001</v>
      </c>
      <c r="AB3194" s="10" t="s">
        <v>53</v>
      </c>
      <c r="AD3194" s="10" t="s">
        <v>53</v>
      </c>
      <c r="AE3194" s="10">
        <v>645</v>
      </c>
      <c r="AH3194" s="14" t="s">
        <v>2870</v>
      </c>
      <c r="AK3194" s="10" t="str">
        <f t="shared" si="149"/>
        <v>&gt;_Holothuria_pardalis_Moorea_5355_FLMNH_110</v>
      </c>
      <c r="AL3194" s="10" t="str">
        <f t="shared" si="150"/>
        <v>&gt;Holothuria_pardalis_Moorea__UF_5355</v>
      </c>
      <c r="AM3194" s="10" t="s">
        <v>9785</v>
      </c>
      <c r="AP3194" s="13"/>
      <c r="AQ3194" s="13"/>
    </row>
    <row r="3195" spans="1:53" ht="14.1" customHeight="1" x14ac:dyDescent="0.2">
      <c r="A3195" s="10">
        <v>1548</v>
      </c>
      <c r="B3195" s="10" t="s">
        <v>1359</v>
      </c>
      <c r="C3195" s="10" t="s">
        <v>105</v>
      </c>
      <c r="D3195" s="11">
        <v>8625</v>
      </c>
      <c r="E3195" s="10" t="s">
        <v>52</v>
      </c>
      <c r="F3195" s="10"/>
      <c r="G3195" s="11">
        <v>8625</v>
      </c>
      <c r="I3195" s="10" t="s">
        <v>53</v>
      </c>
      <c r="L3195" s="14" t="s">
        <v>2752</v>
      </c>
      <c r="M3195" s="14" t="s">
        <v>2762</v>
      </c>
      <c r="N3195" s="14" t="s">
        <v>2763</v>
      </c>
      <c r="O3195" s="10" t="s">
        <v>2811</v>
      </c>
      <c r="P3195" s="10" t="s">
        <v>2811</v>
      </c>
      <c r="Q3195" s="10" t="s">
        <v>2840</v>
      </c>
      <c r="R3195" s="10" t="s">
        <v>2870</v>
      </c>
      <c r="W3195" s="10" t="s">
        <v>135</v>
      </c>
      <c r="X3195" s="10" t="s">
        <v>135</v>
      </c>
      <c r="Z3195">
        <v>-14.6732</v>
      </c>
      <c r="AA3195">
        <v>145.45310000000001</v>
      </c>
      <c r="AB3195" s="10" t="s">
        <v>53</v>
      </c>
      <c r="AC3195" s="10" t="s">
        <v>9775</v>
      </c>
      <c r="AD3195" s="10" t="s">
        <v>53</v>
      </c>
      <c r="AE3195" s="12">
        <v>655</v>
      </c>
      <c r="AH3195" s="14" t="s">
        <v>2870</v>
      </c>
      <c r="AK3195" s="10" t="str">
        <f t="shared" si="149"/>
        <v>&gt;_Holothuria_pardalis_Lizard_8625_FLMNH_080</v>
      </c>
      <c r="AL3195" s="10" t="str">
        <f t="shared" si="150"/>
        <v>&gt;Holothuria_pardalis_Lizard__UF_8625</v>
      </c>
      <c r="AM3195" s="10" t="s">
        <v>9786</v>
      </c>
      <c r="AP3195" s="13"/>
      <c r="AQ3195" s="13"/>
    </row>
    <row r="3196" spans="1:53" ht="14.1" customHeight="1" x14ac:dyDescent="0.2">
      <c r="A3196" s="10">
        <v>7322</v>
      </c>
      <c r="B3196" t="s">
        <v>4082</v>
      </c>
      <c r="D3196" t="s">
        <v>4083</v>
      </c>
      <c r="E3196" t="s">
        <v>52</v>
      </c>
      <c r="G3196" t="s">
        <v>4083</v>
      </c>
      <c r="L3196" s="10" t="s">
        <v>2752</v>
      </c>
      <c r="M3196" t="s">
        <v>2762</v>
      </c>
      <c r="N3196" t="s">
        <v>2763</v>
      </c>
      <c r="O3196" t="s">
        <v>2811</v>
      </c>
      <c r="P3196" t="s">
        <v>2811</v>
      </c>
      <c r="Q3196" t="s">
        <v>4084</v>
      </c>
      <c r="R3196" t="s">
        <v>4085</v>
      </c>
      <c r="X3196" t="s">
        <v>4086</v>
      </c>
      <c r="Z3196">
        <v>-33.639000000000003</v>
      </c>
      <c r="AA3196">
        <v>-78.83</v>
      </c>
      <c r="AB3196" t="s">
        <v>4010</v>
      </c>
      <c r="AM3196" t="s">
        <v>4087</v>
      </c>
    </row>
    <row r="3197" spans="1:53" ht="14.1" customHeight="1" x14ac:dyDescent="0.2">
      <c r="A3197" s="10">
        <v>1444</v>
      </c>
      <c r="B3197" s="10" t="s">
        <v>1777</v>
      </c>
      <c r="C3197" s="10" t="s">
        <v>65</v>
      </c>
      <c r="D3197" s="10" t="s">
        <v>4083</v>
      </c>
      <c r="E3197" s="10" t="s">
        <v>52</v>
      </c>
      <c r="F3197" s="10"/>
      <c r="G3197" s="11">
        <v>8064</v>
      </c>
      <c r="I3197" s="10" t="s">
        <v>53</v>
      </c>
      <c r="L3197" s="14" t="s">
        <v>2752</v>
      </c>
      <c r="M3197" s="14" t="s">
        <v>2762</v>
      </c>
      <c r="N3197" s="14" t="s">
        <v>2763</v>
      </c>
      <c r="O3197" s="10" t="s">
        <v>2811</v>
      </c>
      <c r="P3197" s="10" t="s">
        <v>2811</v>
      </c>
      <c r="R3197" s="10" t="s">
        <v>4085</v>
      </c>
      <c r="W3197" s="10" t="s">
        <v>9787</v>
      </c>
      <c r="X3197" s="10" t="s">
        <v>9787</v>
      </c>
      <c r="Z3197">
        <v>-33.639000000000003</v>
      </c>
      <c r="AA3197">
        <v>-78.83</v>
      </c>
      <c r="AB3197" s="10" t="s">
        <v>53</v>
      </c>
      <c r="AD3197" s="10" t="s">
        <v>8626</v>
      </c>
      <c r="AE3197" s="12">
        <v>655</v>
      </c>
      <c r="AF3197" s="45" t="s">
        <v>75</v>
      </c>
      <c r="AG3197" s="45"/>
      <c r="AH3197" s="45" t="s">
        <v>4085</v>
      </c>
      <c r="AK3197" s="10" t="str">
        <f t="shared" ref="AK3197:AK3204" si="151">CONCATENATE("&gt;",AF3197,"_",O3197,"_",R3197,S3197,"_",X3197,"_",D3197,"_",B3197)</f>
        <v>&gt;t_Holothuria_platei_JuanFernandez_8064A_FLMNH_073</v>
      </c>
      <c r="AL3197" s="10" t="str">
        <f t="shared" ref="AL3197:AL3208" si="152">CONCATENATE("&gt;",P3197,"_",R3197,"_",X3197,"_",Y3197,"_",E3197,"_",D3197)</f>
        <v>&gt;Holothuria_platei_JuanFernandez__UF_8064A</v>
      </c>
      <c r="AM3197" s="10" t="s">
        <v>4087</v>
      </c>
      <c r="AP3197" s="13"/>
      <c r="AQ3197" s="13"/>
      <c r="AR3197" s="13"/>
    </row>
    <row r="3198" spans="1:53" ht="14.1" customHeight="1" x14ac:dyDescent="0.2">
      <c r="A3198" s="10">
        <v>1456</v>
      </c>
      <c r="B3198" s="10" t="s">
        <v>1777</v>
      </c>
      <c r="C3198" s="10" t="s">
        <v>132</v>
      </c>
      <c r="D3198" s="10" t="s">
        <v>9788</v>
      </c>
      <c r="E3198" s="10" t="s">
        <v>52</v>
      </c>
      <c r="F3198" s="10"/>
      <c r="G3198" s="11">
        <v>8064</v>
      </c>
      <c r="I3198" s="10" t="s">
        <v>53</v>
      </c>
      <c r="L3198" s="14" t="s">
        <v>2752</v>
      </c>
      <c r="M3198" s="14" t="s">
        <v>2762</v>
      </c>
      <c r="N3198" s="14" t="s">
        <v>2763</v>
      </c>
      <c r="O3198" s="10" t="s">
        <v>2811</v>
      </c>
      <c r="P3198" s="10" t="s">
        <v>2811</v>
      </c>
      <c r="R3198" s="10" t="s">
        <v>4085</v>
      </c>
      <c r="W3198" s="10" t="s">
        <v>9787</v>
      </c>
      <c r="X3198" s="10" t="s">
        <v>9787</v>
      </c>
      <c r="Z3198">
        <v>-33.639000000000003</v>
      </c>
      <c r="AA3198">
        <v>-78.83</v>
      </c>
      <c r="AB3198" s="10" t="s">
        <v>53</v>
      </c>
      <c r="AD3198" s="10" t="s">
        <v>8626</v>
      </c>
      <c r="AE3198" s="12">
        <v>655</v>
      </c>
      <c r="AH3198" s="10" t="s">
        <v>4085</v>
      </c>
      <c r="AK3198" s="10" t="str">
        <f t="shared" si="151"/>
        <v>&gt;_Holothuria_platei_JuanFernandez_8064B_FLMNH_073</v>
      </c>
      <c r="AL3198" s="10" t="str">
        <f t="shared" si="152"/>
        <v>&gt;Holothuria_platei_JuanFernandez__UF_8064B</v>
      </c>
      <c r="AM3198" s="10" t="s">
        <v>9789</v>
      </c>
      <c r="AP3198" s="13"/>
      <c r="AQ3198" s="13"/>
      <c r="AR3198" s="13"/>
    </row>
    <row r="3199" spans="1:53" ht="14.1" customHeight="1" x14ac:dyDescent="0.2">
      <c r="A3199" s="10">
        <v>1468</v>
      </c>
      <c r="B3199" s="10" t="s">
        <v>1777</v>
      </c>
      <c r="C3199" s="10" t="s">
        <v>211</v>
      </c>
      <c r="D3199" s="10" t="s">
        <v>9790</v>
      </c>
      <c r="E3199" s="10" t="s">
        <v>52</v>
      </c>
      <c r="F3199" s="10"/>
      <c r="G3199" s="11">
        <v>8064</v>
      </c>
      <c r="I3199" s="10" t="s">
        <v>53</v>
      </c>
      <c r="L3199" s="14" t="s">
        <v>2752</v>
      </c>
      <c r="M3199" s="14" t="s">
        <v>2762</v>
      </c>
      <c r="N3199" s="14" t="s">
        <v>2763</v>
      </c>
      <c r="O3199" s="10" t="s">
        <v>2811</v>
      </c>
      <c r="P3199" s="10" t="s">
        <v>2811</v>
      </c>
      <c r="R3199" s="10" t="s">
        <v>4085</v>
      </c>
      <c r="W3199" s="10" t="s">
        <v>9787</v>
      </c>
      <c r="X3199" s="10" t="s">
        <v>9787</v>
      </c>
      <c r="Z3199">
        <v>-33.639000000000003</v>
      </c>
      <c r="AA3199">
        <v>-78.83</v>
      </c>
      <c r="AB3199" s="10" t="s">
        <v>53</v>
      </c>
      <c r="AD3199" s="10" t="s">
        <v>8626</v>
      </c>
      <c r="AE3199" s="12">
        <v>655</v>
      </c>
      <c r="AH3199" s="10" t="s">
        <v>4085</v>
      </c>
      <c r="AK3199" s="10" t="str">
        <f t="shared" si="151"/>
        <v>&gt;_Holothuria_platei_JuanFernandez_8064C_FLMNH_073</v>
      </c>
      <c r="AL3199" s="10" t="str">
        <f t="shared" si="152"/>
        <v>&gt;Holothuria_platei_JuanFernandez__UF_8064C</v>
      </c>
      <c r="AM3199" s="10" t="s">
        <v>9791</v>
      </c>
      <c r="AP3199" s="13"/>
      <c r="AQ3199" s="13"/>
      <c r="AR3199" s="13"/>
    </row>
    <row r="3200" spans="1:53" ht="14.1" customHeight="1" x14ac:dyDescent="0.2">
      <c r="A3200" s="10">
        <v>1480</v>
      </c>
      <c r="B3200" s="10" t="s">
        <v>1777</v>
      </c>
      <c r="C3200" s="10" t="s">
        <v>476</v>
      </c>
      <c r="D3200" s="10" t="s">
        <v>9792</v>
      </c>
      <c r="E3200" s="10" t="s">
        <v>52</v>
      </c>
      <c r="F3200" s="10"/>
      <c r="G3200" s="11">
        <v>8064</v>
      </c>
      <c r="I3200" s="10" t="s">
        <v>53</v>
      </c>
      <c r="L3200" s="14" t="s">
        <v>2752</v>
      </c>
      <c r="M3200" s="14" t="s">
        <v>2762</v>
      </c>
      <c r="N3200" s="14" t="s">
        <v>2763</v>
      </c>
      <c r="O3200" s="10" t="s">
        <v>2811</v>
      </c>
      <c r="P3200" s="10" t="s">
        <v>2811</v>
      </c>
      <c r="R3200" s="10" t="s">
        <v>4085</v>
      </c>
      <c r="W3200" s="10" t="s">
        <v>9787</v>
      </c>
      <c r="X3200" s="10" t="s">
        <v>9787</v>
      </c>
      <c r="Z3200">
        <v>-33.639000000000003</v>
      </c>
      <c r="AA3200">
        <v>-78.83</v>
      </c>
      <c r="AB3200" s="10" t="s">
        <v>53</v>
      </c>
      <c r="AD3200" s="10" t="s">
        <v>8626</v>
      </c>
      <c r="AE3200" s="12">
        <v>655</v>
      </c>
      <c r="AH3200" s="10" t="s">
        <v>4085</v>
      </c>
      <c r="AK3200" s="10" t="str">
        <f t="shared" si="151"/>
        <v>&gt;_Holothuria_platei_JuanFernandez_8064D_FLMNH_073</v>
      </c>
      <c r="AL3200" s="10" t="str">
        <f t="shared" si="152"/>
        <v>&gt;Holothuria_platei_JuanFernandez__UF_8064D</v>
      </c>
      <c r="AM3200" s="10" t="s">
        <v>4440</v>
      </c>
      <c r="AP3200" s="13"/>
      <c r="AQ3200" s="13"/>
      <c r="AR3200" s="13"/>
    </row>
    <row r="3201" spans="1:53" ht="14.1" customHeight="1" x14ac:dyDescent="0.2">
      <c r="A3201" s="10">
        <v>6544</v>
      </c>
      <c r="B3201" s="10" t="s">
        <v>9797</v>
      </c>
      <c r="D3201" s="13" t="s">
        <v>9798</v>
      </c>
      <c r="E3201" s="10" t="s">
        <v>8659</v>
      </c>
      <c r="F3201" s="10"/>
      <c r="L3201" s="10" t="s">
        <v>2752</v>
      </c>
      <c r="M3201" s="10" t="s">
        <v>2762</v>
      </c>
      <c r="N3201" s="10" t="s">
        <v>2763</v>
      </c>
      <c r="O3201" s="30" t="s">
        <v>2811</v>
      </c>
      <c r="P3201" s="30" t="s">
        <v>2811</v>
      </c>
      <c r="Q3201" s="30" t="s">
        <v>2933</v>
      </c>
      <c r="R3201" s="30" t="s">
        <v>2934</v>
      </c>
      <c r="W3201" s="10" t="s">
        <v>316</v>
      </c>
      <c r="X3201" s="10" t="s">
        <v>316</v>
      </c>
      <c r="Z3201">
        <v>12.879721</v>
      </c>
      <c r="AA3201">
        <v>121.774017</v>
      </c>
      <c r="AB3201" s="10" t="s">
        <v>53</v>
      </c>
      <c r="AE3201" s="10">
        <v>655</v>
      </c>
      <c r="AH3201" s="10" t="s">
        <v>2934</v>
      </c>
      <c r="AK3201" s="10" t="str">
        <f t="shared" si="151"/>
        <v>&gt;_Holothuria_difficilis_Philippines_PH-6_N0641</v>
      </c>
      <c r="AL3201" s="10" t="str">
        <f t="shared" si="152"/>
        <v>&gt;Holothuria_difficilis_Philippines__UP tissues_PH-6</v>
      </c>
      <c r="AM3201" s="10" t="s">
        <v>9799</v>
      </c>
    </row>
    <row r="3202" spans="1:53" ht="14.1" customHeight="1" x14ac:dyDescent="0.2">
      <c r="A3202" s="10">
        <v>2881</v>
      </c>
      <c r="B3202" s="10" t="s">
        <v>229</v>
      </c>
      <c r="C3202" s="10" t="s">
        <v>346</v>
      </c>
      <c r="D3202" s="11">
        <v>5197</v>
      </c>
      <c r="E3202" s="10" t="s">
        <v>52</v>
      </c>
      <c r="F3202" s="10"/>
      <c r="G3202" s="11">
        <v>5197</v>
      </c>
      <c r="I3202" s="10" t="s">
        <v>53</v>
      </c>
      <c r="L3202" s="14" t="s">
        <v>2752</v>
      </c>
      <c r="M3202" s="14" t="s">
        <v>2762</v>
      </c>
      <c r="N3202" s="14" t="s">
        <v>2763</v>
      </c>
      <c r="O3202" s="10" t="s">
        <v>2811</v>
      </c>
      <c r="P3202" s="10" t="s">
        <v>2811</v>
      </c>
      <c r="Q3202" s="14" t="s">
        <v>2933</v>
      </c>
      <c r="R3202" s="10" t="s">
        <v>2934</v>
      </c>
      <c r="W3202" s="14" t="s">
        <v>81</v>
      </c>
      <c r="X3202" s="14" t="s">
        <v>81</v>
      </c>
      <c r="Z3202">
        <v>-17.496400000000001</v>
      </c>
      <c r="AA3202">
        <v>-149.75280000000001</v>
      </c>
      <c r="AB3202" s="10" t="s">
        <v>53</v>
      </c>
      <c r="AD3202" s="10" t="s">
        <v>53</v>
      </c>
      <c r="AE3202" s="12">
        <v>655</v>
      </c>
      <c r="AF3202" s="45" t="s">
        <v>75</v>
      </c>
      <c r="AG3202" s="45"/>
      <c r="AH3202" s="45" t="s">
        <v>2934</v>
      </c>
      <c r="AK3202" s="10" t="str">
        <f t="shared" si="151"/>
        <v>&gt;t_Holothuria_difficilis_Moorea_5197_FLMNH_112</v>
      </c>
      <c r="AL3202" s="10" t="str">
        <f t="shared" si="152"/>
        <v>&gt;Holothuria_difficilis_Moorea__UF_5197</v>
      </c>
      <c r="AM3202" s="10" t="s">
        <v>9803</v>
      </c>
      <c r="AP3202" s="13"/>
      <c r="AQ3202" s="13"/>
      <c r="AR3202" s="13"/>
    </row>
    <row r="3203" spans="1:53" ht="14.1" customHeight="1" x14ac:dyDescent="0.2">
      <c r="A3203" s="10">
        <v>963</v>
      </c>
      <c r="B3203" s="10" t="s">
        <v>1754</v>
      </c>
      <c r="C3203" s="10" t="s">
        <v>280</v>
      </c>
      <c r="D3203" s="11">
        <v>7381</v>
      </c>
      <c r="E3203" s="10" t="s">
        <v>52</v>
      </c>
      <c r="F3203" s="10"/>
      <c r="G3203" s="11">
        <v>7381</v>
      </c>
      <c r="I3203" s="10" t="s">
        <v>53</v>
      </c>
      <c r="L3203" s="14" t="s">
        <v>2752</v>
      </c>
      <c r="M3203" s="14" t="s">
        <v>2762</v>
      </c>
      <c r="N3203" s="14" t="s">
        <v>2763</v>
      </c>
      <c r="O3203" s="10" t="s">
        <v>2811</v>
      </c>
      <c r="P3203" s="10" t="s">
        <v>2811</v>
      </c>
      <c r="Q3203" s="14" t="s">
        <v>2933</v>
      </c>
      <c r="R3203" s="10" t="s">
        <v>2934</v>
      </c>
      <c r="W3203" s="10" t="s">
        <v>3938</v>
      </c>
      <c r="X3203" s="10" t="s">
        <v>3938</v>
      </c>
      <c r="Z3203">
        <v>-13.480600000000001</v>
      </c>
      <c r="AA3203">
        <v>48.2333</v>
      </c>
      <c r="AB3203" s="10" t="s">
        <v>53</v>
      </c>
      <c r="AD3203" s="10" t="s">
        <v>53</v>
      </c>
      <c r="AE3203" s="12">
        <v>655</v>
      </c>
      <c r="AH3203" s="10" t="s">
        <v>2934</v>
      </c>
      <c r="AK3203" s="10" t="str">
        <f t="shared" si="151"/>
        <v>&gt;_Holothuria_difficilis_Madagascar_7381_FLMNH_043</v>
      </c>
      <c r="AL3203" s="10" t="str">
        <f t="shared" si="152"/>
        <v>&gt;Holothuria_difficilis_Madagascar__UF_7381</v>
      </c>
      <c r="AM3203" s="10" t="s">
        <v>1759</v>
      </c>
      <c r="AN3203" s="10" t="s">
        <v>139</v>
      </c>
      <c r="AP3203" s="13"/>
      <c r="AQ3203" s="13"/>
      <c r="AR3203" s="13"/>
    </row>
    <row r="3204" spans="1:53" ht="14.1" customHeight="1" x14ac:dyDescent="0.2">
      <c r="A3204" s="10">
        <v>3712</v>
      </c>
      <c r="B3204" s="10" t="s">
        <v>470</v>
      </c>
      <c r="C3204" s="10" t="s">
        <v>325</v>
      </c>
      <c r="D3204" s="10">
        <v>9339</v>
      </c>
      <c r="E3204" s="10" t="s">
        <v>52</v>
      </c>
      <c r="F3204" s="10"/>
      <c r="G3204" s="11">
        <v>9339</v>
      </c>
      <c r="I3204" s="10" t="s">
        <v>53</v>
      </c>
      <c r="L3204" s="14" t="s">
        <v>2752</v>
      </c>
      <c r="M3204" s="14" t="s">
        <v>2762</v>
      </c>
      <c r="N3204" s="14" t="s">
        <v>2763</v>
      </c>
      <c r="O3204" s="10" t="s">
        <v>2811</v>
      </c>
      <c r="P3204" s="10" t="s">
        <v>2811</v>
      </c>
      <c r="Q3204" s="14" t="s">
        <v>2933</v>
      </c>
      <c r="R3204" s="10" t="s">
        <v>2934</v>
      </c>
      <c r="W3204" s="10" t="s">
        <v>1718</v>
      </c>
      <c r="X3204" s="10" t="s">
        <v>1718</v>
      </c>
      <c r="Z3204">
        <v>11.51576667</v>
      </c>
      <c r="AA3204">
        <v>47.373316670000001</v>
      </c>
      <c r="AB3204" s="10" t="s">
        <v>53</v>
      </c>
      <c r="AD3204" s="10" t="s">
        <v>53</v>
      </c>
      <c r="AE3204" s="12">
        <v>655</v>
      </c>
      <c r="AH3204" s="10" t="s">
        <v>2934</v>
      </c>
      <c r="AK3204" s="10" t="str">
        <f t="shared" si="151"/>
        <v>&gt;_Holothuria_difficilis_Eparses_9339_FLMNH_160</v>
      </c>
      <c r="AL3204" s="10" t="str">
        <f t="shared" si="152"/>
        <v>&gt;Holothuria_difficilis_Eparses__UF_9339</v>
      </c>
      <c r="AM3204" s="10" t="s">
        <v>9804</v>
      </c>
      <c r="AN3204" s="10" t="s">
        <v>397</v>
      </c>
      <c r="AP3204" s="13"/>
      <c r="AR3204" s="13"/>
    </row>
    <row r="3205" spans="1:53" ht="14.1" customHeight="1" x14ac:dyDescent="0.2">
      <c r="A3205" s="10">
        <v>7174</v>
      </c>
      <c r="B3205" t="s">
        <v>13915</v>
      </c>
      <c r="D3205" s="50">
        <v>12069</v>
      </c>
      <c r="E3205" t="s">
        <v>52</v>
      </c>
      <c r="G3205" s="50">
        <v>12069</v>
      </c>
      <c r="L3205" s="10" t="s">
        <v>2752</v>
      </c>
      <c r="M3205" t="s">
        <v>2762</v>
      </c>
      <c r="N3205" s="5" t="s">
        <v>2763</v>
      </c>
      <c r="O3205" s="87" t="s">
        <v>2811</v>
      </c>
      <c r="P3205" s="87" t="s">
        <v>2811</v>
      </c>
      <c r="Q3205" s="76" t="s">
        <v>2933</v>
      </c>
      <c r="R3205" s="87" t="s">
        <v>2934</v>
      </c>
      <c r="X3205" t="s">
        <v>4196</v>
      </c>
      <c r="Z3205">
        <v>11.55875</v>
      </c>
      <c r="AA3205">
        <v>42.740830000000003</v>
      </c>
      <c r="AL3205" s="10" t="str">
        <f t="shared" si="152"/>
        <v>&gt;Holothuria_difficilis_Djibouti__UF_12069</v>
      </c>
      <c r="AM3205" t="s">
        <v>13916</v>
      </c>
    </row>
    <row r="3206" spans="1:53" ht="14.1" customHeight="1" x14ac:dyDescent="0.2">
      <c r="A3206" s="10">
        <v>2704</v>
      </c>
      <c r="B3206" s="10" t="s">
        <v>250</v>
      </c>
      <c r="C3206" s="10" t="s">
        <v>132</v>
      </c>
      <c r="D3206" s="10" t="s">
        <v>9800</v>
      </c>
      <c r="E3206" s="10" t="s">
        <v>52</v>
      </c>
      <c r="F3206" s="10"/>
      <c r="G3206" s="11">
        <v>4818</v>
      </c>
      <c r="I3206" s="10" t="s">
        <v>53</v>
      </c>
      <c r="L3206" s="14" t="s">
        <v>2752</v>
      </c>
      <c r="M3206" s="14" t="s">
        <v>2762</v>
      </c>
      <c r="N3206" s="14" t="s">
        <v>2763</v>
      </c>
      <c r="O3206" s="10" t="s">
        <v>2811</v>
      </c>
      <c r="P3206" s="10" t="s">
        <v>2811</v>
      </c>
      <c r="Q3206" s="14" t="s">
        <v>2933</v>
      </c>
      <c r="R3206" s="10" t="s">
        <v>2934</v>
      </c>
      <c r="W3206" s="10" t="s">
        <v>220</v>
      </c>
      <c r="X3206" s="10" t="s">
        <v>220</v>
      </c>
      <c r="Z3206">
        <v>21.435283333299999</v>
      </c>
      <c r="AA3206">
        <v>-157.78878333329999</v>
      </c>
      <c r="AB3206" s="10" t="s">
        <v>53</v>
      </c>
      <c r="AD3206" s="10" t="s">
        <v>53</v>
      </c>
      <c r="AE3206" s="12">
        <v>655</v>
      </c>
      <c r="AH3206" s="10" t="s">
        <v>2934</v>
      </c>
      <c r="AK3206" s="10" t="str">
        <f>CONCATENATE("&gt;",AF3206,"_",O3206,"_",R3206,S3206,"_",X3206,"_",D3206,"_",B3206)</f>
        <v>&gt;_Holothuria_difficilis_Hawaii_4818B_FLMNH_109</v>
      </c>
      <c r="AL3206" s="10" t="str">
        <f t="shared" si="152"/>
        <v>&gt;Holothuria_difficilis_Hawaii__UF_4818B</v>
      </c>
      <c r="AM3206" s="10" t="s">
        <v>9801</v>
      </c>
      <c r="AP3206" s="13"/>
      <c r="AQ3206" s="13"/>
      <c r="AR3206" s="13"/>
    </row>
    <row r="3207" spans="1:53" ht="14.1" customHeight="1" x14ac:dyDescent="0.2">
      <c r="A3207" s="10">
        <v>2716</v>
      </c>
      <c r="B3207" s="10" t="s">
        <v>250</v>
      </c>
      <c r="C3207" s="10" t="s">
        <v>211</v>
      </c>
      <c r="D3207" s="10" t="s">
        <v>9802</v>
      </c>
      <c r="E3207" s="10" t="s">
        <v>52</v>
      </c>
      <c r="F3207" s="10"/>
      <c r="G3207" s="11">
        <v>4818</v>
      </c>
      <c r="I3207" s="10" t="s">
        <v>53</v>
      </c>
      <c r="L3207" s="14" t="s">
        <v>2752</v>
      </c>
      <c r="M3207" s="14" t="s">
        <v>2762</v>
      </c>
      <c r="N3207" s="14" t="s">
        <v>2763</v>
      </c>
      <c r="O3207" s="10" t="s">
        <v>2811</v>
      </c>
      <c r="P3207" s="10" t="s">
        <v>2811</v>
      </c>
      <c r="Q3207" s="14" t="s">
        <v>2933</v>
      </c>
      <c r="R3207" s="10" t="s">
        <v>2934</v>
      </c>
      <c r="W3207" s="10" t="s">
        <v>220</v>
      </c>
      <c r="X3207" s="10" t="s">
        <v>220</v>
      </c>
      <c r="Z3207">
        <v>21.435283333299999</v>
      </c>
      <c r="AA3207">
        <v>-157.78878333329999</v>
      </c>
      <c r="AB3207" s="10" t="s">
        <v>53</v>
      </c>
      <c r="AD3207" s="10" t="s">
        <v>53</v>
      </c>
      <c r="AE3207" s="12">
        <v>655</v>
      </c>
      <c r="AH3207" s="10" t="s">
        <v>2934</v>
      </c>
      <c r="AK3207" s="10" t="str">
        <f>CONCATENATE("&gt;",AF3207,"_",O3207,"_",R3207,S3207,"_",X3207,"_",D3207,"_",B3207)</f>
        <v>&gt;_Holothuria_difficilis_Hawaii_4818C_FLMNH_109</v>
      </c>
      <c r="AL3207" s="10" t="str">
        <f t="shared" si="152"/>
        <v>&gt;Holothuria_difficilis_Hawaii__UF_4818C</v>
      </c>
      <c r="AM3207" s="10" t="s">
        <v>9801</v>
      </c>
      <c r="AP3207" s="13"/>
      <c r="AQ3207" s="13"/>
      <c r="AR3207" s="13"/>
    </row>
    <row r="3208" spans="1:53" ht="14.1" customHeight="1" x14ac:dyDescent="0.2">
      <c r="A3208" s="10">
        <v>2622</v>
      </c>
      <c r="B3208" s="10" t="s">
        <v>78</v>
      </c>
      <c r="C3208" s="10" t="s">
        <v>355</v>
      </c>
      <c r="D3208" s="11">
        <v>6666</v>
      </c>
      <c r="E3208" s="10" t="s">
        <v>52</v>
      </c>
      <c r="F3208" s="10"/>
      <c r="G3208" s="11">
        <v>6666</v>
      </c>
      <c r="I3208" s="10" t="s">
        <v>53</v>
      </c>
      <c r="L3208" s="14" t="s">
        <v>2752</v>
      </c>
      <c r="M3208" s="14" t="s">
        <v>2762</v>
      </c>
      <c r="N3208" s="14" t="s">
        <v>2763</v>
      </c>
      <c r="O3208" s="10" t="s">
        <v>2811</v>
      </c>
      <c r="P3208" s="10" t="s">
        <v>2811</v>
      </c>
      <c r="Q3208" s="30" t="s">
        <v>2933</v>
      </c>
      <c r="R3208" s="10" t="s">
        <v>2934</v>
      </c>
      <c r="W3208" s="10" t="s">
        <v>705</v>
      </c>
      <c r="X3208" s="10" t="s">
        <v>705</v>
      </c>
      <c r="Z3208">
        <v>-21.256666666699999</v>
      </c>
      <c r="AA3208">
        <v>-159.8168333333</v>
      </c>
      <c r="AB3208" s="10" t="s">
        <v>53</v>
      </c>
      <c r="AC3208" s="10" t="s">
        <v>61</v>
      </c>
      <c r="AE3208" s="12">
        <v>655</v>
      </c>
      <c r="AH3208" s="10" t="s">
        <v>2934</v>
      </c>
      <c r="AK3208" s="10" t="str">
        <f>CONCATENATE("&gt;",AF3208,"_",O3208,"_",R3208,S3208,"_",X3208,"_",D3208,"_",B3208)</f>
        <v>&gt;_Holothuria_difficilis_Cooks_6666_FLMNH_108</v>
      </c>
      <c r="AL3208" s="10" t="str">
        <f t="shared" si="152"/>
        <v>&gt;Holothuria_difficilis_Cooks__UF_6666</v>
      </c>
      <c r="AM3208" s="10" t="s">
        <v>9805</v>
      </c>
      <c r="AP3208" s="13"/>
      <c r="AQ3208" s="13"/>
      <c r="AR3208" s="13"/>
    </row>
    <row r="3209" spans="1:53" ht="14.1" customHeight="1" x14ac:dyDescent="0.2">
      <c r="A3209" s="10">
        <v>7379</v>
      </c>
      <c r="B3209" t="s">
        <v>13917</v>
      </c>
      <c r="D3209">
        <v>11237</v>
      </c>
      <c r="E3209" t="s">
        <v>52</v>
      </c>
      <c r="G3209">
        <v>11237</v>
      </c>
      <c r="L3209" s="10" t="s">
        <v>2752</v>
      </c>
      <c r="M3209" s="5" t="s">
        <v>2762</v>
      </c>
      <c r="N3209" t="s">
        <v>2763</v>
      </c>
      <c r="O3209" t="s">
        <v>2811</v>
      </c>
      <c r="P3209" t="s">
        <v>2811</v>
      </c>
      <c r="Q3209" t="s">
        <v>2933</v>
      </c>
      <c r="R3209" t="s">
        <v>2934</v>
      </c>
      <c r="X3209" t="s">
        <v>13484</v>
      </c>
      <c r="Z3209">
        <v>-8.9369499999999995</v>
      </c>
      <c r="AA3209">
        <v>-139.5556</v>
      </c>
      <c r="AM3209" t="s">
        <v>9805</v>
      </c>
    </row>
    <row r="3210" spans="1:53" ht="14.1" customHeight="1" x14ac:dyDescent="0.2">
      <c r="A3210" s="10">
        <v>6904</v>
      </c>
      <c r="B3210" s="10" t="s">
        <v>1128</v>
      </c>
      <c r="D3210" s="24" t="s">
        <v>9806</v>
      </c>
      <c r="E3210" s="10" t="s">
        <v>52</v>
      </c>
      <c r="F3210" s="10"/>
      <c r="G3210" s="22">
        <v>9880</v>
      </c>
      <c r="L3210" s="10" t="s">
        <v>2752</v>
      </c>
      <c r="M3210" s="10" t="s">
        <v>2762</v>
      </c>
      <c r="N3210" s="23" t="s">
        <v>2763</v>
      </c>
      <c r="O3210" s="24" t="s">
        <v>2752</v>
      </c>
      <c r="P3210" s="21" t="s">
        <v>2811</v>
      </c>
      <c r="R3210" s="10" t="s">
        <v>2934</v>
      </c>
      <c r="S3210" s="24"/>
      <c r="T3210" s="24"/>
      <c r="W3210" s="10" t="s">
        <v>81</v>
      </c>
      <c r="X3210" s="10" t="s">
        <v>81</v>
      </c>
      <c r="Z3210">
        <v>-17.597753000000001</v>
      </c>
      <c r="AA3210">
        <v>-149.842083</v>
      </c>
      <c r="AB3210" s="10" t="s">
        <v>53</v>
      </c>
      <c r="AC3210" s="10" t="s">
        <v>53</v>
      </c>
      <c r="AH3210" s="10" t="s">
        <v>2934</v>
      </c>
      <c r="AJ3210" s="10" t="s">
        <v>1344</v>
      </c>
      <c r="AK3210" s="10" t="str">
        <f t="shared" ref="AK3210:AK3218" si="153">CONCATENATE("&gt;",AF3210,"_",O3210,"_",R3210,S3210,"_",X3210,"_",D3210,"_",B3210)</f>
        <v>&gt;_Holothuroidea_difficilis_Moorea_BMOO-10578_BMOO</v>
      </c>
      <c r="AL3210" s="10" t="str">
        <f t="shared" ref="AL3210:AL3218" si="154">CONCATENATE("&gt;",P3210,"_",R3210,"_",X3210,"_",Y3210,"_",E3210,"_",D3210)</f>
        <v>&gt;Holothuria_difficilis_Moorea__UF_BMOO-10578</v>
      </c>
      <c r="AM3210" s="25" t="s">
        <v>9807</v>
      </c>
      <c r="AO3210" s="26" t="s">
        <v>9808</v>
      </c>
    </row>
    <row r="3211" spans="1:53" ht="14.1" customHeight="1" x14ac:dyDescent="0.2">
      <c r="A3211" s="10">
        <v>7096</v>
      </c>
      <c r="B3211" s="5" t="s">
        <v>13918</v>
      </c>
      <c r="D3211" s="50" t="s">
        <v>13919</v>
      </c>
      <c r="E3211" s="10" t="s">
        <v>52</v>
      </c>
      <c r="F3211" s="10"/>
      <c r="L3211" s="10" t="s">
        <v>2752</v>
      </c>
      <c r="M3211" s="5" t="s">
        <v>2762</v>
      </c>
      <c r="N3211" s="5" t="s">
        <v>2763</v>
      </c>
      <c r="O3211" s="5" t="s">
        <v>2811</v>
      </c>
      <c r="P3211" s="5" t="s">
        <v>2811</v>
      </c>
      <c r="Q3211" s="5" t="s">
        <v>2933</v>
      </c>
      <c r="R3211" s="5" t="s">
        <v>2934</v>
      </c>
      <c r="X3211" s="5" t="s">
        <v>283</v>
      </c>
      <c r="Z3211">
        <v>-5.16</v>
      </c>
      <c r="AA3211">
        <v>145.83000000000001</v>
      </c>
      <c r="AK3211" s="10" t="str">
        <f t="shared" si="153"/>
        <v>&gt;_Holothuria_difficilis_PNG_PNG12-0722_B0093</v>
      </c>
      <c r="AL3211" s="10" t="str">
        <f t="shared" si="154"/>
        <v>&gt;Holothuria_difficilis_PNG__UF_PNG12-0722</v>
      </c>
      <c r="AM3211" s="5" t="s">
        <v>13920</v>
      </c>
    </row>
    <row r="3212" spans="1:53" ht="14.1" customHeight="1" x14ac:dyDescent="0.2">
      <c r="A3212" s="10">
        <v>3069</v>
      </c>
      <c r="B3212" s="10" t="s">
        <v>50</v>
      </c>
      <c r="C3212" s="10" t="s">
        <v>284</v>
      </c>
      <c r="D3212" s="11">
        <v>6968</v>
      </c>
      <c r="E3212" s="10" t="s">
        <v>52</v>
      </c>
      <c r="F3212" s="10"/>
      <c r="G3212" s="11">
        <v>6968</v>
      </c>
      <c r="I3212" s="10" t="s">
        <v>53</v>
      </c>
      <c r="L3212" s="14" t="s">
        <v>2752</v>
      </c>
      <c r="M3212" s="14" t="s">
        <v>2762</v>
      </c>
      <c r="N3212" s="14" t="s">
        <v>2763</v>
      </c>
      <c r="O3212" s="10" t="s">
        <v>2811</v>
      </c>
      <c r="P3212" s="10" t="s">
        <v>2811</v>
      </c>
      <c r="Q3212" s="14" t="s">
        <v>2933</v>
      </c>
      <c r="R3212" s="10" t="s">
        <v>2934</v>
      </c>
      <c r="W3212" s="10" t="s">
        <v>59</v>
      </c>
      <c r="X3212" s="10" t="s">
        <v>59</v>
      </c>
      <c r="Z3212">
        <v>5.3691599999999999</v>
      </c>
      <c r="AA3212">
        <v>163.01382000000001</v>
      </c>
      <c r="AB3212" s="10" t="s">
        <v>53</v>
      </c>
      <c r="AD3212" s="10" t="s">
        <v>53</v>
      </c>
      <c r="AE3212" s="12">
        <v>655</v>
      </c>
      <c r="AH3212" s="10" t="s">
        <v>2934</v>
      </c>
      <c r="AK3212" s="10" t="str">
        <f t="shared" si="153"/>
        <v>&gt;_Holothuria_difficilis_FSM_6968_FLMNH_118</v>
      </c>
      <c r="AL3212" s="10" t="str">
        <f t="shared" si="154"/>
        <v>&gt;Holothuria_difficilis_FSM__UF_6968</v>
      </c>
      <c r="AM3212" s="10" t="s">
        <v>9809</v>
      </c>
      <c r="AP3212" s="13"/>
      <c r="AQ3212" s="13"/>
      <c r="AR3212" s="13"/>
    </row>
    <row r="3213" spans="1:53" ht="14.1" customHeight="1" x14ac:dyDescent="0.2">
      <c r="A3213" s="10">
        <v>3663</v>
      </c>
      <c r="B3213" s="10" t="s">
        <v>470</v>
      </c>
      <c r="C3213" s="10" t="s">
        <v>79</v>
      </c>
      <c r="D3213" s="11">
        <v>9193</v>
      </c>
      <c r="E3213" s="10" t="s">
        <v>52</v>
      </c>
      <c r="F3213" s="10"/>
      <c r="G3213" s="11">
        <v>9193</v>
      </c>
      <c r="I3213" s="10" t="s">
        <v>53</v>
      </c>
      <c r="L3213" s="14" t="s">
        <v>2752</v>
      </c>
      <c r="M3213" s="14" t="s">
        <v>2762</v>
      </c>
      <c r="N3213" s="14" t="s">
        <v>2763</v>
      </c>
      <c r="O3213" s="10" t="s">
        <v>2811</v>
      </c>
      <c r="P3213" s="10" t="s">
        <v>2811</v>
      </c>
      <c r="Q3213" s="10" t="s">
        <v>2840</v>
      </c>
      <c r="R3213" s="10" t="s">
        <v>2870</v>
      </c>
      <c r="W3213" s="10" t="s">
        <v>1718</v>
      </c>
      <c r="X3213" s="10" t="s">
        <v>1718</v>
      </c>
      <c r="Z3213">
        <v>22.346566670000001</v>
      </c>
      <c r="AA3213">
        <v>40.332033330000002</v>
      </c>
      <c r="AB3213" s="10" t="s">
        <v>53</v>
      </c>
      <c r="AC3213" s="10" t="s">
        <v>9775</v>
      </c>
      <c r="AD3213" s="10" t="s">
        <v>53</v>
      </c>
      <c r="AE3213" s="12">
        <v>655</v>
      </c>
      <c r="AH3213" s="14" t="s">
        <v>2870</v>
      </c>
      <c r="AK3213" s="10" t="str">
        <f t="shared" si="153"/>
        <v>&gt;_Holothuria_pardalis_Eparses_9193_FLMNH_160</v>
      </c>
      <c r="AL3213" s="10" t="str">
        <f t="shared" si="154"/>
        <v>&gt;Holothuria_pardalis_Eparses__UF_9193</v>
      </c>
      <c r="AM3213" s="10" t="s">
        <v>9847</v>
      </c>
      <c r="AN3213" s="10" t="s">
        <v>397</v>
      </c>
      <c r="AP3213" s="13"/>
      <c r="AQ3213" s="13"/>
      <c r="AR3213" s="13"/>
    </row>
    <row r="3214" spans="1:53" ht="14.1" customHeight="1" x14ac:dyDescent="0.2">
      <c r="A3214" s="10">
        <v>6664</v>
      </c>
      <c r="B3214" s="5" t="s">
        <v>9848</v>
      </c>
      <c r="C3214" s="5"/>
      <c r="D3214" s="65" t="s">
        <v>9849</v>
      </c>
      <c r="E3214" s="5" t="s">
        <v>4078</v>
      </c>
      <c r="F3214" s="5"/>
      <c r="G3214" s="65" t="s">
        <v>9849</v>
      </c>
      <c r="H3214" s="5"/>
      <c r="I3214" s="5"/>
      <c r="L3214" s="5" t="s">
        <v>2752</v>
      </c>
      <c r="M3214" s="5" t="s">
        <v>2762</v>
      </c>
      <c r="N3214" s="5" t="s">
        <v>2763</v>
      </c>
      <c r="O3214" s="5" t="s">
        <v>2811</v>
      </c>
      <c r="P3214" s="5" t="s">
        <v>2811</v>
      </c>
      <c r="Q3214" s="5" t="s">
        <v>2968</v>
      </c>
      <c r="R3214" s="5" t="s">
        <v>9850</v>
      </c>
      <c r="S3214" s="5"/>
      <c r="T3214" s="5"/>
      <c r="U3214" s="5"/>
      <c r="V3214" s="5"/>
      <c r="W3214" s="10" t="s">
        <v>3938</v>
      </c>
      <c r="X3214" s="5" t="s">
        <v>3938</v>
      </c>
      <c r="Y3214" s="5"/>
      <c r="Z3214">
        <v>-12.73983</v>
      </c>
      <c r="AA3214">
        <v>48.276420000000002</v>
      </c>
      <c r="AB3214" s="14" t="s">
        <v>53</v>
      </c>
      <c r="AD3214" s="10" t="s">
        <v>53</v>
      </c>
      <c r="AE3214" s="5">
        <v>655</v>
      </c>
      <c r="AF3214" s="62" t="s">
        <v>75</v>
      </c>
      <c r="AG3214" s="62"/>
      <c r="AH3214" s="62" t="s">
        <v>9850</v>
      </c>
      <c r="AI3214" s="5"/>
      <c r="AJ3214" s="5"/>
      <c r="AK3214" s="10" t="str">
        <f t="shared" si="153"/>
        <v>&gt;t_Holothuria_cyrielle_Madagascar_IE-2007-752(b)_N1055</v>
      </c>
      <c r="AL3214" s="10" t="str">
        <f t="shared" si="154"/>
        <v>&gt;Holothuria_cyrielle_Madagascar__MNHN_IE-2007-752(b)</v>
      </c>
      <c r="AM3214" s="5" t="s">
        <v>9851</v>
      </c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</row>
    <row r="3215" spans="1:53" ht="14.1" customHeight="1" x14ac:dyDescent="0.2">
      <c r="A3215" s="10">
        <v>7147</v>
      </c>
      <c r="B3215" s="5" t="s">
        <v>13937</v>
      </c>
      <c r="D3215" s="49" t="s">
        <v>13938</v>
      </c>
      <c r="E3215" s="5" t="s">
        <v>4078</v>
      </c>
      <c r="F3215" s="5"/>
      <c r="G3215" s="49" t="s">
        <v>13939</v>
      </c>
      <c r="L3215" s="10" t="s">
        <v>2752</v>
      </c>
      <c r="M3215" s="5" t="s">
        <v>2762</v>
      </c>
      <c r="N3215" s="5" t="s">
        <v>2763</v>
      </c>
      <c r="O3215" s="5" t="s">
        <v>2811</v>
      </c>
      <c r="P3215" s="5" t="s">
        <v>2811</v>
      </c>
      <c r="Q3215" s="5" t="s">
        <v>2968</v>
      </c>
      <c r="R3215" s="5" t="s">
        <v>9850</v>
      </c>
      <c r="W3215" s="10" t="s">
        <v>3938</v>
      </c>
      <c r="X3215" s="5" t="s">
        <v>3938</v>
      </c>
      <c r="Z3215">
        <v>-14.5</v>
      </c>
      <c r="AA3215">
        <v>47.45</v>
      </c>
      <c r="AK3215" s="10" t="str">
        <f t="shared" si="153"/>
        <v>&gt;_Holothuria_cyrielle_Madagascar_IE-2007-752(a)_N1179</v>
      </c>
      <c r="AL3215" s="10" t="str">
        <f t="shared" si="154"/>
        <v>&gt;Holothuria_cyrielle_Madagascar__MNHN_IE-2007-752(a)</v>
      </c>
      <c r="AM3215" s="5" t="s">
        <v>13940</v>
      </c>
    </row>
    <row r="3216" spans="1:53" ht="14.1" customHeight="1" x14ac:dyDescent="0.2">
      <c r="A3216" s="10">
        <v>7145</v>
      </c>
      <c r="B3216" s="5" t="s">
        <v>13941</v>
      </c>
      <c r="D3216" s="49" t="s">
        <v>13942</v>
      </c>
      <c r="E3216" s="5" t="s">
        <v>4078</v>
      </c>
      <c r="F3216" s="5"/>
      <c r="G3216" s="49" t="s">
        <v>13942</v>
      </c>
      <c r="L3216" s="10" t="s">
        <v>2752</v>
      </c>
      <c r="M3216" s="5" t="s">
        <v>2762</v>
      </c>
      <c r="N3216" s="5" t="s">
        <v>2763</v>
      </c>
      <c r="O3216" s="5" t="s">
        <v>2811</v>
      </c>
      <c r="P3216" s="5" t="s">
        <v>2811</v>
      </c>
      <c r="Q3216" s="5" t="s">
        <v>2968</v>
      </c>
      <c r="R3216" s="5" t="s">
        <v>9850</v>
      </c>
      <c r="W3216" s="10" t="s">
        <v>3938</v>
      </c>
      <c r="X3216" s="5" t="s">
        <v>3938</v>
      </c>
      <c r="Z3216">
        <v>-12.516666666700001</v>
      </c>
      <c r="AA3216">
        <v>48.366666666699999</v>
      </c>
      <c r="AK3216" s="10" t="str">
        <f t="shared" si="153"/>
        <v>&gt;_Holothuria_cyrielle_Madagascar_IE-2007-810_N1128</v>
      </c>
      <c r="AL3216" s="10" t="str">
        <f t="shared" si="154"/>
        <v>&gt;Holothuria_cyrielle_Madagascar__MNHN_IE-2007-810</v>
      </c>
      <c r="AM3216" s="5" t="s">
        <v>13943</v>
      </c>
    </row>
    <row r="3217" spans="1:64" ht="14.1" customHeight="1" x14ac:dyDescent="0.2">
      <c r="A3217" s="10">
        <v>6661</v>
      </c>
      <c r="B3217" s="5" t="s">
        <v>13944</v>
      </c>
      <c r="C3217" s="5"/>
      <c r="D3217" s="65" t="s">
        <v>13945</v>
      </c>
      <c r="E3217" s="5" t="s">
        <v>684</v>
      </c>
      <c r="F3217" s="5"/>
      <c r="G3217" s="65" t="s">
        <v>13945</v>
      </c>
      <c r="H3217" s="5"/>
      <c r="I3217" s="5"/>
      <c r="L3217" s="5" t="s">
        <v>2752</v>
      </c>
      <c r="M3217" s="5" t="s">
        <v>2762</v>
      </c>
      <c r="N3217" s="5" t="s">
        <v>2763</v>
      </c>
      <c r="O3217" s="5" t="s">
        <v>2811</v>
      </c>
      <c r="P3217" s="5" t="s">
        <v>2811</v>
      </c>
      <c r="Q3217" s="5" t="s">
        <v>3772</v>
      </c>
      <c r="R3217" s="5" t="s">
        <v>6712</v>
      </c>
      <c r="S3217" s="5"/>
      <c r="T3217" s="5"/>
      <c r="U3217" s="5"/>
      <c r="V3217" s="5"/>
      <c r="W3217" s="5" t="s">
        <v>13946</v>
      </c>
      <c r="X3217" s="5" t="s">
        <v>13946</v>
      </c>
      <c r="Y3217" s="5"/>
      <c r="Z3217">
        <v>-11.60468</v>
      </c>
      <c r="AA3217">
        <v>-77.473330000000004</v>
      </c>
      <c r="AB3217" s="5"/>
      <c r="AC3217" s="5"/>
      <c r="AD3217" s="5"/>
      <c r="AE3217" s="5">
        <v>655</v>
      </c>
      <c r="AF3217" s="5"/>
      <c r="AG3217" s="5"/>
      <c r="AH3217" s="10" t="s">
        <v>6712</v>
      </c>
      <c r="AI3217" s="5"/>
      <c r="AJ3217" s="5"/>
      <c r="AK3217" s="10" t="str">
        <f t="shared" si="153"/>
        <v>&gt;_Holothuria_inornata_Peru_CZA-335_N1052</v>
      </c>
      <c r="AL3217" s="10" t="str">
        <f t="shared" si="154"/>
        <v>&gt;Holothuria_inornata_Peru__UNAM_CZA-335</v>
      </c>
      <c r="AM3217" s="5" t="s">
        <v>13947</v>
      </c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</row>
    <row r="3218" spans="1:64" ht="14.1" customHeight="1" x14ac:dyDescent="0.2">
      <c r="A3218" s="10">
        <v>1744</v>
      </c>
      <c r="B3218" s="10" t="s">
        <v>381</v>
      </c>
      <c r="C3218" s="10" t="s">
        <v>132</v>
      </c>
      <c r="D3218" s="10" t="s">
        <v>9852</v>
      </c>
      <c r="E3218" s="10" t="s">
        <v>1147</v>
      </c>
      <c r="F3218" s="10"/>
      <c r="G3218" s="11" t="s">
        <v>9853</v>
      </c>
      <c r="I3218" s="10" t="s">
        <v>53</v>
      </c>
      <c r="J3218" s="5" t="s">
        <v>9854</v>
      </c>
      <c r="K3218" s="5"/>
      <c r="L3218" s="14" t="s">
        <v>2752</v>
      </c>
      <c r="M3218" s="14" t="s">
        <v>2762</v>
      </c>
      <c r="N3218" s="14" t="s">
        <v>2763</v>
      </c>
      <c r="O3218" s="10" t="s">
        <v>2811</v>
      </c>
      <c r="P3218" s="10" t="s">
        <v>2811</v>
      </c>
      <c r="Q3218" s="10" t="s">
        <v>3772</v>
      </c>
      <c r="R3218" s="10" t="s">
        <v>4089</v>
      </c>
      <c r="V3218" s="10" t="s">
        <v>4089</v>
      </c>
      <c r="W3218" s="10" t="s">
        <v>2044</v>
      </c>
      <c r="X3218" s="10" t="s">
        <v>2044</v>
      </c>
      <c r="Y3218" s="5" t="s">
        <v>2045</v>
      </c>
      <c r="Z3218">
        <v>19.95</v>
      </c>
      <c r="AA3218">
        <v>-87.45</v>
      </c>
      <c r="AB3218" s="10" t="s">
        <v>53</v>
      </c>
      <c r="AD3218" s="10" t="s">
        <v>53</v>
      </c>
      <c r="AE3218" s="12">
        <v>655</v>
      </c>
      <c r="AH3218" s="10" t="s">
        <v>4089</v>
      </c>
      <c r="AK3218" s="10" t="str">
        <f t="shared" si="153"/>
        <v>&gt;_Holothuria_glaberrima_MexicoAtl_YUC51_FLMNH_084</v>
      </c>
      <c r="AL3218" s="10" t="str">
        <f t="shared" si="154"/>
        <v>&gt;Holothuria_glaberrima_MexicoAtl_Yucatan_UNAM-ICML_YUC51</v>
      </c>
      <c r="AM3218" s="10" t="s">
        <v>9855</v>
      </c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</row>
    <row r="3219" spans="1:64" ht="14.1" customHeight="1" x14ac:dyDescent="0.2">
      <c r="A3219" s="10">
        <v>7310</v>
      </c>
      <c r="B3219" t="s">
        <v>13948</v>
      </c>
      <c r="D3219" s="49">
        <v>11804</v>
      </c>
      <c r="E3219" t="s">
        <v>52</v>
      </c>
      <c r="G3219" s="49">
        <v>11804</v>
      </c>
      <c r="L3219" s="10" t="s">
        <v>2752</v>
      </c>
      <c r="M3219" t="s">
        <v>2762</v>
      </c>
      <c r="N3219" t="s">
        <v>2763</v>
      </c>
      <c r="O3219" s="49" t="s">
        <v>2811</v>
      </c>
      <c r="P3219" s="49" t="s">
        <v>2811</v>
      </c>
      <c r="Q3219" s="49" t="s">
        <v>3772</v>
      </c>
      <c r="R3219" s="49" t="s">
        <v>4089</v>
      </c>
      <c r="X3219" s="49" t="s">
        <v>4090</v>
      </c>
      <c r="Z3219">
        <v>18.077999999999999</v>
      </c>
      <c r="AA3219">
        <v>-63.014000000000003</v>
      </c>
      <c r="AM3219" t="s">
        <v>13949</v>
      </c>
    </row>
    <row r="3220" spans="1:64" ht="14.1" customHeight="1" x14ac:dyDescent="0.2">
      <c r="A3220" s="10">
        <v>7196</v>
      </c>
      <c r="B3220" t="s">
        <v>13950</v>
      </c>
      <c r="D3220" s="50">
        <v>11805</v>
      </c>
      <c r="E3220" t="s">
        <v>52</v>
      </c>
      <c r="G3220" s="50">
        <v>11805</v>
      </c>
      <c r="L3220" s="10" t="s">
        <v>2752</v>
      </c>
      <c r="M3220" t="s">
        <v>2762</v>
      </c>
      <c r="N3220" s="5" t="s">
        <v>2763</v>
      </c>
      <c r="O3220" s="87" t="s">
        <v>2811</v>
      </c>
      <c r="P3220" s="87" t="s">
        <v>2811</v>
      </c>
      <c r="Q3220" s="76" t="s">
        <v>3772</v>
      </c>
      <c r="R3220" s="87" t="s">
        <v>4089</v>
      </c>
      <c r="X3220" s="50" t="s">
        <v>4090</v>
      </c>
      <c r="Z3220">
        <v>18.077999999999999</v>
      </c>
      <c r="AA3220">
        <v>-63.014000000000003</v>
      </c>
      <c r="AL3220" s="10" t="str">
        <f>CONCATENATE("&gt;",P3220,"_",R3220,"_",X3220,"_",Y3220,"_",E3220,"_",D3220)</f>
        <v>&gt;Holothuria_glaberrima_St Martin__UF_11805</v>
      </c>
      <c r="AM3220" t="s">
        <v>13951</v>
      </c>
    </row>
    <row r="3221" spans="1:64" ht="14.1" customHeight="1" x14ac:dyDescent="0.2">
      <c r="A3221" s="10">
        <v>1756</v>
      </c>
      <c r="B3221" s="10" t="s">
        <v>381</v>
      </c>
      <c r="C3221" s="10" t="s">
        <v>211</v>
      </c>
      <c r="D3221" s="10" t="s">
        <v>9856</v>
      </c>
      <c r="E3221" s="10" t="s">
        <v>1147</v>
      </c>
      <c r="F3221" s="10"/>
      <c r="G3221" s="11" t="s">
        <v>9857</v>
      </c>
      <c r="I3221" s="10" t="s">
        <v>53</v>
      </c>
      <c r="J3221" s="5" t="s">
        <v>9858</v>
      </c>
      <c r="K3221" s="5" t="s">
        <v>6122</v>
      </c>
      <c r="L3221" s="14" t="s">
        <v>2752</v>
      </c>
      <c r="M3221" s="14" t="s">
        <v>2762</v>
      </c>
      <c r="N3221" s="14" t="s">
        <v>2763</v>
      </c>
      <c r="O3221" s="10" t="s">
        <v>2811</v>
      </c>
      <c r="P3221" s="10" t="s">
        <v>2811</v>
      </c>
      <c r="Q3221" s="10" t="s">
        <v>3772</v>
      </c>
      <c r="R3221" s="10" t="s">
        <v>4089</v>
      </c>
      <c r="V3221" s="10" t="s">
        <v>4089</v>
      </c>
      <c r="W3221" s="10" t="s">
        <v>2044</v>
      </c>
      <c r="X3221" s="10" t="s">
        <v>2044</v>
      </c>
      <c r="Y3221" s="5" t="s">
        <v>2045</v>
      </c>
      <c r="Z3221">
        <v>19.95</v>
      </c>
      <c r="AA3221">
        <v>-87.45</v>
      </c>
      <c r="AB3221" s="10" t="s">
        <v>53</v>
      </c>
      <c r="AD3221" s="10" t="s">
        <v>53</v>
      </c>
      <c r="AE3221" s="12">
        <v>655</v>
      </c>
      <c r="AF3221" s="45" t="s">
        <v>75</v>
      </c>
      <c r="AG3221" s="45"/>
      <c r="AH3221" s="45" t="s">
        <v>4089</v>
      </c>
      <c r="AK3221" s="10" t="str">
        <f>CONCATENATE("&gt;",AF3221,"_",O3221,"_",R3221,S3221,"_",X3221,"_",D3221,"_",B3221)</f>
        <v>&gt;t_Holothuria_glaberrima_MexicoAtl_YUC57_FLMNH_084</v>
      </c>
      <c r="AL3221" s="10" t="str">
        <f>CONCATENATE("&gt;",P3221,"_",R3221,"_",X3221,"_",Y3221,"_",E3221,"_",D3221)</f>
        <v>&gt;Holothuria_glaberrima_MexicoAtl_Yucatan_UNAM-ICML_YUC57</v>
      </c>
      <c r="AM3221" s="10" t="s">
        <v>9859</v>
      </c>
    </row>
    <row r="3222" spans="1:64" ht="14.1" customHeight="1" x14ac:dyDescent="0.2">
      <c r="A3222" s="10">
        <v>7378</v>
      </c>
      <c r="B3222" t="s">
        <v>4088</v>
      </c>
      <c r="D3222">
        <v>11872</v>
      </c>
      <c r="E3222" t="s">
        <v>52</v>
      </c>
      <c r="G3222">
        <v>11872</v>
      </c>
      <c r="L3222" s="10" t="s">
        <v>2752</v>
      </c>
      <c r="M3222" s="5" t="s">
        <v>2762</v>
      </c>
      <c r="N3222" t="s">
        <v>2763</v>
      </c>
      <c r="O3222" t="s">
        <v>2811</v>
      </c>
      <c r="P3222" t="s">
        <v>2811</v>
      </c>
      <c r="R3222" t="s">
        <v>4089</v>
      </c>
      <c r="X3222" t="s">
        <v>4090</v>
      </c>
      <c r="Z3222">
        <v>18.067</v>
      </c>
      <c r="AA3222">
        <v>-63.012</v>
      </c>
      <c r="AB3222" t="s">
        <v>4010</v>
      </c>
      <c r="AM3222" t="s">
        <v>4091</v>
      </c>
    </row>
    <row r="3223" spans="1:64" ht="14.1" customHeight="1" x14ac:dyDescent="0.2">
      <c r="A3223" s="10">
        <v>7313</v>
      </c>
      <c r="B3223" t="s">
        <v>13952</v>
      </c>
      <c r="D3223" s="49">
        <v>11872</v>
      </c>
      <c r="E3223" t="s">
        <v>52</v>
      </c>
      <c r="G3223" s="49">
        <v>11872</v>
      </c>
      <c r="L3223" s="10" t="s">
        <v>2752</v>
      </c>
      <c r="M3223" t="s">
        <v>2762</v>
      </c>
      <c r="N3223" t="s">
        <v>2763</v>
      </c>
      <c r="O3223" s="49" t="s">
        <v>2811</v>
      </c>
      <c r="P3223" s="49" t="s">
        <v>2811</v>
      </c>
      <c r="Q3223" s="49" t="s">
        <v>3772</v>
      </c>
      <c r="R3223" s="49" t="s">
        <v>4089</v>
      </c>
      <c r="X3223" s="49" t="s">
        <v>4090</v>
      </c>
      <c r="Z3223">
        <v>18.067</v>
      </c>
      <c r="AA3223">
        <v>-63.012</v>
      </c>
      <c r="AM3223" t="s">
        <v>4091</v>
      </c>
    </row>
    <row r="3224" spans="1:64" ht="14.1" customHeight="1" x14ac:dyDescent="0.2">
      <c r="A3224" s="10">
        <v>1779</v>
      </c>
      <c r="B3224" s="10" t="s">
        <v>381</v>
      </c>
      <c r="C3224" s="10" t="s">
        <v>690</v>
      </c>
      <c r="D3224" s="10" t="s">
        <v>9860</v>
      </c>
      <c r="E3224" s="10" t="s">
        <v>1147</v>
      </c>
      <c r="F3224" s="10"/>
      <c r="G3224" s="11" t="s">
        <v>9861</v>
      </c>
      <c r="I3224" s="10" t="s">
        <v>53</v>
      </c>
      <c r="J3224" s="5" t="s">
        <v>9862</v>
      </c>
      <c r="K3224" s="5" t="s">
        <v>6122</v>
      </c>
      <c r="L3224" s="14" t="s">
        <v>2752</v>
      </c>
      <c r="M3224" s="14" t="s">
        <v>2762</v>
      </c>
      <c r="N3224" s="14" t="s">
        <v>2763</v>
      </c>
      <c r="O3224" s="10" t="s">
        <v>2811</v>
      </c>
      <c r="P3224" s="10" t="s">
        <v>2811</v>
      </c>
      <c r="Q3224" s="14" t="s">
        <v>3772</v>
      </c>
      <c r="R3224" s="10" t="s">
        <v>4893</v>
      </c>
      <c r="V3224" s="10" t="s">
        <v>4893</v>
      </c>
      <c r="W3224" s="10" t="s">
        <v>695</v>
      </c>
      <c r="X3224" s="10" t="s">
        <v>695</v>
      </c>
      <c r="Z3224">
        <v>19.95</v>
      </c>
      <c r="AA3224">
        <v>-87.45</v>
      </c>
      <c r="AB3224" s="10" t="s">
        <v>53</v>
      </c>
      <c r="AD3224" s="10" t="s">
        <v>53</v>
      </c>
      <c r="AE3224" s="12">
        <v>655</v>
      </c>
      <c r="AF3224" s="45" t="s">
        <v>75</v>
      </c>
      <c r="AG3224" s="45"/>
      <c r="AH3224" s="45" t="s">
        <v>4893</v>
      </c>
      <c r="AK3224" s="10" t="str">
        <f>CONCATENATE("&gt;",AF3224,"_",O3224,"_",R3224,S3224,"_",X3224,"_",D3224,"_",B3224)</f>
        <v>&gt;t_Holothuria_portovallartensis_MexicoPac_DEUT08_3_FLMNH_084</v>
      </c>
      <c r="AL3224" s="10" t="str">
        <f t="shared" ref="AL3224:AL3255" si="155">CONCATENATE("&gt;",P3224,"_",R3224,"_",X3224,"_",Y3224,"_",E3224,"_",D3224)</f>
        <v>&gt;Holothuria_portovallartensis_MexicoPac__UNAM-ICML_DEUT08_3</v>
      </c>
      <c r="AM3224" s="10" t="s">
        <v>9863</v>
      </c>
    </row>
    <row r="3225" spans="1:64" ht="14.1" customHeight="1" x14ac:dyDescent="0.2">
      <c r="A3225" s="10">
        <v>6652</v>
      </c>
      <c r="B3225" s="5" t="s">
        <v>13953</v>
      </c>
      <c r="C3225" s="5"/>
      <c r="D3225" s="65" t="s">
        <v>13954</v>
      </c>
      <c r="E3225" s="5" t="s">
        <v>8824</v>
      </c>
      <c r="F3225" s="5"/>
      <c r="G3225" s="65" t="s">
        <v>13954</v>
      </c>
      <c r="H3225" s="5"/>
      <c r="I3225" s="5"/>
      <c r="L3225" s="5" t="s">
        <v>2752</v>
      </c>
      <c r="M3225" s="5" t="s">
        <v>2762</v>
      </c>
      <c r="N3225" s="5" t="s">
        <v>2763</v>
      </c>
      <c r="O3225" s="5" t="s">
        <v>2811</v>
      </c>
      <c r="P3225" s="5" t="s">
        <v>2811</v>
      </c>
      <c r="Q3225" s="5" t="s">
        <v>2812</v>
      </c>
      <c r="R3225" s="5" t="s">
        <v>5689</v>
      </c>
      <c r="S3225" s="5"/>
      <c r="T3225" s="5"/>
      <c r="U3225" s="5"/>
      <c r="V3225" s="5"/>
      <c r="W3225" s="10" t="s">
        <v>1961</v>
      </c>
      <c r="X3225" s="10" t="s">
        <v>5770</v>
      </c>
      <c r="Y3225" s="5" t="s">
        <v>13522</v>
      </c>
      <c r="Z3225">
        <v>-12.5</v>
      </c>
      <c r="AA3225">
        <v>130.93333000000001</v>
      </c>
      <c r="AB3225" s="5"/>
      <c r="AC3225" s="5"/>
      <c r="AD3225" s="5"/>
      <c r="AE3225" s="5">
        <v>655</v>
      </c>
      <c r="AF3225" s="62" t="s">
        <v>75</v>
      </c>
      <c r="AG3225" s="62"/>
      <c r="AH3225" s="62" t="s">
        <v>5689</v>
      </c>
      <c r="AI3225" s="5"/>
      <c r="AJ3225" s="5"/>
      <c r="AK3225" s="10" t="str">
        <f>CONCATENATE("&gt;",AF3225,"_",O3225,"_",R3225,S3225,"_",X3225,"_",D3225,"_",B3225)</f>
        <v>&gt;t_Holothuria_modesta_NAustralia_Q006092_N0920</v>
      </c>
      <c r="AL3225" s="10" t="str">
        <f t="shared" si="155"/>
        <v>&gt;Holothuria_modesta_NAustralia_Darwin_NTM_Q006092</v>
      </c>
      <c r="AM3225" s="5" t="s">
        <v>13955</v>
      </c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</row>
    <row r="3226" spans="1:64" ht="14.1" customHeight="1" x14ac:dyDescent="0.2">
      <c r="A3226" s="10">
        <v>7243</v>
      </c>
      <c r="B3226" t="s">
        <v>13956</v>
      </c>
      <c r="D3226" s="50" t="s">
        <v>13957</v>
      </c>
      <c r="E3226" t="s">
        <v>6346</v>
      </c>
      <c r="G3226" t="s">
        <v>13958</v>
      </c>
      <c r="L3226" s="10" t="s">
        <v>2752</v>
      </c>
      <c r="M3226" t="s">
        <v>2762</v>
      </c>
      <c r="N3226" s="5" t="s">
        <v>2763</v>
      </c>
      <c r="O3226" s="87" t="s">
        <v>2811</v>
      </c>
      <c r="P3226" s="87" t="s">
        <v>2811</v>
      </c>
      <c r="Q3226" s="76" t="s">
        <v>2812</v>
      </c>
      <c r="R3226" s="87" t="s">
        <v>5689</v>
      </c>
      <c r="X3226" s="50" t="s">
        <v>13428</v>
      </c>
      <c r="Z3226">
        <v>-13.815949</v>
      </c>
      <c r="AA3226">
        <v>127.32144099999999</v>
      </c>
      <c r="AL3226" s="10" t="str">
        <f t="shared" si="155"/>
        <v>&gt;Holothuria_modesta_Western Australia__WAM_MOLAF_1436</v>
      </c>
      <c r="AM3226" t="s">
        <v>13959</v>
      </c>
    </row>
    <row r="3227" spans="1:64" ht="14.1" customHeight="1" x14ac:dyDescent="0.2">
      <c r="A3227" s="10">
        <v>7244</v>
      </c>
      <c r="B3227" t="s">
        <v>13960</v>
      </c>
      <c r="D3227" s="50" t="s">
        <v>13961</v>
      </c>
      <c r="E3227" t="s">
        <v>6346</v>
      </c>
      <c r="G3227" t="s">
        <v>13958</v>
      </c>
      <c r="L3227" s="10" t="s">
        <v>2752</v>
      </c>
      <c r="M3227" t="s">
        <v>2762</v>
      </c>
      <c r="N3227" s="5" t="s">
        <v>2763</v>
      </c>
      <c r="O3227" s="87" t="s">
        <v>2811</v>
      </c>
      <c r="P3227" s="87" t="s">
        <v>2811</v>
      </c>
      <c r="Q3227" s="76" t="s">
        <v>2812</v>
      </c>
      <c r="R3227" s="87" t="s">
        <v>5689</v>
      </c>
      <c r="X3227" s="50" t="s">
        <v>13428</v>
      </c>
      <c r="Z3227">
        <v>-13.815949</v>
      </c>
      <c r="AA3227">
        <v>127.32144099999999</v>
      </c>
      <c r="AL3227" s="10" t="str">
        <f t="shared" si="155"/>
        <v>&gt;Holothuria_modesta_Western Australia__WAM_MOLAF_1437</v>
      </c>
      <c r="AM3227" t="s">
        <v>13962</v>
      </c>
    </row>
    <row r="3228" spans="1:64" ht="14.1" customHeight="1" x14ac:dyDescent="0.2">
      <c r="A3228" s="10">
        <v>7272</v>
      </c>
      <c r="B3228" t="s">
        <v>13965</v>
      </c>
      <c r="D3228" s="50" t="s">
        <v>13966</v>
      </c>
      <c r="E3228" t="s">
        <v>3371</v>
      </c>
      <c r="G3228" t="s">
        <v>13967</v>
      </c>
      <c r="L3228" s="10" t="s">
        <v>2752</v>
      </c>
      <c r="M3228" t="s">
        <v>2762</v>
      </c>
      <c r="N3228" s="5" t="s">
        <v>2763</v>
      </c>
      <c r="O3228" s="87" t="s">
        <v>2811</v>
      </c>
      <c r="P3228" s="87" t="s">
        <v>2811</v>
      </c>
      <c r="Q3228" s="76" t="s">
        <v>2812</v>
      </c>
      <c r="R3228" s="87" t="s">
        <v>5689</v>
      </c>
      <c r="X3228" s="50" t="s">
        <v>13428</v>
      </c>
      <c r="Z3228">
        <v>-13.790115999999999</v>
      </c>
      <c r="AA3228">
        <v>127.243903</v>
      </c>
      <c r="AL3228" s="10" t="str">
        <f t="shared" si="155"/>
        <v>&gt;Holothuria_modesta_Western Australia__NMV_MOLAF_1482</v>
      </c>
      <c r="AM3228" t="s">
        <v>13968</v>
      </c>
    </row>
    <row r="3229" spans="1:64" ht="14.1" customHeight="1" x14ac:dyDescent="0.2">
      <c r="A3229" s="10">
        <v>1754</v>
      </c>
      <c r="B3229" s="10" t="s">
        <v>381</v>
      </c>
      <c r="C3229" s="10" t="s">
        <v>394</v>
      </c>
      <c r="D3229" s="10" t="s">
        <v>9873</v>
      </c>
      <c r="E3229" s="10" t="s">
        <v>1147</v>
      </c>
      <c r="F3229" s="10"/>
      <c r="G3229" s="11" t="s">
        <v>9874</v>
      </c>
      <c r="I3229" s="10" t="s">
        <v>53</v>
      </c>
      <c r="L3229" s="14" t="s">
        <v>2752</v>
      </c>
      <c r="M3229" s="14" t="s">
        <v>2762</v>
      </c>
      <c r="N3229" s="14" t="s">
        <v>2763</v>
      </c>
      <c r="O3229" s="10" t="s">
        <v>2811</v>
      </c>
      <c r="P3229" s="10" t="s">
        <v>2811</v>
      </c>
      <c r="Q3229" s="14" t="s">
        <v>2844</v>
      </c>
      <c r="R3229" s="10" t="s">
        <v>2953</v>
      </c>
      <c r="W3229" s="10" t="s">
        <v>695</v>
      </c>
      <c r="X3229" s="10" t="s">
        <v>695</v>
      </c>
      <c r="Z3229">
        <v>19.95</v>
      </c>
      <c r="AA3229">
        <v>-87.45</v>
      </c>
      <c r="AB3229" s="10" t="s">
        <v>53</v>
      </c>
      <c r="AD3229" s="10" t="s">
        <v>53</v>
      </c>
      <c r="AE3229" s="12">
        <v>655</v>
      </c>
      <c r="AH3229" s="10" t="s">
        <v>2953</v>
      </c>
      <c r="AK3229" s="10" t="str">
        <f t="shared" ref="AK3229:AK3253" si="156">CONCATENATE("&gt;",AF3229,"_",O3229,"_",R3229,S3229,"_",X3229,"_",D3229,"_",B3229)</f>
        <v>&gt;_Holothuria_kefersteini_MexicoPac_MHE78_FLMNH_084</v>
      </c>
      <c r="AL3229" s="10" t="str">
        <f t="shared" si="155"/>
        <v>&gt;Holothuria_kefersteini_MexicoPac__UNAM-ICML_MHE78</v>
      </c>
      <c r="AM3229" s="10" t="s">
        <v>9875</v>
      </c>
    </row>
    <row r="3230" spans="1:64" ht="14.1" customHeight="1" x14ac:dyDescent="0.2">
      <c r="A3230" s="10">
        <v>6663</v>
      </c>
      <c r="B3230" s="5" t="s">
        <v>13969</v>
      </c>
      <c r="C3230" s="5"/>
      <c r="D3230" s="65" t="s">
        <v>13970</v>
      </c>
      <c r="E3230" s="5" t="s">
        <v>684</v>
      </c>
      <c r="F3230" s="5"/>
      <c r="G3230" s="65" t="s">
        <v>13970</v>
      </c>
      <c r="H3230" s="5"/>
      <c r="I3230" s="5"/>
      <c r="L3230" s="5" t="s">
        <v>2752</v>
      </c>
      <c r="M3230" s="5" t="s">
        <v>2762</v>
      </c>
      <c r="N3230" s="5" t="s">
        <v>2763</v>
      </c>
      <c r="O3230" s="5" t="s">
        <v>2811</v>
      </c>
      <c r="P3230" s="5" t="s">
        <v>2811</v>
      </c>
      <c r="Q3230" s="5" t="s">
        <v>3772</v>
      </c>
      <c r="R3230" s="5" t="s">
        <v>6712</v>
      </c>
      <c r="S3230" s="5"/>
      <c r="T3230" s="5"/>
      <c r="U3230" s="5"/>
      <c r="V3230" s="5"/>
      <c r="W3230" s="5" t="s">
        <v>13946</v>
      </c>
      <c r="X3230" s="5" t="s">
        <v>13946</v>
      </c>
      <c r="Y3230" s="5"/>
      <c r="Z3230">
        <v>-11.60468</v>
      </c>
      <c r="AA3230">
        <v>-77.473330000000004</v>
      </c>
      <c r="AB3230" s="5"/>
      <c r="AC3230" s="5"/>
      <c r="AD3230" s="5"/>
      <c r="AE3230" s="5">
        <v>655</v>
      </c>
      <c r="AF3230" s="5"/>
      <c r="AG3230" s="5"/>
      <c r="AH3230" s="10" t="s">
        <v>6712</v>
      </c>
      <c r="AI3230" s="5"/>
      <c r="AJ3230" s="5"/>
      <c r="AK3230" s="10" t="str">
        <f t="shared" si="156"/>
        <v>&gt;_Holothuria_inornata_Peru_LCE1_N1054</v>
      </c>
      <c r="AL3230" s="10" t="str">
        <f t="shared" si="155"/>
        <v>&gt;Holothuria_inornata_Peru__UNAM_LCE1</v>
      </c>
      <c r="AM3230" s="5" t="s">
        <v>13971</v>
      </c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</row>
    <row r="3231" spans="1:64" ht="14.1" customHeight="1" x14ac:dyDescent="0.2">
      <c r="A3231" s="10">
        <v>6658</v>
      </c>
      <c r="B3231" s="5" t="s">
        <v>13972</v>
      </c>
      <c r="C3231" s="5"/>
      <c r="D3231" s="65" t="s">
        <v>13973</v>
      </c>
      <c r="E3231" s="5" t="s">
        <v>684</v>
      </c>
      <c r="F3231" s="5"/>
      <c r="G3231" s="65" t="s">
        <v>13973</v>
      </c>
      <c r="H3231" s="5"/>
      <c r="I3231" s="5"/>
      <c r="L3231" s="5" t="s">
        <v>2752</v>
      </c>
      <c r="M3231" s="5" t="s">
        <v>2762</v>
      </c>
      <c r="N3231" s="5" t="s">
        <v>2763</v>
      </c>
      <c r="O3231" s="5" t="s">
        <v>2811</v>
      </c>
      <c r="P3231" s="5" t="s">
        <v>2811</v>
      </c>
      <c r="Q3231" s="5" t="s">
        <v>3772</v>
      </c>
      <c r="R3231" s="5" t="s">
        <v>6712</v>
      </c>
      <c r="S3231" s="5"/>
      <c r="T3231" s="5"/>
      <c r="U3231" s="5"/>
      <c r="V3231" s="5"/>
      <c r="W3231" s="5" t="s">
        <v>13946</v>
      </c>
      <c r="X3231" s="5" t="s">
        <v>13946</v>
      </c>
      <c r="Y3231" s="5"/>
      <c r="Z3231">
        <v>-11.60468</v>
      </c>
      <c r="AA3231">
        <v>-77.473330000000004</v>
      </c>
      <c r="AB3231" s="5"/>
      <c r="AC3231" s="5"/>
      <c r="AD3231" s="5"/>
      <c r="AE3231" s="5">
        <v>655</v>
      </c>
      <c r="AF3231" s="5"/>
      <c r="AG3231" s="5"/>
      <c r="AH3231" s="10" t="s">
        <v>6712</v>
      </c>
      <c r="AI3231" s="5"/>
      <c r="AJ3231" s="5"/>
      <c r="AK3231" s="10" t="str">
        <f t="shared" si="156"/>
        <v>&gt;_Holothuria_inornata_Peru_LC 29_N1049</v>
      </c>
      <c r="AL3231" s="10" t="str">
        <f t="shared" si="155"/>
        <v>&gt;Holothuria_inornata_Peru__UNAM_LC 29</v>
      </c>
      <c r="AM3231" s="5" t="s">
        <v>13974</v>
      </c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</row>
    <row r="3232" spans="1:64" ht="14.1" customHeight="1" x14ac:dyDescent="0.2">
      <c r="A3232" s="10">
        <v>6662</v>
      </c>
      <c r="B3232" s="5" t="s">
        <v>13975</v>
      </c>
      <c r="C3232" s="5"/>
      <c r="D3232" s="65" t="s">
        <v>13976</v>
      </c>
      <c r="E3232" s="5" t="s">
        <v>684</v>
      </c>
      <c r="F3232" s="5"/>
      <c r="G3232" s="65" t="s">
        <v>13976</v>
      </c>
      <c r="H3232" s="5"/>
      <c r="I3232" s="5"/>
      <c r="L3232" s="5" t="s">
        <v>2752</v>
      </c>
      <c r="M3232" s="5" t="s">
        <v>2762</v>
      </c>
      <c r="N3232" s="5" t="s">
        <v>2763</v>
      </c>
      <c r="O3232" s="5" t="s">
        <v>2811</v>
      </c>
      <c r="P3232" s="5" t="s">
        <v>2811</v>
      </c>
      <c r="Q3232" s="5" t="s">
        <v>3772</v>
      </c>
      <c r="R3232" s="5" t="s">
        <v>6712</v>
      </c>
      <c r="S3232" s="5"/>
      <c r="T3232" s="5"/>
      <c r="U3232" s="5"/>
      <c r="V3232" s="5"/>
      <c r="W3232" s="5" t="s">
        <v>13946</v>
      </c>
      <c r="X3232" s="5" t="s">
        <v>13946</v>
      </c>
      <c r="Y3232" s="5"/>
      <c r="Z3232">
        <v>-11.60468</v>
      </c>
      <c r="AA3232">
        <v>-77.473330000000004</v>
      </c>
      <c r="AB3232" s="5"/>
      <c r="AC3232" s="5"/>
      <c r="AD3232" s="5"/>
      <c r="AE3232" s="5">
        <v>655</v>
      </c>
      <c r="AF3232" s="5"/>
      <c r="AG3232" s="5"/>
      <c r="AH3232" s="10" t="s">
        <v>6712</v>
      </c>
      <c r="AI3232" s="5"/>
      <c r="AJ3232" s="5"/>
      <c r="AK3232" s="10" t="str">
        <f t="shared" si="156"/>
        <v>&gt;_Holothuria_inornata_Peru_LC30_N1053</v>
      </c>
      <c r="AL3232" s="10" t="str">
        <f t="shared" si="155"/>
        <v>&gt;Holothuria_inornata_Peru__UNAM_LC30</v>
      </c>
      <c r="AM3232" s="5" t="s">
        <v>13977</v>
      </c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</row>
    <row r="3233" spans="1:53" ht="14.1" customHeight="1" x14ac:dyDescent="0.2">
      <c r="A3233" s="10">
        <v>1766</v>
      </c>
      <c r="B3233" s="10" t="s">
        <v>381</v>
      </c>
      <c r="C3233" s="10" t="s">
        <v>409</v>
      </c>
      <c r="D3233" s="10" t="s">
        <v>9876</v>
      </c>
      <c r="E3233" s="10" t="s">
        <v>1147</v>
      </c>
      <c r="F3233" s="10"/>
      <c r="G3233" s="11" t="s">
        <v>9877</v>
      </c>
      <c r="I3233" s="10" t="s">
        <v>53</v>
      </c>
      <c r="L3233" s="14" t="s">
        <v>2752</v>
      </c>
      <c r="M3233" s="14" t="s">
        <v>2762</v>
      </c>
      <c r="N3233" s="14" t="s">
        <v>2763</v>
      </c>
      <c r="O3233" s="10" t="s">
        <v>2811</v>
      </c>
      <c r="P3233" s="10" t="s">
        <v>2811</v>
      </c>
      <c r="Q3233" s="14" t="s">
        <v>2844</v>
      </c>
      <c r="R3233" s="10" t="s">
        <v>6712</v>
      </c>
      <c r="W3233" s="10" t="s">
        <v>695</v>
      </c>
      <c r="X3233" s="10" t="s">
        <v>695</v>
      </c>
      <c r="Z3233">
        <v>19.95</v>
      </c>
      <c r="AA3233">
        <v>-87.45</v>
      </c>
      <c r="AB3233" s="10" t="s">
        <v>53</v>
      </c>
      <c r="AD3233" s="10" t="s">
        <v>74</v>
      </c>
      <c r="AE3233" s="12">
        <v>655</v>
      </c>
      <c r="AF3233" s="45" t="s">
        <v>75</v>
      </c>
      <c r="AG3233" s="45"/>
      <c r="AH3233" s="45" t="s">
        <v>6712</v>
      </c>
      <c r="AK3233" s="10" t="str">
        <f t="shared" si="156"/>
        <v>&gt;t_Holothuria_inornata_MexicoPac_MHE95_FLMNH_084</v>
      </c>
      <c r="AL3233" s="10" t="str">
        <f t="shared" si="155"/>
        <v>&gt;Holothuria_inornata_MexicoPac__UNAM-ICML_MHE95</v>
      </c>
      <c r="AM3233" s="10" t="s">
        <v>9878</v>
      </c>
    </row>
    <row r="3234" spans="1:53" ht="14.1" customHeight="1" x14ac:dyDescent="0.2">
      <c r="A3234" s="10">
        <v>1802</v>
      </c>
      <c r="B3234" s="10" t="s">
        <v>381</v>
      </c>
      <c r="C3234" s="10" t="s">
        <v>216</v>
      </c>
      <c r="D3234" s="10" t="s">
        <v>9881</v>
      </c>
      <c r="E3234" s="10" t="s">
        <v>1147</v>
      </c>
      <c r="F3234" s="10"/>
      <c r="G3234" s="11" t="s">
        <v>9874</v>
      </c>
      <c r="I3234" s="10" t="s">
        <v>53</v>
      </c>
      <c r="L3234" s="14" t="s">
        <v>2752</v>
      </c>
      <c r="M3234" s="14" t="s">
        <v>2762</v>
      </c>
      <c r="N3234" s="14" t="s">
        <v>2763</v>
      </c>
      <c r="O3234" s="10" t="s">
        <v>2811</v>
      </c>
      <c r="P3234" s="10" t="s">
        <v>2811</v>
      </c>
      <c r="Q3234" s="14" t="s">
        <v>2844</v>
      </c>
      <c r="R3234" s="10" t="s">
        <v>2953</v>
      </c>
      <c r="W3234" s="10" t="s">
        <v>695</v>
      </c>
      <c r="X3234" s="10" t="s">
        <v>695</v>
      </c>
      <c r="Z3234">
        <v>19.95</v>
      </c>
      <c r="AA3234">
        <v>-87.45</v>
      </c>
      <c r="AB3234" s="10" t="s">
        <v>53</v>
      </c>
      <c r="AD3234" s="10" t="s">
        <v>53</v>
      </c>
      <c r="AE3234" s="12">
        <v>655</v>
      </c>
      <c r="AH3234" s="10" t="s">
        <v>2953</v>
      </c>
      <c r="AK3234" s="10" t="str">
        <f t="shared" si="156"/>
        <v>&gt;_Holothuria_kefersteini_MexicoPac_MHE75_FLMNH_084</v>
      </c>
      <c r="AL3234" s="10" t="str">
        <f t="shared" si="155"/>
        <v>&gt;Holothuria_kefersteini_MexicoPac__UNAM-ICML_MHE75</v>
      </c>
      <c r="AM3234" s="10" t="s">
        <v>9882</v>
      </c>
    </row>
    <row r="3235" spans="1:53" ht="14.1" customHeight="1" x14ac:dyDescent="0.2">
      <c r="A3235" s="10">
        <v>6659</v>
      </c>
      <c r="B3235" s="5" t="s">
        <v>13985</v>
      </c>
      <c r="C3235" s="5"/>
      <c r="D3235" s="65" t="s">
        <v>13986</v>
      </c>
      <c r="E3235" s="5" t="s">
        <v>684</v>
      </c>
      <c r="F3235" s="5"/>
      <c r="G3235" s="65" t="s">
        <v>13986</v>
      </c>
      <c r="H3235" s="5"/>
      <c r="I3235" s="5"/>
      <c r="L3235" s="5" t="s">
        <v>2752</v>
      </c>
      <c r="M3235" s="5" t="s">
        <v>2762</v>
      </c>
      <c r="N3235" s="5" t="s">
        <v>2763</v>
      </c>
      <c r="O3235" s="5" t="s">
        <v>2811</v>
      </c>
      <c r="P3235" s="5" t="s">
        <v>2811</v>
      </c>
      <c r="Q3235" s="5" t="s">
        <v>3772</v>
      </c>
      <c r="R3235" s="5" t="s">
        <v>6712</v>
      </c>
      <c r="S3235" s="5"/>
      <c r="T3235" s="5"/>
      <c r="U3235" s="5"/>
      <c r="V3235" s="5"/>
      <c r="W3235" s="5" t="s">
        <v>13946</v>
      </c>
      <c r="X3235" s="5" t="s">
        <v>13946</v>
      </c>
      <c r="Y3235" s="5"/>
      <c r="Z3235">
        <v>-11.60468</v>
      </c>
      <c r="AA3235">
        <v>-77.473330000000004</v>
      </c>
      <c r="AB3235" s="5"/>
      <c r="AC3235" s="5"/>
      <c r="AD3235" s="5"/>
      <c r="AE3235" s="5">
        <v>655</v>
      </c>
      <c r="AF3235" s="5"/>
      <c r="AG3235" s="5"/>
      <c r="AH3235" s="10" t="s">
        <v>6712</v>
      </c>
      <c r="AI3235" s="5"/>
      <c r="AJ3235" s="5"/>
      <c r="AK3235" s="10" t="str">
        <f t="shared" si="156"/>
        <v>&gt;_Holothuria_inornata_Peru_Gcal 55_N1050</v>
      </c>
      <c r="AL3235" s="10" t="str">
        <f t="shared" si="155"/>
        <v>&gt;Holothuria_inornata_Peru__UNAM_Gcal 55</v>
      </c>
      <c r="AM3235" s="5" t="s">
        <v>13987</v>
      </c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</row>
    <row r="3236" spans="1:53" ht="14.1" customHeight="1" x14ac:dyDescent="0.2">
      <c r="A3236" s="10">
        <v>6657</v>
      </c>
      <c r="B3236" s="5" t="s">
        <v>13988</v>
      </c>
      <c r="C3236" s="5"/>
      <c r="D3236" s="65" t="s">
        <v>13989</v>
      </c>
      <c r="E3236" s="5" t="s">
        <v>684</v>
      </c>
      <c r="F3236" s="5"/>
      <c r="G3236" s="65" t="s">
        <v>13989</v>
      </c>
      <c r="H3236" s="5"/>
      <c r="I3236" s="5"/>
      <c r="L3236" s="5" t="s">
        <v>2752</v>
      </c>
      <c r="M3236" s="5" t="s">
        <v>2762</v>
      </c>
      <c r="N3236" s="5" t="s">
        <v>2763</v>
      </c>
      <c r="O3236" s="5" t="s">
        <v>2811</v>
      </c>
      <c r="P3236" s="5" t="s">
        <v>2811</v>
      </c>
      <c r="Q3236" s="5" t="s">
        <v>3772</v>
      </c>
      <c r="R3236" s="5" t="s">
        <v>6712</v>
      </c>
      <c r="S3236" s="5"/>
      <c r="T3236" s="5"/>
      <c r="U3236" s="5"/>
      <c r="V3236" s="5"/>
      <c r="W3236" s="5" t="s">
        <v>13946</v>
      </c>
      <c r="X3236" s="5" t="s">
        <v>13946</v>
      </c>
      <c r="Y3236" s="5"/>
      <c r="Z3236">
        <v>-11.60468</v>
      </c>
      <c r="AA3236">
        <v>-77.473330000000004</v>
      </c>
      <c r="AB3236" s="5"/>
      <c r="AC3236" s="5"/>
      <c r="AD3236" s="5"/>
      <c r="AE3236" s="5">
        <v>655</v>
      </c>
      <c r="AF3236" s="5"/>
      <c r="AG3236" s="5"/>
      <c r="AH3236" s="10" t="s">
        <v>6712</v>
      </c>
      <c r="AI3236" s="5"/>
      <c r="AJ3236" s="5"/>
      <c r="AK3236" s="10" t="str">
        <f t="shared" si="156"/>
        <v>&gt;_Holothuria_inornata_Peru_PAZ-71_N1048</v>
      </c>
      <c r="AL3236" s="10" t="str">
        <f t="shared" si="155"/>
        <v>&gt;Holothuria_inornata_Peru__UNAM_PAZ-71</v>
      </c>
      <c r="AM3236" s="5" t="s">
        <v>13987</v>
      </c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</row>
    <row r="3237" spans="1:53" ht="14.1" customHeight="1" x14ac:dyDescent="0.2">
      <c r="A3237" s="10">
        <v>6660</v>
      </c>
      <c r="B3237" s="5" t="s">
        <v>13990</v>
      </c>
      <c r="C3237" s="5"/>
      <c r="D3237" s="65" t="s">
        <v>13991</v>
      </c>
      <c r="E3237" s="5" t="s">
        <v>684</v>
      </c>
      <c r="F3237" s="5"/>
      <c r="G3237" s="65" t="s">
        <v>13991</v>
      </c>
      <c r="H3237" s="5"/>
      <c r="I3237" s="5"/>
      <c r="L3237" s="5" t="s">
        <v>2752</v>
      </c>
      <c r="M3237" s="5" t="s">
        <v>2762</v>
      </c>
      <c r="N3237" s="5" t="s">
        <v>2763</v>
      </c>
      <c r="O3237" s="5" t="s">
        <v>2811</v>
      </c>
      <c r="P3237" s="5" t="s">
        <v>2811</v>
      </c>
      <c r="Q3237" s="5" t="s">
        <v>3772</v>
      </c>
      <c r="R3237" s="5" t="s">
        <v>6712</v>
      </c>
      <c r="S3237" s="5"/>
      <c r="T3237" s="5"/>
      <c r="U3237" s="5"/>
      <c r="V3237" s="5"/>
      <c r="W3237" s="5" t="s">
        <v>13946</v>
      </c>
      <c r="X3237" s="5" t="s">
        <v>13946</v>
      </c>
      <c r="Y3237" s="5"/>
      <c r="Z3237">
        <v>-11.60468</v>
      </c>
      <c r="AA3237">
        <v>-77.473330000000004</v>
      </c>
      <c r="AB3237" s="5"/>
      <c r="AC3237" s="5"/>
      <c r="AD3237" s="5"/>
      <c r="AE3237" s="5">
        <v>655</v>
      </c>
      <c r="AF3237" s="5"/>
      <c r="AG3237" s="5"/>
      <c r="AH3237" s="10" t="s">
        <v>6712</v>
      </c>
      <c r="AI3237" s="5"/>
      <c r="AJ3237" s="5"/>
      <c r="AK3237" s="10" t="str">
        <f t="shared" si="156"/>
        <v>&gt;_Holothuria_inornata_Peru_Sonora_N1051</v>
      </c>
      <c r="AL3237" s="10" t="str">
        <f t="shared" si="155"/>
        <v>&gt;Holothuria_inornata_Peru__UNAM_Sonora</v>
      </c>
      <c r="AM3237" s="5" t="s">
        <v>13987</v>
      </c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</row>
    <row r="3238" spans="1:53" ht="14.1" customHeight="1" x14ac:dyDescent="0.2">
      <c r="A3238" s="10">
        <v>1742</v>
      </c>
      <c r="B3238" s="10" t="s">
        <v>381</v>
      </c>
      <c r="C3238" s="10" t="s">
        <v>331</v>
      </c>
      <c r="D3238" s="10" t="s">
        <v>9883</v>
      </c>
      <c r="E3238" s="10" t="s">
        <v>1147</v>
      </c>
      <c r="F3238" s="10"/>
      <c r="G3238" s="11" t="s">
        <v>9874</v>
      </c>
      <c r="I3238" s="10" t="s">
        <v>53</v>
      </c>
      <c r="L3238" s="14" t="s">
        <v>2752</v>
      </c>
      <c r="M3238" s="14" t="s">
        <v>2762</v>
      </c>
      <c r="N3238" s="14" t="s">
        <v>2763</v>
      </c>
      <c r="O3238" s="10" t="s">
        <v>2811</v>
      </c>
      <c r="P3238" s="10" t="s">
        <v>2811</v>
      </c>
      <c r="Q3238" s="14" t="s">
        <v>2844</v>
      </c>
      <c r="R3238" s="10" t="s">
        <v>2953</v>
      </c>
      <c r="W3238" s="10" t="s">
        <v>695</v>
      </c>
      <c r="X3238" s="10" t="s">
        <v>695</v>
      </c>
      <c r="Z3238">
        <v>19.95</v>
      </c>
      <c r="AA3238">
        <v>-87.45</v>
      </c>
      <c r="AB3238" s="10" t="s">
        <v>53</v>
      </c>
      <c r="AD3238" s="10" t="s">
        <v>53</v>
      </c>
      <c r="AE3238" s="12">
        <v>655</v>
      </c>
      <c r="AF3238" s="45" t="s">
        <v>75</v>
      </c>
      <c r="AG3238" s="45"/>
      <c r="AH3238" s="45" t="s">
        <v>2953</v>
      </c>
      <c r="AK3238" s="10" t="str">
        <f t="shared" si="156"/>
        <v>&gt;t_Holothuria_kefersteini_MexicoPac_MHE77_FLMNH_084</v>
      </c>
      <c r="AL3238" s="10" t="str">
        <f t="shared" si="155"/>
        <v>&gt;Holothuria_kefersteini_MexicoPac__UNAM-ICML_MHE77</v>
      </c>
      <c r="AM3238" s="10" t="s">
        <v>9884</v>
      </c>
    </row>
    <row r="3239" spans="1:53" ht="14.1" customHeight="1" x14ac:dyDescent="0.2">
      <c r="A3239" s="10">
        <v>2987</v>
      </c>
      <c r="B3239" s="10" t="s">
        <v>50</v>
      </c>
      <c r="C3239" s="10" t="s">
        <v>99</v>
      </c>
      <c r="D3239" s="11">
        <v>5880</v>
      </c>
      <c r="E3239" s="10" t="s">
        <v>52</v>
      </c>
      <c r="F3239" s="10"/>
      <c r="G3239" s="11">
        <v>5880</v>
      </c>
      <c r="I3239" s="10" t="s">
        <v>53</v>
      </c>
      <c r="L3239" s="14" t="s">
        <v>2752</v>
      </c>
      <c r="M3239" s="14" t="s">
        <v>2762</v>
      </c>
      <c r="N3239" s="14" t="s">
        <v>2763</v>
      </c>
      <c r="O3239" s="10" t="s">
        <v>2811</v>
      </c>
      <c r="P3239" s="10" t="s">
        <v>2811</v>
      </c>
      <c r="Q3239" s="10" t="s">
        <v>2968</v>
      </c>
      <c r="R3239" s="10" t="s">
        <v>4443</v>
      </c>
      <c r="W3239" s="10" t="s">
        <v>59</v>
      </c>
      <c r="X3239" s="10" t="s">
        <v>59</v>
      </c>
      <c r="Z3239">
        <v>9.5647300000000008</v>
      </c>
      <c r="AA3239">
        <v>138.19253</v>
      </c>
      <c r="AB3239" s="10" t="s">
        <v>88</v>
      </c>
      <c r="AD3239" s="10" t="s">
        <v>89</v>
      </c>
      <c r="AE3239" s="15">
        <v>512</v>
      </c>
      <c r="AH3239" s="10" t="s">
        <v>1742</v>
      </c>
      <c r="AK3239" s="10" t="str">
        <f t="shared" si="156"/>
        <v>&gt;_Holothuria_lessoni_FSM_5880_FLMNH_118</v>
      </c>
      <c r="AL3239" s="10" t="str">
        <f t="shared" si="155"/>
        <v>&gt;Holothuria_lessoni_FSM__UF_5880</v>
      </c>
      <c r="AM3239" s="10" t="s">
        <v>4444</v>
      </c>
      <c r="AP3239" s="13"/>
      <c r="AQ3239" s="13"/>
    </row>
    <row r="3240" spans="1:53" ht="14.1" customHeight="1" x14ac:dyDescent="0.2">
      <c r="A3240" s="10">
        <v>6286</v>
      </c>
      <c r="B3240" s="33"/>
      <c r="C3240" s="33"/>
      <c r="D3240" s="11" t="s">
        <v>4276</v>
      </c>
      <c r="E3240" s="14" t="s">
        <v>2751</v>
      </c>
      <c r="F3240" s="14"/>
      <c r="G3240" s="11" t="s">
        <v>4276</v>
      </c>
      <c r="H3240" s="33"/>
      <c r="I3240" s="14" t="s">
        <v>2751</v>
      </c>
      <c r="L3240" s="14" t="s">
        <v>2752</v>
      </c>
      <c r="M3240" s="14" t="s">
        <v>2762</v>
      </c>
      <c r="N3240" s="14" t="s">
        <v>2763</v>
      </c>
      <c r="O3240" s="14" t="s">
        <v>2811</v>
      </c>
      <c r="P3240" s="14" t="s">
        <v>2811</v>
      </c>
      <c r="Q3240" s="14" t="s">
        <v>2879</v>
      </c>
      <c r="R3240" s="14" t="s">
        <v>4277</v>
      </c>
      <c r="S3240" s="14"/>
      <c r="T3240" s="14"/>
      <c r="U3240" s="14"/>
      <c r="V3240" s="14"/>
      <c r="W3240" s="14"/>
      <c r="X3240" s="14"/>
      <c r="Y3240" s="14"/>
      <c r="Z3240" t="s">
        <v>60</v>
      </c>
      <c r="AA3240" t="s">
        <v>60</v>
      </c>
      <c r="AB3240" s="10" t="s">
        <v>2751</v>
      </c>
      <c r="AD3240" s="14" t="s">
        <v>53</v>
      </c>
      <c r="AE3240" s="34">
        <v>529</v>
      </c>
      <c r="AH3240" s="14" t="s">
        <v>4277</v>
      </c>
      <c r="AI3240" s="14"/>
      <c r="AK3240" s="10" t="str">
        <f t="shared" si="156"/>
        <v>&gt;_Holothuria_fuscogilva__AY700769_</v>
      </c>
      <c r="AL3240" s="10" t="str">
        <f t="shared" si="155"/>
        <v>&gt;Holothuria_fuscogilva___GenBank_AY700769</v>
      </c>
      <c r="AM3240" s="14" t="s">
        <v>4278</v>
      </c>
      <c r="AN3240" s="14"/>
      <c r="AP3240" s="14"/>
      <c r="AQ3240" s="14"/>
      <c r="AR3240" s="14"/>
      <c r="AS3240" s="14" t="s">
        <v>3953</v>
      </c>
      <c r="AT3240" s="14"/>
      <c r="AU3240" s="14" t="s">
        <v>2759</v>
      </c>
      <c r="AV3240" s="14" t="s">
        <v>2758</v>
      </c>
      <c r="AW3240" s="14" t="s">
        <v>2759</v>
      </c>
      <c r="AX3240" s="14"/>
      <c r="AY3240" s="14"/>
      <c r="AZ3240" s="35"/>
      <c r="BA3240" s="35"/>
    </row>
    <row r="3241" spans="1:53" ht="14.1" customHeight="1" x14ac:dyDescent="0.2">
      <c r="A3241" s="10">
        <v>78</v>
      </c>
      <c r="B3241" s="10" t="s">
        <v>1011</v>
      </c>
      <c r="C3241" s="10" t="s">
        <v>175</v>
      </c>
      <c r="D3241" s="11">
        <v>7013</v>
      </c>
      <c r="E3241" s="10" t="s">
        <v>52</v>
      </c>
      <c r="F3241" s="10"/>
      <c r="G3241" s="11">
        <v>7013</v>
      </c>
      <c r="I3241" s="10" t="s">
        <v>53</v>
      </c>
      <c r="L3241" s="14" t="s">
        <v>2752</v>
      </c>
      <c r="M3241" s="14" t="s">
        <v>2762</v>
      </c>
      <c r="N3241" s="14" t="s">
        <v>2763</v>
      </c>
      <c r="O3241" s="10" t="s">
        <v>2811</v>
      </c>
      <c r="P3241" s="10" t="s">
        <v>2811</v>
      </c>
      <c r="Q3241" s="10" t="s">
        <v>2840</v>
      </c>
      <c r="R3241" s="10" t="s">
        <v>1913</v>
      </c>
      <c r="W3241" s="10" t="s">
        <v>108</v>
      </c>
      <c r="X3241" s="10" t="s">
        <v>108</v>
      </c>
      <c r="Z3241">
        <v>-12.760527</v>
      </c>
      <c r="AA3241">
        <v>45.067971999999997</v>
      </c>
      <c r="AB3241" s="10" t="s">
        <v>53</v>
      </c>
      <c r="AD3241" s="10" t="s">
        <v>53</v>
      </c>
      <c r="AE3241" s="15">
        <v>534</v>
      </c>
      <c r="AH3241" s="14" t="s">
        <v>1913</v>
      </c>
      <c r="AK3241" s="10" t="str">
        <f t="shared" si="156"/>
        <v>&gt;_Holothuria_lineata_Mayotte_7013_FLMNH_001</v>
      </c>
      <c r="AL3241" s="10" t="str">
        <f t="shared" si="155"/>
        <v>&gt;Holothuria_lineata_Mayotte__UF_7013</v>
      </c>
      <c r="AM3241" s="10" t="s">
        <v>9890</v>
      </c>
      <c r="AN3241" s="10" t="s">
        <v>1013</v>
      </c>
      <c r="AP3241" s="13"/>
      <c r="AQ3241" s="13"/>
    </row>
    <row r="3242" spans="1:53" ht="14.1" customHeight="1" x14ac:dyDescent="0.2">
      <c r="A3242" s="10">
        <v>6703</v>
      </c>
      <c r="B3242" s="5" t="s">
        <v>13992</v>
      </c>
      <c r="C3242" s="5"/>
      <c r="D3242" s="65">
        <v>11956</v>
      </c>
      <c r="E3242" s="5" t="s">
        <v>52</v>
      </c>
      <c r="F3242" s="5"/>
      <c r="G3242" s="65">
        <v>11956</v>
      </c>
      <c r="H3242" s="5"/>
      <c r="I3242" s="5"/>
      <c r="L3242" s="5" t="s">
        <v>2752</v>
      </c>
      <c r="M3242" s="5" t="s">
        <v>2762</v>
      </c>
      <c r="N3242" s="5" t="s">
        <v>2763</v>
      </c>
      <c r="O3242" s="5" t="s">
        <v>2811</v>
      </c>
      <c r="P3242" s="5" t="s">
        <v>2811</v>
      </c>
      <c r="Q3242" s="5" t="s">
        <v>4069</v>
      </c>
      <c r="R3242" s="5" t="s">
        <v>2862</v>
      </c>
      <c r="S3242" s="5"/>
      <c r="T3242" s="5"/>
      <c r="U3242" s="5"/>
      <c r="V3242" s="5"/>
      <c r="W3242" s="5"/>
      <c r="X3242" s="5" t="s">
        <v>4196</v>
      </c>
      <c r="Y3242" s="5"/>
      <c r="Z3242">
        <v>11.718299999999999</v>
      </c>
      <c r="AA3242">
        <v>43.156100000000002</v>
      </c>
      <c r="AB3242" s="5"/>
      <c r="AC3242" s="5"/>
      <c r="AD3242" s="5"/>
      <c r="AE3242" s="5">
        <v>616</v>
      </c>
      <c r="AF3242" s="5"/>
      <c r="AG3242" s="5"/>
      <c r="AH3242" s="5"/>
      <c r="AI3242" s="5"/>
      <c r="AJ3242" s="5"/>
      <c r="AK3242" s="10" t="str">
        <f t="shared" si="156"/>
        <v>&gt;_Holothuria_impatiens_Djibouti_11956_N1162</v>
      </c>
      <c r="AL3242" s="10" t="str">
        <f t="shared" si="155"/>
        <v>&gt;Holothuria_impatiens_Djibouti__UF_11956</v>
      </c>
      <c r="AM3242" s="5" t="s">
        <v>13993</v>
      </c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</row>
    <row r="3243" spans="1:53" ht="14.1" customHeight="1" x14ac:dyDescent="0.2">
      <c r="A3243" s="10">
        <v>3614</v>
      </c>
      <c r="B3243" s="10" t="s">
        <v>4215</v>
      </c>
      <c r="C3243" s="10" t="s">
        <v>769</v>
      </c>
      <c r="D3243" s="10">
        <v>9642</v>
      </c>
      <c r="E3243" s="10" t="s">
        <v>52</v>
      </c>
      <c r="F3243" s="10"/>
      <c r="G3243" s="11">
        <v>9642</v>
      </c>
      <c r="I3243" s="10" t="s">
        <v>53</v>
      </c>
      <c r="L3243" s="14" t="s">
        <v>2752</v>
      </c>
      <c r="M3243" s="14" t="s">
        <v>2762</v>
      </c>
      <c r="N3243" s="14" t="s">
        <v>2763</v>
      </c>
      <c r="O3243" s="10" t="s">
        <v>2811</v>
      </c>
      <c r="P3243" s="10" t="s">
        <v>2811</v>
      </c>
      <c r="Q3243" s="14" t="s">
        <v>2933</v>
      </c>
      <c r="R3243" s="10" t="s">
        <v>9900</v>
      </c>
      <c r="W3243" s="10" t="s">
        <v>3315</v>
      </c>
      <c r="X3243" s="10" t="s">
        <v>3315</v>
      </c>
      <c r="Z3243">
        <v>-1.3083313999999999</v>
      </c>
      <c r="AA3243">
        <v>-90.4313729</v>
      </c>
      <c r="AB3243" s="10" t="s">
        <v>53</v>
      </c>
      <c r="AC3243" s="10" t="s">
        <v>61</v>
      </c>
      <c r="AD3243" s="10" t="s">
        <v>74</v>
      </c>
      <c r="AE3243" s="12">
        <v>655</v>
      </c>
      <c r="AF3243" s="45" t="s">
        <v>75</v>
      </c>
      <c r="AG3243" s="45"/>
      <c r="AH3243" s="45" t="s">
        <v>9900</v>
      </c>
      <c r="AJ3243" s="10" t="s">
        <v>9901</v>
      </c>
      <c r="AK3243" s="10" t="str">
        <f t="shared" si="156"/>
        <v>&gt;t_Holothuria_difficilis_2_Galapagos_9642_FLMNH_154</v>
      </c>
      <c r="AL3243" s="10" t="str">
        <f t="shared" si="155"/>
        <v>&gt;Holothuria_difficilis_2_Galapagos__UF_9642</v>
      </c>
      <c r="AM3243" s="10" t="s">
        <v>9902</v>
      </c>
      <c r="AN3243" s="10" t="s">
        <v>397</v>
      </c>
      <c r="AP3243" s="13"/>
      <c r="AQ3243" s="13"/>
    </row>
    <row r="3244" spans="1:53" ht="14.1" customHeight="1" x14ac:dyDescent="0.2">
      <c r="A3244" s="10">
        <v>2776</v>
      </c>
      <c r="B3244" s="10" t="s">
        <v>250</v>
      </c>
      <c r="C3244" s="10" t="s">
        <v>260</v>
      </c>
      <c r="D3244" s="11">
        <v>4803</v>
      </c>
      <c r="E3244" s="10" t="s">
        <v>52</v>
      </c>
      <c r="F3244" s="10"/>
      <c r="G3244" s="11">
        <v>4803</v>
      </c>
      <c r="I3244" s="10" t="s">
        <v>53</v>
      </c>
      <c r="L3244" s="14" t="s">
        <v>2752</v>
      </c>
      <c r="M3244" s="14" t="s">
        <v>2762</v>
      </c>
      <c r="N3244" s="14" t="s">
        <v>2763</v>
      </c>
      <c r="O3244" s="10" t="s">
        <v>2811</v>
      </c>
      <c r="P3244" s="10" t="s">
        <v>2811</v>
      </c>
      <c r="Q3244" s="10" t="s">
        <v>2840</v>
      </c>
      <c r="R3244" s="10" t="s">
        <v>2870</v>
      </c>
      <c r="W3244" s="10" t="s">
        <v>220</v>
      </c>
      <c r="X3244" s="10" t="s">
        <v>220</v>
      </c>
      <c r="Z3244">
        <v>21.2971333333</v>
      </c>
      <c r="AA3244">
        <v>-157.929</v>
      </c>
      <c r="AB3244" s="10" t="s">
        <v>53</v>
      </c>
      <c r="AD3244" s="10" t="s">
        <v>53</v>
      </c>
      <c r="AE3244" s="12">
        <v>655</v>
      </c>
      <c r="AF3244" s="45" t="s">
        <v>75</v>
      </c>
      <c r="AG3244" s="45"/>
      <c r="AH3244" s="39" t="s">
        <v>2870</v>
      </c>
      <c r="AK3244" s="10" t="str">
        <f t="shared" si="156"/>
        <v>&gt;t_Holothuria_pardalis_Hawaii_4803_FLMNH_109</v>
      </c>
      <c r="AL3244" s="10" t="str">
        <f t="shared" si="155"/>
        <v>&gt;Holothuria_pardalis_Hawaii__UF_4803</v>
      </c>
      <c r="AM3244" s="10" t="s">
        <v>9950</v>
      </c>
      <c r="AP3244" s="13"/>
      <c r="AQ3244" s="13"/>
    </row>
    <row r="3245" spans="1:53" ht="14.1" customHeight="1" x14ac:dyDescent="0.2">
      <c r="A3245" s="10">
        <v>6510</v>
      </c>
      <c r="B3245" s="10" t="s">
        <v>9976</v>
      </c>
      <c r="D3245" s="13" t="s">
        <v>9977</v>
      </c>
      <c r="E3245" s="10" t="s">
        <v>3959</v>
      </c>
      <c r="F3245" s="10"/>
      <c r="G3245" s="36" t="s">
        <v>9978</v>
      </c>
      <c r="H3245" s="13"/>
      <c r="L3245" s="10" t="s">
        <v>2752</v>
      </c>
      <c r="M3245" s="10" t="s">
        <v>2762</v>
      </c>
      <c r="N3245" s="10" t="s">
        <v>2763</v>
      </c>
      <c r="O3245" s="30" t="s">
        <v>2811</v>
      </c>
      <c r="P3245" s="30" t="s">
        <v>2811</v>
      </c>
      <c r="Q3245" s="30" t="s">
        <v>3313</v>
      </c>
      <c r="R3245" s="10" t="s">
        <v>9979</v>
      </c>
      <c r="W3245" s="14" t="s">
        <v>316</v>
      </c>
      <c r="X3245" s="10" t="s">
        <v>316</v>
      </c>
      <c r="Z3245">
        <v>12.879721</v>
      </c>
      <c r="AA3245">
        <v>121.774017</v>
      </c>
      <c r="AB3245" s="10" t="s">
        <v>53</v>
      </c>
      <c r="AC3245" s="10" t="s">
        <v>53</v>
      </c>
      <c r="AE3245" s="10">
        <v>655</v>
      </c>
      <c r="AF3245" s="45" t="s">
        <v>75</v>
      </c>
      <c r="AG3245" s="45"/>
      <c r="AH3245" s="45" t="s">
        <v>9979</v>
      </c>
      <c r="AK3245" s="10" t="str">
        <f t="shared" si="156"/>
        <v>&gt;t_Holothuria_sp_35_Philippines_CASIZ 184107_N0599</v>
      </c>
      <c r="AL3245" s="10" t="str">
        <f t="shared" si="155"/>
        <v>&gt;Holothuria_sp_35_Philippines__CAS_CASIZ 184107</v>
      </c>
      <c r="AM3245" s="10" t="s">
        <v>9980</v>
      </c>
    </row>
    <row r="3246" spans="1:53" ht="14.1" customHeight="1" x14ac:dyDescent="0.25">
      <c r="A3246" s="10">
        <v>7113</v>
      </c>
      <c r="B3246" s="5" t="s">
        <v>14019</v>
      </c>
      <c r="D3246" s="80" t="s">
        <v>14020</v>
      </c>
      <c r="E3246" s="10" t="s">
        <v>52</v>
      </c>
      <c r="F3246" s="10"/>
      <c r="L3246" s="10" t="s">
        <v>2752</v>
      </c>
      <c r="M3246" s="5" t="s">
        <v>2762</v>
      </c>
      <c r="N3246" s="5" t="s">
        <v>2763</v>
      </c>
      <c r="O3246" s="5" t="s">
        <v>2811</v>
      </c>
      <c r="P3246" s="5" t="s">
        <v>2811</v>
      </c>
      <c r="Q3246" s="5" t="s">
        <v>3313</v>
      </c>
      <c r="X3246" s="5" t="s">
        <v>283</v>
      </c>
      <c r="Z3246">
        <v>-5.16</v>
      </c>
      <c r="AA3246">
        <v>145.83000000000001</v>
      </c>
      <c r="AK3246" s="10" t="str">
        <f t="shared" si="156"/>
        <v>&gt;_Holothuria__PNG_PNG12-0986_B0110</v>
      </c>
      <c r="AL3246" s="10" t="str">
        <f t="shared" si="155"/>
        <v>&gt;Holothuria__PNG__UF_PNG12-0986</v>
      </c>
      <c r="AM3246" s="5" t="s">
        <v>14021</v>
      </c>
    </row>
    <row r="3247" spans="1:53" ht="14.1" customHeight="1" x14ac:dyDescent="0.25">
      <c r="A3247" s="10">
        <v>7114</v>
      </c>
      <c r="B3247" s="5" t="s">
        <v>14022</v>
      </c>
      <c r="D3247" s="80" t="s">
        <v>14023</v>
      </c>
      <c r="E3247" s="10" t="s">
        <v>52</v>
      </c>
      <c r="F3247" s="10"/>
      <c r="L3247" s="10" t="s">
        <v>2752</v>
      </c>
      <c r="M3247" s="5" t="s">
        <v>2762</v>
      </c>
      <c r="N3247" s="5" t="s">
        <v>2763</v>
      </c>
      <c r="O3247" s="5" t="s">
        <v>2811</v>
      </c>
      <c r="P3247" s="5" t="s">
        <v>2811</v>
      </c>
      <c r="Q3247" s="5" t="s">
        <v>3313</v>
      </c>
      <c r="X3247" s="5" t="s">
        <v>283</v>
      </c>
      <c r="Z3247">
        <v>-5.16</v>
      </c>
      <c r="AA3247">
        <v>145.83000000000001</v>
      </c>
      <c r="AK3247" s="10" t="str">
        <f t="shared" si="156"/>
        <v>&gt;_Holothuria__PNG_PNG12-0987_B0111</v>
      </c>
      <c r="AL3247" s="10" t="str">
        <f t="shared" si="155"/>
        <v>&gt;Holothuria__PNG__UF_PNG12-0987</v>
      </c>
      <c r="AM3247" s="5" t="s">
        <v>14021</v>
      </c>
    </row>
    <row r="3248" spans="1:53" ht="14.1" customHeight="1" x14ac:dyDescent="0.2">
      <c r="A3248" s="10">
        <v>6503</v>
      </c>
      <c r="B3248" s="10" t="s">
        <v>9981</v>
      </c>
      <c r="D3248" s="13" t="s">
        <v>9982</v>
      </c>
      <c r="E3248" s="10" t="s">
        <v>3959</v>
      </c>
      <c r="F3248" s="10"/>
      <c r="G3248" s="36" t="s">
        <v>9983</v>
      </c>
      <c r="H3248" s="13"/>
      <c r="L3248" s="10" t="s">
        <v>2752</v>
      </c>
      <c r="M3248" s="10" t="s">
        <v>2762</v>
      </c>
      <c r="N3248" s="10" t="s">
        <v>2763</v>
      </c>
      <c r="O3248" s="10" t="s">
        <v>2811</v>
      </c>
      <c r="P3248" s="10" t="s">
        <v>2811</v>
      </c>
      <c r="Q3248" s="10" t="s">
        <v>3313</v>
      </c>
      <c r="R3248" s="10" t="s">
        <v>9984</v>
      </c>
      <c r="S3248" s="10" t="s">
        <v>712</v>
      </c>
      <c r="T3248" s="10"/>
      <c r="W3248" s="14" t="s">
        <v>316</v>
      </c>
      <c r="X3248" s="10" t="s">
        <v>316</v>
      </c>
      <c r="Z3248">
        <v>12.879721</v>
      </c>
      <c r="AA3248">
        <v>121.774017</v>
      </c>
      <c r="AB3248" s="10" t="s">
        <v>53</v>
      </c>
      <c r="AC3248" s="10" t="s">
        <v>53</v>
      </c>
      <c r="AE3248" s="10">
        <v>655</v>
      </c>
      <c r="AF3248" s="45" t="s">
        <v>75</v>
      </c>
      <c r="AG3248" s="45"/>
      <c r="AH3248" s="45" t="s">
        <v>9984</v>
      </c>
      <c r="AJ3248" s="10" t="s">
        <v>9985</v>
      </c>
      <c r="AK3248" s="10" t="str">
        <f t="shared" si="156"/>
        <v>&gt;t_Holothuria_sp_38cf_Philippines_CASIZ 184105_N0589</v>
      </c>
      <c r="AL3248" s="10" t="str">
        <f t="shared" si="155"/>
        <v>&gt;Holothuria_sp_38_Philippines__CAS_CASIZ 184105</v>
      </c>
      <c r="AM3248" s="10" t="s">
        <v>9986</v>
      </c>
    </row>
    <row r="3249" spans="1:53" ht="14.1" customHeight="1" x14ac:dyDescent="0.2">
      <c r="A3249" s="10">
        <v>6687</v>
      </c>
      <c r="B3249" s="5" t="s">
        <v>14024</v>
      </c>
      <c r="C3249" s="5"/>
      <c r="D3249" s="65" t="s">
        <v>14025</v>
      </c>
      <c r="E3249" s="5" t="s">
        <v>4078</v>
      </c>
      <c r="F3249" s="5"/>
      <c r="G3249" s="65" t="s">
        <v>14025</v>
      </c>
      <c r="H3249" s="5"/>
      <c r="I3249" s="5"/>
      <c r="L3249" s="5" t="s">
        <v>2752</v>
      </c>
      <c r="M3249" s="5" t="s">
        <v>2762</v>
      </c>
      <c r="N3249" s="5" t="s">
        <v>2763</v>
      </c>
      <c r="O3249" s="5" t="s">
        <v>2811</v>
      </c>
      <c r="P3249" s="5" t="s">
        <v>2811</v>
      </c>
      <c r="Q3249" s="5" t="s">
        <v>3313</v>
      </c>
      <c r="R3249" s="66" t="s">
        <v>14026</v>
      </c>
      <c r="S3249" s="5"/>
      <c r="T3249" s="5"/>
      <c r="U3249" s="5"/>
      <c r="V3249" s="5"/>
      <c r="W3249" s="10" t="s">
        <v>3938</v>
      </c>
      <c r="X3249" s="5" t="s">
        <v>3938</v>
      </c>
      <c r="Y3249" s="5"/>
      <c r="Z3249">
        <v>-12.73983</v>
      </c>
      <c r="AA3249">
        <v>48.276420000000002</v>
      </c>
      <c r="AB3249" s="5"/>
      <c r="AC3249" s="5"/>
      <c r="AD3249" s="5"/>
      <c r="AE3249" s="5">
        <v>655</v>
      </c>
      <c r="AF3249" s="45" t="s">
        <v>75</v>
      </c>
      <c r="AG3249" s="45"/>
      <c r="AH3249" s="45" t="s">
        <v>14026</v>
      </c>
      <c r="AI3249" s="5"/>
      <c r="AJ3249" s="66" t="s">
        <v>14027</v>
      </c>
      <c r="AK3249" s="10" t="str">
        <f t="shared" si="156"/>
        <v>&gt;t_Holothuria_yann_Madagascar_IE-2007-764(a)_N1140</v>
      </c>
      <c r="AL3249" s="10" t="str">
        <f t="shared" si="155"/>
        <v>&gt;Holothuria_yann_Madagascar__MNHN_IE-2007-764(a)</v>
      </c>
      <c r="AM3249" s="5" t="s">
        <v>14028</v>
      </c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</row>
    <row r="3250" spans="1:53" ht="14.1" customHeight="1" x14ac:dyDescent="0.2">
      <c r="A3250" s="10">
        <v>5563</v>
      </c>
      <c r="B3250" s="33" t="s">
        <v>9991</v>
      </c>
      <c r="C3250" s="33"/>
      <c r="D3250" s="33" t="s">
        <v>9992</v>
      </c>
      <c r="E3250" s="14"/>
      <c r="F3250" s="14"/>
      <c r="G3250" s="11" t="s">
        <v>9993</v>
      </c>
      <c r="H3250" s="33"/>
      <c r="I3250" s="33" t="s">
        <v>3615</v>
      </c>
      <c r="L3250" s="14" t="s">
        <v>2752</v>
      </c>
      <c r="M3250" s="14" t="s">
        <v>2762</v>
      </c>
      <c r="N3250" s="14" t="s">
        <v>2763</v>
      </c>
      <c r="O3250" s="14" t="s">
        <v>2811</v>
      </c>
      <c r="P3250" s="14" t="s">
        <v>2811</v>
      </c>
      <c r="Q3250" s="14" t="s">
        <v>2844</v>
      </c>
      <c r="R3250" s="37" t="s">
        <v>2953</v>
      </c>
      <c r="S3250" s="14"/>
      <c r="T3250" s="14"/>
      <c r="U3250" s="14"/>
      <c r="V3250" s="14"/>
      <c r="W3250" s="14" t="s">
        <v>3616</v>
      </c>
      <c r="X3250" s="14" t="s">
        <v>3616</v>
      </c>
      <c r="Y3250" s="14"/>
      <c r="Z3250">
        <v>8.3224199999999993</v>
      </c>
      <c r="AA3250">
        <v>-79.583519999999993</v>
      </c>
      <c r="AB3250" s="14" t="s">
        <v>53</v>
      </c>
      <c r="AC3250" s="37" t="s">
        <v>61</v>
      </c>
      <c r="AD3250" s="14" t="s">
        <v>74</v>
      </c>
      <c r="AE3250" s="34">
        <v>652</v>
      </c>
      <c r="AF3250" s="39" t="s">
        <v>75</v>
      </c>
      <c r="AG3250" s="39"/>
      <c r="AH3250" s="39" t="s">
        <v>9994</v>
      </c>
      <c r="AI3250" s="29"/>
      <c r="AJ3250" s="14" t="s">
        <v>9995</v>
      </c>
      <c r="AK3250" s="10" t="str">
        <f t="shared" si="156"/>
        <v>&gt;t_Holothuria_kefersteini_PanamaPacific_FRM071_N0162</v>
      </c>
      <c r="AL3250" s="10" t="str">
        <f t="shared" si="155"/>
        <v>&gt;Holothuria_kefersteini_PanamaPacific___FRM071</v>
      </c>
      <c r="AM3250" s="14" t="s">
        <v>9996</v>
      </c>
      <c r="AN3250" s="1"/>
      <c r="AO3250" s="14"/>
      <c r="AP3250" s="14"/>
      <c r="AQ3250" s="14"/>
      <c r="AR3250" s="14"/>
      <c r="AS3250" s="14" t="s">
        <v>9997</v>
      </c>
      <c r="AT3250" s="14"/>
      <c r="AU3250" s="14" t="s">
        <v>2758</v>
      </c>
      <c r="AV3250" s="14" t="s">
        <v>2758</v>
      </c>
      <c r="AW3250" s="14" t="s">
        <v>2759</v>
      </c>
      <c r="AX3250" s="14"/>
      <c r="AY3250" s="14"/>
      <c r="AZ3250" s="35"/>
      <c r="BA3250" s="35"/>
    </row>
    <row r="3251" spans="1:53" ht="14.1" customHeight="1" x14ac:dyDescent="0.2">
      <c r="A3251" s="10">
        <v>5475</v>
      </c>
      <c r="B3251" s="33" t="s">
        <v>9998</v>
      </c>
      <c r="C3251" s="33"/>
      <c r="D3251" s="33" t="s">
        <v>9998</v>
      </c>
      <c r="E3251" s="33" t="s">
        <v>3649</v>
      </c>
      <c r="F3251" s="33"/>
      <c r="H3251" s="14"/>
      <c r="I3251" s="33" t="s">
        <v>88</v>
      </c>
      <c r="L3251" s="14" t="s">
        <v>2752</v>
      </c>
      <c r="M3251" s="14" t="s">
        <v>2762</v>
      </c>
      <c r="N3251" s="14" t="s">
        <v>2763</v>
      </c>
      <c r="O3251" s="30" t="s">
        <v>2811</v>
      </c>
      <c r="P3251" s="30" t="s">
        <v>2811</v>
      </c>
      <c r="Q3251" s="14" t="s">
        <v>3010</v>
      </c>
      <c r="R3251" s="14" t="s">
        <v>3011</v>
      </c>
      <c r="S3251" s="14"/>
      <c r="T3251" s="14"/>
      <c r="U3251" s="14"/>
      <c r="V3251" s="14"/>
      <c r="W3251" s="14" t="s">
        <v>3001</v>
      </c>
      <c r="X3251" s="14" t="s">
        <v>3001</v>
      </c>
      <c r="Y3251" s="14" t="s">
        <v>3006</v>
      </c>
      <c r="Z3251">
        <v>36.75909</v>
      </c>
      <c r="AA3251">
        <v>2.8420939999999999</v>
      </c>
      <c r="AB3251" s="14" t="s">
        <v>53</v>
      </c>
      <c r="AD3251" s="10" t="s">
        <v>53</v>
      </c>
      <c r="AE3251" s="34">
        <v>617</v>
      </c>
      <c r="AH3251" s="14" t="s">
        <v>3011</v>
      </c>
      <c r="AI3251" s="14"/>
      <c r="AK3251" s="10" t="str">
        <f t="shared" si="156"/>
        <v>&gt;_Holothuria_polii_Mediterranean_M0240_M0240</v>
      </c>
      <c r="AL3251" s="10" t="str">
        <f t="shared" si="155"/>
        <v>&gt;Holothuria_polii_Mediterranean_Algeria_Karim_M0240</v>
      </c>
      <c r="AM3251" s="14" t="s">
        <v>9999</v>
      </c>
      <c r="AN3251" s="14"/>
      <c r="AP3251" s="14"/>
      <c r="AQ3251" s="14"/>
      <c r="AR3251" s="14"/>
      <c r="AS3251" s="14" t="s">
        <v>3953</v>
      </c>
      <c r="AT3251" s="14"/>
      <c r="AU3251" s="14" t="s">
        <v>2759</v>
      </c>
      <c r="AV3251" s="14" t="s">
        <v>2758</v>
      </c>
      <c r="AW3251" s="14" t="s">
        <v>2759</v>
      </c>
      <c r="AX3251" s="14"/>
      <c r="AY3251" s="14"/>
      <c r="AZ3251" s="35"/>
    </row>
    <row r="3252" spans="1:53" ht="14.1" customHeight="1" x14ac:dyDescent="0.2">
      <c r="A3252" s="10">
        <v>6801</v>
      </c>
      <c r="B3252" s="5" t="s">
        <v>14032</v>
      </c>
      <c r="C3252" s="5"/>
      <c r="D3252" s="65">
        <v>10938</v>
      </c>
      <c r="E3252" s="5" t="s">
        <v>52</v>
      </c>
      <c r="F3252" s="5"/>
      <c r="G3252" s="65">
        <v>10938</v>
      </c>
      <c r="H3252" s="5"/>
      <c r="I3252" s="5"/>
      <c r="L3252" s="5" t="s">
        <v>2752</v>
      </c>
      <c r="M3252" s="5" t="s">
        <v>2762</v>
      </c>
      <c r="N3252" s="5" t="s">
        <v>2763</v>
      </c>
      <c r="O3252" s="5" t="s">
        <v>2811</v>
      </c>
      <c r="P3252" s="5" t="s">
        <v>2811</v>
      </c>
      <c r="Q3252" s="5" t="s">
        <v>2844</v>
      </c>
      <c r="R3252" s="5" t="s">
        <v>4489</v>
      </c>
      <c r="S3252" s="5"/>
      <c r="T3252" s="5"/>
      <c r="U3252" s="5"/>
      <c r="V3252" s="5"/>
      <c r="W3252" s="10" t="s">
        <v>4173</v>
      </c>
      <c r="X3252" s="5" t="s">
        <v>4173</v>
      </c>
      <c r="Y3252" s="5"/>
      <c r="Z3252">
        <v>26.325769999999999</v>
      </c>
      <c r="AA3252">
        <v>127.744874</v>
      </c>
      <c r="AB3252" s="5"/>
      <c r="AC3252" s="5"/>
      <c r="AD3252" s="5"/>
      <c r="AE3252" s="5">
        <v>634</v>
      </c>
      <c r="AF3252" s="5"/>
      <c r="AG3252" s="5"/>
      <c r="AH3252" s="10" t="s">
        <v>4489</v>
      </c>
      <c r="AI3252" s="5"/>
      <c r="AJ3252" s="5"/>
      <c r="AK3252" s="10" t="str">
        <f t="shared" si="156"/>
        <v>&gt;_Holothuria_edulis_Okinawa_10938_N0979</v>
      </c>
      <c r="AL3252" s="10" t="str">
        <f t="shared" si="155"/>
        <v>&gt;Holothuria_edulis_Okinawa__UF_10938</v>
      </c>
      <c r="AM3252" s="5" t="s">
        <v>14033</v>
      </c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</row>
    <row r="3253" spans="1:53" ht="14.1" customHeight="1" x14ac:dyDescent="0.2">
      <c r="A3253" s="10">
        <v>5211</v>
      </c>
      <c r="B3253" s="33" t="s">
        <v>10005</v>
      </c>
      <c r="C3253" s="33"/>
      <c r="D3253" s="11">
        <v>3884</v>
      </c>
      <c r="E3253" s="10" t="s">
        <v>52</v>
      </c>
      <c r="F3253" s="10"/>
      <c r="G3253" s="11">
        <v>3884</v>
      </c>
      <c r="H3253" s="14"/>
      <c r="I3253" s="33" t="s">
        <v>53</v>
      </c>
      <c r="J3253" s="5" t="s">
        <v>10006</v>
      </c>
      <c r="K3253" s="5" t="s">
        <v>6091</v>
      </c>
      <c r="L3253" s="14" t="s">
        <v>2752</v>
      </c>
      <c r="M3253" s="14" t="s">
        <v>2762</v>
      </c>
      <c r="N3253" s="14" t="s">
        <v>2763</v>
      </c>
      <c r="O3253" s="14" t="s">
        <v>2811</v>
      </c>
      <c r="P3253" s="14" t="s">
        <v>2811</v>
      </c>
      <c r="Q3253" s="14" t="s">
        <v>2844</v>
      </c>
      <c r="R3253" s="14" t="s">
        <v>4489</v>
      </c>
      <c r="S3253" s="29" t="s">
        <v>1179</v>
      </c>
      <c r="T3253" s="29"/>
      <c r="U3253" s="29"/>
      <c r="V3253" s="29"/>
      <c r="W3253" s="10" t="s">
        <v>317</v>
      </c>
      <c r="X3253" s="10" t="s">
        <v>317</v>
      </c>
      <c r="Y3253" s="14"/>
      <c r="Z3253">
        <v>26.724566666699999</v>
      </c>
      <c r="AA3253">
        <v>127.83165</v>
      </c>
      <c r="AB3253" s="14" t="s">
        <v>53</v>
      </c>
      <c r="AD3253" s="10" t="s">
        <v>53</v>
      </c>
      <c r="AE3253" s="34">
        <v>652</v>
      </c>
      <c r="AF3253" s="14"/>
      <c r="AG3253" s="14"/>
      <c r="AH3253" s="10" t="s">
        <v>4489</v>
      </c>
      <c r="AI3253" s="14"/>
      <c r="AJ3253" s="14"/>
      <c r="AK3253" s="10" t="str">
        <f t="shared" si="156"/>
        <v>&gt;_Holothuria_edulisaff_Ryukyus_3884_J0282</v>
      </c>
      <c r="AL3253" s="10" t="str">
        <f t="shared" si="155"/>
        <v>&gt;Holothuria_edulis_Ryukyus__UF_3884</v>
      </c>
      <c r="AM3253" s="14" t="s">
        <v>10007</v>
      </c>
      <c r="AN3253" s="14"/>
      <c r="AO3253" s="14"/>
      <c r="AP3253" s="14"/>
      <c r="AQ3253" s="14"/>
      <c r="AR3253" s="14"/>
      <c r="AS3253" s="14" t="s">
        <v>10008</v>
      </c>
      <c r="AT3253" s="37" t="s">
        <v>10009</v>
      </c>
      <c r="AU3253" s="14" t="s">
        <v>2758</v>
      </c>
      <c r="AV3253" s="14" t="s">
        <v>2758</v>
      </c>
      <c r="AW3253" s="14" t="s">
        <v>2758</v>
      </c>
      <c r="AX3253" s="14"/>
      <c r="AY3253" s="14" t="s">
        <v>6473</v>
      </c>
      <c r="AZ3253" s="35"/>
      <c r="BA3253" s="35"/>
    </row>
    <row r="3254" spans="1:53" ht="14.1" customHeight="1" x14ac:dyDescent="0.2">
      <c r="A3254" s="10">
        <v>7228</v>
      </c>
      <c r="B3254" t="s">
        <v>14042</v>
      </c>
      <c r="D3254" s="50" t="s">
        <v>14043</v>
      </c>
      <c r="E3254" t="s">
        <v>52</v>
      </c>
      <c r="G3254" s="50" t="s">
        <v>4468</v>
      </c>
      <c r="L3254" s="10" t="s">
        <v>2752</v>
      </c>
      <c r="M3254" t="s">
        <v>2762</v>
      </c>
      <c r="N3254" s="5" t="s">
        <v>2763</v>
      </c>
      <c r="O3254" s="87" t="s">
        <v>2811</v>
      </c>
      <c r="P3254" s="87" t="s">
        <v>2811</v>
      </c>
      <c r="Q3254" s="76" t="s">
        <v>4084</v>
      </c>
      <c r="R3254" s="87" t="s">
        <v>2884</v>
      </c>
      <c r="X3254" s="50" t="s">
        <v>13440</v>
      </c>
      <c r="Z3254" t="s">
        <v>60</v>
      </c>
      <c r="AA3254" t="s">
        <v>60</v>
      </c>
      <c r="AL3254" s="10" t="str">
        <f t="shared" si="155"/>
        <v>&gt;Holothuria_leucospilota_Red Sea__UF_BDJRS-4118</v>
      </c>
      <c r="AM3254" t="s">
        <v>14044</v>
      </c>
    </row>
    <row r="3255" spans="1:53" ht="14.1" customHeight="1" x14ac:dyDescent="0.2">
      <c r="A3255" s="10">
        <v>7032</v>
      </c>
      <c r="B3255" s="5" t="s">
        <v>14049</v>
      </c>
      <c r="D3255" s="50" t="s">
        <v>14050</v>
      </c>
      <c r="E3255" s="10" t="s">
        <v>52</v>
      </c>
      <c r="F3255" s="10"/>
      <c r="L3255" s="10" t="s">
        <v>2752</v>
      </c>
      <c r="M3255" s="5" t="s">
        <v>2762</v>
      </c>
      <c r="N3255" s="5" t="s">
        <v>2763</v>
      </c>
      <c r="O3255" s="5" t="s">
        <v>2811</v>
      </c>
      <c r="P3255" s="5" t="s">
        <v>2811</v>
      </c>
      <c r="Q3255" s="5" t="s">
        <v>2812</v>
      </c>
      <c r="R3255" s="5" t="s">
        <v>13622</v>
      </c>
      <c r="X3255" s="5" t="s">
        <v>283</v>
      </c>
      <c r="Z3255">
        <v>-5.16</v>
      </c>
      <c r="AA3255">
        <v>145.83000000000001</v>
      </c>
      <c r="AK3255" s="10" t="str">
        <f t="shared" ref="AK3255:AK3286" si="157">CONCATENATE("&gt;",AF3255,"_",O3255,"_",R3255,S3255,"_",X3255,"_",D3255,"_",B3255)</f>
        <v>&gt;_Holothuria_aff hawaiiensis_PNG_PNG12-0189_B0013</v>
      </c>
      <c r="AL3255" s="10" t="str">
        <f t="shared" si="155"/>
        <v>&gt;Holothuria_aff hawaiiensis_PNG__UF_PNG12-0189</v>
      </c>
      <c r="AM3255" t="s">
        <v>14051</v>
      </c>
    </row>
    <row r="3256" spans="1:53" ht="14.1" customHeight="1" x14ac:dyDescent="0.2">
      <c r="A3256" s="10">
        <v>6354</v>
      </c>
      <c r="B3256" s="10" t="s">
        <v>10262</v>
      </c>
      <c r="D3256" s="11">
        <v>11027</v>
      </c>
      <c r="E3256" s="10" t="s">
        <v>52</v>
      </c>
      <c r="F3256" s="10"/>
      <c r="G3256" s="11">
        <v>11027</v>
      </c>
      <c r="L3256" s="14" t="s">
        <v>2752</v>
      </c>
      <c r="M3256" s="14" t="s">
        <v>2762</v>
      </c>
      <c r="N3256" s="14" t="s">
        <v>2763</v>
      </c>
      <c r="O3256" s="10" t="s">
        <v>2811</v>
      </c>
      <c r="P3256" s="10" t="s">
        <v>2811</v>
      </c>
      <c r="Q3256" s="10" t="s">
        <v>2840</v>
      </c>
      <c r="R3256" s="10" t="s">
        <v>4664</v>
      </c>
      <c r="W3256" s="10" t="s">
        <v>4173</v>
      </c>
      <c r="X3256" s="10" t="s">
        <v>4173</v>
      </c>
      <c r="Z3256">
        <v>26.551582</v>
      </c>
      <c r="AA3256">
        <v>128.06053299999999</v>
      </c>
      <c r="AB3256" s="10" t="s">
        <v>53</v>
      </c>
      <c r="AC3256" s="10" t="s">
        <v>53</v>
      </c>
      <c r="AD3256" s="10" t="s">
        <v>53</v>
      </c>
      <c r="AE3256" s="10">
        <v>654</v>
      </c>
      <c r="AH3256" s="10" t="s">
        <v>4664</v>
      </c>
      <c r="AJ3256" s="10" t="s">
        <v>10263</v>
      </c>
      <c r="AK3256" s="10" t="str">
        <f t="shared" si="157"/>
        <v>&gt;_Holothuria_erinacea_Okinawa_11027_N0519</v>
      </c>
      <c r="AL3256" s="10" t="str">
        <f t="shared" ref="AL3256:AL3287" si="158">CONCATENATE("&gt;",P3256,"_",R3256,"_",X3256,"_",Y3256,"_",E3256,"_",D3256)</f>
        <v>&gt;Holothuria_erinacea_Okinawa__UF_11027</v>
      </c>
      <c r="AM3256" s="10" t="s">
        <v>10264</v>
      </c>
    </row>
    <row r="3257" spans="1:53" ht="14.1" customHeight="1" x14ac:dyDescent="0.2">
      <c r="A3257" s="10">
        <v>6349</v>
      </c>
      <c r="B3257" s="10" t="s">
        <v>10265</v>
      </c>
      <c r="D3257" s="11">
        <v>10997</v>
      </c>
      <c r="E3257" s="10" t="s">
        <v>52</v>
      </c>
      <c r="F3257" s="10"/>
      <c r="G3257" s="11">
        <v>10997</v>
      </c>
      <c r="L3257" s="14" t="s">
        <v>2752</v>
      </c>
      <c r="M3257" s="14" t="s">
        <v>2762</v>
      </c>
      <c r="N3257" s="14" t="s">
        <v>2763</v>
      </c>
      <c r="O3257" s="10" t="s">
        <v>2811</v>
      </c>
      <c r="P3257" s="10" t="s">
        <v>2811</v>
      </c>
      <c r="Q3257" s="10" t="s">
        <v>3772</v>
      </c>
      <c r="R3257" s="10" t="s">
        <v>10266</v>
      </c>
      <c r="W3257" s="10" t="s">
        <v>4173</v>
      </c>
      <c r="X3257" s="10" t="s">
        <v>4173</v>
      </c>
      <c r="Z3257">
        <v>26.166321</v>
      </c>
      <c r="AA3257">
        <v>127.649636</v>
      </c>
      <c r="AB3257" s="10" t="s">
        <v>53</v>
      </c>
      <c r="AC3257" s="10" t="s">
        <v>61</v>
      </c>
      <c r="AE3257" s="10">
        <v>654</v>
      </c>
      <c r="AH3257" s="10" t="s">
        <v>4014</v>
      </c>
      <c r="AK3257" s="10" t="str">
        <f t="shared" si="157"/>
        <v>&gt;_Holothuria_sp_28_Okinawa_10997_N0513</v>
      </c>
      <c r="AL3257" s="10" t="str">
        <f t="shared" si="158"/>
        <v>&gt;Holothuria_sp_28_Okinawa__UF_10997</v>
      </c>
      <c r="AM3257" s="10" t="s">
        <v>10267</v>
      </c>
    </row>
    <row r="3258" spans="1:53" ht="14.1" customHeight="1" x14ac:dyDescent="0.2">
      <c r="A3258" s="10">
        <v>6357</v>
      </c>
      <c r="B3258" s="10" t="s">
        <v>10268</v>
      </c>
      <c r="D3258" s="11">
        <v>11034</v>
      </c>
      <c r="E3258" s="10" t="s">
        <v>52</v>
      </c>
      <c r="F3258" s="10"/>
      <c r="G3258" s="11">
        <v>11034</v>
      </c>
      <c r="L3258" s="14" t="s">
        <v>2752</v>
      </c>
      <c r="M3258" s="14" t="s">
        <v>2762</v>
      </c>
      <c r="N3258" s="14" t="s">
        <v>2763</v>
      </c>
      <c r="O3258" s="10" t="s">
        <v>2811</v>
      </c>
      <c r="P3258" s="10" t="s">
        <v>2811</v>
      </c>
      <c r="Q3258" s="10" t="s">
        <v>2840</v>
      </c>
      <c r="R3258" s="10" t="s">
        <v>2893</v>
      </c>
      <c r="W3258" s="10" t="s">
        <v>4173</v>
      </c>
      <c r="X3258" s="10" t="s">
        <v>4173</v>
      </c>
      <c r="Z3258">
        <v>26.648033999999999</v>
      </c>
      <c r="AA3258">
        <v>128.00580600000001</v>
      </c>
      <c r="AB3258" s="10" t="s">
        <v>53</v>
      </c>
      <c r="AE3258" s="10">
        <v>654</v>
      </c>
      <c r="AF3258" s="45" t="s">
        <v>75</v>
      </c>
      <c r="AG3258" s="45"/>
      <c r="AH3258" s="45" t="s">
        <v>2893</v>
      </c>
      <c r="AK3258" s="10" t="str">
        <f t="shared" si="157"/>
        <v>&gt;t_Holothuria_sp_23_Okinawa_11034_N0522</v>
      </c>
      <c r="AL3258" s="10" t="str">
        <f t="shared" si="158"/>
        <v>&gt;Holothuria_sp_23_Okinawa__UF_11034</v>
      </c>
      <c r="AM3258" s="10" t="s">
        <v>10269</v>
      </c>
    </row>
    <row r="3259" spans="1:53" ht="14.1" customHeight="1" x14ac:dyDescent="0.2">
      <c r="A3259" s="10">
        <v>6355</v>
      </c>
      <c r="B3259" s="10" t="s">
        <v>10270</v>
      </c>
      <c r="D3259" s="11">
        <v>11028</v>
      </c>
      <c r="E3259" s="10" t="s">
        <v>52</v>
      </c>
      <c r="F3259" s="10"/>
      <c r="G3259" s="11">
        <v>11028</v>
      </c>
      <c r="L3259" s="14" t="s">
        <v>2752</v>
      </c>
      <c r="M3259" s="14" t="s">
        <v>2762</v>
      </c>
      <c r="N3259" s="14" t="s">
        <v>2763</v>
      </c>
      <c r="O3259" s="10" t="s">
        <v>2811</v>
      </c>
      <c r="P3259" s="10" t="s">
        <v>2811</v>
      </c>
      <c r="Q3259" s="10" t="s">
        <v>3772</v>
      </c>
      <c r="R3259" s="10" t="s">
        <v>3773</v>
      </c>
      <c r="W3259" s="10" t="s">
        <v>4173</v>
      </c>
      <c r="X3259" s="10" t="s">
        <v>4173</v>
      </c>
      <c r="Z3259">
        <v>26.551582</v>
      </c>
      <c r="AA3259">
        <v>128.06053299999999</v>
      </c>
      <c r="AB3259" s="10" t="s">
        <v>53</v>
      </c>
      <c r="AE3259" s="10">
        <v>654</v>
      </c>
      <c r="AH3259" s="10" t="s">
        <v>3773</v>
      </c>
      <c r="AK3259" s="10" t="str">
        <f t="shared" si="157"/>
        <v>&gt;_Holothuria_moebii_Okinawa_11028_N0520</v>
      </c>
      <c r="AL3259" s="10" t="str">
        <f t="shared" si="158"/>
        <v>&gt;Holothuria_moebii_Okinawa__UF_11028</v>
      </c>
      <c r="AM3259" s="10" t="s">
        <v>10271</v>
      </c>
    </row>
    <row r="3260" spans="1:53" ht="14.1" customHeight="1" x14ac:dyDescent="0.2">
      <c r="A3260" s="10">
        <v>6384</v>
      </c>
      <c r="B3260" s="10" t="s">
        <v>10290</v>
      </c>
      <c r="D3260" s="11">
        <v>11093</v>
      </c>
      <c r="E3260" s="10" t="s">
        <v>52</v>
      </c>
      <c r="F3260" s="10"/>
      <c r="G3260" s="11">
        <v>11093</v>
      </c>
      <c r="L3260" s="14" t="s">
        <v>2752</v>
      </c>
      <c r="M3260" s="14" t="s">
        <v>2762</v>
      </c>
      <c r="N3260" s="14" t="s">
        <v>2763</v>
      </c>
      <c r="O3260" s="10" t="s">
        <v>2811</v>
      </c>
      <c r="P3260" s="10" t="s">
        <v>2811</v>
      </c>
      <c r="Q3260" s="14" t="s">
        <v>3726</v>
      </c>
      <c r="R3260" s="10" t="s">
        <v>7098</v>
      </c>
      <c r="W3260" s="10" t="s">
        <v>2940</v>
      </c>
      <c r="X3260" s="10" t="s">
        <v>2940</v>
      </c>
      <c r="Z3260">
        <v>29.454270000000001</v>
      </c>
      <c r="AA3260">
        <v>-83.580590000000001</v>
      </c>
      <c r="AB3260" s="10" t="s">
        <v>53</v>
      </c>
      <c r="AC3260" s="10" t="s">
        <v>53</v>
      </c>
      <c r="AD3260" s="10" t="s">
        <v>53</v>
      </c>
      <c r="AE3260" s="10">
        <v>654</v>
      </c>
      <c r="AF3260" s="45" t="s">
        <v>75</v>
      </c>
      <c r="AG3260" s="45"/>
      <c r="AH3260" s="45" t="s">
        <v>10291</v>
      </c>
      <c r="AK3260" s="10" t="str">
        <f t="shared" si="157"/>
        <v>&gt;t_Holothuria_surinamensis_FL_11093_N0559</v>
      </c>
      <c r="AL3260" s="10" t="str">
        <f t="shared" si="158"/>
        <v>&gt;Holothuria_surinamensis_FL__UF_11093</v>
      </c>
      <c r="AM3260" s="10" t="s">
        <v>10292</v>
      </c>
    </row>
    <row r="3261" spans="1:53" ht="14.1" customHeight="1" x14ac:dyDescent="0.2">
      <c r="A3261" s="10">
        <v>6346</v>
      </c>
      <c r="B3261" s="10" t="s">
        <v>10293</v>
      </c>
      <c r="D3261" s="11">
        <v>10922</v>
      </c>
      <c r="E3261" s="10" t="s">
        <v>52</v>
      </c>
      <c r="F3261" s="10"/>
      <c r="G3261" s="11">
        <v>10922</v>
      </c>
      <c r="L3261" s="14" t="s">
        <v>2752</v>
      </c>
      <c r="M3261" s="14" t="s">
        <v>2762</v>
      </c>
      <c r="N3261" s="14" t="s">
        <v>2763</v>
      </c>
      <c r="O3261" s="10" t="s">
        <v>2811</v>
      </c>
      <c r="P3261" s="10" t="s">
        <v>2811</v>
      </c>
      <c r="Q3261" s="14" t="s">
        <v>2844</v>
      </c>
      <c r="R3261" s="10" t="s">
        <v>4489</v>
      </c>
      <c r="W3261" s="10" t="s">
        <v>4173</v>
      </c>
      <c r="X3261" s="10" t="s">
        <v>4173</v>
      </c>
      <c r="Z3261">
        <v>26.444199000000001</v>
      </c>
      <c r="AA3261">
        <v>127.772746</v>
      </c>
      <c r="AB3261" s="10" t="s">
        <v>53</v>
      </c>
      <c r="AE3261" s="10">
        <v>654</v>
      </c>
      <c r="AH3261" s="10" t="s">
        <v>4489</v>
      </c>
      <c r="AK3261" s="10" t="str">
        <f t="shared" si="157"/>
        <v>&gt;_Holothuria_edulis_Okinawa_10922_N0510</v>
      </c>
      <c r="AL3261" s="10" t="str">
        <f t="shared" si="158"/>
        <v>&gt;Holothuria_edulis_Okinawa__UF_10922</v>
      </c>
      <c r="AM3261" s="10" t="s">
        <v>10294</v>
      </c>
    </row>
    <row r="3262" spans="1:53" ht="14.1" customHeight="1" x14ac:dyDescent="0.2">
      <c r="A3262" s="10">
        <v>6363</v>
      </c>
      <c r="B3262" s="10" t="s">
        <v>10295</v>
      </c>
      <c r="D3262" s="10" t="s">
        <v>10296</v>
      </c>
      <c r="E3262" s="5" t="s">
        <v>4452</v>
      </c>
      <c r="F3262" s="5"/>
      <c r="G3262" s="65" t="s">
        <v>10297</v>
      </c>
      <c r="L3262" s="14" t="s">
        <v>2752</v>
      </c>
      <c r="M3262" s="14" t="s">
        <v>2762</v>
      </c>
      <c r="N3262" s="14" t="s">
        <v>2763</v>
      </c>
      <c r="O3262" s="10" t="s">
        <v>2811</v>
      </c>
      <c r="P3262" s="10" t="s">
        <v>2811</v>
      </c>
      <c r="Q3262" s="14" t="s">
        <v>2844</v>
      </c>
      <c r="R3262" s="10" t="s">
        <v>4489</v>
      </c>
      <c r="W3262" s="10" t="s">
        <v>4173</v>
      </c>
      <c r="X3262" s="10" t="s">
        <v>4173</v>
      </c>
      <c r="Z3262">
        <v>26.505749999999999</v>
      </c>
      <c r="AA3262">
        <v>127.93845</v>
      </c>
      <c r="AB3262" s="10" t="s">
        <v>53</v>
      </c>
      <c r="AE3262" s="10">
        <v>654</v>
      </c>
      <c r="AH3262" s="10" t="s">
        <v>4489</v>
      </c>
      <c r="AK3262" s="10" t="str">
        <f t="shared" si="157"/>
        <v>&gt;_Holothuria_edulis_Okinawa_FMOK11-0247_N0528</v>
      </c>
      <c r="AL3262" s="10" t="str">
        <f t="shared" si="158"/>
        <v>&gt;Holothuria_edulis_Okinawa__RUMF_FMOK11-0247</v>
      </c>
      <c r="AM3262" s="10" t="s">
        <v>10298</v>
      </c>
    </row>
    <row r="3263" spans="1:53" ht="14.1" customHeight="1" x14ac:dyDescent="0.2">
      <c r="A3263" s="10">
        <v>6364</v>
      </c>
      <c r="B3263" s="10" t="s">
        <v>10299</v>
      </c>
      <c r="D3263" s="10" t="s">
        <v>10300</v>
      </c>
      <c r="E3263" s="5" t="s">
        <v>4452</v>
      </c>
      <c r="F3263" s="5"/>
      <c r="G3263" s="65" t="s">
        <v>10301</v>
      </c>
      <c r="L3263" s="14" t="s">
        <v>2752</v>
      </c>
      <c r="M3263" s="14" t="s">
        <v>2762</v>
      </c>
      <c r="N3263" s="14" t="s">
        <v>2763</v>
      </c>
      <c r="O3263" s="10" t="s">
        <v>2811</v>
      </c>
      <c r="P3263" s="10" t="s">
        <v>2811</v>
      </c>
      <c r="Q3263" s="14" t="s">
        <v>2844</v>
      </c>
      <c r="R3263" s="10" t="s">
        <v>4489</v>
      </c>
      <c r="W3263" s="10" t="s">
        <v>4173</v>
      </c>
      <c r="X3263" s="10" t="s">
        <v>4173</v>
      </c>
      <c r="Z3263">
        <v>26.505749999999999</v>
      </c>
      <c r="AA3263">
        <v>127.93845</v>
      </c>
      <c r="AB3263" s="10" t="s">
        <v>53</v>
      </c>
      <c r="AE3263" s="10">
        <v>654</v>
      </c>
      <c r="AH3263" s="10" t="s">
        <v>4489</v>
      </c>
      <c r="AK3263" s="10" t="str">
        <f t="shared" si="157"/>
        <v>&gt;_Holothuria_edulis_Okinawa_FMOK11-0248_N0529</v>
      </c>
      <c r="AL3263" s="10" t="str">
        <f t="shared" si="158"/>
        <v>&gt;Holothuria_edulis_Okinawa__RUMF_FMOK11-0248</v>
      </c>
      <c r="AM3263" s="10" t="s">
        <v>10302</v>
      </c>
    </row>
    <row r="3264" spans="1:53" ht="14.1" customHeight="1" x14ac:dyDescent="0.2">
      <c r="A3264" s="10">
        <v>6383</v>
      </c>
      <c r="B3264" s="10" t="s">
        <v>10303</v>
      </c>
      <c r="D3264" s="11">
        <v>10317</v>
      </c>
      <c r="E3264" s="10" t="s">
        <v>52</v>
      </c>
      <c r="F3264" s="10"/>
      <c r="G3264" s="11">
        <v>10317</v>
      </c>
      <c r="I3264" s="33" t="s">
        <v>53</v>
      </c>
      <c r="L3264" s="14" t="s">
        <v>2752</v>
      </c>
      <c r="M3264" s="14" t="s">
        <v>2762</v>
      </c>
      <c r="N3264" s="14" t="s">
        <v>2763</v>
      </c>
      <c r="O3264" s="10" t="s">
        <v>2811</v>
      </c>
      <c r="P3264" s="10" t="s">
        <v>2811</v>
      </c>
      <c r="R3264" s="10" t="s">
        <v>10304</v>
      </c>
      <c r="W3264" s="10" t="s">
        <v>1741</v>
      </c>
      <c r="X3264" s="10" t="s">
        <v>1741</v>
      </c>
      <c r="Z3264">
        <v>13.542999999999999</v>
      </c>
      <c r="AA3264">
        <v>144.80600000000001</v>
      </c>
      <c r="AB3264" s="10" t="s">
        <v>53</v>
      </c>
      <c r="AE3264" s="10">
        <v>654</v>
      </c>
      <c r="AF3264" s="45" t="s">
        <v>75</v>
      </c>
      <c r="AG3264" s="45"/>
      <c r="AH3264" s="45" t="s">
        <v>10304</v>
      </c>
      <c r="AK3264" s="10" t="str">
        <f t="shared" si="157"/>
        <v>&gt;t_Holothuria_sp_30_Guam_10317_N0558</v>
      </c>
      <c r="AL3264" s="10" t="str">
        <f t="shared" si="158"/>
        <v>&gt;Holothuria_sp_30_Guam__UF_10317</v>
      </c>
      <c r="AM3264" s="10" t="s">
        <v>10305</v>
      </c>
    </row>
    <row r="3265" spans="1:39" ht="14.1" customHeight="1" x14ac:dyDescent="0.2">
      <c r="A3265" s="10">
        <v>6337</v>
      </c>
      <c r="B3265" s="10" t="s">
        <v>10306</v>
      </c>
      <c r="D3265" s="11">
        <v>10122</v>
      </c>
      <c r="E3265" s="10" t="s">
        <v>52</v>
      </c>
      <c r="F3265" s="10"/>
      <c r="G3265" s="11">
        <v>10122</v>
      </c>
      <c r="L3265" s="14" t="s">
        <v>2752</v>
      </c>
      <c r="M3265" s="14" t="s">
        <v>2762</v>
      </c>
      <c r="N3265" s="14" t="s">
        <v>2763</v>
      </c>
      <c r="O3265" s="10" t="s">
        <v>2811</v>
      </c>
      <c r="P3265" s="10" t="s">
        <v>2811</v>
      </c>
      <c r="Q3265" s="10" t="s">
        <v>2836</v>
      </c>
      <c r="R3265" s="10" t="s">
        <v>1412</v>
      </c>
      <c r="W3265" s="10" t="s">
        <v>396</v>
      </c>
      <c r="X3265" s="10" t="s">
        <v>396</v>
      </c>
      <c r="Z3265">
        <v>-23.441766666700001</v>
      </c>
      <c r="AA3265">
        <v>151.90043333329999</v>
      </c>
      <c r="AB3265" s="10" t="s">
        <v>53</v>
      </c>
      <c r="AE3265" s="10">
        <v>654</v>
      </c>
      <c r="AK3265" s="10" t="str">
        <f t="shared" si="157"/>
        <v>&gt;_Holothuria_gracilis_Heron_10122_N0484</v>
      </c>
      <c r="AL3265" s="10" t="str">
        <f t="shared" si="158"/>
        <v>&gt;Holothuria_gracilis_Heron__UF_10122</v>
      </c>
      <c r="AM3265" s="10" t="s">
        <v>10307</v>
      </c>
    </row>
    <row r="3266" spans="1:39" ht="14.1" customHeight="1" x14ac:dyDescent="0.2">
      <c r="A3266" s="10">
        <v>6339</v>
      </c>
      <c r="B3266" s="10" t="s">
        <v>10308</v>
      </c>
      <c r="D3266" s="5">
        <v>7929</v>
      </c>
      <c r="E3266" s="14" t="s">
        <v>52</v>
      </c>
      <c r="F3266" s="14"/>
      <c r="G3266" s="11">
        <v>7929</v>
      </c>
      <c r="L3266" s="14" t="s">
        <v>2752</v>
      </c>
      <c r="M3266" s="14" t="s">
        <v>2762</v>
      </c>
      <c r="N3266" s="14" t="s">
        <v>2763</v>
      </c>
      <c r="O3266" s="10" t="s">
        <v>2811</v>
      </c>
      <c r="P3266" s="10" t="s">
        <v>2811</v>
      </c>
      <c r="Q3266" s="14" t="s">
        <v>2836</v>
      </c>
      <c r="R3266" s="10" t="s">
        <v>2862</v>
      </c>
      <c r="S3266" s="10" t="s">
        <v>1179</v>
      </c>
      <c r="T3266" s="10"/>
      <c r="W3266" s="30" t="s">
        <v>389</v>
      </c>
      <c r="X3266" s="10" t="s">
        <v>389</v>
      </c>
      <c r="Y3266" s="10" t="s">
        <v>10309</v>
      </c>
      <c r="Z3266">
        <v>-23.508172200000001</v>
      </c>
      <c r="AA3266">
        <v>152.09084469999999</v>
      </c>
      <c r="AB3266" s="10" t="s">
        <v>53</v>
      </c>
      <c r="AE3266" s="10">
        <v>654</v>
      </c>
      <c r="AK3266" s="10" t="str">
        <f t="shared" si="157"/>
        <v>&gt;_Holothuria_impatiensaff_Queensland_7929_N0488</v>
      </c>
      <c r="AL3266" s="10" t="str">
        <f t="shared" si="158"/>
        <v>&gt;Holothuria_impatiens_Queensland_One Tree Island_UF_7929</v>
      </c>
      <c r="AM3266" s="10" t="s">
        <v>10310</v>
      </c>
    </row>
    <row r="3267" spans="1:39" ht="14.1" customHeight="1" x14ac:dyDescent="0.2">
      <c r="A3267" s="10">
        <v>6380</v>
      </c>
      <c r="B3267" s="10" t="s">
        <v>10311</v>
      </c>
      <c r="D3267" s="11">
        <v>10951</v>
      </c>
      <c r="E3267" s="10" t="s">
        <v>52</v>
      </c>
      <c r="F3267" s="10"/>
      <c r="G3267" s="11">
        <v>10951</v>
      </c>
      <c r="L3267" s="14" t="s">
        <v>2752</v>
      </c>
      <c r="M3267" s="14" t="s">
        <v>2762</v>
      </c>
      <c r="N3267" s="14" t="s">
        <v>2763</v>
      </c>
      <c r="O3267" s="10" t="s">
        <v>2811</v>
      </c>
      <c r="P3267" s="10" t="s">
        <v>2811</v>
      </c>
      <c r="Q3267" s="14" t="s">
        <v>2836</v>
      </c>
      <c r="R3267" s="10" t="s">
        <v>2862</v>
      </c>
      <c r="S3267" s="10" t="s">
        <v>1179</v>
      </c>
      <c r="T3267" s="10"/>
      <c r="W3267" s="10" t="s">
        <v>4173</v>
      </c>
      <c r="X3267" s="10" t="s">
        <v>4173</v>
      </c>
      <c r="Z3267">
        <v>26.444199000000001</v>
      </c>
      <c r="AA3267">
        <v>127.772746</v>
      </c>
      <c r="AB3267" s="10" t="s">
        <v>53</v>
      </c>
      <c r="AE3267" s="10">
        <v>654</v>
      </c>
      <c r="AK3267" s="10" t="str">
        <f t="shared" si="157"/>
        <v>&gt;_Holothuria_impatiensaff_Okinawa_10951_N0553</v>
      </c>
      <c r="AL3267" s="10" t="str">
        <f t="shared" si="158"/>
        <v>&gt;Holothuria_impatiens_Okinawa__UF_10951</v>
      </c>
      <c r="AM3267" s="10" t="s">
        <v>10312</v>
      </c>
    </row>
    <row r="3268" spans="1:39" ht="14.1" customHeight="1" x14ac:dyDescent="0.2">
      <c r="A3268" s="10">
        <v>6381</v>
      </c>
      <c r="B3268" s="10" t="s">
        <v>10313</v>
      </c>
      <c r="D3268" s="11">
        <v>10955</v>
      </c>
      <c r="E3268" s="10" t="s">
        <v>52</v>
      </c>
      <c r="F3268" s="10"/>
      <c r="G3268" s="11">
        <v>10955</v>
      </c>
      <c r="J3268" s="5" t="s">
        <v>10314</v>
      </c>
      <c r="K3268" s="5"/>
      <c r="L3268" s="14" t="s">
        <v>2752</v>
      </c>
      <c r="M3268" s="14" t="s">
        <v>2762</v>
      </c>
      <c r="N3268" s="14" t="s">
        <v>2763</v>
      </c>
      <c r="O3268" s="10" t="s">
        <v>2811</v>
      </c>
      <c r="P3268" s="10" t="s">
        <v>2811</v>
      </c>
      <c r="Q3268" s="14" t="s">
        <v>2836</v>
      </c>
      <c r="R3268" s="10" t="s">
        <v>2862</v>
      </c>
      <c r="S3268" s="10" t="s">
        <v>1179</v>
      </c>
      <c r="T3268" s="10"/>
      <c r="W3268" s="10" t="s">
        <v>4173</v>
      </c>
      <c r="X3268" s="10" t="s">
        <v>4173</v>
      </c>
      <c r="Z3268">
        <v>26.251732000000001</v>
      </c>
      <c r="AA3268">
        <v>127.672239</v>
      </c>
      <c r="AB3268" s="10" t="s">
        <v>53</v>
      </c>
      <c r="AE3268" s="10">
        <v>654</v>
      </c>
      <c r="AK3268" s="10" t="str">
        <f t="shared" si="157"/>
        <v>&gt;_Holothuria_impatiensaff_Okinawa_10955_N0554</v>
      </c>
      <c r="AL3268" s="10" t="str">
        <f t="shared" si="158"/>
        <v>&gt;Holothuria_impatiens_Okinawa__UF_10955</v>
      </c>
      <c r="AM3268" s="10" t="s">
        <v>10312</v>
      </c>
    </row>
    <row r="3269" spans="1:39" ht="14.1" customHeight="1" x14ac:dyDescent="0.2">
      <c r="A3269" s="10">
        <v>6331</v>
      </c>
      <c r="B3269" s="10" t="s">
        <v>2860</v>
      </c>
      <c r="D3269" s="10" t="s">
        <v>2861</v>
      </c>
      <c r="E3269" s="10" t="s">
        <v>52</v>
      </c>
      <c r="F3269" s="10"/>
      <c r="G3269" s="11">
        <v>1611</v>
      </c>
      <c r="L3269" s="14" t="s">
        <v>2752</v>
      </c>
      <c r="M3269" s="14" t="s">
        <v>2762</v>
      </c>
      <c r="N3269" s="14" t="s">
        <v>2763</v>
      </c>
      <c r="O3269" s="10" t="s">
        <v>2811</v>
      </c>
      <c r="P3269" s="10" t="s">
        <v>2811</v>
      </c>
      <c r="Q3269" s="14" t="s">
        <v>2836</v>
      </c>
      <c r="R3269" s="10" t="s">
        <v>2862</v>
      </c>
      <c r="W3269" s="10" t="s">
        <v>244</v>
      </c>
      <c r="X3269" s="10" t="s">
        <v>244</v>
      </c>
      <c r="Z3269">
        <v>7.3369888000000003</v>
      </c>
      <c r="AA3269">
        <v>134.485411</v>
      </c>
      <c r="AB3269" s="10" t="s">
        <v>53</v>
      </c>
      <c r="AE3269" s="10">
        <v>654</v>
      </c>
      <c r="AK3269" s="10" t="str">
        <f t="shared" si="157"/>
        <v>&gt;_Holothuria_impatiens_Palau_1611b_G0102</v>
      </c>
      <c r="AL3269" s="10" t="str">
        <f t="shared" si="158"/>
        <v>&gt;Holothuria_impatiens_Palau__UF_1611b</v>
      </c>
      <c r="AM3269" s="10" t="s">
        <v>10315</v>
      </c>
    </row>
    <row r="3270" spans="1:39" ht="14.1" customHeight="1" x14ac:dyDescent="0.2">
      <c r="A3270" s="10">
        <v>6332</v>
      </c>
      <c r="B3270" s="10" t="s">
        <v>3333</v>
      </c>
      <c r="D3270" s="11" t="s">
        <v>3336</v>
      </c>
      <c r="E3270" s="10" t="s">
        <v>3335</v>
      </c>
      <c r="F3270" s="10"/>
      <c r="G3270" s="11" t="s">
        <v>3336</v>
      </c>
      <c r="L3270" s="14" t="s">
        <v>2752</v>
      </c>
      <c r="M3270" s="14" t="s">
        <v>2762</v>
      </c>
      <c r="N3270" s="14" t="s">
        <v>2763</v>
      </c>
      <c r="O3270" s="10" t="s">
        <v>2811</v>
      </c>
      <c r="P3270" s="10" t="s">
        <v>2811</v>
      </c>
      <c r="Q3270" s="14" t="s">
        <v>2836</v>
      </c>
      <c r="R3270" s="10" t="s">
        <v>2862</v>
      </c>
      <c r="W3270" s="14" t="s">
        <v>3337</v>
      </c>
      <c r="X3270" s="14" t="s">
        <v>3337</v>
      </c>
      <c r="Z3270">
        <v>9.3358819999999998</v>
      </c>
      <c r="AA3270">
        <v>-82.2545109</v>
      </c>
      <c r="AB3270" s="10" t="s">
        <v>53</v>
      </c>
      <c r="AE3270" s="10">
        <v>654</v>
      </c>
      <c r="AK3270" s="10" t="str">
        <f t="shared" si="157"/>
        <v>&gt;_Holothuria_impatiens_PanamaAtl_2003_76_G0341</v>
      </c>
      <c r="AL3270" s="10" t="str">
        <f t="shared" si="158"/>
        <v>&gt;Holothuria_impatiens_PanamaAtl__LACM_2003_76</v>
      </c>
      <c r="AM3270" s="10" t="s">
        <v>10316</v>
      </c>
    </row>
    <row r="3271" spans="1:39" ht="14.1" customHeight="1" x14ac:dyDescent="0.2">
      <c r="A3271" s="10">
        <v>6330</v>
      </c>
      <c r="B3271" s="10" t="s">
        <v>3059</v>
      </c>
      <c r="D3271" s="11">
        <v>4737</v>
      </c>
      <c r="E3271" s="10" t="s">
        <v>52</v>
      </c>
      <c r="F3271" s="10"/>
      <c r="G3271" s="11">
        <v>4737</v>
      </c>
      <c r="L3271" s="14" t="s">
        <v>2752</v>
      </c>
      <c r="M3271" s="14" t="s">
        <v>2762</v>
      </c>
      <c r="N3271" s="14" t="s">
        <v>2763</v>
      </c>
      <c r="O3271" s="10" t="s">
        <v>2811</v>
      </c>
      <c r="P3271" s="10" t="s">
        <v>2811</v>
      </c>
      <c r="Q3271" s="14" t="s">
        <v>2836</v>
      </c>
      <c r="R3271" s="10" t="s">
        <v>2862</v>
      </c>
      <c r="S3271" s="10" t="s">
        <v>712</v>
      </c>
      <c r="T3271" s="10"/>
      <c r="W3271" s="10" t="s">
        <v>1741</v>
      </c>
      <c r="X3271" s="10" t="s">
        <v>1741</v>
      </c>
      <c r="Z3271">
        <v>13.5403</v>
      </c>
      <c r="AA3271">
        <v>144.80483100000001</v>
      </c>
      <c r="AB3271" s="10" t="s">
        <v>53</v>
      </c>
      <c r="AE3271" s="10">
        <v>654</v>
      </c>
      <c r="AK3271" s="10" t="str">
        <f t="shared" si="157"/>
        <v>&gt;_Holothuria_impatienscf_Guam_4737_G0095</v>
      </c>
      <c r="AL3271" s="10" t="str">
        <f t="shared" si="158"/>
        <v>&gt;Holothuria_impatiens_Guam__UF_4737</v>
      </c>
      <c r="AM3271" s="10" t="s">
        <v>10317</v>
      </c>
    </row>
    <row r="3272" spans="1:39" ht="14.1" customHeight="1" x14ac:dyDescent="0.2">
      <c r="A3272" s="10">
        <v>6389</v>
      </c>
      <c r="B3272" s="10" t="s">
        <v>4182</v>
      </c>
      <c r="D3272" s="11">
        <v>6983</v>
      </c>
      <c r="E3272" s="10" t="s">
        <v>52</v>
      </c>
      <c r="F3272" s="10"/>
      <c r="G3272" s="11">
        <v>6983</v>
      </c>
      <c r="L3272" s="14" t="s">
        <v>2752</v>
      </c>
      <c r="M3272" s="14" t="s">
        <v>2762</v>
      </c>
      <c r="N3272" s="14" t="s">
        <v>2763</v>
      </c>
      <c r="O3272" s="10" t="s">
        <v>2811</v>
      </c>
      <c r="P3272" s="10" t="s">
        <v>2811</v>
      </c>
      <c r="Q3272" s="14" t="s">
        <v>2836</v>
      </c>
      <c r="R3272" s="10" t="s">
        <v>2862</v>
      </c>
      <c r="W3272" s="10" t="s">
        <v>4020</v>
      </c>
      <c r="X3272" s="10" t="s">
        <v>4020</v>
      </c>
      <c r="Z3272">
        <v>5.3691599999999999</v>
      </c>
      <c r="AA3272">
        <v>163.01382000000001</v>
      </c>
      <c r="AB3272" s="10" t="s">
        <v>53</v>
      </c>
      <c r="AE3272" s="10">
        <v>654</v>
      </c>
      <c r="AK3272" s="10" t="str">
        <f t="shared" si="157"/>
        <v>&gt;_Holothuria_impatiens_Kosrae_6983_S0449</v>
      </c>
      <c r="AL3272" s="10" t="str">
        <f t="shared" si="158"/>
        <v>&gt;Holothuria_impatiens_Kosrae__UF_6983</v>
      </c>
      <c r="AM3272" s="10" t="s">
        <v>10318</v>
      </c>
    </row>
    <row r="3273" spans="1:39" ht="14.1" customHeight="1" x14ac:dyDescent="0.2">
      <c r="A3273" s="10">
        <v>6338</v>
      </c>
      <c r="B3273" s="10" t="s">
        <v>4094</v>
      </c>
      <c r="D3273" s="11">
        <v>10123</v>
      </c>
      <c r="E3273" s="10" t="s">
        <v>52</v>
      </c>
      <c r="F3273" s="10"/>
      <c r="G3273" s="11">
        <v>10123</v>
      </c>
      <c r="L3273" s="14" t="s">
        <v>2752</v>
      </c>
      <c r="M3273" s="14" t="s">
        <v>2762</v>
      </c>
      <c r="N3273" s="14" t="s">
        <v>2763</v>
      </c>
      <c r="O3273" s="10" t="s">
        <v>2811</v>
      </c>
      <c r="P3273" s="10" t="s">
        <v>2811</v>
      </c>
      <c r="Q3273" s="14" t="s">
        <v>2836</v>
      </c>
      <c r="R3273" s="10" t="s">
        <v>2862</v>
      </c>
      <c r="W3273" s="10" t="s">
        <v>396</v>
      </c>
      <c r="X3273" s="10" t="s">
        <v>396</v>
      </c>
      <c r="Z3273">
        <v>-23.433039999999998</v>
      </c>
      <c r="AA3273">
        <v>152.04088999999999</v>
      </c>
      <c r="AB3273" s="10" t="s">
        <v>4010</v>
      </c>
      <c r="AD3273" s="5" t="s">
        <v>53</v>
      </c>
      <c r="AE3273" s="10">
        <v>654</v>
      </c>
      <c r="AJ3273" s="5" t="s">
        <v>4095</v>
      </c>
      <c r="AK3273" s="10" t="str">
        <f t="shared" si="157"/>
        <v>&gt;_Holothuria_impatiens_Heron_10123_N0485</v>
      </c>
      <c r="AL3273" s="10" t="str">
        <f t="shared" si="158"/>
        <v>&gt;Holothuria_impatiens_Heron__UF_10123</v>
      </c>
      <c r="AM3273" s="10" t="s">
        <v>4096</v>
      </c>
    </row>
    <row r="3274" spans="1:39" ht="14.1" customHeight="1" x14ac:dyDescent="0.2">
      <c r="A3274" s="10">
        <v>6382</v>
      </c>
      <c r="B3274" s="10" t="s">
        <v>10319</v>
      </c>
      <c r="D3274" s="11">
        <v>11012</v>
      </c>
      <c r="E3274" s="10" t="s">
        <v>52</v>
      </c>
      <c r="F3274" s="10"/>
      <c r="G3274" s="11">
        <v>11012</v>
      </c>
      <c r="L3274" s="14" t="s">
        <v>2752</v>
      </c>
      <c r="M3274" s="14" t="s">
        <v>2762</v>
      </c>
      <c r="N3274" s="14" t="s">
        <v>2763</v>
      </c>
      <c r="O3274" s="10" t="s">
        <v>2811</v>
      </c>
      <c r="P3274" s="10" t="s">
        <v>2811</v>
      </c>
      <c r="Q3274" s="14" t="s">
        <v>2836</v>
      </c>
      <c r="R3274" s="10" t="s">
        <v>2862</v>
      </c>
      <c r="S3274" s="10" t="s">
        <v>1179</v>
      </c>
      <c r="T3274" s="10"/>
      <c r="W3274" s="10" t="s">
        <v>4173</v>
      </c>
      <c r="X3274" s="10" t="s">
        <v>4173</v>
      </c>
      <c r="Z3274">
        <v>26.325769999999999</v>
      </c>
      <c r="AA3274">
        <v>127.744874</v>
      </c>
      <c r="AB3274" s="10" t="s">
        <v>53</v>
      </c>
      <c r="AE3274" s="10">
        <v>654</v>
      </c>
      <c r="AK3274" s="10" t="str">
        <f t="shared" si="157"/>
        <v>&gt;_Holothuria_impatiensaff_Okinawa_11012_N0555</v>
      </c>
      <c r="AL3274" s="10" t="str">
        <f t="shared" si="158"/>
        <v>&gt;Holothuria_impatiens_Okinawa__UF_11012</v>
      </c>
      <c r="AM3274" s="10" t="s">
        <v>10320</v>
      </c>
    </row>
    <row r="3275" spans="1:39" ht="14.1" customHeight="1" x14ac:dyDescent="0.2">
      <c r="A3275" s="10">
        <v>6348</v>
      </c>
      <c r="B3275" s="10" t="s">
        <v>10321</v>
      </c>
      <c r="D3275" s="11" t="s">
        <v>10322</v>
      </c>
      <c r="E3275" s="10" t="s">
        <v>4452</v>
      </c>
      <c r="F3275" s="10"/>
      <c r="G3275" s="11" t="s">
        <v>10322</v>
      </c>
      <c r="L3275" s="14" t="s">
        <v>2752</v>
      </c>
      <c r="M3275" s="14" t="s">
        <v>2762</v>
      </c>
      <c r="N3275" s="14" t="s">
        <v>2763</v>
      </c>
      <c r="O3275" s="10" t="s">
        <v>2811</v>
      </c>
      <c r="P3275" s="10" t="s">
        <v>2811</v>
      </c>
      <c r="Q3275" s="10" t="s">
        <v>2879</v>
      </c>
      <c r="R3275" s="10" t="s">
        <v>3077</v>
      </c>
      <c r="W3275" s="10" t="s">
        <v>4173</v>
      </c>
      <c r="X3275" s="10" t="s">
        <v>4173</v>
      </c>
      <c r="Z3275">
        <v>26.505749999999999</v>
      </c>
      <c r="AA3275">
        <v>127.93845</v>
      </c>
      <c r="AB3275" s="10" t="s">
        <v>53</v>
      </c>
      <c r="AE3275" s="10">
        <v>654</v>
      </c>
      <c r="AH3275" s="14" t="s">
        <v>3077</v>
      </c>
      <c r="AK3275" s="10" t="str">
        <f t="shared" si="157"/>
        <v>&gt;_Holothuria_whitmaei_Okinawa_ZE-00226_N0512</v>
      </c>
      <c r="AL3275" s="10" t="str">
        <f t="shared" si="158"/>
        <v>&gt;Holothuria_whitmaei_Okinawa__RUMF_ZE-00226</v>
      </c>
      <c r="AM3275" s="10" t="s">
        <v>10323</v>
      </c>
    </row>
    <row r="3276" spans="1:39" ht="14.1" customHeight="1" x14ac:dyDescent="0.2">
      <c r="A3276" s="10">
        <v>6353</v>
      </c>
      <c r="B3276" s="10" t="s">
        <v>10324</v>
      </c>
      <c r="D3276" s="11">
        <v>11024</v>
      </c>
      <c r="E3276" s="10" t="s">
        <v>52</v>
      </c>
      <c r="F3276" s="10"/>
      <c r="G3276" s="11">
        <v>11024</v>
      </c>
      <c r="L3276" s="14" t="s">
        <v>2752</v>
      </c>
      <c r="M3276" s="14" t="s">
        <v>2762</v>
      </c>
      <c r="N3276" s="14" t="s">
        <v>2763</v>
      </c>
      <c r="O3276" s="10" t="s">
        <v>2811</v>
      </c>
      <c r="P3276" s="10" t="s">
        <v>2811</v>
      </c>
      <c r="Q3276" s="10" t="s">
        <v>3772</v>
      </c>
      <c r="R3276" s="10" t="s">
        <v>3773</v>
      </c>
      <c r="S3276" s="58"/>
      <c r="T3276" s="58"/>
      <c r="W3276" s="10" t="s">
        <v>4173</v>
      </c>
      <c r="X3276" s="10" t="s">
        <v>4173</v>
      </c>
      <c r="Z3276">
        <v>26.551582</v>
      </c>
      <c r="AA3276">
        <v>128.06053299999999</v>
      </c>
      <c r="AB3276" s="10" t="s">
        <v>53</v>
      </c>
      <c r="AE3276" s="10">
        <v>654</v>
      </c>
      <c r="AH3276" s="10" t="s">
        <v>3773</v>
      </c>
      <c r="AK3276" s="10" t="str">
        <f t="shared" si="157"/>
        <v>&gt;_Holothuria_moebii_Okinawa_11024_N0518</v>
      </c>
      <c r="AL3276" s="10" t="str">
        <f t="shared" si="158"/>
        <v>&gt;Holothuria_moebii_Okinawa__UF_11024</v>
      </c>
      <c r="AM3276" s="10" t="s">
        <v>10325</v>
      </c>
    </row>
    <row r="3277" spans="1:39" ht="14.1" customHeight="1" x14ac:dyDescent="0.2">
      <c r="A3277" s="10">
        <v>6358</v>
      </c>
      <c r="B3277" s="10" t="s">
        <v>10326</v>
      </c>
      <c r="D3277" s="11">
        <v>11035</v>
      </c>
      <c r="E3277" s="10" t="s">
        <v>52</v>
      </c>
      <c r="F3277" s="10"/>
      <c r="G3277" s="11">
        <v>11035</v>
      </c>
      <c r="L3277" s="14" t="s">
        <v>2752</v>
      </c>
      <c r="M3277" s="14" t="s">
        <v>2762</v>
      </c>
      <c r="N3277" s="14" t="s">
        <v>2763</v>
      </c>
      <c r="O3277" s="10" t="s">
        <v>2811</v>
      </c>
      <c r="P3277" s="10" t="s">
        <v>2811</v>
      </c>
      <c r="Q3277" s="10" t="s">
        <v>2840</v>
      </c>
      <c r="R3277" s="10" t="s">
        <v>2893</v>
      </c>
      <c r="W3277" s="10" t="s">
        <v>4173</v>
      </c>
      <c r="X3277" s="10" t="s">
        <v>4173</v>
      </c>
      <c r="Z3277">
        <v>26.648033999999999</v>
      </c>
      <c r="AA3277">
        <v>128.00580600000001</v>
      </c>
      <c r="AB3277" s="10" t="s">
        <v>53</v>
      </c>
      <c r="AE3277" s="10">
        <v>654</v>
      </c>
      <c r="AH3277" s="10" t="s">
        <v>2893</v>
      </c>
      <c r="AK3277" s="10" t="str">
        <f t="shared" si="157"/>
        <v>&gt;_Holothuria_sp_23_Okinawa_11035_N0523</v>
      </c>
      <c r="AL3277" s="10" t="str">
        <f t="shared" si="158"/>
        <v>&gt;Holothuria_sp_23_Okinawa__UF_11035</v>
      </c>
      <c r="AM3277" s="10" t="s">
        <v>10327</v>
      </c>
    </row>
    <row r="3278" spans="1:39" ht="14.1" customHeight="1" x14ac:dyDescent="0.2">
      <c r="A3278" s="10">
        <v>6473</v>
      </c>
      <c r="B3278" s="10" t="s">
        <v>2892</v>
      </c>
      <c r="D3278" s="30">
        <v>1734</v>
      </c>
      <c r="E3278" s="10" t="s">
        <v>52</v>
      </c>
      <c r="F3278" s="10"/>
      <c r="G3278" s="36">
        <v>1734</v>
      </c>
      <c r="H3278" s="30"/>
      <c r="L3278" s="10" t="s">
        <v>2752</v>
      </c>
      <c r="M3278" s="10" t="s">
        <v>2762</v>
      </c>
      <c r="N3278" s="10" t="s">
        <v>2763</v>
      </c>
      <c r="O3278" s="30" t="s">
        <v>2811</v>
      </c>
      <c r="P3278" s="30" t="s">
        <v>2811</v>
      </c>
      <c r="Q3278" s="10" t="s">
        <v>2840</v>
      </c>
      <c r="R3278" s="14" t="s">
        <v>2893</v>
      </c>
      <c r="W3278" s="30" t="s">
        <v>244</v>
      </c>
      <c r="X3278" s="30" t="s">
        <v>244</v>
      </c>
      <c r="Z3278">
        <v>7.5149800000000004</v>
      </c>
      <c r="AA3278">
        <v>134.58251999999999</v>
      </c>
      <c r="AB3278" s="10" t="s">
        <v>53</v>
      </c>
      <c r="AE3278" s="10">
        <v>654</v>
      </c>
      <c r="AH3278" s="14" t="s">
        <v>2893</v>
      </c>
      <c r="AK3278" s="10" t="str">
        <f t="shared" si="157"/>
        <v>&gt;_Holothuria_sp_23_Palau_1734_G0245</v>
      </c>
      <c r="AL3278" s="10" t="str">
        <f t="shared" si="158"/>
        <v>&gt;Holothuria_sp_23_Palau__UF_1734</v>
      </c>
      <c r="AM3278" s="10" t="s">
        <v>10328</v>
      </c>
    </row>
    <row r="3279" spans="1:39" ht="14.1" customHeight="1" x14ac:dyDescent="0.2">
      <c r="A3279" s="10">
        <v>6356</v>
      </c>
      <c r="B3279" s="10" t="s">
        <v>10329</v>
      </c>
      <c r="D3279" s="11">
        <v>11033</v>
      </c>
      <c r="E3279" s="10" t="s">
        <v>52</v>
      </c>
      <c r="F3279" s="10"/>
      <c r="G3279" s="11">
        <v>11033</v>
      </c>
      <c r="L3279" s="14" t="s">
        <v>2752</v>
      </c>
      <c r="M3279" s="14" t="s">
        <v>2762</v>
      </c>
      <c r="N3279" s="14" t="s">
        <v>2763</v>
      </c>
      <c r="O3279" s="10" t="s">
        <v>2811</v>
      </c>
      <c r="P3279" s="10" t="s">
        <v>2811</v>
      </c>
      <c r="Q3279" s="10" t="s">
        <v>2840</v>
      </c>
      <c r="R3279" s="10" t="s">
        <v>2893</v>
      </c>
      <c r="W3279" s="10" t="s">
        <v>4173</v>
      </c>
      <c r="X3279" s="10" t="s">
        <v>4173</v>
      </c>
      <c r="Z3279">
        <v>26.648033999999999</v>
      </c>
      <c r="AA3279">
        <v>128.00580600000001</v>
      </c>
      <c r="AB3279" s="10" t="s">
        <v>53</v>
      </c>
      <c r="AE3279" s="10">
        <v>654</v>
      </c>
      <c r="AH3279" s="10" t="s">
        <v>2893</v>
      </c>
      <c r="AK3279" s="10" t="str">
        <f t="shared" si="157"/>
        <v>&gt;_Holothuria_sp_23_Okinawa_11033_N0521</v>
      </c>
      <c r="AL3279" s="10" t="str">
        <f t="shared" si="158"/>
        <v>&gt;Holothuria_sp_23_Okinawa__UF_11033</v>
      </c>
      <c r="AM3279" s="10" t="s">
        <v>10330</v>
      </c>
    </row>
    <row r="3280" spans="1:39" ht="14.1" customHeight="1" x14ac:dyDescent="0.2">
      <c r="A3280" s="10">
        <v>6368</v>
      </c>
      <c r="B3280" s="10" t="s">
        <v>10331</v>
      </c>
      <c r="D3280" s="10" t="s">
        <v>10332</v>
      </c>
      <c r="E3280" s="5" t="s">
        <v>10333</v>
      </c>
      <c r="F3280" s="5"/>
      <c r="G3280" s="65" t="s">
        <v>10334</v>
      </c>
      <c r="L3280" s="14" t="s">
        <v>2752</v>
      </c>
      <c r="M3280" s="14" t="s">
        <v>2762</v>
      </c>
      <c r="N3280" s="14" t="s">
        <v>2763</v>
      </c>
      <c r="O3280" s="10" t="s">
        <v>2811</v>
      </c>
      <c r="P3280" s="10" t="s">
        <v>2811</v>
      </c>
      <c r="Q3280" s="10" t="s">
        <v>3683</v>
      </c>
      <c r="R3280" s="10" t="s">
        <v>5698</v>
      </c>
      <c r="W3280" s="10" t="s">
        <v>4173</v>
      </c>
      <c r="X3280" s="10" t="s">
        <v>4173</v>
      </c>
      <c r="Z3280">
        <v>26.505749999999999</v>
      </c>
      <c r="AA3280">
        <v>127.93845</v>
      </c>
      <c r="AB3280" s="10" t="s">
        <v>53</v>
      </c>
      <c r="AE3280" s="10">
        <v>654</v>
      </c>
      <c r="AH3280" s="10" t="s">
        <v>5698</v>
      </c>
      <c r="AK3280" s="10" t="str">
        <f t="shared" si="157"/>
        <v>&gt;_Holothuria_notabilis_Okinawa_FMOK11-0260_N0533</v>
      </c>
      <c r="AL3280" s="10" t="str">
        <f t="shared" si="158"/>
        <v>&gt;Holothuria_notabilis_Okinawa__Masami Obuchi collection_FMOK11-0260</v>
      </c>
      <c r="AM3280" s="10" t="s">
        <v>10335</v>
      </c>
    </row>
    <row r="3281" spans="1:53" ht="14.1" customHeight="1" x14ac:dyDescent="0.2">
      <c r="A3281" s="10">
        <v>6385</v>
      </c>
      <c r="B3281" s="10" t="s">
        <v>10341</v>
      </c>
      <c r="D3281" s="11">
        <v>3939</v>
      </c>
      <c r="E3281" s="10" t="s">
        <v>52</v>
      </c>
      <c r="F3281" s="10"/>
      <c r="G3281" s="11">
        <v>3939</v>
      </c>
      <c r="L3281" s="14" t="s">
        <v>2752</v>
      </c>
      <c r="M3281" s="14" t="s">
        <v>2762</v>
      </c>
      <c r="N3281" s="14" t="s">
        <v>2763</v>
      </c>
      <c r="O3281" s="10" t="s">
        <v>2811</v>
      </c>
      <c r="P3281" s="10" t="s">
        <v>2811</v>
      </c>
      <c r="Q3281" s="14" t="s">
        <v>2968</v>
      </c>
      <c r="R3281" s="10" t="s">
        <v>2969</v>
      </c>
      <c r="W3281" s="10" t="s">
        <v>4173</v>
      </c>
      <c r="X3281" s="10" t="s">
        <v>4173</v>
      </c>
      <c r="Z3281">
        <v>26.331849999999999</v>
      </c>
      <c r="AA3281">
        <v>127.92574999999999</v>
      </c>
      <c r="AB3281" s="10" t="s">
        <v>53</v>
      </c>
      <c r="AE3281" s="10">
        <v>654</v>
      </c>
      <c r="AH3281" s="14" t="s">
        <v>2969</v>
      </c>
      <c r="AK3281" s="10" t="str">
        <f t="shared" si="157"/>
        <v>&gt;_Holothuria_scabra_Okinawa_3939_N0560</v>
      </c>
      <c r="AL3281" s="10" t="str">
        <f t="shared" si="158"/>
        <v>&gt;Holothuria_scabra_Okinawa__UF_3939</v>
      </c>
      <c r="AM3281" s="10" t="s">
        <v>10342</v>
      </c>
    </row>
    <row r="3282" spans="1:53" ht="14.1" customHeight="1" x14ac:dyDescent="0.2">
      <c r="A3282" s="10">
        <v>6386</v>
      </c>
      <c r="B3282" s="10" t="s">
        <v>10343</v>
      </c>
      <c r="D3282" s="11">
        <v>7841</v>
      </c>
      <c r="E3282" s="10" t="s">
        <v>52</v>
      </c>
      <c r="F3282" s="10"/>
      <c r="G3282" s="11">
        <v>7841</v>
      </c>
      <c r="L3282" s="14" t="s">
        <v>2752</v>
      </c>
      <c r="M3282" s="14" t="s">
        <v>2762</v>
      </c>
      <c r="N3282" s="14" t="s">
        <v>2763</v>
      </c>
      <c r="O3282" s="10" t="s">
        <v>2811</v>
      </c>
      <c r="P3282" s="10" t="s">
        <v>2811</v>
      </c>
      <c r="Q3282" s="14" t="s">
        <v>2968</v>
      </c>
      <c r="R3282" s="10" t="s">
        <v>2969</v>
      </c>
      <c r="W3282" s="10" t="s">
        <v>3938</v>
      </c>
      <c r="X3282" s="10" t="s">
        <v>3938</v>
      </c>
      <c r="Z3282">
        <v>-13.41616</v>
      </c>
      <c r="AA3282">
        <v>48.290439999999997</v>
      </c>
      <c r="AB3282" s="10" t="s">
        <v>53</v>
      </c>
      <c r="AE3282" s="10">
        <v>654</v>
      </c>
      <c r="AH3282" s="14" t="s">
        <v>2969</v>
      </c>
      <c r="AK3282" s="10" t="str">
        <f t="shared" si="157"/>
        <v>&gt;_Holothuria_scabra_Madagascar_7841_N0562</v>
      </c>
      <c r="AL3282" s="10" t="str">
        <f t="shared" si="158"/>
        <v>&gt;Holothuria_scabra_Madagascar__UF_7841</v>
      </c>
      <c r="AM3282" s="10" t="s">
        <v>10344</v>
      </c>
    </row>
    <row r="3283" spans="1:53" ht="14.1" customHeight="1" x14ac:dyDescent="0.2">
      <c r="A3283" s="10">
        <v>4753</v>
      </c>
      <c r="B3283" s="10" t="s">
        <v>2479</v>
      </c>
      <c r="C3283" s="10" t="s">
        <v>163</v>
      </c>
      <c r="D3283" s="11">
        <v>6374</v>
      </c>
      <c r="E3283" s="10" t="s">
        <v>52</v>
      </c>
      <c r="F3283" s="10"/>
      <c r="G3283" s="11">
        <v>6374</v>
      </c>
      <c r="I3283" s="10" t="s">
        <v>53</v>
      </c>
      <c r="L3283" s="10" t="s">
        <v>2752</v>
      </c>
      <c r="M3283" s="10" t="s">
        <v>2762</v>
      </c>
      <c r="N3283" s="10" t="s">
        <v>2763</v>
      </c>
      <c r="O3283" s="10" t="s">
        <v>4017</v>
      </c>
      <c r="P3283" s="10" t="s">
        <v>2811</v>
      </c>
      <c r="Q3283" s="10" t="s">
        <v>2836</v>
      </c>
      <c r="R3283" s="10" t="s">
        <v>2837</v>
      </c>
      <c r="Z3283">
        <v>-21.080500000000001</v>
      </c>
      <c r="AA3283">
        <v>55.223799999999997</v>
      </c>
      <c r="AB3283" s="10" t="s">
        <v>4010</v>
      </c>
      <c r="AD3283" s="10" t="s">
        <v>53</v>
      </c>
      <c r="AE3283" s="10">
        <v>631</v>
      </c>
      <c r="AH3283" s="14" t="s">
        <v>2837</v>
      </c>
      <c r="AJ3283" s="5" t="s">
        <v>4097</v>
      </c>
      <c r="AK3283" s="10" t="str">
        <f t="shared" si="157"/>
        <v>&gt;_m_Holothuria_arenicola__6374_mol24</v>
      </c>
      <c r="AL3283" s="10" t="str">
        <f t="shared" si="158"/>
        <v>&gt;Holothuria_arenicola___UF_6374</v>
      </c>
      <c r="AM3283" s="10" t="s">
        <v>4098</v>
      </c>
      <c r="AP3283" s="13"/>
      <c r="AQ3283" s="13"/>
      <c r="AR3283" s="13"/>
    </row>
    <row r="3284" spans="1:53" ht="14.1" customHeight="1" x14ac:dyDescent="0.2">
      <c r="A3284" s="10">
        <v>4715</v>
      </c>
      <c r="B3284" s="10" t="s">
        <v>2479</v>
      </c>
      <c r="C3284" s="10" t="s">
        <v>341</v>
      </c>
      <c r="D3284" s="11">
        <v>7460</v>
      </c>
      <c r="E3284" s="10" t="s">
        <v>52</v>
      </c>
      <c r="F3284" s="10"/>
      <c r="G3284" s="11">
        <v>7460</v>
      </c>
      <c r="I3284" s="10" t="s">
        <v>53</v>
      </c>
      <c r="L3284" s="10" t="s">
        <v>2752</v>
      </c>
      <c r="M3284" s="10" t="s">
        <v>2762</v>
      </c>
      <c r="N3284" s="10" t="s">
        <v>2763</v>
      </c>
      <c r="O3284" s="10" t="s">
        <v>4017</v>
      </c>
      <c r="P3284" s="10" t="s">
        <v>2811</v>
      </c>
      <c r="Q3284" s="14" t="s">
        <v>2879</v>
      </c>
      <c r="R3284" s="10" t="s">
        <v>2880</v>
      </c>
      <c r="X3284" s="5" t="s">
        <v>3938</v>
      </c>
      <c r="Z3284">
        <v>-13.480600000000001</v>
      </c>
      <c r="AA3284">
        <v>48.2333</v>
      </c>
      <c r="AB3284" s="10" t="s">
        <v>53</v>
      </c>
      <c r="AD3284" s="10" t="s">
        <v>53</v>
      </c>
      <c r="AE3284" s="10">
        <v>631</v>
      </c>
      <c r="AH3284" s="14" t="s">
        <v>3722</v>
      </c>
      <c r="AK3284" s="10" t="str">
        <f t="shared" si="157"/>
        <v>&gt;_m_Holothuria_fuscopunctata_Madagascar_7460_mol24</v>
      </c>
      <c r="AL3284" s="10" t="str">
        <f t="shared" si="158"/>
        <v>&gt;Holothuria_fuscopunctata_Madagascar__UF_7460</v>
      </c>
      <c r="AM3284" s="10" t="s">
        <v>10355</v>
      </c>
      <c r="AP3284" s="13"/>
      <c r="AQ3284" s="13"/>
    </row>
    <row r="3285" spans="1:53" ht="14.1" customHeight="1" x14ac:dyDescent="0.2">
      <c r="A3285" s="10">
        <v>6794</v>
      </c>
      <c r="B3285" s="5" t="s">
        <v>14091</v>
      </c>
      <c r="C3285" s="5"/>
      <c r="D3285" s="65">
        <v>10931</v>
      </c>
      <c r="E3285" s="5" t="s">
        <v>52</v>
      </c>
      <c r="F3285" s="5"/>
      <c r="G3285" s="65">
        <v>10931</v>
      </c>
      <c r="H3285" s="5"/>
      <c r="I3285" s="5"/>
      <c r="L3285" s="5" t="s">
        <v>2752</v>
      </c>
      <c r="M3285" s="5" t="s">
        <v>2762</v>
      </c>
      <c r="N3285" s="5" t="s">
        <v>2763</v>
      </c>
      <c r="O3285" s="5" t="s">
        <v>2811</v>
      </c>
      <c r="P3285" s="5" t="s">
        <v>2811</v>
      </c>
      <c r="Q3285" s="5" t="s">
        <v>2844</v>
      </c>
      <c r="R3285" s="5" t="s">
        <v>4489</v>
      </c>
      <c r="S3285" s="5"/>
      <c r="T3285" s="5"/>
      <c r="U3285" s="5"/>
      <c r="V3285" s="5"/>
      <c r="W3285" s="10" t="s">
        <v>4173</v>
      </c>
      <c r="X3285" s="5" t="s">
        <v>4173</v>
      </c>
      <c r="Y3285" s="5"/>
      <c r="Z3285">
        <v>26.325769999999999</v>
      </c>
      <c r="AA3285">
        <v>127.744874</v>
      </c>
      <c r="AB3285" s="5"/>
      <c r="AC3285" s="5"/>
      <c r="AD3285" s="5"/>
      <c r="AE3285" s="5">
        <v>615</v>
      </c>
      <c r="AF3285" s="5"/>
      <c r="AG3285" s="5"/>
      <c r="AH3285" s="10" t="s">
        <v>4489</v>
      </c>
      <c r="AI3285" s="5"/>
      <c r="AJ3285" s="5"/>
      <c r="AK3285" s="10" t="str">
        <f t="shared" si="157"/>
        <v>&gt;_Holothuria_edulis_Okinawa_10931_N0972</v>
      </c>
      <c r="AL3285" s="10" t="str">
        <f t="shared" si="158"/>
        <v>&gt;Holothuria_edulis_Okinawa__UF_10931</v>
      </c>
      <c r="AM3285" s="5" t="s">
        <v>14092</v>
      </c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</row>
    <row r="3286" spans="1:53" ht="14.1" customHeight="1" x14ac:dyDescent="0.2">
      <c r="A3286" s="10">
        <v>89</v>
      </c>
      <c r="B3286" s="10" t="s">
        <v>1011</v>
      </c>
      <c r="C3286" s="10" t="s">
        <v>356</v>
      </c>
      <c r="D3286" s="11">
        <v>7005</v>
      </c>
      <c r="E3286" s="10" t="s">
        <v>52</v>
      </c>
      <c r="F3286" s="10"/>
      <c r="G3286" s="11">
        <v>7005</v>
      </c>
      <c r="I3286" s="10" t="s">
        <v>53</v>
      </c>
      <c r="L3286" s="14" t="s">
        <v>2752</v>
      </c>
      <c r="M3286" s="14" t="s">
        <v>2762</v>
      </c>
      <c r="N3286" s="14" t="s">
        <v>2763</v>
      </c>
      <c r="O3286" s="10" t="s">
        <v>2811</v>
      </c>
      <c r="P3286" s="10" t="s">
        <v>2811</v>
      </c>
      <c r="Q3286" s="10" t="s">
        <v>2840</v>
      </c>
      <c r="R3286" s="10" t="s">
        <v>2870</v>
      </c>
      <c r="W3286" s="10" t="s">
        <v>108</v>
      </c>
      <c r="X3286" s="10" t="s">
        <v>108</v>
      </c>
      <c r="Z3286">
        <v>-12.859323</v>
      </c>
      <c r="AA3286">
        <v>45.268639</v>
      </c>
      <c r="AB3286" s="10" t="s">
        <v>53</v>
      </c>
      <c r="AC3286" s="10" t="s">
        <v>9775</v>
      </c>
      <c r="AD3286" s="10" t="s">
        <v>53</v>
      </c>
      <c r="AE3286" s="15">
        <v>533</v>
      </c>
      <c r="AH3286" s="14" t="s">
        <v>2870</v>
      </c>
      <c r="AK3286" s="10" t="str">
        <f t="shared" si="157"/>
        <v>&gt;_Holothuria_pardalis_Mayotte_7005_FLMNH_001</v>
      </c>
      <c r="AL3286" s="10" t="str">
        <f t="shared" si="158"/>
        <v>&gt;Holothuria_pardalis_Mayotte__UF_7005</v>
      </c>
      <c r="AM3286" s="10" t="s">
        <v>10362</v>
      </c>
      <c r="AN3286" s="10" t="s">
        <v>1013</v>
      </c>
      <c r="AP3286" s="13"/>
      <c r="AQ3286" s="13"/>
    </row>
    <row r="3287" spans="1:53" ht="14.1" customHeight="1" x14ac:dyDescent="0.2">
      <c r="A3287" s="10">
        <v>87</v>
      </c>
      <c r="B3287" s="10" t="s">
        <v>1011</v>
      </c>
      <c r="C3287" s="10" t="s">
        <v>242</v>
      </c>
      <c r="D3287" s="11">
        <v>7009</v>
      </c>
      <c r="E3287" s="10" t="s">
        <v>52</v>
      </c>
      <c r="F3287" s="10"/>
      <c r="G3287" s="11">
        <v>7009</v>
      </c>
      <c r="I3287" s="10" t="s">
        <v>53</v>
      </c>
      <c r="L3287" s="14" t="s">
        <v>2752</v>
      </c>
      <c r="M3287" s="14" t="s">
        <v>2762</v>
      </c>
      <c r="N3287" s="14" t="s">
        <v>2763</v>
      </c>
      <c r="O3287" s="10" t="s">
        <v>2811</v>
      </c>
      <c r="P3287" s="10" t="s">
        <v>2811</v>
      </c>
      <c r="Q3287" s="14" t="s">
        <v>2879</v>
      </c>
      <c r="R3287" s="10" t="s">
        <v>4277</v>
      </c>
      <c r="W3287" s="10" t="s">
        <v>108</v>
      </c>
      <c r="X3287" s="10" t="s">
        <v>108</v>
      </c>
      <c r="Z3287">
        <v>-12.855141</v>
      </c>
      <c r="AA3287">
        <v>45.268552999999997</v>
      </c>
      <c r="AB3287" s="10" t="s">
        <v>53</v>
      </c>
      <c r="AD3287" s="10" t="s">
        <v>53</v>
      </c>
      <c r="AE3287" s="15">
        <v>523</v>
      </c>
      <c r="AH3287" s="14" t="s">
        <v>10363</v>
      </c>
      <c r="AJ3287" s="10" t="s">
        <v>10364</v>
      </c>
      <c r="AK3287" s="10" t="str">
        <f t="shared" ref="AK3287:AK3318" si="159">CONCATENATE("&gt;",AF3287,"_",O3287,"_",R3287,S3287,"_",X3287,"_",D3287,"_",B3287)</f>
        <v>&gt;_Holothuria_fuscogilva_Mayotte_7009_FLMNH_001</v>
      </c>
      <c r="AL3287" s="10" t="str">
        <f t="shared" si="158"/>
        <v>&gt;Holothuria_fuscogilva_Mayotte__UF_7009</v>
      </c>
      <c r="AM3287" s="10" t="s">
        <v>10365</v>
      </c>
      <c r="AN3287" s="10" t="s">
        <v>1013</v>
      </c>
      <c r="AP3287" s="13"/>
      <c r="AQ3287" s="13"/>
    </row>
    <row r="3288" spans="1:53" ht="14.1" customHeight="1" x14ac:dyDescent="0.2">
      <c r="A3288" s="10">
        <v>4764</v>
      </c>
      <c r="B3288" s="10" t="s">
        <v>2479</v>
      </c>
      <c r="C3288" s="10" t="s">
        <v>208</v>
      </c>
      <c r="D3288" s="11">
        <v>6457</v>
      </c>
      <c r="E3288" s="10" t="s">
        <v>52</v>
      </c>
      <c r="F3288" s="10"/>
      <c r="G3288" s="11">
        <v>6457</v>
      </c>
      <c r="I3288" s="10" t="s">
        <v>53</v>
      </c>
      <c r="L3288" s="10" t="s">
        <v>2752</v>
      </c>
      <c r="M3288" s="10" t="s">
        <v>2762</v>
      </c>
      <c r="N3288" s="10" t="s">
        <v>2763</v>
      </c>
      <c r="O3288" s="10" t="s">
        <v>4017</v>
      </c>
      <c r="P3288" s="10" t="s">
        <v>2811</v>
      </c>
      <c r="Q3288" s="10" t="s">
        <v>2844</v>
      </c>
      <c r="R3288" s="10" t="s">
        <v>2845</v>
      </c>
      <c r="Z3288">
        <v>-21.101666999999999</v>
      </c>
      <c r="AA3288">
        <v>55.243611000000001</v>
      </c>
      <c r="AB3288" s="10" t="s">
        <v>4010</v>
      </c>
      <c r="AD3288" s="10" t="s">
        <v>53</v>
      </c>
      <c r="AE3288" s="10">
        <v>631</v>
      </c>
      <c r="AH3288" s="14" t="s">
        <v>2845</v>
      </c>
      <c r="AJ3288" s="5" t="s">
        <v>4107</v>
      </c>
      <c r="AK3288" s="10" t="str">
        <f t="shared" si="159"/>
        <v>&gt;_m_Holothuria_atra__6457_mol24</v>
      </c>
      <c r="AL3288" s="10" t="str">
        <f t="shared" ref="AL3288:AL3319" si="160">CONCATENATE("&gt;",P3288,"_",R3288,"_",X3288,"_",Y3288,"_",E3288,"_",D3288)</f>
        <v>&gt;Holothuria_atra___UF_6457</v>
      </c>
      <c r="AM3288" s="10" t="s">
        <v>4108</v>
      </c>
      <c r="AP3288" s="13"/>
      <c r="AQ3288" s="13"/>
    </row>
    <row r="3289" spans="1:53" ht="14.1" customHeight="1" x14ac:dyDescent="0.2">
      <c r="A3289" s="10">
        <v>3253</v>
      </c>
      <c r="B3289" s="10" t="s">
        <v>3922</v>
      </c>
      <c r="C3289" s="10" t="s">
        <v>319</v>
      </c>
      <c r="D3289" s="10" t="s">
        <v>10374</v>
      </c>
      <c r="E3289" s="10" t="s">
        <v>4900</v>
      </c>
      <c r="F3289" s="10"/>
      <c r="G3289" s="11" t="s">
        <v>10375</v>
      </c>
      <c r="I3289" s="10" t="s">
        <v>88</v>
      </c>
      <c r="L3289" s="14" t="s">
        <v>2752</v>
      </c>
      <c r="M3289" s="14" t="s">
        <v>2762</v>
      </c>
      <c r="N3289" s="14" t="s">
        <v>2763</v>
      </c>
      <c r="O3289" s="10" t="s">
        <v>2811</v>
      </c>
      <c r="P3289" s="10" t="s">
        <v>2811</v>
      </c>
      <c r="Q3289" s="10" t="s">
        <v>2844</v>
      </c>
      <c r="R3289" s="10" t="s">
        <v>2845</v>
      </c>
      <c r="W3289" s="10" t="s">
        <v>198</v>
      </c>
      <c r="X3289" s="10" t="s">
        <v>1741</v>
      </c>
      <c r="Y3289" s="10"/>
      <c r="Z3289">
        <v>13.5</v>
      </c>
      <c r="AA3289">
        <v>144.80000000000001</v>
      </c>
      <c r="AB3289" s="10" t="s">
        <v>53</v>
      </c>
      <c r="AD3289" s="10" t="s">
        <v>53</v>
      </c>
      <c r="AE3289" s="15">
        <v>598</v>
      </c>
      <c r="AH3289" s="14" t="s">
        <v>2845</v>
      </c>
      <c r="AJ3289" s="10" t="s">
        <v>5282</v>
      </c>
      <c r="AK3289" s="10" t="str">
        <f t="shared" si="159"/>
        <v>&gt;_Holothuria_atra_Guam_GU301_03_FLMNH_122</v>
      </c>
      <c r="AL3289" s="10" t="str">
        <f t="shared" si="160"/>
        <v>&gt;Holothuria_atra_Guam__Werner tissues_GU301_03</v>
      </c>
      <c r="AM3289" s="10" t="s">
        <v>10376</v>
      </c>
    </row>
    <row r="3290" spans="1:53" ht="14.1" customHeight="1" x14ac:dyDescent="0.2">
      <c r="A3290" s="10">
        <v>4796</v>
      </c>
      <c r="B3290" s="10" t="s">
        <v>2479</v>
      </c>
      <c r="C3290" s="10" t="s">
        <v>236</v>
      </c>
      <c r="D3290" s="10" t="s">
        <v>10380</v>
      </c>
      <c r="E3290" s="10" t="s">
        <v>165</v>
      </c>
      <c r="F3290" s="10"/>
      <c r="I3290" s="10" t="s">
        <v>156</v>
      </c>
      <c r="L3290" s="10" t="s">
        <v>2752</v>
      </c>
      <c r="M3290" s="10" t="s">
        <v>2762</v>
      </c>
      <c r="N3290" s="10" t="s">
        <v>2763</v>
      </c>
      <c r="O3290" s="10" t="s">
        <v>4017</v>
      </c>
      <c r="P3290" s="10" t="s">
        <v>2811</v>
      </c>
      <c r="Q3290" s="5" t="s">
        <v>2840</v>
      </c>
      <c r="R3290" s="10" t="s">
        <v>4109</v>
      </c>
      <c r="W3290" s="10" t="s">
        <v>165</v>
      </c>
      <c r="X3290" s="10" t="s">
        <v>165</v>
      </c>
      <c r="Z3290">
        <v>-21.1008</v>
      </c>
      <c r="AA3290">
        <v>55.243699999999997</v>
      </c>
      <c r="AB3290" s="10" t="s">
        <v>53</v>
      </c>
      <c r="AD3290" s="10" t="s">
        <v>53</v>
      </c>
      <c r="AE3290" s="10">
        <v>631</v>
      </c>
      <c r="AH3290" s="14" t="s">
        <v>4110</v>
      </c>
      <c r="AK3290" s="10" t="str">
        <f t="shared" si="159"/>
        <v>&gt;_m_Holothuria_verrucosa_IO_Reunion_REU_2503_mol24</v>
      </c>
      <c r="AL3290" s="10" t="str">
        <f t="shared" si="160"/>
        <v>&gt;Holothuria_verrucosa_IO_Reunion__Reunion_REU_2503</v>
      </c>
      <c r="AM3290" s="10" t="s">
        <v>10381</v>
      </c>
    </row>
    <row r="3291" spans="1:53" ht="14.1" customHeight="1" x14ac:dyDescent="0.2">
      <c r="A3291" s="10">
        <v>4798</v>
      </c>
      <c r="B3291" s="10" t="s">
        <v>2479</v>
      </c>
      <c r="C3291" s="10" t="s">
        <v>260</v>
      </c>
      <c r="D3291" s="10" t="s">
        <v>10382</v>
      </c>
      <c r="E3291" s="10" t="s">
        <v>165</v>
      </c>
      <c r="F3291" s="10"/>
      <c r="I3291" s="10" t="s">
        <v>156</v>
      </c>
      <c r="L3291" s="10" t="s">
        <v>2752</v>
      </c>
      <c r="M3291" s="10" t="s">
        <v>2762</v>
      </c>
      <c r="N3291" s="10" t="s">
        <v>2763</v>
      </c>
      <c r="O3291" s="10" t="s">
        <v>4017</v>
      </c>
      <c r="P3291" s="10" t="s">
        <v>2811</v>
      </c>
      <c r="Q3291" s="5" t="s">
        <v>2840</v>
      </c>
      <c r="R3291" s="10" t="s">
        <v>4109</v>
      </c>
      <c r="W3291" s="10" t="s">
        <v>165</v>
      </c>
      <c r="X3291" s="10" t="s">
        <v>165</v>
      </c>
      <c r="Z3291">
        <v>-21.1008</v>
      </c>
      <c r="AA3291">
        <v>55.243699999999997</v>
      </c>
      <c r="AB3291" s="10" t="s">
        <v>53</v>
      </c>
      <c r="AD3291" s="10" t="s">
        <v>53</v>
      </c>
      <c r="AE3291" s="10">
        <v>631</v>
      </c>
      <c r="AH3291" s="14" t="s">
        <v>4110</v>
      </c>
      <c r="AK3291" s="10" t="str">
        <f t="shared" si="159"/>
        <v>&gt;_m_Holothuria_verrucosa_IO_Reunion_REU_2912_mol24</v>
      </c>
      <c r="AL3291" s="10" t="str">
        <f t="shared" si="160"/>
        <v>&gt;Holothuria_verrucosa_IO_Reunion__Reunion_REU_2912</v>
      </c>
      <c r="AM3291" s="10" t="s">
        <v>10383</v>
      </c>
    </row>
    <row r="3292" spans="1:53" ht="14.1" customHeight="1" x14ac:dyDescent="0.2">
      <c r="A3292" s="10">
        <v>4789</v>
      </c>
      <c r="B3292" s="10" t="s">
        <v>2479</v>
      </c>
      <c r="C3292" s="10" t="s">
        <v>526</v>
      </c>
      <c r="D3292" s="11">
        <v>6568</v>
      </c>
      <c r="E3292" s="10" t="s">
        <v>52</v>
      </c>
      <c r="F3292" s="10"/>
      <c r="G3292" s="11">
        <v>6568</v>
      </c>
      <c r="I3292" s="10" t="s">
        <v>53</v>
      </c>
      <c r="L3292" s="10" t="s">
        <v>2752</v>
      </c>
      <c r="M3292" s="10" t="s">
        <v>2762</v>
      </c>
      <c r="N3292" s="10" t="s">
        <v>2763</v>
      </c>
      <c r="O3292" s="10" t="s">
        <v>4017</v>
      </c>
      <c r="P3292" s="10" t="s">
        <v>2811</v>
      </c>
      <c r="Q3292" s="5" t="s">
        <v>2840</v>
      </c>
      <c r="R3292" s="10" t="s">
        <v>4109</v>
      </c>
      <c r="Z3292">
        <v>-21.090833</v>
      </c>
      <c r="AA3292">
        <v>55.229444000000001</v>
      </c>
      <c r="AB3292" s="10" t="s">
        <v>4010</v>
      </c>
      <c r="AD3292" s="10" t="s">
        <v>53</v>
      </c>
      <c r="AE3292" s="10">
        <v>631</v>
      </c>
      <c r="AH3292" s="14" t="s">
        <v>4110</v>
      </c>
      <c r="AK3292" s="10" t="str">
        <f t="shared" si="159"/>
        <v>&gt;_m_Holothuria_verrucosa_IO__6568_mol24</v>
      </c>
      <c r="AL3292" s="10" t="str">
        <f t="shared" si="160"/>
        <v>&gt;Holothuria_verrucosa_IO___UF_6568</v>
      </c>
      <c r="AM3292" s="10" t="s">
        <v>4111</v>
      </c>
      <c r="AP3292" s="13"/>
      <c r="AQ3292" s="13"/>
    </row>
    <row r="3293" spans="1:53" ht="14.1" customHeight="1" x14ac:dyDescent="0.2">
      <c r="A3293" s="10">
        <v>4739</v>
      </c>
      <c r="B3293" s="10" t="s">
        <v>2479</v>
      </c>
      <c r="C3293" s="10" t="s">
        <v>365</v>
      </c>
      <c r="D3293" s="11">
        <v>6338</v>
      </c>
      <c r="E3293" s="10" t="s">
        <v>52</v>
      </c>
      <c r="F3293" s="10"/>
      <c r="G3293" s="11">
        <v>6338</v>
      </c>
      <c r="I3293" s="10" t="s">
        <v>53</v>
      </c>
      <c r="L3293" s="10" t="s">
        <v>2752</v>
      </c>
      <c r="M3293" s="10" t="s">
        <v>2762</v>
      </c>
      <c r="N3293" s="10" t="s">
        <v>2763</v>
      </c>
      <c r="O3293" s="10" t="s">
        <v>4017</v>
      </c>
      <c r="P3293" s="10" t="s">
        <v>2811</v>
      </c>
      <c r="Q3293" s="5" t="s">
        <v>2840</v>
      </c>
      <c r="R3293" s="10" t="s">
        <v>4109</v>
      </c>
      <c r="W3293" s="14" t="s">
        <v>165</v>
      </c>
      <c r="X3293" s="14" t="s">
        <v>165</v>
      </c>
      <c r="Z3293">
        <v>-21.078700000000001</v>
      </c>
      <c r="AA3293">
        <v>55.2256</v>
      </c>
      <c r="AB3293" s="10" t="s">
        <v>4010</v>
      </c>
      <c r="AD3293" s="10" t="s">
        <v>53</v>
      </c>
      <c r="AE3293" s="10">
        <v>631</v>
      </c>
      <c r="AH3293" s="14" t="s">
        <v>4110</v>
      </c>
      <c r="AK3293" s="10" t="str">
        <f t="shared" si="159"/>
        <v>&gt;_m_Holothuria_verrucosa_IO_Reunion_6338_mol24</v>
      </c>
      <c r="AL3293" s="10" t="str">
        <f t="shared" si="160"/>
        <v>&gt;Holothuria_verrucosa_IO_Reunion__UF_6338</v>
      </c>
      <c r="AM3293" s="10" t="s">
        <v>4112</v>
      </c>
      <c r="AP3293" s="13"/>
      <c r="AQ3293" s="13"/>
    </row>
    <row r="3294" spans="1:53" ht="14.1" customHeight="1" x14ac:dyDescent="0.2">
      <c r="A3294" s="10">
        <v>4799</v>
      </c>
      <c r="B3294" s="10" t="s">
        <v>2479</v>
      </c>
      <c r="C3294" s="10" t="s">
        <v>356</v>
      </c>
      <c r="D3294" s="10" t="s">
        <v>10384</v>
      </c>
      <c r="E3294" s="10" t="s">
        <v>165</v>
      </c>
      <c r="F3294" s="10"/>
      <c r="I3294" s="10" t="s">
        <v>156</v>
      </c>
      <c r="L3294" s="10" t="s">
        <v>2752</v>
      </c>
      <c r="M3294" s="10" t="s">
        <v>2762</v>
      </c>
      <c r="N3294" s="10" t="s">
        <v>2763</v>
      </c>
      <c r="O3294" s="10" t="s">
        <v>4017</v>
      </c>
      <c r="P3294" s="10" t="s">
        <v>2811</v>
      </c>
      <c r="Q3294" s="5" t="s">
        <v>2840</v>
      </c>
      <c r="R3294" s="10" t="s">
        <v>4109</v>
      </c>
      <c r="W3294" s="10" t="s">
        <v>165</v>
      </c>
      <c r="X3294" s="10" t="s">
        <v>165</v>
      </c>
      <c r="Z3294">
        <v>-21.1008</v>
      </c>
      <c r="AA3294">
        <v>55.243699999999997</v>
      </c>
      <c r="AB3294" s="10" t="s">
        <v>53</v>
      </c>
      <c r="AD3294" s="10" t="s">
        <v>53</v>
      </c>
      <c r="AE3294" s="10">
        <v>631</v>
      </c>
      <c r="AH3294" s="14" t="s">
        <v>4110</v>
      </c>
      <c r="AK3294" s="10" t="str">
        <f t="shared" si="159"/>
        <v>&gt;_m_Holothuria_verrucosa_IO_Reunion_REU_2914_mol24</v>
      </c>
      <c r="AL3294" s="10" t="str">
        <f t="shared" si="160"/>
        <v>&gt;Holothuria_verrucosa_IO_Reunion__Reunion_REU_2914</v>
      </c>
      <c r="AM3294" s="10" t="s">
        <v>10385</v>
      </c>
    </row>
    <row r="3295" spans="1:53" ht="14.1" customHeight="1" x14ac:dyDescent="0.2">
      <c r="A3295" s="10">
        <v>4756</v>
      </c>
      <c r="B3295" s="10" t="s">
        <v>2479</v>
      </c>
      <c r="C3295" s="10" t="s">
        <v>343</v>
      </c>
      <c r="D3295" s="11">
        <v>7414</v>
      </c>
      <c r="E3295" s="10" t="s">
        <v>52</v>
      </c>
      <c r="F3295" s="10"/>
      <c r="G3295" s="11">
        <v>7414</v>
      </c>
      <c r="I3295" s="10" t="s">
        <v>53</v>
      </c>
      <c r="L3295" s="10" t="s">
        <v>2752</v>
      </c>
      <c r="M3295" s="10" t="s">
        <v>2762</v>
      </c>
      <c r="N3295" s="10" t="s">
        <v>2763</v>
      </c>
      <c r="O3295" s="10" t="s">
        <v>4017</v>
      </c>
      <c r="P3295" s="10" t="s">
        <v>2811</v>
      </c>
      <c r="Q3295" s="14" t="s">
        <v>2879</v>
      </c>
      <c r="R3295" s="10" t="s">
        <v>1484</v>
      </c>
      <c r="Z3295">
        <v>-21.020158330000001</v>
      </c>
      <c r="AA3295">
        <v>55.232111109999998</v>
      </c>
      <c r="AB3295" s="10" t="s">
        <v>4010</v>
      </c>
      <c r="AD3295" s="10" t="s">
        <v>53</v>
      </c>
      <c r="AE3295" s="10">
        <v>631</v>
      </c>
      <c r="AH3295" s="10" t="s">
        <v>1484</v>
      </c>
      <c r="AJ3295" s="5" t="s">
        <v>4113</v>
      </c>
      <c r="AK3295" s="10" t="str">
        <f t="shared" si="159"/>
        <v>&gt;_m_Holothuria_nobilis__7414_mol24</v>
      </c>
      <c r="AL3295" s="10" t="str">
        <f t="shared" si="160"/>
        <v>&gt;Holothuria_nobilis___UF_7414</v>
      </c>
      <c r="AM3295" s="10" t="s">
        <v>4114</v>
      </c>
      <c r="AP3295" s="13"/>
      <c r="AQ3295" s="13"/>
    </row>
    <row r="3296" spans="1:53" ht="14.1" customHeight="1" x14ac:dyDescent="0.2">
      <c r="A3296" s="10">
        <v>4797</v>
      </c>
      <c r="B3296" s="10" t="s">
        <v>2479</v>
      </c>
      <c r="C3296" s="10" t="s">
        <v>242</v>
      </c>
      <c r="D3296" s="10" t="s">
        <v>10386</v>
      </c>
      <c r="E3296" s="10" t="s">
        <v>165</v>
      </c>
      <c r="F3296" s="10"/>
      <c r="I3296" s="10" t="s">
        <v>156</v>
      </c>
      <c r="L3296" s="10" t="s">
        <v>2752</v>
      </c>
      <c r="M3296" s="10" t="s">
        <v>2762</v>
      </c>
      <c r="N3296" s="10" t="s">
        <v>2763</v>
      </c>
      <c r="O3296" s="10" t="s">
        <v>4017</v>
      </c>
      <c r="P3296" s="10" t="s">
        <v>2811</v>
      </c>
      <c r="Q3296" s="14" t="s">
        <v>2879</v>
      </c>
      <c r="R3296" s="10" t="s">
        <v>1484</v>
      </c>
      <c r="W3296" s="10" t="s">
        <v>165</v>
      </c>
      <c r="X3296" s="10" t="s">
        <v>165</v>
      </c>
      <c r="Z3296">
        <v>-21.1008</v>
      </c>
      <c r="AA3296">
        <v>55.243699999999997</v>
      </c>
      <c r="AB3296" s="10" t="s">
        <v>53</v>
      </c>
      <c r="AD3296" s="10" t="s">
        <v>53</v>
      </c>
      <c r="AE3296" s="10">
        <v>631</v>
      </c>
      <c r="AH3296" s="10" t="s">
        <v>1484</v>
      </c>
      <c r="AK3296" s="10" t="str">
        <f t="shared" si="159"/>
        <v>&gt;_m_Holothuria_nobilis_Reunion_REU_2898_mol24</v>
      </c>
      <c r="AL3296" s="10" t="str">
        <f t="shared" si="160"/>
        <v>&gt;Holothuria_nobilis_Reunion__Reunion_REU_2898</v>
      </c>
      <c r="AM3296" s="10" t="s">
        <v>10387</v>
      </c>
    </row>
    <row r="3297" spans="1:53" ht="14.1" customHeight="1" x14ac:dyDescent="0.2">
      <c r="A3297" s="10">
        <v>5480</v>
      </c>
      <c r="B3297" s="33" t="s">
        <v>10416</v>
      </c>
      <c r="C3297" s="33"/>
      <c r="D3297" s="33" t="s">
        <v>10417</v>
      </c>
      <c r="E3297" s="10" t="s">
        <v>3371</v>
      </c>
      <c r="F3297" s="10"/>
      <c r="G3297" s="36" t="s">
        <v>10418</v>
      </c>
      <c r="H3297" s="13"/>
      <c r="I3297" s="33" t="s">
        <v>53</v>
      </c>
      <c r="J3297" s="5" t="s">
        <v>10419</v>
      </c>
      <c r="K3297" s="5"/>
      <c r="L3297" s="14" t="s">
        <v>2752</v>
      </c>
      <c r="M3297" s="14" t="s">
        <v>2762</v>
      </c>
      <c r="N3297" s="14" t="s">
        <v>2763</v>
      </c>
      <c r="O3297" s="14" t="s">
        <v>2811</v>
      </c>
      <c r="P3297" s="14" t="s">
        <v>2811</v>
      </c>
      <c r="Q3297" s="14" t="s">
        <v>3010</v>
      </c>
      <c r="R3297" s="14" t="s">
        <v>3011</v>
      </c>
      <c r="S3297" s="14"/>
      <c r="T3297" s="14"/>
      <c r="U3297" s="14"/>
      <c r="V3297" s="14" t="s">
        <v>3011</v>
      </c>
      <c r="W3297" s="14" t="s">
        <v>3001</v>
      </c>
      <c r="X3297" s="14" t="s">
        <v>3001</v>
      </c>
      <c r="Y3297" s="14" t="s">
        <v>3579</v>
      </c>
      <c r="Z3297">
        <v>38.130000000000003</v>
      </c>
      <c r="AA3297">
        <v>15.05</v>
      </c>
      <c r="AB3297" s="14" t="s">
        <v>53</v>
      </c>
      <c r="AD3297" s="10" t="s">
        <v>53</v>
      </c>
      <c r="AE3297" s="34">
        <v>652</v>
      </c>
      <c r="AF3297" s="45" t="s">
        <v>75</v>
      </c>
      <c r="AG3297" s="45"/>
      <c r="AH3297" s="39" t="s">
        <v>3011</v>
      </c>
      <c r="AI3297" s="14"/>
      <c r="AK3297" s="10" t="str">
        <f t="shared" si="159"/>
        <v>&gt;t_Holothuria_polii_Mediterranean_MOLAF_0113_N0007</v>
      </c>
      <c r="AL3297" s="10" t="str">
        <f t="shared" si="160"/>
        <v>&gt;Holothuria_polii_Mediterranean_Sicily_NMV_MOLAF_0113</v>
      </c>
      <c r="AM3297" s="14" t="s">
        <v>10420</v>
      </c>
      <c r="AN3297" s="14"/>
      <c r="AP3297" s="14"/>
      <c r="AQ3297" s="14"/>
      <c r="AR3297" s="14"/>
      <c r="AS3297" s="14" t="s">
        <v>10421</v>
      </c>
      <c r="AT3297" s="14"/>
      <c r="AU3297" s="14" t="s">
        <v>2758</v>
      </c>
      <c r="AV3297" s="14" t="s">
        <v>2758</v>
      </c>
      <c r="AW3297" s="14" t="s">
        <v>2759</v>
      </c>
      <c r="AX3297" s="14"/>
      <c r="AY3297" s="14"/>
      <c r="AZ3297" s="35"/>
      <c r="BA3297" s="35"/>
    </row>
    <row r="3298" spans="1:53" ht="14.1" customHeight="1" x14ac:dyDescent="0.2">
      <c r="A3298" s="10">
        <v>5631</v>
      </c>
      <c r="B3298" s="33" t="s">
        <v>10422</v>
      </c>
      <c r="C3298" s="33"/>
      <c r="D3298" s="11">
        <v>5587</v>
      </c>
      <c r="E3298" s="10" t="s">
        <v>52</v>
      </c>
      <c r="F3298" s="10"/>
      <c r="G3298" s="11">
        <v>5587</v>
      </c>
      <c r="H3298" s="14"/>
      <c r="I3298" s="33" t="s">
        <v>53</v>
      </c>
      <c r="L3298" s="14" t="s">
        <v>2752</v>
      </c>
      <c r="M3298" s="14" t="s">
        <v>2762</v>
      </c>
      <c r="N3298" s="14" t="s">
        <v>2763</v>
      </c>
      <c r="O3298" s="14" t="s">
        <v>2811</v>
      </c>
      <c r="P3298" s="14" t="s">
        <v>2811</v>
      </c>
      <c r="Q3298" s="14" t="s">
        <v>2879</v>
      </c>
      <c r="R3298" s="14" t="s">
        <v>2880</v>
      </c>
      <c r="S3298" s="14"/>
      <c r="T3298" s="14"/>
      <c r="U3298" s="14"/>
      <c r="V3298" s="14"/>
      <c r="W3298" s="14" t="s">
        <v>316</v>
      </c>
      <c r="X3298" s="14" t="s">
        <v>316</v>
      </c>
      <c r="Y3298" s="14"/>
      <c r="Z3298">
        <v>9.4330099999999995</v>
      </c>
      <c r="AA3298">
        <v>123.38418</v>
      </c>
      <c r="AB3298" s="14" t="s">
        <v>53</v>
      </c>
      <c r="AD3298" s="14" t="s">
        <v>53</v>
      </c>
      <c r="AE3298" s="34">
        <v>652</v>
      </c>
      <c r="AF3298" s="14"/>
      <c r="AG3298" s="14"/>
      <c r="AH3298" s="14" t="s">
        <v>2881</v>
      </c>
      <c r="AI3298" s="14"/>
      <c r="AJ3298" s="14"/>
      <c r="AK3298" s="10" t="str">
        <f t="shared" si="159"/>
        <v>&gt;_Holothuria_fuscopunctata_Philippines_5587_N0293</v>
      </c>
      <c r="AL3298" s="10" t="str">
        <f t="shared" si="160"/>
        <v>&gt;Holothuria_fuscopunctata_Philippines__UF_5587</v>
      </c>
      <c r="AM3298" s="14" t="s">
        <v>10423</v>
      </c>
      <c r="AN3298" s="14"/>
      <c r="AO3298" s="14"/>
      <c r="AP3298" s="14"/>
      <c r="AQ3298" s="14"/>
      <c r="AR3298" s="14"/>
      <c r="AS3298" s="14" t="s">
        <v>3953</v>
      </c>
      <c r="AT3298" s="14"/>
      <c r="AU3298" s="14" t="s">
        <v>2759</v>
      </c>
      <c r="AV3298" s="14" t="s">
        <v>2758</v>
      </c>
      <c r="AW3298" s="14" t="s">
        <v>2759</v>
      </c>
      <c r="AX3298" s="14"/>
      <c r="AY3298" s="14"/>
      <c r="AZ3298" s="35"/>
      <c r="BA3298" s="35"/>
    </row>
    <row r="3299" spans="1:53" ht="14.1" customHeight="1" x14ac:dyDescent="0.2">
      <c r="A3299" s="10">
        <v>5489</v>
      </c>
      <c r="B3299" s="33" t="s">
        <v>10424</v>
      </c>
      <c r="C3299" s="33"/>
      <c r="D3299" s="33" t="s">
        <v>10425</v>
      </c>
      <c r="E3299" s="10" t="s">
        <v>3371</v>
      </c>
      <c r="F3299" s="10"/>
      <c r="G3299" s="36" t="s">
        <v>3588</v>
      </c>
      <c r="H3299" s="13"/>
      <c r="I3299" s="33" t="s">
        <v>53</v>
      </c>
      <c r="L3299" s="14" t="s">
        <v>2752</v>
      </c>
      <c r="M3299" s="14" t="s">
        <v>2762</v>
      </c>
      <c r="N3299" s="14" t="s">
        <v>2763</v>
      </c>
      <c r="O3299" s="14" t="s">
        <v>2811</v>
      </c>
      <c r="P3299" s="14" t="s">
        <v>2811</v>
      </c>
      <c r="Q3299" s="14" t="s">
        <v>2879</v>
      </c>
      <c r="R3299" s="14" t="s">
        <v>2880</v>
      </c>
      <c r="S3299" s="14"/>
      <c r="T3299" s="14"/>
      <c r="U3299" s="14"/>
      <c r="V3299" s="14"/>
      <c r="W3299" s="14" t="s">
        <v>283</v>
      </c>
      <c r="X3299" s="14" t="s">
        <v>283</v>
      </c>
      <c r="Y3299" s="14"/>
      <c r="Z3299">
        <v>-10.37</v>
      </c>
      <c r="AA3299">
        <v>150.5</v>
      </c>
      <c r="AB3299" s="14" t="s">
        <v>53</v>
      </c>
      <c r="AD3299" s="14" t="s">
        <v>53</v>
      </c>
      <c r="AE3299" s="34">
        <v>652</v>
      </c>
      <c r="AF3299" s="14"/>
      <c r="AG3299" s="14"/>
      <c r="AH3299" s="14" t="s">
        <v>2881</v>
      </c>
      <c r="AI3299" s="14"/>
      <c r="AJ3299" s="14"/>
      <c r="AK3299" s="10" t="str">
        <f t="shared" si="159"/>
        <v>&gt;_Holothuria_fuscopunctata_PNG_MOLAF_0131_N0018</v>
      </c>
      <c r="AL3299" s="10" t="str">
        <f t="shared" si="160"/>
        <v>&gt;Holothuria_fuscopunctata_PNG__NMV_MOLAF_0131</v>
      </c>
      <c r="AM3299" s="14" t="s">
        <v>10426</v>
      </c>
      <c r="AN3299" s="14"/>
      <c r="AO3299" s="14"/>
      <c r="AP3299" s="14"/>
      <c r="AQ3299" s="14"/>
      <c r="AR3299" s="14"/>
      <c r="AS3299" s="14" t="s">
        <v>10427</v>
      </c>
      <c r="AT3299" s="14"/>
      <c r="AU3299" s="14" t="s">
        <v>2758</v>
      </c>
      <c r="AV3299" s="14" t="s">
        <v>2758</v>
      </c>
      <c r="AW3299" s="14" t="s">
        <v>2759</v>
      </c>
      <c r="AX3299" s="14"/>
      <c r="AY3299" s="14"/>
      <c r="AZ3299" s="35"/>
      <c r="BA3299" s="35"/>
    </row>
    <row r="3300" spans="1:53" ht="14.1" customHeight="1" x14ac:dyDescent="0.2">
      <c r="A3300" s="10">
        <v>5479</v>
      </c>
      <c r="B3300" s="33" t="s">
        <v>10444</v>
      </c>
      <c r="C3300" s="33"/>
      <c r="D3300" s="33" t="s">
        <v>10445</v>
      </c>
      <c r="E3300" s="10" t="s">
        <v>3371</v>
      </c>
      <c r="F3300" s="10"/>
      <c r="G3300" s="36" t="s">
        <v>10446</v>
      </c>
      <c r="H3300" s="13"/>
      <c r="I3300" s="33" t="s">
        <v>53</v>
      </c>
      <c r="L3300" s="14" t="s">
        <v>2752</v>
      </c>
      <c r="M3300" s="14" t="s">
        <v>2762</v>
      </c>
      <c r="N3300" s="14" t="s">
        <v>2763</v>
      </c>
      <c r="O3300" s="14" t="s">
        <v>2811</v>
      </c>
      <c r="P3300" s="14" t="s">
        <v>2811</v>
      </c>
      <c r="Q3300" s="10" t="s">
        <v>2840</v>
      </c>
      <c r="R3300" s="14" t="s">
        <v>1913</v>
      </c>
      <c r="S3300" s="14"/>
      <c r="T3300" s="14"/>
      <c r="U3300" s="14"/>
      <c r="V3300" s="14"/>
      <c r="W3300" s="14" t="s">
        <v>3448</v>
      </c>
      <c r="X3300" s="14" t="s">
        <v>3448</v>
      </c>
      <c r="Y3300" s="14"/>
      <c r="Z3300">
        <v>-12.216699999999999</v>
      </c>
      <c r="AA3300">
        <v>123.002</v>
      </c>
      <c r="AB3300" s="14" t="s">
        <v>53</v>
      </c>
      <c r="AD3300" s="14" t="s">
        <v>53</v>
      </c>
      <c r="AE3300" s="34">
        <v>652</v>
      </c>
      <c r="AF3300" s="14"/>
      <c r="AG3300" s="14"/>
      <c r="AH3300" s="14" t="s">
        <v>1913</v>
      </c>
      <c r="AI3300" s="14"/>
      <c r="AJ3300" s="14"/>
      <c r="AK3300" s="10" t="str">
        <f t="shared" si="159"/>
        <v>&gt;_Holothuria_lineata_TimorSea_MOLAF_0110_N0006</v>
      </c>
      <c r="AL3300" s="10" t="str">
        <f t="shared" si="160"/>
        <v>&gt;Holothuria_lineata_TimorSea__NMV_MOLAF_0110</v>
      </c>
      <c r="AM3300" s="14" t="s">
        <v>10447</v>
      </c>
      <c r="AN3300" s="14"/>
      <c r="AO3300" s="14"/>
      <c r="AP3300" s="14"/>
      <c r="AQ3300" s="14"/>
      <c r="AR3300" s="14"/>
      <c r="AS3300" s="14" t="s">
        <v>3601</v>
      </c>
      <c r="AT3300" s="14"/>
      <c r="AU3300" s="14" t="s">
        <v>2758</v>
      </c>
      <c r="AV3300" s="14" t="s">
        <v>2758</v>
      </c>
      <c r="AW3300" s="14" t="s">
        <v>2759</v>
      </c>
      <c r="AX3300" s="14"/>
      <c r="AY3300" s="14" t="s">
        <v>2870</v>
      </c>
      <c r="AZ3300" s="35"/>
      <c r="BA3300" s="35"/>
    </row>
    <row r="3301" spans="1:53" ht="14.1" customHeight="1" x14ac:dyDescent="0.2">
      <c r="A3301" s="10">
        <v>6498</v>
      </c>
      <c r="B3301" s="10" t="s">
        <v>10448</v>
      </c>
      <c r="D3301" s="10" t="s">
        <v>10449</v>
      </c>
      <c r="E3301" s="10" t="s">
        <v>7343</v>
      </c>
      <c r="F3301" s="10"/>
      <c r="L3301" s="10" t="s">
        <v>2752</v>
      </c>
      <c r="M3301" s="10" t="s">
        <v>2762</v>
      </c>
      <c r="N3301" s="10" t="s">
        <v>2763</v>
      </c>
      <c r="O3301" s="10" t="s">
        <v>2811</v>
      </c>
      <c r="P3301" s="10" t="s">
        <v>2811</v>
      </c>
      <c r="Q3301" s="10" t="s">
        <v>2840</v>
      </c>
      <c r="R3301" s="10" t="s">
        <v>1913</v>
      </c>
      <c r="W3301" s="10" t="s">
        <v>165</v>
      </c>
      <c r="X3301" s="10" t="s">
        <v>165</v>
      </c>
      <c r="Z3301">
        <v>-21.1008</v>
      </c>
      <c r="AA3301">
        <v>55.243699999999997</v>
      </c>
      <c r="AB3301" s="10" t="s">
        <v>53</v>
      </c>
      <c r="AE3301" s="10">
        <v>634</v>
      </c>
      <c r="AH3301" s="14" t="s">
        <v>1913</v>
      </c>
      <c r="AK3301" s="10" t="str">
        <f t="shared" si="159"/>
        <v>&gt;_Holothuria_lineata_Reunion_no voucher, Belgium1_N0472</v>
      </c>
      <c r="AL3301" s="10" t="str">
        <f t="shared" si="160"/>
        <v>&gt;Holothuria_lineata_Reunion__RBINS_no voucher, Belgium1</v>
      </c>
      <c r="AM3301" s="10" t="s">
        <v>10450</v>
      </c>
    </row>
    <row r="3302" spans="1:53" ht="14.1" customHeight="1" x14ac:dyDescent="0.2">
      <c r="A3302" s="10">
        <v>5669</v>
      </c>
      <c r="B3302" s="33" t="s">
        <v>10451</v>
      </c>
      <c r="C3302" s="33"/>
      <c r="D3302" s="11">
        <v>5627</v>
      </c>
      <c r="E3302" s="10" t="s">
        <v>52</v>
      </c>
      <c r="F3302" s="10"/>
      <c r="G3302" s="11">
        <v>5627</v>
      </c>
      <c r="H3302" s="14"/>
      <c r="I3302" s="33" t="s">
        <v>53</v>
      </c>
      <c r="L3302" s="14" t="s">
        <v>2752</v>
      </c>
      <c r="M3302" s="14" t="s">
        <v>2762</v>
      </c>
      <c r="N3302" s="14" t="s">
        <v>2763</v>
      </c>
      <c r="O3302" s="14" t="s">
        <v>2811</v>
      </c>
      <c r="P3302" s="14" t="s">
        <v>2811</v>
      </c>
      <c r="Q3302" s="10" t="s">
        <v>2840</v>
      </c>
      <c r="R3302" s="14" t="s">
        <v>1913</v>
      </c>
      <c r="S3302" s="14" t="s">
        <v>219</v>
      </c>
      <c r="T3302" s="14"/>
      <c r="U3302" s="14"/>
      <c r="V3302" s="14"/>
      <c r="W3302" s="14" t="s">
        <v>316</v>
      </c>
      <c r="X3302" s="14" t="s">
        <v>316</v>
      </c>
      <c r="Y3302" s="14"/>
      <c r="Z3302">
        <v>9.5491179000000006</v>
      </c>
      <c r="AA3302">
        <v>123.7135253</v>
      </c>
      <c r="AB3302" s="14" t="s">
        <v>53</v>
      </c>
      <c r="AD3302" s="14" t="s">
        <v>53</v>
      </c>
      <c r="AE3302" s="34">
        <v>652</v>
      </c>
      <c r="AH3302" s="14" t="s">
        <v>1913</v>
      </c>
      <c r="AI3302" s="14"/>
      <c r="AK3302" s="10" t="str">
        <f t="shared" si="159"/>
        <v>&gt;_Holothuria_lineata~_Philippines_5627_N0375</v>
      </c>
      <c r="AL3302" s="10" t="str">
        <f t="shared" si="160"/>
        <v>&gt;Holothuria_lineata_Philippines__UF_5627</v>
      </c>
      <c r="AM3302" s="14" t="s">
        <v>10452</v>
      </c>
      <c r="AN3302" s="14"/>
      <c r="AP3302" s="14"/>
      <c r="AQ3302" s="14"/>
      <c r="AR3302" s="14"/>
      <c r="AS3302" s="14" t="s">
        <v>3953</v>
      </c>
      <c r="AT3302" s="14"/>
      <c r="AU3302" s="14" t="s">
        <v>2759</v>
      </c>
      <c r="AV3302" s="14" t="s">
        <v>2758</v>
      </c>
      <c r="AW3302" s="14" t="s">
        <v>2759</v>
      </c>
      <c r="AX3302" s="14"/>
      <c r="AY3302" s="14"/>
      <c r="AZ3302" s="35"/>
      <c r="BA3302" s="35"/>
    </row>
    <row r="3303" spans="1:53" ht="14.1" customHeight="1" x14ac:dyDescent="0.2">
      <c r="A3303" s="10">
        <v>5974</v>
      </c>
      <c r="B3303" s="33" t="s">
        <v>10453</v>
      </c>
      <c r="C3303" s="33"/>
      <c r="D3303" s="11">
        <v>6914</v>
      </c>
      <c r="E3303" s="10" t="s">
        <v>52</v>
      </c>
      <c r="F3303" s="10"/>
      <c r="G3303" s="11">
        <v>6914</v>
      </c>
      <c r="H3303" s="14"/>
      <c r="I3303" s="33" t="s">
        <v>53</v>
      </c>
      <c r="L3303" s="14" t="s">
        <v>2752</v>
      </c>
      <c r="M3303" s="14" t="s">
        <v>2762</v>
      </c>
      <c r="N3303" s="14" t="s">
        <v>2763</v>
      </c>
      <c r="O3303" s="14" t="s">
        <v>2811</v>
      </c>
      <c r="P3303" s="14" t="s">
        <v>2811</v>
      </c>
      <c r="Q3303" s="10" t="s">
        <v>2840</v>
      </c>
      <c r="R3303" s="14" t="s">
        <v>1913</v>
      </c>
      <c r="S3303" s="14"/>
      <c r="T3303" s="14"/>
      <c r="U3303" s="14"/>
      <c r="V3303" s="14"/>
      <c r="W3303" s="14" t="s">
        <v>4020</v>
      </c>
      <c r="X3303" s="14" t="s">
        <v>4020</v>
      </c>
      <c r="Y3303" s="14"/>
      <c r="Z3303">
        <v>5.3617299999999997</v>
      </c>
      <c r="AA3303">
        <v>162.96682000000001</v>
      </c>
      <c r="AB3303" s="14" t="s">
        <v>53</v>
      </c>
      <c r="AD3303" s="14" t="s">
        <v>53</v>
      </c>
      <c r="AE3303" s="34">
        <v>652</v>
      </c>
      <c r="AH3303" s="14" t="s">
        <v>1913</v>
      </c>
      <c r="AI3303" s="14"/>
      <c r="AK3303" s="10" t="str">
        <f t="shared" si="159"/>
        <v>&gt;_Holothuria_lineata_Kosrae_6914_S0440</v>
      </c>
      <c r="AL3303" s="10" t="str">
        <f t="shared" si="160"/>
        <v>&gt;Holothuria_lineata_Kosrae__UF_6914</v>
      </c>
      <c r="AM3303" s="14" t="s">
        <v>10454</v>
      </c>
      <c r="AN3303" s="14"/>
      <c r="AP3303" s="14"/>
      <c r="AQ3303" s="14"/>
      <c r="AR3303" s="14"/>
      <c r="AS3303" s="14" t="s">
        <v>3953</v>
      </c>
      <c r="AT3303" s="14"/>
      <c r="AU3303" s="14" t="s">
        <v>2759</v>
      </c>
      <c r="AV3303" s="14" t="s">
        <v>2758</v>
      </c>
      <c r="AW3303" s="14" t="s">
        <v>2759</v>
      </c>
      <c r="AX3303" s="14"/>
      <c r="AY3303" s="14"/>
      <c r="AZ3303" s="35"/>
      <c r="BA3303" s="35"/>
    </row>
    <row r="3304" spans="1:53" ht="14.1" customHeight="1" x14ac:dyDescent="0.2">
      <c r="A3304" s="10">
        <v>5547</v>
      </c>
      <c r="B3304" s="33" t="s">
        <v>10455</v>
      </c>
      <c r="C3304" s="33"/>
      <c r="D3304" s="33" t="s">
        <v>10456</v>
      </c>
      <c r="E3304" s="14"/>
      <c r="F3304" s="14"/>
      <c r="G3304" s="11" t="s">
        <v>10457</v>
      </c>
      <c r="H3304" s="33"/>
      <c r="I3304" s="33" t="s">
        <v>3615</v>
      </c>
      <c r="L3304" s="14" t="s">
        <v>2752</v>
      </c>
      <c r="M3304" s="14" t="s">
        <v>2762</v>
      </c>
      <c r="N3304" s="14" t="s">
        <v>2763</v>
      </c>
      <c r="O3304" s="14" t="s">
        <v>2811</v>
      </c>
      <c r="P3304" s="14" t="s">
        <v>2811</v>
      </c>
      <c r="Q3304" s="10" t="s">
        <v>2840</v>
      </c>
      <c r="R3304" s="14" t="s">
        <v>1913</v>
      </c>
      <c r="S3304" s="14"/>
      <c r="T3304" s="14"/>
      <c r="U3304" s="14"/>
      <c r="V3304" s="14"/>
      <c r="W3304" s="14" t="s">
        <v>3616</v>
      </c>
      <c r="X3304" s="14" t="s">
        <v>3616</v>
      </c>
      <c r="Y3304" s="14"/>
      <c r="Z3304">
        <v>8.3224199999999993</v>
      </c>
      <c r="AA3304">
        <v>-79.583519999999993</v>
      </c>
      <c r="AB3304" s="14" t="s">
        <v>53</v>
      </c>
      <c r="AD3304" s="14" t="s">
        <v>53</v>
      </c>
      <c r="AE3304" s="34">
        <v>652</v>
      </c>
      <c r="AH3304" s="14" t="s">
        <v>1913</v>
      </c>
      <c r="AI3304" s="14"/>
      <c r="AK3304" s="10" t="str">
        <f t="shared" si="159"/>
        <v>&gt;_Holothuria_lineata_PanamaPacific_FRM098_N0145</v>
      </c>
      <c r="AL3304" s="10" t="str">
        <f t="shared" si="160"/>
        <v>&gt;Holothuria_lineata_PanamaPacific___FRM098</v>
      </c>
      <c r="AM3304" s="14" t="s">
        <v>10458</v>
      </c>
      <c r="AN3304" s="14"/>
      <c r="AP3304" s="14"/>
      <c r="AQ3304" s="14"/>
      <c r="AR3304" s="14"/>
      <c r="AS3304" s="14" t="s">
        <v>10459</v>
      </c>
      <c r="AT3304" s="14"/>
      <c r="AU3304" s="14" t="s">
        <v>2758</v>
      </c>
      <c r="AV3304" s="14" t="s">
        <v>2758</v>
      </c>
      <c r="AW3304" s="14" t="s">
        <v>2759</v>
      </c>
      <c r="AX3304" s="14"/>
      <c r="AY3304" s="14"/>
      <c r="AZ3304" s="35"/>
      <c r="BA3304" s="35"/>
    </row>
    <row r="3305" spans="1:53" ht="14.1" customHeight="1" x14ac:dyDescent="0.2">
      <c r="A3305" s="10">
        <v>5618</v>
      </c>
      <c r="B3305" s="33" t="s">
        <v>10464</v>
      </c>
      <c r="C3305" s="33"/>
      <c r="D3305" s="33" t="s">
        <v>10465</v>
      </c>
      <c r="E3305" s="37"/>
      <c r="F3305" s="37"/>
      <c r="G3305" s="11" t="s">
        <v>10462</v>
      </c>
      <c r="H3305" s="33"/>
      <c r="I3305" s="33" t="s">
        <v>3615</v>
      </c>
      <c r="L3305" s="14" t="s">
        <v>2752</v>
      </c>
      <c r="M3305" s="14" t="s">
        <v>2762</v>
      </c>
      <c r="N3305" s="14" t="s">
        <v>2763</v>
      </c>
      <c r="O3305" s="14" t="s">
        <v>2811</v>
      </c>
      <c r="P3305" s="14" t="s">
        <v>2811</v>
      </c>
      <c r="Q3305" s="10" t="s">
        <v>2840</v>
      </c>
      <c r="R3305" s="14" t="s">
        <v>1913</v>
      </c>
      <c r="S3305" s="14"/>
      <c r="T3305" s="14"/>
      <c r="U3305" s="14"/>
      <c r="V3305" s="14"/>
      <c r="W3305" s="14" t="s">
        <v>3616</v>
      </c>
      <c r="X3305" s="14" t="s">
        <v>3616</v>
      </c>
      <c r="Y3305" s="14"/>
      <c r="Z3305">
        <v>8.3224199999999993</v>
      </c>
      <c r="AA3305">
        <v>-79.583519999999993</v>
      </c>
      <c r="AB3305" s="14" t="s">
        <v>53</v>
      </c>
      <c r="AD3305" s="14" t="s">
        <v>53</v>
      </c>
      <c r="AE3305" s="34">
        <v>652</v>
      </c>
      <c r="AH3305" s="14" t="s">
        <v>1913</v>
      </c>
      <c r="AI3305" s="14"/>
      <c r="AK3305" s="10" t="str">
        <f t="shared" si="159"/>
        <v>&gt;_Holothuria_lineata_PanamaPacific_FRM131big_N0269</v>
      </c>
      <c r="AL3305" s="10" t="str">
        <f t="shared" si="160"/>
        <v>&gt;Holothuria_lineata_PanamaPacific___FRM131big</v>
      </c>
      <c r="AM3305" s="14" t="s">
        <v>10458</v>
      </c>
      <c r="AN3305" s="14"/>
      <c r="AP3305" s="14"/>
      <c r="AQ3305" s="14"/>
      <c r="AR3305" s="14"/>
      <c r="AS3305" s="14" t="s">
        <v>3953</v>
      </c>
      <c r="AT3305" s="14"/>
      <c r="AU3305" s="14" t="s">
        <v>2759</v>
      </c>
      <c r="AV3305" s="14" t="s">
        <v>2758</v>
      </c>
      <c r="AW3305" s="14" t="s">
        <v>2759</v>
      </c>
      <c r="AX3305" s="14"/>
      <c r="AY3305" s="14"/>
      <c r="AZ3305" s="35"/>
      <c r="BA3305" s="35"/>
    </row>
    <row r="3306" spans="1:53" ht="14.1" customHeight="1" x14ac:dyDescent="0.2">
      <c r="A3306" s="10">
        <v>5571</v>
      </c>
      <c r="B3306" s="33" t="s">
        <v>10460</v>
      </c>
      <c r="C3306" s="33"/>
      <c r="D3306" s="33" t="s">
        <v>10461</v>
      </c>
      <c r="E3306" s="14"/>
      <c r="F3306" s="14"/>
      <c r="G3306" s="11" t="s">
        <v>10462</v>
      </c>
      <c r="H3306" s="33"/>
      <c r="I3306" s="33" t="s">
        <v>3615</v>
      </c>
      <c r="L3306" s="14" t="s">
        <v>2752</v>
      </c>
      <c r="M3306" s="14" t="s">
        <v>2762</v>
      </c>
      <c r="N3306" s="14" t="s">
        <v>2763</v>
      </c>
      <c r="O3306" s="14" t="s">
        <v>2811</v>
      </c>
      <c r="P3306" s="14" t="s">
        <v>2811</v>
      </c>
      <c r="Q3306" s="10" t="s">
        <v>2840</v>
      </c>
      <c r="R3306" s="14" t="s">
        <v>1913</v>
      </c>
      <c r="S3306" s="14"/>
      <c r="T3306" s="14"/>
      <c r="U3306" s="14"/>
      <c r="V3306" s="14"/>
      <c r="W3306" s="14" t="s">
        <v>3616</v>
      </c>
      <c r="X3306" s="14" t="s">
        <v>3616</v>
      </c>
      <c r="Y3306" s="14"/>
      <c r="Z3306">
        <v>8.3224199999999993</v>
      </c>
      <c r="AA3306">
        <v>-79.583519999999993</v>
      </c>
      <c r="AB3306" s="14" t="s">
        <v>53</v>
      </c>
      <c r="AD3306" s="14" t="s">
        <v>53</v>
      </c>
      <c r="AE3306" s="34">
        <v>652</v>
      </c>
      <c r="AH3306" s="14" t="s">
        <v>1913</v>
      </c>
      <c r="AI3306" s="14"/>
      <c r="AJ3306" s="37" t="s">
        <v>3458</v>
      </c>
      <c r="AK3306" s="10" t="str">
        <f t="shared" si="159"/>
        <v>&gt;_Holothuria_lineata_PanamaPacific_FRM131small_N0170</v>
      </c>
      <c r="AL3306" s="10" t="str">
        <f t="shared" si="160"/>
        <v>&gt;Holothuria_lineata_PanamaPacific___FRM131small</v>
      </c>
      <c r="AM3306" s="14" t="s">
        <v>10458</v>
      </c>
      <c r="AN3306" s="14"/>
      <c r="AP3306" s="14"/>
      <c r="AQ3306" s="14"/>
      <c r="AR3306" s="14"/>
      <c r="AS3306" s="14" t="s">
        <v>10463</v>
      </c>
      <c r="AT3306" s="14"/>
      <c r="AU3306" s="14" t="s">
        <v>2758</v>
      </c>
      <c r="AV3306" s="14" t="s">
        <v>2758</v>
      </c>
      <c r="AW3306" s="14" t="s">
        <v>2759</v>
      </c>
      <c r="AX3306" s="14"/>
      <c r="AY3306" s="14"/>
      <c r="AZ3306" s="35"/>
      <c r="BA3306" s="35"/>
    </row>
    <row r="3307" spans="1:53" ht="14.1" customHeight="1" x14ac:dyDescent="0.2">
      <c r="A3307" s="10">
        <v>5613</v>
      </c>
      <c r="B3307" s="33" t="s">
        <v>10466</v>
      </c>
      <c r="C3307" s="33"/>
      <c r="D3307" s="33" t="s">
        <v>10467</v>
      </c>
      <c r="E3307" s="14"/>
      <c r="F3307" s="14"/>
      <c r="G3307" s="11" t="s">
        <v>3637</v>
      </c>
      <c r="H3307" s="33"/>
      <c r="I3307" s="33" t="s">
        <v>3615</v>
      </c>
      <c r="L3307" s="14" t="s">
        <v>2752</v>
      </c>
      <c r="M3307" s="14" t="s">
        <v>2762</v>
      </c>
      <c r="N3307" s="14" t="s">
        <v>2763</v>
      </c>
      <c r="O3307" s="14" t="s">
        <v>2811</v>
      </c>
      <c r="P3307" s="14" t="s">
        <v>2811</v>
      </c>
      <c r="Q3307" s="10" t="s">
        <v>2840</v>
      </c>
      <c r="R3307" s="14" t="s">
        <v>1913</v>
      </c>
      <c r="S3307" s="14"/>
      <c r="T3307" s="14"/>
      <c r="U3307" s="14"/>
      <c r="V3307" s="14"/>
      <c r="W3307" s="14" t="s">
        <v>3616</v>
      </c>
      <c r="X3307" s="14" t="s">
        <v>3616</v>
      </c>
      <c r="Y3307" s="14"/>
      <c r="Z3307">
        <v>8.3224199999999993</v>
      </c>
      <c r="AA3307">
        <v>-79.583519999999993</v>
      </c>
      <c r="AB3307" s="14" t="s">
        <v>53</v>
      </c>
      <c r="AD3307" s="14" t="s">
        <v>53</v>
      </c>
      <c r="AE3307" s="34">
        <v>652</v>
      </c>
      <c r="AH3307" s="14" t="s">
        <v>1913</v>
      </c>
      <c r="AI3307" s="14"/>
      <c r="AK3307" s="10" t="str">
        <f t="shared" si="159"/>
        <v>&gt;_Holothuria_lineata_PanamaPacific_FRM132small_N0262</v>
      </c>
      <c r="AL3307" s="10" t="str">
        <f t="shared" si="160"/>
        <v>&gt;Holothuria_lineata_PanamaPacific___FRM132small</v>
      </c>
      <c r="AM3307" s="14" t="s">
        <v>10458</v>
      </c>
      <c r="AN3307" s="14"/>
      <c r="AP3307" s="14"/>
      <c r="AQ3307" s="14"/>
      <c r="AR3307" s="14"/>
      <c r="AS3307" s="14" t="s">
        <v>3953</v>
      </c>
      <c r="AT3307" s="14"/>
      <c r="AU3307" s="14" t="s">
        <v>2759</v>
      </c>
      <c r="AV3307" s="14" t="s">
        <v>2758</v>
      </c>
      <c r="AW3307" s="14" t="s">
        <v>2759</v>
      </c>
      <c r="AX3307" s="14"/>
      <c r="AY3307" s="14"/>
      <c r="AZ3307" s="35"/>
      <c r="BA3307" s="35"/>
    </row>
    <row r="3308" spans="1:53" ht="14.1" customHeight="1" x14ac:dyDescent="0.2">
      <c r="A3308" s="10">
        <v>5608</v>
      </c>
      <c r="B3308" s="33" t="s">
        <v>10468</v>
      </c>
      <c r="C3308" s="33"/>
      <c r="D3308" s="33" t="s">
        <v>10469</v>
      </c>
      <c r="E3308" s="14"/>
      <c r="F3308" s="14"/>
      <c r="G3308" s="11" t="s">
        <v>10470</v>
      </c>
      <c r="H3308" s="33"/>
      <c r="I3308" s="33" t="s">
        <v>3615</v>
      </c>
      <c r="L3308" s="14" t="s">
        <v>2752</v>
      </c>
      <c r="M3308" s="14" t="s">
        <v>2762</v>
      </c>
      <c r="N3308" s="14" t="s">
        <v>2763</v>
      </c>
      <c r="O3308" s="14" t="s">
        <v>2811</v>
      </c>
      <c r="P3308" s="14" t="s">
        <v>2811</v>
      </c>
      <c r="Q3308" s="10" t="s">
        <v>2840</v>
      </c>
      <c r="R3308" s="14" t="s">
        <v>1913</v>
      </c>
      <c r="S3308" s="14"/>
      <c r="T3308" s="14"/>
      <c r="U3308" s="14"/>
      <c r="V3308" s="14"/>
      <c r="W3308" s="14" t="s">
        <v>3616</v>
      </c>
      <c r="X3308" s="14" t="s">
        <v>3616</v>
      </c>
      <c r="Y3308" s="14"/>
      <c r="Z3308">
        <v>8.3224199999999993</v>
      </c>
      <c r="AA3308">
        <v>-79.583519999999993</v>
      </c>
      <c r="AB3308" s="14" t="s">
        <v>53</v>
      </c>
      <c r="AD3308" s="14" t="s">
        <v>53</v>
      </c>
      <c r="AE3308" s="34">
        <v>652</v>
      </c>
      <c r="AH3308" s="14" t="s">
        <v>1913</v>
      </c>
      <c r="AI3308" s="14"/>
      <c r="AK3308" s="10" t="str">
        <f t="shared" si="159"/>
        <v>&gt;_Holothuria_lineata_PanamaPacific_FRM185_N0256</v>
      </c>
      <c r="AL3308" s="10" t="str">
        <f t="shared" si="160"/>
        <v>&gt;Holothuria_lineata_PanamaPacific___FRM185</v>
      </c>
      <c r="AM3308" s="14" t="s">
        <v>10458</v>
      </c>
      <c r="AN3308" s="14"/>
      <c r="AP3308" s="14"/>
      <c r="AQ3308" s="14"/>
      <c r="AR3308" s="14"/>
      <c r="AS3308" s="14" t="s">
        <v>3953</v>
      </c>
      <c r="AT3308" s="14"/>
      <c r="AU3308" s="14" t="s">
        <v>2759</v>
      </c>
      <c r="AV3308" s="14" t="s">
        <v>2758</v>
      </c>
      <c r="AW3308" s="14" t="s">
        <v>2759</v>
      </c>
      <c r="AX3308" s="14"/>
      <c r="AY3308" s="14"/>
      <c r="AZ3308" s="35"/>
      <c r="BA3308" s="35"/>
    </row>
    <row r="3309" spans="1:53" ht="14.1" customHeight="1" x14ac:dyDescent="0.2">
      <c r="A3309" s="10">
        <v>5617</v>
      </c>
      <c r="B3309" s="33" t="s">
        <v>10471</v>
      </c>
      <c r="C3309" s="33"/>
      <c r="D3309" s="33" t="s">
        <v>10472</v>
      </c>
      <c r="E3309" s="14"/>
      <c r="F3309" s="14"/>
      <c r="G3309" s="11" t="s">
        <v>10473</v>
      </c>
      <c r="H3309" s="33"/>
      <c r="I3309" s="33" t="s">
        <v>3615</v>
      </c>
      <c r="L3309" s="14" t="s">
        <v>2752</v>
      </c>
      <c r="M3309" s="14" t="s">
        <v>2762</v>
      </c>
      <c r="N3309" s="14" t="s">
        <v>2763</v>
      </c>
      <c r="O3309" s="14" t="s">
        <v>2811</v>
      </c>
      <c r="P3309" s="14" t="s">
        <v>2811</v>
      </c>
      <c r="Q3309" s="10" t="s">
        <v>2840</v>
      </c>
      <c r="R3309" s="14" t="s">
        <v>1913</v>
      </c>
      <c r="S3309" s="14"/>
      <c r="T3309" s="14"/>
      <c r="U3309" s="14"/>
      <c r="V3309" s="14"/>
      <c r="W3309" s="14" t="s">
        <v>3616</v>
      </c>
      <c r="X3309" s="14" t="s">
        <v>3616</v>
      </c>
      <c r="Y3309" s="14"/>
      <c r="Z3309">
        <v>8.3224199999999993</v>
      </c>
      <c r="AA3309">
        <v>-79.583519999999993</v>
      </c>
      <c r="AB3309" s="14" t="s">
        <v>53</v>
      </c>
      <c r="AD3309" s="14" t="s">
        <v>53</v>
      </c>
      <c r="AE3309" s="34">
        <v>652</v>
      </c>
      <c r="AH3309" s="14" t="s">
        <v>1913</v>
      </c>
      <c r="AI3309" s="14"/>
      <c r="AK3309" s="10" t="str">
        <f t="shared" si="159"/>
        <v>&gt;_Holothuria_lineata_PanamaPacific_FRM184_N0268</v>
      </c>
      <c r="AL3309" s="10" t="str">
        <f t="shared" si="160"/>
        <v>&gt;Holothuria_lineata_PanamaPacific___FRM184</v>
      </c>
      <c r="AM3309" s="14" t="s">
        <v>10474</v>
      </c>
      <c r="AN3309" s="14"/>
      <c r="AP3309" s="14"/>
      <c r="AQ3309" s="14"/>
      <c r="AR3309" s="14"/>
      <c r="AS3309" s="14" t="s">
        <v>3953</v>
      </c>
      <c r="AT3309" s="14"/>
      <c r="AU3309" s="14" t="s">
        <v>2759</v>
      </c>
      <c r="AV3309" s="14" t="s">
        <v>2758</v>
      </c>
      <c r="AW3309" s="14" t="s">
        <v>2759</v>
      </c>
      <c r="AX3309" s="14"/>
      <c r="AY3309" s="14"/>
      <c r="AZ3309" s="35"/>
      <c r="BA3309" s="35"/>
    </row>
    <row r="3310" spans="1:53" ht="14.1" customHeight="1" x14ac:dyDescent="0.2">
      <c r="A3310" s="10">
        <v>5620</v>
      </c>
      <c r="B3310" s="33" t="s">
        <v>10475</v>
      </c>
      <c r="C3310" s="33"/>
      <c r="D3310" s="33" t="s">
        <v>10476</v>
      </c>
      <c r="E3310" s="14"/>
      <c r="F3310" s="14"/>
      <c r="G3310" s="11" t="s">
        <v>10477</v>
      </c>
      <c r="H3310" s="33"/>
      <c r="I3310" s="33" t="s">
        <v>3615</v>
      </c>
      <c r="L3310" s="14" t="s">
        <v>2752</v>
      </c>
      <c r="M3310" s="14" t="s">
        <v>2762</v>
      </c>
      <c r="N3310" s="14" t="s">
        <v>2763</v>
      </c>
      <c r="O3310" s="14" t="s">
        <v>2811</v>
      </c>
      <c r="P3310" s="14" t="s">
        <v>2811</v>
      </c>
      <c r="Q3310" s="10" t="s">
        <v>2840</v>
      </c>
      <c r="R3310" s="14" t="s">
        <v>1913</v>
      </c>
      <c r="S3310" s="14"/>
      <c r="T3310" s="14"/>
      <c r="U3310" s="14"/>
      <c r="V3310" s="14"/>
      <c r="W3310" s="14" t="s">
        <v>3616</v>
      </c>
      <c r="X3310" s="14" t="s">
        <v>3616</v>
      </c>
      <c r="Y3310" s="14"/>
      <c r="Z3310">
        <v>8.3224199999999993</v>
      </c>
      <c r="AA3310">
        <v>-79.583519999999993</v>
      </c>
      <c r="AB3310" s="14" t="s">
        <v>53</v>
      </c>
      <c r="AD3310" s="14" t="s">
        <v>53</v>
      </c>
      <c r="AE3310" s="34">
        <v>615</v>
      </c>
      <c r="AH3310" s="14" t="s">
        <v>1913</v>
      </c>
      <c r="AI3310" s="14"/>
      <c r="AK3310" s="10" t="str">
        <f t="shared" si="159"/>
        <v>&gt;_Holothuria_lineata_PanamaPacific_FRM070_N0272</v>
      </c>
      <c r="AL3310" s="10" t="str">
        <f t="shared" si="160"/>
        <v>&gt;Holothuria_lineata_PanamaPacific___FRM070</v>
      </c>
      <c r="AM3310" s="14" t="s">
        <v>10478</v>
      </c>
      <c r="AN3310" s="14"/>
      <c r="AP3310" s="14"/>
      <c r="AQ3310" s="14"/>
      <c r="AR3310" s="14"/>
      <c r="AS3310" s="14" t="s">
        <v>3953</v>
      </c>
      <c r="AT3310" s="14"/>
      <c r="AU3310" s="14" t="s">
        <v>2759</v>
      </c>
      <c r="AV3310" s="14" t="s">
        <v>2758</v>
      </c>
      <c r="AW3310" s="14" t="s">
        <v>2759</v>
      </c>
      <c r="AX3310" s="14"/>
      <c r="AY3310" s="14"/>
      <c r="AZ3310" s="35"/>
      <c r="BA3310" s="35"/>
    </row>
    <row r="3311" spans="1:53" ht="14.1" customHeight="1" x14ac:dyDescent="0.2">
      <c r="A3311" s="10">
        <v>5573</v>
      </c>
      <c r="B3311" s="33" t="s">
        <v>10479</v>
      </c>
      <c r="C3311" s="33"/>
      <c r="D3311" s="33" t="s">
        <v>10480</v>
      </c>
      <c r="E3311" s="14"/>
      <c r="F3311" s="14"/>
      <c r="G3311" s="11" t="s">
        <v>10481</v>
      </c>
      <c r="H3311" s="33"/>
      <c r="I3311" s="33" t="s">
        <v>3615</v>
      </c>
      <c r="L3311" s="14" t="s">
        <v>2752</v>
      </c>
      <c r="M3311" s="14" t="s">
        <v>2762</v>
      </c>
      <c r="N3311" s="14" t="s">
        <v>2763</v>
      </c>
      <c r="O3311" s="14" t="s">
        <v>2811</v>
      </c>
      <c r="P3311" s="14" t="s">
        <v>2811</v>
      </c>
      <c r="Q3311" s="10" t="s">
        <v>2840</v>
      </c>
      <c r="R3311" s="14" t="s">
        <v>1913</v>
      </c>
      <c r="S3311" s="14"/>
      <c r="T3311" s="14"/>
      <c r="U3311" s="14"/>
      <c r="V3311" s="14"/>
      <c r="W3311" s="14" t="s">
        <v>3616</v>
      </c>
      <c r="X3311" s="14" t="s">
        <v>3616</v>
      </c>
      <c r="Y3311" s="14"/>
      <c r="Z3311">
        <v>8.3224199999999993</v>
      </c>
      <c r="AA3311">
        <v>-79.583519999999993</v>
      </c>
      <c r="AB3311" s="14" t="s">
        <v>53</v>
      </c>
      <c r="AD3311" s="14" t="s">
        <v>53</v>
      </c>
      <c r="AE3311" s="34">
        <v>652</v>
      </c>
      <c r="AH3311" s="14" t="s">
        <v>1913</v>
      </c>
      <c r="AI3311" s="14"/>
      <c r="AJ3311" s="37" t="s">
        <v>3458</v>
      </c>
      <c r="AK3311" s="10" t="str">
        <f t="shared" si="159"/>
        <v>&gt;_Holothuria_lineata_PanamaPacific_FRM112_N0173</v>
      </c>
      <c r="AL3311" s="10" t="str">
        <f t="shared" si="160"/>
        <v>&gt;Holothuria_lineata_PanamaPacific___FRM112</v>
      </c>
      <c r="AM3311" s="14" t="s">
        <v>10482</v>
      </c>
      <c r="AN3311" s="14"/>
      <c r="AP3311" s="14"/>
      <c r="AQ3311" s="14"/>
      <c r="AR3311" s="14"/>
      <c r="AS3311" s="14" t="s">
        <v>10483</v>
      </c>
      <c r="AT3311" s="14"/>
      <c r="AU3311" s="14" t="s">
        <v>2758</v>
      </c>
      <c r="AV3311" s="14" t="s">
        <v>2758</v>
      </c>
      <c r="AW3311" s="14" t="s">
        <v>2759</v>
      </c>
      <c r="AX3311" s="14"/>
      <c r="AY3311" s="14"/>
      <c r="AZ3311" s="35"/>
      <c r="BA3311" s="35"/>
    </row>
    <row r="3312" spans="1:53" ht="14.1" customHeight="1" x14ac:dyDescent="0.2">
      <c r="A3312" s="10">
        <v>6462</v>
      </c>
      <c r="B3312" s="10" t="s">
        <v>10505</v>
      </c>
      <c r="D3312" s="10" t="s">
        <v>10506</v>
      </c>
      <c r="E3312" s="10" t="s">
        <v>52</v>
      </c>
      <c r="F3312" s="10"/>
      <c r="G3312" s="11">
        <v>7100</v>
      </c>
      <c r="L3312" s="10" t="s">
        <v>2752</v>
      </c>
      <c r="M3312" s="10" t="s">
        <v>2762</v>
      </c>
      <c r="N3312" s="10" t="s">
        <v>2763</v>
      </c>
      <c r="O3312" s="10" t="s">
        <v>2811</v>
      </c>
      <c r="P3312" s="10" t="s">
        <v>2811</v>
      </c>
      <c r="Q3312" s="10" t="s">
        <v>2840</v>
      </c>
      <c r="R3312" s="10" t="s">
        <v>1913</v>
      </c>
      <c r="W3312" s="10" t="s">
        <v>108</v>
      </c>
      <c r="X3312" s="10" t="s">
        <v>108</v>
      </c>
      <c r="Z3312">
        <v>-12.760527</v>
      </c>
      <c r="AA3312">
        <v>45.067971999999997</v>
      </c>
      <c r="AB3312" s="10" t="s">
        <v>53</v>
      </c>
      <c r="AE3312" s="10">
        <v>634</v>
      </c>
      <c r="AH3312" s="14" t="s">
        <v>1913</v>
      </c>
      <c r="AK3312" s="10" t="str">
        <f t="shared" si="159"/>
        <v>&gt;_Holothuria_lineata_Mayotte_7100B_C0198</v>
      </c>
      <c r="AL3312" s="10" t="str">
        <f t="shared" si="160"/>
        <v>&gt;Holothuria_lineata_Mayotte__UF_7100B</v>
      </c>
      <c r="AM3312" s="10" t="s">
        <v>10507</v>
      </c>
    </row>
    <row r="3313" spans="1:53" ht="14.1" customHeight="1" x14ac:dyDescent="0.2">
      <c r="A3313" s="10">
        <v>6461</v>
      </c>
      <c r="B3313" s="10" t="s">
        <v>10508</v>
      </c>
      <c r="D3313" s="10" t="s">
        <v>10509</v>
      </c>
      <c r="E3313" s="10" t="s">
        <v>52</v>
      </c>
      <c r="F3313" s="10"/>
      <c r="G3313" s="11">
        <v>7100</v>
      </c>
      <c r="L3313" s="10" t="s">
        <v>2752</v>
      </c>
      <c r="M3313" s="10" t="s">
        <v>2762</v>
      </c>
      <c r="N3313" s="10" t="s">
        <v>2763</v>
      </c>
      <c r="O3313" s="10" t="s">
        <v>2811</v>
      </c>
      <c r="P3313" s="10" t="s">
        <v>2811</v>
      </c>
      <c r="Q3313" s="10" t="s">
        <v>2840</v>
      </c>
      <c r="R3313" s="10" t="s">
        <v>1913</v>
      </c>
      <c r="W3313" s="10" t="s">
        <v>108</v>
      </c>
      <c r="X3313" s="10" t="s">
        <v>108</v>
      </c>
      <c r="Z3313">
        <v>-12.760527</v>
      </c>
      <c r="AA3313">
        <v>45.067971999999997</v>
      </c>
      <c r="AB3313" s="10" t="s">
        <v>53</v>
      </c>
      <c r="AE3313" s="10">
        <v>634</v>
      </c>
      <c r="AH3313" s="14" t="s">
        <v>1913</v>
      </c>
      <c r="AK3313" s="10" t="str">
        <f t="shared" si="159"/>
        <v>&gt;_Holothuria_lineata_Mayotte_7100A_C0196</v>
      </c>
      <c r="AL3313" s="10" t="str">
        <f t="shared" si="160"/>
        <v>&gt;Holothuria_lineata_Mayotte__UF_7100A</v>
      </c>
      <c r="AM3313" s="10" t="s">
        <v>10510</v>
      </c>
    </row>
    <row r="3314" spans="1:53" ht="14.1" customHeight="1" x14ac:dyDescent="0.2">
      <c r="A3314" s="10">
        <v>5656</v>
      </c>
      <c r="B3314" s="43" t="s">
        <v>4476</v>
      </c>
      <c r="C3314" s="43"/>
      <c r="D3314" s="11">
        <v>7643</v>
      </c>
      <c r="E3314" s="10" t="s">
        <v>52</v>
      </c>
      <c r="F3314" s="10"/>
      <c r="G3314" s="11">
        <v>7643</v>
      </c>
      <c r="H3314" s="14"/>
      <c r="I3314" s="33" t="s">
        <v>53</v>
      </c>
      <c r="L3314" s="14" t="s">
        <v>2752</v>
      </c>
      <c r="M3314" s="14" t="s">
        <v>2762</v>
      </c>
      <c r="N3314" s="14" t="s">
        <v>2763</v>
      </c>
      <c r="O3314" s="14" t="s">
        <v>2811</v>
      </c>
      <c r="P3314" s="14" t="s">
        <v>2811</v>
      </c>
      <c r="Q3314" s="14" t="s">
        <v>2812</v>
      </c>
      <c r="R3314" s="14" t="s">
        <v>4477</v>
      </c>
      <c r="S3314" s="29"/>
      <c r="T3314" s="29"/>
      <c r="U3314" s="29"/>
      <c r="V3314" s="29"/>
      <c r="W3314" s="14" t="s">
        <v>316</v>
      </c>
      <c r="X3314" s="14" t="s">
        <v>316</v>
      </c>
      <c r="Y3314" s="14"/>
      <c r="Z3314">
        <v>10.2797714</v>
      </c>
      <c r="AA3314">
        <v>123.96385309999999</v>
      </c>
      <c r="AB3314" s="14" t="s">
        <v>88</v>
      </c>
      <c r="AC3314" s="14"/>
      <c r="AD3314" s="14" t="s">
        <v>89</v>
      </c>
      <c r="AE3314" s="34">
        <v>652</v>
      </c>
      <c r="AF3314" s="14"/>
      <c r="AG3314" s="14"/>
      <c r="AH3314" s="14" t="s">
        <v>4478</v>
      </c>
      <c r="AI3314" s="14"/>
      <c r="AJ3314" s="8"/>
      <c r="AK3314" s="10" t="str">
        <f t="shared" si="159"/>
        <v>&gt;_Holothuria_dofleinii_canaliculata_Philippines_7643_N0351</v>
      </c>
      <c r="AL3314" s="10" t="str">
        <f t="shared" si="160"/>
        <v>&gt;Holothuria_dofleinii_canaliculata_Philippines__UF_7643</v>
      </c>
      <c r="AM3314" s="14" t="s">
        <v>4479</v>
      </c>
      <c r="AN3314" s="14"/>
      <c r="AO3314" s="14"/>
      <c r="AP3314" s="14"/>
      <c r="AQ3314" s="14"/>
      <c r="AR3314" s="14"/>
      <c r="AS3314" s="37" t="s">
        <v>3953</v>
      </c>
      <c r="AT3314" s="37"/>
      <c r="AU3314" s="37" t="s">
        <v>2759</v>
      </c>
      <c r="AV3314" s="37" t="s">
        <v>2758</v>
      </c>
      <c r="AW3314" s="37" t="s">
        <v>2759</v>
      </c>
      <c r="AX3314" s="14"/>
      <c r="AY3314" s="14" t="s">
        <v>4480</v>
      </c>
      <c r="AZ3314" s="35"/>
      <c r="BA3314" s="35"/>
    </row>
    <row r="3315" spans="1:53" ht="14.1" customHeight="1" x14ac:dyDescent="0.2">
      <c r="A3315" s="10">
        <v>5089</v>
      </c>
      <c r="B3315" s="33" t="s">
        <v>10558</v>
      </c>
      <c r="C3315" s="33"/>
      <c r="D3315" s="33" t="s">
        <v>10559</v>
      </c>
      <c r="E3315" s="33" t="s">
        <v>10559</v>
      </c>
      <c r="F3315" s="33"/>
      <c r="H3315" s="14"/>
      <c r="I3315" s="33" t="s">
        <v>686</v>
      </c>
      <c r="L3315" s="14" t="s">
        <v>2752</v>
      </c>
      <c r="M3315" s="14" t="s">
        <v>2762</v>
      </c>
      <c r="N3315" s="14" t="s">
        <v>2763</v>
      </c>
      <c r="O3315" s="14" t="s">
        <v>2811</v>
      </c>
      <c r="P3315" s="14" t="s">
        <v>2811</v>
      </c>
      <c r="Q3315" s="14"/>
      <c r="R3315" s="14" t="s">
        <v>10560</v>
      </c>
      <c r="S3315" s="14"/>
      <c r="T3315" s="14"/>
      <c r="U3315" s="14"/>
      <c r="V3315" s="14"/>
      <c r="W3315" s="14" t="s">
        <v>3705</v>
      </c>
      <c r="X3315" s="14" t="s">
        <v>3705</v>
      </c>
      <c r="Y3315" s="14"/>
      <c r="Z3315">
        <v>-11.6455</v>
      </c>
      <c r="AA3315">
        <v>43.333300000000001</v>
      </c>
      <c r="AB3315" s="14" t="s">
        <v>53</v>
      </c>
      <c r="AC3315" s="14"/>
      <c r="AD3315" s="14" t="s">
        <v>74</v>
      </c>
      <c r="AE3315" s="34">
        <v>652</v>
      </c>
      <c r="AF3315" s="39" t="s">
        <v>75</v>
      </c>
      <c r="AG3315" s="39"/>
      <c r="AH3315" s="39" t="s">
        <v>10560</v>
      </c>
      <c r="AI3315" s="14"/>
      <c r="AJ3315" s="14"/>
      <c r="AK3315" s="10" t="str">
        <f t="shared" si="159"/>
        <v>&gt;t_Holothuria_sp_42_Comoros_RGMAC_2005_05_G0212</v>
      </c>
      <c r="AL3315" s="10" t="str">
        <f t="shared" si="160"/>
        <v>&gt;Holothuria_sp_42_Comoros__RGMAC_2005_05_RGMAC_2005_05</v>
      </c>
      <c r="AM3315" s="14" t="s">
        <v>10561</v>
      </c>
      <c r="AN3315" s="14"/>
      <c r="AO3315" s="14"/>
      <c r="AP3315" s="14"/>
      <c r="AQ3315" s="14"/>
      <c r="AR3315" s="14"/>
      <c r="AS3315" s="14" t="s">
        <v>10562</v>
      </c>
      <c r="AT3315" s="37" t="s">
        <v>10563</v>
      </c>
      <c r="AU3315" s="14" t="s">
        <v>2758</v>
      </c>
      <c r="AV3315" s="14" t="s">
        <v>2758</v>
      </c>
      <c r="AW3315" s="14" t="s">
        <v>2758</v>
      </c>
      <c r="AX3315" s="14"/>
      <c r="AY3315" s="14" t="s">
        <v>10564</v>
      </c>
      <c r="AZ3315" s="35"/>
      <c r="BA3315" s="35"/>
    </row>
    <row r="3316" spans="1:53" ht="14.1" customHeight="1" x14ac:dyDescent="0.2">
      <c r="A3316" s="10">
        <v>1579</v>
      </c>
      <c r="B3316" s="10" t="s">
        <v>1359</v>
      </c>
      <c r="C3316" s="10" t="s">
        <v>163</v>
      </c>
      <c r="D3316" s="11">
        <v>8678</v>
      </c>
      <c r="E3316" s="10" t="s">
        <v>52</v>
      </c>
      <c r="F3316" s="10"/>
      <c r="G3316" s="11">
        <v>8678</v>
      </c>
      <c r="I3316" s="10" t="s">
        <v>53</v>
      </c>
      <c r="L3316" s="14" t="s">
        <v>2752</v>
      </c>
      <c r="M3316" s="14" t="s">
        <v>2762</v>
      </c>
      <c r="N3316" s="14" t="s">
        <v>2763</v>
      </c>
      <c r="O3316" s="10" t="s">
        <v>2811</v>
      </c>
      <c r="P3316" s="10" t="s">
        <v>2811</v>
      </c>
      <c r="Q3316" s="14" t="s">
        <v>2840</v>
      </c>
      <c r="R3316" s="10" t="s">
        <v>2873</v>
      </c>
      <c r="W3316" s="10" t="s">
        <v>436</v>
      </c>
      <c r="X3316" s="10" t="s">
        <v>436</v>
      </c>
      <c r="Z3316">
        <v>-22.313203000000001</v>
      </c>
      <c r="AA3316">
        <v>166.45745199999999</v>
      </c>
      <c r="AB3316" s="10" t="s">
        <v>53</v>
      </c>
      <c r="AD3316" s="10" t="s">
        <v>53</v>
      </c>
      <c r="AE3316" s="12">
        <v>655</v>
      </c>
      <c r="AH3316" s="14" t="s">
        <v>2873</v>
      </c>
      <c r="AK3316" s="10" t="str">
        <f t="shared" si="159"/>
        <v>&gt;_Holothuria_coluber_NewCaledonia_8678_FLMNH_080</v>
      </c>
      <c r="AL3316" s="10" t="str">
        <f t="shared" si="160"/>
        <v>&gt;Holothuria_coluber_NewCaledonia__UF_8678</v>
      </c>
      <c r="AM3316" s="10" t="s">
        <v>10607</v>
      </c>
      <c r="AP3316" s="13"/>
      <c r="AQ3316" s="13"/>
      <c r="AR3316" s="13"/>
    </row>
    <row r="3317" spans="1:53" ht="14.1" customHeight="1" x14ac:dyDescent="0.2">
      <c r="A3317" s="10">
        <v>2729</v>
      </c>
      <c r="B3317" s="10" t="s">
        <v>250</v>
      </c>
      <c r="C3317" s="10" t="s">
        <v>269</v>
      </c>
      <c r="D3317" s="11">
        <v>4416</v>
      </c>
      <c r="E3317" s="10" t="s">
        <v>52</v>
      </c>
      <c r="F3317" s="10"/>
      <c r="G3317" s="11">
        <v>4416</v>
      </c>
      <c r="I3317" s="10" t="s">
        <v>53</v>
      </c>
      <c r="L3317" s="14" t="s">
        <v>2752</v>
      </c>
      <c r="M3317" s="14" t="s">
        <v>2762</v>
      </c>
      <c r="N3317" s="14" t="s">
        <v>2763</v>
      </c>
      <c r="O3317" s="10" t="s">
        <v>2811</v>
      </c>
      <c r="P3317" s="10" t="s">
        <v>2811</v>
      </c>
      <c r="Q3317" s="10" t="s">
        <v>2812</v>
      </c>
      <c r="R3317" s="10" t="s">
        <v>2813</v>
      </c>
      <c r="W3317" s="10" t="s">
        <v>220</v>
      </c>
      <c r="X3317" s="10" t="s">
        <v>220</v>
      </c>
      <c r="Z3317">
        <v>21.67</v>
      </c>
      <c r="AA3317">
        <v>-157.93888999999999</v>
      </c>
      <c r="AB3317" s="10" t="s">
        <v>53</v>
      </c>
      <c r="AD3317" s="10" t="s">
        <v>53</v>
      </c>
      <c r="AE3317" s="12">
        <v>655</v>
      </c>
      <c r="AH3317" s="10" t="s">
        <v>10608</v>
      </c>
      <c r="AK3317" s="10" t="str">
        <f t="shared" si="159"/>
        <v>&gt;_Holothuria_pervicax_Hawaii_4416_FLMNH_109</v>
      </c>
      <c r="AL3317" s="10" t="str">
        <f t="shared" si="160"/>
        <v>&gt;Holothuria_pervicax_Hawaii__UF_4416</v>
      </c>
      <c r="AM3317" s="10" t="s">
        <v>10609</v>
      </c>
      <c r="AP3317" s="13"/>
      <c r="AQ3317" s="13"/>
      <c r="AR3317" s="13"/>
    </row>
    <row r="3318" spans="1:53" ht="14.1" customHeight="1" x14ac:dyDescent="0.2">
      <c r="A3318" s="10">
        <v>1033</v>
      </c>
      <c r="B3318" s="10" t="s">
        <v>1754</v>
      </c>
      <c r="C3318" s="10" t="s">
        <v>196</v>
      </c>
      <c r="D3318" s="11">
        <v>7578</v>
      </c>
      <c r="E3318" s="10" t="s">
        <v>52</v>
      </c>
      <c r="F3318" s="10"/>
      <c r="G3318" s="11">
        <v>7578</v>
      </c>
      <c r="I3318" s="10" t="s">
        <v>53</v>
      </c>
      <c r="L3318" s="14" t="s">
        <v>2752</v>
      </c>
      <c r="M3318" s="14" t="s">
        <v>2762</v>
      </c>
      <c r="N3318" s="14" t="s">
        <v>2763</v>
      </c>
      <c r="O3318" s="10" t="s">
        <v>2811</v>
      </c>
      <c r="P3318" s="10" t="s">
        <v>2811</v>
      </c>
      <c r="R3318" s="10" t="s">
        <v>4115</v>
      </c>
      <c r="W3318" s="10" t="s">
        <v>3938</v>
      </c>
      <c r="X3318" s="10" t="s">
        <v>3938</v>
      </c>
      <c r="Z3318">
        <v>-13.42923</v>
      </c>
      <c r="AA3318">
        <v>48.363979999999998</v>
      </c>
      <c r="AB3318" s="10" t="s">
        <v>4010</v>
      </c>
      <c r="AD3318" s="10" t="s">
        <v>53</v>
      </c>
      <c r="AE3318" s="15">
        <v>580</v>
      </c>
      <c r="AH3318" s="10" t="s">
        <v>4115</v>
      </c>
      <c r="AK3318" s="10" t="str">
        <f t="shared" si="159"/>
        <v>&gt;_Holothuria_sp_25_Madagascar_7578_FLMNH_043</v>
      </c>
      <c r="AL3318" s="10" t="str">
        <f t="shared" si="160"/>
        <v>&gt;Holothuria_sp_25_Madagascar__UF_7578</v>
      </c>
      <c r="AM3318" s="10" t="s">
        <v>4116</v>
      </c>
      <c r="AN3318" s="10" t="s">
        <v>139</v>
      </c>
      <c r="AP3318" s="13"/>
      <c r="AQ3318" s="13"/>
      <c r="AR3318" s="13"/>
    </row>
    <row r="3319" spans="1:53" ht="14.1" customHeight="1" x14ac:dyDescent="0.2">
      <c r="A3319" s="10">
        <v>7099</v>
      </c>
      <c r="B3319" s="5" t="s">
        <v>14093</v>
      </c>
      <c r="D3319" s="50" t="s">
        <v>14094</v>
      </c>
      <c r="E3319" s="10" t="s">
        <v>52</v>
      </c>
      <c r="F3319" s="10"/>
      <c r="L3319" s="10" t="s">
        <v>2752</v>
      </c>
      <c r="M3319" s="5" t="s">
        <v>2762</v>
      </c>
      <c r="N3319" s="5" t="s">
        <v>2763</v>
      </c>
      <c r="O3319" s="5" t="s">
        <v>2811</v>
      </c>
      <c r="P3319" s="5" t="s">
        <v>2811</v>
      </c>
      <c r="R3319" s="5" t="s">
        <v>1353</v>
      </c>
      <c r="X3319" s="5" t="s">
        <v>283</v>
      </c>
      <c r="Z3319">
        <v>-5.16</v>
      </c>
      <c r="AA3319">
        <v>145.83000000000001</v>
      </c>
      <c r="AK3319" s="10" t="str">
        <f t="shared" ref="AK3319:AK3352" si="161">CONCATENATE("&gt;",AF3319,"_",O3319,"_",R3319,S3319,"_",X3319,"_",D3319,"_",B3319)</f>
        <v>&gt;_Holothuria_sp_PNG_PNG12-0806_B0096</v>
      </c>
      <c r="AL3319" s="10" t="str">
        <f t="shared" si="160"/>
        <v>&gt;Holothuria_sp_PNG__UF_PNG12-0806</v>
      </c>
      <c r="AM3319" s="5" t="s">
        <v>14095</v>
      </c>
    </row>
    <row r="3320" spans="1:53" ht="14.1" customHeight="1" x14ac:dyDescent="0.2">
      <c r="A3320" s="10">
        <v>6534</v>
      </c>
      <c r="B3320" s="10" t="s">
        <v>10610</v>
      </c>
      <c r="D3320" s="13" t="s">
        <v>10611</v>
      </c>
      <c r="E3320" s="10" t="s">
        <v>8659</v>
      </c>
      <c r="F3320" s="10"/>
      <c r="L3320" s="10" t="s">
        <v>2752</v>
      </c>
      <c r="M3320" s="10" t="s">
        <v>2762</v>
      </c>
      <c r="N3320" s="10" t="s">
        <v>2763</v>
      </c>
      <c r="O3320" s="30" t="s">
        <v>2811</v>
      </c>
      <c r="P3320" s="30" t="s">
        <v>2811</v>
      </c>
      <c r="Q3320" s="14" t="s">
        <v>2840</v>
      </c>
      <c r="R3320" s="30" t="s">
        <v>6216</v>
      </c>
      <c r="W3320" s="10" t="s">
        <v>316</v>
      </c>
      <c r="X3320" s="10" t="s">
        <v>316</v>
      </c>
      <c r="Z3320">
        <v>12.879721</v>
      </c>
      <c r="AA3320">
        <v>121.774017</v>
      </c>
      <c r="AB3320" s="10" t="s">
        <v>53</v>
      </c>
      <c r="AE3320" s="10">
        <v>655</v>
      </c>
      <c r="AK3320" s="10" t="str">
        <f t="shared" si="161"/>
        <v>&gt;_Holothuria_immobilis_Philippines_PH-27_N0624</v>
      </c>
      <c r="AL3320" s="10" t="str">
        <f t="shared" ref="AL3320:AL3352" si="162">CONCATENATE("&gt;",P3320,"_",R3320,"_",X3320,"_",Y3320,"_",E3320,"_",D3320)</f>
        <v>&gt;Holothuria_immobilis_Philippines__UP tissues_PH-27</v>
      </c>
      <c r="AM3320" s="10" t="s">
        <v>10612</v>
      </c>
    </row>
    <row r="3321" spans="1:53" ht="14.1" customHeight="1" x14ac:dyDescent="0.2">
      <c r="A3321" s="10">
        <v>720</v>
      </c>
      <c r="B3321" s="10" t="s">
        <v>896</v>
      </c>
      <c r="C3321" s="10" t="s">
        <v>263</v>
      </c>
      <c r="D3321" s="11">
        <v>8514</v>
      </c>
      <c r="E3321" s="10" t="s">
        <v>52</v>
      </c>
      <c r="F3321" s="10"/>
      <c r="G3321" s="11">
        <v>8514</v>
      </c>
      <c r="I3321" s="10" t="s">
        <v>53</v>
      </c>
      <c r="L3321" s="14" t="s">
        <v>2752</v>
      </c>
      <c r="M3321" s="14" t="s">
        <v>2762</v>
      </c>
      <c r="N3321" s="14" t="s">
        <v>2763</v>
      </c>
      <c r="O3321" s="10" t="s">
        <v>2811</v>
      </c>
      <c r="P3321" s="10" t="s">
        <v>2811</v>
      </c>
      <c r="Q3321" s="14" t="s">
        <v>2879</v>
      </c>
      <c r="R3321" s="10" t="s">
        <v>2880</v>
      </c>
      <c r="W3321" s="10" t="s">
        <v>135</v>
      </c>
      <c r="X3321" s="10" t="s">
        <v>135</v>
      </c>
      <c r="Z3321">
        <v>-14.681699999999999</v>
      </c>
      <c r="AA3321">
        <v>145.47290000000001</v>
      </c>
      <c r="AB3321" s="10" t="s">
        <v>53</v>
      </c>
      <c r="AD3321" s="10" t="s">
        <v>53</v>
      </c>
      <c r="AE3321" s="12">
        <v>655</v>
      </c>
      <c r="AH3321" s="14" t="s">
        <v>2881</v>
      </c>
      <c r="AK3321" s="10" t="str">
        <f t="shared" si="161"/>
        <v>&gt;_Holothuria_fuscopunctata_Lizard_8514_FLMNH_036</v>
      </c>
      <c r="AL3321" s="10" t="str">
        <f t="shared" si="162"/>
        <v>&gt;Holothuria_fuscopunctata_Lizard__UF_8514</v>
      </c>
      <c r="AM3321" s="10" t="s">
        <v>10619</v>
      </c>
      <c r="AN3321" s="10" t="s">
        <v>139</v>
      </c>
      <c r="AP3321" s="13"/>
      <c r="AQ3321" s="13"/>
      <c r="AR3321" s="13"/>
    </row>
    <row r="3322" spans="1:53" ht="14.1" customHeight="1" x14ac:dyDescent="0.2">
      <c r="A3322" s="10">
        <v>1562</v>
      </c>
      <c r="B3322" s="10" t="s">
        <v>1359</v>
      </c>
      <c r="C3322" s="10" t="s">
        <v>394</v>
      </c>
      <c r="D3322" s="11">
        <v>8610</v>
      </c>
      <c r="E3322" s="10" t="s">
        <v>52</v>
      </c>
      <c r="F3322" s="10"/>
      <c r="G3322" s="11">
        <v>8610</v>
      </c>
      <c r="I3322" s="10" t="s">
        <v>53</v>
      </c>
      <c r="L3322" s="14" t="s">
        <v>2752</v>
      </c>
      <c r="M3322" s="14" t="s">
        <v>2762</v>
      </c>
      <c r="N3322" s="14" t="s">
        <v>2763</v>
      </c>
      <c r="O3322" s="10" t="s">
        <v>2811</v>
      </c>
      <c r="P3322" s="10" t="s">
        <v>2811</v>
      </c>
      <c r="Q3322" s="14" t="s">
        <v>2879</v>
      </c>
      <c r="R3322" s="10" t="s">
        <v>2880</v>
      </c>
      <c r="W3322" s="10" t="s">
        <v>135</v>
      </c>
      <c r="X3322" s="10" t="s">
        <v>135</v>
      </c>
      <c r="Z3322">
        <v>-14.6732</v>
      </c>
      <c r="AA3322">
        <v>145.45310000000001</v>
      </c>
      <c r="AB3322" s="10" t="s">
        <v>53</v>
      </c>
      <c r="AD3322" s="10" t="s">
        <v>53</v>
      </c>
      <c r="AE3322" s="12">
        <v>655</v>
      </c>
      <c r="AH3322" s="14" t="s">
        <v>2881</v>
      </c>
      <c r="AK3322" s="10" t="str">
        <f t="shared" si="161"/>
        <v>&gt;_Holothuria_fuscopunctata_Lizard_8610_FLMNH_080</v>
      </c>
      <c r="AL3322" s="10" t="str">
        <f t="shared" si="162"/>
        <v>&gt;Holothuria_fuscopunctata_Lizard__UF_8610</v>
      </c>
      <c r="AM3322" s="10" t="s">
        <v>10619</v>
      </c>
      <c r="AP3322" s="13"/>
      <c r="AQ3322" s="13"/>
      <c r="AR3322" s="13"/>
    </row>
    <row r="3323" spans="1:53" ht="14.1" customHeight="1" x14ac:dyDescent="0.2">
      <c r="A3323" s="10">
        <v>1554</v>
      </c>
      <c r="B3323" s="10" t="s">
        <v>1359</v>
      </c>
      <c r="C3323" s="10" t="s">
        <v>184</v>
      </c>
      <c r="D3323" s="11">
        <v>8682</v>
      </c>
      <c r="E3323" s="10" t="s">
        <v>52</v>
      </c>
      <c r="F3323" s="10"/>
      <c r="G3323" s="11">
        <v>8682</v>
      </c>
      <c r="I3323" s="10" t="s">
        <v>53</v>
      </c>
      <c r="L3323" s="14" t="s">
        <v>2752</v>
      </c>
      <c r="M3323" s="14" t="s">
        <v>2762</v>
      </c>
      <c r="N3323" s="14" t="s">
        <v>2763</v>
      </c>
      <c r="O3323" s="10" t="s">
        <v>2811</v>
      </c>
      <c r="P3323" s="10" t="s">
        <v>2811</v>
      </c>
      <c r="Q3323" s="14" t="s">
        <v>2879</v>
      </c>
      <c r="R3323" s="10" t="s">
        <v>2880</v>
      </c>
      <c r="W3323" s="10" t="s">
        <v>436</v>
      </c>
      <c r="X3323" s="10" t="s">
        <v>436</v>
      </c>
      <c r="Z3323">
        <v>-22.33099</v>
      </c>
      <c r="AA3323">
        <v>166.40727999999999</v>
      </c>
      <c r="AB3323" s="10" t="s">
        <v>53</v>
      </c>
      <c r="AD3323" s="10" t="s">
        <v>53</v>
      </c>
      <c r="AE3323" s="12">
        <v>655</v>
      </c>
      <c r="AH3323" s="14" t="s">
        <v>2881</v>
      </c>
      <c r="AK3323" s="10" t="str">
        <f t="shared" si="161"/>
        <v>&gt;_Holothuria_fuscopunctata_NewCaledonia_8682_FLMNH_080</v>
      </c>
      <c r="AL3323" s="10" t="str">
        <f t="shared" si="162"/>
        <v>&gt;Holothuria_fuscopunctata_NewCaledonia__UF_8682</v>
      </c>
      <c r="AM3323" s="10" t="s">
        <v>10620</v>
      </c>
      <c r="AP3323" s="13"/>
      <c r="AQ3323" s="13"/>
      <c r="AR3323" s="13"/>
    </row>
    <row r="3324" spans="1:53" ht="14.1" customHeight="1" x14ac:dyDescent="0.2">
      <c r="A3324" s="10">
        <v>2899</v>
      </c>
      <c r="B3324" s="10" t="s">
        <v>229</v>
      </c>
      <c r="C3324" s="10" t="s">
        <v>154</v>
      </c>
      <c r="D3324" s="11">
        <v>1689</v>
      </c>
      <c r="E3324" s="10" t="s">
        <v>52</v>
      </c>
      <c r="F3324" s="10"/>
      <c r="G3324" s="11">
        <v>1689</v>
      </c>
      <c r="I3324" s="10" t="s">
        <v>53</v>
      </c>
      <c r="L3324" s="14" t="s">
        <v>2752</v>
      </c>
      <c r="M3324" s="14" t="s">
        <v>2762</v>
      </c>
      <c r="N3324" s="14" t="s">
        <v>2763</v>
      </c>
      <c r="O3324" s="10" t="s">
        <v>2811</v>
      </c>
      <c r="P3324" s="10" t="s">
        <v>2811</v>
      </c>
      <c r="Q3324" s="14" t="s">
        <v>2879</v>
      </c>
      <c r="R3324" s="10" t="s">
        <v>2880</v>
      </c>
      <c r="W3324" s="10" t="s">
        <v>198</v>
      </c>
      <c r="X3324" s="10" t="s">
        <v>1741</v>
      </c>
      <c r="Z3324">
        <v>13.59883333</v>
      </c>
      <c r="AA3324">
        <v>144.8355</v>
      </c>
      <c r="AB3324" s="10" t="s">
        <v>53</v>
      </c>
      <c r="AD3324" s="10" t="s">
        <v>53</v>
      </c>
      <c r="AE3324" s="12">
        <v>655</v>
      </c>
      <c r="AF3324" s="45" t="s">
        <v>75</v>
      </c>
      <c r="AG3324" s="45"/>
      <c r="AH3324" s="39" t="s">
        <v>2881</v>
      </c>
      <c r="AK3324" s="10" t="str">
        <f t="shared" si="161"/>
        <v>&gt;t_Holothuria_fuscopunctata_Guam_1689_FLMNH_112</v>
      </c>
      <c r="AL3324" s="10" t="str">
        <f t="shared" si="162"/>
        <v>&gt;Holothuria_fuscopunctata_Guam__UF_1689</v>
      </c>
      <c r="AM3324" s="10" t="s">
        <v>10621</v>
      </c>
      <c r="AP3324" s="13"/>
      <c r="AQ3324" s="13"/>
      <c r="AR3324" s="13"/>
    </row>
    <row r="3325" spans="1:53" ht="14.1" customHeight="1" x14ac:dyDescent="0.2">
      <c r="A3325" s="10">
        <v>1198</v>
      </c>
      <c r="B3325" s="10" t="s">
        <v>3975</v>
      </c>
      <c r="C3325" s="10" t="s">
        <v>343</v>
      </c>
      <c r="D3325" s="10" t="s">
        <v>10622</v>
      </c>
      <c r="E3325" s="10" t="s">
        <v>3977</v>
      </c>
      <c r="F3325" s="10"/>
      <c r="G3325" s="11" t="s">
        <v>10623</v>
      </c>
      <c r="I3325" s="10" t="s">
        <v>53</v>
      </c>
      <c r="L3325" s="10" t="s">
        <v>2752</v>
      </c>
      <c r="M3325" s="10" t="s">
        <v>2762</v>
      </c>
      <c r="N3325" s="10" t="s">
        <v>2763</v>
      </c>
      <c r="O3325" s="10" t="s">
        <v>2811</v>
      </c>
      <c r="P3325" s="10" t="s">
        <v>2811</v>
      </c>
      <c r="R3325" s="10" t="s">
        <v>10624</v>
      </c>
      <c r="W3325" s="5" t="s">
        <v>1961</v>
      </c>
      <c r="X3325" s="5" t="s">
        <v>389</v>
      </c>
      <c r="Z3325">
        <v>-18.286130199999999</v>
      </c>
      <c r="AA3325">
        <v>147.70000759999999</v>
      </c>
      <c r="AB3325" s="10" t="s">
        <v>53</v>
      </c>
      <c r="AD3325" s="10" t="s">
        <v>53</v>
      </c>
      <c r="AE3325" s="12">
        <v>655</v>
      </c>
      <c r="AF3325" s="45" t="s">
        <v>75</v>
      </c>
      <c r="AG3325" s="45"/>
      <c r="AH3325" s="45" t="s">
        <v>10624</v>
      </c>
      <c r="AJ3325" s="10" t="s">
        <v>10625</v>
      </c>
      <c r="AK3325" s="10" t="str">
        <f t="shared" si="161"/>
        <v>&gt;t_Holothuria_sp_34_Queensland_FM_QM09_059_FLMNH_057</v>
      </c>
      <c r="AL3325" s="10" t="str">
        <f t="shared" si="162"/>
        <v>&gt;Holothuria_sp_34_Queensland__QM_FM_QM09_059</v>
      </c>
      <c r="AM3325" s="10" t="s">
        <v>10626</v>
      </c>
    </row>
    <row r="3326" spans="1:53" ht="14.1" customHeight="1" x14ac:dyDescent="0.2">
      <c r="A3326" s="10">
        <v>1187</v>
      </c>
      <c r="B3326" s="10" t="s">
        <v>3975</v>
      </c>
      <c r="C3326" s="10" t="s">
        <v>122</v>
      </c>
      <c r="D3326" s="10" t="s">
        <v>10627</v>
      </c>
      <c r="E3326" s="10" t="s">
        <v>3977</v>
      </c>
      <c r="F3326" s="10"/>
      <c r="G3326" s="11" t="s">
        <v>10628</v>
      </c>
      <c r="I3326" s="10" t="s">
        <v>53</v>
      </c>
      <c r="L3326" s="10" t="s">
        <v>2752</v>
      </c>
      <c r="M3326" s="10" t="s">
        <v>2762</v>
      </c>
      <c r="N3326" s="10" t="s">
        <v>2763</v>
      </c>
      <c r="O3326" s="10" t="s">
        <v>2811</v>
      </c>
      <c r="P3326" s="10" t="s">
        <v>2811</v>
      </c>
      <c r="R3326" s="10" t="s">
        <v>10624</v>
      </c>
      <c r="W3326" s="5" t="s">
        <v>1961</v>
      </c>
      <c r="X3326" s="5" t="s">
        <v>389</v>
      </c>
      <c r="Z3326">
        <v>-18.286130199999999</v>
      </c>
      <c r="AA3326">
        <v>147.70000759999999</v>
      </c>
      <c r="AB3326" s="10" t="s">
        <v>53</v>
      </c>
      <c r="AD3326" s="10" t="s">
        <v>53</v>
      </c>
      <c r="AE3326" s="12">
        <v>655</v>
      </c>
      <c r="AH3326" s="10" t="s">
        <v>10624</v>
      </c>
      <c r="AJ3326" s="10" t="s">
        <v>10629</v>
      </c>
      <c r="AK3326" s="10" t="str">
        <f t="shared" si="161"/>
        <v>&gt;_Holothuria_sp_34_Queensland_FM_QM09_066_FLMNH_057</v>
      </c>
      <c r="AL3326" s="10" t="str">
        <f t="shared" si="162"/>
        <v>&gt;Holothuria_sp_34_Queensland__QM_FM_QM09_066</v>
      </c>
      <c r="AM3326" s="10" t="s">
        <v>10630</v>
      </c>
    </row>
    <row r="3327" spans="1:53" ht="14.1" customHeight="1" x14ac:dyDescent="0.2">
      <c r="A3327" s="10">
        <v>6760</v>
      </c>
      <c r="B3327" s="5" t="s">
        <v>14096</v>
      </c>
      <c r="C3327" s="5"/>
      <c r="D3327" s="65">
        <v>11336</v>
      </c>
      <c r="E3327" s="5" t="s">
        <v>52</v>
      </c>
      <c r="F3327" s="5"/>
      <c r="G3327" s="65">
        <v>11336</v>
      </c>
      <c r="H3327" s="5"/>
      <c r="I3327" s="5"/>
      <c r="L3327" s="5" t="s">
        <v>2752</v>
      </c>
      <c r="M3327" s="5" t="s">
        <v>2762</v>
      </c>
      <c r="N3327" s="5" t="s">
        <v>2763</v>
      </c>
      <c r="O3327" s="5" t="s">
        <v>2811</v>
      </c>
      <c r="P3327" s="5" t="s">
        <v>2811</v>
      </c>
      <c r="Q3327" s="14" t="s">
        <v>2879</v>
      </c>
      <c r="R3327" s="5" t="s">
        <v>2880</v>
      </c>
      <c r="S3327" s="5"/>
      <c r="T3327" s="5"/>
      <c r="U3327" s="5"/>
      <c r="V3327" s="5"/>
      <c r="W3327" s="5"/>
      <c r="X3327" s="5" t="s">
        <v>8791</v>
      </c>
      <c r="Y3327" s="5"/>
      <c r="Z3327">
        <v>-4.288367</v>
      </c>
      <c r="AA3327">
        <v>55.852522</v>
      </c>
      <c r="AB3327" s="5"/>
      <c r="AC3327" s="5"/>
      <c r="AD3327" s="5"/>
      <c r="AE3327" s="5">
        <v>655</v>
      </c>
      <c r="AF3327" s="62" t="s">
        <v>75</v>
      </c>
      <c r="AG3327" s="62"/>
      <c r="AH3327" s="39" t="s">
        <v>3722</v>
      </c>
      <c r="AI3327" s="5"/>
      <c r="AJ3327" s="5"/>
      <c r="AK3327" s="10" t="str">
        <f t="shared" si="161"/>
        <v>&gt;t_Holothuria_fuscopunctata_Seychelles_11336_N0845</v>
      </c>
      <c r="AL3327" s="10" t="str">
        <f t="shared" si="162"/>
        <v>&gt;Holothuria_fuscopunctata_Seychelles__UF_11336</v>
      </c>
      <c r="AM3327" s="5" t="s">
        <v>14097</v>
      </c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</row>
    <row r="3328" spans="1:53" ht="14.1" customHeight="1" x14ac:dyDescent="0.2">
      <c r="A3328" s="10">
        <v>1850</v>
      </c>
      <c r="B3328" s="10" t="s">
        <v>227</v>
      </c>
      <c r="C3328" s="10" t="s">
        <v>394</v>
      </c>
      <c r="D3328" s="10" t="s">
        <v>10652</v>
      </c>
      <c r="E3328" s="10" t="s">
        <v>1147</v>
      </c>
      <c r="F3328" s="10"/>
      <c r="G3328" s="11" t="s">
        <v>10653</v>
      </c>
      <c r="I3328" s="10" t="s">
        <v>53</v>
      </c>
      <c r="J3328" s="5" t="s">
        <v>10654</v>
      </c>
      <c r="K3328" s="5"/>
      <c r="L3328" s="14" t="s">
        <v>2752</v>
      </c>
      <c r="M3328" s="14" t="s">
        <v>2762</v>
      </c>
      <c r="N3328" s="14" t="s">
        <v>2763</v>
      </c>
      <c r="O3328" s="10" t="s">
        <v>2811</v>
      </c>
      <c r="P3328" s="10" t="s">
        <v>2811</v>
      </c>
      <c r="Q3328" s="10" t="s">
        <v>2879</v>
      </c>
      <c r="R3328" s="10" t="s">
        <v>4683</v>
      </c>
      <c r="V3328" s="10" t="s">
        <v>4683</v>
      </c>
      <c r="W3328" s="10" t="s">
        <v>10655</v>
      </c>
      <c r="X3328" s="10" t="s">
        <v>10655</v>
      </c>
      <c r="Z3328">
        <v>26.666679999999999</v>
      </c>
      <c r="AA3328">
        <v>-110.72792</v>
      </c>
      <c r="AB3328" s="10" t="s">
        <v>53</v>
      </c>
      <c r="AD3328" s="10" t="s">
        <v>53</v>
      </c>
      <c r="AE3328" s="12">
        <v>655</v>
      </c>
      <c r="AF3328" s="45" t="s">
        <v>75</v>
      </c>
      <c r="AG3328" s="45"/>
      <c r="AH3328" s="45" t="s">
        <v>4683</v>
      </c>
      <c r="AK3328" s="10" t="str">
        <f t="shared" si="161"/>
        <v>&gt;t_Holothuria_zacae_Gulf_CA_MHE142_FLMNH_085</v>
      </c>
      <c r="AL3328" s="10" t="str">
        <f t="shared" si="162"/>
        <v>&gt;Holothuria_zacae_Gulf_CA__UNAM-ICML_MHE142</v>
      </c>
      <c r="AM3328" s="10" t="s">
        <v>10656</v>
      </c>
    </row>
    <row r="3329" spans="1:53" ht="14.1" customHeight="1" x14ac:dyDescent="0.2">
      <c r="A3329" s="10">
        <v>1862</v>
      </c>
      <c r="B3329" s="10" t="s">
        <v>227</v>
      </c>
      <c r="C3329" s="10" t="s">
        <v>409</v>
      </c>
      <c r="D3329" s="10" t="s">
        <v>10657</v>
      </c>
      <c r="E3329" s="10" t="s">
        <v>1147</v>
      </c>
      <c r="F3329" s="10"/>
      <c r="I3329" s="10" t="s">
        <v>686</v>
      </c>
      <c r="L3329" s="14" t="s">
        <v>2752</v>
      </c>
      <c r="M3329" s="14" t="s">
        <v>2762</v>
      </c>
      <c r="N3329" s="14" t="s">
        <v>2763</v>
      </c>
      <c r="O3329" s="10" t="s">
        <v>2811</v>
      </c>
      <c r="P3329" s="10" t="s">
        <v>2811</v>
      </c>
      <c r="Q3329" s="14" t="s">
        <v>2816</v>
      </c>
      <c r="R3329" s="10" t="s">
        <v>2817</v>
      </c>
      <c r="W3329" s="10" t="s">
        <v>695</v>
      </c>
      <c r="X3329" s="10" t="s">
        <v>695</v>
      </c>
      <c r="Z3329">
        <v>19.95</v>
      </c>
      <c r="AA3329">
        <v>-87.45</v>
      </c>
      <c r="AB3329" s="10" t="s">
        <v>53</v>
      </c>
      <c r="AD3329" s="10" t="s">
        <v>53</v>
      </c>
      <c r="AE3329" s="12">
        <v>655</v>
      </c>
      <c r="AH3329" s="10" t="s">
        <v>4118</v>
      </c>
      <c r="AK3329" s="10" t="str">
        <f t="shared" si="161"/>
        <v>&gt;_Holothuria_hilla_MexicoPac_MHE143_FLMNH_085</v>
      </c>
      <c r="AL3329" s="10" t="str">
        <f t="shared" si="162"/>
        <v>&gt;Holothuria_hilla_MexicoPac__UNAM-ICML_MHE143</v>
      </c>
      <c r="AM3329" s="10" t="s">
        <v>10658</v>
      </c>
    </row>
    <row r="3330" spans="1:53" ht="14.1" customHeight="1" x14ac:dyDescent="0.2">
      <c r="A3330" s="10">
        <v>6601</v>
      </c>
      <c r="B3330" s="10" t="s">
        <v>4117</v>
      </c>
      <c r="D3330" s="10">
        <v>9635</v>
      </c>
      <c r="E3330" s="10" t="s">
        <v>52</v>
      </c>
      <c r="F3330" s="10"/>
      <c r="G3330" s="11">
        <v>9635</v>
      </c>
      <c r="L3330" s="10" t="s">
        <v>2752</v>
      </c>
      <c r="M3330" s="10" t="s">
        <v>2762</v>
      </c>
      <c r="N3330" s="10" t="s">
        <v>2763</v>
      </c>
      <c r="O3330" s="10" t="s">
        <v>2811</v>
      </c>
      <c r="P3330" s="10" t="s">
        <v>2811</v>
      </c>
      <c r="Q3330" s="10" t="s">
        <v>4084</v>
      </c>
      <c r="R3330" s="10" t="s">
        <v>2817</v>
      </c>
      <c r="W3330" s="10" t="s">
        <v>3315</v>
      </c>
      <c r="X3330" s="10" t="s">
        <v>3315</v>
      </c>
      <c r="Z3330">
        <v>-0.46222220000000003</v>
      </c>
      <c r="AA3330">
        <v>-91.082499999999996</v>
      </c>
      <c r="AB3330" s="10" t="s">
        <v>4010</v>
      </c>
      <c r="AE3330" s="10">
        <v>655</v>
      </c>
      <c r="AH3330" s="10" t="s">
        <v>4118</v>
      </c>
      <c r="AJ3330" s="5" t="s">
        <v>4119</v>
      </c>
      <c r="AK3330" s="10" t="str">
        <f t="shared" si="161"/>
        <v>&gt;_Holothuria_hilla_Galapagos_9635_N0718</v>
      </c>
      <c r="AL3330" s="10" t="str">
        <f t="shared" si="162"/>
        <v>&gt;Holothuria_hilla_Galapagos__UF_9635</v>
      </c>
      <c r="AM3330" s="10" t="s">
        <v>4120</v>
      </c>
    </row>
    <row r="3331" spans="1:53" ht="14.1" customHeight="1" x14ac:dyDescent="0.2">
      <c r="A3331" s="10">
        <v>3625</v>
      </c>
      <c r="B3331" s="10" t="s">
        <v>4215</v>
      </c>
      <c r="C3331" s="10" t="s">
        <v>196</v>
      </c>
      <c r="D3331" s="10">
        <v>9635</v>
      </c>
      <c r="E3331" s="10" t="s">
        <v>52</v>
      </c>
      <c r="F3331" s="10"/>
      <c r="G3331" s="11">
        <v>9635</v>
      </c>
      <c r="I3331" s="10" t="s">
        <v>53</v>
      </c>
      <c r="L3331" s="14" t="s">
        <v>2752</v>
      </c>
      <c r="M3331" s="14" t="s">
        <v>2762</v>
      </c>
      <c r="N3331" s="14" t="s">
        <v>2763</v>
      </c>
      <c r="O3331" s="10" t="s">
        <v>2811</v>
      </c>
      <c r="P3331" s="10" t="s">
        <v>2811</v>
      </c>
      <c r="Q3331" s="14" t="s">
        <v>2816</v>
      </c>
      <c r="R3331" s="10" t="s">
        <v>2817</v>
      </c>
      <c r="W3331" s="10" t="s">
        <v>3315</v>
      </c>
      <c r="X3331" s="10" t="s">
        <v>3315</v>
      </c>
      <c r="Z3331">
        <v>-0.46222220000000003</v>
      </c>
      <c r="AA3331">
        <v>-91.082499999999996</v>
      </c>
      <c r="AB3331" s="10" t="s">
        <v>53</v>
      </c>
      <c r="AC3331" s="10" t="s">
        <v>53</v>
      </c>
      <c r="AD3331" s="10" t="s">
        <v>53</v>
      </c>
      <c r="AE3331" s="12">
        <v>655</v>
      </c>
      <c r="AF3331" s="45" t="s">
        <v>75</v>
      </c>
      <c r="AG3331" s="45"/>
      <c r="AH3331" s="45" t="s">
        <v>4118</v>
      </c>
      <c r="AK3331" s="10" t="str">
        <f t="shared" si="161"/>
        <v>&gt;t_Holothuria_hilla_Galapagos_9635_FLMNH_154</v>
      </c>
      <c r="AL3331" s="10" t="str">
        <f t="shared" si="162"/>
        <v>&gt;Holothuria_hilla_Galapagos__UF_9635</v>
      </c>
      <c r="AM3331" s="10" t="s">
        <v>4120</v>
      </c>
      <c r="AN3331" s="10" t="s">
        <v>397</v>
      </c>
      <c r="AP3331" s="13"/>
      <c r="AQ3331" s="13"/>
      <c r="AR3331" s="13"/>
    </row>
    <row r="3332" spans="1:53" ht="14.1" customHeight="1" x14ac:dyDescent="0.2">
      <c r="A3332" s="10">
        <v>1778</v>
      </c>
      <c r="B3332" s="10" t="s">
        <v>381</v>
      </c>
      <c r="C3332" s="10" t="s">
        <v>398</v>
      </c>
      <c r="D3332" s="10" t="s">
        <v>10659</v>
      </c>
      <c r="E3332" s="10" t="s">
        <v>1147</v>
      </c>
      <c r="F3332" s="10"/>
      <c r="G3332" s="11" t="s">
        <v>10660</v>
      </c>
      <c r="I3332" s="10" t="s">
        <v>53</v>
      </c>
      <c r="J3332" s="5" t="s">
        <v>10661</v>
      </c>
      <c r="K3332" s="5"/>
      <c r="L3332" s="14" t="s">
        <v>2752</v>
      </c>
      <c r="M3332" s="14" t="s">
        <v>2762</v>
      </c>
      <c r="N3332" s="14" t="s">
        <v>2763</v>
      </c>
      <c r="O3332" s="10" t="s">
        <v>2811</v>
      </c>
      <c r="P3332" s="10" t="s">
        <v>2811</v>
      </c>
      <c r="Q3332" s="14" t="s">
        <v>2816</v>
      </c>
      <c r="R3332" s="10" t="s">
        <v>2817</v>
      </c>
      <c r="V3332" s="10" t="s">
        <v>2817</v>
      </c>
      <c r="W3332" s="10" t="s">
        <v>695</v>
      </c>
      <c r="X3332" s="10" t="s">
        <v>695</v>
      </c>
      <c r="Z3332">
        <v>19.95</v>
      </c>
      <c r="AA3332">
        <v>-87.45</v>
      </c>
      <c r="AB3332" s="10" t="s">
        <v>53</v>
      </c>
      <c r="AD3332" s="10" t="s">
        <v>53</v>
      </c>
      <c r="AE3332" s="12">
        <v>655</v>
      </c>
      <c r="AH3332" s="10" t="s">
        <v>4118</v>
      </c>
      <c r="AK3332" s="10" t="str">
        <f t="shared" si="161"/>
        <v>&gt;_Holothuria_hilla_MexicoPac_MHE105_FLMNH_084</v>
      </c>
      <c r="AL3332" s="10" t="str">
        <f t="shared" si="162"/>
        <v>&gt;Holothuria_hilla_MexicoPac__UNAM-ICML_MHE105</v>
      </c>
      <c r="AM3332" s="10" t="s">
        <v>10662</v>
      </c>
    </row>
    <row r="3333" spans="1:53" ht="14.1" customHeight="1" x14ac:dyDescent="0.2">
      <c r="A3333" s="10">
        <v>6762</v>
      </c>
      <c r="B3333" s="5" t="s">
        <v>10663</v>
      </c>
      <c r="C3333" s="5"/>
      <c r="D3333" s="65">
        <v>11339</v>
      </c>
      <c r="E3333" s="5" t="s">
        <v>52</v>
      </c>
      <c r="F3333" s="5"/>
      <c r="G3333" s="65">
        <v>11339</v>
      </c>
      <c r="H3333" s="1" t="s">
        <v>383</v>
      </c>
      <c r="I3333" s="5"/>
      <c r="L3333" s="5" t="s">
        <v>2752</v>
      </c>
      <c r="M3333" s="5" t="s">
        <v>2762</v>
      </c>
      <c r="N3333" s="5" t="s">
        <v>2763</v>
      </c>
      <c r="O3333" s="5" t="s">
        <v>2811</v>
      </c>
      <c r="P3333" s="5" t="s">
        <v>2811</v>
      </c>
      <c r="Q3333" s="10" t="s">
        <v>3313</v>
      </c>
      <c r="R3333" s="5" t="s">
        <v>7395</v>
      </c>
      <c r="S3333" s="5"/>
      <c r="T3333" s="5"/>
      <c r="U3333" s="5"/>
      <c r="V3333" s="5"/>
      <c r="W3333" s="5"/>
      <c r="X3333" s="5" t="s">
        <v>126</v>
      </c>
      <c r="Y3333" s="5"/>
      <c r="Z3333">
        <v>28.98995</v>
      </c>
      <c r="AA3333">
        <v>-83.34375</v>
      </c>
      <c r="AB3333" s="14" t="s">
        <v>53</v>
      </c>
      <c r="AD3333" s="10" t="s">
        <v>53</v>
      </c>
      <c r="AE3333" s="5">
        <v>655</v>
      </c>
      <c r="AF3333" s="5"/>
      <c r="AG3333" s="5"/>
      <c r="AH3333" s="29" t="s">
        <v>7395</v>
      </c>
      <c r="AI3333" s="5"/>
      <c r="AJ3333" s="5"/>
      <c r="AK3333" s="10" t="str">
        <f t="shared" si="161"/>
        <v>&gt;_Holothuria_cubana_Florida_11339_N0847</v>
      </c>
      <c r="AL3333" s="10" t="str">
        <f t="shared" si="162"/>
        <v>&gt;Holothuria_cubana_Florida__UF_11339</v>
      </c>
      <c r="AM3333" s="5" t="s">
        <v>10664</v>
      </c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</row>
    <row r="3334" spans="1:53" ht="14.1" customHeight="1" x14ac:dyDescent="0.2">
      <c r="A3334" s="10">
        <v>526</v>
      </c>
      <c r="B3334" s="10" t="s">
        <v>361</v>
      </c>
      <c r="C3334" s="10" t="s">
        <v>343</v>
      </c>
      <c r="D3334" s="11">
        <v>6168</v>
      </c>
      <c r="E3334" s="10" t="s">
        <v>52</v>
      </c>
      <c r="F3334" s="10"/>
      <c r="G3334" s="11">
        <v>6168</v>
      </c>
      <c r="I3334" s="10" t="s">
        <v>53</v>
      </c>
      <c r="L3334" s="14" t="s">
        <v>2752</v>
      </c>
      <c r="M3334" s="14" t="s">
        <v>2762</v>
      </c>
      <c r="N3334" s="14" t="s">
        <v>2763</v>
      </c>
      <c r="O3334" s="10" t="s">
        <v>2811</v>
      </c>
      <c r="P3334" s="10" t="s">
        <v>2811</v>
      </c>
      <c r="Q3334" s="14" t="s">
        <v>2816</v>
      </c>
      <c r="R3334" s="10" t="s">
        <v>2817</v>
      </c>
      <c r="W3334" s="10" t="s">
        <v>220</v>
      </c>
      <c r="X3334" s="10" t="s">
        <v>220</v>
      </c>
      <c r="Z3334">
        <v>23.856300000000001</v>
      </c>
      <c r="AA3334">
        <v>-166.21680000000001</v>
      </c>
      <c r="AB3334" s="10" t="s">
        <v>53</v>
      </c>
      <c r="AD3334" s="10" t="s">
        <v>53</v>
      </c>
      <c r="AE3334" s="12">
        <v>655</v>
      </c>
      <c r="AF3334" s="45" t="s">
        <v>75</v>
      </c>
      <c r="AG3334" s="45"/>
      <c r="AH3334" s="45" t="s">
        <v>2833</v>
      </c>
      <c r="AK3334" s="10" t="str">
        <f t="shared" si="161"/>
        <v>&gt;t_Holothuria_hilla_Hawaii_6168_FLMNH_023</v>
      </c>
      <c r="AL3334" s="10" t="str">
        <f t="shared" si="162"/>
        <v>&gt;Holothuria_hilla_Hawaii__UF_6168</v>
      </c>
      <c r="AM3334" s="10" t="s">
        <v>10665</v>
      </c>
      <c r="AN3334" s="10" t="s">
        <v>139</v>
      </c>
      <c r="AP3334" s="13"/>
      <c r="AQ3334" s="13"/>
      <c r="AR3334" s="13"/>
    </row>
    <row r="3335" spans="1:53" ht="14.1" customHeight="1" x14ac:dyDescent="0.2">
      <c r="A3335" s="10">
        <v>2933</v>
      </c>
      <c r="B3335" s="10" t="s">
        <v>229</v>
      </c>
      <c r="C3335" s="10" t="s">
        <v>71</v>
      </c>
      <c r="D3335" s="11">
        <v>6715</v>
      </c>
      <c r="E3335" s="10" t="s">
        <v>52</v>
      </c>
      <c r="F3335" s="10"/>
      <c r="G3335" s="11">
        <v>6715</v>
      </c>
      <c r="I3335" s="10" t="s">
        <v>53</v>
      </c>
      <c r="L3335" s="14" t="s">
        <v>2752</v>
      </c>
      <c r="M3335" s="14" t="s">
        <v>2762</v>
      </c>
      <c r="N3335" s="14" t="s">
        <v>2763</v>
      </c>
      <c r="O3335" s="10" t="s">
        <v>2811</v>
      </c>
      <c r="P3335" s="10" t="s">
        <v>2811</v>
      </c>
      <c r="Q3335" s="14" t="s">
        <v>2816</v>
      </c>
      <c r="R3335" s="10" t="s">
        <v>2817</v>
      </c>
      <c r="W3335" s="10" t="s">
        <v>198</v>
      </c>
      <c r="X3335" s="10" t="s">
        <v>1741</v>
      </c>
      <c r="Z3335">
        <v>13.479906</v>
      </c>
      <c r="AA3335">
        <v>144.726632</v>
      </c>
      <c r="AB3335" s="10" t="s">
        <v>53</v>
      </c>
      <c r="AD3335" s="10" t="s">
        <v>53</v>
      </c>
      <c r="AE3335" s="12">
        <v>655</v>
      </c>
      <c r="AH3335" s="10" t="s">
        <v>2833</v>
      </c>
      <c r="AK3335" s="10" t="str">
        <f t="shared" si="161"/>
        <v>&gt;_Holothuria_hilla_Guam_6715_FLMNH_112</v>
      </c>
      <c r="AL3335" s="10" t="str">
        <f t="shared" si="162"/>
        <v>&gt;Holothuria_hilla_Guam__UF_6715</v>
      </c>
      <c r="AM3335" s="10" t="s">
        <v>10666</v>
      </c>
      <c r="AP3335" s="13"/>
      <c r="AQ3335" s="13"/>
      <c r="AR3335" s="13"/>
    </row>
    <row r="3336" spans="1:53" ht="14.1" customHeight="1" x14ac:dyDescent="0.2">
      <c r="A3336" s="10">
        <v>2945</v>
      </c>
      <c r="B3336" s="10" t="s">
        <v>229</v>
      </c>
      <c r="C3336" s="10" t="s">
        <v>348</v>
      </c>
      <c r="D3336" s="11">
        <v>6713</v>
      </c>
      <c r="E3336" s="10" t="s">
        <v>52</v>
      </c>
      <c r="F3336" s="10"/>
      <c r="G3336" s="11">
        <v>6713</v>
      </c>
      <c r="I3336" s="10" t="s">
        <v>53</v>
      </c>
      <c r="L3336" s="14" t="s">
        <v>2752</v>
      </c>
      <c r="M3336" s="14" t="s">
        <v>2762</v>
      </c>
      <c r="N3336" s="14" t="s">
        <v>2763</v>
      </c>
      <c r="O3336" s="10" t="s">
        <v>2811</v>
      </c>
      <c r="P3336" s="10" t="s">
        <v>2811</v>
      </c>
      <c r="Q3336" s="14" t="s">
        <v>2816</v>
      </c>
      <c r="R3336" s="10" t="s">
        <v>2817</v>
      </c>
      <c r="W3336" s="10" t="s">
        <v>198</v>
      </c>
      <c r="X3336" s="10" t="s">
        <v>1741</v>
      </c>
      <c r="Z3336">
        <v>13.479906</v>
      </c>
      <c r="AA3336">
        <v>144.726632</v>
      </c>
      <c r="AB3336" s="10" t="s">
        <v>53</v>
      </c>
      <c r="AD3336" s="10" t="s">
        <v>53</v>
      </c>
      <c r="AE3336" s="12">
        <v>655</v>
      </c>
      <c r="AH3336" s="10" t="s">
        <v>2833</v>
      </c>
      <c r="AK3336" s="10" t="str">
        <f t="shared" si="161"/>
        <v>&gt;_Holothuria_hilla_Guam_6713_FLMNH_112</v>
      </c>
      <c r="AL3336" s="10" t="str">
        <f t="shared" si="162"/>
        <v>&gt;Holothuria_hilla_Guam__UF_6713</v>
      </c>
      <c r="AM3336" s="10" t="s">
        <v>10667</v>
      </c>
      <c r="AP3336" s="13"/>
      <c r="AQ3336" s="13"/>
      <c r="AR3336" s="13"/>
    </row>
    <row r="3337" spans="1:53" ht="14.1" customHeight="1" x14ac:dyDescent="0.2">
      <c r="A3337" s="10">
        <v>1036</v>
      </c>
      <c r="B3337" s="10" t="s">
        <v>1754</v>
      </c>
      <c r="C3337" s="10" t="s">
        <v>450</v>
      </c>
      <c r="D3337" s="11">
        <v>7342</v>
      </c>
      <c r="E3337" s="10" t="s">
        <v>52</v>
      </c>
      <c r="F3337" s="10"/>
      <c r="G3337" s="11">
        <v>7342</v>
      </c>
      <c r="I3337" s="10" t="s">
        <v>53</v>
      </c>
      <c r="L3337" s="14" t="s">
        <v>2752</v>
      </c>
      <c r="M3337" s="14" t="s">
        <v>2762</v>
      </c>
      <c r="N3337" s="14" t="s">
        <v>2763</v>
      </c>
      <c r="O3337" s="10" t="s">
        <v>2811</v>
      </c>
      <c r="P3337" s="10" t="s">
        <v>2811</v>
      </c>
      <c r="Q3337" s="14" t="s">
        <v>2816</v>
      </c>
      <c r="R3337" s="10" t="s">
        <v>2817</v>
      </c>
      <c r="W3337" s="10" t="s">
        <v>3938</v>
      </c>
      <c r="X3337" s="10" t="s">
        <v>3938</v>
      </c>
      <c r="Z3337">
        <v>-13.48</v>
      </c>
      <c r="AA3337">
        <v>48.23</v>
      </c>
      <c r="AB3337" s="10" t="s">
        <v>53</v>
      </c>
      <c r="AD3337" s="10" t="s">
        <v>53</v>
      </c>
      <c r="AE3337" s="12">
        <v>655</v>
      </c>
      <c r="AH3337" s="10" t="s">
        <v>2833</v>
      </c>
      <c r="AK3337" s="10" t="str">
        <f t="shared" si="161"/>
        <v>&gt;_Holothuria_hilla_Madagascar_7342_FLMNH_043</v>
      </c>
      <c r="AL3337" s="10" t="str">
        <f t="shared" si="162"/>
        <v>&gt;Holothuria_hilla_Madagascar__UF_7342</v>
      </c>
      <c r="AM3337" s="10" t="s">
        <v>10668</v>
      </c>
      <c r="AN3337" s="10" t="s">
        <v>139</v>
      </c>
      <c r="AP3337" s="13"/>
      <c r="AQ3337" s="13"/>
      <c r="AR3337" s="13"/>
    </row>
    <row r="3338" spans="1:53" ht="14.1" customHeight="1" x14ac:dyDescent="0.2">
      <c r="A3338" s="10">
        <v>982</v>
      </c>
      <c r="B3338" s="10" t="s">
        <v>1754</v>
      </c>
      <c r="C3338" s="10" t="s">
        <v>230</v>
      </c>
      <c r="D3338" s="11">
        <v>7382</v>
      </c>
      <c r="E3338" s="10" t="s">
        <v>52</v>
      </c>
      <c r="F3338" s="10"/>
      <c r="G3338" s="11">
        <v>7382</v>
      </c>
      <c r="I3338" s="10" t="s">
        <v>53</v>
      </c>
      <c r="L3338" s="14" t="s">
        <v>2752</v>
      </c>
      <c r="M3338" s="14" t="s">
        <v>2762</v>
      </c>
      <c r="N3338" s="14" t="s">
        <v>2763</v>
      </c>
      <c r="O3338" s="10" t="s">
        <v>2811</v>
      </c>
      <c r="P3338" s="10" t="s">
        <v>2811</v>
      </c>
      <c r="Q3338" s="14" t="s">
        <v>2816</v>
      </c>
      <c r="R3338" s="10" t="s">
        <v>2817</v>
      </c>
      <c r="W3338" s="10" t="s">
        <v>3938</v>
      </c>
      <c r="X3338" s="10" t="s">
        <v>3938</v>
      </c>
      <c r="Z3338">
        <v>-13.480600000000001</v>
      </c>
      <c r="AA3338">
        <v>48.2333</v>
      </c>
      <c r="AB3338" s="10" t="s">
        <v>53</v>
      </c>
      <c r="AD3338" s="10" t="s">
        <v>53</v>
      </c>
      <c r="AE3338" s="12">
        <v>655</v>
      </c>
      <c r="AH3338" s="10" t="s">
        <v>2833</v>
      </c>
      <c r="AK3338" s="10" t="str">
        <f t="shared" si="161"/>
        <v>&gt;_Holothuria_hilla_Madagascar_7382_FLMNH_043</v>
      </c>
      <c r="AL3338" s="10" t="str">
        <f t="shared" si="162"/>
        <v>&gt;Holothuria_hilla_Madagascar__UF_7382</v>
      </c>
      <c r="AM3338" s="10" t="s">
        <v>10668</v>
      </c>
      <c r="AN3338" s="10" t="s">
        <v>139</v>
      </c>
      <c r="AP3338" s="13"/>
      <c r="AQ3338" s="13"/>
      <c r="AR3338" s="13"/>
    </row>
    <row r="3339" spans="1:53" ht="14.1" customHeight="1" x14ac:dyDescent="0.2">
      <c r="A3339" s="10">
        <v>1025</v>
      </c>
      <c r="B3339" s="10" t="s">
        <v>1754</v>
      </c>
      <c r="C3339" s="10" t="s">
        <v>348</v>
      </c>
      <c r="D3339" s="11">
        <v>7386</v>
      </c>
      <c r="E3339" s="10" t="s">
        <v>52</v>
      </c>
      <c r="F3339" s="10"/>
      <c r="G3339" s="11">
        <v>7386</v>
      </c>
      <c r="I3339" s="10" t="s">
        <v>53</v>
      </c>
      <c r="L3339" s="14" t="s">
        <v>2752</v>
      </c>
      <c r="M3339" s="14" t="s">
        <v>2762</v>
      </c>
      <c r="N3339" s="14" t="s">
        <v>2763</v>
      </c>
      <c r="O3339" s="10" t="s">
        <v>2811</v>
      </c>
      <c r="P3339" s="10" t="s">
        <v>2811</v>
      </c>
      <c r="Q3339" s="14" t="s">
        <v>2816</v>
      </c>
      <c r="R3339" s="10" t="s">
        <v>2817</v>
      </c>
      <c r="W3339" s="10" t="s">
        <v>3938</v>
      </c>
      <c r="X3339" s="10" t="s">
        <v>3938</v>
      </c>
      <c r="Z3339">
        <v>-13.480600000000001</v>
      </c>
      <c r="AA3339">
        <v>48.2333</v>
      </c>
      <c r="AB3339" s="10" t="s">
        <v>53</v>
      </c>
      <c r="AD3339" s="10" t="s">
        <v>53</v>
      </c>
      <c r="AE3339" s="12">
        <v>655</v>
      </c>
      <c r="AH3339" s="10" t="s">
        <v>2833</v>
      </c>
      <c r="AK3339" s="10" t="str">
        <f t="shared" si="161"/>
        <v>&gt;_Holothuria_hilla_Madagascar_7386_FLMNH_043</v>
      </c>
      <c r="AL3339" s="10" t="str">
        <f t="shared" si="162"/>
        <v>&gt;Holothuria_hilla_Madagascar__UF_7386</v>
      </c>
      <c r="AM3339" s="10" t="s">
        <v>10668</v>
      </c>
      <c r="AN3339" s="10" t="s">
        <v>139</v>
      </c>
      <c r="AP3339" s="13"/>
      <c r="AQ3339" s="13"/>
      <c r="AR3339" s="13"/>
    </row>
    <row r="3340" spans="1:53" ht="14.1" customHeight="1" x14ac:dyDescent="0.2">
      <c r="A3340" s="10">
        <v>706</v>
      </c>
      <c r="B3340" s="10" t="s">
        <v>896</v>
      </c>
      <c r="C3340" s="10" t="s">
        <v>171</v>
      </c>
      <c r="D3340" s="11">
        <v>8137</v>
      </c>
      <c r="E3340" s="10" t="s">
        <v>52</v>
      </c>
      <c r="F3340" s="10"/>
      <c r="G3340" s="11">
        <v>8137</v>
      </c>
      <c r="I3340" s="10" t="s">
        <v>53</v>
      </c>
      <c r="L3340" s="14" t="s">
        <v>2752</v>
      </c>
      <c r="M3340" s="14" t="s">
        <v>2762</v>
      </c>
      <c r="N3340" s="14" t="s">
        <v>2763</v>
      </c>
      <c r="O3340" s="10" t="s">
        <v>2811</v>
      </c>
      <c r="P3340" s="10" t="s">
        <v>2811</v>
      </c>
      <c r="Q3340" s="14" t="s">
        <v>2816</v>
      </c>
      <c r="R3340" s="10" t="s">
        <v>2817</v>
      </c>
      <c r="W3340" s="10" t="s">
        <v>135</v>
      </c>
      <c r="X3340" s="10" t="s">
        <v>135</v>
      </c>
      <c r="Z3340">
        <v>-14.6966</v>
      </c>
      <c r="AA3340">
        <v>145.46420000000001</v>
      </c>
      <c r="AB3340" s="10" t="s">
        <v>53</v>
      </c>
      <c r="AD3340" s="10" t="s">
        <v>53</v>
      </c>
      <c r="AE3340" s="12">
        <v>655</v>
      </c>
      <c r="AH3340" s="10" t="s">
        <v>2833</v>
      </c>
      <c r="AK3340" s="10" t="str">
        <f t="shared" si="161"/>
        <v>&gt;_Holothuria_hilla_Lizard_8137_FLMNH_036</v>
      </c>
      <c r="AL3340" s="10" t="str">
        <f t="shared" si="162"/>
        <v>&gt;Holothuria_hilla_Lizard__UF_8137</v>
      </c>
      <c r="AM3340" s="10" t="s">
        <v>10669</v>
      </c>
      <c r="AN3340" s="10" t="s">
        <v>139</v>
      </c>
      <c r="AP3340" s="13"/>
      <c r="AQ3340" s="13"/>
      <c r="AR3340" s="13"/>
    </row>
    <row r="3341" spans="1:53" ht="14.1" customHeight="1" x14ac:dyDescent="0.2">
      <c r="A3341" s="10">
        <v>694</v>
      </c>
      <c r="B3341" s="10" t="s">
        <v>896</v>
      </c>
      <c r="C3341" s="10" t="s">
        <v>230</v>
      </c>
      <c r="D3341" s="11">
        <v>8141</v>
      </c>
      <c r="E3341" s="10" t="s">
        <v>52</v>
      </c>
      <c r="F3341" s="10"/>
      <c r="G3341" s="11">
        <v>8141</v>
      </c>
      <c r="I3341" s="10" t="s">
        <v>53</v>
      </c>
      <c r="L3341" s="14" t="s">
        <v>2752</v>
      </c>
      <c r="M3341" s="14" t="s">
        <v>2762</v>
      </c>
      <c r="N3341" s="14" t="s">
        <v>2763</v>
      </c>
      <c r="O3341" s="10" t="s">
        <v>2811</v>
      </c>
      <c r="P3341" s="10" t="s">
        <v>2811</v>
      </c>
      <c r="Q3341" s="14" t="s">
        <v>2816</v>
      </c>
      <c r="R3341" s="10" t="s">
        <v>2817</v>
      </c>
      <c r="W3341" s="10" t="s">
        <v>135</v>
      </c>
      <c r="X3341" s="10" t="s">
        <v>135</v>
      </c>
      <c r="Z3341">
        <v>-14.6966</v>
      </c>
      <c r="AA3341">
        <v>145.46420000000001</v>
      </c>
      <c r="AB3341" s="10" t="s">
        <v>53</v>
      </c>
      <c r="AD3341" s="10" t="s">
        <v>53</v>
      </c>
      <c r="AE3341" s="12">
        <v>655</v>
      </c>
      <c r="AH3341" s="10" t="s">
        <v>2833</v>
      </c>
      <c r="AK3341" s="10" t="str">
        <f t="shared" si="161"/>
        <v>&gt;_Holothuria_hilla_Lizard_8141_FLMNH_036</v>
      </c>
      <c r="AL3341" s="10" t="str">
        <f t="shared" si="162"/>
        <v>&gt;Holothuria_hilla_Lizard__UF_8141</v>
      </c>
      <c r="AM3341" s="10" t="s">
        <v>10670</v>
      </c>
      <c r="AN3341" s="10" t="s">
        <v>139</v>
      </c>
      <c r="AP3341" s="13"/>
      <c r="AQ3341" s="13"/>
      <c r="AR3341" s="13"/>
    </row>
    <row r="3342" spans="1:53" ht="14.1" customHeight="1" x14ac:dyDescent="0.2">
      <c r="A3342" s="10">
        <v>682</v>
      </c>
      <c r="B3342" s="10" t="s">
        <v>896</v>
      </c>
      <c r="C3342" s="10" t="s">
        <v>142</v>
      </c>
      <c r="D3342" s="11">
        <v>8142</v>
      </c>
      <c r="E3342" s="10" t="s">
        <v>52</v>
      </c>
      <c r="F3342" s="10"/>
      <c r="G3342" s="11">
        <v>8142</v>
      </c>
      <c r="I3342" s="10" t="s">
        <v>53</v>
      </c>
      <c r="L3342" s="14" t="s">
        <v>2752</v>
      </c>
      <c r="M3342" s="14" t="s">
        <v>2762</v>
      </c>
      <c r="N3342" s="14" t="s">
        <v>2763</v>
      </c>
      <c r="O3342" s="10" t="s">
        <v>2811</v>
      </c>
      <c r="P3342" s="10" t="s">
        <v>2811</v>
      </c>
      <c r="Q3342" s="14" t="s">
        <v>2816</v>
      </c>
      <c r="R3342" s="10" t="s">
        <v>2817</v>
      </c>
      <c r="W3342" s="10" t="s">
        <v>135</v>
      </c>
      <c r="X3342" s="10" t="s">
        <v>135</v>
      </c>
      <c r="Z3342">
        <v>-14.6966</v>
      </c>
      <c r="AA3342">
        <v>145.46420000000001</v>
      </c>
      <c r="AB3342" s="10" t="s">
        <v>53</v>
      </c>
      <c r="AD3342" s="10" t="s">
        <v>53</v>
      </c>
      <c r="AE3342" s="12">
        <v>655</v>
      </c>
      <c r="AH3342" s="10" t="s">
        <v>2833</v>
      </c>
      <c r="AK3342" s="10" t="str">
        <f t="shared" si="161"/>
        <v>&gt;_Holothuria_hilla_Lizard_8142_FLMNH_036</v>
      </c>
      <c r="AL3342" s="10" t="str">
        <f t="shared" si="162"/>
        <v>&gt;Holothuria_hilla_Lizard__UF_8142</v>
      </c>
      <c r="AM3342" s="10" t="s">
        <v>10669</v>
      </c>
      <c r="AN3342" s="10" t="s">
        <v>139</v>
      </c>
      <c r="AP3342" s="13"/>
      <c r="AQ3342" s="13"/>
      <c r="AR3342" s="13"/>
    </row>
    <row r="3343" spans="1:53" ht="14.1" customHeight="1" x14ac:dyDescent="0.2">
      <c r="A3343" s="10">
        <v>681</v>
      </c>
      <c r="B3343" s="10" t="s">
        <v>896</v>
      </c>
      <c r="C3343" s="10" t="s">
        <v>148</v>
      </c>
      <c r="D3343" s="11">
        <v>8291</v>
      </c>
      <c r="E3343" s="10" t="s">
        <v>52</v>
      </c>
      <c r="F3343" s="10"/>
      <c r="G3343" s="11">
        <v>8291</v>
      </c>
      <c r="I3343" s="10" t="s">
        <v>53</v>
      </c>
      <c r="L3343" s="14" t="s">
        <v>2752</v>
      </c>
      <c r="M3343" s="14" t="s">
        <v>2762</v>
      </c>
      <c r="N3343" s="14" t="s">
        <v>2763</v>
      </c>
      <c r="O3343" s="10" t="s">
        <v>2811</v>
      </c>
      <c r="P3343" s="10" t="s">
        <v>2811</v>
      </c>
      <c r="Q3343" s="14" t="s">
        <v>2816</v>
      </c>
      <c r="R3343" s="10" t="s">
        <v>2817</v>
      </c>
      <c r="W3343" s="10" t="s">
        <v>135</v>
      </c>
      <c r="X3343" s="10" t="s">
        <v>135</v>
      </c>
      <c r="Z3343">
        <v>-14.6732</v>
      </c>
      <c r="AA3343">
        <v>145.45310000000001</v>
      </c>
      <c r="AB3343" s="10" t="s">
        <v>53</v>
      </c>
      <c r="AD3343" s="10" t="s">
        <v>53</v>
      </c>
      <c r="AE3343" s="12">
        <v>655</v>
      </c>
      <c r="AH3343" s="10" t="s">
        <v>2833</v>
      </c>
      <c r="AK3343" s="10" t="str">
        <f t="shared" si="161"/>
        <v>&gt;_Holothuria_hilla_Lizard_8291_FLMNH_036</v>
      </c>
      <c r="AL3343" s="10" t="str">
        <f t="shared" si="162"/>
        <v>&gt;Holothuria_hilla_Lizard__UF_8291</v>
      </c>
      <c r="AM3343" s="10" t="s">
        <v>10670</v>
      </c>
      <c r="AN3343" s="10" t="s">
        <v>139</v>
      </c>
      <c r="AP3343" s="13"/>
      <c r="AQ3343" s="13"/>
      <c r="AR3343" s="13"/>
    </row>
    <row r="3344" spans="1:53" ht="14.1" customHeight="1" x14ac:dyDescent="0.2">
      <c r="A3344" s="10">
        <v>684</v>
      </c>
      <c r="B3344" s="10" t="s">
        <v>896</v>
      </c>
      <c r="C3344" s="10" t="s">
        <v>105</v>
      </c>
      <c r="D3344" s="11">
        <v>8516</v>
      </c>
      <c r="E3344" s="10" t="s">
        <v>52</v>
      </c>
      <c r="F3344" s="10"/>
      <c r="G3344" s="11">
        <v>8516</v>
      </c>
      <c r="I3344" s="10" t="s">
        <v>53</v>
      </c>
      <c r="L3344" s="14" t="s">
        <v>2752</v>
      </c>
      <c r="M3344" s="14" t="s">
        <v>2762</v>
      </c>
      <c r="N3344" s="14" t="s">
        <v>2763</v>
      </c>
      <c r="O3344" s="10" t="s">
        <v>2811</v>
      </c>
      <c r="P3344" s="10" t="s">
        <v>2811</v>
      </c>
      <c r="Q3344" s="14" t="s">
        <v>2816</v>
      </c>
      <c r="R3344" s="10" t="s">
        <v>2817</v>
      </c>
      <c r="W3344" s="10" t="s">
        <v>135</v>
      </c>
      <c r="X3344" s="10" t="s">
        <v>135</v>
      </c>
      <c r="Z3344">
        <v>-14.6732</v>
      </c>
      <c r="AA3344">
        <v>145.45310000000001</v>
      </c>
      <c r="AB3344" s="10" t="s">
        <v>53</v>
      </c>
      <c r="AD3344" s="10" t="s">
        <v>53</v>
      </c>
      <c r="AE3344" s="12">
        <v>655</v>
      </c>
      <c r="AH3344" s="10" t="s">
        <v>2833</v>
      </c>
      <c r="AK3344" s="10" t="str">
        <f t="shared" si="161"/>
        <v>&gt;_Holothuria_hilla_Lizard_8516_FLMNH_036</v>
      </c>
      <c r="AL3344" s="10" t="str">
        <f t="shared" si="162"/>
        <v>&gt;Holothuria_hilla_Lizard__UF_8516</v>
      </c>
      <c r="AM3344" s="10" t="s">
        <v>10670</v>
      </c>
      <c r="AN3344" s="10" t="s">
        <v>139</v>
      </c>
      <c r="AP3344" s="13"/>
      <c r="AQ3344" s="13"/>
      <c r="AR3344" s="13"/>
    </row>
    <row r="3345" spans="1:44" ht="14.1" customHeight="1" x14ac:dyDescent="0.2">
      <c r="A3345" s="10">
        <v>1560</v>
      </c>
      <c r="B3345" s="10" t="s">
        <v>1359</v>
      </c>
      <c r="C3345" s="10" t="s">
        <v>315</v>
      </c>
      <c r="D3345" s="11">
        <v>8917</v>
      </c>
      <c r="E3345" s="10" t="s">
        <v>52</v>
      </c>
      <c r="F3345" s="10"/>
      <c r="G3345" s="11">
        <v>8917</v>
      </c>
      <c r="I3345" s="10" t="s">
        <v>53</v>
      </c>
      <c r="L3345" s="14" t="s">
        <v>2752</v>
      </c>
      <c r="M3345" s="14" t="s">
        <v>2762</v>
      </c>
      <c r="N3345" s="14" t="s">
        <v>2763</v>
      </c>
      <c r="O3345" s="10" t="s">
        <v>2811</v>
      </c>
      <c r="P3345" s="10" t="s">
        <v>2811</v>
      </c>
      <c r="Q3345" s="14" t="s">
        <v>2816</v>
      </c>
      <c r="R3345" s="10" t="s">
        <v>2817</v>
      </c>
      <c r="W3345" s="10" t="s">
        <v>1864</v>
      </c>
      <c r="X3345" s="10" t="s">
        <v>1864</v>
      </c>
      <c r="Z3345">
        <v>6.125</v>
      </c>
      <c r="AA3345">
        <v>39.191000000000003</v>
      </c>
      <c r="AB3345" s="10" t="s">
        <v>53</v>
      </c>
      <c r="AD3345" s="10" t="s">
        <v>53</v>
      </c>
      <c r="AE3345" s="12">
        <v>655</v>
      </c>
      <c r="AH3345" s="10" t="s">
        <v>2833</v>
      </c>
      <c r="AK3345" s="10" t="str">
        <f t="shared" si="161"/>
        <v>&gt;_Holothuria_hilla_Tanzania_8917_FLMNH_080</v>
      </c>
      <c r="AL3345" s="10" t="str">
        <f t="shared" si="162"/>
        <v>&gt;Holothuria_hilla_Tanzania__UF_8917</v>
      </c>
      <c r="AM3345" s="10" t="s">
        <v>10668</v>
      </c>
      <c r="AP3345" s="13"/>
      <c r="AQ3345" s="13"/>
      <c r="AR3345" s="13"/>
    </row>
    <row r="3346" spans="1:44" ht="14.1" customHeight="1" x14ac:dyDescent="0.2">
      <c r="A3346" s="10">
        <v>3735</v>
      </c>
      <c r="B3346" s="10" t="s">
        <v>470</v>
      </c>
      <c r="C3346" s="10" t="s">
        <v>242</v>
      </c>
      <c r="D3346" s="11">
        <v>9218</v>
      </c>
      <c r="E3346" s="10" t="s">
        <v>52</v>
      </c>
      <c r="F3346" s="10"/>
      <c r="G3346" s="11">
        <v>9218</v>
      </c>
      <c r="I3346" s="10" t="s">
        <v>53</v>
      </c>
      <c r="L3346" s="14" t="s">
        <v>2752</v>
      </c>
      <c r="M3346" s="14" t="s">
        <v>2762</v>
      </c>
      <c r="N3346" s="14" t="s">
        <v>2763</v>
      </c>
      <c r="O3346" s="10" t="s">
        <v>2811</v>
      </c>
      <c r="P3346" s="10" t="s">
        <v>2811</v>
      </c>
      <c r="Q3346" s="14" t="s">
        <v>2816</v>
      </c>
      <c r="R3346" s="10" t="s">
        <v>2817</v>
      </c>
      <c r="W3346" s="10" t="s">
        <v>1718</v>
      </c>
      <c r="X3346" s="10" t="s">
        <v>1718</v>
      </c>
      <c r="Z3346">
        <v>17.078250000000001</v>
      </c>
      <c r="AA3346">
        <v>42.730600000000003</v>
      </c>
      <c r="AB3346" s="10" t="s">
        <v>53</v>
      </c>
      <c r="AD3346" s="10" t="s">
        <v>53</v>
      </c>
      <c r="AE3346" s="12">
        <v>655</v>
      </c>
      <c r="AH3346" s="10" t="s">
        <v>2833</v>
      </c>
      <c r="AK3346" s="10" t="str">
        <f t="shared" si="161"/>
        <v>&gt;_Holothuria_hilla_Eparses_9218_FLMNH_160</v>
      </c>
      <c r="AL3346" s="10" t="str">
        <f t="shared" si="162"/>
        <v>&gt;Holothuria_hilla_Eparses__UF_9218</v>
      </c>
      <c r="AM3346" s="10" t="s">
        <v>10671</v>
      </c>
      <c r="AN3346" s="10" t="s">
        <v>397</v>
      </c>
      <c r="AP3346" s="13"/>
      <c r="AQ3346" s="13"/>
      <c r="AR3346" s="13"/>
    </row>
    <row r="3347" spans="1:44" ht="14.1" customHeight="1" x14ac:dyDescent="0.2">
      <c r="A3347" s="10">
        <v>3661</v>
      </c>
      <c r="B3347" s="10" t="s">
        <v>470</v>
      </c>
      <c r="C3347" s="10" t="s">
        <v>114</v>
      </c>
      <c r="D3347" s="10">
        <v>9351</v>
      </c>
      <c r="E3347" s="10" t="s">
        <v>52</v>
      </c>
      <c r="F3347" s="10"/>
      <c r="G3347" s="11">
        <v>9351</v>
      </c>
      <c r="I3347" s="10" t="s">
        <v>53</v>
      </c>
      <c r="L3347" s="14" t="s">
        <v>2752</v>
      </c>
      <c r="M3347" s="14" t="s">
        <v>2762</v>
      </c>
      <c r="N3347" s="14" t="s">
        <v>2763</v>
      </c>
      <c r="O3347" s="10" t="s">
        <v>2811</v>
      </c>
      <c r="P3347" s="10" t="s">
        <v>2811</v>
      </c>
      <c r="Q3347" s="14" t="s">
        <v>2816</v>
      </c>
      <c r="R3347" s="10" t="s">
        <v>2817</v>
      </c>
      <c r="W3347" s="10" t="s">
        <v>1718</v>
      </c>
      <c r="X3347" s="10" t="s">
        <v>1718</v>
      </c>
      <c r="Z3347">
        <v>11.577500000000001</v>
      </c>
      <c r="AA3347">
        <v>47.283666670000002</v>
      </c>
      <c r="AB3347" s="10" t="s">
        <v>53</v>
      </c>
      <c r="AD3347" s="10" t="s">
        <v>53</v>
      </c>
      <c r="AE3347" s="12">
        <v>655</v>
      </c>
      <c r="AH3347" s="10" t="s">
        <v>2833</v>
      </c>
      <c r="AK3347" s="10" t="str">
        <f t="shared" si="161"/>
        <v>&gt;_Holothuria_hilla_Eparses_9351_FLMNH_160</v>
      </c>
      <c r="AL3347" s="10" t="str">
        <f t="shared" si="162"/>
        <v>&gt;Holothuria_hilla_Eparses__UF_9351</v>
      </c>
      <c r="AM3347" s="10" t="s">
        <v>10668</v>
      </c>
      <c r="AN3347" s="10" t="s">
        <v>397</v>
      </c>
      <c r="AP3347" s="13"/>
      <c r="AQ3347" s="13"/>
      <c r="AR3347" s="13"/>
    </row>
    <row r="3348" spans="1:44" ht="14.1" customHeight="1" x14ac:dyDescent="0.2">
      <c r="A3348" s="10">
        <v>2052</v>
      </c>
      <c r="B3348" s="10" t="s">
        <v>390</v>
      </c>
      <c r="C3348" s="10" t="s">
        <v>334</v>
      </c>
      <c r="D3348" s="10">
        <v>9580</v>
      </c>
      <c r="E3348" s="10" t="s">
        <v>52</v>
      </c>
      <c r="F3348" s="10"/>
      <c r="G3348" s="11">
        <v>9580</v>
      </c>
      <c r="I3348" s="10" t="s">
        <v>53</v>
      </c>
      <c r="L3348" s="14" t="s">
        <v>2752</v>
      </c>
      <c r="M3348" s="14" t="s">
        <v>2762</v>
      </c>
      <c r="N3348" s="14" t="s">
        <v>2763</v>
      </c>
      <c r="O3348" s="10" t="s">
        <v>2811</v>
      </c>
      <c r="P3348" s="10" t="s">
        <v>2811</v>
      </c>
      <c r="Q3348" s="14" t="s">
        <v>2816</v>
      </c>
      <c r="R3348" s="10" t="s">
        <v>2817</v>
      </c>
      <c r="W3348" s="10" t="s">
        <v>67</v>
      </c>
      <c r="X3348" s="10" t="s">
        <v>67</v>
      </c>
      <c r="Z3348">
        <v>-22.623169999999998</v>
      </c>
      <c r="AA3348">
        <v>113.6532</v>
      </c>
      <c r="AB3348" s="10" t="s">
        <v>53</v>
      </c>
      <c r="AD3348" s="10" t="s">
        <v>53</v>
      </c>
      <c r="AE3348" s="12">
        <v>655</v>
      </c>
      <c r="AH3348" s="10" t="s">
        <v>2833</v>
      </c>
      <c r="AK3348" s="10" t="str">
        <f t="shared" si="161"/>
        <v>&gt;_Holothuria_hilla_Ningaloo_9580_FLMNH_093</v>
      </c>
      <c r="AL3348" s="10" t="str">
        <f t="shared" si="162"/>
        <v>&gt;Holothuria_hilla_Ningaloo__UF_9580</v>
      </c>
      <c r="AM3348" s="10" t="s">
        <v>10672</v>
      </c>
      <c r="AP3348" s="13"/>
      <c r="AQ3348" s="13"/>
      <c r="AR3348" s="13"/>
    </row>
    <row r="3349" spans="1:44" ht="14.1" customHeight="1" x14ac:dyDescent="0.2">
      <c r="A3349" s="10">
        <v>2156</v>
      </c>
      <c r="B3349" s="10" t="s">
        <v>64</v>
      </c>
      <c r="C3349" s="10" t="s">
        <v>413</v>
      </c>
      <c r="D3349" s="10">
        <v>9581</v>
      </c>
      <c r="E3349" s="10" t="s">
        <v>52</v>
      </c>
      <c r="F3349" s="10"/>
      <c r="G3349" s="11">
        <v>9581</v>
      </c>
      <c r="I3349" s="10" t="s">
        <v>53</v>
      </c>
      <c r="L3349" s="14" t="s">
        <v>2752</v>
      </c>
      <c r="M3349" s="14" t="s">
        <v>2762</v>
      </c>
      <c r="N3349" s="14" t="s">
        <v>2763</v>
      </c>
      <c r="O3349" s="10" t="s">
        <v>2811</v>
      </c>
      <c r="P3349" s="10" t="s">
        <v>2811</v>
      </c>
      <c r="Q3349" s="14" t="s">
        <v>2816</v>
      </c>
      <c r="R3349" s="10" t="s">
        <v>2817</v>
      </c>
      <c r="W3349" s="10" t="s">
        <v>67</v>
      </c>
      <c r="X3349" s="10" t="s">
        <v>67</v>
      </c>
      <c r="Z3349">
        <v>-22.608260000000001</v>
      </c>
      <c r="AA3349">
        <v>113.6249</v>
      </c>
      <c r="AB3349" s="10" t="s">
        <v>53</v>
      </c>
      <c r="AD3349" s="10" t="s">
        <v>53</v>
      </c>
      <c r="AE3349" s="12">
        <v>655</v>
      </c>
      <c r="AH3349" s="10" t="s">
        <v>2833</v>
      </c>
      <c r="AK3349" s="10" t="str">
        <f t="shared" si="161"/>
        <v>&gt;_Holothuria_hilla_Ningaloo_9581_FLMNH_094</v>
      </c>
      <c r="AL3349" s="10" t="str">
        <f t="shared" si="162"/>
        <v>&gt;Holothuria_hilla_Ningaloo__UF_9581</v>
      </c>
      <c r="AM3349" s="10" t="s">
        <v>10670</v>
      </c>
      <c r="AP3349" s="13"/>
      <c r="AQ3349" s="13"/>
      <c r="AR3349" s="13"/>
    </row>
    <row r="3350" spans="1:44" ht="14.1" customHeight="1" x14ac:dyDescent="0.2">
      <c r="A3350" s="10">
        <v>3773</v>
      </c>
      <c r="B3350" s="10" t="s">
        <v>395</v>
      </c>
      <c r="C3350" s="10" t="s">
        <v>365</v>
      </c>
      <c r="D3350" s="10">
        <v>9923</v>
      </c>
      <c r="E3350" s="10" t="s">
        <v>52</v>
      </c>
      <c r="F3350" s="10"/>
      <c r="G3350" s="11">
        <v>9923</v>
      </c>
      <c r="I3350" s="10" t="s">
        <v>53</v>
      </c>
      <c r="L3350" s="14" t="s">
        <v>2752</v>
      </c>
      <c r="M3350" s="14" t="s">
        <v>2762</v>
      </c>
      <c r="N3350" s="14" t="s">
        <v>2763</v>
      </c>
      <c r="O3350" s="10" t="s">
        <v>2811</v>
      </c>
      <c r="P3350" s="10" t="s">
        <v>2811</v>
      </c>
      <c r="Q3350" s="14" t="s">
        <v>2816</v>
      </c>
      <c r="R3350" s="10" t="s">
        <v>2817</v>
      </c>
      <c r="W3350" s="10" t="s">
        <v>396</v>
      </c>
      <c r="X3350" s="10" t="s">
        <v>396</v>
      </c>
      <c r="Z3350">
        <v>-23.433216666700002</v>
      </c>
      <c r="AA3350">
        <v>151.93375</v>
      </c>
      <c r="AB3350" s="10" t="s">
        <v>53</v>
      </c>
      <c r="AD3350" s="10" t="s">
        <v>53</v>
      </c>
      <c r="AE3350" s="12">
        <v>655</v>
      </c>
      <c r="AH3350" s="10" t="s">
        <v>2833</v>
      </c>
      <c r="AK3350" s="10" t="str">
        <f t="shared" si="161"/>
        <v>&gt;_Holothuria_hilla_Heron_9923_FLMNH_162</v>
      </c>
      <c r="AL3350" s="10" t="str">
        <f t="shared" si="162"/>
        <v>&gt;Holothuria_hilla_Heron__UF_9923</v>
      </c>
      <c r="AM3350" s="10" t="s">
        <v>10670</v>
      </c>
      <c r="AN3350" s="10" t="s">
        <v>397</v>
      </c>
      <c r="AP3350" s="13"/>
      <c r="AQ3350" s="13"/>
      <c r="AR3350" s="13"/>
    </row>
    <row r="3351" spans="1:44" ht="14.1" customHeight="1" x14ac:dyDescent="0.2">
      <c r="A3351" s="10">
        <v>3908</v>
      </c>
      <c r="B3351" s="10" t="s">
        <v>444</v>
      </c>
      <c r="C3351" s="10" t="s">
        <v>267</v>
      </c>
      <c r="D3351" s="10">
        <v>9949</v>
      </c>
      <c r="E3351" s="10" t="s">
        <v>52</v>
      </c>
      <c r="F3351" s="10"/>
      <c r="G3351" s="11">
        <v>9949</v>
      </c>
      <c r="I3351" s="10" t="s">
        <v>53</v>
      </c>
      <c r="L3351" s="14" t="s">
        <v>2752</v>
      </c>
      <c r="M3351" s="14" t="s">
        <v>2762</v>
      </c>
      <c r="N3351" s="14" t="s">
        <v>2763</v>
      </c>
      <c r="O3351" s="10" t="s">
        <v>2811</v>
      </c>
      <c r="P3351" s="10" t="s">
        <v>2811</v>
      </c>
      <c r="Q3351" s="14" t="s">
        <v>2816</v>
      </c>
      <c r="R3351" s="10" t="s">
        <v>2817</v>
      </c>
      <c r="W3351" s="10" t="s">
        <v>396</v>
      </c>
      <c r="X3351" s="10" t="s">
        <v>396</v>
      </c>
      <c r="Z3351">
        <v>-23.433216666700002</v>
      </c>
      <c r="AA3351">
        <v>151.93375</v>
      </c>
      <c r="AB3351" s="10" t="s">
        <v>53</v>
      </c>
      <c r="AD3351" s="10" t="s">
        <v>53</v>
      </c>
      <c r="AE3351" s="12">
        <v>655</v>
      </c>
      <c r="AH3351" s="10" t="s">
        <v>2833</v>
      </c>
      <c r="AK3351" s="10" t="str">
        <f t="shared" si="161"/>
        <v>&gt;_Holothuria_hilla_Heron_9949_FLMNH_168</v>
      </c>
      <c r="AL3351" s="10" t="str">
        <f t="shared" si="162"/>
        <v>&gt;Holothuria_hilla_Heron__UF_9949</v>
      </c>
      <c r="AM3351" s="10" t="s">
        <v>10670</v>
      </c>
      <c r="AN3351" s="10" t="s">
        <v>397</v>
      </c>
      <c r="AP3351" s="13"/>
      <c r="AQ3351" s="13"/>
      <c r="AR3351" s="13"/>
    </row>
    <row r="3352" spans="1:44" ht="14.1" customHeight="1" x14ac:dyDescent="0.2">
      <c r="A3352" s="10">
        <v>6572</v>
      </c>
      <c r="B3352" s="10" t="s">
        <v>10673</v>
      </c>
      <c r="D3352" s="13" t="s">
        <v>10674</v>
      </c>
      <c r="E3352" s="10" t="s">
        <v>8659</v>
      </c>
      <c r="F3352" s="10"/>
      <c r="L3352" s="10" t="s">
        <v>2752</v>
      </c>
      <c r="M3352" s="10" t="s">
        <v>2762</v>
      </c>
      <c r="N3352" s="10" t="s">
        <v>2763</v>
      </c>
      <c r="O3352" s="30" t="s">
        <v>2811</v>
      </c>
      <c r="P3352" s="30" t="s">
        <v>2811</v>
      </c>
      <c r="Q3352" s="14" t="s">
        <v>2816</v>
      </c>
      <c r="R3352" s="30" t="s">
        <v>2817</v>
      </c>
      <c r="W3352" s="30" t="s">
        <v>316</v>
      </c>
      <c r="X3352" s="30" t="s">
        <v>316</v>
      </c>
      <c r="Z3352">
        <v>12.879721</v>
      </c>
      <c r="AA3352">
        <v>121.774017</v>
      </c>
      <c r="AB3352" s="10" t="s">
        <v>53</v>
      </c>
      <c r="AE3352" s="10">
        <v>655</v>
      </c>
      <c r="AH3352" s="10" t="s">
        <v>2833</v>
      </c>
      <c r="AK3352" s="10" t="str">
        <f t="shared" si="161"/>
        <v>&gt;_Holothuria_hilla_Philippines_PH-36_N0677</v>
      </c>
      <c r="AL3352" s="10" t="str">
        <f t="shared" si="162"/>
        <v>&gt;Holothuria_hilla_Philippines__UP tissues_PH-36</v>
      </c>
      <c r="AM3352" s="10" t="s">
        <v>10670</v>
      </c>
    </row>
    <row r="3353" spans="1:44" ht="14.1" customHeight="1" x14ac:dyDescent="0.2">
      <c r="A3353" s="10">
        <v>7370</v>
      </c>
      <c r="B3353" t="s">
        <v>14098</v>
      </c>
      <c r="D3353">
        <v>11743</v>
      </c>
      <c r="E3353" t="s">
        <v>52</v>
      </c>
      <c r="G3353">
        <v>11743</v>
      </c>
      <c r="L3353" s="10" t="s">
        <v>2752</v>
      </c>
      <c r="M3353" s="5" t="s">
        <v>2762</v>
      </c>
      <c r="N3353" t="s">
        <v>2763</v>
      </c>
      <c r="O3353" t="s">
        <v>2811</v>
      </c>
      <c r="P3353" t="s">
        <v>2811</v>
      </c>
      <c r="Q3353" t="s">
        <v>4069</v>
      </c>
      <c r="R3353" t="s">
        <v>2862</v>
      </c>
      <c r="X3353" t="s">
        <v>4090</v>
      </c>
      <c r="Z3353">
        <v>18.067</v>
      </c>
      <c r="AA3353">
        <v>-63.011000000000003</v>
      </c>
      <c r="AM3353" t="s">
        <v>14099</v>
      </c>
    </row>
    <row r="3354" spans="1:44" ht="14.1" customHeight="1" x14ac:dyDescent="0.2">
      <c r="A3354" s="10">
        <v>7371</v>
      </c>
      <c r="B3354" t="s">
        <v>14100</v>
      </c>
      <c r="D3354">
        <v>11790</v>
      </c>
      <c r="E3354" t="s">
        <v>52</v>
      </c>
      <c r="G3354">
        <v>11790</v>
      </c>
      <c r="L3354" s="10" t="s">
        <v>2752</v>
      </c>
      <c r="M3354" s="5" t="s">
        <v>2762</v>
      </c>
      <c r="N3354" t="s">
        <v>2763</v>
      </c>
      <c r="O3354" t="s">
        <v>2811</v>
      </c>
      <c r="P3354" t="s">
        <v>2811</v>
      </c>
      <c r="Q3354" t="s">
        <v>4069</v>
      </c>
      <c r="R3354" t="s">
        <v>2862</v>
      </c>
      <c r="X3354" t="s">
        <v>4090</v>
      </c>
      <c r="Z3354">
        <v>18.108000000000001</v>
      </c>
      <c r="AA3354">
        <v>-62.982999999999997</v>
      </c>
      <c r="AM3354" t="s">
        <v>14101</v>
      </c>
    </row>
    <row r="3355" spans="1:44" ht="14.1" customHeight="1" x14ac:dyDescent="0.2">
      <c r="A3355" s="10">
        <v>7369</v>
      </c>
      <c r="B3355" t="s">
        <v>14102</v>
      </c>
      <c r="D3355">
        <v>11817</v>
      </c>
      <c r="E3355" t="s">
        <v>52</v>
      </c>
      <c r="G3355">
        <v>11817</v>
      </c>
      <c r="L3355" s="10" t="s">
        <v>2752</v>
      </c>
      <c r="M3355" s="5" t="s">
        <v>2762</v>
      </c>
      <c r="N3355" t="s">
        <v>2763</v>
      </c>
      <c r="O3355" t="s">
        <v>2811</v>
      </c>
      <c r="P3355" t="s">
        <v>2811</v>
      </c>
      <c r="Q3355" t="s">
        <v>4069</v>
      </c>
      <c r="R3355" t="s">
        <v>2862</v>
      </c>
      <c r="X3355" t="s">
        <v>4090</v>
      </c>
      <c r="Z3355">
        <v>18.067</v>
      </c>
      <c r="AA3355">
        <v>-63.012</v>
      </c>
      <c r="AM3355" t="s">
        <v>14103</v>
      </c>
    </row>
    <row r="3356" spans="1:44" ht="14.1" customHeight="1" x14ac:dyDescent="0.2">
      <c r="A3356" s="10">
        <v>1048</v>
      </c>
      <c r="B3356" s="10" t="s">
        <v>1754</v>
      </c>
      <c r="C3356" s="10" t="s">
        <v>260</v>
      </c>
      <c r="D3356" s="11">
        <v>7392</v>
      </c>
      <c r="E3356" s="10" t="s">
        <v>52</v>
      </c>
      <c r="F3356" s="10"/>
      <c r="G3356" s="11">
        <v>7392</v>
      </c>
      <c r="I3356" s="10" t="s">
        <v>53</v>
      </c>
      <c r="L3356" s="14" t="s">
        <v>2752</v>
      </c>
      <c r="M3356" s="14" t="s">
        <v>2762</v>
      </c>
      <c r="N3356" s="14" t="s">
        <v>2763</v>
      </c>
      <c r="O3356" s="10" t="s">
        <v>2811</v>
      </c>
      <c r="P3356" s="10" t="s">
        <v>2811</v>
      </c>
      <c r="Q3356" s="10" t="s">
        <v>2933</v>
      </c>
      <c r="R3356" s="10" t="s">
        <v>4698</v>
      </c>
      <c r="W3356" s="10" t="s">
        <v>3938</v>
      </c>
      <c r="X3356" s="10" t="s">
        <v>3938</v>
      </c>
      <c r="Z3356">
        <v>-13.480600000000001</v>
      </c>
      <c r="AA3356">
        <v>48.2333</v>
      </c>
      <c r="AB3356" s="10" t="s">
        <v>53</v>
      </c>
      <c r="AD3356" s="10" t="s">
        <v>53</v>
      </c>
      <c r="AE3356" s="12">
        <v>655</v>
      </c>
      <c r="AH3356" s="10" t="s">
        <v>4698</v>
      </c>
      <c r="AK3356" s="10" t="str">
        <f t="shared" ref="AK3356:AK3384" si="163">CONCATENATE("&gt;",AF3356,"_",O3356,"_",R3356,S3356,"_",X3356,"_",D3356,"_",B3356)</f>
        <v>&gt;_Holothuria_excellens_Madagascar_7392_FLMNH_043</v>
      </c>
      <c r="AL3356" s="10" t="str">
        <f t="shared" ref="AL3356:AL3384" si="164">CONCATENATE("&gt;",P3356,"_",R3356,"_",X3356,"_",Y3356,"_",E3356,"_",D3356)</f>
        <v>&gt;Holothuria_excellens_Madagascar__UF_7392</v>
      </c>
      <c r="AM3356" s="10" t="s">
        <v>10684</v>
      </c>
      <c r="AN3356" s="10" t="s">
        <v>139</v>
      </c>
      <c r="AP3356" s="13"/>
      <c r="AQ3356" s="13"/>
      <c r="AR3356" s="13"/>
    </row>
    <row r="3357" spans="1:44" ht="14.1" customHeight="1" x14ac:dyDescent="0.2">
      <c r="A3357" s="10">
        <v>2127</v>
      </c>
      <c r="B3357" s="10" t="s">
        <v>64</v>
      </c>
      <c r="C3357" s="10" t="s">
        <v>79</v>
      </c>
      <c r="D3357" s="10">
        <v>9628</v>
      </c>
      <c r="E3357" s="10" t="s">
        <v>52</v>
      </c>
      <c r="F3357" s="10"/>
      <c r="G3357" s="11">
        <v>9628</v>
      </c>
      <c r="I3357" s="10" t="s">
        <v>53</v>
      </c>
      <c r="L3357" s="14" t="s">
        <v>2752</v>
      </c>
      <c r="M3357" s="14" t="s">
        <v>2762</v>
      </c>
      <c r="N3357" s="14" t="s">
        <v>2763</v>
      </c>
      <c r="O3357" s="10" t="s">
        <v>2811</v>
      </c>
      <c r="P3357" s="10" t="s">
        <v>2811</v>
      </c>
      <c r="Q3357" s="14" t="s">
        <v>2836</v>
      </c>
      <c r="R3357" s="10" t="s">
        <v>2862</v>
      </c>
      <c r="W3357" s="10" t="s">
        <v>67</v>
      </c>
      <c r="X3357" s="10" t="s">
        <v>67</v>
      </c>
      <c r="Z3357">
        <v>-22.72148</v>
      </c>
      <c r="AA3357">
        <v>113.64239999999999</v>
      </c>
      <c r="AB3357" s="10" t="s">
        <v>53</v>
      </c>
      <c r="AD3357" s="10" t="s">
        <v>53</v>
      </c>
      <c r="AE3357" s="12">
        <v>655</v>
      </c>
      <c r="AH3357" s="10" t="s">
        <v>3746</v>
      </c>
      <c r="AK3357" s="10" t="str">
        <f t="shared" si="163"/>
        <v>&gt;_Holothuria_impatiens_Ningaloo_9628_FLMNH_094</v>
      </c>
      <c r="AL3357" s="10" t="str">
        <f t="shared" si="164"/>
        <v>&gt;Holothuria_impatiens_Ningaloo__UF_9628</v>
      </c>
      <c r="AM3357" s="10" t="s">
        <v>10689</v>
      </c>
      <c r="AP3357" s="13"/>
      <c r="AQ3357" s="13"/>
      <c r="AR3357" s="13"/>
    </row>
    <row r="3358" spans="1:44" ht="14.1" customHeight="1" x14ac:dyDescent="0.2">
      <c r="A3358" s="10">
        <v>1007</v>
      </c>
      <c r="B3358" s="10" t="s">
        <v>1754</v>
      </c>
      <c r="C3358" s="10" t="s">
        <v>228</v>
      </c>
      <c r="D3358" s="11">
        <v>7541</v>
      </c>
      <c r="E3358" s="10" t="s">
        <v>52</v>
      </c>
      <c r="F3358" s="10"/>
      <c r="G3358" s="11">
        <v>7541</v>
      </c>
      <c r="I3358" s="10" t="s">
        <v>53</v>
      </c>
      <c r="L3358" s="14" t="s">
        <v>2752</v>
      </c>
      <c r="M3358" s="14" t="s">
        <v>2762</v>
      </c>
      <c r="N3358" s="14" t="s">
        <v>2763</v>
      </c>
      <c r="O3358" s="10" t="s">
        <v>2811</v>
      </c>
      <c r="P3358" s="10" t="s">
        <v>2811</v>
      </c>
      <c r="Q3358" s="14" t="s">
        <v>2836</v>
      </c>
      <c r="R3358" s="10" t="s">
        <v>2862</v>
      </c>
      <c r="W3358" s="10" t="s">
        <v>3938</v>
      </c>
      <c r="X3358" s="10" t="s">
        <v>3938</v>
      </c>
      <c r="Z3358">
        <v>-13.4139</v>
      </c>
      <c r="AA3358">
        <v>48.305599999999998</v>
      </c>
      <c r="AB3358" s="10" t="s">
        <v>53</v>
      </c>
      <c r="AD3358" s="10" t="s">
        <v>53</v>
      </c>
      <c r="AE3358" s="12">
        <v>655</v>
      </c>
      <c r="AH3358" s="10" t="s">
        <v>3746</v>
      </c>
      <c r="AK3358" s="10" t="str">
        <f t="shared" si="163"/>
        <v>&gt;_Holothuria_impatiens_Madagascar_7541_FLMNH_043</v>
      </c>
      <c r="AL3358" s="10" t="str">
        <f t="shared" si="164"/>
        <v>&gt;Holothuria_impatiens_Madagascar__UF_7541</v>
      </c>
      <c r="AM3358" s="10" t="s">
        <v>10690</v>
      </c>
      <c r="AN3358" s="10" t="s">
        <v>139</v>
      </c>
      <c r="AP3358" s="13"/>
      <c r="AQ3358" s="13"/>
      <c r="AR3358" s="13"/>
    </row>
    <row r="3359" spans="1:44" ht="14.1" customHeight="1" x14ac:dyDescent="0.2">
      <c r="A3359" s="10">
        <v>703</v>
      </c>
      <c r="B3359" s="10" t="s">
        <v>896</v>
      </c>
      <c r="C3359" s="10" t="s">
        <v>407</v>
      </c>
      <c r="D3359" s="11">
        <v>8172</v>
      </c>
      <c r="E3359" s="10" t="s">
        <v>52</v>
      </c>
      <c r="F3359" s="10"/>
      <c r="G3359" s="11">
        <v>8172</v>
      </c>
      <c r="I3359" s="10" t="s">
        <v>53</v>
      </c>
      <c r="L3359" s="14" t="s">
        <v>2752</v>
      </c>
      <c r="M3359" s="14" t="s">
        <v>2762</v>
      </c>
      <c r="N3359" s="14" t="s">
        <v>2763</v>
      </c>
      <c r="O3359" s="10" t="s">
        <v>2811</v>
      </c>
      <c r="P3359" s="10" t="s">
        <v>2811</v>
      </c>
      <c r="Q3359" s="14" t="s">
        <v>2836</v>
      </c>
      <c r="R3359" s="10" t="s">
        <v>2862</v>
      </c>
      <c r="W3359" s="10" t="s">
        <v>135</v>
      </c>
      <c r="X3359" s="10" t="s">
        <v>135</v>
      </c>
      <c r="Z3359">
        <v>-14.6732</v>
      </c>
      <c r="AA3359">
        <v>145.45310000000001</v>
      </c>
      <c r="AB3359" s="10" t="s">
        <v>53</v>
      </c>
      <c r="AD3359" s="10" t="s">
        <v>53</v>
      </c>
      <c r="AE3359" s="12">
        <v>655</v>
      </c>
      <c r="AH3359" s="10" t="s">
        <v>3746</v>
      </c>
      <c r="AK3359" s="10" t="str">
        <f t="shared" si="163"/>
        <v>&gt;_Holothuria_impatiens_Lizard_8172_FLMNH_036</v>
      </c>
      <c r="AL3359" s="10" t="str">
        <f t="shared" si="164"/>
        <v>&gt;Holothuria_impatiens_Lizard__UF_8172</v>
      </c>
      <c r="AM3359" s="10" t="s">
        <v>10691</v>
      </c>
      <c r="AN3359" s="10" t="s">
        <v>139</v>
      </c>
      <c r="AP3359" s="13"/>
      <c r="AQ3359" s="13"/>
      <c r="AR3359" s="13"/>
    </row>
    <row r="3360" spans="1:44" ht="14.1" customHeight="1" x14ac:dyDescent="0.2">
      <c r="A3360" s="10">
        <v>2129</v>
      </c>
      <c r="B3360" s="10" t="s">
        <v>64</v>
      </c>
      <c r="C3360" s="10" t="s">
        <v>297</v>
      </c>
      <c r="D3360" s="10">
        <v>9611</v>
      </c>
      <c r="E3360" s="10" t="s">
        <v>52</v>
      </c>
      <c r="F3360" s="10"/>
      <c r="G3360" s="11">
        <v>9611</v>
      </c>
      <c r="I3360" s="10" t="s">
        <v>53</v>
      </c>
      <c r="L3360" s="14" t="s">
        <v>2752</v>
      </c>
      <c r="M3360" s="14" t="s">
        <v>2762</v>
      </c>
      <c r="N3360" s="14" t="s">
        <v>2763</v>
      </c>
      <c r="O3360" s="10" t="s">
        <v>2811</v>
      </c>
      <c r="P3360" s="10" t="s">
        <v>2811</v>
      </c>
      <c r="Q3360" s="14" t="s">
        <v>2836</v>
      </c>
      <c r="R3360" s="10" t="s">
        <v>2862</v>
      </c>
      <c r="W3360" s="10" t="s">
        <v>67</v>
      </c>
      <c r="X3360" s="10" t="s">
        <v>67</v>
      </c>
      <c r="Z3360">
        <v>-22.59</v>
      </c>
      <c r="AA3360">
        <v>113.65</v>
      </c>
      <c r="AB3360" s="10" t="s">
        <v>53</v>
      </c>
      <c r="AD3360" s="10" t="s">
        <v>53</v>
      </c>
      <c r="AE3360" s="12">
        <v>655</v>
      </c>
      <c r="AH3360" s="10" t="s">
        <v>3746</v>
      </c>
      <c r="AK3360" s="10" t="str">
        <f t="shared" si="163"/>
        <v>&gt;_Holothuria_impatiens_Ningaloo_9611_FLMNH_094</v>
      </c>
      <c r="AL3360" s="10" t="str">
        <f t="shared" si="164"/>
        <v>&gt;Holothuria_impatiens_Ningaloo__UF_9611</v>
      </c>
      <c r="AM3360" s="10" t="s">
        <v>10692</v>
      </c>
      <c r="AP3360" s="13"/>
      <c r="AQ3360" s="13"/>
      <c r="AR3360" s="13"/>
    </row>
    <row r="3361" spans="1:53" ht="14.1" customHeight="1" x14ac:dyDescent="0.2">
      <c r="A3361" s="10">
        <v>6702</v>
      </c>
      <c r="B3361" s="5" t="s">
        <v>10696</v>
      </c>
      <c r="C3361" s="5"/>
      <c r="D3361" s="65">
        <v>10123</v>
      </c>
      <c r="E3361" s="5" t="s">
        <v>52</v>
      </c>
      <c r="F3361" s="5"/>
      <c r="G3361" s="65">
        <v>10123</v>
      </c>
      <c r="H3361" s="5"/>
      <c r="I3361" s="5"/>
      <c r="L3361" s="5" t="s">
        <v>2752</v>
      </c>
      <c r="M3361" s="5" t="s">
        <v>2762</v>
      </c>
      <c r="N3361" s="5" t="s">
        <v>2763</v>
      </c>
      <c r="O3361" s="5" t="s">
        <v>2811</v>
      </c>
      <c r="P3361" s="5" t="s">
        <v>2811</v>
      </c>
      <c r="Q3361" s="5" t="s">
        <v>4069</v>
      </c>
      <c r="R3361" s="5" t="s">
        <v>2862</v>
      </c>
      <c r="S3361" s="5"/>
      <c r="T3361" s="5"/>
      <c r="U3361" s="5"/>
      <c r="V3361" s="5"/>
      <c r="W3361" s="5" t="s">
        <v>396</v>
      </c>
      <c r="X3361" s="5" t="s">
        <v>396</v>
      </c>
      <c r="Y3361" s="5"/>
      <c r="Z3361">
        <v>-23.433039999999998</v>
      </c>
      <c r="AA3361">
        <v>152.04088999999999</v>
      </c>
      <c r="AB3361" s="5" t="s">
        <v>53</v>
      </c>
      <c r="AC3361" s="5"/>
      <c r="AD3361" s="5" t="s">
        <v>53</v>
      </c>
      <c r="AE3361" s="5">
        <v>655</v>
      </c>
      <c r="AF3361" s="5"/>
      <c r="AG3361" s="5"/>
      <c r="AH3361" s="5"/>
      <c r="AI3361" s="5"/>
      <c r="AJ3361" s="5"/>
      <c r="AK3361" s="10" t="str">
        <f t="shared" si="163"/>
        <v>&gt;_Holothuria_impatiens_Heron_10123_N1161</v>
      </c>
      <c r="AL3361" s="10" t="str">
        <f t="shared" si="164"/>
        <v>&gt;Holothuria_impatiens_Heron__UF_10123</v>
      </c>
      <c r="AM3361" s="5" t="s">
        <v>10691</v>
      </c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</row>
    <row r="3362" spans="1:53" ht="14.1" customHeight="1" x14ac:dyDescent="0.2">
      <c r="A3362" s="10">
        <v>6887</v>
      </c>
      <c r="B3362" s="10" t="s">
        <v>1128</v>
      </c>
      <c r="C3362" s="23"/>
      <c r="D3362" s="14" t="s">
        <v>10693</v>
      </c>
      <c r="E3362" s="10" t="s">
        <v>52</v>
      </c>
      <c r="F3362" s="10"/>
      <c r="G3362" s="22">
        <v>9848</v>
      </c>
      <c r="L3362" s="10" t="s">
        <v>2752</v>
      </c>
      <c r="M3362" s="10" t="s">
        <v>2762</v>
      </c>
      <c r="N3362" s="23" t="s">
        <v>2763</v>
      </c>
      <c r="O3362" s="14" t="s">
        <v>2811</v>
      </c>
      <c r="P3362" s="14" t="s">
        <v>2811</v>
      </c>
      <c r="Q3362" s="5" t="s">
        <v>4069</v>
      </c>
      <c r="R3362" s="22" t="s">
        <v>2862</v>
      </c>
      <c r="S3362" s="14"/>
      <c r="T3362" s="14"/>
      <c r="W3362" s="10" t="s">
        <v>81</v>
      </c>
      <c r="X3362" s="10" t="s">
        <v>81</v>
      </c>
      <c r="Z3362">
        <v>-17.498214000000001</v>
      </c>
      <c r="AA3362">
        <v>-149.754865</v>
      </c>
      <c r="AB3362" s="5" t="s">
        <v>53</v>
      </c>
      <c r="AH3362" s="22" t="s">
        <v>3746</v>
      </c>
      <c r="AK3362" s="10" t="str">
        <f t="shared" si="163"/>
        <v>&gt;_Holothuria_impatiens_Moorea_BMOO-09123_BMOO</v>
      </c>
      <c r="AL3362" s="10" t="str">
        <f t="shared" si="164"/>
        <v>&gt;Holothuria_impatiens_Moorea__UF_BMOO-09123</v>
      </c>
      <c r="AM3362" s="25" t="s">
        <v>10694</v>
      </c>
      <c r="AO3362" s="26" t="s">
        <v>10695</v>
      </c>
    </row>
    <row r="3363" spans="1:53" ht="14.1" customHeight="1" x14ac:dyDescent="0.2">
      <c r="A3363" s="10">
        <v>755</v>
      </c>
      <c r="B3363" s="10" t="s">
        <v>896</v>
      </c>
      <c r="C3363" s="10" t="s">
        <v>443</v>
      </c>
      <c r="D3363" s="11">
        <v>8355</v>
      </c>
      <c r="E3363" s="10" t="s">
        <v>52</v>
      </c>
      <c r="F3363" s="10"/>
      <c r="G3363" s="11">
        <v>8355</v>
      </c>
      <c r="I3363" s="10" t="s">
        <v>53</v>
      </c>
      <c r="L3363" s="14" t="s">
        <v>2752</v>
      </c>
      <c r="M3363" s="14" t="s">
        <v>2762</v>
      </c>
      <c r="N3363" s="14" t="s">
        <v>2763</v>
      </c>
      <c r="O3363" s="10" t="s">
        <v>2811</v>
      </c>
      <c r="P3363" s="10" t="s">
        <v>2811</v>
      </c>
      <c r="Q3363" s="14" t="s">
        <v>2836</v>
      </c>
      <c r="R3363" s="10" t="s">
        <v>2862</v>
      </c>
      <c r="W3363" s="10" t="s">
        <v>135</v>
      </c>
      <c r="X3363" s="10" t="s">
        <v>135</v>
      </c>
      <c r="Z3363">
        <v>-14.7746</v>
      </c>
      <c r="AA3363">
        <v>145.3673</v>
      </c>
      <c r="AB3363" s="10" t="s">
        <v>53</v>
      </c>
      <c r="AD3363" s="10" t="s">
        <v>53</v>
      </c>
      <c r="AE3363" s="12">
        <v>655</v>
      </c>
      <c r="AH3363" s="10" t="s">
        <v>3746</v>
      </c>
      <c r="AK3363" s="10" t="str">
        <f t="shared" si="163"/>
        <v>&gt;_Holothuria_impatiens_Lizard_8355_FLMNH_036</v>
      </c>
      <c r="AL3363" s="10" t="str">
        <f t="shared" si="164"/>
        <v>&gt;Holothuria_impatiens_Lizard__UF_8355</v>
      </c>
      <c r="AM3363" s="10" t="s">
        <v>10697</v>
      </c>
      <c r="AN3363" s="10" t="s">
        <v>139</v>
      </c>
      <c r="AP3363" s="13"/>
      <c r="AQ3363" s="13"/>
      <c r="AR3363" s="13"/>
    </row>
    <row r="3364" spans="1:53" ht="14.1" customHeight="1" x14ac:dyDescent="0.2">
      <c r="A3364" s="10">
        <v>966</v>
      </c>
      <c r="B3364" s="10" t="s">
        <v>1754</v>
      </c>
      <c r="C3364" s="10" t="s">
        <v>307</v>
      </c>
      <c r="D3364" s="11">
        <v>7488</v>
      </c>
      <c r="E3364" s="10" t="s">
        <v>52</v>
      </c>
      <c r="F3364" s="10"/>
      <c r="G3364" s="11">
        <v>7488</v>
      </c>
      <c r="I3364" s="10" t="s">
        <v>53</v>
      </c>
      <c r="L3364" s="14" t="s">
        <v>2752</v>
      </c>
      <c r="M3364" s="14" t="s">
        <v>2762</v>
      </c>
      <c r="N3364" s="14" t="s">
        <v>2763</v>
      </c>
      <c r="O3364" s="10" t="s">
        <v>2811</v>
      </c>
      <c r="P3364" s="10" t="s">
        <v>2811</v>
      </c>
      <c r="Q3364" s="14" t="s">
        <v>2836</v>
      </c>
      <c r="R3364" s="10" t="s">
        <v>2862</v>
      </c>
      <c r="W3364" s="10" t="s">
        <v>3938</v>
      </c>
      <c r="X3364" s="10" t="s">
        <v>3938</v>
      </c>
      <c r="Z3364">
        <v>-13.4244</v>
      </c>
      <c r="AA3364">
        <v>48.364199999999997</v>
      </c>
      <c r="AB3364" s="10" t="s">
        <v>53</v>
      </c>
      <c r="AD3364" s="10" t="s">
        <v>53</v>
      </c>
      <c r="AE3364" s="12">
        <v>655</v>
      </c>
      <c r="AH3364" s="10" t="s">
        <v>3746</v>
      </c>
      <c r="AK3364" s="10" t="str">
        <f t="shared" si="163"/>
        <v>&gt;_Holothuria_impatiens_Madagascar_7488_FLMNH_043</v>
      </c>
      <c r="AL3364" s="10" t="str">
        <f t="shared" si="164"/>
        <v>&gt;Holothuria_impatiens_Madagascar__UF_7488</v>
      </c>
      <c r="AM3364" s="10" t="s">
        <v>10698</v>
      </c>
      <c r="AN3364" s="10" t="s">
        <v>139</v>
      </c>
      <c r="AP3364" s="13"/>
      <c r="AQ3364" s="13"/>
      <c r="AR3364" s="13"/>
    </row>
    <row r="3365" spans="1:53" ht="14.1" customHeight="1" x14ac:dyDescent="0.2">
      <c r="A3365" s="10">
        <v>6699</v>
      </c>
      <c r="B3365" s="5" t="s">
        <v>14104</v>
      </c>
      <c r="C3365" s="5"/>
      <c r="D3365" s="65">
        <v>7221</v>
      </c>
      <c r="E3365" s="5" t="s">
        <v>52</v>
      </c>
      <c r="F3365" s="5"/>
      <c r="G3365" s="65">
        <v>7221</v>
      </c>
      <c r="H3365" s="5"/>
      <c r="I3365" s="5"/>
      <c r="L3365" s="5" t="s">
        <v>2752</v>
      </c>
      <c r="M3365" s="5" t="s">
        <v>2762</v>
      </c>
      <c r="N3365" s="5" t="s">
        <v>2763</v>
      </c>
      <c r="O3365" s="5" t="s">
        <v>2811</v>
      </c>
      <c r="P3365" s="5" t="s">
        <v>2811</v>
      </c>
      <c r="Q3365" s="5" t="s">
        <v>4069</v>
      </c>
      <c r="R3365" s="5" t="s">
        <v>2862</v>
      </c>
      <c r="S3365" s="5"/>
      <c r="T3365" s="5"/>
      <c r="U3365" s="5"/>
      <c r="V3365" s="5"/>
      <c r="W3365" s="10" t="s">
        <v>3938</v>
      </c>
      <c r="X3365" s="5" t="s">
        <v>3938</v>
      </c>
      <c r="Y3365" s="5"/>
      <c r="Z3365">
        <v>-13.44624</v>
      </c>
      <c r="AA3365">
        <v>48.331569999999999</v>
      </c>
      <c r="AB3365" s="5"/>
      <c r="AC3365" s="5"/>
      <c r="AD3365" s="5"/>
      <c r="AE3365" s="5">
        <v>655</v>
      </c>
      <c r="AF3365" s="5"/>
      <c r="AG3365" s="5"/>
      <c r="AH3365" s="5"/>
      <c r="AI3365" s="5"/>
      <c r="AJ3365" s="5"/>
      <c r="AK3365" s="10" t="str">
        <f t="shared" si="163"/>
        <v>&gt;_Holothuria_impatiens_Madagascar_7221_N1155</v>
      </c>
      <c r="AL3365" s="10" t="str">
        <f t="shared" si="164"/>
        <v>&gt;Holothuria_impatiens_Madagascar__UF_7221</v>
      </c>
      <c r="AM3365" s="5" t="s">
        <v>14105</v>
      </c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</row>
    <row r="3366" spans="1:53" ht="14.1" customHeight="1" x14ac:dyDescent="0.2">
      <c r="A3366" s="10">
        <v>6700</v>
      </c>
      <c r="B3366" s="5" t="s">
        <v>14106</v>
      </c>
      <c r="C3366" s="5"/>
      <c r="D3366" s="65">
        <v>7287</v>
      </c>
      <c r="E3366" s="5" t="s">
        <v>52</v>
      </c>
      <c r="F3366" s="5"/>
      <c r="G3366" s="65">
        <v>7287</v>
      </c>
      <c r="H3366" s="5"/>
      <c r="I3366" s="5"/>
      <c r="L3366" s="5" t="s">
        <v>2752</v>
      </c>
      <c r="M3366" s="5" t="s">
        <v>2762</v>
      </c>
      <c r="N3366" s="5" t="s">
        <v>2763</v>
      </c>
      <c r="O3366" s="5" t="s">
        <v>2811</v>
      </c>
      <c r="P3366" s="5" t="s">
        <v>2811</v>
      </c>
      <c r="Q3366" s="5" t="s">
        <v>4069</v>
      </c>
      <c r="R3366" s="5" t="s">
        <v>2862</v>
      </c>
      <c r="S3366" s="5"/>
      <c r="T3366" s="5"/>
      <c r="U3366" s="5"/>
      <c r="V3366" s="5"/>
      <c r="W3366" s="10" t="s">
        <v>3938</v>
      </c>
      <c r="X3366" s="5" t="s">
        <v>3938</v>
      </c>
      <c r="Y3366" s="5"/>
      <c r="Z3366">
        <v>-13.58018</v>
      </c>
      <c r="AA3366">
        <v>47.82011</v>
      </c>
      <c r="AB3366" s="5"/>
      <c r="AC3366" s="5"/>
      <c r="AD3366" s="5"/>
      <c r="AE3366" s="5">
        <v>655</v>
      </c>
      <c r="AF3366" s="5"/>
      <c r="AG3366" s="5"/>
      <c r="AH3366" s="5"/>
      <c r="AI3366" s="5"/>
      <c r="AJ3366" s="5"/>
      <c r="AK3366" s="10" t="str">
        <f t="shared" si="163"/>
        <v>&gt;_Holothuria_impatiens_Madagascar_7287_N1156</v>
      </c>
      <c r="AL3366" s="10" t="str">
        <f t="shared" si="164"/>
        <v>&gt;Holothuria_impatiens_Madagascar__UF_7287</v>
      </c>
      <c r="AM3366" s="5" t="s">
        <v>10699</v>
      </c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</row>
    <row r="3367" spans="1:53" ht="14.1" customHeight="1" x14ac:dyDescent="0.2">
      <c r="A3367" s="10">
        <v>1039</v>
      </c>
      <c r="B3367" s="10" t="s">
        <v>1754</v>
      </c>
      <c r="C3367" s="10" t="s">
        <v>526</v>
      </c>
      <c r="D3367" s="11">
        <v>7384</v>
      </c>
      <c r="E3367" s="10" t="s">
        <v>52</v>
      </c>
      <c r="F3367" s="10"/>
      <c r="G3367" s="11">
        <v>7384</v>
      </c>
      <c r="I3367" s="10" t="s">
        <v>53</v>
      </c>
      <c r="L3367" s="14" t="s">
        <v>2752</v>
      </c>
      <c r="M3367" s="14" t="s">
        <v>2762</v>
      </c>
      <c r="N3367" s="14" t="s">
        <v>2763</v>
      </c>
      <c r="O3367" s="10" t="s">
        <v>2811</v>
      </c>
      <c r="P3367" s="10" t="s">
        <v>2811</v>
      </c>
      <c r="Q3367" s="14" t="s">
        <v>2836</v>
      </c>
      <c r="R3367" s="10" t="s">
        <v>2862</v>
      </c>
      <c r="W3367" s="10" t="s">
        <v>3938</v>
      </c>
      <c r="X3367" s="10" t="s">
        <v>3938</v>
      </c>
      <c r="Z3367">
        <v>-13.480600000000001</v>
      </c>
      <c r="AA3367">
        <v>48.2333</v>
      </c>
      <c r="AB3367" s="10" t="s">
        <v>53</v>
      </c>
      <c r="AD3367" s="10" t="s">
        <v>53</v>
      </c>
      <c r="AE3367" s="12">
        <v>655</v>
      </c>
      <c r="AH3367" s="10" t="s">
        <v>3746</v>
      </c>
      <c r="AK3367" s="10" t="str">
        <f t="shared" si="163"/>
        <v>&gt;_Holothuria_impatiens_Madagascar_7384_FLMNH_043</v>
      </c>
      <c r="AL3367" s="10" t="str">
        <f t="shared" si="164"/>
        <v>&gt;Holothuria_impatiens_Madagascar__UF_7384</v>
      </c>
      <c r="AM3367" s="10" t="s">
        <v>10699</v>
      </c>
      <c r="AN3367" s="10" t="s">
        <v>139</v>
      </c>
      <c r="AP3367" s="13"/>
      <c r="AQ3367" s="13"/>
      <c r="AR3367" s="13"/>
    </row>
    <row r="3368" spans="1:53" ht="14.1" customHeight="1" x14ac:dyDescent="0.2">
      <c r="A3368" s="10">
        <v>981</v>
      </c>
      <c r="B3368" s="10" t="s">
        <v>1754</v>
      </c>
      <c r="C3368" s="10" t="s">
        <v>375</v>
      </c>
      <c r="D3368" s="11">
        <v>7531</v>
      </c>
      <c r="E3368" s="10" t="s">
        <v>52</v>
      </c>
      <c r="F3368" s="10"/>
      <c r="G3368" s="11">
        <v>7531</v>
      </c>
      <c r="I3368" s="10" t="s">
        <v>53</v>
      </c>
      <c r="L3368" s="14" t="s">
        <v>2752</v>
      </c>
      <c r="M3368" s="14" t="s">
        <v>2762</v>
      </c>
      <c r="N3368" s="14" t="s">
        <v>2763</v>
      </c>
      <c r="O3368" s="10" t="s">
        <v>2811</v>
      </c>
      <c r="P3368" s="10" t="s">
        <v>2811</v>
      </c>
      <c r="Q3368" s="14" t="s">
        <v>2836</v>
      </c>
      <c r="R3368" s="10" t="s">
        <v>2862</v>
      </c>
      <c r="W3368" s="10" t="s">
        <v>3938</v>
      </c>
      <c r="X3368" s="10" t="s">
        <v>3938</v>
      </c>
      <c r="Z3368">
        <v>-13.4139</v>
      </c>
      <c r="AA3368">
        <v>48.305599999999998</v>
      </c>
      <c r="AB3368" s="10" t="s">
        <v>53</v>
      </c>
      <c r="AD3368" s="10" t="s">
        <v>53</v>
      </c>
      <c r="AE3368" s="12">
        <v>655</v>
      </c>
      <c r="AH3368" s="10" t="s">
        <v>3746</v>
      </c>
      <c r="AK3368" s="10" t="str">
        <f t="shared" si="163"/>
        <v>&gt;_Holothuria_impatiens_Madagascar_7531_FLMNH_043</v>
      </c>
      <c r="AL3368" s="10" t="str">
        <f t="shared" si="164"/>
        <v>&gt;Holothuria_impatiens_Madagascar__UF_7531</v>
      </c>
      <c r="AM3368" s="10" t="s">
        <v>10699</v>
      </c>
      <c r="AN3368" s="10" t="s">
        <v>139</v>
      </c>
      <c r="AP3368" s="13"/>
      <c r="AQ3368" s="13"/>
      <c r="AR3368" s="13"/>
    </row>
    <row r="3369" spans="1:53" ht="14.1" customHeight="1" x14ac:dyDescent="0.2">
      <c r="A3369" s="10">
        <v>1552</v>
      </c>
      <c r="B3369" s="10" t="s">
        <v>1359</v>
      </c>
      <c r="C3369" s="10" t="s">
        <v>132</v>
      </c>
      <c r="D3369" s="11">
        <v>8943</v>
      </c>
      <c r="E3369" s="10" t="s">
        <v>52</v>
      </c>
      <c r="F3369" s="10"/>
      <c r="G3369" s="11">
        <v>8943</v>
      </c>
      <c r="I3369" s="10" t="s">
        <v>53</v>
      </c>
      <c r="L3369" s="14" t="s">
        <v>2752</v>
      </c>
      <c r="M3369" s="14" t="s">
        <v>2762</v>
      </c>
      <c r="N3369" s="14" t="s">
        <v>2763</v>
      </c>
      <c r="O3369" s="10" t="s">
        <v>2811</v>
      </c>
      <c r="P3369" s="10" t="s">
        <v>2811</v>
      </c>
      <c r="Q3369" s="14" t="s">
        <v>2836</v>
      </c>
      <c r="R3369" s="10" t="s">
        <v>2862</v>
      </c>
      <c r="W3369" s="10" t="s">
        <v>1864</v>
      </c>
      <c r="X3369" s="10" t="s">
        <v>1864</v>
      </c>
      <c r="Z3369">
        <v>6.3873300000000004</v>
      </c>
      <c r="AA3369">
        <v>39.287269999999999</v>
      </c>
      <c r="AB3369" s="10" t="s">
        <v>53</v>
      </c>
      <c r="AD3369" s="10" t="s">
        <v>53</v>
      </c>
      <c r="AE3369" s="12">
        <v>655</v>
      </c>
      <c r="AH3369" s="10" t="s">
        <v>3746</v>
      </c>
      <c r="AK3369" s="10" t="str">
        <f t="shared" si="163"/>
        <v>&gt;_Holothuria_impatiens_Tanzania_8943_FLMNH_080</v>
      </c>
      <c r="AL3369" s="10" t="str">
        <f t="shared" si="164"/>
        <v>&gt;Holothuria_impatiens_Tanzania__UF_8943</v>
      </c>
      <c r="AM3369" s="10" t="s">
        <v>10700</v>
      </c>
      <c r="AP3369" s="13"/>
      <c r="AQ3369" s="13"/>
      <c r="AR3369" s="13"/>
    </row>
    <row r="3370" spans="1:53" ht="14.1" customHeight="1" x14ac:dyDescent="0.2">
      <c r="A3370" s="10">
        <v>1589</v>
      </c>
      <c r="B3370" s="10" t="s">
        <v>1359</v>
      </c>
      <c r="C3370" s="10" t="s">
        <v>71</v>
      </c>
      <c r="D3370" s="11">
        <v>8944</v>
      </c>
      <c r="E3370" s="10" t="s">
        <v>52</v>
      </c>
      <c r="F3370" s="10"/>
      <c r="G3370" s="11">
        <v>8944</v>
      </c>
      <c r="I3370" s="10" t="s">
        <v>53</v>
      </c>
      <c r="L3370" s="14" t="s">
        <v>2752</v>
      </c>
      <c r="M3370" s="14" t="s">
        <v>2762</v>
      </c>
      <c r="N3370" s="14" t="s">
        <v>2763</v>
      </c>
      <c r="O3370" s="10" t="s">
        <v>2811</v>
      </c>
      <c r="P3370" s="10" t="s">
        <v>2811</v>
      </c>
      <c r="Q3370" s="14" t="s">
        <v>2836</v>
      </c>
      <c r="R3370" s="10" t="s">
        <v>2862</v>
      </c>
      <c r="W3370" s="10" t="s">
        <v>1864</v>
      </c>
      <c r="X3370" s="10" t="s">
        <v>1864</v>
      </c>
      <c r="Z3370">
        <v>6.3873300000000004</v>
      </c>
      <c r="AA3370">
        <v>39.287269999999999</v>
      </c>
      <c r="AB3370" s="10" t="s">
        <v>53</v>
      </c>
      <c r="AC3370" s="10" t="s">
        <v>53</v>
      </c>
      <c r="AD3370" s="10" t="s">
        <v>53</v>
      </c>
      <c r="AE3370" s="12">
        <v>655</v>
      </c>
      <c r="AH3370" s="10" t="s">
        <v>10701</v>
      </c>
      <c r="AK3370" s="10" t="str">
        <f t="shared" si="163"/>
        <v>&gt;_Holothuria_impatiens_Tanzania_8944_FLMNH_080</v>
      </c>
      <c r="AL3370" s="10" t="str">
        <f t="shared" si="164"/>
        <v>&gt;Holothuria_impatiens_Tanzania__UF_8944</v>
      </c>
      <c r="AM3370" s="10" t="s">
        <v>10699</v>
      </c>
      <c r="AP3370" s="13"/>
      <c r="AQ3370" s="13"/>
      <c r="AR3370" s="13"/>
    </row>
    <row r="3371" spans="1:53" ht="14.1" customHeight="1" x14ac:dyDescent="0.2">
      <c r="A3371" s="10">
        <v>7098</v>
      </c>
      <c r="B3371" s="5" t="s">
        <v>14107</v>
      </c>
      <c r="D3371" s="50" t="s">
        <v>14108</v>
      </c>
      <c r="E3371" s="10" t="s">
        <v>52</v>
      </c>
      <c r="F3371" s="10"/>
      <c r="L3371" s="10" t="s">
        <v>2752</v>
      </c>
      <c r="M3371" s="5" t="s">
        <v>2762</v>
      </c>
      <c r="N3371" s="5" t="s">
        <v>2763</v>
      </c>
      <c r="O3371" s="5" t="s">
        <v>2811</v>
      </c>
      <c r="P3371" s="5" t="s">
        <v>2811</v>
      </c>
      <c r="Q3371" s="5" t="s">
        <v>14109</v>
      </c>
      <c r="R3371" s="5" t="s">
        <v>14110</v>
      </c>
      <c r="X3371" s="5" t="s">
        <v>283</v>
      </c>
      <c r="Z3371">
        <v>-5.16</v>
      </c>
      <c r="AA3371">
        <v>145.83000000000001</v>
      </c>
      <c r="AK3371" s="10" t="str">
        <f t="shared" si="163"/>
        <v>&gt;_Holothuria_aff impatiens_PNG_PNG12-0725_B0095</v>
      </c>
      <c r="AL3371" s="10" t="str">
        <f t="shared" si="164"/>
        <v>&gt;Holothuria_aff impatiens_PNG__UF_PNG12-0725</v>
      </c>
      <c r="AM3371" s="5" t="s">
        <v>14111</v>
      </c>
    </row>
    <row r="3372" spans="1:53" ht="14.1" customHeight="1" x14ac:dyDescent="0.2">
      <c r="A3372" s="10">
        <v>690</v>
      </c>
      <c r="B3372" s="10" t="s">
        <v>896</v>
      </c>
      <c r="C3372" s="10" t="s">
        <v>184</v>
      </c>
      <c r="D3372" s="11">
        <v>8406</v>
      </c>
      <c r="E3372" s="10" t="s">
        <v>52</v>
      </c>
      <c r="F3372" s="10"/>
      <c r="G3372" s="11">
        <v>8406</v>
      </c>
      <c r="I3372" s="10" t="s">
        <v>53</v>
      </c>
      <c r="L3372" s="14" t="s">
        <v>2752</v>
      </c>
      <c r="M3372" s="14" t="s">
        <v>2762</v>
      </c>
      <c r="N3372" s="14" t="s">
        <v>2763</v>
      </c>
      <c r="O3372" s="10" t="s">
        <v>2811</v>
      </c>
      <c r="P3372" s="10" t="s">
        <v>2811</v>
      </c>
      <c r="Q3372" s="14" t="s">
        <v>2836</v>
      </c>
      <c r="R3372" s="10" t="s">
        <v>2862</v>
      </c>
      <c r="W3372" s="10" t="s">
        <v>135</v>
      </c>
      <c r="X3372" s="10" t="s">
        <v>135</v>
      </c>
      <c r="Z3372">
        <v>-14.7746</v>
      </c>
      <c r="AA3372">
        <v>145.3673</v>
      </c>
      <c r="AB3372" s="10" t="s">
        <v>53</v>
      </c>
      <c r="AD3372" s="10" t="s">
        <v>53</v>
      </c>
      <c r="AE3372" s="12">
        <v>655</v>
      </c>
      <c r="AH3372" s="10" t="s">
        <v>3746</v>
      </c>
      <c r="AK3372" s="10" t="str">
        <f t="shared" si="163"/>
        <v>&gt;_Holothuria_impatiens_Lizard_8406_FLMNH_036</v>
      </c>
      <c r="AL3372" s="10" t="str">
        <f t="shared" si="164"/>
        <v>&gt;Holothuria_impatiens_Lizard__UF_8406</v>
      </c>
      <c r="AM3372" s="10" t="s">
        <v>10702</v>
      </c>
      <c r="AN3372" s="10" t="s">
        <v>139</v>
      </c>
      <c r="AP3372" s="13"/>
      <c r="AQ3372" s="13"/>
      <c r="AR3372" s="13"/>
    </row>
    <row r="3373" spans="1:53" ht="14.1" customHeight="1" x14ac:dyDescent="0.2">
      <c r="A3373" s="10">
        <v>7044</v>
      </c>
      <c r="B3373" s="5" t="s">
        <v>14112</v>
      </c>
      <c r="D3373" s="50" t="s">
        <v>14113</v>
      </c>
      <c r="E3373" s="10" t="s">
        <v>52</v>
      </c>
      <c r="F3373" s="10"/>
      <c r="L3373" s="10" t="s">
        <v>2752</v>
      </c>
      <c r="M3373" s="5" t="s">
        <v>2762</v>
      </c>
      <c r="N3373" s="5" t="s">
        <v>2763</v>
      </c>
      <c r="O3373" s="5" t="s">
        <v>2811</v>
      </c>
      <c r="P3373" s="5" t="s">
        <v>2811</v>
      </c>
      <c r="Q3373" s="5" t="s">
        <v>1025</v>
      </c>
      <c r="R3373" s="5" t="s">
        <v>14114</v>
      </c>
      <c r="X3373" s="5" t="s">
        <v>283</v>
      </c>
      <c r="Z3373">
        <v>-5.16</v>
      </c>
      <c r="AA3373">
        <v>145.83000000000001</v>
      </c>
      <c r="AK3373" s="10" t="str">
        <f t="shared" si="163"/>
        <v>&gt;_Holothuria_aff. sp24_PNG_PNG12-0302_B0026</v>
      </c>
      <c r="AL3373" s="10" t="str">
        <f t="shared" si="164"/>
        <v>&gt;Holothuria_aff. sp24_PNG__UF_PNG12-0302</v>
      </c>
      <c r="AM3373" s="5" t="s">
        <v>14115</v>
      </c>
    </row>
    <row r="3374" spans="1:53" ht="14.1" customHeight="1" x14ac:dyDescent="0.2">
      <c r="A3374" s="10">
        <v>2964</v>
      </c>
      <c r="B3374" s="10" t="s">
        <v>229</v>
      </c>
      <c r="C3374" s="10" t="s">
        <v>353</v>
      </c>
      <c r="D3374" s="11">
        <v>1634</v>
      </c>
      <c r="E3374" s="10" t="s">
        <v>52</v>
      </c>
      <c r="F3374" s="10"/>
      <c r="G3374" s="11">
        <v>1634</v>
      </c>
      <c r="I3374" s="10" t="s">
        <v>53</v>
      </c>
      <c r="L3374" s="14" t="s">
        <v>2752</v>
      </c>
      <c r="M3374" s="14" t="s">
        <v>2762</v>
      </c>
      <c r="N3374" s="14" t="s">
        <v>2763</v>
      </c>
      <c r="O3374" s="10" t="s">
        <v>2811</v>
      </c>
      <c r="P3374" s="10" t="s">
        <v>2811</v>
      </c>
      <c r="Q3374" s="14" t="s">
        <v>2840</v>
      </c>
      <c r="R3374" s="10" t="s">
        <v>2873</v>
      </c>
      <c r="W3374" s="10" t="s">
        <v>244</v>
      </c>
      <c r="X3374" s="10" t="s">
        <v>244</v>
      </c>
      <c r="Z3374">
        <v>7.3369888000000003</v>
      </c>
      <c r="AA3374">
        <v>134.485411</v>
      </c>
      <c r="AB3374" s="10" t="s">
        <v>53</v>
      </c>
      <c r="AD3374" s="10" t="s">
        <v>53</v>
      </c>
      <c r="AE3374" s="12">
        <v>655</v>
      </c>
      <c r="AF3374" s="45" t="s">
        <v>75</v>
      </c>
      <c r="AG3374" s="45"/>
      <c r="AH3374" s="39" t="s">
        <v>2873</v>
      </c>
      <c r="AK3374" s="10" t="str">
        <f t="shared" si="163"/>
        <v>&gt;t_Holothuria_coluber_Palau_1634_FLMNH_112</v>
      </c>
      <c r="AL3374" s="10" t="str">
        <f t="shared" si="164"/>
        <v>&gt;Holothuria_coluber_Palau__UF_1634</v>
      </c>
      <c r="AM3374" s="10" t="s">
        <v>10703</v>
      </c>
      <c r="AP3374" s="13"/>
      <c r="AQ3374" s="13"/>
      <c r="AR3374" s="13"/>
    </row>
    <row r="3375" spans="1:53" ht="14.1" customHeight="1" x14ac:dyDescent="0.2">
      <c r="A3375" s="10">
        <v>1586</v>
      </c>
      <c r="B3375" s="10" t="s">
        <v>1359</v>
      </c>
      <c r="C3375" s="10" t="s">
        <v>398</v>
      </c>
      <c r="D3375" s="11">
        <v>8866</v>
      </c>
      <c r="E3375" s="10" t="s">
        <v>52</v>
      </c>
      <c r="F3375" s="10"/>
      <c r="G3375" s="11">
        <v>8866</v>
      </c>
      <c r="I3375" s="10" t="s">
        <v>53</v>
      </c>
      <c r="L3375" s="14" t="s">
        <v>2752</v>
      </c>
      <c r="M3375" s="14" t="s">
        <v>2762</v>
      </c>
      <c r="N3375" s="14" t="s">
        <v>2763</v>
      </c>
      <c r="O3375" s="10" t="s">
        <v>2811</v>
      </c>
      <c r="P3375" s="10" t="s">
        <v>2811</v>
      </c>
      <c r="Q3375" s="14" t="s">
        <v>2840</v>
      </c>
      <c r="R3375" s="10" t="s">
        <v>2873</v>
      </c>
      <c r="W3375" s="5" t="s">
        <v>1961</v>
      </c>
      <c r="X3375" s="10" t="s">
        <v>389</v>
      </c>
      <c r="Z3375">
        <v>-14.4462431</v>
      </c>
      <c r="AA3375">
        <v>145.24801930000001</v>
      </c>
      <c r="AB3375" s="10" t="s">
        <v>53</v>
      </c>
      <c r="AD3375" s="10" t="s">
        <v>53</v>
      </c>
      <c r="AE3375" s="12">
        <v>655</v>
      </c>
      <c r="AH3375" s="14" t="s">
        <v>2873</v>
      </c>
      <c r="AK3375" s="10" t="str">
        <f t="shared" si="163"/>
        <v>&gt;_Holothuria_coluber_Queensland_8866_FLMNH_080</v>
      </c>
      <c r="AL3375" s="10" t="str">
        <f t="shared" si="164"/>
        <v>&gt;Holothuria_coluber_Queensland__UF_8866</v>
      </c>
      <c r="AM3375" s="10" t="s">
        <v>10704</v>
      </c>
      <c r="AP3375" s="13"/>
      <c r="AQ3375" s="13"/>
      <c r="AR3375" s="13"/>
    </row>
    <row r="3376" spans="1:53" ht="14.1" customHeight="1" x14ac:dyDescent="0.2">
      <c r="A3376" s="10">
        <v>6561</v>
      </c>
      <c r="B3376" s="10" t="s">
        <v>10705</v>
      </c>
      <c r="D3376" s="13" t="s">
        <v>10706</v>
      </c>
      <c r="E3376" s="10" t="s">
        <v>8659</v>
      </c>
      <c r="F3376" s="10"/>
      <c r="L3376" s="10" t="s">
        <v>2752</v>
      </c>
      <c r="M3376" s="10" t="s">
        <v>2762</v>
      </c>
      <c r="N3376" s="10" t="s">
        <v>2763</v>
      </c>
      <c r="O3376" s="30" t="s">
        <v>2811</v>
      </c>
      <c r="P3376" s="30" t="s">
        <v>2811</v>
      </c>
      <c r="Q3376" s="14" t="s">
        <v>2840</v>
      </c>
      <c r="R3376" s="30" t="s">
        <v>2873</v>
      </c>
      <c r="W3376" s="10" t="s">
        <v>316</v>
      </c>
      <c r="X3376" s="10" t="s">
        <v>316</v>
      </c>
      <c r="Z3376">
        <v>12.879721</v>
      </c>
      <c r="AA3376">
        <v>121.774017</v>
      </c>
      <c r="AB3376" s="10" t="s">
        <v>53</v>
      </c>
      <c r="AD3376" s="10" t="s">
        <v>53</v>
      </c>
      <c r="AE3376" s="10">
        <v>655</v>
      </c>
      <c r="AH3376" s="14" t="s">
        <v>2873</v>
      </c>
      <c r="AK3376" s="10" t="str">
        <f t="shared" si="163"/>
        <v>&gt;_Holothuria_coluber_Philippines_PH-17_N0658</v>
      </c>
      <c r="AL3376" s="10" t="str">
        <f t="shared" si="164"/>
        <v>&gt;Holothuria_coluber_Philippines__UP tissues_PH-17</v>
      </c>
      <c r="AM3376" s="10" t="s">
        <v>10707</v>
      </c>
    </row>
    <row r="3377" spans="1:64" ht="14.1" customHeight="1" x14ac:dyDescent="0.2">
      <c r="A3377" s="10">
        <v>7036</v>
      </c>
      <c r="B3377" s="5" t="s">
        <v>14116</v>
      </c>
      <c r="D3377" s="50" t="s">
        <v>14117</v>
      </c>
      <c r="E3377" s="10" t="s">
        <v>52</v>
      </c>
      <c r="F3377" s="10"/>
      <c r="L3377" s="10" t="s">
        <v>2752</v>
      </c>
      <c r="M3377" s="5" t="s">
        <v>2762</v>
      </c>
      <c r="N3377" s="5" t="s">
        <v>2763</v>
      </c>
      <c r="O3377" s="5" t="s">
        <v>2811</v>
      </c>
      <c r="P3377" s="5" t="s">
        <v>2811</v>
      </c>
      <c r="Q3377" s="5" t="s">
        <v>14118</v>
      </c>
      <c r="R3377" s="5" t="s">
        <v>2873</v>
      </c>
      <c r="X3377" s="5" t="s">
        <v>283</v>
      </c>
      <c r="Z3377">
        <v>-5.16</v>
      </c>
      <c r="AA3377">
        <v>145.83000000000001</v>
      </c>
      <c r="AK3377" s="10" t="str">
        <f t="shared" si="163"/>
        <v>&gt;_Holothuria_coluber_PNG_PNG12-0242_B0018</v>
      </c>
      <c r="AL3377" s="10" t="str">
        <f t="shared" si="164"/>
        <v>&gt;Holothuria_coluber_PNG__UF_PNG12-0242</v>
      </c>
      <c r="AM3377" s="5" t="s">
        <v>14119</v>
      </c>
      <c r="BB3377" s="10"/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</row>
    <row r="3378" spans="1:64" ht="14.1" customHeight="1" x14ac:dyDescent="0.2">
      <c r="A3378" s="10">
        <v>7061</v>
      </c>
      <c r="B3378" s="5" t="s">
        <v>14120</v>
      </c>
      <c r="D3378" s="50" t="s">
        <v>14121</v>
      </c>
      <c r="E3378" s="10" t="s">
        <v>52</v>
      </c>
      <c r="F3378" s="10"/>
      <c r="L3378" s="10" t="s">
        <v>2752</v>
      </c>
      <c r="M3378" s="5" t="s">
        <v>2762</v>
      </c>
      <c r="N3378" s="5" t="s">
        <v>2763</v>
      </c>
      <c r="O3378" s="5" t="s">
        <v>2811</v>
      </c>
      <c r="P3378" s="5" t="s">
        <v>2811</v>
      </c>
      <c r="Q3378" s="5" t="s">
        <v>14118</v>
      </c>
      <c r="R3378" s="5" t="s">
        <v>2873</v>
      </c>
      <c r="X3378" s="5" t="s">
        <v>283</v>
      </c>
      <c r="Z3378">
        <v>-5.16</v>
      </c>
      <c r="AA3378">
        <v>145.83000000000001</v>
      </c>
      <c r="AK3378" s="10" t="str">
        <f t="shared" si="163"/>
        <v>&gt;_Holothuria_coluber_PNG_PNG12-0436_B0048</v>
      </c>
      <c r="AL3378" s="10" t="str">
        <f t="shared" si="164"/>
        <v>&gt;Holothuria_coluber_PNG__UF_PNG12-0436</v>
      </c>
      <c r="AM3378" s="5" t="s">
        <v>14122</v>
      </c>
    </row>
    <row r="3379" spans="1:64" ht="14.1" customHeight="1" x14ac:dyDescent="0.2">
      <c r="A3379" s="10">
        <v>705</v>
      </c>
      <c r="B3379" s="10" t="s">
        <v>896</v>
      </c>
      <c r="C3379" s="10" t="s">
        <v>373</v>
      </c>
      <c r="D3379" s="11">
        <v>8304</v>
      </c>
      <c r="E3379" s="10" t="s">
        <v>52</v>
      </c>
      <c r="F3379" s="10"/>
      <c r="G3379" s="11">
        <v>8304</v>
      </c>
      <c r="I3379" s="10" t="s">
        <v>53</v>
      </c>
      <c r="L3379" s="14" t="s">
        <v>2752</v>
      </c>
      <c r="M3379" s="14" t="s">
        <v>2762</v>
      </c>
      <c r="N3379" s="14" t="s">
        <v>2763</v>
      </c>
      <c r="O3379" s="10" t="s">
        <v>2811</v>
      </c>
      <c r="P3379" s="10" t="s">
        <v>2811</v>
      </c>
      <c r="Q3379" s="14" t="s">
        <v>2840</v>
      </c>
      <c r="R3379" s="10" t="s">
        <v>2873</v>
      </c>
      <c r="W3379" s="10" t="s">
        <v>135</v>
      </c>
      <c r="X3379" s="10" t="s">
        <v>135</v>
      </c>
      <c r="Z3379">
        <v>-14.6813</v>
      </c>
      <c r="AA3379">
        <v>145.44569999999999</v>
      </c>
      <c r="AB3379" s="10" t="s">
        <v>53</v>
      </c>
      <c r="AD3379" s="10" t="s">
        <v>53</v>
      </c>
      <c r="AE3379" s="12">
        <v>655</v>
      </c>
      <c r="AH3379" s="14" t="s">
        <v>2873</v>
      </c>
      <c r="AK3379" s="10" t="str">
        <f t="shared" si="163"/>
        <v>&gt;_Holothuria_coluber_Lizard_8304_FLMNH_036</v>
      </c>
      <c r="AL3379" s="10" t="str">
        <f t="shared" si="164"/>
        <v>&gt;Holothuria_coluber_Lizard__UF_8304</v>
      </c>
      <c r="AM3379" s="10" t="s">
        <v>10708</v>
      </c>
      <c r="AN3379" s="10" t="s">
        <v>139</v>
      </c>
      <c r="AP3379" s="13"/>
      <c r="AQ3379" s="13"/>
      <c r="AR3379" s="13"/>
    </row>
    <row r="3380" spans="1:64" ht="14.1" customHeight="1" x14ac:dyDescent="0.2">
      <c r="A3380" s="10">
        <v>1230</v>
      </c>
      <c r="B3380" s="10" t="s">
        <v>3975</v>
      </c>
      <c r="C3380" s="10" t="s">
        <v>175</v>
      </c>
      <c r="D3380" s="10" t="s">
        <v>10709</v>
      </c>
      <c r="E3380" s="10" t="s">
        <v>3977</v>
      </c>
      <c r="F3380" s="10"/>
      <c r="G3380" s="11" t="s">
        <v>10710</v>
      </c>
      <c r="I3380" s="10" t="s">
        <v>53</v>
      </c>
      <c r="L3380" s="14" t="s">
        <v>2752</v>
      </c>
      <c r="M3380" s="14" t="s">
        <v>2762</v>
      </c>
      <c r="N3380" s="14" t="s">
        <v>2763</v>
      </c>
      <c r="O3380" s="10" t="s">
        <v>2811</v>
      </c>
      <c r="P3380" s="10" t="s">
        <v>2811</v>
      </c>
      <c r="Q3380" s="14"/>
      <c r="R3380" s="10" t="s">
        <v>10711</v>
      </c>
      <c r="W3380" s="5" t="s">
        <v>1961</v>
      </c>
      <c r="X3380" s="5" t="s">
        <v>389</v>
      </c>
      <c r="Z3380">
        <v>-18.286130199999999</v>
      </c>
      <c r="AA3380">
        <v>147.70000759999999</v>
      </c>
      <c r="AB3380" s="10" t="s">
        <v>53</v>
      </c>
      <c r="AC3380" s="10" t="s">
        <v>61</v>
      </c>
      <c r="AE3380" s="12">
        <v>655</v>
      </c>
      <c r="AH3380" s="10" t="s">
        <v>10711</v>
      </c>
      <c r="AJ3380" s="10" t="s">
        <v>10712</v>
      </c>
      <c r="AK3380" s="10" t="str">
        <f t="shared" si="163"/>
        <v>&gt;_Holothuria_sp_33_Queensland_FM_QM09_030_FLMNH_057</v>
      </c>
      <c r="AL3380" s="10" t="str">
        <f t="shared" si="164"/>
        <v>&gt;Holothuria_sp_33_Queensland__QM_FM_QM09_030</v>
      </c>
      <c r="AM3380" s="10" t="s">
        <v>10713</v>
      </c>
    </row>
    <row r="3381" spans="1:64" ht="14.1" customHeight="1" x14ac:dyDescent="0.2">
      <c r="A3381" s="10">
        <v>1181</v>
      </c>
      <c r="B3381" s="10" t="s">
        <v>3975</v>
      </c>
      <c r="C3381" s="10" t="s">
        <v>365</v>
      </c>
      <c r="D3381" s="10" t="s">
        <v>10722</v>
      </c>
      <c r="E3381" s="10" t="s">
        <v>3977</v>
      </c>
      <c r="F3381" s="10"/>
      <c r="G3381" s="11" t="s">
        <v>10723</v>
      </c>
      <c r="I3381" s="10" t="s">
        <v>53</v>
      </c>
      <c r="L3381" s="14" t="s">
        <v>2752</v>
      </c>
      <c r="M3381" s="14" t="s">
        <v>2762</v>
      </c>
      <c r="N3381" s="14" t="s">
        <v>2763</v>
      </c>
      <c r="O3381" s="10" t="s">
        <v>2811</v>
      </c>
      <c r="P3381" s="10" t="s">
        <v>2811</v>
      </c>
      <c r="R3381" s="10" t="s">
        <v>10711</v>
      </c>
      <c r="W3381" s="5" t="s">
        <v>1961</v>
      </c>
      <c r="X3381" s="5" t="s">
        <v>389</v>
      </c>
      <c r="Z3381">
        <v>-18.286130199999999</v>
      </c>
      <c r="AA3381">
        <v>147.70000759999999</v>
      </c>
      <c r="AB3381" s="10" t="s">
        <v>53</v>
      </c>
      <c r="AC3381" s="10" t="s">
        <v>61</v>
      </c>
      <c r="AE3381" s="12">
        <v>655</v>
      </c>
      <c r="AH3381" s="10" t="s">
        <v>10711</v>
      </c>
      <c r="AJ3381" s="10" t="s">
        <v>10724</v>
      </c>
      <c r="AK3381" s="10" t="str">
        <f t="shared" si="163"/>
        <v>&gt;_Holothuria_sp_33_Queensland_FM_QM09_018_FLMNH_057</v>
      </c>
      <c r="AL3381" s="10" t="str">
        <f t="shared" si="164"/>
        <v>&gt;Holothuria_sp_33_Queensland__QM_FM_QM09_018</v>
      </c>
      <c r="AM3381" s="10" t="s">
        <v>10721</v>
      </c>
    </row>
    <row r="3382" spans="1:64" ht="14.1" customHeight="1" x14ac:dyDescent="0.2">
      <c r="A3382" s="10">
        <v>1241</v>
      </c>
      <c r="B3382" s="10" t="s">
        <v>3975</v>
      </c>
      <c r="C3382" s="10" t="s">
        <v>356</v>
      </c>
      <c r="D3382" s="10" t="s">
        <v>10718</v>
      </c>
      <c r="E3382" s="10" t="s">
        <v>3977</v>
      </c>
      <c r="F3382" s="10"/>
      <c r="G3382" s="11" t="s">
        <v>10719</v>
      </c>
      <c r="I3382" s="10" t="s">
        <v>53</v>
      </c>
      <c r="L3382" s="14" t="s">
        <v>2752</v>
      </c>
      <c r="M3382" s="14" t="s">
        <v>2762</v>
      </c>
      <c r="N3382" s="14" t="s">
        <v>2763</v>
      </c>
      <c r="O3382" s="10" t="s">
        <v>2811</v>
      </c>
      <c r="P3382" s="10" t="s">
        <v>2811</v>
      </c>
      <c r="R3382" s="10" t="s">
        <v>10711</v>
      </c>
      <c r="W3382" s="5" t="s">
        <v>1961</v>
      </c>
      <c r="X3382" s="5" t="s">
        <v>389</v>
      </c>
      <c r="Z3382">
        <v>-18.286130199999999</v>
      </c>
      <c r="AA3382">
        <v>147.70000759999999</v>
      </c>
      <c r="AB3382" s="10" t="s">
        <v>53</v>
      </c>
      <c r="AC3382" s="10" t="s">
        <v>61</v>
      </c>
      <c r="AE3382" s="12">
        <v>655</v>
      </c>
      <c r="AH3382" s="10" t="s">
        <v>10711</v>
      </c>
      <c r="AJ3382" s="10" t="s">
        <v>10720</v>
      </c>
      <c r="AK3382" s="10" t="str">
        <f t="shared" si="163"/>
        <v>&gt;_Holothuria_sp_33_Queensland_FM_QM09_023_FLMNH_057</v>
      </c>
      <c r="AL3382" s="10" t="str">
        <f t="shared" si="164"/>
        <v>&gt;Holothuria_sp_33_Queensland__QM_FM_QM09_023</v>
      </c>
      <c r="AM3382" s="10" t="s">
        <v>10721</v>
      </c>
    </row>
    <row r="3383" spans="1:64" ht="14.1" customHeight="1" x14ac:dyDescent="0.2">
      <c r="A3383" s="10">
        <v>1171</v>
      </c>
      <c r="B3383" s="10" t="s">
        <v>3975</v>
      </c>
      <c r="C3383" s="10" t="s">
        <v>154</v>
      </c>
      <c r="D3383" s="10" t="s">
        <v>10714</v>
      </c>
      <c r="E3383" s="10" t="s">
        <v>3977</v>
      </c>
      <c r="F3383" s="10"/>
      <c r="G3383" s="11" t="s">
        <v>10715</v>
      </c>
      <c r="I3383" s="10" t="s">
        <v>53</v>
      </c>
      <c r="L3383" s="14" t="s">
        <v>2752</v>
      </c>
      <c r="M3383" s="14" t="s">
        <v>2762</v>
      </c>
      <c r="N3383" s="14" t="s">
        <v>2763</v>
      </c>
      <c r="O3383" s="10" t="s">
        <v>2811</v>
      </c>
      <c r="P3383" s="10" t="s">
        <v>2811</v>
      </c>
      <c r="R3383" s="10" t="s">
        <v>10711</v>
      </c>
      <c r="W3383" s="5" t="s">
        <v>1961</v>
      </c>
      <c r="X3383" s="5" t="s">
        <v>389</v>
      </c>
      <c r="Z3383">
        <v>-18.286130199999999</v>
      </c>
      <c r="AA3383">
        <v>147.70000759999999</v>
      </c>
      <c r="AB3383" s="10" t="s">
        <v>53</v>
      </c>
      <c r="AC3383" s="10" t="s">
        <v>61</v>
      </c>
      <c r="AE3383" s="12">
        <v>655</v>
      </c>
      <c r="AF3383" s="45" t="s">
        <v>75</v>
      </c>
      <c r="AG3383" s="45"/>
      <c r="AH3383" s="45" t="s">
        <v>10711</v>
      </c>
      <c r="AJ3383" s="10" t="s">
        <v>10716</v>
      </c>
      <c r="AK3383" s="10" t="str">
        <f t="shared" si="163"/>
        <v>&gt;t_Holothuria_sp_33_Queensland_FM_QM09_033_FLMNH_057</v>
      </c>
      <c r="AL3383" s="10" t="str">
        <f t="shared" si="164"/>
        <v>&gt;Holothuria_sp_33_Queensland__QM_FM_QM09_033</v>
      </c>
      <c r="AM3383" s="10" t="s">
        <v>10717</v>
      </c>
    </row>
    <row r="3384" spans="1:64" ht="14.1" customHeight="1" x14ac:dyDescent="0.2">
      <c r="A3384" s="10">
        <v>1242</v>
      </c>
      <c r="B3384" s="10" t="s">
        <v>3975</v>
      </c>
      <c r="C3384" s="10" t="s">
        <v>456</v>
      </c>
      <c r="D3384" s="10" t="s">
        <v>10725</v>
      </c>
      <c r="E3384" s="10" t="s">
        <v>3977</v>
      </c>
      <c r="F3384" s="10"/>
      <c r="G3384" s="11" t="s">
        <v>10726</v>
      </c>
      <c r="I3384" s="10" t="s">
        <v>53</v>
      </c>
      <c r="L3384" s="14" t="s">
        <v>2752</v>
      </c>
      <c r="M3384" s="14" t="s">
        <v>2762</v>
      </c>
      <c r="N3384" s="14" t="s">
        <v>2763</v>
      </c>
      <c r="O3384" s="10" t="s">
        <v>2811</v>
      </c>
      <c r="P3384" s="10" t="s">
        <v>2811</v>
      </c>
      <c r="R3384" s="10" t="s">
        <v>10711</v>
      </c>
      <c r="W3384" s="5" t="s">
        <v>1961</v>
      </c>
      <c r="X3384" s="5" t="s">
        <v>389</v>
      </c>
      <c r="Z3384">
        <v>-18.286130199999999</v>
      </c>
      <c r="AA3384">
        <v>147.70000759999999</v>
      </c>
      <c r="AB3384" s="10" t="s">
        <v>53</v>
      </c>
      <c r="AC3384" s="10" t="s">
        <v>61</v>
      </c>
      <c r="AE3384" s="12">
        <v>655</v>
      </c>
      <c r="AH3384" s="10" t="s">
        <v>10711</v>
      </c>
      <c r="AJ3384" s="10" t="s">
        <v>10727</v>
      </c>
      <c r="AK3384" s="10" t="str">
        <f t="shared" si="163"/>
        <v>&gt;_Holothuria_sp_33_Queensland_FM_QM09_031_FLMNH_057</v>
      </c>
      <c r="AL3384" s="10" t="str">
        <f t="shared" si="164"/>
        <v>&gt;Holothuria_sp_33_Queensland__QM_FM_QM09_031</v>
      </c>
      <c r="AM3384" s="10" t="s">
        <v>10728</v>
      </c>
    </row>
    <row r="3385" spans="1:64" ht="14.1" customHeight="1" x14ac:dyDescent="0.2">
      <c r="A3385" s="10">
        <v>7373</v>
      </c>
      <c r="B3385" t="s">
        <v>14132</v>
      </c>
      <c r="D3385">
        <v>11178</v>
      </c>
      <c r="E3385" t="s">
        <v>52</v>
      </c>
      <c r="G3385">
        <v>11178</v>
      </c>
      <c r="L3385" s="10" t="s">
        <v>2752</v>
      </c>
      <c r="M3385" s="5" t="s">
        <v>2762</v>
      </c>
      <c r="N3385" t="s">
        <v>2763</v>
      </c>
      <c r="O3385" t="s">
        <v>2811</v>
      </c>
      <c r="P3385" t="s">
        <v>2811</v>
      </c>
      <c r="Q3385" t="s">
        <v>4069</v>
      </c>
      <c r="R3385" t="s">
        <v>14133</v>
      </c>
      <c r="X3385" t="s">
        <v>13484</v>
      </c>
      <c r="Z3385">
        <v>-8.8205500000000008</v>
      </c>
      <c r="AA3385">
        <v>-140.24805000000001</v>
      </c>
      <c r="AM3385" t="s">
        <v>14134</v>
      </c>
    </row>
    <row r="3386" spans="1:64" ht="14.1" customHeight="1" x14ac:dyDescent="0.2">
      <c r="A3386" s="10">
        <v>2770</v>
      </c>
      <c r="B3386" s="10" t="s">
        <v>250</v>
      </c>
      <c r="C3386" s="10" t="s">
        <v>382</v>
      </c>
      <c r="D3386" s="11">
        <v>5778</v>
      </c>
      <c r="E3386" s="10" t="s">
        <v>52</v>
      </c>
      <c r="F3386" s="10"/>
      <c r="G3386" s="11">
        <v>5778</v>
      </c>
      <c r="I3386" s="10" t="s">
        <v>53</v>
      </c>
      <c r="L3386" s="14" t="s">
        <v>2752</v>
      </c>
      <c r="M3386" s="14" t="s">
        <v>2762</v>
      </c>
      <c r="N3386" s="14" t="s">
        <v>2763</v>
      </c>
      <c r="O3386" s="10" t="s">
        <v>2811</v>
      </c>
      <c r="P3386" s="10" t="s">
        <v>2811</v>
      </c>
      <c r="Q3386" s="10" t="s">
        <v>2840</v>
      </c>
      <c r="R3386" s="10" t="s">
        <v>2841</v>
      </c>
      <c r="S3386" s="10" t="s">
        <v>219</v>
      </c>
      <c r="T3386" s="10"/>
      <c r="W3386" s="10" t="s">
        <v>354</v>
      </c>
      <c r="X3386" s="10" t="s">
        <v>354</v>
      </c>
      <c r="Z3386">
        <v>1.9393</v>
      </c>
      <c r="AA3386">
        <v>-157.49629999999999</v>
      </c>
      <c r="AB3386" s="10" t="s">
        <v>53</v>
      </c>
      <c r="AD3386" s="10" t="s">
        <v>53</v>
      </c>
      <c r="AE3386" s="12">
        <v>655</v>
      </c>
      <c r="AH3386" s="14" t="s">
        <v>2841</v>
      </c>
      <c r="AK3386" s="10" t="str">
        <f t="shared" ref="AK3386:AK3394" si="165">CONCATENATE("&gt;",AF3386,"_",O3386,"_",R3386,S3386,"_",X3386,"_",D3386,"_",B3386)</f>
        <v>&gt;_Holothuria_verrucosa~_Lines_5778_FLMNH_109</v>
      </c>
      <c r="AL3386" s="10" t="str">
        <f t="shared" ref="AL3386:AL3401" si="166">CONCATENATE("&gt;",P3386,"_",R3386,"_",X3386,"_",Y3386,"_",E3386,"_",D3386)</f>
        <v>&gt;Holothuria_verrucosa_Lines__UF_5778</v>
      </c>
      <c r="AM3386" s="10" t="s">
        <v>10760</v>
      </c>
      <c r="AP3386" s="13"/>
      <c r="AQ3386" s="13"/>
    </row>
    <row r="3387" spans="1:64" ht="14.1" customHeight="1" x14ac:dyDescent="0.2">
      <c r="A3387" s="10">
        <v>2839</v>
      </c>
      <c r="B3387" s="10" t="s">
        <v>111</v>
      </c>
      <c r="C3387" s="10" t="s">
        <v>239</v>
      </c>
      <c r="D3387" s="11">
        <v>5334</v>
      </c>
      <c r="E3387" s="10" t="s">
        <v>52</v>
      </c>
      <c r="F3387" s="10"/>
      <c r="G3387" s="11">
        <v>5334</v>
      </c>
      <c r="I3387" s="10" t="s">
        <v>53</v>
      </c>
      <c r="L3387" s="14" t="s">
        <v>2752</v>
      </c>
      <c r="M3387" s="14" t="s">
        <v>2762</v>
      </c>
      <c r="N3387" s="14" t="s">
        <v>2763</v>
      </c>
      <c r="O3387" s="10" t="s">
        <v>2811</v>
      </c>
      <c r="P3387" s="10" t="s">
        <v>2811</v>
      </c>
      <c r="Q3387" s="10" t="s">
        <v>2840</v>
      </c>
      <c r="R3387" s="10" t="s">
        <v>2841</v>
      </c>
      <c r="W3387" s="14" t="s">
        <v>81</v>
      </c>
      <c r="X3387" s="14" t="s">
        <v>81</v>
      </c>
      <c r="Z3387">
        <v>-17.4756</v>
      </c>
      <c r="AA3387">
        <v>-149.83439999999999</v>
      </c>
      <c r="AB3387" s="10" t="s">
        <v>53</v>
      </c>
      <c r="AD3387" s="10" t="s">
        <v>53</v>
      </c>
      <c r="AE3387" s="12">
        <v>655</v>
      </c>
      <c r="AH3387" s="14" t="s">
        <v>2841</v>
      </c>
      <c r="AK3387" s="10" t="str">
        <f t="shared" si="165"/>
        <v>&gt;_Holothuria_verrucosa_Moorea_5334_FLMNH_110</v>
      </c>
      <c r="AL3387" s="10" t="str">
        <f t="shared" si="166"/>
        <v>&gt;Holothuria_verrucosa_Moorea__UF_5334</v>
      </c>
      <c r="AM3387" s="10" t="s">
        <v>10761</v>
      </c>
      <c r="AP3387" s="13"/>
      <c r="AQ3387" s="13"/>
    </row>
    <row r="3388" spans="1:64" ht="14.1" customHeight="1" x14ac:dyDescent="0.2">
      <c r="A3388" s="10">
        <v>6719</v>
      </c>
      <c r="B3388" s="5" t="s">
        <v>14135</v>
      </c>
      <c r="C3388" s="5"/>
      <c r="D3388" s="65">
        <v>10993</v>
      </c>
      <c r="E3388" s="5" t="s">
        <v>52</v>
      </c>
      <c r="F3388" s="5"/>
      <c r="G3388" s="65">
        <v>10993</v>
      </c>
      <c r="H3388" s="5"/>
      <c r="I3388" s="5"/>
      <c r="L3388" s="5" t="s">
        <v>2752</v>
      </c>
      <c r="M3388" s="5" t="s">
        <v>2762</v>
      </c>
      <c r="N3388" s="5" t="s">
        <v>2763</v>
      </c>
      <c r="O3388" s="5" t="s">
        <v>2811</v>
      </c>
      <c r="P3388" s="5" t="s">
        <v>2811</v>
      </c>
      <c r="Q3388" s="5" t="s">
        <v>2840</v>
      </c>
      <c r="R3388" s="5" t="s">
        <v>2841</v>
      </c>
      <c r="S3388" s="5"/>
      <c r="T3388" s="5"/>
      <c r="U3388" s="5"/>
      <c r="V3388" s="5"/>
      <c r="W3388" s="10" t="s">
        <v>4173</v>
      </c>
      <c r="X3388" s="5" t="s">
        <v>4173</v>
      </c>
      <c r="Y3388" s="5"/>
      <c r="Z3388">
        <v>26.504484000000001</v>
      </c>
      <c r="AA3388">
        <v>127.84363399999999</v>
      </c>
      <c r="AB3388" s="5"/>
      <c r="AC3388" s="5"/>
      <c r="AD3388" s="5"/>
      <c r="AE3388" s="5">
        <v>655</v>
      </c>
      <c r="AF3388" s="5"/>
      <c r="AG3388" s="5"/>
      <c r="AH3388" s="14" t="s">
        <v>2841</v>
      </c>
      <c r="AI3388" s="5"/>
      <c r="AJ3388" s="5"/>
      <c r="AK3388" s="10" t="str">
        <f t="shared" si="165"/>
        <v>&gt;_Holothuria_verrucosa_Okinawa_10993_N0781</v>
      </c>
      <c r="AL3388" s="10" t="str">
        <f t="shared" si="166"/>
        <v>&gt;Holothuria_verrucosa_Okinawa__UF_10993</v>
      </c>
      <c r="AM3388" s="5" t="s">
        <v>14136</v>
      </c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</row>
    <row r="3389" spans="1:64" ht="14.1" customHeight="1" x14ac:dyDescent="0.2">
      <c r="A3389" s="10">
        <v>6878</v>
      </c>
      <c r="B3389" s="10" t="s">
        <v>1128</v>
      </c>
      <c r="C3389" s="23"/>
      <c r="D3389" s="21" t="s">
        <v>10762</v>
      </c>
      <c r="E3389" s="10" t="s">
        <v>52</v>
      </c>
      <c r="F3389" s="10"/>
      <c r="G3389" s="22">
        <v>12464</v>
      </c>
      <c r="L3389" s="10" t="s">
        <v>2752</v>
      </c>
      <c r="M3389" s="10" t="s">
        <v>2762</v>
      </c>
      <c r="N3389" s="23" t="s">
        <v>2763</v>
      </c>
      <c r="O3389" s="21" t="s">
        <v>2811</v>
      </c>
      <c r="P3389" s="21" t="s">
        <v>2811</v>
      </c>
      <c r="R3389" s="10" t="s">
        <v>2841</v>
      </c>
      <c r="S3389" s="21"/>
      <c r="T3389" s="21"/>
      <c r="W3389" s="10" t="s">
        <v>81</v>
      </c>
      <c r="X3389" s="10" t="s">
        <v>81</v>
      </c>
      <c r="Z3389">
        <v>-17.476379999999999</v>
      </c>
      <c r="AA3389">
        <v>-149.83159000000001</v>
      </c>
      <c r="AB3389" s="10" t="s">
        <v>53</v>
      </c>
      <c r="AC3389" s="10" t="s">
        <v>53</v>
      </c>
      <c r="AH3389" s="10" t="s">
        <v>2841</v>
      </c>
      <c r="AJ3389" s="10" t="s">
        <v>8725</v>
      </c>
      <c r="AK3389" s="10" t="str">
        <f t="shared" si="165"/>
        <v>&gt;_Holothuria_verrucosa_Moorea_BMOO-17915_BMOO</v>
      </c>
      <c r="AL3389" s="10" t="str">
        <f t="shared" si="166"/>
        <v>&gt;Holothuria_verrucosa_Moorea__UF_BMOO-17915</v>
      </c>
      <c r="AM3389" s="25" t="s">
        <v>10763</v>
      </c>
      <c r="AO3389" s="26" t="s">
        <v>10764</v>
      </c>
    </row>
    <row r="3390" spans="1:64" ht="14.1" customHeight="1" x14ac:dyDescent="0.2">
      <c r="A3390" s="10">
        <v>2791</v>
      </c>
      <c r="B3390" s="10" t="s">
        <v>111</v>
      </c>
      <c r="C3390" s="10" t="s">
        <v>193</v>
      </c>
      <c r="D3390" s="11">
        <v>5272</v>
      </c>
      <c r="E3390" s="10" t="s">
        <v>52</v>
      </c>
      <c r="F3390" s="10"/>
      <c r="G3390" s="11">
        <v>5272</v>
      </c>
      <c r="I3390" s="10" t="s">
        <v>53</v>
      </c>
      <c r="L3390" s="14" t="s">
        <v>2752</v>
      </c>
      <c r="M3390" s="14" t="s">
        <v>2762</v>
      </c>
      <c r="N3390" s="14" t="s">
        <v>2763</v>
      </c>
      <c r="O3390" s="10" t="s">
        <v>2811</v>
      </c>
      <c r="P3390" s="10" t="s">
        <v>2811</v>
      </c>
      <c r="Q3390" s="10" t="s">
        <v>2840</v>
      </c>
      <c r="R3390" s="10" t="s">
        <v>2841</v>
      </c>
      <c r="W3390" s="14" t="s">
        <v>81</v>
      </c>
      <c r="X3390" s="14" t="s">
        <v>81</v>
      </c>
      <c r="Z3390">
        <v>-17.559699999999999</v>
      </c>
      <c r="AA3390">
        <v>-149.88720000000001</v>
      </c>
      <c r="AB3390" s="10" t="s">
        <v>53</v>
      </c>
      <c r="AD3390" s="10" t="s">
        <v>53</v>
      </c>
      <c r="AE3390" s="12">
        <v>655</v>
      </c>
      <c r="AF3390" s="45" t="s">
        <v>75</v>
      </c>
      <c r="AG3390" s="45"/>
      <c r="AH3390" s="39" t="s">
        <v>2841</v>
      </c>
      <c r="AK3390" s="10" t="str">
        <f t="shared" si="165"/>
        <v>&gt;t_Holothuria_verrucosa_Moorea_5272_FLMNH_110</v>
      </c>
      <c r="AL3390" s="10" t="str">
        <f t="shared" si="166"/>
        <v>&gt;Holothuria_verrucosa_Moorea__UF_5272</v>
      </c>
      <c r="AM3390" s="10" t="s">
        <v>10765</v>
      </c>
      <c r="AP3390" s="13"/>
      <c r="AQ3390" s="13"/>
    </row>
    <row r="3391" spans="1:64" ht="14.1" customHeight="1" x14ac:dyDescent="0.2">
      <c r="A3391" s="10">
        <v>549</v>
      </c>
      <c r="B3391" s="10" t="s">
        <v>361</v>
      </c>
      <c r="C3391" s="10" t="s">
        <v>92</v>
      </c>
      <c r="D3391" s="11">
        <v>6253</v>
      </c>
      <c r="E3391" s="10" t="s">
        <v>52</v>
      </c>
      <c r="F3391" s="10"/>
      <c r="G3391" s="11">
        <v>6253</v>
      </c>
      <c r="I3391" s="10" t="s">
        <v>53</v>
      </c>
      <c r="L3391" s="14" t="s">
        <v>2752</v>
      </c>
      <c r="M3391" s="14" t="s">
        <v>2762</v>
      </c>
      <c r="N3391" s="14" t="s">
        <v>2763</v>
      </c>
      <c r="O3391" s="10" t="s">
        <v>2811</v>
      </c>
      <c r="P3391" s="10" t="s">
        <v>2811</v>
      </c>
      <c r="Q3391" s="10" t="s">
        <v>2840</v>
      </c>
      <c r="R3391" s="10" t="s">
        <v>2841</v>
      </c>
      <c r="W3391" s="10" t="s">
        <v>220</v>
      </c>
      <c r="X3391" s="10" t="s">
        <v>220</v>
      </c>
      <c r="Z3391">
        <v>23.7683</v>
      </c>
      <c r="AA3391">
        <v>-166.2602</v>
      </c>
      <c r="AB3391" s="10" t="s">
        <v>53</v>
      </c>
      <c r="AD3391" s="10" t="s">
        <v>53</v>
      </c>
      <c r="AE3391" s="12">
        <v>655</v>
      </c>
      <c r="AH3391" s="14" t="s">
        <v>2841</v>
      </c>
      <c r="AK3391" s="10" t="str">
        <f t="shared" si="165"/>
        <v>&gt;_Holothuria_verrucosa_Hawaii_6253_FLMNH_023</v>
      </c>
      <c r="AL3391" s="10" t="str">
        <f t="shared" si="166"/>
        <v>&gt;Holothuria_verrucosa_Hawaii__UF_6253</v>
      </c>
      <c r="AM3391" s="10" t="s">
        <v>10766</v>
      </c>
      <c r="AN3391" s="10" t="s">
        <v>139</v>
      </c>
      <c r="AP3391" s="13"/>
      <c r="AQ3391" s="13"/>
    </row>
    <row r="3392" spans="1:64" ht="14.1" customHeight="1" x14ac:dyDescent="0.2">
      <c r="A3392" s="10">
        <v>6874</v>
      </c>
      <c r="B3392" s="10" t="s">
        <v>1128</v>
      </c>
      <c r="C3392" s="23"/>
      <c r="D3392" s="14" t="s">
        <v>14137</v>
      </c>
      <c r="E3392" s="10" t="s">
        <v>52</v>
      </c>
      <c r="F3392" s="10"/>
      <c r="G3392" s="14">
        <v>7998</v>
      </c>
      <c r="L3392" s="10" t="s">
        <v>2752</v>
      </c>
      <c r="M3392" s="10" t="s">
        <v>2762</v>
      </c>
      <c r="N3392" s="23" t="s">
        <v>2763</v>
      </c>
      <c r="O3392" s="14" t="s">
        <v>2811</v>
      </c>
      <c r="P3392" s="14" t="s">
        <v>2811</v>
      </c>
      <c r="R3392" s="14"/>
      <c r="S3392" s="14"/>
      <c r="T3392" s="14"/>
      <c r="W3392" s="10" t="s">
        <v>81</v>
      </c>
      <c r="X3392" s="10" t="s">
        <v>81</v>
      </c>
      <c r="Z3392">
        <v>-17.479040000000001</v>
      </c>
      <c r="AA3392">
        <v>-149.76429999999999</v>
      </c>
      <c r="AH3392" s="10" t="s">
        <v>2841</v>
      </c>
      <c r="AK3392" s="10" t="str">
        <f t="shared" si="165"/>
        <v>&gt;_Holothuria__Moorea_BMOO-03381_BMOO</v>
      </c>
      <c r="AL3392" s="10" t="str">
        <f t="shared" si="166"/>
        <v>&gt;Holothuria__Moorea__UF_BMOO-03381</v>
      </c>
      <c r="AM3392" s="25" t="s">
        <v>14138</v>
      </c>
      <c r="AO3392" s="26" t="s">
        <v>14139</v>
      </c>
    </row>
    <row r="3393" spans="1:44" ht="14.1" customHeight="1" x14ac:dyDescent="0.2">
      <c r="A3393" s="10">
        <v>721</v>
      </c>
      <c r="B3393" s="10" t="s">
        <v>896</v>
      </c>
      <c r="C3393" s="10" t="s">
        <v>342</v>
      </c>
      <c r="D3393" s="11">
        <v>8335</v>
      </c>
      <c r="E3393" s="10" t="s">
        <v>52</v>
      </c>
      <c r="F3393" s="10"/>
      <c r="G3393" s="11">
        <v>8335</v>
      </c>
      <c r="I3393" s="10" t="s">
        <v>53</v>
      </c>
      <c r="L3393" s="14" t="s">
        <v>2752</v>
      </c>
      <c r="M3393" s="14" t="s">
        <v>2762</v>
      </c>
      <c r="N3393" s="14" t="s">
        <v>2763</v>
      </c>
      <c r="O3393" s="10" t="s">
        <v>2811</v>
      </c>
      <c r="P3393" s="10" t="s">
        <v>2811</v>
      </c>
      <c r="Q3393" s="10" t="s">
        <v>2840</v>
      </c>
      <c r="R3393" s="10" t="s">
        <v>2841</v>
      </c>
      <c r="S3393" s="10" t="s">
        <v>219</v>
      </c>
      <c r="T3393" s="10"/>
      <c r="W3393" s="5" t="s">
        <v>1961</v>
      </c>
      <c r="X3393" s="10" t="s">
        <v>389</v>
      </c>
      <c r="Z3393">
        <v>-14.4462431</v>
      </c>
      <c r="AA3393">
        <v>145.24801930000001</v>
      </c>
      <c r="AB3393" s="10" t="s">
        <v>53</v>
      </c>
      <c r="AD3393" s="10" t="s">
        <v>53</v>
      </c>
      <c r="AE3393" s="12">
        <v>655</v>
      </c>
      <c r="AH3393" s="14" t="s">
        <v>2841</v>
      </c>
      <c r="AK3393" s="10" t="str">
        <f t="shared" si="165"/>
        <v>&gt;_Holothuria_verrucosa~_Queensland_8335_FLMNH_036</v>
      </c>
      <c r="AL3393" s="10" t="str">
        <f t="shared" si="166"/>
        <v>&gt;Holothuria_verrucosa_Queensland__UF_8335</v>
      </c>
      <c r="AM3393" s="10" t="s">
        <v>10767</v>
      </c>
      <c r="AN3393" s="10" t="s">
        <v>139</v>
      </c>
      <c r="AP3393" s="13"/>
      <c r="AQ3393" s="13"/>
    </row>
    <row r="3394" spans="1:44" ht="14.1" customHeight="1" x14ac:dyDescent="0.2">
      <c r="A3394" s="10">
        <v>6616</v>
      </c>
      <c r="B3394" s="10" t="s">
        <v>10768</v>
      </c>
      <c r="D3394" s="10">
        <v>10916</v>
      </c>
      <c r="E3394" s="10" t="s">
        <v>52</v>
      </c>
      <c r="F3394" s="10"/>
      <c r="G3394" s="11">
        <v>10916</v>
      </c>
      <c r="L3394" s="10" t="s">
        <v>2752</v>
      </c>
      <c r="M3394" s="10" t="s">
        <v>2762</v>
      </c>
      <c r="N3394" s="10" t="s">
        <v>2763</v>
      </c>
      <c r="O3394" s="10" t="s">
        <v>2811</v>
      </c>
      <c r="P3394" s="10" t="s">
        <v>2811</v>
      </c>
      <c r="Q3394" s="10" t="s">
        <v>2840</v>
      </c>
      <c r="R3394" s="10" t="s">
        <v>2841</v>
      </c>
      <c r="W3394" s="10" t="s">
        <v>4173</v>
      </c>
      <c r="X3394" s="10" t="s">
        <v>4173</v>
      </c>
      <c r="Z3394">
        <v>26.444199000000001</v>
      </c>
      <c r="AA3394">
        <v>127.772746</v>
      </c>
      <c r="AB3394" s="10" t="s">
        <v>53</v>
      </c>
      <c r="AE3394" s="10">
        <v>655</v>
      </c>
      <c r="AH3394" s="14" t="s">
        <v>2841</v>
      </c>
      <c r="AK3394" s="10" t="str">
        <f t="shared" si="165"/>
        <v>&gt;_Holothuria_verrucosa_Okinawa_10916_N0745</v>
      </c>
      <c r="AL3394" s="10" t="str">
        <f t="shared" si="166"/>
        <v>&gt;Holothuria_verrucosa_Okinawa__UF_10916</v>
      </c>
      <c r="AM3394" s="10" t="s">
        <v>10769</v>
      </c>
    </row>
    <row r="3395" spans="1:44" ht="14.1" customHeight="1" x14ac:dyDescent="0.2">
      <c r="A3395" s="10">
        <v>7183</v>
      </c>
      <c r="B3395" t="s">
        <v>14140</v>
      </c>
      <c r="D3395" s="50">
        <v>11955</v>
      </c>
      <c r="E3395" t="s">
        <v>52</v>
      </c>
      <c r="G3395" s="50">
        <v>11955</v>
      </c>
      <c r="L3395" s="10" t="s">
        <v>2752</v>
      </c>
      <c r="M3395" t="s">
        <v>2762</v>
      </c>
      <c r="N3395" s="5" t="s">
        <v>2763</v>
      </c>
      <c r="O3395" s="85" t="s">
        <v>2811</v>
      </c>
      <c r="P3395" s="85" t="s">
        <v>2811</v>
      </c>
      <c r="Q3395" s="49" t="s">
        <v>14118</v>
      </c>
      <c r="R3395" s="87" t="s">
        <v>14141</v>
      </c>
      <c r="X3395" t="s">
        <v>4196</v>
      </c>
      <c r="Z3395">
        <v>11.718299999999999</v>
      </c>
      <c r="AA3395">
        <v>43.156100000000002</v>
      </c>
      <c r="AL3395" s="10" t="str">
        <f t="shared" si="166"/>
        <v>&gt;Holothuria_aff. coluber_Djibouti__UF_11955</v>
      </c>
      <c r="AM3395" t="s">
        <v>14142</v>
      </c>
    </row>
    <row r="3396" spans="1:44" ht="14.1" customHeight="1" x14ac:dyDescent="0.2">
      <c r="A3396" s="10">
        <v>7184</v>
      </c>
      <c r="B3396" t="s">
        <v>14143</v>
      </c>
      <c r="D3396" s="50">
        <v>12087</v>
      </c>
      <c r="E3396" t="s">
        <v>52</v>
      </c>
      <c r="G3396" s="50">
        <v>12087</v>
      </c>
      <c r="L3396" s="10" t="s">
        <v>2752</v>
      </c>
      <c r="M3396" t="s">
        <v>2762</v>
      </c>
      <c r="N3396" s="5" t="s">
        <v>2763</v>
      </c>
      <c r="O3396" s="85" t="s">
        <v>2811</v>
      </c>
      <c r="P3396" s="85" t="s">
        <v>2811</v>
      </c>
      <c r="Q3396" s="49" t="s">
        <v>14118</v>
      </c>
      <c r="R3396" s="87" t="s">
        <v>14141</v>
      </c>
      <c r="X3396" t="s">
        <v>4196</v>
      </c>
      <c r="Z3396">
        <v>11.718299999999999</v>
      </c>
      <c r="AA3396">
        <v>43.156100000000002</v>
      </c>
      <c r="AL3396" s="10" t="str">
        <f t="shared" si="166"/>
        <v>&gt;Holothuria_aff. coluber_Djibouti__UF_12087</v>
      </c>
      <c r="AM3396" t="s">
        <v>14144</v>
      </c>
    </row>
    <row r="3397" spans="1:44" ht="14.1" customHeight="1" x14ac:dyDescent="0.25">
      <c r="A3397" s="10">
        <v>7121</v>
      </c>
      <c r="B3397" s="5" t="s">
        <v>14145</v>
      </c>
      <c r="D3397" s="80" t="s">
        <v>14146</v>
      </c>
      <c r="E3397" s="10" t="s">
        <v>52</v>
      </c>
      <c r="F3397" s="10"/>
      <c r="L3397" s="10" t="s">
        <v>2752</v>
      </c>
      <c r="M3397" s="5" t="s">
        <v>2762</v>
      </c>
      <c r="N3397" s="5" t="s">
        <v>2763</v>
      </c>
      <c r="O3397" s="5" t="s">
        <v>2811</v>
      </c>
      <c r="P3397" s="5" t="s">
        <v>2811</v>
      </c>
      <c r="Q3397" s="5" t="s">
        <v>2840</v>
      </c>
      <c r="R3397" s="5" t="s">
        <v>6216</v>
      </c>
      <c r="X3397" s="5" t="s">
        <v>283</v>
      </c>
      <c r="Z3397">
        <v>-5.16</v>
      </c>
      <c r="AA3397">
        <v>145.83000000000001</v>
      </c>
      <c r="AK3397" s="10" t="str">
        <f>CONCATENATE("&gt;",AF3397,"_",O3397,"_",R3397,S3397,"_",X3397,"_",D3397,"_",B3397)</f>
        <v>&gt;_Holothuria_immobilis_PNG_PNG12-1077_B0119</v>
      </c>
      <c r="AL3397" s="10" t="str">
        <f t="shared" si="166"/>
        <v>&gt;Holothuria_immobilis_PNG__UF_PNG12-1077</v>
      </c>
      <c r="AM3397" s="5" t="s">
        <v>14147</v>
      </c>
    </row>
    <row r="3398" spans="1:44" ht="14.1" customHeight="1" x14ac:dyDescent="0.2">
      <c r="A3398" s="10">
        <v>1042</v>
      </c>
      <c r="B3398" s="10" t="s">
        <v>1754</v>
      </c>
      <c r="C3398" s="10" t="s">
        <v>382</v>
      </c>
      <c r="D3398" s="11">
        <v>7573</v>
      </c>
      <c r="E3398" s="10" t="s">
        <v>52</v>
      </c>
      <c r="F3398" s="10"/>
      <c r="G3398" s="11">
        <v>7573</v>
      </c>
      <c r="I3398" s="10" t="s">
        <v>53</v>
      </c>
      <c r="L3398" s="14" t="s">
        <v>2752</v>
      </c>
      <c r="M3398" s="14" t="s">
        <v>2762</v>
      </c>
      <c r="N3398" s="14" t="s">
        <v>2763</v>
      </c>
      <c r="O3398" s="10" t="s">
        <v>2811</v>
      </c>
      <c r="P3398" s="10" t="s">
        <v>2811</v>
      </c>
      <c r="R3398" s="10" t="s">
        <v>4115</v>
      </c>
      <c r="W3398" s="10" t="s">
        <v>3938</v>
      </c>
      <c r="X3398" s="10" t="s">
        <v>3938</v>
      </c>
      <c r="Z3398">
        <v>-13.4069</v>
      </c>
      <c r="AA3398">
        <v>48.291699999999999</v>
      </c>
      <c r="AB3398" s="10" t="s">
        <v>4010</v>
      </c>
      <c r="AD3398" s="10" t="s">
        <v>53</v>
      </c>
      <c r="AE3398" s="12">
        <v>655</v>
      </c>
      <c r="AH3398" s="10" t="s">
        <v>4115</v>
      </c>
      <c r="AK3398" s="10" t="str">
        <f>CONCATENATE("&gt;",AF3398,"_",O3398,"_",R3398,S3398,"_",X3398,"_",D3398,"_",B3398)</f>
        <v>&gt;_Holothuria_sp_25_Madagascar_7573_FLMNH_043</v>
      </c>
      <c r="AL3398" s="10" t="str">
        <f t="shared" si="166"/>
        <v>&gt;Holothuria_sp_25_Madagascar__UF_7573</v>
      </c>
      <c r="AM3398" s="10" t="s">
        <v>4121</v>
      </c>
      <c r="AN3398" s="10" t="s">
        <v>139</v>
      </c>
      <c r="AP3398" s="13"/>
      <c r="AQ3398" s="13"/>
    </row>
    <row r="3399" spans="1:44" ht="14.1" customHeight="1" x14ac:dyDescent="0.2">
      <c r="A3399" s="10">
        <v>6577</v>
      </c>
      <c r="B3399" s="10" t="s">
        <v>10770</v>
      </c>
      <c r="D3399" s="30">
        <v>7573</v>
      </c>
      <c r="E3399" s="10" t="s">
        <v>52</v>
      </c>
      <c r="F3399" s="10"/>
      <c r="G3399" s="36">
        <v>7573</v>
      </c>
      <c r="H3399" s="30"/>
      <c r="L3399" s="10" t="s">
        <v>2752</v>
      </c>
      <c r="M3399" s="10" t="s">
        <v>2762</v>
      </c>
      <c r="N3399" s="10" t="s">
        <v>2763</v>
      </c>
      <c r="O3399" s="30" t="s">
        <v>2811</v>
      </c>
      <c r="P3399" s="30" t="s">
        <v>2811</v>
      </c>
      <c r="Q3399" s="30"/>
      <c r="R3399" s="30" t="s">
        <v>4115</v>
      </c>
      <c r="W3399" s="30" t="s">
        <v>3938</v>
      </c>
      <c r="X3399" s="30" t="s">
        <v>3938</v>
      </c>
      <c r="Z3399">
        <v>-13.4069</v>
      </c>
      <c r="AA3399">
        <v>48.291699999999999</v>
      </c>
      <c r="AB3399" s="10" t="s">
        <v>53</v>
      </c>
      <c r="AE3399" s="10">
        <v>655</v>
      </c>
      <c r="AH3399" s="10" t="s">
        <v>4115</v>
      </c>
      <c r="AK3399" s="10" t="str">
        <f>CONCATENATE("&gt;",AF3399,"_",O3399,"_",R3399,S3399,"_",X3399,"_",D3399,"_",B3399)</f>
        <v>&gt;_Holothuria_sp_25_Madagascar_7573_N0685</v>
      </c>
      <c r="AL3399" s="10" t="str">
        <f t="shared" si="166"/>
        <v>&gt;Holothuria_sp_25_Madagascar__UF_7573</v>
      </c>
      <c r="AM3399" s="10" t="s">
        <v>4121</v>
      </c>
    </row>
    <row r="3400" spans="1:44" ht="14.1" customHeight="1" x14ac:dyDescent="0.2">
      <c r="A3400" s="10">
        <v>1030</v>
      </c>
      <c r="B3400" s="10" t="s">
        <v>1754</v>
      </c>
      <c r="C3400" s="10" t="s">
        <v>338</v>
      </c>
      <c r="D3400" s="11">
        <v>6309</v>
      </c>
      <c r="E3400" s="10" t="s">
        <v>52</v>
      </c>
      <c r="F3400" s="10"/>
      <c r="G3400" s="11">
        <v>6309</v>
      </c>
      <c r="I3400" s="10" t="s">
        <v>53</v>
      </c>
      <c r="L3400" s="14" t="s">
        <v>2752</v>
      </c>
      <c r="M3400" s="14" t="s">
        <v>2762</v>
      </c>
      <c r="N3400" s="14" t="s">
        <v>2763</v>
      </c>
      <c r="O3400" s="10" t="s">
        <v>2811</v>
      </c>
      <c r="P3400" s="10" t="s">
        <v>2811</v>
      </c>
      <c r="R3400" s="10" t="s">
        <v>4115</v>
      </c>
      <c r="W3400" s="10" t="s">
        <v>3938</v>
      </c>
      <c r="X3400" s="10" t="s">
        <v>3938</v>
      </c>
      <c r="Z3400">
        <v>-13.4069</v>
      </c>
      <c r="AA3400">
        <v>48.291699999999999</v>
      </c>
      <c r="AB3400" s="10" t="s">
        <v>53</v>
      </c>
      <c r="AD3400" s="10" t="s">
        <v>53</v>
      </c>
      <c r="AE3400" s="12">
        <v>655</v>
      </c>
      <c r="AF3400" s="45" t="s">
        <v>75</v>
      </c>
      <c r="AG3400" s="45"/>
      <c r="AH3400" s="45" t="s">
        <v>4115</v>
      </c>
      <c r="AK3400" s="10" t="str">
        <f>CONCATENATE("&gt;",AF3400,"_",O3400,"_",R3400,S3400,"_",X3400,"_",D3400,"_",B3400)</f>
        <v>&gt;t_Holothuria_sp_25_Madagascar_6309_FLMNH_043</v>
      </c>
      <c r="AL3400" s="10" t="str">
        <f t="shared" si="166"/>
        <v>&gt;Holothuria_sp_25_Madagascar__UF_6309</v>
      </c>
      <c r="AM3400" s="10" t="s">
        <v>10771</v>
      </c>
      <c r="AN3400" s="10" t="s">
        <v>139</v>
      </c>
      <c r="AP3400" s="13"/>
      <c r="AQ3400" s="13"/>
      <c r="AR3400" s="13"/>
    </row>
    <row r="3401" spans="1:44" ht="14.1" customHeight="1" x14ac:dyDescent="0.2">
      <c r="A3401" s="10">
        <v>1035</v>
      </c>
      <c r="B3401" s="10" t="s">
        <v>1754</v>
      </c>
      <c r="C3401" s="10" t="s">
        <v>258</v>
      </c>
      <c r="D3401" s="11">
        <v>6883</v>
      </c>
      <c r="E3401" s="10" t="s">
        <v>52</v>
      </c>
      <c r="F3401" s="10"/>
      <c r="G3401" s="11">
        <v>6883</v>
      </c>
      <c r="I3401" s="10" t="s">
        <v>53</v>
      </c>
      <c r="L3401" s="14" t="s">
        <v>2752</v>
      </c>
      <c r="M3401" s="14" t="s">
        <v>2762</v>
      </c>
      <c r="N3401" s="14" t="s">
        <v>2763</v>
      </c>
      <c r="O3401" s="10" t="s">
        <v>2811</v>
      </c>
      <c r="P3401" s="10" t="s">
        <v>2811</v>
      </c>
      <c r="R3401" s="10" t="s">
        <v>10772</v>
      </c>
      <c r="W3401" s="10" t="s">
        <v>3938</v>
      </c>
      <c r="X3401" s="10" t="s">
        <v>3938</v>
      </c>
      <c r="Z3401">
        <v>-13.4244</v>
      </c>
      <c r="AA3401">
        <v>48.364199999999997</v>
      </c>
      <c r="AB3401" s="10" t="s">
        <v>53</v>
      </c>
      <c r="AD3401" s="10" t="s">
        <v>53</v>
      </c>
      <c r="AE3401" s="12">
        <v>655</v>
      </c>
      <c r="AH3401" s="10" t="s">
        <v>4115</v>
      </c>
      <c r="AK3401" s="10" t="str">
        <f>CONCATENATE("&gt;",AF3401,"_",O3401,"_",R3401,S3401,"_",X3401,"_",D3401,"_",B3401)</f>
        <v>&gt;_Holothuria_sp_26_Madagascar_6883_FLMNH_043</v>
      </c>
      <c r="AL3401" s="10" t="str">
        <f t="shared" si="166"/>
        <v>&gt;Holothuria_sp_26_Madagascar__UF_6883</v>
      </c>
      <c r="AM3401" s="10" t="s">
        <v>10773</v>
      </c>
      <c r="AN3401" s="10" t="s">
        <v>139</v>
      </c>
      <c r="AP3401" s="13"/>
      <c r="AQ3401" s="13"/>
      <c r="AR3401" s="13"/>
    </row>
    <row r="3402" spans="1:44" ht="14.1" customHeight="1" x14ac:dyDescent="0.2">
      <c r="A3402" s="10">
        <v>7328</v>
      </c>
      <c r="B3402" t="s">
        <v>14148</v>
      </c>
      <c r="D3402">
        <v>7578</v>
      </c>
      <c r="E3402" t="s">
        <v>52</v>
      </c>
      <c r="G3402">
        <v>7578</v>
      </c>
      <c r="L3402" s="10" t="s">
        <v>2752</v>
      </c>
      <c r="M3402" t="s">
        <v>2762</v>
      </c>
      <c r="N3402" t="s">
        <v>2763</v>
      </c>
      <c r="O3402" t="s">
        <v>2811</v>
      </c>
      <c r="P3402" t="s">
        <v>2811</v>
      </c>
      <c r="R3402" t="s">
        <v>14149</v>
      </c>
      <c r="X3402" t="s">
        <v>3938</v>
      </c>
      <c r="Z3402">
        <v>-13.42923</v>
      </c>
      <c r="AA3402">
        <v>48.363979999999998</v>
      </c>
      <c r="AM3402" t="s">
        <v>10773</v>
      </c>
    </row>
    <row r="3403" spans="1:44" ht="14.1" customHeight="1" x14ac:dyDescent="0.2">
      <c r="A3403" s="10">
        <v>6603</v>
      </c>
      <c r="B3403" s="10" t="s">
        <v>10774</v>
      </c>
      <c r="D3403" s="10">
        <v>7593</v>
      </c>
      <c r="E3403" s="10" t="s">
        <v>52</v>
      </c>
      <c r="F3403" s="10"/>
      <c r="G3403" s="11">
        <v>7593</v>
      </c>
      <c r="L3403" s="10" t="s">
        <v>2752</v>
      </c>
      <c r="M3403" s="10" t="s">
        <v>2762</v>
      </c>
      <c r="N3403" s="10" t="s">
        <v>2763</v>
      </c>
      <c r="O3403" s="10" t="s">
        <v>2811</v>
      </c>
      <c r="P3403" s="10" t="s">
        <v>2811</v>
      </c>
      <c r="R3403" s="10" t="s">
        <v>4115</v>
      </c>
      <c r="W3403" s="10" t="s">
        <v>3938</v>
      </c>
      <c r="X3403" s="10" t="s">
        <v>3938</v>
      </c>
      <c r="Z3403">
        <v>-13.42923</v>
      </c>
      <c r="AA3403">
        <v>48.363979999999998</v>
      </c>
      <c r="AB3403" s="10" t="s">
        <v>53</v>
      </c>
      <c r="AE3403" s="10">
        <v>655</v>
      </c>
      <c r="AH3403" s="10" t="s">
        <v>4115</v>
      </c>
      <c r="AK3403" s="10" t="str">
        <f>CONCATENATE("&gt;",AF3403,"_",O3403,"_",R3403,S3403,"_",X3403,"_",D3403,"_",B3403)</f>
        <v>&gt;_Holothuria_sp_25_Madagascar_7593_N0724</v>
      </c>
      <c r="AL3403" s="10" t="str">
        <f>CONCATENATE("&gt;",P3403,"_",R3403,"_",X3403,"_",Y3403,"_",E3403,"_",D3403)</f>
        <v>&gt;Holothuria_sp_25_Madagascar__UF_7593</v>
      </c>
      <c r="AM3403" s="10" t="s">
        <v>10773</v>
      </c>
    </row>
    <row r="3404" spans="1:44" ht="14.1" customHeight="1" x14ac:dyDescent="0.2">
      <c r="A3404" s="10">
        <v>7327</v>
      </c>
      <c r="B3404" t="s">
        <v>4122</v>
      </c>
      <c r="D3404">
        <v>7579</v>
      </c>
      <c r="E3404" t="s">
        <v>52</v>
      </c>
      <c r="G3404">
        <v>7579</v>
      </c>
      <c r="L3404" s="10" t="s">
        <v>2752</v>
      </c>
      <c r="M3404" t="s">
        <v>2762</v>
      </c>
      <c r="N3404" t="s">
        <v>2763</v>
      </c>
      <c r="O3404" t="s">
        <v>2811</v>
      </c>
      <c r="P3404" t="s">
        <v>2811</v>
      </c>
      <c r="R3404" t="s">
        <v>4123</v>
      </c>
      <c r="X3404" t="s">
        <v>3938</v>
      </c>
      <c r="Z3404">
        <v>-13.42923</v>
      </c>
      <c r="AA3404">
        <v>48.363979999999998</v>
      </c>
      <c r="AB3404" t="s">
        <v>4010</v>
      </c>
      <c r="AM3404" t="s">
        <v>4124</v>
      </c>
    </row>
    <row r="3405" spans="1:44" ht="14.1" customHeight="1" x14ac:dyDescent="0.2">
      <c r="A3405" s="10">
        <v>1009</v>
      </c>
      <c r="B3405" s="10" t="s">
        <v>1754</v>
      </c>
      <c r="C3405" s="10" t="s">
        <v>342</v>
      </c>
      <c r="D3405" s="11">
        <v>7579</v>
      </c>
      <c r="E3405" s="10" t="s">
        <v>52</v>
      </c>
      <c r="F3405" s="10"/>
      <c r="G3405" s="11">
        <v>7579</v>
      </c>
      <c r="I3405" s="10" t="s">
        <v>53</v>
      </c>
      <c r="L3405" s="14" t="s">
        <v>2752</v>
      </c>
      <c r="M3405" s="14" t="s">
        <v>2762</v>
      </c>
      <c r="N3405" s="14" t="s">
        <v>2763</v>
      </c>
      <c r="O3405" s="10" t="s">
        <v>2811</v>
      </c>
      <c r="P3405" s="10" t="s">
        <v>2811</v>
      </c>
      <c r="R3405" s="10" t="s">
        <v>4115</v>
      </c>
      <c r="W3405" s="10" t="s">
        <v>3938</v>
      </c>
      <c r="X3405" s="10" t="s">
        <v>3938</v>
      </c>
      <c r="Z3405">
        <v>-13.42923</v>
      </c>
      <c r="AA3405">
        <v>48.363979999999998</v>
      </c>
      <c r="AB3405" s="10" t="s">
        <v>53</v>
      </c>
      <c r="AD3405" s="10" t="s">
        <v>53</v>
      </c>
      <c r="AE3405" s="12">
        <v>655</v>
      </c>
      <c r="AH3405" s="10" t="s">
        <v>4115</v>
      </c>
      <c r="AK3405" s="10" t="str">
        <f t="shared" ref="AK3405:AK3432" si="167">CONCATENATE("&gt;",AF3405,"_",O3405,"_",R3405,S3405,"_",X3405,"_",D3405,"_",B3405)</f>
        <v>&gt;_Holothuria_sp_25_Madagascar_7579_FLMNH_043</v>
      </c>
      <c r="AL3405" s="10" t="str">
        <f t="shared" ref="AL3405:AL3432" si="168">CONCATENATE("&gt;",P3405,"_",R3405,"_",X3405,"_",Y3405,"_",E3405,"_",D3405)</f>
        <v>&gt;Holothuria_sp_25_Madagascar__UF_7579</v>
      </c>
      <c r="AM3405" s="10" t="s">
        <v>4124</v>
      </c>
      <c r="AN3405" s="10" t="s">
        <v>139</v>
      </c>
      <c r="AP3405" s="13"/>
      <c r="AQ3405" s="13"/>
      <c r="AR3405" s="13"/>
    </row>
    <row r="3406" spans="1:44" ht="14.1" customHeight="1" x14ac:dyDescent="0.2">
      <c r="A3406" s="10">
        <v>1583</v>
      </c>
      <c r="B3406" s="10" t="s">
        <v>1359</v>
      </c>
      <c r="C3406" s="10" t="s">
        <v>228</v>
      </c>
      <c r="D3406" s="11">
        <v>8930</v>
      </c>
      <c r="E3406" s="10" t="s">
        <v>52</v>
      </c>
      <c r="F3406" s="10"/>
      <c r="G3406" s="11">
        <v>8930</v>
      </c>
      <c r="I3406" s="10" t="s">
        <v>53</v>
      </c>
      <c r="L3406" s="14" t="s">
        <v>2752</v>
      </c>
      <c r="M3406" s="14" t="s">
        <v>2762</v>
      </c>
      <c r="N3406" s="14" t="s">
        <v>2763</v>
      </c>
      <c r="O3406" s="10" t="s">
        <v>2811</v>
      </c>
      <c r="P3406" s="10" t="s">
        <v>2811</v>
      </c>
      <c r="Q3406" s="10" t="s">
        <v>2812</v>
      </c>
      <c r="R3406" s="10" t="s">
        <v>2813</v>
      </c>
      <c r="W3406" s="10" t="s">
        <v>1864</v>
      </c>
      <c r="X3406" s="10" t="s">
        <v>1864</v>
      </c>
      <c r="Z3406">
        <v>6.1462300000000001</v>
      </c>
      <c r="AA3406">
        <v>39.137860000000003</v>
      </c>
      <c r="AB3406" s="10" t="s">
        <v>53</v>
      </c>
      <c r="AD3406" s="10" t="s">
        <v>53</v>
      </c>
      <c r="AE3406" s="12">
        <v>655</v>
      </c>
      <c r="AH3406" s="10" t="s">
        <v>10775</v>
      </c>
      <c r="AK3406" s="10" t="str">
        <f t="shared" si="167"/>
        <v>&gt;_Holothuria_pervicax_Tanzania_8930_FLMNH_080</v>
      </c>
      <c r="AL3406" s="10" t="str">
        <f t="shared" si="168"/>
        <v>&gt;Holothuria_pervicax_Tanzania__UF_8930</v>
      </c>
      <c r="AM3406" s="10" t="s">
        <v>10776</v>
      </c>
      <c r="AP3406" s="13"/>
      <c r="AQ3406" s="13"/>
      <c r="AR3406" s="13"/>
    </row>
    <row r="3407" spans="1:44" ht="14.1" customHeight="1" x14ac:dyDescent="0.2">
      <c r="A3407" s="10">
        <v>6578</v>
      </c>
      <c r="B3407" s="10" t="s">
        <v>10777</v>
      </c>
      <c r="D3407" s="30">
        <v>2324</v>
      </c>
      <c r="E3407" s="10" t="s">
        <v>52</v>
      </c>
      <c r="F3407" s="10"/>
      <c r="G3407" s="36">
        <v>2324</v>
      </c>
      <c r="H3407" s="30"/>
      <c r="L3407" s="10" t="s">
        <v>2752</v>
      </c>
      <c r="M3407" s="10" t="s">
        <v>2762</v>
      </c>
      <c r="N3407" s="10" t="s">
        <v>2763</v>
      </c>
      <c r="O3407" s="30" t="s">
        <v>2811</v>
      </c>
      <c r="P3407" s="30" t="s">
        <v>2811</v>
      </c>
      <c r="Q3407" s="10" t="s">
        <v>2840</v>
      </c>
      <c r="R3407" s="30" t="s">
        <v>2893</v>
      </c>
      <c r="W3407" s="30" t="s">
        <v>10778</v>
      </c>
      <c r="X3407" s="30" t="s">
        <v>10778</v>
      </c>
      <c r="Z3407">
        <v>6.99</v>
      </c>
      <c r="AA3407">
        <v>158.22999999999999</v>
      </c>
      <c r="AB3407" s="10" t="s">
        <v>53</v>
      </c>
      <c r="AE3407" s="10">
        <v>655</v>
      </c>
      <c r="AH3407" s="10" t="s">
        <v>2893</v>
      </c>
      <c r="AK3407" s="10" t="str">
        <f t="shared" si="167"/>
        <v>&gt;_Holothuria_sp_23_Ponhpei_2324_N0686</v>
      </c>
      <c r="AL3407" s="10" t="str">
        <f t="shared" si="168"/>
        <v>&gt;Holothuria_sp_23_Ponhpei__UF_2324</v>
      </c>
      <c r="AM3407" s="10" t="s">
        <v>10779</v>
      </c>
    </row>
    <row r="3408" spans="1:44" ht="14.1" customHeight="1" x14ac:dyDescent="0.2">
      <c r="A3408" s="10">
        <v>1024</v>
      </c>
      <c r="B3408" s="10" t="s">
        <v>1754</v>
      </c>
      <c r="C3408" s="10" t="s">
        <v>325</v>
      </c>
      <c r="D3408" s="11">
        <v>7477</v>
      </c>
      <c r="E3408" s="10" t="s">
        <v>52</v>
      </c>
      <c r="F3408" s="10"/>
      <c r="G3408" s="11">
        <v>7477</v>
      </c>
      <c r="I3408" s="10" t="s">
        <v>53</v>
      </c>
      <c r="L3408" s="14" t="s">
        <v>2752</v>
      </c>
      <c r="M3408" s="14" t="s">
        <v>2762</v>
      </c>
      <c r="N3408" s="14" t="s">
        <v>2763</v>
      </c>
      <c r="O3408" s="10" t="s">
        <v>2811</v>
      </c>
      <c r="P3408" s="10" t="s">
        <v>2811</v>
      </c>
      <c r="Q3408" s="10" t="s">
        <v>2840</v>
      </c>
      <c r="R3408" s="10" t="s">
        <v>4109</v>
      </c>
      <c r="S3408" s="14"/>
      <c r="T3408" s="14"/>
      <c r="W3408" s="10" t="s">
        <v>3938</v>
      </c>
      <c r="X3408" s="10" t="s">
        <v>3938</v>
      </c>
      <c r="Z3408">
        <v>-13.4244</v>
      </c>
      <c r="AA3408">
        <v>48.364199999999997</v>
      </c>
      <c r="AB3408" s="10" t="s">
        <v>53</v>
      </c>
      <c r="AD3408" s="10" t="s">
        <v>53</v>
      </c>
      <c r="AE3408" s="12">
        <v>655</v>
      </c>
      <c r="AF3408" s="45" t="s">
        <v>75</v>
      </c>
      <c r="AG3408" s="45"/>
      <c r="AH3408" s="39" t="s">
        <v>4110</v>
      </c>
      <c r="AI3408" s="14"/>
      <c r="AK3408" s="10" t="str">
        <f t="shared" si="167"/>
        <v>&gt;t_Holothuria_verrucosa_IO_Madagascar_7477_FLMNH_043</v>
      </c>
      <c r="AL3408" s="10" t="str">
        <f t="shared" si="168"/>
        <v>&gt;Holothuria_verrucosa_IO_Madagascar__UF_7477</v>
      </c>
      <c r="AM3408" s="10" t="s">
        <v>10780</v>
      </c>
      <c r="AN3408" s="10" t="s">
        <v>139</v>
      </c>
      <c r="AP3408" s="13"/>
      <c r="AQ3408" s="13"/>
    </row>
    <row r="3409" spans="1:53" ht="14.1" customHeight="1" x14ac:dyDescent="0.2">
      <c r="A3409" s="10">
        <v>3711</v>
      </c>
      <c r="B3409" s="10" t="s">
        <v>470</v>
      </c>
      <c r="C3409" s="10" t="s">
        <v>565</v>
      </c>
      <c r="D3409" s="10">
        <v>9342</v>
      </c>
      <c r="E3409" s="10" t="s">
        <v>52</v>
      </c>
      <c r="F3409" s="10"/>
      <c r="G3409" s="11">
        <v>9342</v>
      </c>
      <c r="I3409" s="10" t="s">
        <v>53</v>
      </c>
      <c r="L3409" s="14" t="s">
        <v>2752</v>
      </c>
      <c r="M3409" s="14" t="s">
        <v>2762</v>
      </c>
      <c r="N3409" s="14" t="s">
        <v>2763</v>
      </c>
      <c r="O3409" s="10" t="s">
        <v>2811</v>
      </c>
      <c r="P3409" s="10" t="s">
        <v>2811</v>
      </c>
      <c r="Q3409" s="10" t="s">
        <v>2812</v>
      </c>
      <c r="R3409" s="10" t="s">
        <v>2813</v>
      </c>
      <c r="W3409" s="10" t="s">
        <v>1718</v>
      </c>
      <c r="X3409" s="10" t="s">
        <v>1718</v>
      </c>
      <c r="Z3409">
        <v>11.51576667</v>
      </c>
      <c r="AA3409">
        <v>47.373316670000001</v>
      </c>
      <c r="AB3409" s="10" t="s">
        <v>53</v>
      </c>
      <c r="AD3409" s="10" t="s">
        <v>53</v>
      </c>
      <c r="AE3409" s="12">
        <v>655</v>
      </c>
      <c r="AH3409" s="10" t="s">
        <v>10775</v>
      </c>
      <c r="AK3409" s="10" t="str">
        <f t="shared" si="167"/>
        <v>&gt;_Holothuria_pervicax_Eparses_9342_FLMNH_160</v>
      </c>
      <c r="AL3409" s="10" t="str">
        <f t="shared" si="168"/>
        <v>&gt;Holothuria_pervicax_Eparses__UF_9342</v>
      </c>
      <c r="AM3409" s="10" t="s">
        <v>10798</v>
      </c>
      <c r="AN3409" s="10" t="s">
        <v>397</v>
      </c>
      <c r="AP3409" s="13"/>
      <c r="AR3409" s="13"/>
    </row>
    <row r="3410" spans="1:53" ht="14.1" customHeight="1" x14ac:dyDescent="0.2">
      <c r="A3410" s="10">
        <v>1004</v>
      </c>
      <c r="B3410" s="10" t="s">
        <v>1754</v>
      </c>
      <c r="C3410" s="10" t="s">
        <v>413</v>
      </c>
      <c r="D3410" s="11">
        <v>7528</v>
      </c>
      <c r="E3410" s="10" t="s">
        <v>52</v>
      </c>
      <c r="F3410" s="10"/>
      <c r="G3410" s="11">
        <v>7528</v>
      </c>
      <c r="I3410" s="10" t="s">
        <v>53</v>
      </c>
      <c r="L3410" s="14" t="s">
        <v>2752</v>
      </c>
      <c r="M3410" s="14" t="s">
        <v>2762</v>
      </c>
      <c r="N3410" s="14" t="s">
        <v>2763</v>
      </c>
      <c r="O3410" s="10" t="s">
        <v>2811</v>
      </c>
      <c r="P3410" s="10" t="s">
        <v>2811</v>
      </c>
      <c r="Q3410" s="10" t="s">
        <v>2812</v>
      </c>
      <c r="R3410" s="10" t="s">
        <v>2813</v>
      </c>
      <c r="W3410" s="10" t="s">
        <v>3938</v>
      </c>
      <c r="X3410" s="10" t="s">
        <v>3938</v>
      </c>
      <c r="Z3410">
        <v>-13.4139</v>
      </c>
      <c r="AA3410">
        <v>48.305599999999998</v>
      </c>
      <c r="AB3410" s="10" t="s">
        <v>53</v>
      </c>
      <c r="AD3410" s="10" t="s">
        <v>53</v>
      </c>
      <c r="AE3410" s="12">
        <v>655</v>
      </c>
      <c r="AF3410" s="45" t="s">
        <v>539</v>
      </c>
      <c r="AG3410" s="45"/>
      <c r="AH3410" s="45" t="s">
        <v>10775</v>
      </c>
      <c r="AK3410" s="10" t="str">
        <f t="shared" si="167"/>
        <v>&gt;st_Holothuria_pervicax_Madagascar_7528_FLMNH_043</v>
      </c>
      <c r="AL3410" s="10" t="str">
        <f t="shared" si="168"/>
        <v>&gt;Holothuria_pervicax_Madagascar__UF_7528</v>
      </c>
      <c r="AM3410" s="10" t="s">
        <v>10799</v>
      </c>
      <c r="AN3410" s="10" t="s">
        <v>139</v>
      </c>
      <c r="AP3410" s="13"/>
      <c r="AQ3410" s="13"/>
      <c r="AR3410" s="13"/>
    </row>
    <row r="3411" spans="1:53" ht="14.1" customHeight="1" x14ac:dyDescent="0.2">
      <c r="A3411" s="10">
        <v>1010</v>
      </c>
      <c r="B3411" s="10" t="s">
        <v>1754</v>
      </c>
      <c r="C3411" s="10" t="s">
        <v>398</v>
      </c>
      <c r="D3411" s="11">
        <v>7339</v>
      </c>
      <c r="E3411" s="10" t="s">
        <v>52</v>
      </c>
      <c r="F3411" s="10"/>
      <c r="G3411" s="11">
        <v>7339</v>
      </c>
      <c r="I3411" s="10" t="s">
        <v>53</v>
      </c>
      <c r="L3411" s="14" t="s">
        <v>2752</v>
      </c>
      <c r="M3411" s="14" t="s">
        <v>2762</v>
      </c>
      <c r="N3411" s="14" t="s">
        <v>2763</v>
      </c>
      <c r="O3411" s="10" t="s">
        <v>2811</v>
      </c>
      <c r="P3411" s="10" t="s">
        <v>2811</v>
      </c>
      <c r="Q3411" s="14" t="s">
        <v>2836</v>
      </c>
      <c r="R3411" s="10" t="s">
        <v>2862</v>
      </c>
      <c r="W3411" s="10" t="s">
        <v>3938</v>
      </c>
      <c r="X3411" s="10" t="s">
        <v>3938</v>
      </c>
      <c r="Z3411">
        <v>-13.48</v>
      </c>
      <c r="AA3411">
        <v>48.23</v>
      </c>
      <c r="AB3411" s="10" t="s">
        <v>88</v>
      </c>
      <c r="AC3411" s="10" t="s">
        <v>53</v>
      </c>
      <c r="AD3411" s="10" t="s">
        <v>89</v>
      </c>
      <c r="AE3411" s="12">
        <v>655</v>
      </c>
      <c r="AH3411" s="10" t="s">
        <v>2813</v>
      </c>
      <c r="AK3411" s="10" t="str">
        <f t="shared" si="167"/>
        <v>&gt;_Holothuria_impatiens_Madagascar_7339_FLMNH_043</v>
      </c>
      <c r="AL3411" s="10" t="str">
        <f t="shared" si="168"/>
        <v>&gt;Holothuria_impatiens_Madagascar__UF_7339</v>
      </c>
      <c r="AM3411" s="10" t="s">
        <v>4482</v>
      </c>
      <c r="AN3411" s="10" t="s">
        <v>139</v>
      </c>
      <c r="AP3411" s="13"/>
      <c r="AQ3411" s="13"/>
      <c r="AR3411" s="13"/>
    </row>
    <row r="3412" spans="1:53" ht="14.1" customHeight="1" x14ac:dyDescent="0.2">
      <c r="A3412" s="10">
        <v>1622</v>
      </c>
      <c r="B3412" s="10" t="s">
        <v>1359</v>
      </c>
      <c r="C3412" s="10" t="s">
        <v>236</v>
      </c>
      <c r="D3412" s="11">
        <v>8938</v>
      </c>
      <c r="E3412" s="10" t="s">
        <v>52</v>
      </c>
      <c r="F3412" s="10"/>
      <c r="G3412" s="11">
        <v>8938</v>
      </c>
      <c r="I3412" s="10" t="s">
        <v>53</v>
      </c>
      <c r="L3412" s="14" t="s">
        <v>2752</v>
      </c>
      <c r="M3412" s="14" t="s">
        <v>2762</v>
      </c>
      <c r="N3412" s="14" t="s">
        <v>2763</v>
      </c>
      <c r="O3412" s="10" t="s">
        <v>2811</v>
      </c>
      <c r="P3412" s="10" t="s">
        <v>2811</v>
      </c>
      <c r="Q3412" s="10" t="s">
        <v>2812</v>
      </c>
      <c r="R3412" s="10" t="s">
        <v>2813</v>
      </c>
      <c r="S3412" s="10" t="s">
        <v>219</v>
      </c>
      <c r="T3412" s="10"/>
      <c r="W3412" s="10" t="s">
        <v>1864</v>
      </c>
      <c r="X3412" s="10" t="s">
        <v>1864</v>
      </c>
      <c r="Z3412">
        <v>6.3873300000000004</v>
      </c>
      <c r="AA3412">
        <v>39.287269999999999</v>
      </c>
      <c r="AB3412" s="10" t="s">
        <v>53</v>
      </c>
      <c r="AD3412" s="10" t="s">
        <v>53</v>
      </c>
      <c r="AE3412" s="12">
        <v>655</v>
      </c>
      <c r="AH3412" s="10" t="s">
        <v>10775</v>
      </c>
      <c r="AK3412" s="10" t="str">
        <f t="shared" si="167"/>
        <v>&gt;_Holothuria_pervicax~_Tanzania_8938_FLMNH_080</v>
      </c>
      <c r="AL3412" s="10" t="str">
        <f t="shared" si="168"/>
        <v>&gt;Holothuria_pervicax_Tanzania__UF_8938</v>
      </c>
      <c r="AM3412" s="10" t="s">
        <v>10800</v>
      </c>
      <c r="AP3412" s="13"/>
      <c r="AQ3412" s="13"/>
    </row>
    <row r="3413" spans="1:53" ht="14.1" customHeight="1" x14ac:dyDescent="0.2">
      <c r="A3413" s="10">
        <v>2161</v>
      </c>
      <c r="B3413" s="10" t="s">
        <v>64</v>
      </c>
      <c r="C3413" s="10" t="s">
        <v>342</v>
      </c>
      <c r="D3413" s="10">
        <v>9632</v>
      </c>
      <c r="E3413" s="10" t="s">
        <v>52</v>
      </c>
      <c r="F3413" s="10"/>
      <c r="G3413" s="11">
        <v>9632</v>
      </c>
      <c r="I3413" s="10" t="s">
        <v>53</v>
      </c>
      <c r="L3413" s="14" t="s">
        <v>2752</v>
      </c>
      <c r="M3413" s="14" t="s">
        <v>2762</v>
      </c>
      <c r="N3413" s="14" t="s">
        <v>2763</v>
      </c>
      <c r="O3413" s="10" t="s">
        <v>2811</v>
      </c>
      <c r="P3413" s="10" t="s">
        <v>2811</v>
      </c>
      <c r="Q3413" s="10" t="s">
        <v>2812</v>
      </c>
      <c r="R3413" s="10" t="s">
        <v>2813</v>
      </c>
      <c r="W3413" s="10" t="s">
        <v>67</v>
      </c>
      <c r="X3413" s="10" t="s">
        <v>67</v>
      </c>
      <c r="Z3413">
        <v>-22.40793</v>
      </c>
      <c r="AA3413">
        <v>113.7073</v>
      </c>
      <c r="AB3413" s="10" t="s">
        <v>53</v>
      </c>
      <c r="AD3413" s="10" t="s">
        <v>53</v>
      </c>
      <c r="AE3413" s="12">
        <v>655</v>
      </c>
      <c r="AH3413" s="10" t="s">
        <v>10608</v>
      </c>
      <c r="AK3413" s="10" t="str">
        <f t="shared" si="167"/>
        <v>&gt;_Holothuria_pervicax_Ningaloo_9632_FLMNH_094</v>
      </c>
      <c r="AL3413" s="10" t="str">
        <f t="shared" si="168"/>
        <v>&gt;Holothuria_pervicax_Ningaloo__UF_9632</v>
      </c>
      <c r="AM3413" s="10" t="s">
        <v>10801</v>
      </c>
      <c r="AP3413" s="13"/>
      <c r="AQ3413" s="13"/>
      <c r="AR3413" s="13"/>
    </row>
    <row r="3414" spans="1:53" ht="14.1" customHeight="1" x14ac:dyDescent="0.2">
      <c r="A3414" s="10">
        <v>3957</v>
      </c>
      <c r="B3414" s="10" t="s">
        <v>637</v>
      </c>
      <c r="C3414" s="10" t="s">
        <v>154</v>
      </c>
      <c r="D3414" s="10">
        <v>10048</v>
      </c>
      <c r="E3414" s="10" t="s">
        <v>52</v>
      </c>
      <c r="F3414" s="10"/>
      <c r="G3414" s="11">
        <v>10048</v>
      </c>
      <c r="I3414" s="10" t="s">
        <v>53</v>
      </c>
      <c r="L3414" s="14" t="s">
        <v>2752</v>
      </c>
      <c r="M3414" s="14" t="s">
        <v>2762</v>
      </c>
      <c r="N3414" s="14" t="s">
        <v>2763</v>
      </c>
      <c r="O3414" s="10" t="s">
        <v>2811</v>
      </c>
      <c r="P3414" s="10" t="s">
        <v>2811</v>
      </c>
      <c r="Q3414" s="10" t="s">
        <v>2812</v>
      </c>
      <c r="R3414" s="10" t="s">
        <v>2813</v>
      </c>
      <c r="W3414" s="10" t="s">
        <v>396</v>
      </c>
      <c r="X3414" s="10" t="s">
        <v>396</v>
      </c>
      <c r="Z3414">
        <v>-23.317416666700002</v>
      </c>
      <c r="AA3414">
        <v>151.71698333329999</v>
      </c>
      <c r="AB3414" s="10" t="s">
        <v>53</v>
      </c>
      <c r="AD3414" s="10" t="s">
        <v>53</v>
      </c>
      <c r="AE3414" s="12">
        <v>655</v>
      </c>
      <c r="AH3414" s="10" t="s">
        <v>10608</v>
      </c>
      <c r="AK3414" s="10" t="str">
        <f t="shared" si="167"/>
        <v>&gt;_Holothuria_pervicax_Heron_10048_FLMNH_171</v>
      </c>
      <c r="AL3414" s="10" t="str">
        <f t="shared" si="168"/>
        <v>&gt;Holothuria_pervicax_Heron__UF_10048</v>
      </c>
      <c r="AM3414" s="10" t="s">
        <v>10802</v>
      </c>
      <c r="AP3414" s="13"/>
      <c r="AQ3414" s="13"/>
      <c r="AR3414" s="13"/>
    </row>
    <row r="3415" spans="1:53" ht="14.1" customHeight="1" x14ac:dyDescent="0.2">
      <c r="A3415" s="10">
        <v>745</v>
      </c>
      <c r="B3415" s="10" t="s">
        <v>896</v>
      </c>
      <c r="C3415" s="10" t="s">
        <v>196</v>
      </c>
      <c r="D3415" s="11">
        <v>8342</v>
      </c>
      <c r="E3415" s="10" t="s">
        <v>52</v>
      </c>
      <c r="F3415" s="10"/>
      <c r="G3415" s="11">
        <v>8342</v>
      </c>
      <c r="I3415" s="10" t="s">
        <v>53</v>
      </c>
      <c r="L3415" s="14" t="s">
        <v>2752</v>
      </c>
      <c r="M3415" s="14" t="s">
        <v>2762</v>
      </c>
      <c r="N3415" s="14" t="s">
        <v>2763</v>
      </c>
      <c r="O3415" s="10" t="s">
        <v>2811</v>
      </c>
      <c r="P3415" s="10" t="s">
        <v>2811</v>
      </c>
      <c r="Q3415" s="10" t="s">
        <v>2812</v>
      </c>
      <c r="R3415" s="10" t="s">
        <v>2813</v>
      </c>
      <c r="W3415" s="5" t="s">
        <v>1961</v>
      </c>
      <c r="X3415" s="10" t="s">
        <v>389</v>
      </c>
      <c r="Z3415">
        <v>-14.4462431</v>
      </c>
      <c r="AA3415">
        <v>145.24801930000001</v>
      </c>
      <c r="AB3415" s="10" t="s">
        <v>53</v>
      </c>
      <c r="AD3415" s="10" t="s">
        <v>53</v>
      </c>
      <c r="AE3415" s="12">
        <v>655</v>
      </c>
      <c r="AH3415" s="10" t="s">
        <v>10608</v>
      </c>
      <c r="AK3415" s="10" t="str">
        <f t="shared" si="167"/>
        <v>&gt;_Holothuria_pervicax_Queensland_8342_FLMNH_036</v>
      </c>
      <c r="AL3415" s="10" t="str">
        <f t="shared" si="168"/>
        <v>&gt;Holothuria_pervicax_Queensland__UF_8342</v>
      </c>
      <c r="AM3415" s="10" t="s">
        <v>10803</v>
      </c>
      <c r="AN3415" s="10" t="s">
        <v>139</v>
      </c>
      <c r="AP3415" s="13"/>
      <c r="AQ3415" s="13"/>
      <c r="AR3415" s="13"/>
    </row>
    <row r="3416" spans="1:53" ht="14.1" customHeight="1" x14ac:dyDescent="0.2">
      <c r="A3416" s="10">
        <v>2965</v>
      </c>
      <c r="B3416" s="10" t="s">
        <v>229</v>
      </c>
      <c r="C3416" s="10" t="s">
        <v>319</v>
      </c>
      <c r="D3416" s="11">
        <v>5208</v>
      </c>
      <c r="E3416" s="10" t="s">
        <v>52</v>
      </c>
      <c r="F3416" s="10"/>
      <c r="G3416" s="11">
        <v>5208</v>
      </c>
      <c r="I3416" s="10" t="s">
        <v>53</v>
      </c>
      <c r="L3416" s="14" t="s">
        <v>2752</v>
      </c>
      <c r="M3416" s="14" t="s">
        <v>2762</v>
      </c>
      <c r="N3416" s="14" t="s">
        <v>2763</v>
      </c>
      <c r="O3416" s="10" t="s">
        <v>2811</v>
      </c>
      <c r="P3416" s="10" t="s">
        <v>2811</v>
      </c>
      <c r="Q3416" s="10" t="s">
        <v>2812</v>
      </c>
      <c r="R3416" s="10" t="s">
        <v>2813</v>
      </c>
      <c r="W3416" s="14" t="s">
        <v>81</v>
      </c>
      <c r="X3416" s="14" t="s">
        <v>81</v>
      </c>
      <c r="Z3416">
        <v>-17.4772</v>
      </c>
      <c r="AA3416">
        <v>-149.8306</v>
      </c>
      <c r="AB3416" s="10" t="s">
        <v>53</v>
      </c>
      <c r="AD3416" s="10" t="s">
        <v>53</v>
      </c>
      <c r="AE3416" s="12">
        <v>655</v>
      </c>
      <c r="AF3416" s="45" t="s">
        <v>75</v>
      </c>
      <c r="AG3416" s="45"/>
      <c r="AH3416" s="45" t="s">
        <v>10608</v>
      </c>
      <c r="AK3416" s="10" t="str">
        <f t="shared" si="167"/>
        <v>&gt;t_Holothuria_pervicax_Moorea_5208_FLMNH_112</v>
      </c>
      <c r="AL3416" s="10" t="str">
        <f t="shared" si="168"/>
        <v>&gt;Holothuria_pervicax_Moorea__UF_5208</v>
      </c>
      <c r="AM3416" s="10" t="s">
        <v>10804</v>
      </c>
      <c r="AP3416" s="13"/>
      <c r="AQ3416" s="13"/>
      <c r="AR3416" s="13"/>
    </row>
    <row r="3417" spans="1:53" ht="14.1" customHeight="1" x14ac:dyDescent="0.2">
      <c r="A3417" s="10">
        <v>953</v>
      </c>
      <c r="B3417" s="10" t="s">
        <v>435</v>
      </c>
      <c r="C3417" s="10" t="s">
        <v>356</v>
      </c>
      <c r="D3417" s="11">
        <v>6151</v>
      </c>
      <c r="E3417" s="10" t="s">
        <v>52</v>
      </c>
      <c r="F3417" s="10"/>
      <c r="G3417" s="11">
        <v>6151</v>
      </c>
      <c r="I3417" s="10" t="s">
        <v>53</v>
      </c>
      <c r="L3417" s="14" t="s">
        <v>2752</v>
      </c>
      <c r="M3417" s="14" t="s">
        <v>2762</v>
      </c>
      <c r="N3417" s="14" t="s">
        <v>2763</v>
      </c>
      <c r="O3417" s="10" t="s">
        <v>2811</v>
      </c>
      <c r="P3417" s="10" t="s">
        <v>2811</v>
      </c>
      <c r="Q3417" s="10" t="s">
        <v>2812</v>
      </c>
      <c r="R3417" s="10" t="s">
        <v>2813</v>
      </c>
      <c r="S3417" s="10" t="s">
        <v>712</v>
      </c>
      <c r="T3417" s="10"/>
      <c r="W3417" s="10" t="s">
        <v>220</v>
      </c>
      <c r="X3417" s="10" t="s">
        <v>220</v>
      </c>
      <c r="Z3417">
        <v>23.873200000000001</v>
      </c>
      <c r="AA3417">
        <v>-166.23480000000001</v>
      </c>
      <c r="AB3417" s="10" t="s">
        <v>53</v>
      </c>
      <c r="AD3417" s="10" t="s">
        <v>53</v>
      </c>
      <c r="AE3417" s="12">
        <v>655</v>
      </c>
      <c r="AH3417" s="10" t="s">
        <v>10608</v>
      </c>
      <c r="AK3417" s="10" t="str">
        <f t="shared" si="167"/>
        <v>&gt;_Holothuria_pervicaxcf_Hawaii_6151_FLMNH_038</v>
      </c>
      <c r="AL3417" s="10" t="str">
        <f t="shared" si="168"/>
        <v>&gt;Holothuria_pervicax_Hawaii__UF_6151</v>
      </c>
      <c r="AM3417" s="10" t="s">
        <v>10805</v>
      </c>
      <c r="AP3417" s="13"/>
      <c r="AQ3417" s="13"/>
    </row>
    <row r="3418" spans="1:53" ht="14.1" customHeight="1" x14ac:dyDescent="0.2">
      <c r="A3418" s="10">
        <v>712</v>
      </c>
      <c r="B3418" s="10" t="s">
        <v>896</v>
      </c>
      <c r="C3418" s="10" t="s">
        <v>476</v>
      </c>
      <c r="D3418" s="11">
        <v>8357</v>
      </c>
      <c r="E3418" s="10" t="s">
        <v>52</v>
      </c>
      <c r="F3418" s="10"/>
      <c r="G3418" s="11">
        <v>8357</v>
      </c>
      <c r="I3418" s="10" t="s">
        <v>53</v>
      </c>
      <c r="L3418" s="14" t="s">
        <v>2752</v>
      </c>
      <c r="M3418" s="14" t="s">
        <v>2762</v>
      </c>
      <c r="N3418" s="14" t="s">
        <v>2763</v>
      </c>
      <c r="O3418" s="10" t="s">
        <v>2811</v>
      </c>
      <c r="P3418" s="10" t="s">
        <v>2811</v>
      </c>
      <c r="Q3418" s="10" t="s">
        <v>2812</v>
      </c>
      <c r="R3418" s="10" t="s">
        <v>2813</v>
      </c>
      <c r="W3418" s="10" t="s">
        <v>135</v>
      </c>
      <c r="X3418" s="10" t="s">
        <v>135</v>
      </c>
      <c r="Z3418">
        <v>-14.6068</v>
      </c>
      <c r="AA3418">
        <v>145.35059999999999</v>
      </c>
      <c r="AB3418" s="10" t="s">
        <v>53</v>
      </c>
      <c r="AD3418" s="10" t="s">
        <v>53</v>
      </c>
      <c r="AE3418" s="12">
        <v>655</v>
      </c>
      <c r="AH3418" s="10" t="s">
        <v>10608</v>
      </c>
      <c r="AK3418" s="10" t="str">
        <f t="shared" si="167"/>
        <v>&gt;_Holothuria_pervicax_Lizard_8357_FLMNH_036</v>
      </c>
      <c r="AL3418" s="10" t="str">
        <f t="shared" si="168"/>
        <v>&gt;Holothuria_pervicax_Lizard__UF_8357</v>
      </c>
      <c r="AM3418" s="10" t="s">
        <v>10806</v>
      </c>
      <c r="AN3418" s="10" t="s">
        <v>139</v>
      </c>
      <c r="AP3418" s="13"/>
      <c r="AQ3418" s="13"/>
      <c r="AR3418" s="13"/>
    </row>
    <row r="3419" spans="1:53" ht="14.1" customHeight="1" x14ac:dyDescent="0.2">
      <c r="A3419" s="10">
        <v>6711</v>
      </c>
      <c r="B3419" s="5" t="s">
        <v>14155</v>
      </c>
      <c r="C3419" s="5"/>
      <c r="D3419" s="65">
        <v>10963</v>
      </c>
      <c r="E3419" s="5" t="s">
        <v>52</v>
      </c>
      <c r="F3419" s="5"/>
      <c r="G3419" s="65">
        <v>10963</v>
      </c>
      <c r="H3419" s="5"/>
      <c r="I3419" s="5"/>
      <c r="L3419" s="5" t="s">
        <v>2752</v>
      </c>
      <c r="M3419" s="5" t="s">
        <v>2762</v>
      </c>
      <c r="N3419" s="5" t="s">
        <v>2763</v>
      </c>
      <c r="O3419" s="5" t="s">
        <v>2811</v>
      </c>
      <c r="P3419" s="5" t="s">
        <v>2811</v>
      </c>
      <c r="Q3419" s="5" t="s">
        <v>2812</v>
      </c>
      <c r="R3419" s="5" t="s">
        <v>2813</v>
      </c>
      <c r="S3419" s="5"/>
      <c r="T3419" s="5"/>
      <c r="U3419" s="5"/>
      <c r="V3419" s="5"/>
      <c r="W3419" s="10" t="s">
        <v>4173</v>
      </c>
      <c r="X3419" s="5" t="s">
        <v>4173</v>
      </c>
      <c r="Y3419" s="5"/>
      <c r="Z3419">
        <v>26.251732000000001</v>
      </c>
      <c r="AA3419">
        <v>127.672239</v>
      </c>
      <c r="AB3419" s="5"/>
      <c r="AC3419" s="5"/>
      <c r="AD3419" s="5"/>
      <c r="AE3419" s="5">
        <v>655</v>
      </c>
      <c r="AF3419" s="5"/>
      <c r="AG3419" s="5"/>
      <c r="AH3419" s="10" t="s">
        <v>10608</v>
      </c>
      <c r="AI3419" s="5"/>
      <c r="AJ3419" s="5"/>
      <c r="AK3419" s="10" t="str">
        <f t="shared" si="167"/>
        <v>&gt;_Holothuria_pervicax_Okinawa_10963_N0772</v>
      </c>
      <c r="AL3419" s="10" t="str">
        <f t="shared" si="168"/>
        <v>&gt;Holothuria_pervicax_Okinawa__UF_10963</v>
      </c>
      <c r="AM3419" s="5" t="s">
        <v>14156</v>
      </c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</row>
    <row r="3420" spans="1:53" ht="14.1" customHeight="1" x14ac:dyDescent="0.2">
      <c r="A3420" s="10">
        <v>6896</v>
      </c>
      <c r="B3420" s="10" t="s">
        <v>1128</v>
      </c>
      <c r="D3420" s="24" t="s">
        <v>14157</v>
      </c>
      <c r="E3420" s="10" t="s">
        <v>52</v>
      </c>
      <c r="F3420" s="10"/>
      <c r="G3420" s="22">
        <v>9862</v>
      </c>
      <c r="L3420" s="10" t="s">
        <v>2752</v>
      </c>
      <c r="M3420" s="10" t="s">
        <v>2762</v>
      </c>
      <c r="N3420" s="23" t="s">
        <v>2763</v>
      </c>
      <c r="O3420" s="24" t="s">
        <v>2811</v>
      </c>
      <c r="P3420" s="24" t="s">
        <v>2811</v>
      </c>
      <c r="R3420" s="24" t="s">
        <v>2813</v>
      </c>
      <c r="S3420" s="24"/>
      <c r="T3420" s="24"/>
      <c r="W3420" s="10" t="s">
        <v>81</v>
      </c>
      <c r="X3420" s="10" t="s">
        <v>81</v>
      </c>
      <c r="Z3420">
        <v>-17.488589999999999</v>
      </c>
      <c r="AA3420">
        <v>-149.77298400000001</v>
      </c>
      <c r="AH3420" s="24" t="s">
        <v>2813</v>
      </c>
      <c r="AK3420" s="10" t="str">
        <f t="shared" si="167"/>
        <v>&gt;_Holothuria_pervicax_Moorea_BMOO-09494_BMOO</v>
      </c>
      <c r="AL3420" s="10" t="str">
        <f t="shared" si="168"/>
        <v>&gt;Holothuria_pervicax_Moorea__UF_BMOO-09494</v>
      </c>
      <c r="AM3420" s="25" t="s">
        <v>14158</v>
      </c>
      <c r="AO3420" s="26" t="s">
        <v>14159</v>
      </c>
    </row>
    <row r="3421" spans="1:53" ht="14.1" customHeight="1" x14ac:dyDescent="0.2">
      <c r="A3421" s="10">
        <v>6716</v>
      </c>
      <c r="B3421" s="5" t="s">
        <v>14160</v>
      </c>
      <c r="C3421" s="5"/>
      <c r="D3421" s="65" t="s">
        <v>14161</v>
      </c>
      <c r="E3421" s="5" t="s">
        <v>4452</v>
      </c>
      <c r="F3421" s="5"/>
      <c r="G3421" s="65" t="s">
        <v>14161</v>
      </c>
      <c r="H3421" s="5"/>
      <c r="I3421" s="5"/>
      <c r="L3421" s="5" t="s">
        <v>2752</v>
      </c>
      <c r="M3421" s="5" t="s">
        <v>2762</v>
      </c>
      <c r="N3421" s="5" t="s">
        <v>2763</v>
      </c>
      <c r="O3421" s="5" t="s">
        <v>2811</v>
      </c>
      <c r="P3421" s="5" t="s">
        <v>2811</v>
      </c>
      <c r="Q3421" s="5" t="s">
        <v>2812</v>
      </c>
      <c r="R3421" s="5" t="s">
        <v>2813</v>
      </c>
      <c r="S3421" s="5"/>
      <c r="T3421" s="5"/>
      <c r="U3421" s="5"/>
      <c r="V3421" s="5"/>
      <c r="W3421" s="10" t="s">
        <v>4173</v>
      </c>
      <c r="X3421" s="5" t="s">
        <v>4173</v>
      </c>
      <c r="Y3421" s="5"/>
      <c r="Z3421">
        <v>26.505749999999999</v>
      </c>
      <c r="AA3421">
        <v>127.93845</v>
      </c>
      <c r="AB3421" s="5"/>
      <c r="AC3421" s="5"/>
      <c r="AD3421" s="5"/>
      <c r="AE3421" s="5">
        <v>655</v>
      </c>
      <c r="AF3421" s="5"/>
      <c r="AG3421" s="5"/>
      <c r="AH3421" s="10" t="s">
        <v>10608</v>
      </c>
      <c r="AI3421" s="5"/>
      <c r="AJ3421" s="5"/>
      <c r="AK3421" s="10" t="str">
        <f t="shared" si="167"/>
        <v>&gt;_Holothuria_pervicax_Okinawa_ZE-00221_N0778</v>
      </c>
      <c r="AL3421" s="10" t="str">
        <f t="shared" si="168"/>
        <v>&gt;Holothuria_pervicax_Okinawa__RUMF_ZE-00221</v>
      </c>
      <c r="AM3421" s="5" t="s">
        <v>14162</v>
      </c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</row>
    <row r="3422" spans="1:53" ht="14.1" customHeight="1" x14ac:dyDescent="0.2">
      <c r="A3422" s="10">
        <v>509</v>
      </c>
      <c r="B3422" s="10" t="s">
        <v>361</v>
      </c>
      <c r="C3422" s="10" t="s">
        <v>365</v>
      </c>
      <c r="D3422" s="11">
        <v>6093</v>
      </c>
      <c r="E3422" s="10" t="s">
        <v>52</v>
      </c>
      <c r="F3422" s="10"/>
      <c r="G3422" s="11">
        <v>6093</v>
      </c>
      <c r="I3422" s="10" t="s">
        <v>53</v>
      </c>
      <c r="L3422" s="14" t="s">
        <v>2752</v>
      </c>
      <c r="M3422" s="14" t="s">
        <v>2762</v>
      </c>
      <c r="N3422" s="14" t="s">
        <v>2763</v>
      </c>
      <c r="O3422" s="10" t="s">
        <v>2811</v>
      </c>
      <c r="P3422" s="10" t="s">
        <v>2811</v>
      </c>
      <c r="Q3422" s="10" t="s">
        <v>2812</v>
      </c>
      <c r="R3422" s="10" t="s">
        <v>2813</v>
      </c>
      <c r="W3422" s="10" t="s">
        <v>220</v>
      </c>
      <c r="X3422" s="10" t="s">
        <v>220</v>
      </c>
      <c r="Z3422">
        <v>23.6662</v>
      </c>
      <c r="AA3422">
        <v>-166.07900000000001</v>
      </c>
      <c r="AB3422" s="10" t="s">
        <v>53</v>
      </c>
      <c r="AD3422" s="10" t="s">
        <v>53</v>
      </c>
      <c r="AE3422" s="12">
        <v>655</v>
      </c>
      <c r="AH3422" s="10" t="s">
        <v>10608</v>
      </c>
      <c r="AK3422" s="10" t="str">
        <f t="shared" si="167"/>
        <v>&gt;_Holothuria_pervicax_Hawaii_6093_FLMNH_023</v>
      </c>
      <c r="AL3422" s="10" t="str">
        <f t="shared" si="168"/>
        <v>&gt;Holothuria_pervicax_Hawaii__UF_6093</v>
      </c>
      <c r="AM3422" s="10" t="s">
        <v>10807</v>
      </c>
      <c r="AN3422" s="10" t="s">
        <v>139</v>
      </c>
      <c r="AP3422" s="13"/>
      <c r="AQ3422" s="13"/>
      <c r="AR3422" s="13"/>
    </row>
    <row r="3423" spans="1:53" ht="14.1" customHeight="1" x14ac:dyDescent="0.2">
      <c r="A3423" s="10">
        <v>941</v>
      </c>
      <c r="B3423" s="10" t="s">
        <v>435</v>
      </c>
      <c r="C3423" s="10" t="s">
        <v>448</v>
      </c>
      <c r="D3423" s="11">
        <v>6150</v>
      </c>
      <c r="E3423" s="10" t="s">
        <v>52</v>
      </c>
      <c r="F3423" s="10"/>
      <c r="G3423" s="11">
        <v>6150</v>
      </c>
      <c r="I3423" s="10" t="s">
        <v>53</v>
      </c>
      <c r="L3423" s="14" t="s">
        <v>2752</v>
      </c>
      <c r="M3423" s="14" t="s">
        <v>2762</v>
      </c>
      <c r="N3423" s="14" t="s">
        <v>2763</v>
      </c>
      <c r="O3423" s="10" t="s">
        <v>2811</v>
      </c>
      <c r="P3423" s="10" t="s">
        <v>2811</v>
      </c>
      <c r="Q3423" s="10" t="s">
        <v>2812</v>
      </c>
      <c r="R3423" s="10" t="s">
        <v>2813</v>
      </c>
      <c r="S3423" s="10" t="s">
        <v>712</v>
      </c>
      <c r="T3423" s="10"/>
      <c r="W3423" s="10" t="s">
        <v>220</v>
      </c>
      <c r="X3423" s="10" t="s">
        <v>220</v>
      </c>
      <c r="Z3423">
        <v>23.873200000000001</v>
      </c>
      <c r="AA3423">
        <v>-166.23480000000001</v>
      </c>
      <c r="AB3423" s="10" t="s">
        <v>53</v>
      </c>
      <c r="AD3423" s="10" t="s">
        <v>53</v>
      </c>
      <c r="AE3423" s="12">
        <v>655</v>
      </c>
      <c r="AH3423" s="10" t="s">
        <v>10608</v>
      </c>
      <c r="AK3423" s="10" t="str">
        <f t="shared" si="167"/>
        <v>&gt;_Holothuria_pervicaxcf_Hawaii_6150_FLMNH_038</v>
      </c>
      <c r="AL3423" s="10" t="str">
        <f t="shared" si="168"/>
        <v>&gt;Holothuria_pervicax_Hawaii__UF_6150</v>
      </c>
      <c r="AM3423" s="10" t="s">
        <v>10808</v>
      </c>
      <c r="AP3423" s="13"/>
      <c r="AQ3423" s="13"/>
    </row>
    <row r="3424" spans="1:53" ht="14.1" customHeight="1" x14ac:dyDescent="0.2">
      <c r="A3424" s="10">
        <v>6559</v>
      </c>
      <c r="B3424" s="10" t="s">
        <v>10809</v>
      </c>
      <c r="D3424" s="13" t="s">
        <v>10810</v>
      </c>
      <c r="E3424" s="10" t="s">
        <v>8659</v>
      </c>
      <c r="F3424" s="10"/>
      <c r="L3424" s="10" t="s">
        <v>2752</v>
      </c>
      <c r="M3424" s="10" t="s">
        <v>2762</v>
      </c>
      <c r="N3424" s="10" t="s">
        <v>2763</v>
      </c>
      <c r="O3424" s="30" t="s">
        <v>2811</v>
      </c>
      <c r="P3424" s="30" t="s">
        <v>2811</v>
      </c>
      <c r="Q3424" s="5" t="s">
        <v>2812</v>
      </c>
      <c r="R3424" s="30" t="s">
        <v>2813</v>
      </c>
      <c r="W3424" s="10" t="s">
        <v>316</v>
      </c>
      <c r="X3424" s="10" t="s">
        <v>316</v>
      </c>
      <c r="Z3424">
        <v>12.879721</v>
      </c>
      <c r="AA3424">
        <v>121.774017</v>
      </c>
      <c r="AB3424" s="10" t="s">
        <v>53</v>
      </c>
      <c r="AE3424" s="10">
        <v>655</v>
      </c>
      <c r="AH3424" s="10" t="s">
        <v>10608</v>
      </c>
      <c r="AK3424" s="10" t="str">
        <f t="shared" si="167"/>
        <v>&gt;_Holothuria_pervicax_Philippines_PH-14_N0656</v>
      </c>
      <c r="AL3424" s="10" t="str">
        <f t="shared" si="168"/>
        <v>&gt;Holothuria_pervicax_Philippines__UP tissues_PH-14</v>
      </c>
      <c r="AM3424" s="10" t="s">
        <v>10811</v>
      </c>
    </row>
    <row r="3425" spans="1:53" ht="14.1" customHeight="1" x14ac:dyDescent="0.2">
      <c r="A3425" s="10">
        <v>886</v>
      </c>
      <c r="B3425" s="10" t="s">
        <v>435</v>
      </c>
      <c r="C3425" s="10" t="s">
        <v>230</v>
      </c>
      <c r="D3425" s="11">
        <v>6117</v>
      </c>
      <c r="E3425" s="10" t="s">
        <v>52</v>
      </c>
      <c r="F3425" s="10"/>
      <c r="G3425" s="11">
        <v>6117</v>
      </c>
      <c r="I3425" s="10" t="s">
        <v>53</v>
      </c>
      <c r="L3425" s="14" t="s">
        <v>2752</v>
      </c>
      <c r="M3425" s="14" t="s">
        <v>2762</v>
      </c>
      <c r="N3425" s="14" t="s">
        <v>2763</v>
      </c>
      <c r="O3425" s="10" t="s">
        <v>2811</v>
      </c>
      <c r="P3425" s="10" t="s">
        <v>2811</v>
      </c>
      <c r="Q3425" s="10" t="s">
        <v>2812</v>
      </c>
      <c r="R3425" s="10" t="s">
        <v>2813</v>
      </c>
      <c r="W3425" s="10" t="s">
        <v>220</v>
      </c>
      <c r="X3425" s="10" t="s">
        <v>220</v>
      </c>
      <c r="Z3425">
        <v>23.6373</v>
      </c>
      <c r="AA3425">
        <v>-166.18719999999999</v>
      </c>
      <c r="AB3425" s="10" t="s">
        <v>53</v>
      </c>
      <c r="AD3425" s="10" t="s">
        <v>53</v>
      </c>
      <c r="AE3425" s="12">
        <v>655</v>
      </c>
      <c r="AH3425" s="10" t="s">
        <v>10608</v>
      </c>
      <c r="AK3425" s="10" t="str">
        <f t="shared" si="167"/>
        <v>&gt;_Holothuria_pervicax_Hawaii_6117_FLMNH_038</v>
      </c>
      <c r="AL3425" s="10" t="str">
        <f t="shared" si="168"/>
        <v>&gt;Holothuria_pervicax_Hawaii__UF_6117</v>
      </c>
      <c r="AM3425" s="10" t="s">
        <v>10812</v>
      </c>
      <c r="AP3425" s="13"/>
      <c r="AQ3425" s="13"/>
      <c r="AR3425" s="13"/>
    </row>
    <row r="3426" spans="1:53" ht="14.1" customHeight="1" x14ac:dyDescent="0.2">
      <c r="A3426" s="10">
        <v>3020</v>
      </c>
      <c r="B3426" s="10" t="s">
        <v>50</v>
      </c>
      <c r="C3426" s="10" t="s">
        <v>413</v>
      </c>
      <c r="D3426" s="11">
        <v>6716</v>
      </c>
      <c r="E3426" s="10" t="s">
        <v>52</v>
      </c>
      <c r="F3426" s="10"/>
      <c r="G3426" s="11">
        <v>6716</v>
      </c>
      <c r="I3426" s="10" t="s">
        <v>53</v>
      </c>
      <c r="L3426" s="14" t="s">
        <v>2752</v>
      </c>
      <c r="M3426" s="14" t="s">
        <v>2762</v>
      </c>
      <c r="N3426" s="14" t="s">
        <v>2763</v>
      </c>
      <c r="O3426" s="10" t="s">
        <v>2811</v>
      </c>
      <c r="P3426" s="10" t="s">
        <v>2811</v>
      </c>
      <c r="Q3426" s="10" t="s">
        <v>2812</v>
      </c>
      <c r="R3426" s="10" t="s">
        <v>2813</v>
      </c>
      <c r="W3426" s="10" t="s">
        <v>198</v>
      </c>
      <c r="X3426" s="10" t="s">
        <v>1741</v>
      </c>
      <c r="Z3426">
        <v>13.479096</v>
      </c>
      <c r="AA3426">
        <v>144.726632</v>
      </c>
      <c r="AB3426" s="10" t="s">
        <v>53</v>
      </c>
      <c r="AD3426" s="10" t="s">
        <v>53</v>
      </c>
      <c r="AE3426" s="12">
        <v>655</v>
      </c>
      <c r="AH3426" s="10" t="s">
        <v>10608</v>
      </c>
      <c r="AK3426" s="10" t="str">
        <f t="shared" si="167"/>
        <v>&gt;_Holothuria_pervicax_Guam_6716_FLMNH_118</v>
      </c>
      <c r="AL3426" s="10" t="str">
        <f t="shared" si="168"/>
        <v>&gt;Holothuria_pervicax_Guam__UF_6716</v>
      </c>
      <c r="AM3426" s="10" t="s">
        <v>10813</v>
      </c>
      <c r="AP3426" s="13"/>
      <c r="AQ3426" s="13"/>
      <c r="AR3426" s="13"/>
    </row>
    <row r="3427" spans="1:53" ht="14.1" customHeight="1" x14ac:dyDescent="0.2">
      <c r="A3427" s="10">
        <v>2758</v>
      </c>
      <c r="B3427" s="10" t="s">
        <v>250</v>
      </c>
      <c r="C3427" s="10" t="s">
        <v>338</v>
      </c>
      <c r="D3427" s="11">
        <v>5014</v>
      </c>
      <c r="E3427" s="10" t="s">
        <v>52</v>
      </c>
      <c r="F3427" s="10"/>
      <c r="G3427" s="11">
        <v>5014</v>
      </c>
      <c r="I3427" s="10" t="s">
        <v>53</v>
      </c>
      <c r="L3427" s="14" t="s">
        <v>2752</v>
      </c>
      <c r="M3427" s="14" t="s">
        <v>2762</v>
      </c>
      <c r="N3427" s="14" t="s">
        <v>2763</v>
      </c>
      <c r="O3427" s="10" t="s">
        <v>2811</v>
      </c>
      <c r="P3427" s="10" t="s">
        <v>2811</v>
      </c>
      <c r="Q3427" s="10" t="s">
        <v>2812</v>
      </c>
      <c r="R3427" s="10" t="s">
        <v>2813</v>
      </c>
      <c r="W3427" s="10" t="s">
        <v>705</v>
      </c>
      <c r="X3427" s="10" t="s">
        <v>705</v>
      </c>
      <c r="Z3427">
        <v>-21.233332999999998</v>
      </c>
      <c r="AA3427">
        <v>-159.76666700000001</v>
      </c>
      <c r="AB3427" s="10" t="s">
        <v>53</v>
      </c>
      <c r="AD3427" s="10" t="s">
        <v>53</v>
      </c>
      <c r="AE3427" s="12">
        <v>655</v>
      </c>
      <c r="AH3427" s="10" t="s">
        <v>10608</v>
      </c>
      <c r="AK3427" s="10" t="str">
        <f t="shared" si="167"/>
        <v>&gt;_Holothuria_pervicax_Cooks_5014_FLMNH_109</v>
      </c>
      <c r="AL3427" s="10" t="str">
        <f t="shared" si="168"/>
        <v>&gt;Holothuria_pervicax_Cooks__UF_5014</v>
      </c>
      <c r="AM3427" s="10" t="s">
        <v>10814</v>
      </c>
      <c r="AP3427" s="13"/>
      <c r="AQ3427" s="13"/>
      <c r="AR3427" s="13"/>
    </row>
    <row r="3428" spans="1:53" ht="14.1" customHeight="1" x14ac:dyDescent="0.2">
      <c r="A3428" s="10">
        <v>921</v>
      </c>
      <c r="B3428" s="10" t="s">
        <v>435</v>
      </c>
      <c r="C3428" s="10" t="s">
        <v>51</v>
      </c>
      <c r="D3428" s="11">
        <v>6119</v>
      </c>
      <c r="E3428" s="10" t="s">
        <v>52</v>
      </c>
      <c r="F3428" s="10"/>
      <c r="G3428" s="11">
        <v>6119</v>
      </c>
      <c r="I3428" s="10" t="s">
        <v>53</v>
      </c>
      <c r="L3428" s="14" t="s">
        <v>2752</v>
      </c>
      <c r="M3428" s="14" t="s">
        <v>2762</v>
      </c>
      <c r="N3428" s="14" t="s">
        <v>2763</v>
      </c>
      <c r="O3428" s="10" t="s">
        <v>2811</v>
      </c>
      <c r="P3428" s="10" t="s">
        <v>2811</v>
      </c>
      <c r="Q3428" s="10" t="s">
        <v>2812</v>
      </c>
      <c r="R3428" s="10" t="s">
        <v>2813</v>
      </c>
      <c r="W3428" s="10" t="s">
        <v>220</v>
      </c>
      <c r="X3428" s="10" t="s">
        <v>220</v>
      </c>
      <c r="Z3428">
        <v>23.634699999999999</v>
      </c>
      <c r="AA3428">
        <v>-166.1857</v>
      </c>
      <c r="AB3428" s="10" t="s">
        <v>53</v>
      </c>
      <c r="AD3428" s="10" t="s">
        <v>53</v>
      </c>
      <c r="AE3428" s="12">
        <v>655</v>
      </c>
      <c r="AH3428" s="10" t="s">
        <v>10608</v>
      </c>
      <c r="AK3428" s="10" t="str">
        <f t="shared" si="167"/>
        <v>&gt;_Holothuria_pervicax_Hawaii_6119_FLMNH_038</v>
      </c>
      <c r="AL3428" s="10" t="str">
        <f t="shared" si="168"/>
        <v>&gt;Holothuria_pervicax_Hawaii__UF_6119</v>
      </c>
      <c r="AM3428" s="10" t="s">
        <v>10815</v>
      </c>
      <c r="AP3428" s="13"/>
      <c r="AQ3428" s="13"/>
      <c r="AR3428" s="13"/>
    </row>
    <row r="3429" spans="1:53" ht="14.1" customHeight="1" x14ac:dyDescent="0.2">
      <c r="A3429" s="10">
        <v>3887</v>
      </c>
      <c r="B3429" s="10" t="s">
        <v>444</v>
      </c>
      <c r="C3429" s="10" t="s">
        <v>83</v>
      </c>
      <c r="D3429" s="10">
        <v>10199</v>
      </c>
      <c r="E3429" s="10" t="s">
        <v>52</v>
      </c>
      <c r="F3429" s="10"/>
      <c r="G3429" s="11">
        <v>10199</v>
      </c>
      <c r="I3429" s="10" t="s">
        <v>53</v>
      </c>
      <c r="L3429" s="14" t="s">
        <v>2752</v>
      </c>
      <c r="M3429" s="14" t="s">
        <v>2762</v>
      </c>
      <c r="N3429" s="14" t="s">
        <v>2763</v>
      </c>
      <c r="O3429" s="10" t="s">
        <v>2811</v>
      </c>
      <c r="P3429" s="10" t="s">
        <v>2811</v>
      </c>
      <c r="Q3429" s="10" t="s">
        <v>2812</v>
      </c>
      <c r="R3429" s="10" t="s">
        <v>2813</v>
      </c>
      <c r="W3429" s="10" t="s">
        <v>396</v>
      </c>
      <c r="X3429" s="10" t="s">
        <v>396</v>
      </c>
      <c r="Z3429">
        <v>-23</v>
      </c>
      <c r="AA3429">
        <v>152</v>
      </c>
      <c r="AB3429" s="10" t="s">
        <v>53</v>
      </c>
      <c r="AD3429" s="10" t="s">
        <v>53</v>
      </c>
      <c r="AE3429" s="12">
        <v>655</v>
      </c>
      <c r="AH3429" s="10" t="s">
        <v>10608</v>
      </c>
      <c r="AK3429" s="10" t="str">
        <f t="shared" si="167"/>
        <v>&gt;_Holothuria_pervicax_Heron_10199_FLMNH_168</v>
      </c>
      <c r="AL3429" s="10" t="str">
        <f t="shared" si="168"/>
        <v>&gt;Holothuria_pervicax_Heron__UF_10199</v>
      </c>
      <c r="AM3429" s="10" t="s">
        <v>10816</v>
      </c>
      <c r="AN3429" s="10" t="s">
        <v>397</v>
      </c>
      <c r="AP3429" s="13"/>
      <c r="AQ3429" s="13"/>
      <c r="AR3429" s="13"/>
    </row>
    <row r="3430" spans="1:53" ht="14.1" customHeight="1" x14ac:dyDescent="0.2">
      <c r="A3430" s="10">
        <v>7027</v>
      </c>
      <c r="B3430" s="5" t="s">
        <v>14163</v>
      </c>
      <c r="D3430" s="50" t="s">
        <v>14164</v>
      </c>
      <c r="E3430" s="10" t="s">
        <v>52</v>
      </c>
      <c r="F3430" s="10"/>
      <c r="L3430" s="10" t="s">
        <v>2752</v>
      </c>
      <c r="M3430" s="5" t="s">
        <v>2762</v>
      </c>
      <c r="N3430" s="5" t="s">
        <v>2763</v>
      </c>
      <c r="O3430" s="5" t="s">
        <v>2811</v>
      </c>
      <c r="P3430" s="5" t="s">
        <v>2811</v>
      </c>
      <c r="Q3430" s="5" t="s">
        <v>2812</v>
      </c>
      <c r="R3430" s="5" t="s">
        <v>2813</v>
      </c>
      <c r="X3430" s="5" t="s">
        <v>283</v>
      </c>
      <c r="Z3430">
        <v>-5.16</v>
      </c>
      <c r="AA3430">
        <v>145.83000000000001</v>
      </c>
      <c r="AK3430" s="10" t="str">
        <f t="shared" si="167"/>
        <v>&gt;_Holothuria_pervicax_PNG_PNG12-0166_B0007</v>
      </c>
      <c r="AL3430" s="10" t="str">
        <f t="shared" si="168"/>
        <v>&gt;Holothuria_pervicax_PNG__UF_PNG12-0166</v>
      </c>
      <c r="AM3430" s="5" t="s">
        <v>14165</v>
      </c>
    </row>
    <row r="3431" spans="1:53" ht="14.1" customHeight="1" x14ac:dyDescent="0.2">
      <c r="A3431" s="10">
        <v>2779</v>
      </c>
      <c r="B3431" s="10" t="s">
        <v>250</v>
      </c>
      <c r="C3431" s="10" t="s">
        <v>358</v>
      </c>
      <c r="D3431" s="11">
        <v>5004</v>
      </c>
      <c r="E3431" s="10" t="s">
        <v>52</v>
      </c>
      <c r="F3431" s="10"/>
      <c r="G3431" s="11">
        <v>5004</v>
      </c>
      <c r="I3431" s="10" t="s">
        <v>53</v>
      </c>
      <c r="L3431" s="14" t="s">
        <v>2752</v>
      </c>
      <c r="M3431" s="14" t="s">
        <v>2762</v>
      </c>
      <c r="N3431" s="14" t="s">
        <v>2763</v>
      </c>
      <c r="O3431" s="10" t="s">
        <v>2811</v>
      </c>
      <c r="P3431" s="10" t="s">
        <v>2811</v>
      </c>
      <c r="Q3431" s="14" t="s">
        <v>2812</v>
      </c>
      <c r="R3431" s="10" t="s">
        <v>2813</v>
      </c>
      <c r="W3431" s="10" t="s">
        <v>705</v>
      </c>
      <c r="X3431" s="10" t="s">
        <v>705</v>
      </c>
      <c r="Z3431">
        <v>-21.233332999999998</v>
      </c>
      <c r="AA3431">
        <v>-159.76666700000001</v>
      </c>
      <c r="AB3431" s="10" t="s">
        <v>53</v>
      </c>
      <c r="AC3431" s="10" t="s">
        <v>53</v>
      </c>
      <c r="AD3431" s="10" t="s">
        <v>53</v>
      </c>
      <c r="AE3431" s="12">
        <v>655</v>
      </c>
      <c r="AH3431" s="10" t="s">
        <v>10608</v>
      </c>
      <c r="AK3431" s="10" t="str">
        <f t="shared" si="167"/>
        <v>&gt;_Holothuria_pervicax_Cooks_5004_FLMNH_109</v>
      </c>
      <c r="AL3431" s="10" t="str">
        <f t="shared" si="168"/>
        <v>&gt;Holothuria_pervicax_Cooks__UF_5004</v>
      </c>
      <c r="AM3431" s="10" t="s">
        <v>10817</v>
      </c>
      <c r="AP3431" s="13"/>
      <c r="AQ3431" s="13"/>
      <c r="AR3431" s="13"/>
    </row>
    <row r="3432" spans="1:53" ht="14.1" customHeight="1" x14ac:dyDescent="0.2">
      <c r="A3432" s="10">
        <v>3984</v>
      </c>
      <c r="B3432" s="10" t="s">
        <v>637</v>
      </c>
      <c r="C3432" s="10" t="s">
        <v>343</v>
      </c>
      <c r="D3432" s="10" t="s">
        <v>4483</v>
      </c>
      <c r="E3432" s="10" t="s">
        <v>52</v>
      </c>
      <c r="F3432" s="10"/>
      <c r="G3432" s="11">
        <v>6169</v>
      </c>
      <c r="H3432" s="10"/>
      <c r="I3432" s="10" t="s">
        <v>53</v>
      </c>
      <c r="J3432" s="10"/>
      <c r="K3432" s="10"/>
      <c r="L3432" s="14" t="s">
        <v>2752</v>
      </c>
      <c r="M3432" s="14" t="s">
        <v>2762</v>
      </c>
      <c r="N3432" s="14" t="s">
        <v>2763</v>
      </c>
      <c r="O3432" s="10" t="s">
        <v>2811</v>
      </c>
      <c r="P3432" s="10" t="s">
        <v>2811</v>
      </c>
      <c r="Q3432" s="14" t="s">
        <v>2816</v>
      </c>
      <c r="R3432" s="10" t="s">
        <v>2983</v>
      </c>
      <c r="S3432" s="10"/>
      <c r="T3432" s="10"/>
      <c r="U3432" s="10"/>
      <c r="V3432" s="10"/>
      <c r="W3432" s="10" t="s">
        <v>220</v>
      </c>
      <c r="X3432" s="10" t="s">
        <v>220</v>
      </c>
      <c r="Y3432" s="10"/>
      <c r="Z3432" s="10">
        <v>23.856300000000001</v>
      </c>
      <c r="AA3432" s="10">
        <v>-166.21680000000001</v>
      </c>
      <c r="AB3432" s="10" t="s">
        <v>88</v>
      </c>
      <c r="AC3432" s="10"/>
      <c r="AD3432" s="10" t="s">
        <v>89</v>
      </c>
      <c r="AE3432" s="12">
        <v>655</v>
      </c>
      <c r="AF3432" s="10"/>
      <c r="AG3432" s="10"/>
      <c r="AH3432" s="10" t="s">
        <v>4484</v>
      </c>
      <c r="AI3432" s="10"/>
      <c r="AJ3432" s="10"/>
      <c r="AK3432" s="10" t="str">
        <f t="shared" si="167"/>
        <v>&gt;_Holothuria_fuscorubra_Hawaii_6169_2_FLMNH_171</v>
      </c>
      <c r="AL3432" s="10" t="str">
        <f t="shared" si="168"/>
        <v>&gt;Holothuria_fuscorubra_Hawaii__UF_6169_2</v>
      </c>
      <c r="AM3432" s="10" t="s">
        <v>4485</v>
      </c>
      <c r="AN3432" s="10"/>
      <c r="AO3432" s="10"/>
      <c r="AP3432" s="13"/>
      <c r="AQ3432" s="13"/>
      <c r="AR3432" s="13"/>
      <c r="AS3432" s="10"/>
      <c r="AT3432" s="10"/>
      <c r="AU3432" s="10"/>
      <c r="AV3432" s="10"/>
      <c r="AW3432" s="10"/>
      <c r="AX3432" s="10"/>
      <c r="AY3432" s="10"/>
      <c r="AZ3432" s="10"/>
      <c r="BA3432" s="10"/>
    </row>
    <row r="3433" spans="1:53" ht="14.1" customHeight="1" x14ac:dyDescent="0.2">
      <c r="A3433" s="10">
        <v>7306</v>
      </c>
      <c r="B3433" t="s">
        <v>14173</v>
      </c>
      <c r="D3433" s="49">
        <v>12095</v>
      </c>
      <c r="E3433" t="s">
        <v>52</v>
      </c>
      <c r="G3433" s="49">
        <v>12095</v>
      </c>
      <c r="L3433" s="10" t="s">
        <v>2752</v>
      </c>
      <c r="M3433" t="s">
        <v>2762</v>
      </c>
      <c r="N3433" t="s">
        <v>2763</v>
      </c>
      <c r="O3433" s="49" t="s">
        <v>2811</v>
      </c>
      <c r="P3433" s="49" t="s">
        <v>2811</v>
      </c>
      <c r="Q3433" s="49" t="s">
        <v>2812</v>
      </c>
      <c r="R3433" s="49" t="s">
        <v>7770</v>
      </c>
      <c r="X3433" s="49" t="s">
        <v>4196</v>
      </c>
      <c r="Z3433">
        <v>11.718299999999999</v>
      </c>
      <c r="AA3433">
        <v>43.156100000000002</v>
      </c>
      <c r="AM3433" t="s">
        <v>14174</v>
      </c>
    </row>
    <row r="3434" spans="1:53" ht="14.1" customHeight="1" x14ac:dyDescent="0.2">
      <c r="A3434" s="10">
        <v>7304</v>
      </c>
      <c r="B3434" t="s">
        <v>14175</v>
      </c>
      <c r="D3434" s="49">
        <v>12099</v>
      </c>
      <c r="E3434" t="s">
        <v>52</v>
      </c>
      <c r="G3434" s="49">
        <v>12099</v>
      </c>
      <c r="L3434" s="10" t="s">
        <v>2752</v>
      </c>
      <c r="M3434" t="s">
        <v>2762</v>
      </c>
      <c r="N3434" t="s">
        <v>2763</v>
      </c>
      <c r="O3434" s="49" t="s">
        <v>2811</v>
      </c>
      <c r="P3434" s="49" t="s">
        <v>2811</v>
      </c>
      <c r="Q3434" s="49" t="s">
        <v>3772</v>
      </c>
      <c r="R3434" s="49" t="s">
        <v>7770</v>
      </c>
      <c r="X3434" s="49" t="s">
        <v>4196</v>
      </c>
      <c r="Z3434">
        <v>11.718299999999999</v>
      </c>
      <c r="AA3434">
        <v>43.156100000000002</v>
      </c>
      <c r="AM3434" t="s">
        <v>14176</v>
      </c>
    </row>
    <row r="3435" spans="1:53" ht="14.1" customHeight="1" x14ac:dyDescent="0.2">
      <c r="A3435" s="10">
        <v>7302</v>
      </c>
      <c r="B3435" t="s">
        <v>14177</v>
      </c>
      <c r="D3435" s="49">
        <v>13385</v>
      </c>
      <c r="E3435" t="s">
        <v>52</v>
      </c>
      <c r="G3435" s="49">
        <v>13385</v>
      </c>
      <c r="L3435" s="10" t="s">
        <v>2752</v>
      </c>
      <c r="M3435" t="s">
        <v>2762</v>
      </c>
      <c r="N3435" t="s">
        <v>2763</v>
      </c>
      <c r="O3435" s="49" t="s">
        <v>2811</v>
      </c>
      <c r="P3435" s="49" t="s">
        <v>2811</v>
      </c>
      <c r="Q3435" s="49" t="s">
        <v>2812</v>
      </c>
      <c r="R3435" s="49" t="s">
        <v>7770</v>
      </c>
      <c r="X3435" s="49" t="s">
        <v>13685</v>
      </c>
      <c r="Z3435">
        <v>19.570699999999999</v>
      </c>
      <c r="AA3435">
        <v>40.008780000000002</v>
      </c>
      <c r="AM3435" t="s">
        <v>14178</v>
      </c>
    </row>
    <row r="3436" spans="1:53" ht="14.1" customHeight="1" x14ac:dyDescent="0.2">
      <c r="A3436" s="10">
        <v>7084</v>
      </c>
      <c r="B3436" s="5" t="s">
        <v>14179</v>
      </c>
      <c r="D3436" s="50" t="s">
        <v>14180</v>
      </c>
      <c r="E3436" s="10" t="s">
        <v>52</v>
      </c>
      <c r="F3436" s="10"/>
      <c r="L3436" s="10" t="s">
        <v>2752</v>
      </c>
      <c r="M3436" s="5" t="s">
        <v>2762</v>
      </c>
      <c r="N3436" s="5" t="s">
        <v>2763</v>
      </c>
      <c r="O3436" s="5" t="s">
        <v>2811</v>
      </c>
      <c r="P3436" s="5" t="s">
        <v>2811</v>
      </c>
      <c r="Q3436" s="5" t="s">
        <v>3683</v>
      </c>
      <c r="R3436" s="5" t="s">
        <v>7770</v>
      </c>
      <c r="X3436" s="5" t="s">
        <v>283</v>
      </c>
      <c r="Z3436">
        <v>-5.16</v>
      </c>
      <c r="AA3436">
        <v>145.83000000000001</v>
      </c>
      <c r="AK3436" s="10" t="str">
        <f>CONCATENATE("&gt;",AF3436,"_",O3436,"_",R3436,S3436,"_",X3436,"_",D3436,"_",B3436)</f>
        <v>&gt;_Holothuria_turriscelsa_PNG_PNG12-0591_B0076</v>
      </c>
      <c r="AL3436" s="10" t="str">
        <f>CONCATENATE("&gt;",P3436,"_",R3436,"_",X3436,"_",Y3436,"_",E3436,"_",D3436)</f>
        <v>&gt;Holothuria_turriscelsa_PNG__UF_PNG12-0591</v>
      </c>
      <c r="AM3436" s="5" t="s">
        <v>14181</v>
      </c>
    </row>
    <row r="3437" spans="1:53" ht="14.1" customHeight="1" x14ac:dyDescent="0.2">
      <c r="A3437" s="10">
        <v>2886</v>
      </c>
      <c r="B3437" s="10" t="s">
        <v>229</v>
      </c>
      <c r="C3437" s="10" t="s">
        <v>307</v>
      </c>
      <c r="D3437" s="11">
        <v>4710</v>
      </c>
      <c r="E3437" s="10" t="s">
        <v>52</v>
      </c>
      <c r="F3437" s="10"/>
      <c r="G3437" s="11">
        <v>4710</v>
      </c>
      <c r="I3437" s="10" t="s">
        <v>53</v>
      </c>
      <c r="L3437" s="14" t="s">
        <v>2752</v>
      </c>
      <c r="M3437" s="14" t="s">
        <v>2762</v>
      </c>
      <c r="N3437" s="14" t="s">
        <v>2763</v>
      </c>
      <c r="O3437" s="10" t="s">
        <v>2811</v>
      </c>
      <c r="P3437" s="10" t="s">
        <v>2811</v>
      </c>
      <c r="Q3437" s="14" t="s">
        <v>3683</v>
      </c>
      <c r="R3437" s="10" t="s">
        <v>7770</v>
      </c>
      <c r="W3437" s="10" t="s">
        <v>198</v>
      </c>
      <c r="X3437" s="10" t="s">
        <v>1741</v>
      </c>
      <c r="Z3437">
        <v>13.5</v>
      </c>
      <c r="AA3437">
        <v>144.80000000000001</v>
      </c>
      <c r="AB3437" s="10" t="s">
        <v>53</v>
      </c>
      <c r="AD3437" s="10" t="s">
        <v>53</v>
      </c>
      <c r="AE3437" s="12">
        <v>655</v>
      </c>
      <c r="AH3437" s="14" t="s">
        <v>7770</v>
      </c>
      <c r="AK3437" s="10" t="str">
        <f>CONCATENATE("&gt;",AF3437,"_",O3437,"_",R3437,S3437,"_",X3437,"_",D3437,"_",B3437)</f>
        <v>&gt;_Holothuria_turriscelsa_Guam_4710_FLMNH_112</v>
      </c>
      <c r="AL3437" s="10" t="str">
        <f>CONCATENATE("&gt;",P3437,"_",R3437,"_",X3437,"_",Y3437,"_",E3437,"_",D3437)</f>
        <v>&gt;Holothuria_turriscelsa_Guam__UF_4710</v>
      </c>
      <c r="AM3437" s="10" t="s">
        <v>10824</v>
      </c>
      <c r="AP3437" s="13"/>
      <c r="AQ3437" s="13"/>
      <c r="AR3437" s="13"/>
    </row>
    <row r="3438" spans="1:53" ht="14.1" customHeight="1" x14ac:dyDescent="0.2">
      <c r="A3438" s="10">
        <v>2946</v>
      </c>
      <c r="B3438" s="10" t="s">
        <v>229</v>
      </c>
      <c r="C3438" s="10" t="s">
        <v>267</v>
      </c>
      <c r="D3438" s="11">
        <v>4711</v>
      </c>
      <c r="E3438" s="10" t="s">
        <v>52</v>
      </c>
      <c r="F3438" s="10"/>
      <c r="G3438" s="11">
        <v>4711</v>
      </c>
      <c r="I3438" s="10" t="s">
        <v>53</v>
      </c>
      <c r="L3438" s="14" t="s">
        <v>2752</v>
      </c>
      <c r="M3438" s="14" t="s">
        <v>2762</v>
      </c>
      <c r="N3438" s="14" t="s">
        <v>2763</v>
      </c>
      <c r="O3438" s="10" t="s">
        <v>2811</v>
      </c>
      <c r="P3438" s="10" t="s">
        <v>2811</v>
      </c>
      <c r="Q3438" s="14" t="s">
        <v>3683</v>
      </c>
      <c r="R3438" s="10" t="s">
        <v>7770</v>
      </c>
      <c r="W3438" s="10" t="s">
        <v>198</v>
      </c>
      <c r="X3438" s="10" t="s">
        <v>1741</v>
      </c>
      <c r="Z3438">
        <v>13.5</v>
      </c>
      <c r="AA3438">
        <v>144.80000000000001</v>
      </c>
      <c r="AB3438" s="10" t="s">
        <v>53</v>
      </c>
      <c r="AD3438" s="10" t="s">
        <v>53</v>
      </c>
      <c r="AE3438" s="12">
        <v>655</v>
      </c>
      <c r="AF3438" s="45" t="s">
        <v>75</v>
      </c>
      <c r="AG3438" s="45"/>
      <c r="AH3438" s="39" t="s">
        <v>7770</v>
      </c>
      <c r="AK3438" s="10" t="str">
        <f>CONCATENATE("&gt;",AF3438,"_",O3438,"_",R3438,S3438,"_",X3438,"_",D3438,"_",B3438)</f>
        <v>&gt;t_Holothuria_turriscelsa_Guam_4711_FLMNH_112</v>
      </c>
      <c r="AL3438" s="10" t="str">
        <f>CONCATENATE("&gt;",P3438,"_",R3438,"_",X3438,"_",Y3438,"_",E3438,"_",D3438)</f>
        <v>&gt;Holothuria_turriscelsa_Guam__UF_4711</v>
      </c>
      <c r="AM3438" s="10" t="s">
        <v>10825</v>
      </c>
      <c r="AP3438" s="13"/>
      <c r="AQ3438" s="13"/>
      <c r="AR3438" s="13"/>
    </row>
    <row r="3439" spans="1:53" ht="14.1" customHeight="1" x14ac:dyDescent="0.2">
      <c r="A3439" s="10">
        <v>6900</v>
      </c>
      <c r="B3439" s="10" t="s">
        <v>1128</v>
      </c>
      <c r="D3439" s="14" t="s">
        <v>14182</v>
      </c>
      <c r="E3439" s="10" t="s">
        <v>52</v>
      </c>
      <c r="F3439" s="10"/>
      <c r="G3439" s="14">
        <v>8032</v>
      </c>
      <c r="L3439" s="10" t="s">
        <v>2752</v>
      </c>
      <c r="M3439" s="10" t="s">
        <v>2762</v>
      </c>
      <c r="N3439" s="23" t="s">
        <v>2763</v>
      </c>
      <c r="O3439" s="14" t="s">
        <v>2811</v>
      </c>
      <c r="P3439" s="14" t="s">
        <v>2811</v>
      </c>
      <c r="R3439" s="14" t="s">
        <v>7770</v>
      </c>
      <c r="S3439" s="14"/>
      <c r="T3439" s="14"/>
      <c r="W3439" s="10" t="s">
        <v>81</v>
      </c>
      <c r="X3439" s="10" t="s">
        <v>81</v>
      </c>
      <c r="Z3439">
        <v>-17.47579</v>
      </c>
      <c r="AA3439">
        <v>-149.83142000000001</v>
      </c>
      <c r="AH3439" s="14" t="s">
        <v>7770</v>
      </c>
      <c r="AK3439" s="10" t="str">
        <f>CONCATENATE("&gt;",AF3439,"_",O3439,"_",R3439,S3439,"_",X3439,"_",D3439,"_",B3439)</f>
        <v>&gt;_Holothuria_turriscelsa_Moorea_BMOO-04394_BMOO</v>
      </c>
      <c r="AL3439" s="10" t="str">
        <f>CONCATENATE("&gt;",P3439,"_",R3439,"_",X3439,"_",Y3439,"_",E3439,"_",D3439)</f>
        <v>&gt;Holothuria_turriscelsa_Moorea__UF_BMOO-04394</v>
      </c>
      <c r="AM3439" s="25" t="s">
        <v>14183</v>
      </c>
      <c r="AO3439" s="26" t="s">
        <v>14184</v>
      </c>
    </row>
    <row r="3440" spans="1:53" ht="14.1" customHeight="1" x14ac:dyDescent="0.2">
      <c r="A3440" s="10">
        <v>7307</v>
      </c>
      <c r="B3440" t="s">
        <v>4125</v>
      </c>
      <c r="D3440" s="49">
        <v>8872</v>
      </c>
      <c r="E3440" t="s">
        <v>52</v>
      </c>
      <c r="G3440" s="49">
        <v>8872</v>
      </c>
      <c r="L3440" s="10" t="s">
        <v>2752</v>
      </c>
      <c r="M3440" t="s">
        <v>2762</v>
      </c>
      <c r="N3440" t="s">
        <v>2763</v>
      </c>
      <c r="O3440" s="49" t="s">
        <v>2811</v>
      </c>
      <c r="P3440" s="49" t="s">
        <v>2811</v>
      </c>
      <c r="Q3440" s="49" t="s">
        <v>4069</v>
      </c>
      <c r="R3440" s="49" t="s">
        <v>4126</v>
      </c>
      <c r="X3440" s="49" t="s">
        <v>1961</v>
      </c>
      <c r="Z3440">
        <v>-35.085000000000001</v>
      </c>
      <c r="AA3440">
        <v>137.749</v>
      </c>
      <c r="AB3440" t="s">
        <v>4010</v>
      </c>
      <c r="AM3440" t="s">
        <v>4127</v>
      </c>
    </row>
    <row r="3441" spans="1:64" ht="14.1" customHeight="1" x14ac:dyDescent="0.2">
      <c r="A3441" s="10">
        <v>1616</v>
      </c>
      <c r="B3441" s="10" t="s">
        <v>1359</v>
      </c>
      <c r="C3441" s="10" t="s">
        <v>266</v>
      </c>
      <c r="D3441" s="11">
        <v>8872</v>
      </c>
      <c r="E3441" s="10" t="s">
        <v>52</v>
      </c>
      <c r="F3441" s="10"/>
      <c r="G3441" s="11">
        <v>8872</v>
      </c>
      <c r="I3441" s="10" t="s">
        <v>53</v>
      </c>
      <c r="L3441" s="14" t="s">
        <v>2752</v>
      </c>
      <c r="M3441" s="14" t="s">
        <v>2762</v>
      </c>
      <c r="N3441" s="14" t="s">
        <v>2763</v>
      </c>
      <c r="O3441" s="10" t="s">
        <v>2811</v>
      </c>
      <c r="P3441" s="10" t="s">
        <v>2811</v>
      </c>
      <c r="Q3441" s="14" t="s">
        <v>2836</v>
      </c>
      <c r="R3441" s="10" t="s">
        <v>4126</v>
      </c>
      <c r="W3441" s="10" t="s">
        <v>486</v>
      </c>
      <c r="X3441" s="10" t="s">
        <v>486</v>
      </c>
      <c r="Z3441">
        <v>-35.085000000000001</v>
      </c>
      <c r="AA3441">
        <v>137.749</v>
      </c>
      <c r="AB3441" s="10" t="s">
        <v>53</v>
      </c>
      <c r="AD3441" s="10" t="s">
        <v>53</v>
      </c>
      <c r="AE3441" s="12">
        <v>655</v>
      </c>
      <c r="AH3441" s="10" t="s">
        <v>4126</v>
      </c>
      <c r="AK3441" s="10" t="str">
        <f t="shared" ref="AK3441:AK3452" si="169">CONCATENATE("&gt;",AF3441,"_",O3441,"_",R3441,S3441,"_",X3441,"_",D3441,"_",B3441)</f>
        <v>&gt;_Holothuria_macroperona_SAustralia_8872_FLMNH_080</v>
      </c>
      <c r="AL3441" s="10" t="str">
        <f t="shared" ref="AL3441:AL3452" si="170">CONCATENATE("&gt;",P3441,"_",R3441,"_",X3441,"_",Y3441,"_",E3441,"_",D3441)</f>
        <v>&gt;Holothuria_macroperona_SAustralia__UF_8872</v>
      </c>
      <c r="AM3441" s="10" t="s">
        <v>4127</v>
      </c>
      <c r="AP3441" s="13"/>
      <c r="AQ3441" s="13"/>
      <c r="AR3441" s="13"/>
    </row>
    <row r="3442" spans="1:64" ht="14.1" customHeight="1" x14ac:dyDescent="0.2">
      <c r="A3442" s="10">
        <v>1578</v>
      </c>
      <c r="B3442" s="10" t="s">
        <v>1359</v>
      </c>
      <c r="C3442" s="10" t="s">
        <v>336</v>
      </c>
      <c r="D3442" s="11">
        <v>8863</v>
      </c>
      <c r="E3442" s="10" t="s">
        <v>52</v>
      </c>
      <c r="F3442" s="10"/>
      <c r="G3442" s="11">
        <v>8863</v>
      </c>
      <c r="I3442" s="10" t="s">
        <v>53</v>
      </c>
      <c r="L3442" s="14" t="s">
        <v>2752</v>
      </c>
      <c r="M3442" s="14" t="s">
        <v>2762</v>
      </c>
      <c r="N3442" s="14" t="s">
        <v>2763</v>
      </c>
      <c r="O3442" s="10" t="s">
        <v>2811</v>
      </c>
      <c r="P3442" s="10" t="s">
        <v>2811</v>
      </c>
      <c r="Q3442" s="14" t="s">
        <v>2836</v>
      </c>
      <c r="R3442" s="10" t="s">
        <v>4126</v>
      </c>
      <c r="W3442" s="10" t="s">
        <v>486</v>
      </c>
      <c r="X3442" s="10" t="s">
        <v>486</v>
      </c>
      <c r="Z3442">
        <v>-35.085000000000001</v>
      </c>
      <c r="AA3442">
        <v>137.749</v>
      </c>
      <c r="AB3442" s="10" t="s">
        <v>53</v>
      </c>
      <c r="AD3442" s="10" t="s">
        <v>53</v>
      </c>
      <c r="AE3442" s="12">
        <v>655</v>
      </c>
      <c r="AF3442" s="45" t="s">
        <v>75</v>
      </c>
      <c r="AG3442" s="45"/>
      <c r="AH3442" s="45" t="s">
        <v>4126</v>
      </c>
      <c r="AK3442" s="10" t="str">
        <f t="shared" si="169"/>
        <v>&gt;t_Holothuria_macroperona_SAustralia_8863_FLMNH_080</v>
      </c>
      <c r="AL3442" s="10" t="str">
        <f t="shared" si="170"/>
        <v>&gt;Holothuria_macroperona_SAustralia__UF_8863</v>
      </c>
      <c r="AM3442" s="10" t="s">
        <v>10834</v>
      </c>
      <c r="AP3442" s="13"/>
      <c r="AQ3442" s="13"/>
      <c r="AR3442" s="13"/>
    </row>
    <row r="3443" spans="1:64" ht="14.1" customHeight="1" x14ac:dyDescent="0.2">
      <c r="A3443" s="10">
        <v>1958</v>
      </c>
      <c r="B3443" s="10" t="s">
        <v>287</v>
      </c>
      <c r="C3443" s="10" t="s">
        <v>409</v>
      </c>
      <c r="D3443" s="10" t="s">
        <v>4488</v>
      </c>
      <c r="E3443" s="10" t="s">
        <v>52</v>
      </c>
      <c r="F3443" s="10"/>
      <c r="G3443" s="11">
        <v>8858</v>
      </c>
      <c r="I3443" s="10" t="s">
        <v>53</v>
      </c>
      <c r="L3443" s="14" t="s">
        <v>2752</v>
      </c>
      <c r="M3443" s="14" t="s">
        <v>2762</v>
      </c>
      <c r="N3443" s="14" t="s">
        <v>2763</v>
      </c>
      <c r="O3443" s="10" t="s">
        <v>2811</v>
      </c>
      <c r="P3443" s="10" t="s">
        <v>2811</v>
      </c>
      <c r="Q3443" s="10" t="s">
        <v>2840</v>
      </c>
      <c r="R3443" s="10" t="s">
        <v>893</v>
      </c>
      <c r="W3443" s="10" t="s">
        <v>1501</v>
      </c>
      <c r="X3443" s="10" t="s">
        <v>1501</v>
      </c>
      <c r="Z3443">
        <v>31.411111111099999</v>
      </c>
      <c r="AA3443">
        <v>130.1922222222</v>
      </c>
      <c r="AB3443" s="10" t="s">
        <v>88</v>
      </c>
      <c r="AC3443" s="10" t="s">
        <v>53</v>
      </c>
      <c r="AD3443" s="10" t="s">
        <v>89</v>
      </c>
      <c r="AE3443" s="12">
        <v>655</v>
      </c>
      <c r="AH3443" s="10" t="s">
        <v>4489</v>
      </c>
      <c r="AJ3443" s="10" t="s">
        <v>4490</v>
      </c>
      <c r="AK3443" s="10" t="str">
        <f t="shared" si="169"/>
        <v>&gt;_Holothuria_insignis_Japan_8858F_FLMNH_086</v>
      </c>
      <c r="AL3443" s="10" t="str">
        <f t="shared" si="170"/>
        <v>&gt;Holothuria_insignis_Japan__UF_8858F</v>
      </c>
      <c r="AM3443" s="10" t="s">
        <v>4491</v>
      </c>
      <c r="AP3443" s="13"/>
      <c r="AQ3443" s="13"/>
      <c r="AR3443" s="13"/>
    </row>
    <row r="3444" spans="1:64" ht="14.1" customHeight="1" x14ac:dyDescent="0.2">
      <c r="A3444" s="10">
        <v>747</v>
      </c>
      <c r="B3444" s="10" t="s">
        <v>896</v>
      </c>
      <c r="C3444" s="10" t="s">
        <v>258</v>
      </c>
      <c r="D3444" s="11">
        <v>8398</v>
      </c>
      <c r="E3444" s="10" t="s">
        <v>52</v>
      </c>
      <c r="F3444" s="10"/>
      <c r="G3444" s="11">
        <v>8398</v>
      </c>
      <c r="I3444" s="10" t="s">
        <v>53</v>
      </c>
      <c r="L3444" s="14" t="s">
        <v>2752</v>
      </c>
      <c r="M3444" s="14" t="s">
        <v>2762</v>
      </c>
      <c r="N3444" s="14" t="s">
        <v>2763</v>
      </c>
      <c r="O3444" s="10" t="s">
        <v>2811</v>
      </c>
      <c r="P3444" s="10" t="s">
        <v>2811</v>
      </c>
      <c r="Q3444" s="10" t="s">
        <v>2840</v>
      </c>
      <c r="R3444" s="10" t="s">
        <v>893</v>
      </c>
      <c r="W3444" s="10" t="s">
        <v>135</v>
      </c>
      <c r="X3444" s="10" t="s">
        <v>135</v>
      </c>
      <c r="Z3444">
        <v>-14.6732</v>
      </c>
      <c r="AA3444">
        <v>145.45310000000001</v>
      </c>
      <c r="AB3444" s="10" t="s">
        <v>53</v>
      </c>
      <c r="AC3444" s="10" t="s">
        <v>9775</v>
      </c>
      <c r="AD3444" s="10" t="s">
        <v>53</v>
      </c>
      <c r="AE3444" s="12">
        <v>655</v>
      </c>
      <c r="AH3444" s="10" t="s">
        <v>893</v>
      </c>
      <c r="AK3444" s="10" t="str">
        <f t="shared" si="169"/>
        <v>&gt;_Holothuria_insignis_Lizard_8398_FLMNH_036</v>
      </c>
      <c r="AL3444" s="10" t="str">
        <f t="shared" si="170"/>
        <v>&gt;Holothuria_insignis_Lizard__UF_8398</v>
      </c>
      <c r="AM3444" s="10" t="s">
        <v>10835</v>
      </c>
      <c r="AN3444" s="10" t="s">
        <v>139</v>
      </c>
      <c r="AP3444" s="13"/>
    </row>
    <row r="3445" spans="1:64" s="10" customFormat="1" ht="14.1" customHeight="1" x14ac:dyDescent="0.2">
      <c r="A3445" s="10">
        <v>6692</v>
      </c>
      <c r="B3445" s="5" t="s">
        <v>14193</v>
      </c>
      <c r="C3445" s="5"/>
      <c r="D3445" s="65" t="s">
        <v>14194</v>
      </c>
      <c r="E3445" s="5" t="s">
        <v>4078</v>
      </c>
      <c r="F3445" s="5"/>
      <c r="G3445" s="65" t="s">
        <v>14194</v>
      </c>
      <c r="H3445" s="5"/>
      <c r="I3445" s="5"/>
      <c r="J3445"/>
      <c r="K3445"/>
      <c r="L3445" s="5" t="s">
        <v>2752</v>
      </c>
      <c r="M3445" s="5" t="s">
        <v>2762</v>
      </c>
      <c r="N3445" s="5" t="s">
        <v>2763</v>
      </c>
      <c r="O3445" s="5" t="s">
        <v>2811</v>
      </c>
      <c r="P3445" s="5" t="s">
        <v>2811</v>
      </c>
      <c r="Q3445" s="5" t="s">
        <v>2840</v>
      </c>
      <c r="R3445" s="5" t="s">
        <v>893</v>
      </c>
      <c r="S3445" s="5"/>
      <c r="T3445" s="5"/>
      <c r="U3445" s="5"/>
      <c r="V3445" s="5"/>
      <c r="W3445" s="81" t="s">
        <v>13497</v>
      </c>
      <c r="X3445" s="81" t="s">
        <v>13497</v>
      </c>
      <c r="Y3445" s="5"/>
      <c r="Z3445">
        <v>-18.615949000000001</v>
      </c>
      <c r="AA3445">
        <v>41.280857699999999</v>
      </c>
      <c r="AB3445" s="5"/>
      <c r="AC3445" s="5"/>
      <c r="AD3445" s="5"/>
      <c r="AE3445" s="5">
        <v>655</v>
      </c>
      <c r="AF3445" s="5"/>
      <c r="AG3445" s="5"/>
      <c r="AH3445" s="10" t="s">
        <v>893</v>
      </c>
      <c r="AI3445" s="5"/>
      <c r="AJ3445" s="5"/>
      <c r="AK3445" s="10" t="str">
        <f t="shared" si="169"/>
        <v>&gt;_Holothuria_insignis_Mozambique Channel_IE-2007-4763(a)_N1148</v>
      </c>
      <c r="AL3445" s="10" t="str">
        <f t="shared" si="170"/>
        <v>&gt;Holothuria_insignis_Mozambique Channel__MNHN_IE-2007-4763(a)</v>
      </c>
      <c r="AM3445" s="5" t="s">
        <v>14195</v>
      </c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/>
      <c r="BC3445"/>
      <c r="BD3445"/>
      <c r="BE3445"/>
      <c r="BF3445"/>
      <c r="BG3445"/>
      <c r="BH3445"/>
      <c r="BI3445"/>
      <c r="BJ3445"/>
      <c r="BK3445"/>
      <c r="BL3445"/>
    </row>
    <row r="3446" spans="1:64" ht="14.1" customHeight="1" x14ac:dyDescent="0.2">
      <c r="A3446" s="10">
        <v>722</v>
      </c>
      <c r="B3446" s="10" t="s">
        <v>896</v>
      </c>
      <c r="C3446" s="10" t="s">
        <v>398</v>
      </c>
      <c r="D3446" s="11">
        <v>8258</v>
      </c>
      <c r="E3446" s="10" t="s">
        <v>52</v>
      </c>
      <c r="F3446" s="10"/>
      <c r="G3446" s="11">
        <v>8258</v>
      </c>
      <c r="I3446" s="10" t="s">
        <v>53</v>
      </c>
      <c r="L3446" s="14" t="s">
        <v>2752</v>
      </c>
      <c r="M3446" s="14" t="s">
        <v>2762</v>
      </c>
      <c r="N3446" s="14" t="s">
        <v>2763</v>
      </c>
      <c r="O3446" s="10" t="s">
        <v>2811</v>
      </c>
      <c r="P3446" s="10" t="s">
        <v>2811</v>
      </c>
      <c r="Q3446" s="10" t="s">
        <v>2840</v>
      </c>
      <c r="R3446" s="10" t="s">
        <v>893</v>
      </c>
      <c r="W3446" s="10" t="s">
        <v>135</v>
      </c>
      <c r="X3446" s="10" t="s">
        <v>135</v>
      </c>
      <c r="Z3446">
        <v>-14.6732</v>
      </c>
      <c r="AA3446">
        <v>145.45310000000001</v>
      </c>
      <c r="AB3446" s="10" t="s">
        <v>53</v>
      </c>
      <c r="AD3446" s="10" t="s">
        <v>53</v>
      </c>
      <c r="AE3446" s="12">
        <v>655</v>
      </c>
      <c r="AH3446" s="10" t="s">
        <v>893</v>
      </c>
      <c r="AK3446" s="10" t="str">
        <f t="shared" si="169"/>
        <v>&gt;_Holothuria_insignis_Lizard_8258_FLMNH_036</v>
      </c>
      <c r="AL3446" s="10" t="str">
        <f t="shared" si="170"/>
        <v>&gt;Holothuria_insignis_Lizard__UF_8258</v>
      </c>
      <c r="AM3446" s="10" t="s">
        <v>10836</v>
      </c>
      <c r="AN3446" s="10" t="s">
        <v>139</v>
      </c>
      <c r="AP3446" s="13"/>
      <c r="AQ3446" s="13"/>
      <c r="AR3446" s="13"/>
    </row>
    <row r="3447" spans="1:64" ht="14.1" customHeight="1" x14ac:dyDescent="0.2">
      <c r="A3447" s="10">
        <v>734</v>
      </c>
      <c r="B3447" s="10" t="s">
        <v>896</v>
      </c>
      <c r="C3447" s="10" t="s">
        <v>769</v>
      </c>
      <c r="D3447" s="11">
        <v>8259</v>
      </c>
      <c r="E3447" s="10" t="s">
        <v>52</v>
      </c>
      <c r="F3447" s="10"/>
      <c r="G3447" s="11">
        <v>8259</v>
      </c>
      <c r="I3447" s="10" t="s">
        <v>53</v>
      </c>
      <c r="L3447" s="14" t="s">
        <v>2752</v>
      </c>
      <c r="M3447" s="14" t="s">
        <v>2762</v>
      </c>
      <c r="N3447" s="14" t="s">
        <v>2763</v>
      </c>
      <c r="O3447" s="10" t="s">
        <v>2811</v>
      </c>
      <c r="P3447" s="10" t="s">
        <v>2811</v>
      </c>
      <c r="Q3447" s="10" t="s">
        <v>2840</v>
      </c>
      <c r="R3447" s="10" t="s">
        <v>893</v>
      </c>
      <c r="W3447" s="10" t="s">
        <v>135</v>
      </c>
      <c r="X3447" s="10" t="s">
        <v>135</v>
      </c>
      <c r="Z3447">
        <v>-14.6732</v>
      </c>
      <c r="AA3447">
        <v>145.45310000000001</v>
      </c>
      <c r="AB3447" s="10" t="s">
        <v>53</v>
      </c>
      <c r="AD3447" s="10" t="s">
        <v>53</v>
      </c>
      <c r="AE3447" s="12">
        <v>655</v>
      </c>
      <c r="AH3447" s="10" t="s">
        <v>893</v>
      </c>
      <c r="AK3447" s="10" t="str">
        <f t="shared" si="169"/>
        <v>&gt;_Holothuria_insignis_Lizard_8259_FLMNH_036</v>
      </c>
      <c r="AL3447" s="10" t="str">
        <f t="shared" si="170"/>
        <v>&gt;Holothuria_insignis_Lizard__UF_8259</v>
      </c>
      <c r="AM3447" s="10" t="s">
        <v>4130</v>
      </c>
      <c r="AN3447" s="10" t="s">
        <v>139</v>
      </c>
      <c r="AP3447" s="13"/>
      <c r="AQ3447" s="13"/>
      <c r="AR3447" s="13"/>
    </row>
    <row r="3448" spans="1:64" ht="14.1" customHeight="1" x14ac:dyDescent="0.2">
      <c r="A3448" s="10">
        <v>692</v>
      </c>
      <c r="B3448" s="10" t="s">
        <v>896</v>
      </c>
      <c r="C3448" s="10" t="s">
        <v>560</v>
      </c>
      <c r="D3448" s="11">
        <v>8284</v>
      </c>
      <c r="E3448" s="10" t="s">
        <v>52</v>
      </c>
      <c r="F3448" s="10"/>
      <c r="G3448" s="11">
        <v>8284</v>
      </c>
      <c r="I3448" s="10" t="s">
        <v>53</v>
      </c>
      <c r="L3448" s="14" t="s">
        <v>2752</v>
      </c>
      <c r="M3448" s="14" t="s">
        <v>2762</v>
      </c>
      <c r="N3448" s="14" t="s">
        <v>2763</v>
      </c>
      <c r="O3448" s="10" t="s">
        <v>2811</v>
      </c>
      <c r="P3448" s="10" t="s">
        <v>2811</v>
      </c>
      <c r="Q3448" s="10" t="s">
        <v>2840</v>
      </c>
      <c r="R3448" s="10" t="s">
        <v>893</v>
      </c>
      <c r="W3448" s="10" t="s">
        <v>135</v>
      </c>
      <c r="X3448" s="10" t="s">
        <v>135</v>
      </c>
      <c r="Z3448">
        <v>-14.3902</v>
      </c>
      <c r="AA3448">
        <v>145.27369999999999</v>
      </c>
      <c r="AB3448" s="10" t="s">
        <v>53</v>
      </c>
      <c r="AC3448" s="10" t="s">
        <v>53</v>
      </c>
      <c r="AD3448" s="10" t="s">
        <v>53</v>
      </c>
      <c r="AE3448" s="12">
        <v>655</v>
      </c>
      <c r="AH3448" s="10" t="s">
        <v>893</v>
      </c>
      <c r="AK3448" s="10" t="str">
        <f t="shared" si="169"/>
        <v>&gt;_Holothuria_insignis_Lizard_8284_FLMNH_036</v>
      </c>
      <c r="AL3448" s="10" t="str">
        <f t="shared" si="170"/>
        <v>&gt;Holothuria_insignis_Lizard__UF_8284</v>
      </c>
      <c r="AM3448" s="10" t="s">
        <v>4130</v>
      </c>
      <c r="AN3448" s="10" t="s">
        <v>139</v>
      </c>
      <c r="AP3448" s="13"/>
      <c r="AQ3448" s="13"/>
      <c r="AR3448" s="13"/>
    </row>
    <row r="3449" spans="1:64" ht="14.1" customHeight="1" x14ac:dyDescent="0.2">
      <c r="A3449" s="10">
        <v>752</v>
      </c>
      <c r="B3449" s="10" t="s">
        <v>896</v>
      </c>
      <c r="C3449" s="10" t="s">
        <v>266</v>
      </c>
      <c r="D3449" s="11">
        <v>8286</v>
      </c>
      <c r="E3449" s="10" t="s">
        <v>52</v>
      </c>
      <c r="F3449" s="10"/>
      <c r="G3449" s="11">
        <v>8286</v>
      </c>
      <c r="I3449" s="10" t="s">
        <v>53</v>
      </c>
      <c r="L3449" s="14" t="s">
        <v>2752</v>
      </c>
      <c r="M3449" s="14" t="s">
        <v>2762</v>
      </c>
      <c r="N3449" s="14" t="s">
        <v>2763</v>
      </c>
      <c r="O3449" s="10" t="s">
        <v>2811</v>
      </c>
      <c r="P3449" s="10" t="s">
        <v>2811</v>
      </c>
      <c r="Q3449" s="10" t="s">
        <v>2840</v>
      </c>
      <c r="R3449" s="10" t="s">
        <v>893</v>
      </c>
      <c r="W3449" s="10" t="s">
        <v>135</v>
      </c>
      <c r="X3449" s="10" t="s">
        <v>135</v>
      </c>
      <c r="Z3449">
        <v>-14.6805</v>
      </c>
      <c r="AA3449">
        <v>145.47139999999999</v>
      </c>
      <c r="AB3449" s="10" t="s">
        <v>53</v>
      </c>
      <c r="AD3449" s="10" t="s">
        <v>53</v>
      </c>
      <c r="AE3449" s="12">
        <v>655</v>
      </c>
      <c r="AH3449" s="10" t="s">
        <v>893</v>
      </c>
      <c r="AK3449" s="10" t="str">
        <f t="shared" si="169"/>
        <v>&gt;_Holothuria_insignis_Lizard_8286_FLMNH_036</v>
      </c>
      <c r="AL3449" s="10" t="str">
        <f t="shared" si="170"/>
        <v>&gt;Holothuria_insignis_Lizard__UF_8286</v>
      </c>
      <c r="AM3449" s="10" t="s">
        <v>4130</v>
      </c>
      <c r="AN3449" s="10" t="s">
        <v>139</v>
      </c>
      <c r="AP3449" s="13"/>
      <c r="AQ3449" s="13"/>
      <c r="AR3449" s="13"/>
    </row>
    <row r="3450" spans="1:64" ht="14.1" customHeight="1" x14ac:dyDescent="0.2">
      <c r="A3450" s="10">
        <v>764</v>
      </c>
      <c r="B3450" s="10" t="s">
        <v>896</v>
      </c>
      <c r="C3450" s="10" t="s">
        <v>376</v>
      </c>
      <c r="D3450" s="11">
        <v>8290</v>
      </c>
      <c r="E3450" s="10" t="s">
        <v>52</v>
      </c>
      <c r="F3450" s="10"/>
      <c r="G3450" s="11">
        <v>8290</v>
      </c>
      <c r="I3450" s="10" t="s">
        <v>53</v>
      </c>
      <c r="L3450" s="14" t="s">
        <v>2752</v>
      </c>
      <c r="M3450" s="14" t="s">
        <v>2762</v>
      </c>
      <c r="N3450" s="14" t="s">
        <v>2763</v>
      </c>
      <c r="O3450" s="10" t="s">
        <v>2811</v>
      </c>
      <c r="P3450" s="10" t="s">
        <v>2811</v>
      </c>
      <c r="Q3450" s="10" t="s">
        <v>2840</v>
      </c>
      <c r="R3450" s="10" t="s">
        <v>893</v>
      </c>
      <c r="W3450" s="10" t="s">
        <v>135</v>
      </c>
      <c r="X3450" s="10" t="s">
        <v>135</v>
      </c>
      <c r="Z3450">
        <v>-14.6805</v>
      </c>
      <c r="AA3450">
        <v>145.47139999999999</v>
      </c>
      <c r="AB3450" s="10" t="s">
        <v>53</v>
      </c>
      <c r="AC3450" s="10"/>
      <c r="AE3450" s="12">
        <v>655</v>
      </c>
      <c r="AH3450" s="10" t="s">
        <v>893</v>
      </c>
      <c r="AK3450" s="10" t="str">
        <f t="shared" si="169"/>
        <v>&gt;_Holothuria_insignis_Lizard_8290_FLMNH_036</v>
      </c>
      <c r="AL3450" s="10" t="str">
        <f t="shared" si="170"/>
        <v>&gt;Holothuria_insignis_Lizard__UF_8290</v>
      </c>
      <c r="AM3450" s="10" t="s">
        <v>4130</v>
      </c>
      <c r="AN3450" s="10" t="s">
        <v>139</v>
      </c>
      <c r="AP3450" s="13"/>
      <c r="AQ3450" s="13"/>
    </row>
    <row r="3451" spans="1:64" ht="14.1" customHeight="1" x14ac:dyDescent="0.2">
      <c r="A3451" s="10">
        <v>761</v>
      </c>
      <c r="B3451" s="10" t="s">
        <v>896</v>
      </c>
      <c r="C3451" s="10" t="s">
        <v>356</v>
      </c>
      <c r="D3451" s="11">
        <v>8431</v>
      </c>
      <c r="E3451" s="10" t="s">
        <v>52</v>
      </c>
      <c r="F3451" s="10"/>
      <c r="G3451" s="11">
        <v>8431</v>
      </c>
      <c r="I3451" s="10" t="s">
        <v>53</v>
      </c>
      <c r="L3451" s="14" t="s">
        <v>2752</v>
      </c>
      <c r="M3451" s="14" t="s">
        <v>2762</v>
      </c>
      <c r="N3451" s="14" t="s">
        <v>2763</v>
      </c>
      <c r="O3451" s="10" t="s">
        <v>2811</v>
      </c>
      <c r="P3451" s="10" t="s">
        <v>2811</v>
      </c>
      <c r="Q3451" s="10" t="s">
        <v>2840</v>
      </c>
      <c r="R3451" s="10" t="s">
        <v>893</v>
      </c>
      <c r="W3451" s="10" t="s">
        <v>135</v>
      </c>
      <c r="X3451" s="10" t="s">
        <v>135</v>
      </c>
      <c r="Z3451">
        <v>-14.6652</v>
      </c>
      <c r="AA3451">
        <v>145.44999999999999</v>
      </c>
      <c r="AB3451" s="10" t="s">
        <v>53</v>
      </c>
      <c r="AC3451" s="10" t="s">
        <v>9775</v>
      </c>
      <c r="AD3451" s="10" t="s">
        <v>53</v>
      </c>
      <c r="AE3451" s="12">
        <v>655</v>
      </c>
      <c r="AH3451" s="10" t="s">
        <v>893</v>
      </c>
      <c r="AK3451" s="10" t="str">
        <f t="shared" si="169"/>
        <v>&gt;_Holothuria_insignis_Lizard_8431_FLMNH_036</v>
      </c>
      <c r="AL3451" s="10" t="str">
        <f t="shared" si="170"/>
        <v>&gt;Holothuria_insignis_Lizard__UF_8431</v>
      </c>
      <c r="AM3451" s="10" t="s">
        <v>4130</v>
      </c>
      <c r="AN3451" s="10" t="s">
        <v>139</v>
      </c>
      <c r="AP3451" s="13"/>
      <c r="AQ3451" s="13"/>
      <c r="AR3451" s="13"/>
    </row>
    <row r="3452" spans="1:64" ht="14.1" customHeight="1" x14ac:dyDescent="0.2">
      <c r="A3452" s="10">
        <v>689</v>
      </c>
      <c r="B3452" s="10" t="s">
        <v>896</v>
      </c>
      <c r="C3452" s="10" t="s">
        <v>297</v>
      </c>
      <c r="D3452" s="11">
        <v>8433</v>
      </c>
      <c r="E3452" s="10" t="s">
        <v>52</v>
      </c>
      <c r="F3452" s="10"/>
      <c r="G3452" s="11">
        <v>8433</v>
      </c>
      <c r="I3452" s="10" t="s">
        <v>53</v>
      </c>
      <c r="L3452" s="14" t="s">
        <v>2752</v>
      </c>
      <c r="M3452" s="14" t="s">
        <v>2762</v>
      </c>
      <c r="N3452" s="14" t="s">
        <v>2763</v>
      </c>
      <c r="O3452" s="10" t="s">
        <v>2811</v>
      </c>
      <c r="P3452" s="10" t="s">
        <v>2811</v>
      </c>
      <c r="Q3452" s="10" t="s">
        <v>2840</v>
      </c>
      <c r="R3452" s="10" t="s">
        <v>893</v>
      </c>
      <c r="W3452" s="10" t="s">
        <v>135</v>
      </c>
      <c r="X3452" s="10" t="s">
        <v>135</v>
      </c>
      <c r="Z3452">
        <v>-14.6652</v>
      </c>
      <c r="AA3452">
        <v>145.44999999999999</v>
      </c>
      <c r="AB3452" s="10" t="s">
        <v>53</v>
      </c>
      <c r="AD3452" s="10" t="s">
        <v>53</v>
      </c>
      <c r="AE3452" s="12">
        <v>655</v>
      </c>
      <c r="AF3452" s="45" t="s">
        <v>75</v>
      </c>
      <c r="AG3452" s="45"/>
      <c r="AH3452" s="45" t="s">
        <v>893</v>
      </c>
      <c r="AK3452" s="10" t="str">
        <f t="shared" si="169"/>
        <v>&gt;t_Holothuria_insignis_Lizard_8433_FLMNH_036</v>
      </c>
      <c r="AL3452" s="10" t="str">
        <f t="shared" si="170"/>
        <v>&gt;Holothuria_insignis_Lizard__UF_8433</v>
      </c>
      <c r="AM3452" s="10" t="s">
        <v>10837</v>
      </c>
      <c r="AN3452" s="10" t="s">
        <v>139</v>
      </c>
      <c r="AP3452" s="13"/>
      <c r="AR3452" s="13"/>
    </row>
    <row r="3453" spans="1:64" ht="14.1" customHeight="1" x14ac:dyDescent="0.2">
      <c r="A3453" s="10">
        <v>7325</v>
      </c>
      <c r="B3453" t="s">
        <v>4128</v>
      </c>
      <c r="D3453">
        <v>8434</v>
      </c>
      <c r="E3453" t="s">
        <v>52</v>
      </c>
      <c r="G3453">
        <v>8434</v>
      </c>
      <c r="L3453" s="10" t="s">
        <v>2752</v>
      </c>
      <c r="M3453" t="s">
        <v>2762</v>
      </c>
      <c r="N3453" t="s">
        <v>2763</v>
      </c>
      <c r="O3453" t="s">
        <v>2811</v>
      </c>
      <c r="P3453" t="s">
        <v>2811</v>
      </c>
      <c r="Q3453" t="s">
        <v>2840</v>
      </c>
      <c r="R3453" t="s">
        <v>893</v>
      </c>
      <c r="X3453" t="s">
        <v>4129</v>
      </c>
      <c r="Z3453">
        <v>-14.6652</v>
      </c>
      <c r="AA3453">
        <v>145.44999999999999</v>
      </c>
      <c r="AB3453" t="s">
        <v>4010</v>
      </c>
      <c r="AM3453" t="s">
        <v>4130</v>
      </c>
    </row>
    <row r="3454" spans="1:64" ht="14.1" customHeight="1" x14ac:dyDescent="0.2">
      <c r="A3454" s="10">
        <v>736</v>
      </c>
      <c r="B3454" s="10" t="s">
        <v>896</v>
      </c>
      <c r="C3454" s="10" t="s">
        <v>325</v>
      </c>
      <c r="D3454" s="11">
        <v>8434</v>
      </c>
      <c r="E3454" s="10" t="s">
        <v>52</v>
      </c>
      <c r="F3454" s="10"/>
      <c r="G3454" s="11">
        <v>8434</v>
      </c>
      <c r="I3454" s="10" t="s">
        <v>53</v>
      </c>
      <c r="L3454" s="14" t="s">
        <v>2752</v>
      </c>
      <c r="M3454" s="14" t="s">
        <v>2762</v>
      </c>
      <c r="N3454" s="14" t="s">
        <v>2763</v>
      </c>
      <c r="O3454" s="10" t="s">
        <v>2811</v>
      </c>
      <c r="P3454" s="10" t="s">
        <v>2811</v>
      </c>
      <c r="Q3454" s="10" t="s">
        <v>2840</v>
      </c>
      <c r="R3454" s="10" t="s">
        <v>893</v>
      </c>
      <c r="W3454" s="10" t="s">
        <v>135</v>
      </c>
      <c r="X3454" s="10" t="s">
        <v>135</v>
      </c>
      <c r="Z3454">
        <v>-14.6652</v>
      </c>
      <c r="AA3454">
        <v>145.44999999999999</v>
      </c>
      <c r="AB3454" s="10" t="s">
        <v>53</v>
      </c>
      <c r="AD3454" s="10" t="s">
        <v>53</v>
      </c>
      <c r="AE3454" s="12">
        <v>655</v>
      </c>
      <c r="AH3454" s="10" t="s">
        <v>893</v>
      </c>
      <c r="AK3454" s="10" t="str">
        <f t="shared" ref="AK3454:AK3485" si="171">CONCATENATE("&gt;",AF3454,"_",O3454,"_",R3454,S3454,"_",X3454,"_",D3454,"_",B3454)</f>
        <v>&gt;_Holothuria_insignis_Lizard_8434_FLMNH_036</v>
      </c>
      <c r="AL3454" s="10" t="str">
        <f t="shared" ref="AL3454:AL3485" si="172">CONCATENATE("&gt;",P3454,"_",R3454,"_",X3454,"_",Y3454,"_",E3454,"_",D3454)</f>
        <v>&gt;Holothuria_insignis_Lizard__UF_8434</v>
      </c>
      <c r="AM3454" s="10" t="s">
        <v>4130</v>
      </c>
      <c r="AN3454" s="10" t="s">
        <v>139</v>
      </c>
      <c r="AP3454" s="13"/>
      <c r="AQ3454" s="13"/>
      <c r="AR3454" s="13"/>
    </row>
    <row r="3455" spans="1:64" ht="14.1" customHeight="1" x14ac:dyDescent="0.2">
      <c r="A3455" s="10">
        <v>738</v>
      </c>
      <c r="B3455" s="10" t="s">
        <v>896</v>
      </c>
      <c r="C3455" s="10" t="s">
        <v>267</v>
      </c>
      <c r="D3455" s="11">
        <v>8432</v>
      </c>
      <c r="E3455" s="10" t="s">
        <v>52</v>
      </c>
      <c r="F3455" s="10"/>
      <c r="G3455" s="11">
        <v>8432</v>
      </c>
      <c r="I3455" s="10" t="s">
        <v>53</v>
      </c>
      <c r="L3455" s="14" t="s">
        <v>2752</v>
      </c>
      <c r="M3455" s="14" t="s">
        <v>2762</v>
      </c>
      <c r="N3455" s="14" t="s">
        <v>2763</v>
      </c>
      <c r="O3455" s="10" t="s">
        <v>2811</v>
      </c>
      <c r="P3455" s="10" t="s">
        <v>2811</v>
      </c>
      <c r="Q3455" s="10" t="s">
        <v>2840</v>
      </c>
      <c r="R3455" s="10" t="s">
        <v>893</v>
      </c>
      <c r="W3455" s="10" t="s">
        <v>135</v>
      </c>
      <c r="X3455" s="10" t="s">
        <v>135</v>
      </c>
      <c r="Z3455">
        <v>-14.6652</v>
      </c>
      <c r="AA3455">
        <v>145.44999999999999</v>
      </c>
      <c r="AB3455" s="10" t="s">
        <v>53</v>
      </c>
      <c r="AC3455" s="10"/>
      <c r="AE3455" s="12">
        <v>655</v>
      </c>
      <c r="AH3455" s="10" t="s">
        <v>893</v>
      </c>
      <c r="AK3455" s="10" t="str">
        <f t="shared" si="171"/>
        <v>&gt;_Holothuria_insignis_Lizard_8432_FLMNH_036</v>
      </c>
      <c r="AL3455" s="10" t="str">
        <f t="shared" si="172"/>
        <v>&gt;Holothuria_insignis_Lizard__UF_8432</v>
      </c>
      <c r="AM3455" s="10" t="s">
        <v>10838</v>
      </c>
      <c r="AN3455" s="10" t="s">
        <v>139</v>
      </c>
      <c r="AP3455" s="13"/>
      <c r="AQ3455" s="13"/>
      <c r="AR3455" s="13"/>
    </row>
    <row r="3456" spans="1:64" ht="14.1" customHeight="1" x14ac:dyDescent="0.2">
      <c r="A3456" s="10">
        <v>762</v>
      </c>
      <c r="B3456" s="10" t="s">
        <v>896</v>
      </c>
      <c r="C3456" s="10" t="s">
        <v>456</v>
      </c>
      <c r="D3456" s="11">
        <v>8435</v>
      </c>
      <c r="E3456" s="10" t="s">
        <v>52</v>
      </c>
      <c r="F3456" s="10"/>
      <c r="G3456" s="11">
        <v>8435</v>
      </c>
      <c r="I3456" s="10" t="s">
        <v>53</v>
      </c>
      <c r="L3456" s="14" t="s">
        <v>2752</v>
      </c>
      <c r="M3456" s="14" t="s">
        <v>2762</v>
      </c>
      <c r="N3456" s="14" t="s">
        <v>2763</v>
      </c>
      <c r="O3456" s="10" t="s">
        <v>2811</v>
      </c>
      <c r="P3456" s="10" t="s">
        <v>2811</v>
      </c>
      <c r="Q3456" s="10" t="s">
        <v>2840</v>
      </c>
      <c r="R3456" s="10" t="s">
        <v>893</v>
      </c>
      <c r="S3456" s="10" t="s">
        <v>712</v>
      </c>
      <c r="T3456" s="10"/>
      <c r="W3456" s="10" t="s">
        <v>135</v>
      </c>
      <c r="X3456" s="10" t="s">
        <v>135</v>
      </c>
      <c r="Z3456">
        <v>-14.6652</v>
      </c>
      <c r="AA3456">
        <v>145.44999999999999</v>
      </c>
      <c r="AB3456" s="10" t="s">
        <v>53</v>
      </c>
      <c r="AC3456" s="10" t="s">
        <v>10839</v>
      </c>
      <c r="AD3456" s="10" t="s">
        <v>53</v>
      </c>
      <c r="AE3456" s="12">
        <v>655</v>
      </c>
      <c r="AH3456" s="10" t="s">
        <v>893</v>
      </c>
      <c r="AK3456" s="10" t="str">
        <f t="shared" si="171"/>
        <v>&gt;_Holothuria_insigniscf_Lizard_8435_FLMNH_036</v>
      </c>
      <c r="AL3456" s="10" t="str">
        <f t="shared" si="172"/>
        <v>&gt;Holothuria_insignis_Lizard__UF_8435</v>
      </c>
      <c r="AM3456" s="10" t="s">
        <v>10840</v>
      </c>
      <c r="AN3456" s="10" t="s">
        <v>139</v>
      </c>
      <c r="AP3456" s="13"/>
      <c r="AQ3456" s="13"/>
      <c r="AR3456" s="13"/>
    </row>
    <row r="3457" spans="1:53" ht="14.1" customHeight="1" x14ac:dyDescent="0.2">
      <c r="A3457" s="10">
        <v>2005</v>
      </c>
      <c r="B3457" s="10" t="s">
        <v>287</v>
      </c>
      <c r="C3457" s="10" t="s">
        <v>319</v>
      </c>
      <c r="D3457" s="10" t="s">
        <v>4137</v>
      </c>
      <c r="E3457" s="10" t="s">
        <v>52</v>
      </c>
      <c r="F3457" s="10"/>
      <c r="G3457" s="11">
        <v>8858</v>
      </c>
      <c r="I3457" s="10" t="s">
        <v>53</v>
      </c>
      <c r="L3457" s="14" t="s">
        <v>2752</v>
      </c>
      <c r="M3457" s="14" t="s">
        <v>2762</v>
      </c>
      <c r="N3457" s="14" t="s">
        <v>2763</v>
      </c>
      <c r="O3457" s="10" t="s">
        <v>2811</v>
      </c>
      <c r="P3457" s="10" t="s">
        <v>2811</v>
      </c>
      <c r="Q3457" s="10" t="s">
        <v>2840</v>
      </c>
      <c r="R3457" s="10" t="s">
        <v>893</v>
      </c>
      <c r="W3457" s="10" t="s">
        <v>1501</v>
      </c>
      <c r="X3457" s="10" t="s">
        <v>1501</v>
      </c>
      <c r="Z3457">
        <v>31.411111111099999</v>
      </c>
      <c r="AA3457">
        <v>130.1922222222</v>
      </c>
      <c r="AB3457" s="10" t="s">
        <v>4010</v>
      </c>
      <c r="AE3457" s="12">
        <v>655</v>
      </c>
      <c r="AH3457" s="10" t="s">
        <v>893</v>
      </c>
      <c r="AJ3457" s="10"/>
      <c r="AK3457" s="10" t="str">
        <f t="shared" si="171"/>
        <v>&gt;_Holothuria_insignis_Japan_8858A_FLMNH_086</v>
      </c>
      <c r="AL3457" s="10" t="str">
        <f t="shared" si="172"/>
        <v>&gt;Holothuria_insignis_Japan__UF_8858A</v>
      </c>
      <c r="AM3457" s="10" t="s">
        <v>4136</v>
      </c>
      <c r="AP3457" s="13"/>
      <c r="AQ3457" s="13"/>
      <c r="AR3457" s="13"/>
    </row>
    <row r="3458" spans="1:53" ht="14.1" customHeight="1" x14ac:dyDescent="0.2">
      <c r="A3458" s="10">
        <v>1596</v>
      </c>
      <c r="B3458" s="10" t="s">
        <v>1359</v>
      </c>
      <c r="C3458" s="10" t="s">
        <v>246</v>
      </c>
      <c r="D3458" s="10" t="s">
        <v>4137</v>
      </c>
      <c r="E3458" s="10" t="s">
        <v>52</v>
      </c>
      <c r="F3458" s="10"/>
      <c r="G3458" s="11">
        <v>8858</v>
      </c>
      <c r="I3458" s="10" t="s">
        <v>53</v>
      </c>
      <c r="L3458" s="14" t="s">
        <v>2752</v>
      </c>
      <c r="M3458" s="14" t="s">
        <v>2762</v>
      </c>
      <c r="N3458" s="14" t="s">
        <v>2763</v>
      </c>
      <c r="O3458" s="10" t="s">
        <v>2811</v>
      </c>
      <c r="P3458" s="10" t="s">
        <v>2811</v>
      </c>
      <c r="Q3458" s="10" t="s">
        <v>2840</v>
      </c>
      <c r="R3458" s="10" t="s">
        <v>893</v>
      </c>
      <c r="W3458" s="10" t="s">
        <v>1501</v>
      </c>
      <c r="X3458" s="10" t="s">
        <v>1501</v>
      </c>
      <c r="Z3458">
        <v>31.411111111099999</v>
      </c>
      <c r="AA3458">
        <v>130.1922222222</v>
      </c>
      <c r="AB3458" s="10" t="s">
        <v>53</v>
      </c>
      <c r="AC3458" s="10" t="s">
        <v>10841</v>
      </c>
      <c r="AD3458" s="10" t="s">
        <v>53</v>
      </c>
      <c r="AE3458" s="12">
        <v>655</v>
      </c>
      <c r="AH3458" s="10" t="s">
        <v>893</v>
      </c>
      <c r="AJ3458" s="10"/>
      <c r="AK3458" s="10" t="str">
        <f t="shared" si="171"/>
        <v>&gt;_Holothuria_insignis_Japan_8858A_FLMNH_080</v>
      </c>
      <c r="AL3458" s="10" t="str">
        <f t="shared" si="172"/>
        <v>&gt;Holothuria_insignis_Japan__UF_8858A</v>
      </c>
      <c r="AM3458" s="10" t="s">
        <v>4136</v>
      </c>
      <c r="AP3458" s="13"/>
      <c r="AQ3458" s="13"/>
      <c r="AR3458" s="13"/>
    </row>
    <row r="3459" spans="1:53" ht="14.1" customHeight="1" x14ac:dyDescent="0.2">
      <c r="A3459" s="10">
        <v>1922</v>
      </c>
      <c r="B3459" s="10" t="s">
        <v>287</v>
      </c>
      <c r="C3459" s="10" t="s">
        <v>363</v>
      </c>
      <c r="D3459" s="10" t="s">
        <v>4131</v>
      </c>
      <c r="E3459" s="10" t="s">
        <v>52</v>
      </c>
      <c r="F3459" s="10"/>
      <c r="G3459" s="11">
        <v>8858</v>
      </c>
      <c r="I3459" s="10" t="s">
        <v>53</v>
      </c>
      <c r="L3459" s="14" t="s">
        <v>2752</v>
      </c>
      <c r="M3459" s="14" t="s">
        <v>2762</v>
      </c>
      <c r="N3459" s="14" t="s">
        <v>2763</v>
      </c>
      <c r="O3459" s="10" t="s">
        <v>2811</v>
      </c>
      <c r="P3459" s="10" t="s">
        <v>2811</v>
      </c>
      <c r="Q3459" s="10" t="s">
        <v>2840</v>
      </c>
      <c r="R3459" s="10" t="s">
        <v>893</v>
      </c>
      <c r="W3459" s="10" t="s">
        <v>1501</v>
      </c>
      <c r="X3459" s="10" t="s">
        <v>1501</v>
      </c>
      <c r="Z3459">
        <v>31.411111111099999</v>
      </c>
      <c r="AA3459">
        <v>130.1922222222</v>
      </c>
      <c r="AB3459" s="10" t="s">
        <v>4010</v>
      </c>
      <c r="AE3459" s="12">
        <v>655</v>
      </c>
      <c r="AH3459" s="10" t="s">
        <v>893</v>
      </c>
      <c r="AJ3459" s="10"/>
      <c r="AK3459" s="10" t="str">
        <f t="shared" si="171"/>
        <v>&gt;_Holothuria_insignis_Japan_8858C_FLMNH_086</v>
      </c>
      <c r="AL3459" s="10" t="str">
        <f t="shared" si="172"/>
        <v>&gt;Holothuria_insignis_Japan__UF_8858C</v>
      </c>
      <c r="AM3459" s="10" t="s">
        <v>4132</v>
      </c>
      <c r="AP3459" s="13"/>
      <c r="AQ3459" s="13"/>
      <c r="AR3459" s="13"/>
    </row>
    <row r="3460" spans="1:53" ht="14.1" customHeight="1" x14ac:dyDescent="0.2">
      <c r="A3460" s="10">
        <v>1551</v>
      </c>
      <c r="B3460" s="10" t="s">
        <v>1359</v>
      </c>
      <c r="C3460" s="10" t="s">
        <v>79</v>
      </c>
      <c r="D3460" s="10" t="s">
        <v>4131</v>
      </c>
      <c r="E3460" s="10" t="s">
        <v>52</v>
      </c>
      <c r="F3460" s="10"/>
      <c r="G3460" s="11">
        <v>8858</v>
      </c>
      <c r="I3460" s="10" t="s">
        <v>53</v>
      </c>
      <c r="L3460" s="14" t="s">
        <v>2752</v>
      </c>
      <c r="M3460" s="14" t="s">
        <v>2762</v>
      </c>
      <c r="N3460" s="14" t="s">
        <v>2763</v>
      </c>
      <c r="O3460" s="10" t="s">
        <v>2811</v>
      </c>
      <c r="P3460" s="10" t="s">
        <v>2811</v>
      </c>
      <c r="Q3460" s="10" t="s">
        <v>2840</v>
      </c>
      <c r="R3460" s="10" t="s">
        <v>893</v>
      </c>
      <c r="W3460" s="10" t="s">
        <v>1501</v>
      </c>
      <c r="X3460" s="10" t="s">
        <v>1501</v>
      </c>
      <c r="Z3460">
        <v>31.411111111099999</v>
      </c>
      <c r="AA3460">
        <v>130.1922222222</v>
      </c>
      <c r="AB3460" s="10" t="s">
        <v>53</v>
      </c>
      <c r="AD3460" s="10" t="s">
        <v>53</v>
      </c>
      <c r="AE3460" s="12">
        <v>655</v>
      </c>
      <c r="AH3460" s="10" t="s">
        <v>893</v>
      </c>
      <c r="AJ3460" s="10"/>
      <c r="AK3460" s="10" t="str">
        <f t="shared" si="171"/>
        <v>&gt;_Holothuria_insignis_Japan_8858C_FLMNH_080</v>
      </c>
      <c r="AL3460" s="10" t="str">
        <f t="shared" si="172"/>
        <v>&gt;Holothuria_insignis_Japan__UF_8858C</v>
      </c>
      <c r="AM3460" s="10" t="s">
        <v>4132</v>
      </c>
      <c r="AP3460" s="13"/>
      <c r="AQ3460" s="13"/>
      <c r="AR3460" s="13"/>
    </row>
    <row r="3461" spans="1:53" ht="14.1" customHeight="1" x14ac:dyDescent="0.2">
      <c r="A3461" s="10">
        <v>1934</v>
      </c>
      <c r="B3461" s="10" t="s">
        <v>287</v>
      </c>
      <c r="C3461" s="10" t="s">
        <v>331</v>
      </c>
      <c r="D3461" s="10" t="s">
        <v>4133</v>
      </c>
      <c r="E3461" s="10" t="s">
        <v>52</v>
      </c>
      <c r="F3461" s="10"/>
      <c r="G3461" s="11">
        <v>8858</v>
      </c>
      <c r="I3461" s="10" t="s">
        <v>53</v>
      </c>
      <c r="L3461" s="14" t="s">
        <v>2752</v>
      </c>
      <c r="M3461" s="14" t="s">
        <v>2762</v>
      </c>
      <c r="N3461" s="14" t="s">
        <v>2763</v>
      </c>
      <c r="O3461" s="10" t="s">
        <v>2811</v>
      </c>
      <c r="P3461" s="10" t="s">
        <v>2811</v>
      </c>
      <c r="Q3461" s="10" t="s">
        <v>2840</v>
      </c>
      <c r="R3461" s="10" t="s">
        <v>893</v>
      </c>
      <c r="W3461" s="10" t="s">
        <v>1501</v>
      </c>
      <c r="X3461" s="10" t="s">
        <v>1501</v>
      </c>
      <c r="Z3461">
        <v>31.411111111099999</v>
      </c>
      <c r="AA3461">
        <v>130.1922222222</v>
      </c>
      <c r="AB3461" s="10" t="s">
        <v>4010</v>
      </c>
      <c r="AE3461" s="12">
        <v>655</v>
      </c>
      <c r="AH3461" s="10" t="s">
        <v>893</v>
      </c>
      <c r="AJ3461" s="10"/>
      <c r="AK3461" s="10" t="str">
        <f t="shared" si="171"/>
        <v>&gt;_Holothuria_insignis_Japan_8858D_FLMNH_086</v>
      </c>
      <c r="AL3461" s="10" t="str">
        <f t="shared" si="172"/>
        <v>&gt;Holothuria_insignis_Japan__UF_8858D</v>
      </c>
      <c r="AM3461" s="10" t="s">
        <v>4134</v>
      </c>
      <c r="AP3461" s="13"/>
      <c r="AQ3461" s="13"/>
      <c r="AR3461" s="13"/>
    </row>
    <row r="3462" spans="1:53" ht="14.1" customHeight="1" x14ac:dyDescent="0.2">
      <c r="A3462" s="10">
        <v>1576</v>
      </c>
      <c r="B3462" s="10" t="s">
        <v>1359</v>
      </c>
      <c r="C3462" s="10" t="s">
        <v>476</v>
      </c>
      <c r="D3462" s="10" t="s">
        <v>4133</v>
      </c>
      <c r="E3462" s="10" t="s">
        <v>52</v>
      </c>
      <c r="F3462" s="10"/>
      <c r="G3462" s="11">
        <v>8858</v>
      </c>
      <c r="I3462" s="10" t="s">
        <v>53</v>
      </c>
      <c r="L3462" s="14" t="s">
        <v>2752</v>
      </c>
      <c r="M3462" s="14" t="s">
        <v>2762</v>
      </c>
      <c r="N3462" s="14" t="s">
        <v>2763</v>
      </c>
      <c r="O3462" s="10" t="s">
        <v>2811</v>
      </c>
      <c r="P3462" s="10" t="s">
        <v>2811</v>
      </c>
      <c r="Q3462" s="10" t="s">
        <v>2840</v>
      </c>
      <c r="R3462" s="10" t="s">
        <v>893</v>
      </c>
      <c r="W3462" s="10" t="s">
        <v>1501</v>
      </c>
      <c r="X3462" s="10" t="s">
        <v>1501</v>
      </c>
      <c r="Z3462">
        <v>31.411111111099999</v>
      </c>
      <c r="AA3462">
        <v>130.1922222222</v>
      </c>
      <c r="AB3462" s="10" t="s">
        <v>53</v>
      </c>
      <c r="AD3462" s="10" t="s">
        <v>53</v>
      </c>
      <c r="AE3462" s="12">
        <v>655</v>
      </c>
      <c r="AH3462" s="10" t="s">
        <v>893</v>
      </c>
      <c r="AJ3462" s="10"/>
      <c r="AK3462" s="10" t="str">
        <f t="shared" si="171"/>
        <v>&gt;_Holothuria_insignis_Japan_8858D_FLMNH_080</v>
      </c>
      <c r="AL3462" s="10" t="str">
        <f t="shared" si="172"/>
        <v>&gt;Holothuria_insignis_Japan__UF_8858D</v>
      </c>
      <c r="AM3462" s="10" t="s">
        <v>4134</v>
      </c>
      <c r="AP3462" s="13"/>
      <c r="AQ3462" s="13"/>
      <c r="AR3462" s="13"/>
    </row>
    <row r="3463" spans="1:53" ht="14.1" customHeight="1" x14ac:dyDescent="0.2">
      <c r="A3463" s="10">
        <v>1946</v>
      </c>
      <c r="B3463" s="10" t="s">
        <v>287</v>
      </c>
      <c r="C3463" s="10" t="s">
        <v>394</v>
      </c>
      <c r="D3463" s="10" t="s">
        <v>4135</v>
      </c>
      <c r="E3463" s="10" t="s">
        <v>52</v>
      </c>
      <c r="F3463" s="10"/>
      <c r="G3463" s="11">
        <v>8858</v>
      </c>
      <c r="I3463" s="10" t="s">
        <v>53</v>
      </c>
      <c r="L3463" s="14" t="s">
        <v>2752</v>
      </c>
      <c r="M3463" s="14" t="s">
        <v>2762</v>
      </c>
      <c r="N3463" s="14" t="s">
        <v>2763</v>
      </c>
      <c r="O3463" s="10" t="s">
        <v>2811</v>
      </c>
      <c r="P3463" s="10" t="s">
        <v>2811</v>
      </c>
      <c r="Q3463" s="10" t="s">
        <v>2840</v>
      </c>
      <c r="R3463" s="10" t="s">
        <v>893</v>
      </c>
      <c r="W3463" s="10" t="s">
        <v>1501</v>
      </c>
      <c r="X3463" s="10" t="s">
        <v>1501</v>
      </c>
      <c r="Z3463">
        <v>31.411111111099999</v>
      </c>
      <c r="AA3463">
        <v>130.1922222222</v>
      </c>
      <c r="AB3463" s="10" t="s">
        <v>4010</v>
      </c>
      <c r="AE3463" s="12">
        <v>655</v>
      </c>
      <c r="AH3463" s="10" t="s">
        <v>893</v>
      </c>
      <c r="AJ3463" s="10"/>
      <c r="AK3463" s="10" t="str">
        <f t="shared" si="171"/>
        <v>&gt;_Holothuria_insignis_Japan_8858E_FLMNH_086</v>
      </c>
      <c r="AL3463" s="10" t="str">
        <f t="shared" si="172"/>
        <v>&gt;Holothuria_insignis_Japan__UF_8858E</v>
      </c>
      <c r="AM3463" s="10" t="s">
        <v>4136</v>
      </c>
      <c r="AP3463" s="13"/>
      <c r="AQ3463" s="13"/>
      <c r="AR3463" s="13"/>
    </row>
    <row r="3464" spans="1:53" ht="14.1" customHeight="1" x14ac:dyDescent="0.2">
      <c r="A3464" s="10">
        <v>1601</v>
      </c>
      <c r="B3464" s="10" t="s">
        <v>1359</v>
      </c>
      <c r="C3464" s="10" t="s">
        <v>348</v>
      </c>
      <c r="D3464" s="10" t="s">
        <v>4135</v>
      </c>
      <c r="E3464" s="10" t="s">
        <v>52</v>
      </c>
      <c r="F3464" s="10"/>
      <c r="G3464" s="11">
        <v>8858</v>
      </c>
      <c r="I3464" s="10" t="s">
        <v>53</v>
      </c>
      <c r="L3464" s="14" t="s">
        <v>2752</v>
      </c>
      <c r="M3464" s="14" t="s">
        <v>2762</v>
      </c>
      <c r="N3464" s="14" t="s">
        <v>2763</v>
      </c>
      <c r="O3464" s="10" t="s">
        <v>2811</v>
      </c>
      <c r="P3464" s="10" t="s">
        <v>2811</v>
      </c>
      <c r="Q3464" s="10" t="s">
        <v>2840</v>
      </c>
      <c r="R3464" s="10" t="s">
        <v>893</v>
      </c>
      <c r="W3464" s="10" t="s">
        <v>1501</v>
      </c>
      <c r="X3464" s="10" t="s">
        <v>1501</v>
      </c>
      <c r="Z3464">
        <v>31.411111111099999</v>
      </c>
      <c r="AA3464">
        <v>130.1922222222</v>
      </c>
      <c r="AB3464" s="10" t="s">
        <v>53</v>
      </c>
      <c r="AD3464" s="10" t="s">
        <v>53</v>
      </c>
      <c r="AE3464" s="12">
        <v>655</v>
      </c>
      <c r="AH3464" s="10" t="s">
        <v>893</v>
      </c>
      <c r="AJ3464" s="10"/>
      <c r="AK3464" s="10" t="str">
        <f t="shared" si="171"/>
        <v>&gt;_Holothuria_insignis_Japan_8858E_FLMNH_080</v>
      </c>
      <c r="AL3464" s="10" t="str">
        <f t="shared" si="172"/>
        <v>&gt;Holothuria_insignis_Japan__UF_8858E</v>
      </c>
      <c r="AM3464" s="10" t="s">
        <v>4136</v>
      </c>
      <c r="AP3464" s="13"/>
      <c r="AQ3464" s="13"/>
      <c r="AR3464" s="13"/>
    </row>
    <row r="3465" spans="1:53" ht="14.1" customHeight="1" x14ac:dyDescent="0.25">
      <c r="A3465" s="10">
        <v>7122</v>
      </c>
      <c r="B3465" s="5" t="s">
        <v>14196</v>
      </c>
      <c r="D3465" s="80" t="s">
        <v>14197</v>
      </c>
      <c r="E3465" s="10" t="s">
        <v>52</v>
      </c>
      <c r="F3465" s="10"/>
      <c r="L3465" s="10" t="s">
        <v>2752</v>
      </c>
      <c r="M3465" s="5" t="s">
        <v>2762</v>
      </c>
      <c r="N3465" s="5" t="s">
        <v>2763</v>
      </c>
      <c r="O3465" s="5" t="s">
        <v>2811</v>
      </c>
      <c r="P3465" s="5" t="s">
        <v>2811</v>
      </c>
      <c r="Q3465" s="5" t="s">
        <v>2840</v>
      </c>
      <c r="R3465" s="5" t="s">
        <v>893</v>
      </c>
      <c r="X3465" s="5" t="s">
        <v>283</v>
      </c>
      <c r="Z3465">
        <v>-5.16</v>
      </c>
      <c r="AA3465">
        <v>145.83000000000001</v>
      </c>
      <c r="AK3465" s="10" t="str">
        <f t="shared" si="171"/>
        <v>&gt;_Holothuria_insignis_PNG_PNG12-1078_B0120</v>
      </c>
      <c r="AL3465" s="10" t="str">
        <f t="shared" si="172"/>
        <v>&gt;Holothuria_insignis_PNG__UF_PNG12-1078</v>
      </c>
      <c r="AM3465" s="5" t="s">
        <v>14198</v>
      </c>
    </row>
    <row r="3466" spans="1:53" ht="14.1" customHeight="1" x14ac:dyDescent="0.2">
      <c r="A3466" s="10">
        <v>746</v>
      </c>
      <c r="B3466" s="10" t="s">
        <v>896</v>
      </c>
      <c r="C3466" s="10" t="s">
        <v>216</v>
      </c>
      <c r="D3466" s="11">
        <v>8260</v>
      </c>
      <c r="E3466" s="10" t="s">
        <v>52</v>
      </c>
      <c r="F3466" s="10"/>
      <c r="G3466" s="11">
        <v>8260</v>
      </c>
      <c r="I3466" s="10" t="s">
        <v>53</v>
      </c>
      <c r="L3466" s="14" t="s">
        <v>2752</v>
      </c>
      <c r="M3466" s="14" t="s">
        <v>2762</v>
      </c>
      <c r="N3466" s="14" t="s">
        <v>2763</v>
      </c>
      <c r="O3466" s="10" t="s">
        <v>2811</v>
      </c>
      <c r="P3466" s="10" t="s">
        <v>2811</v>
      </c>
      <c r="Q3466" s="10" t="s">
        <v>2840</v>
      </c>
      <c r="R3466" s="10" t="s">
        <v>893</v>
      </c>
      <c r="W3466" s="10" t="s">
        <v>135</v>
      </c>
      <c r="X3466" s="10" t="s">
        <v>135</v>
      </c>
      <c r="Z3466">
        <v>-14.6732</v>
      </c>
      <c r="AA3466">
        <v>145.45310000000001</v>
      </c>
      <c r="AB3466" s="10" t="s">
        <v>53</v>
      </c>
      <c r="AD3466" s="10" t="s">
        <v>53</v>
      </c>
      <c r="AE3466" s="12">
        <v>655</v>
      </c>
      <c r="AH3466" s="10" t="s">
        <v>893</v>
      </c>
      <c r="AK3466" s="10" t="str">
        <f t="shared" si="171"/>
        <v>&gt;_Holothuria_insignis_Lizard_8260_FLMNH_036</v>
      </c>
      <c r="AL3466" s="10" t="str">
        <f t="shared" si="172"/>
        <v>&gt;Holothuria_insignis_Lizard__UF_8260</v>
      </c>
      <c r="AM3466" s="10" t="s">
        <v>10842</v>
      </c>
      <c r="AN3466" s="10" t="s">
        <v>139</v>
      </c>
      <c r="AP3466" s="13"/>
      <c r="AQ3466" s="13"/>
      <c r="AR3466" s="13"/>
    </row>
    <row r="3467" spans="1:53" ht="14.1" customHeight="1" x14ac:dyDescent="0.2">
      <c r="A3467" s="10">
        <v>1615</v>
      </c>
      <c r="B3467" s="10" t="s">
        <v>1359</v>
      </c>
      <c r="C3467" s="10" t="s">
        <v>526</v>
      </c>
      <c r="D3467" s="11">
        <v>8933</v>
      </c>
      <c r="E3467" s="10" t="s">
        <v>52</v>
      </c>
      <c r="F3467" s="10"/>
      <c r="G3467" s="11">
        <v>8933</v>
      </c>
      <c r="I3467" s="10" t="s">
        <v>53</v>
      </c>
      <c r="L3467" s="14" t="s">
        <v>2752</v>
      </c>
      <c r="M3467" s="14" t="s">
        <v>2762</v>
      </c>
      <c r="N3467" s="14" t="s">
        <v>2763</v>
      </c>
      <c r="O3467" s="10" t="s">
        <v>2811</v>
      </c>
      <c r="P3467" s="10" t="s">
        <v>2811</v>
      </c>
      <c r="Q3467" s="10" t="s">
        <v>2840</v>
      </c>
      <c r="R3467" s="10" t="s">
        <v>893</v>
      </c>
      <c r="W3467" s="10" t="s">
        <v>1864</v>
      </c>
      <c r="X3467" s="10" t="s">
        <v>1864</v>
      </c>
      <c r="Z3467">
        <v>6.3873300000000004</v>
      </c>
      <c r="AA3467">
        <v>39.287269999999999</v>
      </c>
      <c r="AB3467" s="10" t="s">
        <v>53</v>
      </c>
      <c r="AD3467" s="10" t="s">
        <v>53</v>
      </c>
      <c r="AE3467" s="12">
        <v>655</v>
      </c>
      <c r="AH3467" s="10" t="s">
        <v>893</v>
      </c>
      <c r="AK3467" s="10" t="str">
        <f t="shared" si="171"/>
        <v>&gt;_Holothuria_insignis_Tanzania_8933_FLMNH_080</v>
      </c>
      <c r="AL3467" s="10" t="str">
        <f t="shared" si="172"/>
        <v>&gt;Holothuria_insignis_Tanzania__UF_8933</v>
      </c>
      <c r="AM3467" s="10" t="s">
        <v>10843</v>
      </c>
      <c r="AP3467" s="13"/>
      <c r="AQ3467" s="13"/>
      <c r="AR3467" s="13"/>
    </row>
    <row r="3468" spans="1:53" ht="14.1" customHeight="1" x14ac:dyDescent="0.2">
      <c r="A3468" s="10">
        <v>714</v>
      </c>
      <c r="B3468" s="10" t="s">
        <v>896</v>
      </c>
      <c r="C3468" s="10" t="s">
        <v>336</v>
      </c>
      <c r="D3468" s="11">
        <v>8430</v>
      </c>
      <c r="E3468" s="10" t="s">
        <v>52</v>
      </c>
      <c r="F3468" s="10"/>
      <c r="G3468" s="11">
        <v>8430</v>
      </c>
      <c r="I3468" s="10" t="s">
        <v>53</v>
      </c>
      <c r="L3468" s="14" t="s">
        <v>2752</v>
      </c>
      <c r="M3468" s="14" t="s">
        <v>2762</v>
      </c>
      <c r="N3468" s="14" t="s">
        <v>2763</v>
      </c>
      <c r="O3468" s="10" t="s">
        <v>2811</v>
      </c>
      <c r="P3468" s="10" t="s">
        <v>2811</v>
      </c>
      <c r="Q3468" s="10" t="s">
        <v>2840</v>
      </c>
      <c r="R3468" s="10" t="s">
        <v>893</v>
      </c>
      <c r="W3468" s="10" t="s">
        <v>135</v>
      </c>
      <c r="X3468" s="10" t="s">
        <v>135</v>
      </c>
      <c r="Z3468">
        <v>-14.6652</v>
      </c>
      <c r="AA3468">
        <v>145.44999999999999</v>
      </c>
      <c r="AB3468" s="10" t="s">
        <v>53</v>
      </c>
      <c r="AD3468" s="10" t="s">
        <v>53</v>
      </c>
      <c r="AE3468" s="12">
        <v>655</v>
      </c>
      <c r="AH3468" s="10" t="s">
        <v>893</v>
      </c>
      <c r="AK3468" s="10" t="str">
        <f t="shared" si="171"/>
        <v>&gt;_Holothuria_insignis_Lizard_8430_FLMNH_036</v>
      </c>
      <c r="AL3468" s="10" t="str">
        <f t="shared" si="172"/>
        <v>&gt;Holothuria_insignis_Lizard__UF_8430</v>
      </c>
      <c r="AM3468" s="10" t="s">
        <v>10844</v>
      </c>
      <c r="AN3468" s="10" t="s">
        <v>139</v>
      </c>
      <c r="AP3468" s="13"/>
      <c r="AQ3468" s="13"/>
      <c r="AR3468" s="13"/>
    </row>
    <row r="3469" spans="1:53" ht="14.1" customHeight="1" x14ac:dyDescent="0.2">
      <c r="A3469" s="10">
        <v>6573</v>
      </c>
      <c r="B3469" s="10" t="s">
        <v>10845</v>
      </c>
      <c r="D3469" s="13" t="s">
        <v>10846</v>
      </c>
      <c r="E3469" s="10" t="s">
        <v>8659</v>
      </c>
      <c r="F3469" s="10"/>
      <c r="L3469" s="10" t="s">
        <v>2752</v>
      </c>
      <c r="M3469" s="10" t="s">
        <v>2762</v>
      </c>
      <c r="N3469" s="10" t="s">
        <v>2763</v>
      </c>
      <c r="O3469" s="30" t="s">
        <v>2811</v>
      </c>
      <c r="P3469" s="30" t="s">
        <v>2811</v>
      </c>
      <c r="Q3469" s="10" t="s">
        <v>2840</v>
      </c>
      <c r="R3469" s="30" t="s">
        <v>893</v>
      </c>
      <c r="W3469" s="30" t="s">
        <v>316</v>
      </c>
      <c r="X3469" s="30" t="s">
        <v>316</v>
      </c>
      <c r="Z3469">
        <v>12.879721</v>
      </c>
      <c r="AA3469">
        <v>121.774017</v>
      </c>
      <c r="AB3469" s="10" t="s">
        <v>53</v>
      </c>
      <c r="AE3469" s="10">
        <v>655</v>
      </c>
      <c r="AH3469" s="10" t="s">
        <v>893</v>
      </c>
      <c r="AK3469" s="10" t="str">
        <f t="shared" si="171"/>
        <v>&gt;_Holothuria_insignis_Philippines_PH-37_N0678</v>
      </c>
      <c r="AL3469" s="10" t="str">
        <f t="shared" si="172"/>
        <v>&gt;Holothuria_insignis_Philippines__UP tissues_PH-37</v>
      </c>
      <c r="AM3469" s="10" t="s">
        <v>10847</v>
      </c>
    </row>
    <row r="3470" spans="1:53" ht="14.1" customHeight="1" x14ac:dyDescent="0.2">
      <c r="A3470" s="10">
        <v>6288</v>
      </c>
      <c r="B3470" s="33"/>
      <c r="C3470" s="33"/>
      <c r="D3470" s="11" t="s">
        <v>4318</v>
      </c>
      <c r="E3470" s="14" t="s">
        <v>2751</v>
      </c>
      <c r="F3470" s="14"/>
      <c r="G3470" s="11" t="s">
        <v>4318</v>
      </c>
      <c r="H3470" s="33"/>
      <c r="I3470" s="14" t="s">
        <v>2751</v>
      </c>
      <c r="L3470" s="14" t="s">
        <v>2752</v>
      </c>
      <c r="M3470" s="14" t="s">
        <v>2762</v>
      </c>
      <c r="N3470" s="14" t="s">
        <v>2763</v>
      </c>
      <c r="O3470" s="14" t="s">
        <v>2811</v>
      </c>
      <c r="P3470" s="14" t="s">
        <v>2811</v>
      </c>
      <c r="Q3470" s="10" t="s">
        <v>2879</v>
      </c>
      <c r="R3470" s="14" t="s">
        <v>3077</v>
      </c>
      <c r="S3470" s="14"/>
      <c r="T3470" s="14"/>
      <c r="U3470" s="14"/>
      <c r="V3470" s="14"/>
      <c r="W3470" s="14"/>
      <c r="X3470" s="14"/>
      <c r="Y3470" s="14"/>
      <c r="Z3470" t="s">
        <v>60</v>
      </c>
      <c r="AA3470" t="s">
        <v>60</v>
      </c>
      <c r="AB3470" s="10" t="s">
        <v>2751</v>
      </c>
      <c r="AD3470" s="10" t="s">
        <v>53</v>
      </c>
      <c r="AE3470" s="34">
        <v>529</v>
      </c>
      <c r="AF3470" s="14"/>
      <c r="AG3470" s="14"/>
      <c r="AH3470" s="14" t="s">
        <v>3077</v>
      </c>
      <c r="AI3470" s="14"/>
      <c r="AJ3470" s="14"/>
      <c r="AK3470" s="10" t="str">
        <f t="shared" si="171"/>
        <v>&gt;_Holothuria_whitmaei__AY700762_</v>
      </c>
      <c r="AL3470" s="10" t="str">
        <f t="shared" si="172"/>
        <v>&gt;Holothuria_whitmaei___GenBank_AY700762</v>
      </c>
      <c r="AM3470" s="14" t="s">
        <v>4319</v>
      </c>
      <c r="AN3470" s="14"/>
      <c r="AO3470" s="14"/>
      <c r="AP3470" s="14"/>
      <c r="AQ3470" s="14"/>
      <c r="AR3470" s="14"/>
      <c r="AS3470" s="14" t="s">
        <v>3953</v>
      </c>
      <c r="AT3470" s="14"/>
      <c r="AU3470" s="14" t="s">
        <v>2759</v>
      </c>
      <c r="AV3470" s="14" t="s">
        <v>2758</v>
      </c>
      <c r="AW3470" s="14" t="s">
        <v>2759</v>
      </c>
      <c r="AX3470" s="14"/>
      <c r="AY3470" s="14"/>
      <c r="AZ3470" s="35"/>
      <c r="BA3470" s="35"/>
    </row>
    <row r="3471" spans="1:53" ht="14.1" customHeight="1" x14ac:dyDescent="0.2">
      <c r="A3471" s="10">
        <v>6285</v>
      </c>
      <c r="B3471" s="33"/>
      <c r="C3471" s="33"/>
      <c r="D3471" s="11" t="s">
        <v>4320</v>
      </c>
      <c r="E3471" s="14" t="s">
        <v>2751</v>
      </c>
      <c r="F3471" s="14"/>
      <c r="G3471" s="11" t="s">
        <v>4320</v>
      </c>
      <c r="H3471" s="33"/>
      <c r="I3471" s="14" t="s">
        <v>2751</v>
      </c>
      <c r="L3471" s="14" t="s">
        <v>2752</v>
      </c>
      <c r="M3471" s="14" t="s">
        <v>2762</v>
      </c>
      <c r="N3471" s="14" t="s">
        <v>2763</v>
      </c>
      <c r="O3471" s="14" t="s">
        <v>2811</v>
      </c>
      <c r="P3471" s="14" t="s">
        <v>2811</v>
      </c>
      <c r="Q3471" s="10" t="s">
        <v>2844</v>
      </c>
      <c r="R3471" s="14" t="s">
        <v>2845</v>
      </c>
      <c r="S3471" s="14"/>
      <c r="T3471" s="14"/>
      <c r="U3471" s="14"/>
      <c r="V3471" s="14"/>
      <c r="W3471" s="14"/>
      <c r="X3471" s="14"/>
      <c r="Y3471" s="14"/>
      <c r="Z3471" t="s">
        <v>60</v>
      </c>
      <c r="AA3471" t="s">
        <v>60</v>
      </c>
      <c r="AB3471" s="10" t="s">
        <v>2751</v>
      </c>
      <c r="AD3471" s="10" t="s">
        <v>53</v>
      </c>
      <c r="AE3471" s="34">
        <v>529</v>
      </c>
      <c r="AF3471" s="14"/>
      <c r="AG3471" s="14"/>
      <c r="AH3471" s="14" t="s">
        <v>2845</v>
      </c>
      <c r="AI3471" s="14"/>
      <c r="AJ3471" s="14"/>
      <c r="AK3471" s="10" t="str">
        <f t="shared" si="171"/>
        <v>&gt;_Holothuria_atra__AY700770_</v>
      </c>
      <c r="AL3471" s="10" t="str">
        <f t="shared" si="172"/>
        <v>&gt;Holothuria_atra___GenBank_AY700770</v>
      </c>
      <c r="AM3471" s="14" t="s">
        <v>4321</v>
      </c>
      <c r="AN3471" s="14"/>
      <c r="AO3471" s="14"/>
      <c r="AP3471" s="14"/>
      <c r="AQ3471" s="14"/>
      <c r="AR3471" s="14"/>
      <c r="AS3471" s="14" t="s">
        <v>3953</v>
      </c>
      <c r="AT3471" s="14"/>
      <c r="AU3471" s="14" t="s">
        <v>2759</v>
      </c>
      <c r="AV3471" s="14" t="s">
        <v>2758</v>
      </c>
      <c r="AW3471" s="14" t="s">
        <v>2759</v>
      </c>
      <c r="AX3471" s="14"/>
      <c r="AY3471" s="14"/>
      <c r="AZ3471" s="35"/>
      <c r="BA3471" s="35"/>
    </row>
    <row r="3472" spans="1:53" ht="14.1" customHeight="1" x14ac:dyDescent="0.2">
      <c r="A3472" s="10">
        <v>5474</v>
      </c>
      <c r="B3472" s="33" t="s">
        <v>10851</v>
      </c>
      <c r="C3472" s="33"/>
      <c r="D3472" s="33" t="s">
        <v>3667</v>
      </c>
      <c r="E3472" s="33" t="s">
        <v>3649</v>
      </c>
      <c r="F3472" s="33"/>
      <c r="H3472" s="14"/>
      <c r="I3472" s="33" t="s">
        <v>88</v>
      </c>
      <c r="L3472" s="14" t="s">
        <v>2752</v>
      </c>
      <c r="M3472" s="14" t="s">
        <v>2762</v>
      </c>
      <c r="N3472" s="14" t="s">
        <v>2763</v>
      </c>
      <c r="O3472" s="30" t="s">
        <v>2811</v>
      </c>
      <c r="P3472" s="30" t="s">
        <v>2811</v>
      </c>
      <c r="Q3472" s="14" t="s">
        <v>3010</v>
      </c>
      <c r="R3472" s="14" t="s">
        <v>3011</v>
      </c>
      <c r="S3472" s="14"/>
      <c r="T3472" s="14"/>
      <c r="U3472" s="14"/>
      <c r="V3472" s="14"/>
      <c r="W3472" s="14" t="s">
        <v>3001</v>
      </c>
      <c r="X3472" s="14" t="s">
        <v>3001</v>
      </c>
      <c r="Y3472" s="14" t="s">
        <v>3006</v>
      </c>
      <c r="Z3472">
        <v>36.75909</v>
      </c>
      <c r="AA3472">
        <v>2.8420939999999999</v>
      </c>
      <c r="AB3472" s="14" t="s">
        <v>53</v>
      </c>
      <c r="AD3472" s="10" t="s">
        <v>53</v>
      </c>
      <c r="AE3472" s="34">
        <v>592</v>
      </c>
      <c r="AH3472" s="14" t="s">
        <v>3011</v>
      </c>
      <c r="AI3472" s="14"/>
      <c r="AK3472" s="10" t="str">
        <f t="shared" si="171"/>
        <v>&gt;_Holothuria_polii_Mediterranean_n_M0239</v>
      </c>
      <c r="AL3472" s="10" t="str">
        <f t="shared" si="172"/>
        <v>&gt;Holothuria_polii_Mediterranean_Algeria_Karim_n</v>
      </c>
      <c r="AM3472" s="14" t="s">
        <v>10852</v>
      </c>
      <c r="AN3472" s="14"/>
      <c r="AP3472" s="14"/>
      <c r="AQ3472" s="14"/>
      <c r="AR3472" s="14"/>
      <c r="AS3472" s="14" t="s">
        <v>3953</v>
      </c>
      <c r="AT3472" s="14"/>
      <c r="AU3472" s="14" t="s">
        <v>2759</v>
      </c>
      <c r="AV3472" s="14" t="s">
        <v>2758</v>
      </c>
      <c r="AW3472" s="14" t="s">
        <v>2759</v>
      </c>
      <c r="AX3472" s="14"/>
      <c r="AY3472" s="14"/>
      <c r="AZ3472" s="35"/>
    </row>
    <row r="3473" spans="1:53" ht="14.1" customHeight="1" x14ac:dyDescent="0.2">
      <c r="A3473" s="10">
        <v>5122</v>
      </c>
      <c r="B3473" s="33" t="s">
        <v>10864</v>
      </c>
      <c r="C3473" s="33"/>
      <c r="D3473" s="33" t="s">
        <v>10865</v>
      </c>
      <c r="E3473" s="10" t="s">
        <v>3371</v>
      </c>
      <c r="F3473" s="10"/>
      <c r="G3473" s="36" t="s">
        <v>10866</v>
      </c>
      <c r="H3473" s="13"/>
      <c r="I3473" s="33" t="s">
        <v>53</v>
      </c>
      <c r="J3473" s="5" t="s">
        <v>10867</v>
      </c>
      <c r="K3473" s="5" t="s">
        <v>6091</v>
      </c>
      <c r="L3473" s="14" t="s">
        <v>2752</v>
      </c>
      <c r="M3473" s="14" t="s">
        <v>2762</v>
      </c>
      <c r="N3473" s="14" t="s">
        <v>2763</v>
      </c>
      <c r="O3473" s="14" t="s">
        <v>2811</v>
      </c>
      <c r="P3473" s="14" t="s">
        <v>2811</v>
      </c>
      <c r="Q3473" s="14" t="s">
        <v>3019</v>
      </c>
      <c r="R3473" s="14" t="s">
        <v>9745</v>
      </c>
      <c r="S3473" s="14"/>
      <c r="T3473" s="14"/>
      <c r="U3473" s="14"/>
      <c r="V3473" s="14"/>
      <c r="W3473" s="14" t="s">
        <v>446</v>
      </c>
      <c r="X3473" s="14" t="s">
        <v>446</v>
      </c>
      <c r="Y3473" s="34"/>
      <c r="Z3473" t="s">
        <v>60</v>
      </c>
      <c r="AA3473" t="s">
        <v>60</v>
      </c>
      <c r="AB3473" s="14" t="s">
        <v>53</v>
      </c>
      <c r="AD3473" s="10" t="s">
        <v>53</v>
      </c>
      <c r="AE3473" s="34">
        <v>652</v>
      </c>
      <c r="AF3473" s="45" t="s">
        <v>75</v>
      </c>
      <c r="AG3473" s="45"/>
      <c r="AH3473" s="39" t="s">
        <v>9745</v>
      </c>
      <c r="AI3473" s="14"/>
      <c r="AK3473" s="10" t="str">
        <f t="shared" si="171"/>
        <v>&gt;t_Holothuria_austrinabassa_WAustralia_MOLAF_0103_G0257</v>
      </c>
      <c r="AL3473" s="10" t="str">
        <f t="shared" si="172"/>
        <v>&gt;Holothuria_austrinabassa_WAustralia__NMV_MOLAF_0103</v>
      </c>
      <c r="AM3473" t="s">
        <v>10868</v>
      </c>
      <c r="AN3473" s="14"/>
      <c r="AO3473" s="14" t="s">
        <v>10869</v>
      </c>
      <c r="AP3473" s="14"/>
      <c r="AQ3473" s="14"/>
      <c r="AR3473" s="14"/>
      <c r="AS3473" s="14" t="s">
        <v>10870</v>
      </c>
      <c r="AT3473" s="37" t="s">
        <v>10871</v>
      </c>
      <c r="AU3473" s="14" t="s">
        <v>2758</v>
      </c>
      <c r="AV3473" s="14" t="s">
        <v>2758</v>
      </c>
      <c r="AW3473" s="14" t="s">
        <v>2758</v>
      </c>
      <c r="AX3473" s="14"/>
      <c r="AY3473" s="14" t="s">
        <v>9745</v>
      </c>
      <c r="AZ3473" s="41" t="s">
        <v>3419</v>
      </c>
      <c r="BA3473" s="35"/>
    </row>
    <row r="3474" spans="1:53" ht="14.1" customHeight="1" x14ac:dyDescent="0.2">
      <c r="A3474" s="10">
        <v>6701</v>
      </c>
      <c r="B3474" s="5" t="s">
        <v>14204</v>
      </c>
      <c r="C3474" s="5"/>
      <c r="D3474" s="65">
        <v>7318</v>
      </c>
      <c r="E3474" s="5" t="s">
        <v>52</v>
      </c>
      <c r="F3474" s="5"/>
      <c r="G3474" s="65">
        <v>7318</v>
      </c>
      <c r="H3474" s="5"/>
      <c r="I3474" s="5"/>
      <c r="L3474" s="5" t="s">
        <v>2752</v>
      </c>
      <c r="M3474" s="5" t="s">
        <v>2762</v>
      </c>
      <c r="N3474" s="5" t="s">
        <v>2763</v>
      </c>
      <c r="O3474" s="5" t="s">
        <v>2811</v>
      </c>
      <c r="P3474" s="5" t="s">
        <v>2811</v>
      </c>
      <c r="Q3474" s="5" t="s">
        <v>4069</v>
      </c>
      <c r="R3474" s="5" t="s">
        <v>2862</v>
      </c>
      <c r="S3474" s="5"/>
      <c r="T3474" s="5"/>
      <c r="U3474" s="5"/>
      <c r="V3474" s="5"/>
      <c r="W3474" s="10" t="s">
        <v>3938</v>
      </c>
      <c r="X3474" s="5" t="s">
        <v>3938</v>
      </c>
      <c r="Y3474" s="5"/>
      <c r="Z3474">
        <v>-13.44624</v>
      </c>
      <c r="AA3474">
        <v>48.331569999999999</v>
      </c>
      <c r="AB3474" s="5"/>
      <c r="AC3474" s="5"/>
      <c r="AD3474" s="5"/>
      <c r="AE3474" s="5">
        <v>619</v>
      </c>
      <c r="AF3474" s="5"/>
      <c r="AG3474" s="5"/>
      <c r="AH3474" s="5"/>
      <c r="AI3474" s="5"/>
      <c r="AJ3474" s="5"/>
      <c r="AK3474" s="10" t="str">
        <f t="shared" si="171"/>
        <v>&gt;_Holothuria_impatiens_Madagascar_7318_N1158</v>
      </c>
      <c r="AL3474" s="10" t="str">
        <f t="shared" si="172"/>
        <v>&gt;Holothuria_impatiens_Madagascar__UF_7318</v>
      </c>
      <c r="AM3474" s="5" t="s">
        <v>14205</v>
      </c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</row>
    <row r="3475" spans="1:53" ht="14.1" customHeight="1" x14ac:dyDescent="0.2">
      <c r="A3475" s="10">
        <v>6883</v>
      </c>
      <c r="B3475" s="10" t="s">
        <v>1128</v>
      </c>
      <c r="C3475" s="23"/>
      <c r="D3475" s="14" t="s">
        <v>4504</v>
      </c>
      <c r="E3475" s="10" t="s">
        <v>52</v>
      </c>
      <c r="F3475" s="10"/>
      <c r="G3475" s="14">
        <v>8003</v>
      </c>
      <c r="L3475" s="10" t="s">
        <v>2752</v>
      </c>
      <c r="M3475" s="10" t="s">
        <v>2762</v>
      </c>
      <c r="N3475" s="23" t="s">
        <v>2763</v>
      </c>
      <c r="O3475" s="14" t="s">
        <v>2811</v>
      </c>
      <c r="P3475" s="14" t="s">
        <v>2811</v>
      </c>
      <c r="R3475" s="14" t="s">
        <v>2986</v>
      </c>
      <c r="S3475" s="14"/>
      <c r="T3475" s="14"/>
      <c r="W3475" s="10" t="s">
        <v>81</v>
      </c>
      <c r="X3475" s="10" t="s">
        <v>81</v>
      </c>
      <c r="Z3475">
        <v>-17.57789</v>
      </c>
      <c r="AA3475">
        <v>-149.87683000000001</v>
      </c>
      <c r="AB3475" s="10" t="s">
        <v>88</v>
      </c>
      <c r="AH3475" s="10" t="s">
        <v>4505</v>
      </c>
      <c r="AK3475" s="10" t="str">
        <f t="shared" si="171"/>
        <v>&gt;_Holothuria_hawaiiensis_Moorea_BMOO-03553_BMOO</v>
      </c>
      <c r="AL3475" s="10" t="str">
        <f t="shared" si="172"/>
        <v>&gt;Holothuria_hawaiiensis_Moorea__UF_BMOO-03553</v>
      </c>
      <c r="AM3475" s="25" t="s">
        <v>4506</v>
      </c>
      <c r="AO3475" s="26" t="s">
        <v>4507</v>
      </c>
    </row>
    <row r="3476" spans="1:53" ht="14.1" customHeight="1" x14ac:dyDescent="0.2">
      <c r="A3476" s="10">
        <v>1957</v>
      </c>
      <c r="B3476" s="10" t="s">
        <v>287</v>
      </c>
      <c r="C3476" s="10" t="s">
        <v>349</v>
      </c>
      <c r="D3476" s="10" t="s">
        <v>10900</v>
      </c>
      <c r="E3476" s="10" t="s">
        <v>2897</v>
      </c>
      <c r="F3476" s="10"/>
      <c r="G3476" s="11">
        <v>1830</v>
      </c>
      <c r="I3476" s="10" t="s">
        <v>53</v>
      </c>
      <c r="J3476" s="5" t="s">
        <v>10901</v>
      </c>
      <c r="K3476" s="5"/>
      <c r="L3476" s="14" t="s">
        <v>2752</v>
      </c>
      <c r="M3476" s="14" t="s">
        <v>2762</v>
      </c>
      <c r="N3476" s="14" t="s">
        <v>2763</v>
      </c>
      <c r="O3476" s="10" t="s">
        <v>2811</v>
      </c>
      <c r="P3476" s="10" t="s">
        <v>2811</v>
      </c>
      <c r="Q3476" s="10" t="s">
        <v>3772</v>
      </c>
      <c r="R3476" s="10" t="s">
        <v>3773</v>
      </c>
      <c r="V3476" s="10" t="s">
        <v>3773</v>
      </c>
      <c r="W3476" s="10" t="s">
        <v>3705</v>
      </c>
      <c r="X3476" s="10" t="s">
        <v>3705</v>
      </c>
      <c r="Z3476">
        <v>-11.6455</v>
      </c>
      <c r="AA3476">
        <v>43.333300000000001</v>
      </c>
      <c r="AB3476" s="10" t="s">
        <v>53</v>
      </c>
      <c r="AD3476" s="10" t="s">
        <v>53</v>
      </c>
      <c r="AE3476" s="15">
        <v>593</v>
      </c>
      <c r="AH3476" s="10" t="s">
        <v>3773</v>
      </c>
      <c r="AK3476" s="10" t="str">
        <f t="shared" si="171"/>
        <v>&gt;_Holothuria_moebii_Comoros_MRAC1830_FLMNH_086</v>
      </c>
      <c r="AL3476" s="10" t="str">
        <f t="shared" si="172"/>
        <v>&gt;Holothuria_moebii_Comoros__MRAC_MRAC1830</v>
      </c>
      <c r="AM3476" s="10" t="s">
        <v>10902</v>
      </c>
    </row>
    <row r="3477" spans="1:53" ht="14.1" customHeight="1" x14ac:dyDescent="0.2">
      <c r="A3477" s="10">
        <v>4991</v>
      </c>
      <c r="B3477" s="33" t="s">
        <v>10984</v>
      </c>
      <c r="C3477" s="33"/>
      <c r="D3477" s="11">
        <v>329</v>
      </c>
      <c r="E3477" s="10" t="s">
        <v>52</v>
      </c>
      <c r="F3477" s="10"/>
      <c r="G3477" s="11">
        <v>329</v>
      </c>
      <c r="H3477" s="14"/>
      <c r="I3477" s="33" t="s">
        <v>53</v>
      </c>
      <c r="J3477" s="5" t="s">
        <v>10985</v>
      </c>
      <c r="K3477" s="5"/>
      <c r="L3477" s="14" t="s">
        <v>2752</v>
      </c>
      <c r="M3477" s="14" t="s">
        <v>2762</v>
      </c>
      <c r="N3477" s="14" t="s">
        <v>2763</v>
      </c>
      <c r="O3477" s="14" t="s">
        <v>2811</v>
      </c>
      <c r="P3477" s="14" t="s">
        <v>2811</v>
      </c>
      <c r="Q3477" s="14" t="s">
        <v>2844</v>
      </c>
      <c r="R3477" s="14" t="s">
        <v>6154</v>
      </c>
      <c r="S3477" s="14"/>
      <c r="T3477" s="14"/>
      <c r="U3477" s="14"/>
      <c r="V3477" s="14"/>
      <c r="W3477" s="14" t="s">
        <v>877</v>
      </c>
      <c r="X3477" s="14" t="s">
        <v>877</v>
      </c>
      <c r="Y3477" s="14" t="s">
        <v>2818</v>
      </c>
      <c r="Z3477">
        <v>-14.9286666667</v>
      </c>
      <c r="AA3477">
        <v>-147.85783333329999</v>
      </c>
      <c r="AB3477" s="10" t="s">
        <v>53</v>
      </c>
      <c r="AC3477" s="14"/>
      <c r="AD3477" s="14"/>
      <c r="AE3477" s="34">
        <v>0</v>
      </c>
      <c r="AF3477" s="14"/>
      <c r="AG3477" s="14"/>
      <c r="AH3477" s="14" t="s">
        <v>6154</v>
      </c>
      <c r="AI3477" s="14"/>
      <c r="AJ3477" s="14"/>
      <c r="AK3477" s="10" t="str">
        <f t="shared" si="171"/>
        <v>&gt;_Holothuria_signata_Tuamotu_329_G0055</v>
      </c>
      <c r="AL3477" s="10" t="str">
        <f t="shared" si="172"/>
        <v>&gt;Holothuria_signata_Tuamotu_Rangiroa_UF_329</v>
      </c>
      <c r="AM3477" s="5" t="s">
        <v>10986</v>
      </c>
      <c r="AN3477" s="14"/>
      <c r="AO3477" s="14"/>
      <c r="AP3477" s="14"/>
      <c r="AQ3477" s="14"/>
      <c r="AR3477" s="14"/>
      <c r="AS3477" s="14" t="s">
        <v>10987</v>
      </c>
      <c r="AT3477" s="37" t="s">
        <v>10988</v>
      </c>
      <c r="AU3477" s="14" t="s">
        <v>2758</v>
      </c>
      <c r="AV3477" s="14" t="s">
        <v>2759</v>
      </c>
      <c r="AW3477" s="14" t="s">
        <v>2758</v>
      </c>
      <c r="AX3477" s="14"/>
      <c r="AY3477" s="14"/>
      <c r="AZ3477" s="35"/>
      <c r="BA3477" s="35"/>
    </row>
    <row r="3478" spans="1:53" ht="14.1" customHeight="1" x14ac:dyDescent="0.2">
      <c r="A3478" s="10">
        <v>1915</v>
      </c>
      <c r="B3478" s="10" t="s">
        <v>227</v>
      </c>
      <c r="C3478" s="10" t="s">
        <v>358</v>
      </c>
      <c r="D3478" s="11">
        <v>7810</v>
      </c>
      <c r="E3478" s="10" t="s">
        <v>52</v>
      </c>
      <c r="F3478" s="10"/>
      <c r="G3478" s="11">
        <v>7810</v>
      </c>
      <c r="I3478" s="10" t="s">
        <v>53</v>
      </c>
      <c r="L3478" s="14" t="s">
        <v>2752</v>
      </c>
      <c r="M3478" s="14" t="s">
        <v>2762</v>
      </c>
      <c r="N3478" s="14" t="s">
        <v>2763</v>
      </c>
      <c r="O3478" s="10" t="s">
        <v>2811</v>
      </c>
      <c r="P3478" s="10" t="s">
        <v>2811</v>
      </c>
      <c r="Q3478" s="10" t="s">
        <v>2844</v>
      </c>
      <c r="R3478" s="10" t="s">
        <v>4898</v>
      </c>
      <c r="S3478" s="10" t="s">
        <v>219</v>
      </c>
      <c r="T3478" s="10"/>
      <c r="W3478" s="10" t="s">
        <v>2940</v>
      </c>
      <c r="X3478" s="10" t="s">
        <v>2940</v>
      </c>
      <c r="Z3478">
        <v>24.6814547</v>
      </c>
      <c r="AA3478">
        <v>-81.232262899999995</v>
      </c>
      <c r="AB3478" s="10" t="s">
        <v>53</v>
      </c>
      <c r="AD3478" s="10" t="s">
        <v>53</v>
      </c>
      <c r="AE3478" s="15">
        <v>535</v>
      </c>
      <c r="AH3478" s="10" t="s">
        <v>6071</v>
      </c>
      <c r="AK3478" s="10" t="str">
        <f t="shared" si="171"/>
        <v>&gt;_Holothuria_floridana~_FL_7810_FLMNH_085</v>
      </c>
      <c r="AL3478" s="10" t="str">
        <f t="shared" si="172"/>
        <v>&gt;Holothuria_floridana_FL__UF_7810</v>
      </c>
      <c r="AM3478" s="10" t="s">
        <v>10993</v>
      </c>
      <c r="AP3478" s="13"/>
      <c r="AQ3478" s="13"/>
    </row>
    <row r="3479" spans="1:53" ht="14.1" customHeight="1" x14ac:dyDescent="0.2">
      <c r="A3479" s="10">
        <v>4745</v>
      </c>
      <c r="B3479" s="10" t="s">
        <v>2479</v>
      </c>
      <c r="C3479" s="10" t="s">
        <v>122</v>
      </c>
      <c r="D3479" s="11">
        <v>6356</v>
      </c>
      <c r="E3479" s="10" t="s">
        <v>52</v>
      </c>
      <c r="F3479" s="10"/>
      <c r="G3479" s="11">
        <v>6356</v>
      </c>
      <c r="I3479" s="10" t="s">
        <v>53</v>
      </c>
      <c r="L3479" s="10" t="s">
        <v>2752</v>
      </c>
      <c r="M3479" s="10" t="s">
        <v>2762</v>
      </c>
      <c r="N3479" s="10" t="s">
        <v>2763</v>
      </c>
      <c r="O3479" s="10" t="s">
        <v>4017</v>
      </c>
      <c r="P3479" s="10" t="s">
        <v>2811</v>
      </c>
      <c r="Q3479" s="10" t="s">
        <v>2816</v>
      </c>
      <c r="R3479" s="10" t="s">
        <v>2884</v>
      </c>
      <c r="W3479" s="14" t="s">
        <v>165</v>
      </c>
      <c r="X3479" s="14" t="s">
        <v>165</v>
      </c>
      <c r="Z3479">
        <v>-21.1008</v>
      </c>
      <c r="AA3479">
        <v>55.243699999999997</v>
      </c>
      <c r="AB3479" s="10" t="s">
        <v>53</v>
      </c>
      <c r="AD3479" s="10" t="s">
        <v>53</v>
      </c>
      <c r="AE3479" s="10">
        <v>631</v>
      </c>
      <c r="AH3479" s="10" t="s">
        <v>6009</v>
      </c>
      <c r="AK3479" s="10" t="str">
        <f t="shared" si="171"/>
        <v>&gt;_m_Holothuria_leucospilota_Reunion_6356_mol24</v>
      </c>
      <c r="AL3479" s="10" t="str">
        <f t="shared" si="172"/>
        <v>&gt;Holothuria_leucospilota_Reunion__UF_6356</v>
      </c>
      <c r="AM3479" s="10" t="s">
        <v>11002</v>
      </c>
      <c r="AP3479" s="13"/>
      <c r="AQ3479" s="13"/>
      <c r="AR3479" s="13"/>
    </row>
    <row r="3480" spans="1:53" ht="14.1" customHeight="1" x14ac:dyDescent="0.2">
      <c r="A3480" s="10">
        <v>4758</v>
      </c>
      <c r="B3480" s="10" t="s">
        <v>2479</v>
      </c>
      <c r="C3480" s="10" t="s">
        <v>263</v>
      </c>
      <c r="D3480" s="11">
        <v>6422</v>
      </c>
      <c r="E3480" s="10" t="s">
        <v>52</v>
      </c>
      <c r="F3480" s="10"/>
      <c r="G3480" s="11">
        <v>6422</v>
      </c>
      <c r="I3480" s="10" t="s">
        <v>53</v>
      </c>
      <c r="L3480" s="10" t="s">
        <v>2752</v>
      </c>
      <c r="M3480" s="10" t="s">
        <v>2762</v>
      </c>
      <c r="N3480" s="10" t="s">
        <v>2763</v>
      </c>
      <c r="O3480" s="10" t="s">
        <v>4017</v>
      </c>
      <c r="P3480" s="10" t="s">
        <v>2811</v>
      </c>
      <c r="Q3480" s="10" t="s">
        <v>2816</v>
      </c>
      <c r="R3480" s="10" t="s">
        <v>2884</v>
      </c>
      <c r="S3480" s="10" t="s">
        <v>219</v>
      </c>
      <c r="T3480" s="10"/>
      <c r="Z3480">
        <v>-20.922499999999999</v>
      </c>
      <c r="AA3480">
        <v>55.341388999999999</v>
      </c>
      <c r="AB3480" s="10" t="s">
        <v>53</v>
      </c>
      <c r="AD3480" s="10" t="s">
        <v>53</v>
      </c>
      <c r="AE3480" s="10">
        <v>631</v>
      </c>
      <c r="AH3480" s="10" t="s">
        <v>6009</v>
      </c>
      <c r="AK3480" s="10" t="str">
        <f t="shared" si="171"/>
        <v>&gt;_m_Holothuria_leucospilota~__6422_mol24</v>
      </c>
      <c r="AL3480" s="10" t="str">
        <f t="shared" si="172"/>
        <v>&gt;Holothuria_leucospilota___UF_6422</v>
      </c>
      <c r="AM3480" s="10" t="s">
        <v>11003</v>
      </c>
      <c r="AP3480" s="13"/>
      <c r="AQ3480" s="13"/>
    </row>
    <row r="3481" spans="1:53" ht="14.1" customHeight="1" x14ac:dyDescent="0.2">
      <c r="A3481" s="10">
        <v>4746</v>
      </c>
      <c r="B3481" s="10" t="s">
        <v>2479</v>
      </c>
      <c r="C3481" s="10" t="s">
        <v>334</v>
      </c>
      <c r="D3481" s="11">
        <v>6364</v>
      </c>
      <c r="E3481" s="10" t="s">
        <v>52</v>
      </c>
      <c r="F3481" s="10"/>
      <c r="G3481" s="11">
        <v>6364</v>
      </c>
      <c r="I3481" s="10" t="s">
        <v>53</v>
      </c>
      <c r="L3481" s="10" t="s">
        <v>2752</v>
      </c>
      <c r="M3481" s="10" t="s">
        <v>2762</v>
      </c>
      <c r="N3481" s="10" t="s">
        <v>2763</v>
      </c>
      <c r="O3481" s="10" t="s">
        <v>4017</v>
      </c>
      <c r="P3481" s="10" t="s">
        <v>2811</v>
      </c>
      <c r="Q3481" s="10" t="s">
        <v>2816</v>
      </c>
      <c r="R3481" s="10" t="s">
        <v>2884</v>
      </c>
      <c r="W3481" s="14" t="s">
        <v>165</v>
      </c>
      <c r="X3481" s="14" t="s">
        <v>165</v>
      </c>
      <c r="Z3481">
        <v>-21.1008</v>
      </c>
      <c r="AA3481">
        <v>55.243699999999997</v>
      </c>
      <c r="AB3481" s="10" t="s">
        <v>53</v>
      </c>
      <c r="AC3481" s="10" t="s">
        <v>11004</v>
      </c>
      <c r="AE3481" s="10">
        <v>631</v>
      </c>
      <c r="AH3481" s="10" t="s">
        <v>6009</v>
      </c>
      <c r="AK3481" s="10" t="str">
        <f t="shared" si="171"/>
        <v>&gt;_m_Holothuria_leucospilota_Reunion_6364_mol24</v>
      </c>
      <c r="AL3481" s="10" t="str">
        <f t="shared" si="172"/>
        <v>&gt;Holothuria_leucospilota_Reunion__UF_6364</v>
      </c>
      <c r="AM3481" s="10" t="s">
        <v>11005</v>
      </c>
      <c r="AP3481" s="13"/>
      <c r="AQ3481" s="13"/>
      <c r="AR3481" s="13"/>
      <c r="AX3481" s="10" t="s">
        <v>2811</v>
      </c>
    </row>
    <row r="3482" spans="1:53" ht="14.1" customHeight="1" x14ac:dyDescent="0.2">
      <c r="A3482" s="10">
        <v>4749</v>
      </c>
      <c r="B3482" s="10" t="s">
        <v>2479</v>
      </c>
      <c r="C3482" s="10" t="s">
        <v>296</v>
      </c>
      <c r="D3482" s="11">
        <v>6369</v>
      </c>
      <c r="E3482" s="10" t="s">
        <v>52</v>
      </c>
      <c r="F3482" s="10"/>
      <c r="G3482" s="11">
        <v>6369</v>
      </c>
      <c r="I3482" s="10" t="s">
        <v>53</v>
      </c>
      <c r="L3482" s="10" t="s">
        <v>2752</v>
      </c>
      <c r="M3482" s="10" t="s">
        <v>2762</v>
      </c>
      <c r="N3482" s="10" t="s">
        <v>2763</v>
      </c>
      <c r="O3482" s="10" t="s">
        <v>4017</v>
      </c>
      <c r="P3482" s="10" t="s">
        <v>2811</v>
      </c>
      <c r="Q3482" s="10" t="s">
        <v>2840</v>
      </c>
      <c r="R3482" s="10" t="s">
        <v>1913</v>
      </c>
      <c r="Z3482">
        <v>-21.1008</v>
      </c>
      <c r="AA3482">
        <v>55.243699999999997</v>
      </c>
      <c r="AB3482" s="10" t="s">
        <v>53</v>
      </c>
      <c r="AD3482" s="10" t="s">
        <v>53</v>
      </c>
      <c r="AE3482" s="10">
        <v>631</v>
      </c>
      <c r="AH3482" s="14" t="s">
        <v>1913</v>
      </c>
      <c r="AK3482" s="10" t="str">
        <f t="shared" si="171"/>
        <v>&gt;_m_Holothuria_lineata__6369_mol24</v>
      </c>
      <c r="AL3482" s="10" t="str">
        <f t="shared" si="172"/>
        <v>&gt;Holothuria_lineata___UF_6369</v>
      </c>
      <c r="AM3482" s="10" t="s">
        <v>11006</v>
      </c>
      <c r="AP3482" s="13"/>
      <c r="AQ3482" s="13"/>
      <c r="AR3482" s="13"/>
    </row>
    <row r="3483" spans="1:53" ht="14.1" customHeight="1" x14ac:dyDescent="0.2">
      <c r="A3483" s="10">
        <v>4769</v>
      </c>
      <c r="B3483" s="10" t="s">
        <v>2479</v>
      </c>
      <c r="C3483" s="10" t="s">
        <v>429</v>
      </c>
      <c r="D3483" s="11">
        <v>6488</v>
      </c>
      <c r="E3483" s="10" t="s">
        <v>52</v>
      </c>
      <c r="F3483" s="10"/>
      <c r="G3483" s="11">
        <v>6488</v>
      </c>
      <c r="I3483" s="10" t="s">
        <v>53</v>
      </c>
      <c r="L3483" s="10" t="s">
        <v>2752</v>
      </c>
      <c r="M3483" s="10" t="s">
        <v>2762</v>
      </c>
      <c r="N3483" s="10" t="s">
        <v>2763</v>
      </c>
      <c r="O3483" s="10" t="s">
        <v>4017</v>
      </c>
      <c r="P3483" s="10" t="s">
        <v>2811</v>
      </c>
      <c r="Q3483" s="14" t="s">
        <v>2816</v>
      </c>
      <c r="R3483" s="10" t="s">
        <v>2817</v>
      </c>
      <c r="Z3483">
        <v>-21.087166</v>
      </c>
      <c r="AA3483">
        <v>55.221600000000002</v>
      </c>
      <c r="AB3483" s="10" t="s">
        <v>53</v>
      </c>
      <c r="AD3483" s="10" t="s">
        <v>53</v>
      </c>
      <c r="AE3483" s="10">
        <v>631</v>
      </c>
      <c r="AH3483" s="14" t="s">
        <v>2899</v>
      </c>
      <c r="AK3483" s="10" t="str">
        <f t="shared" si="171"/>
        <v>&gt;_m_Holothuria_hilla__6488_mol24</v>
      </c>
      <c r="AL3483" s="10" t="str">
        <f t="shared" si="172"/>
        <v>&gt;Holothuria_hilla___UF_6488</v>
      </c>
      <c r="AM3483" s="10" t="s">
        <v>11007</v>
      </c>
      <c r="AP3483" s="13"/>
      <c r="AQ3483" s="13"/>
      <c r="AR3483" s="13"/>
    </row>
    <row r="3484" spans="1:53" ht="14.1" customHeight="1" x14ac:dyDescent="0.2">
      <c r="A3484" s="10">
        <v>4773</v>
      </c>
      <c r="B3484" s="10" t="s">
        <v>2479</v>
      </c>
      <c r="C3484" s="10" t="s">
        <v>565</v>
      </c>
      <c r="D3484" s="11">
        <v>6528</v>
      </c>
      <c r="E3484" s="10" t="s">
        <v>52</v>
      </c>
      <c r="F3484" s="10"/>
      <c r="G3484" s="11">
        <v>6528</v>
      </c>
      <c r="I3484" s="10" t="s">
        <v>53</v>
      </c>
      <c r="L3484" s="10" t="s">
        <v>2752</v>
      </c>
      <c r="M3484" s="10" t="s">
        <v>2762</v>
      </c>
      <c r="N3484" s="10" t="s">
        <v>2763</v>
      </c>
      <c r="O3484" s="10" t="s">
        <v>4017</v>
      </c>
      <c r="P3484" s="10" t="s">
        <v>2811</v>
      </c>
      <c r="Q3484" s="14" t="s">
        <v>2816</v>
      </c>
      <c r="R3484" s="10" t="s">
        <v>2817</v>
      </c>
      <c r="S3484" s="10" t="s">
        <v>219</v>
      </c>
      <c r="T3484" s="10"/>
      <c r="Z3484">
        <v>-21.057683300000001</v>
      </c>
      <c r="AA3484">
        <v>55.221333299999998</v>
      </c>
      <c r="AB3484" s="10" t="s">
        <v>53</v>
      </c>
      <c r="AD3484" s="10" t="s">
        <v>53</v>
      </c>
      <c r="AE3484" s="10">
        <v>631</v>
      </c>
      <c r="AH3484" s="14" t="s">
        <v>2899</v>
      </c>
      <c r="AK3484" s="10" t="str">
        <f t="shared" si="171"/>
        <v>&gt;_m_Holothuria_hilla~__6528_mol24</v>
      </c>
      <c r="AL3484" s="10" t="str">
        <f t="shared" si="172"/>
        <v>&gt;Holothuria_hilla___UF_6528</v>
      </c>
      <c r="AM3484" s="10" t="s">
        <v>11007</v>
      </c>
      <c r="AP3484" s="13"/>
      <c r="AQ3484" s="13"/>
    </row>
    <row r="3485" spans="1:53" ht="14.1" customHeight="1" x14ac:dyDescent="0.2">
      <c r="A3485" s="10">
        <v>4800</v>
      </c>
      <c r="B3485" s="10" t="s">
        <v>2479</v>
      </c>
      <c r="C3485" s="10" t="s">
        <v>456</v>
      </c>
      <c r="D3485" s="10" t="s">
        <v>11010</v>
      </c>
      <c r="E3485" s="10" t="s">
        <v>165</v>
      </c>
      <c r="F3485" s="10"/>
      <c r="I3485" s="10" t="s">
        <v>156</v>
      </c>
      <c r="L3485" s="10" t="s">
        <v>2752</v>
      </c>
      <c r="M3485" s="10" t="s">
        <v>2762</v>
      </c>
      <c r="N3485" s="10" t="s">
        <v>2763</v>
      </c>
      <c r="O3485" s="10" t="s">
        <v>4017</v>
      </c>
      <c r="P3485" s="10" t="s">
        <v>2811</v>
      </c>
      <c r="Q3485" s="14" t="s">
        <v>2836</v>
      </c>
      <c r="R3485" s="10" t="s">
        <v>2862</v>
      </c>
      <c r="W3485" s="10" t="s">
        <v>165</v>
      </c>
      <c r="X3485" s="10" t="s">
        <v>165</v>
      </c>
      <c r="Z3485">
        <v>-21.1008</v>
      </c>
      <c r="AA3485">
        <v>55.243699999999997</v>
      </c>
      <c r="AB3485" s="10" t="s">
        <v>53</v>
      </c>
      <c r="AD3485" s="10" t="s">
        <v>53</v>
      </c>
      <c r="AE3485" s="10">
        <v>631</v>
      </c>
      <c r="AH3485" s="10" t="s">
        <v>4059</v>
      </c>
      <c r="AK3485" s="10" t="str">
        <f t="shared" si="171"/>
        <v>&gt;_m_Holothuria_impatiens_Reunion_REU_2915_mol24</v>
      </c>
      <c r="AL3485" s="10" t="str">
        <f t="shared" si="172"/>
        <v>&gt;Holothuria_impatiens_Reunion__Reunion_REU_2915</v>
      </c>
      <c r="AM3485" s="10" t="s">
        <v>11011</v>
      </c>
    </row>
    <row r="3486" spans="1:53" ht="14.1" customHeight="1" x14ac:dyDescent="0.2">
      <c r="A3486" s="10">
        <v>4733</v>
      </c>
      <c r="B3486" s="10" t="s">
        <v>2479</v>
      </c>
      <c r="C3486" s="10" t="s">
        <v>289</v>
      </c>
      <c r="D3486" s="11">
        <v>6331</v>
      </c>
      <c r="E3486" s="10" t="s">
        <v>52</v>
      </c>
      <c r="F3486" s="10"/>
      <c r="G3486" s="11">
        <v>6331</v>
      </c>
      <c r="I3486" s="10" t="s">
        <v>53</v>
      </c>
      <c r="L3486" s="10" t="s">
        <v>2752</v>
      </c>
      <c r="M3486" s="10" t="s">
        <v>2762</v>
      </c>
      <c r="N3486" s="10" t="s">
        <v>2763</v>
      </c>
      <c r="O3486" s="10" t="s">
        <v>4017</v>
      </c>
      <c r="P3486" s="10" t="s">
        <v>2811</v>
      </c>
      <c r="Q3486" s="10" t="s">
        <v>3726</v>
      </c>
      <c r="R3486" s="10" t="s">
        <v>4155</v>
      </c>
      <c r="W3486" s="5" t="s">
        <v>165</v>
      </c>
      <c r="X3486" s="5" t="s">
        <v>165</v>
      </c>
      <c r="Z3486">
        <v>-21.078700000000001</v>
      </c>
      <c r="AA3486">
        <v>55.2256</v>
      </c>
      <c r="AB3486" s="10" t="s">
        <v>4010</v>
      </c>
      <c r="AD3486" s="10" t="s">
        <v>53</v>
      </c>
      <c r="AE3486" s="10">
        <v>631</v>
      </c>
      <c r="AH3486" s="14" t="s">
        <v>4155</v>
      </c>
      <c r="AK3486" s="10" t="str">
        <f t="shared" ref="AK3486:AK3517" si="173">CONCATENATE("&gt;",AF3486,"_",O3486,"_",R3486,S3486,"_",X3486,"_",D3486,"_",B3486)</f>
        <v>&gt;_m_Holothuria_flavomaculata_Reunion_6331_mol24</v>
      </c>
      <c r="AL3486" s="10" t="str">
        <f t="shared" ref="AL3486:AL3517" si="174">CONCATENATE("&gt;",P3486,"_",R3486,"_",X3486,"_",Y3486,"_",E3486,"_",D3486)</f>
        <v>&gt;Holothuria_flavomaculata_Reunion__UF_6331</v>
      </c>
      <c r="AM3486" s="10" t="s">
        <v>4156</v>
      </c>
      <c r="AP3486" s="13"/>
      <c r="AQ3486" s="13"/>
      <c r="AR3486" s="13"/>
    </row>
    <row r="3487" spans="1:53" ht="14.1" customHeight="1" x14ac:dyDescent="0.2">
      <c r="A3487" s="10">
        <v>4736</v>
      </c>
      <c r="B3487" s="10" t="s">
        <v>2479</v>
      </c>
      <c r="C3487" s="10" t="s">
        <v>394</v>
      </c>
      <c r="D3487" s="10" t="s">
        <v>4157</v>
      </c>
      <c r="I3487" s="10" t="s">
        <v>177</v>
      </c>
      <c r="L3487" s="10" t="s">
        <v>2752</v>
      </c>
      <c r="M3487" s="10" t="s">
        <v>2762</v>
      </c>
      <c r="N3487" s="10" t="s">
        <v>2763</v>
      </c>
      <c r="O3487" s="10" t="s">
        <v>4017</v>
      </c>
      <c r="P3487" s="10" t="s">
        <v>2811</v>
      </c>
      <c r="Q3487" s="14" t="s">
        <v>2836</v>
      </c>
      <c r="R3487" s="10" t="s">
        <v>2862</v>
      </c>
      <c r="W3487" s="10" t="s">
        <v>165</v>
      </c>
      <c r="X3487" s="10" t="s">
        <v>165</v>
      </c>
      <c r="Z3487">
        <v>-21.1008</v>
      </c>
      <c r="AA3487">
        <v>55.243699999999997</v>
      </c>
      <c r="AB3487" s="10" t="s">
        <v>4010</v>
      </c>
      <c r="AD3487" s="10" t="s">
        <v>53</v>
      </c>
      <c r="AE3487" s="10">
        <v>631</v>
      </c>
      <c r="AH3487" s="10" t="s">
        <v>4059</v>
      </c>
      <c r="AJ3487" s="5" t="s">
        <v>4158</v>
      </c>
      <c r="AK3487" s="10" t="str">
        <f t="shared" si="173"/>
        <v>&gt;_m_Holothuria_impatiens_Reunion_REU_172_1_mol24</v>
      </c>
      <c r="AL3487" s="10" t="str">
        <f t="shared" si="174"/>
        <v>&gt;Holothuria_impatiens_Reunion___REU_172_1</v>
      </c>
      <c r="AM3487" s="10" t="s">
        <v>4159</v>
      </c>
    </row>
    <row r="3488" spans="1:53" ht="14.1" customHeight="1" x14ac:dyDescent="0.2">
      <c r="A3488" s="10">
        <v>4766</v>
      </c>
      <c r="B3488" s="10" t="s">
        <v>2479</v>
      </c>
      <c r="C3488" s="10" t="s">
        <v>293</v>
      </c>
      <c r="D3488" s="11">
        <v>6485</v>
      </c>
      <c r="E3488" s="10" t="s">
        <v>52</v>
      </c>
      <c r="F3488" s="10"/>
      <c r="G3488" s="11">
        <v>6485</v>
      </c>
      <c r="I3488" s="10" t="s">
        <v>53</v>
      </c>
      <c r="L3488" s="10" t="s">
        <v>2752</v>
      </c>
      <c r="M3488" s="10" t="s">
        <v>2762</v>
      </c>
      <c r="N3488" s="10" t="s">
        <v>2763</v>
      </c>
      <c r="O3488" s="10" t="s">
        <v>4017</v>
      </c>
      <c r="P3488" s="10" t="s">
        <v>2811</v>
      </c>
      <c r="Q3488" s="14" t="s">
        <v>2836</v>
      </c>
      <c r="R3488" s="10" t="s">
        <v>2862</v>
      </c>
      <c r="X3488" s="5" t="s">
        <v>165</v>
      </c>
      <c r="Z3488">
        <v>-21.111599999999999</v>
      </c>
      <c r="AA3488">
        <v>55.248950000000001</v>
      </c>
      <c r="AB3488" s="10" t="s">
        <v>4010</v>
      </c>
      <c r="AD3488" s="10" t="s">
        <v>53</v>
      </c>
      <c r="AE3488" s="10">
        <v>631</v>
      </c>
      <c r="AH3488" s="10" t="s">
        <v>4059</v>
      </c>
      <c r="AJ3488" s="5" t="s">
        <v>4160</v>
      </c>
      <c r="AK3488" s="10" t="str">
        <f t="shared" si="173"/>
        <v>&gt;_m_Holothuria_impatiens_Reunion_6485_mol24</v>
      </c>
      <c r="AL3488" s="10" t="str">
        <f t="shared" si="174"/>
        <v>&gt;Holothuria_impatiens_Reunion__UF_6485</v>
      </c>
      <c r="AM3488" s="10" t="s">
        <v>4161</v>
      </c>
      <c r="AP3488" s="13"/>
      <c r="AQ3488" s="13"/>
      <c r="AR3488" s="13"/>
    </row>
    <row r="3489" spans="1:53" ht="14.1" customHeight="1" x14ac:dyDescent="0.2">
      <c r="A3489" s="10">
        <v>4776</v>
      </c>
      <c r="B3489" s="10" t="s">
        <v>2479</v>
      </c>
      <c r="C3489" s="10" t="s">
        <v>267</v>
      </c>
      <c r="D3489" s="11">
        <v>6551</v>
      </c>
      <c r="E3489" s="10" t="s">
        <v>52</v>
      </c>
      <c r="F3489" s="10"/>
      <c r="G3489" s="11">
        <v>6551</v>
      </c>
      <c r="I3489" s="10" t="s">
        <v>53</v>
      </c>
      <c r="L3489" s="10" t="s">
        <v>2752</v>
      </c>
      <c r="M3489" s="10" t="s">
        <v>2762</v>
      </c>
      <c r="N3489" s="10" t="s">
        <v>2763</v>
      </c>
      <c r="O3489" s="10" t="s">
        <v>4017</v>
      </c>
      <c r="P3489" s="10" t="s">
        <v>2811</v>
      </c>
      <c r="Q3489" s="30" t="s">
        <v>2933</v>
      </c>
      <c r="R3489" s="10" t="s">
        <v>2934</v>
      </c>
      <c r="Z3489">
        <v>-21.193583329999999</v>
      </c>
      <c r="AA3489">
        <v>55.282433330000003</v>
      </c>
      <c r="AB3489" s="10" t="s">
        <v>53</v>
      </c>
      <c r="AD3489" s="10" t="s">
        <v>53</v>
      </c>
      <c r="AE3489" s="10">
        <v>631</v>
      </c>
      <c r="AH3489" s="10" t="s">
        <v>2934</v>
      </c>
      <c r="AK3489" s="10" t="str">
        <f t="shared" si="173"/>
        <v>&gt;_m_Holothuria_difficilis__6551_mol24</v>
      </c>
      <c r="AL3489" s="10" t="str">
        <f t="shared" si="174"/>
        <v>&gt;Holothuria_difficilis___UF_6551</v>
      </c>
      <c r="AM3489" s="10" t="s">
        <v>11012</v>
      </c>
      <c r="AP3489" s="13"/>
      <c r="AQ3489" s="13"/>
      <c r="AR3489" s="13"/>
    </row>
    <row r="3490" spans="1:53" ht="14.1" customHeight="1" x14ac:dyDescent="0.2">
      <c r="A3490" s="10">
        <v>4757</v>
      </c>
      <c r="B3490" s="10" t="s">
        <v>2479</v>
      </c>
      <c r="C3490" s="10" t="s">
        <v>228</v>
      </c>
      <c r="D3490" s="11">
        <v>7415</v>
      </c>
      <c r="E3490" s="10" t="s">
        <v>52</v>
      </c>
      <c r="F3490" s="10"/>
      <c r="G3490" s="11">
        <v>7415</v>
      </c>
      <c r="I3490" s="10" t="s">
        <v>53</v>
      </c>
      <c r="L3490" s="10" t="s">
        <v>2752</v>
      </c>
      <c r="M3490" s="10" t="s">
        <v>2762</v>
      </c>
      <c r="N3490" s="10" t="s">
        <v>2763</v>
      </c>
      <c r="O3490" s="10" t="s">
        <v>4017</v>
      </c>
      <c r="P3490" s="10" t="s">
        <v>2811</v>
      </c>
      <c r="Q3490" s="30" t="s">
        <v>2933</v>
      </c>
      <c r="R3490" s="10" t="s">
        <v>2934</v>
      </c>
      <c r="Z3490">
        <v>-20.922499999999999</v>
      </c>
      <c r="AA3490">
        <v>55.341388999999999</v>
      </c>
      <c r="AB3490" s="10" t="s">
        <v>4010</v>
      </c>
      <c r="AD3490" s="10" t="s">
        <v>53</v>
      </c>
      <c r="AE3490" s="10">
        <v>631</v>
      </c>
      <c r="AH3490" s="10" t="s">
        <v>2934</v>
      </c>
      <c r="AJ3490" s="5" t="s">
        <v>4162</v>
      </c>
      <c r="AK3490" s="10" t="str">
        <f t="shared" si="173"/>
        <v>&gt;_m_Holothuria_difficilis__7415_mol24</v>
      </c>
      <c r="AL3490" s="10" t="str">
        <f t="shared" si="174"/>
        <v>&gt;Holothuria_difficilis___UF_7415</v>
      </c>
      <c r="AM3490" s="10" t="s">
        <v>4163</v>
      </c>
      <c r="AP3490" s="13"/>
      <c r="AQ3490" s="13"/>
      <c r="AR3490" s="13"/>
    </row>
    <row r="3491" spans="1:53" ht="14.1" customHeight="1" x14ac:dyDescent="0.2">
      <c r="A3491" s="10">
        <v>4781</v>
      </c>
      <c r="B3491" s="10" t="s">
        <v>2479</v>
      </c>
      <c r="C3491" s="10" t="s">
        <v>330</v>
      </c>
      <c r="D3491" s="11">
        <v>6560</v>
      </c>
      <c r="E3491" s="10" t="s">
        <v>52</v>
      </c>
      <c r="F3491" s="10"/>
      <c r="G3491" s="11">
        <v>6560</v>
      </c>
      <c r="I3491" s="10" t="s">
        <v>53</v>
      </c>
      <c r="L3491" s="10" t="s">
        <v>2752</v>
      </c>
      <c r="M3491" s="10" t="s">
        <v>2762</v>
      </c>
      <c r="N3491" s="10" t="s">
        <v>2763</v>
      </c>
      <c r="O3491" s="10" t="s">
        <v>4017</v>
      </c>
      <c r="P3491" s="10" t="s">
        <v>2811</v>
      </c>
      <c r="Q3491" s="14" t="s">
        <v>2812</v>
      </c>
      <c r="R3491" s="10" t="s">
        <v>3046</v>
      </c>
      <c r="Z3491">
        <v>-21.090833</v>
      </c>
      <c r="AA3491">
        <v>55.229444000000001</v>
      </c>
      <c r="AB3491" s="10" t="s">
        <v>4010</v>
      </c>
      <c r="AD3491" s="10" t="s">
        <v>53</v>
      </c>
      <c r="AE3491" s="10">
        <v>631</v>
      </c>
      <c r="AH3491" s="14" t="s">
        <v>4164</v>
      </c>
      <c r="AJ3491" s="5" t="s">
        <v>4165</v>
      </c>
      <c r="AK3491" s="10" t="str">
        <f t="shared" si="173"/>
        <v>&gt;_m_Holothuria_fuscocinerea__6560_mol24</v>
      </c>
      <c r="AL3491" s="10" t="str">
        <f t="shared" si="174"/>
        <v>&gt;Holothuria_fuscocinerea___UF_6560</v>
      </c>
      <c r="AM3491" s="10" t="s">
        <v>4166</v>
      </c>
      <c r="AP3491" s="13"/>
      <c r="AQ3491" s="13"/>
      <c r="AR3491" s="13"/>
    </row>
    <row r="3492" spans="1:53" ht="14.1" customHeight="1" x14ac:dyDescent="0.2">
      <c r="A3492" s="10">
        <v>4770</v>
      </c>
      <c r="B3492" s="10" t="s">
        <v>2479</v>
      </c>
      <c r="C3492" s="10" t="s">
        <v>246</v>
      </c>
      <c r="D3492" s="11">
        <v>6492</v>
      </c>
      <c r="E3492" s="10" t="s">
        <v>52</v>
      </c>
      <c r="F3492" s="10"/>
      <c r="G3492" s="11">
        <v>6492</v>
      </c>
      <c r="I3492" s="10" t="s">
        <v>53</v>
      </c>
      <c r="L3492" s="10" t="s">
        <v>2752</v>
      </c>
      <c r="M3492" s="10" t="s">
        <v>2762</v>
      </c>
      <c r="N3492" s="10" t="s">
        <v>2763</v>
      </c>
      <c r="O3492" s="10" t="s">
        <v>4017</v>
      </c>
      <c r="P3492" s="10" t="s">
        <v>2811</v>
      </c>
      <c r="Q3492" s="30" t="s">
        <v>2933</v>
      </c>
      <c r="R3492" s="10" t="s">
        <v>2934</v>
      </c>
      <c r="Z3492">
        <v>-21.087166</v>
      </c>
      <c r="AA3492">
        <v>55.221600000000002</v>
      </c>
      <c r="AB3492" s="10" t="s">
        <v>4010</v>
      </c>
      <c r="AD3492" s="10" t="s">
        <v>53</v>
      </c>
      <c r="AE3492" s="10">
        <v>631</v>
      </c>
      <c r="AH3492" s="10" t="s">
        <v>2934</v>
      </c>
      <c r="AJ3492" s="5" t="s">
        <v>4167</v>
      </c>
      <c r="AK3492" s="10" t="str">
        <f t="shared" si="173"/>
        <v>&gt;_m_Holothuria_difficilis__6492_mol24</v>
      </c>
      <c r="AL3492" s="10" t="str">
        <f t="shared" si="174"/>
        <v>&gt;Holothuria_difficilis___UF_6492</v>
      </c>
      <c r="AM3492" s="10" t="s">
        <v>4168</v>
      </c>
      <c r="AP3492" s="13"/>
      <c r="AQ3492" s="13"/>
      <c r="AR3492" s="13"/>
    </row>
    <row r="3493" spans="1:53" ht="14.1" customHeight="1" x14ac:dyDescent="0.2">
      <c r="A3493" s="10">
        <v>4729</v>
      </c>
      <c r="B3493" s="10" t="s">
        <v>2479</v>
      </c>
      <c r="C3493" s="10" t="s">
        <v>154</v>
      </c>
      <c r="D3493" s="11">
        <v>7416</v>
      </c>
      <c r="E3493" s="10" t="s">
        <v>52</v>
      </c>
      <c r="F3493" s="10"/>
      <c r="G3493" s="11">
        <v>7416</v>
      </c>
      <c r="I3493" s="10" t="s">
        <v>53</v>
      </c>
      <c r="L3493" s="10" t="s">
        <v>2752</v>
      </c>
      <c r="M3493" s="10" t="s">
        <v>2762</v>
      </c>
      <c r="N3493" s="10" t="s">
        <v>2763</v>
      </c>
      <c r="O3493" s="10" t="s">
        <v>4169</v>
      </c>
      <c r="P3493" s="10" t="s">
        <v>2811</v>
      </c>
      <c r="Q3493" s="14" t="s">
        <v>2812</v>
      </c>
      <c r="R3493" s="10" t="s">
        <v>3046</v>
      </c>
      <c r="X3493" s="5" t="s">
        <v>165</v>
      </c>
      <c r="Z3493">
        <v>-21.094100000000001</v>
      </c>
      <c r="AA3493">
        <v>55.234699999999997</v>
      </c>
      <c r="AB3493" s="10" t="s">
        <v>4010</v>
      </c>
      <c r="AD3493" s="10" t="s">
        <v>53</v>
      </c>
      <c r="AE3493" s="10">
        <v>631</v>
      </c>
      <c r="AH3493" s="14" t="s">
        <v>4164</v>
      </c>
      <c r="AJ3493" s="10" t="s">
        <v>4170</v>
      </c>
      <c r="AK3493" s="10" t="str">
        <f t="shared" si="173"/>
        <v>&gt;_m_X_Holothuria_fuscocinerea_Reunion_7416_mol24</v>
      </c>
      <c r="AL3493" s="10" t="str">
        <f t="shared" si="174"/>
        <v>&gt;Holothuria_fuscocinerea_Reunion__UF_7416</v>
      </c>
      <c r="AM3493" s="10" t="s">
        <v>4171</v>
      </c>
      <c r="AP3493" s="13" t="s">
        <v>115</v>
      </c>
      <c r="AQ3493" s="13"/>
      <c r="AR3493" s="13"/>
      <c r="AX3493" s="10" t="s">
        <v>115</v>
      </c>
    </row>
    <row r="3494" spans="1:53" ht="14.1" customHeight="1" x14ac:dyDescent="0.2">
      <c r="A3494" s="10">
        <v>4755</v>
      </c>
      <c r="B3494" s="10" t="s">
        <v>2479</v>
      </c>
      <c r="C3494" s="10" t="s">
        <v>83</v>
      </c>
      <c r="D3494" s="11">
        <v>6376</v>
      </c>
      <c r="E3494" s="10" t="s">
        <v>52</v>
      </c>
      <c r="F3494" s="10"/>
      <c r="G3494" s="11">
        <v>6376</v>
      </c>
      <c r="I3494" s="10" t="s">
        <v>53</v>
      </c>
      <c r="L3494" s="10" t="s">
        <v>2752</v>
      </c>
      <c r="M3494" s="10" t="s">
        <v>2762</v>
      </c>
      <c r="N3494" s="10" t="s">
        <v>2763</v>
      </c>
      <c r="O3494" s="10" t="s">
        <v>4017</v>
      </c>
      <c r="P3494" s="10" t="s">
        <v>2811</v>
      </c>
      <c r="Q3494" s="10" t="s">
        <v>2840</v>
      </c>
      <c r="R3494" s="10" t="s">
        <v>1913</v>
      </c>
      <c r="Z3494">
        <v>-21.080500000000001</v>
      </c>
      <c r="AA3494">
        <v>55.223799999999997</v>
      </c>
      <c r="AB3494" s="10" t="s">
        <v>88</v>
      </c>
      <c r="AD3494" s="10" t="s">
        <v>190</v>
      </c>
      <c r="AE3494" s="10">
        <v>631</v>
      </c>
      <c r="AH3494" s="10" t="s">
        <v>4524</v>
      </c>
      <c r="AK3494" s="10" t="str">
        <f t="shared" si="173"/>
        <v>&gt;_m_Holothuria_lineata__6376_mol24</v>
      </c>
      <c r="AL3494" s="10" t="str">
        <f t="shared" si="174"/>
        <v>&gt;Holothuria_lineata___UF_6376</v>
      </c>
      <c r="AM3494" s="10" t="s">
        <v>4525</v>
      </c>
      <c r="AP3494" s="13"/>
      <c r="AQ3494" s="13"/>
      <c r="AR3494" s="13"/>
    </row>
    <row r="3495" spans="1:53" ht="14.1" customHeight="1" x14ac:dyDescent="0.2">
      <c r="A3495" s="10">
        <v>4609</v>
      </c>
      <c r="B3495" s="10" t="s">
        <v>141</v>
      </c>
      <c r="C3495" s="10" t="s">
        <v>358</v>
      </c>
      <c r="D3495" s="11">
        <v>7613</v>
      </c>
      <c r="E3495" s="10" t="s">
        <v>52</v>
      </c>
      <c r="F3495" s="10"/>
      <c r="G3495" s="11">
        <v>7613</v>
      </c>
      <c r="I3495" s="10" t="s">
        <v>53</v>
      </c>
      <c r="L3495" s="10" t="s">
        <v>2752</v>
      </c>
      <c r="M3495" s="10" t="s">
        <v>2762</v>
      </c>
      <c r="N3495" s="10" t="s">
        <v>2763</v>
      </c>
      <c r="O3495" s="10" t="s">
        <v>4017</v>
      </c>
      <c r="P3495" s="10" t="s">
        <v>2811</v>
      </c>
      <c r="Q3495" s="10" t="s">
        <v>2816</v>
      </c>
      <c r="R3495" s="10" t="s">
        <v>7388</v>
      </c>
      <c r="Z3495">
        <v>-13.4278</v>
      </c>
      <c r="AA3495">
        <v>48.313899999999997</v>
      </c>
      <c r="AB3495" s="10" t="s">
        <v>53</v>
      </c>
      <c r="AD3495" s="10" t="s">
        <v>53</v>
      </c>
      <c r="AE3495" s="10">
        <v>631</v>
      </c>
      <c r="AH3495" s="14" t="s">
        <v>7388</v>
      </c>
      <c r="AK3495" s="10" t="str">
        <f t="shared" si="173"/>
        <v>&gt;_m_Holothuria_isuga__7613_mol22</v>
      </c>
      <c r="AL3495" s="10" t="str">
        <f t="shared" si="174"/>
        <v>&gt;Holothuria_isuga___UF_7613</v>
      </c>
      <c r="AM3495" s="10" t="s">
        <v>11015</v>
      </c>
      <c r="AP3495" s="13"/>
      <c r="AQ3495" s="13"/>
      <c r="AR3495" s="13"/>
    </row>
    <row r="3496" spans="1:53" ht="14.1" customHeight="1" x14ac:dyDescent="0.2">
      <c r="A3496" s="10">
        <v>6345</v>
      </c>
      <c r="B3496" s="10" t="s">
        <v>11026</v>
      </c>
      <c r="D3496" s="11">
        <v>10719</v>
      </c>
      <c r="E3496" s="10" t="s">
        <v>52</v>
      </c>
      <c r="F3496" s="10"/>
      <c r="G3496" s="11">
        <v>10719</v>
      </c>
      <c r="L3496" s="14" t="s">
        <v>2752</v>
      </c>
      <c r="M3496" s="14" t="s">
        <v>2762</v>
      </c>
      <c r="N3496" s="14" t="s">
        <v>2763</v>
      </c>
      <c r="O3496" s="10" t="s">
        <v>2811</v>
      </c>
      <c r="P3496" s="10" t="s">
        <v>2811</v>
      </c>
      <c r="Q3496" s="14" t="s">
        <v>2844</v>
      </c>
      <c r="R3496" s="10" t="s">
        <v>4489</v>
      </c>
      <c r="W3496" s="10" t="s">
        <v>4173</v>
      </c>
      <c r="X3496" s="10" t="s">
        <v>4173</v>
      </c>
      <c r="Z3496">
        <v>13.5</v>
      </c>
      <c r="AA3496">
        <v>144.80000000000001</v>
      </c>
      <c r="AB3496" s="10" t="s">
        <v>53</v>
      </c>
      <c r="AE3496" s="10">
        <v>635</v>
      </c>
      <c r="AG3496" s="30"/>
      <c r="AH3496" s="10" t="s">
        <v>4489</v>
      </c>
      <c r="AK3496" s="10" t="str">
        <f t="shared" si="173"/>
        <v>&gt;_Holothuria_edulis_Okinawa_10719_N0504</v>
      </c>
      <c r="AL3496" s="10" t="str">
        <f t="shared" si="174"/>
        <v>&gt;Holothuria_edulis_Okinawa__UF_10719</v>
      </c>
      <c r="AM3496" s="30" t="s">
        <v>11027</v>
      </c>
    </row>
    <row r="3497" spans="1:53" ht="14.1" customHeight="1" x14ac:dyDescent="0.2">
      <c r="A3497" s="10">
        <v>4904</v>
      </c>
      <c r="B3497" s="33" t="s">
        <v>11034</v>
      </c>
      <c r="C3497" s="33"/>
      <c r="D3497" s="33" t="s">
        <v>11035</v>
      </c>
      <c r="E3497" s="33" t="s">
        <v>11035</v>
      </c>
      <c r="F3497" s="33"/>
      <c r="H3497" s="14"/>
      <c r="I3497" s="33" t="s">
        <v>686</v>
      </c>
      <c r="L3497" s="14" t="s">
        <v>2752</v>
      </c>
      <c r="M3497" s="14" t="s">
        <v>2762</v>
      </c>
      <c r="N3497" s="14" t="s">
        <v>2763</v>
      </c>
      <c r="O3497" s="14" t="s">
        <v>2811</v>
      </c>
      <c r="P3497" s="14" t="s">
        <v>2811</v>
      </c>
      <c r="Q3497" s="10" t="s">
        <v>2816</v>
      </c>
      <c r="R3497" s="30" t="s">
        <v>8362</v>
      </c>
      <c r="S3497" s="14"/>
      <c r="T3497" s="14"/>
      <c r="U3497" s="14"/>
      <c r="V3497" s="14"/>
      <c r="W3497" s="10" t="s">
        <v>695</v>
      </c>
      <c r="X3497" s="10" t="s">
        <v>695</v>
      </c>
      <c r="Y3497" s="14"/>
      <c r="Z3497">
        <v>19.95</v>
      </c>
      <c r="AA3497">
        <v>-87.45</v>
      </c>
      <c r="AB3497" s="14" t="s">
        <v>53</v>
      </c>
      <c r="AD3497" s="14" t="s">
        <v>53</v>
      </c>
      <c r="AE3497" s="34">
        <v>652</v>
      </c>
      <c r="AH3497" s="30" t="s">
        <v>8362</v>
      </c>
      <c r="AI3497" s="30"/>
      <c r="AK3497" s="10" t="str">
        <f t="shared" si="173"/>
        <v>&gt;_Holothuria_pluricuriosa_MexicoPac_MHE005_A0003</v>
      </c>
      <c r="AL3497" s="10" t="str">
        <f t="shared" si="174"/>
        <v>&gt;Holothuria_pluricuriosa_MexicoPac__MHE005_MHE005</v>
      </c>
      <c r="AM3497" s="14" t="s">
        <v>11036</v>
      </c>
      <c r="AN3497" s="14"/>
      <c r="AP3497" s="14"/>
      <c r="AQ3497" s="14"/>
      <c r="AR3497" s="14"/>
      <c r="AS3497" s="14" t="s">
        <v>11037</v>
      </c>
      <c r="AT3497" s="14"/>
      <c r="AU3497" s="14" t="s">
        <v>2758</v>
      </c>
      <c r="AV3497" s="14" t="s">
        <v>2758</v>
      </c>
      <c r="AW3497" s="14" t="s">
        <v>2759</v>
      </c>
      <c r="AX3497" s="14"/>
      <c r="AY3497" s="30"/>
      <c r="AZ3497" s="35"/>
      <c r="BA3497" s="35"/>
    </row>
    <row r="3498" spans="1:53" ht="14.1" customHeight="1" x14ac:dyDescent="0.2">
      <c r="A3498" s="10">
        <v>5825</v>
      </c>
      <c r="B3498" s="33" t="s">
        <v>11159</v>
      </c>
      <c r="C3498" s="33"/>
      <c r="D3498" s="11">
        <v>6371</v>
      </c>
      <c r="E3498" s="10" t="s">
        <v>52</v>
      </c>
      <c r="F3498" s="10"/>
      <c r="G3498" s="11">
        <v>6371</v>
      </c>
      <c r="H3498" s="14"/>
      <c r="I3498" s="33" t="s">
        <v>53</v>
      </c>
      <c r="L3498" s="14" t="s">
        <v>2752</v>
      </c>
      <c r="M3498" s="14" t="s">
        <v>2762</v>
      </c>
      <c r="N3498" s="14" t="s">
        <v>2763</v>
      </c>
      <c r="O3498" s="14" t="s">
        <v>2811</v>
      </c>
      <c r="P3498" s="14" t="s">
        <v>2811</v>
      </c>
      <c r="Q3498" s="14" t="s">
        <v>2836</v>
      </c>
      <c r="R3498" s="14" t="s">
        <v>2862</v>
      </c>
      <c r="S3498" s="14"/>
      <c r="T3498" s="14"/>
      <c r="U3498" s="14"/>
      <c r="V3498" s="14"/>
      <c r="W3498" s="14" t="s">
        <v>165</v>
      </c>
      <c r="X3498" s="14" t="s">
        <v>165</v>
      </c>
      <c r="Y3498" s="14"/>
      <c r="Z3498">
        <v>-21.089500000000001</v>
      </c>
      <c r="AA3498">
        <v>55.231200000000001</v>
      </c>
      <c r="AB3498" s="5" t="s">
        <v>53</v>
      </c>
      <c r="AE3498" s="34">
        <v>652</v>
      </c>
      <c r="AH3498" s="14" t="s">
        <v>3746</v>
      </c>
      <c r="AI3498" s="14"/>
      <c r="AK3498" s="10" t="str">
        <f t="shared" si="173"/>
        <v>&gt;_Holothuria_impatiens_Reunion_6371_S0214</v>
      </c>
      <c r="AL3498" s="10" t="str">
        <f t="shared" si="174"/>
        <v>&gt;Holothuria_impatiens_Reunion__UF_6371</v>
      </c>
      <c r="AM3498" s="14" t="s">
        <v>11160</v>
      </c>
      <c r="AN3498" s="14"/>
      <c r="AP3498" s="14"/>
      <c r="AQ3498" s="14"/>
      <c r="AR3498" s="14"/>
      <c r="AS3498" s="14" t="s">
        <v>3953</v>
      </c>
      <c r="AT3498" s="14"/>
      <c r="AU3498" s="14" t="s">
        <v>2759</v>
      </c>
      <c r="AV3498" s="14" t="s">
        <v>2758</v>
      </c>
      <c r="AW3498" s="14" t="s">
        <v>2759</v>
      </c>
      <c r="AX3498" s="14"/>
      <c r="AY3498" s="14"/>
      <c r="AZ3498" s="35"/>
      <c r="BA3498" s="35"/>
    </row>
    <row r="3499" spans="1:53" ht="14.1" customHeight="1" x14ac:dyDescent="0.2">
      <c r="A3499" s="10">
        <v>6278</v>
      </c>
      <c r="B3499" s="33" t="s">
        <v>11161</v>
      </c>
      <c r="C3499" s="33"/>
      <c r="D3499" s="11">
        <v>5608</v>
      </c>
      <c r="E3499" s="10" t="s">
        <v>52</v>
      </c>
      <c r="F3499" s="10"/>
      <c r="G3499" s="11">
        <v>5608</v>
      </c>
      <c r="H3499" s="14"/>
      <c r="I3499" s="33" t="s">
        <v>53</v>
      </c>
      <c r="L3499" s="14" t="s">
        <v>2752</v>
      </c>
      <c r="M3499" s="14" t="s">
        <v>2762</v>
      </c>
      <c r="N3499" s="14" t="s">
        <v>2763</v>
      </c>
      <c r="O3499" s="14" t="s">
        <v>2811</v>
      </c>
      <c r="P3499" s="14" t="s">
        <v>2811</v>
      </c>
      <c r="Q3499" s="14" t="s">
        <v>2836</v>
      </c>
      <c r="R3499" s="14" t="s">
        <v>2862</v>
      </c>
      <c r="S3499" s="29" t="s">
        <v>1179</v>
      </c>
      <c r="T3499" s="29"/>
      <c r="U3499" s="29"/>
      <c r="V3499" s="29"/>
      <c r="W3499" s="14" t="s">
        <v>316</v>
      </c>
      <c r="X3499" s="14" t="s">
        <v>316</v>
      </c>
      <c r="Y3499" s="14"/>
      <c r="Z3499">
        <v>9.5986917999999992</v>
      </c>
      <c r="AA3499">
        <v>123.7985544</v>
      </c>
      <c r="AB3499" s="5" t="s">
        <v>53</v>
      </c>
      <c r="AE3499" s="34">
        <v>652</v>
      </c>
      <c r="AH3499" s="14" t="s">
        <v>3746</v>
      </c>
      <c r="AI3499" s="14"/>
      <c r="AK3499" s="10" t="str">
        <f t="shared" si="173"/>
        <v>&gt;_Holothuria_impatiensaff_Philippines_5608_X0049</v>
      </c>
      <c r="AL3499" s="10" t="str">
        <f t="shared" si="174"/>
        <v>&gt;Holothuria_impatiens_Philippines__UF_5608</v>
      </c>
      <c r="AM3499" s="14" t="s">
        <v>11162</v>
      </c>
      <c r="AN3499" s="14"/>
      <c r="AP3499" s="14"/>
      <c r="AQ3499" s="14"/>
      <c r="AR3499" s="14"/>
      <c r="AS3499" s="14" t="s">
        <v>11163</v>
      </c>
      <c r="AT3499" s="14"/>
      <c r="AU3499" s="14" t="s">
        <v>2758</v>
      </c>
      <c r="AV3499" s="14" t="s">
        <v>2758</v>
      </c>
      <c r="AW3499" s="14" t="s">
        <v>2759</v>
      </c>
      <c r="AX3499" s="14"/>
      <c r="AY3499" s="14"/>
      <c r="AZ3499" s="35"/>
      <c r="BA3499" s="35"/>
    </row>
    <row r="3500" spans="1:53" ht="14.1" customHeight="1" x14ac:dyDescent="0.2">
      <c r="A3500" s="10">
        <v>5952</v>
      </c>
      <c r="B3500" s="33" t="s">
        <v>11164</v>
      </c>
      <c r="C3500" s="33"/>
      <c r="D3500" s="11">
        <v>7421</v>
      </c>
      <c r="E3500" s="10" t="s">
        <v>52</v>
      </c>
      <c r="F3500" s="10"/>
      <c r="G3500" s="11">
        <v>7421</v>
      </c>
      <c r="H3500" s="14"/>
      <c r="I3500" s="33" t="s">
        <v>53</v>
      </c>
      <c r="L3500" s="14" t="s">
        <v>2752</v>
      </c>
      <c r="M3500" s="14" t="s">
        <v>2762</v>
      </c>
      <c r="N3500" s="14" t="s">
        <v>2763</v>
      </c>
      <c r="O3500" s="14" t="s">
        <v>2811</v>
      </c>
      <c r="P3500" s="14" t="s">
        <v>2811</v>
      </c>
      <c r="Q3500" s="14" t="s">
        <v>2836</v>
      </c>
      <c r="R3500" s="14" t="s">
        <v>2862</v>
      </c>
      <c r="S3500" s="14"/>
      <c r="T3500" s="14"/>
      <c r="U3500" s="14"/>
      <c r="V3500" s="14"/>
      <c r="W3500" s="14" t="s">
        <v>165</v>
      </c>
      <c r="X3500" s="14" t="s">
        <v>165</v>
      </c>
      <c r="Y3500" s="14"/>
      <c r="Z3500">
        <v>-21.1008</v>
      </c>
      <c r="AA3500">
        <v>55.243699999999997</v>
      </c>
      <c r="AB3500" s="5" t="s">
        <v>53</v>
      </c>
      <c r="AE3500" s="34">
        <v>652</v>
      </c>
      <c r="AH3500" s="14" t="s">
        <v>3746</v>
      </c>
      <c r="AI3500" s="14"/>
      <c r="AK3500" s="10" t="str">
        <f t="shared" si="173"/>
        <v>&gt;_Holothuria_impatiens_Reunion_7421_S0417</v>
      </c>
      <c r="AL3500" s="10" t="str">
        <f t="shared" si="174"/>
        <v>&gt;Holothuria_impatiens_Reunion__UF_7421</v>
      </c>
      <c r="AM3500" s="14" t="s">
        <v>11165</v>
      </c>
      <c r="AN3500" s="14"/>
      <c r="AP3500" s="14"/>
      <c r="AQ3500" s="14"/>
      <c r="AR3500" s="14"/>
      <c r="AS3500" s="14" t="s">
        <v>3953</v>
      </c>
      <c r="AT3500" s="14"/>
      <c r="AU3500" s="14" t="s">
        <v>2759</v>
      </c>
      <c r="AV3500" s="14" t="s">
        <v>2758</v>
      </c>
      <c r="AW3500" s="14" t="s">
        <v>2759</v>
      </c>
      <c r="AX3500" s="14"/>
      <c r="AY3500" s="14"/>
      <c r="AZ3500" s="35"/>
      <c r="BA3500" s="35"/>
    </row>
    <row r="3501" spans="1:53" ht="14.1" customHeight="1" x14ac:dyDescent="0.2">
      <c r="A3501" s="10">
        <v>5983</v>
      </c>
      <c r="B3501" s="33" t="s">
        <v>4182</v>
      </c>
      <c r="C3501" s="33"/>
      <c r="D3501" s="11">
        <v>6983</v>
      </c>
      <c r="E3501" s="10" t="s">
        <v>52</v>
      </c>
      <c r="F3501" s="10"/>
      <c r="G3501" s="11">
        <v>6983</v>
      </c>
      <c r="H3501" s="14"/>
      <c r="I3501" s="33" t="s">
        <v>53</v>
      </c>
      <c r="L3501" s="14" t="s">
        <v>2752</v>
      </c>
      <c r="M3501" s="14" t="s">
        <v>2762</v>
      </c>
      <c r="N3501" s="14" t="s">
        <v>2763</v>
      </c>
      <c r="O3501" s="14" t="s">
        <v>2811</v>
      </c>
      <c r="P3501" s="14" t="s">
        <v>2811</v>
      </c>
      <c r="Q3501" s="14" t="s">
        <v>2836</v>
      </c>
      <c r="R3501" s="14" t="s">
        <v>2862</v>
      </c>
      <c r="S3501" s="14"/>
      <c r="T3501" s="14"/>
      <c r="U3501" s="14"/>
      <c r="V3501" s="14"/>
      <c r="W3501" s="14" t="s">
        <v>4020</v>
      </c>
      <c r="X3501" s="14" t="s">
        <v>4020</v>
      </c>
      <c r="Y3501" s="14"/>
      <c r="Z3501">
        <v>5.3691599999999999</v>
      </c>
      <c r="AA3501">
        <v>163.01382000000001</v>
      </c>
      <c r="AB3501" s="14" t="s">
        <v>4010</v>
      </c>
      <c r="AC3501" s="14"/>
      <c r="AD3501" s="14"/>
      <c r="AE3501" s="34">
        <v>652</v>
      </c>
      <c r="AF3501" s="14"/>
      <c r="AG3501" s="14"/>
      <c r="AH3501" s="14" t="s">
        <v>3746</v>
      </c>
      <c r="AI3501" s="14"/>
      <c r="AJ3501" s="14" t="s">
        <v>4183</v>
      </c>
      <c r="AK3501" s="10" t="str">
        <f t="shared" si="173"/>
        <v>&gt;_Holothuria_impatiens_Kosrae_6983_S0449</v>
      </c>
      <c r="AL3501" s="10" t="str">
        <f t="shared" si="174"/>
        <v>&gt;Holothuria_impatiens_Kosrae__UF_6983</v>
      </c>
      <c r="AM3501" s="14" t="s">
        <v>4184</v>
      </c>
      <c r="AN3501" s="14"/>
      <c r="AO3501" s="14"/>
      <c r="AP3501" s="14"/>
      <c r="AQ3501" s="14"/>
      <c r="AR3501" s="14"/>
      <c r="AS3501" s="14" t="s">
        <v>3953</v>
      </c>
      <c r="AT3501" s="14"/>
      <c r="AU3501" s="14" t="s">
        <v>2759</v>
      </c>
      <c r="AV3501" s="14" t="s">
        <v>2758</v>
      </c>
      <c r="AW3501" s="14" t="s">
        <v>2759</v>
      </c>
      <c r="AX3501" s="14"/>
      <c r="AY3501" s="14"/>
      <c r="AZ3501" s="35"/>
      <c r="BA3501" s="35"/>
    </row>
    <row r="3502" spans="1:53" ht="14.1" customHeight="1" x14ac:dyDescent="0.2">
      <c r="A3502" s="10">
        <v>5528</v>
      </c>
      <c r="B3502" s="33" t="s">
        <v>11166</v>
      </c>
      <c r="C3502" s="33"/>
      <c r="D3502" s="11">
        <v>220</v>
      </c>
      <c r="E3502" s="10" t="s">
        <v>52</v>
      </c>
      <c r="F3502" s="10"/>
      <c r="G3502" s="11">
        <v>220</v>
      </c>
      <c r="H3502" s="14"/>
      <c r="I3502" s="33" t="s">
        <v>53</v>
      </c>
      <c r="L3502" s="14" t="s">
        <v>2752</v>
      </c>
      <c r="M3502" s="14" t="s">
        <v>2762</v>
      </c>
      <c r="N3502" s="14" t="s">
        <v>2763</v>
      </c>
      <c r="O3502" s="14" t="s">
        <v>2811</v>
      </c>
      <c r="P3502" s="14" t="s">
        <v>2811</v>
      </c>
      <c r="Q3502" s="14" t="s">
        <v>2836</v>
      </c>
      <c r="R3502" s="14" t="s">
        <v>2862</v>
      </c>
      <c r="S3502" s="29" t="s">
        <v>219</v>
      </c>
      <c r="T3502" s="29"/>
      <c r="U3502" s="29"/>
      <c r="V3502" s="29"/>
      <c r="W3502" s="14" t="s">
        <v>1741</v>
      </c>
      <c r="X3502" s="14" t="s">
        <v>1741</v>
      </c>
      <c r="Y3502" s="14"/>
      <c r="Z3502">
        <v>13.5</v>
      </c>
      <c r="AA3502">
        <v>144.80000000000001</v>
      </c>
      <c r="AB3502" s="5" t="s">
        <v>53</v>
      </c>
      <c r="AE3502" s="34">
        <v>652</v>
      </c>
      <c r="AH3502" s="14" t="s">
        <v>3746</v>
      </c>
      <c r="AI3502" s="14"/>
      <c r="AK3502" s="10" t="str">
        <f t="shared" si="173"/>
        <v>&gt;_Holothuria_impatiens~_Guam_220_N0126</v>
      </c>
      <c r="AL3502" s="10" t="str">
        <f t="shared" si="174"/>
        <v>&gt;Holothuria_impatiens_Guam__UF_220</v>
      </c>
      <c r="AM3502" s="14" t="s">
        <v>11167</v>
      </c>
      <c r="AN3502" s="14"/>
      <c r="AP3502" s="14"/>
      <c r="AQ3502" s="14"/>
      <c r="AR3502" s="14"/>
      <c r="AS3502" s="14" t="s">
        <v>3953</v>
      </c>
      <c r="AT3502" s="14"/>
      <c r="AU3502" s="14" t="s">
        <v>2759</v>
      </c>
      <c r="AV3502" s="14" t="s">
        <v>2758</v>
      </c>
      <c r="AW3502" s="14" t="s">
        <v>2759</v>
      </c>
      <c r="AX3502" s="14"/>
      <c r="AY3502" s="14"/>
      <c r="AZ3502" s="35"/>
      <c r="BA3502" s="35"/>
    </row>
    <row r="3503" spans="1:53" ht="14.1" customHeight="1" x14ac:dyDescent="0.2">
      <c r="A3503" s="10">
        <v>6264</v>
      </c>
      <c r="B3503" s="33" t="s">
        <v>11168</v>
      </c>
      <c r="C3503" s="33"/>
      <c r="D3503" s="11">
        <v>5271</v>
      </c>
      <c r="E3503" s="10" t="s">
        <v>52</v>
      </c>
      <c r="F3503" s="10"/>
      <c r="G3503" s="11">
        <v>5271</v>
      </c>
      <c r="H3503" s="14"/>
      <c r="I3503" s="33" t="s">
        <v>53</v>
      </c>
      <c r="L3503" s="14" t="s">
        <v>2752</v>
      </c>
      <c r="M3503" s="14" t="s">
        <v>2762</v>
      </c>
      <c r="N3503" s="14" t="s">
        <v>2763</v>
      </c>
      <c r="O3503" s="14" t="s">
        <v>2811</v>
      </c>
      <c r="P3503" s="14" t="s">
        <v>2811</v>
      </c>
      <c r="Q3503" s="14" t="s">
        <v>2836</v>
      </c>
      <c r="R3503" s="14" t="s">
        <v>2862</v>
      </c>
      <c r="S3503" s="29" t="s">
        <v>1179</v>
      </c>
      <c r="T3503" s="29"/>
      <c r="U3503" s="29"/>
      <c r="V3503" s="29"/>
      <c r="W3503" s="14" t="s">
        <v>81</v>
      </c>
      <c r="X3503" s="14" t="s">
        <v>81</v>
      </c>
      <c r="Y3503" s="14"/>
      <c r="Z3503">
        <v>-17.474699999999999</v>
      </c>
      <c r="AA3503">
        <v>-149.79810000000001</v>
      </c>
      <c r="AB3503" s="5" t="s">
        <v>53</v>
      </c>
      <c r="AE3503" s="34">
        <v>652</v>
      </c>
      <c r="AH3503" s="14" t="s">
        <v>3746</v>
      </c>
      <c r="AI3503" s="14"/>
      <c r="AK3503" s="10" t="str">
        <f t="shared" si="173"/>
        <v>&gt;_Holothuria_impatiensaff_Moorea_5271_X0035</v>
      </c>
      <c r="AL3503" s="10" t="str">
        <f t="shared" si="174"/>
        <v>&gt;Holothuria_impatiens_Moorea__UF_5271</v>
      </c>
      <c r="AM3503" s="14" t="s">
        <v>11169</v>
      </c>
      <c r="AN3503" s="14"/>
      <c r="AP3503" s="14"/>
      <c r="AQ3503" s="14"/>
      <c r="AR3503" s="14"/>
      <c r="AS3503" s="14" t="s">
        <v>11170</v>
      </c>
      <c r="AT3503" s="14"/>
      <c r="AU3503" s="14" t="s">
        <v>2758</v>
      </c>
      <c r="AV3503" s="14" t="s">
        <v>2758</v>
      </c>
      <c r="AW3503" s="14" t="s">
        <v>2759</v>
      </c>
      <c r="AX3503" s="14"/>
      <c r="AY3503" s="14"/>
      <c r="AZ3503" s="35"/>
      <c r="BA3503" s="35"/>
    </row>
    <row r="3504" spans="1:53" ht="14.1" customHeight="1" x14ac:dyDescent="0.2">
      <c r="A3504" s="10">
        <v>6277</v>
      </c>
      <c r="B3504" s="33" t="s">
        <v>11171</v>
      </c>
      <c r="C3504" s="33"/>
      <c r="D3504" s="11">
        <v>5625</v>
      </c>
      <c r="E3504" s="10" t="s">
        <v>52</v>
      </c>
      <c r="F3504" s="10"/>
      <c r="G3504" s="11">
        <v>5625</v>
      </c>
      <c r="H3504" s="14"/>
      <c r="I3504" s="33" t="s">
        <v>53</v>
      </c>
      <c r="L3504" s="14" t="s">
        <v>2752</v>
      </c>
      <c r="M3504" s="14" t="s">
        <v>2762</v>
      </c>
      <c r="N3504" s="14" t="s">
        <v>2763</v>
      </c>
      <c r="O3504" s="14" t="s">
        <v>2811</v>
      </c>
      <c r="P3504" s="14" t="s">
        <v>2811</v>
      </c>
      <c r="Q3504" s="14" t="s">
        <v>2836</v>
      </c>
      <c r="R3504" s="14" t="s">
        <v>2862</v>
      </c>
      <c r="S3504" s="29" t="s">
        <v>1179</v>
      </c>
      <c r="T3504" s="29"/>
      <c r="U3504" s="29"/>
      <c r="V3504" s="29"/>
      <c r="W3504" s="14" t="s">
        <v>316</v>
      </c>
      <c r="X3504" s="14" t="s">
        <v>316</v>
      </c>
      <c r="Y3504" s="14"/>
      <c r="Z3504">
        <v>9.5986917999999992</v>
      </c>
      <c r="AA3504">
        <v>123.7985544</v>
      </c>
      <c r="AB3504" s="5" t="s">
        <v>53</v>
      </c>
      <c r="AE3504" s="34">
        <v>652</v>
      </c>
      <c r="AH3504" s="14" t="s">
        <v>3746</v>
      </c>
      <c r="AI3504" s="14"/>
      <c r="AK3504" s="10" t="str">
        <f t="shared" si="173"/>
        <v>&gt;_Holothuria_impatiensaff_Philippines_5625_X0048</v>
      </c>
      <c r="AL3504" s="10" t="str">
        <f t="shared" si="174"/>
        <v>&gt;Holothuria_impatiens_Philippines__UF_5625</v>
      </c>
      <c r="AM3504" s="14" t="s">
        <v>11172</v>
      </c>
      <c r="AN3504" s="14"/>
      <c r="AP3504" s="14"/>
      <c r="AQ3504" s="14"/>
      <c r="AR3504" s="14"/>
      <c r="AS3504" s="14" t="s">
        <v>11173</v>
      </c>
      <c r="AT3504" s="14"/>
      <c r="AU3504" s="14" t="s">
        <v>2758</v>
      </c>
      <c r="AV3504" s="14" t="s">
        <v>2758</v>
      </c>
      <c r="AW3504" s="14" t="s">
        <v>2759</v>
      </c>
      <c r="AX3504" s="14"/>
      <c r="AY3504" s="14"/>
      <c r="AZ3504" s="35"/>
      <c r="BA3504" s="35"/>
    </row>
    <row r="3505" spans="1:53" ht="14.1" customHeight="1" x14ac:dyDescent="0.2">
      <c r="A3505" s="10">
        <v>5994</v>
      </c>
      <c r="B3505" s="33" t="s">
        <v>11174</v>
      </c>
      <c r="C3505" s="33"/>
      <c r="D3505" s="11">
        <v>6712</v>
      </c>
      <c r="E3505" s="10" t="s">
        <v>52</v>
      </c>
      <c r="F3505" s="10"/>
      <c r="G3505" s="11">
        <v>6712</v>
      </c>
      <c r="H3505" s="14"/>
      <c r="I3505" s="33" t="s">
        <v>53</v>
      </c>
      <c r="L3505" s="14" t="s">
        <v>2752</v>
      </c>
      <c r="M3505" s="14" t="s">
        <v>2762</v>
      </c>
      <c r="N3505" s="14" t="s">
        <v>2763</v>
      </c>
      <c r="O3505" s="14" t="s">
        <v>2811</v>
      </c>
      <c r="P3505" s="14" t="s">
        <v>2811</v>
      </c>
      <c r="Q3505" s="14" t="s">
        <v>2836</v>
      </c>
      <c r="R3505" s="14" t="s">
        <v>2862</v>
      </c>
      <c r="S3505" s="14"/>
      <c r="T3505" s="14"/>
      <c r="U3505" s="14"/>
      <c r="V3505" s="14"/>
      <c r="W3505" s="14" t="s">
        <v>1741</v>
      </c>
      <c r="X3505" s="14" t="s">
        <v>1741</v>
      </c>
      <c r="Y3505" s="14"/>
      <c r="Z3505">
        <v>13.479906</v>
      </c>
      <c r="AA3505">
        <v>144.726632</v>
      </c>
      <c r="AB3505" s="14" t="s">
        <v>53</v>
      </c>
      <c r="AC3505" s="14"/>
      <c r="AD3505" s="14"/>
      <c r="AE3505" s="34">
        <v>652</v>
      </c>
      <c r="AF3505" s="14"/>
      <c r="AG3505" s="14"/>
      <c r="AH3505" s="14" t="s">
        <v>3746</v>
      </c>
      <c r="AI3505" s="14"/>
      <c r="AJ3505" s="14"/>
      <c r="AK3505" s="10" t="str">
        <f t="shared" si="173"/>
        <v>&gt;_Holothuria_impatiens_Guam_6712_S0460</v>
      </c>
      <c r="AL3505" s="10" t="str">
        <f t="shared" si="174"/>
        <v>&gt;Holothuria_impatiens_Guam__UF_6712</v>
      </c>
      <c r="AM3505" s="14" t="s">
        <v>11167</v>
      </c>
      <c r="AN3505" s="14"/>
      <c r="AO3505" s="14"/>
      <c r="AP3505" s="14"/>
      <c r="AQ3505" s="14"/>
      <c r="AR3505" s="14"/>
      <c r="AS3505" s="14" t="s">
        <v>3953</v>
      </c>
      <c r="AT3505" s="14"/>
      <c r="AU3505" s="14" t="s">
        <v>2759</v>
      </c>
      <c r="AV3505" s="14" t="s">
        <v>2758</v>
      </c>
      <c r="AW3505" s="14" t="s">
        <v>2759</v>
      </c>
      <c r="AX3505" s="14"/>
      <c r="AY3505" s="14"/>
      <c r="AZ3505" s="35"/>
      <c r="BA3505" s="35"/>
    </row>
    <row r="3506" spans="1:53" ht="14.1" customHeight="1" x14ac:dyDescent="0.2">
      <c r="A3506" s="10">
        <v>6000</v>
      </c>
      <c r="B3506" s="33" t="s">
        <v>11175</v>
      </c>
      <c r="C3506" s="33"/>
      <c r="D3506" s="11">
        <v>6722</v>
      </c>
      <c r="E3506" s="10" t="s">
        <v>52</v>
      </c>
      <c r="F3506" s="10"/>
      <c r="G3506" s="11">
        <v>6722</v>
      </c>
      <c r="H3506" s="14"/>
      <c r="I3506" s="33" t="s">
        <v>53</v>
      </c>
      <c r="L3506" s="14" t="s">
        <v>2752</v>
      </c>
      <c r="M3506" s="14" t="s">
        <v>2762</v>
      </c>
      <c r="N3506" s="14" t="s">
        <v>2763</v>
      </c>
      <c r="O3506" s="14" t="s">
        <v>2811</v>
      </c>
      <c r="P3506" s="14" t="s">
        <v>2811</v>
      </c>
      <c r="Q3506" s="14" t="s">
        <v>2836</v>
      </c>
      <c r="R3506" s="14" t="s">
        <v>2862</v>
      </c>
      <c r="S3506" s="14"/>
      <c r="T3506" s="14"/>
      <c r="U3506" s="14"/>
      <c r="V3506" s="14"/>
      <c r="W3506" s="14" t="s">
        <v>1741</v>
      </c>
      <c r="X3506" s="14" t="s">
        <v>1741</v>
      </c>
      <c r="Y3506" s="14"/>
      <c r="Z3506">
        <v>13.426695</v>
      </c>
      <c r="AA3506">
        <v>144.796052</v>
      </c>
      <c r="AB3506" s="14" t="s">
        <v>53</v>
      </c>
      <c r="AC3506" s="14"/>
      <c r="AD3506" s="14"/>
      <c r="AE3506" s="34">
        <v>652</v>
      </c>
      <c r="AF3506" s="14"/>
      <c r="AG3506" s="14"/>
      <c r="AH3506" s="14" t="s">
        <v>3746</v>
      </c>
      <c r="AI3506" s="14"/>
      <c r="AJ3506" s="14"/>
      <c r="AK3506" s="10" t="str">
        <f t="shared" si="173"/>
        <v>&gt;_Holothuria_impatiens_Guam_6722_S0468</v>
      </c>
      <c r="AL3506" s="10" t="str">
        <f t="shared" si="174"/>
        <v>&gt;Holothuria_impatiens_Guam__UF_6722</v>
      </c>
      <c r="AM3506" s="14" t="s">
        <v>11176</v>
      </c>
      <c r="AN3506" s="14"/>
      <c r="AO3506" s="14"/>
      <c r="AP3506" s="14"/>
      <c r="AQ3506" s="14"/>
      <c r="AR3506" s="14"/>
      <c r="AS3506" s="14" t="s">
        <v>3953</v>
      </c>
      <c r="AT3506" s="14"/>
      <c r="AU3506" s="14" t="s">
        <v>2759</v>
      </c>
      <c r="AV3506" s="14" t="s">
        <v>2758</v>
      </c>
      <c r="AW3506" s="14" t="s">
        <v>2759</v>
      </c>
      <c r="AX3506" s="14"/>
      <c r="AY3506" s="14"/>
      <c r="AZ3506" s="35"/>
      <c r="BA3506" s="35"/>
    </row>
    <row r="3507" spans="1:53" ht="14.1" customHeight="1" x14ac:dyDescent="0.2">
      <c r="A3507" s="10">
        <v>5999</v>
      </c>
      <c r="B3507" s="33" t="s">
        <v>11177</v>
      </c>
      <c r="C3507" s="33"/>
      <c r="D3507" s="11">
        <v>6726</v>
      </c>
      <c r="E3507" s="10" t="s">
        <v>52</v>
      </c>
      <c r="F3507" s="10"/>
      <c r="G3507" s="11">
        <v>6726</v>
      </c>
      <c r="H3507" s="14"/>
      <c r="I3507" s="33" t="s">
        <v>53</v>
      </c>
      <c r="L3507" s="14" t="s">
        <v>2752</v>
      </c>
      <c r="M3507" s="14" t="s">
        <v>2762</v>
      </c>
      <c r="N3507" s="14" t="s">
        <v>2763</v>
      </c>
      <c r="O3507" s="14" t="s">
        <v>2811</v>
      </c>
      <c r="P3507" s="14" t="s">
        <v>2811</v>
      </c>
      <c r="Q3507" s="14" t="s">
        <v>2836</v>
      </c>
      <c r="R3507" s="14" t="s">
        <v>2862</v>
      </c>
      <c r="S3507" s="14"/>
      <c r="T3507" s="14"/>
      <c r="U3507" s="14"/>
      <c r="V3507" s="14"/>
      <c r="W3507" s="14" t="s">
        <v>1741</v>
      </c>
      <c r="X3507" s="14" t="s">
        <v>1741</v>
      </c>
      <c r="Y3507" s="14"/>
      <c r="Z3507">
        <v>13.426695</v>
      </c>
      <c r="AA3507">
        <v>144.796052</v>
      </c>
      <c r="AB3507" s="14" t="s">
        <v>53</v>
      </c>
      <c r="AC3507" s="14"/>
      <c r="AD3507" s="14"/>
      <c r="AE3507" s="34">
        <v>652</v>
      </c>
      <c r="AF3507" s="14"/>
      <c r="AG3507" s="14"/>
      <c r="AH3507" s="14" t="s">
        <v>3746</v>
      </c>
      <c r="AI3507" s="14"/>
      <c r="AJ3507" s="14"/>
      <c r="AK3507" s="10" t="str">
        <f t="shared" si="173"/>
        <v>&gt;_Holothuria_impatiens_Guam_6726_S0467</v>
      </c>
      <c r="AL3507" s="10" t="str">
        <f t="shared" si="174"/>
        <v>&gt;Holothuria_impatiens_Guam__UF_6726</v>
      </c>
      <c r="AM3507" s="14" t="s">
        <v>11178</v>
      </c>
      <c r="AN3507" s="14"/>
      <c r="AO3507" s="14"/>
      <c r="AP3507" s="14"/>
      <c r="AQ3507" s="14"/>
      <c r="AR3507" s="14"/>
      <c r="AS3507" s="14" t="s">
        <v>3953</v>
      </c>
      <c r="AT3507" s="14"/>
      <c r="AU3507" s="14" t="s">
        <v>2759</v>
      </c>
      <c r="AV3507" s="14" t="s">
        <v>2758</v>
      </c>
      <c r="AW3507" s="14" t="s">
        <v>2759</v>
      </c>
      <c r="AX3507" s="14"/>
      <c r="AY3507" s="14"/>
      <c r="AZ3507" s="35"/>
      <c r="BA3507" s="35"/>
    </row>
    <row r="3508" spans="1:53" ht="14.1" customHeight="1" x14ac:dyDescent="0.2">
      <c r="A3508" s="10">
        <v>5998</v>
      </c>
      <c r="B3508" s="33" t="s">
        <v>11179</v>
      </c>
      <c r="C3508" s="33"/>
      <c r="D3508" s="11">
        <v>7076</v>
      </c>
      <c r="E3508" s="10" t="s">
        <v>52</v>
      </c>
      <c r="F3508" s="10"/>
      <c r="G3508" s="11">
        <v>7076</v>
      </c>
      <c r="H3508" s="14"/>
      <c r="I3508" s="33" t="s">
        <v>53</v>
      </c>
      <c r="L3508" s="14" t="s">
        <v>2752</v>
      </c>
      <c r="M3508" s="14" t="s">
        <v>2762</v>
      </c>
      <c r="N3508" s="14" t="s">
        <v>2763</v>
      </c>
      <c r="O3508" s="14" t="s">
        <v>2811</v>
      </c>
      <c r="P3508" s="14" t="s">
        <v>2811</v>
      </c>
      <c r="Q3508" s="14" t="s">
        <v>2836</v>
      </c>
      <c r="R3508" s="14" t="s">
        <v>2862</v>
      </c>
      <c r="S3508" s="14"/>
      <c r="T3508" s="14"/>
      <c r="U3508" s="14"/>
      <c r="V3508" s="14"/>
      <c r="W3508" s="14" t="s">
        <v>1741</v>
      </c>
      <c r="X3508" s="14" t="s">
        <v>1741</v>
      </c>
      <c r="Y3508" s="14"/>
      <c r="Z3508">
        <v>13.426695</v>
      </c>
      <c r="AA3508">
        <v>144.796052</v>
      </c>
      <c r="AB3508" s="14" t="s">
        <v>53</v>
      </c>
      <c r="AC3508" s="14"/>
      <c r="AD3508" s="14"/>
      <c r="AE3508" s="34">
        <v>652</v>
      </c>
      <c r="AF3508" s="14"/>
      <c r="AG3508" s="14"/>
      <c r="AH3508" s="14" t="s">
        <v>3746</v>
      </c>
      <c r="AI3508" s="14"/>
      <c r="AJ3508" s="14"/>
      <c r="AK3508" s="10" t="str">
        <f t="shared" si="173"/>
        <v>&gt;_Holothuria_impatiens_Guam_7076_S0466</v>
      </c>
      <c r="AL3508" s="10" t="str">
        <f t="shared" si="174"/>
        <v>&gt;Holothuria_impatiens_Guam__UF_7076</v>
      </c>
      <c r="AM3508" s="14" t="s">
        <v>11180</v>
      </c>
      <c r="AN3508" s="14"/>
      <c r="AO3508" s="14"/>
      <c r="AP3508" s="14"/>
      <c r="AQ3508" s="14"/>
      <c r="AR3508" s="14"/>
      <c r="AS3508" s="14" t="s">
        <v>3953</v>
      </c>
      <c r="AT3508" s="14"/>
      <c r="AU3508" s="14" t="s">
        <v>2759</v>
      </c>
      <c r="AV3508" s="14" t="s">
        <v>2758</v>
      </c>
      <c r="AW3508" s="14" t="s">
        <v>2759</v>
      </c>
      <c r="AX3508" s="14"/>
      <c r="AY3508" s="14"/>
      <c r="AZ3508" s="35"/>
      <c r="BA3508" s="35"/>
    </row>
    <row r="3509" spans="1:53" ht="14.1" customHeight="1" x14ac:dyDescent="0.2">
      <c r="A3509" s="10">
        <v>6469</v>
      </c>
      <c r="B3509" s="10" t="s">
        <v>4185</v>
      </c>
      <c r="D3509" s="10">
        <v>7055</v>
      </c>
      <c r="E3509" s="10" t="s">
        <v>52</v>
      </c>
      <c r="F3509" s="10"/>
      <c r="G3509" s="11">
        <v>7055</v>
      </c>
      <c r="L3509" s="10" t="s">
        <v>2752</v>
      </c>
      <c r="M3509" s="10" t="s">
        <v>2762</v>
      </c>
      <c r="N3509" s="10" t="s">
        <v>2763</v>
      </c>
      <c r="O3509" s="10" t="s">
        <v>2811</v>
      </c>
      <c r="P3509" s="10" t="s">
        <v>2811</v>
      </c>
      <c r="Q3509" s="10" t="s">
        <v>4069</v>
      </c>
      <c r="R3509" s="10" t="s">
        <v>2862</v>
      </c>
      <c r="W3509" s="10" t="s">
        <v>108</v>
      </c>
      <c r="X3509" s="10" t="s">
        <v>108</v>
      </c>
      <c r="Z3509">
        <v>-12.947371</v>
      </c>
      <c r="AA3509">
        <v>45.099797000000002</v>
      </c>
      <c r="AB3509" s="10" t="s">
        <v>4010</v>
      </c>
      <c r="AD3509" s="5" t="s">
        <v>89</v>
      </c>
      <c r="AE3509" s="10">
        <v>634</v>
      </c>
      <c r="AJ3509" s="5" t="s">
        <v>4070</v>
      </c>
      <c r="AK3509" s="10" t="str">
        <f t="shared" si="173"/>
        <v>&gt;_Holothuria_impatiens_Mayotte_7055_C0206</v>
      </c>
      <c r="AL3509" s="10" t="str">
        <f t="shared" si="174"/>
        <v>&gt;Holothuria_impatiens_Mayotte__UF_7055</v>
      </c>
      <c r="AM3509" s="10" t="s">
        <v>4186</v>
      </c>
    </row>
    <row r="3510" spans="1:53" ht="14.1" customHeight="1" x14ac:dyDescent="0.2">
      <c r="A3510" s="10">
        <v>6466</v>
      </c>
      <c r="B3510" s="10" t="s">
        <v>11181</v>
      </c>
      <c r="D3510" s="10" t="s">
        <v>11182</v>
      </c>
      <c r="E3510" s="10" t="s">
        <v>52</v>
      </c>
      <c r="F3510" s="10"/>
      <c r="G3510" s="11">
        <v>7163</v>
      </c>
      <c r="L3510" s="10" t="s">
        <v>2752</v>
      </c>
      <c r="M3510" s="10" t="s">
        <v>2762</v>
      </c>
      <c r="N3510" s="10" t="s">
        <v>2763</v>
      </c>
      <c r="O3510" s="10" t="s">
        <v>2811</v>
      </c>
      <c r="P3510" s="10" t="s">
        <v>2811</v>
      </c>
      <c r="Q3510" s="10" t="s">
        <v>4069</v>
      </c>
      <c r="R3510" s="10" t="s">
        <v>2862</v>
      </c>
      <c r="W3510" s="10" t="s">
        <v>3938</v>
      </c>
      <c r="X3510" s="10" t="s">
        <v>3938</v>
      </c>
      <c r="Z3510">
        <v>-13.44624</v>
      </c>
      <c r="AA3510">
        <v>48.331569999999999</v>
      </c>
      <c r="AB3510" s="10" t="s">
        <v>53</v>
      </c>
      <c r="AE3510" s="10">
        <v>634</v>
      </c>
      <c r="AK3510" s="10" t="str">
        <f t="shared" si="173"/>
        <v>&gt;_Holothuria_impatiens_Madagascar_7163A_C0202</v>
      </c>
      <c r="AL3510" s="10" t="str">
        <f t="shared" si="174"/>
        <v>&gt;Holothuria_impatiens_Madagascar__UF_7163A</v>
      </c>
      <c r="AM3510" s="10" t="s">
        <v>11183</v>
      </c>
    </row>
    <row r="3511" spans="1:53" ht="14.1" customHeight="1" x14ac:dyDescent="0.2">
      <c r="A3511" s="10">
        <v>6467</v>
      </c>
      <c r="B3511" s="10" t="s">
        <v>11184</v>
      </c>
      <c r="D3511" s="10" t="s">
        <v>11185</v>
      </c>
      <c r="E3511" s="10" t="s">
        <v>52</v>
      </c>
      <c r="F3511" s="10"/>
      <c r="G3511" s="11">
        <v>7163</v>
      </c>
      <c r="L3511" s="10" t="s">
        <v>2752</v>
      </c>
      <c r="M3511" s="10" t="s">
        <v>2762</v>
      </c>
      <c r="N3511" s="10" t="s">
        <v>2763</v>
      </c>
      <c r="O3511" s="10" t="s">
        <v>2811</v>
      </c>
      <c r="P3511" s="10" t="s">
        <v>2811</v>
      </c>
      <c r="Q3511" s="10" t="s">
        <v>4069</v>
      </c>
      <c r="R3511" s="10" t="s">
        <v>2862</v>
      </c>
      <c r="W3511" s="10" t="s">
        <v>3938</v>
      </c>
      <c r="X3511" s="10" t="s">
        <v>3938</v>
      </c>
      <c r="Z3511">
        <v>-13.44624</v>
      </c>
      <c r="AA3511">
        <v>48.331569999999999</v>
      </c>
      <c r="AB3511" s="10" t="s">
        <v>53</v>
      </c>
      <c r="AE3511" s="10">
        <v>634</v>
      </c>
      <c r="AK3511" s="10" t="str">
        <f t="shared" si="173"/>
        <v>&gt;_Holothuria_impatiens_Madagascar_7163B_C0203</v>
      </c>
      <c r="AL3511" s="10" t="str">
        <f t="shared" si="174"/>
        <v>&gt;Holothuria_impatiens_Madagascar__UF_7163B</v>
      </c>
      <c r="AM3511" s="10" t="s">
        <v>11183</v>
      </c>
    </row>
    <row r="3512" spans="1:53" ht="14.1" customHeight="1" x14ac:dyDescent="0.2">
      <c r="A3512" s="10">
        <v>6265</v>
      </c>
      <c r="B3512" s="33" t="s">
        <v>11186</v>
      </c>
      <c r="C3512" s="33"/>
      <c r="D3512" s="11">
        <v>5340</v>
      </c>
      <c r="E3512" s="10" t="s">
        <v>52</v>
      </c>
      <c r="F3512" s="10"/>
      <c r="G3512" s="11">
        <v>5340</v>
      </c>
      <c r="H3512" s="14"/>
      <c r="I3512" s="33" t="s">
        <v>53</v>
      </c>
      <c r="L3512" s="14" t="s">
        <v>2752</v>
      </c>
      <c r="M3512" s="14" t="s">
        <v>2762</v>
      </c>
      <c r="N3512" s="14" t="s">
        <v>2763</v>
      </c>
      <c r="O3512" s="14" t="s">
        <v>2811</v>
      </c>
      <c r="P3512" s="14" t="s">
        <v>2811</v>
      </c>
      <c r="Q3512" s="14" t="s">
        <v>2836</v>
      </c>
      <c r="R3512" s="14" t="s">
        <v>2862</v>
      </c>
      <c r="S3512" s="29" t="s">
        <v>1179</v>
      </c>
      <c r="T3512" s="29"/>
      <c r="U3512" s="29"/>
      <c r="V3512" s="29"/>
      <c r="W3512" s="14" t="s">
        <v>81</v>
      </c>
      <c r="X3512" s="14" t="s">
        <v>81</v>
      </c>
      <c r="Y3512" s="14"/>
      <c r="Z3512">
        <v>-17.496400000000001</v>
      </c>
      <c r="AA3512">
        <v>-149.75280000000001</v>
      </c>
      <c r="AB3512" s="5" t="s">
        <v>53</v>
      </c>
      <c r="AE3512" s="34">
        <v>652</v>
      </c>
      <c r="AH3512" s="14" t="s">
        <v>3746</v>
      </c>
      <c r="AI3512" s="14"/>
      <c r="AK3512" s="10" t="str">
        <f t="shared" si="173"/>
        <v>&gt;_Holothuria_impatiensaff_Moorea_5340_X0036</v>
      </c>
      <c r="AL3512" s="10" t="str">
        <f t="shared" si="174"/>
        <v>&gt;Holothuria_impatiens_Moorea__UF_5340</v>
      </c>
      <c r="AM3512" s="14" t="s">
        <v>11187</v>
      </c>
      <c r="AN3512" s="14"/>
      <c r="AP3512" s="14"/>
      <c r="AQ3512" s="14"/>
      <c r="AR3512" s="14"/>
      <c r="AS3512" s="14" t="s">
        <v>11173</v>
      </c>
      <c r="AT3512" s="14"/>
      <c r="AU3512" s="14" t="s">
        <v>2758</v>
      </c>
      <c r="AV3512" s="14" t="s">
        <v>2758</v>
      </c>
      <c r="AW3512" s="14" t="s">
        <v>2759</v>
      </c>
      <c r="AX3512" s="14"/>
      <c r="AY3512" s="14"/>
      <c r="AZ3512" s="35"/>
      <c r="BA3512" s="35"/>
    </row>
    <row r="3513" spans="1:53" ht="14.1" customHeight="1" x14ac:dyDescent="0.2">
      <c r="A3513" s="10">
        <v>6267</v>
      </c>
      <c r="B3513" s="33" t="s">
        <v>11188</v>
      </c>
      <c r="C3513" s="33"/>
      <c r="D3513" s="11">
        <v>5263</v>
      </c>
      <c r="E3513" s="10" t="s">
        <v>52</v>
      </c>
      <c r="F3513" s="10"/>
      <c r="G3513" s="11">
        <v>5263</v>
      </c>
      <c r="H3513" s="14"/>
      <c r="I3513" s="33" t="s">
        <v>53</v>
      </c>
      <c r="L3513" s="14" t="s">
        <v>2752</v>
      </c>
      <c r="M3513" s="14" t="s">
        <v>2762</v>
      </c>
      <c r="N3513" s="14" t="s">
        <v>2763</v>
      </c>
      <c r="O3513" s="14" t="s">
        <v>2811</v>
      </c>
      <c r="P3513" s="14" t="s">
        <v>2811</v>
      </c>
      <c r="Q3513" s="14" t="s">
        <v>2836</v>
      </c>
      <c r="R3513" s="14" t="s">
        <v>2862</v>
      </c>
      <c r="S3513" s="29" t="s">
        <v>1179</v>
      </c>
      <c r="T3513" s="29"/>
      <c r="U3513" s="29"/>
      <c r="V3513" s="29"/>
      <c r="W3513" s="14" t="s">
        <v>81</v>
      </c>
      <c r="X3513" s="14" t="s">
        <v>81</v>
      </c>
      <c r="Y3513" s="14"/>
      <c r="Z3513">
        <v>-17.484200000000001</v>
      </c>
      <c r="AA3513">
        <v>-149.8578</v>
      </c>
      <c r="AB3513" s="5" t="s">
        <v>53</v>
      </c>
      <c r="AE3513" s="34">
        <v>652</v>
      </c>
      <c r="AH3513" s="14" t="s">
        <v>3746</v>
      </c>
      <c r="AI3513" s="14"/>
      <c r="AK3513" s="10" t="str">
        <f t="shared" si="173"/>
        <v>&gt;_Holothuria_impatiensaff_Moorea_5263_X0038</v>
      </c>
      <c r="AL3513" s="10" t="str">
        <f t="shared" si="174"/>
        <v>&gt;Holothuria_impatiens_Moorea__UF_5263</v>
      </c>
      <c r="AM3513" s="14" t="s">
        <v>11189</v>
      </c>
      <c r="AN3513" s="14"/>
      <c r="AP3513" s="14"/>
      <c r="AQ3513" s="14"/>
      <c r="AR3513" s="14"/>
      <c r="AS3513" s="14" t="s">
        <v>11190</v>
      </c>
      <c r="AT3513" s="14"/>
      <c r="AU3513" s="14" t="s">
        <v>2758</v>
      </c>
      <c r="AV3513" s="14" t="s">
        <v>2758</v>
      </c>
      <c r="AW3513" s="14" t="s">
        <v>2759</v>
      </c>
      <c r="AX3513" s="14"/>
      <c r="AY3513" s="14"/>
      <c r="AZ3513" s="35"/>
      <c r="BA3513" s="35"/>
    </row>
    <row r="3514" spans="1:53" ht="14.1" customHeight="1" x14ac:dyDescent="0.2">
      <c r="A3514" s="10">
        <v>5993</v>
      </c>
      <c r="B3514" s="33" t="s">
        <v>11191</v>
      </c>
      <c r="C3514" s="33"/>
      <c r="D3514" s="11">
        <v>6729</v>
      </c>
      <c r="E3514" s="10" t="s">
        <v>52</v>
      </c>
      <c r="F3514" s="10"/>
      <c r="G3514" s="11">
        <v>6729</v>
      </c>
      <c r="H3514" s="14"/>
      <c r="I3514" s="33" t="s">
        <v>53</v>
      </c>
      <c r="L3514" s="14" t="s">
        <v>2752</v>
      </c>
      <c r="M3514" s="14" t="s">
        <v>2762</v>
      </c>
      <c r="N3514" s="14" t="s">
        <v>2763</v>
      </c>
      <c r="O3514" s="14" t="s">
        <v>2811</v>
      </c>
      <c r="P3514" s="14" t="s">
        <v>2811</v>
      </c>
      <c r="Q3514" s="14" t="s">
        <v>2836</v>
      </c>
      <c r="R3514" s="14" t="s">
        <v>2862</v>
      </c>
      <c r="S3514" s="14"/>
      <c r="T3514" s="14"/>
      <c r="U3514" s="14"/>
      <c r="V3514" s="14"/>
      <c r="W3514" s="14" t="s">
        <v>1741</v>
      </c>
      <c r="X3514" s="14" t="s">
        <v>1741</v>
      </c>
      <c r="Y3514" s="14"/>
      <c r="Z3514">
        <v>13.479906</v>
      </c>
      <c r="AA3514">
        <v>144.726632</v>
      </c>
      <c r="AB3514" s="14" t="s">
        <v>53</v>
      </c>
      <c r="AC3514" s="14"/>
      <c r="AD3514" s="14"/>
      <c r="AE3514" s="34">
        <v>652</v>
      </c>
      <c r="AF3514" s="14"/>
      <c r="AG3514" s="14"/>
      <c r="AH3514" s="14" t="s">
        <v>3746</v>
      </c>
      <c r="AI3514" s="14"/>
      <c r="AJ3514" s="14"/>
      <c r="AK3514" s="10" t="str">
        <f t="shared" si="173"/>
        <v>&gt;_Holothuria_impatiens_Guam_6729_S0459</v>
      </c>
      <c r="AL3514" s="10" t="str">
        <f t="shared" si="174"/>
        <v>&gt;Holothuria_impatiens_Guam__UF_6729</v>
      </c>
      <c r="AM3514" s="14" t="s">
        <v>11192</v>
      </c>
      <c r="AN3514" s="14"/>
      <c r="AO3514" s="14"/>
      <c r="AP3514" s="14"/>
      <c r="AQ3514" s="14"/>
      <c r="AR3514" s="14"/>
      <c r="AS3514" s="14" t="s">
        <v>3953</v>
      </c>
      <c r="AT3514" s="14"/>
      <c r="AU3514" s="14" t="s">
        <v>2759</v>
      </c>
      <c r="AV3514" s="14" t="s">
        <v>2758</v>
      </c>
      <c r="AW3514" s="14" t="s">
        <v>2759</v>
      </c>
      <c r="AX3514" s="14"/>
      <c r="AY3514" s="14"/>
      <c r="AZ3514" s="35"/>
      <c r="BA3514" s="35"/>
    </row>
    <row r="3515" spans="1:53" ht="14.1" customHeight="1" x14ac:dyDescent="0.2">
      <c r="A3515" s="10">
        <v>5243</v>
      </c>
      <c r="B3515" s="33" t="s">
        <v>11215</v>
      </c>
      <c r="C3515" s="33"/>
      <c r="D3515" s="11">
        <v>2024</v>
      </c>
      <c r="E3515" s="10" t="s">
        <v>52</v>
      </c>
      <c r="F3515" s="10"/>
      <c r="G3515" s="11">
        <v>2024</v>
      </c>
      <c r="H3515" s="14"/>
      <c r="I3515" s="33" t="s">
        <v>53</v>
      </c>
      <c r="L3515" s="14" t="s">
        <v>2752</v>
      </c>
      <c r="M3515" s="14" t="s">
        <v>2762</v>
      </c>
      <c r="N3515" s="14" t="s">
        <v>2763</v>
      </c>
      <c r="O3515" s="14" t="s">
        <v>2811</v>
      </c>
      <c r="P3515" s="14" t="s">
        <v>2811</v>
      </c>
      <c r="Q3515" s="10" t="s">
        <v>2816</v>
      </c>
      <c r="R3515" s="29" t="s">
        <v>11216</v>
      </c>
      <c r="S3515" s="14"/>
      <c r="T3515" s="14"/>
      <c r="U3515" s="14"/>
      <c r="V3515" s="14"/>
      <c r="W3515" s="14" t="s">
        <v>244</v>
      </c>
      <c r="X3515" s="14" t="s">
        <v>244</v>
      </c>
      <c r="Y3515" s="14"/>
      <c r="Z3515">
        <v>7.5149799899999996</v>
      </c>
      <c r="AA3515">
        <v>134.58251999999999</v>
      </c>
      <c r="AB3515" s="14" t="s">
        <v>53</v>
      </c>
      <c r="AD3515" s="14" t="s">
        <v>53</v>
      </c>
      <c r="AE3515" s="34">
        <v>652</v>
      </c>
      <c r="AH3515" s="29" t="s">
        <v>11216</v>
      </c>
      <c r="AI3515" s="29"/>
      <c r="AK3515" s="10" t="str">
        <f t="shared" si="173"/>
        <v>&gt;_Holothuria_coronopertusa_Palau_2024_J0430</v>
      </c>
      <c r="AL3515" s="10" t="str">
        <f t="shared" si="174"/>
        <v>&gt;Holothuria_coronopertusa_Palau__UF_2024</v>
      </c>
      <c r="AM3515" s="14" t="s">
        <v>11217</v>
      </c>
      <c r="AN3515" s="14"/>
      <c r="AP3515" s="14"/>
      <c r="AQ3515" s="14"/>
      <c r="AR3515" s="14"/>
      <c r="AS3515" s="14" t="s">
        <v>11218</v>
      </c>
      <c r="AT3515" s="14"/>
      <c r="AU3515" s="14" t="s">
        <v>2758</v>
      </c>
      <c r="AV3515" s="14" t="s">
        <v>2758</v>
      </c>
      <c r="AW3515" s="14" t="s">
        <v>2759</v>
      </c>
      <c r="AX3515" s="14"/>
      <c r="AY3515" s="14" t="s">
        <v>11219</v>
      </c>
      <c r="AZ3515" s="35"/>
      <c r="BA3515" s="35"/>
    </row>
    <row r="3516" spans="1:53" ht="14.1" customHeight="1" x14ac:dyDescent="0.2">
      <c r="A3516" s="10">
        <v>5060</v>
      </c>
      <c r="B3516" s="33" t="s">
        <v>11236</v>
      </c>
      <c r="C3516" s="33"/>
      <c r="D3516" s="11">
        <v>4808</v>
      </c>
      <c r="E3516" s="10" t="s">
        <v>52</v>
      </c>
      <c r="F3516" s="10"/>
      <c r="G3516" s="11">
        <v>4808</v>
      </c>
      <c r="H3516" s="14"/>
      <c r="I3516" s="33" t="s">
        <v>53</v>
      </c>
      <c r="L3516" s="14" t="s">
        <v>2752</v>
      </c>
      <c r="M3516" s="14" t="s">
        <v>2762</v>
      </c>
      <c r="N3516" s="14" t="s">
        <v>2763</v>
      </c>
      <c r="O3516" s="14" t="s">
        <v>2811</v>
      </c>
      <c r="P3516" s="14" t="s">
        <v>2811</v>
      </c>
      <c r="Q3516" s="14" t="s">
        <v>2836</v>
      </c>
      <c r="R3516" s="14" t="s">
        <v>2862</v>
      </c>
      <c r="S3516" s="14"/>
      <c r="T3516" s="14"/>
      <c r="U3516" s="14"/>
      <c r="V3516" s="14"/>
      <c r="W3516" s="14" t="s">
        <v>220</v>
      </c>
      <c r="X3516" s="14" t="s">
        <v>220</v>
      </c>
      <c r="Y3516" s="14"/>
      <c r="Z3516">
        <v>19.996670000000002</v>
      </c>
      <c r="AA3516">
        <v>-155.24556000000001</v>
      </c>
      <c r="AB3516" s="5" t="s">
        <v>53</v>
      </c>
      <c r="AE3516" s="34">
        <v>652</v>
      </c>
      <c r="AH3516" s="14" t="s">
        <v>11237</v>
      </c>
      <c r="AI3516" s="14"/>
      <c r="AK3516" s="10" t="str">
        <f t="shared" si="173"/>
        <v>&gt;_Holothuria_impatiens_Hawaii_4808_G0181</v>
      </c>
      <c r="AL3516" s="10" t="str">
        <f t="shared" si="174"/>
        <v>&gt;Holothuria_impatiens_Hawaii__UF_4808</v>
      </c>
      <c r="AM3516" s="14" t="s">
        <v>11238</v>
      </c>
      <c r="AN3516" s="14"/>
      <c r="AP3516" s="14"/>
      <c r="AQ3516" s="14"/>
      <c r="AR3516" s="14"/>
      <c r="AS3516" s="14" t="s">
        <v>11239</v>
      </c>
      <c r="AT3516" s="14"/>
      <c r="AU3516" s="14" t="s">
        <v>2758</v>
      </c>
      <c r="AV3516" s="14" t="s">
        <v>2758</v>
      </c>
      <c r="AW3516" s="14" t="s">
        <v>2759</v>
      </c>
      <c r="AX3516" s="14"/>
      <c r="AY3516" s="14"/>
      <c r="AZ3516" s="35"/>
      <c r="BA3516" s="35"/>
    </row>
    <row r="3517" spans="1:53" ht="14.1" customHeight="1" x14ac:dyDescent="0.2">
      <c r="A3517" s="10">
        <v>6257</v>
      </c>
      <c r="B3517" s="33" t="s">
        <v>11240</v>
      </c>
      <c r="C3517" s="33"/>
      <c r="D3517" s="11">
        <v>4805</v>
      </c>
      <c r="E3517" s="10" t="s">
        <v>52</v>
      </c>
      <c r="F3517" s="10"/>
      <c r="G3517" s="11">
        <v>4805</v>
      </c>
      <c r="H3517" s="14"/>
      <c r="I3517" s="33" t="s">
        <v>53</v>
      </c>
      <c r="L3517" s="14" t="s">
        <v>2752</v>
      </c>
      <c r="M3517" s="14" t="s">
        <v>2762</v>
      </c>
      <c r="N3517" s="14" t="s">
        <v>2763</v>
      </c>
      <c r="O3517" s="14" t="s">
        <v>2811</v>
      </c>
      <c r="P3517" s="14" t="s">
        <v>2811</v>
      </c>
      <c r="Q3517" s="14" t="s">
        <v>2836</v>
      </c>
      <c r="R3517" s="14" t="s">
        <v>2862</v>
      </c>
      <c r="S3517" s="14"/>
      <c r="T3517" s="14"/>
      <c r="U3517" s="14"/>
      <c r="V3517" s="14"/>
      <c r="W3517" s="14" t="s">
        <v>220</v>
      </c>
      <c r="X3517" s="14" t="s">
        <v>220</v>
      </c>
      <c r="Y3517" s="14"/>
      <c r="Z3517">
        <v>19.996670000000002</v>
      </c>
      <c r="AA3517">
        <v>-155.24556000000001</v>
      </c>
      <c r="AB3517" s="14" t="s">
        <v>53</v>
      </c>
      <c r="AC3517" s="14"/>
      <c r="AD3517" s="14"/>
      <c r="AE3517" s="34">
        <v>652</v>
      </c>
      <c r="AF3517" s="14"/>
      <c r="AG3517" s="14"/>
      <c r="AH3517" s="14" t="s">
        <v>11237</v>
      </c>
      <c r="AI3517" s="14"/>
      <c r="AJ3517" s="14"/>
      <c r="AK3517" s="10" t="str">
        <f t="shared" si="173"/>
        <v>&gt;_Holothuria_impatiens_Hawaii_4805_X0027</v>
      </c>
      <c r="AL3517" s="10" t="str">
        <f t="shared" si="174"/>
        <v>&gt;Holothuria_impatiens_Hawaii__UF_4805</v>
      </c>
      <c r="AM3517" s="14" t="s">
        <v>11241</v>
      </c>
      <c r="AN3517" s="14"/>
      <c r="AO3517" s="14"/>
      <c r="AP3517" s="14"/>
      <c r="AQ3517" s="14"/>
      <c r="AR3517" s="14"/>
      <c r="AS3517" s="14" t="s">
        <v>11242</v>
      </c>
      <c r="AT3517" s="14"/>
      <c r="AU3517" s="14" t="s">
        <v>2758</v>
      </c>
      <c r="AV3517" s="14" t="s">
        <v>2758</v>
      </c>
      <c r="AW3517" s="14" t="s">
        <v>2759</v>
      </c>
      <c r="AX3517" s="14"/>
      <c r="AY3517" s="14"/>
      <c r="AZ3517" s="35"/>
      <c r="BA3517" s="35"/>
    </row>
    <row r="3518" spans="1:53" ht="14.1" customHeight="1" x14ac:dyDescent="0.2">
      <c r="A3518" s="10">
        <v>4942</v>
      </c>
      <c r="B3518" s="33" t="s">
        <v>11243</v>
      </c>
      <c r="C3518" s="33"/>
      <c r="D3518" s="11">
        <v>1842</v>
      </c>
      <c r="E3518" s="10" t="s">
        <v>52</v>
      </c>
      <c r="F3518" s="10"/>
      <c r="G3518" s="11">
        <v>1842</v>
      </c>
      <c r="H3518" s="14"/>
      <c r="I3518" s="33" t="s">
        <v>53</v>
      </c>
      <c r="L3518" s="14" t="s">
        <v>2752</v>
      </c>
      <c r="M3518" s="14" t="s">
        <v>2762</v>
      </c>
      <c r="N3518" s="14" t="s">
        <v>2763</v>
      </c>
      <c r="O3518" s="14" t="s">
        <v>2811</v>
      </c>
      <c r="P3518" s="14" t="s">
        <v>2811</v>
      </c>
      <c r="Q3518" s="14" t="s">
        <v>2836</v>
      </c>
      <c r="R3518" s="14" t="s">
        <v>2862</v>
      </c>
      <c r="S3518" s="14"/>
      <c r="T3518" s="14"/>
      <c r="U3518" s="14"/>
      <c r="V3518" s="14"/>
      <c r="W3518" s="14" t="s">
        <v>220</v>
      </c>
      <c r="X3518" s="14" t="s">
        <v>220</v>
      </c>
      <c r="Y3518" s="14"/>
      <c r="Z3518">
        <v>20.810833299999999</v>
      </c>
      <c r="AA3518">
        <v>-156.6213889</v>
      </c>
      <c r="AB3518" s="5" t="s">
        <v>53</v>
      </c>
      <c r="AE3518" s="34">
        <v>652</v>
      </c>
      <c r="AH3518" s="5" t="s">
        <v>11237</v>
      </c>
      <c r="AI3518" s="14"/>
      <c r="AK3518" s="10" t="str">
        <f t="shared" ref="AK3518:AK3526" si="175">CONCATENATE("&gt;",AF3518,"_",O3518,"_",R3518,S3518,"_",X3518,"_",D3518,"_",B3518)</f>
        <v>&gt;_Holothuria_impatiens_Hawaii_1842_C0024</v>
      </c>
      <c r="AL3518" s="10" t="str">
        <f t="shared" ref="AL3518:AL3526" si="176">CONCATENATE("&gt;",P3518,"_",R3518,"_",X3518,"_",Y3518,"_",E3518,"_",D3518)</f>
        <v>&gt;Holothuria_impatiens_Hawaii__UF_1842</v>
      </c>
      <c r="AM3518" s="14" t="s">
        <v>11244</v>
      </c>
      <c r="AN3518" s="14"/>
      <c r="AP3518" s="14"/>
      <c r="AQ3518" s="14"/>
      <c r="AR3518" s="14"/>
      <c r="AS3518" s="14" t="s">
        <v>11245</v>
      </c>
      <c r="AT3518" s="14"/>
      <c r="AU3518" s="14" t="s">
        <v>2758</v>
      </c>
      <c r="AV3518" s="14" t="s">
        <v>2758</v>
      </c>
      <c r="AW3518" s="14" t="s">
        <v>2759</v>
      </c>
      <c r="AX3518" s="14"/>
      <c r="AY3518" s="14"/>
      <c r="AZ3518" s="35"/>
      <c r="BA3518" s="35"/>
    </row>
    <row r="3519" spans="1:53" ht="14.1" customHeight="1" x14ac:dyDescent="0.2">
      <c r="A3519" s="10">
        <v>5224</v>
      </c>
      <c r="B3519" s="33" t="s">
        <v>11246</v>
      </c>
      <c r="C3519" s="33"/>
      <c r="D3519" s="11">
        <v>929</v>
      </c>
      <c r="E3519" s="10" t="s">
        <v>52</v>
      </c>
      <c r="F3519" s="10"/>
      <c r="G3519" s="11">
        <v>929</v>
      </c>
      <c r="H3519" s="14"/>
      <c r="I3519" s="33" t="s">
        <v>53</v>
      </c>
      <c r="L3519" s="14" t="s">
        <v>2752</v>
      </c>
      <c r="M3519" s="14" t="s">
        <v>2762</v>
      </c>
      <c r="N3519" s="14" t="s">
        <v>2763</v>
      </c>
      <c r="O3519" s="14" t="s">
        <v>2811</v>
      </c>
      <c r="P3519" s="14" t="s">
        <v>2811</v>
      </c>
      <c r="Q3519" s="14" t="s">
        <v>2836</v>
      </c>
      <c r="R3519" s="14" t="s">
        <v>2862</v>
      </c>
      <c r="S3519" s="14"/>
      <c r="T3519" s="14"/>
      <c r="U3519" s="14"/>
      <c r="V3519" s="14"/>
      <c r="W3519" s="14" t="s">
        <v>220</v>
      </c>
      <c r="X3519" s="14" t="s">
        <v>220</v>
      </c>
      <c r="Y3519" s="14"/>
      <c r="Z3519">
        <v>20.999904799999999</v>
      </c>
      <c r="AA3519">
        <v>-156.66788360000001</v>
      </c>
      <c r="AB3519" s="5" t="s">
        <v>53</v>
      </c>
      <c r="AE3519" s="34">
        <v>652</v>
      </c>
      <c r="AH3519" s="14" t="s">
        <v>11237</v>
      </c>
      <c r="AI3519" s="14"/>
      <c r="AK3519" s="10" t="str">
        <f t="shared" si="175"/>
        <v>&gt;_Holothuria_impatiens_Hawaii_929_J0321</v>
      </c>
      <c r="AL3519" s="10" t="str">
        <f t="shared" si="176"/>
        <v>&gt;Holothuria_impatiens_Hawaii__UF_929</v>
      </c>
      <c r="AM3519" s="14" t="s">
        <v>11247</v>
      </c>
      <c r="AN3519" s="14"/>
      <c r="AP3519" s="14"/>
      <c r="AQ3519" s="14"/>
      <c r="AR3519" s="14"/>
      <c r="AS3519" s="14" t="s">
        <v>11248</v>
      </c>
      <c r="AT3519" s="14"/>
      <c r="AU3519" s="14" t="s">
        <v>2758</v>
      </c>
      <c r="AV3519" s="14" t="s">
        <v>2758</v>
      </c>
      <c r="AW3519" s="14" t="s">
        <v>2759</v>
      </c>
      <c r="AX3519" s="14"/>
      <c r="AY3519" s="14"/>
      <c r="AZ3519" s="35"/>
      <c r="BA3519" s="35"/>
    </row>
    <row r="3520" spans="1:53" ht="14.1" customHeight="1" x14ac:dyDescent="0.2">
      <c r="A3520" s="10">
        <v>6258</v>
      </c>
      <c r="B3520" s="33" t="s">
        <v>11249</v>
      </c>
      <c r="C3520" s="33"/>
      <c r="D3520" s="11">
        <v>1277</v>
      </c>
      <c r="E3520" s="10" t="s">
        <v>52</v>
      </c>
      <c r="F3520" s="10"/>
      <c r="G3520" s="11">
        <v>1277</v>
      </c>
      <c r="H3520" s="14"/>
      <c r="I3520" s="33" t="s">
        <v>53</v>
      </c>
      <c r="L3520" s="14" t="s">
        <v>2752</v>
      </c>
      <c r="M3520" s="14" t="s">
        <v>2762</v>
      </c>
      <c r="N3520" s="14" t="s">
        <v>2763</v>
      </c>
      <c r="O3520" s="14" t="s">
        <v>2811</v>
      </c>
      <c r="P3520" s="14" t="s">
        <v>2811</v>
      </c>
      <c r="Q3520" s="14" t="s">
        <v>2836</v>
      </c>
      <c r="R3520" s="14" t="s">
        <v>2862</v>
      </c>
      <c r="S3520" s="14"/>
      <c r="T3520" s="14"/>
      <c r="U3520" s="14"/>
      <c r="V3520" s="14"/>
      <c r="W3520" s="14" t="s">
        <v>220</v>
      </c>
      <c r="X3520" s="14" t="s">
        <v>220</v>
      </c>
      <c r="Y3520" s="14"/>
      <c r="Z3520">
        <v>20.810833299999999</v>
      </c>
      <c r="AA3520">
        <v>-156.6213889</v>
      </c>
      <c r="AB3520" s="14" t="s">
        <v>53</v>
      </c>
      <c r="AC3520" s="14"/>
      <c r="AD3520" s="14"/>
      <c r="AE3520" s="34">
        <v>652</v>
      </c>
      <c r="AF3520" s="14"/>
      <c r="AG3520" s="14"/>
      <c r="AH3520" s="14" t="s">
        <v>11237</v>
      </c>
      <c r="AI3520" s="14"/>
      <c r="AJ3520" s="14"/>
      <c r="AK3520" s="10" t="str">
        <f t="shared" si="175"/>
        <v>&gt;_Holothuria_impatiens_Hawaii_1277_X0029</v>
      </c>
      <c r="AL3520" s="10" t="str">
        <f t="shared" si="176"/>
        <v>&gt;Holothuria_impatiens_Hawaii__UF_1277</v>
      </c>
      <c r="AM3520" s="14" t="s">
        <v>11250</v>
      </c>
      <c r="AN3520" s="14"/>
      <c r="AO3520" s="14"/>
      <c r="AP3520" s="14"/>
      <c r="AQ3520" s="14"/>
      <c r="AR3520" s="14"/>
      <c r="AS3520" s="14" t="s">
        <v>11251</v>
      </c>
      <c r="AT3520" s="14"/>
      <c r="AU3520" s="14" t="s">
        <v>2758</v>
      </c>
      <c r="AV3520" s="14" t="s">
        <v>2758</v>
      </c>
      <c r="AW3520" s="14" t="s">
        <v>2759</v>
      </c>
      <c r="AX3520" s="14"/>
      <c r="AY3520" s="14"/>
      <c r="AZ3520" s="35"/>
      <c r="BA3520" s="35"/>
    </row>
    <row r="3521" spans="1:53" ht="14.1" customHeight="1" x14ac:dyDescent="0.2">
      <c r="A3521" s="10">
        <v>5551</v>
      </c>
      <c r="B3521" s="33" t="s">
        <v>11252</v>
      </c>
      <c r="C3521" s="33"/>
      <c r="D3521" s="11">
        <v>1587</v>
      </c>
      <c r="E3521" s="10" t="s">
        <v>52</v>
      </c>
      <c r="F3521" s="10"/>
      <c r="G3521" s="11">
        <v>1587</v>
      </c>
      <c r="H3521" s="14"/>
      <c r="I3521" s="33" t="s">
        <v>53</v>
      </c>
      <c r="L3521" s="14" t="s">
        <v>2752</v>
      </c>
      <c r="M3521" s="14" t="s">
        <v>2762</v>
      </c>
      <c r="N3521" s="14" t="s">
        <v>2763</v>
      </c>
      <c r="O3521" s="14" t="s">
        <v>2811</v>
      </c>
      <c r="P3521" s="14" t="s">
        <v>2811</v>
      </c>
      <c r="Q3521" s="14" t="s">
        <v>2836</v>
      </c>
      <c r="R3521" s="14" t="s">
        <v>2862</v>
      </c>
      <c r="S3521" s="14"/>
      <c r="T3521" s="14"/>
      <c r="U3521" s="14"/>
      <c r="V3521" s="14"/>
      <c r="W3521" s="14" t="s">
        <v>220</v>
      </c>
      <c r="X3521" s="14" t="s">
        <v>220</v>
      </c>
      <c r="Y3521" s="14"/>
      <c r="Z3521">
        <v>20.998889999999999</v>
      </c>
      <c r="AA3521">
        <v>-156.67083</v>
      </c>
      <c r="AB3521" s="5" t="s">
        <v>53</v>
      </c>
      <c r="AE3521" s="34">
        <v>652</v>
      </c>
      <c r="AH3521" s="14" t="s">
        <v>11237</v>
      </c>
      <c r="AI3521" s="14"/>
      <c r="AK3521" s="10" t="str">
        <f t="shared" si="175"/>
        <v>&gt;_Holothuria_impatiens_Hawaii_1587_N0149</v>
      </c>
      <c r="AL3521" s="10" t="str">
        <f t="shared" si="176"/>
        <v>&gt;Holothuria_impatiens_Hawaii__UF_1587</v>
      </c>
      <c r="AM3521" s="14" t="s">
        <v>11250</v>
      </c>
      <c r="AN3521" s="14"/>
      <c r="AP3521" s="14"/>
      <c r="AQ3521" s="14"/>
      <c r="AR3521" s="14"/>
      <c r="AS3521" s="14" t="s">
        <v>11253</v>
      </c>
      <c r="AT3521" s="14"/>
      <c r="AU3521" s="14" t="s">
        <v>2758</v>
      </c>
      <c r="AV3521" s="14" t="s">
        <v>2758</v>
      </c>
      <c r="AW3521" s="14" t="s">
        <v>2759</v>
      </c>
      <c r="AX3521" s="14"/>
      <c r="AY3521" s="14"/>
      <c r="AZ3521" s="35"/>
      <c r="BA3521" s="35"/>
    </row>
    <row r="3522" spans="1:53" ht="14.1" customHeight="1" x14ac:dyDescent="0.2">
      <c r="A3522" s="10">
        <v>4940</v>
      </c>
      <c r="B3522" s="33" t="s">
        <v>11254</v>
      </c>
      <c r="C3522" s="33"/>
      <c r="D3522" s="11">
        <v>1858</v>
      </c>
      <c r="E3522" s="10" t="s">
        <v>52</v>
      </c>
      <c r="F3522" s="10"/>
      <c r="G3522" s="11">
        <v>1858</v>
      </c>
      <c r="H3522" s="14"/>
      <c r="I3522" s="33" t="s">
        <v>53</v>
      </c>
      <c r="L3522" s="14" t="s">
        <v>2752</v>
      </c>
      <c r="M3522" s="14" t="s">
        <v>2762</v>
      </c>
      <c r="N3522" s="14" t="s">
        <v>2763</v>
      </c>
      <c r="O3522" s="14" t="s">
        <v>2811</v>
      </c>
      <c r="P3522" s="14" t="s">
        <v>2811</v>
      </c>
      <c r="Q3522" s="14" t="s">
        <v>2836</v>
      </c>
      <c r="R3522" s="14" t="s">
        <v>2862</v>
      </c>
      <c r="S3522" s="14"/>
      <c r="T3522" s="14"/>
      <c r="U3522" s="14"/>
      <c r="V3522" s="14"/>
      <c r="W3522" s="14" t="s">
        <v>220</v>
      </c>
      <c r="X3522" s="14" t="s">
        <v>220</v>
      </c>
      <c r="Y3522" s="14"/>
      <c r="Z3522">
        <v>20.810833299999999</v>
      </c>
      <c r="AA3522">
        <v>-156.6213889</v>
      </c>
      <c r="AB3522" s="5" t="s">
        <v>53</v>
      </c>
      <c r="AE3522" s="34">
        <v>652</v>
      </c>
      <c r="AH3522" s="14" t="s">
        <v>11237</v>
      </c>
      <c r="AI3522" s="14"/>
      <c r="AK3522" s="10" t="str">
        <f t="shared" si="175"/>
        <v>&gt;_Holothuria_impatiens_Hawaii_1858_C0022</v>
      </c>
      <c r="AL3522" s="10" t="str">
        <f t="shared" si="176"/>
        <v>&gt;Holothuria_impatiens_Hawaii__UF_1858</v>
      </c>
      <c r="AM3522" s="14" t="s">
        <v>11247</v>
      </c>
      <c r="AN3522" s="14"/>
      <c r="AP3522" s="14"/>
      <c r="AQ3522" s="14"/>
      <c r="AR3522" s="14"/>
      <c r="AS3522" s="14" t="s">
        <v>11255</v>
      </c>
      <c r="AT3522" s="14"/>
      <c r="AU3522" s="14" t="s">
        <v>2758</v>
      </c>
      <c r="AV3522" s="14" t="s">
        <v>2758</v>
      </c>
      <c r="AW3522" s="14" t="s">
        <v>2759</v>
      </c>
      <c r="AX3522" s="14"/>
      <c r="AY3522" s="14"/>
      <c r="AZ3522" s="35"/>
      <c r="BA3522" s="35"/>
    </row>
    <row r="3523" spans="1:53" ht="14.1" customHeight="1" x14ac:dyDescent="0.2">
      <c r="A3523" s="10">
        <v>4938</v>
      </c>
      <c r="B3523" s="33" t="s">
        <v>11256</v>
      </c>
      <c r="C3523" s="33"/>
      <c r="D3523" s="11">
        <v>4812</v>
      </c>
      <c r="E3523" s="10" t="s">
        <v>52</v>
      </c>
      <c r="F3523" s="10"/>
      <c r="G3523" s="11">
        <v>4812</v>
      </c>
      <c r="H3523" s="14"/>
      <c r="I3523" s="33" t="s">
        <v>53</v>
      </c>
      <c r="L3523" s="14" t="s">
        <v>2752</v>
      </c>
      <c r="M3523" s="14" t="s">
        <v>2762</v>
      </c>
      <c r="N3523" s="14" t="s">
        <v>2763</v>
      </c>
      <c r="O3523" s="14" t="s">
        <v>2811</v>
      </c>
      <c r="P3523" s="14" t="s">
        <v>2811</v>
      </c>
      <c r="Q3523" s="14" t="s">
        <v>2836</v>
      </c>
      <c r="R3523" s="14" t="s">
        <v>2862</v>
      </c>
      <c r="S3523" s="14"/>
      <c r="T3523" s="14"/>
      <c r="U3523" s="14"/>
      <c r="V3523" s="14"/>
      <c r="W3523" s="14" t="s">
        <v>220</v>
      </c>
      <c r="X3523" s="14" t="s">
        <v>220</v>
      </c>
      <c r="Y3523" s="14"/>
      <c r="Z3523">
        <v>19.996670000000002</v>
      </c>
      <c r="AA3523">
        <v>-155.24556000000001</v>
      </c>
      <c r="AB3523" s="5" t="s">
        <v>53</v>
      </c>
      <c r="AE3523" s="34">
        <v>652</v>
      </c>
      <c r="AH3523" s="14" t="s">
        <v>11237</v>
      </c>
      <c r="AI3523" s="14"/>
      <c r="AK3523" s="10" t="str">
        <f t="shared" si="175"/>
        <v>&gt;_Holothuria_impatiens_Hawaii_4812_C0020</v>
      </c>
      <c r="AL3523" s="10" t="str">
        <f t="shared" si="176"/>
        <v>&gt;Holothuria_impatiens_Hawaii__UF_4812</v>
      </c>
      <c r="AM3523" s="14" t="s">
        <v>11257</v>
      </c>
      <c r="AN3523" s="14"/>
      <c r="AP3523" s="14"/>
      <c r="AQ3523" s="14"/>
      <c r="AR3523" s="14"/>
      <c r="AS3523" s="14" t="s">
        <v>11258</v>
      </c>
      <c r="AT3523" s="14"/>
      <c r="AU3523" s="14" t="s">
        <v>2758</v>
      </c>
      <c r="AV3523" s="14" t="s">
        <v>2758</v>
      </c>
      <c r="AW3523" s="14" t="s">
        <v>2759</v>
      </c>
      <c r="AX3523" s="14"/>
      <c r="AY3523" s="14"/>
      <c r="AZ3523" s="35"/>
      <c r="BA3523" s="35"/>
    </row>
    <row r="3524" spans="1:53" ht="14.1" customHeight="1" x14ac:dyDescent="0.2">
      <c r="A3524" s="10">
        <v>5072</v>
      </c>
      <c r="B3524" s="33" t="s">
        <v>11338</v>
      </c>
      <c r="C3524" s="33"/>
      <c r="D3524" s="33" t="s">
        <v>11339</v>
      </c>
      <c r="E3524" s="13" t="s">
        <v>2897</v>
      </c>
      <c r="F3524" s="13"/>
      <c r="G3524" s="11">
        <v>1822</v>
      </c>
      <c r="H3524" s="14"/>
      <c r="I3524" s="33" t="s">
        <v>53</v>
      </c>
      <c r="L3524" s="14" t="s">
        <v>2752</v>
      </c>
      <c r="M3524" s="14" t="s">
        <v>2762</v>
      </c>
      <c r="N3524" s="14" t="s">
        <v>2763</v>
      </c>
      <c r="O3524" s="14" t="s">
        <v>2811</v>
      </c>
      <c r="P3524" s="14" t="s">
        <v>2811</v>
      </c>
      <c r="Q3524" s="10" t="s">
        <v>2840</v>
      </c>
      <c r="R3524" s="14" t="s">
        <v>1913</v>
      </c>
      <c r="S3524" s="14"/>
      <c r="T3524" s="14"/>
      <c r="U3524" s="14"/>
      <c r="V3524" s="14"/>
      <c r="W3524" s="10" t="s">
        <v>2898</v>
      </c>
      <c r="X3524" s="14" t="s">
        <v>2898</v>
      </c>
      <c r="Y3524" s="14"/>
      <c r="Z3524">
        <v>-4.4986800000000002</v>
      </c>
      <c r="AA3524">
        <v>39.484870000000001</v>
      </c>
      <c r="AB3524" s="14" t="s">
        <v>53</v>
      </c>
      <c r="AD3524" s="14" t="s">
        <v>53</v>
      </c>
      <c r="AE3524" s="34">
        <v>485</v>
      </c>
      <c r="AH3524" s="14" t="s">
        <v>1913</v>
      </c>
      <c r="AI3524" s="14"/>
      <c r="AK3524" s="10" t="str">
        <f t="shared" si="175"/>
        <v>&gt;_Holothuria_lineata_Kenya_MRAC1822_G0193</v>
      </c>
      <c r="AL3524" s="10" t="str">
        <f t="shared" si="176"/>
        <v>&gt;Holothuria_lineata_Kenya__MRAC_MRAC1822</v>
      </c>
      <c r="AM3524" s="14" t="s">
        <v>11340</v>
      </c>
      <c r="AN3524" s="14"/>
      <c r="AP3524" s="14"/>
      <c r="AQ3524" s="14"/>
      <c r="AR3524" s="14"/>
      <c r="AS3524" s="14" t="s">
        <v>11341</v>
      </c>
      <c r="AT3524" s="14"/>
      <c r="AU3524" s="14" t="s">
        <v>2758</v>
      </c>
      <c r="AV3524" s="14" t="s">
        <v>2758</v>
      </c>
      <c r="AW3524" s="14" t="s">
        <v>2759</v>
      </c>
      <c r="AX3524" s="14"/>
      <c r="AY3524" s="14" t="s">
        <v>8634</v>
      </c>
      <c r="AZ3524" s="35"/>
      <c r="BA3524" s="35"/>
    </row>
    <row r="3525" spans="1:53" ht="14.1" customHeight="1" x14ac:dyDescent="0.2">
      <c r="A3525" s="10">
        <v>5068</v>
      </c>
      <c r="B3525" s="33" t="s">
        <v>11342</v>
      </c>
      <c r="C3525" s="33"/>
      <c r="D3525" s="11">
        <v>4809</v>
      </c>
      <c r="E3525" s="10" t="s">
        <v>52</v>
      </c>
      <c r="F3525" s="10"/>
      <c r="G3525" s="11">
        <v>4809</v>
      </c>
      <c r="H3525" s="14"/>
      <c r="I3525" s="33" t="s">
        <v>53</v>
      </c>
      <c r="L3525" s="14" t="s">
        <v>2752</v>
      </c>
      <c r="M3525" s="14" t="s">
        <v>2762</v>
      </c>
      <c r="N3525" s="14" t="s">
        <v>2763</v>
      </c>
      <c r="O3525" s="14" t="s">
        <v>2811</v>
      </c>
      <c r="P3525" s="14" t="s">
        <v>2811</v>
      </c>
      <c r="Q3525" s="10" t="s">
        <v>2840</v>
      </c>
      <c r="R3525" s="14" t="s">
        <v>2870</v>
      </c>
      <c r="S3525" s="14"/>
      <c r="T3525" s="14"/>
      <c r="U3525" s="14"/>
      <c r="V3525" s="14"/>
      <c r="W3525" s="14" t="s">
        <v>220</v>
      </c>
      <c r="X3525" s="14" t="s">
        <v>220</v>
      </c>
      <c r="Y3525" s="14"/>
      <c r="Z3525">
        <v>19.996670000000002</v>
      </c>
      <c r="AA3525">
        <v>-155.24556000000001</v>
      </c>
      <c r="AB3525" s="14" t="s">
        <v>53</v>
      </c>
      <c r="AD3525" s="14" t="s">
        <v>53</v>
      </c>
      <c r="AE3525" s="34">
        <v>487</v>
      </c>
      <c r="AH3525" s="14" t="s">
        <v>2870</v>
      </c>
      <c r="AI3525" s="14"/>
      <c r="AK3525" s="10" t="str">
        <f t="shared" si="175"/>
        <v>&gt;_Holothuria_pardalis_Hawaii_4809_G0189</v>
      </c>
      <c r="AL3525" s="10" t="str">
        <f t="shared" si="176"/>
        <v>&gt;Holothuria_pardalis_Hawaii__UF_4809</v>
      </c>
      <c r="AM3525" s="14" t="s">
        <v>11343</v>
      </c>
      <c r="AN3525" s="14"/>
      <c r="AP3525" s="14"/>
      <c r="AQ3525" s="14"/>
      <c r="AR3525" s="14"/>
      <c r="AS3525" s="14" t="s">
        <v>11344</v>
      </c>
      <c r="AT3525" s="14"/>
      <c r="AU3525" s="14" t="s">
        <v>2758</v>
      </c>
      <c r="AV3525" s="14" t="s">
        <v>2758</v>
      </c>
      <c r="AW3525" s="14" t="s">
        <v>2759</v>
      </c>
      <c r="AX3525" s="14"/>
      <c r="AY3525" s="14"/>
      <c r="AZ3525" s="35"/>
      <c r="BA3525" s="35"/>
    </row>
    <row r="3526" spans="1:53" ht="14.1" customHeight="1" x14ac:dyDescent="0.2">
      <c r="A3526" s="10">
        <v>5005</v>
      </c>
      <c r="B3526" s="33" t="s">
        <v>11345</v>
      </c>
      <c r="C3526" s="33"/>
      <c r="D3526" s="11">
        <v>1595</v>
      </c>
      <c r="E3526" s="10" t="s">
        <v>52</v>
      </c>
      <c r="F3526" s="10"/>
      <c r="G3526" s="11">
        <v>1595</v>
      </c>
      <c r="H3526" s="14"/>
      <c r="I3526" s="33" t="s">
        <v>53</v>
      </c>
      <c r="J3526" s="5" t="s">
        <v>11346</v>
      </c>
      <c r="K3526" s="5"/>
      <c r="L3526" s="14" t="s">
        <v>2752</v>
      </c>
      <c r="M3526" s="14" t="s">
        <v>2762</v>
      </c>
      <c r="N3526" s="14" t="s">
        <v>2763</v>
      </c>
      <c r="O3526" s="14" t="s">
        <v>2811</v>
      </c>
      <c r="P3526" s="14" t="s">
        <v>2811</v>
      </c>
      <c r="Q3526" s="10" t="s">
        <v>2933</v>
      </c>
      <c r="R3526" s="14" t="s">
        <v>4698</v>
      </c>
      <c r="S3526" s="14"/>
      <c r="T3526" s="14"/>
      <c r="U3526" s="14"/>
      <c r="V3526" s="14"/>
      <c r="W3526" s="14" t="s">
        <v>244</v>
      </c>
      <c r="X3526" s="14" t="s">
        <v>244</v>
      </c>
      <c r="Y3526" s="14"/>
      <c r="Z3526">
        <v>7.1955</v>
      </c>
      <c r="AA3526">
        <v>134.45933333330001</v>
      </c>
      <c r="AB3526" s="14" t="s">
        <v>53</v>
      </c>
      <c r="AD3526" s="10" t="s">
        <v>53</v>
      </c>
      <c r="AE3526" s="34">
        <v>646</v>
      </c>
      <c r="AF3526" s="14"/>
      <c r="AG3526" s="14"/>
      <c r="AH3526" s="14" t="s">
        <v>4698</v>
      </c>
      <c r="AI3526" s="14"/>
      <c r="AJ3526" s="14"/>
      <c r="AK3526" s="10" t="str">
        <f t="shared" si="175"/>
        <v>&gt;_Holothuria_excellens_Palau_1595_G0080</v>
      </c>
      <c r="AL3526" s="10" t="str">
        <f t="shared" si="176"/>
        <v>&gt;Holothuria_excellens_Palau__UF_1595</v>
      </c>
      <c r="AM3526" s="14" t="s">
        <v>11347</v>
      </c>
      <c r="AN3526" s="14"/>
      <c r="AO3526" s="14"/>
      <c r="AP3526" s="14"/>
      <c r="AQ3526" s="14"/>
      <c r="AR3526" s="14"/>
      <c r="AS3526" s="14" t="s">
        <v>11348</v>
      </c>
      <c r="AT3526" s="37" t="s">
        <v>11349</v>
      </c>
      <c r="AU3526" s="14" t="s">
        <v>2758</v>
      </c>
      <c r="AV3526" s="14" t="s">
        <v>2758</v>
      </c>
      <c r="AW3526" s="14" t="s">
        <v>2758</v>
      </c>
      <c r="AX3526" s="14"/>
      <c r="AY3526" s="14"/>
      <c r="AZ3526" s="35"/>
      <c r="BA3526" s="35"/>
    </row>
    <row r="3527" spans="1:53" ht="14.1" customHeight="1" x14ac:dyDescent="0.2">
      <c r="A3527" s="10">
        <v>7297</v>
      </c>
      <c r="B3527" t="s">
        <v>14266</v>
      </c>
      <c r="D3527" s="49">
        <v>11369</v>
      </c>
      <c r="E3527" t="s">
        <v>52</v>
      </c>
      <c r="G3527" s="49">
        <v>11369</v>
      </c>
      <c r="L3527" s="10" t="s">
        <v>2752</v>
      </c>
      <c r="M3527" t="s">
        <v>2762</v>
      </c>
      <c r="N3527" t="s">
        <v>2763</v>
      </c>
      <c r="O3527" s="49" t="s">
        <v>2811</v>
      </c>
      <c r="P3527" s="49" t="s">
        <v>2811</v>
      </c>
      <c r="Q3527" s="49" t="s">
        <v>2844</v>
      </c>
      <c r="R3527" s="49" t="s">
        <v>4489</v>
      </c>
      <c r="X3527" s="49" t="s">
        <v>14267</v>
      </c>
      <c r="Z3527">
        <v>7.2949260000000002</v>
      </c>
      <c r="AA3527">
        <v>151.54229900000001</v>
      </c>
      <c r="AM3527" t="s">
        <v>14268</v>
      </c>
    </row>
    <row r="3528" spans="1:53" ht="14.1" customHeight="1" x14ac:dyDescent="0.2">
      <c r="A3528" s="10">
        <v>6342</v>
      </c>
      <c r="B3528" s="10" t="s">
        <v>11354</v>
      </c>
      <c r="D3528" s="11">
        <v>10565</v>
      </c>
      <c r="E3528" s="10" t="s">
        <v>52</v>
      </c>
      <c r="F3528" s="10"/>
      <c r="G3528" s="11">
        <v>10565</v>
      </c>
      <c r="L3528" s="14" t="s">
        <v>2752</v>
      </c>
      <c r="M3528" s="14" t="s">
        <v>2762</v>
      </c>
      <c r="N3528" s="14" t="s">
        <v>2763</v>
      </c>
      <c r="O3528" s="10" t="s">
        <v>2811</v>
      </c>
      <c r="P3528" s="10" t="s">
        <v>2811</v>
      </c>
      <c r="Q3528" s="14" t="s">
        <v>2844</v>
      </c>
      <c r="R3528" s="10" t="s">
        <v>5894</v>
      </c>
      <c r="W3528" s="10" t="s">
        <v>4173</v>
      </c>
      <c r="X3528" s="10" t="s">
        <v>4173</v>
      </c>
      <c r="Z3528">
        <v>26.443760000000001</v>
      </c>
      <c r="AA3528">
        <v>127.772633</v>
      </c>
      <c r="AB3528" s="10" t="s">
        <v>53</v>
      </c>
      <c r="AE3528" s="10">
        <v>644</v>
      </c>
      <c r="AG3528" s="30"/>
      <c r="AK3528" s="10" t="str">
        <f t="shared" ref="AK3528:AK3533" si="177">CONCATENATE("&gt;",AF3528,"_",O3528,"_",R3528,S3528,"_",X3528,"_",D3528,"_",B3528)</f>
        <v>&gt;_Holothuria_nigralutea_Okinawa_10565_N0501</v>
      </c>
      <c r="AL3528" s="10" t="str">
        <f t="shared" ref="AL3528:AL3557" si="178">CONCATENATE("&gt;",P3528,"_",R3528,"_",X3528,"_",Y3528,"_",E3528,"_",D3528)</f>
        <v>&gt;Holothuria_nigralutea_Okinawa__UF_10565</v>
      </c>
      <c r="AM3528" s="30" t="s">
        <v>11355</v>
      </c>
    </row>
    <row r="3529" spans="1:53" ht="14.1" customHeight="1" x14ac:dyDescent="0.2">
      <c r="A3529" s="10">
        <v>6343</v>
      </c>
      <c r="B3529" s="10" t="s">
        <v>11356</v>
      </c>
      <c r="D3529" s="11">
        <v>10566</v>
      </c>
      <c r="E3529" s="10" t="s">
        <v>52</v>
      </c>
      <c r="F3529" s="10"/>
      <c r="G3529" s="11">
        <v>10566</v>
      </c>
      <c r="L3529" s="14" t="s">
        <v>2752</v>
      </c>
      <c r="M3529" s="14" t="s">
        <v>2762</v>
      </c>
      <c r="N3529" s="14" t="s">
        <v>2763</v>
      </c>
      <c r="O3529" s="10" t="s">
        <v>2811</v>
      </c>
      <c r="P3529" s="10" t="s">
        <v>2811</v>
      </c>
      <c r="Q3529" s="14" t="s">
        <v>2844</v>
      </c>
      <c r="R3529" s="10" t="s">
        <v>5894</v>
      </c>
      <c r="W3529" s="10" t="s">
        <v>4173</v>
      </c>
      <c r="X3529" s="10" t="s">
        <v>4173</v>
      </c>
      <c r="Z3529">
        <v>26.443760000000001</v>
      </c>
      <c r="AA3529">
        <v>127.772633</v>
      </c>
      <c r="AB3529" s="10" t="s">
        <v>53</v>
      </c>
      <c r="AE3529" s="10">
        <v>644</v>
      </c>
      <c r="AG3529" s="30"/>
      <c r="AK3529" s="10" t="str">
        <f t="shared" si="177"/>
        <v>&gt;_Holothuria_nigralutea_Okinawa_10566_N0502</v>
      </c>
      <c r="AL3529" s="10" t="str">
        <f t="shared" si="178"/>
        <v>&gt;Holothuria_nigralutea_Okinawa__UF_10566</v>
      </c>
      <c r="AM3529" s="30" t="s">
        <v>11357</v>
      </c>
    </row>
    <row r="3530" spans="1:53" ht="14.1" customHeight="1" x14ac:dyDescent="0.2">
      <c r="A3530" s="10">
        <v>6341</v>
      </c>
      <c r="B3530" s="10" t="s">
        <v>11362</v>
      </c>
      <c r="D3530" s="11">
        <v>10564</v>
      </c>
      <c r="E3530" s="10" t="s">
        <v>52</v>
      </c>
      <c r="F3530" s="10"/>
      <c r="G3530" s="11">
        <v>10564</v>
      </c>
      <c r="L3530" s="14" t="s">
        <v>2752</v>
      </c>
      <c r="M3530" s="14" t="s">
        <v>2762</v>
      </c>
      <c r="N3530" s="14" t="s">
        <v>2763</v>
      </c>
      <c r="O3530" s="10" t="s">
        <v>2811</v>
      </c>
      <c r="P3530" s="10" t="s">
        <v>2811</v>
      </c>
      <c r="Q3530" s="14" t="s">
        <v>2844</v>
      </c>
      <c r="R3530" s="10" t="s">
        <v>5894</v>
      </c>
      <c r="W3530" s="10" t="s">
        <v>4173</v>
      </c>
      <c r="X3530" s="10" t="s">
        <v>4173</v>
      </c>
      <c r="Z3530">
        <v>26.443760000000001</v>
      </c>
      <c r="AA3530">
        <v>127.772633</v>
      </c>
      <c r="AB3530" s="10" t="s">
        <v>53</v>
      </c>
      <c r="AE3530" s="10">
        <v>644</v>
      </c>
      <c r="AG3530" s="30"/>
      <c r="AK3530" s="10" t="str">
        <f t="shared" si="177"/>
        <v>&gt;_Holothuria_nigralutea_Okinawa_10564_N0500</v>
      </c>
      <c r="AL3530" s="10" t="str">
        <f t="shared" si="178"/>
        <v>&gt;Holothuria_nigralutea_Okinawa__UF_10564</v>
      </c>
      <c r="AM3530" s="30" t="s">
        <v>11363</v>
      </c>
    </row>
    <row r="3531" spans="1:53" ht="14.1" customHeight="1" x14ac:dyDescent="0.2">
      <c r="A3531" s="10">
        <v>2034</v>
      </c>
      <c r="B3531" s="10" t="s">
        <v>390</v>
      </c>
      <c r="C3531" s="10" t="s">
        <v>184</v>
      </c>
      <c r="D3531" s="10" t="s">
        <v>11372</v>
      </c>
      <c r="E3531" s="10" t="s">
        <v>52</v>
      </c>
      <c r="F3531" s="10"/>
      <c r="G3531" s="11">
        <v>9543</v>
      </c>
      <c r="I3531" s="10" t="s">
        <v>53</v>
      </c>
      <c r="L3531" s="14" t="s">
        <v>2752</v>
      </c>
      <c r="M3531" s="14" t="s">
        <v>2762</v>
      </c>
      <c r="N3531" s="14" t="s">
        <v>2763</v>
      </c>
      <c r="O3531" s="10" t="s">
        <v>2811</v>
      </c>
      <c r="P3531" s="10" t="s">
        <v>2811</v>
      </c>
      <c r="Q3531" s="10" t="s">
        <v>2816</v>
      </c>
      <c r="R3531" s="10" t="s">
        <v>2884</v>
      </c>
      <c r="W3531" s="10" t="s">
        <v>67</v>
      </c>
      <c r="X3531" s="10" t="s">
        <v>67</v>
      </c>
      <c r="Z3531">
        <v>-22.49297</v>
      </c>
      <c r="AA3531">
        <v>113.72580000000001</v>
      </c>
      <c r="AB3531" s="10" t="s">
        <v>53</v>
      </c>
      <c r="AD3531" s="10" t="s">
        <v>53</v>
      </c>
      <c r="AE3531" s="12">
        <v>655</v>
      </c>
      <c r="AH3531" s="10" t="s">
        <v>9596</v>
      </c>
      <c r="AK3531" s="10" t="str">
        <f t="shared" si="177"/>
        <v>&gt;_Holothuria_leucospilota_Ningaloo_9543_1_FLMNH_093</v>
      </c>
      <c r="AL3531" s="10" t="str">
        <f t="shared" si="178"/>
        <v>&gt;Holothuria_leucospilota_Ningaloo__UF_9543_1</v>
      </c>
      <c r="AM3531" s="10" t="s">
        <v>11373</v>
      </c>
      <c r="AP3531" s="13"/>
      <c r="AQ3531" s="13"/>
      <c r="AR3531" s="13"/>
    </row>
    <row r="3532" spans="1:53" ht="14.1" customHeight="1" x14ac:dyDescent="0.2">
      <c r="A3532" s="10">
        <v>3044</v>
      </c>
      <c r="B3532" s="10" t="s">
        <v>50</v>
      </c>
      <c r="C3532" s="10" t="s">
        <v>377</v>
      </c>
      <c r="D3532" s="11">
        <v>6731</v>
      </c>
      <c r="E3532" s="10" t="s">
        <v>52</v>
      </c>
      <c r="F3532" s="10"/>
      <c r="G3532" s="11">
        <v>6731</v>
      </c>
      <c r="I3532" s="10" t="s">
        <v>53</v>
      </c>
      <c r="L3532" s="14" t="s">
        <v>2752</v>
      </c>
      <c r="M3532" s="14" t="s">
        <v>2762</v>
      </c>
      <c r="N3532" s="14" t="s">
        <v>2763</v>
      </c>
      <c r="O3532" s="10" t="s">
        <v>2811</v>
      </c>
      <c r="P3532" s="10" t="s">
        <v>2811</v>
      </c>
      <c r="Q3532" s="10" t="s">
        <v>2816</v>
      </c>
      <c r="R3532" s="10" t="s">
        <v>2884</v>
      </c>
      <c r="W3532" s="10" t="s">
        <v>198</v>
      </c>
      <c r="X3532" s="10" t="s">
        <v>1741</v>
      </c>
      <c r="Z3532">
        <v>13.479096</v>
      </c>
      <c r="AA3532">
        <v>144.726632</v>
      </c>
      <c r="AB3532" s="10" t="s">
        <v>53</v>
      </c>
      <c r="AD3532" s="10" t="s">
        <v>53</v>
      </c>
      <c r="AE3532" s="12">
        <v>655</v>
      </c>
      <c r="AH3532" s="10" t="s">
        <v>9596</v>
      </c>
      <c r="AK3532" s="10" t="str">
        <f t="shared" si="177"/>
        <v>&gt;_Holothuria_leucospilota_Guam_6731_FLMNH_118</v>
      </c>
      <c r="AL3532" s="10" t="str">
        <f t="shared" si="178"/>
        <v>&gt;Holothuria_leucospilota_Guam__UF_6731</v>
      </c>
      <c r="AM3532" s="10" t="s">
        <v>11374</v>
      </c>
      <c r="AP3532" s="13"/>
      <c r="AQ3532" s="13"/>
      <c r="AR3532" s="13"/>
    </row>
    <row r="3533" spans="1:53" ht="14.1" customHeight="1" x14ac:dyDescent="0.2">
      <c r="A3533" s="10">
        <v>3805</v>
      </c>
      <c r="B3533" s="10" t="s">
        <v>395</v>
      </c>
      <c r="C3533" s="10" t="s">
        <v>231</v>
      </c>
      <c r="D3533" s="10">
        <v>10013</v>
      </c>
      <c r="E3533" s="10" t="s">
        <v>52</v>
      </c>
      <c r="F3533" s="10"/>
      <c r="G3533" s="11">
        <v>10013</v>
      </c>
      <c r="I3533" s="10" t="s">
        <v>53</v>
      </c>
      <c r="L3533" s="14" t="s">
        <v>2752</v>
      </c>
      <c r="M3533" s="14" t="s">
        <v>2762</v>
      </c>
      <c r="N3533" s="14" t="s">
        <v>2763</v>
      </c>
      <c r="O3533" s="10" t="s">
        <v>2811</v>
      </c>
      <c r="P3533" s="10" t="s">
        <v>2811</v>
      </c>
      <c r="Q3533" s="10" t="s">
        <v>2816</v>
      </c>
      <c r="R3533" s="10" t="s">
        <v>2884</v>
      </c>
      <c r="W3533" s="10" t="s">
        <v>396</v>
      </c>
      <c r="X3533" s="10" t="s">
        <v>396</v>
      </c>
      <c r="Z3533">
        <v>-23.2601166667</v>
      </c>
      <c r="AA3533">
        <v>151.91691666669999</v>
      </c>
      <c r="AB3533" s="10" t="s">
        <v>53</v>
      </c>
      <c r="AD3533" s="10" t="s">
        <v>53</v>
      </c>
      <c r="AE3533" s="12">
        <v>655</v>
      </c>
      <c r="AH3533" s="10" t="s">
        <v>9596</v>
      </c>
      <c r="AK3533" s="10" t="str">
        <f t="shared" si="177"/>
        <v>&gt;_Holothuria_leucospilota_Heron_10013_FLMNH_162</v>
      </c>
      <c r="AL3533" s="10" t="str">
        <f t="shared" si="178"/>
        <v>&gt;Holothuria_leucospilota_Heron__UF_10013</v>
      </c>
      <c r="AM3533" s="10" t="s">
        <v>11374</v>
      </c>
      <c r="AN3533" s="10" t="s">
        <v>397</v>
      </c>
      <c r="AP3533" s="13"/>
      <c r="AQ3533" s="13"/>
      <c r="AR3533" s="13"/>
    </row>
    <row r="3534" spans="1:53" ht="14.1" customHeight="1" x14ac:dyDescent="0.2">
      <c r="A3534" s="10">
        <v>7253</v>
      </c>
      <c r="B3534" t="s">
        <v>14269</v>
      </c>
      <c r="D3534" s="50" t="s">
        <v>14270</v>
      </c>
      <c r="E3534" t="s">
        <v>6346</v>
      </c>
      <c r="G3534" t="s">
        <v>14271</v>
      </c>
      <c r="L3534" s="10" t="s">
        <v>2752</v>
      </c>
      <c r="M3534" t="s">
        <v>2762</v>
      </c>
      <c r="N3534" s="5" t="s">
        <v>2763</v>
      </c>
      <c r="O3534" s="87" t="s">
        <v>2811</v>
      </c>
      <c r="P3534" s="87" t="s">
        <v>2811</v>
      </c>
      <c r="Q3534" s="76" t="s">
        <v>2816</v>
      </c>
      <c r="R3534" s="87" t="s">
        <v>2884</v>
      </c>
      <c r="X3534" s="50" t="s">
        <v>13428</v>
      </c>
      <c r="Z3534">
        <v>-13.8194</v>
      </c>
      <c r="AA3534">
        <v>127.2655</v>
      </c>
      <c r="AL3534" s="10" t="str">
        <f t="shared" si="178"/>
        <v>&gt;Holothuria_leucospilota_Western Australia__WAM_MOLAF_1449</v>
      </c>
      <c r="AM3534" t="s">
        <v>11374</v>
      </c>
    </row>
    <row r="3535" spans="1:53" ht="14.1" customHeight="1" x14ac:dyDescent="0.2">
      <c r="A3535" s="10">
        <v>2814</v>
      </c>
      <c r="B3535" s="10" t="s">
        <v>111</v>
      </c>
      <c r="C3535" s="10" t="s">
        <v>355</v>
      </c>
      <c r="D3535" s="11">
        <v>5311</v>
      </c>
      <c r="E3535" s="10" t="s">
        <v>52</v>
      </c>
      <c r="F3535" s="10"/>
      <c r="G3535" s="11">
        <v>5311</v>
      </c>
      <c r="I3535" s="10" t="s">
        <v>53</v>
      </c>
      <c r="L3535" s="14" t="s">
        <v>2752</v>
      </c>
      <c r="M3535" s="14" t="s">
        <v>2762</v>
      </c>
      <c r="N3535" s="14" t="s">
        <v>2763</v>
      </c>
      <c r="O3535" s="10" t="s">
        <v>2811</v>
      </c>
      <c r="P3535" s="10" t="s">
        <v>2811</v>
      </c>
      <c r="Q3535" s="10" t="s">
        <v>2816</v>
      </c>
      <c r="R3535" s="10" t="s">
        <v>2884</v>
      </c>
      <c r="W3535" s="14" t="s">
        <v>81</v>
      </c>
      <c r="X3535" s="14" t="s">
        <v>81</v>
      </c>
      <c r="Z3535">
        <v>-17.483599999999999</v>
      </c>
      <c r="AA3535">
        <v>-149.76499999999999</v>
      </c>
      <c r="AB3535" s="10" t="s">
        <v>53</v>
      </c>
      <c r="AD3535" s="10" t="s">
        <v>53</v>
      </c>
      <c r="AE3535" s="12">
        <v>655</v>
      </c>
      <c r="AH3535" s="10" t="s">
        <v>9596</v>
      </c>
      <c r="AK3535" s="10" t="str">
        <f t="shared" ref="AK3535:AK3557" si="179">CONCATENATE("&gt;",AF3535,"_",O3535,"_",R3535,S3535,"_",X3535,"_",D3535,"_",B3535)</f>
        <v>&gt;_Holothuria_leucospilota_Moorea_5311_FLMNH_110</v>
      </c>
      <c r="AL3535" s="10" t="str">
        <f t="shared" si="178"/>
        <v>&gt;Holothuria_leucospilota_Moorea__UF_5311</v>
      </c>
      <c r="AM3535" s="10" t="s">
        <v>11375</v>
      </c>
      <c r="AP3535" s="13"/>
      <c r="AQ3535" s="13"/>
      <c r="AR3535" s="13"/>
    </row>
    <row r="3536" spans="1:53" ht="14.1" customHeight="1" x14ac:dyDescent="0.2">
      <c r="A3536" s="10">
        <v>6888</v>
      </c>
      <c r="B3536" s="10" t="s">
        <v>1128</v>
      </c>
      <c r="C3536" s="23"/>
      <c r="D3536" s="24" t="s">
        <v>14272</v>
      </c>
      <c r="E3536" s="10" t="s">
        <v>52</v>
      </c>
      <c r="F3536" s="10"/>
      <c r="G3536" s="22">
        <v>9858</v>
      </c>
      <c r="L3536" s="10" t="s">
        <v>2752</v>
      </c>
      <c r="M3536" s="10" t="s">
        <v>2762</v>
      </c>
      <c r="N3536" s="23" t="s">
        <v>2763</v>
      </c>
      <c r="O3536" s="24" t="s">
        <v>2811</v>
      </c>
      <c r="P3536" s="24" t="s">
        <v>2811</v>
      </c>
      <c r="R3536" s="22" t="s">
        <v>2884</v>
      </c>
      <c r="S3536" s="24" t="s">
        <v>219</v>
      </c>
      <c r="T3536" s="24"/>
      <c r="W3536" s="10" t="s">
        <v>81</v>
      </c>
      <c r="X3536" s="10" t="s">
        <v>81</v>
      </c>
      <c r="Z3536">
        <v>-17.473120999999999</v>
      </c>
      <c r="AA3536">
        <v>-149.77857599999999</v>
      </c>
      <c r="AH3536" s="22" t="s">
        <v>2884</v>
      </c>
      <c r="AK3536" s="10" t="str">
        <f t="shared" si="179"/>
        <v>&gt;_Holothuria_leucospilota~_Moorea_BMOO-09484_BMOO</v>
      </c>
      <c r="AL3536" s="10" t="str">
        <f t="shared" si="178"/>
        <v>&gt;Holothuria_leucospilota_Moorea__UF_BMOO-09484</v>
      </c>
      <c r="AM3536" s="25" t="s">
        <v>14273</v>
      </c>
      <c r="AO3536" s="26" t="s">
        <v>14274</v>
      </c>
    </row>
    <row r="3537" spans="1:53" ht="14.1" customHeight="1" x14ac:dyDescent="0.2">
      <c r="A3537" s="10">
        <v>6529</v>
      </c>
      <c r="B3537" s="10" t="s">
        <v>11376</v>
      </c>
      <c r="D3537" s="13" t="s">
        <v>11377</v>
      </c>
      <c r="E3537" s="10" t="s">
        <v>8659</v>
      </c>
      <c r="F3537" s="10"/>
      <c r="L3537" s="10" t="s">
        <v>2752</v>
      </c>
      <c r="M3537" s="10" t="s">
        <v>2762</v>
      </c>
      <c r="N3537" s="10" t="s">
        <v>2763</v>
      </c>
      <c r="O3537" s="30" t="s">
        <v>2811</v>
      </c>
      <c r="P3537" s="30" t="s">
        <v>2811</v>
      </c>
      <c r="Q3537" s="10" t="s">
        <v>2816</v>
      </c>
      <c r="R3537" s="30" t="s">
        <v>2884</v>
      </c>
      <c r="W3537" s="10" t="s">
        <v>316</v>
      </c>
      <c r="X3537" s="10" t="s">
        <v>316</v>
      </c>
      <c r="Z3537">
        <v>12.879721</v>
      </c>
      <c r="AA3537">
        <v>121.774017</v>
      </c>
      <c r="AB3537" s="10" t="s">
        <v>53</v>
      </c>
      <c r="AE3537" s="10">
        <v>655</v>
      </c>
      <c r="AH3537" s="10" t="s">
        <v>9596</v>
      </c>
      <c r="AK3537" s="10" t="str">
        <f t="shared" si="179"/>
        <v>&gt;_Holothuria_leucospilota_Philippines_PH-18_N0618</v>
      </c>
      <c r="AL3537" s="10" t="str">
        <f t="shared" si="178"/>
        <v>&gt;Holothuria_leucospilota_Philippines__UP tissues_PH-18</v>
      </c>
      <c r="AM3537" s="10" t="s">
        <v>11378</v>
      </c>
    </row>
    <row r="3538" spans="1:53" ht="14.1" customHeight="1" x14ac:dyDescent="0.2">
      <c r="A3538" s="10">
        <v>6530</v>
      </c>
      <c r="B3538" s="10" t="s">
        <v>11379</v>
      </c>
      <c r="D3538" s="13" t="s">
        <v>11380</v>
      </c>
      <c r="E3538" s="10" t="s">
        <v>8659</v>
      </c>
      <c r="F3538" s="10"/>
      <c r="L3538" s="10" t="s">
        <v>2752</v>
      </c>
      <c r="M3538" s="10" t="s">
        <v>2762</v>
      </c>
      <c r="N3538" s="10" t="s">
        <v>2763</v>
      </c>
      <c r="O3538" s="30" t="s">
        <v>2811</v>
      </c>
      <c r="P3538" s="30" t="s">
        <v>2811</v>
      </c>
      <c r="Q3538" s="10" t="s">
        <v>2816</v>
      </c>
      <c r="R3538" s="30" t="s">
        <v>2884</v>
      </c>
      <c r="W3538" s="10" t="s">
        <v>316</v>
      </c>
      <c r="X3538" s="10" t="s">
        <v>316</v>
      </c>
      <c r="Z3538">
        <v>12.879721</v>
      </c>
      <c r="AA3538">
        <v>121.774017</v>
      </c>
      <c r="AB3538" s="10" t="s">
        <v>53</v>
      </c>
      <c r="AE3538" s="10">
        <v>655</v>
      </c>
      <c r="AH3538" s="10" t="s">
        <v>9596</v>
      </c>
      <c r="AK3538" s="10" t="str">
        <f t="shared" si="179"/>
        <v>&gt;_Holothuria_leucospilota_Philippines_PH-19_N0619</v>
      </c>
      <c r="AL3538" s="10" t="str">
        <f t="shared" si="178"/>
        <v>&gt;Holothuria_leucospilota_Philippines__UP tissues_PH-19</v>
      </c>
      <c r="AM3538" s="10" t="s">
        <v>11378</v>
      </c>
    </row>
    <row r="3539" spans="1:53" ht="14.1" customHeight="1" x14ac:dyDescent="0.2">
      <c r="A3539" s="10">
        <v>3008</v>
      </c>
      <c r="B3539" s="10" t="s">
        <v>50</v>
      </c>
      <c r="C3539" s="10" t="s">
        <v>302</v>
      </c>
      <c r="D3539" s="11">
        <v>6725</v>
      </c>
      <c r="E3539" s="10" t="s">
        <v>52</v>
      </c>
      <c r="F3539" s="10"/>
      <c r="G3539" s="11">
        <v>6725</v>
      </c>
      <c r="I3539" s="10" t="s">
        <v>53</v>
      </c>
      <c r="L3539" s="14" t="s">
        <v>2752</v>
      </c>
      <c r="M3539" s="14" t="s">
        <v>2762</v>
      </c>
      <c r="N3539" s="14" t="s">
        <v>2763</v>
      </c>
      <c r="O3539" s="10" t="s">
        <v>2811</v>
      </c>
      <c r="P3539" s="10" t="s">
        <v>2811</v>
      </c>
      <c r="Q3539" s="10" t="s">
        <v>2816</v>
      </c>
      <c r="R3539" s="10" t="s">
        <v>2884</v>
      </c>
      <c r="W3539" s="10" t="s">
        <v>198</v>
      </c>
      <c r="X3539" s="10" t="s">
        <v>1741</v>
      </c>
      <c r="Z3539">
        <v>13.426695</v>
      </c>
      <c r="AA3539">
        <v>144.796052</v>
      </c>
      <c r="AB3539" s="10" t="s">
        <v>53</v>
      </c>
      <c r="AD3539" s="10" t="s">
        <v>53</v>
      </c>
      <c r="AE3539" s="12">
        <v>655</v>
      </c>
      <c r="AH3539" s="10" t="s">
        <v>9596</v>
      </c>
      <c r="AK3539" s="10" t="str">
        <f t="shared" si="179"/>
        <v>&gt;_Holothuria_leucospilota_Guam_6725_FLMNH_118</v>
      </c>
      <c r="AL3539" s="10" t="str">
        <f t="shared" si="178"/>
        <v>&gt;Holothuria_leucospilota_Guam__UF_6725</v>
      </c>
      <c r="AM3539" s="10" t="s">
        <v>11381</v>
      </c>
      <c r="AP3539" s="13"/>
      <c r="AQ3539" s="13"/>
      <c r="AR3539" s="13"/>
    </row>
    <row r="3540" spans="1:53" ht="14.1" customHeight="1" x14ac:dyDescent="0.2">
      <c r="A3540" s="10">
        <v>2058</v>
      </c>
      <c r="B3540" s="10" t="s">
        <v>390</v>
      </c>
      <c r="C3540" s="10" t="s">
        <v>336</v>
      </c>
      <c r="D3540" s="10">
        <v>9543</v>
      </c>
      <c r="E3540" s="10" t="s">
        <v>52</v>
      </c>
      <c r="F3540" s="10"/>
      <c r="G3540" s="11">
        <v>9543</v>
      </c>
      <c r="I3540" s="10" t="s">
        <v>53</v>
      </c>
      <c r="L3540" s="14" t="s">
        <v>2752</v>
      </c>
      <c r="M3540" s="14" t="s">
        <v>2762</v>
      </c>
      <c r="N3540" s="14" t="s">
        <v>2763</v>
      </c>
      <c r="O3540" s="10" t="s">
        <v>2811</v>
      </c>
      <c r="P3540" s="10" t="s">
        <v>2811</v>
      </c>
      <c r="Q3540" s="10" t="s">
        <v>2816</v>
      </c>
      <c r="R3540" s="10" t="s">
        <v>2884</v>
      </c>
      <c r="W3540" s="10" t="s">
        <v>67</v>
      </c>
      <c r="X3540" s="10" t="s">
        <v>67</v>
      </c>
      <c r="Z3540">
        <v>-22.49297</v>
      </c>
      <c r="AA3540">
        <v>113.72580000000001</v>
      </c>
      <c r="AB3540" s="10" t="s">
        <v>53</v>
      </c>
      <c r="AD3540" s="10" t="s">
        <v>53</v>
      </c>
      <c r="AE3540" s="12">
        <v>655</v>
      </c>
      <c r="AH3540" s="10" t="s">
        <v>9596</v>
      </c>
      <c r="AK3540" s="10" t="str">
        <f t="shared" si="179"/>
        <v>&gt;_Holothuria_leucospilota_Ningaloo_9543_FLMNH_093</v>
      </c>
      <c r="AL3540" s="10" t="str">
        <f t="shared" si="178"/>
        <v>&gt;Holothuria_leucospilota_Ningaloo__UF_9543</v>
      </c>
      <c r="AM3540" s="10" t="s">
        <v>11382</v>
      </c>
      <c r="AP3540" s="13"/>
      <c r="AQ3540" s="13"/>
      <c r="AR3540" s="13"/>
    </row>
    <row r="3541" spans="1:53" ht="14.1" customHeight="1" x14ac:dyDescent="0.2">
      <c r="A3541" s="10">
        <v>2065</v>
      </c>
      <c r="B3541" s="10" t="s">
        <v>390</v>
      </c>
      <c r="C3541" s="10" t="s">
        <v>342</v>
      </c>
      <c r="D3541" s="10">
        <v>9592</v>
      </c>
      <c r="E3541" s="10" t="s">
        <v>52</v>
      </c>
      <c r="F3541" s="10"/>
      <c r="G3541" s="11">
        <v>9592</v>
      </c>
      <c r="I3541" s="10" t="s">
        <v>53</v>
      </c>
      <c r="L3541" s="14" t="s">
        <v>2752</v>
      </c>
      <c r="M3541" s="14" t="s">
        <v>2762</v>
      </c>
      <c r="N3541" s="14" t="s">
        <v>2763</v>
      </c>
      <c r="O3541" s="10" t="s">
        <v>2811</v>
      </c>
      <c r="P3541" s="10" t="s">
        <v>2811</v>
      </c>
      <c r="Q3541" s="10" t="s">
        <v>3683</v>
      </c>
      <c r="R3541" s="10" t="s">
        <v>4198</v>
      </c>
      <c r="W3541" s="10" t="s">
        <v>67</v>
      </c>
      <c r="X3541" s="10" t="s">
        <v>67</v>
      </c>
      <c r="Z3541">
        <v>-22.675329999999999</v>
      </c>
      <c r="AA3541">
        <v>113.68429999999999</v>
      </c>
      <c r="AB3541" s="10" t="s">
        <v>53</v>
      </c>
      <c r="AD3541" s="10" t="s">
        <v>53</v>
      </c>
      <c r="AE3541" s="10">
        <v>649</v>
      </c>
      <c r="AH3541" s="10" t="s">
        <v>4198</v>
      </c>
      <c r="AK3541" s="10" t="str">
        <f t="shared" si="179"/>
        <v>&gt;_Holothuria_michaelseni_Ningaloo_9592_FLMNH_093</v>
      </c>
      <c r="AL3541" s="10" t="str">
        <f t="shared" si="178"/>
        <v>&gt;Holothuria_michaelseni_Ningaloo__UF_9592</v>
      </c>
      <c r="AM3541" s="10" t="s">
        <v>11387</v>
      </c>
      <c r="AP3541" s="13"/>
      <c r="AQ3541" s="13"/>
      <c r="AR3541" s="13"/>
    </row>
    <row r="3542" spans="1:53" ht="14.1" customHeight="1" x14ac:dyDescent="0.2">
      <c r="A3542" s="10">
        <v>5623</v>
      </c>
      <c r="B3542" s="33" t="s">
        <v>11398</v>
      </c>
      <c r="C3542" s="33"/>
      <c r="D3542" s="33" t="s">
        <v>11399</v>
      </c>
      <c r="E3542" s="14"/>
      <c r="F3542" s="14"/>
      <c r="G3542" s="11" t="s">
        <v>11400</v>
      </c>
      <c r="H3542" s="33"/>
      <c r="I3542" s="33" t="s">
        <v>3615</v>
      </c>
      <c r="L3542" s="14" t="s">
        <v>2752</v>
      </c>
      <c r="M3542" s="14" t="s">
        <v>2762</v>
      </c>
      <c r="N3542" s="14" t="s">
        <v>2763</v>
      </c>
      <c r="O3542" s="14" t="s">
        <v>2811</v>
      </c>
      <c r="P3542" s="14" t="s">
        <v>2811</v>
      </c>
      <c r="Q3542" s="10" t="s">
        <v>2836</v>
      </c>
      <c r="R3542" s="14" t="s">
        <v>2949</v>
      </c>
      <c r="S3542" s="14"/>
      <c r="T3542" s="14"/>
      <c r="U3542" s="14"/>
      <c r="V3542" s="14"/>
      <c r="W3542" s="14" t="s">
        <v>3616</v>
      </c>
      <c r="X3542" s="14" t="s">
        <v>3616</v>
      </c>
      <c r="Y3542" s="14"/>
      <c r="Z3542">
        <v>8.3224199999999993</v>
      </c>
      <c r="AA3542">
        <v>-79.583519999999993</v>
      </c>
      <c r="AB3542" s="14" t="s">
        <v>53</v>
      </c>
      <c r="AD3542" s="10" t="s">
        <v>53</v>
      </c>
      <c r="AE3542" s="34">
        <v>624</v>
      </c>
      <c r="AH3542" s="14" t="s">
        <v>2949</v>
      </c>
      <c r="AI3542" s="14"/>
      <c r="AJ3542" s="14" t="s">
        <v>3621</v>
      </c>
      <c r="AK3542" s="10" t="str">
        <f t="shared" si="179"/>
        <v>&gt;_Holothuria_zihuatanensis_PanamaPacific_FRM172_N0276</v>
      </c>
      <c r="AL3542" s="10" t="str">
        <f t="shared" si="178"/>
        <v>&gt;Holothuria_zihuatanensis_PanamaPacific___FRM172</v>
      </c>
      <c r="AM3542" s="14" t="s">
        <v>11401</v>
      </c>
      <c r="AN3542" s="14"/>
      <c r="AP3542" s="14"/>
      <c r="AQ3542" s="14"/>
      <c r="AR3542" s="14"/>
      <c r="AS3542" s="14" t="s">
        <v>3953</v>
      </c>
      <c r="AT3542" s="14"/>
      <c r="AU3542" s="14" t="s">
        <v>2759</v>
      </c>
      <c r="AV3542" s="14" t="s">
        <v>2758</v>
      </c>
      <c r="AW3542" s="14" t="s">
        <v>2759</v>
      </c>
      <c r="AX3542" s="14"/>
      <c r="AY3542" s="14"/>
      <c r="AZ3542" s="35"/>
      <c r="BA3542" s="35"/>
    </row>
    <row r="3543" spans="1:53" ht="14.1" customHeight="1" x14ac:dyDescent="0.2">
      <c r="A3543" s="10">
        <v>2041</v>
      </c>
      <c r="B3543" s="10" t="s">
        <v>390</v>
      </c>
      <c r="C3543" s="10" t="s">
        <v>251</v>
      </c>
      <c r="D3543" s="10">
        <v>9596</v>
      </c>
      <c r="E3543" s="10" t="s">
        <v>52</v>
      </c>
      <c r="F3543" s="10"/>
      <c r="G3543" s="11">
        <v>9596</v>
      </c>
      <c r="I3543" s="10" t="s">
        <v>53</v>
      </c>
      <c r="L3543" s="14" t="s">
        <v>2752</v>
      </c>
      <c r="M3543" s="14" t="s">
        <v>2762</v>
      </c>
      <c r="N3543" s="14" t="s">
        <v>2763</v>
      </c>
      <c r="O3543" s="10" t="s">
        <v>2811</v>
      </c>
      <c r="P3543" s="10" t="s">
        <v>2811</v>
      </c>
      <c r="Q3543" s="10" t="s">
        <v>3683</v>
      </c>
      <c r="R3543" s="10" t="s">
        <v>4198</v>
      </c>
      <c r="W3543" s="10" t="s">
        <v>67</v>
      </c>
      <c r="X3543" s="10" t="s">
        <v>67</v>
      </c>
      <c r="Z3543">
        <v>-22.675329999999999</v>
      </c>
      <c r="AA3543">
        <v>113.68429999999999</v>
      </c>
      <c r="AB3543" t="s">
        <v>4010</v>
      </c>
      <c r="AD3543" s="10" t="s">
        <v>53</v>
      </c>
      <c r="AE3543" s="10">
        <v>640</v>
      </c>
      <c r="AH3543" s="10" t="s">
        <v>4198</v>
      </c>
      <c r="AK3543" s="10" t="str">
        <f t="shared" si="179"/>
        <v>&gt;_Holothuria_michaelseni_Ningaloo_9596_FLMNH_093</v>
      </c>
      <c r="AL3543" s="10" t="str">
        <f t="shared" si="178"/>
        <v>&gt;Holothuria_michaelseni_Ningaloo__UF_9596</v>
      </c>
      <c r="AM3543" s="10" t="s">
        <v>4199</v>
      </c>
      <c r="AP3543" s="13"/>
      <c r="AQ3543" s="13"/>
      <c r="AR3543" s="13"/>
    </row>
    <row r="3544" spans="1:53" ht="14.1" customHeight="1" x14ac:dyDescent="0.2">
      <c r="A3544" s="10">
        <v>5693</v>
      </c>
      <c r="B3544" s="33" t="s">
        <v>4205</v>
      </c>
      <c r="C3544" s="33" t="s">
        <v>60</v>
      </c>
      <c r="D3544" s="13" t="s">
        <v>11410</v>
      </c>
      <c r="E3544" s="13" t="s">
        <v>11410</v>
      </c>
      <c r="F3544" s="13"/>
      <c r="H3544" s="14"/>
      <c r="I3544" s="33" t="s">
        <v>686</v>
      </c>
      <c r="L3544" s="14" t="s">
        <v>2752</v>
      </c>
      <c r="M3544" s="14" t="s">
        <v>2762</v>
      </c>
      <c r="N3544" s="14" t="s">
        <v>2763</v>
      </c>
      <c r="O3544" s="30" t="s">
        <v>2811</v>
      </c>
      <c r="P3544" s="30" t="s">
        <v>2811</v>
      </c>
      <c r="Q3544" s="14" t="s">
        <v>2816</v>
      </c>
      <c r="R3544" s="30" t="s">
        <v>2817</v>
      </c>
      <c r="S3544" s="14"/>
      <c r="T3544" s="14"/>
      <c r="U3544" s="14"/>
      <c r="V3544" s="14"/>
      <c r="W3544" s="10" t="s">
        <v>695</v>
      </c>
      <c r="X3544" s="10" t="s">
        <v>695</v>
      </c>
      <c r="Y3544" s="30"/>
      <c r="Z3544">
        <v>19.95</v>
      </c>
      <c r="AA3544">
        <v>-87.45</v>
      </c>
      <c r="AB3544" s="14" t="s">
        <v>53</v>
      </c>
      <c r="AD3544" s="10" t="s">
        <v>53</v>
      </c>
      <c r="AE3544" s="34">
        <v>638</v>
      </c>
      <c r="AH3544" s="10" t="s">
        <v>4118</v>
      </c>
      <c r="AK3544" s="10" t="str">
        <f t="shared" si="179"/>
        <v>&gt;_Holothuria_hilla_MexicoPac_MHE040_P_71</v>
      </c>
      <c r="AL3544" s="10" t="str">
        <f t="shared" si="178"/>
        <v>&gt;Holothuria_hilla_MexicoPac__MHE040_MHE040</v>
      </c>
      <c r="AM3544" s="10" t="s">
        <v>11411</v>
      </c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42"/>
      <c r="BA3544" s="42"/>
    </row>
    <row r="3545" spans="1:53" ht="14.1" customHeight="1" x14ac:dyDescent="0.2">
      <c r="A3545" s="10">
        <v>529</v>
      </c>
      <c r="B3545" s="10" t="s">
        <v>361</v>
      </c>
      <c r="C3545" s="10" t="s">
        <v>342</v>
      </c>
      <c r="D3545" s="11">
        <v>6169</v>
      </c>
      <c r="E3545" s="10" t="s">
        <v>52</v>
      </c>
      <c r="F3545" s="10"/>
      <c r="G3545" s="11">
        <v>6169</v>
      </c>
      <c r="I3545" s="10" t="s">
        <v>53</v>
      </c>
      <c r="L3545" s="14" t="s">
        <v>2752</v>
      </c>
      <c r="M3545" s="14" t="s">
        <v>2762</v>
      </c>
      <c r="N3545" s="14" t="s">
        <v>2763</v>
      </c>
      <c r="O3545" s="10" t="s">
        <v>2811</v>
      </c>
      <c r="P3545" s="10" t="s">
        <v>2811</v>
      </c>
      <c r="Q3545" s="14" t="s">
        <v>2816</v>
      </c>
      <c r="R3545" s="10" t="s">
        <v>2983</v>
      </c>
      <c r="W3545" s="10" t="s">
        <v>220</v>
      </c>
      <c r="X3545" s="10" t="s">
        <v>220</v>
      </c>
      <c r="Z3545">
        <v>23.856300000000001</v>
      </c>
      <c r="AA3545">
        <v>-166.21680000000001</v>
      </c>
      <c r="AB3545" s="10" t="s">
        <v>53</v>
      </c>
      <c r="AD3545" s="10" t="s">
        <v>53</v>
      </c>
      <c r="AE3545" s="10">
        <v>636</v>
      </c>
      <c r="AH3545" s="10" t="s">
        <v>2983</v>
      </c>
      <c r="AK3545" s="10" t="str">
        <f t="shared" si="179"/>
        <v>&gt;_Holothuria_fuscorubra_Hawaii_6169_FLMNH_023</v>
      </c>
      <c r="AL3545" s="10" t="str">
        <f t="shared" si="178"/>
        <v>&gt;Holothuria_fuscorubra_Hawaii__UF_6169</v>
      </c>
      <c r="AM3545" s="10" t="s">
        <v>11412</v>
      </c>
      <c r="AN3545" s="10" t="s">
        <v>139</v>
      </c>
      <c r="AP3545" s="13"/>
      <c r="AQ3545" s="13"/>
      <c r="AR3545" s="13"/>
    </row>
    <row r="3546" spans="1:53" ht="14.1" customHeight="1" x14ac:dyDescent="0.2">
      <c r="A3546" s="10">
        <v>6886</v>
      </c>
      <c r="B3546" s="10" t="s">
        <v>1128</v>
      </c>
      <c r="C3546" s="23"/>
      <c r="D3546" s="14" t="s">
        <v>11418</v>
      </c>
      <c r="E3546" s="10" t="s">
        <v>52</v>
      </c>
      <c r="F3546" s="10"/>
      <c r="G3546" s="14">
        <v>7966</v>
      </c>
      <c r="L3546" s="10" t="s">
        <v>2752</v>
      </c>
      <c r="M3546" s="10" t="s">
        <v>2762</v>
      </c>
      <c r="N3546" s="23" t="s">
        <v>2763</v>
      </c>
      <c r="O3546" s="14" t="s">
        <v>2811</v>
      </c>
      <c r="P3546" s="14" t="s">
        <v>2811</v>
      </c>
      <c r="Q3546" s="5" t="s">
        <v>4069</v>
      </c>
      <c r="R3546" s="14" t="s">
        <v>2862</v>
      </c>
      <c r="S3546" s="14"/>
      <c r="T3546" s="14"/>
      <c r="W3546" s="10" t="s">
        <v>81</v>
      </c>
      <c r="X3546" s="10" t="s">
        <v>81</v>
      </c>
      <c r="Z3546">
        <v>-17.496310000000001</v>
      </c>
      <c r="AA3546">
        <v>-149.75295</v>
      </c>
      <c r="AB3546" s="5" t="s">
        <v>53</v>
      </c>
      <c r="AH3546" s="22" t="s">
        <v>4059</v>
      </c>
      <c r="AK3546" s="10" t="str">
        <f t="shared" si="179"/>
        <v>&gt;_Holothuria_impatiens_Moorea_BMOO-02707_BMOO</v>
      </c>
      <c r="AL3546" s="10" t="str">
        <f t="shared" si="178"/>
        <v>&gt;Holothuria_impatiens_Moorea__UF_BMOO-02707</v>
      </c>
      <c r="AM3546" s="25" t="s">
        <v>11419</v>
      </c>
      <c r="AO3546" s="26" t="s">
        <v>11420</v>
      </c>
    </row>
    <row r="3547" spans="1:53" ht="14.1" customHeight="1" x14ac:dyDescent="0.2">
      <c r="A3547" s="10">
        <v>6891</v>
      </c>
      <c r="B3547" s="10" t="s">
        <v>1128</v>
      </c>
      <c r="C3547" s="23"/>
      <c r="D3547" s="24" t="s">
        <v>14275</v>
      </c>
      <c r="E3547" s="10" t="s">
        <v>52</v>
      </c>
      <c r="F3547" s="10"/>
      <c r="G3547" s="22">
        <v>9873</v>
      </c>
      <c r="L3547" s="10" t="s">
        <v>2752</v>
      </c>
      <c r="M3547" s="10" t="s">
        <v>2762</v>
      </c>
      <c r="N3547" s="23" t="s">
        <v>2763</v>
      </c>
      <c r="O3547" s="24" t="s">
        <v>2811</v>
      </c>
      <c r="P3547" s="24" t="s">
        <v>2811</v>
      </c>
      <c r="R3547" s="22" t="s">
        <v>1913</v>
      </c>
      <c r="S3547" s="24"/>
      <c r="T3547" s="24"/>
      <c r="W3547" s="10" t="s">
        <v>81</v>
      </c>
      <c r="X3547" s="10" t="s">
        <v>81</v>
      </c>
      <c r="Z3547">
        <v>-17.487297999999999</v>
      </c>
      <c r="AA3547">
        <v>-149.82491899999999</v>
      </c>
      <c r="AH3547" s="24" t="s">
        <v>1913</v>
      </c>
      <c r="AK3547" s="10" t="str">
        <f t="shared" si="179"/>
        <v>&gt;_Holothuria_lineata_Moorea_BMOO-10091_BMOO</v>
      </c>
      <c r="AL3547" s="10" t="str">
        <f t="shared" si="178"/>
        <v>&gt;Holothuria_lineata_Moorea__UF_BMOO-10091</v>
      </c>
      <c r="AM3547" s="25" t="s">
        <v>14276</v>
      </c>
      <c r="AO3547" s="26" t="s">
        <v>14277</v>
      </c>
    </row>
    <row r="3548" spans="1:53" ht="14.1" customHeight="1" x14ac:dyDescent="0.2">
      <c r="A3548" s="10">
        <v>5802</v>
      </c>
      <c r="B3548" s="33" t="s">
        <v>11421</v>
      </c>
      <c r="C3548" s="33"/>
      <c r="D3548" s="11">
        <v>6560</v>
      </c>
      <c r="E3548" s="10" t="s">
        <v>52</v>
      </c>
      <c r="F3548" s="10"/>
      <c r="G3548" s="11">
        <v>6560</v>
      </c>
      <c r="H3548" s="14"/>
      <c r="I3548" s="33" t="s">
        <v>53</v>
      </c>
      <c r="L3548" s="14" t="s">
        <v>2752</v>
      </c>
      <c r="M3548" s="14" t="s">
        <v>2762</v>
      </c>
      <c r="N3548" s="14" t="s">
        <v>2763</v>
      </c>
      <c r="O3548" s="14" t="s">
        <v>2811</v>
      </c>
      <c r="P3548" s="14" t="s">
        <v>2811</v>
      </c>
      <c r="Q3548" s="14" t="s">
        <v>2812</v>
      </c>
      <c r="R3548" s="14" t="s">
        <v>3046</v>
      </c>
      <c r="S3548" s="14"/>
      <c r="T3548" s="14"/>
      <c r="U3548" s="14"/>
      <c r="V3548" s="14"/>
      <c r="W3548" s="14" t="s">
        <v>165</v>
      </c>
      <c r="X3548" s="14" t="s">
        <v>165</v>
      </c>
      <c r="Y3548" s="14"/>
      <c r="Z3548">
        <v>-21.090833</v>
      </c>
      <c r="AA3548">
        <v>55.229444000000001</v>
      </c>
      <c r="AB3548" s="14" t="s">
        <v>53</v>
      </c>
      <c r="AD3548" s="10" t="s">
        <v>53</v>
      </c>
      <c r="AE3548" s="34">
        <v>613</v>
      </c>
      <c r="AH3548" s="14" t="s">
        <v>4164</v>
      </c>
      <c r="AI3548" s="14"/>
      <c r="AK3548" s="10" t="str">
        <f t="shared" si="179"/>
        <v>&gt;_Holothuria_fuscocinerea_Reunion_6560_S0173</v>
      </c>
      <c r="AL3548" s="10" t="str">
        <f t="shared" si="178"/>
        <v>&gt;Holothuria_fuscocinerea_Reunion__UF_6560</v>
      </c>
      <c r="AM3548" s="14" t="s">
        <v>11422</v>
      </c>
      <c r="AN3548" s="14"/>
      <c r="AP3548" s="14"/>
      <c r="AQ3548" s="14"/>
      <c r="AR3548" s="14"/>
      <c r="AS3548" s="14" t="s">
        <v>3953</v>
      </c>
      <c r="AT3548" s="14"/>
      <c r="AU3548" s="14" t="s">
        <v>2759</v>
      </c>
      <c r="AV3548" s="14" t="s">
        <v>2758</v>
      </c>
      <c r="AW3548" s="14" t="s">
        <v>2759</v>
      </c>
      <c r="AX3548" s="14"/>
      <c r="AY3548" s="14"/>
      <c r="AZ3548" s="35"/>
      <c r="BA3548" s="35"/>
    </row>
    <row r="3549" spans="1:53" ht="14.1" customHeight="1" x14ac:dyDescent="0.2">
      <c r="A3549" s="10">
        <v>5817</v>
      </c>
      <c r="B3549" s="33" t="s">
        <v>11429</v>
      </c>
      <c r="C3549" s="33"/>
      <c r="D3549" s="11">
        <v>6487</v>
      </c>
      <c r="E3549" s="10" t="s">
        <v>52</v>
      </c>
      <c r="F3549" s="10"/>
      <c r="G3549" s="11">
        <v>6487</v>
      </c>
      <c r="H3549" s="14"/>
      <c r="I3549" s="33" t="s">
        <v>53</v>
      </c>
      <c r="L3549" s="14" t="s">
        <v>2752</v>
      </c>
      <c r="M3549" s="14" t="s">
        <v>2762</v>
      </c>
      <c r="N3549" s="14" t="s">
        <v>2763</v>
      </c>
      <c r="O3549" s="14" t="s">
        <v>2811</v>
      </c>
      <c r="P3549" s="14" t="s">
        <v>2811</v>
      </c>
      <c r="Q3549" s="14" t="s">
        <v>2836</v>
      </c>
      <c r="R3549" s="14" t="s">
        <v>2862</v>
      </c>
      <c r="S3549" s="14"/>
      <c r="T3549" s="14"/>
      <c r="U3549" s="14"/>
      <c r="V3549" s="14"/>
      <c r="W3549" s="14" t="s">
        <v>165</v>
      </c>
      <c r="X3549" s="14" t="s">
        <v>165</v>
      </c>
      <c r="Y3549" s="14"/>
      <c r="Z3549">
        <v>-21.111599999999999</v>
      </c>
      <c r="AA3549">
        <v>55.248950000000001</v>
      </c>
      <c r="AB3549" s="5" t="s">
        <v>53</v>
      </c>
      <c r="AE3549" s="34">
        <v>613</v>
      </c>
      <c r="AH3549" s="14" t="s">
        <v>4059</v>
      </c>
      <c r="AI3549" s="14"/>
      <c r="AK3549" s="10" t="str">
        <f t="shared" si="179"/>
        <v>&gt;_Holothuria_impatiens_Reunion_6487_S0195</v>
      </c>
      <c r="AL3549" s="10" t="str">
        <f t="shared" si="178"/>
        <v>&gt;Holothuria_impatiens_Reunion__UF_6487</v>
      </c>
      <c r="AM3549" s="14" t="s">
        <v>11430</v>
      </c>
      <c r="AN3549" s="14"/>
      <c r="AP3549" s="14"/>
      <c r="AQ3549" s="14"/>
      <c r="AR3549" s="14"/>
      <c r="AS3549" s="14" t="s">
        <v>3953</v>
      </c>
      <c r="AT3549" s="14"/>
      <c r="AU3549" s="14" t="s">
        <v>2759</v>
      </c>
      <c r="AV3549" s="14" t="s">
        <v>2758</v>
      </c>
      <c r="AW3549" s="14" t="s">
        <v>2759</v>
      </c>
      <c r="AX3549" s="14"/>
      <c r="AY3549" s="14"/>
      <c r="AZ3549" s="35"/>
      <c r="BA3549" s="35"/>
    </row>
    <row r="3550" spans="1:53" ht="14.1" customHeight="1" x14ac:dyDescent="0.2">
      <c r="A3550" s="10">
        <v>6882</v>
      </c>
      <c r="B3550" s="10" t="s">
        <v>1128</v>
      </c>
      <c r="C3550" s="23"/>
      <c r="D3550" s="14" t="s">
        <v>4557</v>
      </c>
      <c r="E3550" s="10" t="s">
        <v>2627</v>
      </c>
      <c r="F3550" s="10"/>
      <c r="G3550" s="14"/>
      <c r="L3550" s="10" t="s">
        <v>2752</v>
      </c>
      <c r="M3550" s="10" t="s">
        <v>2762</v>
      </c>
      <c r="N3550" s="23" t="s">
        <v>2763</v>
      </c>
      <c r="O3550" s="14" t="s">
        <v>2811</v>
      </c>
      <c r="P3550" s="14" t="s">
        <v>2811</v>
      </c>
      <c r="R3550" s="14" t="s">
        <v>4277</v>
      </c>
      <c r="S3550" s="14"/>
      <c r="T3550" s="14"/>
      <c r="W3550" s="10" t="s">
        <v>81</v>
      </c>
      <c r="X3550" s="10" t="s">
        <v>81</v>
      </c>
      <c r="Z3550">
        <v>-17.538</v>
      </c>
      <c r="AA3550">
        <v>-149.82900000000001</v>
      </c>
      <c r="AB3550" s="10" t="s">
        <v>88</v>
      </c>
      <c r="AH3550" s="10" t="s">
        <v>4558</v>
      </c>
      <c r="AK3550" s="10" t="str">
        <f t="shared" si="179"/>
        <v>&gt;_Holothuria_fuscogilva_Moorea_BMOO-04373_BMOO</v>
      </c>
      <c r="AL3550" s="10" t="str">
        <f t="shared" si="178"/>
        <v>&gt;Holothuria_fuscogilva_Moorea__No voucher_BMOO-04373</v>
      </c>
      <c r="AM3550" s="25" t="s">
        <v>4559</v>
      </c>
      <c r="AO3550" s="26" t="s">
        <v>4560</v>
      </c>
    </row>
    <row r="3551" spans="1:53" ht="14.1" customHeight="1" x14ac:dyDescent="0.2">
      <c r="A3551" s="10">
        <v>5624</v>
      </c>
      <c r="B3551" s="33" t="s">
        <v>11513</v>
      </c>
      <c r="C3551" s="33"/>
      <c r="D3551" s="33" t="s">
        <v>11514</v>
      </c>
      <c r="E3551" s="14"/>
      <c r="F3551" s="14"/>
      <c r="G3551" s="11" t="s">
        <v>11515</v>
      </c>
      <c r="H3551" s="33"/>
      <c r="I3551" s="33" t="s">
        <v>3615</v>
      </c>
      <c r="L3551" s="14" t="s">
        <v>2752</v>
      </c>
      <c r="M3551" s="14" t="s">
        <v>2762</v>
      </c>
      <c r="N3551" s="14" t="s">
        <v>2763</v>
      </c>
      <c r="O3551" s="14" t="s">
        <v>2811</v>
      </c>
      <c r="P3551" s="14" t="s">
        <v>2811</v>
      </c>
      <c r="Q3551" s="10" t="s">
        <v>2836</v>
      </c>
      <c r="R3551" s="14" t="s">
        <v>2949</v>
      </c>
      <c r="S3551" s="14"/>
      <c r="T3551" s="14"/>
      <c r="U3551" s="14"/>
      <c r="V3551" s="14"/>
      <c r="W3551" s="14" t="s">
        <v>3616</v>
      </c>
      <c r="X3551" s="14" t="s">
        <v>3616</v>
      </c>
      <c r="Y3551" s="14"/>
      <c r="Z3551">
        <v>8.3224199999999993</v>
      </c>
      <c r="AA3551">
        <v>-79.583519999999993</v>
      </c>
      <c r="AB3551" s="14" t="s">
        <v>53</v>
      </c>
      <c r="AD3551" s="10" t="s">
        <v>53</v>
      </c>
      <c r="AE3551" s="34">
        <v>626</v>
      </c>
      <c r="AH3551" s="14" t="s">
        <v>2949</v>
      </c>
      <c r="AI3551" s="14"/>
      <c r="AJ3551" s="14" t="s">
        <v>3621</v>
      </c>
      <c r="AK3551" s="10" t="str">
        <f t="shared" si="179"/>
        <v>&gt;_Holothuria_zihuatanensis_PanamaPacific_FRM117_N0277</v>
      </c>
      <c r="AL3551" s="10" t="str">
        <f t="shared" si="178"/>
        <v>&gt;Holothuria_zihuatanensis_PanamaPacific___FRM117</v>
      </c>
      <c r="AM3551" s="14" t="s">
        <v>11516</v>
      </c>
      <c r="AN3551" s="14"/>
      <c r="AP3551" s="14"/>
      <c r="AQ3551" s="14"/>
      <c r="AR3551" s="14"/>
      <c r="AS3551" s="14" t="s">
        <v>3953</v>
      </c>
      <c r="AT3551" s="14"/>
      <c r="AU3551" s="14" t="s">
        <v>2759</v>
      </c>
      <c r="AV3551" s="14" t="s">
        <v>2758</v>
      </c>
      <c r="AW3551" s="14" t="s">
        <v>2759</v>
      </c>
      <c r="AX3551" s="14"/>
      <c r="AY3551" s="14"/>
      <c r="AZ3551" s="35"/>
      <c r="BA3551" s="35"/>
    </row>
    <row r="3552" spans="1:53" ht="14.1" customHeight="1" x14ac:dyDescent="0.2">
      <c r="A3552" s="10">
        <v>5695</v>
      </c>
      <c r="B3552" s="33" t="s">
        <v>4205</v>
      </c>
      <c r="C3552" s="33" t="s">
        <v>60</v>
      </c>
      <c r="D3552" s="36">
        <v>592</v>
      </c>
      <c r="E3552" s="10" t="s">
        <v>52</v>
      </c>
      <c r="F3552" s="10"/>
      <c r="G3552" s="36">
        <v>592</v>
      </c>
      <c r="H3552" s="30"/>
      <c r="I3552" s="33" t="s">
        <v>53</v>
      </c>
      <c r="L3552" s="14" t="s">
        <v>2752</v>
      </c>
      <c r="M3552" s="14" t="s">
        <v>2762</v>
      </c>
      <c r="N3552" s="14" t="s">
        <v>2763</v>
      </c>
      <c r="O3552" s="30" t="s">
        <v>2811</v>
      </c>
      <c r="P3552" s="30" t="s">
        <v>2811</v>
      </c>
      <c r="Q3552" s="30" t="s">
        <v>3313</v>
      </c>
      <c r="R3552" s="30" t="s">
        <v>3314</v>
      </c>
      <c r="S3552" s="14"/>
      <c r="T3552" s="14"/>
      <c r="U3552" s="14"/>
      <c r="V3552" s="14"/>
      <c r="W3552" s="30" t="s">
        <v>81</v>
      </c>
      <c r="X3552" s="30" t="s">
        <v>81</v>
      </c>
      <c r="Y3552" s="30"/>
      <c r="Z3552">
        <v>-17.5</v>
      </c>
      <c r="AA3552">
        <v>-149.80000000000001</v>
      </c>
      <c r="AB3552" s="14" t="s">
        <v>4010</v>
      </c>
      <c r="AD3552" s="10" t="s">
        <v>53</v>
      </c>
      <c r="AE3552" s="34">
        <v>640</v>
      </c>
      <c r="AH3552" s="29" t="s">
        <v>3314</v>
      </c>
      <c r="AI3552" s="14"/>
      <c r="AK3552" s="10" t="str">
        <f t="shared" si="179"/>
        <v>&gt;_Holothuria_rigida_Moorea_592_P_71</v>
      </c>
      <c r="AL3552" s="10" t="str">
        <f t="shared" si="178"/>
        <v>&gt;Holothuria_rigida_Moorea__UF_592</v>
      </c>
      <c r="AM3552" s="30" t="s">
        <v>4206</v>
      </c>
      <c r="AN3552" s="30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42"/>
      <c r="BA3552" s="42"/>
    </row>
    <row r="3553" spans="1:53" ht="14.1" customHeight="1" x14ac:dyDescent="0.2">
      <c r="A3553" s="10">
        <v>6328</v>
      </c>
      <c r="B3553" s="30" t="s">
        <v>11532</v>
      </c>
      <c r="D3553" s="36">
        <v>4196</v>
      </c>
      <c r="E3553" s="30" t="s">
        <v>52</v>
      </c>
      <c r="F3553" s="30"/>
      <c r="G3553" s="36">
        <v>4196</v>
      </c>
      <c r="H3553" s="30"/>
      <c r="L3553" s="14" t="s">
        <v>2752</v>
      </c>
      <c r="M3553" s="14" t="s">
        <v>2762</v>
      </c>
      <c r="N3553" s="14" t="s">
        <v>2763</v>
      </c>
      <c r="O3553" s="30" t="s">
        <v>2811</v>
      </c>
      <c r="P3553" s="30" t="s">
        <v>2811</v>
      </c>
      <c r="Q3553" s="30" t="s">
        <v>3726</v>
      </c>
      <c r="R3553" s="30" t="s">
        <v>3752</v>
      </c>
      <c r="S3553" s="30" t="s">
        <v>6526</v>
      </c>
      <c r="T3553" s="30"/>
      <c r="U3553" s="30"/>
      <c r="W3553" s="14" t="s">
        <v>118</v>
      </c>
      <c r="X3553" s="14" t="s">
        <v>118</v>
      </c>
      <c r="Z3553">
        <v>20.398700000000002</v>
      </c>
      <c r="AA3553">
        <v>58.489649999999997</v>
      </c>
      <c r="AB3553" s="10" t="s">
        <v>53</v>
      </c>
      <c r="AE3553" s="10">
        <v>0</v>
      </c>
      <c r="AG3553" s="47"/>
      <c r="AJ3553" s="16" t="s">
        <v>11533</v>
      </c>
      <c r="AK3553" s="10" t="str">
        <f t="shared" si="179"/>
        <v>&gt;_Holothuria_cinerascensFLMNH_Oman_4196_A0163</v>
      </c>
      <c r="AL3553" s="10" t="str">
        <f t="shared" si="178"/>
        <v>&gt;Holothuria_cinerascens_Oman__UF_4196</v>
      </c>
      <c r="AM3553" s="74" t="s">
        <v>11534</v>
      </c>
    </row>
    <row r="3554" spans="1:53" ht="14.1" customHeight="1" x14ac:dyDescent="0.2">
      <c r="A3554" s="10">
        <v>6329</v>
      </c>
      <c r="B3554" s="30" t="s">
        <v>11535</v>
      </c>
      <c r="D3554" s="36">
        <v>9489</v>
      </c>
      <c r="E3554" s="30" t="s">
        <v>52</v>
      </c>
      <c r="F3554" s="30"/>
      <c r="G3554" s="36">
        <v>9489</v>
      </c>
      <c r="H3554" s="30"/>
      <c r="L3554" s="14" t="s">
        <v>2752</v>
      </c>
      <c r="M3554" s="14" t="s">
        <v>2762</v>
      </c>
      <c r="N3554" s="14" t="s">
        <v>2763</v>
      </c>
      <c r="O3554" s="30" t="s">
        <v>2811</v>
      </c>
      <c r="P3554" s="30" t="s">
        <v>2811</v>
      </c>
      <c r="Q3554" s="30" t="s">
        <v>3726</v>
      </c>
      <c r="R3554" s="30" t="s">
        <v>3752</v>
      </c>
      <c r="S3554" s="30" t="s">
        <v>6526</v>
      </c>
      <c r="T3554" s="30"/>
      <c r="U3554" s="30"/>
      <c r="W3554" s="60"/>
      <c r="X3554" s="60"/>
      <c r="Z3554">
        <v>-22.672350000000002</v>
      </c>
      <c r="AA3554">
        <v>113.6395</v>
      </c>
      <c r="AB3554" s="10" t="s">
        <v>53</v>
      </c>
      <c r="AE3554" s="10">
        <v>0</v>
      </c>
      <c r="AG3554" s="47"/>
      <c r="AJ3554" s="16" t="s">
        <v>11533</v>
      </c>
      <c r="AK3554" s="10" t="str">
        <f t="shared" si="179"/>
        <v>&gt;_Holothuria_cinerascensFLMNH__9489_A0165</v>
      </c>
      <c r="AL3554" s="10" t="str">
        <f t="shared" si="178"/>
        <v>&gt;Holothuria_cinerascens___UF_9489</v>
      </c>
      <c r="AM3554" s="74" t="s">
        <v>11534</v>
      </c>
    </row>
    <row r="3555" spans="1:53" ht="14.1" customHeight="1" x14ac:dyDescent="0.2">
      <c r="A3555" s="10">
        <v>5215</v>
      </c>
      <c r="B3555" s="33" t="s">
        <v>11541</v>
      </c>
      <c r="C3555" s="33"/>
      <c r="D3555" s="11">
        <v>4371</v>
      </c>
      <c r="E3555" s="10" t="s">
        <v>52</v>
      </c>
      <c r="F3555" s="10"/>
      <c r="G3555" s="11">
        <v>4371</v>
      </c>
      <c r="H3555" s="14"/>
      <c r="I3555" s="33" t="s">
        <v>53</v>
      </c>
      <c r="L3555" s="14" t="s">
        <v>2752</v>
      </c>
      <c r="M3555" s="14" t="s">
        <v>2762</v>
      </c>
      <c r="N3555" s="14" t="s">
        <v>2763</v>
      </c>
      <c r="O3555" s="14" t="s">
        <v>2811</v>
      </c>
      <c r="P3555" s="14" t="s">
        <v>2811</v>
      </c>
      <c r="Q3555" s="10" t="s">
        <v>2840</v>
      </c>
      <c r="R3555" s="14" t="s">
        <v>2870</v>
      </c>
      <c r="S3555" s="14"/>
      <c r="T3555" s="14"/>
      <c r="U3555" s="14"/>
      <c r="V3555" s="14"/>
      <c r="W3555" s="14" t="s">
        <v>220</v>
      </c>
      <c r="X3555" s="14" t="s">
        <v>220</v>
      </c>
      <c r="Y3555" s="14"/>
      <c r="Z3555">
        <v>20.810829999999999</v>
      </c>
      <c r="AA3555">
        <v>-156.62138999999999</v>
      </c>
      <c r="AB3555" s="14" t="s">
        <v>53</v>
      </c>
      <c r="AD3555" s="14" t="s">
        <v>53</v>
      </c>
      <c r="AE3555" s="34">
        <v>652</v>
      </c>
      <c r="AF3555" s="14"/>
      <c r="AG3555" s="14"/>
      <c r="AH3555" s="14" t="s">
        <v>2870</v>
      </c>
      <c r="AI3555" s="14"/>
      <c r="AJ3555" s="14"/>
      <c r="AK3555" s="10" t="str">
        <f t="shared" si="179"/>
        <v>&gt;_Holothuria_pardalis_Hawaii_4371_J0286</v>
      </c>
      <c r="AL3555" s="10" t="str">
        <f t="shared" si="178"/>
        <v>&gt;Holothuria_pardalis_Hawaii__UF_4371</v>
      </c>
      <c r="AM3555" s="14" t="s">
        <v>11542</v>
      </c>
      <c r="AN3555" s="14"/>
      <c r="AO3555" s="14"/>
      <c r="AP3555" s="14"/>
      <c r="AQ3555" s="14"/>
      <c r="AR3555" s="14"/>
      <c r="AS3555" s="14" t="s">
        <v>11543</v>
      </c>
      <c r="AT3555" s="14"/>
      <c r="AU3555" s="14" t="s">
        <v>2758</v>
      </c>
      <c r="AV3555" s="14" t="s">
        <v>2758</v>
      </c>
      <c r="AW3555" s="14" t="s">
        <v>2759</v>
      </c>
      <c r="AX3555" s="14"/>
      <c r="AY3555" s="14"/>
      <c r="AZ3555" s="35"/>
      <c r="BA3555" s="35"/>
    </row>
    <row r="3556" spans="1:53" ht="14.1" customHeight="1" x14ac:dyDescent="0.2">
      <c r="A3556" s="10">
        <v>5227</v>
      </c>
      <c r="B3556" s="33" t="s">
        <v>11576</v>
      </c>
      <c r="C3556" s="33"/>
      <c r="D3556" s="11">
        <v>3630</v>
      </c>
      <c r="E3556" s="10" t="s">
        <v>52</v>
      </c>
      <c r="F3556" s="10"/>
      <c r="G3556" s="11">
        <v>3630</v>
      </c>
      <c r="H3556" s="14"/>
      <c r="I3556" s="33" t="s">
        <v>53</v>
      </c>
      <c r="L3556" s="14" t="s">
        <v>2752</v>
      </c>
      <c r="M3556" s="14" t="s">
        <v>2762</v>
      </c>
      <c r="N3556" s="14" t="s">
        <v>2763</v>
      </c>
      <c r="O3556" s="14" t="s">
        <v>2811</v>
      </c>
      <c r="P3556" s="14" t="s">
        <v>2811</v>
      </c>
      <c r="Q3556" s="10" t="s">
        <v>2968</v>
      </c>
      <c r="R3556" s="14" t="s">
        <v>9201</v>
      </c>
      <c r="S3556" s="14"/>
      <c r="T3556" s="14"/>
      <c r="U3556" s="14"/>
      <c r="V3556" s="14"/>
      <c r="W3556" s="14" t="s">
        <v>244</v>
      </c>
      <c r="X3556" s="14" t="s">
        <v>244</v>
      </c>
      <c r="Y3556" s="14"/>
      <c r="Z3556">
        <v>7.5149799899999996</v>
      </c>
      <c r="AA3556">
        <v>134.58251999999999</v>
      </c>
      <c r="AB3556" s="14" t="s">
        <v>53</v>
      </c>
      <c r="AD3556" s="10" t="s">
        <v>53</v>
      </c>
      <c r="AE3556" s="34">
        <v>652</v>
      </c>
      <c r="AH3556" s="14" t="s">
        <v>9201</v>
      </c>
      <c r="AI3556" s="14"/>
      <c r="AK3556" s="10" t="str">
        <f t="shared" si="179"/>
        <v>&gt;_Holothuria_albiventer_Palau_3630_J0388</v>
      </c>
      <c r="AL3556" s="10" t="str">
        <f t="shared" si="178"/>
        <v>&gt;Holothuria_albiventer_Palau__UF_3630</v>
      </c>
      <c r="AM3556" s="14" t="s">
        <v>11577</v>
      </c>
      <c r="AN3556" s="14"/>
      <c r="AP3556" s="14"/>
      <c r="AQ3556" s="14"/>
      <c r="AR3556" s="14"/>
      <c r="AS3556" s="14" t="s">
        <v>11578</v>
      </c>
      <c r="AT3556" s="14"/>
      <c r="AU3556" s="14" t="s">
        <v>2758</v>
      </c>
      <c r="AV3556" s="14" t="s">
        <v>2758</v>
      </c>
      <c r="AW3556" s="14" t="s">
        <v>2759</v>
      </c>
      <c r="AX3556" s="14"/>
      <c r="AY3556" s="14"/>
      <c r="AZ3556" s="35"/>
      <c r="BA3556" s="35"/>
    </row>
    <row r="3557" spans="1:53" ht="14.1" customHeight="1" x14ac:dyDescent="0.2">
      <c r="A3557" s="10">
        <v>5213</v>
      </c>
      <c r="B3557" s="33" t="s">
        <v>11747</v>
      </c>
      <c r="C3557" s="33"/>
      <c r="D3557" s="33" t="s">
        <v>11747</v>
      </c>
      <c r="E3557" s="33"/>
      <c r="F3557" s="33"/>
      <c r="H3557" s="14"/>
      <c r="I3557" s="33" t="s">
        <v>686</v>
      </c>
      <c r="L3557" s="14" t="s">
        <v>2752</v>
      </c>
      <c r="M3557" s="14" t="s">
        <v>2762</v>
      </c>
      <c r="N3557" s="14" t="s">
        <v>2763</v>
      </c>
      <c r="O3557" s="14" t="s">
        <v>2811</v>
      </c>
      <c r="P3557" s="14" t="s">
        <v>2811</v>
      </c>
      <c r="Q3557" s="10" t="s">
        <v>2840</v>
      </c>
      <c r="R3557" s="14" t="s">
        <v>2870</v>
      </c>
      <c r="S3557" s="14"/>
      <c r="T3557" s="14"/>
      <c r="U3557" s="14"/>
      <c r="V3557" s="14"/>
      <c r="W3557" s="14" t="s">
        <v>220</v>
      </c>
      <c r="X3557" s="14" t="s">
        <v>220</v>
      </c>
      <c r="Y3557" s="14"/>
      <c r="Z3557">
        <v>21.237719999999999</v>
      </c>
      <c r="AA3557">
        <v>-157.49950000000001</v>
      </c>
      <c r="AB3557" s="14" t="s">
        <v>53</v>
      </c>
      <c r="AD3557" s="14" t="s">
        <v>53</v>
      </c>
      <c r="AE3557" s="34">
        <v>652</v>
      </c>
      <c r="AF3557" s="14"/>
      <c r="AG3557" s="14"/>
      <c r="AH3557" s="14" t="s">
        <v>2870</v>
      </c>
      <c r="AI3557" s="14"/>
      <c r="AJ3557" s="14"/>
      <c r="AK3557" s="10" t="str">
        <f t="shared" si="179"/>
        <v>&gt;_Holothuria_pardalis_Hawaii_J0284_J0284</v>
      </c>
      <c r="AL3557" s="10" t="str">
        <f t="shared" si="178"/>
        <v>&gt;Holothuria_pardalis_Hawaii___J0284</v>
      </c>
      <c r="AM3557" s="14" t="s">
        <v>11748</v>
      </c>
      <c r="AN3557" s="14"/>
      <c r="AO3557" s="14"/>
      <c r="AP3557" s="14"/>
      <c r="AQ3557" s="14"/>
      <c r="AR3557" s="14"/>
      <c r="AS3557" s="14" t="s">
        <v>11749</v>
      </c>
      <c r="AT3557" s="14"/>
      <c r="AU3557" s="14" t="s">
        <v>2758</v>
      </c>
      <c r="AV3557" s="14" t="s">
        <v>2758</v>
      </c>
      <c r="AW3557" s="14" t="s">
        <v>2759</v>
      </c>
      <c r="AX3557" s="14"/>
      <c r="AY3557" s="14"/>
      <c r="AZ3557" s="35"/>
      <c r="BA3557" s="35"/>
    </row>
    <row r="3558" spans="1:53" ht="14.1" customHeight="1" x14ac:dyDescent="0.2">
      <c r="A3558" s="10">
        <v>7319</v>
      </c>
      <c r="B3558" t="s">
        <v>14298</v>
      </c>
      <c r="D3558" s="49">
        <v>10291</v>
      </c>
      <c r="E3558" t="s">
        <v>52</v>
      </c>
      <c r="G3558" s="49">
        <v>10291</v>
      </c>
      <c r="L3558" s="10" t="s">
        <v>2752</v>
      </c>
      <c r="M3558" t="s">
        <v>2762</v>
      </c>
      <c r="N3558" t="s">
        <v>2763</v>
      </c>
      <c r="O3558" s="49" t="s">
        <v>2811</v>
      </c>
      <c r="P3558" s="49" t="s">
        <v>2811</v>
      </c>
      <c r="Q3558" s="49" t="s">
        <v>2840</v>
      </c>
      <c r="R3558" s="49" t="s">
        <v>6001</v>
      </c>
      <c r="X3558" s="49" t="s">
        <v>279</v>
      </c>
      <c r="Z3558">
        <v>2.1407333333</v>
      </c>
      <c r="AA3558">
        <v>118.51</v>
      </c>
      <c r="AM3558" t="s">
        <v>14299</v>
      </c>
    </row>
    <row r="3559" spans="1:53" ht="14.1" customHeight="1" x14ac:dyDescent="0.2">
      <c r="A3559" s="10">
        <v>7236</v>
      </c>
      <c r="B3559" s="10" t="s">
        <v>14300</v>
      </c>
      <c r="C3559" s="10"/>
      <c r="D3559" s="10">
        <v>14231</v>
      </c>
      <c r="E3559" s="10" t="s">
        <v>52</v>
      </c>
      <c r="F3559" s="10"/>
      <c r="G3559" s="10">
        <v>14231</v>
      </c>
      <c r="H3559" s="10"/>
      <c r="I3559" s="10"/>
      <c r="J3559" s="10"/>
      <c r="K3559" s="10"/>
      <c r="L3559" s="10" t="s">
        <v>2752</v>
      </c>
      <c r="M3559" s="10" t="s">
        <v>2762</v>
      </c>
      <c r="N3559" s="5" t="s">
        <v>2763</v>
      </c>
      <c r="O3559" s="87" t="s">
        <v>2811</v>
      </c>
      <c r="P3559" s="87" t="s">
        <v>2811</v>
      </c>
      <c r="Q3559" s="76"/>
      <c r="R3559" s="87" t="s">
        <v>3046</v>
      </c>
      <c r="S3559" s="10"/>
      <c r="T3559" s="10"/>
      <c r="U3559" s="10"/>
      <c r="V3559" s="10"/>
      <c r="W3559" s="10"/>
      <c r="X3559" s="50" t="s">
        <v>13440</v>
      </c>
      <c r="Y3559" s="10"/>
      <c r="Z3559" s="10" t="s">
        <v>60</v>
      </c>
      <c r="AA3559" s="10" t="s">
        <v>60</v>
      </c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 t="str">
        <f t="shared" ref="AL3559:AL3590" si="180">CONCATENATE("&gt;",P3559,"_",R3559,"_",X3559,"_",Y3559,"_",E3559,"_",D3559)</f>
        <v>&gt;Holothuria_fuscocinerea_Red Sea__UF_14231</v>
      </c>
      <c r="AM3559" s="10" t="s">
        <v>14301</v>
      </c>
      <c r="AN3559" s="10"/>
      <c r="AO3559" s="10"/>
      <c r="AP3559" s="10"/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</row>
    <row r="3560" spans="1:53" ht="14.1" customHeight="1" x14ac:dyDescent="0.2">
      <c r="A3560" s="10">
        <v>6706</v>
      </c>
      <c r="B3560" s="5" t="s">
        <v>14302</v>
      </c>
      <c r="C3560" s="5"/>
      <c r="D3560" s="65">
        <v>12051</v>
      </c>
      <c r="E3560" s="5" t="s">
        <v>52</v>
      </c>
      <c r="F3560" s="5"/>
      <c r="G3560" s="65">
        <v>12051</v>
      </c>
      <c r="H3560" s="5"/>
      <c r="I3560" s="5"/>
      <c r="L3560" s="5" t="s">
        <v>2752</v>
      </c>
      <c r="M3560" s="5" t="s">
        <v>2762</v>
      </c>
      <c r="N3560" s="5" t="s">
        <v>2763</v>
      </c>
      <c r="O3560" s="5" t="s">
        <v>2811</v>
      </c>
      <c r="P3560" s="5" t="s">
        <v>2811</v>
      </c>
      <c r="Q3560" s="5" t="s">
        <v>4069</v>
      </c>
      <c r="R3560" s="5" t="s">
        <v>2862</v>
      </c>
      <c r="S3560" s="5"/>
      <c r="T3560" s="5"/>
      <c r="U3560" s="5"/>
      <c r="V3560" s="5"/>
      <c r="W3560" s="5"/>
      <c r="X3560" s="5" t="s">
        <v>4196</v>
      </c>
      <c r="Y3560" s="5"/>
      <c r="Z3560">
        <v>11.510249999999999</v>
      </c>
      <c r="AA3560">
        <v>42.672559999999997</v>
      </c>
      <c r="AB3560" s="5"/>
      <c r="AC3560" s="5"/>
      <c r="AD3560" s="5"/>
      <c r="AE3560" s="5">
        <v>617</v>
      </c>
      <c r="AF3560" s="5"/>
      <c r="AG3560" s="5"/>
      <c r="AH3560" s="5"/>
      <c r="AI3560" s="5"/>
      <c r="AJ3560" s="5"/>
      <c r="AK3560" s="10" t="str">
        <f t="shared" ref="AK3560:AK3607" si="181">CONCATENATE("&gt;",AF3560,"_",O3560,"_",R3560,S3560,"_",X3560,"_",D3560,"_",B3560)</f>
        <v>&gt;_Holothuria_impatiens_Djibouti_12051_N1165</v>
      </c>
      <c r="AL3560" s="10" t="str">
        <f t="shared" si="180"/>
        <v>&gt;Holothuria_impatiens_Djibouti__UF_12051</v>
      </c>
      <c r="AM3560" s="5" t="s">
        <v>14303</v>
      </c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</row>
    <row r="3561" spans="1:53" ht="14.1" customHeight="1" x14ac:dyDescent="0.2">
      <c r="A3561" s="10">
        <v>5079</v>
      </c>
      <c r="B3561" s="33" t="s">
        <v>14304</v>
      </c>
      <c r="C3561" s="33"/>
      <c r="D3561" s="11">
        <v>4474</v>
      </c>
      <c r="E3561" s="10" t="s">
        <v>52</v>
      </c>
      <c r="F3561" s="10"/>
      <c r="G3561" s="11">
        <v>4474</v>
      </c>
      <c r="H3561" s="14"/>
      <c r="I3561" s="33" t="s">
        <v>53</v>
      </c>
      <c r="L3561" s="14" t="s">
        <v>2752</v>
      </c>
      <c r="M3561" s="14" t="s">
        <v>2762</v>
      </c>
      <c r="N3561" s="14" t="s">
        <v>2763</v>
      </c>
      <c r="O3561" s="14" t="s">
        <v>2811</v>
      </c>
      <c r="P3561" s="14" t="s">
        <v>2811</v>
      </c>
      <c r="Q3561" s="14" t="s">
        <v>2811</v>
      </c>
      <c r="R3561" s="14" t="s">
        <v>3000</v>
      </c>
      <c r="S3561" s="29"/>
      <c r="T3561" s="29"/>
      <c r="U3561" s="29"/>
      <c r="V3561" s="29"/>
      <c r="W3561" s="14" t="s">
        <v>3001</v>
      </c>
      <c r="X3561" s="14" t="s">
        <v>3001</v>
      </c>
      <c r="Y3561" s="14" t="s">
        <v>3002</v>
      </c>
      <c r="Z3561">
        <v>42.698684</v>
      </c>
      <c r="AA3561">
        <v>2.8958718999999999</v>
      </c>
      <c r="AE3561" s="34">
        <v>635</v>
      </c>
      <c r="AH3561" s="14" t="s">
        <v>3003</v>
      </c>
      <c r="AI3561" s="14"/>
      <c r="AK3561" s="10" t="str">
        <f t="shared" si="181"/>
        <v>&gt;_Holothuria_tubulosa_Mediterranean_4474_G0201</v>
      </c>
      <c r="AL3561" s="10" t="str">
        <f t="shared" si="180"/>
        <v>&gt;Holothuria_tubulosa_Mediterranean_Perpignan_UF_4474</v>
      </c>
      <c r="AM3561" s="14" t="s">
        <v>14305</v>
      </c>
      <c r="AN3561" s="14"/>
      <c r="AP3561" s="14"/>
      <c r="AQ3561" s="14"/>
      <c r="AR3561" s="14"/>
      <c r="AS3561" s="14" t="s">
        <v>14306</v>
      </c>
      <c r="AT3561" s="37" t="s">
        <v>14307</v>
      </c>
      <c r="AU3561" s="14" t="s">
        <v>2758</v>
      </c>
      <c r="AV3561" s="14" t="s">
        <v>2758</v>
      </c>
      <c r="AW3561" s="14" t="s">
        <v>2758</v>
      </c>
      <c r="AX3561" s="14"/>
      <c r="AY3561" s="14"/>
      <c r="AZ3561" s="35"/>
      <c r="BA3561" s="35"/>
    </row>
    <row r="3562" spans="1:53" ht="14.1" customHeight="1" x14ac:dyDescent="0.2">
      <c r="A3562" s="10">
        <v>6707</v>
      </c>
      <c r="B3562" s="5" t="s">
        <v>14308</v>
      </c>
      <c r="C3562" s="5"/>
      <c r="D3562" s="65">
        <v>12086</v>
      </c>
      <c r="E3562" s="5" t="s">
        <v>52</v>
      </c>
      <c r="F3562" s="5"/>
      <c r="G3562" s="65">
        <v>12086</v>
      </c>
      <c r="H3562" s="5"/>
      <c r="I3562" s="5"/>
      <c r="L3562" s="5" t="s">
        <v>2752</v>
      </c>
      <c r="M3562" s="5" t="s">
        <v>2762</v>
      </c>
      <c r="N3562" s="5" t="s">
        <v>2763</v>
      </c>
      <c r="O3562" s="5" t="s">
        <v>2811</v>
      </c>
      <c r="P3562" s="5" t="s">
        <v>2811</v>
      </c>
      <c r="Q3562" s="5" t="s">
        <v>4069</v>
      </c>
      <c r="R3562" s="5" t="s">
        <v>2862</v>
      </c>
      <c r="S3562" s="5"/>
      <c r="T3562" s="5"/>
      <c r="U3562" s="5"/>
      <c r="V3562" s="5"/>
      <c r="W3562" s="5"/>
      <c r="X3562" s="5" t="s">
        <v>4196</v>
      </c>
      <c r="Y3562" s="5"/>
      <c r="Z3562">
        <v>11.718299999999999</v>
      </c>
      <c r="AA3562">
        <v>43.156100000000002</v>
      </c>
      <c r="AB3562" s="5"/>
      <c r="AC3562" s="5"/>
      <c r="AD3562" s="5"/>
      <c r="AE3562" s="5">
        <v>617</v>
      </c>
      <c r="AF3562" s="5"/>
      <c r="AG3562" s="5"/>
      <c r="AH3562" s="5"/>
      <c r="AI3562" s="5"/>
      <c r="AJ3562" s="5"/>
      <c r="AK3562" s="10" t="str">
        <f t="shared" si="181"/>
        <v>&gt;_Holothuria_impatiens_Djibouti_12086_N1167</v>
      </c>
      <c r="AL3562" s="10" t="str">
        <f t="shared" si="180"/>
        <v>&gt;Holothuria_impatiens_Djibouti__UF_12086</v>
      </c>
      <c r="AM3562" s="5" t="s">
        <v>14309</v>
      </c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</row>
    <row r="3563" spans="1:53" ht="14.1" customHeight="1" x14ac:dyDescent="0.2">
      <c r="A3563" s="10">
        <v>6608</v>
      </c>
      <c r="B3563" s="10" t="s">
        <v>12108</v>
      </c>
      <c r="D3563" s="10">
        <v>6881</v>
      </c>
      <c r="E3563" s="10" t="s">
        <v>52</v>
      </c>
      <c r="F3563" s="10"/>
      <c r="G3563" s="11">
        <v>6881</v>
      </c>
      <c r="L3563" s="10" t="s">
        <v>2752</v>
      </c>
      <c r="M3563" s="10" t="s">
        <v>2762</v>
      </c>
      <c r="N3563" s="10" t="s">
        <v>2763</v>
      </c>
      <c r="O3563" s="10" t="s">
        <v>2811</v>
      </c>
      <c r="P3563" s="10" t="s">
        <v>2811</v>
      </c>
      <c r="R3563" s="10" t="s">
        <v>12109</v>
      </c>
      <c r="W3563" s="10" t="s">
        <v>3938</v>
      </c>
      <c r="X3563" s="10" t="s">
        <v>3938</v>
      </c>
      <c r="Z3563">
        <v>-13.4244</v>
      </c>
      <c r="AA3563">
        <v>48.364199999999997</v>
      </c>
      <c r="AB3563" s="10" t="s">
        <v>53</v>
      </c>
      <c r="AE3563" s="10">
        <v>612</v>
      </c>
      <c r="AF3563" s="45" t="s">
        <v>75</v>
      </c>
      <c r="AG3563" s="45"/>
      <c r="AH3563" s="45" t="s">
        <v>12109</v>
      </c>
      <c r="AK3563" s="10" t="str">
        <f t="shared" si="181"/>
        <v>&gt;t_Holothuria_sp_24_Madagascar_6881_N0735</v>
      </c>
      <c r="AL3563" s="10" t="str">
        <f t="shared" si="180"/>
        <v>&gt;Holothuria_sp_24_Madagascar__UF_6881</v>
      </c>
      <c r="AM3563" s="10" t="s">
        <v>12110</v>
      </c>
    </row>
    <row r="3564" spans="1:53" ht="14.1" customHeight="1" x14ac:dyDescent="0.2">
      <c r="A3564" s="10">
        <v>3582</v>
      </c>
      <c r="B3564" s="10" t="s">
        <v>4215</v>
      </c>
      <c r="C3564" s="10" t="s">
        <v>355</v>
      </c>
      <c r="D3564" s="10">
        <v>9663</v>
      </c>
      <c r="E3564" s="10" t="s">
        <v>52</v>
      </c>
      <c r="F3564" s="10"/>
      <c r="G3564" s="11">
        <v>9663</v>
      </c>
      <c r="I3564" s="10" t="s">
        <v>53</v>
      </c>
      <c r="L3564" s="14" t="s">
        <v>2752</v>
      </c>
      <c r="M3564" s="14" t="s">
        <v>2762</v>
      </c>
      <c r="N3564" s="14" t="s">
        <v>2763</v>
      </c>
      <c r="O3564" s="10" t="s">
        <v>2811</v>
      </c>
      <c r="P3564" s="10" t="s">
        <v>2811</v>
      </c>
      <c r="Q3564" s="14" t="s">
        <v>3772</v>
      </c>
      <c r="R3564" s="10" t="s">
        <v>4009</v>
      </c>
      <c r="W3564" s="10" t="s">
        <v>3315</v>
      </c>
      <c r="X3564" s="10" t="s">
        <v>3315</v>
      </c>
      <c r="Z3564">
        <v>-0.41719889999999998</v>
      </c>
      <c r="AA3564">
        <v>-90.710526700000003</v>
      </c>
      <c r="AB3564" s="10" t="s">
        <v>53</v>
      </c>
      <c r="AD3564" s="10" t="s">
        <v>53</v>
      </c>
      <c r="AE3564" s="12">
        <v>655</v>
      </c>
      <c r="AH3564" s="10" t="s">
        <v>4009</v>
      </c>
      <c r="AK3564" s="10" t="str">
        <f t="shared" si="181"/>
        <v>&gt;_Holothuria_theeli_Galapagos_9663_FLMNH_154</v>
      </c>
      <c r="AL3564" s="10" t="str">
        <f t="shared" si="180"/>
        <v>&gt;Holothuria_theeli_Galapagos__UF_9663</v>
      </c>
      <c r="AM3564" s="10" t="s">
        <v>12115</v>
      </c>
      <c r="AN3564" s="10" t="s">
        <v>397</v>
      </c>
      <c r="AP3564" s="13"/>
      <c r="AQ3564" s="13"/>
      <c r="AR3564" s="13"/>
    </row>
    <row r="3565" spans="1:53" ht="14.1" customHeight="1" x14ac:dyDescent="0.2">
      <c r="A3565" s="10">
        <v>3603</v>
      </c>
      <c r="B3565" s="10" t="s">
        <v>4215</v>
      </c>
      <c r="C3565" s="10" t="s">
        <v>690</v>
      </c>
      <c r="D3565" s="10">
        <v>9645</v>
      </c>
      <c r="E3565" s="10" t="s">
        <v>52</v>
      </c>
      <c r="F3565" s="10"/>
      <c r="G3565" s="11">
        <v>9645</v>
      </c>
      <c r="I3565" s="10" t="s">
        <v>53</v>
      </c>
      <c r="L3565" s="14" t="s">
        <v>2752</v>
      </c>
      <c r="M3565" s="14" t="s">
        <v>2762</v>
      </c>
      <c r="N3565" s="14" t="s">
        <v>2763</v>
      </c>
      <c r="O3565" s="10" t="s">
        <v>2811</v>
      </c>
      <c r="P3565" s="10" t="s">
        <v>2811</v>
      </c>
      <c r="Q3565" s="14" t="s">
        <v>3772</v>
      </c>
      <c r="R3565" s="10" t="s">
        <v>4009</v>
      </c>
      <c r="W3565" s="10" t="s">
        <v>3315</v>
      </c>
      <c r="X3565" s="10" t="s">
        <v>3315</v>
      </c>
      <c r="Z3565">
        <v>-0.82923740000000001</v>
      </c>
      <c r="AA3565">
        <v>-91.135301999999996</v>
      </c>
      <c r="AB3565" s="10" t="s">
        <v>53</v>
      </c>
      <c r="AD3565" s="10" t="s">
        <v>53</v>
      </c>
      <c r="AE3565" s="12">
        <v>655</v>
      </c>
      <c r="AF3565" s="45" t="s">
        <v>75</v>
      </c>
      <c r="AG3565" s="45"/>
      <c r="AH3565" s="45" t="s">
        <v>4009</v>
      </c>
      <c r="AK3565" s="10" t="str">
        <f t="shared" si="181"/>
        <v>&gt;t_Holothuria_theeli_Galapagos_9645_FLMNH_154</v>
      </c>
      <c r="AL3565" s="10" t="str">
        <f t="shared" si="180"/>
        <v>&gt;Holothuria_theeli_Galapagos__UF_9645</v>
      </c>
      <c r="AM3565" s="10" t="s">
        <v>12116</v>
      </c>
      <c r="AN3565" s="10" t="s">
        <v>397</v>
      </c>
      <c r="AP3565" s="13"/>
      <c r="AQ3565" s="13"/>
      <c r="AR3565" s="13"/>
    </row>
    <row r="3566" spans="1:53" ht="14.1" customHeight="1" x14ac:dyDescent="0.2">
      <c r="A3566" s="10">
        <v>3594</v>
      </c>
      <c r="B3566" s="10" t="s">
        <v>4215</v>
      </c>
      <c r="C3566" s="10" t="s">
        <v>336</v>
      </c>
      <c r="D3566" s="10">
        <v>9664</v>
      </c>
      <c r="E3566" s="10" t="s">
        <v>52</v>
      </c>
      <c r="F3566" s="10"/>
      <c r="G3566" s="11">
        <v>9664</v>
      </c>
      <c r="I3566" s="10" t="s">
        <v>53</v>
      </c>
      <c r="L3566" s="14" t="s">
        <v>2752</v>
      </c>
      <c r="M3566" s="14" t="s">
        <v>2762</v>
      </c>
      <c r="N3566" s="14" t="s">
        <v>2763</v>
      </c>
      <c r="O3566" s="10" t="s">
        <v>2811</v>
      </c>
      <c r="P3566" s="10" t="s">
        <v>2811</v>
      </c>
      <c r="Q3566" s="14" t="s">
        <v>3772</v>
      </c>
      <c r="R3566" s="10" t="s">
        <v>4009</v>
      </c>
      <c r="W3566" s="10" t="s">
        <v>3315</v>
      </c>
      <c r="X3566" s="10" t="s">
        <v>3315</v>
      </c>
      <c r="Z3566">
        <v>-0.41238010000000003</v>
      </c>
      <c r="AA3566">
        <v>-91.482148199999997</v>
      </c>
      <c r="AB3566" s="10" t="s">
        <v>53</v>
      </c>
      <c r="AD3566" s="10" t="s">
        <v>53</v>
      </c>
      <c r="AE3566" s="12">
        <v>655</v>
      </c>
      <c r="AH3566" s="10" t="s">
        <v>4009</v>
      </c>
      <c r="AK3566" s="10" t="str">
        <f t="shared" si="181"/>
        <v>&gt;_Holothuria_theeli_Galapagos_9664_FLMNH_154</v>
      </c>
      <c r="AL3566" s="10" t="str">
        <f t="shared" si="180"/>
        <v>&gt;Holothuria_theeli_Galapagos__UF_9664</v>
      </c>
      <c r="AM3566" s="10" t="s">
        <v>12117</v>
      </c>
      <c r="AN3566" s="10" t="s">
        <v>397</v>
      </c>
      <c r="AP3566" s="13"/>
      <c r="AQ3566" s="13"/>
      <c r="AR3566" s="13"/>
    </row>
    <row r="3567" spans="1:53" ht="14.1" customHeight="1" x14ac:dyDescent="0.2">
      <c r="A3567" s="10">
        <v>3618</v>
      </c>
      <c r="B3567" s="10" t="s">
        <v>4215</v>
      </c>
      <c r="C3567" s="10" t="s">
        <v>267</v>
      </c>
      <c r="D3567" s="10">
        <v>9666</v>
      </c>
      <c r="E3567" s="10" t="s">
        <v>52</v>
      </c>
      <c r="F3567" s="10"/>
      <c r="G3567" s="11">
        <v>9666</v>
      </c>
      <c r="I3567" s="10" t="s">
        <v>53</v>
      </c>
      <c r="J3567" s="5" t="s">
        <v>4008</v>
      </c>
      <c r="K3567" t="s">
        <v>53</v>
      </c>
      <c r="L3567" s="14" t="s">
        <v>2752</v>
      </c>
      <c r="M3567" s="14" t="s">
        <v>2762</v>
      </c>
      <c r="N3567" s="14" t="s">
        <v>2763</v>
      </c>
      <c r="O3567" s="10" t="s">
        <v>2811</v>
      </c>
      <c r="P3567" s="10" t="s">
        <v>2811</v>
      </c>
      <c r="Q3567" s="14" t="s">
        <v>3772</v>
      </c>
      <c r="R3567" s="10" t="s">
        <v>4009</v>
      </c>
      <c r="W3567" s="10" t="s">
        <v>3315</v>
      </c>
      <c r="X3567" s="10" t="s">
        <v>3315</v>
      </c>
      <c r="Z3567">
        <v>-0.41238010000000003</v>
      </c>
      <c r="AA3567">
        <v>-91.482148199999997</v>
      </c>
      <c r="AB3567" s="10" t="s">
        <v>53</v>
      </c>
      <c r="AD3567" s="10" t="s">
        <v>53</v>
      </c>
      <c r="AE3567" s="12">
        <v>655</v>
      </c>
      <c r="AH3567" s="10" t="s">
        <v>4009</v>
      </c>
      <c r="AK3567" s="10" t="str">
        <f t="shared" si="181"/>
        <v>&gt;_Holothuria_theeli_Galapagos_9666_FLMNH_154</v>
      </c>
      <c r="AL3567" s="10" t="str">
        <f t="shared" si="180"/>
        <v>&gt;Holothuria_theeli_Galapagos__UF_9666</v>
      </c>
      <c r="AM3567" s="10" t="s">
        <v>12118</v>
      </c>
      <c r="AN3567" s="10" t="s">
        <v>397</v>
      </c>
      <c r="AP3567" s="13"/>
      <c r="AQ3567" s="13"/>
      <c r="AR3567" s="13"/>
    </row>
    <row r="3568" spans="1:53" ht="14.1" customHeight="1" x14ac:dyDescent="0.2">
      <c r="A3568" s="10">
        <v>3605</v>
      </c>
      <c r="B3568" s="10" t="s">
        <v>4215</v>
      </c>
      <c r="C3568" s="10" t="s">
        <v>71</v>
      </c>
      <c r="D3568" s="10" t="s">
        <v>12119</v>
      </c>
      <c r="E3568" s="10" t="s">
        <v>52</v>
      </c>
      <c r="F3568" s="10"/>
      <c r="G3568" s="11">
        <v>9659</v>
      </c>
      <c r="I3568" s="10" t="s">
        <v>53</v>
      </c>
      <c r="L3568" s="14" t="s">
        <v>2752</v>
      </c>
      <c r="M3568" s="14" t="s">
        <v>2762</v>
      </c>
      <c r="N3568" s="14" t="s">
        <v>2763</v>
      </c>
      <c r="O3568" s="10" t="s">
        <v>2811</v>
      </c>
      <c r="P3568" s="10" t="s">
        <v>2811</v>
      </c>
      <c r="Q3568" s="14" t="s">
        <v>3772</v>
      </c>
      <c r="R3568" s="10" t="s">
        <v>4009</v>
      </c>
      <c r="W3568" s="10" t="s">
        <v>3315</v>
      </c>
      <c r="X3568" s="10" t="s">
        <v>3315</v>
      </c>
      <c r="Z3568">
        <v>-0.41238010000000003</v>
      </c>
      <c r="AA3568">
        <v>-91.482148199999997</v>
      </c>
      <c r="AB3568" s="10" t="s">
        <v>53</v>
      </c>
      <c r="AD3568" s="10" t="s">
        <v>53</v>
      </c>
      <c r="AE3568" s="12">
        <v>655</v>
      </c>
      <c r="AH3568" s="10" t="s">
        <v>4009</v>
      </c>
      <c r="AK3568" s="10" t="str">
        <f t="shared" si="181"/>
        <v>&gt;_Holothuria_theeli_Galapagos_9659A_FLMNH_154</v>
      </c>
      <c r="AL3568" s="10" t="str">
        <f t="shared" si="180"/>
        <v>&gt;Holothuria_theeli_Galapagos__UF_9659A</v>
      </c>
      <c r="AM3568" s="10" t="s">
        <v>12120</v>
      </c>
      <c r="AN3568" s="10" t="s">
        <v>397</v>
      </c>
      <c r="AP3568" s="13"/>
      <c r="AQ3568" s="13"/>
      <c r="AR3568" s="13"/>
    </row>
    <row r="3569" spans="1:53" ht="14.1" customHeight="1" x14ac:dyDescent="0.2">
      <c r="A3569" s="10">
        <v>3558</v>
      </c>
      <c r="B3569" s="10" t="s">
        <v>4215</v>
      </c>
      <c r="C3569" s="10" t="s">
        <v>307</v>
      </c>
      <c r="D3569" s="10" t="s">
        <v>12121</v>
      </c>
      <c r="E3569" s="10" t="s">
        <v>52</v>
      </c>
      <c r="F3569" s="10"/>
      <c r="G3569" s="11">
        <v>9659</v>
      </c>
      <c r="I3569" s="10" t="s">
        <v>53</v>
      </c>
      <c r="L3569" s="14" t="s">
        <v>2752</v>
      </c>
      <c r="M3569" s="14" t="s">
        <v>2762</v>
      </c>
      <c r="N3569" s="14" t="s">
        <v>2763</v>
      </c>
      <c r="O3569" s="10" t="s">
        <v>2811</v>
      </c>
      <c r="P3569" s="10" t="s">
        <v>2811</v>
      </c>
      <c r="Q3569" s="14" t="s">
        <v>3772</v>
      </c>
      <c r="R3569" s="10" t="s">
        <v>4009</v>
      </c>
      <c r="W3569" s="10" t="s">
        <v>3315</v>
      </c>
      <c r="X3569" s="10" t="s">
        <v>3315</v>
      </c>
      <c r="Z3569">
        <v>-0.41719889999999998</v>
      </c>
      <c r="AA3569">
        <v>-90.710526700000003</v>
      </c>
      <c r="AB3569" s="10" t="s">
        <v>53</v>
      </c>
      <c r="AD3569" s="10" t="s">
        <v>53</v>
      </c>
      <c r="AE3569" s="15">
        <v>589</v>
      </c>
      <c r="AH3569" s="10" t="s">
        <v>4009</v>
      </c>
      <c r="AK3569" s="10" t="str">
        <f t="shared" si="181"/>
        <v>&gt;_Holothuria_theeli_Galapagos_9659B_FLMNH_154</v>
      </c>
      <c r="AL3569" s="10" t="str">
        <f t="shared" si="180"/>
        <v>&gt;Holothuria_theeli_Galapagos__UF_9659B</v>
      </c>
      <c r="AM3569" s="10" t="s">
        <v>12122</v>
      </c>
      <c r="AN3569" s="10" t="s">
        <v>397</v>
      </c>
      <c r="AP3569" s="13"/>
      <c r="AQ3569" s="13"/>
      <c r="AR3569" s="13"/>
    </row>
    <row r="3570" spans="1:53" ht="14.1" customHeight="1" x14ac:dyDescent="0.2">
      <c r="A3570" s="10">
        <v>3604</v>
      </c>
      <c r="B3570" s="10" t="s">
        <v>4215</v>
      </c>
      <c r="C3570" s="10" t="s">
        <v>262</v>
      </c>
      <c r="D3570" s="10">
        <v>9653</v>
      </c>
      <c r="E3570" s="10" t="s">
        <v>52</v>
      </c>
      <c r="F3570" s="10"/>
      <c r="G3570" s="11">
        <v>9653</v>
      </c>
      <c r="I3570" s="10" t="s">
        <v>53</v>
      </c>
      <c r="L3570" s="14" t="s">
        <v>2752</v>
      </c>
      <c r="M3570" s="14" t="s">
        <v>2762</v>
      </c>
      <c r="N3570" s="14" t="s">
        <v>2763</v>
      </c>
      <c r="O3570" s="10" t="s">
        <v>2811</v>
      </c>
      <c r="P3570" s="10" t="s">
        <v>2811</v>
      </c>
      <c r="Q3570" s="14" t="s">
        <v>3772</v>
      </c>
      <c r="R3570" s="10" t="s">
        <v>4009</v>
      </c>
      <c r="W3570" s="10" t="s">
        <v>3315</v>
      </c>
      <c r="X3570" s="10" t="s">
        <v>3315</v>
      </c>
      <c r="Z3570">
        <v>-0.41238010000000003</v>
      </c>
      <c r="AA3570">
        <v>-91.482148199999997</v>
      </c>
      <c r="AB3570" s="10" t="s">
        <v>53</v>
      </c>
      <c r="AD3570" s="10" t="s">
        <v>53</v>
      </c>
      <c r="AE3570" s="10">
        <v>654</v>
      </c>
      <c r="AH3570" s="10" t="s">
        <v>4009</v>
      </c>
      <c r="AK3570" s="10" t="str">
        <f t="shared" si="181"/>
        <v>&gt;_Holothuria_theeli_Galapagos_9653_FLMNH_154</v>
      </c>
      <c r="AL3570" s="10" t="str">
        <f t="shared" si="180"/>
        <v>&gt;Holothuria_theeli_Galapagos__UF_9653</v>
      </c>
      <c r="AM3570" s="10" t="s">
        <v>12123</v>
      </c>
      <c r="AN3570" s="10" t="s">
        <v>397</v>
      </c>
      <c r="AP3570" s="13"/>
      <c r="AQ3570" s="13"/>
      <c r="AR3570" s="13"/>
    </row>
    <row r="3571" spans="1:53" ht="14.1" customHeight="1" x14ac:dyDescent="0.2">
      <c r="A3571" s="10">
        <v>3617</v>
      </c>
      <c r="B3571" s="10" t="s">
        <v>4215</v>
      </c>
      <c r="C3571" s="10" t="s">
        <v>348</v>
      </c>
      <c r="D3571" s="10">
        <v>9660</v>
      </c>
      <c r="E3571" s="10" t="s">
        <v>52</v>
      </c>
      <c r="F3571" s="10"/>
      <c r="G3571" s="11">
        <v>9660</v>
      </c>
      <c r="I3571" s="10" t="s">
        <v>53</v>
      </c>
      <c r="L3571" s="14" t="s">
        <v>2752</v>
      </c>
      <c r="M3571" s="14" t="s">
        <v>2762</v>
      </c>
      <c r="N3571" s="14" t="s">
        <v>2763</v>
      </c>
      <c r="O3571" s="10" t="s">
        <v>2811</v>
      </c>
      <c r="P3571" s="10" t="s">
        <v>2811</v>
      </c>
      <c r="Q3571" s="14" t="s">
        <v>3772</v>
      </c>
      <c r="R3571" s="10" t="s">
        <v>4009</v>
      </c>
      <c r="W3571" s="10" t="s">
        <v>3315</v>
      </c>
      <c r="X3571" s="10" t="s">
        <v>3315</v>
      </c>
      <c r="Z3571">
        <v>-0.41238010000000003</v>
      </c>
      <c r="AA3571">
        <v>-91.482148199999997</v>
      </c>
      <c r="AB3571" s="10" t="s">
        <v>53</v>
      </c>
      <c r="AD3571" s="10" t="s">
        <v>53</v>
      </c>
      <c r="AE3571" s="12">
        <v>655</v>
      </c>
      <c r="AH3571" s="10" t="s">
        <v>4009</v>
      </c>
      <c r="AK3571" s="10" t="str">
        <f t="shared" si="181"/>
        <v>&gt;_Holothuria_theeli_Galapagos_9660_FLMNH_154</v>
      </c>
      <c r="AL3571" s="10" t="str">
        <f t="shared" si="180"/>
        <v>&gt;Holothuria_theeli_Galapagos__UF_9660</v>
      </c>
      <c r="AM3571" s="10" t="s">
        <v>12124</v>
      </c>
      <c r="AN3571" s="10" t="s">
        <v>397</v>
      </c>
      <c r="AP3571" s="13"/>
      <c r="AQ3571" s="13"/>
      <c r="AR3571" s="13"/>
    </row>
    <row r="3572" spans="1:53" ht="14.1" customHeight="1" x14ac:dyDescent="0.2">
      <c r="A3572" s="10">
        <v>3629</v>
      </c>
      <c r="B3572" s="10" t="s">
        <v>4215</v>
      </c>
      <c r="C3572" s="10" t="s">
        <v>448</v>
      </c>
      <c r="D3572" s="10">
        <v>9661</v>
      </c>
      <c r="E3572" s="10" t="s">
        <v>52</v>
      </c>
      <c r="F3572" s="10"/>
      <c r="G3572" s="11">
        <v>9661</v>
      </c>
      <c r="I3572" s="10" t="s">
        <v>53</v>
      </c>
      <c r="L3572" s="14" t="s">
        <v>2752</v>
      </c>
      <c r="M3572" s="14" t="s">
        <v>2762</v>
      </c>
      <c r="N3572" s="14" t="s">
        <v>2763</v>
      </c>
      <c r="O3572" s="10" t="s">
        <v>2811</v>
      </c>
      <c r="P3572" s="10" t="s">
        <v>2811</v>
      </c>
      <c r="Q3572" s="14" t="s">
        <v>3772</v>
      </c>
      <c r="R3572" s="10" t="s">
        <v>4009</v>
      </c>
      <c r="W3572" s="10" t="s">
        <v>3315</v>
      </c>
      <c r="X3572" s="10" t="s">
        <v>3315</v>
      </c>
      <c r="Z3572">
        <v>-0.41238010000000003</v>
      </c>
      <c r="AA3572">
        <v>-91.482148199999997</v>
      </c>
      <c r="AB3572" s="10" t="s">
        <v>53</v>
      </c>
      <c r="AD3572" s="10" t="s">
        <v>53</v>
      </c>
      <c r="AE3572" s="12">
        <v>655</v>
      </c>
      <c r="AH3572" s="10" t="s">
        <v>4009</v>
      </c>
      <c r="AK3572" s="10" t="str">
        <f t="shared" si="181"/>
        <v>&gt;_Holothuria_theeli_Galapagos_9661_FLMNH_154</v>
      </c>
      <c r="AL3572" s="10" t="str">
        <f t="shared" si="180"/>
        <v>&gt;Holothuria_theeli_Galapagos__UF_9661</v>
      </c>
      <c r="AM3572" s="10" t="s">
        <v>12125</v>
      </c>
      <c r="AN3572" s="10" t="s">
        <v>397</v>
      </c>
      <c r="AP3572" s="13"/>
      <c r="AQ3572" s="13"/>
      <c r="AR3572" s="13"/>
    </row>
    <row r="3573" spans="1:53" ht="14.1" customHeight="1" x14ac:dyDescent="0.2">
      <c r="A3573" s="10">
        <v>3570</v>
      </c>
      <c r="B3573" s="10" t="s">
        <v>4215</v>
      </c>
      <c r="C3573" s="10" t="s">
        <v>184</v>
      </c>
      <c r="D3573" s="10" t="s">
        <v>12126</v>
      </c>
      <c r="E3573" s="10" t="s">
        <v>52</v>
      </c>
      <c r="F3573" s="10"/>
      <c r="G3573" s="11">
        <v>9659</v>
      </c>
      <c r="I3573" s="10" t="s">
        <v>53</v>
      </c>
      <c r="L3573" s="14" t="s">
        <v>2752</v>
      </c>
      <c r="M3573" s="14" t="s">
        <v>2762</v>
      </c>
      <c r="N3573" s="14" t="s">
        <v>2763</v>
      </c>
      <c r="O3573" s="10" t="s">
        <v>2811</v>
      </c>
      <c r="P3573" s="10" t="s">
        <v>2811</v>
      </c>
      <c r="Q3573" s="14" t="s">
        <v>3772</v>
      </c>
      <c r="R3573" s="10" t="s">
        <v>4009</v>
      </c>
      <c r="W3573" s="10" t="s">
        <v>3315</v>
      </c>
      <c r="X3573" s="10" t="s">
        <v>3315</v>
      </c>
      <c r="Z3573">
        <v>-0.41719889999999998</v>
      </c>
      <c r="AA3573">
        <v>-90.710526700000003</v>
      </c>
      <c r="AB3573" s="10" t="s">
        <v>53</v>
      </c>
      <c r="AD3573" s="10" t="s">
        <v>53</v>
      </c>
      <c r="AE3573" s="12">
        <v>655</v>
      </c>
      <c r="AH3573" s="10" t="s">
        <v>4009</v>
      </c>
      <c r="AK3573" s="10" t="str">
        <f t="shared" si="181"/>
        <v>&gt;_Holothuria_theeli_Galapagos_9659C_FLMNH_154</v>
      </c>
      <c r="AL3573" s="10" t="str">
        <f t="shared" si="180"/>
        <v>&gt;Holothuria_theeli_Galapagos__UF_9659C</v>
      </c>
      <c r="AM3573" s="10" t="s">
        <v>12127</v>
      </c>
      <c r="AN3573" s="10" t="s">
        <v>397</v>
      </c>
      <c r="AP3573" s="13"/>
      <c r="AQ3573" s="13"/>
      <c r="AR3573" s="13"/>
    </row>
    <row r="3574" spans="1:53" ht="14.1" customHeight="1" x14ac:dyDescent="0.2">
      <c r="A3574" s="10">
        <v>3581</v>
      </c>
      <c r="B3574" s="10" t="s">
        <v>4215</v>
      </c>
      <c r="C3574" s="10" t="s">
        <v>365</v>
      </c>
      <c r="D3574" s="10">
        <v>9657</v>
      </c>
      <c r="E3574" s="10" t="s">
        <v>52</v>
      </c>
      <c r="F3574" s="10"/>
      <c r="G3574" s="11">
        <v>9657</v>
      </c>
      <c r="I3574" s="10" t="s">
        <v>53</v>
      </c>
      <c r="L3574" s="14" t="s">
        <v>2752</v>
      </c>
      <c r="M3574" s="14" t="s">
        <v>2762</v>
      </c>
      <c r="N3574" s="14" t="s">
        <v>2763</v>
      </c>
      <c r="O3574" s="10" t="s">
        <v>2811</v>
      </c>
      <c r="P3574" s="10" t="s">
        <v>2811</v>
      </c>
      <c r="Q3574" s="14" t="s">
        <v>3772</v>
      </c>
      <c r="R3574" s="10" t="s">
        <v>4009</v>
      </c>
      <c r="W3574" s="10" t="s">
        <v>3315</v>
      </c>
      <c r="X3574" s="10" t="s">
        <v>3315</v>
      </c>
      <c r="Z3574">
        <v>-0.90802059999999996</v>
      </c>
      <c r="AA3574">
        <v>-89.556838200000001</v>
      </c>
      <c r="AB3574" s="10" t="s">
        <v>53</v>
      </c>
      <c r="AD3574" s="10" t="s">
        <v>53</v>
      </c>
      <c r="AE3574" s="12">
        <v>655</v>
      </c>
      <c r="AH3574" s="10" t="s">
        <v>4009</v>
      </c>
      <c r="AK3574" s="10" t="str">
        <f t="shared" si="181"/>
        <v>&gt;_Holothuria_theeli_Galapagos_9657_FLMNH_154</v>
      </c>
      <c r="AL3574" s="10" t="str">
        <f t="shared" si="180"/>
        <v>&gt;Holothuria_theeli_Galapagos__UF_9657</v>
      </c>
      <c r="AM3574" s="10" t="s">
        <v>12128</v>
      </c>
      <c r="AN3574" s="10" t="s">
        <v>397</v>
      </c>
      <c r="AP3574" s="13"/>
      <c r="AQ3574" s="13"/>
      <c r="AR3574" s="13"/>
    </row>
    <row r="3575" spans="1:53" ht="14.1" customHeight="1" x14ac:dyDescent="0.2">
      <c r="A3575" s="10">
        <v>7082</v>
      </c>
      <c r="B3575" s="5" t="s">
        <v>14314</v>
      </c>
      <c r="D3575" s="50" t="s">
        <v>14315</v>
      </c>
      <c r="E3575" s="10" t="s">
        <v>52</v>
      </c>
      <c r="F3575" s="10"/>
      <c r="L3575" s="10" t="s">
        <v>2752</v>
      </c>
      <c r="M3575" s="5" t="s">
        <v>2762</v>
      </c>
      <c r="N3575" s="5" t="s">
        <v>2763</v>
      </c>
      <c r="O3575" s="5" t="s">
        <v>2811</v>
      </c>
      <c r="P3575" s="5" t="s">
        <v>2811</v>
      </c>
      <c r="Q3575" s="5" t="s">
        <v>3772</v>
      </c>
      <c r="R3575" s="5" t="s">
        <v>3773</v>
      </c>
      <c r="X3575" s="5" t="s">
        <v>283</v>
      </c>
      <c r="Z3575">
        <v>-5.16</v>
      </c>
      <c r="AA3575">
        <v>145.83000000000001</v>
      </c>
      <c r="AK3575" s="10" t="str">
        <f t="shared" si="181"/>
        <v>&gt;_Holothuria_moebii_PNG_PNG12-0568_B0074</v>
      </c>
      <c r="AL3575" s="10" t="str">
        <f t="shared" si="180"/>
        <v>&gt;Holothuria_moebii_PNG__UF_PNG12-0568</v>
      </c>
      <c r="AM3575" s="5" t="s">
        <v>14316</v>
      </c>
    </row>
    <row r="3576" spans="1:53" ht="14.1" customHeight="1" x14ac:dyDescent="0.2">
      <c r="A3576" s="10">
        <v>6565</v>
      </c>
      <c r="B3576" s="10" t="s">
        <v>12129</v>
      </c>
      <c r="D3576" s="13">
        <v>11130</v>
      </c>
      <c r="E3576" s="10" t="s">
        <v>52</v>
      </c>
      <c r="F3576" s="10"/>
      <c r="G3576" s="36">
        <v>11130</v>
      </c>
      <c r="H3576" s="13"/>
      <c r="L3576" s="10" t="s">
        <v>2752</v>
      </c>
      <c r="M3576" s="10" t="s">
        <v>2762</v>
      </c>
      <c r="N3576" s="10" t="s">
        <v>2763</v>
      </c>
      <c r="O3576" s="30" t="s">
        <v>2811</v>
      </c>
      <c r="P3576" s="30" t="s">
        <v>2811</v>
      </c>
      <c r="Q3576" s="30" t="s">
        <v>3772</v>
      </c>
      <c r="R3576" s="30" t="s">
        <v>3773</v>
      </c>
      <c r="W3576" s="10" t="s">
        <v>275</v>
      </c>
      <c r="X3576" s="10" t="s">
        <v>275</v>
      </c>
      <c r="Z3576">
        <v>25.141999999999999</v>
      </c>
      <c r="AA3576">
        <v>121.803</v>
      </c>
      <c r="AB3576" s="10" t="s">
        <v>53</v>
      </c>
      <c r="AE3576" s="10">
        <v>655</v>
      </c>
      <c r="AH3576" s="10" t="s">
        <v>3773</v>
      </c>
      <c r="AK3576" s="10" t="str">
        <f t="shared" si="181"/>
        <v>&gt;_Holothuria_moebii_Taiwan_11130_N0663</v>
      </c>
      <c r="AL3576" s="10" t="str">
        <f t="shared" si="180"/>
        <v>&gt;Holothuria_moebii_Taiwan__UF_11130</v>
      </c>
      <c r="AM3576" s="10" t="s">
        <v>12130</v>
      </c>
    </row>
    <row r="3577" spans="1:53" ht="14.1" customHeight="1" x14ac:dyDescent="0.2">
      <c r="A3577" s="10">
        <v>7068</v>
      </c>
      <c r="B3577" s="5" t="s">
        <v>14317</v>
      </c>
      <c r="D3577" s="50" t="s">
        <v>14318</v>
      </c>
      <c r="E3577" s="10" t="s">
        <v>52</v>
      </c>
      <c r="F3577" s="10"/>
      <c r="L3577" s="10" t="s">
        <v>2752</v>
      </c>
      <c r="M3577" s="5" t="s">
        <v>2762</v>
      </c>
      <c r="N3577" s="5" t="s">
        <v>2763</v>
      </c>
      <c r="O3577" s="5" t="s">
        <v>2811</v>
      </c>
      <c r="P3577" s="5" t="s">
        <v>2811</v>
      </c>
      <c r="Q3577" s="5" t="s">
        <v>3772</v>
      </c>
      <c r="R3577" s="5" t="s">
        <v>3773</v>
      </c>
      <c r="X3577" s="5" t="s">
        <v>283</v>
      </c>
      <c r="Z3577">
        <v>-5.16</v>
      </c>
      <c r="AA3577">
        <v>145.83000000000001</v>
      </c>
      <c r="AK3577" s="10" t="str">
        <f t="shared" si="181"/>
        <v>&gt;_Holothuria_moebii_PNG_PNG12-0446_B0055</v>
      </c>
      <c r="AL3577" s="10" t="str">
        <f t="shared" si="180"/>
        <v>&gt;Holothuria_moebii_PNG__UF_PNG12-0446</v>
      </c>
      <c r="AM3577" s="5" t="s">
        <v>14319</v>
      </c>
    </row>
    <row r="3578" spans="1:53" ht="14.1" customHeight="1" x14ac:dyDescent="0.2">
      <c r="A3578" s="10">
        <v>1621</v>
      </c>
      <c r="B3578" s="10" t="s">
        <v>1359</v>
      </c>
      <c r="C3578" s="10" t="s">
        <v>319</v>
      </c>
      <c r="D3578" s="10">
        <v>9111</v>
      </c>
      <c r="E3578" s="10" t="s">
        <v>52</v>
      </c>
      <c r="F3578" s="10"/>
      <c r="G3578" s="11">
        <v>9111</v>
      </c>
      <c r="I3578" s="10" t="s">
        <v>53</v>
      </c>
      <c r="L3578" s="14" t="s">
        <v>2752</v>
      </c>
      <c r="M3578" s="14" t="s">
        <v>2762</v>
      </c>
      <c r="N3578" s="14" t="s">
        <v>2763</v>
      </c>
      <c r="O3578" s="10" t="s">
        <v>2811</v>
      </c>
      <c r="P3578" s="10" t="s">
        <v>2811</v>
      </c>
      <c r="Q3578" s="10" t="s">
        <v>3772</v>
      </c>
      <c r="R3578" s="10" t="s">
        <v>3773</v>
      </c>
      <c r="V3578" s="10" t="s">
        <v>3773</v>
      </c>
      <c r="W3578" s="10" t="s">
        <v>1501</v>
      </c>
      <c r="X3578" s="10" t="s">
        <v>1501</v>
      </c>
      <c r="Z3578">
        <v>31.411111111099999</v>
      </c>
      <c r="AA3578">
        <v>130.1922222222</v>
      </c>
      <c r="AB3578" s="10" t="s">
        <v>4010</v>
      </c>
      <c r="AC3578" s="10" t="s">
        <v>61</v>
      </c>
      <c r="AE3578" s="12">
        <v>655</v>
      </c>
      <c r="AH3578" s="10" t="s">
        <v>3773</v>
      </c>
      <c r="AJ3578" s="10" t="s">
        <v>4212</v>
      </c>
      <c r="AK3578" s="10" t="str">
        <f t="shared" si="181"/>
        <v>&gt;_Holothuria_moebii_Japan_9111_FLMNH_080</v>
      </c>
      <c r="AL3578" s="10" t="str">
        <f t="shared" si="180"/>
        <v>&gt;Holothuria_moebii_Japan__UF_9111</v>
      </c>
      <c r="AM3578" s="10" t="s">
        <v>4213</v>
      </c>
      <c r="AP3578" s="13"/>
      <c r="AQ3578" s="13"/>
      <c r="AR3578" s="13"/>
    </row>
    <row r="3579" spans="1:53" ht="14.1" customHeight="1" x14ac:dyDescent="0.2">
      <c r="A3579" s="10">
        <v>1993</v>
      </c>
      <c r="B3579" s="10" t="s">
        <v>287</v>
      </c>
      <c r="C3579" s="10" t="s">
        <v>196</v>
      </c>
      <c r="D3579" s="10">
        <v>9111</v>
      </c>
      <c r="E3579" s="10" t="s">
        <v>52</v>
      </c>
      <c r="F3579" s="10"/>
      <c r="G3579" s="11">
        <v>9111</v>
      </c>
      <c r="I3579" s="10" t="s">
        <v>53</v>
      </c>
      <c r="J3579" s="5" t="s">
        <v>12131</v>
      </c>
      <c r="K3579" s="5"/>
      <c r="L3579" s="14" t="s">
        <v>2752</v>
      </c>
      <c r="M3579" s="14" t="s">
        <v>2762</v>
      </c>
      <c r="N3579" s="14" t="s">
        <v>2763</v>
      </c>
      <c r="O3579" s="10" t="s">
        <v>2811</v>
      </c>
      <c r="P3579" s="10" t="s">
        <v>2811</v>
      </c>
      <c r="Q3579" s="10" t="s">
        <v>3772</v>
      </c>
      <c r="R3579" s="10" t="s">
        <v>3773</v>
      </c>
      <c r="V3579" s="10" t="s">
        <v>3773</v>
      </c>
      <c r="W3579" s="10" t="s">
        <v>1501</v>
      </c>
      <c r="X3579" s="10" t="s">
        <v>1501</v>
      </c>
      <c r="Z3579">
        <v>31.411111111099999</v>
      </c>
      <c r="AA3579">
        <v>130.1922222222</v>
      </c>
      <c r="AB3579" s="10" t="s">
        <v>53</v>
      </c>
      <c r="AC3579" s="10" t="s">
        <v>61</v>
      </c>
      <c r="AE3579" s="12">
        <v>655</v>
      </c>
      <c r="AF3579" s="45" t="s">
        <v>75</v>
      </c>
      <c r="AG3579" s="45"/>
      <c r="AH3579" s="45" t="s">
        <v>3773</v>
      </c>
      <c r="AJ3579" s="33" t="s">
        <v>12132</v>
      </c>
      <c r="AK3579" s="10" t="str">
        <f t="shared" si="181"/>
        <v>&gt;t_Holothuria_moebii_Japan_9111_FLMNH_086</v>
      </c>
      <c r="AL3579" s="10" t="str">
        <f t="shared" si="180"/>
        <v>&gt;Holothuria_moebii_Japan__UF_9111</v>
      </c>
      <c r="AM3579" s="10" t="s">
        <v>4213</v>
      </c>
      <c r="AP3579" s="13"/>
      <c r="AQ3579" s="13"/>
      <c r="AR3579" s="13"/>
    </row>
    <row r="3580" spans="1:53" ht="14.1" customHeight="1" x14ac:dyDescent="0.2">
      <c r="A3580" s="10">
        <v>1564</v>
      </c>
      <c r="B3580" s="10" t="s">
        <v>1359</v>
      </c>
      <c r="C3580" s="10" t="s">
        <v>211</v>
      </c>
      <c r="D3580" s="11">
        <v>8923</v>
      </c>
      <c r="E3580" s="10" t="s">
        <v>52</v>
      </c>
      <c r="F3580" s="10"/>
      <c r="G3580" s="11">
        <v>8923</v>
      </c>
      <c r="I3580" s="10" t="s">
        <v>53</v>
      </c>
      <c r="L3580" s="14" t="s">
        <v>2752</v>
      </c>
      <c r="M3580" s="14" t="s">
        <v>2762</v>
      </c>
      <c r="N3580" s="14" t="s">
        <v>2763</v>
      </c>
      <c r="O3580" s="10" t="s">
        <v>2811</v>
      </c>
      <c r="P3580" s="10" t="s">
        <v>2811</v>
      </c>
      <c r="Q3580" s="10" t="s">
        <v>2816</v>
      </c>
      <c r="R3580" s="10" t="s">
        <v>7388</v>
      </c>
      <c r="S3580" s="10" t="s">
        <v>219</v>
      </c>
      <c r="T3580" s="10"/>
      <c r="W3580" s="10" t="s">
        <v>1864</v>
      </c>
      <c r="X3580" s="10" t="s">
        <v>1864</v>
      </c>
      <c r="Z3580">
        <v>6.1462300000000001</v>
      </c>
      <c r="AA3580">
        <v>39.137860000000003</v>
      </c>
      <c r="AB3580" s="10" t="s">
        <v>53</v>
      </c>
      <c r="AD3580" s="10" t="s">
        <v>53</v>
      </c>
      <c r="AE3580" s="12">
        <v>655</v>
      </c>
      <c r="AH3580" s="14" t="s">
        <v>7388</v>
      </c>
      <c r="AK3580" s="10" t="str">
        <f t="shared" si="181"/>
        <v>&gt;_Holothuria_isuga~_Tanzania_8923_FLMNH_080</v>
      </c>
      <c r="AL3580" s="10" t="str">
        <f t="shared" si="180"/>
        <v>&gt;Holothuria_isuga_Tanzania__UF_8923</v>
      </c>
      <c r="AM3580" s="10" t="s">
        <v>12133</v>
      </c>
      <c r="AP3580" s="13"/>
      <c r="AQ3580" s="13"/>
    </row>
    <row r="3581" spans="1:53" ht="14.1" customHeight="1" x14ac:dyDescent="0.2">
      <c r="A3581" s="10">
        <v>6763</v>
      </c>
      <c r="B3581" s="5" t="s">
        <v>14320</v>
      </c>
      <c r="C3581" s="5"/>
      <c r="D3581" s="65">
        <v>11332</v>
      </c>
      <c r="E3581" s="5" t="s">
        <v>52</v>
      </c>
      <c r="F3581" s="5"/>
      <c r="G3581" s="65">
        <v>11332</v>
      </c>
      <c r="H3581" s="5"/>
      <c r="I3581" s="5"/>
      <c r="L3581" s="5" t="s">
        <v>2752</v>
      </c>
      <c r="M3581" s="5" t="s">
        <v>2762</v>
      </c>
      <c r="N3581" s="5" t="s">
        <v>2763</v>
      </c>
      <c r="O3581" s="5" t="s">
        <v>2811</v>
      </c>
      <c r="P3581" s="5" t="s">
        <v>2811</v>
      </c>
      <c r="Q3581" s="10" t="s">
        <v>2816</v>
      </c>
      <c r="R3581" s="5" t="s">
        <v>7388</v>
      </c>
      <c r="S3581" s="5"/>
      <c r="T3581" s="5"/>
      <c r="U3581" s="5"/>
      <c r="V3581" s="5"/>
      <c r="W3581" s="5"/>
      <c r="X3581" s="5" t="s">
        <v>8791</v>
      </c>
      <c r="Y3581" s="5"/>
      <c r="Z3581">
        <v>-4.5872157700000002</v>
      </c>
      <c r="AA3581">
        <v>55.500239999999998</v>
      </c>
      <c r="AB3581" s="5"/>
      <c r="AC3581" s="5"/>
      <c r="AD3581" s="5"/>
      <c r="AE3581" s="5">
        <v>655</v>
      </c>
      <c r="AF3581" s="5"/>
      <c r="AG3581" s="5"/>
      <c r="AH3581" s="14" t="s">
        <v>7388</v>
      </c>
      <c r="AI3581" s="5"/>
      <c r="AJ3581" s="5"/>
      <c r="AK3581" s="10" t="str">
        <f t="shared" si="181"/>
        <v>&gt;_Holothuria_isuga_Seychelles_11332_N0849</v>
      </c>
      <c r="AL3581" s="10" t="str">
        <f t="shared" si="180"/>
        <v>&gt;Holothuria_isuga_Seychelles__UF_11332</v>
      </c>
      <c r="AM3581" s="5" t="s">
        <v>14321</v>
      </c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</row>
    <row r="3582" spans="1:53" ht="14.1" customHeight="1" x14ac:dyDescent="0.2">
      <c r="A3582" s="10">
        <v>1745</v>
      </c>
      <c r="B3582" s="10" t="s">
        <v>381</v>
      </c>
      <c r="C3582" s="10" t="s">
        <v>297</v>
      </c>
      <c r="D3582" s="10" t="s">
        <v>12134</v>
      </c>
      <c r="E3582" s="10" t="s">
        <v>52</v>
      </c>
      <c r="F3582" s="10"/>
      <c r="G3582" s="11">
        <v>13420</v>
      </c>
      <c r="I3582" s="33" t="s">
        <v>53</v>
      </c>
      <c r="L3582" s="14" t="s">
        <v>2752</v>
      </c>
      <c r="M3582" s="14" t="s">
        <v>2762</v>
      </c>
      <c r="N3582" s="14" t="s">
        <v>2763</v>
      </c>
      <c r="O3582" s="10" t="s">
        <v>2811</v>
      </c>
      <c r="P3582" s="10" t="s">
        <v>2811</v>
      </c>
      <c r="Q3582" s="10" t="s">
        <v>2816</v>
      </c>
      <c r="R3582" s="10" t="s">
        <v>7388</v>
      </c>
      <c r="W3582" s="10" t="s">
        <v>3728</v>
      </c>
      <c r="X3582" s="10" t="s">
        <v>3728</v>
      </c>
      <c r="Z3582">
        <v>26.907518499999998</v>
      </c>
      <c r="AA3582">
        <v>33.8937314</v>
      </c>
      <c r="AB3582" s="10" t="s">
        <v>53</v>
      </c>
      <c r="AC3582" s="10" t="s">
        <v>53</v>
      </c>
      <c r="AD3582" s="10" t="s">
        <v>53</v>
      </c>
      <c r="AE3582" s="12">
        <v>655</v>
      </c>
      <c r="AH3582" s="14" t="s">
        <v>7388</v>
      </c>
      <c r="AK3582" s="10" t="str">
        <f t="shared" si="181"/>
        <v>&gt;_Holothuria_isuga_RedSea_SomaBayHol1_FLMNH_084</v>
      </c>
      <c r="AL3582" s="10" t="str">
        <f t="shared" si="180"/>
        <v>&gt;Holothuria_isuga_RedSea__UF_SomaBayHol1</v>
      </c>
      <c r="AM3582" s="10" t="s">
        <v>12135</v>
      </c>
    </row>
    <row r="3583" spans="1:53" ht="14.1" customHeight="1" x14ac:dyDescent="0.2">
      <c r="A3583" s="10">
        <v>2610</v>
      </c>
      <c r="B3583" s="10" t="s">
        <v>78</v>
      </c>
      <c r="C3583" s="10" t="s">
        <v>184</v>
      </c>
      <c r="D3583" s="11">
        <v>6312</v>
      </c>
      <c r="E3583" s="10" t="s">
        <v>52</v>
      </c>
      <c r="F3583" s="10"/>
      <c r="G3583" s="11">
        <v>6312</v>
      </c>
      <c r="I3583" s="10" t="s">
        <v>53</v>
      </c>
      <c r="L3583" s="14" t="s">
        <v>2752</v>
      </c>
      <c r="M3583" s="14" t="s">
        <v>2762</v>
      </c>
      <c r="N3583" s="14" t="s">
        <v>2763</v>
      </c>
      <c r="O3583" s="10" t="s">
        <v>2811</v>
      </c>
      <c r="P3583" s="10" t="s">
        <v>2811</v>
      </c>
      <c r="Q3583" s="10" t="s">
        <v>2816</v>
      </c>
      <c r="R3583" s="10" t="s">
        <v>7388</v>
      </c>
      <c r="W3583" s="5" t="s">
        <v>1961</v>
      </c>
      <c r="X3583" s="10" t="s">
        <v>389</v>
      </c>
      <c r="Z3583">
        <v>-23.508172200000001</v>
      </c>
      <c r="AA3583">
        <v>152.09084469999999</v>
      </c>
      <c r="AB3583" s="10" t="s">
        <v>53</v>
      </c>
      <c r="AD3583" s="10" t="s">
        <v>53</v>
      </c>
      <c r="AE3583" s="12">
        <v>655</v>
      </c>
      <c r="AH3583" s="14" t="s">
        <v>7388</v>
      </c>
      <c r="AK3583" s="10" t="str">
        <f t="shared" si="181"/>
        <v>&gt;_Holothuria_isuga_Queensland_6312_FLMNH_108</v>
      </c>
      <c r="AL3583" s="10" t="str">
        <f t="shared" si="180"/>
        <v>&gt;Holothuria_isuga_Queensland__UF_6312</v>
      </c>
      <c r="AM3583" s="10" t="s">
        <v>12136</v>
      </c>
      <c r="AP3583" s="13"/>
      <c r="AQ3583" s="13"/>
      <c r="AR3583" s="13"/>
    </row>
    <row r="3584" spans="1:53" ht="14.1" customHeight="1" x14ac:dyDescent="0.2">
      <c r="A3584" s="10">
        <v>1619</v>
      </c>
      <c r="B3584" s="10" t="s">
        <v>1359</v>
      </c>
      <c r="C3584" s="10" t="s">
        <v>443</v>
      </c>
      <c r="D3584" s="11">
        <v>8683</v>
      </c>
      <c r="E3584" s="10" t="s">
        <v>52</v>
      </c>
      <c r="F3584" s="10"/>
      <c r="G3584" s="11">
        <v>8683</v>
      </c>
      <c r="I3584" s="10" t="s">
        <v>53</v>
      </c>
      <c r="L3584" s="14" t="s">
        <v>2752</v>
      </c>
      <c r="M3584" s="14" t="s">
        <v>2762</v>
      </c>
      <c r="N3584" s="14" t="s">
        <v>2763</v>
      </c>
      <c r="O3584" s="10" t="s">
        <v>2811</v>
      </c>
      <c r="P3584" s="10" t="s">
        <v>2811</v>
      </c>
      <c r="Q3584" s="10" t="s">
        <v>2816</v>
      </c>
      <c r="R3584" s="10" t="s">
        <v>7388</v>
      </c>
      <c r="W3584" s="10" t="s">
        <v>436</v>
      </c>
      <c r="X3584" s="10" t="s">
        <v>436</v>
      </c>
      <c r="Z3584">
        <v>-22.33099</v>
      </c>
      <c r="AA3584">
        <v>166.40727999999999</v>
      </c>
      <c r="AB3584" s="10" t="s">
        <v>53</v>
      </c>
      <c r="AD3584" s="10" t="s">
        <v>53</v>
      </c>
      <c r="AE3584" s="12">
        <v>655</v>
      </c>
      <c r="AF3584" s="45" t="s">
        <v>75</v>
      </c>
      <c r="AG3584" s="45"/>
      <c r="AH3584" s="39" t="s">
        <v>7388</v>
      </c>
      <c r="AK3584" s="10" t="str">
        <f t="shared" si="181"/>
        <v>&gt;t_Holothuria_isuga_NewCaledonia_8683_FLMNH_080</v>
      </c>
      <c r="AL3584" s="10" t="str">
        <f t="shared" si="180"/>
        <v>&gt;Holothuria_isuga_NewCaledonia__UF_8683</v>
      </c>
      <c r="AM3584" s="10" t="s">
        <v>12138</v>
      </c>
      <c r="AP3584" s="13"/>
      <c r="AQ3584" s="13"/>
      <c r="AR3584" s="13"/>
    </row>
    <row r="3585" spans="1:53" ht="14.1" customHeight="1" x14ac:dyDescent="0.2">
      <c r="A3585" s="10">
        <v>1567</v>
      </c>
      <c r="B3585" s="10" t="s">
        <v>1359</v>
      </c>
      <c r="C3585" s="10" t="s">
        <v>407</v>
      </c>
      <c r="D3585" s="10" t="s">
        <v>12137</v>
      </c>
      <c r="E3585" s="10" t="s">
        <v>52</v>
      </c>
      <c r="F3585" s="10"/>
      <c r="G3585" s="11">
        <v>8605</v>
      </c>
      <c r="I3585" s="10" t="s">
        <v>53</v>
      </c>
      <c r="L3585" s="14" t="s">
        <v>2752</v>
      </c>
      <c r="M3585" s="14" t="s">
        <v>2762</v>
      </c>
      <c r="N3585" s="14" t="s">
        <v>2763</v>
      </c>
      <c r="O3585" s="10" t="s">
        <v>2811</v>
      </c>
      <c r="P3585" s="10" t="s">
        <v>2811</v>
      </c>
      <c r="Q3585" s="10" t="s">
        <v>2816</v>
      </c>
      <c r="R3585" s="10" t="s">
        <v>7388</v>
      </c>
      <c r="W3585" s="10" t="s">
        <v>135</v>
      </c>
      <c r="X3585" s="10" t="s">
        <v>135</v>
      </c>
      <c r="Z3585">
        <v>-14.6732</v>
      </c>
      <c r="AA3585">
        <v>145.45310000000001</v>
      </c>
      <c r="AB3585" s="10" t="s">
        <v>53</v>
      </c>
      <c r="AD3585" s="10" t="s">
        <v>53</v>
      </c>
      <c r="AE3585" s="12">
        <v>655</v>
      </c>
      <c r="AH3585" s="14" t="s">
        <v>7388</v>
      </c>
      <c r="AK3585" s="10" t="str">
        <f t="shared" si="181"/>
        <v>&gt;_Holothuria_isuga_Lizard_8605A_FLMNH_080</v>
      </c>
      <c r="AL3585" s="10" t="str">
        <f t="shared" si="180"/>
        <v>&gt;Holothuria_isuga_Lizard__UF_8605A</v>
      </c>
      <c r="AM3585" s="10" t="s">
        <v>12138</v>
      </c>
      <c r="AP3585" s="13"/>
      <c r="AQ3585" s="13"/>
      <c r="AR3585" s="13"/>
    </row>
    <row r="3586" spans="1:53" ht="14.1" customHeight="1" x14ac:dyDescent="0.2">
      <c r="A3586" s="10">
        <v>1542</v>
      </c>
      <c r="B3586" s="10" t="s">
        <v>1359</v>
      </c>
      <c r="C3586" s="10" t="s">
        <v>307</v>
      </c>
      <c r="D3586" s="11">
        <v>8605</v>
      </c>
      <c r="E3586" s="10" t="s">
        <v>52</v>
      </c>
      <c r="F3586" s="10"/>
      <c r="G3586" s="11">
        <v>8605</v>
      </c>
      <c r="I3586" s="10" t="s">
        <v>53</v>
      </c>
      <c r="L3586" s="14" t="s">
        <v>2752</v>
      </c>
      <c r="M3586" s="14" t="s">
        <v>2762</v>
      </c>
      <c r="N3586" s="14" t="s">
        <v>2763</v>
      </c>
      <c r="O3586" s="10" t="s">
        <v>2811</v>
      </c>
      <c r="P3586" s="10" t="s">
        <v>2811</v>
      </c>
      <c r="Q3586" s="10" t="s">
        <v>2816</v>
      </c>
      <c r="R3586" s="10" t="s">
        <v>7388</v>
      </c>
      <c r="W3586" s="10" t="s">
        <v>135</v>
      </c>
      <c r="X3586" s="10" t="s">
        <v>135</v>
      </c>
      <c r="Z3586">
        <v>-14.6732</v>
      </c>
      <c r="AA3586">
        <v>145.45310000000001</v>
      </c>
      <c r="AB3586" s="10" t="s">
        <v>53</v>
      </c>
      <c r="AD3586" s="10" t="s">
        <v>53</v>
      </c>
      <c r="AE3586" s="12">
        <v>655</v>
      </c>
      <c r="AH3586" s="14" t="s">
        <v>7388</v>
      </c>
      <c r="AK3586" s="10" t="str">
        <f t="shared" si="181"/>
        <v>&gt;_Holothuria_isuga_Lizard_8605_FLMNH_080</v>
      </c>
      <c r="AL3586" s="10" t="str">
        <f t="shared" si="180"/>
        <v>&gt;Holothuria_isuga_Lizard__UF_8605</v>
      </c>
      <c r="AM3586" s="10" t="s">
        <v>12139</v>
      </c>
      <c r="AP3586" s="13"/>
      <c r="AQ3586" s="13"/>
      <c r="AR3586" s="13"/>
    </row>
    <row r="3587" spans="1:53" ht="14.1" customHeight="1" x14ac:dyDescent="0.2">
      <c r="A3587" s="10">
        <v>3592</v>
      </c>
      <c r="B3587" s="10" t="s">
        <v>4215</v>
      </c>
      <c r="C3587" s="10" t="s">
        <v>476</v>
      </c>
      <c r="D3587" s="10">
        <v>9652</v>
      </c>
      <c r="E3587" s="10" t="s">
        <v>52</v>
      </c>
      <c r="F3587" s="10"/>
      <c r="G3587" s="11">
        <v>9652</v>
      </c>
      <c r="I3587" s="10" t="s">
        <v>53</v>
      </c>
      <c r="L3587" s="14" t="s">
        <v>2752</v>
      </c>
      <c r="M3587" s="14" t="s">
        <v>2762</v>
      </c>
      <c r="N3587" s="14" t="s">
        <v>2763</v>
      </c>
      <c r="O3587" s="10" t="s">
        <v>2811</v>
      </c>
      <c r="P3587" s="10" t="s">
        <v>2811</v>
      </c>
      <c r="Q3587" s="14" t="s">
        <v>3772</v>
      </c>
      <c r="R3587" s="10" t="s">
        <v>4009</v>
      </c>
      <c r="W3587" s="10" t="s">
        <v>3315</v>
      </c>
      <c r="X3587" s="10" t="s">
        <v>3315</v>
      </c>
      <c r="Z3587">
        <v>-0.41238010000000003</v>
      </c>
      <c r="AA3587">
        <v>-91.482148199999997</v>
      </c>
      <c r="AB3587" s="10" t="s">
        <v>53</v>
      </c>
      <c r="AD3587" s="10" t="s">
        <v>53</v>
      </c>
      <c r="AE3587" s="12">
        <v>655</v>
      </c>
      <c r="AH3587" s="10" t="s">
        <v>4009</v>
      </c>
      <c r="AK3587" s="10" t="str">
        <f t="shared" si="181"/>
        <v>&gt;_Holothuria_theeli_Galapagos_9652_FLMNH_154</v>
      </c>
      <c r="AL3587" s="10" t="str">
        <f t="shared" si="180"/>
        <v>&gt;Holothuria_theeli_Galapagos__UF_9652</v>
      </c>
      <c r="AM3587" s="10" t="s">
        <v>12140</v>
      </c>
      <c r="AN3587" s="10" t="s">
        <v>397</v>
      </c>
      <c r="AP3587" s="13"/>
      <c r="AQ3587" s="13"/>
      <c r="AR3587" s="13"/>
    </row>
    <row r="3588" spans="1:53" ht="14.1" customHeight="1" x14ac:dyDescent="0.2">
      <c r="A3588" s="10">
        <v>7069</v>
      </c>
      <c r="B3588" s="5" t="s">
        <v>14322</v>
      </c>
      <c r="D3588" s="50" t="s">
        <v>14323</v>
      </c>
      <c r="E3588" s="10" t="s">
        <v>52</v>
      </c>
      <c r="F3588" s="10"/>
      <c r="L3588" s="10" t="s">
        <v>2752</v>
      </c>
      <c r="M3588" s="5" t="s">
        <v>2762</v>
      </c>
      <c r="N3588" s="5" t="s">
        <v>2763</v>
      </c>
      <c r="O3588" s="5" t="s">
        <v>2811</v>
      </c>
      <c r="P3588" s="5" t="s">
        <v>2811</v>
      </c>
      <c r="Q3588" s="5" t="s">
        <v>3772</v>
      </c>
      <c r="R3588" s="5" t="s">
        <v>3773</v>
      </c>
      <c r="X3588" s="5" t="s">
        <v>283</v>
      </c>
      <c r="Z3588">
        <v>-5.16</v>
      </c>
      <c r="AA3588">
        <v>145.83000000000001</v>
      </c>
      <c r="AK3588" s="10" t="str">
        <f t="shared" si="181"/>
        <v>&gt;_Holothuria_moebii_PNG_PNG12-0447_B0056</v>
      </c>
      <c r="AL3588" s="10" t="str">
        <f t="shared" si="180"/>
        <v>&gt;Holothuria_moebii_PNG__UF_PNG12-0447</v>
      </c>
      <c r="AM3588" s="5" t="s">
        <v>14324</v>
      </c>
    </row>
    <row r="3589" spans="1:53" ht="14.1" customHeight="1" x14ac:dyDescent="0.2">
      <c r="A3589" s="10">
        <v>67</v>
      </c>
      <c r="B3589" s="10" t="s">
        <v>1011</v>
      </c>
      <c r="C3589" s="10" t="s">
        <v>496</v>
      </c>
      <c r="D3589" s="11">
        <v>6890</v>
      </c>
      <c r="E3589" s="10" t="s">
        <v>52</v>
      </c>
      <c r="F3589" s="10"/>
      <c r="G3589" s="11">
        <v>6890</v>
      </c>
      <c r="I3589" s="10" t="s">
        <v>53</v>
      </c>
      <c r="L3589" s="14" t="s">
        <v>2752</v>
      </c>
      <c r="M3589" s="14" t="s">
        <v>2762</v>
      </c>
      <c r="N3589" s="14" t="s">
        <v>2763</v>
      </c>
      <c r="O3589" s="10" t="s">
        <v>2811</v>
      </c>
      <c r="P3589" s="10" t="s">
        <v>2811</v>
      </c>
      <c r="Q3589" s="14" t="s">
        <v>2879</v>
      </c>
      <c r="R3589" s="10" t="s">
        <v>12150</v>
      </c>
      <c r="W3589" s="10" t="s">
        <v>108</v>
      </c>
      <c r="X3589" s="10" t="s">
        <v>108</v>
      </c>
      <c r="Z3589">
        <v>-12.859323</v>
      </c>
      <c r="AA3589">
        <v>45.268639</v>
      </c>
      <c r="AB3589" s="10" t="s">
        <v>53</v>
      </c>
      <c r="AD3589" s="10" t="s">
        <v>61</v>
      </c>
      <c r="AE3589" s="15">
        <v>526</v>
      </c>
      <c r="AF3589" s="45" t="s">
        <v>75</v>
      </c>
      <c r="AG3589" s="45"/>
      <c r="AH3589" s="45" t="s">
        <v>12150</v>
      </c>
      <c r="AJ3589" s="10" t="s">
        <v>12151</v>
      </c>
      <c r="AK3589" s="10" t="str">
        <f t="shared" si="181"/>
        <v>&gt;t_Holothuria_nobilis_pentard~_Mayotte_6890_FLMNH_001</v>
      </c>
      <c r="AL3589" s="10" t="str">
        <f t="shared" si="180"/>
        <v>&gt;Holothuria_nobilis_pentard~_Mayotte__UF_6890</v>
      </c>
      <c r="AM3589" s="10" t="s">
        <v>12152</v>
      </c>
      <c r="AN3589" s="10" t="s">
        <v>1013</v>
      </c>
      <c r="AP3589" s="13"/>
      <c r="AQ3589" s="13"/>
      <c r="AR3589" s="13"/>
    </row>
    <row r="3590" spans="1:53" ht="14.1" customHeight="1" x14ac:dyDescent="0.2">
      <c r="A3590" s="10">
        <v>1873</v>
      </c>
      <c r="B3590" s="10" t="s">
        <v>227</v>
      </c>
      <c r="C3590" s="10" t="s">
        <v>342</v>
      </c>
      <c r="D3590" s="10" t="s">
        <v>12156</v>
      </c>
      <c r="E3590" s="10" t="s">
        <v>1147</v>
      </c>
      <c r="F3590" s="10"/>
      <c r="I3590" s="10" t="s">
        <v>686</v>
      </c>
      <c r="L3590" s="14" t="s">
        <v>2752</v>
      </c>
      <c r="M3590" s="14" t="s">
        <v>2762</v>
      </c>
      <c r="N3590" s="14" t="s">
        <v>2763</v>
      </c>
      <c r="O3590" s="10" t="s">
        <v>2811</v>
      </c>
      <c r="P3590" s="10" t="s">
        <v>2811</v>
      </c>
      <c r="Q3590" s="14" t="s">
        <v>3772</v>
      </c>
      <c r="R3590" s="10" t="s">
        <v>7003</v>
      </c>
      <c r="W3590" s="10" t="s">
        <v>695</v>
      </c>
      <c r="X3590" s="10" t="s">
        <v>695</v>
      </c>
      <c r="Z3590">
        <v>19.95</v>
      </c>
      <c r="AA3590">
        <v>-87.45</v>
      </c>
      <c r="AB3590" s="10" t="s">
        <v>53</v>
      </c>
      <c r="AD3590" s="10" t="s">
        <v>53</v>
      </c>
      <c r="AE3590" s="12">
        <v>655</v>
      </c>
      <c r="AH3590" s="30" t="s">
        <v>7003</v>
      </c>
      <c r="AK3590" s="10" t="str">
        <f t="shared" si="181"/>
        <v>&gt;_Holothuria_lubrica_MexicoPac_MHE135_FLMNH_085</v>
      </c>
      <c r="AL3590" s="10" t="str">
        <f t="shared" si="180"/>
        <v>&gt;Holothuria_lubrica_MexicoPac__UNAM-ICML_MHE135</v>
      </c>
      <c r="AM3590" s="10" t="s">
        <v>12157</v>
      </c>
    </row>
    <row r="3591" spans="1:53" ht="14.1" customHeight="1" x14ac:dyDescent="0.2">
      <c r="A3591" s="10">
        <v>1790</v>
      </c>
      <c r="B3591" s="10" t="s">
        <v>381</v>
      </c>
      <c r="C3591" s="10" t="s">
        <v>769</v>
      </c>
      <c r="D3591" s="10" t="s">
        <v>7012</v>
      </c>
      <c r="E3591" s="10" t="s">
        <v>1147</v>
      </c>
      <c r="F3591" s="10"/>
      <c r="G3591" s="11" t="s">
        <v>12154</v>
      </c>
      <c r="I3591" s="10" t="s">
        <v>53</v>
      </c>
      <c r="L3591" s="14" t="s">
        <v>2752</v>
      </c>
      <c r="M3591" s="14" t="s">
        <v>2762</v>
      </c>
      <c r="N3591" s="14" t="s">
        <v>2763</v>
      </c>
      <c r="O3591" s="10" t="s">
        <v>2811</v>
      </c>
      <c r="P3591" s="10" t="s">
        <v>2811</v>
      </c>
      <c r="Q3591" s="14" t="s">
        <v>3772</v>
      </c>
      <c r="R3591" s="10" t="s">
        <v>7003</v>
      </c>
      <c r="W3591" s="10" t="s">
        <v>695</v>
      </c>
      <c r="X3591" s="10" t="s">
        <v>695</v>
      </c>
      <c r="Z3591">
        <v>19.95</v>
      </c>
      <c r="AA3591">
        <v>-87.45</v>
      </c>
      <c r="AB3591" s="10" t="s">
        <v>53</v>
      </c>
      <c r="AD3591" s="10" t="s">
        <v>53</v>
      </c>
      <c r="AE3591" s="12">
        <v>655</v>
      </c>
      <c r="AH3591" s="30" t="s">
        <v>7003</v>
      </c>
      <c r="AK3591" s="10" t="str">
        <f t="shared" si="181"/>
        <v>&gt;_Holothuria_lubrica_MexicoPac_MHE59_FLMNH_084</v>
      </c>
      <c r="AL3591" s="10" t="str">
        <f t="shared" ref="AL3591:AL3607" si="182">CONCATENATE("&gt;",P3591,"_",R3591,"_",X3591,"_",Y3591,"_",E3591,"_",D3591)</f>
        <v>&gt;Holothuria_lubrica_MexicoPac__UNAM-ICML_MHE59</v>
      </c>
      <c r="AM3591" s="10" t="s">
        <v>12155</v>
      </c>
    </row>
    <row r="3592" spans="1:53" ht="14.1" customHeight="1" x14ac:dyDescent="0.2">
      <c r="A3592" s="10">
        <v>1885</v>
      </c>
      <c r="B3592" s="10" t="s">
        <v>227</v>
      </c>
      <c r="C3592" s="10" t="s">
        <v>231</v>
      </c>
      <c r="D3592" s="10" t="s">
        <v>12158</v>
      </c>
      <c r="E3592" s="10" t="s">
        <v>1147</v>
      </c>
      <c r="F3592" s="10"/>
      <c r="I3592" s="10" t="s">
        <v>686</v>
      </c>
      <c r="L3592" s="14" t="s">
        <v>2752</v>
      </c>
      <c r="M3592" s="14" t="s">
        <v>2762</v>
      </c>
      <c r="N3592" s="14" t="s">
        <v>2763</v>
      </c>
      <c r="O3592" s="10" t="s">
        <v>2811</v>
      </c>
      <c r="P3592" s="10" t="s">
        <v>2811</v>
      </c>
      <c r="Q3592" s="14" t="s">
        <v>3772</v>
      </c>
      <c r="R3592" s="10" t="s">
        <v>7003</v>
      </c>
      <c r="W3592" s="10" t="s">
        <v>695</v>
      </c>
      <c r="X3592" s="10" t="s">
        <v>695</v>
      </c>
      <c r="Z3592">
        <v>19.95</v>
      </c>
      <c r="AA3592">
        <v>-87.45</v>
      </c>
      <c r="AB3592" s="10" t="s">
        <v>53</v>
      </c>
      <c r="AD3592" s="10" t="s">
        <v>53</v>
      </c>
      <c r="AE3592" s="12">
        <v>655</v>
      </c>
      <c r="AH3592" s="30" t="s">
        <v>7003</v>
      </c>
      <c r="AK3592" s="10" t="str">
        <f t="shared" si="181"/>
        <v>&gt;_Holothuria_lubrica_MexicoPac_MHE136_FLMNH_085</v>
      </c>
      <c r="AL3592" s="10" t="str">
        <f t="shared" si="182"/>
        <v>&gt;Holothuria_lubrica_MexicoPac__UNAM-ICML_MHE136</v>
      </c>
      <c r="AM3592" s="10" t="s">
        <v>12159</v>
      </c>
    </row>
    <row r="3593" spans="1:53" ht="14.1" customHeight="1" x14ac:dyDescent="0.2">
      <c r="A3593" s="10">
        <v>1889</v>
      </c>
      <c r="B3593" s="10" t="s">
        <v>227</v>
      </c>
      <c r="C3593" s="10" t="s">
        <v>348</v>
      </c>
      <c r="D3593" s="10" t="s">
        <v>12160</v>
      </c>
      <c r="E3593" s="10" t="s">
        <v>684</v>
      </c>
      <c r="F3593" s="10"/>
      <c r="G3593" s="11" t="s">
        <v>12161</v>
      </c>
      <c r="I3593" s="10" t="s">
        <v>686</v>
      </c>
      <c r="L3593" s="14" t="s">
        <v>2752</v>
      </c>
      <c r="M3593" s="14" t="s">
        <v>2762</v>
      </c>
      <c r="N3593" s="14" t="s">
        <v>2763</v>
      </c>
      <c r="O3593" s="10" t="s">
        <v>2811</v>
      </c>
      <c r="P3593" s="10" t="s">
        <v>2811</v>
      </c>
      <c r="Q3593" s="14" t="s">
        <v>3772</v>
      </c>
      <c r="R3593" s="10" t="s">
        <v>7003</v>
      </c>
      <c r="W3593" s="10" t="s">
        <v>687</v>
      </c>
      <c r="X3593" s="10" t="s">
        <v>687</v>
      </c>
      <c r="Z3593">
        <v>18.816666999999999</v>
      </c>
      <c r="AA3593">
        <v>-112.766667</v>
      </c>
      <c r="AB3593" s="10" t="s">
        <v>53</v>
      </c>
      <c r="AD3593" s="10" t="s">
        <v>53</v>
      </c>
      <c r="AE3593" s="12">
        <v>655</v>
      </c>
      <c r="AH3593" s="30" t="s">
        <v>7003</v>
      </c>
      <c r="AK3593" s="10" t="str">
        <f t="shared" si="181"/>
        <v>&gt;_Holothuria_lubrica_Revillagigedo_IRV17_FLMNH_085</v>
      </c>
      <c r="AL3593" s="10" t="str">
        <f t="shared" si="182"/>
        <v>&gt;Holothuria_lubrica_Revillagigedo__UNAM_IRV17</v>
      </c>
      <c r="AM3593" s="10" t="s">
        <v>12162</v>
      </c>
      <c r="BA3593" s="15" t="s">
        <v>689</v>
      </c>
    </row>
    <row r="3594" spans="1:53" ht="14.1" customHeight="1" x14ac:dyDescent="0.2">
      <c r="A3594" s="10">
        <v>68</v>
      </c>
      <c r="B3594" s="10" t="s">
        <v>1011</v>
      </c>
      <c r="C3594" s="10" t="s">
        <v>377</v>
      </c>
      <c r="D3594" s="11">
        <v>6891</v>
      </c>
      <c r="E3594" s="10" t="s">
        <v>52</v>
      </c>
      <c r="F3594" s="10"/>
      <c r="G3594" s="11">
        <v>6891</v>
      </c>
      <c r="I3594" s="10" t="s">
        <v>53</v>
      </c>
      <c r="L3594" s="14" t="s">
        <v>2752</v>
      </c>
      <c r="M3594" s="14" t="s">
        <v>2762</v>
      </c>
      <c r="N3594" s="14" t="s">
        <v>2763</v>
      </c>
      <c r="O3594" s="10" t="s">
        <v>2811</v>
      </c>
      <c r="P3594" s="10" t="s">
        <v>2811</v>
      </c>
      <c r="Q3594" s="14" t="s">
        <v>2879</v>
      </c>
      <c r="R3594" s="10" t="s">
        <v>1484</v>
      </c>
      <c r="W3594" s="10" t="s">
        <v>108</v>
      </c>
      <c r="X3594" s="10" t="s">
        <v>108</v>
      </c>
      <c r="Z3594">
        <v>-12.859323</v>
      </c>
      <c r="AA3594">
        <v>45.268639</v>
      </c>
      <c r="AB3594" s="10" t="s">
        <v>53</v>
      </c>
      <c r="AD3594" s="10" t="s">
        <v>61</v>
      </c>
      <c r="AE3594" s="15">
        <v>523</v>
      </c>
      <c r="AH3594" s="10" t="s">
        <v>1484</v>
      </c>
      <c r="AK3594" s="10" t="str">
        <f t="shared" si="181"/>
        <v>&gt;_Holothuria_nobilis_Mayotte_6891_FLMNH_001</v>
      </c>
      <c r="AL3594" s="10" t="str">
        <f t="shared" si="182"/>
        <v>&gt;Holothuria_nobilis_Mayotte__UF_6891</v>
      </c>
      <c r="AM3594" s="10" t="s">
        <v>12163</v>
      </c>
      <c r="AN3594" s="10" t="s">
        <v>1013</v>
      </c>
      <c r="AP3594" s="13"/>
      <c r="AQ3594" s="13"/>
      <c r="AR3594" s="13"/>
    </row>
    <row r="3595" spans="1:53" ht="14.1" customHeight="1" x14ac:dyDescent="0.2">
      <c r="A3595" s="10">
        <v>61</v>
      </c>
      <c r="B3595" s="10" t="s">
        <v>1011</v>
      </c>
      <c r="C3595" s="10" t="s">
        <v>231</v>
      </c>
      <c r="D3595" s="11">
        <v>7011</v>
      </c>
      <c r="E3595" s="10" t="s">
        <v>52</v>
      </c>
      <c r="F3595" s="10"/>
      <c r="G3595" s="11">
        <v>7011</v>
      </c>
      <c r="I3595" s="10" t="s">
        <v>53</v>
      </c>
      <c r="L3595" s="14" t="s">
        <v>2752</v>
      </c>
      <c r="M3595" s="14" t="s">
        <v>2762</v>
      </c>
      <c r="N3595" s="14" t="s">
        <v>2763</v>
      </c>
      <c r="O3595" s="10" t="s">
        <v>2811</v>
      </c>
      <c r="P3595" s="10" t="s">
        <v>2811</v>
      </c>
      <c r="Q3595" s="14" t="s">
        <v>2879</v>
      </c>
      <c r="R3595" s="10" t="s">
        <v>4277</v>
      </c>
      <c r="W3595" s="10" t="s">
        <v>108</v>
      </c>
      <c r="X3595" s="10" t="s">
        <v>108</v>
      </c>
      <c r="Z3595">
        <v>-12.947371</v>
      </c>
      <c r="AA3595">
        <v>45.099797000000002</v>
      </c>
      <c r="AB3595" s="10" t="s">
        <v>53</v>
      </c>
      <c r="AD3595" s="10" t="s">
        <v>53</v>
      </c>
      <c r="AE3595" s="15">
        <v>537</v>
      </c>
      <c r="AF3595" s="45" t="s">
        <v>539</v>
      </c>
      <c r="AH3595" s="39" t="s">
        <v>10363</v>
      </c>
      <c r="AJ3595" s="10" t="s">
        <v>10364</v>
      </c>
      <c r="AK3595" s="10" t="str">
        <f t="shared" si="181"/>
        <v>&gt;st_Holothuria_fuscogilva_Mayotte_7011_FLMNH_001</v>
      </c>
      <c r="AL3595" s="10" t="str">
        <f t="shared" si="182"/>
        <v>&gt;Holothuria_fuscogilva_Mayotte__UF_7011</v>
      </c>
      <c r="AM3595" s="10" t="s">
        <v>12165</v>
      </c>
      <c r="AN3595" s="10" t="s">
        <v>1013</v>
      </c>
      <c r="AP3595" s="13"/>
      <c r="AQ3595" s="13"/>
      <c r="AR3595" s="13"/>
    </row>
    <row r="3596" spans="1:53" ht="14.1" customHeight="1" x14ac:dyDescent="0.2">
      <c r="A3596" s="10">
        <v>1909</v>
      </c>
      <c r="B3596" s="10" t="s">
        <v>227</v>
      </c>
      <c r="C3596" s="10" t="s">
        <v>319</v>
      </c>
      <c r="D3596" s="10" t="s">
        <v>12230</v>
      </c>
      <c r="E3596" s="10" t="s">
        <v>1147</v>
      </c>
      <c r="F3596" s="10"/>
      <c r="G3596" s="11" t="s">
        <v>12231</v>
      </c>
      <c r="I3596" s="10" t="s">
        <v>53</v>
      </c>
      <c r="L3596" s="14" t="s">
        <v>2752</v>
      </c>
      <c r="M3596" s="14" t="s">
        <v>2762</v>
      </c>
      <c r="N3596" s="14" t="s">
        <v>2763</v>
      </c>
      <c r="O3596" s="10" t="s">
        <v>2811</v>
      </c>
      <c r="P3596" s="10" t="s">
        <v>2811</v>
      </c>
      <c r="Q3596" s="14" t="s">
        <v>3772</v>
      </c>
      <c r="R3596" s="10" t="s">
        <v>7003</v>
      </c>
      <c r="W3596" s="10" t="s">
        <v>10655</v>
      </c>
      <c r="X3596" s="10" t="s">
        <v>10655</v>
      </c>
      <c r="Z3596">
        <v>26.666679999999999</v>
      </c>
      <c r="AA3596">
        <v>-110.72792</v>
      </c>
      <c r="AB3596" s="10" t="s">
        <v>53</v>
      </c>
      <c r="AD3596" s="10" t="s">
        <v>53</v>
      </c>
      <c r="AE3596" s="12">
        <v>655</v>
      </c>
      <c r="AF3596" s="45" t="s">
        <v>75</v>
      </c>
      <c r="AG3596" s="45"/>
      <c r="AH3596" s="46" t="s">
        <v>7003</v>
      </c>
      <c r="AK3596" s="10" t="str">
        <f t="shared" si="181"/>
        <v>&gt;t_Holothuria_lubrica_Gulf_CA_MHE139_FLMNH_085</v>
      </c>
      <c r="AL3596" s="10" t="str">
        <f t="shared" si="182"/>
        <v>&gt;Holothuria_lubrica_Gulf_CA__UNAM-ICML_MHE139</v>
      </c>
      <c r="AM3596" s="10" t="s">
        <v>12232</v>
      </c>
    </row>
    <row r="3597" spans="1:53" ht="14.1" customHeight="1" x14ac:dyDescent="0.2">
      <c r="A3597" s="10">
        <v>1913</v>
      </c>
      <c r="B3597" s="10" t="s">
        <v>227</v>
      </c>
      <c r="C3597" s="10" t="s">
        <v>356</v>
      </c>
      <c r="D3597" s="10" t="s">
        <v>12233</v>
      </c>
      <c r="E3597" s="10" t="s">
        <v>684</v>
      </c>
      <c r="F3597" s="10"/>
      <c r="G3597" s="11" t="s">
        <v>12234</v>
      </c>
      <c r="I3597" s="10" t="s">
        <v>686</v>
      </c>
      <c r="L3597" s="14" t="s">
        <v>2752</v>
      </c>
      <c r="M3597" s="14" t="s">
        <v>2762</v>
      </c>
      <c r="N3597" s="14" t="s">
        <v>2763</v>
      </c>
      <c r="O3597" s="10" t="s">
        <v>2811</v>
      </c>
      <c r="P3597" s="10" t="s">
        <v>2811</v>
      </c>
      <c r="Q3597" s="14" t="s">
        <v>3726</v>
      </c>
      <c r="R3597" s="14" t="s">
        <v>6020</v>
      </c>
      <c r="W3597" s="10" t="s">
        <v>687</v>
      </c>
      <c r="X3597" s="10" t="s">
        <v>687</v>
      </c>
      <c r="Z3597">
        <v>18.816666999999999</v>
      </c>
      <c r="AA3597">
        <v>-112.766667</v>
      </c>
      <c r="AB3597" s="10" t="s">
        <v>53</v>
      </c>
      <c r="AD3597" s="10" t="s">
        <v>53</v>
      </c>
      <c r="AE3597" s="12">
        <v>655</v>
      </c>
      <c r="AH3597" s="14" t="s">
        <v>6020</v>
      </c>
      <c r="AK3597" s="10" t="str">
        <f t="shared" si="181"/>
        <v>&gt;_Holothuria_imitans_1_Revillagigedo_IRV19_FLMNH_085</v>
      </c>
      <c r="AL3597" s="10" t="str">
        <f t="shared" si="182"/>
        <v>&gt;Holothuria_imitans_1_Revillagigedo__UNAM_IRV19</v>
      </c>
      <c r="AM3597" s="10" t="s">
        <v>12235</v>
      </c>
      <c r="BA3597" s="15" t="s">
        <v>689</v>
      </c>
    </row>
    <row r="3598" spans="1:53" ht="14.1" customHeight="1" x14ac:dyDescent="0.2">
      <c r="A3598" s="10">
        <v>3593</v>
      </c>
      <c r="B3598" s="10" t="s">
        <v>4215</v>
      </c>
      <c r="C3598" s="10" t="s">
        <v>269</v>
      </c>
      <c r="D3598" s="10">
        <v>9658</v>
      </c>
      <c r="E3598" s="10" t="s">
        <v>52</v>
      </c>
      <c r="F3598" s="10"/>
      <c r="G3598" s="11">
        <v>9658</v>
      </c>
      <c r="I3598" s="10" t="s">
        <v>53</v>
      </c>
      <c r="L3598" s="14" t="s">
        <v>2752</v>
      </c>
      <c r="M3598" s="14" t="s">
        <v>2762</v>
      </c>
      <c r="N3598" s="14" t="s">
        <v>2763</v>
      </c>
      <c r="O3598" s="10" t="s">
        <v>2811</v>
      </c>
      <c r="P3598" s="10" t="s">
        <v>2811</v>
      </c>
      <c r="Q3598" s="14" t="s">
        <v>3726</v>
      </c>
      <c r="R3598" s="14" t="s">
        <v>12236</v>
      </c>
      <c r="W3598" s="10" t="s">
        <v>3315</v>
      </c>
      <c r="X3598" s="10" t="s">
        <v>3315</v>
      </c>
      <c r="Z3598">
        <v>-0.41238010000000003</v>
      </c>
      <c r="AA3598">
        <v>-91.482148199999997</v>
      </c>
      <c r="AB3598" s="10" t="s">
        <v>53</v>
      </c>
      <c r="AD3598" s="10" t="s">
        <v>53</v>
      </c>
      <c r="AE3598" s="12">
        <v>655</v>
      </c>
      <c r="AF3598" s="45" t="s">
        <v>75</v>
      </c>
      <c r="AG3598" s="45"/>
      <c r="AH3598" s="39" t="s">
        <v>12236</v>
      </c>
      <c r="AK3598" s="10" t="str">
        <f t="shared" si="181"/>
        <v>&gt;t_Holothuria_imitans_2_Galapagos_9658_FLMNH_154</v>
      </c>
      <c r="AL3598" s="10" t="str">
        <f t="shared" si="182"/>
        <v>&gt;Holothuria_imitans_2_Galapagos__UF_9658</v>
      </c>
      <c r="AM3598" s="10" t="s">
        <v>12237</v>
      </c>
      <c r="AN3598" s="10" t="s">
        <v>397</v>
      </c>
      <c r="AP3598" s="13"/>
      <c r="AQ3598" s="13"/>
      <c r="AR3598" s="13"/>
    </row>
    <row r="3599" spans="1:53" ht="14.1" customHeight="1" x14ac:dyDescent="0.2">
      <c r="A3599" s="10">
        <v>6749</v>
      </c>
      <c r="B3599" s="5" t="s">
        <v>12267</v>
      </c>
      <c r="C3599" s="5"/>
      <c r="D3599" s="5" t="s">
        <v>12268</v>
      </c>
      <c r="E3599" s="5"/>
      <c r="F3599" s="5"/>
      <c r="G3599" s="49" t="s">
        <v>12268</v>
      </c>
      <c r="H3599" s="5"/>
      <c r="I3599" s="5"/>
      <c r="L3599" s="5" t="s">
        <v>2752</v>
      </c>
      <c r="M3599" s="5" t="s">
        <v>2762</v>
      </c>
      <c r="N3599" s="5" t="s">
        <v>2763</v>
      </c>
      <c r="O3599" s="5" t="s">
        <v>2811</v>
      </c>
      <c r="P3599" s="5" t="s">
        <v>2811</v>
      </c>
      <c r="Q3599" s="14" t="s">
        <v>2957</v>
      </c>
      <c r="R3599" s="5" t="s">
        <v>5714</v>
      </c>
      <c r="S3599" s="5"/>
      <c r="T3599" s="5"/>
      <c r="U3599" s="5"/>
      <c r="V3599" s="5"/>
      <c r="W3599" s="14" t="s">
        <v>2802</v>
      </c>
      <c r="X3599" s="5" t="s">
        <v>2802</v>
      </c>
      <c r="Y3599" s="5"/>
      <c r="Z3599">
        <v>-36.722166999999999</v>
      </c>
      <c r="AA3599">
        <v>175.83833000000001</v>
      </c>
      <c r="AB3599" s="10" t="s">
        <v>53</v>
      </c>
      <c r="AD3599" s="10" t="s">
        <v>53</v>
      </c>
      <c r="AE3599" s="5">
        <v>655</v>
      </c>
      <c r="AF3599" s="62" t="s">
        <v>75</v>
      </c>
      <c r="AG3599" s="62"/>
      <c r="AH3599" s="62" t="s">
        <v>5714</v>
      </c>
      <c r="AI3599" s="5"/>
      <c r="AJ3599" s="5"/>
      <c r="AK3599" s="10" t="str">
        <f t="shared" si="181"/>
        <v>&gt;t_Holothuria_integra_New Zealand_NZNWIA-02_N0817</v>
      </c>
      <c r="AL3599" s="10" t="str">
        <f t="shared" si="182"/>
        <v>&gt;Holothuria_integra_New Zealand___NZNWIA-02</v>
      </c>
      <c r="AM3599" s="5" t="s">
        <v>12269</v>
      </c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</row>
    <row r="3600" spans="1:53" ht="14.1" customHeight="1" x14ac:dyDescent="0.2">
      <c r="A3600" s="10">
        <v>6799</v>
      </c>
      <c r="B3600" s="5" t="s">
        <v>14338</v>
      </c>
      <c r="C3600" s="5"/>
      <c r="D3600" s="65">
        <v>10936</v>
      </c>
      <c r="E3600" s="5" t="s">
        <v>52</v>
      </c>
      <c r="F3600" s="5"/>
      <c r="G3600" s="65">
        <v>10936</v>
      </c>
      <c r="H3600" s="5"/>
      <c r="I3600" s="5"/>
      <c r="L3600" s="5" t="s">
        <v>2752</v>
      </c>
      <c r="M3600" s="5" t="s">
        <v>2762</v>
      </c>
      <c r="N3600" s="5" t="s">
        <v>2763</v>
      </c>
      <c r="O3600" s="5" t="s">
        <v>2811</v>
      </c>
      <c r="P3600" s="5" t="s">
        <v>2811</v>
      </c>
      <c r="Q3600" s="5" t="s">
        <v>2844</v>
      </c>
      <c r="R3600" s="5" t="s">
        <v>4489</v>
      </c>
      <c r="S3600" s="5"/>
      <c r="T3600" s="5"/>
      <c r="U3600" s="5"/>
      <c r="V3600" s="5"/>
      <c r="W3600" s="10" t="s">
        <v>4173</v>
      </c>
      <c r="X3600" s="5" t="s">
        <v>4173</v>
      </c>
      <c r="Y3600" s="5"/>
      <c r="Z3600">
        <v>26.325769999999999</v>
      </c>
      <c r="AA3600">
        <v>127.744874</v>
      </c>
      <c r="AB3600" s="5"/>
      <c r="AC3600" s="5"/>
      <c r="AD3600" s="5"/>
      <c r="AE3600" s="5">
        <v>655</v>
      </c>
      <c r="AF3600" s="5"/>
      <c r="AG3600" s="5"/>
      <c r="AH3600" s="10" t="s">
        <v>4489</v>
      </c>
      <c r="AI3600" s="5"/>
      <c r="AJ3600" s="5"/>
      <c r="AK3600" s="10" t="str">
        <f t="shared" si="181"/>
        <v>&gt;_Holothuria_edulis_Okinawa_10936_N0977</v>
      </c>
      <c r="AL3600" s="10" t="str">
        <f t="shared" si="182"/>
        <v>&gt;Holothuria_edulis_Okinawa__UF_10936</v>
      </c>
      <c r="AM3600" s="5" t="s">
        <v>14339</v>
      </c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</row>
    <row r="3601" spans="1:53" ht="14.1" customHeight="1" x14ac:dyDescent="0.25">
      <c r="A3601" s="10">
        <v>7119</v>
      </c>
      <c r="B3601" s="5" t="s">
        <v>14340</v>
      </c>
      <c r="D3601" s="80" t="s">
        <v>14341</v>
      </c>
      <c r="E3601" s="10" t="s">
        <v>52</v>
      </c>
      <c r="F3601" s="10"/>
      <c r="L3601" s="10" t="s">
        <v>2752</v>
      </c>
      <c r="M3601" s="5" t="s">
        <v>2762</v>
      </c>
      <c r="N3601" s="5" t="s">
        <v>2763</v>
      </c>
      <c r="O3601" s="5" t="s">
        <v>2811</v>
      </c>
      <c r="P3601" s="5" t="s">
        <v>2811</v>
      </c>
      <c r="Q3601" s="5" t="s">
        <v>2844</v>
      </c>
      <c r="R3601" s="5" t="s">
        <v>4489</v>
      </c>
      <c r="X3601" s="5" t="s">
        <v>283</v>
      </c>
      <c r="Z3601">
        <v>-5.16</v>
      </c>
      <c r="AA3601">
        <v>145.83000000000001</v>
      </c>
      <c r="AK3601" s="10" t="str">
        <f t="shared" si="181"/>
        <v>&gt;_Holothuria_edulis_PNG_PNG12-1023_B0117</v>
      </c>
      <c r="AL3601" s="10" t="str">
        <f t="shared" si="182"/>
        <v>&gt;Holothuria_edulis_PNG__UF_PNG12-1023</v>
      </c>
      <c r="AM3601" s="5" t="s">
        <v>14342</v>
      </c>
    </row>
    <row r="3602" spans="1:53" ht="14.1" customHeight="1" x14ac:dyDescent="0.2">
      <c r="A3602" s="10">
        <v>700</v>
      </c>
      <c r="B3602" s="10" t="s">
        <v>896</v>
      </c>
      <c r="C3602" s="10" t="s">
        <v>211</v>
      </c>
      <c r="D3602" s="11">
        <v>8396</v>
      </c>
      <c r="E3602" s="10" t="s">
        <v>52</v>
      </c>
      <c r="F3602" s="10"/>
      <c r="G3602" s="11">
        <v>8396</v>
      </c>
      <c r="I3602" s="10" t="s">
        <v>53</v>
      </c>
      <c r="L3602" s="14" t="s">
        <v>2752</v>
      </c>
      <c r="M3602" s="14" t="s">
        <v>2762</v>
      </c>
      <c r="N3602" s="14" t="s">
        <v>2763</v>
      </c>
      <c r="O3602" s="10" t="s">
        <v>2811</v>
      </c>
      <c r="P3602" s="10" t="s">
        <v>2811</v>
      </c>
      <c r="Q3602" s="14" t="s">
        <v>2844</v>
      </c>
      <c r="R3602" s="10" t="s">
        <v>4489</v>
      </c>
      <c r="W3602" s="10" t="s">
        <v>135</v>
      </c>
      <c r="X3602" s="10" t="s">
        <v>135</v>
      </c>
      <c r="Z3602">
        <v>-14.748290000000001</v>
      </c>
      <c r="AA3602">
        <v>145.51646</v>
      </c>
      <c r="AB3602" s="10" t="s">
        <v>53</v>
      </c>
      <c r="AD3602" s="10" t="s">
        <v>53</v>
      </c>
      <c r="AE3602" s="12">
        <v>655</v>
      </c>
      <c r="AF3602" s="45" t="s">
        <v>75</v>
      </c>
      <c r="AG3602" s="45"/>
      <c r="AH3602" s="45" t="s">
        <v>4489</v>
      </c>
      <c r="AK3602" s="10" t="str">
        <f t="shared" si="181"/>
        <v>&gt;t_Holothuria_edulis_Lizard_8396_FLMNH_036</v>
      </c>
      <c r="AL3602" s="10" t="str">
        <f t="shared" si="182"/>
        <v>&gt;Holothuria_edulis_Lizard__UF_8396</v>
      </c>
      <c r="AM3602" s="10" t="s">
        <v>12276</v>
      </c>
      <c r="AN3602" s="10" t="s">
        <v>139</v>
      </c>
      <c r="AP3602" s="13"/>
      <c r="AQ3602" s="13"/>
      <c r="AR3602" s="13"/>
    </row>
    <row r="3603" spans="1:53" ht="14.1" customHeight="1" x14ac:dyDescent="0.2">
      <c r="A3603" s="10">
        <v>3941</v>
      </c>
      <c r="B3603" s="10" t="s">
        <v>637</v>
      </c>
      <c r="C3603" s="10" t="s">
        <v>280</v>
      </c>
      <c r="D3603" s="10">
        <v>10128</v>
      </c>
      <c r="E3603" s="10" t="s">
        <v>52</v>
      </c>
      <c r="F3603" s="10"/>
      <c r="G3603" s="11">
        <v>10128</v>
      </c>
      <c r="I3603" s="10" t="s">
        <v>53</v>
      </c>
      <c r="L3603" s="14" t="s">
        <v>2752</v>
      </c>
      <c r="M3603" s="14" t="s">
        <v>2762</v>
      </c>
      <c r="N3603" s="14" t="s">
        <v>2763</v>
      </c>
      <c r="O3603" s="10" t="s">
        <v>2811</v>
      </c>
      <c r="P3603" s="10" t="s">
        <v>2811</v>
      </c>
      <c r="Q3603" s="14" t="s">
        <v>2844</v>
      </c>
      <c r="R3603" s="10" t="s">
        <v>4489</v>
      </c>
      <c r="W3603" s="10" t="s">
        <v>396</v>
      </c>
      <c r="X3603" s="10" t="s">
        <v>396</v>
      </c>
      <c r="Z3603">
        <v>-23</v>
      </c>
      <c r="AA3603">
        <v>152</v>
      </c>
      <c r="AB3603" s="10" t="s">
        <v>53</v>
      </c>
      <c r="AD3603" s="10" t="s">
        <v>53</v>
      </c>
      <c r="AE3603" s="12">
        <v>655</v>
      </c>
      <c r="AH3603" s="10" t="s">
        <v>4489</v>
      </c>
      <c r="AK3603" s="10" t="str">
        <f t="shared" si="181"/>
        <v>&gt;_Holothuria_edulis_Heron_10128_FLMNH_171</v>
      </c>
      <c r="AL3603" s="10" t="str">
        <f t="shared" si="182"/>
        <v>&gt;Holothuria_edulis_Heron__UF_10128</v>
      </c>
      <c r="AM3603" s="10" t="s">
        <v>12276</v>
      </c>
      <c r="AP3603" s="13"/>
      <c r="AQ3603" s="13"/>
      <c r="AR3603" s="13"/>
    </row>
    <row r="3604" spans="1:53" ht="14.1" customHeight="1" x14ac:dyDescent="0.2">
      <c r="A3604" s="10">
        <v>6786</v>
      </c>
      <c r="B3604" s="5" t="s">
        <v>14343</v>
      </c>
      <c r="C3604" s="5"/>
      <c r="D3604" s="65">
        <v>10917</v>
      </c>
      <c r="E3604" s="5" t="s">
        <v>52</v>
      </c>
      <c r="F3604" s="5"/>
      <c r="G3604" s="65">
        <v>10917</v>
      </c>
      <c r="H3604" s="5"/>
      <c r="I3604" s="5"/>
      <c r="L3604" s="5" t="s">
        <v>2752</v>
      </c>
      <c r="M3604" s="5" t="s">
        <v>2762</v>
      </c>
      <c r="N3604" s="5" t="s">
        <v>2763</v>
      </c>
      <c r="O3604" s="5" t="s">
        <v>2811</v>
      </c>
      <c r="P3604" s="5" t="s">
        <v>2811</v>
      </c>
      <c r="Q3604" s="5" t="s">
        <v>2844</v>
      </c>
      <c r="R3604" s="5" t="s">
        <v>4489</v>
      </c>
      <c r="S3604" s="5"/>
      <c r="T3604" s="5"/>
      <c r="U3604" s="5"/>
      <c r="V3604" s="5"/>
      <c r="W3604" s="5" t="s">
        <v>4173</v>
      </c>
      <c r="X3604" s="5" t="s">
        <v>4173</v>
      </c>
      <c r="Y3604" s="5"/>
      <c r="Z3604">
        <v>26.325769999999999</v>
      </c>
      <c r="AA3604">
        <v>127.744874</v>
      </c>
      <c r="AB3604" s="5"/>
      <c r="AC3604" s="5"/>
      <c r="AD3604" s="5"/>
      <c r="AE3604" s="5">
        <v>655</v>
      </c>
      <c r="AF3604" s="5"/>
      <c r="AG3604" s="5"/>
      <c r="AH3604" s="10" t="s">
        <v>4489</v>
      </c>
      <c r="AI3604" s="5"/>
      <c r="AJ3604" s="5"/>
      <c r="AK3604" s="10" t="str">
        <f t="shared" si="181"/>
        <v>&gt;_Holothuria_edulis_Okinawa_10917_N0961</v>
      </c>
      <c r="AL3604" s="10" t="str">
        <f t="shared" si="182"/>
        <v>&gt;Holothuria_edulis_Okinawa__UF_10917</v>
      </c>
      <c r="AM3604" s="5" t="s">
        <v>12276</v>
      </c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</row>
    <row r="3605" spans="1:53" ht="14.1" customHeight="1" x14ac:dyDescent="0.2">
      <c r="A3605" s="10">
        <v>7047</v>
      </c>
      <c r="B3605" s="5" t="s">
        <v>14344</v>
      </c>
      <c r="D3605" s="50" t="s">
        <v>14345</v>
      </c>
      <c r="E3605" s="10" t="s">
        <v>52</v>
      </c>
      <c r="F3605" s="10"/>
      <c r="L3605" s="10" t="s">
        <v>2752</v>
      </c>
      <c r="M3605" s="5" t="s">
        <v>2762</v>
      </c>
      <c r="N3605" s="5" t="s">
        <v>2763</v>
      </c>
      <c r="O3605" s="5" t="s">
        <v>2811</v>
      </c>
      <c r="P3605" s="5" t="s">
        <v>2811</v>
      </c>
      <c r="Q3605" s="5" t="s">
        <v>2844</v>
      </c>
      <c r="R3605" s="5" t="s">
        <v>4489</v>
      </c>
      <c r="X3605" s="5" t="s">
        <v>283</v>
      </c>
      <c r="Z3605">
        <v>-5.16</v>
      </c>
      <c r="AA3605">
        <v>145.83000000000001</v>
      </c>
      <c r="AK3605" s="10" t="str">
        <f t="shared" si="181"/>
        <v>&gt;_Holothuria_edulis_PNG_PNG12-0350_B0029</v>
      </c>
      <c r="AL3605" s="10" t="str">
        <f t="shared" si="182"/>
        <v>&gt;Holothuria_edulis_PNG__UF_PNG12-0350</v>
      </c>
      <c r="AM3605" s="5" t="s">
        <v>12276</v>
      </c>
    </row>
    <row r="3606" spans="1:53" ht="14.1" customHeight="1" x14ac:dyDescent="0.2">
      <c r="A3606" s="10">
        <v>2762</v>
      </c>
      <c r="B3606" s="10" t="s">
        <v>250</v>
      </c>
      <c r="C3606" s="10" t="s">
        <v>216</v>
      </c>
      <c r="D3606" s="11">
        <v>4184</v>
      </c>
      <c r="E3606" s="10" t="s">
        <v>52</v>
      </c>
      <c r="F3606" s="10"/>
      <c r="G3606" s="11">
        <v>4184</v>
      </c>
      <c r="I3606" s="10" t="s">
        <v>53</v>
      </c>
      <c r="L3606" s="14" t="s">
        <v>2752</v>
      </c>
      <c r="M3606" s="14" t="s">
        <v>2762</v>
      </c>
      <c r="N3606" s="14" t="s">
        <v>2763</v>
      </c>
      <c r="O3606" s="10" t="s">
        <v>2811</v>
      </c>
      <c r="P3606" s="10" t="s">
        <v>2811</v>
      </c>
      <c r="Q3606" s="14" t="s">
        <v>2844</v>
      </c>
      <c r="R3606" s="10" t="s">
        <v>4489</v>
      </c>
      <c r="W3606" s="10" t="s">
        <v>118</v>
      </c>
      <c r="X3606" s="10" t="s">
        <v>118</v>
      </c>
      <c r="Z3606">
        <v>23.681650000000001</v>
      </c>
      <c r="AA3606">
        <v>58.497050000000002</v>
      </c>
      <c r="AB3606" s="10" t="s">
        <v>53</v>
      </c>
      <c r="AD3606" s="10" t="s">
        <v>53</v>
      </c>
      <c r="AE3606" s="12">
        <v>655</v>
      </c>
      <c r="AH3606" s="10" t="s">
        <v>4489</v>
      </c>
      <c r="AK3606" s="10" t="str">
        <f t="shared" si="181"/>
        <v>&gt;_Holothuria_edulis_Oman_4184_FLMNH_109</v>
      </c>
      <c r="AL3606" s="10" t="str">
        <f t="shared" si="182"/>
        <v>&gt;Holothuria_edulis_Oman__UF_4184</v>
      </c>
      <c r="AM3606" s="10" t="s">
        <v>12277</v>
      </c>
      <c r="AP3606" s="13"/>
      <c r="AQ3606" s="13"/>
      <c r="AR3606" s="13"/>
    </row>
    <row r="3607" spans="1:53" ht="14.1" customHeight="1" x14ac:dyDescent="0.2">
      <c r="A3607" s="10">
        <v>3726</v>
      </c>
      <c r="B3607" s="10" t="s">
        <v>470</v>
      </c>
      <c r="C3607" s="10" t="s">
        <v>175</v>
      </c>
      <c r="D3607" s="10">
        <v>9505</v>
      </c>
      <c r="E3607" s="10" t="s">
        <v>52</v>
      </c>
      <c r="F3607" s="10"/>
      <c r="G3607" s="11">
        <v>9505</v>
      </c>
      <c r="I3607" s="10" t="s">
        <v>53</v>
      </c>
      <c r="L3607" s="14" t="s">
        <v>2752</v>
      </c>
      <c r="M3607" s="14" t="s">
        <v>2762</v>
      </c>
      <c r="N3607" s="14" t="s">
        <v>2763</v>
      </c>
      <c r="O3607" s="10" t="s">
        <v>2811</v>
      </c>
      <c r="P3607" s="10" t="s">
        <v>2811</v>
      </c>
      <c r="Q3607" s="14" t="s">
        <v>2844</v>
      </c>
      <c r="R3607" s="10" t="s">
        <v>4489</v>
      </c>
      <c r="W3607" s="10" t="s">
        <v>67</v>
      </c>
      <c r="X3607" s="10" t="s">
        <v>67</v>
      </c>
      <c r="Z3607">
        <v>-22.690169999999998</v>
      </c>
      <c r="AA3607">
        <v>113.6305</v>
      </c>
      <c r="AB3607" s="10" t="s">
        <v>53</v>
      </c>
      <c r="AD3607" s="10" t="s">
        <v>53</v>
      </c>
      <c r="AE3607" s="12">
        <v>655</v>
      </c>
      <c r="AH3607" s="10" t="s">
        <v>4489</v>
      </c>
      <c r="AK3607" s="10" t="str">
        <f t="shared" si="181"/>
        <v>&gt;_Holothuria_edulis_Ningaloo_9505_FLMNH_160</v>
      </c>
      <c r="AL3607" s="10" t="str">
        <f t="shared" si="182"/>
        <v>&gt;Holothuria_edulis_Ningaloo__UF_9505</v>
      </c>
      <c r="AM3607" s="10" t="s">
        <v>12278</v>
      </c>
      <c r="AN3607" s="10" t="s">
        <v>397</v>
      </c>
      <c r="AP3607" s="13"/>
      <c r="AQ3607" s="13"/>
      <c r="AR3607" s="13"/>
    </row>
    <row r="3608" spans="1:53" ht="14.1" customHeight="1" x14ac:dyDescent="0.2">
      <c r="A3608" s="10">
        <v>7345</v>
      </c>
      <c r="B3608" t="s">
        <v>14346</v>
      </c>
      <c r="D3608">
        <v>10919</v>
      </c>
      <c r="E3608" t="s">
        <v>52</v>
      </c>
      <c r="G3608">
        <v>10919</v>
      </c>
      <c r="L3608" s="10" t="s">
        <v>2752</v>
      </c>
      <c r="M3608" s="5" t="s">
        <v>2762</v>
      </c>
      <c r="N3608" t="s">
        <v>2763</v>
      </c>
      <c r="O3608" t="s">
        <v>2811</v>
      </c>
      <c r="P3608" t="s">
        <v>2811</v>
      </c>
      <c r="Q3608" t="s">
        <v>2844</v>
      </c>
      <c r="R3608" t="s">
        <v>14347</v>
      </c>
      <c r="X3608" t="s">
        <v>4173</v>
      </c>
      <c r="Z3608">
        <v>26.444199000000001</v>
      </c>
      <c r="AA3608">
        <v>127.772746</v>
      </c>
      <c r="AM3608" t="s">
        <v>14348</v>
      </c>
    </row>
    <row r="3609" spans="1:53" ht="14.1" customHeight="1" x14ac:dyDescent="0.2">
      <c r="A3609" s="10">
        <v>6789</v>
      </c>
      <c r="B3609" s="5" t="s">
        <v>14349</v>
      </c>
      <c r="C3609" s="5"/>
      <c r="D3609" s="65">
        <v>10924</v>
      </c>
      <c r="E3609" s="5" t="s">
        <v>52</v>
      </c>
      <c r="F3609" s="5"/>
      <c r="G3609" s="65">
        <v>10924</v>
      </c>
      <c r="H3609" s="5"/>
      <c r="I3609" s="5"/>
      <c r="L3609" s="5" t="s">
        <v>2752</v>
      </c>
      <c r="M3609" s="5" t="s">
        <v>2762</v>
      </c>
      <c r="N3609" s="5" t="s">
        <v>2763</v>
      </c>
      <c r="O3609" s="5" t="s">
        <v>2811</v>
      </c>
      <c r="P3609" s="5" t="s">
        <v>2811</v>
      </c>
      <c r="Q3609" s="5" t="s">
        <v>2844</v>
      </c>
      <c r="R3609" s="5" t="s">
        <v>4489</v>
      </c>
      <c r="S3609" s="5"/>
      <c r="T3609" s="5"/>
      <c r="U3609" s="5"/>
      <c r="V3609" s="5"/>
      <c r="W3609" s="10" t="s">
        <v>4173</v>
      </c>
      <c r="X3609" s="5" t="s">
        <v>4173</v>
      </c>
      <c r="Y3609" s="5"/>
      <c r="Z3609">
        <v>26.444199000000001</v>
      </c>
      <c r="AA3609">
        <v>127.772746</v>
      </c>
      <c r="AB3609" s="5"/>
      <c r="AC3609" s="5"/>
      <c r="AD3609" s="5"/>
      <c r="AE3609" s="5">
        <v>655</v>
      </c>
      <c r="AF3609" s="5"/>
      <c r="AG3609" s="5"/>
      <c r="AH3609" s="10" t="s">
        <v>4489</v>
      </c>
      <c r="AI3609" s="5"/>
      <c r="AJ3609" s="5"/>
      <c r="AK3609" s="10" t="str">
        <f>CONCATENATE("&gt;",AF3609,"_",O3609,"_",R3609,S3609,"_",X3609,"_",D3609,"_",B3609)</f>
        <v>&gt;_Holothuria_edulis_Okinawa_10924_N0967</v>
      </c>
      <c r="AL3609" s="10" t="str">
        <f>CONCATENATE("&gt;",P3609,"_",R3609,"_",X3609,"_",Y3609,"_",E3609,"_",D3609)</f>
        <v>&gt;Holothuria_edulis_Okinawa__UF_10924</v>
      </c>
      <c r="AM3609" s="5" t="s">
        <v>14350</v>
      </c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</row>
    <row r="3610" spans="1:53" ht="14.1" customHeight="1" x14ac:dyDescent="0.2">
      <c r="A3610" s="10">
        <v>7348</v>
      </c>
      <c r="B3610" t="s">
        <v>14351</v>
      </c>
      <c r="D3610">
        <v>10965</v>
      </c>
      <c r="E3610" t="s">
        <v>52</v>
      </c>
      <c r="G3610">
        <v>10965</v>
      </c>
      <c r="L3610" s="10" t="s">
        <v>2752</v>
      </c>
      <c r="M3610" s="5" t="s">
        <v>2762</v>
      </c>
      <c r="N3610" t="s">
        <v>2763</v>
      </c>
      <c r="O3610" t="s">
        <v>2811</v>
      </c>
      <c r="P3610" t="s">
        <v>2811</v>
      </c>
      <c r="Q3610" t="s">
        <v>2844</v>
      </c>
      <c r="R3610" t="s">
        <v>14352</v>
      </c>
      <c r="X3610" t="s">
        <v>4173</v>
      </c>
      <c r="Z3610">
        <v>26.444199000000001</v>
      </c>
      <c r="AA3610">
        <v>127.772746</v>
      </c>
      <c r="AM3610" t="s">
        <v>14353</v>
      </c>
    </row>
    <row r="3611" spans="1:53" ht="14.1" customHeight="1" x14ac:dyDescent="0.2">
      <c r="A3611" s="10">
        <v>7349</v>
      </c>
      <c r="B3611" t="s">
        <v>14354</v>
      </c>
      <c r="D3611">
        <v>10966</v>
      </c>
      <c r="E3611" t="s">
        <v>52</v>
      </c>
      <c r="G3611">
        <v>10966</v>
      </c>
      <c r="L3611" s="10" t="s">
        <v>2752</v>
      </c>
      <c r="M3611" s="5" t="s">
        <v>2762</v>
      </c>
      <c r="N3611" t="s">
        <v>2763</v>
      </c>
      <c r="O3611" t="s">
        <v>2811</v>
      </c>
      <c r="P3611" t="s">
        <v>2811</v>
      </c>
      <c r="Q3611" t="s">
        <v>2844</v>
      </c>
      <c r="R3611" t="s">
        <v>14352</v>
      </c>
      <c r="X3611" t="s">
        <v>4173</v>
      </c>
      <c r="Z3611">
        <v>26.444199000000001</v>
      </c>
      <c r="AA3611">
        <v>127.772746</v>
      </c>
      <c r="AM3611" t="s">
        <v>14355</v>
      </c>
    </row>
    <row r="3612" spans="1:53" ht="14.1" customHeight="1" x14ac:dyDescent="0.2">
      <c r="A3612" s="10">
        <v>7352</v>
      </c>
      <c r="B3612" t="s">
        <v>14356</v>
      </c>
      <c r="D3612">
        <v>10972</v>
      </c>
      <c r="E3612" t="s">
        <v>52</v>
      </c>
      <c r="G3612">
        <v>10972</v>
      </c>
      <c r="L3612" s="10" t="s">
        <v>2752</v>
      </c>
      <c r="M3612" s="5" t="s">
        <v>2762</v>
      </c>
      <c r="N3612" t="s">
        <v>2763</v>
      </c>
      <c r="O3612" t="s">
        <v>2811</v>
      </c>
      <c r="P3612" t="s">
        <v>2811</v>
      </c>
      <c r="Q3612" t="s">
        <v>2844</v>
      </c>
      <c r="R3612" t="s">
        <v>14352</v>
      </c>
      <c r="X3612" t="s">
        <v>4173</v>
      </c>
      <c r="Z3612">
        <v>26.444199000000001</v>
      </c>
      <c r="AA3612">
        <v>127.772746</v>
      </c>
      <c r="AM3612" t="s">
        <v>14350</v>
      </c>
    </row>
    <row r="3613" spans="1:53" ht="14.1" customHeight="1" x14ac:dyDescent="0.2">
      <c r="A3613" s="10">
        <v>7354</v>
      </c>
      <c r="B3613" t="s">
        <v>14357</v>
      </c>
      <c r="D3613">
        <v>10974</v>
      </c>
      <c r="E3613" t="s">
        <v>52</v>
      </c>
      <c r="G3613">
        <v>10974</v>
      </c>
      <c r="L3613" s="10" t="s">
        <v>2752</v>
      </c>
      <c r="M3613" s="5" t="s">
        <v>2762</v>
      </c>
      <c r="N3613" t="s">
        <v>2763</v>
      </c>
      <c r="O3613" t="s">
        <v>2811</v>
      </c>
      <c r="P3613" t="s">
        <v>2811</v>
      </c>
      <c r="Q3613" t="s">
        <v>2844</v>
      </c>
      <c r="R3613" t="s">
        <v>14352</v>
      </c>
      <c r="X3613" t="s">
        <v>4173</v>
      </c>
      <c r="Z3613">
        <v>26.444199000000001</v>
      </c>
      <c r="AA3613">
        <v>127.772746</v>
      </c>
      <c r="AM3613" t="s">
        <v>14350</v>
      </c>
    </row>
    <row r="3614" spans="1:53" ht="14.1" customHeight="1" x14ac:dyDescent="0.2">
      <c r="A3614" s="10">
        <v>7358</v>
      </c>
      <c r="B3614" t="s">
        <v>14358</v>
      </c>
      <c r="D3614" t="s">
        <v>14359</v>
      </c>
      <c r="E3614" t="s">
        <v>52</v>
      </c>
      <c r="G3614" t="s">
        <v>4468</v>
      </c>
      <c r="L3614" s="10" t="s">
        <v>2752</v>
      </c>
      <c r="M3614" s="5" t="s">
        <v>2762</v>
      </c>
      <c r="N3614" t="s">
        <v>2763</v>
      </c>
      <c r="O3614" t="s">
        <v>2811</v>
      </c>
      <c r="P3614" t="s">
        <v>2811</v>
      </c>
      <c r="Q3614" t="s">
        <v>2844</v>
      </c>
      <c r="R3614" t="s">
        <v>14360</v>
      </c>
      <c r="X3614" t="s">
        <v>4173</v>
      </c>
      <c r="Z3614">
        <v>26.444199000000001</v>
      </c>
      <c r="AA3614">
        <v>127.772746</v>
      </c>
      <c r="AM3614" t="s">
        <v>14350</v>
      </c>
    </row>
    <row r="3615" spans="1:53" ht="14.1" customHeight="1" x14ac:dyDescent="0.2">
      <c r="A3615" s="10">
        <v>2164</v>
      </c>
      <c r="B3615" s="10" t="s">
        <v>64</v>
      </c>
      <c r="C3615" s="10" t="s">
        <v>262</v>
      </c>
      <c r="D3615" s="10">
        <v>9528</v>
      </c>
      <c r="E3615" s="10" t="s">
        <v>52</v>
      </c>
      <c r="F3615" s="10"/>
      <c r="G3615" s="11">
        <v>9528</v>
      </c>
      <c r="I3615" s="10" t="s">
        <v>53</v>
      </c>
      <c r="L3615" s="14" t="s">
        <v>2752</v>
      </c>
      <c r="M3615" s="14" t="s">
        <v>2762</v>
      </c>
      <c r="N3615" s="14" t="s">
        <v>2763</v>
      </c>
      <c r="O3615" s="10" t="s">
        <v>2811</v>
      </c>
      <c r="P3615" s="10" t="s">
        <v>2811</v>
      </c>
      <c r="Q3615" s="14" t="s">
        <v>2844</v>
      </c>
      <c r="R3615" s="10" t="s">
        <v>4489</v>
      </c>
      <c r="W3615" s="10" t="s">
        <v>67</v>
      </c>
      <c r="X3615" s="10" t="s">
        <v>67</v>
      </c>
      <c r="Z3615">
        <v>-22.75563</v>
      </c>
      <c r="AA3615">
        <v>113.7105</v>
      </c>
      <c r="AB3615" s="10" t="s">
        <v>53</v>
      </c>
      <c r="AD3615" s="10" t="s">
        <v>53</v>
      </c>
      <c r="AE3615" s="12">
        <v>655</v>
      </c>
      <c r="AH3615" s="10" t="s">
        <v>4489</v>
      </c>
      <c r="AK3615" s="10" t="str">
        <f>CONCATENATE("&gt;",AF3615,"_",O3615,"_",R3615,S3615,"_",X3615,"_",D3615,"_",B3615)</f>
        <v>&gt;_Holothuria_edulis_Ningaloo_9528_FLMNH_094</v>
      </c>
      <c r="AL3615" s="10" t="str">
        <f>CONCATENATE("&gt;",P3615,"_",R3615,"_",X3615,"_",Y3615,"_",E3615,"_",D3615)</f>
        <v>&gt;Holothuria_edulis_Ningaloo__UF_9528</v>
      </c>
      <c r="AM3615" s="10" t="s">
        <v>12280</v>
      </c>
      <c r="AP3615" s="13"/>
      <c r="AQ3615" s="13"/>
      <c r="AR3615" s="13"/>
    </row>
    <row r="3616" spans="1:53" ht="14.1" customHeight="1" x14ac:dyDescent="0.2">
      <c r="A3616" s="10">
        <v>6766</v>
      </c>
      <c r="B3616" s="5" t="s">
        <v>14361</v>
      </c>
      <c r="C3616" s="5"/>
      <c r="D3616" s="65">
        <v>11331</v>
      </c>
      <c r="E3616" s="5" t="s">
        <v>52</v>
      </c>
      <c r="F3616" s="5"/>
      <c r="G3616" s="65">
        <v>11331</v>
      </c>
      <c r="H3616" s="5"/>
      <c r="I3616" s="5"/>
      <c r="L3616" s="5" t="s">
        <v>2752</v>
      </c>
      <c r="M3616" s="5" t="s">
        <v>2762</v>
      </c>
      <c r="N3616" s="5" t="s">
        <v>2763</v>
      </c>
      <c r="O3616" s="5" t="s">
        <v>2811</v>
      </c>
      <c r="P3616" s="5" t="s">
        <v>2811</v>
      </c>
      <c r="Q3616" s="5" t="s">
        <v>2844</v>
      </c>
      <c r="R3616" s="5" t="s">
        <v>4489</v>
      </c>
      <c r="S3616" s="5"/>
      <c r="T3616" s="5"/>
      <c r="U3616" s="5"/>
      <c r="V3616" s="5"/>
      <c r="W3616" s="5"/>
      <c r="X3616" s="5" t="s">
        <v>8791</v>
      </c>
      <c r="Y3616" s="5"/>
      <c r="Z3616">
        <v>-4.5164831000000003</v>
      </c>
      <c r="AA3616">
        <v>55.774380000000001</v>
      </c>
      <c r="AB3616" s="5"/>
      <c r="AC3616" s="5"/>
      <c r="AD3616" s="5"/>
      <c r="AE3616" s="5">
        <v>655</v>
      </c>
      <c r="AF3616" s="5"/>
      <c r="AG3616" s="5"/>
      <c r="AH3616" s="10" t="s">
        <v>4489</v>
      </c>
      <c r="AI3616" s="5"/>
      <c r="AJ3616" s="5"/>
      <c r="AK3616" s="10" t="str">
        <f>CONCATENATE("&gt;",AF3616,"_",O3616,"_",R3616,S3616,"_",X3616,"_",D3616,"_",B3616)</f>
        <v>&gt;_Holothuria_edulis_Seychelles_11331_N0853</v>
      </c>
      <c r="AL3616" s="10" t="str">
        <f>CONCATENATE("&gt;",P3616,"_",R3616,"_",X3616,"_",Y3616,"_",E3616,"_",D3616)</f>
        <v>&gt;Holothuria_edulis_Seychelles__UF_11331</v>
      </c>
      <c r="AM3616" s="5" t="s">
        <v>14362</v>
      </c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</row>
    <row r="3617" spans="1:53" ht="14.1" customHeight="1" x14ac:dyDescent="0.2">
      <c r="A3617" s="10">
        <v>7301</v>
      </c>
      <c r="B3617" t="s">
        <v>14363</v>
      </c>
      <c r="D3617" s="49">
        <v>12007</v>
      </c>
      <c r="E3617" t="s">
        <v>52</v>
      </c>
      <c r="G3617" s="49">
        <v>12007</v>
      </c>
      <c r="L3617" s="10" t="s">
        <v>2752</v>
      </c>
      <c r="M3617" t="s">
        <v>2762</v>
      </c>
      <c r="N3617" t="s">
        <v>2763</v>
      </c>
      <c r="O3617" s="49" t="s">
        <v>2811</v>
      </c>
      <c r="P3617" s="49" t="s">
        <v>2811</v>
      </c>
      <c r="Q3617" s="49" t="s">
        <v>2844</v>
      </c>
      <c r="R3617" s="49" t="s">
        <v>4489</v>
      </c>
      <c r="X3617" s="49" t="s">
        <v>4196</v>
      </c>
      <c r="Z3617">
        <v>11.55148</v>
      </c>
      <c r="AA3617">
        <v>42.70064</v>
      </c>
      <c r="AM3617" t="s">
        <v>14364</v>
      </c>
    </row>
    <row r="3618" spans="1:53" ht="14.1" customHeight="1" x14ac:dyDescent="0.2">
      <c r="A3618" s="10">
        <v>1626</v>
      </c>
      <c r="B3618" s="10" t="s">
        <v>1359</v>
      </c>
      <c r="C3618" s="10" t="s">
        <v>456</v>
      </c>
      <c r="D3618" s="10" t="s">
        <v>4488</v>
      </c>
      <c r="E3618" s="10" t="s">
        <v>52</v>
      </c>
      <c r="F3618" s="10"/>
      <c r="G3618" s="11">
        <v>8858</v>
      </c>
      <c r="I3618" s="10" t="s">
        <v>53</v>
      </c>
      <c r="L3618" s="14" t="s">
        <v>2752</v>
      </c>
      <c r="M3618" s="14" t="s">
        <v>2762</v>
      </c>
      <c r="N3618" s="14" t="s">
        <v>2763</v>
      </c>
      <c r="O3618" s="10" t="s">
        <v>2811</v>
      </c>
      <c r="P3618" s="10" t="s">
        <v>2811</v>
      </c>
      <c r="Q3618" s="10" t="s">
        <v>2840</v>
      </c>
      <c r="R3618" s="10" t="s">
        <v>893</v>
      </c>
      <c r="W3618" s="10" t="s">
        <v>1501</v>
      </c>
      <c r="X3618" s="10" t="s">
        <v>1501</v>
      </c>
      <c r="Z3618">
        <v>31.411111111099999</v>
      </c>
      <c r="AA3618">
        <v>130.1922222222</v>
      </c>
      <c r="AB3618" s="10" t="s">
        <v>53</v>
      </c>
      <c r="AD3618" s="10" t="s">
        <v>53</v>
      </c>
      <c r="AE3618" s="12">
        <v>655</v>
      </c>
      <c r="AH3618" s="10" t="s">
        <v>893</v>
      </c>
      <c r="AJ3618" s="10"/>
      <c r="AK3618" s="10" t="str">
        <f>CONCATENATE("&gt;",AF3618,"_",O3618,"_",R3618,S3618,"_",X3618,"_",D3618,"_",B3618)</f>
        <v>&gt;_Holothuria_insignis_Japan_8858F_FLMNH_080</v>
      </c>
      <c r="AL3618" s="10" t="str">
        <f>CONCATENATE("&gt;",P3618,"_",R3618,"_",X3618,"_",Y3618,"_",E3618,"_",D3618)</f>
        <v>&gt;Holothuria_insignis_Japan__UF_8858F</v>
      </c>
      <c r="AM3618" s="10" t="s">
        <v>12279</v>
      </c>
      <c r="AP3618" s="13"/>
      <c r="AQ3618" s="13"/>
      <c r="AR3618" s="13"/>
    </row>
    <row r="3619" spans="1:53" ht="14.1" customHeight="1" x14ac:dyDescent="0.2">
      <c r="A3619" s="10">
        <v>6633</v>
      </c>
      <c r="B3619" s="10" t="s">
        <v>12281</v>
      </c>
      <c r="D3619" s="10" t="s">
        <v>12282</v>
      </c>
      <c r="E3619" s="10" t="s">
        <v>4452</v>
      </c>
      <c r="F3619" s="10"/>
      <c r="G3619" s="11" t="s">
        <v>12283</v>
      </c>
      <c r="L3619" s="10" t="s">
        <v>2752</v>
      </c>
      <c r="M3619" s="10" t="s">
        <v>2762</v>
      </c>
      <c r="N3619" s="10" t="s">
        <v>2763</v>
      </c>
      <c r="O3619" s="10" t="s">
        <v>2811</v>
      </c>
      <c r="P3619" s="10" t="s">
        <v>2811</v>
      </c>
      <c r="Q3619" s="5" t="s">
        <v>2844</v>
      </c>
      <c r="R3619" s="10" t="s">
        <v>4489</v>
      </c>
      <c r="W3619" s="10" t="s">
        <v>4173</v>
      </c>
      <c r="X3619" s="10" t="s">
        <v>4173</v>
      </c>
      <c r="Z3619">
        <v>26.505749999999999</v>
      </c>
      <c r="AA3619">
        <v>127.93845</v>
      </c>
      <c r="AB3619" s="10" t="s">
        <v>53</v>
      </c>
      <c r="AE3619" s="10">
        <v>655</v>
      </c>
      <c r="AH3619" s="10" t="s">
        <v>4489</v>
      </c>
      <c r="AK3619" s="10" t="str">
        <f>CONCATENATE("&gt;",AF3619,"_",O3619,"_",R3619,S3619,"_",X3619,"_",D3619,"_",B3619)</f>
        <v>&gt;_Holothuria_edulis_Okinawa_RUMF-ZE-00072_N0762</v>
      </c>
      <c r="AL3619" s="10" t="str">
        <f>CONCATENATE("&gt;",P3619,"_",R3619,"_",X3619,"_",Y3619,"_",E3619,"_",D3619)</f>
        <v>&gt;Holothuria_edulis_Okinawa__RUMF_RUMF-ZE-00072</v>
      </c>
      <c r="AM3619" s="10" t="s">
        <v>12284</v>
      </c>
    </row>
    <row r="3620" spans="1:53" ht="14.1" customHeight="1" x14ac:dyDescent="0.2">
      <c r="A3620" s="10">
        <v>6795</v>
      </c>
      <c r="B3620" s="5" t="s">
        <v>14365</v>
      </c>
      <c r="C3620" s="5"/>
      <c r="D3620" s="65">
        <v>10932</v>
      </c>
      <c r="E3620" s="5" t="s">
        <v>52</v>
      </c>
      <c r="F3620" s="5"/>
      <c r="G3620" s="65">
        <v>10932</v>
      </c>
      <c r="H3620" s="5"/>
      <c r="I3620" s="5"/>
      <c r="L3620" s="5" t="s">
        <v>2752</v>
      </c>
      <c r="M3620" s="5" t="s">
        <v>2762</v>
      </c>
      <c r="N3620" s="5" t="s">
        <v>2763</v>
      </c>
      <c r="O3620" s="5" t="s">
        <v>2811</v>
      </c>
      <c r="P3620" s="5" t="s">
        <v>2811</v>
      </c>
      <c r="Q3620" s="5" t="s">
        <v>2844</v>
      </c>
      <c r="R3620" s="5" t="s">
        <v>4489</v>
      </c>
      <c r="S3620" s="5"/>
      <c r="T3620" s="5"/>
      <c r="U3620" s="5"/>
      <c r="V3620" s="5"/>
      <c r="W3620" s="10" t="s">
        <v>4173</v>
      </c>
      <c r="X3620" s="5" t="s">
        <v>4173</v>
      </c>
      <c r="Y3620" s="5"/>
      <c r="Z3620">
        <v>26.325769999999999</v>
      </c>
      <c r="AA3620">
        <v>127.744874</v>
      </c>
      <c r="AB3620" s="5"/>
      <c r="AC3620" s="5"/>
      <c r="AD3620" s="5"/>
      <c r="AE3620" s="5">
        <v>655</v>
      </c>
      <c r="AF3620" s="5"/>
      <c r="AG3620" s="5"/>
      <c r="AH3620" s="10" t="s">
        <v>4489</v>
      </c>
      <c r="AI3620" s="5"/>
      <c r="AJ3620" s="5"/>
      <c r="AK3620" s="10" t="str">
        <f>CONCATENATE("&gt;",AF3620,"_",O3620,"_",R3620,S3620,"_",X3620,"_",D3620,"_",B3620)</f>
        <v>&gt;_Holothuria_edulis_Okinawa_10932_N0973</v>
      </c>
      <c r="AL3620" s="10" t="str">
        <f>CONCATENATE("&gt;",P3620,"_",R3620,"_",X3620,"_",Y3620,"_",E3620,"_",D3620)</f>
        <v>&gt;Holothuria_edulis_Okinawa__UF_10932</v>
      </c>
      <c r="AM3620" s="5" t="s">
        <v>14366</v>
      </c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</row>
    <row r="3621" spans="1:53" ht="14.1" customHeight="1" x14ac:dyDescent="0.2">
      <c r="A3621" s="10">
        <v>6796</v>
      </c>
      <c r="B3621" s="5" t="s">
        <v>14367</v>
      </c>
      <c r="C3621" s="5"/>
      <c r="D3621" s="65">
        <v>10933</v>
      </c>
      <c r="E3621" s="5" t="s">
        <v>52</v>
      </c>
      <c r="F3621" s="5"/>
      <c r="G3621" s="65">
        <v>10933</v>
      </c>
      <c r="H3621" s="5"/>
      <c r="I3621" s="5"/>
      <c r="L3621" s="5" t="s">
        <v>2752</v>
      </c>
      <c r="M3621" s="5" t="s">
        <v>2762</v>
      </c>
      <c r="N3621" s="5" t="s">
        <v>2763</v>
      </c>
      <c r="O3621" s="5" t="s">
        <v>2811</v>
      </c>
      <c r="P3621" s="5" t="s">
        <v>2811</v>
      </c>
      <c r="Q3621" s="5" t="s">
        <v>2844</v>
      </c>
      <c r="R3621" s="5" t="s">
        <v>4489</v>
      </c>
      <c r="S3621" s="5"/>
      <c r="T3621" s="5"/>
      <c r="U3621" s="5"/>
      <c r="V3621" s="5"/>
      <c r="W3621" s="10" t="s">
        <v>4173</v>
      </c>
      <c r="X3621" s="5" t="s">
        <v>4173</v>
      </c>
      <c r="Y3621" s="5"/>
      <c r="Z3621">
        <v>26.325769999999999</v>
      </c>
      <c r="AA3621">
        <v>127.744874</v>
      </c>
      <c r="AB3621" s="5"/>
      <c r="AC3621" s="5"/>
      <c r="AD3621" s="5"/>
      <c r="AE3621" s="5">
        <v>655</v>
      </c>
      <c r="AF3621" s="5"/>
      <c r="AG3621" s="5"/>
      <c r="AH3621" s="10" t="s">
        <v>4489</v>
      </c>
      <c r="AI3621" s="5"/>
      <c r="AJ3621" s="5"/>
      <c r="AK3621" s="10" t="str">
        <f>CONCATENATE("&gt;",AF3621,"_",O3621,"_",R3621,S3621,"_",X3621,"_",D3621,"_",B3621)</f>
        <v>&gt;_Holothuria_edulis_Okinawa_10933_N0974</v>
      </c>
      <c r="AL3621" s="10" t="str">
        <f>CONCATENATE("&gt;",P3621,"_",R3621,"_",X3621,"_",Y3621,"_",E3621,"_",D3621)</f>
        <v>&gt;Holothuria_edulis_Okinawa__UF_10933</v>
      </c>
      <c r="AM3621" s="5" t="s">
        <v>14368</v>
      </c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</row>
    <row r="3622" spans="1:53" ht="14.1" customHeight="1" x14ac:dyDescent="0.2">
      <c r="A3622" s="10">
        <v>6797</v>
      </c>
      <c r="B3622" s="5" t="s">
        <v>14369</v>
      </c>
      <c r="C3622" s="5"/>
      <c r="D3622" s="65">
        <v>10934</v>
      </c>
      <c r="E3622" s="5" t="s">
        <v>52</v>
      </c>
      <c r="F3622" s="5"/>
      <c r="G3622" s="65">
        <v>10934</v>
      </c>
      <c r="H3622" s="5"/>
      <c r="I3622" s="5"/>
      <c r="L3622" s="5" t="s">
        <v>2752</v>
      </c>
      <c r="M3622" s="5" t="s">
        <v>2762</v>
      </c>
      <c r="N3622" s="5" t="s">
        <v>2763</v>
      </c>
      <c r="O3622" s="5" t="s">
        <v>2811</v>
      </c>
      <c r="P3622" s="5" t="s">
        <v>2811</v>
      </c>
      <c r="Q3622" s="5" t="s">
        <v>2844</v>
      </c>
      <c r="R3622" s="5" t="s">
        <v>4489</v>
      </c>
      <c r="S3622" s="5"/>
      <c r="T3622" s="5"/>
      <c r="U3622" s="5"/>
      <c r="V3622" s="5"/>
      <c r="W3622" s="10" t="s">
        <v>4173</v>
      </c>
      <c r="X3622" s="5" t="s">
        <v>4173</v>
      </c>
      <c r="Y3622" s="5"/>
      <c r="Z3622">
        <v>26.325769999999999</v>
      </c>
      <c r="AA3622">
        <v>127.744874</v>
      </c>
      <c r="AB3622" s="5"/>
      <c r="AC3622" s="5"/>
      <c r="AD3622" s="5"/>
      <c r="AE3622" s="5">
        <v>655</v>
      </c>
      <c r="AF3622" s="5"/>
      <c r="AG3622" s="5"/>
      <c r="AH3622" s="10" t="s">
        <v>4489</v>
      </c>
      <c r="AI3622" s="5"/>
      <c r="AJ3622" s="5"/>
      <c r="AK3622" s="10" t="str">
        <f>CONCATENATE("&gt;",AF3622,"_",O3622,"_",R3622,S3622,"_",X3622,"_",D3622,"_",B3622)</f>
        <v>&gt;_Holothuria_edulis_Okinawa_10934_N0975</v>
      </c>
      <c r="AL3622" s="10" t="str">
        <f>CONCATENATE("&gt;",P3622,"_",R3622,"_",X3622,"_",Y3622,"_",E3622,"_",D3622)</f>
        <v>&gt;Holothuria_edulis_Okinawa__UF_10934</v>
      </c>
      <c r="AM3622" s="5" t="s">
        <v>14368</v>
      </c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</row>
    <row r="3623" spans="1:53" ht="14.1" customHeight="1" x14ac:dyDescent="0.2">
      <c r="A3623" s="10">
        <v>7300</v>
      </c>
      <c r="B3623" t="s">
        <v>14370</v>
      </c>
      <c r="D3623" s="49">
        <v>11513</v>
      </c>
      <c r="E3623" t="s">
        <v>52</v>
      </c>
      <c r="G3623" s="49">
        <v>11513</v>
      </c>
      <c r="L3623" s="10" t="s">
        <v>2752</v>
      </c>
      <c r="M3623" t="s">
        <v>2762</v>
      </c>
      <c r="N3623" t="s">
        <v>2763</v>
      </c>
      <c r="O3623" s="49" t="s">
        <v>2811</v>
      </c>
      <c r="P3623" s="49" t="s">
        <v>2811</v>
      </c>
      <c r="Q3623" s="49" t="s">
        <v>2844</v>
      </c>
      <c r="R3623" s="49" t="s">
        <v>4489</v>
      </c>
      <c r="X3623" s="49" t="s">
        <v>864</v>
      </c>
      <c r="Z3623">
        <v>19.3</v>
      </c>
      <c r="AA3623">
        <v>166.7</v>
      </c>
      <c r="AM3623" t="s">
        <v>14368</v>
      </c>
    </row>
    <row r="3624" spans="1:53" ht="14.1" customHeight="1" x14ac:dyDescent="0.2">
      <c r="A3624" s="10">
        <v>6787</v>
      </c>
      <c r="B3624" s="5" t="s">
        <v>14371</v>
      </c>
      <c r="C3624" s="5"/>
      <c r="D3624" s="65">
        <v>10920</v>
      </c>
      <c r="E3624" s="5" t="s">
        <v>52</v>
      </c>
      <c r="F3624" s="5"/>
      <c r="G3624" s="65">
        <v>10920</v>
      </c>
      <c r="H3624" s="5"/>
      <c r="I3624" s="5"/>
      <c r="L3624" s="5" t="s">
        <v>2752</v>
      </c>
      <c r="M3624" s="5" t="s">
        <v>2762</v>
      </c>
      <c r="N3624" s="5" t="s">
        <v>2763</v>
      </c>
      <c r="O3624" s="5" t="s">
        <v>2811</v>
      </c>
      <c r="P3624" s="5" t="s">
        <v>2811</v>
      </c>
      <c r="Q3624" s="5" t="s">
        <v>2844</v>
      </c>
      <c r="R3624" s="5" t="s">
        <v>4489</v>
      </c>
      <c r="S3624" s="5"/>
      <c r="T3624" s="5"/>
      <c r="U3624" s="5"/>
      <c r="V3624" s="5"/>
      <c r="W3624" s="10" t="s">
        <v>4173</v>
      </c>
      <c r="X3624" s="5" t="s">
        <v>4173</v>
      </c>
      <c r="Y3624" s="5"/>
      <c r="Z3624">
        <v>26.444199000000001</v>
      </c>
      <c r="AA3624">
        <v>127.772746</v>
      </c>
      <c r="AB3624" s="5"/>
      <c r="AC3624" s="5"/>
      <c r="AD3624" s="5"/>
      <c r="AE3624" s="5">
        <v>655</v>
      </c>
      <c r="AF3624" s="5"/>
      <c r="AG3624" s="5"/>
      <c r="AH3624" s="10" t="s">
        <v>4489</v>
      </c>
      <c r="AI3624" s="5"/>
      <c r="AJ3624" s="5"/>
      <c r="AK3624" s="10" t="str">
        <f>CONCATENATE("&gt;",AF3624,"_",O3624,"_",R3624,S3624,"_",X3624,"_",D3624,"_",B3624)</f>
        <v>&gt;_Holothuria_edulis_Okinawa_10920_N0963</v>
      </c>
      <c r="AL3624" s="10" t="str">
        <f>CONCATENATE("&gt;",P3624,"_",R3624,"_",X3624,"_",Y3624,"_",E3624,"_",D3624)</f>
        <v>&gt;Holothuria_edulis_Okinawa__UF_10920</v>
      </c>
      <c r="AM3624" s="5" t="s">
        <v>14372</v>
      </c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</row>
    <row r="3625" spans="1:53" ht="14.1" customHeight="1" x14ac:dyDescent="0.2">
      <c r="A3625" s="10">
        <v>6792</v>
      </c>
      <c r="B3625" s="5" t="s">
        <v>14373</v>
      </c>
      <c r="C3625" s="5"/>
      <c r="D3625" s="65">
        <v>10927</v>
      </c>
      <c r="E3625" s="5" t="s">
        <v>52</v>
      </c>
      <c r="F3625" s="5"/>
      <c r="G3625" s="65">
        <v>10927</v>
      </c>
      <c r="H3625" s="5"/>
      <c r="I3625" s="5"/>
      <c r="L3625" s="5" t="s">
        <v>2752</v>
      </c>
      <c r="M3625" s="5" t="s">
        <v>2762</v>
      </c>
      <c r="N3625" s="5" t="s">
        <v>2763</v>
      </c>
      <c r="O3625" s="5" t="s">
        <v>2811</v>
      </c>
      <c r="P3625" s="5" t="s">
        <v>2811</v>
      </c>
      <c r="Q3625" s="5" t="s">
        <v>2844</v>
      </c>
      <c r="R3625" s="5" t="s">
        <v>4489</v>
      </c>
      <c r="S3625" s="5"/>
      <c r="T3625" s="5"/>
      <c r="U3625" s="5"/>
      <c r="V3625" s="5"/>
      <c r="W3625" s="10" t="s">
        <v>4173</v>
      </c>
      <c r="X3625" s="5" t="s">
        <v>4173</v>
      </c>
      <c r="Y3625" s="5"/>
      <c r="Z3625">
        <v>26.444199000000001</v>
      </c>
      <c r="AA3625">
        <v>127.772746</v>
      </c>
      <c r="AB3625" s="5"/>
      <c r="AC3625" s="5"/>
      <c r="AD3625" s="5"/>
      <c r="AE3625" s="5">
        <v>655</v>
      </c>
      <c r="AF3625" s="5"/>
      <c r="AG3625" s="5"/>
      <c r="AH3625" s="10" t="s">
        <v>4489</v>
      </c>
      <c r="AI3625" s="5"/>
      <c r="AJ3625" s="5"/>
      <c r="AK3625" s="10" t="str">
        <f>CONCATENATE("&gt;",AF3625,"_",O3625,"_",R3625,S3625,"_",X3625,"_",D3625,"_",B3625)</f>
        <v>&gt;_Holothuria_edulis_Okinawa_10927_N0970</v>
      </c>
      <c r="AL3625" s="10" t="str">
        <f>CONCATENATE("&gt;",P3625,"_",R3625,"_",X3625,"_",Y3625,"_",E3625,"_",D3625)</f>
        <v>&gt;Holothuria_edulis_Okinawa__UF_10927</v>
      </c>
      <c r="AM3625" s="5" t="s">
        <v>14374</v>
      </c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</row>
    <row r="3626" spans="1:53" ht="14.1" customHeight="1" x14ac:dyDescent="0.2">
      <c r="A3626" s="10">
        <v>7357</v>
      </c>
      <c r="B3626" t="s">
        <v>14375</v>
      </c>
      <c r="D3626">
        <v>10977</v>
      </c>
      <c r="E3626" t="s">
        <v>52</v>
      </c>
      <c r="G3626">
        <v>10977</v>
      </c>
      <c r="L3626" s="10" t="s">
        <v>2752</v>
      </c>
      <c r="M3626" s="5" t="s">
        <v>2762</v>
      </c>
      <c r="N3626" t="s">
        <v>2763</v>
      </c>
      <c r="O3626" t="s">
        <v>2811</v>
      </c>
      <c r="P3626" t="s">
        <v>2811</v>
      </c>
      <c r="Q3626" t="s">
        <v>2844</v>
      </c>
      <c r="R3626" t="s">
        <v>14352</v>
      </c>
      <c r="X3626" t="s">
        <v>4173</v>
      </c>
      <c r="Z3626">
        <v>26.444199000000001</v>
      </c>
      <c r="AA3626">
        <v>127.772746</v>
      </c>
      <c r="AM3626" t="s">
        <v>14374</v>
      </c>
    </row>
    <row r="3627" spans="1:53" ht="14.1" customHeight="1" x14ac:dyDescent="0.2">
      <c r="A3627" s="10">
        <v>695</v>
      </c>
      <c r="B3627" s="10" t="s">
        <v>896</v>
      </c>
      <c r="C3627" s="10" t="s">
        <v>289</v>
      </c>
      <c r="D3627" s="11">
        <v>8083</v>
      </c>
      <c r="E3627" s="10" t="s">
        <v>52</v>
      </c>
      <c r="F3627" s="10"/>
      <c r="G3627" s="11">
        <v>8083</v>
      </c>
      <c r="I3627" s="10" t="s">
        <v>53</v>
      </c>
      <c r="L3627" s="14" t="s">
        <v>2752</v>
      </c>
      <c r="M3627" s="14" t="s">
        <v>2762</v>
      </c>
      <c r="N3627" s="14" t="s">
        <v>2763</v>
      </c>
      <c r="O3627" s="10" t="s">
        <v>2811</v>
      </c>
      <c r="P3627" s="10" t="s">
        <v>2811</v>
      </c>
      <c r="Q3627" s="14" t="s">
        <v>2844</v>
      </c>
      <c r="R3627" s="10" t="s">
        <v>4489</v>
      </c>
      <c r="W3627" s="10" t="s">
        <v>135</v>
      </c>
      <c r="X3627" s="10" t="s">
        <v>135</v>
      </c>
      <c r="Z3627">
        <v>-14.681100000000001</v>
      </c>
      <c r="AA3627">
        <v>145.4725</v>
      </c>
      <c r="AB3627" s="10" t="s">
        <v>53</v>
      </c>
      <c r="AD3627" s="10" t="s">
        <v>53</v>
      </c>
      <c r="AE3627" s="12">
        <v>655</v>
      </c>
      <c r="AH3627" s="10" t="s">
        <v>4489</v>
      </c>
      <c r="AK3627" s="10" t="str">
        <f>CONCATENATE("&gt;",AF3627,"_",O3627,"_",R3627,S3627,"_",X3627,"_",D3627,"_",B3627)</f>
        <v>&gt;_Holothuria_edulis_Lizard_8083_FLMNH_036</v>
      </c>
      <c r="AL3627" s="10" t="str">
        <f>CONCATENATE("&gt;",P3627,"_",R3627,"_",X3627,"_",Y3627,"_",E3627,"_",D3627)</f>
        <v>&gt;Holothuria_edulis_Lizard__UF_8083</v>
      </c>
      <c r="AM3627" s="10" t="s">
        <v>12285</v>
      </c>
      <c r="AN3627" s="10" t="s">
        <v>139</v>
      </c>
      <c r="AP3627" s="13"/>
      <c r="AQ3627" s="13"/>
      <c r="AR3627" s="13"/>
    </row>
    <row r="3628" spans="1:53" ht="14.1" customHeight="1" x14ac:dyDescent="0.2">
      <c r="A3628" s="10">
        <v>7298</v>
      </c>
      <c r="B3628" t="s">
        <v>14376</v>
      </c>
      <c r="D3628" s="49">
        <v>11404</v>
      </c>
      <c r="E3628" t="s">
        <v>52</v>
      </c>
      <c r="G3628" s="49">
        <v>11404</v>
      </c>
      <c r="L3628" s="10" t="s">
        <v>2752</v>
      </c>
      <c r="M3628" t="s">
        <v>2762</v>
      </c>
      <c r="N3628" t="s">
        <v>2763</v>
      </c>
      <c r="O3628" s="49" t="s">
        <v>2811</v>
      </c>
      <c r="P3628" s="49" t="s">
        <v>2811</v>
      </c>
      <c r="Q3628" s="49" t="s">
        <v>2844</v>
      </c>
      <c r="R3628" s="49" t="s">
        <v>4489</v>
      </c>
      <c r="X3628" s="49" t="s">
        <v>6221</v>
      </c>
      <c r="Z3628">
        <v>9.3320000000000007</v>
      </c>
      <c r="AA3628">
        <v>138.0557</v>
      </c>
      <c r="AM3628" t="s">
        <v>12285</v>
      </c>
    </row>
    <row r="3629" spans="1:53" ht="14.1" customHeight="1" x14ac:dyDescent="0.2">
      <c r="A3629" s="10">
        <v>7299</v>
      </c>
      <c r="B3629" t="s">
        <v>14377</v>
      </c>
      <c r="D3629" s="49">
        <v>11509</v>
      </c>
      <c r="E3629" t="s">
        <v>52</v>
      </c>
      <c r="G3629" s="49">
        <v>11509</v>
      </c>
      <c r="L3629" s="10" t="s">
        <v>2752</v>
      </c>
      <c r="M3629" t="s">
        <v>2762</v>
      </c>
      <c r="N3629" t="s">
        <v>2763</v>
      </c>
      <c r="O3629" s="49" t="s">
        <v>2811</v>
      </c>
      <c r="P3629" s="49" t="s">
        <v>2811</v>
      </c>
      <c r="Q3629" s="49" t="s">
        <v>2844</v>
      </c>
      <c r="R3629" s="49" t="s">
        <v>4489</v>
      </c>
      <c r="X3629" s="49" t="s">
        <v>864</v>
      </c>
      <c r="Z3629">
        <v>19.3</v>
      </c>
      <c r="AA3629">
        <v>166.7</v>
      </c>
      <c r="AM3629" t="s">
        <v>14378</v>
      </c>
    </row>
    <row r="3630" spans="1:53" ht="14.1" customHeight="1" x14ac:dyDescent="0.2">
      <c r="A3630" s="10">
        <v>7295</v>
      </c>
      <c r="B3630" t="s">
        <v>14379</v>
      </c>
      <c r="D3630" s="49">
        <v>11519</v>
      </c>
      <c r="E3630" t="s">
        <v>52</v>
      </c>
      <c r="G3630" s="49">
        <v>11519</v>
      </c>
      <c r="L3630" s="10" t="s">
        <v>2752</v>
      </c>
      <c r="M3630" t="s">
        <v>2762</v>
      </c>
      <c r="N3630" t="s">
        <v>2763</v>
      </c>
      <c r="O3630" s="49" t="s">
        <v>2811</v>
      </c>
      <c r="P3630" s="49" t="s">
        <v>2811</v>
      </c>
      <c r="Q3630" s="49" t="s">
        <v>2844</v>
      </c>
      <c r="R3630" s="49" t="s">
        <v>4489</v>
      </c>
      <c r="X3630" s="49" t="s">
        <v>864</v>
      </c>
      <c r="Z3630">
        <v>19.3</v>
      </c>
      <c r="AA3630">
        <v>166.7</v>
      </c>
      <c r="AM3630" t="s">
        <v>14378</v>
      </c>
    </row>
    <row r="3631" spans="1:53" ht="14.1" customHeight="1" x14ac:dyDescent="0.2">
      <c r="A3631" s="10">
        <v>7025</v>
      </c>
      <c r="B3631" s="5" t="s">
        <v>14380</v>
      </c>
      <c r="D3631" s="50" t="s">
        <v>14381</v>
      </c>
      <c r="E3631" s="10" t="s">
        <v>52</v>
      </c>
      <c r="F3631" s="10"/>
      <c r="L3631" s="10" t="s">
        <v>2752</v>
      </c>
      <c r="M3631" s="5" t="s">
        <v>2762</v>
      </c>
      <c r="N3631" s="5" t="s">
        <v>2763</v>
      </c>
      <c r="O3631" s="5" t="s">
        <v>2811</v>
      </c>
      <c r="P3631" s="5" t="s">
        <v>2811</v>
      </c>
      <c r="Q3631" s="5" t="s">
        <v>2844</v>
      </c>
      <c r="R3631" s="5" t="s">
        <v>4489</v>
      </c>
      <c r="X3631" s="5" t="s">
        <v>283</v>
      </c>
      <c r="Z3631">
        <v>-5.16</v>
      </c>
      <c r="AA3631">
        <v>145.83000000000001</v>
      </c>
      <c r="AK3631" s="10" t="str">
        <f>CONCATENATE("&gt;",AF3631,"_",O3631,"_",R3631,S3631,"_",X3631,"_",D3631,"_",B3631)</f>
        <v>&gt;_Holothuria_edulis_PNG_PNG12-0125_B0004</v>
      </c>
      <c r="AL3631" s="10" t="str">
        <f>CONCATENATE("&gt;",P3631,"_",R3631,"_",X3631,"_",Y3631,"_",E3631,"_",D3631)</f>
        <v>&gt;Holothuria_edulis_PNG__UF_PNG12-0125</v>
      </c>
      <c r="AM3631" s="5" t="s">
        <v>14382</v>
      </c>
    </row>
    <row r="3632" spans="1:53" ht="14.1" customHeight="1" x14ac:dyDescent="0.25">
      <c r="A3632" s="10">
        <v>7118</v>
      </c>
      <c r="B3632" s="5" t="s">
        <v>14383</v>
      </c>
      <c r="D3632" s="80" t="s">
        <v>14384</v>
      </c>
      <c r="E3632" s="10" t="s">
        <v>52</v>
      </c>
      <c r="F3632" s="10"/>
      <c r="L3632" s="10" t="s">
        <v>2752</v>
      </c>
      <c r="M3632" s="5" t="s">
        <v>2762</v>
      </c>
      <c r="N3632" s="5" t="s">
        <v>2763</v>
      </c>
      <c r="O3632" s="5" t="s">
        <v>2811</v>
      </c>
      <c r="P3632" s="5" t="s">
        <v>2811</v>
      </c>
      <c r="Q3632" s="5" t="s">
        <v>2844</v>
      </c>
      <c r="R3632" s="5" t="s">
        <v>4489</v>
      </c>
      <c r="X3632" s="5" t="s">
        <v>283</v>
      </c>
      <c r="Z3632">
        <v>-5.16</v>
      </c>
      <c r="AA3632">
        <v>145.83000000000001</v>
      </c>
      <c r="AK3632" s="10" t="str">
        <f>CONCATENATE("&gt;",AF3632,"_",O3632,"_",R3632,S3632,"_",X3632,"_",D3632,"_",B3632)</f>
        <v>&gt;_Holothuria_edulis_PNG_PNG12-1022_B0116</v>
      </c>
      <c r="AL3632" s="10" t="str">
        <f>CONCATENATE("&gt;",P3632,"_",R3632,"_",X3632,"_",Y3632,"_",E3632,"_",D3632)</f>
        <v>&gt;Holothuria_edulis_PNG__UF_PNG12-1022</v>
      </c>
      <c r="AM3632" s="5" t="s">
        <v>12285</v>
      </c>
    </row>
    <row r="3633" spans="1:53" ht="14.1" customHeight="1" x14ac:dyDescent="0.25">
      <c r="A3633" s="10">
        <v>7127</v>
      </c>
      <c r="B3633" s="5" t="s">
        <v>14385</v>
      </c>
      <c r="D3633" s="80" t="s">
        <v>14386</v>
      </c>
      <c r="E3633" s="10" t="s">
        <v>52</v>
      </c>
      <c r="F3633" s="10"/>
      <c r="L3633" s="10" t="s">
        <v>2752</v>
      </c>
      <c r="M3633" s="5" t="s">
        <v>2762</v>
      </c>
      <c r="N3633" s="5" t="s">
        <v>2763</v>
      </c>
      <c r="O3633" s="5" t="s">
        <v>2811</v>
      </c>
      <c r="P3633" s="5" t="s">
        <v>2811</v>
      </c>
      <c r="Q3633" s="5" t="s">
        <v>2844</v>
      </c>
      <c r="R3633" s="5" t="s">
        <v>14387</v>
      </c>
      <c r="X3633" s="5" t="s">
        <v>283</v>
      </c>
      <c r="Z3633">
        <v>-5.16</v>
      </c>
      <c r="AA3633">
        <v>145.83000000000001</v>
      </c>
      <c r="AK3633" s="10" t="str">
        <f>CONCATENATE("&gt;",AF3633,"_",O3633,"_",R3633,S3633,"_",X3633,"_",D3633,"_",B3633)</f>
        <v>&gt;_Holothuria_edulis - pink_PNG_PNG12-1199_B0125</v>
      </c>
      <c r="AL3633" s="10" t="str">
        <f>CONCATENATE("&gt;",P3633,"_",R3633,"_",X3633,"_",Y3633,"_",E3633,"_",D3633)</f>
        <v>&gt;Holothuria_edulis - pink_PNG__UF_PNG12-1199</v>
      </c>
      <c r="AM3633" s="5" t="s">
        <v>14382</v>
      </c>
    </row>
    <row r="3634" spans="1:53" ht="14.1" customHeight="1" x14ac:dyDescent="0.2">
      <c r="A3634" s="10">
        <v>6791</v>
      </c>
      <c r="B3634" s="5" t="s">
        <v>14388</v>
      </c>
      <c r="C3634" s="5"/>
      <c r="D3634" s="65">
        <v>10926</v>
      </c>
      <c r="E3634" s="5" t="s">
        <v>52</v>
      </c>
      <c r="F3634" s="5"/>
      <c r="G3634" s="65">
        <v>10926</v>
      </c>
      <c r="H3634" s="5"/>
      <c r="I3634" s="5"/>
      <c r="L3634" s="5" t="s">
        <v>2752</v>
      </c>
      <c r="M3634" s="5" t="s">
        <v>2762</v>
      </c>
      <c r="N3634" s="5" t="s">
        <v>2763</v>
      </c>
      <c r="O3634" s="5" t="s">
        <v>2811</v>
      </c>
      <c r="P3634" s="5" t="s">
        <v>2811</v>
      </c>
      <c r="Q3634" s="5" t="s">
        <v>2844</v>
      </c>
      <c r="R3634" s="5" t="s">
        <v>4489</v>
      </c>
      <c r="S3634" s="5"/>
      <c r="T3634" s="5"/>
      <c r="U3634" s="5"/>
      <c r="V3634" s="5"/>
      <c r="W3634" s="10" t="s">
        <v>4173</v>
      </c>
      <c r="X3634" s="5" t="s">
        <v>4173</v>
      </c>
      <c r="Y3634" s="5"/>
      <c r="Z3634">
        <v>26.444199000000001</v>
      </c>
      <c r="AA3634">
        <v>127.772746</v>
      </c>
      <c r="AB3634" s="5"/>
      <c r="AC3634" s="5"/>
      <c r="AD3634" s="5"/>
      <c r="AE3634" s="5">
        <v>655</v>
      </c>
      <c r="AF3634" s="5"/>
      <c r="AG3634" s="5"/>
      <c r="AH3634" s="10" t="s">
        <v>4489</v>
      </c>
      <c r="AI3634" s="5"/>
      <c r="AJ3634" s="5"/>
      <c r="AK3634" s="10" t="str">
        <f>CONCATENATE("&gt;",AF3634,"_",O3634,"_",R3634,S3634,"_",X3634,"_",D3634,"_",B3634)</f>
        <v>&gt;_Holothuria_edulis_Okinawa_10926_N0969</v>
      </c>
      <c r="AL3634" s="10" t="str">
        <f>CONCATENATE("&gt;",P3634,"_",R3634,"_",X3634,"_",Y3634,"_",E3634,"_",D3634)</f>
        <v>&gt;Holothuria_edulis_Okinawa__UF_10926</v>
      </c>
      <c r="AM3634" s="5" t="s">
        <v>14389</v>
      </c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</row>
    <row r="3635" spans="1:53" ht="14.1" customHeight="1" x14ac:dyDescent="0.2">
      <c r="A3635" s="10">
        <v>7359</v>
      </c>
      <c r="B3635" t="s">
        <v>14390</v>
      </c>
      <c r="D3635">
        <v>10981</v>
      </c>
      <c r="E3635" t="s">
        <v>52</v>
      </c>
      <c r="G3635">
        <v>10981</v>
      </c>
      <c r="L3635" s="10" t="s">
        <v>2752</v>
      </c>
      <c r="M3635" s="5" t="s">
        <v>2762</v>
      </c>
      <c r="N3635" t="s">
        <v>2763</v>
      </c>
      <c r="O3635" t="s">
        <v>2811</v>
      </c>
      <c r="P3635" t="s">
        <v>2811</v>
      </c>
      <c r="Q3635" t="s">
        <v>2844</v>
      </c>
      <c r="R3635" t="s">
        <v>5894</v>
      </c>
      <c r="X3635" t="s">
        <v>4173</v>
      </c>
      <c r="Z3635">
        <v>26.444199000000001</v>
      </c>
      <c r="AA3635">
        <v>127.772746</v>
      </c>
      <c r="AM3635" t="s">
        <v>14391</v>
      </c>
    </row>
    <row r="3636" spans="1:53" ht="14.1" customHeight="1" x14ac:dyDescent="0.2">
      <c r="A3636" s="10">
        <v>7360</v>
      </c>
      <c r="B3636" t="s">
        <v>14392</v>
      </c>
      <c r="D3636">
        <v>10982</v>
      </c>
      <c r="E3636" t="s">
        <v>52</v>
      </c>
      <c r="G3636">
        <v>10982</v>
      </c>
      <c r="L3636" s="10" t="s">
        <v>2752</v>
      </c>
      <c r="M3636" s="5" t="s">
        <v>2762</v>
      </c>
      <c r="N3636" t="s">
        <v>2763</v>
      </c>
      <c r="O3636" t="s">
        <v>2811</v>
      </c>
      <c r="P3636" t="s">
        <v>2811</v>
      </c>
      <c r="Q3636" t="s">
        <v>2844</v>
      </c>
      <c r="R3636" t="s">
        <v>5894</v>
      </c>
      <c r="X3636" t="s">
        <v>4173</v>
      </c>
      <c r="Z3636">
        <v>26.444199000000001</v>
      </c>
      <c r="AA3636">
        <v>127.772746</v>
      </c>
      <c r="AM3636" t="s">
        <v>14393</v>
      </c>
    </row>
    <row r="3637" spans="1:53" ht="14.1" customHeight="1" x14ac:dyDescent="0.2">
      <c r="A3637" s="10">
        <v>7362</v>
      </c>
      <c r="B3637" t="s">
        <v>14394</v>
      </c>
      <c r="D3637">
        <v>10984</v>
      </c>
      <c r="E3637" t="s">
        <v>52</v>
      </c>
      <c r="G3637">
        <v>10984</v>
      </c>
      <c r="L3637" s="10" t="s">
        <v>2752</v>
      </c>
      <c r="M3637" s="5" t="s">
        <v>2762</v>
      </c>
      <c r="N3637" t="s">
        <v>2763</v>
      </c>
      <c r="O3637" t="s">
        <v>2811</v>
      </c>
      <c r="P3637" t="s">
        <v>2811</v>
      </c>
      <c r="Q3637" t="s">
        <v>2844</v>
      </c>
      <c r="R3637" t="s">
        <v>5894</v>
      </c>
      <c r="X3637" t="s">
        <v>4173</v>
      </c>
      <c r="Z3637">
        <v>26.444199000000001</v>
      </c>
      <c r="AA3637">
        <v>127.772746</v>
      </c>
      <c r="AM3637" t="s">
        <v>14395</v>
      </c>
    </row>
    <row r="3638" spans="1:53" ht="14.1" customHeight="1" x14ac:dyDescent="0.2">
      <c r="A3638" s="10">
        <v>7363</v>
      </c>
      <c r="B3638" t="s">
        <v>14396</v>
      </c>
      <c r="D3638">
        <v>10985</v>
      </c>
      <c r="E3638" t="s">
        <v>52</v>
      </c>
      <c r="G3638">
        <v>10985</v>
      </c>
      <c r="L3638" s="10" t="s">
        <v>2752</v>
      </c>
      <c r="M3638" s="5" t="s">
        <v>2762</v>
      </c>
      <c r="N3638" t="s">
        <v>2763</v>
      </c>
      <c r="O3638" t="s">
        <v>2811</v>
      </c>
      <c r="P3638" t="s">
        <v>2811</v>
      </c>
      <c r="Q3638" t="s">
        <v>2844</v>
      </c>
      <c r="R3638" t="s">
        <v>5894</v>
      </c>
      <c r="X3638" t="s">
        <v>4173</v>
      </c>
      <c r="Z3638">
        <v>26.444199000000001</v>
      </c>
      <c r="AA3638">
        <v>127.772746</v>
      </c>
      <c r="AM3638" t="s">
        <v>14397</v>
      </c>
    </row>
    <row r="3639" spans="1:53" ht="14.1" customHeight="1" x14ac:dyDescent="0.2">
      <c r="A3639" s="10">
        <v>7364</v>
      </c>
      <c r="B3639" t="s">
        <v>14398</v>
      </c>
      <c r="D3639">
        <v>10986</v>
      </c>
      <c r="E3639" t="s">
        <v>52</v>
      </c>
      <c r="G3639">
        <v>10986</v>
      </c>
      <c r="L3639" s="10" t="s">
        <v>2752</v>
      </c>
      <c r="M3639" s="5" t="s">
        <v>2762</v>
      </c>
      <c r="N3639" t="s">
        <v>2763</v>
      </c>
      <c r="O3639" t="s">
        <v>2811</v>
      </c>
      <c r="P3639" t="s">
        <v>2811</v>
      </c>
      <c r="Q3639" t="s">
        <v>2844</v>
      </c>
      <c r="R3639" t="s">
        <v>5894</v>
      </c>
      <c r="X3639" t="s">
        <v>4173</v>
      </c>
      <c r="Z3639">
        <v>26.444199000000001</v>
      </c>
      <c r="AA3639">
        <v>127.772746</v>
      </c>
      <c r="AM3639" t="s">
        <v>12293</v>
      </c>
    </row>
    <row r="3640" spans="1:53" ht="14.1" customHeight="1" x14ac:dyDescent="0.2">
      <c r="A3640" s="10">
        <v>7365</v>
      </c>
      <c r="B3640" t="s">
        <v>14399</v>
      </c>
      <c r="D3640">
        <v>10988</v>
      </c>
      <c r="E3640" t="s">
        <v>52</v>
      </c>
      <c r="G3640">
        <v>10988</v>
      </c>
      <c r="L3640" s="10" t="s">
        <v>2752</v>
      </c>
      <c r="M3640" s="5" t="s">
        <v>2762</v>
      </c>
      <c r="N3640" t="s">
        <v>2763</v>
      </c>
      <c r="O3640" t="s">
        <v>2811</v>
      </c>
      <c r="P3640" t="s">
        <v>2811</v>
      </c>
      <c r="Q3640" t="s">
        <v>2844</v>
      </c>
      <c r="R3640" t="s">
        <v>5894</v>
      </c>
      <c r="X3640" t="s">
        <v>4173</v>
      </c>
      <c r="Z3640">
        <v>26.444199000000001</v>
      </c>
      <c r="AA3640">
        <v>127.772746</v>
      </c>
      <c r="AM3640" t="s">
        <v>12293</v>
      </c>
    </row>
    <row r="3641" spans="1:53" ht="14.1" customHeight="1" x14ac:dyDescent="0.2">
      <c r="A3641" s="10">
        <v>6541</v>
      </c>
      <c r="B3641" s="10" t="s">
        <v>12286</v>
      </c>
      <c r="D3641" s="13" t="s">
        <v>12287</v>
      </c>
      <c r="E3641" s="10" t="s">
        <v>4452</v>
      </c>
      <c r="F3641" s="10"/>
      <c r="G3641" s="36" t="s">
        <v>12288</v>
      </c>
      <c r="H3641" s="13"/>
      <c r="L3641" s="10" t="s">
        <v>2752</v>
      </c>
      <c r="M3641" s="10" t="s">
        <v>2762</v>
      </c>
      <c r="N3641" s="10" t="s">
        <v>2763</v>
      </c>
      <c r="O3641" s="30" t="s">
        <v>2811</v>
      </c>
      <c r="P3641" s="30" t="s">
        <v>2811</v>
      </c>
      <c r="Q3641" s="14" t="s">
        <v>2844</v>
      </c>
      <c r="R3641" s="30" t="s">
        <v>5894</v>
      </c>
      <c r="W3641" s="10" t="s">
        <v>317</v>
      </c>
      <c r="X3641" s="10" t="s">
        <v>317</v>
      </c>
      <c r="Z3641">
        <v>26.505749999999999</v>
      </c>
      <c r="AA3641">
        <v>127.93845</v>
      </c>
      <c r="AB3641" s="10" t="s">
        <v>53</v>
      </c>
      <c r="AE3641" s="10">
        <v>655</v>
      </c>
      <c r="AH3641" s="14" t="s">
        <v>6503</v>
      </c>
      <c r="AK3641" s="10" t="str">
        <f>CONCATENATE("&gt;",AF3641,"_",O3641,"_",R3641,S3641,"_",X3641,"_",D3641,"_",B3641)</f>
        <v>&gt;_Holothuria_nigralutea_Ryukyus_RUMF-ZE-00359_N0635</v>
      </c>
      <c r="AL3641" s="10" t="str">
        <f>CONCATENATE("&gt;",P3641,"_",R3641,"_",X3641,"_",Y3641,"_",E3641,"_",D3641)</f>
        <v>&gt;Holothuria_nigralutea_Ryukyus__RUMF_RUMF-ZE-00359</v>
      </c>
      <c r="AM3641" s="10" t="s">
        <v>12289</v>
      </c>
    </row>
    <row r="3642" spans="1:53" ht="14.1" customHeight="1" x14ac:dyDescent="0.2">
      <c r="A3642" s="10">
        <v>6539</v>
      </c>
      <c r="B3642" s="10" t="s">
        <v>12290</v>
      </c>
      <c r="D3642" s="13" t="s">
        <v>12291</v>
      </c>
      <c r="E3642" s="10" t="s">
        <v>4452</v>
      </c>
      <c r="F3642" s="10"/>
      <c r="G3642" s="36" t="s">
        <v>12292</v>
      </c>
      <c r="H3642" s="13"/>
      <c r="L3642" s="10" t="s">
        <v>2752</v>
      </c>
      <c r="M3642" s="10" t="s">
        <v>2762</v>
      </c>
      <c r="N3642" s="10" t="s">
        <v>2763</v>
      </c>
      <c r="O3642" s="30" t="s">
        <v>2811</v>
      </c>
      <c r="P3642" s="30" t="s">
        <v>2811</v>
      </c>
      <c r="Q3642" s="14" t="s">
        <v>2844</v>
      </c>
      <c r="R3642" s="30" t="s">
        <v>5894</v>
      </c>
      <c r="W3642" s="10" t="s">
        <v>317</v>
      </c>
      <c r="X3642" s="10" t="s">
        <v>317</v>
      </c>
      <c r="Z3642">
        <v>26.505749999999999</v>
      </c>
      <c r="AA3642">
        <v>127.93845</v>
      </c>
      <c r="AB3642" s="10" t="s">
        <v>53</v>
      </c>
      <c r="AE3642" s="10">
        <v>655</v>
      </c>
      <c r="AH3642" s="14" t="s">
        <v>6503</v>
      </c>
      <c r="AK3642" s="10" t="str">
        <f>CONCATENATE("&gt;",AF3642,"_",O3642,"_",R3642,S3642,"_",X3642,"_",D3642,"_",B3642)</f>
        <v>&gt;_Holothuria_nigralutea_Ryukyus_RUMF-ZE-00361_N0630</v>
      </c>
      <c r="AL3642" s="10" t="str">
        <f>CONCATENATE("&gt;",P3642,"_",R3642,"_",X3642,"_",Y3642,"_",E3642,"_",D3642)</f>
        <v>&gt;Holothuria_nigralutea_Ryukyus__RUMF_RUMF-ZE-00361</v>
      </c>
      <c r="AM3642" s="10" t="s">
        <v>12293</v>
      </c>
    </row>
    <row r="3643" spans="1:53" ht="14.1" customHeight="1" x14ac:dyDescent="0.2">
      <c r="A3643" s="10">
        <v>7367</v>
      </c>
      <c r="B3643" t="s">
        <v>14400</v>
      </c>
      <c r="D3643" t="s">
        <v>14401</v>
      </c>
      <c r="E3643" s="5" t="s">
        <v>4452</v>
      </c>
      <c r="G3643" t="s">
        <v>14401</v>
      </c>
      <c r="L3643" s="10" t="s">
        <v>2752</v>
      </c>
      <c r="M3643" s="5" t="s">
        <v>2762</v>
      </c>
      <c r="N3643" t="s">
        <v>2763</v>
      </c>
      <c r="O3643" t="s">
        <v>2811</v>
      </c>
      <c r="P3643" t="s">
        <v>2811</v>
      </c>
      <c r="Q3643" t="s">
        <v>2844</v>
      </c>
      <c r="R3643" t="s">
        <v>5894</v>
      </c>
      <c r="X3643" t="s">
        <v>4173</v>
      </c>
      <c r="Z3643">
        <v>26.444199000000001</v>
      </c>
      <c r="AA3643">
        <v>127.772746</v>
      </c>
      <c r="AM3643" t="s">
        <v>14402</v>
      </c>
    </row>
    <row r="3644" spans="1:53" ht="14.1" customHeight="1" x14ac:dyDescent="0.2">
      <c r="A3644" s="10">
        <v>6788</v>
      </c>
      <c r="B3644" s="5" t="s">
        <v>14403</v>
      </c>
      <c r="C3644" s="5"/>
      <c r="D3644" s="65">
        <v>10921</v>
      </c>
      <c r="E3644" s="5" t="s">
        <v>52</v>
      </c>
      <c r="F3644" s="5"/>
      <c r="G3644" s="65">
        <v>10921</v>
      </c>
      <c r="H3644" s="5"/>
      <c r="I3644" s="5"/>
      <c r="L3644" s="5" t="s">
        <v>2752</v>
      </c>
      <c r="M3644" s="5" t="s">
        <v>2762</v>
      </c>
      <c r="N3644" s="5" t="s">
        <v>2763</v>
      </c>
      <c r="O3644" s="5" t="s">
        <v>2811</v>
      </c>
      <c r="P3644" s="5" t="s">
        <v>2811</v>
      </c>
      <c r="Q3644" s="5" t="s">
        <v>2844</v>
      </c>
      <c r="R3644" s="5" t="s">
        <v>4489</v>
      </c>
      <c r="S3644" s="5"/>
      <c r="T3644" s="5"/>
      <c r="U3644" s="5"/>
      <c r="V3644" s="5"/>
      <c r="W3644" s="10" t="s">
        <v>4173</v>
      </c>
      <c r="X3644" s="5" t="s">
        <v>4173</v>
      </c>
      <c r="Y3644" s="5"/>
      <c r="Z3644">
        <v>26.444199000000001</v>
      </c>
      <c r="AA3644">
        <v>127.772746</v>
      </c>
      <c r="AB3644" s="5"/>
      <c r="AC3644" s="5"/>
      <c r="AD3644" s="5"/>
      <c r="AE3644" s="5">
        <v>655</v>
      </c>
      <c r="AF3644" s="5"/>
      <c r="AG3644" s="5"/>
      <c r="AH3644" s="10" t="s">
        <v>4489</v>
      </c>
      <c r="AI3644" s="5"/>
      <c r="AJ3644" s="5"/>
      <c r="AK3644" s="10" t="str">
        <f>CONCATENATE("&gt;",AF3644,"_",O3644,"_",R3644,S3644,"_",X3644,"_",D3644,"_",B3644)</f>
        <v>&gt;_Holothuria_edulis_Okinawa_10921_N0964</v>
      </c>
      <c r="AL3644" s="10" t="str">
        <f>CONCATENATE("&gt;",P3644,"_",R3644,"_",X3644,"_",Y3644,"_",E3644,"_",D3644)</f>
        <v>&gt;Holothuria_edulis_Okinawa__UF_10921</v>
      </c>
      <c r="AM3644" s="5" t="s">
        <v>14404</v>
      </c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</row>
    <row r="3645" spans="1:53" ht="14.1" customHeight="1" x14ac:dyDescent="0.2">
      <c r="A3645" s="10">
        <v>6793</v>
      </c>
      <c r="B3645" s="5" t="s">
        <v>14405</v>
      </c>
      <c r="C3645" s="5"/>
      <c r="D3645" s="65">
        <v>10930</v>
      </c>
      <c r="E3645" s="5" t="s">
        <v>52</v>
      </c>
      <c r="F3645" s="5"/>
      <c r="G3645" s="65">
        <v>10930</v>
      </c>
      <c r="H3645" s="5"/>
      <c r="I3645" s="5"/>
      <c r="L3645" s="5" t="s">
        <v>2752</v>
      </c>
      <c r="M3645" s="5" t="s">
        <v>2762</v>
      </c>
      <c r="N3645" s="5" t="s">
        <v>2763</v>
      </c>
      <c r="O3645" s="5" t="s">
        <v>2811</v>
      </c>
      <c r="P3645" s="5" t="s">
        <v>2811</v>
      </c>
      <c r="Q3645" s="5" t="s">
        <v>2844</v>
      </c>
      <c r="R3645" s="5" t="s">
        <v>4489</v>
      </c>
      <c r="S3645" s="5"/>
      <c r="T3645" s="5"/>
      <c r="U3645" s="5"/>
      <c r="V3645" s="5"/>
      <c r="W3645" s="10" t="s">
        <v>4173</v>
      </c>
      <c r="X3645" s="5" t="s">
        <v>4173</v>
      </c>
      <c r="Y3645" s="5"/>
      <c r="Z3645">
        <v>26.325769999999999</v>
      </c>
      <c r="AA3645">
        <v>127.744874</v>
      </c>
      <c r="AB3645" s="5"/>
      <c r="AC3645" s="5"/>
      <c r="AD3645" s="5"/>
      <c r="AE3645" s="5">
        <v>655</v>
      </c>
      <c r="AF3645" s="5"/>
      <c r="AG3645" s="5"/>
      <c r="AH3645" s="10" t="s">
        <v>4489</v>
      </c>
      <c r="AI3645" s="5"/>
      <c r="AJ3645" s="5"/>
      <c r="AK3645" s="10" t="str">
        <f>CONCATENATE("&gt;",AF3645,"_",O3645,"_",R3645,S3645,"_",X3645,"_",D3645,"_",B3645)</f>
        <v>&gt;_Holothuria_edulis_Okinawa_10930_N0971</v>
      </c>
      <c r="AL3645" s="10" t="str">
        <f>CONCATENATE("&gt;",P3645,"_",R3645,"_",X3645,"_",Y3645,"_",E3645,"_",D3645)</f>
        <v>&gt;Holothuria_edulis_Okinawa__UF_10930</v>
      </c>
      <c r="AM3645" s="5" t="s">
        <v>14404</v>
      </c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</row>
    <row r="3646" spans="1:53" ht="14.1" customHeight="1" x14ac:dyDescent="0.2">
      <c r="A3646" s="10">
        <v>6800</v>
      </c>
      <c r="B3646" s="5" t="s">
        <v>14406</v>
      </c>
      <c r="C3646" s="5"/>
      <c r="D3646" s="65">
        <v>10937</v>
      </c>
      <c r="E3646" s="5" t="s">
        <v>52</v>
      </c>
      <c r="F3646" s="5"/>
      <c r="G3646" s="65">
        <v>10937</v>
      </c>
      <c r="H3646" s="5"/>
      <c r="I3646" s="5"/>
      <c r="L3646" s="5" t="s">
        <v>2752</v>
      </c>
      <c r="M3646" s="5" t="s">
        <v>2762</v>
      </c>
      <c r="N3646" s="5" t="s">
        <v>2763</v>
      </c>
      <c r="O3646" s="5" t="s">
        <v>2811</v>
      </c>
      <c r="P3646" s="5" t="s">
        <v>2811</v>
      </c>
      <c r="Q3646" s="5" t="s">
        <v>2844</v>
      </c>
      <c r="R3646" s="5" t="s">
        <v>4489</v>
      </c>
      <c r="S3646" s="5"/>
      <c r="T3646" s="5"/>
      <c r="U3646" s="5"/>
      <c r="V3646" s="5"/>
      <c r="W3646" s="10" t="s">
        <v>4173</v>
      </c>
      <c r="X3646" s="5" t="s">
        <v>4173</v>
      </c>
      <c r="Y3646" s="5"/>
      <c r="Z3646">
        <v>26.325769999999999</v>
      </c>
      <c r="AA3646">
        <v>127.744874</v>
      </c>
      <c r="AB3646" s="5"/>
      <c r="AC3646" s="5"/>
      <c r="AD3646" s="5"/>
      <c r="AE3646" s="5">
        <v>655</v>
      </c>
      <c r="AF3646" s="5"/>
      <c r="AG3646" s="5"/>
      <c r="AH3646" s="10" t="s">
        <v>4489</v>
      </c>
      <c r="AI3646" s="5"/>
      <c r="AJ3646" s="5"/>
      <c r="AK3646" s="10" t="str">
        <f>CONCATENATE("&gt;",AF3646,"_",O3646,"_",R3646,S3646,"_",X3646,"_",D3646,"_",B3646)</f>
        <v>&gt;_Holothuria_edulis_Okinawa_10937_N0978</v>
      </c>
      <c r="AL3646" s="10" t="str">
        <f>CONCATENATE("&gt;",P3646,"_",R3646,"_",X3646,"_",Y3646,"_",E3646,"_",D3646)</f>
        <v>&gt;Holothuria_edulis_Okinawa__UF_10937</v>
      </c>
      <c r="AM3646" s="5" t="s">
        <v>14404</v>
      </c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</row>
    <row r="3647" spans="1:53" ht="14.1" customHeight="1" x14ac:dyDescent="0.2">
      <c r="A3647" s="10">
        <v>7350</v>
      </c>
      <c r="B3647" t="s">
        <v>14407</v>
      </c>
      <c r="D3647">
        <v>10967</v>
      </c>
      <c r="E3647" t="s">
        <v>52</v>
      </c>
      <c r="G3647">
        <v>10967</v>
      </c>
      <c r="L3647" s="10" t="s">
        <v>2752</v>
      </c>
      <c r="M3647" s="5" t="s">
        <v>2762</v>
      </c>
      <c r="N3647" t="s">
        <v>2763</v>
      </c>
      <c r="O3647" t="s">
        <v>2811</v>
      </c>
      <c r="P3647" t="s">
        <v>2811</v>
      </c>
      <c r="Q3647" t="s">
        <v>2844</v>
      </c>
      <c r="R3647" t="s">
        <v>14360</v>
      </c>
      <c r="X3647" t="s">
        <v>4173</v>
      </c>
      <c r="Z3647">
        <v>26.444199000000001</v>
      </c>
      <c r="AA3647">
        <v>127.772746</v>
      </c>
      <c r="AM3647" t="s">
        <v>14404</v>
      </c>
    </row>
    <row r="3648" spans="1:53" ht="14.1" customHeight="1" x14ac:dyDescent="0.2">
      <c r="A3648" s="10">
        <v>7351</v>
      </c>
      <c r="B3648" t="s">
        <v>14408</v>
      </c>
      <c r="D3648">
        <v>10968</v>
      </c>
      <c r="E3648" t="s">
        <v>52</v>
      </c>
      <c r="G3648">
        <v>10968</v>
      </c>
      <c r="L3648" s="10" t="s">
        <v>2752</v>
      </c>
      <c r="M3648" s="5" t="s">
        <v>2762</v>
      </c>
      <c r="N3648" t="s">
        <v>2763</v>
      </c>
      <c r="O3648" t="s">
        <v>2811</v>
      </c>
      <c r="P3648" t="s">
        <v>2811</v>
      </c>
      <c r="Q3648" t="s">
        <v>2844</v>
      </c>
      <c r="R3648" t="s">
        <v>14360</v>
      </c>
      <c r="X3648" t="s">
        <v>4173</v>
      </c>
      <c r="Z3648">
        <v>26.444199000000001</v>
      </c>
      <c r="AA3648">
        <v>127.772746</v>
      </c>
      <c r="AM3648" t="s">
        <v>14404</v>
      </c>
    </row>
    <row r="3649" spans="1:44" ht="14.1" customHeight="1" x14ac:dyDescent="0.2">
      <c r="A3649" s="10">
        <v>7353</v>
      </c>
      <c r="B3649" t="s">
        <v>14409</v>
      </c>
      <c r="D3649">
        <v>10973</v>
      </c>
      <c r="E3649" t="s">
        <v>52</v>
      </c>
      <c r="G3649">
        <v>10973</v>
      </c>
      <c r="L3649" s="10" t="s">
        <v>2752</v>
      </c>
      <c r="M3649" s="5" t="s">
        <v>2762</v>
      </c>
      <c r="N3649" t="s">
        <v>2763</v>
      </c>
      <c r="O3649" t="s">
        <v>2811</v>
      </c>
      <c r="P3649" t="s">
        <v>2811</v>
      </c>
      <c r="Q3649" t="s">
        <v>2844</v>
      </c>
      <c r="R3649" t="s">
        <v>14360</v>
      </c>
      <c r="X3649" t="s">
        <v>4173</v>
      </c>
      <c r="Z3649">
        <v>26.444199000000001</v>
      </c>
      <c r="AA3649">
        <v>127.772746</v>
      </c>
      <c r="AM3649" t="s">
        <v>14404</v>
      </c>
    </row>
    <row r="3650" spans="1:44" ht="14.1" customHeight="1" x14ac:dyDescent="0.2">
      <c r="A3650" s="10">
        <v>7366</v>
      </c>
      <c r="B3650" t="s">
        <v>14410</v>
      </c>
      <c r="D3650">
        <v>10989</v>
      </c>
      <c r="E3650" t="s">
        <v>52</v>
      </c>
      <c r="G3650">
        <v>10989</v>
      </c>
      <c r="L3650" s="10" t="s">
        <v>2752</v>
      </c>
      <c r="M3650" s="5" t="s">
        <v>2762</v>
      </c>
      <c r="N3650" t="s">
        <v>2763</v>
      </c>
      <c r="O3650" t="s">
        <v>2811</v>
      </c>
      <c r="P3650" t="s">
        <v>2811</v>
      </c>
      <c r="Q3650" t="s">
        <v>2844</v>
      </c>
      <c r="R3650" t="s">
        <v>14360</v>
      </c>
      <c r="X3650" t="s">
        <v>4173</v>
      </c>
      <c r="Z3650">
        <v>26.444199000000001</v>
      </c>
      <c r="AA3650">
        <v>127.772746</v>
      </c>
      <c r="AM3650" t="s">
        <v>14411</v>
      </c>
    </row>
    <row r="3651" spans="1:44" ht="14.1" customHeight="1" x14ac:dyDescent="0.2">
      <c r="A3651" s="10">
        <v>750</v>
      </c>
      <c r="B3651" s="10" t="s">
        <v>896</v>
      </c>
      <c r="C3651" s="10" t="s">
        <v>175</v>
      </c>
      <c r="D3651" s="11">
        <v>8419</v>
      </c>
      <c r="E3651" s="10" t="s">
        <v>52</v>
      </c>
      <c r="F3651" s="10"/>
      <c r="G3651" s="11">
        <v>8419</v>
      </c>
      <c r="I3651" s="10" t="s">
        <v>53</v>
      </c>
      <c r="L3651" s="14" t="s">
        <v>2752</v>
      </c>
      <c r="M3651" s="14" t="s">
        <v>2762</v>
      </c>
      <c r="N3651" s="14" t="s">
        <v>2763</v>
      </c>
      <c r="O3651" s="10" t="s">
        <v>2811</v>
      </c>
      <c r="P3651" s="10" t="s">
        <v>2811</v>
      </c>
      <c r="Q3651" s="14" t="s">
        <v>2844</v>
      </c>
      <c r="R3651" s="10" t="s">
        <v>4489</v>
      </c>
      <c r="W3651" s="10" t="s">
        <v>135</v>
      </c>
      <c r="X3651" s="10" t="s">
        <v>135</v>
      </c>
      <c r="Z3651">
        <v>-14.742900000000001</v>
      </c>
      <c r="AA3651">
        <v>145.51429999999999</v>
      </c>
      <c r="AB3651" s="10" t="s">
        <v>53</v>
      </c>
      <c r="AD3651" s="10" t="s">
        <v>53</v>
      </c>
      <c r="AE3651" s="12">
        <v>655</v>
      </c>
      <c r="AH3651" s="10" t="s">
        <v>4489</v>
      </c>
      <c r="AK3651" s="10" t="str">
        <f>CONCATENATE("&gt;",AF3651,"_",O3651,"_",R3651,S3651,"_",X3651,"_",D3651,"_",B3651)</f>
        <v>&gt;_Holothuria_edulis_Lizard_8419_FLMNH_036</v>
      </c>
      <c r="AL3651" s="10" t="str">
        <f t="shared" ref="AL3651:AL3656" si="183">CONCATENATE("&gt;",P3651,"_",R3651,"_",X3651,"_",Y3651,"_",E3651,"_",D3651)</f>
        <v>&gt;Holothuria_edulis_Lizard__UF_8419</v>
      </c>
      <c r="AM3651" s="10" t="s">
        <v>12294</v>
      </c>
      <c r="AN3651" s="10" t="s">
        <v>139</v>
      </c>
      <c r="AP3651" s="13"/>
      <c r="AQ3651" s="13"/>
      <c r="AR3651" s="13"/>
    </row>
    <row r="3652" spans="1:44" ht="14.1" customHeight="1" x14ac:dyDescent="0.2">
      <c r="A3652" s="10">
        <v>1585</v>
      </c>
      <c r="B3652" s="10" t="s">
        <v>1359</v>
      </c>
      <c r="C3652" s="10" t="s">
        <v>342</v>
      </c>
      <c r="D3652" s="11">
        <v>8919</v>
      </c>
      <c r="E3652" s="10" t="s">
        <v>52</v>
      </c>
      <c r="F3652" s="10"/>
      <c r="G3652" s="11">
        <v>8919</v>
      </c>
      <c r="I3652" s="10" t="s">
        <v>53</v>
      </c>
      <c r="L3652" s="14" t="s">
        <v>2752</v>
      </c>
      <c r="M3652" s="14" t="s">
        <v>2762</v>
      </c>
      <c r="N3652" s="14" t="s">
        <v>2763</v>
      </c>
      <c r="O3652" s="10" t="s">
        <v>2811</v>
      </c>
      <c r="P3652" s="10" t="s">
        <v>2811</v>
      </c>
      <c r="Q3652" s="14" t="s">
        <v>2844</v>
      </c>
      <c r="R3652" s="10" t="s">
        <v>4489</v>
      </c>
      <c r="W3652" s="10" t="s">
        <v>1864</v>
      </c>
      <c r="X3652" s="10" t="s">
        <v>1864</v>
      </c>
      <c r="Z3652">
        <v>6.125</v>
      </c>
      <c r="AA3652">
        <v>39.191000000000003</v>
      </c>
      <c r="AB3652" s="10" t="s">
        <v>53</v>
      </c>
      <c r="AD3652" s="10" t="s">
        <v>53</v>
      </c>
      <c r="AE3652" s="12">
        <v>655</v>
      </c>
      <c r="AH3652" s="10" t="s">
        <v>4489</v>
      </c>
      <c r="AK3652" s="10" t="str">
        <f>CONCATENATE("&gt;",AF3652,"_",O3652,"_",R3652,S3652,"_",X3652,"_",D3652,"_",B3652)</f>
        <v>&gt;_Holothuria_edulis_Tanzania_8919_FLMNH_080</v>
      </c>
      <c r="AL3652" s="10" t="str">
        <f t="shared" si="183"/>
        <v>&gt;Holothuria_edulis_Tanzania__UF_8919</v>
      </c>
      <c r="AM3652" s="10" t="s">
        <v>12295</v>
      </c>
      <c r="AP3652" s="13"/>
      <c r="AQ3652" s="13"/>
      <c r="AR3652" s="13"/>
    </row>
    <row r="3653" spans="1:44" ht="14.1" customHeight="1" x14ac:dyDescent="0.2">
      <c r="A3653" s="10">
        <v>7164</v>
      </c>
      <c r="B3653" t="s">
        <v>14412</v>
      </c>
      <c r="D3653" s="50">
        <v>12078</v>
      </c>
      <c r="E3653" t="s">
        <v>52</v>
      </c>
      <c r="G3653" s="50">
        <v>12078</v>
      </c>
      <c r="L3653" s="10" t="s">
        <v>2752</v>
      </c>
      <c r="M3653" t="s">
        <v>2762</v>
      </c>
      <c r="N3653" s="5" t="s">
        <v>2763</v>
      </c>
      <c r="O3653" s="87" t="s">
        <v>2811</v>
      </c>
      <c r="P3653" s="87" t="s">
        <v>2811</v>
      </c>
      <c r="Q3653" s="76" t="s">
        <v>2844</v>
      </c>
      <c r="R3653" s="87" t="s">
        <v>4489</v>
      </c>
      <c r="X3653" t="s">
        <v>4196</v>
      </c>
      <c r="Z3653">
        <v>11.55875</v>
      </c>
      <c r="AA3653">
        <v>42.740830000000003</v>
      </c>
      <c r="AL3653" s="10" t="str">
        <f t="shared" si="183"/>
        <v>&gt;Holothuria_edulis_Djibouti__UF_12078</v>
      </c>
      <c r="AM3653" t="s">
        <v>12295</v>
      </c>
    </row>
    <row r="3654" spans="1:44" ht="14.1" customHeight="1" x14ac:dyDescent="0.25">
      <c r="A3654" s="10">
        <v>7136</v>
      </c>
      <c r="B3654" s="5" t="s">
        <v>14413</v>
      </c>
      <c r="D3654" s="50">
        <v>13512</v>
      </c>
      <c r="E3654" s="10" t="s">
        <v>52</v>
      </c>
      <c r="F3654" s="10"/>
      <c r="G3654" s="50">
        <v>13512</v>
      </c>
      <c r="L3654" s="10" t="s">
        <v>2752</v>
      </c>
      <c r="M3654" s="5" t="s">
        <v>2762</v>
      </c>
      <c r="N3654" s="5" t="s">
        <v>2763</v>
      </c>
      <c r="O3654" s="5" t="s">
        <v>2811</v>
      </c>
      <c r="P3654" s="5" t="s">
        <v>2811</v>
      </c>
      <c r="Q3654" s="78"/>
      <c r="R3654" s="5" t="s">
        <v>4489</v>
      </c>
      <c r="X3654" s="5" t="s">
        <v>13431</v>
      </c>
      <c r="Z3654">
        <v>16.4892</v>
      </c>
      <c r="AA3654">
        <v>41.944319999999998</v>
      </c>
      <c r="AK3654" s="10" t="str">
        <f>CONCATENATE("&gt;",AF3654,"_",O3654,"_",R3654,S3654,"_",X3654,"_",D3654,"_",B3654)</f>
        <v>&gt;_Holothuria_edulis_Saudi Arabia_13512_B0135</v>
      </c>
      <c r="AL3654" s="10" t="str">
        <f t="shared" si="183"/>
        <v>&gt;Holothuria_edulis_Saudi Arabia__UF_13512</v>
      </c>
      <c r="AM3654" s="5" t="s">
        <v>12295</v>
      </c>
    </row>
    <row r="3655" spans="1:44" ht="14.1" customHeight="1" x14ac:dyDescent="0.2">
      <c r="A3655" s="10">
        <v>7081</v>
      </c>
      <c r="B3655" s="5" t="s">
        <v>14414</v>
      </c>
      <c r="D3655" s="50" t="s">
        <v>14415</v>
      </c>
      <c r="E3655" s="10" t="s">
        <v>52</v>
      </c>
      <c r="F3655" s="10"/>
      <c r="L3655" s="10" t="s">
        <v>2752</v>
      </c>
      <c r="M3655" s="5" t="s">
        <v>2762</v>
      </c>
      <c r="N3655" s="5" t="s">
        <v>2763</v>
      </c>
      <c r="O3655" s="5" t="s">
        <v>2811</v>
      </c>
      <c r="P3655" s="5" t="s">
        <v>2811</v>
      </c>
      <c r="Q3655" s="5" t="s">
        <v>2844</v>
      </c>
      <c r="R3655" s="5" t="s">
        <v>4489</v>
      </c>
      <c r="X3655" s="5" t="s">
        <v>283</v>
      </c>
      <c r="Z3655">
        <v>-5.16</v>
      </c>
      <c r="AA3655">
        <v>145.83000000000001</v>
      </c>
      <c r="AK3655" s="10" t="str">
        <f>CONCATENATE("&gt;",AF3655,"_",O3655,"_",R3655,S3655,"_",X3655,"_",D3655,"_",B3655)</f>
        <v>&gt;_Holothuria_edulis_PNG_PNG12-0561_B0073</v>
      </c>
      <c r="AL3655" s="10" t="str">
        <f t="shared" si="183"/>
        <v>&gt;Holothuria_edulis_PNG__UF_PNG12-0561</v>
      </c>
      <c r="AM3655" s="5" t="s">
        <v>14416</v>
      </c>
    </row>
    <row r="3656" spans="1:44" ht="14.1" customHeight="1" x14ac:dyDescent="0.2">
      <c r="A3656" s="10">
        <v>7086</v>
      </c>
      <c r="B3656" s="5" t="s">
        <v>14417</v>
      </c>
      <c r="D3656" s="50" t="s">
        <v>14418</v>
      </c>
      <c r="E3656" s="10" t="s">
        <v>52</v>
      </c>
      <c r="F3656" s="10"/>
      <c r="L3656" s="10" t="s">
        <v>2752</v>
      </c>
      <c r="M3656" s="5" t="s">
        <v>2762</v>
      </c>
      <c r="N3656" s="5" t="s">
        <v>2763</v>
      </c>
      <c r="O3656" s="5" t="s">
        <v>2811</v>
      </c>
      <c r="P3656" s="5" t="s">
        <v>2811</v>
      </c>
      <c r="Q3656" s="5" t="s">
        <v>2844</v>
      </c>
      <c r="R3656" s="5" t="s">
        <v>4489</v>
      </c>
      <c r="X3656" s="5" t="s">
        <v>283</v>
      </c>
      <c r="Z3656">
        <v>-5.16</v>
      </c>
      <c r="AA3656">
        <v>145.83000000000001</v>
      </c>
      <c r="AK3656" s="10" t="str">
        <f>CONCATENATE("&gt;",AF3656,"_",O3656,"_",R3656,S3656,"_",X3656,"_",D3656,"_",B3656)</f>
        <v>&gt;_Holothuria_edulis_PNG_PNG12-0636_B0078</v>
      </c>
      <c r="AL3656" s="10" t="str">
        <f t="shared" si="183"/>
        <v>&gt;Holothuria_edulis_PNG__UF_PNG12-0636</v>
      </c>
      <c r="AM3656" s="5" t="s">
        <v>14419</v>
      </c>
    </row>
    <row r="3657" spans="1:44" ht="14.1" customHeight="1" x14ac:dyDescent="0.2">
      <c r="A3657" s="10">
        <v>7294</v>
      </c>
      <c r="B3657" t="s">
        <v>14420</v>
      </c>
      <c r="D3657" s="49">
        <v>11089</v>
      </c>
      <c r="E3657" t="s">
        <v>52</v>
      </c>
      <c r="G3657" s="49">
        <v>11089</v>
      </c>
      <c r="L3657" s="10" t="s">
        <v>2752</v>
      </c>
      <c r="M3657" t="s">
        <v>2762</v>
      </c>
      <c r="N3657" t="s">
        <v>2763</v>
      </c>
      <c r="O3657" s="49" t="s">
        <v>2811</v>
      </c>
      <c r="P3657" s="49" t="s">
        <v>2811</v>
      </c>
      <c r="Q3657" s="49" t="s">
        <v>2844</v>
      </c>
      <c r="R3657" s="49" t="s">
        <v>4489</v>
      </c>
      <c r="X3657" s="49" t="s">
        <v>220</v>
      </c>
      <c r="Z3657">
        <v>21.462779999999999</v>
      </c>
      <c r="AA3657">
        <v>-157.81028000000001</v>
      </c>
      <c r="AM3657" t="s">
        <v>14421</v>
      </c>
    </row>
    <row r="3658" spans="1:44" ht="14.1" customHeight="1" x14ac:dyDescent="0.25">
      <c r="A3658" s="10">
        <v>7105</v>
      </c>
      <c r="B3658" s="5" t="s">
        <v>14422</v>
      </c>
      <c r="D3658" s="80" t="s">
        <v>14423</v>
      </c>
      <c r="E3658" s="10" t="s">
        <v>52</v>
      </c>
      <c r="F3658" s="10"/>
      <c r="L3658" s="10" t="s">
        <v>2752</v>
      </c>
      <c r="M3658" s="5" t="s">
        <v>2762</v>
      </c>
      <c r="N3658" s="5" t="s">
        <v>2763</v>
      </c>
      <c r="O3658" s="5" t="s">
        <v>2811</v>
      </c>
      <c r="P3658" s="5" t="s">
        <v>2811</v>
      </c>
      <c r="Q3658" s="5" t="s">
        <v>2844</v>
      </c>
      <c r="R3658" s="5" t="s">
        <v>14347</v>
      </c>
      <c r="X3658" s="5" t="s">
        <v>283</v>
      </c>
      <c r="Z3658">
        <v>-5.16</v>
      </c>
      <c r="AA3658">
        <v>145.83000000000001</v>
      </c>
      <c r="AK3658" s="10" t="str">
        <f>CONCATENATE("&gt;",AF3658,"_",O3658,"_",R3658,S3658,"_",X3658,"_",D3658,"_",B3658)</f>
        <v>&gt;_Holothuria_edulis - gray_PNG_PNG12-0887_B0102</v>
      </c>
      <c r="AL3658" s="10" t="str">
        <f>CONCATENATE("&gt;",P3658,"_",R3658,"_",X3658,"_",Y3658,"_",E3658,"_",D3658)</f>
        <v>&gt;Holothuria_edulis - gray_PNG__UF_PNG12-0887</v>
      </c>
      <c r="AM3658" s="5" t="s">
        <v>14424</v>
      </c>
    </row>
    <row r="3659" spans="1:44" ht="14.1" customHeight="1" x14ac:dyDescent="0.2">
      <c r="A3659" s="10">
        <v>7296</v>
      </c>
      <c r="B3659" t="s">
        <v>14425</v>
      </c>
      <c r="D3659" s="49">
        <v>11292</v>
      </c>
      <c r="E3659" t="s">
        <v>52</v>
      </c>
      <c r="G3659" s="49">
        <v>11292</v>
      </c>
      <c r="L3659" s="10" t="s">
        <v>2752</v>
      </c>
      <c r="M3659" t="s">
        <v>2762</v>
      </c>
      <c r="N3659" t="s">
        <v>2763</v>
      </c>
      <c r="O3659" s="49" t="s">
        <v>2811</v>
      </c>
      <c r="P3659" s="49" t="s">
        <v>2811</v>
      </c>
      <c r="Q3659" s="49" t="s">
        <v>2844</v>
      </c>
      <c r="R3659" s="49" t="s">
        <v>4489</v>
      </c>
      <c r="X3659" s="49" t="s">
        <v>1741</v>
      </c>
      <c r="Z3659">
        <v>13.5136156</v>
      </c>
      <c r="AA3659">
        <v>144.80026609999999</v>
      </c>
      <c r="AM3659" t="s">
        <v>14426</v>
      </c>
    </row>
    <row r="3660" spans="1:44" ht="14.1" customHeight="1" x14ac:dyDescent="0.25">
      <c r="A3660" s="10">
        <v>7128</v>
      </c>
      <c r="B3660" s="5" t="s">
        <v>14427</v>
      </c>
      <c r="D3660" s="80" t="s">
        <v>14428</v>
      </c>
      <c r="E3660" s="10" t="s">
        <v>52</v>
      </c>
      <c r="F3660" s="10"/>
      <c r="L3660" s="10" t="s">
        <v>2752</v>
      </c>
      <c r="M3660" s="5" t="s">
        <v>2762</v>
      </c>
      <c r="N3660" s="5" t="s">
        <v>2763</v>
      </c>
      <c r="O3660" s="5" t="s">
        <v>2811</v>
      </c>
      <c r="P3660" s="5" t="s">
        <v>2811</v>
      </c>
      <c r="Q3660" s="5" t="s">
        <v>2844</v>
      </c>
      <c r="R3660" s="5" t="s">
        <v>14347</v>
      </c>
      <c r="X3660" s="5" t="s">
        <v>283</v>
      </c>
      <c r="Z3660">
        <v>-5.16</v>
      </c>
      <c r="AA3660">
        <v>145.83000000000001</v>
      </c>
      <c r="AK3660" s="10" t="str">
        <f t="shared" ref="AK3660:AK3670" si="184">CONCATENATE("&gt;",AF3660,"_",O3660,"_",R3660,S3660,"_",X3660,"_",D3660,"_",B3660)</f>
        <v>&gt;_Holothuria_edulis - gray_PNG_PNG12-1200_B0126</v>
      </c>
      <c r="AL3660" s="10" t="str">
        <f t="shared" ref="AL3660:AL3670" si="185">CONCATENATE("&gt;",P3660,"_",R3660,"_",X3660,"_",Y3660,"_",E3660,"_",D3660)</f>
        <v>&gt;Holothuria_edulis - gray_PNG__UF_PNG12-1200</v>
      </c>
      <c r="AM3660" s="5" t="s">
        <v>14429</v>
      </c>
    </row>
    <row r="3661" spans="1:44" ht="14.1" customHeight="1" x14ac:dyDescent="0.25">
      <c r="A3661" s="10">
        <v>7107</v>
      </c>
      <c r="B3661" s="5" t="s">
        <v>14430</v>
      </c>
      <c r="D3661" s="80" t="s">
        <v>14431</v>
      </c>
      <c r="E3661" s="10" t="s">
        <v>52</v>
      </c>
      <c r="F3661" s="10"/>
      <c r="L3661" s="10" t="s">
        <v>2752</v>
      </c>
      <c r="M3661" s="5" t="s">
        <v>2762</v>
      </c>
      <c r="N3661" s="5" t="s">
        <v>2763</v>
      </c>
      <c r="O3661" s="5" t="s">
        <v>2811</v>
      </c>
      <c r="P3661" s="5" t="s">
        <v>2811</v>
      </c>
      <c r="Q3661" s="5" t="s">
        <v>2844</v>
      </c>
      <c r="R3661" s="5" t="s">
        <v>4489</v>
      </c>
      <c r="X3661" s="5" t="s">
        <v>283</v>
      </c>
      <c r="Z3661">
        <v>-5.16</v>
      </c>
      <c r="AA3661">
        <v>145.83000000000001</v>
      </c>
      <c r="AK3661" s="10" t="str">
        <f t="shared" si="184"/>
        <v>&gt;_Holothuria_edulis_PNG_PNG12-0922_B0104</v>
      </c>
      <c r="AL3661" s="10" t="str">
        <f t="shared" si="185"/>
        <v>&gt;Holothuria_edulis_PNG__UF_PNG12-0922</v>
      </c>
      <c r="AM3661" s="5" t="s">
        <v>14432</v>
      </c>
    </row>
    <row r="3662" spans="1:44" ht="14.1" customHeight="1" x14ac:dyDescent="0.2">
      <c r="A3662" s="10">
        <v>751</v>
      </c>
      <c r="B3662" s="10" t="s">
        <v>896</v>
      </c>
      <c r="C3662" s="10" t="s">
        <v>526</v>
      </c>
      <c r="D3662" s="11">
        <v>8191</v>
      </c>
      <c r="E3662" s="10" t="s">
        <v>52</v>
      </c>
      <c r="F3662" s="10"/>
      <c r="G3662" s="11">
        <v>8191</v>
      </c>
      <c r="I3662" s="10" t="s">
        <v>53</v>
      </c>
      <c r="L3662" s="14" t="s">
        <v>2752</v>
      </c>
      <c r="M3662" s="14" t="s">
        <v>2762</v>
      </c>
      <c r="N3662" s="14" t="s">
        <v>2763</v>
      </c>
      <c r="O3662" s="10" t="s">
        <v>2811</v>
      </c>
      <c r="P3662" s="10" t="s">
        <v>2811</v>
      </c>
      <c r="Q3662" s="14" t="s">
        <v>2836</v>
      </c>
      <c r="R3662" s="10" t="s">
        <v>2862</v>
      </c>
      <c r="W3662" s="10" t="s">
        <v>135</v>
      </c>
      <c r="X3662" s="10" t="s">
        <v>135</v>
      </c>
      <c r="Z3662">
        <v>-14.6805</v>
      </c>
      <c r="AA3662">
        <v>145.47139999999999</v>
      </c>
      <c r="AB3662" s="10" t="s">
        <v>53</v>
      </c>
      <c r="AD3662" s="10" t="s">
        <v>53</v>
      </c>
      <c r="AE3662" s="12">
        <v>655</v>
      </c>
      <c r="AF3662" s="10"/>
      <c r="AH3662" s="10" t="s">
        <v>4059</v>
      </c>
      <c r="AK3662" s="10" t="str">
        <f t="shared" si="184"/>
        <v>&gt;_Holothuria_impatiens_Lizard_8191_FLMNH_036</v>
      </c>
      <c r="AL3662" s="10" t="str">
        <f t="shared" si="185"/>
        <v>&gt;Holothuria_impatiens_Lizard__UF_8191</v>
      </c>
      <c r="AM3662" s="10" t="s">
        <v>12296</v>
      </c>
      <c r="AN3662" s="10" t="s">
        <v>139</v>
      </c>
      <c r="AP3662" s="13"/>
      <c r="AQ3662" s="13"/>
      <c r="AR3662" s="13"/>
    </row>
    <row r="3663" spans="1:44" ht="14.1" customHeight="1" x14ac:dyDescent="0.2">
      <c r="A3663" s="10">
        <v>3602</v>
      </c>
      <c r="B3663" s="10" t="s">
        <v>4215</v>
      </c>
      <c r="C3663" s="10" t="s">
        <v>398</v>
      </c>
      <c r="D3663" s="10">
        <v>9641</v>
      </c>
      <c r="E3663" s="10" t="s">
        <v>52</v>
      </c>
      <c r="F3663" s="10"/>
      <c r="G3663" s="11">
        <v>9641</v>
      </c>
      <c r="I3663" s="10" t="s">
        <v>53</v>
      </c>
      <c r="L3663" s="14" t="s">
        <v>2752</v>
      </c>
      <c r="M3663" s="14" t="s">
        <v>2762</v>
      </c>
      <c r="N3663" s="14" t="s">
        <v>2763</v>
      </c>
      <c r="O3663" s="10" t="s">
        <v>2811</v>
      </c>
      <c r="P3663" s="10" t="s">
        <v>2811</v>
      </c>
      <c r="Q3663" s="14" t="s">
        <v>2836</v>
      </c>
      <c r="R3663" s="10" t="s">
        <v>2862</v>
      </c>
      <c r="W3663" s="10" t="s">
        <v>3315</v>
      </c>
      <c r="X3663" s="10" t="s">
        <v>3315</v>
      </c>
      <c r="Z3663">
        <v>-1.3336492</v>
      </c>
      <c r="AA3663">
        <v>-90.296054400000003</v>
      </c>
      <c r="AB3663" s="10" t="s">
        <v>53</v>
      </c>
      <c r="AD3663" s="10" t="s">
        <v>53</v>
      </c>
      <c r="AE3663" s="12">
        <v>655</v>
      </c>
      <c r="AF3663" s="45" t="s">
        <v>75</v>
      </c>
      <c r="AG3663" s="62"/>
      <c r="AH3663" s="45" t="s">
        <v>3321</v>
      </c>
      <c r="AK3663" s="10" t="str">
        <f t="shared" si="184"/>
        <v>&gt;t_Holothuria_impatiens_Galapagos_9641_FLMNH_154</v>
      </c>
      <c r="AL3663" s="10" t="str">
        <f t="shared" si="185"/>
        <v>&gt;Holothuria_impatiens_Galapagos__UF_9641</v>
      </c>
      <c r="AM3663" s="10" t="s">
        <v>12297</v>
      </c>
      <c r="AN3663" s="10" t="s">
        <v>397</v>
      </c>
      <c r="AP3663" s="13"/>
      <c r="AQ3663" s="13"/>
      <c r="AR3663" s="13"/>
    </row>
    <row r="3664" spans="1:44" ht="14.1" customHeight="1" x14ac:dyDescent="0.2">
      <c r="A3664" s="10">
        <v>3554</v>
      </c>
      <c r="B3664" s="10" t="s">
        <v>4215</v>
      </c>
      <c r="C3664" s="10" t="s">
        <v>363</v>
      </c>
      <c r="D3664" s="10">
        <v>9637</v>
      </c>
      <c r="E3664" s="10" t="s">
        <v>52</v>
      </c>
      <c r="F3664" s="10"/>
      <c r="G3664" s="11">
        <v>9637</v>
      </c>
      <c r="I3664" s="10" t="s">
        <v>53</v>
      </c>
      <c r="L3664" s="14" t="s">
        <v>2752</v>
      </c>
      <c r="M3664" s="14" t="s">
        <v>2762</v>
      </c>
      <c r="N3664" s="14" t="s">
        <v>2763</v>
      </c>
      <c r="O3664" s="10" t="s">
        <v>2811</v>
      </c>
      <c r="P3664" s="10" t="s">
        <v>2811</v>
      </c>
      <c r="Q3664" s="14" t="s">
        <v>2836</v>
      </c>
      <c r="R3664" s="10" t="s">
        <v>2862</v>
      </c>
      <c r="W3664" s="10" t="s">
        <v>3315</v>
      </c>
      <c r="X3664" s="10" t="s">
        <v>3315</v>
      </c>
      <c r="Z3664">
        <v>-0.82923740000000001</v>
      </c>
      <c r="AA3664">
        <v>-91.135301999999996</v>
      </c>
      <c r="AB3664" s="10" t="s">
        <v>53</v>
      </c>
      <c r="AD3664" s="10" t="s">
        <v>53</v>
      </c>
      <c r="AE3664" s="15">
        <v>613</v>
      </c>
      <c r="AH3664" s="10" t="s">
        <v>3321</v>
      </c>
      <c r="AK3664" s="10" t="str">
        <f t="shared" si="184"/>
        <v>&gt;_Holothuria_impatiens_Galapagos_9637_FLMNH_154</v>
      </c>
      <c r="AL3664" s="10" t="str">
        <f t="shared" si="185"/>
        <v>&gt;Holothuria_impatiens_Galapagos__UF_9637</v>
      </c>
      <c r="AM3664" s="10" t="s">
        <v>12298</v>
      </c>
      <c r="AN3664" s="10" t="s">
        <v>397</v>
      </c>
      <c r="AP3664" s="13"/>
      <c r="AQ3664" s="13"/>
      <c r="AR3664" s="13"/>
    </row>
    <row r="3665" spans="1:53" ht="14.1" customHeight="1" x14ac:dyDescent="0.2">
      <c r="A3665" s="10">
        <v>5581</v>
      </c>
      <c r="B3665" s="33" t="s">
        <v>12299</v>
      </c>
      <c r="C3665" s="33"/>
      <c r="D3665" s="10">
        <v>9655</v>
      </c>
      <c r="E3665" s="33" t="s">
        <v>52</v>
      </c>
      <c r="F3665" s="33"/>
      <c r="G3665" s="11">
        <v>9655</v>
      </c>
      <c r="H3665" s="14"/>
      <c r="I3665" s="33" t="s">
        <v>686</v>
      </c>
      <c r="L3665" s="14" t="s">
        <v>2752</v>
      </c>
      <c r="M3665" s="14" t="s">
        <v>2762</v>
      </c>
      <c r="N3665" s="14" t="s">
        <v>2763</v>
      </c>
      <c r="O3665" s="14" t="s">
        <v>2811</v>
      </c>
      <c r="P3665" s="14" t="s">
        <v>2811</v>
      </c>
      <c r="Q3665" s="14" t="s">
        <v>2836</v>
      </c>
      <c r="R3665" s="14" t="s">
        <v>2862</v>
      </c>
      <c r="S3665" s="14"/>
      <c r="T3665" s="14"/>
      <c r="U3665" s="14"/>
      <c r="V3665" s="14"/>
      <c r="W3665" s="14" t="s">
        <v>3315</v>
      </c>
      <c r="X3665" s="14" t="s">
        <v>3315</v>
      </c>
      <c r="Y3665" s="14"/>
      <c r="Z3665">
        <v>-0.41238010000000003</v>
      </c>
      <c r="AA3665">
        <v>-91.482148199999997</v>
      </c>
      <c r="AB3665" s="5" t="s">
        <v>53</v>
      </c>
      <c r="AD3665" s="10" t="s">
        <v>53</v>
      </c>
      <c r="AE3665" s="12">
        <v>655</v>
      </c>
      <c r="AH3665" s="14" t="s">
        <v>3321</v>
      </c>
      <c r="AI3665" s="14"/>
      <c r="AJ3665" s="14" t="s">
        <v>12300</v>
      </c>
      <c r="AK3665" s="10" t="str">
        <f t="shared" si="184"/>
        <v>&gt;_Holothuria_impatiens_Galapagos_9655_N0184</v>
      </c>
      <c r="AL3665" s="10" t="str">
        <f t="shared" si="185"/>
        <v>&gt;Holothuria_impatiens_Galapagos__UF_9655</v>
      </c>
      <c r="AM3665" s="10" t="s">
        <v>4218</v>
      </c>
      <c r="AN3665" s="14"/>
      <c r="AP3665" s="14"/>
      <c r="AQ3665" s="14"/>
      <c r="AR3665" s="14"/>
      <c r="AS3665" s="14" t="s">
        <v>12301</v>
      </c>
      <c r="AT3665" s="14"/>
      <c r="AU3665" s="14" t="s">
        <v>2758</v>
      </c>
      <c r="AV3665" s="14" t="s">
        <v>2759</v>
      </c>
      <c r="AW3665" s="14" t="s">
        <v>2759</v>
      </c>
      <c r="AX3665" s="14"/>
      <c r="AY3665" s="14"/>
      <c r="AZ3665" s="35"/>
      <c r="BA3665" s="35"/>
    </row>
    <row r="3666" spans="1:53" ht="14.1" customHeight="1" x14ac:dyDescent="0.2">
      <c r="A3666" s="10">
        <v>3642</v>
      </c>
      <c r="B3666" s="10" t="s">
        <v>4215</v>
      </c>
      <c r="C3666" s="10" t="s">
        <v>456</v>
      </c>
      <c r="D3666" s="10">
        <v>9668</v>
      </c>
      <c r="E3666" s="10" t="s">
        <v>52</v>
      </c>
      <c r="F3666" s="10"/>
      <c r="G3666" s="11">
        <v>9668</v>
      </c>
      <c r="I3666" s="10" t="s">
        <v>53</v>
      </c>
      <c r="L3666" s="14" t="s">
        <v>2752</v>
      </c>
      <c r="M3666" s="14" t="s">
        <v>2762</v>
      </c>
      <c r="N3666" s="14" t="s">
        <v>2763</v>
      </c>
      <c r="O3666" s="10" t="s">
        <v>2811</v>
      </c>
      <c r="P3666" s="10" t="s">
        <v>2811</v>
      </c>
      <c r="Q3666" s="14" t="s">
        <v>2836</v>
      </c>
      <c r="R3666" s="10" t="s">
        <v>2862</v>
      </c>
      <c r="W3666" s="10" t="s">
        <v>3315</v>
      </c>
      <c r="X3666" s="10" t="s">
        <v>3315</v>
      </c>
      <c r="Z3666">
        <v>-0.41238010000000003</v>
      </c>
      <c r="AA3666">
        <v>-91.482148199999997</v>
      </c>
      <c r="AB3666" s="10" t="s">
        <v>53</v>
      </c>
      <c r="AD3666" s="10" t="s">
        <v>53</v>
      </c>
      <c r="AE3666" s="12">
        <v>655</v>
      </c>
      <c r="AH3666" s="10" t="s">
        <v>3321</v>
      </c>
      <c r="AK3666" s="10" t="str">
        <f t="shared" si="184"/>
        <v>&gt;_Holothuria_impatiens_Galapagos_9668_FLMNH_154</v>
      </c>
      <c r="AL3666" s="10" t="str">
        <f t="shared" si="185"/>
        <v>&gt;Holothuria_impatiens_Galapagos__UF_9668</v>
      </c>
      <c r="AM3666" s="10" t="s">
        <v>12302</v>
      </c>
      <c r="AN3666" s="10" t="s">
        <v>397</v>
      </c>
      <c r="AP3666" s="13"/>
      <c r="AQ3666" s="13"/>
      <c r="AR3666" s="13"/>
    </row>
    <row r="3667" spans="1:53" ht="14.1" customHeight="1" x14ac:dyDescent="0.2">
      <c r="A3667" s="10">
        <v>3628</v>
      </c>
      <c r="B3667" s="10" t="s">
        <v>4215</v>
      </c>
      <c r="C3667" s="10" t="s">
        <v>450</v>
      </c>
      <c r="D3667" s="10" t="s">
        <v>4216</v>
      </c>
      <c r="E3667" s="10" t="s">
        <v>52</v>
      </c>
      <c r="F3667" s="10"/>
      <c r="G3667" s="11">
        <v>9655</v>
      </c>
      <c r="I3667" s="10" t="s">
        <v>53</v>
      </c>
      <c r="L3667" s="14" t="s">
        <v>2752</v>
      </c>
      <c r="M3667" s="14" t="s">
        <v>2762</v>
      </c>
      <c r="N3667" s="14" t="s">
        <v>2763</v>
      </c>
      <c r="O3667" s="10" t="s">
        <v>2811</v>
      </c>
      <c r="P3667" s="10" t="s">
        <v>2811</v>
      </c>
      <c r="Q3667" s="14" t="s">
        <v>2836</v>
      </c>
      <c r="R3667" s="10" t="s">
        <v>2862</v>
      </c>
      <c r="W3667" s="10" t="s">
        <v>3315</v>
      </c>
      <c r="X3667" s="10" t="s">
        <v>3315</v>
      </c>
      <c r="Z3667">
        <v>-0.41238010000000003</v>
      </c>
      <c r="AA3667">
        <v>-91.482148199999997</v>
      </c>
      <c r="AB3667" s="10" t="s">
        <v>4010</v>
      </c>
      <c r="AD3667" s="10" t="s">
        <v>53</v>
      </c>
      <c r="AE3667" s="12">
        <v>655</v>
      </c>
      <c r="AH3667" s="10" t="s">
        <v>3321</v>
      </c>
      <c r="AJ3667" s="5" t="s">
        <v>4217</v>
      </c>
      <c r="AK3667" s="10" t="str">
        <f t="shared" si="184"/>
        <v>&gt;_Holothuria_impatiens_Galapagos_x005F_x9655_FLMNH_154</v>
      </c>
      <c r="AL3667" s="10" t="str">
        <f t="shared" si="185"/>
        <v>&gt;Holothuria_impatiens_Galapagos__UF_x9655</v>
      </c>
      <c r="AM3667" s="10" t="s">
        <v>4218</v>
      </c>
      <c r="AN3667" s="10" t="s">
        <v>397</v>
      </c>
      <c r="AP3667" s="13"/>
      <c r="AQ3667" s="13"/>
      <c r="AR3667" s="13"/>
    </row>
    <row r="3668" spans="1:53" ht="14.1" customHeight="1" x14ac:dyDescent="0.2">
      <c r="A3668" s="10">
        <v>4013</v>
      </c>
      <c r="B3668" s="10" t="s">
        <v>637</v>
      </c>
      <c r="C3668" s="10" t="s">
        <v>258</v>
      </c>
      <c r="D3668" s="10">
        <v>10124</v>
      </c>
      <c r="E3668" s="10" t="s">
        <v>52</v>
      </c>
      <c r="F3668" s="10"/>
      <c r="G3668" s="11">
        <v>10124</v>
      </c>
      <c r="I3668" s="10" t="s">
        <v>53</v>
      </c>
      <c r="L3668" s="14" t="s">
        <v>2752</v>
      </c>
      <c r="M3668" s="14" t="s">
        <v>2762</v>
      </c>
      <c r="N3668" s="14" t="s">
        <v>2763</v>
      </c>
      <c r="O3668" s="10" t="s">
        <v>2811</v>
      </c>
      <c r="P3668" s="10" t="s">
        <v>2811</v>
      </c>
      <c r="Q3668" s="14" t="s">
        <v>2836</v>
      </c>
      <c r="R3668" s="10" t="s">
        <v>12314</v>
      </c>
      <c r="W3668" s="10" t="s">
        <v>396</v>
      </c>
      <c r="X3668" s="10" t="s">
        <v>396</v>
      </c>
      <c r="Z3668">
        <v>-23.441766666700001</v>
      </c>
      <c r="AA3668">
        <v>151.90043333329999</v>
      </c>
      <c r="AB3668" s="10" t="s">
        <v>53</v>
      </c>
      <c r="AD3668" s="10" t="s">
        <v>53</v>
      </c>
      <c r="AE3668" s="12">
        <v>655</v>
      </c>
      <c r="AH3668" s="10" t="s">
        <v>12315</v>
      </c>
      <c r="AK3668" s="10" t="str">
        <f t="shared" si="184"/>
        <v>&gt;_Holothuria_truncata_Heron_10124_FLMNH_171</v>
      </c>
      <c r="AL3668" s="10" t="str">
        <f t="shared" si="185"/>
        <v>&gt;Holothuria_truncata_Heron__UF_10124</v>
      </c>
      <c r="AM3668" s="10" t="s">
        <v>12316</v>
      </c>
      <c r="AP3668" s="13"/>
      <c r="AQ3668" s="13"/>
      <c r="AR3668" s="13"/>
    </row>
    <row r="3669" spans="1:53" ht="14.1" customHeight="1" x14ac:dyDescent="0.2">
      <c r="A3669" s="10">
        <v>728</v>
      </c>
      <c r="B3669" s="10" t="s">
        <v>896</v>
      </c>
      <c r="C3669" s="10" t="s">
        <v>293</v>
      </c>
      <c r="D3669" s="11">
        <v>8288</v>
      </c>
      <c r="E3669" s="10" t="s">
        <v>52</v>
      </c>
      <c r="F3669" s="10"/>
      <c r="G3669" s="11">
        <v>8288</v>
      </c>
      <c r="I3669" s="10" t="s">
        <v>53</v>
      </c>
      <c r="L3669" s="14" t="s">
        <v>2752</v>
      </c>
      <c r="M3669" s="14" t="s">
        <v>2762</v>
      </c>
      <c r="N3669" s="14" t="s">
        <v>2763</v>
      </c>
      <c r="O3669" s="10" t="s">
        <v>2811</v>
      </c>
      <c r="P3669" s="10" t="s">
        <v>2811</v>
      </c>
      <c r="Q3669" s="14" t="s">
        <v>2836</v>
      </c>
      <c r="R3669" s="10" t="s">
        <v>2862</v>
      </c>
      <c r="W3669" s="10" t="s">
        <v>135</v>
      </c>
      <c r="X3669" s="10" t="s">
        <v>135</v>
      </c>
      <c r="Z3669">
        <v>-14.6805</v>
      </c>
      <c r="AA3669">
        <v>145.47139999999999</v>
      </c>
      <c r="AB3669" s="10" t="s">
        <v>53</v>
      </c>
      <c r="AD3669" s="10" t="s">
        <v>53</v>
      </c>
      <c r="AE3669" s="12">
        <v>655</v>
      </c>
      <c r="AH3669" s="10" t="s">
        <v>12315</v>
      </c>
      <c r="AK3669" s="10" t="str">
        <f t="shared" si="184"/>
        <v>&gt;_Holothuria_impatiens_Lizard_8288_FLMNH_036</v>
      </c>
      <c r="AL3669" s="10" t="str">
        <f t="shared" si="185"/>
        <v>&gt;Holothuria_impatiens_Lizard__UF_8288</v>
      </c>
      <c r="AM3669" s="10" t="s">
        <v>12317</v>
      </c>
      <c r="AN3669" s="10" t="s">
        <v>139</v>
      </c>
      <c r="AP3669" s="13"/>
      <c r="AQ3669" s="13"/>
      <c r="AR3669" s="13"/>
    </row>
    <row r="3670" spans="1:53" ht="14.1" customHeight="1" x14ac:dyDescent="0.2">
      <c r="A3670" s="10">
        <v>709</v>
      </c>
      <c r="B3670" s="10" t="s">
        <v>896</v>
      </c>
      <c r="C3670" s="10" t="s">
        <v>349</v>
      </c>
      <c r="D3670" s="11">
        <v>8336</v>
      </c>
      <c r="E3670" s="10" t="s">
        <v>52</v>
      </c>
      <c r="F3670" s="10"/>
      <c r="G3670" s="11">
        <v>8336</v>
      </c>
      <c r="I3670" s="10" t="s">
        <v>53</v>
      </c>
      <c r="L3670" s="14" t="s">
        <v>2752</v>
      </c>
      <c r="M3670" s="14" t="s">
        <v>2762</v>
      </c>
      <c r="N3670" s="14" t="s">
        <v>2763</v>
      </c>
      <c r="O3670" s="10" t="s">
        <v>2811</v>
      </c>
      <c r="P3670" s="10" t="s">
        <v>2811</v>
      </c>
      <c r="Q3670" s="14" t="s">
        <v>2836</v>
      </c>
      <c r="R3670" s="10" t="s">
        <v>2862</v>
      </c>
      <c r="S3670" s="10" t="s">
        <v>219</v>
      </c>
      <c r="T3670" s="10"/>
      <c r="W3670" s="5" t="s">
        <v>1961</v>
      </c>
      <c r="X3670" s="10" t="s">
        <v>389</v>
      </c>
      <c r="Z3670">
        <v>-14.4462431</v>
      </c>
      <c r="AA3670">
        <v>145.24801930000001</v>
      </c>
      <c r="AB3670" s="10" t="s">
        <v>53</v>
      </c>
      <c r="AD3670" s="10" t="s">
        <v>53</v>
      </c>
      <c r="AE3670" s="12">
        <v>655</v>
      </c>
      <c r="AH3670" s="10" t="s">
        <v>12315</v>
      </c>
      <c r="AK3670" s="10" t="str">
        <f t="shared" si="184"/>
        <v>&gt;_Holothuria_impatiens~_Queensland_8336_FLMNH_036</v>
      </c>
      <c r="AL3670" s="10" t="str">
        <f t="shared" si="185"/>
        <v>&gt;Holothuria_impatiens_Queensland__UF_8336</v>
      </c>
      <c r="AM3670" s="10" t="s">
        <v>12318</v>
      </c>
      <c r="AN3670" s="10" t="s">
        <v>139</v>
      </c>
      <c r="AP3670" s="13"/>
      <c r="AQ3670" s="13"/>
    </row>
    <row r="3671" spans="1:53" ht="14.1" customHeight="1" x14ac:dyDescent="0.2">
      <c r="A3671" s="10">
        <v>7384</v>
      </c>
      <c r="B3671" t="s">
        <v>14433</v>
      </c>
      <c r="D3671">
        <v>8346</v>
      </c>
      <c r="E3671" t="s">
        <v>52</v>
      </c>
      <c r="G3671">
        <v>8346</v>
      </c>
      <c r="L3671" s="10" t="s">
        <v>2752</v>
      </c>
      <c r="M3671" s="5" t="s">
        <v>2762</v>
      </c>
      <c r="N3671" t="s">
        <v>2763</v>
      </c>
      <c r="O3671" t="s">
        <v>2811</v>
      </c>
      <c r="P3671" t="s">
        <v>2811</v>
      </c>
      <c r="Q3671" t="s">
        <v>4069</v>
      </c>
      <c r="R3671" t="s">
        <v>2862</v>
      </c>
      <c r="X3671" t="s">
        <v>135</v>
      </c>
      <c r="Z3671">
        <v>-14.4462431</v>
      </c>
      <c r="AA3671">
        <v>145.24801930000001</v>
      </c>
      <c r="AM3671" t="s">
        <v>14434</v>
      </c>
    </row>
    <row r="3672" spans="1:53" ht="14.1" customHeight="1" x14ac:dyDescent="0.2">
      <c r="A3672" s="10">
        <v>719</v>
      </c>
      <c r="B3672" s="10" t="s">
        <v>896</v>
      </c>
      <c r="C3672" s="10" t="s">
        <v>228</v>
      </c>
      <c r="D3672" s="11">
        <v>8348</v>
      </c>
      <c r="E3672" s="10" t="s">
        <v>52</v>
      </c>
      <c r="F3672" s="10"/>
      <c r="G3672" s="11">
        <v>8348</v>
      </c>
      <c r="I3672" s="10" t="s">
        <v>53</v>
      </c>
      <c r="L3672" s="14" t="s">
        <v>2752</v>
      </c>
      <c r="M3672" s="14" t="s">
        <v>2762</v>
      </c>
      <c r="N3672" s="14" t="s">
        <v>2763</v>
      </c>
      <c r="O3672" s="10" t="s">
        <v>2811</v>
      </c>
      <c r="P3672" s="10" t="s">
        <v>2811</v>
      </c>
      <c r="Q3672" s="10" t="s">
        <v>2836</v>
      </c>
      <c r="R3672" s="10" t="s">
        <v>1412</v>
      </c>
      <c r="S3672" s="10" t="s">
        <v>219</v>
      </c>
      <c r="T3672" s="10"/>
      <c r="W3672" s="10" t="s">
        <v>135</v>
      </c>
      <c r="X3672" s="10" t="s">
        <v>135</v>
      </c>
      <c r="Z3672">
        <v>-14.6068</v>
      </c>
      <c r="AA3672">
        <v>145.35059999999999</v>
      </c>
      <c r="AB3672" s="10" t="s">
        <v>53</v>
      </c>
      <c r="AD3672" s="10" t="s">
        <v>53</v>
      </c>
      <c r="AE3672" s="12">
        <v>655</v>
      </c>
      <c r="AH3672" s="10" t="s">
        <v>12315</v>
      </c>
      <c r="AK3672" s="10" t="str">
        <f t="shared" ref="AK3672:AK3715" si="186">CONCATENATE("&gt;",AF3672,"_",O3672,"_",R3672,S3672,"_",X3672,"_",D3672,"_",B3672)</f>
        <v>&gt;_Holothuria_gracilis~_Lizard_8348_FLMNH_036</v>
      </c>
      <c r="AL3672" s="10" t="str">
        <f t="shared" ref="AL3672:AL3715" si="187">CONCATENATE("&gt;",P3672,"_",R3672,"_",X3672,"_",Y3672,"_",E3672,"_",D3672)</f>
        <v>&gt;Holothuria_gracilis_Lizard__UF_8348</v>
      </c>
      <c r="AM3672" s="10" t="s">
        <v>12318</v>
      </c>
      <c r="AN3672" s="10" t="s">
        <v>139</v>
      </c>
      <c r="AP3672" s="13"/>
      <c r="AQ3672" s="13"/>
    </row>
    <row r="3673" spans="1:53" ht="14.1" customHeight="1" x14ac:dyDescent="0.2">
      <c r="A3673" s="10">
        <v>731</v>
      </c>
      <c r="B3673" s="10" t="s">
        <v>896</v>
      </c>
      <c r="C3673" s="10" t="s">
        <v>429</v>
      </c>
      <c r="D3673" s="11">
        <v>8354</v>
      </c>
      <c r="E3673" s="10" t="s">
        <v>52</v>
      </c>
      <c r="F3673" s="10"/>
      <c r="G3673" s="11">
        <v>8354</v>
      </c>
      <c r="I3673" s="10" t="s">
        <v>53</v>
      </c>
      <c r="L3673" s="14" t="s">
        <v>2752</v>
      </c>
      <c r="M3673" s="14" t="s">
        <v>2762</v>
      </c>
      <c r="N3673" s="14" t="s">
        <v>2763</v>
      </c>
      <c r="O3673" s="10" t="s">
        <v>2811</v>
      </c>
      <c r="P3673" s="10" t="s">
        <v>2811</v>
      </c>
      <c r="Q3673" s="14" t="s">
        <v>2836</v>
      </c>
      <c r="R3673" s="10" t="s">
        <v>2862</v>
      </c>
      <c r="W3673" s="10" t="s">
        <v>135</v>
      </c>
      <c r="X3673" s="10" t="s">
        <v>135</v>
      </c>
      <c r="Z3673">
        <v>-14.7746</v>
      </c>
      <c r="AA3673">
        <v>145.3673</v>
      </c>
      <c r="AB3673" s="10" t="s">
        <v>53</v>
      </c>
      <c r="AD3673" s="10" t="s">
        <v>53</v>
      </c>
      <c r="AE3673" s="12">
        <v>655</v>
      </c>
      <c r="AH3673" s="10" t="s">
        <v>12315</v>
      </c>
      <c r="AK3673" s="10" t="str">
        <f t="shared" si="186"/>
        <v>&gt;_Holothuria_impatiens_Lizard_8354_FLMNH_036</v>
      </c>
      <c r="AL3673" s="10" t="str">
        <f t="shared" si="187"/>
        <v>&gt;Holothuria_impatiens_Lizard__UF_8354</v>
      </c>
      <c r="AM3673" s="10" t="s">
        <v>12318</v>
      </c>
      <c r="AN3673" s="10" t="s">
        <v>139</v>
      </c>
      <c r="AP3673" s="13"/>
      <c r="AQ3673" s="13"/>
      <c r="AR3673" s="13"/>
    </row>
    <row r="3674" spans="1:53" ht="14.1" customHeight="1" x14ac:dyDescent="0.2">
      <c r="A3674" s="10">
        <v>735</v>
      </c>
      <c r="B3674" s="10" t="s">
        <v>896</v>
      </c>
      <c r="C3674" s="10" t="s">
        <v>565</v>
      </c>
      <c r="D3674" s="11">
        <v>8364</v>
      </c>
      <c r="E3674" s="10" t="s">
        <v>52</v>
      </c>
      <c r="F3674" s="10"/>
      <c r="G3674" s="11">
        <v>8364</v>
      </c>
      <c r="I3674" s="10" t="s">
        <v>53</v>
      </c>
      <c r="L3674" s="14" t="s">
        <v>2752</v>
      </c>
      <c r="M3674" s="14" t="s">
        <v>2762</v>
      </c>
      <c r="N3674" s="14" t="s">
        <v>2763</v>
      </c>
      <c r="O3674" s="10" t="s">
        <v>2811</v>
      </c>
      <c r="P3674" s="10" t="s">
        <v>2811</v>
      </c>
      <c r="Q3674" s="14" t="s">
        <v>2836</v>
      </c>
      <c r="R3674" s="10" t="s">
        <v>2862</v>
      </c>
      <c r="W3674" s="10" t="s">
        <v>135</v>
      </c>
      <c r="X3674" s="10" t="s">
        <v>135</v>
      </c>
      <c r="Z3674">
        <v>-14.7746</v>
      </c>
      <c r="AA3674">
        <v>145.3673</v>
      </c>
      <c r="AB3674" s="10" t="s">
        <v>53</v>
      </c>
      <c r="AD3674" s="10" t="s">
        <v>53</v>
      </c>
      <c r="AE3674" s="12">
        <v>655</v>
      </c>
      <c r="AH3674" s="10" t="s">
        <v>12315</v>
      </c>
      <c r="AK3674" s="10" t="str">
        <f t="shared" si="186"/>
        <v>&gt;_Holothuria_impatiens_Lizard_8364_FLMNH_036</v>
      </c>
      <c r="AL3674" s="10" t="str">
        <f t="shared" si="187"/>
        <v>&gt;Holothuria_impatiens_Lizard__UF_8364</v>
      </c>
      <c r="AM3674" s="10" t="s">
        <v>12319</v>
      </c>
      <c r="AN3674" s="10" t="s">
        <v>139</v>
      </c>
      <c r="AP3674" s="13"/>
      <c r="AQ3674" s="13"/>
      <c r="AR3674" s="13"/>
    </row>
    <row r="3675" spans="1:53" ht="14.1" customHeight="1" x14ac:dyDescent="0.2">
      <c r="A3675" s="10">
        <v>3088</v>
      </c>
      <c r="B3675" s="10" t="s">
        <v>1502</v>
      </c>
      <c r="C3675" s="10" t="s">
        <v>132</v>
      </c>
      <c r="D3675" s="10">
        <v>9412</v>
      </c>
      <c r="E3675" s="10" t="s">
        <v>52</v>
      </c>
      <c r="F3675" s="10"/>
      <c r="G3675" s="11">
        <v>9412</v>
      </c>
      <c r="I3675" s="10" t="s">
        <v>53</v>
      </c>
      <c r="L3675" s="14" t="s">
        <v>2752</v>
      </c>
      <c r="M3675" s="14" t="s">
        <v>2762</v>
      </c>
      <c r="N3675" s="14" t="s">
        <v>2763</v>
      </c>
      <c r="O3675" s="10" t="s">
        <v>2811</v>
      </c>
      <c r="P3675" s="10" t="s">
        <v>2811</v>
      </c>
      <c r="W3675" s="10" t="s">
        <v>67</v>
      </c>
      <c r="X3675" s="10" t="s">
        <v>67</v>
      </c>
      <c r="Z3675">
        <v>-22.675519999999999</v>
      </c>
      <c r="AA3675">
        <v>113.68403000000001</v>
      </c>
      <c r="AB3675" s="10" t="s">
        <v>53</v>
      </c>
      <c r="AD3675" s="10" t="s">
        <v>53</v>
      </c>
      <c r="AE3675" s="12">
        <v>655</v>
      </c>
      <c r="AH3675" s="10" t="s">
        <v>12315</v>
      </c>
      <c r="AK3675" s="10" t="str">
        <f t="shared" si="186"/>
        <v>&gt;_Holothuria__Ningaloo_9412_FLMNH_120</v>
      </c>
      <c r="AL3675" s="10" t="str">
        <f t="shared" si="187"/>
        <v>&gt;Holothuria__Ningaloo__UF_9412</v>
      </c>
      <c r="AM3675" s="10" t="s">
        <v>12320</v>
      </c>
      <c r="AP3675" s="13"/>
      <c r="AQ3675" s="13"/>
      <c r="AR3675" s="13"/>
    </row>
    <row r="3676" spans="1:53" ht="14.1" customHeight="1" x14ac:dyDescent="0.2">
      <c r="A3676" s="10">
        <v>2019</v>
      </c>
      <c r="B3676" s="10" t="s">
        <v>390</v>
      </c>
      <c r="C3676" s="10" t="s">
        <v>280</v>
      </c>
      <c r="D3676" s="10">
        <v>9440</v>
      </c>
      <c r="E3676" s="10" t="s">
        <v>52</v>
      </c>
      <c r="F3676" s="10"/>
      <c r="G3676" s="11">
        <v>9440</v>
      </c>
      <c r="I3676" s="10" t="s">
        <v>53</v>
      </c>
      <c r="L3676" s="14" t="s">
        <v>2752</v>
      </c>
      <c r="M3676" s="14" t="s">
        <v>2762</v>
      </c>
      <c r="N3676" s="14" t="s">
        <v>2763</v>
      </c>
      <c r="O3676" s="10" t="s">
        <v>2811</v>
      </c>
      <c r="P3676" s="10" t="s">
        <v>2811</v>
      </c>
      <c r="Q3676" s="14" t="s">
        <v>2836</v>
      </c>
      <c r="R3676" s="10" t="s">
        <v>2862</v>
      </c>
      <c r="S3676" s="10" t="s">
        <v>219</v>
      </c>
      <c r="T3676" s="10"/>
      <c r="W3676" s="10" t="s">
        <v>67</v>
      </c>
      <c r="X3676" s="10" t="s">
        <v>67</v>
      </c>
      <c r="Z3676">
        <v>-22.741520000000001</v>
      </c>
      <c r="AA3676">
        <v>113.6836</v>
      </c>
      <c r="AB3676" s="10" t="s">
        <v>53</v>
      </c>
      <c r="AD3676" s="10" t="s">
        <v>53</v>
      </c>
      <c r="AE3676" s="12">
        <v>655</v>
      </c>
      <c r="AH3676" s="10" t="s">
        <v>12315</v>
      </c>
      <c r="AK3676" s="10" t="str">
        <f t="shared" si="186"/>
        <v>&gt;_Holothuria_impatiens~_Ningaloo_9440_FLMNH_093</v>
      </c>
      <c r="AL3676" s="10" t="str">
        <f t="shared" si="187"/>
        <v>&gt;Holothuria_impatiens_Ningaloo__UF_9440</v>
      </c>
      <c r="AM3676" s="10" t="s">
        <v>12321</v>
      </c>
      <c r="AP3676" s="13"/>
      <c r="AQ3676" s="13"/>
    </row>
    <row r="3677" spans="1:53" ht="14.1" customHeight="1" x14ac:dyDescent="0.2">
      <c r="A3677" s="10">
        <v>2046</v>
      </c>
      <c r="B3677" s="10" t="s">
        <v>390</v>
      </c>
      <c r="C3677" s="10" t="s">
        <v>355</v>
      </c>
      <c r="D3677" s="10">
        <v>9544</v>
      </c>
      <c r="E3677" s="10" t="s">
        <v>52</v>
      </c>
      <c r="F3677" s="10"/>
      <c r="G3677" s="11">
        <v>9544</v>
      </c>
      <c r="I3677" s="10" t="s">
        <v>53</v>
      </c>
      <c r="L3677" s="14" t="s">
        <v>2752</v>
      </c>
      <c r="M3677" s="14" t="s">
        <v>2762</v>
      </c>
      <c r="N3677" s="14" t="s">
        <v>2763</v>
      </c>
      <c r="O3677" s="10" t="s">
        <v>2811</v>
      </c>
      <c r="P3677" s="10" t="s">
        <v>2811</v>
      </c>
      <c r="Q3677" s="14" t="s">
        <v>2836</v>
      </c>
      <c r="R3677" s="10" t="s">
        <v>2862</v>
      </c>
      <c r="W3677" s="10" t="s">
        <v>67</v>
      </c>
      <c r="X3677" s="10" t="s">
        <v>67</v>
      </c>
      <c r="Z3677">
        <v>-22.49297</v>
      </c>
      <c r="AA3677">
        <v>113.72580000000001</v>
      </c>
      <c r="AB3677" s="10" t="s">
        <v>53</v>
      </c>
      <c r="AD3677" s="10" t="s">
        <v>53</v>
      </c>
      <c r="AE3677" s="10">
        <v>636</v>
      </c>
      <c r="AH3677" s="10" t="s">
        <v>12315</v>
      </c>
      <c r="AK3677" s="10" t="str">
        <f t="shared" si="186"/>
        <v>&gt;_Holothuria_impatiens_Ningaloo_9544_FLMNH_093</v>
      </c>
      <c r="AL3677" s="10" t="str">
        <f t="shared" si="187"/>
        <v>&gt;Holothuria_impatiens_Ningaloo__UF_9544</v>
      </c>
      <c r="AM3677" s="10" t="s">
        <v>12322</v>
      </c>
      <c r="AP3677" s="13"/>
      <c r="AQ3677" s="13"/>
      <c r="AR3677" s="13"/>
    </row>
    <row r="3678" spans="1:53" ht="14.1" customHeight="1" x14ac:dyDescent="0.2">
      <c r="A3678" s="10">
        <v>3945</v>
      </c>
      <c r="B3678" s="10" t="s">
        <v>637</v>
      </c>
      <c r="C3678" s="10" t="s">
        <v>193</v>
      </c>
      <c r="D3678" s="10">
        <v>10043</v>
      </c>
      <c r="E3678" s="10" t="s">
        <v>52</v>
      </c>
      <c r="F3678" s="10"/>
      <c r="G3678" s="11">
        <v>10043</v>
      </c>
      <c r="I3678" s="10" t="s">
        <v>53</v>
      </c>
      <c r="L3678" s="14" t="s">
        <v>2752</v>
      </c>
      <c r="M3678" s="14" t="s">
        <v>2762</v>
      </c>
      <c r="N3678" s="14" t="s">
        <v>2763</v>
      </c>
      <c r="O3678" s="10" t="s">
        <v>2811</v>
      </c>
      <c r="P3678" s="10" t="s">
        <v>2811</v>
      </c>
      <c r="Q3678" s="10" t="s">
        <v>2836</v>
      </c>
      <c r="R3678" s="10" t="s">
        <v>1412</v>
      </c>
      <c r="W3678" s="10" t="s">
        <v>396</v>
      </c>
      <c r="X3678" s="10" t="s">
        <v>396</v>
      </c>
      <c r="Z3678">
        <v>-23.317416666700002</v>
      </c>
      <c r="AA3678">
        <v>151.71698333329999</v>
      </c>
      <c r="AB3678" s="10" t="s">
        <v>53</v>
      </c>
      <c r="AD3678" s="10" t="s">
        <v>53</v>
      </c>
      <c r="AE3678" s="12">
        <v>655</v>
      </c>
      <c r="AH3678" s="10" t="s">
        <v>12315</v>
      </c>
      <c r="AK3678" s="10" t="str">
        <f t="shared" si="186"/>
        <v>&gt;_Holothuria_gracilis_Heron_10043_FLMNH_171</v>
      </c>
      <c r="AL3678" s="10" t="str">
        <f t="shared" si="187"/>
        <v>&gt;Holothuria_gracilis_Heron__UF_10043</v>
      </c>
      <c r="AM3678" s="10" t="s">
        <v>12319</v>
      </c>
      <c r="AP3678" s="13"/>
      <c r="AQ3678" s="13"/>
      <c r="AR3678" s="13"/>
    </row>
    <row r="3679" spans="1:53" ht="14.1" customHeight="1" x14ac:dyDescent="0.2">
      <c r="A3679" s="10">
        <v>3978</v>
      </c>
      <c r="B3679" s="10" t="s">
        <v>637</v>
      </c>
      <c r="C3679" s="10" t="s">
        <v>476</v>
      </c>
      <c r="D3679" s="10">
        <v>10053</v>
      </c>
      <c r="E3679" s="10" t="s">
        <v>52</v>
      </c>
      <c r="F3679" s="10"/>
      <c r="G3679" s="11">
        <v>10053</v>
      </c>
      <c r="I3679" s="10" t="s">
        <v>53</v>
      </c>
      <c r="L3679" s="14" t="s">
        <v>2752</v>
      </c>
      <c r="M3679" s="14" t="s">
        <v>2762</v>
      </c>
      <c r="N3679" s="14" t="s">
        <v>2763</v>
      </c>
      <c r="O3679" s="10" t="s">
        <v>2811</v>
      </c>
      <c r="P3679" s="10" t="s">
        <v>2811</v>
      </c>
      <c r="Q3679" s="14" t="s">
        <v>2836</v>
      </c>
      <c r="R3679" s="10" t="s">
        <v>12314</v>
      </c>
      <c r="S3679" s="10" t="s">
        <v>219</v>
      </c>
      <c r="T3679" s="10"/>
      <c r="W3679" s="10" t="s">
        <v>396</v>
      </c>
      <c r="X3679" s="10" t="s">
        <v>396</v>
      </c>
      <c r="Z3679">
        <v>-23.289133333300001</v>
      </c>
      <c r="AA3679">
        <v>151.76695000000001</v>
      </c>
      <c r="AB3679" s="10" t="s">
        <v>53</v>
      </c>
      <c r="AD3679" s="10" t="s">
        <v>53</v>
      </c>
      <c r="AE3679" s="12">
        <v>655</v>
      </c>
      <c r="AH3679" s="10" t="s">
        <v>12315</v>
      </c>
      <c r="AK3679" s="10" t="str">
        <f t="shared" si="186"/>
        <v>&gt;_Holothuria_truncata~_Heron_10053_FLMNH_171</v>
      </c>
      <c r="AL3679" s="10" t="str">
        <f t="shared" si="187"/>
        <v>&gt;Holothuria_truncata_Heron__UF_10053</v>
      </c>
      <c r="AM3679" s="10" t="s">
        <v>12319</v>
      </c>
      <c r="AP3679" s="13"/>
      <c r="AQ3679" s="13"/>
    </row>
    <row r="3680" spans="1:53" ht="14.1" customHeight="1" x14ac:dyDescent="0.2">
      <c r="A3680" s="10">
        <v>3804</v>
      </c>
      <c r="B3680" s="10" t="s">
        <v>395</v>
      </c>
      <c r="C3680" s="10" t="s">
        <v>246</v>
      </c>
      <c r="D3680" s="10">
        <v>10078</v>
      </c>
      <c r="E3680" s="10" t="s">
        <v>52</v>
      </c>
      <c r="F3680" s="10"/>
      <c r="G3680" s="11">
        <v>10078</v>
      </c>
      <c r="I3680" s="10" t="s">
        <v>53</v>
      </c>
      <c r="L3680" s="14" t="s">
        <v>2752</v>
      </c>
      <c r="M3680" s="14" t="s">
        <v>2762</v>
      </c>
      <c r="N3680" s="14" t="s">
        <v>2763</v>
      </c>
      <c r="O3680" s="10" t="s">
        <v>2811</v>
      </c>
      <c r="P3680" s="10" t="s">
        <v>2811</v>
      </c>
      <c r="Q3680" s="14" t="s">
        <v>2836</v>
      </c>
      <c r="R3680" s="10" t="s">
        <v>12314</v>
      </c>
      <c r="W3680" s="10" t="s">
        <v>396</v>
      </c>
      <c r="X3680" s="10" t="s">
        <v>396</v>
      </c>
      <c r="Z3680">
        <v>-23.429960000000001</v>
      </c>
      <c r="AA3680">
        <v>151.95050000000001</v>
      </c>
      <c r="AB3680" s="10" t="s">
        <v>53</v>
      </c>
      <c r="AD3680" s="10" t="s">
        <v>53</v>
      </c>
      <c r="AE3680" s="12">
        <v>655</v>
      </c>
      <c r="AH3680" s="10" t="s">
        <v>12315</v>
      </c>
      <c r="AK3680" s="10" t="str">
        <f t="shared" si="186"/>
        <v>&gt;_Holothuria_truncata_Heron_10078_FLMNH_162</v>
      </c>
      <c r="AL3680" s="10" t="str">
        <f t="shared" si="187"/>
        <v>&gt;Holothuria_truncata_Heron__UF_10078</v>
      </c>
      <c r="AM3680" s="10" t="s">
        <v>12319</v>
      </c>
      <c r="AN3680" s="10" t="s">
        <v>397</v>
      </c>
      <c r="AP3680" s="13"/>
      <c r="AQ3680" s="13"/>
      <c r="AR3680" s="13"/>
    </row>
    <row r="3681" spans="1:53" ht="14.1" customHeight="1" x14ac:dyDescent="0.2">
      <c r="A3681" s="10">
        <v>3988</v>
      </c>
      <c r="B3681" s="10" t="s">
        <v>637</v>
      </c>
      <c r="C3681" s="10" t="s">
        <v>398</v>
      </c>
      <c r="D3681" s="10">
        <v>10127</v>
      </c>
      <c r="E3681" s="10" t="s">
        <v>52</v>
      </c>
      <c r="F3681" s="10"/>
      <c r="G3681" s="11">
        <v>10127</v>
      </c>
      <c r="I3681" s="10" t="s">
        <v>53</v>
      </c>
      <c r="L3681" s="14" t="s">
        <v>2752</v>
      </c>
      <c r="M3681" s="14" t="s">
        <v>2762</v>
      </c>
      <c r="N3681" s="14" t="s">
        <v>2763</v>
      </c>
      <c r="O3681" s="10" t="s">
        <v>2811</v>
      </c>
      <c r="P3681" s="10" t="s">
        <v>2811</v>
      </c>
      <c r="Q3681" s="14" t="s">
        <v>2836</v>
      </c>
      <c r="R3681" s="10" t="s">
        <v>12314</v>
      </c>
      <c r="W3681" s="10" t="s">
        <v>396</v>
      </c>
      <c r="X3681" s="10" t="s">
        <v>396</v>
      </c>
      <c r="Z3681">
        <v>-23.441766666700001</v>
      </c>
      <c r="AA3681">
        <v>151.90043333329999</v>
      </c>
      <c r="AB3681" s="10" t="s">
        <v>53</v>
      </c>
      <c r="AD3681" s="10" t="s">
        <v>53</v>
      </c>
      <c r="AE3681" s="12">
        <v>655</v>
      </c>
      <c r="AH3681" s="10" t="s">
        <v>12315</v>
      </c>
      <c r="AK3681" s="10" t="str">
        <f t="shared" si="186"/>
        <v>&gt;_Holothuria_truncata_Heron_10127_FLMNH_171</v>
      </c>
      <c r="AL3681" s="10" t="str">
        <f t="shared" si="187"/>
        <v>&gt;Holothuria_truncata_Heron__UF_10127</v>
      </c>
      <c r="AM3681" s="10" t="s">
        <v>12323</v>
      </c>
      <c r="AP3681" s="13"/>
      <c r="AQ3681" s="13"/>
      <c r="AR3681" s="13"/>
    </row>
    <row r="3682" spans="1:53" ht="14.1" customHeight="1" x14ac:dyDescent="0.2">
      <c r="A3682" s="10">
        <v>3965</v>
      </c>
      <c r="B3682" s="10" t="s">
        <v>637</v>
      </c>
      <c r="C3682" s="10" t="s">
        <v>364</v>
      </c>
      <c r="D3682" s="10">
        <v>10129</v>
      </c>
      <c r="E3682" s="10" t="s">
        <v>52</v>
      </c>
      <c r="F3682" s="10"/>
      <c r="G3682" s="11">
        <v>10129</v>
      </c>
      <c r="I3682" s="10" t="s">
        <v>53</v>
      </c>
      <c r="L3682" s="14" t="s">
        <v>2752</v>
      </c>
      <c r="M3682" s="14" t="s">
        <v>2762</v>
      </c>
      <c r="N3682" s="14" t="s">
        <v>2763</v>
      </c>
      <c r="O3682" s="10" t="s">
        <v>2811</v>
      </c>
      <c r="P3682" s="10" t="s">
        <v>2811</v>
      </c>
      <c r="Q3682" s="10" t="s">
        <v>2836</v>
      </c>
      <c r="R3682" s="10" t="s">
        <v>1412</v>
      </c>
      <c r="W3682" s="10" t="s">
        <v>396</v>
      </c>
      <c r="X3682" s="10" t="s">
        <v>396</v>
      </c>
      <c r="Z3682">
        <v>-23.441766666700001</v>
      </c>
      <c r="AA3682">
        <v>151.90043333329999</v>
      </c>
      <c r="AB3682" s="10" t="s">
        <v>53</v>
      </c>
      <c r="AD3682" s="10" t="s">
        <v>53</v>
      </c>
      <c r="AE3682" s="12">
        <v>655</v>
      </c>
      <c r="AH3682" s="10" t="s">
        <v>12315</v>
      </c>
      <c r="AK3682" s="10" t="str">
        <f t="shared" si="186"/>
        <v>&gt;_Holothuria_gracilis_Heron_10129_FLMNH_171</v>
      </c>
      <c r="AL3682" s="10" t="str">
        <f t="shared" si="187"/>
        <v>&gt;Holothuria_gracilis_Heron__UF_10129</v>
      </c>
      <c r="AM3682" s="10" t="s">
        <v>12319</v>
      </c>
      <c r="AP3682" s="13"/>
      <c r="AQ3682" s="13"/>
      <c r="AR3682" s="13"/>
    </row>
    <row r="3683" spans="1:53" ht="14.1" customHeight="1" x14ac:dyDescent="0.2">
      <c r="A3683" s="10">
        <v>3977</v>
      </c>
      <c r="B3683" s="10" t="s">
        <v>637</v>
      </c>
      <c r="C3683" s="10" t="s">
        <v>296</v>
      </c>
      <c r="D3683" s="10">
        <v>10130</v>
      </c>
      <c r="E3683" s="10" t="s">
        <v>52</v>
      </c>
      <c r="F3683" s="10"/>
      <c r="G3683" s="11">
        <v>10130</v>
      </c>
      <c r="I3683" s="10" t="s">
        <v>53</v>
      </c>
      <c r="L3683" s="14" t="s">
        <v>2752</v>
      </c>
      <c r="M3683" s="14" t="s">
        <v>2762</v>
      </c>
      <c r="N3683" s="14" t="s">
        <v>2763</v>
      </c>
      <c r="O3683" s="10" t="s">
        <v>2811</v>
      </c>
      <c r="P3683" s="10" t="s">
        <v>2811</v>
      </c>
      <c r="Q3683" s="10" t="s">
        <v>2836</v>
      </c>
      <c r="R3683" s="10" t="s">
        <v>1412</v>
      </c>
      <c r="W3683" s="10" t="s">
        <v>396</v>
      </c>
      <c r="X3683" s="10" t="s">
        <v>396</v>
      </c>
      <c r="Z3683">
        <v>-23.441766666700001</v>
      </c>
      <c r="AA3683">
        <v>151.90043333329999</v>
      </c>
      <c r="AB3683" s="10" t="s">
        <v>53</v>
      </c>
      <c r="AD3683" s="10" t="s">
        <v>53</v>
      </c>
      <c r="AE3683" s="12">
        <v>655</v>
      </c>
      <c r="AH3683" s="10" t="s">
        <v>12315</v>
      </c>
      <c r="AK3683" s="10" t="str">
        <f t="shared" si="186"/>
        <v>&gt;_Holothuria_gracilis_Heron_10130_FLMNH_171</v>
      </c>
      <c r="AL3683" s="10" t="str">
        <f t="shared" si="187"/>
        <v>&gt;Holothuria_gracilis_Heron__UF_10130</v>
      </c>
      <c r="AM3683" s="10" t="s">
        <v>12319</v>
      </c>
      <c r="AP3683" s="13"/>
      <c r="AQ3683" s="13"/>
      <c r="AR3683" s="13"/>
    </row>
    <row r="3684" spans="1:53" ht="14.1" customHeight="1" x14ac:dyDescent="0.2">
      <c r="A3684" s="10">
        <v>3870</v>
      </c>
      <c r="B3684" s="10" t="s">
        <v>444</v>
      </c>
      <c r="C3684" s="10" t="s">
        <v>211</v>
      </c>
      <c r="D3684" s="10">
        <v>10145</v>
      </c>
      <c r="E3684" s="10" t="s">
        <v>52</v>
      </c>
      <c r="F3684" s="10"/>
      <c r="G3684" s="11">
        <v>10145</v>
      </c>
      <c r="I3684" s="10" t="s">
        <v>53</v>
      </c>
      <c r="L3684" s="14" t="s">
        <v>2752</v>
      </c>
      <c r="M3684" s="14" t="s">
        <v>2762</v>
      </c>
      <c r="N3684" s="14" t="s">
        <v>2763</v>
      </c>
      <c r="O3684" s="10" t="s">
        <v>2811</v>
      </c>
      <c r="P3684" s="10" t="s">
        <v>2811</v>
      </c>
      <c r="Q3684" s="10" t="s">
        <v>2836</v>
      </c>
      <c r="R3684" s="10" t="s">
        <v>1412</v>
      </c>
      <c r="W3684" s="10" t="s">
        <v>396</v>
      </c>
      <c r="X3684" s="10" t="s">
        <v>396</v>
      </c>
      <c r="Z3684">
        <v>-23.431283333300001</v>
      </c>
      <c r="AA3684">
        <v>152.03375</v>
      </c>
      <c r="AB3684" s="10" t="s">
        <v>53</v>
      </c>
      <c r="AD3684" s="10" t="s">
        <v>53</v>
      </c>
      <c r="AE3684" s="12">
        <v>655</v>
      </c>
      <c r="AH3684" s="10" t="s">
        <v>12315</v>
      </c>
      <c r="AK3684" s="10" t="str">
        <f t="shared" si="186"/>
        <v>&gt;_Holothuria_gracilis_Heron_10145_FLMNH_168</v>
      </c>
      <c r="AL3684" s="10" t="str">
        <f t="shared" si="187"/>
        <v>&gt;Holothuria_gracilis_Heron__UF_10145</v>
      </c>
      <c r="AM3684" s="10" t="s">
        <v>12319</v>
      </c>
      <c r="AN3684" s="10" t="s">
        <v>397</v>
      </c>
      <c r="AP3684" s="13"/>
      <c r="AQ3684" s="13"/>
      <c r="AR3684" s="13"/>
    </row>
    <row r="3685" spans="1:53" ht="14.1" customHeight="1" x14ac:dyDescent="0.2">
      <c r="A3685" s="10">
        <v>3910</v>
      </c>
      <c r="B3685" s="10" t="s">
        <v>444</v>
      </c>
      <c r="C3685" s="10" t="s">
        <v>377</v>
      </c>
      <c r="D3685" s="10">
        <v>10184</v>
      </c>
      <c r="E3685" s="10" t="s">
        <v>52</v>
      </c>
      <c r="F3685" s="10"/>
      <c r="G3685" s="11">
        <v>10184</v>
      </c>
      <c r="I3685" s="10" t="s">
        <v>53</v>
      </c>
      <c r="L3685" s="14" t="s">
        <v>2752</v>
      </c>
      <c r="M3685" s="14" t="s">
        <v>2762</v>
      </c>
      <c r="N3685" s="14" t="s">
        <v>2763</v>
      </c>
      <c r="O3685" s="10" t="s">
        <v>2811</v>
      </c>
      <c r="P3685" s="10" t="s">
        <v>2811</v>
      </c>
      <c r="Q3685" s="10" t="s">
        <v>2836</v>
      </c>
      <c r="R3685" s="10" t="s">
        <v>1412</v>
      </c>
      <c r="W3685" s="10" t="s">
        <v>396</v>
      </c>
      <c r="X3685" s="10" t="s">
        <v>396</v>
      </c>
      <c r="Z3685">
        <v>-23.543959999999998</v>
      </c>
      <c r="AA3685">
        <v>151.72279</v>
      </c>
      <c r="AB3685" s="10" t="s">
        <v>53</v>
      </c>
      <c r="AD3685" s="10" t="s">
        <v>53</v>
      </c>
      <c r="AE3685" s="12">
        <v>655</v>
      </c>
      <c r="AH3685" s="10" t="s">
        <v>12315</v>
      </c>
      <c r="AK3685" s="10" t="str">
        <f t="shared" si="186"/>
        <v>&gt;_Holothuria_gracilis_Heron_10184_FLMNH_168</v>
      </c>
      <c r="AL3685" s="10" t="str">
        <f t="shared" si="187"/>
        <v>&gt;Holothuria_gracilis_Heron__UF_10184</v>
      </c>
      <c r="AM3685" s="10" t="s">
        <v>12319</v>
      </c>
      <c r="AN3685" s="10" t="s">
        <v>397</v>
      </c>
      <c r="AP3685" s="13"/>
      <c r="AQ3685" s="13"/>
      <c r="AR3685" s="13"/>
    </row>
    <row r="3686" spans="1:53" ht="14.1" customHeight="1" x14ac:dyDescent="0.2">
      <c r="A3686" s="10">
        <v>3886</v>
      </c>
      <c r="B3686" s="10" t="s">
        <v>444</v>
      </c>
      <c r="C3686" s="10" t="s">
        <v>413</v>
      </c>
      <c r="D3686" s="10">
        <v>10192</v>
      </c>
      <c r="E3686" s="10" t="s">
        <v>52</v>
      </c>
      <c r="F3686" s="10"/>
      <c r="G3686" s="11">
        <v>10192</v>
      </c>
      <c r="I3686" s="10" t="s">
        <v>53</v>
      </c>
      <c r="L3686" s="14" t="s">
        <v>2752</v>
      </c>
      <c r="M3686" s="14" t="s">
        <v>2762</v>
      </c>
      <c r="N3686" s="14" t="s">
        <v>2763</v>
      </c>
      <c r="O3686" s="10" t="s">
        <v>2811</v>
      </c>
      <c r="P3686" s="10" t="s">
        <v>2811</v>
      </c>
      <c r="Q3686" s="10" t="s">
        <v>2836</v>
      </c>
      <c r="R3686" s="10" t="s">
        <v>1412</v>
      </c>
      <c r="W3686" s="10" t="s">
        <v>396</v>
      </c>
      <c r="X3686" s="10" t="s">
        <v>396</v>
      </c>
      <c r="Z3686">
        <v>-23</v>
      </c>
      <c r="AA3686">
        <v>152</v>
      </c>
      <c r="AB3686" s="10" t="s">
        <v>53</v>
      </c>
      <c r="AD3686" s="10" t="s">
        <v>53</v>
      </c>
      <c r="AE3686" s="12">
        <v>655</v>
      </c>
      <c r="AH3686" s="10" t="s">
        <v>12315</v>
      </c>
      <c r="AK3686" s="10" t="str">
        <f t="shared" si="186"/>
        <v>&gt;_Holothuria_gracilis_Heron_10192_FLMNH_168</v>
      </c>
      <c r="AL3686" s="10" t="str">
        <f t="shared" si="187"/>
        <v>&gt;Holothuria_gracilis_Heron__UF_10192</v>
      </c>
      <c r="AM3686" s="10" t="s">
        <v>12324</v>
      </c>
      <c r="AN3686" s="10" t="s">
        <v>397</v>
      </c>
      <c r="AP3686" s="13"/>
      <c r="AQ3686" s="13"/>
      <c r="AR3686" s="13"/>
    </row>
    <row r="3687" spans="1:53" ht="14.1" customHeight="1" x14ac:dyDescent="0.2">
      <c r="A3687" s="10">
        <v>3933</v>
      </c>
      <c r="B3687" s="10" t="s">
        <v>444</v>
      </c>
      <c r="C3687" s="10" t="s">
        <v>358</v>
      </c>
      <c r="D3687" s="10">
        <v>10193</v>
      </c>
      <c r="E3687" s="10" t="s">
        <v>52</v>
      </c>
      <c r="F3687" s="10"/>
      <c r="G3687" s="11">
        <v>10193</v>
      </c>
      <c r="I3687" s="10" t="s">
        <v>53</v>
      </c>
      <c r="L3687" s="14" t="s">
        <v>2752</v>
      </c>
      <c r="M3687" s="14" t="s">
        <v>2762</v>
      </c>
      <c r="N3687" s="14" t="s">
        <v>2763</v>
      </c>
      <c r="O3687" s="10" t="s">
        <v>2811</v>
      </c>
      <c r="P3687" s="10" t="s">
        <v>2811</v>
      </c>
      <c r="Q3687" s="10" t="s">
        <v>2836</v>
      </c>
      <c r="R3687" s="10" t="s">
        <v>1412</v>
      </c>
      <c r="W3687" s="10" t="s">
        <v>396</v>
      </c>
      <c r="X3687" s="10" t="s">
        <v>396</v>
      </c>
      <c r="Z3687">
        <v>-23</v>
      </c>
      <c r="AA3687">
        <v>152</v>
      </c>
      <c r="AB3687" s="10" t="s">
        <v>53</v>
      </c>
      <c r="AD3687" s="10" t="s">
        <v>53</v>
      </c>
      <c r="AE3687" s="12">
        <v>655</v>
      </c>
      <c r="AH3687" s="10" t="s">
        <v>12315</v>
      </c>
      <c r="AK3687" s="10" t="str">
        <f t="shared" si="186"/>
        <v>&gt;_Holothuria_gracilis_Heron_10193_FLMNH_168</v>
      </c>
      <c r="AL3687" s="10" t="str">
        <f t="shared" si="187"/>
        <v>&gt;Holothuria_gracilis_Heron__UF_10193</v>
      </c>
      <c r="AM3687" s="10" t="s">
        <v>12325</v>
      </c>
      <c r="AN3687" s="10" t="s">
        <v>397</v>
      </c>
      <c r="AP3687" s="13"/>
      <c r="AQ3687" s="13"/>
      <c r="AR3687" s="13"/>
    </row>
    <row r="3688" spans="1:53" ht="14.1" customHeight="1" x14ac:dyDescent="0.2">
      <c r="A3688" s="10">
        <v>3935</v>
      </c>
      <c r="B3688" s="10" t="s">
        <v>444</v>
      </c>
      <c r="C3688" s="10" t="s">
        <v>284</v>
      </c>
      <c r="D3688" s="10">
        <v>10206</v>
      </c>
      <c r="E3688" s="10" t="s">
        <v>52</v>
      </c>
      <c r="F3688" s="10"/>
      <c r="G3688" s="11">
        <v>10206</v>
      </c>
      <c r="I3688" s="10" t="s">
        <v>53</v>
      </c>
      <c r="L3688" s="14" t="s">
        <v>2752</v>
      </c>
      <c r="M3688" s="14" t="s">
        <v>2762</v>
      </c>
      <c r="N3688" s="14" t="s">
        <v>2763</v>
      </c>
      <c r="O3688" s="10" t="s">
        <v>2811</v>
      </c>
      <c r="P3688" s="10" t="s">
        <v>2811</v>
      </c>
      <c r="Q3688" s="10" t="s">
        <v>2836</v>
      </c>
      <c r="R3688" s="10" t="s">
        <v>1412</v>
      </c>
      <c r="W3688" s="10" t="s">
        <v>396</v>
      </c>
      <c r="X3688" s="10" t="s">
        <v>396</v>
      </c>
      <c r="Z3688">
        <v>-23</v>
      </c>
      <c r="AA3688">
        <v>152</v>
      </c>
      <c r="AB3688" s="10" t="s">
        <v>53</v>
      </c>
      <c r="AD3688" s="10" t="s">
        <v>53</v>
      </c>
      <c r="AE3688" s="12">
        <v>655</v>
      </c>
      <c r="AH3688" s="10" t="s">
        <v>12315</v>
      </c>
      <c r="AK3688" s="10" t="str">
        <f t="shared" si="186"/>
        <v>&gt;_Holothuria_gracilis_Heron_10206_FLMNH_168</v>
      </c>
      <c r="AL3688" s="10" t="str">
        <f t="shared" si="187"/>
        <v>&gt;Holothuria_gracilis_Heron__UF_10206</v>
      </c>
      <c r="AM3688" s="10" t="s">
        <v>12319</v>
      </c>
      <c r="AN3688" s="10" t="s">
        <v>397</v>
      </c>
      <c r="AP3688" s="13"/>
      <c r="AQ3688" s="13"/>
      <c r="AR3688" s="13"/>
    </row>
    <row r="3689" spans="1:53" ht="14.1" customHeight="1" x14ac:dyDescent="0.2">
      <c r="A3689" s="10">
        <v>3863</v>
      </c>
      <c r="B3689" s="10" t="s">
        <v>444</v>
      </c>
      <c r="C3689" s="10" t="s">
        <v>375</v>
      </c>
      <c r="D3689" s="10">
        <v>10207</v>
      </c>
      <c r="E3689" s="10" t="s">
        <v>52</v>
      </c>
      <c r="F3689" s="10"/>
      <c r="G3689" s="11">
        <v>10207</v>
      </c>
      <c r="I3689" s="10" t="s">
        <v>53</v>
      </c>
      <c r="L3689" s="14" t="s">
        <v>2752</v>
      </c>
      <c r="M3689" s="14" t="s">
        <v>2762</v>
      </c>
      <c r="N3689" s="14" t="s">
        <v>2763</v>
      </c>
      <c r="O3689" s="10" t="s">
        <v>2811</v>
      </c>
      <c r="P3689" s="10" t="s">
        <v>2811</v>
      </c>
      <c r="Q3689" s="10" t="s">
        <v>2836</v>
      </c>
      <c r="R3689" s="10" t="s">
        <v>1412</v>
      </c>
      <c r="W3689" s="10" t="s">
        <v>396</v>
      </c>
      <c r="X3689" s="10" t="s">
        <v>396</v>
      </c>
      <c r="Z3689">
        <v>-23</v>
      </c>
      <c r="AA3689">
        <v>152</v>
      </c>
      <c r="AB3689" s="10" t="s">
        <v>53</v>
      </c>
      <c r="AD3689" s="10" t="s">
        <v>53</v>
      </c>
      <c r="AE3689" s="12">
        <v>655</v>
      </c>
      <c r="AF3689" s="10" t="s">
        <v>75</v>
      </c>
      <c r="AH3689" s="10" t="s">
        <v>7898</v>
      </c>
      <c r="AK3689" s="10" t="str">
        <f t="shared" si="186"/>
        <v>&gt;t_Holothuria_gracilis_Heron_10207_FLMNH_168</v>
      </c>
      <c r="AL3689" s="10" t="str">
        <f t="shared" si="187"/>
        <v>&gt;Holothuria_gracilis_Heron__UF_10207</v>
      </c>
      <c r="AM3689" s="10" t="s">
        <v>12326</v>
      </c>
      <c r="AN3689" s="10" t="s">
        <v>397</v>
      </c>
      <c r="AP3689" s="13"/>
      <c r="AQ3689" s="13"/>
      <c r="AR3689" s="13"/>
    </row>
    <row r="3690" spans="1:53" ht="14.1" customHeight="1" x14ac:dyDescent="0.2">
      <c r="A3690" s="10">
        <v>3922</v>
      </c>
      <c r="B3690" s="10" t="s">
        <v>444</v>
      </c>
      <c r="C3690" s="10" t="s">
        <v>266</v>
      </c>
      <c r="D3690" s="10">
        <v>10208</v>
      </c>
      <c r="E3690" s="10" t="s">
        <v>52</v>
      </c>
      <c r="F3690" s="10"/>
      <c r="G3690" s="11">
        <v>10208</v>
      </c>
      <c r="I3690" s="10" t="s">
        <v>53</v>
      </c>
      <c r="L3690" s="14" t="s">
        <v>2752</v>
      </c>
      <c r="M3690" s="14" t="s">
        <v>2762</v>
      </c>
      <c r="N3690" s="14" t="s">
        <v>2763</v>
      </c>
      <c r="O3690" s="10" t="s">
        <v>2811</v>
      </c>
      <c r="P3690" s="10" t="s">
        <v>2811</v>
      </c>
      <c r="Q3690" s="10" t="s">
        <v>2836</v>
      </c>
      <c r="R3690" s="10" t="s">
        <v>1412</v>
      </c>
      <c r="W3690" s="10" t="s">
        <v>396</v>
      </c>
      <c r="X3690" s="10" t="s">
        <v>396</v>
      </c>
      <c r="Z3690">
        <v>-23</v>
      </c>
      <c r="AA3690">
        <v>152</v>
      </c>
      <c r="AB3690" s="10" t="s">
        <v>53</v>
      </c>
      <c r="AD3690" s="10" t="s">
        <v>53</v>
      </c>
      <c r="AE3690" s="12">
        <v>655</v>
      </c>
      <c r="AH3690" s="10" t="s">
        <v>12315</v>
      </c>
      <c r="AK3690" s="10" t="str">
        <f t="shared" si="186"/>
        <v>&gt;_Holothuria_gracilis_Heron_10208_FLMNH_168</v>
      </c>
      <c r="AL3690" s="10" t="str">
        <f t="shared" si="187"/>
        <v>&gt;Holothuria_gracilis_Heron__UF_10208</v>
      </c>
      <c r="AM3690" s="10" t="s">
        <v>12319</v>
      </c>
      <c r="AN3690" s="10" t="s">
        <v>397</v>
      </c>
      <c r="AP3690" s="13"/>
      <c r="AQ3690" s="13"/>
      <c r="AR3690" s="13"/>
    </row>
    <row r="3691" spans="1:53" ht="14.1" customHeight="1" x14ac:dyDescent="0.2">
      <c r="A3691" s="10">
        <v>6525</v>
      </c>
      <c r="B3691" s="10" t="s">
        <v>12332</v>
      </c>
      <c r="D3691" s="13" t="s">
        <v>12333</v>
      </c>
      <c r="E3691" s="10" t="s">
        <v>8659</v>
      </c>
      <c r="F3691" s="10"/>
      <c r="L3691" s="10" t="s">
        <v>2752</v>
      </c>
      <c r="M3691" s="10" t="s">
        <v>2762</v>
      </c>
      <c r="N3691" s="10" t="s">
        <v>2763</v>
      </c>
      <c r="O3691" s="30" t="s">
        <v>2811</v>
      </c>
      <c r="P3691" s="30" t="s">
        <v>2811</v>
      </c>
      <c r="Q3691" s="10" t="s">
        <v>2836</v>
      </c>
      <c r="R3691" s="30" t="s">
        <v>1412</v>
      </c>
      <c r="W3691" s="10" t="s">
        <v>316</v>
      </c>
      <c r="X3691" s="10" t="s">
        <v>316</v>
      </c>
      <c r="Z3691">
        <v>12.879721</v>
      </c>
      <c r="AA3691">
        <v>121.774017</v>
      </c>
      <c r="AB3691" s="10" t="s">
        <v>53</v>
      </c>
      <c r="AE3691" s="10">
        <v>655</v>
      </c>
      <c r="AK3691" s="10" t="str">
        <f t="shared" si="186"/>
        <v>&gt;_Holothuria_gracilis_Philippines_PH-10_N0614</v>
      </c>
      <c r="AL3691" s="10" t="str">
        <f t="shared" si="187"/>
        <v>&gt;Holothuria_gracilis_Philippines__UP tissues_PH-10</v>
      </c>
      <c r="AM3691" s="10" t="s">
        <v>12334</v>
      </c>
    </row>
    <row r="3692" spans="1:53" ht="14.1" customHeight="1" x14ac:dyDescent="0.2">
      <c r="A3692" s="10">
        <v>6522</v>
      </c>
      <c r="B3692" s="10" t="s">
        <v>12327</v>
      </c>
      <c r="C3692" s="5"/>
      <c r="D3692" s="13" t="s">
        <v>12328</v>
      </c>
      <c r="E3692" s="10" t="s">
        <v>8659</v>
      </c>
      <c r="F3692" s="10"/>
      <c r="G3692" s="5"/>
      <c r="H3692" s="5"/>
      <c r="I3692" s="5"/>
      <c r="J3692" s="5"/>
      <c r="K3692" s="5"/>
      <c r="L3692" s="10" t="s">
        <v>2752</v>
      </c>
      <c r="M3692" s="10" t="s">
        <v>2762</v>
      </c>
      <c r="N3692" s="10" t="s">
        <v>2763</v>
      </c>
      <c r="O3692" s="30" t="s">
        <v>2811</v>
      </c>
      <c r="P3692" s="30" t="s">
        <v>2811</v>
      </c>
      <c r="Q3692" s="10" t="s">
        <v>2836</v>
      </c>
      <c r="R3692" s="30" t="s">
        <v>1412</v>
      </c>
      <c r="S3692" s="5"/>
      <c r="T3692" s="5"/>
      <c r="U3692" s="5"/>
      <c r="V3692" s="5"/>
      <c r="W3692" s="10" t="s">
        <v>316</v>
      </c>
      <c r="X3692" s="10" t="s">
        <v>316</v>
      </c>
      <c r="Y3692" s="5"/>
      <c r="Z3692">
        <v>12.879721</v>
      </c>
      <c r="AA3692">
        <v>121.774017</v>
      </c>
      <c r="AB3692" s="10" t="s">
        <v>53</v>
      </c>
      <c r="AC3692" s="5"/>
      <c r="AD3692" s="5"/>
      <c r="AE3692" s="10">
        <v>655</v>
      </c>
      <c r="AF3692" s="5"/>
      <c r="AG3692" s="5"/>
      <c r="AH3692" s="5"/>
      <c r="AI3692" s="5"/>
      <c r="AJ3692" s="5"/>
      <c r="AK3692" s="10" t="str">
        <f t="shared" si="186"/>
        <v>&gt;_Holothuria_gracilis_Philippines_PH-7_N0611</v>
      </c>
      <c r="AL3692" s="10" t="str">
        <f t="shared" si="187"/>
        <v>&gt;Holothuria_gracilis_Philippines__UP tissues_PH-7</v>
      </c>
      <c r="AM3692" s="10" t="s">
        <v>12329</v>
      </c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</row>
    <row r="3693" spans="1:53" ht="14.1" customHeight="1" x14ac:dyDescent="0.2">
      <c r="A3693" s="10">
        <v>6524</v>
      </c>
      <c r="B3693" s="10" t="s">
        <v>12330</v>
      </c>
      <c r="D3693" s="13" t="s">
        <v>12331</v>
      </c>
      <c r="E3693" s="10" t="s">
        <v>8659</v>
      </c>
      <c r="F3693" s="10"/>
      <c r="L3693" s="10" t="s">
        <v>2752</v>
      </c>
      <c r="M3693" s="10" t="s">
        <v>2762</v>
      </c>
      <c r="N3693" s="10" t="s">
        <v>2763</v>
      </c>
      <c r="O3693" s="30" t="s">
        <v>2811</v>
      </c>
      <c r="P3693" s="30" t="s">
        <v>2811</v>
      </c>
      <c r="Q3693" s="10" t="s">
        <v>2836</v>
      </c>
      <c r="R3693" s="30" t="s">
        <v>1412</v>
      </c>
      <c r="W3693" s="10" t="s">
        <v>316</v>
      </c>
      <c r="X3693" s="10" t="s">
        <v>316</v>
      </c>
      <c r="Z3693">
        <v>12.879721</v>
      </c>
      <c r="AA3693">
        <v>121.774017</v>
      </c>
      <c r="AB3693" s="10" t="s">
        <v>53</v>
      </c>
      <c r="AE3693" s="10">
        <v>655</v>
      </c>
      <c r="AK3693" s="10" t="str">
        <f t="shared" si="186"/>
        <v>&gt;_Holothuria_gracilis_Philippines_PH-9_N0613</v>
      </c>
      <c r="AL3693" s="10" t="str">
        <f t="shared" si="187"/>
        <v>&gt;Holothuria_gracilis_Philippines__UP tissues_PH-9</v>
      </c>
      <c r="AM3693" s="10" t="s">
        <v>12319</v>
      </c>
    </row>
    <row r="3694" spans="1:53" ht="14.1" customHeight="1" x14ac:dyDescent="0.2">
      <c r="A3694" s="10">
        <v>6653</v>
      </c>
      <c r="B3694" s="5" t="s">
        <v>14435</v>
      </c>
      <c r="C3694" s="5"/>
      <c r="D3694" s="65" t="s">
        <v>14436</v>
      </c>
      <c r="E3694" s="5" t="s">
        <v>8824</v>
      </c>
      <c r="F3694" s="5"/>
      <c r="G3694" s="65" t="s">
        <v>14436</v>
      </c>
      <c r="H3694" s="5"/>
      <c r="I3694" s="5"/>
      <c r="L3694" s="5" t="s">
        <v>2752</v>
      </c>
      <c r="M3694" s="5" t="s">
        <v>2762</v>
      </c>
      <c r="N3694" s="5" t="s">
        <v>2763</v>
      </c>
      <c r="O3694" s="5" t="s">
        <v>2811</v>
      </c>
      <c r="P3694" s="5" t="s">
        <v>2811</v>
      </c>
      <c r="Q3694" s="5" t="s">
        <v>4069</v>
      </c>
      <c r="R3694" s="5" t="s">
        <v>12314</v>
      </c>
      <c r="S3694" s="5"/>
      <c r="T3694" s="5"/>
      <c r="U3694" s="5"/>
      <c r="V3694" s="5"/>
      <c r="W3694" t="s">
        <v>1961</v>
      </c>
      <c r="X3694" t="s">
        <v>446</v>
      </c>
      <c r="Y3694" s="5" t="s">
        <v>14437</v>
      </c>
      <c r="Z3694">
        <v>-12.234999999999999</v>
      </c>
      <c r="AA3694">
        <v>122.95833</v>
      </c>
      <c r="AB3694" s="5"/>
      <c r="AC3694" s="5"/>
      <c r="AD3694" s="5"/>
      <c r="AE3694" s="5">
        <v>655</v>
      </c>
      <c r="AF3694" s="5"/>
      <c r="AG3694" s="5"/>
      <c r="AH3694" s="5"/>
      <c r="AI3694" s="5"/>
      <c r="AJ3694" s="5"/>
      <c r="AK3694" s="10" t="str">
        <f t="shared" si="186"/>
        <v>&gt;_Holothuria_truncata_WAustralia_Q004024_N0921</v>
      </c>
      <c r="AL3694" s="10" t="str">
        <f t="shared" si="187"/>
        <v>&gt;Holothuria_truncata_WAustralia_Ashmore Reef_NTM_Q004024</v>
      </c>
      <c r="AM3694" s="5" t="s">
        <v>12319</v>
      </c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</row>
    <row r="3695" spans="1:53" ht="14.1" customHeight="1" x14ac:dyDescent="0.2">
      <c r="A3695" s="10">
        <v>6526</v>
      </c>
      <c r="B3695" s="10" t="s">
        <v>12335</v>
      </c>
      <c r="D3695" s="13" t="s">
        <v>12336</v>
      </c>
      <c r="E3695" s="10" t="s">
        <v>8659</v>
      </c>
      <c r="F3695" s="10"/>
      <c r="L3695" s="10" t="s">
        <v>2752</v>
      </c>
      <c r="M3695" s="10" t="s">
        <v>2762</v>
      </c>
      <c r="N3695" s="10" t="s">
        <v>2763</v>
      </c>
      <c r="O3695" s="30" t="s">
        <v>2811</v>
      </c>
      <c r="P3695" s="30" t="s">
        <v>2811</v>
      </c>
      <c r="Q3695" s="10" t="s">
        <v>2836</v>
      </c>
      <c r="R3695" s="30" t="s">
        <v>1412</v>
      </c>
      <c r="W3695" s="10" t="s">
        <v>316</v>
      </c>
      <c r="X3695" s="10" t="s">
        <v>316</v>
      </c>
      <c r="Z3695">
        <v>12.879721</v>
      </c>
      <c r="AA3695">
        <v>121.774017</v>
      </c>
      <c r="AB3695" s="10" t="s">
        <v>53</v>
      </c>
      <c r="AE3695" s="10">
        <v>655</v>
      </c>
      <c r="AK3695" s="10" t="str">
        <f t="shared" si="186"/>
        <v>&gt;_Holothuria_gracilis_Philippines_PH-11_N0615</v>
      </c>
      <c r="AL3695" s="10" t="str">
        <f t="shared" si="187"/>
        <v>&gt;Holothuria_gracilis_Philippines__UP tissues_PH-11</v>
      </c>
      <c r="AM3695" s="10" t="s">
        <v>12337</v>
      </c>
    </row>
    <row r="3696" spans="1:53" ht="14.1" customHeight="1" x14ac:dyDescent="0.2">
      <c r="A3696" s="10">
        <v>1631</v>
      </c>
      <c r="B3696" s="10" t="s">
        <v>1359</v>
      </c>
      <c r="C3696" s="10" t="s">
        <v>387</v>
      </c>
      <c r="D3696" s="11">
        <v>8669</v>
      </c>
      <c r="E3696" s="10" t="s">
        <v>52</v>
      </c>
      <c r="F3696" s="10"/>
      <c r="G3696" s="11">
        <v>8669</v>
      </c>
      <c r="I3696" s="10" t="s">
        <v>53</v>
      </c>
      <c r="L3696" s="14" t="s">
        <v>2752</v>
      </c>
      <c r="M3696" s="14" t="s">
        <v>2762</v>
      </c>
      <c r="N3696" s="14" t="s">
        <v>2763</v>
      </c>
      <c r="O3696" s="10" t="s">
        <v>2811</v>
      </c>
      <c r="P3696" s="10" t="s">
        <v>2811</v>
      </c>
      <c r="Q3696" s="14" t="s">
        <v>2844</v>
      </c>
      <c r="R3696" s="10" t="s">
        <v>4489</v>
      </c>
      <c r="W3696" s="10" t="s">
        <v>436</v>
      </c>
      <c r="X3696" s="10" t="s">
        <v>436</v>
      </c>
      <c r="Z3696">
        <v>-22.342289999999998</v>
      </c>
      <c r="AA3696">
        <v>166.42765</v>
      </c>
      <c r="AB3696" s="10" t="s">
        <v>88</v>
      </c>
      <c r="AC3696" s="10" t="s">
        <v>4571</v>
      </c>
      <c r="AD3696" s="5" t="s">
        <v>89</v>
      </c>
      <c r="AE3696" s="12">
        <v>655</v>
      </c>
      <c r="AH3696" s="10" t="s">
        <v>4572</v>
      </c>
      <c r="AK3696" s="10" t="str">
        <f t="shared" si="186"/>
        <v>&gt;_Holothuria_edulis_NewCaledonia_8669_FLMNH_080</v>
      </c>
      <c r="AL3696" s="10" t="str">
        <f t="shared" si="187"/>
        <v>&gt;Holothuria_edulis_NewCaledonia__UF_8669</v>
      </c>
      <c r="AM3696" s="10" t="s">
        <v>4573</v>
      </c>
      <c r="AP3696" s="13"/>
      <c r="AQ3696" s="13"/>
      <c r="AR3696" s="13"/>
    </row>
    <row r="3697" spans="1:53" ht="14.1" customHeight="1" x14ac:dyDescent="0.2">
      <c r="A3697" s="10">
        <v>3917</v>
      </c>
      <c r="B3697" s="10" t="s">
        <v>444</v>
      </c>
      <c r="C3697" s="10" t="s">
        <v>258</v>
      </c>
      <c r="D3697" s="10">
        <v>10146</v>
      </c>
      <c r="E3697" s="10" t="s">
        <v>52</v>
      </c>
      <c r="F3697" s="10"/>
      <c r="G3697" s="11">
        <v>10146</v>
      </c>
      <c r="I3697" s="10" t="s">
        <v>53</v>
      </c>
      <c r="L3697" s="14" t="s">
        <v>2752</v>
      </c>
      <c r="M3697" s="14" t="s">
        <v>2762</v>
      </c>
      <c r="N3697" s="14" t="s">
        <v>2763</v>
      </c>
      <c r="O3697" s="10" t="s">
        <v>2811</v>
      </c>
      <c r="P3697" s="10" t="s">
        <v>2811</v>
      </c>
      <c r="Q3697" s="14" t="s">
        <v>2836</v>
      </c>
      <c r="R3697" s="10" t="s">
        <v>2862</v>
      </c>
      <c r="S3697" s="10" t="s">
        <v>219</v>
      </c>
      <c r="T3697" s="10"/>
      <c r="W3697" s="10" t="s">
        <v>396</v>
      </c>
      <c r="X3697" s="10" t="s">
        <v>396</v>
      </c>
      <c r="Z3697">
        <v>-23.428366666700001</v>
      </c>
      <c r="AA3697">
        <v>151.95455000000001</v>
      </c>
      <c r="AB3697" s="10" t="s">
        <v>53</v>
      </c>
      <c r="AD3697" s="10" t="s">
        <v>53</v>
      </c>
      <c r="AE3697" s="12">
        <v>655</v>
      </c>
      <c r="AH3697" s="10" t="s">
        <v>12315</v>
      </c>
      <c r="AK3697" s="10" t="str">
        <f t="shared" si="186"/>
        <v>&gt;_Holothuria_impatiens~_Heron_10146_FLMNH_168</v>
      </c>
      <c r="AL3697" s="10" t="str">
        <f t="shared" si="187"/>
        <v>&gt;Holothuria_impatiens_Heron__UF_10146</v>
      </c>
      <c r="AM3697" s="10" t="s">
        <v>12338</v>
      </c>
      <c r="AN3697" s="10" t="s">
        <v>397</v>
      </c>
      <c r="AP3697" s="13"/>
      <c r="AQ3697" s="13"/>
    </row>
    <row r="3698" spans="1:53" ht="14.1" customHeight="1" x14ac:dyDescent="0.2">
      <c r="A3698" s="10">
        <v>4023</v>
      </c>
      <c r="B3698" s="10" t="s">
        <v>637</v>
      </c>
      <c r="C3698" s="10" t="s">
        <v>319</v>
      </c>
      <c r="D3698" s="10">
        <v>10126</v>
      </c>
      <c r="E3698" s="10" t="s">
        <v>52</v>
      </c>
      <c r="F3698" s="10"/>
      <c r="G3698" s="11">
        <v>10126</v>
      </c>
      <c r="I3698" s="10" t="s">
        <v>53</v>
      </c>
      <c r="L3698" s="14" t="s">
        <v>2752</v>
      </c>
      <c r="M3698" s="14" t="s">
        <v>2762</v>
      </c>
      <c r="N3698" s="14" t="s">
        <v>2763</v>
      </c>
      <c r="O3698" s="10" t="s">
        <v>2811</v>
      </c>
      <c r="P3698" s="10" t="s">
        <v>2811</v>
      </c>
      <c r="Q3698" s="10" t="s">
        <v>2836</v>
      </c>
      <c r="R3698" s="10" t="s">
        <v>1412</v>
      </c>
      <c r="W3698" s="10" t="s">
        <v>396</v>
      </c>
      <c r="X3698" s="10" t="s">
        <v>396</v>
      </c>
      <c r="Z3698">
        <v>-23.441766666700001</v>
      </c>
      <c r="AA3698">
        <v>151.90043333329999</v>
      </c>
      <c r="AB3698" s="10" t="s">
        <v>53</v>
      </c>
      <c r="AD3698" s="10" t="s">
        <v>53</v>
      </c>
      <c r="AE3698" s="12">
        <v>655</v>
      </c>
      <c r="AH3698" s="10" t="s">
        <v>12315</v>
      </c>
      <c r="AK3698" s="10" t="str">
        <f t="shared" si="186"/>
        <v>&gt;_Holothuria_gracilis_Heron_10126_FLMNH_171</v>
      </c>
      <c r="AL3698" s="10" t="str">
        <f t="shared" si="187"/>
        <v>&gt;Holothuria_gracilis_Heron__UF_10126</v>
      </c>
      <c r="AM3698" s="10" t="s">
        <v>12339</v>
      </c>
      <c r="AP3698" s="13"/>
      <c r="AQ3698" s="13"/>
      <c r="AR3698" s="13"/>
    </row>
    <row r="3699" spans="1:53" ht="14.1" customHeight="1" x14ac:dyDescent="0.2">
      <c r="A3699" s="10">
        <v>6626</v>
      </c>
      <c r="B3699" s="10" t="s">
        <v>12340</v>
      </c>
      <c r="D3699" s="10">
        <v>10950</v>
      </c>
      <c r="E3699" s="10" t="s">
        <v>52</v>
      </c>
      <c r="F3699" s="10"/>
      <c r="G3699" s="11">
        <v>10950</v>
      </c>
      <c r="L3699" s="10" t="s">
        <v>2752</v>
      </c>
      <c r="M3699" s="10" t="s">
        <v>2762</v>
      </c>
      <c r="N3699" s="10" t="s">
        <v>2763</v>
      </c>
      <c r="O3699" s="10" t="s">
        <v>2811</v>
      </c>
      <c r="P3699" s="10" t="s">
        <v>2811</v>
      </c>
      <c r="Q3699" s="10" t="s">
        <v>4069</v>
      </c>
      <c r="R3699" s="10" t="s">
        <v>12341</v>
      </c>
      <c r="W3699" s="10" t="s">
        <v>4173</v>
      </c>
      <c r="X3699" s="10" t="s">
        <v>4173</v>
      </c>
      <c r="Z3699">
        <v>26.444199000000001</v>
      </c>
      <c r="AA3699">
        <v>127.772746</v>
      </c>
      <c r="AB3699" s="10" t="s">
        <v>53</v>
      </c>
      <c r="AE3699" s="10">
        <v>655</v>
      </c>
      <c r="AK3699" s="10" t="str">
        <f t="shared" si="186"/>
        <v>&gt;_Holothuria_impatians_Okinawa_10950_N0755</v>
      </c>
      <c r="AL3699" s="10" t="str">
        <f t="shared" si="187"/>
        <v>&gt;Holothuria_impatians_Okinawa__UF_10950</v>
      </c>
      <c r="AM3699" s="10" t="s">
        <v>12342</v>
      </c>
    </row>
    <row r="3700" spans="1:53" ht="14.1" customHeight="1" x14ac:dyDescent="0.2">
      <c r="A3700" s="10">
        <v>1566</v>
      </c>
      <c r="B3700" s="10" t="s">
        <v>1359</v>
      </c>
      <c r="C3700" s="10" t="s">
        <v>355</v>
      </c>
      <c r="D3700" s="11">
        <v>8604</v>
      </c>
      <c r="E3700" s="10" t="s">
        <v>52</v>
      </c>
      <c r="F3700" s="10"/>
      <c r="G3700" s="11">
        <v>8604</v>
      </c>
      <c r="I3700" s="10" t="s">
        <v>53</v>
      </c>
      <c r="L3700" s="14" t="s">
        <v>2752</v>
      </c>
      <c r="M3700" s="14" t="s">
        <v>2762</v>
      </c>
      <c r="N3700" s="14" t="s">
        <v>2763</v>
      </c>
      <c r="O3700" s="10" t="s">
        <v>2811</v>
      </c>
      <c r="P3700" s="10" t="s">
        <v>2811</v>
      </c>
      <c r="Q3700" s="14" t="s">
        <v>2836</v>
      </c>
      <c r="R3700" s="10" t="s">
        <v>2862</v>
      </c>
      <c r="W3700" s="10" t="s">
        <v>135</v>
      </c>
      <c r="X3700" s="10" t="s">
        <v>135</v>
      </c>
      <c r="Z3700">
        <v>-14.6732</v>
      </c>
      <c r="AA3700">
        <v>145.45310000000001</v>
      </c>
      <c r="AB3700" s="10" t="s">
        <v>53</v>
      </c>
      <c r="AD3700" s="10" t="s">
        <v>53</v>
      </c>
      <c r="AE3700" s="12">
        <v>655</v>
      </c>
      <c r="AH3700" s="10" t="s">
        <v>4059</v>
      </c>
      <c r="AK3700" s="10" t="str">
        <f t="shared" si="186"/>
        <v>&gt;_Holothuria_impatiens_Lizard_8604_FLMNH_080</v>
      </c>
      <c r="AL3700" s="10" t="str">
        <f t="shared" si="187"/>
        <v>&gt;Holothuria_impatiens_Lizard__UF_8604</v>
      </c>
      <c r="AM3700" s="10" t="s">
        <v>12343</v>
      </c>
      <c r="AP3700" s="13"/>
      <c r="AQ3700" s="13"/>
      <c r="AR3700" s="13"/>
    </row>
    <row r="3701" spans="1:53" ht="14.1" customHeight="1" x14ac:dyDescent="0.2">
      <c r="A3701" s="10">
        <v>7078</v>
      </c>
      <c r="B3701" s="5" t="s">
        <v>14438</v>
      </c>
      <c r="D3701" s="50" t="s">
        <v>14439</v>
      </c>
      <c r="E3701" s="10" t="s">
        <v>52</v>
      </c>
      <c r="F3701" s="10"/>
      <c r="L3701" s="10" t="s">
        <v>2752</v>
      </c>
      <c r="M3701" s="5" t="s">
        <v>2762</v>
      </c>
      <c r="N3701" s="5" t="s">
        <v>2763</v>
      </c>
      <c r="O3701" s="5" t="s">
        <v>2811</v>
      </c>
      <c r="P3701" s="5" t="s">
        <v>2811</v>
      </c>
      <c r="Q3701" s="5" t="s">
        <v>2836</v>
      </c>
      <c r="R3701" s="5" t="s">
        <v>1412</v>
      </c>
      <c r="X3701" s="5" t="s">
        <v>283</v>
      </c>
      <c r="Z3701">
        <v>-5.16</v>
      </c>
      <c r="AA3701">
        <v>145.83000000000001</v>
      </c>
      <c r="AK3701" s="10" t="str">
        <f t="shared" si="186"/>
        <v>&gt;_Holothuria_gracilis_PNG_PNG12-0533_B0069</v>
      </c>
      <c r="AL3701" s="10" t="str">
        <f t="shared" si="187"/>
        <v>&gt;Holothuria_gracilis_PNG__UF_PNG12-0533</v>
      </c>
      <c r="AM3701" s="5" t="s">
        <v>14440</v>
      </c>
    </row>
    <row r="3702" spans="1:53" ht="14.1" customHeight="1" x14ac:dyDescent="0.2">
      <c r="A3702" s="10">
        <v>7037</v>
      </c>
      <c r="B3702" s="5" t="s">
        <v>14441</v>
      </c>
      <c r="D3702" s="50" t="s">
        <v>14442</v>
      </c>
      <c r="E3702" s="10" t="s">
        <v>52</v>
      </c>
      <c r="F3702" s="10"/>
      <c r="L3702" s="10" t="s">
        <v>2752</v>
      </c>
      <c r="M3702" s="5" t="s">
        <v>2762</v>
      </c>
      <c r="N3702" s="5" t="s">
        <v>2763</v>
      </c>
      <c r="O3702" s="5" t="s">
        <v>2811</v>
      </c>
      <c r="P3702" s="5" t="s">
        <v>2811</v>
      </c>
      <c r="Q3702" s="5" t="s">
        <v>14109</v>
      </c>
      <c r="R3702" s="5" t="s">
        <v>14110</v>
      </c>
      <c r="X3702" s="5" t="s">
        <v>283</v>
      </c>
      <c r="Z3702">
        <v>-5.16</v>
      </c>
      <c r="AA3702">
        <v>145.83000000000001</v>
      </c>
      <c r="AK3702" s="10" t="str">
        <f t="shared" si="186"/>
        <v>&gt;_Holothuria_aff impatiens_PNG_PNG12-0249_B0019</v>
      </c>
      <c r="AL3702" s="10" t="str">
        <f t="shared" si="187"/>
        <v>&gt;Holothuria_aff impatiens_PNG__UF_PNG12-0249</v>
      </c>
      <c r="AM3702" s="5" t="s">
        <v>14443</v>
      </c>
    </row>
    <row r="3703" spans="1:53" ht="14.1" customHeight="1" x14ac:dyDescent="0.2">
      <c r="A3703" s="10">
        <v>6500</v>
      </c>
      <c r="B3703" s="10" t="s">
        <v>12344</v>
      </c>
      <c r="D3703" s="10">
        <v>10313</v>
      </c>
      <c r="E3703" s="10" t="s">
        <v>52</v>
      </c>
      <c r="F3703" s="10"/>
      <c r="G3703" s="11">
        <v>10313</v>
      </c>
      <c r="L3703" s="10" t="s">
        <v>2752</v>
      </c>
      <c r="M3703" s="10" t="s">
        <v>2762</v>
      </c>
      <c r="N3703" s="10" t="s">
        <v>2763</v>
      </c>
      <c r="O3703" s="10" t="s">
        <v>2811</v>
      </c>
      <c r="P3703" s="10" t="s">
        <v>2811</v>
      </c>
      <c r="Q3703" s="10" t="s">
        <v>2836</v>
      </c>
      <c r="R3703" s="10" t="s">
        <v>2862</v>
      </c>
      <c r="S3703" s="10" t="s">
        <v>1179</v>
      </c>
      <c r="T3703" s="10"/>
      <c r="W3703" s="10" t="s">
        <v>1741</v>
      </c>
      <c r="X3703" s="10" t="s">
        <v>1741</v>
      </c>
      <c r="Z3703">
        <v>13.4649</v>
      </c>
      <c r="AA3703">
        <v>144.68719999999999</v>
      </c>
      <c r="AB3703" s="10" t="s">
        <v>53</v>
      </c>
      <c r="AE3703" s="10">
        <v>655</v>
      </c>
      <c r="AK3703" s="10" t="str">
        <f t="shared" si="186"/>
        <v>&gt;_Holothuria_impatiensaff_Guam_10313_N0582</v>
      </c>
      <c r="AL3703" s="10" t="str">
        <f t="shared" si="187"/>
        <v>&gt;Holothuria_impatiens_Guam__UF_10313</v>
      </c>
      <c r="AM3703" s="10" t="s">
        <v>12345</v>
      </c>
    </row>
    <row r="3704" spans="1:53" ht="14.1" customHeight="1" x14ac:dyDescent="0.2">
      <c r="A3704" s="10">
        <v>1611</v>
      </c>
      <c r="B3704" s="10" t="s">
        <v>1359</v>
      </c>
      <c r="C3704" s="10" t="s">
        <v>258</v>
      </c>
      <c r="D3704" s="11">
        <v>8603</v>
      </c>
      <c r="E3704" s="10" t="s">
        <v>52</v>
      </c>
      <c r="F3704" s="10"/>
      <c r="G3704" s="11">
        <v>8603</v>
      </c>
      <c r="I3704" s="10" t="s">
        <v>53</v>
      </c>
      <c r="L3704" s="14" t="s">
        <v>2752</v>
      </c>
      <c r="M3704" s="14" t="s">
        <v>2762</v>
      </c>
      <c r="N3704" s="14" t="s">
        <v>2763</v>
      </c>
      <c r="O3704" s="10" t="s">
        <v>2811</v>
      </c>
      <c r="P3704" s="10" t="s">
        <v>2811</v>
      </c>
      <c r="Q3704" s="14" t="s">
        <v>2836</v>
      </c>
      <c r="R3704" s="10" t="s">
        <v>2862</v>
      </c>
      <c r="W3704" s="10" t="s">
        <v>135</v>
      </c>
      <c r="X3704" s="10" t="s">
        <v>135</v>
      </c>
      <c r="Z3704">
        <v>-14.6732</v>
      </c>
      <c r="AA3704">
        <v>145.45310000000001</v>
      </c>
      <c r="AB3704" s="10" t="s">
        <v>53</v>
      </c>
      <c r="AD3704" s="10" t="s">
        <v>53</v>
      </c>
      <c r="AE3704" s="12">
        <v>655</v>
      </c>
      <c r="AH3704" s="10" t="s">
        <v>4059</v>
      </c>
      <c r="AK3704" s="10" t="str">
        <f t="shared" si="186"/>
        <v>&gt;_Holothuria_impatiens_Lizard_8603_FLMNH_080</v>
      </c>
      <c r="AL3704" s="10" t="str">
        <f t="shared" si="187"/>
        <v>&gt;Holothuria_impatiens_Lizard__UF_8603</v>
      </c>
      <c r="AM3704" s="10" t="s">
        <v>12346</v>
      </c>
      <c r="AP3704" s="13"/>
      <c r="AQ3704" s="13"/>
      <c r="AR3704" s="13"/>
    </row>
    <row r="3705" spans="1:53" ht="14.1" customHeight="1" x14ac:dyDescent="0.2">
      <c r="A3705" s="10">
        <v>1758</v>
      </c>
      <c r="B3705" s="10" t="s">
        <v>381</v>
      </c>
      <c r="C3705" s="10" t="s">
        <v>355</v>
      </c>
      <c r="D3705" s="10" t="s">
        <v>12347</v>
      </c>
      <c r="E3705" s="10" t="s">
        <v>52</v>
      </c>
      <c r="F3705" s="10"/>
      <c r="G3705" s="11">
        <v>8603</v>
      </c>
      <c r="I3705" s="10" t="s">
        <v>53</v>
      </c>
      <c r="L3705" s="14" t="s">
        <v>2752</v>
      </c>
      <c r="M3705" s="14" t="s">
        <v>2762</v>
      </c>
      <c r="N3705" s="14" t="s">
        <v>2763</v>
      </c>
      <c r="O3705" s="10" t="s">
        <v>2811</v>
      </c>
      <c r="P3705" s="10" t="s">
        <v>2811</v>
      </c>
      <c r="Q3705" s="14" t="s">
        <v>2836</v>
      </c>
      <c r="R3705" s="10" t="s">
        <v>2862</v>
      </c>
      <c r="W3705" s="10" t="s">
        <v>135</v>
      </c>
      <c r="X3705" s="10" t="s">
        <v>135</v>
      </c>
      <c r="Z3705">
        <v>-14.6732</v>
      </c>
      <c r="AA3705">
        <v>145.45310000000001</v>
      </c>
      <c r="AB3705" s="10" t="s">
        <v>53</v>
      </c>
      <c r="AD3705" s="10" t="s">
        <v>53</v>
      </c>
      <c r="AE3705" s="12">
        <v>655</v>
      </c>
      <c r="AH3705" s="10" t="s">
        <v>4059</v>
      </c>
      <c r="AK3705" s="10" t="str">
        <f t="shared" si="186"/>
        <v>&gt;_Holothuria_impatiens_Lizard_8603_1_FLMNH_084</v>
      </c>
      <c r="AL3705" s="10" t="str">
        <f t="shared" si="187"/>
        <v>&gt;Holothuria_impatiens_Lizard__UF_8603_1</v>
      </c>
      <c r="AM3705" s="10" t="s">
        <v>12346</v>
      </c>
      <c r="AP3705" s="13"/>
      <c r="AQ3705" s="13"/>
      <c r="AR3705" s="13"/>
    </row>
    <row r="3706" spans="1:53" ht="14.1" customHeight="1" x14ac:dyDescent="0.2">
      <c r="A3706" s="10">
        <v>6693</v>
      </c>
      <c r="B3706" s="5" t="s">
        <v>12348</v>
      </c>
      <c r="C3706" s="5"/>
      <c r="D3706" s="65">
        <v>932</v>
      </c>
      <c r="E3706" s="5" t="s">
        <v>52</v>
      </c>
      <c r="F3706" s="5"/>
      <c r="G3706" s="65">
        <v>932</v>
      </c>
      <c r="H3706" s="5"/>
      <c r="I3706" s="5" t="s">
        <v>53</v>
      </c>
      <c r="L3706" s="5" t="s">
        <v>2752</v>
      </c>
      <c r="M3706" s="5" t="s">
        <v>2762</v>
      </c>
      <c r="N3706" s="5" t="s">
        <v>2763</v>
      </c>
      <c r="O3706" s="5" t="s">
        <v>2811</v>
      </c>
      <c r="P3706" s="5" t="s">
        <v>2811</v>
      </c>
      <c r="Q3706" s="5" t="s">
        <v>4069</v>
      </c>
      <c r="R3706" s="5" t="s">
        <v>2862</v>
      </c>
      <c r="S3706" s="5"/>
      <c r="T3706" s="5"/>
      <c r="U3706" s="5"/>
      <c r="V3706" s="5"/>
      <c r="W3706" s="5" t="s">
        <v>220</v>
      </c>
      <c r="X3706" s="5" t="s">
        <v>220</v>
      </c>
      <c r="Y3706" s="5"/>
      <c r="Z3706">
        <v>20.937650399999999</v>
      </c>
      <c r="AA3706">
        <v>-156.34048000000001</v>
      </c>
      <c r="AB3706" s="5" t="s">
        <v>53</v>
      </c>
      <c r="AC3706" s="5"/>
      <c r="AD3706" s="5"/>
      <c r="AE3706" s="5">
        <v>655</v>
      </c>
      <c r="AF3706" s="5"/>
      <c r="AG3706" s="5"/>
      <c r="AH3706" s="5" t="s">
        <v>11237</v>
      </c>
      <c r="AI3706" s="5"/>
      <c r="AJ3706" s="5"/>
      <c r="AK3706" s="10" t="str">
        <f t="shared" si="186"/>
        <v>&gt;_Holothuria_impatiens_Hawaii_932_N1149</v>
      </c>
      <c r="AL3706" s="10" t="str">
        <f t="shared" si="187"/>
        <v>&gt;Holothuria_impatiens_Hawaii__UF_932</v>
      </c>
      <c r="AM3706" s="5" t="s">
        <v>12349</v>
      </c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</row>
    <row r="3707" spans="1:53" ht="14.1" customHeight="1" x14ac:dyDescent="0.2">
      <c r="A3707" s="10">
        <v>7021</v>
      </c>
      <c r="B3707" s="10" t="s">
        <v>12350</v>
      </c>
      <c r="C3707" s="10"/>
      <c r="D3707" s="10">
        <v>7055</v>
      </c>
      <c r="E3707" s="10" t="s">
        <v>52</v>
      </c>
      <c r="F3707" s="10"/>
      <c r="G3707" s="11">
        <v>7055</v>
      </c>
      <c r="L3707" s="10" t="s">
        <v>2752</v>
      </c>
      <c r="M3707" s="10" t="s">
        <v>2762</v>
      </c>
      <c r="N3707" s="10" t="s">
        <v>2763</v>
      </c>
      <c r="O3707" s="10" t="s">
        <v>2811</v>
      </c>
      <c r="P3707" s="10" t="s">
        <v>2811</v>
      </c>
      <c r="Q3707" s="10" t="s">
        <v>4069</v>
      </c>
      <c r="R3707" s="10" t="s">
        <v>2862</v>
      </c>
      <c r="W3707" s="10" t="s">
        <v>108</v>
      </c>
      <c r="X3707" s="10" t="s">
        <v>108</v>
      </c>
      <c r="Z3707">
        <v>-12.947371</v>
      </c>
      <c r="AA3707">
        <v>45.099797000000002</v>
      </c>
      <c r="AB3707" s="10" t="s">
        <v>53</v>
      </c>
      <c r="AE3707" s="12">
        <v>655</v>
      </c>
      <c r="AH3707" s="10"/>
      <c r="AK3707" s="10" t="str">
        <f t="shared" si="186"/>
        <v>&gt;_Holothuria_impatiens_Mayotte_7055_N1193</v>
      </c>
      <c r="AL3707" s="10" t="str">
        <f t="shared" si="187"/>
        <v>&gt;Holothuria_impatiens_Mayotte__UF_7055</v>
      </c>
      <c r="AM3707" s="5" t="s">
        <v>12349</v>
      </c>
      <c r="AP3707" s="13"/>
      <c r="AQ3707" s="13"/>
      <c r="AR3707" s="13"/>
    </row>
    <row r="3708" spans="1:53" ht="14.1" customHeight="1" x14ac:dyDescent="0.2">
      <c r="A3708" s="10">
        <v>739</v>
      </c>
      <c r="B3708" s="10" t="s">
        <v>896</v>
      </c>
      <c r="C3708" s="10" t="s">
        <v>496</v>
      </c>
      <c r="D3708" s="11">
        <v>8192</v>
      </c>
      <c r="E3708" s="10" t="s">
        <v>52</v>
      </c>
      <c r="F3708" s="10"/>
      <c r="G3708" s="11">
        <v>8192</v>
      </c>
      <c r="I3708" s="10" t="s">
        <v>53</v>
      </c>
      <c r="L3708" s="14" t="s">
        <v>2752</v>
      </c>
      <c r="M3708" s="14" t="s">
        <v>2762</v>
      </c>
      <c r="N3708" s="14" t="s">
        <v>2763</v>
      </c>
      <c r="O3708" s="10" t="s">
        <v>2811</v>
      </c>
      <c r="P3708" s="10" t="s">
        <v>2811</v>
      </c>
      <c r="Q3708" s="14" t="s">
        <v>2836</v>
      </c>
      <c r="R3708" s="10" t="s">
        <v>2862</v>
      </c>
      <c r="W3708" s="10" t="s">
        <v>135</v>
      </c>
      <c r="X3708" s="10" t="s">
        <v>135</v>
      </c>
      <c r="Z3708">
        <v>-14.6805</v>
      </c>
      <c r="AA3708">
        <v>145.47139999999999</v>
      </c>
      <c r="AB3708" s="10" t="s">
        <v>53</v>
      </c>
      <c r="AD3708" s="10" t="s">
        <v>53</v>
      </c>
      <c r="AE3708" s="12">
        <v>655</v>
      </c>
      <c r="AH3708" s="10" t="s">
        <v>4059</v>
      </c>
      <c r="AK3708" s="10" t="str">
        <f t="shared" si="186"/>
        <v>&gt;_Holothuria_impatiens_Lizard_8192_FLMNH_036</v>
      </c>
      <c r="AL3708" s="10" t="str">
        <f t="shared" si="187"/>
        <v>&gt;Holothuria_impatiens_Lizard__UF_8192</v>
      </c>
      <c r="AM3708" s="10" t="s">
        <v>12349</v>
      </c>
      <c r="AN3708" s="10" t="s">
        <v>139</v>
      </c>
      <c r="AP3708" s="13"/>
      <c r="AQ3708" s="13"/>
      <c r="AR3708" s="13"/>
    </row>
    <row r="3709" spans="1:53" ht="14.1" customHeight="1" x14ac:dyDescent="0.2">
      <c r="A3709" s="10">
        <v>724</v>
      </c>
      <c r="B3709" s="10" t="s">
        <v>896</v>
      </c>
      <c r="C3709" s="10" t="s">
        <v>262</v>
      </c>
      <c r="D3709" s="11">
        <v>8459</v>
      </c>
      <c r="E3709" s="10" t="s">
        <v>52</v>
      </c>
      <c r="F3709" s="10"/>
      <c r="G3709" s="11">
        <v>8459</v>
      </c>
      <c r="I3709" s="10" t="s">
        <v>53</v>
      </c>
      <c r="L3709" s="14" t="s">
        <v>2752</v>
      </c>
      <c r="M3709" s="14" t="s">
        <v>2762</v>
      </c>
      <c r="N3709" s="14" t="s">
        <v>2763</v>
      </c>
      <c r="O3709" s="10" t="s">
        <v>2811</v>
      </c>
      <c r="P3709" s="10" t="s">
        <v>2811</v>
      </c>
      <c r="Q3709" s="14" t="s">
        <v>2836</v>
      </c>
      <c r="R3709" s="10" t="s">
        <v>2862</v>
      </c>
      <c r="S3709" s="10" t="s">
        <v>219</v>
      </c>
      <c r="T3709" s="10"/>
      <c r="W3709" s="10" t="s">
        <v>135</v>
      </c>
      <c r="X3709" s="10" t="s">
        <v>135</v>
      </c>
      <c r="Z3709">
        <v>-14.3902</v>
      </c>
      <c r="AA3709">
        <v>145.27369999999999</v>
      </c>
      <c r="AB3709" s="10" t="s">
        <v>53</v>
      </c>
      <c r="AD3709" s="10" t="s">
        <v>53</v>
      </c>
      <c r="AE3709" s="12">
        <v>655</v>
      </c>
      <c r="AF3709" s="10" t="s">
        <v>75</v>
      </c>
      <c r="AH3709" s="10" t="s">
        <v>4059</v>
      </c>
      <c r="AK3709" s="10" t="str">
        <f t="shared" si="186"/>
        <v>&gt;t_Holothuria_impatiens~_Lizard_8459_FLMNH_036</v>
      </c>
      <c r="AL3709" s="10" t="str">
        <f t="shared" si="187"/>
        <v>&gt;Holothuria_impatiens_Lizard__UF_8459</v>
      </c>
      <c r="AM3709" s="10" t="s">
        <v>12349</v>
      </c>
      <c r="AN3709" s="10" t="s">
        <v>139</v>
      </c>
      <c r="AP3709" s="13"/>
      <c r="AQ3709" s="13"/>
    </row>
    <row r="3710" spans="1:53" ht="14.1" customHeight="1" x14ac:dyDescent="0.2">
      <c r="A3710" s="10">
        <v>699</v>
      </c>
      <c r="B3710" s="10" t="s">
        <v>896</v>
      </c>
      <c r="C3710" s="10" t="s">
        <v>364</v>
      </c>
      <c r="D3710" s="11">
        <v>8544</v>
      </c>
      <c r="E3710" s="10" t="s">
        <v>52</v>
      </c>
      <c r="F3710" s="10"/>
      <c r="G3710" s="11">
        <v>8544</v>
      </c>
      <c r="I3710" s="10" t="s">
        <v>53</v>
      </c>
      <c r="L3710" s="14" t="s">
        <v>2752</v>
      </c>
      <c r="M3710" s="14" t="s">
        <v>2762</v>
      </c>
      <c r="N3710" s="14" t="s">
        <v>2763</v>
      </c>
      <c r="O3710" s="10" t="s">
        <v>2811</v>
      </c>
      <c r="P3710" s="10" t="s">
        <v>2811</v>
      </c>
      <c r="Q3710" s="14" t="s">
        <v>2836</v>
      </c>
      <c r="R3710" s="10" t="s">
        <v>2862</v>
      </c>
      <c r="W3710" s="10" t="s">
        <v>135</v>
      </c>
      <c r="X3710" s="10" t="s">
        <v>135</v>
      </c>
      <c r="Z3710">
        <v>-14.685700000000001</v>
      </c>
      <c r="AA3710">
        <v>145.44739999999999</v>
      </c>
      <c r="AB3710" s="10" t="s">
        <v>53</v>
      </c>
      <c r="AD3710" s="10" t="s">
        <v>53</v>
      </c>
      <c r="AE3710" s="12">
        <v>655</v>
      </c>
      <c r="AH3710" s="10" t="s">
        <v>4059</v>
      </c>
      <c r="AK3710" s="10" t="str">
        <f t="shared" si="186"/>
        <v>&gt;_Holothuria_impatiens_Lizard_8544_FLMNH_036</v>
      </c>
      <c r="AL3710" s="10" t="str">
        <f t="shared" si="187"/>
        <v>&gt;Holothuria_impatiens_Lizard__UF_8544</v>
      </c>
      <c r="AM3710" s="10" t="s">
        <v>12349</v>
      </c>
      <c r="AN3710" s="10" t="s">
        <v>139</v>
      </c>
      <c r="AP3710" s="13"/>
      <c r="AQ3710" s="13"/>
      <c r="AR3710" s="13"/>
    </row>
    <row r="3711" spans="1:53" ht="14.1" customHeight="1" x14ac:dyDescent="0.2">
      <c r="A3711" s="10">
        <v>1541</v>
      </c>
      <c r="B3711" s="10" t="s">
        <v>1359</v>
      </c>
      <c r="C3711" s="10" t="s">
        <v>341</v>
      </c>
      <c r="D3711" s="11">
        <v>8574</v>
      </c>
      <c r="E3711" s="10" t="s">
        <v>52</v>
      </c>
      <c r="F3711" s="10"/>
      <c r="G3711" s="11">
        <v>8574</v>
      </c>
      <c r="I3711" s="10" t="s">
        <v>53</v>
      </c>
      <c r="L3711" s="14" t="s">
        <v>2752</v>
      </c>
      <c r="M3711" s="14" t="s">
        <v>2762</v>
      </c>
      <c r="N3711" s="14" t="s">
        <v>2763</v>
      </c>
      <c r="O3711" s="10" t="s">
        <v>2811</v>
      </c>
      <c r="P3711" s="10" t="s">
        <v>2811</v>
      </c>
      <c r="Q3711" s="14" t="s">
        <v>2836</v>
      </c>
      <c r="R3711" s="10" t="s">
        <v>2862</v>
      </c>
      <c r="W3711" s="10" t="s">
        <v>135</v>
      </c>
      <c r="X3711" s="10" t="s">
        <v>135</v>
      </c>
      <c r="Z3711">
        <v>-14.6732</v>
      </c>
      <c r="AA3711">
        <v>145.45310000000001</v>
      </c>
      <c r="AB3711" s="10" t="s">
        <v>53</v>
      </c>
      <c r="AD3711" s="10" t="s">
        <v>53</v>
      </c>
      <c r="AE3711" s="12">
        <v>655</v>
      </c>
      <c r="AH3711" s="10" t="s">
        <v>4059</v>
      </c>
      <c r="AK3711" s="10" t="str">
        <f t="shared" si="186"/>
        <v>&gt;_Holothuria_impatiens_Lizard_8574_FLMNH_080</v>
      </c>
      <c r="AL3711" s="10" t="str">
        <f t="shared" si="187"/>
        <v>&gt;Holothuria_impatiens_Lizard__UF_8574</v>
      </c>
      <c r="AM3711" s="10" t="s">
        <v>12349</v>
      </c>
      <c r="AP3711" s="13"/>
      <c r="AQ3711" s="13"/>
      <c r="AR3711" s="13"/>
    </row>
    <row r="3712" spans="1:53" ht="14.1" customHeight="1" x14ac:dyDescent="0.2">
      <c r="A3712" s="10">
        <v>687</v>
      </c>
      <c r="B3712" s="10" t="s">
        <v>896</v>
      </c>
      <c r="C3712" s="10" t="s">
        <v>79</v>
      </c>
      <c r="D3712" s="11">
        <v>8585</v>
      </c>
      <c r="E3712" s="10" t="s">
        <v>52</v>
      </c>
      <c r="F3712" s="10"/>
      <c r="G3712" s="11">
        <v>8585</v>
      </c>
      <c r="I3712" s="10" t="s">
        <v>53</v>
      </c>
      <c r="L3712" s="14" t="s">
        <v>2752</v>
      </c>
      <c r="M3712" s="14" t="s">
        <v>2762</v>
      </c>
      <c r="N3712" s="14" t="s">
        <v>2763</v>
      </c>
      <c r="O3712" s="10" t="s">
        <v>2811</v>
      </c>
      <c r="P3712" s="10" t="s">
        <v>2811</v>
      </c>
      <c r="Q3712" s="14" t="s">
        <v>2836</v>
      </c>
      <c r="R3712" s="10" t="s">
        <v>2862</v>
      </c>
      <c r="W3712" s="10" t="s">
        <v>135</v>
      </c>
      <c r="X3712" s="10" t="s">
        <v>135</v>
      </c>
      <c r="Z3712">
        <v>-14.6732</v>
      </c>
      <c r="AA3712">
        <v>145.45310000000001</v>
      </c>
      <c r="AB3712" s="10" t="s">
        <v>53</v>
      </c>
      <c r="AD3712" s="10" t="s">
        <v>53</v>
      </c>
      <c r="AE3712" s="12">
        <v>655</v>
      </c>
      <c r="AH3712" s="10" t="s">
        <v>4059</v>
      </c>
      <c r="AK3712" s="10" t="str">
        <f t="shared" si="186"/>
        <v>&gt;_Holothuria_impatiens_Lizard_8585_FLMNH_036</v>
      </c>
      <c r="AL3712" s="10" t="str">
        <f t="shared" si="187"/>
        <v>&gt;Holothuria_impatiens_Lizard__UF_8585</v>
      </c>
      <c r="AM3712" s="10" t="s">
        <v>12349</v>
      </c>
      <c r="AN3712" s="10" t="s">
        <v>139</v>
      </c>
      <c r="AP3712" s="13"/>
      <c r="AQ3712" s="13"/>
      <c r="AR3712" s="13"/>
    </row>
    <row r="3713" spans="1:44" ht="14.1" customHeight="1" x14ac:dyDescent="0.2">
      <c r="A3713" s="10">
        <v>1571</v>
      </c>
      <c r="B3713" s="10" t="s">
        <v>1359</v>
      </c>
      <c r="C3713" s="10" t="s">
        <v>122</v>
      </c>
      <c r="D3713" s="11">
        <v>8939</v>
      </c>
      <c r="E3713" s="10" t="s">
        <v>52</v>
      </c>
      <c r="F3713" s="10"/>
      <c r="G3713" s="11">
        <v>8939</v>
      </c>
      <c r="I3713" s="10" t="s">
        <v>53</v>
      </c>
      <c r="L3713" s="14" t="s">
        <v>2752</v>
      </c>
      <c r="M3713" s="14" t="s">
        <v>2762</v>
      </c>
      <c r="N3713" s="14" t="s">
        <v>2763</v>
      </c>
      <c r="O3713" s="10" t="s">
        <v>2811</v>
      </c>
      <c r="P3713" s="10" t="s">
        <v>2811</v>
      </c>
      <c r="Q3713" s="14" t="s">
        <v>2836</v>
      </c>
      <c r="R3713" s="10" t="s">
        <v>2862</v>
      </c>
      <c r="W3713" s="10" t="s">
        <v>1864</v>
      </c>
      <c r="X3713" s="10" t="s">
        <v>1864</v>
      </c>
      <c r="Z3713">
        <v>6.3873300000000004</v>
      </c>
      <c r="AA3713">
        <v>39.287269999999999</v>
      </c>
      <c r="AB3713" s="10" t="s">
        <v>53</v>
      </c>
      <c r="AD3713" s="10" t="s">
        <v>53</v>
      </c>
      <c r="AE3713" s="12">
        <v>655</v>
      </c>
      <c r="AH3713" s="10" t="s">
        <v>4059</v>
      </c>
      <c r="AK3713" s="10" t="str">
        <f t="shared" si="186"/>
        <v>&gt;_Holothuria_impatiens_Tanzania_8939_FLMNH_080</v>
      </c>
      <c r="AL3713" s="10" t="str">
        <f t="shared" si="187"/>
        <v>&gt;Holothuria_impatiens_Tanzania__UF_8939</v>
      </c>
      <c r="AM3713" s="10" t="s">
        <v>12349</v>
      </c>
      <c r="AP3713" s="13"/>
      <c r="AQ3713" s="13"/>
      <c r="AR3713" s="13"/>
    </row>
    <row r="3714" spans="1:44" ht="14.1" customHeight="1" x14ac:dyDescent="0.2">
      <c r="A3714" s="10">
        <v>3701</v>
      </c>
      <c r="B3714" s="10" t="s">
        <v>470</v>
      </c>
      <c r="C3714" s="10" t="s">
        <v>71</v>
      </c>
      <c r="D3714" s="11">
        <v>9192</v>
      </c>
      <c r="E3714" s="10" t="s">
        <v>52</v>
      </c>
      <c r="F3714" s="10"/>
      <c r="G3714" s="11">
        <v>9192</v>
      </c>
      <c r="I3714" s="10" t="s">
        <v>53</v>
      </c>
      <c r="L3714" s="14" t="s">
        <v>2752</v>
      </c>
      <c r="M3714" s="14" t="s">
        <v>2762</v>
      </c>
      <c r="N3714" s="14" t="s">
        <v>2763</v>
      </c>
      <c r="O3714" s="10" t="s">
        <v>2811</v>
      </c>
      <c r="P3714" s="10" t="s">
        <v>2811</v>
      </c>
      <c r="Q3714" s="14" t="s">
        <v>2836</v>
      </c>
      <c r="R3714" s="10" t="s">
        <v>2862</v>
      </c>
      <c r="W3714" s="10" t="s">
        <v>1718</v>
      </c>
      <c r="X3714" s="10" t="s">
        <v>1718</v>
      </c>
      <c r="Z3714">
        <v>22.346566670000001</v>
      </c>
      <c r="AA3714">
        <v>40.332033330000002</v>
      </c>
      <c r="AB3714" s="10" t="s">
        <v>53</v>
      </c>
      <c r="AD3714" s="10" t="s">
        <v>53</v>
      </c>
      <c r="AE3714" s="12">
        <v>655</v>
      </c>
      <c r="AH3714" s="10" t="s">
        <v>4059</v>
      </c>
      <c r="AK3714" s="10" t="str">
        <f t="shared" si="186"/>
        <v>&gt;_Holothuria_impatiens_Eparses_9192_FLMNH_160</v>
      </c>
      <c r="AL3714" s="10" t="str">
        <f t="shared" si="187"/>
        <v>&gt;Holothuria_impatiens_Eparses__UF_9192</v>
      </c>
      <c r="AM3714" s="10" t="s">
        <v>12349</v>
      </c>
      <c r="AN3714" s="10" t="s">
        <v>397</v>
      </c>
      <c r="AP3714" s="13"/>
      <c r="AQ3714" s="13"/>
      <c r="AR3714" s="13"/>
    </row>
    <row r="3715" spans="1:44" ht="14.1" customHeight="1" x14ac:dyDescent="0.2">
      <c r="A3715" s="10">
        <v>6613</v>
      </c>
      <c r="B3715" s="10" t="s">
        <v>12352</v>
      </c>
      <c r="D3715" s="10">
        <v>10959</v>
      </c>
      <c r="E3715" s="10" t="s">
        <v>52</v>
      </c>
      <c r="F3715" s="10"/>
      <c r="G3715" s="11">
        <v>10959</v>
      </c>
      <c r="L3715" s="10" t="s">
        <v>2752</v>
      </c>
      <c r="M3715" s="10" t="s">
        <v>2762</v>
      </c>
      <c r="N3715" s="10" t="s">
        <v>2763</v>
      </c>
      <c r="O3715" s="10" t="s">
        <v>2811</v>
      </c>
      <c r="P3715" s="10" t="s">
        <v>2811</v>
      </c>
      <c r="Q3715" s="10" t="s">
        <v>4069</v>
      </c>
      <c r="R3715" s="10" t="s">
        <v>12341</v>
      </c>
      <c r="W3715" s="10" t="s">
        <v>4173</v>
      </c>
      <c r="X3715" s="10" t="s">
        <v>4173</v>
      </c>
      <c r="Z3715">
        <v>26.251732000000001</v>
      </c>
      <c r="AA3715">
        <v>127.672239</v>
      </c>
      <c r="AB3715" s="10" t="s">
        <v>53</v>
      </c>
      <c r="AE3715" s="10">
        <v>655</v>
      </c>
      <c r="AK3715" s="10" t="str">
        <f t="shared" si="186"/>
        <v>&gt;_Holothuria_impatians_Okinawa_10959_N0742</v>
      </c>
      <c r="AL3715" s="10" t="str">
        <f t="shared" si="187"/>
        <v>&gt;Holothuria_impatians_Okinawa__UF_10959</v>
      </c>
      <c r="AM3715" s="10" t="s">
        <v>12353</v>
      </c>
    </row>
    <row r="3716" spans="1:44" ht="14.1" customHeight="1" x14ac:dyDescent="0.2">
      <c r="A3716" s="10">
        <v>7372</v>
      </c>
      <c r="B3716" t="s">
        <v>14444</v>
      </c>
      <c r="D3716">
        <v>11210</v>
      </c>
      <c r="E3716" t="s">
        <v>52</v>
      </c>
      <c r="G3716">
        <v>11210</v>
      </c>
      <c r="L3716" s="10" t="s">
        <v>2752</v>
      </c>
      <c r="M3716" s="5" t="s">
        <v>2762</v>
      </c>
      <c r="N3716" t="s">
        <v>2763</v>
      </c>
      <c r="O3716" t="s">
        <v>2811</v>
      </c>
      <c r="P3716" t="s">
        <v>2811</v>
      </c>
      <c r="Q3716" t="s">
        <v>4069</v>
      </c>
      <c r="R3716" t="s">
        <v>2862</v>
      </c>
      <c r="X3716" t="s">
        <v>13484</v>
      </c>
      <c r="Z3716">
        <v>-7.9631666667000003</v>
      </c>
      <c r="AA3716">
        <v>-140.66380000000001</v>
      </c>
      <c r="AM3716" t="s">
        <v>12349</v>
      </c>
    </row>
    <row r="3717" spans="1:44" ht="14.1" customHeight="1" x14ac:dyDescent="0.2">
      <c r="A3717" s="10">
        <v>1770</v>
      </c>
      <c r="B3717" s="10" t="s">
        <v>381</v>
      </c>
      <c r="C3717" s="10" t="s">
        <v>336</v>
      </c>
      <c r="D3717" s="10" t="s">
        <v>12351</v>
      </c>
      <c r="E3717" s="10" t="s">
        <v>52</v>
      </c>
      <c r="F3717" s="10"/>
      <c r="G3717" s="11">
        <v>8585</v>
      </c>
      <c r="I3717" s="10" t="s">
        <v>53</v>
      </c>
      <c r="L3717" s="14" t="s">
        <v>2752</v>
      </c>
      <c r="M3717" s="14" t="s">
        <v>2762</v>
      </c>
      <c r="N3717" s="14" t="s">
        <v>2763</v>
      </c>
      <c r="O3717" s="10" t="s">
        <v>2811</v>
      </c>
      <c r="P3717" s="10" t="s">
        <v>2811</v>
      </c>
      <c r="Q3717" s="14" t="s">
        <v>2836</v>
      </c>
      <c r="R3717" s="10" t="s">
        <v>2862</v>
      </c>
      <c r="W3717" s="10" t="s">
        <v>135</v>
      </c>
      <c r="X3717" s="10" t="s">
        <v>135</v>
      </c>
      <c r="Z3717">
        <v>-14.6732</v>
      </c>
      <c r="AA3717">
        <v>145.45310000000001</v>
      </c>
      <c r="AB3717" s="10" t="s">
        <v>53</v>
      </c>
      <c r="AD3717" s="10" t="s">
        <v>53</v>
      </c>
      <c r="AE3717" s="12">
        <v>655</v>
      </c>
      <c r="AH3717" s="10" t="s">
        <v>4059</v>
      </c>
      <c r="AK3717" s="10" t="str">
        <f t="shared" ref="AK3717:AK3744" si="188">CONCATENATE("&gt;",AF3717,"_",O3717,"_",R3717,S3717,"_",X3717,"_",D3717,"_",B3717)</f>
        <v>&gt;_Holothuria_impatiens_Lizard_8585_1_FLMNH_084</v>
      </c>
      <c r="AL3717" s="10" t="str">
        <f t="shared" ref="AL3717:AL3744" si="189">CONCATENATE("&gt;",P3717,"_",R3717,"_",X3717,"_",Y3717,"_",E3717,"_",D3717)</f>
        <v>&gt;Holothuria_impatiens_Lizard__UF_8585_1</v>
      </c>
      <c r="AM3717" s="10" t="s">
        <v>12349</v>
      </c>
      <c r="AP3717" s="13"/>
      <c r="AQ3717" s="13"/>
      <c r="AR3717" s="13"/>
    </row>
    <row r="3718" spans="1:44" ht="14.1" customHeight="1" x14ac:dyDescent="0.2">
      <c r="A3718" s="10">
        <v>6877</v>
      </c>
      <c r="B3718" s="10" t="s">
        <v>1128</v>
      </c>
      <c r="C3718" s="23"/>
      <c r="D3718" s="21" t="s">
        <v>12354</v>
      </c>
      <c r="E3718" s="10" t="s">
        <v>52</v>
      </c>
      <c r="F3718" s="10"/>
      <c r="G3718" s="22">
        <v>12463</v>
      </c>
      <c r="L3718" s="10" t="s">
        <v>2752</v>
      </c>
      <c r="M3718" s="10" t="s">
        <v>2762</v>
      </c>
      <c r="N3718" s="23" t="s">
        <v>2763</v>
      </c>
      <c r="O3718" s="21" t="s">
        <v>2811</v>
      </c>
      <c r="P3718" s="21" t="s">
        <v>2811</v>
      </c>
      <c r="Q3718" s="5" t="s">
        <v>4069</v>
      </c>
      <c r="R3718" s="22" t="s">
        <v>2862</v>
      </c>
      <c r="S3718" s="21"/>
      <c r="T3718" s="21"/>
      <c r="W3718" s="10" t="s">
        <v>81</v>
      </c>
      <c r="X3718" s="10" t="s">
        <v>81</v>
      </c>
      <c r="Z3718">
        <v>-17.476379999999999</v>
      </c>
      <c r="AA3718">
        <v>-149.83159000000001</v>
      </c>
      <c r="AB3718" s="10" t="s">
        <v>53</v>
      </c>
      <c r="AC3718" s="10" t="s">
        <v>53</v>
      </c>
      <c r="AH3718" s="22" t="s">
        <v>2862</v>
      </c>
      <c r="AJ3718" s="10" t="s">
        <v>8725</v>
      </c>
      <c r="AK3718" s="10" t="str">
        <f t="shared" si="188"/>
        <v>&gt;_Holothuria_impatiens_Moorea_BMOO-17869_BMOO</v>
      </c>
      <c r="AL3718" s="10" t="str">
        <f t="shared" si="189"/>
        <v>&gt;Holothuria_impatiens_Moorea__UF_BMOO-17869</v>
      </c>
      <c r="AM3718" s="25" t="s">
        <v>12355</v>
      </c>
      <c r="AO3718" s="26" t="s">
        <v>12356</v>
      </c>
    </row>
    <row r="3719" spans="1:44" ht="14.1" customHeight="1" x14ac:dyDescent="0.2">
      <c r="A3719" s="10">
        <v>7038</v>
      </c>
      <c r="B3719" s="5" t="s">
        <v>14445</v>
      </c>
      <c r="D3719" s="50" t="s">
        <v>14446</v>
      </c>
      <c r="E3719" s="10" t="s">
        <v>52</v>
      </c>
      <c r="F3719" s="10"/>
      <c r="L3719" s="10" t="s">
        <v>2752</v>
      </c>
      <c r="M3719" s="5" t="s">
        <v>2762</v>
      </c>
      <c r="N3719" s="5" t="s">
        <v>2763</v>
      </c>
      <c r="O3719" s="5" t="s">
        <v>2811</v>
      </c>
      <c r="P3719" s="5" t="s">
        <v>2811</v>
      </c>
      <c r="Q3719" s="5" t="s">
        <v>14109</v>
      </c>
      <c r="R3719" s="5" t="s">
        <v>14110</v>
      </c>
      <c r="X3719" s="5" t="s">
        <v>283</v>
      </c>
      <c r="Z3719">
        <v>-5.16</v>
      </c>
      <c r="AA3719">
        <v>145.83000000000001</v>
      </c>
      <c r="AK3719" s="10" t="str">
        <f t="shared" si="188"/>
        <v>&gt;_Holothuria_aff impatiens_PNG_PNG12-0250_B0020</v>
      </c>
      <c r="AL3719" s="10" t="str">
        <f t="shared" si="189"/>
        <v>&gt;Holothuria_aff impatiens_PNG__UF_PNG12-0250</v>
      </c>
      <c r="AM3719" s="5" t="s">
        <v>12349</v>
      </c>
    </row>
    <row r="3720" spans="1:44" ht="14.1" customHeight="1" x14ac:dyDescent="0.2">
      <c r="A3720" s="10">
        <v>7090</v>
      </c>
      <c r="B3720" s="5" t="s">
        <v>14447</v>
      </c>
      <c r="D3720" s="50" t="s">
        <v>14448</v>
      </c>
      <c r="E3720" s="10" t="s">
        <v>52</v>
      </c>
      <c r="F3720" s="10"/>
      <c r="L3720" s="10" t="s">
        <v>2752</v>
      </c>
      <c r="M3720" s="5" t="s">
        <v>2762</v>
      </c>
      <c r="N3720" s="5" t="s">
        <v>2763</v>
      </c>
      <c r="O3720" s="5" t="s">
        <v>2811</v>
      </c>
      <c r="P3720" s="5" t="s">
        <v>2811</v>
      </c>
      <c r="Q3720" s="5" t="s">
        <v>2836</v>
      </c>
      <c r="R3720" s="5" t="s">
        <v>2862</v>
      </c>
      <c r="X3720" s="5" t="s">
        <v>283</v>
      </c>
      <c r="Z3720">
        <v>-5.16</v>
      </c>
      <c r="AA3720">
        <v>145.83000000000001</v>
      </c>
      <c r="AK3720" s="10" t="str">
        <f t="shared" si="188"/>
        <v>&gt;_Holothuria_impatiens_PNG_PNG12-0674_B0084</v>
      </c>
      <c r="AL3720" s="10" t="str">
        <f t="shared" si="189"/>
        <v>&gt;Holothuria_impatiens_PNG__UF_PNG12-0674</v>
      </c>
      <c r="AM3720" s="5" t="s">
        <v>12349</v>
      </c>
    </row>
    <row r="3721" spans="1:44" ht="14.1" customHeight="1" x14ac:dyDescent="0.25">
      <c r="A3721" s="10">
        <v>7130</v>
      </c>
      <c r="B3721" s="5" t="s">
        <v>14449</v>
      </c>
      <c r="D3721" s="80" t="s">
        <v>14450</v>
      </c>
      <c r="E3721" s="10" t="s">
        <v>52</v>
      </c>
      <c r="F3721" s="10"/>
      <c r="L3721" s="10" t="s">
        <v>2752</v>
      </c>
      <c r="M3721" s="5" t="s">
        <v>2762</v>
      </c>
      <c r="N3721" s="5" t="s">
        <v>2763</v>
      </c>
      <c r="O3721" s="5" t="s">
        <v>2811</v>
      </c>
      <c r="P3721" s="5" t="s">
        <v>2811</v>
      </c>
      <c r="Q3721" s="5" t="s">
        <v>14109</v>
      </c>
      <c r="R3721" s="5" t="s">
        <v>14110</v>
      </c>
      <c r="X3721" s="5" t="s">
        <v>283</v>
      </c>
      <c r="Z3721">
        <v>-5.16</v>
      </c>
      <c r="AA3721">
        <v>145.83000000000001</v>
      </c>
      <c r="AK3721" s="10" t="str">
        <f t="shared" si="188"/>
        <v>&gt;_Holothuria_aff impatiens_PNG_PNG12-1214_B0128</v>
      </c>
      <c r="AL3721" s="10" t="str">
        <f t="shared" si="189"/>
        <v>&gt;Holothuria_aff impatiens_PNG__UF_PNG12-1214</v>
      </c>
      <c r="AM3721" s="5" t="s">
        <v>12349</v>
      </c>
    </row>
    <row r="3722" spans="1:44" ht="14.1" customHeight="1" x14ac:dyDescent="0.2">
      <c r="A3722" s="10">
        <v>6536</v>
      </c>
      <c r="B3722" s="10" t="s">
        <v>12357</v>
      </c>
      <c r="D3722" s="13" t="s">
        <v>12358</v>
      </c>
      <c r="E3722" s="10" t="s">
        <v>8659</v>
      </c>
      <c r="F3722" s="10"/>
      <c r="L3722" s="10" t="s">
        <v>2752</v>
      </c>
      <c r="M3722" s="10" t="s">
        <v>2762</v>
      </c>
      <c r="N3722" s="10" t="s">
        <v>2763</v>
      </c>
      <c r="O3722" s="30" t="s">
        <v>2811</v>
      </c>
      <c r="P3722" s="30" t="s">
        <v>2811</v>
      </c>
      <c r="Q3722" s="30" t="s">
        <v>4069</v>
      </c>
      <c r="R3722" s="30" t="s">
        <v>2862</v>
      </c>
      <c r="W3722" s="10" t="s">
        <v>316</v>
      </c>
      <c r="X3722" s="10" t="s">
        <v>316</v>
      </c>
      <c r="Z3722">
        <v>12.879721</v>
      </c>
      <c r="AA3722">
        <v>121.774017</v>
      </c>
      <c r="AB3722" s="10" t="s">
        <v>53</v>
      </c>
      <c r="AE3722" s="10">
        <v>655</v>
      </c>
      <c r="AK3722" s="10" t="str">
        <f t="shared" si="188"/>
        <v>&gt;_Holothuria_impatiens_Philippines_PH-HI-1_N0627</v>
      </c>
      <c r="AL3722" s="10" t="str">
        <f t="shared" si="189"/>
        <v>&gt;Holothuria_impatiens_Philippines__UP tissues_PH-HI-1</v>
      </c>
      <c r="AM3722" s="10" t="s">
        <v>12359</v>
      </c>
    </row>
    <row r="3723" spans="1:44" ht="14.1" customHeight="1" x14ac:dyDescent="0.2">
      <c r="A3723" s="10">
        <v>6538</v>
      </c>
      <c r="B3723" s="10" t="s">
        <v>12360</v>
      </c>
      <c r="D3723" s="13" t="s">
        <v>12361</v>
      </c>
      <c r="E3723" s="10" t="s">
        <v>8659</v>
      </c>
      <c r="F3723" s="10"/>
      <c r="L3723" s="10" t="s">
        <v>2752</v>
      </c>
      <c r="M3723" s="10" t="s">
        <v>2762</v>
      </c>
      <c r="N3723" s="10" t="s">
        <v>2763</v>
      </c>
      <c r="O3723" s="30" t="s">
        <v>2811</v>
      </c>
      <c r="P3723" s="30" t="s">
        <v>2811</v>
      </c>
      <c r="Q3723" s="14" t="s">
        <v>2836</v>
      </c>
      <c r="R3723" s="30" t="s">
        <v>2862</v>
      </c>
      <c r="W3723" s="10" t="s">
        <v>316</v>
      </c>
      <c r="X3723" s="10" t="s">
        <v>316</v>
      </c>
      <c r="Z3723">
        <v>12.879721</v>
      </c>
      <c r="AA3723">
        <v>121.774017</v>
      </c>
      <c r="AB3723" s="10" t="s">
        <v>53</v>
      </c>
      <c r="AE3723" s="10">
        <v>655</v>
      </c>
      <c r="AK3723" s="10" t="str">
        <f t="shared" si="188"/>
        <v>&gt;_Holothuria_impatiens_Philippines_PH-HI-3_N0629</v>
      </c>
      <c r="AL3723" s="10" t="str">
        <f t="shared" si="189"/>
        <v>&gt;Holothuria_impatiens_Philippines__UP tissues_PH-HI-3</v>
      </c>
      <c r="AM3723" s="10" t="s">
        <v>12362</v>
      </c>
    </row>
    <row r="3724" spans="1:44" ht="14.1" customHeight="1" x14ac:dyDescent="0.2">
      <c r="A3724" s="10">
        <v>6557</v>
      </c>
      <c r="B3724" s="10" t="s">
        <v>12363</v>
      </c>
      <c r="D3724" s="10" t="s">
        <v>12364</v>
      </c>
      <c r="E3724" s="10" t="s">
        <v>8659</v>
      </c>
      <c r="F3724" s="10"/>
      <c r="L3724" s="10" t="s">
        <v>2752</v>
      </c>
      <c r="M3724" s="10" t="s">
        <v>2762</v>
      </c>
      <c r="N3724" s="10" t="s">
        <v>2763</v>
      </c>
      <c r="O3724" s="30" t="s">
        <v>2811</v>
      </c>
      <c r="P3724" s="30" t="s">
        <v>2811</v>
      </c>
      <c r="Q3724" s="30" t="s">
        <v>4069</v>
      </c>
      <c r="R3724" s="30" t="s">
        <v>2862</v>
      </c>
      <c r="W3724" s="10" t="s">
        <v>316</v>
      </c>
      <c r="X3724" s="10" t="s">
        <v>316</v>
      </c>
      <c r="Z3724">
        <v>12.879721</v>
      </c>
      <c r="AA3724">
        <v>121.774017</v>
      </c>
      <c r="AB3724" s="10" t="s">
        <v>53</v>
      </c>
      <c r="AE3724" s="10">
        <v>655</v>
      </c>
      <c r="AK3724" s="10" t="str">
        <f t="shared" si="188"/>
        <v>&gt;_Holothuria_impatiens_Philippines_PH-HI-4_N0654</v>
      </c>
      <c r="AL3724" s="10" t="str">
        <f t="shared" si="189"/>
        <v>&gt;Holothuria_impatiens_Philippines__UP tissues_PH-HI-4</v>
      </c>
      <c r="AM3724" s="10" t="s">
        <v>12362</v>
      </c>
    </row>
    <row r="3725" spans="1:44" ht="14.1" customHeight="1" x14ac:dyDescent="0.2">
      <c r="A3725" s="10">
        <v>7039</v>
      </c>
      <c r="B3725" s="5" t="s">
        <v>14451</v>
      </c>
      <c r="D3725" s="50" t="s">
        <v>14452</v>
      </c>
      <c r="E3725" s="10" t="s">
        <v>52</v>
      </c>
      <c r="F3725" s="10"/>
      <c r="L3725" s="10" t="s">
        <v>2752</v>
      </c>
      <c r="M3725" s="5" t="s">
        <v>2762</v>
      </c>
      <c r="N3725" s="5" t="s">
        <v>2763</v>
      </c>
      <c r="O3725" s="5" t="s">
        <v>2811</v>
      </c>
      <c r="P3725" s="5" t="s">
        <v>2811</v>
      </c>
      <c r="Q3725" s="5" t="s">
        <v>14109</v>
      </c>
      <c r="R3725" s="5" t="s">
        <v>14110</v>
      </c>
      <c r="X3725" s="5" t="s">
        <v>283</v>
      </c>
      <c r="Z3725">
        <v>-5.16</v>
      </c>
      <c r="AA3725">
        <v>145.83000000000001</v>
      </c>
      <c r="AK3725" s="10" t="str">
        <f t="shared" si="188"/>
        <v>&gt;_Holothuria_aff impatiens_PNG_PNG12-0251_B0021</v>
      </c>
      <c r="AL3725" s="10" t="str">
        <f t="shared" si="189"/>
        <v>&gt;Holothuria_aff impatiens_PNG__UF_PNG12-0251</v>
      </c>
      <c r="AM3725" s="5" t="s">
        <v>14453</v>
      </c>
    </row>
    <row r="3726" spans="1:44" ht="14.1" customHeight="1" x14ac:dyDescent="0.2">
      <c r="A3726" s="10">
        <v>1528</v>
      </c>
      <c r="B3726" s="10" t="s">
        <v>1777</v>
      </c>
      <c r="C3726" s="10" t="s">
        <v>260</v>
      </c>
      <c r="D3726" s="11">
        <v>8951</v>
      </c>
      <c r="E3726" s="10" t="s">
        <v>52</v>
      </c>
      <c r="F3726" s="10"/>
      <c r="G3726" s="11">
        <v>8951</v>
      </c>
      <c r="I3726" s="10" t="s">
        <v>53</v>
      </c>
      <c r="L3726" s="14" t="s">
        <v>2752</v>
      </c>
      <c r="M3726" s="14" t="s">
        <v>2762</v>
      </c>
      <c r="N3726" s="14" t="s">
        <v>2763</v>
      </c>
      <c r="O3726" s="10" t="s">
        <v>2811</v>
      </c>
      <c r="P3726" s="10" t="s">
        <v>2811</v>
      </c>
      <c r="Q3726" s="10" t="s">
        <v>2836</v>
      </c>
      <c r="R3726" s="10" t="s">
        <v>1412</v>
      </c>
      <c r="W3726" s="10" t="s">
        <v>244</v>
      </c>
      <c r="X3726" s="10" t="s">
        <v>244</v>
      </c>
      <c r="Z3726">
        <v>7.3186666667000004</v>
      </c>
      <c r="AA3726">
        <v>134.5066666667</v>
      </c>
      <c r="AB3726" s="10" t="s">
        <v>53</v>
      </c>
      <c r="AC3726" s="10" t="s">
        <v>53</v>
      </c>
      <c r="AD3726" s="10" t="s">
        <v>1778</v>
      </c>
      <c r="AE3726" s="12">
        <v>655</v>
      </c>
      <c r="AH3726" s="10" t="s">
        <v>12365</v>
      </c>
      <c r="AK3726" s="10" t="str">
        <f t="shared" si="188"/>
        <v>&gt;_Holothuria_gracilis_Palau_8951_FLMNH_073</v>
      </c>
      <c r="AL3726" s="10" t="str">
        <f t="shared" si="189"/>
        <v>&gt;Holothuria_gracilis_Palau__UF_8951</v>
      </c>
      <c r="AM3726" s="10" t="s">
        <v>12366</v>
      </c>
      <c r="AP3726" s="13"/>
      <c r="AQ3726" s="13"/>
      <c r="AR3726" s="13"/>
    </row>
    <row r="3727" spans="1:44" ht="14.1" customHeight="1" x14ac:dyDescent="0.2">
      <c r="A3727" s="10">
        <v>6537</v>
      </c>
      <c r="B3727" s="10" t="s">
        <v>12367</v>
      </c>
      <c r="D3727" s="13" t="s">
        <v>12368</v>
      </c>
      <c r="E3727" s="10" t="s">
        <v>8659</v>
      </c>
      <c r="F3727" s="10"/>
      <c r="L3727" s="10" t="s">
        <v>2752</v>
      </c>
      <c r="M3727" s="10" t="s">
        <v>2762</v>
      </c>
      <c r="N3727" s="10" t="s">
        <v>2763</v>
      </c>
      <c r="O3727" s="30" t="s">
        <v>2811</v>
      </c>
      <c r="P3727" s="30" t="s">
        <v>2811</v>
      </c>
      <c r="Q3727" s="30" t="s">
        <v>4069</v>
      </c>
      <c r="R3727" s="30" t="s">
        <v>2862</v>
      </c>
      <c r="W3727" s="10" t="s">
        <v>316</v>
      </c>
      <c r="X3727" s="10" t="s">
        <v>316</v>
      </c>
      <c r="Z3727">
        <v>12.879721</v>
      </c>
      <c r="AA3727">
        <v>121.774017</v>
      </c>
      <c r="AB3727" s="10" t="s">
        <v>53</v>
      </c>
      <c r="AE3727" s="10">
        <v>655</v>
      </c>
      <c r="AK3727" s="10" t="str">
        <f t="shared" si="188"/>
        <v>&gt;_Holothuria_impatiens_Philippines_PH-HI-2_N0628</v>
      </c>
      <c r="AL3727" s="10" t="str">
        <f t="shared" si="189"/>
        <v>&gt;Holothuria_impatiens_Philippines__UP tissues_PH-HI-2</v>
      </c>
      <c r="AM3727" s="10" t="s">
        <v>12369</v>
      </c>
    </row>
    <row r="3728" spans="1:44" ht="14.1" customHeight="1" x14ac:dyDescent="0.2">
      <c r="A3728" s="10">
        <v>6558</v>
      </c>
      <c r="B3728" s="10" t="s">
        <v>12370</v>
      </c>
      <c r="D3728" s="13" t="s">
        <v>12371</v>
      </c>
      <c r="E3728" s="10" t="s">
        <v>8659</v>
      </c>
      <c r="F3728" s="10"/>
      <c r="L3728" s="10" t="s">
        <v>2752</v>
      </c>
      <c r="M3728" s="10" t="s">
        <v>2762</v>
      </c>
      <c r="N3728" s="10" t="s">
        <v>2763</v>
      </c>
      <c r="O3728" s="30" t="s">
        <v>2811</v>
      </c>
      <c r="P3728" s="30" t="s">
        <v>2811</v>
      </c>
      <c r="Q3728" s="30" t="s">
        <v>4069</v>
      </c>
      <c r="R3728" s="30" t="s">
        <v>2862</v>
      </c>
      <c r="W3728" s="10" t="s">
        <v>316</v>
      </c>
      <c r="X3728" s="10" t="s">
        <v>316</v>
      </c>
      <c r="Z3728">
        <v>12.879721</v>
      </c>
      <c r="AA3728">
        <v>121.774017</v>
      </c>
      <c r="AB3728" s="10" t="s">
        <v>53</v>
      </c>
      <c r="AE3728" s="10">
        <v>655</v>
      </c>
      <c r="AK3728" s="10" t="str">
        <f t="shared" si="188"/>
        <v>&gt;_Holothuria_impatiens_Philippines_PH-HI-5_N0655</v>
      </c>
      <c r="AL3728" s="10" t="str">
        <f t="shared" si="189"/>
        <v>&gt;Holothuria_impatiens_Philippines__UP tissues_PH-HI-5</v>
      </c>
      <c r="AM3728" s="10" t="s">
        <v>12372</v>
      </c>
    </row>
    <row r="3729" spans="1:53" ht="14.1" customHeight="1" x14ac:dyDescent="0.2">
      <c r="A3729" s="10">
        <v>6696</v>
      </c>
      <c r="B3729" s="5" t="s">
        <v>12375</v>
      </c>
      <c r="C3729" s="5"/>
      <c r="D3729" s="65">
        <v>6279</v>
      </c>
      <c r="E3729" s="5" t="s">
        <v>52</v>
      </c>
      <c r="F3729" s="5"/>
      <c r="G3729" s="65">
        <v>6279</v>
      </c>
      <c r="H3729" s="5"/>
      <c r="I3729" s="5"/>
      <c r="L3729" s="5" t="s">
        <v>2752</v>
      </c>
      <c r="M3729" s="5" t="s">
        <v>2762</v>
      </c>
      <c r="N3729" s="5" t="s">
        <v>2763</v>
      </c>
      <c r="O3729" s="5" t="s">
        <v>2811</v>
      </c>
      <c r="P3729" s="5" t="s">
        <v>2811</v>
      </c>
      <c r="Q3729" s="5" t="s">
        <v>4069</v>
      </c>
      <c r="R3729" s="5" t="s">
        <v>2862</v>
      </c>
      <c r="S3729" s="5"/>
      <c r="T3729" s="5"/>
      <c r="U3729" s="5"/>
      <c r="V3729" s="5"/>
      <c r="W3729" s="5" t="s">
        <v>220</v>
      </c>
      <c r="X3729" s="5" t="s">
        <v>220</v>
      </c>
      <c r="Y3729" s="5"/>
      <c r="Z3729">
        <v>20.8108</v>
      </c>
      <c r="AA3729">
        <v>-156.62139999999999</v>
      </c>
      <c r="AB3729" s="5" t="s">
        <v>53</v>
      </c>
      <c r="AC3729" s="5"/>
      <c r="AD3729" s="5"/>
      <c r="AE3729" s="5">
        <v>655</v>
      </c>
      <c r="AF3729" s="5" t="s">
        <v>75</v>
      </c>
      <c r="AG3729" s="5"/>
      <c r="AH3729" s="5" t="s">
        <v>11237</v>
      </c>
      <c r="AI3729" s="5"/>
      <c r="AJ3729" s="5"/>
      <c r="AK3729" s="10" t="str">
        <f t="shared" si="188"/>
        <v>&gt;t_Holothuria_impatiens_Hawaii_6279_N1152</v>
      </c>
      <c r="AL3729" s="10" t="str">
        <f t="shared" si="189"/>
        <v>&gt;Holothuria_impatiens_Hawaii__UF_6279</v>
      </c>
      <c r="AM3729" s="5" t="s">
        <v>12376</v>
      </c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</row>
    <row r="3730" spans="1:53" ht="14.1" customHeight="1" x14ac:dyDescent="0.2">
      <c r="A3730" s="10">
        <v>2958</v>
      </c>
      <c r="B3730" s="10" t="s">
        <v>229</v>
      </c>
      <c r="C3730" s="10" t="s">
        <v>175</v>
      </c>
      <c r="D3730" s="11">
        <v>4713</v>
      </c>
      <c r="E3730" s="10" t="s">
        <v>52</v>
      </c>
      <c r="F3730" s="10"/>
      <c r="G3730" s="11">
        <v>4713</v>
      </c>
      <c r="I3730" s="10" t="s">
        <v>53</v>
      </c>
      <c r="L3730" s="14" t="s">
        <v>2752</v>
      </c>
      <c r="M3730" s="14" t="s">
        <v>2762</v>
      </c>
      <c r="N3730" s="14" t="s">
        <v>2763</v>
      </c>
      <c r="O3730" s="10" t="s">
        <v>2811</v>
      </c>
      <c r="P3730" s="10" t="s">
        <v>2811</v>
      </c>
      <c r="Q3730" s="14" t="s">
        <v>2844</v>
      </c>
      <c r="R3730" s="10" t="s">
        <v>2862</v>
      </c>
      <c r="W3730" s="10" t="s">
        <v>198</v>
      </c>
      <c r="X3730" s="10" t="s">
        <v>1741</v>
      </c>
      <c r="Z3730">
        <v>13.5</v>
      </c>
      <c r="AA3730">
        <v>144.80000000000001</v>
      </c>
      <c r="AB3730" s="10" t="s">
        <v>53</v>
      </c>
      <c r="AC3730" s="10" t="s">
        <v>53</v>
      </c>
      <c r="AD3730" s="10" t="s">
        <v>53</v>
      </c>
      <c r="AE3730" s="12">
        <v>655</v>
      </c>
      <c r="AH3730" s="10" t="s">
        <v>12385</v>
      </c>
      <c r="AJ3730" s="10" t="s">
        <v>12386</v>
      </c>
      <c r="AK3730" s="10" t="str">
        <f t="shared" si="188"/>
        <v>&gt;_Holothuria_impatiens_Guam_4713_FLMNH_112</v>
      </c>
      <c r="AL3730" s="10" t="str">
        <f t="shared" si="189"/>
        <v>&gt;Holothuria_impatiens_Guam__UF_4713</v>
      </c>
      <c r="AM3730" s="10" t="s">
        <v>12387</v>
      </c>
      <c r="AP3730" s="13"/>
      <c r="AQ3730" s="13"/>
    </row>
    <row r="3731" spans="1:53" ht="14.1" customHeight="1" x14ac:dyDescent="0.2">
      <c r="A3731" s="10">
        <v>2790</v>
      </c>
      <c r="B3731" s="10" t="s">
        <v>111</v>
      </c>
      <c r="C3731" s="10" t="s">
        <v>307</v>
      </c>
      <c r="D3731" s="11">
        <v>5314</v>
      </c>
      <c r="E3731" s="10" t="s">
        <v>52</v>
      </c>
      <c r="F3731" s="10"/>
      <c r="G3731" s="11">
        <v>5314</v>
      </c>
      <c r="I3731" s="10" t="s">
        <v>53</v>
      </c>
      <c r="L3731" s="14" t="s">
        <v>2752</v>
      </c>
      <c r="M3731" s="14" t="s">
        <v>2762</v>
      </c>
      <c r="N3731" s="14" t="s">
        <v>2763</v>
      </c>
      <c r="O3731" s="10" t="s">
        <v>2811</v>
      </c>
      <c r="P3731" s="10" t="s">
        <v>2811</v>
      </c>
      <c r="Q3731" s="10" t="s">
        <v>2844</v>
      </c>
      <c r="R3731" s="10" t="s">
        <v>2845</v>
      </c>
      <c r="W3731" s="14" t="s">
        <v>81</v>
      </c>
      <c r="X3731" s="14" t="s">
        <v>81</v>
      </c>
      <c r="Z3731">
        <v>-17.475000000000001</v>
      </c>
      <c r="AA3731">
        <v>-149.8194</v>
      </c>
      <c r="AB3731" s="10" t="s">
        <v>88</v>
      </c>
      <c r="AC3731" s="10" t="s">
        <v>4574</v>
      </c>
      <c r="AD3731" s="10" t="s">
        <v>89</v>
      </c>
      <c r="AE3731" s="12">
        <v>655</v>
      </c>
      <c r="AF3731" s="10" t="s">
        <v>75</v>
      </c>
      <c r="AH3731" s="14" t="s">
        <v>2862</v>
      </c>
      <c r="AI3731" s="14"/>
      <c r="AJ3731" s="10"/>
      <c r="AK3731" s="10" t="str">
        <f t="shared" si="188"/>
        <v>&gt;t_Holothuria_atra_Moorea_5314_FLMNH_110</v>
      </c>
      <c r="AL3731" s="10" t="str">
        <f t="shared" si="189"/>
        <v>&gt;Holothuria_atra_Moorea__UF_5314</v>
      </c>
      <c r="AM3731" s="10" t="s">
        <v>4575</v>
      </c>
      <c r="AP3731" s="13"/>
      <c r="AQ3731" s="13"/>
      <c r="AR3731" s="13"/>
    </row>
    <row r="3732" spans="1:53" ht="14.1" customHeight="1" x14ac:dyDescent="0.2">
      <c r="A3732" s="10">
        <v>6708</v>
      </c>
      <c r="B3732" s="5" t="s">
        <v>14460</v>
      </c>
      <c r="C3732" s="5"/>
      <c r="D3732" s="65">
        <v>12184</v>
      </c>
      <c r="E3732" s="5" t="s">
        <v>52</v>
      </c>
      <c r="F3732" s="5"/>
      <c r="G3732" s="65">
        <v>12184</v>
      </c>
      <c r="H3732" s="5"/>
      <c r="I3732" s="5"/>
      <c r="L3732" s="5" t="s">
        <v>2752</v>
      </c>
      <c r="M3732" s="5" t="s">
        <v>2762</v>
      </c>
      <c r="N3732" s="5" t="s">
        <v>2763</v>
      </c>
      <c r="O3732" s="5" t="s">
        <v>2811</v>
      </c>
      <c r="P3732" s="5" t="s">
        <v>2811</v>
      </c>
      <c r="Q3732" s="5" t="s">
        <v>4069</v>
      </c>
      <c r="R3732" s="5" t="s">
        <v>2862</v>
      </c>
      <c r="S3732" s="5"/>
      <c r="T3732" s="5"/>
      <c r="U3732" s="5"/>
      <c r="V3732" s="5"/>
      <c r="W3732" s="5"/>
      <c r="X3732" s="5" t="s">
        <v>13685</v>
      </c>
      <c r="Y3732" s="5"/>
      <c r="Z3732">
        <v>21.756740000000001</v>
      </c>
      <c r="AA3732">
        <v>39.051749999999998</v>
      </c>
      <c r="AB3732" s="5"/>
      <c r="AC3732" s="5"/>
      <c r="AD3732" s="5"/>
      <c r="AE3732" s="5">
        <v>655</v>
      </c>
      <c r="AF3732" s="5"/>
      <c r="AG3732" s="5"/>
      <c r="AH3732" s="5"/>
      <c r="AI3732" s="5"/>
      <c r="AJ3732" s="5"/>
      <c r="AK3732" s="10" t="str">
        <f t="shared" si="188"/>
        <v>&gt;_Holothuria_impatiens_SaudiArabia_12184_N1168</v>
      </c>
      <c r="AL3732" s="10" t="str">
        <f t="shared" si="189"/>
        <v>&gt;Holothuria_impatiens_SaudiArabia__UF_12184</v>
      </c>
      <c r="AM3732" s="5" t="s">
        <v>14461</v>
      </c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</row>
    <row r="3733" spans="1:53" ht="14.1" customHeight="1" x14ac:dyDescent="0.2">
      <c r="A3733" s="10">
        <v>7031</v>
      </c>
      <c r="B3733" s="5" t="s">
        <v>14462</v>
      </c>
      <c r="D3733" s="50" t="s">
        <v>14463</v>
      </c>
      <c r="E3733" s="10" t="s">
        <v>52</v>
      </c>
      <c r="F3733" s="10"/>
      <c r="L3733" s="10" t="s">
        <v>2752</v>
      </c>
      <c r="M3733" s="5" t="s">
        <v>2762</v>
      </c>
      <c r="N3733" s="5" t="s">
        <v>2763</v>
      </c>
      <c r="O3733" s="5" t="s">
        <v>2811</v>
      </c>
      <c r="P3733" s="5" t="s">
        <v>2811</v>
      </c>
      <c r="Q3733" s="5" t="s">
        <v>14109</v>
      </c>
      <c r="R3733" s="5" t="s">
        <v>14110</v>
      </c>
      <c r="X3733" s="5" t="s">
        <v>283</v>
      </c>
      <c r="Z3733">
        <v>-5.16</v>
      </c>
      <c r="AA3733">
        <v>145.83000000000001</v>
      </c>
      <c r="AK3733" s="10" t="str">
        <f t="shared" si="188"/>
        <v>&gt;_Holothuria_aff impatiens_PNG_PNG12-0188_B0012</v>
      </c>
      <c r="AL3733" s="10" t="str">
        <f t="shared" si="189"/>
        <v>&gt;Holothuria_aff impatiens_PNG__UF_PNG12-0188</v>
      </c>
      <c r="AM3733" s="5" t="s">
        <v>14464</v>
      </c>
    </row>
    <row r="3734" spans="1:53" ht="14.1" customHeight="1" x14ac:dyDescent="0.2">
      <c r="A3734" s="10">
        <v>1539</v>
      </c>
      <c r="B3734" s="10" t="s">
        <v>1359</v>
      </c>
      <c r="C3734" s="10" t="s">
        <v>280</v>
      </c>
      <c r="D3734" s="11">
        <v>8942</v>
      </c>
      <c r="E3734" s="10" t="s">
        <v>52</v>
      </c>
      <c r="F3734" s="10"/>
      <c r="G3734" s="11">
        <v>8942</v>
      </c>
      <c r="I3734" s="10" t="s">
        <v>53</v>
      </c>
      <c r="L3734" s="14" t="s">
        <v>2752</v>
      </c>
      <c r="M3734" s="14" t="s">
        <v>2762</v>
      </c>
      <c r="N3734" s="14" t="s">
        <v>2763</v>
      </c>
      <c r="O3734" s="10" t="s">
        <v>2811</v>
      </c>
      <c r="P3734" s="10" t="s">
        <v>2811</v>
      </c>
      <c r="Q3734" s="14" t="s">
        <v>2836</v>
      </c>
      <c r="R3734" s="10" t="s">
        <v>2862</v>
      </c>
      <c r="W3734" s="10" t="s">
        <v>1864</v>
      </c>
      <c r="X3734" s="10" t="s">
        <v>1864</v>
      </c>
      <c r="Z3734">
        <v>6.3873300000000004</v>
      </c>
      <c r="AA3734">
        <v>39.287269999999999</v>
      </c>
      <c r="AB3734" s="10" t="s">
        <v>53</v>
      </c>
      <c r="AD3734" s="10" t="s">
        <v>53</v>
      </c>
      <c r="AE3734" s="12">
        <v>655</v>
      </c>
      <c r="AH3734" s="10" t="s">
        <v>7743</v>
      </c>
      <c r="AK3734" s="10" t="str">
        <f t="shared" si="188"/>
        <v>&gt;_Holothuria_impatiens_Tanzania_8942_FLMNH_080</v>
      </c>
      <c r="AL3734" s="10" t="str">
        <f t="shared" si="189"/>
        <v>&gt;Holothuria_impatiens_Tanzania__UF_8942</v>
      </c>
      <c r="AM3734" s="10" t="s">
        <v>12388</v>
      </c>
      <c r="AP3734" s="13"/>
      <c r="AQ3734" s="13"/>
      <c r="AR3734" s="13"/>
    </row>
    <row r="3735" spans="1:53" ht="14.1" customHeight="1" x14ac:dyDescent="0.2">
      <c r="A3735" s="10">
        <v>1629</v>
      </c>
      <c r="B3735" s="10" t="s">
        <v>1359</v>
      </c>
      <c r="C3735" s="10" t="s">
        <v>284</v>
      </c>
      <c r="D3735" s="11">
        <v>8928</v>
      </c>
      <c r="E3735" s="10" t="s">
        <v>52</v>
      </c>
      <c r="F3735" s="10"/>
      <c r="G3735" s="11">
        <v>8928</v>
      </c>
      <c r="I3735" s="10" t="s">
        <v>53</v>
      </c>
      <c r="L3735" s="14" t="s">
        <v>2752</v>
      </c>
      <c r="M3735" s="14" t="s">
        <v>2762</v>
      </c>
      <c r="N3735" s="14" t="s">
        <v>2763</v>
      </c>
      <c r="O3735" s="10" t="s">
        <v>2811</v>
      </c>
      <c r="P3735" s="10" t="s">
        <v>2811</v>
      </c>
      <c r="Q3735" s="14" t="s">
        <v>2836</v>
      </c>
      <c r="R3735" s="10" t="s">
        <v>2862</v>
      </c>
      <c r="W3735" s="10" t="s">
        <v>1864</v>
      </c>
      <c r="X3735" s="10" t="s">
        <v>1864</v>
      </c>
      <c r="Z3735">
        <v>6.1462300000000001</v>
      </c>
      <c r="AA3735">
        <v>39.137860000000003</v>
      </c>
      <c r="AB3735" s="10" t="s">
        <v>53</v>
      </c>
      <c r="AD3735" s="10" t="s">
        <v>53</v>
      </c>
      <c r="AE3735" s="12">
        <v>655</v>
      </c>
      <c r="AH3735" s="10" t="s">
        <v>7743</v>
      </c>
      <c r="AK3735" s="10" t="str">
        <f t="shared" si="188"/>
        <v>&gt;_Holothuria_impatiens_Tanzania_8928_FLMNH_080</v>
      </c>
      <c r="AL3735" s="10" t="str">
        <f t="shared" si="189"/>
        <v>&gt;Holothuria_impatiens_Tanzania__UF_8928</v>
      </c>
      <c r="AM3735" s="10" t="s">
        <v>12389</v>
      </c>
      <c r="AP3735" s="13"/>
      <c r="AQ3735" s="13"/>
      <c r="AR3735" s="13"/>
    </row>
    <row r="3736" spans="1:53" ht="14.1" customHeight="1" x14ac:dyDescent="0.2">
      <c r="A3736" s="10">
        <v>1609</v>
      </c>
      <c r="B3736" s="10" t="s">
        <v>1359</v>
      </c>
      <c r="C3736" s="10" t="s">
        <v>196</v>
      </c>
      <c r="D3736" s="11">
        <v>8941</v>
      </c>
      <c r="E3736" s="10" t="s">
        <v>52</v>
      </c>
      <c r="F3736" s="10"/>
      <c r="G3736" s="11">
        <v>8941</v>
      </c>
      <c r="I3736" s="10" t="s">
        <v>53</v>
      </c>
      <c r="L3736" s="14" t="s">
        <v>2752</v>
      </c>
      <c r="M3736" s="14" t="s">
        <v>2762</v>
      </c>
      <c r="N3736" s="14" t="s">
        <v>2763</v>
      </c>
      <c r="O3736" s="10" t="s">
        <v>2811</v>
      </c>
      <c r="P3736" s="10" t="s">
        <v>2811</v>
      </c>
      <c r="Q3736" s="14" t="s">
        <v>2836</v>
      </c>
      <c r="R3736" s="10" t="s">
        <v>2862</v>
      </c>
      <c r="W3736" s="10" t="s">
        <v>1864</v>
      </c>
      <c r="X3736" s="10" t="s">
        <v>1864</v>
      </c>
      <c r="Z3736">
        <v>6.3873300000000004</v>
      </c>
      <c r="AA3736">
        <v>39.287269999999999</v>
      </c>
      <c r="AB3736" s="10" t="s">
        <v>53</v>
      </c>
      <c r="AD3736" s="10" t="s">
        <v>53</v>
      </c>
      <c r="AE3736" s="12">
        <v>655</v>
      </c>
      <c r="AH3736" s="10" t="s">
        <v>7743</v>
      </c>
      <c r="AK3736" s="10" t="str">
        <f t="shared" si="188"/>
        <v>&gt;_Holothuria_impatiens_Tanzania_8941_FLMNH_080</v>
      </c>
      <c r="AL3736" s="10" t="str">
        <f t="shared" si="189"/>
        <v>&gt;Holothuria_impatiens_Tanzania__UF_8941</v>
      </c>
      <c r="AM3736" s="10" t="s">
        <v>12389</v>
      </c>
      <c r="AP3736" s="13"/>
      <c r="AQ3736" s="13"/>
      <c r="AR3736" s="13"/>
    </row>
    <row r="3737" spans="1:53" ht="14.1" customHeight="1" x14ac:dyDescent="0.2">
      <c r="A3737" s="10">
        <v>1000</v>
      </c>
      <c r="B3737" s="10" t="s">
        <v>1754</v>
      </c>
      <c r="C3737" s="10" t="s">
        <v>476</v>
      </c>
      <c r="D3737" s="11">
        <v>7469</v>
      </c>
      <c r="E3737" s="10" t="s">
        <v>52</v>
      </c>
      <c r="F3737" s="10"/>
      <c r="G3737" s="11">
        <v>7469</v>
      </c>
      <c r="I3737" s="10" t="s">
        <v>53</v>
      </c>
      <c r="L3737" s="14" t="s">
        <v>2752</v>
      </c>
      <c r="M3737" s="14" t="s">
        <v>2762</v>
      </c>
      <c r="N3737" s="14" t="s">
        <v>2763</v>
      </c>
      <c r="O3737" s="10" t="s">
        <v>2811</v>
      </c>
      <c r="P3737" s="10" t="s">
        <v>2811</v>
      </c>
      <c r="Q3737" s="14" t="s">
        <v>2836</v>
      </c>
      <c r="R3737" s="10" t="s">
        <v>2862</v>
      </c>
      <c r="W3737" s="10" t="s">
        <v>3938</v>
      </c>
      <c r="X3737" s="10" t="s">
        <v>3938</v>
      </c>
      <c r="Z3737">
        <v>-13.480600000000001</v>
      </c>
      <c r="AA3737">
        <v>48.2333</v>
      </c>
      <c r="AB3737" s="10" t="s">
        <v>53</v>
      </c>
      <c r="AD3737" s="10" t="s">
        <v>53</v>
      </c>
      <c r="AE3737" s="12">
        <v>655</v>
      </c>
      <c r="AH3737" s="10" t="s">
        <v>7743</v>
      </c>
      <c r="AK3737" s="10" t="str">
        <f t="shared" si="188"/>
        <v>&gt;_Holothuria_impatiens_Madagascar_7469_FLMNH_043</v>
      </c>
      <c r="AL3737" s="10" t="str">
        <f t="shared" si="189"/>
        <v>&gt;Holothuria_impatiens_Madagascar__UF_7469</v>
      </c>
      <c r="AM3737" s="10" t="s">
        <v>12390</v>
      </c>
      <c r="AN3737" s="10" t="s">
        <v>139</v>
      </c>
      <c r="AP3737" s="13"/>
      <c r="AQ3737" s="13"/>
      <c r="AR3737" s="13"/>
    </row>
    <row r="3738" spans="1:53" ht="14.1" customHeight="1" x14ac:dyDescent="0.2">
      <c r="A3738" s="10">
        <v>1049</v>
      </c>
      <c r="B3738" s="10" t="s">
        <v>1754</v>
      </c>
      <c r="C3738" s="10" t="s">
        <v>356</v>
      </c>
      <c r="D3738" s="11">
        <v>7360</v>
      </c>
      <c r="E3738" s="10" t="s">
        <v>52</v>
      </c>
      <c r="F3738" s="10"/>
      <c r="G3738" s="11">
        <v>7360</v>
      </c>
      <c r="I3738" s="10" t="s">
        <v>53</v>
      </c>
      <c r="L3738" s="14" t="s">
        <v>2752</v>
      </c>
      <c r="M3738" s="14" t="s">
        <v>2762</v>
      </c>
      <c r="N3738" s="14" t="s">
        <v>2763</v>
      </c>
      <c r="O3738" s="10" t="s">
        <v>2811</v>
      </c>
      <c r="P3738" s="10" t="s">
        <v>2811</v>
      </c>
      <c r="Q3738" s="14" t="s">
        <v>2836</v>
      </c>
      <c r="R3738" s="10" t="s">
        <v>2862</v>
      </c>
      <c r="S3738" s="10" t="s">
        <v>1179</v>
      </c>
      <c r="T3738" s="10"/>
      <c r="W3738" s="10" t="s">
        <v>3938</v>
      </c>
      <c r="X3738" s="10" t="s">
        <v>3938</v>
      </c>
      <c r="Z3738">
        <v>-13.5039</v>
      </c>
      <c r="AA3738">
        <v>47.951700000000002</v>
      </c>
      <c r="AB3738" s="10" t="s">
        <v>53</v>
      </c>
      <c r="AD3738" s="10" t="s">
        <v>53</v>
      </c>
      <c r="AE3738" s="12">
        <v>655</v>
      </c>
      <c r="AH3738" s="10" t="s">
        <v>7743</v>
      </c>
      <c r="AK3738" s="10" t="str">
        <f t="shared" si="188"/>
        <v>&gt;_Holothuria_impatiensaff_Madagascar_7360_FLMNH_043</v>
      </c>
      <c r="AL3738" s="10" t="str">
        <f t="shared" si="189"/>
        <v>&gt;Holothuria_impatiens_Madagascar__UF_7360</v>
      </c>
      <c r="AM3738" s="10" t="s">
        <v>12391</v>
      </c>
      <c r="AN3738" s="10" t="s">
        <v>139</v>
      </c>
      <c r="AP3738" s="13"/>
      <c r="AQ3738" s="13"/>
    </row>
    <row r="3739" spans="1:53" ht="14.1" customHeight="1" x14ac:dyDescent="0.2">
      <c r="A3739" s="10">
        <v>968</v>
      </c>
      <c r="B3739" s="10" t="s">
        <v>1754</v>
      </c>
      <c r="C3739" s="10" t="s">
        <v>178</v>
      </c>
      <c r="D3739" s="11">
        <v>7383</v>
      </c>
      <c r="E3739" s="10" t="s">
        <v>52</v>
      </c>
      <c r="F3739" s="10"/>
      <c r="G3739" s="11">
        <v>7383</v>
      </c>
      <c r="I3739" s="10" t="s">
        <v>53</v>
      </c>
      <c r="L3739" s="14" t="s">
        <v>2752</v>
      </c>
      <c r="M3739" s="14" t="s">
        <v>2762</v>
      </c>
      <c r="N3739" s="14" t="s">
        <v>2763</v>
      </c>
      <c r="O3739" s="10" t="s">
        <v>2811</v>
      </c>
      <c r="P3739" s="10" t="s">
        <v>2811</v>
      </c>
      <c r="Q3739" s="14" t="s">
        <v>2836</v>
      </c>
      <c r="R3739" s="10" t="s">
        <v>2862</v>
      </c>
      <c r="W3739" s="10" t="s">
        <v>3938</v>
      </c>
      <c r="X3739" s="10" t="s">
        <v>3938</v>
      </c>
      <c r="Z3739">
        <v>-13.480600000000001</v>
      </c>
      <c r="AA3739">
        <v>48.2333</v>
      </c>
      <c r="AB3739" s="10" t="s">
        <v>53</v>
      </c>
      <c r="AD3739" s="10" t="s">
        <v>53</v>
      </c>
      <c r="AE3739" s="12">
        <v>655</v>
      </c>
      <c r="AF3739" s="45" t="s">
        <v>75</v>
      </c>
      <c r="AG3739" s="62"/>
      <c r="AH3739" s="45" t="s">
        <v>7743</v>
      </c>
      <c r="AK3739" s="10" t="str">
        <f t="shared" si="188"/>
        <v>&gt;t_Holothuria_impatiens_Madagascar_7383_FLMNH_043</v>
      </c>
      <c r="AL3739" s="10" t="str">
        <f t="shared" si="189"/>
        <v>&gt;Holothuria_impatiens_Madagascar__UF_7383</v>
      </c>
      <c r="AM3739" s="10" t="s">
        <v>12392</v>
      </c>
      <c r="AN3739" s="10" t="s">
        <v>139</v>
      </c>
      <c r="AP3739" s="13"/>
      <c r="AQ3739" s="13"/>
      <c r="AR3739" s="13"/>
    </row>
    <row r="3740" spans="1:53" ht="14.1" customHeight="1" x14ac:dyDescent="0.2">
      <c r="A3740" s="10">
        <v>6629</v>
      </c>
      <c r="B3740" s="10" t="s">
        <v>12393</v>
      </c>
      <c r="D3740" s="10" t="s">
        <v>12394</v>
      </c>
      <c r="E3740" s="10" t="s">
        <v>4452</v>
      </c>
      <c r="F3740" s="10"/>
      <c r="G3740" s="11" t="s">
        <v>12395</v>
      </c>
      <c r="L3740" s="10" t="s">
        <v>2752</v>
      </c>
      <c r="M3740" s="10" t="s">
        <v>2762</v>
      </c>
      <c r="N3740" s="10" t="s">
        <v>2763</v>
      </c>
      <c r="O3740" s="10" t="s">
        <v>2811</v>
      </c>
      <c r="P3740" s="10" t="s">
        <v>2811</v>
      </c>
      <c r="Q3740" s="10" t="s">
        <v>2836</v>
      </c>
      <c r="R3740" s="10" t="s">
        <v>12396</v>
      </c>
      <c r="W3740" s="10" t="s">
        <v>4173</v>
      </c>
      <c r="X3740" s="10" t="s">
        <v>4173</v>
      </c>
      <c r="Z3740">
        <v>26.505749999999999</v>
      </c>
      <c r="AA3740">
        <v>127.93845</v>
      </c>
      <c r="AB3740" s="10" t="s">
        <v>53</v>
      </c>
      <c r="AE3740" s="10">
        <v>655</v>
      </c>
      <c r="AK3740" s="10" t="str">
        <f t="shared" si="188"/>
        <v>&gt;_Holothuria_aff. impatiens_Okinawa_RUMF-ZE-00074_N0758</v>
      </c>
      <c r="AL3740" s="10" t="str">
        <f t="shared" si="189"/>
        <v>&gt;Holothuria_aff. impatiens_Okinawa__RUMF_RUMF-ZE-00074</v>
      </c>
      <c r="AM3740" s="10" t="s">
        <v>12397</v>
      </c>
    </row>
    <row r="3741" spans="1:53" ht="14.1" customHeight="1" x14ac:dyDescent="0.2">
      <c r="A3741" s="10">
        <v>1006</v>
      </c>
      <c r="B3741" s="10" t="s">
        <v>1754</v>
      </c>
      <c r="C3741" s="10" t="s">
        <v>343</v>
      </c>
      <c r="D3741" s="11">
        <v>7396</v>
      </c>
      <c r="E3741" s="10" t="s">
        <v>52</v>
      </c>
      <c r="F3741" s="10"/>
      <c r="G3741" s="11">
        <v>7396</v>
      </c>
      <c r="I3741" s="10" t="s">
        <v>53</v>
      </c>
      <c r="L3741" s="14" t="s">
        <v>2752</v>
      </c>
      <c r="M3741" s="14" t="s">
        <v>2762</v>
      </c>
      <c r="N3741" s="14" t="s">
        <v>2763</v>
      </c>
      <c r="O3741" s="10" t="s">
        <v>2811</v>
      </c>
      <c r="P3741" s="10" t="s">
        <v>2811</v>
      </c>
      <c r="Q3741" s="10" t="s">
        <v>2933</v>
      </c>
      <c r="R3741" s="10" t="s">
        <v>4698</v>
      </c>
      <c r="W3741" s="10" t="s">
        <v>3938</v>
      </c>
      <c r="X3741" s="10" t="s">
        <v>3938</v>
      </c>
      <c r="Z3741">
        <v>-13.4244</v>
      </c>
      <c r="AA3741">
        <v>48.364199999999997</v>
      </c>
      <c r="AB3741" s="10" t="s">
        <v>53</v>
      </c>
      <c r="AD3741" s="10" t="s">
        <v>53</v>
      </c>
      <c r="AE3741" s="12">
        <v>655</v>
      </c>
      <c r="AH3741" s="10" t="s">
        <v>4698</v>
      </c>
      <c r="AK3741" s="10" t="str">
        <f t="shared" si="188"/>
        <v>&gt;_Holothuria_excellens_Madagascar_7396_FLMNH_043</v>
      </c>
      <c r="AL3741" s="10" t="str">
        <f t="shared" si="189"/>
        <v>&gt;Holothuria_excellens_Madagascar__UF_7396</v>
      </c>
      <c r="AM3741" s="10" t="s">
        <v>12398</v>
      </c>
      <c r="AN3741" s="10" t="s">
        <v>139</v>
      </c>
      <c r="AP3741" s="13"/>
      <c r="AQ3741" s="13"/>
      <c r="AR3741" s="13"/>
    </row>
    <row r="3742" spans="1:53" ht="14.1" customHeight="1" x14ac:dyDescent="0.2">
      <c r="A3742" s="10">
        <v>2957</v>
      </c>
      <c r="B3742" s="10" t="s">
        <v>229</v>
      </c>
      <c r="C3742" s="10" t="s">
        <v>448</v>
      </c>
      <c r="D3742" s="10" t="s">
        <v>12399</v>
      </c>
      <c r="E3742" s="10" t="s">
        <v>52</v>
      </c>
      <c r="F3742" s="10"/>
      <c r="G3742" s="11">
        <v>4839</v>
      </c>
      <c r="I3742" s="10" t="s">
        <v>53</v>
      </c>
      <c r="L3742" s="14" t="s">
        <v>2752</v>
      </c>
      <c r="M3742" s="14" t="s">
        <v>2762</v>
      </c>
      <c r="N3742" s="14" t="s">
        <v>2763</v>
      </c>
      <c r="O3742" s="10" t="s">
        <v>2811</v>
      </c>
      <c r="P3742" s="10" t="s">
        <v>2811</v>
      </c>
      <c r="Q3742" s="10" t="s">
        <v>2933</v>
      </c>
      <c r="R3742" s="10" t="s">
        <v>4698</v>
      </c>
      <c r="W3742" s="10" t="s">
        <v>198</v>
      </c>
      <c r="X3742" s="10" t="s">
        <v>1741</v>
      </c>
      <c r="Z3742">
        <v>13.5</v>
      </c>
      <c r="AA3742">
        <v>144.80000000000001</v>
      </c>
      <c r="AB3742" s="10" t="s">
        <v>53</v>
      </c>
      <c r="AD3742" s="10" t="s">
        <v>53</v>
      </c>
      <c r="AE3742" s="12">
        <v>655</v>
      </c>
      <c r="AF3742" s="45" t="s">
        <v>75</v>
      </c>
      <c r="AG3742" s="45"/>
      <c r="AH3742" s="45" t="s">
        <v>4698</v>
      </c>
      <c r="AK3742" s="10" t="str">
        <f t="shared" si="188"/>
        <v>&gt;t_Holothuria_excellens_Guam_4839A_FLMNH_112</v>
      </c>
      <c r="AL3742" s="10" t="str">
        <f t="shared" si="189"/>
        <v>&gt;Holothuria_excellens_Guam__UF_4839A</v>
      </c>
      <c r="AM3742" s="10" t="s">
        <v>12400</v>
      </c>
      <c r="AP3742" s="13"/>
      <c r="AQ3742" s="13"/>
      <c r="AR3742" s="13"/>
    </row>
    <row r="3743" spans="1:53" ht="14.1" customHeight="1" x14ac:dyDescent="0.2">
      <c r="A3743" s="10">
        <v>2969</v>
      </c>
      <c r="B3743" s="10" t="s">
        <v>229</v>
      </c>
      <c r="C3743" s="10" t="s">
        <v>356</v>
      </c>
      <c r="D3743" s="10" t="s">
        <v>12401</v>
      </c>
      <c r="E3743" s="10" t="s">
        <v>52</v>
      </c>
      <c r="F3743" s="10"/>
      <c r="G3743" s="11">
        <v>4839</v>
      </c>
      <c r="I3743" s="10" t="s">
        <v>53</v>
      </c>
      <c r="L3743" s="14" t="s">
        <v>2752</v>
      </c>
      <c r="M3743" s="14" t="s">
        <v>2762</v>
      </c>
      <c r="N3743" s="14" t="s">
        <v>2763</v>
      </c>
      <c r="O3743" s="10" t="s">
        <v>2811</v>
      </c>
      <c r="P3743" s="10" t="s">
        <v>2811</v>
      </c>
      <c r="Q3743" s="10" t="s">
        <v>2933</v>
      </c>
      <c r="R3743" s="10" t="s">
        <v>4698</v>
      </c>
      <c r="W3743" s="10" t="s">
        <v>198</v>
      </c>
      <c r="X3743" s="10" t="s">
        <v>1741</v>
      </c>
      <c r="Z3743">
        <v>13.5</v>
      </c>
      <c r="AA3743">
        <v>144.80000000000001</v>
      </c>
      <c r="AB3743" s="10" t="s">
        <v>53</v>
      </c>
      <c r="AD3743" s="10" t="s">
        <v>53</v>
      </c>
      <c r="AE3743" s="12">
        <v>655</v>
      </c>
      <c r="AH3743" s="10" t="s">
        <v>4698</v>
      </c>
      <c r="AK3743" s="10" t="str">
        <f t="shared" si="188"/>
        <v>&gt;_Holothuria_excellens_Guam_4839B_FLMNH_112</v>
      </c>
      <c r="AL3743" s="10" t="str">
        <f t="shared" si="189"/>
        <v>&gt;Holothuria_excellens_Guam__UF_4839B</v>
      </c>
      <c r="AM3743" s="10" t="s">
        <v>12400</v>
      </c>
      <c r="AP3743" s="13"/>
      <c r="AQ3743" s="13"/>
      <c r="AR3743" s="13"/>
    </row>
    <row r="3744" spans="1:53" ht="14.1" customHeight="1" x14ac:dyDescent="0.2">
      <c r="A3744" s="10">
        <v>715</v>
      </c>
      <c r="B3744" s="10" t="s">
        <v>896</v>
      </c>
      <c r="C3744" s="10" t="s">
        <v>163</v>
      </c>
      <c r="D3744" s="11">
        <v>8174</v>
      </c>
      <c r="E3744" s="10" t="s">
        <v>52</v>
      </c>
      <c r="F3744" s="10"/>
      <c r="G3744" s="11">
        <v>8174</v>
      </c>
      <c r="I3744" s="10" t="s">
        <v>53</v>
      </c>
      <c r="L3744" s="14" t="s">
        <v>2752</v>
      </c>
      <c r="M3744" s="14" t="s">
        <v>2762</v>
      </c>
      <c r="N3744" s="14" t="s">
        <v>2763</v>
      </c>
      <c r="O3744" s="10" t="s">
        <v>2811</v>
      </c>
      <c r="P3744" s="10" t="s">
        <v>2811</v>
      </c>
      <c r="Q3744" s="14" t="s">
        <v>2836</v>
      </c>
      <c r="R3744" s="10" t="s">
        <v>2862</v>
      </c>
      <c r="W3744" s="10" t="s">
        <v>135</v>
      </c>
      <c r="X3744" s="10" t="s">
        <v>135</v>
      </c>
      <c r="Z3744">
        <v>-14.6732</v>
      </c>
      <c r="AA3744">
        <v>145.45310000000001</v>
      </c>
      <c r="AB3744" s="10" t="s">
        <v>53</v>
      </c>
      <c r="AD3744" s="10" t="s">
        <v>53</v>
      </c>
      <c r="AE3744" s="12">
        <v>655</v>
      </c>
      <c r="AF3744" s="45" t="s">
        <v>75</v>
      </c>
      <c r="AG3744" s="62"/>
      <c r="AH3744" s="45" t="s">
        <v>3746</v>
      </c>
      <c r="AK3744" s="10" t="str">
        <f t="shared" si="188"/>
        <v>&gt;t_Holothuria_impatiens_Lizard_8174_FLMNH_036</v>
      </c>
      <c r="AL3744" s="10" t="str">
        <f t="shared" si="189"/>
        <v>&gt;Holothuria_impatiens_Lizard__UF_8174</v>
      </c>
      <c r="AM3744" s="10" t="s">
        <v>12468</v>
      </c>
      <c r="AN3744" s="10" t="s">
        <v>139</v>
      </c>
      <c r="AP3744" s="13"/>
      <c r="AQ3744" s="13"/>
      <c r="AR3744" s="13"/>
    </row>
    <row r="3745" spans="1:53" ht="14.1" customHeight="1" x14ac:dyDescent="0.2">
      <c r="A3745" s="10">
        <v>7329</v>
      </c>
      <c r="B3745" t="s">
        <v>4219</v>
      </c>
      <c r="D3745">
        <v>9117</v>
      </c>
      <c r="E3745" t="s">
        <v>52</v>
      </c>
      <c r="G3745">
        <v>9117</v>
      </c>
      <c r="L3745" s="10" t="s">
        <v>2752</v>
      </c>
      <c r="M3745" t="s">
        <v>2762</v>
      </c>
      <c r="N3745" t="s">
        <v>2763</v>
      </c>
      <c r="O3745" t="s">
        <v>2811</v>
      </c>
      <c r="P3745" t="s">
        <v>2811</v>
      </c>
      <c r="Q3745" t="s">
        <v>3313</v>
      </c>
      <c r="R3745" t="s">
        <v>4220</v>
      </c>
      <c r="X3745" t="s">
        <v>3315</v>
      </c>
      <c r="Z3745">
        <v>-0.82923740000000001</v>
      </c>
      <c r="AA3745">
        <v>-91.135301999999996</v>
      </c>
      <c r="AB3745" t="s">
        <v>4010</v>
      </c>
      <c r="AM3745" t="s">
        <v>4221</v>
      </c>
    </row>
    <row r="3746" spans="1:53" ht="14.1" customHeight="1" x14ac:dyDescent="0.2">
      <c r="A3746" s="10">
        <v>3613</v>
      </c>
      <c r="B3746" s="10" t="s">
        <v>4215</v>
      </c>
      <c r="C3746" s="10" t="s">
        <v>231</v>
      </c>
      <c r="D3746" s="11">
        <v>9117</v>
      </c>
      <c r="E3746" s="10" t="s">
        <v>52</v>
      </c>
      <c r="F3746" s="10"/>
      <c r="G3746" s="11">
        <v>9117</v>
      </c>
      <c r="I3746" s="10" t="s">
        <v>53</v>
      </c>
      <c r="L3746" s="14" t="s">
        <v>2752</v>
      </c>
      <c r="M3746" s="14" t="s">
        <v>2762</v>
      </c>
      <c r="N3746" s="14" t="s">
        <v>2763</v>
      </c>
      <c r="O3746" s="10" t="s">
        <v>2811</v>
      </c>
      <c r="P3746" s="10" t="s">
        <v>2811</v>
      </c>
      <c r="Q3746" s="10" t="s">
        <v>3313</v>
      </c>
      <c r="R3746" s="10" t="s">
        <v>4220</v>
      </c>
      <c r="S3746" s="10" t="s">
        <v>712</v>
      </c>
      <c r="T3746" s="10"/>
      <c r="W3746" s="10" t="s">
        <v>3315</v>
      </c>
      <c r="X3746" s="10" t="s">
        <v>3315</v>
      </c>
      <c r="Z3746">
        <v>-0.82923740000000001</v>
      </c>
      <c r="AA3746">
        <v>-91.135301999999996</v>
      </c>
      <c r="AB3746" s="10" t="s">
        <v>53</v>
      </c>
      <c r="AC3746" s="10" t="s">
        <v>9775</v>
      </c>
      <c r="AD3746" s="10" t="s">
        <v>74</v>
      </c>
      <c r="AE3746" s="12">
        <v>655</v>
      </c>
      <c r="AF3746" s="45" t="s">
        <v>75</v>
      </c>
      <c r="AG3746" s="45"/>
      <c r="AH3746" s="45" t="s">
        <v>4220</v>
      </c>
      <c r="AK3746" s="10" t="str">
        <f>CONCATENATE("&gt;",AF3746,"_",O3746,"_",R3746,S3746,"_",X3746,"_",D3746,"_",B3746)</f>
        <v>&gt;t_Holothuria_casoaecf_Galapagos_9117_FLMNH_154</v>
      </c>
      <c r="AL3746" s="10" t="str">
        <f>CONCATENATE("&gt;",P3746,"_",R3746,"_",X3746,"_",Y3746,"_",E3746,"_",D3746)</f>
        <v>&gt;Holothuria_casoae_Galapagos__UF_9117</v>
      </c>
      <c r="AM3746" s="10" t="s">
        <v>4221</v>
      </c>
      <c r="AN3746" s="10" t="s">
        <v>397</v>
      </c>
      <c r="AP3746" s="13"/>
      <c r="AQ3746" s="13"/>
      <c r="AR3746" s="13"/>
    </row>
    <row r="3747" spans="1:53" ht="14.1" customHeight="1" x14ac:dyDescent="0.2">
      <c r="A3747" s="10">
        <v>2993</v>
      </c>
      <c r="B3747" s="10" t="s">
        <v>50</v>
      </c>
      <c r="C3747" s="10" t="s">
        <v>297</v>
      </c>
      <c r="D3747" s="11">
        <v>7886</v>
      </c>
      <c r="E3747" s="10" t="s">
        <v>52</v>
      </c>
      <c r="F3747" s="10"/>
      <c r="G3747" s="11">
        <v>7886</v>
      </c>
      <c r="I3747" s="10" t="s">
        <v>53</v>
      </c>
      <c r="L3747" s="14" t="s">
        <v>2752</v>
      </c>
      <c r="M3747" s="14" t="s">
        <v>2762</v>
      </c>
      <c r="N3747" s="14" t="s">
        <v>2763</v>
      </c>
      <c r="O3747" s="10" t="s">
        <v>2811</v>
      </c>
      <c r="P3747" s="10" t="s">
        <v>2811</v>
      </c>
      <c r="Q3747" s="14" t="s">
        <v>3683</v>
      </c>
      <c r="R3747" s="10" t="s">
        <v>3684</v>
      </c>
      <c r="W3747" s="10" t="s">
        <v>9385</v>
      </c>
      <c r="X3747" s="10" t="s">
        <v>9385</v>
      </c>
      <c r="Z3747">
        <v>31.068566199999999</v>
      </c>
      <c r="AA3747">
        <v>-81.413429699999995</v>
      </c>
      <c r="AB3747" s="10" t="s">
        <v>53</v>
      </c>
      <c r="AD3747" s="10" t="s">
        <v>53</v>
      </c>
      <c r="AE3747" s="12">
        <v>655</v>
      </c>
      <c r="AF3747" s="45" t="s">
        <v>75</v>
      </c>
      <c r="AG3747" s="45"/>
      <c r="AH3747" s="39" t="s">
        <v>3684</v>
      </c>
      <c r="AK3747" s="10" t="str">
        <f>CONCATENATE("&gt;",AF3747,"_",O3747,"_",R3747,S3747,"_",X3747,"_",D3747,"_",B3747)</f>
        <v>&gt;t_Holothuria_princeps_Georgia_7886_FLMNH_118</v>
      </c>
      <c r="AL3747" s="10" t="str">
        <f>CONCATENATE("&gt;",P3747,"_",R3747,"_",X3747,"_",Y3747,"_",E3747,"_",D3747)</f>
        <v>&gt;Holothuria_princeps_Georgia__UF_7886</v>
      </c>
      <c r="AM3747" s="10" t="s">
        <v>12507</v>
      </c>
      <c r="AP3747" s="13"/>
      <c r="AQ3747" s="13"/>
      <c r="AR3747" s="13"/>
    </row>
    <row r="3748" spans="1:53" ht="14.1" customHeight="1" x14ac:dyDescent="0.2">
      <c r="A3748" s="10">
        <v>2981</v>
      </c>
      <c r="B3748" s="10" t="s">
        <v>50</v>
      </c>
      <c r="C3748" s="10" t="s">
        <v>341</v>
      </c>
      <c r="D3748" s="11">
        <v>7887</v>
      </c>
      <c r="E3748" s="10" t="s">
        <v>52</v>
      </c>
      <c r="F3748" s="10"/>
      <c r="G3748" s="11">
        <v>7887</v>
      </c>
      <c r="I3748" s="10" t="s">
        <v>53</v>
      </c>
      <c r="L3748" s="14" t="s">
        <v>2752</v>
      </c>
      <c r="M3748" s="14" t="s">
        <v>2762</v>
      </c>
      <c r="N3748" s="14" t="s">
        <v>2763</v>
      </c>
      <c r="O3748" s="10" t="s">
        <v>2811</v>
      </c>
      <c r="P3748" s="10" t="s">
        <v>2811</v>
      </c>
      <c r="Q3748" s="14" t="s">
        <v>3683</v>
      </c>
      <c r="R3748" s="10" t="s">
        <v>3684</v>
      </c>
      <c r="W3748" s="10" t="s">
        <v>9385</v>
      </c>
      <c r="X3748" s="10" t="s">
        <v>9385</v>
      </c>
      <c r="Z3748">
        <v>31.068566199999999</v>
      </c>
      <c r="AA3748">
        <v>-81.413429699999995</v>
      </c>
      <c r="AB3748" s="10" t="s">
        <v>53</v>
      </c>
      <c r="AD3748" s="10" t="s">
        <v>53</v>
      </c>
      <c r="AE3748" s="12">
        <v>655</v>
      </c>
      <c r="AH3748" s="14" t="s">
        <v>3684</v>
      </c>
      <c r="AK3748" s="10" t="str">
        <f>CONCATENATE("&gt;",AF3748,"_",O3748,"_",R3748,S3748,"_",X3748,"_",D3748,"_",B3748)</f>
        <v>&gt;_Holothuria_princeps_Georgia_7887_FLMNH_118</v>
      </c>
      <c r="AL3748" s="10" t="str">
        <f>CONCATENATE("&gt;",P3748,"_",R3748,"_",X3748,"_",Y3748,"_",E3748,"_",D3748)</f>
        <v>&gt;Holothuria_princeps_Georgia__UF_7887</v>
      </c>
      <c r="AM3748" s="10" t="s">
        <v>12508</v>
      </c>
      <c r="AP3748" s="13"/>
      <c r="AQ3748" s="13"/>
      <c r="AR3748" s="13"/>
    </row>
    <row r="3749" spans="1:53" ht="14.1" customHeight="1" x14ac:dyDescent="0.2">
      <c r="A3749" s="10">
        <v>2173</v>
      </c>
      <c r="B3749" s="10" t="s">
        <v>64</v>
      </c>
      <c r="C3749" s="10" t="s">
        <v>231</v>
      </c>
      <c r="D3749" s="10">
        <v>9631</v>
      </c>
      <c r="E3749" s="10" t="s">
        <v>52</v>
      </c>
      <c r="F3749" s="10"/>
      <c r="G3749" s="11">
        <v>9631</v>
      </c>
      <c r="I3749" s="10" t="s">
        <v>53</v>
      </c>
      <c r="L3749" s="14" t="s">
        <v>2752</v>
      </c>
      <c r="M3749" s="14" t="s">
        <v>2762</v>
      </c>
      <c r="N3749" s="14" t="s">
        <v>2763</v>
      </c>
      <c r="O3749" s="10" t="s">
        <v>2811</v>
      </c>
      <c r="P3749" s="10" t="s">
        <v>2811</v>
      </c>
      <c r="Q3749" s="14" t="s">
        <v>2844</v>
      </c>
      <c r="R3749" s="10" t="s">
        <v>4489</v>
      </c>
      <c r="W3749" s="10" t="s">
        <v>67</v>
      </c>
      <c r="X3749" s="10" t="s">
        <v>67</v>
      </c>
      <c r="Z3749">
        <v>-22.40793</v>
      </c>
      <c r="AA3749">
        <v>113.7073</v>
      </c>
      <c r="AB3749" s="10" t="s">
        <v>53</v>
      </c>
      <c r="AD3749" s="10" t="s">
        <v>53</v>
      </c>
      <c r="AE3749" s="12">
        <v>655</v>
      </c>
      <c r="AH3749" s="10" t="s">
        <v>4489</v>
      </c>
      <c r="AK3749" s="10" t="str">
        <f>CONCATENATE("&gt;",AF3749,"_",O3749,"_",R3749,S3749,"_",X3749,"_",D3749,"_",B3749)</f>
        <v>&gt;_Holothuria_edulis_Ningaloo_9631_FLMNH_094</v>
      </c>
      <c r="AL3749" s="10" t="str">
        <f>CONCATENATE("&gt;",P3749,"_",R3749,"_",X3749,"_",Y3749,"_",E3749,"_",D3749)</f>
        <v>&gt;Holothuria_edulis_Ningaloo__UF_9631</v>
      </c>
      <c r="AM3749" s="10" t="s">
        <v>12512</v>
      </c>
      <c r="AP3749" s="13"/>
      <c r="AQ3749" s="13"/>
      <c r="AR3749" s="13"/>
    </row>
    <row r="3750" spans="1:53" ht="14.1" customHeight="1" x14ac:dyDescent="0.2">
      <c r="A3750" s="10">
        <v>7346</v>
      </c>
      <c r="B3750" t="s">
        <v>14485</v>
      </c>
      <c r="D3750">
        <v>10923</v>
      </c>
      <c r="E3750" t="s">
        <v>52</v>
      </c>
      <c r="G3750">
        <v>10923</v>
      </c>
      <c r="L3750" s="10" t="s">
        <v>2752</v>
      </c>
      <c r="M3750" s="5" t="s">
        <v>2762</v>
      </c>
      <c r="N3750" t="s">
        <v>2763</v>
      </c>
      <c r="O3750" t="s">
        <v>2811</v>
      </c>
      <c r="P3750" t="s">
        <v>2811</v>
      </c>
      <c r="Q3750" t="s">
        <v>2844</v>
      </c>
      <c r="R3750" t="s">
        <v>14486</v>
      </c>
      <c r="X3750" t="s">
        <v>4173</v>
      </c>
      <c r="Z3750">
        <v>26.444199000000001</v>
      </c>
      <c r="AA3750">
        <v>127.772746</v>
      </c>
      <c r="AM3750" t="s">
        <v>12512</v>
      </c>
    </row>
    <row r="3751" spans="1:53" ht="14.1" customHeight="1" x14ac:dyDescent="0.2">
      <c r="A3751" s="10">
        <v>6790</v>
      </c>
      <c r="B3751" s="5" t="s">
        <v>14487</v>
      </c>
      <c r="C3751" s="5"/>
      <c r="D3751" s="65">
        <v>10925</v>
      </c>
      <c r="E3751" s="5" t="s">
        <v>52</v>
      </c>
      <c r="F3751" s="5"/>
      <c r="G3751" s="65">
        <v>10925</v>
      </c>
      <c r="H3751" s="5"/>
      <c r="I3751" s="5"/>
      <c r="L3751" s="5" t="s">
        <v>2752</v>
      </c>
      <c r="M3751" s="5" t="s">
        <v>2762</v>
      </c>
      <c r="N3751" s="5" t="s">
        <v>2763</v>
      </c>
      <c r="O3751" s="5" t="s">
        <v>2811</v>
      </c>
      <c r="P3751" s="5" t="s">
        <v>2811</v>
      </c>
      <c r="Q3751" s="5" t="s">
        <v>2844</v>
      </c>
      <c r="R3751" s="5" t="s">
        <v>4489</v>
      </c>
      <c r="S3751" s="5"/>
      <c r="T3751" s="5"/>
      <c r="U3751" s="5"/>
      <c r="V3751" s="5"/>
      <c r="W3751" s="10" t="s">
        <v>4173</v>
      </c>
      <c r="X3751" s="5" t="s">
        <v>4173</v>
      </c>
      <c r="Y3751" s="5"/>
      <c r="Z3751">
        <v>26.444199000000001</v>
      </c>
      <c r="AA3751">
        <v>127.772746</v>
      </c>
      <c r="AB3751" s="5"/>
      <c r="AC3751" s="5"/>
      <c r="AD3751" s="5"/>
      <c r="AE3751" s="5">
        <v>655</v>
      </c>
      <c r="AF3751" s="5"/>
      <c r="AG3751" s="5"/>
      <c r="AH3751" s="10" t="s">
        <v>4489</v>
      </c>
      <c r="AI3751" s="5"/>
      <c r="AJ3751" s="5"/>
      <c r="AK3751" s="10" t="str">
        <f>CONCATENATE("&gt;",AF3751,"_",O3751,"_",R3751,S3751,"_",X3751,"_",D3751,"_",B3751)</f>
        <v>&gt;_Holothuria_edulis_Okinawa_10925_N0968</v>
      </c>
      <c r="AL3751" s="10" t="str">
        <f>CONCATENATE("&gt;",P3751,"_",R3751,"_",X3751,"_",Y3751,"_",E3751,"_",D3751)</f>
        <v>&gt;Holothuria_edulis_Okinawa__UF_10925</v>
      </c>
      <c r="AM3751" s="5" t="s">
        <v>12512</v>
      </c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</row>
    <row r="3752" spans="1:53" ht="14.1" customHeight="1" x14ac:dyDescent="0.2">
      <c r="A3752" s="10">
        <v>7347</v>
      </c>
      <c r="B3752" t="s">
        <v>14488</v>
      </c>
      <c r="D3752">
        <v>10964</v>
      </c>
      <c r="E3752" t="s">
        <v>52</v>
      </c>
      <c r="G3752">
        <v>10964</v>
      </c>
      <c r="L3752" s="10" t="s">
        <v>2752</v>
      </c>
      <c r="M3752" s="5" t="s">
        <v>2762</v>
      </c>
      <c r="N3752" t="s">
        <v>2763</v>
      </c>
      <c r="O3752" t="s">
        <v>2811</v>
      </c>
      <c r="P3752" t="s">
        <v>2811</v>
      </c>
      <c r="Q3752" t="s">
        <v>2844</v>
      </c>
      <c r="R3752" t="s">
        <v>14352</v>
      </c>
      <c r="X3752" t="s">
        <v>4173</v>
      </c>
      <c r="Z3752">
        <v>26.607233999999998</v>
      </c>
      <c r="AA3752">
        <v>127.919026</v>
      </c>
      <c r="AM3752" t="s">
        <v>12512</v>
      </c>
    </row>
    <row r="3753" spans="1:53" ht="14.1" customHeight="1" x14ac:dyDescent="0.2">
      <c r="A3753" s="10">
        <v>7355</v>
      </c>
      <c r="B3753" t="s">
        <v>14489</v>
      </c>
      <c r="D3753">
        <v>10975</v>
      </c>
      <c r="E3753" t="s">
        <v>52</v>
      </c>
      <c r="G3753">
        <v>10975</v>
      </c>
      <c r="L3753" s="10" t="s">
        <v>2752</v>
      </c>
      <c r="M3753" s="5" t="s">
        <v>2762</v>
      </c>
      <c r="N3753" t="s">
        <v>2763</v>
      </c>
      <c r="O3753" t="s">
        <v>2811</v>
      </c>
      <c r="P3753" t="s">
        <v>2811</v>
      </c>
      <c r="Q3753" t="s">
        <v>2844</v>
      </c>
      <c r="R3753" t="s">
        <v>14352</v>
      </c>
      <c r="X3753" t="s">
        <v>4173</v>
      </c>
      <c r="Z3753">
        <v>26.444199000000001</v>
      </c>
      <c r="AA3753">
        <v>127.772746</v>
      </c>
      <c r="AM3753" t="s">
        <v>14490</v>
      </c>
    </row>
    <row r="3754" spans="1:53" ht="14.1" customHeight="1" x14ac:dyDescent="0.2">
      <c r="A3754" s="10">
        <v>7356</v>
      </c>
      <c r="B3754" t="s">
        <v>14491</v>
      </c>
      <c r="D3754">
        <v>10976</v>
      </c>
      <c r="E3754" t="s">
        <v>52</v>
      </c>
      <c r="G3754">
        <v>10976</v>
      </c>
      <c r="L3754" s="10" t="s">
        <v>2752</v>
      </c>
      <c r="M3754" s="5" t="s">
        <v>2762</v>
      </c>
      <c r="N3754" t="s">
        <v>2763</v>
      </c>
      <c r="O3754" t="s">
        <v>2811</v>
      </c>
      <c r="P3754" t="s">
        <v>2811</v>
      </c>
      <c r="Q3754" t="s">
        <v>2844</v>
      </c>
      <c r="R3754" t="s">
        <v>14352</v>
      </c>
      <c r="X3754" t="s">
        <v>4173</v>
      </c>
      <c r="Z3754">
        <v>26.444199000000001</v>
      </c>
      <c r="AA3754">
        <v>127.772746</v>
      </c>
      <c r="AM3754" t="s">
        <v>14492</v>
      </c>
    </row>
    <row r="3755" spans="1:53" ht="14.1" customHeight="1" x14ac:dyDescent="0.2">
      <c r="A3755" s="10">
        <v>7361</v>
      </c>
      <c r="B3755" t="s">
        <v>14493</v>
      </c>
      <c r="D3755">
        <v>10983</v>
      </c>
      <c r="E3755" t="s">
        <v>52</v>
      </c>
      <c r="G3755">
        <v>10983</v>
      </c>
      <c r="L3755" s="10" t="s">
        <v>2752</v>
      </c>
      <c r="M3755" s="5" t="s">
        <v>2762</v>
      </c>
      <c r="N3755" t="s">
        <v>2763</v>
      </c>
      <c r="O3755" t="s">
        <v>2811</v>
      </c>
      <c r="P3755" t="s">
        <v>2811</v>
      </c>
      <c r="Q3755" t="s">
        <v>2844</v>
      </c>
      <c r="R3755" t="s">
        <v>14352</v>
      </c>
      <c r="X3755" t="s">
        <v>4173</v>
      </c>
      <c r="Z3755">
        <v>26.444199000000001</v>
      </c>
      <c r="AA3755">
        <v>127.772746</v>
      </c>
      <c r="AM3755" t="s">
        <v>12512</v>
      </c>
    </row>
    <row r="3756" spans="1:53" ht="14.1" customHeight="1" x14ac:dyDescent="0.2">
      <c r="A3756" s="10">
        <v>7368</v>
      </c>
      <c r="B3756" t="s">
        <v>14494</v>
      </c>
      <c r="D3756">
        <v>11003</v>
      </c>
      <c r="E3756" t="s">
        <v>52</v>
      </c>
      <c r="G3756">
        <v>11003</v>
      </c>
      <c r="L3756" s="10" t="s">
        <v>2752</v>
      </c>
      <c r="M3756" s="5" t="s">
        <v>2762</v>
      </c>
      <c r="N3756" t="s">
        <v>2763</v>
      </c>
      <c r="O3756" t="s">
        <v>2811</v>
      </c>
      <c r="P3756" t="s">
        <v>2811</v>
      </c>
      <c r="Q3756" t="s">
        <v>2844</v>
      </c>
      <c r="R3756" t="s">
        <v>14360</v>
      </c>
      <c r="X3756" t="s">
        <v>4173</v>
      </c>
      <c r="Z3756">
        <v>26.437650000000001</v>
      </c>
      <c r="AA3756">
        <v>127.71281500000001</v>
      </c>
      <c r="AM3756" t="s">
        <v>12512</v>
      </c>
    </row>
    <row r="3757" spans="1:53" ht="14.1" customHeight="1" x14ac:dyDescent="0.2">
      <c r="A3757" s="10">
        <v>727</v>
      </c>
      <c r="B3757" s="10" t="s">
        <v>896</v>
      </c>
      <c r="C3757" s="10" t="s">
        <v>239</v>
      </c>
      <c r="D3757" s="11">
        <v>8193</v>
      </c>
      <c r="E3757" s="10" t="s">
        <v>52</v>
      </c>
      <c r="F3757" s="10"/>
      <c r="G3757" s="11">
        <v>8193</v>
      </c>
      <c r="I3757" s="10" t="s">
        <v>53</v>
      </c>
      <c r="L3757" s="14" t="s">
        <v>2752</v>
      </c>
      <c r="M3757" s="14" t="s">
        <v>2762</v>
      </c>
      <c r="N3757" s="14" t="s">
        <v>2763</v>
      </c>
      <c r="O3757" s="10" t="s">
        <v>2811</v>
      </c>
      <c r="P3757" s="10" t="s">
        <v>2811</v>
      </c>
      <c r="Q3757" s="14" t="s">
        <v>2836</v>
      </c>
      <c r="R3757" s="10" t="s">
        <v>2862</v>
      </c>
      <c r="W3757" s="10" t="s">
        <v>135</v>
      </c>
      <c r="X3757" s="10" t="s">
        <v>135</v>
      </c>
      <c r="Z3757">
        <v>-14.6805</v>
      </c>
      <c r="AA3757">
        <v>145.47139999999999</v>
      </c>
      <c r="AB3757" s="10" t="s">
        <v>53</v>
      </c>
      <c r="AD3757" s="10" t="s">
        <v>53</v>
      </c>
      <c r="AE3757" s="12">
        <v>655</v>
      </c>
      <c r="AH3757" s="10" t="s">
        <v>4059</v>
      </c>
      <c r="AK3757" s="10" t="str">
        <f t="shared" ref="AK3757:AK3776" si="190">CONCATENATE("&gt;",AF3757,"_",O3757,"_",R3757,S3757,"_",X3757,"_",D3757,"_",B3757)</f>
        <v>&gt;_Holothuria_impatiens_Lizard_8193_FLMNH_036</v>
      </c>
      <c r="AL3757" s="10" t="str">
        <f t="shared" ref="AL3757:AL3776" si="191">CONCATENATE("&gt;",P3757,"_",R3757,"_",X3757,"_",Y3757,"_",E3757,"_",D3757)</f>
        <v>&gt;Holothuria_impatiens_Lizard__UF_8193</v>
      </c>
      <c r="AM3757" s="10" t="s">
        <v>12518</v>
      </c>
      <c r="AN3757" s="10" t="s">
        <v>139</v>
      </c>
      <c r="AP3757" s="13"/>
      <c r="AQ3757" s="13"/>
      <c r="AR3757" s="13"/>
    </row>
    <row r="3758" spans="1:53" ht="14.1" customHeight="1" x14ac:dyDescent="0.2">
      <c r="A3758" s="10">
        <v>2036</v>
      </c>
      <c r="B3758" s="10" t="s">
        <v>390</v>
      </c>
      <c r="C3758" s="10" t="s">
        <v>560</v>
      </c>
      <c r="D3758" s="11">
        <v>2025</v>
      </c>
      <c r="E3758" s="10" t="s">
        <v>52</v>
      </c>
      <c r="F3758" s="10"/>
      <c r="G3758" s="11">
        <v>2025</v>
      </c>
      <c r="I3758" s="10" t="s">
        <v>53</v>
      </c>
      <c r="L3758" s="14" t="s">
        <v>2752</v>
      </c>
      <c r="M3758" s="14" t="s">
        <v>2762</v>
      </c>
      <c r="N3758" s="14" t="s">
        <v>2763</v>
      </c>
      <c r="O3758" s="10" t="s">
        <v>2811</v>
      </c>
      <c r="P3758" s="10" t="s">
        <v>2811</v>
      </c>
      <c r="Q3758" s="10" t="s">
        <v>2816</v>
      </c>
      <c r="R3758" s="10" t="s">
        <v>11216</v>
      </c>
      <c r="W3758" s="10" t="s">
        <v>244</v>
      </c>
      <c r="X3758" s="10" t="s">
        <v>244</v>
      </c>
      <c r="Z3758">
        <v>7.5149799899999996</v>
      </c>
      <c r="AA3758">
        <v>134.58251999999999</v>
      </c>
      <c r="AB3758" s="10" t="s">
        <v>53</v>
      </c>
      <c r="AD3758" s="10" t="s">
        <v>53</v>
      </c>
      <c r="AE3758" s="12">
        <v>655</v>
      </c>
      <c r="AF3758" s="45" t="s">
        <v>75</v>
      </c>
      <c r="AG3758" s="45"/>
      <c r="AH3758" s="39" t="s">
        <v>11216</v>
      </c>
      <c r="AK3758" s="10" t="str">
        <f t="shared" si="190"/>
        <v>&gt;t_Holothuria_coronopertusa_Palau_2025_FLMNH_093</v>
      </c>
      <c r="AL3758" s="10" t="str">
        <f t="shared" si="191"/>
        <v>&gt;Holothuria_coronopertusa_Palau__UF_2025</v>
      </c>
      <c r="AM3758" s="10" t="s">
        <v>12519</v>
      </c>
      <c r="AP3758" s="13"/>
      <c r="AQ3758" s="13"/>
      <c r="AR3758" s="13"/>
    </row>
    <row r="3759" spans="1:53" ht="14.1" customHeight="1" x14ac:dyDescent="0.2">
      <c r="A3759" s="10">
        <v>6710</v>
      </c>
      <c r="B3759" s="5" t="s">
        <v>14495</v>
      </c>
      <c r="C3759" s="5"/>
      <c r="D3759" s="65">
        <v>11154</v>
      </c>
      <c r="E3759" s="5" t="s">
        <v>52</v>
      </c>
      <c r="F3759" s="5"/>
      <c r="G3759" s="65">
        <v>11154</v>
      </c>
      <c r="H3759" s="5"/>
      <c r="I3759" s="5"/>
      <c r="L3759" s="5" t="s">
        <v>2752</v>
      </c>
      <c r="M3759" s="5" t="s">
        <v>2762</v>
      </c>
      <c r="N3759" s="5" t="s">
        <v>2763</v>
      </c>
      <c r="O3759" s="5" t="s">
        <v>2811</v>
      </c>
      <c r="P3759" s="5" t="s">
        <v>2811</v>
      </c>
      <c r="Q3759" s="10" t="s">
        <v>2816</v>
      </c>
      <c r="R3759" s="5" t="s">
        <v>11216</v>
      </c>
      <c r="S3759" s="5"/>
      <c r="T3759" s="5"/>
      <c r="U3759" s="5"/>
      <c r="V3759" s="5"/>
      <c r="W3759" s="10" t="s">
        <v>4173</v>
      </c>
      <c r="X3759" s="5" t="s">
        <v>4173</v>
      </c>
      <c r="Y3759" s="5"/>
      <c r="Z3759">
        <v>26.504484000000001</v>
      </c>
      <c r="AA3759">
        <v>127.84363399999999</v>
      </c>
      <c r="AB3759" s="5"/>
      <c r="AC3759" s="5"/>
      <c r="AD3759" s="5"/>
      <c r="AE3759" s="5">
        <v>655</v>
      </c>
      <c r="AF3759" s="5"/>
      <c r="AG3759" s="5"/>
      <c r="AH3759" s="29" t="s">
        <v>11216</v>
      </c>
      <c r="AI3759" s="5"/>
      <c r="AJ3759" s="5"/>
      <c r="AK3759" s="10" t="str">
        <f t="shared" si="190"/>
        <v>&gt;_Holothuria_coronopertusa_Okinawa_11154_N0770</v>
      </c>
      <c r="AL3759" s="10" t="str">
        <f t="shared" si="191"/>
        <v>&gt;Holothuria_coronopertusa_Okinawa__UF_11154</v>
      </c>
      <c r="AM3759" s="5" t="s">
        <v>14496</v>
      </c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</row>
    <row r="3760" spans="1:53" ht="14.1" customHeight="1" x14ac:dyDescent="0.2">
      <c r="A3760" s="10">
        <v>6720</v>
      </c>
      <c r="B3760" s="5" t="s">
        <v>14497</v>
      </c>
      <c r="C3760" s="5"/>
      <c r="D3760" s="65" t="s">
        <v>14498</v>
      </c>
      <c r="E3760" s="5" t="s">
        <v>4452</v>
      </c>
      <c r="F3760" s="5"/>
      <c r="G3760" s="65" t="s">
        <v>14498</v>
      </c>
      <c r="H3760" s="5"/>
      <c r="I3760" s="5"/>
      <c r="L3760" s="5" t="s">
        <v>2752</v>
      </c>
      <c r="M3760" s="5" t="s">
        <v>2762</v>
      </c>
      <c r="N3760" s="5" t="s">
        <v>2763</v>
      </c>
      <c r="O3760" s="5" t="s">
        <v>2811</v>
      </c>
      <c r="P3760" s="5" t="s">
        <v>2811</v>
      </c>
      <c r="Q3760" s="10" t="s">
        <v>2816</v>
      </c>
      <c r="R3760" s="5" t="s">
        <v>11216</v>
      </c>
      <c r="S3760" s="5"/>
      <c r="T3760" s="5"/>
      <c r="U3760" s="5"/>
      <c r="V3760" s="5"/>
      <c r="W3760" s="10" t="s">
        <v>4173</v>
      </c>
      <c r="X3760" s="5" t="s">
        <v>4173</v>
      </c>
      <c r="Y3760" s="5"/>
      <c r="Z3760">
        <v>26.505749999999999</v>
      </c>
      <c r="AA3760">
        <v>127.93845</v>
      </c>
      <c r="AB3760" s="5"/>
      <c r="AC3760" s="5"/>
      <c r="AD3760" s="5"/>
      <c r="AE3760" s="5">
        <v>655</v>
      </c>
      <c r="AF3760" s="5"/>
      <c r="AG3760" s="5"/>
      <c r="AH3760" s="29" t="s">
        <v>11216</v>
      </c>
      <c r="AI3760" s="5"/>
      <c r="AJ3760" s="5"/>
      <c r="AK3760" s="10" t="str">
        <f t="shared" si="190"/>
        <v>&gt;_Holothuria_coronopertusa_Okinawa_ZE-00214_N0782</v>
      </c>
      <c r="AL3760" s="10" t="str">
        <f t="shared" si="191"/>
        <v>&gt;Holothuria_coronopertusa_Okinawa__RUMF_ZE-00214</v>
      </c>
      <c r="AM3760" s="5" t="s">
        <v>14499</v>
      </c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</row>
    <row r="3761" spans="1:53" ht="14.1" customHeight="1" x14ac:dyDescent="0.2">
      <c r="A3761" s="10">
        <v>6621</v>
      </c>
      <c r="B3761" s="10" t="s">
        <v>12520</v>
      </c>
      <c r="D3761" s="10">
        <v>11153</v>
      </c>
      <c r="E3761" s="10" t="s">
        <v>52</v>
      </c>
      <c r="F3761" s="10"/>
      <c r="G3761" s="11">
        <v>11153</v>
      </c>
      <c r="L3761" s="10" t="s">
        <v>2752</v>
      </c>
      <c r="M3761" s="10" t="s">
        <v>2762</v>
      </c>
      <c r="N3761" s="10" t="s">
        <v>2763</v>
      </c>
      <c r="O3761" s="10" t="s">
        <v>2811</v>
      </c>
      <c r="P3761" s="10" t="s">
        <v>2811</v>
      </c>
      <c r="Q3761" s="10" t="s">
        <v>2816</v>
      </c>
      <c r="R3761" s="10" t="s">
        <v>11216</v>
      </c>
      <c r="W3761" s="10" t="s">
        <v>4173</v>
      </c>
      <c r="X3761" s="10" t="s">
        <v>4173</v>
      </c>
      <c r="Z3761">
        <v>26.504484000000001</v>
      </c>
      <c r="AA3761">
        <v>127.84363399999999</v>
      </c>
      <c r="AB3761" s="10" t="s">
        <v>53</v>
      </c>
      <c r="AE3761" s="10">
        <v>655</v>
      </c>
      <c r="AH3761" s="29" t="s">
        <v>11216</v>
      </c>
      <c r="AK3761" s="10" t="str">
        <f t="shared" si="190"/>
        <v>&gt;_Holothuria_coronopertusa_Okinawa_11153_N0750</v>
      </c>
      <c r="AL3761" s="10" t="str">
        <f t="shared" si="191"/>
        <v>&gt;Holothuria_coronopertusa_Okinawa__UF_11153</v>
      </c>
      <c r="AM3761" s="10" t="s">
        <v>12521</v>
      </c>
    </row>
    <row r="3762" spans="1:53" ht="14.1" customHeight="1" x14ac:dyDescent="0.2">
      <c r="A3762" s="10">
        <v>6617</v>
      </c>
      <c r="B3762" s="10" t="s">
        <v>12522</v>
      </c>
      <c r="D3762" s="10">
        <v>11155</v>
      </c>
      <c r="E3762" s="10" t="s">
        <v>52</v>
      </c>
      <c r="F3762" s="10"/>
      <c r="G3762" s="11">
        <v>11155</v>
      </c>
      <c r="L3762" s="10" t="s">
        <v>2752</v>
      </c>
      <c r="M3762" s="10" t="s">
        <v>2762</v>
      </c>
      <c r="N3762" s="10" t="s">
        <v>2763</v>
      </c>
      <c r="O3762" s="10" t="s">
        <v>2811</v>
      </c>
      <c r="P3762" s="10" t="s">
        <v>2811</v>
      </c>
      <c r="Q3762" s="10" t="s">
        <v>2816</v>
      </c>
      <c r="R3762" s="10" t="s">
        <v>11216</v>
      </c>
      <c r="W3762" s="10" t="s">
        <v>4173</v>
      </c>
      <c r="X3762" s="10" t="s">
        <v>4173</v>
      </c>
      <c r="Z3762">
        <v>26.504484000000001</v>
      </c>
      <c r="AA3762">
        <v>127.84363399999999</v>
      </c>
      <c r="AB3762" s="10" t="s">
        <v>53</v>
      </c>
      <c r="AE3762" s="10">
        <v>655</v>
      </c>
      <c r="AH3762" s="29" t="s">
        <v>11216</v>
      </c>
      <c r="AK3762" s="10" t="str">
        <f t="shared" si="190"/>
        <v>&gt;_Holothuria_coronopertusa_Okinawa_11155_N0746</v>
      </c>
      <c r="AL3762" s="10" t="str">
        <f t="shared" si="191"/>
        <v>&gt;Holothuria_coronopertusa_Okinawa__UF_11155</v>
      </c>
      <c r="AM3762" s="10" t="s">
        <v>12521</v>
      </c>
    </row>
    <row r="3763" spans="1:53" ht="14.1" customHeight="1" x14ac:dyDescent="0.2">
      <c r="A3763" s="10">
        <v>6698</v>
      </c>
      <c r="B3763" s="5" t="s">
        <v>12523</v>
      </c>
      <c r="C3763" s="5"/>
      <c r="D3763" s="65">
        <v>6281</v>
      </c>
      <c r="E3763" s="5" t="s">
        <v>52</v>
      </c>
      <c r="F3763" s="5"/>
      <c r="G3763" s="65">
        <v>6281</v>
      </c>
      <c r="H3763" s="5"/>
      <c r="I3763" s="5"/>
      <c r="L3763" s="5" t="s">
        <v>2752</v>
      </c>
      <c r="M3763" s="5" t="s">
        <v>2762</v>
      </c>
      <c r="N3763" s="5" t="s">
        <v>2763</v>
      </c>
      <c r="O3763" s="5" t="s">
        <v>2811</v>
      </c>
      <c r="P3763" s="5" t="s">
        <v>2811</v>
      </c>
      <c r="Q3763" s="5" t="s">
        <v>4069</v>
      </c>
      <c r="R3763" s="5" t="s">
        <v>2862</v>
      </c>
      <c r="S3763" s="5"/>
      <c r="T3763" s="5"/>
      <c r="U3763" s="5"/>
      <c r="V3763" s="5"/>
      <c r="W3763" s="5" t="s">
        <v>220</v>
      </c>
      <c r="X3763" s="5" t="s">
        <v>220</v>
      </c>
      <c r="Y3763" s="5"/>
      <c r="Z3763">
        <v>21.0031</v>
      </c>
      <c r="AA3763">
        <v>-156.6694</v>
      </c>
      <c r="AB3763" s="5" t="s">
        <v>53</v>
      </c>
      <c r="AC3763" s="5"/>
      <c r="AD3763" s="5"/>
      <c r="AE3763" s="5">
        <v>655</v>
      </c>
      <c r="AF3763" s="5"/>
      <c r="AG3763" s="5"/>
      <c r="AH3763" s="5" t="s">
        <v>11237</v>
      </c>
      <c r="AI3763" s="5"/>
      <c r="AJ3763" s="5"/>
      <c r="AK3763" s="10" t="str">
        <f t="shared" si="190"/>
        <v>&gt;_Holothuria_impatiens_Hawaii_6281_N1154</v>
      </c>
      <c r="AL3763" s="10" t="str">
        <f t="shared" si="191"/>
        <v>&gt;Holothuria_impatiens_Hawaii__UF_6281</v>
      </c>
      <c r="AM3763" s="5" t="s">
        <v>12524</v>
      </c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</row>
    <row r="3764" spans="1:53" ht="14.1" customHeight="1" x14ac:dyDescent="0.2">
      <c r="A3764" s="10">
        <v>6694</v>
      </c>
      <c r="B3764" s="5" t="s">
        <v>12525</v>
      </c>
      <c r="C3764" s="5"/>
      <c r="D3764" s="65">
        <v>962</v>
      </c>
      <c r="E3764" s="5" t="s">
        <v>52</v>
      </c>
      <c r="F3764" s="5"/>
      <c r="G3764" s="65">
        <v>962</v>
      </c>
      <c r="H3764" s="5"/>
      <c r="I3764" s="5" t="s">
        <v>53</v>
      </c>
      <c r="L3764" s="5" t="s">
        <v>2752</v>
      </c>
      <c r="M3764" s="5" t="s">
        <v>2762</v>
      </c>
      <c r="N3764" s="5" t="s">
        <v>2763</v>
      </c>
      <c r="O3764" s="5" t="s">
        <v>2811</v>
      </c>
      <c r="P3764" s="5" t="s">
        <v>2811</v>
      </c>
      <c r="Q3764" s="5" t="s">
        <v>4069</v>
      </c>
      <c r="R3764" s="5" t="s">
        <v>2862</v>
      </c>
      <c r="S3764" s="5"/>
      <c r="T3764" s="5"/>
      <c r="U3764" s="5"/>
      <c r="V3764" s="5"/>
      <c r="W3764" s="5" t="s">
        <v>220</v>
      </c>
      <c r="X3764" s="5" t="s">
        <v>220</v>
      </c>
      <c r="Y3764" s="5"/>
      <c r="Z3764">
        <v>19.476916666699999</v>
      </c>
      <c r="AA3764">
        <v>-155.93986111109999</v>
      </c>
      <c r="AB3764" s="5" t="s">
        <v>53</v>
      </c>
      <c r="AC3764" s="5"/>
      <c r="AD3764" s="5"/>
      <c r="AE3764" s="5">
        <v>655</v>
      </c>
      <c r="AF3764" s="5"/>
      <c r="AG3764" s="5"/>
      <c r="AH3764" s="5" t="s">
        <v>11237</v>
      </c>
      <c r="AI3764" s="5"/>
      <c r="AJ3764" s="5"/>
      <c r="AK3764" s="10" t="str">
        <f t="shared" si="190"/>
        <v>&gt;_Holothuria_impatiens_Hawaii_962_N1150</v>
      </c>
      <c r="AL3764" s="10" t="str">
        <f t="shared" si="191"/>
        <v>&gt;Holothuria_impatiens_Hawaii__UF_962</v>
      </c>
      <c r="AM3764" s="5" t="s">
        <v>12526</v>
      </c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</row>
    <row r="3765" spans="1:53" ht="14.1" customHeight="1" x14ac:dyDescent="0.2">
      <c r="A3765" s="10">
        <v>6695</v>
      </c>
      <c r="B3765" s="5" t="s">
        <v>12527</v>
      </c>
      <c r="C3765" s="5"/>
      <c r="D3765" s="65">
        <v>6059</v>
      </c>
      <c r="E3765" s="5" t="s">
        <v>52</v>
      </c>
      <c r="F3765" s="5"/>
      <c r="G3765" s="65">
        <v>6059</v>
      </c>
      <c r="H3765" s="5"/>
      <c r="I3765" s="5"/>
      <c r="L3765" s="5" t="s">
        <v>2752</v>
      </c>
      <c r="M3765" s="5" t="s">
        <v>2762</v>
      </c>
      <c r="N3765" s="5" t="s">
        <v>2763</v>
      </c>
      <c r="O3765" s="5" t="s">
        <v>2811</v>
      </c>
      <c r="P3765" s="5" t="s">
        <v>2811</v>
      </c>
      <c r="Q3765" s="5" t="s">
        <v>4069</v>
      </c>
      <c r="R3765" s="5" t="s">
        <v>2862</v>
      </c>
      <c r="S3765" s="5"/>
      <c r="T3765" s="5"/>
      <c r="U3765" s="5"/>
      <c r="V3765" s="5"/>
      <c r="W3765" s="5" t="s">
        <v>220</v>
      </c>
      <c r="X3765" s="5" t="s">
        <v>220</v>
      </c>
      <c r="Y3765" s="5"/>
      <c r="Z3765">
        <v>21.438912299999998</v>
      </c>
      <c r="AA3765">
        <v>-158.0000565</v>
      </c>
      <c r="AB3765" s="5" t="s">
        <v>53</v>
      </c>
      <c r="AC3765" s="5"/>
      <c r="AD3765" s="5"/>
      <c r="AE3765" s="5">
        <v>655</v>
      </c>
      <c r="AF3765" s="5"/>
      <c r="AG3765" s="5"/>
      <c r="AH3765" s="5" t="s">
        <v>11237</v>
      </c>
      <c r="AI3765" s="5"/>
      <c r="AJ3765" s="5"/>
      <c r="AK3765" s="10" t="str">
        <f t="shared" si="190"/>
        <v>&gt;_Holothuria_impatiens_Hawaii_6059_N1151</v>
      </c>
      <c r="AL3765" s="10" t="str">
        <f t="shared" si="191"/>
        <v>&gt;Holothuria_impatiens_Hawaii__UF_6059</v>
      </c>
      <c r="AM3765" s="5" t="s">
        <v>12528</v>
      </c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</row>
    <row r="3766" spans="1:53" ht="14.1" customHeight="1" x14ac:dyDescent="0.2">
      <c r="A3766" s="10">
        <v>895</v>
      </c>
      <c r="B3766" s="10" t="s">
        <v>435</v>
      </c>
      <c r="C3766" s="10" t="s">
        <v>407</v>
      </c>
      <c r="D3766" s="11">
        <v>6138</v>
      </c>
      <c r="E3766" s="10" t="s">
        <v>52</v>
      </c>
      <c r="F3766" s="10"/>
      <c r="G3766" s="11">
        <v>6138</v>
      </c>
      <c r="I3766" s="10" t="s">
        <v>53</v>
      </c>
      <c r="L3766" s="14" t="s">
        <v>2752</v>
      </c>
      <c r="M3766" s="14" t="s">
        <v>2762</v>
      </c>
      <c r="N3766" s="14" t="s">
        <v>2763</v>
      </c>
      <c r="O3766" s="10" t="s">
        <v>2811</v>
      </c>
      <c r="P3766" s="10" t="s">
        <v>2811</v>
      </c>
      <c r="Q3766" s="14" t="s">
        <v>2836</v>
      </c>
      <c r="R3766" s="10" t="s">
        <v>2862</v>
      </c>
      <c r="W3766" s="10" t="s">
        <v>220</v>
      </c>
      <c r="X3766" s="10" t="s">
        <v>220</v>
      </c>
      <c r="Z3766">
        <v>23.873200000000001</v>
      </c>
      <c r="AA3766">
        <v>-166.23480000000001</v>
      </c>
      <c r="AB3766" s="10" t="s">
        <v>53</v>
      </c>
      <c r="AD3766" s="10" t="s">
        <v>53</v>
      </c>
      <c r="AE3766" s="12">
        <v>655</v>
      </c>
      <c r="AH3766" s="10" t="s">
        <v>11237</v>
      </c>
      <c r="AK3766" s="10" t="str">
        <f t="shared" si="190"/>
        <v>&gt;_Holothuria_impatiens_Hawaii_6138_FLMNH_038</v>
      </c>
      <c r="AL3766" s="10" t="str">
        <f t="shared" si="191"/>
        <v>&gt;Holothuria_impatiens_Hawaii__UF_6138</v>
      </c>
      <c r="AM3766" s="10" t="s">
        <v>12529</v>
      </c>
      <c r="AP3766" s="13"/>
      <c r="AQ3766" s="13"/>
      <c r="AR3766" s="13"/>
    </row>
    <row r="3767" spans="1:53" ht="14.1" customHeight="1" x14ac:dyDescent="0.2">
      <c r="A3767" s="10">
        <v>920</v>
      </c>
      <c r="B3767" s="10" t="s">
        <v>435</v>
      </c>
      <c r="C3767" s="10" t="s">
        <v>293</v>
      </c>
      <c r="D3767" s="11">
        <v>6139</v>
      </c>
      <c r="E3767" s="10" t="s">
        <v>52</v>
      </c>
      <c r="F3767" s="10"/>
      <c r="G3767" s="11">
        <v>6139</v>
      </c>
      <c r="I3767" s="10" t="s">
        <v>53</v>
      </c>
      <c r="L3767" s="14" t="s">
        <v>2752</v>
      </c>
      <c r="M3767" s="14" t="s">
        <v>2762</v>
      </c>
      <c r="N3767" s="14" t="s">
        <v>2763</v>
      </c>
      <c r="O3767" s="10" t="s">
        <v>2811</v>
      </c>
      <c r="P3767" s="10" t="s">
        <v>2811</v>
      </c>
      <c r="Q3767" s="14" t="s">
        <v>2836</v>
      </c>
      <c r="R3767" s="10" t="s">
        <v>2862</v>
      </c>
      <c r="W3767" s="10" t="s">
        <v>220</v>
      </c>
      <c r="X3767" s="10" t="s">
        <v>220</v>
      </c>
      <c r="Z3767">
        <v>23.873200000000001</v>
      </c>
      <c r="AA3767">
        <v>-166.23480000000001</v>
      </c>
      <c r="AB3767" s="10" t="s">
        <v>53</v>
      </c>
      <c r="AD3767" s="10" t="s">
        <v>53</v>
      </c>
      <c r="AE3767" s="10">
        <v>633</v>
      </c>
      <c r="AH3767" s="5" t="s">
        <v>11237</v>
      </c>
      <c r="AK3767" s="10" t="str">
        <f t="shared" si="190"/>
        <v>&gt;_Holothuria_impatiens_Hawaii_6139_FLMNH_038</v>
      </c>
      <c r="AL3767" s="10" t="str">
        <f t="shared" si="191"/>
        <v>&gt;Holothuria_impatiens_Hawaii__UF_6139</v>
      </c>
      <c r="AM3767" s="10" t="s">
        <v>12530</v>
      </c>
      <c r="AP3767" s="13"/>
      <c r="AQ3767" s="13"/>
      <c r="AR3767" s="13"/>
    </row>
    <row r="3768" spans="1:53" ht="14.1" customHeight="1" x14ac:dyDescent="0.2">
      <c r="A3768" s="10">
        <v>918</v>
      </c>
      <c r="B3768" s="10" t="s">
        <v>435</v>
      </c>
      <c r="C3768" s="10" t="s">
        <v>208</v>
      </c>
      <c r="D3768" s="11">
        <v>6141</v>
      </c>
      <c r="E3768" s="10" t="s">
        <v>52</v>
      </c>
      <c r="F3768" s="10"/>
      <c r="G3768" s="11">
        <v>6141</v>
      </c>
      <c r="I3768" s="10" t="s">
        <v>53</v>
      </c>
      <c r="L3768" s="14" t="s">
        <v>2752</v>
      </c>
      <c r="M3768" s="14" t="s">
        <v>2762</v>
      </c>
      <c r="N3768" s="14" t="s">
        <v>2763</v>
      </c>
      <c r="O3768" s="10" t="s">
        <v>2811</v>
      </c>
      <c r="P3768" s="10" t="s">
        <v>2811</v>
      </c>
      <c r="Q3768" s="14" t="s">
        <v>2836</v>
      </c>
      <c r="R3768" s="10" t="s">
        <v>2862</v>
      </c>
      <c r="W3768" s="10" t="s">
        <v>220</v>
      </c>
      <c r="X3768" s="10" t="s">
        <v>220</v>
      </c>
      <c r="Z3768">
        <v>23.873200000000001</v>
      </c>
      <c r="AA3768">
        <v>-166.23480000000001</v>
      </c>
      <c r="AB3768" s="10" t="s">
        <v>53</v>
      </c>
      <c r="AD3768" s="10" t="s">
        <v>53</v>
      </c>
      <c r="AE3768" s="12">
        <v>655</v>
      </c>
      <c r="AH3768" s="10" t="s">
        <v>11237</v>
      </c>
      <c r="AK3768" s="10" t="str">
        <f t="shared" si="190"/>
        <v>&gt;_Holothuria_impatiens_Hawaii_6141_FLMNH_038</v>
      </c>
      <c r="AL3768" s="10" t="str">
        <f t="shared" si="191"/>
        <v>&gt;Holothuria_impatiens_Hawaii__UF_6141</v>
      </c>
      <c r="AM3768" s="10" t="s">
        <v>12531</v>
      </c>
      <c r="AP3768" s="13"/>
      <c r="AQ3768" s="13"/>
      <c r="AR3768" s="13"/>
    </row>
    <row r="3769" spans="1:53" ht="14.1" customHeight="1" x14ac:dyDescent="0.2">
      <c r="A3769" s="10">
        <v>930</v>
      </c>
      <c r="B3769" s="10" t="s">
        <v>435</v>
      </c>
      <c r="C3769" s="10" t="s">
        <v>267</v>
      </c>
      <c r="D3769" s="11">
        <v>6142</v>
      </c>
      <c r="E3769" s="10" t="s">
        <v>52</v>
      </c>
      <c r="F3769" s="10"/>
      <c r="G3769" s="11">
        <v>6142</v>
      </c>
      <c r="I3769" s="10" t="s">
        <v>53</v>
      </c>
      <c r="L3769" s="14" t="s">
        <v>2752</v>
      </c>
      <c r="M3769" s="14" t="s">
        <v>2762</v>
      </c>
      <c r="N3769" s="14" t="s">
        <v>2763</v>
      </c>
      <c r="O3769" s="10" t="s">
        <v>2811</v>
      </c>
      <c r="P3769" s="10" t="s">
        <v>2811</v>
      </c>
      <c r="Q3769" s="14" t="s">
        <v>2836</v>
      </c>
      <c r="R3769" s="10" t="s">
        <v>2862</v>
      </c>
      <c r="W3769" s="10" t="s">
        <v>220</v>
      </c>
      <c r="X3769" s="10" t="s">
        <v>220</v>
      </c>
      <c r="Z3769">
        <v>23.873200000000001</v>
      </c>
      <c r="AA3769">
        <v>-166.23480000000001</v>
      </c>
      <c r="AB3769" s="10" t="s">
        <v>53</v>
      </c>
      <c r="AD3769" s="10" t="s">
        <v>53</v>
      </c>
      <c r="AE3769" s="12">
        <v>655</v>
      </c>
      <c r="AH3769" s="10" t="s">
        <v>11237</v>
      </c>
      <c r="AK3769" s="10" t="str">
        <f t="shared" si="190"/>
        <v>&gt;_Holothuria_impatiens_Hawaii_6142_FLMNH_038</v>
      </c>
      <c r="AL3769" s="10" t="str">
        <f t="shared" si="191"/>
        <v>&gt;Holothuria_impatiens_Hawaii__UF_6142</v>
      </c>
      <c r="AM3769" s="10" t="s">
        <v>12531</v>
      </c>
      <c r="AP3769" s="13"/>
      <c r="AQ3769" s="13"/>
      <c r="AR3769" s="13"/>
    </row>
    <row r="3770" spans="1:53" ht="14.1" customHeight="1" x14ac:dyDescent="0.2">
      <c r="A3770" s="10">
        <v>942</v>
      </c>
      <c r="B3770" s="10" t="s">
        <v>435</v>
      </c>
      <c r="C3770" s="10" t="s">
        <v>175</v>
      </c>
      <c r="D3770" s="11">
        <v>6143</v>
      </c>
      <c r="E3770" s="10" t="s">
        <v>52</v>
      </c>
      <c r="F3770" s="10"/>
      <c r="G3770" s="11">
        <v>6143</v>
      </c>
      <c r="I3770" s="10" t="s">
        <v>53</v>
      </c>
      <c r="L3770" s="14" t="s">
        <v>2752</v>
      </c>
      <c r="M3770" s="14" t="s">
        <v>2762</v>
      </c>
      <c r="N3770" s="14" t="s">
        <v>2763</v>
      </c>
      <c r="O3770" s="10" t="s">
        <v>2811</v>
      </c>
      <c r="P3770" s="10" t="s">
        <v>2811</v>
      </c>
      <c r="Q3770" s="14" t="s">
        <v>2836</v>
      </c>
      <c r="R3770" s="10" t="s">
        <v>2862</v>
      </c>
      <c r="W3770" s="10" t="s">
        <v>220</v>
      </c>
      <c r="X3770" s="10" t="s">
        <v>220</v>
      </c>
      <c r="Z3770">
        <v>23.873200000000001</v>
      </c>
      <c r="AA3770">
        <v>-166.23480000000001</v>
      </c>
      <c r="AB3770" s="10" t="s">
        <v>53</v>
      </c>
      <c r="AD3770" s="10" t="s">
        <v>53</v>
      </c>
      <c r="AE3770" s="12">
        <v>655</v>
      </c>
      <c r="AH3770" s="10" t="s">
        <v>11237</v>
      </c>
      <c r="AK3770" s="10" t="str">
        <f t="shared" si="190"/>
        <v>&gt;_Holothuria_impatiens_Hawaii_6143_FLMNH_038</v>
      </c>
      <c r="AL3770" s="10" t="str">
        <f t="shared" si="191"/>
        <v>&gt;Holothuria_impatiens_Hawaii__UF_6143</v>
      </c>
      <c r="AM3770" s="10" t="s">
        <v>12531</v>
      </c>
      <c r="AP3770" s="13"/>
      <c r="AQ3770" s="13"/>
      <c r="AR3770" s="13"/>
    </row>
    <row r="3771" spans="1:53" ht="14.1" customHeight="1" x14ac:dyDescent="0.2">
      <c r="A3771" s="10">
        <v>547</v>
      </c>
      <c r="B3771" s="10" t="s">
        <v>361</v>
      </c>
      <c r="C3771" s="10" t="s">
        <v>496</v>
      </c>
      <c r="D3771" s="11">
        <v>6243</v>
      </c>
      <c r="E3771" s="10" t="s">
        <v>52</v>
      </c>
      <c r="F3771" s="10"/>
      <c r="G3771" s="11">
        <v>6243</v>
      </c>
      <c r="I3771" s="10" t="s">
        <v>53</v>
      </c>
      <c r="L3771" s="14" t="s">
        <v>2752</v>
      </c>
      <c r="M3771" s="14" t="s">
        <v>2762</v>
      </c>
      <c r="N3771" s="14" t="s">
        <v>2763</v>
      </c>
      <c r="O3771" s="10" t="s">
        <v>2811</v>
      </c>
      <c r="P3771" s="10" t="s">
        <v>2811</v>
      </c>
      <c r="Q3771" s="14" t="s">
        <v>2836</v>
      </c>
      <c r="R3771" s="10" t="s">
        <v>2862</v>
      </c>
      <c r="W3771" s="10" t="s">
        <v>220</v>
      </c>
      <c r="X3771" s="10" t="s">
        <v>220</v>
      </c>
      <c r="Z3771">
        <v>23.7212</v>
      </c>
      <c r="AA3771">
        <v>-166.1328</v>
      </c>
      <c r="AB3771" s="10" t="s">
        <v>53</v>
      </c>
      <c r="AD3771" s="10" t="s">
        <v>53</v>
      </c>
      <c r="AE3771" s="12">
        <v>655</v>
      </c>
      <c r="AF3771" s="10"/>
      <c r="AH3771" s="10" t="s">
        <v>11237</v>
      </c>
      <c r="AK3771" s="10" t="str">
        <f t="shared" si="190"/>
        <v>&gt;_Holothuria_impatiens_Hawaii_6243_FLMNH_023</v>
      </c>
      <c r="AL3771" s="10" t="str">
        <f t="shared" si="191"/>
        <v>&gt;Holothuria_impatiens_Hawaii__UF_6243</v>
      </c>
      <c r="AM3771" s="10" t="s">
        <v>12526</v>
      </c>
      <c r="AN3771" s="10" t="s">
        <v>139</v>
      </c>
      <c r="AP3771" s="13"/>
      <c r="AQ3771" s="13"/>
      <c r="AR3771" s="13"/>
    </row>
    <row r="3772" spans="1:53" ht="14.1" customHeight="1" x14ac:dyDescent="0.2">
      <c r="A3772" s="10">
        <v>6697</v>
      </c>
      <c r="B3772" s="5" t="s">
        <v>12532</v>
      </c>
      <c r="C3772" s="5"/>
      <c r="D3772" s="65">
        <v>6280</v>
      </c>
      <c r="E3772" s="5" t="s">
        <v>52</v>
      </c>
      <c r="F3772" s="5"/>
      <c r="G3772" s="65">
        <v>6280</v>
      </c>
      <c r="H3772" s="5"/>
      <c r="I3772" s="5"/>
      <c r="L3772" s="5" t="s">
        <v>2752</v>
      </c>
      <c r="M3772" s="5" t="s">
        <v>2762</v>
      </c>
      <c r="N3772" s="5" t="s">
        <v>2763</v>
      </c>
      <c r="O3772" s="5" t="s">
        <v>2811</v>
      </c>
      <c r="P3772" s="5" t="s">
        <v>2811</v>
      </c>
      <c r="Q3772" s="5" t="s">
        <v>4069</v>
      </c>
      <c r="R3772" s="5" t="s">
        <v>2862</v>
      </c>
      <c r="S3772" s="5"/>
      <c r="T3772" s="5"/>
      <c r="U3772" s="5"/>
      <c r="V3772" s="5"/>
      <c r="W3772" s="5" t="s">
        <v>220</v>
      </c>
      <c r="X3772" s="5" t="s">
        <v>220</v>
      </c>
      <c r="Y3772" s="5"/>
      <c r="Z3772">
        <v>20.8108</v>
      </c>
      <c r="AA3772">
        <v>-156.62139999999999</v>
      </c>
      <c r="AB3772" s="5" t="s">
        <v>53</v>
      </c>
      <c r="AC3772" s="5"/>
      <c r="AD3772" s="5"/>
      <c r="AE3772" s="5">
        <v>655</v>
      </c>
      <c r="AF3772" s="5"/>
      <c r="AG3772" s="5"/>
      <c r="AH3772" s="5" t="s">
        <v>11237</v>
      </c>
      <c r="AI3772" s="5"/>
      <c r="AJ3772" s="5"/>
      <c r="AK3772" s="10" t="str">
        <f t="shared" si="190"/>
        <v>&gt;_Holothuria_impatiens_Hawaii_6280_N1153</v>
      </c>
      <c r="AL3772" s="10" t="str">
        <f t="shared" si="191"/>
        <v>&gt;Holothuria_impatiens_Hawaii__UF_6280</v>
      </c>
      <c r="AM3772" s="5" t="s">
        <v>12533</v>
      </c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</row>
    <row r="3773" spans="1:53" ht="14.1" customHeight="1" x14ac:dyDescent="0.2">
      <c r="A3773" s="10">
        <v>997</v>
      </c>
      <c r="B3773" s="10" t="s">
        <v>1754</v>
      </c>
      <c r="C3773" s="10" t="s">
        <v>349</v>
      </c>
      <c r="D3773" s="11">
        <v>6675</v>
      </c>
      <c r="E3773" s="10" t="s">
        <v>52</v>
      </c>
      <c r="F3773" s="10"/>
      <c r="G3773" s="11">
        <v>6675</v>
      </c>
      <c r="I3773" s="10" t="s">
        <v>53</v>
      </c>
      <c r="L3773" s="14" t="s">
        <v>2752</v>
      </c>
      <c r="M3773" s="14" t="s">
        <v>2762</v>
      </c>
      <c r="N3773" s="14" t="s">
        <v>2763</v>
      </c>
      <c r="O3773" s="10" t="s">
        <v>2811</v>
      </c>
      <c r="P3773" s="10" t="s">
        <v>2811</v>
      </c>
      <c r="Q3773" s="10" t="s">
        <v>2968</v>
      </c>
      <c r="R3773" s="10" t="s">
        <v>12546</v>
      </c>
      <c r="W3773" s="10" t="s">
        <v>3938</v>
      </c>
      <c r="X3773" s="10" t="s">
        <v>3938</v>
      </c>
      <c r="Z3773">
        <v>-13.42923</v>
      </c>
      <c r="AA3773">
        <v>48.363979999999998</v>
      </c>
      <c r="AB3773" s="10" t="s">
        <v>53</v>
      </c>
      <c r="AC3773" s="10" t="s">
        <v>53</v>
      </c>
      <c r="AD3773" s="10" t="s">
        <v>53</v>
      </c>
      <c r="AE3773" s="12">
        <v>655</v>
      </c>
      <c r="AH3773" s="10" t="s">
        <v>12546</v>
      </c>
      <c r="AK3773" s="10" t="str">
        <f t="shared" si="190"/>
        <v>&gt;_Holothuria_albiventer_IO_Madagascar_6675_FLMNH_043</v>
      </c>
      <c r="AL3773" s="10" t="str">
        <f t="shared" si="191"/>
        <v>&gt;Holothuria_albiventer_IO_Madagascar__UF_6675</v>
      </c>
      <c r="AM3773" s="10" t="s">
        <v>12547</v>
      </c>
      <c r="AN3773" s="10" t="s">
        <v>139</v>
      </c>
      <c r="AP3773" s="13"/>
      <c r="AQ3773" s="13"/>
      <c r="AR3773" s="13"/>
    </row>
    <row r="3774" spans="1:53" ht="14.1" customHeight="1" x14ac:dyDescent="0.2">
      <c r="A3774" s="10">
        <v>1023</v>
      </c>
      <c r="B3774" s="10" t="s">
        <v>1754</v>
      </c>
      <c r="C3774" s="10" t="s">
        <v>565</v>
      </c>
      <c r="D3774" s="11">
        <v>7490</v>
      </c>
      <c r="E3774" s="10" t="s">
        <v>52</v>
      </c>
      <c r="F3774" s="10"/>
      <c r="G3774" s="11">
        <v>7490</v>
      </c>
      <c r="I3774" s="10" t="s">
        <v>53</v>
      </c>
      <c r="L3774" s="14" t="s">
        <v>2752</v>
      </c>
      <c r="M3774" s="14" t="s">
        <v>2762</v>
      </c>
      <c r="N3774" s="14" t="s">
        <v>2763</v>
      </c>
      <c r="O3774" s="10" t="s">
        <v>2811</v>
      </c>
      <c r="P3774" s="10" t="s">
        <v>2811</v>
      </c>
      <c r="Q3774" s="10" t="s">
        <v>2968</v>
      </c>
      <c r="R3774" s="10" t="s">
        <v>12546</v>
      </c>
      <c r="W3774" s="10" t="s">
        <v>3938</v>
      </c>
      <c r="X3774" s="10" t="s">
        <v>3938</v>
      </c>
      <c r="Z3774">
        <v>-13.4244</v>
      </c>
      <c r="AA3774">
        <v>48.364199999999997</v>
      </c>
      <c r="AB3774" s="10" t="s">
        <v>53</v>
      </c>
      <c r="AD3774" s="10" t="s">
        <v>53</v>
      </c>
      <c r="AE3774" s="12">
        <v>655</v>
      </c>
      <c r="AF3774" s="45" t="s">
        <v>75</v>
      </c>
      <c r="AG3774" s="45"/>
      <c r="AH3774" s="45" t="s">
        <v>12546</v>
      </c>
      <c r="AK3774" s="10" t="str">
        <f t="shared" si="190"/>
        <v>&gt;t_Holothuria_albiventer_IO_Madagascar_7490_FLMNH_043</v>
      </c>
      <c r="AL3774" s="10" t="str">
        <f t="shared" si="191"/>
        <v>&gt;Holothuria_albiventer_IO_Madagascar__UF_7490</v>
      </c>
      <c r="AM3774" s="10" t="s">
        <v>12548</v>
      </c>
      <c r="AN3774" s="10" t="s">
        <v>139</v>
      </c>
      <c r="AP3774" s="13"/>
      <c r="AQ3774" s="13"/>
    </row>
    <row r="3775" spans="1:53" ht="14.1" customHeight="1" x14ac:dyDescent="0.2">
      <c r="A3775" s="10">
        <v>1017</v>
      </c>
      <c r="B3775" s="10" t="s">
        <v>1754</v>
      </c>
      <c r="C3775" s="10" t="s">
        <v>51</v>
      </c>
      <c r="D3775" s="11">
        <v>7556</v>
      </c>
      <c r="E3775" s="10" t="s">
        <v>52</v>
      </c>
      <c r="F3775" s="10"/>
      <c r="G3775" s="11">
        <v>7556</v>
      </c>
      <c r="I3775" s="10" t="s">
        <v>53</v>
      </c>
      <c r="L3775" s="14" t="s">
        <v>2752</v>
      </c>
      <c r="M3775" s="14" t="s">
        <v>2762</v>
      </c>
      <c r="N3775" s="14" t="s">
        <v>2763</v>
      </c>
      <c r="O3775" s="10" t="s">
        <v>2811</v>
      </c>
      <c r="P3775" s="10" t="s">
        <v>2811</v>
      </c>
      <c r="Q3775" s="10" t="s">
        <v>2968</v>
      </c>
      <c r="R3775" s="10" t="s">
        <v>12546</v>
      </c>
      <c r="W3775" s="10" t="s">
        <v>3938</v>
      </c>
      <c r="X3775" s="10" t="s">
        <v>3938</v>
      </c>
      <c r="Z3775">
        <v>-13.419359999999999</v>
      </c>
      <c r="AA3775">
        <v>48.260539999999999</v>
      </c>
      <c r="AB3775" s="10" t="s">
        <v>53</v>
      </c>
      <c r="AC3775" s="10" t="s">
        <v>53</v>
      </c>
      <c r="AD3775" s="10" t="s">
        <v>53</v>
      </c>
      <c r="AE3775" s="12">
        <v>655</v>
      </c>
      <c r="AH3775" s="10" t="s">
        <v>12546</v>
      </c>
      <c r="AK3775" s="10" t="str">
        <f t="shared" si="190"/>
        <v>&gt;_Holothuria_albiventer_IO_Madagascar_7556_FLMNH_043</v>
      </c>
      <c r="AL3775" s="10" t="str">
        <f t="shared" si="191"/>
        <v>&gt;Holothuria_albiventer_IO_Madagascar__UF_7556</v>
      </c>
      <c r="AM3775" s="10" t="s">
        <v>12549</v>
      </c>
      <c r="AN3775" s="10" t="s">
        <v>139</v>
      </c>
      <c r="AP3775" s="13"/>
      <c r="AQ3775" s="13"/>
      <c r="AR3775" s="13"/>
    </row>
    <row r="3776" spans="1:53" ht="14.1" customHeight="1" x14ac:dyDescent="0.2">
      <c r="A3776" s="10">
        <v>906</v>
      </c>
      <c r="B3776" s="10" t="s">
        <v>435</v>
      </c>
      <c r="C3776" s="10" t="s">
        <v>336</v>
      </c>
      <c r="D3776" s="11">
        <v>6140</v>
      </c>
      <c r="E3776" s="10" t="s">
        <v>52</v>
      </c>
      <c r="F3776" s="10"/>
      <c r="G3776" s="11">
        <v>6140</v>
      </c>
      <c r="I3776" s="10" t="s">
        <v>53</v>
      </c>
      <c r="L3776" s="14" t="s">
        <v>2752</v>
      </c>
      <c r="M3776" s="14" t="s">
        <v>2762</v>
      </c>
      <c r="N3776" s="14" t="s">
        <v>2763</v>
      </c>
      <c r="O3776" s="10" t="s">
        <v>2811</v>
      </c>
      <c r="P3776" s="10" t="s">
        <v>2811</v>
      </c>
      <c r="Q3776" s="14" t="s">
        <v>2836</v>
      </c>
      <c r="R3776" s="10" t="s">
        <v>2862</v>
      </c>
      <c r="W3776" s="10" t="s">
        <v>220</v>
      </c>
      <c r="X3776" s="10" t="s">
        <v>220</v>
      </c>
      <c r="Z3776">
        <v>23.873200000000001</v>
      </c>
      <c r="AA3776">
        <v>-166.23480000000001</v>
      </c>
      <c r="AB3776" s="10" t="s">
        <v>53</v>
      </c>
      <c r="AD3776" s="10" t="s">
        <v>53</v>
      </c>
      <c r="AE3776" s="12">
        <v>655</v>
      </c>
      <c r="AH3776" s="10" t="s">
        <v>11237</v>
      </c>
      <c r="AK3776" s="10" t="str">
        <f t="shared" si="190"/>
        <v>&gt;_Holothuria_impatiens_Hawaii_6140_FLMNH_038</v>
      </c>
      <c r="AL3776" s="10" t="str">
        <f t="shared" si="191"/>
        <v>&gt;Holothuria_impatiens_Hawaii__UF_6140</v>
      </c>
      <c r="AM3776" s="10" t="s">
        <v>12550</v>
      </c>
      <c r="AP3776" s="13"/>
      <c r="AQ3776" s="13"/>
      <c r="AR3776" s="13"/>
    </row>
    <row r="3777" spans="1:54" ht="14.1" customHeight="1" x14ac:dyDescent="0.2">
      <c r="A3777" s="10">
        <v>7323</v>
      </c>
      <c r="B3777" t="s">
        <v>4222</v>
      </c>
      <c r="D3777">
        <v>9656</v>
      </c>
      <c r="E3777" t="s">
        <v>52</v>
      </c>
      <c r="G3777">
        <v>9656</v>
      </c>
      <c r="L3777" s="10" t="s">
        <v>2752</v>
      </c>
      <c r="M3777" t="s">
        <v>2762</v>
      </c>
      <c r="N3777" t="s">
        <v>2763</v>
      </c>
      <c r="O3777" t="s">
        <v>2811</v>
      </c>
      <c r="P3777" t="s">
        <v>2811</v>
      </c>
      <c r="Q3777" t="s">
        <v>3313</v>
      </c>
      <c r="R3777" t="s">
        <v>4220</v>
      </c>
      <c r="X3777" t="s">
        <v>3315</v>
      </c>
      <c r="Z3777">
        <v>-0.82923740000000001</v>
      </c>
      <c r="AA3777">
        <v>-91.135301999999996</v>
      </c>
      <c r="AB3777" t="s">
        <v>4010</v>
      </c>
      <c r="AM3777" t="s">
        <v>4223</v>
      </c>
    </row>
    <row r="3778" spans="1:54" ht="14.1" customHeight="1" x14ac:dyDescent="0.2">
      <c r="A3778" s="10">
        <v>3640</v>
      </c>
      <c r="B3778" s="10" t="s">
        <v>4215</v>
      </c>
      <c r="C3778" s="10" t="s">
        <v>260</v>
      </c>
      <c r="D3778" s="10">
        <v>9656</v>
      </c>
      <c r="E3778" s="10" t="s">
        <v>52</v>
      </c>
      <c r="F3778" s="10"/>
      <c r="G3778" s="11">
        <v>9656</v>
      </c>
      <c r="I3778" s="10" t="s">
        <v>53</v>
      </c>
      <c r="L3778" s="14" t="s">
        <v>2752</v>
      </c>
      <c r="M3778" s="14" t="s">
        <v>2762</v>
      </c>
      <c r="N3778" s="14" t="s">
        <v>2763</v>
      </c>
      <c r="O3778" s="10" t="s">
        <v>2811</v>
      </c>
      <c r="P3778" s="10" t="s">
        <v>2811</v>
      </c>
      <c r="Q3778" s="30" t="s">
        <v>3313</v>
      </c>
      <c r="R3778" s="16" t="s">
        <v>3314</v>
      </c>
      <c r="W3778" s="10" t="s">
        <v>3315</v>
      </c>
      <c r="X3778" s="10" t="s">
        <v>3315</v>
      </c>
      <c r="Z3778">
        <v>-0.82923740000000001</v>
      </c>
      <c r="AA3778">
        <v>-91.135301999999996</v>
      </c>
      <c r="AB3778" s="10" t="s">
        <v>53</v>
      </c>
      <c r="AC3778" s="16" t="s">
        <v>61</v>
      </c>
      <c r="AD3778" s="10" t="s">
        <v>74</v>
      </c>
      <c r="AE3778" s="12">
        <v>655</v>
      </c>
      <c r="AF3778" s="58" t="s">
        <v>75</v>
      </c>
      <c r="AG3778" s="58"/>
      <c r="AH3778" s="45" t="s">
        <v>12553</v>
      </c>
      <c r="AK3778" s="10" t="str">
        <f t="shared" ref="AK3778:AK3804" si="192">CONCATENATE("&gt;",AF3778,"_",O3778,"_",R3778,S3778,"_",X3778,"_",D3778,"_",B3778)</f>
        <v>&gt;t_Holothuria_rigida_Galapagos_9656_FLMNH_154</v>
      </c>
      <c r="AL3778" s="10" t="str">
        <f t="shared" ref="AL3778:AL3804" si="193">CONCATENATE("&gt;",P3778,"_",R3778,"_",X3778,"_",Y3778,"_",E3778,"_",D3778)</f>
        <v>&gt;Holothuria_rigida_Galapagos__UF_9656</v>
      </c>
      <c r="AM3778" s="10" t="s">
        <v>4223</v>
      </c>
      <c r="AN3778" s="10" t="s">
        <v>397</v>
      </c>
      <c r="AP3778" s="13"/>
      <c r="AQ3778" s="13"/>
      <c r="AR3778" s="13"/>
    </row>
    <row r="3779" spans="1:54" ht="14.1" customHeight="1" x14ac:dyDescent="0.2">
      <c r="A3779" s="10">
        <v>974</v>
      </c>
      <c r="B3779" s="10" t="s">
        <v>1754</v>
      </c>
      <c r="C3779" s="10" t="s">
        <v>331</v>
      </c>
      <c r="D3779" s="11">
        <v>7456</v>
      </c>
      <c r="E3779" s="10" t="s">
        <v>52</v>
      </c>
      <c r="F3779" s="10"/>
      <c r="G3779" s="11">
        <v>7456</v>
      </c>
      <c r="I3779" s="10" t="s">
        <v>53</v>
      </c>
      <c r="L3779" s="14" t="s">
        <v>2752</v>
      </c>
      <c r="M3779" s="14" t="s">
        <v>2762</v>
      </c>
      <c r="N3779" s="14" t="s">
        <v>2763</v>
      </c>
      <c r="O3779" s="10" t="s">
        <v>2811</v>
      </c>
      <c r="P3779" s="10" t="s">
        <v>2811</v>
      </c>
      <c r="Q3779" s="10" t="s">
        <v>2836</v>
      </c>
      <c r="R3779" s="10" t="s">
        <v>2837</v>
      </c>
      <c r="W3779" s="10" t="s">
        <v>3938</v>
      </c>
      <c r="X3779" s="10" t="s">
        <v>3938</v>
      </c>
      <c r="Z3779">
        <v>-13.42</v>
      </c>
      <c r="AA3779">
        <v>48.308100000000003</v>
      </c>
      <c r="AB3779" s="10" t="s">
        <v>53</v>
      </c>
      <c r="AD3779" s="10" t="s">
        <v>53</v>
      </c>
      <c r="AE3779" s="12">
        <v>655</v>
      </c>
      <c r="AH3779" s="14" t="s">
        <v>2837</v>
      </c>
      <c r="AI3779" s="14"/>
      <c r="AK3779" s="10" t="str">
        <f t="shared" si="192"/>
        <v>&gt;_Holothuria_arenicola_Madagascar_7456_FLMNH_043</v>
      </c>
      <c r="AL3779" s="10" t="str">
        <f t="shared" si="193"/>
        <v>&gt;Holothuria_arenicola_Madagascar__UF_7456</v>
      </c>
      <c r="AM3779" s="10" t="s">
        <v>12554</v>
      </c>
      <c r="AN3779" s="10" t="s">
        <v>139</v>
      </c>
      <c r="AP3779" s="13"/>
      <c r="AQ3779" s="13"/>
      <c r="AR3779" s="13"/>
    </row>
    <row r="3780" spans="1:54" ht="14.1" customHeight="1" x14ac:dyDescent="0.2">
      <c r="A3780" s="10">
        <v>1902</v>
      </c>
      <c r="B3780" s="10" t="s">
        <v>227</v>
      </c>
      <c r="C3780" s="10" t="s">
        <v>175</v>
      </c>
      <c r="D3780" s="11">
        <v>162</v>
      </c>
      <c r="E3780" s="10" t="s">
        <v>52</v>
      </c>
      <c r="F3780" s="10"/>
      <c r="G3780" s="11">
        <v>162</v>
      </c>
      <c r="I3780" s="10" t="s">
        <v>53</v>
      </c>
      <c r="L3780" s="14" t="s">
        <v>2752</v>
      </c>
      <c r="M3780" s="14" t="s">
        <v>2762</v>
      </c>
      <c r="N3780" s="14" t="s">
        <v>2763</v>
      </c>
      <c r="O3780" s="10" t="s">
        <v>2811</v>
      </c>
      <c r="P3780" s="10" t="s">
        <v>2811</v>
      </c>
      <c r="Q3780" s="10" t="s">
        <v>2836</v>
      </c>
      <c r="R3780" s="10" t="s">
        <v>2837</v>
      </c>
      <c r="W3780" s="10" t="s">
        <v>198</v>
      </c>
      <c r="X3780" s="10" t="s">
        <v>1741</v>
      </c>
      <c r="Z3780">
        <v>13.5</v>
      </c>
      <c r="AA3780">
        <v>144.80000000000001</v>
      </c>
      <c r="AB3780" s="10" t="s">
        <v>53</v>
      </c>
      <c r="AD3780" s="10" t="s">
        <v>53</v>
      </c>
      <c r="AE3780" s="12">
        <v>655</v>
      </c>
      <c r="AH3780" s="14" t="s">
        <v>2837</v>
      </c>
      <c r="AI3780" s="14"/>
      <c r="AK3780" s="10" t="str">
        <f t="shared" si="192"/>
        <v>&gt;_Holothuria_arenicola_Guam_162_FLMNH_085</v>
      </c>
      <c r="AL3780" s="10" t="str">
        <f t="shared" si="193"/>
        <v>&gt;Holothuria_arenicola_Guam__UF_162</v>
      </c>
      <c r="AM3780" s="10" t="s">
        <v>12555</v>
      </c>
      <c r="AP3780" s="13"/>
      <c r="AQ3780" s="13"/>
      <c r="AR3780" s="13"/>
    </row>
    <row r="3781" spans="1:54" ht="14.1" customHeight="1" x14ac:dyDescent="0.2">
      <c r="A3781" s="10">
        <v>766</v>
      </c>
      <c r="B3781" s="10" t="s">
        <v>896</v>
      </c>
      <c r="C3781" s="10" t="s">
        <v>248</v>
      </c>
      <c r="D3781" s="11">
        <v>8077</v>
      </c>
      <c r="E3781" s="10" t="s">
        <v>52</v>
      </c>
      <c r="F3781" s="10"/>
      <c r="G3781" s="11">
        <v>8077</v>
      </c>
      <c r="I3781" s="10" t="s">
        <v>53</v>
      </c>
      <c r="L3781" s="14" t="s">
        <v>2752</v>
      </c>
      <c r="M3781" s="14" t="s">
        <v>2762</v>
      </c>
      <c r="N3781" s="14" t="s">
        <v>2763</v>
      </c>
      <c r="O3781" s="10" t="s">
        <v>2811</v>
      </c>
      <c r="P3781" s="10" t="s">
        <v>2811</v>
      </c>
      <c r="Q3781" s="10" t="s">
        <v>2836</v>
      </c>
      <c r="R3781" s="10" t="s">
        <v>2837</v>
      </c>
      <c r="W3781" s="10" t="s">
        <v>135</v>
      </c>
      <c r="X3781" s="10" t="s">
        <v>135</v>
      </c>
      <c r="Z3781">
        <v>-14.681100000000001</v>
      </c>
      <c r="AA3781">
        <v>145.4725</v>
      </c>
      <c r="AB3781" s="10" t="s">
        <v>53</v>
      </c>
      <c r="AC3781" s="10" t="s">
        <v>53</v>
      </c>
      <c r="AD3781" s="10" t="s">
        <v>53</v>
      </c>
      <c r="AE3781" s="12">
        <v>655</v>
      </c>
      <c r="AH3781" s="10" t="s">
        <v>2837</v>
      </c>
      <c r="AJ3781" s="10" t="s">
        <v>4719</v>
      </c>
      <c r="AK3781" s="10" t="str">
        <f t="shared" si="192"/>
        <v>&gt;_Holothuria_arenicola_Lizard_8077_FLMNH_036</v>
      </c>
      <c r="AL3781" s="10" t="str">
        <f t="shared" si="193"/>
        <v>&gt;Holothuria_arenicola_Lizard__UF_8077</v>
      </c>
      <c r="AM3781" s="10" t="s">
        <v>12556</v>
      </c>
      <c r="AN3781" s="10" t="s">
        <v>139</v>
      </c>
      <c r="AP3781" s="13"/>
      <c r="AQ3781" s="13"/>
      <c r="AR3781" s="13"/>
    </row>
    <row r="3782" spans="1:54" ht="14.1" customHeight="1" x14ac:dyDescent="0.2">
      <c r="A3782" s="10">
        <v>787</v>
      </c>
      <c r="B3782" s="10" t="s">
        <v>131</v>
      </c>
      <c r="C3782" s="10" t="s">
        <v>154</v>
      </c>
      <c r="D3782" s="11">
        <v>8139</v>
      </c>
      <c r="E3782" s="10" t="s">
        <v>52</v>
      </c>
      <c r="F3782" s="10"/>
      <c r="G3782" s="11">
        <v>8139</v>
      </c>
      <c r="I3782" s="10" t="s">
        <v>53</v>
      </c>
      <c r="L3782" s="14" t="s">
        <v>2752</v>
      </c>
      <c r="M3782" s="14" t="s">
        <v>2762</v>
      </c>
      <c r="N3782" s="14" t="s">
        <v>2763</v>
      </c>
      <c r="O3782" s="10" t="s">
        <v>2811</v>
      </c>
      <c r="P3782" s="10" t="s">
        <v>2811</v>
      </c>
      <c r="Q3782" s="10" t="s">
        <v>2836</v>
      </c>
      <c r="R3782" s="10" t="s">
        <v>2837</v>
      </c>
      <c r="S3782" s="10" t="s">
        <v>219</v>
      </c>
      <c r="T3782" s="10"/>
      <c r="W3782" s="10" t="s">
        <v>135</v>
      </c>
      <c r="X3782" s="10" t="s">
        <v>135</v>
      </c>
      <c r="Z3782">
        <v>-14.6966</v>
      </c>
      <c r="AA3782">
        <v>145.46420000000001</v>
      </c>
      <c r="AB3782" s="10" t="s">
        <v>53</v>
      </c>
      <c r="AD3782" s="10" t="s">
        <v>53</v>
      </c>
      <c r="AE3782" s="12">
        <v>655</v>
      </c>
      <c r="AH3782" s="14" t="s">
        <v>2837</v>
      </c>
      <c r="AI3782" s="14"/>
      <c r="AK3782" s="10" t="str">
        <f t="shared" si="192"/>
        <v>&gt;_Holothuria_arenicola~_Lizard_8139_FLMNH_037</v>
      </c>
      <c r="AL3782" s="10" t="str">
        <f t="shared" si="193"/>
        <v>&gt;Holothuria_arenicola_Lizard__UF_8139</v>
      </c>
      <c r="AM3782" s="10" t="s">
        <v>12557</v>
      </c>
      <c r="AN3782" s="10" t="s">
        <v>139</v>
      </c>
      <c r="AP3782" s="13"/>
      <c r="AQ3782" s="13"/>
      <c r="BB3782" s="1"/>
    </row>
    <row r="3783" spans="1:54" ht="14.1" customHeight="1" x14ac:dyDescent="0.2">
      <c r="A3783" s="10">
        <v>707</v>
      </c>
      <c r="B3783" s="10" t="s">
        <v>896</v>
      </c>
      <c r="C3783" s="10" t="s">
        <v>122</v>
      </c>
      <c r="D3783" s="11">
        <v>8511</v>
      </c>
      <c r="E3783" s="10" t="s">
        <v>52</v>
      </c>
      <c r="F3783" s="10"/>
      <c r="G3783" s="11">
        <v>8511</v>
      </c>
      <c r="I3783" s="10" t="s">
        <v>53</v>
      </c>
      <c r="L3783" s="14" t="s">
        <v>2752</v>
      </c>
      <c r="M3783" s="14" t="s">
        <v>2762</v>
      </c>
      <c r="N3783" s="14" t="s">
        <v>2763</v>
      </c>
      <c r="O3783" s="10" t="s">
        <v>2811</v>
      </c>
      <c r="P3783" s="10" t="s">
        <v>2811</v>
      </c>
      <c r="Q3783" s="10" t="s">
        <v>2836</v>
      </c>
      <c r="R3783" s="10" t="s">
        <v>2837</v>
      </c>
      <c r="W3783" s="10" t="s">
        <v>135</v>
      </c>
      <c r="X3783" s="10" t="s">
        <v>135</v>
      </c>
      <c r="Z3783">
        <v>-14.6732</v>
      </c>
      <c r="AA3783">
        <v>145.45310000000001</v>
      </c>
      <c r="AB3783" s="10" t="s">
        <v>53</v>
      </c>
      <c r="AC3783" s="10" t="s">
        <v>53</v>
      </c>
      <c r="AD3783" s="10" t="s">
        <v>53</v>
      </c>
      <c r="AE3783" s="12">
        <v>655</v>
      </c>
      <c r="AH3783" s="10" t="s">
        <v>2837</v>
      </c>
      <c r="AJ3783" s="10" t="s">
        <v>4719</v>
      </c>
      <c r="AK3783" s="10" t="str">
        <f t="shared" si="192"/>
        <v>&gt;_Holothuria_arenicola_Lizard_8511_FLMNH_036</v>
      </c>
      <c r="AL3783" s="10" t="str">
        <f t="shared" si="193"/>
        <v>&gt;Holothuria_arenicola_Lizard__UF_8511</v>
      </c>
      <c r="AM3783" s="10" t="s">
        <v>12558</v>
      </c>
      <c r="AN3783" s="10" t="s">
        <v>139</v>
      </c>
      <c r="AP3783" s="13"/>
      <c r="AQ3783" s="13"/>
      <c r="AR3783" s="13"/>
    </row>
    <row r="3784" spans="1:54" ht="14.1" customHeight="1" x14ac:dyDescent="0.2">
      <c r="A3784" s="10">
        <v>1782</v>
      </c>
      <c r="B3784" s="10" t="s">
        <v>381</v>
      </c>
      <c r="C3784" s="10" t="s">
        <v>208</v>
      </c>
      <c r="D3784" s="11">
        <v>8586</v>
      </c>
      <c r="E3784" s="10" t="s">
        <v>52</v>
      </c>
      <c r="F3784" s="10"/>
      <c r="G3784" s="11">
        <v>8586</v>
      </c>
      <c r="I3784" s="10" t="s">
        <v>53</v>
      </c>
      <c r="L3784" s="14" t="s">
        <v>2752</v>
      </c>
      <c r="M3784" s="14" t="s">
        <v>2762</v>
      </c>
      <c r="N3784" s="14" t="s">
        <v>2763</v>
      </c>
      <c r="O3784" s="10" t="s">
        <v>2811</v>
      </c>
      <c r="P3784" s="10" t="s">
        <v>2811</v>
      </c>
      <c r="Q3784" s="14" t="s">
        <v>2836</v>
      </c>
      <c r="R3784" s="10" t="s">
        <v>2837</v>
      </c>
      <c r="W3784" s="10" t="s">
        <v>135</v>
      </c>
      <c r="X3784" s="10" t="s">
        <v>135</v>
      </c>
      <c r="Z3784">
        <v>-14.6732</v>
      </c>
      <c r="AA3784">
        <v>145.45310000000001</v>
      </c>
      <c r="AB3784" s="10" t="s">
        <v>53</v>
      </c>
      <c r="AC3784" s="10" t="s">
        <v>53</v>
      </c>
      <c r="AD3784" s="10" t="s">
        <v>53</v>
      </c>
      <c r="AE3784" s="12">
        <v>655</v>
      </c>
      <c r="AH3784" s="14" t="s">
        <v>2837</v>
      </c>
      <c r="AK3784" s="10" t="str">
        <f t="shared" si="192"/>
        <v>&gt;_Holothuria_arenicola_Lizard_8586_FLMNH_084</v>
      </c>
      <c r="AL3784" s="10" t="str">
        <f t="shared" si="193"/>
        <v>&gt;Holothuria_arenicola_Lizard__UF_8586</v>
      </c>
      <c r="AM3784" s="10" t="s">
        <v>12556</v>
      </c>
      <c r="AP3784" s="13"/>
      <c r="AQ3784" s="13"/>
      <c r="AR3784" s="13"/>
    </row>
    <row r="3785" spans="1:54" ht="14.1" customHeight="1" x14ac:dyDescent="0.2">
      <c r="A3785" s="10">
        <v>2135</v>
      </c>
      <c r="B3785" s="10" t="s">
        <v>64</v>
      </c>
      <c r="C3785" s="10" t="s">
        <v>289</v>
      </c>
      <c r="D3785" s="10">
        <v>9579</v>
      </c>
      <c r="E3785" s="10" t="s">
        <v>52</v>
      </c>
      <c r="F3785" s="10"/>
      <c r="G3785" s="11">
        <v>9579</v>
      </c>
      <c r="I3785" s="10" t="s">
        <v>53</v>
      </c>
      <c r="L3785" s="14" t="s">
        <v>2752</v>
      </c>
      <c r="M3785" s="14" t="s">
        <v>2762</v>
      </c>
      <c r="N3785" s="14" t="s">
        <v>2763</v>
      </c>
      <c r="O3785" s="10" t="s">
        <v>2811</v>
      </c>
      <c r="P3785" s="10" t="s">
        <v>2811</v>
      </c>
      <c r="Q3785" s="10" t="s">
        <v>2836</v>
      </c>
      <c r="R3785" s="10" t="s">
        <v>2837</v>
      </c>
      <c r="W3785" s="10" t="s">
        <v>67</v>
      </c>
      <c r="X3785" s="10" t="s">
        <v>67</v>
      </c>
      <c r="Z3785">
        <v>-22.67127</v>
      </c>
      <c r="AA3785">
        <v>113.6422</v>
      </c>
      <c r="AB3785" s="10" t="s">
        <v>53</v>
      </c>
      <c r="AD3785" s="10" t="s">
        <v>53</v>
      </c>
      <c r="AE3785" s="12">
        <v>655</v>
      </c>
      <c r="AH3785" s="14" t="s">
        <v>2837</v>
      </c>
      <c r="AI3785" s="14"/>
      <c r="AK3785" s="10" t="str">
        <f t="shared" si="192"/>
        <v>&gt;_Holothuria_arenicola_Ningaloo_9579_FLMNH_094</v>
      </c>
      <c r="AL3785" s="10" t="str">
        <f t="shared" si="193"/>
        <v>&gt;Holothuria_arenicola_Ningaloo__UF_9579</v>
      </c>
      <c r="AM3785" s="10" t="s">
        <v>12559</v>
      </c>
      <c r="AP3785" s="13"/>
      <c r="AQ3785" s="13"/>
      <c r="AR3785" s="13"/>
    </row>
    <row r="3786" spans="1:54" ht="14.1" customHeight="1" x14ac:dyDescent="0.2">
      <c r="A3786" s="10">
        <v>6634</v>
      </c>
      <c r="B3786" s="10" t="s">
        <v>12560</v>
      </c>
      <c r="D3786" s="10">
        <v>10947</v>
      </c>
      <c r="E3786" s="10" t="s">
        <v>52</v>
      </c>
      <c r="F3786" s="10"/>
      <c r="G3786" s="11">
        <v>10947</v>
      </c>
      <c r="L3786" s="10" t="s">
        <v>2752</v>
      </c>
      <c r="M3786" s="10" t="s">
        <v>2762</v>
      </c>
      <c r="N3786" s="10" t="s">
        <v>2763</v>
      </c>
      <c r="O3786" s="10" t="s">
        <v>2811</v>
      </c>
      <c r="P3786" s="10" t="s">
        <v>2811</v>
      </c>
      <c r="Q3786" s="10" t="s">
        <v>2836</v>
      </c>
      <c r="R3786" s="10" t="s">
        <v>2837</v>
      </c>
      <c r="W3786" s="10" t="s">
        <v>4173</v>
      </c>
      <c r="X3786" s="10" t="s">
        <v>4173</v>
      </c>
      <c r="Z3786">
        <v>26.444199000000001</v>
      </c>
      <c r="AA3786">
        <v>127.772746</v>
      </c>
      <c r="AB3786" s="10" t="s">
        <v>53</v>
      </c>
      <c r="AE3786" s="10">
        <v>655</v>
      </c>
      <c r="AH3786" s="14" t="s">
        <v>2837</v>
      </c>
      <c r="AK3786" s="10" t="str">
        <f t="shared" si="192"/>
        <v>&gt;_Holothuria_arenicola_Okinawa_10947_N0763</v>
      </c>
      <c r="AL3786" s="10" t="str">
        <f t="shared" si="193"/>
        <v>&gt;Holothuria_arenicola_Okinawa__UF_10947</v>
      </c>
      <c r="AM3786" s="10" t="s">
        <v>12561</v>
      </c>
    </row>
    <row r="3787" spans="1:54" ht="14.1" customHeight="1" x14ac:dyDescent="0.2">
      <c r="A3787" s="10">
        <v>6615</v>
      </c>
      <c r="B3787" s="10" t="s">
        <v>12562</v>
      </c>
      <c r="D3787" s="10" t="s">
        <v>12563</v>
      </c>
      <c r="E3787" s="10" t="s">
        <v>4452</v>
      </c>
      <c r="F3787" s="10"/>
      <c r="L3787" s="10" t="s">
        <v>2752</v>
      </c>
      <c r="M3787" s="10" t="s">
        <v>2762</v>
      </c>
      <c r="N3787" s="10" t="s">
        <v>2763</v>
      </c>
      <c r="O3787" s="10" t="s">
        <v>2811</v>
      </c>
      <c r="P3787" s="10" t="s">
        <v>2811</v>
      </c>
      <c r="Q3787" s="10" t="s">
        <v>2836</v>
      </c>
      <c r="R3787" s="10" t="s">
        <v>2837</v>
      </c>
      <c r="W3787" s="10" t="s">
        <v>4173</v>
      </c>
      <c r="X3787" s="10" t="s">
        <v>4173</v>
      </c>
      <c r="Z3787">
        <v>26.505749999999999</v>
      </c>
      <c r="AA3787">
        <v>127.93845</v>
      </c>
      <c r="AB3787" s="10" t="s">
        <v>53</v>
      </c>
      <c r="AE3787" s="10">
        <v>655</v>
      </c>
      <c r="AH3787" s="14" t="s">
        <v>2837</v>
      </c>
      <c r="AK3787" s="10" t="str">
        <f t="shared" si="192"/>
        <v>&gt;_Holothuria_arenicola_Okinawa_RUMF-ZE-00222_N0744</v>
      </c>
      <c r="AL3787" s="10" t="str">
        <f t="shared" si="193"/>
        <v>&gt;Holothuria_arenicola_Okinawa__RUMF_RUMF-ZE-00222</v>
      </c>
      <c r="AM3787" s="10" t="s">
        <v>12564</v>
      </c>
    </row>
    <row r="3788" spans="1:54" ht="14.1" customHeight="1" x14ac:dyDescent="0.2">
      <c r="A3788" s="10">
        <v>6689</v>
      </c>
      <c r="B3788" s="5" t="s">
        <v>14503</v>
      </c>
      <c r="C3788" s="5"/>
      <c r="D3788" s="65" t="s">
        <v>14504</v>
      </c>
      <c r="E3788" s="5" t="s">
        <v>4078</v>
      </c>
      <c r="F3788" s="5"/>
      <c r="G3788" s="65" t="s">
        <v>14504</v>
      </c>
      <c r="H3788" s="5"/>
      <c r="I3788" s="5"/>
      <c r="L3788" s="5" t="s">
        <v>2752</v>
      </c>
      <c r="M3788" s="5" t="s">
        <v>2762</v>
      </c>
      <c r="N3788" s="5" t="s">
        <v>2763</v>
      </c>
      <c r="O3788" s="5" t="s">
        <v>2811</v>
      </c>
      <c r="P3788" s="5" t="s">
        <v>2811</v>
      </c>
      <c r="Q3788" s="5" t="s">
        <v>2836</v>
      </c>
      <c r="R3788" s="5" t="s">
        <v>2837</v>
      </c>
      <c r="S3788" s="5"/>
      <c r="T3788" s="5"/>
      <c r="U3788" s="5"/>
      <c r="V3788" s="5"/>
      <c r="W3788" s="81" t="s">
        <v>13497</v>
      </c>
      <c r="X3788" s="81" t="s">
        <v>13497</v>
      </c>
      <c r="Y3788" s="5"/>
      <c r="Z3788">
        <v>-18.615949000000001</v>
      </c>
      <c r="AA3788">
        <v>41.280857699999999</v>
      </c>
      <c r="AB3788" s="5"/>
      <c r="AC3788" s="5"/>
      <c r="AD3788" s="5"/>
      <c r="AE3788" s="5">
        <v>655</v>
      </c>
      <c r="AF3788" s="5"/>
      <c r="AG3788" s="5"/>
      <c r="AH3788" s="5"/>
      <c r="AI3788" s="5"/>
      <c r="AJ3788" s="5"/>
      <c r="AK3788" s="10" t="str">
        <f t="shared" si="192"/>
        <v>&gt;_Holothuria_arenicola_Mozambique Channel_IE-2007-4429_N1144</v>
      </c>
      <c r="AL3788" s="10" t="str">
        <f t="shared" si="193"/>
        <v>&gt;Holothuria_arenicola_Mozambique Channel__MNHN_IE-2007-4429</v>
      </c>
      <c r="AM3788" s="5" t="s">
        <v>14505</v>
      </c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</row>
    <row r="3789" spans="1:54" ht="14.1" customHeight="1" x14ac:dyDescent="0.2">
      <c r="A3789" s="10">
        <v>1867</v>
      </c>
      <c r="B3789" s="10" t="s">
        <v>227</v>
      </c>
      <c r="C3789" s="10" t="s">
        <v>163</v>
      </c>
      <c r="D3789" s="11">
        <v>5400</v>
      </c>
      <c r="E3789" s="10" t="s">
        <v>52</v>
      </c>
      <c r="F3789" s="10"/>
      <c r="G3789" s="11">
        <v>5400</v>
      </c>
      <c r="I3789" s="10" t="s">
        <v>53</v>
      </c>
      <c r="L3789" s="14" t="s">
        <v>2752</v>
      </c>
      <c r="M3789" s="14" t="s">
        <v>2762</v>
      </c>
      <c r="N3789" s="14" t="s">
        <v>2763</v>
      </c>
      <c r="O3789" s="10" t="s">
        <v>2811</v>
      </c>
      <c r="P3789" s="10" t="s">
        <v>2811</v>
      </c>
      <c r="Q3789" s="10" t="s">
        <v>2836</v>
      </c>
      <c r="R3789" s="10" t="s">
        <v>2837</v>
      </c>
      <c r="W3789" s="10" t="s">
        <v>354</v>
      </c>
      <c r="X3789" s="10" t="s">
        <v>354</v>
      </c>
      <c r="Z3789">
        <v>2.0083000000000002</v>
      </c>
      <c r="AA3789">
        <v>-157.39609999999999</v>
      </c>
      <c r="AB3789" s="10" t="s">
        <v>53</v>
      </c>
      <c r="AD3789" s="10" t="s">
        <v>53</v>
      </c>
      <c r="AE3789" s="12">
        <v>655</v>
      </c>
      <c r="AH3789" s="14" t="s">
        <v>2837</v>
      </c>
      <c r="AI3789" s="14"/>
      <c r="AK3789" s="10" t="str">
        <f t="shared" si="192"/>
        <v>&gt;_Holothuria_arenicola_Lines_5400_FLMNH_085</v>
      </c>
      <c r="AL3789" s="10" t="str">
        <f t="shared" si="193"/>
        <v>&gt;Holothuria_arenicola_Lines__UF_5400</v>
      </c>
      <c r="AM3789" s="10" t="s">
        <v>12565</v>
      </c>
      <c r="AP3789" s="13"/>
      <c r="AQ3789" s="13"/>
      <c r="AR3789" s="13"/>
    </row>
    <row r="3790" spans="1:54" ht="14.1" customHeight="1" x14ac:dyDescent="0.2">
      <c r="A3790" s="10">
        <v>1879</v>
      </c>
      <c r="B3790" s="10" t="s">
        <v>227</v>
      </c>
      <c r="C3790" s="10" t="s">
        <v>239</v>
      </c>
      <c r="D3790" s="11">
        <v>1861</v>
      </c>
      <c r="E3790" s="10" t="s">
        <v>52</v>
      </c>
      <c r="F3790" s="10"/>
      <c r="G3790" s="11">
        <v>1861</v>
      </c>
      <c r="I3790" s="10" t="s">
        <v>53</v>
      </c>
      <c r="L3790" s="14" t="s">
        <v>2752</v>
      </c>
      <c r="M3790" s="14" t="s">
        <v>2762</v>
      </c>
      <c r="N3790" s="14" t="s">
        <v>2763</v>
      </c>
      <c r="O3790" s="10" t="s">
        <v>2811</v>
      </c>
      <c r="P3790" s="10" t="s">
        <v>2811</v>
      </c>
      <c r="Q3790" s="10" t="s">
        <v>2836</v>
      </c>
      <c r="R3790" s="10" t="s">
        <v>2837</v>
      </c>
      <c r="W3790" s="10" t="s">
        <v>220</v>
      </c>
      <c r="X3790" s="10" t="s">
        <v>220</v>
      </c>
      <c r="Z3790">
        <v>20.810833299999999</v>
      </c>
      <c r="AA3790">
        <v>-156.6213889</v>
      </c>
      <c r="AB3790" s="10" t="s">
        <v>53</v>
      </c>
      <c r="AD3790" s="10" t="s">
        <v>53</v>
      </c>
      <c r="AE3790" s="12">
        <v>655</v>
      </c>
      <c r="AH3790" s="14" t="s">
        <v>2837</v>
      </c>
      <c r="AI3790" s="14"/>
      <c r="AK3790" s="10" t="str">
        <f t="shared" si="192"/>
        <v>&gt;_Holothuria_arenicola_Hawaii_1861_FLMNH_085</v>
      </c>
      <c r="AL3790" s="10" t="str">
        <f t="shared" si="193"/>
        <v>&gt;Holothuria_arenicola_Hawaii__UF_1861</v>
      </c>
      <c r="AM3790" s="10" t="s">
        <v>12566</v>
      </c>
      <c r="AP3790" s="13"/>
      <c r="AQ3790" s="13"/>
      <c r="AR3790" s="13"/>
    </row>
    <row r="3791" spans="1:54" ht="14.1" customHeight="1" x14ac:dyDescent="0.2">
      <c r="A3791" s="10">
        <v>1831</v>
      </c>
      <c r="B3791" s="10" t="s">
        <v>227</v>
      </c>
      <c r="C3791" s="10" t="s">
        <v>193</v>
      </c>
      <c r="D3791" s="10" t="s">
        <v>12567</v>
      </c>
      <c r="E3791" s="10" t="s">
        <v>52</v>
      </c>
      <c r="F3791" s="10"/>
      <c r="G3791" s="11">
        <v>6115</v>
      </c>
      <c r="I3791" s="10" t="s">
        <v>53</v>
      </c>
      <c r="L3791" s="14" t="s">
        <v>2752</v>
      </c>
      <c r="M3791" s="14" t="s">
        <v>2762</v>
      </c>
      <c r="N3791" s="14" t="s">
        <v>2763</v>
      </c>
      <c r="O3791" s="10" t="s">
        <v>2811</v>
      </c>
      <c r="P3791" s="10" t="s">
        <v>2811</v>
      </c>
      <c r="Q3791" s="10" t="s">
        <v>2836</v>
      </c>
      <c r="R3791" s="10" t="s">
        <v>2837</v>
      </c>
      <c r="W3791" s="10" t="s">
        <v>220</v>
      </c>
      <c r="X3791" s="10" t="s">
        <v>220</v>
      </c>
      <c r="Z3791">
        <v>23.6373</v>
      </c>
      <c r="AA3791">
        <v>-166.18719999999999</v>
      </c>
      <c r="AB3791" s="10" t="s">
        <v>53</v>
      </c>
      <c r="AD3791" s="10" t="s">
        <v>53</v>
      </c>
      <c r="AE3791" s="12">
        <v>655</v>
      </c>
      <c r="AH3791" s="14" t="s">
        <v>2837</v>
      </c>
      <c r="AI3791" s="14"/>
      <c r="AK3791" s="10" t="str">
        <f t="shared" si="192"/>
        <v>&gt;_Holothuria_arenicola_Hawaii_6115A_FLMNH_085</v>
      </c>
      <c r="AL3791" s="10" t="str">
        <f t="shared" si="193"/>
        <v>&gt;Holothuria_arenicola_Hawaii__UF_6115A</v>
      </c>
      <c r="AM3791" s="10" t="s">
        <v>12568</v>
      </c>
      <c r="AP3791" s="13"/>
      <c r="AQ3791" s="13"/>
      <c r="AR3791" s="13"/>
    </row>
    <row r="3792" spans="1:54" ht="14.1" customHeight="1" x14ac:dyDescent="0.2">
      <c r="A3792" s="10">
        <v>685</v>
      </c>
      <c r="B3792" s="10" t="s">
        <v>896</v>
      </c>
      <c r="C3792" s="10" t="s">
        <v>114</v>
      </c>
      <c r="D3792" s="11">
        <v>8341</v>
      </c>
      <c r="E3792" s="10" t="s">
        <v>52</v>
      </c>
      <c r="F3792" s="10"/>
      <c r="G3792" s="11">
        <v>8341</v>
      </c>
      <c r="I3792" s="10" t="s">
        <v>53</v>
      </c>
      <c r="L3792" s="14" t="s">
        <v>2752</v>
      </c>
      <c r="M3792" s="14" t="s">
        <v>2762</v>
      </c>
      <c r="N3792" s="14" t="s">
        <v>2763</v>
      </c>
      <c r="O3792" s="10" t="s">
        <v>2811</v>
      </c>
      <c r="P3792" s="10" t="s">
        <v>2811</v>
      </c>
      <c r="Q3792" s="10" t="s">
        <v>2836</v>
      </c>
      <c r="R3792" s="10" t="s">
        <v>2837</v>
      </c>
      <c r="S3792" s="10" t="s">
        <v>219</v>
      </c>
      <c r="T3792" s="10"/>
      <c r="W3792" s="5" t="s">
        <v>1961</v>
      </c>
      <c r="X3792" s="10" t="s">
        <v>389</v>
      </c>
      <c r="Z3792">
        <v>-14.4462431</v>
      </c>
      <c r="AA3792">
        <v>145.24801930000001</v>
      </c>
      <c r="AB3792" s="10" t="s">
        <v>53</v>
      </c>
      <c r="AD3792" s="10" t="s">
        <v>53</v>
      </c>
      <c r="AE3792" s="12">
        <v>655</v>
      </c>
      <c r="AH3792" s="14" t="s">
        <v>2837</v>
      </c>
      <c r="AI3792" s="14"/>
      <c r="AK3792" s="10" t="str">
        <f t="shared" si="192"/>
        <v>&gt;_Holothuria_arenicola~_Queensland_8341_FLMNH_036</v>
      </c>
      <c r="AL3792" s="10" t="str">
        <f t="shared" si="193"/>
        <v>&gt;Holothuria_arenicola_Queensland__UF_8341</v>
      </c>
      <c r="AM3792" s="10" t="s">
        <v>12569</v>
      </c>
      <c r="AN3792" s="10" t="s">
        <v>139</v>
      </c>
      <c r="AP3792" s="13"/>
      <c r="AQ3792" s="13"/>
    </row>
    <row r="3793" spans="1:53" ht="14.1" customHeight="1" x14ac:dyDescent="0.2">
      <c r="A3793" s="10">
        <v>6721</v>
      </c>
      <c r="B3793" s="5" t="s">
        <v>14506</v>
      </c>
      <c r="C3793" s="5"/>
      <c r="D3793" s="65">
        <v>10994</v>
      </c>
      <c r="E3793" s="5" t="s">
        <v>52</v>
      </c>
      <c r="F3793" s="5"/>
      <c r="G3793" s="65">
        <v>10994</v>
      </c>
      <c r="H3793" s="5"/>
      <c r="I3793" s="5"/>
      <c r="L3793" s="5" t="s">
        <v>2752</v>
      </c>
      <c r="M3793" s="5" t="s">
        <v>2762</v>
      </c>
      <c r="N3793" s="5" t="s">
        <v>2763</v>
      </c>
      <c r="O3793" s="5" t="s">
        <v>2811</v>
      </c>
      <c r="P3793" s="5" t="s">
        <v>2811</v>
      </c>
      <c r="Q3793" s="10" t="s">
        <v>2836</v>
      </c>
      <c r="R3793" s="5" t="s">
        <v>2837</v>
      </c>
      <c r="S3793" s="5"/>
      <c r="T3793" s="5"/>
      <c r="U3793" s="5"/>
      <c r="V3793" s="5"/>
      <c r="W3793" s="10" t="s">
        <v>4173</v>
      </c>
      <c r="X3793" s="5" t="s">
        <v>4173</v>
      </c>
      <c r="Y3793" s="5"/>
      <c r="Z3793">
        <v>26.166321</v>
      </c>
      <c r="AA3793">
        <v>127.649636</v>
      </c>
      <c r="AB3793" s="5"/>
      <c r="AC3793" s="5"/>
      <c r="AD3793" s="5"/>
      <c r="AE3793" s="5">
        <v>655</v>
      </c>
      <c r="AF3793" s="5"/>
      <c r="AG3793" s="5"/>
      <c r="AH3793" s="5"/>
      <c r="AI3793" s="5"/>
      <c r="AJ3793" s="5"/>
      <c r="AK3793" s="10" t="str">
        <f t="shared" si="192"/>
        <v>&gt;_Holothuria_arenicola_Okinawa_10994_N0783</v>
      </c>
      <c r="AL3793" s="10" t="str">
        <f t="shared" si="193"/>
        <v>&gt;Holothuria_arenicola_Okinawa__UF_10994</v>
      </c>
      <c r="AM3793" s="5" t="s">
        <v>14507</v>
      </c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</row>
    <row r="3794" spans="1:53" ht="14.1" customHeight="1" x14ac:dyDescent="0.2">
      <c r="A3794" s="10">
        <v>1914</v>
      </c>
      <c r="B3794" s="10" t="s">
        <v>227</v>
      </c>
      <c r="C3794" s="10" t="s">
        <v>456</v>
      </c>
      <c r="D3794" s="11">
        <v>1347</v>
      </c>
      <c r="E3794" s="10" t="s">
        <v>52</v>
      </c>
      <c r="F3794" s="10"/>
      <c r="G3794" s="11">
        <v>1347</v>
      </c>
      <c r="I3794" s="10" t="s">
        <v>53</v>
      </c>
      <c r="L3794" s="14" t="s">
        <v>2752</v>
      </c>
      <c r="M3794" s="14" t="s">
        <v>2762</v>
      </c>
      <c r="N3794" s="14" t="s">
        <v>2763</v>
      </c>
      <c r="O3794" s="10" t="s">
        <v>2811</v>
      </c>
      <c r="P3794" s="10" t="s">
        <v>2811</v>
      </c>
      <c r="Q3794" s="10" t="s">
        <v>2836</v>
      </c>
      <c r="R3794" s="10" t="s">
        <v>2837</v>
      </c>
      <c r="W3794" s="10" t="s">
        <v>220</v>
      </c>
      <c r="X3794" s="10" t="s">
        <v>220</v>
      </c>
      <c r="Z3794">
        <v>20.606099499999999</v>
      </c>
      <c r="AA3794">
        <v>-156.43310199999999</v>
      </c>
      <c r="AB3794" s="10" t="s">
        <v>53</v>
      </c>
      <c r="AD3794" s="10" t="s">
        <v>53</v>
      </c>
      <c r="AE3794" s="12">
        <v>655</v>
      </c>
      <c r="AF3794" s="45" t="s">
        <v>75</v>
      </c>
      <c r="AG3794" s="45"/>
      <c r="AH3794" s="39" t="s">
        <v>2837</v>
      </c>
      <c r="AI3794" s="14"/>
      <c r="AK3794" s="10" t="str">
        <f t="shared" si="192"/>
        <v>&gt;t_Holothuria_arenicola_Hawaii_1347_FLMNH_085</v>
      </c>
      <c r="AL3794" s="10" t="str">
        <f t="shared" si="193"/>
        <v>&gt;Holothuria_arenicola_Hawaii__UF_1347</v>
      </c>
      <c r="AM3794" s="10" t="s">
        <v>12570</v>
      </c>
      <c r="AP3794" s="13"/>
      <c r="AQ3794" s="13"/>
      <c r="AR3794" s="13"/>
    </row>
    <row r="3795" spans="1:53" ht="14.1" customHeight="1" x14ac:dyDescent="0.2">
      <c r="A3795" s="10">
        <v>3650</v>
      </c>
      <c r="B3795" s="10" t="s">
        <v>470</v>
      </c>
      <c r="C3795" s="10" t="s">
        <v>363</v>
      </c>
      <c r="D3795" s="11">
        <v>9190</v>
      </c>
      <c r="E3795" s="10" t="s">
        <v>52</v>
      </c>
      <c r="F3795" s="10"/>
      <c r="G3795" s="11">
        <v>9190</v>
      </c>
      <c r="I3795" s="10" t="s">
        <v>53</v>
      </c>
      <c r="L3795" s="14" t="s">
        <v>2752</v>
      </c>
      <c r="M3795" s="14" t="s">
        <v>2762</v>
      </c>
      <c r="N3795" s="14" t="s">
        <v>2763</v>
      </c>
      <c r="O3795" s="13" t="s">
        <v>2811</v>
      </c>
      <c r="P3795" s="13" t="s">
        <v>2811</v>
      </c>
      <c r="Q3795" s="13" t="s">
        <v>2836</v>
      </c>
      <c r="R3795" s="14" t="s">
        <v>2837</v>
      </c>
      <c r="W3795" s="10" t="s">
        <v>1718</v>
      </c>
      <c r="X3795" s="10" t="s">
        <v>1718</v>
      </c>
      <c r="Z3795">
        <v>22.346566670000001</v>
      </c>
      <c r="AA3795">
        <v>40.332033330000002</v>
      </c>
      <c r="AB3795" s="10" t="s">
        <v>53</v>
      </c>
      <c r="AC3795" s="10" t="s">
        <v>53</v>
      </c>
      <c r="AD3795" s="10" t="s">
        <v>53</v>
      </c>
      <c r="AE3795" s="12">
        <v>655</v>
      </c>
      <c r="AH3795" s="14" t="s">
        <v>2837</v>
      </c>
      <c r="AK3795" s="10" t="str">
        <f t="shared" si="192"/>
        <v>&gt;_Holothuria_arenicola_Eparses_9190_FLMNH_160</v>
      </c>
      <c r="AL3795" s="10" t="str">
        <f t="shared" si="193"/>
        <v>&gt;Holothuria_arenicola_Eparses__UF_9190</v>
      </c>
      <c r="AM3795" s="10" t="s">
        <v>12571</v>
      </c>
      <c r="AN3795" s="10" t="s">
        <v>397</v>
      </c>
      <c r="AQ3795" s="13"/>
      <c r="AR3795" s="13"/>
    </row>
    <row r="3796" spans="1:53" ht="14.1" customHeight="1" x14ac:dyDescent="0.2">
      <c r="A3796" s="10">
        <v>2021</v>
      </c>
      <c r="B3796" s="10" t="s">
        <v>390</v>
      </c>
      <c r="C3796" s="10" t="s">
        <v>341</v>
      </c>
      <c r="D3796" s="10">
        <v>9418</v>
      </c>
      <c r="E3796" s="10" t="s">
        <v>52</v>
      </c>
      <c r="F3796" s="10"/>
      <c r="G3796" s="11">
        <v>9418</v>
      </c>
      <c r="I3796" s="10" t="s">
        <v>53</v>
      </c>
      <c r="L3796" s="14" t="s">
        <v>2752</v>
      </c>
      <c r="M3796" s="14" t="s">
        <v>2762</v>
      </c>
      <c r="N3796" s="14" t="s">
        <v>2763</v>
      </c>
      <c r="O3796" s="10" t="s">
        <v>2811</v>
      </c>
      <c r="P3796" s="10" t="s">
        <v>2811</v>
      </c>
      <c r="Q3796" s="10" t="s">
        <v>2836</v>
      </c>
      <c r="R3796" s="10" t="s">
        <v>2837</v>
      </c>
      <c r="W3796" s="10" t="s">
        <v>67</v>
      </c>
      <c r="X3796" s="10" t="s">
        <v>67</v>
      </c>
      <c r="Z3796">
        <v>-22.675519999999999</v>
      </c>
      <c r="AA3796">
        <v>113.68403000000001</v>
      </c>
      <c r="AB3796" s="10" t="s">
        <v>53</v>
      </c>
      <c r="AD3796" s="10" t="s">
        <v>53</v>
      </c>
      <c r="AE3796" s="12">
        <v>655</v>
      </c>
      <c r="AH3796" s="14" t="s">
        <v>2837</v>
      </c>
      <c r="AI3796" s="14"/>
      <c r="AK3796" s="10" t="str">
        <f t="shared" si="192"/>
        <v>&gt;_Holothuria_arenicola_Ningaloo_9418_FLMNH_093</v>
      </c>
      <c r="AL3796" s="10" t="str">
        <f t="shared" si="193"/>
        <v>&gt;Holothuria_arenicola_Ningaloo__UF_9418</v>
      </c>
      <c r="AM3796" s="10" t="s">
        <v>12572</v>
      </c>
      <c r="AP3796" s="13"/>
      <c r="AQ3796" s="13"/>
      <c r="AR3796" s="13"/>
    </row>
    <row r="3797" spans="1:53" ht="14.1" customHeight="1" x14ac:dyDescent="0.2">
      <c r="A3797" s="10">
        <v>1597</v>
      </c>
      <c r="B3797" s="10" t="s">
        <v>1359</v>
      </c>
      <c r="C3797" s="10" t="s">
        <v>231</v>
      </c>
      <c r="D3797" s="11">
        <v>8937</v>
      </c>
      <c r="E3797" s="10" t="s">
        <v>52</v>
      </c>
      <c r="F3797" s="10"/>
      <c r="G3797" s="11">
        <v>8937</v>
      </c>
      <c r="I3797" s="10" t="s">
        <v>53</v>
      </c>
      <c r="L3797" s="14" t="s">
        <v>2752</v>
      </c>
      <c r="M3797" s="14" t="s">
        <v>2762</v>
      </c>
      <c r="N3797" s="14" t="s">
        <v>2763</v>
      </c>
      <c r="O3797" s="10" t="s">
        <v>2811</v>
      </c>
      <c r="P3797" s="10" t="s">
        <v>2811</v>
      </c>
      <c r="Q3797" s="10" t="s">
        <v>2836</v>
      </c>
      <c r="R3797" s="10" t="s">
        <v>2837</v>
      </c>
      <c r="W3797" s="10" t="s">
        <v>1864</v>
      </c>
      <c r="X3797" s="10" t="s">
        <v>1864</v>
      </c>
      <c r="Z3797">
        <v>6.3873300000000004</v>
      </c>
      <c r="AA3797">
        <v>39.287269999999999</v>
      </c>
      <c r="AB3797" s="10" t="s">
        <v>53</v>
      </c>
      <c r="AC3797" s="10" t="s">
        <v>53</v>
      </c>
      <c r="AD3797" s="10" t="s">
        <v>53</v>
      </c>
      <c r="AE3797" s="12">
        <v>655</v>
      </c>
      <c r="AH3797" s="10" t="s">
        <v>2837</v>
      </c>
      <c r="AJ3797" s="10" t="s">
        <v>4719</v>
      </c>
      <c r="AK3797" s="10" t="str">
        <f t="shared" si="192"/>
        <v>&gt;_Holothuria_arenicola_Tanzania_8937_FLMNH_080</v>
      </c>
      <c r="AL3797" s="10" t="str">
        <f t="shared" si="193"/>
        <v>&gt;Holothuria_arenicola_Tanzania__UF_8937</v>
      </c>
      <c r="AM3797" s="10" t="s">
        <v>12573</v>
      </c>
      <c r="AP3797" s="13"/>
      <c r="AQ3797" s="13"/>
      <c r="AR3797" s="13"/>
    </row>
    <row r="3798" spans="1:53" ht="14.1" customHeight="1" x14ac:dyDescent="0.2">
      <c r="A3798" s="10">
        <v>6614</v>
      </c>
      <c r="B3798" s="10" t="s">
        <v>12574</v>
      </c>
      <c r="D3798" s="10">
        <v>10948</v>
      </c>
      <c r="E3798" s="10" t="s">
        <v>52</v>
      </c>
      <c r="F3798" s="10"/>
      <c r="G3798" s="11">
        <v>10948</v>
      </c>
      <c r="L3798" s="10" t="s">
        <v>2752</v>
      </c>
      <c r="M3798" s="10" t="s">
        <v>2762</v>
      </c>
      <c r="N3798" s="10" t="s">
        <v>2763</v>
      </c>
      <c r="O3798" s="10" t="s">
        <v>2811</v>
      </c>
      <c r="P3798" s="10" t="s">
        <v>2811</v>
      </c>
      <c r="Q3798" s="10" t="s">
        <v>2836</v>
      </c>
      <c r="R3798" s="10" t="s">
        <v>2837</v>
      </c>
      <c r="W3798" s="10" t="s">
        <v>4173</v>
      </c>
      <c r="X3798" s="10" t="s">
        <v>4173</v>
      </c>
      <c r="Z3798">
        <v>26.444199000000001</v>
      </c>
      <c r="AA3798">
        <v>127.772746</v>
      </c>
      <c r="AB3798" s="10" t="s">
        <v>53</v>
      </c>
      <c r="AE3798" s="10">
        <v>655</v>
      </c>
      <c r="AH3798" s="14" t="s">
        <v>2837</v>
      </c>
      <c r="AK3798" s="10" t="str">
        <f t="shared" si="192"/>
        <v>&gt;_Holothuria_arenicola_Okinawa_10948_N0743</v>
      </c>
      <c r="AL3798" s="10" t="str">
        <f t="shared" si="193"/>
        <v>&gt;Holothuria_arenicola_Okinawa__UF_10948</v>
      </c>
      <c r="AM3798" s="10" t="s">
        <v>12575</v>
      </c>
    </row>
    <row r="3799" spans="1:53" ht="14.1" customHeight="1" x14ac:dyDescent="0.2">
      <c r="A3799" s="10">
        <v>6798</v>
      </c>
      <c r="B3799" s="5" t="s">
        <v>14508</v>
      </c>
      <c r="C3799" s="5"/>
      <c r="D3799" s="65">
        <v>10935</v>
      </c>
      <c r="E3799" s="5" t="s">
        <v>52</v>
      </c>
      <c r="F3799" s="5"/>
      <c r="G3799" s="65">
        <v>10935</v>
      </c>
      <c r="H3799" s="5"/>
      <c r="I3799" s="5"/>
      <c r="L3799" s="5" t="s">
        <v>2752</v>
      </c>
      <c r="M3799" s="5" t="s">
        <v>2762</v>
      </c>
      <c r="N3799" s="5" t="s">
        <v>2763</v>
      </c>
      <c r="O3799" s="5" t="s">
        <v>2811</v>
      </c>
      <c r="P3799" s="5" t="s">
        <v>2811</v>
      </c>
      <c r="Q3799" s="5" t="s">
        <v>2844</v>
      </c>
      <c r="R3799" s="5" t="s">
        <v>4489</v>
      </c>
      <c r="S3799" s="5"/>
      <c r="T3799" s="5"/>
      <c r="U3799" s="5"/>
      <c r="V3799" s="5"/>
      <c r="W3799" s="10" t="s">
        <v>4173</v>
      </c>
      <c r="X3799" s="5" t="s">
        <v>4173</v>
      </c>
      <c r="Y3799" s="5"/>
      <c r="Z3799">
        <v>26.325769999999999</v>
      </c>
      <c r="AA3799">
        <v>127.744874</v>
      </c>
      <c r="AB3799" s="5"/>
      <c r="AC3799" s="5"/>
      <c r="AD3799" s="5"/>
      <c r="AE3799" s="5">
        <v>655</v>
      </c>
      <c r="AF3799" s="5"/>
      <c r="AG3799" s="5"/>
      <c r="AH3799" s="10" t="s">
        <v>4489</v>
      </c>
      <c r="AI3799" s="5"/>
      <c r="AJ3799" s="5"/>
      <c r="AK3799" s="10" t="str">
        <f t="shared" si="192"/>
        <v>&gt;_Holothuria_edulis_Okinawa_10935_N0976</v>
      </c>
      <c r="AL3799" s="10" t="str">
        <f t="shared" si="193"/>
        <v>&gt;Holothuria_edulis_Okinawa__UF_10935</v>
      </c>
      <c r="AM3799" s="5" t="s">
        <v>14509</v>
      </c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</row>
    <row r="3800" spans="1:53" ht="14.1" customHeight="1" x14ac:dyDescent="0.2">
      <c r="A3800" s="10">
        <v>1843</v>
      </c>
      <c r="B3800" s="10" t="s">
        <v>227</v>
      </c>
      <c r="C3800" s="10" t="s">
        <v>154</v>
      </c>
      <c r="D3800" s="10" t="s">
        <v>12576</v>
      </c>
      <c r="E3800" s="10" t="s">
        <v>52</v>
      </c>
      <c r="F3800" s="10"/>
      <c r="G3800" s="11">
        <v>6115</v>
      </c>
      <c r="I3800" s="10" t="s">
        <v>53</v>
      </c>
      <c r="L3800" s="14" t="s">
        <v>2752</v>
      </c>
      <c r="M3800" s="14" t="s">
        <v>2762</v>
      </c>
      <c r="N3800" s="14" t="s">
        <v>2763</v>
      </c>
      <c r="O3800" s="10" t="s">
        <v>2811</v>
      </c>
      <c r="P3800" s="10" t="s">
        <v>2811</v>
      </c>
      <c r="Q3800" s="10" t="s">
        <v>2836</v>
      </c>
      <c r="R3800" s="10" t="s">
        <v>2837</v>
      </c>
      <c r="W3800" s="10" t="s">
        <v>220</v>
      </c>
      <c r="X3800" s="10" t="s">
        <v>220</v>
      </c>
      <c r="Z3800">
        <v>23.6373</v>
      </c>
      <c r="AA3800">
        <v>-166.18719999999999</v>
      </c>
      <c r="AB3800" s="10" t="s">
        <v>53</v>
      </c>
      <c r="AD3800" s="10" t="s">
        <v>53</v>
      </c>
      <c r="AE3800" s="12">
        <v>655</v>
      </c>
      <c r="AH3800" s="14" t="s">
        <v>2837</v>
      </c>
      <c r="AI3800" s="14"/>
      <c r="AK3800" s="10" t="str">
        <f t="shared" si="192"/>
        <v>&gt;_Holothuria_arenicola_Hawaii_6115B_FLMNH_085</v>
      </c>
      <c r="AL3800" s="10" t="str">
        <f t="shared" si="193"/>
        <v>&gt;Holothuria_arenicola_Hawaii__UF_6115B</v>
      </c>
      <c r="AM3800" s="10" t="s">
        <v>12577</v>
      </c>
      <c r="AP3800" s="13"/>
      <c r="AQ3800" s="13"/>
      <c r="AR3800" s="13"/>
    </row>
    <row r="3801" spans="1:53" ht="14.1" customHeight="1" x14ac:dyDescent="0.2">
      <c r="A3801" s="10">
        <v>922</v>
      </c>
      <c r="B3801" s="10" t="s">
        <v>435</v>
      </c>
      <c r="C3801" s="10" t="s">
        <v>337</v>
      </c>
      <c r="D3801" s="11">
        <v>6109</v>
      </c>
      <c r="E3801" s="10" t="s">
        <v>52</v>
      </c>
      <c r="F3801" s="10"/>
      <c r="G3801" s="11">
        <v>6109</v>
      </c>
      <c r="I3801" s="10" t="s">
        <v>53</v>
      </c>
      <c r="L3801" s="14" t="s">
        <v>2752</v>
      </c>
      <c r="M3801" s="14" t="s">
        <v>2762</v>
      </c>
      <c r="N3801" s="14" t="s">
        <v>2763</v>
      </c>
      <c r="O3801" s="10" t="s">
        <v>2811</v>
      </c>
      <c r="P3801" s="10" t="s">
        <v>2811</v>
      </c>
      <c r="Q3801" s="10" t="s">
        <v>2836</v>
      </c>
      <c r="R3801" s="10" t="s">
        <v>2837</v>
      </c>
      <c r="W3801" s="10" t="s">
        <v>220</v>
      </c>
      <c r="X3801" s="10" t="s">
        <v>220</v>
      </c>
      <c r="Z3801">
        <v>23.634699999999999</v>
      </c>
      <c r="AA3801">
        <v>-166.1857</v>
      </c>
      <c r="AB3801" s="10" t="s">
        <v>53</v>
      </c>
      <c r="AD3801" s="10" t="s">
        <v>53</v>
      </c>
      <c r="AE3801" s="12">
        <v>655</v>
      </c>
      <c r="AH3801" s="14" t="s">
        <v>2837</v>
      </c>
      <c r="AI3801" s="14"/>
      <c r="AK3801" s="10" t="str">
        <f t="shared" si="192"/>
        <v>&gt;_Holothuria_arenicola_Hawaii_6109_FLMNH_038</v>
      </c>
      <c r="AL3801" s="10" t="str">
        <f t="shared" si="193"/>
        <v>&gt;Holothuria_arenicola_Hawaii__UF_6109</v>
      </c>
      <c r="AM3801" s="10" t="s">
        <v>12578</v>
      </c>
      <c r="AP3801" s="13"/>
      <c r="AQ3801" s="13"/>
      <c r="AR3801" s="13"/>
    </row>
    <row r="3802" spans="1:53" ht="14.1" customHeight="1" x14ac:dyDescent="0.2">
      <c r="A3802" s="10">
        <v>754</v>
      </c>
      <c r="B3802" s="10" t="s">
        <v>896</v>
      </c>
      <c r="C3802" s="10" t="s">
        <v>382</v>
      </c>
      <c r="D3802" s="11">
        <v>8090</v>
      </c>
      <c r="E3802" s="10" t="s">
        <v>52</v>
      </c>
      <c r="F3802" s="10"/>
      <c r="G3802" s="11">
        <v>8090</v>
      </c>
      <c r="I3802" s="10" t="s">
        <v>53</v>
      </c>
      <c r="L3802" s="14" t="s">
        <v>2752</v>
      </c>
      <c r="M3802" s="14" t="s">
        <v>2762</v>
      </c>
      <c r="N3802" s="14" t="s">
        <v>2763</v>
      </c>
      <c r="O3802" s="10" t="s">
        <v>2811</v>
      </c>
      <c r="P3802" s="10" t="s">
        <v>2811</v>
      </c>
      <c r="Q3802" s="10" t="s">
        <v>2836</v>
      </c>
      <c r="R3802" s="10" t="s">
        <v>2837</v>
      </c>
      <c r="W3802" s="10" t="s">
        <v>135</v>
      </c>
      <c r="X3802" s="10" t="s">
        <v>135</v>
      </c>
      <c r="Z3802">
        <v>-14.681100000000001</v>
      </c>
      <c r="AA3802">
        <v>145.4725</v>
      </c>
      <c r="AB3802" s="10" t="s">
        <v>53</v>
      </c>
      <c r="AD3802" s="10" t="s">
        <v>53</v>
      </c>
      <c r="AE3802" s="12">
        <v>655</v>
      </c>
      <c r="AH3802" s="14" t="s">
        <v>2837</v>
      </c>
      <c r="AI3802" s="14"/>
      <c r="AK3802" s="10" t="str">
        <f t="shared" si="192"/>
        <v>&gt;_Holothuria_arenicola_Lizard_8090_FLMNH_036</v>
      </c>
      <c r="AL3802" s="10" t="str">
        <f t="shared" si="193"/>
        <v>&gt;Holothuria_arenicola_Lizard__UF_8090</v>
      </c>
      <c r="AM3802" s="10" t="s">
        <v>12579</v>
      </c>
      <c r="AN3802" s="10" t="s">
        <v>139</v>
      </c>
      <c r="AP3802" s="13"/>
      <c r="AQ3802" s="13"/>
      <c r="AR3802" s="13"/>
    </row>
    <row r="3803" spans="1:53" ht="14.1" customHeight="1" x14ac:dyDescent="0.2">
      <c r="A3803" s="10">
        <v>1897</v>
      </c>
      <c r="B3803" s="10" t="s">
        <v>227</v>
      </c>
      <c r="C3803" s="10" t="s">
        <v>196</v>
      </c>
      <c r="D3803" s="10" t="s">
        <v>12580</v>
      </c>
      <c r="E3803" s="10" t="s">
        <v>1147</v>
      </c>
      <c r="F3803" s="10"/>
      <c r="I3803" s="10" t="s">
        <v>686</v>
      </c>
      <c r="L3803" s="14" t="s">
        <v>2752</v>
      </c>
      <c r="M3803" s="14" t="s">
        <v>2762</v>
      </c>
      <c r="N3803" s="14" t="s">
        <v>2763</v>
      </c>
      <c r="O3803" s="10" t="s">
        <v>2811</v>
      </c>
      <c r="P3803" s="10" t="s">
        <v>2811</v>
      </c>
      <c r="Q3803" s="14" t="s">
        <v>3772</v>
      </c>
      <c r="R3803" s="10" t="s">
        <v>7003</v>
      </c>
      <c r="W3803" s="10" t="s">
        <v>695</v>
      </c>
      <c r="X3803" s="10" t="s">
        <v>695</v>
      </c>
      <c r="Z3803">
        <v>19.95</v>
      </c>
      <c r="AA3803">
        <v>-87.45</v>
      </c>
      <c r="AB3803" s="10" t="s">
        <v>53</v>
      </c>
      <c r="AD3803" s="10" t="s">
        <v>53</v>
      </c>
      <c r="AE3803" s="12">
        <v>655</v>
      </c>
      <c r="AH3803" s="30" t="s">
        <v>7003</v>
      </c>
      <c r="AK3803" s="10" t="str">
        <f t="shared" si="192"/>
        <v>&gt;_Holothuria_lubrica_MexicoPac_MHE137_FLMNH_085</v>
      </c>
      <c r="AL3803" s="10" t="str">
        <f t="shared" si="193"/>
        <v>&gt;Holothuria_lubrica_MexicoPac__UNAM-ICML_MHE137</v>
      </c>
      <c r="AM3803" s="10" t="s">
        <v>12581</v>
      </c>
    </row>
    <row r="3804" spans="1:53" ht="14.1" customHeight="1" x14ac:dyDescent="0.2">
      <c r="A3804" s="10">
        <v>898</v>
      </c>
      <c r="B3804" s="10" t="s">
        <v>435</v>
      </c>
      <c r="C3804" s="10" t="s">
        <v>171</v>
      </c>
      <c r="D3804" s="11">
        <v>6107</v>
      </c>
      <c r="E3804" s="10" t="s">
        <v>52</v>
      </c>
      <c r="F3804" s="10"/>
      <c r="G3804" s="11">
        <v>6107</v>
      </c>
      <c r="I3804" s="10" t="s">
        <v>53</v>
      </c>
      <c r="L3804" s="14" t="s">
        <v>2752</v>
      </c>
      <c r="M3804" s="14" t="s">
        <v>2762</v>
      </c>
      <c r="N3804" s="14" t="s">
        <v>2763</v>
      </c>
      <c r="O3804" s="10" t="s">
        <v>2811</v>
      </c>
      <c r="P3804" s="10" t="s">
        <v>2811</v>
      </c>
      <c r="Q3804" s="10" t="s">
        <v>2836</v>
      </c>
      <c r="R3804" s="10" t="s">
        <v>2837</v>
      </c>
      <c r="W3804" s="10" t="s">
        <v>220</v>
      </c>
      <c r="X3804" s="10" t="s">
        <v>220</v>
      </c>
      <c r="Z3804">
        <v>23.634699999999999</v>
      </c>
      <c r="AA3804">
        <v>-166.1857</v>
      </c>
      <c r="AB3804" s="10" t="s">
        <v>53</v>
      </c>
      <c r="AD3804" s="10" t="s">
        <v>53</v>
      </c>
      <c r="AE3804" s="10">
        <v>640</v>
      </c>
      <c r="AH3804" s="14" t="s">
        <v>2837</v>
      </c>
      <c r="AI3804" s="14"/>
      <c r="AK3804" s="10" t="str">
        <f t="shared" si="192"/>
        <v>&gt;_Holothuria_arenicola_Hawaii_6107_FLMNH_038</v>
      </c>
      <c r="AL3804" s="10" t="str">
        <f t="shared" si="193"/>
        <v>&gt;Holothuria_arenicola_Hawaii__UF_6107</v>
      </c>
      <c r="AM3804" s="10" t="s">
        <v>12582</v>
      </c>
      <c r="AP3804" s="13"/>
      <c r="AQ3804" s="13"/>
      <c r="AR3804" s="13"/>
    </row>
    <row r="3805" spans="1:53" ht="14.1" customHeight="1" x14ac:dyDescent="0.2">
      <c r="A3805" s="10">
        <v>7321</v>
      </c>
      <c r="B3805" t="s">
        <v>4224</v>
      </c>
      <c r="D3805">
        <v>9701</v>
      </c>
      <c r="E3805" t="s">
        <v>52</v>
      </c>
      <c r="G3805">
        <v>9701</v>
      </c>
      <c r="L3805" s="10" t="s">
        <v>2752</v>
      </c>
      <c r="M3805" t="s">
        <v>2762</v>
      </c>
      <c r="N3805" t="s">
        <v>2763</v>
      </c>
      <c r="O3805" t="s">
        <v>2811</v>
      </c>
      <c r="P3805" t="s">
        <v>2811</v>
      </c>
      <c r="Q3805" t="s">
        <v>4069</v>
      </c>
      <c r="R3805" t="s">
        <v>2862</v>
      </c>
      <c r="X3805" t="s">
        <v>4225</v>
      </c>
      <c r="Z3805">
        <v>27.257895699999999</v>
      </c>
      <c r="AA3805">
        <v>33.811606699999999</v>
      </c>
      <c r="AB3805" t="s">
        <v>4010</v>
      </c>
      <c r="AM3805" t="s">
        <v>4226</v>
      </c>
    </row>
    <row r="3806" spans="1:53" ht="14.1" customHeight="1" x14ac:dyDescent="0.2">
      <c r="A3806" s="10">
        <v>1769</v>
      </c>
      <c r="B3806" s="10" t="s">
        <v>381</v>
      </c>
      <c r="C3806" s="10" t="s">
        <v>269</v>
      </c>
      <c r="D3806" s="11">
        <v>9701</v>
      </c>
      <c r="E3806" s="10" t="s">
        <v>52</v>
      </c>
      <c r="F3806" s="10"/>
      <c r="G3806" s="11">
        <v>9701</v>
      </c>
      <c r="I3806" s="10" t="s">
        <v>53</v>
      </c>
      <c r="L3806" s="14" t="s">
        <v>2752</v>
      </c>
      <c r="M3806" s="14" t="s">
        <v>2762</v>
      </c>
      <c r="N3806" s="14" t="s">
        <v>2763</v>
      </c>
      <c r="O3806" s="10" t="s">
        <v>2811</v>
      </c>
      <c r="P3806" s="10" t="s">
        <v>2811</v>
      </c>
      <c r="Q3806" s="10" t="s">
        <v>2836</v>
      </c>
      <c r="R3806" s="10" t="s">
        <v>2862</v>
      </c>
      <c r="W3806" s="5" t="s">
        <v>4225</v>
      </c>
      <c r="X3806" s="5" t="s">
        <v>4225</v>
      </c>
      <c r="Z3806">
        <v>27.257895699999999</v>
      </c>
      <c r="AA3806">
        <v>33.811606699999999</v>
      </c>
      <c r="AB3806" s="10" t="s">
        <v>53</v>
      </c>
      <c r="AC3806" s="10" t="s">
        <v>53</v>
      </c>
      <c r="AD3806" s="10" t="s">
        <v>53</v>
      </c>
      <c r="AE3806" s="12">
        <v>655</v>
      </c>
      <c r="AF3806" s="10" t="s">
        <v>75</v>
      </c>
      <c r="AH3806" s="10" t="s">
        <v>12586</v>
      </c>
      <c r="AK3806" s="10" t="str">
        <f>CONCATENATE("&gt;",AF3806,"_",O3806,"_",R3806,S3806,"_",X3806,"_",D3806,"_",B3806)</f>
        <v>&gt;t_Holothuria_impatiens_Egypt_9701_FLMNH_084</v>
      </c>
      <c r="AL3806" s="10" t="str">
        <f>CONCATENATE("&gt;",P3806,"_",R3806,"_",X3806,"_",Y3806,"_",E3806,"_",D3806)</f>
        <v>&gt;Holothuria_impatiens_Egypt__UF_9701</v>
      </c>
      <c r="AM3806" s="10" t="s">
        <v>4226</v>
      </c>
    </row>
    <row r="3807" spans="1:53" ht="14.1" customHeight="1" x14ac:dyDescent="0.2">
      <c r="A3807" s="10">
        <v>7320</v>
      </c>
      <c r="B3807" t="s">
        <v>14510</v>
      </c>
      <c r="D3807">
        <v>9699</v>
      </c>
      <c r="E3807" t="s">
        <v>52</v>
      </c>
      <c r="G3807">
        <v>9699</v>
      </c>
      <c r="L3807" s="10" t="s">
        <v>2752</v>
      </c>
      <c r="M3807" t="s">
        <v>2762</v>
      </c>
      <c r="N3807" t="s">
        <v>2763</v>
      </c>
      <c r="O3807" t="s">
        <v>2811</v>
      </c>
      <c r="P3807" t="s">
        <v>2811</v>
      </c>
      <c r="Q3807" t="s">
        <v>4069</v>
      </c>
      <c r="R3807" t="s">
        <v>2862</v>
      </c>
      <c r="X3807" t="s">
        <v>4225</v>
      </c>
      <c r="Z3807">
        <v>27.257895699999999</v>
      </c>
      <c r="AA3807">
        <v>33.811606699999999</v>
      </c>
      <c r="AM3807" t="s">
        <v>12589</v>
      </c>
    </row>
    <row r="3808" spans="1:53" ht="14.1" customHeight="1" x14ac:dyDescent="0.2">
      <c r="A3808" s="10">
        <v>6704</v>
      </c>
      <c r="B3808" s="5" t="s">
        <v>14511</v>
      </c>
      <c r="C3808" s="5"/>
      <c r="D3808" s="65">
        <v>12030</v>
      </c>
      <c r="E3808" s="5" t="s">
        <v>52</v>
      </c>
      <c r="F3808" s="5"/>
      <c r="G3808" s="65">
        <v>12030</v>
      </c>
      <c r="H3808" s="5"/>
      <c r="I3808" s="5"/>
      <c r="L3808" s="5" t="s">
        <v>2752</v>
      </c>
      <c r="M3808" s="5" t="s">
        <v>2762</v>
      </c>
      <c r="N3808" s="5" t="s">
        <v>2763</v>
      </c>
      <c r="O3808" s="5" t="s">
        <v>2811</v>
      </c>
      <c r="P3808" s="5" t="s">
        <v>2811</v>
      </c>
      <c r="Q3808" s="5" t="s">
        <v>4069</v>
      </c>
      <c r="R3808" s="5" t="s">
        <v>2862</v>
      </c>
      <c r="S3808" s="5"/>
      <c r="T3808" s="5"/>
      <c r="U3808" s="5"/>
      <c r="V3808" s="5"/>
      <c r="W3808" s="5"/>
      <c r="X3808" s="5" t="s">
        <v>4196</v>
      </c>
      <c r="Y3808" s="5"/>
      <c r="Z3808">
        <v>11.510033333299999</v>
      </c>
      <c r="AA3808">
        <v>42.672499999999999</v>
      </c>
      <c r="AB3808" s="5"/>
      <c r="AC3808" s="5"/>
      <c r="AD3808" s="5"/>
      <c r="AE3808" s="5">
        <v>655</v>
      </c>
      <c r="AF3808" s="5"/>
      <c r="AG3808" s="5"/>
      <c r="AH3808" s="5"/>
      <c r="AI3808" s="5"/>
      <c r="AJ3808" s="5"/>
      <c r="AK3808" s="10" t="str">
        <f t="shared" ref="AK3808:AK3823" si="194">CONCATENATE("&gt;",AF3808,"_",O3808,"_",R3808,S3808,"_",X3808,"_",D3808,"_",B3808)</f>
        <v>&gt;_Holothuria_impatiens_Djibouti_12030_N1163</v>
      </c>
      <c r="AL3808" s="10" t="str">
        <f t="shared" ref="AL3808:AL3823" si="195">CONCATENATE("&gt;",P3808,"_",R3808,"_",X3808,"_",Y3808,"_",E3808,"_",D3808)</f>
        <v>&gt;Holothuria_impatiens_Djibouti__UF_12030</v>
      </c>
      <c r="AM3808" s="5" t="s">
        <v>12589</v>
      </c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</row>
    <row r="3809" spans="1:64" ht="14.1" customHeight="1" x14ac:dyDescent="0.2">
      <c r="A3809" s="10">
        <v>1817</v>
      </c>
      <c r="B3809" s="10" t="s">
        <v>381</v>
      </c>
      <c r="C3809" s="10" t="s">
        <v>356</v>
      </c>
      <c r="D3809" s="10" t="s">
        <v>12587</v>
      </c>
      <c r="E3809" s="10" t="s">
        <v>52</v>
      </c>
      <c r="F3809" s="10"/>
      <c r="G3809" s="11">
        <v>9699</v>
      </c>
      <c r="I3809" s="10" t="s">
        <v>53</v>
      </c>
      <c r="L3809" s="14" t="s">
        <v>2752</v>
      </c>
      <c r="M3809" s="14" t="s">
        <v>2762</v>
      </c>
      <c r="N3809" s="14" t="s">
        <v>2763</v>
      </c>
      <c r="O3809" s="10" t="s">
        <v>2811</v>
      </c>
      <c r="P3809" s="10" t="s">
        <v>2811</v>
      </c>
      <c r="Q3809" s="10" t="s">
        <v>2836</v>
      </c>
      <c r="R3809" s="10" t="s">
        <v>2862</v>
      </c>
      <c r="Z3809">
        <v>27.257895699999999</v>
      </c>
      <c r="AA3809">
        <v>33.811606699999999</v>
      </c>
      <c r="AB3809" s="10" t="s">
        <v>53</v>
      </c>
      <c r="AC3809" s="10" t="s">
        <v>53</v>
      </c>
      <c r="AD3809" s="10" t="s">
        <v>53</v>
      </c>
      <c r="AE3809" s="12">
        <v>655</v>
      </c>
      <c r="AH3809" s="10" t="s">
        <v>12588</v>
      </c>
      <c r="AK3809" s="10" t="str">
        <f t="shared" si="194"/>
        <v>&gt;_Holothuria_impatiens__STA1EG004_FLMNH_084</v>
      </c>
      <c r="AL3809" s="10" t="str">
        <f t="shared" si="195"/>
        <v>&gt;Holothuria_impatiens___UF_STA1EG004</v>
      </c>
      <c r="AM3809" s="10" t="s">
        <v>12589</v>
      </c>
    </row>
    <row r="3810" spans="1:64" ht="14.1" customHeight="1" x14ac:dyDescent="0.2">
      <c r="A3810" s="10">
        <v>6705</v>
      </c>
      <c r="B3810" s="5" t="s">
        <v>14512</v>
      </c>
      <c r="C3810" s="5"/>
      <c r="D3810" s="65">
        <v>12049</v>
      </c>
      <c r="E3810" s="5" t="s">
        <v>52</v>
      </c>
      <c r="F3810" s="5"/>
      <c r="G3810" s="65">
        <v>12049</v>
      </c>
      <c r="H3810" s="5"/>
      <c r="I3810" s="5"/>
      <c r="L3810" s="5" t="s">
        <v>2752</v>
      </c>
      <c r="M3810" s="5" t="s">
        <v>2762</v>
      </c>
      <c r="N3810" s="5" t="s">
        <v>2763</v>
      </c>
      <c r="O3810" s="5" t="s">
        <v>2811</v>
      </c>
      <c r="P3810" s="5" t="s">
        <v>2811</v>
      </c>
      <c r="Q3810" s="5" t="s">
        <v>4069</v>
      </c>
      <c r="R3810" s="5" t="s">
        <v>2862</v>
      </c>
      <c r="S3810" s="5"/>
      <c r="T3810" s="5"/>
      <c r="U3810" s="5"/>
      <c r="V3810" s="5"/>
      <c r="W3810" s="5"/>
      <c r="X3810" s="5" t="s">
        <v>4196</v>
      </c>
      <c r="Y3810" s="5"/>
      <c r="Z3810">
        <v>11.510249999999999</v>
      </c>
      <c r="AA3810">
        <v>42.672559999999997</v>
      </c>
      <c r="AB3810" s="5"/>
      <c r="AC3810" s="5"/>
      <c r="AD3810" s="5"/>
      <c r="AE3810" s="5">
        <v>655</v>
      </c>
      <c r="AF3810" s="5"/>
      <c r="AG3810" s="5"/>
      <c r="AH3810" s="5"/>
      <c r="AI3810" s="5"/>
      <c r="AJ3810" s="5"/>
      <c r="AK3810" s="10" t="str">
        <f t="shared" si="194"/>
        <v>&gt;_Holothuria_impatiens_Djibouti_12049_N1164</v>
      </c>
      <c r="AL3810" s="10" t="str">
        <f t="shared" si="195"/>
        <v>&gt;Holothuria_impatiens_Djibouti__UF_12049</v>
      </c>
      <c r="AM3810" s="5" t="s">
        <v>14513</v>
      </c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</row>
    <row r="3811" spans="1:64" ht="14.1" customHeight="1" x14ac:dyDescent="0.2">
      <c r="A3811" s="10">
        <v>1734</v>
      </c>
      <c r="B3811" s="10" t="s">
        <v>381</v>
      </c>
      <c r="C3811" s="10" t="s">
        <v>307</v>
      </c>
      <c r="D3811" s="11">
        <v>9698</v>
      </c>
      <c r="E3811" s="10" t="s">
        <v>52</v>
      </c>
      <c r="F3811" s="10"/>
      <c r="G3811" s="11">
        <v>9698</v>
      </c>
      <c r="H3811" s="1"/>
      <c r="I3811" s="10" t="s">
        <v>53</v>
      </c>
      <c r="L3811" s="14" t="s">
        <v>2752</v>
      </c>
      <c r="M3811" s="14" t="s">
        <v>2762</v>
      </c>
      <c r="N3811" s="14" t="s">
        <v>2763</v>
      </c>
      <c r="O3811" s="10" t="s">
        <v>2811</v>
      </c>
      <c r="P3811" s="10" t="s">
        <v>2811</v>
      </c>
      <c r="Q3811" s="14" t="s">
        <v>2836</v>
      </c>
      <c r="R3811" s="10" t="s">
        <v>6764</v>
      </c>
      <c r="S3811" s="10" t="s">
        <v>1179</v>
      </c>
      <c r="T3811" s="10"/>
      <c r="W3811" s="5" t="s">
        <v>4225</v>
      </c>
      <c r="X3811" s="5" t="s">
        <v>4225</v>
      </c>
      <c r="Z3811">
        <v>27.257895699999999</v>
      </c>
      <c r="AA3811">
        <v>33.811606699999999</v>
      </c>
      <c r="AB3811" s="10" t="s">
        <v>53</v>
      </c>
      <c r="AC3811" s="10" t="s">
        <v>53</v>
      </c>
      <c r="AD3811" s="10" t="s">
        <v>53</v>
      </c>
      <c r="AE3811" s="12">
        <v>655</v>
      </c>
      <c r="AF3811" s="45" t="s">
        <v>75</v>
      </c>
      <c r="AG3811" s="45"/>
      <c r="AH3811" s="45" t="s">
        <v>6764</v>
      </c>
      <c r="AI3811" s="14"/>
      <c r="AK3811" s="10" t="str">
        <f t="shared" si="194"/>
        <v>&gt;t_Holothuria_arenicola_2aff_Egypt_9698_FLMNH_084</v>
      </c>
      <c r="AL3811" s="10" t="str">
        <f t="shared" si="195"/>
        <v>&gt;Holothuria_arenicola_2_Egypt__UF_9698</v>
      </c>
      <c r="AM3811" s="10" t="s">
        <v>12611</v>
      </c>
    </row>
    <row r="3812" spans="1:64" ht="14.1" customHeight="1" x14ac:dyDescent="0.2">
      <c r="A3812" s="10">
        <v>1877</v>
      </c>
      <c r="B3812" s="10" t="s">
        <v>227</v>
      </c>
      <c r="C3812" s="10" t="s">
        <v>71</v>
      </c>
      <c r="D3812" s="10" t="s">
        <v>12633</v>
      </c>
      <c r="E3812" s="10" t="s">
        <v>684</v>
      </c>
      <c r="F3812" s="10"/>
      <c r="G3812" s="11" t="s">
        <v>12634</v>
      </c>
      <c r="I3812" s="10" t="s">
        <v>686</v>
      </c>
      <c r="L3812" s="14" t="s">
        <v>2752</v>
      </c>
      <c r="M3812" s="14" t="s">
        <v>2762</v>
      </c>
      <c r="N3812" s="14" t="s">
        <v>2763</v>
      </c>
      <c r="O3812" s="10" t="s">
        <v>2811</v>
      </c>
      <c r="P3812" s="10" t="s">
        <v>2811</v>
      </c>
      <c r="Q3812" s="10" t="s">
        <v>2816</v>
      </c>
      <c r="R3812" s="10" t="s">
        <v>8362</v>
      </c>
      <c r="W3812" s="10" t="s">
        <v>687</v>
      </c>
      <c r="X3812" s="10" t="s">
        <v>687</v>
      </c>
      <c r="Z3812">
        <v>18.816666999999999</v>
      </c>
      <c r="AA3812">
        <v>-112.766667</v>
      </c>
      <c r="AB3812" s="10" t="s">
        <v>53</v>
      </c>
      <c r="AD3812" s="10" t="s">
        <v>53</v>
      </c>
      <c r="AE3812" s="12">
        <v>655</v>
      </c>
      <c r="AF3812" s="45" t="s">
        <v>75</v>
      </c>
      <c r="AG3812" s="45"/>
      <c r="AH3812" s="46" t="s">
        <v>8362</v>
      </c>
      <c r="AK3812" s="10" t="str">
        <f t="shared" si="194"/>
        <v>&gt;t_Holothuria_pluricuriosa_Revillagigedo_IRV16_FLMNH_085</v>
      </c>
      <c r="AL3812" s="10" t="str">
        <f t="shared" si="195"/>
        <v>&gt;Holothuria_pluricuriosa_Revillagigedo__UNAM_IRV16</v>
      </c>
      <c r="AM3812" s="10" t="s">
        <v>12635</v>
      </c>
      <c r="BA3812" s="15" t="s">
        <v>689</v>
      </c>
    </row>
    <row r="3813" spans="1:64" ht="14.1" customHeight="1" x14ac:dyDescent="0.2">
      <c r="A3813" s="10">
        <v>1866</v>
      </c>
      <c r="B3813" s="10" t="s">
        <v>227</v>
      </c>
      <c r="C3813" s="10" t="s">
        <v>336</v>
      </c>
      <c r="D3813" s="10" t="s">
        <v>12636</v>
      </c>
      <c r="E3813" s="10" t="s">
        <v>684</v>
      </c>
      <c r="F3813" s="10"/>
      <c r="G3813" s="11" t="s">
        <v>12637</v>
      </c>
      <c r="I3813" s="10" t="s">
        <v>686</v>
      </c>
      <c r="L3813" s="14" t="s">
        <v>2752</v>
      </c>
      <c r="M3813" s="14" t="s">
        <v>2762</v>
      </c>
      <c r="N3813" s="14" t="s">
        <v>2763</v>
      </c>
      <c r="O3813" s="10" t="s">
        <v>2811</v>
      </c>
      <c r="P3813" s="10" t="s">
        <v>2811</v>
      </c>
      <c r="Q3813" s="10" t="s">
        <v>2816</v>
      </c>
      <c r="R3813" s="10" t="s">
        <v>8362</v>
      </c>
      <c r="W3813" s="10" t="s">
        <v>687</v>
      </c>
      <c r="X3813" s="10" t="s">
        <v>687</v>
      </c>
      <c r="Z3813">
        <v>18.816666999999999</v>
      </c>
      <c r="AA3813">
        <v>-112.766667</v>
      </c>
      <c r="AB3813" s="10" t="s">
        <v>53</v>
      </c>
      <c r="AD3813" s="10" t="s">
        <v>53</v>
      </c>
      <c r="AE3813" s="12">
        <v>655</v>
      </c>
      <c r="AH3813" s="30" t="s">
        <v>8362</v>
      </c>
      <c r="AK3813" s="10" t="str">
        <f t="shared" si="194"/>
        <v>&gt;_Holothuria_pluricuriosa_Revillagigedo_IRV22_FLMNH_085</v>
      </c>
      <c r="AL3813" s="10" t="str">
        <f t="shared" si="195"/>
        <v>&gt;Holothuria_pluricuriosa_Revillagigedo__UNAM_IRV22</v>
      </c>
      <c r="AM3813" s="10" t="s">
        <v>12638</v>
      </c>
      <c r="BA3813" s="15" t="s">
        <v>689</v>
      </c>
    </row>
    <row r="3814" spans="1:64" ht="14.1" customHeight="1" x14ac:dyDescent="0.2">
      <c r="A3814" s="10">
        <v>945</v>
      </c>
      <c r="B3814" s="10" t="s">
        <v>435</v>
      </c>
      <c r="C3814" s="10" t="s">
        <v>345</v>
      </c>
      <c r="D3814" s="11">
        <v>6120</v>
      </c>
      <c r="E3814" s="10" t="s">
        <v>52</v>
      </c>
      <c r="F3814" s="10"/>
      <c r="G3814" s="11">
        <v>6120</v>
      </c>
      <c r="I3814" s="10" t="s">
        <v>53</v>
      </c>
      <c r="L3814" s="14" t="s">
        <v>2752</v>
      </c>
      <c r="M3814" s="14" t="s">
        <v>2762</v>
      </c>
      <c r="N3814" s="14" t="s">
        <v>2763</v>
      </c>
      <c r="O3814" s="10" t="s">
        <v>2811</v>
      </c>
      <c r="P3814" s="10" t="s">
        <v>2811</v>
      </c>
      <c r="Q3814" s="14" t="s">
        <v>2812</v>
      </c>
      <c r="R3814" s="10" t="s">
        <v>3063</v>
      </c>
      <c r="W3814" s="10" t="s">
        <v>220</v>
      </c>
      <c r="X3814" s="10" t="s">
        <v>220</v>
      </c>
      <c r="Z3814">
        <v>23.657699999999998</v>
      </c>
      <c r="AA3814">
        <v>-166.07380000000001</v>
      </c>
      <c r="AB3814" s="10" t="s">
        <v>53</v>
      </c>
      <c r="AD3814" s="10" t="s">
        <v>53</v>
      </c>
      <c r="AE3814" s="12">
        <v>655</v>
      </c>
      <c r="AH3814" s="10" t="s">
        <v>3063</v>
      </c>
      <c r="AK3814" s="10" t="str">
        <f t="shared" si="194"/>
        <v>&gt;_Holothuria_sp_14_Hawaii_6120_FLMNH_038</v>
      </c>
      <c r="AL3814" s="10" t="str">
        <f t="shared" si="195"/>
        <v>&gt;Holothuria_sp_14_Hawaii__UF_6120</v>
      </c>
      <c r="AM3814" s="10" t="s">
        <v>12646</v>
      </c>
      <c r="AP3814" s="13"/>
      <c r="AQ3814" s="13"/>
      <c r="AR3814" s="13"/>
    </row>
    <row r="3815" spans="1:64" ht="14.1" customHeight="1" x14ac:dyDescent="0.2">
      <c r="A3815" s="10">
        <v>894</v>
      </c>
      <c r="B3815" s="10" t="s">
        <v>435</v>
      </c>
      <c r="C3815" s="10" t="s">
        <v>355</v>
      </c>
      <c r="D3815" s="11">
        <v>6132</v>
      </c>
      <c r="E3815" s="10" t="s">
        <v>52</v>
      </c>
      <c r="F3815" s="10"/>
      <c r="G3815" s="11">
        <v>6132</v>
      </c>
      <c r="I3815" s="10" t="s">
        <v>53</v>
      </c>
      <c r="L3815" s="14" t="s">
        <v>2752</v>
      </c>
      <c r="M3815" s="14" t="s">
        <v>2762</v>
      </c>
      <c r="N3815" s="14" t="s">
        <v>2763</v>
      </c>
      <c r="O3815" s="10" t="s">
        <v>2811</v>
      </c>
      <c r="P3815" s="10" t="s">
        <v>2811</v>
      </c>
      <c r="Q3815" s="14" t="s">
        <v>2812</v>
      </c>
      <c r="R3815" s="10" t="s">
        <v>3063</v>
      </c>
      <c r="W3815" s="10" t="s">
        <v>220</v>
      </c>
      <c r="X3815" s="10" t="s">
        <v>220</v>
      </c>
      <c r="Z3815">
        <v>23.634699999999999</v>
      </c>
      <c r="AA3815">
        <v>-166.1857</v>
      </c>
      <c r="AB3815" s="10" t="s">
        <v>53</v>
      </c>
      <c r="AD3815" s="10" t="s">
        <v>53</v>
      </c>
      <c r="AE3815" s="12">
        <v>655</v>
      </c>
      <c r="AH3815" s="10" t="s">
        <v>3063</v>
      </c>
      <c r="AK3815" s="10" t="str">
        <f t="shared" si="194"/>
        <v>&gt;_Holothuria_sp_14_Hawaii_6132_FLMNH_038</v>
      </c>
      <c r="AL3815" s="10" t="str">
        <f t="shared" si="195"/>
        <v>&gt;Holothuria_sp_14_Hawaii__UF_6132</v>
      </c>
      <c r="AM3815" s="10" t="s">
        <v>12646</v>
      </c>
      <c r="AP3815" s="13"/>
      <c r="AQ3815" s="13"/>
      <c r="AR3815" s="13"/>
    </row>
    <row r="3816" spans="1:64" ht="14.1" customHeight="1" x14ac:dyDescent="0.2">
      <c r="A3816" s="10">
        <v>555</v>
      </c>
      <c r="B3816" s="10" t="s">
        <v>361</v>
      </c>
      <c r="C3816" s="10" t="s">
        <v>258</v>
      </c>
      <c r="D3816" s="11">
        <v>6269</v>
      </c>
      <c r="E3816" s="10" t="s">
        <v>52</v>
      </c>
      <c r="F3816" s="10"/>
      <c r="G3816" s="11">
        <v>6269</v>
      </c>
      <c r="I3816" s="10" t="s">
        <v>53</v>
      </c>
      <c r="L3816" s="14" t="s">
        <v>2752</v>
      </c>
      <c r="M3816" s="14" t="s">
        <v>2762</v>
      </c>
      <c r="N3816" s="14" t="s">
        <v>2763</v>
      </c>
      <c r="O3816" s="10" t="s">
        <v>2811</v>
      </c>
      <c r="P3816" s="10" t="s">
        <v>2811</v>
      </c>
      <c r="Q3816" s="14" t="s">
        <v>2812</v>
      </c>
      <c r="R3816" s="10" t="s">
        <v>3063</v>
      </c>
      <c r="W3816" s="10" t="s">
        <v>220</v>
      </c>
      <c r="X3816" s="10" t="s">
        <v>220</v>
      </c>
      <c r="Z3816">
        <v>23.8445</v>
      </c>
      <c r="AA3816">
        <v>-166.3348</v>
      </c>
      <c r="AB3816" s="10" t="s">
        <v>53</v>
      </c>
      <c r="AD3816" s="10" t="s">
        <v>53</v>
      </c>
      <c r="AE3816" s="12">
        <v>655</v>
      </c>
      <c r="AF3816" s="45" t="s">
        <v>75</v>
      </c>
      <c r="AG3816" s="45"/>
      <c r="AH3816" s="45" t="s">
        <v>3063</v>
      </c>
      <c r="AK3816" s="10" t="str">
        <f t="shared" si="194"/>
        <v>&gt;t_Holothuria_sp_14_Hawaii_6269_FLMNH_023</v>
      </c>
      <c r="AL3816" s="10" t="str">
        <f t="shared" si="195"/>
        <v>&gt;Holothuria_sp_14_Hawaii__UF_6269</v>
      </c>
      <c r="AM3816" s="10" t="s">
        <v>12646</v>
      </c>
      <c r="AN3816" s="10" t="s">
        <v>139</v>
      </c>
      <c r="AP3816" s="13"/>
      <c r="AQ3816" s="13"/>
      <c r="AR3816" s="13"/>
    </row>
    <row r="3817" spans="1:64" ht="14.1" customHeight="1" x14ac:dyDescent="0.2">
      <c r="A3817" s="10">
        <v>1228</v>
      </c>
      <c r="B3817" s="10" t="s">
        <v>3975</v>
      </c>
      <c r="C3817" s="10" t="s">
        <v>450</v>
      </c>
      <c r="D3817" s="10" t="s">
        <v>4587</v>
      </c>
      <c r="E3817" s="10" t="s">
        <v>3977</v>
      </c>
      <c r="F3817" s="10"/>
      <c r="G3817" s="11" t="s">
        <v>4588</v>
      </c>
      <c r="I3817" s="10" t="s">
        <v>53</v>
      </c>
      <c r="L3817" s="14" t="s">
        <v>2752</v>
      </c>
      <c r="M3817" s="14" t="s">
        <v>2762</v>
      </c>
      <c r="N3817" s="14" t="s">
        <v>2763</v>
      </c>
      <c r="O3817" s="10" t="s">
        <v>2811</v>
      </c>
      <c r="P3817" s="10" t="s">
        <v>2811</v>
      </c>
      <c r="R3817" s="10" t="s">
        <v>4589</v>
      </c>
      <c r="Z3817" t="s">
        <v>60</v>
      </c>
      <c r="AA3817" t="s">
        <v>60</v>
      </c>
      <c r="AB3817" s="10" t="s">
        <v>88</v>
      </c>
      <c r="AD3817" s="10" t="s">
        <v>4590</v>
      </c>
      <c r="AE3817" s="12">
        <v>655</v>
      </c>
      <c r="AH3817" s="10" t="s">
        <v>4591</v>
      </c>
      <c r="AJ3817" s="10" t="s">
        <v>4592</v>
      </c>
      <c r="AK3817" s="10" t="str">
        <f t="shared" si="194"/>
        <v>&gt;_Holothuria_sp13__FM_QM09_014_FLMNH_057</v>
      </c>
      <c r="AL3817" s="10" t="str">
        <f t="shared" si="195"/>
        <v>&gt;Holothuria_sp13___QM_FM_QM09_014</v>
      </c>
      <c r="AM3817" s="10" t="s">
        <v>4593</v>
      </c>
    </row>
    <row r="3818" spans="1:64" ht="14.1" customHeight="1" x14ac:dyDescent="0.2">
      <c r="A3818" s="10">
        <v>2852</v>
      </c>
      <c r="B3818" s="10" t="s">
        <v>111</v>
      </c>
      <c r="C3818" s="10" t="s">
        <v>377</v>
      </c>
      <c r="D3818" s="11">
        <v>5359</v>
      </c>
      <c r="E3818" s="10" t="s">
        <v>52</v>
      </c>
      <c r="F3818" s="10"/>
      <c r="G3818" s="11">
        <v>5359</v>
      </c>
      <c r="I3818" s="10" t="s">
        <v>53</v>
      </c>
      <c r="L3818" s="14" t="s">
        <v>2752</v>
      </c>
      <c r="M3818" s="14" t="s">
        <v>2762</v>
      </c>
      <c r="N3818" s="14" t="s">
        <v>2763</v>
      </c>
      <c r="O3818" s="10" t="s">
        <v>2811</v>
      </c>
      <c r="P3818" s="10" t="s">
        <v>2811</v>
      </c>
      <c r="Q3818" s="14" t="s">
        <v>2844</v>
      </c>
      <c r="R3818" s="10" t="s">
        <v>6154</v>
      </c>
      <c r="W3818" s="14" t="s">
        <v>81</v>
      </c>
      <c r="X3818" s="14" t="s">
        <v>81</v>
      </c>
      <c r="Z3818">
        <v>-17.496400000000001</v>
      </c>
      <c r="AA3818">
        <v>-149.75280000000001</v>
      </c>
      <c r="AB3818" s="10" t="s">
        <v>53</v>
      </c>
      <c r="AD3818" s="10" t="s">
        <v>53</v>
      </c>
      <c r="AE3818" s="12">
        <v>655</v>
      </c>
      <c r="AH3818" s="14" t="s">
        <v>6154</v>
      </c>
      <c r="AK3818" s="10" t="str">
        <f t="shared" si="194"/>
        <v>&gt;_Holothuria_signata_Moorea_5359_FLMNH_110</v>
      </c>
      <c r="AL3818" s="10" t="str">
        <f t="shared" si="195"/>
        <v>&gt;Holothuria_signata_Moorea__UF_5359</v>
      </c>
      <c r="AM3818" s="10" t="s">
        <v>12695</v>
      </c>
      <c r="AP3818" s="13"/>
      <c r="AQ3818" s="13"/>
      <c r="AR3818" s="13"/>
    </row>
    <row r="3819" spans="1:64" ht="14.1" customHeight="1" x14ac:dyDescent="0.2">
      <c r="A3819" s="10">
        <v>6899</v>
      </c>
      <c r="B3819" s="10" t="s">
        <v>1128</v>
      </c>
      <c r="D3819" s="24" t="s">
        <v>14608</v>
      </c>
      <c r="E3819" s="10" t="s">
        <v>52</v>
      </c>
      <c r="F3819" s="10"/>
      <c r="G3819" s="22">
        <v>9762</v>
      </c>
      <c r="L3819" s="10" t="s">
        <v>2752</v>
      </c>
      <c r="M3819" s="10" t="s">
        <v>2762</v>
      </c>
      <c r="N3819" s="23" t="s">
        <v>2763</v>
      </c>
      <c r="O3819" s="24" t="s">
        <v>2811</v>
      </c>
      <c r="P3819" s="24" t="s">
        <v>2811</v>
      </c>
      <c r="R3819" s="24" t="s">
        <v>6154</v>
      </c>
      <c r="S3819" s="24"/>
      <c r="T3819" s="24"/>
      <c r="W3819" s="10" t="s">
        <v>81</v>
      </c>
      <c r="X3819" s="10" t="s">
        <v>81</v>
      </c>
      <c r="Z3819">
        <v>-17.482320000000001</v>
      </c>
      <c r="AA3819">
        <v>-149.82500999999999</v>
      </c>
      <c r="AH3819" s="24" t="s">
        <v>6154</v>
      </c>
      <c r="AK3819" s="10" t="str">
        <f t="shared" si="194"/>
        <v>&gt;_Holothuria_signata_Moorea_BMOO-06554_BMOO</v>
      </c>
      <c r="AL3819" s="10" t="str">
        <f t="shared" si="195"/>
        <v>&gt;Holothuria_signata_Moorea__UF_BMOO-06554</v>
      </c>
      <c r="AM3819" s="25" t="s">
        <v>14609</v>
      </c>
      <c r="AO3819" s="26" t="s">
        <v>14610</v>
      </c>
    </row>
    <row r="3820" spans="1:64" ht="14.1" customHeight="1" x14ac:dyDescent="0.2">
      <c r="A3820" s="10">
        <v>2942</v>
      </c>
      <c r="B3820" s="10" t="s">
        <v>229</v>
      </c>
      <c r="C3820" s="10" t="s">
        <v>769</v>
      </c>
      <c r="D3820" s="11">
        <v>4986</v>
      </c>
      <c r="E3820" s="10" t="s">
        <v>52</v>
      </c>
      <c r="F3820" s="10"/>
      <c r="G3820" s="11">
        <v>4986</v>
      </c>
      <c r="I3820" s="10" t="s">
        <v>53</v>
      </c>
      <c r="L3820" s="14" t="s">
        <v>2752</v>
      </c>
      <c r="M3820" s="14" t="s">
        <v>2762</v>
      </c>
      <c r="N3820" s="14" t="s">
        <v>2763</v>
      </c>
      <c r="O3820" s="10" t="s">
        <v>2811</v>
      </c>
      <c r="P3820" s="10" t="s">
        <v>2811</v>
      </c>
      <c r="Q3820" s="14" t="s">
        <v>2844</v>
      </c>
      <c r="R3820" s="10" t="s">
        <v>6154</v>
      </c>
      <c r="W3820" s="14" t="s">
        <v>81</v>
      </c>
      <c r="X3820" s="14" t="s">
        <v>81</v>
      </c>
      <c r="Z3820">
        <v>-17.4772</v>
      </c>
      <c r="AA3820">
        <v>-149.8306</v>
      </c>
      <c r="AB3820" s="10" t="s">
        <v>53</v>
      </c>
      <c r="AD3820" s="10" t="s">
        <v>53</v>
      </c>
      <c r="AE3820" s="12">
        <v>655</v>
      </c>
      <c r="AF3820" s="45" t="s">
        <v>75</v>
      </c>
      <c r="AG3820" s="45"/>
      <c r="AH3820" s="39" t="s">
        <v>6154</v>
      </c>
      <c r="AK3820" s="10" t="str">
        <f t="shared" si="194"/>
        <v>&gt;t_Holothuria_signata_Moorea_4986_FLMNH_112</v>
      </c>
      <c r="AL3820" s="10" t="str">
        <f t="shared" si="195"/>
        <v>&gt;Holothuria_signata_Moorea__UF_4986</v>
      </c>
      <c r="AM3820" s="10" t="s">
        <v>12696</v>
      </c>
      <c r="AP3820" s="13"/>
      <c r="AQ3820" s="13"/>
      <c r="AR3820" s="13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</row>
    <row r="3821" spans="1:64" ht="14.1" customHeight="1" x14ac:dyDescent="0.2">
      <c r="A3821" s="10">
        <v>887</v>
      </c>
      <c r="B3821" s="10" t="s">
        <v>435</v>
      </c>
      <c r="C3821" s="10" t="s">
        <v>289</v>
      </c>
      <c r="D3821" s="11">
        <v>6075</v>
      </c>
      <c r="E3821" s="10" t="s">
        <v>52</v>
      </c>
      <c r="F3821" s="10"/>
      <c r="G3821" s="11">
        <v>6075</v>
      </c>
      <c r="I3821" s="10" t="s">
        <v>53</v>
      </c>
      <c r="L3821" s="14" t="s">
        <v>2752</v>
      </c>
      <c r="M3821" s="14" t="s">
        <v>2762</v>
      </c>
      <c r="N3821" s="14" t="s">
        <v>2763</v>
      </c>
      <c r="O3821" s="10" t="s">
        <v>2811</v>
      </c>
      <c r="P3821" s="10" t="s">
        <v>2811</v>
      </c>
      <c r="Q3821" s="14" t="s">
        <v>2812</v>
      </c>
      <c r="R3821" s="10" t="s">
        <v>3063</v>
      </c>
      <c r="W3821" s="10" t="s">
        <v>220</v>
      </c>
      <c r="X3821" s="10" t="s">
        <v>220</v>
      </c>
      <c r="Z3821">
        <v>23.863199999999999</v>
      </c>
      <c r="AA3821">
        <v>-166.1842</v>
      </c>
      <c r="AB3821" s="10" t="s">
        <v>53</v>
      </c>
      <c r="AD3821" s="10" t="s">
        <v>53</v>
      </c>
      <c r="AE3821" s="12">
        <v>655</v>
      </c>
      <c r="AH3821" s="10" t="s">
        <v>3063</v>
      </c>
      <c r="AK3821" s="10" t="str">
        <f t="shared" si="194"/>
        <v>&gt;_Holothuria_sp_14_Hawaii_6075_FLMNH_038</v>
      </c>
      <c r="AL3821" s="10" t="str">
        <f t="shared" si="195"/>
        <v>&gt;Holothuria_sp_14_Hawaii__UF_6075</v>
      </c>
      <c r="AM3821" s="10" t="s">
        <v>12732</v>
      </c>
      <c r="AP3821" s="13"/>
      <c r="AQ3821" s="13"/>
      <c r="AR3821" s="13"/>
    </row>
    <row r="3822" spans="1:64" ht="14.1" customHeight="1" x14ac:dyDescent="0.2">
      <c r="A3822" s="10">
        <v>1901</v>
      </c>
      <c r="B3822" s="10" t="s">
        <v>227</v>
      </c>
      <c r="C3822" s="10" t="s">
        <v>448</v>
      </c>
      <c r="D3822" s="10" t="s">
        <v>12827</v>
      </c>
      <c r="E3822" s="10" t="s">
        <v>684</v>
      </c>
      <c r="F3822" s="10"/>
      <c r="G3822" s="11" t="s">
        <v>12828</v>
      </c>
      <c r="I3822" s="10" t="s">
        <v>686</v>
      </c>
      <c r="L3822" s="14" t="s">
        <v>2752</v>
      </c>
      <c r="M3822" s="14" t="s">
        <v>2762</v>
      </c>
      <c r="N3822" s="14" t="s">
        <v>2763</v>
      </c>
      <c r="O3822" s="10" t="s">
        <v>2811</v>
      </c>
      <c r="P3822" s="10" t="s">
        <v>2811</v>
      </c>
      <c r="Q3822" s="14" t="s">
        <v>3726</v>
      </c>
      <c r="R3822" s="14" t="s">
        <v>6020</v>
      </c>
      <c r="W3822" s="10" t="s">
        <v>687</v>
      </c>
      <c r="X3822" s="10" t="s">
        <v>687</v>
      </c>
      <c r="Z3822">
        <v>18.816666999999999</v>
      </c>
      <c r="AA3822">
        <v>-112.766667</v>
      </c>
      <c r="AB3822" s="10" t="s">
        <v>53</v>
      </c>
      <c r="AD3822" s="10" t="s">
        <v>53</v>
      </c>
      <c r="AE3822" s="12">
        <v>655</v>
      </c>
      <c r="AH3822" s="14" t="s">
        <v>6020</v>
      </c>
      <c r="AK3822" s="10" t="str">
        <f t="shared" si="194"/>
        <v>&gt;_Holothuria_imitans_1_Revillagigedo_IRV18_FLMNH_085</v>
      </c>
      <c r="AL3822" s="10" t="str">
        <f t="shared" si="195"/>
        <v>&gt;Holothuria_imitans_1_Revillagigedo__UNAM_IRV18</v>
      </c>
      <c r="AM3822" s="10" t="s">
        <v>12829</v>
      </c>
      <c r="BA3822" s="15" t="s">
        <v>689</v>
      </c>
    </row>
    <row r="3823" spans="1:64" ht="14.1" customHeight="1" x14ac:dyDescent="0.2">
      <c r="A3823" s="10">
        <v>4036</v>
      </c>
      <c r="B3823" s="10" t="s">
        <v>4601</v>
      </c>
      <c r="C3823" s="10" t="s">
        <v>336</v>
      </c>
      <c r="D3823" s="10">
        <v>7323</v>
      </c>
      <c r="E3823" s="10" t="s">
        <v>52</v>
      </c>
      <c r="F3823" s="10"/>
      <c r="G3823" s="5">
        <v>7323</v>
      </c>
      <c r="H3823" s="1"/>
      <c r="I3823" s="10" t="s">
        <v>53</v>
      </c>
      <c r="L3823" s="14" t="s">
        <v>2752</v>
      </c>
      <c r="M3823" s="14" t="s">
        <v>2762</v>
      </c>
      <c r="N3823" s="14" t="s">
        <v>2763</v>
      </c>
      <c r="O3823" s="10" t="s">
        <v>2811</v>
      </c>
      <c r="P3823" s="10" t="s">
        <v>2811</v>
      </c>
      <c r="Q3823" s="10" t="s">
        <v>3313</v>
      </c>
      <c r="R3823" s="29" t="s">
        <v>4602</v>
      </c>
      <c r="W3823" s="10" t="s">
        <v>2940</v>
      </c>
      <c r="X3823" s="10" t="s">
        <v>2940</v>
      </c>
      <c r="Z3823">
        <v>24.7651</v>
      </c>
      <c r="AA3823">
        <v>-80.754199999999997</v>
      </c>
      <c r="AB3823" s="10" t="s">
        <v>88</v>
      </c>
      <c r="AC3823" s="10"/>
      <c r="AD3823" s="10" t="s">
        <v>4603</v>
      </c>
      <c r="AE3823" s="16">
        <v>490</v>
      </c>
      <c r="AF3823" s="45"/>
      <c r="AG3823" s="45"/>
      <c r="AH3823" s="39"/>
      <c r="AJ3823" s="57" t="s">
        <v>4604</v>
      </c>
      <c r="AK3823" s="10" t="str">
        <f t="shared" si="194"/>
        <v>&gt;_Holothuria_cubana_2_FL_7323_FLMNH_172</v>
      </c>
      <c r="AL3823" s="10" t="str">
        <f t="shared" si="195"/>
        <v>&gt;Holothuria_cubana_2_FL__UF_7323</v>
      </c>
      <c r="AM3823" s="10" t="s">
        <v>4605</v>
      </c>
      <c r="AO3823" s="10" t="s">
        <v>4606</v>
      </c>
    </row>
    <row r="3824" spans="1:64" ht="14.1" customHeight="1" x14ac:dyDescent="0.2">
      <c r="A3824" s="10">
        <v>7308</v>
      </c>
      <c r="B3824" t="s">
        <v>14671</v>
      </c>
      <c r="D3824" s="49">
        <v>12620</v>
      </c>
      <c r="E3824" t="s">
        <v>52</v>
      </c>
      <c r="G3824" s="49">
        <v>12620</v>
      </c>
      <c r="L3824" s="10" t="s">
        <v>2752</v>
      </c>
      <c r="M3824" t="s">
        <v>2762</v>
      </c>
      <c r="N3824" t="s">
        <v>2763</v>
      </c>
      <c r="O3824" s="49" t="s">
        <v>2811</v>
      </c>
      <c r="P3824" s="49" t="s">
        <v>2811</v>
      </c>
      <c r="Q3824" s="49" t="s">
        <v>3313</v>
      </c>
      <c r="R3824" s="49" t="s">
        <v>14672</v>
      </c>
      <c r="X3824" s="49" t="s">
        <v>14673</v>
      </c>
      <c r="Z3824">
        <v>16.134471999999999</v>
      </c>
      <c r="AA3824">
        <v>-61.778500000000001</v>
      </c>
      <c r="AM3824" t="s">
        <v>14674</v>
      </c>
    </row>
    <row r="3825" spans="1:64" ht="14.1" customHeight="1" x14ac:dyDescent="0.2">
      <c r="A3825" s="10">
        <v>5584</v>
      </c>
      <c r="B3825" s="33" t="s">
        <v>14677</v>
      </c>
      <c r="C3825" s="33"/>
      <c r="D3825" s="33" t="s">
        <v>14678</v>
      </c>
      <c r="E3825" s="33" t="s">
        <v>52</v>
      </c>
      <c r="F3825" s="33"/>
      <c r="G3825" s="11">
        <v>9667</v>
      </c>
      <c r="H3825" s="14"/>
      <c r="I3825" s="33" t="s">
        <v>686</v>
      </c>
      <c r="L3825" s="14" t="s">
        <v>2752</v>
      </c>
      <c r="M3825" s="14" t="s">
        <v>2762</v>
      </c>
      <c r="N3825" s="14" t="s">
        <v>2763</v>
      </c>
      <c r="O3825" s="14" t="s">
        <v>2811</v>
      </c>
      <c r="P3825" s="14" t="s">
        <v>2811</v>
      </c>
      <c r="Q3825" s="14" t="s">
        <v>2836</v>
      </c>
      <c r="R3825" s="14" t="s">
        <v>2862</v>
      </c>
      <c r="S3825" s="14"/>
      <c r="T3825" s="14"/>
      <c r="U3825" s="14"/>
      <c r="V3825" s="14"/>
      <c r="W3825" s="14" t="s">
        <v>3315</v>
      </c>
      <c r="X3825" s="14" t="s">
        <v>3315</v>
      </c>
      <c r="Y3825" s="14"/>
      <c r="Z3825">
        <v>28.3963626</v>
      </c>
      <c r="AA3825">
        <v>-16.5747635</v>
      </c>
      <c r="AE3825" s="34">
        <v>616</v>
      </c>
      <c r="AH3825" s="14" t="s">
        <v>3321</v>
      </c>
      <c r="AI3825" s="14"/>
      <c r="AJ3825" s="14" t="s">
        <v>14679</v>
      </c>
      <c r="AK3825" s="10" t="str">
        <f>CONCATENATE("&gt;",AF3825,"_",O3825,"_",R3825,S3825,"_",X3825,"_",D3825,"_",B3825)</f>
        <v>&gt;_Holothuria_impatiens_Galapagos_Hickman_needed3_N0188</v>
      </c>
      <c r="AL3825" s="10" t="str">
        <f>CONCATENATE("&gt;",P3825,"_",R3825,"_",X3825,"_",Y3825,"_",E3825,"_",D3825)</f>
        <v>&gt;Holothuria_impatiens_Galapagos__UF_Hickman_needed3</v>
      </c>
      <c r="AM3825" s="14" t="s">
        <v>14680</v>
      </c>
      <c r="AN3825" s="14"/>
      <c r="AP3825" s="14"/>
      <c r="AQ3825" s="14"/>
      <c r="AR3825" s="14"/>
      <c r="AS3825" s="14" t="s">
        <v>14681</v>
      </c>
      <c r="AT3825" s="14"/>
      <c r="AU3825" s="14" t="s">
        <v>2758</v>
      </c>
      <c r="AV3825" s="14" t="s">
        <v>2758</v>
      </c>
      <c r="AW3825" s="14" t="s">
        <v>2759</v>
      </c>
      <c r="AX3825" s="14"/>
      <c r="AY3825" s="14"/>
      <c r="AZ3825" s="35"/>
      <c r="BA3825" s="35"/>
    </row>
    <row r="3826" spans="1:64" ht="14.1" customHeight="1" x14ac:dyDescent="0.2">
      <c r="A3826" s="10">
        <v>931</v>
      </c>
      <c r="B3826" s="10" t="s">
        <v>435</v>
      </c>
      <c r="C3826" s="10" t="s">
        <v>496</v>
      </c>
      <c r="D3826" s="11">
        <v>6104</v>
      </c>
      <c r="E3826" s="10" t="s">
        <v>52</v>
      </c>
      <c r="F3826" s="10"/>
      <c r="G3826" s="11">
        <v>6104</v>
      </c>
      <c r="I3826" s="10" t="s">
        <v>53</v>
      </c>
      <c r="L3826" s="14" t="s">
        <v>2752</v>
      </c>
      <c r="M3826" s="14" t="s">
        <v>2762</v>
      </c>
      <c r="N3826" s="14" t="s">
        <v>2763</v>
      </c>
      <c r="O3826" s="10" t="s">
        <v>2811</v>
      </c>
      <c r="P3826" s="10" t="s">
        <v>2811</v>
      </c>
      <c r="Q3826" s="30" t="s">
        <v>3313</v>
      </c>
      <c r="R3826" s="10" t="s">
        <v>3314</v>
      </c>
      <c r="W3826" s="10" t="s">
        <v>220</v>
      </c>
      <c r="X3826" s="10" t="s">
        <v>220</v>
      </c>
      <c r="Z3826">
        <v>23.634699999999999</v>
      </c>
      <c r="AA3826">
        <v>-166.1857</v>
      </c>
      <c r="AB3826" s="10" t="s">
        <v>88</v>
      </c>
      <c r="AC3826" s="10" t="s">
        <v>3314</v>
      </c>
      <c r="AD3826" s="10" t="s">
        <v>4607</v>
      </c>
      <c r="AE3826" s="16">
        <v>441</v>
      </c>
      <c r="AH3826" s="10" t="s">
        <v>2813</v>
      </c>
      <c r="AK3826" s="10" t="str">
        <f>CONCATENATE("&gt;",AF3826,"_",O3826,"_",R3826,S3826,"_",X3826,"_",D3826,"_",B3826)</f>
        <v>&gt;_Holothuria_rigida_Hawaii_6104_FLMNH_038</v>
      </c>
      <c r="AL3826" s="10" t="str">
        <f>CONCATENATE("&gt;",P3826,"_",R3826,"_",X3826,"_",Y3826,"_",E3826,"_",D3826)</f>
        <v>&gt;Holothuria_rigida_Hawaii__UF_6104</v>
      </c>
      <c r="AM3826" s="10" t="s">
        <v>4608</v>
      </c>
      <c r="AP3826" s="13"/>
      <c r="AQ3826" s="13"/>
      <c r="AR3826" s="13"/>
    </row>
    <row r="3827" spans="1:64" ht="14.1" customHeight="1" x14ac:dyDescent="0.2">
      <c r="A3827" s="10">
        <v>7374</v>
      </c>
      <c r="B3827" t="s">
        <v>14682</v>
      </c>
      <c r="D3827">
        <v>11231</v>
      </c>
      <c r="E3827" t="s">
        <v>52</v>
      </c>
      <c r="G3827">
        <v>11231</v>
      </c>
      <c r="L3827" s="10" t="s">
        <v>2752</v>
      </c>
      <c r="M3827" s="5" t="s">
        <v>2762</v>
      </c>
      <c r="N3827" t="s">
        <v>2763</v>
      </c>
      <c r="O3827" t="s">
        <v>2811</v>
      </c>
      <c r="P3827" t="s">
        <v>2811</v>
      </c>
      <c r="X3827" t="s">
        <v>13484</v>
      </c>
      <c r="Z3827">
        <v>-8.9558999999999997</v>
      </c>
      <c r="AA3827">
        <v>-139.59989999999999</v>
      </c>
      <c r="AM3827" t="s">
        <v>14683</v>
      </c>
    </row>
    <row r="3828" spans="1:64" ht="14.1" customHeight="1" x14ac:dyDescent="0.2">
      <c r="A3828" s="10">
        <v>4760</v>
      </c>
      <c r="B3828" s="10" t="s">
        <v>2479</v>
      </c>
      <c r="C3828" s="10" t="s">
        <v>398</v>
      </c>
      <c r="D3828" s="11">
        <v>6430</v>
      </c>
      <c r="E3828" s="10" t="s">
        <v>52</v>
      </c>
      <c r="F3828" s="10"/>
      <c r="G3828" s="11">
        <v>6430</v>
      </c>
      <c r="I3828" s="10" t="s">
        <v>53</v>
      </c>
      <c r="L3828" s="10" t="s">
        <v>2752</v>
      </c>
      <c r="M3828" s="10" t="s">
        <v>2762</v>
      </c>
      <c r="N3828" s="10" t="s">
        <v>2763</v>
      </c>
      <c r="O3828" s="10" t="s">
        <v>4017</v>
      </c>
      <c r="P3828" s="10" t="s">
        <v>2811</v>
      </c>
      <c r="Q3828" s="10" t="s">
        <v>2844</v>
      </c>
      <c r="R3828" s="10" t="s">
        <v>2845</v>
      </c>
      <c r="Z3828">
        <v>-20.922499999999999</v>
      </c>
      <c r="AA3828">
        <v>55.341388999999999</v>
      </c>
      <c r="AB3828" s="10" t="s">
        <v>53</v>
      </c>
      <c r="AD3828" s="10" t="s">
        <v>53</v>
      </c>
      <c r="AE3828" s="15">
        <v>528</v>
      </c>
      <c r="AH3828" s="14" t="s">
        <v>2845</v>
      </c>
      <c r="AK3828" s="10" t="str">
        <f>CONCATENATE("&gt;",AF3828,"_",O3828,"_",R3828,S3828,"_",X3828,"_",D3828,"_",B3828)</f>
        <v>&gt;_m_Holothuria_atra__6430_mol24</v>
      </c>
      <c r="AL3828" s="10" t="str">
        <f>CONCATENATE("&gt;",P3828,"_",R3828,"_",X3828,"_",Y3828,"_",E3828,"_",D3828)</f>
        <v>&gt;Holothuria_atra___UF_6430</v>
      </c>
      <c r="AM3828" s="10" t="s">
        <v>12963</v>
      </c>
      <c r="AP3828" s="13"/>
      <c r="AQ3828" s="13"/>
      <c r="AR3828" s="13"/>
    </row>
    <row r="3829" spans="1:64" s="16" customFormat="1" ht="14.1" customHeight="1" x14ac:dyDescent="0.2">
      <c r="A3829" s="10">
        <v>910</v>
      </c>
      <c r="B3829" s="10" t="s">
        <v>435</v>
      </c>
      <c r="C3829" s="10" t="s">
        <v>343</v>
      </c>
      <c r="D3829" s="11">
        <v>6108</v>
      </c>
      <c r="E3829" s="10" t="s">
        <v>52</v>
      </c>
      <c r="F3829" s="10"/>
      <c r="G3829" s="11">
        <v>6108</v>
      </c>
      <c r="H3829"/>
      <c r="I3829" s="10" t="s">
        <v>53</v>
      </c>
      <c r="J3829"/>
      <c r="K3829"/>
      <c r="L3829" s="14" t="s">
        <v>2752</v>
      </c>
      <c r="M3829" s="14" t="s">
        <v>2762</v>
      </c>
      <c r="N3829" s="14" t="s">
        <v>2763</v>
      </c>
      <c r="O3829" s="10" t="s">
        <v>2811</v>
      </c>
      <c r="P3829" s="10" t="s">
        <v>2811</v>
      </c>
      <c r="Q3829" s="10" t="s">
        <v>2836</v>
      </c>
      <c r="R3829" s="10" t="s">
        <v>2837</v>
      </c>
      <c r="S3829"/>
      <c r="T3829"/>
      <c r="U3829"/>
      <c r="V3829"/>
      <c r="W3829" s="10" t="s">
        <v>220</v>
      </c>
      <c r="X3829" s="10" t="s">
        <v>220</v>
      </c>
      <c r="Y3829"/>
      <c r="Z3829">
        <v>23.634699999999999</v>
      </c>
      <c r="AA3829">
        <v>-166.1857</v>
      </c>
      <c r="AB3829" s="10" t="s">
        <v>53</v>
      </c>
      <c r="AC3829"/>
      <c r="AD3829" s="10" t="s">
        <v>53</v>
      </c>
      <c r="AE3829" s="10">
        <v>636</v>
      </c>
      <c r="AF3829"/>
      <c r="AG3829"/>
      <c r="AH3829" s="14" t="s">
        <v>2837</v>
      </c>
      <c r="AI3829" s="14"/>
      <c r="AJ3829"/>
      <c r="AK3829" s="10" t="str">
        <f>CONCATENATE("&gt;",AF3829,"_",O3829,"_",R3829,S3829,"_",X3829,"_",D3829,"_",B3829)</f>
        <v>&gt;_Holothuria_arenicola_Hawaii_6108_FLMNH_038</v>
      </c>
      <c r="AL3829" s="10" t="str">
        <f>CONCATENATE("&gt;",P3829,"_",R3829,"_",X3829,"_",Y3829,"_",E3829,"_",D3829)</f>
        <v>&gt;Holothuria_arenicola_Hawaii__UF_6108</v>
      </c>
      <c r="AM3829" s="10" t="s">
        <v>12973</v>
      </c>
      <c r="AN3829"/>
      <c r="AO3829"/>
      <c r="AP3829" s="13"/>
      <c r="AQ3829" s="13"/>
      <c r="AR3829" s="13"/>
      <c r="AS3829"/>
      <c r="AT3829"/>
      <c r="AU3829"/>
      <c r="AV3829"/>
      <c r="AW3829"/>
      <c r="AX3829"/>
      <c r="AY3829"/>
      <c r="AZ3829"/>
      <c r="BA3829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</row>
    <row r="3830" spans="1:64" s="5" customFormat="1" ht="14.1" customHeight="1" x14ac:dyDescent="0.2">
      <c r="A3830" s="10">
        <v>5658</v>
      </c>
      <c r="B3830" s="33" t="s">
        <v>12980</v>
      </c>
      <c r="C3830" s="33"/>
      <c r="D3830" s="11">
        <v>5632</v>
      </c>
      <c r="E3830" s="10" t="s">
        <v>52</v>
      </c>
      <c r="F3830" s="10"/>
      <c r="G3830" s="11">
        <v>5632</v>
      </c>
      <c r="H3830" s="14"/>
      <c r="I3830" s="33" t="s">
        <v>53</v>
      </c>
      <c r="J3830"/>
      <c r="K3830"/>
      <c r="L3830" s="14" t="s">
        <v>2752</v>
      </c>
      <c r="M3830" s="14" t="s">
        <v>2762</v>
      </c>
      <c r="N3830" s="14" t="s">
        <v>2763</v>
      </c>
      <c r="O3830" s="14" t="s">
        <v>2811</v>
      </c>
      <c r="P3830" s="14" t="s">
        <v>2811</v>
      </c>
      <c r="Q3830" s="10" t="s">
        <v>2840</v>
      </c>
      <c r="R3830" s="14" t="s">
        <v>1913</v>
      </c>
      <c r="S3830" s="14" t="s">
        <v>219</v>
      </c>
      <c r="T3830" s="14"/>
      <c r="U3830" s="14"/>
      <c r="V3830" s="14"/>
      <c r="W3830" s="14" t="s">
        <v>316</v>
      </c>
      <c r="X3830" s="14" t="s">
        <v>316</v>
      </c>
      <c r="Y3830" s="14"/>
      <c r="Z3830">
        <v>10.21124</v>
      </c>
      <c r="AA3830">
        <v>123.98523</v>
      </c>
      <c r="AB3830" s="14" t="s">
        <v>53</v>
      </c>
      <c r="AC3830"/>
      <c r="AD3830" s="14" t="s">
        <v>53</v>
      </c>
      <c r="AE3830" s="34">
        <v>632</v>
      </c>
      <c r="AF3830"/>
      <c r="AG3830"/>
      <c r="AH3830" s="14" t="s">
        <v>1913</v>
      </c>
      <c r="AI3830" s="14"/>
      <c r="AJ3830"/>
      <c r="AK3830" s="10" t="str">
        <f>CONCATENATE("&gt;",AF3830,"_",O3830,"_",R3830,S3830,"_",X3830,"_",D3830,"_",B3830)</f>
        <v>&gt;_Holothuria_lineata~_Philippines_5632_N0354</v>
      </c>
      <c r="AL3830" s="10" t="str">
        <f>CONCATENATE("&gt;",P3830,"_",R3830,"_",X3830,"_",Y3830,"_",E3830,"_",D3830)</f>
        <v>&gt;Holothuria_lineata_Philippines__UF_5632</v>
      </c>
      <c r="AM3830" s="14" t="s">
        <v>12981</v>
      </c>
      <c r="AN3830" s="14"/>
      <c r="AO3830"/>
      <c r="AP3830" s="14"/>
      <c r="AQ3830" s="14"/>
      <c r="AR3830" s="14"/>
      <c r="AS3830" s="14" t="s">
        <v>3953</v>
      </c>
      <c r="AT3830" s="14"/>
      <c r="AU3830" s="14" t="s">
        <v>2759</v>
      </c>
      <c r="AV3830" s="14" t="s">
        <v>2758</v>
      </c>
      <c r="AW3830" s="14" t="s">
        <v>2759</v>
      </c>
      <c r="AX3830" s="14"/>
      <c r="AY3830" s="14"/>
      <c r="AZ3830" s="35"/>
      <c r="BA3830" s="35"/>
      <c r="BB3830"/>
      <c r="BC3830"/>
      <c r="BD3830"/>
      <c r="BE3830"/>
      <c r="BF3830"/>
      <c r="BG3830"/>
      <c r="BH3830"/>
      <c r="BI3830"/>
      <c r="BJ3830"/>
      <c r="BK3830"/>
      <c r="BL3830"/>
    </row>
    <row r="3831" spans="1:64" ht="14.1" customHeight="1" x14ac:dyDescent="0.2">
      <c r="A3831" s="10">
        <v>7072</v>
      </c>
      <c r="B3831" s="5" t="s">
        <v>14693</v>
      </c>
      <c r="D3831" s="50" t="s">
        <v>14694</v>
      </c>
      <c r="E3831" s="10" t="s">
        <v>52</v>
      </c>
      <c r="F3831" s="10"/>
      <c r="L3831" s="10" t="s">
        <v>2752</v>
      </c>
      <c r="M3831" s="5" t="s">
        <v>2762</v>
      </c>
      <c r="N3831" s="5" t="s">
        <v>2763</v>
      </c>
      <c r="O3831" s="5" t="s">
        <v>2811</v>
      </c>
      <c r="P3831" s="5" t="s">
        <v>2811</v>
      </c>
      <c r="Q3831" s="5" t="s">
        <v>14109</v>
      </c>
      <c r="R3831" s="5" t="s">
        <v>14110</v>
      </c>
      <c r="X3831" s="5" t="s">
        <v>283</v>
      </c>
      <c r="Z3831">
        <v>-5.16</v>
      </c>
      <c r="AA3831">
        <v>145.83000000000001</v>
      </c>
      <c r="AK3831" s="10" t="str">
        <f>CONCATENATE("&gt;",AF3831,"_",O3831,"_",R3831,S3831,"_",X3831,"_",D3831,"_",B3831)</f>
        <v>&gt;_Holothuria_aff impatiens_PNG_PNG12-0472_B0061</v>
      </c>
      <c r="AL3831" s="10" t="str">
        <f>CONCATENATE("&gt;",P3831,"_",R3831,"_",X3831,"_",Y3831,"_",E3831,"_",D3831)</f>
        <v>&gt;Holothuria_aff impatiens_PNG__UF_PNG12-0472</v>
      </c>
      <c r="AM3831" s="5" t="s">
        <v>14695</v>
      </c>
    </row>
    <row r="3832" spans="1:64" ht="14.1" customHeight="1" x14ac:dyDescent="0.2">
      <c r="A3832" s="10">
        <v>7317</v>
      </c>
      <c r="B3832" t="s">
        <v>14696</v>
      </c>
      <c r="D3832" s="49">
        <v>11325</v>
      </c>
      <c r="E3832" t="s">
        <v>52</v>
      </c>
      <c r="G3832" s="49">
        <v>11325</v>
      </c>
      <c r="L3832" s="10" t="s">
        <v>2752</v>
      </c>
      <c r="M3832" t="s">
        <v>2762</v>
      </c>
      <c r="N3832" t="s">
        <v>2763</v>
      </c>
      <c r="O3832" s="49" t="s">
        <v>2811</v>
      </c>
      <c r="P3832" s="49" t="s">
        <v>2811</v>
      </c>
      <c r="Q3832" s="49" t="s">
        <v>2879</v>
      </c>
      <c r="R3832" s="49" t="s">
        <v>13354</v>
      </c>
      <c r="X3832" s="49" t="s">
        <v>8791</v>
      </c>
      <c r="Z3832">
        <v>-4.6826692999999997</v>
      </c>
      <c r="AA3832">
        <v>55.480395999999999</v>
      </c>
      <c r="AM3832" t="s">
        <v>14697</v>
      </c>
    </row>
    <row r="3833" spans="1:64" ht="14.1" customHeight="1" x14ac:dyDescent="0.2">
      <c r="A3833" s="10">
        <v>5100</v>
      </c>
      <c r="B3833" s="33" t="s">
        <v>12997</v>
      </c>
      <c r="C3833" s="33"/>
      <c r="D3833" s="11">
        <v>4861</v>
      </c>
      <c r="E3833" s="10" t="s">
        <v>52</v>
      </c>
      <c r="F3833" s="10"/>
      <c r="G3833" s="11">
        <v>4861</v>
      </c>
      <c r="H3833" s="14"/>
      <c r="I3833" s="33" t="s">
        <v>53</v>
      </c>
      <c r="L3833" s="14" t="s">
        <v>2752</v>
      </c>
      <c r="M3833" s="14" t="s">
        <v>2762</v>
      </c>
      <c r="N3833" s="14" t="s">
        <v>2763</v>
      </c>
      <c r="O3833" s="14" t="s">
        <v>2811</v>
      </c>
      <c r="P3833" s="14" t="s">
        <v>2811</v>
      </c>
      <c r="Q3833" s="14" t="s">
        <v>3683</v>
      </c>
      <c r="R3833" s="14" t="s">
        <v>3684</v>
      </c>
      <c r="S3833" s="14"/>
      <c r="T3833" s="14"/>
      <c r="U3833" s="14"/>
      <c r="V3833" s="14"/>
      <c r="W3833" s="14" t="s">
        <v>2940</v>
      </c>
      <c r="X3833" s="14" t="s">
        <v>2940</v>
      </c>
      <c r="Y3833" s="14"/>
      <c r="Z3833">
        <v>27.239333333299999</v>
      </c>
      <c r="AA3833">
        <v>-82.752333333300001</v>
      </c>
      <c r="AB3833" s="14" t="s">
        <v>53</v>
      </c>
      <c r="AD3833" s="10" t="s">
        <v>53</v>
      </c>
      <c r="AE3833" s="34">
        <v>648</v>
      </c>
      <c r="AH3833" s="14" t="s">
        <v>3684</v>
      </c>
      <c r="AI3833" s="14"/>
      <c r="AK3833" s="10" t="str">
        <f t="shared" ref="AK3833:AK3864" si="196">CONCATENATE("&gt;",AF3833,"_",O3833,"_",R3833,S3833,"_",X3833,"_",D3833,"_",B3833)</f>
        <v>&gt;_Holothuria_princeps_FL_4861_G0229</v>
      </c>
      <c r="AL3833" s="10" t="str">
        <f t="shared" ref="AL3833:AL3896" si="197">CONCATENATE("&gt;",P3833,"_",R3833,"_",X3833,"_",Y3833,"_",E3833,"_",D3833)</f>
        <v>&gt;Holothuria_princeps_FL__UF_4861</v>
      </c>
      <c r="AM3833" s="14" t="s">
        <v>12998</v>
      </c>
      <c r="AN3833" s="14"/>
      <c r="AP3833" s="14"/>
      <c r="AQ3833" s="14"/>
      <c r="AR3833" s="14"/>
      <c r="AS3833" s="14" t="s">
        <v>12999</v>
      </c>
      <c r="AT3833" s="14"/>
      <c r="AU3833" s="14" t="s">
        <v>2758</v>
      </c>
      <c r="AV3833" s="14" t="s">
        <v>2758</v>
      </c>
      <c r="AW3833" s="14" t="s">
        <v>2759</v>
      </c>
      <c r="AX3833" s="14"/>
      <c r="AY3833" s="14"/>
      <c r="AZ3833" s="35"/>
      <c r="BA3833" s="35"/>
    </row>
    <row r="3834" spans="1:64" ht="14.1" customHeight="1" x14ac:dyDescent="0.2">
      <c r="A3834" s="10">
        <v>5449</v>
      </c>
      <c r="B3834" s="33" t="s">
        <v>3874</v>
      </c>
      <c r="C3834" s="33"/>
      <c r="D3834" s="33" t="s">
        <v>3874</v>
      </c>
      <c r="E3834" s="33" t="s">
        <v>3649</v>
      </c>
      <c r="F3834" s="33"/>
      <c r="H3834" s="14"/>
      <c r="I3834" s="33" t="s">
        <v>88</v>
      </c>
      <c r="L3834" s="14" t="s">
        <v>2752</v>
      </c>
      <c r="M3834" s="14" t="s">
        <v>2762</v>
      </c>
      <c r="N3834" s="14" t="s">
        <v>2763</v>
      </c>
      <c r="O3834" s="30" t="s">
        <v>2811</v>
      </c>
      <c r="P3834" s="30" t="s">
        <v>2811</v>
      </c>
      <c r="Q3834" s="14" t="s">
        <v>3010</v>
      </c>
      <c r="R3834" s="14" t="s">
        <v>3888</v>
      </c>
      <c r="S3834" s="14"/>
      <c r="T3834" s="14"/>
      <c r="U3834" s="14"/>
      <c r="V3834" s="14"/>
      <c r="W3834" s="14" t="s">
        <v>3001</v>
      </c>
      <c r="X3834" s="14" t="s">
        <v>3001</v>
      </c>
      <c r="Y3834" s="14" t="s">
        <v>3006</v>
      </c>
      <c r="Z3834">
        <v>36.75909</v>
      </c>
      <c r="AA3834">
        <v>2.8420939999999999</v>
      </c>
      <c r="AB3834" s="14" t="s">
        <v>53</v>
      </c>
      <c r="AC3834" s="14" t="s">
        <v>61</v>
      </c>
      <c r="AD3834" s="10" t="s">
        <v>53</v>
      </c>
      <c r="AE3834" s="34">
        <v>613</v>
      </c>
      <c r="AH3834" s="14" t="s">
        <v>3011</v>
      </c>
      <c r="AI3834" s="14"/>
      <c r="AK3834" s="10" t="str">
        <f t="shared" si="196"/>
        <v>&gt;_Holothuria_polii_stellati_Mediterranean_M0204_M0204</v>
      </c>
      <c r="AL3834" s="10" t="str">
        <f t="shared" si="197"/>
        <v>&gt;Holothuria_polii_stellati_Mediterranean_Algeria_Karim_M0204</v>
      </c>
      <c r="AM3834" s="14" t="s">
        <v>13006</v>
      </c>
      <c r="AN3834" s="14"/>
      <c r="AP3834" s="14"/>
      <c r="AQ3834" s="14"/>
      <c r="AR3834" s="14"/>
      <c r="AS3834" s="14" t="s">
        <v>3953</v>
      </c>
      <c r="AT3834" s="14"/>
      <c r="AU3834" s="14" t="s">
        <v>2759</v>
      </c>
      <c r="AV3834" s="14" t="s">
        <v>2758</v>
      </c>
      <c r="AW3834" s="14" t="s">
        <v>2759</v>
      </c>
      <c r="AX3834" s="14"/>
      <c r="AY3834" s="14"/>
      <c r="AZ3834" s="35"/>
    </row>
    <row r="3835" spans="1:64" ht="14.1" customHeight="1" x14ac:dyDescent="0.2">
      <c r="A3835" s="10">
        <v>5514</v>
      </c>
      <c r="B3835" s="33" t="s">
        <v>13007</v>
      </c>
      <c r="C3835" s="33"/>
      <c r="D3835" s="33" t="s">
        <v>13008</v>
      </c>
      <c r="E3835" s="33" t="s">
        <v>13008</v>
      </c>
      <c r="F3835" s="33"/>
      <c r="H3835" s="14"/>
      <c r="I3835" s="33" t="s">
        <v>686</v>
      </c>
      <c r="L3835" s="14" t="s">
        <v>2752</v>
      </c>
      <c r="M3835" s="14" t="s">
        <v>2762</v>
      </c>
      <c r="N3835" s="14" t="s">
        <v>2763</v>
      </c>
      <c r="O3835" s="14" t="s">
        <v>2811</v>
      </c>
      <c r="P3835" s="14" t="s">
        <v>2811</v>
      </c>
      <c r="Q3835" s="10" t="s">
        <v>2816</v>
      </c>
      <c r="R3835" s="14" t="s">
        <v>11216</v>
      </c>
      <c r="S3835" s="14"/>
      <c r="T3835" s="14"/>
      <c r="U3835" s="14"/>
      <c r="V3835" s="14"/>
      <c r="W3835" s="14" t="s">
        <v>7502</v>
      </c>
      <c r="X3835" s="14" t="s">
        <v>7502</v>
      </c>
      <c r="Y3835" s="14"/>
      <c r="Z3835">
        <v>-34.492229999999999</v>
      </c>
      <c r="AA3835">
        <v>21.351400000000002</v>
      </c>
      <c r="AB3835" s="14" t="s">
        <v>53</v>
      </c>
      <c r="AD3835" s="14" t="s">
        <v>53</v>
      </c>
      <c r="AE3835" s="34">
        <v>614</v>
      </c>
      <c r="AH3835" s="14" t="s">
        <v>11216</v>
      </c>
      <c r="AI3835" s="14"/>
      <c r="AK3835" s="10" t="str">
        <f t="shared" si="196"/>
        <v>&gt;_Holothuria_coronopertusa_SouthAfrica_RSAKZN_2003_61_N0083</v>
      </c>
      <c r="AL3835" s="10" t="str">
        <f t="shared" si="197"/>
        <v>&gt;Holothuria_coronopertusa_SouthAfrica__RSAKZN_2003_61_RSAKZN_2003_61</v>
      </c>
      <c r="AM3835" s="14" t="s">
        <v>13009</v>
      </c>
      <c r="AN3835" s="14"/>
      <c r="AP3835" s="14"/>
      <c r="AQ3835" s="14"/>
      <c r="AR3835" s="14"/>
      <c r="AS3835" s="14" t="s">
        <v>3953</v>
      </c>
      <c r="AT3835" s="14"/>
      <c r="AU3835" s="14" t="s">
        <v>2759</v>
      </c>
      <c r="AV3835" s="14" t="s">
        <v>2758</v>
      </c>
      <c r="AW3835" s="14" t="s">
        <v>2759</v>
      </c>
      <c r="AX3835" s="14"/>
      <c r="AY3835" s="14"/>
      <c r="AZ3835" s="35"/>
      <c r="BA3835" s="35"/>
    </row>
    <row r="3836" spans="1:64" ht="14.1" customHeight="1" x14ac:dyDescent="0.2">
      <c r="A3836" s="10">
        <v>1449</v>
      </c>
      <c r="B3836" s="10" t="s">
        <v>1777</v>
      </c>
      <c r="C3836" s="10" t="s">
        <v>148</v>
      </c>
      <c r="D3836" s="10" t="s">
        <v>4636</v>
      </c>
      <c r="E3836" s="10" t="s">
        <v>3977</v>
      </c>
      <c r="F3836" s="10"/>
      <c r="G3836" s="11" t="s">
        <v>4637</v>
      </c>
      <c r="H3836" s="10"/>
      <c r="I3836" s="10" t="s">
        <v>53</v>
      </c>
      <c r="J3836" s="10"/>
      <c r="K3836" s="10"/>
      <c r="L3836" s="14" t="s">
        <v>2752</v>
      </c>
      <c r="M3836" s="14" t="s">
        <v>2762</v>
      </c>
      <c r="N3836" s="14" t="s">
        <v>2763</v>
      </c>
      <c r="O3836" s="10" t="s">
        <v>2811</v>
      </c>
      <c r="P3836" s="10" t="s">
        <v>2811</v>
      </c>
      <c r="Q3836" s="14" t="s">
        <v>2844</v>
      </c>
      <c r="R3836" s="10" t="s">
        <v>4489</v>
      </c>
      <c r="S3836" s="10"/>
      <c r="T3836" s="10"/>
      <c r="U3836" s="10"/>
      <c r="V3836" s="10"/>
      <c r="W3836" s="10"/>
      <c r="X3836" s="10"/>
      <c r="Y3836" s="10"/>
      <c r="Z3836" s="10" t="s">
        <v>60</v>
      </c>
      <c r="AA3836" s="10" t="s">
        <v>60</v>
      </c>
      <c r="AB3836" s="10" t="s">
        <v>88</v>
      </c>
      <c r="AC3836" s="10"/>
      <c r="AD3836" s="10" t="s">
        <v>89</v>
      </c>
      <c r="AE3836" s="15">
        <v>590</v>
      </c>
      <c r="AF3836" s="10"/>
      <c r="AG3836" s="10"/>
      <c r="AH3836" s="10" t="s">
        <v>4436</v>
      </c>
      <c r="AI3836" s="10"/>
      <c r="AJ3836" s="10"/>
      <c r="AK3836" s="10" t="str">
        <f t="shared" si="196"/>
        <v>&gt;_Holothuria_edulis__FM_QM09_084_FLMNH_073</v>
      </c>
      <c r="AL3836" s="10" t="str">
        <f t="shared" si="197"/>
        <v>&gt;Holothuria_edulis___QM_FM_QM09_084</v>
      </c>
      <c r="AM3836" s="10" t="s">
        <v>4638</v>
      </c>
      <c r="AN3836" s="10"/>
      <c r="AO3836" s="10"/>
      <c r="AP3836" s="10"/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</row>
    <row r="3837" spans="1:64" ht="14.1" customHeight="1" x14ac:dyDescent="0.2">
      <c r="A3837" s="10">
        <v>4779</v>
      </c>
      <c r="B3837" s="10" t="s">
        <v>2479</v>
      </c>
      <c r="C3837" s="10" t="s">
        <v>92</v>
      </c>
      <c r="D3837" s="11">
        <v>7413</v>
      </c>
      <c r="E3837" s="10" t="s">
        <v>52</v>
      </c>
      <c r="F3837" s="10"/>
      <c r="G3837" s="11">
        <v>7413</v>
      </c>
      <c r="I3837" s="10" t="s">
        <v>53</v>
      </c>
      <c r="L3837" s="10" t="s">
        <v>2752</v>
      </c>
      <c r="M3837" s="10" t="s">
        <v>2762</v>
      </c>
      <c r="N3837" s="10" t="s">
        <v>2763</v>
      </c>
      <c r="O3837" s="10" t="s">
        <v>4017</v>
      </c>
      <c r="P3837" s="10" t="s">
        <v>2811</v>
      </c>
      <c r="Q3837" s="5" t="s">
        <v>2812</v>
      </c>
      <c r="R3837" s="10" t="s">
        <v>2813</v>
      </c>
      <c r="Z3837">
        <v>-21.090833</v>
      </c>
      <c r="AA3837">
        <v>55.229444000000001</v>
      </c>
      <c r="AB3837" s="10" t="s">
        <v>53</v>
      </c>
      <c r="AD3837" s="10" t="s">
        <v>53</v>
      </c>
      <c r="AE3837" s="10">
        <v>631</v>
      </c>
      <c r="AH3837" s="10" t="s">
        <v>10775</v>
      </c>
      <c r="AK3837" s="10" t="str">
        <f t="shared" si="196"/>
        <v>&gt;_m_Holothuria_pervicax__7413_mol24</v>
      </c>
      <c r="AL3837" s="10" t="str">
        <f t="shared" si="197"/>
        <v>&gt;Holothuria_pervicax___UF_7413</v>
      </c>
      <c r="AM3837" s="10" t="s">
        <v>13153</v>
      </c>
      <c r="AP3837" s="13"/>
      <c r="AQ3837" s="13"/>
      <c r="AR3837" s="13"/>
    </row>
    <row r="3838" spans="1:64" ht="14.1" customHeight="1" x14ac:dyDescent="0.2">
      <c r="A3838" s="10">
        <v>6344</v>
      </c>
      <c r="B3838" s="10" t="s">
        <v>13154</v>
      </c>
      <c r="D3838" s="11">
        <v>10718</v>
      </c>
      <c r="E3838" s="10" t="s">
        <v>52</v>
      </c>
      <c r="F3838" s="10"/>
      <c r="G3838" s="11">
        <v>10718</v>
      </c>
      <c r="L3838" s="14" t="s">
        <v>2752</v>
      </c>
      <c r="M3838" s="14" t="s">
        <v>2762</v>
      </c>
      <c r="N3838" s="14" t="s">
        <v>2763</v>
      </c>
      <c r="O3838" s="10" t="s">
        <v>2811</v>
      </c>
      <c r="P3838" s="10" t="s">
        <v>2811</v>
      </c>
      <c r="Q3838" s="14" t="s">
        <v>2844</v>
      </c>
      <c r="R3838" s="10" t="s">
        <v>4489</v>
      </c>
      <c r="W3838" s="10" t="s">
        <v>4173</v>
      </c>
      <c r="X3838" s="10" t="s">
        <v>4173</v>
      </c>
      <c r="Z3838">
        <v>13.5</v>
      </c>
      <c r="AA3838">
        <v>144.80000000000001</v>
      </c>
      <c r="AB3838" s="10" t="s">
        <v>53</v>
      </c>
      <c r="AE3838" s="10">
        <v>638</v>
      </c>
      <c r="AG3838" s="30"/>
      <c r="AH3838" s="10" t="s">
        <v>4489</v>
      </c>
      <c r="AK3838" s="10" t="str">
        <f t="shared" si="196"/>
        <v>&gt;_Holothuria_edulis_Okinawa_10718_N0503</v>
      </c>
      <c r="AL3838" s="10" t="str">
        <f t="shared" si="197"/>
        <v>&gt;Holothuria_edulis_Okinawa__UF_10718</v>
      </c>
      <c r="AM3838" s="30" t="s">
        <v>13155</v>
      </c>
    </row>
    <row r="3839" spans="1:64" ht="14.1" customHeight="1" x14ac:dyDescent="0.2">
      <c r="A3839" s="10">
        <v>6340</v>
      </c>
      <c r="B3839" s="10" t="s">
        <v>13156</v>
      </c>
      <c r="D3839" s="11">
        <v>10554</v>
      </c>
      <c r="E3839" s="10" t="s">
        <v>52</v>
      </c>
      <c r="F3839" s="10"/>
      <c r="G3839" s="11">
        <v>10554</v>
      </c>
      <c r="L3839" s="14" t="s">
        <v>2752</v>
      </c>
      <c r="M3839" s="14" t="s">
        <v>2762</v>
      </c>
      <c r="N3839" s="14" t="s">
        <v>2763</v>
      </c>
      <c r="O3839" s="10" t="s">
        <v>2811</v>
      </c>
      <c r="P3839" s="10" t="s">
        <v>2811</v>
      </c>
      <c r="Q3839" s="14" t="s">
        <v>2844</v>
      </c>
      <c r="R3839" s="10" t="s">
        <v>4489</v>
      </c>
      <c r="W3839" s="10" t="s">
        <v>4173</v>
      </c>
      <c r="X3839" s="10" t="s">
        <v>4173</v>
      </c>
      <c r="Z3839">
        <v>24.373801</v>
      </c>
      <c r="AA3839">
        <v>123.75053</v>
      </c>
      <c r="AB3839" s="10" t="s">
        <v>53</v>
      </c>
      <c r="AE3839" s="10">
        <v>638</v>
      </c>
      <c r="AG3839" s="30"/>
      <c r="AH3839" s="10" t="s">
        <v>4489</v>
      </c>
      <c r="AK3839" s="10" t="str">
        <f t="shared" si="196"/>
        <v>&gt;_Holothuria_edulis_Okinawa_10554_N0499</v>
      </c>
      <c r="AL3839" s="10" t="str">
        <f t="shared" si="197"/>
        <v>&gt;Holothuria_edulis_Okinawa__UF_10554</v>
      </c>
      <c r="AM3839" s="30" t="s">
        <v>13157</v>
      </c>
    </row>
    <row r="3840" spans="1:64" ht="14.1" customHeight="1" x14ac:dyDescent="0.2">
      <c r="A3840" s="10">
        <v>5694</v>
      </c>
      <c r="B3840" s="33" t="s">
        <v>4205</v>
      </c>
      <c r="C3840" s="33" t="s">
        <v>60</v>
      </c>
      <c r="D3840" s="13" t="s">
        <v>13162</v>
      </c>
      <c r="E3840" s="10" t="s">
        <v>52</v>
      </c>
      <c r="F3840" s="10"/>
      <c r="G3840" s="36">
        <v>1591</v>
      </c>
      <c r="H3840" s="30"/>
      <c r="I3840" s="33" t="s">
        <v>53</v>
      </c>
      <c r="L3840" s="14" t="s">
        <v>2752</v>
      </c>
      <c r="M3840" s="14" t="s">
        <v>2762</v>
      </c>
      <c r="N3840" s="14" t="s">
        <v>2763</v>
      </c>
      <c r="O3840" s="30" t="s">
        <v>2811</v>
      </c>
      <c r="P3840" s="30" t="s">
        <v>2811</v>
      </c>
      <c r="Q3840" s="14" t="s">
        <v>2812</v>
      </c>
      <c r="R3840" s="30" t="s">
        <v>8146</v>
      </c>
      <c r="S3840" s="14"/>
      <c r="T3840" s="14"/>
      <c r="U3840" s="14"/>
      <c r="V3840" s="14"/>
      <c r="W3840" s="30" t="s">
        <v>244</v>
      </c>
      <c r="X3840" s="30" t="s">
        <v>244</v>
      </c>
      <c r="Y3840" s="30"/>
      <c r="Z3840">
        <v>7.1933333333</v>
      </c>
      <c r="AA3840">
        <v>134.45183333329999</v>
      </c>
      <c r="AB3840" s="14" t="s">
        <v>53</v>
      </c>
      <c r="AD3840" s="14" t="s">
        <v>53</v>
      </c>
      <c r="AE3840" s="34">
        <v>638</v>
      </c>
      <c r="AH3840" s="14" t="s">
        <v>8222</v>
      </c>
      <c r="AI3840" s="14"/>
      <c r="AK3840" s="10" t="str">
        <f t="shared" si="196"/>
        <v>&gt;_Holothuria_olivacea_Palau_1591B_P_71</v>
      </c>
      <c r="AL3840" s="10" t="str">
        <f t="shared" si="197"/>
        <v>&gt;Holothuria_olivacea_Palau__UF_1591B</v>
      </c>
      <c r="AM3840" s="10" t="s">
        <v>13163</v>
      </c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42"/>
      <c r="BA3840" s="42"/>
    </row>
    <row r="3841" spans="1:53" ht="14.1" customHeight="1" x14ac:dyDescent="0.2">
      <c r="A3841" s="10">
        <v>5996</v>
      </c>
      <c r="B3841" s="33" t="s">
        <v>13172</v>
      </c>
      <c r="C3841" s="33"/>
      <c r="D3841" s="11">
        <v>6717</v>
      </c>
      <c r="E3841" s="10" t="s">
        <v>52</v>
      </c>
      <c r="F3841" s="10"/>
      <c r="G3841" s="11">
        <v>6717</v>
      </c>
      <c r="H3841" s="14"/>
      <c r="I3841" s="33" t="s">
        <v>53</v>
      </c>
      <c r="L3841" s="14" t="s">
        <v>2752</v>
      </c>
      <c r="M3841" s="14" t="s">
        <v>2762</v>
      </c>
      <c r="N3841" s="14" t="s">
        <v>2763</v>
      </c>
      <c r="O3841" s="14" t="s">
        <v>2811</v>
      </c>
      <c r="P3841" s="14" t="s">
        <v>2811</v>
      </c>
      <c r="Q3841" s="14" t="s">
        <v>2812</v>
      </c>
      <c r="R3841" s="14" t="s">
        <v>3046</v>
      </c>
      <c r="S3841" s="14"/>
      <c r="T3841" s="14"/>
      <c r="U3841" s="14"/>
      <c r="V3841" s="14"/>
      <c r="W3841" s="14" t="s">
        <v>1741</v>
      </c>
      <c r="X3841" s="14" t="s">
        <v>1741</v>
      </c>
      <c r="Y3841" s="14"/>
      <c r="Z3841">
        <v>13.479906</v>
      </c>
      <c r="AA3841">
        <v>144.726632</v>
      </c>
      <c r="AB3841" s="14" t="s">
        <v>53</v>
      </c>
      <c r="AD3841" s="10" t="s">
        <v>53</v>
      </c>
      <c r="AE3841" s="34">
        <v>564</v>
      </c>
      <c r="AH3841" s="14" t="s">
        <v>3047</v>
      </c>
      <c r="AI3841" s="14"/>
      <c r="AK3841" s="10" t="str">
        <f t="shared" si="196"/>
        <v>&gt;_Holothuria_fuscocinerea_Guam_6717_S0463</v>
      </c>
      <c r="AL3841" s="10" t="str">
        <f t="shared" si="197"/>
        <v>&gt;Holothuria_fuscocinerea_Guam__UF_6717</v>
      </c>
      <c r="AM3841" s="14" t="s">
        <v>13173</v>
      </c>
      <c r="AN3841" s="14"/>
      <c r="AO3841" s="37"/>
      <c r="AP3841" s="14"/>
      <c r="AQ3841" s="14"/>
      <c r="AR3841" s="14"/>
      <c r="AS3841" s="14" t="s">
        <v>3953</v>
      </c>
      <c r="AT3841" s="14"/>
      <c r="AU3841" s="14" t="s">
        <v>2759</v>
      </c>
      <c r="AV3841" s="14" t="s">
        <v>2758</v>
      </c>
      <c r="AW3841" s="14" t="s">
        <v>2759</v>
      </c>
      <c r="AX3841" s="14"/>
      <c r="AY3841" s="14"/>
      <c r="AZ3841" s="35"/>
      <c r="BA3841" s="35"/>
    </row>
    <row r="3842" spans="1:53" ht="14.1" customHeight="1" x14ac:dyDescent="0.2">
      <c r="A3842" s="10">
        <v>4751</v>
      </c>
      <c r="B3842" s="10" t="s">
        <v>2479</v>
      </c>
      <c r="C3842" s="10" t="s">
        <v>269</v>
      </c>
      <c r="D3842" s="11">
        <v>6371</v>
      </c>
      <c r="E3842" s="10" t="s">
        <v>52</v>
      </c>
      <c r="F3842" s="10"/>
      <c r="G3842" s="11">
        <v>6371</v>
      </c>
      <c r="I3842" s="10" t="s">
        <v>53</v>
      </c>
      <c r="L3842" s="10" t="s">
        <v>2752</v>
      </c>
      <c r="M3842" s="10" t="s">
        <v>2762</v>
      </c>
      <c r="N3842" s="10" t="s">
        <v>2763</v>
      </c>
      <c r="O3842" s="10" t="s">
        <v>4017</v>
      </c>
      <c r="P3842" s="10" t="s">
        <v>2811</v>
      </c>
      <c r="Q3842" s="14" t="s">
        <v>2836</v>
      </c>
      <c r="R3842" s="10" t="s">
        <v>2862</v>
      </c>
      <c r="Z3842">
        <v>-21.089500000000001</v>
      </c>
      <c r="AA3842">
        <v>55.231200000000001</v>
      </c>
      <c r="AB3842" s="10" t="s">
        <v>53</v>
      </c>
      <c r="AD3842" s="10" t="s">
        <v>53</v>
      </c>
      <c r="AE3842" s="16">
        <v>476</v>
      </c>
      <c r="AH3842" s="10" t="s">
        <v>3746</v>
      </c>
      <c r="AK3842" s="10" t="str">
        <f t="shared" si="196"/>
        <v>&gt;_m_Holothuria_impatiens__6371_mol24</v>
      </c>
      <c r="AL3842" s="10" t="str">
        <f t="shared" si="197"/>
        <v>&gt;Holothuria_impatiens___UF_6371</v>
      </c>
      <c r="AM3842" s="10" t="s">
        <v>13177</v>
      </c>
      <c r="AP3842" s="13"/>
      <c r="AQ3842" s="13"/>
      <c r="AR3842" s="13"/>
    </row>
    <row r="3843" spans="1:53" ht="14.1" customHeight="1" x14ac:dyDescent="0.2">
      <c r="A3843" s="10">
        <v>4923</v>
      </c>
      <c r="B3843" s="31" t="s">
        <v>13180</v>
      </c>
      <c r="C3843" s="31"/>
      <c r="D3843" s="33" t="s">
        <v>13181</v>
      </c>
      <c r="E3843" s="13" t="s">
        <v>13181</v>
      </c>
      <c r="F3843" s="13"/>
      <c r="H3843" s="14"/>
      <c r="I3843" s="33" t="s">
        <v>686</v>
      </c>
      <c r="L3843" s="14" t="s">
        <v>2752</v>
      </c>
      <c r="M3843" s="14" t="s">
        <v>2762</v>
      </c>
      <c r="N3843" s="14" t="s">
        <v>2763</v>
      </c>
      <c r="O3843" s="30" t="s">
        <v>2811</v>
      </c>
      <c r="P3843" s="30" t="s">
        <v>2811</v>
      </c>
      <c r="Q3843" s="14" t="s">
        <v>3772</v>
      </c>
      <c r="R3843" s="30" t="s">
        <v>7003</v>
      </c>
      <c r="S3843" s="14"/>
      <c r="T3843" s="14"/>
      <c r="U3843" s="14"/>
      <c r="V3843" s="14"/>
      <c r="W3843" s="14" t="s">
        <v>695</v>
      </c>
      <c r="X3843" s="14" t="s">
        <v>695</v>
      </c>
      <c r="Y3843" s="14"/>
      <c r="Z3843">
        <v>19.95</v>
      </c>
      <c r="AA3843">
        <v>-87.45</v>
      </c>
      <c r="AB3843" s="14" t="s">
        <v>53</v>
      </c>
      <c r="AD3843" s="14" t="s">
        <v>53</v>
      </c>
      <c r="AE3843" s="34">
        <v>610</v>
      </c>
      <c r="AH3843" s="30" t="s">
        <v>7003</v>
      </c>
      <c r="AI3843" s="30"/>
      <c r="AK3843" s="10" t="str">
        <f t="shared" si="196"/>
        <v>&gt;_Holothuria_lubrica_MexicoPac_MHE111_A0046</v>
      </c>
      <c r="AL3843" s="10" t="str">
        <f t="shared" si="197"/>
        <v>&gt;Holothuria_lubrica_MexicoPac__MHE111_MHE111</v>
      </c>
      <c r="AM3843" s="14" t="s">
        <v>13182</v>
      </c>
      <c r="AN3843" s="14"/>
      <c r="AP3843" s="14"/>
      <c r="AQ3843" s="14"/>
      <c r="AR3843" s="14"/>
      <c r="AS3843" s="14" t="s">
        <v>3953</v>
      </c>
      <c r="AT3843" s="14"/>
      <c r="AU3843" s="14" t="s">
        <v>2759</v>
      </c>
      <c r="AV3843" s="14" t="s">
        <v>2758</v>
      </c>
      <c r="AW3843" s="14" t="s">
        <v>2759</v>
      </c>
      <c r="AX3843" s="14"/>
      <c r="AY3843" s="14"/>
      <c r="AZ3843" s="35"/>
      <c r="BA3843" s="35"/>
    </row>
    <row r="3844" spans="1:53" ht="14.1" customHeight="1" x14ac:dyDescent="0.2">
      <c r="A3844" s="10">
        <v>1855</v>
      </c>
      <c r="B3844" s="10" t="s">
        <v>227</v>
      </c>
      <c r="C3844" s="10" t="s">
        <v>407</v>
      </c>
      <c r="D3844" s="11">
        <v>161</v>
      </c>
      <c r="E3844" s="10" t="s">
        <v>52</v>
      </c>
      <c r="F3844" s="10"/>
      <c r="G3844" s="11">
        <v>161</v>
      </c>
      <c r="I3844" s="10" t="s">
        <v>53</v>
      </c>
      <c r="L3844" s="14" t="s">
        <v>2752</v>
      </c>
      <c r="M3844" s="14" t="s">
        <v>2762</v>
      </c>
      <c r="N3844" s="14" t="s">
        <v>2763</v>
      </c>
      <c r="O3844" s="10" t="s">
        <v>2811</v>
      </c>
      <c r="P3844" s="10" t="s">
        <v>2811</v>
      </c>
      <c r="Q3844" s="10" t="s">
        <v>2836</v>
      </c>
      <c r="R3844" s="10" t="s">
        <v>2837</v>
      </c>
      <c r="S3844" s="10" t="s">
        <v>712</v>
      </c>
      <c r="T3844" s="10"/>
      <c r="W3844" s="10" t="s">
        <v>198</v>
      </c>
      <c r="X3844" s="10" t="s">
        <v>1741</v>
      </c>
      <c r="Z3844">
        <v>13.5</v>
      </c>
      <c r="AA3844">
        <v>144.80000000000001</v>
      </c>
      <c r="AB3844" s="10" t="s">
        <v>207</v>
      </c>
      <c r="AE3844" s="10">
        <v>0</v>
      </c>
      <c r="AK3844" s="10" t="str">
        <f t="shared" si="196"/>
        <v>&gt;_Holothuria_arenicolacf_Guam_161_FLMNH_085</v>
      </c>
      <c r="AL3844" s="10" t="str">
        <f t="shared" si="197"/>
        <v>&gt;Holothuria_arenicola_Guam__UF_161</v>
      </c>
      <c r="AP3844" s="13"/>
      <c r="AQ3844" s="13"/>
    </row>
    <row r="3845" spans="1:53" ht="14.1" customHeight="1" x14ac:dyDescent="0.2">
      <c r="A3845" s="10">
        <v>2714</v>
      </c>
      <c r="B3845" s="10" t="s">
        <v>250</v>
      </c>
      <c r="C3845" s="10" t="s">
        <v>394</v>
      </c>
      <c r="D3845" s="11">
        <v>4481</v>
      </c>
      <c r="E3845" s="10" t="s">
        <v>52</v>
      </c>
      <c r="F3845" s="10"/>
      <c r="G3845" s="11">
        <v>4481</v>
      </c>
      <c r="I3845" s="10" t="s">
        <v>53</v>
      </c>
      <c r="L3845" s="14" t="s">
        <v>2752</v>
      </c>
      <c r="M3845" s="14" t="s">
        <v>2762</v>
      </c>
      <c r="N3845" s="14" t="s">
        <v>2763</v>
      </c>
      <c r="O3845" s="10" t="s">
        <v>2811</v>
      </c>
      <c r="P3845" s="10" t="s">
        <v>2811</v>
      </c>
      <c r="Q3845" s="14" t="s">
        <v>3019</v>
      </c>
      <c r="R3845" s="10" t="s">
        <v>3020</v>
      </c>
      <c r="W3845" s="14" t="s">
        <v>3001</v>
      </c>
      <c r="X3845" s="14" t="s">
        <v>3001</v>
      </c>
      <c r="Z3845">
        <v>42.698684</v>
      </c>
      <c r="AA3845">
        <v>2.8958718999999999</v>
      </c>
      <c r="AB3845" s="10" t="s">
        <v>207</v>
      </c>
      <c r="AE3845" s="10">
        <v>0</v>
      </c>
      <c r="AK3845" s="10" t="str">
        <f t="shared" si="196"/>
        <v>&gt;_Holothuria_forskali_Mediterranean_4481_FLMNH_109</v>
      </c>
      <c r="AL3845" s="10" t="str">
        <f t="shared" si="197"/>
        <v>&gt;Holothuria_forskali_Mediterranean__UF_4481</v>
      </c>
      <c r="AP3845" s="13"/>
      <c r="AQ3845" s="13"/>
      <c r="AR3845" s="13"/>
    </row>
    <row r="3846" spans="1:53" ht="14.1" customHeight="1" x14ac:dyDescent="0.2">
      <c r="A3846" s="10">
        <v>2844</v>
      </c>
      <c r="B3846" s="10" t="s">
        <v>111</v>
      </c>
      <c r="C3846" s="10" t="s">
        <v>246</v>
      </c>
      <c r="D3846" s="11">
        <v>5206</v>
      </c>
      <c r="E3846" s="10" t="s">
        <v>52</v>
      </c>
      <c r="F3846" s="10"/>
      <c r="G3846" s="11">
        <v>5206</v>
      </c>
      <c r="I3846" s="10" t="s">
        <v>53</v>
      </c>
      <c r="L3846" s="14" t="s">
        <v>2752</v>
      </c>
      <c r="M3846" s="14" t="s">
        <v>2762</v>
      </c>
      <c r="N3846" s="14" t="s">
        <v>2763</v>
      </c>
      <c r="O3846" s="10" t="s">
        <v>2811</v>
      </c>
      <c r="P3846" s="10" t="s">
        <v>2811</v>
      </c>
      <c r="Q3846" s="14" t="s">
        <v>2836</v>
      </c>
      <c r="R3846" s="10" t="s">
        <v>2862</v>
      </c>
      <c r="W3846" s="14" t="s">
        <v>81</v>
      </c>
      <c r="X3846" s="14" t="s">
        <v>81</v>
      </c>
      <c r="Z3846">
        <v>-17.496400000000001</v>
      </c>
      <c r="AA3846">
        <v>-149.75280000000001</v>
      </c>
      <c r="AB3846" s="10" t="s">
        <v>207</v>
      </c>
      <c r="AE3846" s="10">
        <v>0</v>
      </c>
      <c r="AK3846" s="10" t="str">
        <f t="shared" si="196"/>
        <v>&gt;_Holothuria_impatiens_Moorea_5206_FLMNH_110</v>
      </c>
      <c r="AL3846" s="10" t="str">
        <f t="shared" si="197"/>
        <v>&gt;Holothuria_impatiens_Moorea__UF_5206</v>
      </c>
      <c r="AP3846" s="13"/>
      <c r="AQ3846" s="13"/>
      <c r="AR3846" s="13"/>
    </row>
    <row r="3847" spans="1:53" ht="14.1" customHeight="1" x14ac:dyDescent="0.2">
      <c r="A3847" s="10">
        <v>2744</v>
      </c>
      <c r="B3847" s="10" t="s">
        <v>250</v>
      </c>
      <c r="C3847" s="10" t="s">
        <v>293</v>
      </c>
      <c r="D3847" s="11">
        <v>5430</v>
      </c>
      <c r="E3847" s="10" t="s">
        <v>52</v>
      </c>
      <c r="F3847" s="10"/>
      <c r="G3847" s="11">
        <v>5430</v>
      </c>
      <c r="I3847" s="10" t="s">
        <v>53</v>
      </c>
      <c r="L3847" s="14" t="s">
        <v>2752</v>
      </c>
      <c r="M3847" s="14" t="s">
        <v>2762</v>
      </c>
      <c r="N3847" s="14" t="s">
        <v>2763</v>
      </c>
      <c r="O3847" s="10" t="s">
        <v>2811</v>
      </c>
      <c r="P3847" s="10" t="s">
        <v>2811</v>
      </c>
      <c r="Q3847" s="14" t="s">
        <v>2812</v>
      </c>
      <c r="R3847" s="10" t="s">
        <v>4694</v>
      </c>
      <c r="W3847" s="10" t="s">
        <v>354</v>
      </c>
      <c r="X3847" s="10" t="s">
        <v>354</v>
      </c>
      <c r="Z3847">
        <v>5.8682999999999996</v>
      </c>
      <c r="AA3847">
        <v>-162.10830000000001</v>
      </c>
      <c r="AB3847" s="10" t="s">
        <v>207</v>
      </c>
      <c r="AE3847" s="10">
        <v>0</v>
      </c>
      <c r="AK3847" s="10" t="str">
        <f t="shared" si="196"/>
        <v>&gt;_Holothuria_discrepans_Lines_5430_FLMNH_109</v>
      </c>
      <c r="AL3847" s="10" t="str">
        <f t="shared" si="197"/>
        <v>&gt;Holothuria_discrepans_Lines__UF_5430</v>
      </c>
      <c r="AP3847" s="13"/>
      <c r="AQ3847" s="13"/>
      <c r="AR3847" s="13"/>
    </row>
    <row r="3848" spans="1:53" ht="14.1" customHeight="1" x14ac:dyDescent="0.2">
      <c r="A3848" s="10">
        <v>2730</v>
      </c>
      <c r="B3848" s="10" t="s">
        <v>250</v>
      </c>
      <c r="C3848" s="10" t="s">
        <v>336</v>
      </c>
      <c r="D3848" s="11">
        <v>5431</v>
      </c>
      <c r="E3848" s="10" t="s">
        <v>52</v>
      </c>
      <c r="F3848" s="10"/>
      <c r="G3848" s="11">
        <v>5431</v>
      </c>
      <c r="I3848" s="10" t="s">
        <v>53</v>
      </c>
      <c r="L3848" s="14" t="s">
        <v>2752</v>
      </c>
      <c r="M3848" s="14" t="s">
        <v>2762</v>
      </c>
      <c r="N3848" s="14" t="s">
        <v>2763</v>
      </c>
      <c r="O3848" s="10" t="s">
        <v>2811</v>
      </c>
      <c r="P3848" s="10" t="s">
        <v>2811</v>
      </c>
      <c r="Q3848" s="14" t="s">
        <v>2844</v>
      </c>
      <c r="R3848" s="10" t="s">
        <v>4489</v>
      </c>
      <c r="W3848" s="10" t="s">
        <v>354</v>
      </c>
      <c r="X3848" s="10" t="s">
        <v>354</v>
      </c>
      <c r="Z3848">
        <v>6.39079</v>
      </c>
      <c r="AA3848">
        <v>-162.34189000000001</v>
      </c>
      <c r="AB3848" s="10" t="s">
        <v>207</v>
      </c>
      <c r="AE3848" s="10">
        <v>0</v>
      </c>
      <c r="AK3848" s="10" t="str">
        <f t="shared" si="196"/>
        <v>&gt;_Holothuria_edulis_Lines_5431_FLMNH_109</v>
      </c>
      <c r="AL3848" s="10" t="str">
        <f t="shared" si="197"/>
        <v>&gt;Holothuria_edulis_Lines__UF_5431</v>
      </c>
      <c r="AP3848" s="13"/>
      <c r="AQ3848" s="13"/>
      <c r="AR3848" s="13"/>
    </row>
    <row r="3849" spans="1:53" ht="14.1" customHeight="1" x14ac:dyDescent="0.2">
      <c r="A3849" s="10">
        <v>2742</v>
      </c>
      <c r="B3849" s="10" t="s">
        <v>250</v>
      </c>
      <c r="C3849" s="10" t="s">
        <v>208</v>
      </c>
      <c r="D3849" s="11">
        <v>5810</v>
      </c>
      <c r="E3849" s="10" t="s">
        <v>52</v>
      </c>
      <c r="F3849" s="10"/>
      <c r="G3849" s="11">
        <v>5810</v>
      </c>
      <c r="I3849" s="10" t="s">
        <v>53</v>
      </c>
      <c r="L3849" s="14" t="s">
        <v>2752</v>
      </c>
      <c r="M3849" s="14" t="s">
        <v>2762</v>
      </c>
      <c r="N3849" s="14" t="s">
        <v>2763</v>
      </c>
      <c r="O3849" s="10" t="s">
        <v>2811</v>
      </c>
      <c r="P3849" s="10" t="s">
        <v>2811</v>
      </c>
      <c r="Q3849" s="14" t="s">
        <v>2844</v>
      </c>
      <c r="R3849" s="10" t="s">
        <v>4489</v>
      </c>
      <c r="W3849" s="10" t="s">
        <v>354</v>
      </c>
      <c r="X3849" s="10" t="s">
        <v>354</v>
      </c>
      <c r="Z3849">
        <v>5.8682999999999996</v>
      </c>
      <c r="AA3849">
        <v>-162.10830000000001</v>
      </c>
      <c r="AB3849" s="10" t="s">
        <v>207</v>
      </c>
      <c r="AE3849" s="10">
        <v>0</v>
      </c>
      <c r="AK3849" s="10" t="str">
        <f t="shared" si="196"/>
        <v>&gt;_Holothuria_edulis_Lines_5810_FLMNH_109</v>
      </c>
      <c r="AL3849" s="10" t="str">
        <f t="shared" si="197"/>
        <v>&gt;Holothuria_edulis_Lines__UF_5810</v>
      </c>
      <c r="AP3849" s="13"/>
      <c r="AQ3849" s="13"/>
      <c r="AR3849" s="13"/>
    </row>
    <row r="3850" spans="1:53" ht="14.1" customHeight="1" x14ac:dyDescent="0.2">
      <c r="A3850" s="10">
        <v>3058</v>
      </c>
      <c r="B3850" s="10" t="s">
        <v>50</v>
      </c>
      <c r="C3850" s="10" t="s">
        <v>382</v>
      </c>
      <c r="D3850" s="11">
        <v>5879</v>
      </c>
      <c r="E3850" s="10" t="s">
        <v>52</v>
      </c>
      <c r="F3850" s="10"/>
      <c r="G3850" s="11">
        <v>5879</v>
      </c>
      <c r="I3850" s="10" t="s">
        <v>53</v>
      </c>
      <c r="L3850" s="14" t="s">
        <v>2752</v>
      </c>
      <c r="M3850" s="14" t="s">
        <v>2762</v>
      </c>
      <c r="N3850" s="14" t="s">
        <v>2763</v>
      </c>
      <c r="O3850" s="10" t="s">
        <v>2811</v>
      </c>
      <c r="P3850" s="10" t="s">
        <v>2811</v>
      </c>
      <c r="Q3850" s="10" t="s">
        <v>2933</v>
      </c>
      <c r="R3850" s="10" t="s">
        <v>4698</v>
      </c>
      <c r="W3850" s="10" t="s">
        <v>59</v>
      </c>
      <c r="X3850" s="10" t="s">
        <v>59</v>
      </c>
      <c r="Z3850">
        <v>9.5040800000000001</v>
      </c>
      <c r="AA3850">
        <v>138.14348000000001</v>
      </c>
      <c r="AB3850" s="10" t="s">
        <v>207</v>
      </c>
      <c r="AE3850" s="10">
        <v>0</v>
      </c>
      <c r="AK3850" s="10" t="str">
        <f t="shared" si="196"/>
        <v>&gt;_Holothuria_excellens_FSM_5879_FLMNH_118</v>
      </c>
      <c r="AL3850" s="10" t="str">
        <f t="shared" si="197"/>
        <v>&gt;Holothuria_excellens_FSM__UF_5879</v>
      </c>
      <c r="AP3850" s="13"/>
      <c r="AQ3850" s="13"/>
      <c r="AR3850" s="13"/>
    </row>
    <row r="3851" spans="1:53" ht="14.1" customHeight="1" x14ac:dyDescent="0.2">
      <c r="A3851" s="10">
        <v>3121</v>
      </c>
      <c r="B3851" s="10" t="s">
        <v>1502</v>
      </c>
      <c r="C3851" s="10" t="s">
        <v>342</v>
      </c>
      <c r="D3851" s="11">
        <v>5896</v>
      </c>
      <c r="E3851" s="10" t="s">
        <v>52</v>
      </c>
      <c r="F3851" s="10"/>
      <c r="G3851" s="11">
        <v>5896</v>
      </c>
      <c r="I3851" s="10" t="s">
        <v>53</v>
      </c>
      <c r="L3851" s="14" t="s">
        <v>2752</v>
      </c>
      <c r="M3851" s="14" t="s">
        <v>2762</v>
      </c>
      <c r="N3851" s="14" t="s">
        <v>2763</v>
      </c>
      <c r="O3851" s="10" t="s">
        <v>2811</v>
      </c>
      <c r="P3851" s="10" t="s">
        <v>2811</v>
      </c>
      <c r="Q3851" s="14" t="s">
        <v>3683</v>
      </c>
      <c r="R3851" s="10" t="s">
        <v>4699</v>
      </c>
      <c r="S3851" s="29"/>
      <c r="T3851" s="29"/>
      <c r="W3851" s="10" t="s">
        <v>59</v>
      </c>
      <c r="X3851" s="10" t="s">
        <v>59</v>
      </c>
      <c r="Z3851">
        <v>9.5844400000000007</v>
      </c>
      <c r="AA3851">
        <v>138.10982000000001</v>
      </c>
      <c r="AB3851" s="10" t="s">
        <v>207</v>
      </c>
      <c r="AE3851" s="10">
        <v>0</v>
      </c>
      <c r="AK3851" s="10" t="str">
        <f t="shared" si="196"/>
        <v>&gt;_Holothuria_sp_18_FSM_5896_FLMNH_120</v>
      </c>
      <c r="AL3851" s="10" t="str">
        <f t="shared" si="197"/>
        <v>&gt;Holothuria_sp_18_FSM__UF_5896</v>
      </c>
      <c r="AP3851" s="13"/>
      <c r="AQ3851" s="13"/>
      <c r="AR3851" s="13"/>
    </row>
    <row r="3852" spans="1:53" ht="14.1" customHeight="1" x14ac:dyDescent="0.2">
      <c r="A3852" s="10">
        <v>487</v>
      </c>
      <c r="B3852" s="10" t="s">
        <v>361</v>
      </c>
      <c r="C3852" s="10" t="s">
        <v>193</v>
      </c>
      <c r="D3852" s="11">
        <v>6052</v>
      </c>
      <c r="E3852" s="10" t="s">
        <v>52</v>
      </c>
      <c r="F3852" s="10"/>
      <c r="G3852" s="11">
        <v>6052</v>
      </c>
      <c r="I3852" s="10" t="s">
        <v>53</v>
      </c>
      <c r="L3852" s="14" t="s">
        <v>2752</v>
      </c>
      <c r="M3852" s="14" t="s">
        <v>2762</v>
      </c>
      <c r="N3852" s="14" t="s">
        <v>2763</v>
      </c>
      <c r="O3852" s="10" t="s">
        <v>2811</v>
      </c>
      <c r="P3852" s="10" t="s">
        <v>2811</v>
      </c>
      <c r="Q3852" s="10" t="s">
        <v>2840</v>
      </c>
      <c r="R3852" s="10" t="s">
        <v>2870</v>
      </c>
      <c r="W3852" s="10" t="s">
        <v>220</v>
      </c>
      <c r="X3852" s="10" t="s">
        <v>220</v>
      </c>
      <c r="Z3852">
        <v>21.438912299999998</v>
      </c>
      <c r="AA3852">
        <v>-158.0000565</v>
      </c>
      <c r="AB3852" s="10" t="s">
        <v>207</v>
      </c>
      <c r="AE3852" s="10">
        <v>0</v>
      </c>
      <c r="AK3852" s="10" t="str">
        <f t="shared" si="196"/>
        <v>&gt;_Holothuria_pardalis_Hawaii_6052_FLMNH_023</v>
      </c>
      <c r="AL3852" s="10" t="str">
        <f t="shared" si="197"/>
        <v>&gt;Holothuria_pardalis_Hawaii__UF_6052</v>
      </c>
      <c r="AN3852" s="10" t="s">
        <v>139</v>
      </c>
      <c r="AP3852" s="13"/>
      <c r="AQ3852" s="13"/>
      <c r="AR3852" s="13"/>
    </row>
    <row r="3853" spans="1:53" ht="14.1" customHeight="1" x14ac:dyDescent="0.2">
      <c r="A3853" s="10">
        <v>488</v>
      </c>
      <c r="B3853" s="10" t="s">
        <v>361</v>
      </c>
      <c r="C3853" s="10" t="s">
        <v>178</v>
      </c>
      <c r="D3853" s="11">
        <v>6057</v>
      </c>
      <c r="E3853" s="10" t="s">
        <v>52</v>
      </c>
      <c r="F3853" s="10"/>
      <c r="G3853" s="11">
        <v>6057</v>
      </c>
      <c r="I3853" s="10" t="s">
        <v>53</v>
      </c>
      <c r="L3853" s="14" t="s">
        <v>2752</v>
      </c>
      <c r="M3853" s="14" t="s">
        <v>2762</v>
      </c>
      <c r="N3853" s="14" t="s">
        <v>2763</v>
      </c>
      <c r="O3853" s="10" t="s">
        <v>2811</v>
      </c>
      <c r="P3853" s="10" t="s">
        <v>2811</v>
      </c>
      <c r="Q3853" s="14" t="s">
        <v>2816</v>
      </c>
      <c r="R3853" s="10" t="s">
        <v>2983</v>
      </c>
      <c r="W3853" s="10" t="s">
        <v>220</v>
      </c>
      <c r="X3853" s="10" t="s">
        <v>220</v>
      </c>
      <c r="Z3853">
        <v>21.438912299999998</v>
      </c>
      <c r="AA3853">
        <v>-158.0000565</v>
      </c>
      <c r="AB3853" s="10" t="s">
        <v>207</v>
      </c>
      <c r="AE3853" s="10">
        <v>0</v>
      </c>
      <c r="AK3853" s="10" t="str">
        <f t="shared" si="196"/>
        <v>&gt;_Holothuria_fuscorubra_Hawaii_6057_FLMNH_023</v>
      </c>
      <c r="AL3853" s="10" t="str">
        <f t="shared" si="197"/>
        <v>&gt;Holothuria_fuscorubra_Hawaii__UF_6057</v>
      </c>
      <c r="AN3853" s="10" t="s">
        <v>139</v>
      </c>
      <c r="AP3853" s="13"/>
      <c r="AQ3853" s="13"/>
      <c r="AR3853" s="13"/>
    </row>
    <row r="3854" spans="1:53" ht="14.1" customHeight="1" x14ac:dyDescent="0.2">
      <c r="A3854" s="10">
        <v>490</v>
      </c>
      <c r="B3854" s="10" t="s">
        <v>361</v>
      </c>
      <c r="C3854" s="10" t="s">
        <v>142</v>
      </c>
      <c r="D3854" s="11">
        <v>6058</v>
      </c>
      <c r="E3854" s="10" t="s">
        <v>52</v>
      </c>
      <c r="F3854" s="10"/>
      <c r="G3854" s="11">
        <v>6058</v>
      </c>
      <c r="I3854" s="10" t="s">
        <v>53</v>
      </c>
      <c r="L3854" s="14" t="s">
        <v>2752</v>
      </c>
      <c r="M3854" s="14" t="s">
        <v>2762</v>
      </c>
      <c r="N3854" s="14" t="s">
        <v>2763</v>
      </c>
      <c r="O3854" s="10" t="s">
        <v>2811</v>
      </c>
      <c r="P3854" s="10" t="s">
        <v>2811</v>
      </c>
      <c r="Q3854" s="14" t="s">
        <v>2836</v>
      </c>
      <c r="R3854" s="10" t="s">
        <v>2862</v>
      </c>
      <c r="W3854" s="10" t="s">
        <v>220</v>
      </c>
      <c r="X3854" s="10" t="s">
        <v>220</v>
      </c>
      <c r="Z3854">
        <v>21.438912299999998</v>
      </c>
      <c r="AA3854">
        <v>-158.0000565</v>
      </c>
      <c r="AB3854" s="10" t="s">
        <v>207</v>
      </c>
      <c r="AE3854" s="10">
        <v>0</v>
      </c>
      <c r="AK3854" s="10" t="str">
        <f t="shared" si="196"/>
        <v>&gt;_Holothuria_impatiens_Hawaii_6058_FLMNH_023</v>
      </c>
      <c r="AL3854" s="10" t="str">
        <f t="shared" si="197"/>
        <v>&gt;Holothuria_impatiens_Hawaii__UF_6058</v>
      </c>
      <c r="AN3854" s="10" t="s">
        <v>139</v>
      </c>
      <c r="AP3854" s="13"/>
      <c r="AQ3854" s="13"/>
      <c r="AR3854" s="13"/>
    </row>
    <row r="3855" spans="1:53" ht="14.1" customHeight="1" x14ac:dyDescent="0.2">
      <c r="A3855" s="10">
        <v>872</v>
      </c>
      <c r="B3855" s="10" t="s">
        <v>435</v>
      </c>
      <c r="C3855" s="10" t="s">
        <v>178</v>
      </c>
      <c r="D3855" s="11">
        <v>6122</v>
      </c>
      <c r="E3855" s="10" t="s">
        <v>52</v>
      </c>
      <c r="F3855" s="10"/>
      <c r="G3855" s="11">
        <v>6122</v>
      </c>
      <c r="I3855" s="10" t="s">
        <v>53</v>
      </c>
      <c r="L3855" s="14" t="s">
        <v>2752</v>
      </c>
      <c r="M3855" s="14" t="s">
        <v>2762</v>
      </c>
      <c r="N3855" s="14" t="s">
        <v>2763</v>
      </c>
      <c r="O3855" s="10" t="s">
        <v>2811</v>
      </c>
      <c r="P3855" s="10" t="s">
        <v>2811</v>
      </c>
      <c r="Q3855" s="10" t="s">
        <v>2844</v>
      </c>
      <c r="R3855" s="10" t="s">
        <v>2845</v>
      </c>
      <c r="S3855" s="10" t="s">
        <v>712</v>
      </c>
      <c r="T3855" s="10"/>
      <c r="W3855" s="10" t="s">
        <v>220</v>
      </c>
      <c r="X3855" s="10" t="s">
        <v>220</v>
      </c>
      <c r="Z3855">
        <v>23.6662</v>
      </c>
      <c r="AA3855">
        <v>-166.07900000000001</v>
      </c>
      <c r="AB3855" s="10" t="s">
        <v>207</v>
      </c>
      <c r="AE3855" s="10">
        <v>0</v>
      </c>
      <c r="AK3855" s="10" t="str">
        <f t="shared" si="196"/>
        <v>&gt;_Holothuria_atracf_Hawaii_6122_FLMNH_038</v>
      </c>
      <c r="AL3855" s="10" t="str">
        <f t="shared" si="197"/>
        <v>&gt;Holothuria_atra_Hawaii__UF_6122</v>
      </c>
      <c r="AP3855" s="13"/>
      <c r="AQ3855" s="13"/>
    </row>
    <row r="3856" spans="1:53" ht="14.1" customHeight="1" x14ac:dyDescent="0.2">
      <c r="A3856" s="10">
        <v>525</v>
      </c>
      <c r="B3856" s="10" t="s">
        <v>361</v>
      </c>
      <c r="C3856" s="10" t="s">
        <v>83</v>
      </c>
      <c r="D3856" s="11">
        <v>6163</v>
      </c>
      <c r="E3856" s="10" t="s">
        <v>52</v>
      </c>
      <c r="F3856" s="10"/>
      <c r="G3856" s="11">
        <v>6163</v>
      </c>
      <c r="I3856" s="10" t="s">
        <v>53</v>
      </c>
      <c r="L3856" s="14" t="s">
        <v>2752</v>
      </c>
      <c r="M3856" s="14" t="s">
        <v>2762</v>
      </c>
      <c r="N3856" s="14" t="s">
        <v>2763</v>
      </c>
      <c r="O3856" s="10" t="s">
        <v>2811</v>
      </c>
      <c r="P3856" s="10" t="s">
        <v>2811</v>
      </c>
      <c r="Q3856" s="14" t="s">
        <v>2816</v>
      </c>
      <c r="R3856" s="10" t="s">
        <v>2983</v>
      </c>
      <c r="W3856" s="10" t="s">
        <v>220</v>
      </c>
      <c r="X3856" s="10" t="s">
        <v>220</v>
      </c>
      <c r="Z3856">
        <v>23.856300000000001</v>
      </c>
      <c r="AA3856">
        <v>-166.21680000000001</v>
      </c>
      <c r="AB3856" s="10" t="s">
        <v>207</v>
      </c>
      <c r="AE3856" s="10">
        <v>0</v>
      </c>
      <c r="AK3856" s="10" t="str">
        <f t="shared" si="196"/>
        <v>&gt;_Holothuria_fuscorubra_Hawaii_6163_FLMNH_023</v>
      </c>
      <c r="AL3856" s="10" t="str">
        <f t="shared" si="197"/>
        <v>&gt;Holothuria_fuscorubra_Hawaii__UF_6163</v>
      </c>
      <c r="AN3856" s="10" t="s">
        <v>139</v>
      </c>
      <c r="AP3856" s="13"/>
      <c r="AQ3856" s="13"/>
      <c r="AR3856" s="13"/>
    </row>
    <row r="3857" spans="1:53" ht="14.1" customHeight="1" x14ac:dyDescent="0.2">
      <c r="A3857" s="10">
        <v>568</v>
      </c>
      <c r="B3857" s="10" t="s">
        <v>361</v>
      </c>
      <c r="C3857" s="10" t="s">
        <v>260</v>
      </c>
      <c r="D3857" s="11">
        <v>6209</v>
      </c>
      <c r="E3857" s="10" t="s">
        <v>52</v>
      </c>
      <c r="F3857" s="10"/>
      <c r="G3857" s="11">
        <v>6209</v>
      </c>
      <c r="I3857" s="10" t="s">
        <v>53</v>
      </c>
      <c r="L3857" s="14" t="s">
        <v>2752</v>
      </c>
      <c r="M3857" s="14" t="s">
        <v>2762</v>
      </c>
      <c r="N3857" s="14" t="s">
        <v>2763</v>
      </c>
      <c r="O3857" s="10" t="s">
        <v>2811</v>
      </c>
      <c r="P3857" s="10" t="s">
        <v>2811</v>
      </c>
      <c r="Q3857" s="14" t="s">
        <v>2816</v>
      </c>
      <c r="R3857" s="10" t="s">
        <v>2983</v>
      </c>
      <c r="W3857" s="10" t="s">
        <v>220</v>
      </c>
      <c r="X3857" s="10" t="s">
        <v>220</v>
      </c>
      <c r="Z3857">
        <v>23.8705</v>
      </c>
      <c r="AA3857">
        <v>-166.2843</v>
      </c>
      <c r="AB3857" s="10" t="s">
        <v>207</v>
      </c>
      <c r="AE3857" s="10">
        <v>0</v>
      </c>
      <c r="AK3857" s="10" t="str">
        <f t="shared" si="196"/>
        <v>&gt;_Holothuria_fuscorubra_Hawaii_6209_FLMNH_023</v>
      </c>
      <c r="AL3857" s="10" t="str">
        <f t="shared" si="197"/>
        <v>&gt;Holothuria_fuscorubra_Hawaii__UF_6209</v>
      </c>
      <c r="AN3857" s="10" t="s">
        <v>139</v>
      </c>
      <c r="AP3857" s="13"/>
      <c r="AQ3857" s="13"/>
      <c r="AR3857" s="13"/>
    </row>
    <row r="3858" spans="1:53" ht="14.1" customHeight="1" x14ac:dyDescent="0.2">
      <c r="A3858" s="10">
        <v>4727</v>
      </c>
      <c r="B3858" s="10" t="s">
        <v>2479</v>
      </c>
      <c r="C3858" s="10" t="s">
        <v>297</v>
      </c>
      <c r="D3858" s="11">
        <v>6321</v>
      </c>
      <c r="E3858" s="10" t="s">
        <v>52</v>
      </c>
      <c r="F3858" s="10"/>
      <c r="G3858" s="11">
        <v>6321</v>
      </c>
      <c r="I3858" s="10" t="s">
        <v>53</v>
      </c>
      <c r="L3858" s="10" t="s">
        <v>2752</v>
      </c>
      <c r="M3858" s="10" t="s">
        <v>2762</v>
      </c>
      <c r="N3858" s="10" t="s">
        <v>2763</v>
      </c>
      <c r="O3858" s="10" t="s">
        <v>4017</v>
      </c>
      <c r="P3858" s="10" t="s">
        <v>2811</v>
      </c>
      <c r="Q3858" s="5" t="s">
        <v>2812</v>
      </c>
      <c r="R3858" s="10" t="s">
        <v>2813</v>
      </c>
      <c r="W3858" s="14" t="s">
        <v>165</v>
      </c>
      <c r="X3858" s="14" t="s">
        <v>165</v>
      </c>
      <c r="Z3858">
        <v>43.690182</v>
      </c>
      <c r="AA3858">
        <v>4.4288629999999998</v>
      </c>
      <c r="AB3858" s="10" t="s">
        <v>207</v>
      </c>
      <c r="AE3858" s="10">
        <v>0</v>
      </c>
      <c r="AK3858" s="10" t="str">
        <f t="shared" si="196"/>
        <v>&gt;_m_Holothuria_pervicax_Reunion_6321_mol24</v>
      </c>
      <c r="AL3858" s="10" t="str">
        <f t="shared" si="197"/>
        <v>&gt;Holothuria_pervicax_Reunion__UF_6321</v>
      </c>
      <c r="AP3858" s="13"/>
      <c r="AQ3858" s="13"/>
      <c r="AR3858" s="13"/>
    </row>
    <row r="3859" spans="1:53" ht="14.1" customHeight="1" x14ac:dyDescent="0.2">
      <c r="A3859" s="10">
        <v>4737</v>
      </c>
      <c r="B3859" s="10" t="s">
        <v>2479</v>
      </c>
      <c r="C3859" s="10" t="s">
        <v>364</v>
      </c>
      <c r="D3859" s="11">
        <v>6336</v>
      </c>
      <c r="E3859" s="10" t="s">
        <v>52</v>
      </c>
      <c r="F3859" s="10"/>
      <c r="G3859" s="11">
        <v>6336</v>
      </c>
      <c r="I3859" s="10" t="s">
        <v>53</v>
      </c>
      <c r="L3859" s="10" t="s">
        <v>2752</v>
      </c>
      <c r="M3859" s="10" t="s">
        <v>2762</v>
      </c>
      <c r="N3859" s="10" t="s">
        <v>2763</v>
      </c>
      <c r="O3859" s="10" t="s">
        <v>4017</v>
      </c>
      <c r="P3859" s="10" t="s">
        <v>2811</v>
      </c>
      <c r="Q3859" s="5" t="s">
        <v>2812</v>
      </c>
      <c r="R3859" s="10" t="s">
        <v>2813</v>
      </c>
      <c r="W3859" s="14" t="s">
        <v>165</v>
      </c>
      <c r="X3859" s="14" t="s">
        <v>165</v>
      </c>
      <c r="Z3859">
        <v>-21.078700000000001</v>
      </c>
      <c r="AA3859">
        <v>55.2256</v>
      </c>
      <c r="AB3859" s="10" t="s">
        <v>207</v>
      </c>
      <c r="AE3859" s="10">
        <v>0</v>
      </c>
      <c r="AK3859" s="10" t="str">
        <f t="shared" si="196"/>
        <v>&gt;_m_Holothuria_pervicax_Reunion_6336_mol24</v>
      </c>
      <c r="AL3859" s="10" t="str">
        <f t="shared" si="197"/>
        <v>&gt;Holothuria_pervicax_Reunion__UF_6336</v>
      </c>
      <c r="AP3859" s="13"/>
      <c r="AQ3859" s="13"/>
      <c r="AR3859" s="13"/>
    </row>
    <row r="3860" spans="1:53" ht="14.1" customHeight="1" x14ac:dyDescent="0.2">
      <c r="A3860" s="10">
        <v>4754</v>
      </c>
      <c r="B3860" s="10" t="s">
        <v>2479</v>
      </c>
      <c r="C3860" s="10" t="s">
        <v>413</v>
      </c>
      <c r="D3860" s="11">
        <v>6375</v>
      </c>
      <c r="E3860" s="10" t="s">
        <v>52</v>
      </c>
      <c r="F3860" s="10"/>
      <c r="G3860" s="11">
        <v>6375</v>
      </c>
      <c r="I3860" s="10" t="s">
        <v>53</v>
      </c>
      <c r="L3860" s="10" t="s">
        <v>2752</v>
      </c>
      <c r="M3860" s="10" t="s">
        <v>2762</v>
      </c>
      <c r="N3860" s="10" t="s">
        <v>2763</v>
      </c>
      <c r="O3860" s="10" t="s">
        <v>4017</v>
      </c>
      <c r="P3860" s="10" t="s">
        <v>2811</v>
      </c>
      <c r="Q3860" s="10" t="s">
        <v>2840</v>
      </c>
      <c r="R3860" s="10" t="s">
        <v>1913</v>
      </c>
      <c r="Z3860">
        <v>-21.080500000000001</v>
      </c>
      <c r="AA3860">
        <v>55.223799999999997</v>
      </c>
      <c r="AB3860" s="10" t="s">
        <v>207</v>
      </c>
      <c r="AE3860" s="10">
        <v>0</v>
      </c>
      <c r="AK3860" s="10" t="str">
        <f t="shared" si="196"/>
        <v>&gt;_m_Holothuria_lineata__6375_mol24</v>
      </c>
      <c r="AL3860" s="10" t="str">
        <f t="shared" si="197"/>
        <v>&gt;Holothuria_lineata___UF_6375</v>
      </c>
      <c r="AP3860" s="13"/>
      <c r="AQ3860" s="13"/>
      <c r="AR3860" s="13"/>
      <c r="AT3860" s="16"/>
      <c r="AY3860" s="16"/>
    </row>
    <row r="3861" spans="1:53" ht="14.1" customHeight="1" x14ac:dyDescent="0.2">
      <c r="A3861" s="10">
        <v>4763</v>
      </c>
      <c r="B3861" s="10" t="s">
        <v>2479</v>
      </c>
      <c r="C3861" s="10" t="s">
        <v>71</v>
      </c>
      <c r="D3861" s="11">
        <v>6435</v>
      </c>
      <c r="E3861" s="10" t="s">
        <v>52</v>
      </c>
      <c r="F3861" s="10"/>
      <c r="G3861" s="11">
        <v>6435</v>
      </c>
      <c r="I3861" s="10" t="s">
        <v>53</v>
      </c>
      <c r="L3861" s="10" t="s">
        <v>2752</v>
      </c>
      <c r="M3861" s="10" t="s">
        <v>2762</v>
      </c>
      <c r="N3861" s="10" t="s">
        <v>2763</v>
      </c>
      <c r="O3861" s="10" t="s">
        <v>4017</v>
      </c>
      <c r="P3861" s="10" t="s">
        <v>2811</v>
      </c>
      <c r="Q3861" s="10" t="s">
        <v>2840</v>
      </c>
      <c r="R3861" s="10" t="s">
        <v>1913</v>
      </c>
      <c r="Z3861">
        <v>-21.101666999999999</v>
      </c>
      <c r="AA3861">
        <v>55.243611000000001</v>
      </c>
      <c r="AB3861" s="10" t="s">
        <v>207</v>
      </c>
      <c r="AE3861" s="10">
        <v>0</v>
      </c>
      <c r="AK3861" s="10" t="str">
        <f t="shared" si="196"/>
        <v>&gt;_m_Holothuria_lineata__6435_mol24</v>
      </c>
      <c r="AL3861" s="10" t="str">
        <f t="shared" si="197"/>
        <v>&gt;Holothuria_lineata___UF_6435</v>
      </c>
      <c r="AP3861" s="13"/>
      <c r="AQ3861" s="13"/>
      <c r="AR3861" s="13"/>
    </row>
    <row r="3862" spans="1:53" ht="14.1" customHeight="1" x14ac:dyDescent="0.2">
      <c r="A3862" s="10">
        <v>4765</v>
      </c>
      <c r="B3862" s="10" t="s">
        <v>2479</v>
      </c>
      <c r="C3862" s="10" t="s">
        <v>239</v>
      </c>
      <c r="D3862" s="11">
        <v>6456</v>
      </c>
      <c r="E3862" s="10" t="s">
        <v>52</v>
      </c>
      <c r="F3862" s="10"/>
      <c r="G3862" s="11">
        <v>6456</v>
      </c>
      <c r="I3862" s="10" t="s">
        <v>53</v>
      </c>
      <c r="L3862" s="10" t="s">
        <v>2752</v>
      </c>
      <c r="M3862" s="10" t="s">
        <v>2762</v>
      </c>
      <c r="N3862" s="10" t="s">
        <v>2763</v>
      </c>
      <c r="O3862" s="10" t="s">
        <v>4017</v>
      </c>
      <c r="P3862" s="10" t="s">
        <v>2811</v>
      </c>
      <c r="Q3862" s="5" t="s">
        <v>2812</v>
      </c>
      <c r="R3862" s="10" t="s">
        <v>2813</v>
      </c>
      <c r="Z3862">
        <v>-21.101666999999999</v>
      </c>
      <c r="AA3862">
        <v>55.243611000000001</v>
      </c>
      <c r="AB3862" s="10" t="s">
        <v>207</v>
      </c>
      <c r="AE3862" s="10">
        <v>0</v>
      </c>
      <c r="AK3862" s="10" t="str">
        <f t="shared" si="196"/>
        <v>&gt;_m_Holothuria_pervicax__6456_mol24</v>
      </c>
      <c r="AL3862" s="10" t="str">
        <f t="shared" si="197"/>
        <v>&gt;Holothuria_pervicax___UF_6456</v>
      </c>
      <c r="AP3862" s="13"/>
      <c r="AQ3862" s="13"/>
      <c r="AR3862" s="13"/>
    </row>
    <row r="3863" spans="1:53" ht="14.1" customHeight="1" x14ac:dyDescent="0.2">
      <c r="A3863" s="10">
        <v>4767</v>
      </c>
      <c r="B3863" s="10" t="s">
        <v>2479</v>
      </c>
      <c r="C3863" s="10" t="s">
        <v>51</v>
      </c>
      <c r="D3863" s="11">
        <v>6486</v>
      </c>
      <c r="E3863" s="10" t="s">
        <v>52</v>
      </c>
      <c r="F3863" s="10"/>
      <c r="G3863" s="11">
        <v>6486</v>
      </c>
      <c r="I3863" s="10" t="s">
        <v>53</v>
      </c>
      <c r="L3863" s="10" t="s">
        <v>2752</v>
      </c>
      <c r="M3863" s="10" t="s">
        <v>2762</v>
      </c>
      <c r="N3863" s="10" t="s">
        <v>2763</v>
      </c>
      <c r="O3863" s="10" t="s">
        <v>4017</v>
      </c>
      <c r="P3863" s="10" t="s">
        <v>2811</v>
      </c>
      <c r="Q3863" s="10" t="s">
        <v>2844</v>
      </c>
      <c r="R3863" s="10" t="s">
        <v>2845</v>
      </c>
      <c r="Z3863">
        <v>-21.087166</v>
      </c>
      <c r="AA3863">
        <v>55.221600000000002</v>
      </c>
      <c r="AB3863" s="10" t="s">
        <v>207</v>
      </c>
      <c r="AC3863" s="10" t="s">
        <v>53</v>
      </c>
      <c r="AE3863" s="10">
        <v>0</v>
      </c>
      <c r="AJ3863" s="10" t="s">
        <v>4705</v>
      </c>
      <c r="AK3863" s="10" t="str">
        <f t="shared" si="196"/>
        <v>&gt;_m_Holothuria_atra__6486_mol24</v>
      </c>
      <c r="AL3863" s="10" t="str">
        <f t="shared" si="197"/>
        <v>&gt;Holothuria_atra___UF_6486</v>
      </c>
      <c r="AP3863" s="13"/>
      <c r="AQ3863" s="13"/>
      <c r="AR3863" s="13"/>
    </row>
    <row r="3864" spans="1:53" ht="14.1" customHeight="1" x14ac:dyDescent="0.2">
      <c r="A3864" s="10">
        <v>2695</v>
      </c>
      <c r="B3864" s="10" t="s">
        <v>250</v>
      </c>
      <c r="C3864" s="10" t="s">
        <v>193</v>
      </c>
      <c r="D3864" s="11">
        <v>6510</v>
      </c>
      <c r="E3864" s="10" t="s">
        <v>52</v>
      </c>
      <c r="F3864" s="10"/>
      <c r="G3864" s="11">
        <v>6510</v>
      </c>
      <c r="I3864" s="10" t="s">
        <v>53</v>
      </c>
      <c r="L3864" s="14" t="s">
        <v>2752</v>
      </c>
      <c r="M3864" s="14" t="s">
        <v>2762</v>
      </c>
      <c r="N3864" s="14" t="s">
        <v>2763</v>
      </c>
      <c r="O3864" s="10" t="s">
        <v>2811</v>
      </c>
      <c r="P3864" s="10" t="s">
        <v>2811</v>
      </c>
      <c r="Q3864" s="10" t="s">
        <v>2844</v>
      </c>
      <c r="R3864" s="10" t="s">
        <v>2845</v>
      </c>
      <c r="W3864" s="10" t="s">
        <v>165</v>
      </c>
      <c r="X3864" s="10" t="s">
        <v>165</v>
      </c>
      <c r="Z3864">
        <v>-21.378889000000001</v>
      </c>
      <c r="AA3864">
        <v>55.676943999999999</v>
      </c>
      <c r="AB3864" s="10" t="s">
        <v>207</v>
      </c>
      <c r="AE3864" s="10">
        <v>0</v>
      </c>
      <c r="AK3864" s="10" t="str">
        <f t="shared" si="196"/>
        <v>&gt;_Holothuria_atra_Reunion_6510_FLMNH_109</v>
      </c>
      <c r="AL3864" s="10" t="str">
        <f t="shared" si="197"/>
        <v>&gt;Holothuria_atra_Reunion__UF_6510</v>
      </c>
      <c r="AP3864" s="13"/>
      <c r="AQ3864" s="13"/>
      <c r="AR3864" s="13"/>
    </row>
    <row r="3865" spans="1:53" ht="14.1" customHeight="1" x14ac:dyDescent="0.2">
      <c r="A3865" s="10">
        <v>4780</v>
      </c>
      <c r="B3865" s="10" t="s">
        <v>2479</v>
      </c>
      <c r="C3865" s="10" t="s">
        <v>338</v>
      </c>
      <c r="D3865" s="11">
        <v>6559</v>
      </c>
      <c r="E3865" s="10" t="s">
        <v>52</v>
      </c>
      <c r="F3865" s="10"/>
      <c r="G3865" s="11">
        <v>6559</v>
      </c>
      <c r="I3865" s="10" t="s">
        <v>53</v>
      </c>
      <c r="L3865" s="10" t="s">
        <v>2752</v>
      </c>
      <c r="M3865" s="10" t="s">
        <v>2762</v>
      </c>
      <c r="N3865" s="10" t="s">
        <v>2763</v>
      </c>
      <c r="O3865" s="10" t="s">
        <v>4017</v>
      </c>
      <c r="P3865" s="10" t="s">
        <v>2811</v>
      </c>
      <c r="Q3865" s="5" t="s">
        <v>2812</v>
      </c>
      <c r="R3865" s="10" t="s">
        <v>2813</v>
      </c>
      <c r="Z3865">
        <v>-21.090833</v>
      </c>
      <c r="AA3865">
        <v>55.229444000000001</v>
      </c>
      <c r="AB3865" s="10" t="s">
        <v>207</v>
      </c>
      <c r="AE3865" s="10">
        <v>0</v>
      </c>
      <c r="AK3865" s="10" t="str">
        <f t="shared" ref="AK3865:AK3897" si="198">CONCATENATE("&gt;",AF3865,"_",O3865,"_",R3865,S3865,"_",X3865,"_",D3865,"_",B3865)</f>
        <v>&gt;_m_Holothuria_pervicax__6559_mol24</v>
      </c>
      <c r="AL3865" s="10" t="str">
        <f t="shared" si="197"/>
        <v>&gt;Holothuria_pervicax___UF_6559</v>
      </c>
      <c r="AP3865" s="13"/>
      <c r="AQ3865" s="13"/>
      <c r="AR3865" s="13"/>
    </row>
    <row r="3866" spans="1:53" ht="14.1" customHeight="1" x14ac:dyDescent="0.2">
      <c r="A3866" s="10">
        <v>4786</v>
      </c>
      <c r="B3866" s="10" t="s">
        <v>2479</v>
      </c>
      <c r="C3866" s="10" t="s">
        <v>450</v>
      </c>
      <c r="D3866" s="11">
        <v>6565</v>
      </c>
      <c r="E3866" s="10" t="s">
        <v>52</v>
      </c>
      <c r="F3866" s="10"/>
      <c r="G3866" s="11">
        <v>6565</v>
      </c>
      <c r="H3866" s="10"/>
      <c r="I3866" s="10" t="s">
        <v>53</v>
      </c>
      <c r="J3866" s="10"/>
      <c r="K3866" s="10"/>
      <c r="L3866" s="10" t="s">
        <v>2752</v>
      </c>
      <c r="M3866" s="10" t="s">
        <v>2762</v>
      </c>
      <c r="N3866" s="10" t="s">
        <v>2763</v>
      </c>
      <c r="O3866" s="10" t="s">
        <v>4017</v>
      </c>
      <c r="P3866" s="10" t="s">
        <v>2811</v>
      </c>
      <c r="Q3866" s="10" t="s">
        <v>2844</v>
      </c>
      <c r="R3866" s="10" t="s">
        <v>2845</v>
      </c>
      <c r="S3866" s="10"/>
      <c r="T3866" s="10"/>
      <c r="U3866" s="10"/>
      <c r="V3866" s="10"/>
      <c r="W3866" s="10"/>
      <c r="X3866" s="10"/>
      <c r="Y3866" s="10"/>
      <c r="Z3866">
        <v>-21.090833</v>
      </c>
      <c r="AA3866">
        <v>55.229444000000001</v>
      </c>
      <c r="AB3866" s="10" t="s">
        <v>207</v>
      </c>
      <c r="AC3866" s="10"/>
      <c r="AD3866" s="10"/>
      <c r="AE3866" s="10">
        <v>0</v>
      </c>
      <c r="AF3866" s="10"/>
      <c r="AG3866" s="10"/>
      <c r="AH3866" s="10"/>
      <c r="AI3866" s="10"/>
      <c r="AJ3866" s="10"/>
      <c r="AK3866" s="10" t="str">
        <f t="shared" si="198"/>
        <v>&gt;_m_Holothuria_atra__6565_mol24</v>
      </c>
      <c r="AL3866" s="10" t="str">
        <f t="shared" si="197"/>
        <v>&gt;Holothuria_atra___UF_6565</v>
      </c>
      <c r="AM3866" s="10"/>
      <c r="AN3866" s="10"/>
      <c r="AO3866" s="10"/>
      <c r="AP3866" s="13"/>
      <c r="AQ3866" s="13"/>
      <c r="AR3866" s="13"/>
      <c r="AS3866" s="10"/>
      <c r="AT3866" s="10"/>
      <c r="AU3866" s="10"/>
      <c r="AV3866" s="10"/>
      <c r="AW3866" s="10"/>
      <c r="AX3866" s="10"/>
      <c r="AY3866" s="10"/>
      <c r="AZ3866" s="10"/>
      <c r="BA3866" s="10"/>
    </row>
    <row r="3867" spans="1:53" ht="14.1" customHeight="1" x14ac:dyDescent="0.2">
      <c r="A3867" s="10">
        <v>4787</v>
      </c>
      <c r="B3867" s="10" t="s">
        <v>2479</v>
      </c>
      <c r="C3867" s="10" t="s">
        <v>448</v>
      </c>
      <c r="D3867" s="11">
        <v>6566</v>
      </c>
      <c r="E3867" s="10" t="s">
        <v>52</v>
      </c>
      <c r="F3867" s="10"/>
      <c r="G3867" s="11">
        <v>6566</v>
      </c>
      <c r="I3867" s="10" t="s">
        <v>53</v>
      </c>
      <c r="L3867" s="10" t="s">
        <v>2752</v>
      </c>
      <c r="M3867" s="10" t="s">
        <v>2762</v>
      </c>
      <c r="N3867" s="10" t="s">
        <v>2763</v>
      </c>
      <c r="O3867" s="10" t="s">
        <v>4017</v>
      </c>
      <c r="P3867" s="10" t="s">
        <v>2811</v>
      </c>
      <c r="Q3867" s="10" t="s">
        <v>2844</v>
      </c>
      <c r="R3867" s="10" t="s">
        <v>2845</v>
      </c>
      <c r="Z3867">
        <v>-21.090833</v>
      </c>
      <c r="AA3867">
        <v>55.229444000000001</v>
      </c>
      <c r="AB3867" s="10" t="s">
        <v>207</v>
      </c>
      <c r="AE3867" s="10">
        <v>0</v>
      </c>
      <c r="AK3867" s="10" t="str">
        <f t="shared" si="198"/>
        <v>&gt;_m_Holothuria_atra__6566_mol24</v>
      </c>
      <c r="AL3867" s="10" t="str">
        <f t="shared" si="197"/>
        <v>&gt;Holothuria_atra___UF_6566</v>
      </c>
      <c r="AP3867" s="13"/>
      <c r="AQ3867" s="13"/>
      <c r="AR3867" s="13"/>
    </row>
    <row r="3868" spans="1:53" ht="14.1" customHeight="1" x14ac:dyDescent="0.2">
      <c r="A3868" s="10">
        <v>84</v>
      </c>
      <c r="B3868" s="10" t="s">
        <v>1011</v>
      </c>
      <c r="C3868" s="10" t="s">
        <v>353</v>
      </c>
      <c r="D3868" s="11">
        <v>7003</v>
      </c>
      <c r="E3868" s="10" t="s">
        <v>52</v>
      </c>
      <c r="F3868" s="10"/>
      <c r="G3868" s="11">
        <v>7003</v>
      </c>
      <c r="I3868" s="10" t="s">
        <v>53</v>
      </c>
      <c r="L3868" s="14" t="s">
        <v>2752</v>
      </c>
      <c r="M3868" s="14" t="s">
        <v>2762</v>
      </c>
      <c r="N3868" s="14" t="s">
        <v>2763</v>
      </c>
      <c r="O3868" s="10" t="s">
        <v>2811</v>
      </c>
      <c r="P3868" s="10" t="s">
        <v>2811</v>
      </c>
      <c r="Q3868" s="10" t="s">
        <v>2840</v>
      </c>
      <c r="R3868" s="10" t="s">
        <v>2870</v>
      </c>
      <c r="S3868" s="10" t="s">
        <v>219</v>
      </c>
      <c r="T3868" s="10"/>
      <c r="W3868" s="10" t="s">
        <v>108</v>
      </c>
      <c r="X3868" s="10" t="s">
        <v>108</v>
      </c>
      <c r="Z3868">
        <v>-12.865208000000001</v>
      </c>
      <c r="AA3868">
        <v>45.110542000000002</v>
      </c>
      <c r="AB3868" s="10" t="s">
        <v>207</v>
      </c>
      <c r="AE3868" s="10">
        <v>0</v>
      </c>
      <c r="AK3868" s="10" t="str">
        <f t="shared" si="198"/>
        <v>&gt;_Holothuria_pardalis~_Mayotte_7003_FLMNH_001</v>
      </c>
      <c r="AL3868" s="10" t="str">
        <f t="shared" si="197"/>
        <v>&gt;Holothuria_pardalis_Mayotte__UF_7003</v>
      </c>
      <c r="AP3868" s="13"/>
      <c r="AQ3868" s="13"/>
    </row>
    <row r="3869" spans="1:53" ht="14.1" customHeight="1" x14ac:dyDescent="0.2">
      <c r="A3869" s="10">
        <v>998</v>
      </c>
      <c r="B3869" s="10" t="s">
        <v>1754</v>
      </c>
      <c r="C3869" s="10" t="s">
        <v>409</v>
      </c>
      <c r="D3869" s="11">
        <v>7341</v>
      </c>
      <c r="E3869" s="10" t="s">
        <v>52</v>
      </c>
      <c r="F3869" s="10"/>
      <c r="G3869" s="11">
        <v>7341</v>
      </c>
      <c r="I3869" s="10" t="s">
        <v>53</v>
      </c>
      <c r="L3869" s="14" t="s">
        <v>2752</v>
      </c>
      <c r="M3869" s="14" t="s">
        <v>2762</v>
      </c>
      <c r="N3869" s="14" t="s">
        <v>2763</v>
      </c>
      <c r="O3869" s="10" t="s">
        <v>2811</v>
      </c>
      <c r="P3869" s="10" t="s">
        <v>2811</v>
      </c>
      <c r="Q3869" s="10" t="s">
        <v>2812</v>
      </c>
      <c r="R3869" s="10" t="s">
        <v>2813</v>
      </c>
      <c r="W3869" s="10" t="s">
        <v>3938</v>
      </c>
      <c r="X3869" s="10" t="s">
        <v>3938</v>
      </c>
      <c r="Z3869">
        <v>-13.48</v>
      </c>
      <c r="AA3869">
        <v>48.23</v>
      </c>
      <c r="AB3869" s="10" t="s">
        <v>207</v>
      </c>
      <c r="AE3869" s="10">
        <v>0</v>
      </c>
      <c r="AK3869" s="10" t="str">
        <f t="shared" si="198"/>
        <v>&gt;_Holothuria_pervicax_Madagascar_7341_FLMNH_043</v>
      </c>
      <c r="AL3869" s="10" t="str">
        <f t="shared" si="197"/>
        <v>&gt;Holothuria_pervicax_Madagascar__UF_7341</v>
      </c>
      <c r="AN3869" s="10" t="s">
        <v>139</v>
      </c>
      <c r="AP3869" s="13"/>
      <c r="AQ3869" s="13"/>
      <c r="AR3869" s="13"/>
    </row>
    <row r="3870" spans="1:53" ht="14.1" customHeight="1" x14ac:dyDescent="0.2">
      <c r="A3870" s="10">
        <v>1001</v>
      </c>
      <c r="B3870" s="10" t="s">
        <v>1754</v>
      </c>
      <c r="C3870" s="10" t="s">
        <v>269</v>
      </c>
      <c r="D3870" s="11">
        <v>7478</v>
      </c>
      <c r="E3870" s="10" t="s">
        <v>52</v>
      </c>
      <c r="F3870" s="10"/>
      <c r="G3870" s="11">
        <v>7478</v>
      </c>
      <c r="I3870" s="10" t="s">
        <v>53</v>
      </c>
      <c r="L3870" s="14" t="s">
        <v>2752</v>
      </c>
      <c r="M3870" s="14" t="s">
        <v>2762</v>
      </c>
      <c r="N3870" s="14" t="s">
        <v>2763</v>
      </c>
      <c r="O3870" s="10" t="s">
        <v>2811</v>
      </c>
      <c r="P3870" s="10" t="s">
        <v>2811</v>
      </c>
      <c r="Q3870" s="14" t="s">
        <v>2844</v>
      </c>
      <c r="R3870" s="10" t="s">
        <v>4489</v>
      </c>
      <c r="W3870" s="10" t="s">
        <v>3938</v>
      </c>
      <c r="X3870" s="10" t="s">
        <v>3938</v>
      </c>
      <c r="Z3870">
        <v>-13.4244</v>
      </c>
      <c r="AA3870">
        <v>48.364199999999997</v>
      </c>
      <c r="AB3870" s="10" t="s">
        <v>207</v>
      </c>
      <c r="AE3870" s="10">
        <v>0</v>
      </c>
      <c r="AK3870" s="10" t="str">
        <f t="shared" si="198"/>
        <v>&gt;_Holothuria_edulis_Madagascar_7478_FLMNH_043</v>
      </c>
      <c r="AL3870" s="10" t="str">
        <f t="shared" si="197"/>
        <v>&gt;Holothuria_edulis_Madagascar__UF_7478</v>
      </c>
      <c r="AN3870" s="10" t="s">
        <v>139</v>
      </c>
      <c r="AP3870" s="13"/>
      <c r="AQ3870" s="13"/>
      <c r="AR3870" s="13"/>
    </row>
    <row r="3871" spans="1:53" ht="14.1" customHeight="1" x14ac:dyDescent="0.2">
      <c r="A3871" s="10">
        <v>1034</v>
      </c>
      <c r="B3871" s="10" t="s">
        <v>1754</v>
      </c>
      <c r="C3871" s="10" t="s">
        <v>216</v>
      </c>
      <c r="D3871" s="11">
        <v>7489</v>
      </c>
      <c r="E3871" s="10" t="s">
        <v>52</v>
      </c>
      <c r="F3871" s="10"/>
      <c r="G3871" s="11">
        <v>7489</v>
      </c>
      <c r="I3871" s="10" t="s">
        <v>53</v>
      </c>
      <c r="L3871" s="14" t="s">
        <v>2752</v>
      </c>
      <c r="M3871" s="14" t="s">
        <v>2762</v>
      </c>
      <c r="N3871" s="14" t="s">
        <v>2763</v>
      </c>
      <c r="O3871" s="10" t="s">
        <v>2811</v>
      </c>
      <c r="P3871" s="10" t="s">
        <v>2811</v>
      </c>
      <c r="Q3871" s="10" t="s">
        <v>2840</v>
      </c>
      <c r="R3871" s="10" t="s">
        <v>4109</v>
      </c>
      <c r="W3871" s="10" t="s">
        <v>3938</v>
      </c>
      <c r="X3871" s="10" t="s">
        <v>3938</v>
      </c>
      <c r="Z3871">
        <v>-13.4244</v>
      </c>
      <c r="AA3871">
        <v>48.364199999999997</v>
      </c>
      <c r="AB3871" s="10" t="s">
        <v>207</v>
      </c>
      <c r="AE3871" s="10">
        <v>0</v>
      </c>
      <c r="AH3871" s="14" t="s">
        <v>4110</v>
      </c>
      <c r="AK3871" s="10" t="str">
        <f t="shared" si="198"/>
        <v>&gt;_Holothuria_verrucosa_IO_Madagascar_7489_FLMNH_043</v>
      </c>
      <c r="AL3871" s="10" t="str">
        <f t="shared" si="197"/>
        <v>&gt;Holothuria_verrucosa_IO_Madagascar__UF_7489</v>
      </c>
      <c r="AN3871" s="10" t="s">
        <v>139</v>
      </c>
      <c r="AP3871" s="13"/>
      <c r="AQ3871" s="13"/>
    </row>
    <row r="3872" spans="1:53" ht="14.1" customHeight="1" x14ac:dyDescent="0.2">
      <c r="A3872" s="10">
        <v>1614</v>
      </c>
      <c r="B3872" s="10" t="s">
        <v>1359</v>
      </c>
      <c r="C3872" s="10" t="s">
        <v>175</v>
      </c>
      <c r="D3872" s="11">
        <v>8945</v>
      </c>
      <c r="E3872" s="10" t="s">
        <v>52</v>
      </c>
      <c r="F3872" s="10"/>
      <c r="G3872" s="11">
        <v>8945</v>
      </c>
      <c r="I3872" s="10" t="s">
        <v>53</v>
      </c>
      <c r="L3872" s="14" t="s">
        <v>2752</v>
      </c>
      <c r="M3872" s="14" t="s">
        <v>2762</v>
      </c>
      <c r="N3872" s="14" t="s">
        <v>2763</v>
      </c>
      <c r="O3872" s="10" t="s">
        <v>2811</v>
      </c>
      <c r="P3872" s="10" t="s">
        <v>2811</v>
      </c>
      <c r="Q3872" s="14" t="s">
        <v>2844</v>
      </c>
      <c r="R3872" s="10" t="s">
        <v>4489</v>
      </c>
      <c r="W3872" s="10" t="s">
        <v>1864</v>
      </c>
      <c r="X3872" s="10" t="s">
        <v>1864</v>
      </c>
      <c r="Z3872">
        <v>6.3873300000000004</v>
      </c>
      <c r="AA3872">
        <v>39.287269999999999</v>
      </c>
      <c r="AB3872" s="10" t="s">
        <v>207</v>
      </c>
      <c r="AE3872" s="10">
        <v>0</v>
      </c>
      <c r="AK3872" s="10" t="str">
        <f t="shared" si="198"/>
        <v>&gt;_Holothuria_edulis_Tanzania_8945_FLMNH_080</v>
      </c>
      <c r="AL3872" s="10" t="str">
        <f t="shared" si="197"/>
        <v>&gt;Holothuria_edulis_Tanzania__UF_8945</v>
      </c>
      <c r="AP3872" s="13"/>
      <c r="AQ3872" s="13"/>
      <c r="AR3872" s="13"/>
    </row>
    <row r="3873" spans="1:44" ht="14.1" customHeight="1" x14ac:dyDescent="0.2">
      <c r="A3873" s="10">
        <v>1544</v>
      </c>
      <c r="B3873" s="10" t="s">
        <v>1359</v>
      </c>
      <c r="C3873" s="10" t="s">
        <v>178</v>
      </c>
      <c r="D3873" s="11">
        <v>8946</v>
      </c>
      <c r="E3873" s="10" t="s">
        <v>52</v>
      </c>
      <c r="F3873" s="10"/>
      <c r="G3873" s="11">
        <v>8946</v>
      </c>
      <c r="I3873" s="10" t="s">
        <v>53</v>
      </c>
      <c r="L3873" s="14" t="s">
        <v>2752</v>
      </c>
      <c r="M3873" s="14" t="s">
        <v>2762</v>
      </c>
      <c r="N3873" s="14" t="s">
        <v>2763</v>
      </c>
      <c r="O3873" s="10" t="s">
        <v>2811</v>
      </c>
      <c r="P3873" s="10" t="s">
        <v>2811</v>
      </c>
      <c r="Q3873" s="10" t="s">
        <v>2816</v>
      </c>
      <c r="R3873" s="10" t="s">
        <v>2884</v>
      </c>
      <c r="W3873" s="10" t="s">
        <v>1864</v>
      </c>
      <c r="X3873" s="10" t="s">
        <v>1864</v>
      </c>
      <c r="Z3873">
        <v>6.3873300000000004</v>
      </c>
      <c r="AA3873">
        <v>39.287269999999999</v>
      </c>
      <c r="AB3873" s="10" t="s">
        <v>207</v>
      </c>
      <c r="AE3873" s="10">
        <v>0</v>
      </c>
      <c r="AK3873" s="10" t="str">
        <f t="shared" si="198"/>
        <v>&gt;_Holothuria_leucospilota_Tanzania_8946_FLMNH_080</v>
      </c>
      <c r="AL3873" s="10" t="str">
        <f t="shared" si="197"/>
        <v>&gt;Holothuria_leucospilota_Tanzania__UF_8946</v>
      </c>
      <c r="AP3873" s="13"/>
      <c r="AQ3873" s="13"/>
      <c r="AR3873" s="13"/>
    </row>
    <row r="3874" spans="1:44" ht="14.1" customHeight="1" x14ac:dyDescent="0.2">
      <c r="A3874" s="10">
        <v>3688</v>
      </c>
      <c r="B3874" s="10" t="s">
        <v>470</v>
      </c>
      <c r="C3874" s="10" t="s">
        <v>476</v>
      </c>
      <c r="D3874" s="11">
        <v>9187</v>
      </c>
      <c r="E3874" s="10" t="s">
        <v>52</v>
      </c>
      <c r="F3874" s="10"/>
      <c r="G3874" s="11">
        <v>9187</v>
      </c>
      <c r="I3874" s="10" t="s">
        <v>53</v>
      </c>
      <c r="L3874" s="14" t="s">
        <v>2752</v>
      </c>
      <c r="M3874" s="14" t="s">
        <v>2762</v>
      </c>
      <c r="N3874" s="14" t="s">
        <v>2763</v>
      </c>
      <c r="O3874" s="10" t="s">
        <v>2811</v>
      </c>
      <c r="P3874" s="10" t="s">
        <v>2811</v>
      </c>
      <c r="Q3874" s="10" t="s">
        <v>2844</v>
      </c>
      <c r="R3874" s="10" t="s">
        <v>2845</v>
      </c>
      <c r="W3874" s="10" t="s">
        <v>1718</v>
      </c>
      <c r="X3874" s="10" t="s">
        <v>1718</v>
      </c>
      <c r="Z3874">
        <v>22.346566670000001</v>
      </c>
      <c r="AA3874">
        <v>40.332033330000002</v>
      </c>
      <c r="AB3874" s="10" t="s">
        <v>207</v>
      </c>
      <c r="AE3874" s="10">
        <v>0</v>
      </c>
      <c r="AK3874" s="10" t="str">
        <f t="shared" si="198"/>
        <v>&gt;_Holothuria_atra_Eparses_9187_FLMNH_160</v>
      </c>
      <c r="AL3874" s="10" t="str">
        <f t="shared" si="197"/>
        <v>&gt;Holothuria_atra_Eparses__UF_9187</v>
      </c>
      <c r="AN3874" s="10" t="s">
        <v>397</v>
      </c>
      <c r="AP3874" s="13"/>
      <c r="AQ3874" s="13"/>
      <c r="AR3874" s="13"/>
    </row>
    <row r="3875" spans="1:44" ht="14.1" customHeight="1" x14ac:dyDescent="0.2">
      <c r="A3875" s="10">
        <v>4719</v>
      </c>
      <c r="B3875" s="10" t="s">
        <v>2479</v>
      </c>
      <c r="C3875" s="10" t="s">
        <v>148</v>
      </c>
      <c r="D3875" s="11">
        <v>9201</v>
      </c>
      <c r="E3875" s="10" t="s">
        <v>52</v>
      </c>
      <c r="F3875" s="10"/>
      <c r="G3875" s="11">
        <v>9201</v>
      </c>
      <c r="I3875" s="10" t="s">
        <v>53</v>
      </c>
      <c r="L3875" s="10" t="s">
        <v>2752</v>
      </c>
      <c r="M3875" s="10" t="s">
        <v>2762</v>
      </c>
      <c r="N3875" s="10" t="s">
        <v>2763</v>
      </c>
      <c r="O3875" s="10" t="s">
        <v>4017</v>
      </c>
      <c r="P3875" s="10" t="s">
        <v>2811</v>
      </c>
      <c r="Q3875" s="10" t="s">
        <v>2844</v>
      </c>
      <c r="R3875" s="10" t="s">
        <v>2845</v>
      </c>
      <c r="Z3875">
        <v>22.34473333</v>
      </c>
      <c r="AA3875">
        <v>40.328899999999997</v>
      </c>
      <c r="AB3875" s="10" t="s">
        <v>207</v>
      </c>
      <c r="AE3875" s="10">
        <v>0</v>
      </c>
      <c r="AK3875" s="10" t="str">
        <f t="shared" si="198"/>
        <v>&gt;_m_Holothuria_atra__9201_mol24</v>
      </c>
      <c r="AL3875" s="10" t="str">
        <f t="shared" si="197"/>
        <v>&gt;Holothuria_atra___UF_9201</v>
      </c>
      <c r="AP3875" s="13"/>
      <c r="AQ3875" s="13"/>
      <c r="AR3875" s="13"/>
    </row>
    <row r="3876" spans="1:44" ht="14.1" customHeight="1" x14ac:dyDescent="0.2">
      <c r="A3876" s="10">
        <v>3653</v>
      </c>
      <c r="B3876" s="10" t="s">
        <v>470</v>
      </c>
      <c r="C3876" s="10" t="s">
        <v>341</v>
      </c>
      <c r="D3876" s="11">
        <v>9202</v>
      </c>
      <c r="E3876" s="10" t="s">
        <v>52</v>
      </c>
      <c r="F3876" s="10"/>
      <c r="G3876" s="11">
        <v>9202</v>
      </c>
      <c r="I3876" s="10" t="s">
        <v>53</v>
      </c>
      <c r="L3876" s="14" t="s">
        <v>2752</v>
      </c>
      <c r="M3876" s="14" t="s">
        <v>2762</v>
      </c>
      <c r="N3876" s="14" t="s">
        <v>2763</v>
      </c>
      <c r="O3876" s="10" t="s">
        <v>2811</v>
      </c>
      <c r="P3876" s="10" t="s">
        <v>2811</v>
      </c>
      <c r="Q3876" s="10" t="s">
        <v>2844</v>
      </c>
      <c r="R3876" s="10" t="s">
        <v>2845</v>
      </c>
      <c r="W3876" s="10" t="s">
        <v>1718</v>
      </c>
      <c r="X3876" s="10" t="s">
        <v>1718</v>
      </c>
      <c r="Z3876">
        <v>22.34473333</v>
      </c>
      <c r="AA3876">
        <v>40.328899999999997</v>
      </c>
      <c r="AB3876" s="10" t="s">
        <v>207</v>
      </c>
      <c r="AE3876" s="10">
        <v>0</v>
      </c>
      <c r="AK3876" s="10" t="str">
        <f t="shared" si="198"/>
        <v>&gt;_Holothuria_atra_Eparses_9202_FLMNH_160</v>
      </c>
      <c r="AL3876" s="10" t="str">
        <f t="shared" si="197"/>
        <v>&gt;Holothuria_atra_Eparses__UF_9202</v>
      </c>
      <c r="AN3876" s="10" t="s">
        <v>397</v>
      </c>
      <c r="AP3876" s="13"/>
      <c r="AQ3876" s="13"/>
      <c r="AR3876" s="13"/>
    </row>
    <row r="3877" spans="1:44" ht="14.1" customHeight="1" x14ac:dyDescent="0.2">
      <c r="A3877" s="10">
        <v>3674</v>
      </c>
      <c r="B3877" s="10" t="s">
        <v>470</v>
      </c>
      <c r="C3877" s="10" t="s">
        <v>394</v>
      </c>
      <c r="D3877" s="11">
        <v>9224</v>
      </c>
      <c r="E3877" s="10" t="s">
        <v>52</v>
      </c>
      <c r="F3877" s="10"/>
      <c r="G3877" s="11">
        <v>9224</v>
      </c>
      <c r="I3877" s="10" t="s">
        <v>53</v>
      </c>
      <c r="L3877" s="14" t="s">
        <v>2752</v>
      </c>
      <c r="M3877" s="14" t="s">
        <v>2762</v>
      </c>
      <c r="N3877" s="14" t="s">
        <v>2763</v>
      </c>
      <c r="O3877" s="10" t="s">
        <v>2811</v>
      </c>
      <c r="P3877" s="10" t="s">
        <v>2811</v>
      </c>
      <c r="Q3877" s="14" t="s">
        <v>2879</v>
      </c>
      <c r="R3877" s="10" t="s">
        <v>1484</v>
      </c>
      <c r="W3877" s="10" t="s">
        <v>1718</v>
      </c>
      <c r="X3877" s="10" t="s">
        <v>1718</v>
      </c>
      <c r="Z3877">
        <v>17.078250000000001</v>
      </c>
      <c r="AA3877">
        <v>42.730600000000003</v>
      </c>
      <c r="AB3877" s="10" t="s">
        <v>207</v>
      </c>
      <c r="AE3877" s="10">
        <v>0</v>
      </c>
      <c r="AK3877" s="10" t="str">
        <f t="shared" si="198"/>
        <v>&gt;_Holothuria_nobilis_Eparses_9224_FLMNH_160</v>
      </c>
      <c r="AL3877" s="10" t="str">
        <f t="shared" si="197"/>
        <v>&gt;Holothuria_nobilis_Eparses__UF_9224</v>
      </c>
      <c r="AN3877" s="10" t="s">
        <v>397</v>
      </c>
      <c r="AP3877" s="13"/>
      <c r="AQ3877" s="13"/>
      <c r="AR3877" s="13"/>
    </row>
    <row r="3878" spans="1:44" ht="14.1" customHeight="1" x14ac:dyDescent="0.2">
      <c r="A3878" s="10">
        <v>3664</v>
      </c>
      <c r="B3878" s="10" t="s">
        <v>470</v>
      </c>
      <c r="C3878" s="10" t="s">
        <v>132</v>
      </c>
      <c r="D3878" s="10">
        <v>9257</v>
      </c>
      <c r="E3878" s="10" t="s">
        <v>52</v>
      </c>
      <c r="F3878" s="10"/>
      <c r="G3878" s="11">
        <v>9257</v>
      </c>
      <c r="I3878" s="10" t="s">
        <v>53</v>
      </c>
      <c r="L3878" s="14" t="s">
        <v>2752</v>
      </c>
      <c r="M3878" s="14" t="s">
        <v>2762</v>
      </c>
      <c r="N3878" s="14" t="s">
        <v>2763</v>
      </c>
      <c r="O3878" s="10" t="s">
        <v>2811</v>
      </c>
      <c r="P3878" s="10" t="s">
        <v>2811</v>
      </c>
      <c r="Q3878" s="14" t="s">
        <v>2879</v>
      </c>
      <c r="R3878" s="10" t="s">
        <v>1484</v>
      </c>
      <c r="W3878" s="10" t="s">
        <v>1718</v>
      </c>
      <c r="X3878" s="10" t="s">
        <v>1718</v>
      </c>
      <c r="Z3878">
        <v>17.04055</v>
      </c>
      <c r="AA3878">
        <v>42.672499999999999</v>
      </c>
      <c r="AB3878" s="10" t="s">
        <v>207</v>
      </c>
      <c r="AE3878" s="10">
        <v>0</v>
      </c>
      <c r="AK3878" s="10" t="str">
        <f t="shared" si="198"/>
        <v>&gt;_Holothuria_nobilis_Eparses_9257_FLMNH_160</v>
      </c>
      <c r="AL3878" s="10" t="str">
        <f t="shared" si="197"/>
        <v>&gt;Holothuria_nobilis_Eparses__UF_9257</v>
      </c>
      <c r="AN3878" s="10" t="s">
        <v>397</v>
      </c>
      <c r="AP3878" s="13"/>
      <c r="AR3878" s="13"/>
    </row>
    <row r="3879" spans="1:44" ht="14.1" customHeight="1" x14ac:dyDescent="0.2">
      <c r="A3879" s="10">
        <v>3697</v>
      </c>
      <c r="B3879" s="10" t="s">
        <v>470</v>
      </c>
      <c r="C3879" s="10" t="s">
        <v>342</v>
      </c>
      <c r="D3879" s="10">
        <v>9259</v>
      </c>
      <c r="E3879" s="10" t="s">
        <v>52</v>
      </c>
      <c r="F3879" s="10"/>
      <c r="G3879" s="11">
        <v>9259</v>
      </c>
      <c r="I3879" s="10" t="s">
        <v>53</v>
      </c>
      <c r="L3879" s="14" t="s">
        <v>2752</v>
      </c>
      <c r="M3879" s="14" t="s">
        <v>2762</v>
      </c>
      <c r="N3879" s="14" t="s">
        <v>2763</v>
      </c>
      <c r="O3879" s="10" t="s">
        <v>2811</v>
      </c>
      <c r="P3879" s="10" t="s">
        <v>2811</v>
      </c>
      <c r="Q3879" s="14" t="s">
        <v>2879</v>
      </c>
      <c r="R3879" s="10" t="s">
        <v>1484</v>
      </c>
      <c r="W3879" s="10" t="s">
        <v>1718</v>
      </c>
      <c r="X3879" s="10" t="s">
        <v>1718</v>
      </c>
      <c r="Z3879">
        <v>17.04055</v>
      </c>
      <c r="AA3879">
        <v>42.672499999999999</v>
      </c>
      <c r="AB3879" s="10" t="s">
        <v>207</v>
      </c>
      <c r="AE3879" s="10">
        <v>0</v>
      </c>
      <c r="AK3879" s="10" t="str">
        <f t="shared" si="198"/>
        <v>&gt;_Holothuria_nobilis_Eparses_9259_FLMNH_160</v>
      </c>
      <c r="AL3879" s="10" t="str">
        <f t="shared" si="197"/>
        <v>&gt;Holothuria_nobilis_Eparses__UF_9259</v>
      </c>
      <c r="AN3879" s="10" t="s">
        <v>397</v>
      </c>
      <c r="AP3879" s="13"/>
      <c r="AR3879" s="13"/>
    </row>
    <row r="3880" spans="1:44" ht="14.1" customHeight="1" x14ac:dyDescent="0.2">
      <c r="A3880" s="10">
        <v>3736</v>
      </c>
      <c r="B3880" s="10" t="s">
        <v>470</v>
      </c>
      <c r="C3880" s="10" t="s">
        <v>260</v>
      </c>
      <c r="D3880" s="10">
        <v>9290</v>
      </c>
      <c r="E3880" s="10" t="s">
        <v>52</v>
      </c>
      <c r="F3880" s="10"/>
      <c r="G3880" s="11">
        <v>9290</v>
      </c>
      <c r="I3880" s="10" t="s">
        <v>53</v>
      </c>
      <c r="L3880" s="14" t="s">
        <v>2752</v>
      </c>
      <c r="M3880" s="14" t="s">
        <v>2762</v>
      </c>
      <c r="N3880" s="14" t="s">
        <v>2763</v>
      </c>
      <c r="O3880" s="10" t="s">
        <v>2811</v>
      </c>
      <c r="P3880" s="10" t="s">
        <v>2811</v>
      </c>
      <c r="Q3880" s="14" t="s">
        <v>2879</v>
      </c>
      <c r="R3880" s="10" t="s">
        <v>1484</v>
      </c>
      <c r="W3880" s="10" t="s">
        <v>1718</v>
      </c>
      <c r="X3880" s="10" t="s">
        <v>1718</v>
      </c>
      <c r="Z3880">
        <v>11.565300000000001</v>
      </c>
      <c r="AA3880">
        <v>47.290849999999999</v>
      </c>
      <c r="AB3880" s="10" t="s">
        <v>207</v>
      </c>
      <c r="AE3880" s="10">
        <v>0</v>
      </c>
      <c r="AK3880" s="10" t="str">
        <f t="shared" si="198"/>
        <v>&gt;_Holothuria_nobilis_Eparses_9290_FLMNH_160</v>
      </c>
      <c r="AL3880" s="10" t="str">
        <f t="shared" si="197"/>
        <v>&gt;Holothuria_nobilis_Eparses__UF_9290</v>
      </c>
      <c r="AN3880" s="10" t="s">
        <v>397</v>
      </c>
      <c r="AP3880" s="13"/>
      <c r="AR3880" s="13"/>
    </row>
    <row r="3881" spans="1:44" ht="14.1" customHeight="1" x14ac:dyDescent="0.2">
      <c r="A3881" s="10">
        <v>3709</v>
      </c>
      <c r="B3881" s="10" t="s">
        <v>470</v>
      </c>
      <c r="C3881" s="10" t="s">
        <v>231</v>
      </c>
      <c r="D3881" s="10">
        <v>9300</v>
      </c>
      <c r="E3881" s="10" t="s">
        <v>52</v>
      </c>
      <c r="F3881" s="10"/>
      <c r="G3881" s="11">
        <v>9300</v>
      </c>
      <c r="I3881" s="10" t="s">
        <v>53</v>
      </c>
      <c r="L3881" s="14" t="s">
        <v>2752</v>
      </c>
      <c r="M3881" s="14" t="s">
        <v>2762</v>
      </c>
      <c r="N3881" s="14" t="s">
        <v>2763</v>
      </c>
      <c r="O3881" s="10" t="s">
        <v>2811</v>
      </c>
      <c r="P3881" s="10" t="s">
        <v>2811</v>
      </c>
      <c r="Q3881" s="10" t="s">
        <v>2844</v>
      </c>
      <c r="R3881" s="10" t="s">
        <v>2845</v>
      </c>
      <c r="W3881" s="10" t="s">
        <v>1718</v>
      </c>
      <c r="X3881" s="10" t="s">
        <v>1718</v>
      </c>
      <c r="Z3881">
        <v>11.59155</v>
      </c>
      <c r="AA3881">
        <v>47.28533333</v>
      </c>
      <c r="AB3881" s="10" t="s">
        <v>207</v>
      </c>
      <c r="AE3881" s="10">
        <v>0</v>
      </c>
      <c r="AK3881" s="10" t="str">
        <f t="shared" si="198"/>
        <v>&gt;_Holothuria_atra_Eparses_9300_FLMNH_160</v>
      </c>
      <c r="AL3881" s="10" t="str">
        <f t="shared" si="197"/>
        <v>&gt;Holothuria_atra_Eparses__UF_9300</v>
      </c>
      <c r="AN3881" s="10" t="s">
        <v>397</v>
      </c>
      <c r="AP3881" s="13"/>
      <c r="AR3881" s="13"/>
    </row>
    <row r="3882" spans="1:44" ht="14.1" customHeight="1" x14ac:dyDescent="0.2">
      <c r="A3882" s="10">
        <v>3721</v>
      </c>
      <c r="B3882" s="10" t="s">
        <v>470</v>
      </c>
      <c r="C3882" s="10" t="s">
        <v>196</v>
      </c>
      <c r="D3882" s="10">
        <v>9334</v>
      </c>
      <c r="E3882" s="10" t="s">
        <v>52</v>
      </c>
      <c r="F3882" s="10"/>
      <c r="G3882" s="11">
        <v>9334</v>
      </c>
      <c r="I3882" s="10" t="s">
        <v>53</v>
      </c>
      <c r="L3882" s="14" t="s">
        <v>2752</v>
      </c>
      <c r="M3882" s="14" t="s">
        <v>2762</v>
      </c>
      <c r="N3882" s="14" t="s">
        <v>2763</v>
      </c>
      <c r="O3882" s="10" t="s">
        <v>2811</v>
      </c>
      <c r="P3882" s="10" t="s">
        <v>2811</v>
      </c>
      <c r="Q3882" s="14" t="s">
        <v>2933</v>
      </c>
      <c r="R3882" s="10" t="s">
        <v>2934</v>
      </c>
      <c r="W3882" s="10" t="s">
        <v>1718</v>
      </c>
      <c r="X3882" s="10" t="s">
        <v>1718</v>
      </c>
      <c r="Z3882">
        <v>11.51576667</v>
      </c>
      <c r="AA3882">
        <v>47.373316670000001</v>
      </c>
      <c r="AB3882" s="10" t="s">
        <v>207</v>
      </c>
      <c r="AE3882" s="10">
        <v>0</v>
      </c>
      <c r="AK3882" s="10" t="str">
        <f t="shared" si="198"/>
        <v>&gt;_Holothuria_difficilis_Eparses_9334_FLMNH_160</v>
      </c>
      <c r="AL3882" s="10" t="str">
        <f t="shared" si="197"/>
        <v>&gt;Holothuria_difficilis_Eparses__UF_9334</v>
      </c>
      <c r="AN3882" s="10" t="s">
        <v>397</v>
      </c>
      <c r="AP3882" s="13"/>
      <c r="AR3882" s="13"/>
    </row>
    <row r="3883" spans="1:44" ht="14.1" customHeight="1" x14ac:dyDescent="0.2">
      <c r="A3883" s="10">
        <v>3689</v>
      </c>
      <c r="B3883" s="10" t="s">
        <v>470</v>
      </c>
      <c r="C3883" s="10" t="s">
        <v>269</v>
      </c>
      <c r="D3883" s="10">
        <v>9343</v>
      </c>
      <c r="E3883" s="10" t="s">
        <v>52</v>
      </c>
      <c r="F3883" s="10"/>
      <c r="G3883" s="11">
        <v>9343</v>
      </c>
      <c r="I3883" s="10" t="s">
        <v>53</v>
      </c>
      <c r="L3883" s="14" t="s">
        <v>2752</v>
      </c>
      <c r="M3883" s="14" t="s">
        <v>2762</v>
      </c>
      <c r="N3883" s="14" t="s">
        <v>2763</v>
      </c>
      <c r="O3883" s="10" t="s">
        <v>2811</v>
      </c>
      <c r="P3883" s="10" t="s">
        <v>2811</v>
      </c>
      <c r="Q3883" s="14" t="s">
        <v>2836</v>
      </c>
      <c r="R3883" s="10" t="s">
        <v>2862</v>
      </c>
      <c r="S3883" s="10" t="s">
        <v>712</v>
      </c>
      <c r="T3883" s="10"/>
      <c r="W3883" s="10" t="s">
        <v>1718</v>
      </c>
      <c r="X3883" s="10" t="s">
        <v>1718</v>
      </c>
      <c r="Z3883">
        <v>11.51576667</v>
      </c>
      <c r="AA3883">
        <v>47.373316670000001</v>
      </c>
      <c r="AB3883" s="10" t="s">
        <v>207</v>
      </c>
      <c r="AE3883" s="10">
        <v>0</v>
      </c>
      <c r="AK3883" s="10" t="str">
        <f t="shared" si="198"/>
        <v>&gt;_Holothuria_impatienscf_Eparses_9343_FLMNH_160</v>
      </c>
      <c r="AL3883" s="10" t="str">
        <f t="shared" si="197"/>
        <v>&gt;Holothuria_impatiens_Eparses__UF_9343</v>
      </c>
      <c r="AN3883" s="10" t="s">
        <v>397</v>
      </c>
      <c r="AP3883" s="13"/>
    </row>
    <row r="3884" spans="1:44" ht="14.1" customHeight="1" x14ac:dyDescent="0.2">
      <c r="A3884" s="10">
        <v>3677</v>
      </c>
      <c r="B3884" s="10" t="s">
        <v>470</v>
      </c>
      <c r="C3884" s="10" t="s">
        <v>365</v>
      </c>
      <c r="D3884" s="10">
        <v>9353</v>
      </c>
      <c r="E3884" s="10" t="s">
        <v>52</v>
      </c>
      <c r="F3884" s="10"/>
      <c r="G3884" s="11">
        <v>9353</v>
      </c>
      <c r="I3884" s="10" t="s">
        <v>53</v>
      </c>
      <c r="L3884" s="14" t="s">
        <v>2752</v>
      </c>
      <c r="M3884" s="14" t="s">
        <v>2762</v>
      </c>
      <c r="N3884" s="14" t="s">
        <v>2763</v>
      </c>
      <c r="O3884" s="10" t="s">
        <v>2811</v>
      </c>
      <c r="P3884" s="10" t="s">
        <v>2811</v>
      </c>
      <c r="Q3884" s="14" t="s">
        <v>2836</v>
      </c>
      <c r="R3884" s="10" t="s">
        <v>2862</v>
      </c>
      <c r="W3884" s="10" t="s">
        <v>1718</v>
      </c>
      <c r="X3884" s="10" t="s">
        <v>1718</v>
      </c>
      <c r="Z3884">
        <v>11.577500000000001</v>
      </c>
      <c r="AA3884">
        <v>47.283666670000002</v>
      </c>
      <c r="AB3884" s="10" t="s">
        <v>207</v>
      </c>
      <c r="AE3884" s="10">
        <v>0</v>
      </c>
      <c r="AK3884" s="10" t="str">
        <f t="shared" si="198"/>
        <v>&gt;_Holothuria_impatiens_Eparses_9353_FLMNH_160</v>
      </c>
      <c r="AL3884" s="10" t="str">
        <f t="shared" si="197"/>
        <v>&gt;Holothuria_impatiens_Eparses__UF_9353</v>
      </c>
      <c r="AN3884" s="10" t="s">
        <v>397</v>
      </c>
      <c r="AP3884" s="13"/>
      <c r="AQ3884" s="13"/>
      <c r="AR3884" s="13"/>
    </row>
    <row r="3885" spans="1:44" ht="14.1" customHeight="1" x14ac:dyDescent="0.2">
      <c r="A3885" s="10">
        <v>2091</v>
      </c>
      <c r="B3885" s="10" t="s">
        <v>390</v>
      </c>
      <c r="C3885" s="10" t="s">
        <v>258</v>
      </c>
      <c r="D3885" s="10">
        <v>9428</v>
      </c>
      <c r="E3885" s="10" t="s">
        <v>52</v>
      </c>
      <c r="F3885" s="10"/>
      <c r="G3885" s="11">
        <v>9428</v>
      </c>
      <c r="I3885" s="10" t="s">
        <v>53</v>
      </c>
      <c r="L3885" s="14" t="s">
        <v>2752</v>
      </c>
      <c r="M3885" s="14" t="s">
        <v>2762</v>
      </c>
      <c r="N3885" s="14" t="s">
        <v>2763</v>
      </c>
      <c r="O3885" s="10" t="s">
        <v>2811</v>
      </c>
      <c r="P3885" s="10" t="s">
        <v>2811</v>
      </c>
      <c r="Q3885" s="10" t="s">
        <v>2836</v>
      </c>
      <c r="R3885" s="10" t="s">
        <v>2837</v>
      </c>
      <c r="W3885" s="10" t="s">
        <v>67</v>
      </c>
      <c r="X3885" s="10" t="s">
        <v>67</v>
      </c>
      <c r="Z3885">
        <v>-22.741520000000001</v>
      </c>
      <c r="AA3885">
        <v>113.6836</v>
      </c>
      <c r="AB3885" s="10" t="s">
        <v>207</v>
      </c>
      <c r="AE3885" s="10">
        <v>0</v>
      </c>
      <c r="AJ3885" s="10" t="s">
        <v>4719</v>
      </c>
      <c r="AK3885" s="10" t="str">
        <f t="shared" si="198"/>
        <v>&gt;_Holothuria_arenicola_Ningaloo_9428_FLMNH_093</v>
      </c>
      <c r="AL3885" s="10" t="str">
        <f t="shared" si="197"/>
        <v>&gt;Holothuria_arenicola_Ningaloo__UF_9428</v>
      </c>
      <c r="AP3885" s="13"/>
      <c r="AQ3885" s="13"/>
      <c r="AR3885" s="13"/>
    </row>
    <row r="3886" spans="1:44" ht="14.1" customHeight="1" x14ac:dyDescent="0.2">
      <c r="A3886" s="10">
        <v>3655</v>
      </c>
      <c r="B3886" s="10" t="s">
        <v>470</v>
      </c>
      <c r="C3886" s="10" t="s">
        <v>193</v>
      </c>
      <c r="D3886" s="10">
        <v>9486</v>
      </c>
      <c r="E3886" s="10" t="s">
        <v>52</v>
      </c>
      <c r="F3886" s="10"/>
      <c r="G3886" s="11">
        <v>9486</v>
      </c>
      <c r="I3886" s="10" t="s">
        <v>53</v>
      </c>
      <c r="L3886" s="14" t="s">
        <v>2752</v>
      </c>
      <c r="M3886" s="14" t="s">
        <v>2762</v>
      </c>
      <c r="N3886" s="14" t="s">
        <v>2763</v>
      </c>
      <c r="O3886" s="10" t="s">
        <v>2811</v>
      </c>
      <c r="P3886" s="10" t="s">
        <v>2811</v>
      </c>
      <c r="Q3886" s="10" t="s">
        <v>2812</v>
      </c>
      <c r="R3886" s="10" t="s">
        <v>2813</v>
      </c>
      <c r="W3886" s="10" t="s">
        <v>67</v>
      </c>
      <c r="X3886" s="10" t="s">
        <v>67</v>
      </c>
      <c r="Z3886">
        <v>-22.672350000000002</v>
      </c>
      <c r="AA3886">
        <v>113.6395</v>
      </c>
      <c r="AB3886" s="10" t="s">
        <v>207</v>
      </c>
      <c r="AE3886" s="10">
        <v>0</v>
      </c>
      <c r="AK3886" s="10" t="str">
        <f t="shared" si="198"/>
        <v>&gt;_Holothuria_pervicax_Ningaloo_9486_FLMNH_160</v>
      </c>
      <c r="AL3886" s="10" t="str">
        <f t="shared" si="197"/>
        <v>&gt;Holothuria_pervicax_Ningaloo__UF_9486</v>
      </c>
      <c r="AN3886" s="10" t="s">
        <v>397</v>
      </c>
      <c r="AP3886" s="13"/>
      <c r="AQ3886" s="13"/>
      <c r="AR3886" s="13"/>
    </row>
    <row r="3887" spans="1:44" ht="14.1" customHeight="1" x14ac:dyDescent="0.2">
      <c r="A3887" s="10">
        <v>2193</v>
      </c>
      <c r="B3887" s="10" t="s">
        <v>64</v>
      </c>
      <c r="C3887" s="10" t="s">
        <v>345</v>
      </c>
      <c r="D3887" s="10">
        <v>9559</v>
      </c>
      <c r="E3887" s="10" t="s">
        <v>52</v>
      </c>
      <c r="F3887" s="10"/>
      <c r="G3887" s="11">
        <v>9559</v>
      </c>
      <c r="I3887" s="10" t="s">
        <v>53</v>
      </c>
      <c r="L3887" s="14" t="s">
        <v>2752</v>
      </c>
      <c r="M3887" s="14" t="s">
        <v>2762</v>
      </c>
      <c r="N3887" s="14" t="s">
        <v>2763</v>
      </c>
      <c r="O3887" s="10" t="s">
        <v>2811</v>
      </c>
      <c r="P3887" s="10" t="s">
        <v>2811</v>
      </c>
      <c r="Q3887" s="10" t="s">
        <v>2840</v>
      </c>
      <c r="R3887" s="10" t="s">
        <v>1913</v>
      </c>
      <c r="W3887" s="10" t="s">
        <v>67</v>
      </c>
      <c r="X3887" s="10" t="s">
        <v>67</v>
      </c>
      <c r="Z3887">
        <v>-22.69265</v>
      </c>
      <c r="AA3887">
        <v>113.6583</v>
      </c>
      <c r="AB3887" s="10" t="s">
        <v>207</v>
      </c>
      <c r="AE3887" s="10">
        <v>0</v>
      </c>
      <c r="AK3887" s="10" t="str">
        <f t="shared" si="198"/>
        <v>&gt;_Holothuria_lineata_Ningaloo_9559_FLMNH_094</v>
      </c>
      <c r="AL3887" s="10" t="str">
        <f t="shared" si="197"/>
        <v>&gt;Holothuria_lineata_Ningaloo__UF_9559</v>
      </c>
      <c r="AP3887" s="13"/>
      <c r="AQ3887" s="13"/>
      <c r="AR3887" s="13"/>
    </row>
    <row r="3888" spans="1:44" ht="14.1" customHeight="1" x14ac:dyDescent="0.2">
      <c r="A3888" s="10">
        <v>4339</v>
      </c>
      <c r="B3888" s="10" t="s">
        <v>399</v>
      </c>
      <c r="C3888" s="10" t="s">
        <v>114</v>
      </c>
      <c r="D3888" s="10">
        <v>9568</v>
      </c>
      <c r="E3888" s="10" t="s">
        <v>52</v>
      </c>
      <c r="F3888" s="10"/>
      <c r="G3888" s="11">
        <v>9568</v>
      </c>
      <c r="I3888" s="10" t="s">
        <v>53</v>
      </c>
      <c r="L3888" s="14" t="s">
        <v>2752</v>
      </c>
      <c r="M3888" s="14" t="s">
        <v>2762</v>
      </c>
      <c r="N3888" s="14" t="s">
        <v>2763</v>
      </c>
      <c r="O3888" s="10" t="s">
        <v>2811</v>
      </c>
      <c r="P3888" s="10" t="s">
        <v>2811</v>
      </c>
      <c r="Q3888" s="14" t="s">
        <v>2879</v>
      </c>
      <c r="R3888" s="10" t="s">
        <v>1484</v>
      </c>
      <c r="W3888" s="10" t="s">
        <v>67</v>
      </c>
      <c r="X3888" s="10" t="s">
        <v>67</v>
      </c>
      <c r="Z3888">
        <v>-22.675329999999999</v>
      </c>
      <c r="AA3888">
        <v>113.68429999999999</v>
      </c>
      <c r="AB3888" s="10" t="s">
        <v>207</v>
      </c>
      <c r="AE3888" s="10">
        <v>0</v>
      </c>
      <c r="AK3888" s="10" t="str">
        <f t="shared" si="198"/>
        <v>&gt;_Holothuria_nobilis_Ningaloo_9568_FLMNH_186</v>
      </c>
      <c r="AL3888" s="10" t="str">
        <f t="shared" si="197"/>
        <v>&gt;Holothuria_nobilis_Ningaloo__UF_9568</v>
      </c>
      <c r="AP3888" s="13"/>
      <c r="AQ3888" s="13"/>
      <c r="AR3888" s="13"/>
    </row>
    <row r="3889" spans="1:44" ht="14.1" customHeight="1" x14ac:dyDescent="0.2">
      <c r="A3889" s="10">
        <v>4399</v>
      </c>
      <c r="B3889" s="10" t="s">
        <v>399</v>
      </c>
      <c r="C3889" s="10" t="s">
        <v>196</v>
      </c>
      <c r="D3889" s="10">
        <v>9569</v>
      </c>
      <c r="E3889" s="10" t="s">
        <v>52</v>
      </c>
      <c r="F3889" s="10"/>
      <c r="G3889" s="11">
        <v>9569</v>
      </c>
      <c r="I3889" s="10" t="s">
        <v>53</v>
      </c>
      <c r="L3889" s="14" t="s">
        <v>2752</v>
      </c>
      <c r="M3889" s="14" t="s">
        <v>2762</v>
      </c>
      <c r="N3889" s="14" t="s">
        <v>2763</v>
      </c>
      <c r="O3889" s="10" t="s">
        <v>2811</v>
      </c>
      <c r="P3889" s="10" t="s">
        <v>2811</v>
      </c>
      <c r="Q3889" s="10" t="s">
        <v>2844</v>
      </c>
      <c r="R3889" s="10" t="s">
        <v>2845</v>
      </c>
      <c r="W3889" s="10" t="s">
        <v>67</v>
      </c>
      <c r="X3889" s="10" t="s">
        <v>67</v>
      </c>
      <c r="Z3889">
        <v>-22.69265</v>
      </c>
      <c r="AA3889">
        <v>113.6583</v>
      </c>
      <c r="AB3889" s="10" t="s">
        <v>207</v>
      </c>
      <c r="AE3889" s="10">
        <v>0</v>
      </c>
      <c r="AK3889" s="10" t="str">
        <f t="shared" si="198"/>
        <v>&gt;_Holothuria_atra_Ningaloo_9569_FLMNH_186</v>
      </c>
      <c r="AL3889" s="10" t="str">
        <f t="shared" si="197"/>
        <v>&gt;Holothuria_atra_Ningaloo__UF_9569</v>
      </c>
      <c r="AP3889" s="13"/>
      <c r="AQ3889" s="13"/>
      <c r="AR3889" s="13"/>
    </row>
    <row r="3890" spans="1:44" ht="14.1" customHeight="1" x14ac:dyDescent="0.2">
      <c r="A3890" s="10">
        <v>3637</v>
      </c>
      <c r="B3890" s="10" t="s">
        <v>4215</v>
      </c>
      <c r="C3890" s="10" t="s">
        <v>319</v>
      </c>
      <c r="D3890" s="10">
        <v>9636</v>
      </c>
      <c r="E3890" s="10" t="s">
        <v>52</v>
      </c>
      <c r="F3890" s="10"/>
      <c r="G3890" s="11">
        <v>9636</v>
      </c>
      <c r="I3890" s="10" t="s">
        <v>53</v>
      </c>
      <c r="L3890" s="14" t="s">
        <v>2752</v>
      </c>
      <c r="M3890" s="14" t="s">
        <v>2762</v>
      </c>
      <c r="N3890" s="14" t="s">
        <v>2763</v>
      </c>
      <c r="O3890" s="10" t="s">
        <v>2811</v>
      </c>
      <c r="P3890" s="10" t="s">
        <v>2811</v>
      </c>
      <c r="Q3890" s="10" t="s">
        <v>2844</v>
      </c>
      <c r="R3890" s="10" t="s">
        <v>2845</v>
      </c>
      <c r="W3890" s="10" t="s">
        <v>3315</v>
      </c>
      <c r="X3890" s="10" t="s">
        <v>3315</v>
      </c>
      <c r="Z3890">
        <v>-0.82923740000000001</v>
      </c>
      <c r="AA3890">
        <v>-91.135301999999996</v>
      </c>
      <c r="AB3890" s="10" t="s">
        <v>207</v>
      </c>
      <c r="AE3890" s="10">
        <v>0</v>
      </c>
      <c r="AK3890" s="10" t="str">
        <f t="shared" si="198"/>
        <v>&gt;_Holothuria_atra_Galapagos_9636_FLMNH_154</v>
      </c>
      <c r="AL3890" s="10" t="str">
        <f t="shared" si="197"/>
        <v>&gt;Holothuria_atra_Galapagos__UF_9636</v>
      </c>
      <c r="AN3890" s="10" t="s">
        <v>397</v>
      </c>
      <c r="AP3890" s="13"/>
      <c r="AQ3890" s="13"/>
      <c r="AR3890" s="13"/>
    </row>
    <row r="3891" spans="1:44" ht="14.1" customHeight="1" x14ac:dyDescent="0.2">
      <c r="A3891" s="10">
        <v>3566</v>
      </c>
      <c r="B3891" s="10" t="s">
        <v>4215</v>
      </c>
      <c r="C3891" s="10" t="s">
        <v>331</v>
      </c>
      <c r="D3891" s="10">
        <v>9638</v>
      </c>
      <c r="E3891" s="10" t="s">
        <v>52</v>
      </c>
      <c r="F3891" s="10"/>
      <c r="G3891" s="11">
        <v>9638</v>
      </c>
      <c r="I3891" s="10" t="s">
        <v>53</v>
      </c>
      <c r="L3891" s="14" t="s">
        <v>2752</v>
      </c>
      <c r="M3891" s="14" t="s">
        <v>2762</v>
      </c>
      <c r="N3891" s="14" t="s">
        <v>2763</v>
      </c>
      <c r="O3891" s="10" t="s">
        <v>2811</v>
      </c>
      <c r="P3891" s="10" t="s">
        <v>2811</v>
      </c>
      <c r="Q3891" s="10" t="s">
        <v>2844</v>
      </c>
      <c r="R3891" s="10" t="s">
        <v>2845</v>
      </c>
      <c r="W3891" s="10" t="s">
        <v>3315</v>
      </c>
      <c r="X3891" s="10" t="s">
        <v>3315</v>
      </c>
      <c r="Z3891">
        <v>-0.82927839999999997</v>
      </c>
      <c r="AA3891">
        <v>-90.982066799999998</v>
      </c>
      <c r="AB3891" s="10" t="s">
        <v>207</v>
      </c>
      <c r="AE3891" s="10">
        <v>0</v>
      </c>
      <c r="AK3891" s="10" t="str">
        <f t="shared" si="198"/>
        <v>&gt;_Holothuria_atra_Galapagos_9638_FLMNH_154</v>
      </c>
      <c r="AL3891" s="10" t="str">
        <f t="shared" si="197"/>
        <v>&gt;Holothuria_atra_Galapagos__UF_9638</v>
      </c>
      <c r="AN3891" s="10" t="s">
        <v>397</v>
      </c>
      <c r="AP3891" s="13"/>
      <c r="AQ3891" s="13"/>
      <c r="AR3891" s="13"/>
    </row>
    <row r="3892" spans="1:44" ht="14.1" customHeight="1" x14ac:dyDescent="0.2">
      <c r="A3892" s="10">
        <v>3590</v>
      </c>
      <c r="B3892" s="10" t="s">
        <v>4215</v>
      </c>
      <c r="C3892" s="10" t="s">
        <v>409</v>
      </c>
      <c r="D3892" s="10">
        <v>9640</v>
      </c>
      <c r="E3892" s="10" t="s">
        <v>52</v>
      </c>
      <c r="F3892" s="10"/>
      <c r="G3892" s="11">
        <v>9640</v>
      </c>
      <c r="I3892" s="10" t="s">
        <v>53</v>
      </c>
      <c r="L3892" s="14" t="s">
        <v>2752</v>
      </c>
      <c r="M3892" s="14" t="s">
        <v>2762</v>
      </c>
      <c r="N3892" s="14" t="s">
        <v>2763</v>
      </c>
      <c r="O3892" s="10" t="s">
        <v>2811</v>
      </c>
      <c r="P3892" s="10" t="s">
        <v>2811</v>
      </c>
      <c r="Q3892" s="14" t="s">
        <v>2836</v>
      </c>
      <c r="R3892" s="10" t="s">
        <v>2862</v>
      </c>
      <c r="W3892" s="10" t="s">
        <v>3315</v>
      </c>
      <c r="X3892" s="10" t="s">
        <v>3315</v>
      </c>
      <c r="Z3892">
        <v>-0.82923740000000001</v>
      </c>
      <c r="AA3892">
        <v>-91.135301999999996</v>
      </c>
      <c r="AB3892" s="10" t="s">
        <v>207</v>
      </c>
      <c r="AE3892" s="10">
        <v>0</v>
      </c>
      <c r="AK3892" s="10" t="str">
        <f t="shared" si="198"/>
        <v>&gt;_Holothuria_impatiens_Galapagos_9640_FLMNH_154</v>
      </c>
      <c r="AL3892" s="10" t="str">
        <f t="shared" si="197"/>
        <v>&gt;Holothuria_impatiens_Galapagos__UF_9640</v>
      </c>
      <c r="AN3892" s="10" t="s">
        <v>397</v>
      </c>
      <c r="AP3892" s="13"/>
      <c r="AQ3892" s="13"/>
      <c r="AR3892" s="13"/>
    </row>
    <row r="3893" spans="1:44" ht="14.1" customHeight="1" x14ac:dyDescent="0.2">
      <c r="A3893" s="10">
        <v>3606</v>
      </c>
      <c r="B3893" s="10" t="s">
        <v>4215</v>
      </c>
      <c r="C3893" s="10" t="s">
        <v>208</v>
      </c>
      <c r="D3893" s="10">
        <v>9665</v>
      </c>
      <c r="E3893" s="10" t="s">
        <v>52</v>
      </c>
      <c r="F3893" s="10"/>
      <c r="G3893" s="11">
        <v>9665</v>
      </c>
      <c r="I3893" s="10" t="s">
        <v>53</v>
      </c>
      <c r="L3893" s="14" t="s">
        <v>2752</v>
      </c>
      <c r="M3893" s="14" t="s">
        <v>2762</v>
      </c>
      <c r="N3893" s="14" t="s">
        <v>2763</v>
      </c>
      <c r="O3893" s="10" t="s">
        <v>2811</v>
      </c>
      <c r="P3893" s="10" t="s">
        <v>2811</v>
      </c>
      <c r="Q3893" s="14" t="s">
        <v>3772</v>
      </c>
      <c r="R3893" s="10" t="s">
        <v>4009</v>
      </c>
      <c r="W3893" s="10" t="s">
        <v>3315</v>
      </c>
      <c r="X3893" s="10" t="s">
        <v>3315</v>
      </c>
      <c r="Z3893">
        <v>-0.82923740000000001</v>
      </c>
      <c r="AA3893">
        <v>-91.135301999999996</v>
      </c>
      <c r="AB3893" s="10" t="s">
        <v>207</v>
      </c>
      <c r="AE3893" s="10">
        <v>0</v>
      </c>
      <c r="AK3893" s="10" t="str">
        <f t="shared" si="198"/>
        <v>&gt;_Holothuria_theeli_Galapagos_9665_FLMNH_154</v>
      </c>
      <c r="AL3893" s="10" t="str">
        <f t="shared" si="197"/>
        <v>&gt;Holothuria_theeli_Galapagos__UF_9665</v>
      </c>
      <c r="AN3893" s="10" t="s">
        <v>397</v>
      </c>
      <c r="AP3893" s="13"/>
      <c r="AQ3893" s="13"/>
      <c r="AR3893" s="13"/>
    </row>
    <row r="3894" spans="1:44" ht="14.1" customHeight="1" x14ac:dyDescent="0.2">
      <c r="A3894" s="10">
        <v>3630</v>
      </c>
      <c r="B3894" s="10" t="s">
        <v>4215</v>
      </c>
      <c r="C3894" s="10" t="s">
        <v>175</v>
      </c>
      <c r="D3894" s="10">
        <v>9667</v>
      </c>
      <c r="E3894" s="10" t="s">
        <v>52</v>
      </c>
      <c r="F3894" s="10"/>
      <c r="G3894" s="11">
        <v>9667</v>
      </c>
      <c r="I3894" s="10" t="s">
        <v>53</v>
      </c>
      <c r="L3894" s="14" t="s">
        <v>2752</v>
      </c>
      <c r="M3894" s="14" t="s">
        <v>2762</v>
      </c>
      <c r="N3894" s="14" t="s">
        <v>2763</v>
      </c>
      <c r="O3894" s="10" t="s">
        <v>2811</v>
      </c>
      <c r="P3894" s="10" t="s">
        <v>2811</v>
      </c>
      <c r="Q3894" s="14" t="s">
        <v>2836</v>
      </c>
      <c r="R3894" s="10" t="s">
        <v>2862</v>
      </c>
      <c r="W3894" s="10" t="s">
        <v>3315</v>
      </c>
      <c r="X3894" s="10" t="s">
        <v>3315</v>
      </c>
      <c r="Z3894">
        <v>28.3963626</v>
      </c>
      <c r="AA3894">
        <v>-16.5747635</v>
      </c>
      <c r="AB3894" s="10" t="s">
        <v>207</v>
      </c>
      <c r="AE3894" s="10">
        <v>0</v>
      </c>
      <c r="AK3894" s="10" t="str">
        <f t="shared" si="198"/>
        <v>&gt;_Holothuria_impatiens_Galapagos_9667_FLMNH_154</v>
      </c>
      <c r="AL3894" s="10" t="str">
        <f t="shared" si="197"/>
        <v>&gt;Holothuria_impatiens_Galapagos__UF_9667</v>
      </c>
      <c r="AN3894" s="10" t="s">
        <v>397</v>
      </c>
      <c r="AP3894" s="13"/>
      <c r="AQ3894" s="13"/>
      <c r="AR3894" s="13"/>
    </row>
    <row r="3895" spans="1:44" ht="14.1" customHeight="1" x14ac:dyDescent="0.2">
      <c r="A3895" s="10">
        <v>3559</v>
      </c>
      <c r="B3895" s="10" t="s">
        <v>4215</v>
      </c>
      <c r="C3895" s="10" t="s">
        <v>193</v>
      </c>
      <c r="D3895" s="10">
        <v>9669</v>
      </c>
      <c r="E3895" s="10" t="s">
        <v>52</v>
      </c>
      <c r="F3895" s="10"/>
      <c r="G3895" s="11">
        <v>9669</v>
      </c>
      <c r="I3895" s="10" t="s">
        <v>53</v>
      </c>
      <c r="L3895" s="14" t="s">
        <v>2752</v>
      </c>
      <c r="M3895" s="14" t="s">
        <v>2762</v>
      </c>
      <c r="N3895" s="14" t="s">
        <v>2763</v>
      </c>
      <c r="O3895" s="10" t="s">
        <v>2811</v>
      </c>
      <c r="P3895" s="10" t="s">
        <v>2811</v>
      </c>
      <c r="Q3895" s="10" t="s">
        <v>2836</v>
      </c>
      <c r="R3895" s="14" t="s">
        <v>2949</v>
      </c>
      <c r="W3895" s="10" t="s">
        <v>3315</v>
      </c>
      <c r="X3895" s="10" t="s">
        <v>3315</v>
      </c>
      <c r="Z3895">
        <v>-0.41719889999999998</v>
      </c>
      <c r="AA3895">
        <v>-90.710526700000003</v>
      </c>
      <c r="AB3895" s="10" t="s">
        <v>207</v>
      </c>
      <c r="AE3895" s="10">
        <v>0</v>
      </c>
      <c r="AK3895" s="10" t="str">
        <f t="shared" si="198"/>
        <v>&gt;_Holothuria_zihuatanensis_Galapagos_9669_FLMNH_154</v>
      </c>
      <c r="AL3895" s="10" t="str">
        <f t="shared" si="197"/>
        <v>&gt;Holothuria_zihuatanensis_Galapagos__UF_9669</v>
      </c>
      <c r="AN3895" s="10" t="s">
        <v>397</v>
      </c>
      <c r="AP3895" s="13"/>
      <c r="AQ3895" s="13"/>
      <c r="AR3895" s="13"/>
    </row>
    <row r="3896" spans="1:44" ht="14.1" customHeight="1" x14ac:dyDescent="0.2">
      <c r="A3896" s="10">
        <v>3872</v>
      </c>
      <c r="B3896" s="10" t="s">
        <v>444</v>
      </c>
      <c r="C3896" s="10" t="s">
        <v>355</v>
      </c>
      <c r="D3896" s="10">
        <v>9946</v>
      </c>
      <c r="E3896" s="10" t="s">
        <v>52</v>
      </c>
      <c r="F3896" s="10"/>
      <c r="G3896" s="11">
        <v>9946</v>
      </c>
      <c r="I3896" s="10" t="s">
        <v>53</v>
      </c>
      <c r="L3896" s="14" t="s">
        <v>2752</v>
      </c>
      <c r="M3896" s="14" t="s">
        <v>2762</v>
      </c>
      <c r="N3896" s="14" t="s">
        <v>2763</v>
      </c>
      <c r="O3896" s="10" t="s">
        <v>2811</v>
      </c>
      <c r="P3896" s="10" t="s">
        <v>2811</v>
      </c>
      <c r="Q3896" s="10" t="s">
        <v>2844</v>
      </c>
      <c r="R3896" s="10" t="s">
        <v>2845</v>
      </c>
      <c r="W3896" s="10" t="s">
        <v>396</v>
      </c>
      <c r="X3896" s="10" t="s">
        <v>396</v>
      </c>
      <c r="Z3896">
        <v>-23.433216666700002</v>
      </c>
      <c r="AA3896">
        <v>151.93375</v>
      </c>
      <c r="AB3896" s="10" t="s">
        <v>207</v>
      </c>
      <c r="AE3896" s="10">
        <v>0</v>
      </c>
      <c r="AK3896" s="10" t="str">
        <f t="shared" si="198"/>
        <v>&gt;_Holothuria_atra_Heron_9946_FLMNH_168</v>
      </c>
      <c r="AL3896" s="10" t="str">
        <f t="shared" si="197"/>
        <v>&gt;Holothuria_atra_Heron__UF_9946</v>
      </c>
      <c r="AN3896" s="10" t="s">
        <v>397</v>
      </c>
      <c r="AP3896" s="13"/>
      <c r="AQ3896" s="13"/>
      <c r="AR3896" s="13"/>
    </row>
    <row r="3897" spans="1:44" ht="14.1" customHeight="1" x14ac:dyDescent="0.2">
      <c r="A3897" s="10">
        <v>4382</v>
      </c>
      <c r="B3897" s="10" t="s">
        <v>399</v>
      </c>
      <c r="C3897" s="10" t="s">
        <v>293</v>
      </c>
      <c r="D3897" s="10">
        <v>10291</v>
      </c>
      <c r="E3897" s="10" t="s">
        <v>52</v>
      </c>
      <c r="F3897" s="10"/>
      <c r="G3897" s="11">
        <v>10291</v>
      </c>
      <c r="I3897" s="10" t="s">
        <v>53</v>
      </c>
      <c r="L3897" s="14" t="s">
        <v>2752</v>
      </c>
      <c r="M3897" s="14" t="s">
        <v>2762</v>
      </c>
      <c r="N3897" s="14" t="s">
        <v>2763</v>
      </c>
      <c r="O3897" s="10" t="s">
        <v>2811</v>
      </c>
      <c r="P3897" s="10" t="s">
        <v>2811</v>
      </c>
      <c r="Q3897" s="14" t="s">
        <v>2840</v>
      </c>
      <c r="R3897" s="10" t="s">
        <v>6001</v>
      </c>
      <c r="W3897" s="10" t="s">
        <v>279</v>
      </c>
      <c r="X3897" s="10" t="s">
        <v>279</v>
      </c>
      <c r="Z3897">
        <v>2.1407333333</v>
      </c>
      <c r="AA3897">
        <v>118.51</v>
      </c>
      <c r="AB3897" s="10" t="s">
        <v>6002</v>
      </c>
      <c r="AE3897" s="10">
        <v>0</v>
      </c>
      <c r="AJ3897" s="10" t="s">
        <v>6003</v>
      </c>
      <c r="AK3897" s="10" t="str">
        <f t="shared" si="198"/>
        <v>&gt;_Holothuria_cavans_Indonesia_10291_FLMNH_186</v>
      </c>
      <c r="AL3897" s="10" t="str">
        <f t="shared" ref="AL3897:AL3960" si="199">CONCATENATE("&gt;",P3897,"_",R3897,"_",X3897,"_",Y3897,"_",E3897,"_",D3897)</f>
        <v>&gt;Holothuria_cavans_Indonesia__UF_10291</v>
      </c>
      <c r="AP3897" s="13"/>
      <c r="AQ3897" s="13"/>
      <c r="AR3897" s="13"/>
    </row>
    <row r="3898" spans="1:44" ht="14.1" customHeight="1" x14ac:dyDescent="0.2">
      <c r="A3898" s="10">
        <v>7168</v>
      </c>
      <c r="B3898" t="s">
        <v>14823</v>
      </c>
      <c r="D3898" s="50">
        <v>12006</v>
      </c>
      <c r="E3898" t="s">
        <v>52</v>
      </c>
      <c r="G3898" s="50">
        <v>12006</v>
      </c>
      <c r="L3898" s="10" t="s">
        <v>2752</v>
      </c>
      <c r="M3898" t="s">
        <v>2762</v>
      </c>
      <c r="N3898" s="5" t="s">
        <v>2763</v>
      </c>
      <c r="O3898" s="87" t="s">
        <v>2811</v>
      </c>
      <c r="P3898" s="87" t="s">
        <v>2811</v>
      </c>
      <c r="Q3898" s="76" t="s">
        <v>2816</v>
      </c>
      <c r="R3898" s="87" t="s">
        <v>7388</v>
      </c>
      <c r="X3898" t="s">
        <v>4196</v>
      </c>
      <c r="Z3898">
        <v>11.55148</v>
      </c>
      <c r="AA3898">
        <v>42.70064</v>
      </c>
      <c r="AL3898" s="10" t="str">
        <f t="shared" si="199"/>
        <v>&gt;Holothuria_isuga_Djibouti__UF_12006</v>
      </c>
    </row>
    <row r="3899" spans="1:44" ht="14.1" customHeight="1" x14ac:dyDescent="0.2">
      <c r="A3899" s="10">
        <v>7180</v>
      </c>
      <c r="B3899" t="s">
        <v>14824</v>
      </c>
      <c r="D3899" s="50">
        <v>12054</v>
      </c>
      <c r="E3899" t="s">
        <v>52</v>
      </c>
      <c r="G3899" s="50">
        <v>12054</v>
      </c>
      <c r="L3899" s="10" t="s">
        <v>2752</v>
      </c>
      <c r="M3899" t="s">
        <v>2762</v>
      </c>
      <c r="N3899" s="5" t="s">
        <v>2763</v>
      </c>
      <c r="O3899" s="87" t="s">
        <v>2811</v>
      </c>
      <c r="P3899" s="87" t="s">
        <v>2811</v>
      </c>
      <c r="Q3899" s="76" t="s">
        <v>2816</v>
      </c>
      <c r="R3899" s="87" t="s">
        <v>7388</v>
      </c>
      <c r="X3899" t="s">
        <v>4196</v>
      </c>
      <c r="Z3899">
        <v>11.526666666700001</v>
      </c>
      <c r="AA3899">
        <v>42.6583333333</v>
      </c>
      <c r="AL3899" s="10" t="str">
        <f t="shared" si="199"/>
        <v>&gt;Holothuria_isuga_Djibouti__UF_12054</v>
      </c>
    </row>
    <row r="3900" spans="1:44" ht="14.1" customHeight="1" x14ac:dyDescent="0.2">
      <c r="A3900" s="10">
        <v>7179</v>
      </c>
      <c r="B3900" t="s">
        <v>14825</v>
      </c>
      <c r="D3900" s="50">
        <v>12106</v>
      </c>
      <c r="E3900" t="s">
        <v>52</v>
      </c>
      <c r="G3900" s="50">
        <v>12106</v>
      </c>
      <c r="L3900" s="10" t="s">
        <v>2752</v>
      </c>
      <c r="M3900" t="s">
        <v>2762</v>
      </c>
      <c r="N3900" s="5" t="s">
        <v>2763</v>
      </c>
      <c r="O3900" s="87" t="s">
        <v>2811</v>
      </c>
      <c r="P3900" s="87" t="s">
        <v>2811</v>
      </c>
      <c r="Q3900" s="76" t="s">
        <v>2816</v>
      </c>
      <c r="R3900" s="87" t="s">
        <v>7388</v>
      </c>
      <c r="X3900" t="s">
        <v>4196</v>
      </c>
      <c r="Z3900">
        <v>11.718299999999999</v>
      </c>
      <c r="AA3900">
        <v>43.156100000000002</v>
      </c>
      <c r="AL3900" s="10" t="str">
        <f t="shared" si="199"/>
        <v>&gt;Holothuria_isuga_Djibouti__UF_12106</v>
      </c>
    </row>
    <row r="3901" spans="1:44" ht="14.1" customHeight="1" x14ac:dyDescent="0.2">
      <c r="A3901" s="10">
        <v>7167</v>
      </c>
      <c r="B3901" t="s">
        <v>14827</v>
      </c>
      <c r="D3901" s="50">
        <v>12186</v>
      </c>
      <c r="E3901" t="s">
        <v>52</v>
      </c>
      <c r="G3901" s="50">
        <v>12186</v>
      </c>
      <c r="L3901" s="10" t="s">
        <v>2752</v>
      </c>
      <c r="M3901" t="s">
        <v>2762</v>
      </c>
      <c r="N3901" s="5" t="s">
        <v>2763</v>
      </c>
      <c r="O3901" s="87" t="s">
        <v>2811</v>
      </c>
      <c r="P3901" s="87" t="s">
        <v>2811</v>
      </c>
      <c r="Q3901" s="76" t="s">
        <v>2816</v>
      </c>
      <c r="R3901" s="87" t="s">
        <v>7388</v>
      </c>
      <c r="X3901" t="s">
        <v>13431</v>
      </c>
      <c r="Z3901">
        <v>21.756740000000001</v>
      </c>
      <c r="AA3901">
        <v>39.051749999999998</v>
      </c>
      <c r="AL3901" s="10" t="str">
        <f t="shared" si="199"/>
        <v>&gt;Holothuria_isuga_Saudi Arabia__UF_12186</v>
      </c>
    </row>
    <row r="3902" spans="1:44" ht="14.1" customHeight="1" x14ac:dyDescent="0.2">
      <c r="A3902" s="10">
        <v>6438</v>
      </c>
      <c r="D3902" s="11">
        <v>1151417</v>
      </c>
      <c r="E3902" s="10" t="s">
        <v>3342</v>
      </c>
      <c r="F3902" s="10"/>
      <c r="G3902" s="11">
        <v>1151417</v>
      </c>
      <c r="L3902" s="10" t="s">
        <v>2752</v>
      </c>
      <c r="M3902" s="10" t="s">
        <v>2762</v>
      </c>
      <c r="N3902" s="10" t="s">
        <v>2763</v>
      </c>
      <c r="O3902" s="30" t="s">
        <v>2811</v>
      </c>
      <c r="P3902" s="30" t="s">
        <v>2811</v>
      </c>
      <c r="Q3902" s="14" t="s">
        <v>3313</v>
      </c>
      <c r="R3902" s="30" t="s">
        <v>6397</v>
      </c>
      <c r="X3902" s="5" t="s">
        <v>3337</v>
      </c>
      <c r="Y3902" s="5" t="s">
        <v>3337</v>
      </c>
      <c r="Z3902">
        <v>9.2649000000000008</v>
      </c>
      <c r="AA3902">
        <v>-81.681700000000006</v>
      </c>
      <c r="AE3902" s="10">
        <v>0</v>
      </c>
      <c r="AK3902" s="10" t="str">
        <f t="shared" ref="AK3902:AK3933" si="200">CONCATENATE("&gt;",AF3902,"_",O3902,"_",R3902,S3902,"_",X3902,"_",D3902,"_",B3902)</f>
        <v>&gt;_Holothuria_occidentalis_PanamaAtl_1151417_</v>
      </c>
      <c r="AL3902" s="10" t="str">
        <f t="shared" si="199"/>
        <v>&gt;Holothuria_occidentalis_PanamaAtl_PanamaAtl_USNM_1151417</v>
      </c>
    </row>
    <row r="3903" spans="1:44" ht="14.1" customHeight="1" x14ac:dyDescent="0.2">
      <c r="A3903" s="10">
        <v>2890</v>
      </c>
      <c r="B3903" s="10" t="s">
        <v>229</v>
      </c>
      <c r="C3903" s="10" t="s">
        <v>142</v>
      </c>
      <c r="D3903" s="10" t="s">
        <v>4656</v>
      </c>
      <c r="E3903" s="10" t="s">
        <v>52</v>
      </c>
      <c r="F3903" s="10"/>
      <c r="G3903" s="11">
        <v>363</v>
      </c>
      <c r="I3903" s="10" t="s">
        <v>53</v>
      </c>
      <c r="L3903" s="14" t="s">
        <v>2752</v>
      </c>
      <c r="M3903" s="14" t="s">
        <v>2762</v>
      </c>
      <c r="N3903" s="14" t="s">
        <v>2763</v>
      </c>
      <c r="O3903" s="10" t="s">
        <v>2811</v>
      </c>
      <c r="P3903" s="10" t="s">
        <v>2811</v>
      </c>
      <c r="Q3903" s="14" t="s">
        <v>2968</v>
      </c>
      <c r="R3903" s="10" t="s">
        <v>2969</v>
      </c>
      <c r="W3903" s="10" t="s">
        <v>226</v>
      </c>
      <c r="X3903" s="10" t="s">
        <v>226</v>
      </c>
      <c r="Z3903">
        <v>-18.150891666700002</v>
      </c>
      <c r="AA3903">
        <v>178.45400000000001</v>
      </c>
      <c r="AB3903" s="10" t="s">
        <v>207</v>
      </c>
      <c r="AE3903" s="10">
        <v>0</v>
      </c>
      <c r="AK3903" s="10" t="str">
        <f t="shared" si="200"/>
        <v>&gt;_Holothuria_scabra_Fiji_363A_FLMNH_112</v>
      </c>
      <c r="AL3903" s="10" t="str">
        <f t="shared" si="199"/>
        <v>&gt;Holothuria_scabra_Fiji__UF_363A</v>
      </c>
      <c r="AP3903" s="13"/>
      <c r="AQ3903" s="13"/>
      <c r="AR3903" s="13"/>
    </row>
    <row r="3904" spans="1:44" ht="14.1" customHeight="1" x14ac:dyDescent="0.2">
      <c r="A3904" s="10">
        <v>2692</v>
      </c>
      <c r="B3904" s="10" t="s">
        <v>250</v>
      </c>
      <c r="C3904" s="10" t="s">
        <v>65</v>
      </c>
      <c r="D3904" s="10" t="s">
        <v>4687</v>
      </c>
      <c r="E3904" s="10" t="s">
        <v>52</v>
      </c>
      <c r="F3904" s="10"/>
      <c r="G3904" s="11">
        <v>4818</v>
      </c>
      <c r="I3904" s="10" t="s">
        <v>53</v>
      </c>
      <c r="L3904" s="14" t="s">
        <v>2752</v>
      </c>
      <c r="M3904" s="14" t="s">
        <v>2762</v>
      </c>
      <c r="N3904" s="14" t="s">
        <v>2763</v>
      </c>
      <c r="O3904" s="10" t="s">
        <v>2811</v>
      </c>
      <c r="P3904" s="10" t="s">
        <v>2811</v>
      </c>
      <c r="Q3904" s="14" t="s">
        <v>2933</v>
      </c>
      <c r="R3904" s="10" t="s">
        <v>2934</v>
      </c>
      <c r="W3904" s="10" t="s">
        <v>220</v>
      </c>
      <c r="X3904" s="10" t="s">
        <v>220</v>
      </c>
      <c r="Z3904">
        <v>21.435283333299999</v>
      </c>
      <c r="AA3904">
        <v>-157.78878333329999</v>
      </c>
      <c r="AB3904" s="10" t="s">
        <v>207</v>
      </c>
      <c r="AE3904" s="10">
        <v>0</v>
      </c>
      <c r="AK3904" s="10" t="str">
        <f t="shared" si="200"/>
        <v>&gt;_Holothuria_difficilis_Hawaii_4818A_FLMNH_109</v>
      </c>
      <c r="AL3904" s="10" t="str">
        <f t="shared" si="199"/>
        <v>&gt;Holothuria_difficilis_Hawaii__UF_4818A</v>
      </c>
      <c r="AP3904" s="13"/>
      <c r="AQ3904" s="13"/>
      <c r="AR3904" s="13"/>
    </row>
    <row r="3905" spans="1:53" ht="14.1" customHeight="1" x14ac:dyDescent="0.2">
      <c r="A3905" s="10">
        <v>2768</v>
      </c>
      <c r="B3905" s="10" t="s">
        <v>250</v>
      </c>
      <c r="C3905" s="10" t="s">
        <v>266</v>
      </c>
      <c r="D3905" s="10" t="s">
        <v>4693</v>
      </c>
      <c r="E3905" s="10" t="s">
        <v>52</v>
      </c>
      <c r="F3905" s="10"/>
      <c r="G3905" s="11">
        <v>5420</v>
      </c>
      <c r="I3905" s="10" t="s">
        <v>53</v>
      </c>
      <c r="L3905" s="14" t="s">
        <v>2752</v>
      </c>
      <c r="M3905" s="14" t="s">
        <v>2762</v>
      </c>
      <c r="N3905" s="14" t="s">
        <v>2763</v>
      </c>
      <c r="O3905" s="10" t="s">
        <v>2811</v>
      </c>
      <c r="P3905" s="10" t="s">
        <v>2811</v>
      </c>
      <c r="Q3905" s="14" t="s">
        <v>2816</v>
      </c>
      <c r="R3905" s="10" t="s">
        <v>2817</v>
      </c>
      <c r="W3905" s="10" t="s">
        <v>354</v>
      </c>
      <c r="X3905" s="10" t="s">
        <v>354</v>
      </c>
      <c r="Z3905">
        <v>5.8682999999999996</v>
      </c>
      <c r="AA3905">
        <v>-162.10830000000001</v>
      </c>
      <c r="AB3905" s="10" t="s">
        <v>207</v>
      </c>
      <c r="AE3905" s="10">
        <v>0</v>
      </c>
      <c r="AK3905" s="10" t="str">
        <f t="shared" si="200"/>
        <v>&gt;_Holothuria_hilla_Lines_5420B_FLMNH_109</v>
      </c>
      <c r="AL3905" s="10" t="str">
        <f t="shared" si="199"/>
        <v>&gt;Holothuria_hilla_Lines__UF_5420B</v>
      </c>
      <c r="AP3905" s="13"/>
      <c r="AQ3905" s="13"/>
      <c r="AR3905" s="13"/>
    </row>
    <row r="3906" spans="1:53" ht="14.1" customHeight="1" x14ac:dyDescent="0.2">
      <c r="A3906" s="10">
        <v>2107</v>
      </c>
      <c r="B3906" s="10" t="s">
        <v>390</v>
      </c>
      <c r="C3906" s="10" t="s">
        <v>358</v>
      </c>
      <c r="D3906" s="10" t="s">
        <v>4710</v>
      </c>
      <c r="E3906" s="10" t="s">
        <v>52</v>
      </c>
      <c r="F3906" s="10"/>
      <c r="G3906" s="11">
        <v>8925</v>
      </c>
      <c r="I3906" s="10" t="s">
        <v>53</v>
      </c>
      <c r="L3906" s="14" t="s">
        <v>2752</v>
      </c>
      <c r="M3906" s="14" t="s">
        <v>2762</v>
      </c>
      <c r="N3906" s="14" t="s">
        <v>2763</v>
      </c>
      <c r="O3906" s="10" t="s">
        <v>2811</v>
      </c>
      <c r="P3906" s="10" t="s">
        <v>2811</v>
      </c>
      <c r="Q3906" s="10" t="s">
        <v>2844</v>
      </c>
      <c r="R3906" s="10" t="s">
        <v>2845</v>
      </c>
      <c r="W3906" s="10" t="s">
        <v>1864</v>
      </c>
      <c r="X3906" s="10" t="s">
        <v>1864</v>
      </c>
      <c r="Z3906">
        <v>6.1462300000000001</v>
      </c>
      <c r="AA3906">
        <v>39.137860000000003</v>
      </c>
      <c r="AB3906" s="10" t="s">
        <v>207</v>
      </c>
      <c r="AE3906" s="10">
        <v>0</v>
      </c>
      <c r="AK3906" s="10" t="str">
        <f t="shared" si="200"/>
        <v>&gt;_Holothuria_atra_Tanzania_8925_1_FLMNH_093</v>
      </c>
      <c r="AL3906" s="10" t="str">
        <f t="shared" si="199"/>
        <v>&gt;Holothuria_atra_Tanzania__UF_8925_1</v>
      </c>
      <c r="AP3906" s="13"/>
      <c r="AQ3906" s="13"/>
      <c r="AR3906" s="13"/>
    </row>
    <row r="3907" spans="1:53" ht="14.1" customHeight="1" x14ac:dyDescent="0.2">
      <c r="A3907" s="10">
        <v>3556</v>
      </c>
      <c r="B3907" s="10" t="s">
        <v>4215</v>
      </c>
      <c r="C3907" s="10" t="s">
        <v>65</v>
      </c>
      <c r="D3907" s="10" t="s">
        <v>4722</v>
      </c>
      <c r="E3907" s="10" t="s">
        <v>52</v>
      </c>
      <c r="F3907" s="10"/>
      <c r="G3907" s="11">
        <v>9649</v>
      </c>
      <c r="I3907" s="10" t="s">
        <v>53</v>
      </c>
      <c r="L3907" s="14" t="s">
        <v>2752</v>
      </c>
      <c r="M3907" s="14" t="s">
        <v>2762</v>
      </c>
      <c r="N3907" s="14" t="s">
        <v>2763</v>
      </c>
      <c r="O3907" s="10" t="s">
        <v>2811</v>
      </c>
      <c r="P3907" s="10" t="s">
        <v>2811</v>
      </c>
      <c r="Q3907" s="14" t="s">
        <v>2933</v>
      </c>
      <c r="R3907" s="10" t="s">
        <v>2934</v>
      </c>
      <c r="W3907" s="10" t="s">
        <v>3315</v>
      </c>
      <c r="X3907" s="10" t="s">
        <v>3315</v>
      </c>
      <c r="Z3907">
        <v>1.6774713000000001</v>
      </c>
      <c r="AA3907">
        <v>-92.005283700000007</v>
      </c>
      <c r="AB3907" s="10" t="s">
        <v>207</v>
      </c>
      <c r="AC3907" s="10" t="s">
        <v>61</v>
      </c>
      <c r="AD3907" s="4" t="s">
        <v>101</v>
      </c>
      <c r="AE3907" s="10">
        <v>0</v>
      </c>
      <c r="AK3907" s="10" t="str">
        <f t="shared" si="200"/>
        <v>&gt;_Holothuria_difficilis_Galapagos_9649A_FLMNH_154</v>
      </c>
      <c r="AL3907" s="10" t="str">
        <f t="shared" si="199"/>
        <v>&gt;Holothuria_difficilis_Galapagos__UF_9649A</v>
      </c>
      <c r="AN3907" s="10" t="s">
        <v>397</v>
      </c>
      <c r="AP3907" s="13"/>
      <c r="AQ3907" s="13"/>
      <c r="AR3907" s="13"/>
    </row>
    <row r="3908" spans="1:53" ht="14.1" customHeight="1" x14ac:dyDescent="0.2">
      <c r="A3908" s="10">
        <v>3557</v>
      </c>
      <c r="B3908" s="10" t="s">
        <v>4215</v>
      </c>
      <c r="C3908" s="10" t="s">
        <v>341</v>
      </c>
      <c r="D3908" s="10" t="s">
        <v>4723</v>
      </c>
      <c r="E3908" s="10" t="s">
        <v>52</v>
      </c>
      <c r="F3908" s="10"/>
      <c r="G3908" s="11">
        <v>9649</v>
      </c>
      <c r="I3908" s="10" t="s">
        <v>53</v>
      </c>
      <c r="L3908" s="14" t="s">
        <v>2752</v>
      </c>
      <c r="M3908" s="14" t="s">
        <v>2762</v>
      </c>
      <c r="N3908" s="14" t="s">
        <v>2763</v>
      </c>
      <c r="O3908" s="10" t="s">
        <v>2811</v>
      </c>
      <c r="P3908" s="10" t="s">
        <v>2811</v>
      </c>
      <c r="Q3908" s="14" t="s">
        <v>2933</v>
      </c>
      <c r="R3908" s="10" t="s">
        <v>2934</v>
      </c>
      <c r="W3908" s="10" t="s">
        <v>3315</v>
      </c>
      <c r="X3908" s="10" t="s">
        <v>3315</v>
      </c>
      <c r="Z3908">
        <v>1.6774713000000001</v>
      </c>
      <c r="AA3908">
        <v>-92.005283700000007</v>
      </c>
      <c r="AB3908" s="10" t="s">
        <v>207</v>
      </c>
      <c r="AC3908" s="10" t="s">
        <v>61</v>
      </c>
      <c r="AD3908" s="4" t="s">
        <v>101</v>
      </c>
      <c r="AE3908" s="10">
        <v>0</v>
      </c>
      <c r="AK3908" s="10" t="str">
        <f t="shared" si="200"/>
        <v>&gt;_Holothuria_difficilis_Galapagos_9649B_FLMNH_154</v>
      </c>
      <c r="AL3908" s="10" t="str">
        <f t="shared" si="199"/>
        <v>&gt;Holothuria_difficilis_Galapagos__UF_9649B</v>
      </c>
      <c r="AN3908" s="10" t="s">
        <v>397</v>
      </c>
      <c r="AP3908" s="13"/>
      <c r="AQ3908" s="13"/>
      <c r="AR3908" s="13"/>
    </row>
    <row r="3909" spans="1:53" ht="14.1" customHeight="1" x14ac:dyDescent="0.2">
      <c r="A3909" s="10">
        <v>3569</v>
      </c>
      <c r="B3909" s="10" t="s">
        <v>4215</v>
      </c>
      <c r="C3909" s="10" t="s">
        <v>297</v>
      </c>
      <c r="D3909" s="10" t="s">
        <v>4724</v>
      </c>
      <c r="E3909" s="10" t="s">
        <v>52</v>
      </c>
      <c r="F3909" s="10"/>
      <c r="G3909" s="11">
        <v>9649</v>
      </c>
      <c r="I3909" s="10" t="s">
        <v>53</v>
      </c>
      <c r="L3909" s="14" t="s">
        <v>2752</v>
      </c>
      <c r="M3909" s="14" t="s">
        <v>2762</v>
      </c>
      <c r="N3909" s="14" t="s">
        <v>2763</v>
      </c>
      <c r="O3909" s="10" t="s">
        <v>2811</v>
      </c>
      <c r="P3909" s="10" t="s">
        <v>2811</v>
      </c>
      <c r="Q3909" s="14" t="s">
        <v>2933</v>
      </c>
      <c r="R3909" s="10" t="s">
        <v>2934</v>
      </c>
      <c r="W3909" s="10" t="s">
        <v>3315</v>
      </c>
      <c r="X3909" s="10" t="s">
        <v>3315</v>
      </c>
      <c r="Z3909">
        <v>1.6774713000000001</v>
      </c>
      <c r="AA3909">
        <v>-92.005283700000007</v>
      </c>
      <c r="AB3909" s="10" t="s">
        <v>207</v>
      </c>
      <c r="AC3909" s="10" t="s">
        <v>61</v>
      </c>
      <c r="AD3909" s="4" t="s">
        <v>101</v>
      </c>
      <c r="AE3909" s="10">
        <v>0</v>
      </c>
      <c r="AK3909" s="10" t="str">
        <f t="shared" si="200"/>
        <v>&gt;_Holothuria_difficilis_Galapagos_9649C_FLMNH_154</v>
      </c>
      <c r="AL3909" s="10" t="str">
        <f t="shared" si="199"/>
        <v>&gt;Holothuria_difficilis_Galapagos__UF_9649C</v>
      </c>
      <c r="AN3909" s="10" t="s">
        <v>397</v>
      </c>
      <c r="AP3909" s="13"/>
      <c r="AQ3909" s="13"/>
      <c r="AR3909" s="13"/>
    </row>
    <row r="3910" spans="1:53" ht="14.1" customHeight="1" x14ac:dyDescent="0.2">
      <c r="A3910" s="10">
        <v>3154</v>
      </c>
      <c r="B3910" s="10" t="s">
        <v>1502</v>
      </c>
      <c r="C3910" s="10" t="s">
        <v>382</v>
      </c>
      <c r="D3910" s="10" t="s">
        <v>4899</v>
      </c>
      <c r="E3910" s="10" t="s">
        <v>4900</v>
      </c>
      <c r="F3910" s="10"/>
      <c r="G3910" s="11" t="s">
        <v>4901</v>
      </c>
      <c r="I3910" s="10" t="s">
        <v>88</v>
      </c>
      <c r="L3910" s="14" t="s">
        <v>2752</v>
      </c>
      <c r="M3910" s="14" t="s">
        <v>2762</v>
      </c>
      <c r="N3910" s="14" t="s">
        <v>2763</v>
      </c>
      <c r="O3910" s="10" t="s">
        <v>2811</v>
      </c>
      <c r="P3910" s="10" t="s">
        <v>2811</v>
      </c>
      <c r="Q3910" s="10" t="s">
        <v>2844</v>
      </c>
      <c r="R3910" s="10" t="s">
        <v>2845</v>
      </c>
      <c r="W3910" s="10" t="s">
        <v>3696</v>
      </c>
      <c r="X3910" s="10" t="s">
        <v>3696</v>
      </c>
      <c r="Z3910">
        <v>10.284841999999999</v>
      </c>
      <c r="AA3910">
        <v>-109.2162498</v>
      </c>
      <c r="AB3910" s="10" t="s">
        <v>207</v>
      </c>
      <c r="AE3910" s="10">
        <v>0</v>
      </c>
      <c r="AK3910" s="10" t="str">
        <f t="shared" si="200"/>
        <v>&gt;_Holothuria_atra_Clipperton_CLIP12_FLMNH_120</v>
      </c>
      <c r="AL3910" s="10" t="str">
        <f t="shared" si="199"/>
        <v>&gt;Holothuria_atra_Clipperton__Werner tissues_CLIP12</v>
      </c>
    </row>
    <row r="3911" spans="1:53" ht="14.1" customHeight="1" x14ac:dyDescent="0.2">
      <c r="A3911" s="10">
        <v>3166</v>
      </c>
      <c r="B3911" s="10" t="s">
        <v>1502</v>
      </c>
      <c r="C3911" s="10" t="s">
        <v>248</v>
      </c>
      <c r="D3911" s="10" t="s">
        <v>4902</v>
      </c>
      <c r="E3911" s="10" t="s">
        <v>4900</v>
      </c>
      <c r="F3911" s="10"/>
      <c r="G3911" s="11" t="s">
        <v>4903</v>
      </c>
      <c r="I3911" s="10" t="s">
        <v>88</v>
      </c>
      <c r="L3911" s="14" t="s">
        <v>2752</v>
      </c>
      <c r="M3911" s="14" t="s">
        <v>2762</v>
      </c>
      <c r="N3911" s="14" t="s">
        <v>2763</v>
      </c>
      <c r="O3911" s="10" t="s">
        <v>2811</v>
      </c>
      <c r="P3911" s="10" t="s">
        <v>2811</v>
      </c>
      <c r="Q3911" s="10" t="s">
        <v>2844</v>
      </c>
      <c r="R3911" s="10" t="s">
        <v>2845</v>
      </c>
      <c r="W3911" s="10" t="s">
        <v>3696</v>
      </c>
      <c r="X3911" s="10" t="s">
        <v>3696</v>
      </c>
      <c r="Z3911">
        <v>10.284841999999999</v>
      </c>
      <c r="AA3911">
        <v>-109.2162498</v>
      </c>
      <c r="AB3911" s="10" t="s">
        <v>207</v>
      </c>
      <c r="AE3911" s="10">
        <v>0</v>
      </c>
      <c r="AK3911" s="10" t="str">
        <f t="shared" si="200"/>
        <v>&gt;_Holothuria_atra_Clipperton_CLIP14_FLMNH_120</v>
      </c>
      <c r="AL3911" s="10" t="str">
        <f t="shared" si="199"/>
        <v>&gt;Holothuria_atra_Clipperton__Werner tissues_CLIP14</v>
      </c>
    </row>
    <row r="3912" spans="1:53" ht="14.1" customHeight="1" x14ac:dyDescent="0.2">
      <c r="A3912" s="10">
        <v>1801</v>
      </c>
      <c r="B3912" s="10" t="s">
        <v>381</v>
      </c>
      <c r="C3912" s="10" t="s">
        <v>196</v>
      </c>
      <c r="D3912" s="10" t="s">
        <v>4749</v>
      </c>
      <c r="E3912" s="10" t="s">
        <v>52</v>
      </c>
      <c r="F3912" s="10"/>
      <c r="G3912" s="11">
        <v>13418</v>
      </c>
      <c r="I3912" s="10" t="s">
        <v>53</v>
      </c>
      <c r="L3912" s="14" t="s">
        <v>2752</v>
      </c>
      <c r="M3912" s="14" t="s">
        <v>2762</v>
      </c>
      <c r="N3912" s="14" t="s">
        <v>2763</v>
      </c>
      <c r="O3912" s="10" t="s">
        <v>2811</v>
      </c>
      <c r="P3912" s="10" t="s">
        <v>2811</v>
      </c>
      <c r="Q3912" s="10" t="s">
        <v>2840</v>
      </c>
      <c r="R3912" s="14" t="s">
        <v>893</v>
      </c>
      <c r="S3912" s="14" t="s">
        <v>219</v>
      </c>
      <c r="T3912" s="14"/>
      <c r="U3912" s="14"/>
      <c r="W3912" s="10" t="s">
        <v>3728</v>
      </c>
      <c r="X3912" s="10" t="s">
        <v>3728</v>
      </c>
      <c r="Z3912">
        <v>28.509135499999999</v>
      </c>
      <c r="AA3912">
        <v>34.513634400000001</v>
      </c>
      <c r="AB3912" s="10" t="s">
        <v>207</v>
      </c>
      <c r="AC3912" s="10" t="s">
        <v>53</v>
      </c>
      <c r="AE3912" s="10">
        <v>0</v>
      </c>
      <c r="AK3912" s="10" t="str">
        <f t="shared" si="200"/>
        <v>&gt;_Holothuria_insignis~_RedSea_DahabHol1_FLMNH_084</v>
      </c>
      <c r="AL3912" s="10" t="str">
        <f t="shared" si="199"/>
        <v>&gt;Holothuria_insignis_RedSea__UF_DahabHol1</v>
      </c>
    </row>
    <row r="3913" spans="1:53" ht="14.1" customHeight="1" x14ac:dyDescent="0.2">
      <c r="A3913" s="10">
        <v>385</v>
      </c>
      <c r="B3913" s="10" t="s">
        <v>4908</v>
      </c>
      <c r="C3913" s="10" t="s">
        <v>346</v>
      </c>
      <c r="D3913" s="10" t="s">
        <v>5746</v>
      </c>
      <c r="E3913" s="10" t="s">
        <v>5269</v>
      </c>
      <c r="F3913" s="10"/>
      <c r="G3913" s="11" t="s">
        <v>5747</v>
      </c>
      <c r="I3913" s="10" t="s">
        <v>53</v>
      </c>
      <c r="L3913" s="14" t="s">
        <v>2752</v>
      </c>
      <c r="M3913" s="14" t="s">
        <v>2762</v>
      </c>
      <c r="N3913" s="14" t="s">
        <v>2763</v>
      </c>
      <c r="O3913" s="10" t="s">
        <v>2811</v>
      </c>
      <c r="P3913" s="10" t="s">
        <v>2811</v>
      </c>
      <c r="Q3913" s="14" t="s">
        <v>2812</v>
      </c>
      <c r="R3913" s="10" t="s">
        <v>5702</v>
      </c>
      <c r="W3913" s="10" t="s">
        <v>3584</v>
      </c>
      <c r="X3913" s="14" t="s">
        <v>3585</v>
      </c>
      <c r="Y3913" s="10"/>
      <c r="Z3913">
        <v>-31.555326300000001</v>
      </c>
      <c r="AA3913">
        <v>159.08212109999999</v>
      </c>
      <c r="AB3913" s="10" t="s">
        <v>207</v>
      </c>
      <c r="AE3913" s="10">
        <v>0</v>
      </c>
      <c r="AH3913" s="10" t="s">
        <v>5702</v>
      </c>
      <c r="AK3913" s="10" t="str">
        <f t="shared" si="200"/>
        <v>&gt;_Holothuria_dofleini_LordHowe_FM_AM09_001_FLMNH_018</v>
      </c>
      <c r="AL3913" s="10" t="str">
        <f t="shared" si="199"/>
        <v>&gt;Holothuria_dofleini_LordHowe__AMS_FM_AM09_001</v>
      </c>
    </row>
    <row r="3914" spans="1:53" ht="14.1" customHeight="1" x14ac:dyDescent="0.2">
      <c r="A3914" s="10">
        <v>397</v>
      </c>
      <c r="B3914" s="10" t="s">
        <v>4908</v>
      </c>
      <c r="C3914" s="10" t="s">
        <v>114</v>
      </c>
      <c r="D3914" s="10" t="s">
        <v>5700</v>
      </c>
      <c r="E3914" s="10" t="s">
        <v>5269</v>
      </c>
      <c r="F3914" s="10"/>
      <c r="G3914" s="11" t="s">
        <v>5701</v>
      </c>
      <c r="I3914" s="10" t="s">
        <v>53</v>
      </c>
      <c r="L3914" s="14" t="s">
        <v>2752</v>
      </c>
      <c r="M3914" s="14" t="s">
        <v>2762</v>
      </c>
      <c r="N3914" s="14" t="s">
        <v>2763</v>
      </c>
      <c r="O3914" s="10" t="s">
        <v>2811</v>
      </c>
      <c r="P3914" s="10" t="s">
        <v>2811</v>
      </c>
      <c r="Q3914" s="14" t="s">
        <v>2812</v>
      </c>
      <c r="R3914" s="10" t="s">
        <v>5702</v>
      </c>
      <c r="W3914" s="5" t="s">
        <v>1961</v>
      </c>
      <c r="X3914" s="10" t="s">
        <v>389</v>
      </c>
      <c r="Z3914">
        <v>-18.286130199999999</v>
      </c>
      <c r="AA3914">
        <v>147.70000759999999</v>
      </c>
      <c r="AB3914" s="10" t="s">
        <v>207</v>
      </c>
      <c r="AE3914" s="10">
        <v>0</v>
      </c>
      <c r="AH3914" s="10" t="s">
        <v>5702</v>
      </c>
      <c r="AK3914" s="10" t="str">
        <f t="shared" si="200"/>
        <v>&gt;_Holothuria_dofleini_Queensland_FM_AM09_002_FLMNH_018</v>
      </c>
      <c r="AL3914" s="10" t="str">
        <f t="shared" si="199"/>
        <v>&gt;Holothuria_dofleini_Queensland__AMS_FM_AM09_002</v>
      </c>
      <c r="BA3914" s="15" t="s">
        <v>5703</v>
      </c>
    </row>
    <row r="3915" spans="1:53" ht="14.1" customHeight="1" x14ac:dyDescent="0.2">
      <c r="A3915" s="10">
        <v>409</v>
      </c>
      <c r="B3915" s="10" t="s">
        <v>4908</v>
      </c>
      <c r="C3915" s="10" t="s">
        <v>251</v>
      </c>
      <c r="D3915" s="10" t="s">
        <v>5750</v>
      </c>
      <c r="E3915" s="10" t="s">
        <v>5269</v>
      </c>
      <c r="F3915" s="10"/>
      <c r="G3915" s="11" t="s">
        <v>5751</v>
      </c>
      <c r="I3915" s="10" t="s">
        <v>53</v>
      </c>
      <c r="L3915" s="14" t="s">
        <v>2752</v>
      </c>
      <c r="M3915" s="14" t="s">
        <v>2762</v>
      </c>
      <c r="N3915" s="14" t="s">
        <v>2763</v>
      </c>
      <c r="O3915" s="10" t="s">
        <v>2811</v>
      </c>
      <c r="P3915" s="10" t="s">
        <v>2811</v>
      </c>
      <c r="Q3915" s="14" t="s">
        <v>2812</v>
      </c>
      <c r="R3915" s="10" t="s">
        <v>5702</v>
      </c>
      <c r="W3915" s="10" t="s">
        <v>3584</v>
      </c>
      <c r="X3915" s="14" t="s">
        <v>3585</v>
      </c>
      <c r="Y3915" s="10"/>
      <c r="Z3915">
        <v>-31.555326300000001</v>
      </c>
      <c r="AA3915">
        <v>159.08212109999999</v>
      </c>
      <c r="AB3915" s="10" t="s">
        <v>207</v>
      </c>
      <c r="AE3915" s="10">
        <v>0</v>
      </c>
      <c r="AH3915" s="10" t="s">
        <v>5702</v>
      </c>
      <c r="AK3915" s="10" t="str">
        <f t="shared" si="200"/>
        <v>&gt;_Holothuria_dofleini_LordHowe_FM_AM09_003_FLMNH_018</v>
      </c>
      <c r="AL3915" s="10" t="str">
        <f t="shared" si="199"/>
        <v>&gt;Holothuria_dofleini_LordHowe__AMS_FM_AM09_003</v>
      </c>
    </row>
    <row r="3916" spans="1:53" ht="14.1" customHeight="1" x14ac:dyDescent="0.2">
      <c r="A3916" s="10">
        <v>421</v>
      </c>
      <c r="B3916" s="10" t="s">
        <v>4908</v>
      </c>
      <c r="C3916" s="10" t="s">
        <v>349</v>
      </c>
      <c r="D3916" s="10" t="s">
        <v>5748</v>
      </c>
      <c r="E3916" s="10" t="s">
        <v>5269</v>
      </c>
      <c r="F3916" s="10"/>
      <c r="G3916" s="11" t="s">
        <v>5749</v>
      </c>
      <c r="I3916" s="10" t="s">
        <v>53</v>
      </c>
      <c r="L3916" s="14" t="s">
        <v>2752</v>
      </c>
      <c r="M3916" s="14" t="s">
        <v>2762</v>
      </c>
      <c r="N3916" s="14" t="s">
        <v>2763</v>
      </c>
      <c r="O3916" s="10" t="s">
        <v>2811</v>
      </c>
      <c r="P3916" s="10" t="s">
        <v>2811</v>
      </c>
      <c r="Q3916" s="14" t="s">
        <v>2812</v>
      </c>
      <c r="R3916" s="10" t="s">
        <v>5702</v>
      </c>
      <c r="W3916" s="10" t="s">
        <v>3584</v>
      </c>
      <c r="X3916" s="14" t="s">
        <v>3585</v>
      </c>
      <c r="Y3916" s="10"/>
      <c r="Z3916">
        <v>-31.555326300000001</v>
      </c>
      <c r="AA3916">
        <v>159.08212109999999</v>
      </c>
      <c r="AB3916" s="10" t="s">
        <v>207</v>
      </c>
      <c r="AE3916" s="10">
        <v>0</v>
      </c>
      <c r="AH3916" s="10" t="s">
        <v>5702</v>
      </c>
      <c r="AK3916" s="10" t="str">
        <f t="shared" si="200"/>
        <v>&gt;_Holothuria_dofleini_LordHowe_FM_AM09_004_FLMNH_018</v>
      </c>
      <c r="AL3916" s="10" t="str">
        <f t="shared" si="199"/>
        <v>&gt;Holothuria_dofleini_LordHowe__AMS_FM_AM09_004</v>
      </c>
    </row>
    <row r="3917" spans="1:53" ht="14.1" customHeight="1" x14ac:dyDescent="0.2">
      <c r="A3917" s="10">
        <v>433</v>
      </c>
      <c r="B3917" s="10" t="s">
        <v>4908</v>
      </c>
      <c r="C3917" s="10" t="s">
        <v>342</v>
      </c>
      <c r="D3917" s="10" t="s">
        <v>5719</v>
      </c>
      <c r="E3917" s="10" t="s">
        <v>5269</v>
      </c>
      <c r="F3917" s="10"/>
      <c r="G3917" s="11" t="s">
        <v>5720</v>
      </c>
      <c r="I3917" s="10" t="s">
        <v>53</v>
      </c>
      <c r="L3917" s="14" t="s">
        <v>2752</v>
      </c>
      <c r="M3917" s="14" t="s">
        <v>2762</v>
      </c>
      <c r="N3917" s="14" t="s">
        <v>2763</v>
      </c>
      <c r="O3917" s="10" t="s">
        <v>2811</v>
      </c>
      <c r="P3917" s="10" t="s">
        <v>2811</v>
      </c>
      <c r="Q3917" s="14" t="s">
        <v>2812</v>
      </c>
      <c r="R3917" s="10" t="s">
        <v>5702</v>
      </c>
      <c r="W3917" s="10" t="s">
        <v>316</v>
      </c>
      <c r="X3917" s="10" t="s">
        <v>316</v>
      </c>
      <c r="Z3917">
        <v>12.879721</v>
      </c>
      <c r="AA3917">
        <v>121.774017</v>
      </c>
      <c r="AB3917" s="10" t="s">
        <v>207</v>
      </c>
      <c r="AE3917" s="10">
        <v>0</v>
      </c>
      <c r="AH3917" s="10" t="s">
        <v>5702</v>
      </c>
      <c r="AK3917" s="10" t="str">
        <f t="shared" si="200"/>
        <v>&gt;_Holothuria_dofleini_Philippines_FM_AM09_005_FLMNH_018</v>
      </c>
      <c r="AL3917" s="10" t="str">
        <f t="shared" si="199"/>
        <v>&gt;Holothuria_dofleini_Philippines__AMS_FM_AM09_005</v>
      </c>
      <c r="BA3917" s="15" t="s">
        <v>5721</v>
      </c>
    </row>
    <row r="3918" spans="1:53" ht="14.1" customHeight="1" x14ac:dyDescent="0.2">
      <c r="A3918" s="10">
        <v>445</v>
      </c>
      <c r="B3918" s="10" t="s">
        <v>4908</v>
      </c>
      <c r="C3918" s="10" t="s">
        <v>231</v>
      </c>
      <c r="D3918" s="10" t="s">
        <v>5762</v>
      </c>
      <c r="E3918" s="10" t="s">
        <v>5269</v>
      </c>
      <c r="F3918" s="10"/>
      <c r="G3918" s="11" t="s">
        <v>5763</v>
      </c>
      <c r="I3918" s="10" t="s">
        <v>53</v>
      </c>
      <c r="L3918" s="14" t="s">
        <v>2752</v>
      </c>
      <c r="M3918" s="14" t="s">
        <v>2762</v>
      </c>
      <c r="N3918" s="14" t="s">
        <v>2763</v>
      </c>
      <c r="O3918" s="10" t="s">
        <v>2811</v>
      </c>
      <c r="P3918" s="10" t="s">
        <v>2811</v>
      </c>
      <c r="Q3918" s="14" t="s">
        <v>2812</v>
      </c>
      <c r="R3918" s="10" t="s">
        <v>5702</v>
      </c>
      <c r="W3918" s="10" t="s">
        <v>396</v>
      </c>
      <c r="X3918" s="10" t="s">
        <v>396</v>
      </c>
      <c r="Z3918">
        <v>-23.442709300000001</v>
      </c>
      <c r="AA3918">
        <v>151.91516619999999</v>
      </c>
      <c r="AB3918" s="10" t="s">
        <v>207</v>
      </c>
      <c r="AE3918" s="10">
        <v>0</v>
      </c>
      <c r="AH3918" s="10" t="s">
        <v>5702</v>
      </c>
      <c r="AK3918" s="10" t="str">
        <f t="shared" si="200"/>
        <v>&gt;_Holothuria_dofleini_Heron_FM_AM09_006_FLMNH_018</v>
      </c>
      <c r="AL3918" s="10" t="str">
        <f t="shared" si="199"/>
        <v>&gt;Holothuria_dofleini_Heron__AMS_FM_AM09_006</v>
      </c>
    </row>
    <row r="3919" spans="1:53" ht="14.1" customHeight="1" x14ac:dyDescent="0.2">
      <c r="A3919" s="10">
        <v>457</v>
      </c>
      <c r="B3919" s="10" t="s">
        <v>4908</v>
      </c>
      <c r="C3919" s="10" t="s">
        <v>196</v>
      </c>
      <c r="D3919" s="10" t="s">
        <v>5820</v>
      </c>
      <c r="E3919" s="10" t="s">
        <v>5269</v>
      </c>
      <c r="F3919" s="10"/>
      <c r="G3919" s="11" t="s">
        <v>5821</v>
      </c>
      <c r="I3919" s="10" t="s">
        <v>53</v>
      </c>
      <c r="L3919" s="14" t="s">
        <v>2752</v>
      </c>
      <c r="M3919" s="14" t="s">
        <v>2762</v>
      </c>
      <c r="N3919" s="14" t="s">
        <v>2763</v>
      </c>
      <c r="O3919" s="10" t="s">
        <v>2811</v>
      </c>
      <c r="P3919" s="10" t="s">
        <v>2811</v>
      </c>
      <c r="Q3919" s="14" t="s">
        <v>2968</v>
      </c>
      <c r="R3919" s="10" t="s">
        <v>5769</v>
      </c>
      <c r="W3919" s="10" t="s">
        <v>5770</v>
      </c>
      <c r="X3919" s="10" t="s">
        <v>5770</v>
      </c>
      <c r="Z3919">
        <v>-11.4057</v>
      </c>
      <c r="AA3919">
        <v>134.57772</v>
      </c>
      <c r="AB3919" s="10" t="s">
        <v>207</v>
      </c>
      <c r="AE3919" s="10">
        <v>0</v>
      </c>
      <c r="AK3919" s="10" t="str">
        <f t="shared" si="200"/>
        <v>&gt;_Holothuria_conica_NAustralia_FM_AM09_007_FLMNH_018</v>
      </c>
      <c r="AL3919" s="10" t="str">
        <f t="shared" si="199"/>
        <v>&gt;Holothuria_conica_NAustralia__AMS_FM_AM09_007</v>
      </c>
      <c r="BA3919" s="15" t="s">
        <v>5822</v>
      </c>
    </row>
    <row r="3920" spans="1:53" ht="14.1" customHeight="1" x14ac:dyDescent="0.2">
      <c r="A3920" s="10">
        <v>469</v>
      </c>
      <c r="B3920" s="10" t="s">
        <v>4908</v>
      </c>
      <c r="C3920" s="10" t="s">
        <v>319</v>
      </c>
      <c r="D3920" s="10" t="s">
        <v>5767</v>
      </c>
      <c r="E3920" s="10" t="s">
        <v>5269</v>
      </c>
      <c r="F3920" s="10"/>
      <c r="G3920" s="11" t="s">
        <v>5768</v>
      </c>
      <c r="I3920" s="10" t="s">
        <v>53</v>
      </c>
      <c r="L3920" s="14" t="s">
        <v>2752</v>
      </c>
      <c r="M3920" s="14" t="s">
        <v>2762</v>
      </c>
      <c r="N3920" s="14" t="s">
        <v>2763</v>
      </c>
      <c r="O3920" s="10" t="s">
        <v>2811</v>
      </c>
      <c r="P3920" s="10" t="s">
        <v>2811</v>
      </c>
      <c r="Q3920" s="14" t="s">
        <v>2968</v>
      </c>
      <c r="R3920" s="10" t="s">
        <v>5769</v>
      </c>
      <c r="W3920" s="10" t="s">
        <v>5770</v>
      </c>
      <c r="X3920" s="10" t="s">
        <v>5770</v>
      </c>
      <c r="Z3920">
        <v>-11.4057</v>
      </c>
      <c r="AA3920">
        <v>134.57772</v>
      </c>
      <c r="AB3920" s="10" t="s">
        <v>207</v>
      </c>
      <c r="AE3920" s="10">
        <v>0</v>
      </c>
      <c r="AK3920" s="10" t="str">
        <f t="shared" si="200"/>
        <v>&gt;_Holothuria_conica_NAustralia_FM_AM09_008_FLMNH_018</v>
      </c>
      <c r="AL3920" s="10" t="str">
        <f t="shared" si="199"/>
        <v>&gt;Holothuria_conica_NAustralia__AMS_FM_AM09_008</v>
      </c>
      <c r="BA3920" s="15" t="s">
        <v>5771</v>
      </c>
    </row>
    <row r="3921" spans="1:64" ht="14.1" customHeight="1" x14ac:dyDescent="0.2">
      <c r="A3921" s="10">
        <v>386</v>
      </c>
      <c r="B3921" s="10" t="s">
        <v>4908</v>
      </c>
      <c r="C3921" s="10" t="s">
        <v>363</v>
      </c>
      <c r="D3921" s="10" t="s">
        <v>5739</v>
      </c>
      <c r="E3921" s="10" t="s">
        <v>5269</v>
      </c>
      <c r="F3921" s="10"/>
      <c r="G3921" s="11" t="s">
        <v>5740</v>
      </c>
      <c r="I3921" s="10" t="s">
        <v>53</v>
      </c>
      <c r="L3921" s="14" t="s">
        <v>2752</v>
      </c>
      <c r="M3921" s="14" t="s">
        <v>2762</v>
      </c>
      <c r="N3921" s="14" t="s">
        <v>2763</v>
      </c>
      <c r="O3921" s="10" t="s">
        <v>2811</v>
      </c>
      <c r="P3921" s="10" t="s">
        <v>2811</v>
      </c>
      <c r="Q3921" s="30" t="s">
        <v>2968</v>
      </c>
      <c r="R3921" s="30" t="s">
        <v>5730</v>
      </c>
      <c r="W3921" s="5" t="s">
        <v>1961</v>
      </c>
      <c r="X3921" s="10" t="s">
        <v>389</v>
      </c>
      <c r="Z3921">
        <v>-18.286130199999999</v>
      </c>
      <c r="AA3921">
        <v>147.70000759999999</v>
      </c>
      <c r="AB3921" s="10" t="s">
        <v>207</v>
      </c>
      <c r="AE3921" s="10">
        <v>0</v>
      </c>
      <c r="AK3921" s="10" t="str">
        <f t="shared" si="200"/>
        <v>&gt;_Holothuria_martensi_Queensland_FM_AM09_009_FLMNH_018</v>
      </c>
      <c r="AL3921" s="10" t="str">
        <f t="shared" si="199"/>
        <v>&gt;Holothuria_martensi_Queensland__AMS_FM_AM09_009</v>
      </c>
      <c r="BA3921" s="15" t="s">
        <v>5732</v>
      </c>
    </row>
    <row r="3922" spans="1:64" ht="14.1" customHeight="1" x14ac:dyDescent="0.2">
      <c r="A3922" s="10">
        <v>398</v>
      </c>
      <c r="B3922" s="10" t="s">
        <v>4908</v>
      </c>
      <c r="C3922" s="10" t="s">
        <v>331</v>
      </c>
      <c r="D3922" s="10" t="s">
        <v>5728</v>
      </c>
      <c r="E3922" s="10" t="s">
        <v>5269</v>
      </c>
      <c r="F3922" s="10"/>
      <c r="G3922" s="11" t="s">
        <v>5729</v>
      </c>
      <c r="I3922" s="10" t="s">
        <v>53</v>
      </c>
      <c r="L3922" s="14" t="s">
        <v>2752</v>
      </c>
      <c r="M3922" s="14" t="s">
        <v>2762</v>
      </c>
      <c r="N3922" s="14" t="s">
        <v>2763</v>
      </c>
      <c r="O3922" s="10" t="s">
        <v>2811</v>
      </c>
      <c r="P3922" s="10" t="s">
        <v>2811</v>
      </c>
      <c r="Q3922" s="30" t="s">
        <v>2968</v>
      </c>
      <c r="R3922" s="30" t="s">
        <v>5730</v>
      </c>
      <c r="W3922" s="5" t="s">
        <v>1961</v>
      </c>
      <c r="X3922" s="10" t="s">
        <v>389</v>
      </c>
      <c r="Z3922">
        <v>-18.286130199999999</v>
      </c>
      <c r="AA3922">
        <v>147.70000759999999</v>
      </c>
      <c r="AB3922" s="10" t="s">
        <v>207</v>
      </c>
      <c r="AE3922" s="10">
        <v>0</v>
      </c>
      <c r="AJ3922" s="10" t="s">
        <v>5731</v>
      </c>
      <c r="AK3922" s="10" t="str">
        <f t="shared" si="200"/>
        <v>&gt;_Holothuria_martensi_Queensland_FM_AM09_010_FLMNH_018</v>
      </c>
      <c r="AL3922" s="10" t="str">
        <f t="shared" si="199"/>
        <v>&gt;Holothuria_martensi_Queensland__AMS_FM_AM09_010</v>
      </c>
      <c r="BA3922" s="15" t="s">
        <v>5732</v>
      </c>
    </row>
    <row r="3923" spans="1:64" ht="14.1" customHeight="1" x14ac:dyDescent="0.2">
      <c r="A3923" s="10">
        <v>410</v>
      </c>
      <c r="B3923" s="10" t="s">
        <v>4908</v>
      </c>
      <c r="C3923" s="10" t="s">
        <v>394</v>
      </c>
      <c r="D3923" s="10" t="s">
        <v>5741</v>
      </c>
      <c r="E3923" s="10" t="s">
        <v>5269</v>
      </c>
      <c r="F3923" s="10"/>
      <c r="G3923" s="11" t="s">
        <v>5742</v>
      </c>
      <c r="I3923" s="10" t="s">
        <v>53</v>
      </c>
      <c r="L3923" s="14" t="s">
        <v>2752</v>
      </c>
      <c r="M3923" s="14" t="s">
        <v>2762</v>
      </c>
      <c r="N3923" s="14" t="s">
        <v>2763</v>
      </c>
      <c r="O3923" s="10" t="s">
        <v>2811</v>
      </c>
      <c r="P3923" s="10" t="s">
        <v>2811</v>
      </c>
      <c r="Q3923" s="30" t="s">
        <v>2968</v>
      </c>
      <c r="R3923" s="30" t="s">
        <v>5730</v>
      </c>
      <c r="W3923" s="5" t="s">
        <v>1961</v>
      </c>
      <c r="X3923" s="10" t="s">
        <v>389</v>
      </c>
      <c r="Z3923">
        <v>-18.286130199999999</v>
      </c>
      <c r="AA3923">
        <v>147.70000759999999</v>
      </c>
      <c r="AB3923" s="10" t="s">
        <v>207</v>
      </c>
      <c r="AE3923" s="10">
        <v>0</v>
      </c>
      <c r="AK3923" s="10" t="str">
        <f t="shared" si="200"/>
        <v>&gt;_Holothuria_martensi_Queensland_FM_AM09_011_FLMNH_018</v>
      </c>
      <c r="AL3923" s="10" t="str">
        <f t="shared" si="199"/>
        <v>&gt;Holothuria_martensi_Queensland__AMS_FM_AM09_011</v>
      </c>
      <c r="BA3923" s="15" t="s">
        <v>5732</v>
      </c>
    </row>
    <row r="3924" spans="1:64" ht="14.1" customHeight="1" x14ac:dyDescent="0.2">
      <c r="A3924" s="10">
        <v>422</v>
      </c>
      <c r="B3924" s="10" t="s">
        <v>4908</v>
      </c>
      <c r="C3924" s="10" t="s">
        <v>409</v>
      </c>
      <c r="D3924" s="10" t="s">
        <v>5787</v>
      </c>
      <c r="E3924" s="10" t="s">
        <v>5269</v>
      </c>
      <c r="F3924" s="10"/>
      <c r="G3924" s="11" t="s">
        <v>5788</v>
      </c>
      <c r="I3924" s="10" t="s">
        <v>53</v>
      </c>
      <c r="L3924" s="14" t="s">
        <v>2752</v>
      </c>
      <c r="M3924" s="14" t="s">
        <v>2762</v>
      </c>
      <c r="N3924" s="14" t="s">
        <v>2763</v>
      </c>
      <c r="O3924" s="10" t="s">
        <v>2811</v>
      </c>
      <c r="P3924" s="10" t="s">
        <v>2811</v>
      </c>
      <c r="Q3924" s="10" t="s">
        <v>3683</v>
      </c>
      <c r="R3924" s="10" t="s">
        <v>5789</v>
      </c>
      <c r="W3924" s="10" t="s">
        <v>446</v>
      </c>
      <c r="X3924" s="10" t="s">
        <v>446</v>
      </c>
      <c r="Y3924" s="10" t="s">
        <v>5790</v>
      </c>
      <c r="Z3924">
        <v>-28.602090799999999</v>
      </c>
      <c r="AA3924">
        <v>113.8584737</v>
      </c>
      <c r="AB3924" s="10" t="s">
        <v>207</v>
      </c>
      <c r="AE3924" s="10">
        <v>0</v>
      </c>
      <c r="AK3924" s="10" t="str">
        <f t="shared" si="200"/>
        <v>&gt;_Holothuria_michaelensi_WAustralia_FM_AM09_012_FLMNH_018</v>
      </c>
      <c r="AL3924" s="10" t="str">
        <f t="shared" si="199"/>
        <v>&gt;Holothuria_michaelensi_WAustralia_Abrolhos_AMS_FM_AM09_012</v>
      </c>
      <c r="BA3924" s="15" t="s">
        <v>5791</v>
      </c>
    </row>
    <row r="3925" spans="1:64" ht="14.1" customHeight="1" x14ac:dyDescent="0.2">
      <c r="A3925" s="10">
        <v>434</v>
      </c>
      <c r="B3925" s="10" t="s">
        <v>4908</v>
      </c>
      <c r="C3925" s="10" t="s">
        <v>398</v>
      </c>
      <c r="D3925" s="10" t="s">
        <v>5799</v>
      </c>
      <c r="E3925" s="10" t="s">
        <v>5269</v>
      </c>
      <c r="F3925" s="10"/>
      <c r="G3925" s="11" t="s">
        <v>5800</v>
      </c>
      <c r="I3925" s="10" t="s">
        <v>53</v>
      </c>
      <c r="L3925" s="14" t="s">
        <v>2752</v>
      </c>
      <c r="M3925" s="14" t="s">
        <v>2762</v>
      </c>
      <c r="N3925" s="14" t="s">
        <v>2763</v>
      </c>
      <c r="O3925" s="10" t="s">
        <v>2811</v>
      </c>
      <c r="P3925" s="10" t="s">
        <v>2811</v>
      </c>
      <c r="Q3925" s="10" t="s">
        <v>3683</v>
      </c>
      <c r="R3925" s="10" t="s">
        <v>5789</v>
      </c>
      <c r="W3925" s="10" t="s">
        <v>446</v>
      </c>
      <c r="X3925" s="10" t="s">
        <v>446</v>
      </c>
      <c r="Y3925" s="10" t="s">
        <v>5801</v>
      </c>
      <c r="Z3925">
        <v>-28.466666700000001</v>
      </c>
      <c r="AA3925">
        <v>113.69750000000001</v>
      </c>
      <c r="AB3925" s="10" t="s">
        <v>207</v>
      </c>
      <c r="AE3925" s="10">
        <v>0</v>
      </c>
      <c r="AK3925" s="10" t="str">
        <f t="shared" si="200"/>
        <v>&gt;_Holothuria_michaelensi_WAustralia_FM_AM09_013_FLMNH_018</v>
      </c>
      <c r="AL3925" s="10" t="str">
        <f t="shared" si="199"/>
        <v>&gt;Holothuria_michaelensi_WAustralia_Houtman Abrolhos_AMS_FM_AM09_013</v>
      </c>
      <c r="BA3925" s="15" t="s">
        <v>5802</v>
      </c>
    </row>
    <row r="3926" spans="1:64" ht="14.1" customHeight="1" x14ac:dyDescent="0.2">
      <c r="A3926" s="10">
        <v>446</v>
      </c>
      <c r="B3926" s="10" t="s">
        <v>4908</v>
      </c>
      <c r="C3926" s="10" t="s">
        <v>769</v>
      </c>
      <c r="D3926" s="10" t="s">
        <v>5722</v>
      </c>
      <c r="E3926" s="10" t="s">
        <v>5269</v>
      </c>
      <c r="F3926" s="10"/>
      <c r="G3926" s="11" t="s">
        <v>5723</v>
      </c>
      <c r="I3926" s="10" t="s">
        <v>53</v>
      </c>
      <c r="L3926" s="14" t="s">
        <v>2752</v>
      </c>
      <c r="M3926" s="14" t="s">
        <v>2762</v>
      </c>
      <c r="N3926" s="14" t="s">
        <v>2763</v>
      </c>
      <c r="O3926" s="10" t="s">
        <v>2811</v>
      </c>
      <c r="P3926" s="10" t="s">
        <v>2811</v>
      </c>
      <c r="Q3926" s="10" t="s">
        <v>3683</v>
      </c>
      <c r="R3926" s="10" t="s">
        <v>2876</v>
      </c>
      <c r="W3926" s="10" t="s">
        <v>283</v>
      </c>
      <c r="X3926" s="10" t="s">
        <v>283</v>
      </c>
      <c r="Z3926">
        <v>8.3224199999999993</v>
      </c>
      <c r="AA3926">
        <v>-79.583519999999993</v>
      </c>
      <c r="AB3926" s="10" t="s">
        <v>207</v>
      </c>
      <c r="AE3926" s="10">
        <v>0</v>
      </c>
      <c r="AK3926" s="10" t="str">
        <f t="shared" si="200"/>
        <v>&gt;_Holothuria_ocellata_PNG_FM_AM09_014_FLMNH_018</v>
      </c>
      <c r="AL3926" s="10" t="str">
        <f t="shared" si="199"/>
        <v>&gt;Holothuria_ocellata_PNG__AMS_FM_AM09_014</v>
      </c>
      <c r="BA3926" s="15" t="s">
        <v>5724</v>
      </c>
    </row>
    <row r="3927" spans="1:64" ht="14.1" customHeight="1" x14ac:dyDescent="0.2">
      <c r="A3927" s="10">
        <v>458</v>
      </c>
      <c r="B3927" s="10" t="s">
        <v>4908</v>
      </c>
      <c r="C3927" s="10" t="s">
        <v>216</v>
      </c>
      <c r="D3927" s="10" t="s">
        <v>5693</v>
      </c>
      <c r="E3927" s="10" t="s">
        <v>5269</v>
      </c>
      <c r="F3927" s="10"/>
      <c r="G3927" s="11" t="s">
        <v>5694</v>
      </c>
      <c r="I3927" s="10" t="s">
        <v>53</v>
      </c>
      <c r="L3927" s="14" t="s">
        <v>2752</v>
      </c>
      <c r="M3927" s="14" t="s">
        <v>2762</v>
      </c>
      <c r="N3927" s="14" t="s">
        <v>2763</v>
      </c>
      <c r="O3927" s="10" t="s">
        <v>2811</v>
      </c>
      <c r="P3927" s="10" t="s">
        <v>2811</v>
      </c>
      <c r="Q3927" s="10" t="s">
        <v>3683</v>
      </c>
      <c r="R3927" s="10" t="s">
        <v>2876</v>
      </c>
      <c r="W3927" s="5" t="s">
        <v>1961</v>
      </c>
      <c r="X3927" s="10" t="s">
        <v>389</v>
      </c>
      <c r="Z3927">
        <v>-18.286130199999999</v>
      </c>
      <c r="AA3927">
        <v>147.70000759999999</v>
      </c>
      <c r="AB3927" s="10" t="s">
        <v>207</v>
      </c>
      <c r="AE3927" s="10">
        <v>0</v>
      </c>
      <c r="AK3927" s="10" t="str">
        <f t="shared" si="200"/>
        <v>&gt;_Holothuria_ocellata_Queensland_FM_AM09_015_FLMNH_018</v>
      </c>
      <c r="AL3927" s="10" t="str">
        <f t="shared" si="199"/>
        <v>&gt;Holothuria_ocellata_Queensland__AMS_FM_AM09_015</v>
      </c>
      <c r="BA3927" s="15" t="s">
        <v>5695</v>
      </c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</row>
    <row r="3928" spans="1:64" ht="14.1" customHeight="1" x14ac:dyDescent="0.2">
      <c r="A3928" s="10">
        <v>470</v>
      </c>
      <c r="B3928" s="10" t="s">
        <v>4908</v>
      </c>
      <c r="C3928" s="10" t="s">
        <v>236</v>
      </c>
      <c r="D3928" s="10" t="s">
        <v>5737</v>
      </c>
      <c r="E3928" s="10" t="s">
        <v>5269</v>
      </c>
      <c r="F3928" s="10"/>
      <c r="G3928" s="11" t="s">
        <v>5738</v>
      </c>
      <c r="I3928" s="10" t="s">
        <v>53</v>
      </c>
      <c r="L3928" s="14" t="s">
        <v>2752</v>
      </c>
      <c r="M3928" s="14" t="s">
        <v>2762</v>
      </c>
      <c r="N3928" s="14" t="s">
        <v>2763</v>
      </c>
      <c r="O3928" s="10" t="s">
        <v>2811</v>
      </c>
      <c r="P3928" s="10" t="s">
        <v>2811</v>
      </c>
      <c r="Q3928" s="10" t="s">
        <v>3683</v>
      </c>
      <c r="R3928" s="10" t="s">
        <v>2876</v>
      </c>
      <c r="W3928" s="5" t="s">
        <v>1961</v>
      </c>
      <c r="X3928" s="10" t="s">
        <v>389</v>
      </c>
      <c r="Z3928">
        <v>-18.286130199999999</v>
      </c>
      <c r="AA3928">
        <v>147.70000759999999</v>
      </c>
      <c r="AB3928" s="10" t="s">
        <v>207</v>
      </c>
      <c r="AE3928" s="10">
        <v>0</v>
      </c>
      <c r="AK3928" s="10" t="str">
        <f t="shared" si="200"/>
        <v>&gt;_Holothuria_ocellata_Queensland_FM_AM09_016_FLMNH_018</v>
      </c>
      <c r="AL3928" s="10" t="str">
        <f t="shared" si="199"/>
        <v>&gt;Holothuria_ocellata_Queensland__AMS_FM_AM09_016</v>
      </c>
      <c r="BA3928" s="15" t="s">
        <v>5732</v>
      </c>
    </row>
    <row r="3929" spans="1:64" ht="14.1" customHeight="1" x14ac:dyDescent="0.2">
      <c r="A3929" s="10">
        <v>387</v>
      </c>
      <c r="B3929" s="10" t="s">
        <v>4908</v>
      </c>
      <c r="C3929" s="10" t="s">
        <v>280</v>
      </c>
      <c r="D3929" s="10" t="s">
        <v>5735</v>
      </c>
      <c r="E3929" s="10" t="s">
        <v>5269</v>
      </c>
      <c r="F3929" s="10"/>
      <c r="G3929" s="11" t="s">
        <v>5736</v>
      </c>
      <c r="I3929" s="10" t="s">
        <v>53</v>
      </c>
      <c r="L3929" s="14" t="s">
        <v>2752</v>
      </c>
      <c r="M3929" s="14" t="s">
        <v>2762</v>
      </c>
      <c r="N3929" s="14" t="s">
        <v>2763</v>
      </c>
      <c r="O3929" s="10" t="s">
        <v>2811</v>
      </c>
      <c r="P3929" s="10" t="s">
        <v>2811</v>
      </c>
      <c r="Q3929" s="10" t="s">
        <v>3683</v>
      </c>
      <c r="R3929" s="10" t="s">
        <v>2876</v>
      </c>
      <c r="W3929" s="5" t="s">
        <v>1961</v>
      </c>
      <c r="X3929" s="10" t="s">
        <v>389</v>
      </c>
      <c r="Z3929">
        <v>-18.286130199999999</v>
      </c>
      <c r="AA3929">
        <v>147.70000759999999</v>
      </c>
      <c r="AB3929" s="10" t="s">
        <v>207</v>
      </c>
      <c r="AE3929" s="10">
        <v>0</v>
      </c>
      <c r="AK3929" s="10" t="str">
        <f t="shared" si="200"/>
        <v>&gt;_Holothuria_ocellata_Queensland_FM_AM09_017_FLMNH_018</v>
      </c>
      <c r="AL3929" s="10" t="str">
        <f t="shared" si="199"/>
        <v>&gt;Holothuria_ocellata_Queensland__AMS_FM_AM09_017</v>
      </c>
      <c r="BA3929" s="15" t="s">
        <v>5732</v>
      </c>
    </row>
    <row r="3930" spans="1:64" ht="14.1" customHeight="1" x14ac:dyDescent="0.2">
      <c r="A3930" s="10">
        <v>399</v>
      </c>
      <c r="B3930" s="10" t="s">
        <v>4908</v>
      </c>
      <c r="C3930" s="10" t="s">
        <v>79</v>
      </c>
      <c r="D3930" s="10" t="s">
        <v>5733</v>
      </c>
      <c r="E3930" s="10" t="s">
        <v>5269</v>
      </c>
      <c r="F3930" s="10"/>
      <c r="G3930" s="11" t="s">
        <v>5734</v>
      </c>
      <c r="I3930" s="10" t="s">
        <v>53</v>
      </c>
      <c r="L3930" s="14" t="s">
        <v>2752</v>
      </c>
      <c r="M3930" s="14" t="s">
        <v>2762</v>
      </c>
      <c r="N3930" s="14" t="s">
        <v>2763</v>
      </c>
      <c r="O3930" s="10" t="s">
        <v>2811</v>
      </c>
      <c r="P3930" s="10" t="s">
        <v>2811</v>
      </c>
      <c r="Q3930" s="10" t="s">
        <v>3683</v>
      </c>
      <c r="R3930" s="10" t="s">
        <v>2876</v>
      </c>
      <c r="W3930" s="5" t="s">
        <v>1961</v>
      </c>
      <c r="X3930" s="10" t="s">
        <v>389</v>
      </c>
      <c r="Z3930">
        <v>-18.286130199999999</v>
      </c>
      <c r="AA3930">
        <v>147.70000759999999</v>
      </c>
      <c r="AB3930" s="10" t="s">
        <v>207</v>
      </c>
      <c r="AE3930" s="10">
        <v>0</v>
      </c>
      <c r="AK3930" s="10" t="str">
        <f t="shared" si="200"/>
        <v>&gt;_Holothuria_ocellata_Queensland_FM_AM09_018_FLMNH_018</v>
      </c>
      <c r="AL3930" s="10" t="str">
        <f t="shared" si="199"/>
        <v>&gt;Holothuria_ocellata_Queensland__AMS_FM_AM09_018</v>
      </c>
      <c r="BA3930" s="15" t="s">
        <v>5732</v>
      </c>
    </row>
    <row r="3931" spans="1:64" ht="14.1" customHeight="1" x14ac:dyDescent="0.2">
      <c r="A3931" s="10">
        <v>411</v>
      </c>
      <c r="B3931" s="10" t="s">
        <v>4908</v>
      </c>
      <c r="C3931" s="10" t="s">
        <v>364</v>
      </c>
      <c r="D3931" s="10" t="s">
        <v>5817</v>
      </c>
      <c r="E3931" s="10" t="s">
        <v>5269</v>
      </c>
      <c r="F3931" s="10"/>
      <c r="G3931" s="11" t="s">
        <v>5818</v>
      </c>
      <c r="I3931" s="10" t="s">
        <v>53</v>
      </c>
      <c r="L3931" s="14" t="s">
        <v>2752</v>
      </c>
      <c r="M3931" s="14" t="s">
        <v>2762</v>
      </c>
      <c r="N3931" s="14" t="s">
        <v>2763</v>
      </c>
      <c r="O3931" s="10" t="s">
        <v>2811</v>
      </c>
      <c r="P3931" s="10" t="s">
        <v>2811</v>
      </c>
      <c r="Q3931" s="10" t="s">
        <v>3772</v>
      </c>
      <c r="R3931" s="10" t="s">
        <v>3773</v>
      </c>
      <c r="W3931" s="10" t="s">
        <v>329</v>
      </c>
      <c r="X3931" s="10" t="s">
        <v>329</v>
      </c>
      <c r="Y3931" s="34" t="s">
        <v>5819</v>
      </c>
      <c r="Z3931">
        <v>-16.303181599999998</v>
      </c>
      <c r="AA3931">
        <v>167.5160788</v>
      </c>
      <c r="AB3931" s="10" t="s">
        <v>207</v>
      </c>
      <c r="AE3931" s="10">
        <v>0</v>
      </c>
      <c r="AK3931" s="10" t="str">
        <f t="shared" si="200"/>
        <v>&gt;_Holothuria_moebii_Vanuatu_FM_AM09_019_FLMNH_018</v>
      </c>
      <c r="AL3931" s="10" t="str">
        <f t="shared" si="199"/>
        <v>&gt;Holothuria_moebii_Vanuatu_Malekula_AMS_FM_AM09_019</v>
      </c>
    </row>
    <row r="3932" spans="1:64" ht="14.1" customHeight="1" x14ac:dyDescent="0.2">
      <c r="A3932" s="10">
        <v>423</v>
      </c>
      <c r="B3932" s="10" t="s">
        <v>4908</v>
      </c>
      <c r="C3932" s="10" t="s">
        <v>296</v>
      </c>
      <c r="D3932" s="10" t="s">
        <v>5709</v>
      </c>
      <c r="E3932" s="10" t="s">
        <v>5269</v>
      </c>
      <c r="F3932" s="10"/>
      <c r="G3932" s="11" t="s">
        <v>5710</v>
      </c>
      <c r="I3932" s="10" t="s">
        <v>53</v>
      </c>
      <c r="L3932" s="14" t="s">
        <v>2752</v>
      </c>
      <c r="M3932" s="14" t="s">
        <v>2762</v>
      </c>
      <c r="N3932" s="14" t="s">
        <v>2763</v>
      </c>
      <c r="O3932" s="10" t="s">
        <v>2811</v>
      </c>
      <c r="P3932" s="10" t="s">
        <v>2811</v>
      </c>
      <c r="Q3932" s="14" t="s">
        <v>2812</v>
      </c>
      <c r="R3932" s="10" t="s">
        <v>5689</v>
      </c>
      <c r="W3932" s="5" t="s">
        <v>1961</v>
      </c>
      <c r="X3932" s="10" t="s">
        <v>389</v>
      </c>
      <c r="Z3932">
        <v>-18.286130199999999</v>
      </c>
      <c r="AA3932">
        <v>147.70000759999999</v>
      </c>
      <c r="AB3932" s="10" t="s">
        <v>207</v>
      </c>
      <c r="AE3932" s="10">
        <v>0</v>
      </c>
      <c r="AK3932" s="10" t="str">
        <f t="shared" si="200"/>
        <v>&gt;_Holothuria_modesta_Queensland_FM_AM09_020_FLMNH_018</v>
      </c>
      <c r="AL3932" s="10" t="str">
        <f t="shared" si="199"/>
        <v>&gt;Holothuria_modesta_Queensland__AMS_FM_AM09_020</v>
      </c>
      <c r="BA3932" s="15" t="s">
        <v>5711</v>
      </c>
    </row>
    <row r="3933" spans="1:64" ht="14.1" customHeight="1" x14ac:dyDescent="0.2">
      <c r="A3933" s="10">
        <v>435</v>
      </c>
      <c r="B3933" s="10" t="s">
        <v>4908</v>
      </c>
      <c r="C3933" s="10" t="s">
        <v>690</v>
      </c>
      <c r="D3933" s="10" t="s">
        <v>5687</v>
      </c>
      <c r="E3933" s="10" t="s">
        <v>5269</v>
      </c>
      <c r="F3933" s="10"/>
      <c r="G3933" s="11" t="s">
        <v>5688</v>
      </c>
      <c r="I3933" s="10" t="s">
        <v>53</v>
      </c>
      <c r="L3933" s="14" t="s">
        <v>2752</v>
      </c>
      <c r="M3933" s="14" t="s">
        <v>2762</v>
      </c>
      <c r="N3933" s="14" t="s">
        <v>2763</v>
      </c>
      <c r="O3933" s="10" t="s">
        <v>2811</v>
      </c>
      <c r="P3933" s="10" t="s">
        <v>2811</v>
      </c>
      <c r="Q3933" s="14" t="s">
        <v>2812</v>
      </c>
      <c r="R3933" s="10" t="s">
        <v>5689</v>
      </c>
      <c r="W3933" s="10" t="s">
        <v>446</v>
      </c>
      <c r="X3933" s="10" t="s">
        <v>446</v>
      </c>
      <c r="Z3933" t="s">
        <v>60</v>
      </c>
      <c r="AA3933" t="s">
        <v>60</v>
      </c>
      <c r="AB3933" s="10" t="s">
        <v>207</v>
      </c>
      <c r="AE3933" s="10">
        <v>0</v>
      </c>
      <c r="AK3933" s="10" t="str">
        <f t="shared" si="200"/>
        <v>&gt;_Holothuria_modesta_WAustralia_FM_AM09_021_FLMNH_018</v>
      </c>
      <c r="AL3933" s="10" t="str">
        <f t="shared" si="199"/>
        <v>&gt;Holothuria_modesta_WAustralia__AMS_FM_AM09_021</v>
      </c>
      <c r="BA3933" s="15" t="s">
        <v>5690</v>
      </c>
    </row>
    <row r="3934" spans="1:64" ht="14.1" customHeight="1" x14ac:dyDescent="0.2">
      <c r="A3934" s="10">
        <v>447</v>
      </c>
      <c r="B3934" s="10" t="s">
        <v>4908</v>
      </c>
      <c r="C3934" s="10" t="s">
        <v>565</v>
      </c>
      <c r="D3934" s="10" t="s">
        <v>5814</v>
      </c>
      <c r="E3934" s="10" t="s">
        <v>5269</v>
      </c>
      <c r="F3934" s="10"/>
      <c r="G3934" s="11" t="s">
        <v>5815</v>
      </c>
      <c r="I3934" s="10" t="s">
        <v>53</v>
      </c>
      <c r="L3934" s="14" t="s">
        <v>2752</v>
      </c>
      <c r="M3934" s="14" t="s">
        <v>2762</v>
      </c>
      <c r="N3934" s="14" t="s">
        <v>2763</v>
      </c>
      <c r="O3934" s="10" t="s">
        <v>2811</v>
      </c>
      <c r="P3934" s="10" t="s">
        <v>2811</v>
      </c>
      <c r="Q3934" s="14" t="s">
        <v>2812</v>
      </c>
      <c r="R3934" s="10" t="s">
        <v>5689</v>
      </c>
      <c r="W3934" s="5" t="s">
        <v>1961</v>
      </c>
      <c r="X3934" s="10" t="s">
        <v>389</v>
      </c>
      <c r="Z3934">
        <v>-18.286130199999999</v>
      </c>
      <c r="AA3934">
        <v>147.70000759999999</v>
      </c>
      <c r="AB3934" s="10" t="s">
        <v>207</v>
      </c>
      <c r="AE3934" s="10">
        <v>0</v>
      </c>
      <c r="AK3934" s="10" t="str">
        <f t="shared" ref="AK3934:AK3965" si="201">CONCATENATE("&gt;",AF3934,"_",O3934,"_",R3934,S3934,"_",X3934,"_",D3934,"_",B3934)</f>
        <v>&gt;_Holothuria_modesta_Queensland_FM_AM09_022_FLMNH_018</v>
      </c>
      <c r="AL3934" s="10" t="str">
        <f t="shared" si="199"/>
        <v>&gt;Holothuria_modesta_Queensland__AMS_FM_AM09_022</v>
      </c>
      <c r="BA3934" s="15" t="s">
        <v>5816</v>
      </c>
    </row>
    <row r="3935" spans="1:64" ht="14.1" customHeight="1" x14ac:dyDescent="0.2">
      <c r="A3935" s="10">
        <v>459</v>
      </c>
      <c r="B3935" s="10" t="s">
        <v>4908</v>
      </c>
      <c r="C3935" s="10" t="s">
        <v>258</v>
      </c>
      <c r="D3935" s="10" t="s">
        <v>5704</v>
      </c>
      <c r="E3935" s="10" t="s">
        <v>5269</v>
      </c>
      <c r="F3935" s="10"/>
      <c r="G3935" s="11" t="s">
        <v>5705</v>
      </c>
      <c r="I3935" s="10" t="s">
        <v>53</v>
      </c>
      <c r="L3935" s="14" t="s">
        <v>2752</v>
      </c>
      <c r="M3935" s="14" t="s">
        <v>2762</v>
      </c>
      <c r="N3935" s="14" t="s">
        <v>2763</v>
      </c>
      <c r="O3935" s="10" t="s">
        <v>2811</v>
      </c>
      <c r="P3935" s="10" t="s">
        <v>2811</v>
      </c>
      <c r="Q3935" s="14" t="s">
        <v>3683</v>
      </c>
      <c r="R3935" s="10" t="s">
        <v>5706</v>
      </c>
      <c r="W3935" s="14" t="s">
        <v>3448</v>
      </c>
      <c r="X3935" s="14" t="s">
        <v>3448</v>
      </c>
      <c r="Z3935">
        <v>-11.291600000000001</v>
      </c>
      <c r="AA3935">
        <v>127.97651999999999</v>
      </c>
      <c r="AB3935" s="10" t="s">
        <v>207</v>
      </c>
      <c r="AE3935" s="10">
        <v>0</v>
      </c>
      <c r="AK3935" s="10" t="str">
        <f t="shared" si="201"/>
        <v>&gt;_Holothuria_hamata_TimorSea_FM_AM09_023_FLMNH_018</v>
      </c>
      <c r="AL3935" s="10" t="str">
        <f t="shared" si="199"/>
        <v>&gt;Holothuria_hamata_TimorSea__AMS_FM_AM09_023</v>
      </c>
    </row>
    <row r="3936" spans="1:64" ht="14.1" customHeight="1" x14ac:dyDescent="0.2">
      <c r="A3936" s="10">
        <v>471</v>
      </c>
      <c r="B3936" s="10" t="s">
        <v>4908</v>
      </c>
      <c r="C3936" s="10" t="s">
        <v>242</v>
      </c>
      <c r="D3936" s="10" t="s">
        <v>5707</v>
      </c>
      <c r="E3936" s="10" t="s">
        <v>5269</v>
      </c>
      <c r="F3936" s="10"/>
      <c r="G3936" s="11" t="s">
        <v>5708</v>
      </c>
      <c r="I3936" s="10" t="s">
        <v>53</v>
      </c>
      <c r="L3936" s="14" t="s">
        <v>2752</v>
      </c>
      <c r="M3936" s="14" t="s">
        <v>2762</v>
      </c>
      <c r="N3936" s="14" t="s">
        <v>2763</v>
      </c>
      <c r="O3936" s="10" t="s">
        <v>2811</v>
      </c>
      <c r="P3936" s="10" t="s">
        <v>2811</v>
      </c>
      <c r="Q3936" s="14" t="s">
        <v>3683</v>
      </c>
      <c r="R3936" s="10" t="s">
        <v>5706</v>
      </c>
      <c r="W3936" s="14" t="s">
        <v>3448</v>
      </c>
      <c r="X3936" s="14" t="s">
        <v>3448</v>
      </c>
      <c r="Z3936">
        <v>-11.291600000000001</v>
      </c>
      <c r="AA3936">
        <v>127.97651999999999</v>
      </c>
      <c r="AB3936" s="10" t="s">
        <v>207</v>
      </c>
      <c r="AE3936" s="10">
        <v>0</v>
      </c>
      <c r="AK3936" s="10" t="str">
        <f t="shared" si="201"/>
        <v>&gt;_Holothuria_hamata_TimorSea_FM_AM09_024_FLMNH_018</v>
      </c>
      <c r="AL3936" s="10" t="str">
        <f t="shared" si="199"/>
        <v>&gt;Holothuria_hamata_TimorSea__AMS_FM_AM09_024</v>
      </c>
    </row>
    <row r="3937" spans="1:59" ht="14.1" customHeight="1" x14ac:dyDescent="0.2">
      <c r="A3937" s="10">
        <v>388</v>
      </c>
      <c r="B3937" s="10" t="s">
        <v>4908</v>
      </c>
      <c r="C3937" s="10" t="s">
        <v>65</v>
      </c>
      <c r="D3937" s="10" t="s">
        <v>5809</v>
      </c>
      <c r="E3937" s="10" t="s">
        <v>5269</v>
      </c>
      <c r="F3937" s="10"/>
      <c r="G3937" s="11" t="s">
        <v>5810</v>
      </c>
      <c r="I3937" s="10" t="s">
        <v>53</v>
      </c>
      <c r="L3937" s="14" t="s">
        <v>2752</v>
      </c>
      <c r="M3937" s="14" t="s">
        <v>2762</v>
      </c>
      <c r="N3937" s="14" t="s">
        <v>2763</v>
      </c>
      <c r="O3937" s="10" t="s">
        <v>2811</v>
      </c>
      <c r="P3937" s="10" t="s">
        <v>2811</v>
      </c>
      <c r="Q3937" s="10" t="s">
        <v>3683</v>
      </c>
      <c r="R3937" s="10" t="s">
        <v>5698</v>
      </c>
      <c r="W3937" s="5" t="s">
        <v>1961</v>
      </c>
      <c r="X3937" s="10" t="s">
        <v>389</v>
      </c>
      <c r="Z3937">
        <v>-18.286130199999999</v>
      </c>
      <c r="AA3937">
        <v>147.70000759999999</v>
      </c>
      <c r="AB3937" s="10" t="s">
        <v>207</v>
      </c>
      <c r="AE3937" s="10">
        <v>0</v>
      </c>
      <c r="AH3937" s="10" t="s">
        <v>5698</v>
      </c>
      <c r="AK3937" s="10" t="str">
        <f t="shared" si="201"/>
        <v>&gt;_Holothuria_notabilis_Queensland_FM_AM09_025_FLMNH_018</v>
      </c>
      <c r="AL3937" s="10" t="str">
        <f t="shared" si="199"/>
        <v>&gt;Holothuria_notabilis_Queensland__AMS_FM_AM09_025</v>
      </c>
      <c r="BA3937" s="15" t="s">
        <v>5808</v>
      </c>
    </row>
    <row r="3938" spans="1:59" ht="14.1" customHeight="1" x14ac:dyDescent="0.2">
      <c r="A3938" s="10">
        <v>400</v>
      </c>
      <c r="B3938" s="10" t="s">
        <v>4908</v>
      </c>
      <c r="C3938" s="10" t="s">
        <v>132</v>
      </c>
      <c r="D3938" s="10" t="s">
        <v>5696</v>
      </c>
      <c r="E3938" s="10" t="s">
        <v>5269</v>
      </c>
      <c r="F3938" s="10"/>
      <c r="G3938" s="11" t="s">
        <v>5697</v>
      </c>
      <c r="I3938" s="10" t="s">
        <v>53</v>
      </c>
      <c r="L3938" s="14" t="s">
        <v>2752</v>
      </c>
      <c r="M3938" s="14" t="s">
        <v>2762</v>
      </c>
      <c r="N3938" s="14" t="s">
        <v>2763</v>
      </c>
      <c r="O3938" s="10" t="s">
        <v>2811</v>
      </c>
      <c r="P3938" s="10" t="s">
        <v>2811</v>
      </c>
      <c r="Q3938" s="10" t="s">
        <v>3683</v>
      </c>
      <c r="R3938" s="10" t="s">
        <v>5698</v>
      </c>
      <c r="W3938" s="5" t="s">
        <v>1961</v>
      </c>
      <c r="X3938" s="10" t="s">
        <v>389</v>
      </c>
      <c r="Z3938">
        <v>-18.286130199999999</v>
      </c>
      <c r="AA3938">
        <v>147.70000759999999</v>
      </c>
      <c r="AB3938" s="10" t="s">
        <v>207</v>
      </c>
      <c r="AE3938" s="10">
        <v>0</v>
      </c>
      <c r="AH3938" s="10" t="s">
        <v>5698</v>
      </c>
      <c r="AK3938" s="10" t="str">
        <f t="shared" si="201"/>
        <v>&gt;_Holothuria_notabilis_Queensland_FM_AM09_026_FLMNH_018</v>
      </c>
      <c r="AL3938" s="10" t="str">
        <f t="shared" si="199"/>
        <v>&gt;Holothuria_notabilis_Queensland__AMS_FM_AM09_026</v>
      </c>
      <c r="BA3938" s="15" t="s">
        <v>5699</v>
      </c>
    </row>
    <row r="3939" spans="1:59" ht="14.1" customHeight="1" x14ac:dyDescent="0.2">
      <c r="A3939" s="10">
        <v>412</v>
      </c>
      <c r="B3939" s="10" t="s">
        <v>4908</v>
      </c>
      <c r="C3939" s="10" t="s">
        <v>211</v>
      </c>
      <c r="D3939" s="10" t="s">
        <v>5759</v>
      </c>
      <c r="E3939" s="10" t="s">
        <v>5269</v>
      </c>
      <c r="F3939" s="10"/>
      <c r="G3939" s="11" t="s">
        <v>5760</v>
      </c>
      <c r="I3939" s="10" t="s">
        <v>53</v>
      </c>
      <c r="L3939" s="14" t="s">
        <v>2752</v>
      </c>
      <c r="M3939" s="14" t="s">
        <v>2762</v>
      </c>
      <c r="N3939" s="14" t="s">
        <v>2763</v>
      </c>
      <c r="O3939" s="10" t="s">
        <v>2811</v>
      </c>
      <c r="P3939" s="10" t="s">
        <v>2811</v>
      </c>
      <c r="Q3939" s="10" t="s">
        <v>2836</v>
      </c>
      <c r="R3939" s="10" t="s">
        <v>2837</v>
      </c>
      <c r="W3939" s="10" t="s">
        <v>135</v>
      </c>
      <c r="X3939" s="10" t="s">
        <v>135</v>
      </c>
      <c r="Z3939">
        <v>-14.673999999999999</v>
      </c>
      <c r="AA3939">
        <v>145.45304999999999</v>
      </c>
      <c r="AB3939" s="10" t="s">
        <v>207</v>
      </c>
      <c r="AE3939" s="10">
        <v>0</v>
      </c>
      <c r="AJ3939" s="10" t="s">
        <v>4719</v>
      </c>
      <c r="AK3939" s="10" t="str">
        <f t="shared" si="201"/>
        <v>&gt;_Holothuria_arenicola_Lizard_FM_AM09_027_FLMNH_018</v>
      </c>
      <c r="AL3939" s="10" t="str">
        <f t="shared" si="199"/>
        <v>&gt;Holothuria_arenicola_Lizard__AMS_FM_AM09_027</v>
      </c>
      <c r="BA3939" s="15" t="s">
        <v>5761</v>
      </c>
    </row>
    <row r="3940" spans="1:59" ht="14.1" customHeight="1" x14ac:dyDescent="0.2">
      <c r="A3940" s="10">
        <v>424</v>
      </c>
      <c r="B3940" s="10" t="s">
        <v>4908</v>
      </c>
      <c r="C3940" s="10" t="s">
        <v>476</v>
      </c>
      <c r="D3940" s="10" t="s">
        <v>5752</v>
      </c>
      <c r="E3940" s="10" t="s">
        <v>5269</v>
      </c>
      <c r="F3940" s="10"/>
      <c r="G3940" s="11" t="s">
        <v>5753</v>
      </c>
      <c r="I3940" s="10" t="s">
        <v>53</v>
      </c>
      <c r="L3940" s="14" t="s">
        <v>2752</v>
      </c>
      <c r="M3940" s="14" t="s">
        <v>2762</v>
      </c>
      <c r="N3940" s="14" t="s">
        <v>2763</v>
      </c>
      <c r="O3940" s="10" t="s">
        <v>2811</v>
      </c>
      <c r="P3940" s="10" t="s">
        <v>2811</v>
      </c>
      <c r="Q3940" s="14" t="s">
        <v>3683</v>
      </c>
      <c r="R3940" s="10" t="s">
        <v>5271</v>
      </c>
      <c r="W3940" s="10" t="s">
        <v>3584</v>
      </c>
      <c r="X3940" s="14" t="s">
        <v>3585</v>
      </c>
      <c r="Y3940" s="10"/>
      <c r="Z3940">
        <v>-31.555326300000001</v>
      </c>
      <c r="AA3940">
        <v>159.08212109999999</v>
      </c>
      <c r="AB3940" s="10" t="s">
        <v>207</v>
      </c>
      <c r="AE3940" s="10">
        <v>0</v>
      </c>
      <c r="AK3940" s="10" t="str">
        <f t="shared" si="201"/>
        <v>&gt;_Holothuria_decorata_LordHowe_FM_AM09_028_FLMNH_018</v>
      </c>
      <c r="AL3940" s="10" t="str">
        <f t="shared" si="199"/>
        <v>&gt;Holothuria_decorata_LordHowe__AMS_FM_AM09_028</v>
      </c>
    </row>
    <row r="3941" spans="1:59" ht="14.1" customHeight="1" x14ac:dyDescent="0.2">
      <c r="A3941" s="10">
        <v>436</v>
      </c>
      <c r="B3941" s="10" t="s">
        <v>4908</v>
      </c>
      <c r="C3941" s="10" t="s">
        <v>262</v>
      </c>
      <c r="D3941" s="10" t="s">
        <v>5268</v>
      </c>
      <c r="E3941" s="10" t="s">
        <v>5269</v>
      </c>
      <c r="F3941" s="10"/>
      <c r="G3941" s="11" t="s">
        <v>5270</v>
      </c>
      <c r="I3941" s="10" t="s">
        <v>53</v>
      </c>
      <c r="L3941" s="14" t="s">
        <v>2752</v>
      </c>
      <c r="M3941" s="14" t="s">
        <v>2762</v>
      </c>
      <c r="N3941" s="14" t="s">
        <v>2763</v>
      </c>
      <c r="O3941" s="10" t="s">
        <v>2811</v>
      </c>
      <c r="P3941" s="10" t="s">
        <v>2811</v>
      </c>
      <c r="Q3941" s="14" t="s">
        <v>3683</v>
      </c>
      <c r="R3941" s="10" t="s">
        <v>5271</v>
      </c>
      <c r="W3941" s="10" t="s">
        <v>3584</v>
      </c>
      <c r="X3941" s="14" t="s">
        <v>3585</v>
      </c>
      <c r="Y3941" s="10"/>
      <c r="Z3941">
        <v>-31.555326300000001</v>
      </c>
      <c r="AA3941">
        <v>159.08212109999999</v>
      </c>
      <c r="AB3941" s="10" t="s">
        <v>207</v>
      </c>
      <c r="AE3941" s="10">
        <v>0</v>
      </c>
      <c r="AK3941" s="10" t="str">
        <f t="shared" si="201"/>
        <v>&gt;_Holothuria_decorata_LordHowe_FM_AM09_029_FLMNH_018</v>
      </c>
      <c r="AL3941" s="10" t="str">
        <f t="shared" si="199"/>
        <v>&gt;Holothuria_decorata_LordHowe__AMS_FM_AM09_029</v>
      </c>
      <c r="BG3941" s="16"/>
    </row>
    <row r="3942" spans="1:59" ht="14.1" customHeight="1" x14ac:dyDescent="0.2">
      <c r="A3942" s="10">
        <v>448</v>
      </c>
      <c r="B3942" s="10" t="s">
        <v>4908</v>
      </c>
      <c r="C3942" s="10" t="s">
        <v>325</v>
      </c>
      <c r="D3942" s="10" t="s">
        <v>5743</v>
      </c>
      <c r="E3942" s="10" t="s">
        <v>5269</v>
      </c>
      <c r="F3942" s="10"/>
      <c r="G3942" s="11" t="s">
        <v>5744</v>
      </c>
      <c r="I3942" s="10" t="s">
        <v>53</v>
      </c>
      <c r="L3942" s="14" t="s">
        <v>2752</v>
      </c>
      <c r="M3942" s="14" t="s">
        <v>2762</v>
      </c>
      <c r="N3942" s="14" t="s">
        <v>2763</v>
      </c>
      <c r="O3942" s="10" t="s">
        <v>2811</v>
      </c>
      <c r="P3942" s="10" t="s">
        <v>2811</v>
      </c>
      <c r="Q3942" s="14" t="s">
        <v>2836</v>
      </c>
      <c r="R3942" s="10" t="s">
        <v>4126</v>
      </c>
      <c r="W3942" s="10" t="s">
        <v>446</v>
      </c>
      <c r="X3942" s="10" t="s">
        <v>446</v>
      </c>
      <c r="Z3942" t="s">
        <v>60</v>
      </c>
      <c r="AA3942" t="s">
        <v>60</v>
      </c>
      <c r="AB3942" s="10" t="s">
        <v>207</v>
      </c>
      <c r="AE3942" s="10">
        <v>0</v>
      </c>
      <c r="AK3942" s="10" t="str">
        <f t="shared" si="201"/>
        <v>&gt;_Holothuria_macroperona_WAustralia_FM_AM09_030_FLMNH_018</v>
      </c>
      <c r="AL3942" s="10" t="str">
        <f t="shared" si="199"/>
        <v>&gt;Holothuria_macroperona_WAustralia__AMS_FM_AM09_030</v>
      </c>
      <c r="BA3942" s="15" t="s">
        <v>5745</v>
      </c>
    </row>
    <row r="3943" spans="1:59" ht="14.1" customHeight="1" x14ac:dyDescent="0.2">
      <c r="A3943" s="10">
        <v>460</v>
      </c>
      <c r="B3943" s="10" t="s">
        <v>4908</v>
      </c>
      <c r="C3943" s="10" t="s">
        <v>450</v>
      </c>
      <c r="D3943" s="10" t="s">
        <v>5861</v>
      </c>
      <c r="E3943" s="10" t="s">
        <v>5269</v>
      </c>
      <c r="F3943" s="10"/>
      <c r="G3943" s="3" t="s">
        <v>5862</v>
      </c>
      <c r="H3943" s="1"/>
      <c r="I3943" s="10" t="s">
        <v>53</v>
      </c>
      <c r="L3943" s="14" t="s">
        <v>2752</v>
      </c>
      <c r="M3943" s="14" t="s">
        <v>2762</v>
      </c>
      <c r="N3943" s="14" t="s">
        <v>2763</v>
      </c>
      <c r="O3943" s="10" t="s">
        <v>2811</v>
      </c>
      <c r="P3943" s="10" t="s">
        <v>2811</v>
      </c>
      <c r="Q3943" s="14" t="s">
        <v>2836</v>
      </c>
      <c r="R3943" s="10" t="s">
        <v>4126</v>
      </c>
      <c r="W3943" s="10" t="s">
        <v>446</v>
      </c>
      <c r="X3943" s="10" t="s">
        <v>446</v>
      </c>
      <c r="Z3943" t="s">
        <v>60</v>
      </c>
      <c r="AA3943" t="s">
        <v>60</v>
      </c>
      <c r="AB3943" s="10" t="s">
        <v>207</v>
      </c>
      <c r="AE3943" s="10">
        <v>0</v>
      </c>
      <c r="AK3943" s="10" t="str">
        <f t="shared" si="201"/>
        <v>&gt;_Holothuria_macroperona_WAustralia_FM_AM09_031_FLMNH_018</v>
      </c>
      <c r="AL3943" s="10" t="str">
        <f t="shared" si="199"/>
        <v>&gt;Holothuria_macroperona_WAustralia__AMS_FM_AM09_031</v>
      </c>
      <c r="BA3943" s="15" t="s">
        <v>5863</v>
      </c>
    </row>
    <row r="3944" spans="1:59" ht="14.1" customHeight="1" x14ac:dyDescent="0.2">
      <c r="A3944" s="10">
        <v>472</v>
      </c>
      <c r="B3944" s="10" t="s">
        <v>4908</v>
      </c>
      <c r="C3944" s="10" t="s">
        <v>260</v>
      </c>
      <c r="D3944" s="10" t="s">
        <v>5712</v>
      </c>
      <c r="E3944" s="10" t="s">
        <v>5269</v>
      </c>
      <c r="F3944" s="10"/>
      <c r="G3944" s="11" t="s">
        <v>5713</v>
      </c>
      <c r="I3944" s="10" t="s">
        <v>53</v>
      </c>
      <c r="L3944" s="14" t="s">
        <v>2752</v>
      </c>
      <c r="M3944" s="14" t="s">
        <v>2762</v>
      </c>
      <c r="N3944" s="14" t="s">
        <v>2763</v>
      </c>
      <c r="O3944" s="10" t="s">
        <v>2811</v>
      </c>
      <c r="P3944" s="10" t="s">
        <v>2811</v>
      </c>
      <c r="Q3944" s="14" t="s">
        <v>2957</v>
      </c>
      <c r="R3944" s="10" t="s">
        <v>5714</v>
      </c>
      <c r="W3944" s="10" t="s">
        <v>3584</v>
      </c>
      <c r="X3944" s="14" t="s">
        <v>3585</v>
      </c>
      <c r="Z3944">
        <v>-31.555326300000001</v>
      </c>
      <c r="AA3944">
        <v>159.08212109999999</v>
      </c>
      <c r="AB3944" s="10" t="s">
        <v>207</v>
      </c>
      <c r="AE3944" s="10">
        <v>0</v>
      </c>
      <c r="AK3944" s="10" t="str">
        <f t="shared" si="201"/>
        <v>&gt;_Holothuria_integra_LordHowe_FM_AM09_032_FLMNH_018</v>
      </c>
      <c r="AL3944" s="10" t="str">
        <f t="shared" si="199"/>
        <v>&gt;Holothuria_integra_LordHowe__AMS_FM_AM09_032</v>
      </c>
      <c r="BA3944" s="15" t="s">
        <v>5715</v>
      </c>
    </row>
    <row r="3945" spans="1:59" ht="14.1" customHeight="1" x14ac:dyDescent="0.2">
      <c r="A3945" s="10">
        <v>401</v>
      </c>
      <c r="B3945" s="10" t="s">
        <v>4908</v>
      </c>
      <c r="C3945" s="10" t="s">
        <v>297</v>
      </c>
      <c r="D3945" s="10" t="s">
        <v>5772</v>
      </c>
      <c r="E3945" s="10" t="s">
        <v>5269</v>
      </c>
      <c r="F3945" s="10"/>
      <c r="G3945" s="11" t="s">
        <v>5773</v>
      </c>
      <c r="I3945" s="10" t="s">
        <v>53</v>
      </c>
      <c r="L3945" s="14" t="s">
        <v>2752</v>
      </c>
      <c r="M3945" s="14" t="s">
        <v>2762</v>
      </c>
      <c r="N3945" s="14" t="s">
        <v>2763</v>
      </c>
      <c r="O3945" s="10" t="s">
        <v>2811</v>
      </c>
      <c r="P3945" s="10" t="s">
        <v>2811</v>
      </c>
      <c r="Q3945" s="14" t="s">
        <v>2816</v>
      </c>
      <c r="R3945" s="10" t="s">
        <v>2983</v>
      </c>
      <c r="W3945" s="10" t="s">
        <v>3728</v>
      </c>
      <c r="X3945" s="10" t="s">
        <v>3728</v>
      </c>
      <c r="Y3945" s="14" t="s">
        <v>3729</v>
      </c>
      <c r="Z3945">
        <v>28.692926100000001</v>
      </c>
      <c r="AA3945">
        <v>34.729876500000003</v>
      </c>
      <c r="AB3945" s="10" t="s">
        <v>207</v>
      </c>
      <c r="AE3945" s="10">
        <v>0</v>
      </c>
      <c r="AK3945" s="10" t="str">
        <f t="shared" si="201"/>
        <v>&gt;_Holothuria_fuscorubra_RedSea_FM_AM09_034_FLMNH_018</v>
      </c>
      <c r="AL3945" s="10" t="str">
        <f t="shared" si="199"/>
        <v>&gt;Holothuria_fuscorubra_RedSea_GulfofAqaba_AMS_FM_AM09_034</v>
      </c>
    </row>
    <row r="3946" spans="1:59" ht="14.1" customHeight="1" x14ac:dyDescent="0.2">
      <c r="A3946" s="10">
        <v>413</v>
      </c>
      <c r="B3946" s="10" t="s">
        <v>4908</v>
      </c>
      <c r="C3946" s="10" t="s">
        <v>365</v>
      </c>
      <c r="D3946" s="10" t="s">
        <v>5764</v>
      </c>
      <c r="E3946" s="10" t="s">
        <v>5269</v>
      </c>
      <c r="F3946" s="10"/>
      <c r="G3946" s="11" t="s">
        <v>5765</v>
      </c>
      <c r="I3946" s="10" t="s">
        <v>53</v>
      </c>
      <c r="L3946" s="14" t="s">
        <v>2752</v>
      </c>
      <c r="M3946" s="14" t="s">
        <v>2762</v>
      </c>
      <c r="N3946" s="14" t="s">
        <v>2763</v>
      </c>
      <c r="O3946" s="10" t="s">
        <v>2811</v>
      </c>
      <c r="P3946" s="10" t="s">
        <v>2811</v>
      </c>
      <c r="Q3946" s="14" t="s">
        <v>3313</v>
      </c>
      <c r="R3946" s="10" t="s">
        <v>5756</v>
      </c>
      <c r="W3946" s="10" t="s">
        <v>396</v>
      </c>
      <c r="X3946" s="10" t="s">
        <v>396</v>
      </c>
      <c r="Z3946">
        <v>-23.442709300000001</v>
      </c>
      <c r="AA3946">
        <v>151.91516619999999</v>
      </c>
      <c r="AB3946" s="10" t="s">
        <v>207</v>
      </c>
      <c r="AE3946" s="10">
        <v>0</v>
      </c>
      <c r="AK3946" s="10" t="str">
        <f t="shared" si="201"/>
        <v>&gt;_Holothuria_inhabilis_Heron_FM_AM09_035_FLMNH_018</v>
      </c>
      <c r="AL3946" s="10" t="str">
        <f t="shared" si="199"/>
        <v>&gt;Holothuria_inhabilis_Heron__AMS_FM_AM09_035</v>
      </c>
      <c r="BA3946" s="15" t="s">
        <v>5766</v>
      </c>
    </row>
    <row r="3947" spans="1:59" ht="14.1" customHeight="1" x14ac:dyDescent="0.2">
      <c r="A3947" s="10">
        <v>425</v>
      </c>
      <c r="B3947" s="10" t="s">
        <v>4908</v>
      </c>
      <c r="C3947" s="10" t="s">
        <v>269</v>
      </c>
      <c r="D3947" s="10" t="s">
        <v>5757</v>
      </c>
      <c r="E3947" s="10" t="s">
        <v>5269</v>
      </c>
      <c r="F3947" s="10"/>
      <c r="G3947" s="11" t="s">
        <v>5758</v>
      </c>
      <c r="I3947" s="10" t="s">
        <v>53</v>
      </c>
      <c r="L3947" s="14" t="s">
        <v>2752</v>
      </c>
      <c r="M3947" s="14" t="s">
        <v>2762</v>
      </c>
      <c r="N3947" s="14" t="s">
        <v>2763</v>
      </c>
      <c r="O3947" s="10" t="s">
        <v>2811</v>
      </c>
      <c r="P3947" s="10" t="s">
        <v>2811</v>
      </c>
      <c r="Q3947" s="14" t="s">
        <v>3313</v>
      </c>
      <c r="R3947" s="10" t="s">
        <v>5756</v>
      </c>
      <c r="W3947" s="10" t="s">
        <v>396</v>
      </c>
      <c r="X3947" s="10" t="s">
        <v>396</v>
      </c>
      <c r="Z3947">
        <v>-23.442709300000001</v>
      </c>
      <c r="AA3947">
        <v>151.91516619999999</v>
      </c>
      <c r="AB3947" s="10" t="s">
        <v>207</v>
      </c>
      <c r="AE3947" s="10">
        <v>0</v>
      </c>
      <c r="AK3947" s="10" t="str">
        <f t="shared" si="201"/>
        <v>&gt;_Holothuria_inhabilis_Heron_FM_AM09_036_FLMNH_018</v>
      </c>
      <c r="AL3947" s="10" t="str">
        <f t="shared" si="199"/>
        <v>&gt;Holothuria_inhabilis_Heron__AMS_FM_AM09_036</v>
      </c>
    </row>
    <row r="3948" spans="1:59" ht="14.1" customHeight="1" x14ac:dyDescent="0.2">
      <c r="A3948" s="10">
        <v>437</v>
      </c>
      <c r="B3948" s="10" t="s">
        <v>4908</v>
      </c>
      <c r="C3948" s="10" t="s">
        <v>71</v>
      </c>
      <c r="D3948" s="10" t="s">
        <v>5754</v>
      </c>
      <c r="E3948" s="10" t="s">
        <v>5269</v>
      </c>
      <c r="F3948" s="10"/>
      <c r="G3948" s="11" t="s">
        <v>5755</v>
      </c>
      <c r="I3948" s="10" t="s">
        <v>53</v>
      </c>
      <c r="L3948" s="14" t="s">
        <v>2752</v>
      </c>
      <c r="M3948" s="14" t="s">
        <v>2762</v>
      </c>
      <c r="N3948" s="14" t="s">
        <v>2763</v>
      </c>
      <c r="O3948" s="10" t="s">
        <v>2811</v>
      </c>
      <c r="P3948" s="10" t="s">
        <v>2811</v>
      </c>
      <c r="Q3948" s="14" t="s">
        <v>3313</v>
      </c>
      <c r="R3948" s="10" t="s">
        <v>5756</v>
      </c>
      <c r="W3948" s="10" t="s">
        <v>396</v>
      </c>
      <c r="X3948" s="10" t="s">
        <v>396</v>
      </c>
      <c r="Z3948">
        <v>-23.442709300000001</v>
      </c>
      <c r="AA3948">
        <v>151.91516619999999</v>
      </c>
      <c r="AB3948" s="10" t="s">
        <v>207</v>
      </c>
      <c r="AE3948" s="10">
        <v>0</v>
      </c>
      <c r="AK3948" s="10" t="str">
        <f t="shared" si="201"/>
        <v>&gt;_Holothuria_inhabilis_Heron_FM_AM09_037_FLMNH_018</v>
      </c>
      <c r="AL3948" s="10" t="str">
        <f t="shared" si="199"/>
        <v>&gt;Holothuria_inhabilis_Heron__AMS_FM_AM09_037</v>
      </c>
    </row>
    <row r="3949" spans="1:59" ht="14.1" customHeight="1" x14ac:dyDescent="0.2">
      <c r="A3949" s="10">
        <v>450</v>
      </c>
      <c r="B3949" s="10" t="s">
        <v>4908</v>
      </c>
      <c r="C3949" s="10" t="s">
        <v>267</v>
      </c>
      <c r="D3949" s="10" t="s">
        <v>5796</v>
      </c>
      <c r="E3949" s="10" t="s">
        <v>5269</v>
      </c>
      <c r="F3949" s="10"/>
      <c r="G3949" s="11" t="s">
        <v>5797</v>
      </c>
      <c r="I3949" s="10" t="s">
        <v>53</v>
      </c>
      <c r="L3949" s="14" t="s">
        <v>2752</v>
      </c>
      <c r="M3949" s="14" t="s">
        <v>2762</v>
      </c>
      <c r="N3949" s="14" t="s">
        <v>2763</v>
      </c>
      <c r="O3949" s="10" t="s">
        <v>2811</v>
      </c>
      <c r="P3949" s="10" t="s">
        <v>2811</v>
      </c>
      <c r="W3949" s="5" t="s">
        <v>1961</v>
      </c>
      <c r="X3949" s="10" t="s">
        <v>389</v>
      </c>
      <c r="Z3949">
        <v>-18.286130199999999</v>
      </c>
      <c r="AA3949">
        <v>147.70000759999999</v>
      </c>
      <c r="AB3949" s="10" t="s">
        <v>207</v>
      </c>
      <c r="AE3949" s="10">
        <v>0</v>
      </c>
      <c r="AK3949" s="10" t="str">
        <f t="shared" si="201"/>
        <v>&gt;_Holothuria__Queensland_FM_AM09_049_FLMNH_018</v>
      </c>
      <c r="AL3949" s="10" t="str">
        <f t="shared" si="199"/>
        <v>&gt;Holothuria__Queensland__AMS_FM_AM09_049</v>
      </c>
      <c r="BA3949" s="15" t="s">
        <v>5798</v>
      </c>
    </row>
    <row r="3950" spans="1:59" ht="14.1" customHeight="1" x14ac:dyDescent="0.2">
      <c r="A3950" s="10">
        <v>462</v>
      </c>
      <c r="B3950" s="10" t="s">
        <v>4908</v>
      </c>
      <c r="C3950" s="10" t="s">
        <v>175</v>
      </c>
      <c r="D3950" s="10" t="s">
        <v>5792</v>
      </c>
      <c r="E3950" s="10" t="s">
        <v>5269</v>
      </c>
      <c r="F3950" s="10"/>
      <c r="G3950" s="11" t="s">
        <v>5793</v>
      </c>
      <c r="I3950" s="10" t="s">
        <v>53</v>
      </c>
      <c r="L3950" s="14" t="s">
        <v>2752</v>
      </c>
      <c r="M3950" s="14" t="s">
        <v>2762</v>
      </c>
      <c r="N3950" s="14" t="s">
        <v>2763</v>
      </c>
      <c r="O3950" s="10" t="s">
        <v>2811</v>
      </c>
      <c r="P3950" s="10" t="s">
        <v>2811</v>
      </c>
      <c r="Q3950" s="14" t="s">
        <v>2957</v>
      </c>
      <c r="R3950" s="10" t="s">
        <v>5794</v>
      </c>
      <c r="W3950" s="10" t="s">
        <v>5795</v>
      </c>
      <c r="X3950" s="10" t="s">
        <v>5795</v>
      </c>
      <c r="Z3950">
        <v>-29.040835000000001</v>
      </c>
      <c r="AA3950">
        <v>167.954712</v>
      </c>
      <c r="AB3950" s="10" t="s">
        <v>207</v>
      </c>
      <c r="AE3950" s="10">
        <v>0</v>
      </c>
      <c r="AK3950" s="10" t="str">
        <f t="shared" si="201"/>
        <v>&gt;_Holothuria_uncia_Norfolk_FM_AM09_051_FLMNH_018</v>
      </c>
      <c r="AL3950" s="10" t="str">
        <f t="shared" si="199"/>
        <v>&gt;Holothuria_uncia_Norfolk__AMS_FM_AM09_051</v>
      </c>
    </row>
    <row r="3951" spans="1:59" ht="14.1" customHeight="1" x14ac:dyDescent="0.2">
      <c r="A3951" s="10">
        <v>461</v>
      </c>
      <c r="B3951" s="10" t="s">
        <v>4908</v>
      </c>
      <c r="C3951" s="10" t="s">
        <v>448</v>
      </c>
      <c r="D3951" s="10" t="s">
        <v>5811</v>
      </c>
      <c r="E3951" s="10" t="s">
        <v>5269</v>
      </c>
      <c r="F3951" s="10"/>
      <c r="G3951" s="11" t="s">
        <v>5812</v>
      </c>
      <c r="I3951" s="10" t="s">
        <v>53</v>
      </c>
      <c r="L3951" s="14" t="s">
        <v>2752</v>
      </c>
      <c r="M3951" s="14" t="s">
        <v>2762</v>
      </c>
      <c r="N3951" s="14" t="s">
        <v>2763</v>
      </c>
      <c r="O3951" s="10" t="s">
        <v>2811</v>
      </c>
      <c r="P3951" s="10" t="s">
        <v>2811</v>
      </c>
      <c r="Q3951" s="14" t="s">
        <v>2836</v>
      </c>
      <c r="R3951" s="10" t="s">
        <v>4126</v>
      </c>
      <c r="W3951" s="10" t="s">
        <v>446</v>
      </c>
      <c r="X3951" s="10" t="s">
        <v>446</v>
      </c>
      <c r="Y3951" s="10" t="s">
        <v>5813</v>
      </c>
      <c r="Z3951">
        <v>-31.996925300000001</v>
      </c>
      <c r="AA3951">
        <v>115.5400441</v>
      </c>
      <c r="AB3951" s="10" t="s">
        <v>207</v>
      </c>
      <c r="AE3951" s="10">
        <v>0</v>
      </c>
      <c r="AK3951" s="10" t="str">
        <f t="shared" si="201"/>
        <v>&gt;_Holothuria_macroperona_WAustralia_FM_AM09_053_FLMNH_018</v>
      </c>
      <c r="AL3951" s="10" t="str">
        <f t="shared" si="199"/>
        <v>&gt;Holothuria_macroperona_WAustralia_Rottnest_AMS_FM_AM09_053</v>
      </c>
    </row>
    <row r="3952" spans="1:59" ht="14.1" customHeight="1" x14ac:dyDescent="0.2">
      <c r="A3952" s="10">
        <v>1167</v>
      </c>
      <c r="B3952" s="10" t="s">
        <v>3975</v>
      </c>
      <c r="C3952" s="10" t="s">
        <v>79</v>
      </c>
      <c r="D3952" s="10" t="s">
        <v>5253</v>
      </c>
      <c r="E3952" s="10" t="s">
        <v>3977</v>
      </c>
      <c r="F3952" s="10"/>
      <c r="G3952" s="11" t="s">
        <v>5254</v>
      </c>
      <c r="I3952" s="10" t="s">
        <v>53</v>
      </c>
      <c r="L3952" s="14" t="s">
        <v>2752</v>
      </c>
      <c r="M3952" s="14" t="s">
        <v>2762</v>
      </c>
      <c r="N3952" s="14" t="s">
        <v>2763</v>
      </c>
      <c r="O3952" s="10" t="s">
        <v>2811</v>
      </c>
      <c r="P3952" s="10" t="s">
        <v>2811</v>
      </c>
      <c r="Q3952" s="10" t="s">
        <v>3683</v>
      </c>
      <c r="R3952" s="10" t="s">
        <v>4198</v>
      </c>
      <c r="Z3952" t="s">
        <v>60</v>
      </c>
      <c r="AA3952" t="s">
        <v>60</v>
      </c>
      <c r="AB3952" s="10" t="s">
        <v>207</v>
      </c>
      <c r="AE3952" s="10">
        <v>0</v>
      </c>
      <c r="AK3952" s="10" t="str">
        <f t="shared" si="201"/>
        <v>&gt;_Holothuria_michaelseni__FM_QM09_001_FLMNH_057</v>
      </c>
      <c r="AL3952" s="10" t="str">
        <f t="shared" si="199"/>
        <v>&gt;Holothuria_michaelseni___QM_FM_QM09_001</v>
      </c>
    </row>
    <row r="3953" spans="1:38" ht="14.1" customHeight="1" x14ac:dyDescent="0.2">
      <c r="A3953" s="10">
        <v>1179</v>
      </c>
      <c r="B3953" s="10" t="s">
        <v>3975</v>
      </c>
      <c r="C3953" s="10" t="s">
        <v>364</v>
      </c>
      <c r="D3953" s="10" t="s">
        <v>5251</v>
      </c>
      <c r="E3953" s="10" t="s">
        <v>3977</v>
      </c>
      <c r="F3953" s="10"/>
      <c r="G3953" s="11" t="s">
        <v>5252</v>
      </c>
      <c r="I3953" s="10" t="s">
        <v>53</v>
      </c>
      <c r="L3953" s="14" t="s">
        <v>2752</v>
      </c>
      <c r="M3953" s="14" t="s">
        <v>2762</v>
      </c>
      <c r="N3953" s="14" t="s">
        <v>2763</v>
      </c>
      <c r="O3953" s="10" t="s">
        <v>2811</v>
      </c>
      <c r="P3953" s="10" t="s">
        <v>2811</v>
      </c>
      <c r="Q3953" s="14" t="s">
        <v>2836</v>
      </c>
      <c r="R3953" s="10" t="s">
        <v>2862</v>
      </c>
      <c r="Z3953" t="s">
        <v>60</v>
      </c>
      <c r="AA3953" t="s">
        <v>60</v>
      </c>
      <c r="AB3953" s="10" t="s">
        <v>207</v>
      </c>
      <c r="AE3953" s="10">
        <v>0</v>
      </c>
      <c r="AK3953" s="10" t="str">
        <f t="shared" si="201"/>
        <v>&gt;_Holothuria_impatiens__FM_QM09_002_FLMNH_057</v>
      </c>
      <c r="AL3953" s="10" t="str">
        <f t="shared" si="199"/>
        <v>&gt;Holothuria_impatiens___QM_FM_QM09_002</v>
      </c>
    </row>
    <row r="3954" spans="1:38" ht="14.1" customHeight="1" x14ac:dyDescent="0.2">
      <c r="A3954" s="10">
        <v>1191</v>
      </c>
      <c r="B3954" s="10" t="s">
        <v>3975</v>
      </c>
      <c r="C3954" s="10" t="s">
        <v>296</v>
      </c>
      <c r="D3954" s="10" t="s">
        <v>5255</v>
      </c>
      <c r="E3954" s="10" t="s">
        <v>3977</v>
      </c>
      <c r="F3954" s="10"/>
      <c r="G3954" s="11" t="s">
        <v>5256</v>
      </c>
      <c r="I3954" s="10" t="s">
        <v>53</v>
      </c>
      <c r="L3954" s="14" t="s">
        <v>2752</v>
      </c>
      <c r="M3954" s="14" t="s">
        <v>2762</v>
      </c>
      <c r="N3954" s="14" t="s">
        <v>2763</v>
      </c>
      <c r="O3954" s="10" t="s">
        <v>2811</v>
      </c>
      <c r="P3954" s="10" t="s">
        <v>2811</v>
      </c>
      <c r="Q3954" s="10" t="s">
        <v>3683</v>
      </c>
      <c r="R3954" s="10" t="s">
        <v>4198</v>
      </c>
      <c r="Z3954" t="s">
        <v>60</v>
      </c>
      <c r="AA3954" t="s">
        <v>60</v>
      </c>
      <c r="AB3954" s="10" t="s">
        <v>207</v>
      </c>
      <c r="AE3954" s="10">
        <v>0</v>
      </c>
      <c r="AK3954" s="10" t="str">
        <f t="shared" si="201"/>
        <v>&gt;_Holothuria_michaelseni__FM_QM09_003_FLMNH_057</v>
      </c>
      <c r="AL3954" s="10" t="str">
        <f t="shared" si="199"/>
        <v>&gt;Holothuria_michaelseni___QM_FM_QM09_003</v>
      </c>
    </row>
    <row r="3955" spans="1:38" ht="14.1" customHeight="1" x14ac:dyDescent="0.2">
      <c r="A3955" s="10">
        <v>1206</v>
      </c>
      <c r="B3955" s="10" t="s">
        <v>3975</v>
      </c>
      <c r="C3955" s="10" t="s">
        <v>208</v>
      </c>
      <c r="D3955" s="10" t="s">
        <v>5892</v>
      </c>
      <c r="E3955" s="10" t="s">
        <v>3977</v>
      </c>
      <c r="F3955" s="10"/>
      <c r="G3955" s="11" t="s">
        <v>5893</v>
      </c>
      <c r="I3955" s="10" t="s">
        <v>53</v>
      </c>
      <c r="L3955" s="14" t="s">
        <v>2752</v>
      </c>
      <c r="M3955" s="14" t="s">
        <v>2762</v>
      </c>
      <c r="N3955" s="14" t="s">
        <v>2763</v>
      </c>
      <c r="O3955" s="10" t="s">
        <v>2811</v>
      </c>
      <c r="P3955" s="10" t="s">
        <v>2811</v>
      </c>
      <c r="Q3955" s="14" t="s">
        <v>2844</v>
      </c>
      <c r="R3955" s="10" t="s">
        <v>5894</v>
      </c>
      <c r="Z3955" t="s">
        <v>60</v>
      </c>
      <c r="AA3955" t="s">
        <v>60</v>
      </c>
      <c r="AB3955" s="10" t="s">
        <v>207</v>
      </c>
      <c r="AE3955" s="10">
        <v>0</v>
      </c>
      <c r="AJ3955" s="10" t="s">
        <v>5895</v>
      </c>
      <c r="AK3955" s="10" t="str">
        <f t="shared" si="201"/>
        <v>&gt;_Holothuria_nigralutea__FM_QM09_028_FLMNH_057</v>
      </c>
      <c r="AL3955" s="10" t="str">
        <f t="shared" si="199"/>
        <v>&gt;Holothuria_nigralutea___QM_FM_QM09_028</v>
      </c>
    </row>
    <row r="3956" spans="1:38" ht="14.1" customHeight="1" x14ac:dyDescent="0.2">
      <c r="A3956" s="10">
        <v>1222</v>
      </c>
      <c r="B3956" s="10" t="s">
        <v>3975</v>
      </c>
      <c r="C3956" s="10" t="s">
        <v>338</v>
      </c>
      <c r="D3956" s="10" t="s">
        <v>5938</v>
      </c>
      <c r="E3956" s="10" t="s">
        <v>3977</v>
      </c>
      <c r="F3956" s="10"/>
      <c r="G3956" s="11" t="s">
        <v>5939</v>
      </c>
      <c r="I3956" s="10" t="s">
        <v>53</v>
      </c>
      <c r="L3956" s="14" t="s">
        <v>2752</v>
      </c>
      <c r="M3956" s="14" t="s">
        <v>2762</v>
      </c>
      <c r="N3956" s="14" t="s">
        <v>2763</v>
      </c>
      <c r="O3956" s="10" t="s">
        <v>2811</v>
      </c>
      <c r="P3956" s="10" t="s">
        <v>2811</v>
      </c>
      <c r="R3956" s="10" t="s">
        <v>5906</v>
      </c>
      <c r="Z3956" t="s">
        <v>60</v>
      </c>
      <c r="AA3956" t="s">
        <v>60</v>
      </c>
      <c r="AB3956" s="10" t="s">
        <v>207</v>
      </c>
      <c r="AE3956" s="10">
        <v>0</v>
      </c>
      <c r="AJ3956" s="10" t="s">
        <v>5940</v>
      </c>
      <c r="AK3956" s="10" t="str">
        <f t="shared" si="201"/>
        <v>&gt;_Holothuria_sp5__FM_QM09_061_FLMNH_057</v>
      </c>
      <c r="AL3956" s="10" t="str">
        <f t="shared" si="199"/>
        <v>&gt;Holothuria_sp5___QM_FM_QM09_061</v>
      </c>
    </row>
    <row r="3957" spans="1:38" ht="14.1" customHeight="1" x14ac:dyDescent="0.2">
      <c r="A3957" s="10">
        <v>1473</v>
      </c>
      <c r="B3957" s="10" t="s">
        <v>1777</v>
      </c>
      <c r="C3957" s="10" t="s">
        <v>373</v>
      </c>
      <c r="D3957" s="10" t="s">
        <v>5935</v>
      </c>
      <c r="E3957" s="10" t="s">
        <v>3977</v>
      </c>
      <c r="F3957" s="10"/>
      <c r="G3957" s="11" t="s">
        <v>5936</v>
      </c>
      <c r="I3957" s="10" t="s">
        <v>53</v>
      </c>
      <c r="L3957" s="14" t="s">
        <v>2752</v>
      </c>
      <c r="M3957" s="14" t="s">
        <v>2762</v>
      </c>
      <c r="N3957" s="14" t="s">
        <v>2763</v>
      </c>
      <c r="O3957" s="10" t="s">
        <v>2811</v>
      </c>
      <c r="P3957" s="10" t="s">
        <v>2811</v>
      </c>
      <c r="R3957" s="10" t="s">
        <v>5937</v>
      </c>
      <c r="Z3957" t="s">
        <v>60</v>
      </c>
      <c r="AA3957" t="s">
        <v>60</v>
      </c>
      <c r="AB3957" s="10" t="s">
        <v>207</v>
      </c>
      <c r="AD3957" s="10" t="s">
        <v>1778</v>
      </c>
      <c r="AE3957" s="10">
        <v>0</v>
      </c>
      <c r="AK3957" s="10" t="str">
        <f t="shared" si="201"/>
        <v>&gt;_Holothuria_sp8__FM_QM09_082_FLMNH_073</v>
      </c>
      <c r="AL3957" s="10" t="str">
        <f t="shared" si="199"/>
        <v>&gt;Holothuria_sp8___QM_FM_QM09_082</v>
      </c>
    </row>
    <row r="3958" spans="1:38" ht="14.1" customHeight="1" x14ac:dyDescent="0.2">
      <c r="A3958" s="10">
        <v>1534</v>
      </c>
      <c r="B3958" s="10" t="s">
        <v>1777</v>
      </c>
      <c r="C3958" s="10" t="s">
        <v>248</v>
      </c>
      <c r="D3958" s="10" t="s">
        <v>5941</v>
      </c>
      <c r="E3958" s="10" t="s">
        <v>3977</v>
      </c>
      <c r="F3958" s="10"/>
      <c r="G3958" s="11" t="s">
        <v>5942</v>
      </c>
      <c r="I3958" s="10" t="s">
        <v>53</v>
      </c>
      <c r="L3958" s="14" t="s">
        <v>2752</v>
      </c>
      <c r="M3958" s="14" t="s">
        <v>2762</v>
      </c>
      <c r="N3958" s="14" t="s">
        <v>2763</v>
      </c>
      <c r="O3958" s="10" t="s">
        <v>2811</v>
      </c>
      <c r="P3958" s="10" t="s">
        <v>2811</v>
      </c>
      <c r="R3958" s="10" t="s">
        <v>5943</v>
      </c>
      <c r="Z3958" t="s">
        <v>60</v>
      </c>
      <c r="AA3958" t="s">
        <v>60</v>
      </c>
      <c r="AB3958" s="10" t="s">
        <v>207</v>
      </c>
      <c r="AD3958" s="10" t="s">
        <v>1778</v>
      </c>
      <c r="AE3958" s="10">
        <v>0</v>
      </c>
      <c r="AK3958" s="10" t="str">
        <f t="shared" si="201"/>
        <v>&gt;_Holothuria_sp6__FM_QM09_090_FLMNH_073</v>
      </c>
      <c r="AL3958" s="10" t="str">
        <f t="shared" si="199"/>
        <v>&gt;Holothuria_sp6___QM_FM_QM09_090</v>
      </c>
    </row>
    <row r="3959" spans="1:38" ht="14.1" customHeight="1" x14ac:dyDescent="0.2">
      <c r="A3959" s="10">
        <v>3251</v>
      </c>
      <c r="B3959" s="10" t="s">
        <v>3922</v>
      </c>
      <c r="C3959" s="10" t="s">
        <v>443</v>
      </c>
      <c r="D3959" s="10" t="s">
        <v>5280</v>
      </c>
      <c r="E3959" s="10" t="s">
        <v>4900</v>
      </c>
      <c r="F3959" s="10"/>
      <c r="G3959" s="11" t="s">
        <v>5281</v>
      </c>
      <c r="I3959" s="10" t="s">
        <v>88</v>
      </c>
      <c r="L3959" s="14" t="s">
        <v>2752</v>
      </c>
      <c r="M3959" s="14" t="s">
        <v>2762</v>
      </c>
      <c r="N3959" s="14" t="s">
        <v>2763</v>
      </c>
      <c r="O3959" s="10" t="s">
        <v>2811</v>
      </c>
      <c r="P3959" s="10" t="s">
        <v>2811</v>
      </c>
      <c r="Q3959" s="10" t="s">
        <v>2844</v>
      </c>
      <c r="R3959" s="10" t="s">
        <v>2845</v>
      </c>
      <c r="W3959" s="10" t="s">
        <v>198</v>
      </c>
      <c r="X3959" s="10" t="s">
        <v>1741</v>
      </c>
      <c r="Y3959" s="10"/>
      <c r="Z3959">
        <v>13.5</v>
      </c>
      <c r="AA3959">
        <v>144.80000000000001</v>
      </c>
      <c r="AB3959" s="10" t="s">
        <v>207</v>
      </c>
      <c r="AE3959" s="10">
        <v>0</v>
      </c>
      <c r="AJ3959" s="10" t="s">
        <v>5282</v>
      </c>
      <c r="AK3959" s="10" t="str">
        <f t="shared" si="201"/>
        <v>&gt;_Holothuria_atra_Guam_GU301_01_FLMNH_122</v>
      </c>
      <c r="AL3959" s="10" t="str">
        <f t="shared" si="199"/>
        <v>&gt;Holothuria_atra_Guam__Werner tissues_GU301_01</v>
      </c>
    </row>
    <row r="3960" spans="1:38" ht="14.1" customHeight="1" x14ac:dyDescent="0.2">
      <c r="A3960" s="10">
        <v>3255</v>
      </c>
      <c r="B3960" s="10" t="s">
        <v>3922</v>
      </c>
      <c r="C3960" s="10" t="s">
        <v>242</v>
      </c>
      <c r="D3960" s="10" t="s">
        <v>5283</v>
      </c>
      <c r="E3960" s="10" t="s">
        <v>4900</v>
      </c>
      <c r="F3960" s="10"/>
      <c r="G3960" s="11" t="s">
        <v>5284</v>
      </c>
      <c r="I3960" s="10" t="s">
        <v>88</v>
      </c>
      <c r="L3960" s="14" t="s">
        <v>2752</v>
      </c>
      <c r="M3960" s="14" t="s">
        <v>2762</v>
      </c>
      <c r="N3960" s="14" t="s">
        <v>2763</v>
      </c>
      <c r="O3960" s="10" t="s">
        <v>2811</v>
      </c>
      <c r="P3960" s="10" t="s">
        <v>2811</v>
      </c>
      <c r="Q3960" s="10" t="s">
        <v>2844</v>
      </c>
      <c r="R3960" s="10" t="s">
        <v>2845</v>
      </c>
      <c r="W3960" s="10" t="s">
        <v>198</v>
      </c>
      <c r="X3960" s="10" t="s">
        <v>1741</v>
      </c>
      <c r="Y3960" s="10"/>
      <c r="Z3960">
        <v>13.5</v>
      </c>
      <c r="AA3960">
        <v>144.80000000000001</v>
      </c>
      <c r="AB3960" s="10" t="s">
        <v>207</v>
      </c>
      <c r="AE3960" s="10">
        <v>0</v>
      </c>
      <c r="AJ3960" s="10" t="s">
        <v>5282</v>
      </c>
      <c r="AK3960" s="10" t="str">
        <f t="shared" si="201"/>
        <v>&gt;_Holothuria_atra_Guam_GU301_05_FLMNH_122</v>
      </c>
      <c r="AL3960" s="10" t="str">
        <f t="shared" si="199"/>
        <v>&gt;Holothuria_atra_Guam__Werner tissues_GU301_05</v>
      </c>
    </row>
    <row r="3961" spans="1:38" ht="14.1" customHeight="1" x14ac:dyDescent="0.2">
      <c r="A3961" s="10">
        <v>3144</v>
      </c>
      <c r="B3961" s="10" t="s">
        <v>1502</v>
      </c>
      <c r="C3961" s="10" t="s">
        <v>232</v>
      </c>
      <c r="D3961" s="10" t="s">
        <v>5285</v>
      </c>
      <c r="E3961" s="10" t="s">
        <v>4900</v>
      </c>
      <c r="F3961" s="10"/>
      <c r="G3961" s="11" t="s">
        <v>5286</v>
      </c>
      <c r="I3961" s="10" t="s">
        <v>88</v>
      </c>
      <c r="L3961" s="14" t="s">
        <v>2752</v>
      </c>
      <c r="M3961" s="14" t="s">
        <v>2762</v>
      </c>
      <c r="N3961" s="14" t="s">
        <v>2763</v>
      </c>
      <c r="O3961" s="10" t="s">
        <v>2811</v>
      </c>
      <c r="P3961" s="10" t="s">
        <v>2811</v>
      </c>
      <c r="Q3961" s="10" t="s">
        <v>2844</v>
      </c>
      <c r="R3961" s="10" t="s">
        <v>2845</v>
      </c>
      <c r="W3961" s="10" t="s">
        <v>198</v>
      </c>
      <c r="X3961" s="10" t="s">
        <v>1741</v>
      </c>
      <c r="Y3961" s="10"/>
      <c r="Z3961">
        <v>13.5</v>
      </c>
      <c r="AA3961">
        <v>144.80000000000001</v>
      </c>
      <c r="AB3961" s="10" t="s">
        <v>207</v>
      </c>
      <c r="AE3961" s="10">
        <v>0</v>
      </c>
      <c r="AJ3961" s="10" t="s">
        <v>5282</v>
      </c>
      <c r="AK3961" s="10" t="str">
        <f t="shared" si="201"/>
        <v>&gt;_Holothuria_atra_Guam_GU301_08_FLMNH_120</v>
      </c>
      <c r="AL3961" s="10" t="str">
        <f t="shared" ref="AL3961:AL4024" si="202">CONCATENATE("&gt;",P3961,"_",R3961,"_",X3961,"_",Y3961,"_",E3961,"_",D3961)</f>
        <v>&gt;Holothuria_atra_Guam__Werner tissues_GU301_08</v>
      </c>
    </row>
    <row r="3962" spans="1:38" ht="14.1" customHeight="1" x14ac:dyDescent="0.2">
      <c r="A3962" s="10">
        <v>3156</v>
      </c>
      <c r="B3962" s="10" t="s">
        <v>1502</v>
      </c>
      <c r="C3962" s="10" t="s">
        <v>353</v>
      </c>
      <c r="D3962" s="10" t="s">
        <v>5287</v>
      </c>
      <c r="E3962" s="10" t="s">
        <v>4900</v>
      </c>
      <c r="F3962" s="10"/>
      <c r="G3962" s="11" t="s">
        <v>5288</v>
      </c>
      <c r="I3962" s="10" t="s">
        <v>88</v>
      </c>
      <c r="L3962" s="14" t="s">
        <v>2752</v>
      </c>
      <c r="M3962" s="14" t="s">
        <v>2762</v>
      </c>
      <c r="N3962" s="14" t="s">
        <v>2763</v>
      </c>
      <c r="O3962" s="10" t="s">
        <v>2811</v>
      </c>
      <c r="P3962" s="10" t="s">
        <v>2811</v>
      </c>
      <c r="Q3962" s="10" t="s">
        <v>2844</v>
      </c>
      <c r="R3962" s="10" t="s">
        <v>2845</v>
      </c>
      <c r="W3962" s="10" t="s">
        <v>198</v>
      </c>
      <c r="X3962" s="10" t="s">
        <v>1741</v>
      </c>
      <c r="Y3962" s="10"/>
      <c r="Z3962">
        <v>13.5</v>
      </c>
      <c r="AA3962">
        <v>144.80000000000001</v>
      </c>
      <c r="AB3962" s="10" t="s">
        <v>207</v>
      </c>
      <c r="AE3962" s="10">
        <v>0</v>
      </c>
      <c r="AJ3962" s="10" t="s">
        <v>5282</v>
      </c>
      <c r="AK3962" s="10" t="str">
        <f t="shared" si="201"/>
        <v>&gt;_Holothuria_atra_Guam_GU301_09_FLMNH_120</v>
      </c>
      <c r="AL3962" s="10" t="str">
        <f t="shared" si="202"/>
        <v>&gt;Holothuria_atra_Guam__Werner tissues_GU301_09</v>
      </c>
    </row>
    <row r="3963" spans="1:38" ht="14.1" customHeight="1" x14ac:dyDescent="0.2">
      <c r="A3963" s="10">
        <v>3168</v>
      </c>
      <c r="B3963" s="10" t="s">
        <v>1502</v>
      </c>
      <c r="C3963" s="10" t="s">
        <v>201</v>
      </c>
      <c r="D3963" s="10" t="s">
        <v>5289</v>
      </c>
      <c r="E3963" s="10" t="s">
        <v>4900</v>
      </c>
      <c r="F3963" s="10"/>
      <c r="G3963" s="11" t="s">
        <v>5290</v>
      </c>
      <c r="I3963" s="10" t="s">
        <v>88</v>
      </c>
      <c r="L3963" s="14" t="s">
        <v>2752</v>
      </c>
      <c r="M3963" s="14" t="s">
        <v>2762</v>
      </c>
      <c r="N3963" s="14" t="s">
        <v>2763</v>
      </c>
      <c r="O3963" s="10" t="s">
        <v>2811</v>
      </c>
      <c r="P3963" s="10" t="s">
        <v>2811</v>
      </c>
      <c r="Q3963" s="10" t="s">
        <v>2844</v>
      </c>
      <c r="R3963" s="10" t="s">
        <v>2845</v>
      </c>
      <c r="W3963" s="10" t="s">
        <v>198</v>
      </c>
      <c r="X3963" s="10" t="s">
        <v>1741</v>
      </c>
      <c r="Y3963" s="10"/>
      <c r="Z3963">
        <v>13.5</v>
      </c>
      <c r="AA3963">
        <v>144.80000000000001</v>
      </c>
      <c r="AB3963" s="10" t="s">
        <v>207</v>
      </c>
      <c r="AE3963" s="10">
        <v>0</v>
      </c>
      <c r="AJ3963" s="10" t="s">
        <v>5282</v>
      </c>
      <c r="AK3963" s="10" t="str">
        <f t="shared" si="201"/>
        <v>&gt;_Holothuria_atra_Guam_GU301_10_FLMNH_120</v>
      </c>
      <c r="AL3963" s="10" t="str">
        <f t="shared" si="202"/>
        <v>&gt;Holothuria_atra_Guam__Werner tissues_GU301_10</v>
      </c>
    </row>
    <row r="3964" spans="1:38" ht="14.1" customHeight="1" x14ac:dyDescent="0.2">
      <c r="A3964" s="10">
        <v>3243</v>
      </c>
      <c r="B3964" s="10" t="s">
        <v>3922</v>
      </c>
      <c r="C3964" s="10" t="s">
        <v>258</v>
      </c>
      <c r="D3964" s="10" t="s">
        <v>5291</v>
      </c>
      <c r="E3964" s="10" t="s">
        <v>4900</v>
      </c>
      <c r="F3964" s="10"/>
      <c r="G3964" s="11" t="s">
        <v>5292</v>
      </c>
      <c r="I3964" s="10" t="s">
        <v>88</v>
      </c>
      <c r="L3964" s="14" t="s">
        <v>2752</v>
      </c>
      <c r="M3964" s="14" t="s">
        <v>2762</v>
      </c>
      <c r="N3964" s="14" t="s">
        <v>2763</v>
      </c>
      <c r="O3964" s="10" t="s">
        <v>2811</v>
      </c>
      <c r="P3964" s="10" t="s">
        <v>2811</v>
      </c>
      <c r="Q3964" s="10" t="s">
        <v>2844</v>
      </c>
      <c r="R3964" s="10" t="s">
        <v>2845</v>
      </c>
      <c r="W3964" s="10" t="s">
        <v>198</v>
      </c>
      <c r="X3964" s="10" t="s">
        <v>1741</v>
      </c>
      <c r="Y3964" s="10"/>
      <c r="Z3964">
        <v>13.5</v>
      </c>
      <c r="AA3964">
        <v>144.80000000000001</v>
      </c>
      <c r="AB3964" s="10" t="s">
        <v>207</v>
      </c>
      <c r="AE3964" s="10">
        <v>0</v>
      </c>
      <c r="AJ3964" s="10" t="s">
        <v>5282</v>
      </c>
      <c r="AK3964" s="10" t="str">
        <f t="shared" si="201"/>
        <v>&gt;_Holothuria_atra_Guam_GU301_13_FLMNH_122</v>
      </c>
      <c r="AL3964" s="10" t="str">
        <f t="shared" si="202"/>
        <v>&gt;Holothuria_atra_Guam__Werner tissues_GU301_13</v>
      </c>
    </row>
    <row r="3965" spans="1:38" ht="14.1" customHeight="1" x14ac:dyDescent="0.2">
      <c r="A3965" s="10">
        <v>3244</v>
      </c>
      <c r="B3965" s="10" t="s">
        <v>3922</v>
      </c>
      <c r="C3965" s="10" t="s">
        <v>450</v>
      </c>
      <c r="D3965" s="10" t="s">
        <v>5293</v>
      </c>
      <c r="E3965" s="10" t="s">
        <v>4900</v>
      </c>
      <c r="F3965" s="10"/>
      <c r="G3965" s="11" t="s">
        <v>5294</v>
      </c>
      <c r="I3965" s="10" t="s">
        <v>88</v>
      </c>
      <c r="L3965" s="14" t="s">
        <v>2752</v>
      </c>
      <c r="M3965" s="14" t="s">
        <v>2762</v>
      </c>
      <c r="N3965" s="14" t="s">
        <v>2763</v>
      </c>
      <c r="O3965" s="10" t="s">
        <v>2811</v>
      </c>
      <c r="P3965" s="10" t="s">
        <v>2811</v>
      </c>
      <c r="Q3965" s="10" t="s">
        <v>2844</v>
      </c>
      <c r="R3965" s="10" t="s">
        <v>2845</v>
      </c>
      <c r="W3965" s="10" t="s">
        <v>198</v>
      </c>
      <c r="X3965" s="10" t="s">
        <v>1741</v>
      </c>
      <c r="Y3965" s="10"/>
      <c r="Z3965">
        <v>13.5</v>
      </c>
      <c r="AA3965">
        <v>144.80000000000001</v>
      </c>
      <c r="AB3965" s="10" t="s">
        <v>207</v>
      </c>
      <c r="AE3965" s="10">
        <v>0</v>
      </c>
      <c r="AJ3965" s="10" t="s">
        <v>5282</v>
      </c>
      <c r="AK3965" s="10" t="str">
        <f t="shared" si="201"/>
        <v>&gt;_Holothuria_atra_Guam_GU301_14_FLMNH_122</v>
      </c>
      <c r="AL3965" s="10" t="str">
        <f t="shared" si="202"/>
        <v>&gt;Holothuria_atra_Guam__Werner tissues_GU301_14</v>
      </c>
    </row>
    <row r="3966" spans="1:38" ht="14.1" customHeight="1" x14ac:dyDescent="0.2">
      <c r="A3966" s="10">
        <v>3245</v>
      </c>
      <c r="B3966" s="10" t="s">
        <v>3922</v>
      </c>
      <c r="C3966" s="10" t="s">
        <v>448</v>
      </c>
      <c r="D3966" s="10" t="s">
        <v>5295</v>
      </c>
      <c r="E3966" s="10" t="s">
        <v>4900</v>
      </c>
      <c r="F3966" s="10"/>
      <c r="G3966" s="11" t="s">
        <v>5296</v>
      </c>
      <c r="I3966" s="10" t="s">
        <v>88</v>
      </c>
      <c r="L3966" s="14" t="s">
        <v>2752</v>
      </c>
      <c r="M3966" s="14" t="s">
        <v>2762</v>
      </c>
      <c r="N3966" s="14" t="s">
        <v>2763</v>
      </c>
      <c r="O3966" s="10" t="s">
        <v>2811</v>
      </c>
      <c r="P3966" s="10" t="s">
        <v>2811</v>
      </c>
      <c r="Q3966" s="10" t="s">
        <v>2844</v>
      </c>
      <c r="R3966" s="10" t="s">
        <v>2845</v>
      </c>
      <c r="W3966" s="10" t="s">
        <v>198</v>
      </c>
      <c r="X3966" s="10" t="s">
        <v>1741</v>
      </c>
      <c r="Y3966" s="10"/>
      <c r="Z3966">
        <v>13.5</v>
      </c>
      <c r="AA3966">
        <v>144.80000000000001</v>
      </c>
      <c r="AB3966" s="10" t="s">
        <v>207</v>
      </c>
      <c r="AE3966" s="10">
        <v>0</v>
      </c>
      <c r="AJ3966" s="10" t="s">
        <v>5282</v>
      </c>
      <c r="AK3966" s="10" t="str">
        <f t="shared" ref="AK3966:AK3997" si="203">CONCATENATE("&gt;",AF3966,"_",O3966,"_",R3966,S3966,"_",X3966,"_",D3966,"_",B3966)</f>
        <v>&gt;_Holothuria_atra_Guam_GU301_15_FLMNH_122</v>
      </c>
      <c r="AL3966" s="10" t="str">
        <f t="shared" si="202"/>
        <v>&gt;Holothuria_atra_Guam__Werner tissues_GU301_15</v>
      </c>
    </row>
    <row r="3967" spans="1:38" ht="14.1" customHeight="1" x14ac:dyDescent="0.2">
      <c r="A3967" s="10">
        <v>3155</v>
      </c>
      <c r="B3967" s="10" t="s">
        <v>1502</v>
      </c>
      <c r="C3967" s="10" t="s">
        <v>443</v>
      </c>
      <c r="D3967" s="10" t="s">
        <v>5297</v>
      </c>
      <c r="E3967" s="10" t="s">
        <v>4900</v>
      </c>
      <c r="F3967" s="10"/>
      <c r="G3967" s="11" t="s">
        <v>5298</v>
      </c>
      <c r="I3967" s="10" t="s">
        <v>88</v>
      </c>
      <c r="L3967" s="14" t="s">
        <v>2752</v>
      </c>
      <c r="M3967" s="14" t="s">
        <v>2762</v>
      </c>
      <c r="N3967" s="14" t="s">
        <v>2763</v>
      </c>
      <c r="O3967" s="10" t="s">
        <v>2811</v>
      </c>
      <c r="P3967" s="10" t="s">
        <v>2811</v>
      </c>
      <c r="Q3967" s="10" t="s">
        <v>2844</v>
      </c>
      <c r="R3967" s="10" t="s">
        <v>2845</v>
      </c>
      <c r="W3967" s="10" t="s">
        <v>198</v>
      </c>
      <c r="X3967" s="10" t="s">
        <v>1741</v>
      </c>
      <c r="Y3967" s="10"/>
      <c r="Z3967">
        <v>13.5</v>
      </c>
      <c r="AA3967">
        <v>144.80000000000001</v>
      </c>
      <c r="AB3967" s="10" t="s">
        <v>207</v>
      </c>
      <c r="AE3967" s="10">
        <v>0</v>
      </c>
      <c r="AJ3967" s="10" t="s">
        <v>5282</v>
      </c>
      <c r="AK3967" s="10" t="str">
        <f t="shared" si="203"/>
        <v>&gt;_Holothuria_atra_Guam_GU301_21_FLMNH_120</v>
      </c>
      <c r="AL3967" s="10" t="str">
        <f t="shared" si="202"/>
        <v>&gt;Holothuria_atra_Guam__Werner tissues_GU301_21</v>
      </c>
    </row>
    <row r="3968" spans="1:38" ht="14.1" customHeight="1" x14ac:dyDescent="0.2">
      <c r="A3968" s="10">
        <v>3167</v>
      </c>
      <c r="B3968" s="10" t="s">
        <v>1502</v>
      </c>
      <c r="C3968" s="10" t="s">
        <v>387</v>
      </c>
      <c r="D3968" s="10" t="s">
        <v>5299</v>
      </c>
      <c r="E3968" s="10" t="s">
        <v>4900</v>
      </c>
      <c r="F3968" s="10"/>
      <c r="G3968" s="11" t="s">
        <v>5300</v>
      </c>
      <c r="I3968" s="10" t="s">
        <v>88</v>
      </c>
      <c r="L3968" s="14" t="s">
        <v>2752</v>
      </c>
      <c r="M3968" s="14" t="s">
        <v>2762</v>
      </c>
      <c r="N3968" s="14" t="s">
        <v>2763</v>
      </c>
      <c r="O3968" s="10" t="s">
        <v>2811</v>
      </c>
      <c r="P3968" s="10" t="s">
        <v>2811</v>
      </c>
      <c r="Q3968" s="10" t="s">
        <v>2844</v>
      </c>
      <c r="R3968" s="10" t="s">
        <v>2845</v>
      </c>
      <c r="W3968" s="10" t="s">
        <v>198</v>
      </c>
      <c r="X3968" s="10" t="s">
        <v>1741</v>
      </c>
      <c r="Y3968" s="10"/>
      <c r="Z3968">
        <v>13.5</v>
      </c>
      <c r="AA3968">
        <v>144.80000000000001</v>
      </c>
      <c r="AB3968" s="10" t="s">
        <v>207</v>
      </c>
      <c r="AE3968" s="10">
        <v>0</v>
      </c>
      <c r="AJ3968" s="10" t="s">
        <v>5282</v>
      </c>
      <c r="AK3968" s="10" t="str">
        <f t="shared" si="203"/>
        <v>&gt;_Holothuria_atra_Guam_GU301_22_FLMNH_120</v>
      </c>
      <c r="AL3968" s="10" t="str">
        <f t="shared" si="202"/>
        <v>&gt;Holothuria_atra_Guam__Werner tissues_GU301_22</v>
      </c>
    </row>
    <row r="3969" spans="1:53" ht="14.1" customHeight="1" x14ac:dyDescent="0.2">
      <c r="A3969" s="10">
        <v>2471</v>
      </c>
      <c r="B3969" s="10" t="s">
        <v>4759</v>
      </c>
      <c r="C3969" s="10" t="s">
        <v>330</v>
      </c>
      <c r="D3969" s="10" t="s">
        <v>5301</v>
      </c>
      <c r="E3969" s="10" t="s">
        <v>4900</v>
      </c>
      <c r="F3969" s="10"/>
      <c r="G3969" s="11" t="s">
        <v>5302</v>
      </c>
      <c r="I3969" s="10" t="s">
        <v>88</v>
      </c>
      <c r="L3969" s="14" t="s">
        <v>2752</v>
      </c>
      <c r="M3969" s="14" t="s">
        <v>2762</v>
      </c>
      <c r="N3969" s="14" t="s">
        <v>2763</v>
      </c>
      <c r="O3969" s="10" t="s">
        <v>2811</v>
      </c>
      <c r="P3969" s="10" t="s">
        <v>2811</v>
      </c>
      <c r="Q3969" s="10" t="s">
        <v>2844</v>
      </c>
      <c r="R3969" s="10" t="s">
        <v>2845</v>
      </c>
      <c r="W3969" s="10" t="s">
        <v>198</v>
      </c>
      <c r="X3969" s="10" t="s">
        <v>1741</v>
      </c>
      <c r="Y3969" s="10"/>
      <c r="Z3969">
        <v>13.5</v>
      </c>
      <c r="AA3969">
        <v>144.80000000000001</v>
      </c>
      <c r="AB3969" s="10" t="s">
        <v>207</v>
      </c>
      <c r="AE3969" s="10">
        <v>0</v>
      </c>
      <c r="AJ3969" s="10" t="s">
        <v>5282</v>
      </c>
      <c r="AK3969" s="10" t="str">
        <f t="shared" si="203"/>
        <v>&gt;_Holothuria_atra_Guam_GU301_26_FLMNH_102</v>
      </c>
      <c r="AL3969" s="10" t="str">
        <f t="shared" si="202"/>
        <v>&gt;Holothuria_atra_Guam__Werner tissues_GU301_26</v>
      </c>
    </row>
    <row r="3970" spans="1:53" ht="14.1" customHeight="1" x14ac:dyDescent="0.2">
      <c r="A3970" s="10">
        <v>2436</v>
      </c>
      <c r="B3970" s="10" t="s">
        <v>4759</v>
      </c>
      <c r="C3970" s="10" t="s">
        <v>334</v>
      </c>
      <c r="D3970" s="10" t="s">
        <v>5303</v>
      </c>
      <c r="E3970" s="10" t="s">
        <v>4900</v>
      </c>
      <c r="F3970" s="10"/>
      <c r="G3970" s="11" t="s">
        <v>5304</v>
      </c>
      <c r="I3970" s="10" t="s">
        <v>88</v>
      </c>
      <c r="L3970" s="14" t="s">
        <v>2752</v>
      </c>
      <c r="M3970" s="14" t="s">
        <v>2762</v>
      </c>
      <c r="N3970" s="14" t="s">
        <v>2763</v>
      </c>
      <c r="O3970" s="10" t="s">
        <v>2811</v>
      </c>
      <c r="P3970" s="10" t="s">
        <v>2811</v>
      </c>
      <c r="Q3970" s="10" t="s">
        <v>2844</v>
      </c>
      <c r="R3970" s="10" t="s">
        <v>2845</v>
      </c>
      <c r="W3970" s="10" t="s">
        <v>198</v>
      </c>
      <c r="X3970" s="10" t="s">
        <v>1741</v>
      </c>
      <c r="Y3970" s="10"/>
      <c r="Z3970">
        <v>13.5</v>
      </c>
      <c r="AA3970">
        <v>144.80000000000001</v>
      </c>
      <c r="AB3970" s="10" t="s">
        <v>207</v>
      </c>
      <c r="AE3970" s="10">
        <v>0</v>
      </c>
      <c r="AJ3970" s="10" t="s">
        <v>5282</v>
      </c>
      <c r="AK3970" s="10" t="str">
        <f t="shared" si="203"/>
        <v>&gt;_Holothuria_atra_Guam_GU301_27_FLMNH_102</v>
      </c>
      <c r="AL3970" s="10" t="str">
        <f t="shared" si="202"/>
        <v>&gt;Holothuria_atra_Guam__Werner tissues_GU301_27</v>
      </c>
    </row>
    <row r="3971" spans="1:53" ht="14.1" customHeight="1" x14ac:dyDescent="0.2">
      <c r="A3971" s="10">
        <v>2448</v>
      </c>
      <c r="B3971" s="10" t="s">
        <v>4759</v>
      </c>
      <c r="C3971" s="10" t="s">
        <v>263</v>
      </c>
      <c r="D3971" s="10" t="s">
        <v>5305</v>
      </c>
      <c r="E3971" s="10" t="s">
        <v>4900</v>
      </c>
      <c r="F3971" s="10"/>
      <c r="G3971" s="11" t="s">
        <v>5306</v>
      </c>
      <c r="I3971" s="10" t="s">
        <v>88</v>
      </c>
      <c r="L3971" s="14" t="s">
        <v>2752</v>
      </c>
      <c r="M3971" s="14" t="s">
        <v>2762</v>
      </c>
      <c r="N3971" s="14" t="s">
        <v>2763</v>
      </c>
      <c r="O3971" s="10" t="s">
        <v>2811</v>
      </c>
      <c r="P3971" s="10" t="s">
        <v>2811</v>
      </c>
      <c r="Q3971" s="10" t="s">
        <v>2844</v>
      </c>
      <c r="R3971" s="10" t="s">
        <v>2845</v>
      </c>
      <c r="W3971" s="10" t="s">
        <v>198</v>
      </c>
      <c r="X3971" s="10" t="s">
        <v>1741</v>
      </c>
      <c r="Y3971" s="10"/>
      <c r="Z3971">
        <v>13.5</v>
      </c>
      <c r="AA3971">
        <v>144.80000000000001</v>
      </c>
      <c r="AB3971" s="10" t="s">
        <v>207</v>
      </c>
      <c r="AE3971" s="10">
        <v>0</v>
      </c>
      <c r="AJ3971" s="10" t="s">
        <v>5282</v>
      </c>
      <c r="AK3971" s="10" t="str">
        <f t="shared" si="203"/>
        <v>&gt;_Holothuria_atra_Guam_GU301_28_FLMNH_102</v>
      </c>
      <c r="AL3971" s="10" t="str">
        <f t="shared" si="202"/>
        <v>&gt;Holothuria_atra_Guam__Werner tissues_GU301_28</v>
      </c>
    </row>
    <row r="3972" spans="1:53" ht="14.1" customHeight="1" x14ac:dyDescent="0.2">
      <c r="A3972" s="10">
        <v>2484</v>
      </c>
      <c r="B3972" s="10" t="s">
        <v>4759</v>
      </c>
      <c r="C3972" s="10" t="s">
        <v>353</v>
      </c>
      <c r="D3972" s="10" t="s">
        <v>5307</v>
      </c>
      <c r="E3972" s="10" t="s">
        <v>4900</v>
      </c>
      <c r="F3972" s="10"/>
      <c r="G3972" s="11" t="s">
        <v>5308</v>
      </c>
      <c r="I3972" s="10" t="s">
        <v>88</v>
      </c>
      <c r="L3972" s="14" t="s">
        <v>2752</v>
      </c>
      <c r="M3972" s="14" t="s">
        <v>2762</v>
      </c>
      <c r="N3972" s="14" t="s">
        <v>2763</v>
      </c>
      <c r="O3972" s="10" t="s">
        <v>2811</v>
      </c>
      <c r="P3972" s="10" t="s">
        <v>2811</v>
      </c>
      <c r="Q3972" s="10" t="s">
        <v>2844</v>
      </c>
      <c r="R3972" s="10" t="s">
        <v>2845</v>
      </c>
      <c r="W3972" s="10" t="s">
        <v>198</v>
      </c>
      <c r="X3972" s="10" t="s">
        <v>1741</v>
      </c>
      <c r="Y3972" s="10"/>
      <c r="Z3972">
        <v>13.5</v>
      </c>
      <c r="AA3972">
        <v>144.80000000000001</v>
      </c>
      <c r="AB3972" s="10" t="s">
        <v>207</v>
      </c>
      <c r="AE3972" s="10">
        <v>0</v>
      </c>
      <c r="AJ3972" s="10" t="s">
        <v>5282</v>
      </c>
      <c r="AK3972" s="10" t="str">
        <f t="shared" si="203"/>
        <v>&gt;_Holothuria_atra_Guam_GU301_29_FLMNH_102</v>
      </c>
      <c r="AL3972" s="10" t="str">
        <f t="shared" si="202"/>
        <v>&gt;Holothuria_atra_Guam__Werner tissues_GU301_29</v>
      </c>
    </row>
    <row r="3973" spans="1:53" ht="14.1" customHeight="1" x14ac:dyDescent="0.2">
      <c r="A3973" s="10">
        <v>2496</v>
      </c>
      <c r="B3973" s="10" t="s">
        <v>4759</v>
      </c>
      <c r="C3973" s="10" t="s">
        <v>201</v>
      </c>
      <c r="D3973" s="10" t="s">
        <v>5309</v>
      </c>
      <c r="E3973" s="10" t="s">
        <v>4900</v>
      </c>
      <c r="F3973" s="10"/>
      <c r="G3973" s="11" t="s">
        <v>5310</v>
      </c>
      <c r="I3973" s="10" t="s">
        <v>88</v>
      </c>
      <c r="L3973" s="14" t="s">
        <v>2752</v>
      </c>
      <c r="M3973" s="14" t="s">
        <v>2762</v>
      </c>
      <c r="N3973" s="14" t="s">
        <v>2763</v>
      </c>
      <c r="O3973" s="10" t="s">
        <v>2811</v>
      </c>
      <c r="P3973" s="10" t="s">
        <v>2811</v>
      </c>
      <c r="Q3973" s="10" t="s">
        <v>2844</v>
      </c>
      <c r="R3973" s="10" t="s">
        <v>2845</v>
      </c>
      <c r="W3973" s="10" t="s">
        <v>198</v>
      </c>
      <c r="X3973" s="10" t="s">
        <v>1741</v>
      </c>
      <c r="Y3973" s="10"/>
      <c r="Z3973">
        <v>13.5</v>
      </c>
      <c r="AA3973">
        <v>144.80000000000001</v>
      </c>
      <c r="AB3973" s="10" t="s">
        <v>207</v>
      </c>
      <c r="AE3973" s="10">
        <v>0</v>
      </c>
      <c r="AJ3973" s="10" t="s">
        <v>5282</v>
      </c>
      <c r="AK3973" s="10" t="str">
        <f t="shared" si="203"/>
        <v>&gt;_Holothuria_atra_Guam_GU301_30_FLMNH_102</v>
      </c>
      <c r="AL3973" s="10" t="str">
        <f t="shared" si="202"/>
        <v>&gt;Holothuria_atra_Guam__Werner tissues_GU301_30</v>
      </c>
    </row>
    <row r="3974" spans="1:53" ht="14.1" customHeight="1" x14ac:dyDescent="0.2">
      <c r="A3974" s="10">
        <v>1830</v>
      </c>
      <c r="B3974" s="10" t="s">
        <v>227</v>
      </c>
      <c r="C3974" s="10" t="s">
        <v>307</v>
      </c>
      <c r="D3974" s="10" t="s">
        <v>5684</v>
      </c>
      <c r="E3974" s="10" t="s">
        <v>684</v>
      </c>
      <c r="F3974" s="10"/>
      <c r="G3974" s="11" t="s">
        <v>5685</v>
      </c>
      <c r="I3974" s="10" t="s">
        <v>686</v>
      </c>
      <c r="L3974" s="14" t="s">
        <v>2752</v>
      </c>
      <c r="M3974" s="14" t="s">
        <v>2762</v>
      </c>
      <c r="N3974" s="14" t="s">
        <v>2763</v>
      </c>
      <c r="O3974" s="10" t="s">
        <v>2811</v>
      </c>
      <c r="P3974" s="10" t="s">
        <v>2811</v>
      </c>
      <c r="Q3974" s="10" t="s">
        <v>2840</v>
      </c>
      <c r="R3974" s="10" t="s">
        <v>2870</v>
      </c>
      <c r="S3974" s="10" t="s">
        <v>1179</v>
      </c>
      <c r="T3974" s="10"/>
      <c r="W3974" s="10" t="s">
        <v>687</v>
      </c>
      <c r="X3974" s="10" t="s">
        <v>687</v>
      </c>
      <c r="Z3974">
        <v>18.816666999999999</v>
      </c>
      <c r="AA3974">
        <v>-112.766667</v>
      </c>
      <c r="AB3974" s="10" t="s">
        <v>207</v>
      </c>
      <c r="AE3974" s="10">
        <v>0</v>
      </c>
      <c r="AJ3974" s="10" t="s">
        <v>5686</v>
      </c>
      <c r="AK3974" s="10" t="str">
        <f t="shared" si="203"/>
        <v>&gt;_Holothuria_pardalisaff_Revillagigedo_IRV20_FLMNH_085</v>
      </c>
      <c r="AL3974" s="10" t="str">
        <f t="shared" si="202"/>
        <v>&gt;Holothuria_pardalis_Revillagigedo__UNAM_IRV20</v>
      </c>
      <c r="BA3974" s="15" t="s">
        <v>689</v>
      </c>
    </row>
    <row r="3975" spans="1:53" ht="14.1" customHeight="1" x14ac:dyDescent="0.2">
      <c r="A3975" s="10">
        <v>1826</v>
      </c>
      <c r="B3975" s="10" t="s">
        <v>227</v>
      </c>
      <c r="C3975" s="10" t="s">
        <v>363</v>
      </c>
      <c r="D3975" s="10" t="s">
        <v>4891</v>
      </c>
      <c r="E3975" s="10" t="s">
        <v>1147</v>
      </c>
      <c r="F3975" s="10"/>
      <c r="G3975" s="11" t="s">
        <v>4892</v>
      </c>
      <c r="I3975" s="10" t="s">
        <v>53</v>
      </c>
      <c r="L3975" s="10" t="s">
        <v>2752</v>
      </c>
      <c r="M3975" s="10" t="s">
        <v>2762</v>
      </c>
      <c r="N3975" s="10" t="s">
        <v>2763</v>
      </c>
      <c r="O3975" s="10" t="s">
        <v>2811</v>
      </c>
      <c r="P3975" s="10" t="s">
        <v>2811</v>
      </c>
      <c r="R3975" s="10" t="s">
        <v>4893</v>
      </c>
      <c r="W3975" s="10" t="s">
        <v>695</v>
      </c>
      <c r="X3975" s="10" t="s">
        <v>695</v>
      </c>
      <c r="Z3975">
        <v>19.95</v>
      </c>
      <c r="AA3975">
        <v>-87.45</v>
      </c>
      <c r="AB3975" s="10" t="s">
        <v>207</v>
      </c>
      <c r="AE3975" s="10">
        <v>0</v>
      </c>
      <c r="AK3975" s="10" t="str">
        <f t="shared" si="203"/>
        <v>&gt;_Holothuria_portovallartensis_MexicoPac_MHE140_FLMNH_085</v>
      </c>
      <c r="AL3975" s="10" t="str">
        <f t="shared" si="202"/>
        <v>&gt;Holothuria_portovallartensis_MexicoPac__UNAM-ICML_MHE140</v>
      </c>
    </row>
    <row r="3976" spans="1:53" ht="14.1" customHeight="1" x14ac:dyDescent="0.2">
      <c r="A3976" s="10">
        <v>1838</v>
      </c>
      <c r="B3976" s="10" t="s">
        <v>227</v>
      </c>
      <c r="C3976" s="10" t="s">
        <v>331</v>
      </c>
      <c r="D3976" s="10" t="s">
        <v>4894</v>
      </c>
      <c r="E3976" s="10" t="s">
        <v>1147</v>
      </c>
      <c r="F3976" s="10"/>
      <c r="G3976" s="11" t="s">
        <v>4895</v>
      </c>
      <c r="I3976" s="10" t="s">
        <v>53</v>
      </c>
      <c r="L3976" s="14" t="s">
        <v>2752</v>
      </c>
      <c r="M3976" s="14" t="s">
        <v>2762</v>
      </c>
      <c r="N3976" s="14" t="s">
        <v>2763</v>
      </c>
      <c r="O3976" s="10" t="s">
        <v>2811</v>
      </c>
      <c r="P3976" s="10" t="s">
        <v>2811</v>
      </c>
      <c r="Q3976" s="10" t="s">
        <v>3772</v>
      </c>
      <c r="R3976" s="10" t="s">
        <v>4089</v>
      </c>
      <c r="W3976" s="10"/>
      <c r="X3976" s="10"/>
      <c r="Z3976" t="s">
        <v>60</v>
      </c>
      <c r="AA3976" t="s">
        <v>60</v>
      </c>
      <c r="AB3976" s="10" t="s">
        <v>207</v>
      </c>
      <c r="AE3976" s="10">
        <v>0</v>
      </c>
      <c r="AK3976" s="10" t="str">
        <f t="shared" si="203"/>
        <v>&gt;_Holothuria_glaberrima__MHE141_FLMNH_085</v>
      </c>
      <c r="AL3976" s="10" t="str">
        <f t="shared" si="202"/>
        <v>&gt;Holothuria_glaberrima___UNAM-ICML_MHE141</v>
      </c>
    </row>
    <row r="3977" spans="1:53" ht="14.1" customHeight="1" x14ac:dyDescent="0.2">
      <c r="A3977" s="10">
        <v>1861</v>
      </c>
      <c r="B3977" s="10" t="s">
        <v>227</v>
      </c>
      <c r="C3977" s="10" t="s">
        <v>349</v>
      </c>
      <c r="D3977" s="10" t="s">
        <v>4896</v>
      </c>
      <c r="E3977" s="10" t="s">
        <v>1147</v>
      </c>
      <c r="F3977" s="10"/>
      <c r="G3977" s="11" t="s">
        <v>4897</v>
      </c>
      <c r="I3977" s="10" t="s">
        <v>53</v>
      </c>
      <c r="L3977" s="10" t="s">
        <v>2752</v>
      </c>
      <c r="M3977" s="10" t="s">
        <v>2762</v>
      </c>
      <c r="N3977" s="10" t="s">
        <v>2763</v>
      </c>
      <c r="O3977" s="10" t="s">
        <v>2811</v>
      </c>
      <c r="P3977" s="10" t="s">
        <v>2811</v>
      </c>
      <c r="R3977" s="10" t="s">
        <v>4898</v>
      </c>
      <c r="W3977" s="10" t="s">
        <v>2044</v>
      </c>
      <c r="X3977" s="10" t="s">
        <v>2044</v>
      </c>
      <c r="Y3977" s="5" t="s">
        <v>2045</v>
      </c>
      <c r="Z3977">
        <v>19.95</v>
      </c>
      <c r="AA3977">
        <v>-87.45</v>
      </c>
      <c r="AB3977" s="10" t="s">
        <v>207</v>
      </c>
      <c r="AE3977" s="10">
        <v>0</v>
      </c>
      <c r="AK3977" s="10" t="str">
        <f t="shared" si="203"/>
        <v>&gt;_Holothuria_floridana_MexicoAtl_MHE32_FLMNH_085</v>
      </c>
      <c r="AL3977" s="10" t="str">
        <f t="shared" si="202"/>
        <v>&gt;Holothuria_floridana_MexicoAtl_Yucatan_UNAM-ICML_MHE32</v>
      </c>
    </row>
    <row r="3978" spans="1:53" ht="14.1" customHeight="1" x14ac:dyDescent="0.2">
      <c r="A3978" s="10">
        <v>2446</v>
      </c>
      <c r="B3978" s="10" t="s">
        <v>4759</v>
      </c>
      <c r="C3978" s="10" t="s">
        <v>343</v>
      </c>
      <c r="D3978" s="10" t="s">
        <v>5823</v>
      </c>
      <c r="E3978" s="10" t="s">
        <v>4900</v>
      </c>
      <c r="F3978" s="10"/>
      <c r="G3978" s="11" t="s">
        <v>5824</v>
      </c>
      <c r="I3978" s="10" t="s">
        <v>88</v>
      </c>
      <c r="L3978" s="14" t="s">
        <v>2752</v>
      </c>
      <c r="M3978" s="14" t="s">
        <v>2762</v>
      </c>
      <c r="N3978" s="14" t="s">
        <v>2763</v>
      </c>
      <c r="O3978" s="10" t="s">
        <v>2811</v>
      </c>
      <c r="P3978" s="10" t="s">
        <v>2811</v>
      </c>
      <c r="Q3978" s="10" t="s">
        <v>2844</v>
      </c>
      <c r="R3978" s="10" t="s">
        <v>2845</v>
      </c>
      <c r="Z3978" t="s">
        <v>60</v>
      </c>
      <c r="AA3978" t="s">
        <v>60</v>
      </c>
      <c r="AB3978" s="10" t="s">
        <v>207</v>
      </c>
      <c r="AE3978" s="10">
        <v>0</v>
      </c>
      <c r="AK3978" s="10" t="str">
        <f t="shared" si="203"/>
        <v>&gt;_Holothuria_atra__MO50_01_FLMNH_102</v>
      </c>
      <c r="AL3978" s="10" t="str">
        <f t="shared" si="202"/>
        <v>&gt;Holothuria_atra___Werner tissues_MO50_01</v>
      </c>
    </row>
    <row r="3979" spans="1:53" ht="14.1" customHeight="1" x14ac:dyDescent="0.2">
      <c r="A3979" s="10">
        <v>2411</v>
      </c>
      <c r="B3979" s="10" t="s">
        <v>4759</v>
      </c>
      <c r="C3979" s="10" t="s">
        <v>99</v>
      </c>
      <c r="D3979" s="10" t="s">
        <v>5825</v>
      </c>
      <c r="E3979" s="10" t="s">
        <v>4900</v>
      </c>
      <c r="F3979" s="10"/>
      <c r="G3979" s="11" t="s">
        <v>5826</v>
      </c>
      <c r="I3979" s="10" t="s">
        <v>88</v>
      </c>
      <c r="L3979" s="14" t="s">
        <v>2752</v>
      </c>
      <c r="M3979" s="14" t="s">
        <v>2762</v>
      </c>
      <c r="N3979" s="14" t="s">
        <v>2763</v>
      </c>
      <c r="O3979" s="10" t="s">
        <v>2811</v>
      </c>
      <c r="P3979" s="10" t="s">
        <v>2811</v>
      </c>
      <c r="Q3979" s="10" t="s">
        <v>2844</v>
      </c>
      <c r="R3979" s="10" t="s">
        <v>2845</v>
      </c>
      <c r="Z3979" t="s">
        <v>60</v>
      </c>
      <c r="AA3979" t="s">
        <v>60</v>
      </c>
      <c r="AB3979" s="10" t="s">
        <v>207</v>
      </c>
      <c r="AE3979" s="10">
        <v>0</v>
      </c>
      <c r="AK3979" s="10" t="str">
        <f t="shared" si="203"/>
        <v>&gt;_Holothuria_atra__MO50_04_FLMNH_102</v>
      </c>
      <c r="AL3979" s="10" t="str">
        <f t="shared" si="202"/>
        <v>&gt;Holothuria_atra___Werner tissues_MO50_04</v>
      </c>
    </row>
    <row r="3980" spans="1:53" ht="14.1" customHeight="1" x14ac:dyDescent="0.2">
      <c r="A3980" s="10">
        <v>2423</v>
      </c>
      <c r="B3980" s="10" t="s">
        <v>4759</v>
      </c>
      <c r="C3980" s="10" t="s">
        <v>289</v>
      </c>
      <c r="D3980" s="10" t="s">
        <v>5827</v>
      </c>
      <c r="E3980" s="10" t="s">
        <v>4900</v>
      </c>
      <c r="F3980" s="10"/>
      <c r="G3980" s="11" t="s">
        <v>5828</v>
      </c>
      <c r="I3980" s="10" t="s">
        <v>88</v>
      </c>
      <c r="L3980" s="14" t="s">
        <v>2752</v>
      </c>
      <c r="M3980" s="14" t="s">
        <v>2762</v>
      </c>
      <c r="N3980" s="14" t="s">
        <v>2763</v>
      </c>
      <c r="O3980" s="10" t="s">
        <v>2811</v>
      </c>
      <c r="P3980" s="10" t="s">
        <v>2811</v>
      </c>
      <c r="Q3980" s="10" t="s">
        <v>2844</v>
      </c>
      <c r="R3980" s="10" t="s">
        <v>2845</v>
      </c>
      <c r="Z3980" t="s">
        <v>60</v>
      </c>
      <c r="AA3980" t="s">
        <v>60</v>
      </c>
      <c r="AB3980" s="10" t="s">
        <v>207</v>
      </c>
      <c r="AE3980" s="10">
        <v>0</v>
      </c>
      <c r="AK3980" s="10" t="str">
        <f t="shared" si="203"/>
        <v>&gt;_Holothuria_atra__MO50_05_FLMNH_102</v>
      </c>
      <c r="AL3980" s="10" t="str">
        <f t="shared" si="202"/>
        <v>&gt;Holothuria_atra___Werner tissues_MO50_05</v>
      </c>
    </row>
    <row r="3981" spans="1:53" ht="14.1" customHeight="1" x14ac:dyDescent="0.2">
      <c r="A3981" s="10">
        <v>2459</v>
      </c>
      <c r="B3981" s="10" t="s">
        <v>4759</v>
      </c>
      <c r="C3981" s="10" t="s">
        <v>429</v>
      </c>
      <c r="D3981" s="10" t="s">
        <v>5829</v>
      </c>
      <c r="E3981" s="10" t="s">
        <v>4900</v>
      </c>
      <c r="F3981" s="10"/>
      <c r="G3981" s="11" t="s">
        <v>5830</v>
      </c>
      <c r="I3981" s="10" t="s">
        <v>88</v>
      </c>
      <c r="L3981" s="14" t="s">
        <v>2752</v>
      </c>
      <c r="M3981" s="14" t="s">
        <v>2762</v>
      </c>
      <c r="N3981" s="14" t="s">
        <v>2763</v>
      </c>
      <c r="O3981" s="10" t="s">
        <v>2811</v>
      </c>
      <c r="P3981" s="10" t="s">
        <v>2811</v>
      </c>
      <c r="Q3981" s="10" t="s">
        <v>2844</v>
      </c>
      <c r="R3981" s="10" t="s">
        <v>2845</v>
      </c>
      <c r="Z3981" t="s">
        <v>60</v>
      </c>
      <c r="AA3981" t="s">
        <v>60</v>
      </c>
      <c r="AB3981" s="10" t="s">
        <v>207</v>
      </c>
      <c r="AE3981" s="10">
        <v>0</v>
      </c>
      <c r="AK3981" s="10" t="str">
        <f t="shared" si="203"/>
        <v>&gt;_Holothuria_atra__MO50_06_FLMNH_102</v>
      </c>
      <c r="AL3981" s="10" t="str">
        <f t="shared" si="202"/>
        <v>&gt;Holothuria_atra___Werner tissues_MO50_06</v>
      </c>
    </row>
    <row r="3982" spans="1:53" ht="14.1" customHeight="1" x14ac:dyDescent="0.2">
      <c r="A3982" s="10">
        <v>2490</v>
      </c>
      <c r="B3982" s="10" t="s">
        <v>4759</v>
      </c>
      <c r="C3982" s="10" t="s">
        <v>456</v>
      </c>
      <c r="D3982" s="10" t="s">
        <v>5831</v>
      </c>
      <c r="E3982" s="10" t="s">
        <v>4900</v>
      </c>
      <c r="F3982" s="10"/>
      <c r="G3982" s="11" t="s">
        <v>5832</v>
      </c>
      <c r="I3982" s="10" t="s">
        <v>88</v>
      </c>
      <c r="L3982" s="14" t="s">
        <v>2752</v>
      </c>
      <c r="M3982" s="14" t="s">
        <v>2762</v>
      </c>
      <c r="N3982" s="14" t="s">
        <v>2763</v>
      </c>
      <c r="O3982" s="10" t="s">
        <v>2811</v>
      </c>
      <c r="P3982" s="10" t="s">
        <v>2811</v>
      </c>
      <c r="Q3982" s="10" t="s">
        <v>2844</v>
      </c>
      <c r="R3982" s="10" t="s">
        <v>2845</v>
      </c>
      <c r="Z3982" t="s">
        <v>60</v>
      </c>
      <c r="AA3982" t="s">
        <v>60</v>
      </c>
      <c r="AB3982" s="10" t="s">
        <v>207</v>
      </c>
      <c r="AE3982" s="10">
        <v>0</v>
      </c>
      <c r="AK3982" s="10" t="str">
        <f t="shared" si="203"/>
        <v>&gt;_Holothuria_atra__MO50_07_FLMNH_102</v>
      </c>
      <c r="AL3982" s="10" t="str">
        <f t="shared" si="202"/>
        <v>&gt;Holothuria_atra___Werner tissues_MO50_07</v>
      </c>
    </row>
    <row r="3983" spans="1:53" ht="14.1" customHeight="1" x14ac:dyDescent="0.2">
      <c r="A3983" s="10">
        <v>2407</v>
      </c>
      <c r="B3983" s="10" t="s">
        <v>4759</v>
      </c>
      <c r="C3983" s="10" t="s">
        <v>193</v>
      </c>
      <c r="D3983" s="10" t="s">
        <v>5833</v>
      </c>
      <c r="E3983" s="10" t="s">
        <v>4900</v>
      </c>
      <c r="F3983" s="10"/>
      <c r="G3983" s="11" t="s">
        <v>5834</v>
      </c>
      <c r="I3983" s="10" t="s">
        <v>88</v>
      </c>
      <c r="L3983" s="14" t="s">
        <v>2752</v>
      </c>
      <c r="M3983" s="14" t="s">
        <v>2762</v>
      </c>
      <c r="N3983" s="14" t="s">
        <v>2763</v>
      </c>
      <c r="O3983" s="10" t="s">
        <v>2811</v>
      </c>
      <c r="P3983" s="10" t="s">
        <v>2811</v>
      </c>
      <c r="Q3983" s="10" t="s">
        <v>2844</v>
      </c>
      <c r="R3983" s="10" t="s">
        <v>2845</v>
      </c>
      <c r="Z3983" t="s">
        <v>60</v>
      </c>
      <c r="AA3983" t="s">
        <v>60</v>
      </c>
      <c r="AB3983" s="10" t="s">
        <v>207</v>
      </c>
      <c r="AE3983" s="10">
        <v>0</v>
      </c>
      <c r="AK3983" s="10" t="str">
        <f t="shared" si="203"/>
        <v>&gt;_Holothuria_atra__MO50_08_FLMNH_102</v>
      </c>
      <c r="AL3983" s="10" t="str">
        <f t="shared" si="202"/>
        <v>&gt;Holothuria_atra___Werner tissues_MO50_08</v>
      </c>
    </row>
    <row r="3984" spans="1:53" ht="14.1" customHeight="1" x14ac:dyDescent="0.2">
      <c r="A3984" s="10">
        <v>2455</v>
      </c>
      <c r="B3984" s="10" t="s">
        <v>4759</v>
      </c>
      <c r="C3984" s="10" t="s">
        <v>239</v>
      </c>
      <c r="D3984" s="10" t="s">
        <v>5835</v>
      </c>
      <c r="E3984" s="10" t="s">
        <v>4900</v>
      </c>
      <c r="F3984" s="10"/>
      <c r="G3984" s="11" t="s">
        <v>5836</v>
      </c>
      <c r="I3984" s="10" t="s">
        <v>88</v>
      </c>
      <c r="L3984" s="14" t="s">
        <v>2752</v>
      </c>
      <c r="M3984" s="14" t="s">
        <v>2762</v>
      </c>
      <c r="N3984" s="14" t="s">
        <v>2763</v>
      </c>
      <c r="O3984" s="10" t="s">
        <v>2811</v>
      </c>
      <c r="P3984" s="10" t="s">
        <v>2811</v>
      </c>
      <c r="Q3984" s="10" t="s">
        <v>2844</v>
      </c>
      <c r="R3984" s="10" t="s">
        <v>2845</v>
      </c>
      <c r="Z3984" t="s">
        <v>60</v>
      </c>
      <c r="AA3984" t="s">
        <v>60</v>
      </c>
      <c r="AB3984" s="10" t="s">
        <v>207</v>
      </c>
      <c r="AE3984" s="10">
        <v>0</v>
      </c>
      <c r="AK3984" s="10" t="str">
        <f t="shared" si="203"/>
        <v>&gt;_Holothuria_atra__MO50_10_FLMNH_102</v>
      </c>
      <c r="AL3984" s="10" t="str">
        <f t="shared" si="202"/>
        <v>&gt;Holothuria_atra___Werner tissues_MO50_10</v>
      </c>
    </row>
    <row r="3985" spans="1:64" s="10" customFormat="1" ht="14.1" customHeight="1" x14ac:dyDescent="0.2">
      <c r="A3985" s="10">
        <v>2432</v>
      </c>
      <c r="B3985" s="10" t="s">
        <v>4759</v>
      </c>
      <c r="C3985" s="10" t="s">
        <v>302</v>
      </c>
      <c r="D3985" s="10" t="s">
        <v>5837</v>
      </c>
      <c r="E3985" s="10" t="s">
        <v>4900</v>
      </c>
      <c r="G3985" s="11" t="s">
        <v>5838</v>
      </c>
      <c r="H3985"/>
      <c r="I3985" s="10" t="s">
        <v>88</v>
      </c>
      <c r="J3985"/>
      <c r="K3985"/>
      <c r="L3985" s="14" t="s">
        <v>2752</v>
      </c>
      <c r="M3985" s="14" t="s">
        <v>2762</v>
      </c>
      <c r="N3985" s="14" t="s">
        <v>2763</v>
      </c>
      <c r="O3985" s="10" t="s">
        <v>2811</v>
      </c>
      <c r="P3985" s="10" t="s">
        <v>2811</v>
      </c>
      <c r="Q3985" s="10" t="s">
        <v>2844</v>
      </c>
      <c r="R3985" s="10" t="s">
        <v>2845</v>
      </c>
      <c r="S3985"/>
      <c r="T3985"/>
      <c r="U3985"/>
      <c r="V3985"/>
      <c r="W3985"/>
      <c r="X3985"/>
      <c r="Y3985"/>
      <c r="Z3985" t="s">
        <v>60</v>
      </c>
      <c r="AA3985" t="s">
        <v>60</v>
      </c>
      <c r="AB3985" s="10" t="s">
        <v>207</v>
      </c>
      <c r="AC3985"/>
      <c r="AD3985"/>
      <c r="AE3985" s="10">
        <v>0</v>
      </c>
      <c r="AF3985"/>
      <c r="AG3985"/>
      <c r="AH3985"/>
      <c r="AI3985"/>
      <c r="AJ3985"/>
      <c r="AK3985" s="10" t="str">
        <f t="shared" si="203"/>
        <v>&gt;_Holothuria_atra__MO50_12_FLMNH_102</v>
      </c>
      <c r="AL3985" s="10" t="str">
        <f t="shared" si="202"/>
        <v>&gt;Holothuria_atra___Werner tissues_MO50_12</v>
      </c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</row>
    <row r="3986" spans="1:64" ht="14.1" customHeight="1" x14ac:dyDescent="0.2">
      <c r="A3986" s="10">
        <v>2480</v>
      </c>
      <c r="B3986" s="10" t="s">
        <v>4759</v>
      </c>
      <c r="C3986" s="10" t="s">
        <v>266</v>
      </c>
      <c r="D3986" s="10" t="s">
        <v>5839</v>
      </c>
      <c r="E3986" s="10" t="s">
        <v>4900</v>
      </c>
      <c r="F3986" s="10"/>
      <c r="G3986" s="11" t="s">
        <v>5840</v>
      </c>
      <c r="I3986" s="10" t="s">
        <v>88</v>
      </c>
      <c r="L3986" s="14" t="s">
        <v>2752</v>
      </c>
      <c r="M3986" s="14" t="s">
        <v>2762</v>
      </c>
      <c r="N3986" s="14" t="s">
        <v>2763</v>
      </c>
      <c r="O3986" s="10" t="s">
        <v>2811</v>
      </c>
      <c r="P3986" s="10" t="s">
        <v>2811</v>
      </c>
      <c r="Q3986" s="10" t="s">
        <v>2844</v>
      </c>
      <c r="R3986" s="10" t="s">
        <v>2845</v>
      </c>
      <c r="Z3986" t="s">
        <v>60</v>
      </c>
      <c r="AA3986" t="s">
        <v>60</v>
      </c>
      <c r="AB3986" s="10" t="s">
        <v>207</v>
      </c>
      <c r="AE3986" s="10">
        <v>0</v>
      </c>
      <c r="AK3986" s="10" t="str">
        <f t="shared" si="203"/>
        <v>&gt;_Holothuria_atra__MO50_14_FLMNH_102</v>
      </c>
      <c r="AL3986" s="10" t="str">
        <f t="shared" si="202"/>
        <v>&gt;Holothuria_atra___Werner tissues_MO50_14</v>
      </c>
    </row>
    <row r="3987" spans="1:64" ht="14.1" customHeight="1" x14ac:dyDescent="0.2">
      <c r="A3987" s="10">
        <v>2409</v>
      </c>
      <c r="B3987" s="10" t="s">
        <v>4759</v>
      </c>
      <c r="C3987" s="10" t="s">
        <v>148</v>
      </c>
      <c r="D3987" s="10" t="s">
        <v>5841</v>
      </c>
      <c r="E3987" s="10" t="s">
        <v>4900</v>
      </c>
      <c r="F3987" s="10"/>
      <c r="G3987" s="11" t="s">
        <v>5842</v>
      </c>
      <c r="I3987" s="10" t="s">
        <v>88</v>
      </c>
      <c r="L3987" s="14" t="s">
        <v>2752</v>
      </c>
      <c r="M3987" s="14" t="s">
        <v>2762</v>
      </c>
      <c r="N3987" s="14" t="s">
        <v>2763</v>
      </c>
      <c r="O3987" s="10" t="s">
        <v>2811</v>
      </c>
      <c r="P3987" s="10" t="s">
        <v>2811</v>
      </c>
      <c r="Q3987" s="10" t="s">
        <v>2844</v>
      </c>
      <c r="R3987" s="10" t="s">
        <v>2845</v>
      </c>
      <c r="Z3987" t="s">
        <v>60</v>
      </c>
      <c r="AA3987" t="s">
        <v>60</v>
      </c>
      <c r="AB3987" s="10" t="s">
        <v>207</v>
      </c>
      <c r="AE3987" s="10">
        <v>0</v>
      </c>
      <c r="AK3987" s="10" t="str">
        <f t="shared" si="203"/>
        <v>&gt;_Holothuria_atra__MO50_16_FLMNH_102</v>
      </c>
      <c r="AL3987" s="10" t="str">
        <f t="shared" si="202"/>
        <v>&gt;Holothuria_atra___Werner tissues_MO50_16</v>
      </c>
    </row>
    <row r="3988" spans="1:64" ht="14.1" customHeight="1" x14ac:dyDescent="0.2">
      <c r="A3988" s="10">
        <v>2488</v>
      </c>
      <c r="B3988" s="10" t="s">
        <v>4759</v>
      </c>
      <c r="C3988" s="10" t="s">
        <v>260</v>
      </c>
      <c r="D3988" s="10" t="s">
        <v>5843</v>
      </c>
      <c r="E3988" s="10" t="s">
        <v>4900</v>
      </c>
      <c r="F3988" s="10"/>
      <c r="G3988" s="11" t="s">
        <v>5844</v>
      </c>
      <c r="I3988" s="10" t="s">
        <v>88</v>
      </c>
      <c r="L3988" s="14" t="s">
        <v>2752</v>
      </c>
      <c r="M3988" s="14" t="s">
        <v>2762</v>
      </c>
      <c r="N3988" s="14" t="s">
        <v>2763</v>
      </c>
      <c r="O3988" s="10" t="s">
        <v>2811</v>
      </c>
      <c r="P3988" s="10" t="s">
        <v>2811</v>
      </c>
      <c r="Q3988" s="10" t="s">
        <v>2844</v>
      </c>
      <c r="R3988" s="10" t="s">
        <v>2845</v>
      </c>
      <c r="Z3988" t="s">
        <v>60</v>
      </c>
      <c r="AA3988" t="s">
        <v>60</v>
      </c>
      <c r="AB3988" s="10" t="s">
        <v>207</v>
      </c>
      <c r="AE3988" s="10">
        <v>0</v>
      </c>
      <c r="AK3988" s="10" t="str">
        <f t="shared" si="203"/>
        <v>&gt;_Holothuria_atra__MO50_19_FLMNH_102</v>
      </c>
      <c r="AL3988" s="10" t="str">
        <f t="shared" si="202"/>
        <v>&gt;Holothuria_atra___Werner tissues_MO50_19</v>
      </c>
    </row>
    <row r="3989" spans="1:64" ht="14.1" customHeight="1" x14ac:dyDescent="0.2">
      <c r="A3989" s="10">
        <v>150</v>
      </c>
      <c r="B3989" s="10" t="s">
        <v>3902</v>
      </c>
      <c r="C3989" s="10" t="s">
        <v>208</v>
      </c>
      <c r="D3989" s="10" t="s">
        <v>5026</v>
      </c>
      <c r="E3989" s="10" t="s">
        <v>3371</v>
      </c>
      <c r="F3989" s="10"/>
      <c r="G3989" s="11" t="s">
        <v>5027</v>
      </c>
      <c r="I3989" s="33" t="s">
        <v>53</v>
      </c>
      <c r="L3989" s="14" t="s">
        <v>2752</v>
      </c>
      <c r="M3989" s="14" t="s">
        <v>2762</v>
      </c>
      <c r="N3989" s="14" t="s">
        <v>2763</v>
      </c>
      <c r="O3989" s="10" t="s">
        <v>2811</v>
      </c>
      <c r="P3989" s="10" t="s">
        <v>2811</v>
      </c>
      <c r="W3989" s="10" t="s">
        <v>3330</v>
      </c>
      <c r="X3989" s="10" t="s">
        <v>3330</v>
      </c>
      <c r="Z3989">
        <v>-38.50018</v>
      </c>
      <c r="AA3989">
        <v>144.94485</v>
      </c>
      <c r="AB3989" s="10" t="s">
        <v>207</v>
      </c>
      <c r="AE3989" s="10">
        <v>0</v>
      </c>
      <c r="AK3989" s="10" t="str">
        <f t="shared" si="203"/>
        <v>&gt;_Holothuria__SEAustralia_MOLAF_0549_FLMNH_012</v>
      </c>
      <c r="AL3989" s="10" t="str">
        <f t="shared" si="202"/>
        <v>&gt;Holothuria__SEAustralia__NMV_MOLAF_0549</v>
      </c>
      <c r="AN3989" s="10" t="s">
        <v>139</v>
      </c>
      <c r="AZ3989" s="41"/>
    </row>
    <row r="3990" spans="1:64" ht="14.1" customHeight="1" x14ac:dyDescent="0.2">
      <c r="A3990" s="10">
        <v>1731</v>
      </c>
      <c r="B3990" s="10" t="s">
        <v>381</v>
      </c>
      <c r="C3990" s="10" t="s">
        <v>280</v>
      </c>
      <c r="D3990" s="10" t="s">
        <v>4663</v>
      </c>
      <c r="E3990" s="10" t="s">
        <v>2897</v>
      </c>
      <c r="F3990" s="10"/>
      <c r="G3990" s="11">
        <v>1909</v>
      </c>
      <c r="I3990" s="10" t="s">
        <v>53</v>
      </c>
      <c r="L3990" s="14" t="s">
        <v>2752</v>
      </c>
      <c r="M3990" s="14" t="s">
        <v>2762</v>
      </c>
      <c r="N3990" s="14" t="s">
        <v>2763</v>
      </c>
      <c r="O3990" s="10" t="s">
        <v>2811</v>
      </c>
      <c r="P3990" s="10" t="s">
        <v>2811</v>
      </c>
      <c r="Q3990" s="10" t="s">
        <v>3772</v>
      </c>
      <c r="R3990" s="14" t="s">
        <v>4664</v>
      </c>
      <c r="W3990" s="10" t="s">
        <v>2898</v>
      </c>
      <c r="X3990" s="10" t="s">
        <v>2898</v>
      </c>
      <c r="Z3990">
        <v>-4.4986800000000002</v>
      </c>
      <c r="AA3990">
        <v>39.484870000000001</v>
      </c>
      <c r="AB3990" s="10" t="s">
        <v>207</v>
      </c>
      <c r="AE3990" s="10">
        <v>0</v>
      </c>
      <c r="AK3990" s="10" t="str">
        <f t="shared" si="203"/>
        <v>&gt;_Holothuria_erinacea_Kenya_MRAC1909_FLMNH_084</v>
      </c>
      <c r="AL3990" s="10" t="str">
        <f t="shared" si="202"/>
        <v>&gt;Holothuria_erinacea_Kenya__MRAC_MRAC1909</v>
      </c>
    </row>
    <row r="3991" spans="1:64" ht="14.1" customHeight="1" x14ac:dyDescent="0.2">
      <c r="A3991" s="10">
        <v>1743</v>
      </c>
      <c r="B3991" s="10" t="s">
        <v>381</v>
      </c>
      <c r="C3991" s="10" t="s">
        <v>79</v>
      </c>
      <c r="D3991" s="10" t="s">
        <v>4665</v>
      </c>
      <c r="E3991" s="10" t="s">
        <v>2897</v>
      </c>
      <c r="F3991" s="10"/>
      <c r="G3991" s="11">
        <v>1918</v>
      </c>
      <c r="I3991" s="10" t="s">
        <v>53</v>
      </c>
      <c r="L3991" s="14" t="s">
        <v>2752</v>
      </c>
      <c r="M3991" s="14" t="s">
        <v>2762</v>
      </c>
      <c r="N3991" s="14" t="s">
        <v>2763</v>
      </c>
      <c r="O3991" s="10" t="s">
        <v>2811</v>
      </c>
      <c r="P3991" s="10" t="s">
        <v>2811</v>
      </c>
      <c r="Q3991" s="14" t="s">
        <v>3726</v>
      </c>
      <c r="R3991" s="10" t="s">
        <v>3752</v>
      </c>
      <c r="W3991" s="10" t="s">
        <v>2898</v>
      </c>
      <c r="X3991" s="10" t="s">
        <v>2898</v>
      </c>
      <c r="Z3991">
        <v>-4.4986800000000002</v>
      </c>
      <c r="AA3991">
        <v>39.484870000000001</v>
      </c>
      <c r="AB3991" s="10" t="s">
        <v>207</v>
      </c>
      <c r="AE3991" s="10">
        <v>0</v>
      </c>
      <c r="AK3991" s="10" t="str">
        <f t="shared" si="203"/>
        <v>&gt;_Holothuria_cinerascens_Kenya_MRAC1918_FLMNH_084</v>
      </c>
      <c r="AL3991" s="10" t="str">
        <f t="shared" si="202"/>
        <v>&gt;Holothuria_cinerascens_Kenya__MRAC_MRAC1918</v>
      </c>
    </row>
    <row r="3992" spans="1:64" ht="14.1" customHeight="1" x14ac:dyDescent="0.2">
      <c r="A3992" s="10">
        <v>4362</v>
      </c>
      <c r="B3992" s="10" t="s">
        <v>399</v>
      </c>
      <c r="C3992" s="10" t="s">
        <v>334</v>
      </c>
      <c r="D3992" s="10" t="s">
        <v>5866</v>
      </c>
      <c r="E3992" s="10" t="s">
        <v>4900</v>
      </c>
      <c r="F3992" s="10"/>
      <c r="G3992" s="11" t="s">
        <v>5866</v>
      </c>
      <c r="I3992" s="10" t="s">
        <v>88</v>
      </c>
      <c r="L3992" s="14" t="s">
        <v>2752</v>
      </c>
      <c r="M3992" s="14" t="s">
        <v>2762</v>
      </c>
      <c r="N3992" s="14" t="s">
        <v>2763</v>
      </c>
      <c r="O3992" s="10" t="s">
        <v>2811</v>
      </c>
      <c r="P3992" s="10" t="s">
        <v>2811</v>
      </c>
      <c r="Q3992" s="10" t="s">
        <v>2844</v>
      </c>
      <c r="R3992" s="10" t="s">
        <v>2845</v>
      </c>
      <c r="W3992" s="10" t="s">
        <v>5867</v>
      </c>
      <c r="X3992" s="10" t="s">
        <v>5867</v>
      </c>
      <c r="Z3992">
        <v>-4.4531479999999997</v>
      </c>
      <c r="AA3992">
        <v>-171.24496780000001</v>
      </c>
      <c r="AB3992" s="10" t="s">
        <v>207</v>
      </c>
      <c r="AE3992" s="10">
        <v>0</v>
      </c>
      <c r="AK3992" s="10" t="str">
        <f t="shared" si="203"/>
        <v>&gt;_Holothuria_atra_Phoenix_PHX_100.01_FLMNH_186</v>
      </c>
      <c r="AL3992" s="10" t="str">
        <f t="shared" si="202"/>
        <v>&gt;Holothuria_atra_Phoenix__Werner tissues_PHX_100.01</v>
      </c>
    </row>
    <row r="3993" spans="1:64" ht="14.1" customHeight="1" x14ac:dyDescent="0.2">
      <c r="A3993" s="10">
        <v>4393</v>
      </c>
      <c r="B3993" s="10" t="s">
        <v>399</v>
      </c>
      <c r="C3993" s="10" t="s">
        <v>496</v>
      </c>
      <c r="D3993" s="10" t="s">
        <v>5868</v>
      </c>
      <c r="E3993" s="10" t="s">
        <v>4900</v>
      </c>
      <c r="F3993" s="10"/>
      <c r="G3993" s="11" t="s">
        <v>5868</v>
      </c>
      <c r="I3993" s="10" t="s">
        <v>88</v>
      </c>
      <c r="L3993" s="14" t="s">
        <v>2752</v>
      </c>
      <c r="M3993" s="14" t="s">
        <v>2762</v>
      </c>
      <c r="N3993" s="14" t="s">
        <v>2763</v>
      </c>
      <c r="O3993" s="10" t="s">
        <v>2811</v>
      </c>
      <c r="P3993" s="10" t="s">
        <v>2811</v>
      </c>
      <c r="Q3993" s="10" t="s">
        <v>2844</v>
      </c>
      <c r="R3993" s="10" t="s">
        <v>2845</v>
      </c>
      <c r="W3993" s="10" t="s">
        <v>5867</v>
      </c>
      <c r="X3993" s="10" t="s">
        <v>5867</v>
      </c>
      <c r="Z3993">
        <v>-4.4531479999999997</v>
      </c>
      <c r="AA3993">
        <v>-171.24496780000001</v>
      </c>
      <c r="AB3993" s="10" t="s">
        <v>207</v>
      </c>
      <c r="AE3993" s="10">
        <v>0</v>
      </c>
      <c r="AK3993" s="10" t="str">
        <f t="shared" si="203"/>
        <v>&gt;_Holothuria_atra_Phoenix_PHX_100.02_FLMNH_186</v>
      </c>
      <c r="AL3993" s="10" t="str">
        <f t="shared" si="202"/>
        <v>&gt;Holothuria_atra_Phoenix__Werner tissues_PHX_100.02</v>
      </c>
    </row>
    <row r="3994" spans="1:64" ht="14.1" customHeight="1" x14ac:dyDescent="0.2">
      <c r="A3994" s="10">
        <v>4332</v>
      </c>
      <c r="B3994" s="10" t="s">
        <v>399</v>
      </c>
      <c r="C3994" s="10" t="s">
        <v>307</v>
      </c>
      <c r="D3994" s="10" t="s">
        <v>5869</v>
      </c>
      <c r="E3994" s="10" t="s">
        <v>4900</v>
      </c>
      <c r="F3994" s="10"/>
      <c r="G3994" s="11" t="s">
        <v>5869</v>
      </c>
      <c r="I3994" s="10" t="s">
        <v>88</v>
      </c>
      <c r="L3994" s="14" t="s">
        <v>2752</v>
      </c>
      <c r="M3994" s="14" t="s">
        <v>2762</v>
      </c>
      <c r="N3994" s="14" t="s">
        <v>2763</v>
      </c>
      <c r="O3994" s="10" t="s">
        <v>2811</v>
      </c>
      <c r="P3994" s="10" t="s">
        <v>2811</v>
      </c>
      <c r="Q3994" s="10" t="s">
        <v>2844</v>
      </c>
      <c r="R3994" s="10" t="s">
        <v>2845</v>
      </c>
      <c r="W3994" s="10" t="s">
        <v>5867</v>
      </c>
      <c r="X3994" s="10" t="s">
        <v>5867</v>
      </c>
      <c r="Z3994">
        <v>-4.4531479999999997</v>
      </c>
      <c r="AA3994">
        <v>-171.24496780000001</v>
      </c>
      <c r="AB3994" s="10" t="s">
        <v>207</v>
      </c>
      <c r="AE3994" s="10">
        <v>0</v>
      </c>
      <c r="AK3994" s="10" t="str">
        <f t="shared" si="203"/>
        <v>&gt;_Holothuria_atra_Phoenix_PHX_100.03_FLMNH_186</v>
      </c>
      <c r="AL3994" s="10" t="str">
        <f t="shared" si="202"/>
        <v>&gt;Holothuria_atra_Phoenix__Werner tissues_PHX_100.03</v>
      </c>
    </row>
    <row r="3995" spans="1:64" ht="14.1" customHeight="1" x14ac:dyDescent="0.2">
      <c r="A3995" s="10">
        <v>4329</v>
      </c>
      <c r="B3995" s="10" t="s">
        <v>399</v>
      </c>
      <c r="C3995" s="10" t="s">
        <v>280</v>
      </c>
      <c r="D3995" s="10" t="s">
        <v>5870</v>
      </c>
      <c r="E3995" s="10" t="s">
        <v>4900</v>
      </c>
      <c r="F3995" s="10"/>
      <c r="G3995" s="11" t="s">
        <v>5870</v>
      </c>
      <c r="I3995" s="10" t="s">
        <v>88</v>
      </c>
      <c r="L3995" s="14" t="s">
        <v>2752</v>
      </c>
      <c r="M3995" s="14" t="s">
        <v>2762</v>
      </c>
      <c r="N3995" s="14" t="s">
        <v>2763</v>
      </c>
      <c r="O3995" s="10" t="s">
        <v>2811</v>
      </c>
      <c r="P3995" s="10" t="s">
        <v>2811</v>
      </c>
      <c r="Q3995" s="10" t="s">
        <v>2844</v>
      </c>
      <c r="R3995" s="10" t="s">
        <v>2845</v>
      </c>
      <c r="W3995" s="10" t="s">
        <v>5867</v>
      </c>
      <c r="X3995" s="10" t="s">
        <v>5867</v>
      </c>
      <c r="Z3995">
        <v>-4.4531479999999997</v>
      </c>
      <c r="AA3995">
        <v>-171.24496780000001</v>
      </c>
      <c r="AB3995" s="10" t="s">
        <v>207</v>
      </c>
      <c r="AE3995" s="10">
        <v>0</v>
      </c>
      <c r="AK3995" s="10" t="str">
        <f t="shared" si="203"/>
        <v>&gt;_Holothuria_atra_Phoenix_PHX_100.04_FLMNH_186</v>
      </c>
      <c r="AL3995" s="10" t="str">
        <f t="shared" si="202"/>
        <v>&gt;Holothuria_atra_Phoenix__Werner tissues_PHX_100.04</v>
      </c>
    </row>
    <row r="3996" spans="1:64" ht="14.1" customHeight="1" x14ac:dyDescent="0.2">
      <c r="A3996" s="10">
        <v>4383</v>
      </c>
      <c r="B3996" s="10" t="s">
        <v>399</v>
      </c>
      <c r="C3996" s="10" t="s">
        <v>51</v>
      </c>
      <c r="D3996" s="10" t="s">
        <v>5871</v>
      </c>
      <c r="E3996" s="10" t="s">
        <v>4900</v>
      </c>
      <c r="F3996" s="10"/>
      <c r="G3996" s="11" t="s">
        <v>5871</v>
      </c>
      <c r="I3996" s="10" t="s">
        <v>88</v>
      </c>
      <c r="L3996" s="14" t="s">
        <v>2752</v>
      </c>
      <c r="M3996" s="14" t="s">
        <v>2762</v>
      </c>
      <c r="N3996" s="14" t="s">
        <v>2763</v>
      </c>
      <c r="O3996" s="10" t="s">
        <v>2811</v>
      </c>
      <c r="P3996" s="10" t="s">
        <v>2811</v>
      </c>
      <c r="Q3996" s="10" t="s">
        <v>2844</v>
      </c>
      <c r="R3996" s="10" t="s">
        <v>2845</v>
      </c>
      <c r="W3996" s="10" t="s">
        <v>5867</v>
      </c>
      <c r="X3996" s="10" t="s">
        <v>5867</v>
      </c>
      <c r="Z3996">
        <v>-4.4531479999999997</v>
      </c>
      <c r="AA3996">
        <v>-171.24496780000001</v>
      </c>
      <c r="AB3996" s="10" t="s">
        <v>207</v>
      </c>
      <c r="AE3996" s="10">
        <v>0</v>
      </c>
      <c r="AK3996" s="10" t="str">
        <f t="shared" si="203"/>
        <v>&gt;_Holothuria_atra_Phoenix_PHX_100.05_FLMNH_186</v>
      </c>
      <c r="AL3996" s="10" t="str">
        <f t="shared" si="202"/>
        <v>&gt;Holothuria_atra_Phoenix__Werner tissues_PHX_100.05</v>
      </c>
    </row>
    <row r="3997" spans="1:64" ht="14.1" customHeight="1" x14ac:dyDescent="0.2">
      <c r="A3997" s="10">
        <v>4385</v>
      </c>
      <c r="B3997" s="10" t="s">
        <v>399</v>
      </c>
      <c r="C3997" s="10" t="s">
        <v>429</v>
      </c>
      <c r="D3997" s="10" t="s">
        <v>5872</v>
      </c>
      <c r="E3997" s="10" t="s">
        <v>4900</v>
      </c>
      <c r="F3997" s="10"/>
      <c r="G3997" s="11" t="s">
        <v>5872</v>
      </c>
      <c r="I3997" s="10" t="s">
        <v>88</v>
      </c>
      <c r="L3997" s="14" t="s">
        <v>2752</v>
      </c>
      <c r="M3997" s="14" t="s">
        <v>2762</v>
      </c>
      <c r="N3997" s="14" t="s">
        <v>2763</v>
      </c>
      <c r="O3997" s="10" t="s">
        <v>2811</v>
      </c>
      <c r="P3997" s="10" t="s">
        <v>2811</v>
      </c>
      <c r="Q3997" s="10" t="s">
        <v>2844</v>
      </c>
      <c r="R3997" s="10" t="s">
        <v>2845</v>
      </c>
      <c r="W3997" s="10" t="s">
        <v>5867</v>
      </c>
      <c r="X3997" s="10" t="s">
        <v>5867</v>
      </c>
      <c r="Z3997">
        <v>-4.4531479999999997</v>
      </c>
      <c r="AA3997">
        <v>-171.24496780000001</v>
      </c>
      <c r="AB3997" s="10" t="s">
        <v>207</v>
      </c>
      <c r="AE3997" s="10">
        <v>0</v>
      </c>
      <c r="AK3997" s="10" t="str">
        <f t="shared" si="203"/>
        <v>&gt;_Holothuria_atra_Phoenix_PHX_100.06_FLMNH_186</v>
      </c>
      <c r="AL3997" s="10" t="str">
        <f t="shared" si="202"/>
        <v>&gt;Holothuria_atra_Phoenix__Werner tissues_PHX_100.06</v>
      </c>
    </row>
    <row r="3998" spans="1:64" ht="14.1" customHeight="1" x14ac:dyDescent="0.2">
      <c r="A3998" s="10">
        <v>4327</v>
      </c>
      <c r="B3998" s="10" t="s">
        <v>399</v>
      </c>
      <c r="C3998" s="10" t="s">
        <v>346</v>
      </c>
      <c r="D3998" s="10" t="s">
        <v>5873</v>
      </c>
      <c r="E3998" s="10" t="s">
        <v>4900</v>
      </c>
      <c r="F3998" s="10"/>
      <c r="G3998" s="11" t="s">
        <v>5873</v>
      </c>
      <c r="I3998" s="10" t="s">
        <v>88</v>
      </c>
      <c r="L3998" s="14" t="s">
        <v>2752</v>
      </c>
      <c r="M3998" s="14" t="s">
        <v>2762</v>
      </c>
      <c r="N3998" s="14" t="s">
        <v>2763</v>
      </c>
      <c r="O3998" s="10" t="s">
        <v>2811</v>
      </c>
      <c r="P3998" s="10" t="s">
        <v>2811</v>
      </c>
      <c r="Q3998" s="10" t="s">
        <v>2844</v>
      </c>
      <c r="R3998" s="10" t="s">
        <v>2845</v>
      </c>
      <c r="W3998" s="10" t="s">
        <v>5867</v>
      </c>
      <c r="X3998" s="10" t="s">
        <v>5867</v>
      </c>
      <c r="Z3998">
        <v>-4.4531479999999997</v>
      </c>
      <c r="AA3998">
        <v>-171.24496780000001</v>
      </c>
      <c r="AB3998" s="10" t="s">
        <v>207</v>
      </c>
      <c r="AE3998" s="10">
        <v>0</v>
      </c>
      <c r="AK3998" s="10" t="str">
        <f t="shared" ref="AK3998:AK4029" si="204">CONCATENATE("&gt;",AF3998,"_",O3998,"_",R3998,S3998,"_",X3998,"_",D3998,"_",B3998)</f>
        <v>&gt;_Holothuria_atra_Phoenix_PHX_100.07_FLMNH_186</v>
      </c>
      <c r="AL3998" s="10" t="str">
        <f t="shared" si="202"/>
        <v>&gt;Holothuria_atra_Phoenix__Werner tissues_PHX_100.07</v>
      </c>
    </row>
    <row r="3999" spans="1:64" ht="14.1" customHeight="1" x14ac:dyDescent="0.2">
      <c r="A3999" s="10">
        <v>2417</v>
      </c>
      <c r="B3999" s="10" t="s">
        <v>4759</v>
      </c>
      <c r="C3999" s="10" t="s">
        <v>297</v>
      </c>
      <c r="D3999" s="10" t="s">
        <v>5874</v>
      </c>
      <c r="E3999" s="10" t="s">
        <v>4900</v>
      </c>
      <c r="F3999" s="10"/>
      <c r="G3999" s="11" t="s">
        <v>5875</v>
      </c>
      <c r="I3999" s="10" t="s">
        <v>88</v>
      </c>
      <c r="L3999" s="14" t="s">
        <v>2752</v>
      </c>
      <c r="M3999" s="14" t="s">
        <v>2762</v>
      </c>
      <c r="N3999" s="14" t="s">
        <v>2763</v>
      </c>
      <c r="O3999" s="10" t="s">
        <v>2811</v>
      </c>
      <c r="P3999" s="10" t="s">
        <v>2811</v>
      </c>
      <c r="Q3999" s="10" t="s">
        <v>2844</v>
      </c>
      <c r="R3999" s="10" t="s">
        <v>2845</v>
      </c>
      <c r="W3999" s="10" t="s">
        <v>5867</v>
      </c>
      <c r="X3999" s="10" t="s">
        <v>5867</v>
      </c>
      <c r="Z3999">
        <v>-4.4531479999999997</v>
      </c>
      <c r="AA3999">
        <v>-171.24496780000001</v>
      </c>
      <c r="AB3999" s="10" t="s">
        <v>207</v>
      </c>
      <c r="AE3999" s="10">
        <v>0</v>
      </c>
      <c r="AJ3999" s="10" t="s">
        <v>5876</v>
      </c>
      <c r="AK3999" s="10" t="str">
        <f t="shared" si="204"/>
        <v>&gt;_Holothuria_atra_Phoenix_PHX100_01_FLMNH_102</v>
      </c>
      <c r="AL3999" s="10" t="str">
        <f t="shared" si="202"/>
        <v>&gt;Holothuria_atra_Phoenix__Werner tissues_PHX100_01</v>
      </c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</row>
    <row r="4000" spans="1:64" ht="14.1" customHeight="1" x14ac:dyDescent="0.2">
      <c r="A4000" s="10">
        <v>2453</v>
      </c>
      <c r="B4000" s="10" t="s">
        <v>4759</v>
      </c>
      <c r="C4000" s="10" t="s">
        <v>71</v>
      </c>
      <c r="D4000" s="10" t="s">
        <v>5877</v>
      </c>
      <c r="E4000" s="10" t="s">
        <v>4900</v>
      </c>
      <c r="F4000" s="10"/>
      <c r="G4000" s="11" t="s">
        <v>5878</v>
      </c>
      <c r="I4000" s="10" t="s">
        <v>88</v>
      </c>
      <c r="L4000" s="14" t="s">
        <v>2752</v>
      </c>
      <c r="M4000" s="14" t="s">
        <v>2762</v>
      </c>
      <c r="N4000" s="14" t="s">
        <v>2763</v>
      </c>
      <c r="O4000" s="10" t="s">
        <v>2811</v>
      </c>
      <c r="P4000" s="10" t="s">
        <v>2811</v>
      </c>
      <c r="Q4000" s="10" t="s">
        <v>2844</v>
      </c>
      <c r="R4000" s="10" t="s">
        <v>2845</v>
      </c>
      <c r="W4000" s="10" t="s">
        <v>5867</v>
      </c>
      <c r="X4000" s="10" t="s">
        <v>5867</v>
      </c>
      <c r="Z4000">
        <v>-4.4531479999999997</v>
      </c>
      <c r="AA4000">
        <v>-171.24496780000001</v>
      </c>
      <c r="AB4000" s="10" t="s">
        <v>207</v>
      </c>
      <c r="AE4000" s="10">
        <v>0</v>
      </c>
      <c r="AJ4000" s="10" t="s">
        <v>5876</v>
      </c>
      <c r="AK4000" s="10" t="str">
        <f t="shared" si="204"/>
        <v>&gt;_Holothuria_atra_Phoenix_PHX100_02_FLMNH_102</v>
      </c>
      <c r="AL4000" s="10" t="str">
        <f t="shared" si="202"/>
        <v>&gt;Holothuria_atra_Phoenix__Werner tissues_PHX100_02</v>
      </c>
      <c r="BB4000" s="16"/>
      <c r="BC4000" s="16"/>
      <c r="BD4000" s="16"/>
      <c r="BE4000" s="16"/>
      <c r="BF4000" s="16"/>
      <c r="BG4000" s="16"/>
      <c r="BH4000" s="16"/>
      <c r="BI4000" s="16"/>
      <c r="BJ4000" s="16"/>
      <c r="BK4000" s="16"/>
      <c r="BL4000" s="16"/>
    </row>
    <row r="4001" spans="1:64" ht="14.1" customHeight="1" x14ac:dyDescent="0.2">
      <c r="A4001" s="10">
        <v>2465</v>
      </c>
      <c r="B4001" s="10" t="s">
        <v>4759</v>
      </c>
      <c r="C4001" s="10" t="s">
        <v>348</v>
      </c>
      <c r="D4001" s="10" t="s">
        <v>5879</v>
      </c>
      <c r="E4001" s="10" t="s">
        <v>4900</v>
      </c>
      <c r="F4001" s="10"/>
      <c r="G4001" s="11" t="s">
        <v>5880</v>
      </c>
      <c r="I4001" s="10" t="s">
        <v>88</v>
      </c>
      <c r="L4001" s="14" t="s">
        <v>2752</v>
      </c>
      <c r="M4001" s="14" t="s">
        <v>2762</v>
      </c>
      <c r="N4001" s="14" t="s">
        <v>2763</v>
      </c>
      <c r="O4001" s="10" t="s">
        <v>2811</v>
      </c>
      <c r="P4001" s="10" t="s">
        <v>2811</v>
      </c>
      <c r="Q4001" s="10" t="s">
        <v>2844</v>
      </c>
      <c r="R4001" s="10" t="s">
        <v>2845</v>
      </c>
      <c r="W4001" s="10" t="s">
        <v>5867</v>
      </c>
      <c r="X4001" s="10" t="s">
        <v>5867</v>
      </c>
      <c r="Z4001">
        <v>-4.4531479999999997</v>
      </c>
      <c r="AA4001">
        <v>-171.24496780000001</v>
      </c>
      <c r="AB4001" s="10" t="s">
        <v>207</v>
      </c>
      <c r="AE4001" s="10">
        <v>0</v>
      </c>
      <c r="AJ4001" s="10" t="s">
        <v>5876</v>
      </c>
      <c r="AK4001" s="10" t="str">
        <f t="shared" si="204"/>
        <v>&gt;_Holothuria_atra_Phoenix_PHX100_03_FLMNH_102</v>
      </c>
      <c r="AL4001" s="10" t="str">
        <f t="shared" si="202"/>
        <v>&gt;Holothuria_atra_Phoenix__Werner tissues_PHX100_03</v>
      </c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</row>
    <row r="4002" spans="1:64" ht="14.1" customHeight="1" x14ac:dyDescent="0.2">
      <c r="A4002" s="10">
        <v>2430</v>
      </c>
      <c r="B4002" s="10" t="s">
        <v>4759</v>
      </c>
      <c r="C4002" s="10" t="s">
        <v>355</v>
      </c>
      <c r="D4002" s="10" t="s">
        <v>5881</v>
      </c>
      <c r="E4002" s="10" t="s">
        <v>4900</v>
      </c>
      <c r="F4002" s="10"/>
      <c r="G4002" s="11" t="s">
        <v>5882</v>
      </c>
      <c r="I4002" s="10" t="s">
        <v>88</v>
      </c>
      <c r="L4002" s="14" t="s">
        <v>2752</v>
      </c>
      <c r="M4002" s="14" t="s">
        <v>2762</v>
      </c>
      <c r="N4002" s="14" t="s">
        <v>2763</v>
      </c>
      <c r="O4002" s="10" t="s">
        <v>2811</v>
      </c>
      <c r="P4002" s="10" t="s">
        <v>2811</v>
      </c>
      <c r="Q4002" s="10" t="s">
        <v>2844</v>
      </c>
      <c r="R4002" s="10" t="s">
        <v>2845</v>
      </c>
      <c r="W4002" s="10" t="s">
        <v>5867</v>
      </c>
      <c r="X4002" s="10" t="s">
        <v>5867</v>
      </c>
      <c r="Z4002">
        <v>-4.4531479999999997</v>
      </c>
      <c r="AA4002">
        <v>-171.24496780000001</v>
      </c>
      <c r="AB4002" s="10" t="s">
        <v>207</v>
      </c>
      <c r="AE4002" s="10">
        <v>0</v>
      </c>
      <c r="AJ4002" s="10" t="s">
        <v>5876</v>
      </c>
      <c r="AK4002" s="10" t="str">
        <f t="shared" si="204"/>
        <v>&gt;_Holothuria_atra_Phoenix_PHX100_04_FLMNH_102</v>
      </c>
      <c r="AL4002" s="10" t="str">
        <f t="shared" si="202"/>
        <v>&gt;Holothuria_atra_Phoenix__Werner tissues_PHX100_04</v>
      </c>
    </row>
    <row r="4003" spans="1:64" ht="14.1" customHeight="1" x14ac:dyDescent="0.2">
      <c r="A4003" s="10">
        <v>2442</v>
      </c>
      <c r="B4003" s="10" t="s">
        <v>4759</v>
      </c>
      <c r="C4003" s="10" t="s">
        <v>336</v>
      </c>
      <c r="D4003" s="10" t="s">
        <v>5883</v>
      </c>
      <c r="E4003" s="10" t="s">
        <v>4900</v>
      </c>
      <c r="F4003" s="10"/>
      <c r="G4003" s="11" t="s">
        <v>5884</v>
      </c>
      <c r="I4003" s="10" t="s">
        <v>88</v>
      </c>
      <c r="L4003" s="14" t="s">
        <v>2752</v>
      </c>
      <c r="M4003" s="14" t="s">
        <v>2762</v>
      </c>
      <c r="N4003" s="14" t="s">
        <v>2763</v>
      </c>
      <c r="O4003" s="10" t="s">
        <v>2811</v>
      </c>
      <c r="P4003" s="10" t="s">
        <v>2811</v>
      </c>
      <c r="Q4003" s="10" t="s">
        <v>2844</v>
      </c>
      <c r="R4003" s="10" t="s">
        <v>2845</v>
      </c>
      <c r="W4003" s="10" t="s">
        <v>5867</v>
      </c>
      <c r="X4003" s="10" t="s">
        <v>5867</v>
      </c>
      <c r="Z4003">
        <v>-4.4531479999999997</v>
      </c>
      <c r="AA4003">
        <v>-171.24496780000001</v>
      </c>
      <c r="AB4003" s="10" t="s">
        <v>207</v>
      </c>
      <c r="AE4003" s="10">
        <v>0</v>
      </c>
      <c r="AJ4003" s="10" t="s">
        <v>5876</v>
      </c>
      <c r="AK4003" s="10" t="str">
        <f t="shared" si="204"/>
        <v>&gt;_Holothuria_atra_Phoenix_PHX100_05_FLMNH_102</v>
      </c>
      <c r="AL4003" s="10" t="str">
        <f t="shared" si="202"/>
        <v>&gt;Holothuria_atra_Phoenix__Werner tissues_PHX100_05</v>
      </c>
    </row>
    <row r="4004" spans="1:64" ht="14.1" customHeight="1" x14ac:dyDescent="0.2">
      <c r="A4004" s="10">
        <v>2478</v>
      </c>
      <c r="B4004" s="10" t="s">
        <v>4759</v>
      </c>
      <c r="C4004" s="10" t="s">
        <v>175</v>
      </c>
      <c r="D4004" s="10" t="s">
        <v>5885</v>
      </c>
      <c r="E4004" s="10" t="s">
        <v>4900</v>
      </c>
      <c r="F4004" s="10"/>
      <c r="G4004" s="11" t="s">
        <v>5886</v>
      </c>
      <c r="I4004" s="10" t="s">
        <v>88</v>
      </c>
      <c r="L4004" s="14" t="s">
        <v>2752</v>
      </c>
      <c r="M4004" s="14" t="s">
        <v>2762</v>
      </c>
      <c r="N4004" s="14" t="s">
        <v>2763</v>
      </c>
      <c r="O4004" s="10" t="s">
        <v>2811</v>
      </c>
      <c r="P4004" s="10" t="s">
        <v>2811</v>
      </c>
      <c r="Q4004" s="10" t="s">
        <v>2844</v>
      </c>
      <c r="R4004" s="10" t="s">
        <v>2845</v>
      </c>
      <c r="W4004" s="10" t="s">
        <v>5867</v>
      </c>
      <c r="X4004" s="10" t="s">
        <v>5867</v>
      </c>
      <c r="Z4004">
        <v>-4.4531479999999997</v>
      </c>
      <c r="AA4004">
        <v>-171.24496780000001</v>
      </c>
      <c r="AB4004" s="10" t="s">
        <v>207</v>
      </c>
      <c r="AE4004" s="10">
        <v>0</v>
      </c>
      <c r="AJ4004" s="10" t="s">
        <v>5876</v>
      </c>
      <c r="AK4004" s="10" t="str">
        <f t="shared" si="204"/>
        <v>&gt;_Holothuria_atra_Phoenix_PHX100_06_FLMNH_102</v>
      </c>
      <c r="AL4004" s="10" t="str">
        <f t="shared" si="202"/>
        <v>&gt;Holothuria_atra_Phoenix__Werner tissues_PHX100_06</v>
      </c>
    </row>
    <row r="4005" spans="1:64" ht="14.1" customHeight="1" x14ac:dyDescent="0.2">
      <c r="A4005" s="10">
        <v>4407</v>
      </c>
      <c r="B4005" s="10" t="s">
        <v>399</v>
      </c>
      <c r="C4005" s="10" t="s">
        <v>345</v>
      </c>
      <c r="D4005" s="10" t="s">
        <v>5887</v>
      </c>
      <c r="E4005" s="10" t="s">
        <v>4900</v>
      </c>
      <c r="F4005" s="10"/>
      <c r="G4005" s="11" t="s">
        <v>5887</v>
      </c>
      <c r="I4005" s="10" t="s">
        <v>88</v>
      </c>
      <c r="L4005" s="14" t="s">
        <v>2752</v>
      </c>
      <c r="M4005" s="14" t="s">
        <v>2762</v>
      </c>
      <c r="N4005" s="14" t="s">
        <v>2763</v>
      </c>
      <c r="O4005" s="10" t="s">
        <v>2811</v>
      </c>
      <c r="P4005" s="10" t="s">
        <v>2811</v>
      </c>
      <c r="Q4005" s="10" t="s">
        <v>2844</v>
      </c>
      <c r="R4005" s="10" t="s">
        <v>2845</v>
      </c>
      <c r="S4005" s="10" t="s">
        <v>219</v>
      </c>
      <c r="T4005" s="10"/>
      <c r="W4005" s="10" t="s">
        <v>316</v>
      </c>
      <c r="X4005" s="10" t="s">
        <v>316</v>
      </c>
      <c r="Z4005">
        <v>12.879721</v>
      </c>
      <c r="AA4005">
        <v>121.774017</v>
      </c>
      <c r="AB4005" s="10" t="s">
        <v>207</v>
      </c>
      <c r="AE4005" s="10">
        <v>0</v>
      </c>
      <c r="AK4005" s="10" t="str">
        <f t="shared" si="204"/>
        <v>&gt;_Holothuria_atra~_Philippines_PO_259.01_FLMNH_186</v>
      </c>
      <c r="AL4005" s="10" t="str">
        <f t="shared" si="202"/>
        <v>&gt;Holothuria_atra_Philippines__Werner tissues_PO_259.01</v>
      </c>
    </row>
    <row r="4006" spans="1:64" ht="14.1" customHeight="1" x14ac:dyDescent="0.2">
      <c r="A4006" s="10">
        <v>4345</v>
      </c>
      <c r="B4006" s="10" t="s">
        <v>399</v>
      </c>
      <c r="C4006" s="10" t="s">
        <v>154</v>
      </c>
      <c r="D4006" s="10" t="s">
        <v>5888</v>
      </c>
      <c r="E4006" s="10" t="s">
        <v>4900</v>
      </c>
      <c r="F4006" s="10"/>
      <c r="G4006" s="11" t="s">
        <v>5888</v>
      </c>
      <c r="I4006" s="10" t="s">
        <v>88</v>
      </c>
      <c r="L4006" s="14" t="s">
        <v>2752</v>
      </c>
      <c r="M4006" s="14" t="s">
        <v>2762</v>
      </c>
      <c r="N4006" s="14" t="s">
        <v>2763</v>
      </c>
      <c r="O4006" s="10" t="s">
        <v>2811</v>
      </c>
      <c r="P4006" s="10" t="s">
        <v>2811</v>
      </c>
      <c r="Q4006" s="10" t="s">
        <v>2844</v>
      </c>
      <c r="R4006" s="10" t="s">
        <v>2845</v>
      </c>
      <c r="S4006" s="10" t="s">
        <v>219</v>
      </c>
      <c r="T4006" s="10"/>
      <c r="W4006" s="10" t="s">
        <v>316</v>
      </c>
      <c r="X4006" s="10" t="s">
        <v>316</v>
      </c>
      <c r="Z4006">
        <v>12.879721</v>
      </c>
      <c r="AA4006">
        <v>121.774017</v>
      </c>
      <c r="AB4006" s="10" t="s">
        <v>207</v>
      </c>
      <c r="AE4006" s="10">
        <v>0</v>
      </c>
      <c r="AK4006" s="10" t="str">
        <f t="shared" si="204"/>
        <v>&gt;_Holothuria_atra~_Philippines_PO_282.05_FLMNH_186</v>
      </c>
      <c r="AL4006" s="10" t="str">
        <f t="shared" si="202"/>
        <v>&gt;Holothuria_atra_Philippines__Werner tissues_PO_282.05</v>
      </c>
    </row>
    <row r="4007" spans="1:64" ht="14.1" customHeight="1" x14ac:dyDescent="0.2">
      <c r="A4007" s="10">
        <v>4368</v>
      </c>
      <c r="B4007" s="10" t="s">
        <v>399</v>
      </c>
      <c r="C4007" s="10" t="s">
        <v>336</v>
      </c>
      <c r="D4007" s="10" t="s">
        <v>5889</v>
      </c>
      <c r="E4007" s="10" t="s">
        <v>4900</v>
      </c>
      <c r="F4007" s="10"/>
      <c r="G4007" s="11" t="s">
        <v>5889</v>
      </c>
      <c r="I4007" s="10" t="s">
        <v>88</v>
      </c>
      <c r="L4007" s="14" t="s">
        <v>2752</v>
      </c>
      <c r="M4007" s="14" t="s">
        <v>2762</v>
      </c>
      <c r="N4007" s="14" t="s">
        <v>2763</v>
      </c>
      <c r="O4007" s="10" t="s">
        <v>2811</v>
      </c>
      <c r="P4007" s="10" t="s">
        <v>2811</v>
      </c>
      <c r="Q4007" s="10" t="s">
        <v>2844</v>
      </c>
      <c r="R4007" s="10" t="s">
        <v>2845</v>
      </c>
      <c r="S4007" s="10" t="s">
        <v>219</v>
      </c>
      <c r="T4007" s="10"/>
      <c r="W4007" s="10" t="s">
        <v>316</v>
      </c>
      <c r="X4007" s="10" t="s">
        <v>316</v>
      </c>
      <c r="Z4007">
        <v>12.879721</v>
      </c>
      <c r="AA4007">
        <v>121.774017</v>
      </c>
      <c r="AB4007" s="10" t="s">
        <v>207</v>
      </c>
      <c r="AE4007" s="10">
        <v>0</v>
      </c>
      <c r="AK4007" s="10" t="str">
        <f t="shared" si="204"/>
        <v>&gt;_Holothuria_atra~_Philippines_PO_284_FLMNH_186</v>
      </c>
      <c r="AL4007" s="10" t="str">
        <f t="shared" si="202"/>
        <v>&gt;Holothuria_atra_Philippines__Werner tissues_PO_284</v>
      </c>
    </row>
    <row r="4008" spans="1:64" ht="14.1" customHeight="1" x14ac:dyDescent="0.2">
      <c r="A4008" s="10">
        <v>4366</v>
      </c>
      <c r="B4008" s="10" t="s">
        <v>399</v>
      </c>
      <c r="C4008" s="10" t="s">
        <v>476</v>
      </c>
      <c r="D4008" s="10" t="s">
        <v>5890</v>
      </c>
      <c r="E4008" s="10" t="s">
        <v>4900</v>
      </c>
      <c r="F4008" s="10"/>
      <c r="G4008" s="11" t="s">
        <v>5890</v>
      </c>
      <c r="I4008" s="10" t="s">
        <v>88</v>
      </c>
      <c r="L4008" s="14" t="s">
        <v>2752</v>
      </c>
      <c r="M4008" s="14" t="s">
        <v>2762</v>
      </c>
      <c r="N4008" s="14" t="s">
        <v>2763</v>
      </c>
      <c r="O4008" s="10" t="s">
        <v>2811</v>
      </c>
      <c r="P4008" s="10" t="s">
        <v>2811</v>
      </c>
      <c r="Q4008" s="10" t="s">
        <v>2844</v>
      </c>
      <c r="R4008" s="10" t="s">
        <v>2845</v>
      </c>
      <c r="S4008" s="10" t="s">
        <v>219</v>
      </c>
      <c r="T4008" s="10"/>
      <c r="W4008" s="10" t="s">
        <v>316</v>
      </c>
      <c r="X4008" s="10" t="s">
        <v>316</v>
      </c>
      <c r="Z4008">
        <v>12.879721</v>
      </c>
      <c r="AA4008">
        <v>121.774017</v>
      </c>
      <c r="AB4008" s="10" t="s">
        <v>207</v>
      </c>
      <c r="AE4008" s="10">
        <v>0</v>
      </c>
      <c r="AK4008" s="10" t="str">
        <f t="shared" si="204"/>
        <v>&gt;_Holothuria_atra~_Philippines_PO_286_FLMNH_186</v>
      </c>
      <c r="AL4008" s="10" t="str">
        <f t="shared" si="202"/>
        <v>&gt;Holothuria_atra_Philippines__Werner tissues_PO_286</v>
      </c>
    </row>
    <row r="4009" spans="1:64" ht="14.1" customHeight="1" x14ac:dyDescent="0.2">
      <c r="A4009" s="10">
        <v>4400</v>
      </c>
      <c r="B4009" s="10" t="s">
        <v>399</v>
      </c>
      <c r="C4009" s="10" t="s">
        <v>216</v>
      </c>
      <c r="D4009" s="10" t="s">
        <v>5891</v>
      </c>
      <c r="E4009" s="10" t="s">
        <v>4900</v>
      </c>
      <c r="F4009" s="10"/>
      <c r="G4009" s="11" t="s">
        <v>5891</v>
      </c>
      <c r="I4009" s="10" t="s">
        <v>88</v>
      </c>
      <c r="L4009" s="14" t="s">
        <v>2752</v>
      </c>
      <c r="M4009" s="14" t="s">
        <v>2762</v>
      </c>
      <c r="N4009" s="14" t="s">
        <v>2763</v>
      </c>
      <c r="O4009" s="10" t="s">
        <v>2811</v>
      </c>
      <c r="P4009" s="10" t="s">
        <v>2811</v>
      </c>
      <c r="Q4009" s="10" t="s">
        <v>2844</v>
      </c>
      <c r="R4009" s="10" t="s">
        <v>2845</v>
      </c>
      <c r="W4009" s="10" t="s">
        <v>3728</v>
      </c>
      <c r="X4009" s="10" t="s">
        <v>3728</v>
      </c>
      <c r="Z4009">
        <v>21.47418</v>
      </c>
      <c r="AA4009">
        <v>38.190629999999999</v>
      </c>
      <c r="AB4009" s="10" t="s">
        <v>207</v>
      </c>
      <c r="AE4009" s="10">
        <v>0</v>
      </c>
      <c r="AK4009" s="10" t="str">
        <f t="shared" si="204"/>
        <v>&gt;_Holothuria_atra_RedSea_RED_10.01_FLMNH_186</v>
      </c>
      <c r="AL4009" s="10" t="str">
        <f t="shared" si="202"/>
        <v>&gt;Holothuria_atra_RedSea__Werner tissues_RED_10.01</v>
      </c>
    </row>
    <row r="4010" spans="1:64" ht="14.1" customHeight="1" x14ac:dyDescent="0.2">
      <c r="A4010" s="10">
        <v>4358</v>
      </c>
      <c r="B4010" s="10" t="s">
        <v>399</v>
      </c>
      <c r="C4010" s="10" t="s">
        <v>302</v>
      </c>
      <c r="D4010" s="10" t="s">
        <v>5969</v>
      </c>
      <c r="E4010" s="10" t="s">
        <v>4900</v>
      </c>
      <c r="F4010" s="10"/>
      <c r="G4010" s="11" t="s">
        <v>5969</v>
      </c>
      <c r="I4010" s="10" t="s">
        <v>88</v>
      </c>
      <c r="L4010" s="14" t="s">
        <v>2752</v>
      </c>
      <c r="M4010" s="14" t="s">
        <v>2762</v>
      </c>
      <c r="N4010" s="14" t="s">
        <v>2763</v>
      </c>
      <c r="O4010" s="10" t="s">
        <v>2811</v>
      </c>
      <c r="P4010" s="10" t="s">
        <v>2811</v>
      </c>
      <c r="Q4010" s="10" t="s">
        <v>2844</v>
      </c>
      <c r="R4010" s="10" t="s">
        <v>2845</v>
      </c>
      <c r="W4010" s="10" t="s">
        <v>5970</v>
      </c>
      <c r="X4010" s="10" t="s">
        <v>5970</v>
      </c>
      <c r="Z4010" t="s">
        <v>60</v>
      </c>
      <c r="AA4010" t="s">
        <v>60</v>
      </c>
      <c r="AB4010" s="10" t="s">
        <v>207</v>
      </c>
      <c r="AE4010" s="10">
        <v>0</v>
      </c>
      <c r="AK4010" s="10" t="str">
        <f t="shared" si="204"/>
        <v>&gt;_Holothuria_atra_CostaRica_W1000.02_FLMNH_186</v>
      </c>
      <c r="AL4010" s="10" t="str">
        <f t="shared" si="202"/>
        <v>&gt;Holothuria_atra_CostaRica__Werner tissues_W1000.02</v>
      </c>
    </row>
    <row r="4011" spans="1:64" ht="14.1" customHeight="1" x14ac:dyDescent="0.2">
      <c r="A4011" s="10">
        <v>4364</v>
      </c>
      <c r="B4011" s="10" t="s">
        <v>399</v>
      </c>
      <c r="C4011" s="10" t="s">
        <v>409</v>
      </c>
      <c r="D4011" s="10" t="s">
        <v>5971</v>
      </c>
      <c r="E4011" s="10" t="s">
        <v>4900</v>
      </c>
      <c r="F4011" s="10"/>
      <c r="G4011" s="11" t="s">
        <v>5971</v>
      </c>
      <c r="I4011" s="10" t="s">
        <v>88</v>
      </c>
      <c r="L4011" s="14" t="s">
        <v>2752</v>
      </c>
      <c r="M4011" s="14" t="s">
        <v>2762</v>
      </c>
      <c r="N4011" s="14" t="s">
        <v>2763</v>
      </c>
      <c r="O4011" s="10" t="s">
        <v>2811</v>
      </c>
      <c r="P4011" s="10" t="s">
        <v>2811</v>
      </c>
      <c r="Q4011" s="10" t="s">
        <v>2844</v>
      </c>
      <c r="R4011" s="10" t="s">
        <v>2845</v>
      </c>
      <c r="W4011" s="10" t="s">
        <v>5970</v>
      </c>
      <c r="X4011" s="10" t="s">
        <v>5970</v>
      </c>
      <c r="Z4011" t="s">
        <v>60</v>
      </c>
      <c r="AA4011" t="s">
        <v>60</v>
      </c>
      <c r="AB4011" s="10" t="s">
        <v>207</v>
      </c>
      <c r="AE4011" s="10">
        <v>0</v>
      </c>
      <c r="AK4011" s="10" t="str">
        <f t="shared" si="204"/>
        <v>&gt;_Holothuria_atra_CostaRica_W1000.03_FLMNH_186</v>
      </c>
      <c r="AL4011" s="10" t="str">
        <f t="shared" si="202"/>
        <v>&gt;Holothuria_atra_CostaRica__Werner tissues_W1000.03</v>
      </c>
    </row>
    <row r="4012" spans="1:64" ht="14.1" customHeight="1" x14ac:dyDescent="0.2">
      <c r="A4012" s="10">
        <v>4404</v>
      </c>
      <c r="B4012" s="10" t="s">
        <v>399</v>
      </c>
      <c r="C4012" s="10" t="s">
        <v>175</v>
      </c>
      <c r="D4012" s="10" t="s">
        <v>5972</v>
      </c>
      <c r="E4012" s="10" t="s">
        <v>4900</v>
      </c>
      <c r="F4012" s="10"/>
      <c r="G4012" s="11" t="s">
        <v>5972</v>
      </c>
      <c r="I4012" s="10" t="s">
        <v>88</v>
      </c>
      <c r="L4012" s="14" t="s">
        <v>2752</v>
      </c>
      <c r="M4012" s="14" t="s">
        <v>2762</v>
      </c>
      <c r="N4012" s="14" t="s">
        <v>2763</v>
      </c>
      <c r="O4012" s="10" t="s">
        <v>2811</v>
      </c>
      <c r="P4012" s="10" t="s">
        <v>2811</v>
      </c>
      <c r="Q4012" s="10" t="s">
        <v>2844</v>
      </c>
      <c r="R4012" s="10" t="s">
        <v>2845</v>
      </c>
      <c r="W4012" s="10" t="s">
        <v>5970</v>
      </c>
      <c r="X4012" s="10" t="s">
        <v>5970</v>
      </c>
      <c r="Z4012" t="s">
        <v>60</v>
      </c>
      <c r="AA4012" t="s">
        <v>60</v>
      </c>
      <c r="AB4012" s="10" t="s">
        <v>207</v>
      </c>
      <c r="AE4012" s="10">
        <v>0</v>
      </c>
      <c r="AK4012" s="10" t="str">
        <f t="shared" si="204"/>
        <v>&gt;_Holothuria_atra_CostaRica_W1000.05_FLMNH_186</v>
      </c>
      <c r="AL4012" s="10" t="str">
        <f t="shared" si="202"/>
        <v>&gt;Holothuria_atra_CostaRica__Werner tissues_W1000.05</v>
      </c>
    </row>
    <row r="4013" spans="1:64" ht="14.1" customHeight="1" x14ac:dyDescent="0.2">
      <c r="A4013" s="10">
        <v>4336</v>
      </c>
      <c r="B4013" s="10" t="s">
        <v>399</v>
      </c>
      <c r="C4013" s="10" t="s">
        <v>142</v>
      </c>
      <c r="D4013" s="10" t="s">
        <v>5973</v>
      </c>
      <c r="E4013" s="10" t="s">
        <v>4900</v>
      </c>
      <c r="F4013" s="10"/>
      <c r="G4013" s="11" t="s">
        <v>5973</v>
      </c>
      <c r="I4013" s="10" t="s">
        <v>88</v>
      </c>
      <c r="L4013" s="14" t="s">
        <v>2752</v>
      </c>
      <c r="M4013" s="14" t="s">
        <v>2762</v>
      </c>
      <c r="N4013" s="14" t="s">
        <v>2763</v>
      </c>
      <c r="O4013" s="10" t="s">
        <v>2811</v>
      </c>
      <c r="P4013" s="10" t="s">
        <v>2811</v>
      </c>
      <c r="Q4013" s="10" t="s">
        <v>2844</v>
      </c>
      <c r="R4013" s="10" t="s">
        <v>2845</v>
      </c>
      <c r="W4013" s="10" t="s">
        <v>5970</v>
      </c>
      <c r="X4013" s="10" t="s">
        <v>5970</v>
      </c>
      <c r="Z4013" t="s">
        <v>60</v>
      </c>
      <c r="AA4013" t="s">
        <v>60</v>
      </c>
      <c r="AB4013" s="10" t="s">
        <v>207</v>
      </c>
      <c r="AE4013" s="10">
        <v>0</v>
      </c>
      <c r="AK4013" s="10" t="str">
        <f t="shared" si="204"/>
        <v>&gt;_Holothuria_atra_CostaRica_W1000.06_FLMNH_186</v>
      </c>
      <c r="AL4013" s="10" t="str">
        <f t="shared" si="202"/>
        <v>&gt;Holothuria_atra_CostaRica__Werner tissues_W1000.06</v>
      </c>
    </row>
    <row r="4014" spans="1:64" ht="14.1" customHeight="1" x14ac:dyDescent="0.2">
      <c r="A4014" s="10">
        <v>4390</v>
      </c>
      <c r="B4014" s="10" t="s">
        <v>399</v>
      </c>
      <c r="C4014" s="10" t="s">
        <v>325</v>
      </c>
      <c r="D4014" s="10" t="s">
        <v>5974</v>
      </c>
      <c r="E4014" s="10" t="s">
        <v>4900</v>
      </c>
      <c r="F4014" s="10"/>
      <c r="G4014" s="11" t="s">
        <v>5974</v>
      </c>
      <c r="I4014" s="10" t="s">
        <v>88</v>
      </c>
      <c r="L4014" s="14" t="s">
        <v>2752</v>
      </c>
      <c r="M4014" s="14" t="s">
        <v>2762</v>
      </c>
      <c r="N4014" s="14" t="s">
        <v>2763</v>
      </c>
      <c r="O4014" s="10" t="s">
        <v>2811</v>
      </c>
      <c r="P4014" s="10" t="s">
        <v>2811</v>
      </c>
      <c r="Q4014" s="10" t="s">
        <v>2844</v>
      </c>
      <c r="R4014" s="10" t="s">
        <v>2845</v>
      </c>
      <c r="W4014" s="10" t="s">
        <v>5970</v>
      </c>
      <c r="X4014" s="10" t="s">
        <v>5970</v>
      </c>
      <c r="Z4014" t="s">
        <v>60</v>
      </c>
      <c r="AA4014" t="s">
        <v>60</v>
      </c>
      <c r="AB4014" s="10" t="s">
        <v>207</v>
      </c>
      <c r="AE4014" s="10">
        <v>0</v>
      </c>
      <c r="AK4014" s="10" t="str">
        <f t="shared" si="204"/>
        <v>&gt;_Holothuria_atra_CostaRica_W1000.07_FLMNH_186</v>
      </c>
      <c r="AL4014" s="10" t="str">
        <f t="shared" si="202"/>
        <v>&gt;Holothuria_atra_CostaRica__Werner tissues_W1000.07</v>
      </c>
    </row>
    <row r="4015" spans="1:64" ht="14.1" customHeight="1" x14ac:dyDescent="0.2">
      <c r="A4015" s="10">
        <v>3259</v>
      </c>
      <c r="B4015" s="10" t="s">
        <v>3922</v>
      </c>
      <c r="C4015" s="10" t="s">
        <v>358</v>
      </c>
      <c r="D4015" s="10" t="s">
        <v>5975</v>
      </c>
      <c r="E4015" s="10" t="s">
        <v>4900</v>
      </c>
      <c r="F4015" s="10"/>
      <c r="G4015" s="11" t="s">
        <v>5976</v>
      </c>
      <c r="I4015" s="10" t="s">
        <v>88</v>
      </c>
      <c r="L4015" s="14" t="s">
        <v>2752</v>
      </c>
      <c r="M4015" s="14" t="s">
        <v>2762</v>
      </c>
      <c r="N4015" s="14" t="s">
        <v>2763</v>
      </c>
      <c r="O4015" s="10" t="s">
        <v>2811</v>
      </c>
      <c r="P4015" s="10" t="s">
        <v>2811</v>
      </c>
      <c r="Q4015" s="10" t="s">
        <v>2844</v>
      </c>
      <c r="R4015" s="10" t="s">
        <v>2845</v>
      </c>
      <c r="W4015" s="10" t="s">
        <v>5977</v>
      </c>
      <c r="X4015" s="10" t="s">
        <v>5977</v>
      </c>
      <c r="Z4015">
        <v>-6.1659160000000002</v>
      </c>
      <c r="AA4015">
        <v>39.202641</v>
      </c>
      <c r="AB4015" s="10" t="s">
        <v>207</v>
      </c>
      <c r="AE4015" s="10">
        <v>0</v>
      </c>
      <c r="AJ4015" s="10" t="s">
        <v>5282</v>
      </c>
      <c r="AK4015" s="10" t="str">
        <f t="shared" si="204"/>
        <v>&gt;_Holothuria_atra_Zanzibar_ZAN10_04_FLMNH_122</v>
      </c>
      <c r="AL4015" s="10" t="str">
        <f t="shared" si="202"/>
        <v>&gt;Holothuria_atra_Zanzibar__Werner tissues_ZAN10_04</v>
      </c>
    </row>
    <row r="4016" spans="1:64" ht="14.1" customHeight="1" x14ac:dyDescent="0.2">
      <c r="A4016" s="10">
        <v>3263</v>
      </c>
      <c r="B4016" s="10" t="s">
        <v>3922</v>
      </c>
      <c r="C4016" s="10" t="s">
        <v>387</v>
      </c>
      <c r="D4016" s="10" t="s">
        <v>5978</v>
      </c>
      <c r="E4016" s="10" t="s">
        <v>4900</v>
      </c>
      <c r="F4016" s="10"/>
      <c r="G4016" s="11" t="s">
        <v>5979</v>
      </c>
      <c r="I4016" s="10" t="s">
        <v>88</v>
      </c>
      <c r="L4016" s="14" t="s">
        <v>2752</v>
      </c>
      <c r="M4016" s="14" t="s">
        <v>2762</v>
      </c>
      <c r="N4016" s="14" t="s">
        <v>2763</v>
      </c>
      <c r="O4016" s="10" t="s">
        <v>2811</v>
      </c>
      <c r="P4016" s="10" t="s">
        <v>2811</v>
      </c>
      <c r="Q4016" s="10" t="s">
        <v>2844</v>
      </c>
      <c r="R4016" s="10" t="s">
        <v>2845</v>
      </c>
      <c r="W4016" s="10" t="s">
        <v>5977</v>
      </c>
      <c r="X4016" s="10" t="s">
        <v>5977</v>
      </c>
      <c r="Z4016">
        <v>-6.1659160000000002</v>
      </c>
      <c r="AA4016">
        <v>39.202641</v>
      </c>
      <c r="AB4016" s="10" t="s">
        <v>207</v>
      </c>
      <c r="AE4016" s="10">
        <v>0</v>
      </c>
      <c r="AJ4016" s="10" t="s">
        <v>5282</v>
      </c>
      <c r="AK4016" s="10" t="str">
        <f t="shared" si="204"/>
        <v>&gt;_Holothuria_atra_Zanzibar_ZAN20_01_FLMNH_122</v>
      </c>
      <c r="AL4016" s="10" t="str">
        <f t="shared" si="202"/>
        <v>&gt;Holothuria_atra_Zanzibar__Werner tissues_ZAN20_01</v>
      </c>
    </row>
    <row r="4017" spans="1:53" ht="14.1" customHeight="1" x14ac:dyDescent="0.2">
      <c r="A4017" s="10">
        <v>3248</v>
      </c>
      <c r="B4017" s="10" t="s">
        <v>3922</v>
      </c>
      <c r="C4017" s="10" t="s">
        <v>266</v>
      </c>
      <c r="D4017" s="10" t="s">
        <v>5980</v>
      </c>
      <c r="E4017" s="10" t="s">
        <v>4900</v>
      </c>
      <c r="F4017" s="10"/>
      <c r="G4017" s="11" t="s">
        <v>5981</v>
      </c>
      <c r="I4017" s="10" t="s">
        <v>88</v>
      </c>
      <c r="L4017" s="14" t="s">
        <v>2752</v>
      </c>
      <c r="M4017" s="14" t="s">
        <v>2762</v>
      </c>
      <c r="N4017" s="14" t="s">
        <v>2763</v>
      </c>
      <c r="O4017" s="10" t="s">
        <v>2811</v>
      </c>
      <c r="P4017" s="10" t="s">
        <v>2811</v>
      </c>
      <c r="Q4017" s="10" t="s">
        <v>2844</v>
      </c>
      <c r="R4017" s="10" t="s">
        <v>2845</v>
      </c>
      <c r="W4017" s="10" t="s">
        <v>5977</v>
      </c>
      <c r="X4017" s="10" t="s">
        <v>5977</v>
      </c>
      <c r="Z4017">
        <v>-6.1659160000000002</v>
      </c>
      <c r="AA4017">
        <v>39.202641</v>
      </c>
      <c r="AB4017" s="10" t="s">
        <v>207</v>
      </c>
      <c r="AE4017" s="10">
        <v>0</v>
      </c>
      <c r="AJ4017" s="10" t="s">
        <v>5282</v>
      </c>
      <c r="AK4017" s="10" t="str">
        <f t="shared" si="204"/>
        <v>&gt;_Holothuria_atra_Zanzibar_ZAN20_06_FLMNH_122</v>
      </c>
      <c r="AL4017" s="10" t="str">
        <f t="shared" si="202"/>
        <v>&gt;Holothuria_atra_Zanzibar__Werner tissues_ZAN20_06</v>
      </c>
    </row>
    <row r="4018" spans="1:53" ht="14.1" customHeight="1" x14ac:dyDescent="0.2">
      <c r="A4018" s="10">
        <v>3249</v>
      </c>
      <c r="B4018" s="10" t="s">
        <v>3922</v>
      </c>
      <c r="C4018" s="10" t="s">
        <v>345</v>
      </c>
      <c r="D4018" s="10" t="s">
        <v>5982</v>
      </c>
      <c r="E4018" s="10" t="s">
        <v>4900</v>
      </c>
      <c r="F4018" s="10"/>
      <c r="G4018" s="11" t="s">
        <v>5983</v>
      </c>
      <c r="I4018" s="10" t="s">
        <v>88</v>
      </c>
      <c r="L4018" s="14" t="s">
        <v>2752</v>
      </c>
      <c r="M4018" s="14" t="s">
        <v>2762</v>
      </c>
      <c r="N4018" s="14" t="s">
        <v>2763</v>
      </c>
      <c r="O4018" s="10" t="s">
        <v>2811</v>
      </c>
      <c r="P4018" s="10" t="s">
        <v>2811</v>
      </c>
      <c r="Q4018" s="10" t="s">
        <v>2844</v>
      </c>
      <c r="R4018" s="10" t="s">
        <v>2845</v>
      </c>
      <c r="W4018" s="10" t="s">
        <v>5977</v>
      </c>
      <c r="X4018" s="10" t="s">
        <v>5977</v>
      </c>
      <c r="Z4018">
        <v>-6.1659160000000002</v>
      </c>
      <c r="AA4018">
        <v>39.202641</v>
      </c>
      <c r="AB4018" s="10" t="s">
        <v>207</v>
      </c>
      <c r="AE4018" s="10">
        <v>0</v>
      </c>
      <c r="AJ4018" s="10" t="s">
        <v>5282</v>
      </c>
      <c r="AK4018" s="10" t="str">
        <f t="shared" si="204"/>
        <v>&gt;_Holothuria_atra_Zanzibar_ZAN20_08_FLMNH_122</v>
      </c>
      <c r="AL4018" s="10" t="str">
        <f t="shared" si="202"/>
        <v>&gt;Holothuria_atra_Zanzibar__Werner tissues_ZAN20_08</v>
      </c>
    </row>
    <row r="4019" spans="1:53" ht="14.1" customHeight="1" x14ac:dyDescent="0.2">
      <c r="A4019" s="10">
        <v>1236</v>
      </c>
      <c r="B4019" s="10" t="s">
        <v>3975</v>
      </c>
      <c r="C4019" s="10" t="s">
        <v>353</v>
      </c>
      <c r="D4019" s="10" t="s">
        <v>5920</v>
      </c>
      <c r="E4019" s="10" t="s">
        <v>3977</v>
      </c>
      <c r="F4019" s="10"/>
      <c r="G4019" s="11" t="s">
        <v>5921</v>
      </c>
      <c r="I4019" s="10" t="s">
        <v>53</v>
      </c>
      <c r="L4019" s="14" t="s">
        <v>2752</v>
      </c>
      <c r="M4019" s="14" t="s">
        <v>2762</v>
      </c>
      <c r="N4019" s="14" t="s">
        <v>2763</v>
      </c>
      <c r="O4019" s="10" t="s">
        <v>5922</v>
      </c>
      <c r="P4019" s="10" t="s">
        <v>5922</v>
      </c>
      <c r="Z4019" t="s">
        <v>60</v>
      </c>
      <c r="AA4019" t="s">
        <v>60</v>
      </c>
      <c r="AB4019" s="10" t="s">
        <v>207</v>
      </c>
      <c r="AE4019" s="10">
        <v>0</v>
      </c>
      <c r="AK4019" s="10" t="str">
        <f t="shared" si="204"/>
        <v>&gt;_Holothuria?___FM_QM09_078_FLMNH_057</v>
      </c>
      <c r="AL4019" s="10" t="str">
        <f t="shared" si="202"/>
        <v>&gt;Holothuria?____QM_FM_QM09_078</v>
      </c>
    </row>
    <row r="4020" spans="1:53" ht="14.1" customHeight="1" x14ac:dyDescent="0.2">
      <c r="A4020" s="10">
        <v>5570</v>
      </c>
      <c r="B4020" s="33" t="s">
        <v>3643</v>
      </c>
      <c r="C4020" s="33"/>
      <c r="D4020" s="33" t="s">
        <v>3644</v>
      </c>
      <c r="E4020" s="14"/>
      <c r="F4020" s="14"/>
      <c r="G4020" s="11" t="s">
        <v>3645</v>
      </c>
      <c r="H4020" s="33"/>
      <c r="I4020" s="33" t="s">
        <v>3615</v>
      </c>
      <c r="L4020" s="14" t="s">
        <v>2752</v>
      </c>
      <c r="M4020" s="14" t="s">
        <v>2762</v>
      </c>
      <c r="N4020" s="14" t="s">
        <v>2763</v>
      </c>
      <c r="O4020" s="14" t="s">
        <v>2763</v>
      </c>
      <c r="P4020" s="14" t="s">
        <v>2763</v>
      </c>
      <c r="Q4020" s="14"/>
      <c r="R4020" s="14"/>
      <c r="S4020" s="14"/>
      <c r="T4020" s="14"/>
      <c r="U4020" s="14"/>
      <c r="V4020" s="14"/>
      <c r="W4020" s="14" t="s">
        <v>3616</v>
      </c>
      <c r="X4020" s="14" t="s">
        <v>3616</v>
      </c>
      <c r="Y4020" s="14"/>
      <c r="Z4020">
        <v>8.3224199999999993</v>
      </c>
      <c r="AA4020">
        <v>-79.583519999999993</v>
      </c>
      <c r="AB4020" s="10" t="s">
        <v>2803</v>
      </c>
      <c r="AE4020" s="34">
        <v>0</v>
      </c>
      <c r="AH4020" s="14" t="s">
        <v>2804</v>
      </c>
      <c r="AI4020" s="14"/>
      <c r="AK4020" s="10" t="str">
        <f t="shared" si="204"/>
        <v>&gt;_Holothuriidae__PanamaPacific_FRM181_N0169</v>
      </c>
      <c r="AL4020" s="10" t="str">
        <f t="shared" si="202"/>
        <v>&gt;Holothuriidae__PanamaPacific___FRM181</v>
      </c>
      <c r="AM4020" s="14" t="s">
        <v>2756</v>
      </c>
      <c r="AN4020" s="14"/>
      <c r="AP4020" s="14"/>
      <c r="AQ4020" s="14"/>
      <c r="AR4020" s="14"/>
      <c r="AS4020" s="14" t="s">
        <v>3646</v>
      </c>
      <c r="AT4020" s="14"/>
      <c r="AU4020" s="14" t="s">
        <v>2758</v>
      </c>
      <c r="AV4020" s="14" t="s">
        <v>2759</v>
      </c>
      <c r="AW4020" s="14" t="s">
        <v>2759</v>
      </c>
      <c r="AX4020" s="14"/>
      <c r="AY4020" s="14" t="s">
        <v>2763</v>
      </c>
      <c r="AZ4020" s="35"/>
      <c r="BA4020" s="35"/>
    </row>
    <row r="4021" spans="1:53" ht="14.1" customHeight="1" x14ac:dyDescent="0.2">
      <c r="A4021" s="10">
        <v>3676</v>
      </c>
      <c r="B4021" s="10" t="s">
        <v>470</v>
      </c>
      <c r="C4021" s="10" t="s">
        <v>211</v>
      </c>
      <c r="D4021" s="11">
        <v>9166</v>
      </c>
      <c r="E4021" s="10" t="s">
        <v>52</v>
      </c>
      <c r="F4021" s="10"/>
      <c r="G4021" s="11">
        <v>9166</v>
      </c>
      <c r="I4021" s="10" t="s">
        <v>53</v>
      </c>
      <c r="L4021" s="10" t="s">
        <v>2752</v>
      </c>
      <c r="M4021" s="10" t="s">
        <v>2762</v>
      </c>
      <c r="N4021" s="10" t="s">
        <v>2763</v>
      </c>
      <c r="O4021" s="10" t="s">
        <v>2763</v>
      </c>
      <c r="P4021" s="10" t="s">
        <v>2763</v>
      </c>
      <c r="W4021" s="10" t="s">
        <v>1718</v>
      </c>
      <c r="X4021" s="10" t="s">
        <v>1718</v>
      </c>
      <c r="Z4021">
        <v>22.339166670000001</v>
      </c>
      <c r="AA4021">
        <v>40.338883330000002</v>
      </c>
      <c r="AB4021" s="10" t="s">
        <v>53</v>
      </c>
      <c r="AC4021" s="10" t="s">
        <v>61</v>
      </c>
      <c r="AD4021" s="10" t="s">
        <v>53</v>
      </c>
      <c r="AE4021" s="12">
        <v>655</v>
      </c>
      <c r="AH4021" s="10" t="s">
        <v>9196</v>
      </c>
      <c r="AK4021" s="10" t="str">
        <f t="shared" si="204"/>
        <v>&gt;_Holothuriidae__Eparses_9166_FLMNH_160</v>
      </c>
      <c r="AL4021" s="10" t="str">
        <f t="shared" si="202"/>
        <v>&gt;Holothuriidae__Eparses__UF_9166</v>
      </c>
      <c r="AM4021" s="10" t="s">
        <v>9197</v>
      </c>
      <c r="AN4021" s="10" t="s">
        <v>397</v>
      </c>
      <c r="AP4021" s="13"/>
      <c r="AQ4021" s="13"/>
      <c r="AR4021" s="13"/>
    </row>
    <row r="4022" spans="1:53" ht="14.1" customHeight="1" x14ac:dyDescent="0.2">
      <c r="A4022" s="10">
        <v>497</v>
      </c>
      <c r="B4022" s="10" t="s">
        <v>361</v>
      </c>
      <c r="C4022" s="10" t="s">
        <v>297</v>
      </c>
      <c r="D4022" s="11">
        <v>6067</v>
      </c>
      <c r="E4022" s="10" t="s">
        <v>52</v>
      </c>
      <c r="F4022" s="10"/>
      <c r="G4022" s="11">
        <v>6067</v>
      </c>
      <c r="I4022" s="10" t="s">
        <v>53</v>
      </c>
      <c r="L4022" s="14" t="s">
        <v>2752</v>
      </c>
      <c r="M4022" s="14" t="s">
        <v>2762</v>
      </c>
      <c r="N4022" s="14" t="s">
        <v>2763</v>
      </c>
      <c r="O4022" s="10" t="s">
        <v>2763</v>
      </c>
      <c r="P4022" s="10" t="s">
        <v>2763</v>
      </c>
      <c r="W4022" s="10" t="s">
        <v>220</v>
      </c>
      <c r="X4022" s="10" t="s">
        <v>220</v>
      </c>
      <c r="Z4022">
        <v>23.731000000000002</v>
      </c>
      <c r="AA4022">
        <v>-166.3758</v>
      </c>
      <c r="AB4022" s="10" t="s">
        <v>207</v>
      </c>
      <c r="AE4022" s="10">
        <v>0</v>
      </c>
      <c r="AK4022" s="10" t="str">
        <f t="shared" si="204"/>
        <v>&gt;_Holothuriidae__Hawaii_6067_FLMNH_023</v>
      </c>
      <c r="AL4022" s="10" t="str">
        <f t="shared" si="202"/>
        <v>&gt;Holothuriidae__Hawaii__UF_6067</v>
      </c>
      <c r="AN4022" s="10" t="s">
        <v>139</v>
      </c>
      <c r="AP4022" s="13"/>
      <c r="AQ4022" s="13"/>
      <c r="AR4022" s="13"/>
    </row>
    <row r="4023" spans="1:53" ht="14.1" customHeight="1" x14ac:dyDescent="0.2">
      <c r="A4023" s="10">
        <v>1223</v>
      </c>
      <c r="B4023" s="10" t="s">
        <v>3975</v>
      </c>
      <c r="C4023" s="10" t="s">
        <v>330</v>
      </c>
      <c r="D4023" s="10" t="s">
        <v>5931</v>
      </c>
      <c r="E4023" s="10" t="s">
        <v>3977</v>
      </c>
      <c r="F4023" s="10"/>
      <c r="G4023" s="11" t="s">
        <v>5932</v>
      </c>
      <c r="I4023" s="10" t="s">
        <v>53</v>
      </c>
      <c r="L4023" s="10" t="s">
        <v>2752</v>
      </c>
      <c r="M4023" t="s">
        <v>2762</v>
      </c>
      <c r="N4023" t="s">
        <v>2763</v>
      </c>
      <c r="O4023" t="s">
        <v>2763</v>
      </c>
      <c r="P4023" t="s">
        <v>2763</v>
      </c>
      <c r="R4023" s="10" t="s">
        <v>5933</v>
      </c>
      <c r="Z4023" t="s">
        <v>60</v>
      </c>
      <c r="AA4023" t="s">
        <v>60</v>
      </c>
      <c r="AB4023" s="10" t="s">
        <v>207</v>
      </c>
      <c r="AE4023" s="10">
        <v>0</v>
      </c>
      <c r="AJ4023" s="10" t="s">
        <v>5934</v>
      </c>
      <c r="AK4023" s="10" t="str">
        <f t="shared" si="204"/>
        <v>&gt;_Holothuriidae_sp128__FM_QM09_069_FLMNH_057</v>
      </c>
      <c r="AL4023" s="10" t="str">
        <f t="shared" si="202"/>
        <v>&gt;Holothuriidae_sp128___QM_FM_QM09_069</v>
      </c>
    </row>
    <row r="4024" spans="1:53" ht="14.1" customHeight="1" x14ac:dyDescent="0.2">
      <c r="A4024" s="10">
        <v>1452</v>
      </c>
      <c r="B4024" s="10" t="s">
        <v>1777</v>
      </c>
      <c r="C4024" s="10" t="s">
        <v>105</v>
      </c>
      <c r="D4024" s="10" t="s">
        <v>4419</v>
      </c>
      <c r="E4024" s="10" t="s">
        <v>3977</v>
      </c>
      <c r="F4024" s="10"/>
      <c r="G4024" s="11" t="s">
        <v>4420</v>
      </c>
      <c r="I4024" s="10" t="s">
        <v>53</v>
      </c>
      <c r="L4024" s="10" t="s">
        <v>2752</v>
      </c>
      <c r="M4024" s="10" t="s">
        <v>2753</v>
      </c>
      <c r="N4024" t="s">
        <v>3932</v>
      </c>
      <c r="O4024" s="10" t="s">
        <v>2752</v>
      </c>
      <c r="P4024" s="10" t="s">
        <v>2752</v>
      </c>
      <c r="R4024" s="10" t="s">
        <v>4421</v>
      </c>
      <c r="Z4024" t="s">
        <v>60</v>
      </c>
      <c r="AA4024" t="s">
        <v>60</v>
      </c>
      <c r="AB4024" s="10" t="s">
        <v>88</v>
      </c>
      <c r="AD4024" s="10" t="s">
        <v>1778</v>
      </c>
      <c r="AE4024" s="12">
        <v>655</v>
      </c>
      <c r="AH4024" s="10" t="s">
        <v>4398</v>
      </c>
      <c r="AJ4024" s="10" t="s">
        <v>4422</v>
      </c>
      <c r="AK4024" s="10" t="str">
        <f t="shared" si="204"/>
        <v>&gt;_Holothuroidea_sp129__FM_QM09_101_FLMNH_073</v>
      </c>
      <c r="AL4024" s="10" t="str">
        <f t="shared" si="202"/>
        <v>&gt;Holothuroidea_sp129___QM_FM_QM09_101</v>
      </c>
      <c r="AM4024" s="10" t="s">
        <v>4423</v>
      </c>
    </row>
    <row r="4025" spans="1:53" ht="14.1" customHeight="1" x14ac:dyDescent="0.2">
      <c r="A4025" s="10">
        <v>1246</v>
      </c>
      <c r="B4025" s="10" t="s">
        <v>3975</v>
      </c>
      <c r="C4025" s="10" t="s">
        <v>248</v>
      </c>
      <c r="D4025" s="10" t="s">
        <v>5923</v>
      </c>
      <c r="E4025" s="10" t="s">
        <v>3977</v>
      </c>
      <c r="F4025" s="10"/>
      <c r="G4025" s="11" t="s">
        <v>5924</v>
      </c>
      <c r="I4025" s="10" t="s">
        <v>53</v>
      </c>
      <c r="L4025" s="10" t="s">
        <v>2752</v>
      </c>
      <c r="M4025" t="s">
        <v>3932</v>
      </c>
      <c r="N4025" t="s">
        <v>3932</v>
      </c>
      <c r="O4025" s="10" t="s">
        <v>2752</v>
      </c>
      <c r="P4025" s="10" t="s">
        <v>2752</v>
      </c>
      <c r="R4025" s="10" t="s">
        <v>5925</v>
      </c>
      <c r="Z4025" t="s">
        <v>60</v>
      </c>
      <c r="AA4025" t="s">
        <v>60</v>
      </c>
      <c r="AB4025" s="10" t="s">
        <v>207</v>
      </c>
      <c r="AE4025" s="10">
        <v>0</v>
      </c>
      <c r="AK4025" s="10" t="str">
        <f t="shared" si="204"/>
        <v>&gt;_Holothuroidea_sp102__FM_QM09_063_FLMNH_057</v>
      </c>
      <c r="AL4025" s="10" t="str">
        <f t="shared" ref="AL4025:AL4088" si="205">CONCATENATE("&gt;",P4025,"_",R4025,"_",X4025,"_",Y4025,"_",E4025,"_",D4025)</f>
        <v>&gt;Holothuroidea_sp102___QM_FM_QM09_063</v>
      </c>
    </row>
    <row r="4026" spans="1:53" ht="14.1" customHeight="1" x14ac:dyDescent="0.2">
      <c r="A4026" s="10">
        <v>1175</v>
      </c>
      <c r="B4026" s="10" t="s">
        <v>3975</v>
      </c>
      <c r="C4026" s="10" t="s">
        <v>289</v>
      </c>
      <c r="D4026" s="10" t="s">
        <v>5911</v>
      </c>
      <c r="E4026" s="10" t="s">
        <v>3977</v>
      </c>
      <c r="F4026" s="10"/>
      <c r="G4026" s="11" t="s">
        <v>5912</v>
      </c>
      <c r="I4026" s="10" t="s">
        <v>53</v>
      </c>
      <c r="L4026" s="10" t="s">
        <v>2752</v>
      </c>
      <c r="M4026" t="s">
        <v>3932</v>
      </c>
      <c r="N4026" t="s">
        <v>3932</v>
      </c>
      <c r="O4026" s="10" t="s">
        <v>2752</v>
      </c>
      <c r="P4026" s="10" t="s">
        <v>2752</v>
      </c>
      <c r="R4026" s="10" t="s">
        <v>5913</v>
      </c>
      <c r="Z4026" t="s">
        <v>60</v>
      </c>
      <c r="AA4026" t="s">
        <v>60</v>
      </c>
      <c r="AB4026" s="10" t="s">
        <v>207</v>
      </c>
      <c r="AE4026" s="10">
        <v>0</v>
      </c>
      <c r="AK4026" s="10" t="str">
        <f t="shared" si="204"/>
        <v>&gt;_Holothuroidea_sp117__FM_QM09_065_FLMNH_057</v>
      </c>
      <c r="AL4026" s="10" t="str">
        <f t="shared" si="205"/>
        <v>&gt;Holothuroidea_sp117___QM_FM_QM09_065</v>
      </c>
    </row>
    <row r="4027" spans="1:53" ht="14.1" customHeight="1" x14ac:dyDescent="0.2">
      <c r="A4027" s="10">
        <v>1475</v>
      </c>
      <c r="B4027" s="10" t="s">
        <v>1777</v>
      </c>
      <c r="C4027" s="10" t="s">
        <v>122</v>
      </c>
      <c r="D4027" s="10" t="s">
        <v>5961</v>
      </c>
      <c r="E4027" s="10" t="s">
        <v>3977</v>
      </c>
      <c r="F4027" s="10"/>
      <c r="G4027" s="11" t="s">
        <v>5962</v>
      </c>
      <c r="I4027" s="10" t="s">
        <v>53</v>
      </c>
      <c r="L4027" s="10" t="s">
        <v>2752</v>
      </c>
      <c r="M4027" s="10" t="s">
        <v>2753</v>
      </c>
      <c r="N4027" t="s">
        <v>3932</v>
      </c>
      <c r="O4027" s="10" t="s">
        <v>2752</v>
      </c>
      <c r="P4027" s="10" t="s">
        <v>2752</v>
      </c>
      <c r="R4027" s="10" t="s">
        <v>5963</v>
      </c>
      <c r="Z4027" t="s">
        <v>60</v>
      </c>
      <c r="AA4027" t="s">
        <v>60</v>
      </c>
      <c r="AB4027" s="10" t="s">
        <v>207</v>
      </c>
      <c r="AD4027" s="10" t="s">
        <v>1778</v>
      </c>
      <c r="AE4027" s="10">
        <v>0</v>
      </c>
      <c r="AJ4027" s="10" t="s">
        <v>4422</v>
      </c>
      <c r="AK4027" s="10" t="str">
        <f t="shared" si="204"/>
        <v>&gt;_Holothuroidea_sp122__FM_QM09_107_FLMNH_073</v>
      </c>
      <c r="AL4027" s="10" t="str">
        <f t="shared" si="205"/>
        <v>&gt;Holothuroidea_sp122___QM_FM_QM09_107</v>
      </c>
    </row>
    <row r="4028" spans="1:53" ht="14.1" customHeight="1" x14ac:dyDescent="0.2">
      <c r="A4028" s="10">
        <v>136</v>
      </c>
      <c r="B4028" s="10" t="s">
        <v>3902</v>
      </c>
      <c r="C4028" s="10" t="s">
        <v>476</v>
      </c>
      <c r="D4028" s="10" t="s">
        <v>5030</v>
      </c>
      <c r="E4028" s="10" t="s">
        <v>3371</v>
      </c>
      <c r="F4028" s="10"/>
      <c r="G4028" s="11" t="s">
        <v>5031</v>
      </c>
      <c r="I4028" s="33" t="s">
        <v>53</v>
      </c>
      <c r="L4028" s="10" t="s">
        <v>2752</v>
      </c>
      <c r="M4028" t="s">
        <v>3932</v>
      </c>
      <c r="N4028" t="s">
        <v>3932</v>
      </c>
      <c r="O4028" s="10" t="s">
        <v>2752</v>
      </c>
      <c r="P4028" s="10" t="s">
        <v>2752</v>
      </c>
      <c r="W4028" s="10" t="s">
        <v>3330</v>
      </c>
      <c r="X4028" s="10" t="s">
        <v>3330</v>
      </c>
      <c r="Z4028">
        <v>-38.50018</v>
      </c>
      <c r="AA4028">
        <v>144.94485</v>
      </c>
      <c r="AB4028" s="10" t="s">
        <v>207</v>
      </c>
      <c r="AE4028" s="10">
        <v>0</v>
      </c>
      <c r="AK4028" s="10" t="str">
        <f t="shared" si="204"/>
        <v>&gt;_Holothuroidea__SEAustralia_MOLAF_0557_FLMNH_012</v>
      </c>
      <c r="AL4028" s="10" t="str">
        <f t="shared" si="205"/>
        <v>&gt;Holothuroidea__SEAustralia__NMV_MOLAF_0557</v>
      </c>
      <c r="AN4028" s="10" t="s">
        <v>139</v>
      </c>
      <c r="AZ4028" s="41"/>
    </row>
    <row r="4029" spans="1:53" ht="14.1" customHeight="1" x14ac:dyDescent="0.2">
      <c r="A4029" s="10">
        <v>5179</v>
      </c>
      <c r="B4029" s="33" t="s">
        <v>2942</v>
      </c>
      <c r="C4029" s="33"/>
      <c r="D4029" s="11">
        <v>3244</v>
      </c>
      <c r="E4029" s="10" t="s">
        <v>52</v>
      </c>
      <c r="F4029" s="10"/>
      <c r="G4029" s="11">
        <v>3244</v>
      </c>
      <c r="H4029" s="14"/>
      <c r="I4029" s="33" t="s">
        <v>53</v>
      </c>
      <c r="L4029" s="14" t="s">
        <v>2752</v>
      </c>
      <c r="M4029" s="14" t="s">
        <v>2762</v>
      </c>
      <c r="N4029" s="14" t="s">
        <v>2851</v>
      </c>
      <c r="O4029" s="14" t="s">
        <v>2943</v>
      </c>
      <c r="P4029" s="14" t="s">
        <v>2943</v>
      </c>
      <c r="Q4029" s="14"/>
      <c r="R4029" s="14" t="s">
        <v>2944</v>
      </c>
      <c r="S4029" s="14"/>
      <c r="T4029" s="14"/>
      <c r="U4029" s="14"/>
      <c r="V4029" s="14"/>
      <c r="W4029" s="14" t="s">
        <v>2940</v>
      </c>
      <c r="X4029" s="14" t="s">
        <v>2940</v>
      </c>
      <c r="Y4029" s="14"/>
      <c r="Z4029">
        <v>27.664833333299999</v>
      </c>
      <c r="AA4029">
        <v>-82.833500000000001</v>
      </c>
      <c r="AB4029" s="10" t="s">
        <v>2803</v>
      </c>
      <c r="AC4029" s="14"/>
      <c r="AD4029" s="14"/>
      <c r="AE4029" s="34">
        <v>0</v>
      </c>
      <c r="AF4029" s="14"/>
      <c r="AG4029" s="14"/>
      <c r="AH4029" s="14" t="s">
        <v>2945</v>
      </c>
      <c r="AI4029" s="14"/>
      <c r="AJ4029" s="14"/>
      <c r="AK4029" s="10" t="str">
        <f t="shared" si="204"/>
        <v>&gt;_Isostichopus_badionotus_FL_3244_J0196</v>
      </c>
      <c r="AL4029" s="10" t="str">
        <f t="shared" si="205"/>
        <v>&gt;Isostichopus_badionotus_FL__UF_3244</v>
      </c>
      <c r="AM4029" s="14" t="s">
        <v>2756</v>
      </c>
      <c r="AN4029" s="14"/>
      <c r="AO4029" s="14"/>
      <c r="AP4029" s="14"/>
      <c r="AQ4029" s="14"/>
      <c r="AR4029" s="14"/>
      <c r="AS4029" s="14" t="s">
        <v>2946</v>
      </c>
      <c r="AT4029" s="14"/>
      <c r="AU4029" s="14" t="s">
        <v>2758</v>
      </c>
      <c r="AV4029" s="14" t="s">
        <v>2759</v>
      </c>
      <c r="AW4029" s="14" t="s">
        <v>2759</v>
      </c>
      <c r="AX4029" s="14"/>
      <c r="AY4029" s="14" t="s">
        <v>2947</v>
      </c>
      <c r="AZ4029" s="35"/>
      <c r="BA4029" s="35"/>
    </row>
    <row r="4030" spans="1:53" ht="14.1" customHeight="1" x14ac:dyDescent="0.2">
      <c r="A4030" s="10">
        <v>5610</v>
      </c>
      <c r="B4030" s="33" t="s">
        <v>7409</v>
      </c>
      <c r="C4030" s="33"/>
      <c r="D4030" s="33" t="s">
        <v>7410</v>
      </c>
      <c r="E4030" s="14"/>
      <c r="F4030" s="14"/>
      <c r="G4030" s="11" t="s">
        <v>7406</v>
      </c>
      <c r="H4030" s="33"/>
      <c r="I4030" s="33" t="s">
        <v>3615</v>
      </c>
      <c r="L4030" s="14" t="s">
        <v>2752</v>
      </c>
      <c r="M4030" s="14" t="s">
        <v>2762</v>
      </c>
      <c r="N4030" s="14" t="s">
        <v>2851</v>
      </c>
      <c r="O4030" s="14" t="s">
        <v>2943</v>
      </c>
      <c r="P4030" s="14" t="s">
        <v>2943</v>
      </c>
      <c r="Q4030" s="14"/>
      <c r="R4030" s="14" t="s">
        <v>3358</v>
      </c>
      <c r="S4030" s="14"/>
      <c r="T4030" s="14"/>
      <c r="U4030" s="14"/>
      <c r="V4030" s="14"/>
      <c r="W4030" s="14" t="s">
        <v>3616</v>
      </c>
      <c r="X4030" s="14" t="s">
        <v>3616</v>
      </c>
      <c r="Y4030" s="14"/>
      <c r="Z4030">
        <v>8.3224199999999993</v>
      </c>
      <c r="AA4030">
        <v>-79.583519999999993</v>
      </c>
      <c r="AB4030" s="14" t="s">
        <v>53</v>
      </c>
      <c r="AD4030" s="10" t="s">
        <v>53</v>
      </c>
      <c r="AE4030" s="34">
        <v>652</v>
      </c>
      <c r="AF4030" s="14"/>
      <c r="AG4030" s="14"/>
      <c r="AH4030" s="14" t="s">
        <v>3358</v>
      </c>
      <c r="AI4030" s="14"/>
      <c r="AJ4030" s="14"/>
      <c r="AK4030" s="10" t="str">
        <f t="shared" ref="AK4030:AK4061" si="206">CONCATENATE("&gt;",AF4030,"_",O4030,"_",R4030,S4030,"_",X4030,"_",D4030,"_",B4030)</f>
        <v>&gt;_Isostichopus_fuscus_PanamaPacific_FRM032_N0258</v>
      </c>
      <c r="AL4030" s="10" t="str">
        <f t="shared" si="205"/>
        <v>&gt;Isostichopus_fuscus_PanamaPacific___FRM032</v>
      </c>
      <c r="AM4030" s="14" t="s">
        <v>7407</v>
      </c>
      <c r="AN4030" s="14"/>
      <c r="AO4030" s="14"/>
      <c r="AP4030" s="14"/>
      <c r="AQ4030" s="14"/>
      <c r="AR4030" s="14"/>
      <c r="AS4030" s="14" t="s">
        <v>3953</v>
      </c>
      <c r="AT4030" s="14"/>
      <c r="AU4030" s="14" t="s">
        <v>2759</v>
      </c>
      <c r="AV4030" s="14" t="s">
        <v>2758</v>
      </c>
      <c r="AW4030" s="14" t="s">
        <v>2759</v>
      </c>
      <c r="AX4030" s="14"/>
      <c r="AY4030" s="14"/>
      <c r="AZ4030" s="35"/>
      <c r="BA4030" s="35"/>
    </row>
    <row r="4031" spans="1:53" ht="14.1" customHeight="1" x14ac:dyDescent="0.2">
      <c r="A4031" s="10">
        <v>5567</v>
      </c>
      <c r="B4031" s="33" t="s">
        <v>7404</v>
      </c>
      <c r="C4031" s="33"/>
      <c r="D4031" s="33" t="s">
        <v>7405</v>
      </c>
      <c r="E4031" s="14"/>
      <c r="F4031" s="14"/>
      <c r="G4031" s="11" t="s">
        <v>7406</v>
      </c>
      <c r="H4031" s="33"/>
      <c r="I4031" s="33" t="s">
        <v>3615</v>
      </c>
      <c r="L4031" s="14" t="s">
        <v>2752</v>
      </c>
      <c r="M4031" s="14" t="s">
        <v>2762</v>
      </c>
      <c r="N4031" s="14" t="s">
        <v>2851</v>
      </c>
      <c r="O4031" s="14" t="s">
        <v>2943</v>
      </c>
      <c r="P4031" s="14" t="s">
        <v>2943</v>
      </c>
      <c r="Q4031" s="14"/>
      <c r="R4031" s="14" t="s">
        <v>3358</v>
      </c>
      <c r="S4031" s="14"/>
      <c r="T4031" s="14"/>
      <c r="U4031" s="14"/>
      <c r="V4031" s="14"/>
      <c r="W4031" s="14" t="s">
        <v>3616</v>
      </c>
      <c r="X4031" s="14" t="s">
        <v>3616</v>
      </c>
      <c r="Y4031" s="14"/>
      <c r="Z4031">
        <v>8.3224199999999993</v>
      </c>
      <c r="AA4031">
        <v>-79.583519999999993</v>
      </c>
      <c r="AB4031" s="14" t="s">
        <v>53</v>
      </c>
      <c r="AD4031" s="10" t="s">
        <v>53</v>
      </c>
      <c r="AE4031" s="34">
        <v>652</v>
      </c>
      <c r="AF4031" s="14"/>
      <c r="AG4031" s="14"/>
      <c r="AH4031" s="14" t="s">
        <v>3358</v>
      </c>
      <c r="AI4031" s="14"/>
      <c r="AJ4031" s="14"/>
      <c r="AK4031" s="10" t="str">
        <f t="shared" si="206"/>
        <v>&gt;_Isostichopus_fuscus_PanamaPacific_FRM032x_N0166</v>
      </c>
      <c r="AL4031" s="10" t="str">
        <f t="shared" si="205"/>
        <v>&gt;Isostichopus_fuscus_PanamaPacific___FRM032x</v>
      </c>
      <c r="AM4031" s="14" t="s">
        <v>7407</v>
      </c>
      <c r="AN4031" s="14"/>
      <c r="AO4031" s="14"/>
      <c r="AP4031" s="14"/>
      <c r="AQ4031" s="14"/>
      <c r="AR4031" s="14"/>
      <c r="AS4031" s="14" t="s">
        <v>7408</v>
      </c>
      <c r="AT4031" s="14"/>
      <c r="AU4031" s="14" t="s">
        <v>2758</v>
      </c>
      <c r="AV4031" s="14" t="s">
        <v>2758</v>
      </c>
      <c r="AW4031" s="14" t="s">
        <v>2759</v>
      </c>
      <c r="AX4031" s="14"/>
      <c r="AY4031" s="14"/>
      <c r="AZ4031" s="35"/>
      <c r="BA4031" s="35"/>
    </row>
    <row r="4032" spans="1:53" ht="14.1" customHeight="1" x14ac:dyDescent="0.2">
      <c r="A4032" s="10">
        <v>5596</v>
      </c>
      <c r="B4032" s="33" t="s">
        <v>7411</v>
      </c>
      <c r="C4032" s="33"/>
      <c r="D4032" s="33" t="s">
        <v>7412</v>
      </c>
      <c r="E4032" s="14"/>
      <c r="F4032" s="14"/>
      <c r="G4032" s="11" t="s">
        <v>7413</v>
      </c>
      <c r="H4032" s="33"/>
      <c r="I4032" s="33" t="s">
        <v>3615</v>
      </c>
      <c r="L4032" s="14" t="s">
        <v>2752</v>
      </c>
      <c r="M4032" s="14" t="s">
        <v>2762</v>
      </c>
      <c r="N4032" s="14" t="s">
        <v>2851</v>
      </c>
      <c r="O4032" s="14" t="s">
        <v>2943</v>
      </c>
      <c r="P4032" s="14" t="s">
        <v>2943</v>
      </c>
      <c r="Q4032" s="14"/>
      <c r="R4032" s="14" t="s">
        <v>3358</v>
      </c>
      <c r="S4032" s="14"/>
      <c r="T4032" s="14"/>
      <c r="U4032" s="14"/>
      <c r="V4032" s="14"/>
      <c r="W4032" s="14" t="s">
        <v>3616</v>
      </c>
      <c r="X4032" s="14" t="s">
        <v>3616</v>
      </c>
      <c r="Y4032" s="14"/>
      <c r="Z4032">
        <v>8.3224199999999993</v>
      </c>
      <c r="AA4032">
        <v>-79.583519999999993</v>
      </c>
      <c r="AB4032" s="14" t="s">
        <v>53</v>
      </c>
      <c r="AD4032" s="10" t="s">
        <v>53</v>
      </c>
      <c r="AE4032" s="34">
        <v>652</v>
      </c>
      <c r="AF4032" s="14"/>
      <c r="AG4032" s="14"/>
      <c r="AH4032" s="14" t="s">
        <v>3358</v>
      </c>
      <c r="AI4032" s="14"/>
      <c r="AJ4032" s="14"/>
      <c r="AK4032" s="10" t="str">
        <f t="shared" si="206"/>
        <v>&gt;_Isostichopus_fuscus_PanamaPacific_FRM031_N0235</v>
      </c>
      <c r="AL4032" s="10" t="str">
        <f t="shared" si="205"/>
        <v>&gt;Isostichopus_fuscus_PanamaPacific___FRM031</v>
      </c>
      <c r="AM4032" s="14" t="s">
        <v>7414</v>
      </c>
      <c r="AN4032" s="14"/>
      <c r="AO4032" s="14"/>
      <c r="AP4032" s="14"/>
      <c r="AQ4032" s="14"/>
      <c r="AR4032" s="14"/>
      <c r="AS4032" s="14" t="s">
        <v>7415</v>
      </c>
      <c r="AT4032" s="14"/>
      <c r="AU4032" s="14" t="s">
        <v>2758</v>
      </c>
      <c r="AV4032" s="14" t="s">
        <v>2758</v>
      </c>
      <c r="AW4032" s="14" t="s">
        <v>2759</v>
      </c>
      <c r="AX4032" s="14"/>
      <c r="AY4032" s="14"/>
      <c r="AZ4032" s="35"/>
      <c r="BA4032" s="35"/>
    </row>
    <row r="4033" spans="1:53" ht="14.1" customHeight="1" x14ac:dyDescent="0.2">
      <c r="A4033" s="10">
        <v>5593</v>
      </c>
      <c r="B4033" s="33" t="s">
        <v>7416</v>
      </c>
      <c r="C4033" s="33"/>
      <c r="D4033" s="33" t="s">
        <v>7417</v>
      </c>
      <c r="E4033" s="14"/>
      <c r="F4033" s="14"/>
      <c r="G4033" s="11" t="s">
        <v>7418</v>
      </c>
      <c r="H4033" s="33"/>
      <c r="I4033" s="33" t="s">
        <v>3615</v>
      </c>
      <c r="L4033" s="14" t="s">
        <v>2752</v>
      </c>
      <c r="M4033" s="14" t="s">
        <v>2762</v>
      </c>
      <c r="N4033" s="14" t="s">
        <v>2851</v>
      </c>
      <c r="O4033" s="14" t="s">
        <v>2943</v>
      </c>
      <c r="P4033" s="14" t="s">
        <v>2943</v>
      </c>
      <c r="Q4033" s="14"/>
      <c r="R4033" s="14" t="s">
        <v>3358</v>
      </c>
      <c r="S4033" s="14"/>
      <c r="T4033" s="14"/>
      <c r="U4033" s="14"/>
      <c r="V4033" s="14"/>
      <c r="W4033" s="14" t="s">
        <v>3616</v>
      </c>
      <c r="X4033" s="14" t="s">
        <v>3616</v>
      </c>
      <c r="Y4033" s="14"/>
      <c r="Z4033">
        <v>8.3224199999999993</v>
      </c>
      <c r="AA4033">
        <v>-79.583519999999993</v>
      </c>
      <c r="AB4033" s="14" t="s">
        <v>53</v>
      </c>
      <c r="AD4033" s="10" t="s">
        <v>53</v>
      </c>
      <c r="AE4033" s="34">
        <v>652</v>
      </c>
      <c r="AF4033" s="14"/>
      <c r="AG4033" s="14"/>
      <c r="AH4033" s="14" t="s">
        <v>3358</v>
      </c>
      <c r="AI4033" s="14"/>
      <c r="AJ4033" s="14"/>
      <c r="AK4033" s="10" t="str">
        <f t="shared" si="206"/>
        <v>&gt;_Isostichopus_fuscus_PanamaPacific_FRM034_N0231</v>
      </c>
      <c r="AL4033" s="10" t="str">
        <f t="shared" si="205"/>
        <v>&gt;Isostichopus_fuscus_PanamaPacific___FRM034</v>
      </c>
      <c r="AM4033" s="14" t="s">
        <v>7419</v>
      </c>
      <c r="AN4033" s="14"/>
      <c r="AO4033" s="14"/>
      <c r="AP4033" s="14"/>
      <c r="AQ4033" s="14"/>
      <c r="AR4033" s="14"/>
      <c r="AS4033" s="14" t="s">
        <v>7420</v>
      </c>
      <c r="AT4033" s="14"/>
      <c r="AU4033" s="14" t="s">
        <v>2758</v>
      </c>
      <c r="AV4033" s="14" t="s">
        <v>2758</v>
      </c>
      <c r="AW4033" s="14" t="s">
        <v>2759</v>
      </c>
      <c r="AX4033" s="14"/>
      <c r="AY4033" s="14"/>
      <c r="AZ4033" s="35"/>
      <c r="BA4033" s="35"/>
    </row>
    <row r="4034" spans="1:53" ht="14.1" customHeight="1" x14ac:dyDescent="0.2">
      <c r="A4034" s="10">
        <v>5611</v>
      </c>
      <c r="B4034" s="33" t="s">
        <v>7421</v>
      </c>
      <c r="C4034" s="33"/>
      <c r="D4034" s="33" t="s">
        <v>7422</v>
      </c>
      <c r="E4034" s="14"/>
      <c r="F4034" s="14"/>
      <c r="G4034" s="11" t="s">
        <v>7423</v>
      </c>
      <c r="H4034" s="33"/>
      <c r="I4034" s="33" t="s">
        <v>3615</v>
      </c>
      <c r="L4034" s="14" t="s">
        <v>2752</v>
      </c>
      <c r="M4034" s="14" t="s">
        <v>2762</v>
      </c>
      <c r="N4034" s="14" t="s">
        <v>2851</v>
      </c>
      <c r="O4034" s="14" t="s">
        <v>2943</v>
      </c>
      <c r="P4034" s="14" t="s">
        <v>2943</v>
      </c>
      <c r="Q4034" s="14"/>
      <c r="R4034" s="14" t="s">
        <v>3358</v>
      </c>
      <c r="S4034" s="14"/>
      <c r="T4034" s="14"/>
      <c r="U4034" s="14"/>
      <c r="V4034" s="14"/>
      <c r="W4034" s="14" t="s">
        <v>3616</v>
      </c>
      <c r="X4034" s="14" t="s">
        <v>3616</v>
      </c>
      <c r="Y4034" s="14"/>
      <c r="Z4034">
        <v>8.3224199999999993</v>
      </c>
      <c r="AA4034">
        <v>-79.583519999999993</v>
      </c>
      <c r="AB4034" s="14" t="s">
        <v>53</v>
      </c>
      <c r="AD4034" s="10" t="s">
        <v>53</v>
      </c>
      <c r="AE4034" s="34">
        <v>652</v>
      </c>
      <c r="AF4034" s="14"/>
      <c r="AG4034" s="14"/>
      <c r="AH4034" s="14" t="s">
        <v>3358</v>
      </c>
      <c r="AI4034" s="14"/>
      <c r="AJ4034" s="14"/>
      <c r="AK4034" s="10" t="str">
        <f t="shared" si="206"/>
        <v>&gt;_Isostichopus_fuscus_PanamaPacific_FRM035_N0259</v>
      </c>
      <c r="AL4034" s="10" t="str">
        <f t="shared" si="205"/>
        <v>&gt;Isostichopus_fuscus_PanamaPacific___FRM035</v>
      </c>
      <c r="AM4034" s="14" t="s">
        <v>7414</v>
      </c>
      <c r="AN4034" s="14"/>
      <c r="AO4034" s="14"/>
      <c r="AP4034" s="14"/>
      <c r="AQ4034" s="14"/>
      <c r="AR4034" s="14"/>
      <c r="AS4034" s="14" t="s">
        <v>3953</v>
      </c>
      <c r="AT4034" s="14"/>
      <c r="AU4034" s="14" t="s">
        <v>2759</v>
      </c>
      <c r="AV4034" s="14" t="s">
        <v>2758</v>
      </c>
      <c r="AW4034" s="14" t="s">
        <v>2759</v>
      </c>
      <c r="AX4034" s="14"/>
      <c r="AY4034" s="14"/>
      <c r="AZ4034" s="35"/>
      <c r="BA4034" s="35"/>
    </row>
    <row r="4035" spans="1:53" ht="14.1" customHeight="1" x14ac:dyDescent="0.2">
      <c r="A4035" s="10">
        <v>4947</v>
      </c>
      <c r="B4035" s="33" t="s">
        <v>7424</v>
      </c>
      <c r="C4035" s="33"/>
      <c r="D4035" s="33" t="s">
        <v>7425</v>
      </c>
      <c r="E4035" s="14"/>
      <c r="F4035" s="14"/>
      <c r="G4035" s="11" t="s">
        <v>7426</v>
      </c>
      <c r="H4035" s="33"/>
      <c r="I4035" s="33" t="s">
        <v>3615</v>
      </c>
      <c r="L4035" s="14" t="s">
        <v>2752</v>
      </c>
      <c r="M4035" s="14" t="s">
        <v>2762</v>
      </c>
      <c r="N4035" s="14" t="s">
        <v>2851</v>
      </c>
      <c r="O4035" s="14" t="s">
        <v>2943</v>
      </c>
      <c r="P4035" s="14" t="s">
        <v>2943</v>
      </c>
      <c r="Q4035" s="14"/>
      <c r="R4035" s="14" t="s">
        <v>3358</v>
      </c>
      <c r="S4035" s="14"/>
      <c r="T4035" s="14"/>
      <c r="U4035" s="14"/>
      <c r="V4035" s="14"/>
      <c r="W4035" s="14" t="s">
        <v>3616</v>
      </c>
      <c r="X4035" s="14" t="s">
        <v>3616</v>
      </c>
      <c r="Y4035" s="14"/>
      <c r="Z4035">
        <v>8.3224199999999993</v>
      </c>
      <c r="AA4035">
        <v>-79.583519999999993</v>
      </c>
      <c r="AB4035" s="14" t="s">
        <v>53</v>
      </c>
      <c r="AD4035" s="10" t="s">
        <v>53</v>
      </c>
      <c r="AE4035" s="34">
        <v>652</v>
      </c>
      <c r="AH4035" s="14" t="s">
        <v>3358</v>
      </c>
      <c r="AI4035" s="14"/>
      <c r="AK4035" s="10" t="str">
        <f t="shared" si="206"/>
        <v>&gt;_Isostichopus_fuscus_PanamaPacific_FRM033_C0031</v>
      </c>
      <c r="AL4035" s="10" t="str">
        <f t="shared" si="205"/>
        <v>&gt;Isostichopus_fuscus_PanamaPacific___FRM033</v>
      </c>
      <c r="AM4035" s="14" t="s">
        <v>7427</v>
      </c>
      <c r="AN4035" s="14"/>
      <c r="AP4035" s="14"/>
      <c r="AQ4035" s="14"/>
      <c r="AR4035" s="14"/>
      <c r="AS4035" s="14" t="s">
        <v>3953</v>
      </c>
      <c r="AT4035" s="14"/>
      <c r="AU4035" s="14" t="s">
        <v>2759</v>
      </c>
      <c r="AV4035" s="14" t="s">
        <v>2758</v>
      </c>
      <c r="AW4035" s="14" t="s">
        <v>2759</v>
      </c>
      <c r="AX4035" s="14"/>
      <c r="AY4035" s="14"/>
      <c r="AZ4035" s="35"/>
      <c r="BA4035" s="35"/>
    </row>
    <row r="4036" spans="1:53" ht="14.1" customHeight="1" x14ac:dyDescent="0.2">
      <c r="A4036" s="10">
        <v>5564</v>
      </c>
      <c r="B4036" s="33" t="s">
        <v>8556</v>
      </c>
      <c r="C4036" s="33"/>
      <c r="D4036" s="33" t="s">
        <v>8557</v>
      </c>
      <c r="E4036" s="14"/>
      <c r="F4036" s="14"/>
      <c r="G4036" s="11" t="s">
        <v>7423</v>
      </c>
      <c r="H4036" s="33"/>
      <c r="I4036" s="33" t="s">
        <v>3615</v>
      </c>
      <c r="L4036" s="14" t="s">
        <v>2752</v>
      </c>
      <c r="M4036" s="14" t="s">
        <v>2762</v>
      </c>
      <c r="N4036" s="14" t="s">
        <v>2851</v>
      </c>
      <c r="O4036" s="14" t="s">
        <v>2943</v>
      </c>
      <c r="P4036" s="14" t="s">
        <v>2943</v>
      </c>
      <c r="Q4036" s="14"/>
      <c r="R4036" s="14" t="s">
        <v>3358</v>
      </c>
      <c r="S4036" s="14"/>
      <c r="T4036" s="14"/>
      <c r="U4036" s="14"/>
      <c r="V4036" s="14"/>
      <c r="W4036" s="14" t="s">
        <v>3616</v>
      </c>
      <c r="X4036" s="14" t="s">
        <v>3616</v>
      </c>
      <c r="Y4036" s="14"/>
      <c r="Z4036">
        <v>8.3224199999999993</v>
      </c>
      <c r="AA4036">
        <v>-79.583519999999993</v>
      </c>
      <c r="AB4036" s="14" t="s">
        <v>53</v>
      </c>
      <c r="AD4036" s="10" t="s">
        <v>53</v>
      </c>
      <c r="AE4036" s="34">
        <v>651</v>
      </c>
      <c r="AF4036" s="14"/>
      <c r="AG4036" s="14"/>
      <c r="AH4036" s="14" t="s">
        <v>3358</v>
      </c>
      <c r="AI4036" s="14"/>
      <c r="AJ4036" s="14"/>
      <c r="AK4036" s="10" t="str">
        <f t="shared" si="206"/>
        <v>&gt;_Isostichopus_fuscus_PanamaPacific_FRM035x_N0163</v>
      </c>
      <c r="AL4036" s="10" t="str">
        <f t="shared" si="205"/>
        <v>&gt;Isostichopus_fuscus_PanamaPacific___FRM035x</v>
      </c>
      <c r="AM4036" s="14" t="s">
        <v>8558</v>
      </c>
      <c r="AN4036" s="14"/>
      <c r="AO4036" s="14"/>
      <c r="AP4036" s="14"/>
      <c r="AQ4036" s="14"/>
      <c r="AR4036" s="14"/>
      <c r="AS4036" s="14" t="s">
        <v>8559</v>
      </c>
      <c r="AT4036" s="14"/>
      <c r="AU4036" s="14" t="s">
        <v>2758</v>
      </c>
      <c r="AV4036" s="14" t="s">
        <v>2758</v>
      </c>
      <c r="AW4036" s="14" t="s">
        <v>2759</v>
      </c>
      <c r="AX4036" s="14"/>
      <c r="AY4036" s="14"/>
      <c r="AZ4036" s="35"/>
      <c r="BA4036" s="35"/>
    </row>
    <row r="4037" spans="1:53" ht="14.1" customHeight="1" x14ac:dyDescent="0.2">
      <c r="A4037" s="10">
        <v>1792</v>
      </c>
      <c r="B4037" s="10" t="s">
        <v>381</v>
      </c>
      <c r="C4037" s="10" t="s">
        <v>325</v>
      </c>
      <c r="D4037" s="10" t="s">
        <v>9361</v>
      </c>
      <c r="E4037" s="10" t="s">
        <v>1147</v>
      </c>
      <c r="F4037" s="10"/>
      <c r="G4037" s="11" t="s">
        <v>9362</v>
      </c>
      <c r="I4037" s="10" t="s">
        <v>53</v>
      </c>
      <c r="L4037" s="10" t="s">
        <v>2752</v>
      </c>
      <c r="M4037" s="10" t="s">
        <v>2762</v>
      </c>
      <c r="N4037" s="10" t="s">
        <v>2851</v>
      </c>
      <c r="O4037" s="10" t="s">
        <v>2943</v>
      </c>
      <c r="P4037" s="10" t="s">
        <v>2943</v>
      </c>
      <c r="R4037" s="10" t="s">
        <v>9363</v>
      </c>
      <c r="W4037" s="10" t="s">
        <v>2044</v>
      </c>
      <c r="X4037" s="10" t="s">
        <v>2044</v>
      </c>
      <c r="Y4037" s="5" t="s">
        <v>2045</v>
      </c>
      <c r="Z4037">
        <v>19.95</v>
      </c>
      <c r="AA4037">
        <v>-87.45</v>
      </c>
      <c r="AB4037" s="10" t="s">
        <v>53</v>
      </c>
      <c r="AD4037" s="10" t="s">
        <v>53</v>
      </c>
      <c r="AE4037" s="12">
        <v>655</v>
      </c>
      <c r="AF4037" s="45" t="s">
        <v>75</v>
      </c>
      <c r="AG4037" s="45"/>
      <c r="AH4037" s="45" t="s">
        <v>9363</v>
      </c>
      <c r="AK4037" s="10" t="str">
        <f t="shared" si="206"/>
        <v>&gt;t_Isostichopus_macroparentheses_MexicoAtl_YUC76_FLMNH_084</v>
      </c>
      <c r="AL4037" s="10" t="str">
        <f t="shared" si="205"/>
        <v>&gt;Isostichopus_macroparentheses_MexicoAtl_Yucatan_UNAM-ICML_YUC76</v>
      </c>
      <c r="AM4037" s="10" t="s">
        <v>9364</v>
      </c>
    </row>
    <row r="4038" spans="1:53" ht="14.1" customHeight="1" x14ac:dyDescent="0.2">
      <c r="A4038" s="10">
        <v>6292</v>
      </c>
      <c r="B4038" s="33"/>
      <c r="C4038" s="33"/>
      <c r="D4038" s="11" t="s">
        <v>4299</v>
      </c>
      <c r="E4038" s="14" t="s">
        <v>2751</v>
      </c>
      <c r="F4038" s="14"/>
      <c r="G4038" s="11" t="s">
        <v>4299</v>
      </c>
      <c r="H4038" s="33"/>
      <c r="I4038" s="14" t="s">
        <v>2751</v>
      </c>
      <c r="L4038" s="14" t="s">
        <v>2752</v>
      </c>
      <c r="M4038" s="14" t="s">
        <v>2762</v>
      </c>
      <c r="N4038" s="14" t="s">
        <v>2851</v>
      </c>
      <c r="O4038" s="14" t="s">
        <v>2943</v>
      </c>
      <c r="P4038" s="14" t="s">
        <v>2943</v>
      </c>
      <c r="Q4038" s="14"/>
      <c r="R4038" s="14" t="s">
        <v>3358</v>
      </c>
      <c r="S4038" s="14"/>
      <c r="T4038" s="14"/>
      <c r="U4038" s="14"/>
      <c r="V4038" s="14"/>
      <c r="W4038" s="14"/>
      <c r="X4038" s="14"/>
      <c r="Y4038" s="14"/>
      <c r="Z4038" t="s">
        <v>60</v>
      </c>
      <c r="AA4038" t="s">
        <v>60</v>
      </c>
      <c r="AB4038" s="10" t="s">
        <v>2751</v>
      </c>
      <c r="AD4038" s="10" t="s">
        <v>53</v>
      </c>
      <c r="AE4038" s="34">
        <v>596</v>
      </c>
      <c r="AH4038" s="14" t="s">
        <v>3358</v>
      </c>
      <c r="AI4038" s="14"/>
      <c r="AK4038" s="10" t="str">
        <f t="shared" si="206"/>
        <v>&gt;_Isostichopus_fuscus__AF486424_</v>
      </c>
      <c r="AL4038" s="10" t="str">
        <f t="shared" si="205"/>
        <v>&gt;Isostichopus_fuscus___GenBank_AF486424</v>
      </c>
      <c r="AM4038" s="14" t="s">
        <v>4300</v>
      </c>
      <c r="AN4038" s="14"/>
      <c r="AP4038" s="14"/>
      <c r="AQ4038" s="14"/>
      <c r="AR4038" s="14"/>
      <c r="AS4038" s="14" t="s">
        <v>3953</v>
      </c>
      <c r="AT4038" s="14"/>
      <c r="AU4038" s="14" t="s">
        <v>2759</v>
      </c>
      <c r="AV4038" s="14" t="s">
        <v>2758</v>
      </c>
      <c r="AW4038" s="14" t="s">
        <v>2759</v>
      </c>
      <c r="AX4038" s="14"/>
      <c r="AY4038" s="14"/>
      <c r="AZ4038" s="35"/>
      <c r="BA4038" s="35"/>
    </row>
    <row r="4039" spans="1:53" ht="14.1" customHeight="1" x14ac:dyDescent="0.2">
      <c r="A4039" s="10">
        <v>5256</v>
      </c>
      <c r="B4039" s="33" t="s">
        <v>10527</v>
      </c>
      <c r="C4039" s="33"/>
      <c r="D4039" s="11">
        <v>4703</v>
      </c>
      <c r="E4039" s="10" t="s">
        <v>52</v>
      </c>
      <c r="F4039" s="10"/>
      <c r="G4039" s="11">
        <v>4703</v>
      </c>
      <c r="H4039" s="14"/>
      <c r="I4039" s="33" t="s">
        <v>53</v>
      </c>
      <c r="L4039" s="14" t="s">
        <v>2752</v>
      </c>
      <c r="M4039" s="14" t="s">
        <v>2762</v>
      </c>
      <c r="N4039" s="14" t="s">
        <v>2851</v>
      </c>
      <c r="O4039" s="14" t="s">
        <v>2943</v>
      </c>
      <c r="P4039" s="14" t="s">
        <v>2943</v>
      </c>
      <c r="Q4039" s="14"/>
      <c r="R4039" s="14" t="s">
        <v>2944</v>
      </c>
      <c r="S4039" s="14"/>
      <c r="T4039" s="14"/>
      <c r="U4039" s="14"/>
      <c r="V4039" s="14"/>
      <c r="W4039" s="14" t="s">
        <v>7105</v>
      </c>
      <c r="X4039" s="14" t="s">
        <v>7105</v>
      </c>
      <c r="Y4039" s="14"/>
      <c r="Z4039">
        <v>27.773055555599999</v>
      </c>
      <c r="AA4039">
        <v>-82.67</v>
      </c>
      <c r="AB4039" s="14" t="s">
        <v>53</v>
      </c>
      <c r="AD4039" s="10" t="s">
        <v>53</v>
      </c>
      <c r="AE4039" s="34">
        <v>652</v>
      </c>
      <c r="AF4039" s="45" t="s">
        <v>75</v>
      </c>
      <c r="AG4039" s="45"/>
      <c r="AH4039" s="39" t="s">
        <v>2944</v>
      </c>
      <c r="AI4039" s="14"/>
      <c r="AJ4039" s="14"/>
      <c r="AK4039" s="10" t="str">
        <f t="shared" si="206"/>
        <v>&gt;t_Isostichopus_badionotus_GulfofMexico_4703_K0047</v>
      </c>
      <c r="AL4039" s="10" t="str">
        <f t="shared" si="205"/>
        <v>&gt;Isostichopus_badionotus_GulfofMexico__UF_4703</v>
      </c>
      <c r="AM4039" s="14" t="s">
        <v>10528</v>
      </c>
      <c r="AN4039" s="14"/>
      <c r="AO4039" s="14"/>
      <c r="AP4039" s="14"/>
      <c r="AQ4039" s="14"/>
      <c r="AR4039" s="14"/>
      <c r="AS4039" s="14" t="s">
        <v>10529</v>
      </c>
      <c r="AT4039" s="37" t="s">
        <v>10530</v>
      </c>
      <c r="AU4039" s="14" t="s">
        <v>2758</v>
      </c>
      <c r="AV4039" s="14" t="s">
        <v>2758</v>
      </c>
      <c r="AW4039" s="14" t="s">
        <v>2758</v>
      </c>
      <c r="AX4039" s="14"/>
      <c r="AY4039" s="14"/>
      <c r="AZ4039" s="35"/>
      <c r="BA4039" s="35"/>
    </row>
    <row r="4040" spans="1:53" ht="14.1" customHeight="1" x14ac:dyDescent="0.2">
      <c r="A4040" s="10">
        <v>4953</v>
      </c>
      <c r="B4040" s="33" t="s">
        <v>10531</v>
      </c>
      <c r="C4040" s="33"/>
      <c r="D4040" s="33" t="s">
        <v>10532</v>
      </c>
      <c r="E4040" s="14"/>
      <c r="F4040" s="14"/>
      <c r="G4040" s="11" t="s">
        <v>10533</v>
      </c>
      <c r="H4040" s="33"/>
      <c r="I4040" s="33" t="s">
        <v>3615</v>
      </c>
      <c r="L4040" s="14" t="s">
        <v>2752</v>
      </c>
      <c r="M4040" s="14" t="s">
        <v>2762</v>
      </c>
      <c r="N4040" s="14" t="s">
        <v>2851</v>
      </c>
      <c r="O4040" s="14" t="s">
        <v>2943</v>
      </c>
      <c r="P4040" s="14" t="s">
        <v>2943</v>
      </c>
      <c r="Q4040" s="14"/>
      <c r="R4040" s="14" t="s">
        <v>2944</v>
      </c>
      <c r="S4040" s="14"/>
      <c r="T4040" s="14"/>
      <c r="U4040" s="14"/>
      <c r="V4040" s="14"/>
      <c r="W4040" s="14" t="s">
        <v>3337</v>
      </c>
      <c r="X4040" s="14" t="s">
        <v>3337</v>
      </c>
      <c r="Y4040" s="14"/>
      <c r="Z4040">
        <v>9.3358819999999998</v>
      </c>
      <c r="AA4040">
        <v>-82.2545109</v>
      </c>
      <c r="AB4040" s="14" t="s">
        <v>53</v>
      </c>
      <c r="AD4040" s="10" t="s">
        <v>53</v>
      </c>
      <c r="AE4040" s="34">
        <v>652</v>
      </c>
      <c r="AF4040" s="14"/>
      <c r="AG4040" s="14"/>
      <c r="AH4040" s="14" t="s">
        <v>2944</v>
      </c>
      <c r="AI4040" s="14"/>
      <c r="AJ4040" s="14"/>
      <c r="AK4040" s="10" t="str">
        <f t="shared" si="206"/>
        <v>&gt;_Isostichopus_badionotus_PanamaAtl_FRM262_C0037</v>
      </c>
      <c r="AL4040" s="10" t="str">
        <f t="shared" si="205"/>
        <v>&gt;Isostichopus_badionotus_PanamaAtl___FRM262</v>
      </c>
      <c r="AM4040" s="14" t="s">
        <v>10534</v>
      </c>
      <c r="AN4040" s="14"/>
      <c r="AO4040" s="14"/>
      <c r="AP4040" s="14"/>
      <c r="AQ4040" s="14"/>
      <c r="AR4040" s="14"/>
      <c r="AS4040" s="14" t="s">
        <v>3953</v>
      </c>
      <c r="AT4040" s="14"/>
      <c r="AU4040" s="14" t="s">
        <v>2759</v>
      </c>
      <c r="AV4040" s="14" t="s">
        <v>2758</v>
      </c>
      <c r="AW4040" s="14" t="s">
        <v>2759</v>
      </c>
      <c r="AX4040" s="14"/>
      <c r="AY4040" s="14"/>
      <c r="AZ4040" s="35"/>
      <c r="BA4040" s="35"/>
    </row>
    <row r="4041" spans="1:53" ht="14.1" customHeight="1" x14ac:dyDescent="0.2">
      <c r="A4041" s="10">
        <v>4958</v>
      </c>
      <c r="B4041" s="33" t="s">
        <v>10535</v>
      </c>
      <c r="C4041" s="33"/>
      <c r="D4041" s="33" t="s">
        <v>10536</v>
      </c>
      <c r="E4041" s="14"/>
      <c r="F4041" s="14"/>
      <c r="G4041" s="11" t="s">
        <v>10537</v>
      </c>
      <c r="H4041" s="33"/>
      <c r="I4041" s="33" t="s">
        <v>3615</v>
      </c>
      <c r="L4041" s="14" t="s">
        <v>2752</v>
      </c>
      <c r="M4041" s="14" t="s">
        <v>2762</v>
      </c>
      <c r="N4041" s="14" t="s">
        <v>2851</v>
      </c>
      <c r="O4041" s="14" t="s">
        <v>2943</v>
      </c>
      <c r="P4041" s="14" t="s">
        <v>2943</v>
      </c>
      <c r="Q4041" s="14"/>
      <c r="R4041" s="14" t="s">
        <v>2944</v>
      </c>
      <c r="S4041" s="14"/>
      <c r="T4041" s="14"/>
      <c r="U4041" s="14"/>
      <c r="V4041" s="14"/>
      <c r="W4041" s="14" t="s">
        <v>3337</v>
      </c>
      <c r="X4041" s="14" t="s">
        <v>3337</v>
      </c>
      <c r="Y4041" s="14"/>
      <c r="Z4041">
        <v>9.3358819999999998</v>
      </c>
      <c r="AA4041">
        <v>-82.2545109</v>
      </c>
      <c r="AB4041" s="14" t="s">
        <v>53</v>
      </c>
      <c r="AD4041" s="10" t="s">
        <v>53</v>
      </c>
      <c r="AE4041" s="34">
        <v>652</v>
      </c>
      <c r="AH4041" s="14" t="s">
        <v>2944</v>
      </c>
      <c r="AI4041" s="14"/>
      <c r="AK4041" s="10" t="str">
        <f t="shared" si="206"/>
        <v>&gt;_Isostichopus_badionotus_PanamaAtl_FRM263_C0045</v>
      </c>
      <c r="AL4041" s="10" t="str">
        <f t="shared" si="205"/>
        <v>&gt;Isostichopus_badionotus_PanamaAtl___FRM263</v>
      </c>
      <c r="AM4041" s="14" t="s">
        <v>10534</v>
      </c>
      <c r="AN4041" s="14"/>
      <c r="AP4041" s="14"/>
      <c r="AQ4041" s="14"/>
      <c r="AR4041" s="14"/>
      <c r="AS4041" s="14" t="s">
        <v>3953</v>
      </c>
      <c r="AT4041" s="14"/>
      <c r="AU4041" s="14" t="s">
        <v>2759</v>
      </c>
      <c r="AV4041" s="14" t="s">
        <v>2758</v>
      </c>
      <c r="AW4041" s="14" t="s">
        <v>2759</v>
      </c>
      <c r="AX4041" s="14"/>
      <c r="AY4041" s="14"/>
      <c r="AZ4041" s="35"/>
      <c r="BA4041" s="35"/>
    </row>
    <row r="4042" spans="1:53" ht="14.1" customHeight="1" x14ac:dyDescent="0.2">
      <c r="A4042" s="10">
        <v>4954</v>
      </c>
      <c r="B4042" s="33" t="s">
        <v>10538</v>
      </c>
      <c r="C4042" s="33"/>
      <c r="D4042" s="33" t="s">
        <v>10539</v>
      </c>
      <c r="E4042" s="14"/>
      <c r="F4042" s="14"/>
      <c r="G4042" s="11" t="s">
        <v>10540</v>
      </c>
      <c r="H4042" s="33"/>
      <c r="I4042" s="33" t="s">
        <v>3615</v>
      </c>
      <c r="L4042" s="14" t="s">
        <v>2752</v>
      </c>
      <c r="M4042" s="14" t="s">
        <v>2762</v>
      </c>
      <c r="N4042" s="14" t="s">
        <v>2851</v>
      </c>
      <c r="O4042" s="14" t="s">
        <v>2943</v>
      </c>
      <c r="P4042" s="14" t="s">
        <v>2943</v>
      </c>
      <c r="Q4042" s="14"/>
      <c r="R4042" s="14" t="s">
        <v>2944</v>
      </c>
      <c r="S4042" s="14"/>
      <c r="T4042" s="14"/>
      <c r="U4042" s="14"/>
      <c r="V4042" s="14"/>
      <c r="W4042" s="14" t="s">
        <v>3337</v>
      </c>
      <c r="X4042" s="14" t="s">
        <v>3337</v>
      </c>
      <c r="Y4042" s="14"/>
      <c r="Z4042">
        <v>9.3358819999999998</v>
      </c>
      <c r="AA4042">
        <v>-82.2545109</v>
      </c>
      <c r="AB4042" s="14" t="s">
        <v>53</v>
      </c>
      <c r="AD4042" s="10" t="s">
        <v>53</v>
      </c>
      <c r="AE4042" s="34">
        <v>652</v>
      </c>
      <c r="AH4042" s="14" t="s">
        <v>2944</v>
      </c>
      <c r="AI4042" s="14"/>
      <c r="AK4042" s="10" t="str">
        <f t="shared" si="206"/>
        <v>&gt;_Isostichopus_badionotus_PanamaAtl_FRM281_C0039</v>
      </c>
      <c r="AL4042" s="10" t="str">
        <f t="shared" si="205"/>
        <v>&gt;Isostichopus_badionotus_PanamaAtl___FRM281</v>
      </c>
      <c r="AM4042" s="14" t="s">
        <v>10534</v>
      </c>
      <c r="AN4042" s="14"/>
      <c r="AP4042" s="14"/>
      <c r="AQ4042" s="14"/>
      <c r="AR4042" s="14"/>
      <c r="AS4042" s="14" t="s">
        <v>3953</v>
      </c>
      <c r="AT4042" s="14"/>
      <c r="AU4042" s="14" t="s">
        <v>2759</v>
      </c>
      <c r="AV4042" s="14" t="s">
        <v>2758</v>
      </c>
      <c r="AW4042" s="14" t="s">
        <v>2759</v>
      </c>
      <c r="AX4042" s="14"/>
      <c r="AY4042" s="14"/>
      <c r="AZ4042" s="35"/>
      <c r="BA4042" s="35"/>
    </row>
    <row r="4043" spans="1:53" ht="14.1" customHeight="1" x14ac:dyDescent="0.2">
      <c r="A4043" s="10">
        <v>4960</v>
      </c>
      <c r="B4043" s="33" t="s">
        <v>10541</v>
      </c>
      <c r="C4043" s="33"/>
      <c r="D4043" s="33" t="s">
        <v>10542</v>
      </c>
      <c r="E4043" s="14"/>
      <c r="F4043" s="14"/>
      <c r="G4043" s="11" t="s">
        <v>10543</v>
      </c>
      <c r="H4043" s="33"/>
      <c r="I4043" s="33" t="s">
        <v>3615</v>
      </c>
      <c r="L4043" s="14" t="s">
        <v>2752</v>
      </c>
      <c r="M4043" s="14" t="s">
        <v>2762</v>
      </c>
      <c r="N4043" s="14" t="s">
        <v>2851</v>
      </c>
      <c r="O4043" s="14" t="s">
        <v>2943</v>
      </c>
      <c r="P4043" s="14" t="s">
        <v>2943</v>
      </c>
      <c r="Q4043" s="14"/>
      <c r="R4043" s="14" t="s">
        <v>2944</v>
      </c>
      <c r="S4043" s="14"/>
      <c r="T4043" s="14"/>
      <c r="U4043" s="14"/>
      <c r="V4043" s="14"/>
      <c r="W4043" s="14" t="s">
        <v>3337</v>
      </c>
      <c r="X4043" s="14" t="s">
        <v>3337</v>
      </c>
      <c r="Y4043" s="14"/>
      <c r="Z4043">
        <v>9.3358819999999998</v>
      </c>
      <c r="AA4043">
        <v>-82.2545109</v>
      </c>
      <c r="AB4043" s="14" t="s">
        <v>53</v>
      </c>
      <c r="AD4043" s="10" t="s">
        <v>53</v>
      </c>
      <c r="AE4043" s="34">
        <v>652</v>
      </c>
      <c r="AH4043" s="14" t="s">
        <v>2944</v>
      </c>
      <c r="AI4043" s="14"/>
      <c r="AK4043" s="10" t="str">
        <f t="shared" si="206"/>
        <v>&gt;_Isostichopus_badionotus_PanamaAtl_FRM282_C0047</v>
      </c>
      <c r="AL4043" s="10" t="str">
        <f t="shared" si="205"/>
        <v>&gt;Isostichopus_badionotus_PanamaAtl___FRM282</v>
      </c>
      <c r="AM4043" s="14" t="s">
        <v>10534</v>
      </c>
      <c r="AN4043" s="14"/>
      <c r="AP4043" s="14"/>
      <c r="AQ4043" s="14"/>
      <c r="AR4043" s="14"/>
      <c r="AS4043" s="14" t="s">
        <v>3953</v>
      </c>
      <c r="AT4043" s="14"/>
      <c r="AU4043" s="14" t="s">
        <v>2759</v>
      </c>
      <c r="AV4043" s="14" t="s">
        <v>2758</v>
      </c>
      <c r="AW4043" s="14" t="s">
        <v>2759</v>
      </c>
      <c r="AX4043" s="14"/>
      <c r="AY4043" s="14"/>
      <c r="AZ4043" s="35"/>
      <c r="BA4043" s="35"/>
    </row>
    <row r="4044" spans="1:53" ht="14.1" customHeight="1" x14ac:dyDescent="0.2">
      <c r="A4044" s="10">
        <v>4964</v>
      </c>
      <c r="B4044" s="33" t="s">
        <v>10544</v>
      </c>
      <c r="C4044" s="33"/>
      <c r="D4044" s="33" t="s">
        <v>10545</v>
      </c>
      <c r="E4044" s="14"/>
      <c r="F4044" s="14"/>
      <c r="G4044" s="11" t="s">
        <v>10546</v>
      </c>
      <c r="H4044" s="33"/>
      <c r="I4044" s="33" t="s">
        <v>3615</v>
      </c>
      <c r="L4044" s="14" t="s">
        <v>2752</v>
      </c>
      <c r="M4044" s="14" t="s">
        <v>2762</v>
      </c>
      <c r="N4044" s="14" t="s">
        <v>2851</v>
      </c>
      <c r="O4044" s="14" t="s">
        <v>2943</v>
      </c>
      <c r="P4044" s="14" t="s">
        <v>2943</v>
      </c>
      <c r="Q4044" s="14"/>
      <c r="R4044" s="14" t="s">
        <v>2944</v>
      </c>
      <c r="S4044" s="14"/>
      <c r="T4044" s="14"/>
      <c r="U4044" s="14"/>
      <c r="V4044" s="14"/>
      <c r="W4044" s="14" t="s">
        <v>3337</v>
      </c>
      <c r="X4044" s="14" t="s">
        <v>3337</v>
      </c>
      <c r="Y4044" s="14"/>
      <c r="Z4044">
        <v>9.3358819999999998</v>
      </c>
      <c r="AA4044">
        <v>-82.2545109</v>
      </c>
      <c r="AB4044" s="14" t="s">
        <v>53</v>
      </c>
      <c r="AD4044" s="10" t="s">
        <v>53</v>
      </c>
      <c r="AE4044" s="34">
        <v>652</v>
      </c>
      <c r="AH4044" s="14" t="s">
        <v>2944</v>
      </c>
      <c r="AI4044" s="14"/>
      <c r="AK4044" s="10" t="str">
        <f t="shared" si="206"/>
        <v>&gt;_Isostichopus_badionotus_PanamaAtl_FRM273_C0052</v>
      </c>
      <c r="AL4044" s="10" t="str">
        <f t="shared" si="205"/>
        <v>&gt;Isostichopus_badionotus_PanamaAtl___FRM273</v>
      </c>
      <c r="AM4044" s="14" t="s">
        <v>10547</v>
      </c>
      <c r="AN4044" s="14"/>
      <c r="AP4044" s="14"/>
      <c r="AQ4044" s="14"/>
      <c r="AR4044" s="14"/>
      <c r="AS4044" s="14" t="s">
        <v>3953</v>
      </c>
      <c r="AT4044" s="14"/>
      <c r="AU4044" s="14" t="s">
        <v>2759</v>
      </c>
      <c r="AV4044" s="14" t="s">
        <v>2758</v>
      </c>
      <c r="AW4044" s="14" t="s">
        <v>2759</v>
      </c>
      <c r="AX4044" s="14"/>
      <c r="AY4044" s="14"/>
      <c r="AZ4044" s="35"/>
      <c r="BA4044" s="35"/>
    </row>
    <row r="4045" spans="1:53" ht="14.1" customHeight="1" x14ac:dyDescent="0.2">
      <c r="A4045" s="10">
        <v>5591</v>
      </c>
      <c r="B4045" s="33" t="s">
        <v>10548</v>
      </c>
      <c r="C4045" s="33"/>
      <c r="D4045" s="33" t="s">
        <v>10549</v>
      </c>
      <c r="E4045" s="14"/>
      <c r="F4045" s="14"/>
      <c r="G4045" s="11" t="s">
        <v>10550</v>
      </c>
      <c r="H4045" s="33"/>
      <c r="I4045" s="33" t="s">
        <v>3615</v>
      </c>
      <c r="L4045" s="14" t="s">
        <v>2752</v>
      </c>
      <c r="M4045" s="14" t="s">
        <v>2762</v>
      </c>
      <c r="N4045" s="14" t="s">
        <v>2851</v>
      </c>
      <c r="O4045" s="14" t="s">
        <v>2943</v>
      </c>
      <c r="P4045" s="14" t="s">
        <v>2943</v>
      </c>
      <c r="Q4045" s="14"/>
      <c r="R4045" s="14" t="s">
        <v>2944</v>
      </c>
      <c r="S4045" s="14"/>
      <c r="T4045" s="14"/>
      <c r="U4045" s="14"/>
      <c r="V4045" s="14"/>
      <c r="W4045" s="14" t="s">
        <v>3337</v>
      </c>
      <c r="X4045" s="14" t="s">
        <v>3337</v>
      </c>
      <c r="Y4045" s="14"/>
      <c r="Z4045">
        <v>9.3358819999999998</v>
      </c>
      <c r="AA4045">
        <v>-82.2545109</v>
      </c>
      <c r="AB4045" s="14" t="s">
        <v>53</v>
      </c>
      <c r="AD4045" s="10" t="s">
        <v>53</v>
      </c>
      <c r="AE4045" s="34">
        <v>652</v>
      </c>
      <c r="AF4045" s="14"/>
      <c r="AG4045" s="14"/>
      <c r="AH4045" s="14" t="s">
        <v>2944</v>
      </c>
      <c r="AI4045" s="14"/>
      <c r="AJ4045" s="14" t="s">
        <v>10551</v>
      </c>
      <c r="AK4045" s="10" t="str">
        <f t="shared" si="206"/>
        <v>&gt;_Isostichopus_badionotus_PanamaAtl_FRM253_N0202</v>
      </c>
      <c r="AL4045" s="10" t="str">
        <f t="shared" si="205"/>
        <v>&gt;Isostichopus_badionotus_PanamaAtl___FRM253</v>
      </c>
      <c r="AM4045" s="14" t="s">
        <v>10552</v>
      </c>
      <c r="AN4045" s="14"/>
      <c r="AO4045" s="14"/>
      <c r="AP4045" s="14"/>
      <c r="AQ4045" s="14"/>
      <c r="AR4045" s="14"/>
      <c r="AS4045" s="14" t="s">
        <v>10553</v>
      </c>
      <c r="AT4045" s="14"/>
      <c r="AU4045" s="14" t="s">
        <v>2758</v>
      </c>
      <c r="AV4045" s="14" t="s">
        <v>2758</v>
      </c>
      <c r="AW4045" s="14" t="s">
        <v>2759</v>
      </c>
      <c r="AX4045" s="14"/>
      <c r="AY4045" s="14"/>
      <c r="AZ4045" s="35"/>
      <c r="BA4045" s="35"/>
    </row>
    <row r="4046" spans="1:53" ht="14.1" customHeight="1" x14ac:dyDescent="0.2">
      <c r="A4046" s="10">
        <v>4969</v>
      </c>
      <c r="B4046" s="33" t="s">
        <v>10554</v>
      </c>
      <c r="C4046" s="33"/>
      <c r="D4046" s="33" t="s">
        <v>10555</v>
      </c>
      <c r="E4046" s="14"/>
      <c r="F4046" s="14"/>
      <c r="G4046" s="11" t="s">
        <v>10556</v>
      </c>
      <c r="H4046" s="33"/>
      <c r="I4046" s="33" t="s">
        <v>3615</v>
      </c>
      <c r="L4046" s="14" t="s">
        <v>2752</v>
      </c>
      <c r="M4046" s="14" t="s">
        <v>2762</v>
      </c>
      <c r="N4046" s="14" t="s">
        <v>2851</v>
      </c>
      <c r="O4046" s="14" t="s">
        <v>2943</v>
      </c>
      <c r="P4046" s="14" t="s">
        <v>2943</v>
      </c>
      <c r="Q4046" s="14"/>
      <c r="R4046" s="14" t="s">
        <v>2944</v>
      </c>
      <c r="S4046" s="14"/>
      <c r="T4046" s="14"/>
      <c r="U4046" s="14"/>
      <c r="V4046" s="14"/>
      <c r="W4046" s="14" t="s">
        <v>3337</v>
      </c>
      <c r="X4046" s="14" t="s">
        <v>3337</v>
      </c>
      <c r="Y4046" s="14"/>
      <c r="Z4046">
        <v>9.3358819999999998</v>
      </c>
      <c r="AA4046">
        <v>-82.2545109</v>
      </c>
      <c r="AB4046" s="14" t="s">
        <v>53</v>
      </c>
      <c r="AD4046" s="10" t="s">
        <v>53</v>
      </c>
      <c r="AE4046" s="34">
        <v>652</v>
      </c>
      <c r="AH4046" s="14" t="s">
        <v>2944</v>
      </c>
      <c r="AI4046" s="14"/>
      <c r="AK4046" s="10" t="str">
        <f t="shared" si="206"/>
        <v>&gt;_Isostichopus_badionotus_PanamaAtl_FRM260_C0060</v>
      </c>
      <c r="AL4046" s="10" t="str">
        <f t="shared" si="205"/>
        <v>&gt;Isostichopus_badionotus_PanamaAtl___FRM260</v>
      </c>
      <c r="AM4046" s="14" t="s">
        <v>10557</v>
      </c>
      <c r="AN4046" s="14"/>
      <c r="AP4046" s="14"/>
      <c r="AQ4046" s="14"/>
      <c r="AR4046" s="14"/>
      <c r="AS4046" s="14" t="s">
        <v>3953</v>
      </c>
      <c r="AT4046" s="14"/>
      <c r="AU4046" s="14" t="s">
        <v>2759</v>
      </c>
      <c r="AV4046" s="14" t="s">
        <v>2758</v>
      </c>
      <c r="AW4046" s="14" t="s">
        <v>2759</v>
      </c>
      <c r="AX4046" s="14"/>
      <c r="AY4046" s="14"/>
      <c r="AZ4046" s="35"/>
      <c r="BA4046" s="35"/>
    </row>
    <row r="4047" spans="1:53" ht="14.1" customHeight="1" x14ac:dyDescent="0.2">
      <c r="A4047" s="10">
        <v>3553</v>
      </c>
      <c r="B4047" s="10" t="s">
        <v>4215</v>
      </c>
      <c r="C4047" s="10" t="s">
        <v>346</v>
      </c>
      <c r="D4047" s="11">
        <v>9112</v>
      </c>
      <c r="E4047" s="10" t="s">
        <v>52</v>
      </c>
      <c r="F4047" s="10"/>
      <c r="G4047" s="11">
        <v>9112</v>
      </c>
      <c r="I4047" s="10" t="s">
        <v>53</v>
      </c>
      <c r="L4047" s="10" t="s">
        <v>2752</v>
      </c>
      <c r="M4047" s="10" t="s">
        <v>2762</v>
      </c>
      <c r="N4047" s="10" t="s">
        <v>2851</v>
      </c>
      <c r="O4047" s="10" t="s">
        <v>2943</v>
      </c>
      <c r="P4047" s="10" t="s">
        <v>2943</v>
      </c>
      <c r="R4047" s="10" t="s">
        <v>3358</v>
      </c>
      <c r="W4047" s="10" t="s">
        <v>3315</v>
      </c>
      <c r="X4047" s="10" t="s">
        <v>3315</v>
      </c>
      <c r="Z4047">
        <v>-1.3083313999999999</v>
      </c>
      <c r="AA4047">
        <v>-90.4313729</v>
      </c>
      <c r="AB4047" s="10" t="s">
        <v>53</v>
      </c>
      <c r="AD4047" s="10" t="s">
        <v>53</v>
      </c>
      <c r="AE4047" s="15">
        <v>598</v>
      </c>
      <c r="AH4047" s="14" t="s">
        <v>3358</v>
      </c>
      <c r="AK4047" s="10" t="str">
        <f t="shared" si="206"/>
        <v>&gt;_Isostichopus_fuscus_Galapagos_9112_FLMNH_154</v>
      </c>
      <c r="AL4047" s="10" t="str">
        <f t="shared" si="205"/>
        <v>&gt;Isostichopus_fuscus_Galapagos__UF_9112</v>
      </c>
      <c r="AM4047" s="10" t="s">
        <v>10677</v>
      </c>
      <c r="AN4047" s="10" t="s">
        <v>397</v>
      </c>
      <c r="AP4047" s="13"/>
      <c r="AQ4047" s="13"/>
      <c r="AR4047" s="13"/>
    </row>
    <row r="4048" spans="1:53" ht="14.1" customHeight="1" x14ac:dyDescent="0.2">
      <c r="A4048" s="10">
        <v>3580</v>
      </c>
      <c r="B4048" s="10" t="s">
        <v>4215</v>
      </c>
      <c r="C4048" s="10" t="s">
        <v>211</v>
      </c>
      <c r="D4048" s="10">
        <v>9651</v>
      </c>
      <c r="E4048" s="10" t="s">
        <v>52</v>
      </c>
      <c r="F4048" s="10"/>
      <c r="G4048" s="11">
        <v>9651</v>
      </c>
      <c r="I4048" s="10" t="s">
        <v>53</v>
      </c>
      <c r="L4048" s="10" t="s">
        <v>2752</v>
      </c>
      <c r="M4048" s="10" t="s">
        <v>2762</v>
      </c>
      <c r="N4048" s="10" t="s">
        <v>2851</v>
      </c>
      <c r="O4048" s="10" t="s">
        <v>2943</v>
      </c>
      <c r="P4048" s="10" t="s">
        <v>2943</v>
      </c>
      <c r="R4048" s="10" t="s">
        <v>3358</v>
      </c>
      <c r="W4048" s="10" t="s">
        <v>3315</v>
      </c>
      <c r="X4048" s="10" t="s">
        <v>3315</v>
      </c>
      <c r="Z4048">
        <v>-1.2379458999999999</v>
      </c>
      <c r="AA4048">
        <v>-90.386018699999994</v>
      </c>
      <c r="AB4048" s="10" t="s">
        <v>53</v>
      </c>
      <c r="AD4048" s="10" t="s">
        <v>53</v>
      </c>
      <c r="AE4048" s="12">
        <v>655</v>
      </c>
      <c r="AF4048" s="45" t="s">
        <v>75</v>
      </c>
      <c r="AG4048" s="45"/>
      <c r="AH4048" s="39" t="s">
        <v>3358</v>
      </c>
      <c r="AK4048" s="10" t="str">
        <f t="shared" si="206"/>
        <v>&gt;t_Isostichopus_fuscus_Galapagos_9651_FLMNH_154</v>
      </c>
      <c r="AL4048" s="10" t="str">
        <f t="shared" si="205"/>
        <v>&gt;Isostichopus_fuscus_Galapagos__UF_9651</v>
      </c>
      <c r="AM4048" s="10" t="s">
        <v>10678</v>
      </c>
      <c r="AN4048" s="10" t="s">
        <v>397</v>
      </c>
      <c r="AP4048" s="13"/>
      <c r="AQ4048" s="13"/>
      <c r="AR4048" s="13"/>
    </row>
    <row r="4049" spans="1:53" ht="14.1" customHeight="1" x14ac:dyDescent="0.2">
      <c r="A4049" s="10">
        <v>3595</v>
      </c>
      <c r="B4049" s="10" t="s">
        <v>4215</v>
      </c>
      <c r="C4049" s="10" t="s">
        <v>163</v>
      </c>
      <c r="D4049" s="10">
        <v>9672</v>
      </c>
      <c r="E4049" s="10" t="s">
        <v>52</v>
      </c>
      <c r="F4049" s="10"/>
      <c r="G4049" s="11">
        <v>9672</v>
      </c>
      <c r="I4049" s="10" t="s">
        <v>53</v>
      </c>
      <c r="L4049" s="10" t="s">
        <v>2752</v>
      </c>
      <c r="M4049" s="10" t="s">
        <v>2762</v>
      </c>
      <c r="N4049" s="10" t="s">
        <v>2851</v>
      </c>
      <c r="O4049" s="10" t="s">
        <v>2943</v>
      </c>
      <c r="P4049" s="10" t="s">
        <v>2943</v>
      </c>
      <c r="R4049" s="10" t="s">
        <v>3358</v>
      </c>
      <c r="W4049" s="10" t="s">
        <v>3315</v>
      </c>
      <c r="X4049" s="10" t="s">
        <v>3315</v>
      </c>
      <c r="Z4049">
        <v>-0.90802059999999996</v>
      </c>
      <c r="AA4049">
        <v>-89.556838200000001</v>
      </c>
      <c r="AB4049" s="10" t="s">
        <v>53</v>
      </c>
      <c r="AD4049" s="10" t="s">
        <v>53</v>
      </c>
      <c r="AE4049" s="12">
        <v>655</v>
      </c>
      <c r="AH4049" s="14" t="s">
        <v>3358</v>
      </c>
      <c r="AK4049" s="10" t="str">
        <f t="shared" si="206"/>
        <v>&gt;_Isostichopus_fuscus_Galapagos_9672_FLMNH_154</v>
      </c>
      <c r="AL4049" s="10" t="str">
        <f t="shared" si="205"/>
        <v>&gt;Isostichopus_fuscus_Galapagos__UF_9672</v>
      </c>
      <c r="AM4049" s="10" t="s">
        <v>10679</v>
      </c>
      <c r="AN4049" s="10" t="s">
        <v>397</v>
      </c>
      <c r="AP4049" s="13"/>
      <c r="AQ4049" s="13"/>
      <c r="AR4049" s="13"/>
    </row>
    <row r="4050" spans="1:53" ht="14.1" customHeight="1" x14ac:dyDescent="0.2">
      <c r="A4050" s="10">
        <v>1741</v>
      </c>
      <c r="B4050" s="10" t="s">
        <v>381</v>
      </c>
      <c r="C4050" s="10" t="s">
        <v>114</v>
      </c>
      <c r="D4050" s="10" t="s">
        <v>10680</v>
      </c>
      <c r="E4050" s="10" t="s">
        <v>684</v>
      </c>
      <c r="F4050" s="10"/>
      <c r="G4050" s="11" t="s">
        <v>10681</v>
      </c>
      <c r="I4050" s="10" t="s">
        <v>686</v>
      </c>
      <c r="L4050" s="10" t="s">
        <v>2752</v>
      </c>
      <c r="M4050" s="10" t="s">
        <v>2762</v>
      </c>
      <c r="N4050" s="10" t="s">
        <v>2851</v>
      </c>
      <c r="O4050" s="10" t="s">
        <v>2943</v>
      </c>
      <c r="P4050" s="10" t="s">
        <v>2943</v>
      </c>
      <c r="R4050" s="10" t="s">
        <v>3358</v>
      </c>
      <c r="W4050" s="10" t="s">
        <v>783</v>
      </c>
      <c r="X4050" s="10" t="s">
        <v>783</v>
      </c>
      <c r="Z4050">
        <v>26.666679999999999</v>
      </c>
      <c r="AA4050">
        <v>-110.72792</v>
      </c>
      <c r="AB4050" s="10" t="s">
        <v>53</v>
      </c>
      <c r="AD4050" s="10" t="s">
        <v>53</v>
      </c>
      <c r="AE4050" s="12">
        <v>655</v>
      </c>
      <c r="AH4050" s="14" t="s">
        <v>3358</v>
      </c>
      <c r="AJ4050" s="10" t="s">
        <v>10682</v>
      </c>
      <c r="AK4050" s="10" t="str">
        <f t="shared" si="206"/>
        <v>&gt;_Isostichopus_fuscus_Gulf_CA_deep_DSB04_FLMNH_084</v>
      </c>
      <c r="AL4050" s="10" t="str">
        <f t="shared" si="205"/>
        <v>&gt;Isostichopus_fuscus_Gulf_CA_deep__UNAM_DSB04</v>
      </c>
      <c r="AM4050" s="10" t="s">
        <v>10683</v>
      </c>
      <c r="BA4050" s="15" t="s">
        <v>786</v>
      </c>
    </row>
    <row r="4051" spans="1:53" ht="14.1" customHeight="1" x14ac:dyDescent="0.2">
      <c r="A4051" s="10">
        <v>4928</v>
      </c>
      <c r="B4051" s="31" t="s">
        <v>11259</v>
      </c>
      <c r="C4051" s="31"/>
      <c r="D4051" s="33" t="s">
        <v>11260</v>
      </c>
      <c r="E4051" s="13" t="s">
        <v>11260</v>
      </c>
      <c r="F4051" s="13"/>
      <c r="H4051" s="14"/>
      <c r="I4051" s="33" t="s">
        <v>686</v>
      </c>
      <c r="J4051" s="5" t="s">
        <v>11261</v>
      </c>
      <c r="K4051" s="5"/>
      <c r="L4051" s="14" t="s">
        <v>2752</v>
      </c>
      <c r="M4051" s="14" t="s">
        <v>2762</v>
      </c>
      <c r="N4051" s="14" t="s">
        <v>2851</v>
      </c>
      <c r="O4051" s="30" t="s">
        <v>2943</v>
      </c>
      <c r="P4051" s="30" t="s">
        <v>2943</v>
      </c>
      <c r="Q4051" s="30"/>
      <c r="R4051" s="30" t="s">
        <v>701</v>
      </c>
      <c r="S4051" s="30"/>
      <c r="T4051" s="30"/>
      <c r="U4051" s="30"/>
      <c r="V4051" s="30" t="s">
        <v>2944</v>
      </c>
      <c r="W4051" s="10" t="s">
        <v>2044</v>
      </c>
      <c r="X4051" s="10" t="s">
        <v>2044</v>
      </c>
      <c r="Y4051" s="5" t="s">
        <v>2045</v>
      </c>
      <c r="Z4051">
        <v>19.95</v>
      </c>
      <c r="AA4051">
        <v>-87.45</v>
      </c>
      <c r="AB4051" s="30" t="s">
        <v>53</v>
      </c>
      <c r="AD4051" s="10" t="s">
        <v>74</v>
      </c>
      <c r="AE4051" s="34">
        <v>652</v>
      </c>
      <c r="AF4051" s="45" t="s">
        <v>75</v>
      </c>
      <c r="AG4051" s="45"/>
      <c r="AH4051" s="46" t="s">
        <v>701</v>
      </c>
      <c r="AI4051" s="30"/>
      <c r="AK4051" s="10" t="str">
        <f t="shared" si="206"/>
        <v>&gt;t_Isostichopus_sp_1_MexicoAtl_MHE133_A0059</v>
      </c>
      <c r="AL4051" s="10" t="str">
        <f t="shared" si="205"/>
        <v>&gt;Isostichopus_sp_1_MexicoAtl_Yucatan_MHE133_MHE133</v>
      </c>
      <c r="AM4051" s="14" t="s">
        <v>11262</v>
      </c>
      <c r="AN4051" s="14"/>
      <c r="AP4051" s="14"/>
      <c r="AQ4051" s="14"/>
      <c r="AR4051" s="14"/>
      <c r="AS4051" s="14" t="s">
        <v>3953</v>
      </c>
      <c r="AT4051" s="14"/>
      <c r="AU4051" s="14" t="s">
        <v>2759</v>
      </c>
      <c r="AV4051" s="14" t="s">
        <v>2758</v>
      </c>
      <c r="AW4051" s="14" t="s">
        <v>2759</v>
      </c>
      <c r="AX4051" s="14"/>
      <c r="AY4051" s="14"/>
      <c r="AZ4051" s="35"/>
      <c r="BA4051" s="35"/>
    </row>
    <row r="4052" spans="1:53" ht="14.1" customHeight="1" x14ac:dyDescent="0.2">
      <c r="A4052" s="10">
        <v>1645</v>
      </c>
      <c r="B4052" s="10" t="s">
        <v>1369</v>
      </c>
      <c r="C4052" s="10" t="s">
        <v>114</v>
      </c>
      <c r="D4052" s="11">
        <v>9059</v>
      </c>
      <c r="E4052" s="10" t="s">
        <v>52</v>
      </c>
      <c r="F4052" s="10"/>
      <c r="G4052" s="11">
        <v>9059</v>
      </c>
      <c r="I4052" s="10" t="s">
        <v>53</v>
      </c>
      <c r="L4052" s="10" t="s">
        <v>2752</v>
      </c>
      <c r="M4052" s="10" t="s">
        <v>2762</v>
      </c>
      <c r="N4052" s="10" t="s">
        <v>2851</v>
      </c>
      <c r="O4052" s="10" t="s">
        <v>2943</v>
      </c>
      <c r="P4052" s="10" t="s">
        <v>2943</v>
      </c>
      <c r="R4052" s="10" t="s">
        <v>3358</v>
      </c>
      <c r="W4052" s="10" t="s">
        <v>324</v>
      </c>
      <c r="X4052" s="10" t="s">
        <v>324</v>
      </c>
      <c r="Z4052">
        <v>8.6317000000000004</v>
      </c>
      <c r="AA4052">
        <v>-79.029899999999998</v>
      </c>
      <c r="AB4052" s="10" t="s">
        <v>207</v>
      </c>
      <c r="AD4052" s="10" t="s">
        <v>1778</v>
      </c>
      <c r="AE4052" s="10">
        <v>0</v>
      </c>
      <c r="AK4052" s="10" t="str">
        <f t="shared" si="206"/>
        <v>&gt;_Isostichopus_fuscus_Panama_9059_FLMNH_081</v>
      </c>
      <c r="AL4052" s="10" t="str">
        <f t="shared" si="205"/>
        <v>&gt;Isostichopus_fuscus_Panama__UF_9059</v>
      </c>
      <c r="AP4052" s="13"/>
      <c r="AQ4052" s="13"/>
      <c r="AR4052" s="13"/>
    </row>
    <row r="4053" spans="1:53" ht="14.1" customHeight="1" x14ac:dyDescent="0.2">
      <c r="A4053" s="10">
        <v>5169</v>
      </c>
      <c r="B4053" s="33" t="s">
        <v>3352</v>
      </c>
      <c r="C4053" s="33"/>
      <c r="D4053" s="33" t="s">
        <v>3353</v>
      </c>
      <c r="E4053" s="33" t="s">
        <v>3342</v>
      </c>
      <c r="F4053" s="33"/>
      <c r="G4053" s="11" t="s">
        <v>3354</v>
      </c>
      <c r="H4053" s="33"/>
      <c r="I4053" s="33" t="s">
        <v>53</v>
      </c>
      <c r="L4053" s="14" t="s">
        <v>2752</v>
      </c>
      <c r="M4053" s="14" t="s">
        <v>2762</v>
      </c>
      <c r="N4053" s="14" t="s">
        <v>2851</v>
      </c>
      <c r="O4053" s="37" t="s">
        <v>3355</v>
      </c>
      <c r="P4053" s="37" t="s">
        <v>3355</v>
      </c>
      <c r="Q4053" s="37"/>
      <c r="R4053" s="37" t="s">
        <v>3356</v>
      </c>
      <c r="S4053" s="14"/>
      <c r="T4053" s="14"/>
      <c r="U4053" s="14"/>
      <c r="V4053" s="14"/>
      <c r="W4053" s="14" t="s">
        <v>3357</v>
      </c>
      <c r="X4053" s="14" t="s">
        <v>3357</v>
      </c>
      <c r="Y4053" s="14"/>
      <c r="Z4053">
        <v>-7.9333330000000002</v>
      </c>
      <c r="AA4053">
        <v>-14.366667</v>
      </c>
      <c r="AB4053" s="10" t="s">
        <v>2803</v>
      </c>
      <c r="AC4053" s="14"/>
      <c r="AD4053" s="14"/>
      <c r="AE4053" s="34">
        <v>0</v>
      </c>
      <c r="AF4053" s="14"/>
      <c r="AG4053" s="14"/>
      <c r="AH4053" s="37" t="s">
        <v>3358</v>
      </c>
      <c r="AI4053" s="37"/>
      <c r="AJ4053" s="37" t="s">
        <v>3359</v>
      </c>
      <c r="AK4053" s="10" t="str">
        <f t="shared" si="206"/>
        <v>&gt;_Isostichopus_was_manningi_Ascension_USNM_E34115_G0342</v>
      </c>
      <c r="AL4053" s="10" t="str">
        <f t="shared" si="205"/>
        <v>&gt;Isostichopus_was_manningi_Ascension__USNM_USNM_E34115</v>
      </c>
      <c r="AM4053" s="14" t="s">
        <v>2756</v>
      </c>
      <c r="AN4053" s="14"/>
      <c r="AO4053" s="14"/>
      <c r="AP4053" s="14"/>
      <c r="AQ4053" s="14"/>
      <c r="AR4053" s="14"/>
      <c r="AS4053" s="14" t="s">
        <v>3360</v>
      </c>
      <c r="AT4053" s="14"/>
      <c r="AU4053" s="14" t="s">
        <v>2758</v>
      </c>
      <c r="AV4053" s="14" t="s">
        <v>2759</v>
      </c>
      <c r="AW4053" s="14" t="s">
        <v>2759</v>
      </c>
      <c r="AX4053" s="14"/>
      <c r="AY4053" s="14" t="s">
        <v>3361</v>
      </c>
      <c r="AZ4053" s="35"/>
      <c r="BA4053" s="35"/>
    </row>
    <row r="4054" spans="1:53" ht="14.1" customHeight="1" x14ac:dyDescent="0.2">
      <c r="A4054" s="10">
        <v>3116</v>
      </c>
      <c r="B4054" s="10" t="s">
        <v>1502</v>
      </c>
      <c r="C4054" s="10" t="s">
        <v>413</v>
      </c>
      <c r="D4054" s="10" t="s">
        <v>12815</v>
      </c>
      <c r="E4054" s="10" t="s">
        <v>3371</v>
      </c>
      <c r="F4054" s="10"/>
      <c r="G4054" s="11" t="s">
        <v>12816</v>
      </c>
      <c r="I4054" s="33" t="s">
        <v>53</v>
      </c>
      <c r="L4054" s="10" t="s">
        <v>2752</v>
      </c>
      <c r="M4054" s="10" t="s">
        <v>3430</v>
      </c>
      <c r="N4054" s="10" t="s">
        <v>3440</v>
      </c>
      <c r="O4054" s="10" t="s">
        <v>12817</v>
      </c>
      <c r="P4054" s="10" t="s">
        <v>12817</v>
      </c>
      <c r="R4054" s="10" t="s">
        <v>12818</v>
      </c>
      <c r="W4054" s="10" t="s">
        <v>3375</v>
      </c>
      <c r="X4054" s="34" t="s">
        <v>5111</v>
      </c>
      <c r="Z4054">
        <v>-61.035899999999998</v>
      </c>
      <c r="AA4054">
        <v>-46.9559</v>
      </c>
      <c r="AB4054" s="10" t="s">
        <v>53</v>
      </c>
      <c r="AD4054" s="10" t="s">
        <v>53</v>
      </c>
      <c r="AE4054" s="12">
        <v>655</v>
      </c>
      <c r="AG4054" s="10">
        <v>1</v>
      </c>
      <c r="AH4054" s="10" t="s">
        <v>12818</v>
      </c>
      <c r="AK4054" s="10" t="str">
        <f t="shared" si="206"/>
        <v>&gt;_Kolga_hyalina_S_Orkneys_MOLAF_0737_FLMNH_120</v>
      </c>
      <c r="AL4054" s="10" t="str">
        <f t="shared" si="205"/>
        <v>&gt;Kolga_hyalina_S_Orkneys__NMV_MOLAF_0737</v>
      </c>
      <c r="AM4054" s="10" t="s">
        <v>12819</v>
      </c>
      <c r="AZ4054" s="41" t="s">
        <v>9116</v>
      </c>
    </row>
    <row r="4055" spans="1:53" ht="14.1" customHeight="1" x14ac:dyDescent="0.2">
      <c r="A4055" s="10">
        <v>2230</v>
      </c>
      <c r="B4055" s="10" t="s">
        <v>3965</v>
      </c>
      <c r="C4055" s="10" t="s">
        <v>230</v>
      </c>
      <c r="D4055" s="10" t="s">
        <v>12820</v>
      </c>
      <c r="E4055" s="10" t="s">
        <v>3371</v>
      </c>
      <c r="F4055" s="10"/>
      <c r="G4055" s="11" t="s">
        <v>12821</v>
      </c>
      <c r="I4055" s="33" t="s">
        <v>53</v>
      </c>
      <c r="L4055" s="10" t="s">
        <v>2752</v>
      </c>
      <c r="M4055" s="10" t="s">
        <v>3430</v>
      </c>
      <c r="N4055" s="10" t="s">
        <v>3440</v>
      </c>
      <c r="O4055" s="10" t="s">
        <v>12817</v>
      </c>
      <c r="P4055" s="10" t="s">
        <v>12817</v>
      </c>
      <c r="R4055" s="10" t="s">
        <v>12818</v>
      </c>
      <c r="W4055" s="10" t="s">
        <v>3375</v>
      </c>
      <c r="X4055" s="34" t="s">
        <v>5111</v>
      </c>
      <c r="Z4055">
        <v>-61.035899999999998</v>
      </c>
      <c r="AA4055">
        <v>-46.9559</v>
      </c>
      <c r="AB4055" s="10" t="s">
        <v>53</v>
      </c>
      <c r="AD4055" s="10" t="s">
        <v>53</v>
      </c>
      <c r="AE4055" s="12">
        <v>655</v>
      </c>
      <c r="AF4055" s="62" t="s">
        <v>75</v>
      </c>
      <c r="AG4055" s="10">
        <v>1</v>
      </c>
      <c r="AH4055" s="45" t="s">
        <v>12818</v>
      </c>
      <c r="AK4055" s="10" t="str">
        <f t="shared" si="206"/>
        <v>&gt;t_Kolga_hyalina_S_Orkneys_MOLAF_0735_FLMNH_098</v>
      </c>
      <c r="AL4055" s="10" t="str">
        <f t="shared" si="205"/>
        <v>&gt;Kolga_hyalina_S_Orkneys__NMV_MOLAF_0735</v>
      </c>
      <c r="AM4055" s="10" t="s">
        <v>12822</v>
      </c>
      <c r="AZ4055" s="41" t="s">
        <v>9116</v>
      </c>
    </row>
    <row r="4056" spans="1:53" ht="14.1" customHeight="1" x14ac:dyDescent="0.2">
      <c r="A4056" s="10">
        <v>2231</v>
      </c>
      <c r="B4056" s="10" t="s">
        <v>3965</v>
      </c>
      <c r="C4056" s="10" t="s">
        <v>289</v>
      </c>
      <c r="D4056" s="10" t="s">
        <v>12823</v>
      </c>
      <c r="E4056" s="10" t="s">
        <v>3371</v>
      </c>
      <c r="F4056" s="10"/>
      <c r="G4056" s="11" t="s">
        <v>3973</v>
      </c>
      <c r="I4056" s="10" t="s">
        <v>686</v>
      </c>
      <c r="L4056" s="10" t="s">
        <v>2752</v>
      </c>
      <c r="M4056" s="10" t="s">
        <v>3430</v>
      </c>
      <c r="N4056" s="10" t="s">
        <v>3440</v>
      </c>
      <c r="O4056" s="10" t="s">
        <v>12817</v>
      </c>
      <c r="P4056" s="10" t="s">
        <v>12817</v>
      </c>
      <c r="R4056" s="10" t="s">
        <v>12818</v>
      </c>
      <c r="W4056" s="10" t="s">
        <v>3375</v>
      </c>
      <c r="X4056" s="34" t="s">
        <v>5111</v>
      </c>
      <c r="Z4056">
        <v>-60.583333000000003</v>
      </c>
      <c r="AA4056">
        <v>-45.5</v>
      </c>
      <c r="AB4056" s="10" t="s">
        <v>53</v>
      </c>
      <c r="AD4056" s="10" t="s">
        <v>53</v>
      </c>
      <c r="AE4056" s="12">
        <v>655</v>
      </c>
      <c r="AF4056" s="45"/>
      <c r="AG4056" s="45">
        <v>1</v>
      </c>
      <c r="AH4056" s="5" t="s">
        <v>12818</v>
      </c>
      <c r="AK4056" s="10" t="str">
        <f t="shared" si="206"/>
        <v>&gt;_Kolga_hyalina_S_Orkneys_MOLAF_0734_FLMNH_098</v>
      </c>
      <c r="AL4056" s="10" t="str">
        <f t="shared" si="205"/>
        <v>&gt;Kolga_hyalina_S_Orkneys__NMV_MOLAF_0734</v>
      </c>
      <c r="AM4056" s="10" t="s">
        <v>12824</v>
      </c>
      <c r="AZ4056" s="41" t="s">
        <v>9116</v>
      </c>
    </row>
    <row r="4057" spans="1:53" ht="14.1" customHeight="1" x14ac:dyDescent="0.2">
      <c r="A4057" s="10">
        <v>2294</v>
      </c>
      <c r="B4057" s="10" t="s">
        <v>3965</v>
      </c>
      <c r="C4057" s="10" t="s">
        <v>236</v>
      </c>
      <c r="D4057" s="10" t="s">
        <v>12825</v>
      </c>
      <c r="E4057" s="10" t="s">
        <v>3371</v>
      </c>
      <c r="F4057" s="10"/>
      <c r="G4057" s="11" t="s">
        <v>3973</v>
      </c>
      <c r="I4057" s="10" t="s">
        <v>686</v>
      </c>
      <c r="L4057" s="10" t="s">
        <v>2752</v>
      </c>
      <c r="M4057" s="10" t="s">
        <v>3430</v>
      </c>
      <c r="N4057" s="10" t="s">
        <v>3440</v>
      </c>
      <c r="O4057" s="10" t="s">
        <v>12817</v>
      </c>
      <c r="P4057" s="10" t="s">
        <v>12817</v>
      </c>
      <c r="R4057" s="10" t="s">
        <v>12818</v>
      </c>
      <c r="W4057" s="10" t="s">
        <v>3375</v>
      </c>
      <c r="X4057" s="34" t="s">
        <v>5111</v>
      </c>
      <c r="Z4057">
        <v>-60.583333000000003</v>
      </c>
      <c r="AA4057">
        <v>-45.5</v>
      </c>
      <c r="AB4057" s="10" t="s">
        <v>53</v>
      </c>
      <c r="AD4057" s="10" t="s">
        <v>53</v>
      </c>
      <c r="AE4057" s="12">
        <v>655</v>
      </c>
      <c r="AH4057" s="10" t="s">
        <v>12818</v>
      </c>
      <c r="AK4057" s="10" t="str">
        <f t="shared" si="206"/>
        <v>&gt;_Kolga_hyalina_S_Orkneys_MOLAF_0736_FLMNH_098</v>
      </c>
      <c r="AL4057" s="10" t="str">
        <f t="shared" si="205"/>
        <v>&gt;Kolga_hyalina_S_Orkneys__NMV_MOLAF_0736</v>
      </c>
      <c r="AM4057" s="10" t="s">
        <v>12826</v>
      </c>
      <c r="AZ4057" s="41" t="s">
        <v>9116</v>
      </c>
    </row>
    <row r="4058" spans="1:53" ht="14.1" customHeight="1" x14ac:dyDescent="0.2">
      <c r="A4058" s="10">
        <v>5250</v>
      </c>
      <c r="B4058" s="33" t="s">
        <v>2960</v>
      </c>
      <c r="C4058" s="33"/>
      <c r="D4058" s="11">
        <v>3638</v>
      </c>
      <c r="E4058" s="10" t="s">
        <v>52</v>
      </c>
      <c r="F4058" s="10"/>
      <c r="G4058" s="11">
        <v>3638</v>
      </c>
      <c r="H4058" s="14"/>
      <c r="I4058" s="33" t="s">
        <v>53</v>
      </c>
      <c r="L4058" s="14" t="s">
        <v>2752</v>
      </c>
      <c r="M4058" s="14" t="s">
        <v>2762</v>
      </c>
      <c r="N4058" s="14" t="s">
        <v>2763</v>
      </c>
      <c r="O4058" s="14" t="s">
        <v>2961</v>
      </c>
      <c r="P4058" s="14" t="s">
        <v>2961</v>
      </c>
      <c r="Q4058" s="14"/>
      <c r="R4058" s="14" t="s">
        <v>2962</v>
      </c>
      <c r="S4058" s="14"/>
      <c r="T4058" s="14"/>
      <c r="U4058" s="14"/>
      <c r="V4058" s="14"/>
      <c r="W4058" s="14" t="s">
        <v>244</v>
      </c>
      <c r="X4058" s="14" t="s">
        <v>244</v>
      </c>
      <c r="Y4058" s="14"/>
      <c r="Z4058">
        <v>7.5149799899999996</v>
      </c>
      <c r="AA4058">
        <v>134.58251999999999</v>
      </c>
      <c r="AB4058" s="10" t="s">
        <v>2803</v>
      </c>
      <c r="AC4058" s="14"/>
      <c r="AD4058" s="14"/>
      <c r="AE4058" s="34">
        <v>0</v>
      </c>
      <c r="AF4058" s="14"/>
      <c r="AG4058" s="14"/>
      <c r="AH4058" s="37" t="s">
        <v>2804</v>
      </c>
      <c r="AI4058" s="37"/>
      <c r="AJ4058" s="14"/>
      <c r="AK4058" s="10" t="str">
        <f t="shared" si="206"/>
        <v>&gt;_Labidodemas_semperianum_Palau_3638_K0029</v>
      </c>
      <c r="AL4058" s="10" t="str">
        <f t="shared" si="205"/>
        <v>&gt;Labidodemas_semperianum_Palau__UF_3638</v>
      </c>
      <c r="AM4058" s="14" t="s">
        <v>2756</v>
      </c>
      <c r="AN4058" s="14"/>
      <c r="AO4058" s="14"/>
      <c r="AP4058" s="14"/>
      <c r="AQ4058" s="14"/>
      <c r="AR4058" s="14"/>
      <c r="AS4058" s="14" t="s">
        <v>2963</v>
      </c>
      <c r="AT4058" s="14"/>
      <c r="AU4058" s="14" t="s">
        <v>2758</v>
      </c>
      <c r="AV4058" s="14" t="s">
        <v>2759</v>
      </c>
      <c r="AW4058" s="14" t="s">
        <v>2759</v>
      </c>
      <c r="AX4058" s="14"/>
      <c r="AY4058" s="14"/>
      <c r="AZ4058" s="35"/>
      <c r="BA4058" s="35"/>
    </row>
    <row r="4059" spans="1:53" ht="14.1" customHeight="1" x14ac:dyDescent="0.2">
      <c r="A4059" s="10">
        <v>5615</v>
      </c>
      <c r="B4059" s="33" t="s">
        <v>7182</v>
      </c>
      <c r="C4059" s="33"/>
      <c r="D4059" s="33" t="s">
        <v>7183</v>
      </c>
      <c r="E4059" s="14"/>
      <c r="F4059" s="14"/>
      <c r="G4059" s="11" t="s">
        <v>7184</v>
      </c>
      <c r="H4059" s="33"/>
      <c r="I4059" s="33" t="s">
        <v>3615</v>
      </c>
      <c r="L4059" s="14" t="s">
        <v>2752</v>
      </c>
      <c r="M4059" s="14" t="s">
        <v>2762</v>
      </c>
      <c r="N4059" s="14" t="s">
        <v>2763</v>
      </c>
      <c r="O4059" s="14" t="s">
        <v>2961</v>
      </c>
      <c r="P4059" s="14" t="s">
        <v>2961</v>
      </c>
      <c r="Q4059" s="14"/>
      <c r="R4059" s="14" t="s">
        <v>4717</v>
      </c>
      <c r="S4059" s="14"/>
      <c r="T4059" s="14"/>
      <c r="U4059" s="14"/>
      <c r="V4059" s="14"/>
      <c r="W4059" s="14" t="s">
        <v>3616</v>
      </c>
      <c r="X4059" s="14" t="s">
        <v>3616</v>
      </c>
      <c r="Y4059" s="14"/>
      <c r="Z4059">
        <v>8.3224199999999993</v>
      </c>
      <c r="AA4059">
        <v>-79.583519999999993</v>
      </c>
      <c r="AB4059" s="14" t="s">
        <v>53</v>
      </c>
      <c r="AD4059" s="10" t="s">
        <v>53</v>
      </c>
      <c r="AE4059" s="34">
        <v>652</v>
      </c>
      <c r="AH4059" s="14" t="s">
        <v>4717</v>
      </c>
      <c r="AI4059" s="14"/>
      <c r="AK4059" s="10" t="str">
        <f t="shared" si="206"/>
        <v>&gt;_Labidodemas_maccullochi_PanamaPacific_FRM179_N0266</v>
      </c>
      <c r="AL4059" s="10" t="str">
        <f t="shared" si="205"/>
        <v>&gt;Labidodemas_maccullochi_PanamaPacific___FRM179</v>
      </c>
      <c r="AM4059" s="14" t="s">
        <v>7185</v>
      </c>
      <c r="AN4059" s="14"/>
      <c r="AP4059" s="14"/>
      <c r="AQ4059" s="14"/>
      <c r="AR4059" s="14"/>
      <c r="AS4059" s="14" t="s">
        <v>3953</v>
      </c>
      <c r="AT4059" s="14"/>
      <c r="AU4059" s="14" t="s">
        <v>2759</v>
      </c>
      <c r="AV4059" s="14" t="s">
        <v>2758</v>
      </c>
      <c r="AW4059" s="14" t="s">
        <v>2759</v>
      </c>
      <c r="AX4059" s="14"/>
      <c r="AY4059" s="14"/>
      <c r="AZ4059" s="35"/>
      <c r="BA4059" s="35"/>
    </row>
    <row r="4060" spans="1:53" ht="14.1" customHeight="1" x14ac:dyDescent="0.2">
      <c r="A4060" s="10">
        <v>5933</v>
      </c>
      <c r="B4060" s="33" t="s">
        <v>8107</v>
      </c>
      <c r="C4060" s="33"/>
      <c r="D4060" s="11">
        <v>6756</v>
      </c>
      <c r="E4060" s="10" t="s">
        <v>52</v>
      </c>
      <c r="F4060" s="10"/>
      <c r="G4060" s="11">
        <v>6756</v>
      </c>
      <c r="H4060" s="14"/>
      <c r="I4060" s="33" t="s">
        <v>53</v>
      </c>
      <c r="L4060" s="14" t="s">
        <v>2752</v>
      </c>
      <c r="M4060" s="14" t="s">
        <v>2762</v>
      </c>
      <c r="N4060" s="14" t="s">
        <v>2763</v>
      </c>
      <c r="O4060" s="14" t="s">
        <v>2961</v>
      </c>
      <c r="P4060" s="14" t="s">
        <v>2961</v>
      </c>
      <c r="Q4060" s="14"/>
      <c r="R4060" s="29" t="s">
        <v>4564</v>
      </c>
      <c r="S4060" s="14"/>
      <c r="T4060" s="14"/>
      <c r="U4060" s="14"/>
      <c r="V4060" s="14"/>
      <c r="W4060" s="10" t="s">
        <v>4041</v>
      </c>
      <c r="X4060" s="14" t="s">
        <v>4042</v>
      </c>
      <c r="Y4060" s="14"/>
      <c r="Z4060">
        <v>7.1493200000000003</v>
      </c>
      <c r="AA4060">
        <v>171.28291999999999</v>
      </c>
      <c r="AB4060" s="14" t="s">
        <v>53</v>
      </c>
      <c r="AD4060" s="10" t="s">
        <v>53</v>
      </c>
      <c r="AE4060" s="34">
        <v>652</v>
      </c>
      <c r="AH4060" s="10" t="s">
        <v>4564</v>
      </c>
      <c r="AI4060" s="14"/>
      <c r="AK4060" s="10" t="str">
        <f t="shared" si="206"/>
        <v>&gt;_Labidodemas_pertinax_Majuro_6756_S0395</v>
      </c>
      <c r="AL4060" s="10" t="str">
        <f t="shared" si="205"/>
        <v>&gt;Labidodemas_pertinax_Majuro__UF_6756</v>
      </c>
      <c r="AM4060" s="14" t="s">
        <v>8108</v>
      </c>
      <c r="AN4060" s="14"/>
      <c r="AP4060" s="14"/>
      <c r="AQ4060" s="14"/>
      <c r="AR4060" s="14"/>
      <c r="AS4060" s="14" t="s">
        <v>3953</v>
      </c>
      <c r="AT4060" s="14"/>
      <c r="AU4060" s="14" t="s">
        <v>2759</v>
      </c>
      <c r="AV4060" s="14" t="s">
        <v>2758</v>
      </c>
      <c r="AW4060" s="14" t="s">
        <v>2759</v>
      </c>
      <c r="AX4060" s="14"/>
      <c r="AY4060" s="14" t="s">
        <v>2962</v>
      </c>
      <c r="AZ4060" s="35"/>
      <c r="BA4060" s="35"/>
    </row>
    <row r="4061" spans="1:53" ht="14.1" customHeight="1" x14ac:dyDescent="0.2">
      <c r="A4061" s="10">
        <v>5832</v>
      </c>
      <c r="B4061" s="33" t="s">
        <v>8109</v>
      </c>
      <c r="C4061" s="33"/>
      <c r="D4061" s="11">
        <v>6349</v>
      </c>
      <c r="E4061" s="10" t="s">
        <v>52</v>
      </c>
      <c r="F4061" s="10"/>
      <c r="G4061" s="11">
        <v>6349</v>
      </c>
      <c r="H4061" s="14"/>
      <c r="I4061" s="33" t="s">
        <v>53</v>
      </c>
      <c r="L4061" s="14" t="s">
        <v>2752</v>
      </c>
      <c r="M4061" s="14" t="s">
        <v>2762</v>
      </c>
      <c r="N4061" s="14" t="s">
        <v>2763</v>
      </c>
      <c r="O4061" s="14" t="s">
        <v>2961</v>
      </c>
      <c r="P4061" s="14" t="s">
        <v>2961</v>
      </c>
      <c r="Q4061" s="14"/>
      <c r="R4061" s="29" t="s">
        <v>4564</v>
      </c>
      <c r="S4061" s="14"/>
      <c r="T4061" s="14"/>
      <c r="U4061" s="14"/>
      <c r="V4061" s="14"/>
      <c r="W4061" s="14" t="s">
        <v>165</v>
      </c>
      <c r="X4061" s="14" t="s">
        <v>165</v>
      </c>
      <c r="Y4061" s="14"/>
      <c r="Z4061">
        <v>-21.1769</v>
      </c>
      <c r="AA4061">
        <v>55.287300000000002</v>
      </c>
      <c r="AB4061" s="14" t="s">
        <v>53</v>
      </c>
      <c r="AD4061" s="10" t="s">
        <v>53</v>
      </c>
      <c r="AE4061" s="34">
        <v>652</v>
      </c>
      <c r="AF4061" s="14"/>
      <c r="AG4061" s="14"/>
      <c r="AH4061" s="10" t="s">
        <v>4564</v>
      </c>
      <c r="AI4061" s="14"/>
      <c r="AJ4061" s="14"/>
      <c r="AK4061" s="10" t="str">
        <f t="shared" si="206"/>
        <v>&gt;_Labidodemas_pertinax_Reunion_6349_S0226</v>
      </c>
      <c r="AL4061" s="10" t="str">
        <f t="shared" si="205"/>
        <v>&gt;Labidodemas_pertinax_Reunion__UF_6349</v>
      </c>
      <c r="AM4061" s="14" t="s">
        <v>8110</v>
      </c>
      <c r="AN4061" s="14"/>
      <c r="AO4061" s="14"/>
      <c r="AP4061" s="14"/>
      <c r="AQ4061" s="14"/>
      <c r="AR4061" s="14"/>
      <c r="AS4061" s="14" t="s">
        <v>8111</v>
      </c>
      <c r="AT4061" s="14"/>
      <c r="AU4061" s="14" t="s">
        <v>2758</v>
      </c>
      <c r="AV4061" s="14" t="s">
        <v>2758</v>
      </c>
      <c r="AW4061" s="14" t="s">
        <v>2759</v>
      </c>
      <c r="AX4061" s="14"/>
      <c r="AY4061" s="14"/>
      <c r="AZ4061" s="35"/>
      <c r="BA4061" s="35"/>
    </row>
    <row r="4062" spans="1:53" ht="14.1" customHeight="1" x14ac:dyDescent="0.2">
      <c r="A4062" s="10">
        <v>6490</v>
      </c>
      <c r="B4062" s="10" t="s">
        <v>8112</v>
      </c>
      <c r="D4062" s="10">
        <v>7292</v>
      </c>
      <c r="E4062" s="10" t="s">
        <v>52</v>
      </c>
      <c r="F4062" s="10"/>
      <c r="G4062" s="11">
        <v>7292</v>
      </c>
      <c r="L4062" s="10" t="s">
        <v>2752</v>
      </c>
      <c r="M4062" s="10" t="s">
        <v>2762</v>
      </c>
      <c r="N4062" s="10" t="s">
        <v>2763</v>
      </c>
      <c r="O4062" s="10" t="s">
        <v>2961</v>
      </c>
      <c r="P4062" s="10" t="s">
        <v>2961</v>
      </c>
      <c r="R4062" s="10" t="s">
        <v>4564</v>
      </c>
      <c r="W4062" s="10" t="s">
        <v>3938</v>
      </c>
      <c r="X4062" s="10" t="s">
        <v>3938</v>
      </c>
      <c r="Z4062">
        <v>-13.58018</v>
      </c>
      <c r="AA4062">
        <v>47.82011</v>
      </c>
      <c r="AB4062" s="10" t="s">
        <v>53</v>
      </c>
      <c r="AE4062" s="10">
        <v>634</v>
      </c>
      <c r="AH4062" s="10" t="s">
        <v>4564</v>
      </c>
      <c r="AK4062" s="10" t="str">
        <f t="shared" ref="AK4062:AK4071" si="207">CONCATENATE("&gt;",AF4062,"_",O4062,"_",R4062,S4062,"_",X4062,"_",D4062,"_",B4062)</f>
        <v>&gt;_Labidodemas_pertinax_Madagascar_7292_N0458</v>
      </c>
      <c r="AL4062" s="10" t="str">
        <f t="shared" si="205"/>
        <v>&gt;Labidodemas_pertinax_Madagascar__UF_7292</v>
      </c>
      <c r="AM4062" s="10" t="s">
        <v>8113</v>
      </c>
    </row>
    <row r="4063" spans="1:53" ht="14.1" customHeight="1" x14ac:dyDescent="0.2">
      <c r="A4063" s="10">
        <v>6489</v>
      </c>
      <c r="B4063" s="10" t="s">
        <v>8114</v>
      </c>
      <c r="D4063" s="10">
        <v>1667</v>
      </c>
      <c r="E4063" s="10" t="s">
        <v>52</v>
      </c>
      <c r="F4063" s="10"/>
      <c r="G4063" s="11">
        <v>1667</v>
      </c>
      <c r="L4063" s="10" t="s">
        <v>2752</v>
      </c>
      <c r="M4063" s="10" t="s">
        <v>2762</v>
      </c>
      <c r="N4063" s="10" t="s">
        <v>2763</v>
      </c>
      <c r="O4063" s="10" t="s">
        <v>2961</v>
      </c>
      <c r="P4063" s="10" t="s">
        <v>2961</v>
      </c>
      <c r="R4063" s="10" t="s">
        <v>4564</v>
      </c>
      <c r="W4063" s="10" t="s">
        <v>283</v>
      </c>
      <c r="X4063" s="10" t="s">
        <v>283</v>
      </c>
      <c r="Z4063">
        <v>-10.791</v>
      </c>
      <c r="AA4063">
        <v>152.38466666670001</v>
      </c>
      <c r="AB4063" s="10" t="s">
        <v>53</v>
      </c>
      <c r="AE4063" s="10">
        <v>634</v>
      </c>
      <c r="AH4063" s="10" t="s">
        <v>4564</v>
      </c>
      <c r="AK4063" s="10" t="str">
        <f t="shared" si="207"/>
        <v>&gt;_Labidodemas_pertinax_PNG_1667_N0457</v>
      </c>
      <c r="AL4063" s="10" t="str">
        <f t="shared" si="205"/>
        <v>&gt;Labidodemas_pertinax_PNG__UF_1667</v>
      </c>
      <c r="AM4063" s="10" t="s">
        <v>8115</v>
      </c>
    </row>
    <row r="4064" spans="1:53" ht="14.1" customHeight="1" x14ac:dyDescent="0.2">
      <c r="A4064" s="10">
        <v>6491</v>
      </c>
      <c r="B4064" s="10" t="s">
        <v>8118</v>
      </c>
      <c r="D4064" s="10">
        <v>6297</v>
      </c>
      <c r="E4064" s="10" t="s">
        <v>52</v>
      </c>
      <c r="F4064" s="10"/>
      <c r="G4064" s="11">
        <v>6297</v>
      </c>
      <c r="L4064" s="10" t="s">
        <v>2752</v>
      </c>
      <c r="M4064" s="10" t="s">
        <v>2762</v>
      </c>
      <c r="N4064" s="10" t="s">
        <v>2763</v>
      </c>
      <c r="O4064" s="10" t="s">
        <v>2961</v>
      </c>
      <c r="P4064" s="10" t="s">
        <v>2961</v>
      </c>
      <c r="R4064" s="10" t="s">
        <v>2962</v>
      </c>
      <c r="W4064" s="10" t="s">
        <v>220</v>
      </c>
      <c r="X4064" s="10" t="s">
        <v>220</v>
      </c>
      <c r="Z4064">
        <v>21.0031</v>
      </c>
      <c r="AA4064">
        <v>-156.6694</v>
      </c>
      <c r="AB4064" s="10" t="s">
        <v>53</v>
      </c>
      <c r="AE4064" s="10">
        <v>634</v>
      </c>
      <c r="AF4064" s="45" t="s">
        <v>75</v>
      </c>
      <c r="AG4064" s="45"/>
      <c r="AH4064" s="45" t="s">
        <v>472</v>
      </c>
      <c r="AK4064" s="10" t="str">
        <f t="shared" si="207"/>
        <v>&gt;t_Labidodemas_semperianum_Hawaii_6297_N0460</v>
      </c>
      <c r="AL4064" s="10" t="str">
        <f t="shared" si="205"/>
        <v>&gt;Labidodemas_semperianum_Hawaii__UF_6297</v>
      </c>
      <c r="AM4064" s="10" t="s">
        <v>8119</v>
      </c>
    </row>
    <row r="4065" spans="1:53" ht="14.1" customHeight="1" x14ac:dyDescent="0.2">
      <c r="A4065" s="10">
        <v>6487</v>
      </c>
      <c r="B4065" s="10" t="s">
        <v>8120</v>
      </c>
      <c r="D4065" s="10">
        <v>7907</v>
      </c>
      <c r="E4065" s="10" t="s">
        <v>52</v>
      </c>
      <c r="F4065" s="10"/>
      <c r="G4065" s="11">
        <v>7907</v>
      </c>
      <c r="L4065" s="10" t="s">
        <v>2752</v>
      </c>
      <c r="M4065" s="10" t="s">
        <v>2762</v>
      </c>
      <c r="N4065" s="10" t="s">
        <v>2763</v>
      </c>
      <c r="O4065" s="10" t="s">
        <v>2961</v>
      </c>
      <c r="P4065" s="10" t="s">
        <v>2961</v>
      </c>
      <c r="R4065" s="10" t="s">
        <v>2962</v>
      </c>
      <c r="W4065" s="10" t="s">
        <v>220</v>
      </c>
      <c r="X4065" s="10" t="s">
        <v>220</v>
      </c>
      <c r="Z4065">
        <v>20.9727</v>
      </c>
      <c r="AA4065">
        <v>-156.68270000000001</v>
      </c>
      <c r="AB4065" s="10" t="s">
        <v>53</v>
      </c>
      <c r="AE4065" s="10">
        <v>612</v>
      </c>
      <c r="AH4065" s="10" t="s">
        <v>472</v>
      </c>
      <c r="AK4065" s="10" t="str">
        <f t="shared" si="207"/>
        <v>&gt;_Labidodemas_semperianum_Hawaii_7907_N0455</v>
      </c>
      <c r="AL4065" s="10" t="str">
        <f t="shared" si="205"/>
        <v>&gt;Labidodemas_semperianum_Hawaii__UF_7907</v>
      </c>
      <c r="AM4065" s="10" t="s">
        <v>8121</v>
      </c>
    </row>
    <row r="4066" spans="1:53" ht="14.1" customHeight="1" x14ac:dyDescent="0.2">
      <c r="A4066" s="10">
        <v>5920</v>
      </c>
      <c r="B4066" s="33" t="s">
        <v>8155</v>
      </c>
      <c r="C4066" s="33"/>
      <c r="D4066" s="11">
        <v>6770</v>
      </c>
      <c r="E4066" s="10" t="s">
        <v>52</v>
      </c>
      <c r="F4066" s="10"/>
      <c r="G4066" s="11">
        <v>6770</v>
      </c>
      <c r="H4066" s="14"/>
      <c r="I4066" s="33" t="s">
        <v>53</v>
      </c>
      <c r="L4066" s="14" t="s">
        <v>2752</v>
      </c>
      <c r="M4066" s="14" t="s">
        <v>2762</v>
      </c>
      <c r="N4066" s="14" t="s">
        <v>2763</v>
      </c>
      <c r="O4066" s="14" t="s">
        <v>2961</v>
      </c>
      <c r="P4066" s="14" t="s">
        <v>2961</v>
      </c>
      <c r="Q4066" s="14"/>
      <c r="R4066" s="29" t="s">
        <v>8156</v>
      </c>
      <c r="S4066" s="14"/>
      <c r="T4066" s="14"/>
      <c r="U4066" s="14"/>
      <c r="V4066" s="14"/>
      <c r="W4066" s="10" t="s">
        <v>4041</v>
      </c>
      <c r="X4066" s="14" t="s">
        <v>4042</v>
      </c>
      <c r="Y4066" s="14"/>
      <c r="Z4066">
        <v>7.1651699999999998</v>
      </c>
      <c r="AA4066">
        <v>171.03608</v>
      </c>
      <c r="AB4066" s="14" t="s">
        <v>53</v>
      </c>
      <c r="AD4066" s="10" t="s">
        <v>53</v>
      </c>
      <c r="AE4066" s="34">
        <v>652</v>
      </c>
      <c r="AF4066" s="45" t="s">
        <v>75</v>
      </c>
      <c r="AG4066" s="45"/>
      <c r="AH4066" s="39" t="s">
        <v>8156</v>
      </c>
      <c r="AI4066" s="14"/>
      <c r="AK4066" s="10" t="str">
        <f t="shared" si="207"/>
        <v>&gt;t_Labidodemas_rugosum_Majuro_6770_S0381</v>
      </c>
      <c r="AL4066" s="10" t="str">
        <f t="shared" si="205"/>
        <v>&gt;Labidodemas_rugosum_Majuro__UF_6770</v>
      </c>
      <c r="AM4066" s="14" t="s">
        <v>8157</v>
      </c>
      <c r="AN4066" s="14"/>
      <c r="AP4066" s="14"/>
      <c r="AQ4066" s="14"/>
      <c r="AR4066" s="14"/>
      <c r="AS4066" s="14" t="s">
        <v>3953</v>
      </c>
      <c r="AT4066" s="14"/>
      <c r="AU4066" s="14" t="s">
        <v>2759</v>
      </c>
      <c r="AV4066" s="14" t="s">
        <v>2758</v>
      </c>
      <c r="AW4066" s="14" t="s">
        <v>2759</v>
      </c>
      <c r="AX4066" s="14"/>
      <c r="AY4066" s="14" t="s">
        <v>2962</v>
      </c>
      <c r="AZ4066" s="35"/>
      <c r="BA4066" s="35"/>
    </row>
    <row r="4067" spans="1:53" ht="14.1" customHeight="1" x14ac:dyDescent="0.2">
      <c r="A4067" s="10">
        <v>5919</v>
      </c>
      <c r="B4067" s="33" t="s">
        <v>8158</v>
      </c>
      <c r="C4067" s="33"/>
      <c r="D4067" s="11">
        <v>6787</v>
      </c>
      <c r="E4067" s="10" t="s">
        <v>52</v>
      </c>
      <c r="F4067" s="10"/>
      <c r="G4067" s="11">
        <v>6787</v>
      </c>
      <c r="H4067" s="14"/>
      <c r="I4067" s="33" t="s">
        <v>53</v>
      </c>
      <c r="L4067" s="14" t="s">
        <v>2752</v>
      </c>
      <c r="M4067" s="14" t="s">
        <v>2762</v>
      </c>
      <c r="N4067" s="14" t="s">
        <v>2763</v>
      </c>
      <c r="O4067" s="14" t="s">
        <v>2961</v>
      </c>
      <c r="P4067" s="14" t="s">
        <v>2961</v>
      </c>
      <c r="Q4067" s="14"/>
      <c r="R4067" s="29" t="s">
        <v>8156</v>
      </c>
      <c r="S4067" s="14"/>
      <c r="T4067" s="14"/>
      <c r="U4067" s="14"/>
      <c r="V4067" s="14"/>
      <c r="W4067" s="10" t="s">
        <v>4041</v>
      </c>
      <c r="X4067" s="14" t="s">
        <v>4042</v>
      </c>
      <c r="Y4067" s="14"/>
      <c r="Z4067">
        <v>7.1651699999999998</v>
      </c>
      <c r="AA4067">
        <v>171.03608</v>
      </c>
      <c r="AB4067" s="14" t="s">
        <v>53</v>
      </c>
      <c r="AD4067" s="10" t="s">
        <v>53</v>
      </c>
      <c r="AE4067" s="34">
        <v>652</v>
      </c>
      <c r="AH4067" s="29" t="s">
        <v>8156</v>
      </c>
      <c r="AI4067" s="14"/>
      <c r="AK4067" s="10" t="str">
        <f t="shared" si="207"/>
        <v>&gt;_Labidodemas_rugosum_Majuro_6787_S0380</v>
      </c>
      <c r="AL4067" s="10" t="str">
        <f t="shared" si="205"/>
        <v>&gt;Labidodemas_rugosum_Majuro__UF_6787</v>
      </c>
      <c r="AM4067" s="14" t="s">
        <v>8159</v>
      </c>
      <c r="AN4067" s="14"/>
      <c r="AP4067" s="14"/>
      <c r="AQ4067" s="14"/>
      <c r="AR4067" s="14"/>
      <c r="AS4067" s="14" t="s">
        <v>3953</v>
      </c>
      <c r="AT4067" s="14"/>
      <c r="AU4067" s="14" t="s">
        <v>2759</v>
      </c>
      <c r="AV4067" s="14" t="s">
        <v>2758</v>
      </c>
      <c r="AW4067" s="14" t="s">
        <v>2759</v>
      </c>
      <c r="AX4067" s="14"/>
      <c r="AY4067" s="14" t="s">
        <v>2962</v>
      </c>
      <c r="AZ4067" s="35"/>
      <c r="BA4067" s="35"/>
    </row>
    <row r="4068" spans="1:53" ht="14.1" customHeight="1" x14ac:dyDescent="0.2">
      <c r="A4068" s="10">
        <v>5995</v>
      </c>
      <c r="B4068" s="33" t="s">
        <v>8160</v>
      </c>
      <c r="C4068" s="33"/>
      <c r="D4068" s="11">
        <v>6721</v>
      </c>
      <c r="E4068" s="10" t="s">
        <v>52</v>
      </c>
      <c r="F4068" s="10"/>
      <c r="G4068" s="11">
        <v>6721</v>
      </c>
      <c r="H4068" s="14"/>
      <c r="I4068" s="33" t="s">
        <v>53</v>
      </c>
      <c r="L4068" s="14" t="s">
        <v>2752</v>
      </c>
      <c r="M4068" s="14" t="s">
        <v>2762</v>
      </c>
      <c r="N4068" s="14" t="s">
        <v>2763</v>
      </c>
      <c r="O4068" s="14" t="s">
        <v>2961</v>
      </c>
      <c r="P4068" s="14" t="s">
        <v>2961</v>
      </c>
      <c r="Q4068" s="14"/>
      <c r="R4068" s="29" t="s">
        <v>8156</v>
      </c>
      <c r="S4068" s="14"/>
      <c r="T4068" s="14"/>
      <c r="U4068" s="14"/>
      <c r="V4068" s="14"/>
      <c r="W4068" s="14" t="s">
        <v>1741</v>
      </c>
      <c r="X4068" s="14" t="s">
        <v>1741</v>
      </c>
      <c r="Y4068" s="14"/>
      <c r="Z4068">
        <v>13.479906</v>
      </c>
      <c r="AA4068">
        <v>144.726632</v>
      </c>
      <c r="AB4068" s="14" t="s">
        <v>53</v>
      </c>
      <c r="AD4068" s="10" t="s">
        <v>53</v>
      </c>
      <c r="AE4068" s="34">
        <v>652</v>
      </c>
      <c r="AH4068" s="29" t="s">
        <v>8156</v>
      </c>
      <c r="AI4068" s="14"/>
      <c r="AK4068" s="10" t="str">
        <f t="shared" si="207"/>
        <v>&gt;_Labidodemas_rugosum_Guam_6721_S0462</v>
      </c>
      <c r="AL4068" s="10" t="str">
        <f t="shared" si="205"/>
        <v>&gt;Labidodemas_rugosum_Guam__UF_6721</v>
      </c>
      <c r="AM4068" s="14" t="s">
        <v>8161</v>
      </c>
      <c r="AN4068" s="14"/>
      <c r="AP4068" s="14"/>
      <c r="AQ4068" s="14"/>
      <c r="AR4068" s="14"/>
      <c r="AS4068" s="14" t="s">
        <v>3953</v>
      </c>
      <c r="AT4068" s="14"/>
      <c r="AU4068" s="14" t="s">
        <v>2759</v>
      </c>
      <c r="AV4068" s="14" t="s">
        <v>2758</v>
      </c>
      <c r="AW4068" s="14" t="s">
        <v>2759</v>
      </c>
      <c r="AX4068" s="14"/>
      <c r="AY4068" s="14"/>
      <c r="AZ4068" s="35"/>
      <c r="BA4068" s="35"/>
    </row>
    <row r="4069" spans="1:53" ht="14.1" customHeight="1" x14ac:dyDescent="0.2">
      <c r="A4069" s="10">
        <v>5934</v>
      </c>
      <c r="B4069" s="33" t="s">
        <v>8162</v>
      </c>
      <c r="C4069" s="33"/>
      <c r="D4069" s="11">
        <v>6755</v>
      </c>
      <c r="E4069" s="10" t="s">
        <v>52</v>
      </c>
      <c r="F4069" s="10"/>
      <c r="G4069" s="11">
        <v>6755</v>
      </c>
      <c r="H4069" s="14"/>
      <c r="I4069" s="33" t="s">
        <v>53</v>
      </c>
      <c r="L4069" s="14" t="s">
        <v>2752</v>
      </c>
      <c r="M4069" s="14" t="s">
        <v>2762</v>
      </c>
      <c r="N4069" s="14" t="s">
        <v>2763</v>
      </c>
      <c r="O4069" s="14" t="s">
        <v>2961</v>
      </c>
      <c r="P4069" s="14" t="s">
        <v>2961</v>
      </c>
      <c r="Q4069" s="14"/>
      <c r="R4069" s="29" t="s">
        <v>8156</v>
      </c>
      <c r="S4069" s="14"/>
      <c r="T4069" s="14"/>
      <c r="U4069" s="14"/>
      <c r="V4069" s="14"/>
      <c r="W4069" s="10" t="s">
        <v>4041</v>
      </c>
      <c r="X4069" s="14" t="s">
        <v>4042</v>
      </c>
      <c r="Y4069" s="14"/>
      <c r="Z4069">
        <v>7.1493200000000003</v>
      </c>
      <c r="AA4069">
        <v>171.28291999999999</v>
      </c>
      <c r="AB4069" s="14" t="s">
        <v>53</v>
      </c>
      <c r="AD4069" s="10" t="s">
        <v>53</v>
      </c>
      <c r="AE4069" s="34">
        <v>652</v>
      </c>
      <c r="AH4069" s="29" t="s">
        <v>8156</v>
      </c>
      <c r="AI4069" s="14"/>
      <c r="AK4069" s="10" t="str">
        <f t="shared" si="207"/>
        <v>&gt;_Labidodemas_rugosum_Majuro_6755_S0396</v>
      </c>
      <c r="AL4069" s="10" t="str">
        <f t="shared" si="205"/>
        <v>&gt;Labidodemas_rugosum_Majuro__UF_6755</v>
      </c>
      <c r="AM4069" s="14" t="s">
        <v>8163</v>
      </c>
      <c r="AN4069" s="14"/>
      <c r="AP4069" s="14"/>
      <c r="AQ4069" s="14"/>
      <c r="AR4069" s="14"/>
      <c r="AS4069" s="14" t="s">
        <v>3953</v>
      </c>
      <c r="AT4069" s="14"/>
      <c r="AU4069" s="14" t="s">
        <v>2759</v>
      </c>
      <c r="AV4069" s="14" t="s">
        <v>2758</v>
      </c>
      <c r="AW4069" s="14" t="s">
        <v>2759</v>
      </c>
      <c r="AX4069" s="14"/>
      <c r="AY4069" s="14"/>
      <c r="AZ4069" s="35"/>
      <c r="BA4069" s="35"/>
    </row>
    <row r="4070" spans="1:53" ht="14.1" customHeight="1" x14ac:dyDescent="0.2">
      <c r="A4070" s="10">
        <v>5684</v>
      </c>
      <c r="B4070" s="33" t="s">
        <v>8164</v>
      </c>
      <c r="C4070" s="33"/>
      <c r="D4070" s="11">
        <v>3309</v>
      </c>
      <c r="E4070" s="10" t="s">
        <v>52</v>
      </c>
      <c r="F4070" s="10"/>
      <c r="G4070" s="11">
        <v>3309</v>
      </c>
      <c r="H4070" s="14"/>
      <c r="I4070" s="33" t="s">
        <v>53</v>
      </c>
      <c r="L4070" s="14" t="s">
        <v>2752</v>
      </c>
      <c r="M4070" s="14" t="s">
        <v>2762</v>
      </c>
      <c r="N4070" s="14" t="s">
        <v>2763</v>
      </c>
      <c r="O4070" s="14" t="s">
        <v>2961</v>
      </c>
      <c r="P4070" s="14" t="s">
        <v>2961</v>
      </c>
      <c r="Q4070" s="14"/>
      <c r="R4070" s="29" t="s">
        <v>8156</v>
      </c>
      <c r="S4070" s="14"/>
      <c r="T4070" s="14"/>
      <c r="U4070" s="14"/>
      <c r="V4070" s="14"/>
      <c r="W4070" s="14" t="s">
        <v>329</v>
      </c>
      <c r="X4070" s="14" t="s">
        <v>329</v>
      </c>
      <c r="Y4070" s="14"/>
      <c r="Z4070">
        <v>-16.596111111100001</v>
      </c>
      <c r="AA4070">
        <v>168.16749999999999</v>
      </c>
      <c r="AB4070" s="14" t="s">
        <v>53</v>
      </c>
      <c r="AD4070" s="10" t="s">
        <v>53</v>
      </c>
      <c r="AE4070" s="34">
        <v>652</v>
      </c>
      <c r="AH4070" s="29" t="s">
        <v>8156</v>
      </c>
      <c r="AI4070" s="14"/>
      <c r="AK4070" s="10" t="str">
        <f t="shared" si="207"/>
        <v>&gt;_Labidodemas_rugosum_Vanuatu_3309_N0414</v>
      </c>
      <c r="AL4070" s="10" t="str">
        <f t="shared" si="205"/>
        <v>&gt;Labidodemas_rugosum_Vanuatu__UF_3309</v>
      </c>
      <c r="AM4070" s="14" t="s">
        <v>8165</v>
      </c>
      <c r="AN4070" s="14"/>
      <c r="AP4070" s="14"/>
      <c r="AQ4070" s="14"/>
      <c r="AR4070" s="14"/>
      <c r="AS4070" s="14" t="s">
        <v>3953</v>
      </c>
      <c r="AT4070" s="14"/>
      <c r="AU4070" s="14" t="s">
        <v>2759</v>
      </c>
      <c r="AV4070" s="14" t="s">
        <v>2758</v>
      </c>
      <c r="AW4070" s="14" t="s">
        <v>2759</v>
      </c>
      <c r="AX4070" s="14"/>
      <c r="AY4070" s="14"/>
      <c r="AZ4070" s="35"/>
      <c r="BA4070" s="35"/>
    </row>
    <row r="4071" spans="1:53" ht="14.1" customHeight="1" x14ac:dyDescent="0.2">
      <c r="A4071" s="10">
        <v>6485</v>
      </c>
      <c r="B4071" s="10" t="s">
        <v>8549</v>
      </c>
      <c r="D4071" s="10">
        <v>3210</v>
      </c>
      <c r="E4071" s="10" t="s">
        <v>52</v>
      </c>
      <c r="F4071" s="10"/>
      <c r="G4071" s="11">
        <v>3210</v>
      </c>
      <c r="L4071" s="10" t="s">
        <v>2752</v>
      </c>
      <c r="M4071" s="10" t="s">
        <v>2762</v>
      </c>
      <c r="N4071" s="10" t="s">
        <v>2763</v>
      </c>
      <c r="O4071" s="10" t="s">
        <v>2961</v>
      </c>
      <c r="P4071" s="10" t="s">
        <v>2961</v>
      </c>
      <c r="R4071" s="10" t="s">
        <v>4564</v>
      </c>
      <c r="W4071" s="10" t="s">
        <v>6469</v>
      </c>
      <c r="X4071" s="10" t="s">
        <v>6469</v>
      </c>
      <c r="Z4071">
        <v>-21.535106599999999</v>
      </c>
      <c r="AA4071">
        <v>115.1303661</v>
      </c>
      <c r="AB4071" s="10" t="s">
        <v>53</v>
      </c>
      <c r="AE4071" s="10">
        <v>579</v>
      </c>
      <c r="AH4071" s="10" t="s">
        <v>4564</v>
      </c>
      <c r="AK4071" s="10" t="str">
        <f t="shared" si="207"/>
        <v>&gt;_Labidodemas_pertinax_Cocos-Keeling_3210_N0453</v>
      </c>
      <c r="AL4071" s="10" t="str">
        <f t="shared" si="205"/>
        <v>&gt;Labidodemas_pertinax_Cocos-Keeling__UF_3210</v>
      </c>
      <c r="AM4071" s="10" t="s">
        <v>8550</v>
      </c>
    </row>
    <row r="4072" spans="1:53" ht="14.1" customHeight="1" x14ac:dyDescent="0.2">
      <c r="A4072" s="10">
        <v>7150</v>
      </c>
      <c r="B4072" t="s">
        <v>13430</v>
      </c>
      <c r="D4072" s="50">
        <v>13515</v>
      </c>
      <c r="E4072" t="s">
        <v>52</v>
      </c>
      <c r="G4072" s="50">
        <v>13515</v>
      </c>
      <c r="L4072" s="10" t="s">
        <v>2752</v>
      </c>
      <c r="M4072" s="5" t="s">
        <v>2762</v>
      </c>
      <c r="N4072" s="5" t="s">
        <v>2763</v>
      </c>
      <c r="O4072" s="87" t="s">
        <v>2961</v>
      </c>
      <c r="P4072" s="87" t="s">
        <v>2961</v>
      </c>
      <c r="Q4072" s="49"/>
      <c r="R4072" s="87"/>
      <c r="X4072" t="s">
        <v>13431</v>
      </c>
      <c r="Z4072">
        <v>16.4892</v>
      </c>
      <c r="AA4072">
        <v>41.944319999999998</v>
      </c>
      <c r="AL4072" s="10" t="str">
        <f t="shared" si="205"/>
        <v>&gt;Labidodemas__Saudi Arabia__UF_13515</v>
      </c>
      <c r="AM4072" t="s">
        <v>13432</v>
      </c>
    </row>
    <row r="4073" spans="1:53" ht="14.1" customHeight="1" x14ac:dyDescent="0.2">
      <c r="A4073" s="10">
        <v>7092</v>
      </c>
      <c r="B4073" s="5" t="s">
        <v>14123</v>
      </c>
      <c r="D4073" s="50" t="s">
        <v>14124</v>
      </c>
      <c r="E4073" s="10" t="s">
        <v>52</v>
      </c>
      <c r="F4073" s="10"/>
      <c r="L4073" s="10" t="s">
        <v>2752</v>
      </c>
      <c r="M4073" s="5" t="s">
        <v>2762</v>
      </c>
      <c r="N4073" s="5" t="s">
        <v>2763</v>
      </c>
      <c r="O4073" s="5" t="s">
        <v>2961</v>
      </c>
      <c r="P4073" s="5" t="s">
        <v>2961</v>
      </c>
      <c r="R4073" s="5" t="s">
        <v>8156</v>
      </c>
      <c r="X4073" s="5" t="s">
        <v>283</v>
      </c>
      <c r="Z4073">
        <v>-5.16</v>
      </c>
      <c r="AA4073">
        <v>145.83000000000001</v>
      </c>
      <c r="AK4073" s="10" t="str">
        <f>CONCATENATE("&gt;",AF4073,"_",O4073,"_",R4073,S4073,"_",X4073,"_",D4073,"_",B4073)</f>
        <v>&gt;_Labidodemas_rugosum_PNG_PNG12-0695_B0086</v>
      </c>
      <c r="AL4073" s="10" t="str">
        <f t="shared" si="205"/>
        <v>&gt;Labidodemas_rugosum_PNG__UF_PNG12-0695</v>
      </c>
      <c r="AM4073" s="5" t="s">
        <v>14125</v>
      </c>
    </row>
    <row r="4074" spans="1:53" ht="14.1" customHeight="1" x14ac:dyDescent="0.25">
      <c r="A4074" s="10">
        <v>7112</v>
      </c>
      <c r="B4074" s="5" t="s">
        <v>14126</v>
      </c>
      <c r="D4074" s="80" t="s">
        <v>14127</v>
      </c>
      <c r="E4074" s="10" t="s">
        <v>52</v>
      </c>
      <c r="F4074" s="10"/>
      <c r="L4074" s="10" t="s">
        <v>2752</v>
      </c>
      <c r="M4074" s="5" t="s">
        <v>2762</v>
      </c>
      <c r="N4074" s="5" t="s">
        <v>2763</v>
      </c>
      <c r="O4074" s="5" t="s">
        <v>2961</v>
      </c>
      <c r="P4074" s="5" t="s">
        <v>2961</v>
      </c>
      <c r="R4074" s="5" t="s">
        <v>8156</v>
      </c>
      <c r="X4074" s="5" t="s">
        <v>283</v>
      </c>
      <c r="Z4074">
        <v>-5.16</v>
      </c>
      <c r="AA4074">
        <v>145.83000000000001</v>
      </c>
      <c r="AK4074" s="10" t="str">
        <f>CONCATENATE("&gt;",AF4074,"_",O4074,"_",R4074,S4074,"_",X4074,"_",D4074,"_",B4074)</f>
        <v>&gt;_Labidodemas_rugosum_PNG_PNG12-0984_B0109</v>
      </c>
      <c r="AL4074" s="10" t="str">
        <f t="shared" si="205"/>
        <v>&gt;Labidodemas_rugosum_PNG__UF_PNG12-0984</v>
      </c>
      <c r="AM4074" s="5" t="s">
        <v>14128</v>
      </c>
    </row>
    <row r="4075" spans="1:53" ht="14.1" customHeight="1" x14ac:dyDescent="0.25">
      <c r="A4075" s="10">
        <v>7109</v>
      </c>
      <c r="B4075" s="5" t="s">
        <v>14129</v>
      </c>
      <c r="D4075" s="80" t="s">
        <v>14130</v>
      </c>
      <c r="E4075" s="10" t="s">
        <v>52</v>
      </c>
      <c r="F4075" s="10"/>
      <c r="L4075" s="10" t="s">
        <v>2752</v>
      </c>
      <c r="M4075" s="5" t="s">
        <v>2762</v>
      </c>
      <c r="N4075" s="5" t="s">
        <v>2763</v>
      </c>
      <c r="O4075" s="5" t="s">
        <v>2961</v>
      </c>
      <c r="P4075" s="5" t="s">
        <v>2961</v>
      </c>
      <c r="R4075" s="5" t="s">
        <v>8156</v>
      </c>
      <c r="X4075" s="5" t="s">
        <v>283</v>
      </c>
      <c r="Z4075">
        <v>-5.16</v>
      </c>
      <c r="AA4075">
        <v>145.83000000000001</v>
      </c>
      <c r="AK4075" s="10" t="str">
        <f>CONCATENATE("&gt;",AF4075,"_",O4075,"_",R4075,S4075,"_",X4075,"_",D4075,"_",B4075)</f>
        <v>&gt;_Labidodemas_rugosum_PNG_PNG12-0927_B0106</v>
      </c>
      <c r="AL4075" s="10" t="str">
        <f t="shared" si="205"/>
        <v>&gt;Labidodemas_rugosum_PNG__UF_PNG12-0927</v>
      </c>
      <c r="AM4075" s="5" t="s">
        <v>14131</v>
      </c>
    </row>
    <row r="4076" spans="1:53" ht="14.1" customHeight="1" x14ac:dyDescent="0.2">
      <c r="A4076" s="10">
        <v>7221</v>
      </c>
      <c r="B4076" t="s">
        <v>14150</v>
      </c>
      <c r="D4076">
        <v>14194</v>
      </c>
      <c r="E4076" t="s">
        <v>52</v>
      </c>
      <c r="G4076">
        <v>14194</v>
      </c>
      <c r="L4076" s="10" t="s">
        <v>2752</v>
      </c>
      <c r="M4076" t="s">
        <v>2762</v>
      </c>
      <c r="N4076" s="5" t="s">
        <v>2763</v>
      </c>
      <c r="O4076" s="87" t="s">
        <v>2961</v>
      </c>
      <c r="P4076" s="87" t="s">
        <v>2961</v>
      </c>
      <c r="Q4076" s="76"/>
      <c r="R4076" s="87"/>
      <c r="X4076" s="50" t="s">
        <v>13440</v>
      </c>
      <c r="Z4076" t="s">
        <v>60</v>
      </c>
      <c r="AA4076" t="s">
        <v>60</v>
      </c>
      <c r="AL4076" s="10" t="str">
        <f t="shared" si="205"/>
        <v>&gt;Labidodemas__Red Sea__UF_14194</v>
      </c>
      <c r="AM4076" t="s">
        <v>14151</v>
      </c>
    </row>
    <row r="4077" spans="1:53" ht="14.1" customHeight="1" x14ac:dyDescent="0.2">
      <c r="A4077" s="10">
        <v>742</v>
      </c>
      <c r="B4077" s="10" t="s">
        <v>896</v>
      </c>
      <c r="C4077" s="10" t="s">
        <v>338</v>
      </c>
      <c r="D4077" s="11">
        <v>8085</v>
      </c>
      <c r="E4077" s="10" t="s">
        <v>52</v>
      </c>
      <c r="F4077" s="10"/>
      <c r="G4077" s="11">
        <v>8085</v>
      </c>
      <c r="I4077" s="10" t="s">
        <v>53</v>
      </c>
      <c r="L4077" s="14" t="s">
        <v>2752</v>
      </c>
      <c r="M4077" s="14" t="s">
        <v>2762</v>
      </c>
      <c r="N4077" s="14" t="s">
        <v>2763</v>
      </c>
      <c r="O4077" s="10" t="s">
        <v>2961</v>
      </c>
      <c r="P4077" s="10" t="s">
        <v>2961</v>
      </c>
      <c r="Q4077" s="14"/>
      <c r="R4077" s="10" t="s">
        <v>2962</v>
      </c>
      <c r="S4077" s="10" t="s">
        <v>712</v>
      </c>
      <c r="T4077" s="10"/>
      <c r="W4077" s="10" t="s">
        <v>135</v>
      </c>
      <c r="X4077" s="10" t="s">
        <v>135</v>
      </c>
      <c r="Z4077">
        <v>-14.681100000000001</v>
      </c>
      <c r="AA4077">
        <v>145.4725</v>
      </c>
      <c r="AB4077" s="10" t="s">
        <v>53</v>
      </c>
      <c r="AC4077" s="10" t="s">
        <v>53</v>
      </c>
      <c r="AD4077" s="10" t="s">
        <v>53</v>
      </c>
      <c r="AE4077" s="12">
        <v>655</v>
      </c>
      <c r="AH4077" s="10" t="s">
        <v>659</v>
      </c>
      <c r="AK4077" s="10" t="str">
        <f>CONCATENATE("&gt;",AF4077,"_",O4077,"_",R4077,S4077,"_",X4077,"_",D4077,"_",B4077)</f>
        <v>&gt;_Labidodemas_semperianumcf_Lizard_8085_FLMNH_036</v>
      </c>
      <c r="AL4077" s="10" t="str">
        <f t="shared" si="205"/>
        <v>&gt;Labidodemas_semperianum_Lizard__UF_8085</v>
      </c>
      <c r="AM4077" s="10" t="s">
        <v>10797</v>
      </c>
      <c r="AN4077" s="10" t="s">
        <v>139</v>
      </c>
      <c r="AP4077" s="13"/>
      <c r="AQ4077" s="13"/>
    </row>
    <row r="4078" spans="1:53" ht="14.1" customHeight="1" x14ac:dyDescent="0.2">
      <c r="A4078" s="10">
        <v>6905</v>
      </c>
      <c r="B4078" s="10" t="s">
        <v>1128</v>
      </c>
      <c r="D4078" s="24" t="s">
        <v>14152</v>
      </c>
      <c r="E4078" s="10" t="s">
        <v>52</v>
      </c>
      <c r="F4078" s="10"/>
      <c r="G4078" s="22">
        <v>9820</v>
      </c>
      <c r="L4078" s="10" t="s">
        <v>2752</v>
      </c>
      <c r="M4078" s="10" t="s">
        <v>2762</v>
      </c>
      <c r="N4078" s="23" t="s">
        <v>2763</v>
      </c>
      <c r="O4078" s="24" t="s">
        <v>2961</v>
      </c>
      <c r="P4078" s="24" t="s">
        <v>2961</v>
      </c>
      <c r="R4078" s="24"/>
      <c r="S4078" s="24"/>
      <c r="T4078" s="24"/>
      <c r="W4078" s="10" t="s">
        <v>81</v>
      </c>
      <c r="X4078" s="10" t="s">
        <v>81</v>
      </c>
      <c r="Z4078">
        <v>-17.48395</v>
      </c>
      <c r="AA4078">
        <v>-149.91638</v>
      </c>
      <c r="AH4078" s="10" t="s">
        <v>4564</v>
      </c>
      <c r="AK4078" s="10" t="str">
        <f>CONCATENATE("&gt;",AF4078,"_",O4078,"_",R4078,S4078,"_",X4078,"_",D4078,"_",B4078)</f>
        <v>&gt;_Labidodemas__Moorea_BMOO-08064_BMOO</v>
      </c>
      <c r="AL4078" s="10" t="str">
        <f t="shared" si="205"/>
        <v>&gt;Labidodemas__Moorea__UF_BMOO-08064</v>
      </c>
      <c r="AM4078" s="25" t="s">
        <v>14153</v>
      </c>
      <c r="AO4078" s="26" t="s">
        <v>14154</v>
      </c>
    </row>
    <row r="4079" spans="1:53" ht="14.1" customHeight="1" x14ac:dyDescent="0.2">
      <c r="A4079" s="10">
        <v>7186</v>
      </c>
      <c r="B4079" t="s">
        <v>14166</v>
      </c>
      <c r="D4079" s="50">
        <v>12065</v>
      </c>
      <c r="E4079" t="s">
        <v>52</v>
      </c>
      <c r="G4079" s="50">
        <v>12065</v>
      </c>
      <c r="L4079" s="10" t="s">
        <v>2752</v>
      </c>
      <c r="M4079" t="s">
        <v>2762</v>
      </c>
      <c r="N4079" s="5" t="s">
        <v>2763</v>
      </c>
      <c r="O4079" s="87" t="s">
        <v>2961</v>
      </c>
      <c r="P4079" s="87" t="s">
        <v>2961</v>
      </c>
      <c r="Q4079" s="87"/>
      <c r="R4079" s="87"/>
      <c r="X4079" t="s">
        <v>4196</v>
      </c>
      <c r="Z4079">
        <v>11.518750000000001</v>
      </c>
      <c r="AA4079">
        <v>42.663800000000002</v>
      </c>
      <c r="AL4079" s="10" t="str">
        <f t="shared" si="205"/>
        <v>&gt;Labidodemas__Djibouti__UF_12065</v>
      </c>
      <c r="AM4079" t="s">
        <v>14167</v>
      </c>
    </row>
    <row r="4080" spans="1:53" ht="14.1" customHeight="1" x14ac:dyDescent="0.2">
      <c r="A4080" s="10">
        <v>7152</v>
      </c>
      <c r="B4080" t="s">
        <v>14168</v>
      </c>
      <c r="D4080" s="50">
        <v>13427</v>
      </c>
      <c r="E4080" t="s">
        <v>52</v>
      </c>
      <c r="G4080" s="50">
        <v>13427</v>
      </c>
      <c r="L4080" s="10" t="s">
        <v>2752</v>
      </c>
      <c r="M4080" s="5" t="s">
        <v>2762</v>
      </c>
      <c r="N4080" s="5" t="s">
        <v>2763</v>
      </c>
      <c r="O4080" s="87" t="s">
        <v>2961</v>
      </c>
      <c r="P4080" s="87" t="s">
        <v>2961</v>
      </c>
      <c r="Q4080" s="87"/>
      <c r="R4080" s="87"/>
      <c r="X4080" t="s">
        <v>13431</v>
      </c>
      <c r="Z4080">
        <v>19.005330000000001</v>
      </c>
      <c r="AA4080">
        <v>40.148150000000001</v>
      </c>
      <c r="AL4080" s="10" t="str">
        <f t="shared" si="205"/>
        <v>&gt;Labidodemas__Saudi Arabia__UF_13427</v>
      </c>
      <c r="AM4080" t="s">
        <v>14169</v>
      </c>
    </row>
    <row r="4081" spans="1:53" ht="14.1" customHeight="1" x14ac:dyDescent="0.2">
      <c r="A4081" s="10">
        <v>7151</v>
      </c>
      <c r="B4081" t="s">
        <v>14170</v>
      </c>
      <c r="D4081" s="50">
        <v>13448</v>
      </c>
      <c r="E4081" t="s">
        <v>52</v>
      </c>
      <c r="G4081" s="50">
        <v>13448</v>
      </c>
      <c r="L4081" s="10" t="s">
        <v>2752</v>
      </c>
      <c r="M4081" s="5" t="s">
        <v>2762</v>
      </c>
      <c r="N4081" s="5" t="s">
        <v>2763</v>
      </c>
      <c r="O4081" s="87" t="s">
        <v>2961</v>
      </c>
      <c r="P4081" s="87" t="s">
        <v>2961</v>
      </c>
      <c r="Q4081" s="87"/>
      <c r="R4081" s="87"/>
      <c r="X4081" t="s">
        <v>13431</v>
      </c>
      <c r="Z4081">
        <v>18.659520000000001</v>
      </c>
      <c r="AA4081">
        <v>40.826970000000003</v>
      </c>
      <c r="AL4081" s="10" t="str">
        <f t="shared" si="205"/>
        <v>&gt;Labidodemas__Saudi Arabia__UF_13448</v>
      </c>
      <c r="AM4081" t="s">
        <v>14167</v>
      </c>
    </row>
    <row r="4082" spans="1:53" ht="14.1" customHeight="1" x14ac:dyDescent="0.2">
      <c r="A4082" s="10">
        <v>7185</v>
      </c>
      <c r="B4082" t="s">
        <v>14171</v>
      </c>
      <c r="D4082" s="50">
        <v>12068</v>
      </c>
      <c r="E4082" t="s">
        <v>52</v>
      </c>
      <c r="G4082" s="50">
        <v>12068</v>
      </c>
      <c r="L4082" s="10" t="s">
        <v>2752</v>
      </c>
      <c r="M4082" t="s">
        <v>2762</v>
      </c>
      <c r="N4082" s="5" t="s">
        <v>2763</v>
      </c>
      <c r="O4082" s="87" t="s">
        <v>2961</v>
      </c>
      <c r="P4082" s="87" t="s">
        <v>2961</v>
      </c>
      <c r="Q4082" s="87"/>
      <c r="R4082" s="87"/>
      <c r="X4082" t="s">
        <v>4196</v>
      </c>
      <c r="Z4082">
        <v>11.55875</v>
      </c>
      <c r="AA4082">
        <v>42.740830000000003</v>
      </c>
      <c r="AL4082" s="10" t="str">
        <f t="shared" si="205"/>
        <v>&gt;Labidodemas__Djibouti__UF_12068</v>
      </c>
      <c r="AM4082" t="s">
        <v>14172</v>
      </c>
    </row>
    <row r="4083" spans="1:53" ht="14.1" customHeight="1" x14ac:dyDescent="0.2">
      <c r="A4083" s="10">
        <v>5988</v>
      </c>
      <c r="B4083" s="33" t="s">
        <v>10898</v>
      </c>
      <c r="C4083" s="33"/>
      <c r="D4083" s="11">
        <v>6973</v>
      </c>
      <c r="E4083" s="10" t="s">
        <v>52</v>
      </c>
      <c r="F4083" s="10"/>
      <c r="G4083" s="11">
        <v>6973</v>
      </c>
      <c r="H4083" s="14"/>
      <c r="I4083" s="33" t="s">
        <v>53</v>
      </c>
      <c r="L4083" s="14" t="s">
        <v>2752</v>
      </c>
      <c r="M4083" s="14" t="s">
        <v>2762</v>
      </c>
      <c r="N4083" s="14" t="s">
        <v>2763</v>
      </c>
      <c r="O4083" s="14" t="s">
        <v>2961</v>
      </c>
      <c r="P4083" s="14" t="s">
        <v>2961</v>
      </c>
      <c r="Q4083" s="14"/>
      <c r="R4083" s="29" t="s">
        <v>8156</v>
      </c>
      <c r="S4083" s="14"/>
      <c r="T4083" s="14"/>
      <c r="U4083" s="14"/>
      <c r="V4083" s="14"/>
      <c r="W4083" s="14" t="s">
        <v>4020</v>
      </c>
      <c r="X4083" s="14" t="s">
        <v>4020</v>
      </c>
      <c r="Y4083" s="14"/>
      <c r="Z4083">
        <v>5.3691599999999999</v>
      </c>
      <c r="AA4083">
        <v>163.01382000000001</v>
      </c>
      <c r="AB4083" s="14" t="s">
        <v>53</v>
      </c>
      <c r="AD4083" s="10" t="s">
        <v>53</v>
      </c>
      <c r="AE4083" s="34">
        <v>611</v>
      </c>
      <c r="AH4083" s="29" t="s">
        <v>8156</v>
      </c>
      <c r="AI4083" s="14"/>
      <c r="AK4083" s="10" t="str">
        <f t="shared" ref="AK4083:AK4101" si="208">CONCATENATE("&gt;",AF4083,"_",O4083,"_",R4083,S4083,"_",X4083,"_",D4083,"_",B4083)</f>
        <v>&gt;_Labidodemas_rugosum_Kosrae_6973_S0454</v>
      </c>
      <c r="AL4083" s="10" t="str">
        <f t="shared" si="205"/>
        <v>&gt;Labidodemas_rugosum_Kosrae__UF_6973</v>
      </c>
      <c r="AM4083" s="14" t="s">
        <v>10899</v>
      </c>
      <c r="AN4083" s="14"/>
      <c r="AP4083" s="14"/>
      <c r="AQ4083" s="14"/>
      <c r="AR4083" s="14"/>
      <c r="AS4083" s="14" t="s">
        <v>3953</v>
      </c>
      <c r="AT4083" s="14"/>
      <c r="AU4083" s="14" t="s">
        <v>2759</v>
      </c>
      <c r="AV4083" s="14" t="s">
        <v>2758</v>
      </c>
      <c r="AW4083" s="14" t="s">
        <v>2759</v>
      </c>
      <c r="AX4083" s="14"/>
      <c r="AY4083" s="14"/>
      <c r="AZ4083" s="35"/>
      <c r="BA4083" s="35"/>
    </row>
    <row r="4084" spans="1:53" ht="14.1" customHeight="1" x14ac:dyDescent="0.2">
      <c r="A4084" s="10">
        <v>6482</v>
      </c>
      <c r="B4084" s="10" t="s">
        <v>11199</v>
      </c>
      <c r="D4084" s="10">
        <v>986</v>
      </c>
      <c r="E4084" s="10" t="s">
        <v>52</v>
      </c>
      <c r="F4084" s="10"/>
      <c r="G4084" s="11">
        <v>986</v>
      </c>
      <c r="L4084" s="10" t="s">
        <v>2752</v>
      </c>
      <c r="M4084" s="10" t="s">
        <v>2762</v>
      </c>
      <c r="N4084" s="10" t="s">
        <v>2763</v>
      </c>
      <c r="O4084" s="10" t="s">
        <v>2961</v>
      </c>
      <c r="P4084" s="10" t="s">
        <v>2961</v>
      </c>
      <c r="R4084" s="10" t="s">
        <v>701</v>
      </c>
      <c r="W4084" s="10" t="s">
        <v>118</v>
      </c>
      <c r="X4084" s="10" t="s">
        <v>118</v>
      </c>
      <c r="Z4084">
        <v>20.317339799999999</v>
      </c>
      <c r="AA4084">
        <v>58.691591199999998</v>
      </c>
      <c r="AB4084" s="10" t="s">
        <v>53</v>
      </c>
      <c r="AE4084" s="10">
        <v>634</v>
      </c>
      <c r="AF4084" s="45" t="s">
        <v>75</v>
      </c>
      <c r="AG4084" s="45"/>
      <c r="AH4084" s="45" t="s">
        <v>701</v>
      </c>
      <c r="AK4084" s="10" t="str">
        <f t="shared" si="208"/>
        <v>&gt;t_Labidodemas_sp_1_Oman_986_N0450</v>
      </c>
      <c r="AL4084" s="10" t="str">
        <f t="shared" si="205"/>
        <v>&gt;Labidodemas_sp_1_Oman__UF_986</v>
      </c>
      <c r="AM4084" s="10" t="s">
        <v>11200</v>
      </c>
    </row>
    <row r="4085" spans="1:53" ht="14.1" customHeight="1" x14ac:dyDescent="0.2">
      <c r="A4085" s="10">
        <v>6486</v>
      </c>
      <c r="B4085" s="10" t="s">
        <v>11946</v>
      </c>
      <c r="D4085" s="10">
        <v>5127</v>
      </c>
      <c r="E4085" s="10" t="s">
        <v>52</v>
      </c>
      <c r="F4085" s="10"/>
      <c r="G4085" s="11">
        <v>5127</v>
      </c>
      <c r="L4085" s="10" t="s">
        <v>2752</v>
      </c>
      <c r="M4085" s="10" t="s">
        <v>2762</v>
      </c>
      <c r="N4085" s="10" t="s">
        <v>2763</v>
      </c>
      <c r="O4085" s="10" t="s">
        <v>2961</v>
      </c>
      <c r="P4085" s="10" t="s">
        <v>2961</v>
      </c>
      <c r="W4085" s="10" t="s">
        <v>81</v>
      </c>
      <c r="X4085" s="10" t="s">
        <v>81</v>
      </c>
      <c r="Z4085">
        <v>-17.533332999999999</v>
      </c>
      <c r="AA4085">
        <v>-149.83333300000001</v>
      </c>
      <c r="AB4085" s="10" t="s">
        <v>53</v>
      </c>
      <c r="AE4085" s="10">
        <v>634</v>
      </c>
      <c r="AH4085" s="10" t="s">
        <v>659</v>
      </c>
      <c r="AK4085" s="10" t="str">
        <f t="shared" si="208"/>
        <v>&gt;_Labidodemas__Moorea_5127_N0454</v>
      </c>
      <c r="AL4085" s="10" t="str">
        <f t="shared" si="205"/>
        <v>&gt;Labidodemas__Moorea__UF_5127</v>
      </c>
      <c r="AM4085" s="10" t="s">
        <v>11947</v>
      </c>
    </row>
    <row r="4086" spans="1:53" ht="14.1" customHeight="1" x14ac:dyDescent="0.2">
      <c r="A4086" s="10">
        <v>6481</v>
      </c>
      <c r="B4086" s="10" t="s">
        <v>11948</v>
      </c>
      <c r="D4086" s="10">
        <v>5036</v>
      </c>
      <c r="E4086" s="10" t="s">
        <v>52</v>
      </c>
      <c r="F4086" s="10"/>
      <c r="G4086" s="11">
        <v>5036</v>
      </c>
      <c r="L4086" s="10" t="s">
        <v>2752</v>
      </c>
      <c r="M4086" s="10" t="s">
        <v>2762</v>
      </c>
      <c r="N4086" s="10" t="s">
        <v>2763</v>
      </c>
      <c r="O4086" s="10" t="s">
        <v>2961</v>
      </c>
      <c r="P4086" s="10" t="s">
        <v>2961</v>
      </c>
      <c r="W4086" s="10" t="s">
        <v>328</v>
      </c>
      <c r="X4086" s="10" t="s">
        <v>328</v>
      </c>
      <c r="Z4086">
        <v>-14.2</v>
      </c>
      <c r="AA4086">
        <v>-169.7</v>
      </c>
      <c r="AB4086" s="10" t="s">
        <v>53</v>
      </c>
      <c r="AE4086" s="10">
        <v>634</v>
      </c>
      <c r="AH4086" s="10" t="s">
        <v>659</v>
      </c>
      <c r="AK4086" s="10" t="str">
        <f t="shared" si="208"/>
        <v>&gt;_Labidodemas__Samoa_5036_N0449</v>
      </c>
      <c r="AL4086" s="10" t="str">
        <f t="shared" si="205"/>
        <v>&gt;Labidodemas__Samoa__UF_5036</v>
      </c>
      <c r="AM4086" s="10" t="s">
        <v>11949</v>
      </c>
    </row>
    <row r="4087" spans="1:53" ht="14.1" customHeight="1" x14ac:dyDescent="0.2">
      <c r="A4087" s="10">
        <v>6495</v>
      </c>
      <c r="B4087" s="10" t="s">
        <v>11950</v>
      </c>
      <c r="D4087" s="10">
        <v>5796</v>
      </c>
      <c r="E4087" s="10" t="s">
        <v>52</v>
      </c>
      <c r="F4087" s="10"/>
      <c r="G4087" s="11">
        <v>5796</v>
      </c>
      <c r="L4087" s="10" t="s">
        <v>2752</v>
      </c>
      <c r="M4087" s="10" t="s">
        <v>2762</v>
      </c>
      <c r="N4087" s="10" t="s">
        <v>2763</v>
      </c>
      <c r="O4087" s="10" t="s">
        <v>2961</v>
      </c>
      <c r="P4087" s="10" t="s">
        <v>2961</v>
      </c>
      <c r="W4087" s="10" t="s">
        <v>4038</v>
      </c>
      <c r="X4087" s="10" t="s">
        <v>4038</v>
      </c>
      <c r="Z4087">
        <v>3.9</v>
      </c>
      <c r="AA4087">
        <v>-159.39699999999999</v>
      </c>
      <c r="AB4087" s="10" t="s">
        <v>53</v>
      </c>
      <c r="AE4087" s="10">
        <v>634</v>
      </c>
      <c r="AH4087" s="10" t="s">
        <v>659</v>
      </c>
      <c r="AK4087" s="10" t="str">
        <f t="shared" si="208"/>
        <v>&gt;_Labidodemas__Kiribati_5796_N0468</v>
      </c>
      <c r="AL4087" s="10" t="str">
        <f t="shared" si="205"/>
        <v>&gt;Labidodemas__Kiribati__UF_5796</v>
      </c>
      <c r="AM4087" s="10" t="s">
        <v>11951</v>
      </c>
    </row>
    <row r="4088" spans="1:53" ht="14.1" customHeight="1" x14ac:dyDescent="0.2">
      <c r="A4088" s="10">
        <v>4992</v>
      </c>
      <c r="B4088" s="33" t="s">
        <v>11952</v>
      </c>
      <c r="C4088" s="33"/>
      <c r="D4088" s="11">
        <v>334</v>
      </c>
      <c r="E4088" s="10" t="s">
        <v>52</v>
      </c>
      <c r="F4088" s="10"/>
      <c r="G4088" s="11">
        <v>334</v>
      </c>
      <c r="H4088" s="14"/>
      <c r="I4088" s="33" t="s">
        <v>53</v>
      </c>
      <c r="L4088" s="14" t="s">
        <v>2752</v>
      </c>
      <c r="M4088" s="14" t="s">
        <v>2762</v>
      </c>
      <c r="N4088" s="14" t="s">
        <v>2763</v>
      </c>
      <c r="O4088" s="14" t="s">
        <v>2961</v>
      </c>
      <c r="P4088" s="14" t="s">
        <v>2961</v>
      </c>
      <c r="Q4088" s="14"/>
      <c r="R4088" s="14" t="s">
        <v>2962</v>
      </c>
      <c r="S4088" s="14"/>
      <c r="T4088" s="14"/>
      <c r="U4088" s="14"/>
      <c r="V4088" s="14"/>
      <c r="W4088" s="14" t="s">
        <v>877</v>
      </c>
      <c r="X4088" s="14" t="s">
        <v>877</v>
      </c>
      <c r="Y4088" s="14" t="s">
        <v>2818</v>
      </c>
      <c r="Z4088">
        <v>-14.9286666667</v>
      </c>
      <c r="AA4088">
        <v>-147.85783333329999</v>
      </c>
      <c r="AB4088" s="10" t="s">
        <v>53</v>
      </c>
      <c r="AE4088" s="10">
        <v>634</v>
      </c>
      <c r="AH4088" s="37" t="s">
        <v>2804</v>
      </c>
      <c r="AI4088" s="37"/>
      <c r="AK4088" s="10" t="str">
        <f t="shared" si="208"/>
        <v>&gt;_Labidodemas_semperianum_Tuamotu_334_G056, N452</v>
      </c>
      <c r="AL4088" s="10" t="str">
        <f t="shared" si="205"/>
        <v>&gt;Labidodemas_semperianum_Tuamotu_Rangiroa_UF_334</v>
      </c>
      <c r="AM4088" s="10" t="s">
        <v>11953</v>
      </c>
      <c r="AN4088" s="14"/>
      <c r="AP4088" s="14"/>
      <c r="AQ4088" s="14"/>
      <c r="AR4088" s="14"/>
      <c r="AS4088" s="14" t="s">
        <v>11954</v>
      </c>
      <c r="AT4088" s="14"/>
      <c r="AU4088" s="14" t="s">
        <v>2758</v>
      </c>
      <c r="AV4088" s="14" t="s">
        <v>2759</v>
      </c>
      <c r="AW4088" s="14" t="s">
        <v>2759</v>
      </c>
      <c r="AX4088" s="14"/>
      <c r="AY4088" s="14" t="s">
        <v>2962</v>
      </c>
      <c r="AZ4088" s="35"/>
      <c r="BA4088" s="35"/>
    </row>
    <row r="4089" spans="1:53" ht="14.1" customHeight="1" x14ac:dyDescent="0.2">
      <c r="A4089" s="10">
        <v>5686</v>
      </c>
      <c r="B4089" s="33" t="s">
        <v>11955</v>
      </c>
      <c r="C4089" s="33"/>
      <c r="D4089" s="11">
        <v>5256</v>
      </c>
      <c r="E4089" s="10" t="s">
        <v>52</v>
      </c>
      <c r="F4089" s="10"/>
      <c r="G4089" s="11">
        <v>5256</v>
      </c>
      <c r="H4089" s="14"/>
      <c r="I4089" s="33" t="s">
        <v>53</v>
      </c>
      <c r="L4089" s="14" t="s">
        <v>2752</v>
      </c>
      <c r="M4089" s="14" t="s">
        <v>2762</v>
      </c>
      <c r="N4089" s="14" t="s">
        <v>2763</v>
      </c>
      <c r="O4089" s="14" t="s">
        <v>2961</v>
      </c>
      <c r="P4089" s="14" t="s">
        <v>2961</v>
      </c>
      <c r="Q4089" s="14"/>
      <c r="R4089" s="14"/>
      <c r="S4089" s="14"/>
      <c r="T4089" s="14"/>
      <c r="U4089" s="14"/>
      <c r="V4089" s="14"/>
      <c r="W4089" s="14" t="s">
        <v>81</v>
      </c>
      <c r="X4089" s="14" t="s">
        <v>81</v>
      </c>
      <c r="Y4089" s="14"/>
      <c r="Z4089">
        <v>-17.496400000000001</v>
      </c>
      <c r="AA4089">
        <v>-149.75280000000001</v>
      </c>
      <c r="AB4089" s="14" t="s">
        <v>53</v>
      </c>
      <c r="AD4089" s="10" t="s">
        <v>53</v>
      </c>
      <c r="AE4089" s="34">
        <v>652</v>
      </c>
      <c r="AH4089" s="10" t="s">
        <v>659</v>
      </c>
      <c r="AI4089" s="14"/>
      <c r="AK4089" s="10" t="str">
        <f t="shared" si="208"/>
        <v>&gt;_Labidodemas__Moorea_5256_N0417</v>
      </c>
      <c r="AL4089" s="10" t="str">
        <f t="shared" ref="AL4089:AL4152" si="209">CONCATENATE("&gt;",P4089,"_",R4089,"_",X4089,"_",Y4089,"_",E4089,"_",D4089)</f>
        <v>&gt;Labidodemas__Moorea__UF_5256</v>
      </c>
      <c r="AM4089" s="14" t="s">
        <v>11956</v>
      </c>
      <c r="AN4089" s="14"/>
      <c r="AP4089" s="14"/>
      <c r="AQ4089" s="14"/>
      <c r="AR4089" s="14"/>
      <c r="AS4089" s="14" t="s">
        <v>3953</v>
      </c>
      <c r="AT4089" s="14"/>
      <c r="AU4089" s="14" t="s">
        <v>2759</v>
      </c>
      <c r="AV4089" s="14" t="s">
        <v>2758</v>
      </c>
      <c r="AW4089" s="14" t="s">
        <v>2759</v>
      </c>
      <c r="AX4089" s="14"/>
      <c r="AY4089" s="14"/>
      <c r="AZ4089" s="35"/>
      <c r="BA4089" s="35"/>
    </row>
    <row r="4090" spans="1:53" ht="14.1" customHeight="1" x14ac:dyDescent="0.2">
      <c r="A4090" s="10">
        <v>6488</v>
      </c>
      <c r="B4090" s="10" t="s">
        <v>4207</v>
      </c>
      <c r="D4090" s="10">
        <v>5380</v>
      </c>
      <c r="E4090" s="10" t="s">
        <v>52</v>
      </c>
      <c r="F4090" s="10"/>
      <c r="G4090" s="11">
        <v>5380</v>
      </c>
      <c r="L4090" s="10" t="s">
        <v>2752</v>
      </c>
      <c r="M4090" s="10" t="s">
        <v>2762</v>
      </c>
      <c r="N4090" s="10" t="s">
        <v>2763</v>
      </c>
      <c r="O4090" s="10" t="s">
        <v>2961</v>
      </c>
      <c r="P4090" s="10" t="s">
        <v>2961</v>
      </c>
      <c r="W4090" s="10" t="s">
        <v>81</v>
      </c>
      <c r="X4090" s="10" t="s">
        <v>81</v>
      </c>
      <c r="Z4090">
        <v>-17.480799999999999</v>
      </c>
      <c r="AA4090">
        <v>-149.83330000000001</v>
      </c>
      <c r="AB4090" s="10" t="s">
        <v>4010</v>
      </c>
      <c r="AE4090" s="10">
        <v>634</v>
      </c>
      <c r="AH4090" s="10" t="s">
        <v>659</v>
      </c>
      <c r="AK4090" s="10" t="str">
        <f t="shared" si="208"/>
        <v>&gt;_Labidodemas__Moorea_5380_N0456</v>
      </c>
      <c r="AL4090" s="10" t="str">
        <f t="shared" si="209"/>
        <v>&gt;Labidodemas__Moorea__UF_5380</v>
      </c>
      <c r="AM4090" s="10" t="s">
        <v>4208</v>
      </c>
    </row>
    <row r="4091" spans="1:53" ht="14.1" customHeight="1" x14ac:dyDescent="0.2">
      <c r="A4091" s="10">
        <v>5688</v>
      </c>
      <c r="B4091" s="33" t="s">
        <v>11957</v>
      </c>
      <c r="C4091" s="33"/>
      <c r="D4091" s="11">
        <v>682</v>
      </c>
      <c r="E4091" s="10" t="s">
        <v>52</v>
      </c>
      <c r="F4091" s="10"/>
      <c r="G4091" s="11">
        <v>682</v>
      </c>
      <c r="H4091" s="14"/>
      <c r="I4091" s="33" t="s">
        <v>53</v>
      </c>
      <c r="L4091" s="14" t="s">
        <v>2752</v>
      </c>
      <c r="M4091" s="14" t="s">
        <v>2762</v>
      </c>
      <c r="N4091" s="14" t="s">
        <v>2763</v>
      </c>
      <c r="O4091" s="14" t="s">
        <v>2961</v>
      </c>
      <c r="P4091" s="14" t="s">
        <v>2961</v>
      </c>
      <c r="Q4091" s="14"/>
      <c r="R4091" s="29" t="s">
        <v>2962</v>
      </c>
      <c r="S4091" s="14"/>
      <c r="T4091" s="14"/>
      <c r="U4091" s="14"/>
      <c r="V4091" s="14"/>
      <c r="W4091" s="14" t="s">
        <v>226</v>
      </c>
      <c r="X4091" s="14" t="s">
        <v>226</v>
      </c>
      <c r="Y4091" s="14"/>
      <c r="Z4091">
        <v>-17.8483187</v>
      </c>
      <c r="AA4091">
        <v>178.0118473</v>
      </c>
      <c r="AB4091" s="14" t="s">
        <v>53</v>
      </c>
      <c r="AD4091" s="10" t="s">
        <v>53</v>
      </c>
      <c r="AE4091" s="34">
        <v>652</v>
      </c>
      <c r="AH4091" s="10" t="s">
        <v>659</v>
      </c>
      <c r="AI4091" s="14"/>
      <c r="AK4091" s="10" t="str">
        <f t="shared" si="208"/>
        <v>&gt;_Labidodemas_semperianum_Fiji_682_N0419</v>
      </c>
      <c r="AL4091" s="10" t="str">
        <f t="shared" si="209"/>
        <v>&gt;Labidodemas_semperianum_Fiji__UF_682</v>
      </c>
      <c r="AM4091" s="14" t="s">
        <v>11958</v>
      </c>
      <c r="AN4091" s="14"/>
      <c r="AP4091" s="14"/>
      <c r="AQ4091" s="14"/>
      <c r="AR4091" s="14"/>
      <c r="AS4091" s="14" t="s">
        <v>3953</v>
      </c>
      <c r="AT4091" s="14"/>
      <c r="AU4091" s="14" t="s">
        <v>2759</v>
      </c>
      <c r="AV4091" s="14" t="s">
        <v>2758</v>
      </c>
      <c r="AW4091" s="14" t="s">
        <v>2759</v>
      </c>
      <c r="AX4091" s="14"/>
      <c r="AY4091" s="14"/>
      <c r="AZ4091" s="35"/>
      <c r="BA4091" s="35"/>
    </row>
    <row r="4092" spans="1:53" ht="14.1" customHeight="1" x14ac:dyDescent="0.2">
      <c r="A4092" s="10">
        <v>5687</v>
      </c>
      <c r="B4092" s="33" t="s">
        <v>11959</v>
      </c>
      <c r="C4092" s="33"/>
      <c r="D4092" s="11">
        <v>5288</v>
      </c>
      <c r="E4092" s="10" t="s">
        <v>52</v>
      </c>
      <c r="F4092" s="10"/>
      <c r="G4092" s="11">
        <v>5288</v>
      </c>
      <c r="H4092" s="14"/>
      <c r="I4092" s="33" t="s">
        <v>53</v>
      </c>
      <c r="L4092" s="14" t="s">
        <v>2752</v>
      </c>
      <c r="M4092" s="14" t="s">
        <v>2762</v>
      </c>
      <c r="N4092" s="14" t="s">
        <v>2763</v>
      </c>
      <c r="O4092" s="14" t="s">
        <v>2961</v>
      </c>
      <c r="P4092" s="14" t="s">
        <v>2961</v>
      </c>
      <c r="Q4092" s="14"/>
      <c r="R4092" s="14"/>
      <c r="S4092" s="14"/>
      <c r="T4092" s="14"/>
      <c r="U4092" s="14"/>
      <c r="V4092" s="14"/>
      <c r="W4092" s="14" t="s">
        <v>81</v>
      </c>
      <c r="X4092" s="14" t="s">
        <v>81</v>
      </c>
      <c r="Y4092" s="14"/>
      <c r="Z4092">
        <v>-17.484200000000001</v>
      </c>
      <c r="AA4092">
        <v>-149.8578</v>
      </c>
      <c r="AB4092" s="14" t="s">
        <v>53</v>
      </c>
      <c r="AD4092" s="10" t="s">
        <v>53</v>
      </c>
      <c r="AE4092" s="34">
        <v>652</v>
      </c>
      <c r="AH4092" s="10" t="s">
        <v>659</v>
      </c>
      <c r="AI4092" s="14"/>
      <c r="AK4092" s="10" t="str">
        <f t="shared" si="208"/>
        <v>&gt;_Labidodemas__Moorea_5288_N0418</v>
      </c>
      <c r="AL4092" s="10" t="str">
        <f t="shared" si="209"/>
        <v>&gt;Labidodemas__Moorea__UF_5288</v>
      </c>
      <c r="AM4092" s="14" t="s">
        <v>11960</v>
      </c>
      <c r="AN4092" s="14"/>
      <c r="AP4092" s="14"/>
      <c r="AQ4092" s="14"/>
      <c r="AR4092" s="14"/>
      <c r="AS4092" s="14" t="s">
        <v>3953</v>
      </c>
      <c r="AT4092" s="14"/>
      <c r="AU4092" s="14" t="s">
        <v>2759</v>
      </c>
      <c r="AV4092" s="14" t="s">
        <v>2758</v>
      </c>
      <c r="AW4092" s="14" t="s">
        <v>2759</v>
      </c>
      <c r="AX4092" s="14"/>
      <c r="AY4092" s="14"/>
      <c r="AZ4092" s="35"/>
      <c r="BA4092" s="35"/>
    </row>
    <row r="4093" spans="1:53" ht="14.1" customHeight="1" x14ac:dyDescent="0.2">
      <c r="A4093" s="10">
        <v>6483</v>
      </c>
      <c r="B4093" s="10" t="s">
        <v>4209</v>
      </c>
      <c r="D4093" s="10">
        <v>5152</v>
      </c>
      <c r="E4093" s="10" t="s">
        <v>52</v>
      </c>
      <c r="F4093" s="10"/>
      <c r="G4093" s="11">
        <v>5152</v>
      </c>
      <c r="L4093" s="10" t="s">
        <v>2752</v>
      </c>
      <c r="M4093" s="10" t="s">
        <v>2762</v>
      </c>
      <c r="N4093" s="10" t="s">
        <v>2763</v>
      </c>
      <c r="O4093" s="10" t="s">
        <v>2961</v>
      </c>
      <c r="P4093" s="10" t="s">
        <v>2961</v>
      </c>
      <c r="W4093" s="10" t="s">
        <v>81</v>
      </c>
      <c r="X4093" s="10" t="s">
        <v>81</v>
      </c>
      <c r="Z4093">
        <v>-17.533332999999999</v>
      </c>
      <c r="AA4093">
        <v>-149.83333300000001</v>
      </c>
      <c r="AB4093" s="10" t="s">
        <v>4010</v>
      </c>
      <c r="AE4093" s="10">
        <v>634</v>
      </c>
      <c r="AH4093" s="10" t="s">
        <v>659</v>
      </c>
      <c r="AK4093" s="10" t="str">
        <f t="shared" si="208"/>
        <v>&gt;_Labidodemas__Moorea_5152_N0451</v>
      </c>
      <c r="AL4093" s="10" t="str">
        <f t="shared" si="209"/>
        <v>&gt;Labidodemas__Moorea__UF_5152</v>
      </c>
      <c r="AM4093" s="10" t="s">
        <v>4210</v>
      </c>
    </row>
    <row r="4094" spans="1:53" ht="14.1" customHeight="1" x14ac:dyDescent="0.2">
      <c r="A4094" s="10">
        <v>5946</v>
      </c>
      <c r="B4094" s="33" t="s">
        <v>11961</v>
      </c>
      <c r="C4094" s="33"/>
      <c r="D4094" s="11">
        <v>6742</v>
      </c>
      <c r="E4094" s="10" t="s">
        <v>52</v>
      </c>
      <c r="F4094" s="10"/>
      <c r="G4094" s="11">
        <v>6742</v>
      </c>
      <c r="H4094" s="14"/>
      <c r="I4094" s="33" t="s">
        <v>53</v>
      </c>
      <c r="L4094" s="14" t="s">
        <v>2752</v>
      </c>
      <c r="M4094" s="14" t="s">
        <v>2762</v>
      </c>
      <c r="N4094" s="14" t="s">
        <v>2763</v>
      </c>
      <c r="O4094" s="14" t="s">
        <v>2961</v>
      </c>
      <c r="P4094" s="14" t="s">
        <v>2961</v>
      </c>
      <c r="Q4094" s="14"/>
      <c r="R4094" s="29" t="s">
        <v>2962</v>
      </c>
      <c r="S4094" s="14"/>
      <c r="T4094" s="14"/>
      <c r="U4094" s="14"/>
      <c r="V4094" s="14"/>
      <c r="W4094" s="10" t="s">
        <v>4041</v>
      </c>
      <c r="X4094" s="14" t="s">
        <v>4042</v>
      </c>
      <c r="Y4094" s="14"/>
      <c r="Z4094">
        <v>7.1579199999999998</v>
      </c>
      <c r="AA4094">
        <v>171.21438000000001</v>
      </c>
      <c r="AB4094" s="14" t="s">
        <v>53</v>
      </c>
      <c r="AD4094" s="10" t="s">
        <v>53</v>
      </c>
      <c r="AE4094" s="34">
        <v>652</v>
      </c>
      <c r="AH4094" s="10" t="s">
        <v>659</v>
      </c>
      <c r="AI4094" s="14"/>
      <c r="AK4094" s="10" t="str">
        <f t="shared" si="208"/>
        <v>&gt;_Labidodemas_semperianum_Majuro_6742_S0408</v>
      </c>
      <c r="AL4094" s="10" t="str">
        <f t="shared" si="209"/>
        <v>&gt;Labidodemas_semperianum_Majuro__UF_6742</v>
      </c>
      <c r="AM4094" s="14" t="s">
        <v>11962</v>
      </c>
      <c r="AN4094" s="14"/>
      <c r="AP4094" s="14"/>
      <c r="AQ4094" s="14"/>
      <c r="AR4094" s="14"/>
      <c r="AS4094" s="14" t="s">
        <v>3953</v>
      </c>
      <c r="AT4094" s="14"/>
      <c r="AU4094" s="14" t="s">
        <v>2759</v>
      </c>
      <c r="AV4094" s="14" t="s">
        <v>2758</v>
      </c>
      <c r="AW4094" s="14" t="s">
        <v>2759</v>
      </c>
      <c r="AX4094" s="14"/>
      <c r="AY4094" s="14"/>
      <c r="AZ4094" s="35"/>
      <c r="BA4094" s="35"/>
    </row>
    <row r="4095" spans="1:53" ht="14.1" customHeight="1" x14ac:dyDescent="0.2">
      <c r="A4095" s="10">
        <v>6492</v>
      </c>
      <c r="B4095" s="10" t="s">
        <v>11963</v>
      </c>
      <c r="D4095" s="10">
        <v>595</v>
      </c>
      <c r="E4095" s="10" t="s">
        <v>52</v>
      </c>
      <c r="F4095" s="10"/>
      <c r="G4095" s="11">
        <v>595</v>
      </c>
      <c r="L4095" s="10" t="s">
        <v>2752</v>
      </c>
      <c r="M4095" s="10" t="s">
        <v>2762</v>
      </c>
      <c r="N4095" s="10" t="s">
        <v>2763</v>
      </c>
      <c r="O4095" s="10" t="s">
        <v>2961</v>
      </c>
      <c r="P4095" s="10" t="s">
        <v>2961</v>
      </c>
      <c r="R4095" s="10" t="s">
        <v>2962</v>
      </c>
      <c r="W4095" s="10" t="s">
        <v>81</v>
      </c>
      <c r="X4095" s="10" t="s">
        <v>81</v>
      </c>
      <c r="Z4095">
        <v>-17.5</v>
      </c>
      <c r="AA4095">
        <v>-149.80000000000001</v>
      </c>
      <c r="AB4095" s="10" t="s">
        <v>53</v>
      </c>
      <c r="AE4095" s="10">
        <v>634</v>
      </c>
      <c r="AH4095" s="10" t="s">
        <v>659</v>
      </c>
      <c r="AK4095" s="10" t="str">
        <f t="shared" si="208"/>
        <v>&gt;_Labidodemas_semperianum_Moorea_595_N0463</v>
      </c>
      <c r="AL4095" s="10" t="str">
        <f t="shared" si="209"/>
        <v>&gt;Labidodemas_semperianum_Moorea__UF_595</v>
      </c>
      <c r="AM4095" s="10" t="s">
        <v>11964</v>
      </c>
    </row>
    <row r="4096" spans="1:53" ht="14.1" customHeight="1" x14ac:dyDescent="0.2">
      <c r="A4096" s="10">
        <v>6494</v>
      </c>
      <c r="B4096" s="10" t="s">
        <v>11965</v>
      </c>
      <c r="D4096" s="10">
        <v>2690</v>
      </c>
      <c r="E4096" s="10" t="s">
        <v>52</v>
      </c>
      <c r="F4096" s="10"/>
      <c r="G4096" s="11">
        <v>2690</v>
      </c>
      <c r="L4096" s="10" t="s">
        <v>2752</v>
      </c>
      <c r="M4096" s="10" t="s">
        <v>2762</v>
      </c>
      <c r="N4096" s="10" t="s">
        <v>2763</v>
      </c>
      <c r="O4096" s="10" t="s">
        <v>2961</v>
      </c>
      <c r="P4096" s="10" t="s">
        <v>2961</v>
      </c>
      <c r="R4096" s="10" t="s">
        <v>2962</v>
      </c>
      <c r="W4096" s="10" t="s">
        <v>11966</v>
      </c>
      <c r="X4096" s="10" t="s">
        <v>11966</v>
      </c>
      <c r="Z4096">
        <v>15.097899999999999</v>
      </c>
      <c r="AA4096">
        <v>145.6739</v>
      </c>
      <c r="AB4096" s="10" t="s">
        <v>53</v>
      </c>
      <c r="AE4096" s="10">
        <v>634</v>
      </c>
      <c r="AH4096" s="10" t="s">
        <v>659</v>
      </c>
      <c r="AK4096" s="10" t="str">
        <f t="shared" si="208"/>
        <v>&gt;_Labidodemas_semperianum_Rota_2690_N0466</v>
      </c>
      <c r="AL4096" s="10" t="str">
        <f t="shared" si="209"/>
        <v>&gt;Labidodemas_semperianum_Rota__UF_2690</v>
      </c>
      <c r="AM4096" s="10" t="s">
        <v>11964</v>
      </c>
    </row>
    <row r="4097" spans="1:53" ht="14.1" customHeight="1" x14ac:dyDescent="0.2">
      <c r="A4097" s="10">
        <v>5685</v>
      </c>
      <c r="B4097" s="33" t="s">
        <v>11967</v>
      </c>
      <c r="C4097" s="33"/>
      <c r="D4097" s="33" t="s">
        <v>11968</v>
      </c>
      <c r="E4097" s="10" t="s">
        <v>52</v>
      </c>
      <c r="F4097" s="10"/>
      <c r="G4097" s="11">
        <v>5194</v>
      </c>
      <c r="H4097" s="14"/>
      <c r="I4097" s="33" t="s">
        <v>53</v>
      </c>
      <c r="L4097" s="14" t="s">
        <v>2752</v>
      </c>
      <c r="M4097" s="14" t="s">
        <v>2762</v>
      </c>
      <c r="N4097" s="14" t="s">
        <v>2763</v>
      </c>
      <c r="O4097" s="14" t="s">
        <v>2961</v>
      </c>
      <c r="P4097" s="14" t="s">
        <v>2961</v>
      </c>
      <c r="Q4097" s="14"/>
      <c r="R4097" s="14"/>
      <c r="S4097" s="14"/>
      <c r="T4097" s="14"/>
      <c r="U4097" s="14"/>
      <c r="V4097" s="14"/>
      <c r="W4097" s="14" t="s">
        <v>81</v>
      </c>
      <c r="X4097" s="14" t="s">
        <v>81</v>
      </c>
      <c r="Y4097" s="14"/>
      <c r="Z4097">
        <v>-17.487500000000001</v>
      </c>
      <c r="AA4097">
        <v>-149.82640000000001</v>
      </c>
      <c r="AB4097" s="14" t="s">
        <v>53</v>
      </c>
      <c r="AD4097" s="10" t="s">
        <v>53</v>
      </c>
      <c r="AE4097" s="34">
        <v>652</v>
      </c>
      <c r="AH4097" s="10" t="s">
        <v>659</v>
      </c>
      <c r="AI4097" s="14"/>
      <c r="AK4097" s="10" t="str">
        <f t="shared" si="208"/>
        <v>&gt;_Labidodemas__Moorea_5194_1_N0416</v>
      </c>
      <c r="AL4097" s="10" t="str">
        <f t="shared" si="209"/>
        <v>&gt;Labidodemas__Moorea__UF_5194_1</v>
      </c>
      <c r="AM4097" s="14" t="s">
        <v>11969</v>
      </c>
      <c r="AN4097" s="14"/>
      <c r="AP4097" s="14"/>
      <c r="AQ4097" s="14"/>
      <c r="AR4097" s="14"/>
      <c r="AS4097" s="14" t="s">
        <v>3953</v>
      </c>
      <c r="AT4097" s="14"/>
      <c r="AU4097" s="14" t="s">
        <v>2759</v>
      </c>
      <c r="AV4097" s="14" t="s">
        <v>2758</v>
      </c>
      <c r="AW4097" s="14" t="s">
        <v>2759</v>
      </c>
      <c r="AX4097" s="14"/>
      <c r="AY4097" s="14"/>
      <c r="AZ4097" s="35"/>
      <c r="BA4097" s="35"/>
    </row>
    <row r="4098" spans="1:53" ht="14.1" customHeight="1" x14ac:dyDescent="0.2">
      <c r="A4098" s="10">
        <v>93</v>
      </c>
      <c r="B4098" s="10" t="s">
        <v>1011</v>
      </c>
      <c r="C4098" s="10" t="s">
        <v>284</v>
      </c>
      <c r="D4098" s="11">
        <v>3275</v>
      </c>
      <c r="E4098" s="10" t="s">
        <v>52</v>
      </c>
      <c r="F4098" s="10"/>
      <c r="G4098" s="11">
        <v>3275</v>
      </c>
      <c r="I4098" s="10" t="s">
        <v>53</v>
      </c>
      <c r="L4098" s="10" t="s">
        <v>2752</v>
      </c>
      <c r="M4098" s="10" t="s">
        <v>2762</v>
      </c>
      <c r="N4098" s="10" t="s">
        <v>2763</v>
      </c>
      <c r="O4098" s="10" t="s">
        <v>2961</v>
      </c>
      <c r="P4098" s="10" t="s">
        <v>2961</v>
      </c>
      <c r="R4098" s="10" t="s">
        <v>4564</v>
      </c>
      <c r="W4098" s="10" t="s">
        <v>244</v>
      </c>
      <c r="X4098" s="10" t="s">
        <v>244</v>
      </c>
      <c r="Z4098">
        <v>7.5149800000000004</v>
      </c>
      <c r="AA4098">
        <v>134.58251999999999</v>
      </c>
      <c r="AB4098" s="10" t="s">
        <v>88</v>
      </c>
      <c r="AD4098" s="10" t="s">
        <v>89</v>
      </c>
      <c r="AE4098" s="15">
        <v>520</v>
      </c>
      <c r="AH4098" s="10" t="s">
        <v>1380</v>
      </c>
      <c r="AK4098" s="10" t="str">
        <f t="shared" si="208"/>
        <v>&gt;_Labidodemas_pertinax_Palau_3275_FLMNH_001</v>
      </c>
      <c r="AL4098" s="10" t="str">
        <f t="shared" si="209"/>
        <v>&gt;Labidodemas_pertinax_Palau__UF_3275</v>
      </c>
      <c r="AM4098" s="10" t="s">
        <v>4565</v>
      </c>
      <c r="AN4098" s="10" t="s">
        <v>1013</v>
      </c>
      <c r="AP4098" s="13"/>
      <c r="AQ4098" s="13"/>
      <c r="AR4098" s="13"/>
    </row>
    <row r="4099" spans="1:53" ht="14.1" customHeight="1" x14ac:dyDescent="0.2">
      <c r="A4099" s="10">
        <v>3639</v>
      </c>
      <c r="B4099" s="10" t="s">
        <v>4215</v>
      </c>
      <c r="C4099" s="10" t="s">
        <v>242</v>
      </c>
      <c r="D4099" s="10">
        <v>9648</v>
      </c>
      <c r="E4099" s="10" t="s">
        <v>52</v>
      </c>
      <c r="F4099" s="10"/>
      <c r="G4099" s="11">
        <v>9648</v>
      </c>
      <c r="I4099" s="10" t="s">
        <v>53</v>
      </c>
      <c r="L4099" s="10" t="s">
        <v>2752</v>
      </c>
      <c r="M4099" s="10" t="s">
        <v>2762</v>
      </c>
      <c r="N4099" s="10" t="s">
        <v>2763</v>
      </c>
      <c r="O4099" s="10" t="s">
        <v>2961</v>
      </c>
      <c r="P4099" s="10" t="s">
        <v>2961</v>
      </c>
      <c r="R4099" s="10" t="s">
        <v>4717</v>
      </c>
      <c r="W4099" s="10" t="s">
        <v>3315</v>
      </c>
      <c r="X4099" s="10" t="s">
        <v>3315</v>
      </c>
      <c r="Z4099">
        <v>-1.3083313999999999</v>
      </c>
      <c r="AA4099">
        <v>-90.4313729</v>
      </c>
      <c r="AB4099" s="10" t="s">
        <v>53</v>
      </c>
      <c r="AD4099" s="10" t="s">
        <v>53</v>
      </c>
      <c r="AE4099" s="12">
        <v>655</v>
      </c>
      <c r="AF4099" s="45" t="s">
        <v>75</v>
      </c>
      <c r="AG4099" s="45"/>
      <c r="AH4099" s="39" t="s">
        <v>4717</v>
      </c>
      <c r="AK4099" s="10" t="str">
        <f t="shared" si="208"/>
        <v>&gt;t_Labidodemas_maccullochi_Galapagos_9648_FLMNH_154</v>
      </c>
      <c r="AL4099" s="10" t="str">
        <f t="shared" si="209"/>
        <v>&gt;Labidodemas_maccullochi_Galapagos__UF_9648</v>
      </c>
      <c r="AM4099" s="10" t="s">
        <v>12166</v>
      </c>
      <c r="AN4099" s="10" t="s">
        <v>397</v>
      </c>
      <c r="AP4099" s="13"/>
      <c r="AQ4099" s="13"/>
      <c r="AR4099" s="13"/>
    </row>
    <row r="4100" spans="1:53" ht="14.1" customHeight="1" x14ac:dyDescent="0.2">
      <c r="A4100" s="10">
        <v>91</v>
      </c>
      <c r="B4100" s="10" t="s">
        <v>1011</v>
      </c>
      <c r="C4100" s="10" t="s">
        <v>358</v>
      </c>
      <c r="D4100" s="10" t="s">
        <v>12190</v>
      </c>
      <c r="E4100" s="10" t="s">
        <v>52</v>
      </c>
      <c r="F4100" s="10"/>
      <c r="G4100" s="11">
        <v>5152</v>
      </c>
      <c r="I4100" s="10" t="s">
        <v>53</v>
      </c>
      <c r="L4100" s="10" t="s">
        <v>2752</v>
      </c>
      <c r="M4100" s="10" t="s">
        <v>2762</v>
      </c>
      <c r="N4100" s="10" t="s">
        <v>2763</v>
      </c>
      <c r="O4100" s="10" t="s">
        <v>2961</v>
      </c>
      <c r="P4100" s="10" t="s">
        <v>2961</v>
      </c>
      <c r="W4100" s="14" t="s">
        <v>81</v>
      </c>
      <c r="X4100" s="14" t="s">
        <v>81</v>
      </c>
      <c r="Z4100">
        <v>-17.533332999999999</v>
      </c>
      <c r="AA4100">
        <v>-149.83333300000001</v>
      </c>
      <c r="AB4100" s="10" t="s">
        <v>53</v>
      </c>
      <c r="AD4100" s="10" t="s">
        <v>53</v>
      </c>
      <c r="AE4100" s="15">
        <v>534</v>
      </c>
      <c r="AH4100" s="10" t="s">
        <v>659</v>
      </c>
      <c r="AK4100" s="10" t="str">
        <f t="shared" si="208"/>
        <v>&gt;_Labidodemas__Moorea_5152_1_FLMNH_001</v>
      </c>
      <c r="AL4100" s="10" t="str">
        <f t="shared" si="209"/>
        <v>&gt;Labidodemas__Moorea__UF_5152_1</v>
      </c>
      <c r="AM4100" s="10" t="s">
        <v>12191</v>
      </c>
      <c r="AN4100" s="10" t="s">
        <v>1013</v>
      </c>
      <c r="AP4100" s="13"/>
      <c r="AQ4100" s="13"/>
      <c r="AR4100" s="13"/>
    </row>
    <row r="4101" spans="1:53" ht="14.1" customHeight="1" x14ac:dyDescent="0.25">
      <c r="A4101" s="10">
        <v>7108</v>
      </c>
      <c r="B4101" s="5" t="s">
        <v>14476</v>
      </c>
      <c r="D4101" s="80" t="s">
        <v>14477</v>
      </c>
      <c r="E4101" s="10" t="s">
        <v>52</v>
      </c>
      <c r="F4101" s="10"/>
      <c r="L4101" s="10" t="s">
        <v>2752</v>
      </c>
      <c r="M4101" s="5" t="s">
        <v>2762</v>
      </c>
      <c r="N4101" s="5" t="s">
        <v>2763</v>
      </c>
      <c r="O4101" s="5" t="s">
        <v>2961</v>
      </c>
      <c r="P4101" s="5" t="s">
        <v>2961</v>
      </c>
      <c r="R4101" s="5" t="s">
        <v>4564</v>
      </c>
      <c r="X4101" s="5" t="s">
        <v>283</v>
      </c>
      <c r="Z4101">
        <v>-5.16</v>
      </c>
      <c r="AA4101">
        <v>145.83000000000001</v>
      </c>
      <c r="AK4101" s="10" t="str">
        <f t="shared" si="208"/>
        <v>&gt;_Labidodemas_pertinax_PNG_PNG12-0924_B0105</v>
      </c>
      <c r="AL4101" s="10" t="str">
        <f t="shared" si="209"/>
        <v>&gt;Labidodemas_pertinax_PNG__UF_PNG12-0924</v>
      </c>
      <c r="AM4101" s="5" t="s">
        <v>14478</v>
      </c>
    </row>
    <row r="4102" spans="1:53" ht="14.1" customHeight="1" x14ac:dyDescent="0.2">
      <c r="A4102" s="10">
        <v>7154</v>
      </c>
      <c r="B4102" t="s">
        <v>14531</v>
      </c>
      <c r="D4102" s="50">
        <v>13552</v>
      </c>
      <c r="E4102" t="s">
        <v>52</v>
      </c>
      <c r="G4102" s="50">
        <v>13552</v>
      </c>
      <c r="L4102" s="10" t="s">
        <v>2752</v>
      </c>
      <c r="M4102" s="5" t="s">
        <v>2762</v>
      </c>
      <c r="N4102" s="5" t="s">
        <v>2763</v>
      </c>
      <c r="O4102" s="87" t="s">
        <v>2961</v>
      </c>
      <c r="P4102" s="87" t="s">
        <v>2961</v>
      </c>
      <c r="Q4102" s="87"/>
      <c r="R4102" s="87"/>
      <c r="X4102" t="s">
        <v>13431</v>
      </c>
      <c r="Z4102">
        <v>16.835850000000001</v>
      </c>
      <c r="AA4102">
        <v>42.306249999999999</v>
      </c>
      <c r="AL4102" s="10" t="str">
        <f t="shared" si="209"/>
        <v>&gt;Labidodemas__Saudi Arabia__UF_13552</v>
      </c>
      <c r="AM4102" t="s">
        <v>14532</v>
      </c>
    </row>
    <row r="4103" spans="1:53" ht="14.1" customHeight="1" x14ac:dyDescent="0.2">
      <c r="A4103" s="10">
        <v>744</v>
      </c>
      <c r="B4103" s="10" t="s">
        <v>896</v>
      </c>
      <c r="C4103" s="10" t="s">
        <v>232</v>
      </c>
      <c r="D4103" s="11">
        <v>8510</v>
      </c>
      <c r="E4103" s="10" t="s">
        <v>52</v>
      </c>
      <c r="F4103" s="10"/>
      <c r="G4103" s="11">
        <v>8510</v>
      </c>
      <c r="I4103" s="10" t="s">
        <v>53</v>
      </c>
      <c r="L4103" s="10" t="s">
        <v>2752</v>
      </c>
      <c r="M4103" s="10" t="s">
        <v>2762</v>
      </c>
      <c r="N4103" s="10" t="s">
        <v>2763</v>
      </c>
      <c r="O4103" s="10" t="s">
        <v>2961</v>
      </c>
      <c r="P4103" s="10" t="s">
        <v>2961</v>
      </c>
      <c r="R4103" s="10" t="s">
        <v>2962</v>
      </c>
      <c r="S4103" s="10" t="s">
        <v>1179</v>
      </c>
      <c r="T4103" s="10"/>
      <c r="W4103" s="10" t="s">
        <v>135</v>
      </c>
      <c r="X4103" s="10" t="s">
        <v>135</v>
      </c>
      <c r="Z4103">
        <v>-14.681699999999999</v>
      </c>
      <c r="AA4103">
        <v>145.47290000000001</v>
      </c>
      <c r="AB4103" s="10" t="s">
        <v>53</v>
      </c>
      <c r="AD4103" s="10" t="s">
        <v>53</v>
      </c>
      <c r="AE4103" s="12">
        <v>655</v>
      </c>
      <c r="AH4103" s="10" t="s">
        <v>659</v>
      </c>
      <c r="AK4103" s="10" t="str">
        <f t="shared" ref="AK4103:AK4131" si="210">CONCATENATE("&gt;",AF4103,"_",O4103,"_",R4103,S4103,"_",X4103,"_",D4103,"_",B4103)</f>
        <v>&gt;_Labidodemas_semperianumaff_Lizard_8510_FLMNH_036</v>
      </c>
      <c r="AL4103" s="10" t="str">
        <f t="shared" si="209"/>
        <v>&gt;Labidodemas_semperianum_Lizard__UF_8510</v>
      </c>
      <c r="AM4103" s="10" t="s">
        <v>12617</v>
      </c>
      <c r="AN4103" s="10" t="s">
        <v>139</v>
      </c>
      <c r="AP4103" s="13"/>
      <c r="AQ4103" s="13"/>
    </row>
    <row r="4104" spans="1:53" ht="14.1" customHeight="1" x14ac:dyDescent="0.2">
      <c r="A4104" s="10">
        <v>6912</v>
      </c>
      <c r="B4104" s="10" t="s">
        <v>1128</v>
      </c>
      <c r="D4104" s="24" t="s">
        <v>14533</v>
      </c>
      <c r="E4104" s="10" t="s">
        <v>52</v>
      </c>
      <c r="F4104" s="10"/>
      <c r="G4104" s="22">
        <v>9856</v>
      </c>
      <c r="L4104" s="10" t="s">
        <v>2752</v>
      </c>
      <c r="M4104" s="10" t="s">
        <v>2762</v>
      </c>
      <c r="N4104" s="23" t="s">
        <v>2763</v>
      </c>
      <c r="O4104" s="24" t="s">
        <v>2961</v>
      </c>
      <c r="P4104" s="24" t="s">
        <v>2961</v>
      </c>
      <c r="R4104" s="24"/>
      <c r="S4104" s="24"/>
      <c r="T4104" s="24"/>
      <c r="W4104" s="10" t="s">
        <v>81</v>
      </c>
      <c r="X4104" s="10" t="s">
        <v>81</v>
      </c>
      <c r="Z4104">
        <v>-17.489335000000001</v>
      </c>
      <c r="AA4104">
        <v>-149.91317799999999</v>
      </c>
      <c r="AH4104" s="10" t="s">
        <v>659</v>
      </c>
      <c r="AK4104" s="10" t="str">
        <f t="shared" si="210"/>
        <v>&gt;_Labidodemas__Moorea_BMOO-09280_BMOO</v>
      </c>
      <c r="AL4104" s="10" t="str">
        <f t="shared" si="209"/>
        <v>&gt;Labidodemas__Moorea__UF_BMOO-09280</v>
      </c>
      <c r="AM4104" s="25" t="s">
        <v>14534</v>
      </c>
      <c r="AO4104" s="26" t="s">
        <v>14535</v>
      </c>
    </row>
    <row r="4105" spans="1:53" ht="14.1" customHeight="1" x14ac:dyDescent="0.2">
      <c r="A4105" s="10">
        <v>3824</v>
      </c>
      <c r="B4105" s="10" t="s">
        <v>395</v>
      </c>
      <c r="C4105" s="10" t="s">
        <v>345</v>
      </c>
      <c r="D4105" s="10">
        <v>9979</v>
      </c>
      <c r="E4105" s="10" t="s">
        <v>52</v>
      </c>
      <c r="F4105" s="10"/>
      <c r="G4105" s="11">
        <v>9979</v>
      </c>
      <c r="I4105" s="10" t="s">
        <v>53</v>
      </c>
      <c r="L4105" s="10" t="s">
        <v>2752</v>
      </c>
      <c r="M4105" s="10" t="s">
        <v>2762</v>
      </c>
      <c r="N4105" s="10" t="s">
        <v>2763</v>
      </c>
      <c r="O4105" s="10" t="s">
        <v>2961</v>
      </c>
      <c r="P4105" s="10" t="s">
        <v>2961</v>
      </c>
      <c r="W4105" s="10" t="s">
        <v>396</v>
      </c>
      <c r="X4105" s="10" t="s">
        <v>396</v>
      </c>
      <c r="Z4105">
        <v>-23.432116666700001</v>
      </c>
      <c r="AA4105">
        <v>152.03375</v>
      </c>
      <c r="AB4105" s="10" t="s">
        <v>53</v>
      </c>
      <c r="AD4105" s="10" t="s">
        <v>53</v>
      </c>
      <c r="AE4105" s="12">
        <v>655</v>
      </c>
      <c r="AH4105" s="10" t="s">
        <v>659</v>
      </c>
      <c r="AK4105" s="10" t="str">
        <f t="shared" si="210"/>
        <v>&gt;_Labidodemas__Heron_9979_FLMNH_162</v>
      </c>
      <c r="AL4105" s="10" t="str">
        <f t="shared" si="209"/>
        <v>&gt;Labidodemas__Heron__UF_9979</v>
      </c>
      <c r="AM4105" s="10" t="s">
        <v>12618</v>
      </c>
      <c r="AN4105" s="10" t="s">
        <v>397</v>
      </c>
      <c r="AP4105" s="13"/>
      <c r="AQ4105" s="13"/>
      <c r="AR4105" s="13"/>
    </row>
    <row r="4106" spans="1:53" ht="14.1" customHeight="1" x14ac:dyDescent="0.2">
      <c r="A4106" s="10">
        <v>2866</v>
      </c>
      <c r="B4106" s="10" t="s">
        <v>111</v>
      </c>
      <c r="C4106" s="10" t="s">
        <v>382</v>
      </c>
      <c r="D4106" s="11">
        <v>5192</v>
      </c>
      <c r="E4106" s="10" t="s">
        <v>52</v>
      </c>
      <c r="F4106" s="10"/>
      <c r="G4106" s="11">
        <v>5192</v>
      </c>
      <c r="I4106" s="10" t="s">
        <v>53</v>
      </c>
      <c r="L4106" s="10" t="s">
        <v>2752</v>
      </c>
      <c r="M4106" s="10" t="s">
        <v>2762</v>
      </c>
      <c r="N4106" s="10" t="s">
        <v>2763</v>
      </c>
      <c r="O4106" s="10" t="s">
        <v>2961</v>
      </c>
      <c r="P4106" s="10" t="s">
        <v>2961</v>
      </c>
      <c r="W4106" s="14" t="s">
        <v>81</v>
      </c>
      <c r="X4106" s="14" t="s">
        <v>81</v>
      </c>
      <c r="Z4106">
        <v>-17.487500000000001</v>
      </c>
      <c r="AA4106">
        <v>-149.82640000000001</v>
      </c>
      <c r="AB4106" s="10" t="s">
        <v>53</v>
      </c>
      <c r="AD4106" s="10" t="s">
        <v>53</v>
      </c>
      <c r="AE4106" s="12">
        <v>655</v>
      </c>
      <c r="AH4106" s="10" t="s">
        <v>659</v>
      </c>
      <c r="AK4106" s="10" t="str">
        <f t="shared" si="210"/>
        <v>&gt;_Labidodemas__Moorea_5192_FLMNH_110</v>
      </c>
      <c r="AL4106" s="10" t="str">
        <f t="shared" si="209"/>
        <v>&gt;Labidodemas__Moorea__UF_5192</v>
      </c>
      <c r="AM4106" s="10" t="s">
        <v>12619</v>
      </c>
      <c r="AP4106" s="13"/>
      <c r="AQ4106" s="13"/>
      <c r="AR4106" s="13"/>
    </row>
    <row r="4107" spans="1:53" ht="14.1" customHeight="1" x14ac:dyDescent="0.2">
      <c r="A4107" s="10">
        <v>2595</v>
      </c>
      <c r="B4107" s="10" t="s">
        <v>78</v>
      </c>
      <c r="C4107" s="10" t="s">
        <v>280</v>
      </c>
      <c r="D4107" s="11">
        <v>5224</v>
      </c>
      <c r="E4107" s="10" t="s">
        <v>52</v>
      </c>
      <c r="F4107" s="10"/>
      <c r="G4107" s="11">
        <v>5224</v>
      </c>
      <c r="I4107" s="10" t="s">
        <v>53</v>
      </c>
      <c r="L4107" s="14" t="s">
        <v>2752</v>
      </c>
      <c r="M4107" s="14" t="s">
        <v>2762</v>
      </c>
      <c r="N4107" s="14" t="s">
        <v>2763</v>
      </c>
      <c r="O4107" s="10" t="s">
        <v>2961</v>
      </c>
      <c r="P4107" s="10" t="s">
        <v>2961</v>
      </c>
      <c r="R4107" s="10" t="s">
        <v>2962</v>
      </c>
      <c r="W4107" s="14" t="s">
        <v>81</v>
      </c>
      <c r="X4107" s="14" t="s">
        <v>81</v>
      </c>
      <c r="Z4107">
        <v>-17.496400000000001</v>
      </c>
      <c r="AA4107">
        <v>-149.75280000000001</v>
      </c>
      <c r="AB4107" s="10" t="s">
        <v>53</v>
      </c>
      <c r="AC4107" s="10" t="s">
        <v>53</v>
      </c>
      <c r="AD4107" s="10" t="s">
        <v>53</v>
      </c>
      <c r="AE4107" s="12">
        <v>655</v>
      </c>
      <c r="AH4107" s="10" t="s">
        <v>659</v>
      </c>
      <c r="AJ4107" s="10" t="s">
        <v>12620</v>
      </c>
      <c r="AK4107" s="10" t="str">
        <f t="shared" si="210"/>
        <v>&gt;_Labidodemas_semperianum_Moorea_5224_FLMNH_108</v>
      </c>
      <c r="AL4107" s="10" t="str">
        <f t="shared" si="209"/>
        <v>&gt;Labidodemas_semperianum_Moorea__UF_5224</v>
      </c>
      <c r="AM4107" s="10" t="s">
        <v>12621</v>
      </c>
      <c r="AP4107" s="13"/>
      <c r="AQ4107" s="13"/>
    </row>
    <row r="4108" spans="1:53" ht="14.1" customHeight="1" x14ac:dyDescent="0.2">
      <c r="A4108" s="10">
        <v>2668</v>
      </c>
      <c r="B4108" s="10" t="s">
        <v>78</v>
      </c>
      <c r="C4108" s="10" t="s">
        <v>450</v>
      </c>
      <c r="D4108" s="11">
        <v>5244</v>
      </c>
      <c r="E4108" s="10" t="s">
        <v>52</v>
      </c>
      <c r="F4108" s="10"/>
      <c r="G4108" s="11">
        <v>5244</v>
      </c>
      <c r="I4108" s="10" t="s">
        <v>53</v>
      </c>
      <c r="L4108" s="10" t="s">
        <v>2752</v>
      </c>
      <c r="M4108" s="10" t="s">
        <v>2762</v>
      </c>
      <c r="N4108" s="10" t="s">
        <v>2763</v>
      </c>
      <c r="O4108" s="10" t="s">
        <v>2961</v>
      </c>
      <c r="P4108" s="10" t="s">
        <v>2961</v>
      </c>
      <c r="W4108" s="14" t="s">
        <v>81</v>
      </c>
      <c r="X4108" s="14" t="s">
        <v>81</v>
      </c>
      <c r="Z4108">
        <v>-17.484100000000002</v>
      </c>
      <c r="AA4108">
        <v>-149.82390000000001</v>
      </c>
      <c r="AB4108" s="10" t="s">
        <v>53</v>
      </c>
      <c r="AD4108" s="10" t="s">
        <v>53</v>
      </c>
      <c r="AE4108" s="12">
        <v>655</v>
      </c>
      <c r="AH4108" s="10" t="s">
        <v>659</v>
      </c>
      <c r="AK4108" s="10" t="str">
        <f t="shared" si="210"/>
        <v>&gt;_Labidodemas__Moorea_5244_FLMNH_108</v>
      </c>
      <c r="AL4108" s="10" t="str">
        <f t="shared" si="209"/>
        <v>&gt;Labidodemas__Moorea__UF_5244</v>
      </c>
      <c r="AM4108" s="10" t="s">
        <v>12621</v>
      </c>
      <c r="AP4108" s="13"/>
      <c r="AQ4108" s="13"/>
      <c r="AR4108" s="13"/>
    </row>
    <row r="4109" spans="1:53" ht="14.1" customHeight="1" x14ac:dyDescent="0.2">
      <c r="A4109" s="10">
        <v>704</v>
      </c>
      <c r="B4109" s="10" t="s">
        <v>896</v>
      </c>
      <c r="C4109" s="10" t="s">
        <v>302</v>
      </c>
      <c r="D4109" s="11">
        <v>8283</v>
      </c>
      <c r="E4109" s="10" t="s">
        <v>52</v>
      </c>
      <c r="F4109" s="10"/>
      <c r="G4109" s="11">
        <v>8283</v>
      </c>
      <c r="I4109" s="10" t="s">
        <v>53</v>
      </c>
      <c r="L4109" s="10" t="s">
        <v>2752</v>
      </c>
      <c r="M4109" s="10" t="s">
        <v>2762</v>
      </c>
      <c r="N4109" s="10" t="s">
        <v>2763</v>
      </c>
      <c r="O4109" s="10" t="s">
        <v>2961</v>
      </c>
      <c r="P4109" s="10" t="s">
        <v>2961</v>
      </c>
      <c r="W4109" s="10" t="s">
        <v>135</v>
      </c>
      <c r="X4109" s="10" t="s">
        <v>135</v>
      </c>
      <c r="Z4109">
        <v>-14.6732</v>
      </c>
      <c r="AA4109">
        <v>145.45310000000001</v>
      </c>
      <c r="AB4109" s="10" t="s">
        <v>53</v>
      </c>
      <c r="AD4109" s="10" t="s">
        <v>53</v>
      </c>
      <c r="AE4109" s="12">
        <v>655</v>
      </c>
      <c r="AH4109" s="10" t="s">
        <v>659</v>
      </c>
      <c r="AK4109" s="10" t="str">
        <f t="shared" si="210"/>
        <v>&gt;_Labidodemas__Lizard_8283_FLMNH_036</v>
      </c>
      <c r="AL4109" s="10" t="str">
        <f t="shared" si="209"/>
        <v>&gt;Labidodemas__Lizard__UF_8283</v>
      </c>
      <c r="AM4109" s="10" t="s">
        <v>12622</v>
      </c>
      <c r="AN4109" s="10" t="s">
        <v>139</v>
      </c>
      <c r="AP4109" s="13"/>
      <c r="AQ4109" s="13"/>
      <c r="AR4109" s="13"/>
    </row>
    <row r="4110" spans="1:53" ht="14.1" customHeight="1" x14ac:dyDescent="0.2">
      <c r="A4110" s="10">
        <v>3813</v>
      </c>
      <c r="B4110" s="10" t="s">
        <v>395</v>
      </c>
      <c r="C4110" s="10" t="s">
        <v>92</v>
      </c>
      <c r="D4110" s="10">
        <v>9980</v>
      </c>
      <c r="E4110" s="10" t="s">
        <v>52</v>
      </c>
      <c r="F4110" s="10"/>
      <c r="G4110" s="11">
        <v>9980</v>
      </c>
      <c r="I4110" s="10" t="s">
        <v>53</v>
      </c>
      <c r="L4110" s="10" t="s">
        <v>2752</v>
      </c>
      <c r="M4110" s="10" t="s">
        <v>2762</v>
      </c>
      <c r="N4110" s="10" t="s">
        <v>2763</v>
      </c>
      <c r="O4110" s="10" t="s">
        <v>2961</v>
      </c>
      <c r="P4110" s="10" t="s">
        <v>2961</v>
      </c>
      <c r="W4110" s="10" t="s">
        <v>396</v>
      </c>
      <c r="X4110" s="10" t="s">
        <v>396</v>
      </c>
      <c r="Z4110">
        <v>-23.432116666700001</v>
      </c>
      <c r="AA4110">
        <v>152.03375</v>
      </c>
      <c r="AB4110" s="10" t="s">
        <v>53</v>
      </c>
      <c r="AD4110" s="10" t="s">
        <v>53</v>
      </c>
      <c r="AE4110" s="12">
        <v>655</v>
      </c>
      <c r="AH4110" s="10" t="s">
        <v>659</v>
      </c>
      <c r="AK4110" s="10" t="str">
        <f t="shared" si="210"/>
        <v>&gt;_Labidodemas__Heron_9980_FLMNH_162</v>
      </c>
      <c r="AL4110" s="10" t="str">
        <f t="shared" si="209"/>
        <v>&gt;Labidodemas__Heron__UF_9980</v>
      </c>
      <c r="AM4110" s="10" t="s">
        <v>12623</v>
      </c>
      <c r="AN4110" s="10" t="s">
        <v>397</v>
      </c>
      <c r="AP4110" s="13"/>
      <c r="AQ4110" s="13"/>
      <c r="AR4110" s="13"/>
    </row>
    <row r="4111" spans="1:53" ht="14.1" customHeight="1" x14ac:dyDescent="0.2">
      <c r="A4111" s="10">
        <v>6908</v>
      </c>
      <c r="B4111" s="10" t="s">
        <v>1128</v>
      </c>
      <c r="D4111" s="24" t="s">
        <v>14536</v>
      </c>
      <c r="E4111" s="10" t="s">
        <v>52</v>
      </c>
      <c r="F4111" s="10"/>
      <c r="G4111" s="22">
        <v>9842</v>
      </c>
      <c r="L4111" s="10" t="s">
        <v>2752</v>
      </c>
      <c r="M4111" s="10" t="s">
        <v>2762</v>
      </c>
      <c r="N4111" s="23" t="s">
        <v>2763</v>
      </c>
      <c r="O4111" s="24" t="s">
        <v>2961</v>
      </c>
      <c r="P4111" s="24" t="s">
        <v>2961</v>
      </c>
      <c r="R4111" s="24"/>
      <c r="S4111" s="24"/>
      <c r="T4111" s="24"/>
      <c r="W4111" s="10" t="s">
        <v>81</v>
      </c>
      <c r="X4111" s="10" t="s">
        <v>81</v>
      </c>
      <c r="Z4111">
        <v>-17.489335000000001</v>
      </c>
      <c r="AA4111">
        <v>-149.91317799999999</v>
      </c>
      <c r="AH4111" s="10" t="s">
        <v>659</v>
      </c>
      <c r="AK4111" s="10" t="str">
        <f t="shared" si="210"/>
        <v>&gt;_Labidodemas__Moorea_BMOO-08807_BMOO</v>
      </c>
      <c r="AL4111" s="10" t="str">
        <f t="shared" si="209"/>
        <v>&gt;Labidodemas__Moorea__UF_BMOO-08807</v>
      </c>
      <c r="AM4111" s="25" t="s">
        <v>14537</v>
      </c>
      <c r="AO4111" s="26" t="s">
        <v>14538</v>
      </c>
    </row>
    <row r="4112" spans="1:53" ht="14.1" customHeight="1" x14ac:dyDescent="0.2">
      <c r="A4112" s="10">
        <v>6910</v>
      </c>
      <c r="B4112" s="10" t="s">
        <v>1128</v>
      </c>
      <c r="D4112" s="24" t="s">
        <v>14539</v>
      </c>
      <c r="E4112" s="10" t="s">
        <v>52</v>
      </c>
      <c r="F4112" s="10"/>
      <c r="G4112" s="22">
        <v>9854</v>
      </c>
      <c r="L4112" s="10" t="s">
        <v>2752</v>
      </c>
      <c r="M4112" s="10" t="s">
        <v>2762</v>
      </c>
      <c r="N4112" s="23" t="s">
        <v>2763</v>
      </c>
      <c r="O4112" s="24" t="s">
        <v>2961</v>
      </c>
      <c r="P4112" s="24" t="s">
        <v>2961</v>
      </c>
      <c r="R4112" s="24"/>
      <c r="S4112" s="24"/>
      <c r="T4112" s="24"/>
      <c r="W4112" s="10" t="s">
        <v>81</v>
      </c>
      <c r="X4112" s="10" t="s">
        <v>81</v>
      </c>
      <c r="Z4112">
        <v>-17.489335000000001</v>
      </c>
      <c r="AA4112">
        <v>-149.91317799999999</v>
      </c>
      <c r="AH4112" s="10" t="s">
        <v>659</v>
      </c>
      <c r="AK4112" s="10" t="str">
        <f t="shared" si="210"/>
        <v>&gt;_Labidodemas__Moorea_BMOO-09276_BMOO</v>
      </c>
      <c r="AL4112" s="10" t="str">
        <f t="shared" si="209"/>
        <v>&gt;Labidodemas__Moorea__UF_BMOO-09276</v>
      </c>
      <c r="AM4112" s="25" t="s">
        <v>14540</v>
      </c>
      <c r="AO4112" s="26" t="s">
        <v>14541</v>
      </c>
    </row>
    <row r="4113" spans="1:44" ht="14.1" customHeight="1" x14ac:dyDescent="0.2">
      <c r="A4113" s="10">
        <v>6913</v>
      </c>
      <c r="B4113" s="10" t="s">
        <v>1128</v>
      </c>
      <c r="D4113" s="24" t="s">
        <v>14542</v>
      </c>
      <c r="E4113" s="10" t="s">
        <v>52</v>
      </c>
      <c r="F4113" s="10"/>
      <c r="G4113" s="22">
        <v>9857</v>
      </c>
      <c r="L4113" s="10" t="s">
        <v>2752</v>
      </c>
      <c r="M4113" s="10" t="s">
        <v>2762</v>
      </c>
      <c r="N4113" s="23" t="s">
        <v>2763</v>
      </c>
      <c r="O4113" s="24" t="s">
        <v>2961</v>
      </c>
      <c r="P4113" s="24" t="s">
        <v>2961</v>
      </c>
      <c r="R4113" s="24"/>
      <c r="S4113" s="24"/>
      <c r="T4113" s="24"/>
      <c r="W4113" s="10" t="s">
        <v>81</v>
      </c>
      <c r="X4113" s="10" t="s">
        <v>81</v>
      </c>
      <c r="Z4113">
        <v>-17.489335000000001</v>
      </c>
      <c r="AA4113">
        <v>-149.91317799999999</v>
      </c>
      <c r="AH4113" s="10" t="s">
        <v>659</v>
      </c>
      <c r="AK4113" s="10" t="str">
        <f t="shared" si="210"/>
        <v>&gt;_Labidodemas__Moorea_BMOO-09281_BMOO</v>
      </c>
      <c r="AL4113" s="10" t="str">
        <f t="shared" si="209"/>
        <v>&gt;Labidodemas__Moorea__UF_BMOO-09281</v>
      </c>
      <c r="AM4113" s="25" t="s">
        <v>14543</v>
      </c>
      <c r="AO4113" s="26" t="s">
        <v>14544</v>
      </c>
    </row>
    <row r="4114" spans="1:44" ht="14.1" customHeight="1" x14ac:dyDescent="0.2">
      <c r="A4114" s="10">
        <v>6914</v>
      </c>
      <c r="B4114" s="10" t="s">
        <v>1128</v>
      </c>
      <c r="D4114" s="24" t="s">
        <v>14545</v>
      </c>
      <c r="E4114" s="10" t="s">
        <v>52</v>
      </c>
      <c r="F4114" s="10"/>
      <c r="G4114" s="22">
        <v>9860</v>
      </c>
      <c r="L4114" s="10" t="s">
        <v>2752</v>
      </c>
      <c r="M4114" s="10" t="s">
        <v>2762</v>
      </c>
      <c r="N4114" s="23" t="s">
        <v>2763</v>
      </c>
      <c r="O4114" s="22" t="s">
        <v>2961</v>
      </c>
      <c r="P4114" s="22" t="s">
        <v>2961</v>
      </c>
      <c r="R4114" s="22"/>
      <c r="S4114" s="24"/>
      <c r="T4114" s="24"/>
      <c r="W4114" s="10" t="s">
        <v>81</v>
      </c>
      <c r="X4114" s="10" t="s">
        <v>81</v>
      </c>
      <c r="Z4114">
        <v>-17.488589999999999</v>
      </c>
      <c r="AA4114">
        <v>-149.77298400000001</v>
      </c>
      <c r="AH4114" s="10" t="s">
        <v>659</v>
      </c>
      <c r="AK4114" s="10" t="str">
        <f t="shared" si="210"/>
        <v>&gt;_Labidodemas__Moorea_BMOO-09489_BMOO</v>
      </c>
      <c r="AL4114" s="10" t="str">
        <f t="shared" si="209"/>
        <v>&gt;Labidodemas__Moorea__UF_BMOO-09489</v>
      </c>
      <c r="AM4114" s="25" t="s">
        <v>14546</v>
      </c>
      <c r="AO4114" s="26" t="s">
        <v>14547</v>
      </c>
    </row>
    <row r="4115" spans="1:44" ht="14.1" customHeight="1" x14ac:dyDescent="0.2">
      <c r="A4115" s="10">
        <v>6916</v>
      </c>
      <c r="B4115" s="10" t="s">
        <v>1128</v>
      </c>
      <c r="D4115" s="24" t="s">
        <v>14548</v>
      </c>
      <c r="E4115" s="10" t="s">
        <v>52</v>
      </c>
      <c r="F4115" s="10"/>
      <c r="G4115" s="22">
        <v>9865</v>
      </c>
      <c r="L4115" s="10" t="s">
        <v>2752</v>
      </c>
      <c r="M4115" s="10" t="s">
        <v>2762</v>
      </c>
      <c r="N4115" s="23" t="s">
        <v>2763</v>
      </c>
      <c r="O4115" s="24" t="s">
        <v>2961</v>
      </c>
      <c r="P4115" s="24" t="s">
        <v>2961</v>
      </c>
      <c r="R4115" s="24"/>
      <c r="S4115" s="24"/>
      <c r="T4115" s="24"/>
      <c r="W4115" s="10" t="s">
        <v>81</v>
      </c>
      <c r="X4115" s="10" t="s">
        <v>81</v>
      </c>
      <c r="Z4115">
        <v>-17.590260000000001</v>
      </c>
      <c r="AA4115">
        <v>-149.83972</v>
      </c>
      <c r="AH4115" s="10" t="s">
        <v>659</v>
      </c>
      <c r="AK4115" s="10" t="str">
        <f t="shared" si="210"/>
        <v>&gt;_Labidodemas__Moorea_BMOO-09865_BMOO</v>
      </c>
      <c r="AL4115" s="10" t="str">
        <f t="shared" si="209"/>
        <v>&gt;Labidodemas__Moorea__UF_BMOO-09865</v>
      </c>
      <c r="AM4115" s="25" t="s">
        <v>14537</v>
      </c>
      <c r="AO4115" s="26" t="s">
        <v>14549</v>
      </c>
    </row>
    <row r="4116" spans="1:44" ht="14.1" customHeight="1" x14ac:dyDescent="0.2">
      <c r="A4116" s="10">
        <v>6918</v>
      </c>
      <c r="B4116" s="10" t="s">
        <v>1128</v>
      </c>
      <c r="D4116" s="24" t="s">
        <v>14550</v>
      </c>
      <c r="E4116" s="10" t="s">
        <v>52</v>
      </c>
      <c r="F4116" s="10"/>
      <c r="G4116" s="22">
        <v>9874</v>
      </c>
      <c r="L4116" s="10" t="s">
        <v>2752</v>
      </c>
      <c r="M4116" s="10" t="s">
        <v>2762</v>
      </c>
      <c r="N4116" s="23" t="s">
        <v>2763</v>
      </c>
      <c r="O4116" s="22" t="s">
        <v>2961</v>
      </c>
      <c r="P4116" s="22" t="s">
        <v>2961</v>
      </c>
      <c r="R4116" s="22"/>
      <c r="S4116" s="24"/>
      <c r="T4116" s="24"/>
      <c r="W4116" s="10" t="s">
        <v>81</v>
      </c>
      <c r="X4116" s="10" t="s">
        <v>81</v>
      </c>
      <c r="Z4116">
        <v>-17.595680000000002</v>
      </c>
      <c r="AA4116">
        <v>-149.84564</v>
      </c>
      <c r="AH4116" s="10" t="s">
        <v>659</v>
      </c>
      <c r="AK4116" s="10" t="str">
        <f t="shared" si="210"/>
        <v>&gt;_Labidodemas__Moorea_BMOO-10116_BMOO</v>
      </c>
      <c r="AL4116" s="10" t="str">
        <f t="shared" si="209"/>
        <v>&gt;Labidodemas__Moorea__UF_BMOO-10116</v>
      </c>
      <c r="AM4116" s="25" t="s">
        <v>14551</v>
      </c>
      <c r="AO4116" s="26" t="s">
        <v>14552</v>
      </c>
    </row>
    <row r="4117" spans="1:44" ht="14.1" customHeight="1" x14ac:dyDescent="0.2">
      <c r="A4117" s="10">
        <v>6919</v>
      </c>
      <c r="B4117" s="10" t="s">
        <v>1128</v>
      </c>
      <c r="D4117" s="24" t="s">
        <v>14553</v>
      </c>
      <c r="E4117" s="10" t="s">
        <v>52</v>
      </c>
      <c r="F4117" s="10"/>
      <c r="G4117" s="22">
        <v>9878</v>
      </c>
      <c r="L4117" s="10" t="s">
        <v>2752</v>
      </c>
      <c r="M4117" s="10" t="s">
        <v>2762</v>
      </c>
      <c r="N4117" s="23" t="s">
        <v>2763</v>
      </c>
      <c r="O4117" s="22" t="s">
        <v>2961</v>
      </c>
      <c r="P4117" s="22" t="s">
        <v>2961</v>
      </c>
      <c r="R4117" s="22"/>
      <c r="S4117" s="24"/>
      <c r="T4117" s="24"/>
      <c r="W4117" s="10" t="s">
        <v>81</v>
      </c>
      <c r="X4117" s="10" t="s">
        <v>81</v>
      </c>
      <c r="Z4117">
        <v>-17.597753000000001</v>
      </c>
      <c r="AA4117">
        <v>-149.842083</v>
      </c>
      <c r="AH4117" s="10" t="s">
        <v>659</v>
      </c>
      <c r="AK4117" s="10" t="str">
        <f t="shared" si="210"/>
        <v>&gt;_Labidodemas__Moorea_BMOO-10495_BMOO</v>
      </c>
      <c r="AL4117" s="10" t="str">
        <f t="shared" si="209"/>
        <v>&gt;Labidodemas__Moorea__UF_BMOO-10495</v>
      </c>
      <c r="AM4117" s="25" t="s">
        <v>14554</v>
      </c>
      <c r="AO4117" s="26" t="s">
        <v>14555</v>
      </c>
    </row>
    <row r="4118" spans="1:44" ht="14.1" customHeight="1" x14ac:dyDescent="0.2">
      <c r="A4118" s="10">
        <v>2940</v>
      </c>
      <c r="B4118" s="10" t="s">
        <v>229</v>
      </c>
      <c r="C4118" s="10" t="s">
        <v>246</v>
      </c>
      <c r="D4118" s="11">
        <v>5152</v>
      </c>
      <c r="E4118" s="10" t="s">
        <v>52</v>
      </c>
      <c r="F4118" s="10"/>
      <c r="G4118" s="11">
        <v>5152</v>
      </c>
      <c r="I4118" s="10" t="s">
        <v>53</v>
      </c>
      <c r="L4118" s="10" t="s">
        <v>2752</v>
      </c>
      <c r="M4118" s="10" t="s">
        <v>2762</v>
      </c>
      <c r="N4118" s="10" t="s">
        <v>2763</v>
      </c>
      <c r="O4118" s="10" t="s">
        <v>2961</v>
      </c>
      <c r="P4118" s="10" t="s">
        <v>2961</v>
      </c>
      <c r="W4118" s="14" t="s">
        <v>81</v>
      </c>
      <c r="X4118" s="14" t="s">
        <v>81</v>
      </c>
      <c r="Z4118">
        <v>-17.533332999999999</v>
      </c>
      <c r="AA4118">
        <v>-149.83333300000001</v>
      </c>
      <c r="AB4118" s="10" t="s">
        <v>53</v>
      </c>
      <c r="AD4118" s="10" t="s">
        <v>53</v>
      </c>
      <c r="AE4118" s="12">
        <v>655</v>
      </c>
      <c r="AF4118" s="45" t="s">
        <v>75</v>
      </c>
      <c r="AG4118" s="45"/>
      <c r="AH4118" s="45" t="s">
        <v>659</v>
      </c>
      <c r="AK4118" s="10" t="str">
        <f t="shared" si="210"/>
        <v>&gt;t_Labidodemas__Moorea_5152_FLMNH_112</v>
      </c>
      <c r="AL4118" s="10" t="str">
        <f t="shared" si="209"/>
        <v>&gt;Labidodemas__Moorea__UF_5152</v>
      </c>
      <c r="AM4118" s="10" t="s">
        <v>12624</v>
      </c>
      <c r="AP4118" s="13"/>
      <c r="AQ4118" s="13"/>
      <c r="AR4118" s="13"/>
    </row>
    <row r="4119" spans="1:44" ht="14.1" customHeight="1" x14ac:dyDescent="0.2">
      <c r="A4119" s="10">
        <v>3981</v>
      </c>
      <c r="B4119" s="10" t="s">
        <v>637</v>
      </c>
      <c r="C4119" s="10" t="s">
        <v>163</v>
      </c>
      <c r="D4119" s="10">
        <v>10056</v>
      </c>
      <c r="E4119" s="10" t="s">
        <v>52</v>
      </c>
      <c r="F4119" s="10"/>
      <c r="G4119" s="11">
        <v>10056</v>
      </c>
      <c r="I4119" s="10" t="s">
        <v>53</v>
      </c>
      <c r="L4119" s="10" t="s">
        <v>2752</v>
      </c>
      <c r="M4119" s="10" t="s">
        <v>2762</v>
      </c>
      <c r="N4119" s="10" t="s">
        <v>2763</v>
      </c>
      <c r="O4119" s="10" t="s">
        <v>2961</v>
      </c>
      <c r="P4119" s="10" t="s">
        <v>2961</v>
      </c>
      <c r="W4119" s="10" t="s">
        <v>396</v>
      </c>
      <c r="X4119" s="10" t="s">
        <v>396</v>
      </c>
      <c r="Z4119">
        <v>-23</v>
      </c>
      <c r="AA4119">
        <v>152</v>
      </c>
      <c r="AB4119" s="10" t="s">
        <v>53</v>
      </c>
      <c r="AD4119" s="10" t="s">
        <v>53</v>
      </c>
      <c r="AE4119" s="12">
        <v>655</v>
      </c>
      <c r="AH4119" s="10" t="s">
        <v>659</v>
      </c>
      <c r="AK4119" s="10" t="str">
        <f t="shared" si="210"/>
        <v>&gt;_Labidodemas__Heron_10056_FLMNH_171</v>
      </c>
      <c r="AL4119" s="10" t="str">
        <f t="shared" si="209"/>
        <v>&gt;Labidodemas__Heron__UF_10056</v>
      </c>
      <c r="AM4119" s="10" t="s">
        <v>12625</v>
      </c>
      <c r="AP4119" s="13"/>
      <c r="AQ4119" s="13"/>
      <c r="AR4119" s="13"/>
    </row>
    <row r="4120" spans="1:44" ht="14.1" customHeight="1" x14ac:dyDescent="0.2">
      <c r="A4120" s="10">
        <v>2856</v>
      </c>
      <c r="B4120" s="10" t="s">
        <v>111</v>
      </c>
      <c r="C4120" s="10" t="s">
        <v>232</v>
      </c>
      <c r="D4120" s="11">
        <v>5380</v>
      </c>
      <c r="E4120" s="10" t="s">
        <v>52</v>
      </c>
      <c r="F4120" s="10"/>
      <c r="G4120" s="11">
        <v>5380</v>
      </c>
      <c r="I4120" s="10" t="s">
        <v>53</v>
      </c>
      <c r="L4120" s="10" t="s">
        <v>2752</v>
      </c>
      <c r="M4120" s="10" t="s">
        <v>2762</v>
      </c>
      <c r="N4120" s="10" t="s">
        <v>2763</v>
      </c>
      <c r="O4120" s="10" t="s">
        <v>2961</v>
      </c>
      <c r="P4120" s="10" t="s">
        <v>2961</v>
      </c>
      <c r="S4120" s="10" t="s">
        <v>219</v>
      </c>
      <c r="T4120" s="10"/>
      <c r="W4120" s="14" t="s">
        <v>81</v>
      </c>
      <c r="X4120" s="14" t="s">
        <v>81</v>
      </c>
      <c r="Z4120">
        <v>-17.480799999999999</v>
      </c>
      <c r="AA4120">
        <v>-149.83330000000001</v>
      </c>
      <c r="AB4120" s="10" t="s">
        <v>53</v>
      </c>
      <c r="AD4120" s="10" t="s">
        <v>53</v>
      </c>
      <c r="AE4120" s="12">
        <v>655</v>
      </c>
      <c r="AH4120" s="10" t="s">
        <v>659</v>
      </c>
      <c r="AK4120" s="10" t="str">
        <f t="shared" si="210"/>
        <v>&gt;_Labidodemas_~_Moorea_5380_FLMNH_110</v>
      </c>
      <c r="AL4120" s="10" t="str">
        <f t="shared" si="209"/>
        <v>&gt;Labidodemas__Moorea__UF_5380</v>
      </c>
      <c r="AM4120" s="10" t="s">
        <v>12626</v>
      </c>
      <c r="AP4120" s="13"/>
      <c r="AQ4120" s="13"/>
    </row>
    <row r="4121" spans="1:44" ht="14.1" customHeight="1" x14ac:dyDescent="0.2">
      <c r="A4121" s="10">
        <v>6906</v>
      </c>
      <c r="B4121" s="10" t="s">
        <v>1128</v>
      </c>
      <c r="D4121" s="24" t="s">
        <v>14556</v>
      </c>
      <c r="E4121" s="10" t="s">
        <v>52</v>
      </c>
      <c r="F4121" s="10"/>
      <c r="G4121" s="22">
        <v>9834</v>
      </c>
      <c r="L4121" s="10" t="s">
        <v>2752</v>
      </c>
      <c r="M4121" s="10" t="s">
        <v>2762</v>
      </c>
      <c r="N4121" s="23" t="s">
        <v>2763</v>
      </c>
      <c r="O4121" s="24" t="s">
        <v>2961</v>
      </c>
      <c r="P4121" s="24" t="s">
        <v>2961</v>
      </c>
      <c r="R4121" s="24"/>
      <c r="S4121" s="24"/>
      <c r="T4121" s="24"/>
      <c r="W4121" s="10" t="s">
        <v>81</v>
      </c>
      <c r="X4121" s="10" t="s">
        <v>81</v>
      </c>
      <c r="Z4121">
        <v>-17.498214000000001</v>
      </c>
      <c r="AA4121">
        <v>-149.754865</v>
      </c>
      <c r="AH4121" s="10" t="s">
        <v>659</v>
      </c>
      <c r="AK4121" s="10" t="str">
        <f t="shared" si="210"/>
        <v>&gt;_Labidodemas__Moorea_BMOO-08570_BMOO</v>
      </c>
      <c r="AL4121" s="10" t="str">
        <f t="shared" si="209"/>
        <v>&gt;Labidodemas__Moorea__UF_BMOO-08570</v>
      </c>
      <c r="AM4121" s="25" t="s">
        <v>14557</v>
      </c>
      <c r="AO4121" s="26" t="s">
        <v>14558</v>
      </c>
    </row>
    <row r="4122" spans="1:44" ht="14.1" customHeight="1" x14ac:dyDescent="0.2">
      <c r="A4122" s="10">
        <v>6911</v>
      </c>
      <c r="B4122" s="10" t="s">
        <v>1128</v>
      </c>
      <c r="D4122" s="24" t="s">
        <v>14559</v>
      </c>
      <c r="E4122" s="10" t="s">
        <v>52</v>
      </c>
      <c r="F4122" s="10"/>
      <c r="G4122" s="22">
        <v>9855</v>
      </c>
      <c r="L4122" s="10" t="s">
        <v>2752</v>
      </c>
      <c r="M4122" s="10" t="s">
        <v>2762</v>
      </c>
      <c r="N4122" s="23" t="s">
        <v>2763</v>
      </c>
      <c r="O4122" s="24" t="s">
        <v>2961</v>
      </c>
      <c r="P4122" s="24" t="s">
        <v>2961</v>
      </c>
      <c r="R4122" s="24"/>
      <c r="S4122" s="24"/>
      <c r="T4122" s="24"/>
      <c r="W4122" s="10" t="s">
        <v>81</v>
      </c>
      <c r="X4122" s="10" t="s">
        <v>81</v>
      </c>
      <c r="Z4122">
        <v>-17.489335000000001</v>
      </c>
      <c r="AA4122">
        <v>-149.91317799999999</v>
      </c>
      <c r="AH4122" s="10" t="s">
        <v>659</v>
      </c>
      <c r="AK4122" s="10" t="str">
        <f t="shared" si="210"/>
        <v>&gt;_Labidodemas__Moorea_BMOO-09279_BMOO</v>
      </c>
      <c r="AL4122" s="10" t="str">
        <f t="shared" si="209"/>
        <v>&gt;Labidodemas__Moorea__UF_BMOO-09279</v>
      </c>
      <c r="AM4122" s="25" t="s">
        <v>14560</v>
      </c>
      <c r="AO4122" s="26" t="s">
        <v>14561</v>
      </c>
    </row>
    <row r="4123" spans="1:44" ht="14.1" customHeight="1" x14ac:dyDescent="0.2">
      <c r="A4123" s="10">
        <v>6909</v>
      </c>
      <c r="B4123" s="10" t="s">
        <v>1128</v>
      </c>
      <c r="D4123" s="24" t="s">
        <v>14562</v>
      </c>
      <c r="E4123" s="10" t="s">
        <v>52</v>
      </c>
      <c r="F4123" s="10"/>
      <c r="G4123" s="22">
        <v>9852</v>
      </c>
      <c r="L4123" s="10" t="s">
        <v>2752</v>
      </c>
      <c r="M4123" s="10" t="s">
        <v>2762</v>
      </c>
      <c r="N4123" s="23" t="s">
        <v>2763</v>
      </c>
      <c r="O4123" s="24" t="s">
        <v>2961</v>
      </c>
      <c r="P4123" s="24" t="s">
        <v>2961</v>
      </c>
      <c r="R4123" s="24"/>
      <c r="S4123" s="24"/>
      <c r="T4123" s="24"/>
      <c r="W4123" s="10" t="s">
        <v>81</v>
      </c>
      <c r="X4123" s="10" t="s">
        <v>81</v>
      </c>
      <c r="Z4123">
        <v>-17.482589999999998</v>
      </c>
      <c r="AA4123">
        <v>-149.81625</v>
      </c>
      <c r="AH4123" s="10" t="s">
        <v>659</v>
      </c>
      <c r="AK4123" s="10" t="str">
        <f t="shared" si="210"/>
        <v>&gt;_Labidodemas__Moorea_BMOO-09203_BMOO</v>
      </c>
      <c r="AL4123" s="10" t="str">
        <f t="shared" si="209"/>
        <v>&gt;Labidodemas__Moorea__UF_BMOO-09203</v>
      </c>
      <c r="AM4123" s="25" t="s">
        <v>14563</v>
      </c>
      <c r="AO4123" s="26" t="s">
        <v>14564</v>
      </c>
    </row>
    <row r="4124" spans="1:44" ht="14.1" customHeight="1" x14ac:dyDescent="0.2">
      <c r="A4124" s="10">
        <v>6917</v>
      </c>
      <c r="B4124" s="10" t="s">
        <v>1128</v>
      </c>
      <c r="D4124" s="24" t="s">
        <v>14565</v>
      </c>
      <c r="E4124" s="10" t="s">
        <v>52</v>
      </c>
      <c r="F4124" s="10"/>
      <c r="G4124" s="22">
        <v>9866</v>
      </c>
      <c r="L4124" s="10" t="s">
        <v>2752</v>
      </c>
      <c r="M4124" s="10" t="s">
        <v>2762</v>
      </c>
      <c r="N4124" s="23" t="s">
        <v>2763</v>
      </c>
      <c r="O4124" s="24" t="s">
        <v>2961</v>
      </c>
      <c r="P4124" s="24" t="s">
        <v>2961</v>
      </c>
      <c r="R4124" s="24"/>
      <c r="S4124" s="24"/>
      <c r="T4124" s="24"/>
      <c r="W4124" s="10" t="s">
        <v>81</v>
      </c>
      <c r="X4124" s="10" t="s">
        <v>81</v>
      </c>
      <c r="Z4124">
        <v>-17.590260000000001</v>
      </c>
      <c r="AA4124">
        <v>-149.83972</v>
      </c>
      <c r="AH4124" s="10" t="s">
        <v>659</v>
      </c>
      <c r="AK4124" s="10" t="str">
        <f t="shared" si="210"/>
        <v>&gt;_Labidodemas__Moorea_BMOO-09866_BMOO</v>
      </c>
      <c r="AL4124" s="10" t="str">
        <f t="shared" si="209"/>
        <v>&gt;Labidodemas__Moorea__UF_BMOO-09866</v>
      </c>
      <c r="AM4124" s="25" t="s">
        <v>14566</v>
      </c>
      <c r="AO4124" s="26" t="s">
        <v>14567</v>
      </c>
    </row>
    <row r="4125" spans="1:44" ht="14.1" customHeight="1" x14ac:dyDescent="0.2">
      <c r="A4125" s="10">
        <v>2895</v>
      </c>
      <c r="B4125" s="10" t="s">
        <v>229</v>
      </c>
      <c r="C4125" s="10" t="s">
        <v>79</v>
      </c>
      <c r="D4125" s="11">
        <v>5220</v>
      </c>
      <c r="E4125" s="10" t="s">
        <v>52</v>
      </c>
      <c r="F4125" s="10"/>
      <c r="G4125" s="11">
        <v>5220</v>
      </c>
      <c r="I4125" s="10" t="s">
        <v>53</v>
      </c>
      <c r="L4125" s="10" t="s">
        <v>2752</v>
      </c>
      <c r="M4125" s="10" t="s">
        <v>2762</v>
      </c>
      <c r="N4125" s="10" t="s">
        <v>2763</v>
      </c>
      <c r="O4125" s="10" t="s">
        <v>2961</v>
      </c>
      <c r="P4125" s="10" t="s">
        <v>2961</v>
      </c>
      <c r="W4125" s="14" t="s">
        <v>81</v>
      </c>
      <c r="X4125" s="14" t="s">
        <v>81</v>
      </c>
      <c r="Z4125">
        <v>-17.4772</v>
      </c>
      <c r="AA4125">
        <v>-149.8306</v>
      </c>
      <c r="AB4125" s="10" t="s">
        <v>53</v>
      </c>
      <c r="AD4125" s="10" t="s">
        <v>53</v>
      </c>
      <c r="AE4125" s="12">
        <v>655</v>
      </c>
      <c r="AH4125" s="10" t="s">
        <v>659</v>
      </c>
      <c r="AK4125" s="10" t="str">
        <f t="shared" si="210"/>
        <v>&gt;_Labidodemas__Moorea_5220_FLMNH_112</v>
      </c>
      <c r="AL4125" s="10" t="str">
        <f t="shared" si="209"/>
        <v>&gt;Labidodemas__Moorea__UF_5220</v>
      </c>
      <c r="AM4125" s="10" t="s">
        <v>12627</v>
      </c>
      <c r="AP4125" s="13"/>
      <c r="AQ4125" s="13"/>
      <c r="AR4125" s="13"/>
    </row>
    <row r="4126" spans="1:44" ht="14.1" customHeight="1" x14ac:dyDescent="0.2">
      <c r="A4126" s="10">
        <v>6920</v>
      </c>
      <c r="B4126" s="10" t="s">
        <v>1128</v>
      </c>
      <c r="D4126" s="24" t="s">
        <v>14568</v>
      </c>
      <c r="E4126" s="10" t="s">
        <v>52</v>
      </c>
      <c r="F4126" s="10"/>
      <c r="G4126" s="22">
        <v>9882</v>
      </c>
      <c r="L4126" s="10" t="s">
        <v>2752</v>
      </c>
      <c r="M4126" s="10" t="s">
        <v>2762</v>
      </c>
      <c r="N4126" s="23" t="s">
        <v>2763</v>
      </c>
      <c r="O4126" s="24" t="s">
        <v>2961</v>
      </c>
      <c r="P4126" s="24" t="s">
        <v>2961</v>
      </c>
      <c r="R4126" s="24"/>
      <c r="S4126" s="24"/>
      <c r="T4126" s="24"/>
      <c r="W4126" s="10" t="s">
        <v>81</v>
      </c>
      <c r="X4126" s="10" t="s">
        <v>81</v>
      </c>
      <c r="Z4126">
        <v>-17.489896000000002</v>
      </c>
      <c r="AA4126">
        <v>-149.82548600000001</v>
      </c>
      <c r="AH4126" s="10" t="s">
        <v>659</v>
      </c>
      <c r="AK4126" s="10" t="str">
        <f t="shared" si="210"/>
        <v>&gt;_Labidodemas__Moorea_BMOO-10582_BMOO</v>
      </c>
      <c r="AL4126" s="10" t="str">
        <f t="shared" si="209"/>
        <v>&gt;Labidodemas__Moorea__UF_BMOO-10582</v>
      </c>
      <c r="AM4126" s="25" t="s">
        <v>14569</v>
      </c>
      <c r="AO4126" s="26" t="s">
        <v>14570</v>
      </c>
    </row>
    <row r="4127" spans="1:44" ht="14.1" customHeight="1" x14ac:dyDescent="0.2">
      <c r="A4127" s="10">
        <v>6915</v>
      </c>
      <c r="B4127" s="10" t="s">
        <v>1128</v>
      </c>
      <c r="D4127" s="24" t="s">
        <v>14571</v>
      </c>
      <c r="E4127" s="10" t="s">
        <v>52</v>
      </c>
      <c r="F4127" s="10"/>
      <c r="G4127" s="22">
        <v>9863</v>
      </c>
      <c r="L4127" s="10" t="s">
        <v>2752</v>
      </c>
      <c r="M4127" s="10" t="s">
        <v>2762</v>
      </c>
      <c r="N4127" s="23" t="s">
        <v>2763</v>
      </c>
      <c r="O4127" s="24" t="s">
        <v>2961</v>
      </c>
      <c r="P4127" s="24" t="s">
        <v>2961</v>
      </c>
      <c r="R4127" s="24"/>
      <c r="S4127" s="24"/>
      <c r="T4127" s="24"/>
      <c r="W4127" s="10" t="s">
        <v>81</v>
      </c>
      <c r="X4127" s="10" t="s">
        <v>81</v>
      </c>
      <c r="Z4127">
        <v>-17.488589999999999</v>
      </c>
      <c r="AA4127">
        <v>-149.77298400000001</v>
      </c>
      <c r="AH4127" s="10" t="s">
        <v>659</v>
      </c>
      <c r="AK4127" s="10" t="str">
        <f t="shared" si="210"/>
        <v>&gt;_Labidodemas__Moorea_BMOO-09496_BMOO</v>
      </c>
      <c r="AL4127" s="10" t="str">
        <f t="shared" si="209"/>
        <v>&gt;Labidodemas__Moorea__UF_BMOO-09496</v>
      </c>
      <c r="AM4127" s="25" t="s">
        <v>14572</v>
      </c>
      <c r="AO4127" s="26" t="s">
        <v>14573</v>
      </c>
    </row>
    <row r="4128" spans="1:44" ht="14.1" customHeight="1" x14ac:dyDescent="0.2">
      <c r="A4128" s="10">
        <v>2831</v>
      </c>
      <c r="B4128" s="10" t="s">
        <v>111</v>
      </c>
      <c r="C4128" s="10" t="s">
        <v>228</v>
      </c>
      <c r="D4128" s="11">
        <v>5194</v>
      </c>
      <c r="E4128" s="10" t="s">
        <v>52</v>
      </c>
      <c r="F4128" s="10"/>
      <c r="G4128" s="11">
        <v>5194</v>
      </c>
      <c r="I4128" s="10" t="s">
        <v>53</v>
      </c>
      <c r="L4128" s="10" t="s">
        <v>2752</v>
      </c>
      <c r="M4128" s="10" t="s">
        <v>2762</v>
      </c>
      <c r="N4128" s="10" t="s">
        <v>2763</v>
      </c>
      <c r="O4128" s="10" t="s">
        <v>2961</v>
      </c>
      <c r="P4128" s="10" t="s">
        <v>2961</v>
      </c>
      <c r="W4128" s="14" t="s">
        <v>81</v>
      </c>
      <c r="X4128" s="14" t="s">
        <v>81</v>
      </c>
      <c r="Z4128">
        <v>-17.487500000000001</v>
      </c>
      <c r="AA4128">
        <v>-149.82640000000001</v>
      </c>
      <c r="AB4128" s="10" t="s">
        <v>53</v>
      </c>
      <c r="AD4128" s="10" t="s">
        <v>53</v>
      </c>
      <c r="AE4128" s="12">
        <v>655</v>
      </c>
      <c r="AH4128" s="10" t="s">
        <v>659</v>
      </c>
      <c r="AK4128" s="10" t="str">
        <f t="shared" si="210"/>
        <v>&gt;_Labidodemas__Moorea_5194_FLMNH_110</v>
      </c>
      <c r="AL4128" s="10" t="str">
        <f t="shared" si="209"/>
        <v>&gt;Labidodemas__Moorea__UF_5194</v>
      </c>
      <c r="AM4128" s="10" t="s">
        <v>12628</v>
      </c>
      <c r="AP4128" s="13"/>
      <c r="AQ4128" s="13"/>
      <c r="AR4128" s="13"/>
    </row>
    <row r="4129" spans="1:53" ht="14.1" customHeight="1" x14ac:dyDescent="0.2">
      <c r="A4129" s="10">
        <v>733</v>
      </c>
      <c r="B4129" s="10" t="s">
        <v>896</v>
      </c>
      <c r="C4129" s="10" t="s">
        <v>231</v>
      </c>
      <c r="D4129" s="11">
        <v>8317</v>
      </c>
      <c r="E4129" s="10" t="s">
        <v>52</v>
      </c>
      <c r="F4129" s="10"/>
      <c r="G4129" s="11">
        <v>8317</v>
      </c>
      <c r="I4129" s="10" t="s">
        <v>53</v>
      </c>
      <c r="L4129" s="10" t="s">
        <v>2752</v>
      </c>
      <c r="M4129" s="10" t="s">
        <v>2762</v>
      </c>
      <c r="N4129" s="10" t="s">
        <v>2763</v>
      </c>
      <c r="O4129" s="10" t="s">
        <v>2961</v>
      </c>
      <c r="P4129" s="10" t="s">
        <v>2961</v>
      </c>
      <c r="R4129" s="10" t="s">
        <v>4564</v>
      </c>
      <c r="W4129" s="5" t="s">
        <v>1961</v>
      </c>
      <c r="X4129" s="10" t="s">
        <v>389</v>
      </c>
      <c r="Z4129">
        <v>-14.4462431</v>
      </c>
      <c r="AA4129">
        <v>145.24801930000001</v>
      </c>
      <c r="AB4129" s="10" t="s">
        <v>53</v>
      </c>
      <c r="AD4129" s="10" t="s">
        <v>53</v>
      </c>
      <c r="AE4129" s="12">
        <v>655</v>
      </c>
      <c r="AH4129" s="10" t="s">
        <v>4564</v>
      </c>
      <c r="AK4129" s="10" t="str">
        <f t="shared" si="210"/>
        <v>&gt;_Labidodemas_pertinax_Queensland_8317_FLMNH_036</v>
      </c>
      <c r="AL4129" s="10" t="str">
        <f t="shared" si="209"/>
        <v>&gt;Labidodemas_pertinax_Queensland__UF_8317</v>
      </c>
      <c r="AM4129" s="10" t="s">
        <v>12639</v>
      </c>
      <c r="AN4129" s="10" t="s">
        <v>139</v>
      </c>
      <c r="AP4129" s="13"/>
      <c r="AQ4129" s="13"/>
      <c r="AR4129" s="13"/>
    </row>
    <row r="4130" spans="1:53" ht="14.1" customHeight="1" x14ac:dyDescent="0.2">
      <c r="A4130" s="10">
        <v>7050</v>
      </c>
      <c r="B4130" s="5" t="s">
        <v>14589</v>
      </c>
      <c r="D4130" s="50" t="s">
        <v>14590</v>
      </c>
      <c r="E4130" s="10" t="s">
        <v>52</v>
      </c>
      <c r="F4130" s="10"/>
      <c r="L4130" s="10" t="s">
        <v>2752</v>
      </c>
      <c r="M4130" s="5" t="s">
        <v>2762</v>
      </c>
      <c r="N4130" s="5" t="s">
        <v>2763</v>
      </c>
      <c r="O4130" s="5" t="s">
        <v>2961</v>
      </c>
      <c r="P4130" s="5" t="s">
        <v>2961</v>
      </c>
      <c r="R4130" s="5" t="s">
        <v>4564</v>
      </c>
      <c r="X4130" s="5" t="s">
        <v>283</v>
      </c>
      <c r="Z4130">
        <v>-5.16</v>
      </c>
      <c r="AA4130">
        <v>145.83000000000001</v>
      </c>
      <c r="AK4130" s="10" t="str">
        <f t="shared" si="210"/>
        <v>&gt;_Labidodemas_pertinax_PNG_PNG12-0378_B0034</v>
      </c>
      <c r="AL4130" s="10" t="str">
        <f t="shared" si="209"/>
        <v>&gt;Labidodemas_pertinax_PNG__UF_PNG12-0378</v>
      </c>
      <c r="AM4130" s="5" t="s">
        <v>14591</v>
      </c>
    </row>
    <row r="4131" spans="1:53" ht="14.1" customHeight="1" x14ac:dyDescent="0.2">
      <c r="A4131" s="10">
        <v>6625</v>
      </c>
      <c r="B4131" s="10" t="s">
        <v>12640</v>
      </c>
      <c r="D4131" s="10" t="s">
        <v>12641</v>
      </c>
      <c r="E4131" s="10" t="s">
        <v>4452</v>
      </c>
      <c r="F4131" s="10"/>
      <c r="G4131" s="11" t="s">
        <v>12642</v>
      </c>
      <c r="L4131" s="10" t="s">
        <v>2752</v>
      </c>
      <c r="M4131" s="10" t="s">
        <v>2762</v>
      </c>
      <c r="N4131" s="10" t="s">
        <v>2763</v>
      </c>
      <c r="O4131" s="10" t="s">
        <v>2961</v>
      </c>
      <c r="P4131" s="10" t="s">
        <v>2961</v>
      </c>
      <c r="R4131" s="10" t="s">
        <v>4564</v>
      </c>
      <c r="W4131" s="10" t="s">
        <v>4173</v>
      </c>
      <c r="X4131" s="10" t="s">
        <v>4173</v>
      </c>
      <c r="Z4131">
        <v>26.505749999999999</v>
      </c>
      <c r="AA4131">
        <v>127.93845</v>
      </c>
      <c r="AB4131" s="10" t="s">
        <v>53</v>
      </c>
      <c r="AE4131" s="10">
        <v>655</v>
      </c>
      <c r="AH4131" s="10" t="s">
        <v>4564</v>
      </c>
      <c r="AK4131" s="10" t="str">
        <f t="shared" si="210"/>
        <v>&gt;_Labidodemas_pertinax_Okinawa_RUMF-ZE-00075_N0754</v>
      </c>
      <c r="AL4131" s="10" t="str">
        <f t="shared" si="209"/>
        <v>&gt;Labidodemas_pertinax_Okinawa__RUMF_RUMF-ZE-00075</v>
      </c>
      <c r="AM4131" s="10" t="s">
        <v>12643</v>
      </c>
    </row>
    <row r="4132" spans="1:53" ht="14.1" customHeight="1" x14ac:dyDescent="0.2">
      <c r="A4132" s="10">
        <v>7153</v>
      </c>
      <c r="B4132" t="s">
        <v>14592</v>
      </c>
      <c r="D4132" s="50">
        <v>13426</v>
      </c>
      <c r="E4132" t="s">
        <v>52</v>
      </c>
      <c r="G4132" s="50">
        <v>13426</v>
      </c>
      <c r="L4132" s="10" t="s">
        <v>2752</v>
      </c>
      <c r="M4132" s="5" t="s">
        <v>2762</v>
      </c>
      <c r="N4132" s="5" t="s">
        <v>2763</v>
      </c>
      <c r="O4132" s="87" t="s">
        <v>2961</v>
      </c>
      <c r="P4132" s="87" t="s">
        <v>2961</v>
      </c>
      <c r="Q4132" s="87"/>
      <c r="R4132" s="87" t="s">
        <v>4564</v>
      </c>
      <c r="X4132" t="s">
        <v>13431</v>
      </c>
      <c r="Z4132">
        <v>19.005330000000001</v>
      </c>
      <c r="AA4132">
        <v>40.148150000000001</v>
      </c>
      <c r="AL4132" s="10" t="str">
        <f t="shared" si="209"/>
        <v>&gt;Labidodemas_pertinax_Saudi Arabia__UF_13426</v>
      </c>
      <c r="AM4132" t="s">
        <v>14593</v>
      </c>
    </row>
    <row r="4133" spans="1:53" ht="14.1" customHeight="1" x14ac:dyDescent="0.2">
      <c r="A4133" s="10">
        <v>698</v>
      </c>
      <c r="B4133" s="10" t="s">
        <v>896</v>
      </c>
      <c r="C4133" s="10" t="s">
        <v>394</v>
      </c>
      <c r="D4133" s="11">
        <v>8256</v>
      </c>
      <c r="E4133" s="10" t="s">
        <v>52</v>
      </c>
      <c r="F4133" s="10"/>
      <c r="G4133" s="11">
        <v>8256</v>
      </c>
      <c r="I4133" s="10" t="s">
        <v>53</v>
      </c>
      <c r="L4133" s="10" t="s">
        <v>2752</v>
      </c>
      <c r="M4133" s="10" t="s">
        <v>2762</v>
      </c>
      <c r="N4133" s="10" t="s">
        <v>2763</v>
      </c>
      <c r="O4133" s="10" t="s">
        <v>2961</v>
      </c>
      <c r="P4133" s="10" t="s">
        <v>2961</v>
      </c>
      <c r="R4133" s="10" t="s">
        <v>12644</v>
      </c>
      <c r="W4133" s="10" t="s">
        <v>135</v>
      </c>
      <c r="X4133" s="10" t="s">
        <v>135</v>
      </c>
      <c r="Z4133">
        <v>-14.3902</v>
      </c>
      <c r="AA4133">
        <v>145.27369999999999</v>
      </c>
      <c r="AB4133" s="10" t="s">
        <v>53</v>
      </c>
      <c r="AC4133" s="10" t="s">
        <v>61</v>
      </c>
      <c r="AD4133" s="10" t="s">
        <v>53</v>
      </c>
      <c r="AE4133" s="12">
        <v>655</v>
      </c>
      <c r="AH4133" s="10" t="s">
        <v>4564</v>
      </c>
      <c r="AK4133" s="10" t="str">
        <f t="shared" ref="AK4133:AK4170" si="211">CONCATENATE("&gt;",AF4133,"_",O4133,"_",R4133,S4133,"_",X4133,"_",D4133,"_",B4133)</f>
        <v>&gt;_Labidodemas_spineum_Lizard_8256_FLMNH_036</v>
      </c>
      <c r="AL4133" s="10" t="str">
        <f t="shared" si="209"/>
        <v>&gt;Labidodemas_spineum_Lizard__UF_8256</v>
      </c>
      <c r="AM4133" s="10" t="s">
        <v>12645</v>
      </c>
      <c r="AN4133" s="10" t="s">
        <v>139</v>
      </c>
      <c r="AP4133" s="13"/>
      <c r="AQ4133" s="13"/>
      <c r="AR4133" s="13"/>
    </row>
    <row r="4134" spans="1:53" ht="14.1" customHeight="1" x14ac:dyDescent="0.2">
      <c r="A4134" s="10">
        <v>2851</v>
      </c>
      <c r="B4134" s="10" t="s">
        <v>111</v>
      </c>
      <c r="C4134" s="10" t="s">
        <v>496</v>
      </c>
      <c r="D4134" s="11">
        <v>5333</v>
      </c>
      <c r="E4134" s="10" t="s">
        <v>52</v>
      </c>
      <c r="F4134" s="10"/>
      <c r="G4134" s="11">
        <v>5333</v>
      </c>
      <c r="I4134" s="10" t="s">
        <v>53</v>
      </c>
      <c r="L4134" s="10" t="s">
        <v>2752</v>
      </c>
      <c r="M4134" s="10" t="s">
        <v>2762</v>
      </c>
      <c r="N4134" s="10" t="s">
        <v>2763</v>
      </c>
      <c r="O4134" s="10" t="s">
        <v>2961</v>
      </c>
      <c r="P4134" s="10" t="s">
        <v>2961</v>
      </c>
      <c r="R4134" s="10" t="s">
        <v>4564</v>
      </c>
      <c r="W4134" s="14" t="s">
        <v>81</v>
      </c>
      <c r="X4134" s="14" t="s">
        <v>81</v>
      </c>
      <c r="Z4134">
        <v>-17.4756</v>
      </c>
      <c r="AA4134">
        <v>-149.83439999999999</v>
      </c>
      <c r="AB4134" s="10" t="s">
        <v>53</v>
      </c>
      <c r="AD4134" s="10" t="s">
        <v>53</v>
      </c>
      <c r="AE4134" s="12">
        <v>655</v>
      </c>
      <c r="AF4134" s="45" t="s">
        <v>75</v>
      </c>
      <c r="AG4134" s="45"/>
      <c r="AH4134" s="45" t="s">
        <v>4564</v>
      </c>
      <c r="AK4134" s="10" t="str">
        <f t="shared" si="211"/>
        <v>&gt;t_Labidodemas_pertinax_Moorea_5333_FLMNH_110</v>
      </c>
      <c r="AL4134" s="10" t="str">
        <f t="shared" si="209"/>
        <v>&gt;Labidodemas_pertinax_Moorea__UF_5333</v>
      </c>
      <c r="AM4134" s="10" t="s">
        <v>12647</v>
      </c>
      <c r="AP4134" s="13"/>
      <c r="AQ4134" s="13"/>
      <c r="AR4134" s="13"/>
    </row>
    <row r="4135" spans="1:53" ht="14.1" customHeight="1" x14ac:dyDescent="0.2">
      <c r="A4135" s="10">
        <v>6907</v>
      </c>
      <c r="B4135" s="10" t="s">
        <v>1128</v>
      </c>
      <c r="D4135" s="24" t="s">
        <v>14617</v>
      </c>
      <c r="E4135" s="10" t="s">
        <v>52</v>
      </c>
      <c r="F4135" s="10"/>
      <c r="G4135" s="22">
        <v>9841</v>
      </c>
      <c r="L4135" s="10" t="s">
        <v>2752</v>
      </c>
      <c r="M4135" s="10" t="s">
        <v>2762</v>
      </c>
      <c r="N4135" s="23" t="s">
        <v>2763</v>
      </c>
      <c r="O4135" s="24" t="s">
        <v>2961</v>
      </c>
      <c r="P4135" s="24" t="s">
        <v>2961</v>
      </c>
      <c r="R4135" s="24"/>
      <c r="S4135" s="24"/>
      <c r="T4135" s="24"/>
      <c r="W4135" s="10" t="s">
        <v>81</v>
      </c>
      <c r="X4135" s="10" t="s">
        <v>81</v>
      </c>
      <c r="Z4135">
        <v>-17.489335000000001</v>
      </c>
      <c r="AA4135">
        <v>-149.91317799999999</v>
      </c>
      <c r="AH4135" s="10" t="s">
        <v>4564</v>
      </c>
      <c r="AK4135" s="10" t="str">
        <f t="shared" si="211"/>
        <v>&gt;_Labidodemas__Moorea_BMOO-08806_BMOO</v>
      </c>
      <c r="AL4135" s="10" t="str">
        <f t="shared" si="209"/>
        <v>&gt;Labidodemas__Moorea__UF_BMOO-08806</v>
      </c>
      <c r="AM4135" s="25" t="s">
        <v>14618</v>
      </c>
      <c r="AO4135" s="26" t="s">
        <v>14619</v>
      </c>
    </row>
    <row r="4136" spans="1:53" ht="14.1" customHeight="1" x14ac:dyDescent="0.2">
      <c r="A4136" s="10">
        <v>718</v>
      </c>
      <c r="B4136" s="10" t="s">
        <v>896</v>
      </c>
      <c r="C4136" s="10" t="s">
        <v>343</v>
      </c>
      <c r="D4136" s="11">
        <v>8121</v>
      </c>
      <c r="E4136" s="10" t="s">
        <v>52</v>
      </c>
      <c r="F4136" s="10"/>
      <c r="G4136" s="11">
        <v>8121</v>
      </c>
      <c r="I4136" s="10" t="s">
        <v>53</v>
      </c>
      <c r="L4136" s="10" t="s">
        <v>2752</v>
      </c>
      <c r="M4136" s="10" t="s">
        <v>2762</v>
      </c>
      <c r="N4136" s="10" t="s">
        <v>2763</v>
      </c>
      <c r="O4136" s="10" t="s">
        <v>2961</v>
      </c>
      <c r="P4136" s="10" t="s">
        <v>2961</v>
      </c>
      <c r="R4136" s="10" t="s">
        <v>2962</v>
      </c>
      <c r="W4136" s="10" t="s">
        <v>135</v>
      </c>
      <c r="X4136" s="10" t="s">
        <v>135</v>
      </c>
      <c r="Z4136">
        <v>-14.681699999999999</v>
      </c>
      <c r="AA4136">
        <v>145.47319999999999</v>
      </c>
      <c r="AB4136" s="10" t="s">
        <v>53</v>
      </c>
      <c r="AD4136" s="10" t="s">
        <v>53</v>
      </c>
      <c r="AE4136" s="15">
        <v>619</v>
      </c>
      <c r="AH4136" s="10" t="s">
        <v>659</v>
      </c>
      <c r="AK4136" s="10" t="str">
        <f t="shared" si="211"/>
        <v>&gt;_Labidodemas_semperianum_Lizard_8121_FLMNH_036</v>
      </c>
      <c r="AL4136" s="10" t="str">
        <f t="shared" si="209"/>
        <v>&gt;Labidodemas_semperianum_Lizard__UF_8121</v>
      </c>
      <c r="AM4136" s="10" t="s">
        <v>12974</v>
      </c>
      <c r="AN4136" s="10" t="s">
        <v>139</v>
      </c>
      <c r="AP4136" s="13"/>
      <c r="AQ4136" s="13"/>
      <c r="AR4136" s="13"/>
    </row>
    <row r="4137" spans="1:53" ht="14.1" customHeight="1" x14ac:dyDescent="0.2">
      <c r="A4137" s="10">
        <v>6493</v>
      </c>
      <c r="B4137" s="10" t="s">
        <v>4227</v>
      </c>
      <c r="D4137" s="10">
        <v>5220</v>
      </c>
      <c r="E4137" s="10" t="s">
        <v>52</v>
      </c>
      <c r="F4137" s="10"/>
      <c r="G4137" s="11">
        <v>5220</v>
      </c>
      <c r="L4137" s="10" t="s">
        <v>2752</v>
      </c>
      <c r="M4137" s="10" t="s">
        <v>2762</v>
      </c>
      <c r="N4137" s="10" t="s">
        <v>2763</v>
      </c>
      <c r="O4137" s="10" t="s">
        <v>2961</v>
      </c>
      <c r="P4137" s="10" t="s">
        <v>2961</v>
      </c>
      <c r="W4137" s="10" t="s">
        <v>81</v>
      </c>
      <c r="X4137" s="10" t="s">
        <v>81</v>
      </c>
      <c r="Z4137">
        <v>-17.4772</v>
      </c>
      <c r="AA4137">
        <v>-149.8306</v>
      </c>
      <c r="AB4137" s="10" t="s">
        <v>4010</v>
      </c>
      <c r="AE4137" s="10">
        <v>581</v>
      </c>
      <c r="AH4137" s="10" t="s">
        <v>659</v>
      </c>
      <c r="AK4137" s="10" t="str">
        <f t="shared" si="211"/>
        <v>&gt;_Labidodemas__Moorea_5220_N0465</v>
      </c>
      <c r="AL4137" s="10" t="str">
        <f t="shared" si="209"/>
        <v>&gt;Labidodemas__Moorea__UF_5220</v>
      </c>
      <c r="AM4137" s="10" t="s">
        <v>4228</v>
      </c>
    </row>
    <row r="4138" spans="1:53" ht="14.1" customHeight="1" x14ac:dyDescent="0.2">
      <c r="A4138" s="10">
        <v>92</v>
      </c>
      <c r="B4138" s="10" t="s">
        <v>1011</v>
      </c>
      <c r="C4138" s="10" t="s">
        <v>376</v>
      </c>
      <c r="D4138" s="11">
        <v>5127</v>
      </c>
      <c r="E4138" s="10" t="s">
        <v>52</v>
      </c>
      <c r="F4138" s="10"/>
      <c r="G4138" s="11">
        <v>5127</v>
      </c>
      <c r="I4138" s="10" t="s">
        <v>53</v>
      </c>
      <c r="L4138" s="10" t="s">
        <v>2752</v>
      </c>
      <c r="M4138" s="10" t="s">
        <v>2762</v>
      </c>
      <c r="N4138" s="10" t="s">
        <v>2763</v>
      </c>
      <c r="O4138" s="10" t="s">
        <v>2961</v>
      </c>
      <c r="P4138" s="10" t="s">
        <v>2961</v>
      </c>
      <c r="S4138" s="10" t="s">
        <v>219</v>
      </c>
      <c r="T4138" s="10"/>
      <c r="W4138" s="14" t="s">
        <v>81</v>
      </c>
      <c r="X4138" s="14" t="s">
        <v>81</v>
      </c>
      <c r="Z4138">
        <v>-17.533332999999999</v>
      </c>
      <c r="AA4138">
        <v>-149.83333300000001</v>
      </c>
      <c r="AB4138" s="10" t="s">
        <v>4010</v>
      </c>
      <c r="AD4138" s="10" t="s">
        <v>53</v>
      </c>
      <c r="AE4138" s="15">
        <v>532</v>
      </c>
      <c r="AH4138" s="10" t="s">
        <v>659</v>
      </c>
      <c r="AK4138" s="10" t="str">
        <f t="shared" si="211"/>
        <v>&gt;_Labidodemas_~_Moorea_5127_FLMNH_001</v>
      </c>
      <c r="AL4138" s="10" t="str">
        <f t="shared" si="209"/>
        <v>&gt;Labidodemas__Moorea__UF_5127</v>
      </c>
      <c r="AM4138" s="10" t="s">
        <v>4229</v>
      </c>
      <c r="AN4138" s="10" t="s">
        <v>1013</v>
      </c>
      <c r="AP4138" s="13"/>
      <c r="AQ4138" s="13"/>
    </row>
    <row r="4139" spans="1:53" ht="14.1" customHeight="1" x14ac:dyDescent="0.2">
      <c r="A4139" s="10">
        <v>4742</v>
      </c>
      <c r="B4139" s="10" t="s">
        <v>2479</v>
      </c>
      <c r="C4139" s="10" t="s">
        <v>302</v>
      </c>
      <c r="D4139" s="11">
        <v>6349</v>
      </c>
      <c r="E4139" s="10" t="s">
        <v>52</v>
      </c>
      <c r="F4139" s="10"/>
      <c r="G4139" s="11">
        <v>6349</v>
      </c>
      <c r="I4139" s="10" t="s">
        <v>53</v>
      </c>
      <c r="L4139" s="10" t="s">
        <v>2752</v>
      </c>
      <c r="M4139" s="10" t="s">
        <v>2762</v>
      </c>
      <c r="N4139" s="10" t="s">
        <v>2763</v>
      </c>
      <c r="O4139" s="10" t="s">
        <v>4704</v>
      </c>
      <c r="P4139" s="10" t="s">
        <v>2961</v>
      </c>
      <c r="R4139" s="10" t="s">
        <v>4564</v>
      </c>
      <c r="W4139" s="14" t="s">
        <v>165</v>
      </c>
      <c r="X4139" s="14" t="s">
        <v>165</v>
      </c>
      <c r="Z4139">
        <v>-21.1769</v>
      </c>
      <c r="AA4139">
        <v>55.287300000000002</v>
      </c>
      <c r="AB4139" s="10" t="s">
        <v>207</v>
      </c>
      <c r="AE4139" s="10">
        <v>0</v>
      </c>
      <c r="AK4139" s="10" t="str">
        <f t="shared" si="211"/>
        <v>&gt;_m_Labidodemas_pertinax_Reunion_6349_mol24</v>
      </c>
      <c r="AL4139" s="10" t="str">
        <f t="shared" si="209"/>
        <v>&gt;Labidodemas_pertinax_Reunion__UF_6349</v>
      </c>
      <c r="AP4139" s="13"/>
      <c r="AQ4139" s="13"/>
      <c r="AR4139" s="13"/>
    </row>
    <row r="4140" spans="1:53" ht="14.1" customHeight="1" x14ac:dyDescent="0.2">
      <c r="A4140" s="10">
        <v>830</v>
      </c>
      <c r="B4140" s="10" t="s">
        <v>131</v>
      </c>
      <c r="C4140" s="10" t="s">
        <v>769</v>
      </c>
      <c r="D4140" s="11">
        <v>7907</v>
      </c>
      <c r="E4140" s="10" t="s">
        <v>52</v>
      </c>
      <c r="F4140" s="10"/>
      <c r="G4140" s="11">
        <v>7907</v>
      </c>
      <c r="I4140" s="10" t="s">
        <v>53</v>
      </c>
      <c r="L4140" s="10" t="s">
        <v>2752</v>
      </c>
      <c r="M4140" s="10" t="s">
        <v>2762</v>
      </c>
      <c r="N4140" s="10" t="s">
        <v>2763</v>
      </c>
      <c r="O4140" s="10" t="s">
        <v>2961</v>
      </c>
      <c r="P4140" s="10" t="s">
        <v>2961</v>
      </c>
      <c r="R4140" s="10" t="s">
        <v>2962</v>
      </c>
      <c r="W4140" s="10" t="s">
        <v>220</v>
      </c>
      <c r="X4140" s="10" t="s">
        <v>220</v>
      </c>
      <c r="Z4140">
        <v>20.9727</v>
      </c>
      <c r="AA4140">
        <v>-156.68270000000001</v>
      </c>
      <c r="AB4140" s="10" t="s">
        <v>207</v>
      </c>
      <c r="AE4140" s="10">
        <v>0</v>
      </c>
      <c r="AH4140" s="10" t="s">
        <v>472</v>
      </c>
      <c r="AK4140" s="10" t="str">
        <f t="shared" si="211"/>
        <v>&gt;_Labidodemas_semperianum_Hawaii_7907_FLMNH_037</v>
      </c>
      <c r="AL4140" s="10" t="str">
        <f t="shared" si="209"/>
        <v>&gt;Labidodemas_semperianum_Hawaii__UF_7907</v>
      </c>
      <c r="AN4140" s="10" t="s">
        <v>139</v>
      </c>
      <c r="AP4140" s="13"/>
      <c r="AQ4140" s="13"/>
      <c r="AR4140" s="13"/>
    </row>
    <row r="4141" spans="1:53" ht="14.1" customHeight="1" x14ac:dyDescent="0.2">
      <c r="A4141" s="10">
        <v>3601</v>
      </c>
      <c r="B4141" s="10" t="s">
        <v>4215</v>
      </c>
      <c r="C4141" s="10" t="s">
        <v>342</v>
      </c>
      <c r="D4141" s="11">
        <v>9116</v>
      </c>
      <c r="E4141" s="10" t="s">
        <v>52</v>
      </c>
      <c r="F4141" s="10"/>
      <c r="G4141" s="11">
        <v>9116</v>
      </c>
      <c r="I4141" s="10" t="s">
        <v>53</v>
      </c>
      <c r="L4141" s="10" t="s">
        <v>2752</v>
      </c>
      <c r="M4141" s="10" t="s">
        <v>2762</v>
      </c>
      <c r="N4141" s="10" t="s">
        <v>2763</v>
      </c>
      <c r="O4141" s="10" t="s">
        <v>2961</v>
      </c>
      <c r="P4141" s="10" t="s">
        <v>2961</v>
      </c>
      <c r="R4141" s="10" t="s">
        <v>4717</v>
      </c>
      <c r="W4141" s="10" t="s">
        <v>3315</v>
      </c>
      <c r="X4141" s="10" t="s">
        <v>3315</v>
      </c>
      <c r="Z4141">
        <v>-0.82923740000000001</v>
      </c>
      <c r="AA4141">
        <v>-91.135301999999996</v>
      </c>
      <c r="AB4141" s="10" t="s">
        <v>207</v>
      </c>
      <c r="AE4141" s="10">
        <v>0</v>
      </c>
      <c r="AK4141" s="10" t="str">
        <f t="shared" si="211"/>
        <v>&gt;_Labidodemas_maccullochi_Galapagos_9116_FLMNH_154</v>
      </c>
      <c r="AL4141" s="10" t="str">
        <f t="shared" si="209"/>
        <v>&gt;Labidodemas_maccullochi_Galapagos__UF_9116</v>
      </c>
      <c r="AN4141" s="10" t="s">
        <v>397</v>
      </c>
      <c r="AP4141" s="13"/>
      <c r="AQ4141" s="13"/>
      <c r="AR4141" s="13"/>
    </row>
    <row r="4142" spans="1:53" ht="14.1" customHeight="1" x14ac:dyDescent="0.2">
      <c r="A4142" s="10">
        <v>389</v>
      </c>
      <c r="B4142" s="10" t="s">
        <v>4908</v>
      </c>
      <c r="C4142" s="10" t="s">
        <v>341</v>
      </c>
      <c r="D4142" s="10" t="s">
        <v>5803</v>
      </c>
      <c r="E4142" s="10" t="s">
        <v>5269</v>
      </c>
      <c r="F4142" s="10"/>
      <c r="G4142" s="11" t="s">
        <v>5804</v>
      </c>
      <c r="I4142" s="10" t="s">
        <v>53</v>
      </c>
      <c r="L4142" s="10" t="s">
        <v>2752</v>
      </c>
      <c r="M4142" s="10" t="s">
        <v>2762</v>
      </c>
      <c r="N4142" s="10" t="s">
        <v>2763</v>
      </c>
      <c r="O4142" s="10" t="s">
        <v>2961</v>
      </c>
      <c r="P4142" s="10" t="s">
        <v>2961</v>
      </c>
      <c r="R4142" s="10" t="s">
        <v>2962</v>
      </c>
      <c r="W4142" s="5" t="s">
        <v>1961</v>
      </c>
      <c r="X4142" s="10" t="s">
        <v>389</v>
      </c>
      <c r="Z4142">
        <v>-18.286130199999999</v>
      </c>
      <c r="AA4142">
        <v>147.70000759999999</v>
      </c>
      <c r="AB4142" s="10" t="s">
        <v>207</v>
      </c>
      <c r="AE4142" s="10">
        <v>0</v>
      </c>
      <c r="AH4142" s="10" t="s">
        <v>659</v>
      </c>
      <c r="AK4142" s="10" t="str">
        <f t="shared" si="211"/>
        <v>&gt;_Labidodemas_semperianum_Queensland_FM_AM09_033_FLMNH_018</v>
      </c>
      <c r="AL4142" s="10" t="str">
        <f t="shared" si="209"/>
        <v>&gt;Labidodemas_semperianum_Queensland__AMS_FM_AM09_033</v>
      </c>
      <c r="BA4142" s="15" t="s">
        <v>5805</v>
      </c>
    </row>
    <row r="4143" spans="1:53" ht="14.1" customHeight="1" x14ac:dyDescent="0.2">
      <c r="A4143" s="10">
        <v>5516</v>
      </c>
      <c r="B4143" s="33" t="s">
        <v>3427</v>
      </c>
      <c r="C4143" s="33"/>
      <c r="D4143" s="33" t="s">
        <v>3428</v>
      </c>
      <c r="E4143" s="10" t="s">
        <v>3371</v>
      </c>
      <c r="F4143" s="10"/>
      <c r="G4143" s="36" t="s">
        <v>3429</v>
      </c>
      <c r="H4143" s="13"/>
      <c r="I4143" s="33" t="s">
        <v>53</v>
      </c>
      <c r="L4143" s="14" t="s">
        <v>2752</v>
      </c>
      <c r="M4143" s="10" t="s">
        <v>3430</v>
      </c>
      <c r="N4143" s="14" t="s">
        <v>3431</v>
      </c>
      <c r="O4143" s="30" t="s">
        <v>3432</v>
      </c>
      <c r="P4143" s="30" t="s">
        <v>3432</v>
      </c>
      <c r="Q4143" s="30"/>
      <c r="R4143" s="30" t="s">
        <v>3433</v>
      </c>
      <c r="S4143" s="14"/>
      <c r="T4143" s="14"/>
      <c r="U4143" s="14"/>
      <c r="V4143" s="14"/>
      <c r="W4143" s="14" t="s">
        <v>446</v>
      </c>
      <c r="X4143" s="14" t="s">
        <v>446</v>
      </c>
      <c r="Y4143" s="34"/>
      <c r="Z4143" t="s">
        <v>60</v>
      </c>
      <c r="AA4143" t="s">
        <v>60</v>
      </c>
      <c r="AB4143" s="10" t="s">
        <v>2803</v>
      </c>
      <c r="AC4143" s="14"/>
      <c r="AD4143" s="14"/>
      <c r="AE4143" s="34">
        <v>0</v>
      </c>
      <c r="AF4143" s="14"/>
      <c r="AG4143" s="14"/>
      <c r="AH4143" s="14" t="s">
        <v>3434</v>
      </c>
      <c r="AI4143" s="14"/>
      <c r="AJ4143" s="30" t="s">
        <v>3435</v>
      </c>
      <c r="AK4143" s="10" t="str">
        <f t="shared" si="211"/>
        <v>&gt;_Laetmogone_violacea_WAustralia_MOLAF_0198_N0106</v>
      </c>
      <c r="AL4143" s="10" t="str">
        <f t="shared" si="209"/>
        <v>&gt;Laetmogone_violacea_WAustralia__NMV_MOLAF_0198</v>
      </c>
      <c r="AM4143" s="14" t="s">
        <v>2756</v>
      </c>
      <c r="AN4143" s="14"/>
      <c r="AO4143" s="14"/>
      <c r="AP4143" s="14"/>
      <c r="AQ4143" s="14"/>
      <c r="AR4143" s="14"/>
      <c r="AS4143" s="29" t="s">
        <v>3436</v>
      </c>
      <c r="AT4143" s="14"/>
      <c r="AU4143" s="14" t="s">
        <v>2758</v>
      </c>
      <c r="AV4143" s="14" t="s">
        <v>2759</v>
      </c>
      <c r="AW4143" s="14" t="s">
        <v>2759</v>
      </c>
      <c r="AX4143" s="14"/>
      <c r="AY4143" s="14"/>
      <c r="AZ4143" s="41" t="s">
        <v>3419</v>
      </c>
      <c r="BA4143" s="42"/>
    </row>
    <row r="4144" spans="1:53" ht="14.1" customHeight="1" x14ac:dyDescent="0.2">
      <c r="A4144" s="10">
        <v>5517</v>
      </c>
      <c r="B4144" s="33" t="s">
        <v>3513</v>
      </c>
      <c r="C4144" s="33"/>
      <c r="D4144" s="33" t="s">
        <v>3514</v>
      </c>
      <c r="E4144" s="10" t="s">
        <v>3371</v>
      </c>
      <c r="F4144" s="10"/>
      <c r="G4144" s="36" t="s">
        <v>3515</v>
      </c>
      <c r="H4144" s="13"/>
      <c r="I4144" s="33" t="s">
        <v>53</v>
      </c>
      <c r="L4144" s="14" t="s">
        <v>2752</v>
      </c>
      <c r="M4144" s="10" t="s">
        <v>3430</v>
      </c>
      <c r="N4144" s="14" t="s">
        <v>3431</v>
      </c>
      <c r="O4144" s="30" t="s">
        <v>3432</v>
      </c>
      <c r="P4144" s="30" t="s">
        <v>3432</v>
      </c>
      <c r="Q4144" s="30"/>
      <c r="R4144" s="14" t="s">
        <v>1486</v>
      </c>
      <c r="S4144" s="14"/>
      <c r="T4144" s="14"/>
      <c r="U4144" s="14"/>
      <c r="V4144" s="14"/>
      <c r="W4144" s="14" t="s">
        <v>446</v>
      </c>
      <c r="X4144" s="14" t="s">
        <v>446</v>
      </c>
      <c r="Y4144" s="34"/>
      <c r="Z4144" t="s">
        <v>60</v>
      </c>
      <c r="AA4144" t="s">
        <v>60</v>
      </c>
      <c r="AB4144" s="10" t="s">
        <v>2803</v>
      </c>
      <c r="AC4144" s="14"/>
      <c r="AD4144" s="14"/>
      <c r="AE4144" s="34">
        <v>0</v>
      </c>
      <c r="AF4144" s="14"/>
      <c r="AG4144" s="14"/>
      <c r="AH4144" s="14" t="s">
        <v>2804</v>
      </c>
      <c r="AI4144" s="14"/>
      <c r="AJ4144" s="14"/>
      <c r="AK4144" s="10" t="str">
        <f t="shared" si="211"/>
        <v>&gt;_Laetmogone_maculata_WAustralia_MOLAF_0207_N0108</v>
      </c>
      <c r="AL4144" s="10" t="str">
        <f t="shared" si="209"/>
        <v>&gt;Laetmogone_maculata_WAustralia__NMV_MOLAF_0207</v>
      </c>
      <c r="AM4144" s="14" t="s">
        <v>2756</v>
      </c>
      <c r="AN4144" s="14"/>
      <c r="AO4144" s="14"/>
      <c r="AP4144" s="14"/>
      <c r="AQ4144" s="14"/>
      <c r="AR4144" s="14"/>
      <c r="AS4144" s="14" t="s">
        <v>3516</v>
      </c>
      <c r="AT4144" s="14"/>
      <c r="AU4144" s="14" t="s">
        <v>2758</v>
      </c>
      <c r="AV4144" s="14" t="s">
        <v>2759</v>
      </c>
      <c r="AW4144" s="14" t="s">
        <v>2759</v>
      </c>
      <c r="AX4144" s="14"/>
      <c r="AY4144" s="14"/>
      <c r="AZ4144" s="41" t="s">
        <v>3419</v>
      </c>
      <c r="BA4144" s="42"/>
    </row>
    <row r="4145" spans="1:53" ht="14.1" customHeight="1" x14ac:dyDescent="0.2">
      <c r="A4145" s="10">
        <v>5798</v>
      </c>
      <c r="B4145" s="33" t="s">
        <v>6775</v>
      </c>
      <c r="C4145" s="33"/>
      <c r="D4145" s="33" t="s">
        <v>6776</v>
      </c>
      <c r="E4145" s="10" t="s">
        <v>3371</v>
      </c>
      <c r="F4145" s="10"/>
      <c r="G4145" s="36" t="s">
        <v>6777</v>
      </c>
      <c r="H4145" s="13"/>
      <c r="I4145" s="33" t="s">
        <v>53</v>
      </c>
      <c r="L4145" s="14" t="s">
        <v>2752</v>
      </c>
      <c r="M4145" s="10" t="s">
        <v>3430</v>
      </c>
      <c r="N4145" s="14" t="s">
        <v>3431</v>
      </c>
      <c r="O4145" s="14" t="s">
        <v>3432</v>
      </c>
      <c r="P4145" s="14" t="s">
        <v>3432</v>
      </c>
      <c r="Q4145" s="14"/>
      <c r="R4145" s="14" t="s">
        <v>3433</v>
      </c>
      <c r="S4145" s="14"/>
      <c r="T4145" s="14"/>
      <c r="U4145" s="14"/>
      <c r="V4145" s="14"/>
      <c r="W4145" s="14" t="s">
        <v>3548</v>
      </c>
      <c r="X4145" s="14" t="s">
        <v>3548</v>
      </c>
      <c r="Y4145" s="34"/>
      <c r="Z4145">
        <v>-15.009</v>
      </c>
      <c r="AA4145">
        <v>124.60357999999999</v>
      </c>
      <c r="AB4145" s="14" t="s">
        <v>53</v>
      </c>
      <c r="AD4145" s="10" t="s">
        <v>53</v>
      </c>
      <c r="AE4145" s="34">
        <v>652</v>
      </c>
      <c r="AF4145" s="14"/>
      <c r="AG4145" s="14"/>
      <c r="AH4145" s="14" t="s">
        <v>6769</v>
      </c>
      <c r="AI4145" s="14"/>
      <c r="AJ4145" s="14"/>
      <c r="AK4145" s="10" t="str">
        <f t="shared" si="211"/>
        <v>&gt;_Laetmogone_violacea_NWAustralia_MOLAF_0390_S0165</v>
      </c>
      <c r="AL4145" s="10" t="str">
        <f t="shared" si="209"/>
        <v>&gt;Laetmogone_violacea_NWAustralia__NMV_MOLAF_0390</v>
      </c>
      <c r="AM4145" s="14" t="s">
        <v>6778</v>
      </c>
      <c r="AN4145" s="14"/>
      <c r="AO4145" s="14"/>
      <c r="AP4145" s="14"/>
      <c r="AQ4145" s="14"/>
      <c r="AR4145" s="14"/>
      <c r="AS4145" s="14" t="s">
        <v>6779</v>
      </c>
      <c r="AT4145" s="14"/>
      <c r="AU4145" s="14" t="s">
        <v>2758</v>
      </c>
      <c r="AV4145" s="14" t="s">
        <v>2758</v>
      </c>
      <c r="AW4145" s="14" t="s">
        <v>2759</v>
      </c>
      <c r="AX4145" s="14"/>
      <c r="AY4145" s="14"/>
      <c r="AZ4145" s="41" t="s">
        <v>3550</v>
      </c>
      <c r="BA4145" s="35"/>
    </row>
    <row r="4146" spans="1:53" ht="14.1" customHeight="1" x14ac:dyDescent="0.2">
      <c r="A4146" s="10">
        <v>6245</v>
      </c>
      <c r="B4146" s="31" t="s">
        <v>6772</v>
      </c>
      <c r="C4146" s="31"/>
      <c r="D4146" s="33" t="s">
        <v>6773</v>
      </c>
      <c r="E4146" s="13" t="s">
        <v>2798</v>
      </c>
      <c r="F4146" s="13"/>
      <c r="G4146" s="11">
        <v>30664</v>
      </c>
      <c r="H4146" s="14"/>
      <c r="I4146" s="33" t="s">
        <v>53</v>
      </c>
      <c r="L4146" s="14" t="s">
        <v>2752</v>
      </c>
      <c r="M4146" s="10" t="s">
        <v>3430</v>
      </c>
      <c r="N4146" s="14" t="s">
        <v>3431</v>
      </c>
      <c r="O4146" s="14" t="s">
        <v>3432</v>
      </c>
      <c r="P4146" s="14" t="s">
        <v>3432</v>
      </c>
      <c r="Q4146" s="14"/>
      <c r="R4146" s="30" t="s">
        <v>3433</v>
      </c>
      <c r="S4146" s="14"/>
      <c r="T4146" s="14"/>
      <c r="U4146" s="14"/>
      <c r="V4146" s="14"/>
      <c r="W4146" s="14" t="s">
        <v>3375</v>
      </c>
      <c r="X4146" s="34" t="s">
        <v>6768</v>
      </c>
      <c r="Y4146" s="34"/>
      <c r="Z4146">
        <v>-44.033332999999999</v>
      </c>
      <c r="AA4146">
        <v>-176.433333</v>
      </c>
      <c r="AB4146" s="14" t="s">
        <v>53</v>
      </c>
      <c r="AD4146" s="10" t="s">
        <v>53</v>
      </c>
      <c r="AE4146" s="34">
        <v>652</v>
      </c>
      <c r="AF4146" s="39" t="s">
        <v>75</v>
      </c>
      <c r="AG4146" s="39"/>
      <c r="AH4146" s="39" t="s">
        <v>6769</v>
      </c>
      <c r="AI4146" s="14"/>
      <c r="AJ4146" s="14"/>
      <c r="AK4146" s="10" t="str">
        <f t="shared" si="211"/>
        <v>&gt;t_Laetmogone_violacea_Chatham_MOLN_214_S0782</v>
      </c>
      <c r="AL4146" s="10" t="str">
        <f t="shared" si="209"/>
        <v>&gt;Laetmogone_violacea_Chatham__NIWA_MOLN_214</v>
      </c>
      <c r="AM4146" s="14" t="s">
        <v>6774</v>
      </c>
      <c r="AN4146" s="14"/>
      <c r="AO4146" s="14"/>
      <c r="AP4146" s="14"/>
      <c r="AQ4146" s="14"/>
      <c r="AR4146" s="14"/>
      <c r="AS4146" s="14" t="s">
        <v>3953</v>
      </c>
      <c r="AT4146" s="14"/>
      <c r="AU4146" s="14" t="s">
        <v>2759</v>
      </c>
      <c r="AV4146" s="14" t="s">
        <v>2758</v>
      </c>
      <c r="AW4146" s="14" t="s">
        <v>2759</v>
      </c>
      <c r="AX4146" s="14"/>
      <c r="AY4146" s="14"/>
      <c r="AZ4146" s="41" t="s">
        <v>6771</v>
      </c>
    </row>
    <row r="4147" spans="1:53" ht="14.1" customHeight="1" x14ac:dyDescent="0.2">
      <c r="A4147" s="10">
        <v>6246</v>
      </c>
      <c r="B4147" s="31" t="s">
        <v>6766</v>
      </c>
      <c r="C4147" s="31"/>
      <c r="D4147" s="33" t="s">
        <v>6767</v>
      </c>
      <c r="E4147" s="13" t="s">
        <v>2798</v>
      </c>
      <c r="F4147" s="13"/>
      <c r="G4147" s="11">
        <v>30639</v>
      </c>
      <c r="H4147" s="14"/>
      <c r="I4147" s="33" t="s">
        <v>53</v>
      </c>
      <c r="L4147" s="14" t="s">
        <v>2752</v>
      </c>
      <c r="M4147" s="10" t="s">
        <v>3430</v>
      </c>
      <c r="N4147" s="14" t="s">
        <v>3431</v>
      </c>
      <c r="O4147" s="14" t="s">
        <v>3432</v>
      </c>
      <c r="P4147" s="14" t="s">
        <v>3432</v>
      </c>
      <c r="Q4147" s="14"/>
      <c r="R4147" s="30" t="s">
        <v>3433</v>
      </c>
      <c r="S4147" s="14"/>
      <c r="T4147" s="14"/>
      <c r="U4147" s="14"/>
      <c r="V4147" s="14"/>
      <c r="W4147" s="14" t="s">
        <v>3375</v>
      </c>
      <c r="X4147" s="34" t="s">
        <v>6768</v>
      </c>
      <c r="Y4147" s="34"/>
      <c r="Z4147">
        <v>-44.033332999999999</v>
      </c>
      <c r="AA4147">
        <v>-176.433333</v>
      </c>
      <c r="AB4147" s="14" t="s">
        <v>53</v>
      </c>
      <c r="AD4147" s="10" t="s">
        <v>53</v>
      </c>
      <c r="AE4147" s="34">
        <v>652</v>
      </c>
      <c r="AF4147" s="14"/>
      <c r="AG4147" s="14"/>
      <c r="AH4147" s="14" t="s">
        <v>6769</v>
      </c>
      <c r="AI4147" s="14"/>
      <c r="AJ4147" s="14"/>
      <c r="AK4147" s="10" t="str">
        <f t="shared" si="211"/>
        <v>&gt;_Laetmogone_violacea_Chatham_MOLN_215_S0783</v>
      </c>
      <c r="AL4147" s="10" t="str">
        <f t="shared" si="209"/>
        <v>&gt;Laetmogone_violacea_Chatham__NIWA_MOLN_215</v>
      </c>
      <c r="AM4147" s="14" t="s">
        <v>6770</v>
      </c>
      <c r="AN4147" s="14"/>
      <c r="AO4147" s="14"/>
      <c r="AP4147" s="14"/>
      <c r="AQ4147" s="14"/>
      <c r="AR4147" s="14"/>
      <c r="AS4147" s="14" t="s">
        <v>3953</v>
      </c>
      <c r="AT4147" s="14"/>
      <c r="AU4147" s="14" t="s">
        <v>2759</v>
      </c>
      <c r="AV4147" s="14" t="s">
        <v>2758</v>
      </c>
      <c r="AW4147" s="14" t="s">
        <v>2759</v>
      </c>
      <c r="AX4147" s="14"/>
      <c r="AY4147" s="14"/>
      <c r="AZ4147" s="41" t="s">
        <v>6771</v>
      </c>
    </row>
    <row r="4148" spans="1:53" ht="14.1" customHeight="1" x14ac:dyDescent="0.2">
      <c r="A4148" s="10">
        <v>5791</v>
      </c>
      <c r="B4148" s="33" t="s">
        <v>8097</v>
      </c>
      <c r="C4148" s="33"/>
      <c r="D4148" s="33" t="s">
        <v>8098</v>
      </c>
      <c r="E4148" s="10" t="s">
        <v>3371</v>
      </c>
      <c r="F4148" s="10"/>
      <c r="G4148" s="36" t="s">
        <v>8099</v>
      </c>
      <c r="H4148" s="13"/>
      <c r="I4148" s="33" t="s">
        <v>53</v>
      </c>
      <c r="L4148" s="14" t="s">
        <v>2752</v>
      </c>
      <c r="M4148" s="10" t="s">
        <v>3430</v>
      </c>
      <c r="N4148" s="14" t="s">
        <v>3431</v>
      </c>
      <c r="O4148" s="14" t="s">
        <v>3432</v>
      </c>
      <c r="P4148" s="14" t="s">
        <v>3432</v>
      </c>
      <c r="Q4148" s="14"/>
      <c r="R4148" s="14" t="s">
        <v>1486</v>
      </c>
      <c r="S4148" s="14"/>
      <c r="T4148" s="14"/>
      <c r="U4148" s="14"/>
      <c r="V4148" s="14"/>
      <c r="W4148" s="14" t="s">
        <v>3548</v>
      </c>
      <c r="X4148" s="14" t="s">
        <v>3548</v>
      </c>
      <c r="Y4148" s="34"/>
      <c r="Z4148">
        <v>-15.009</v>
      </c>
      <c r="AA4148">
        <v>124.60357999999999</v>
      </c>
      <c r="AB4148" s="14" t="s">
        <v>53</v>
      </c>
      <c r="AD4148" s="10" t="s">
        <v>53</v>
      </c>
      <c r="AE4148" s="34">
        <v>652</v>
      </c>
      <c r="AF4148" s="39" t="s">
        <v>75</v>
      </c>
      <c r="AG4148" s="39"/>
      <c r="AH4148" s="39" t="s">
        <v>8100</v>
      </c>
      <c r="AI4148" s="14"/>
      <c r="AJ4148" s="14"/>
      <c r="AK4148" s="10" t="str">
        <f t="shared" si="211"/>
        <v>&gt;t_Laetmogone_maculata_NWAustralia_MOLAF_0383_S0158</v>
      </c>
      <c r="AL4148" s="10" t="str">
        <f t="shared" si="209"/>
        <v>&gt;Laetmogone_maculata_NWAustralia__NMV_MOLAF_0383</v>
      </c>
      <c r="AM4148" s="14" t="s">
        <v>8101</v>
      </c>
      <c r="AN4148" s="14"/>
      <c r="AO4148" s="14"/>
      <c r="AP4148" s="14"/>
      <c r="AQ4148" s="14"/>
      <c r="AR4148" s="14"/>
      <c r="AS4148" s="14" t="s">
        <v>8102</v>
      </c>
      <c r="AT4148" s="14"/>
      <c r="AU4148" s="14" t="s">
        <v>2758</v>
      </c>
      <c r="AV4148" s="14" t="s">
        <v>2758</v>
      </c>
      <c r="AW4148" s="14" t="s">
        <v>2759</v>
      </c>
      <c r="AX4148" s="14"/>
      <c r="AY4148" s="14"/>
      <c r="AZ4148" s="41" t="s">
        <v>3550</v>
      </c>
      <c r="BA4148" s="35"/>
    </row>
    <row r="4149" spans="1:53" ht="14.1" customHeight="1" x14ac:dyDescent="0.2">
      <c r="A4149" s="10">
        <v>5792</v>
      </c>
      <c r="B4149" s="33" t="s">
        <v>8103</v>
      </c>
      <c r="C4149" s="33"/>
      <c r="D4149" s="33" t="s">
        <v>8104</v>
      </c>
      <c r="E4149" s="10" t="s">
        <v>3371</v>
      </c>
      <c r="F4149" s="10"/>
      <c r="G4149" s="36" t="s">
        <v>8105</v>
      </c>
      <c r="H4149" s="13"/>
      <c r="I4149" s="33" t="s">
        <v>53</v>
      </c>
      <c r="L4149" s="14" t="s">
        <v>2752</v>
      </c>
      <c r="M4149" s="10" t="s">
        <v>3430</v>
      </c>
      <c r="N4149" s="14" t="s">
        <v>3431</v>
      </c>
      <c r="O4149" s="14" t="s">
        <v>3432</v>
      </c>
      <c r="P4149" s="14" t="s">
        <v>3432</v>
      </c>
      <c r="Q4149" s="14"/>
      <c r="R4149" s="14" t="s">
        <v>1486</v>
      </c>
      <c r="S4149" s="14"/>
      <c r="T4149" s="14"/>
      <c r="U4149" s="14"/>
      <c r="V4149" s="14"/>
      <c r="W4149" s="14" t="s">
        <v>3548</v>
      </c>
      <c r="X4149" s="14" t="s">
        <v>3548</v>
      </c>
      <c r="Y4149" s="34"/>
      <c r="Z4149">
        <v>-15.009</v>
      </c>
      <c r="AA4149">
        <v>124.60357999999999</v>
      </c>
      <c r="AB4149" s="14" t="s">
        <v>53</v>
      </c>
      <c r="AD4149" s="10" t="s">
        <v>53</v>
      </c>
      <c r="AE4149" s="34">
        <v>652</v>
      </c>
      <c r="AF4149" s="14"/>
      <c r="AG4149" s="14"/>
      <c r="AH4149" s="14" t="s">
        <v>8100</v>
      </c>
      <c r="AI4149" s="14"/>
      <c r="AJ4149" s="14"/>
      <c r="AK4149" s="10" t="str">
        <f t="shared" si="211"/>
        <v>&gt;_Laetmogone_maculata_NWAustralia_MOLAF_0384_S0159</v>
      </c>
      <c r="AL4149" s="10" t="str">
        <f t="shared" si="209"/>
        <v>&gt;Laetmogone_maculata_NWAustralia__NMV_MOLAF_0384</v>
      </c>
      <c r="AM4149" s="14" t="s">
        <v>8106</v>
      </c>
      <c r="AN4149" s="14"/>
      <c r="AO4149" s="14"/>
      <c r="AP4149" s="14"/>
      <c r="AQ4149" s="14"/>
      <c r="AR4149" s="14"/>
      <c r="AS4149" s="14" t="s">
        <v>8102</v>
      </c>
      <c r="AT4149" s="14"/>
      <c r="AU4149" s="14" t="s">
        <v>2758</v>
      </c>
      <c r="AV4149" s="14" t="s">
        <v>2758</v>
      </c>
      <c r="AW4149" s="14" t="s">
        <v>2759</v>
      </c>
      <c r="AX4149" s="14"/>
      <c r="AY4149" s="14"/>
      <c r="AZ4149" s="41" t="s">
        <v>3550</v>
      </c>
      <c r="BA4149" s="35"/>
    </row>
    <row r="4150" spans="1:53" ht="14.1" customHeight="1" x14ac:dyDescent="0.2">
      <c r="A4150" s="10">
        <v>5797</v>
      </c>
      <c r="B4150" s="33" t="s">
        <v>8412</v>
      </c>
      <c r="C4150" s="33"/>
      <c r="D4150" s="33" t="s">
        <v>8413</v>
      </c>
      <c r="E4150" s="10" t="s">
        <v>3371</v>
      </c>
      <c r="F4150" s="10"/>
      <c r="G4150" s="36" t="s">
        <v>8414</v>
      </c>
      <c r="H4150" s="13"/>
      <c r="I4150" s="33" t="s">
        <v>53</v>
      </c>
      <c r="L4150" s="14" t="s">
        <v>2752</v>
      </c>
      <c r="M4150" s="10" t="s">
        <v>3430</v>
      </c>
      <c r="N4150" s="14" t="s">
        <v>3431</v>
      </c>
      <c r="O4150" s="14" t="s">
        <v>3432</v>
      </c>
      <c r="P4150" s="14" t="s">
        <v>3432</v>
      </c>
      <c r="Q4150" s="14"/>
      <c r="R4150" s="14" t="s">
        <v>8415</v>
      </c>
      <c r="S4150" s="14"/>
      <c r="T4150" s="14"/>
      <c r="U4150" s="14"/>
      <c r="V4150" s="14"/>
      <c r="W4150" s="14" t="s">
        <v>3548</v>
      </c>
      <c r="X4150" s="14" t="s">
        <v>3548</v>
      </c>
      <c r="Y4150" s="34"/>
      <c r="Z4150">
        <v>-15.009</v>
      </c>
      <c r="AA4150">
        <v>124.60357999999999</v>
      </c>
      <c r="AB4150" s="14" t="s">
        <v>53</v>
      </c>
      <c r="AD4150" s="10" t="s">
        <v>53</v>
      </c>
      <c r="AE4150" s="34">
        <v>652</v>
      </c>
      <c r="AF4150" s="39" t="s">
        <v>75</v>
      </c>
      <c r="AG4150" s="39"/>
      <c r="AH4150" s="39" t="s">
        <v>8416</v>
      </c>
      <c r="AI4150" s="14"/>
      <c r="AJ4150" s="14"/>
      <c r="AK4150" s="10" t="str">
        <f t="shared" si="211"/>
        <v>&gt;t_Laetmogone_fimbriata_NWAustralia_MOLAF_0389_S0164</v>
      </c>
      <c r="AL4150" s="10" t="str">
        <f t="shared" si="209"/>
        <v>&gt;Laetmogone_fimbriata_NWAustralia__NMV_MOLAF_0389</v>
      </c>
      <c r="AM4150" s="14" t="s">
        <v>8417</v>
      </c>
      <c r="AN4150" s="14"/>
      <c r="AO4150" s="14"/>
      <c r="AP4150" s="14"/>
      <c r="AQ4150" s="14"/>
      <c r="AR4150" s="14"/>
      <c r="AS4150" s="14" t="s">
        <v>8418</v>
      </c>
      <c r="AT4150" s="14"/>
      <c r="AU4150" s="14" t="s">
        <v>2758</v>
      </c>
      <c r="AV4150" s="14" t="s">
        <v>2758</v>
      </c>
      <c r="AW4150" s="14" t="s">
        <v>2759</v>
      </c>
      <c r="AX4150" s="14"/>
      <c r="AY4150" s="14"/>
      <c r="AZ4150" s="41" t="s">
        <v>3550</v>
      </c>
      <c r="BA4150" s="35"/>
    </row>
    <row r="4151" spans="1:53" ht="14.1" customHeight="1" x14ac:dyDescent="0.2">
      <c r="A4151" s="10">
        <v>5796</v>
      </c>
      <c r="B4151" s="33" t="s">
        <v>8419</v>
      </c>
      <c r="C4151" s="33"/>
      <c r="D4151" s="33" t="s">
        <v>8420</v>
      </c>
      <c r="E4151" s="10" t="s">
        <v>3371</v>
      </c>
      <c r="F4151" s="10"/>
      <c r="G4151" s="36" t="s">
        <v>8421</v>
      </c>
      <c r="H4151" s="13"/>
      <c r="I4151" s="33" t="s">
        <v>53</v>
      </c>
      <c r="L4151" s="14" t="s">
        <v>2752</v>
      </c>
      <c r="M4151" s="10" t="s">
        <v>3430</v>
      </c>
      <c r="N4151" s="14" t="s">
        <v>3431</v>
      </c>
      <c r="O4151" s="14" t="s">
        <v>3432</v>
      </c>
      <c r="P4151" s="14" t="s">
        <v>3432</v>
      </c>
      <c r="Q4151" s="14"/>
      <c r="R4151" s="14" t="s">
        <v>8415</v>
      </c>
      <c r="S4151" s="14"/>
      <c r="T4151" s="14"/>
      <c r="U4151" s="14"/>
      <c r="V4151" s="14"/>
      <c r="W4151" s="14" t="s">
        <v>3548</v>
      </c>
      <c r="X4151" s="14" t="s">
        <v>3548</v>
      </c>
      <c r="Y4151" s="34"/>
      <c r="Z4151">
        <v>-15.009</v>
      </c>
      <c r="AA4151">
        <v>124.60357999999999</v>
      </c>
      <c r="AB4151" s="14" t="s">
        <v>53</v>
      </c>
      <c r="AD4151" s="10" t="s">
        <v>53</v>
      </c>
      <c r="AE4151" s="34">
        <v>652</v>
      </c>
      <c r="AF4151" s="14"/>
      <c r="AG4151" s="14"/>
      <c r="AH4151" s="14" t="s">
        <v>8416</v>
      </c>
      <c r="AI4151" s="14"/>
      <c r="AJ4151" s="14"/>
      <c r="AK4151" s="10" t="str">
        <f t="shared" si="211"/>
        <v>&gt;_Laetmogone_fimbriata_NWAustralia_MOLAF_0388_S0163</v>
      </c>
      <c r="AL4151" s="10" t="str">
        <f t="shared" si="209"/>
        <v>&gt;Laetmogone_fimbriata_NWAustralia__NMV_MOLAF_0388</v>
      </c>
      <c r="AM4151" s="14" t="s">
        <v>8422</v>
      </c>
      <c r="AN4151" s="14"/>
      <c r="AO4151" s="14"/>
      <c r="AP4151" s="14"/>
      <c r="AQ4151" s="14"/>
      <c r="AR4151" s="14"/>
      <c r="AS4151" s="14" t="s">
        <v>8418</v>
      </c>
      <c r="AT4151" s="14"/>
      <c r="AU4151" s="14" t="s">
        <v>2758</v>
      </c>
      <c r="AV4151" s="14" t="s">
        <v>2758</v>
      </c>
      <c r="AW4151" s="14" t="s">
        <v>2759</v>
      </c>
      <c r="AX4151" s="14"/>
      <c r="AY4151" s="14"/>
      <c r="AZ4151" s="41" t="s">
        <v>3550</v>
      </c>
      <c r="BA4151" s="35"/>
    </row>
    <row r="4152" spans="1:53" ht="14.1" customHeight="1" x14ac:dyDescent="0.2">
      <c r="A4152" s="10">
        <v>5793</v>
      </c>
      <c r="B4152" s="33" t="s">
        <v>8470</v>
      </c>
      <c r="C4152" s="33"/>
      <c r="D4152" s="33" t="s">
        <v>8471</v>
      </c>
      <c r="E4152" s="10" t="s">
        <v>3371</v>
      </c>
      <c r="F4152" s="10"/>
      <c r="G4152" s="36" t="s">
        <v>8472</v>
      </c>
      <c r="H4152" s="13"/>
      <c r="I4152" s="33" t="s">
        <v>53</v>
      </c>
      <c r="L4152" s="14" t="s">
        <v>2752</v>
      </c>
      <c r="M4152" s="10" t="s">
        <v>3430</v>
      </c>
      <c r="N4152" s="14" t="s">
        <v>3431</v>
      </c>
      <c r="O4152" s="14" t="s">
        <v>3432</v>
      </c>
      <c r="P4152" s="14" t="s">
        <v>3432</v>
      </c>
      <c r="Q4152" s="14"/>
      <c r="R4152" s="14" t="s">
        <v>1486</v>
      </c>
      <c r="S4152" s="14"/>
      <c r="T4152" s="14"/>
      <c r="U4152" s="14"/>
      <c r="V4152" s="14"/>
      <c r="W4152" s="14" t="s">
        <v>3548</v>
      </c>
      <c r="X4152" s="14" t="s">
        <v>3548</v>
      </c>
      <c r="Y4152" s="34"/>
      <c r="Z4152">
        <v>-15.009</v>
      </c>
      <c r="AA4152">
        <v>124.60357999999999</v>
      </c>
      <c r="AB4152" s="14" t="s">
        <v>53</v>
      </c>
      <c r="AD4152" s="10" t="s">
        <v>53</v>
      </c>
      <c r="AE4152" s="34">
        <v>652</v>
      </c>
      <c r="AF4152" s="14"/>
      <c r="AG4152" s="14"/>
      <c r="AH4152" s="14" t="s">
        <v>8473</v>
      </c>
      <c r="AI4152" s="14"/>
      <c r="AJ4152" s="14"/>
      <c r="AK4152" s="10" t="str">
        <f t="shared" si="211"/>
        <v>&gt;_Laetmogone_maculata_NWAustralia_MOLAF_0385_S0160</v>
      </c>
      <c r="AL4152" s="10" t="str">
        <f t="shared" si="209"/>
        <v>&gt;Laetmogone_maculata_NWAustralia__NMV_MOLAF_0385</v>
      </c>
      <c r="AM4152" s="14" t="s">
        <v>8474</v>
      </c>
      <c r="AN4152" s="14"/>
      <c r="AO4152" s="14"/>
      <c r="AP4152" s="14"/>
      <c r="AQ4152" s="14"/>
      <c r="AR4152" s="14"/>
      <c r="AS4152" s="14" t="s">
        <v>3953</v>
      </c>
      <c r="AT4152" s="14"/>
      <c r="AU4152" s="14" t="s">
        <v>2759</v>
      </c>
      <c r="AV4152" s="14" t="s">
        <v>2758</v>
      </c>
      <c r="AW4152" s="14" t="s">
        <v>2759</v>
      </c>
      <c r="AX4152" s="14"/>
      <c r="AY4152" s="14"/>
      <c r="AZ4152" s="41" t="s">
        <v>3550</v>
      </c>
      <c r="BA4152" s="35"/>
    </row>
    <row r="4153" spans="1:53" ht="14.1" customHeight="1" x14ac:dyDescent="0.2">
      <c r="A4153" s="10">
        <v>6620</v>
      </c>
      <c r="B4153" s="10" t="s">
        <v>9931</v>
      </c>
      <c r="D4153" s="10" t="s">
        <v>9932</v>
      </c>
      <c r="E4153" s="10" t="s">
        <v>4452</v>
      </c>
      <c r="F4153" s="10"/>
      <c r="G4153" s="11" t="s">
        <v>9933</v>
      </c>
      <c r="L4153" s="10" t="s">
        <v>2752</v>
      </c>
      <c r="M4153" s="10" t="s">
        <v>3430</v>
      </c>
      <c r="N4153" s="10" t="s">
        <v>3431</v>
      </c>
      <c r="O4153" s="10" t="s">
        <v>3432</v>
      </c>
      <c r="P4153" s="10" t="s">
        <v>3432</v>
      </c>
      <c r="R4153" s="10" t="s">
        <v>1486</v>
      </c>
      <c r="S4153" s="10" t="s">
        <v>1179</v>
      </c>
      <c r="T4153" s="10"/>
      <c r="W4153" s="10" t="s">
        <v>4173</v>
      </c>
      <c r="X4153" s="10" t="s">
        <v>4173</v>
      </c>
      <c r="Z4153">
        <v>26.505749999999999</v>
      </c>
      <c r="AA4153">
        <v>127.93845</v>
      </c>
      <c r="AB4153" s="10" t="s">
        <v>53</v>
      </c>
      <c r="AC4153" s="10" t="s">
        <v>9934</v>
      </c>
      <c r="AD4153" s="10" t="s">
        <v>53</v>
      </c>
      <c r="AE4153" s="10">
        <v>605</v>
      </c>
      <c r="AF4153" s="45" t="s">
        <v>539</v>
      </c>
      <c r="AG4153" s="45"/>
      <c r="AH4153" s="45" t="s">
        <v>9935</v>
      </c>
      <c r="AK4153" s="10" t="str">
        <f t="shared" si="211"/>
        <v>&gt;st_Laetmogone_maculataaff_Okinawa_RUMF-ZE-00079_N0749</v>
      </c>
      <c r="AL4153" s="10" t="str">
        <f t="shared" ref="AL4153:AL4216" si="212">CONCATENATE("&gt;",P4153,"_",R4153,"_",X4153,"_",Y4153,"_",E4153,"_",D4153)</f>
        <v>&gt;Laetmogone_maculata_Okinawa__RUMF_RUMF-ZE-00079</v>
      </c>
      <c r="AM4153" s="10" t="s">
        <v>9936</v>
      </c>
    </row>
    <row r="4154" spans="1:53" ht="14.1" customHeight="1" x14ac:dyDescent="0.2">
      <c r="A4154" s="10">
        <v>123</v>
      </c>
      <c r="B4154" s="10" t="s">
        <v>3902</v>
      </c>
      <c r="C4154" s="10" t="s">
        <v>364</v>
      </c>
      <c r="D4154" s="10" t="s">
        <v>9945</v>
      </c>
      <c r="E4154" s="10" t="s">
        <v>3371</v>
      </c>
      <c r="F4154" s="10"/>
      <c r="G4154" s="11" t="s">
        <v>9946</v>
      </c>
      <c r="I4154" s="33" t="s">
        <v>53</v>
      </c>
      <c r="L4154" s="10" t="s">
        <v>2752</v>
      </c>
      <c r="M4154" s="10" t="s">
        <v>3430</v>
      </c>
      <c r="N4154" s="10" t="s">
        <v>3431</v>
      </c>
      <c r="O4154" s="10" t="s">
        <v>3432</v>
      </c>
      <c r="P4154" s="10" t="s">
        <v>3432</v>
      </c>
      <c r="R4154" s="10" t="s">
        <v>1486</v>
      </c>
      <c r="W4154" s="10" t="s">
        <v>3330</v>
      </c>
      <c r="X4154" s="10" t="s">
        <v>3330</v>
      </c>
      <c r="Y4154" s="34"/>
      <c r="Z4154">
        <v>-35.229500000000002</v>
      </c>
      <c r="AA4154">
        <v>134.51300000000001</v>
      </c>
      <c r="AB4154" s="10" t="s">
        <v>53</v>
      </c>
      <c r="AD4154" s="10" t="s">
        <v>53</v>
      </c>
      <c r="AE4154" s="12">
        <v>655</v>
      </c>
      <c r="AF4154" s="45" t="s">
        <v>539</v>
      </c>
      <c r="AG4154" s="45"/>
      <c r="AH4154" s="39" t="s">
        <v>8473</v>
      </c>
      <c r="AI4154" s="14"/>
      <c r="AK4154" s="10" t="str">
        <f t="shared" si="211"/>
        <v>&gt;st_Laetmogone_maculata_SEAustralia_MOLAF_0552_FLMNH_012</v>
      </c>
      <c r="AL4154" s="10" t="str">
        <f t="shared" si="212"/>
        <v>&gt;Laetmogone_maculata_SEAustralia__NMV_MOLAF_0552</v>
      </c>
      <c r="AM4154" s="10" t="s">
        <v>9947</v>
      </c>
      <c r="AN4154" s="10" t="s">
        <v>139</v>
      </c>
      <c r="AZ4154" s="41" t="s">
        <v>3405</v>
      </c>
    </row>
    <row r="4155" spans="1:53" ht="14.1" customHeight="1" x14ac:dyDescent="0.2">
      <c r="A4155" s="10">
        <v>5795</v>
      </c>
      <c r="B4155" s="33" t="s">
        <v>11221</v>
      </c>
      <c r="C4155" s="33"/>
      <c r="D4155" s="33" t="s">
        <v>11222</v>
      </c>
      <c r="E4155" s="10" t="s">
        <v>3371</v>
      </c>
      <c r="F4155" s="10"/>
      <c r="G4155" s="36" t="s">
        <v>11223</v>
      </c>
      <c r="H4155" s="13"/>
      <c r="I4155" s="33" t="s">
        <v>53</v>
      </c>
      <c r="L4155" s="14" t="s">
        <v>2752</v>
      </c>
      <c r="M4155" s="10" t="s">
        <v>3430</v>
      </c>
      <c r="N4155" s="14" t="s">
        <v>3431</v>
      </c>
      <c r="O4155" s="14" t="s">
        <v>3432</v>
      </c>
      <c r="P4155" s="14" t="s">
        <v>3432</v>
      </c>
      <c r="Q4155" s="14"/>
      <c r="R4155" s="14" t="s">
        <v>1486</v>
      </c>
      <c r="S4155" s="14"/>
      <c r="T4155" s="14"/>
      <c r="U4155" s="14"/>
      <c r="V4155" s="14"/>
      <c r="W4155" s="14" t="s">
        <v>3548</v>
      </c>
      <c r="X4155" s="14" t="s">
        <v>3548</v>
      </c>
      <c r="Y4155" s="34"/>
      <c r="Z4155">
        <v>-15.009</v>
      </c>
      <c r="AA4155">
        <v>124.60357999999999</v>
      </c>
      <c r="AB4155" s="14" t="s">
        <v>53</v>
      </c>
      <c r="AD4155" s="10" t="s">
        <v>53</v>
      </c>
      <c r="AE4155" s="34">
        <v>625</v>
      </c>
      <c r="AF4155" s="14"/>
      <c r="AG4155" s="14"/>
      <c r="AH4155" s="14" t="s">
        <v>8100</v>
      </c>
      <c r="AI4155" s="14"/>
      <c r="AJ4155" s="14"/>
      <c r="AK4155" s="10" t="str">
        <f t="shared" si="211"/>
        <v>&gt;_Laetmogone_maculata_NWAustralia_MOLAF_0387_S0162</v>
      </c>
      <c r="AL4155" s="10" t="str">
        <f t="shared" si="212"/>
        <v>&gt;Laetmogone_maculata_NWAustralia__NMV_MOLAF_0387</v>
      </c>
      <c r="AM4155" s="14" t="s">
        <v>11224</v>
      </c>
      <c r="AN4155" s="14"/>
      <c r="AO4155" s="14"/>
      <c r="AP4155" s="14"/>
      <c r="AQ4155" s="14"/>
      <c r="AR4155" s="14"/>
      <c r="AS4155" s="14" t="s">
        <v>3953</v>
      </c>
      <c r="AT4155" s="14"/>
      <c r="AU4155" s="14" t="s">
        <v>2759</v>
      </c>
      <c r="AV4155" s="14" t="s">
        <v>2758</v>
      </c>
      <c r="AW4155" s="14" t="s">
        <v>2759</v>
      </c>
      <c r="AX4155" s="14"/>
      <c r="AY4155" s="14"/>
      <c r="AZ4155" s="41" t="s">
        <v>3550</v>
      </c>
      <c r="BA4155" s="35"/>
    </row>
    <row r="4156" spans="1:53" ht="14.1" customHeight="1" x14ac:dyDescent="0.2">
      <c r="A4156" s="10">
        <v>5794</v>
      </c>
      <c r="B4156" s="33" t="s">
        <v>11528</v>
      </c>
      <c r="C4156" s="33"/>
      <c r="D4156" s="33" t="s">
        <v>11529</v>
      </c>
      <c r="E4156" s="10" t="s">
        <v>3371</v>
      </c>
      <c r="F4156" s="10"/>
      <c r="G4156" s="36" t="s">
        <v>11530</v>
      </c>
      <c r="H4156" s="13"/>
      <c r="I4156" s="33" t="s">
        <v>53</v>
      </c>
      <c r="L4156" s="14" t="s">
        <v>2752</v>
      </c>
      <c r="M4156" s="10" t="s">
        <v>3430</v>
      </c>
      <c r="N4156" s="14" t="s">
        <v>3431</v>
      </c>
      <c r="O4156" s="14" t="s">
        <v>3432</v>
      </c>
      <c r="P4156" s="14" t="s">
        <v>3432</v>
      </c>
      <c r="Q4156" s="14"/>
      <c r="R4156" s="14" t="s">
        <v>1486</v>
      </c>
      <c r="S4156" s="14"/>
      <c r="T4156" s="14"/>
      <c r="U4156" s="14"/>
      <c r="V4156" s="14"/>
      <c r="W4156" s="14" t="s">
        <v>3548</v>
      </c>
      <c r="X4156" s="14" t="s">
        <v>3548</v>
      </c>
      <c r="Y4156" s="34"/>
      <c r="Z4156">
        <v>-15.009</v>
      </c>
      <c r="AA4156">
        <v>124.60357999999999</v>
      </c>
      <c r="AB4156" s="14" t="s">
        <v>53</v>
      </c>
      <c r="AD4156" s="10" t="s">
        <v>53</v>
      </c>
      <c r="AE4156" s="34">
        <v>587</v>
      </c>
      <c r="AF4156" s="14"/>
      <c r="AG4156" s="14"/>
      <c r="AH4156" s="14" t="s">
        <v>8100</v>
      </c>
      <c r="AI4156" s="14"/>
      <c r="AJ4156" s="14"/>
      <c r="AK4156" s="10" t="str">
        <f t="shared" si="211"/>
        <v>&gt;_Laetmogone_maculata_NWAustralia_MOLAF_0386_S0161</v>
      </c>
      <c r="AL4156" s="10" t="str">
        <f t="shared" si="212"/>
        <v>&gt;Laetmogone_maculata_NWAustralia__NMV_MOLAF_0386</v>
      </c>
      <c r="AM4156" s="14" t="s">
        <v>11531</v>
      </c>
      <c r="AN4156" s="14"/>
      <c r="AO4156" s="14"/>
      <c r="AP4156" s="14"/>
      <c r="AQ4156" s="14"/>
      <c r="AR4156" s="14"/>
      <c r="AS4156" s="14" t="s">
        <v>3953</v>
      </c>
      <c r="AT4156" s="14"/>
      <c r="AU4156" s="14" t="s">
        <v>2759</v>
      </c>
      <c r="AV4156" s="14" t="s">
        <v>2758</v>
      </c>
      <c r="AW4156" s="14" t="s">
        <v>2759</v>
      </c>
      <c r="AX4156" s="14"/>
      <c r="AY4156" s="14"/>
      <c r="AZ4156" s="41" t="s">
        <v>3550</v>
      </c>
      <c r="BA4156" s="35"/>
    </row>
    <row r="4157" spans="1:53" ht="14.1" customHeight="1" x14ac:dyDescent="0.2">
      <c r="A4157" s="10">
        <v>169</v>
      </c>
      <c r="B4157" s="10" t="s">
        <v>3902</v>
      </c>
      <c r="C4157" s="10" t="s">
        <v>196</v>
      </c>
      <c r="D4157" s="10" t="s">
        <v>11536</v>
      </c>
      <c r="E4157" s="10" t="s">
        <v>3371</v>
      </c>
      <c r="F4157" s="10"/>
      <c r="G4157" s="11" t="s">
        <v>5041</v>
      </c>
      <c r="I4157" s="33" t="s">
        <v>53</v>
      </c>
      <c r="L4157" s="10" t="s">
        <v>2752</v>
      </c>
      <c r="M4157" s="10" t="s">
        <v>3430</v>
      </c>
      <c r="N4157" s="10" t="s">
        <v>3431</v>
      </c>
      <c r="O4157" s="10" t="s">
        <v>3432</v>
      </c>
      <c r="P4157" s="10" t="s">
        <v>3432</v>
      </c>
      <c r="R4157" s="10" t="s">
        <v>1486</v>
      </c>
      <c r="W4157" s="10" t="s">
        <v>3330</v>
      </c>
      <c r="X4157" s="10" t="s">
        <v>3330</v>
      </c>
      <c r="Y4157" s="34"/>
      <c r="Z4157">
        <v>-40.640300000000003</v>
      </c>
      <c r="AA4157">
        <v>148.78800000000001</v>
      </c>
      <c r="AB4157" s="10" t="s">
        <v>53</v>
      </c>
      <c r="AD4157" s="10" t="s">
        <v>53</v>
      </c>
      <c r="AE4157" s="15">
        <v>540</v>
      </c>
      <c r="AH4157" s="14" t="s">
        <v>8473</v>
      </c>
      <c r="AK4157" s="10" t="str">
        <f t="shared" si="211"/>
        <v>&gt;_Laetmogone_maculata_SEAustralia_MOLAF_0565_FLMNH_012</v>
      </c>
      <c r="AL4157" s="10" t="str">
        <f t="shared" si="212"/>
        <v>&gt;Laetmogone_maculata_SEAustralia__NMV_MOLAF_0565</v>
      </c>
      <c r="AM4157" s="10" t="s">
        <v>11537</v>
      </c>
      <c r="AN4157" s="10" t="s">
        <v>139</v>
      </c>
      <c r="AZ4157" s="41" t="s">
        <v>3405</v>
      </c>
    </row>
    <row r="4158" spans="1:53" ht="14.1" customHeight="1" x14ac:dyDescent="0.2">
      <c r="A4158" s="10">
        <v>6081</v>
      </c>
      <c r="B4158" s="13" t="s">
        <v>11836</v>
      </c>
      <c r="C4158" s="13"/>
      <c r="D4158" s="33" t="s">
        <v>11837</v>
      </c>
      <c r="E4158" s="13" t="s">
        <v>2798</v>
      </c>
      <c r="F4158" s="13"/>
      <c r="G4158" s="36">
        <v>37807</v>
      </c>
      <c r="H4158" s="30"/>
      <c r="I4158" s="33" t="s">
        <v>53</v>
      </c>
      <c r="J4158" s="5" t="s">
        <v>11838</v>
      </c>
      <c r="K4158" s="5"/>
      <c r="L4158" s="14" t="s">
        <v>2752</v>
      </c>
      <c r="M4158" s="10" t="s">
        <v>3430</v>
      </c>
      <c r="N4158" s="14" t="s">
        <v>3431</v>
      </c>
      <c r="O4158" s="30" t="s">
        <v>3432</v>
      </c>
      <c r="P4158" s="30" t="s">
        <v>3432</v>
      </c>
      <c r="Q4158" s="30"/>
      <c r="R4158" s="30" t="s">
        <v>4999</v>
      </c>
      <c r="S4158" s="14"/>
      <c r="T4158" s="14"/>
      <c r="U4158" s="14"/>
      <c r="V4158" s="14"/>
      <c r="W4158" s="14" t="s">
        <v>3375</v>
      </c>
      <c r="X4158" s="14" t="s">
        <v>3375</v>
      </c>
      <c r="Y4158" s="10" t="s">
        <v>3914</v>
      </c>
      <c r="Z4158">
        <v>-75</v>
      </c>
      <c r="AA4158">
        <v>-175</v>
      </c>
      <c r="AB4158" s="14" t="s">
        <v>53</v>
      </c>
      <c r="AD4158" s="10" t="s">
        <v>53</v>
      </c>
      <c r="AE4158" s="34">
        <v>652</v>
      </c>
      <c r="AF4158" s="14"/>
      <c r="AG4158" s="14">
        <v>1</v>
      </c>
      <c r="AH4158" s="30" t="s">
        <v>4999</v>
      </c>
      <c r="AI4158" s="30"/>
      <c r="AJ4158" s="14" t="s">
        <v>11839</v>
      </c>
      <c r="AK4158" s="10" t="str">
        <f t="shared" si="211"/>
        <v>&gt;_Laetmogone_wyvillethomsoni_Antarctica_MOLN_086_S0581</v>
      </c>
      <c r="AL4158" s="10" t="str">
        <f t="shared" si="212"/>
        <v>&gt;Laetmogone_wyvillethomsoni_Antarctica_Ross_Sea_NIWA_MOLN_086</v>
      </c>
      <c r="AM4158" s="14" t="s">
        <v>11840</v>
      </c>
      <c r="AN4158" s="30"/>
      <c r="AO4158" s="14"/>
      <c r="AP4158" s="14"/>
      <c r="AQ4158" s="14"/>
      <c r="AR4158" s="14"/>
      <c r="AS4158" s="14" t="s">
        <v>3953</v>
      </c>
      <c r="AT4158" s="14"/>
      <c r="AU4158" s="14" t="s">
        <v>2759</v>
      </c>
      <c r="AV4158" s="14" t="s">
        <v>2758</v>
      </c>
      <c r="AW4158" s="14" t="s">
        <v>2759</v>
      </c>
      <c r="AX4158" s="14"/>
      <c r="AY4158" s="14"/>
      <c r="AZ4158" s="41" t="s">
        <v>3918</v>
      </c>
      <c r="BA4158" s="42"/>
    </row>
    <row r="4159" spans="1:53" ht="14.1" customHeight="1" x14ac:dyDescent="0.2">
      <c r="A4159" s="10">
        <v>6085</v>
      </c>
      <c r="B4159" s="13" t="s">
        <v>11841</v>
      </c>
      <c r="C4159" s="13"/>
      <c r="D4159" s="33" t="s">
        <v>11842</v>
      </c>
      <c r="E4159" s="13" t="s">
        <v>2798</v>
      </c>
      <c r="F4159" s="13"/>
      <c r="G4159" s="36">
        <v>37724</v>
      </c>
      <c r="H4159" s="30"/>
      <c r="I4159" s="33" t="s">
        <v>53</v>
      </c>
      <c r="J4159" s="5" t="s">
        <v>11843</v>
      </c>
      <c r="K4159" s="5"/>
      <c r="L4159" s="14" t="s">
        <v>2752</v>
      </c>
      <c r="M4159" s="10" t="s">
        <v>3430</v>
      </c>
      <c r="N4159" s="14" t="s">
        <v>3431</v>
      </c>
      <c r="O4159" s="30" t="s">
        <v>3432</v>
      </c>
      <c r="P4159" s="30" t="s">
        <v>3432</v>
      </c>
      <c r="Q4159" s="30"/>
      <c r="R4159" s="30" t="s">
        <v>4999</v>
      </c>
      <c r="S4159" s="14"/>
      <c r="T4159" s="14"/>
      <c r="U4159" s="14"/>
      <c r="V4159" s="14"/>
      <c r="W4159" s="14" t="s">
        <v>3375</v>
      </c>
      <c r="X4159" s="14" t="s">
        <v>3375</v>
      </c>
      <c r="Y4159" s="10" t="s">
        <v>3914</v>
      </c>
      <c r="Z4159">
        <v>-75</v>
      </c>
      <c r="AA4159">
        <v>-175</v>
      </c>
      <c r="AB4159" s="14" t="s">
        <v>53</v>
      </c>
      <c r="AD4159" s="10" t="s">
        <v>53</v>
      </c>
      <c r="AE4159" s="34">
        <v>652</v>
      </c>
      <c r="AF4159" s="14"/>
      <c r="AG4159" s="14">
        <v>1</v>
      </c>
      <c r="AH4159" s="30" t="s">
        <v>4999</v>
      </c>
      <c r="AI4159" s="30"/>
      <c r="AJ4159" s="14" t="s">
        <v>11839</v>
      </c>
      <c r="AK4159" s="10" t="str">
        <f t="shared" si="211"/>
        <v>&gt;_Laetmogone_wyvillethomsoni_Antarctica_MOLN_090_S0585</v>
      </c>
      <c r="AL4159" s="10" t="str">
        <f t="shared" si="212"/>
        <v>&gt;Laetmogone_wyvillethomsoni_Antarctica_Ross_Sea_NIWA_MOLN_090</v>
      </c>
      <c r="AM4159" s="14" t="s">
        <v>11844</v>
      </c>
      <c r="AN4159" s="14"/>
      <c r="AO4159" s="14"/>
      <c r="AP4159" s="14"/>
      <c r="AQ4159" s="14"/>
      <c r="AR4159" s="14"/>
      <c r="AS4159" s="14" t="s">
        <v>3953</v>
      </c>
      <c r="AT4159" s="14"/>
      <c r="AU4159" s="14" t="s">
        <v>2759</v>
      </c>
      <c r="AV4159" s="14" t="s">
        <v>2758</v>
      </c>
      <c r="AW4159" s="14" t="s">
        <v>2759</v>
      </c>
      <c r="AX4159" s="14"/>
      <c r="AY4159" s="14" t="s">
        <v>11845</v>
      </c>
      <c r="AZ4159" s="41" t="s">
        <v>3918</v>
      </c>
      <c r="BA4159" s="42"/>
    </row>
    <row r="4160" spans="1:53" ht="14.1" customHeight="1" x14ac:dyDescent="0.2">
      <c r="A4160" s="10">
        <v>6082</v>
      </c>
      <c r="B4160" s="13" t="s">
        <v>11846</v>
      </c>
      <c r="C4160" s="13"/>
      <c r="D4160" s="33" t="s">
        <v>11847</v>
      </c>
      <c r="E4160" s="13" t="s">
        <v>2798</v>
      </c>
      <c r="F4160" s="13"/>
      <c r="G4160" s="36">
        <v>38035</v>
      </c>
      <c r="H4160" s="30"/>
      <c r="I4160" s="33" t="s">
        <v>53</v>
      </c>
      <c r="J4160" s="5" t="s">
        <v>11848</v>
      </c>
      <c r="K4160" s="5"/>
      <c r="L4160" s="14" t="s">
        <v>2752</v>
      </c>
      <c r="M4160" s="10" t="s">
        <v>3430</v>
      </c>
      <c r="N4160" s="14" t="s">
        <v>3431</v>
      </c>
      <c r="O4160" s="30" t="s">
        <v>3432</v>
      </c>
      <c r="P4160" s="30" t="s">
        <v>3432</v>
      </c>
      <c r="Q4160" s="30"/>
      <c r="R4160" s="30" t="s">
        <v>4999</v>
      </c>
      <c r="S4160" s="14"/>
      <c r="T4160" s="14"/>
      <c r="U4160" s="14"/>
      <c r="V4160" s="14"/>
      <c r="W4160" s="14" t="s">
        <v>3375</v>
      </c>
      <c r="X4160" s="14" t="s">
        <v>3375</v>
      </c>
      <c r="Y4160" s="10" t="s">
        <v>3914</v>
      </c>
      <c r="Z4160">
        <v>-75</v>
      </c>
      <c r="AA4160">
        <v>-175</v>
      </c>
      <c r="AB4160" s="14" t="s">
        <v>53</v>
      </c>
      <c r="AD4160" s="10" t="s">
        <v>53</v>
      </c>
      <c r="AE4160" s="34">
        <v>652</v>
      </c>
      <c r="AF4160" s="14"/>
      <c r="AG4160" s="14">
        <v>1</v>
      </c>
      <c r="AH4160" s="30" t="s">
        <v>4999</v>
      </c>
      <c r="AI4160" s="30"/>
      <c r="AJ4160" s="14" t="s">
        <v>11839</v>
      </c>
      <c r="AK4160" s="10" t="str">
        <f t="shared" si="211"/>
        <v>&gt;_Laetmogone_wyvillethomsoni_Antarctica_MOLN_087_S0582</v>
      </c>
      <c r="AL4160" s="10" t="str">
        <f t="shared" si="212"/>
        <v>&gt;Laetmogone_wyvillethomsoni_Antarctica_Ross_Sea_NIWA_MOLN_087</v>
      </c>
      <c r="AM4160" s="14" t="s">
        <v>11849</v>
      </c>
      <c r="AN4160" s="30"/>
      <c r="AO4160" s="14"/>
      <c r="AP4160" s="14"/>
      <c r="AQ4160" s="14"/>
      <c r="AR4160" s="14"/>
      <c r="AS4160" s="14" t="s">
        <v>3953</v>
      </c>
      <c r="AT4160" s="14"/>
      <c r="AU4160" s="14" t="s">
        <v>2759</v>
      </c>
      <c r="AV4160" s="14" t="s">
        <v>2758</v>
      </c>
      <c r="AW4160" s="14" t="s">
        <v>2759</v>
      </c>
      <c r="AX4160" s="14"/>
      <c r="AY4160" s="14"/>
      <c r="AZ4160" s="41" t="s">
        <v>3918</v>
      </c>
      <c r="BA4160" s="42"/>
    </row>
    <row r="4161" spans="1:53" ht="14.1" customHeight="1" x14ac:dyDescent="0.2">
      <c r="A4161" s="10">
        <v>6079</v>
      </c>
      <c r="B4161" s="13" t="s">
        <v>11850</v>
      </c>
      <c r="C4161" s="13"/>
      <c r="D4161" s="33" t="s">
        <v>11851</v>
      </c>
      <c r="E4161" s="13" t="s">
        <v>2798</v>
      </c>
      <c r="F4161" s="13"/>
      <c r="G4161" s="36">
        <v>38449</v>
      </c>
      <c r="H4161" s="30"/>
      <c r="I4161" s="33" t="s">
        <v>53</v>
      </c>
      <c r="J4161" s="5" t="s">
        <v>11852</v>
      </c>
      <c r="K4161" s="5"/>
      <c r="L4161" s="14" t="s">
        <v>2752</v>
      </c>
      <c r="M4161" s="10" t="s">
        <v>3430</v>
      </c>
      <c r="N4161" s="14" t="s">
        <v>3431</v>
      </c>
      <c r="O4161" s="30" t="s">
        <v>3432</v>
      </c>
      <c r="P4161" s="30" t="s">
        <v>3432</v>
      </c>
      <c r="Q4161" s="30"/>
      <c r="R4161" s="30" t="s">
        <v>4999</v>
      </c>
      <c r="S4161" s="14"/>
      <c r="T4161" s="14"/>
      <c r="U4161" s="14"/>
      <c r="V4161" s="14"/>
      <c r="W4161" s="14" t="s">
        <v>3375</v>
      </c>
      <c r="X4161" s="14" t="s">
        <v>3375</v>
      </c>
      <c r="Y4161" s="10" t="s">
        <v>3914</v>
      </c>
      <c r="Z4161">
        <v>-75</v>
      </c>
      <c r="AA4161">
        <v>-175</v>
      </c>
      <c r="AB4161" s="14" t="s">
        <v>53</v>
      </c>
      <c r="AD4161" s="10" t="s">
        <v>53</v>
      </c>
      <c r="AE4161" s="34">
        <v>652</v>
      </c>
      <c r="AF4161" s="45" t="s">
        <v>75</v>
      </c>
      <c r="AG4161" s="14">
        <v>1</v>
      </c>
      <c r="AH4161" s="46" t="s">
        <v>4999</v>
      </c>
      <c r="AI4161" s="30"/>
      <c r="AJ4161" s="14" t="s">
        <v>11839</v>
      </c>
      <c r="AK4161" s="10" t="str">
        <f t="shared" si="211"/>
        <v>&gt;t_Laetmogone_wyvillethomsoni_Antarctica_MOLN_084_S0579</v>
      </c>
      <c r="AL4161" s="10" t="str">
        <f t="shared" si="212"/>
        <v>&gt;Laetmogone_wyvillethomsoni_Antarctica_Ross_Sea_NIWA_MOLN_084</v>
      </c>
      <c r="AM4161" s="14" t="s">
        <v>11853</v>
      </c>
      <c r="AN4161" s="30"/>
      <c r="AO4161" s="14"/>
      <c r="AP4161" s="14"/>
      <c r="AQ4161" s="14"/>
      <c r="AR4161" s="14"/>
      <c r="AS4161" s="14" t="s">
        <v>3953</v>
      </c>
      <c r="AT4161" s="14"/>
      <c r="AU4161" s="14" t="s">
        <v>2759</v>
      </c>
      <c r="AV4161" s="14" t="s">
        <v>2758</v>
      </c>
      <c r="AW4161" s="14" t="s">
        <v>2759</v>
      </c>
      <c r="AX4161" s="14"/>
      <c r="AY4161" s="14"/>
      <c r="AZ4161" s="41" t="s">
        <v>3918</v>
      </c>
      <c r="BA4161" s="42"/>
    </row>
    <row r="4162" spans="1:53" ht="14.1" customHeight="1" x14ac:dyDescent="0.2">
      <c r="A4162" s="10">
        <v>6083</v>
      </c>
      <c r="B4162" s="13" t="s">
        <v>11900</v>
      </c>
      <c r="C4162" s="13"/>
      <c r="D4162" s="33" t="s">
        <v>11901</v>
      </c>
      <c r="E4162" s="13" t="s">
        <v>2798</v>
      </c>
      <c r="F4162" s="13"/>
      <c r="G4162" s="36">
        <v>37797</v>
      </c>
      <c r="H4162" s="30"/>
      <c r="I4162" s="33" t="s">
        <v>53</v>
      </c>
      <c r="J4162" s="5" t="s">
        <v>11902</v>
      </c>
      <c r="K4162" s="5"/>
      <c r="L4162" s="14" t="s">
        <v>2752</v>
      </c>
      <c r="M4162" s="10" t="s">
        <v>3430</v>
      </c>
      <c r="N4162" s="14" t="s">
        <v>3431</v>
      </c>
      <c r="O4162" s="30" t="s">
        <v>3432</v>
      </c>
      <c r="P4162" s="30" t="s">
        <v>3432</v>
      </c>
      <c r="Q4162" s="30"/>
      <c r="R4162" s="30" t="s">
        <v>4999</v>
      </c>
      <c r="S4162" s="14"/>
      <c r="T4162" s="14"/>
      <c r="U4162" s="14"/>
      <c r="V4162" s="14"/>
      <c r="W4162" s="14" t="s">
        <v>3375</v>
      </c>
      <c r="X4162" s="14" t="s">
        <v>3375</v>
      </c>
      <c r="Y4162" s="10" t="s">
        <v>3914</v>
      </c>
      <c r="Z4162">
        <v>-75</v>
      </c>
      <c r="AA4162">
        <v>-175</v>
      </c>
      <c r="AB4162" s="14" t="s">
        <v>53</v>
      </c>
      <c r="AD4162" s="10" t="s">
        <v>53</v>
      </c>
      <c r="AE4162" s="34">
        <v>652</v>
      </c>
      <c r="AF4162" s="14"/>
      <c r="AG4162" s="14">
        <v>1</v>
      </c>
      <c r="AH4162" s="30" t="s">
        <v>11880</v>
      </c>
      <c r="AI4162" s="30"/>
      <c r="AJ4162" s="14" t="s">
        <v>11839</v>
      </c>
      <c r="AK4162" s="10" t="str">
        <f t="shared" si="211"/>
        <v>&gt;_Laetmogone_wyvillethomsoni_Antarctica_MOLN_088_S0583</v>
      </c>
      <c r="AL4162" s="10" t="str">
        <f t="shared" si="212"/>
        <v>&gt;Laetmogone_wyvillethomsoni_Antarctica_Ross_Sea_NIWA_MOLN_088</v>
      </c>
      <c r="AM4162" s="14" t="s">
        <v>11903</v>
      </c>
      <c r="AN4162" s="30"/>
      <c r="AO4162" s="14"/>
      <c r="AP4162" s="14"/>
      <c r="AQ4162" s="14"/>
      <c r="AR4162" s="14"/>
      <c r="AS4162" s="14" t="s">
        <v>3953</v>
      </c>
      <c r="AT4162" s="14"/>
      <c r="AU4162" s="14" t="s">
        <v>2759</v>
      </c>
      <c r="AV4162" s="14" t="s">
        <v>2758</v>
      </c>
      <c r="AW4162" s="14" t="s">
        <v>2759</v>
      </c>
      <c r="AX4162" s="14"/>
      <c r="AY4162" s="14" t="s">
        <v>11845</v>
      </c>
      <c r="AZ4162" s="41" t="s">
        <v>3918</v>
      </c>
      <c r="BA4162" s="42"/>
    </row>
    <row r="4163" spans="1:53" ht="14.1" customHeight="1" x14ac:dyDescent="0.2">
      <c r="A4163" s="10">
        <v>6084</v>
      </c>
      <c r="B4163" s="13" t="s">
        <v>11893</v>
      </c>
      <c r="C4163" s="13"/>
      <c r="D4163" s="33" t="s">
        <v>11894</v>
      </c>
      <c r="E4163" s="13" t="s">
        <v>2798</v>
      </c>
      <c r="F4163" s="13"/>
      <c r="G4163" s="36">
        <v>37724</v>
      </c>
      <c r="H4163" s="30"/>
      <c r="I4163" s="33" t="s">
        <v>53</v>
      </c>
      <c r="J4163" s="5" t="s">
        <v>11895</v>
      </c>
      <c r="K4163" s="5"/>
      <c r="L4163" s="14" t="s">
        <v>2752</v>
      </c>
      <c r="M4163" s="10" t="s">
        <v>3430</v>
      </c>
      <c r="N4163" s="14" t="s">
        <v>3431</v>
      </c>
      <c r="O4163" s="30" t="s">
        <v>3432</v>
      </c>
      <c r="P4163" s="30" t="s">
        <v>3432</v>
      </c>
      <c r="Q4163" s="30"/>
      <c r="R4163" s="30" t="s">
        <v>4999</v>
      </c>
      <c r="S4163" s="14"/>
      <c r="T4163" s="14"/>
      <c r="U4163" s="14"/>
      <c r="V4163" s="14"/>
      <c r="W4163" s="14" t="s">
        <v>3375</v>
      </c>
      <c r="X4163" s="14" t="s">
        <v>3375</v>
      </c>
      <c r="Y4163" s="10" t="s">
        <v>3914</v>
      </c>
      <c r="Z4163">
        <v>-75</v>
      </c>
      <c r="AA4163">
        <v>-175</v>
      </c>
      <c r="AB4163" s="14" t="s">
        <v>53</v>
      </c>
      <c r="AD4163" s="10" t="s">
        <v>53</v>
      </c>
      <c r="AE4163" s="34">
        <v>652</v>
      </c>
      <c r="AF4163" s="14"/>
      <c r="AG4163" s="14">
        <v>1</v>
      </c>
      <c r="AH4163" s="30" t="s">
        <v>11880</v>
      </c>
      <c r="AI4163" s="30"/>
      <c r="AJ4163" s="14" t="s">
        <v>11839</v>
      </c>
      <c r="AK4163" s="10" t="str">
        <f t="shared" si="211"/>
        <v>&gt;_Laetmogone_wyvillethomsoni_Antarctica_MOLN_089_S0584</v>
      </c>
      <c r="AL4163" s="10" t="str">
        <f t="shared" si="212"/>
        <v>&gt;Laetmogone_wyvillethomsoni_Antarctica_Ross_Sea_NIWA_MOLN_089</v>
      </c>
      <c r="AM4163" s="14" t="s">
        <v>11896</v>
      </c>
      <c r="AN4163" s="30"/>
      <c r="AO4163" s="14"/>
      <c r="AP4163" s="14"/>
      <c r="AQ4163" s="14"/>
      <c r="AR4163" s="14"/>
      <c r="AS4163" s="14" t="s">
        <v>3953</v>
      </c>
      <c r="AT4163" s="14"/>
      <c r="AU4163" s="14" t="s">
        <v>2759</v>
      </c>
      <c r="AV4163" s="14" t="s">
        <v>2758</v>
      </c>
      <c r="AW4163" s="14" t="s">
        <v>2759</v>
      </c>
      <c r="AX4163" s="14"/>
      <c r="AY4163" s="14" t="s">
        <v>11845</v>
      </c>
      <c r="AZ4163" s="41" t="s">
        <v>3918</v>
      </c>
      <c r="BA4163" s="42"/>
    </row>
    <row r="4164" spans="1:53" ht="14.1" customHeight="1" x14ac:dyDescent="0.2">
      <c r="A4164" s="10">
        <v>6086</v>
      </c>
      <c r="B4164" s="13" t="s">
        <v>11897</v>
      </c>
      <c r="C4164" s="13"/>
      <c r="D4164" s="33" t="s">
        <v>11898</v>
      </c>
      <c r="E4164" s="13" t="s">
        <v>2798</v>
      </c>
      <c r="F4164" s="13"/>
      <c r="G4164" s="36">
        <v>37724</v>
      </c>
      <c r="H4164" s="30"/>
      <c r="I4164" s="33" t="s">
        <v>53</v>
      </c>
      <c r="J4164" s="5" t="s">
        <v>11899</v>
      </c>
      <c r="K4164" s="5"/>
      <c r="L4164" s="14" t="s">
        <v>2752</v>
      </c>
      <c r="M4164" s="10" t="s">
        <v>3430</v>
      </c>
      <c r="N4164" s="14" t="s">
        <v>3431</v>
      </c>
      <c r="O4164" s="30" t="s">
        <v>3432</v>
      </c>
      <c r="P4164" s="30" t="s">
        <v>3432</v>
      </c>
      <c r="Q4164" s="30"/>
      <c r="R4164" s="30" t="s">
        <v>4999</v>
      </c>
      <c r="S4164" s="14"/>
      <c r="T4164" s="14"/>
      <c r="U4164" s="14"/>
      <c r="V4164" s="14"/>
      <c r="W4164" s="14" t="s">
        <v>3375</v>
      </c>
      <c r="X4164" s="14" t="s">
        <v>3375</v>
      </c>
      <c r="Y4164" s="10" t="s">
        <v>3914</v>
      </c>
      <c r="Z4164">
        <v>-75</v>
      </c>
      <c r="AA4164">
        <v>-175</v>
      </c>
      <c r="AB4164" s="14" t="s">
        <v>53</v>
      </c>
      <c r="AD4164" s="10" t="s">
        <v>53</v>
      </c>
      <c r="AE4164" s="34">
        <v>652</v>
      </c>
      <c r="AF4164" s="14"/>
      <c r="AG4164" s="14">
        <v>1</v>
      </c>
      <c r="AH4164" s="30" t="s">
        <v>11880</v>
      </c>
      <c r="AI4164" s="30"/>
      <c r="AJ4164" s="14" t="s">
        <v>11839</v>
      </c>
      <c r="AK4164" s="10" t="str">
        <f t="shared" si="211"/>
        <v>&gt;_Laetmogone_wyvillethomsoni_Antarctica_MOLN_091_S0586</v>
      </c>
      <c r="AL4164" s="10" t="str">
        <f t="shared" si="212"/>
        <v>&gt;Laetmogone_wyvillethomsoni_Antarctica_Ross_Sea_NIWA_MOLN_091</v>
      </c>
      <c r="AM4164" s="14" t="s">
        <v>11885</v>
      </c>
      <c r="AN4164" s="30"/>
      <c r="AO4164" s="14"/>
      <c r="AP4164" s="14"/>
      <c r="AQ4164" s="14"/>
      <c r="AR4164" s="14"/>
      <c r="AS4164" s="14" t="s">
        <v>3953</v>
      </c>
      <c r="AT4164" s="14"/>
      <c r="AU4164" s="14" t="s">
        <v>2759</v>
      </c>
      <c r="AV4164" s="14" t="s">
        <v>2758</v>
      </c>
      <c r="AW4164" s="14" t="s">
        <v>2759</v>
      </c>
      <c r="AX4164" s="14"/>
      <c r="AY4164" s="14" t="s">
        <v>11845</v>
      </c>
      <c r="AZ4164" s="41" t="s">
        <v>3918</v>
      </c>
      <c r="BA4164" s="42"/>
    </row>
    <row r="4165" spans="1:53" ht="14.1" customHeight="1" x14ac:dyDescent="0.2">
      <c r="A4165" s="10">
        <v>6087</v>
      </c>
      <c r="B4165" s="13" t="s">
        <v>11877</v>
      </c>
      <c r="C4165" s="13"/>
      <c r="D4165" s="33" t="s">
        <v>11878</v>
      </c>
      <c r="E4165" s="13" t="s">
        <v>2798</v>
      </c>
      <c r="F4165" s="13"/>
      <c r="G4165" s="36">
        <v>37403</v>
      </c>
      <c r="H4165" s="30"/>
      <c r="I4165" s="33" t="s">
        <v>53</v>
      </c>
      <c r="J4165" s="5" t="s">
        <v>11879</v>
      </c>
      <c r="K4165" s="5"/>
      <c r="L4165" s="14" t="s">
        <v>2752</v>
      </c>
      <c r="M4165" s="10" t="s">
        <v>3430</v>
      </c>
      <c r="N4165" s="14" t="s">
        <v>3431</v>
      </c>
      <c r="O4165" s="30" t="s">
        <v>3432</v>
      </c>
      <c r="P4165" s="30" t="s">
        <v>3432</v>
      </c>
      <c r="Q4165" s="30"/>
      <c r="R4165" s="30" t="s">
        <v>4999</v>
      </c>
      <c r="S4165" s="14"/>
      <c r="T4165" s="14"/>
      <c r="U4165" s="14"/>
      <c r="V4165" s="14"/>
      <c r="W4165" s="14" t="s">
        <v>3375</v>
      </c>
      <c r="X4165" s="14" t="s">
        <v>3375</v>
      </c>
      <c r="Y4165" s="10" t="s">
        <v>3914</v>
      </c>
      <c r="Z4165">
        <v>-75</v>
      </c>
      <c r="AA4165">
        <v>-175</v>
      </c>
      <c r="AB4165" s="14" t="s">
        <v>53</v>
      </c>
      <c r="AD4165" s="10" t="s">
        <v>53</v>
      </c>
      <c r="AE4165" s="34">
        <v>652</v>
      </c>
      <c r="AF4165" s="14"/>
      <c r="AG4165" s="14">
        <v>1</v>
      </c>
      <c r="AH4165" s="30" t="s">
        <v>11880</v>
      </c>
      <c r="AI4165" s="30"/>
      <c r="AJ4165" s="14" t="s">
        <v>11839</v>
      </c>
      <c r="AK4165" s="10" t="str">
        <f t="shared" si="211"/>
        <v>&gt;_Laetmogone_wyvillethomsoni_Antarctica_MOLN_092_S0587</v>
      </c>
      <c r="AL4165" s="10" t="str">
        <f t="shared" si="212"/>
        <v>&gt;Laetmogone_wyvillethomsoni_Antarctica_Ross_Sea_NIWA_MOLN_092</v>
      </c>
      <c r="AM4165" s="14" t="s">
        <v>11881</v>
      </c>
      <c r="AN4165" s="30"/>
      <c r="AO4165" s="14"/>
      <c r="AP4165" s="14"/>
      <c r="AQ4165" s="14"/>
      <c r="AR4165" s="14"/>
      <c r="AS4165" s="14" t="s">
        <v>3953</v>
      </c>
      <c r="AT4165" s="14"/>
      <c r="AU4165" s="14" t="s">
        <v>2759</v>
      </c>
      <c r="AV4165" s="14" t="s">
        <v>2758</v>
      </c>
      <c r="AW4165" s="14" t="s">
        <v>2759</v>
      </c>
      <c r="AX4165" s="14"/>
      <c r="AY4165" s="14" t="s">
        <v>10569</v>
      </c>
      <c r="AZ4165" s="41" t="s">
        <v>3918</v>
      </c>
      <c r="BA4165" s="42"/>
    </row>
    <row r="4166" spans="1:53" ht="14.1" customHeight="1" x14ac:dyDescent="0.2">
      <c r="A4166" s="10">
        <v>6088</v>
      </c>
      <c r="B4166" s="13" t="s">
        <v>11882</v>
      </c>
      <c r="C4166" s="13"/>
      <c r="D4166" s="33" t="s">
        <v>11883</v>
      </c>
      <c r="E4166" s="13" t="s">
        <v>2798</v>
      </c>
      <c r="F4166" s="13"/>
      <c r="G4166" s="36">
        <v>37416</v>
      </c>
      <c r="H4166" s="30"/>
      <c r="I4166" s="33" t="s">
        <v>53</v>
      </c>
      <c r="J4166" s="5" t="s">
        <v>11884</v>
      </c>
      <c r="K4166" s="5"/>
      <c r="L4166" s="14" t="s">
        <v>2752</v>
      </c>
      <c r="M4166" s="10" t="s">
        <v>3430</v>
      </c>
      <c r="N4166" s="14" t="s">
        <v>3431</v>
      </c>
      <c r="O4166" s="30" t="s">
        <v>3432</v>
      </c>
      <c r="P4166" s="30" t="s">
        <v>3432</v>
      </c>
      <c r="Q4166" s="30"/>
      <c r="R4166" s="30" t="s">
        <v>4999</v>
      </c>
      <c r="S4166" s="14"/>
      <c r="T4166" s="14"/>
      <c r="U4166" s="14"/>
      <c r="V4166" s="14"/>
      <c r="W4166" s="14" t="s">
        <v>3375</v>
      </c>
      <c r="X4166" s="14" t="s">
        <v>3375</v>
      </c>
      <c r="Y4166" s="10" t="s">
        <v>3914</v>
      </c>
      <c r="Z4166">
        <v>-75</v>
      </c>
      <c r="AA4166">
        <v>-175</v>
      </c>
      <c r="AB4166" s="14" t="s">
        <v>53</v>
      </c>
      <c r="AD4166" s="10" t="s">
        <v>53</v>
      </c>
      <c r="AE4166" s="34">
        <v>652</v>
      </c>
      <c r="AF4166" s="14"/>
      <c r="AG4166" s="14">
        <v>1</v>
      </c>
      <c r="AH4166" s="30" t="s">
        <v>11880</v>
      </c>
      <c r="AI4166" s="30"/>
      <c r="AJ4166" s="14" t="s">
        <v>11839</v>
      </c>
      <c r="AK4166" s="10" t="str">
        <f t="shared" si="211"/>
        <v>&gt;_Laetmogone_wyvillethomsoni_Antarctica_MOLN_093_S0588</v>
      </c>
      <c r="AL4166" s="10" t="str">
        <f t="shared" si="212"/>
        <v>&gt;Laetmogone_wyvillethomsoni_Antarctica_Ross_Sea_NIWA_MOLN_093</v>
      </c>
      <c r="AM4166" s="14" t="s">
        <v>11885</v>
      </c>
      <c r="AN4166" s="30"/>
      <c r="AO4166" s="14"/>
      <c r="AP4166" s="14"/>
      <c r="AQ4166" s="14"/>
      <c r="AR4166" s="14"/>
      <c r="AS4166" s="14" t="s">
        <v>3953</v>
      </c>
      <c r="AT4166" s="14"/>
      <c r="AU4166" s="14" t="s">
        <v>2759</v>
      </c>
      <c r="AV4166" s="14" t="s">
        <v>2758</v>
      </c>
      <c r="AW4166" s="14" t="s">
        <v>2759</v>
      </c>
      <c r="AX4166" s="14"/>
      <c r="AY4166" s="14" t="s">
        <v>10569</v>
      </c>
      <c r="AZ4166" s="41" t="s">
        <v>3918</v>
      </c>
      <c r="BA4166" s="42"/>
    </row>
    <row r="4167" spans="1:53" ht="14.1" customHeight="1" x14ac:dyDescent="0.2">
      <c r="A4167" s="10">
        <v>6089</v>
      </c>
      <c r="B4167" s="13" t="s">
        <v>11886</v>
      </c>
      <c r="C4167" s="13"/>
      <c r="D4167" s="33" t="s">
        <v>11887</v>
      </c>
      <c r="E4167" s="13" t="s">
        <v>2798</v>
      </c>
      <c r="F4167" s="13"/>
      <c r="G4167" s="36">
        <v>37416</v>
      </c>
      <c r="H4167" s="30"/>
      <c r="I4167" s="33" t="s">
        <v>53</v>
      </c>
      <c r="J4167" s="5" t="s">
        <v>11888</v>
      </c>
      <c r="K4167" s="5"/>
      <c r="L4167" s="14" t="s">
        <v>2752</v>
      </c>
      <c r="M4167" s="10" t="s">
        <v>3430</v>
      </c>
      <c r="N4167" s="14" t="s">
        <v>3431</v>
      </c>
      <c r="O4167" s="30" t="s">
        <v>3432</v>
      </c>
      <c r="P4167" s="30" t="s">
        <v>3432</v>
      </c>
      <c r="Q4167" s="30"/>
      <c r="R4167" s="30" t="s">
        <v>4999</v>
      </c>
      <c r="S4167" s="14"/>
      <c r="T4167" s="14"/>
      <c r="U4167" s="14"/>
      <c r="V4167" s="14"/>
      <c r="W4167" s="14" t="s">
        <v>3375</v>
      </c>
      <c r="X4167" s="14" t="s">
        <v>3375</v>
      </c>
      <c r="Y4167" s="10" t="s">
        <v>3914</v>
      </c>
      <c r="Z4167">
        <v>-75</v>
      </c>
      <c r="AA4167">
        <v>-175</v>
      </c>
      <c r="AB4167" s="14" t="s">
        <v>53</v>
      </c>
      <c r="AD4167" s="10" t="s">
        <v>53</v>
      </c>
      <c r="AE4167" s="34">
        <v>652</v>
      </c>
      <c r="AF4167" s="14"/>
      <c r="AG4167" s="14">
        <v>1</v>
      </c>
      <c r="AH4167" s="30" t="s">
        <v>11880</v>
      </c>
      <c r="AI4167" s="30"/>
      <c r="AJ4167" s="14" t="s">
        <v>11839</v>
      </c>
      <c r="AK4167" s="10" t="str">
        <f t="shared" si="211"/>
        <v>&gt;_Laetmogone_wyvillethomsoni_Antarctica_MOLN_094_S0589</v>
      </c>
      <c r="AL4167" s="10" t="str">
        <f t="shared" si="212"/>
        <v>&gt;Laetmogone_wyvillethomsoni_Antarctica_Ross_Sea_NIWA_MOLN_094</v>
      </c>
      <c r="AM4167" s="14" t="s">
        <v>11885</v>
      </c>
      <c r="AN4167" s="30"/>
      <c r="AO4167" s="14"/>
      <c r="AP4167" s="14"/>
      <c r="AQ4167" s="14"/>
      <c r="AR4167" s="14"/>
      <c r="AS4167" s="14" t="s">
        <v>3953</v>
      </c>
      <c r="AT4167" s="14"/>
      <c r="AU4167" s="14" t="s">
        <v>2759</v>
      </c>
      <c r="AV4167" s="14" t="s">
        <v>2758</v>
      </c>
      <c r="AW4167" s="14" t="s">
        <v>2759</v>
      </c>
      <c r="AX4167" s="14"/>
      <c r="AY4167" s="14" t="s">
        <v>10569</v>
      </c>
      <c r="AZ4167" s="41" t="s">
        <v>3918</v>
      </c>
      <c r="BA4167" s="42"/>
    </row>
    <row r="4168" spans="1:53" ht="14.1" customHeight="1" x14ac:dyDescent="0.2">
      <c r="A4168" s="10">
        <v>6090</v>
      </c>
      <c r="B4168" s="13" t="s">
        <v>11889</v>
      </c>
      <c r="C4168" s="13"/>
      <c r="D4168" s="33" t="s">
        <v>11890</v>
      </c>
      <c r="E4168" s="13" t="s">
        <v>2798</v>
      </c>
      <c r="F4168" s="13"/>
      <c r="G4168" s="36">
        <v>37416</v>
      </c>
      <c r="H4168" s="30"/>
      <c r="I4168" s="33" t="s">
        <v>53</v>
      </c>
      <c r="J4168" s="5" t="s">
        <v>11891</v>
      </c>
      <c r="K4168" s="5"/>
      <c r="L4168" s="14" t="s">
        <v>2752</v>
      </c>
      <c r="M4168" s="10" t="s">
        <v>3430</v>
      </c>
      <c r="N4168" s="14" t="s">
        <v>3431</v>
      </c>
      <c r="O4168" s="30" t="s">
        <v>3432</v>
      </c>
      <c r="P4168" s="30" t="s">
        <v>3432</v>
      </c>
      <c r="Q4168" s="30"/>
      <c r="R4168" s="30" t="s">
        <v>4999</v>
      </c>
      <c r="S4168" s="14"/>
      <c r="T4168" s="14"/>
      <c r="U4168" s="14"/>
      <c r="V4168" s="14"/>
      <c r="W4168" s="14" t="s">
        <v>3375</v>
      </c>
      <c r="X4168" s="14" t="s">
        <v>3375</v>
      </c>
      <c r="Y4168" s="10" t="s">
        <v>3914</v>
      </c>
      <c r="Z4168">
        <v>-75</v>
      </c>
      <c r="AA4168">
        <v>-175</v>
      </c>
      <c r="AB4168" s="14" t="s">
        <v>53</v>
      </c>
      <c r="AD4168" s="10" t="s">
        <v>53</v>
      </c>
      <c r="AE4168" s="34">
        <v>652</v>
      </c>
      <c r="AF4168" s="14"/>
      <c r="AG4168" s="14">
        <v>1</v>
      </c>
      <c r="AH4168" s="30" t="s">
        <v>11880</v>
      </c>
      <c r="AI4168" s="30"/>
      <c r="AJ4168" s="14" t="s">
        <v>11839</v>
      </c>
      <c r="AK4168" s="10" t="str">
        <f t="shared" si="211"/>
        <v>&gt;_Laetmogone_wyvillethomsoni_Antarctica_MOLN_095_S0590</v>
      </c>
      <c r="AL4168" s="10" t="str">
        <f t="shared" si="212"/>
        <v>&gt;Laetmogone_wyvillethomsoni_Antarctica_Ross_Sea_NIWA_MOLN_095</v>
      </c>
      <c r="AM4168" s="14" t="s">
        <v>11892</v>
      </c>
      <c r="AN4168" s="30"/>
      <c r="AO4168" s="14"/>
      <c r="AP4168" s="14"/>
      <c r="AQ4168" s="14"/>
      <c r="AR4168" s="14"/>
      <c r="AS4168" s="14" t="s">
        <v>3953</v>
      </c>
      <c r="AT4168" s="14"/>
      <c r="AU4168" s="14" t="s">
        <v>2759</v>
      </c>
      <c r="AV4168" s="14" t="s">
        <v>2758</v>
      </c>
      <c r="AW4168" s="14" t="s">
        <v>2759</v>
      </c>
      <c r="AX4168" s="14"/>
      <c r="AY4168" s="14" t="s">
        <v>10569</v>
      </c>
      <c r="AZ4168" s="41" t="s">
        <v>3918</v>
      </c>
      <c r="BA4168" s="42"/>
    </row>
    <row r="4169" spans="1:53" ht="14.1" customHeight="1" x14ac:dyDescent="0.2">
      <c r="A4169" s="10">
        <v>6080</v>
      </c>
      <c r="B4169" s="13" t="s">
        <v>11937</v>
      </c>
      <c r="C4169" s="13"/>
      <c r="D4169" s="33" t="s">
        <v>11938</v>
      </c>
      <c r="E4169" s="13" t="s">
        <v>2798</v>
      </c>
      <c r="F4169" s="13"/>
      <c r="G4169" s="36">
        <v>38031</v>
      </c>
      <c r="H4169" s="30"/>
      <c r="I4169" s="33" t="s">
        <v>53</v>
      </c>
      <c r="J4169" s="5" t="s">
        <v>11939</v>
      </c>
      <c r="K4169" s="5"/>
      <c r="L4169" s="14" t="s">
        <v>2752</v>
      </c>
      <c r="M4169" s="10" t="s">
        <v>3430</v>
      </c>
      <c r="N4169" s="14" t="s">
        <v>3431</v>
      </c>
      <c r="O4169" s="30" t="s">
        <v>3432</v>
      </c>
      <c r="P4169" s="30" t="s">
        <v>3432</v>
      </c>
      <c r="Q4169" s="30"/>
      <c r="R4169" s="30" t="s">
        <v>4999</v>
      </c>
      <c r="S4169" s="14"/>
      <c r="T4169" s="14"/>
      <c r="U4169" s="14"/>
      <c r="V4169" s="14"/>
      <c r="W4169" s="14" t="s">
        <v>3375</v>
      </c>
      <c r="X4169" s="14" t="s">
        <v>3375</v>
      </c>
      <c r="Y4169" s="10" t="s">
        <v>3914</v>
      </c>
      <c r="Z4169">
        <v>-75</v>
      </c>
      <c r="AA4169">
        <v>-175</v>
      </c>
      <c r="AB4169" s="14" t="s">
        <v>53</v>
      </c>
      <c r="AD4169" s="10" t="s">
        <v>53</v>
      </c>
      <c r="AE4169" s="34">
        <v>652</v>
      </c>
      <c r="AF4169" s="14"/>
      <c r="AG4169" s="14">
        <v>1</v>
      </c>
      <c r="AH4169" s="30" t="s">
        <v>4999</v>
      </c>
      <c r="AI4169" s="30"/>
      <c r="AJ4169" s="14" t="s">
        <v>11839</v>
      </c>
      <c r="AK4169" s="10" t="str">
        <f t="shared" si="211"/>
        <v>&gt;_Laetmogone_wyvillethomsoni_Antarctica_MOLN_085_S0580</v>
      </c>
      <c r="AL4169" s="10" t="str">
        <f t="shared" si="212"/>
        <v>&gt;Laetmogone_wyvillethomsoni_Antarctica_Ross_Sea_NIWA_MOLN_085</v>
      </c>
      <c r="AM4169" s="14" t="s">
        <v>11940</v>
      </c>
      <c r="AN4169" s="30"/>
      <c r="AO4169" s="14"/>
      <c r="AP4169" s="14"/>
      <c r="AQ4169" s="14"/>
      <c r="AR4169" s="14"/>
      <c r="AS4169" s="14" t="s">
        <v>3953</v>
      </c>
      <c r="AT4169" s="14"/>
      <c r="AU4169" s="14" t="s">
        <v>2759</v>
      </c>
      <c r="AV4169" s="14" t="s">
        <v>2758</v>
      </c>
      <c r="AW4169" s="14" t="s">
        <v>2759</v>
      </c>
      <c r="AX4169" s="14"/>
      <c r="AY4169" s="14"/>
      <c r="AZ4169" s="41" t="s">
        <v>3918</v>
      </c>
      <c r="BA4169" s="42"/>
    </row>
    <row r="4170" spans="1:53" ht="14.1" customHeight="1" x14ac:dyDescent="0.2">
      <c r="A4170" s="10">
        <v>2431</v>
      </c>
      <c r="B4170" s="10" t="s">
        <v>4759</v>
      </c>
      <c r="C4170" s="10" t="s">
        <v>407</v>
      </c>
      <c r="D4170" s="10" t="s">
        <v>13217</v>
      </c>
      <c r="E4170" s="10" t="s">
        <v>2798</v>
      </c>
      <c r="F4170" s="10"/>
      <c r="G4170" s="11">
        <v>40807</v>
      </c>
      <c r="I4170" s="10" t="s">
        <v>53</v>
      </c>
      <c r="L4170" s="10" t="s">
        <v>2752</v>
      </c>
      <c r="M4170" s="10" t="s">
        <v>3430</v>
      </c>
      <c r="N4170" s="10" t="s">
        <v>3431</v>
      </c>
      <c r="O4170" s="10" t="s">
        <v>3432</v>
      </c>
      <c r="P4170" s="10" t="s">
        <v>3432</v>
      </c>
      <c r="R4170" s="10" t="s">
        <v>8415</v>
      </c>
      <c r="W4170" s="10" t="s">
        <v>4541</v>
      </c>
      <c r="X4170" s="10" t="s">
        <v>4541</v>
      </c>
      <c r="Z4170">
        <v>-54.955370000000002</v>
      </c>
      <c r="AA4170">
        <v>158.76415</v>
      </c>
      <c r="AB4170" s="10" t="s">
        <v>1256</v>
      </c>
      <c r="AD4170" s="10" t="s">
        <v>61</v>
      </c>
      <c r="AE4170" s="12">
        <v>655</v>
      </c>
      <c r="AF4170" s="10" t="s">
        <v>75</v>
      </c>
      <c r="AH4170" s="10" t="s">
        <v>13218</v>
      </c>
      <c r="AK4170" s="10" t="str">
        <f t="shared" si="211"/>
        <v>&gt;t_Laetmogone_fimbriata_Macquarie_Seamount_NDMQ_15_FLMNH_102</v>
      </c>
      <c r="AL4170" s="10" t="str">
        <f t="shared" si="212"/>
        <v>&gt;Laetmogone_fimbriata_Macquarie_Seamount__NIWA_NDMQ_15</v>
      </c>
      <c r="AM4170" s="10" t="s">
        <v>13219</v>
      </c>
    </row>
    <row r="4171" spans="1:53" ht="14.1" customHeight="1" x14ac:dyDescent="0.2">
      <c r="A4171" s="10">
        <v>2302</v>
      </c>
      <c r="B4171" s="10" t="s">
        <v>3965</v>
      </c>
      <c r="C4171" s="10" t="s">
        <v>248</v>
      </c>
      <c r="D4171" s="10" t="s">
        <v>12927</v>
      </c>
      <c r="E4171" s="10" t="s">
        <v>3371</v>
      </c>
      <c r="F4171" s="10"/>
      <c r="G4171" s="11" t="s">
        <v>3973</v>
      </c>
      <c r="I4171" s="10" t="s">
        <v>686</v>
      </c>
      <c r="J4171" s="5" t="s">
        <v>12928</v>
      </c>
      <c r="K4171" s="5"/>
      <c r="L4171" s="10" t="s">
        <v>2752</v>
      </c>
      <c r="M4171" s="10" t="s">
        <v>3430</v>
      </c>
      <c r="N4171" s="10" t="s">
        <v>3431</v>
      </c>
      <c r="O4171" s="10" t="s">
        <v>3432</v>
      </c>
      <c r="P4171" s="10" t="s">
        <v>3432</v>
      </c>
      <c r="R4171" s="10" t="s">
        <v>4999</v>
      </c>
      <c r="W4171" s="10" t="s">
        <v>3375</v>
      </c>
      <c r="X4171" s="10" t="s">
        <v>3375</v>
      </c>
      <c r="Y4171" s="34" t="s">
        <v>3993</v>
      </c>
      <c r="Z4171">
        <v>-72.650000000000006</v>
      </c>
      <c r="AA4171">
        <v>-113.21</v>
      </c>
      <c r="AB4171" s="10" t="s">
        <v>53</v>
      </c>
      <c r="AD4171" s="10" t="s">
        <v>53</v>
      </c>
      <c r="AE4171" s="12">
        <v>655</v>
      </c>
      <c r="AG4171" s="45">
        <v>1</v>
      </c>
      <c r="AH4171" s="5" t="s">
        <v>4999</v>
      </c>
      <c r="AJ4171" s="14" t="s">
        <v>11839</v>
      </c>
      <c r="AK4171" s="10" t="str">
        <f>CONCATENATE("&gt;",AF4172,"_",O4171,"_",R4171,S4171,"_",X4171,"_",D4171,"_",B4171)</f>
        <v>&gt;_Laetmogone_wyvillethomsoni_Antarctica_MOLAF_0715_FLMNH_098</v>
      </c>
      <c r="AL4171" s="10" t="str">
        <f t="shared" si="212"/>
        <v>&gt;Laetmogone_wyvillethomsoni_Antarctica_Mairie_Byrd_NMV_MOLAF_0715</v>
      </c>
      <c r="AM4171" s="10" t="s">
        <v>12929</v>
      </c>
      <c r="AZ4171" s="41" t="s">
        <v>3996</v>
      </c>
      <c r="BA4171" s="15" t="s">
        <v>3997</v>
      </c>
    </row>
    <row r="4172" spans="1:53" ht="14.1" customHeight="1" x14ac:dyDescent="0.2">
      <c r="A4172" s="10">
        <v>122</v>
      </c>
      <c r="B4172" s="10" t="s">
        <v>3902</v>
      </c>
      <c r="C4172" s="10" t="s">
        <v>394</v>
      </c>
      <c r="D4172" s="10" t="s">
        <v>5040</v>
      </c>
      <c r="E4172" s="10" t="s">
        <v>3371</v>
      </c>
      <c r="F4172" s="10"/>
      <c r="G4172" s="11" t="s">
        <v>5041</v>
      </c>
      <c r="I4172" s="33" t="s">
        <v>53</v>
      </c>
      <c r="L4172" s="10" t="s">
        <v>2752</v>
      </c>
      <c r="M4172" s="10" t="s">
        <v>3430</v>
      </c>
      <c r="N4172" s="10" t="s">
        <v>3431</v>
      </c>
      <c r="O4172" s="10" t="s">
        <v>3432</v>
      </c>
      <c r="P4172" s="10" t="s">
        <v>3432</v>
      </c>
      <c r="R4172" s="10" t="s">
        <v>1486</v>
      </c>
      <c r="W4172" s="10" t="s">
        <v>3330</v>
      </c>
      <c r="X4172" s="10" t="s">
        <v>3330</v>
      </c>
      <c r="Z4172">
        <v>-40.640300000000003</v>
      </c>
      <c r="AA4172">
        <v>148.78800000000001</v>
      </c>
      <c r="AB4172" s="10" t="s">
        <v>207</v>
      </c>
      <c r="AE4172" s="10">
        <v>0</v>
      </c>
      <c r="AK4172" s="10" t="str">
        <f t="shared" ref="AK4172:AK4203" si="213">CONCATENATE("&gt;",AF4172,"_",O4172,"_",R4172,S4172,"_",X4172,"_",D4172,"_",B4172)</f>
        <v>&gt;_Laetmogone_maculata_SEAustralia_MOLAF_0562_FLMNH_012</v>
      </c>
      <c r="AL4172" s="10" t="str">
        <f t="shared" si="212"/>
        <v>&gt;Laetmogone_maculata_SEAustralia__NMV_MOLAF_0562</v>
      </c>
      <c r="AN4172" s="10" t="s">
        <v>139</v>
      </c>
      <c r="AZ4172" s="41"/>
    </row>
    <row r="4173" spans="1:53" ht="14.1" customHeight="1" x14ac:dyDescent="0.2">
      <c r="A4173" s="10">
        <v>170</v>
      </c>
      <c r="B4173" s="10" t="s">
        <v>3902</v>
      </c>
      <c r="C4173" s="10" t="s">
        <v>216</v>
      </c>
      <c r="D4173" s="10" t="s">
        <v>5043</v>
      </c>
      <c r="E4173" s="10" t="s">
        <v>3371</v>
      </c>
      <c r="F4173" s="10"/>
      <c r="G4173" s="11" t="s">
        <v>5041</v>
      </c>
      <c r="I4173" s="33" t="s">
        <v>53</v>
      </c>
      <c r="L4173" s="10" t="s">
        <v>2752</v>
      </c>
      <c r="M4173" s="10" t="s">
        <v>3430</v>
      </c>
      <c r="N4173" s="10" t="s">
        <v>3431</v>
      </c>
      <c r="O4173" s="10" t="s">
        <v>3432</v>
      </c>
      <c r="P4173" s="10" t="s">
        <v>3432</v>
      </c>
      <c r="R4173" s="10" t="s">
        <v>1486</v>
      </c>
      <c r="W4173" s="10" t="s">
        <v>3330</v>
      </c>
      <c r="X4173" s="10" t="s">
        <v>3330</v>
      </c>
      <c r="Z4173">
        <v>-40.640300000000003</v>
      </c>
      <c r="AA4173">
        <v>148.78800000000001</v>
      </c>
      <c r="AB4173" s="10" t="s">
        <v>207</v>
      </c>
      <c r="AE4173" s="10">
        <v>0</v>
      </c>
      <c r="AK4173" s="10" t="str">
        <f t="shared" si="213"/>
        <v>&gt;_Laetmogone_maculata_SEAustralia_MOLAF_0563_FLMNH_012</v>
      </c>
      <c r="AL4173" s="10" t="str">
        <f t="shared" si="212"/>
        <v>&gt;Laetmogone_maculata_SEAustralia__NMV_MOLAF_0563</v>
      </c>
      <c r="AN4173" s="10" t="s">
        <v>139</v>
      </c>
      <c r="AZ4173" s="41"/>
    </row>
    <row r="4174" spans="1:53" ht="14.1" customHeight="1" x14ac:dyDescent="0.2">
      <c r="A4174" s="10">
        <v>157</v>
      </c>
      <c r="B4174" s="10" t="s">
        <v>3902</v>
      </c>
      <c r="C4174" s="10" t="s">
        <v>231</v>
      </c>
      <c r="D4174" s="10" t="s">
        <v>5042</v>
      </c>
      <c r="E4174" s="10" t="s">
        <v>3371</v>
      </c>
      <c r="F4174" s="10"/>
      <c r="G4174" s="11" t="s">
        <v>5041</v>
      </c>
      <c r="I4174" s="33" t="s">
        <v>53</v>
      </c>
      <c r="L4174" s="10" t="s">
        <v>2752</v>
      </c>
      <c r="M4174" s="10" t="s">
        <v>3430</v>
      </c>
      <c r="N4174" s="10" t="s">
        <v>3431</v>
      </c>
      <c r="O4174" s="10" t="s">
        <v>3432</v>
      </c>
      <c r="P4174" s="10" t="s">
        <v>3432</v>
      </c>
      <c r="R4174" s="10" t="s">
        <v>1486</v>
      </c>
      <c r="W4174" s="10" t="s">
        <v>3330</v>
      </c>
      <c r="X4174" s="10" t="s">
        <v>3330</v>
      </c>
      <c r="Z4174">
        <v>-40.640300000000003</v>
      </c>
      <c r="AA4174">
        <v>148.78800000000001</v>
      </c>
      <c r="AB4174" s="10" t="s">
        <v>207</v>
      </c>
      <c r="AE4174" s="10">
        <v>0</v>
      </c>
      <c r="AK4174" s="10" t="str">
        <f t="shared" si="213"/>
        <v>&gt;_Laetmogone_maculata_SEAustralia_MOLAF_0564_FLMNH_012</v>
      </c>
      <c r="AL4174" s="10" t="str">
        <f t="shared" si="212"/>
        <v>&gt;Laetmogone_maculata_SEAustralia__NMV_MOLAF_0564</v>
      </c>
      <c r="AN4174" s="10" t="s">
        <v>139</v>
      </c>
      <c r="AZ4174" s="41"/>
    </row>
    <row r="4175" spans="1:53" ht="14.1" customHeight="1" x14ac:dyDescent="0.2">
      <c r="A4175" s="10">
        <v>456</v>
      </c>
      <c r="B4175" s="10" t="s">
        <v>4908</v>
      </c>
      <c r="C4175" s="10" t="s">
        <v>232</v>
      </c>
      <c r="D4175" s="10" t="s">
        <v>4997</v>
      </c>
      <c r="E4175" s="10" t="s">
        <v>3371</v>
      </c>
      <c r="F4175" s="10"/>
      <c r="G4175" s="11" t="s">
        <v>4998</v>
      </c>
      <c r="I4175" s="33" t="s">
        <v>53</v>
      </c>
      <c r="L4175" s="10" t="s">
        <v>2752</v>
      </c>
      <c r="M4175" s="10" t="s">
        <v>3430</v>
      </c>
      <c r="N4175" s="10" t="s">
        <v>3431</v>
      </c>
      <c r="O4175" s="10" t="s">
        <v>3432</v>
      </c>
      <c r="P4175" s="10" t="s">
        <v>3432</v>
      </c>
      <c r="R4175" s="10" t="s">
        <v>4999</v>
      </c>
      <c r="W4175" s="10" t="s">
        <v>3375</v>
      </c>
      <c r="X4175" s="34" t="s">
        <v>4950</v>
      </c>
      <c r="Z4175">
        <v>-55.0929</v>
      </c>
      <c r="AA4175">
        <v>-25.7898</v>
      </c>
      <c r="AB4175" s="10" t="s">
        <v>207</v>
      </c>
      <c r="AE4175" s="10">
        <v>0</v>
      </c>
      <c r="AG4175" s="14"/>
      <c r="AK4175" s="10" t="str">
        <f t="shared" si="213"/>
        <v>&gt;_Laetmogone_wyvillethomsoni_SSandwich_Trench_MOLAF_0612_FLMNH_018</v>
      </c>
      <c r="AL4175" s="10" t="str">
        <f t="shared" si="212"/>
        <v>&gt;Laetmogone_wyvillethomsoni_SSandwich_Trench__NMV_MOLAF_0612</v>
      </c>
      <c r="AZ4175" s="41"/>
    </row>
    <row r="4176" spans="1:53" ht="14.1" customHeight="1" x14ac:dyDescent="0.2">
      <c r="A4176" s="10">
        <v>468</v>
      </c>
      <c r="B4176" s="10" t="s">
        <v>4908</v>
      </c>
      <c r="C4176" s="10" t="s">
        <v>353</v>
      </c>
      <c r="D4176" s="10" t="s">
        <v>5000</v>
      </c>
      <c r="E4176" s="10" t="s">
        <v>3371</v>
      </c>
      <c r="F4176" s="10"/>
      <c r="G4176" s="11" t="s">
        <v>4998</v>
      </c>
      <c r="I4176" s="33" t="s">
        <v>53</v>
      </c>
      <c r="L4176" s="10" t="s">
        <v>2752</v>
      </c>
      <c r="M4176" s="10" t="s">
        <v>3430</v>
      </c>
      <c r="N4176" s="10" t="s">
        <v>3431</v>
      </c>
      <c r="O4176" s="10" t="s">
        <v>3432</v>
      </c>
      <c r="P4176" s="10" t="s">
        <v>3432</v>
      </c>
      <c r="R4176" s="10" t="s">
        <v>4999</v>
      </c>
      <c r="W4176" s="10" t="s">
        <v>3375</v>
      </c>
      <c r="X4176" s="34" t="s">
        <v>4950</v>
      </c>
      <c r="Z4176">
        <v>-55.0929</v>
      </c>
      <c r="AA4176">
        <v>-25.7898</v>
      </c>
      <c r="AB4176" s="10" t="s">
        <v>207</v>
      </c>
      <c r="AE4176" s="10">
        <v>0</v>
      </c>
      <c r="AK4176" s="10" t="str">
        <f t="shared" si="213"/>
        <v>&gt;_Laetmogone_wyvillethomsoni_SSandwich_Trench_MOLAF_0613_FLMNH_018</v>
      </c>
      <c r="AL4176" s="10" t="str">
        <f t="shared" si="212"/>
        <v>&gt;Laetmogone_wyvillethomsoni_SSandwich_Trench__NMV_MOLAF_0613</v>
      </c>
      <c r="AZ4176" s="41"/>
    </row>
    <row r="4177" spans="1:53" ht="14.1" customHeight="1" x14ac:dyDescent="0.2">
      <c r="A4177" s="10">
        <v>480</v>
      </c>
      <c r="B4177" s="10" t="s">
        <v>4908</v>
      </c>
      <c r="C4177" s="10" t="s">
        <v>201</v>
      </c>
      <c r="D4177" s="10" t="s">
        <v>4952</v>
      </c>
      <c r="E4177" s="10" t="s">
        <v>3371</v>
      </c>
      <c r="F4177" s="10"/>
      <c r="G4177" s="11" t="s">
        <v>4953</v>
      </c>
      <c r="I4177" s="33" t="s">
        <v>53</v>
      </c>
      <c r="L4177" s="10" t="s">
        <v>2752</v>
      </c>
      <c r="M4177" s="10" t="s">
        <v>3430</v>
      </c>
      <c r="N4177" s="10" t="s">
        <v>3431</v>
      </c>
      <c r="O4177" s="10" t="s">
        <v>3432</v>
      </c>
      <c r="P4177" s="10" t="s">
        <v>3432</v>
      </c>
      <c r="W4177" s="10" t="s">
        <v>3375</v>
      </c>
      <c r="X4177" s="34" t="s">
        <v>4950</v>
      </c>
      <c r="Z4177">
        <v>-55.0929</v>
      </c>
      <c r="AA4177">
        <v>-25.7898</v>
      </c>
      <c r="AB4177" s="10" t="s">
        <v>207</v>
      </c>
      <c r="AE4177" s="10">
        <v>0</v>
      </c>
      <c r="AK4177" s="10" t="str">
        <f t="shared" si="213"/>
        <v>&gt;_Laetmogone__SSandwich_Trench_MOLAF_0614_FLMNH_018</v>
      </c>
      <c r="AL4177" s="10" t="str">
        <f t="shared" si="212"/>
        <v>&gt;Laetmogone__SSandwich_Trench__NMV_MOLAF_0614</v>
      </c>
      <c r="AZ4177" s="41"/>
    </row>
    <row r="4178" spans="1:53" ht="14.1" customHeight="1" x14ac:dyDescent="0.2">
      <c r="A4178" s="10">
        <v>4409</v>
      </c>
      <c r="B4178" s="10" t="s">
        <v>399</v>
      </c>
      <c r="C4178" s="10" t="s">
        <v>443</v>
      </c>
      <c r="D4178" s="10" t="s">
        <v>5439</v>
      </c>
      <c r="E4178" s="34" t="s">
        <v>4078</v>
      </c>
      <c r="F4178" s="34"/>
      <c r="G4178" s="11" t="s">
        <v>5440</v>
      </c>
      <c r="I4178" s="10" t="s">
        <v>53</v>
      </c>
      <c r="L4178" s="10" t="s">
        <v>2752</v>
      </c>
      <c r="M4178" s="10" t="s">
        <v>3430</v>
      </c>
      <c r="N4178" s="10" t="s">
        <v>3431</v>
      </c>
      <c r="O4178" s="10" t="s">
        <v>3432</v>
      </c>
      <c r="P4178" s="10" t="s">
        <v>3432</v>
      </c>
      <c r="R4178" s="10" t="s">
        <v>4999</v>
      </c>
      <c r="Z4178" t="s">
        <v>60</v>
      </c>
      <c r="AA4178" t="s">
        <v>60</v>
      </c>
      <c r="AB4178" s="10" t="s">
        <v>207</v>
      </c>
      <c r="AE4178" s="10">
        <v>0</v>
      </c>
      <c r="AK4178" s="10" t="str">
        <f t="shared" si="213"/>
        <v>&gt;_Laetmogone_wyvillethomsoni__MOLP_175_FLMNH_186</v>
      </c>
      <c r="AL4178" s="10" t="str">
        <f t="shared" si="212"/>
        <v>&gt;Laetmogone_wyvillethomsoni___MNHN_MOLP_175</v>
      </c>
      <c r="AZ4178" s="41"/>
    </row>
    <row r="4179" spans="1:53" ht="14.1" customHeight="1" x14ac:dyDescent="0.2">
      <c r="A4179" s="10">
        <v>3094</v>
      </c>
      <c r="B4179" s="10" t="s">
        <v>1502</v>
      </c>
      <c r="C4179" s="10" t="s">
        <v>230</v>
      </c>
      <c r="D4179" s="10" t="s">
        <v>9433</v>
      </c>
      <c r="E4179" s="10" t="s">
        <v>2798</v>
      </c>
      <c r="F4179" s="10"/>
      <c r="G4179" s="11">
        <v>40205</v>
      </c>
      <c r="I4179" s="10" t="s">
        <v>53</v>
      </c>
      <c r="L4179" s="10" t="s">
        <v>2752</v>
      </c>
      <c r="M4179" s="10" t="s">
        <v>2753</v>
      </c>
      <c r="N4179" s="10" t="s">
        <v>2799</v>
      </c>
      <c r="O4179" s="10" t="s">
        <v>4305</v>
      </c>
      <c r="P4179" s="10" t="s">
        <v>4496</v>
      </c>
      <c r="R4179" s="10" t="s">
        <v>4497</v>
      </c>
      <c r="W4179" s="10" t="s">
        <v>4541</v>
      </c>
      <c r="X4179" s="10" t="s">
        <v>4541</v>
      </c>
      <c r="Z4179">
        <v>-54.955370000000002</v>
      </c>
      <c r="AA4179">
        <v>158.76415</v>
      </c>
      <c r="AB4179" s="10" t="s">
        <v>53</v>
      </c>
      <c r="AD4179" s="10" t="s">
        <v>53</v>
      </c>
      <c r="AE4179" s="12">
        <v>655</v>
      </c>
      <c r="AG4179" s="10" t="s">
        <v>3663</v>
      </c>
      <c r="AK4179" s="10" t="str">
        <f t="shared" si="213"/>
        <v>&gt;_Pseudocnus_laevigatus_Macquarie_Seamount_NDMQ_12_FLMNH_120</v>
      </c>
      <c r="AL4179" s="10" t="str">
        <f t="shared" si="212"/>
        <v>&gt;Laevocnus_laevigatus_Macquarie_Seamount__NIWA_NDMQ_12</v>
      </c>
      <c r="AM4179" s="10" t="s">
        <v>9434</v>
      </c>
    </row>
    <row r="4180" spans="1:53" ht="14.1" customHeight="1" x14ac:dyDescent="0.2">
      <c r="A4180" s="10">
        <v>2410</v>
      </c>
      <c r="B4180" s="10" t="s">
        <v>4759</v>
      </c>
      <c r="C4180" s="10" t="s">
        <v>142</v>
      </c>
      <c r="D4180" s="10" t="s">
        <v>9435</v>
      </c>
      <c r="E4180" s="10" t="s">
        <v>2798</v>
      </c>
      <c r="F4180" s="10"/>
      <c r="G4180" s="11">
        <v>40109</v>
      </c>
      <c r="I4180" s="10" t="s">
        <v>53</v>
      </c>
      <c r="L4180" s="10" t="s">
        <v>2752</v>
      </c>
      <c r="M4180" s="10" t="s">
        <v>2753</v>
      </c>
      <c r="N4180" s="10" t="s">
        <v>2799</v>
      </c>
      <c r="O4180" s="10" t="s">
        <v>4305</v>
      </c>
      <c r="P4180" s="10" t="s">
        <v>4496</v>
      </c>
      <c r="R4180" s="10" t="s">
        <v>4497</v>
      </c>
      <c r="W4180" s="10" t="s">
        <v>4541</v>
      </c>
      <c r="X4180" s="10" t="s">
        <v>4541</v>
      </c>
      <c r="Z4180">
        <v>-54.955370000000002</v>
      </c>
      <c r="AA4180">
        <v>158.76415</v>
      </c>
      <c r="AB4180" s="10" t="s">
        <v>53</v>
      </c>
      <c r="AD4180" s="10" t="s">
        <v>53</v>
      </c>
      <c r="AE4180" s="12">
        <v>655</v>
      </c>
      <c r="AF4180" s="10" t="s">
        <v>75</v>
      </c>
      <c r="AG4180" s="10" t="s">
        <v>3663</v>
      </c>
      <c r="AK4180" s="10" t="str">
        <f t="shared" si="213"/>
        <v>&gt;t_Pseudocnus_laevigatus_Macquarie_Seamount_NDMQ_11_FLMNH_102</v>
      </c>
      <c r="AL4180" s="10" t="str">
        <f t="shared" si="212"/>
        <v>&gt;Laevocnus_laevigatus_Macquarie_Seamount__NIWA_NDMQ_11</v>
      </c>
      <c r="AM4180" s="10" t="s">
        <v>9436</v>
      </c>
    </row>
    <row r="4181" spans="1:53" ht="14.1" customHeight="1" x14ac:dyDescent="0.2">
      <c r="A4181" s="10">
        <v>2259</v>
      </c>
      <c r="B4181" s="10" t="s">
        <v>3965</v>
      </c>
      <c r="C4181" s="10" t="s">
        <v>690</v>
      </c>
      <c r="D4181" s="10" t="s">
        <v>9958</v>
      </c>
      <c r="E4181" s="10" t="s">
        <v>3371</v>
      </c>
      <c r="F4181" s="10"/>
      <c r="G4181" s="11" t="s">
        <v>9959</v>
      </c>
      <c r="I4181" s="33" t="s">
        <v>53</v>
      </c>
      <c r="L4181" s="10" t="s">
        <v>2752</v>
      </c>
      <c r="M4181" s="10" t="s">
        <v>2753</v>
      </c>
      <c r="N4181" s="10" t="s">
        <v>2799</v>
      </c>
      <c r="O4181" s="10" t="s">
        <v>4496</v>
      </c>
      <c r="P4181" s="10" t="s">
        <v>4496</v>
      </c>
      <c r="R4181" s="10" t="s">
        <v>9960</v>
      </c>
      <c r="W4181" s="10" t="s">
        <v>4994</v>
      </c>
      <c r="X4181" s="10" t="s">
        <v>4994</v>
      </c>
      <c r="Z4181">
        <v>-51.73695</v>
      </c>
      <c r="AA4181">
        <v>-59.432969999999997</v>
      </c>
      <c r="AB4181" s="10" t="s">
        <v>53</v>
      </c>
      <c r="AD4181" s="10" t="s">
        <v>74</v>
      </c>
      <c r="AE4181" s="12">
        <v>655</v>
      </c>
      <c r="AF4181" s="10" t="s">
        <v>75</v>
      </c>
      <c r="AK4181" s="10" t="str">
        <f t="shared" si="213"/>
        <v>&gt;t_Laevocnus_katrinae_Falklands_MOLAF_0815_FLMNH_098</v>
      </c>
      <c r="AL4181" s="10" t="str">
        <f t="shared" si="212"/>
        <v>&gt;Laevocnus_katrinae_Falklands__NMV_MOLAF_0815</v>
      </c>
      <c r="AM4181" s="10" t="s">
        <v>9961</v>
      </c>
      <c r="AZ4181" s="41" t="s">
        <v>7229</v>
      </c>
      <c r="BA4181" s="15" t="s">
        <v>9537</v>
      </c>
    </row>
    <row r="4182" spans="1:53" ht="14.1" customHeight="1" x14ac:dyDescent="0.2">
      <c r="A4182" s="10">
        <v>6162</v>
      </c>
      <c r="B4182" s="13" t="s">
        <v>10010</v>
      </c>
      <c r="C4182" s="13"/>
      <c r="D4182" s="33" t="s">
        <v>10011</v>
      </c>
      <c r="E4182" s="10" t="s">
        <v>3371</v>
      </c>
      <c r="F4182" s="10"/>
      <c r="G4182" s="36" t="s">
        <v>10012</v>
      </c>
      <c r="H4182" s="13"/>
      <c r="I4182" s="33" t="s">
        <v>53</v>
      </c>
      <c r="L4182" s="14" t="s">
        <v>2752</v>
      </c>
      <c r="M4182" s="14" t="s">
        <v>2753</v>
      </c>
      <c r="N4182" s="14" t="s">
        <v>2799</v>
      </c>
      <c r="O4182" s="30" t="s">
        <v>4496</v>
      </c>
      <c r="P4182" s="30" t="s">
        <v>4496</v>
      </c>
      <c r="Q4182" s="30"/>
      <c r="R4182" s="30" t="s">
        <v>10013</v>
      </c>
      <c r="S4182" s="14"/>
      <c r="T4182" s="14"/>
      <c r="U4182" s="14"/>
      <c r="V4182" s="14"/>
      <c r="W4182" s="10" t="s">
        <v>4994</v>
      </c>
      <c r="X4182" s="10" t="s">
        <v>4994</v>
      </c>
      <c r="Z4182">
        <v>-54.776699999999998</v>
      </c>
      <c r="AA4182">
        <v>-59.301699999999997</v>
      </c>
      <c r="AB4182" s="14" t="s">
        <v>53</v>
      </c>
      <c r="AD4182" s="10" t="s">
        <v>53</v>
      </c>
      <c r="AE4182" s="34">
        <v>535</v>
      </c>
      <c r="AF4182" s="14"/>
      <c r="AG4182" s="14" t="s">
        <v>3663</v>
      </c>
      <c r="AH4182" s="30" t="s">
        <v>10013</v>
      </c>
      <c r="AI4182" s="30"/>
      <c r="AJ4182" s="14"/>
      <c r="AK4182" s="10" t="str">
        <f t="shared" si="213"/>
        <v>&gt;_Laevocnus_perrieri_Falklands_MOLAF_0512_S0670</v>
      </c>
      <c r="AL4182" s="10" t="str">
        <f t="shared" si="212"/>
        <v>&gt;Laevocnus_perrieri_Falklands__NMV_MOLAF_0512</v>
      </c>
      <c r="AM4182" s="14" t="s">
        <v>10014</v>
      </c>
      <c r="AN4182" s="14"/>
      <c r="AO4182" s="14"/>
      <c r="AP4182" s="14"/>
      <c r="AQ4182" s="14"/>
      <c r="AR4182" s="14"/>
      <c r="AS4182" s="14" t="s">
        <v>3953</v>
      </c>
      <c r="AT4182" s="14"/>
      <c r="AU4182" s="14" t="s">
        <v>2759</v>
      </c>
      <c r="AV4182" s="14" t="s">
        <v>2758</v>
      </c>
      <c r="AW4182" s="14" t="s">
        <v>2759</v>
      </c>
      <c r="AX4182" s="14"/>
      <c r="AY4182" s="14"/>
      <c r="AZ4182" s="41" t="s">
        <v>7229</v>
      </c>
      <c r="BA4182" s="35"/>
    </row>
    <row r="4183" spans="1:53" ht="14.1" customHeight="1" x14ac:dyDescent="0.2">
      <c r="A4183" s="10">
        <v>1936</v>
      </c>
      <c r="B4183" s="10" t="s">
        <v>287</v>
      </c>
      <c r="C4183" s="10" t="s">
        <v>132</v>
      </c>
      <c r="D4183" s="10" t="s">
        <v>4494</v>
      </c>
      <c r="E4183" s="10" t="s">
        <v>3371</v>
      </c>
      <c r="F4183" s="10"/>
      <c r="G4183" s="11" t="s">
        <v>4495</v>
      </c>
      <c r="I4183" s="33" t="s">
        <v>53</v>
      </c>
      <c r="L4183" s="10" t="s">
        <v>2752</v>
      </c>
      <c r="M4183" s="10" t="s">
        <v>2753</v>
      </c>
      <c r="N4183" s="10" t="s">
        <v>2799</v>
      </c>
      <c r="O4183" s="10" t="s">
        <v>4496</v>
      </c>
      <c r="P4183" s="10" t="s">
        <v>4496</v>
      </c>
      <c r="R4183" s="10" t="s">
        <v>4497</v>
      </c>
      <c r="W4183" s="10" t="s">
        <v>3375</v>
      </c>
      <c r="X4183" s="10" t="s">
        <v>4498</v>
      </c>
      <c r="Z4183">
        <v>-52.440800000000003</v>
      </c>
      <c r="AA4183">
        <v>75.172499999999999</v>
      </c>
      <c r="AB4183" s="10" t="s">
        <v>88</v>
      </c>
      <c r="AD4183" s="10" t="s">
        <v>4499</v>
      </c>
      <c r="AE4183" s="16">
        <v>257</v>
      </c>
      <c r="AG4183" s="10" t="s">
        <v>4500</v>
      </c>
      <c r="AJ4183" s="10" t="s">
        <v>4501</v>
      </c>
      <c r="AK4183" s="10" t="str">
        <f t="shared" si="213"/>
        <v>&gt;_Laevocnus_laevigatus_Heard_I_MOLAF_0669_FLMNH_086</v>
      </c>
      <c r="AL4183" s="10" t="str">
        <f t="shared" si="212"/>
        <v>&gt;Laevocnus_laevigatus_Heard_I__NMV_MOLAF_0669</v>
      </c>
      <c r="AM4183" s="10" t="s">
        <v>4502</v>
      </c>
      <c r="AZ4183" s="41" t="s">
        <v>4503</v>
      </c>
    </row>
    <row r="4184" spans="1:53" ht="14.1" customHeight="1" x14ac:dyDescent="0.2">
      <c r="A4184" s="10">
        <v>1948</v>
      </c>
      <c r="B4184" s="10" t="s">
        <v>287</v>
      </c>
      <c r="C4184" s="10" t="s">
        <v>211</v>
      </c>
      <c r="D4184" s="10" t="s">
        <v>11132</v>
      </c>
      <c r="E4184" s="10" t="s">
        <v>3371</v>
      </c>
      <c r="F4184" s="10"/>
      <c r="G4184" s="11" t="s">
        <v>4495</v>
      </c>
      <c r="I4184" s="33" t="s">
        <v>53</v>
      </c>
      <c r="L4184" s="10" t="s">
        <v>2752</v>
      </c>
      <c r="M4184" s="10" t="s">
        <v>2753</v>
      </c>
      <c r="N4184" s="10" t="s">
        <v>2799</v>
      </c>
      <c r="O4184" s="10" t="s">
        <v>4496</v>
      </c>
      <c r="P4184" s="10" t="s">
        <v>4496</v>
      </c>
      <c r="R4184" s="10" t="s">
        <v>4497</v>
      </c>
      <c r="W4184" s="10" t="s">
        <v>3375</v>
      </c>
      <c r="X4184" s="10" t="s">
        <v>4498</v>
      </c>
      <c r="Z4184">
        <v>-52.440800000000003</v>
      </c>
      <c r="AA4184">
        <v>75.172499999999999</v>
      </c>
      <c r="AB4184" s="10" t="s">
        <v>53</v>
      </c>
      <c r="AD4184" s="10" t="s">
        <v>53</v>
      </c>
      <c r="AE4184" s="16">
        <v>456</v>
      </c>
      <c r="AG4184" s="10" t="s">
        <v>4500</v>
      </c>
      <c r="AK4184" s="10" t="str">
        <f t="shared" si="213"/>
        <v>&gt;_Laevocnus_laevigatus_Heard_I_MOLAF_0670_FLMNH_086</v>
      </c>
      <c r="AL4184" s="10" t="str">
        <f t="shared" si="212"/>
        <v>&gt;Laevocnus_laevigatus_Heard_I__NMV_MOLAF_0670</v>
      </c>
      <c r="AM4184" s="10" t="s">
        <v>11133</v>
      </c>
      <c r="AZ4184" s="41" t="s">
        <v>4503</v>
      </c>
    </row>
    <row r="4185" spans="1:53" ht="14.1" customHeight="1" x14ac:dyDescent="0.2">
      <c r="A4185" s="10">
        <v>1950</v>
      </c>
      <c r="B4185" s="10" t="s">
        <v>287</v>
      </c>
      <c r="C4185" s="10" t="s">
        <v>355</v>
      </c>
      <c r="D4185" s="10" t="s">
        <v>11388</v>
      </c>
      <c r="E4185" s="10" t="s">
        <v>3371</v>
      </c>
      <c r="F4185" s="10"/>
      <c r="G4185" s="11" t="s">
        <v>5080</v>
      </c>
      <c r="I4185" s="33" t="s">
        <v>53</v>
      </c>
      <c r="L4185" s="10" t="s">
        <v>2752</v>
      </c>
      <c r="M4185" s="10" t="s">
        <v>2753</v>
      </c>
      <c r="N4185" s="10" t="s">
        <v>2799</v>
      </c>
      <c r="O4185" s="10" t="s">
        <v>4496</v>
      </c>
      <c r="P4185" s="10" t="s">
        <v>4496</v>
      </c>
      <c r="R4185" s="10" t="s">
        <v>5081</v>
      </c>
      <c r="W4185" s="10" t="s">
        <v>3375</v>
      </c>
      <c r="X4185" s="10" t="s">
        <v>4498</v>
      </c>
      <c r="Z4185">
        <v>-51.715000000000003</v>
      </c>
      <c r="AA4185">
        <v>76.320099999999996</v>
      </c>
      <c r="AB4185" s="10" t="s">
        <v>53</v>
      </c>
      <c r="AD4185" s="10" t="s">
        <v>53</v>
      </c>
      <c r="AE4185" s="15">
        <v>520</v>
      </c>
      <c r="AF4185" s="10" t="s">
        <v>75</v>
      </c>
      <c r="AJ4185" s="10" t="s">
        <v>11389</v>
      </c>
      <c r="AK4185" s="10" t="str">
        <f t="shared" si="213"/>
        <v>&gt;t_Laevocnus_serrata_Heard_I_MOLAF_0683_FLMNH_086</v>
      </c>
      <c r="AL4185" s="10" t="str">
        <f t="shared" si="212"/>
        <v>&gt;Laevocnus_serrata_Heard_I__NMV_MOLAF_0683</v>
      </c>
      <c r="AM4185" s="10" t="s">
        <v>11390</v>
      </c>
      <c r="AZ4185" s="41" t="s">
        <v>4503</v>
      </c>
    </row>
    <row r="4186" spans="1:53" ht="14.1" customHeight="1" x14ac:dyDescent="0.2">
      <c r="A4186" s="10">
        <v>3141</v>
      </c>
      <c r="B4186" s="10" t="s">
        <v>1502</v>
      </c>
      <c r="C4186" s="10" t="s">
        <v>92</v>
      </c>
      <c r="D4186" s="10" t="s">
        <v>4540</v>
      </c>
      <c r="E4186" s="10" t="s">
        <v>2798</v>
      </c>
      <c r="F4186" s="10"/>
      <c r="G4186" s="11">
        <v>40109</v>
      </c>
      <c r="I4186" s="10" t="s">
        <v>53</v>
      </c>
      <c r="L4186" s="10" t="s">
        <v>2752</v>
      </c>
      <c r="M4186" s="10" t="s">
        <v>2753</v>
      </c>
      <c r="N4186" s="10" t="s">
        <v>2799</v>
      </c>
      <c r="O4186" s="10" t="s">
        <v>4305</v>
      </c>
      <c r="P4186" s="10" t="s">
        <v>4496</v>
      </c>
      <c r="R4186" s="10" t="s">
        <v>4497</v>
      </c>
      <c r="W4186" s="10" t="s">
        <v>4541</v>
      </c>
      <c r="X4186" s="10" t="s">
        <v>4541</v>
      </c>
      <c r="Z4186">
        <v>-54.955370000000002</v>
      </c>
      <c r="AA4186">
        <v>158.76415</v>
      </c>
      <c r="AB4186" s="10" t="s">
        <v>88</v>
      </c>
      <c r="AD4186" s="10" t="s">
        <v>89</v>
      </c>
      <c r="AE4186" s="15">
        <v>616</v>
      </c>
      <c r="AH4186" s="10" t="s">
        <v>4542</v>
      </c>
      <c r="AK4186" s="10" t="str">
        <f t="shared" si="213"/>
        <v>&gt;_Pseudocnus_laevigatus_Macquarie_Seamount_NDMQ_10_FLMNH_120</v>
      </c>
      <c r="AL4186" s="10" t="str">
        <f t="shared" si="212"/>
        <v>&gt;Laevocnus_laevigatus_Macquarie_Seamount__NIWA_NDMQ_10</v>
      </c>
      <c r="AM4186" s="10" t="s">
        <v>4543</v>
      </c>
    </row>
    <row r="4187" spans="1:53" ht="14.1" customHeight="1" x14ac:dyDescent="0.2">
      <c r="A4187" s="10">
        <v>6161</v>
      </c>
      <c r="B4187" s="13" t="s">
        <v>11710</v>
      </c>
      <c r="C4187" s="13"/>
      <c r="D4187" s="33" t="s">
        <v>11711</v>
      </c>
      <c r="E4187" s="10" t="s">
        <v>3371</v>
      </c>
      <c r="F4187" s="10"/>
      <c r="G4187" s="36" t="s">
        <v>11712</v>
      </c>
      <c r="H4187" s="13"/>
      <c r="I4187" s="33" t="s">
        <v>53</v>
      </c>
      <c r="L4187" s="14" t="s">
        <v>2752</v>
      </c>
      <c r="M4187" s="14" t="s">
        <v>2753</v>
      </c>
      <c r="N4187" s="14" t="s">
        <v>2799</v>
      </c>
      <c r="O4187" s="30" t="s">
        <v>4496</v>
      </c>
      <c r="P4187" s="30" t="s">
        <v>4496</v>
      </c>
      <c r="Q4187" s="30"/>
      <c r="R4187" s="30" t="s">
        <v>10013</v>
      </c>
      <c r="S4187" s="14"/>
      <c r="T4187" s="14"/>
      <c r="U4187" s="14"/>
      <c r="V4187" s="14"/>
      <c r="W4187" s="10" t="s">
        <v>4994</v>
      </c>
      <c r="X4187" s="10" t="s">
        <v>4994</v>
      </c>
      <c r="Z4187">
        <v>-54.217500000000001</v>
      </c>
      <c r="AA4187">
        <v>-59.833300000000001</v>
      </c>
      <c r="AB4187" s="14" t="s">
        <v>53</v>
      </c>
      <c r="AD4187" s="10" t="s">
        <v>53</v>
      </c>
      <c r="AE4187" s="34">
        <v>652</v>
      </c>
      <c r="AF4187" s="10" t="s">
        <v>75</v>
      </c>
      <c r="AG4187" s="10" t="s">
        <v>3663</v>
      </c>
      <c r="AH4187" s="30" t="s">
        <v>10013</v>
      </c>
      <c r="AI4187" s="30"/>
      <c r="AK4187" s="10" t="str">
        <f t="shared" si="213"/>
        <v>&gt;t_Laevocnus_perrieri_Falklands_MOLAF_0511_S0669</v>
      </c>
      <c r="AL4187" s="10" t="str">
        <f t="shared" si="212"/>
        <v>&gt;Laevocnus_perrieri_Falklands__NMV_MOLAF_0511</v>
      </c>
      <c r="AM4187" s="14" t="s">
        <v>11713</v>
      </c>
      <c r="AN4187" s="14"/>
      <c r="AP4187" s="14"/>
      <c r="AQ4187" s="14"/>
      <c r="AR4187" s="14"/>
      <c r="AS4187" s="14" t="s">
        <v>3953</v>
      </c>
      <c r="AT4187" s="14"/>
      <c r="AU4187" s="14" t="s">
        <v>2759</v>
      </c>
      <c r="AV4187" s="14" t="s">
        <v>2758</v>
      </c>
      <c r="AW4187" s="14" t="s">
        <v>2759</v>
      </c>
      <c r="AX4187" s="14"/>
      <c r="AY4187" s="14"/>
      <c r="AZ4187" s="41" t="s">
        <v>7229</v>
      </c>
      <c r="BA4187" s="35"/>
    </row>
    <row r="4188" spans="1:53" ht="14.1" customHeight="1" x14ac:dyDescent="0.2">
      <c r="A4188" s="10">
        <v>6163</v>
      </c>
      <c r="B4188" s="13" t="s">
        <v>11707</v>
      </c>
      <c r="C4188" s="13"/>
      <c r="D4188" s="33" t="s">
        <v>11708</v>
      </c>
      <c r="E4188" s="10" t="s">
        <v>3371</v>
      </c>
      <c r="F4188" s="10"/>
      <c r="G4188" s="36" t="s">
        <v>10012</v>
      </c>
      <c r="H4188" s="13"/>
      <c r="I4188" s="33" t="s">
        <v>53</v>
      </c>
      <c r="L4188" s="14" t="s">
        <v>2752</v>
      </c>
      <c r="M4188" s="14" t="s">
        <v>2753</v>
      </c>
      <c r="N4188" s="14" t="s">
        <v>2799</v>
      </c>
      <c r="O4188" s="30" t="s">
        <v>4496</v>
      </c>
      <c r="P4188" s="30" t="s">
        <v>4496</v>
      </c>
      <c r="Q4188" s="30"/>
      <c r="R4188" s="30" t="s">
        <v>10013</v>
      </c>
      <c r="S4188" s="14"/>
      <c r="T4188" s="14"/>
      <c r="U4188" s="14"/>
      <c r="V4188" s="14"/>
      <c r="W4188" s="10" t="s">
        <v>4994</v>
      </c>
      <c r="X4188" s="10" t="s">
        <v>4994</v>
      </c>
      <c r="Z4188">
        <v>-54.776699999999998</v>
      </c>
      <c r="AA4188">
        <v>-59.301699999999997</v>
      </c>
      <c r="AB4188" s="14" t="s">
        <v>53</v>
      </c>
      <c r="AD4188" s="10" t="s">
        <v>53</v>
      </c>
      <c r="AE4188" s="34">
        <v>550</v>
      </c>
      <c r="AF4188" s="14"/>
      <c r="AG4188" s="14" t="s">
        <v>3663</v>
      </c>
      <c r="AH4188" s="30" t="s">
        <v>10013</v>
      </c>
      <c r="AI4188" s="30"/>
      <c r="AJ4188" s="14"/>
      <c r="AK4188" s="10" t="str">
        <f t="shared" si="213"/>
        <v>&gt;_Laevocnus_perrieri_Falklands_MOLAF_0514_S0672</v>
      </c>
      <c r="AL4188" s="10" t="str">
        <f t="shared" si="212"/>
        <v>&gt;Laevocnus_perrieri_Falklands__NMV_MOLAF_0514</v>
      </c>
      <c r="AM4188" s="14" t="s">
        <v>11709</v>
      </c>
      <c r="AN4188" s="14"/>
      <c r="AO4188" s="14"/>
      <c r="AP4188" s="14"/>
      <c r="AQ4188" s="14"/>
      <c r="AR4188" s="14"/>
      <c r="AS4188" s="14" t="s">
        <v>3953</v>
      </c>
      <c r="AT4188" s="14"/>
      <c r="AU4188" s="14" t="s">
        <v>2759</v>
      </c>
      <c r="AV4188" s="14" t="s">
        <v>2758</v>
      </c>
      <c r="AW4188" s="14" t="s">
        <v>2759</v>
      </c>
      <c r="AX4188" s="14"/>
      <c r="AY4188" s="14"/>
      <c r="AZ4188" s="41" t="s">
        <v>7229</v>
      </c>
      <c r="BA4188" s="35"/>
    </row>
    <row r="4189" spans="1:53" ht="14.1" customHeight="1" x14ac:dyDescent="0.2">
      <c r="A4189" s="10">
        <v>6157</v>
      </c>
      <c r="B4189" s="13" t="s">
        <v>11772</v>
      </c>
      <c r="C4189" s="13"/>
      <c r="D4189" s="33" t="s">
        <v>11773</v>
      </c>
      <c r="E4189" s="10" t="s">
        <v>3371</v>
      </c>
      <c r="F4189" s="10"/>
      <c r="G4189" s="36" t="s">
        <v>11774</v>
      </c>
      <c r="H4189" s="13"/>
      <c r="I4189" s="33" t="s">
        <v>53</v>
      </c>
      <c r="L4189" s="14" t="s">
        <v>2752</v>
      </c>
      <c r="M4189" s="14" t="s">
        <v>2753</v>
      </c>
      <c r="N4189" s="14" t="s">
        <v>2799</v>
      </c>
      <c r="O4189" s="30" t="s">
        <v>4305</v>
      </c>
      <c r="P4189" s="10" t="s">
        <v>4496</v>
      </c>
      <c r="Q4189" s="30"/>
      <c r="R4189" s="30" t="s">
        <v>11775</v>
      </c>
      <c r="S4189" s="14"/>
      <c r="T4189" s="14"/>
      <c r="U4189" s="14"/>
      <c r="V4189" s="14"/>
      <c r="W4189" s="10" t="s">
        <v>4994</v>
      </c>
      <c r="X4189" s="10" t="s">
        <v>4994</v>
      </c>
      <c r="Z4189">
        <v>-54.217500000000001</v>
      </c>
      <c r="AA4189">
        <v>-59.833300000000001</v>
      </c>
      <c r="AB4189" s="14" t="s">
        <v>53</v>
      </c>
      <c r="AD4189" s="10" t="s">
        <v>53</v>
      </c>
      <c r="AE4189" s="34">
        <v>652</v>
      </c>
      <c r="AG4189" s="10" t="s">
        <v>3663</v>
      </c>
      <c r="AH4189" s="30" t="s">
        <v>11776</v>
      </c>
      <c r="AI4189" s="30"/>
      <c r="AK4189" s="10" t="str">
        <f t="shared" si="213"/>
        <v>&gt;_Pseudocnus_leoninus_Falklands_MOLAF_0507_S0665</v>
      </c>
      <c r="AL4189" s="10" t="str">
        <f t="shared" si="212"/>
        <v>&gt;Laevocnus_leoninus_Falklands__NMV_MOLAF_0507</v>
      </c>
      <c r="AM4189" s="14" t="s">
        <v>11777</v>
      </c>
      <c r="AN4189" s="14"/>
      <c r="AP4189" s="14"/>
      <c r="AQ4189" s="14"/>
      <c r="AR4189" s="14"/>
      <c r="AS4189" s="14" t="s">
        <v>3953</v>
      </c>
      <c r="AT4189" s="14"/>
      <c r="AU4189" s="14" t="s">
        <v>2759</v>
      </c>
      <c r="AV4189" s="14" t="s">
        <v>2758</v>
      </c>
      <c r="AW4189" s="14" t="s">
        <v>2759</v>
      </c>
      <c r="AX4189" s="14"/>
      <c r="AY4189" s="14"/>
      <c r="AZ4189" s="41" t="s">
        <v>7229</v>
      </c>
      <c r="BA4189" s="35"/>
    </row>
    <row r="4190" spans="1:53" ht="14.1" customHeight="1" x14ac:dyDescent="0.2">
      <c r="A4190" s="10">
        <v>6158</v>
      </c>
      <c r="B4190" s="13" t="s">
        <v>11778</v>
      </c>
      <c r="C4190" s="13"/>
      <c r="D4190" s="33" t="s">
        <v>11779</v>
      </c>
      <c r="E4190" s="10" t="s">
        <v>3371</v>
      </c>
      <c r="F4190" s="10"/>
      <c r="G4190" s="36" t="s">
        <v>11780</v>
      </c>
      <c r="H4190" s="13"/>
      <c r="I4190" s="33" t="s">
        <v>53</v>
      </c>
      <c r="L4190" s="14" t="s">
        <v>2752</v>
      </c>
      <c r="M4190" s="14" t="s">
        <v>2753</v>
      </c>
      <c r="N4190" s="14" t="s">
        <v>2799</v>
      </c>
      <c r="O4190" s="30" t="s">
        <v>4305</v>
      </c>
      <c r="P4190" s="10" t="s">
        <v>4496</v>
      </c>
      <c r="Q4190" s="30"/>
      <c r="R4190" s="30" t="s">
        <v>11775</v>
      </c>
      <c r="S4190" s="14"/>
      <c r="T4190" s="14"/>
      <c r="U4190" s="14"/>
      <c r="V4190" s="14"/>
      <c r="W4190" s="10" t="s">
        <v>4994</v>
      </c>
      <c r="X4190" s="10" t="s">
        <v>4994</v>
      </c>
      <c r="Z4190">
        <v>-54.218299999999999</v>
      </c>
      <c r="AA4190">
        <v>-59.843299999999999</v>
      </c>
      <c r="AB4190" s="14" t="s">
        <v>53</v>
      </c>
      <c r="AD4190" s="10" t="s">
        <v>53</v>
      </c>
      <c r="AE4190" s="34">
        <v>652</v>
      </c>
      <c r="AF4190" s="10" t="s">
        <v>75</v>
      </c>
      <c r="AG4190" s="10" t="s">
        <v>3663</v>
      </c>
      <c r="AH4190" s="30" t="s">
        <v>11776</v>
      </c>
      <c r="AI4190" s="30"/>
      <c r="AK4190" s="10" t="str">
        <f t="shared" si="213"/>
        <v>&gt;t_Pseudocnus_leoninus_Falklands_MOLAF_0508_S0666</v>
      </c>
      <c r="AL4190" s="10" t="str">
        <f t="shared" si="212"/>
        <v>&gt;Laevocnus_leoninus_Falklands__NMV_MOLAF_0508</v>
      </c>
      <c r="AM4190" s="14" t="s">
        <v>11781</v>
      </c>
      <c r="AN4190" s="14"/>
      <c r="AP4190" s="14"/>
      <c r="AQ4190" s="14"/>
      <c r="AR4190" s="14"/>
      <c r="AS4190" s="14" t="s">
        <v>3953</v>
      </c>
      <c r="AT4190" s="14"/>
      <c r="AU4190" s="14" t="s">
        <v>2759</v>
      </c>
      <c r="AV4190" s="14" t="s">
        <v>2758</v>
      </c>
      <c r="AW4190" s="14" t="s">
        <v>2759</v>
      </c>
      <c r="AX4190" s="14"/>
      <c r="AY4190" s="14"/>
      <c r="AZ4190" s="41" t="s">
        <v>7229</v>
      </c>
      <c r="BA4190" s="35"/>
    </row>
    <row r="4191" spans="1:53" ht="14.1" customHeight="1" x14ac:dyDescent="0.2">
      <c r="A4191" s="10">
        <v>6159</v>
      </c>
      <c r="B4191" s="13" t="s">
        <v>11782</v>
      </c>
      <c r="C4191" s="13"/>
      <c r="D4191" s="33" t="s">
        <v>11783</v>
      </c>
      <c r="E4191" s="10" t="s">
        <v>3371</v>
      </c>
      <c r="F4191" s="10"/>
      <c r="G4191" s="36" t="s">
        <v>11784</v>
      </c>
      <c r="H4191" s="13"/>
      <c r="I4191" s="33" t="s">
        <v>53</v>
      </c>
      <c r="L4191" s="14" t="s">
        <v>2752</v>
      </c>
      <c r="M4191" s="14" t="s">
        <v>2753</v>
      </c>
      <c r="N4191" s="14" t="s">
        <v>2799</v>
      </c>
      <c r="O4191" s="30" t="s">
        <v>4305</v>
      </c>
      <c r="P4191" s="10" t="s">
        <v>4496</v>
      </c>
      <c r="Q4191" s="30"/>
      <c r="R4191" s="30" t="s">
        <v>11775</v>
      </c>
      <c r="S4191" s="14"/>
      <c r="T4191" s="14"/>
      <c r="U4191" s="14"/>
      <c r="V4191" s="14"/>
      <c r="W4191" s="10" t="s">
        <v>4994</v>
      </c>
      <c r="X4191" s="10" t="s">
        <v>4994</v>
      </c>
      <c r="Z4191">
        <v>-52.358899999999998</v>
      </c>
      <c r="AA4191">
        <v>-58.865400000000001</v>
      </c>
      <c r="AB4191" s="14" t="s">
        <v>53</v>
      </c>
      <c r="AD4191" s="10" t="s">
        <v>53</v>
      </c>
      <c r="AE4191" s="34">
        <v>652</v>
      </c>
      <c r="AG4191" s="10" t="s">
        <v>3663</v>
      </c>
      <c r="AH4191" s="30" t="s">
        <v>11776</v>
      </c>
      <c r="AI4191" s="30"/>
      <c r="AK4191" s="10" t="str">
        <f t="shared" si="213"/>
        <v>&gt;_Pseudocnus_leoninus_Falklands_MOLAF_0509_S0667</v>
      </c>
      <c r="AL4191" s="10" t="str">
        <f t="shared" si="212"/>
        <v>&gt;Laevocnus_leoninus_Falklands__NMV_MOLAF_0509</v>
      </c>
      <c r="AM4191" s="14" t="s">
        <v>11785</v>
      </c>
      <c r="AN4191" s="14"/>
      <c r="AP4191" s="14"/>
      <c r="AQ4191" s="14"/>
      <c r="AR4191" s="14"/>
      <c r="AS4191" s="14" t="s">
        <v>3953</v>
      </c>
      <c r="AT4191" s="14"/>
      <c r="AU4191" s="14" t="s">
        <v>2759</v>
      </c>
      <c r="AV4191" s="14" t="s">
        <v>2758</v>
      </c>
      <c r="AW4191" s="14" t="s">
        <v>2759</v>
      </c>
      <c r="AX4191" s="14"/>
      <c r="AY4191" s="14"/>
      <c r="AZ4191" s="41" t="s">
        <v>7229</v>
      </c>
      <c r="BA4191" s="35"/>
    </row>
    <row r="4192" spans="1:53" ht="14.1" customHeight="1" x14ac:dyDescent="0.2">
      <c r="A4192" s="10">
        <v>6160</v>
      </c>
      <c r="B4192" s="13" t="s">
        <v>11786</v>
      </c>
      <c r="C4192" s="13"/>
      <c r="D4192" s="33" t="s">
        <v>11787</v>
      </c>
      <c r="E4192" s="10" t="s">
        <v>3371</v>
      </c>
      <c r="F4192" s="10"/>
      <c r="G4192" s="36" t="s">
        <v>11788</v>
      </c>
      <c r="H4192" s="13"/>
      <c r="I4192" s="33" t="s">
        <v>53</v>
      </c>
      <c r="L4192" s="14" t="s">
        <v>2752</v>
      </c>
      <c r="M4192" s="14" t="s">
        <v>2753</v>
      </c>
      <c r="N4192" s="14" t="s">
        <v>2799</v>
      </c>
      <c r="O4192" s="30" t="s">
        <v>4305</v>
      </c>
      <c r="P4192" s="10" t="s">
        <v>4496</v>
      </c>
      <c r="Q4192" s="30"/>
      <c r="R4192" s="30" t="s">
        <v>11775</v>
      </c>
      <c r="S4192" s="14"/>
      <c r="T4192" s="14"/>
      <c r="U4192" s="14"/>
      <c r="V4192" s="14"/>
      <c r="W4192" s="10" t="s">
        <v>4994</v>
      </c>
      <c r="X4192" s="10" t="s">
        <v>4994</v>
      </c>
      <c r="Z4192">
        <v>-52.358899999999998</v>
      </c>
      <c r="AA4192">
        <v>-58.865400000000001</v>
      </c>
      <c r="AB4192" s="14" t="s">
        <v>53</v>
      </c>
      <c r="AD4192" s="10" t="s">
        <v>53</v>
      </c>
      <c r="AE4192" s="34">
        <v>652</v>
      </c>
      <c r="AG4192" s="10" t="s">
        <v>3663</v>
      </c>
      <c r="AH4192" s="30" t="s">
        <v>11776</v>
      </c>
      <c r="AI4192" s="30"/>
      <c r="AK4192" s="10" t="str">
        <f t="shared" si="213"/>
        <v>&gt;_Pseudocnus_leoninus_Falklands_MOLAF_0510_S0668</v>
      </c>
      <c r="AL4192" s="10" t="str">
        <f t="shared" si="212"/>
        <v>&gt;Laevocnus_leoninus_Falklands__NMV_MOLAF_0510</v>
      </c>
      <c r="AM4192" s="14" t="s">
        <v>11789</v>
      </c>
      <c r="AN4192" s="14"/>
      <c r="AP4192" s="14"/>
      <c r="AQ4192" s="14"/>
      <c r="AR4192" s="14"/>
      <c r="AS4192" s="14" t="s">
        <v>3953</v>
      </c>
      <c r="AT4192" s="14"/>
      <c r="AU4192" s="14" t="s">
        <v>2759</v>
      </c>
      <c r="AV4192" s="14" t="s">
        <v>2758</v>
      </c>
      <c r="AW4192" s="14" t="s">
        <v>2759</v>
      </c>
      <c r="AX4192" s="14"/>
      <c r="AY4192" s="14"/>
      <c r="AZ4192" s="41" t="s">
        <v>7229</v>
      </c>
      <c r="BA4192" s="35"/>
    </row>
    <row r="4193" spans="1:53" ht="14.1" customHeight="1" x14ac:dyDescent="0.2">
      <c r="A4193" s="10">
        <v>6218</v>
      </c>
      <c r="B4193" s="13" t="s">
        <v>11926</v>
      </c>
      <c r="C4193" s="13"/>
      <c r="D4193" s="33" t="s">
        <v>11927</v>
      </c>
      <c r="E4193" s="13" t="s">
        <v>2798</v>
      </c>
      <c r="F4193" s="13"/>
      <c r="G4193" s="11">
        <v>42203</v>
      </c>
      <c r="H4193" s="14"/>
      <c r="I4193" s="33" t="s">
        <v>53</v>
      </c>
      <c r="L4193" s="14" t="s">
        <v>2752</v>
      </c>
      <c r="M4193" s="14" t="s">
        <v>2753</v>
      </c>
      <c r="N4193" s="14" t="s">
        <v>2799</v>
      </c>
      <c r="O4193" s="10" t="s">
        <v>4496</v>
      </c>
      <c r="P4193" s="10" t="s">
        <v>4496</v>
      </c>
      <c r="Q4193" s="14"/>
      <c r="R4193" s="30" t="s">
        <v>11928</v>
      </c>
      <c r="S4193" s="14"/>
      <c r="T4193" s="14"/>
      <c r="U4193" s="14"/>
      <c r="V4193" s="14"/>
      <c r="W4193" s="14" t="s">
        <v>3375</v>
      </c>
      <c r="X4193" s="14" t="s">
        <v>3375</v>
      </c>
      <c r="Y4193" s="10" t="s">
        <v>3914</v>
      </c>
      <c r="Z4193">
        <v>-75</v>
      </c>
      <c r="AA4193">
        <v>-175</v>
      </c>
      <c r="AB4193" s="14" t="s">
        <v>53</v>
      </c>
      <c r="AC4193" s="14"/>
      <c r="AD4193" s="14" t="s">
        <v>74</v>
      </c>
      <c r="AE4193" s="34">
        <v>652</v>
      </c>
      <c r="AF4193" s="14" t="s">
        <v>75</v>
      </c>
      <c r="AG4193" s="14" t="s">
        <v>3663</v>
      </c>
      <c r="AH4193" s="30" t="s">
        <v>6855</v>
      </c>
      <c r="AI4193" s="30"/>
      <c r="AJ4193" s="14"/>
      <c r="AK4193" s="10" t="str">
        <f t="shared" si="213"/>
        <v>&gt;t_Laevocnus_leachmani_Antarctica_MOLN_182_S0750</v>
      </c>
      <c r="AL4193" s="10" t="str">
        <f t="shared" si="212"/>
        <v>&gt;Laevocnus_leachmani_Antarctica_Ross_Sea_NIWA_MOLN_182</v>
      </c>
      <c r="AM4193" s="14" t="s">
        <v>11929</v>
      </c>
      <c r="AN4193" s="14"/>
      <c r="AO4193" s="14"/>
      <c r="AP4193" s="14"/>
      <c r="AQ4193" s="14"/>
      <c r="AR4193" s="14"/>
      <c r="AS4193" s="14" t="s">
        <v>3953</v>
      </c>
      <c r="AT4193" s="14"/>
      <c r="AU4193" s="14" t="s">
        <v>2759</v>
      </c>
      <c r="AV4193" s="14" t="s">
        <v>2758</v>
      </c>
      <c r="AW4193" s="14" t="s">
        <v>2759</v>
      </c>
      <c r="AX4193" s="14"/>
      <c r="AY4193" s="14"/>
      <c r="AZ4193" s="41" t="s">
        <v>3918</v>
      </c>
      <c r="BA4193" s="35"/>
    </row>
    <row r="4194" spans="1:53" ht="14.1" customHeight="1" x14ac:dyDescent="0.2">
      <c r="A4194" s="10">
        <v>1973</v>
      </c>
      <c r="B4194" s="10" t="s">
        <v>287</v>
      </c>
      <c r="C4194" s="10" t="s">
        <v>71</v>
      </c>
      <c r="D4194" s="10" t="s">
        <v>5067</v>
      </c>
      <c r="E4194" s="10" t="s">
        <v>3371</v>
      </c>
      <c r="F4194" s="10"/>
      <c r="G4194" s="11" t="s">
        <v>4495</v>
      </c>
      <c r="I4194" s="33" t="s">
        <v>53</v>
      </c>
      <c r="L4194" s="10" t="s">
        <v>2752</v>
      </c>
      <c r="M4194" s="10" t="s">
        <v>2753</v>
      </c>
      <c r="N4194" s="10" t="s">
        <v>2799</v>
      </c>
      <c r="O4194" s="10" t="s">
        <v>4496</v>
      </c>
      <c r="P4194" s="10" t="s">
        <v>4496</v>
      </c>
      <c r="R4194" s="10" t="s">
        <v>4497</v>
      </c>
      <c r="W4194" s="10" t="s">
        <v>3375</v>
      </c>
      <c r="X4194" s="10" t="s">
        <v>4498</v>
      </c>
      <c r="Z4194">
        <v>-52.440800000000003</v>
      </c>
      <c r="AA4194">
        <v>75.172499999999999</v>
      </c>
      <c r="AB4194" s="10" t="s">
        <v>207</v>
      </c>
      <c r="AE4194" s="10">
        <v>0</v>
      </c>
      <c r="AK4194" s="10" t="str">
        <f t="shared" si="213"/>
        <v>&gt;_Laevocnus_laevigatus_Heard_I_MOLAF_0668_FLMNH_086</v>
      </c>
      <c r="AL4194" s="10" t="str">
        <f t="shared" si="212"/>
        <v>&gt;Laevocnus_laevigatus_Heard_I__NMV_MOLAF_0668</v>
      </c>
      <c r="AZ4194" s="41"/>
    </row>
    <row r="4195" spans="1:53" ht="14.1" customHeight="1" x14ac:dyDescent="0.2">
      <c r="A4195" s="10">
        <v>2012</v>
      </c>
      <c r="B4195" s="10" t="s">
        <v>287</v>
      </c>
      <c r="C4195" s="10" t="s">
        <v>376</v>
      </c>
      <c r="D4195" s="10" t="s">
        <v>5068</v>
      </c>
      <c r="E4195" s="10" t="s">
        <v>3371</v>
      </c>
      <c r="F4195" s="10"/>
      <c r="G4195" s="11" t="s">
        <v>4495</v>
      </c>
      <c r="I4195" s="33" t="s">
        <v>53</v>
      </c>
      <c r="L4195" s="10" t="s">
        <v>2752</v>
      </c>
      <c r="M4195" s="10" t="s">
        <v>2753</v>
      </c>
      <c r="N4195" s="10" t="s">
        <v>2799</v>
      </c>
      <c r="O4195" s="10" t="s">
        <v>4496</v>
      </c>
      <c r="P4195" s="10" t="s">
        <v>4496</v>
      </c>
      <c r="R4195" s="10" t="s">
        <v>4497</v>
      </c>
      <c r="W4195" s="10" t="s">
        <v>3375</v>
      </c>
      <c r="X4195" s="10" t="s">
        <v>4498</v>
      </c>
      <c r="Z4195">
        <v>-52.440800000000003</v>
      </c>
      <c r="AA4195">
        <v>75.172499999999999</v>
      </c>
      <c r="AB4195" s="10" t="s">
        <v>207</v>
      </c>
      <c r="AE4195" s="10">
        <v>0</v>
      </c>
      <c r="AK4195" s="10" t="str">
        <f t="shared" si="213"/>
        <v>&gt;_Laevocnus_laevigatus_Heard_I_MOLAF_0671_FLMNH_086</v>
      </c>
      <c r="AL4195" s="10" t="str">
        <f t="shared" si="212"/>
        <v>&gt;Laevocnus_laevigatus_Heard_I__NMV_MOLAF_0671</v>
      </c>
      <c r="AZ4195" s="41"/>
    </row>
    <row r="4196" spans="1:53" ht="14.1" customHeight="1" x14ac:dyDescent="0.2">
      <c r="A4196" s="10">
        <v>1959</v>
      </c>
      <c r="B4196" s="10" t="s">
        <v>287</v>
      </c>
      <c r="C4196" s="10" t="s">
        <v>296</v>
      </c>
      <c r="D4196" s="10" t="s">
        <v>5079</v>
      </c>
      <c r="E4196" s="10" t="s">
        <v>3371</v>
      </c>
      <c r="F4196" s="10"/>
      <c r="G4196" s="11" t="s">
        <v>5080</v>
      </c>
      <c r="I4196" s="33" t="s">
        <v>53</v>
      </c>
      <c r="L4196" s="10" t="s">
        <v>2752</v>
      </c>
      <c r="M4196" s="10" t="s">
        <v>2753</v>
      </c>
      <c r="N4196" s="10" t="s">
        <v>2799</v>
      </c>
      <c r="O4196" s="10" t="s">
        <v>4496</v>
      </c>
      <c r="P4196" s="10" t="s">
        <v>4496</v>
      </c>
      <c r="R4196" s="10" t="s">
        <v>5081</v>
      </c>
      <c r="W4196" s="10" t="s">
        <v>3375</v>
      </c>
      <c r="X4196" s="10" t="s">
        <v>4498</v>
      </c>
      <c r="Z4196">
        <v>-51.715000000000003</v>
      </c>
      <c r="AA4196">
        <v>76.320099999999996</v>
      </c>
      <c r="AB4196" s="10" t="s">
        <v>207</v>
      </c>
      <c r="AE4196" s="10">
        <v>0</v>
      </c>
      <c r="AJ4196" t="s">
        <v>5082</v>
      </c>
      <c r="AK4196" s="10" t="str">
        <f t="shared" si="213"/>
        <v>&gt;_Laevocnus_serrata_Heard_I_MOLAF_0684_FLMNH_086</v>
      </c>
      <c r="AL4196" s="10" t="str">
        <f t="shared" si="212"/>
        <v>&gt;Laevocnus_serrata_Heard_I__NMV_MOLAF_0684</v>
      </c>
      <c r="AZ4196" s="41"/>
    </row>
    <row r="4197" spans="1:53" ht="14.1" customHeight="1" x14ac:dyDescent="0.2">
      <c r="A4197" s="10">
        <v>1963</v>
      </c>
      <c r="B4197" s="10" t="s">
        <v>287</v>
      </c>
      <c r="C4197" s="10" t="s">
        <v>163</v>
      </c>
      <c r="D4197" s="10" t="s">
        <v>5083</v>
      </c>
      <c r="E4197" s="10" t="s">
        <v>3371</v>
      </c>
      <c r="F4197" s="10"/>
      <c r="G4197" s="11" t="s">
        <v>5080</v>
      </c>
      <c r="I4197" s="33" t="s">
        <v>53</v>
      </c>
      <c r="L4197" s="10" t="s">
        <v>2752</v>
      </c>
      <c r="M4197" s="10" t="s">
        <v>2753</v>
      </c>
      <c r="N4197" s="10" t="s">
        <v>2799</v>
      </c>
      <c r="O4197" s="10" t="s">
        <v>4496</v>
      </c>
      <c r="P4197" s="10" t="s">
        <v>4496</v>
      </c>
      <c r="R4197" s="10" t="s">
        <v>5081</v>
      </c>
      <c r="W4197" s="10" t="s">
        <v>3375</v>
      </c>
      <c r="X4197" s="10" t="s">
        <v>4498</v>
      </c>
      <c r="Z4197">
        <v>-51.715000000000003</v>
      </c>
      <c r="AA4197">
        <v>76.320099999999996</v>
      </c>
      <c r="AB4197" s="10" t="s">
        <v>207</v>
      </c>
      <c r="AE4197" s="10">
        <v>0</v>
      </c>
      <c r="AK4197" s="10" t="str">
        <f t="shared" si="213"/>
        <v>&gt;_Laevocnus_serrata_Heard_I_MOLAF_0685_FLMNH_086</v>
      </c>
      <c r="AL4197" s="10" t="str">
        <f t="shared" si="212"/>
        <v>&gt;Laevocnus_serrata_Heard_I__NMV_MOLAF_0685</v>
      </c>
      <c r="AZ4197" s="41"/>
    </row>
    <row r="4198" spans="1:53" ht="14.1" customHeight="1" x14ac:dyDescent="0.2">
      <c r="A4198" s="10">
        <v>2000</v>
      </c>
      <c r="B4198" s="10" t="s">
        <v>287</v>
      </c>
      <c r="C4198" s="10" t="s">
        <v>266</v>
      </c>
      <c r="D4198" s="10" t="s">
        <v>5084</v>
      </c>
      <c r="E4198" s="10" t="s">
        <v>3371</v>
      </c>
      <c r="F4198" s="10"/>
      <c r="G4198" s="11" t="s">
        <v>5080</v>
      </c>
      <c r="I4198" s="33" t="s">
        <v>53</v>
      </c>
      <c r="L4198" s="10" t="s">
        <v>2752</v>
      </c>
      <c r="M4198" s="10" t="s">
        <v>2753</v>
      </c>
      <c r="N4198" s="10" t="s">
        <v>2799</v>
      </c>
      <c r="O4198" s="10" t="s">
        <v>4496</v>
      </c>
      <c r="P4198" s="10" t="s">
        <v>4496</v>
      </c>
      <c r="R4198" s="10" t="s">
        <v>5081</v>
      </c>
      <c r="W4198" s="10" t="s">
        <v>3375</v>
      </c>
      <c r="X4198" s="10" t="s">
        <v>4498</v>
      </c>
      <c r="Z4198">
        <v>-51.715000000000003</v>
      </c>
      <c r="AA4198">
        <v>76.320099999999996</v>
      </c>
      <c r="AB4198" s="10" t="s">
        <v>207</v>
      </c>
      <c r="AE4198" s="10">
        <v>0</v>
      </c>
      <c r="AK4198" s="10" t="str">
        <f t="shared" si="213"/>
        <v>&gt;_Laevocnus_serrata_Heard_I_MOLAF_0686_FLMNH_086</v>
      </c>
      <c r="AL4198" s="10" t="str">
        <f t="shared" si="212"/>
        <v>&gt;Laevocnus_serrata_Heard_I__NMV_MOLAF_0686</v>
      </c>
      <c r="AZ4198" s="41"/>
    </row>
    <row r="4199" spans="1:53" ht="14.1" customHeight="1" x14ac:dyDescent="0.2">
      <c r="A4199" s="10">
        <v>3082</v>
      </c>
      <c r="B4199" s="10" t="s">
        <v>1502</v>
      </c>
      <c r="C4199" s="10" t="s">
        <v>142</v>
      </c>
      <c r="D4199" s="10" t="s">
        <v>4769</v>
      </c>
      <c r="E4199" s="10" t="s">
        <v>2798</v>
      </c>
      <c r="F4199" s="10"/>
      <c r="G4199" s="11">
        <v>40110</v>
      </c>
      <c r="I4199" s="10" t="s">
        <v>53</v>
      </c>
      <c r="L4199" s="10" t="s">
        <v>2752</v>
      </c>
      <c r="M4199" s="10" t="s">
        <v>2753</v>
      </c>
      <c r="N4199" s="10" t="s">
        <v>2799</v>
      </c>
      <c r="O4199" s="10" t="s">
        <v>4305</v>
      </c>
      <c r="P4199" s="10" t="s">
        <v>4496</v>
      </c>
      <c r="R4199" s="10" t="s">
        <v>4497</v>
      </c>
      <c r="W4199" s="10" t="s">
        <v>4541</v>
      </c>
      <c r="X4199" s="10" t="s">
        <v>4541</v>
      </c>
      <c r="Z4199">
        <v>-54.955370000000002</v>
      </c>
      <c r="AA4199">
        <v>158.76415</v>
      </c>
      <c r="AB4199" s="10" t="s">
        <v>207</v>
      </c>
      <c r="AE4199" s="10">
        <v>0</v>
      </c>
      <c r="AK4199" s="10" t="str">
        <f t="shared" si="213"/>
        <v>&gt;_Pseudocnus_laevigatus_Macquarie_Seamount_NDMQ_08_FLMNH_120</v>
      </c>
      <c r="AL4199" s="10" t="str">
        <f t="shared" si="212"/>
        <v>&gt;Laevocnus_laevigatus_Macquarie_Seamount__NIWA_NDMQ_08</v>
      </c>
    </row>
    <row r="4200" spans="1:53" ht="14.1" customHeight="1" x14ac:dyDescent="0.2">
      <c r="A4200" s="10">
        <v>2443</v>
      </c>
      <c r="B4200" s="10" t="s">
        <v>4759</v>
      </c>
      <c r="C4200" s="10" t="s">
        <v>163</v>
      </c>
      <c r="D4200" s="10" t="s">
        <v>4768</v>
      </c>
      <c r="E4200" s="10" t="s">
        <v>2798</v>
      </c>
      <c r="F4200" s="10"/>
      <c r="G4200" s="11">
        <v>40109</v>
      </c>
      <c r="I4200" s="10" t="s">
        <v>53</v>
      </c>
      <c r="L4200" s="10" t="s">
        <v>2752</v>
      </c>
      <c r="M4200" s="10" t="s">
        <v>2753</v>
      </c>
      <c r="N4200" s="10" t="s">
        <v>2799</v>
      </c>
      <c r="O4200" s="10" t="s">
        <v>4305</v>
      </c>
      <c r="P4200" s="10" t="s">
        <v>4496</v>
      </c>
      <c r="R4200" s="10" t="s">
        <v>4497</v>
      </c>
      <c r="W4200" s="10" t="s">
        <v>4541</v>
      </c>
      <c r="X4200" s="10" t="s">
        <v>4541</v>
      </c>
      <c r="Z4200">
        <v>-54.955370000000002</v>
      </c>
      <c r="AA4200">
        <v>158.76415</v>
      </c>
      <c r="AB4200" s="10" t="s">
        <v>207</v>
      </c>
      <c r="AE4200" s="10">
        <v>0</v>
      </c>
      <c r="AK4200" s="10" t="str">
        <f t="shared" si="213"/>
        <v>&gt;_Pseudocnus_laevigatus_Macquarie_Seamount_NDMQ_09_FLMNH_102</v>
      </c>
      <c r="AL4200" s="10" t="str">
        <f t="shared" si="212"/>
        <v>&gt;Laevocnus_laevigatus_Macquarie_Seamount__NIWA_NDMQ_09</v>
      </c>
    </row>
    <row r="4201" spans="1:53" ht="14.1" customHeight="1" x14ac:dyDescent="0.2">
      <c r="A4201" s="10">
        <v>2416</v>
      </c>
      <c r="B4201" s="10" t="s">
        <v>4759</v>
      </c>
      <c r="C4201" s="10" t="s">
        <v>132</v>
      </c>
      <c r="D4201" s="10" t="s">
        <v>4776</v>
      </c>
      <c r="E4201" s="10" t="s">
        <v>2798</v>
      </c>
      <c r="F4201" s="10"/>
      <c r="G4201" s="11">
        <v>40205</v>
      </c>
      <c r="I4201" s="10" t="s">
        <v>53</v>
      </c>
      <c r="L4201" s="10" t="s">
        <v>2752</v>
      </c>
      <c r="M4201" s="10" t="s">
        <v>2753</v>
      </c>
      <c r="N4201" s="10" t="s">
        <v>2799</v>
      </c>
      <c r="O4201" s="10" t="s">
        <v>4305</v>
      </c>
      <c r="P4201" s="10" t="s">
        <v>4496</v>
      </c>
      <c r="R4201" s="10" t="s">
        <v>4497</v>
      </c>
      <c r="W4201" s="10" t="s">
        <v>4541</v>
      </c>
      <c r="X4201" s="10" t="s">
        <v>4541</v>
      </c>
      <c r="Z4201">
        <v>-54.955370000000002</v>
      </c>
      <c r="AA4201">
        <v>158.76415</v>
      </c>
      <c r="AB4201" s="10" t="s">
        <v>207</v>
      </c>
      <c r="AE4201" s="10">
        <v>0</v>
      </c>
      <c r="AK4201" s="10" t="str">
        <f t="shared" si="213"/>
        <v>&gt;_Pseudocnus_laevigatus_Macquarie_Seamount_NDMQ_13_FLMNH_102</v>
      </c>
      <c r="AL4201" s="10" t="str">
        <f t="shared" si="212"/>
        <v>&gt;Laevocnus_laevigatus_Macquarie_Seamount__NIWA_NDMQ_13</v>
      </c>
    </row>
    <row r="4202" spans="1:53" ht="14.1" customHeight="1" x14ac:dyDescent="0.2">
      <c r="A4202" s="10">
        <v>2483</v>
      </c>
      <c r="B4202" s="10" t="s">
        <v>4759</v>
      </c>
      <c r="C4202" s="10" t="s">
        <v>443</v>
      </c>
      <c r="D4202" s="10" t="s">
        <v>4777</v>
      </c>
      <c r="E4202" s="10" t="s">
        <v>2798</v>
      </c>
      <c r="F4202" s="10"/>
      <c r="G4202" s="11">
        <v>40205</v>
      </c>
      <c r="I4202" s="10" t="s">
        <v>53</v>
      </c>
      <c r="L4202" s="10" t="s">
        <v>2752</v>
      </c>
      <c r="M4202" s="10" t="s">
        <v>2753</v>
      </c>
      <c r="N4202" s="10" t="s">
        <v>2799</v>
      </c>
      <c r="O4202" s="10" t="s">
        <v>4305</v>
      </c>
      <c r="P4202" s="10" t="s">
        <v>4496</v>
      </c>
      <c r="R4202" s="10" t="s">
        <v>4497</v>
      </c>
      <c r="W4202" s="10" t="s">
        <v>4541</v>
      </c>
      <c r="X4202" s="10" t="s">
        <v>4541</v>
      </c>
      <c r="Z4202">
        <v>-54.955370000000002</v>
      </c>
      <c r="AA4202">
        <v>158.76415</v>
      </c>
      <c r="AB4202" s="10" t="s">
        <v>207</v>
      </c>
      <c r="AE4202" s="10">
        <v>0</v>
      </c>
      <c r="AK4202" s="10" t="str">
        <f t="shared" si="213"/>
        <v>&gt;_Pseudocnus_laevigatus_Macquarie_Seamount_NDMQ_14_FLMNH_102</v>
      </c>
      <c r="AL4202" s="10" t="str">
        <f t="shared" si="212"/>
        <v>&gt;Laevocnus_laevigatus_Macquarie_Seamount__NIWA_NDMQ_14</v>
      </c>
    </row>
    <row r="4203" spans="1:53" ht="14.1" customHeight="1" x14ac:dyDescent="0.2">
      <c r="A4203" s="10">
        <v>2441</v>
      </c>
      <c r="B4203" s="10" t="s">
        <v>4759</v>
      </c>
      <c r="C4203" s="10" t="s">
        <v>269</v>
      </c>
      <c r="D4203" s="10" t="s">
        <v>4890</v>
      </c>
      <c r="E4203" s="10" t="s">
        <v>2798</v>
      </c>
      <c r="F4203" s="10"/>
      <c r="G4203" s="11" t="s">
        <v>4889</v>
      </c>
      <c r="I4203" s="10" t="s">
        <v>53</v>
      </c>
      <c r="L4203" s="10" t="s">
        <v>2752</v>
      </c>
      <c r="M4203" s="10" t="s">
        <v>2753</v>
      </c>
      <c r="N4203" s="10" t="s">
        <v>2799</v>
      </c>
      <c r="O4203" s="10" t="s">
        <v>4305</v>
      </c>
      <c r="P4203" s="10" t="s">
        <v>4496</v>
      </c>
      <c r="R4203" s="10" t="s">
        <v>4497</v>
      </c>
      <c r="W4203" s="10" t="s">
        <v>4541</v>
      </c>
      <c r="X4203" s="10" t="s">
        <v>4541</v>
      </c>
      <c r="Z4203">
        <v>-54.955370000000002</v>
      </c>
      <c r="AA4203">
        <v>158.76415</v>
      </c>
      <c r="AB4203" s="10" t="s">
        <v>207</v>
      </c>
      <c r="AE4203" s="10">
        <v>0</v>
      </c>
      <c r="AK4203" s="10" t="str">
        <f t="shared" si="213"/>
        <v>&gt;_Pseudocnus_laevigatus_Macquarie_Seamount_NDMQ_54_FLMNH_102</v>
      </c>
      <c r="AL4203" s="10" t="str">
        <f t="shared" si="212"/>
        <v>&gt;Laevocnus_laevigatus_Macquarie_Seamount__NIWA_NDMQ_54</v>
      </c>
    </row>
    <row r="4204" spans="1:53" ht="14.1" customHeight="1" x14ac:dyDescent="0.2">
      <c r="A4204" s="10">
        <v>2404</v>
      </c>
      <c r="B4204" s="10" t="s">
        <v>4759</v>
      </c>
      <c r="C4204" s="10" t="s">
        <v>65</v>
      </c>
      <c r="D4204" s="10" t="s">
        <v>4888</v>
      </c>
      <c r="E4204" s="10" t="s">
        <v>2798</v>
      </c>
      <c r="F4204" s="10"/>
      <c r="G4204" s="11" t="s">
        <v>4889</v>
      </c>
      <c r="I4204" s="10" t="s">
        <v>53</v>
      </c>
      <c r="L4204" s="10" t="s">
        <v>2752</v>
      </c>
      <c r="M4204" s="10" t="s">
        <v>2753</v>
      </c>
      <c r="N4204" s="10" t="s">
        <v>2799</v>
      </c>
      <c r="O4204" s="10" t="s">
        <v>4305</v>
      </c>
      <c r="P4204" s="10" t="s">
        <v>4496</v>
      </c>
      <c r="R4204" s="10" t="s">
        <v>4497</v>
      </c>
      <c r="W4204" s="10" t="s">
        <v>4541</v>
      </c>
      <c r="X4204" s="10" t="s">
        <v>4541</v>
      </c>
      <c r="Z4204">
        <v>-54.955370000000002</v>
      </c>
      <c r="AA4204">
        <v>158.76415</v>
      </c>
      <c r="AB4204" s="10" t="s">
        <v>207</v>
      </c>
      <c r="AE4204" s="10">
        <v>0</v>
      </c>
      <c r="AK4204" s="10" t="str">
        <f t="shared" ref="AK4204:AK4235" si="214">CONCATENATE("&gt;",AF4204,"_",O4204,"_",R4204,S4204,"_",X4204,"_",D4204,"_",B4204)</f>
        <v>&gt;_Pseudocnus_laevigatus_Macquarie_Seamount_NDMQ_55_FLMNH_102</v>
      </c>
      <c r="AL4204" s="10" t="str">
        <f t="shared" si="212"/>
        <v>&gt;Laevocnus_laevigatus_Macquarie_Seamount__NIWA_NDMQ_55</v>
      </c>
    </row>
    <row r="4205" spans="1:53" ht="14.1" customHeight="1" x14ac:dyDescent="0.2">
      <c r="A4205" s="10">
        <v>3503</v>
      </c>
      <c r="B4205" s="10" t="s">
        <v>292</v>
      </c>
      <c r="C4205" s="10" t="s">
        <v>228</v>
      </c>
      <c r="D4205" s="11">
        <v>2298</v>
      </c>
      <c r="E4205" s="10" t="s">
        <v>52</v>
      </c>
      <c r="F4205" s="10"/>
      <c r="G4205" s="11">
        <v>2298</v>
      </c>
      <c r="I4205" s="10" t="s">
        <v>53</v>
      </c>
      <c r="L4205" s="10" t="s">
        <v>1677</v>
      </c>
      <c r="M4205" s="10" t="s">
        <v>1737</v>
      </c>
      <c r="N4205" s="10" t="s">
        <v>1819</v>
      </c>
      <c r="O4205" s="10" t="s">
        <v>1820</v>
      </c>
      <c r="P4205" s="10" t="s">
        <v>1820</v>
      </c>
      <c r="R4205" s="10" t="s">
        <v>1821</v>
      </c>
      <c r="W4205" s="10" t="s">
        <v>283</v>
      </c>
      <c r="X4205" s="10" t="s">
        <v>283</v>
      </c>
      <c r="Z4205">
        <v>8.3224199999999993</v>
      </c>
      <c r="AA4205">
        <v>-79.583519999999993</v>
      </c>
      <c r="AB4205" s="10" t="s">
        <v>53</v>
      </c>
      <c r="AD4205" s="10" t="s">
        <v>53</v>
      </c>
      <c r="AE4205" s="15">
        <v>537</v>
      </c>
      <c r="AK4205" s="10" t="str">
        <f t="shared" si="214"/>
        <v>&gt;_Laganum_laganum_PNG_2298_FLMNH_145</v>
      </c>
      <c r="AL4205" s="10" t="str">
        <f t="shared" si="212"/>
        <v>&gt;Laganum_laganum_PNG__UF_2298</v>
      </c>
      <c r="AM4205" s="10" t="s">
        <v>1956</v>
      </c>
      <c r="AP4205" s="13"/>
      <c r="AQ4205" s="13"/>
      <c r="AR4205" s="13"/>
    </row>
    <row r="4206" spans="1:53" ht="14.1" customHeight="1" x14ac:dyDescent="0.2">
      <c r="A4206" s="10">
        <v>3478</v>
      </c>
      <c r="B4206" s="10" t="s">
        <v>292</v>
      </c>
      <c r="C4206" s="10" t="s">
        <v>230</v>
      </c>
      <c r="D4206" s="11">
        <v>7612</v>
      </c>
      <c r="E4206" s="10" t="s">
        <v>52</v>
      </c>
      <c r="F4206" s="10"/>
      <c r="G4206" s="11">
        <v>7612</v>
      </c>
      <c r="I4206" s="10" t="s">
        <v>53</v>
      </c>
      <c r="L4206" s="10" t="s">
        <v>1677</v>
      </c>
      <c r="M4206" s="10" t="s">
        <v>1737</v>
      </c>
      <c r="N4206" s="10" t="s">
        <v>1819</v>
      </c>
      <c r="O4206" s="10" t="s">
        <v>1820</v>
      </c>
      <c r="P4206" s="10" t="s">
        <v>1820</v>
      </c>
      <c r="R4206" s="10" t="s">
        <v>1839</v>
      </c>
      <c r="W4206" s="10" t="s">
        <v>100</v>
      </c>
      <c r="X4206" s="10" t="s">
        <v>100</v>
      </c>
      <c r="Z4206" t="s">
        <v>60</v>
      </c>
      <c r="AA4206" t="s">
        <v>60</v>
      </c>
      <c r="AB4206" s="10" t="s">
        <v>53</v>
      </c>
      <c r="AD4206" s="10" t="s">
        <v>53</v>
      </c>
      <c r="AE4206" s="12">
        <v>655</v>
      </c>
      <c r="AF4206" s="10" t="s">
        <v>539</v>
      </c>
      <c r="AK4206" s="10" t="str">
        <f t="shared" si="214"/>
        <v>&gt;st_Laganum_depressum_Mada_7612_FLMNH_145</v>
      </c>
      <c r="AL4206" s="10" t="str">
        <f t="shared" si="212"/>
        <v>&gt;Laganum_depressum_Mada__UF_7612</v>
      </c>
      <c r="AM4206" s="10" t="s">
        <v>2520</v>
      </c>
      <c r="AP4206" s="13"/>
      <c r="AQ4206" s="13"/>
      <c r="AR4206" s="13"/>
    </row>
    <row r="4207" spans="1:53" ht="14.1" customHeight="1" x14ac:dyDescent="0.2">
      <c r="A4207" s="10">
        <v>3465</v>
      </c>
      <c r="B4207" s="10" t="s">
        <v>292</v>
      </c>
      <c r="C4207" s="10" t="s">
        <v>148</v>
      </c>
      <c r="D4207" s="11">
        <v>3145</v>
      </c>
      <c r="E4207" s="10" t="s">
        <v>52</v>
      </c>
      <c r="F4207" s="10"/>
      <c r="G4207" s="11">
        <v>3145</v>
      </c>
      <c r="I4207" s="10" t="s">
        <v>53</v>
      </c>
      <c r="L4207" s="10" t="s">
        <v>1677</v>
      </c>
      <c r="M4207" s="10" t="s">
        <v>1737</v>
      </c>
      <c r="N4207" s="10" t="s">
        <v>1819</v>
      </c>
      <c r="O4207" s="10" t="s">
        <v>1820</v>
      </c>
      <c r="P4207" s="10" t="s">
        <v>1820</v>
      </c>
      <c r="R4207" s="10" t="s">
        <v>1839</v>
      </c>
      <c r="W4207" s="10" t="s">
        <v>589</v>
      </c>
      <c r="X4207" s="10" t="s">
        <v>589</v>
      </c>
      <c r="Z4207">
        <v>-21.164449999999999</v>
      </c>
      <c r="AA4207">
        <v>-175.20196999999999</v>
      </c>
      <c r="AB4207" s="10" t="s">
        <v>53</v>
      </c>
      <c r="AD4207" s="10" t="s">
        <v>53</v>
      </c>
      <c r="AE4207" s="12">
        <v>655</v>
      </c>
      <c r="AF4207" s="10" t="s">
        <v>539</v>
      </c>
      <c r="AK4207" s="10" t="str">
        <f t="shared" si="214"/>
        <v>&gt;st_Laganum_depressum_Tonga_3145_FLMNH_145</v>
      </c>
      <c r="AL4207" s="10" t="str">
        <f t="shared" si="212"/>
        <v>&gt;Laganum_depressum_Tonga__UF_3145</v>
      </c>
      <c r="AM4207" s="10" t="s">
        <v>2521</v>
      </c>
      <c r="AP4207" s="13"/>
      <c r="AQ4207" s="13"/>
      <c r="AR4207" s="13"/>
    </row>
    <row r="4208" spans="1:53" ht="14.1" customHeight="1" x14ac:dyDescent="0.2">
      <c r="A4208" s="10">
        <v>3549</v>
      </c>
      <c r="B4208" s="10" t="s">
        <v>292</v>
      </c>
      <c r="C4208" s="10" t="s">
        <v>284</v>
      </c>
      <c r="D4208" s="11">
        <v>1179</v>
      </c>
      <c r="E4208" s="10" t="s">
        <v>52</v>
      </c>
      <c r="F4208" s="10"/>
      <c r="G4208" s="11">
        <v>1179</v>
      </c>
      <c r="I4208" s="10" t="s">
        <v>53</v>
      </c>
      <c r="L4208" s="10" t="s">
        <v>1677</v>
      </c>
      <c r="M4208" s="10" t="s">
        <v>1737</v>
      </c>
      <c r="N4208" s="10" t="s">
        <v>1819</v>
      </c>
      <c r="O4208" s="10" t="s">
        <v>1820</v>
      </c>
      <c r="P4208" s="10" t="s">
        <v>1820</v>
      </c>
      <c r="R4208" s="10" t="s">
        <v>1821</v>
      </c>
      <c r="W4208" s="10" t="s">
        <v>244</v>
      </c>
      <c r="X4208" s="10" t="s">
        <v>244</v>
      </c>
      <c r="Z4208">
        <v>7.5149799899999996</v>
      </c>
      <c r="AA4208">
        <v>134.58251999999999</v>
      </c>
      <c r="AB4208" s="10" t="s">
        <v>53</v>
      </c>
      <c r="AD4208" s="10" t="s">
        <v>53</v>
      </c>
      <c r="AE4208" s="12">
        <v>655</v>
      </c>
      <c r="AF4208" s="10" t="s">
        <v>75</v>
      </c>
      <c r="AK4208" s="10" t="str">
        <f t="shared" si="214"/>
        <v>&gt;t_Laganum_laganum_Palau_1179_FLMNH_145</v>
      </c>
      <c r="AL4208" s="10" t="str">
        <f t="shared" si="212"/>
        <v>&gt;Laganum_laganum_Palau__UF_1179</v>
      </c>
      <c r="AM4208" s="10" t="s">
        <v>2550</v>
      </c>
      <c r="AP4208" s="13"/>
      <c r="AQ4208" s="13"/>
      <c r="AR4208" s="13"/>
    </row>
    <row r="4209" spans="1:44" ht="14.1" customHeight="1" x14ac:dyDescent="0.2">
      <c r="A4209" s="10">
        <v>4303</v>
      </c>
      <c r="B4209" s="10" t="s">
        <v>1676</v>
      </c>
      <c r="C4209" s="10" t="s">
        <v>196</v>
      </c>
      <c r="D4209" s="10" t="s">
        <v>2551</v>
      </c>
      <c r="E4209" s="10" t="s">
        <v>52</v>
      </c>
      <c r="F4209" s="10"/>
      <c r="G4209" s="11">
        <v>3177</v>
      </c>
      <c r="I4209" s="10" t="s">
        <v>53</v>
      </c>
      <c r="L4209" s="10" t="s">
        <v>1677</v>
      </c>
      <c r="M4209" s="10" t="s">
        <v>1737</v>
      </c>
      <c r="N4209" s="10" t="s">
        <v>1819</v>
      </c>
      <c r="O4209" s="10" t="s">
        <v>1820</v>
      </c>
      <c r="P4209" s="10" t="s">
        <v>1820</v>
      </c>
      <c r="R4209" s="10" t="s">
        <v>1821</v>
      </c>
      <c r="W4209" s="10" t="s">
        <v>244</v>
      </c>
      <c r="X4209" s="10" t="s">
        <v>244</v>
      </c>
      <c r="Z4209">
        <v>7.5149799899999996</v>
      </c>
      <c r="AA4209">
        <v>134.58251999999999</v>
      </c>
      <c r="AB4209" s="10" t="s">
        <v>53</v>
      </c>
      <c r="AD4209" s="10" t="s">
        <v>53</v>
      </c>
      <c r="AE4209" s="20">
        <v>693</v>
      </c>
      <c r="AK4209" s="10" t="str">
        <f t="shared" si="214"/>
        <v>&gt;_Laganum_laganum_Palau_3177A_FLMNH_180</v>
      </c>
      <c r="AL4209" s="10" t="str">
        <f t="shared" si="212"/>
        <v>&gt;Laganum_laganum_Palau__UF_3177A</v>
      </c>
      <c r="AM4209" s="30" t="s">
        <v>2552</v>
      </c>
      <c r="AP4209" s="13"/>
      <c r="AQ4209" s="13"/>
      <c r="AR4209" s="13"/>
    </row>
    <row r="4210" spans="1:44" ht="14.1" customHeight="1" x14ac:dyDescent="0.2">
      <c r="A4210" s="10">
        <v>3501</v>
      </c>
      <c r="B4210" s="10" t="s">
        <v>292</v>
      </c>
      <c r="C4210" s="10" t="s">
        <v>83</v>
      </c>
      <c r="D4210" s="11">
        <v>3166</v>
      </c>
      <c r="E4210" s="10" t="s">
        <v>52</v>
      </c>
      <c r="F4210" s="10"/>
      <c r="G4210" s="11">
        <v>3166</v>
      </c>
      <c r="I4210" s="10" t="s">
        <v>53</v>
      </c>
      <c r="L4210" s="10" t="s">
        <v>1677</v>
      </c>
      <c r="M4210" s="10" t="s">
        <v>1737</v>
      </c>
      <c r="N4210" s="10" t="s">
        <v>1819</v>
      </c>
      <c r="O4210" s="10" t="s">
        <v>1820</v>
      </c>
      <c r="P4210" s="10" t="s">
        <v>1820</v>
      </c>
      <c r="R4210" s="10" t="s">
        <v>1821</v>
      </c>
      <c r="W4210" s="10" t="s">
        <v>244</v>
      </c>
      <c r="X4210" s="10" t="s">
        <v>244</v>
      </c>
      <c r="Z4210">
        <v>7.5149799899999996</v>
      </c>
      <c r="AA4210">
        <v>134.58251999999999</v>
      </c>
      <c r="AB4210" s="10" t="s">
        <v>53</v>
      </c>
      <c r="AD4210" s="10" t="s">
        <v>53</v>
      </c>
      <c r="AE4210" s="16">
        <v>331</v>
      </c>
      <c r="AK4210" s="10" t="str">
        <f t="shared" si="214"/>
        <v>&gt;_Laganum_laganum_Palau_3166_FLMNH_145</v>
      </c>
      <c r="AL4210" s="10" t="str">
        <f t="shared" si="212"/>
        <v>&gt;Laganum_laganum_Palau__UF_3166</v>
      </c>
      <c r="AM4210" s="10" t="s">
        <v>2553</v>
      </c>
      <c r="AP4210" s="13"/>
      <c r="AQ4210" s="13"/>
      <c r="AR4210" s="13"/>
    </row>
    <row r="4211" spans="1:44" ht="14.1" customHeight="1" x14ac:dyDescent="0.2">
      <c r="A4211" s="10">
        <v>4315</v>
      </c>
      <c r="B4211" s="10" t="s">
        <v>1676</v>
      </c>
      <c r="C4211" s="10" t="s">
        <v>319</v>
      </c>
      <c r="D4211" s="10" t="s">
        <v>2554</v>
      </c>
      <c r="E4211" s="10" t="s">
        <v>52</v>
      </c>
      <c r="F4211" s="10"/>
      <c r="G4211" s="11">
        <v>3177</v>
      </c>
      <c r="I4211" s="10" t="s">
        <v>53</v>
      </c>
      <c r="L4211" s="10" t="s">
        <v>1677</v>
      </c>
      <c r="M4211" s="10" t="s">
        <v>1737</v>
      </c>
      <c r="N4211" s="10" t="s">
        <v>1819</v>
      </c>
      <c r="O4211" s="10" t="s">
        <v>1820</v>
      </c>
      <c r="P4211" s="10" t="s">
        <v>1820</v>
      </c>
      <c r="R4211" s="10" t="s">
        <v>1821</v>
      </c>
      <c r="W4211" s="10" t="s">
        <v>244</v>
      </c>
      <c r="X4211" s="10" t="s">
        <v>244</v>
      </c>
      <c r="Z4211">
        <v>7.5149799899999996</v>
      </c>
      <c r="AA4211">
        <v>134.58251999999999</v>
      </c>
      <c r="AB4211" s="10" t="s">
        <v>53</v>
      </c>
      <c r="AD4211" s="10" t="s">
        <v>53</v>
      </c>
      <c r="AE4211" s="20">
        <v>679</v>
      </c>
      <c r="AK4211" s="10" t="str">
        <f t="shared" si="214"/>
        <v>&gt;_Laganum_laganum_Palau_3177B_FLMNH_180</v>
      </c>
      <c r="AL4211" s="10" t="str">
        <f t="shared" si="212"/>
        <v>&gt;Laganum_laganum_Palau__UF_3177B</v>
      </c>
      <c r="AM4211" s="30" t="s">
        <v>2555</v>
      </c>
      <c r="AP4211" s="13"/>
      <c r="AQ4211" s="13"/>
    </row>
    <row r="4212" spans="1:44" ht="14.1" customHeight="1" x14ac:dyDescent="0.2">
      <c r="A4212" s="10">
        <v>3548</v>
      </c>
      <c r="B4212" s="10" t="s">
        <v>292</v>
      </c>
      <c r="C4212" s="10" t="s">
        <v>376</v>
      </c>
      <c r="D4212" s="11">
        <v>8460</v>
      </c>
      <c r="E4212" s="10" t="s">
        <v>52</v>
      </c>
      <c r="F4212" s="10"/>
      <c r="G4212" s="11">
        <v>8460</v>
      </c>
      <c r="I4212" s="10" t="s">
        <v>53</v>
      </c>
      <c r="L4212" s="10" t="s">
        <v>1677</v>
      </c>
      <c r="M4212" s="10" t="s">
        <v>1737</v>
      </c>
      <c r="N4212" s="10" t="s">
        <v>1819</v>
      </c>
      <c r="O4212" s="10" t="s">
        <v>1820</v>
      </c>
      <c r="P4212" s="10" t="s">
        <v>1820</v>
      </c>
      <c r="R4212" s="10" t="s">
        <v>1839</v>
      </c>
      <c r="W4212" s="10" t="s">
        <v>135</v>
      </c>
      <c r="X4212" s="10" t="s">
        <v>135</v>
      </c>
      <c r="Z4212">
        <v>-14.673999999999999</v>
      </c>
      <c r="AA4212">
        <v>145.45304999999999</v>
      </c>
      <c r="AB4212" s="10" t="s">
        <v>53</v>
      </c>
      <c r="AD4212" s="10" t="s">
        <v>53</v>
      </c>
      <c r="AE4212" s="12">
        <v>655</v>
      </c>
      <c r="AF4212" s="10" t="s">
        <v>539</v>
      </c>
      <c r="AK4212" s="10" t="str">
        <f t="shared" si="214"/>
        <v>&gt;st_Laganum_depressum_Lizard_8460_FLMNH_145</v>
      </c>
      <c r="AL4212" s="10" t="str">
        <f t="shared" si="212"/>
        <v>&gt;Laganum_depressum_Lizard__UF_8460</v>
      </c>
      <c r="AM4212" s="10" t="s">
        <v>2556</v>
      </c>
      <c r="AP4212" s="13"/>
      <c r="AQ4212" s="13"/>
      <c r="AR4212" s="13"/>
    </row>
    <row r="4213" spans="1:44" ht="14.1" customHeight="1" x14ac:dyDescent="0.2">
      <c r="A4213" s="10">
        <v>3513</v>
      </c>
      <c r="B4213" s="10" t="s">
        <v>292</v>
      </c>
      <c r="C4213" s="10" t="s">
        <v>51</v>
      </c>
      <c r="D4213" s="11">
        <v>8639</v>
      </c>
      <c r="E4213" s="10" t="s">
        <v>52</v>
      </c>
      <c r="F4213" s="10"/>
      <c r="G4213" s="11">
        <v>8639</v>
      </c>
      <c r="I4213" s="10" t="s">
        <v>53</v>
      </c>
      <c r="L4213" s="10" t="s">
        <v>1677</v>
      </c>
      <c r="M4213" s="10" t="s">
        <v>1737</v>
      </c>
      <c r="N4213" s="10" t="s">
        <v>1819</v>
      </c>
      <c r="O4213" s="10" t="s">
        <v>1820</v>
      </c>
      <c r="P4213" s="10" t="s">
        <v>1820</v>
      </c>
      <c r="R4213" s="10" t="s">
        <v>1839</v>
      </c>
      <c r="W4213" s="10" t="s">
        <v>436</v>
      </c>
      <c r="X4213" s="10" t="s">
        <v>436</v>
      </c>
      <c r="Z4213" t="s">
        <v>60</v>
      </c>
      <c r="AA4213" t="s">
        <v>60</v>
      </c>
      <c r="AB4213" s="10" t="s">
        <v>53</v>
      </c>
      <c r="AD4213" s="10" t="s">
        <v>53</v>
      </c>
      <c r="AE4213" s="10">
        <v>632</v>
      </c>
      <c r="AK4213" s="10" t="str">
        <f t="shared" si="214"/>
        <v>&gt;_Laganum_depressum_NewCaledonia_8639_FLMNH_145</v>
      </c>
      <c r="AL4213" s="10" t="str">
        <f t="shared" si="212"/>
        <v>&gt;Laganum_depressum_NewCaledonia__UF_8639</v>
      </c>
      <c r="AM4213" s="10" t="s">
        <v>2557</v>
      </c>
      <c r="AP4213" s="13"/>
      <c r="AQ4213" s="13"/>
      <c r="AR4213" s="13"/>
    </row>
    <row r="4214" spans="1:44" ht="14.1" customHeight="1" x14ac:dyDescent="0.2">
      <c r="A4214" s="10">
        <v>4257</v>
      </c>
      <c r="B4214" s="10" t="s">
        <v>1676</v>
      </c>
      <c r="C4214" s="10" t="s">
        <v>364</v>
      </c>
      <c r="D4214" s="11">
        <v>8640</v>
      </c>
      <c r="E4214" s="10" t="s">
        <v>52</v>
      </c>
      <c r="F4214" s="10"/>
      <c r="G4214" s="11">
        <v>8640</v>
      </c>
      <c r="I4214" s="10" t="s">
        <v>53</v>
      </c>
      <c r="L4214" s="10" t="s">
        <v>1677</v>
      </c>
      <c r="M4214" s="10" t="s">
        <v>1737</v>
      </c>
      <c r="N4214" s="10" t="s">
        <v>1819</v>
      </c>
      <c r="O4214" s="10" t="s">
        <v>1820</v>
      </c>
      <c r="P4214" s="10" t="s">
        <v>1820</v>
      </c>
      <c r="R4214" s="10" t="s">
        <v>1839</v>
      </c>
      <c r="W4214" s="10" t="s">
        <v>436</v>
      </c>
      <c r="X4214" s="10" t="s">
        <v>436</v>
      </c>
      <c r="Z4214" t="s">
        <v>60</v>
      </c>
      <c r="AA4214" t="s">
        <v>60</v>
      </c>
      <c r="AB4214" s="10" t="s">
        <v>53</v>
      </c>
      <c r="AD4214" s="10" t="s">
        <v>53</v>
      </c>
      <c r="AE4214" s="20">
        <v>676</v>
      </c>
      <c r="AK4214" s="10" t="str">
        <f t="shared" si="214"/>
        <v>&gt;_Laganum_depressum_NewCaledonia_8640_FLMNH_180</v>
      </c>
      <c r="AL4214" s="10" t="str">
        <f t="shared" si="212"/>
        <v>&gt;Laganum_depressum_NewCaledonia__UF_8640</v>
      </c>
      <c r="AM4214" s="30" t="s">
        <v>2558</v>
      </c>
      <c r="AP4214" s="13"/>
      <c r="AQ4214" s="13"/>
      <c r="AR4214" s="13"/>
    </row>
    <row r="4215" spans="1:44" ht="14.1" customHeight="1" x14ac:dyDescent="0.2">
      <c r="A4215" s="10">
        <v>3490</v>
      </c>
      <c r="B4215" s="10" t="s">
        <v>292</v>
      </c>
      <c r="C4215" s="10" t="s">
        <v>171</v>
      </c>
      <c r="D4215" s="11">
        <v>1118</v>
      </c>
      <c r="E4215" s="10" t="s">
        <v>52</v>
      </c>
      <c r="F4215" s="10"/>
      <c r="G4215" s="11">
        <v>1118</v>
      </c>
      <c r="I4215" s="10" t="s">
        <v>53</v>
      </c>
      <c r="L4215" s="10" t="s">
        <v>1677</v>
      </c>
      <c r="M4215" s="10" t="s">
        <v>1737</v>
      </c>
      <c r="N4215" s="10" t="s">
        <v>1819</v>
      </c>
      <c r="O4215" s="10" t="s">
        <v>1820</v>
      </c>
      <c r="P4215" s="10" t="s">
        <v>1820</v>
      </c>
      <c r="R4215" s="10" t="s">
        <v>1839</v>
      </c>
      <c r="W4215" s="10" t="s">
        <v>226</v>
      </c>
      <c r="X4215" s="10" t="s">
        <v>226</v>
      </c>
      <c r="Z4215" t="s">
        <v>60</v>
      </c>
      <c r="AA4215" t="s">
        <v>60</v>
      </c>
      <c r="AB4215" s="10" t="s">
        <v>53</v>
      </c>
      <c r="AD4215" s="10" t="s">
        <v>53</v>
      </c>
      <c r="AE4215" s="12">
        <v>655</v>
      </c>
      <c r="AF4215" s="10" t="s">
        <v>75</v>
      </c>
      <c r="AK4215" s="10" t="str">
        <f t="shared" si="214"/>
        <v>&gt;t_Laganum_depressum_Fiji_1118_FLMNH_145</v>
      </c>
      <c r="AL4215" s="10" t="str">
        <f t="shared" si="212"/>
        <v>&gt;Laganum_depressum_Fiji__UF_1118</v>
      </c>
      <c r="AM4215" s="10" t="s">
        <v>2566</v>
      </c>
      <c r="AP4215" s="13"/>
      <c r="AQ4215" s="13"/>
      <c r="AR4215" s="13"/>
    </row>
    <row r="4216" spans="1:44" ht="14.1" customHeight="1" x14ac:dyDescent="0.2">
      <c r="A4216" s="10">
        <v>4255</v>
      </c>
      <c r="B4216" s="10" t="s">
        <v>1676</v>
      </c>
      <c r="C4216" s="10" t="s">
        <v>251</v>
      </c>
      <c r="D4216" s="10" t="s">
        <v>2564</v>
      </c>
      <c r="E4216" s="10" t="s">
        <v>52</v>
      </c>
      <c r="F4216" s="10"/>
      <c r="G4216" s="11">
        <v>459</v>
      </c>
      <c r="I4216" s="10" t="s">
        <v>53</v>
      </c>
      <c r="L4216" s="10" t="s">
        <v>1677</v>
      </c>
      <c r="M4216" s="10" t="s">
        <v>1737</v>
      </c>
      <c r="N4216" s="10" t="s">
        <v>1819</v>
      </c>
      <c r="O4216" s="10" t="s">
        <v>1820</v>
      </c>
      <c r="P4216" s="10" t="s">
        <v>1820</v>
      </c>
      <c r="R4216" s="10" t="s">
        <v>1839</v>
      </c>
      <c r="W4216" s="10" t="s">
        <v>226</v>
      </c>
      <c r="X4216" s="10" t="s">
        <v>226</v>
      </c>
      <c r="Z4216" t="s">
        <v>60</v>
      </c>
      <c r="AA4216" t="s">
        <v>60</v>
      </c>
      <c r="AB4216" s="10" t="s">
        <v>53</v>
      </c>
      <c r="AD4216" s="10" t="s">
        <v>53</v>
      </c>
      <c r="AE4216" s="20">
        <v>677</v>
      </c>
      <c r="AK4216" s="10" t="str">
        <f t="shared" si="214"/>
        <v>&gt;_Laganum_depressum_Fiji_459B_FLMNH_180</v>
      </c>
      <c r="AL4216" s="10" t="str">
        <f t="shared" si="212"/>
        <v>&gt;Laganum_depressum_Fiji__UF_459B</v>
      </c>
      <c r="AM4216" s="30" t="s">
        <v>2565</v>
      </c>
      <c r="AP4216" s="13"/>
      <c r="AQ4216" s="13"/>
      <c r="AR4216" s="13"/>
    </row>
    <row r="4217" spans="1:44" ht="14.1" customHeight="1" x14ac:dyDescent="0.2">
      <c r="A4217" s="10">
        <v>3502</v>
      </c>
      <c r="B4217" s="10" t="s">
        <v>292</v>
      </c>
      <c r="C4217" s="10" t="s">
        <v>343</v>
      </c>
      <c r="D4217" s="11">
        <v>2094</v>
      </c>
      <c r="E4217" s="10" t="s">
        <v>52</v>
      </c>
      <c r="F4217" s="10"/>
      <c r="G4217" s="11">
        <v>2094</v>
      </c>
      <c r="I4217" s="10" t="s">
        <v>53</v>
      </c>
      <c r="L4217" s="10" t="s">
        <v>1677</v>
      </c>
      <c r="M4217" s="10" t="s">
        <v>1737</v>
      </c>
      <c r="N4217" s="10" t="s">
        <v>1819</v>
      </c>
      <c r="O4217" s="10" t="s">
        <v>1820</v>
      </c>
      <c r="P4217" s="10" t="s">
        <v>1820</v>
      </c>
      <c r="R4217" s="10" t="s">
        <v>1839</v>
      </c>
      <c r="S4217" s="10" t="s">
        <v>712</v>
      </c>
      <c r="T4217" s="10"/>
      <c r="W4217" s="10" t="s">
        <v>283</v>
      </c>
      <c r="X4217" s="10" t="s">
        <v>283</v>
      </c>
      <c r="Z4217">
        <v>8.3224199999999993</v>
      </c>
      <c r="AA4217">
        <v>-79.583519999999993</v>
      </c>
      <c r="AB4217" s="10" t="s">
        <v>53</v>
      </c>
      <c r="AD4217" s="10" t="s">
        <v>53</v>
      </c>
      <c r="AE4217" s="12">
        <v>655</v>
      </c>
      <c r="AK4217" s="10" t="str">
        <f t="shared" si="214"/>
        <v>&gt;_Laganum_depressumcf_PNG_2094_FLMNH_145</v>
      </c>
      <c r="AL4217" s="10" t="str">
        <f t="shared" ref="AL4217:AL4280" si="215">CONCATENATE("&gt;",P4217,"_",R4217,"_",X4217,"_",Y4217,"_",E4217,"_",D4217)</f>
        <v>&gt;Laganum_depressum_PNG__UF_2094</v>
      </c>
      <c r="AM4217" s="10" t="s">
        <v>2567</v>
      </c>
      <c r="AP4217" s="13"/>
      <c r="AQ4217" s="13"/>
    </row>
    <row r="4218" spans="1:44" ht="14.1" customHeight="1" x14ac:dyDescent="0.2">
      <c r="A4218" s="10">
        <v>4231</v>
      </c>
      <c r="B4218" s="10" t="s">
        <v>1676</v>
      </c>
      <c r="C4218" s="10" t="s">
        <v>346</v>
      </c>
      <c r="D4218" s="11">
        <v>2284</v>
      </c>
      <c r="E4218" s="10" t="s">
        <v>52</v>
      </c>
      <c r="F4218" s="10"/>
      <c r="G4218" s="11">
        <v>2284</v>
      </c>
      <c r="I4218" s="10" t="s">
        <v>53</v>
      </c>
      <c r="L4218" s="10" t="s">
        <v>1677</v>
      </c>
      <c r="M4218" s="10" t="s">
        <v>1737</v>
      </c>
      <c r="N4218" s="10" t="s">
        <v>1819</v>
      </c>
      <c r="O4218" s="10" t="s">
        <v>1820</v>
      </c>
      <c r="P4218" s="10" t="s">
        <v>1820</v>
      </c>
      <c r="R4218" s="10" t="s">
        <v>1839</v>
      </c>
      <c r="S4218" s="10" t="s">
        <v>712</v>
      </c>
      <c r="T4218" s="10"/>
      <c r="W4218" s="10" t="s">
        <v>283</v>
      </c>
      <c r="X4218" s="10" t="s">
        <v>283</v>
      </c>
      <c r="Z4218">
        <v>8.3224199999999993</v>
      </c>
      <c r="AA4218">
        <v>-79.583519999999993</v>
      </c>
      <c r="AB4218" s="10" t="s">
        <v>53</v>
      </c>
      <c r="AD4218" s="10" t="s">
        <v>53</v>
      </c>
      <c r="AE4218" s="12">
        <v>655</v>
      </c>
      <c r="AK4218" s="10" t="str">
        <f t="shared" si="214"/>
        <v>&gt;_Laganum_depressumcf_PNG_2284_FLMNH_180</v>
      </c>
      <c r="AL4218" s="10" t="str">
        <f t="shared" si="215"/>
        <v>&gt;Laganum_depressum_PNG__UF_2284</v>
      </c>
      <c r="AM4218" s="30" t="s">
        <v>2568</v>
      </c>
      <c r="AP4218" s="13"/>
      <c r="AQ4218" s="13"/>
    </row>
    <row r="4219" spans="1:44" ht="14.1" customHeight="1" x14ac:dyDescent="0.2">
      <c r="A4219" s="10">
        <v>3387</v>
      </c>
      <c r="B4219" s="10" t="s">
        <v>1515</v>
      </c>
      <c r="C4219" s="10" t="s">
        <v>364</v>
      </c>
      <c r="D4219" s="11">
        <v>142</v>
      </c>
      <c r="E4219" s="10" t="s">
        <v>52</v>
      </c>
      <c r="F4219" s="10"/>
      <c r="G4219" s="11">
        <v>142</v>
      </c>
      <c r="I4219" s="10" t="s">
        <v>53</v>
      </c>
      <c r="L4219" s="10" t="s">
        <v>1677</v>
      </c>
      <c r="M4219" s="10" t="s">
        <v>1737</v>
      </c>
      <c r="N4219" s="10" t="s">
        <v>1819</v>
      </c>
      <c r="O4219" s="10" t="s">
        <v>1820</v>
      </c>
      <c r="P4219" s="10" t="s">
        <v>1820</v>
      </c>
      <c r="R4219" s="10" t="s">
        <v>1821</v>
      </c>
      <c r="W4219" s="10" t="s">
        <v>244</v>
      </c>
      <c r="X4219" s="10" t="s">
        <v>244</v>
      </c>
      <c r="Z4219">
        <v>7.5149799899999996</v>
      </c>
      <c r="AA4219">
        <v>134.58251999999999</v>
      </c>
      <c r="AB4219" s="10" t="s">
        <v>207</v>
      </c>
      <c r="AE4219" s="10">
        <v>0</v>
      </c>
      <c r="AK4219" s="10" t="str">
        <f t="shared" si="214"/>
        <v>&gt;_Laganum_laganum_Palau_142_FLMNH_135</v>
      </c>
      <c r="AL4219" s="10" t="str">
        <f t="shared" si="215"/>
        <v>&gt;Laganum_laganum_Palau__UF_142</v>
      </c>
      <c r="AP4219" s="13"/>
      <c r="AQ4219" s="13"/>
      <c r="AR4219" s="13"/>
    </row>
    <row r="4220" spans="1:44" ht="14.1" customHeight="1" x14ac:dyDescent="0.2">
      <c r="A4220" s="10">
        <v>4245</v>
      </c>
      <c r="B4220" s="10" t="s">
        <v>1676</v>
      </c>
      <c r="C4220" s="10" t="s">
        <v>79</v>
      </c>
      <c r="D4220" s="11">
        <v>1012</v>
      </c>
      <c r="E4220" s="10" t="s">
        <v>52</v>
      </c>
      <c r="F4220" s="10"/>
      <c r="G4220" s="11">
        <v>1012</v>
      </c>
      <c r="I4220" s="10" t="s">
        <v>53</v>
      </c>
      <c r="L4220" s="10" t="s">
        <v>1677</v>
      </c>
      <c r="M4220" s="10" t="s">
        <v>1737</v>
      </c>
      <c r="N4220" s="10" t="s">
        <v>1819</v>
      </c>
      <c r="O4220" s="10" t="s">
        <v>1820</v>
      </c>
      <c r="P4220" s="10" t="s">
        <v>1820</v>
      </c>
      <c r="R4220" s="10" t="s">
        <v>1839</v>
      </c>
      <c r="Z4220" t="s">
        <v>60</v>
      </c>
      <c r="AA4220" t="s">
        <v>60</v>
      </c>
      <c r="AB4220" s="10" t="s">
        <v>207</v>
      </c>
      <c r="AE4220" s="10">
        <v>0</v>
      </c>
      <c r="AK4220" s="10" t="str">
        <f t="shared" si="214"/>
        <v>&gt;_Laganum_depressum__1012_FLMNH_180</v>
      </c>
      <c r="AL4220" s="10" t="str">
        <f t="shared" si="215"/>
        <v>&gt;Laganum_depressum___UF_1012</v>
      </c>
      <c r="AP4220" s="13"/>
      <c r="AQ4220" s="13"/>
      <c r="AR4220" s="13"/>
    </row>
    <row r="4221" spans="1:44" ht="14.1" customHeight="1" x14ac:dyDescent="0.2">
      <c r="A4221" s="10">
        <v>3466</v>
      </c>
      <c r="B4221" s="10" t="s">
        <v>292</v>
      </c>
      <c r="C4221" s="10" t="s">
        <v>142</v>
      </c>
      <c r="D4221" s="11">
        <v>2251</v>
      </c>
      <c r="E4221" s="10" t="s">
        <v>52</v>
      </c>
      <c r="F4221" s="10"/>
      <c r="G4221" s="11">
        <v>2251</v>
      </c>
      <c r="I4221" s="10" t="s">
        <v>53</v>
      </c>
      <c r="L4221" s="10" t="s">
        <v>1677</v>
      </c>
      <c r="M4221" s="10" t="s">
        <v>1737</v>
      </c>
      <c r="N4221" s="10" t="s">
        <v>1819</v>
      </c>
      <c r="O4221" s="10" t="s">
        <v>1820</v>
      </c>
      <c r="P4221" s="10" t="s">
        <v>1820</v>
      </c>
      <c r="R4221" s="10" t="s">
        <v>1839</v>
      </c>
      <c r="W4221" s="10" t="s">
        <v>283</v>
      </c>
      <c r="X4221" s="10" t="s">
        <v>283</v>
      </c>
      <c r="Z4221">
        <v>8.3224199999999993</v>
      </c>
      <c r="AA4221">
        <v>-79.583519999999993</v>
      </c>
      <c r="AB4221" s="10" t="s">
        <v>207</v>
      </c>
      <c r="AE4221" s="10">
        <v>0</v>
      </c>
      <c r="AK4221" s="10" t="str">
        <f t="shared" si="214"/>
        <v>&gt;_Laganum_depressum_PNG_2251_FLMNH_145</v>
      </c>
      <c r="AL4221" s="10" t="str">
        <f t="shared" si="215"/>
        <v>&gt;Laganum_depressum_PNG__UF_2251</v>
      </c>
      <c r="AP4221" s="13"/>
      <c r="AQ4221" s="13"/>
      <c r="AR4221" s="13"/>
    </row>
    <row r="4222" spans="1:44" ht="14.1" customHeight="1" x14ac:dyDescent="0.2">
      <c r="A4222" s="10">
        <v>4267</v>
      </c>
      <c r="B4222" s="10" t="s">
        <v>1676</v>
      </c>
      <c r="C4222" s="10" t="s">
        <v>349</v>
      </c>
      <c r="D4222" s="11">
        <v>2315</v>
      </c>
      <c r="E4222" s="10" t="s">
        <v>52</v>
      </c>
      <c r="F4222" s="10"/>
      <c r="G4222" s="11">
        <v>2315</v>
      </c>
      <c r="I4222" s="10" t="s">
        <v>53</v>
      </c>
      <c r="L4222" s="10" t="s">
        <v>1677</v>
      </c>
      <c r="M4222" s="10" t="s">
        <v>1737</v>
      </c>
      <c r="N4222" s="10" t="s">
        <v>1819</v>
      </c>
      <c r="O4222" s="10" t="s">
        <v>1820</v>
      </c>
      <c r="P4222" s="10" t="s">
        <v>1820</v>
      </c>
      <c r="W4222" s="10" t="s">
        <v>283</v>
      </c>
      <c r="X4222" s="10" t="s">
        <v>283</v>
      </c>
      <c r="Z4222">
        <v>8.3224199999999993</v>
      </c>
      <c r="AA4222">
        <v>-79.583519999999993</v>
      </c>
      <c r="AB4222" s="10" t="s">
        <v>207</v>
      </c>
      <c r="AE4222" s="10">
        <v>0</v>
      </c>
      <c r="AK4222" s="10" t="str">
        <f t="shared" si="214"/>
        <v>&gt;_Laganum__PNG_2315_FLMNH_180</v>
      </c>
      <c r="AL4222" s="10" t="str">
        <f t="shared" si="215"/>
        <v>&gt;Laganum__PNG__UF_2315</v>
      </c>
      <c r="AP4222" s="13"/>
      <c r="AQ4222" s="13"/>
      <c r="AR4222" s="13"/>
    </row>
    <row r="4223" spans="1:44" ht="14.1" customHeight="1" x14ac:dyDescent="0.2">
      <c r="A4223" s="10">
        <v>2725</v>
      </c>
      <c r="B4223" s="10" t="s">
        <v>250</v>
      </c>
      <c r="C4223" s="10" t="s">
        <v>349</v>
      </c>
      <c r="D4223" s="11">
        <v>2810</v>
      </c>
      <c r="E4223" s="10" t="s">
        <v>52</v>
      </c>
      <c r="F4223" s="10"/>
      <c r="G4223" s="11">
        <v>2810</v>
      </c>
      <c r="I4223" s="10" t="s">
        <v>53</v>
      </c>
      <c r="L4223" s="10" t="s">
        <v>1677</v>
      </c>
      <c r="M4223" s="10" t="s">
        <v>1737</v>
      </c>
      <c r="N4223" s="10" t="s">
        <v>1819</v>
      </c>
      <c r="O4223" s="10" t="s">
        <v>1820</v>
      </c>
      <c r="P4223" s="10" t="s">
        <v>1820</v>
      </c>
      <c r="R4223" s="10" t="s">
        <v>1839</v>
      </c>
      <c r="W4223" s="10" t="s">
        <v>436</v>
      </c>
      <c r="X4223" s="10" t="s">
        <v>436</v>
      </c>
      <c r="Z4223" t="s">
        <v>60</v>
      </c>
      <c r="AA4223" t="s">
        <v>60</v>
      </c>
      <c r="AB4223" s="10" t="s">
        <v>207</v>
      </c>
      <c r="AE4223" s="10">
        <v>0</v>
      </c>
      <c r="AK4223" s="10" t="str">
        <f t="shared" si="214"/>
        <v>&gt;_Laganum_depressum_NewCaledonia_2810_FLMNH_109</v>
      </c>
      <c r="AL4223" s="10" t="str">
        <f t="shared" si="215"/>
        <v>&gt;Laganum_depressum_NewCaledonia__UF_2810</v>
      </c>
      <c r="AP4223" s="13"/>
      <c r="AQ4223" s="13"/>
      <c r="AR4223" s="13"/>
    </row>
    <row r="4224" spans="1:44" ht="14.1" customHeight="1" x14ac:dyDescent="0.2">
      <c r="A4224" s="10">
        <v>3525</v>
      </c>
      <c r="B4224" s="10" t="s">
        <v>292</v>
      </c>
      <c r="C4224" s="10" t="s">
        <v>92</v>
      </c>
      <c r="D4224" s="11">
        <v>5671</v>
      </c>
      <c r="E4224" s="10" t="s">
        <v>52</v>
      </c>
      <c r="F4224" s="10"/>
      <c r="G4224" s="11">
        <v>5671</v>
      </c>
      <c r="I4224" s="10" t="s">
        <v>53</v>
      </c>
      <c r="L4224" s="10" t="s">
        <v>1677</v>
      </c>
      <c r="M4224" s="10" t="s">
        <v>1737</v>
      </c>
      <c r="N4224" s="10" t="s">
        <v>1819</v>
      </c>
      <c r="O4224" s="10" t="s">
        <v>1820</v>
      </c>
      <c r="P4224" s="10" t="s">
        <v>1820</v>
      </c>
      <c r="R4224" s="10" t="s">
        <v>1839</v>
      </c>
      <c r="W4224" s="14" t="s">
        <v>316</v>
      </c>
      <c r="X4224" s="14" t="s">
        <v>316</v>
      </c>
      <c r="Z4224">
        <v>12.879721</v>
      </c>
      <c r="AA4224">
        <v>121.774017</v>
      </c>
      <c r="AB4224" s="10" t="s">
        <v>207</v>
      </c>
      <c r="AE4224" s="10">
        <v>0</v>
      </c>
      <c r="AK4224" s="10" t="str">
        <f t="shared" si="214"/>
        <v>&gt;_Laganum_depressum_Philippines_5671_FLMNH_145</v>
      </c>
      <c r="AL4224" s="10" t="str">
        <f t="shared" si="215"/>
        <v>&gt;Laganum_depressum_Philippines__UF_5671</v>
      </c>
      <c r="AP4224" s="13"/>
      <c r="AQ4224" s="13"/>
      <c r="AR4224" s="13"/>
    </row>
    <row r="4225" spans="1:44" ht="14.1" customHeight="1" x14ac:dyDescent="0.2">
      <c r="A4225" s="10">
        <v>4279</v>
      </c>
      <c r="B4225" s="10" t="s">
        <v>1676</v>
      </c>
      <c r="C4225" s="10" t="s">
        <v>342</v>
      </c>
      <c r="D4225" s="10" t="s">
        <v>1870</v>
      </c>
      <c r="E4225" s="10" t="s">
        <v>52</v>
      </c>
      <c r="F4225" s="10"/>
      <c r="G4225" s="11">
        <v>2280</v>
      </c>
      <c r="I4225" s="10" t="s">
        <v>53</v>
      </c>
      <c r="L4225" s="10" t="s">
        <v>1677</v>
      </c>
      <c r="M4225" s="10" t="s">
        <v>1737</v>
      </c>
      <c r="N4225" s="10" t="s">
        <v>1819</v>
      </c>
      <c r="O4225" s="10" t="s">
        <v>1820</v>
      </c>
      <c r="P4225" s="10" t="s">
        <v>1820</v>
      </c>
      <c r="R4225" s="10" t="s">
        <v>1839</v>
      </c>
      <c r="S4225" s="10" t="s">
        <v>219</v>
      </c>
      <c r="T4225" s="10"/>
      <c r="W4225" s="10" t="s">
        <v>283</v>
      </c>
      <c r="X4225" s="10" t="s">
        <v>283</v>
      </c>
      <c r="Z4225">
        <v>8.3224199999999993</v>
      </c>
      <c r="AA4225">
        <v>-79.583519999999993</v>
      </c>
      <c r="AB4225" s="16" t="s">
        <v>207</v>
      </c>
      <c r="AC4225" s="16"/>
      <c r="AD4225" s="16"/>
      <c r="AE4225" s="10">
        <v>0</v>
      </c>
      <c r="AH4225" s="16"/>
      <c r="AI4225" s="16"/>
      <c r="AJ4225" s="16" t="s">
        <v>656</v>
      </c>
      <c r="AK4225" s="10" t="str">
        <f t="shared" si="214"/>
        <v>&gt;_Laganum_depressum~_PNG_2280A_FLMNH_180</v>
      </c>
      <c r="AL4225" s="10" t="str">
        <f t="shared" si="215"/>
        <v>&gt;Laganum_depressum_PNG__UF_2280A</v>
      </c>
      <c r="AP4225" s="13"/>
      <c r="AQ4225" s="13"/>
    </row>
    <row r="4226" spans="1:44" ht="14.1" customHeight="1" x14ac:dyDescent="0.2">
      <c r="A4226" s="10">
        <v>4291</v>
      </c>
      <c r="B4226" s="10" t="s">
        <v>1676</v>
      </c>
      <c r="C4226" s="10" t="s">
        <v>231</v>
      </c>
      <c r="D4226" s="10" t="s">
        <v>1871</v>
      </c>
      <c r="E4226" s="10" t="s">
        <v>52</v>
      </c>
      <c r="F4226" s="10"/>
      <c r="G4226" s="11">
        <v>2280</v>
      </c>
      <c r="I4226" s="10" t="s">
        <v>53</v>
      </c>
      <c r="L4226" s="10" t="s">
        <v>1677</v>
      </c>
      <c r="M4226" s="10" t="s">
        <v>1737</v>
      </c>
      <c r="N4226" s="10" t="s">
        <v>1819</v>
      </c>
      <c r="O4226" s="10" t="s">
        <v>1820</v>
      </c>
      <c r="P4226" s="10" t="s">
        <v>1820</v>
      </c>
      <c r="R4226" s="10" t="s">
        <v>1839</v>
      </c>
      <c r="S4226" s="10" t="s">
        <v>219</v>
      </c>
      <c r="T4226" s="10"/>
      <c r="W4226" s="10" t="s">
        <v>283</v>
      </c>
      <c r="X4226" s="10" t="s">
        <v>283</v>
      </c>
      <c r="Z4226">
        <v>8.3224199999999993</v>
      </c>
      <c r="AA4226">
        <v>-79.583519999999993</v>
      </c>
      <c r="AB4226" s="16" t="s">
        <v>207</v>
      </c>
      <c r="AC4226" s="16"/>
      <c r="AD4226" s="16"/>
      <c r="AE4226" s="10">
        <v>0</v>
      </c>
      <c r="AH4226" s="16"/>
      <c r="AI4226" s="16"/>
      <c r="AJ4226" s="16" t="s">
        <v>656</v>
      </c>
      <c r="AK4226" s="10" t="str">
        <f t="shared" si="214"/>
        <v>&gt;_Laganum_depressum~_PNG_2280B_FLMNH_180</v>
      </c>
      <c r="AL4226" s="10" t="str">
        <f t="shared" si="215"/>
        <v>&gt;Laganum_depressum_PNG__UF_2280B</v>
      </c>
      <c r="AP4226" s="13"/>
      <c r="AQ4226" s="13"/>
    </row>
    <row r="4227" spans="1:44" ht="14.1" customHeight="1" x14ac:dyDescent="0.2">
      <c r="A4227" s="10">
        <v>4243</v>
      </c>
      <c r="B4227" s="10" t="s">
        <v>1676</v>
      </c>
      <c r="C4227" s="10" t="s">
        <v>114</v>
      </c>
      <c r="D4227" s="10" t="s">
        <v>1838</v>
      </c>
      <c r="E4227" s="10" t="s">
        <v>52</v>
      </c>
      <c r="F4227" s="10"/>
      <c r="G4227" s="11">
        <v>459</v>
      </c>
      <c r="I4227" s="10" t="s">
        <v>53</v>
      </c>
      <c r="L4227" s="10" t="s">
        <v>1677</v>
      </c>
      <c r="M4227" s="10" t="s">
        <v>1737</v>
      </c>
      <c r="N4227" s="10" t="s">
        <v>1819</v>
      </c>
      <c r="O4227" s="10" t="s">
        <v>1820</v>
      </c>
      <c r="P4227" s="10" t="s">
        <v>1820</v>
      </c>
      <c r="R4227" s="10" t="s">
        <v>1839</v>
      </c>
      <c r="W4227" s="10" t="s">
        <v>226</v>
      </c>
      <c r="X4227" s="10" t="s">
        <v>226</v>
      </c>
      <c r="Z4227" t="s">
        <v>60</v>
      </c>
      <c r="AA4227" t="s">
        <v>60</v>
      </c>
      <c r="AB4227" s="10" t="s">
        <v>207</v>
      </c>
      <c r="AE4227" s="10">
        <v>0</v>
      </c>
      <c r="AK4227" s="10" t="str">
        <f t="shared" si="214"/>
        <v>&gt;_Laganum_depressum_Fiji_459A_FLMNH_180</v>
      </c>
      <c r="AL4227" s="10" t="str">
        <f t="shared" si="215"/>
        <v>&gt;Laganum_depressum_Fiji__UF_459A</v>
      </c>
      <c r="AP4227" s="13"/>
      <c r="AQ4227" s="13"/>
      <c r="AR4227" s="13"/>
    </row>
    <row r="4228" spans="1:44" ht="14.1" customHeight="1" x14ac:dyDescent="0.2">
      <c r="A4228" s="10">
        <v>1702</v>
      </c>
      <c r="B4228" s="10" t="s">
        <v>1369</v>
      </c>
      <c r="C4228" s="10" t="s">
        <v>338</v>
      </c>
      <c r="D4228" s="10" t="s">
        <v>1370</v>
      </c>
      <c r="E4228" s="10" t="s">
        <v>52</v>
      </c>
      <c r="F4228" s="10"/>
      <c r="G4228" s="11">
        <v>1533</v>
      </c>
      <c r="I4228" s="10" t="s">
        <v>53</v>
      </c>
      <c r="L4228" s="10" t="s">
        <v>1360</v>
      </c>
      <c r="M4228" s="10" t="s">
        <v>1363</v>
      </c>
      <c r="N4228" s="10" t="s">
        <v>1364</v>
      </c>
      <c r="O4228" s="10" t="s">
        <v>1371</v>
      </c>
      <c r="P4228" s="10" t="s">
        <v>1371</v>
      </c>
      <c r="R4228" s="10" t="s">
        <v>1372</v>
      </c>
      <c r="W4228" s="10" t="s">
        <v>1373</v>
      </c>
      <c r="X4228" s="10" t="s">
        <v>1373</v>
      </c>
      <c r="Z4228" t="s">
        <v>60</v>
      </c>
      <c r="AA4228" t="s">
        <v>60</v>
      </c>
      <c r="AB4228" s="10" t="s">
        <v>88</v>
      </c>
      <c r="AD4228" s="10" t="s">
        <v>89</v>
      </c>
      <c r="AE4228" s="12">
        <v>655</v>
      </c>
      <c r="AH4228" s="10" t="s">
        <v>1374</v>
      </c>
      <c r="AK4228" s="10" t="str">
        <f t="shared" si="214"/>
        <v>&gt;_Lamprometra_palmata_Niue_1533A_FLMNH_081</v>
      </c>
      <c r="AL4228" s="10" t="str">
        <f t="shared" si="215"/>
        <v>&gt;Lamprometra_palmata_Niue__UF_1533A</v>
      </c>
      <c r="AM4228" s="10" t="s">
        <v>1375</v>
      </c>
      <c r="AP4228" s="13"/>
      <c r="AQ4228" s="13"/>
      <c r="AR4228" s="13"/>
    </row>
    <row r="4229" spans="1:44" ht="14.1" customHeight="1" x14ac:dyDescent="0.2">
      <c r="A4229" s="10">
        <v>348</v>
      </c>
      <c r="B4229" s="10" t="s">
        <v>1382</v>
      </c>
      <c r="C4229" s="10" t="s">
        <v>246</v>
      </c>
      <c r="D4229" s="11">
        <v>242</v>
      </c>
      <c r="E4229" s="10" t="s">
        <v>52</v>
      </c>
      <c r="F4229" s="10"/>
      <c r="G4229" s="11">
        <v>242</v>
      </c>
      <c r="I4229" s="10" t="s">
        <v>53</v>
      </c>
      <c r="L4229" s="10" t="s">
        <v>1360</v>
      </c>
      <c r="M4229" s="10" t="s">
        <v>1363</v>
      </c>
      <c r="N4229" s="10" t="s">
        <v>1364</v>
      </c>
      <c r="O4229" s="10" t="s">
        <v>1371</v>
      </c>
      <c r="P4229" s="10" t="s">
        <v>1371</v>
      </c>
      <c r="R4229" s="10" t="s">
        <v>1372</v>
      </c>
      <c r="W4229" s="10" t="s">
        <v>118</v>
      </c>
      <c r="X4229" s="10" t="s">
        <v>118</v>
      </c>
      <c r="Z4229" t="s">
        <v>60</v>
      </c>
      <c r="AA4229" t="s">
        <v>60</v>
      </c>
      <c r="AB4229" s="10" t="s">
        <v>207</v>
      </c>
      <c r="AE4229" s="10">
        <v>0</v>
      </c>
      <c r="AK4229" s="10" t="str">
        <f t="shared" si="214"/>
        <v>&gt;_Lamprometra_palmata_Oman_242_FLMNH_014</v>
      </c>
      <c r="AL4229" s="10" t="str">
        <f t="shared" si="215"/>
        <v>&gt;Lamprometra_palmata_Oman__UF_242</v>
      </c>
      <c r="AP4229" s="13"/>
      <c r="AQ4229" s="13"/>
      <c r="AR4229" s="13"/>
    </row>
    <row r="4230" spans="1:44" ht="14.1" customHeight="1" x14ac:dyDescent="0.2">
      <c r="A4230" s="10">
        <v>343</v>
      </c>
      <c r="B4230" s="10" t="s">
        <v>1382</v>
      </c>
      <c r="C4230" s="10" t="s">
        <v>239</v>
      </c>
      <c r="D4230" s="11">
        <v>1394</v>
      </c>
      <c r="E4230" s="10" t="s">
        <v>52</v>
      </c>
      <c r="F4230" s="10"/>
      <c r="G4230" s="11">
        <v>1394</v>
      </c>
      <c r="I4230" s="10" t="s">
        <v>53</v>
      </c>
      <c r="L4230" s="10" t="s">
        <v>1360</v>
      </c>
      <c r="M4230" s="10" t="s">
        <v>1363</v>
      </c>
      <c r="N4230" s="10" t="s">
        <v>1364</v>
      </c>
      <c r="O4230" s="10" t="s">
        <v>1371</v>
      </c>
      <c r="P4230" s="10" t="s">
        <v>1371</v>
      </c>
      <c r="R4230" s="10" t="s">
        <v>1372</v>
      </c>
      <c r="W4230" s="10" t="s">
        <v>226</v>
      </c>
      <c r="X4230" s="10" t="s">
        <v>226</v>
      </c>
      <c r="Z4230" t="s">
        <v>60</v>
      </c>
      <c r="AA4230" t="s">
        <v>60</v>
      </c>
      <c r="AB4230" s="10" t="s">
        <v>207</v>
      </c>
      <c r="AE4230" s="10">
        <v>0</v>
      </c>
      <c r="AK4230" s="10" t="str">
        <f t="shared" si="214"/>
        <v>&gt;_Lamprometra_palmata_Fiji_1394_FLMNH_014</v>
      </c>
      <c r="AL4230" s="10" t="str">
        <f t="shared" si="215"/>
        <v>&gt;Lamprometra_palmata_Fiji__UF_1394</v>
      </c>
      <c r="AP4230" s="13"/>
      <c r="AQ4230" s="13"/>
      <c r="AR4230" s="13"/>
    </row>
    <row r="4231" spans="1:44" ht="14.1" customHeight="1" x14ac:dyDescent="0.2">
      <c r="A4231" s="10">
        <v>336</v>
      </c>
      <c r="B4231" s="10" t="s">
        <v>1382</v>
      </c>
      <c r="C4231" s="10" t="s">
        <v>263</v>
      </c>
      <c r="D4231" s="11">
        <v>6835</v>
      </c>
      <c r="E4231" s="10" t="s">
        <v>52</v>
      </c>
      <c r="F4231" s="10"/>
      <c r="G4231" s="11">
        <v>6835</v>
      </c>
      <c r="I4231" s="10" t="s">
        <v>53</v>
      </c>
      <c r="L4231" s="10" t="s">
        <v>1360</v>
      </c>
      <c r="M4231" s="10" t="s">
        <v>1363</v>
      </c>
      <c r="N4231" s="10" t="s">
        <v>1364</v>
      </c>
      <c r="O4231" s="10" t="s">
        <v>1371</v>
      </c>
      <c r="P4231" s="10" t="s">
        <v>1371</v>
      </c>
      <c r="R4231" s="10" t="s">
        <v>1372</v>
      </c>
      <c r="W4231" s="10" t="s">
        <v>1379</v>
      </c>
      <c r="X4231" s="10" t="s">
        <v>1379</v>
      </c>
      <c r="Z4231" t="s">
        <v>60</v>
      </c>
      <c r="AA4231" t="s">
        <v>60</v>
      </c>
      <c r="AB4231" s="10" t="s">
        <v>207</v>
      </c>
      <c r="AE4231" s="10">
        <v>0</v>
      </c>
      <c r="AK4231" s="10" t="str">
        <f t="shared" si="214"/>
        <v>&gt;_Lamprometra_palmata_Malaysia_6835_FLMNH_014</v>
      </c>
      <c r="AL4231" s="10" t="str">
        <f t="shared" si="215"/>
        <v>&gt;Lamprometra_palmata_Malaysia__UF_6835</v>
      </c>
      <c r="AP4231" s="13"/>
      <c r="AQ4231" s="13"/>
      <c r="AR4231" s="13"/>
    </row>
    <row r="4232" spans="1:44" ht="14.1" customHeight="1" x14ac:dyDescent="0.2">
      <c r="A4232" s="10">
        <v>94</v>
      </c>
      <c r="B4232" s="10" t="s">
        <v>1011</v>
      </c>
      <c r="C4232" s="10" t="s">
        <v>248</v>
      </c>
      <c r="D4232" s="11">
        <v>6857</v>
      </c>
      <c r="E4232" s="10" t="s">
        <v>52</v>
      </c>
      <c r="F4232" s="10"/>
      <c r="G4232" s="11">
        <v>6857</v>
      </c>
      <c r="I4232" s="10" t="s">
        <v>53</v>
      </c>
      <c r="L4232" s="10" t="s">
        <v>1360</v>
      </c>
      <c r="M4232" s="10" t="s">
        <v>1363</v>
      </c>
      <c r="N4232" s="10" t="s">
        <v>1364</v>
      </c>
      <c r="O4232" s="10" t="s">
        <v>1371</v>
      </c>
      <c r="P4232" s="10" t="s">
        <v>1371</v>
      </c>
      <c r="R4232" s="10" t="s">
        <v>1372</v>
      </c>
      <c r="W4232" s="10" t="s">
        <v>1482</v>
      </c>
      <c r="X4232" s="10" t="s">
        <v>1482</v>
      </c>
      <c r="Z4232" t="s">
        <v>60</v>
      </c>
      <c r="AA4232" t="s">
        <v>60</v>
      </c>
      <c r="AB4232" s="10" t="s">
        <v>207</v>
      </c>
      <c r="AE4232" s="10">
        <v>0</v>
      </c>
      <c r="AK4232" s="10" t="str">
        <f t="shared" si="214"/>
        <v>&gt;_Lamprometra_palmata_Maldives_6857_FLMNH_001</v>
      </c>
      <c r="AL4232" s="10" t="str">
        <f t="shared" si="215"/>
        <v>&gt;Lamprometra_palmata_Maldives__UF_6857</v>
      </c>
      <c r="AP4232" s="13"/>
      <c r="AQ4232" s="13"/>
      <c r="AR4232" s="13"/>
    </row>
    <row r="4233" spans="1:44" ht="14.1" customHeight="1" x14ac:dyDescent="0.2">
      <c r="A4233" s="10">
        <v>360</v>
      </c>
      <c r="B4233" s="10" t="s">
        <v>1382</v>
      </c>
      <c r="C4233" s="10" t="s">
        <v>232</v>
      </c>
      <c r="D4233" s="11">
        <v>7691</v>
      </c>
      <c r="E4233" s="10" t="s">
        <v>52</v>
      </c>
      <c r="F4233" s="10"/>
      <c r="G4233" s="11">
        <v>7691</v>
      </c>
      <c r="I4233" s="10" t="s">
        <v>53</v>
      </c>
      <c r="L4233" s="10" t="s">
        <v>1360</v>
      </c>
      <c r="M4233" s="10" t="s">
        <v>1363</v>
      </c>
      <c r="N4233" s="10" t="s">
        <v>1364</v>
      </c>
      <c r="O4233" s="10" t="s">
        <v>1371</v>
      </c>
      <c r="P4233" s="10" t="s">
        <v>1371</v>
      </c>
      <c r="R4233" s="10" t="s">
        <v>1372</v>
      </c>
      <c r="W4233" s="10" t="s">
        <v>59</v>
      </c>
      <c r="X4233" s="10" t="s">
        <v>59</v>
      </c>
      <c r="Z4233" t="s">
        <v>60</v>
      </c>
      <c r="AA4233" t="s">
        <v>60</v>
      </c>
      <c r="AB4233" s="10" t="s">
        <v>207</v>
      </c>
      <c r="AE4233" s="10">
        <v>0</v>
      </c>
      <c r="AK4233" s="10" t="str">
        <f t="shared" si="214"/>
        <v>&gt;_Lamprometra_palmata_FSM_7691_FLMNH_014</v>
      </c>
      <c r="AL4233" s="10" t="str">
        <f t="shared" si="215"/>
        <v>&gt;Lamprometra_palmata_FSM__UF_7691</v>
      </c>
      <c r="AP4233" s="13"/>
      <c r="AQ4233" s="13"/>
      <c r="AR4233" s="13"/>
    </row>
    <row r="4234" spans="1:44" ht="14.1" customHeight="1" x14ac:dyDescent="0.2">
      <c r="A4234" s="10">
        <v>6921</v>
      </c>
      <c r="B4234" s="10" t="s">
        <v>1128</v>
      </c>
      <c r="D4234" s="14" t="s">
        <v>1314</v>
      </c>
      <c r="E4234" s="10" t="s">
        <v>52</v>
      </c>
      <c r="F4234" s="10"/>
      <c r="G4234" s="14">
        <v>7956</v>
      </c>
      <c r="L4234" s="14" t="s">
        <v>54</v>
      </c>
      <c r="M4234" s="10" t="s">
        <v>55</v>
      </c>
      <c r="N4234" s="23" t="s">
        <v>56</v>
      </c>
      <c r="O4234" s="14" t="s">
        <v>217</v>
      </c>
      <c r="P4234" s="14" t="s">
        <v>217</v>
      </c>
      <c r="R4234" s="14"/>
      <c r="S4234" s="14"/>
      <c r="T4234" s="14"/>
      <c r="W4234" s="10" t="s">
        <v>1131</v>
      </c>
      <c r="X4234" s="10" t="s">
        <v>1131</v>
      </c>
      <c r="Z4234" t="s">
        <v>60</v>
      </c>
      <c r="AA4234" t="s">
        <v>60</v>
      </c>
      <c r="AH4234" s="14" t="s">
        <v>1085</v>
      </c>
      <c r="AK4234" s="10" t="str">
        <f t="shared" si="214"/>
        <v>&gt;_Leiaster__MOO_BMOO-02450_BMOO</v>
      </c>
      <c r="AL4234" s="10" t="str">
        <f t="shared" si="215"/>
        <v>&gt;Leiaster__MOO__UF_BMOO-02450</v>
      </c>
      <c r="AM4234" s="25" t="s">
        <v>1315</v>
      </c>
      <c r="AO4234" s="26" t="s">
        <v>1316</v>
      </c>
    </row>
    <row r="4235" spans="1:44" ht="14.1" customHeight="1" x14ac:dyDescent="0.2">
      <c r="A4235" s="10">
        <v>2365</v>
      </c>
      <c r="B4235" s="10" t="s">
        <v>98</v>
      </c>
      <c r="C4235" s="10" t="s">
        <v>231</v>
      </c>
      <c r="D4235" s="11">
        <v>327</v>
      </c>
      <c r="E4235" s="10" t="s">
        <v>52</v>
      </c>
      <c r="F4235" s="10"/>
      <c r="G4235" s="11">
        <v>327</v>
      </c>
      <c r="I4235" s="10" t="s">
        <v>53</v>
      </c>
      <c r="L4235" s="10" t="s">
        <v>54</v>
      </c>
      <c r="M4235" s="10" t="s">
        <v>55</v>
      </c>
      <c r="N4235" s="10" t="s">
        <v>56</v>
      </c>
      <c r="O4235" s="10" t="s">
        <v>217</v>
      </c>
      <c r="P4235" s="10" t="s">
        <v>217</v>
      </c>
      <c r="W4235" s="10" t="s">
        <v>877</v>
      </c>
      <c r="X4235" s="10" t="s">
        <v>877</v>
      </c>
      <c r="Z4235" t="s">
        <v>60</v>
      </c>
      <c r="AA4235" t="s">
        <v>60</v>
      </c>
      <c r="AB4235" s="10" t="s">
        <v>53</v>
      </c>
      <c r="AD4235" s="10" t="s">
        <v>53</v>
      </c>
      <c r="AE4235" s="12">
        <v>655</v>
      </c>
      <c r="AH4235" s="10" t="s">
        <v>221</v>
      </c>
      <c r="AK4235" s="10" t="str">
        <f t="shared" si="214"/>
        <v>&gt;_Leiaster__Tuamotu_327_FLMNH_101</v>
      </c>
      <c r="AL4235" s="10" t="str">
        <f t="shared" si="215"/>
        <v>&gt;Leiaster__Tuamotu__UF_327</v>
      </c>
      <c r="AM4235" s="10" t="s">
        <v>1071</v>
      </c>
      <c r="AP4235" s="13"/>
      <c r="AQ4235" s="13"/>
      <c r="AR4235" s="13"/>
    </row>
    <row r="4236" spans="1:44" ht="14.1" customHeight="1" x14ac:dyDescent="0.2">
      <c r="A4236" s="10">
        <v>2961</v>
      </c>
      <c r="B4236" s="10" t="s">
        <v>229</v>
      </c>
      <c r="C4236" s="10" t="s">
        <v>345</v>
      </c>
      <c r="D4236" s="11">
        <v>475</v>
      </c>
      <c r="E4236" s="10" t="s">
        <v>52</v>
      </c>
      <c r="F4236" s="10"/>
      <c r="G4236" s="11">
        <v>475</v>
      </c>
      <c r="I4236" s="10" t="s">
        <v>53</v>
      </c>
      <c r="L4236" s="10" t="s">
        <v>54</v>
      </c>
      <c r="M4236" s="10" t="s">
        <v>55</v>
      </c>
      <c r="N4236" s="10" t="s">
        <v>56</v>
      </c>
      <c r="O4236" s="10" t="s">
        <v>217</v>
      </c>
      <c r="P4236" s="10" t="s">
        <v>217</v>
      </c>
      <c r="W4236" s="10" t="s">
        <v>226</v>
      </c>
      <c r="X4236" s="10" t="s">
        <v>226</v>
      </c>
      <c r="Z4236" t="s">
        <v>60</v>
      </c>
      <c r="AA4236" t="s">
        <v>60</v>
      </c>
      <c r="AB4236" s="10" t="s">
        <v>53</v>
      </c>
      <c r="AD4236" s="10" t="s">
        <v>53</v>
      </c>
      <c r="AE4236" s="12">
        <v>655</v>
      </c>
      <c r="AH4236" s="10" t="s">
        <v>221</v>
      </c>
      <c r="AK4236" s="10" t="str">
        <f t="shared" ref="AK4236:AK4267" si="216">CONCATENATE("&gt;",AF4236,"_",O4236,"_",R4236,S4236,"_",X4236,"_",D4236,"_",B4236)</f>
        <v>&gt;_Leiaster__Fiji_475_FLMNH_112</v>
      </c>
      <c r="AL4236" s="10" t="str">
        <f t="shared" si="215"/>
        <v>&gt;Leiaster__Fiji__UF_475</v>
      </c>
      <c r="AM4236" s="10" t="s">
        <v>1072</v>
      </c>
      <c r="AP4236" s="13"/>
      <c r="AQ4236" s="13"/>
      <c r="AR4236" s="13"/>
    </row>
    <row r="4237" spans="1:44" ht="14.1" customHeight="1" x14ac:dyDescent="0.2">
      <c r="A4237" s="10">
        <v>2390</v>
      </c>
      <c r="B4237" s="10" t="s">
        <v>98</v>
      </c>
      <c r="C4237" s="10" t="s">
        <v>236</v>
      </c>
      <c r="D4237" s="11">
        <v>3888</v>
      </c>
      <c r="E4237" s="10" t="s">
        <v>52</v>
      </c>
      <c r="F4237" s="10"/>
      <c r="G4237" s="11">
        <v>3888</v>
      </c>
      <c r="I4237" s="10" t="s">
        <v>53</v>
      </c>
      <c r="L4237" s="10" t="s">
        <v>54</v>
      </c>
      <c r="M4237" s="10" t="s">
        <v>55</v>
      </c>
      <c r="N4237" s="10" t="s">
        <v>56</v>
      </c>
      <c r="O4237" s="10" t="s">
        <v>217</v>
      </c>
      <c r="P4237" s="10" t="s">
        <v>217</v>
      </c>
      <c r="W4237" s="10" t="s">
        <v>317</v>
      </c>
      <c r="X4237" s="10" t="s">
        <v>317</v>
      </c>
      <c r="Z4237">
        <v>26.505749999999999</v>
      </c>
      <c r="AA4237">
        <v>127.93845</v>
      </c>
      <c r="AB4237" s="10" t="s">
        <v>53</v>
      </c>
      <c r="AD4237" s="10" t="s">
        <v>53</v>
      </c>
      <c r="AE4237" s="12">
        <v>655</v>
      </c>
      <c r="AH4237" s="10" t="s">
        <v>221</v>
      </c>
      <c r="AK4237" s="10" t="str">
        <f t="shared" si="216"/>
        <v>&gt;_Leiaster__Ryukyus_3888_FLMNH_101</v>
      </c>
      <c r="AL4237" s="10" t="str">
        <f t="shared" si="215"/>
        <v>&gt;Leiaster__Ryukyus__UF_3888</v>
      </c>
      <c r="AM4237" s="10" t="s">
        <v>1073</v>
      </c>
      <c r="AP4237" s="13"/>
      <c r="AQ4237" s="13"/>
      <c r="AR4237" s="13"/>
    </row>
    <row r="4238" spans="1:44" ht="14.1" customHeight="1" x14ac:dyDescent="0.2">
      <c r="A4238" s="10">
        <v>2330</v>
      </c>
      <c r="B4238" s="10" t="s">
        <v>98</v>
      </c>
      <c r="C4238" s="10" t="s">
        <v>394</v>
      </c>
      <c r="D4238" s="11">
        <v>4016</v>
      </c>
      <c r="E4238" s="10" t="s">
        <v>52</v>
      </c>
      <c r="F4238" s="10"/>
      <c r="G4238" s="11">
        <v>4016</v>
      </c>
      <c r="I4238" s="10" t="s">
        <v>53</v>
      </c>
      <c r="L4238" s="10" t="s">
        <v>54</v>
      </c>
      <c r="M4238" s="10" t="s">
        <v>55</v>
      </c>
      <c r="N4238" s="10" t="s">
        <v>56</v>
      </c>
      <c r="O4238" s="10" t="s">
        <v>217</v>
      </c>
      <c r="P4238" s="10" t="s">
        <v>217</v>
      </c>
      <c r="S4238" s="10" t="s">
        <v>219</v>
      </c>
      <c r="T4238" s="10"/>
      <c r="W4238" s="10" t="s">
        <v>328</v>
      </c>
      <c r="X4238" s="10" t="s">
        <v>328</v>
      </c>
      <c r="Z4238" t="s">
        <v>60</v>
      </c>
      <c r="AA4238" t="s">
        <v>60</v>
      </c>
      <c r="AB4238" s="10" t="s">
        <v>53</v>
      </c>
      <c r="AD4238" s="10" t="s">
        <v>53</v>
      </c>
      <c r="AE4238" s="12">
        <v>655</v>
      </c>
      <c r="AH4238" s="10" t="s">
        <v>221</v>
      </c>
      <c r="AK4238" s="10" t="str">
        <f t="shared" si="216"/>
        <v>&gt;_Leiaster_~_Samoa_4016_FLMNH_101</v>
      </c>
      <c r="AL4238" s="10" t="str">
        <f t="shared" si="215"/>
        <v>&gt;Leiaster__Samoa__UF_4016</v>
      </c>
      <c r="AM4238" s="10" t="s">
        <v>1073</v>
      </c>
      <c r="AP4238" s="13"/>
      <c r="AQ4238" s="13"/>
    </row>
    <row r="4239" spans="1:44" ht="14.1" customHeight="1" x14ac:dyDescent="0.2">
      <c r="A4239" s="10">
        <v>550</v>
      </c>
      <c r="B4239" s="10" t="s">
        <v>361</v>
      </c>
      <c r="C4239" s="10" t="s">
        <v>338</v>
      </c>
      <c r="D4239" s="11">
        <v>6256</v>
      </c>
      <c r="E4239" s="10" t="s">
        <v>52</v>
      </c>
      <c r="F4239" s="10"/>
      <c r="G4239" s="11">
        <v>6256</v>
      </c>
      <c r="I4239" s="10" t="s">
        <v>53</v>
      </c>
      <c r="L4239" s="10" t="s">
        <v>54</v>
      </c>
      <c r="M4239" s="10" t="s">
        <v>55</v>
      </c>
      <c r="N4239" s="10" t="s">
        <v>56</v>
      </c>
      <c r="O4239" s="10" t="s">
        <v>217</v>
      </c>
      <c r="P4239" s="10" t="s">
        <v>217</v>
      </c>
      <c r="W4239" s="10" t="s">
        <v>220</v>
      </c>
      <c r="X4239" s="10" t="s">
        <v>220</v>
      </c>
      <c r="Z4239">
        <v>21.237719999999999</v>
      </c>
      <c r="AA4239">
        <v>-157.49950000000001</v>
      </c>
      <c r="AB4239" s="10" t="s">
        <v>53</v>
      </c>
      <c r="AD4239" s="10" t="s">
        <v>53</v>
      </c>
      <c r="AE4239" s="12">
        <v>655</v>
      </c>
      <c r="AH4239" s="10" t="s">
        <v>221</v>
      </c>
      <c r="AK4239" s="10" t="str">
        <f t="shared" si="216"/>
        <v>&gt;_Leiaster__Hawaii_6256_FLMNH_023</v>
      </c>
      <c r="AL4239" s="10" t="str">
        <f t="shared" si="215"/>
        <v>&gt;Leiaster__Hawaii__UF_6256</v>
      </c>
      <c r="AM4239" s="10" t="s">
        <v>1074</v>
      </c>
      <c r="AN4239" s="10" t="s">
        <v>139</v>
      </c>
      <c r="AP4239" s="13"/>
      <c r="AQ4239" s="13"/>
      <c r="AR4239" s="13"/>
    </row>
    <row r="4240" spans="1:44" ht="14.1" customHeight="1" x14ac:dyDescent="0.2">
      <c r="A4240" s="10">
        <v>6922</v>
      </c>
      <c r="B4240" s="10" t="s">
        <v>1128</v>
      </c>
      <c r="D4240" s="14" t="s">
        <v>1317</v>
      </c>
      <c r="E4240" s="10" t="s">
        <v>52</v>
      </c>
      <c r="F4240" s="10"/>
      <c r="G4240" s="14">
        <v>7991</v>
      </c>
      <c r="L4240" s="14" t="s">
        <v>54</v>
      </c>
      <c r="M4240" s="10" t="s">
        <v>55</v>
      </c>
      <c r="N4240" s="23" t="s">
        <v>56</v>
      </c>
      <c r="O4240" s="14" t="s">
        <v>217</v>
      </c>
      <c r="P4240" s="14" t="s">
        <v>217</v>
      </c>
      <c r="R4240" s="14"/>
      <c r="S4240" s="14"/>
      <c r="T4240" s="14"/>
      <c r="W4240" s="10" t="s">
        <v>1131</v>
      </c>
      <c r="X4240" s="10" t="s">
        <v>1131</v>
      </c>
      <c r="Z4240" t="s">
        <v>60</v>
      </c>
      <c r="AA4240" t="s">
        <v>60</v>
      </c>
      <c r="AH4240" s="14" t="s">
        <v>1085</v>
      </c>
      <c r="AK4240" s="10" t="str">
        <f t="shared" si="216"/>
        <v>&gt;_Leiaster__MOO_BMOO-02948_BMOO</v>
      </c>
      <c r="AL4240" s="10" t="str">
        <f t="shared" si="215"/>
        <v>&gt;Leiaster__MOO__UF_BMOO-02948</v>
      </c>
      <c r="AM4240" s="25" t="s">
        <v>1318</v>
      </c>
      <c r="AO4240" s="26" t="s">
        <v>1319</v>
      </c>
    </row>
    <row r="4241" spans="1:44" ht="14.1" customHeight="1" x14ac:dyDescent="0.2">
      <c r="A4241" s="10">
        <v>572</v>
      </c>
      <c r="B4241" s="10" t="s">
        <v>361</v>
      </c>
      <c r="C4241" s="10" t="s">
        <v>376</v>
      </c>
      <c r="D4241" s="11">
        <v>6214</v>
      </c>
      <c r="E4241" s="10" t="s">
        <v>52</v>
      </c>
      <c r="F4241" s="10"/>
      <c r="G4241" s="11">
        <v>6214</v>
      </c>
      <c r="I4241" s="10" t="s">
        <v>53</v>
      </c>
      <c r="L4241" s="10" t="s">
        <v>54</v>
      </c>
      <c r="M4241" s="10" t="s">
        <v>55</v>
      </c>
      <c r="N4241" s="10" t="s">
        <v>56</v>
      </c>
      <c r="O4241" s="10" t="s">
        <v>217</v>
      </c>
      <c r="P4241" s="10" t="s">
        <v>217</v>
      </c>
      <c r="R4241" s="10" t="s">
        <v>218</v>
      </c>
      <c r="S4241" s="10" t="s">
        <v>219</v>
      </c>
      <c r="T4241" s="10"/>
      <c r="W4241" s="10" t="s">
        <v>220</v>
      </c>
      <c r="X4241" s="10" t="s">
        <v>220</v>
      </c>
      <c r="Z4241">
        <v>21.237719999999999</v>
      </c>
      <c r="AA4241">
        <v>-157.49950000000001</v>
      </c>
      <c r="AB4241" s="10" t="s">
        <v>53</v>
      </c>
      <c r="AD4241" s="10" t="s">
        <v>53</v>
      </c>
      <c r="AE4241" s="12">
        <v>655</v>
      </c>
      <c r="AH4241" s="10" t="s">
        <v>221</v>
      </c>
      <c r="AK4241" s="10" t="str">
        <f t="shared" si="216"/>
        <v>&gt;_Leiaster_glaber~_Hawaii_6214_FLMNH_023</v>
      </c>
      <c r="AL4241" s="10" t="str">
        <f t="shared" si="215"/>
        <v>&gt;Leiaster_glaber_Hawaii__UF_6214</v>
      </c>
      <c r="AM4241" s="10" t="s">
        <v>1075</v>
      </c>
      <c r="AN4241" s="10" t="s">
        <v>139</v>
      </c>
      <c r="AP4241" s="13"/>
      <c r="AQ4241" s="13"/>
    </row>
    <row r="4242" spans="1:44" ht="14.1" customHeight="1" x14ac:dyDescent="0.2">
      <c r="A4242" s="10">
        <v>2343</v>
      </c>
      <c r="B4242" s="10" t="s">
        <v>98</v>
      </c>
      <c r="C4242" s="10" t="s">
        <v>296</v>
      </c>
      <c r="D4242" s="11">
        <v>321</v>
      </c>
      <c r="E4242" s="10" t="s">
        <v>52</v>
      </c>
      <c r="F4242" s="10"/>
      <c r="G4242" s="11">
        <v>321</v>
      </c>
      <c r="I4242" s="10" t="s">
        <v>53</v>
      </c>
      <c r="L4242" s="10" t="s">
        <v>54</v>
      </c>
      <c r="M4242" s="10" t="s">
        <v>55</v>
      </c>
      <c r="N4242" s="10" t="s">
        <v>56</v>
      </c>
      <c r="O4242" s="10" t="s">
        <v>217</v>
      </c>
      <c r="P4242" s="10" t="s">
        <v>217</v>
      </c>
      <c r="W4242" s="10" t="s">
        <v>877</v>
      </c>
      <c r="X4242" s="10" t="s">
        <v>877</v>
      </c>
      <c r="Z4242" t="s">
        <v>60</v>
      </c>
      <c r="AA4242" t="s">
        <v>60</v>
      </c>
      <c r="AB4242" s="10" t="s">
        <v>53</v>
      </c>
      <c r="AD4242" s="10" t="s">
        <v>53</v>
      </c>
      <c r="AE4242" s="12">
        <v>655</v>
      </c>
      <c r="AH4242" s="10" t="s">
        <v>221</v>
      </c>
      <c r="AK4242" s="10" t="str">
        <f t="shared" si="216"/>
        <v>&gt;_Leiaster__Tuamotu_321_FLMNH_101</v>
      </c>
      <c r="AL4242" s="10" t="str">
        <f t="shared" si="215"/>
        <v>&gt;Leiaster__Tuamotu__UF_321</v>
      </c>
      <c r="AM4242" s="10" t="s">
        <v>1076</v>
      </c>
      <c r="AP4242" s="13"/>
      <c r="AQ4242" s="13"/>
      <c r="AR4242" s="13"/>
    </row>
    <row r="4243" spans="1:44" ht="14.1" customHeight="1" x14ac:dyDescent="0.2">
      <c r="A4243" s="10">
        <v>2331</v>
      </c>
      <c r="B4243" s="10" t="s">
        <v>98</v>
      </c>
      <c r="C4243" s="10" t="s">
        <v>364</v>
      </c>
      <c r="D4243" s="11">
        <v>324</v>
      </c>
      <c r="E4243" s="10" t="s">
        <v>52</v>
      </c>
      <c r="F4243" s="10"/>
      <c r="G4243" s="11">
        <v>324</v>
      </c>
      <c r="I4243" s="10" t="s">
        <v>53</v>
      </c>
      <c r="L4243" s="10" t="s">
        <v>54</v>
      </c>
      <c r="M4243" s="10" t="s">
        <v>55</v>
      </c>
      <c r="N4243" s="10" t="s">
        <v>56</v>
      </c>
      <c r="O4243" s="10" t="s">
        <v>217</v>
      </c>
      <c r="P4243" s="10" t="s">
        <v>217</v>
      </c>
      <c r="W4243" s="10" t="s">
        <v>877</v>
      </c>
      <c r="X4243" s="10" t="s">
        <v>877</v>
      </c>
      <c r="Z4243" t="s">
        <v>60</v>
      </c>
      <c r="AA4243" t="s">
        <v>60</v>
      </c>
      <c r="AB4243" s="10" t="s">
        <v>53</v>
      </c>
      <c r="AD4243" s="10" t="s">
        <v>53</v>
      </c>
      <c r="AE4243" s="12">
        <v>655</v>
      </c>
      <c r="AH4243" s="10" t="s">
        <v>221</v>
      </c>
      <c r="AK4243" s="10" t="str">
        <f t="shared" si="216"/>
        <v>&gt;_Leiaster__Tuamotu_324_FLMNH_101</v>
      </c>
      <c r="AL4243" s="10" t="str">
        <f t="shared" si="215"/>
        <v>&gt;Leiaster__Tuamotu__UF_324</v>
      </c>
      <c r="AM4243" s="10" t="s">
        <v>1077</v>
      </c>
      <c r="AP4243" s="13"/>
      <c r="AQ4243" s="13"/>
      <c r="AR4243" s="13"/>
    </row>
    <row r="4244" spans="1:44" ht="14.1" customHeight="1" x14ac:dyDescent="0.2">
      <c r="A4244" s="10">
        <v>2353</v>
      </c>
      <c r="B4244" s="10" t="s">
        <v>98</v>
      </c>
      <c r="C4244" s="10" t="s">
        <v>342</v>
      </c>
      <c r="D4244" s="11">
        <v>2967</v>
      </c>
      <c r="E4244" s="10" t="s">
        <v>52</v>
      </c>
      <c r="F4244" s="10"/>
      <c r="G4244" s="11">
        <v>2967</v>
      </c>
      <c r="H4244" s="1" t="s">
        <v>383</v>
      </c>
      <c r="I4244" s="10" t="s">
        <v>53</v>
      </c>
      <c r="L4244" s="10" t="s">
        <v>54</v>
      </c>
      <c r="M4244" s="10" t="s">
        <v>55</v>
      </c>
      <c r="N4244" s="10" t="s">
        <v>56</v>
      </c>
      <c r="O4244" s="10" t="s">
        <v>217</v>
      </c>
      <c r="P4244" s="10" t="s">
        <v>217</v>
      </c>
      <c r="W4244" s="10" t="s">
        <v>59</v>
      </c>
      <c r="X4244" s="10" t="s">
        <v>59</v>
      </c>
      <c r="Z4244" t="s">
        <v>60</v>
      </c>
      <c r="AA4244" t="s">
        <v>60</v>
      </c>
      <c r="AB4244" s="10" t="s">
        <v>53</v>
      </c>
      <c r="AD4244" s="10" t="s">
        <v>53</v>
      </c>
      <c r="AE4244" s="12">
        <v>655</v>
      </c>
      <c r="AH4244" s="10" t="s">
        <v>221</v>
      </c>
      <c r="AJ4244" s="10" t="s">
        <v>1078</v>
      </c>
      <c r="AK4244" s="10" t="str">
        <f t="shared" si="216"/>
        <v>&gt;_Leiaster__FSM_2967_FLMNH_101</v>
      </c>
      <c r="AL4244" s="10" t="str">
        <f t="shared" si="215"/>
        <v>&gt;Leiaster__FSM__UF_2967</v>
      </c>
      <c r="AM4244" s="10" t="s">
        <v>1079</v>
      </c>
      <c r="AP4244" s="13"/>
      <c r="AQ4244" s="13"/>
      <c r="AR4244" s="13"/>
    </row>
    <row r="4245" spans="1:44" ht="14.1" customHeight="1" x14ac:dyDescent="0.2">
      <c r="A4245" s="10">
        <v>805</v>
      </c>
      <c r="B4245" s="10" t="s">
        <v>131</v>
      </c>
      <c r="C4245" s="10" t="s">
        <v>349</v>
      </c>
      <c r="D4245" s="11">
        <v>6068</v>
      </c>
      <c r="E4245" s="10" t="s">
        <v>52</v>
      </c>
      <c r="F4245" s="10"/>
      <c r="G4245" s="11">
        <v>6068</v>
      </c>
      <c r="I4245" s="10" t="s">
        <v>53</v>
      </c>
      <c r="L4245" s="10" t="s">
        <v>54</v>
      </c>
      <c r="M4245" s="10" t="s">
        <v>55</v>
      </c>
      <c r="N4245" s="10" t="s">
        <v>56</v>
      </c>
      <c r="O4245" s="10" t="s">
        <v>217</v>
      </c>
      <c r="P4245" s="10" t="s">
        <v>217</v>
      </c>
      <c r="W4245" s="10" t="s">
        <v>220</v>
      </c>
      <c r="X4245" s="10" t="s">
        <v>220</v>
      </c>
      <c r="Z4245">
        <v>21.237719999999999</v>
      </c>
      <c r="AA4245">
        <v>-157.49950000000001</v>
      </c>
      <c r="AB4245" s="10" t="s">
        <v>53</v>
      </c>
      <c r="AD4245" s="10" t="s">
        <v>53</v>
      </c>
      <c r="AE4245" s="12">
        <v>655</v>
      </c>
      <c r="AH4245" s="10" t="s">
        <v>221</v>
      </c>
      <c r="AK4245" s="10" t="str">
        <f t="shared" si="216"/>
        <v>&gt;_Leiaster__Hawaii_6068_FLMNH_037</v>
      </c>
      <c r="AL4245" s="10" t="str">
        <f t="shared" si="215"/>
        <v>&gt;Leiaster__Hawaii__UF_6068</v>
      </c>
      <c r="AM4245" s="10" t="s">
        <v>1080</v>
      </c>
      <c r="AN4245" s="10" t="s">
        <v>139</v>
      </c>
      <c r="AP4245" s="13"/>
      <c r="AQ4245" s="13"/>
      <c r="AR4245" s="13"/>
    </row>
    <row r="4246" spans="1:44" ht="14.1" customHeight="1" x14ac:dyDescent="0.2">
      <c r="A4246" s="10">
        <v>564</v>
      </c>
      <c r="B4246" s="10" t="s">
        <v>361</v>
      </c>
      <c r="C4246" s="10" t="s">
        <v>353</v>
      </c>
      <c r="D4246" s="11">
        <v>6202</v>
      </c>
      <c r="E4246" s="10" t="s">
        <v>52</v>
      </c>
      <c r="F4246" s="10"/>
      <c r="G4246" s="11">
        <v>6202</v>
      </c>
      <c r="I4246" s="10" t="s">
        <v>53</v>
      </c>
      <c r="L4246" s="10" t="s">
        <v>54</v>
      </c>
      <c r="M4246" s="10" t="s">
        <v>55</v>
      </c>
      <c r="N4246" s="10" t="s">
        <v>56</v>
      </c>
      <c r="O4246" s="10" t="s">
        <v>217</v>
      </c>
      <c r="P4246" s="10" t="s">
        <v>217</v>
      </c>
      <c r="W4246" s="10" t="s">
        <v>220</v>
      </c>
      <c r="X4246" s="10" t="s">
        <v>220</v>
      </c>
      <c r="Z4246">
        <v>21.237719999999999</v>
      </c>
      <c r="AA4246">
        <v>-157.49950000000001</v>
      </c>
      <c r="AB4246" s="10" t="s">
        <v>53</v>
      </c>
      <c r="AD4246" s="10" t="s">
        <v>53</v>
      </c>
      <c r="AE4246" s="12">
        <v>655</v>
      </c>
      <c r="AH4246" s="10" t="s">
        <v>221</v>
      </c>
      <c r="AK4246" s="10" t="str">
        <f t="shared" si="216"/>
        <v>&gt;_Leiaster__Hawaii_6202_FLMNH_023</v>
      </c>
      <c r="AL4246" s="10" t="str">
        <f t="shared" si="215"/>
        <v>&gt;Leiaster__Hawaii__UF_6202</v>
      </c>
      <c r="AM4246" s="10" t="s">
        <v>1081</v>
      </c>
      <c r="AN4246" s="10" t="s">
        <v>139</v>
      </c>
      <c r="AP4246" s="13"/>
      <c r="AQ4246" s="13"/>
      <c r="AR4246" s="13"/>
    </row>
    <row r="4247" spans="1:44" ht="14.1" customHeight="1" x14ac:dyDescent="0.2">
      <c r="A4247" s="10">
        <v>576</v>
      </c>
      <c r="B4247" s="10" t="s">
        <v>361</v>
      </c>
      <c r="C4247" s="10" t="s">
        <v>201</v>
      </c>
      <c r="D4247" s="11">
        <v>6227</v>
      </c>
      <c r="E4247" s="10" t="s">
        <v>52</v>
      </c>
      <c r="F4247" s="10"/>
      <c r="G4247" s="11">
        <v>6227</v>
      </c>
      <c r="I4247" s="10" t="s">
        <v>53</v>
      </c>
      <c r="L4247" s="10" t="s">
        <v>54</v>
      </c>
      <c r="M4247" s="10" t="s">
        <v>55</v>
      </c>
      <c r="N4247" s="10" t="s">
        <v>56</v>
      </c>
      <c r="O4247" s="10" t="s">
        <v>217</v>
      </c>
      <c r="P4247" s="10" t="s">
        <v>217</v>
      </c>
      <c r="R4247" s="10" t="s">
        <v>218</v>
      </c>
      <c r="S4247" s="10" t="s">
        <v>219</v>
      </c>
      <c r="T4247" s="10"/>
      <c r="W4247" s="10" t="s">
        <v>220</v>
      </c>
      <c r="X4247" s="10" t="s">
        <v>220</v>
      </c>
      <c r="Z4247">
        <v>21.237719999999999</v>
      </c>
      <c r="AA4247">
        <v>-157.49950000000001</v>
      </c>
      <c r="AB4247" s="10" t="s">
        <v>53</v>
      </c>
      <c r="AD4247" s="10" t="s">
        <v>53</v>
      </c>
      <c r="AE4247" s="12">
        <v>655</v>
      </c>
      <c r="AH4247" s="10" t="s">
        <v>221</v>
      </c>
      <c r="AK4247" s="10" t="str">
        <f t="shared" si="216"/>
        <v>&gt;_Leiaster_glaber~_Hawaii_6227_FLMNH_023</v>
      </c>
      <c r="AL4247" s="10" t="str">
        <f t="shared" si="215"/>
        <v>&gt;Leiaster_glaber_Hawaii__UF_6227</v>
      </c>
      <c r="AM4247" s="10" t="s">
        <v>1082</v>
      </c>
      <c r="AN4247" s="10" t="s">
        <v>139</v>
      </c>
      <c r="AP4247" s="13"/>
      <c r="AQ4247" s="13"/>
    </row>
    <row r="4248" spans="1:44" ht="14.1" customHeight="1" x14ac:dyDescent="0.2">
      <c r="A4248" s="10">
        <v>543</v>
      </c>
      <c r="B4248" s="10" t="s">
        <v>361</v>
      </c>
      <c r="C4248" s="10" t="s">
        <v>565</v>
      </c>
      <c r="D4248" s="11">
        <v>6229</v>
      </c>
      <c r="E4248" s="10" t="s">
        <v>52</v>
      </c>
      <c r="F4248" s="10"/>
      <c r="G4248" s="11">
        <v>6229</v>
      </c>
      <c r="I4248" s="10" t="s">
        <v>53</v>
      </c>
      <c r="L4248" s="10" t="s">
        <v>54</v>
      </c>
      <c r="M4248" s="10" t="s">
        <v>55</v>
      </c>
      <c r="N4248" s="10" t="s">
        <v>56</v>
      </c>
      <c r="O4248" s="10" t="s">
        <v>217</v>
      </c>
      <c r="P4248" s="10" t="s">
        <v>217</v>
      </c>
      <c r="R4248" s="10" t="s">
        <v>218</v>
      </c>
      <c r="S4248" s="10" t="s">
        <v>219</v>
      </c>
      <c r="T4248" s="10"/>
      <c r="W4248" s="10" t="s">
        <v>220</v>
      </c>
      <c r="X4248" s="10" t="s">
        <v>220</v>
      </c>
      <c r="Z4248">
        <v>21.237719999999999</v>
      </c>
      <c r="AA4248">
        <v>-157.49950000000001</v>
      </c>
      <c r="AB4248" s="10" t="s">
        <v>53</v>
      </c>
      <c r="AD4248" s="10" t="s">
        <v>53</v>
      </c>
      <c r="AE4248" s="12">
        <v>655</v>
      </c>
      <c r="AF4248" s="10" t="s">
        <v>75</v>
      </c>
      <c r="AH4248" s="10" t="s">
        <v>221</v>
      </c>
      <c r="AK4248" s="10" t="str">
        <f t="shared" si="216"/>
        <v>&gt;t_Leiaster_glaber~_Hawaii_6229_FLMNH_023</v>
      </c>
      <c r="AL4248" s="10" t="str">
        <f t="shared" si="215"/>
        <v>&gt;Leiaster_glaber_Hawaii__UF_6229</v>
      </c>
      <c r="AM4248" s="10" t="s">
        <v>1080</v>
      </c>
      <c r="AN4248" s="10" t="s">
        <v>139</v>
      </c>
      <c r="AP4248" s="13"/>
      <c r="AQ4248" s="13"/>
    </row>
    <row r="4249" spans="1:44" ht="14.1" customHeight="1" x14ac:dyDescent="0.2">
      <c r="A4249" s="10">
        <v>551</v>
      </c>
      <c r="B4249" s="10" t="s">
        <v>361</v>
      </c>
      <c r="C4249" s="10" t="s">
        <v>330</v>
      </c>
      <c r="D4249" s="11">
        <v>6260</v>
      </c>
      <c r="E4249" s="10" t="s">
        <v>52</v>
      </c>
      <c r="F4249" s="10"/>
      <c r="G4249" s="11">
        <v>6260</v>
      </c>
      <c r="I4249" s="10" t="s">
        <v>53</v>
      </c>
      <c r="L4249" s="10" t="s">
        <v>54</v>
      </c>
      <c r="M4249" s="10" t="s">
        <v>55</v>
      </c>
      <c r="N4249" s="10" t="s">
        <v>56</v>
      </c>
      <c r="O4249" s="10" t="s">
        <v>217</v>
      </c>
      <c r="P4249" s="10" t="s">
        <v>217</v>
      </c>
      <c r="W4249" s="10" t="s">
        <v>220</v>
      </c>
      <c r="X4249" s="10" t="s">
        <v>220</v>
      </c>
      <c r="Z4249">
        <v>21.237719999999999</v>
      </c>
      <c r="AA4249">
        <v>-157.49950000000001</v>
      </c>
      <c r="AB4249" s="10" t="s">
        <v>53</v>
      </c>
      <c r="AD4249" s="10" t="s">
        <v>53</v>
      </c>
      <c r="AE4249" s="12">
        <v>655</v>
      </c>
      <c r="AH4249" s="10" t="s">
        <v>221</v>
      </c>
      <c r="AK4249" s="10" t="str">
        <f t="shared" si="216"/>
        <v>&gt;_Leiaster__Hawaii_6260_FLMNH_023</v>
      </c>
      <c r="AL4249" s="10" t="str">
        <f t="shared" si="215"/>
        <v>&gt;Leiaster__Hawaii__UF_6260</v>
      </c>
      <c r="AM4249" s="10" t="s">
        <v>1083</v>
      </c>
      <c r="AN4249" s="10" t="s">
        <v>139</v>
      </c>
      <c r="AP4249" s="13"/>
      <c r="AQ4249" s="13"/>
      <c r="AR4249" s="13"/>
    </row>
    <row r="4250" spans="1:44" ht="14.1" customHeight="1" x14ac:dyDescent="0.2">
      <c r="A4250" s="10">
        <v>553</v>
      </c>
      <c r="B4250" s="10" t="s">
        <v>361</v>
      </c>
      <c r="C4250" s="10" t="s">
        <v>196</v>
      </c>
      <c r="D4250" s="11">
        <v>6268</v>
      </c>
      <c r="E4250" s="10" t="s">
        <v>52</v>
      </c>
      <c r="F4250" s="10"/>
      <c r="G4250" s="11">
        <v>6268</v>
      </c>
      <c r="I4250" s="10" t="s">
        <v>53</v>
      </c>
      <c r="L4250" s="10" t="s">
        <v>54</v>
      </c>
      <c r="M4250" s="10" t="s">
        <v>55</v>
      </c>
      <c r="N4250" s="10" t="s">
        <v>56</v>
      </c>
      <c r="O4250" s="10" t="s">
        <v>217</v>
      </c>
      <c r="P4250" s="10" t="s">
        <v>217</v>
      </c>
      <c r="W4250" s="10" t="s">
        <v>220</v>
      </c>
      <c r="X4250" s="10" t="s">
        <v>220</v>
      </c>
      <c r="Z4250">
        <v>21.237719999999999</v>
      </c>
      <c r="AA4250">
        <v>-157.49950000000001</v>
      </c>
      <c r="AB4250" s="10" t="s">
        <v>53</v>
      </c>
      <c r="AD4250" s="10" t="s">
        <v>53</v>
      </c>
      <c r="AE4250" s="12">
        <v>655</v>
      </c>
      <c r="AH4250" s="10" t="s">
        <v>221</v>
      </c>
      <c r="AK4250" s="10" t="str">
        <f t="shared" si="216"/>
        <v>&gt;_Leiaster__Hawaii_6268_FLMNH_023</v>
      </c>
      <c r="AL4250" s="10" t="str">
        <f t="shared" si="215"/>
        <v>&gt;Leiaster__Hawaii__UF_6268</v>
      </c>
      <c r="AM4250" s="10" t="s">
        <v>1084</v>
      </c>
      <c r="AN4250" s="10" t="s">
        <v>139</v>
      </c>
      <c r="AP4250" s="13"/>
      <c r="AQ4250" s="13"/>
      <c r="AR4250" s="13"/>
    </row>
    <row r="4251" spans="1:44" ht="14.1" customHeight="1" x14ac:dyDescent="0.2">
      <c r="A4251" s="10">
        <v>6923</v>
      </c>
      <c r="B4251" s="10" t="s">
        <v>1128</v>
      </c>
      <c r="D4251" s="14" t="s">
        <v>1320</v>
      </c>
      <c r="E4251" s="10" t="s">
        <v>52</v>
      </c>
      <c r="F4251" s="10"/>
      <c r="G4251" s="14">
        <v>8038</v>
      </c>
      <c r="L4251" s="14" t="s">
        <v>54</v>
      </c>
      <c r="M4251" s="10" t="s">
        <v>55</v>
      </c>
      <c r="N4251" s="23" t="s">
        <v>56</v>
      </c>
      <c r="O4251" s="14" t="s">
        <v>217</v>
      </c>
      <c r="P4251" s="14" t="s">
        <v>217</v>
      </c>
      <c r="R4251" s="14" t="s">
        <v>1085</v>
      </c>
      <c r="S4251" s="14"/>
      <c r="T4251" s="14"/>
      <c r="W4251" s="10" t="s">
        <v>1131</v>
      </c>
      <c r="X4251" s="10" t="s">
        <v>1131</v>
      </c>
      <c r="Z4251" t="s">
        <v>60</v>
      </c>
      <c r="AA4251" t="s">
        <v>60</v>
      </c>
      <c r="AH4251" s="14" t="s">
        <v>1085</v>
      </c>
      <c r="AK4251" s="10" t="str">
        <f t="shared" si="216"/>
        <v>&gt;_Leiaster_speciosus_MOO_BMOO-04634_BMOO</v>
      </c>
      <c r="AL4251" s="10" t="str">
        <f t="shared" si="215"/>
        <v>&gt;Leiaster_speciosus_MOO__UF_BMOO-04634</v>
      </c>
      <c r="AM4251" s="25" t="s">
        <v>1321</v>
      </c>
      <c r="AO4251" s="26" t="s">
        <v>1322</v>
      </c>
    </row>
    <row r="4252" spans="1:44" ht="14.1" customHeight="1" x14ac:dyDescent="0.2">
      <c r="A4252" s="10">
        <v>3021</v>
      </c>
      <c r="B4252" s="10" t="s">
        <v>50</v>
      </c>
      <c r="C4252" s="10" t="s">
        <v>83</v>
      </c>
      <c r="D4252" s="11">
        <v>6961</v>
      </c>
      <c r="E4252" s="10" t="s">
        <v>52</v>
      </c>
      <c r="F4252" s="10"/>
      <c r="G4252" s="11">
        <v>6961</v>
      </c>
      <c r="I4252" s="10" t="s">
        <v>53</v>
      </c>
      <c r="L4252" s="10" t="s">
        <v>54</v>
      </c>
      <c r="M4252" s="10" t="s">
        <v>55</v>
      </c>
      <c r="N4252" s="10" t="s">
        <v>56</v>
      </c>
      <c r="O4252" s="10" t="s">
        <v>217</v>
      </c>
      <c r="P4252" s="10" t="s">
        <v>217</v>
      </c>
      <c r="R4252" s="10" t="s">
        <v>1085</v>
      </c>
      <c r="S4252" s="10" t="s">
        <v>219</v>
      </c>
      <c r="T4252" s="10"/>
      <c r="W4252" s="10" t="s">
        <v>59</v>
      </c>
      <c r="X4252" s="10" t="s">
        <v>59</v>
      </c>
      <c r="Z4252" t="s">
        <v>60</v>
      </c>
      <c r="AA4252" t="s">
        <v>60</v>
      </c>
      <c r="AB4252" s="10" t="s">
        <v>53</v>
      </c>
      <c r="AD4252" s="10" t="s">
        <v>53</v>
      </c>
      <c r="AE4252" s="12">
        <v>655</v>
      </c>
      <c r="AH4252" s="10" t="s">
        <v>221</v>
      </c>
      <c r="AK4252" s="10" t="str">
        <f t="shared" si="216"/>
        <v>&gt;_Leiaster_speciosus~_FSM_6961_FLMNH_118</v>
      </c>
      <c r="AL4252" s="10" t="str">
        <f t="shared" si="215"/>
        <v>&gt;Leiaster_speciosus_FSM__UF_6961</v>
      </c>
      <c r="AM4252" s="10" t="s">
        <v>1086</v>
      </c>
      <c r="AP4252" s="13"/>
      <c r="AQ4252" s="13"/>
    </row>
    <row r="4253" spans="1:44" ht="14.1" customHeight="1" x14ac:dyDescent="0.2">
      <c r="A4253" s="10">
        <v>2341</v>
      </c>
      <c r="B4253" s="10" t="s">
        <v>98</v>
      </c>
      <c r="C4253" s="10" t="s">
        <v>349</v>
      </c>
      <c r="D4253" s="11">
        <v>3233</v>
      </c>
      <c r="E4253" s="10" t="s">
        <v>52</v>
      </c>
      <c r="F4253" s="10"/>
      <c r="G4253" s="11">
        <v>3233</v>
      </c>
      <c r="I4253" s="10" t="s">
        <v>53</v>
      </c>
      <c r="L4253" s="10" t="s">
        <v>54</v>
      </c>
      <c r="M4253" s="10" t="s">
        <v>55</v>
      </c>
      <c r="N4253" s="10" t="s">
        <v>56</v>
      </c>
      <c r="O4253" s="10" t="s">
        <v>217</v>
      </c>
      <c r="P4253" s="10" t="s">
        <v>217</v>
      </c>
      <c r="R4253" s="10" t="s">
        <v>344</v>
      </c>
      <c r="W4253" s="10" t="s">
        <v>198</v>
      </c>
      <c r="X4253" s="10" t="s">
        <v>198</v>
      </c>
      <c r="Z4253" t="s">
        <v>60</v>
      </c>
      <c r="AA4253" t="s">
        <v>60</v>
      </c>
      <c r="AB4253" s="10" t="s">
        <v>53</v>
      </c>
      <c r="AD4253" s="10" t="s">
        <v>53</v>
      </c>
      <c r="AE4253" s="12">
        <v>655</v>
      </c>
      <c r="AF4253" s="10" t="s">
        <v>75</v>
      </c>
      <c r="AH4253" s="10" t="s">
        <v>221</v>
      </c>
      <c r="AK4253" s="10" t="str">
        <f t="shared" si="216"/>
        <v>&gt;t_Leiaster_leachi_Mariana_3233_FLMNH_101</v>
      </c>
      <c r="AL4253" s="10" t="str">
        <f t="shared" si="215"/>
        <v>&gt;Leiaster_leachi_Mariana__UF_3233</v>
      </c>
      <c r="AM4253" s="10" t="s">
        <v>1087</v>
      </c>
      <c r="AP4253" s="13"/>
      <c r="AQ4253" s="13"/>
      <c r="AR4253" s="13"/>
    </row>
    <row r="4254" spans="1:44" ht="14.1" customHeight="1" x14ac:dyDescent="0.2">
      <c r="A4254" s="10">
        <v>1344</v>
      </c>
      <c r="B4254" s="10" t="s">
        <v>121</v>
      </c>
      <c r="C4254" s="10" t="s">
        <v>201</v>
      </c>
      <c r="D4254" s="11">
        <v>1087</v>
      </c>
      <c r="E4254" s="10" t="s">
        <v>52</v>
      </c>
      <c r="F4254" s="10"/>
      <c r="G4254" s="11">
        <v>1087</v>
      </c>
      <c r="I4254" s="10" t="s">
        <v>53</v>
      </c>
      <c r="L4254" s="10" t="s">
        <v>54</v>
      </c>
      <c r="M4254" s="10" t="s">
        <v>55</v>
      </c>
      <c r="N4254" s="10" t="s">
        <v>56</v>
      </c>
      <c r="O4254" s="10" t="s">
        <v>217</v>
      </c>
      <c r="P4254" s="10" t="s">
        <v>217</v>
      </c>
      <c r="W4254" s="10" t="s">
        <v>446</v>
      </c>
      <c r="X4254" s="10" t="s">
        <v>446</v>
      </c>
      <c r="Z4254" t="s">
        <v>60</v>
      </c>
      <c r="AA4254" t="s">
        <v>60</v>
      </c>
      <c r="AB4254" s="10" t="s">
        <v>53</v>
      </c>
      <c r="AD4254" s="10" t="s">
        <v>74</v>
      </c>
      <c r="AE4254" s="12">
        <v>655</v>
      </c>
      <c r="AF4254" s="10" t="s">
        <v>75</v>
      </c>
      <c r="AH4254" s="10" t="s">
        <v>1088</v>
      </c>
      <c r="AK4254" s="10" t="str">
        <f t="shared" si="216"/>
        <v>&gt;t_Leiaster__WAustralia_1087_FLMNH_069</v>
      </c>
      <c r="AL4254" s="10" t="str">
        <f t="shared" si="215"/>
        <v>&gt;Leiaster__WAustralia__UF_1087</v>
      </c>
      <c r="AM4254" s="10" t="s">
        <v>1089</v>
      </c>
      <c r="AP4254" s="13"/>
      <c r="AQ4254" s="13"/>
      <c r="AR4254" s="13"/>
    </row>
    <row r="4255" spans="1:44" ht="14.1" customHeight="1" x14ac:dyDescent="0.2">
      <c r="A4255" s="10">
        <v>2342</v>
      </c>
      <c r="B4255" s="10" t="s">
        <v>98</v>
      </c>
      <c r="C4255" s="10" t="s">
        <v>409</v>
      </c>
      <c r="D4255" s="11">
        <v>636</v>
      </c>
      <c r="E4255" s="10" t="s">
        <v>52</v>
      </c>
      <c r="F4255" s="10"/>
      <c r="G4255" s="11">
        <v>636</v>
      </c>
      <c r="I4255" s="10" t="s">
        <v>53</v>
      </c>
      <c r="L4255" s="10" t="s">
        <v>54</v>
      </c>
      <c r="M4255" s="10" t="s">
        <v>55</v>
      </c>
      <c r="N4255" s="10" t="s">
        <v>56</v>
      </c>
      <c r="O4255" s="10" t="s">
        <v>217</v>
      </c>
      <c r="P4255" s="10" t="s">
        <v>217</v>
      </c>
      <c r="W4255" s="10" t="s">
        <v>877</v>
      </c>
      <c r="X4255" s="10" t="s">
        <v>877</v>
      </c>
      <c r="Z4255" t="s">
        <v>60</v>
      </c>
      <c r="AA4255" t="s">
        <v>60</v>
      </c>
      <c r="AB4255" s="10" t="s">
        <v>53</v>
      </c>
      <c r="AD4255" s="10" t="s">
        <v>53</v>
      </c>
      <c r="AE4255" s="12">
        <v>655</v>
      </c>
      <c r="AH4255" s="10" t="s">
        <v>221</v>
      </c>
      <c r="AK4255" s="10" t="str">
        <f t="shared" si="216"/>
        <v>&gt;_Leiaster__Tuamotu_636_FLMNH_101</v>
      </c>
      <c r="AL4255" s="10" t="str">
        <f t="shared" si="215"/>
        <v>&gt;Leiaster__Tuamotu__UF_636</v>
      </c>
      <c r="AM4255" s="10" t="s">
        <v>1099</v>
      </c>
      <c r="AP4255" s="13"/>
      <c r="AQ4255" s="13"/>
      <c r="AR4255" s="13"/>
    </row>
    <row r="4256" spans="1:44" ht="14.1" customHeight="1" x14ac:dyDescent="0.2">
      <c r="A4256" s="10">
        <v>2947</v>
      </c>
      <c r="B4256" s="10" t="s">
        <v>229</v>
      </c>
      <c r="C4256" s="10" t="s">
        <v>496</v>
      </c>
      <c r="D4256" s="11">
        <v>4752</v>
      </c>
      <c r="E4256" s="10" t="s">
        <v>52</v>
      </c>
      <c r="F4256" s="10"/>
      <c r="G4256" s="11">
        <v>4752</v>
      </c>
      <c r="I4256" s="10" t="s">
        <v>53</v>
      </c>
      <c r="L4256" s="10" t="s">
        <v>54</v>
      </c>
      <c r="M4256" s="10" t="s">
        <v>55</v>
      </c>
      <c r="N4256" s="10" t="s">
        <v>56</v>
      </c>
      <c r="O4256" s="10" t="s">
        <v>217</v>
      </c>
      <c r="P4256" s="10" t="s">
        <v>217</v>
      </c>
      <c r="R4256" s="10" t="s">
        <v>1085</v>
      </c>
      <c r="W4256" s="10" t="s">
        <v>198</v>
      </c>
      <c r="X4256" s="10" t="s">
        <v>198</v>
      </c>
      <c r="Z4256" t="s">
        <v>60</v>
      </c>
      <c r="AA4256" t="s">
        <v>60</v>
      </c>
      <c r="AB4256" s="10" t="s">
        <v>53</v>
      </c>
      <c r="AD4256" s="10" t="s">
        <v>53</v>
      </c>
      <c r="AE4256" s="12">
        <v>655</v>
      </c>
      <c r="AH4256" s="10" t="s">
        <v>221</v>
      </c>
      <c r="AK4256" s="10" t="str">
        <f t="shared" si="216"/>
        <v>&gt;_Leiaster_speciosus_Mariana_4752_FLMNH_112</v>
      </c>
      <c r="AL4256" s="10" t="str">
        <f t="shared" si="215"/>
        <v>&gt;Leiaster_speciosus_Mariana__UF_4752</v>
      </c>
      <c r="AM4256" s="10" t="s">
        <v>1101</v>
      </c>
      <c r="AP4256" s="13"/>
      <c r="AQ4256" s="13"/>
      <c r="AR4256" s="13"/>
    </row>
    <row r="4257" spans="1:44" ht="14.1" customHeight="1" x14ac:dyDescent="0.2">
      <c r="A4257" s="10">
        <v>563</v>
      </c>
      <c r="B4257" s="10" t="s">
        <v>361</v>
      </c>
      <c r="C4257" s="10" t="s">
        <v>443</v>
      </c>
      <c r="D4257" s="11">
        <v>6180</v>
      </c>
      <c r="E4257" s="10" t="s">
        <v>52</v>
      </c>
      <c r="F4257" s="10"/>
      <c r="G4257" s="11">
        <v>6180</v>
      </c>
      <c r="I4257" s="10" t="s">
        <v>53</v>
      </c>
      <c r="L4257" s="10" t="s">
        <v>54</v>
      </c>
      <c r="M4257" s="10" t="s">
        <v>55</v>
      </c>
      <c r="N4257" s="10" t="s">
        <v>56</v>
      </c>
      <c r="O4257" s="10" t="s">
        <v>217</v>
      </c>
      <c r="P4257" s="10" t="s">
        <v>217</v>
      </c>
      <c r="W4257" s="10" t="s">
        <v>220</v>
      </c>
      <c r="X4257" s="10" t="s">
        <v>220</v>
      </c>
      <c r="Z4257">
        <v>21.237719999999999</v>
      </c>
      <c r="AA4257">
        <v>-157.49950000000001</v>
      </c>
      <c r="AB4257" s="10" t="s">
        <v>53</v>
      </c>
      <c r="AD4257" s="10" t="s">
        <v>53</v>
      </c>
      <c r="AE4257" s="12">
        <v>655</v>
      </c>
      <c r="AH4257" s="10" t="s">
        <v>701</v>
      </c>
      <c r="AK4257" s="10" t="str">
        <f t="shared" si="216"/>
        <v>&gt;_Leiaster__Hawaii_6180_FLMNH_023</v>
      </c>
      <c r="AL4257" s="10" t="str">
        <f t="shared" si="215"/>
        <v>&gt;Leiaster__Hawaii__UF_6180</v>
      </c>
      <c r="AM4257" s="10" t="s">
        <v>1102</v>
      </c>
      <c r="AN4257" s="10" t="s">
        <v>139</v>
      </c>
      <c r="AP4257" s="13"/>
      <c r="AQ4257" s="13"/>
      <c r="AR4257" s="13"/>
    </row>
    <row r="4258" spans="1:44" ht="14.1" customHeight="1" x14ac:dyDescent="0.2">
      <c r="A4258" s="10">
        <v>556</v>
      </c>
      <c r="B4258" s="10" t="s">
        <v>361</v>
      </c>
      <c r="C4258" s="10" t="s">
        <v>450</v>
      </c>
      <c r="D4258" s="11">
        <v>6275</v>
      </c>
      <c r="E4258" s="10" t="s">
        <v>52</v>
      </c>
      <c r="F4258" s="10"/>
      <c r="G4258" s="11">
        <v>6275</v>
      </c>
      <c r="I4258" s="10" t="s">
        <v>53</v>
      </c>
      <c r="L4258" s="10" t="s">
        <v>54</v>
      </c>
      <c r="M4258" s="10" t="s">
        <v>55</v>
      </c>
      <c r="N4258" s="10" t="s">
        <v>56</v>
      </c>
      <c r="O4258" s="10" t="s">
        <v>217</v>
      </c>
      <c r="P4258" s="10" t="s">
        <v>217</v>
      </c>
      <c r="W4258" s="10" t="s">
        <v>220</v>
      </c>
      <c r="X4258" s="10" t="s">
        <v>220</v>
      </c>
      <c r="Z4258">
        <v>21.237719999999999</v>
      </c>
      <c r="AA4258">
        <v>-157.49950000000001</v>
      </c>
      <c r="AB4258" s="10" t="s">
        <v>53</v>
      </c>
      <c r="AD4258" s="10" t="s">
        <v>53</v>
      </c>
      <c r="AE4258" s="12">
        <v>655</v>
      </c>
      <c r="AH4258" s="10" t="s">
        <v>701</v>
      </c>
      <c r="AK4258" s="10" t="str">
        <f t="shared" si="216"/>
        <v>&gt;_Leiaster__Hawaii_6275_FLMNH_023</v>
      </c>
      <c r="AL4258" s="10" t="str">
        <f t="shared" si="215"/>
        <v>&gt;Leiaster__Hawaii__UF_6275</v>
      </c>
      <c r="AM4258" s="10" t="s">
        <v>1103</v>
      </c>
      <c r="AN4258" s="10" t="s">
        <v>139</v>
      </c>
      <c r="AP4258" s="13"/>
      <c r="AQ4258" s="13"/>
      <c r="AR4258" s="13"/>
    </row>
    <row r="4259" spans="1:44" ht="14.1" customHeight="1" x14ac:dyDescent="0.2">
      <c r="A4259" s="10">
        <v>535</v>
      </c>
      <c r="B4259" s="10" t="s">
        <v>361</v>
      </c>
      <c r="C4259" s="10" t="s">
        <v>239</v>
      </c>
      <c r="D4259" s="11">
        <v>6181</v>
      </c>
      <c r="E4259" s="10" t="s">
        <v>52</v>
      </c>
      <c r="F4259" s="10"/>
      <c r="G4259" s="11">
        <v>6181</v>
      </c>
      <c r="I4259" s="10" t="s">
        <v>53</v>
      </c>
      <c r="L4259" s="10" t="s">
        <v>54</v>
      </c>
      <c r="M4259" s="10" t="s">
        <v>55</v>
      </c>
      <c r="N4259" s="10" t="s">
        <v>56</v>
      </c>
      <c r="O4259" s="10" t="s">
        <v>217</v>
      </c>
      <c r="P4259" s="10" t="s">
        <v>217</v>
      </c>
      <c r="W4259" s="10" t="s">
        <v>220</v>
      </c>
      <c r="X4259" s="10" t="s">
        <v>220</v>
      </c>
      <c r="Z4259">
        <v>21.237719999999999</v>
      </c>
      <c r="AA4259">
        <v>-157.49950000000001</v>
      </c>
      <c r="AB4259" s="10" t="s">
        <v>53</v>
      </c>
      <c r="AD4259" s="10" t="s">
        <v>53</v>
      </c>
      <c r="AE4259" s="12">
        <v>655</v>
      </c>
      <c r="AH4259" s="10" t="s">
        <v>701</v>
      </c>
      <c r="AK4259" s="10" t="str">
        <f t="shared" si="216"/>
        <v>&gt;_Leiaster__Hawaii_6181_FLMNH_023</v>
      </c>
      <c r="AL4259" s="10" t="str">
        <f t="shared" si="215"/>
        <v>&gt;Leiaster__Hawaii__UF_6181</v>
      </c>
      <c r="AM4259" s="10" t="s">
        <v>1104</v>
      </c>
      <c r="AN4259" s="10" t="s">
        <v>139</v>
      </c>
      <c r="AP4259" s="13"/>
      <c r="AQ4259" s="13"/>
      <c r="AR4259" s="13"/>
    </row>
    <row r="4260" spans="1:44" ht="14.1" customHeight="1" x14ac:dyDescent="0.2">
      <c r="A4260" s="10">
        <v>909</v>
      </c>
      <c r="B4260" s="10" t="s">
        <v>435</v>
      </c>
      <c r="C4260" s="10" t="s">
        <v>83</v>
      </c>
      <c r="D4260" s="11">
        <v>6118</v>
      </c>
      <c r="E4260" s="10" t="s">
        <v>52</v>
      </c>
      <c r="F4260" s="10"/>
      <c r="G4260" s="11">
        <v>6118</v>
      </c>
      <c r="I4260" s="10" t="s">
        <v>53</v>
      </c>
      <c r="L4260" s="10" t="s">
        <v>54</v>
      </c>
      <c r="M4260" s="10" t="s">
        <v>55</v>
      </c>
      <c r="N4260" s="10" t="s">
        <v>56</v>
      </c>
      <c r="O4260" s="10" t="s">
        <v>217</v>
      </c>
      <c r="P4260" s="10" t="s">
        <v>217</v>
      </c>
      <c r="W4260" s="10" t="s">
        <v>220</v>
      </c>
      <c r="X4260" s="10" t="s">
        <v>220</v>
      </c>
      <c r="Z4260">
        <v>21.237719999999999</v>
      </c>
      <c r="AA4260">
        <v>-157.49950000000001</v>
      </c>
      <c r="AB4260" s="10" t="s">
        <v>53</v>
      </c>
      <c r="AD4260" s="10" t="s">
        <v>53</v>
      </c>
      <c r="AE4260" s="12">
        <v>655</v>
      </c>
      <c r="AF4260" s="10" t="s">
        <v>75</v>
      </c>
      <c r="AH4260" s="10" t="s">
        <v>701</v>
      </c>
      <c r="AK4260" s="10" t="str">
        <f t="shared" si="216"/>
        <v>&gt;t_Leiaster__Hawaii_6118_FLMNH_038</v>
      </c>
      <c r="AL4260" s="10" t="str">
        <f t="shared" si="215"/>
        <v>&gt;Leiaster__Hawaii__UF_6118</v>
      </c>
      <c r="AM4260" s="10" t="s">
        <v>1105</v>
      </c>
      <c r="AP4260" s="13"/>
      <c r="AQ4260" s="13"/>
      <c r="AR4260" s="13"/>
    </row>
    <row r="4261" spans="1:44" ht="14.1" customHeight="1" x14ac:dyDescent="0.2">
      <c r="A4261" s="10">
        <v>2934</v>
      </c>
      <c r="B4261" s="10" t="s">
        <v>229</v>
      </c>
      <c r="C4261" s="10" t="s">
        <v>208</v>
      </c>
      <c r="D4261" s="11">
        <v>4695</v>
      </c>
      <c r="E4261" s="10" t="s">
        <v>52</v>
      </c>
      <c r="F4261" s="10"/>
      <c r="G4261" s="11">
        <v>4695</v>
      </c>
      <c r="I4261" s="10" t="s">
        <v>53</v>
      </c>
      <c r="L4261" s="10" t="s">
        <v>54</v>
      </c>
      <c r="M4261" s="10" t="s">
        <v>55</v>
      </c>
      <c r="N4261" s="10" t="s">
        <v>56</v>
      </c>
      <c r="O4261" s="10" t="s">
        <v>217</v>
      </c>
      <c r="P4261" s="10" t="s">
        <v>217</v>
      </c>
      <c r="W4261" s="10" t="s">
        <v>198</v>
      </c>
      <c r="X4261" s="10" t="s">
        <v>198</v>
      </c>
      <c r="Z4261" t="s">
        <v>60</v>
      </c>
      <c r="AA4261" t="s">
        <v>60</v>
      </c>
      <c r="AB4261" s="10" t="s">
        <v>53</v>
      </c>
      <c r="AD4261" s="10" t="s">
        <v>53</v>
      </c>
      <c r="AE4261" s="10">
        <v>654</v>
      </c>
      <c r="AH4261" s="10" t="s">
        <v>221</v>
      </c>
      <c r="AK4261" s="10" t="str">
        <f t="shared" si="216"/>
        <v>&gt;_Leiaster__Mariana_4695_FLMNH_112</v>
      </c>
      <c r="AL4261" s="10" t="str">
        <f t="shared" si="215"/>
        <v>&gt;Leiaster__Mariana__UF_4695</v>
      </c>
      <c r="AM4261" s="10" t="s">
        <v>1177</v>
      </c>
      <c r="AP4261" s="13"/>
      <c r="AQ4261" s="13"/>
      <c r="AR4261" s="13"/>
    </row>
    <row r="4262" spans="1:44" ht="14.1" customHeight="1" x14ac:dyDescent="0.2">
      <c r="A4262" s="10">
        <v>2378</v>
      </c>
      <c r="B4262" s="10" t="s">
        <v>98</v>
      </c>
      <c r="C4262" s="10" t="s">
        <v>216</v>
      </c>
      <c r="D4262" s="11">
        <v>316</v>
      </c>
      <c r="E4262" s="10" t="s">
        <v>52</v>
      </c>
      <c r="F4262" s="10"/>
      <c r="G4262" s="11">
        <v>316</v>
      </c>
      <c r="I4262" s="10" t="s">
        <v>53</v>
      </c>
      <c r="L4262" s="10" t="s">
        <v>54</v>
      </c>
      <c r="M4262" s="10" t="s">
        <v>55</v>
      </c>
      <c r="N4262" s="10" t="s">
        <v>56</v>
      </c>
      <c r="O4262" s="10" t="s">
        <v>217</v>
      </c>
      <c r="P4262" s="10" t="s">
        <v>217</v>
      </c>
      <c r="R4262" s="10" t="s">
        <v>218</v>
      </c>
      <c r="S4262" s="10" t="s">
        <v>219</v>
      </c>
      <c r="T4262" s="10"/>
      <c r="W4262" s="10" t="s">
        <v>220</v>
      </c>
      <c r="X4262" s="10" t="s">
        <v>220</v>
      </c>
      <c r="Z4262">
        <v>21.237719999999999</v>
      </c>
      <c r="AA4262">
        <v>-157.49950000000001</v>
      </c>
      <c r="AB4262" s="10" t="s">
        <v>207</v>
      </c>
      <c r="AE4262" s="10">
        <v>0</v>
      </c>
      <c r="AH4262" s="10" t="s">
        <v>221</v>
      </c>
      <c r="AK4262" s="10" t="str">
        <f t="shared" si="216"/>
        <v>&gt;_Leiaster_glaber~_Hawaii_316_FLMNH_101</v>
      </c>
      <c r="AL4262" s="10" t="str">
        <f t="shared" si="215"/>
        <v>&gt;Leiaster_glaber_Hawaii__UF_316</v>
      </c>
      <c r="AP4262" s="13"/>
      <c r="AQ4262" s="13"/>
    </row>
    <row r="4263" spans="1:44" ht="14.1" customHeight="1" x14ac:dyDescent="0.2">
      <c r="A4263" s="10">
        <v>2319</v>
      </c>
      <c r="B4263" s="10" t="s">
        <v>98</v>
      </c>
      <c r="C4263" s="10" t="s">
        <v>79</v>
      </c>
      <c r="D4263" s="11">
        <v>4419</v>
      </c>
      <c r="E4263" s="10" t="s">
        <v>52</v>
      </c>
      <c r="F4263" s="10"/>
      <c r="G4263" s="11">
        <v>4419</v>
      </c>
      <c r="I4263" s="10" t="s">
        <v>53</v>
      </c>
      <c r="L4263" s="10" t="s">
        <v>54</v>
      </c>
      <c r="M4263" s="10" t="s">
        <v>55</v>
      </c>
      <c r="N4263" s="10" t="s">
        <v>56</v>
      </c>
      <c r="O4263" s="10" t="s">
        <v>217</v>
      </c>
      <c r="P4263" s="10" t="s">
        <v>217</v>
      </c>
      <c r="R4263" s="10" t="s">
        <v>344</v>
      </c>
      <c r="W4263" s="10" t="s">
        <v>220</v>
      </c>
      <c r="X4263" s="10" t="s">
        <v>220</v>
      </c>
      <c r="Z4263">
        <v>21.237719999999999</v>
      </c>
      <c r="AA4263">
        <v>-157.49950000000001</v>
      </c>
      <c r="AB4263" s="10" t="s">
        <v>207</v>
      </c>
      <c r="AE4263" s="10">
        <v>0</v>
      </c>
      <c r="AH4263" s="10" t="s">
        <v>221</v>
      </c>
      <c r="AK4263" s="10" t="str">
        <f t="shared" si="216"/>
        <v>&gt;_Leiaster_leachi_Hawaii_4419_FLMNH_101</v>
      </c>
      <c r="AL4263" s="10" t="str">
        <f t="shared" si="215"/>
        <v>&gt;Leiaster_leachi_Hawaii__UF_4419</v>
      </c>
      <c r="AP4263" s="13"/>
      <c r="AQ4263" s="13"/>
      <c r="AR4263" s="13"/>
    </row>
    <row r="4264" spans="1:44" ht="14.1" customHeight="1" x14ac:dyDescent="0.2">
      <c r="A4264" s="10">
        <v>3365</v>
      </c>
      <c r="B4264" s="10" t="s">
        <v>1515</v>
      </c>
      <c r="C4264" s="10" t="s">
        <v>341</v>
      </c>
      <c r="D4264" s="11">
        <v>2466</v>
      </c>
      <c r="E4264" s="10" t="s">
        <v>52</v>
      </c>
      <c r="F4264" s="10"/>
      <c r="G4264" s="11">
        <v>2466</v>
      </c>
      <c r="I4264" s="10" t="s">
        <v>53</v>
      </c>
      <c r="L4264" s="10" t="s">
        <v>1677</v>
      </c>
      <c r="M4264" s="10" t="s">
        <v>1737</v>
      </c>
      <c r="N4264" s="10" t="s">
        <v>1856</v>
      </c>
      <c r="O4264" s="10" t="s">
        <v>1887</v>
      </c>
      <c r="P4264" s="10" t="s">
        <v>1887</v>
      </c>
      <c r="R4264" s="10" t="s">
        <v>1888</v>
      </c>
      <c r="W4264" s="10" t="s">
        <v>126</v>
      </c>
      <c r="X4264" s="10" t="s">
        <v>126</v>
      </c>
      <c r="Z4264" t="s">
        <v>60</v>
      </c>
      <c r="AA4264" t="s">
        <v>60</v>
      </c>
      <c r="AB4264" s="10" t="s">
        <v>53</v>
      </c>
      <c r="AD4264" s="10" t="s">
        <v>53</v>
      </c>
      <c r="AE4264" s="12">
        <v>655</v>
      </c>
      <c r="AF4264" s="10" t="s">
        <v>75</v>
      </c>
      <c r="AK4264" s="10" t="str">
        <f t="shared" si="216"/>
        <v>&gt;t_Leodia_sexiesperforata_Florida_2466_FLMNH_135</v>
      </c>
      <c r="AL4264" s="10" t="str">
        <f t="shared" si="215"/>
        <v>&gt;Leodia_sexiesperforata_Florida__UF_2466</v>
      </c>
      <c r="AM4264" s="10" t="s">
        <v>2528</v>
      </c>
      <c r="AP4264" s="13"/>
      <c r="AQ4264" s="13"/>
      <c r="AR4264" s="13"/>
    </row>
    <row r="4265" spans="1:44" ht="14.1" customHeight="1" x14ac:dyDescent="0.2">
      <c r="A4265" s="10">
        <v>3375</v>
      </c>
      <c r="B4265" s="10" t="s">
        <v>1515</v>
      </c>
      <c r="C4265" s="10" t="s">
        <v>79</v>
      </c>
      <c r="D4265" s="11">
        <v>4161</v>
      </c>
      <c r="E4265" s="10" t="s">
        <v>52</v>
      </c>
      <c r="F4265" s="10"/>
      <c r="G4265" s="11">
        <v>4161</v>
      </c>
      <c r="I4265" s="10" t="s">
        <v>53</v>
      </c>
      <c r="L4265" s="10" t="s">
        <v>1677</v>
      </c>
      <c r="M4265" s="10" t="s">
        <v>1737</v>
      </c>
      <c r="N4265" s="10" t="s">
        <v>1856</v>
      </c>
      <c r="O4265" s="10" t="s">
        <v>1887</v>
      </c>
      <c r="P4265" s="10" t="s">
        <v>1887</v>
      </c>
      <c r="R4265" s="10" t="s">
        <v>1888</v>
      </c>
      <c r="W4265" s="10" t="s">
        <v>1886</v>
      </c>
      <c r="X4265" s="10" t="s">
        <v>1886</v>
      </c>
      <c r="Z4265" t="s">
        <v>60</v>
      </c>
      <c r="AA4265" t="s">
        <v>60</v>
      </c>
      <c r="AB4265" s="10" t="s">
        <v>207</v>
      </c>
      <c r="AE4265" s="10">
        <v>0</v>
      </c>
      <c r="AK4265" s="10" t="str">
        <f t="shared" si="216"/>
        <v>&gt;_Leodia_sexiesperforata_GMx_4161_FLMNH_135</v>
      </c>
      <c r="AL4265" s="10" t="str">
        <f t="shared" si="215"/>
        <v>&gt;Leodia_sexiesperforata_GMx__UF_4161</v>
      </c>
      <c r="AP4265" s="13"/>
      <c r="AQ4265" s="13"/>
      <c r="AR4265" s="13"/>
    </row>
    <row r="4266" spans="1:44" ht="14.1" customHeight="1" x14ac:dyDescent="0.2">
      <c r="A4266" s="10">
        <v>1309</v>
      </c>
      <c r="B4266" s="10" t="s">
        <v>121</v>
      </c>
      <c r="C4266" s="10" t="s">
        <v>231</v>
      </c>
      <c r="D4266" s="11">
        <v>5996</v>
      </c>
      <c r="E4266" s="10" t="s">
        <v>52</v>
      </c>
      <c r="F4266" s="10"/>
      <c r="G4266" s="11">
        <v>5996</v>
      </c>
      <c r="I4266" s="10" t="s">
        <v>53</v>
      </c>
      <c r="L4266" s="10" t="s">
        <v>54</v>
      </c>
      <c r="M4266" s="10" t="s">
        <v>271</v>
      </c>
      <c r="N4266" s="10" t="s">
        <v>272</v>
      </c>
      <c r="O4266" s="10" t="s">
        <v>527</v>
      </c>
      <c r="P4266" s="10" t="s">
        <v>527</v>
      </c>
      <c r="R4266" s="10" t="s">
        <v>528</v>
      </c>
      <c r="W4266" s="10" t="s">
        <v>360</v>
      </c>
      <c r="X4266" s="10" t="s">
        <v>360</v>
      </c>
      <c r="Z4266" t="s">
        <v>60</v>
      </c>
      <c r="AA4266" t="s">
        <v>60</v>
      </c>
      <c r="AB4266" s="10" t="s">
        <v>53</v>
      </c>
      <c r="AD4266" s="10" t="s">
        <v>53</v>
      </c>
      <c r="AE4266" s="12">
        <v>655</v>
      </c>
      <c r="AK4266" s="10" t="str">
        <f t="shared" si="216"/>
        <v>&gt;_Leptasterias_hexactis_Washington_5996_FLMNH_069</v>
      </c>
      <c r="AL4266" s="10" t="str">
        <f t="shared" si="215"/>
        <v>&gt;Leptasterias_hexactis_Washington__UF_5996</v>
      </c>
      <c r="AM4266" s="10" t="s">
        <v>529</v>
      </c>
      <c r="AP4266" s="13"/>
      <c r="AQ4266" s="13"/>
      <c r="AR4266" s="13"/>
    </row>
    <row r="4267" spans="1:44" ht="14.1" customHeight="1" x14ac:dyDescent="0.2">
      <c r="A4267" s="10">
        <v>1250</v>
      </c>
      <c r="B4267" s="10" t="s">
        <v>121</v>
      </c>
      <c r="C4267" s="10" t="s">
        <v>363</v>
      </c>
      <c r="D4267" s="11">
        <v>5988</v>
      </c>
      <c r="E4267" s="10" t="s">
        <v>52</v>
      </c>
      <c r="F4267" s="10"/>
      <c r="G4267" s="11">
        <v>5988</v>
      </c>
      <c r="I4267" s="10" t="s">
        <v>53</v>
      </c>
      <c r="L4267" s="10" t="s">
        <v>54</v>
      </c>
      <c r="M4267" s="10" t="s">
        <v>271</v>
      </c>
      <c r="N4267" s="10" t="s">
        <v>272</v>
      </c>
      <c r="O4267" s="10" t="s">
        <v>527</v>
      </c>
      <c r="P4267" s="10" t="s">
        <v>527</v>
      </c>
      <c r="R4267" s="10" t="s">
        <v>528</v>
      </c>
      <c r="W4267" s="10" t="s">
        <v>360</v>
      </c>
      <c r="X4267" s="10" t="s">
        <v>360</v>
      </c>
      <c r="Z4267" t="s">
        <v>60</v>
      </c>
      <c r="AA4267" t="s">
        <v>60</v>
      </c>
      <c r="AB4267" s="10" t="s">
        <v>53</v>
      </c>
      <c r="AD4267" s="10" t="s">
        <v>53</v>
      </c>
      <c r="AE4267" s="12">
        <v>655</v>
      </c>
      <c r="AF4267" s="10" t="s">
        <v>75</v>
      </c>
      <c r="AK4267" s="10" t="str">
        <f t="shared" si="216"/>
        <v>&gt;t_Leptasterias_hexactis_Washington_5988_FLMNH_069</v>
      </c>
      <c r="AL4267" s="10" t="str">
        <f t="shared" si="215"/>
        <v>&gt;Leptasterias_hexactis_Washington__UF_5988</v>
      </c>
      <c r="AM4267" s="10" t="s">
        <v>530</v>
      </c>
      <c r="AP4267" s="13"/>
      <c r="AQ4267" s="13"/>
    </row>
    <row r="4268" spans="1:44" ht="14.1" customHeight="1" x14ac:dyDescent="0.2">
      <c r="A4268" s="10">
        <v>302</v>
      </c>
      <c r="B4268" s="10" t="s">
        <v>1382</v>
      </c>
      <c r="C4268" s="10" t="s">
        <v>331</v>
      </c>
      <c r="D4268" s="11">
        <v>5838</v>
      </c>
      <c r="E4268" s="10" t="s">
        <v>52</v>
      </c>
      <c r="F4268" s="10"/>
      <c r="G4268" s="11">
        <v>5838</v>
      </c>
      <c r="I4268" s="10" t="s">
        <v>53</v>
      </c>
      <c r="L4268" s="10" t="s">
        <v>1360</v>
      </c>
      <c r="M4268" s="10" t="s">
        <v>1363</v>
      </c>
      <c r="N4268" s="10" t="s">
        <v>1376</v>
      </c>
      <c r="O4268" s="10" t="s">
        <v>1446</v>
      </c>
      <c r="P4268" s="10" t="s">
        <v>1446</v>
      </c>
      <c r="R4268" s="10" t="s">
        <v>1447</v>
      </c>
      <c r="W4268" s="10" t="s">
        <v>126</v>
      </c>
      <c r="X4268" s="10" t="s">
        <v>126</v>
      </c>
      <c r="Z4268" t="s">
        <v>60</v>
      </c>
      <c r="AA4268" t="s">
        <v>60</v>
      </c>
      <c r="AB4268" s="10" t="s">
        <v>207</v>
      </c>
      <c r="AE4268" s="10">
        <v>0</v>
      </c>
      <c r="AK4268" s="10" t="str">
        <f t="shared" ref="AK4268:AK4280" si="217">CONCATENATE("&gt;",AF4268,"_",O4268,"_",R4268,S4268,"_",X4268,"_",D4268,"_",B4268)</f>
        <v>&gt;_Leptonemaster_venustus_Florida_5838_FLMNH_014</v>
      </c>
      <c r="AL4268" s="10" t="str">
        <f t="shared" si="215"/>
        <v>&gt;Leptonemaster_venustus_Florida__UF_5838</v>
      </c>
      <c r="AP4268" s="13"/>
      <c r="AQ4268" s="13"/>
      <c r="AR4268" s="13"/>
    </row>
    <row r="4269" spans="1:44" ht="14.1" customHeight="1" x14ac:dyDescent="0.2">
      <c r="A4269" s="10">
        <v>338</v>
      </c>
      <c r="B4269" s="10" t="s">
        <v>1382</v>
      </c>
      <c r="C4269" s="10" t="s">
        <v>398</v>
      </c>
      <c r="D4269" s="11">
        <v>6287</v>
      </c>
      <c r="E4269" s="10" t="s">
        <v>52</v>
      </c>
      <c r="F4269" s="10"/>
      <c r="G4269" s="11">
        <v>6287</v>
      </c>
      <c r="I4269" s="10" t="s">
        <v>53</v>
      </c>
      <c r="L4269" s="10" t="s">
        <v>1360</v>
      </c>
      <c r="M4269" s="10" t="s">
        <v>1363</v>
      </c>
      <c r="N4269" s="10" t="s">
        <v>1376</v>
      </c>
      <c r="O4269" s="10" t="s">
        <v>1446</v>
      </c>
      <c r="P4269" s="10" t="s">
        <v>1446</v>
      </c>
      <c r="R4269" s="10" t="s">
        <v>1447</v>
      </c>
      <c r="W4269" s="10" t="s">
        <v>126</v>
      </c>
      <c r="X4269" s="10" t="s">
        <v>126</v>
      </c>
      <c r="Z4269" t="s">
        <v>60</v>
      </c>
      <c r="AA4269" t="s">
        <v>60</v>
      </c>
      <c r="AB4269" s="10" t="s">
        <v>207</v>
      </c>
      <c r="AE4269" s="10">
        <v>0</v>
      </c>
      <c r="AK4269" s="10" t="str">
        <f t="shared" si="217"/>
        <v>&gt;_Leptonemaster_venustus_Florida_6287_FLMNH_014</v>
      </c>
      <c r="AL4269" s="10" t="str">
        <f t="shared" si="215"/>
        <v>&gt;Leptonemaster_venustus_Florida__UF_6287</v>
      </c>
      <c r="AP4269" s="13"/>
      <c r="AQ4269" s="13"/>
      <c r="AR4269" s="13"/>
    </row>
    <row r="4270" spans="1:44" ht="14.1" customHeight="1" x14ac:dyDescent="0.2">
      <c r="A4270" s="10">
        <v>326</v>
      </c>
      <c r="B4270" s="10" t="s">
        <v>1382</v>
      </c>
      <c r="C4270" s="10" t="s">
        <v>409</v>
      </c>
      <c r="D4270" s="11">
        <v>6289</v>
      </c>
      <c r="E4270" s="10" t="s">
        <v>52</v>
      </c>
      <c r="F4270" s="10"/>
      <c r="G4270" s="11">
        <v>6289</v>
      </c>
      <c r="I4270" s="10" t="s">
        <v>53</v>
      </c>
      <c r="L4270" s="10" t="s">
        <v>1360</v>
      </c>
      <c r="M4270" s="10" t="s">
        <v>1363</v>
      </c>
      <c r="N4270" s="10" t="s">
        <v>1376</v>
      </c>
      <c r="O4270" s="10" t="s">
        <v>1446</v>
      </c>
      <c r="P4270" s="10" t="s">
        <v>1446</v>
      </c>
      <c r="R4270" s="10" t="s">
        <v>1447</v>
      </c>
      <c r="W4270" s="10" t="s">
        <v>126</v>
      </c>
      <c r="X4270" s="10" t="s">
        <v>126</v>
      </c>
      <c r="Z4270" t="s">
        <v>60</v>
      </c>
      <c r="AA4270" t="s">
        <v>60</v>
      </c>
      <c r="AB4270" s="10" t="s">
        <v>207</v>
      </c>
      <c r="AE4270" s="10">
        <v>0</v>
      </c>
      <c r="AK4270" s="10" t="str">
        <f t="shared" si="217"/>
        <v>&gt;_Leptonemaster_venustus_Florida_6289_FLMNH_014</v>
      </c>
      <c r="AL4270" s="10" t="str">
        <f t="shared" si="215"/>
        <v>&gt;Leptonemaster_venustus_Florida__UF_6289</v>
      </c>
      <c r="AP4270" s="13"/>
      <c r="AQ4270" s="13"/>
      <c r="AR4270" s="13"/>
    </row>
    <row r="4271" spans="1:44" ht="14.1" customHeight="1" x14ac:dyDescent="0.2">
      <c r="A4271" s="10">
        <v>314</v>
      </c>
      <c r="B4271" s="10" t="s">
        <v>1382</v>
      </c>
      <c r="C4271" s="10" t="s">
        <v>394</v>
      </c>
      <c r="D4271" s="11">
        <v>6291</v>
      </c>
      <c r="E4271" s="10" t="s">
        <v>52</v>
      </c>
      <c r="F4271" s="10"/>
      <c r="G4271" s="11">
        <v>6291</v>
      </c>
      <c r="I4271" s="10" t="s">
        <v>53</v>
      </c>
      <c r="L4271" s="10" t="s">
        <v>1360</v>
      </c>
      <c r="M4271" s="10" t="s">
        <v>1363</v>
      </c>
      <c r="N4271" s="10" t="s">
        <v>1376</v>
      </c>
      <c r="O4271" s="10" t="s">
        <v>1446</v>
      </c>
      <c r="P4271" s="10" t="s">
        <v>1446</v>
      </c>
      <c r="R4271" s="10" t="s">
        <v>1447</v>
      </c>
      <c r="W4271" s="10" t="s">
        <v>126</v>
      </c>
      <c r="X4271" s="10" t="s">
        <v>126</v>
      </c>
      <c r="Z4271" t="s">
        <v>60</v>
      </c>
      <c r="AA4271" t="s">
        <v>60</v>
      </c>
      <c r="AB4271" s="10" t="s">
        <v>207</v>
      </c>
      <c r="AE4271" s="10">
        <v>0</v>
      </c>
      <c r="AK4271" s="10" t="str">
        <f t="shared" si="217"/>
        <v>&gt;_Leptonemaster_venustus_Florida_6291_FLMNH_014</v>
      </c>
      <c r="AL4271" s="10" t="str">
        <f t="shared" si="215"/>
        <v>&gt;Leptonemaster_venustus_Florida__UF_6291</v>
      </c>
      <c r="AP4271" s="13"/>
      <c r="AQ4271" s="13"/>
      <c r="AR4271" s="13"/>
    </row>
    <row r="4272" spans="1:44" ht="14.1" customHeight="1" x14ac:dyDescent="0.2">
      <c r="A4272" s="10">
        <v>290</v>
      </c>
      <c r="B4272" s="10" t="s">
        <v>1382</v>
      </c>
      <c r="C4272" s="10" t="s">
        <v>363</v>
      </c>
      <c r="D4272" s="11">
        <v>6294</v>
      </c>
      <c r="E4272" s="10" t="s">
        <v>52</v>
      </c>
      <c r="F4272" s="10"/>
      <c r="G4272" s="11">
        <v>6294</v>
      </c>
      <c r="I4272" s="10" t="s">
        <v>53</v>
      </c>
      <c r="L4272" s="10" t="s">
        <v>1360</v>
      </c>
      <c r="M4272" s="10" t="s">
        <v>1363</v>
      </c>
      <c r="N4272" s="10" t="s">
        <v>1376</v>
      </c>
      <c r="O4272" s="10" t="s">
        <v>1446</v>
      </c>
      <c r="P4272" s="10" t="s">
        <v>1446</v>
      </c>
      <c r="R4272" s="10" t="s">
        <v>1447</v>
      </c>
      <c r="W4272" s="10" t="s">
        <v>126</v>
      </c>
      <c r="X4272" s="10" t="s">
        <v>126</v>
      </c>
      <c r="Z4272" t="s">
        <v>60</v>
      </c>
      <c r="AA4272" t="s">
        <v>60</v>
      </c>
      <c r="AB4272" s="10" t="s">
        <v>207</v>
      </c>
      <c r="AE4272" s="10">
        <v>0</v>
      </c>
      <c r="AK4272" s="10" t="str">
        <f t="shared" si="217"/>
        <v>&gt;_Leptonemaster_venustus_Florida_6294_FLMNH_014</v>
      </c>
      <c r="AL4272" s="10" t="str">
        <f t="shared" si="215"/>
        <v>&gt;Leptonemaster_venustus_Florida__UF_6294</v>
      </c>
      <c r="AP4272" s="13"/>
      <c r="AQ4272" s="13"/>
      <c r="AR4272" s="13"/>
    </row>
    <row r="4273" spans="1:53" ht="14.1" customHeight="1" x14ac:dyDescent="0.2">
      <c r="A4273" s="10">
        <v>149</v>
      </c>
      <c r="B4273" s="10" t="s">
        <v>3902</v>
      </c>
      <c r="C4273" s="10" t="s">
        <v>71</v>
      </c>
      <c r="D4273" s="11">
        <v>4560</v>
      </c>
      <c r="E4273" s="10" t="s">
        <v>52</v>
      </c>
      <c r="F4273" s="10"/>
      <c r="G4273" s="11">
        <v>4560</v>
      </c>
      <c r="I4273" s="10" t="s">
        <v>53</v>
      </c>
      <c r="L4273" s="10" t="s">
        <v>2752</v>
      </c>
      <c r="M4273" s="10" t="s">
        <v>2753</v>
      </c>
      <c r="N4273" s="10" t="s">
        <v>2799</v>
      </c>
      <c r="O4273" s="10" t="s">
        <v>4685</v>
      </c>
      <c r="P4273" s="10" t="s">
        <v>4685</v>
      </c>
      <c r="R4273" s="10" t="s">
        <v>4686</v>
      </c>
      <c r="W4273" s="10" t="s">
        <v>324</v>
      </c>
      <c r="X4273" s="10" t="s">
        <v>324</v>
      </c>
      <c r="Z4273">
        <v>8.2768666667000002</v>
      </c>
      <c r="AA4273">
        <v>-79.065116666700007</v>
      </c>
      <c r="AB4273" s="10" t="s">
        <v>207</v>
      </c>
      <c r="AE4273" s="10">
        <v>0</v>
      </c>
      <c r="AK4273" s="10" t="str">
        <f t="shared" si="217"/>
        <v>&gt;_Leptopentacta_panamica_Panama_4560_FLMNH_012</v>
      </c>
      <c r="AL4273" s="10" t="str">
        <f t="shared" si="215"/>
        <v>&gt;Leptopentacta_panamica_Panama__UF_4560</v>
      </c>
      <c r="AN4273" s="10" t="s">
        <v>139</v>
      </c>
      <c r="AP4273" s="13"/>
      <c r="AQ4273" s="13"/>
      <c r="AR4273" s="13"/>
    </row>
    <row r="4274" spans="1:53" ht="14.1" customHeight="1" x14ac:dyDescent="0.2">
      <c r="A4274" s="10">
        <v>1219</v>
      </c>
      <c r="B4274" s="10" t="s">
        <v>3975</v>
      </c>
      <c r="C4274" s="10" t="s">
        <v>496</v>
      </c>
      <c r="D4274" s="10" t="s">
        <v>5907</v>
      </c>
      <c r="E4274" s="10" t="s">
        <v>3977</v>
      </c>
      <c r="F4274" s="10"/>
      <c r="G4274" s="11" t="s">
        <v>5908</v>
      </c>
      <c r="I4274" s="10" t="s">
        <v>53</v>
      </c>
      <c r="L4274" s="10" t="s">
        <v>2752</v>
      </c>
      <c r="M4274" s="10" t="s">
        <v>2753</v>
      </c>
      <c r="N4274" s="10" t="s">
        <v>2799</v>
      </c>
      <c r="O4274" s="10" t="s">
        <v>4685</v>
      </c>
      <c r="P4274" s="10" t="s">
        <v>4685</v>
      </c>
      <c r="R4274" s="10" t="s">
        <v>4435</v>
      </c>
      <c r="Z4274" t="s">
        <v>60</v>
      </c>
      <c r="AA4274" t="s">
        <v>60</v>
      </c>
      <c r="AB4274" s="10" t="s">
        <v>207</v>
      </c>
      <c r="AE4274" s="10">
        <v>0</v>
      </c>
      <c r="AK4274" s="10" t="str">
        <f t="shared" si="217"/>
        <v>&gt;_Leptopentacta_sp1__FM_QM09_037_FLMNH_057</v>
      </c>
      <c r="AL4274" s="10" t="str">
        <f t="shared" si="215"/>
        <v>&gt;Leptopentacta_sp1___QM_FM_QM09_037</v>
      </c>
    </row>
    <row r="4275" spans="1:53" ht="14.1" customHeight="1" x14ac:dyDescent="0.2">
      <c r="A4275" s="10">
        <v>5162</v>
      </c>
      <c r="B4275" s="33" t="s">
        <v>3530</v>
      </c>
      <c r="C4275" s="33"/>
      <c r="D4275" s="33" t="s">
        <v>3531</v>
      </c>
      <c r="E4275" s="10" t="s">
        <v>3371</v>
      </c>
      <c r="F4275" s="10"/>
      <c r="G4275" s="36" t="s">
        <v>3532</v>
      </c>
      <c r="H4275" s="13"/>
      <c r="I4275" s="33" t="s">
        <v>53</v>
      </c>
      <c r="L4275" s="14" t="s">
        <v>2752</v>
      </c>
      <c r="M4275" s="14" t="s">
        <v>2888</v>
      </c>
      <c r="N4275" s="14" t="s">
        <v>2889</v>
      </c>
      <c r="O4275" s="30" t="s">
        <v>3533</v>
      </c>
      <c r="P4275" s="30" t="s">
        <v>3533</v>
      </c>
      <c r="Q4275" s="30"/>
      <c r="R4275" s="14" t="s">
        <v>3534</v>
      </c>
      <c r="S4275" s="14"/>
      <c r="T4275" s="14"/>
      <c r="U4275" s="14"/>
      <c r="V4275" s="14"/>
      <c r="W4275" s="34" t="s">
        <v>3330</v>
      </c>
      <c r="X4275" s="34" t="s">
        <v>3330</v>
      </c>
      <c r="Z4275">
        <v>-38.380000000000003</v>
      </c>
      <c r="AA4275">
        <v>144.78</v>
      </c>
      <c r="AB4275" s="10" t="s">
        <v>2803</v>
      </c>
      <c r="AC4275" s="14"/>
      <c r="AD4275" s="14"/>
      <c r="AE4275" s="34">
        <v>0</v>
      </c>
      <c r="AF4275" s="14"/>
      <c r="AG4275" s="14"/>
      <c r="AH4275" s="14" t="s">
        <v>3534</v>
      </c>
      <c r="AI4275" s="14"/>
      <c r="AJ4275" s="14"/>
      <c r="AK4275" s="10" t="str">
        <f t="shared" si="217"/>
        <v>&gt;_Leptosynapta_dolabrifera_SEAustralia_MOLAF_0263_G0316</v>
      </c>
      <c r="AL4275" s="10" t="str">
        <f t="shared" si="215"/>
        <v>&gt;Leptosynapta_dolabrifera_SEAustralia__NMV_MOLAF_0263</v>
      </c>
      <c r="AM4275" s="14" t="s">
        <v>2756</v>
      </c>
      <c r="AN4275" s="14"/>
      <c r="AO4275" s="14"/>
      <c r="AP4275" s="14"/>
      <c r="AQ4275" s="14"/>
      <c r="AR4275" s="14"/>
      <c r="AS4275" s="14" t="s">
        <v>3535</v>
      </c>
      <c r="AT4275" s="14"/>
      <c r="AU4275" s="14" t="s">
        <v>2758</v>
      </c>
      <c r="AV4275" s="14" t="s">
        <v>2759</v>
      </c>
      <c r="AW4275" s="14" t="s">
        <v>2759</v>
      </c>
      <c r="AX4275" s="14"/>
      <c r="AY4275" s="14"/>
      <c r="AZ4275" s="41" t="s">
        <v>3405</v>
      </c>
      <c r="BA4275" s="35"/>
    </row>
    <row r="4276" spans="1:53" ht="14.1" customHeight="1" x14ac:dyDescent="0.2">
      <c r="A4276" s="10">
        <v>5826</v>
      </c>
      <c r="B4276" s="33" t="s">
        <v>8532</v>
      </c>
      <c r="C4276" s="33"/>
      <c r="D4276" s="11">
        <v>6372</v>
      </c>
      <c r="E4276" s="10" t="s">
        <v>52</v>
      </c>
      <c r="F4276" s="10"/>
      <c r="G4276" s="11">
        <v>6372</v>
      </c>
      <c r="H4276" s="14"/>
      <c r="I4276" s="33" t="s">
        <v>53</v>
      </c>
      <c r="L4276" s="14" t="s">
        <v>2752</v>
      </c>
      <c r="M4276" s="14" t="s">
        <v>2888</v>
      </c>
      <c r="N4276" s="14" t="s">
        <v>2889</v>
      </c>
      <c r="O4276" s="14" t="s">
        <v>3533</v>
      </c>
      <c r="P4276" s="14" t="s">
        <v>3533</v>
      </c>
      <c r="Q4276" s="14"/>
      <c r="R4276" s="14"/>
      <c r="S4276" s="29" t="s">
        <v>219</v>
      </c>
      <c r="T4276" s="29"/>
      <c r="U4276" s="29"/>
      <c r="V4276" s="29"/>
      <c r="W4276" s="14" t="s">
        <v>165</v>
      </c>
      <c r="X4276" s="14" t="s">
        <v>165</v>
      </c>
      <c r="Y4276" s="14"/>
      <c r="Z4276">
        <v>-21.089500000000001</v>
      </c>
      <c r="AA4276">
        <v>55.231200000000001</v>
      </c>
      <c r="AB4276" s="14" t="s">
        <v>53</v>
      </c>
      <c r="AD4276" s="10" t="s">
        <v>53</v>
      </c>
      <c r="AE4276" s="34">
        <v>652</v>
      </c>
      <c r="AF4276" s="39" t="s">
        <v>75</v>
      </c>
      <c r="AG4276" s="39"/>
      <c r="AH4276" s="39" t="s">
        <v>4640</v>
      </c>
      <c r="AI4276" s="14"/>
      <c r="AJ4276" s="14"/>
      <c r="AK4276" s="10" t="str">
        <f t="shared" si="217"/>
        <v>&gt;t_Leptosynapta_~_Reunion_6372_S0215</v>
      </c>
      <c r="AL4276" s="10" t="str">
        <f t="shared" si="215"/>
        <v>&gt;Leptosynapta__Reunion__UF_6372</v>
      </c>
      <c r="AM4276" s="14" t="s">
        <v>8533</v>
      </c>
      <c r="AN4276" s="14"/>
      <c r="AO4276" s="14"/>
      <c r="AP4276" s="14"/>
      <c r="AQ4276" s="14"/>
      <c r="AR4276" s="14"/>
      <c r="AS4276" s="14" t="s">
        <v>3953</v>
      </c>
      <c r="AT4276" s="14"/>
      <c r="AU4276" s="14" t="s">
        <v>2759</v>
      </c>
      <c r="AV4276" s="14" t="s">
        <v>2758</v>
      </c>
      <c r="AW4276" s="14" t="s">
        <v>2759</v>
      </c>
      <c r="AX4276" s="14"/>
      <c r="AY4276" s="14"/>
      <c r="AZ4276" s="35"/>
      <c r="BA4276" s="35"/>
    </row>
    <row r="4277" spans="1:53" ht="14.1" customHeight="1" x14ac:dyDescent="0.2">
      <c r="A4277" s="10">
        <v>1460</v>
      </c>
      <c r="B4277" s="10" t="s">
        <v>1777</v>
      </c>
      <c r="C4277" s="10" t="s">
        <v>560</v>
      </c>
      <c r="D4277" s="10" t="s">
        <v>10210</v>
      </c>
      <c r="E4277" s="10" t="s">
        <v>3371</v>
      </c>
      <c r="F4277" s="10"/>
      <c r="G4277" s="11" t="s">
        <v>10211</v>
      </c>
      <c r="I4277" s="33" t="s">
        <v>53</v>
      </c>
      <c r="L4277" s="10" t="s">
        <v>2752</v>
      </c>
      <c r="M4277" s="10" t="s">
        <v>2888</v>
      </c>
      <c r="N4277" s="10" t="s">
        <v>2889</v>
      </c>
      <c r="O4277" s="10" t="s">
        <v>3533</v>
      </c>
      <c r="P4277" s="10" t="s">
        <v>3533</v>
      </c>
      <c r="R4277" s="10" t="s">
        <v>3534</v>
      </c>
      <c r="W4277" s="10" t="s">
        <v>3510</v>
      </c>
      <c r="X4277" s="10" t="s">
        <v>3510</v>
      </c>
      <c r="Y4277" s="34"/>
      <c r="Z4277">
        <v>-38.68</v>
      </c>
      <c r="AA4277">
        <v>146.83000000000001</v>
      </c>
      <c r="AB4277" s="10" t="s">
        <v>53</v>
      </c>
      <c r="AD4277" s="10" t="s">
        <v>9079</v>
      </c>
      <c r="AE4277" s="12">
        <v>655</v>
      </c>
      <c r="AF4277" s="45" t="s">
        <v>75</v>
      </c>
      <c r="AG4277" s="45"/>
      <c r="AH4277" s="39" t="s">
        <v>3534</v>
      </c>
      <c r="AJ4277" s="10" t="s">
        <v>10212</v>
      </c>
      <c r="AK4277" s="10" t="str">
        <f t="shared" si="217"/>
        <v>&gt;t_Leptosynapta_dolabrifera_Victoria_MOLAF_0640_FLMNH_073</v>
      </c>
      <c r="AL4277" s="10" t="str">
        <f t="shared" si="215"/>
        <v>&gt;Leptosynapta_dolabrifera_Victoria__NMV_MOLAF_0640</v>
      </c>
      <c r="AM4277" s="10" t="s">
        <v>10213</v>
      </c>
      <c r="AZ4277" s="41" t="s">
        <v>3512</v>
      </c>
      <c r="BA4277" s="15" t="s">
        <v>4517</v>
      </c>
    </row>
    <row r="4278" spans="1:53" ht="14.1" customHeight="1" x14ac:dyDescent="0.2">
      <c r="A4278" s="10">
        <v>3026</v>
      </c>
      <c r="B4278" s="10" t="s">
        <v>50</v>
      </c>
      <c r="C4278" s="10" t="s">
        <v>398</v>
      </c>
      <c r="D4278" s="11">
        <v>7635</v>
      </c>
      <c r="E4278" s="10" t="s">
        <v>52</v>
      </c>
      <c r="F4278" s="10"/>
      <c r="G4278" s="11">
        <v>7635</v>
      </c>
      <c r="I4278" s="10" t="s">
        <v>53</v>
      </c>
      <c r="L4278" s="10" t="s">
        <v>2752</v>
      </c>
      <c r="M4278" s="10" t="s">
        <v>2888</v>
      </c>
      <c r="N4278" s="10" t="s">
        <v>2889</v>
      </c>
      <c r="O4278" s="10" t="s">
        <v>3533</v>
      </c>
      <c r="P4278" s="10" t="s">
        <v>3533</v>
      </c>
      <c r="R4278" s="10" t="s">
        <v>10260</v>
      </c>
      <c r="S4278" s="10" t="s">
        <v>219</v>
      </c>
      <c r="T4278" s="10"/>
      <c r="W4278" s="10" t="s">
        <v>2940</v>
      </c>
      <c r="X4278" s="10" t="s">
        <v>2940</v>
      </c>
      <c r="Z4278">
        <v>29.099599999999999</v>
      </c>
      <c r="AA4278">
        <v>-83.059700000000007</v>
      </c>
      <c r="AB4278" s="10" t="s">
        <v>53</v>
      </c>
      <c r="AC4278" s="10" t="s">
        <v>53</v>
      </c>
      <c r="AD4278" s="10" t="s">
        <v>74</v>
      </c>
      <c r="AE4278" s="12">
        <v>655</v>
      </c>
      <c r="AF4278" s="45" t="s">
        <v>75</v>
      </c>
      <c r="AG4278" s="45"/>
      <c r="AH4278" s="45" t="s">
        <v>10260</v>
      </c>
      <c r="AK4278" s="10" t="str">
        <f t="shared" si="217"/>
        <v>&gt;t_Leptosynapta_tenuis~_FL_7635_FLMNH_118</v>
      </c>
      <c r="AL4278" s="10" t="str">
        <f t="shared" si="215"/>
        <v>&gt;Leptosynapta_tenuis_FL__UF_7635</v>
      </c>
      <c r="AM4278" s="10" t="s">
        <v>10261</v>
      </c>
      <c r="AP4278" s="13"/>
      <c r="AQ4278" s="13"/>
    </row>
    <row r="4279" spans="1:53" ht="14.1" customHeight="1" x14ac:dyDescent="0.2">
      <c r="A4279" s="10">
        <v>4914</v>
      </c>
      <c r="B4279" s="33" t="s">
        <v>4529</v>
      </c>
      <c r="C4279" s="33"/>
      <c r="D4279" s="33" t="s">
        <v>4530</v>
      </c>
      <c r="E4279" s="33" t="s">
        <v>4531</v>
      </c>
      <c r="F4279" s="33"/>
      <c r="H4279" s="14"/>
      <c r="I4279" s="33" t="s">
        <v>686</v>
      </c>
      <c r="L4279" s="14" t="s">
        <v>2752</v>
      </c>
      <c r="M4279" s="14" t="s">
        <v>2888</v>
      </c>
      <c r="N4279" s="14" t="s">
        <v>2889</v>
      </c>
      <c r="O4279" s="14" t="s">
        <v>3533</v>
      </c>
      <c r="P4279" s="14" t="s">
        <v>3533</v>
      </c>
      <c r="Q4279" s="14"/>
      <c r="R4279" s="14"/>
      <c r="S4279" s="14"/>
      <c r="T4279" s="14"/>
      <c r="U4279" s="14"/>
      <c r="V4279" s="14"/>
      <c r="W4279" s="10" t="s">
        <v>695</v>
      </c>
      <c r="X4279" s="10" t="s">
        <v>695</v>
      </c>
      <c r="Y4279" s="14"/>
      <c r="Z4279">
        <v>19.95</v>
      </c>
      <c r="AA4279">
        <v>-87.45</v>
      </c>
      <c r="AB4279" s="10" t="s">
        <v>88</v>
      </c>
      <c r="AD4279" s="10" t="s">
        <v>89</v>
      </c>
      <c r="AE4279" s="34">
        <v>652</v>
      </c>
      <c r="AH4279" s="30" t="s">
        <v>4532</v>
      </c>
      <c r="AI4279" s="30"/>
      <c r="AJ4279" s="14" t="s">
        <v>4533</v>
      </c>
      <c r="AK4279" s="10" t="str">
        <f t="shared" si="217"/>
        <v>&gt;_Leptosynapta__MexicoPac_COZC1_A0018</v>
      </c>
      <c r="AL4279" s="10" t="str">
        <f t="shared" si="215"/>
        <v>&gt;Leptosynapta__MexicoPac__COZ_C1_COZC1</v>
      </c>
      <c r="AM4279" s="14" t="s">
        <v>4534</v>
      </c>
      <c r="AN4279" s="14"/>
      <c r="AP4279" s="14"/>
      <c r="AQ4279" s="14"/>
      <c r="AR4279" s="14"/>
      <c r="AS4279" s="14" t="s">
        <v>4535</v>
      </c>
      <c r="AT4279" s="14"/>
      <c r="AU4279" s="14" t="s">
        <v>2758</v>
      </c>
      <c r="AV4279" s="14" t="s">
        <v>2758</v>
      </c>
      <c r="AW4279" s="14" t="s">
        <v>2759</v>
      </c>
      <c r="AX4279" s="14"/>
      <c r="AY4279" s="14"/>
      <c r="AZ4279" s="35"/>
      <c r="BA4279" s="35"/>
    </row>
    <row r="4280" spans="1:53" ht="14.1" customHeight="1" x14ac:dyDescent="0.2">
      <c r="A4280" s="10">
        <v>1625</v>
      </c>
      <c r="B4280" s="10" t="s">
        <v>1359</v>
      </c>
      <c r="C4280" s="10" t="s">
        <v>356</v>
      </c>
      <c r="D4280" s="10" t="s">
        <v>3940</v>
      </c>
      <c r="E4280" s="10" t="s">
        <v>52</v>
      </c>
      <c r="F4280" s="10"/>
      <c r="G4280" s="11">
        <v>9019</v>
      </c>
      <c r="I4280" s="10" t="s">
        <v>53</v>
      </c>
      <c r="L4280" s="10" t="s">
        <v>2752</v>
      </c>
      <c r="M4280" s="10" t="s">
        <v>2888</v>
      </c>
      <c r="N4280" s="10" t="s">
        <v>2889</v>
      </c>
      <c r="O4280" s="10" t="s">
        <v>3533</v>
      </c>
      <c r="P4280" s="10" t="s">
        <v>3533</v>
      </c>
      <c r="R4280" s="10" t="s">
        <v>3941</v>
      </c>
      <c r="S4280" s="10" t="s">
        <v>219</v>
      </c>
      <c r="T4280" s="10"/>
      <c r="W4280" s="10" t="s">
        <v>2940</v>
      </c>
      <c r="X4280" s="10" t="s">
        <v>2940</v>
      </c>
      <c r="Z4280">
        <v>24.517250000000001</v>
      </c>
      <c r="AA4280">
        <v>-81.972616666700006</v>
      </c>
      <c r="AB4280" s="10" t="s">
        <v>61</v>
      </c>
      <c r="AC4280" s="10" t="s">
        <v>61</v>
      </c>
      <c r="AE4280" s="12">
        <v>655</v>
      </c>
      <c r="AF4280" s="45" t="s">
        <v>75</v>
      </c>
      <c r="AG4280" s="45"/>
      <c r="AH4280" s="45" t="s">
        <v>3942</v>
      </c>
      <c r="AJ4280" s="10" t="s">
        <v>3943</v>
      </c>
      <c r="AK4280" s="10" t="str">
        <f t="shared" si="217"/>
        <v>&gt;t_Leptosynapta_multigranula~_FL_9019_1_FLMNH_080</v>
      </c>
      <c r="AL4280" s="10" t="str">
        <f t="shared" si="215"/>
        <v>&gt;Leptosynapta_multigranula_FL__UF_9019_1</v>
      </c>
      <c r="AM4280" s="10" t="s">
        <v>3944</v>
      </c>
      <c r="AP4280" s="13"/>
      <c r="AQ4280" s="13"/>
    </row>
    <row r="4281" spans="1:53" ht="14.1" customHeight="1" x14ac:dyDescent="0.2">
      <c r="A4281" s="10">
        <v>7199</v>
      </c>
      <c r="B4281" t="s">
        <v>14714</v>
      </c>
      <c r="D4281" s="50">
        <v>11503</v>
      </c>
      <c r="E4281" t="s">
        <v>52</v>
      </c>
      <c r="G4281" s="50">
        <v>11503</v>
      </c>
      <c r="L4281" s="10" t="s">
        <v>2752</v>
      </c>
      <c r="M4281" t="s">
        <v>2888</v>
      </c>
      <c r="N4281" t="s">
        <v>2889</v>
      </c>
      <c r="O4281" s="87" t="s">
        <v>3533</v>
      </c>
      <c r="P4281" s="87" t="s">
        <v>3533</v>
      </c>
      <c r="Q4281" s="76"/>
      <c r="R4281" s="87" t="s">
        <v>14715</v>
      </c>
      <c r="S4281" s="87" t="s">
        <v>1025</v>
      </c>
      <c r="X4281" t="s">
        <v>360</v>
      </c>
      <c r="Z4281">
        <v>48.5411</v>
      </c>
      <c r="AA4281">
        <v>-122.97880000000001</v>
      </c>
      <c r="AL4281" s="10" t="str">
        <f t="shared" ref="AL4281:AL4344" si="218">CONCATENATE("&gt;",P4281,"_",R4281,"_",X4281,"_",Y4281,"_",E4281,"_",D4281)</f>
        <v>&gt;Leptosynapta_transgressor_Washington__UF_11503</v>
      </c>
      <c r="AM4281" t="s">
        <v>14716</v>
      </c>
    </row>
    <row r="4282" spans="1:53" ht="14.1" customHeight="1" x14ac:dyDescent="0.2">
      <c r="A4282" s="10">
        <v>1837</v>
      </c>
      <c r="B4282" s="10" t="s">
        <v>227</v>
      </c>
      <c r="C4282" s="10" t="s">
        <v>114</v>
      </c>
      <c r="D4282" s="10" t="s">
        <v>13122</v>
      </c>
      <c r="G4282" s="11" t="s">
        <v>13123</v>
      </c>
      <c r="L4282" s="10" t="s">
        <v>2752</v>
      </c>
      <c r="M4282" s="10" t="s">
        <v>2888</v>
      </c>
      <c r="N4282" s="5" t="s">
        <v>2889</v>
      </c>
      <c r="O4282" s="10" t="s">
        <v>2888</v>
      </c>
      <c r="P4282" s="10" t="s">
        <v>3533</v>
      </c>
      <c r="Z4282" t="s">
        <v>60</v>
      </c>
      <c r="AA4282" t="s">
        <v>60</v>
      </c>
      <c r="AB4282" s="10" t="s">
        <v>53</v>
      </c>
      <c r="AD4282" s="10" t="s">
        <v>74</v>
      </c>
      <c r="AE4282" s="12">
        <v>655</v>
      </c>
      <c r="AF4282" s="45" t="s">
        <v>75</v>
      </c>
      <c r="AG4282" s="45"/>
      <c r="AH4282" s="45" t="s">
        <v>13124</v>
      </c>
      <c r="AJ4282" s="10" t="s">
        <v>13125</v>
      </c>
      <c r="AK4282" s="10" t="str">
        <f>CONCATENATE("&gt;",AF4282,"_",O4282,"_",R4282,S4282,"_",X4282,"_",D4282,"_",B4282)</f>
        <v>&gt;t_Apodida___FSM37_FLMNH_085</v>
      </c>
      <c r="AL4282" s="10" t="str">
        <f t="shared" si="218"/>
        <v>&gt;Leptosynapta_____FSM37</v>
      </c>
      <c r="AM4282" s="10" t="s">
        <v>13126</v>
      </c>
    </row>
    <row r="4283" spans="1:53" ht="14.1" customHeight="1" x14ac:dyDescent="0.2">
      <c r="A4283" s="10">
        <v>7200</v>
      </c>
      <c r="B4283" t="s">
        <v>14803</v>
      </c>
      <c r="D4283" s="50">
        <v>11501</v>
      </c>
      <c r="E4283" t="s">
        <v>52</v>
      </c>
      <c r="G4283" s="50">
        <v>11501</v>
      </c>
      <c r="L4283" s="10" t="s">
        <v>2752</v>
      </c>
      <c r="M4283" t="s">
        <v>2888</v>
      </c>
      <c r="N4283" t="s">
        <v>2889</v>
      </c>
      <c r="O4283" s="87" t="s">
        <v>3533</v>
      </c>
      <c r="P4283" s="87" t="s">
        <v>3533</v>
      </c>
      <c r="Q4283" s="76"/>
      <c r="R4283" s="87" t="s">
        <v>13128</v>
      </c>
      <c r="X4283" t="s">
        <v>360</v>
      </c>
      <c r="Z4283">
        <v>48.460599999999999</v>
      </c>
      <c r="AA4283">
        <v>-123.0292</v>
      </c>
      <c r="AL4283" s="10" t="str">
        <f t="shared" si="218"/>
        <v>&gt;Leptosynapta_clarki_Washington__UF_11501</v>
      </c>
      <c r="AM4283" t="s">
        <v>14804</v>
      </c>
    </row>
    <row r="4284" spans="1:53" ht="14.1" customHeight="1" x14ac:dyDescent="0.2">
      <c r="A4284" s="10">
        <v>1388</v>
      </c>
      <c r="B4284" s="10" t="s">
        <v>4200</v>
      </c>
      <c r="C4284" s="10" t="s">
        <v>413</v>
      </c>
      <c r="D4284" s="10" t="s">
        <v>13127</v>
      </c>
      <c r="E4284" s="10" t="s">
        <v>52</v>
      </c>
      <c r="F4284" s="10"/>
      <c r="G4284" s="11">
        <v>6010</v>
      </c>
      <c r="I4284" s="10" t="s">
        <v>53</v>
      </c>
      <c r="L4284" s="10" t="s">
        <v>2752</v>
      </c>
      <c r="M4284" s="10" t="s">
        <v>2888</v>
      </c>
      <c r="N4284" s="10" t="s">
        <v>2889</v>
      </c>
      <c r="O4284" s="10" t="s">
        <v>3533</v>
      </c>
      <c r="P4284" s="10" t="s">
        <v>3533</v>
      </c>
      <c r="R4284" s="10" t="s">
        <v>13128</v>
      </c>
      <c r="W4284" s="10" t="s">
        <v>360</v>
      </c>
      <c r="X4284" s="10" t="s">
        <v>360</v>
      </c>
      <c r="Z4284">
        <v>48.483333333300003</v>
      </c>
      <c r="AA4284">
        <v>-123.0666666667</v>
      </c>
      <c r="AB4284" s="10" t="s">
        <v>53</v>
      </c>
      <c r="AD4284" s="10" t="s">
        <v>74</v>
      </c>
      <c r="AE4284" s="12">
        <v>655</v>
      </c>
      <c r="AF4284" s="45" t="s">
        <v>75</v>
      </c>
      <c r="AG4284" s="45"/>
      <c r="AH4284" s="45" t="s">
        <v>13128</v>
      </c>
      <c r="AK4284" s="10" t="str">
        <f>CONCATENATE("&gt;",AF4284,"_",O4284,"_",R4284,S4284,"_",X4284,"_",D4284,"_",B4284)</f>
        <v>&gt;t_Leptosynapta_clarki_Washington_6010A_FLMNH_072</v>
      </c>
      <c r="AL4284" s="10" t="str">
        <f t="shared" si="218"/>
        <v>&gt;Leptosynapta_clarki_Washington__UF_6010A</v>
      </c>
      <c r="AM4284" s="10" t="s">
        <v>13129</v>
      </c>
      <c r="AP4284" s="13"/>
      <c r="AQ4284" s="13"/>
      <c r="AR4284" s="13"/>
    </row>
    <row r="4285" spans="1:53" ht="14.1" customHeight="1" x14ac:dyDescent="0.2">
      <c r="A4285" s="10">
        <v>1555</v>
      </c>
      <c r="B4285" s="10" t="s">
        <v>1359</v>
      </c>
      <c r="C4285" s="10" t="s">
        <v>154</v>
      </c>
      <c r="D4285" s="11">
        <v>9019</v>
      </c>
      <c r="E4285" s="10" t="s">
        <v>52</v>
      </c>
      <c r="F4285" s="10"/>
      <c r="G4285" s="11">
        <v>9019</v>
      </c>
      <c r="I4285" s="10" t="s">
        <v>53</v>
      </c>
      <c r="L4285" s="10" t="s">
        <v>2752</v>
      </c>
      <c r="M4285" s="10" t="s">
        <v>2888</v>
      </c>
      <c r="N4285" s="10" t="s">
        <v>2889</v>
      </c>
      <c r="O4285" s="10" t="s">
        <v>3533</v>
      </c>
      <c r="P4285" s="10" t="s">
        <v>3533</v>
      </c>
      <c r="R4285" s="10" t="s">
        <v>3941</v>
      </c>
      <c r="S4285" s="10" t="s">
        <v>219</v>
      </c>
      <c r="T4285" s="10"/>
      <c r="W4285" s="10" t="s">
        <v>2940</v>
      </c>
      <c r="X4285" s="10" t="s">
        <v>2940</v>
      </c>
      <c r="Z4285">
        <v>24.517250000000001</v>
      </c>
      <c r="AA4285">
        <v>-81.972616666700006</v>
      </c>
      <c r="AB4285" s="10" t="s">
        <v>61</v>
      </c>
      <c r="AC4285" s="10" t="s">
        <v>61</v>
      </c>
      <c r="AE4285" s="12">
        <v>655</v>
      </c>
      <c r="AF4285" s="45" t="s">
        <v>75</v>
      </c>
      <c r="AG4285" s="45"/>
      <c r="AH4285" s="45" t="s">
        <v>4001</v>
      </c>
      <c r="AJ4285" s="10" t="s">
        <v>3943</v>
      </c>
      <c r="AK4285" s="10" t="str">
        <f>CONCATENATE("&gt;",AF4285,"_",O4285,"_",R4285,S4285,"_",X4285,"_",D4285,"_",B4285)</f>
        <v>&gt;t_Leptosynapta_multigranula~_FL_9019_FLMNH_080</v>
      </c>
      <c r="AL4285" s="10" t="str">
        <f t="shared" si="218"/>
        <v>&gt;Leptosynapta_multigranula_FL__UF_9019</v>
      </c>
      <c r="AM4285" s="10" t="s">
        <v>4002</v>
      </c>
      <c r="AP4285" s="13"/>
      <c r="AQ4285" s="13"/>
    </row>
    <row r="4286" spans="1:53" ht="14.1" customHeight="1" x14ac:dyDescent="0.2">
      <c r="A4286" s="10">
        <v>4752</v>
      </c>
      <c r="B4286" s="10" t="s">
        <v>2479</v>
      </c>
      <c r="C4286" s="10" t="s">
        <v>336</v>
      </c>
      <c r="D4286" s="11">
        <v>6372</v>
      </c>
      <c r="E4286" s="10" t="s">
        <v>52</v>
      </c>
      <c r="F4286" s="10"/>
      <c r="G4286" s="11">
        <v>6372</v>
      </c>
      <c r="I4286" s="10" t="s">
        <v>53</v>
      </c>
      <c r="L4286" s="10" t="s">
        <v>2752</v>
      </c>
      <c r="M4286" s="10" t="s">
        <v>2888</v>
      </c>
      <c r="N4286" s="10" t="s">
        <v>2889</v>
      </c>
      <c r="O4286" s="13" t="s">
        <v>4639</v>
      </c>
      <c r="P4286" s="13" t="s">
        <v>3533</v>
      </c>
      <c r="Q4286" s="13"/>
      <c r="Z4286">
        <v>-21.089500000000001</v>
      </c>
      <c r="AA4286">
        <v>55.231200000000001</v>
      </c>
      <c r="AB4286" s="10" t="s">
        <v>88</v>
      </c>
      <c r="AD4286" s="10" t="s">
        <v>4010</v>
      </c>
      <c r="AE4286" s="10">
        <v>631</v>
      </c>
      <c r="AH4286" s="14" t="s">
        <v>4640</v>
      </c>
      <c r="AI4286" s="14"/>
      <c r="AJ4286" s="10" t="s">
        <v>4641</v>
      </c>
      <c r="AK4286" s="10" t="str">
        <f>CONCATENATE("&gt;",AF4286,"_",O4286,"_",R4286,S4286,"_",X4286,"_",D4286,"_",B4286)</f>
        <v>&gt;_m_Leptosynapta___6372_mol24</v>
      </c>
      <c r="AL4286" s="10" t="str">
        <f t="shared" si="218"/>
        <v>&gt;Leptosynapta____UF_6372</v>
      </c>
      <c r="AM4286" s="10" t="s">
        <v>4642</v>
      </c>
      <c r="AP4286" s="13"/>
      <c r="AQ4286" s="13"/>
      <c r="AR4286" s="13"/>
      <c r="AX4286" s="10" t="s">
        <v>3533</v>
      </c>
    </row>
    <row r="4287" spans="1:53" ht="14.1" customHeight="1" x14ac:dyDescent="0.2">
      <c r="A4287" s="10">
        <v>7202</v>
      </c>
      <c r="B4287" t="s">
        <v>14818</v>
      </c>
      <c r="D4287" s="50">
        <v>11495</v>
      </c>
      <c r="E4287" t="s">
        <v>52</v>
      </c>
      <c r="G4287" s="50">
        <v>11495</v>
      </c>
      <c r="L4287" s="10" t="s">
        <v>2752</v>
      </c>
      <c r="M4287" t="s">
        <v>2888</v>
      </c>
      <c r="N4287" t="s">
        <v>2889</v>
      </c>
      <c r="O4287" s="87" t="s">
        <v>3533</v>
      </c>
      <c r="P4287" s="87" t="s">
        <v>3533</v>
      </c>
      <c r="Q4287" s="76"/>
      <c r="R4287" s="87" t="s">
        <v>14715</v>
      </c>
      <c r="S4287" s="87" t="s">
        <v>1025</v>
      </c>
      <c r="X4287" t="s">
        <v>360</v>
      </c>
      <c r="Z4287">
        <v>48.539683333299998</v>
      </c>
      <c r="AA4287">
        <v>-122.9754333333</v>
      </c>
      <c r="AL4287" s="10" t="str">
        <f t="shared" si="218"/>
        <v>&gt;Leptosynapta_transgressor_Washington__UF_11495</v>
      </c>
    </row>
    <row r="4288" spans="1:53" ht="14.1" customHeight="1" x14ac:dyDescent="0.2">
      <c r="A4288" s="10">
        <v>7203</v>
      </c>
      <c r="B4288" t="s">
        <v>14819</v>
      </c>
      <c r="D4288" s="50">
        <v>11497</v>
      </c>
      <c r="E4288" t="s">
        <v>52</v>
      </c>
      <c r="G4288" s="50">
        <v>11497</v>
      </c>
      <c r="L4288" s="10" t="s">
        <v>2752</v>
      </c>
      <c r="M4288" t="s">
        <v>2888</v>
      </c>
      <c r="N4288" t="s">
        <v>2889</v>
      </c>
      <c r="O4288" s="87" t="s">
        <v>3533</v>
      </c>
      <c r="P4288" s="87" t="s">
        <v>3533</v>
      </c>
      <c r="Q4288" s="76"/>
      <c r="R4288" s="87" t="s">
        <v>14715</v>
      </c>
      <c r="S4288" s="87" t="s">
        <v>1025</v>
      </c>
      <c r="X4288" t="s">
        <v>360</v>
      </c>
      <c r="Z4288">
        <v>48.539683333299998</v>
      </c>
      <c r="AA4288">
        <v>-122.9754333333</v>
      </c>
      <c r="AL4288" s="10" t="str">
        <f t="shared" si="218"/>
        <v>&gt;Leptosynapta_transgressor_Washington__UF_11497</v>
      </c>
    </row>
    <row r="4289" spans="1:44" ht="14.1" customHeight="1" x14ac:dyDescent="0.2">
      <c r="A4289" s="10">
        <v>7201</v>
      </c>
      <c r="B4289" t="s">
        <v>14820</v>
      </c>
      <c r="D4289" s="50">
        <v>11504</v>
      </c>
      <c r="E4289" t="s">
        <v>52</v>
      </c>
      <c r="G4289" s="50">
        <v>11504</v>
      </c>
      <c r="L4289" s="10" t="s">
        <v>2752</v>
      </c>
      <c r="M4289" t="s">
        <v>2888</v>
      </c>
      <c r="N4289" t="s">
        <v>2889</v>
      </c>
      <c r="O4289" s="87" t="s">
        <v>3533</v>
      </c>
      <c r="P4289" s="87" t="s">
        <v>3533</v>
      </c>
      <c r="Q4289" s="76"/>
      <c r="R4289" s="87" t="s">
        <v>13128</v>
      </c>
      <c r="X4289" t="s">
        <v>360</v>
      </c>
      <c r="Z4289">
        <v>48.520499999999998</v>
      </c>
      <c r="AA4289">
        <v>-123.01349999999999</v>
      </c>
      <c r="AL4289" s="10" t="str">
        <f t="shared" si="218"/>
        <v>&gt;Leptosynapta_clarki_Washington__UF_11504</v>
      </c>
    </row>
    <row r="4290" spans="1:44" ht="14.1" customHeight="1" x14ac:dyDescent="0.2">
      <c r="A4290" s="10">
        <v>2799</v>
      </c>
      <c r="B4290" s="10" t="s">
        <v>111</v>
      </c>
      <c r="C4290" s="10" t="s">
        <v>79</v>
      </c>
      <c r="D4290" s="11">
        <v>5287</v>
      </c>
      <c r="E4290" s="10" t="s">
        <v>52</v>
      </c>
      <c r="F4290" s="10"/>
      <c r="G4290" s="11">
        <v>5287</v>
      </c>
      <c r="I4290" s="10" t="s">
        <v>53</v>
      </c>
      <c r="L4290" s="10" t="s">
        <v>54</v>
      </c>
      <c r="M4290" s="10" t="s">
        <v>55</v>
      </c>
      <c r="N4290" s="10" t="s">
        <v>56</v>
      </c>
      <c r="O4290" s="10" t="s">
        <v>57</v>
      </c>
      <c r="P4290" s="10" t="s">
        <v>57</v>
      </c>
      <c r="R4290" s="10" t="s">
        <v>80</v>
      </c>
      <c r="W4290" s="14" t="s">
        <v>81</v>
      </c>
      <c r="X4290" s="14" t="s">
        <v>81</v>
      </c>
      <c r="Z4290">
        <v>-17.5</v>
      </c>
      <c r="AA4290">
        <v>-149.80000000000001</v>
      </c>
      <c r="AB4290" s="10" t="s">
        <v>88</v>
      </c>
      <c r="AD4290" s="10" t="s">
        <v>89</v>
      </c>
      <c r="AE4290" s="10">
        <v>654</v>
      </c>
      <c r="AH4290" s="10" t="s">
        <v>106</v>
      </c>
      <c r="AJ4290" s="10" t="s">
        <v>112</v>
      </c>
      <c r="AK4290" s="10" t="str">
        <f t="shared" ref="AK4290:AK4321" si="219">CONCATENATE("&gt;",AF4290,"_",O4290,"_",R4290,S4290,"_",X4290,"_",D4290,"_",B4290)</f>
        <v>&gt;_Linckia_perplexa_Moorea_5287_FLMNH_110</v>
      </c>
      <c r="AL4290" s="10" t="str">
        <f t="shared" si="218"/>
        <v>&gt;Linckia_perplexa_Moorea__UF_5287</v>
      </c>
      <c r="AM4290" s="10" t="s">
        <v>113</v>
      </c>
      <c r="AP4290" s="13"/>
      <c r="AQ4290" s="13"/>
      <c r="AR4290" s="13"/>
    </row>
    <row r="4291" spans="1:44" ht="14.1" customHeight="1" x14ac:dyDescent="0.2">
      <c r="A4291" s="10">
        <v>4456</v>
      </c>
      <c r="B4291" s="10" t="s">
        <v>162</v>
      </c>
      <c r="C4291" s="10" t="s">
        <v>171</v>
      </c>
      <c r="D4291" s="11">
        <v>6586</v>
      </c>
      <c r="E4291" s="10" t="s">
        <v>52</v>
      </c>
      <c r="F4291" s="10"/>
      <c r="G4291" s="11">
        <v>6586</v>
      </c>
      <c r="I4291" s="10" t="s">
        <v>53</v>
      </c>
      <c r="L4291" s="10" t="s">
        <v>54</v>
      </c>
      <c r="M4291" s="10" t="s">
        <v>55</v>
      </c>
      <c r="N4291" s="10" t="s">
        <v>56</v>
      </c>
      <c r="O4291" s="10" t="s">
        <v>172</v>
      </c>
      <c r="P4291" s="10" t="s">
        <v>57</v>
      </c>
      <c r="R4291" s="10" t="s">
        <v>173</v>
      </c>
      <c r="Z4291" t="s">
        <v>60</v>
      </c>
      <c r="AA4291" t="s">
        <v>60</v>
      </c>
      <c r="AB4291" s="10" t="s">
        <v>88</v>
      </c>
      <c r="AD4291" s="10" t="s">
        <v>89</v>
      </c>
      <c r="AE4291" s="10">
        <v>631</v>
      </c>
      <c r="AH4291" s="10" t="s">
        <v>169</v>
      </c>
      <c r="AK4291" s="10" t="str">
        <f t="shared" si="219"/>
        <v>&gt;_m_Linckia_multifora__6586_mol21</v>
      </c>
      <c r="AL4291" s="10" t="str">
        <f t="shared" si="218"/>
        <v>&gt;Linckia_multifora___UF_6586</v>
      </c>
      <c r="AM4291" s="10" t="s">
        <v>174</v>
      </c>
      <c r="AP4291" s="13"/>
      <c r="AQ4291" s="13"/>
      <c r="AR4291" s="13"/>
    </row>
    <row r="4292" spans="1:44" ht="14.1" customHeight="1" x14ac:dyDescent="0.2">
      <c r="A4292" s="10">
        <v>4423</v>
      </c>
      <c r="B4292" s="10" t="s">
        <v>162</v>
      </c>
      <c r="C4292" s="10" t="s">
        <v>346</v>
      </c>
      <c r="D4292" s="11">
        <v>6313</v>
      </c>
      <c r="E4292" s="10" t="s">
        <v>52</v>
      </c>
      <c r="F4292" s="10"/>
      <c r="G4292" s="11">
        <v>6313</v>
      </c>
      <c r="I4292" s="10" t="s">
        <v>53</v>
      </c>
      <c r="L4292" s="10" t="s">
        <v>54</v>
      </c>
      <c r="M4292" s="10" t="s">
        <v>55</v>
      </c>
      <c r="N4292" s="10" t="s">
        <v>56</v>
      </c>
      <c r="O4292" s="10" t="s">
        <v>172</v>
      </c>
      <c r="P4292" s="10" t="s">
        <v>57</v>
      </c>
      <c r="R4292" s="10" t="s">
        <v>173</v>
      </c>
      <c r="Z4292" t="s">
        <v>60</v>
      </c>
      <c r="AA4292" t="s">
        <v>60</v>
      </c>
      <c r="AB4292" s="10" t="s">
        <v>53</v>
      </c>
      <c r="AD4292" s="10" t="s">
        <v>53</v>
      </c>
      <c r="AE4292" s="10">
        <v>631</v>
      </c>
      <c r="AK4292" s="10" t="str">
        <f t="shared" si="219"/>
        <v>&gt;_m_Linckia_multifora__6313_mol21</v>
      </c>
      <c r="AL4292" s="10" t="str">
        <f t="shared" si="218"/>
        <v>&gt;Linckia_multifora___UF_6313</v>
      </c>
      <c r="AM4292" s="10" t="s">
        <v>956</v>
      </c>
      <c r="AP4292" s="13"/>
      <c r="AQ4292" s="13"/>
      <c r="AR4292" s="13"/>
    </row>
    <row r="4293" spans="1:44" ht="14.1" customHeight="1" x14ac:dyDescent="0.2">
      <c r="A4293" s="10">
        <v>4491</v>
      </c>
      <c r="B4293" s="10" t="s">
        <v>162</v>
      </c>
      <c r="C4293" s="10" t="s">
        <v>92</v>
      </c>
      <c r="D4293" s="11">
        <v>7340</v>
      </c>
      <c r="E4293" s="10" t="s">
        <v>52</v>
      </c>
      <c r="F4293" s="10"/>
      <c r="G4293" s="11">
        <v>7340</v>
      </c>
      <c r="I4293" s="10" t="s">
        <v>53</v>
      </c>
      <c r="L4293" s="10" t="s">
        <v>54</v>
      </c>
      <c r="M4293" s="10" t="s">
        <v>55</v>
      </c>
      <c r="N4293" s="10" t="s">
        <v>56</v>
      </c>
      <c r="O4293" s="10" t="s">
        <v>172</v>
      </c>
      <c r="P4293" s="10" t="s">
        <v>57</v>
      </c>
      <c r="R4293" s="10" t="s">
        <v>173</v>
      </c>
      <c r="S4293" s="10" t="s">
        <v>219</v>
      </c>
      <c r="T4293" s="10"/>
      <c r="Z4293" t="s">
        <v>60</v>
      </c>
      <c r="AA4293" t="s">
        <v>60</v>
      </c>
      <c r="AB4293" s="10" t="s">
        <v>53</v>
      </c>
      <c r="AD4293" s="10" t="s">
        <v>53</v>
      </c>
      <c r="AE4293" s="10">
        <v>631</v>
      </c>
      <c r="AK4293" s="10" t="str">
        <f t="shared" si="219"/>
        <v>&gt;_m_Linckia_multifora~__7340_mol21</v>
      </c>
      <c r="AL4293" s="10" t="str">
        <f t="shared" si="218"/>
        <v>&gt;Linckia_multifora___UF_7340</v>
      </c>
      <c r="AM4293" s="10" t="s">
        <v>957</v>
      </c>
      <c r="AP4293" s="13"/>
      <c r="AQ4293" s="13"/>
    </row>
    <row r="4294" spans="1:44" ht="14.1" customHeight="1" x14ac:dyDescent="0.2">
      <c r="A4294" s="10">
        <v>4521</v>
      </c>
      <c r="B4294" s="10" t="s">
        <v>141</v>
      </c>
      <c r="C4294" s="10" t="s">
        <v>280</v>
      </c>
      <c r="D4294" s="11">
        <v>7412</v>
      </c>
      <c r="E4294" s="10" t="s">
        <v>52</v>
      </c>
      <c r="F4294" s="10"/>
      <c r="G4294" s="11">
        <v>7412</v>
      </c>
      <c r="I4294" s="10" t="s">
        <v>53</v>
      </c>
      <c r="L4294" s="10" t="s">
        <v>54</v>
      </c>
      <c r="M4294" s="10" t="s">
        <v>55</v>
      </c>
      <c r="N4294" s="10" t="s">
        <v>56</v>
      </c>
      <c r="O4294" s="10" t="s">
        <v>172</v>
      </c>
      <c r="P4294" s="10" t="s">
        <v>57</v>
      </c>
      <c r="R4294" s="10" t="s">
        <v>66</v>
      </c>
      <c r="Z4294" t="s">
        <v>60</v>
      </c>
      <c r="AA4294" t="s">
        <v>60</v>
      </c>
      <c r="AB4294" s="10" t="s">
        <v>53</v>
      </c>
      <c r="AD4294" s="10" t="s">
        <v>53</v>
      </c>
      <c r="AE4294" s="10">
        <v>631</v>
      </c>
      <c r="AK4294" s="10" t="str">
        <f t="shared" si="219"/>
        <v>&gt;_m_Linckia_laevigata__7412_mol22</v>
      </c>
      <c r="AL4294" s="10" t="str">
        <f t="shared" si="218"/>
        <v>&gt;Linckia_laevigata___UF_7412</v>
      </c>
      <c r="AM4294" s="10" t="s">
        <v>958</v>
      </c>
      <c r="AP4294" s="13"/>
      <c r="AQ4294" s="13"/>
      <c r="AR4294" s="13"/>
    </row>
    <row r="4295" spans="1:44" ht="14.1" customHeight="1" x14ac:dyDescent="0.2">
      <c r="A4295" s="10">
        <v>4538</v>
      </c>
      <c r="B4295" s="10" t="s">
        <v>141</v>
      </c>
      <c r="C4295" s="10" t="s">
        <v>560</v>
      </c>
      <c r="D4295" s="11">
        <v>9228</v>
      </c>
      <c r="E4295" s="10" t="s">
        <v>52</v>
      </c>
      <c r="F4295" s="10"/>
      <c r="G4295" s="11">
        <v>9228</v>
      </c>
      <c r="I4295" s="10" t="s">
        <v>53</v>
      </c>
      <c r="L4295" s="10" t="s">
        <v>54</v>
      </c>
      <c r="M4295" s="10" t="s">
        <v>55</v>
      </c>
      <c r="N4295" s="10" t="s">
        <v>56</v>
      </c>
      <c r="O4295" s="10" t="s">
        <v>172</v>
      </c>
      <c r="P4295" s="10" t="s">
        <v>57</v>
      </c>
      <c r="R4295" s="10" t="s">
        <v>66</v>
      </c>
      <c r="Z4295" t="s">
        <v>60</v>
      </c>
      <c r="AA4295" t="s">
        <v>60</v>
      </c>
      <c r="AB4295" s="10" t="s">
        <v>53</v>
      </c>
      <c r="AD4295" s="10" t="s">
        <v>53</v>
      </c>
      <c r="AE4295" s="15">
        <v>616</v>
      </c>
      <c r="AK4295" s="10" t="str">
        <f t="shared" si="219"/>
        <v>&gt;_m_Linckia_laevigata__9228_mol22</v>
      </c>
      <c r="AL4295" s="10" t="str">
        <f t="shared" si="218"/>
        <v>&gt;Linckia_laevigata___UF_9228</v>
      </c>
      <c r="AM4295" s="10" t="s">
        <v>959</v>
      </c>
      <c r="AP4295" s="13"/>
      <c r="AR4295" s="13"/>
    </row>
    <row r="4296" spans="1:44" ht="14.1" customHeight="1" x14ac:dyDescent="0.2">
      <c r="A4296" s="10">
        <v>4487</v>
      </c>
      <c r="B4296" s="10" t="s">
        <v>162</v>
      </c>
      <c r="C4296" s="10" t="s">
        <v>348</v>
      </c>
      <c r="D4296" s="10" t="s">
        <v>968</v>
      </c>
      <c r="E4296" s="10" t="s">
        <v>165</v>
      </c>
      <c r="F4296" s="10"/>
      <c r="I4296" s="10" t="s">
        <v>156</v>
      </c>
      <c r="L4296" s="10" t="s">
        <v>54</v>
      </c>
      <c r="M4296" s="10" t="s">
        <v>55</v>
      </c>
      <c r="N4296" s="10" t="s">
        <v>56</v>
      </c>
      <c r="O4296" s="10" t="s">
        <v>172</v>
      </c>
      <c r="P4296" s="10" t="s">
        <v>57</v>
      </c>
      <c r="R4296" s="10" t="s">
        <v>173</v>
      </c>
      <c r="W4296" s="10" t="s">
        <v>954</v>
      </c>
      <c r="X4296" s="10" t="s">
        <v>954</v>
      </c>
      <c r="Z4296" t="s">
        <v>60</v>
      </c>
      <c r="AA4296" t="s">
        <v>60</v>
      </c>
      <c r="AB4296" s="10" t="s">
        <v>53</v>
      </c>
      <c r="AD4296" s="10" t="s">
        <v>53</v>
      </c>
      <c r="AE4296" s="10">
        <v>631</v>
      </c>
      <c r="AK4296" s="10" t="str">
        <f t="shared" si="219"/>
        <v>&gt;_m_Linckia_multifora_Mauritius_MAU_0005_mol21</v>
      </c>
      <c r="AL4296" s="10" t="str">
        <f t="shared" si="218"/>
        <v>&gt;Linckia_multifora_Mauritius__Reunion_MAU_0005</v>
      </c>
      <c r="AM4296" s="10" t="s">
        <v>969</v>
      </c>
    </row>
    <row r="4297" spans="1:44" ht="14.1" customHeight="1" x14ac:dyDescent="0.2">
      <c r="A4297" s="10">
        <v>4488</v>
      </c>
      <c r="B4297" s="10" t="s">
        <v>162</v>
      </c>
      <c r="C4297" s="10" t="s">
        <v>267</v>
      </c>
      <c r="D4297" s="10" t="s">
        <v>970</v>
      </c>
      <c r="E4297" s="10" t="s">
        <v>165</v>
      </c>
      <c r="F4297" s="10"/>
      <c r="I4297" s="10" t="s">
        <v>156</v>
      </c>
      <c r="L4297" s="10" t="s">
        <v>54</v>
      </c>
      <c r="M4297" s="10" t="s">
        <v>55</v>
      </c>
      <c r="N4297" s="10" t="s">
        <v>56</v>
      </c>
      <c r="O4297" s="10" t="s">
        <v>172</v>
      </c>
      <c r="P4297" s="10" t="s">
        <v>57</v>
      </c>
      <c r="R4297" s="10" t="s">
        <v>173</v>
      </c>
      <c r="W4297" s="10" t="s">
        <v>954</v>
      </c>
      <c r="X4297" s="10" t="s">
        <v>954</v>
      </c>
      <c r="Z4297" t="s">
        <v>60</v>
      </c>
      <c r="AA4297" t="s">
        <v>60</v>
      </c>
      <c r="AB4297" s="10" t="s">
        <v>53</v>
      </c>
      <c r="AD4297" s="10" t="s">
        <v>53</v>
      </c>
      <c r="AE4297" s="10">
        <v>631</v>
      </c>
      <c r="AK4297" s="10" t="str">
        <f t="shared" si="219"/>
        <v>&gt;_m_Linckia_multifora_Mauritius_MAU_0006_mol21</v>
      </c>
      <c r="AL4297" s="10" t="str">
        <f t="shared" si="218"/>
        <v>&gt;Linckia_multifora_Mauritius__Reunion_MAU_0006</v>
      </c>
      <c r="AM4297" s="10" t="s">
        <v>957</v>
      </c>
    </row>
    <row r="4298" spans="1:44" ht="14.1" customHeight="1" x14ac:dyDescent="0.2">
      <c r="A4298" s="10">
        <v>4532</v>
      </c>
      <c r="B4298" s="10" t="s">
        <v>141</v>
      </c>
      <c r="C4298" s="10" t="s">
        <v>331</v>
      </c>
      <c r="D4298" s="10" t="s">
        <v>972</v>
      </c>
      <c r="E4298" s="10" t="s">
        <v>165</v>
      </c>
      <c r="F4298" s="10"/>
      <c r="I4298" s="10" t="s">
        <v>156</v>
      </c>
      <c r="L4298" s="10" t="s">
        <v>54</v>
      </c>
      <c r="M4298" s="10" t="s">
        <v>55</v>
      </c>
      <c r="N4298" s="10" t="s">
        <v>56</v>
      </c>
      <c r="O4298" s="10" t="s">
        <v>172</v>
      </c>
      <c r="P4298" s="10" t="s">
        <v>57</v>
      </c>
      <c r="Z4298" t="s">
        <v>60</v>
      </c>
      <c r="AA4298" t="s">
        <v>60</v>
      </c>
      <c r="AB4298" s="10" t="s">
        <v>53</v>
      </c>
      <c r="AD4298" s="10" t="s">
        <v>53</v>
      </c>
      <c r="AE4298" s="10">
        <v>631</v>
      </c>
      <c r="AH4298" s="10" t="s">
        <v>62</v>
      </c>
      <c r="AK4298" s="10" t="str">
        <f t="shared" si="219"/>
        <v>&gt;_m_Linckia___MGTU_0142_mol22</v>
      </c>
      <c r="AL4298" s="10" t="str">
        <f t="shared" si="218"/>
        <v>&gt;Linckia____Reunion_MGTU_0142</v>
      </c>
      <c r="AM4298" s="10" t="s">
        <v>973</v>
      </c>
    </row>
    <row r="4299" spans="1:44" ht="14.1" customHeight="1" x14ac:dyDescent="0.2">
      <c r="A4299" s="10">
        <v>4495</v>
      </c>
      <c r="B4299" s="10" t="s">
        <v>162</v>
      </c>
      <c r="C4299" s="10" t="s">
        <v>196</v>
      </c>
      <c r="D4299" s="10" t="s">
        <v>971</v>
      </c>
      <c r="I4299" s="10" t="s">
        <v>177</v>
      </c>
      <c r="L4299" s="10" t="s">
        <v>54</v>
      </c>
      <c r="M4299" s="10" t="s">
        <v>55</v>
      </c>
      <c r="N4299" s="10" t="s">
        <v>56</v>
      </c>
      <c r="O4299" s="10" t="s">
        <v>172</v>
      </c>
      <c r="P4299" s="10" t="s">
        <v>57</v>
      </c>
      <c r="R4299" s="10" t="s">
        <v>66</v>
      </c>
      <c r="W4299" s="10" t="s">
        <v>100</v>
      </c>
      <c r="X4299" s="10" t="s">
        <v>100</v>
      </c>
      <c r="Z4299" t="s">
        <v>60</v>
      </c>
      <c r="AA4299" t="s">
        <v>60</v>
      </c>
      <c r="AB4299" s="10" t="s">
        <v>53</v>
      </c>
      <c r="AD4299" s="10" t="s">
        <v>53</v>
      </c>
      <c r="AE4299" s="10">
        <v>631</v>
      </c>
      <c r="AK4299" s="10" t="str">
        <f t="shared" si="219"/>
        <v>&gt;_m_Linckia_laevigata_Mada_NBE_0755_mol21</v>
      </c>
      <c r="AL4299" s="10" t="str">
        <f t="shared" si="218"/>
        <v>&gt;Linckia_laevigata_Mada___NBE_0755</v>
      </c>
      <c r="AM4299" s="10" t="s">
        <v>956</v>
      </c>
    </row>
    <row r="4300" spans="1:44" ht="14.1" customHeight="1" x14ac:dyDescent="0.2">
      <c r="A4300" s="10">
        <v>4440</v>
      </c>
      <c r="B4300" s="10" t="s">
        <v>162</v>
      </c>
      <c r="C4300" s="10" t="s">
        <v>184</v>
      </c>
      <c r="D4300" s="10" t="s">
        <v>963</v>
      </c>
      <c r="I4300" s="10" t="s">
        <v>177</v>
      </c>
      <c r="L4300" s="10" t="s">
        <v>54</v>
      </c>
      <c r="M4300" s="10" t="s">
        <v>55</v>
      </c>
      <c r="N4300" s="10" t="s">
        <v>56</v>
      </c>
      <c r="O4300" s="10" t="s">
        <v>172</v>
      </c>
      <c r="P4300" s="10" t="s">
        <v>57</v>
      </c>
      <c r="R4300" s="10" t="s">
        <v>173</v>
      </c>
      <c r="W4300" s="10" t="s">
        <v>165</v>
      </c>
      <c r="X4300" s="10" t="s">
        <v>165</v>
      </c>
      <c r="Z4300">
        <v>-21.1008</v>
      </c>
      <c r="AA4300">
        <v>55.243699999999997</v>
      </c>
      <c r="AB4300" s="10" t="s">
        <v>53</v>
      </c>
      <c r="AD4300" s="10" t="s">
        <v>53</v>
      </c>
      <c r="AE4300" s="10">
        <v>631</v>
      </c>
      <c r="AK4300" s="10" t="str">
        <f t="shared" si="219"/>
        <v>&gt;_m_Linckia_multifora_Reunion_REU_246_1_mol21</v>
      </c>
      <c r="AL4300" s="10" t="str">
        <f t="shared" si="218"/>
        <v>&gt;Linckia_multifora_Reunion___REU_246_1</v>
      </c>
      <c r="AM4300" s="10" t="s">
        <v>957</v>
      </c>
    </row>
    <row r="4301" spans="1:44" ht="14.1" customHeight="1" x14ac:dyDescent="0.2">
      <c r="A4301" s="10">
        <v>4471</v>
      </c>
      <c r="B4301" s="10" t="s">
        <v>162</v>
      </c>
      <c r="C4301" s="10" t="s">
        <v>342</v>
      </c>
      <c r="D4301" s="10" t="s">
        <v>964</v>
      </c>
      <c r="E4301" s="10" t="s">
        <v>165</v>
      </c>
      <c r="F4301" s="10"/>
      <c r="I4301" s="10" t="s">
        <v>156</v>
      </c>
      <c r="L4301" s="10" t="s">
        <v>54</v>
      </c>
      <c r="M4301" s="10" t="s">
        <v>55</v>
      </c>
      <c r="N4301" s="10" t="s">
        <v>56</v>
      </c>
      <c r="O4301" s="10" t="s">
        <v>172</v>
      </c>
      <c r="P4301" s="10" t="s">
        <v>57</v>
      </c>
      <c r="R4301" s="10" t="s">
        <v>173</v>
      </c>
      <c r="W4301" s="10" t="s">
        <v>165</v>
      </c>
      <c r="X4301" s="10" t="s">
        <v>165</v>
      </c>
      <c r="Z4301">
        <v>-21.1008</v>
      </c>
      <c r="AA4301">
        <v>55.243699999999997</v>
      </c>
      <c r="AB4301" s="10" t="s">
        <v>53</v>
      </c>
      <c r="AD4301" s="10" t="s">
        <v>53</v>
      </c>
      <c r="AE4301" s="10">
        <v>631</v>
      </c>
      <c r="AK4301" s="10" t="str">
        <f t="shared" si="219"/>
        <v>&gt;_m_Linckia_multifora_Reunion_REU_2468_mol21</v>
      </c>
      <c r="AL4301" s="10" t="str">
        <f t="shared" si="218"/>
        <v>&gt;Linckia_multifora_Reunion__Reunion_REU_2468</v>
      </c>
      <c r="AM4301" s="10" t="s">
        <v>957</v>
      </c>
    </row>
    <row r="4302" spans="1:44" ht="14.1" customHeight="1" x14ac:dyDescent="0.2">
      <c r="A4302" s="10">
        <v>4475</v>
      </c>
      <c r="B4302" s="10" t="s">
        <v>162</v>
      </c>
      <c r="C4302" s="10" t="s">
        <v>71</v>
      </c>
      <c r="D4302" s="10" t="s">
        <v>965</v>
      </c>
      <c r="E4302" s="10" t="s">
        <v>165</v>
      </c>
      <c r="F4302" s="10"/>
      <c r="I4302" s="10" t="s">
        <v>156</v>
      </c>
      <c r="L4302" s="10" t="s">
        <v>54</v>
      </c>
      <c r="M4302" s="10" t="s">
        <v>55</v>
      </c>
      <c r="N4302" s="10" t="s">
        <v>56</v>
      </c>
      <c r="O4302" s="10" t="s">
        <v>172</v>
      </c>
      <c r="P4302" s="10" t="s">
        <v>57</v>
      </c>
      <c r="R4302" s="10" t="s">
        <v>173</v>
      </c>
      <c r="W4302" s="10" t="s">
        <v>165</v>
      </c>
      <c r="X4302" s="10" t="s">
        <v>165</v>
      </c>
      <c r="Z4302">
        <v>-21.1008</v>
      </c>
      <c r="AA4302">
        <v>55.243699999999997</v>
      </c>
      <c r="AB4302" s="10" t="s">
        <v>53</v>
      </c>
      <c r="AD4302" s="10" t="s">
        <v>53</v>
      </c>
      <c r="AE4302" s="10">
        <v>631</v>
      </c>
      <c r="AK4302" s="10" t="str">
        <f t="shared" si="219"/>
        <v>&gt;_m_Linckia_multifora_Reunion_REU_2504_mol21</v>
      </c>
      <c r="AL4302" s="10" t="str">
        <f t="shared" si="218"/>
        <v>&gt;Linckia_multifora_Reunion__Reunion_REU_2504</v>
      </c>
      <c r="AM4302" s="10" t="s">
        <v>962</v>
      </c>
    </row>
    <row r="4303" spans="1:44" ht="14.1" customHeight="1" x14ac:dyDescent="0.2">
      <c r="A4303" s="10">
        <v>4476</v>
      </c>
      <c r="B4303" s="10" t="s">
        <v>162</v>
      </c>
      <c r="C4303" s="10" t="s">
        <v>208</v>
      </c>
      <c r="D4303" s="10" t="s">
        <v>966</v>
      </c>
      <c r="E4303" s="10" t="s">
        <v>165</v>
      </c>
      <c r="F4303" s="10"/>
      <c r="I4303" s="10" t="s">
        <v>156</v>
      </c>
      <c r="L4303" s="10" t="s">
        <v>54</v>
      </c>
      <c r="M4303" s="10" t="s">
        <v>55</v>
      </c>
      <c r="N4303" s="10" t="s">
        <v>56</v>
      </c>
      <c r="O4303" s="10" t="s">
        <v>172</v>
      </c>
      <c r="P4303" s="10" t="s">
        <v>57</v>
      </c>
      <c r="R4303" s="10" t="s">
        <v>173</v>
      </c>
      <c r="W4303" s="10" t="s">
        <v>165</v>
      </c>
      <c r="X4303" s="10" t="s">
        <v>165</v>
      </c>
      <c r="Z4303">
        <v>-21.1008</v>
      </c>
      <c r="AA4303">
        <v>55.243699999999997</v>
      </c>
      <c r="AB4303" s="10" t="s">
        <v>53</v>
      </c>
      <c r="AD4303" s="10" t="s">
        <v>53</v>
      </c>
      <c r="AE4303" s="10">
        <v>631</v>
      </c>
      <c r="AK4303" s="10" t="str">
        <f t="shared" si="219"/>
        <v>&gt;_m_Linckia_multifora_Reunion_REU_2505_mol21</v>
      </c>
      <c r="AL4303" s="10" t="str">
        <f t="shared" si="218"/>
        <v>&gt;Linckia_multifora_Reunion__Reunion_REU_2505</v>
      </c>
      <c r="AM4303" s="10" t="s">
        <v>962</v>
      </c>
    </row>
    <row r="4304" spans="1:44" ht="14.1" customHeight="1" x14ac:dyDescent="0.2">
      <c r="A4304" s="10">
        <v>4480</v>
      </c>
      <c r="B4304" s="10" t="s">
        <v>162</v>
      </c>
      <c r="C4304" s="10" t="s">
        <v>337</v>
      </c>
      <c r="D4304" s="10" t="s">
        <v>967</v>
      </c>
      <c r="E4304" s="10" t="s">
        <v>165</v>
      </c>
      <c r="F4304" s="10"/>
      <c r="I4304" s="10" t="s">
        <v>156</v>
      </c>
      <c r="L4304" s="10" t="s">
        <v>54</v>
      </c>
      <c r="M4304" s="10" t="s">
        <v>55</v>
      </c>
      <c r="N4304" s="10" t="s">
        <v>56</v>
      </c>
      <c r="O4304" s="10" t="s">
        <v>172</v>
      </c>
      <c r="P4304" s="10" t="s">
        <v>57</v>
      </c>
      <c r="R4304" s="10" t="s">
        <v>173</v>
      </c>
      <c r="W4304" s="10" t="s">
        <v>165</v>
      </c>
      <c r="X4304" s="10" t="s">
        <v>165</v>
      </c>
      <c r="Z4304">
        <v>-21.1008</v>
      </c>
      <c r="AA4304">
        <v>55.243699999999997</v>
      </c>
      <c r="AB4304" s="10" t="s">
        <v>53</v>
      </c>
      <c r="AD4304" s="10" t="s">
        <v>53</v>
      </c>
      <c r="AE4304" s="10">
        <v>631</v>
      </c>
      <c r="AK4304" s="10" t="str">
        <f t="shared" si="219"/>
        <v>&gt;_m_Linckia_multifora_Reunion_REU_2512_mol21</v>
      </c>
      <c r="AL4304" s="10" t="str">
        <f t="shared" si="218"/>
        <v>&gt;Linckia_multifora_Reunion__Reunion_REU_2512</v>
      </c>
      <c r="AM4304" s="10" t="s">
        <v>957</v>
      </c>
    </row>
    <row r="4305" spans="1:44" ht="14.1" customHeight="1" x14ac:dyDescent="0.2">
      <c r="A4305" s="10">
        <v>4425</v>
      </c>
      <c r="B4305" s="10" t="s">
        <v>162</v>
      </c>
      <c r="C4305" s="10" t="s">
        <v>280</v>
      </c>
      <c r="D4305" s="10" t="s">
        <v>960</v>
      </c>
      <c r="I4305" s="10" t="s">
        <v>177</v>
      </c>
      <c r="L4305" s="10" t="s">
        <v>54</v>
      </c>
      <c r="M4305" s="10" t="s">
        <v>55</v>
      </c>
      <c r="N4305" s="10" t="s">
        <v>56</v>
      </c>
      <c r="O4305" s="10" t="s">
        <v>172</v>
      </c>
      <c r="P4305" s="10" t="s">
        <v>57</v>
      </c>
      <c r="R4305" s="10" t="s">
        <v>173</v>
      </c>
      <c r="W4305" s="10" t="s">
        <v>165</v>
      </c>
      <c r="X4305" s="10" t="s">
        <v>165</v>
      </c>
      <c r="Z4305">
        <v>-21.1008</v>
      </c>
      <c r="AA4305">
        <v>55.243699999999997</v>
      </c>
      <c r="AB4305" s="10" t="s">
        <v>53</v>
      </c>
      <c r="AD4305" s="10" t="s">
        <v>53</v>
      </c>
      <c r="AE4305" s="10">
        <v>631</v>
      </c>
      <c r="AK4305" s="10" t="str">
        <f t="shared" si="219"/>
        <v>&gt;_m_Linckia_multifora_Reunion_REU_29_3_mol21</v>
      </c>
      <c r="AL4305" s="10" t="str">
        <f t="shared" si="218"/>
        <v>&gt;Linckia_multifora_Reunion___REU_29_3</v>
      </c>
      <c r="AM4305" s="10" t="s">
        <v>957</v>
      </c>
    </row>
    <row r="4306" spans="1:44" ht="14.1" customHeight="1" x14ac:dyDescent="0.2">
      <c r="A4306" s="10">
        <v>4426</v>
      </c>
      <c r="B4306" s="10" t="s">
        <v>162</v>
      </c>
      <c r="C4306" s="10" t="s">
        <v>65</v>
      </c>
      <c r="D4306" s="10" t="s">
        <v>961</v>
      </c>
      <c r="I4306" s="10" t="s">
        <v>177</v>
      </c>
      <c r="L4306" s="10" t="s">
        <v>54</v>
      </c>
      <c r="M4306" s="10" t="s">
        <v>55</v>
      </c>
      <c r="N4306" s="10" t="s">
        <v>56</v>
      </c>
      <c r="O4306" s="10" t="s">
        <v>172</v>
      </c>
      <c r="P4306" s="10" t="s">
        <v>57</v>
      </c>
      <c r="W4306" s="10" t="s">
        <v>165</v>
      </c>
      <c r="X4306" s="10" t="s">
        <v>165</v>
      </c>
      <c r="Z4306">
        <v>-21.1008</v>
      </c>
      <c r="AA4306">
        <v>55.243699999999997</v>
      </c>
      <c r="AB4306" s="10" t="s">
        <v>53</v>
      </c>
      <c r="AD4306" s="10" t="s">
        <v>53</v>
      </c>
      <c r="AE4306" s="10">
        <v>631</v>
      </c>
      <c r="AH4306" s="10" t="s">
        <v>62</v>
      </c>
      <c r="AK4306" s="10" t="str">
        <f t="shared" si="219"/>
        <v>&gt;_m_Linckia__Reunion_REU_37_1_mol21</v>
      </c>
      <c r="AL4306" s="10" t="str">
        <f t="shared" si="218"/>
        <v>&gt;Linckia__Reunion___REU_37_1</v>
      </c>
      <c r="AM4306" s="10" t="s">
        <v>962</v>
      </c>
    </row>
    <row r="4307" spans="1:44" ht="14.1" customHeight="1" x14ac:dyDescent="0.2">
      <c r="A4307" s="10">
        <v>4470</v>
      </c>
      <c r="B4307" s="10" t="s">
        <v>162</v>
      </c>
      <c r="C4307" s="10" t="s">
        <v>263</v>
      </c>
      <c r="D4307" s="10" t="s">
        <v>974</v>
      </c>
      <c r="E4307" s="10" t="s">
        <v>165</v>
      </c>
      <c r="F4307" s="10"/>
      <c r="I4307" s="10" t="s">
        <v>156</v>
      </c>
      <c r="L4307" s="10" t="s">
        <v>54</v>
      </c>
      <c r="M4307" s="10" t="s">
        <v>55</v>
      </c>
      <c r="N4307" s="10" t="s">
        <v>56</v>
      </c>
      <c r="O4307" s="10" t="s">
        <v>172</v>
      </c>
      <c r="P4307" s="10" t="s">
        <v>57</v>
      </c>
      <c r="R4307" s="10" t="s">
        <v>173</v>
      </c>
      <c r="W4307" s="10" t="s">
        <v>165</v>
      </c>
      <c r="X4307" s="10" t="s">
        <v>165</v>
      </c>
      <c r="Z4307">
        <v>-21.1008</v>
      </c>
      <c r="AA4307">
        <v>55.243699999999997</v>
      </c>
      <c r="AB4307" s="10" t="s">
        <v>53</v>
      </c>
      <c r="AD4307" s="10" t="s">
        <v>53</v>
      </c>
      <c r="AE4307" s="10">
        <v>631</v>
      </c>
      <c r="AK4307" s="10" t="str">
        <f t="shared" si="219"/>
        <v>&gt;_m_Linckia_multifora_Reunion_REU_2467_mol21</v>
      </c>
      <c r="AL4307" s="10" t="str">
        <f t="shared" si="218"/>
        <v>&gt;Linckia_multifora_Reunion__Reunion_REU_2467</v>
      </c>
      <c r="AM4307" s="10" t="s">
        <v>975</v>
      </c>
    </row>
    <row r="4308" spans="1:44" ht="14.1" customHeight="1" x14ac:dyDescent="0.2">
      <c r="A4308" s="10">
        <v>4479</v>
      </c>
      <c r="B4308" s="10" t="s">
        <v>162</v>
      </c>
      <c r="C4308" s="10" t="s">
        <v>51</v>
      </c>
      <c r="D4308" s="10" t="s">
        <v>976</v>
      </c>
      <c r="E4308" s="10" t="s">
        <v>165</v>
      </c>
      <c r="F4308" s="10"/>
      <c r="I4308" s="10" t="s">
        <v>156</v>
      </c>
      <c r="L4308" s="10" t="s">
        <v>54</v>
      </c>
      <c r="M4308" s="10" t="s">
        <v>55</v>
      </c>
      <c r="N4308" s="10" t="s">
        <v>56</v>
      </c>
      <c r="O4308" s="10" t="s">
        <v>172</v>
      </c>
      <c r="P4308" s="10" t="s">
        <v>57</v>
      </c>
      <c r="R4308" s="10" t="s">
        <v>173</v>
      </c>
      <c r="W4308" s="10" t="s">
        <v>165</v>
      </c>
      <c r="X4308" s="10" t="s">
        <v>165</v>
      </c>
      <c r="Z4308">
        <v>-21.1008</v>
      </c>
      <c r="AA4308">
        <v>55.243699999999997</v>
      </c>
      <c r="AB4308" s="10" t="s">
        <v>53</v>
      </c>
      <c r="AD4308" s="10" t="s">
        <v>53</v>
      </c>
      <c r="AE4308" s="10">
        <v>631</v>
      </c>
      <c r="AK4308" s="10" t="str">
        <f t="shared" si="219"/>
        <v>&gt;_m_Linckia_multifora_Reunion_REU_2510_mol21</v>
      </c>
      <c r="AL4308" s="10" t="str">
        <f t="shared" si="218"/>
        <v>&gt;Linckia_multifora_Reunion__Reunion_REU_2510</v>
      </c>
      <c r="AM4308" s="10" t="s">
        <v>977</v>
      </c>
    </row>
    <row r="4309" spans="1:44" ht="14.1" customHeight="1" x14ac:dyDescent="0.2">
      <c r="A4309" s="10">
        <v>4493</v>
      </c>
      <c r="B4309" s="10" t="s">
        <v>162</v>
      </c>
      <c r="C4309" s="10" t="s">
        <v>330</v>
      </c>
      <c r="D4309" s="11">
        <v>7348</v>
      </c>
      <c r="E4309" s="10" t="s">
        <v>52</v>
      </c>
      <c r="F4309" s="10"/>
      <c r="G4309" s="11">
        <v>7348</v>
      </c>
      <c r="I4309" s="10" t="s">
        <v>53</v>
      </c>
      <c r="L4309" s="10" t="s">
        <v>54</v>
      </c>
      <c r="M4309" s="10" t="s">
        <v>55</v>
      </c>
      <c r="N4309" s="10" t="s">
        <v>56</v>
      </c>
      <c r="O4309" s="10" t="s">
        <v>172</v>
      </c>
      <c r="P4309" s="10" t="s">
        <v>57</v>
      </c>
      <c r="R4309" s="10" t="s">
        <v>173</v>
      </c>
      <c r="S4309" s="10" t="s">
        <v>219</v>
      </c>
      <c r="T4309" s="10"/>
      <c r="Z4309" t="s">
        <v>60</v>
      </c>
      <c r="AA4309" t="s">
        <v>60</v>
      </c>
      <c r="AB4309" s="10" t="s">
        <v>53</v>
      </c>
      <c r="AD4309" s="10" t="s">
        <v>53</v>
      </c>
      <c r="AE4309" s="10">
        <v>631</v>
      </c>
      <c r="AK4309" s="10" t="str">
        <f t="shared" si="219"/>
        <v>&gt;_m_Linckia_multifora~__7348_mol21</v>
      </c>
      <c r="AL4309" s="10" t="str">
        <f t="shared" si="218"/>
        <v>&gt;Linckia_multifora___UF_7348</v>
      </c>
      <c r="AM4309" s="10" t="s">
        <v>978</v>
      </c>
      <c r="AP4309" s="13"/>
      <c r="AQ4309" s="13"/>
    </row>
    <row r="4310" spans="1:44" ht="14.1" customHeight="1" x14ac:dyDescent="0.2">
      <c r="A4310" s="10">
        <v>4496</v>
      </c>
      <c r="B4310" s="10" t="s">
        <v>162</v>
      </c>
      <c r="C4310" s="10" t="s">
        <v>216</v>
      </c>
      <c r="D4310" s="10" t="s">
        <v>979</v>
      </c>
      <c r="I4310" s="10" t="s">
        <v>177</v>
      </c>
      <c r="L4310" s="10" t="s">
        <v>54</v>
      </c>
      <c r="M4310" s="10" t="s">
        <v>55</v>
      </c>
      <c r="N4310" s="10" t="s">
        <v>56</v>
      </c>
      <c r="O4310" s="10" t="s">
        <v>172</v>
      </c>
      <c r="P4310" s="10" t="s">
        <v>57</v>
      </c>
      <c r="R4310" s="10" t="s">
        <v>66</v>
      </c>
      <c r="W4310" s="10" t="s">
        <v>100</v>
      </c>
      <c r="X4310" s="10" t="s">
        <v>100</v>
      </c>
      <c r="Z4310" t="s">
        <v>60</v>
      </c>
      <c r="AA4310" t="s">
        <v>60</v>
      </c>
      <c r="AB4310" s="10" t="s">
        <v>53</v>
      </c>
      <c r="AD4310" s="10" t="s">
        <v>53</v>
      </c>
      <c r="AE4310" s="10">
        <v>631</v>
      </c>
      <c r="AK4310" s="10" t="str">
        <f t="shared" si="219"/>
        <v>&gt;_m_Linckia_laevigata_Mada_NBE_0756_mol21</v>
      </c>
      <c r="AL4310" s="10" t="str">
        <f t="shared" si="218"/>
        <v>&gt;Linckia_laevigata_Mada___NBE_0756</v>
      </c>
      <c r="AM4310" s="10" t="s">
        <v>980</v>
      </c>
    </row>
    <row r="4311" spans="1:44" ht="14.1" customHeight="1" x14ac:dyDescent="0.2">
      <c r="A4311" s="10">
        <v>4502</v>
      </c>
      <c r="B4311" s="10" t="s">
        <v>162</v>
      </c>
      <c r="C4311" s="10" t="s">
        <v>266</v>
      </c>
      <c r="D4311" s="11">
        <v>7377</v>
      </c>
      <c r="E4311" s="10" t="s">
        <v>52</v>
      </c>
      <c r="F4311" s="10"/>
      <c r="G4311" s="11">
        <v>7377</v>
      </c>
      <c r="I4311" s="10" t="s">
        <v>53</v>
      </c>
      <c r="L4311" s="10" t="s">
        <v>54</v>
      </c>
      <c r="M4311" s="10" t="s">
        <v>55</v>
      </c>
      <c r="N4311" s="10" t="s">
        <v>56</v>
      </c>
      <c r="O4311" s="10" t="s">
        <v>172</v>
      </c>
      <c r="P4311" s="10" t="s">
        <v>57</v>
      </c>
      <c r="Z4311" t="s">
        <v>60</v>
      </c>
      <c r="AA4311" t="s">
        <v>60</v>
      </c>
      <c r="AB4311" s="10" t="s">
        <v>53</v>
      </c>
      <c r="AD4311" s="10" t="s">
        <v>53</v>
      </c>
      <c r="AE4311" s="10">
        <v>631</v>
      </c>
      <c r="AH4311" s="10" t="s">
        <v>62</v>
      </c>
      <c r="AK4311" s="10" t="str">
        <f t="shared" si="219"/>
        <v>&gt;_m_Linckia___7377_mol21</v>
      </c>
      <c r="AL4311" s="10" t="str">
        <f t="shared" si="218"/>
        <v>&gt;Linckia____UF_7377</v>
      </c>
      <c r="AM4311" s="10" t="s">
        <v>981</v>
      </c>
      <c r="AP4311" s="13"/>
      <c r="AQ4311" s="13"/>
      <c r="AR4311" s="13"/>
    </row>
    <row r="4312" spans="1:44" ht="14.1" customHeight="1" x14ac:dyDescent="0.2">
      <c r="A4312" s="10">
        <v>4437</v>
      </c>
      <c r="B4312" s="10" t="s">
        <v>162</v>
      </c>
      <c r="C4312" s="10" t="s">
        <v>79</v>
      </c>
      <c r="D4312" s="10" t="s">
        <v>982</v>
      </c>
      <c r="I4312" s="10" t="s">
        <v>177</v>
      </c>
      <c r="L4312" s="10" t="s">
        <v>54</v>
      </c>
      <c r="M4312" s="10" t="s">
        <v>55</v>
      </c>
      <c r="N4312" s="10" t="s">
        <v>56</v>
      </c>
      <c r="O4312" s="10" t="s">
        <v>172</v>
      </c>
      <c r="P4312" s="10" t="s">
        <v>57</v>
      </c>
      <c r="R4312" s="10" t="s">
        <v>173</v>
      </c>
      <c r="W4312" s="10" t="s">
        <v>165</v>
      </c>
      <c r="X4312" s="10" t="s">
        <v>165</v>
      </c>
      <c r="Z4312">
        <v>-21.1008</v>
      </c>
      <c r="AA4312">
        <v>55.243699999999997</v>
      </c>
      <c r="AB4312" s="10" t="s">
        <v>53</v>
      </c>
      <c r="AD4312" s="10" t="s">
        <v>53</v>
      </c>
      <c r="AE4312" s="10">
        <v>631</v>
      </c>
      <c r="AK4312" s="10" t="str">
        <f t="shared" si="219"/>
        <v>&gt;_m_Linckia_multifora_Reunion_REU_201_1_mol21</v>
      </c>
      <c r="AL4312" s="10" t="str">
        <f t="shared" si="218"/>
        <v>&gt;Linckia_multifora_Reunion___REU_201_1</v>
      </c>
      <c r="AM4312" s="10" t="s">
        <v>983</v>
      </c>
    </row>
    <row r="4313" spans="1:44" ht="14.1" customHeight="1" x14ac:dyDescent="0.2">
      <c r="A4313" s="10">
        <v>4482</v>
      </c>
      <c r="B4313" s="10" t="s">
        <v>162</v>
      </c>
      <c r="C4313" s="10" t="s">
        <v>246</v>
      </c>
      <c r="D4313" s="10" t="s">
        <v>984</v>
      </c>
      <c r="E4313" s="10" t="s">
        <v>165</v>
      </c>
      <c r="F4313" s="10"/>
      <c r="I4313" s="10" t="s">
        <v>156</v>
      </c>
      <c r="L4313" s="10" t="s">
        <v>54</v>
      </c>
      <c r="M4313" s="10" t="s">
        <v>55</v>
      </c>
      <c r="N4313" s="10" t="s">
        <v>56</v>
      </c>
      <c r="O4313" s="10" t="s">
        <v>172</v>
      </c>
      <c r="P4313" s="10" t="s">
        <v>57</v>
      </c>
      <c r="R4313" s="10" t="s">
        <v>173</v>
      </c>
      <c r="W4313" s="10" t="s">
        <v>165</v>
      </c>
      <c r="X4313" s="10" t="s">
        <v>165</v>
      </c>
      <c r="Z4313">
        <v>-21.1008</v>
      </c>
      <c r="AA4313">
        <v>55.243699999999997</v>
      </c>
      <c r="AB4313" s="10" t="s">
        <v>53</v>
      </c>
      <c r="AD4313" s="10" t="s">
        <v>53</v>
      </c>
      <c r="AE4313" s="10">
        <v>631</v>
      </c>
      <c r="AK4313" s="10" t="str">
        <f t="shared" si="219"/>
        <v>&gt;_m_Linckia_multifora_Reunion_REU_2514_mol21</v>
      </c>
      <c r="AL4313" s="10" t="str">
        <f t="shared" si="218"/>
        <v>&gt;Linckia_multifora_Reunion__Reunion_REU_2514</v>
      </c>
      <c r="AM4313" s="10" t="s">
        <v>985</v>
      </c>
    </row>
    <row r="4314" spans="1:44" ht="14.1" customHeight="1" x14ac:dyDescent="0.2">
      <c r="A4314" s="10">
        <v>58</v>
      </c>
      <c r="B4314" s="10" t="s">
        <v>1011</v>
      </c>
      <c r="C4314" s="10" t="s">
        <v>337</v>
      </c>
      <c r="D4314" s="11">
        <v>6886</v>
      </c>
      <c r="E4314" s="10" t="s">
        <v>52</v>
      </c>
      <c r="F4314" s="10"/>
      <c r="G4314" s="11">
        <v>6886</v>
      </c>
      <c r="I4314" s="10" t="s">
        <v>53</v>
      </c>
      <c r="L4314" s="10" t="s">
        <v>54</v>
      </c>
      <c r="M4314" s="10" t="s">
        <v>55</v>
      </c>
      <c r="N4314" s="10" t="s">
        <v>56</v>
      </c>
      <c r="O4314" s="10" t="s">
        <v>57</v>
      </c>
      <c r="P4314" s="10" t="s">
        <v>57</v>
      </c>
      <c r="R4314" s="10" t="s">
        <v>66</v>
      </c>
      <c r="W4314" s="10" t="s">
        <v>108</v>
      </c>
      <c r="X4314" s="10" t="s">
        <v>108</v>
      </c>
      <c r="Z4314" t="s">
        <v>60</v>
      </c>
      <c r="AA4314" t="s">
        <v>60</v>
      </c>
      <c r="AB4314" s="10" t="s">
        <v>53</v>
      </c>
      <c r="AD4314" s="10" t="s">
        <v>53</v>
      </c>
      <c r="AE4314" s="15">
        <v>512</v>
      </c>
      <c r="AK4314" s="10" t="str">
        <f t="shared" si="219"/>
        <v>&gt;_Linckia_laevigata_Mayotte_6886_FLMNH_001</v>
      </c>
      <c r="AL4314" s="10" t="str">
        <f t="shared" si="218"/>
        <v>&gt;Linckia_laevigata_Mayotte__UF_6886</v>
      </c>
      <c r="AM4314" s="10" t="s">
        <v>1017</v>
      </c>
      <c r="AN4314" s="10" t="s">
        <v>1013</v>
      </c>
      <c r="AP4314" s="13"/>
      <c r="AQ4314" s="13"/>
      <c r="AR4314" s="13"/>
    </row>
    <row r="4315" spans="1:44" ht="14.1" customHeight="1" x14ac:dyDescent="0.2">
      <c r="A4315" s="10">
        <v>3068</v>
      </c>
      <c r="B4315" s="10" t="s">
        <v>50</v>
      </c>
      <c r="C4315" s="10" t="s">
        <v>376</v>
      </c>
      <c r="D4315" s="11">
        <v>6808</v>
      </c>
      <c r="E4315" s="10" t="s">
        <v>52</v>
      </c>
      <c r="F4315" s="10"/>
      <c r="G4315" s="11">
        <v>6808</v>
      </c>
      <c r="I4315" s="10" t="s">
        <v>53</v>
      </c>
      <c r="L4315" s="10" t="s">
        <v>54</v>
      </c>
      <c r="M4315" s="10" t="s">
        <v>55</v>
      </c>
      <c r="N4315" s="10" t="s">
        <v>56</v>
      </c>
      <c r="O4315" s="10" t="s">
        <v>57</v>
      </c>
      <c r="P4315" s="10" t="s">
        <v>57</v>
      </c>
      <c r="R4315" s="10" t="s">
        <v>66</v>
      </c>
      <c r="W4315" s="10" t="s">
        <v>59</v>
      </c>
      <c r="X4315" s="10" t="s">
        <v>59</v>
      </c>
      <c r="Z4315" t="s">
        <v>60</v>
      </c>
      <c r="AA4315" t="s">
        <v>60</v>
      </c>
      <c r="AB4315" s="10" t="s">
        <v>53</v>
      </c>
      <c r="AD4315" s="10" t="s">
        <v>53</v>
      </c>
      <c r="AE4315" s="15">
        <v>613</v>
      </c>
      <c r="AK4315" s="10" t="str">
        <f t="shared" si="219"/>
        <v>&gt;_Linckia_laevigata_FSM_6808_FLMNH_118</v>
      </c>
      <c r="AL4315" s="10" t="str">
        <f t="shared" si="218"/>
        <v>&gt;Linckia_laevigata_FSM__UF_6808</v>
      </c>
      <c r="AM4315" s="10" t="s">
        <v>1018</v>
      </c>
      <c r="AP4315" s="13"/>
      <c r="AQ4315" s="13"/>
      <c r="AR4315" s="13"/>
    </row>
    <row r="4316" spans="1:44" ht="14.1" customHeight="1" x14ac:dyDescent="0.2">
      <c r="A4316" s="10">
        <v>59</v>
      </c>
      <c r="B4316" s="10" t="s">
        <v>1011</v>
      </c>
      <c r="C4316" s="10" t="s">
        <v>429</v>
      </c>
      <c r="D4316" s="11">
        <v>6887</v>
      </c>
      <c r="E4316" s="10" t="s">
        <v>52</v>
      </c>
      <c r="F4316" s="10"/>
      <c r="G4316" s="11">
        <v>6887</v>
      </c>
      <c r="I4316" s="10" t="s">
        <v>53</v>
      </c>
      <c r="L4316" s="10" t="s">
        <v>54</v>
      </c>
      <c r="M4316" s="10" t="s">
        <v>55</v>
      </c>
      <c r="N4316" s="10" t="s">
        <v>56</v>
      </c>
      <c r="O4316" s="10" t="s">
        <v>57</v>
      </c>
      <c r="P4316" s="10" t="s">
        <v>57</v>
      </c>
      <c r="R4316" s="10" t="s">
        <v>66</v>
      </c>
      <c r="W4316" s="10" t="s">
        <v>108</v>
      </c>
      <c r="X4316" s="10" t="s">
        <v>108</v>
      </c>
      <c r="Z4316" t="s">
        <v>60</v>
      </c>
      <c r="AA4316" t="s">
        <v>60</v>
      </c>
      <c r="AB4316" s="10" t="s">
        <v>53</v>
      </c>
      <c r="AD4316" s="10" t="s">
        <v>53</v>
      </c>
      <c r="AE4316" s="15">
        <v>509</v>
      </c>
      <c r="AK4316" s="10" t="str">
        <f t="shared" si="219"/>
        <v>&gt;_Linckia_laevigata_Mayotte_6887_FLMNH_001</v>
      </c>
      <c r="AL4316" s="10" t="str">
        <f t="shared" si="218"/>
        <v>&gt;Linckia_laevigata_Mayotte__UF_6887</v>
      </c>
      <c r="AM4316" s="10" t="s">
        <v>1026</v>
      </c>
      <c r="AN4316" s="10" t="s">
        <v>1013</v>
      </c>
      <c r="AP4316" s="13"/>
      <c r="AQ4316" s="13"/>
      <c r="AR4316" s="13"/>
    </row>
    <row r="4317" spans="1:44" ht="14.1" customHeight="1" x14ac:dyDescent="0.2">
      <c r="A4317" s="10">
        <v>57</v>
      </c>
      <c r="B4317" s="10" t="s">
        <v>1011</v>
      </c>
      <c r="C4317" s="10" t="s">
        <v>51</v>
      </c>
      <c r="D4317" s="11">
        <v>6885</v>
      </c>
      <c r="E4317" s="10" t="s">
        <v>52</v>
      </c>
      <c r="F4317" s="10"/>
      <c r="G4317" s="11">
        <v>6885</v>
      </c>
      <c r="I4317" s="10" t="s">
        <v>53</v>
      </c>
      <c r="L4317" s="10" t="s">
        <v>54</v>
      </c>
      <c r="M4317" s="10" t="s">
        <v>55</v>
      </c>
      <c r="N4317" s="10" t="s">
        <v>56</v>
      </c>
      <c r="O4317" s="10" t="s">
        <v>57</v>
      </c>
      <c r="P4317" s="10" t="s">
        <v>57</v>
      </c>
      <c r="R4317" s="10" t="s">
        <v>66</v>
      </c>
      <c r="W4317" s="10" t="s">
        <v>108</v>
      </c>
      <c r="X4317" s="10" t="s">
        <v>108</v>
      </c>
      <c r="Z4317" t="s">
        <v>60</v>
      </c>
      <c r="AA4317" t="s">
        <v>60</v>
      </c>
      <c r="AB4317" s="10" t="s">
        <v>53</v>
      </c>
      <c r="AD4317" s="10" t="s">
        <v>53</v>
      </c>
      <c r="AE4317" s="15">
        <v>523</v>
      </c>
      <c r="AK4317" s="10" t="str">
        <f t="shared" si="219"/>
        <v>&gt;_Linckia_laevigata_Mayotte_6885_FLMNH_001</v>
      </c>
      <c r="AL4317" s="10" t="str">
        <f t="shared" si="218"/>
        <v>&gt;Linckia_laevigata_Mayotte__UF_6885</v>
      </c>
      <c r="AM4317" s="10" t="s">
        <v>1045</v>
      </c>
      <c r="AN4317" s="10" t="s">
        <v>1013</v>
      </c>
      <c r="AP4317" s="13"/>
      <c r="AQ4317" s="13"/>
      <c r="AR4317" s="13"/>
    </row>
    <row r="4318" spans="1:44" ht="14.1" customHeight="1" x14ac:dyDescent="0.2">
      <c r="A4318" s="10">
        <v>3018</v>
      </c>
      <c r="B4318" s="10" t="s">
        <v>50</v>
      </c>
      <c r="C4318" s="10" t="s">
        <v>336</v>
      </c>
      <c r="D4318" s="10" t="s">
        <v>1041</v>
      </c>
      <c r="E4318" s="10" t="s">
        <v>52</v>
      </c>
      <c r="F4318" s="10"/>
      <c r="G4318" s="11">
        <v>1483</v>
      </c>
      <c r="I4318" s="10" t="s">
        <v>53</v>
      </c>
      <c r="L4318" s="10" t="s">
        <v>54</v>
      </c>
      <c r="M4318" s="10" t="s">
        <v>55</v>
      </c>
      <c r="N4318" s="10" t="s">
        <v>56</v>
      </c>
      <c r="O4318" s="10" t="s">
        <v>57</v>
      </c>
      <c r="P4318" s="10" t="s">
        <v>57</v>
      </c>
      <c r="R4318" s="10" t="s">
        <v>173</v>
      </c>
      <c r="W4318" s="10" t="s">
        <v>118</v>
      </c>
      <c r="X4318" s="10" t="s">
        <v>118</v>
      </c>
      <c r="Z4318" t="s">
        <v>60</v>
      </c>
      <c r="AA4318" t="s">
        <v>60</v>
      </c>
      <c r="AB4318" s="10" t="s">
        <v>53</v>
      </c>
      <c r="AD4318" s="10" t="s">
        <v>53</v>
      </c>
      <c r="AE4318" s="12">
        <v>655</v>
      </c>
      <c r="AK4318" s="10" t="str">
        <f t="shared" si="219"/>
        <v>&gt;_Linckia_multifora_Oman_1483A_FLMNH_118</v>
      </c>
      <c r="AL4318" s="10" t="str">
        <f t="shared" si="218"/>
        <v>&gt;Linckia_multifora_Oman__UF_1483A</v>
      </c>
      <c r="AM4318" s="10" t="s">
        <v>1042</v>
      </c>
      <c r="AP4318" s="13"/>
      <c r="AQ4318" s="13"/>
      <c r="AR4318" s="13"/>
    </row>
    <row r="4319" spans="1:44" ht="14.1" customHeight="1" x14ac:dyDescent="0.2">
      <c r="A4319" s="10">
        <v>3030</v>
      </c>
      <c r="B4319" s="10" t="s">
        <v>50</v>
      </c>
      <c r="C4319" s="10" t="s">
        <v>208</v>
      </c>
      <c r="D4319" s="10" t="s">
        <v>1043</v>
      </c>
      <c r="E4319" s="10" t="s">
        <v>52</v>
      </c>
      <c r="F4319" s="10"/>
      <c r="G4319" s="11">
        <v>1483</v>
      </c>
      <c r="I4319" s="10" t="s">
        <v>53</v>
      </c>
      <c r="L4319" s="10" t="s">
        <v>54</v>
      </c>
      <c r="M4319" s="10" t="s">
        <v>55</v>
      </c>
      <c r="N4319" s="10" t="s">
        <v>56</v>
      </c>
      <c r="O4319" s="10" t="s">
        <v>57</v>
      </c>
      <c r="P4319" s="10" t="s">
        <v>57</v>
      </c>
      <c r="R4319" s="10" t="s">
        <v>173</v>
      </c>
      <c r="W4319" s="10" t="s">
        <v>118</v>
      </c>
      <c r="X4319" s="10" t="s">
        <v>118</v>
      </c>
      <c r="Z4319" t="s">
        <v>60</v>
      </c>
      <c r="AA4319" t="s">
        <v>60</v>
      </c>
      <c r="AB4319" s="10" t="s">
        <v>53</v>
      </c>
      <c r="AD4319" s="10" t="s">
        <v>53</v>
      </c>
      <c r="AE4319" s="12">
        <v>655</v>
      </c>
      <c r="AK4319" s="10" t="str">
        <f t="shared" si="219"/>
        <v>&gt;_Linckia_multifora_Oman_1483B_FLMNH_118</v>
      </c>
      <c r="AL4319" s="10" t="str">
        <f t="shared" si="218"/>
        <v>&gt;Linckia_multifora_Oman__UF_1483B</v>
      </c>
      <c r="AM4319" s="10" t="s">
        <v>1044</v>
      </c>
      <c r="AP4319" s="13"/>
      <c r="AQ4319" s="13"/>
      <c r="AR4319" s="13"/>
    </row>
    <row r="4320" spans="1:44" ht="14.1" customHeight="1" x14ac:dyDescent="0.2">
      <c r="A4320" s="10">
        <v>2904</v>
      </c>
      <c r="B4320" s="10" t="s">
        <v>229</v>
      </c>
      <c r="C4320" s="10" t="s">
        <v>315</v>
      </c>
      <c r="D4320" s="11">
        <v>1000</v>
      </c>
      <c r="E4320" s="10" t="s">
        <v>52</v>
      </c>
      <c r="F4320" s="10"/>
      <c r="G4320" s="11">
        <v>1000</v>
      </c>
      <c r="I4320" s="10" t="s">
        <v>53</v>
      </c>
      <c r="L4320" s="10" t="s">
        <v>54</v>
      </c>
      <c r="M4320" s="10" t="s">
        <v>55</v>
      </c>
      <c r="N4320" s="10" t="s">
        <v>56</v>
      </c>
      <c r="O4320" s="10" t="s">
        <v>57</v>
      </c>
      <c r="P4320" s="10" t="s">
        <v>57</v>
      </c>
      <c r="R4320" s="10" t="s">
        <v>66</v>
      </c>
      <c r="W4320" s="10" t="s">
        <v>226</v>
      </c>
      <c r="X4320" s="10" t="s">
        <v>226</v>
      </c>
      <c r="Z4320" t="s">
        <v>60</v>
      </c>
      <c r="AA4320" t="s">
        <v>60</v>
      </c>
      <c r="AB4320" s="10" t="s">
        <v>53</v>
      </c>
      <c r="AD4320" s="10" t="s">
        <v>53</v>
      </c>
      <c r="AE4320" s="12">
        <v>655</v>
      </c>
      <c r="AK4320" s="10" t="str">
        <f t="shared" si="219"/>
        <v>&gt;_Linckia_laevigata_Fiji_1000_FLMNH_112</v>
      </c>
      <c r="AL4320" s="10" t="str">
        <f t="shared" si="218"/>
        <v>&gt;Linckia_laevigata_Fiji__UF_1000</v>
      </c>
      <c r="AM4320" s="10" t="s">
        <v>1053</v>
      </c>
      <c r="AP4320" s="13"/>
      <c r="AQ4320" s="13"/>
      <c r="AR4320" s="13"/>
    </row>
    <row r="4321" spans="1:44" ht="14.1" customHeight="1" x14ac:dyDescent="0.2">
      <c r="A4321" s="10">
        <v>2906</v>
      </c>
      <c r="B4321" s="10" t="s">
        <v>229</v>
      </c>
      <c r="C4321" s="10" t="s">
        <v>394</v>
      </c>
      <c r="D4321" s="11">
        <v>5211</v>
      </c>
      <c r="E4321" s="10" t="s">
        <v>52</v>
      </c>
      <c r="F4321" s="10"/>
      <c r="G4321" s="11">
        <v>5211</v>
      </c>
      <c r="I4321" s="10" t="s">
        <v>53</v>
      </c>
      <c r="L4321" s="10" t="s">
        <v>54</v>
      </c>
      <c r="M4321" s="10" t="s">
        <v>55</v>
      </c>
      <c r="N4321" s="10" t="s">
        <v>56</v>
      </c>
      <c r="O4321" s="10" t="s">
        <v>57</v>
      </c>
      <c r="P4321" s="10" t="s">
        <v>57</v>
      </c>
      <c r="R4321" s="10" t="s">
        <v>173</v>
      </c>
      <c r="W4321" s="14" t="s">
        <v>81</v>
      </c>
      <c r="X4321" s="14" t="s">
        <v>81</v>
      </c>
      <c r="Z4321">
        <v>-17.5</v>
      </c>
      <c r="AA4321">
        <v>-149.80000000000001</v>
      </c>
      <c r="AB4321" s="10" t="s">
        <v>53</v>
      </c>
      <c r="AD4321" s="10" t="s">
        <v>53</v>
      </c>
      <c r="AE4321" s="12">
        <v>655</v>
      </c>
      <c r="AK4321" s="10" t="str">
        <f t="shared" si="219"/>
        <v>&gt;_Linckia_multifora_Moorea_5211_FLMNH_112</v>
      </c>
      <c r="AL4321" s="10" t="str">
        <f t="shared" si="218"/>
        <v>&gt;Linckia_multifora_Moorea__UF_5211</v>
      </c>
      <c r="AM4321" s="10" t="s">
        <v>1054</v>
      </c>
      <c r="AP4321" s="13"/>
      <c r="AQ4321" s="13"/>
      <c r="AR4321" s="13"/>
    </row>
    <row r="4322" spans="1:44" ht="14.1" customHeight="1" x14ac:dyDescent="0.2">
      <c r="A4322" s="10">
        <v>2953</v>
      </c>
      <c r="B4322" s="10" t="s">
        <v>229</v>
      </c>
      <c r="C4322" s="10" t="s">
        <v>196</v>
      </c>
      <c r="D4322" s="11">
        <v>5255</v>
      </c>
      <c r="E4322" s="10" t="s">
        <v>52</v>
      </c>
      <c r="F4322" s="10"/>
      <c r="G4322" s="11">
        <v>5255</v>
      </c>
      <c r="I4322" s="10" t="s">
        <v>53</v>
      </c>
      <c r="L4322" s="10" t="s">
        <v>54</v>
      </c>
      <c r="M4322" s="10" t="s">
        <v>55</v>
      </c>
      <c r="N4322" s="10" t="s">
        <v>56</v>
      </c>
      <c r="O4322" s="10" t="s">
        <v>57</v>
      </c>
      <c r="P4322" s="10" t="s">
        <v>57</v>
      </c>
      <c r="R4322" s="10" t="s">
        <v>173</v>
      </c>
      <c r="W4322" s="14" t="s">
        <v>81</v>
      </c>
      <c r="X4322" s="14" t="s">
        <v>81</v>
      </c>
      <c r="Z4322">
        <v>-17.5</v>
      </c>
      <c r="AA4322">
        <v>-149.80000000000001</v>
      </c>
      <c r="AB4322" s="10" t="s">
        <v>53</v>
      </c>
      <c r="AD4322" s="10" t="s">
        <v>53</v>
      </c>
      <c r="AE4322" s="12">
        <v>655</v>
      </c>
      <c r="AK4322" s="10" t="str">
        <f t="shared" ref="AK4322:AK4353" si="220">CONCATENATE("&gt;",AF4322,"_",O4322,"_",R4322,S4322,"_",X4322,"_",D4322,"_",B4322)</f>
        <v>&gt;_Linckia_multifora_Moorea_5255_FLMNH_112</v>
      </c>
      <c r="AL4322" s="10" t="str">
        <f t="shared" si="218"/>
        <v>&gt;Linckia_multifora_Moorea__UF_5255</v>
      </c>
      <c r="AM4322" s="10" t="s">
        <v>1054</v>
      </c>
      <c r="AP4322" s="13"/>
      <c r="AQ4322" s="13"/>
      <c r="AR4322" s="13"/>
    </row>
    <row r="4323" spans="1:44" ht="14.1" customHeight="1" x14ac:dyDescent="0.2">
      <c r="A4323" s="10">
        <v>849</v>
      </c>
      <c r="B4323" s="10" t="s">
        <v>131</v>
      </c>
      <c r="C4323" s="10" t="s">
        <v>345</v>
      </c>
      <c r="D4323" s="11">
        <v>8457</v>
      </c>
      <c r="E4323" s="10" t="s">
        <v>52</v>
      </c>
      <c r="F4323" s="10"/>
      <c r="G4323" s="11">
        <v>8457</v>
      </c>
      <c r="I4323" s="10" t="s">
        <v>53</v>
      </c>
      <c r="L4323" s="10" t="s">
        <v>54</v>
      </c>
      <c r="M4323" s="10" t="s">
        <v>55</v>
      </c>
      <c r="N4323" s="10" t="s">
        <v>56</v>
      </c>
      <c r="O4323" s="10" t="s">
        <v>57</v>
      </c>
      <c r="P4323" s="10" t="s">
        <v>57</v>
      </c>
      <c r="R4323" s="10" t="s">
        <v>173</v>
      </c>
      <c r="S4323" s="10" t="s">
        <v>219</v>
      </c>
      <c r="T4323" s="10"/>
      <c r="W4323" s="10" t="s">
        <v>135</v>
      </c>
      <c r="X4323" s="10" t="s">
        <v>135</v>
      </c>
      <c r="Z4323">
        <v>-14.673999999999999</v>
      </c>
      <c r="AA4323">
        <v>145.45304999999999</v>
      </c>
      <c r="AB4323" s="10" t="s">
        <v>53</v>
      </c>
      <c r="AD4323" s="10" t="s">
        <v>53</v>
      </c>
      <c r="AE4323" s="12">
        <v>655</v>
      </c>
      <c r="AK4323" s="10" t="str">
        <f t="shared" si="220"/>
        <v>&gt;_Linckia_multifora~_Lizard_8457_FLMNH_037</v>
      </c>
      <c r="AL4323" s="10" t="str">
        <f t="shared" si="218"/>
        <v>&gt;Linckia_multifora_Lizard__UF_8457</v>
      </c>
      <c r="AM4323" s="10" t="s">
        <v>1055</v>
      </c>
      <c r="AN4323" s="10" t="s">
        <v>139</v>
      </c>
      <c r="AP4323" s="13"/>
      <c r="AQ4323" s="13"/>
    </row>
    <row r="4324" spans="1:44" ht="14.1" customHeight="1" x14ac:dyDescent="0.2">
      <c r="A4324" s="10">
        <v>6928</v>
      </c>
      <c r="B4324" s="10" t="s">
        <v>1128</v>
      </c>
      <c r="D4324" s="24" t="s">
        <v>1305</v>
      </c>
      <c r="E4324" s="10" t="s">
        <v>52</v>
      </c>
      <c r="F4324" s="10"/>
      <c r="G4324" s="22">
        <v>9812</v>
      </c>
      <c r="L4324" s="14" t="s">
        <v>54</v>
      </c>
      <c r="M4324" s="10" t="s">
        <v>55</v>
      </c>
      <c r="N4324" s="23" t="s">
        <v>56</v>
      </c>
      <c r="O4324" s="22" t="s">
        <v>57</v>
      </c>
      <c r="P4324" s="22" t="s">
        <v>57</v>
      </c>
      <c r="R4324" s="22" t="s">
        <v>173</v>
      </c>
      <c r="S4324" s="24"/>
      <c r="T4324" s="24"/>
      <c r="W4324" s="10" t="s">
        <v>1131</v>
      </c>
      <c r="X4324" s="10" t="s">
        <v>1131</v>
      </c>
      <c r="Z4324" t="s">
        <v>60</v>
      </c>
      <c r="AA4324" t="s">
        <v>60</v>
      </c>
      <c r="AH4324" s="22" t="s">
        <v>173</v>
      </c>
      <c r="AK4324" s="10" t="str">
        <f t="shared" si="220"/>
        <v>&gt;_Linckia_multifora_MOO_BMOO-07824_BMOO</v>
      </c>
      <c r="AL4324" s="10" t="str">
        <f t="shared" si="218"/>
        <v>&gt;Linckia_multifora_MOO__UF_BMOO-07824</v>
      </c>
      <c r="AM4324" s="25" t="s">
        <v>1306</v>
      </c>
      <c r="AO4324" s="26" t="s">
        <v>1307</v>
      </c>
    </row>
    <row r="4325" spans="1:44" ht="14.1" customHeight="1" x14ac:dyDescent="0.2">
      <c r="A4325" s="10">
        <v>2606</v>
      </c>
      <c r="B4325" s="10" t="s">
        <v>78</v>
      </c>
      <c r="C4325" s="10" t="s">
        <v>331</v>
      </c>
      <c r="D4325" s="11">
        <v>5207</v>
      </c>
      <c r="E4325" s="10" t="s">
        <v>52</v>
      </c>
      <c r="F4325" s="10"/>
      <c r="G4325" s="11">
        <v>5207</v>
      </c>
      <c r="I4325" s="10" t="s">
        <v>53</v>
      </c>
      <c r="L4325" s="10" t="s">
        <v>54</v>
      </c>
      <c r="M4325" s="10" t="s">
        <v>55</v>
      </c>
      <c r="N4325" s="10" t="s">
        <v>56</v>
      </c>
      <c r="O4325" s="10" t="s">
        <v>57</v>
      </c>
      <c r="P4325" s="10" t="s">
        <v>57</v>
      </c>
      <c r="R4325" s="10" t="s">
        <v>173</v>
      </c>
      <c r="W4325" s="14" t="s">
        <v>81</v>
      </c>
      <c r="X4325" s="14" t="s">
        <v>81</v>
      </c>
      <c r="Z4325">
        <v>-17.5</v>
      </c>
      <c r="AA4325">
        <v>-149.80000000000001</v>
      </c>
      <c r="AB4325" s="10" t="s">
        <v>53</v>
      </c>
      <c r="AD4325" s="10" t="s">
        <v>53</v>
      </c>
      <c r="AE4325" s="12">
        <v>655</v>
      </c>
      <c r="AK4325" s="10" t="str">
        <f t="shared" si="220"/>
        <v>&gt;_Linckia_multifora_Moorea_5207_FLMNH_108</v>
      </c>
      <c r="AL4325" s="10" t="str">
        <f t="shared" si="218"/>
        <v>&gt;Linckia_multifora_Moorea__UF_5207</v>
      </c>
      <c r="AM4325" s="10" t="s">
        <v>1056</v>
      </c>
      <c r="AP4325" s="13"/>
      <c r="AQ4325" s="13"/>
      <c r="AR4325" s="13"/>
    </row>
    <row r="4326" spans="1:44" ht="14.1" customHeight="1" x14ac:dyDescent="0.2">
      <c r="A4326" s="10">
        <v>2918</v>
      </c>
      <c r="B4326" s="10" t="s">
        <v>229</v>
      </c>
      <c r="C4326" s="10" t="s">
        <v>409</v>
      </c>
      <c r="D4326" s="11">
        <v>5212</v>
      </c>
      <c r="E4326" s="10" t="s">
        <v>52</v>
      </c>
      <c r="F4326" s="10"/>
      <c r="G4326" s="11">
        <v>5212</v>
      </c>
      <c r="I4326" s="10" t="s">
        <v>53</v>
      </c>
      <c r="L4326" s="10" t="s">
        <v>54</v>
      </c>
      <c r="M4326" s="10" t="s">
        <v>55</v>
      </c>
      <c r="N4326" s="10" t="s">
        <v>56</v>
      </c>
      <c r="O4326" s="10" t="s">
        <v>57</v>
      </c>
      <c r="P4326" s="10" t="s">
        <v>57</v>
      </c>
      <c r="R4326" s="10" t="s">
        <v>173</v>
      </c>
      <c r="W4326" s="14" t="s">
        <v>81</v>
      </c>
      <c r="X4326" s="14" t="s">
        <v>81</v>
      </c>
      <c r="Z4326">
        <v>-17.5</v>
      </c>
      <c r="AA4326">
        <v>-149.80000000000001</v>
      </c>
      <c r="AB4326" s="10" t="s">
        <v>53</v>
      </c>
      <c r="AD4326" s="10" t="s">
        <v>53</v>
      </c>
      <c r="AE4326" s="12">
        <v>655</v>
      </c>
      <c r="AK4326" s="10" t="str">
        <f t="shared" si="220"/>
        <v>&gt;_Linckia_multifora_Moorea_5212_FLMNH_112</v>
      </c>
      <c r="AL4326" s="10" t="str">
        <f t="shared" si="218"/>
        <v>&gt;Linckia_multifora_Moorea__UF_5212</v>
      </c>
      <c r="AM4326" s="10" t="s">
        <v>1057</v>
      </c>
      <c r="AP4326" s="13"/>
      <c r="AQ4326" s="13"/>
      <c r="AR4326" s="13"/>
    </row>
    <row r="4327" spans="1:44" ht="14.1" customHeight="1" x14ac:dyDescent="0.2">
      <c r="A4327" s="10">
        <v>6927</v>
      </c>
      <c r="B4327" s="10" t="s">
        <v>1128</v>
      </c>
      <c r="D4327" s="24" t="s">
        <v>1308</v>
      </c>
      <c r="E4327" s="10" t="s">
        <v>52</v>
      </c>
      <c r="F4327" s="10"/>
      <c r="G4327" s="21">
        <v>9709</v>
      </c>
      <c r="L4327" s="14" t="s">
        <v>54</v>
      </c>
      <c r="M4327" s="10" t="s">
        <v>55</v>
      </c>
      <c r="N4327" s="23" t="s">
        <v>56</v>
      </c>
      <c r="O4327" s="21" t="s">
        <v>57</v>
      </c>
      <c r="P4327" s="21" t="s">
        <v>57</v>
      </c>
      <c r="R4327" s="21" t="s">
        <v>173</v>
      </c>
      <c r="S4327" s="24"/>
      <c r="T4327" s="24"/>
      <c r="W4327" s="10" t="s">
        <v>1131</v>
      </c>
      <c r="X4327" s="10" t="s">
        <v>1131</v>
      </c>
      <c r="Z4327" t="s">
        <v>60</v>
      </c>
      <c r="AA4327" t="s">
        <v>60</v>
      </c>
      <c r="AH4327" s="21" t="s">
        <v>173</v>
      </c>
      <c r="AK4327" s="10" t="str">
        <f t="shared" si="220"/>
        <v>&gt;_Linckia_multifora_MOO_BMOO-06060_BMOO</v>
      </c>
      <c r="AL4327" s="10" t="str">
        <f t="shared" si="218"/>
        <v>&gt;Linckia_multifora_MOO__UF_BMOO-06060</v>
      </c>
      <c r="AM4327" s="25" t="s">
        <v>1309</v>
      </c>
      <c r="AO4327" s="26" t="s">
        <v>1310</v>
      </c>
    </row>
    <row r="4328" spans="1:44" ht="14.1" customHeight="1" x14ac:dyDescent="0.2">
      <c r="A4328" s="10">
        <v>3033</v>
      </c>
      <c r="B4328" s="10" t="s">
        <v>50</v>
      </c>
      <c r="C4328" s="10" t="s">
        <v>51</v>
      </c>
      <c r="D4328" s="11">
        <v>6917</v>
      </c>
      <c r="E4328" s="10" t="s">
        <v>52</v>
      </c>
      <c r="F4328" s="10"/>
      <c r="G4328" s="11">
        <v>6917</v>
      </c>
      <c r="I4328" s="10" t="s">
        <v>53</v>
      </c>
      <c r="L4328" s="10" t="s">
        <v>54</v>
      </c>
      <c r="M4328" s="10" t="s">
        <v>55</v>
      </c>
      <c r="N4328" s="10" t="s">
        <v>56</v>
      </c>
      <c r="O4328" s="10" t="s">
        <v>57</v>
      </c>
      <c r="P4328" s="10" t="s">
        <v>57</v>
      </c>
      <c r="R4328" s="10" t="s">
        <v>58</v>
      </c>
      <c r="W4328" s="10" t="s">
        <v>59</v>
      </c>
      <c r="X4328" s="10" t="s">
        <v>59</v>
      </c>
      <c r="Z4328" t="s">
        <v>60</v>
      </c>
      <c r="AA4328" t="s">
        <v>60</v>
      </c>
      <c r="AB4328" s="10" t="s">
        <v>61</v>
      </c>
      <c r="AC4328" s="10" t="s">
        <v>61</v>
      </c>
      <c r="AE4328" s="12">
        <v>655</v>
      </c>
      <c r="AH4328" s="10" t="s">
        <v>62</v>
      </c>
      <c r="AK4328" s="10" t="str">
        <f t="shared" si="220"/>
        <v>&gt;_Linckia_guildingi_FSM_6917_FLMNH_118</v>
      </c>
      <c r="AL4328" s="10" t="str">
        <f t="shared" si="218"/>
        <v>&gt;Linckia_guildingi_FSM__UF_6917</v>
      </c>
      <c r="AM4328" s="10" t="s">
        <v>63</v>
      </c>
      <c r="AP4328" s="13"/>
      <c r="AQ4328" s="13"/>
      <c r="AR4328" s="13"/>
    </row>
    <row r="4329" spans="1:44" ht="14.1" customHeight="1" x14ac:dyDescent="0.2">
      <c r="A4329" s="10">
        <v>4026</v>
      </c>
      <c r="B4329" s="10" t="s">
        <v>637</v>
      </c>
      <c r="C4329" s="10" t="s">
        <v>260</v>
      </c>
      <c r="D4329" s="10">
        <v>10027</v>
      </c>
      <c r="E4329" s="10" t="s">
        <v>52</v>
      </c>
      <c r="F4329" s="10"/>
      <c r="G4329" s="11">
        <v>10027</v>
      </c>
      <c r="I4329" s="10" t="s">
        <v>53</v>
      </c>
      <c r="L4329" s="10" t="s">
        <v>54</v>
      </c>
      <c r="M4329" s="10" t="s">
        <v>55</v>
      </c>
      <c r="N4329" s="10" t="s">
        <v>56</v>
      </c>
      <c r="O4329" s="10" t="s">
        <v>57</v>
      </c>
      <c r="P4329" s="10" t="s">
        <v>57</v>
      </c>
      <c r="R4329" s="10" t="s">
        <v>66</v>
      </c>
      <c r="W4329" s="10" t="s">
        <v>396</v>
      </c>
      <c r="X4329" s="10" t="s">
        <v>396</v>
      </c>
      <c r="Z4329">
        <v>-23.442709300000001</v>
      </c>
      <c r="AA4329">
        <v>151.91516619999999</v>
      </c>
      <c r="AB4329" s="10" t="s">
        <v>53</v>
      </c>
      <c r="AD4329" s="10" t="s">
        <v>53</v>
      </c>
      <c r="AE4329" s="12">
        <v>655</v>
      </c>
      <c r="AK4329" s="10" t="str">
        <f t="shared" si="220"/>
        <v>&gt;_Linckia_laevigata_Heron_10027_FLMNH_171</v>
      </c>
      <c r="AL4329" s="10" t="str">
        <f t="shared" si="218"/>
        <v>&gt;Linckia_laevigata_Heron__UF_10027</v>
      </c>
      <c r="AM4329" s="10" t="s">
        <v>1058</v>
      </c>
      <c r="AP4329" s="13"/>
      <c r="AQ4329" s="13"/>
      <c r="AR4329" s="13"/>
    </row>
    <row r="4330" spans="1:44" ht="14.1" customHeight="1" x14ac:dyDescent="0.2">
      <c r="A4330" s="10">
        <v>2894</v>
      </c>
      <c r="B4330" s="10" t="s">
        <v>229</v>
      </c>
      <c r="C4330" s="10" t="s">
        <v>331</v>
      </c>
      <c r="D4330" s="11">
        <v>5210</v>
      </c>
      <c r="E4330" s="10" t="s">
        <v>52</v>
      </c>
      <c r="F4330" s="10"/>
      <c r="G4330" s="11">
        <v>5210</v>
      </c>
      <c r="I4330" s="10" t="s">
        <v>53</v>
      </c>
      <c r="L4330" s="10" t="s">
        <v>54</v>
      </c>
      <c r="M4330" s="10" t="s">
        <v>55</v>
      </c>
      <c r="N4330" s="10" t="s">
        <v>56</v>
      </c>
      <c r="O4330" s="10" t="s">
        <v>57</v>
      </c>
      <c r="P4330" s="10" t="s">
        <v>57</v>
      </c>
      <c r="R4330" s="10" t="s">
        <v>66</v>
      </c>
      <c r="W4330" s="14" t="s">
        <v>81</v>
      </c>
      <c r="X4330" s="14" t="s">
        <v>81</v>
      </c>
      <c r="Z4330">
        <v>-17.5</v>
      </c>
      <c r="AA4330">
        <v>-149.80000000000001</v>
      </c>
      <c r="AB4330" s="10" t="s">
        <v>53</v>
      </c>
      <c r="AD4330" s="10" t="s">
        <v>53</v>
      </c>
      <c r="AE4330" s="12">
        <v>655</v>
      </c>
      <c r="AF4330" s="10" t="s">
        <v>75</v>
      </c>
      <c r="AK4330" s="10" t="str">
        <f t="shared" si="220"/>
        <v>&gt;t_Linckia_laevigata_Moorea_5210_FLMNH_112</v>
      </c>
      <c r="AL4330" s="10" t="str">
        <f t="shared" si="218"/>
        <v>&gt;Linckia_laevigata_Moorea__UF_5210</v>
      </c>
      <c r="AM4330" s="10" t="s">
        <v>1059</v>
      </c>
      <c r="AP4330" s="13"/>
      <c r="AQ4330" s="13"/>
      <c r="AR4330" s="13"/>
    </row>
    <row r="4331" spans="1:44" ht="14.1" customHeight="1" x14ac:dyDescent="0.2">
      <c r="A4331" s="10">
        <v>2939</v>
      </c>
      <c r="B4331" s="10" t="s">
        <v>229</v>
      </c>
      <c r="C4331" s="10" t="s">
        <v>429</v>
      </c>
      <c r="D4331" s="11">
        <v>1002</v>
      </c>
      <c r="E4331" s="10" t="s">
        <v>52</v>
      </c>
      <c r="F4331" s="10"/>
      <c r="G4331" s="11">
        <v>1002</v>
      </c>
      <c r="I4331" s="10" t="s">
        <v>53</v>
      </c>
      <c r="L4331" s="10" t="s">
        <v>54</v>
      </c>
      <c r="M4331" s="10" t="s">
        <v>55</v>
      </c>
      <c r="N4331" s="10" t="s">
        <v>56</v>
      </c>
      <c r="O4331" s="10" t="s">
        <v>57</v>
      </c>
      <c r="P4331" s="10" t="s">
        <v>57</v>
      </c>
      <c r="R4331" s="10" t="s">
        <v>66</v>
      </c>
      <c r="W4331" s="10" t="s">
        <v>226</v>
      </c>
      <c r="X4331" s="10" t="s">
        <v>226</v>
      </c>
      <c r="Z4331" t="s">
        <v>60</v>
      </c>
      <c r="AA4331" t="s">
        <v>60</v>
      </c>
      <c r="AB4331" s="10" t="s">
        <v>53</v>
      </c>
      <c r="AD4331" s="10" t="s">
        <v>53</v>
      </c>
      <c r="AE4331" s="12">
        <v>655</v>
      </c>
      <c r="AK4331" s="10" t="str">
        <f t="shared" si="220"/>
        <v>&gt;_Linckia_laevigata_Fiji_1002_FLMNH_112</v>
      </c>
      <c r="AL4331" s="10" t="str">
        <f t="shared" si="218"/>
        <v>&gt;Linckia_laevigata_Fiji__UF_1002</v>
      </c>
      <c r="AM4331" s="10" t="s">
        <v>1060</v>
      </c>
      <c r="AP4331" s="13"/>
      <c r="AQ4331" s="13"/>
      <c r="AR4331" s="13"/>
    </row>
    <row r="4332" spans="1:44" ht="14.1" customHeight="1" x14ac:dyDescent="0.2">
      <c r="A4332" s="10">
        <v>2628</v>
      </c>
      <c r="B4332" s="10" t="s">
        <v>78</v>
      </c>
      <c r="C4332" s="10" t="s">
        <v>334</v>
      </c>
      <c r="D4332" s="11">
        <v>728</v>
      </c>
      <c r="E4332" s="10" t="s">
        <v>52</v>
      </c>
      <c r="F4332" s="10"/>
      <c r="G4332" s="11">
        <v>728</v>
      </c>
      <c r="I4332" s="10" t="s">
        <v>53</v>
      </c>
      <c r="L4332" s="10" t="s">
        <v>54</v>
      </c>
      <c r="M4332" s="10" t="s">
        <v>55</v>
      </c>
      <c r="N4332" s="10" t="s">
        <v>56</v>
      </c>
      <c r="O4332" s="10" t="s">
        <v>57</v>
      </c>
      <c r="P4332" s="10" t="s">
        <v>57</v>
      </c>
      <c r="R4332" s="10" t="s">
        <v>173</v>
      </c>
      <c r="W4332" s="10" t="s">
        <v>249</v>
      </c>
      <c r="X4332" s="10" t="s">
        <v>249</v>
      </c>
      <c r="Z4332" t="s">
        <v>60</v>
      </c>
      <c r="AA4332" t="s">
        <v>60</v>
      </c>
      <c r="AB4332" s="10" t="s">
        <v>53</v>
      </c>
      <c r="AD4332" s="10" t="s">
        <v>53</v>
      </c>
      <c r="AE4332" s="12">
        <v>655</v>
      </c>
      <c r="AK4332" s="10" t="str">
        <f t="shared" si="220"/>
        <v>&gt;_Linckia_multifora_Christmas_728_FLMNH_108</v>
      </c>
      <c r="AL4332" s="10" t="str">
        <f t="shared" si="218"/>
        <v>&gt;Linckia_multifora_Christmas__UF_728</v>
      </c>
      <c r="AM4332" s="10" t="s">
        <v>1061</v>
      </c>
      <c r="AP4332" s="13"/>
      <c r="AQ4332" s="13"/>
      <c r="AR4332" s="13"/>
    </row>
    <row r="4333" spans="1:44" ht="14.1" customHeight="1" x14ac:dyDescent="0.2">
      <c r="A4333" s="10">
        <v>2676</v>
      </c>
      <c r="B4333" s="10" t="s">
        <v>78</v>
      </c>
      <c r="C4333" s="10" t="s">
        <v>353</v>
      </c>
      <c r="D4333" s="11">
        <v>756</v>
      </c>
      <c r="E4333" s="10" t="s">
        <v>52</v>
      </c>
      <c r="F4333" s="10"/>
      <c r="G4333" s="11">
        <v>756</v>
      </c>
      <c r="I4333" s="10" t="s">
        <v>53</v>
      </c>
      <c r="L4333" s="10" t="s">
        <v>54</v>
      </c>
      <c r="M4333" s="10" t="s">
        <v>55</v>
      </c>
      <c r="N4333" s="10" t="s">
        <v>56</v>
      </c>
      <c r="O4333" s="10" t="s">
        <v>57</v>
      </c>
      <c r="P4333" s="10" t="s">
        <v>57</v>
      </c>
      <c r="R4333" s="10" t="s">
        <v>173</v>
      </c>
      <c r="W4333" s="10" t="s">
        <v>252</v>
      </c>
      <c r="X4333" s="10" t="s">
        <v>252</v>
      </c>
      <c r="Z4333" t="s">
        <v>60</v>
      </c>
      <c r="AA4333" t="s">
        <v>60</v>
      </c>
      <c r="AB4333" s="10" t="s">
        <v>53</v>
      </c>
      <c r="AD4333" s="10" t="s">
        <v>53</v>
      </c>
      <c r="AE4333" s="12">
        <v>655</v>
      </c>
      <c r="AK4333" s="10" t="str">
        <f t="shared" si="220"/>
        <v>&gt;_Linckia_multifora_CocosKeeling_756_FLMNH_108</v>
      </c>
      <c r="AL4333" s="10" t="str">
        <f t="shared" si="218"/>
        <v>&gt;Linckia_multifora_CocosKeeling__UF_756</v>
      </c>
      <c r="AM4333" s="10" t="s">
        <v>1062</v>
      </c>
      <c r="AP4333" s="13"/>
      <c r="AQ4333" s="13"/>
      <c r="AR4333" s="13"/>
    </row>
    <row r="4334" spans="1:44" ht="14.1" customHeight="1" x14ac:dyDescent="0.2">
      <c r="A4334" s="10">
        <v>2919</v>
      </c>
      <c r="B4334" s="10" t="s">
        <v>229</v>
      </c>
      <c r="C4334" s="10" t="s">
        <v>296</v>
      </c>
      <c r="D4334" s="11">
        <v>5225</v>
      </c>
      <c r="E4334" s="10" t="s">
        <v>52</v>
      </c>
      <c r="F4334" s="10"/>
      <c r="G4334" s="11">
        <v>5225</v>
      </c>
      <c r="I4334" s="10" t="s">
        <v>53</v>
      </c>
      <c r="L4334" s="10" t="s">
        <v>54</v>
      </c>
      <c r="M4334" s="10" t="s">
        <v>55</v>
      </c>
      <c r="N4334" s="10" t="s">
        <v>56</v>
      </c>
      <c r="O4334" s="10" t="s">
        <v>57</v>
      </c>
      <c r="P4334" s="10" t="s">
        <v>57</v>
      </c>
      <c r="R4334" s="10" t="s">
        <v>80</v>
      </c>
      <c r="S4334" s="10" t="s">
        <v>219</v>
      </c>
      <c r="T4334" s="10"/>
      <c r="W4334" s="14" t="s">
        <v>81</v>
      </c>
      <c r="X4334" s="14" t="s">
        <v>81</v>
      </c>
      <c r="Z4334">
        <v>-17.5</v>
      </c>
      <c r="AA4334">
        <v>-149.80000000000001</v>
      </c>
      <c r="AB4334" s="10" t="s">
        <v>53</v>
      </c>
      <c r="AD4334" s="10" t="s">
        <v>53</v>
      </c>
      <c r="AE4334" s="12">
        <v>655</v>
      </c>
      <c r="AH4334" s="10" t="s">
        <v>62</v>
      </c>
      <c r="AK4334" s="10" t="str">
        <f t="shared" si="220"/>
        <v>&gt;_Linckia_perplexa~_Moorea_5225_FLMNH_112</v>
      </c>
      <c r="AL4334" s="10" t="str">
        <f t="shared" si="218"/>
        <v>&gt;Linckia_perplexa_Moorea__UF_5225</v>
      </c>
      <c r="AM4334" s="10" t="s">
        <v>1063</v>
      </c>
      <c r="AP4334" s="13"/>
      <c r="AQ4334" s="13"/>
    </row>
    <row r="4335" spans="1:44" ht="14.1" customHeight="1" x14ac:dyDescent="0.2">
      <c r="A4335" s="10">
        <v>2809</v>
      </c>
      <c r="B4335" s="10" t="s">
        <v>111</v>
      </c>
      <c r="C4335" s="10" t="s">
        <v>251</v>
      </c>
      <c r="D4335" s="11">
        <v>5286</v>
      </c>
      <c r="E4335" s="10" t="s">
        <v>52</v>
      </c>
      <c r="F4335" s="10"/>
      <c r="G4335" s="11">
        <v>5286</v>
      </c>
      <c r="I4335" s="10" t="s">
        <v>53</v>
      </c>
      <c r="L4335" s="10" t="s">
        <v>54</v>
      </c>
      <c r="M4335" s="10" t="s">
        <v>55</v>
      </c>
      <c r="N4335" s="10" t="s">
        <v>56</v>
      </c>
      <c r="O4335" s="10" t="s">
        <v>57</v>
      </c>
      <c r="P4335" s="10" t="s">
        <v>57</v>
      </c>
      <c r="R4335" s="10" t="s">
        <v>80</v>
      </c>
      <c r="W4335" s="14" t="s">
        <v>81</v>
      </c>
      <c r="X4335" s="14" t="s">
        <v>81</v>
      </c>
      <c r="Z4335">
        <v>-17.5</v>
      </c>
      <c r="AA4335">
        <v>-149.80000000000001</v>
      </c>
      <c r="AB4335" s="10" t="s">
        <v>53</v>
      </c>
      <c r="AD4335" s="10" t="s">
        <v>53</v>
      </c>
      <c r="AE4335" s="12">
        <v>655</v>
      </c>
      <c r="AH4335" s="10" t="s">
        <v>62</v>
      </c>
      <c r="AK4335" s="10" t="str">
        <f t="shared" si="220"/>
        <v>&gt;_Linckia_perplexa_Moorea_5286_FLMNH_110</v>
      </c>
      <c r="AL4335" s="10" t="str">
        <f t="shared" si="218"/>
        <v>&gt;Linckia_perplexa_Moorea__UF_5286</v>
      </c>
      <c r="AM4335" s="10" t="s">
        <v>1064</v>
      </c>
      <c r="AP4335" s="13"/>
      <c r="AQ4335" s="13"/>
      <c r="AR4335" s="13"/>
    </row>
    <row r="4336" spans="1:44" ht="14.1" customHeight="1" x14ac:dyDescent="0.2">
      <c r="A4336" s="10">
        <v>772</v>
      </c>
      <c r="B4336" s="10" t="s">
        <v>131</v>
      </c>
      <c r="C4336" s="10" t="s">
        <v>65</v>
      </c>
      <c r="D4336" s="11">
        <v>8370</v>
      </c>
      <c r="E4336" s="10" t="s">
        <v>52</v>
      </c>
      <c r="F4336" s="10"/>
      <c r="G4336" s="11">
        <v>8370</v>
      </c>
      <c r="I4336" s="10" t="s">
        <v>53</v>
      </c>
      <c r="L4336" s="10" t="s">
        <v>54</v>
      </c>
      <c r="M4336" s="10" t="s">
        <v>55</v>
      </c>
      <c r="N4336" s="10" t="s">
        <v>56</v>
      </c>
      <c r="O4336" s="10" t="s">
        <v>57</v>
      </c>
      <c r="P4336" s="10" t="s">
        <v>57</v>
      </c>
      <c r="R4336" s="10" t="s">
        <v>66</v>
      </c>
      <c r="S4336" s="10" t="s">
        <v>219</v>
      </c>
      <c r="T4336" s="10"/>
      <c r="W4336" s="10" t="s">
        <v>135</v>
      </c>
      <c r="X4336" s="10" t="s">
        <v>135</v>
      </c>
      <c r="Z4336">
        <v>-14.673999999999999</v>
      </c>
      <c r="AA4336">
        <v>145.45304999999999</v>
      </c>
      <c r="AB4336" s="10" t="s">
        <v>53</v>
      </c>
      <c r="AD4336" s="10" t="s">
        <v>53</v>
      </c>
      <c r="AE4336" s="12">
        <v>655</v>
      </c>
      <c r="AK4336" s="10" t="str">
        <f t="shared" si="220"/>
        <v>&gt;_Linckia_laevigata~_Lizard_8370_FLMNH_037</v>
      </c>
      <c r="AL4336" s="10" t="str">
        <f t="shared" si="218"/>
        <v>&gt;Linckia_laevigata_Lizard__UF_8370</v>
      </c>
      <c r="AM4336" s="10" t="s">
        <v>1065</v>
      </c>
      <c r="AN4336" s="10" t="s">
        <v>139</v>
      </c>
      <c r="AP4336" s="13"/>
      <c r="AQ4336" s="13"/>
    </row>
    <row r="4337" spans="1:53" ht="14.1" customHeight="1" x14ac:dyDescent="0.2">
      <c r="A4337" s="10">
        <v>2153</v>
      </c>
      <c r="B4337" s="10" t="s">
        <v>64</v>
      </c>
      <c r="C4337" s="10" t="s">
        <v>269</v>
      </c>
      <c r="D4337" s="10">
        <v>9446</v>
      </c>
      <c r="E4337" s="10" t="s">
        <v>52</v>
      </c>
      <c r="F4337" s="10"/>
      <c r="G4337" s="11">
        <v>9446</v>
      </c>
      <c r="I4337" s="10" t="s">
        <v>53</v>
      </c>
      <c r="L4337" s="10" t="s">
        <v>54</v>
      </c>
      <c r="M4337" s="10" t="s">
        <v>55</v>
      </c>
      <c r="N4337" s="10" t="s">
        <v>56</v>
      </c>
      <c r="O4337" s="10" t="s">
        <v>57</v>
      </c>
      <c r="P4337" s="10" t="s">
        <v>57</v>
      </c>
      <c r="R4337" s="10" t="s">
        <v>173</v>
      </c>
      <c r="W4337" s="10" t="s">
        <v>67</v>
      </c>
      <c r="X4337" s="10" t="s">
        <v>67</v>
      </c>
      <c r="Z4337" t="s">
        <v>60</v>
      </c>
      <c r="AA4337" t="s">
        <v>60</v>
      </c>
      <c r="AB4337" s="10" t="s">
        <v>53</v>
      </c>
      <c r="AD4337" s="10" t="s">
        <v>53</v>
      </c>
      <c r="AE4337" s="12">
        <v>655</v>
      </c>
      <c r="AK4337" s="10" t="str">
        <f t="shared" si="220"/>
        <v>&gt;_Linckia_multifora_Ningaloo_9446_FLMNH_094</v>
      </c>
      <c r="AL4337" s="10" t="str">
        <f t="shared" si="218"/>
        <v>&gt;Linckia_multifora_Ningaloo__UF_9446</v>
      </c>
      <c r="AM4337" s="10" t="s">
        <v>1065</v>
      </c>
      <c r="AP4337" s="13"/>
      <c r="AQ4337" s="13"/>
      <c r="AR4337" s="13"/>
    </row>
    <row r="4338" spans="1:53" ht="14.1" customHeight="1" x14ac:dyDescent="0.2">
      <c r="A4338" s="10">
        <v>3828</v>
      </c>
      <c r="B4338" s="10" t="s">
        <v>395</v>
      </c>
      <c r="C4338" s="10" t="s">
        <v>236</v>
      </c>
      <c r="D4338" s="10">
        <v>9888</v>
      </c>
      <c r="E4338" s="10" t="s">
        <v>52</v>
      </c>
      <c r="F4338" s="10"/>
      <c r="G4338" s="11">
        <v>9888</v>
      </c>
      <c r="H4338" s="16"/>
      <c r="I4338" s="10" t="s">
        <v>53</v>
      </c>
      <c r="J4338" s="16"/>
      <c r="K4338" s="16"/>
      <c r="L4338" s="10" t="s">
        <v>54</v>
      </c>
      <c r="M4338" s="10" t="s">
        <v>55</v>
      </c>
      <c r="N4338" s="10" t="s">
        <v>56</v>
      </c>
      <c r="O4338" s="10" t="s">
        <v>57</v>
      </c>
      <c r="P4338" s="10" t="s">
        <v>57</v>
      </c>
      <c r="Q4338" s="16"/>
      <c r="R4338" s="10" t="s">
        <v>173</v>
      </c>
      <c r="S4338" s="16"/>
      <c r="T4338" s="16"/>
      <c r="U4338" s="16"/>
      <c r="V4338" s="16"/>
      <c r="W4338" s="10" t="s">
        <v>396</v>
      </c>
      <c r="X4338" s="10" t="s">
        <v>396</v>
      </c>
      <c r="Y4338" s="16"/>
      <c r="Z4338" s="16">
        <v>-23.442709300000001</v>
      </c>
      <c r="AA4338" s="16">
        <v>151.91516619999999</v>
      </c>
      <c r="AB4338" s="10" t="s">
        <v>53</v>
      </c>
      <c r="AC4338" s="16"/>
      <c r="AD4338" s="10" t="s">
        <v>53</v>
      </c>
      <c r="AE4338" s="12">
        <v>655</v>
      </c>
      <c r="AF4338" s="16"/>
      <c r="AG4338" s="16"/>
      <c r="AH4338" s="16"/>
      <c r="AI4338" s="16"/>
      <c r="AJ4338" s="16"/>
      <c r="AK4338" s="10" t="str">
        <f t="shared" si="220"/>
        <v>&gt;_Linckia_multifora_Heron_9888_FLMNH_162</v>
      </c>
      <c r="AL4338" s="10" t="str">
        <f t="shared" si="218"/>
        <v>&gt;Linckia_multifora_Heron__UF_9888</v>
      </c>
      <c r="AM4338" s="10" t="s">
        <v>1065</v>
      </c>
      <c r="AN4338" s="10" t="s">
        <v>397</v>
      </c>
      <c r="AO4338" s="16"/>
      <c r="AP4338" s="13"/>
      <c r="AQ4338" s="13"/>
      <c r="AR4338" s="13"/>
      <c r="AS4338" s="16"/>
      <c r="AT4338" s="16"/>
      <c r="AU4338" s="16"/>
      <c r="AV4338" s="16"/>
      <c r="AW4338" s="16"/>
      <c r="AX4338" s="16"/>
      <c r="AY4338" s="16"/>
      <c r="AZ4338" s="16"/>
      <c r="BA4338" s="16"/>
    </row>
    <row r="4339" spans="1:53" ht="14.1" customHeight="1" x14ac:dyDescent="0.2">
      <c r="A4339" s="10">
        <v>3777</v>
      </c>
      <c r="B4339" s="10" t="s">
        <v>395</v>
      </c>
      <c r="C4339" s="10" t="s">
        <v>373</v>
      </c>
      <c r="D4339" s="10">
        <v>9984</v>
      </c>
      <c r="E4339" s="10" t="s">
        <v>52</v>
      </c>
      <c r="F4339" s="10"/>
      <c r="G4339" s="11">
        <v>9984</v>
      </c>
      <c r="I4339" s="10" t="s">
        <v>53</v>
      </c>
      <c r="L4339" s="10" t="s">
        <v>54</v>
      </c>
      <c r="M4339" s="10" t="s">
        <v>55</v>
      </c>
      <c r="N4339" s="10" t="s">
        <v>56</v>
      </c>
      <c r="O4339" s="10" t="s">
        <v>57</v>
      </c>
      <c r="P4339" s="10" t="s">
        <v>57</v>
      </c>
      <c r="R4339" s="10" t="s">
        <v>173</v>
      </c>
      <c r="W4339" s="10" t="s">
        <v>396</v>
      </c>
      <c r="X4339" s="10" t="s">
        <v>396</v>
      </c>
      <c r="Z4339">
        <v>-23.442709300000001</v>
      </c>
      <c r="AA4339">
        <v>151.91516619999999</v>
      </c>
      <c r="AB4339" s="10" t="s">
        <v>53</v>
      </c>
      <c r="AD4339" s="10" t="s">
        <v>53</v>
      </c>
      <c r="AE4339" s="12">
        <v>655</v>
      </c>
      <c r="AK4339" s="10" t="str">
        <f t="shared" si="220"/>
        <v>&gt;_Linckia_multifora_Heron_9984_FLMNH_162</v>
      </c>
      <c r="AL4339" s="10" t="str">
        <f t="shared" si="218"/>
        <v>&gt;Linckia_multifora_Heron__UF_9984</v>
      </c>
      <c r="AM4339" s="10" t="s">
        <v>1065</v>
      </c>
      <c r="AN4339" s="10" t="s">
        <v>397</v>
      </c>
      <c r="AP4339" s="13"/>
      <c r="AQ4339" s="13"/>
      <c r="AR4339" s="13"/>
    </row>
    <row r="4340" spans="1:53" ht="14.1" customHeight="1" x14ac:dyDescent="0.2">
      <c r="A4340" s="10">
        <v>2165</v>
      </c>
      <c r="B4340" s="10" t="s">
        <v>64</v>
      </c>
      <c r="C4340" s="10" t="s">
        <v>71</v>
      </c>
      <c r="D4340" s="10">
        <v>9612</v>
      </c>
      <c r="E4340" s="10" t="s">
        <v>52</v>
      </c>
      <c r="F4340" s="10"/>
      <c r="G4340" s="11">
        <v>9612</v>
      </c>
      <c r="I4340" s="10" t="s">
        <v>53</v>
      </c>
      <c r="L4340" s="10" t="s">
        <v>54</v>
      </c>
      <c r="M4340" s="10" t="s">
        <v>55</v>
      </c>
      <c r="N4340" s="10" t="s">
        <v>56</v>
      </c>
      <c r="O4340" s="10" t="s">
        <v>57</v>
      </c>
      <c r="P4340" s="10" t="s">
        <v>57</v>
      </c>
      <c r="R4340" s="10" t="s">
        <v>66</v>
      </c>
      <c r="W4340" s="10" t="s">
        <v>67</v>
      </c>
      <c r="X4340" s="10" t="s">
        <v>67</v>
      </c>
      <c r="Z4340" t="s">
        <v>60</v>
      </c>
      <c r="AA4340" t="s">
        <v>60</v>
      </c>
      <c r="AB4340" s="10" t="s">
        <v>53</v>
      </c>
      <c r="AD4340" s="10" t="s">
        <v>53</v>
      </c>
      <c r="AE4340" s="12">
        <v>655</v>
      </c>
      <c r="AK4340" s="10" t="str">
        <f t="shared" si="220"/>
        <v>&gt;_Linckia_laevigata_Ningaloo_9612_FLMNH_094</v>
      </c>
      <c r="AL4340" s="10" t="str">
        <f t="shared" si="218"/>
        <v>&gt;Linckia_laevigata_Ningaloo__UF_9612</v>
      </c>
      <c r="AM4340" s="10" t="s">
        <v>1066</v>
      </c>
      <c r="AP4340" s="13"/>
      <c r="AQ4340" s="13"/>
      <c r="AR4340" s="13"/>
    </row>
    <row r="4341" spans="1:53" ht="14.1" customHeight="1" x14ac:dyDescent="0.2">
      <c r="A4341" s="10">
        <v>6924</v>
      </c>
      <c r="B4341" s="10" t="s">
        <v>1128</v>
      </c>
      <c r="D4341" s="14" t="s">
        <v>1311</v>
      </c>
      <c r="E4341" s="10" t="s">
        <v>52</v>
      </c>
      <c r="F4341" s="10"/>
      <c r="G4341" s="14">
        <v>7988</v>
      </c>
      <c r="L4341" s="14" t="s">
        <v>54</v>
      </c>
      <c r="M4341" s="10" t="s">
        <v>55</v>
      </c>
      <c r="N4341" s="23" t="s">
        <v>56</v>
      </c>
      <c r="O4341" s="14" t="s">
        <v>57</v>
      </c>
      <c r="P4341" s="14" t="s">
        <v>57</v>
      </c>
      <c r="R4341" s="14" t="s">
        <v>66</v>
      </c>
      <c r="S4341" s="14" t="s">
        <v>712</v>
      </c>
      <c r="T4341" s="14"/>
      <c r="W4341" s="10" t="s">
        <v>1131</v>
      </c>
      <c r="X4341" s="10" t="s">
        <v>1131</v>
      </c>
      <c r="Z4341" t="s">
        <v>60</v>
      </c>
      <c r="AA4341" t="s">
        <v>60</v>
      </c>
      <c r="AH4341" s="14" t="s">
        <v>66</v>
      </c>
      <c r="AK4341" s="10" t="str">
        <f t="shared" si="220"/>
        <v>&gt;_Linckia_laevigatacf_MOO_BMOO-02893_BMOO</v>
      </c>
      <c r="AL4341" s="10" t="str">
        <f t="shared" si="218"/>
        <v>&gt;Linckia_laevigata_MOO__UF_BMOO-02893</v>
      </c>
      <c r="AM4341" s="25" t="s">
        <v>1312</v>
      </c>
      <c r="AO4341" s="26" t="s">
        <v>1313</v>
      </c>
    </row>
    <row r="4342" spans="1:53" ht="14.1" customHeight="1" x14ac:dyDescent="0.2">
      <c r="A4342" s="10">
        <v>2621</v>
      </c>
      <c r="B4342" s="10" t="s">
        <v>78</v>
      </c>
      <c r="C4342" s="10" t="s">
        <v>365</v>
      </c>
      <c r="D4342" s="11">
        <v>5262</v>
      </c>
      <c r="E4342" s="10" t="s">
        <v>52</v>
      </c>
      <c r="F4342" s="10"/>
      <c r="G4342" s="11">
        <v>5262</v>
      </c>
      <c r="I4342" s="10" t="s">
        <v>53</v>
      </c>
      <c r="L4342" s="10" t="s">
        <v>54</v>
      </c>
      <c r="M4342" s="10" t="s">
        <v>55</v>
      </c>
      <c r="N4342" s="10" t="s">
        <v>56</v>
      </c>
      <c r="O4342" s="10" t="s">
        <v>57</v>
      </c>
      <c r="P4342" s="10" t="s">
        <v>57</v>
      </c>
      <c r="R4342" s="10" t="s">
        <v>80</v>
      </c>
      <c r="W4342" s="14" t="s">
        <v>81</v>
      </c>
      <c r="X4342" s="14" t="s">
        <v>81</v>
      </c>
      <c r="Z4342">
        <v>-17.5</v>
      </c>
      <c r="AA4342">
        <v>-149.80000000000001</v>
      </c>
      <c r="AB4342" s="10" t="s">
        <v>53</v>
      </c>
      <c r="AD4342" s="10" t="s">
        <v>53</v>
      </c>
      <c r="AE4342" s="12">
        <v>655</v>
      </c>
      <c r="AH4342" s="10" t="s">
        <v>62</v>
      </c>
      <c r="AK4342" s="10" t="str">
        <f t="shared" si="220"/>
        <v>&gt;_Linckia_perplexa_Moorea_5262_FLMNH_108</v>
      </c>
      <c r="AL4342" s="10" t="str">
        <f t="shared" si="218"/>
        <v>&gt;Linckia_perplexa_Moorea__UF_5262</v>
      </c>
      <c r="AM4342" s="10" t="s">
        <v>1067</v>
      </c>
      <c r="AP4342" s="13"/>
      <c r="AQ4342" s="13"/>
      <c r="AR4342" s="13"/>
    </row>
    <row r="4343" spans="1:53" ht="14.1" customHeight="1" x14ac:dyDescent="0.2">
      <c r="A4343" s="10">
        <v>802</v>
      </c>
      <c r="B4343" s="10" t="s">
        <v>131</v>
      </c>
      <c r="C4343" s="10" t="s">
        <v>171</v>
      </c>
      <c r="D4343" s="11">
        <v>8392</v>
      </c>
      <c r="E4343" s="10" t="s">
        <v>52</v>
      </c>
      <c r="F4343" s="10"/>
      <c r="G4343" s="11">
        <v>8392</v>
      </c>
      <c r="I4343" s="10" t="s">
        <v>53</v>
      </c>
      <c r="L4343" s="10" t="s">
        <v>54</v>
      </c>
      <c r="M4343" s="10" t="s">
        <v>55</v>
      </c>
      <c r="N4343" s="10" t="s">
        <v>56</v>
      </c>
      <c r="O4343" s="10" t="s">
        <v>57</v>
      </c>
      <c r="P4343" s="10" t="s">
        <v>57</v>
      </c>
      <c r="R4343" s="10" t="s">
        <v>66</v>
      </c>
      <c r="S4343" s="10" t="s">
        <v>219</v>
      </c>
      <c r="T4343" s="10"/>
      <c r="W4343" s="10" t="s">
        <v>135</v>
      </c>
      <c r="X4343" s="10" t="s">
        <v>135</v>
      </c>
      <c r="Z4343">
        <v>-14.673999999999999</v>
      </c>
      <c r="AA4343">
        <v>145.45304999999999</v>
      </c>
      <c r="AB4343" s="10" t="s">
        <v>53</v>
      </c>
      <c r="AD4343" s="10" t="s">
        <v>53</v>
      </c>
      <c r="AE4343" s="12">
        <v>655</v>
      </c>
      <c r="AK4343" s="10" t="str">
        <f t="shared" si="220"/>
        <v>&gt;_Linckia_laevigata~_Lizard_8392_FLMNH_037</v>
      </c>
      <c r="AL4343" s="10" t="str">
        <f t="shared" si="218"/>
        <v>&gt;Linckia_laevigata_Lizard__UF_8392</v>
      </c>
      <c r="AM4343" s="10" t="s">
        <v>1092</v>
      </c>
      <c r="AN4343" s="10" t="s">
        <v>139</v>
      </c>
      <c r="AP4343" s="13"/>
      <c r="AQ4343" s="13"/>
    </row>
    <row r="4344" spans="1:53" ht="14.1" customHeight="1" x14ac:dyDescent="0.2">
      <c r="A4344" s="10">
        <v>510</v>
      </c>
      <c r="B4344" s="10" t="s">
        <v>361</v>
      </c>
      <c r="C4344" s="10" t="s">
        <v>355</v>
      </c>
      <c r="D4344" s="11">
        <v>6100</v>
      </c>
      <c r="E4344" s="10" t="s">
        <v>52</v>
      </c>
      <c r="F4344" s="10"/>
      <c r="G4344" s="11">
        <v>6100</v>
      </c>
      <c r="I4344" s="10" t="s">
        <v>53</v>
      </c>
      <c r="L4344" s="10" t="s">
        <v>54</v>
      </c>
      <c r="M4344" s="10" t="s">
        <v>55</v>
      </c>
      <c r="N4344" s="10" t="s">
        <v>56</v>
      </c>
      <c r="O4344" s="10" t="s">
        <v>57</v>
      </c>
      <c r="P4344" s="10" t="s">
        <v>57</v>
      </c>
      <c r="R4344" s="10" t="s">
        <v>173</v>
      </c>
      <c r="W4344" s="10" t="s">
        <v>220</v>
      </c>
      <c r="X4344" s="10" t="s">
        <v>220</v>
      </c>
      <c r="Z4344">
        <v>21.237719999999999</v>
      </c>
      <c r="AA4344">
        <v>-157.49950000000001</v>
      </c>
      <c r="AB4344" s="10" t="s">
        <v>53</v>
      </c>
      <c r="AD4344" s="10" t="s">
        <v>53</v>
      </c>
      <c r="AE4344" s="12">
        <v>655</v>
      </c>
      <c r="AK4344" s="10" t="str">
        <f t="shared" si="220"/>
        <v>&gt;_Linckia_multifora_Hawaii_6100_FLMNH_023</v>
      </c>
      <c r="AL4344" s="10" t="str">
        <f t="shared" si="218"/>
        <v>&gt;Linckia_multifora_Hawaii__UF_6100</v>
      </c>
      <c r="AM4344" s="10" t="s">
        <v>1093</v>
      </c>
      <c r="AN4344" s="10" t="s">
        <v>139</v>
      </c>
      <c r="AP4344" s="13"/>
      <c r="AQ4344" s="13"/>
      <c r="AR4344" s="13"/>
    </row>
    <row r="4345" spans="1:53" ht="14.1" customHeight="1" x14ac:dyDescent="0.2">
      <c r="A4345" s="10">
        <v>776</v>
      </c>
      <c r="B4345" s="10" t="s">
        <v>131</v>
      </c>
      <c r="C4345" s="10" t="s">
        <v>178</v>
      </c>
      <c r="D4345" s="11">
        <v>8322</v>
      </c>
      <c r="E4345" s="10" t="s">
        <v>52</v>
      </c>
      <c r="F4345" s="10"/>
      <c r="G4345" s="11">
        <v>8322</v>
      </c>
      <c r="I4345" s="10" t="s">
        <v>53</v>
      </c>
      <c r="L4345" s="10" t="s">
        <v>54</v>
      </c>
      <c r="M4345" s="10" t="s">
        <v>55</v>
      </c>
      <c r="N4345" s="10" t="s">
        <v>56</v>
      </c>
      <c r="O4345" s="10" t="s">
        <v>57</v>
      </c>
      <c r="P4345" s="10" t="s">
        <v>57</v>
      </c>
      <c r="R4345" s="10" t="s">
        <v>66</v>
      </c>
      <c r="W4345" s="10" t="s">
        <v>389</v>
      </c>
      <c r="X4345" s="10" t="s">
        <v>389</v>
      </c>
      <c r="Z4345" t="s">
        <v>60</v>
      </c>
      <c r="AA4345" t="s">
        <v>60</v>
      </c>
      <c r="AB4345" s="10" t="s">
        <v>53</v>
      </c>
      <c r="AD4345" s="10" t="s">
        <v>53</v>
      </c>
      <c r="AE4345" s="12">
        <v>655</v>
      </c>
      <c r="AK4345" s="10" t="str">
        <f t="shared" si="220"/>
        <v>&gt;_Linckia_laevigata_Queensland_8322_FLMNH_037</v>
      </c>
      <c r="AL4345" s="10" t="str">
        <f t="shared" ref="AL4345:AL4408" si="221">CONCATENATE("&gt;",P4345,"_",R4345,"_",X4345,"_",Y4345,"_",E4345,"_",D4345)</f>
        <v>&gt;Linckia_laevigata_Queensland__UF_8322</v>
      </c>
      <c r="AM4345" s="10" t="s">
        <v>1094</v>
      </c>
      <c r="AN4345" s="10" t="s">
        <v>139</v>
      </c>
      <c r="AP4345" s="13"/>
      <c r="AQ4345" s="13"/>
      <c r="AR4345" s="13"/>
    </row>
    <row r="4346" spans="1:53" ht="14.1" customHeight="1" x14ac:dyDescent="0.2">
      <c r="A4346" s="10">
        <v>2962</v>
      </c>
      <c r="B4346" s="10" t="s">
        <v>229</v>
      </c>
      <c r="C4346" s="10" t="s">
        <v>382</v>
      </c>
      <c r="D4346" s="11">
        <v>669</v>
      </c>
      <c r="E4346" s="10" t="s">
        <v>52</v>
      </c>
      <c r="F4346" s="10"/>
      <c r="G4346" s="11">
        <v>669</v>
      </c>
      <c r="I4346" s="10" t="s">
        <v>53</v>
      </c>
      <c r="L4346" s="10" t="s">
        <v>54</v>
      </c>
      <c r="M4346" s="10" t="s">
        <v>55</v>
      </c>
      <c r="N4346" s="10" t="s">
        <v>56</v>
      </c>
      <c r="O4346" s="10" t="s">
        <v>57</v>
      </c>
      <c r="P4346" s="10" t="s">
        <v>57</v>
      </c>
      <c r="R4346" s="10" t="s">
        <v>173</v>
      </c>
      <c r="W4346" s="10" t="s">
        <v>226</v>
      </c>
      <c r="X4346" s="10" t="s">
        <v>226</v>
      </c>
      <c r="Z4346" t="s">
        <v>60</v>
      </c>
      <c r="AA4346" t="s">
        <v>60</v>
      </c>
      <c r="AB4346" s="10" t="s">
        <v>53</v>
      </c>
      <c r="AD4346" s="10" t="s">
        <v>53</v>
      </c>
      <c r="AE4346" s="10">
        <v>650</v>
      </c>
      <c r="AK4346" s="10" t="str">
        <f t="shared" si="220"/>
        <v>&gt;_Linckia_multifora_Fiji_669_FLMNH_112</v>
      </c>
      <c r="AL4346" s="10" t="str">
        <f t="shared" si="221"/>
        <v>&gt;Linckia_multifora_Fiji__UF_669</v>
      </c>
      <c r="AM4346" s="10" t="s">
        <v>1095</v>
      </c>
      <c r="AP4346" s="13"/>
      <c r="AQ4346" s="13"/>
      <c r="AR4346" s="13"/>
    </row>
    <row r="4347" spans="1:53" ht="14.1" customHeight="1" x14ac:dyDescent="0.2">
      <c r="A4347" s="10">
        <v>2677</v>
      </c>
      <c r="B4347" s="10" t="s">
        <v>78</v>
      </c>
      <c r="C4347" s="10" t="s">
        <v>319</v>
      </c>
      <c r="D4347" s="11">
        <v>5368</v>
      </c>
      <c r="E4347" s="10" t="s">
        <v>52</v>
      </c>
      <c r="F4347" s="10"/>
      <c r="G4347" s="11">
        <v>5368</v>
      </c>
      <c r="H4347" s="10"/>
      <c r="I4347" s="10" t="s">
        <v>53</v>
      </c>
      <c r="J4347" s="10"/>
      <c r="K4347" s="10"/>
      <c r="L4347" s="10" t="s">
        <v>54</v>
      </c>
      <c r="M4347" s="10" t="s">
        <v>55</v>
      </c>
      <c r="N4347" s="10" t="s">
        <v>56</v>
      </c>
      <c r="O4347" s="10" t="s">
        <v>57</v>
      </c>
      <c r="P4347" s="10" t="s">
        <v>57</v>
      </c>
      <c r="Q4347" s="10"/>
      <c r="R4347" s="10" t="s">
        <v>173</v>
      </c>
      <c r="S4347" s="10"/>
      <c r="T4347" s="10"/>
      <c r="U4347" s="10"/>
      <c r="V4347" s="10"/>
      <c r="W4347" s="14" t="s">
        <v>81</v>
      </c>
      <c r="X4347" s="14" t="s">
        <v>81</v>
      </c>
      <c r="Y4347" s="10"/>
      <c r="Z4347" s="10">
        <v>-17.5</v>
      </c>
      <c r="AA4347" s="10">
        <v>-149.80000000000001</v>
      </c>
      <c r="AB4347" s="10" t="s">
        <v>53</v>
      </c>
      <c r="AC4347" s="10"/>
      <c r="AD4347" s="10" t="s">
        <v>53</v>
      </c>
      <c r="AE4347" s="12">
        <v>655</v>
      </c>
      <c r="AF4347" s="10"/>
      <c r="AG4347" s="10"/>
      <c r="AH4347" s="10"/>
      <c r="AI4347" s="10"/>
      <c r="AJ4347" s="10"/>
      <c r="AK4347" s="10" t="str">
        <f t="shared" si="220"/>
        <v>&gt;_Linckia_multifora_Moorea_5368_FLMNH_108</v>
      </c>
      <c r="AL4347" s="10" t="str">
        <f t="shared" si="221"/>
        <v>&gt;Linckia_multifora_Moorea__UF_5368</v>
      </c>
      <c r="AM4347" s="10" t="s">
        <v>1096</v>
      </c>
      <c r="AN4347" s="10"/>
      <c r="AO4347" s="10"/>
      <c r="AP4347" s="13"/>
      <c r="AQ4347" s="13"/>
      <c r="AR4347" s="13"/>
      <c r="AS4347" s="10"/>
      <c r="AT4347" s="10"/>
      <c r="AU4347" s="10"/>
      <c r="AV4347" s="10"/>
      <c r="AW4347" s="10"/>
      <c r="AX4347" s="10"/>
      <c r="AY4347" s="10"/>
      <c r="AZ4347" s="10"/>
      <c r="BA4347" s="10"/>
    </row>
    <row r="4348" spans="1:53" ht="14.1" customHeight="1" x14ac:dyDescent="0.2">
      <c r="A4348" s="10">
        <v>557</v>
      </c>
      <c r="B4348" s="10" t="s">
        <v>361</v>
      </c>
      <c r="C4348" s="10" t="s">
        <v>448</v>
      </c>
      <c r="D4348" s="11">
        <v>6278</v>
      </c>
      <c r="E4348" s="10" t="s">
        <v>52</v>
      </c>
      <c r="F4348" s="10"/>
      <c r="G4348" s="11">
        <v>6278</v>
      </c>
      <c r="I4348" s="10" t="s">
        <v>53</v>
      </c>
      <c r="L4348" s="10" t="s">
        <v>54</v>
      </c>
      <c r="M4348" s="10" t="s">
        <v>55</v>
      </c>
      <c r="N4348" s="10" t="s">
        <v>56</v>
      </c>
      <c r="O4348" s="10" t="s">
        <v>57</v>
      </c>
      <c r="P4348" s="10" t="s">
        <v>57</v>
      </c>
      <c r="W4348" s="10" t="s">
        <v>220</v>
      </c>
      <c r="X4348" s="10" t="s">
        <v>220</v>
      </c>
      <c r="Z4348">
        <v>21.237719999999999</v>
      </c>
      <c r="AA4348">
        <v>-157.49950000000001</v>
      </c>
      <c r="AB4348" s="10" t="s">
        <v>53</v>
      </c>
      <c r="AC4348" s="10" t="s">
        <v>61</v>
      </c>
      <c r="AD4348" s="10" t="s">
        <v>53</v>
      </c>
      <c r="AE4348" s="12">
        <v>655</v>
      </c>
      <c r="AH4348" s="10" t="s">
        <v>62</v>
      </c>
      <c r="AK4348" s="10" t="str">
        <f t="shared" si="220"/>
        <v>&gt;_Linckia__Hawaii_6278_FLMNH_023</v>
      </c>
      <c r="AL4348" s="10" t="str">
        <f t="shared" si="221"/>
        <v>&gt;Linckia__Hawaii__UF_6278</v>
      </c>
      <c r="AM4348" s="10" t="s">
        <v>1097</v>
      </c>
      <c r="AN4348" s="10" t="s">
        <v>139</v>
      </c>
      <c r="AP4348" s="13"/>
      <c r="AQ4348" s="13"/>
      <c r="AR4348" s="13"/>
    </row>
    <row r="4349" spans="1:53" ht="14.1" customHeight="1" x14ac:dyDescent="0.2">
      <c r="A4349" s="10">
        <v>835</v>
      </c>
      <c r="B4349" s="10" t="s">
        <v>131</v>
      </c>
      <c r="C4349" s="10" t="s">
        <v>496</v>
      </c>
      <c r="D4349" s="11">
        <v>8321</v>
      </c>
      <c r="E4349" s="10" t="s">
        <v>52</v>
      </c>
      <c r="F4349" s="10"/>
      <c r="G4349" s="11">
        <v>8321</v>
      </c>
      <c r="I4349" s="10" t="s">
        <v>53</v>
      </c>
      <c r="L4349" s="10" t="s">
        <v>54</v>
      </c>
      <c r="M4349" s="10" t="s">
        <v>55</v>
      </c>
      <c r="N4349" s="10" t="s">
        <v>56</v>
      </c>
      <c r="O4349" s="10" t="s">
        <v>57</v>
      </c>
      <c r="P4349" s="10" t="s">
        <v>57</v>
      </c>
      <c r="R4349" s="10" t="s">
        <v>66</v>
      </c>
      <c r="W4349" s="10" t="s">
        <v>389</v>
      </c>
      <c r="X4349" s="10" t="s">
        <v>389</v>
      </c>
      <c r="Z4349" t="s">
        <v>60</v>
      </c>
      <c r="AA4349" t="s">
        <v>60</v>
      </c>
      <c r="AB4349" s="10" t="s">
        <v>53</v>
      </c>
      <c r="AD4349" s="10" t="s">
        <v>53</v>
      </c>
      <c r="AE4349" s="12">
        <v>655</v>
      </c>
      <c r="AK4349" s="10" t="str">
        <f t="shared" si="220"/>
        <v>&gt;_Linckia_laevigata_Queensland_8321_FLMNH_037</v>
      </c>
      <c r="AL4349" s="10" t="str">
        <f t="shared" si="221"/>
        <v>&gt;Linckia_laevigata_Queensland__UF_8321</v>
      </c>
      <c r="AM4349" s="10" t="s">
        <v>1096</v>
      </c>
      <c r="AN4349" s="10" t="s">
        <v>139</v>
      </c>
      <c r="AP4349" s="13"/>
      <c r="AQ4349" s="13"/>
      <c r="AR4349" s="13"/>
    </row>
    <row r="4350" spans="1:53" ht="14.1" customHeight="1" x14ac:dyDescent="0.2">
      <c r="A4350" s="10">
        <v>823</v>
      </c>
      <c r="B4350" s="10" t="s">
        <v>131</v>
      </c>
      <c r="C4350" s="10" t="s">
        <v>239</v>
      </c>
      <c r="D4350" s="11">
        <v>8326</v>
      </c>
      <c r="E4350" s="10" t="s">
        <v>52</v>
      </c>
      <c r="F4350" s="10"/>
      <c r="G4350" s="11">
        <v>8326</v>
      </c>
      <c r="I4350" s="10" t="s">
        <v>53</v>
      </c>
      <c r="L4350" s="10" t="s">
        <v>54</v>
      </c>
      <c r="M4350" s="10" t="s">
        <v>55</v>
      </c>
      <c r="N4350" s="10" t="s">
        <v>56</v>
      </c>
      <c r="O4350" s="10" t="s">
        <v>57</v>
      </c>
      <c r="P4350" s="10" t="s">
        <v>57</v>
      </c>
      <c r="R4350" s="10" t="s">
        <v>173</v>
      </c>
      <c r="W4350" s="10" t="s">
        <v>389</v>
      </c>
      <c r="X4350" s="10" t="s">
        <v>389</v>
      </c>
      <c r="Z4350" t="s">
        <v>60</v>
      </c>
      <c r="AA4350" t="s">
        <v>60</v>
      </c>
      <c r="AB4350" s="10" t="s">
        <v>53</v>
      </c>
      <c r="AD4350" s="10" t="s">
        <v>53</v>
      </c>
      <c r="AE4350" s="12">
        <v>655</v>
      </c>
      <c r="AK4350" s="10" t="str">
        <f t="shared" si="220"/>
        <v>&gt;_Linckia_multifora_Queensland_8326_FLMNH_037</v>
      </c>
      <c r="AL4350" s="10" t="str">
        <f t="shared" si="221"/>
        <v>&gt;Linckia_multifora_Queensland__UF_8326</v>
      </c>
      <c r="AM4350" s="10" t="s">
        <v>1096</v>
      </c>
      <c r="AN4350" s="10" t="s">
        <v>139</v>
      </c>
      <c r="AP4350" s="13"/>
      <c r="AQ4350" s="13"/>
      <c r="AR4350" s="13"/>
    </row>
    <row r="4351" spans="1:53" ht="14.1" customHeight="1" x14ac:dyDescent="0.2">
      <c r="A4351" s="10">
        <v>864</v>
      </c>
      <c r="B4351" s="10" t="s">
        <v>131</v>
      </c>
      <c r="C4351" s="10" t="s">
        <v>201</v>
      </c>
      <c r="D4351" s="11">
        <v>8580</v>
      </c>
      <c r="E4351" s="10" t="s">
        <v>52</v>
      </c>
      <c r="F4351" s="10"/>
      <c r="G4351" s="11">
        <v>8580</v>
      </c>
      <c r="I4351" s="10" t="s">
        <v>53</v>
      </c>
      <c r="L4351" s="10" t="s">
        <v>54</v>
      </c>
      <c r="M4351" s="10" t="s">
        <v>55</v>
      </c>
      <c r="N4351" s="10" t="s">
        <v>56</v>
      </c>
      <c r="O4351" s="10" t="s">
        <v>57</v>
      </c>
      <c r="P4351" s="10" t="s">
        <v>57</v>
      </c>
      <c r="R4351" s="10" t="s">
        <v>66</v>
      </c>
      <c r="W4351" s="10" t="s">
        <v>389</v>
      </c>
      <c r="X4351" s="10" t="s">
        <v>389</v>
      </c>
      <c r="Z4351" t="s">
        <v>60</v>
      </c>
      <c r="AA4351" t="s">
        <v>60</v>
      </c>
      <c r="AB4351" s="10" t="s">
        <v>53</v>
      </c>
      <c r="AD4351" s="10" t="s">
        <v>53</v>
      </c>
      <c r="AE4351" s="12">
        <v>655</v>
      </c>
      <c r="AK4351" s="10" t="str">
        <f t="shared" si="220"/>
        <v>&gt;_Linckia_laevigata_Queensland_8580_FLMNH_037</v>
      </c>
      <c r="AL4351" s="10" t="str">
        <f t="shared" si="221"/>
        <v>&gt;Linckia_laevigata_Queensland__UF_8580</v>
      </c>
      <c r="AM4351" s="10" t="s">
        <v>1098</v>
      </c>
      <c r="AN4351" s="10" t="s">
        <v>139</v>
      </c>
      <c r="AP4351" s="13"/>
      <c r="AQ4351" s="13"/>
      <c r="AR4351" s="13"/>
    </row>
    <row r="4352" spans="1:53" ht="14.1" customHeight="1" x14ac:dyDescent="0.2">
      <c r="A4352" s="10">
        <v>2195</v>
      </c>
      <c r="B4352" s="10" t="s">
        <v>64</v>
      </c>
      <c r="C4352" s="10" t="s">
        <v>443</v>
      </c>
      <c r="D4352" s="10">
        <v>9464</v>
      </c>
      <c r="E4352" s="10" t="s">
        <v>52</v>
      </c>
      <c r="F4352" s="10"/>
      <c r="G4352" s="11">
        <v>9464</v>
      </c>
      <c r="I4352" s="10" t="s">
        <v>53</v>
      </c>
      <c r="L4352" s="10" t="s">
        <v>54</v>
      </c>
      <c r="M4352" s="10" t="s">
        <v>55</v>
      </c>
      <c r="N4352" s="10" t="s">
        <v>56</v>
      </c>
      <c r="O4352" s="10" t="s">
        <v>57</v>
      </c>
      <c r="P4352" s="10" t="s">
        <v>57</v>
      </c>
      <c r="R4352" s="10" t="s">
        <v>66</v>
      </c>
      <c r="W4352" s="10" t="s">
        <v>67</v>
      </c>
      <c r="X4352" s="10" t="s">
        <v>67</v>
      </c>
      <c r="Z4352" t="s">
        <v>60</v>
      </c>
      <c r="AA4352" t="s">
        <v>60</v>
      </c>
      <c r="AB4352" s="10" t="s">
        <v>53</v>
      </c>
      <c r="AD4352" s="10" t="s">
        <v>53</v>
      </c>
      <c r="AE4352" s="12">
        <v>655</v>
      </c>
      <c r="AK4352" s="10" t="str">
        <f t="shared" si="220"/>
        <v>&gt;_Linckia_laevigata_Ningaloo_9464_FLMNH_094</v>
      </c>
      <c r="AL4352" s="10" t="str">
        <f t="shared" si="221"/>
        <v>&gt;Linckia_laevigata_Ningaloo__UF_9464</v>
      </c>
      <c r="AM4352" s="10" t="s">
        <v>1096</v>
      </c>
      <c r="AP4352" s="13"/>
      <c r="AQ4352" s="13"/>
      <c r="AR4352" s="13"/>
    </row>
    <row r="4353" spans="1:53" ht="14.1" customHeight="1" x14ac:dyDescent="0.2">
      <c r="A4353" s="10">
        <v>6929</v>
      </c>
      <c r="B4353" s="10" t="s">
        <v>1128</v>
      </c>
      <c r="D4353" s="24" t="s">
        <v>1323</v>
      </c>
      <c r="E4353" s="10" t="s">
        <v>52</v>
      </c>
      <c r="F4353" s="10"/>
      <c r="G4353" s="22">
        <v>9763</v>
      </c>
      <c r="L4353" s="14" t="s">
        <v>54</v>
      </c>
      <c r="M4353" s="10" t="s">
        <v>55</v>
      </c>
      <c r="N4353" s="23" t="s">
        <v>56</v>
      </c>
      <c r="O4353" s="22" t="s">
        <v>57</v>
      </c>
      <c r="P4353" s="22" t="s">
        <v>57</v>
      </c>
      <c r="R4353" s="22" t="s">
        <v>80</v>
      </c>
      <c r="S4353" s="24"/>
      <c r="T4353" s="24"/>
      <c r="W4353" s="10" t="s">
        <v>1131</v>
      </c>
      <c r="X4353" s="10" t="s">
        <v>1131</v>
      </c>
      <c r="Z4353" t="s">
        <v>60</v>
      </c>
      <c r="AA4353" t="s">
        <v>60</v>
      </c>
      <c r="AH4353" s="22" t="s">
        <v>80</v>
      </c>
      <c r="AK4353" s="10" t="str">
        <f t="shared" si="220"/>
        <v>&gt;_Linckia_perplexa_MOO_BMOO-06558_BMOO</v>
      </c>
      <c r="AL4353" s="10" t="str">
        <f t="shared" si="221"/>
        <v>&gt;Linckia_perplexa_MOO__UF_BMOO-06558</v>
      </c>
      <c r="AM4353" s="25" t="s">
        <v>1324</v>
      </c>
      <c r="AO4353" s="26" t="s">
        <v>1325</v>
      </c>
    </row>
    <row r="4354" spans="1:53" ht="14.1" customHeight="1" x14ac:dyDescent="0.2">
      <c r="A4354" s="10">
        <v>6930</v>
      </c>
      <c r="B4354" s="10" t="s">
        <v>1128</v>
      </c>
      <c r="D4354" s="21" t="s">
        <v>1326</v>
      </c>
      <c r="E4354" s="10" t="s">
        <v>52</v>
      </c>
      <c r="F4354" s="10"/>
      <c r="G4354" s="22">
        <v>12434</v>
      </c>
      <c r="L4354" s="14" t="s">
        <v>54</v>
      </c>
      <c r="M4354" s="10" t="s">
        <v>55</v>
      </c>
      <c r="N4354" s="23" t="s">
        <v>56</v>
      </c>
      <c r="O4354" s="21" t="s">
        <v>57</v>
      </c>
      <c r="P4354" s="21" t="s">
        <v>57</v>
      </c>
      <c r="R4354" s="21" t="s">
        <v>80</v>
      </c>
      <c r="S4354" s="21"/>
      <c r="T4354" s="21"/>
      <c r="W4354" s="10" t="s">
        <v>1131</v>
      </c>
      <c r="X4354" s="10" t="s">
        <v>1131</v>
      </c>
      <c r="Z4354" t="s">
        <v>60</v>
      </c>
      <c r="AA4354" t="s">
        <v>60</v>
      </c>
      <c r="AH4354" s="21" t="s">
        <v>80</v>
      </c>
      <c r="AK4354" s="10" t="str">
        <f t="shared" ref="AK4354:AK4385" si="222">CONCATENATE("&gt;",AF4354,"_",O4354,"_",R4354,S4354,"_",X4354,"_",D4354,"_",B4354)</f>
        <v>&gt;_Linckia_perplexa_MOO_BMOO-16955_BMOO</v>
      </c>
      <c r="AL4354" s="10" t="str">
        <f t="shared" si="221"/>
        <v>&gt;Linckia_perplexa_MOO__UF_BMOO-16955</v>
      </c>
      <c r="AM4354" s="25" t="s">
        <v>1327</v>
      </c>
      <c r="AO4354" s="26" t="s">
        <v>1328</v>
      </c>
    </row>
    <row r="4355" spans="1:53" ht="14.1" customHeight="1" x14ac:dyDescent="0.2">
      <c r="A4355" s="10">
        <v>6925</v>
      </c>
      <c r="B4355" s="10" t="s">
        <v>1128</v>
      </c>
      <c r="D4355" s="14" t="s">
        <v>1329</v>
      </c>
      <c r="E4355" s="10" t="s">
        <v>52</v>
      </c>
      <c r="F4355" s="10"/>
      <c r="G4355" s="14">
        <v>8039</v>
      </c>
      <c r="L4355" s="14" t="s">
        <v>54</v>
      </c>
      <c r="M4355" s="10" t="s">
        <v>55</v>
      </c>
      <c r="N4355" s="23" t="s">
        <v>56</v>
      </c>
      <c r="O4355" s="14" t="s">
        <v>57</v>
      </c>
      <c r="P4355" s="14" t="s">
        <v>57</v>
      </c>
      <c r="R4355" s="14" t="s">
        <v>66</v>
      </c>
      <c r="S4355" s="14" t="s">
        <v>712</v>
      </c>
      <c r="T4355" s="14"/>
      <c r="W4355" s="10" t="s">
        <v>1131</v>
      </c>
      <c r="X4355" s="10" t="s">
        <v>1131</v>
      </c>
      <c r="Z4355" t="s">
        <v>60</v>
      </c>
      <c r="AA4355" t="s">
        <v>60</v>
      </c>
      <c r="AH4355" s="14" t="s">
        <v>66</v>
      </c>
      <c r="AK4355" s="10" t="str">
        <f t="shared" si="222"/>
        <v>&gt;_Linckia_laevigatacf_MOO_BMOO-04635_BMOO</v>
      </c>
      <c r="AL4355" s="10" t="str">
        <f t="shared" si="221"/>
        <v>&gt;Linckia_laevigata_MOO__UF_BMOO-04635</v>
      </c>
      <c r="AM4355" s="25" t="s">
        <v>1330</v>
      </c>
      <c r="AO4355" s="26" t="s">
        <v>1331</v>
      </c>
    </row>
    <row r="4356" spans="1:53" ht="14.1" customHeight="1" x14ac:dyDescent="0.2">
      <c r="A4356" s="10">
        <v>2116</v>
      </c>
      <c r="B4356" s="10" t="s">
        <v>64</v>
      </c>
      <c r="C4356" s="10" t="s">
        <v>65</v>
      </c>
      <c r="D4356" s="10">
        <v>9608</v>
      </c>
      <c r="E4356" s="10" t="s">
        <v>52</v>
      </c>
      <c r="F4356" s="10"/>
      <c r="G4356" s="11">
        <v>9608</v>
      </c>
      <c r="I4356" s="10" t="s">
        <v>53</v>
      </c>
      <c r="L4356" s="10" t="s">
        <v>54</v>
      </c>
      <c r="M4356" s="10" t="s">
        <v>55</v>
      </c>
      <c r="N4356" s="10" t="s">
        <v>56</v>
      </c>
      <c r="O4356" s="10" t="s">
        <v>57</v>
      </c>
      <c r="P4356" s="10" t="s">
        <v>57</v>
      </c>
      <c r="R4356" s="10" t="s">
        <v>66</v>
      </c>
      <c r="W4356" s="10" t="s">
        <v>67</v>
      </c>
      <c r="X4356" s="10" t="s">
        <v>67</v>
      </c>
      <c r="Z4356" t="s">
        <v>60</v>
      </c>
      <c r="AA4356" t="s">
        <v>60</v>
      </c>
      <c r="AB4356" s="10" t="s">
        <v>61</v>
      </c>
      <c r="AC4356" s="10" t="s">
        <v>61</v>
      </c>
      <c r="AE4356" s="12">
        <v>655</v>
      </c>
      <c r="AH4356" s="10" t="s">
        <v>68</v>
      </c>
      <c r="AK4356" s="10" t="str">
        <f t="shared" si="222"/>
        <v>&gt;_Linckia_laevigata_Ningaloo_9608_FLMNH_094</v>
      </c>
      <c r="AL4356" s="10" t="str">
        <f t="shared" si="221"/>
        <v>&gt;Linckia_laevigata_Ningaloo__UF_9608</v>
      </c>
      <c r="AM4356" s="10" t="s">
        <v>69</v>
      </c>
      <c r="AP4356" s="13"/>
      <c r="AQ4356" s="13"/>
      <c r="AR4356" s="13"/>
    </row>
    <row r="4357" spans="1:53" ht="14.1" customHeight="1" x14ac:dyDescent="0.2">
      <c r="A4357" s="10">
        <v>2607</v>
      </c>
      <c r="B4357" s="10" t="s">
        <v>78</v>
      </c>
      <c r="C4357" s="10" t="s">
        <v>79</v>
      </c>
      <c r="D4357" s="11">
        <v>4992</v>
      </c>
      <c r="E4357" s="10" t="s">
        <v>52</v>
      </c>
      <c r="F4357" s="10"/>
      <c r="G4357" s="11">
        <v>4992</v>
      </c>
      <c r="I4357" s="10" t="s">
        <v>53</v>
      </c>
      <c r="L4357" s="10" t="s">
        <v>54</v>
      </c>
      <c r="M4357" s="10" t="s">
        <v>55</v>
      </c>
      <c r="N4357" s="10" t="s">
        <v>56</v>
      </c>
      <c r="O4357" s="10" t="s">
        <v>57</v>
      </c>
      <c r="P4357" s="10" t="s">
        <v>57</v>
      </c>
      <c r="R4357" s="10" t="s">
        <v>80</v>
      </c>
      <c r="W4357" s="14" t="s">
        <v>81</v>
      </c>
      <c r="X4357" s="14" t="s">
        <v>81</v>
      </c>
      <c r="Z4357">
        <v>-17.5</v>
      </c>
      <c r="AA4357">
        <v>-149.80000000000001</v>
      </c>
      <c r="AB4357" s="10" t="s">
        <v>61</v>
      </c>
      <c r="AC4357" s="10" t="s">
        <v>61</v>
      </c>
      <c r="AE4357" s="12">
        <v>655</v>
      </c>
      <c r="AH4357" s="10" t="s">
        <v>68</v>
      </c>
      <c r="AK4357" s="10" t="str">
        <f t="shared" si="222"/>
        <v>&gt;_Linckia_perplexa_Moorea_4992_FLMNH_108</v>
      </c>
      <c r="AL4357" s="10" t="str">
        <f t="shared" si="221"/>
        <v>&gt;Linckia_perplexa_Moorea__UF_4992</v>
      </c>
      <c r="AM4357" s="10" t="s">
        <v>82</v>
      </c>
      <c r="AP4357" s="13"/>
      <c r="AQ4357" s="13"/>
      <c r="AR4357" s="13"/>
    </row>
    <row r="4358" spans="1:53" ht="14.1" customHeight="1" x14ac:dyDescent="0.2">
      <c r="A4358" s="10">
        <v>768</v>
      </c>
      <c r="B4358" s="10" t="s">
        <v>896</v>
      </c>
      <c r="C4358" s="10" t="s">
        <v>201</v>
      </c>
      <c r="D4358" s="11">
        <v>8527</v>
      </c>
      <c r="E4358" s="10" t="s">
        <v>52</v>
      </c>
      <c r="F4358" s="10"/>
      <c r="G4358" s="11">
        <v>8527</v>
      </c>
      <c r="I4358" s="10" t="s">
        <v>53</v>
      </c>
      <c r="L4358" s="10" t="s">
        <v>54</v>
      </c>
      <c r="M4358" s="10" t="s">
        <v>55</v>
      </c>
      <c r="N4358" s="10" t="s">
        <v>56</v>
      </c>
      <c r="O4358" s="10" t="s">
        <v>57</v>
      </c>
      <c r="P4358" s="10" t="s">
        <v>57</v>
      </c>
      <c r="R4358" s="10" t="s">
        <v>58</v>
      </c>
      <c r="W4358" s="10" t="s">
        <v>135</v>
      </c>
      <c r="X4358" s="10" t="s">
        <v>135</v>
      </c>
      <c r="Z4358">
        <v>-14.673999999999999</v>
      </c>
      <c r="AA4358">
        <v>145.45304999999999</v>
      </c>
      <c r="AB4358" s="10" t="s">
        <v>53</v>
      </c>
      <c r="AD4358" s="10" t="s">
        <v>53</v>
      </c>
      <c r="AE4358" s="12">
        <v>655</v>
      </c>
      <c r="AF4358" s="10" t="s">
        <v>75</v>
      </c>
      <c r="AK4358" s="10" t="str">
        <f t="shared" si="222"/>
        <v>&gt;t_Linckia_guildingi_Lizard_8527_FLMNH_036</v>
      </c>
      <c r="AL4358" s="10" t="str">
        <f t="shared" si="221"/>
        <v>&gt;Linckia_guildingi_Lizard__UF_8527</v>
      </c>
      <c r="AM4358" s="10" t="s">
        <v>1127</v>
      </c>
      <c r="AN4358" s="10" t="s">
        <v>139</v>
      </c>
      <c r="AP4358" s="13"/>
      <c r="AQ4358" s="13"/>
      <c r="AR4358" s="13"/>
    </row>
    <row r="4359" spans="1:53" ht="14.1" customHeight="1" x14ac:dyDescent="0.2">
      <c r="A4359" s="10">
        <v>838</v>
      </c>
      <c r="B4359" s="10" t="s">
        <v>131</v>
      </c>
      <c r="C4359" s="10" t="s">
        <v>338</v>
      </c>
      <c r="D4359" s="11">
        <v>8529</v>
      </c>
      <c r="E4359" s="10" t="s">
        <v>52</v>
      </c>
      <c r="F4359" s="10"/>
      <c r="G4359" s="11">
        <v>8529</v>
      </c>
      <c r="I4359" s="10" t="s">
        <v>53</v>
      </c>
      <c r="L4359" s="10" t="s">
        <v>54</v>
      </c>
      <c r="M4359" s="10" t="s">
        <v>55</v>
      </c>
      <c r="N4359" s="10" t="s">
        <v>56</v>
      </c>
      <c r="O4359" s="10" t="s">
        <v>57</v>
      </c>
      <c r="P4359" s="10" t="s">
        <v>57</v>
      </c>
      <c r="R4359" s="10" t="s">
        <v>58</v>
      </c>
      <c r="W4359" s="10" t="s">
        <v>135</v>
      </c>
      <c r="X4359" s="10" t="s">
        <v>135</v>
      </c>
      <c r="Z4359">
        <v>-14.673999999999999</v>
      </c>
      <c r="AA4359">
        <v>145.45304999999999</v>
      </c>
      <c r="AB4359" s="10" t="s">
        <v>53</v>
      </c>
      <c r="AD4359" s="10" t="s">
        <v>53</v>
      </c>
      <c r="AE4359" s="12">
        <v>655</v>
      </c>
      <c r="AK4359" s="10" t="str">
        <f t="shared" si="222"/>
        <v>&gt;_Linckia_guildingi_Lizard_8529_FLMNH_037</v>
      </c>
      <c r="AL4359" s="10" t="str">
        <f t="shared" si="221"/>
        <v>&gt;Linckia_guildingi_Lizard__UF_8529</v>
      </c>
      <c r="AM4359" s="10" t="s">
        <v>1127</v>
      </c>
      <c r="AN4359" s="10" t="s">
        <v>139</v>
      </c>
      <c r="AP4359" s="13"/>
      <c r="AQ4359" s="13"/>
      <c r="AR4359" s="13"/>
    </row>
    <row r="4360" spans="1:53" ht="14.1" customHeight="1" x14ac:dyDescent="0.2">
      <c r="A4360" s="10">
        <v>6926</v>
      </c>
      <c r="B4360" s="10" t="s">
        <v>1128</v>
      </c>
      <c r="D4360" s="21" t="s">
        <v>1129</v>
      </c>
      <c r="E4360" s="10" t="s">
        <v>52</v>
      </c>
      <c r="F4360" s="10"/>
      <c r="G4360" s="22">
        <v>12474</v>
      </c>
      <c r="L4360" s="14" t="s">
        <v>54</v>
      </c>
      <c r="M4360" s="10" t="s">
        <v>55</v>
      </c>
      <c r="N4360" s="23" t="s">
        <v>56</v>
      </c>
      <c r="O4360" s="21" t="s">
        <v>57</v>
      </c>
      <c r="P4360" s="21" t="s">
        <v>57</v>
      </c>
      <c r="R4360" s="21" t="s">
        <v>58</v>
      </c>
      <c r="S4360" s="24" t="s">
        <v>1130</v>
      </c>
      <c r="T4360" s="24"/>
      <c r="W4360" s="10" t="s">
        <v>1131</v>
      </c>
      <c r="X4360" s="10" t="s">
        <v>1131</v>
      </c>
      <c r="Z4360" t="s">
        <v>60</v>
      </c>
      <c r="AA4360" t="s">
        <v>60</v>
      </c>
      <c r="AB4360" s="10" t="s">
        <v>53</v>
      </c>
      <c r="AC4360" s="10" t="s">
        <v>53</v>
      </c>
      <c r="AH4360" s="21" t="s">
        <v>58</v>
      </c>
      <c r="AK4360" s="10" t="str">
        <f t="shared" si="222"/>
        <v>&gt;_Linckia_guildingijuv_MOO_BMOO-18478_BMOO</v>
      </c>
      <c r="AL4360" s="10" t="str">
        <f t="shared" si="221"/>
        <v>&gt;Linckia_guildingi_MOO__UF_BMOO-18478</v>
      </c>
      <c r="AM4360" s="25" t="s">
        <v>1132</v>
      </c>
      <c r="AO4360" s="26" t="s">
        <v>1133</v>
      </c>
    </row>
    <row r="4361" spans="1:53" ht="14.1" customHeight="1" x14ac:dyDescent="0.2">
      <c r="A4361" s="10">
        <v>4016</v>
      </c>
      <c r="B4361" s="10" t="s">
        <v>637</v>
      </c>
      <c r="C4361" s="10" t="s">
        <v>175</v>
      </c>
      <c r="D4361" s="10">
        <v>10035</v>
      </c>
      <c r="E4361" s="10" t="s">
        <v>52</v>
      </c>
      <c r="F4361" s="10"/>
      <c r="G4361" s="11">
        <v>10035</v>
      </c>
      <c r="I4361" s="10" t="s">
        <v>53</v>
      </c>
      <c r="L4361" s="10" t="s">
        <v>54</v>
      </c>
      <c r="M4361" s="10" t="s">
        <v>55</v>
      </c>
      <c r="N4361" s="10" t="s">
        <v>56</v>
      </c>
      <c r="O4361" s="10" t="s">
        <v>57</v>
      </c>
      <c r="P4361" s="10" t="s">
        <v>57</v>
      </c>
      <c r="R4361" s="10" t="s">
        <v>58</v>
      </c>
      <c r="W4361" s="10" t="s">
        <v>396</v>
      </c>
      <c r="X4361" s="10" t="s">
        <v>396</v>
      </c>
      <c r="Z4361">
        <v>-23.442709300000001</v>
      </c>
      <c r="AA4361">
        <v>151.91516619999999</v>
      </c>
      <c r="AB4361" s="10" t="s">
        <v>53</v>
      </c>
      <c r="AD4361" s="10" t="s">
        <v>53</v>
      </c>
      <c r="AE4361" s="12">
        <v>655</v>
      </c>
      <c r="AK4361" s="10" t="str">
        <f t="shared" si="222"/>
        <v>&gt;_Linckia_guildingi_Heron_10035_FLMNH_171</v>
      </c>
      <c r="AL4361" s="10" t="str">
        <f t="shared" si="221"/>
        <v>&gt;Linckia_guildingi_Heron__UF_10035</v>
      </c>
      <c r="AM4361" s="10" t="s">
        <v>1134</v>
      </c>
      <c r="AP4361" s="13"/>
      <c r="AQ4361" s="13"/>
      <c r="AR4361" s="13"/>
    </row>
    <row r="4362" spans="1:53" ht="14.1" customHeight="1" x14ac:dyDescent="0.2">
      <c r="A4362" s="10">
        <v>3851</v>
      </c>
      <c r="B4362" s="10" t="s">
        <v>444</v>
      </c>
      <c r="C4362" s="10" t="s">
        <v>148</v>
      </c>
      <c r="D4362" s="10">
        <v>10178</v>
      </c>
      <c r="E4362" s="10" t="s">
        <v>52</v>
      </c>
      <c r="F4362" s="10"/>
      <c r="G4362" s="11">
        <v>10178</v>
      </c>
      <c r="I4362" s="10" t="s">
        <v>53</v>
      </c>
      <c r="L4362" s="10" t="s">
        <v>54</v>
      </c>
      <c r="M4362" s="10" t="s">
        <v>55</v>
      </c>
      <c r="N4362" s="10" t="s">
        <v>56</v>
      </c>
      <c r="O4362" s="10" t="s">
        <v>57</v>
      </c>
      <c r="P4362" s="10" t="s">
        <v>57</v>
      </c>
      <c r="R4362" s="10" t="s">
        <v>58</v>
      </c>
      <c r="W4362" s="10" t="s">
        <v>396</v>
      </c>
      <c r="X4362" s="10" t="s">
        <v>396</v>
      </c>
      <c r="Z4362">
        <v>-23.442709300000001</v>
      </c>
      <c r="AA4362">
        <v>151.91516619999999</v>
      </c>
      <c r="AB4362" s="10" t="s">
        <v>53</v>
      </c>
      <c r="AD4362" s="10" t="s">
        <v>53</v>
      </c>
      <c r="AE4362" s="12">
        <v>655</v>
      </c>
      <c r="AK4362" s="10" t="str">
        <f t="shared" si="222"/>
        <v>&gt;_Linckia_guildingi_Heron_10178_FLMNH_168</v>
      </c>
      <c r="AL4362" s="10" t="str">
        <f t="shared" si="221"/>
        <v>&gt;Linckia_guildingi_Heron__UF_10178</v>
      </c>
      <c r="AM4362" s="10" t="s">
        <v>1134</v>
      </c>
      <c r="AN4362" s="10" t="s">
        <v>397</v>
      </c>
      <c r="AP4362" s="13"/>
      <c r="AQ4362" s="13"/>
      <c r="AR4362" s="13"/>
    </row>
    <row r="4363" spans="1:53" ht="14.1" customHeight="1" x14ac:dyDescent="0.2">
      <c r="A4363" s="10">
        <v>2935</v>
      </c>
      <c r="B4363" s="10" t="s">
        <v>229</v>
      </c>
      <c r="C4363" s="10" t="s">
        <v>239</v>
      </c>
      <c r="D4363" s="11">
        <v>4749</v>
      </c>
      <c r="E4363" s="10" t="s">
        <v>52</v>
      </c>
      <c r="F4363" s="10"/>
      <c r="G4363" s="11">
        <v>4749</v>
      </c>
      <c r="I4363" s="10" t="s">
        <v>53</v>
      </c>
      <c r="L4363" s="10" t="s">
        <v>54</v>
      </c>
      <c r="M4363" s="10" t="s">
        <v>55</v>
      </c>
      <c r="N4363" s="10" t="s">
        <v>56</v>
      </c>
      <c r="O4363" s="10" t="s">
        <v>57</v>
      </c>
      <c r="P4363" s="10" t="s">
        <v>57</v>
      </c>
      <c r="R4363" s="10" t="s">
        <v>58</v>
      </c>
      <c r="W4363" s="10" t="s">
        <v>198</v>
      </c>
      <c r="X4363" s="10" t="s">
        <v>198</v>
      </c>
      <c r="Z4363" t="s">
        <v>60</v>
      </c>
      <c r="AA4363" t="s">
        <v>60</v>
      </c>
      <c r="AB4363" s="10" t="s">
        <v>53</v>
      </c>
      <c r="AD4363" s="10" t="s">
        <v>53</v>
      </c>
      <c r="AE4363" s="10">
        <v>654</v>
      </c>
      <c r="AK4363" s="10" t="str">
        <f t="shared" si="222"/>
        <v>&gt;_Linckia_guildingi_Mariana_4749_FLMNH_112</v>
      </c>
      <c r="AL4363" s="10" t="str">
        <f t="shared" si="221"/>
        <v>&gt;Linckia_guildingi_Mariana__UF_4749</v>
      </c>
      <c r="AM4363" s="10" t="s">
        <v>1178</v>
      </c>
      <c r="AP4363" s="13"/>
      <c r="AQ4363" s="13"/>
      <c r="AR4363" s="13"/>
    </row>
    <row r="4364" spans="1:53" ht="14.1" customHeight="1" x14ac:dyDescent="0.2">
      <c r="A4364" s="10">
        <v>4515</v>
      </c>
      <c r="B4364" s="10" t="s">
        <v>162</v>
      </c>
      <c r="C4364" s="10" t="s">
        <v>284</v>
      </c>
      <c r="D4364" s="11">
        <v>7501</v>
      </c>
      <c r="E4364" s="10" t="s">
        <v>52</v>
      </c>
      <c r="F4364" s="10"/>
      <c r="G4364" s="11">
        <v>7501</v>
      </c>
      <c r="I4364" s="10" t="s">
        <v>53</v>
      </c>
      <c r="L4364" s="10" t="s">
        <v>54</v>
      </c>
      <c r="M4364" s="10" t="s">
        <v>55</v>
      </c>
      <c r="N4364" s="10" t="s">
        <v>56</v>
      </c>
      <c r="O4364" s="10" t="s">
        <v>172</v>
      </c>
      <c r="P4364" s="10" t="s">
        <v>57</v>
      </c>
      <c r="Z4364" t="s">
        <v>60</v>
      </c>
      <c r="AA4364" t="s">
        <v>60</v>
      </c>
      <c r="AB4364" s="10" t="s">
        <v>53</v>
      </c>
      <c r="AC4364" s="10" t="s">
        <v>61</v>
      </c>
      <c r="AD4364" s="10" t="s">
        <v>53</v>
      </c>
      <c r="AE4364" s="10">
        <v>631</v>
      </c>
      <c r="AH4364" s="10" t="s">
        <v>68</v>
      </c>
      <c r="AJ4364" s="10" t="s">
        <v>1254</v>
      </c>
      <c r="AK4364" s="10" t="str">
        <f t="shared" si="222"/>
        <v>&gt;_m_Linckia___7501_mol21</v>
      </c>
      <c r="AL4364" s="10" t="str">
        <f t="shared" si="221"/>
        <v>&gt;Linckia____UF_7501</v>
      </c>
      <c r="AM4364" s="10" t="s">
        <v>1255</v>
      </c>
      <c r="AP4364" s="13"/>
      <c r="AQ4364" s="13"/>
      <c r="AR4364" s="13"/>
    </row>
    <row r="4365" spans="1:53" ht="14.1" customHeight="1" x14ac:dyDescent="0.2">
      <c r="A4365" s="10">
        <v>4424</v>
      </c>
      <c r="B4365" s="10" t="s">
        <v>162</v>
      </c>
      <c r="C4365" s="10" t="s">
        <v>363</v>
      </c>
      <c r="D4365" s="11">
        <v>6314</v>
      </c>
      <c r="E4365" s="10" t="s">
        <v>52</v>
      </c>
      <c r="F4365" s="10"/>
      <c r="G4365" s="11">
        <v>6314</v>
      </c>
      <c r="I4365" s="10" t="s">
        <v>53</v>
      </c>
      <c r="L4365" s="10" t="s">
        <v>54</v>
      </c>
      <c r="M4365" s="10" t="s">
        <v>55</v>
      </c>
      <c r="N4365" s="10" t="s">
        <v>56</v>
      </c>
      <c r="O4365" s="10" t="s">
        <v>172</v>
      </c>
      <c r="P4365" s="10" t="s">
        <v>57</v>
      </c>
      <c r="R4365" s="10" t="s">
        <v>173</v>
      </c>
      <c r="Z4365" t="s">
        <v>60</v>
      </c>
      <c r="AA4365" t="s">
        <v>60</v>
      </c>
      <c r="AB4365" s="10" t="s">
        <v>207</v>
      </c>
      <c r="AE4365" s="10">
        <v>0</v>
      </c>
      <c r="AK4365" s="10" t="str">
        <f t="shared" si="222"/>
        <v>&gt;_m_Linckia_multifora__6314_mol21</v>
      </c>
      <c r="AL4365" s="10" t="str">
        <f t="shared" si="221"/>
        <v>&gt;Linckia_multifora___UF_6314</v>
      </c>
      <c r="AP4365" s="13"/>
      <c r="AQ4365" s="13"/>
      <c r="AR4365" s="13"/>
    </row>
    <row r="4366" spans="1:53" ht="14.1" customHeight="1" x14ac:dyDescent="0.2">
      <c r="A4366" s="10">
        <v>4441</v>
      </c>
      <c r="B4366" s="10" t="s">
        <v>162</v>
      </c>
      <c r="C4366" s="10" t="s">
        <v>154</v>
      </c>
      <c r="D4366" s="11">
        <v>6377</v>
      </c>
      <c r="E4366" s="10" t="s">
        <v>52</v>
      </c>
      <c r="F4366" s="10"/>
      <c r="G4366" s="11">
        <v>6377</v>
      </c>
      <c r="H4366" s="10"/>
      <c r="I4366" s="10" t="s">
        <v>53</v>
      </c>
      <c r="J4366" s="10"/>
      <c r="K4366" s="10"/>
      <c r="L4366" s="10" t="s">
        <v>54</v>
      </c>
      <c r="M4366" s="10" t="s">
        <v>55</v>
      </c>
      <c r="N4366" s="10" t="s">
        <v>56</v>
      </c>
      <c r="O4366" s="10" t="s">
        <v>172</v>
      </c>
      <c r="P4366" s="10" t="s">
        <v>57</v>
      </c>
      <c r="Q4366" s="10"/>
      <c r="R4366" s="10" t="s">
        <v>173</v>
      </c>
      <c r="S4366" s="10"/>
      <c r="T4366" s="10"/>
      <c r="U4366" s="10"/>
      <c r="V4366" s="10"/>
      <c r="W4366" s="10"/>
      <c r="X4366" s="10"/>
      <c r="Y4366" s="10"/>
      <c r="Z4366" s="10" t="s">
        <v>60</v>
      </c>
      <c r="AA4366" s="10" t="s">
        <v>60</v>
      </c>
      <c r="AB4366" s="10" t="s">
        <v>207</v>
      </c>
      <c r="AC4366" s="10"/>
      <c r="AD4366" s="10"/>
      <c r="AE4366" s="10">
        <v>0</v>
      </c>
      <c r="AF4366" s="10"/>
      <c r="AG4366" s="10"/>
      <c r="AH4366" s="10"/>
      <c r="AI4366" s="10"/>
      <c r="AJ4366" s="10"/>
      <c r="AK4366" s="10" t="str">
        <f t="shared" si="222"/>
        <v>&gt;_m_Linckia_multifora__6377_mol21</v>
      </c>
      <c r="AL4366" s="10" t="str">
        <f t="shared" si="221"/>
        <v>&gt;Linckia_multifora___UF_6377</v>
      </c>
      <c r="AM4366" s="10"/>
      <c r="AN4366" s="10"/>
      <c r="AO4366" s="10"/>
      <c r="AP4366" s="13"/>
      <c r="AQ4366" s="13"/>
      <c r="AR4366" s="13"/>
      <c r="AS4366" s="10"/>
      <c r="AT4366" s="10"/>
      <c r="AU4366" s="10"/>
      <c r="AV4366" s="10"/>
      <c r="AW4366" s="10"/>
      <c r="AX4366" s="10"/>
      <c r="AY4366" s="10"/>
      <c r="AZ4366" s="10"/>
      <c r="BA4366" s="10"/>
    </row>
    <row r="4367" spans="1:53" ht="14.1" customHeight="1" x14ac:dyDescent="0.2">
      <c r="A4367" s="10">
        <v>2042</v>
      </c>
      <c r="B4367" s="10" t="s">
        <v>390</v>
      </c>
      <c r="C4367" s="10" t="s">
        <v>394</v>
      </c>
      <c r="D4367" s="10">
        <v>9540</v>
      </c>
      <c r="E4367" s="10" t="s">
        <v>52</v>
      </c>
      <c r="F4367" s="10"/>
      <c r="G4367" s="11">
        <v>9540</v>
      </c>
      <c r="I4367" s="10" t="s">
        <v>53</v>
      </c>
      <c r="L4367" s="10" t="s">
        <v>54</v>
      </c>
      <c r="M4367" s="10" t="s">
        <v>55</v>
      </c>
      <c r="N4367" s="10" t="s">
        <v>56</v>
      </c>
      <c r="O4367" s="10" t="s">
        <v>57</v>
      </c>
      <c r="P4367" s="10" t="s">
        <v>57</v>
      </c>
      <c r="R4367" s="10" t="s">
        <v>173</v>
      </c>
      <c r="W4367" s="10" t="s">
        <v>67</v>
      </c>
      <c r="X4367" s="10" t="s">
        <v>67</v>
      </c>
      <c r="Z4367" t="s">
        <v>60</v>
      </c>
      <c r="AA4367" t="s">
        <v>60</v>
      </c>
      <c r="AB4367" s="10" t="s">
        <v>207</v>
      </c>
      <c r="AE4367" s="10">
        <v>0</v>
      </c>
      <c r="AK4367" s="10" t="str">
        <f t="shared" si="222"/>
        <v>&gt;_Linckia_multifora_Ningaloo_9540_FLMNH_093</v>
      </c>
      <c r="AL4367" s="10" t="str">
        <f t="shared" si="221"/>
        <v>&gt;Linckia_multifora_Ningaloo__UF_9540</v>
      </c>
      <c r="AP4367" s="13"/>
      <c r="AQ4367" s="13"/>
      <c r="AR4367" s="13"/>
    </row>
    <row r="4368" spans="1:53" ht="14.1" customHeight="1" x14ac:dyDescent="0.2">
      <c r="A4368" s="10">
        <v>3761</v>
      </c>
      <c r="B4368" s="10" t="s">
        <v>395</v>
      </c>
      <c r="C4368" s="10" t="s">
        <v>297</v>
      </c>
      <c r="D4368" s="10">
        <v>9886</v>
      </c>
      <c r="E4368" s="10" t="s">
        <v>52</v>
      </c>
      <c r="F4368" s="10"/>
      <c r="G4368" s="11">
        <v>9886</v>
      </c>
      <c r="I4368" s="10" t="s">
        <v>53</v>
      </c>
      <c r="L4368" s="10" t="s">
        <v>54</v>
      </c>
      <c r="M4368" s="10" t="s">
        <v>55</v>
      </c>
      <c r="N4368" s="10" t="s">
        <v>56</v>
      </c>
      <c r="O4368" s="10" t="s">
        <v>57</v>
      </c>
      <c r="P4368" s="10" t="s">
        <v>57</v>
      </c>
      <c r="R4368" s="10" t="s">
        <v>173</v>
      </c>
      <c r="W4368" s="10" t="s">
        <v>396</v>
      </c>
      <c r="X4368" s="10" t="s">
        <v>396</v>
      </c>
      <c r="Z4368">
        <v>-23.442709300000001</v>
      </c>
      <c r="AA4368">
        <v>151.91516619999999</v>
      </c>
      <c r="AB4368" s="10" t="s">
        <v>207</v>
      </c>
      <c r="AE4368" s="10">
        <v>0</v>
      </c>
      <c r="AK4368" s="10" t="str">
        <f t="shared" si="222"/>
        <v>&gt;_Linckia_multifora_Heron_9886_FLMNH_162</v>
      </c>
      <c r="AL4368" s="10" t="str">
        <f t="shared" si="221"/>
        <v>&gt;Linckia_multifora_Heron__UF_9886</v>
      </c>
      <c r="AN4368" s="10" t="s">
        <v>397</v>
      </c>
      <c r="AP4368" s="13"/>
      <c r="AQ4368" s="13"/>
      <c r="AR4368" s="13"/>
    </row>
    <row r="4369" spans="1:53" ht="14.1" customHeight="1" x14ac:dyDescent="0.2">
      <c r="A4369" s="10">
        <v>3042</v>
      </c>
      <c r="B4369" s="10" t="s">
        <v>50</v>
      </c>
      <c r="C4369" s="10" t="s">
        <v>267</v>
      </c>
      <c r="D4369" s="10" t="s">
        <v>268</v>
      </c>
      <c r="E4369" s="10" t="s">
        <v>52</v>
      </c>
      <c r="F4369" s="10"/>
      <c r="G4369" s="11">
        <v>1483</v>
      </c>
      <c r="I4369" s="10" t="s">
        <v>53</v>
      </c>
      <c r="L4369" s="10" t="s">
        <v>54</v>
      </c>
      <c r="M4369" s="10" t="s">
        <v>55</v>
      </c>
      <c r="N4369" s="10" t="s">
        <v>56</v>
      </c>
      <c r="O4369" s="10" t="s">
        <v>57</v>
      </c>
      <c r="P4369" s="10" t="s">
        <v>57</v>
      </c>
      <c r="R4369" s="10" t="s">
        <v>173</v>
      </c>
      <c r="W4369" s="10" t="s">
        <v>118</v>
      </c>
      <c r="X4369" s="10" t="s">
        <v>118</v>
      </c>
      <c r="Z4369" t="s">
        <v>60</v>
      </c>
      <c r="AA4369" t="s">
        <v>60</v>
      </c>
      <c r="AB4369" s="10" t="s">
        <v>207</v>
      </c>
      <c r="AE4369" s="10">
        <v>0</v>
      </c>
      <c r="AK4369" s="10" t="str">
        <f t="shared" si="222"/>
        <v>&gt;_Linckia_multifora_Oman_1483C_FLMNH_118</v>
      </c>
      <c r="AL4369" s="10" t="str">
        <f t="shared" si="221"/>
        <v>&gt;Linckia_multifora_Oman__UF_1483C</v>
      </c>
      <c r="AP4369" s="13"/>
      <c r="AQ4369" s="13"/>
      <c r="AR4369" s="13"/>
    </row>
    <row r="4370" spans="1:53" ht="14.1" customHeight="1" x14ac:dyDescent="0.2">
      <c r="A4370" s="10">
        <v>11</v>
      </c>
      <c r="B4370" s="10" t="s">
        <v>1011</v>
      </c>
      <c r="C4370" s="10" t="s">
        <v>99</v>
      </c>
      <c r="D4370" s="11">
        <v>6850</v>
      </c>
      <c r="E4370" s="10" t="s">
        <v>52</v>
      </c>
      <c r="F4370" s="10"/>
      <c r="G4370" s="11">
        <v>6850</v>
      </c>
      <c r="I4370" s="10" t="s">
        <v>53</v>
      </c>
      <c r="L4370" s="10" t="s">
        <v>1360</v>
      </c>
      <c r="M4370" s="10" t="s">
        <v>1363</v>
      </c>
      <c r="N4370" s="10" t="s">
        <v>1364</v>
      </c>
      <c r="O4370" s="10" t="s">
        <v>1365</v>
      </c>
      <c r="P4370" s="10" t="s">
        <v>1365</v>
      </c>
      <c r="R4370" s="10" t="s">
        <v>1366</v>
      </c>
      <c r="W4370" s="10" t="s">
        <v>283</v>
      </c>
      <c r="X4370" s="10" t="s">
        <v>283</v>
      </c>
      <c r="Z4370">
        <v>8.3224199999999993</v>
      </c>
      <c r="AA4370">
        <v>-79.583519999999993</v>
      </c>
      <c r="AB4370" s="10" t="s">
        <v>88</v>
      </c>
      <c r="AD4370" s="10" t="s">
        <v>89</v>
      </c>
      <c r="AE4370" s="16">
        <v>380</v>
      </c>
      <c r="AH4370" s="10" t="s">
        <v>1367</v>
      </c>
      <c r="AK4370" s="10" t="str">
        <f t="shared" si="222"/>
        <v>&gt;_Liparometra_regalis_PNG_6850_FLMNH_001</v>
      </c>
      <c r="AL4370" s="10" t="str">
        <f t="shared" si="221"/>
        <v>&gt;Liparometra_regalis_PNG__UF_6850</v>
      </c>
      <c r="AM4370" s="10" t="s">
        <v>1368</v>
      </c>
      <c r="AN4370" s="10" t="s">
        <v>1013</v>
      </c>
      <c r="AP4370" s="13"/>
      <c r="AQ4370" s="13"/>
      <c r="AR4370" s="13"/>
    </row>
    <row r="4371" spans="1:53" ht="14.1" customHeight="1" x14ac:dyDescent="0.2">
      <c r="A4371" s="10">
        <v>359</v>
      </c>
      <c r="B4371" s="10" t="s">
        <v>1382</v>
      </c>
      <c r="C4371" s="10" t="s">
        <v>330</v>
      </c>
      <c r="D4371" s="11">
        <v>6813</v>
      </c>
      <c r="E4371" s="10" t="s">
        <v>52</v>
      </c>
      <c r="F4371" s="10"/>
      <c r="G4371" s="11">
        <v>6813</v>
      </c>
      <c r="I4371" s="10" t="s">
        <v>53</v>
      </c>
      <c r="L4371" s="10" t="s">
        <v>1360</v>
      </c>
      <c r="M4371" s="10" t="s">
        <v>1363</v>
      </c>
      <c r="N4371" s="10" t="s">
        <v>1364</v>
      </c>
      <c r="O4371" s="10" t="s">
        <v>1365</v>
      </c>
      <c r="P4371" s="10" t="s">
        <v>1365</v>
      </c>
      <c r="R4371" s="10" t="s">
        <v>1461</v>
      </c>
      <c r="S4371" s="10" t="s">
        <v>219</v>
      </c>
      <c r="T4371" s="10"/>
      <c r="W4371" s="10" t="s">
        <v>59</v>
      </c>
      <c r="X4371" s="10" t="s">
        <v>59</v>
      </c>
      <c r="Z4371" t="s">
        <v>60</v>
      </c>
      <c r="AA4371" t="s">
        <v>60</v>
      </c>
      <c r="AB4371" s="10" t="s">
        <v>207</v>
      </c>
      <c r="AE4371" s="10">
        <v>0</v>
      </c>
      <c r="AK4371" s="10" t="str">
        <f t="shared" si="222"/>
        <v>&gt;_Liparometra_articulata~_FSM_6813_FLMNH_014</v>
      </c>
      <c r="AL4371" s="10" t="str">
        <f t="shared" si="221"/>
        <v>&gt;Liparometra_articulata_FSM__UF_6813</v>
      </c>
      <c r="AP4371" s="13"/>
      <c r="AQ4371" s="13"/>
    </row>
    <row r="4372" spans="1:53" ht="14.1" customHeight="1" x14ac:dyDescent="0.2">
      <c r="A4372" s="10">
        <v>331</v>
      </c>
      <c r="B4372" s="10" t="s">
        <v>1382</v>
      </c>
      <c r="C4372" s="10" t="s">
        <v>163</v>
      </c>
      <c r="D4372" s="11">
        <v>6847</v>
      </c>
      <c r="E4372" s="10" t="s">
        <v>52</v>
      </c>
      <c r="F4372" s="10"/>
      <c r="G4372" s="11">
        <v>6847</v>
      </c>
      <c r="I4372" s="10" t="s">
        <v>53</v>
      </c>
      <c r="L4372" s="10" t="s">
        <v>1360</v>
      </c>
      <c r="M4372" s="10" t="s">
        <v>1363</v>
      </c>
      <c r="N4372" s="10" t="s">
        <v>1364</v>
      </c>
      <c r="O4372" s="10" t="s">
        <v>1365</v>
      </c>
      <c r="P4372" s="10" t="s">
        <v>1365</v>
      </c>
      <c r="R4372" s="10" t="s">
        <v>1366</v>
      </c>
      <c r="W4372" s="10" t="s">
        <v>283</v>
      </c>
      <c r="X4372" s="10" t="s">
        <v>283</v>
      </c>
      <c r="Z4372">
        <v>8.3224199999999993</v>
      </c>
      <c r="AA4372">
        <v>-79.583519999999993</v>
      </c>
      <c r="AB4372" s="10" t="s">
        <v>207</v>
      </c>
      <c r="AE4372" s="10">
        <v>0</v>
      </c>
      <c r="AK4372" s="10" t="str">
        <f t="shared" si="222"/>
        <v>&gt;_Liparometra_regalis_PNG_6847_FLMNH_014</v>
      </c>
      <c r="AL4372" s="10" t="str">
        <f t="shared" si="221"/>
        <v>&gt;Liparometra_regalis_PNG__UF_6847</v>
      </c>
      <c r="AP4372" s="13"/>
      <c r="AQ4372" s="13"/>
      <c r="AR4372" s="13"/>
    </row>
    <row r="4373" spans="1:53" ht="14.1" customHeight="1" x14ac:dyDescent="0.2">
      <c r="A4373" s="10">
        <v>383</v>
      </c>
      <c r="B4373" s="10" t="s">
        <v>1382</v>
      </c>
      <c r="C4373" s="10" t="s">
        <v>387</v>
      </c>
      <c r="D4373" s="10" t="s">
        <v>1489</v>
      </c>
      <c r="E4373" s="10" t="s">
        <v>52</v>
      </c>
      <c r="F4373" s="10"/>
      <c r="G4373" s="11">
        <v>7684</v>
      </c>
      <c r="I4373" s="10" t="s">
        <v>53</v>
      </c>
      <c r="L4373" s="10" t="s">
        <v>1360</v>
      </c>
      <c r="M4373" s="10" t="s">
        <v>1363</v>
      </c>
      <c r="N4373" s="10" t="s">
        <v>1364</v>
      </c>
      <c r="O4373" s="10" t="s">
        <v>1365</v>
      </c>
      <c r="P4373" s="10" t="s">
        <v>1365</v>
      </c>
      <c r="R4373" s="10" t="s">
        <v>1461</v>
      </c>
      <c r="W4373" s="10" t="s">
        <v>59</v>
      </c>
      <c r="X4373" s="10" t="s">
        <v>59</v>
      </c>
      <c r="Z4373" t="s">
        <v>60</v>
      </c>
      <c r="AA4373" t="s">
        <v>60</v>
      </c>
      <c r="AB4373" s="10" t="s">
        <v>207</v>
      </c>
      <c r="AE4373" s="10">
        <v>0</v>
      </c>
      <c r="AK4373" s="10" t="str">
        <f t="shared" si="222"/>
        <v>&gt;_Liparometra_articulata_FSM_7684A_FLMNH_014</v>
      </c>
      <c r="AL4373" s="10" t="str">
        <f t="shared" si="221"/>
        <v>&gt;Liparometra_articulata_FSM__UF_7684A</v>
      </c>
      <c r="AP4373" s="13"/>
      <c r="AQ4373" s="13"/>
      <c r="AR4373" s="13"/>
    </row>
    <row r="4374" spans="1:53" ht="14.1" customHeight="1" x14ac:dyDescent="0.2">
      <c r="A4374" s="10">
        <v>300</v>
      </c>
      <c r="B4374" s="10" t="s">
        <v>1382</v>
      </c>
      <c r="C4374" s="10" t="s">
        <v>105</v>
      </c>
      <c r="D4374" s="10" t="s">
        <v>1488</v>
      </c>
      <c r="E4374" s="10" t="s">
        <v>52</v>
      </c>
      <c r="F4374" s="10"/>
      <c r="G4374" s="11">
        <v>7684</v>
      </c>
      <c r="I4374" s="10" t="s">
        <v>53</v>
      </c>
      <c r="L4374" s="10" t="s">
        <v>1360</v>
      </c>
      <c r="M4374" s="10" t="s">
        <v>1363</v>
      </c>
      <c r="N4374" s="10" t="s">
        <v>1364</v>
      </c>
      <c r="O4374" s="10" t="s">
        <v>1365</v>
      </c>
      <c r="P4374" s="10" t="s">
        <v>1365</v>
      </c>
      <c r="R4374" s="10" t="s">
        <v>1461</v>
      </c>
      <c r="W4374" s="10" t="s">
        <v>59</v>
      </c>
      <c r="X4374" s="10" t="s">
        <v>59</v>
      </c>
      <c r="Z4374" t="s">
        <v>60</v>
      </c>
      <c r="AA4374" t="s">
        <v>60</v>
      </c>
      <c r="AB4374" s="10" t="s">
        <v>207</v>
      </c>
      <c r="AE4374" s="10">
        <v>0</v>
      </c>
      <c r="AK4374" s="10" t="str">
        <f t="shared" si="222"/>
        <v>&gt;_Liparometra_articulata_FSM_7684B_FLMNH_014</v>
      </c>
      <c r="AL4374" s="10" t="str">
        <f t="shared" si="221"/>
        <v>&gt;Liparometra_articulata_FSM__UF_7684B</v>
      </c>
      <c r="AP4374" s="13"/>
      <c r="AQ4374" s="13"/>
      <c r="AR4374" s="13"/>
    </row>
    <row r="4375" spans="1:53" ht="14.1" customHeight="1" x14ac:dyDescent="0.2">
      <c r="A4375" s="10">
        <v>5874</v>
      </c>
      <c r="B4375" s="33" t="s">
        <v>6400</v>
      </c>
      <c r="C4375" s="33"/>
      <c r="D4375" s="33" t="s">
        <v>6401</v>
      </c>
      <c r="E4375" s="10" t="s">
        <v>3371</v>
      </c>
      <c r="F4375" s="10"/>
      <c r="G4375" s="36" t="s">
        <v>6402</v>
      </c>
      <c r="H4375" s="13"/>
      <c r="I4375" s="33" t="s">
        <v>53</v>
      </c>
      <c r="J4375" s="5" t="s">
        <v>6403</v>
      </c>
      <c r="K4375" s="5" t="s">
        <v>6091</v>
      </c>
      <c r="L4375" s="14" t="s">
        <v>2752</v>
      </c>
      <c r="M4375" s="14" t="s">
        <v>2753</v>
      </c>
      <c r="N4375" s="14" t="s">
        <v>3566</v>
      </c>
      <c r="O4375" s="14" t="s">
        <v>6404</v>
      </c>
      <c r="P4375" s="14" t="s">
        <v>6404</v>
      </c>
      <c r="Q4375" s="14"/>
      <c r="R4375" s="14" t="s">
        <v>6405</v>
      </c>
      <c r="S4375" s="14"/>
      <c r="T4375" s="14"/>
      <c r="U4375" s="14"/>
      <c r="V4375" s="14"/>
      <c r="W4375" s="34" t="s">
        <v>3510</v>
      </c>
      <c r="X4375" s="34" t="s">
        <v>3510</v>
      </c>
      <c r="Z4375">
        <v>-38.479999999999997</v>
      </c>
      <c r="AA4375">
        <v>145.03</v>
      </c>
      <c r="AB4375" s="14" t="s">
        <v>53</v>
      </c>
      <c r="AD4375" s="10" t="s">
        <v>53</v>
      </c>
      <c r="AE4375" s="34">
        <v>652</v>
      </c>
      <c r="AF4375" s="14"/>
      <c r="AG4375" s="14"/>
      <c r="AH4375" s="14" t="s">
        <v>6405</v>
      </c>
      <c r="AI4375" s="14"/>
      <c r="AJ4375" s="14"/>
      <c r="AK4375" s="10" t="str">
        <f t="shared" si="222"/>
        <v>&gt;_Lipotrapeza_vestiens_Victoria_MOLAF_0425_S0288</v>
      </c>
      <c r="AL4375" s="10" t="str">
        <f t="shared" si="221"/>
        <v>&gt;Lipotrapeza_vestiens_Victoria__NMV_MOLAF_0425</v>
      </c>
      <c r="AM4375" t="s">
        <v>6406</v>
      </c>
      <c r="AN4375" s="14"/>
      <c r="AO4375" s="14" t="s">
        <v>6407</v>
      </c>
      <c r="AP4375" s="14"/>
      <c r="AQ4375" s="14"/>
      <c r="AR4375" s="14"/>
      <c r="AS4375" s="14" t="s">
        <v>6408</v>
      </c>
      <c r="AT4375" s="14"/>
      <c r="AU4375" s="14" t="s">
        <v>2758</v>
      </c>
      <c r="AV4375" s="14" t="s">
        <v>2758</v>
      </c>
      <c r="AW4375" s="14" t="s">
        <v>2759</v>
      </c>
      <c r="AX4375" s="14"/>
      <c r="AY4375" s="14"/>
      <c r="AZ4375" s="41" t="s">
        <v>3512</v>
      </c>
      <c r="BA4375" s="35"/>
    </row>
    <row r="4376" spans="1:53" ht="14.1" customHeight="1" x14ac:dyDescent="0.2">
      <c r="A4376" s="10">
        <v>5876</v>
      </c>
      <c r="B4376" s="33" t="s">
        <v>6409</v>
      </c>
      <c r="C4376" s="33"/>
      <c r="D4376" s="33" t="s">
        <v>6410</v>
      </c>
      <c r="E4376" s="10" t="s">
        <v>3371</v>
      </c>
      <c r="F4376" s="10"/>
      <c r="G4376" s="36" t="s">
        <v>6402</v>
      </c>
      <c r="H4376" s="13"/>
      <c r="I4376" s="33" t="s">
        <v>53</v>
      </c>
      <c r="L4376" s="14" t="s">
        <v>2752</v>
      </c>
      <c r="M4376" s="14" t="s">
        <v>2753</v>
      </c>
      <c r="N4376" s="14" t="s">
        <v>3566</v>
      </c>
      <c r="O4376" s="14" t="s">
        <v>6404</v>
      </c>
      <c r="P4376" s="14" t="s">
        <v>6404</v>
      </c>
      <c r="Q4376" s="14"/>
      <c r="R4376" s="14" t="s">
        <v>6405</v>
      </c>
      <c r="S4376" s="14"/>
      <c r="T4376" s="14"/>
      <c r="U4376" s="14"/>
      <c r="V4376" s="14"/>
      <c r="W4376" s="34" t="s">
        <v>3510</v>
      </c>
      <c r="X4376" s="34" t="s">
        <v>3510</v>
      </c>
      <c r="Z4376">
        <v>-38.479999999999997</v>
      </c>
      <c r="AA4376">
        <v>145.03</v>
      </c>
      <c r="AB4376" s="14" t="s">
        <v>53</v>
      </c>
      <c r="AD4376" s="10" t="s">
        <v>53</v>
      </c>
      <c r="AE4376" s="34">
        <v>652</v>
      </c>
      <c r="AF4376" s="14"/>
      <c r="AG4376" s="14"/>
      <c r="AH4376" s="14" t="s">
        <v>6405</v>
      </c>
      <c r="AI4376" s="14"/>
      <c r="AJ4376" s="14"/>
      <c r="AK4376" s="10" t="str">
        <f t="shared" si="222"/>
        <v>&gt;_Lipotrapeza_vestiens_Victoria_MOLAF_0427_S0290</v>
      </c>
      <c r="AL4376" s="10" t="str">
        <f t="shared" si="221"/>
        <v>&gt;Lipotrapeza_vestiens_Victoria__NMV_MOLAF_0427</v>
      </c>
      <c r="AM4376" s="14" t="s">
        <v>6411</v>
      </c>
      <c r="AN4376" s="14"/>
      <c r="AO4376" s="14"/>
      <c r="AP4376" s="14"/>
      <c r="AQ4376" s="14"/>
      <c r="AR4376" s="14"/>
      <c r="AS4376" s="14" t="s">
        <v>3953</v>
      </c>
      <c r="AT4376" s="14"/>
      <c r="AU4376" s="14" t="s">
        <v>2759</v>
      </c>
      <c r="AV4376" s="14" t="s">
        <v>2758</v>
      </c>
      <c r="AW4376" s="14" t="s">
        <v>2759</v>
      </c>
      <c r="AX4376" s="14"/>
      <c r="AY4376" s="14"/>
      <c r="AZ4376" s="41" t="s">
        <v>3512</v>
      </c>
      <c r="BA4376" s="35"/>
    </row>
    <row r="4377" spans="1:53" ht="14.1" customHeight="1" x14ac:dyDescent="0.2">
      <c r="A4377" s="10">
        <v>5875</v>
      </c>
      <c r="B4377" s="33" t="s">
        <v>6412</v>
      </c>
      <c r="C4377" s="33"/>
      <c r="D4377" s="33" t="s">
        <v>6413</v>
      </c>
      <c r="E4377" s="10" t="s">
        <v>3371</v>
      </c>
      <c r="F4377" s="10"/>
      <c r="G4377" s="36" t="s">
        <v>6402</v>
      </c>
      <c r="H4377" s="13"/>
      <c r="I4377" s="33" t="s">
        <v>53</v>
      </c>
      <c r="L4377" s="14" t="s">
        <v>2752</v>
      </c>
      <c r="M4377" s="14" t="s">
        <v>2753</v>
      </c>
      <c r="N4377" s="14" t="s">
        <v>3566</v>
      </c>
      <c r="O4377" s="14" t="s">
        <v>6404</v>
      </c>
      <c r="P4377" s="14" t="s">
        <v>6404</v>
      </c>
      <c r="Q4377" s="14"/>
      <c r="R4377" s="14" t="s">
        <v>6405</v>
      </c>
      <c r="S4377" s="14"/>
      <c r="T4377" s="14"/>
      <c r="U4377" s="14"/>
      <c r="V4377" s="14"/>
      <c r="W4377" s="34" t="s">
        <v>3510</v>
      </c>
      <c r="X4377" s="34" t="s">
        <v>3510</v>
      </c>
      <c r="Z4377">
        <v>-38.479999999999997</v>
      </c>
      <c r="AA4377">
        <v>145.03</v>
      </c>
      <c r="AB4377" s="14" t="s">
        <v>53</v>
      </c>
      <c r="AD4377" s="10" t="s">
        <v>53</v>
      </c>
      <c r="AE4377" s="34">
        <v>652</v>
      </c>
      <c r="AH4377" s="14" t="s">
        <v>6405</v>
      </c>
      <c r="AI4377" s="14"/>
      <c r="AK4377" s="10" t="str">
        <f t="shared" si="222"/>
        <v>&gt;_Lipotrapeza_vestiens_Victoria_MOLAF_0426_S0289</v>
      </c>
      <c r="AL4377" s="10" t="str">
        <f t="shared" si="221"/>
        <v>&gt;Lipotrapeza_vestiens_Victoria__NMV_MOLAF_0426</v>
      </c>
      <c r="AM4377" s="14" t="s">
        <v>6414</v>
      </c>
      <c r="AN4377" s="14"/>
      <c r="AP4377" s="14"/>
      <c r="AQ4377" s="14"/>
      <c r="AR4377" s="14"/>
      <c r="AS4377" s="14" t="s">
        <v>6415</v>
      </c>
      <c r="AT4377" s="14"/>
      <c r="AU4377" s="14" t="s">
        <v>2758</v>
      </c>
      <c r="AV4377" s="14" t="s">
        <v>2758</v>
      </c>
      <c r="AW4377" s="14" t="s">
        <v>2759</v>
      </c>
      <c r="AX4377" s="14"/>
      <c r="AY4377" s="14"/>
      <c r="AZ4377" s="41" t="s">
        <v>3512</v>
      </c>
      <c r="BA4377" s="35"/>
    </row>
    <row r="4378" spans="1:53" ht="14.1" customHeight="1" x14ac:dyDescent="0.2">
      <c r="A4378" s="10">
        <v>6584</v>
      </c>
      <c r="B4378" s="10" t="s">
        <v>8567</v>
      </c>
      <c r="D4378" s="10" t="s">
        <v>8568</v>
      </c>
      <c r="E4378" s="10" t="s">
        <v>8569</v>
      </c>
      <c r="F4378" s="10"/>
      <c r="G4378" s="11" t="s">
        <v>8570</v>
      </c>
      <c r="H4378" s="64"/>
      <c r="J4378" s="5" t="s">
        <v>8571</v>
      </c>
      <c r="K4378" s="5"/>
      <c r="L4378" s="10" t="s">
        <v>2752</v>
      </c>
      <c r="M4378" s="10" t="s">
        <v>2753</v>
      </c>
      <c r="N4378" s="10" t="s">
        <v>3566</v>
      </c>
      <c r="O4378" s="10" t="s">
        <v>6404</v>
      </c>
      <c r="P4378" s="10" t="s">
        <v>6404</v>
      </c>
      <c r="W4378" s="10" t="s">
        <v>8572</v>
      </c>
      <c r="X4378" s="34" t="s">
        <v>3330</v>
      </c>
      <c r="Y4378" t="s">
        <v>8573</v>
      </c>
      <c r="Z4378">
        <v>-38.466949999999997</v>
      </c>
      <c r="AA4378">
        <v>145.16405</v>
      </c>
      <c r="AB4378" s="10" t="s">
        <v>53</v>
      </c>
      <c r="AE4378" s="10">
        <v>655</v>
      </c>
      <c r="AK4378" s="10" t="str">
        <f t="shared" si="222"/>
        <v>&gt;_Lipotrapeza__SEAustralia_MOLAF_1273_N0694</v>
      </c>
      <c r="AL4378" s="10" t="str">
        <f t="shared" si="221"/>
        <v>&gt;Lipotrapeza__SEAustralia_McHaffie Point_MNV_MOLAF_1273</v>
      </c>
      <c r="AM4378" s="10" t="s">
        <v>8574</v>
      </c>
    </row>
    <row r="4379" spans="1:53" ht="14.1" customHeight="1" x14ac:dyDescent="0.2">
      <c r="A4379" s="10">
        <v>6583</v>
      </c>
      <c r="B4379" s="10" t="s">
        <v>8575</v>
      </c>
      <c r="D4379" s="10" t="s">
        <v>8576</v>
      </c>
      <c r="E4379" s="10" t="s">
        <v>8569</v>
      </c>
      <c r="F4379" s="10"/>
      <c r="G4379" s="11" t="s">
        <v>8577</v>
      </c>
      <c r="H4379" s="64"/>
      <c r="J4379" s="5" t="s">
        <v>8578</v>
      </c>
      <c r="K4379" s="5"/>
      <c r="L4379" s="10" t="s">
        <v>2752</v>
      </c>
      <c r="M4379" s="10" t="s">
        <v>2753</v>
      </c>
      <c r="N4379" s="10" t="s">
        <v>3566</v>
      </c>
      <c r="O4379" s="10" t="s">
        <v>6404</v>
      </c>
      <c r="P4379" s="10" t="s">
        <v>6404</v>
      </c>
      <c r="W4379" s="10" t="s">
        <v>8579</v>
      </c>
      <c r="X4379" s="34" t="s">
        <v>3330</v>
      </c>
      <c r="Y4379" t="s">
        <v>8580</v>
      </c>
      <c r="Z4379">
        <v>-38.340229999999998</v>
      </c>
      <c r="AA4379">
        <v>141.60955000000001</v>
      </c>
      <c r="AB4379" s="10" t="s">
        <v>53</v>
      </c>
      <c r="AE4379" s="10">
        <v>655</v>
      </c>
      <c r="AF4379" s="5" t="s">
        <v>75</v>
      </c>
      <c r="AK4379" s="10" t="str">
        <f t="shared" si="222"/>
        <v>&gt;t_Lipotrapeza__SEAustralia_MOLAF_1272_N0693</v>
      </c>
      <c r="AL4379" s="10" t="str">
        <f t="shared" si="221"/>
        <v>&gt;Lipotrapeza__SEAustralia_Portland_MNV_MOLAF_1272</v>
      </c>
      <c r="AM4379" s="10" t="s">
        <v>8581</v>
      </c>
    </row>
    <row r="4380" spans="1:53" ht="14.1" customHeight="1" x14ac:dyDescent="0.2">
      <c r="A4380" s="10">
        <v>6585</v>
      </c>
      <c r="B4380" s="10" t="s">
        <v>9546</v>
      </c>
      <c r="D4380" s="10" t="s">
        <v>9547</v>
      </c>
      <c r="E4380" s="10" t="s">
        <v>8569</v>
      </c>
      <c r="F4380" s="10"/>
      <c r="G4380" s="67" t="s">
        <v>9548</v>
      </c>
      <c r="H4380" s="68"/>
      <c r="L4380" s="10" t="s">
        <v>2752</v>
      </c>
      <c r="M4380" s="10" t="s">
        <v>2753</v>
      </c>
      <c r="N4380" s="10" t="s">
        <v>3566</v>
      </c>
      <c r="O4380" s="10" t="s">
        <v>6404</v>
      </c>
      <c r="P4380" s="10" t="s">
        <v>6404</v>
      </c>
      <c r="R4380" s="10" t="s">
        <v>6405</v>
      </c>
      <c r="W4380" s="10" t="s">
        <v>9549</v>
      </c>
      <c r="X4380" s="34" t="s">
        <v>3330</v>
      </c>
      <c r="Y4380" t="s">
        <v>9550</v>
      </c>
      <c r="Z4380">
        <v>-38.674819999999997</v>
      </c>
      <c r="AA4380">
        <v>145.66401999999999</v>
      </c>
      <c r="AB4380" s="10" t="s">
        <v>53</v>
      </c>
      <c r="AE4380" s="10">
        <v>655</v>
      </c>
      <c r="AK4380" s="10" t="str">
        <f t="shared" si="222"/>
        <v>&gt;_Lipotrapeza_vestiens_SEAustralia_MOLAF_1274_N0695</v>
      </c>
      <c r="AL4380" s="10" t="str">
        <f t="shared" si="221"/>
        <v>&gt;Lipotrapeza_vestiens_SEAustralia_Bunurong_MNV_MOLAF_1274</v>
      </c>
      <c r="AM4380" s="10" t="s">
        <v>9551</v>
      </c>
    </row>
    <row r="4381" spans="1:53" ht="14.1" customHeight="1" x14ac:dyDescent="0.2">
      <c r="A4381" s="10">
        <v>6586</v>
      </c>
      <c r="B4381" s="10" t="s">
        <v>9552</v>
      </c>
      <c r="C4381" s="10"/>
      <c r="D4381" s="10" t="s">
        <v>9553</v>
      </c>
      <c r="E4381" s="10" t="s">
        <v>8569</v>
      </c>
      <c r="F4381" s="10"/>
      <c r="G4381" s="67" t="s">
        <v>9548</v>
      </c>
      <c r="H4381" s="68"/>
      <c r="I4381" s="10"/>
      <c r="J4381" s="10"/>
      <c r="K4381" s="10"/>
      <c r="L4381" s="10" t="s">
        <v>2752</v>
      </c>
      <c r="M4381" s="10" t="s">
        <v>2753</v>
      </c>
      <c r="N4381" s="10" t="s">
        <v>3566</v>
      </c>
      <c r="O4381" s="10" t="s">
        <v>6404</v>
      </c>
      <c r="P4381" s="10" t="s">
        <v>6404</v>
      </c>
      <c r="Q4381" s="10"/>
      <c r="R4381" s="10" t="s">
        <v>6405</v>
      </c>
      <c r="S4381" s="10"/>
      <c r="T4381" s="10"/>
      <c r="U4381" s="10"/>
      <c r="V4381" s="10"/>
      <c r="W4381" s="10" t="s">
        <v>9549</v>
      </c>
      <c r="X4381" s="34" t="s">
        <v>3330</v>
      </c>
      <c r="Y4381" s="10" t="s">
        <v>9550</v>
      </c>
      <c r="Z4381" s="10">
        <v>-38.674819999999997</v>
      </c>
      <c r="AA4381" s="10">
        <v>145.66401999999999</v>
      </c>
      <c r="AB4381" s="10" t="s">
        <v>53</v>
      </c>
      <c r="AC4381" s="10"/>
      <c r="AD4381" s="10"/>
      <c r="AE4381" s="10">
        <v>655</v>
      </c>
      <c r="AF4381" s="10"/>
      <c r="AG4381" s="10"/>
      <c r="AH4381" s="10"/>
      <c r="AI4381" s="10"/>
      <c r="AJ4381" s="10"/>
      <c r="AK4381" s="10" t="str">
        <f t="shared" si="222"/>
        <v>&gt;_Lipotrapeza_vestiens_SEAustralia_MOLAF_1275_N0696</v>
      </c>
      <c r="AL4381" s="10" t="str">
        <f t="shared" si="221"/>
        <v>&gt;Lipotrapeza_vestiens_SEAustralia_Bunurong_MNV_MOLAF_1275</v>
      </c>
      <c r="AM4381" s="10" t="s">
        <v>9551</v>
      </c>
      <c r="AN4381" s="10"/>
      <c r="AO4381" s="10"/>
      <c r="AP4381" s="10"/>
      <c r="AQ4381" s="10"/>
      <c r="AR4381" s="10"/>
      <c r="AS4381" s="10"/>
      <c r="AT4381" s="10"/>
      <c r="AU4381" s="10"/>
      <c r="AV4381" s="10"/>
      <c r="AW4381" s="10"/>
      <c r="AX4381" s="10"/>
      <c r="AY4381" s="10"/>
      <c r="AZ4381" s="10"/>
      <c r="BA4381" s="10"/>
    </row>
    <row r="4382" spans="1:53" ht="14.1" customHeight="1" x14ac:dyDescent="0.2">
      <c r="A4382" s="10">
        <v>6587</v>
      </c>
      <c r="B4382" s="10" t="s">
        <v>9554</v>
      </c>
      <c r="D4382" s="10" t="s">
        <v>9555</v>
      </c>
      <c r="E4382" s="10" t="s">
        <v>8569</v>
      </c>
      <c r="F4382" s="10"/>
      <c r="G4382" s="67" t="s">
        <v>9548</v>
      </c>
      <c r="H4382" s="68"/>
      <c r="L4382" s="10" t="s">
        <v>2752</v>
      </c>
      <c r="M4382" s="10" t="s">
        <v>2753</v>
      </c>
      <c r="N4382" s="10" t="s">
        <v>3566</v>
      </c>
      <c r="O4382" s="10" t="s">
        <v>6404</v>
      </c>
      <c r="P4382" s="10" t="s">
        <v>6404</v>
      </c>
      <c r="R4382" s="10" t="s">
        <v>6405</v>
      </c>
      <c r="W4382" s="10" t="s">
        <v>9549</v>
      </c>
      <c r="X4382" s="34" t="s">
        <v>3330</v>
      </c>
      <c r="Y4382" t="s">
        <v>9550</v>
      </c>
      <c r="Z4382">
        <v>-38.674819999999997</v>
      </c>
      <c r="AA4382">
        <v>145.66401999999999</v>
      </c>
      <c r="AB4382" s="10" t="s">
        <v>53</v>
      </c>
      <c r="AE4382" s="10">
        <v>655</v>
      </c>
      <c r="AK4382" s="10" t="str">
        <f t="shared" si="222"/>
        <v>&gt;_Lipotrapeza_vestiens_SEAustralia_MOLAF_1276_N0697</v>
      </c>
      <c r="AL4382" s="10" t="str">
        <f t="shared" si="221"/>
        <v>&gt;Lipotrapeza_vestiens_SEAustralia_Bunurong_MNV_MOLAF_1276</v>
      </c>
      <c r="AM4382" s="10" t="s">
        <v>9551</v>
      </c>
    </row>
    <row r="4383" spans="1:53" ht="14.1" customHeight="1" x14ac:dyDescent="0.2">
      <c r="A4383" s="10">
        <v>1496</v>
      </c>
      <c r="B4383" s="10" t="s">
        <v>1777</v>
      </c>
      <c r="C4383" s="10" t="s">
        <v>293</v>
      </c>
      <c r="D4383" s="10" t="s">
        <v>13191</v>
      </c>
      <c r="E4383" s="10" t="s">
        <v>3371</v>
      </c>
      <c r="F4383" s="10"/>
      <c r="G4383" s="11" t="s">
        <v>13192</v>
      </c>
      <c r="I4383" s="33" t="s">
        <v>53</v>
      </c>
      <c r="J4383" s="5" t="s">
        <v>13193</v>
      </c>
      <c r="K4383" s="5"/>
      <c r="L4383" s="10" t="s">
        <v>2752</v>
      </c>
      <c r="M4383" s="10" t="s">
        <v>2753</v>
      </c>
      <c r="N4383" s="10" t="s">
        <v>3566</v>
      </c>
      <c r="O4383" s="10" t="s">
        <v>6404</v>
      </c>
      <c r="P4383" s="10" t="s">
        <v>6404</v>
      </c>
      <c r="R4383" s="10" t="s">
        <v>6405</v>
      </c>
      <c r="W4383" s="10" t="s">
        <v>3510</v>
      </c>
      <c r="X4383" s="10" t="s">
        <v>3510</v>
      </c>
      <c r="Y4383" s="34"/>
      <c r="Z4383">
        <v>-38.65</v>
      </c>
      <c r="AA4383">
        <v>145.58000000000001</v>
      </c>
      <c r="AB4383" s="10" t="s">
        <v>1256</v>
      </c>
      <c r="AD4383" s="10" t="s">
        <v>1778</v>
      </c>
      <c r="AE4383" s="12">
        <v>655</v>
      </c>
      <c r="AF4383" s="5" t="s">
        <v>75</v>
      </c>
      <c r="AH4383" s="10" t="s">
        <v>6405</v>
      </c>
      <c r="AK4383" s="10" t="str">
        <f t="shared" si="222"/>
        <v>&gt;t_Lipotrapeza_vestiens_Victoria_MOLAF_0644_FLMNH_073</v>
      </c>
      <c r="AL4383" s="10" t="str">
        <f t="shared" si="221"/>
        <v>&gt;Lipotrapeza_vestiens_Victoria__NMV_MOLAF_0644</v>
      </c>
      <c r="AM4383" s="10" t="s">
        <v>9559</v>
      </c>
      <c r="AZ4383" s="41" t="s">
        <v>3512</v>
      </c>
      <c r="BA4383" s="15" t="s">
        <v>9447</v>
      </c>
    </row>
    <row r="4384" spans="1:53" ht="14.1" customHeight="1" x14ac:dyDescent="0.2">
      <c r="A4384" s="10">
        <v>6589</v>
      </c>
      <c r="B4384" s="10" t="s">
        <v>9556</v>
      </c>
      <c r="D4384" s="10" t="s">
        <v>9557</v>
      </c>
      <c r="E4384" s="10" t="s">
        <v>8569</v>
      </c>
      <c r="F4384" s="10"/>
      <c r="G4384" s="11" t="s">
        <v>9558</v>
      </c>
      <c r="H4384" s="64"/>
      <c r="L4384" s="10" t="s">
        <v>2752</v>
      </c>
      <c r="M4384" s="10" t="s">
        <v>2753</v>
      </c>
      <c r="N4384" s="10" t="s">
        <v>3566</v>
      </c>
      <c r="O4384" s="10" t="s">
        <v>6404</v>
      </c>
      <c r="P4384" s="10" t="s">
        <v>6404</v>
      </c>
      <c r="R4384" s="10" t="s">
        <v>6405</v>
      </c>
      <c r="W4384" s="10" t="s">
        <v>9549</v>
      </c>
      <c r="X4384" s="34" t="s">
        <v>3330</v>
      </c>
      <c r="Y4384" t="s">
        <v>9550</v>
      </c>
      <c r="Z4384">
        <v>-38.674819999999997</v>
      </c>
      <c r="AA4384">
        <v>145.66401999999999</v>
      </c>
      <c r="AB4384" s="10" t="s">
        <v>53</v>
      </c>
      <c r="AE4384" s="10">
        <v>655</v>
      </c>
      <c r="AK4384" s="10" t="str">
        <f t="shared" si="222"/>
        <v>&gt;_Lipotrapeza_vestiens_SEAustralia_MOLAF_1278_N0699</v>
      </c>
      <c r="AL4384" s="10" t="str">
        <f t="shared" si="221"/>
        <v>&gt;Lipotrapeza_vestiens_SEAustralia_Bunurong_MNV_MOLAF_1278</v>
      </c>
      <c r="AM4384" s="10" t="s">
        <v>9559</v>
      </c>
    </row>
    <row r="4385" spans="1:44" ht="14.1" customHeight="1" x14ac:dyDescent="0.2">
      <c r="A4385" s="10">
        <v>6588</v>
      </c>
      <c r="B4385" s="10" t="s">
        <v>9560</v>
      </c>
      <c r="D4385" s="10" t="s">
        <v>9561</v>
      </c>
      <c r="E4385" s="10" t="s">
        <v>8569</v>
      </c>
      <c r="F4385" s="10"/>
      <c r="G4385" s="67" t="s">
        <v>9548</v>
      </c>
      <c r="H4385" s="68"/>
      <c r="L4385" s="10" t="s">
        <v>2752</v>
      </c>
      <c r="M4385" s="10" t="s">
        <v>2753</v>
      </c>
      <c r="N4385" s="10" t="s">
        <v>3566</v>
      </c>
      <c r="O4385" s="10" t="s">
        <v>6404</v>
      </c>
      <c r="P4385" s="10" t="s">
        <v>6404</v>
      </c>
      <c r="R4385" s="10" t="s">
        <v>6405</v>
      </c>
      <c r="W4385" s="10" t="s">
        <v>9549</v>
      </c>
      <c r="X4385" s="34" t="s">
        <v>3330</v>
      </c>
      <c r="Y4385" t="s">
        <v>9550</v>
      </c>
      <c r="Z4385">
        <v>-38.674819999999997</v>
      </c>
      <c r="AA4385">
        <v>145.66401999999999</v>
      </c>
      <c r="AB4385" s="10" t="s">
        <v>53</v>
      </c>
      <c r="AE4385" s="10">
        <v>655</v>
      </c>
      <c r="AK4385" s="10" t="str">
        <f t="shared" si="222"/>
        <v>&gt;_Lipotrapeza_vestiens_SEAustralia_MOLAF_1277_N0698</v>
      </c>
      <c r="AL4385" s="10" t="str">
        <f t="shared" si="221"/>
        <v>&gt;Lipotrapeza_vestiens_SEAustralia_Bunurong_MNV_MOLAF_1277</v>
      </c>
      <c r="AM4385" s="10" t="s">
        <v>9562</v>
      </c>
    </row>
    <row r="4386" spans="1:44" ht="14.1" customHeight="1" x14ac:dyDescent="0.2">
      <c r="A4386" s="10">
        <v>2879</v>
      </c>
      <c r="B4386" s="10" t="s">
        <v>111</v>
      </c>
      <c r="C4386" s="10" t="s">
        <v>387</v>
      </c>
      <c r="D4386" s="11">
        <v>5371</v>
      </c>
      <c r="E4386" s="10" t="s">
        <v>52</v>
      </c>
      <c r="F4386" s="10"/>
      <c r="G4386" s="11">
        <v>5371</v>
      </c>
      <c r="I4386" s="10" t="s">
        <v>53</v>
      </c>
      <c r="L4386" s="10" t="s">
        <v>1677</v>
      </c>
      <c r="M4386" s="10" t="s">
        <v>1706</v>
      </c>
      <c r="N4386" s="10" t="s">
        <v>1707</v>
      </c>
      <c r="O4386" s="10" t="s">
        <v>1866</v>
      </c>
      <c r="P4386" s="10" t="s">
        <v>1866</v>
      </c>
      <c r="R4386" s="10" t="s">
        <v>1867</v>
      </c>
      <c r="W4386" s="14" t="s">
        <v>81</v>
      </c>
      <c r="X4386" s="14" t="s">
        <v>81</v>
      </c>
      <c r="Z4386">
        <v>-17.5</v>
      </c>
      <c r="AA4386">
        <v>-149.80000000000001</v>
      </c>
      <c r="AB4386" s="10" t="s">
        <v>53</v>
      </c>
      <c r="AD4386" s="10" t="s">
        <v>53</v>
      </c>
      <c r="AE4386" s="12">
        <v>655</v>
      </c>
      <c r="AK4386" s="10" t="str">
        <f t="shared" ref="AK4386:AK4394" si="223">CONCATENATE("&gt;",AF4386,"_",O4386,"_",R4386,S4386,"_",X4386,"_",D4386,"_",B4386)</f>
        <v>&gt;_Lissodiadema_lorioli_Moorea_5371_FLMNH_110</v>
      </c>
      <c r="AL4386" s="10" t="str">
        <f t="shared" si="221"/>
        <v>&gt;Lissodiadema_lorioli_Moorea__UF_5371</v>
      </c>
      <c r="AM4386" s="10" t="s">
        <v>1997</v>
      </c>
      <c r="AP4386" s="13"/>
      <c r="AQ4386" s="13"/>
      <c r="AR4386" s="13"/>
    </row>
    <row r="4387" spans="1:44" ht="14.1" customHeight="1" x14ac:dyDescent="0.2">
      <c r="A4387" s="10">
        <v>3278</v>
      </c>
      <c r="B4387" s="10" t="s">
        <v>1773</v>
      </c>
      <c r="C4387" s="10" t="s">
        <v>331</v>
      </c>
      <c r="D4387" s="11">
        <v>199</v>
      </c>
      <c r="E4387" s="10" t="s">
        <v>52</v>
      </c>
      <c r="F4387" s="10"/>
      <c r="G4387" s="11">
        <v>199</v>
      </c>
      <c r="I4387" s="10" t="s">
        <v>53</v>
      </c>
      <c r="L4387" s="10" t="s">
        <v>1677</v>
      </c>
      <c r="M4387" s="10" t="s">
        <v>1706</v>
      </c>
      <c r="N4387" s="10" t="s">
        <v>1707</v>
      </c>
      <c r="O4387" s="10" t="s">
        <v>1866</v>
      </c>
      <c r="P4387" s="10" t="s">
        <v>1866</v>
      </c>
      <c r="R4387" s="10" t="s">
        <v>1867</v>
      </c>
      <c r="W4387" s="10" t="s">
        <v>198</v>
      </c>
      <c r="X4387" s="10" t="s">
        <v>198</v>
      </c>
      <c r="Z4387" t="s">
        <v>60</v>
      </c>
      <c r="AA4387" t="s">
        <v>60</v>
      </c>
      <c r="AB4387" s="10" t="s">
        <v>53</v>
      </c>
      <c r="AD4387" s="10" t="s">
        <v>53</v>
      </c>
      <c r="AE4387" s="12">
        <v>655</v>
      </c>
      <c r="AK4387" s="10" t="str">
        <f t="shared" si="223"/>
        <v>&gt;_Lissodiadema_lorioli_Mariana_199_FLMNH_132</v>
      </c>
      <c r="AL4387" s="10" t="str">
        <f t="shared" si="221"/>
        <v>&gt;Lissodiadema_lorioli_Mariana__UF_199</v>
      </c>
      <c r="AM4387" s="10" t="s">
        <v>2209</v>
      </c>
      <c r="AP4387" s="13"/>
      <c r="AQ4387" s="13"/>
    </row>
    <row r="4388" spans="1:44" ht="14.1" customHeight="1" x14ac:dyDescent="0.2">
      <c r="A4388" s="10">
        <v>3266</v>
      </c>
      <c r="B4388" s="10" t="s">
        <v>1773</v>
      </c>
      <c r="C4388" s="10" t="s">
        <v>363</v>
      </c>
      <c r="D4388" s="11">
        <v>557</v>
      </c>
      <c r="E4388" s="10" t="s">
        <v>52</v>
      </c>
      <c r="F4388" s="10"/>
      <c r="G4388" s="11">
        <v>557</v>
      </c>
      <c r="I4388" s="10" t="s">
        <v>53</v>
      </c>
      <c r="L4388" s="10" t="s">
        <v>1677</v>
      </c>
      <c r="M4388" s="10" t="s">
        <v>1706</v>
      </c>
      <c r="N4388" s="10" t="s">
        <v>1707</v>
      </c>
      <c r="O4388" s="10" t="s">
        <v>1866</v>
      </c>
      <c r="P4388" s="10" t="s">
        <v>1866</v>
      </c>
      <c r="R4388" s="10" t="s">
        <v>1867</v>
      </c>
      <c r="W4388" s="10" t="s">
        <v>226</v>
      </c>
      <c r="X4388" s="10" t="s">
        <v>226</v>
      </c>
      <c r="Z4388" t="s">
        <v>60</v>
      </c>
      <c r="AA4388" t="s">
        <v>60</v>
      </c>
      <c r="AB4388" s="10" t="s">
        <v>53</v>
      </c>
      <c r="AD4388" s="10" t="s">
        <v>53</v>
      </c>
      <c r="AE4388" s="12">
        <v>655</v>
      </c>
      <c r="AK4388" s="10" t="str">
        <f t="shared" si="223"/>
        <v>&gt;_Lissodiadema_lorioli_Fiji_557_FLMNH_132</v>
      </c>
      <c r="AL4388" s="10" t="str">
        <f t="shared" si="221"/>
        <v>&gt;Lissodiadema_lorioli_Fiji__UF_557</v>
      </c>
      <c r="AM4388" s="10" t="s">
        <v>2210</v>
      </c>
      <c r="AP4388" s="13"/>
      <c r="AQ4388" s="13"/>
    </row>
    <row r="4389" spans="1:44" ht="14.1" customHeight="1" x14ac:dyDescent="0.2">
      <c r="A4389" s="10">
        <v>3277</v>
      </c>
      <c r="B4389" s="10" t="s">
        <v>1773</v>
      </c>
      <c r="C4389" s="10" t="s">
        <v>114</v>
      </c>
      <c r="D4389" s="11">
        <v>4681</v>
      </c>
      <c r="E4389" s="10" t="s">
        <v>52</v>
      </c>
      <c r="F4389" s="10"/>
      <c r="G4389" s="11">
        <v>4681</v>
      </c>
      <c r="I4389" s="10" t="s">
        <v>53</v>
      </c>
      <c r="L4389" s="10" t="s">
        <v>1677</v>
      </c>
      <c r="M4389" s="10" t="s">
        <v>1706</v>
      </c>
      <c r="N4389" s="10" t="s">
        <v>1707</v>
      </c>
      <c r="O4389" s="10" t="s">
        <v>1866</v>
      </c>
      <c r="P4389" s="10" t="s">
        <v>1866</v>
      </c>
      <c r="R4389" s="10" t="s">
        <v>1867</v>
      </c>
      <c r="W4389" s="10" t="s">
        <v>198</v>
      </c>
      <c r="X4389" s="10" t="s">
        <v>198</v>
      </c>
      <c r="Z4389" t="s">
        <v>60</v>
      </c>
      <c r="AA4389" t="s">
        <v>60</v>
      </c>
      <c r="AB4389" s="10" t="s">
        <v>53</v>
      </c>
      <c r="AD4389" s="10" t="s">
        <v>53</v>
      </c>
      <c r="AE4389" s="12">
        <v>655</v>
      </c>
      <c r="AF4389" s="10" t="s">
        <v>75</v>
      </c>
      <c r="AK4389" s="10" t="str">
        <f t="shared" si="223"/>
        <v>&gt;t_Lissodiadema_lorioli_Mariana_4681_FLMNH_132</v>
      </c>
      <c r="AL4389" s="10" t="str">
        <f t="shared" si="221"/>
        <v>&gt;Lissodiadema_lorioli_Mariana__UF_4681</v>
      </c>
      <c r="AM4389" s="10" t="s">
        <v>2211</v>
      </c>
      <c r="AP4389" s="13"/>
      <c r="AQ4389" s="13"/>
    </row>
    <row r="4390" spans="1:44" ht="14.1" customHeight="1" x14ac:dyDescent="0.2">
      <c r="A4390" s="10">
        <v>3326</v>
      </c>
      <c r="B4390" s="10" t="s">
        <v>1773</v>
      </c>
      <c r="C4390" s="10" t="s">
        <v>769</v>
      </c>
      <c r="D4390" s="11">
        <v>8590</v>
      </c>
      <c r="E4390" s="10" t="s">
        <v>52</v>
      </c>
      <c r="F4390" s="10"/>
      <c r="G4390" s="11">
        <v>8590</v>
      </c>
      <c r="I4390" s="10" t="s">
        <v>53</v>
      </c>
      <c r="L4390" s="10" t="s">
        <v>1677</v>
      </c>
      <c r="M4390" s="10" t="s">
        <v>1706</v>
      </c>
      <c r="N4390" s="10" t="s">
        <v>1707</v>
      </c>
      <c r="O4390" s="10" t="s">
        <v>1866</v>
      </c>
      <c r="P4390" s="10" t="s">
        <v>1866</v>
      </c>
      <c r="R4390" s="10" t="s">
        <v>1867</v>
      </c>
      <c r="W4390" s="10" t="s">
        <v>877</v>
      </c>
      <c r="X4390" s="10" t="s">
        <v>877</v>
      </c>
      <c r="Z4390" t="s">
        <v>60</v>
      </c>
      <c r="AA4390" t="s">
        <v>60</v>
      </c>
      <c r="AB4390" s="10" t="s">
        <v>53</v>
      </c>
      <c r="AD4390" s="10" t="s">
        <v>53</v>
      </c>
      <c r="AE4390" s="12">
        <v>655</v>
      </c>
      <c r="AK4390" s="10" t="str">
        <f t="shared" si="223"/>
        <v>&gt;_Lissodiadema_lorioli_Tuamotu_8590_FLMNH_132</v>
      </c>
      <c r="AL4390" s="10" t="str">
        <f t="shared" si="221"/>
        <v>&gt;Lissodiadema_lorioli_Tuamotu__UF_8590</v>
      </c>
      <c r="AM4390" s="10" t="s">
        <v>2212</v>
      </c>
      <c r="AP4390" s="13"/>
      <c r="AQ4390" s="13"/>
    </row>
    <row r="4391" spans="1:44" ht="14.1" customHeight="1" x14ac:dyDescent="0.2">
      <c r="A4391" s="10">
        <v>3290</v>
      </c>
      <c r="B4391" s="10" t="s">
        <v>1773</v>
      </c>
      <c r="C4391" s="10" t="s">
        <v>394</v>
      </c>
      <c r="D4391" s="11">
        <v>1871</v>
      </c>
      <c r="E4391" s="10" t="s">
        <v>52</v>
      </c>
      <c r="F4391" s="10"/>
      <c r="G4391" s="11">
        <v>1871</v>
      </c>
      <c r="I4391" s="10" t="s">
        <v>53</v>
      </c>
      <c r="L4391" s="10" t="s">
        <v>1677</v>
      </c>
      <c r="M4391" s="10" t="s">
        <v>1706</v>
      </c>
      <c r="N4391" s="10" t="s">
        <v>1707</v>
      </c>
      <c r="O4391" s="10" t="s">
        <v>1866</v>
      </c>
      <c r="P4391" s="10" t="s">
        <v>1866</v>
      </c>
      <c r="R4391" s="10" t="s">
        <v>1867</v>
      </c>
      <c r="W4391" s="10" t="s">
        <v>220</v>
      </c>
      <c r="X4391" s="10" t="s">
        <v>220</v>
      </c>
      <c r="Z4391">
        <v>21.237719999999999</v>
      </c>
      <c r="AA4391">
        <v>-157.49950000000001</v>
      </c>
      <c r="AB4391" s="10" t="s">
        <v>207</v>
      </c>
      <c r="AE4391" s="10">
        <v>0</v>
      </c>
      <c r="AK4391" s="10" t="str">
        <f t="shared" si="223"/>
        <v>&gt;_Lissodiadema_lorioli_Hawaii_1871_FLMNH_132</v>
      </c>
      <c r="AL4391" s="10" t="str">
        <f t="shared" si="221"/>
        <v>&gt;Lissodiadema_lorioli_Hawaii__UF_1871</v>
      </c>
      <c r="AP4391" s="13"/>
      <c r="AQ4391" s="13"/>
      <c r="AR4391" s="13"/>
    </row>
    <row r="4392" spans="1:44" ht="14.1" customHeight="1" x14ac:dyDescent="0.2">
      <c r="A4392" s="10">
        <v>3267</v>
      </c>
      <c r="B4392" s="10" t="s">
        <v>1773</v>
      </c>
      <c r="C4392" s="10" t="s">
        <v>280</v>
      </c>
      <c r="D4392" s="11">
        <v>3954</v>
      </c>
      <c r="E4392" s="10" t="s">
        <v>52</v>
      </c>
      <c r="F4392" s="10"/>
      <c r="G4392" s="11">
        <v>3954</v>
      </c>
      <c r="I4392" s="10" t="s">
        <v>53</v>
      </c>
      <c r="L4392" s="10" t="s">
        <v>1677</v>
      </c>
      <c r="M4392" s="10" t="s">
        <v>1706</v>
      </c>
      <c r="N4392" s="10" t="s">
        <v>1707</v>
      </c>
      <c r="O4392" s="10" t="s">
        <v>1866</v>
      </c>
      <c r="P4392" s="10" t="s">
        <v>1866</v>
      </c>
      <c r="R4392" s="10" t="s">
        <v>1867</v>
      </c>
      <c r="W4392" s="10" t="s">
        <v>317</v>
      </c>
      <c r="X4392" s="10" t="s">
        <v>317</v>
      </c>
      <c r="Z4392">
        <v>26.505749999999999</v>
      </c>
      <c r="AA4392">
        <v>127.93845</v>
      </c>
      <c r="AB4392" s="10" t="s">
        <v>207</v>
      </c>
      <c r="AE4392" s="10">
        <v>0</v>
      </c>
      <c r="AK4392" s="10" t="str">
        <f t="shared" si="223"/>
        <v>&gt;_Lissodiadema_lorioli_Ryukyus_3954_FLMNH_132</v>
      </c>
      <c r="AL4392" s="10" t="str">
        <f t="shared" si="221"/>
        <v>&gt;Lissodiadema_lorioli_Ryukyus__UF_3954</v>
      </c>
      <c r="AP4392" s="13"/>
      <c r="AQ4392" s="13"/>
      <c r="AR4392" s="13"/>
    </row>
    <row r="4393" spans="1:44" ht="14.1" customHeight="1" x14ac:dyDescent="0.2">
      <c r="A4393" s="10">
        <v>1814</v>
      </c>
      <c r="B4393" s="10" t="s">
        <v>381</v>
      </c>
      <c r="C4393" s="10" t="s">
        <v>236</v>
      </c>
      <c r="D4393" s="10" t="s">
        <v>8748</v>
      </c>
      <c r="E4393" s="10" t="s">
        <v>1147</v>
      </c>
      <c r="F4393" s="10"/>
      <c r="G4393" s="11" t="s">
        <v>8749</v>
      </c>
      <c r="I4393" s="10" t="s">
        <v>53</v>
      </c>
      <c r="L4393" s="10" t="s">
        <v>2752</v>
      </c>
      <c r="M4393" s="10" t="s">
        <v>2753</v>
      </c>
      <c r="N4393" s="10" t="s">
        <v>3392</v>
      </c>
      <c r="O4393" s="10" t="s">
        <v>8750</v>
      </c>
      <c r="P4393" s="10" t="s">
        <v>8750</v>
      </c>
      <c r="R4393" s="10" t="s">
        <v>300</v>
      </c>
      <c r="W4393" s="10" t="s">
        <v>695</v>
      </c>
      <c r="X4393" s="10" t="s">
        <v>695</v>
      </c>
      <c r="Z4393">
        <v>19.95</v>
      </c>
      <c r="AA4393">
        <v>-87.45</v>
      </c>
      <c r="AB4393" s="10" t="s">
        <v>53</v>
      </c>
      <c r="AD4393" s="10" t="s">
        <v>74</v>
      </c>
      <c r="AE4393" s="12">
        <v>655</v>
      </c>
      <c r="AF4393" s="10" t="s">
        <v>75</v>
      </c>
      <c r="AJ4393" s="10" t="s">
        <v>8751</v>
      </c>
      <c r="AK4393" s="10" t="str">
        <f t="shared" si="223"/>
        <v>&gt;t_Lissothuria_ornata_MexicoPac_MHE90_FLMNH_084</v>
      </c>
      <c r="AL4393" s="10" t="str">
        <f t="shared" si="221"/>
        <v>&gt;Lissothuria_ornata_MexicoPac__UNAM-ICML_MHE90</v>
      </c>
      <c r="AM4393" s="10" t="s">
        <v>8752</v>
      </c>
    </row>
    <row r="4394" spans="1:44" ht="14.1" customHeight="1" x14ac:dyDescent="0.2">
      <c r="A4394" s="10">
        <v>6508</v>
      </c>
      <c r="B4394" s="10" t="s">
        <v>9891</v>
      </c>
      <c r="D4394" s="13" t="s">
        <v>9892</v>
      </c>
      <c r="E4394" s="10" t="s">
        <v>3959</v>
      </c>
      <c r="F4394" s="10"/>
      <c r="G4394" s="36" t="s">
        <v>9893</v>
      </c>
      <c r="H4394" s="13"/>
      <c r="L4394" s="10" t="s">
        <v>2752</v>
      </c>
      <c r="M4394" s="10" t="s">
        <v>2753</v>
      </c>
      <c r="N4394" s="10" t="s">
        <v>3392</v>
      </c>
      <c r="O4394" s="30" t="s">
        <v>8750</v>
      </c>
      <c r="P4394" s="30" t="s">
        <v>8750</v>
      </c>
      <c r="R4394" s="30" t="s">
        <v>9894</v>
      </c>
      <c r="W4394" s="14" t="s">
        <v>316</v>
      </c>
      <c r="X4394" s="10" t="s">
        <v>316</v>
      </c>
      <c r="Z4394">
        <v>12.879721</v>
      </c>
      <c r="AA4394">
        <v>121.774017</v>
      </c>
      <c r="AB4394" s="10" t="s">
        <v>53</v>
      </c>
      <c r="AE4394" s="10">
        <v>655</v>
      </c>
      <c r="AF4394" s="5" t="s">
        <v>75</v>
      </c>
      <c r="AK4394" s="10" t="str">
        <f t="shared" si="223"/>
        <v>&gt;t_Lissothuria_nutriens_Philippines_CASIZ_184337_N0595</v>
      </c>
      <c r="AL4394" s="10" t="str">
        <f t="shared" si="221"/>
        <v>&gt;Lissothuria_nutriens_Philippines__CAS_CASIZ_184337</v>
      </c>
      <c r="AM4394" s="10" t="s">
        <v>9895</v>
      </c>
    </row>
    <row r="4395" spans="1:44" ht="14.1" customHeight="1" x14ac:dyDescent="0.2">
      <c r="A4395" s="10">
        <v>7287</v>
      </c>
      <c r="B4395" t="s">
        <v>14835</v>
      </c>
      <c r="D4395" s="50" t="s">
        <v>14836</v>
      </c>
      <c r="E4395" t="s">
        <v>3371</v>
      </c>
      <c r="G4395" t="s">
        <v>13411</v>
      </c>
      <c r="L4395" s="10" t="s">
        <v>2752</v>
      </c>
      <c r="M4395" t="s">
        <v>2753</v>
      </c>
      <c r="N4395" t="s">
        <v>2799</v>
      </c>
      <c r="O4395" s="87" t="s">
        <v>14837</v>
      </c>
      <c r="P4395" s="87" t="s">
        <v>14837</v>
      </c>
      <c r="Q4395" s="76"/>
      <c r="R4395" s="87" t="s">
        <v>14838</v>
      </c>
      <c r="X4395" s="50" t="s">
        <v>13372</v>
      </c>
      <c r="Z4395">
        <v>10.64</v>
      </c>
      <c r="AA4395">
        <v>129.53</v>
      </c>
      <c r="AL4395" s="10" t="str">
        <f t="shared" si="221"/>
        <v>&gt;Loisettea_amphictena_Northern Australia__NMV_MOLAF_1554</v>
      </c>
    </row>
    <row r="4396" spans="1:44" ht="14.1" customHeight="1" x14ac:dyDescent="0.2">
      <c r="A4396" s="10">
        <v>7288</v>
      </c>
      <c r="B4396" t="s">
        <v>14839</v>
      </c>
      <c r="D4396" s="50" t="s">
        <v>14840</v>
      </c>
      <c r="E4396" t="s">
        <v>3371</v>
      </c>
      <c r="G4396" t="s">
        <v>13411</v>
      </c>
      <c r="L4396" s="10" t="s">
        <v>2752</v>
      </c>
      <c r="M4396" t="s">
        <v>2753</v>
      </c>
      <c r="N4396" t="s">
        <v>2799</v>
      </c>
      <c r="O4396" s="87" t="s">
        <v>14837</v>
      </c>
      <c r="P4396" s="87" t="s">
        <v>14837</v>
      </c>
      <c r="Q4396" s="76"/>
      <c r="R4396" s="87" t="s">
        <v>14838</v>
      </c>
      <c r="X4396" s="50" t="s">
        <v>13372</v>
      </c>
      <c r="Z4396">
        <v>10.64</v>
      </c>
      <c r="AA4396">
        <v>129.53</v>
      </c>
      <c r="AL4396" s="10" t="str">
        <f t="shared" si="221"/>
        <v>&gt;Loisettea_amphictena_Northern Australia__NMV_MOLAF_1555</v>
      </c>
    </row>
    <row r="4397" spans="1:44" ht="14.1" customHeight="1" x14ac:dyDescent="0.2">
      <c r="A4397" s="10">
        <v>3400</v>
      </c>
      <c r="B4397" s="10" t="s">
        <v>1515</v>
      </c>
      <c r="C4397" s="10" t="s">
        <v>476</v>
      </c>
      <c r="D4397" s="11">
        <v>2276</v>
      </c>
      <c r="E4397" s="10" t="s">
        <v>52</v>
      </c>
      <c r="F4397" s="10"/>
      <c r="G4397" s="11">
        <v>2276</v>
      </c>
      <c r="I4397" s="10" t="s">
        <v>53</v>
      </c>
      <c r="L4397" s="10" t="s">
        <v>1677</v>
      </c>
      <c r="M4397" s="10" t="s">
        <v>1696</v>
      </c>
      <c r="N4397" s="10" t="s">
        <v>1697</v>
      </c>
      <c r="O4397" s="10" t="s">
        <v>1698</v>
      </c>
      <c r="P4397" s="10" t="s">
        <v>1698</v>
      </c>
      <c r="R4397" s="10" t="s">
        <v>1699</v>
      </c>
      <c r="S4397" s="10" t="s">
        <v>712</v>
      </c>
      <c r="T4397" s="10"/>
      <c r="W4397" s="10" t="s">
        <v>283</v>
      </c>
      <c r="X4397" s="10" t="s">
        <v>283</v>
      </c>
      <c r="Z4397">
        <v>8.3224199999999993</v>
      </c>
      <c r="AA4397">
        <v>-79.583519999999993</v>
      </c>
      <c r="AB4397" s="10" t="s">
        <v>53</v>
      </c>
      <c r="AD4397" s="10" t="s">
        <v>74</v>
      </c>
      <c r="AE4397" s="12">
        <v>655</v>
      </c>
      <c r="AF4397" s="10" t="s">
        <v>75</v>
      </c>
      <c r="AH4397" s="10" t="s">
        <v>2238</v>
      </c>
      <c r="AJ4397" s="10" t="s">
        <v>2239</v>
      </c>
      <c r="AK4397" s="10" t="str">
        <f t="shared" ref="AK4397:AK4428" si="224">CONCATENATE("&gt;",AF4397,"_",O4397,"_",R4397,S4397,"_",X4397,"_",D4397,"_",B4397)</f>
        <v>&gt;t_Lovenia_doederleinicf_PNG_2276_FLMNH_135</v>
      </c>
      <c r="AL4397" s="10" t="str">
        <f t="shared" si="221"/>
        <v>&gt;Lovenia_doederleini_PNG__UF_2276</v>
      </c>
      <c r="AM4397" s="10" t="s">
        <v>2240</v>
      </c>
      <c r="AP4397" s="13"/>
      <c r="AQ4397" s="13"/>
    </row>
    <row r="4398" spans="1:44" ht="14.1" customHeight="1" x14ac:dyDescent="0.2">
      <c r="A4398" s="10">
        <v>3410</v>
      </c>
      <c r="B4398" s="10" t="s">
        <v>1515</v>
      </c>
      <c r="C4398" s="10" t="s">
        <v>398</v>
      </c>
      <c r="D4398" s="11">
        <v>7191</v>
      </c>
      <c r="E4398" s="10" t="s">
        <v>52</v>
      </c>
      <c r="F4398" s="10"/>
      <c r="G4398" s="11">
        <v>7191</v>
      </c>
      <c r="I4398" s="10" t="s">
        <v>53</v>
      </c>
      <c r="L4398" s="10" t="s">
        <v>1677</v>
      </c>
      <c r="M4398" s="10" t="s">
        <v>1696</v>
      </c>
      <c r="N4398" s="10" t="s">
        <v>1697</v>
      </c>
      <c r="O4398" s="10" t="s">
        <v>1698</v>
      </c>
      <c r="P4398" s="10" t="s">
        <v>1698</v>
      </c>
      <c r="R4398" s="10" t="s">
        <v>1876</v>
      </c>
      <c r="W4398" s="10" t="s">
        <v>100</v>
      </c>
      <c r="X4398" s="10" t="s">
        <v>100</v>
      </c>
      <c r="Z4398" t="s">
        <v>60</v>
      </c>
      <c r="AA4398" t="s">
        <v>60</v>
      </c>
      <c r="AB4398" s="10" t="s">
        <v>53</v>
      </c>
      <c r="AD4398" s="10" t="s">
        <v>53</v>
      </c>
      <c r="AE4398" s="12">
        <v>655</v>
      </c>
      <c r="AF4398" s="10" t="s">
        <v>75</v>
      </c>
      <c r="AK4398" s="10" t="str">
        <f t="shared" si="224"/>
        <v>&gt;t_Lovenia_elongata_Mada_7191_FLMNH_135</v>
      </c>
      <c r="AL4398" s="10" t="str">
        <f t="shared" si="221"/>
        <v>&gt;Lovenia_elongata_Mada__UF_7191</v>
      </c>
      <c r="AM4398" s="10" t="s">
        <v>2355</v>
      </c>
      <c r="AP4398" s="13"/>
      <c r="AQ4398" s="13"/>
    </row>
    <row r="4399" spans="1:44" ht="14.1" customHeight="1" x14ac:dyDescent="0.2">
      <c r="A4399" s="10">
        <v>3423</v>
      </c>
      <c r="B4399" s="10" t="s">
        <v>1515</v>
      </c>
      <c r="C4399" s="10" t="s">
        <v>565</v>
      </c>
      <c r="D4399" s="11">
        <v>7197</v>
      </c>
      <c r="E4399" s="10" t="s">
        <v>52</v>
      </c>
      <c r="F4399" s="10"/>
      <c r="G4399" s="11">
        <v>7197</v>
      </c>
      <c r="I4399" s="10" t="s">
        <v>53</v>
      </c>
      <c r="L4399" s="10" t="s">
        <v>1677</v>
      </c>
      <c r="M4399" s="10" t="s">
        <v>1696</v>
      </c>
      <c r="N4399" s="10" t="s">
        <v>1697</v>
      </c>
      <c r="O4399" s="10" t="s">
        <v>1698</v>
      </c>
      <c r="P4399" s="10" t="s">
        <v>1698</v>
      </c>
      <c r="R4399" s="10" t="s">
        <v>1876</v>
      </c>
      <c r="W4399" s="10" t="s">
        <v>100</v>
      </c>
      <c r="X4399" s="10" t="s">
        <v>100</v>
      </c>
      <c r="Z4399" t="s">
        <v>60</v>
      </c>
      <c r="AA4399" t="s">
        <v>60</v>
      </c>
      <c r="AB4399" s="10" t="s">
        <v>53</v>
      </c>
      <c r="AD4399" s="10" t="s">
        <v>53</v>
      </c>
      <c r="AE4399" s="12">
        <v>655</v>
      </c>
      <c r="AK4399" s="10" t="str">
        <f t="shared" si="224"/>
        <v>&gt;_Lovenia_elongata_Mada_7197_FLMNH_135</v>
      </c>
      <c r="AL4399" s="10" t="str">
        <f t="shared" si="221"/>
        <v>&gt;Lovenia_elongata_Mada__UF_7197</v>
      </c>
      <c r="AM4399" s="10" t="s">
        <v>2355</v>
      </c>
      <c r="AP4399" s="13"/>
      <c r="AQ4399" s="13"/>
    </row>
    <row r="4400" spans="1:44" ht="14.1" customHeight="1" x14ac:dyDescent="0.2">
      <c r="A4400" s="10">
        <v>3411</v>
      </c>
      <c r="B4400" s="10" t="s">
        <v>1515</v>
      </c>
      <c r="C4400" s="10" t="s">
        <v>690</v>
      </c>
      <c r="D4400" s="11">
        <v>7202</v>
      </c>
      <c r="E4400" s="10" t="s">
        <v>52</v>
      </c>
      <c r="F4400" s="10"/>
      <c r="G4400" s="11">
        <v>7202</v>
      </c>
      <c r="I4400" s="10" t="s">
        <v>53</v>
      </c>
      <c r="L4400" s="10" t="s">
        <v>1677</v>
      </c>
      <c r="M4400" s="10" t="s">
        <v>1696</v>
      </c>
      <c r="N4400" s="10" t="s">
        <v>1697</v>
      </c>
      <c r="O4400" s="10" t="s">
        <v>1698</v>
      </c>
      <c r="P4400" s="10" t="s">
        <v>1698</v>
      </c>
      <c r="R4400" s="10" t="s">
        <v>1876</v>
      </c>
      <c r="W4400" s="10" t="s">
        <v>100</v>
      </c>
      <c r="X4400" s="10" t="s">
        <v>100</v>
      </c>
      <c r="Z4400" t="s">
        <v>60</v>
      </c>
      <c r="AA4400" t="s">
        <v>60</v>
      </c>
      <c r="AB4400" s="10" t="s">
        <v>53</v>
      </c>
      <c r="AD4400" s="10" t="s">
        <v>53</v>
      </c>
      <c r="AE4400" s="12">
        <v>655</v>
      </c>
      <c r="AK4400" s="10" t="str">
        <f t="shared" si="224"/>
        <v>&gt;_Lovenia_elongata_Mada_7202_FLMNH_135</v>
      </c>
      <c r="AL4400" s="10" t="str">
        <f t="shared" si="221"/>
        <v>&gt;Lovenia_elongata_Mada__UF_7202</v>
      </c>
      <c r="AM4400" s="10" t="s">
        <v>2355</v>
      </c>
      <c r="AP4400" s="13"/>
      <c r="AQ4400" s="13"/>
    </row>
    <row r="4401" spans="1:44" ht="14.1" customHeight="1" x14ac:dyDescent="0.2">
      <c r="A4401" s="10">
        <v>3376</v>
      </c>
      <c r="B4401" s="10" t="s">
        <v>1515</v>
      </c>
      <c r="C4401" s="10" t="s">
        <v>132</v>
      </c>
      <c r="D4401" s="11">
        <v>7430</v>
      </c>
      <c r="E4401" s="10" t="s">
        <v>52</v>
      </c>
      <c r="F4401" s="10"/>
      <c r="G4401" s="11">
        <v>7430</v>
      </c>
      <c r="I4401" s="10" t="s">
        <v>53</v>
      </c>
      <c r="L4401" s="10" t="s">
        <v>1677</v>
      </c>
      <c r="M4401" s="10" t="s">
        <v>1696</v>
      </c>
      <c r="N4401" s="10" t="s">
        <v>1697</v>
      </c>
      <c r="O4401" s="10" t="s">
        <v>1698</v>
      </c>
      <c r="P4401" s="10" t="s">
        <v>1698</v>
      </c>
      <c r="R4401" s="10" t="s">
        <v>1876</v>
      </c>
      <c r="W4401" s="10" t="s">
        <v>100</v>
      </c>
      <c r="X4401" s="10" t="s">
        <v>100</v>
      </c>
      <c r="Z4401" t="s">
        <v>60</v>
      </c>
      <c r="AA4401" t="s">
        <v>60</v>
      </c>
      <c r="AB4401" s="10" t="s">
        <v>53</v>
      </c>
      <c r="AD4401" s="10" t="s">
        <v>53</v>
      </c>
      <c r="AE4401" s="12">
        <v>655</v>
      </c>
      <c r="AK4401" s="10" t="str">
        <f t="shared" si="224"/>
        <v>&gt;_Lovenia_elongata_Mada_7430_FLMNH_135</v>
      </c>
      <c r="AL4401" s="10" t="str">
        <f t="shared" si="221"/>
        <v>&gt;Lovenia_elongata_Mada__UF_7430</v>
      </c>
      <c r="AM4401" s="10" t="s">
        <v>2355</v>
      </c>
      <c r="AP4401" s="13"/>
      <c r="AQ4401" s="13"/>
    </row>
    <row r="4402" spans="1:44" ht="14.1" customHeight="1" x14ac:dyDescent="0.2">
      <c r="A4402" s="10">
        <v>3435</v>
      </c>
      <c r="B4402" s="10" t="s">
        <v>1515</v>
      </c>
      <c r="C4402" s="10" t="s">
        <v>258</v>
      </c>
      <c r="D4402" s="11">
        <v>7859</v>
      </c>
      <c r="E4402" s="10" t="s">
        <v>52</v>
      </c>
      <c r="F4402" s="10"/>
      <c r="G4402" s="11">
        <v>7859</v>
      </c>
      <c r="I4402" s="10" t="s">
        <v>53</v>
      </c>
      <c r="L4402" s="10" t="s">
        <v>1677</v>
      </c>
      <c r="M4402" s="10" t="s">
        <v>1696</v>
      </c>
      <c r="N4402" s="10" t="s">
        <v>1697</v>
      </c>
      <c r="O4402" s="10" t="s">
        <v>1698</v>
      </c>
      <c r="P4402" s="10" t="s">
        <v>1698</v>
      </c>
      <c r="R4402" s="10" t="s">
        <v>1876</v>
      </c>
      <c r="W4402" s="10" t="s">
        <v>100</v>
      </c>
      <c r="X4402" s="10" t="s">
        <v>100</v>
      </c>
      <c r="Z4402" t="s">
        <v>60</v>
      </c>
      <c r="AA4402" t="s">
        <v>60</v>
      </c>
      <c r="AB4402" s="10" t="s">
        <v>53</v>
      </c>
      <c r="AD4402" s="10" t="s">
        <v>53</v>
      </c>
      <c r="AE4402" s="12">
        <v>655</v>
      </c>
      <c r="AK4402" s="10" t="str">
        <f t="shared" si="224"/>
        <v>&gt;_Lovenia_elongata_Mada_7859_FLMNH_135</v>
      </c>
      <c r="AL4402" s="10" t="str">
        <f t="shared" si="221"/>
        <v>&gt;Lovenia_elongata_Mada__UF_7859</v>
      </c>
      <c r="AM4402" s="10" t="s">
        <v>2355</v>
      </c>
      <c r="AP4402" s="13"/>
      <c r="AQ4402" s="13"/>
    </row>
    <row r="4403" spans="1:44" ht="14.1" customHeight="1" x14ac:dyDescent="0.2">
      <c r="A4403" s="10">
        <v>3447</v>
      </c>
      <c r="B4403" s="10" t="s">
        <v>1515</v>
      </c>
      <c r="C4403" s="10" t="s">
        <v>242</v>
      </c>
      <c r="D4403" s="11">
        <v>3910</v>
      </c>
      <c r="E4403" s="10" t="s">
        <v>52</v>
      </c>
      <c r="F4403" s="10"/>
      <c r="G4403" s="11">
        <v>3910</v>
      </c>
      <c r="I4403" s="10" t="s">
        <v>53</v>
      </c>
      <c r="L4403" s="10" t="s">
        <v>1677</v>
      </c>
      <c r="M4403" s="10" t="s">
        <v>1696</v>
      </c>
      <c r="N4403" s="10" t="s">
        <v>1697</v>
      </c>
      <c r="O4403" s="10" t="s">
        <v>1698</v>
      </c>
      <c r="P4403" s="10" t="s">
        <v>1698</v>
      </c>
      <c r="R4403" s="10" t="s">
        <v>1699</v>
      </c>
      <c r="W4403" s="10" t="s">
        <v>317</v>
      </c>
      <c r="X4403" s="10" t="s">
        <v>317</v>
      </c>
      <c r="Z4403">
        <v>26.505749999999999</v>
      </c>
      <c r="AA4403">
        <v>127.93845</v>
      </c>
      <c r="AB4403" s="10" t="s">
        <v>61</v>
      </c>
      <c r="AC4403" s="10" t="s">
        <v>61</v>
      </c>
      <c r="AE4403" s="12">
        <v>655</v>
      </c>
      <c r="AH4403" s="10" t="s">
        <v>1700</v>
      </c>
      <c r="AK4403" s="10" t="str">
        <f t="shared" si="224"/>
        <v>&gt;_Lovenia_doederleini_Ryukyus_3910_FLMNH_135</v>
      </c>
      <c r="AL4403" s="10" t="str">
        <f t="shared" si="221"/>
        <v>&gt;Lovenia_doederleini_Ryukyus__UF_3910</v>
      </c>
      <c r="AM4403" s="10" t="s">
        <v>1701</v>
      </c>
      <c r="AP4403" s="13"/>
      <c r="AQ4403" s="13"/>
      <c r="AR4403" s="13"/>
    </row>
    <row r="4404" spans="1:44" ht="14.1" customHeight="1" x14ac:dyDescent="0.2">
      <c r="A4404" s="10">
        <v>4673</v>
      </c>
      <c r="B4404" s="10" t="s">
        <v>1702</v>
      </c>
      <c r="C4404" s="10" t="s">
        <v>429</v>
      </c>
      <c r="D4404" s="11">
        <v>7596</v>
      </c>
      <c r="E4404" s="10" t="s">
        <v>52</v>
      </c>
      <c r="F4404" s="10"/>
      <c r="G4404" s="11">
        <v>7596</v>
      </c>
      <c r="I4404" s="10" t="s">
        <v>53</v>
      </c>
      <c r="L4404" s="10" t="s">
        <v>1677</v>
      </c>
      <c r="M4404" s="10" t="s">
        <v>1696</v>
      </c>
      <c r="N4404" s="10" t="s">
        <v>1697</v>
      </c>
      <c r="O4404" s="10" t="s">
        <v>1721</v>
      </c>
      <c r="P4404" s="10" t="s">
        <v>1698</v>
      </c>
      <c r="R4404" s="10" t="s">
        <v>1876</v>
      </c>
      <c r="Z4404" t="s">
        <v>60</v>
      </c>
      <c r="AA4404" t="s">
        <v>60</v>
      </c>
      <c r="AB4404" s="10" t="s">
        <v>53</v>
      </c>
      <c r="AD4404" s="10" t="s">
        <v>53</v>
      </c>
      <c r="AE4404" s="10">
        <v>631</v>
      </c>
      <c r="AH4404" s="10" t="s">
        <v>1700</v>
      </c>
      <c r="AK4404" s="10" t="str">
        <f t="shared" si="224"/>
        <v>&gt;_m_Lovenia_elongata__7596_mol23</v>
      </c>
      <c r="AL4404" s="10" t="str">
        <f t="shared" si="221"/>
        <v>&gt;Lovenia_elongata___UF_7596</v>
      </c>
      <c r="AM4404" s="10" t="s">
        <v>2384</v>
      </c>
      <c r="AP4404" s="13"/>
      <c r="AQ4404" s="13"/>
    </row>
    <row r="4405" spans="1:44" ht="14.1" customHeight="1" x14ac:dyDescent="0.2">
      <c r="A4405" s="10">
        <v>4702</v>
      </c>
      <c r="B4405" s="10" t="s">
        <v>1702</v>
      </c>
      <c r="C4405" s="10" t="s">
        <v>260</v>
      </c>
      <c r="D4405" s="10">
        <v>9287</v>
      </c>
      <c r="E4405" s="10" t="s">
        <v>52</v>
      </c>
      <c r="F4405" s="10"/>
      <c r="G4405" s="11">
        <v>9287</v>
      </c>
      <c r="I4405" s="10" t="s">
        <v>53</v>
      </c>
      <c r="L4405" s="10" t="s">
        <v>1677</v>
      </c>
      <c r="M4405" s="10" t="s">
        <v>1696</v>
      </c>
      <c r="N4405" s="10" t="s">
        <v>1697</v>
      </c>
      <c r="O4405" s="10" t="s">
        <v>1721</v>
      </c>
      <c r="P4405" s="10" t="s">
        <v>1698</v>
      </c>
      <c r="Z4405" t="s">
        <v>60</v>
      </c>
      <c r="AA4405" t="s">
        <v>60</v>
      </c>
      <c r="AB4405" s="10" t="s">
        <v>61</v>
      </c>
      <c r="AC4405" s="10" t="s">
        <v>61</v>
      </c>
      <c r="AE4405" s="10">
        <v>631</v>
      </c>
      <c r="AH4405" s="10" t="s">
        <v>1722</v>
      </c>
      <c r="AK4405" s="10" t="str">
        <f t="shared" si="224"/>
        <v>&gt;_m_Lovenia___9287_mol23</v>
      </c>
      <c r="AL4405" s="10" t="str">
        <f t="shared" si="221"/>
        <v>&gt;Lovenia____UF_9287</v>
      </c>
      <c r="AM4405" s="10" t="s">
        <v>1723</v>
      </c>
      <c r="AP4405" s="13"/>
      <c r="AR4405" s="13"/>
    </row>
    <row r="4406" spans="1:44" ht="14.1" customHeight="1" x14ac:dyDescent="0.2">
      <c r="A4406" s="10">
        <v>4703</v>
      </c>
      <c r="B4406" s="10" t="s">
        <v>1702</v>
      </c>
      <c r="C4406" s="10" t="s">
        <v>356</v>
      </c>
      <c r="D4406" s="10">
        <v>9288</v>
      </c>
      <c r="E4406" s="10" t="s">
        <v>52</v>
      </c>
      <c r="F4406" s="10"/>
      <c r="G4406" s="11">
        <v>9288</v>
      </c>
      <c r="I4406" s="10" t="s">
        <v>53</v>
      </c>
      <c r="L4406" s="10" t="s">
        <v>1677</v>
      </c>
      <c r="M4406" s="10" t="s">
        <v>1696</v>
      </c>
      <c r="N4406" s="10" t="s">
        <v>1697</v>
      </c>
      <c r="O4406" s="10" t="s">
        <v>1721</v>
      </c>
      <c r="P4406" s="10" t="s">
        <v>1698</v>
      </c>
      <c r="Z4406" t="s">
        <v>60</v>
      </c>
      <c r="AA4406" t="s">
        <v>60</v>
      </c>
      <c r="AB4406" s="10" t="s">
        <v>61</v>
      </c>
      <c r="AC4406" s="10" t="s">
        <v>61</v>
      </c>
      <c r="AE4406" s="10">
        <v>631</v>
      </c>
      <c r="AH4406" s="10" t="s">
        <v>1722</v>
      </c>
      <c r="AK4406" s="10" t="str">
        <f t="shared" si="224"/>
        <v>&gt;_m_Lovenia___9288_mol23</v>
      </c>
      <c r="AL4406" s="10" t="str">
        <f t="shared" si="221"/>
        <v>&gt;Lovenia____UF_9288</v>
      </c>
      <c r="AM4406" s="10" t="s">
        <v>1724</v>
      </c>
      <c r="AP4406" s="13"/>
      <c r="AR4406" s="13"/>
    </row>
    <row r="4407" spans="1:44" ht="14.1" customHeight="1" x14ac:dyDescent="0.2">
      <c r="A4407" s="10">
        <v>3399</v>
      </c>
      <c r="B4407" s="10" t="s">
        <v>1515</v>
      </c>
      <c r="C4407" s="10" t="s">
        <v>296</v>
      </c>
      <c r="D4407" s="11">
        <v>2457</v>
      </c>
      <c r="E4407" s="10" t="s">
        <v>52</v>
      </c>
      <c r="F4407" s="10"/>
      <c r="G4407" s="11">
        <v>2457</v>
      </c>
      <c r="I4407" s="10" t="s">
        <v>53</v>
      </c>
      <c r="L4407" s="10" t="s">
        <v>1677</v>
      </c>
      <c r="M4407" s="10" t="s">
        <v>1696</v>
      </c>
      <c r="N4407" s="10" t="s">
        <v>1697</v>
      </c>
      <c r="O4407" s="10" t="s">
        <v>1698</v>
      </c>
      <c r="P4407" s="10" t="s">
        <v>1698</v>
      </c>
      <c r="R4407" s="10" t="s">
        <v>1876</v>
      </c>
      <c r="W4407" s="10" t="s">
        <v>283</v>
      </c>
      <c r="X4407" s="10" t="s">
        <v>283</v>
      </c>
      <c r="Z4407">
        <v>8.3224199999999993</v>
      </c>
      <c r="AA4407">
        <v>-79.583519999999993</v>
      </c>
      <c r="AB4407" s="10" t="s">
        <v>207</v>
      </c>
      <c r="AE4407" s="10">
        <v>0</v>
      </c>
      <c r="AK4407" s="10" t="str">
        <f t="shared" si="224"/>
        <v>&gt;_Lovenia_elongata_PNG_2457_FLMNH_135</v>
      </c>
      <c r="AL4407" s="10" t="str">
        <f t="shared" si="221"/>
        <v>&gt;Lovenia_elongata_PNG__UF_2457</v>
      </c>
      <c r="AP4407" s="13"/>
      <c r="AQ4407" s="13"/>
      <c r="AR4407" s="13"/>
    </row>
    <row r="4408" spans="1:44" ht="14.1" customHeight="1" x14ac:dyDescent="0.2">
      <c r="A4408" s="10">
        <v>3436</v>
      </c>
      <c r="B4408" s="10" t="s">
        <v>1515</v>
      </c>
      <c r="C4408" s="10" t="s">
        <v>450</v>
      </c>
      <c r="D4408" s="11">
        <v>4381</v>
      </c>
      <c r="E4408" s="10" t="s">
        <v>52</v>
      </c>
      <c r="F4408" s="10"/>
      <c r="G4408" s="11">
        <v>4381</v>
      </c>
      <c r="I4408" s="10" t="s">
        <v>53</v>
      </c>
      <c r="L4408" s="10" t="s">
        <v>1677</v>
      </c>
      <c r="M4408" s="10" t="s">
        <v>1696</v>
      </c>
      <c r="N4408" s="10" t="s">
        <v>1697</v>
      </c>
      <c r="O4408" s="10" t="s">
        <v>1698</v>
      </c>
      <c r="P4408" s="10" t="s">
        <v>1698</v>
      </c>
      <c r="S4408" s="10" t="s">
        <v>219</v>
      </c>
      <c r="T4408" s="10"/>
      <c r="W4408" s="10" t="s">
        <v>324</v>
      </c>
      <c r="X4408" s="10" t="s">
        <v>324</v>
      </c>
      <c r="Z4408" t="s">
        <v>60</v>
      </c>
      <c r="AA4408" t="s">
        <v>60</v>
      </c>
      <c r="AB4408" s="10" t="s">
        <v>207</v>
      </c>
      <c r="AE4408" s="10">
        <v>0</v>
      </c>
      <c r="AK4408" s="10" t="str">
        <f t="shared" si="224"/>
        <v>&gt;_Lovenia_~_Panama_4381_FLMNH_135</v>
      </c>
      <c r="AL4408" s="10" t="str">
        <f t="shared" si="221"/>
        <v>&gt;Lovenia__Panama__UF_4381</v>
      </c>
      <c r="AP4408" s="13"/>
      <c r="AQ4408" s="13"/>
    </row>
    <row r="4409" spans="1:44" ht="14.1" customHeight="1" x14ac:dyDescent="0.2">
      <c r="A4409" s="10">
        <v>4701</v>
      </c>
      <c r="B4409" s="10" t="s">
        <v>1702</v>
      </c>
      <c r="C4409" s="10" t="s">
        <v>242</v>
      </c>
      <c r="D4409" s="10">
        <v>9286</v>
      </c>
      <c r="E4409" s="10" t="s">
        <v>52</v>
      </c>
      <c r="F4409" s="10"/>
      <c r="G4409" s="11">
        <v>9286</v>
      </c>
      <c r="I4409" s="10" t="s">
        <v>53</v>
      </c>
      <c r="L4409" s="10" t="s">
        <v>1677</v>
      </c>
      <c r="M4409" s="10" t="s">
        <v>1696</v>
      </c>
      <c r="N4409" s="10" t="s">
        <v>1697</v>
      </c>
      <c r="O4409" s="10" t="s">
        <v>1721</v>
      </c>
      <c r="P4409" s="10" t="s">
        <v>1698</v>
      </c>
      <c r="Z4409" t="s">
        <v>60</v>
      </c>
      <c r="AA4409" t="s">
        <v>60</v>
      </c>
      <c r="AB4409" s="10" t="s">
        <v>207</v>
      </c>
      <c r="AE4409" s="10">
        <v>0</v>
      </c>
      <c r="AK4409" s="10" t="str">
        <f t="shared" si="224"/>
        <v>&gt;_m_Lovenia___9286_mol23</v>
      </c>
      <c r="AL4409" s="10" t="str">
        <f t="shared" ref="AL4409:AL4472" si="225">CONCATENATE("&gt;",P4409,"_",R4409,"_",X4409,"_",Y4409,"_",E4409,"_",D4409)</f>
        <v>&gt;Lovenia____UF_9286</v>
      </c>
      <c r="AP4409" s="13"/>
      <c r="AR4409" s="13"/>
    </row>
    <row r="4410" spans="1:44" ht="14.1" customHeight="1" x14ac:dyDescent="0.2">
      <c r="A4410" s="10">
        <v>2060</v>
      </c>
      <c r="B4410" s="10" t="s">
        <v>390</v>
      </c>
      <c r="C4410" s="10" t="s">
        <v>413</v>
      </c>
      <c r="D4410" s="11">
        <v>8874</v>
      </c>
      <c r="E4410" s="10" t="s">
        <v>52</v>
      </c>
      <c r="F4410" s="10"/>
      <c r="G4410" s="11">
        <v>8874</v>
      </c>
      <c r="I4410" s="10" t="s">
        <v>53</v>
      </c>
      <c r="L4410" s="10" t="s">
        <v>54</v>
      </c>
      <c r="M4410" s="10" t="s">
        <v>212</v>
      </c>
      <c r="N4410" s="10" t="s">
        <v>391</v>
      </c>
      <c r="O4410" s="10" t="s">
        <v>392</v>
      </c>
      <c r="P4410" s="10" t="s">
        <v>392</v>
      </c>
      <c r="R4410" s="10" t="s">
        <v>458</v>
      </c>
      <c r="W4410" s="10" t="s">
        <v>126</v>
      </c>
      <c r="X4410" s="10" t="s">
        <v>126</v>
      </c>
      <c r="Z4410" t="s">
        <v>60</v>
      </c>
      <c r="AA4410" t="s">
        <v>60</v>
      </c>
      <c r="AB4410" s="10" t="s">
        <v>53</v>
      </c>
      <c r="AD4410" s="10" t="s">
        <v>74</v>
      </c>
      <c r="AE4410" s="12">
        <v>655</v>
      </c>
      <c r="AF4410" s="10" t="s">
        <v>75</v>
      </c>
      <c r="AH4410" s="10" t="s">
        <v>459</v>
      </c>
      <c r="AK4410" s="10" t="str">
        <f t="shared" si="224"/>
        <v>&gt;t_Luidia_lawrencei_Florida_8874_FLMNH_093</v>
      </c>
      <c r="AL4410" s="10" t="str">
        <f t="shared" si="225"/>
        <v>&gt;Luidia_lawrencei_Florida__UF_8874</v>
      </c>
      <c r="AM4410" s="10" t="s">
        <v>460</v>
      </c>
      <c r="AP4410" s="13"/>
      <c r="AQ4410" s="13"/>
      <c r="AR4410" s="13"/>
    </row>
    <row r="4411" spans="1:44" ht="14.1" customHeight="1" x14ac:dyDescent="0.2">
      <c r="A4411" s="10">
        <v>1755</v>
      </c>
      <c r="B4411" s="10" t="s">
        <v>381</v>
      </c>
      <c r="C4411" s="10" t="s">
        <v>364</v>
      </c>
      <c r="D4411" s="10" t="s">
        <v>692</v>
      </c>
      <c r="E4411" s="10" t="s">
        <v>20</v>
      </c>
      <c r="F4411" s="10"/>
      <c r="G4411" s="11" t="s">
        <v>693</v>
      </c>
      <c r="I4411" s="10" t="s">
        <v>686</v>
      </c>
      <c r="L4411" s="10" t="s">
        <v>54</v>
      </c>
      <c r="M4411" s="10" t="s">
        <v>212</v>
      </c>
      <c r="N4411" s="10" t="s">
        <v>391</v>
      </c>
      <c r="O4411" s="10" t="s">
        <v>392</v>
      </c>
      <c r="P4411" s="10" t="s">
        <v>392</v>
      </c>
      <c r="R4411" s="10" t="s">
        <v>694</v>
      </c>
      <c r="W4411" s="10" t="s">
        <v>695</v>
      </c>
      <c r="X4411" s="10" t="s">
        <v>695</v>
      </c>
      <c r="Z4411">
        <v>19.95</v>
      </c>
      <c r="AA4411">
        <v>-87.45</v>
      </c>
      <c r="AB4411" s="10" t="s">
        <v>53</v>
      </c>
      <c r="AD4411" s="10" t="s">
        <v>53</v>
      </c>
      <c r="AE4411" s="12">
        <v>655</v>
      </c>
      <c r="AF4411" s="10" t="s">
        <v>75</v>
      </c>
      <c r="AH4411" s="10" t="s">
        <v>54</v>
      </c>
      <c r="AK4411" s="10" t="str">
        <f t="shared" si="224"/>
        <v>&gt;t_Luidia_platiradiata_MexicoPac_LPL01_FLMNH_084</v>
      </c>
      <c r="AL4411" s="10" t="str">
        <f t="shared" si="225"/>
        <v>&gt;Luidia_platiradiata_MexicoPac__Maggie_LPL01</v>
      </c>
      <c r="AM4411" s="10" t="s">
        <v>696</v>
      </c>
    </row>
    <row r="4412" spans="1:44" ht="14.1" customHeight="1" x14ac:dyDescent="0.2">
      <c r="A4412" s="10">
        <v>1767</v>
      </c>
      <c r="B4412" s="10" t="s">
        <v>381</v>
      </c>
      <c r="C4412" s="10" t="s">
        <v>296</v>
      </c>
      <c r="D4412" s="10" t="s">
        <v>697</v>
      </c>
      <c r="E4412" s="10" t="s">
        <v>20</v>
      </c>
      <c r="F4412" s="10"/>
      <c r="G4412" s="11" t="s">
        <v>698</v>
      </c>
      <c r="I4412" s="10" t="s">
        <v>686</v>
      </c>
      <c r="L4412" s="10" t="s">
        <v>54</v>
      </c>
      <c r="M4412" s="10" t="s">
        <v>212</v>
      </c>
      <c r="N4412" s="10" t="s">
        <v>391</v>
      </c>
      <c r="O4412" s="10" t="s">
        <v>392</v>
      </c>
      <c r="P4412" s="10" t="s">
        <v>392</v>
      </c>
      <c r="R4412" s="10" t="s">
        <v>694</v>
      </c>
      <c r="W4412" s="10" t="s">
        <v>695</v>
      </c>
      <c r="X4412" s="10" t="s">
        <v>695</v>
      </c>
      <c r="Z4412">
        <v>19.95</v>
      </c>
      <c r="AA4412">
        <v>-87.45</v>
      </c>
      <c r="AB4412" s="10" t="s">
        <v>53</v>
      </c>
      <c r="AD4412" s="10" t="s">
        <v>53</v>
      </c>
      <c r="AE4412" s="12">
        <v>655</v>
      </c>
      <c r="AH4412" s="10" t="s">
        <v>54</v>
      </c>
      <c r="AK4412" s="10" t="str">
        <f t="shared" si="224"/>
        <v>&gt;_Luidia_platiradiata_MexicoPac_LPL02_FLMNH_084</v>
      </c>
      <c r="AL4412" s="10" t="str">
        <f t="shared" si="225"/>
        <v>&gt;Luidia_platiradiata_MexicoPac__Maggie_LPL02</v>
      </c>
      <c r="AM4412" s="10" t="s">
        <v>696</v>
      </c>
    </row>
    <row r="4413" spans="1:44" ht="14.1" customHeight="1" x14ac:dyDescent="0.2">
      <c r="A4413" s="10">
        <v>2051</v>
      </c>
      <c r="B4413" s="10" t="s">
        <v>390</v>
      </c>
      <c r="C4413" s="10" t="s">
        <v>122</v>
      </c>
      <c r="D4413" s="11">
        <v>8956</v>
      </c>
      <c r="E4413" s="10" t="s">
        <v>52</v>
      </c>
      <c r="F4413" s="10"/>
      <c r="G4413" s="11">
        <v>8956</v>
      </c>
      <c r="I4413" s="10" t="s">
        <v>53</v>
      </c>
      <c r="L4413" s="10" t="s">
        <v>54</v>
      </c>
      <c r="M4413" s="10" t="s">
        <v>212</v>
      </c>
      <c r="N4413" s="10" t="s">
        <v>391</v>
      </c>
      <c r="O4413" s="10" t="s">
        <v>392</v>
      </c>
      <c r="P4413" s="10" t="s">
        <v>392</v>
      </c>
      <c r="R4413" s="10" t="s">
        <v>393</v>
      </c>
      <c r="W4413" s="10" t="s">
        <v>126</v>
      </c>
      <c r="X4413" s="10" t="s">
        <v>126</v>
      </c>
      <c r="Z4413" t="s">
        <v>60</v>
      </c>
      <c r="AA4413" t="s">
        <v>60</v>
      </c>
      <c r="AB4413" s="10" t="s">
        <v>53</v>
      </c>
      <c r="AD4413" s="10" t="s">
        <v>74</v>
      </c>
      <c r="AE4413" s="12">
        <v>655</v>
      </c>
      <c r="AF4413" s="10" t="s">
        <v>75</v>
      </c>
      <c r="AH4413" s="10" t="s">
        <v>699</v>
      </c>
      <c r="AK4413" s="10" t="str">
        <f t="shared" si="224"/>
        <v>&gt;t_Luidia_alternata_Florida_8956_FLMNH_093</v>
      </c>
      <c r="AL4413" s="10" t="str">
        <f t="shared" si="225"/>
        <v>&gt;Luidia_alternata_Florida__UF_8956</v>
      </c>
      <c r="AM4413" s="10" t="s">
        <v>700</v>
      </c>
      <c r="AP4413" s="13"/>
      <c r="AQ4413" s="13"/>
    </row>
    <row r="4414" spans="1:44" ht="14.1" customHeight="1" x14ac:dyDescent="0.2">
      <c r="A4414" s="10">
        <v>4525</v>
      </c>
      <c r="B4414" s="10" t="s">
        <v>141</v>
      </c>
      <c r="C4414" s="10" t="s">
        <v>193</v>
      </c>
      <c r="D4414" s="11">
        <v>7597</v>
      </c>
      <c r="E4414" s="10" t="s">
        <v>52</v>
      </c>
      <c r="F4414" s="10"/>
      <c r="G4414" s="11">
        <v>7597</v>
      </c>
      <c r="I4414" s="10" t="s">
        <v>53</v>
      </c>
      <c r="L4414" s="10" t="s">
        <v>54</v>
      </c>
      <c r="M4414" s="10" t="s">
        <v>212</v>
      </c>
      <c r="N4414" s="10" t="s">
        <v>213</v>
      </c>
      <c r="O4414" s="10" t="s">
        <v>986</v>
      </c>
      <c r="P4414" s="10" t="s">
        <v>392</v>
      </c>
      <c r="Z4414" t="s">
        <v>60</v>
      </c>
      <c r="AA4414" t="s">
        <v>60</v>
      </c>
      <c r="AB4414" s="10" t="s">
        <v>53</v>
      </c>
      <c r="AD4414" s="10" t="s">
        <v>74</v>
      </c>
      <c r="AE4414" s="10">
        <v>631</v>
      </c>
      <c r="AF4414" s="10" t="s">
        <v>75</v>
      </c>
      <c r="AJ4414" s="10" t="s">
        <v>987</v>
      </c>
      <c r="AK4414" s="10" t="str">
        <f t="shared" si="224"/>
        <v>&gt;t_m_Luidia___7597_mol22</v>
      </c>
      <c r="AL4414" s="10" t="str">
        <f t="shared" si="225"/>
        <v>&gt;Luidia____UF_7597</v>
      </c>
      <c r="AM4414" s="10" t="s">
        <v>988</v>
      </c>
      <c r="AP4414" s="13"/>
      <c r="AQ4414" s="13"/>
      <c r="AR4414" s="13"/>
    </row>
    <row r="4415" spans="1:44" ht="14.1" customHeight="1" x14ac:dyDescent="0.2">
      <c r="A4415" s="10">
        <v>2037</v>
      </c>
      <c r="B4415" s="10" t="s">
        <v>390</v>
      </c>
      <c r="C4415" s="10" t="s">
        <v>375</v>
      </c>
      <c r="D4415" s="11">
        <v>8969</v>
      </c>
      <c r="E4415" s="10" t="s">
        <v>52</v>
      </c>
      <c r="F4415" s="10"/>
      <c r="G4415" s="11">
        <v>8969</v>
      </c>
      <c r="I4415" s="10" t="s">
        <v>53</v>
      </c>
      <c r="L4415" s="10" t="s">
        <v>54</v>
      </c>
      <c r="M4415" s="10" t="s">
        <v>212</v>
      </c>
      <c r="N4415" s="10" t="s">
        <v>391</v>
      </c>
      <c r="O4415" s="10" t="s">
        <v>392</v>
      </c>
      <c r="P4415" s="10" t="s">
        <v>392</v>
      </c>
      <c r="R4415" s="10" t="s">
        <v>393</v>
      </c>
      <c r="W4415" s="10" t="s">
        <v>126</v>
      </c>
      <c r="X4415" s="10" t="s">
        <v>126</v>
      </c>
      <c r="Z4415" t="s">
        <v>60</v>
      </c>
      <c r="AA4415" t="s">
        <v>60</v>
      </c>
      <c r="AB4415" s="10" t="s">
        <v>207</v>
      </c>
      <c r="AE4415" s="10">
        <v>0</v>
      </c>
      <c r="AK4415" s="10" t="str">
        <f t="shared" si="224"/>
        <v>&gt;_Luidia_alternata_Florida_8969_FLMNH_093</v>
      </c>
      <c r="AL4415" s="10" t="str">
        <f t="shared" si="225"/>
        <v>&gt;Luidia_alternata_Florida__UF_8969</v>
      </c>
      <c r="AP4415" s="13"/>
      <c r="AQ4415" s="13"/>
      <c r="AR4415" s="13"/>
    </row>
    <row r="4416" spans="1:44" ht="14.1" customHeight="1" x14ac:dyDescent="0.2">
      <c r="A4416" s="10">
        <v>2100</v>
      </c>
      <c r="B4416" s="10" t="s">
        <v>390</v>
      </c>
      <c r="C4416" s="10" t="s">
        <v>353</v>
      </c>
      <c r="D4416" s="11">
        <v>8966</v>
      </c>
      <c r="E4416" s="10" t="s">
        <v>52</v>
      </c>
      <c r="F4416" s="10"/>
      <c r="G4416" s="11">
        <v>8966</v>
      </c>
      <c r="I4416" s="10" t="s">
        <v>53</v>
      </c>
      <c r="L4416" s="10" t="s">
        <v>1677</v>
      </c>
      <c r="M4416" s="10" t="s">
        <v>1691</v>
      </c>
      <c r="N4416" s="10" t="s">
        <v>1764</v>
      </c>
      <c r="O4416" s="10" t="s">
        <v>1874</v>
      </c>
      <c r="P4416" s="10" t="s">
        <v>1874</v>
      </c>
      <c r="W4416" s="10" t="s">
        <v>126</v>
      </c>
      <c r="X4416" s="10" t="s">
        <v>126</v>
      </c>
      <c r="Z4416" t="s">
        <v>60</v>
      </c>
      <c r="AA4416" t="s">
        <v>60</v>
      </c>
      <c r="AB4416" s="10" t="s">
        <v>53</v>
      </c>
      <c r="AD4416" s="10" t="s">
        <v>53</v>
      </c>
      <c r="AE4416" s="12">
        <v>655</v>
      </c>
      <c r="AF4416" s="10" t="s">
        <v>75</v>
      </c>
      <c r="AK4416" s="10" t="str">
        <f t="shared" si="224"/>
        <v>&gt;t_Lytechinus__Florida_8966_FLMNH_093</v>
      </c>
      <c r="AL4416" s="10" t="str">
        <f t="shared" si="225"/>
        <v>&gt;Lytechinus__Florida__UF_8966</v>
      </c>
      <c r="AM4416" s="10" t="s">
        <v>2039</v>
      </c>
      <c r="AP4416" s="13"/>
      <c r="AQ4416" s="13"/>
      <c r="AR4416" s="13"/>
    </row>
    <row r="4417" spans="1:51" ht="14.1" customHeight="1" x14ac:dyDescent="0.2">
      <c r="A4417" s="10">
        <v>3508</v>
      </c>
      <c r="B4417" s="10" t="s">
        <v>292</v>
      </c>
      <c r="C4417" s="10" t="s">
        <v>262</v>
      </c>
      <c r="D4417" s="11">
        <v>8968</v>
      </c>
      <c r="E4417" s="10" t="s">
        <v>52</v>
      </c>
      <c r="F4417" s="10"/>
      <c r="G4417" s="11">
        <v>8968</v>
      </c>
      <c r="I4417" s="10" t="s">
        <v>53</v>
      </c>
      <c r="L4417" s="10" t="s">
        <v>1677</v>
      </c>
      <c r="M4417" s="10" t="s">
        <v>1691</v>
      </c>
      <c r="N4417" s="10" t="s">
        <v>1764</v>
      </c>
      <c r="O4417" s="10" t="s">
        <v>1874</v>
      </c>
      <c r="P4417" s="10" t="s">
        <v>1874</v>
      </c>
      <c r="W4417" s="10" t="s">
        <v>126</v>
      </c>
      <c r="X4417" s="10" t="s">
        <v>126</v>
      </c>
      <c r="Z4417" t="s">
        <v>60</v>
      </c>
      <c r="AA4417" t="s">
        <v>60</v>
      </c>
      <c r="AB4417" s="10" t="s">
        <v>53</v>
      </c>
      <c r="AD4417" s="10" t="s">
        <v>53</v>
      </c>
      <c r="AE4417" s="12">
        <v>655</v>
      </c>
      <c r="AK4417" s="10" t="str">
        <f t="shared" si="224"/>
        <v>&gt;_Lytechinus__Florida_8968_FLMNH_145</v>
      </c>
      <c r="AL4417" s="10" t="str">
        <f t="shared" si="225"/>
        <v>&gt;Lytechinus__Florida__UF_8968</v>
      </c>
      <c r="AM4417" s="10" t="s">
        <v>2040</v>
      </c>
      <c r="AP4417" s="13"/>
      <c r="AQ4417" s="13"/>
      <c r="AR4417" s="13"/>
    </row>
    <row r="4418" spans="1:51" ht="14.1" customHeight="1" x14ac:dyDescent="0.2">
      <c r="A4418" s="10">
        <v>3285</v>
      </c>
      <c r="B4418" s="10" t="s">
        <v>1773</v>
      </c>
      <c r="C4418" s="10" t="s">
        <v>375</v>
      </c>
      <c r="D4418" s="11">
        <v>2358</v>
      </c>
      <c r="E4418" s="10" t="s">
        <v>52</v>
      </c>
      <c r="F4418" s="10"/>
      <c r="G4418" s="11">
        <v>2358</v>
      </c>
      <c r="I4418" s="10" t="s">
        <v>53</v>
      </c>
      <c r="L4418" s="10" t="s">
        <v>1677</v>
      </c>
      <c r="M4418" s="10" t="s">
        <v>1691</v>
      </c>
      <c r="N4418" s="10" t="s">
        <v>1764</v>
      </c>
      <c r="O4418" s="10" t="s">
        <v>1874</v>
      </c>
      <c r="P4418" s="10" t="s">
        <v>1874</v>
      </c>
      <c r="R4418" s="10" t="s">
        <v>1875</v>
      </c>
      <c r="W4418" s="10" t="s">
        <v>126</v>
      </c>
      <c r="X4418" s="10" t="s">
        <v>126</v>
      </c>
      <c r="Z4418" t="s">
        <v>60</v>
      </c>
      <c r="AA4418" t="s">
        <v>60</v>
      </c>
      <c r="AB4418" s="10" t="s">
        <v>207</v>
      </c>
      <c r="AE4418" s="10">
        <v>0</v>
      </c>
      <c r="AK4418" s="10" t="str">
        <f t="shared" si="224"/>
        <v>&gt;_Lytechinus_euerces_Florida_2358_FLMNH_132</v>
      </c>
      <c r="AL4418" s="10" t="str">
        <f t="shared" si="225"/>
        <v>&gt;Lytechinus_euerces_Florida__UF_2358</v>
      </c>
      <c r="AP4418" s="13"/>
      <c r="AQ4418" s="13"/>
      <c r="AR4418" s="13"/>
    </row>
    <row r="4419" spans="1:51" ht="14.1" customHeight="1" x14ac:dyDescent="0.2">
      <c r="A4419" s="10">
        <v>3274</v>
      </c>
      <c r="B4419" s="10" t="s">
        <v>1773</v>
      </c>
      <c r="C4419" s="10" t="s">
        <v>142</v>
      </c>
      <c r="D4419" s="11">
        <v>3393</v>
      </c>
      <c r="E4419" s="10" t="s">
        <v>52</v>
      </c>
      <c r="F4419" s="10"/>
      <c r="G4419" s="11">
        <v>3393</v>
      </c>
      <c r="I4419" s="10" t="s">
        <v>53</v>
      </c>
      <c r="L4419" s="10" t="s">
        <v>1677</v>
      </c>
      <c r="M4419" s="10" t="s">
        <v>1691</v>
      </c>
      <c r="N4419" s="10" t="s">
        <v>1764</v>
      </c>
      <c r="O4419" s="10" t="s">
        <v>1874</v>
      </c>
      <c r="P4419" s="10" t="s">
        <v>1874</v>
      </c>
      <c r="W4419" s="10" t="s">
        <v>126</v>
      </c>
      <c r="X4419" s="10" t="s">
        <v>126</v>
      </c>
      <c r="Z4419" t="s">
        <v>60</v>
      </c>
      <c r="AA4419" t="s">
        <v>60</v>
      </c>
      <c r="AB4419" s="10" t="s">
        <v>207</v>
      </c>
      <c r="AE4419" s="10">
        <v>0</v>
      </c>
      <c r="AK4419" s="10" t="str">
        <f t="shared" si="224"/>
        <v>&gt;_Lytechinus__Florida_3393_FLMNH_132</v>
      </c>
      <c r="AL4419" s="10" t="str">
        <f t="shared" si="225"/>
        <v>&gt;Lytechinus__Florida__UF_3393</v>
      </c>
      <c r="AP4419" s="13"/>
      <c r="AQ4419" s="13"/>
      <c r="AR4419" s="13"/>
    </row>
    <row r="4420" spans="1:51" ht="14.1" customHeight="1" x14ac:dyDescent="0.2">
      <c r="A4420" s="10">
        <v>3273</v>
      </c>
      <c r="B4420" s="10" t="s">
        <v>1773</v>
      </c>
      <c r="C4420" s="10" t="s">
        <v>148</v>
      </c>
      <c r="D4420" s="11">
        <v>3482</v>
      </c>
      <c r="E4420" s="10" t="s">
        <v>52</v>
      </c>
      <c r="F4420" s="10"/>
      <c r="G4420" s="11">
        <v>3482</v>
      </c>
      <c r="I4420" s="10" t="s">
        <v>53</v>
      </c>
      <c r="L4420" s="10" t="s">
        <v>1677</v>
      </c>
      <c r="M4420" s="10" t="s">
        <v>1691</v>
      </c>
      <c r="N4420" s="10" t="s">
        <v>1764</v>
      </c>
      <c r="O4420" s="10" t="s">
        <v>1874</v>
      </c>
      <c r="P4420" s="10" t="s">
        <v>1874</v>
      </c>
      <c r="R4420" s="10" t="s">
        <v>1875</v>
      </c>
      <c r="W4420" s="10" t="s">
        <v>126</v>
      </c>
      <c r="X4420" s="10" t="s">
        <v>126</v>
      </c>
      <c r="Z4420" t="s">
        <v>60</v>
      </c>
      <c r="AA4420" t="s">
        <v>60</v>
      </c>
      <c r="AB4420" s="10" t="s">
        <v>207</v>
      </c>
      <c r="AE4420" s="10">
        <v>0</v>
      </c>
      <c r="AK4420" s="10" t="str">
        <f t="shared" si="224"/>
        <v>&gt;_Lytechinus_euerces_Florida_3482_FLMNH_132</v>
      </c>
      <c r="AL4420" s="10" t="str">
        <f t="shared" si="225"/>
        <v>&gt;Lytechinus_euerces_Florida__UF_3482</v>
      </c>
      <c r="AP4420" s="13"/>
      <c r="AQ4420" s="13"/>
      <c r="AR4420" s="13"/>
    </row>
    <row r="4421" spans="1:51" ht="14.1" customHeight="1" x14ac:dyDescent="0.2">
      <c r="A4421" s="10">
        <v>3298</v>
      </c>
      <c r="B4421" s="10" t="s">
        <v>1773</v>
      </c>
      <c r="C4421" s="10" t="s">
        <v>171</v>
      </c>
      <c r="D4421" s="11">
        <v>3483</v>
      </c>
      <c r="E4421" s="10" t="s">
        <v>52</v>
      </c>
      <c r="F4421" s="10"/>
      <c r="G4421" s="11">
        <v>3483</v>
      </c>
      <c r="I4421" s="10" t="s">
        <v>53</v>
      </c>
      <c r="L4421" s="10" t="s">
        <v>1677</v>
      </c>
      <c r="M4421" s="10" t="s">
        <v>1691</v>
      </c>
      <c r="N4421" s="10" t="s">
        <v>1764</v>
      </c>
      <c r="O4421" s="10" t="s">
        <v>1874</v>
      </c>
      <c r="P4421" s="10" t="s">
        <v>1874</v>
      </c>
      <c r="W4421" s="10" t="s">
        <v>126</v>
      </c>
      <c r="X4421" s="10" t="s">
        <v>126</v>
      </c>
      <c r="Z4421" t="s">
        <v>60</v>
      </c>
      <c r="AA4421" t="s">
        <v>60</v>
      </c>
      <c r="AB4421" s="10" t="s">
        <v>207</v>
      </c>
      <c r="AE4421" s="10">
        <v>0</v>
      </c>
      <c r="AK4421" s="10" t="str">
        <f t="shared" si="224"/>
        <v>&gt;_Lytechinus__Florida_3483_FLMNH_132</v>
      </c>
      <c r="AL4421" s="10" t="str">
        <f t="shared" si="225"/>
        <v>&gt;Lytechinus__Florida__UF_3483</v>
      </c>
      <c r="AP4421" s="13"/>
      <c r="AQ4421" s="13"/>
      <c r="AR4421" s="13"/>
    </row>
    <row r="4422" spans="1:51" ht="14.1" customHeight="1" x14ac:dyDescent="0.2">
      <c r="A4422" s="10">
        <v>3994</v>
      </c>
      <c r="B4422" s="10" t="s">
        <v>637</v>
      </c>
      <c r="C4422" s="10" t="s">
        <v>293</v>
      </c>
      <c r="D4422" s="10" t="s">
        <v>1916</v>
      </c>
      <c r="E4422" s="10" t="s">
        <v>52</v>
      </c>
      <c r="F4422" s="10"/>
      <c r="G4422" s="11">
        <v>10238</v>
      </c>
      <c r="I4422" s="10" t="s">
        <v>53</v>
      </c>
      <c r="L4422" s="10" t="s">
        <v>1677</v>
      </c>
      <c r="M4422" s="10" t="s">
        <v>1691</v>
      </c>
      <c r="N4422" s="10" t="s">
        <v>1764</v>
      </c>
      <c r="O4422" s="10" t="s">
        <v>1874</v>
      </c>
      <c r="P4422" s="10" t="s">
        <v>1874</v>
      </c>
      <c r="R4422" s="10" t="s">
        <v>1917</v>
      </c>
      <c r="W4422" s="10" t="s">
        <v>126</v>
      </c>
      <c r="X4422" s="10" t="s">
        <v>126</v>
      </c>
      <c r="Z4422" t="s">
        <v>60</v>
      </c>
      <c r="AA4422" t="s">
        <v>60</v>
      </c>
      <c r="AB4422" s="10" t="s">
        <v>207</v>
      </c>
      <c r="AE4422" s="10">
        <v>0</v>
      </c>
      <c r="AK4422" s="10" t="str">
        <f t="shared" si="224"/>
        <v>&gt;_Lytechinus_variegatus_Florida_10238_1_FLMNH_171</v>
      </c>
      <c r="AL4422" s="10" t="str">
        <f t="shared" si="225"/>
        <v>&gt;Lytechinus_variegatus_Florida__UF_10238_1</v>
      </c>
      <c r="AP4422" s="13"/>
      <c r="AQ4422" s="13"/>
      <c r="AR4422" s="13"/>
    </row>
    <row r="4423" spans="1:51" ht="14.1" customHeight="1" x14ac:dyDescent="0.2">
      <c r="A4423" s="10">
        <v>4436</v>
      </c>
      <c r="B4423" s="10" t="s">
        <v>162</v>
      </c>
      <c r="C4423" s="10" t="s">
        <v>331</v>
      </c>
      <c r="D4423" s="10" t="s">
        <v>404</v>
      </c>
      <c r="I4423" s="10" t="s">
        <v>177</v>
      </c>
      <c r="L4423" s="10" t="s">
        <v>54</v>
      </c>
      <c r="M4423" s="10" t="s">
        <v>55</v>
      </c>
      <c r="N4423" s="10" t="s">
        <v>115</v>
      </c>
      <c r="O4423" s="10" t="s">
        <v>405</v>
      </c>
      <c r="P4423" s="10" t="s">
        <v>406</v>
      </c>
      <c r="W4423" s="10" t="s">
        <v>165</v>
      </c>
      <c r="X4423" s="10" t="s">
        <v>165</v>
      </c>
      <c r="Z4423">
        <v>-21.1008</v>
      </c>
      <c r="AA4423">
        <v>55.243699999999997</v>
      </c>
      <c r="AB4423" s="10" t="s">
        <v>207</v>
      </c>
      <c r="AE4423" s="10">
        <v>0</v>
      </c>
      <c r="AK4423" s="10" t="str">
        <f t="shared" si="224"/>
        <v>&gt;_m_Macrobrachia__Reunion_REU_200_1_mol21</v>
      </c>
      <c r="AL4423" s="10" t="str">
        <f t="shared" si="225"/>
        <v>&gt;Macrobrachia__Reunion___REU_200_1</v>
      </c>
    </row>
    <row r="4424" spans="1:51" ht="14.1" customHeight="1" x14ac:dyDescent="0.2">
      <c r="A4424" s="10">
        <v>2017</v>
      </c>
      <c r="B4424" s="10" t="s">
        <v>390</v>
      </c>
      <c r="C4424" s="10" t="s">
        <v>346</v>
      </c>
      <c r="D4424" s="10">
        <v>9585</v>
      </c>
      <c r="E4424" s="10" t="s">
        <v>52</v>
      </c>
      <c r="F4424" s="10"/>
      <c r="G4424" s="11">
        <v>9585</v>
      </c>
      <c r="I4424" s="10" t="s">
        <v>53</v>
      </c>
      <c r="L4424" s="10" t="s">
        <v>14867</v>
      </c>
      <c r="M4424" s="10" t="s">
        <v>14868</v>
      </c>
      <c r="N4424" s="10" t="s">
        <v>14869</v>
      </c>
      <c r="O4424" s="34" t="s">
        <v>14875</v>
      </c>
      <c r="P4424" s="34" t="s">
        <v>14875</v>
      </c>
      <c r="Q4424" s="34"/>
      <c r="R4424" s="34" t="s">
        <v>15146</v>
      </c>
      <c r="W4424" s="10" t="s">
        <v>67</v>
      </c>
      <c r="X4424" s="10" t="s">
        <v>67</v>
      </c>
      <c r="Z4424" t="s">
        <v>60</v>
      </c>
      <c r="AA4424" t="s">
        <v>60</v>
      </c>
      <c r="AB4424" s="10" t="s">
        <v>53</v>
      </c>
      <c r="AD4424" s="10" t="s">
        <v>74</v>
      </c>
      <c r="AE4424" s="12">
        <v>655</v>
      </c>
      <c r="AF4424" s="10" t="s">
        <v>75</v>
      </c>
      <c r="AH4424" s="10" t="s">
        <v>15147</v>
      </c>
      <c r="AK4424" s="10" t="str">
        <f t="shared" si="224"/>
        <v>&gt;t_Macrophiothrix_paucispina_Ningaloo_9585_FLMNH_093</v>
      </c>
      <c r="AL4424" s="10" t="str">
        <f t="shared" si="225"/>
        <v>&gt;Macrophiothrix_paucispina_Ningaloo__UF_9585</v>
      </c>
      <c r="AM4424" s="10" t="s">
        <v>15148</v>
      </c>
      <c r="AP4424" s="13"/>
      <c r="AQ4424" s="13"/>
    </row>
    <row r="4425" spans="1:51" ht="14.1" customHeight="1" x14ac:dyDescent="0.2">
      <c r="A4425" s="10">
        <v>3815</v>
      </c>
      <c r="B4425" s="10" t="s">
        <v>395</v>
      </c>
      <c r="C4425" s="10" t="s">
        <v>330</v>
      </c>
      <c r="D4425" s="10">
        <v>10087</v>
      </c>
      <c r="E4425" s="10" t="s">
        <v>52</v>
      </c>
      <c r="F4425" s="10"/>
      <c r="G4425" s="11">
        <v>10087</v>
      </c>
      <c r="I4425" s="10" t="s">
        <v>53</v>
      </c>
      <c r="L4425" s="10" t="s">
        <v>14867</v>
      </c>
      <c r="M4425" s="10" t="s">
        <v>14868</v>
      </c>
      <c r="N4425" s="10" t="s">
        <v>14869</v>
      </c>
      <c r="O4425" s="34" t="s">
        <v>14875</v>
      </c>
      <c r="P4425" s="34" t="s">
        <v>14875</v>
      </c>
      <c r="Q4425" s="34"/>
      <c r="R4425" s="34" t="s">
        <v>15029</v>
      </c>
      <c r="S4425" s="34" t="s">
        <v>712</v>
      </c>
      <c r="T4425" s="34"/>
      <c r="U4425" s="34"/>
      <c r="W4425" s="10" t="s">
        <v>396</v>
      </c>
      <c r="X4425" s="10" t="s">
        <v>396</v>
      </c>
      <c r="Z4425">
        <v>-23.442709300000001</v>
      </c>
      <c r="AA4425">
        <v>151.91516619999999</v>
      </c>
      <c r="AB4425" s="10" t="s">
        <v>53</v>
      </c>
      <c r="AD4425" s="10" t="s">
        <v>74</v>
      </c>
      <c r="AE4425" s="12">
        <v>655</v>
      </c>
      <c r="AF4425" s="10" t="s">
        <v>75</v>
      </c>
      <c r="AH4425" s="10" t="s">
        <v>15177</v>
      </c>
      <c r="AK4425" s="10" t="str">
        <f t="shared" si="224"/>
        <v>&gt;t_Macrophiothrix_striolatacf_Heron_10087_FLMNH_162</v>
      </c>
      <c r="AL4425" s="10" t="str">
        <f t="shared" si="225"/>
        <v>&gt;Macrophiothrix_striolata_Heron__UF_10087</v>
      </c>
      <c r="AM4425" s="10" t="s">
        <v>15178</v>
      </c>
      <c r="AN4425" s="10" t="s">
        <v>397</v>
      </c>
      <c r="AP4425" s="13"/>
      <c r="AQ4425" s="13"/>
    </row>
    <row r="4426" spans="1:51" ht="14.1" customHeight="1" x14ac:dyDescent="0.2">
      <c r="A4426" s="10">
        <v>2819</v>
      </c>
      <c r="B4426" s="10" t="s">
        <v>111</v>
      </c>
      <c r="C4426" s="10" t="s">
        <v>122</v>
      </c>
      <c r="D4426" s="11">
        <v>5204</v>
      </c>
      <c r="E4426" s="10" t="s">
        <v>52</v>
      </c>
      <c r="F4426" s="10"/>
      <c r="G4426" s="11">
        <v>5204</v>
      </c>
      <c r="I4426" s="10" t="s">
        <v>53</v>
      </c>
      <c r="L4426" s="10" t="s">
        <v>14867</v>
      </c>
      <c r="M4426" s="10" t="s">
        <v>14868</v>
      </c>
      <c r="N4426" s="10" t="s">
        <v>14869</v>
      </c>
      <c r="O4426" s="10" t="s">
        <v>14875</v>
      </c>
      <c r="P4426" s="10" t="s">
        <v>14875</v>
      </c>
      <c r="R4426" s="10" t="s">
        <v>14876</v>
      </c>
      <c r="W4426" s="14" t="s">
        <v>81</v>
      </c>
      <c r="X4426" s="14" t="s">
        <v>81</v>
      </c>
      <c r="Z4426">
        <v>-17.5</v>
      </c>
      <c r="AA4426">
        <v>-149.80000000000001</v>
      </c>
      <c r="AB4426" s="10" t="s">
        <v>61</v>
      </c>
      <c r="AC4426" s="10" t="s">
        <v>61</v>
      </c>
      <c r="AE4426" s="12">
        <v>655</v>
      </c>
      <c r="AH4426" s="10" t="s">
        <v>14877</v>
      </c>
      <c r="AK4426" s="10" t="str">
        <f t="shared" si="224"/>
        <v>&gt;_Macrophiothrix_longipeda_Moorea_5204_FLMNH_110</v>
      </c>
      <c r="AL4426" s="10" t="str">
        <f t="shared" si="225"/>
        <v>&gt;Macrophiothrix_longipeda_Moorea__UF_5204</v>
      </c>
      <c r="AM4426" s="10" t="s">
        <v>14878</v>
      </c>
      <c r="AP4426" s="13"/>
      <c r="AQ4426" s="13"/>
    </row>
    <row r="4427" spans="1:51" ht="14.1" customHeight="1" x14ac:dyDescent="0.2">
      <c r="A4427" s="10">
        <v>2702</v>
      </c>
      <c r="B4427" s="10" t="s">
        <v>250</v>
      </c>
      <c r="C4427" s="10" t="s">
        <v>331</v>
      </c>
      <c r="D4427" s="11">
        <v>737</v>
      </c>
      <c r="E4427" s="10" t="s">
        <v>52</v>
      </c>
      <c r="F4427" s="10"/>
      <c r="G4427" s="11">
        <v>737</v>
      </c>
      <c r="I4427" s="10" t="s">
        <v>53</v>
      </c>
      <c r="L4427" s="10" t="s">
        <v>14867</v>
      </c>
      <c r="M4427" s="10" t="s">
        <v>14868</v>
      </c>
      <c r="N4427" s="10" t="s">
        <v>14869</v>
      </c>
      <c r="O4427" s="10" t="s">
        <v>14875</v>
      </c>
      <c r="P4427" s="10" t="s">
        <v>14875</v>
      </c>
      <c r="W4427" s="10" t="s">
        <v>198</v>
      </c>
      <c r="X4427" s="10" t="s">
        <v>198</v>
      </c>
      <c r="Z4427" t="s">
        <v>60</v>
      </c>
      <c r="AA4427" t="s">
        <v>60</v>
      </c>
      <c r="AB4427" s="10" t="s">
        <v>88</v>
      </c>
      <c r="AD4427" s="10" t="s">
        <v>89</v>
      </c>
      <c r="AE4427" s="12">
        <v>655</v>
      </c>
      <c r="AH4427" s="10" t="s">
        <v>14954</v>
      </c>
      <c r="AK4427" s="10" t="str">
        <f t="shared" si="224"/>
        <v>&gt;_Macrophiothrix__Mariana_737_FLMNH_109</v>
      </c>
      <c r="AL4427" s="10" t="str">
        <f t="shared" si="225"/>
        <v>&gt;Macrophiothrix__Mariana__UF_737</v>
      </c>
      <c r="AM4427" s="10" t="s">
        <v>14955</v>
      </c>
      <c r="AP4427" s="13"/>
      <c r="AQ4427" s="13"/>
    </row>
    <row r="4428" spans="1:51" ht="14.1" customHeight="1" x14ac:dyDescent="0.2">
      <c r="A4428" s="10">
        <v>3944</v>
      </c>
      <c r="B4428" s="10" t="s">
        <v>637</v>
      </c>
      <c r="C4428" s="10" t="s">
        <v>307</v>
      </c>
      <c r="D4428" s="10">
        <v>10049</v>
      </c>
      <c r="E4428" s="10" t="s">
        <v>52</v>
      </c>
      <c r="F4428" s="10"/>
      <c r="G4428" s="11">
        <v>10049</v>
      </c>
      <c r="I4428" s="10" t="s">
        <v>53</v>
      </c>
      <c r="L4428" s="10" t="s">
        <v>14867</v>
      </c>
      <c r="M4428" s="10" t="s">
        <v>14868</v>
      </c>
      <c r="N4428" s="10" t="s">
        <v>14869</v>
      </c>
      <c r="O4428" s="34" t="s">
        <v>14875</v>
      </c>
      <c r="P4428" s="34" t="s">
        <v>14875</v>
      </c>
      <c r="Q4428" s="34"/>
      <c r="R4428" s="34" t="s">
        <v>15268</v>
      </c>
      <c r="W4428" s="10" t="s">
        <v>396</v>
      </c>
      <c r="X4428" s="10" t="s">
        <v>396</v>
      </c>
      <c r="Z4428">
        <v>-23.442709300000001</v>
      </c>
      <c r="AA4428">
        <v>151.91516619999999</v>
      </c>
      <c r="AB4428" s="10" t="s">
        <v>53</v>
      </c>
      <c r="AD4428" s="10" t="s">
        <v>53</v>
      </c>
      <c r="AE4428" s="12">
        <v>655</v>
      </c>
      <c r="AF4428" s="10" t="s">
        <v>75</v>
      </c>
      <c r="AH4428" s="10" t="s">
        <v>15269</v>
      </c>
      <c r="AK4428" s="10" t="str">
        <f t="shared" si="224"/>
        <v>&gt;t_Macrophiothrix_caenosa_Heron_10049_FLMNH_171</v>
      </c>
      <c r="AL4428" s="10" t="str">
        <f t="shared" si="225"/>
        <v>&gt;Macrophiothrix_caenosa_Heron__UF_10049</v>
      </c>
      <c r="AM4428" s="10" t="s">
        <v>15270</v>
      </c>
      <c r="AP4428" s="13"/>
      <c r="AQ4428" s="13"/>
    </row>
    <row r="4429" spans="1:51" ht="14.1" customHeight="1" x14ac:dyDescent="0.2">
      <c r="A4429" s="10">
        <v>2941</v>
      </c>
      <c r="B4429" s="10" t="s">
        <v>229</v>
      </c>
      <c r="C4429" s="10" t="s">
        <v>231</v>
      </c>
      <c r="D4429" s="11">
        <v>5217</v>
      </c>
      <c r="E4429" s="10" t="s">
        <v>52</v>
      </c>
      <c r="F4429" s="10"/>
      <c r="G4429" s="11">
        <v>5217</v>
      </c>
      <c r="I4429" s="10" t="s">
        <v>53</v>
      </c>
      <c r="L4429" s="10" t="s">
        <v>14867</v>
      </c>
      <c r="M4429" s="10" t="s">
        <v>14868</v>
      </c>
      <c r="N4429" s="10" t="s">
        <v>14869</v>
      </c>
      <c r="O4429" s="10" t="s">
        <v>14875</v>
      </c>
      <c r="P4429" s="10" t="s">
        <v>14875</v>
      </c>
      <c r="R4429" s="10" t="s">
        <v>14876</v>
      </c>
      <c r="W4429" s="14" t="s">
        <v>81</v>
      </c>
      <c r="X4429" s="14" t="s">
        <v>81</v>
      </c>
      <c r="Z4429">
        <v>-17.5</v>
      </c>
      <c r="AA4429">
        <v>-149.80000000000001</v>
      </c>
      <c r="AB4429" s="10" t="s">
        <v>53</v>
      </c>
      <c r="AD4429" s="10" t="s">
        <v>53</v>
      </c>
      <c r="AE4429" s="12">
        <v>655</v>
      </c>
      <c r="AF4429" s="10" t="s">
        <v>75</v>
      </c>
      <c r="AK4429" s="10" t="str">
        <f t="shared" ref="AK4429:AK4460" si="226">CONCATENATE("&gt;",AF4429,"_",O4429,"_",R4429,S4429,"_",X4429,"_",D4429,"_",B4429)</f>
        <v>&gt;t_Macrophiothrix_longipeda_Moorea_5217_FLMNH_112</v>
      </c>
      <c r="AL4429" s="10" t="str">
        <f t="shared" si="225"/>
        <v>&gt;Macrophiothrix_longipeda_Moorea__UF_5217</v>
      </c>
      <c r="AM4429" s="10" t="s">
        <v>15271</v>
      </c>
      <c r="AP4429" s="13"/>
      <c r="AQ4429" s="13"/>
    </row>
    <row r="4430" spans="1:51" ht="14.1" customHeight="1" x14ac:dyDescent="0.2">
      <c r="A4430" s="10">
        <v>2656</v>
      </c>
      <c r="B4430" s="10" t="s">
        <v>78</v>
      </c>
      <c r="C4430" s="10" t="s">
        <v>325</v>
      </c>
      <c r="D4430" s="11">
        <v>5240</v>
      </c>
      <c r="E4430" s="10" t="s">
        <v>52</v>
      </c>
      <c r="F4430" s="10"/>
      <c r="G4430" s="11">
        <v>5240</v>
      </c>
      <c r="I4430" s="10" t="s">
        <v>53</v>
      </c>
      <c r="L4430" s="10" t="s">
        <v>14867</v>
      </c>
      <c r="M4430" s="10" t="s">
        <v>14868</v>
      </c>
      <c r="N4430" s="10" t="s">
        <v>14869</v>
      </c>
      <c r="O4430" s="10" t="s">
        <v>14875</v>
      </c>
      <c r="P4430" s="10" t="s">
        <v>14875</v>
      </c>
      <c r="R4430" s="10" t="s">
        <v>14876</v>
      </c>
      <c r="W4430" s="14" t="s">
        <v>81</v>
      </c>
      <c r="X4430" s="14" t="s">
        <v>81</v>
      </c>
      <c r="Z4430">
        <v>-17.5</v>
      </c>
      <c r="AA4430">
        <v>-149.80000000000001</v>
      </c>
      <c r="AB4430" s="10" t="s">
        <v>53</v>
      </c>
      <c r="AD4430" s="10" t="s">
        <v>53</v>
      </c>
      <c r="AE4430" s="12">
        <v>655</v>
      </c>
      <c r="AK4430" s="10" t="str">
        <f t="shared" si="226"/>
        <v>&gt;_Macrophiothrix_longipeda_Moorea_5240_FLMNH_108</v>
      </c>
      <c r="AL4430" s="10" t="str">
        <f t="shared" si="225"/>
        <v>&gt;Macrophiothrix_longipeda_Moorea__UF_5240</v>
      </c>
      <c r="AM4430" s="10" t="s">
        <v>15272</v>
      </c>
      <c r="AP4430" s="13"/>
      <c r="AQ4430" s="13"/>
    </row>
    <row r="4431" spans="1:51" ht="14.1" customHeight="1" x14ac:dyDescent="0.2">
      <c r="A4431" s="10">
        <v>2681</v>
      </c>
      <c r="B4431" s="10" t="s">
        <v>78</v>
      </c>
      <c r="C4431" s="10" t="s">
        <v>356</v>
      </c>
      <c r="D4431" s="11">
        <v>5242</v>
      </c>
      <c r="E4431" s="10" t="s">
        <v>52</v>
      </c>
      <c r="F4431" s="10"/>
      <c r="G4431" s="11">
        <v>5242</v>
      </c>
      <c r="I4431" s="10" t="s">
        <v>53</v>
      </c>
      <c r="L4431" s="10" t="s">
        <v>14867</v>
      </c>
      <c r="M4431" s="10" t="s">
        <v>14868</v>
      </c>
      <c r="N4431" s="10" t="s">
        <v>14869</v>
      </c>
      <c r="O4431" s="10" t="s">
        <v>14875</v>
      </c>
      <c r="P4431" s="10" t="s">
        <v>14875</v>
      </c>
      <c r="R4431" s="10" t="s">
        <v>14876</v>
      </c>
      <c r="W4431" s="14" t="s">
        <v>81</v>
      </c>
      <c r="X4431" s="14" t="s">
        <v>81</v>
      </c>
      <c r="Z4431">
        <v>-17.5</v>
      </c>
      <c r="AA4431">
        <v>-149.80000000000001</v>
      </c>
      <c r="AB4431" s="10" t="s">
        <v>53</v>
      </c>
      <c r="AD4431" s="10" t="s">
        <v>53</v>
      </c>
      <c r="AE4431" s="12">
        <v>655</v>
      </c>
      <c r="AK4431" s="10" t="str">
        <f t="shared" si="226"/>
        <v>&gt;_Macrophiothrix_longipeda_Moorea_5242_FLMNH_108</v>
      </c>
      <c r="AL4431" s="10" t="str">
        <f t="shared" si="225"/>
        <v>&gt;Macrophiothrix_longipeda_Moorea__UF_5242</v>
      </c>
      <c r="AM4431" s="10" t="s">
        <v>15272</v>
      </c>
      <c r="AP4431" s="13"/>
      <c r="AQ4431" s="13"/>
    </row>
    <row r="4432" spans="1:51" ht="14.1" customHeight="1" x14ac:dyDescent="0.2">
      <c r="A4432" s="10">
        <v>662</v>
      </c>
      <c r="B4432" s="10" t="s">
        <v>14866</v>
      </c>
      <c r="C4432" s="10" t="s">
        <v>236</v>
      </c>
      <c r="D4432" s="11">
        <v>8424</v>
      </c>
      <c r="E4432" s="10" t="s">
        <v>52</v>
      </c>
      <c r="F4432" s="10"/>
      <c r="G4432" s="11">
        <v>8424</v>
      </c>
      <c r="I4432" s="10" t="s">
        <v>53</v>
      </c>
      <c r="L4432" s="10" t="s">
        <v>14867</v>
      </c>
      <c r="M4432" s="23" t="s">
        <v>14868</v>
      </c>
      <c r="N4432" s="23" t="s">
        <v>14869</v>
      </c>
      <c r="O4432" s="23" t="s">
        <v>14875</v>
      </c>
      <c r="P4432" s="23" t="s">
        <v>14875</v>
      </c>
      <c r="Q4432" s="23"/>
      <c r="R4432" s="23" t="s">
        <v>14880</v>
      </c>
      <c r="W4432" s="10" t="s">
        <v>135</v>
      </c>
      <c r="X4432" s="10" t="s">
        <v>135</v>
      </c>
      <c r="Z4432">
        <v>-14.673999999999999</v>
      </c>
      <c r="AA4432">
        <v>145.45304999999999</v>
      </c>
      <c r="AB4432" s="10" t="s">
        <v>53</v>
      </c>
      <c r="AD4432" s="10" t="s">
        <v>53</v>
      </c>
      <c r="AE4432" s="12">
        <v>655</v>
      </c>
      <c r="AF4432" s="10" t="s">
        <v>75</v>
      </c>
      <c r="AH4432" s="10" t="s">
        <v>15282</v>
      </c>
      <c r="AK4432" s="10" t="str">
        <f t="shared" si="226"/>
        <v>&gt;t_Macrophiothrix_TPE sp. 1_Lizard_8424_FLMNH_035</v>
      </c>
      <c r="AL4432" s="10" t="str">
        <f t="shared" si="225"/>
        <v>&gt;Macrophiothrix_TPE sp. 1_Lizard__UF_8424</v>
      </c>
      <c r="AM4432" s="10" t="s">
        <v>15283</v>
      </c>
      <c r="AN4432" s="10" t="s">
        <v>139</v>
      </c>
      <c r="AP4432" s="13"/>
      <c r="AQ4432" s="13"/>
      <c r="AY4432" s="10" t="s">
        <v>14870</v>
      </c>
    </row>
    <row r="4433" spans="1:64" ht="14.1" customHeight="1" x14ac:dyDescent="0.2">
      <c r="A4433" s="10">
        <v>4902</v>
      </c>
      <c r="B4433" s="10" t="s">
        <v>14913</v>
      </c>
      <c r="C4433" s="10" t="s">
        <v>201</v>
      </c>
      <c r="D4433" s="10">
        <v>9400</v>
      </c>
      <c r="E4433" s="10" t="s">
        <v>155</v>
      </c>
      <c r="F4433" s="10"/>
      <c r="G4433" s="11">
        <v>9400</v>
      </c>
      <c r="I4433" s="10" t="s">
        <v>156</v>
      </c>
      <c r="L4433" s="10" t="s">
        <v>14867</v>
      </c>
      <c r="M4433" s="10" t="s">
        <v>14868</v>
      </c>
      <c r="N4433" s="5" t="s">
        <v>14869</v>
      </c>
      <c r="O4433" s="10" t="s">
        <v>15013</v>
      </c>
      <c r="P4433" s="10" t="s">
        <v>14875</v>
      </c>
      <c r="W4433" s="10" t="s">
        <v>159</v>
      </c>
      <c r="X4433" s="10" t="s">
        <v>159</v>
      </c>
      <c r="Z4433" t="s">
        <v>60</v>
      </c>
      <c r="AA4433" t="s">
        <v>60</v>
      </c>
      <c r="AB4433" s="10" t="s">
        <v>53</v>
      </c>
      <c r="AD4433" s="10" t="s">
        <v>53</v>
      </c>
      <c r="AE4433" s="10">
        <v>631</v>
      </c>
      <c r="AF4433" s="10" t="s">
        <v>539</v>
      </c>
      <c r="AH4433" s="10" t="s">
        <v>15321</v>
      </c>
      <c r="AJ4433" s="16" t="s">
        <v>160</v>
      </c>
      <c r="AK4433" s="10" t="str">
        <f t="shared" si="226"/>
        <v>&gt;st_m_X_Macrophiothrix__MEPA_9400_mol25</v>
      </c>
      <c r="AL4433" s="10" t="str">
        <f t="shared" si="225"/>
        <v>&gt;Macrophiothrix__MEPA__Reunion; UF # tissue only_9400</v>
      </c>
      <c r="AM4433" s="10" t="s">
        <v>15322</v>
      </c>
      <c r="AP4433" s="13" t="s">
        <v>14867</v>
      </c>
      <c r="AR4433" s="13"/>
      <c r="AX4433" s="10" t="s">
        <v>14867</v>
      </c>
    </row>
    <row r="4434" spans="1:64" ht="14.1" customHeight="1" x14ac:dyDescent="0.2">
      <c r="A4434" s="10">
        <v>4843</v>
      </c>
      <c r="B4434" s="10" t="s">
        <v>14913</v>
      </c>
      <c r="C4434" s="10" t="s">
        <v>349</v>
      </c>
      <c r="D4434" s="11">
        <v>9164</v>
      </c>
      <c r="E4434" s="10" t="s">
        <v>52</v>
      </c>
      <c r="F4434" s="10"/>
      <c r="G4434" s="11">
        <v>9164</v>
      </c>
      <c r="I4434" s="10" t="s">
        <v>53</v>
      </c>
      <c r="L4434" s="10" t="s">
        <v>14867</v>
      </c>
      <c r="M4434" s="10" t="s">
        <v>14868</v>
      </c>
      <c r="N4434" s="5" t="s">
        <v>14869</v>
      </c>
      <c r="O4434" s="10" t="s">
        <v>15059</v>
      </c>
      <c r="P4434" s="10" t="s">
        <v>14875</v>
      </c>
      <c r="Z4434" t="s">
        <v>60</v>
      </c>
      <c r="AA4434" t="s">
        <v>60</v>
      </c>
      <c r="AB4434" s="10" t="s">
        <v>53</v>
      </c>
      <c r="AD4434" s="10" t="s">
        <v>53</v>
      </c>
      <c r="AE4434" s="10">
        <v>631</v>
      </c>
      <c r="AH4434" s="10" t="s">
        <v>15323</v>
      </c>
      <c r="AK4434" s="10" t="str">
        <f t="shared" si="226"/>
        <v>&gt;_m_Macrophiothrix___9164_mol25</v>
      </c>
      <c r="AL4434" s="10" t="str">
        <f t="shared" si="225"/>
        <v>&gt;Macrophiothrix____UF_9164</v>
      </c>
      <c r="AM4434" s="10" t="s">
        <v>15324</v>
      </c>
      <c r="AP4434" s="13"/>
      <c r="AQ4434" s="13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</row>
    <row r="4435" spans="1:64" ht="14.1" customHeight="1" x14ac:dyDescent="0.2">
      <c r="A4435" s="10">
        <v>4863</v>
      </c>
      <c r="B4435" s="10" t="s">
        <v>14913</v>
      </c>
      <c r="C4435" s="10" t="s">
        <v>51</v>
      </c>
      <c r="D4435" s="10">
        <v>9264</v>
      </c>
      <c r="E4435" s="10" t="s">
        <v>155</v>
      </c>
      <c r="F4435" s="10"/>
      <c r="G4435" s="11">
        <v>9264</v>
      </c>
      <c r="I4435" s="10" t="s">
        <v>156</v>
      </c>
      <c r="L4435" s="10" t="s">
        <v>14867</v>
      </c>
      <c r="M4435" s="10" t="s">
        <v>14868</v>
      </c>
      <c r="N4435" s="5" t="s">
        <v>14869</v>
      </c>
      <c r="O4435" s="10" t="s">
        <v>15013</v>
      </c>
      <c r="P4435" s="10" t="s">
        <v>14875</v>
      </c>
      <c r="W4435" s="10" t="s">
        <v>159</v>
      </c>
      <c r="X4435" s="10" t="s">
        <v>159</v>
      </c>
      <c r="Z4435" t="s">
        <v>60</v>
      </c>
      <c r="AA4435" t="s">
        <v>60</v>
      </c>
      <c r="AB4435" s="10" t="s">
        <v>53</v>
      </c>
      <c r="AD4435" s="10" t="s">
        <v>53</v>
      </c>
      <c r="AE4435" s="10">
        <v>631</v>
      </c>
      <c r="AF4435" s="10" t="s">
        <v>75</v>
      </c>
      <c r="AH4435" s="10" t="s">
        <v>15323</v>
      </c>
      <c r="AJ4435" s="16" t="s">
        <v>160</v>
      </c>
      <c r="AK4435" s="10" t="str">
        <f t="shared" si="226"/>
        <v>&gt;t_m_X_Macrophiothrix__MEPA_9264_mol25</v>
      </c>
      <c r="AL4435" s="10" t="str">
        <f t="shared" si="225"/>
        <v>&gt;Macrophiothrix__MEPA__Reunion; UF # tissue only_9264</v>
      </c>
      <c r="AM4435" s="10" t="s">
        <v>15324</v>
      </c>
      <c r="AP4435" s="13" t="s">
        <v>14867</v>
      </c>
      <c r="AR4435" s="13"/>
      <c r="AX4435" s="10" t="s">
        <v>14867</v>
      </c>
    </row>
    <row r="4436" spans="1:64" ht="14.1" customHeight="1" x14ac:dyDescent="0.2">
      <c r="A4436" s="10">
        <v>6932</v>
      </c>
      <c r="B4436" s="10" t="s">
        <v>1128</v>
      </c>
      <c r="D4436" s="14" t="s">
        <v>15922</v>
      </c>
      <c r="E4436" s="10" t="s">
        <v>52</v>
      </c>
      <c r="F4436" s="10"/>
      <c r="G4436" s="14">
        <v>8005</v>
      </c>
      <c r="L4436" s="10" t="s">
        <v>14867</v>
      </c>
      <c r="M4436" s="10" t="s">
        <v>14868</v>
      </c>
      <c r="N4436" s="23" t="s">
        <v>14869</v>
      </c>
      <c r="O4436" s="51" t="s">
        <v>14875</v>
      </c>
      <c r="P4436" s="51" t="s">
        <v>14875</v>
      </c>
      <c r="R4436" s="51" t="s">
        <v>15428</v>
      </c>
      <c r="S4436" s="14"/>
      <c r="T4436" s="14"/>
      <c r="W4436" s="10" t="s">
        <v>1131</v>
      </c>
      <c r="X4436" s="10" t="s">
        <v>1131</v>
      </c>
      <c r="Z4436" t="s">
        <v>60</v>
      </c>
      <c r="AA4436" t="s">
        <v>60</v>
      </c>
      <c r="AH4436" s="10" t="s">
        <v>15428</v>
      </c>
      <c r="AK4436" s="10" t="str">
        <f t="shared" si="226"/>
        <v>&gt;_Macrophiothrix_demessa_MOO_BMOO-03633_BMOO</v>
      </c>
      <c r="AL4436" s="10" t="str">
        <f t="shared" si="225"/>
        <v>&gt;Macrophiothrix_demessa_MOO__UF_BMOO-03633</v>
      </c>
      <c r="AM4436" s="25" t="s">
        <v>15923</v>
      </c>
      <c r="AO4436" s="26" t="s">
        <v>15924</v>
      </c>
    </row>
    <row r="4437" spans="1:64" ht="14.1" customHeight="1" x14ac:dyDescent="0.2">
      <c r="A4437" s="10">
        <v>6933</v>
      </c>
      <c r="B4437" s="10" t="s">
        <v>1128</v>
      </c>
      <c r="D4437" s="21" t="s">
        <v>15928</v>
      </c>
      <c r="E4437" s="10" t="s">
        <v>52</v>
      </c>
      <c r="F4437" s="10"/>
      <c r="G4437" s="22">
        <v>12459</v>
      </c>
      <c r="L4437" s="10" t="s">
        <v>14867</v>
      </c>
      <c r="N4437" s="23" t="s">
        <v>14869</v>
      </c>
      <c r="O4437" s="51" t="s">
        <v>14875</v>
      </c>
      <c r="P4437" s="51" t="s">
        <v>14875</v>
      </c>
      <c r="R4437" s="51" t="s">
        <v>15428</v>
      </c>
      <c r="S4437" s="21"/>
      <c r="T4437" s="21"/>
      <c r="W4437" s="10" t="s">
        <v>1131</v>
      </c>
      <c r="X4437" s="10" t="s">
        <v>1131</v>
      </c>
      <c r="Z4437" t="s">
        <v>60</v>
      </c>
      <c r="AA4437" t="s">
        <v>60</v>
      </c>
      <c r="AH4437" s="10" t="s">
        <v>15428</v>
      </c>
      <c r="AK4437" s="10" t="str">
        <f t="shared" si="226"/>
        <v>&gt;_Macrophiothrix_demessa_MOO_BMOO-17728_BMOO</v>
      </c>
      <c r="AL4437" s="10" t="str">
        <f t="shared" si="225"/>
        <v>&gt;Macrophiothrix_demessa_MOO__UF_BMOO-17728</v>
      </c>
      <c r="AM4437" s="25" t="s">
        <v>15929</v>
      </c>
      <c r="AO4437" s="26" t="s">
        <v>15930</v>
      </c>
    </row>
    <row r="4438" spans="1:64" ht="14.1" customHeight="1" x14ac:dyDescent="0.2">
      <c r="A4438" s="10">
        <v>6931</v>
      </c>
      <c r="B4438" s="10" t="s">
        <v>1128</v>
      </c>
      <c r="D4438" s="14" t="s">
        <v>15931</v>
      </c>
      <c r="E4438" s="10" t="s">
        <v>52</v>
      </c>
      <c r="F4438" s="10"/>
      <c r="G4438" s="14">
        <v>7985</v>
      </c>
      <c r="L4438" s="10" t="s">
        <v>14867</v>
      </c>
      <c r="M4438" s="10" t="s">
        <v>14868</v>
      </c>
      <c r="N4438" s="23" t="s">
        <v>14869</v>
      </c>
      <c r="O4438" s="14" t="s">
        <v>14875</v>
      </c>
      <c r="P4438" s="14" t="s">
        <v>14875</v>
      </c>
      <c r="R4438" s="51" t="s">
        <v>15428</v>
      </c>
      <c r="S4438" s="14"/>
      <c r="T4438" s="14"/>
      <c r="W4438" s="10" t="s">
        <v>1131</v>
      </c>
      <c r="X4438" s="10" t="s">
        <v>1131</v>
      </c>
      <c r="Z4438" t="s">
        <v>60</v>
      </c>
      <c r="AA4438" t="s">
        <v>60</v>
      </c>
      <c r="AH4438" s="10" t="s">
        <v>15428</v>
      </c>
      <c r="AK4438" s="10" t="str">
        <f t="shared" si="226"/>
        <v>&gt;_Macrophiothrix_demessa_MOO_BMOO-02888_BMOO</v>
      </c>
      <c r="AL4438" s="10" t="str">
        <f t="shared" si="225"/>
        <v>&gt;Macrophiothrix_demessa_MOO__UF_BMOO-02888</v>
      </c>
      <c r="AM4438" s="25" t="s">
        <v>15932</v>
      </c>
      <c r="AO4438" s="26" t="s">
        <v>15933</v>
      </c>
      <c r="BB4438" s="10"/>
      <c r="BC4438" s="10"/>
      <c r="BD4438" s="10"/>
      <c r="BE4438" s="10"/>
      <c r="BF4438" s="10"/>
      <c r="BG4438" s="10"/>
      <c r="BH4438" s="10"/>
      <c r="BI4438" s="10"/>
      <c r="BJ4438" s="10"/>
      <c r="BK4438" s="10"/>
      <c r="BL4438" s="10"/>
    </row>
    <row r="4439" spans="1:64" ht="14.1" customHeight="1" x14ac:dyDescent="0.2">
      <c r="A4439" s="10">
        <v>603</v>
      </c>
      <c r="B4439" s="10" t="s">
        <v>14866</v>
      </c>
      <c r="C4439" s="10" t="s">
        <v>364</v>
      </c>
      <c r="D4439" s="11">
        <v>8313</v>
      </c>
      <c r="E4439" s="10" t="s">
        <v>52</v>
      </c>
      <c r="F4439" s="10"/>
      <c r="G4439" s="11">
        <v>8313</v>
      </c>
      <c r="I4439" s="10" t="s">
        <v>53</v>
      </c>
      <c r="L4439" s="10" t="s">
        <v>14867</v>
      </c>
      <c r="M4439" s="10" t="s">
        <v>14868</v>
      </c>
      <c r="N4439" s="10" t="s">
        <v>14869</v>
      </c>
      <c r="O4439" s="34" t="s">
        <v>14875</v>
      </c>
      <c r="P4439" s="34" t="s">
        <v>14875</v>
      </c>
      <c r="Q4439" s="34"/>
      <c r="R4439" s="34" t="s">
        <v>15428</v>
      </c>
      <c r="S4439" s="34"/>
      <c r="T4439" s="34"/>
      <c r="U4439" s="34"/>
      <c r="W4439" s="10" t="s">
        <v>135</v>
      </c>
      <c r="X4439" s="10" t="s">
        <v>135</v>
      </c>
      <c r="Z4439">
        <v>-14.673999999999999</v>
      </c>
      <c r="AA4439">
        <v>145.45304999999999</v>
      </c>
      <c r="AB4439" s="10" t="s">
        <v>53</v>
      </c>
      <c r="AD4439" s="10" t="s">
        <v>53</v>
      </c>
      <c r="AE4439" s="12">
        <v>655</v>
      </c>
      <c r="AH4439" s="10" t="s">
        <v>15429</v>
      </c>
      <c r="AK4439" s="10" t="str">
        <f t="shared" si="226"/>
        <v>&gt;_Macrophiothrix_demessa_Lizard_8313_FLMNH_035</v>
      </c>
      <c r="AL4439" s="10" t="str">
        <f t="shared" si="225"/>
        <v>&gt;Macrophiothrix_demessa_Lizard__UF_8313</v>
      </c>
      <c r="AM4439" s="10" t="s">
        <v>15430</v>
      </c>
      <c r="AN4439" s="10" t="s">
        <v>139</v>
      </c>
      <c r="AP4439" s="13"/>
      <c r="AQ4439" s="13"/>
      <c r="AR4439" s="13"/>
    </row>
    <row r="4440" spans="1:64" ht="14.1" customHeight="1" x14ac:dyDescent="0.2">
      <c r="A4440" s="10">
        <v>629</v>
      </c>
      <c r="B4440" s="10" t="s">
        <v>14866</v>
      </c>
      <c r="C4440" s="10" t="s">
        <v>71</v>
      </c>
      <c r="D4440" s="11">
        <v>8378</v>
      </c>
      <c r="E4440" s="10" t="s">
        <v>52</v>
      </c>
      <c r="F4440" s="10"/>
      <c r="G4440" s="11">
        <v>8378</v>
      </c>
      <c r="I4440" s="10" t="s">
        <v>53</v>
      </c>
      <c r="L4440" s="10" t="s">
        <v>14867</v>
      </c>
      <c r="M4440" s="10" t="s">
        <v>14868</v>
      </c>
      <c r="N4440" s="10" t="s">
        <v>14869</v>
      </c>
      <c r="O4440" s="34" t="s">
        <v>14875</v>
      </c>
      <c r="P4440" s="34" t="s">
        <v>14875</v>
      </c>
      <c r="Q4440" s="34"/>
      <c r="R4440" s="34" t="s">
        <v>15428</v>
      </c>
      <c r="S4440" s="34"/>
      <c r="T4440" s="34"/>
      <c r="U4440" s="34"/>
      <c r="W4440" s="10" t="s">
        <v>135</v>
      </c>
      <c r="X4440" s="10" t="s">
        <v>135</v>
      </c>
      <c r="Z4440">
        <v>-14.673999999999999</v>
      </c>
      <c r="AA4440">
        <v>145.45304999999999</v>
      </c>
      <c r="AB4440" s="10" t="s">
        <v>53</v>
      </c>
      <c r="AD4440" s="10" t="s">
        <v>53</v>
      </c>
      <c r="AE4440" s="12">
        <v>655</v>
      </c>
      <c r="AH4440" s="10" t="s">
        <v>15429</v>
      </c>
      <c r="AK4440" s="10" t="str">
        <f t="shared" si="226"/>
        <v>&gt;_Macrophiothrix_demessa_Lizard_8378_FLMNH_035</v>
      </c>
      <c r="AL4440" s="10" t="str">
        <f t="shared" si="225"/>
        <v>&gt;Macrophiothrix_demessa_Lizard__UF_8378</v>
      </c>
      <c r="AM4440" s="10" t="s">
        <v>15431</v>
      </c>
      <c r="AN4440" s="10" t="s">
        <v>139</v>
      </c>
      <c r="AP4440" s="13"/>
      <c r="AQ4440" s="13"/>
      <c r="AR4440" s="13"/>
    </row>
    <row r="4441" spans="1:64" ht="14.1" customHeight="1" x14ac:dyDescent="0.2">
      <c r="A4441" s="10">
        <v>3999</v>
      </c>
      <c r="B4441" s="10" t="s">
        <v>637</v>
      </c>
      <c r="C4441" s="10" t="s">
        <v>231</v>
      </c>
      <c r="D4441" s="10">
        <v>10097</v>
      </c>
      <c r="E4441" s="10" t="s">
        <v>52</v>
      </c>
      <c r="F4441" s="10"/>
      <c r="G4441" s="11">
        <v>10097</v>
      </c>
      <c r="I4441" s="10" t="s">
        <v>53</v>
      </c>
      <c r="L4441" s="10" t="s">
        <v>14867</v>
      </c>
      <c r="M4441" s="10" t="s">
        <v>14868</v>
      </c>
      <c r="N4441" s="10" t="s">
        <v>14869</v>
      </c>
      <c r="O4441" s="34" t="s">
        <v>14875</v>
      </c>
      <c r="P4441" s="34" t="s">
        <v>14875</v>
      </c>
      <c r="Q4441" s="34"/>
      <c r="R4441" s="34" t="s">
        <v>15428</v>
      </c>
      <c r="W4441" s="10" t="s">
        <v>396</v>
      </c>
      <c r="X4441" s="10" t="s">
        <v>396</v>
      </c>
      <c r="Z4441">
        <v>-23.442709300000001</v>
      </c>
      <c r="AA4441">
        <v>151.91516619999999</v>
      </c>
      <c r="AB4441" s="10" t="s">
        <v>53</v>
      </c>
      <c r="AD4441" s="10" t="s">
        <v>53</v>
      </c>
      <c r="AE4441" s="12">
        <v>655</v>
      </c>
      <c r="AF4441" s="10" t="s">
        <v>75</v>
      </c>
      <c r="AH4441" s="10" t="s">
        <v>15429</v>
      </c>
      <c r="AK4441" s="10" t="str">
        <f t="shared" si="226"/>
        <v>&gt;t_Macrophiothrix_demessa_Heron_10097_FLMNH_171</v>
      </c>
      <c r="AL4441" s="10" t="str">
        <f t="shared" si="225"/>
        <v>&gt;Macrophiothrix_demessa_Heron__UF_10097</v>
      </c>
      <c r="AM4441" s="10" t="s">
        <v>15432</v>
      </c>
      <c r="AP4441" s="13"/>
      <c r="AQ4441" s="13"/>
      <c r="AR4441" s="13"/>
    </row>
    <row r="4442" spans="1:64" ht="14.1" customHeight="1" x14ac:dyDescent="0.2">
      <c r="A4442" s="10">
        <v>2089</v>
      </c>
      <c r="B4442" s="10" t="s">
        <v>390</v>
      </c>
      <c r="C4442" s="10" t="s">
        <v>196</v>
      </c>
      <c r="D4442" s="10">
        <v>9448</v>
      </c>
      <c r="E4442" s="10" t="s">
        <v>52</v>
      </c>
      <c r="F4442" s="10"/>
      <c r="G4442" s="11">
        <v>9448</v>
      </c>
      <c r="I4442" s="10" t="s">
        <v>53</v>
      </c>
      <c r="L4442" s="10" t="s">
        <v>14867</v>
      </c>
      <c r="M4442" s="10" t="s">
        <v>14868</v>
      </c>
      <c r="N4442" s="10" t="s">
        <v>14869</v>
      </c>
      <c r="O4442" s="10" t="s">
        <v>14875</v>
      </c>
      <c r="P4442" s="10" t="s">
        <v>14875</v>
      </c>
      <c r="R4442" s="10" t="s">
        <v>15028</v>
      </c>
      <c r="W4442" s="10" t="s">
        <v>67</v>
      </c>
      <c r="X4442" s="10" t="s">
        <v>67</v>
      </c>
      <c r="Z4442" t="s">
        <v>60</v>
      </c>
      <c r="AA4442" t="s">
        <v>60</v>
      </c>
      <c r="AB4442" s="10" t="s">
        <v>53</v>
      </c>
      <c r="AD4442" s="10" t="s">
        <v>53</v>
      </c>
      <c r="AE4442" s="15">
        <v>584</v>
      </c>
      <c r="AF4442" s="10" t="s">
        <v>75</v>
      </c>
      <c r="AJ4442" s="10" t="s">
        <v>15030</v>
      </c>
      <c r="AK4442" s="10" t="str">
        <f t="shared" si="226"/>
        <v>&gt;t_Macrophiothrix_propinqua_Ningaloo_9448_FLMNH_093</v>
      </c>
      <c r="AL4442" s="10" t="str">
        <f t="shared" si="225"/>
        <v>&gt;Macrophiothrix_propinqua_Ningaloo__UF_9448</v>
      </c>
      <c r="AM4442" s="10" t="s">
        <v>15551</v>
      </c>
      <c r="AP4442" s="13"/>
      <c r="AQ4442" s="13"/>
      <c r="AR4442" s="13"/>
    </row>
    <row r="4443" spans="1:64" ht="14.1" customHeight="1" x14ac:dyDescent="0.2">
      <c r="A4443" s="10">
        <v>866</v>
      </c>
      <c r="B4443" s="10" t="s">
        <v>435</v>
      </c>
      <c r="C4443" s="10" t="s">
        <v>363</v>
      </c>
      <c r="D4443" s="11">
        <v>8491</v>
      </c>
      <c r="E4443" s="10" t="s">
        <v>52</v>
      </c>
      <c r="F4443" s="10"/>
      <c r="G4443" s="11">
        <v>8491</v>
      </c>
      <c r="I4443" s="10" t="s">
        <v>53</v>
      </c>
      <c r="L4443" s="10" t="s">
        <v>14867</v>
      </c>
      <c r="M4443" s="23" t="s">
        <v>14868</v>
      </c>
      <c r="N4443" s="23" t="s">
        <v>14869</v>
      </c>
      <c r="O4443" s="23" t="s">
        <v>14875</v>
      </c>
      <c r="P4443" s="23" t="s">
        <v>14875</v>
      </c>
      <c r="Q4443" s="23"/>
      <c r="R4443" s="23" t="s">
        <v>15028</v>
      </c>
      <c r="W4443" s="10" t="s">
        <v>135</v>
      </c>
      <c r="X4443" s="10" t="s">
        <v>135</v>
      </c>
      <c r="Z4443">
        <v>-14.673999999999999</v>
      </c>
      <c r="AA4443">
        <v>145.45304999999999</v>
      </c>
      <c r="AB4443" s="10" t="s">
        <v>53</v>
      </c>
      <c r="AD4443" s="10" t="s">
        <v>53</v>
      </c>
      <c r="AE4443" s="16">
        <v>455</v>
      </c>
      <c r="AH4443" s="10" t="s">
        <v>15577</v>
      </c>
      <c r="AK4443" s="10" t="str">
        <f t="shared" si="226"/>
        <v>&gt;_Macrophiothrix_propinqua_Lizard_8491_FLMNH_038</v>
      </c>
      <c r="AL4443" s="10" t="str">
        <f t="shared" si="225"/>
        <v>&gt;Macrophiothrix_propinqua_Lizard__UF_8491</v>
      </c>
      <c r="AM4443" s="10" t="s">
        <v>15578</v>
      </c>
      <c r="AP4443" s="13"/>
      <c r="AQ4443" s="13"/>
      <c r="AR4443" s="13"/>
      <c r="AY4443" s="10" t="s">
        <v>14867</v>
      </c>
    </row>
    <row r="4444" spans="1:64" ht="14.1" customHeight="1" x14ac:dyDescent="0.2">
      <c r="A4444" s="10">
        <v>6937</v>
      </c>
      <c r="B4444" s="10" t="s">
        <v>1128</v>
      </c>
      <c r="D4444" s="14" t="s">
        <v>15959</v>
      </c>
      <c r="E4444" s="10" t="s">
        <v>52</v>
      </c>
      <c r="F4444" s="10"/>
      <c r="G4444" s="14">
        <v>8702</v>
      </c>
      <c r="L4444" s="10" t="s">
        <v>14867</v>
      </c>
      <c r="N4444" s="23" t="s">
        <v>14869</v>
      </c>
      <c r="O4444" s="21" t="s">
        <v>14875</v>
      </c>
      <c r="P4444" s="21" t="s">
        <v>14875</v>
      </c>
      <c r="R4444" s="51" t="s">
        <v>14876</v>
      </c>
      <c r="S4444" s="14"/>
      <c r="T4444" s="14"/>
      <c r="W4444" s="10" t="s">
        <v>1131</v>
      </c>
      <c r="X4444" s="10" t="s">
        <v>1131</v>
      </c>
      <c r="Z4444" t="s">
        <v>60</v>
      </c>
      <c r="AA4444" t="s">
        <v>60</v>
      </c>
      <c r="AH4444" s="51" t="s">
        <v>14876</v>
      </c>
      <c r="AK4444" s="10" t="str">
        <f t="shared" si="226"/>
        <v>&gt;_Macrophiothrix_longipeda_MOO_BMOO-04381_BMOO</v>
      </c>
      <c r="AL4444" s="10" t="str">
        <f t="shared" si="225"/>
        <v>&gt;Macrophiothrix_longipeda_MOO__UF_BMOO-04381</v>
      </c>
      <c r="AM4444" s="25" t="s">
        <v>15960</v>
      </c>
      <c r="AO4444" s="26" t="s">
        <v>15961</v>
      </c>
    </row>
    <row r="4445" spans="1:64" ht="14.1" customHeight="1" x14ac:dyDescent="0.2">
      <c r="A4445" s="10">
        <v>3146</v>
      </c>
      <c r="B4445" s="10" t="s">
        <v>1502</v>
      </c>
      <c r="C4445" s="10" t="s">
        <v>216</v>
      </c>
      <c r="D4445" s="10">
        <v>9492</v>
      </c>
      <c r="E4445" s="10" t="s">
        <v>52</v>
      </c>
      <c r="F4445" s="10"/>
      <c r="G4445" s="11">
        <v>9492</v>
      </c>
      <c r="I4445" s="10" t="s">
        <v>53</v>
      </c>
      <c r="L4445" s="10" t="s">
        <v>14867</v>
      </c>
      <c r="M4445" s="10" t="s">
        <v>14868</v>
      </c>
      <c r="N4445" s="10" t="s">
        <v>14869</v>
      </c>
      <c r="O4445" s="34" t="s">
        <v>14875</v>
      </c>
      <c r="P4445" s="34" t="s">
        <v>14875</v>
      </c>
      <c r="Q4445" s="34"/>
      <c r="R4445" s="34" t="s">
        <v>14876</v>
      </c>
      <c r="W4445" s="10" t="s">
        <v>67</v>
      </c>
      <c r="X4445" s="10" t="s">
        <v>67</v>
      </c>
      <c r="Z4445" t="s">
        <v>60</v>
      </c>
      <c r="AA4445" t="s">
        <v>60</v>
      </c>
      <c r="AB4445" s="10" t="s">
        <v>53</v>
      </c>
      <c r="AD4445" s="10" t="s">
        <v>53</v>
      </c>
      <c r="AE4445" s="12">
        <v>655</v>
      </c>
      <c r="AH4445" s="10" t="s">
        <v>14876</v>
      </c>
      <c r="AK4445" s="10" t="str">
        <f t="shared" si="226"/>
        <v>&gt;_Macrophiothrix_longipeda_Ningaloo_9492_FLMNH_120</v>
      </c>
      <c r="AL4445" s="10" t="str">
        <f t="shared" si="225"/>
        <v>&gt;Macrophiothrix_longipeda_Ningaloo__UF_9492</v>
      </c>
      <c r="AM4445" s="10" t="s">
        <v>15602</v>
      </c>
      <c r="AP4445" s="13"/>
      <c r="AQ4445" s="13"/>
      <c r="AR4445" s="13"/>
    </row>
    <row r="4446" spans="1:64" ht="14.1" customHeight="1" x14ac:dyDescent="0.2">
      <c r="A4446" s="10">
        <v>2596</v>
      </c>
      <c r="B4446" s="10" t="s">
        <v>78</v>
      </c>
      <c r="C4446" s="10" t="s">
        <v>65</v>
      </c>
      <c r="D4446" s="11">
        <v>5361</v>
      </c>
      <c r="E4446" s="10" t="s">
        <v>52</v>
      </c>
      <c r="F4446" s="10"/>
      <c r="G4446" s="11">
        <v>5361</v>
      </c>
      <c r="I4446" s="10" t="s">
        <v>53</v>
      </c>
      <c r="L4446" s="10" t="s">
        <v>14867</v>
      </c>
      <c r="M4446" s="10" t="s">
        <v>14868</v>
      </c>
      <c r="N4446" s="10" t="s">
        <v>14869</v>
      </c>
      <c r="O4446" s="34" t="s">
        <v>14875</v>
      </c>
      <c r="P4446" s="34" t="s">
        <v>14875</v>
      </c>
      <c r="Q4446" s="34"/>
      <c r="R4446" s="34" t="s">
        <v>14876</v>
      </c>
      <c r="W4446" s="14" t="s">
        <v>81</v>
      </c>
      <c r="X4446" s="14" t="s">
        <v>81</v>
      </c>
      <c r="Z4446">
        <v>-17.5</v>
      </c>
      <c r="AA4446">
        <v>-149.80000000000001</v>
      </c>
      <c r="AB4446" s="10" t="s">
        <v>53</v>
      </c>
      <c r="AD4446" s="10" t="s">
        <v>53</v>
      </c>
      <c r="AE4446" s="12">
        <v>655</v>
      </c>
      <c r="AH4446" s="10" t="s">
        <v>14876</v>
      </c>
      <c r="AK4446" s="10" t="str">
        <f t="shared" si="226"/>
        <v>&gt;_Macrophiothrix_longipeda_Moorea_5361_FLMNH_108</v>
      </c>
      <c r="AL4446" s="10" t="str">
        <f t="shared" si="225"/>
        <v>&gt;Macrophiothrix_longipeda_Moorea__UF_5361</v>
      </c>
      <c r="AM4446" s="10" t="s">
        <v>15603</v>
      </c>
      <c r="AP4446" s="13"/>
      <c r="AQ4446" s="13"/>
      <c r="AR4446" s="13"/>
    </row>
    <row r="4447" spans="1:64" ht="14.1" customHeight="1" x14ac:dyDescent="0.2">
      <c r="A4447" s="10">
        <v>6935</v>
      </c>
      <c r="B4447" s="10" t="s">
        <v>1128</v>
      </c>
      <c r="D4447" s="14" t="s">
        <v>15965</v>
      </c>
      <c r="E4447" s="10" t="s">
        <v>52</v>
      </c>
      <c r="F4447" s="10"/>
      <c r="G4447" s="14">
        <v>7953</v>
      </c>
      <c r="L4447" s="10" t="s">
        <v>14867</v>
      </c>
      <c r="M4447" s="10" t="s">
        <v>14868</v>
      </c>
      <c r="N4447" s="23" t="s">
        <v>14869</v>
      </c>
      <c r="O4447" s="51" t="s">
        <v>14875</v>
      </c>
      <c r="P4447" s="51" t="s">
        <v>14875</v>
      </c>
      <c r="R4447" s="51" t="s">
        <v>14876</v>
      </c>
      <c r="S4447" s="14"/>
      <c r="T4447" s="14"/>
      <c r="W4447" s="10" t="s">
        <v>1131</v>
      </c>
      <c r="X4447" s="10" t="s">
        <v>1131</v>
      </c>
      <c r="Z4447" t="s">
        <v>60</v>
      </c>
      <c r="AA4447" t="s">
        <v>60</v>
      </c>
      <c r="AH4447" s="51" t="s">
        <v>14876</v>
      </c>
      <c r="AK4447" s="10" t="str">
        <f t="shared" si="226"/>
        <v>&gt;_Macrophiothrix_longipeda_MOO_BMOO-02273_BMOO</v>
      </c>
      <c r="AL4447" s="10" t="str">
        <f t="shared" si="225"/>
        <v>&gt;Macrophiothrix_longipeda_MOO__UF_BMOO-02273</v>
      </c>
      <c r="AM4447" s="25" t="s">
        <v>15966</v>
      </c>
      <c r="AO4447" s="26" t="s">
        <v>15967</v>
      </c>
    </row>
    <row r="4448" spans="1:64" ht="14.1" customHeight="1" x14ac:dyDescent="0.2">
      <c r="A4448" s="10">
        <v>6936</v>
      </c>
      <c r="B4448" s="10" t="s">
        <v>1128</v>
      </c>
      <c r="D4448" s="14" t="s">
        <v>15968</v>
      </c>
      <c r="E4448" s="10" t="s">
        <v>52</v>
      </c>
      <c r="F4448" s="10"/>
      <c r="G4448" s="14">
        <v>7977</v>
      </c>
      <c r="L4448" s="10" t="s">
        <v>14867</v>
      </c>
      <c r="M4448" s="10" t="s">
        <v>14868</v>
      </c>
      <c r="N4448" s="23" t="s">
        <v>14869</v>
      </c>
      <c r="O4448" s="22" t="s">
        <v>14875</v>
      </c>
      <c r="P4448" s="22" t="s">
        <v>14875</v>
      </c>
      <c r="R4448" s="22" t="s">
        <v>14876</v>
      </c>
      <c r="S4448" s="22" t="s">
        <v>219</v>
      </c>
      <c r="T4448" s="22"/>
      <c r="W4448" s="10" t="s">
        <v>1131</v>
      </c>
      <c r="X4448" s="10" t="s">
        <v>1131</v>
      </c>
      <c r="Z4448" t="s">
        <v>60</v>
      </c>
      <c r="AA4448" t="s">
        <v>60</v>
      </c>
      <c r="AH4448" s="51" t="s">
        <v>14876</v>
      </c>
      <c r="AK4448" s="10" t="str">
        <f t="shared" si="226"/>
        <v>&gt;_Macrophiothrix_longipeda~_MOO_BMOO-02797_BMOO</v>
      </c>
      <c r="AL4448" s="10" t="str">
        <f t="shared" si="225"/>
        <v>&gt;Macrophiothrix_longipeda_MOO__UF_BMOO-02797</v>
      </c>
      <c r="AM4448" s="25" t="s">
        <v>15969</v>
      </c>
      <c r="AO4448" s="26" t="s">
        <v>15970</v>
      </c>
    </row>
    <row r="4449" spans="1:64" ht="14.1" customHeight="1" x14ac:dyDescent="0.2">
      <c r="A4449" s="10">
        <v>6934</v>
      </c>
      <c r="B4449" s="10" t="s">
        <v>1128</v>
      </c>
      <c r="D4449" s="14" t="s">
        <v>15977</v>
      </c>
      <c r="E4449" s="10" t="s">
        <v>52</v>
      </c>
      <c r="F4449" s="10"/>
      <c r="G4449" s="14">
        <v>7952</v>
      </c>
      <c r="L4449" s="10" t="s">
        <v>14867</v>
      </c>
      <c r="M4449" s="10" t="s">
        <v>14868</v>
      </c>
      <c r="N4449" s="23" t="s">
        <v>14869</v>
      </c>
      <c r="O4449" s="51" t="s">
        <v>14875</v>
      </c>
      <c r="P4449" s="51" t="s">
        <v>14875</v>
      </c>
      <c r="R4449" s="51" t="s">
        <v>14876</v>
      </c>
      <c r="S4449" s="14"/>
      <c r="T4449" s="14"/>
      <c r="W4449" s="10" t="s">
        <v>1131</v>
      </c>
      <c r="X4449" s="10" t="s">
        <v>1131</v>
      </c>
      <c r="Z4449" t="s">
        <v>60</v>
      </c>
      <c r="AA4449" t="s">
        <v>60</v>
      </c>
      <c r="AH4449" s="51" t="s">
        <v>14876</v>
      </c>
      <c r="AK4449" s="10" t="str">
        <f t="shared" si="226"/>
        <v>&gt;_Macrophiothrix_longipeda_MOO_BMOO-02272_BMOO</v>
      </c>
      <c r="AL4449" s="10" t="str">
        <f t="shared" si="225"/>
        <v>&gt;Macrophiothrix_longipeda_MOO__UF_BMOO-02272</v>
      </c>
      <c r="AM4449" s="25" t="s">
        <v>15978</v>
      </c>
      <c r="AO4449" s="26" t="s">
        <v>15979</v>
      </c>
    </row>
    <row r="4450" spans="1:64" ht="14.1" customHeight="1" x14ac:dyDescent="0.2">
      <c r="A4450" s="10">
        <v>492</v>
      </c>
      <c r="B4450" s="10" t="s">
        <v>361</v>
      </c>
      <c r="C4450" s="10" t="s">
        <v>105</v>
      </c>
      <c r="D4450" s="11">
        <v>6060</v>
      </c>
      <c r="E4450" s="10" t="s">
        <v>52</v>
      </c>
      <c r="F4450" s="10"/>
      <c r="G4450" s="11">
        <v>6060</v>
      </c>
      <c r="I4450" s="10" t="s">
        <v>53</v>
      </c>
      <c r="L4450" s="10" t="s">
        <v>14867</v>
      </c>
      <c r="M4450" s="10" t="s">
        <v>14868</v>
      </c>
      <c r="N4450" s="10" t="s">
        <v>14869</v>
      </c>
      <c r="O4450" s="10" t="s">
        <v>14875</v>
      </c>
      <c r="P4450" s="10" t="s">
        <v>14875</v>
      </c>
      <c r="R4450" s="10" t="s">
        <v>15428</v>
      </c>
      <c r="W4450" s="10" t="s">
        <v>220</v>
      </c>
      <c r="X4450" s="10" t="s">
        <v>220</v>
      </c>
      <c r="Z4450">
        <v>21.237719999999999</v>
      </c>
      <c r="AA4450">
        <v>-157.49950000000001</v>
      </c>
      <c r="AB4450" s="10" t="s">
        <v>53</v>
      </c>
      <c r="AD4450" s="10" t="s">
        <v>53</v>
      </c>
      <c r="AE4450" s="12">
        <v>655</v>
      </c>
      <c r="AF4450" s="10" t="s">
        <v>75</v>
      </c>
      <c r="AK4450" s="10" t="str">
        <f t="shared" si="226"/>
        <v>&gt;t_Macrophiothrix_demessa_Hawaii_6060_FLMNH_023</v>
      </c>
      <c r="AL4450" s="10" t="str">
        <f t="shared" si="225"/>
        <v>&gt;Macrophiothrix_demessa_Hawaii__UF_6060</v>
      </c>
      <c r="AM4450" s="10" t="s">
        <v>15668</v>
      </c>
      <c r="AN4450" s="10" t="s">
        <v>139</v>
      </c>
      <c r="AP4450" s="13"/>
      <c r="AQ4450" s="13"/>
      <c r="AR4450" s="13"/>
    </row>
    <row r="4451" spans="1:64" s="16" customFormat="1" ht="14.1" customHeight="1" x14ac:dyDescent="0.2">
      <c r="A4451" s="10">
        <v>500</v>
      </c>
      <c r="B4451" s="10" t="s">
        <v>361</v>
      </c>
      <c r="C4451" s="10" t="s">
        <v>560</v>
      </c>
      <c r="D4451" s="11">
        <v>6083</v>
      </c>
      <c r="E4451" s="10" t="s">
        <v>52</v>
      </c>
      <c r="F4451" s="10"/>
      <c r="G4451" s="11">
        <v>6083</v>
      </c>
      <c r="H4451"/>
      <c r="I4451" s="10" t="s">
        <v>53</v>
      </c>
      <c r="J4451"/>
      <c r="K4451"/>
      <c r="L4451" s="10" t="s">
        <v>14867</v>
      </c>
      <c r="M4451" s="10" t="s">
        <v>14868</v>
      </c>
      <c r="N4451" s="10" t="s">
        <v>14869</v>
      </c>
      <c r="O4451" s="10" t="s">
        <v>14875</v>
      </c>
      <c r="P4451" s="10" t="s">
        <v>14875</v>
      </c>
      <c r="Q4451"/>
      <c r="R4451" s="10" t="s">
        <v>15428</v>
      </c>
      <c r="S4451"/>
      <c r="T4451"/>
      <c r="U4451"/>
      <c r="V4451"/>
      <c r="W4451" s="10" t="s">
        <v>220</v>
      </c>
      <c r="X4451" s="10" t="s">
        <v>220</v>
      </c>
      <c r="Y4451"/>
      <c r="Z4451">
        <v>21.237719999999999</v>
      </c>
      <c r="AA4451">
        <v>-157.49950000000001</v>
      </c>
      <c r="AB4451" s="10" t="s">
        <v>53</v>
      </c>
      <c r="AC4451"/>
      <c r="AD4451" s="10" t="s">
        <v>53</v>
      </c>
      <c r="AE4451" s="12">
        <v>655</v>
      </c>
      <c r="AF4451"/>
      <c r="AG4451"/>
      <c r="AH4451"/>
      <c r="AI4451"/>
      <c r="AJ4451"/>
      <c r="AK4451" s="10" t="str">
        <f t="shared" si="226"/>
        <v>&gt;_Macrophiothrix_demessa_Hawaii_6083_FLMNH_023</v>
      </c>
      <c r="AL4451" s="10" t="str">
        <f t="shared" si="225"/>
        <v>&gt;Macrophiothrix_demessa_Hawaii__UF_6083</v>
      </c>
      <c r="AM4451" s="10" t="s">
        <v>15669</v>
      </c>
      <c r="AN4451" s="10" t="s">
        <v>139</v>
      </c>
      <c r="AO4451"/>
      <c r="AP4451" s="13"/>
      <c r="AQ4451" s="13"/>
      <c r="AR4451" s="13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</row>
    <row r="4452" spans="1:64" ht="14.1" customHeight="1" x14ac:dyDescent="0.2">
      <c r="A4452" s="10">
        <v>501</v>
      </c>
      <c r="B4452" s="10" t="s">
        <v>361</v>
      </c>
      <c r="C4452" s="10" t="s">
        <v>375</v>
      </c>
      <c r="D4452" s="11">
        <v>6086</v>
      </c>
      <c r="E4452" s="10" t="s">
        <v>52</v>
      </c>
      <c r="F4452" s="10"/>
      <c r="G4452" s="11">
        <v>6086</v>
      </c>
      <c r="I4452" s="10" t="s">
        <v>53</v>
      </c>
      <c r="L4452" s="10" t="s">
        <v>14867</v>
      </c>
      <c r="M4452" s="10" t="s">
        <v>14868</v>
      </c>
      <c r="N4452" s="10" t="s">
        <v>14869</v>
      </c>
      <c r="O4452" s="10" t="s">
        <v>14875</v>
      </c>
      <c r="P4452" s="10" t="s">
        <v>14875</v>
      </c>
      <c r="R4452" s="10" t="s">
        <v>15428</v>
      </c>
      <c r="W4452" s="10" t="s">
        <v>220</v>
      </c>
      <c r="X4452" s="10" t="s">
        <v>220</v>
      </c>
      <c r="Z4452">
        <v>21.237719999999999</v>
      </c>
      <c r="AA4452">
        <v>-157.49950000000001</v>
      </c>
      <c r="AB4452" s="10" t="s">
        <v>53</v>
      </c>
      <c r="AD4452" s="10" t="s">
        <v>53</v>
      </c>
      <c r="AE4452" s="12">
        <v>655</v>
      </c>
      <c r="AK4452" s="10" t="str">
        <f t="shared" si="226"/>
        <v>&gt;_Macrophiothrix_demessa_Hawaii_6086_FLMNH_023</v>
      </c>
      <c r="AL4452" s="10" t="str">
        <f t="shared" si="225"/>
        <v>&gt;Macrophiothrix_demessa_Hawaii__UF_6086</v>
      </c>
      <c r="AM4452" s="10" t="s">
        <v>15670</v>
      </c>
      <c r="AN4452" s="10" t="s">
        <v>139</v>
      </c>
      <c r="AP4452" s="13"/>
      <c r="AQ4452" s="13"/>
      <c r="AR4452" s="13"/>
    </row>
    <row r="4453" spans="1:64" ht="14.1" customHeight="1" x14ac:dyDescent="0.2">
      <c r="A4453" s="10">
        <v>493</v>
      </c>
      <c r="B4453" s="10" t="s">
        <v>361</v>
      </c>
      <c r="C4453" s="10" t="s">
        <v>114</v>
      </c>
      <c r="D4453" s="11">
        <v>6061</v>
      </c>
      <c r="E4453" s="10" t="s">
        <v>52</v>
      </c>
      <c r="F4453" s="10"/>
      <c r="G4453" s="11">
        <v>6061</v>
      </c>
      <c r="I4453" s="10" t="s">
        <v>53</v>
      </c>
      <c r="L4453" s="10" t="s">
        <v>14867</v>
      </c>
      <c r="M4453" s="10" t="s">
        <v>14868</v>
      </c>
      <c r="N4453" s="10" t="s">
        <v>14869</v>
      </c>
      <c r="O4453" s="10" t="s">
        <v>14875</v>
      </c>
      <c r="P4453" s="10" t="s">
        <v>14875</v>
      </c>
      <c r="R4453" s="10" t="s">
        <v>15428</v>
      </c>
      <c r="W4453" s="10" t="s">
        <v>220</v>
      </c>
      <c r="X4453" s="10" t="s">
        <v>220</v>
      </c>
      <c r="Z4453">
        <v>21.237719999999999</v>
      </c>
      <c r="AA4453">
        <v>-157.49950000000001</v>
      </c>
      <c r="AB4453" s="10" t="s">
        <v>53</v>
      </c>
      <c r="AD4453" s="10" t="s">
        <v>53</v>
      </c>
      <c r="AE4453" s="12">
        <v>655</v>
      </c>
      <c r="AK4453" s="10" t="str">
        <f t="shared" si="226"/>
        <v>&gt;_Macrophiothrix_demessa_Hawaii_6061_FLMNH_023</v>
      </c>
      <c r="AL4453" s="10" t="str">
        <f t="shared" si="225"/>
        <v>&gt;Macrophiothrix_demessa_Hawaii__UF_6061</v>
      </c>
      <c r="AM4453" s="10" t="s">
        <v>15671</v>
      </c>
      <c r="AN4453" s="10" t="s">
        <v>139</v>
      </c>
      <c r="AP4453" s="13"/>
      <c r="AQ4453" s="13"/>
      <c r="AR4453" s="13"/>
    </row>
    <row r="4454" spans="1:64" ht="14.1" customHeight="1" x14ac:dyDescent="0.2">
      <c r="A4454" s="10">
        <v>502</v>
      </c>
      <c r="B4454" s="10" t="s">
        <v>361</v>
      </c>
      <c r="C4454" s="10" t="s">
        <v>230</v>
      </c>
      <c r="D4454" s="11">
        <v>6088</v>
      </c>
      <c r="E4454" s="10" t="s">
        <v>52</v>
      </c>
      <c r="F4454" s="10"/>
      <c r="G4454" s="11">
        <v>6088</v>
      </c>
      <c r="I4454" s="10" t="s">
        <v>53</v>
      </c>
      <c r="L4454" s="10" t="s">
        <v>14867</v>
      </c>
      <c r="M4454" s="10" t="s">
        <v>14868</v>
      </c>
      <c r="N4454" s="10" t="s">
        <v>14869</v>
      </c>
      <c r="O4454" s="10" t="s">
        <v>14875</v>
      </c>
      <c r="P4454" s="10" t="s">
        <v>14875</v>
      </c>
      <c r="R4454" s="10" t="s">
        <v>15428</v>
      </c>
      <c r="W4454" s="10" t="s">
        <v>220</v>
      </c>
      <c r="X4454" s="10" t="s">
        <v>220</v>
      </c>
      <c r="Z4454">
        <v>21.237719999999999</v>
      </c>
      <c r="AA4454">
        <v>-157.49950000000001</v>
      </c>
      <c r="AB4454" s="10" t="s">
        <v>53</v>
      </c>
      <c r="AD4454" s="10" t="s">
        <v>53</v>
      </c>
      <c r="AE4454" s="12">
        <v>655</v>
      </c>
      <c r="AK4454" s="10" t="str">
        <f t="shared" si="226"/>
        <v>&gt;_Macrophiothrix_demessa_Hawaii_6088_FLMNH_023</v>
      </c>
      <c r="AL4454" s="10" t="str">
        <f t="shared" si="225"/>
        <v>&gt;Macrophiothrix_demessa_Hawaii__UF_6088</v>
      </c>
      <c r="AM4454" s="10" t="s">
        <v>15672</v>
      </c>
      <c r="AN4454" s="10" t="s">
        <v>139</v>
      </c>
      <c r="AP4454" s="13"/>
      <c r="AQ4454" s="13"/>
      <c r="AR4454" s="13"/>
    </row>
    <row r="4455" spans="1:64" ht="14.1" customHeight="1" x14ac:dyDescent="0.2">
      <c r="A4455" s="10">
        <v>3834</v>
      </c>
      <c r="B4455" s="10" t="s">
        <v>395</v>
      </c>
      <c r="C4455" s="10" t="s">
        <v>376</v>
      </c>
      <c r="D4455" s="10">
        <v>9998</v>
      </c>
      <c r="E4455" s="10" t="s">
        <v>52</v>
      </c>
      <c r="F4455" s="10"/>
      <c r="G4455" s="11">
        <v>9998</v>
      </c>
      <c r="I4455" s="10" t="s">
        <v>53</v>
      </c>
      <c r="L4455" s="10" t="s">
        <v>14867</v>
      </c>
      <c r="M4455" s="10" t="s">
        <v>14868</v>
      </c>
      <c r="N4455" s="10" t="s">
        <v>14869</v>
      </c>
      <c r="O4455" s="34" t="s">
        <v>14875</v>
      </c>
      <c r="P4455" s="34" t="s">
        <v>14875</v>
      </c>
      <c r="Q4455" s="34"/>
      <c r="R4455" s="34" t="s">
        <v>15022</v>
      </c>
      <c r="W4455" s="10" t="s">
        <v>396</v>
      </c>
      <c r="X4455" s="10" t="s">
        <v>396</v>
      </c>
      <c r="Z4455">
        <v>-23.442709300000001</v>
      </c>
      <c r="AA4455">
        <v>151.91516619999999</v>
      </c>
      <c r="AB4455" s="10" t="s">
        <v>53</v>
      </c>
      <c r="AD4455" s="10" t="s">
        <v>74</v>
      </c>
      <c r="AE4455" s="12">
        <v>655</v>
      </c>
      <c r="AF4455" s="10" t="s">
        <v>75</v>
      </c>
      <c r="AH4455" s="10" t="s">
        <v>15700</v>
      </c>
      <c r="AK4455" s="10" t="str">
        <f t="shared" si="226"/>
        <v>&gt;t_Macrophiothrix_nereidina_Heron_9998_FLMNH_162</v>
      </c>
      <c r="AL4455" s="10" t="str">
        <f t="shared" si="225"/>
        <v>&gt;Macrophiothrix_nereidina_Heron__UF_9998</v>
      </c>
      <c r="AM4455" s="10" t="s">
        <v>15701</v>
      </c>
      <c r="AN4455" s="10" t="s">
        <v>397</v>
      </c>
      <c r="AP4455" s="13"/>
      <c r="AQ4455" s="13"/>
    </row>
    <row r="4456" spans="1:64" ht="14.1" customHeight="1" x14ac:dyDescent="0.2">
      <c r="A4456" s="10">
        <v>644</v>
      </c>
      <c r="B4456" s="10" t="s">
        <v>14866</v>
      </c>
      <c r="C4456" s="10" t="s">
        <v>377</v>
      </c>
      <c r="D4456" s="11">
        <v>8160</v>
      </c>
      <c r="E4456" s="10" t="s">
        <v>52</v>
      </c>
      <c r="F4456" s="10"/>
      <c r="G4456" s="11">
        <v>8160</v>
      </c>
      <c r="I4456" s="10" t="s">
        <v>53</v>
      </c>
      <c r="L4456" s="10" t="s">
        <v>14867</v>
      </c>
      <c r="M4456" s="10" t="s">
        <v>14868</v>
      </c>
      <c r="N4456" s="10" t="s">
        <v>14869</v>
      </c>
      <c r="O4456" s="10" t="s">
        <v>14875</v>
      </c>
      <c r="P4456" s="10" t="s">
        <v>14875</v>
      </c>
      <c r="R4456" s="10" t="s">
        <v>15022</v>
      </c>
      <c r="W4456" s="10" t="s">
        <v>135</v>
      </c>
      <c r="X4456" s="10" t="s">
        <v>135</v>
      </c>
      <c r="Z4456">
        <v>-14.673999999999999</v>
      </c>
      <c r="AA4456">
        <v>145.45304999999999</v>
      </c>
      <c r="AB4456" s="10" t="s">
        <v>53</v>
      </c>
      <c r="AD4456" s="10" t="s">
        <v>53</v>
      </c>
      <c r="AE4456" s="12">
        <v>655</v>
      </c>
      <c r="AF4456" s="10" t="s">
        <v>75</v>
      </c>
      <c r="AK4456" s="10" t="str">
        <f t="shared" si="226"/>
        <v>&gt;t_Macrophiothrix_nereidina_Lizard_8160_FLMNH_035</v>
      </c>
      <c r="AL4456" s="10" t="str">
        <f t="shared" si="225"/>
        <v>&gt;Macrophiothrix_nereidina_Lizard__UF_8160</v>
      </c>
      <c r="AM4456" s="10" t="s">
        <v>15702</v>
      </c>
      <c r="AN4456" s="10" t="s">
        <v>139</v>
      </c>
      <c r="AP4456" s="13"/>
      <c r="AQ4456" s="13"/>
      <c r="AR4456" s="13"/>
    </row>
    <row r="4457" spans="1:64" ht="14.1" customHeight="1" x14ac:dyDescent="0.2">
      <c r="A4457" s="10">
        <v>1738</v>
      </c>
      <c r="B4457" s="10" t="s">
        <v>381</v>
      </c>
      <c r="C4457" s="10" t="s">
        <v>142</v>
      </c>
      <c r="D4457" s="11">
        <v>8656</v>
      </c>
      <c r="E4457" s="10" t="s">
        <v>52</v>
      </c>
      <c r="F4457" s="10"/>
      <c r="G4457" s="11">
        <v>8656</v>
      </c>
      <c r="I4457" s="10" t="s">
        <v>53</v>
      </c>
      <c r="L4457" s="10" t="s">
        <v>14867</v>
      </c>
      <c r="M4457" s="10" t="s">
        <v>14868</v>
      </c>
      <c r="N4457" s="10" t="s">
        <v>14869</v>
      </c>
      <c r="O4457" s="34" t="s">
        <v>14875</v>
      </c>
      <c r="P4457" s="34" t="s">
        <v>14875</v>
      </c>
      <c r="Q4457" s="34"/>
      <c r="R4457" s="34" t="s">
        <v>15275</v>
      </c>
      <c r="S4457" s="34"/>
      <c r="T4457" s="34"/>
      <c r="U4457" s="34"/>
      <c r="W4457" s="10" t="s">
        <v>436</v>
      </c>
      <c r="X4457" s="10" t="s">
        <v>436</v>
      </c>
      <c r="Z4457" t="s">
        <v>60</v>
      </c>
      <c r="AA4457" t="s">
        <v>60</v>
      </c>
      <c r="AB4457" s="10" t="s">
        <v>53</v>
      </c>
      <c r="AD4457" s="10" t="s">
        <v>53</v>
      </c>
      <c r="AE4457" s="12">
        <v>655</v>
      </c>
      <c r="AF4457" s="10" t="s">
        <v>75</v>
      </c>
      <c r="AH4457" s="10" t="s">
        <v>15725</v>
      </c>
      <c r="AK4457" s="10" t="str">
        <f t="shared" si="226"/>
        <v>&gt;t_Macrophiothrix_hirsuta_NewCaledonia_8656_FLMNH_084</v>
      </c>
      <c r="AL4457" s="10" t="str">
        <f t="shared" si="225"/>
        <v>&gt;Macrophiothrix_hirsuta_NewCaledonia__UF_8656</v>
      </c>
      <c r="AM4457" s="10" t="s">
        <v>15726</v>
      </c>
      <c r="AP4457" s="13"/>
      <c r="AQ4457" s="13"/>
      <c r="AR4457" s="13"/>
    </row>
    <row r="4458" spans="1:64" ht="14.1" customHeight="1" x14ac:dyDescent="0.2">
      <c r="A4458" s="10">
        <v>1785</v>
      </c>
      <c r="B4458" s="10" t="s">
        <v>381</v>
      </c>
      <c r="C4458" s="10" t="s">
        <v>51</v>
      </c>
      <c r="D4458" s="11">
        <v>8657</v>
      </c>
      <c r="E4458" s="10" t="s">
        <v>52</v>
      </c>
      <c r="F4458" s="10"/>
      <c r="G4458" s="11">
        <v>8657</v>
      </c>
      <c r="I4458" s="10" t="s">
        <v>53</v>
      </c>
      <c r="L4458" s="10" t="s">
        <v>14867</v>
      </c>
      <c r="M4458" s="10" t="s">
        <v>14868</v>
      </c>
      <c r="N4458" s="10" t="s">
        <v>14869</v>
      </c>
      <c r="O4458" s="34" t="s">
        <v>14875</v>
      </c>
      <c r="P4458" s="34" t="s">
        <v>14875</v>
      </c>
      <c r="Q4458" s="34"/>
      <c r="R4458" s="34" t="s">
        <v>15428</v>
      </c>
      <c r="S4458" s="34"/>
      <c r="T4458" s="34"/>
      <c r="U4458" s="34"/>
      <c r="W4458" s="10" t="s">
        <v>436</v>
      </c>
      <c r="X4458" s="10" t="s">
        <v>436</v>
      </c>
      <c r="Z4458" t="s">
        <v>60</v>
      </c>
      <c r="AA4458" t="s">
        <v>60</v>
      </c>
      <c r="AB4458" s="10" t="s">
        <v>53</v>
      </c>
      <c r="AD4458" s="10" t="s">
        <v>53</v>
      </c>
      <c r="AE4458" s="12">
        <v>655</v>
      </c>
      <c r="AH4458" s="10" t="s">
        <v>15725</v>
      </c>
      <c r="AK4458" s="10" t="str">
        <f t="shared" si="226"/>
        <v>&gt;_Macrophiothrix_demessa_NewCaledonia_8657_FLMNH_084</v>
      </c>
      <c r="AL4458" s="10" t="str">
        <f t="shared" si="225"/>
        <v>&gt;Macrophiothrix_demessa_NewCaledonia__UF_8657</v>
      </c>
      <c r="AM4458" s="10" t="s">
        <v>15727</v>
      </c>
      <c r="AP4458" s="13"/>
      <c r="AQ4458" s="13"/>
      <c r="AR4458" s="13"/>
      <c r="BB4458" s="16"/>
      <c r="BC4458" s="16"/>
      <c r="BD4458" s="16"/>
      <c r="BE4458" s="16"/>
      <c r="BF4458" s="16"/>
      <c r="BG4458" s="16"/>
      <c r="BH4458" s="16"/>
      <c r="BI4458" s="16"/>
      <c r="BJ4458" s="16"/>
      <c r="BK4458" s="16"/>
      <c r="BL4458" s="16"/>
    </row>
    <row r="4459" spans="1:64" ht="14.1" customHeight="1" x14ac:dyDescent="0.2">
      <c r="A4459" s="10">
        <v>2878</v>
      </c>
      <c r="B4459" s="10" t="s">
        <v>111</v>
      </c>
      <c r="C4459" s="10" t="s">
        <v>248</v>
      </c>
      <c r="D4459" s="11">
        <v>5191</v>
      </c>
      <c r="E4459" s="10" t="s">
        <v>52</v>
      </c>
      <c r="F4459" s="10"/>
      <c r="G4459" s="11">
        <v>5191</v>
      </c>
      <c r="I4459" s="10" t="s">
        <v>53</v>
      </c>
      <c r="L4459" s="10" t="s">
        <v>14867</v>
      </c>
      <c r="M4459" s="10" t="s">
        <v>14868</v>
      </c>
      <c r="N4459" s="10" t="s">
        <v>14869</v>
      </c>
      <c r="O4459" s="10" t="s">
        <v>14875</v>
      </c>
      <c r="P4459" s="10" t="s">
        <v>14875</v>
      </c>
      <c r="R4459" s="10" t="s">
        <v>14876</v>
      </c>
      <c r="W4459" s="14" t="s">
        <v>81</v>
      </c>
      <c r="X4459" s="14" t="s">
        <v>81</v>
      </c>
      <c r="Z4459">
        <v>-17.5</v>
      </c>
      <c r="AA4459">
        <v>-149.80000000000001</v>
      </c>
      <c r="AB4459" s="10" t="s">
        <v>207</v>
      </c>
      <c r="AE4459" s="10">
        <v>0</v>
      </c>
      <c r="AK4459" s="10" t="str">
        <f t="shared" si="226"/>
        <v>&gt;_Macrophiothrix_longipeda_Moorea_5191_FLMNH_110</v>
      </c>
      <c r="AL4459" s="10" t="str">
        <f t="shared" si="225"/>
        <v>&gt;Macrophiothrix_longipeda_Moorea__UF_5191</v>
      </c>
      <c r="AP4459" s="13"/>
      <c r="AQ4459" s="13"/>
      <c r="AR4459" s="13"/>
    </row>
    <row r="4460" spans="1:64" ht="14.1" customHeight="1" x14ac:dyDescent="0.2">
      <c r="A4460" s="10">
        <v>2882</v>
      </c>
      <c r="B4460" s="10" t="s">
        <v>229</v>
      </c>
      <c r="C4460" s="10" t="s">
        <v>363</v>
      </c>
      <c r="D4460" s="11">
        <v>5209</v>
      </c>
      <c r="E4460" s="10" t="s">
        <v>52</v>
      </c>
      <c r="F4460" s="10"/>
      <c r="G4460" s="11">
        <v>5209</v>
      </c>
      <c r="I4460" s="10" t="s">
        <v>53</v>
      </c>
      <c r="L4460" s="10" t="s">
        <v>14867</v>
      </c>
      <c r="M4460" s="10" t="s">
        <v>14868</v>
      </c>
      <c r="N4460" s="10" t="s">
        <v>14869</v>
      </c>
      <c r="O4460" s="34" t="s">
        <v>14875</v>
      </c>
      <c r="P4460" s="34" t="s">
        <v>14875</v>
      </c>
      <c r="Q4460" s="34"/>
      <c r="R4460" s="34" t="s">
        <v>14876</v>
      </c>
      <c r="S4460" s="34"/>
      <c r="T4460" s="34"/>
      <c r="U4460" s="34"/>
      <c r="W4460" s="14" t="s">
        <v>81</v>
      </c>
      <c r="X4460" s="14" t="s">
        <v>81</v>
      </c>
      <c r="Z4460">
        <v>-17.5</v>
      </c>
      <c r="AA4460">
        <v>-149.80000000000001</v>
      </c>
      <c r="AB4460" s="10" t="s">
        <v>207</v>
      </c>
      <c r="AE4460" s="10">
        <v>0</v>
      </c>
      <c r="AK4460" s="10" t="str">
        <f t="shared" si="226"/>
        <v>&gt;_Macrophiothrix_longipeda_Moorea_5209_FLMNH_112</v>
      </c>
      <c r="AL4460" s="10" t="str">
        <f t="shared" si="225"/>
        <v>&gt;Macrophiothrix_longipeda_Moorea__UF_5209</v>
      </c>
      <c r="AP4460" s="13"/>
      <c r="AQ4460" s="13"/>
      <c r="AR4460" s="13"/>
    </row>
    <row r="4461" spans="1:64" ht="14.1" customHeight="1" x14ac:dyDescent="0.2">
      <c r="A4461" s="10">
        <v>665</v>
      </c>
      <c r="B4461" s="10" t="s">
        <v>14866</v>
      </c>
      <c r="C4461" s="10" t="s">
        <v>356</v>
      </c>
      <c r="D4461" s="11">
        <v>8109</v>
      </c>
      <c r="E4461" s="10" t="s">
        <v>52</v>
      </c>
      <c r="F4461" s="10"/>
      <c r="G4461" s="11">
        <v>8109</v>
      </c>
      <c r="H4461" s="5"/>
      <c r="I4461" s="10" t="s">
        <v>53</v>
      </c>
      <c r="J4461" s="5"/>
      <c r="K4461" s="5"/>
      <c r="L4461" s="10" t="s">
        <v>14867</v>
      </c>
      <c r="M4461" s="10" t="s">
        <v>14868</v>
      </c>
      <c r="N4461" s="10" t="s">
        <v>14869</v>
      </c>
      <c r="O4461" s="34" t="s">
        <v>14875</v>
      </c>
      <c r="P4461" s="34" t="s">
        <v>14875</v>
      </c>
      <c r="Q4461" s="34"/>
      <c r="R4461" s="34" t="s">
        <v>1867</v>
      </c>
      <c r="S4461" s="5"/>
      <c r="T4461" s="5"/>
      <c r="U4461" s="5"/>
      <c r="V4461" s="5"/>
      <c r="W4461" s="10" t="s">
        <v>135</v>
      </c>
      <c r="X4461" s="10" t="s">
        <v>135</v>
      </c>
      <c r="Y4461" s="5"/>
      <c r="Z4461" s="10">
        <v>-14.673999999999999</v>
      </c>
      <c r="AA4461" s="10">
        <v>145.45304999999999</v>
      </c>
      <c r="AB4461" s="10" t="s">
        <v>207</v>
      </c>
      <c r="AC4461" s="5"/>
      <c r="AD4461" s="5"/>
      <c r="AE4461" s="10">
        <v>0</v>
      </c>
      <c r="AF4461" s="5"/>
      <c r="AG4461" s="5"/>
      <c r="AH4461" s="5"/>
      <c r="AI4461" s="5"/>
      <c r="AJ4461" s="5"/>
      <c r="AK4461" s="10" t="str">
        <f t="shared" ref="AK4461:AK4492" si="227">CONCATENATE("&gt;",AF4461,"_",O4461,"_",R4461,S4461,"_",X4461,"_",D4461,"_",B4461)</f>
        <v>&gt;_Macrophiothrix_lorioli_Lizard_8109_FLMNH_035</v>
      </c>
      <c r="AL4461" s="10" t="str">
        <f t="shared" si="225"/>
        <v>&gt;Macrophiothrix_lorioli_Lizard__UF_8109</v>
      </c>
      <c r="AM4461" s="5"/>
      <c r="AN4461" s="10" t="s">
        <v>139</v>
      </c>
      <c r="AO4461" s="5"/>
      <c r="AP4461" s="13"/>
      <c r="AQ4461" s="13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</row>
    <row r="4462" spans="1:64" ht="14.1" customHeight="1" x14ac:dyDescent="0.2">
      <c r="A4462" s="10">
        <v>635</v>
      </c>
      <c r="B4462" s="10" t="s">
        <v>14866</v>
      </c>
      <c r="C4462" s="10" t="s">
        <v>429</v>
      </c>
      <c r="D4462" s="11">
        <v>8112</v>
      </c>
      <c r="E4462" s="10" t="s">
        <v>52</v>
      </c>
      <c r="F4462" s="10"/>
      <c r="G4462" s="11">
        <v>8112</v>
      </c>
      <c r="I4462" s="10" t="s">
        <v>53</v>
      </c>
      <c r="L4462" s="10" t="s">
        <v>14867</v>
      </c>
      <c r="M4462" s="10" t="s">
        <v>14868</v>
      </c>
      <c r="N4462" s="10" t="s">
        <v>14869</v>
      </c>
      <c r="O4462" s="34" t="s">
        <v>14875</v>
      </c>
      <c r="P4462" s="34" t="s">
        <v>14875</v>
      </c>
      <c r="Q4462" s="34"/>
      <c r="R4462" s="34" t="s">
        <v>15021</v>
      </c>
      <c r="W4462" s="10" t="s">
        <v>135</v>
      </c>
      <c r="X4462" s="10" t="s">
        <v>135</v>
      </c>
      <c r="Z4462">
        <v>-14.673999999999999</v>
      </c>
      <c r="AA4462">
        <v>145.45304999999999</v>
      </c>
      <c r="AB4462" s="10" t="s">
        <v>207</v>
      </c>
      <c r="AE4462" s="10">
        <v>0</v>
      </c>
      <c r="AK4462" s="10" t="str">
        <f t="shared" si="227"/>
        <v>&gt;_Macrophiothrix_virgata_Lizard_8112_FLMNH_035</v>
      </c>
      <c r="AL4462" s="10" t="str">
        <f t="shared" si="225"/>
        <v>&gt;Macrophiothrix_virgata_Lizard__UF_8112</v>
      </c>
      <c r="AN4462" s="10" t="s">
        <v>139</v>
      </c>
      <c r="AP4462" s="13"/>
      <c r="AQ4462" s="13"/>
      <c r="AR4462" s="13"/>
    </row>
    <row r="4463" spans="1:64" ht="14.1" customHeight="1" x14ac:dyDescent="0.2">
      <c r="A4463" s="10">
        <v>625</v>
      </c>
      <c r="B4463" s="10" t="s">
        <v>14866</v>
      </c>
      <c r="C4463" s="10" t="s">
        <v>342</v>
      </c>
      <c r="D4463" s="11">
        <v>8115</v>
      </c>
      <c r="E4463" s="10" t="s">
        <v>52</v>
      </c>
      <c r="F4463" s="10"/>
      <c r="G4463" s="11">
        <v>8115</v>
      </c>
      <c r="I4463" s="10" t="s">
        <v>53</v>
      </c>
      <c r="L4463" s="10" t="s">
        <v>14867</v>
      </c>
      <c r="M4463" s="10" t="s">
        <v>14868</v>
      </c>
      <c r="N4463" s="10" t="s">
        <v>14869</v>
      </c>
      <c r="O4463" s="10" t="s">
        <v>14875</v>
      </c>
      <c r="P4463" s="10" t="s">
        <v>14875</v>
      </c>
      <c r="R4463" s="10" t="s">
        <v>15022</v>
      </c>
      <c r="W4463" s="10" t="s">
        <v>135</v>
      </c>
      <c r="X4463" s="10" t="s">
        <v>135</v>
      </c>
      <c r="Z4463">
        <v>-14.673999999999999</v>
      </c>
      <c r="AA4463">
        <v>145.45304999999999</v>
      </c>
      <c r="AB4463" s="10" t="s">
        <v>207</v>
      </c>
      <c r="AE4463" s="10">
        <v>0</v>
      </c>
      <c r="AK4463" s="10" t="str">
        <f t="shared" si="227"/>
        <v>&gt;_Macrophiothrix_nereidina_Lizard_8115_FLMNH_035</v>
      </c>
      <c r="AL4463" s="10" t="str">
        <f t="shared" si="225"/>
        <v>&gt;Macrophiothrix_nereidina_Lizard__UF_8115</v>
      </c>
      <c r="AN4463" s="10" t="s">
        <v>139</v>
      </c>
      <c r="AP4463" s="13"/>
      <c r="AQ4463" s="13"/>
      <c r="AR4463" s="13"/>
    </row>
    <row r="4464" spans="1:64" ht="14.1" customHeight="1" x14ac:dyDescent="0.2">
      <c r="A4464" s="10">
        <v>605</v>
      </c>
      <c r="B4464" s="10" t="s">
        <v>14866</v>
      </c>
      <c r="C4464" s="10" t="s">
        <v>365</v>
      </c>
      <c r="D4464" s="11">
        <v>8118</v>
      </c>
      <c r="E4464" s="10" t="s">
        <v>52</v>
      </c>
      <c r="F4464" s="10"/>
      <c r="G4464" s="11">
        <v>8118</v>
      </c>
      <c r="I4464" s="10" t="s">
        <v>53</v>
      </c>
      <c r="L4464" s="10" t="s">
        <v>14867</v>
      </c>
      <c r="M4464" s="10" t="s">
        <v>14868</v>
      </c>
      <c r="N4464" s="10" t="s">
        <v>14869</v>
      </c>
      <c r="O4464" s="10" t="s">
        <v>14875</v>
      </c>
      <c r="P4464" s="10" t="s">
        <v>14875</v>
      </c>
      <c r="R4464" s="10" t="s">
        <v>15022</v>
      </c>
      <c r="W4464" s="10" t="s">
        <v>135</v>
      </c>
      <c r="X4464" s="10" t="s">
        <v>135</v>
      </c>
      <c r="Z4464">
        <v>-14.673999999999999</v>
      </c>
      <c r="AA4464">
        <v>145.45304999999999</v>
      </c>
      <c r="AB4464" s="10" t="s">
        <v>207</v>
      </c>
      <c r="AE4464" s="10">
        <v>0</v>
      </c>
      <c r="AK4464" s="10" t="str">
        <f t="shared" si="227"/>
        <v>&gt;_Macrophiothrix_nereidina_Lizard_8118_FLMNH_035</v>
      </c>
      <c r="AL4464" s="10" t="str">
        <f t="shared" si="225"/>
        <v>&gt;Macrophiothrix_nereidina_Lizard__UF_8118</v>
      </c>
      <c r="AN4464" s="10" t="s">
        <v>139</v>
      </c>
      <c r="AP4464" s="13"/>
      <c r="AQ4464" s="13"/>
      <c r="AR4464" s="13"/>
    </row>
    <row r="4465" spans="1:51" ht="14.1" customHeight="1" x14ac:dyDescent="0.2">
      <c r="A4465" s="10">
        <v>594</v>
      </c>
      <c r="B4465" s="10" t="s">
        <v>14866</v>
      </c>
      <c r="C4465" s="10" t="s">
        <v>184</v>
      </c>
      <c r="D4465" s="11">
        <v>8140</v>
      </c>
      <c r="E4465" s="10" t="s">
        <v>52</v>
      </c>
      <c r="F4465" s="10"/>
      <c r="G4465" s="11">
        <v>8140</v>
      </c>
      <c r="I4465" s="10" t="s">
        <v>53</v>
      </c>
      <c r="L4465" s="10" t="s">
        <v>14867</v>
      </c>
      <c r="M4465" s="10" t="s">
        <v>14868</v>
      </c>
      <c r="N4465" s="10" t="s">
        <v>14869</v>
      </c>
      <c r="O4465" s="10" t="s">
        <v>14875</v>
      </c>
      <c r="P4465" s="10" t="s">
        <v>14875</v>
      </c>
      <c r="R4465" s="10" t="s">
        <v>15022</v>
      </c>
      <c r="W4465" s="10" t="s">
        <v>135</v>
      </c>
      <c r="X4465" s="10" t="s">
        <v>135</v>
      </c>
      <c r="Z4465">
        <v>-14.673999999999999</v>
      </c>
      <c r="AA4465">
        <v>145.45304999999999</v>
      </c>
      <c r="AB4465" s="10" t="s">
        <v>207</v>
      </c>
      <c r="AE4465" s="10">
        <v>0</v>
      </c>
      <c r="AK4465" s="10" t="str">
        <f t="shared" si="227"/>
        <v>&gt;_Macrophiothrix_nereidina_Lizard_8140_FLMNH_035</v>
      </c>
      <c r="AL4465" s="10" t="str">
        <f t="shared" si="225"/>
        <v>&gt;Macrophiothrix_nereidina_Lizard__UF_8140</v>
      </c>
      <c r="AN4465" s="10" t="s">
        <v>139</v>
      </c>
      <c r="AP4465" s="13"/>
      <c r="AQ4465" s="13"/>
      <c r="AR4465" s="13"/>
    </row>
    <row r="4466" spans="1:51" ht="14.1" customHeight="1" x14ac:dyDescent="0.2">
      <c r="A4466" s="10">
        <v>657</v>
      </c>
      <c r="B4466" s="10" t="s">
        <v>14866</v>
      </c>
      <c r="C4466" s="10" t="s">
        <v>345</v>
      </c>
      <c r="D4466" s="11">
        <v>8228</v>
      </c>
      <c r="E4466" s="10" t="s">
        <v>52</v>
      </c>
      <c r="F4466" s="10"/>
      <c r="G4466" s="11">
        <v>8228</v>
      </c>
      <c r="I4466" s="10" t="s">
        <v>53</v>
      </c>
      <c r="L4466" s="10" t="s">
        <v>14867</v>
      </c>
      <c r="M4466" s="10" t="s">
        <v>14868</v>
      </c>
      <c r="N4466" s="10" t="s">
        <v>14869</v>
      </c>
      <c r="O4466" s="34" t="s">
        <v>14875</v>
      </c>
      <c r="P4466" s="34" t="s">
        <v>14875</v>
      </c>
      <c r="Q4466" s="34"/>
      <c r="R4466" s="34" t="s">
        <v>14876</v>
      </c>
      <c r="W4466" s="10" t="s">
        <v>135</v>
      </c>
      <c r="X4466" s="10" t="s">
        <v>135</v>
      </c>
      <c r="Z4466">
        <v>-14.673999999999999</v>
      </c>
      <c r="AA4466">
        <v>145.45304999999999</v>
      </c>
      <c r="AB4466" s="10" t="s">
        <v>207</v>
      </c>
      <c r="AE4466" s="10">
        <v>0</v>
      </c>
      <c r="AK4466" s="10" t="str">
        <f t="shared" si="227"/>
        <v>&gt;_Macrophiothrix_longipeda_Lizard_8228_FLMNH_035</v>
      </c>
      <c r="AL4466" s="10" t="str">
        <f t="shared" si="225"/>
        <v>&gt;Macrophiothrix_longipeda_Lizard__UF_8228</v>
      </c>
      <c r="AN4466" s="10" t="s">
        <v>139</v>
      </c>
      <c r="AP4466" s="13"/>
      <c r="AQ4466" s="13"/>
      <c r="AR4466" s="13"/>
    </row>
    <row r="4467" spans="1:51" ht="14.1" customHeight="1" x14ac:dyDescent="0.2">
      <c r="A4467" s="10">
        <v>587</v>
      </c>
      <c r="B4467" s="10" t="s">
        <v>14866</v>
      </c>
      <c r="C4467" s="10" t="s">
        <v>99</v>
      </c>
      <c r="D4467" s="11">
        <v>8231</v>
      </c>
      <c r="E4467" s="10" t="s">
        <v>52</v>
      </c>
      <c r="F4467" s="10"/>
      <c r="G4467" s="11">
        <v>8231</v>
      </c>
      <c r="I4467" s="10" t="s">
        <v>53</v>
      </c>
      <c r="L4467" s="10" t="s">
        <v>14867</v>
      </c>
      <c r="M4467" s="10" t="s">
        <v>14868</v>
      </c>
      <c r="N4467" s="10" t="s">
        <v>14869</v>
      </c>
      <c r="O4467" s="34" t="s">
        <v>14875</v>
      </c>
      <c r="P4467" s="34" t="s">
        <v>14875</v>
      </c>
      <c r="Q4467" s="34"/>
      <c r="R4467" s="34" t="s">
        <v>15023</v>
      </c>
      <c r="S4467" s="34"/>
      <c r="T4467" s="34"/>
      <c r="U4467" s="34"/>
      <c r="W4467" s="10" t="s">
        <v>135</v>
      </c>
      <c r="X4467" s="10" t="s">
        <v>135</v>
      </c>
      <c r="Z4467">
        <v>-14.673999999999999</v>
      </c>
      <c r="AA4467">
        <v>145.45304999999999</v>
      </c>
      <c r="AB4467" s="10" t="s">
        <v>207</v>
      </c>
      <c r="AE4467" s="10">
        <v>0</v>
      </c>
      <c r="AK4467" s="10" t="str">
        <f t="shared" si="227"/>
        <v>&gt;_Macrophiothrix_robillardi_Lizard_8231_FLMNH_035</v>
      </c>
      <c r="AL4467" s="10" t="str">
        <f t="shared" si="225"/>
        <v>&gt;Macrophiothrix_robillardi_Lizard__UF_8231</v>
      </c>
      <c r="AN4467" s="10" t="s">
        <v>139</v>
      </c>
      <c r="AP4467" s="13"/>
      <c r="AQ4467" s="13"/>
    </row>
    <row r="4468" spans="1:51" ht="14.1" customHeight="1" x14ac:dyDescent="0.2">
      <c r="A4468" s="10">
        <v>619</v>
      </c>
      <c r="B4468" s="10" t="s">
        <v>14866</v>
      </c>
      <c r="C4468" s="10" t="s">
        <v>163</v>
      </c>
      <c r="D4468" s="11">
        <v>8401</v>
      </c>
      <c r="E4468" s="10" t="s">
        <v>52</v>
      </c>
      <c r="F4468" s="10"/>
      <c r="G4468" s="11">
        <v>8401</v>
      </c>
      <c r="I4468" s="10" t="s">
        <v>53</v>
      </c>
      <c r="L4468" s="10" t="s">
        <v>14867</v>
      </c>
      <c r="M4468" s="10" t="s">
        <v>14868</v>
      </c>
      <c r="N4468" s="10" t="s">
        <v>14869</v>
      </c>
      <c r="O4468" s="34" t="s">
        <v>14875</v>
      </c>
      <c r="P4468" s="34" t="s">
        <v>14875</v>
      </c>
      <c r="Q4468" s="34"/>
      <c r="R4468" s="34" t="s">
        <v>15025</v>
      </c>
      <c r="S4468" s="34" t="s">
        <v>2508</v>
      </c>
      <c r="T4468" s="34"/>
      <c r="U4468" s="34"/>
      <c r="W4468" s="10" t="s">
        <v>135</v>
      </c>
      <c r="X4468" s="10" t="s">
        <v>135</v>
      </c>
      <c r="Z4468">
        <v>-14.673999999999999</v>
      </c>
      <c r="AA4468">
        <v>145.45304999999999</v>
      </c>
      <c r="AB4468" s="10" t="s">
        <v>207</v>
      </c>
      <c r="AE4468" s="10">
        <v>0</v>
      </c>
      <c r="AK4468" s="10" t="str">
        <f t="shared" si="227"/>
        <v>&gt;_Macrophiothrix_coeruleacf._Lizard_8401_FLMNH_035</v>
      </c>
      <c r="AL4468" s="10" t="str">
        <f t="shared" si="225"/>
        <v>&gt;Macrophiothrix_coerulea_Lizard__UF_8401</v>
      </c>
      <c r="AN4468" s="10" t="s">
        <v>139</v>
      </c>
      <c r="AP4468" s="13"/>
      <c r="AQ4468" s="13"/>
      <c r="AR4468" s="13"/>
    </row>
    <row r="4469" spans="1:51" ht="14.1" customHeight="1" x14ac:dyDescent="0.2">
      <c r="A4469" s="10">
        <v>612</v>
      </c>
      <c r="B4469" s="10" t="s">
        <v>14866</v>
      </c>
      <c r="C4469" s="10" t="s">
        <v>334</v>
      </c>
      <c r="D4469" s="11">
        <v>8436</v>
      </c>
      <c r="E4469" s="10" t="s">
        <v>52</v>
      </c>
      <c r="F4469" s="10"/>
      <c r="G4469" s="11">
        <v>8436</v>
      </c>
      <c r="I4469" s="10" t="s">
        <v>53</v>
      </c>
      <c r="L4469" s="10" t="s">
        <v>14867</v>
      </c>
      <c r="M4469" s="23" t="s">
        <v>14868</v>
      </c>
      <c r="N4469" s="23" t="s">
        <v>14869</v>
      </c>
      <c r="O4469" s="23" t="s">
        <v>14875</v>
      </c>
      <c r="P4469" s="23" t="s">
        <v>14875</v>
      </c>
      <c r="W4469" s="10" t="s">
        <v>135</v>
      </c>
      <c r="X4469" s="10" t="s">
        <v>135</v>
      </c>
      <c r="Z4469">
        <v>-14.673999999999999</v>
      </c>
      <c r="AA4469">
        <v>145.45304999999999</v>
      </c>
      <c r="AB4469" s="10" t="s">
        <v>207</v>
      </c>
      <c r="AE4469" s="10">
        <v>0</v>
      </c>
      <c r="AK4469" s="10" t="str">
        <f t="shared" si="227"/>
        <v>&gt;_Macrophiothrix__Lizard_8436_FLMNH_035</v>
      </c>
      <c r="AL4469" s="10" t="str">
        <f t="shared" si="225"/>
        <v>&gt;Macrophiothrix__Lizard__UF_8436</v>
      </c>
      <c r="AN4469" s="10" t="s">
        <v>139</v>
      </c>
      <c r="AP4469" s="13"/>
      <c r="AQ4469" s="13"/>
      <c r="AR4469" s="13"/>
      <c r="AY4469" s="10" t="s">
        <v>14867</v>
      </c>
    </row>
    <row r="4470" spans="1:51" ht="14.1" customHeight="1" x14ac:dyDescent="0.2">
      <c r="A4470" s="10">
        <v>632</v>
      </c>
      <c r="B4470" s="10" t="s">
        <v>14866</v>
      </c>
      <c r="C4470" s="10" t="s">
        <v>293</v>
      </c>
      <c r="D4470" s="11">
        <v>8449</v>
      </c>
      <c r="E4470" s="10" t="s">
        <v>52</v>
      </c>
      <c r="F4470" s="10"/>
      <c r="G4470" s="11">
        <v>8449</v>
      </c>
      <c r="I4470" s="10" t="s">
        <v>53</v>
      </c>
      <c r="L4470" s="10" t="s">
        <v>14867</v>
      </c>
      <c r="M4470" s="10" t="s">
        <v>14868</v>
      </c>
      <c r="N4470" s="10" t="s">
        <v>14869</v>
      </c>
      <c r="O4470" s="34" t="s">
        <v>14875</v>
      </c>
      <c r="P4470" s="34" t="s">
        <v>14875</v>
      </c>
      <c r="Q4470" s="34"/>
      <c r="R4470" s="34" t="s">
        <v>4920</v>
      </c>
      <c r="W4470" s="10" t="s">
        <v>135</v>
      </c>
      <c r="X4470" s="10" t="s">
        <v>135</v>
      </c>
      <c r="Z4470">
        <v>-14.673999999999999</v>
      </c>
      <c r="AA4470">
        <v>145.45304999999999</v>
      </c>
      <c r="AB4470" s="10" t="s">
        <v>207</v>
      </c>
      <c r="AE4470" s="10">
        <v>0</v>
      </c>
      <c r="AK4470" s="10" t="str">
        <f t="shared" si="227"/>
        <v>&gt;_Macrophiothrix_koehleri_Lizard_8449_FLMNH_035</v>
      </c>
      <c r="AL4470" s="10" t="str">
        <f t="shared" si="225"/>
        <v>&gt;Macrophiothrix_koehleri_Lizard__UF_8449</v>
      </c>
      <c r="AN4470" s="10" t="s">
        <v>139</v>
      </c>
      <c r="AP4470" s="13"/>
      <c r="AQ4470" s="13"/>
      <c r="AR4470" s="13"/>
    </row>
    <row r="4471" spans="1:51" ht="14.1" customHeight="1" x14ac:dyDescent="0.2">
      <c r="A4471" s="10">
        <v>623</v>
      </c>
      <c r="B4471" s="10" t="s">
        <v>14866</v>
      </c>
      <c r="C4471" s="10" t="s">
        <v>228</v>
      </c>
      <c r="D4471" s="11">
        <v>8573</v>
      </c>
      <c r="E4471" s="10" t="s">
        <v>52</v>
      </c>
      <c r="F4471" s="10"/>
      <c r="G4471" s="11">
        <v>8573</v>
      </c>
      <c r="I4471" s="10" t="s">
        <v>53</v>
      </c>
      <c r="L4471" s="10" t="s">
        <v>14867</v>
      </c>
      <c r="M4471" s="10" t="s">
        <v>14868</v>
      </c>
      <c r="N4471" s="10" t="s">
        <v>14869</v>
      </c>
      <c r="O4471" s="34" t="s">
        <v>14875</v>
      </c>
      <c r="P4471" s="34" t="s">
        <v>14875</v>
      </c>
      <c r="Q4471" s="34"/>
      <c r="R4471" s="34" t="s">
        <v>15028</v>
      </c>
      <c r="S4471" s="34"/>
      <c r="T4471" s="34"/>
      <c r="U4471" s="34"/>
      <c r="W4471" s="10" t="s">
        <v>135</v>
      </c>
      <c r="X4471" s="10" t="s">
        <v>135</v>
      </c>
      <c r="Z4471">
        <v>-14.673999999999999</v>
      </c>
      <c r="AA4471">
        <v>145.45304999999999</v>
      </c>
      <c r="AB4471" s="10" t="s">
        <v>207</v>
      </c>
      <c r="AE4471" s="10">
        <v>0</v>
      </c>
      <c r="AK4471" s="10" t="str">
        <f t="shared" si="227"/>
        <v>&gt;_Macrophiothrix_propinqua_Lizard_8573_FLMNH_035</v>
      </c>
      <c r="AL4471" s="10" t="str">
        <f t="shared" si="225"/>
        <v>&gt;Macrophiothrix_propinqua_Lizard__UF_8573</v>
      </c>
      <c r="AN4471" s="10" t="s">
        <v>139</v>
      </c>
      <c r="AP4471" s="13"/>
      <c r="AQ4471" s="13"/>
      <c r="AR4471" s="13"/>
    </row>
    <row r="4472" spans="1:51" ht="14.1" customHeight="1" x14ac:dyDescent="0.2">
      <c r="A4472" s="10">
        <v>627</v>
      </c>
      <c r="B4472" s="10" t="s">
        <v>14866</v>
      </c>
      <c r="C4472" s="10" t="s">
        <v>690</v>
      </c>
      <c r="D4472" s="11">
        <v>8575</v>
      </c>
      <c r="E4472" s="10" t="s">
        <v>52</v>
      </c>
      <c r="F4472" s="10"/>
      <c r="G4472" s="11">
        <v>8575</v>
      </c>
      <c r="I4472" s="10" t="s">
        <v>53</v>
      </c>
      <c r="L4472" s="10" t="s">
        <v>14867</v>
      </c>
      <c r="M4472" s="10" t="s">
        <v>14868</v>
      </c>
      <c r="N4472" s="10" t="s">
        <v>14869</v>
      </c>
      <c r="O4472" s="10" t="s">
        <v>14875</v>
      </c>
      <c r="P4472" s="10" t="s">
        <v>14875</v>
      </c>
      <c r="R4472" s="10" t="s">
        <v>15022</v>
      </c>
      <c r="W4472" s="10" t="s">
        <v>389</v>
      </c>
      <c r="X4472" s="10" t="s">
        <v>389</v>
      </c>
      <c r="Z4472" t="s">
        <v>60</v>
      </c>
      <c r="AA4472" t="s">
        <v>60</v>
      </c>
      <c r="AB4472" s="10" t="s">
        <v>207</v>
      </c>
      <c r="AE4472" s="10">
        <v>0</v>
      </c>
      <c r="AK4472" s="10" t="str">
        <f t="shared" si="227"/>
        <v>&gt;_Macrophiothrix_nereidina_Queensland_8575_FLMNH_035</v>
      </c>
      <c r="AL4472" s="10" t="str">
        <f t="shared" si="225"/>
        <v>&gt;Macrophiothrix_nereidina_Queensland__UF_8575</v>
      </c>
      <c r="AN4472" s="10" t="s">
        <v>139</v>
      </c>
      <c r="AP4472" s="13"/>
      <c r="AQ4472" s="13"/>
      <c r="AR4472" s="13"/>
    </row>
    <row r="4473" spans="1:51" ht="14.1" customHeight="1" x14ac:dyDescent="0.2">
      <c r="A4473" s="10">
        <v>1760</v>
      </c>
      <c r="B4473" s="10" t="s">
        <v>381</v>
      </c>
      <c r="C4473" s="10" t="s">
        <v>302</v>
      </c>
      <c r="D4473" s="11">
        <v>8868</v>
      </c>
      <c r="E4473" s="10" t="s">
        <v>52</v>
      </c>
      <c r="F4473" s="10"/>
      <c r="G4473" s="11">
        <v>8868</v>
      </c>
      <c r="I4473" s="10" t="s">
        <v>53</v>
      </c>
      <c r="L4473" s="10" t="s">
        <v>14867</v>
      </c>
      <c r="M4473" s="10" t="s">
        <v>14868</v>
      </c>
      <c r="N4473" s="10" t="s">
        <v>14869</v>
      </c>
      <c r="O4473" s="34" t="s">
        <v>14875</v>
      </c>
      <c r="P4473" s="34" t="s">
        <v>14875</v>
      </c>
      <c r="Q4473" s="34"/>
      <c r="R4473" s="34" t="s">
        <v>15029</v>
      </c>
      <c r="S4473" s="34" t="s">
        <v>2508</v>
      </c>
      <c r="T4473" s="34"/>
      <c r="U4473" s="34"/>
      <c r="W4473" s="10" t="s">
        <v>135</v>
      </c>
      <c r="X4473" s="10" t="s">
        <v>135</v>
      </c>
      <c r="Z4473">
        <v>-14.673999999999999</v>
      </c>
      <c r="AA4473">
        <v>145.45304999999999</v>
      </c>
      <c r="AB4473" s="10" t="s">
        <v>207</v>
      </c>
      <c r="AE4473" s="10">
        <v>0</v>
      </c>
      <c r="AK4473" s="10" t="str">
        <f t="shared" si="227"/>
        <v>&gt;_Macrophiothrix_striolatacf._Lizard_8868_FLMNH_084</v>
      </c>
      <c r="AL4473" s="10" t="str">
        <f t="shared" ref="AL4473:AL4513" si="228">CONCATENATE("&gt;",P4473,"_",R4473,"_",X4473,"_",Y4473,"_",E4473,"_",D4473)</f>
        <v>&gt;Macrophiothrix_striolata_Lizard__UF_8868</v>
      </c>
      <c r="AP4473" s="13"/>
      <c r="AQ4473" s="13"/>
      <c r="AR4473" s="13"/>
    </row>
    <row r="4474" spans="1:51" ht="14.1" customHeight="1" x14ac:dyDescent="0.2">
      <c r="A4474" s="10">
        <v>4859</v>
      </c>
      <c r="B4474" s="10" t="s">
        <v>14913</v>
      </c>
      <c r="C4474" s="10" t="s">
        <v>71</v>
      </c>
      <c r="D4474" s="11">
        <v>9246</v>
      </c>
      <c r="E4474" s="10" t="s">
        <v>155</v>
      </c>
      <c r="F4474" s="10"/>
      <c r="G4474" s="11">
        <v>9246</v>
      </c>
      <c r="I4474" s="10" t="s">
        <v>156</v>
      </c>
      <c r="L4474" s="10" t="s">
        <v>14867</v>
      </c>
      <c r="M4474" s="10" t="s">
        <v>14868</v>
      </c>
      <c r="N4474" s="5" t="s">
        <v>14869</v>
      </c>
      <c r="O4474" s="10" t="s">
        <v>15013</v>
      </c>
      <c r="P4474" s="10" t="s">
        <v>14875</v>
      </c>
      <c r="W4474" s="10" t="s">
        <v>159</v>
      </c>
      <c r="X4474" s="10" t="s">
        <v>159</v>
      </c>
      <c r="Z4474" t="s">
        <v>60</v>
      </c>
      <c r="AA4474" t="s">
        <v>60</v>
      </c>
      <c r="AB4474" s="10" t="s">
        <v>207</v>
      </c>
      <c r="AE4474" s="10">
        <v>0</v>
      </c>
      <c r="AJ4474" s="16" t="s">
        <v>160</v>
      </c>
      <c r="AK4474" s="10" t="str">
        <f t="shared" si="227"/>
        <v>&gt;_m_X_Macrophiothrix__MEPA_9246_mol25</v>
      </c>
      <c r="AL4474" s="10" t="str">
        <f t="shared" si="228"/>
        <v>&gt;Macrophiothrix__MEPA__Reunion; UF # tissue only_9246</v>
      </c>
      <c r="AP4474" s="13" t="s">
        <v>14867</v>
      </c>
      <c r="AR4474" s="13"/>
      <c r="AX4474" s="10" t="s">
        <v>14867</v>
      </c>
    </row>
    <row r="4475" spans="1:51" ht="14.1" customHeight="1" x14ac:dyDescent="0.2">
      <c r="A4475" s="10">
        <v>4862</v>
      </c>
      <c r="B4475" s="10" t="s">
        <v>14913</v>
      </c>
      <c r="C4475" s="10" t="s">
        <v>293</v>
      </c>
      <c r="D4475" s="10">
        <v>9263</v>
      </c>
      <c r="E4475" s="10" t="s">
        <v>155</v>
      </c>
      <c r="F4475" s="10"/>
      <c r="G4475" s="11">
        <v>9263</v>
      </c>
      <c r="I4475" s="10" t="s">
        <v>156</v>
      </c>
      <c r="L4475" s="10" t="s">
        <v>14867</v>
      </c>
      <c r="M4475" s="10" t="s">
        <v>14868</v>
      </c>
      <c r="N4475" s="5" t="s">
        <v>14869</v>
      </c>
      <c r="O4475" s="10" t="s">
        <v>15013</v>
      </c>
      <c r="P4475" s="10" t="s">
        <v>14875</v>
      </c>
      <c r="W4475" s="10" t="s">
        <v>159</v>
      </c>
      <c r="X4475" s="10" t="s">
        <v>159</v>
      </c>
      <c r="Z4475" t="s">
        <v>60</v>
      </c>
      <c r="AA4475" t="s">
        <v>60</v>
      </c>
      <c r="AB4475" s="10" t="s">
        <v>207</v>
      </c>
      <c r="AE4475" s="10">
        <v>0</v>
      </c>
      <c r="AJ4475" s="16" t="s">
        <v>160</v>
      </c>
      <c r="AK4475" s="10" t="str">
        <f t="shared" si="227"/>
        <v>&gt;_m_X_Macrophiothrix__MEPA_9263_mol25</v>
      </c>
      <c r="AL4475" s="10" t="str">
        <f t="shared" si="228"/>
        <v>&gt;Macrophiothrix__MEPA__Reunion; UF # tissue only_9263</v>
      </c>
      <c r="AP4475" s="13" t="s">
        <v>14867</v>
      </c>
      <c r="AR4475" s="13"/>
      <c r="AX4475" s="10" t="s">
        <v>14867</v>
      </c>
    </row>
    <row r="4476" spans="1:51" ht="14.1" customHeight="1" x14ac:dyDescent="0.2">
      <c r="A4476" s="10">
        <v>4890</v>
      </c>
      <c r="B4476" s="10" t="s">
        <v>14913</v>
      </c>
      <c r="C4476" s="10" t="s">
        <v>353</v>
      </c>
      <c r="D4476" s="10">
        <v>9356</v>
      </c>
      <c r="E4476" s="10" t="s">
        <v>155</v>
      </c>
      <c r="F4476" s="10"/>
      <c r="G4476" s="11">
        <v>9356</v>
      </c>
      <c r="I4476" s="10" t="s">
        <v>156</v>
      </c>
      <c r="L4476" s="10" t="s">
        <v>14867</v>
      </c>
      <c r="M4476" s="10" t="s">
        <v>14868</v>
      </c>
      <c r="N4476" s="5" t="s">
        <v>14869</v>
      </c>
      <c r="O4476" s="10" t="s">
        <v>15013</v>
      </c>
      <c r="P4476" s="10" t="s">
        <v>14875</v>
      </c>
      <c r="W4476" s="10" t="s">
        <v>159</v>
      </c>
      <c r="X4476" s="10" t="s">
        <v>159</v>
      </c>
      <c r="Z4476" t="s">
        <v>60</v>
      </c>
      <c r="AA4476" t="s">
        <v>60</v>
      </c>
      <c r="AB4476" s="10" t="s">
        <v>207</v>
      </c>
      <c r="AE4476" s="10">
        <v>0</v>
      </c>
      <c r="AJ4476" s="16" t="s">
        <v>160</v>
      </c>
      <c r="AK4476" s="10" t="str">
        <f t="shared" si="227"/>
        <v>&gt;_m_X_Macrophiothrix__MEPA_9356_mol25</v>
      </c>
      <c r="AL4476" s="10" t="str">
        <f t="shared" si="228"/>
        <v>&gt;Macrophiothrix__MEPA__Reunion; UF # tissue only_9356</v>
      </c>
      <c r="AP4476" s="13" t="s">
        <v>14867</v>
      </c>
      <c r="AQ4476" s="13"/>
      <c r="AR4476" s="13"/>
      <c r="AX4476" s="10" t="s">
        <v>14867</v>
      </c>
    </row>
    <row r="4477" spans="1:51" ht="14.1" customHeight="1" x14ac:dyDescent="0.2">
      <c r="A4477" s="10">
        <v>4891</v>
      </c>
      <c r="B4477" s="10" t="s">
        <v>14913</v>
      </c>
      <c r="C4477" s="10" t="s">
        <v>319</v>
      </c>
      <c r="D4477" s="10">
        <v>9360</v>
      </c>
      <c r="E4477" s="10" t="s">
        <v>155</v>
      </c>
      <c r="F4477" s="10"/>
      <c r="G4477" s="11">
        <v>9360</v>
      </c>
      <c r="I4477" s="10" t="s">
        <v>156</v>
      </c>
      <c r="L4477" s="10" t="s">
        <v>14867</v>
      </c>
      <c r="M4477" s="10" t="s">
        <v>14868</v>
      </c>
      <c r="N4477" s="5" t="s">
        <v>14869</v>
      </c>
      <c r="O4477" s="10" t="s">
        <v>15013</v>
      </c>
      <c r="P4477" s="10" t="s">
        <v>14875</v>
      </c>
      <c r="W4477" s="10" t="s">
        <v>159</v>
      </c>
      <c r="X4477" s="10" t="s">
        <v>159</v>
      </c>
      <c r="Z4477" t="s">
        <v>60</v>
      </c>
      <c r="AA4477" t="s">
        <v>60</v>
      </c>
      <c r="AB4477" s="10" t="s">
        <v>207</v>
      </c>
      <c r="AE4477" s="10">
        <v>0</v>
      </c>
      <c r="AJ4477" s="16" t="s">
        <v>160</v>
      </c>
      <c r="AK4477" s="10" t="str">
        <f t="shared" si="227"/>
        <v>&gt;_m_X_Macrophiothrix__MEPA_9360_mol25</v>
      </c>
      <c r="AL4477" s="10" t="str">
        <f t="shared" si="228"/>
        <v>&gt;Macrophiothrix__MEPA__Reunion; UF # tissue only_9360</v>
      </c>
      <c r="AP4477" s="13" t="s">
        <v>14867</v>
      </c>
      <c r="AQ4477" s="13"/>
      <c r="AR4477" s="13"/>
      <c r="AX4477" s="10" t="s">
        <v>14867</v>
      </c>
    </row>
    <row r="4478" spans="1:51" ht="14.1" customHeight="1" x14ac:dyDescent="0.2">
      <c r="A4478" s="10">
        <v>4613</v>
      </c>
      <c r="B4478" s="10" t="s">
        <v>141</v>
      </c>
      <c r="C4478" s="10" t="s">
        <v>387</v>
      </c>
      <c r="D4478" s="10">
        <v>9401</v>
      </c>
      <c r="E4478" s="10" t="s">
        <v>52</v>
      </c>
      <c r="F4478" s="10"/>
      <c r="G4478" s="11">
        <v>9401</v>
      </c>
      <c r="I4478" s="10" t="s">
        <v>53</v>
      </c>
      <c r="L4478" s="10" t="s">
        <v>14867</v>
      </c>
      <c r="M4478" s="10" t="s">
        <v>14868</v>
      </c>
      <c r="N4478" s="5" t="s">
        <v>14869</v>
      </c>
      <c r="O4478" s="10" t="s">
        <v>15013</v>
      </c>
      <c r="P4478" s="10" t="s">
        <v>14875</v>
      </c>
      <c r="Z4478" t="s">
        <v>60</v>
      </c>
      <c r="AA4478" t="s">
        <v>60</v>
      </c>
      <c r="AB4478" s="10" t="s">
        <v>207</v>
      </c>
      <c r="AE4478" s="10">
        <v>0</v>
      </c>
      <c r="AK4478" s="10" t="str">
        <f t="shared" si="227"/>
        <v>&gt;_m_X_Macrophiothrix___9401_mol22</v>
      </c>
      <c r="AL4478" s="10" t="str">
        <f t="shared" si="228"/>
        <v>&gt;Macrophiothrix____UF_9401</v>
      </c>
      <c r="AP4478" s="13" t="s">
        <v>14867</v>
      </c>
      <c r="AR4478" s="13"/>
      <c r="AX4478" s="10" t="s">
        <v>14867</v>
      </c>
    </row>
    <row r="4479" spans="1:51" ht="14.1" customHeight="1" x14ac:dyDescent="0.2">
      <c r="A4479" s="10">
        <v>2093</v>
      </c>
      <c r="B4479" s="10" t="s">
        <v>390</v>
      </c>
      <c r="C4479" s="10" t="s">
        <v>448</v>
      </c>
      <c r="D4479" s="10">
        <v>9421</v>
      </c>
      <c r="E4479" s="10" t="s">
        <v>52</v>
      </c>
      <c r="F4479" s="10"/>
      <c r="G4479" s="11">
        <v>9421</v>
      </c>
      <c r="I4479" s="10" t="s">
        <v>53</v>
      </c>
      <c r="L4479" s="10" t="s">
        <v>14867</v>
      </c>
      <c r="M4479" s="10" t="s">
        <v>14868</v>
      </c>
      <c r="N4479" s="10" t="s">
        <v>14869</v>
      </c>
      <c r="O4479" s="10" t="s">
        <v>14875</v>
      </c>
      <c r="P4479" s="10" t="s">
        <v>14875</v>
      </c>
      <c r="R4479" s="10" t="s">
        <v>15028</v>
      </c>
      <c r="W4479" s="10" t="s">
        <v>67</v>
      </c>
      <c r="X4479" s="10" t="s">
        <v>67</v>
      </c>
      <c r="Z4479" t="s">
        <v>60</v>
      </c>
      <c r="AA4479" t="s">
        <v>60</v>
      </c>
      <c r="AB4479" s="10" t="s">
        <v>207</v>
      </c>
      <c r="AE4479" s="10">
        <v>0</v>
      </c>
      <c r="AJ4479" s="10" t="s">
        <v>15030</v>
      </c>
      <c r="AK4479" s="10" t="str">
        <f t="shared" si="227"/>
        <v>&gt;_Macrophiothrix_propinqua_Ningaloo_9421_FLMNH_093</v>
      </c>
      <c r="AL4479" s="10" t="str">
        <f t="shared" si="228"/>
        <v>&gt;Macrophiothrix_propinqua_Ningaloo__UF_9421</v>
      </c>
      <c r="AP4479" s="13"/>
      <c r="AQ4479" s="13"/>
      <c r="AR4479" s="13"/>
    </row>
    <row r="4480" spans="1:51" ht="14.1" customHeight="1" x14ac:dyDescent="0.2">
      <c r="A4480" s="10">
        <v>2120</v>
      </c>
      <c r="B4480" s="10" t="s">
        <v>64</v>
      </c>
      <c r="C4480" s="10" t="s">
        <v>178</v>
      </c>
      <c r="D4480" s="10">
        <v>9449</v>
      </c>
      <c r="E4480" s="10" t="s">
        <v>52</v>
      </c>
      <c r="F4480" s="10"/>
      <c r="G4480" s="11">
        <v>9449</v>
      </c>
      <c r="I4480" s="10" t="s">
        <v>53</v>
      </c>
      <c r="L4480" s="10" t="s">
        <v>14867</v>
      </c>
      <c r="M4480" s="10" t="s">
        <v>14868</v>
      </c>
      <c r="N4480" s="10" t="s">
        <v>14869</v>
      </c>
      <c r="O4480" s="10" t="s">
        <v>14875</v>
      </c>
      <c r="P4480" s="10" t="s">
        <v>14875</v>
      </c>
      <c r="R4480" s="10" t="s">
        <v>15028</v>
      </c>
      <c r="W4480" s="10" t="s">
        <v>67</v>
      </c>
      <c r="X4480" s="10" t="s">
        <v>67</v>
      </c>
      <c r="Z4480" t="s">
        <v>60</v>
      </c>
      <c r="AA4480" t="s">
        <v>60</v>
      </c>
      <c r="AB4480" s="10" t="s">
        <v>207</v>
      </c>
      <c r="AE4480" s="10">
        <v>0</v>
      </c>
      <c r="AJ4480" s="10" t="s">
        <v>15030</v>
      </c>
      <c r="AK4480" s="10" t="str">
        <f t="shared" si="227"/>
        <v>&gt;_Macrophiothrix_propinqua_Ningaloo_9449_FLMNH_094</v>
      </c>
      <c r="AL4480" s="10" t="str">
        <f t="shared" si="228"/>
        <v>&gt;Macrophiothrix_propinqua_Ningaloo__UF_9449</v>
      </c>
      <c r="AP4480" s="13"/>
      <c r="AQ4480" s="13"/>
      <c r="AR4480" s="13"/>
    </row>
    <row r="4481" spans="1:64" ht="14.1" customHeight="1" x14ac:dyDescent="0.2">
      <c r="A4481" s="10">
        <v>2160</v>
      </c>
      <c r="B4481" s="10" t="s">
        <v>64</v>
      </c>
      <c r="C4481" s="10" t="s">
        <v>263</v>
      </c>
      <c r="D4481" s="10">
        <v>9583</v>
      </c>
      <c r="E4481" s="10" t="s">
        <v>52</v>
      </c>
      <c r="F4481" s="10"/>
      <c r="G4481" s="11">
        <v>9583</v>
      </c>
      <c r="I4481" s="10" t="s">
        <v>53</v>
      </c>
      <c r="L4481" s="10" t="s">
        <v>14867</v>
      </c>
      <c r="M4481" s="10" t="s">
        <v>14868</v>
      </c>
      <c r="N4481" s="10" t="s">
        <v>14869</v>
      </c>
      <c r="O4481" s="34" t="s">
        <v>14875</v>
      </c>
      <c r="P4481" s="34" t="s">
        <v>14875</v>
      </c>
      <c r="Q4481" s="34"/>
      <c r="R4481" s="34" t="s">
        <v>15028</v>
      </c>
      <c r="S4481" s="34"/>
      <c r="T4481" s="34"/>
      <c r="U4481" s="34"/>
      <c r="W4481" s="10" t="s">
        <v>67</v>
      </c>
      <c r="X4481" s="10" t="s">
        <v>67</v>
      </c>
      <c r="Z4481" t="s">
        <v>60</v>
      </c>
      <c r="AA4481" t="s">
        <v>60</v>
      </c>
      <c r="AB4481" s="10" t="s">
        <v>207</v>
      </c>
      <c r="AE4481" s="10">
        <v>0</v>
      </c>
      <c r="AK4481" s="10" t="str">
        <f t="shared" si="227"/>
        <v>&gt;_Macrophiothrix_propinqua_Ningaloo_9583_FLMNH_094</v>
      </c>
      <c r="AL4481" s="10" t="str">
        <f t="shared" si="228"/>
        <v>&gt;Macrophiothrix_propinqua_Ningaloo__UF_9583</v>
      </c>
      <c r="AP4481" s="13"/>
      <c r="AQ4481" s="13"/>
    </row>
    <row r="4482" spans="1:64" s="10" customFormat="1" ht="14.1" customHeight="1" x14ac:dyDescent="0.2">
      <c r="A4482" s="10">
        <v>2144</v>
      </c>
      <c r="B4482" s="10" t="s">
        <v>64</v>
      </c>
      <c r="C4482" s="10" t="s">
        <v>302</v>
      </c>
      <c r="D4482" s="10">
        <v>9584</v>
      </c>
      <c r="E4482" s="10" t="s">
        <v>52</v>
      </c>
      <c r="G4482" s="11">
        <v>9584</v>
      </c>
      <c r="H4482"/>
      <c r="I4482" s="10" t="s">
        <v>53</v>
      </c>
      <c r="J4482"/>
      <c r="K4482"/>
      <c r="L4482" s="10" t="s">
        <v>14867</v>
      </c>
      <c r="M4482" s="10" t="s">
        <v>14868</v>
      </c>
      <c r="N4482" s="10" t="s">
        <v>14869</v>
      </c>
      <c r="O4482" s="34" t="s">
        <v>14875</v>
      </c>
      <c r="P4482" s="34" t="s">
        <v>14875</v>
      </c>
      <c r="Q4482" s="34"/>
      <c r="R4482" s="34" t="s">
        <v>15028</v>
      </c>
      <c r="S4482" s="34"/>
      <c r="T4482" s="34"/>
      <c r="U4482" s="34"/>
      <c r="V4482"/>
      <c r="W4482" s="10" t="s">
        <v>67</v>
      </c>
      <c r="X4482" s="10" t="s">
        <v>67</v>
      </c>
      <c r="Y4482"/>
      <c r="Z4482" t="s">
        <v>60</v>
      </c>
      <c r="AA4482" t="s">
        <v>60</v>
      </c>
      <c r="AB4482" s="10" t="s">
        <v>207</v>
      </c>
      <c r="AC4482"/>
      <c r="AD4482"/>
      <c r="AE4482" s="10">
        <v>0</v>
      </c>
      <c r="AF4482"/>
      <c r="AG4482"/>
      <c r="AH4482"/>
      <c r="AI4482"/>
      <c r="AJ4482"/>
      <c r="AK4482" s="10" t="str">
        <f t="shared" si="227"/>
        <v>&gt;_Macrophiothrix_propinqua_Ningaloo_9584_FLMNH_094</v>
      </c>
      <c r="AL4482" s="10" t="str">
        <f t="shared" si="228"/>
        <v>&gt;Macrophiothrix_propinqua_Ningaloo__UF_9584</v>
      </c>
      <c r="AM4482"/>
      <c r="AN4482"/>
      <c r="AO4482"/>
      <c r="AP4482" s="13"/>
      <c r="AQ4482" s="13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</row>
    <row r="4483" spans="1:64" ht="14.1" customHeight="1" x14ac:dyDescent="0.2">
      <c r="A4483" s="10">
        <v>3774</v>
      </c>
      <c r="B4483" s="10" t="s">
        <v>395</v>
      </c>
      <c r="C4483" s="10" t="s">
        <v>355</v>
      </c>
      <c r="D4483" s="10">
        <v>9902</v>
      </c>
      <c r="E4483" s="10" t="s">
        <v>52</v>
      </c>
      <c r="F4483" s="10"/>
      <c r="G4483" s="11">
        <v>9902</v>
      </c>
      <c r="I4483" s="10" t="s">
        <v>53</v>
      </c>
      <c r="L4483" s="10" t="s">
        <v>14867</v>
      </c>
      <c r="M4483" s="10" t="s">
        <v>14868</v>
      </c>
      <c r="N4483" s="10" t="s">
        <v>14869</v>
      </c>
      <c r="O4483" s="34" t="s">
        <v>14875</v>
      </c>
      <c r="P4483" s="34" t="s">
        <v>14875</v>
      </c>
      <c r="Q4483" s="34"/>
      <c r="R4483" s="34" t="s">
        <v>1867</v>
      </c>
      <c r="W4483" s="10" t="s">
        <v>396</v>
      </c>
      <c r="X4483" s="10" t="s">
        <v>396</v>
      </c>
      <c r="Z4483">
        <v>-23.442709300000001</v>
      </c>
      <c r="AA4483">
        <v>151.91516619999999</v>
      </c>
      <c r="AB4483" s="10" t="s">
        <v>207</v>
      </c>
      <c r="AE4483" s="10">
        <v>0</v>
      </c>
      <c r="AK4483" s="10" t="str">
        <f t="shared" si="227"/>
        <v>&gt;_Macrophiothrix_lorioli_Heron_9902_FLMNH_162</v>
      </c>
      <c r="AL4483" s="10" t="str">
        <f t="shared" si="228"/>
        <v>&gt;Macrophiothrix_lorioli_Heron__UF_9902</v>
      </c>
      <c r="AN4483" s="10" t="s">
        <v>397</v>
      </c>
      <c r="AP4483" s="13"/>
      <c r="AQ4483" s="13"/>
      <c r="AR4483" s="13"/>
    </row>
    <row r="4484" spans="1:64" ht="14.1" customHeight="1" x14ac:dyDescent="0.2">
      <c r="A4484" s="10">
        <v>3819</v>
      </c>
      <c r="B4484" s="10" t="s">
        <v>395</v>
      </c>
      <c r="C4484" s="10" t="s">
        <v>258</v>
      </c>
      <c r="D4484" s="10">
        <v>9904</v>
      </c>
      <c r="E4484" s="10" t="s">
        <v>52</v>
      </c>
      <c r="F4484" s="10"/>
      <c r="G4484" s="11">
        <v>9904</v>
      </c>
      <c r="I4484" s="10" t="s">
        <v>53</v>
      </c>
      <c r="L4484" s="10" t="s">
        <v>14867</v>
      </c>
      <c r="M4484" s="10" t="s">
        <v>14868</v>
      </c>
      <c r="N4484" s="10" t="s">
        <v>14869</v>
      </c>
      <c r="O4484" s="10" t="s">
        <v>14875</v>
      </c>
      <c r="P4484" s="10" t="s">
        <v>14875</v>
      </c>
      <c r="R4484" s="10" t="s">
        <v>15022</v>
      </c>
      <c r="W4484" s="10" t="s">
        <v>396</v>
      </c>
      <c r="X4484" s="10" t="s">
        <v>396</v>
      </c>
      <c r="Z4484">
        <v>-23.442709300000001</v>
      </c>
      <c r="AA4484">
        <v>151.91516619999999</v>
      </c>
      <c r="AB4484" s="10" t="s">
        <v>207</v>
      </c>
      <c r="AE4484" s="10">
        <v>0</v>
      </c>
      <c r="AK4484" s="10" t="str">
        <f t="shared" si="227"/>
        <v>&gt;_Macrophiothrix_nereidina_Heron_9904_FLMNH_162</v>
      </c>
      <c r="AL4484" s="10" t="str">
        <f t="shared" si="228"/>
        <v>&gt;Macrophiothrix_nereidina_Heron__UF_9904</v>
      </c>
      <c r="AN4484" s="10" t="s">
        <v>397</v>
      </c>
      <c r="AP4484" s="13"/>
      <c r="AQ4484" s="13"/>
      <c r="AR4484" s="13"/>
    </row>
    <row r="4485" spans="1:64" ht="14.1" customHeight="1" x14ac:dyDescent="0.2">
      <c r="A4485" s="10">
        <v>3771</v>
      </c>
      <c r="B4485" s="10" t="s">
        <v>395</v>
      </c>
      <c r="C4485" s="10" t="s">
        <v>364</v>
      </c>
      <c r="D4485" s="10">
        <v>9905</v>
      </c>
      <c r="E4485" s="10" t="s">
        <v>52</v>
      </c>
      <c r="F4485" s="10"/>
      <c r="G4485" s="11">
        <v>9905</v>
      </c>
      <c r="I4485" s="10" t="s">
        <v>53</v>
      </c>
      <c r="L4485" s="10" t="s">
        <v>14867</v>
      </c>
      <c r="M4485" s="10" t="s">
        <v>14868</v>
      </c>
      <c r="N4485" s="10" t="s">
        <v>14869</v>
      </c>
      <c r="O4485" s="34" t="s">
        <v>14875</v>
      </c>
      <c r="P4485" s="34" t="s">
        <v>14875</v>
      </c>
      <c r="Q4485" s="34"/>
      <c r="R4485" s="34" t="s">
        <v>1867</v>
      </c>
      <c r="W4485" s="10" t="s">
        <v>396</v>
      </c>
      <c r="X4485" s="10" t="s">
        <v>396</v>
      </c>
      <c r="Z4485">
        <v>-23.442709300000001</v>
      </c>
      <c r="AA4485">
        <v>151.91516619999999</v>
      </c>
      <c r="AB4485" s="10" t="s">
        <v>207</v>
      </c>
      <c r="AE4485" s="10">
        <v>0</v>
      </c>
      <c r="AK4485" s="10" t="str">
        <f t="shared" si="227"/>
        <v>&gt;_Macrophiothrix_lorioli_Heron_9905_FLMNH_162</v>
      </c>
      <c r="AL4485" s="10" t="str">
        <f t="shared" si="228"/>
        <v>&gt;Macrophiothrix_lorioli_Heron__UF_9905</v>
      </c>
      <c r="AN4485" s="10" t="s">
        <v>397</v>
      </c>
      <c r="AP4485" s="13"/>
      <c r="AQ4485" s="13"/>
      <c r="AR4485" s="13"/>
    </row>
    <row r="4486" spans="1:64" ht="14.1" customHeight="1" x14ac:dyDescent="0.2">
      <c r="A4486" s="10">
        <v>3885</v>
      </c>
      <c r="B4486" s="10" t="s">
        <v>444</v>
      </c>
      <c r="C4486" s="10" t="s">
        <v>163</v>
      </c>
      <c r="D4486" s="10">
        <v>9958</v>
      </c>
      <c r="E4486" s="10" t="s">
        <v>52</v>
      </c>
      <c r="F4486" s="10"/>
      <c r="G4486" s="11">
        <v>9958</v>
      </c>
      <c r="I4486" s="10" t="s">
        <v>53</v>
      </c>
      <c r="L4486" s="10" t="s">
        <v>14867</v>
      </c>
      <c r="M4486" s="10" t="s">
        <v>14868</v>
      </c>
      <c r="N4486" s="10" t="s">
        <v>14869</v>
      </c>
      <c r="O4486" s="10" t="s">
        <v>14875</v>
      </c>
      <c r="P4486" s="10" t="s">
        <v>14875</v>
      </c>
      <c r="R4486" s="10" t="s">
        <v>15022</v>
      </c>
      <c r="W4486" s="10" t="s">
        <v>396</v>
      </c>
      <c r="X4486" s="10" t="s">
        <v>396</v>
      </c>
      <c r="Z4486">
        <v>-23.442709300000001</v>
      </c>
      <c r="AA4486">
        <v>151.91516619999999</v>
      </c>
      <c r="AB4486" s="10" t="s">
        <v>207</v>
      </c>
      <c r="AE4486" s="10">
        <v>0</v>
      </c>
      <c r="AK4486" s="10" t="str">
        <f t="shared" si="227"/>
        <v>&gt;_Macrophiothrix_nereidina_Heron_9958_FLMNH_168</v>
      </c>
      <c r="AL4486" s="10" t="str">
        <f t="shared" si="228"/>
        <v>&gt;Macrophiothrix_nereidina_Heron__UF_9958</v>
      </c>
      <c r="AN4486" s="10" t="s">
        <v>397</v>
      </c>
      <c r="AP4486" s="13"/>
      <c r="AQ4486" s="13"/>
      <c r="AR4486" s="13"/>
    </row>
    <row r="4487" spans="1:64" ht="14.1" customHeight="1" x14ac:dyDescent="0.2">
      <c r="A4487" s="10">
        <v>3775</v>
      </c>
      <c r="B4487" s="10" t="s">
        <v>395</v>
      </c>
      <c r="C4487" s="10" t="s">
        <v>407</v>
      </c>
      <c r="D4487" s="10">
        <v>10005</v>
      </c>
      <c r="E4487" s="10" t="s">
        <v>52</v>
      </c>
      <c r="F4487" s="10"/>
      <c r="G4487" s="11">
        <v>10005</v>
      </c>
      <c r="I4487" s="10" t="s">
        <v>53</v>
      </c>
      <c r="L4487" s="10" t="s">
        <v>14867</v>
      </c>
      <c r="M4487" s="10" t="s">
        <v>14868</v>
      </c>
      <c r="N4487" s="10" t="s">
        <v>14869</v>
      </c>
      <c r="O4487" s="10" t="s">
        <v>14875</v>
      </c>
      <c r="P4487" s="10" t="s">
        <v>14875</v>
      </c>
      <c r="R4487" s="10" t="s">
        <v>15022</v>
      </c>
      <c r="W4487" s="10" t="s">
        <v>396</v>
      </c>
      <c r="X4487" s="10" t="s">
        <v>396</v>
      </c>
      <c r="Z4487">
        <v>-23.442709300000001</v>
      </c>
      <c r="AA4487">
        <v>151.91516619999999</v>
      </c>
      <c r="AB4487" s="10" t="s">
        <v>207</v>
      </c>
      <c r="AE4487" s="10">
        <v>0</v>
      </c>
      <c r="AK4487" s="10" t="str">
        <f t="shared" si="227"/>
        <v>&gt;_Macrophiothrix_nereidina_Heron_10005_FLMNH_162</v>
      </c>
      <c r="AL4487" s="10" t="str">
        <f t="shared" si="228"/>
        <v>&gt;Macrophiothrix_nereidina_Heron__UF_10005</v>
      </c>
      <c r="AN4487" s="10" t="s">
        <v>397</v>
      </c>
      <c r="AP4487" s="13"/>
      <c r="AQ4487" s="13"/>
      <c r="AR4487" s="13"/>
    </row>
    <row r="4488" spans="1:64" ht="14.1" customHeight="1" x14ac:dyDescent="0.2">
      <c r="A4488" s="10">
        <v>3916</v>
      </c>
      <c r="B4488" s="10" t="s">
        <v>444</v>
      </c>
      <c r="C4488" s="10" t="s">
        <v>216</v>
      </c>
      <c r="D4488" s="10">
        <v>10150</v>
      </c>
      <c r="E4488" s="10" t="s">
        <v>52</v>
      </c>
      <c r="F4488" s="10"/>
      <c r="G4488" s="11">
        <v>10150</v>
      </c>
      <c r="I4488" s="10" t="s">
        <v>53</v>
      </c>
      <c r="L4488" s="10" t="s">
        <v>14867</v>
      </c>
      <c r="M4488" s="10" t="s">
        <v>14868</v>
      </c>
      <c r="N4488" s="10" t="s">
        <v>14869</v>
      </c>
      <c r="O4488" s="34" t="s">
        <v>14875</v>
      </c>
      <c r="P4488" s="34" t="s">
        <v>14875</v>
      </c>
      <c r="Q4488" s="34"/>
      <c r="R4488" s="34" t="s">
        <v>1867</v>
      </c>
      <c r="W4488" s="10" t="s">
        <v>396</v>
      </c>
      <c r="X4488" s="10" t="s">
        <v>396</v>
      </c>
      <c r="Z4488">
        <v>-23.442709300000001</v>
      </c>
      <c r="AA4488">
        <v>151.91516619999999</v>
      </c>
      <c r="AB4488" s="10" t="s">
        <v>207</v>
      </c>
      <c r="AE4488" s="10">
        <v>0</v>
      </c>
      <c r="AK4488" s="10" t="str">
        <f t="shared" si="227"/>
        <v>&gt;_Macrophiothrix_lorioli_Heron_10150_FLMNH_168</v>
      </c>
      <c r="AL4488" s="10" t="str">
        <f t="shared" si="228"/>
        <v>&gt;Macrophiothrix_lorioli_Heron__UF_10150</v>
      </c>
      <c r="AN4488" s="10" t="s">
        <v>397</v>
      </c>
      <c r="AP4488" s="13"/>
      <c r="AQ4488" s="13"/>
      <c r="AR4488" s="13"/>
    </row>
    <row r="4489" spans="1:64" ht="14.1" customHeight="1" x14ac:dyDescent="0.2">
      <c r="A4489" s="10">
        <v>3940</v>
      </c>
      <c r="B4489" s="10" t="s">
        <v>637</v>
      </c>
      <c r="C4489" s="10" t="s">
        <v>363</v>
      </c>
      <c r="D4489" s="10" t="s">
        <v>15033</v>
      </c>
      <c r="E4489" s="10" t="s">
        <v>52</v>
      </c>
      <c r="F4489" s="10"/>
      <c r="G4489" s="11">
        <v>10118</v>
      </c>
      <c r="I4489" s="10" t="s">
        <v>53</v>
      </c>
      <c r="L4489" s="10" t="s">
        <v>14867</v>
      </c>
      <c r="M4489" s="10" t="s">
        <v>14868</v>
      </c>
      <c r="N4489" s="10" t="s">
        <v>14869</v>
      </c>
      <c r="O4489" s="34" t="s">
        <v>14875</v>
      </c>
      <c r="P4489" s="34" t="s">
        <v>14875</v>
      </c>
      <c r="Q4489" s="34"/>
      <c r="R4489" s="34" t="s">
        <v>15029</v>
      </c>
      <c r="S4489" s="34" t="s">
        <v>712</v>
      </c>
      <c r="T4489" s="34"/>
      <c r="U4489" s="34"/>
      <c r="W4489" s="10" t="s">
        <v>396</v>
      </c>
      <c r="X4489" s="10" t="s">
        <v>396</v>
      </c>
      <c r="Z4489">
        <v>-23.442709300000001</v>
      </c>
      <c r="AA4489">
        <v>151.91516619999999</v>
      </c>
      <c r="AB4489" s="10" t="s">
        <v>207</v>
      </c>
      <c r="AE4489" s="10">
        <v>0</v>
      </c>
      <c r="AK4489" s="10" t="str">
        <f t="shared" si="227"/>
        <v>&gt;_Macrophiothrix_striolatacf_Heron_10118_1_FLMNH_171</v>
      </c>
      <c r="AL4489" s="10" t="str">
        <f t="shared" si="228"/>
        <v>&gt;Macrophiothrix_striolata_Heron__UF_10118_1</v>
      </c>
      <c r="AP4489" s="13"/>
      <c r="AQ4489" s="13"/>
      <c r="AR4489" s="13"/>
    </row>
    <row r="4490" spans="1:64" ht="14.1" customHeight="1" x14ac:dyDescent="0.2">
      <c r="A4490" s="10">
        <v>4823</v>
      </c>
      <c r="B4490" s="10" t="s">
        <v>14913</v>
      </c>
      <c r="C4490" s="10" t="s">
        <v>297</v>
      </c>
      <c r="D4490" s="10" t="s">
        <v>15058</v>
      </c>
      <c r="E4490" s="10" t="s">
        <v>165</v>
      </c>
      <c r="F4490" s="10"/>
      <c r="I4490" s="10" t="s">
        <v>156</v>
      </c>
      <c r="L4490" s="10" t="s">
        <v>14867</v>
      </c>
      <c r="M4490" s="10" t="s">
        <v>14868</v>
      </c>
      <c r="N4490" s="10" t="s">
        <v>14869</v>
      </c>
      <c r="O4490" s="10" t="s">
        <v>15059</v>
      </c>
      <c r="P4490" s="10" t="s">
        <v>14875</v>
      </c>
      <c r="R4490" s="10" t="s">
        <v>14876</v>
      </c>
      <c r="Z4490" t="s">
        <v>60</v>
      </c>
      <c r="AA4490" t="s">
        <v>60</v>
      </c>
      <c r="AB4490" s="10" t="s">
        <v>207</v>
      </c>
      <c r="AE4490" s="10">
        <v>0</v>
      </c>
      <c r="AK4490" s="10" t="str">
        <f t="shared" si="227"/>
        <v>&gt;_m_Macrophiothrix_longipeda__MGTU_0121_mol25</v>
      </c>
      <c r="AL4490" s="10" t="str">
        <f t="shared" si="228"/>
        <v>&gt;Macrophiothrix_longipeda___Reunion_MGTU_0121</v>
      </c>
    </row>
    <row r="4491" spans="1:64" ht="14.1" customHeight="1" x14ac:dyDescent="0.2">
      <c r="A4491" s="10">
        <v>4839</v>
      </c>
      <c r="B4491" s="10" t="s">
        <v>14913</v>
      </c>
      <c r="C4491" s="10" t="s">
        <v>373</v>
      </c>
      <c r="D4491" s="10" t="s">
        <v>15061</v>
      </c>
      <c r="E4491" s="10" t="s">
        <v>165</v>
      </c>
      <c r="F4491" s="10"/>
      <c r="I4491" s="10" t="s">
        <v>156</v>
      </c>
      <c r="L4491" s="10" t="s">
        <v>14867</v>
      </c>
      <c r="M4491" s="10" t="s">
        <v>14868</v>
      </c>
      <c r="N4491" s="10" t="s">
        <v>14869</v>
      </c>
      <c r="O4491" s="10" t="s">
        <v>15059</v>
      </c>
      <c r="P4491" s="10" t="s">
        <v>14875</v>
      </c>
      <c r="R4491" s="10" t="s">
        <v>14876</v>
      </c>
      <c r="Z4491" t="s">
        <v>60</v>
      </c>
      <c r="AA4491" t="s">
        <v>60</v>
      </c>
      <c r="AB4491" s="10" t="s">
        <v>207</v>
      </c>
      <c r="AE4491" s="10">
        <v>0</v>
      </c>
      <c r="AK4491" s="10" t="str">
        <f t="shared" si="227"/>
        <v>&gt;_m_Macrophiothrix_longipeda__MGTU_0137_mol25</v>
      </c>
      <c r="AL4491" s="10" t="str">
        <f t="shared" si="228"/>
        <v>&gt;Macrophiothrix_longipeda___Reunion_MGTU_0137</v>
      </c>
    </row>
    <row r="4492" spans="1:64" ht="14.1" customHeight="1" x14ac:dyDescent="0.2">
      <c r="A4492" s="10">
        <v>3545</v>
      </c>
      <c r="B4492" s="10" t="s">
        <v>292</v>
      </c>
      <c r="C4492" s="10" t="s">
        <v>356</v>
      </c>
      <c r="D4492" s="11">
        <v>2285</v>
      </c>
      <c r="E4492" s="10" t="s">
        <v>52</v>
      </c>
      <c r="F4492" s="10"/>
      <c r="G4492" s="11">
        <v>2285</v>
      </c>
      <c r="I4492" s="10" t="s">
        <v>53</v>
      </c>
      <c r="L4492" s="10" t="s">
        <v>1677</v>
      </c>
      <c r="M4492" s="10" t="s">
        <v>1696</v>
      </c>
      <c r="N4492" s="10" t="s">
        <v>1849</v>
      </c>
      <c r="O4492" s="10" t="s">
        <v>1850</v>
      </c>
      <c r="P4492" s="10" t="s">
        <v>1850</v>
      </c>
      <c r="R4492" s="10" t="s">
        <v>1851</v>
      </c>
      <c r="W4492" s="10" t="s">
        <v>283</v>
      </c>
      <c r="X4492" s="10" t="s">
        <v>283</v>
      </c>
      <c r="Z4492">
        <v>8.3224199999999993</v>
      </c>
      <c r="AA4492">
        <v>-79.583519999999993</v>
      </c>
      <c r="AB4492" s="10" t="s">
        <v>53</v>
      </c>
      <c r="AD4492" s="10" t="s">
        <v>53</v>
      </c>
      <c r="AE4492" s="12">
        <v>655</v>
      </c>
      <c r="AK4492" s="10" t="str">
        <f t="shared" si="227"/>
        <v>&gt;_Maretia_planulata_PNG_2285_FLMNH_145</v>
      </c>
      <c r="AL4492" s="10" t="str">
        <f t="shared" si="228"/>
        <v>&gt;Maretia_planulata_PNG__UF_2285</v>
      </c>
      <c r="AM4492" s="10" t="s">
        <v>1973</v>
      </c>
      <c r="AP4492" s="13"/>
      <c r="AQ4492" s="13"/>
      <c r="AR4492" s="13"/>
    </row>
    <row r="4493" spans="1:64" ht="14.1" customHeight="1" x14ac:dyDescent="0.2">
      <c r="A4493" s="10">
        <v>3510</v>
      </c>
      <c r="B4493" s="10" t="s">
        <v>292</v>
      </c>
      <c r="C4493" s="10" t="s">
        <v>208</v>
      </c>
      <c r="D4493" s="11">
        <v>7190</v>
      </c>
      <c r="E4493" s="10" t="s">
        <v>52</v>
      </c>
      <c r="F4493" s="10"/>
      <c r="G4493" s="11">
        <v>7190</v>
      </c>
      <c r="I4493" s="10" t="s">
        <v>53</v>
      </c>
      <c r="L4493" s="10" t="s">
        <v>1677</v>
      </c>
      <c r="M4493" s="10" t="s">
        <v>1696</v>
      </c>
      <c r="N4493" s="10" t="s">
        <v>1849</v>
      </c>
      <c r="O4493" s="10" t="s">
        <v>1850</v>
      </c>
      <c r="P4493" s="10" t="s">
        <v>1850</v>
      </c>
      <c r="R4493" s="10" t="s">
        <v>1851</v>
      </c>
      <c r="W4493" s="10" t="s">
        <v>100</v>
      </c>
      <c r="X4493" s="10" t="s">
        <v>100</v>
      </c>
      <c r="Z4493" t="s">
        <v>60</v>
      </c>
      <c r="AA4493" t="s">
        <v>60</v>
      </c>
      <c r="AB4493" s="10" t="s">
        <v>53</v>
      </c>
      <c r="AD4493" s="10" t="s">
        <v>53</v>
      </c>
      <c r="AE4493" s="10">
        <v>653</v>
      </c>
      <c r="AK4493" s="10" t="str">
        <f t="shared" ref="AK4493:AK4505" si="229">CONCATENATE("&gt;",AF4493,"_",O4493,"_",R4493,S4493,"_",X4493,"_",D4493,"_",B4493)</f>
        <v>&gt;_Maretia_planulata_Mada_7190_FLMNH_145</v>
      </c>
      <c r="AL4493" s="10" t="str">
        <f t="shared" si="228"/>
        <v>&gt;Maretia_planulata_Mada__UF_7190</v>
      </c>
      <c r="AM4493" s="10" t="s">
        <v>1974</v>
      </c>
      <c r="AP4493" s="13"/>
      <c r="AQ4493" s="13"/>
      <c r="AR4493" s="13"/>
    </row>
    <row r="4494" spans="1:64" ht="14.1" customHeight="1" x14ac:dyDescent="0.2">
      <c r="A4494" s="10">
        <v>3546</v>
      </c>
      <c r="B4494" s="10" t="s">
        <v>292</v>
      </c>
      <c r="C4494" s="10" t="s">
        <v>456</v>
      </c>
      <c r="D4494" s="11">
        <v>7595</v>
      </c>
      <c r="E4494" s="10" t="s">
        <v>52</v>
      </c>
      <c r="F4494" s="10"/>
      <c r="G4494" s="11">
        <v>7595</v>
      </c>
      <c r="I4494" s="10" t="s">
        <v>53</v>
      </c>
      <c r="L4494" s="10" t="s">
        <v>1677</v>
      </c>
      <c r="M4494" s="10" t="s">
        <v>1696</v>
      </c>
      <c r="N4494" s="10" t="s">
        <v>1849</v>
      </c>
      <c r="O4494" s="10" t="s">
        <v>1850</v>
      </c>
      <c r="P4494" s="10" t="s">
        <v>1850</v>
      </c>
      <c r="R4494" s="10" t="s">
        <v>1851</v>
      </c>
      <c r="W4494" s="10" t="s">
        <v>100</v>
      </c>
      <c r="X4494" s="10" t="s">
        <v>100</v>
      </c>
      <c r="Z4494" t="s">
        <v>60</v>
      </c>
      <c r="AA4494" t="s">
        <v>60</v>
      </c>
      <c r="AB4494" s="10" t="s">
        <v>53</v>
      </c>
      <c r="AD4494" s="10" t="s">
        <v>53</v>
      </c>
      <c r="AE4494" s="12">
        <v>655</v>
      </c>
      <c r="AK4494" s="10" t="str">
        <f t="shared" si="229"/>
        <v>&gt;_Maretia_planulata_Mada_7595_FLMNH_145</v>
      </c>
      <c r="AL4494" s="10" t="str">
        <f t="shared" si="228"/>
        <v>&gt;Maretia_planulata_Mada__UF_7595</v>
      </c>
      <c r="AM4494" s="10" t="s">
        <v>1975</v>
      </c>
      <c r="AP4494" s="13"/>
      <c r="AQ4494" s="13"/>
      <c r="AR4494" s="13"/>
    </row>
    <row r="4495" spans="1:64" ht="14.1" customHeight="1" x14ac:dyDescent="0.2">
      <c r="A4495" s="10">
        <v>3485</v>
      </c>
      <c r="B4495" s="10" t="s">
        <v>292</v>
      </c>
      <c r="C4495" s="10" t="s">
        <v>365</v>
      </c>
      <c r="D4495" s="11">
        <v>360</v>
      </c>
      <c r="E4495" s="10" t="s">
        <v>52</v>
      </c>
      <c r="F4495" s="10"/>
      <c r="G4495" s="11">
        <v>360</v>
      </c>
      <c r="I4495" s="10" t="s">
        <v>53</v>
      </c>
      <c r="L4495" s="10" t="s">
        <v>1677</v>
      </c>
      <c r="M4495" s="10" t="s">
        <v>1696</v>
      </c>
      <c r="N4495" s="10" t="s">
        <v>1849</v>
      </c>
      <c r="O4495" s="10" t="s">
        <v>1850</v>
      </c>
      <c r="P4495" s="10" t="s">
        <v>1850</v>
      </c>
      <c r="R4495" s="10" t="s">
        <v>1851</v>
      </c>
      <c r="W4495" s="10" t="s">
        <v>226</v>
      </c>
      <c r="X4495" s="10" t="s">
        <v>226</v>
      </c>
      <c r="Z4495" t="s">
        <v>60</v>
      </c>
      <c r="AA4495" t="s">
        <v>60</v>
      </c>
      <c r="AB4495" s="10" t="s">
        <v>53</v>
      </c>
      <c r="AD4495" s="10" t="s">
        <v>53</v>
      </c>
      <c r="AE4495" s="12">
        <v>655</v>
      </c>
      <c r="AF4495" s="10" t="s">
        <v>75</v>
      </c>
      <c r="AK4495" s="10" t="str">
        <f t="shared" si="229"/>
        <v>&gt;t_Maretia_planulata_Fiji_360_FLMNH_145</v>
      </c>
      <c r="AL4495" s="10" t="str">
        <f t="shared" si="228"/>
        <v>&gt;Maretia_planulata_Fiji__UF_360</v>
      </c>
      <c r="AM4495" s="10" t="s">
        <v>1976</v>
      </c>
      <c r="AP4495" s="13"/>
      <c r="AQ4495" s="13"/>
      <c r="AR4495" s="13"/>
    </row>
    <row r="4496" spans="1:64" ht="14.1" customHeight="1" x14ac:dyDescent="0.2">
      <c r="A4496" s="10">
        <v>3519</v>
      </c>
      <c r="B4496" s="10" t="s">
        <v>292</v>
      </c>
      <c r="C4496" s="10" t="s">
        <v>565</v>
      </c>
      <c r="D4496" s="11">
        <v>686</v>
      </c>
      <c r="E4496" s="10" t="s">
        <v>52</v>
      </c>
      <c r="F4496" s="10"/>
      <c r="G4496" s="11">
        <v>686</v>
      </c>
      <c r="I4496" s="10" t="s">
        <v>53</v>
      </c>
      <c r="L4496" s="10" t="s">
        <v>1677</v>
      </c>
      <c r="M4496" s="10" t="s">
        <v>1696</v>
      </c>
      <c r="N4496" s="10" t="s">
        <v>1849</v>
      </c>
      <c r="O4496" s="10" t="s">
        <v>1850</v>
      </c>
      <c r="P4496" s="10" t="s">
        <v>1850</v>
      </c>
      <c r="R4496" s="10" t="s">
        <v>1851</v>
      </c>
      <c r="W4496" s="10" t="s">
        <v>198</v>
      </c>
      <c r="X4496" s="10" t="s">
        <v>198</v>
      </c>
      <c r="Z4496" t="s">
        <v>60</v>
      </c>
      <c r="AA4496" t="s">
        <v>60</v>
      </c>
      <c r="AB4496" s="10" t="s">
        <v>53</v>
      </c>
      <c r="AD4496" s="10" t="s">
        <v>53</v>
      </c>
      <c r="AE4496" s="15">
        <v>554</v>
      </c>
      <c r="AK4496" s="10" t="str">
        <f t="shared" si="229"/>
        <v>&gt;_Maretia_planulata_Mariana_686_FLMNH_145</v>
      </c>
      <c r="AL4496" s="10" t="str">
        <f t="shared" si="228"/>
        <v>&gt;Maretia_planulata_Mariana__UF_686</v>
      </c>
      <c r="AM4496" s="10" t="s">
        <v>2426</v>
      </c>
      <c r="AP4496" s="13"/>
      <c r="AQ4496" s="13"/>
      <c r="AR4496" s="13"/>
    </row>
    <row r="4497" spans="1:44" ht="14.1" customHeight="1" x14ac:dyDescent="0.2">
      <c r="A4497" s="10">
        <v>3521</v>
      </c>
      <c r="B4497" s="10" t="s">
        <v>292</v>
      </c>
      <c r="C4497" s="10" t="s">
        <v>348</v>
      </c>
      <c r="D4497" s="11">
        <v>4090</v>
      </c>
      <c r="E4497" s="10" t="s">
        <v>52</v>
      </c>
      <c r="F4497" s="10"/>
      <c r="G4497" s="11">
        <v>4090</v>
      </c>
      <c r="I4497" s="10" t="s">
        <v>53</v>
      </c>
      <c r="L4497" s="10" t="s">
        <v>1677</v>
      </c>
      <c r="M4497" s="10" t="s">
        <v>1696</v>
      </c>
      <c r="N4497" s="10" t="s">
        <v>1849</v>
      </c>
      <c r="O4497" s="10" t="s">
        <v>1850</v>
      </c>
      <c r="P4497" s="10" t="s">
        <v>1850</v>
      </c>
      <c r="R4497" s="10" t="s">
        <v>1851</v>
      </c>
      <c r="W4497" s="14" t="s">
        <v>316</v>
      </c>
      <c r="X4497" s="14" t="s">
        <v>316</v>
      </c>
      <c r="Z4497">
        <v>12.879721</v>
      </c>
      <c r="AA4497">
        <v>121.774017</v>
      </c>
      <c r="AB4497" s="10" t="s">
        <v>53</v>
      </c>
      <c r="AD4497" s="10" t="s">
        <v>53</v>
      </c>
      <c r="AE4497" s="15">
        <v>603</v>
      </c>
      <c r="AK4497" s="10" t="str">
        <f t="shared" si="229"/>
        <v>&gt;_Maretia_planulata_Philippines_4090_FLMNH_145</v>
      </c>
      <c r="AL4497" s="10" t="str">
        <f t="shared" si="228"/>
        <v>&gt;Maretia_planulata_Philippines__UF_4090</v>
      </c>
      <c r="AM4497" s="10" t="s">
        <v>2428</v>
      </c>
      <c r="AP4497" s="13"/>
      <c r="AQ4497" s="13"/>
      <c r="AR4497" s="13"/>
    </row>
    <row r="4498" spans="1:44" ht="14.1" customHeight="1" x14ac:dyDescent="0.2">
      <c r="A4498" s="10">
        <v>3533</v>
      </c>
      <c r="B4498" s="10" t="s">
        <v>292</v>
      </c>
      <c r="C4498" s="10" t="s">
        <v>448</v>
      </c>
      <c r="D4498" s="11">
        <v>361</v>
      </c>
      <c r="E4498" s="10" t="s">
        <v>52</v>
      </c>
      <c r="F4498" s="10"/>
      <c r="G4498" s="11">
        <v>361</v>
      </c>
      <c r="I4498" s="10" t="s">
        <v>53</v>
      </c>
      <c r="L4498" s="10" t="s">
        <v>1677</v>
      </c>
      <c r="M4498" s="10" t="s">
        <v>1696</v>
      </c>
      <c r="N4498" s="10" t="s">
        <v>1849</v>
      </c>
      <c r="O4498" s="10" t="s">
        <v>1850</v>
      </c>
      <c r="P4498" s="10" t="s">
        <v>1850</v>
      </c>
      <c r="R4498" s="10" t="s">
        <v>1851</v>
      </c>
      <c r="W4498" s="10" t="s">
        <v>226</v>
      </c>
      <c r="X4498" s="10" t="s">
        <v>226</v>
      </c>
      <c r="Z4498" t="s">
        <v>60</v>
      </c>
      <c r="AA4498" t="s">
        <v>60</v>
      </c>
      <c r="AB4498" s="10" t="s">
        <v>53</v>
      </c>
      <c r="AD4498" s="10" t="s">
        <v>53</v>
      </c>
      <c r="AE4498" s="10">
        <v>635</v>
      </c>
      <c r="AK4498" s="10" t="str">
        <f t="shared" si="229"/>
        <v>&gt;_Maretia_planulata_Fiji_361_FLMNH_145</v>
      </c>
      <c r="AL4498" s="10" t="str">
        <f t="shared" si="228"/>
        <v>&gt;Maretia_planulata_Fiji__UF_361</v>
      </c>
      <c r="AM4498" s="10" t="s">
        <v>2501</v>
      </c>
      <c r="AP4498" s="13"/>
      <c r="AQ4498" s="13"/>
      <c r="AR4498" s="13"/>
    </row>
    <row r="4499" spans="1:44" ht="14.1" customHeight="1" x14ac:dyDescent="0.2">
      <c r="A4499" s="10">
        <v>3463</v>
      </c>
      <c r="B4499" s="10" t="s">
        <v>292</v>
      </c>
      <c r="C4499" s="10" t="s">
        <v>193</v>
      </c>
      <c r="D4499" s="11">
        <v>7599</v>
      </c>
      <c r="E4499" s="10" t="s">
        <v>52</v>
      </c>
      <c r="F4499" s="10"/>
      <c r="G4499" s="11">
        <v>7599</v>
      </c>
      <c r="I4499" s="10" t="s">
        <v>53</v>
      </c>
      <c r="L4499" s="10" t="s">
        <v>1677</v>
      </c>
      <c r="M4499" s="10" t="s">
        <v>1696</v>
      </c>
      <c r="N4499" s="10" t="s">
        <v>1849</v>
      </c>
      <c r="O4499" s="10" t="s">
        <v>1850</v>
      </c>
      <c r="P4499" s="10" t="s">
        <v>1850</v>
      </c>
      <c r="R4499" s="10" t="s">
        <v>1851</v>
      </c>
      <c r="W4499" s="10" t="s">
        <v>100</v>
      </c>
      <c r="X4499" s="10" t="s">
        <v>100</v>
      </c>
      <c r="Z4499" t="s">
        <v>60</v>
      </c>
      <c r="AA4499" t="s">
        <v>60</v>
      </c>
      <c r="AB4499" s="10" t="s">
        <v>53</v>
      </c>
      <c r="AD4499" s="10" t="s">
        <v>53</v>
      </c>
      <c r="AE4499" s="10">
        <v>635</v>
      </c>
      <c r="AK4499" s="10" t="str">
        <f t="shared" si="229"/>
        <v>&gt;_Maretia_planulata_Mada_7599_FLMNH_145</v>
      </c>
      <c r="AL4499" s="10" t="str">
        <f t="shared" si="228"/>
        <v>&gt;Maretia_planulata_Mada__UF_7599</v>
      </c>
      <c r="AM4499" s="10" t="s">
        <v>2502</v>
      </c>
      <c r="AP4499" s="13"/>
      <c r="AQ4499" s="13"/>
      <c r="AR4499" s="13"/>
    </row>
    <row r="4500" spans="1:44" ht="14.1" customHeight="1" x14ac:dyDescent="0.2">
      <c r="A4500" s="10">
        <v>3534</v>
      </c>
      <c r="B4500" s="10" t="s">
        <v>292</v>
      </c>
      <c r="C4500" s="10" t="s">
        <v>175</v>
      </c>
      <c r="D4500" s="11">
        <v>1945</v>
      </c>
      <c r="E4500" s="10" t="s">
        <v>52</v>
      </c>
      <c r="F4500" s="10"/>
      <c r="G4500" s="11">
        <v>1945</v>
      </c>
      <c r="I4500" s="10" t="s">
        <v>53</v>
      </c>
      <c r="L4500" s="10" t="s">
        <v>1677</v>
      </c>
      <c r="M4500" s="10" t="s">
        <v>1696</v>
      </c>
      <c r="N4500" s="10" t="s">
        <v>1849</v>
      </c>
      <c r="O4500" s="10" t="s">
        <v>1850</v>
      </c>
      <c r="P4500" s="10" t="s">
        <v>1850</v>
      </c>
      <c r="R4500" s="10" t="s">
        <v>1851</v>
      </c>
      <c r="W4500" s="10" t="s">
        <v>252</v>
      </c>
      <c r="X4500" s="10" t="s">
        <v>252</v>
      </c>
      <c r="Z4500" t="s">
        <v>60</v>
      </c>
      <c r="AA4500" t="s">
        <v>60</v>
      </c>
      <c r="AB4500" s="10" t="s">
        <v>53</v>
      </c>
      <c r="AD4500" s="10" t="s">
        <v>53</v>
      </c>
      <c r="AE4500" s="16">
        <v>460</v>
      </c>
      <c r="AK4500" s="10" t="str">
        <f t="shared" si="229"/>
        <v>&gt;_Maretia_planulata_CocosKeeling_1945_FLMNH_145</v>
      </c>
      <c r="AL4500" s="10" t="str">
        <f t="shared" si="228"/>
        <v>&gt;Maretia_planulata_CocosKeeling__UF_1945</v>
      </c>
      <c r="AM4500" s="10" t="s">
        <v>2514</v>
      </c>
      <c r="AP4500" s="13"/>
      <c r="AQ4500" s="13"/>
      <c r="AR4500" s="13"/>
    </row>
    <row r="4501" spans="1:44" ht="14.1" customHeight="1" x14ac:dyDescent="0.2">
      <c r="A4501" s="10">
        <v>3462</v>
      </c>
      <c r="B4501" s="10" t="s">
        <v>292</v>
      </c>
      <c r="C4501" s="10" t="s">
        <v>307</v>
      </c>
      <c r="D4501" s="11">
        <v>5669</v>
      </c>
      <c r="E4501" s="10" t="s">
        <v>52</v>
      </c>
      <c r="F4501" s="10"/>
      <c r="G4501" s="11">
        <v>5669</v>
      </c>
      <c r="I4501" s="10" t="s">
        <v>53</v>
      </c>
      <c r="L4501" s="10" t="s">
        <v>1677</v>
      </c>
      <c r="M4501" s="10" t="s">
        <v>1696</v>
      </c>
      <c r="N4501" s="10" t="s">
        <v>1849</v>
      </c>
      <c r="O4501" s="10" t="s">
        <v>1850</v>
      </c>
      <c r="P4501" s="10" t="s">
        <v>1850</v>
      </c>
      <c r="R4501" s="10" t="s">
        <v>1851</v>
      </c>
      <c r="W4501" s="14" t="s">
        <v>316</v>
      </c>
      <c r="X4501" s="14" t="s">
        <v>316</v>
      </c>
      <c r="Z4501">
        <v>12.879721</v>
      </c>
      <c r="AA4501">
        <v>121.774017</v>
      </c>
      <c r="AB4501" s="10" t="s">
        <v>53</v>
      </c>
      <c r="AD4501" s="31" t="s">
        <v>61</v>
      </c>
      <c r="AE4501" s="15">
        <v>523</v>
      </c>
      <c r="AF4501" s="10" t="s">
        <v>75</v>
      </c>
      <c r="AJ4501" s="10" t="s">
        <v>2516</v>
      </c>
      <c r="AK4501" s="10" t="str">
        <f t="shared" si="229"/>
        <v>&gt;t_Maretia_planulata_Philippines_5669_FLMNH_145</v>
      </c>
      <c r="AL4501" s="10" t="str">
        <f t="shared" si="228"/>
        <v>&gt;Maretia_planulata_Philippines__UF_5669</v>
      </c>
      <c r="AM4501" s="10" t="s">
        <v>2517</v>
      </c>
      <c r="AP4501" s="13"/>
      <c r="AQ4501" s="13"/>
      <c r="AR4501" s="13"/>
    </row>
    <row r="4502" spans="1:44" ht="14.1" customHeight="1" x14ac:dyDescent="0.2">
      <c r="A4502" s="10">
        <v>3486</v>
      </c>
      <c r="B4502" s="10" t="s">
        <v>292</v>
      </c>
      <c r="C4502" s="10" t="s">
        <v>355</v>
      </c>
      <c r="D4502" s="11">
        <v>1138</v>
      </c>
      <c r="E4502" s="10" t="s">
        <v>52</v>
      </c>
      <c r="F4502" s="10"/>
      <c r="G4502" s="11">
        <v>1138</v>
      </c>
      <c r="I4502" s="10" t="s">
        <v>53</v>
      </c>
      <c r="L4502" s="10" t="s">
        <v>1677</v>
      </c>
      <c r="M4502" s="10" t="s">
        <v>1696</v>
      </c>
      <c r="N4502" s="10" t="s">
        <v>1849</v>
      </c>
      <c r="O4502" s="10" t="s">
        <v>1850</v>
      </c>
      <c r="P4502" s="10" t="s">
        <v>1850</v>
      </c>
      <c r="R4502" s="10" t="s">
        <v>1851</v>
      </c>
      <c r="W4502" s="10" t="s">
        <v>198</v>
      </c>
      <c r="X4502" s="10" t="s">
        <v>198</v>
      </c>
      <c r="Z4502" t="s">
        <v>60</v>
      </c>
      <c r="AA4502" t="s">
        <v>60</v>
      </c>
      <c r="AB4502" s="10" t="s">
        <v>207</v>
      </c>
      <c r="AE4502" s="10">
        <v>0</v>
      </c>
      <c r="AK4502" s="10" t="str">
        <f t="shared" si="229"/>
        <v>&gt;_Maretia_planulata_Mariana_1138_FLMNH_145</v>
      </c>
      <c r="AL4502" s="10" t="str">
        <f t="shared" si="228"/>
        <v>&gt;Maretia_planulata_Mariana__UF_1138</v>
      </c>
      <c r="AP4502" s="13"/>
      <c r="AQ4502" s="13"/>
      <c r="AR4502" s="13"/>
    </row>
    <row r="4503" spans="1:44" ht="14.1" customHeight="1" x14ac:dyDescent="0.2">
      <c r="A4503" s="10">
        <v>3474</v>
      </c>
      <c r="B4503" s="10" t="s">
        <v>292</v>
      </c>
      <c r="C4503" s="10" t="s">
        <v>184</v>
      </c>
      <c r="D4503" s="11">
        <v>1324</v>
      </c>
      <c r="E4503" s="10" t="s">
        <v>52</v>
      </c>
      <c r="F4503" s="10"/>
      <c r="G4503" s="11">
        <v>1324</v>
      </c>
      <c r="I4503" s="10" t="s">
        <v>53</v>
      </c>
      <c r="L4503" s="10" t="s">
        <v>1677</v>
      </c>
      <c r="M4503" s="10" t="s">
        <v>1696</v>
      </c>
      <c r="N4503" s="10" t="s">
        <v>1849</v>
      </c>
      <c r="O4503" s="10" t="s">
        <v>1850</v>
      </c>
      <c r="P4503" s="10" t="s">
        <v>1850</v>
      </c>
      <c r="R4503" s="10" t="s">
        <v>1851</v>
      </c>
      <c r="W4503" s="10" t="s">
        <v>1847</v>
      </c>
      <c r="X4503" s="10" t="s">
        <v>1847</v>
      </c>
      <c r="Z4503" t="s">
        <v>60</v>
      </c>
      <c r="AA4503" t="s">
        <v>60</v>
      </c>
      <c r="AB4503" s="10" t="s">
        <v>207</v>
      </c>
      <c r="AE4503" s="10">
        <v>0</v>
      </c>
      <c r="AK4503" s="10" t="str">
        <f t="shared" si="229"/>
        <v>&gt;_Maretia_planulata_Tungaru_1324_FLMNH_145</v>
      </c>
      <c r="AL4503" s="10" t="str">
        <f t="shared" si="228"/>
        <v>&gt;Maretia_planulata_Tungaru__UF_1324</v>
      </c>
      <c r="AP4503" s="13"/>
      <c r="AQ4503" s="13"/>
      <c r="AR4503" s="13"/>
    </row>
    <row r="4504" spans="1:44" ht="14.1" customHeight="1" x14ac:dyDescent="0.25">
      <c r="A4504" s="10">
        <v>7104</v>
      </c>
      <c r="B4504" s="5" t="s">
        <v>13451</v>
      </c>
      <c r="D4504" s="80" t="s">
        <v>13452</v>
      </c>
      <c r="E4504" s="10" t="s">
        <v>52</v>
      </c>
      <c r="F4504" s="10"/>
      <c r="L4504" s="10" t="s">
        <v>2752</v>
      </c>
      <c r="M4504" s="5" t="s">
        <v>2753</v>
      </c>
      <c r="N4504" s="5" t="s">
        <v>3566</v>
      </c>
      <c r="O4504" s="5" t="s">
        <v>4734</v>
      </c>
      <c r="P4504" s="5" t="s">
        <v>4734</v>
      </c>
      <c r="R4504" s="5" t="s">
        <v>4735</v>
      </c>
      <c r="X4504" s="5" t="s">
        <v>283</v>
      </c>
      <c r="Z4504">
        <v>-5.16</v>
      </c>
      <c r="AA4504">
        <v>145.83000000000001</v>
      </c>
      <c r="AK4504" s="10" t="str">
        <f t="shared" si="229"/>
        <v>&gt;_Massinium_magnum_PNG_PNG12-0875_B0101</v>
      </c>
      <c r="AL4504" s="10" t="str">
        <f t="shared" si="228"/>
        <v>&gt;Massinium_magnum_PNG__UF_PNG12-0875</v>
      </c>
      <c r="AM4504" s="5" t="s">
        <v>13453</v>
      </c>
    </row>
    <row r="4505" spans="1:44" ht="14.1" customHeight="1" x14ac:dyDescent="0.2">
      <c r="A4505" s="10">
        <v>6576</v>
      </c>
      <c r="B4505" s="10" t="s">
        <v>8800</v>
      </c>
      <c r="D4505" s="30">
        <v>10191</v>
      </c>
      <c r="E4505" s="10" t="s">
        <v>52</v>
      </c>
      <c r="F4505" s="10"/>
      <c r="G4505" s="36">
        <v>10191</v>
      </c>
      <c r="H4505" s="30"/>
      <c r="J4505" s="5" t="s">
        <v>8801</v>
      </c>
      <c r="K4505" s="5"/>
      <c r="L4505" s="10" t="s">
        <v>2752</v>
      </c>
      <c r="M4505" s="10" t="s">
        <v>2753</v>
      </c>
      <c r="N4505" s="10" t="s">
        <v>3566</v>
      </c>
      <c r="O4505" s="30" t="s">
        <v>4734</v>
      </c>
      <c r="P4505" s="30" t="s">
        <v>4734</v>
      </c>
      <c r="Q4505" s="30"/>
      <c r="R4505" s="30" t="s">
        <v>4735</v>
      </c>
      <c r="W4505" s="30" t="s">
        <v>8802</v>
      </c>
      <c r="X4505" s="30" t="s">
        <v>8802</v>
      </c>
      <c r="Z4505">
        <v>-23.472616666699999</v>
      </c>
      <c r="AA4505">
        <v>151.95988333330001</v>
      </c>
      <c r="AB4505" s="10" t="s">
        <v>53</v>
      </c>
      <c r="AE4505" s="10">
        <v>655</v>
      </c>
      <c r="AK4505" s="10" t="str">
        <f t="shared" si="229"/>
        <v>&gt;_Massinium_magnum_Heron I_10191_N0683</v>
      </c>
      <c r="AL4505" s="10" t="str">
        <f t="shared" si="228"/>
        <v>&gt;Massinium_magnum_Heron I__UF_10191</v>
      </c>
      <c r="AM4505" s="10" t="s">
        <v>8803</v>
      </c>
    </row>
    <row r="4506" spans="1:44" ht="14.1" customHeight="1" x14ac:dyDescent="0.2">
      <c r="A4506" s="10">
        <v>7257</v>
      </c>
      <c r="B4506" t="s">
        <v>13512</v>
      </c>
      <c r="D4506" s="50" t="s">
        <v>13513</v>
      </c>
      <c r="E4506" t="s">
        <v>3371</v>
      </c>
      <c r="G4506" t="s">
        <v>13514</v>
      </c>
      <c r="L4506" s="10" t="s">
        <v>2752</v>
      </c>
      <c r="M4506" t="s">
        <v>2753</v>
      </c>
      <c r="N4506" t="s">
        <v>3566</v>
      </c>
      <c r="O4506" s="87" t="s">
        <v>4734</v>
      </c>
      <c r="P4506" s="87" t="s">
        <v>4734</v>
      </c>
      <c r="Q4506" s="76"/>
      <c r="R4506" s="87" t="s">
        <v>1353</v>
      </c>
      <c r="X4506" s="50" t="s">
        <v>13428</v>
      </c>
      <c r="Z4506">
        <v>-13.850482</v>
      </c>
      <c r="AA4506">
        <v>127.288676</v>
      </c>
      <c r="AL4506" s="10" t="str">
        <f t="shared" si="228"/>
        <v>&gt;Massinium_sp_Western Australia__NMV_MOLAF_1458</v>
      </c>
      <c r="AM4506" t="s">
        <v>13515</v>
      </c>
    </row>
    <row r="4507" spans="1:44" ht="14.1" customHeight="1" x14ac:dyDescent="0.2">
      <c r="A4507" s="10">
        <v>7256</v>
      </c>
      <c r="B4507" t="s">
        <v>13557</v>
      </c>
      <c r="D4507" s="50" t="s">
        <v>13558</v>
      </c>
      <c r="E4507" t="s">
        <v>6346</v>
      </c>
      <c r="G4507" t="s">
        <v>13559</v>
      </c>
      <c r="L4507" s="10" t="s">
        <v>2752</v>
      </c>
      <c r="M4507" t="s">
        <v>2753</v>
      </c>
      <c r="N4507" t="s">
        <v>3566</v>
      </c>
      <c r="O4507" s="87" t="s">
        <v>4734</v>
      </c>
      <c r="P4507" s="87" t="s">
        <v>4734</v>
      </c>
      <c r="Q4507" s="76"/>
      <c r="R4507" s="87" t="s">
        <v>1353</v>
      </c>
      <c r="X4507" s="50" t="s">
        <v>13428</v>
      </c>
      <c r="Z4507">
        <v>-13.850482</v>
      </c>
      <c r="AA4507">
        <v>127.288676</v>
      </c>
      <c r="AL4507" s="10" t="str">
        <f t="shared" si="228"/>
        <v>&gt;Massinium_sp_Western Australia__WAM_MOLAF_1457</v>
      </c>
      <c r="AM4507" t="s">
        <v>13560</v>
      </c>
    </row>
    <row r="4508" spans="1:44" ht="14.1" customHeight="1" x14ac:dyDescent="0.2">
      <c r="A4508" s="10">
        <v>3850</v>
      </c>
      <c r="B4508" s="10" t="s">
        <v>444</v>
      </c>
      <c r="C4508" s="10" t="s">
        <v>178</v>
      </c>
      <c r="D4508" s="10">
        <v>10190</v>
      </c>
      <c r="E4508" s="10" t="s">
        <v>52</v>
      </c>
      <c r="F4508" s="10"/>
      <c r="G4508" s="11">
        <v>10190</v>
      </c>
      <c r="I4508" s="10" t="s">
        <v>53</v>
      </c>
      <c r="L4508" s="10" t="s">
        <v>2752</v>
      </c>
      <c r="M4508" s="10" t="s">
        <v>2753</v>
      </c>
      <c r="N4508" s="10" t="s">
        <v>3566</v>
      </c>
      <c r="O4508" s="10" t="s">
        <v>4734</v>
      </c>
      <c r="P4508" s="10" t="s">
        <v>4734</v>
      </c>
      <c r="R4508" s="10" t="s">
        <v>4735</v>
      </c>
      <c r="W4508" s="10" t="s">
        <v>396</v>
      </c>
      <c r="X4508" s="10" t="s">
        <v>396</v>
      </c>
      <c r="Z4508">
        <v>-23.472616666699999</v>
      </c>
      <c r="AA4508">
        <v>151.95988333330001</v>
      </c>
      <c r="AB4508" s="10" t="s">
        <v>207</v>
      </c>
      <c r="AE4508" s="10">
        <v>0</v>
      </c>
      <c r="AF4508" s="5" t="s">
        <v>75</v>
      </c>
      <c r="AK4508" s="10" t="str">
        <f>CONCATENATE("&gt;",AF4508,"_",O4508,"_",R4508,S4508,"_",X4508,"_",D4508,"_",B4508)</f>
        <v>&gt;t_Massinium_magnum_Heron_10190_FLMNH_168</v>
      </c>
      <c r="AL4508" s="10" t="str">
        <f t="shared" si="228"/>
        <v>&gt;Massinium_magnum_Heron__UF_10190</v>
      </c>
      <c r="AN4508" s="10" t="s">
        <v>397</v>
      </c>
      <c r="AP4508" s="13"/>
      <c r="AQ4508" s="13"/>
      <c r="AR4508" s="13"/>
    </row>
    <row r="4509" spans="1:44" ht="14.1" customHeight="1" x14ac:dyDescent="0.2">
      <c r="A4509" s="10">
        <v>3364</v>
      </c>
      <c r="B4509" s="10" t="s">
        <v>1515</v>
      </c>
      <c r="C4509" s="10" t="s">
        <v>65</v>
      </c>
      <c r="D4509" s="11">
        <v>5055</v>
      </c>
      <c r="E4509" s="10" t="s">
        <v>52</v>
      </c>
      <c r="F4509" s="10"/>
      <c r="G4509" s="11">
        <v>5055</v>
      </c>
      <c r="I4509" s="10" t="s">
        <v>53</v>
      </c>
      <c r="L4509" s="10" t="s">
        <v>1677</v>
      </c>
      <c r="M4509" s="10" t="s">
        <v>1737</v>
      </c>
      <c r="N4509" s="10" t="s">
        <v>1856</v>
      </c>
      <c r="O4509" s="10" t="s">
        <v>1857</v>
      </c>
      <c r="P4509" s="10" t="s">
        <v>1857</v>
      </c>
      <c r="R4509" s="10" t="s">
        <v>2392</v>
      </c>
      <c r="W4509" s="10" t="s">
        <v>126</v>
      </c>
      <c r="X4509" s="10" t="s">
        <v>126</v>
      </c>
      <c r="Z4509" t="s">
        <v>60</v>
      </c>
      <c r="AA4509" t="s">
        <v>60</v>
      </c>
      <c r="AB4509" s="10" t="s">
        <v>53</v>
      </c>
      <c r="AD4509" s="10" t="s">
        <v>1951</v>
      </c>
      <c r="AE4509" s="15">
        <v>537</v>
      </c>
      <c r="AJ4509" s="10" t="s">
        <v>2393</v>
      </c>
      <c r="AK4509" s="10" t="str">
        <f>CONCATENATE("&gt;",AF4509,"_",O4509,"_",R4509,S4509,"_",X4509,"_",D4509,"_",B4509)</f>
        <v>&gt;_Mellita_isometra_Florida_5055_FLMNH_135</v>
      </c>
      <c r="AL4509" s="10" t="str">
        <f t="shared" si="228"/>
        <v>&gt;Mellita_isometra_Florida__UF_5055</v>
      </c>
      <c r="AM4509" s="10" t="s">
        <v>2394</v>
      </c>
      <c r="AP4509" s="13"/>
      <c r="AQ4509" s="13"/>
    </row>
    <row r="4510" spans="1:44" ht="14.1" customHeight="1" x14ac:dyDescent="0.2">
      <c r="A4510" s="10">
        <v>4316</v>
      </c>
      <c r="B4510" s="10" t="s">
        <v>1676</v>
      </c>
      <c r="C4510" s="10" t="s">
        <v>236</v>
      </c>
      <c r="D4510" s="11">
        <v>4788</v>
      </c>
      <c r="E4510" s="10" t="s">
        <v>52</v>
      </c>
      <c r="F4510" s="10"/>
      <c r="G4510" s="11">
        <v>4788</v>
      </c>
      <c r="I4510" s="10" t="s">
        <v>53</v>
      </c>
      <c r="L4510" s="10" t="s">
        <v>1677</v>
      </c>
      <c r="M4510" s="10" t="s">
        <v>1737</v>
      </c>
      <c r="N4510" s="10" t="s">
        <v>1856</v>
      </c>
      <c r="O4510" s="10" t="s">
        <v>1857</v>
      </c>
      <c r="P4510" s="10" t="s">
        <v>1857</v>
      </c>
      <c r="S4510" s="10" t="s">
        <v>712</v>
      </c>
      <c r="T4510" s="10"/>
      <c r="Z4510" t="s">
        <v>60</v>
      </c>
      <c r="AA4510" t="s">
        <v>60</v>
      </c>
      <c r="AB4510" s="10" t="s">
        <v>53</v>
      </c>
      <c r="AD4510" s="10" t="s">
        <v>1951</v>
      </c>
      <c r="AE4510" s="20">
        <v>692</v>
      </c>
      <c r="AF4510" s="10" t="s">
        <v>75</v>
      </c>
      <c r="AJ4510" s="10" t="s">
        <v>2393</v>
      </c>
      <c r="AK4510" s="10" t="str">
        <f>CONCATENATE("&gt;",AF4510,"_",O4510,"_",R4510,S4510,"_",X4510,"_",D4510,"_",B4510)</f>
        <v>&gt;t_Mellita_cf__4788_FLMNH_180</v>
      </c>
      <c r="AL4510" s="10" t="str">
        <f t="shared" si="228"/>
        <v>&gt;Mellita____UF_4788</v>
      </c>
      <c r="AM4510" s="30" t="s">
        <v>2570</v>
      </c>
      <c r="AP4510" s="13"/>
      <c r="AQ4510" s="13"/>
    </row>
    <row r="4511" spans="1:44" ht="14.1" customHeight="1" x14ac:dyDescent="0.2">
      <c r="A4511" s="10">
        <v>3386</v>
      </c>
      <c r="B4511" s="10" t="s">
        <v>1515</v>
      </c>
      <c r="C4511" s="10" t="s">
        <v>394</v>
      </c>
      <c r="D4511" s="11">
        <v>1259</v>
      </c>
      <c r="E4511" s="10" t="s">
        <v>52</v>
      </c>
      <c r="F4511" s="10"/>
      <c r="G4511" s="11">
        <v>1259</v>
      </c>
      <c r="I4511" s="10" t="s">
        <v>53</v>
      </c>
      <c r="L4511" s="10" t="s">
        <v>1677</v>
      </c>
      <c r="M4511" s="10" t="s">
        <v>1737</v>
      </c>
      <c r="N4511" s="10" t="s">
        <v>1856</v>
      </c>
      <c r="O4511" s="10" t="s">
        <v>1857</v>
      </c>
      <c r="P4511" s="10" t="s">
        <v>1857</v>
      </c>
      <c r="W4511" s="10" t="s">
        <v>126</v>
      </c>
      <c r="X4511" s="10" t="s">
        <v>126</v>
      </c>
      <c r="Z4511" t="s">
        <v>60</v>
      </c>
      <c r="AA4511" t="s">
        <v>60</v>
      </c>
      <c r="AB4511" s="10" t="s">
        <v>207</v>
      </c>
      <c r="AE4511" s="10">
        <v>0</v>
      </c>
      <c r="AK4511" s="10" t="str">
        <f>CONCATENATE("&gt;",AF4511,"_",O4511,"_",R4511,S4511,"_",X4511,"_",D4511,"_",B4511)</f>
        <v>&gt;_Mellita__Florida_1259_FLMNH_135</v>
      </c>
      <c r="AL4511" s="10" t="str">
        <f t="shared" si="228"/>
        <v>&gt;Mellita__Florida__UF_1259</v>
      </c>
      <c r="AP4511" s="13"/>
      <c r="AQ4511" s="13"/>
      <c r="AR4511" s="13"/>
    </row>
    <row r="4512" spans="1:44" ht="14.1" customHeight="1" x14ac:dyDescent="0.2">
      <c r="A4512" s="10">
        <v>7246</v>
      </c>
      <c r="B4512" t="s">
        <v>14469</v>
      </c>
      <c r="D4512" s="50" t="s">
        <v>14470</v>
      </c>
      <c r="E4512" t="s">
        <v>6346</v>
      </c>
      <c r="G4512" t="s">
        <v>14471</v>
      </c>
      <c r="L4512" s="10" t="s">
        <v>2752</v>
      </c>
      <c r="M4512" t="s">
        <v>2753</v>
      </c>
      <c r="N4512" t="s">
        <v>2799</v>
      </c>
      <c r="O4512" s="87" t="s">
        <v>12495</v>
      </c>
      <c r="P4512" s="87" t="s">
        <v>12495</v>
      </c>
      <c r="Q4512" s="76"/>
      <c r="R4512" s="87" t="s">
        <v>12496</v>
      </c>
      <c r="X4512" s="50" t="s">
        <v>13428</v>
      </c>
      <c r="Z4512">
        <v>-13.815949</v>
      </c>
      <c r="AA4512">
        <v>127.32144099999999</v>
      </c>
      <c r="AL4512" s="10" t="str">
        <f t="shared" si="228"/>
        <v>&gt;Mensamaria_intercedens_Western Australia__WAM_MOLAF_1439</v>
      </c>
      <c r="AM4512" t="s">
        <v>14472</v>
      </c>
    </row>
    <row r="4513" spans="1:64" ht="14.1" customHeight="1" x14ac:dyDescent="0.2">
      <c r="A4513" s="10">
        <v>7270</v>
      </c>
      <c r="B4513" t="s">
        <v>14473</v>
      </c>
      <c r="D4513" s="50" t="s">
        <v>14474</v>
      </c>
      <c r="E4513" t="s">
        <v>6346</v>
      </c>
      <c r="G4513" t="s">
        <v>14475</v>
      </c>
      <c r="L4513" s="10" t="s">
        <v>2752</v>
      </c>
      <c r="M4513" t="s">
        <v>2753</v>
      </c>
      <c r="N4513" t="s">
        <v>2799</v>
      </c>
      <c r="O4513" s="87" t="s">
        <v>12495</v>
      </c>
      <c r="P4513" s="87" t="s">
        <v>12495</v>
      </c>
      <c r="Q4513" s="76"/>
      <c r="R4513" s="87" t="s">
        <v>12496</v>
      </c>
      <c r="X4513" s="50" t="s">
        <v>13428</v>
      </c>
      <c r="Z4513">
        <v>-13.898638999999999</v>
      </c>
      <c r="AA4513">
        <v>127.34358400000001</v>
      </c>
      <c r="AL4513" s="10" t="str">
        <f t="shared" si="228"/>
        <v>&gt;Mensamaria_intercedens_Western Australia__WAM_MOLAF_1474</v>
      </c>
      <c r="AM4513" t="s">
        <v>14472</v>
      </c>
    </row>
    <row r="4514" spans="1:64" ht="14.1" customHeight="1" x14ac:dyDescent="0.2">
      <c r="A4514" s="10">
        <v>1224</v>
      </c>
      <c r="B4514" s="10" t="s">
        <v>3975</v>
      </c>
      <c r="C4514" s="10" t="s">
        <v>232</v>
      </c>
      <c r="D4514" s="10" t="s">
        <v>12493</v>
      </c>
      <c r="E4514" s="10" t="s">
        <v>3977</v>
      </c>
      <c r="F4514" s="10"/>
      <c r="G4514" s="11" t="s">
        <v>12494</v>
      </c>
      <c r="I4514" s="10" t="s">
        <v>53</v>
      </c>
      <c r="L4514" s="10" t="s">
        <v>2752</v>
      </c>
      <c r="M4514" s="10" t="s">
        <v>2753</v>
      </c>
      <c r="N4514" s="5" t="s">
        <v>2799</v>
      </c>
      <c r="O4514" s="5" t="s">
        <v>12495</v>
      </c>
      <c r="P4514" s="5" t="s">
        <v>12495</v>
      </c>
      <c r="R4514" s="10" t="s">
        <v>12496</v>
      </c>
      <c r="W4514" s="5" t="s">
        <v>1961</v>
      </c>
      <c r="X4514" s="5" t="s">
        <v>389</v>
      </c>
      <c r="Z4514">
        <v>-18.286130199999999</v>
      </c>
      <c r="AA4514">
        <v>147.70000759999999</v>
      </c>
      <c r="AB4514" s="10" t="s">
        <v>53</v>
      </c>
      <c r="AC4514" s="5" t="s">
        <v>3897</v>
      </c>
      <c r="AD4514" s="10" t="s">
        <v>53</v>
      </c>
      <c r="AE4514" s="12">
        <v>655</v>
      </c>
      <c r="AF4514" s="10"/>
      <c r="AH4514" s="5" t="s">
        <v>12497</v>
      </c>
      <c r="AJ4514" s="5" t="s">
        <v>3899</v>
      </c>
      <c r="AK4514" s="10" t="str">
        <f t="shared" ref="AK4514:AK4545" si="230">CONCATENATE("&gt;",AF4514,"_",O4514,"_",R4514,S4514,"_",X4514,"_",D4514,"_",B4514)</f>
        <v>&gt;_Mensamaria_intercedens_Queensland_FM_QM09_077_FLMNH_057</v>
      </c>
      <c r="AL4514" s="10" t="str">
        <f>CONCATENATE("&gt;",R4514,"_",R4514,"_",X4514,"_",Y4514,"_",E4514,"_",D4514)</f>
        <v>&gt;intercedens_intercedens_Queensland__QM_FM_QM09_077</v>
      </c>
      <c r="AM4514" s="10" t="s">
        <v>12498</v>
      </c>
    </row>
    <row r="4515" spans="1:64" ht="14.1" customHeight="1" x14ac:dyDescent="0.2">
      <c r="A4515" s="10">
        <v>6650</v>
      </c>
      <c r="B4515" s="5" t="s">
        <v>12499</v>
      </c>
      <c r="C4515" s="5"/>
      <c r="D4515" s="5" t="s">
        <v>12500</v>
      </c>
      <c r="E4515" s="5" t="s">
        <v>3371</v>
      </c>
      <c r="F4515" s="5"/>
      <c r="G4515" s="65" t="s">
        <v>12501</v>
      </c>
      <c r="H4515" s="5"/>
      <c r="I4515" s="5"/>
      <c r="L4515" s="5" t="s">
        <v>2752</v>
      </c>
      <c r="M4515" s="5" t="s">
        <v>2753</v>
      </c>
      <c r="N4515" s="5" t="s">
        <v>2799</v>
      </c>
      <c r="O4515" s="5" t="s">
        <v>12495</v>
      </c>
      <c r="P4515" s="5" t="s">
        <v>12495</v>
      </c>
      <c r="Q4515" s="5"/>
      <c r="R4515" s="5" t="s">
        <v>12496</v>
      </c>
      <c r="S4515" s="5"/>
      <c r="T4515" s="5"/>
      <c r="U4515" s="5"/>
      <c r="V4515" s="5"/>
      <c r="W4515" s="10" t="s">
        <v>5770</v>
      </c>
      <c r="X4515" s="10" t="s">
        <v>5770</v>
      </c>
      <c r="Y4515" s="5"/>
      <c r="Z4515">
        <v>-12.357150000000001</v>
      </c>
      <c r="AA4515">
        <v>130.85196999999999</v>
      </c>
      <c r="AB4515" s="5" t="s">
        <v>53</v>
      </c>
      <c r="AC4515" s="5"/>
      <c r="AD4515" s="5" t="s">
        <v>53</v>
      </c>
      <c r="AE4515" s="5">
        <v>655</v>
      </c>
      <c r="AF4515" s="5" t="s">
        <v>75</v>
      </c>
      <c r="AG4515" s="5"/>
      <c r="AH4515" s="5" t="s">
        <v>12496</v>
      </c>
      <c r="AI4515" s="5"/>
      <c r="AJ4515" s="5"/>
      <c r="AK4515" s="10" t="str">
        <f t="shared" si="230"/>
        <v>&gt;t_Mensamaria_intercedens_NAustralia_MOLAF_1233_N0916</v>
      </c>
      <c r="AL4515" s="10" t="str">
        <f t="shared" ref="AL4515:AL4546" si="231">CONCATENATE("&gt;",P4515,"_",R4515,"_",X4515,"_",Y4515,"_",E4515,"_",D4515)</f>
        <v>&gt;Mensamaria_intercedens_NAustralia__NMV_MOLAF_1233</v>
      </c>
      <c r="AM4515" s="5" t="s">
        <v>12502</v>
      </c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</row>
    <row r="4516" spans="1:64" ht="14.1" customHeight="1" x14ac:dyDescent="0.2">
      <c r="A4516" s="10">
        <v>1804</v>
      </c>
      <c r="B4516" s="10" t="s">
        <v>381</v>
      </c>
      <c r="C4516" s="10" t="s">
        <v>450</v>
      </c>
      <c r="D4516" s="10" t="s">
        <v>2041</v>
      </c>
      <c r="E4516" s="10" t="s">
        <v>1147</v>
      </c>
      <c r="F4516" s="10"/>
      <c r="I4516" s="10" t="s">
        <v>686</v>
      </c>
      <c r="L4516" s="10" t="s">
        <v>1677</v>
      </c>
      <c r="N4516" s="10" t="s">
        <v>1798</v>
      </c>
      <c r="O4516" s="10" t="s">
        <v>2042</v>
      </c>
      <c r="P4516" s="10" t="s">
        <v>2042</v>
      </c>
      <c r="R4516" s="10" t="s">
        <v>2043</v>
      </c>
      <c r="W4516" s="10" t="s">
        <v>2044</v>
      </c>
      <c r="X4516" s="10" t="s">
        <v>2044</v>
      </c>
      <c r="Y4516" s="5" t="s">
        <v>2045</v>
      </c>
      <c r="Z4516" t="s">
        <v>60</v>
      </c>
      <c r="AA4516" t="s">
        <v>60</v>
      </c>
      <c r="AB4516" s="10" t="s">
        <v>53</v>
      </c>
      <c r="AD4516" s="10" t="s">
        <v>53</v>
      </c>
      <c r="AE4516" s="12">
        <v>655</v>
      </c>
      <c r="AF4516" s="10" t="s">
        <v>75</v>
      </c>
      <c r="AH4516" s="10" t="s">
        <v>1689</v>
      </c>
      <c r="AK4516" s="10" t="str">
        <f t="shared" si="230"/>
        <v>&gt;t_Meoma_ventricosa_MexicoAtl_YUC82_FLMNH_084</v>
      </c>
      <c r="AL4516" s="10" t="str">
        <f t="shared" si="231"/>
        <v>&gt;Meoma_ventricosa_MexicoAtl_Yucatan_UNAM-ICML_YUC82</v>
      </c>
      <c r="AM4516" s="10" t="s">
        <v>2046</v>
      </c>
    </row>
    <row r="4517" spans="1:64" s="10" customFormat="1" ht="14.1" customHeight="1" x14ac:dyDescent="0.2">
      <c r="A4517" s="10">
        <v>1735</v>
      </c>
      <c r="B4517" s="10" t="s">
        <v>381</v>
      </c>
      <c r="C4517" s="10" t="s">
        <v>193</v>
      </c>
      <c r="D4517" s="11">
        <v>8875</v>
      </c>
      <c r="E4517" s="10" t="s">
        <v>52</v>
      </c>
      <c r="G4517" s="11">
        <v>8875</v>
      </c>
      <c r="H4517"/>
      <c r="I4517" s="10" t="s">
        <v>53</v>
      </c>
      <c r="J4517"/>
      <c r="K4517"/>
      <c r="L4517" s="10" t="s">
        <v>54</v>
      </c>
      <c r="M4517" s="10" t="s">
        <v>55</v>
      </c>
      <c r="N4517" s="10" t="s">
        <v>115</v>
      </c>
      <c r="O4517" s="10" t="s">
        <v>484</v>
      </c>
      <c r="P4517" s="10" t="s">
        <v>484</v>
      </c>
      <c r="Q4517"/>
      <c r="R4517" s="10" t="s">
        <v>485</v>
      </c>
      <c r="S4517"/>
      <c r="T4517"/>
      <c r="U4517"/>
      <c r="V4517"/>
      <c r="W4517" s="10" t="s">
        <v>486</v>
      </c>
      <c r="X4517" s="10" t="s">
        <v>486</v>
      </c>
      <c r="Y4517"/>
      <c r="Z4517">
        <v>-35.756300000000003</v>
      </c>
      <c r="AA4517">
        <v>138.79647</v>
      </c>
      <c r="AB4517" s="10" t="s">
        <v>53</v>
      </c>
      <c r="AC4517"/>
      <c r="AD4517" s="10" t="s">
        <v>53</v>
      </c>
      <c r="AE4517" s="12">
        <v>655</v>
      </c>
      <c r="AF4517" s="10" t="s">
        <v>75</v>
      </c>
      <c r="AG4517"/>
      <c r="AH4517" s="10" t="s">
        <v>487</v>
      </c>
      <c r="AI4517"/>
      <c r="AJ4517"/>
      <c r="AK4517" s="10" t="str">
        <f t="shared" si="230"/>
        <v>&gt;t_Meridiastra_gunnii_SAustralia_8875_FLMNH_084</v>
      </c>
      <c r="AL4517" s="10" t="str">
        <f t="shared" si="231"/>
        <v>&gt;Meridiastra_gunnii_SAustralia__UF_8875</v>
      </c>
      <c r="AM4517" s="10" t="s">
        <v>488</v>
      </c>
      <c r="AN4517"/>
      <c r="AO4517"/>
      <c r="AP4517" s="13"/>
      <c r="AQ4517" s="13"/>
      <c r="AR4517" s="13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</row>
    <row r="4518" spans="1:64" ht="14.1" customHeight="1" x14ac:dyDescent="0.2">
      <c r="A4518" s="10">
        <v>1759</v>
      </c>
      <c r="B4518" s="10" t="s">
        <v>381</v>
      </c>
      <c r="C4518" s="10" t="s">
        <v>407</v>
      </c>
      <c r="D4518" s="11">
        <v>8884</v>
      </c>
      <c r="E4518" s="10" t="s">
        <v>52</v>
      </c>
      <c r="F4518" s="10"/>
      <c r="G4518" s="11">
        <v>8884</v>
      </c>
      <c r="I4518" s="10" t="s">
        <v>53</v>
      </c>
      <c r="L4518" s="10" t="s">
        <v>54</v>
      </c>
      <c r="M4518" s="10" t="s">
        <v>55</v>
      </c>
      <c r="N4518" s="10" t="s">
        <v>115</v>
      </c>
      <c r="O4518" s="10" t="s">
        <v>484</v>
      </c>
      <c r="P4518" s="10" t="s">
        <v>484</v>
      </c>
      <c r="W4518" s="10" t="s">
        <v>486</v>
      </c>
      <c r="X4518" s="10" t="s">
        <v>486</v>
      </c>
      <c r="Z4518">
        <v>-35.756300000000003</v>
      </c>
      <c r="AA4518">
        <v>138.79647</v>
      </c>
      <c r="AB4518" s="10" t="s">
        <v>53</v>
      </c>
      <c r="AC4518" s="10" t="s">
        <v>61</v>
      </c>
      <c r="AD4518" s="10" t="s">
        <v>53</v>
      </c>
      <c r="AE4518" s="12">
        <v>655</v>
      </c>
      <c r="AH4518" s="10" t="s">
        <v>489</v>
      </c>
      <c r="AK4518" s="10" t="str">
        <f t="shared" si="230"/>
        <v>&gt;_Meridiastra__SAustralia_8884_FLMNH_084</v>
      </c>
      <c r="AL4518" s="10" t="str">
        <f t="shared" si="231"/>
        <v>&gt;Meridiastra__SAustralia__UF_8884</v>
      </c>
      <c r="AM4518" s="10" t="s">
        <v>488</v>
      </c>
      <c r="AP4518" s="13"/>
      <c r="AQ4518" s="13"/>
      <c r="AR4518" s="13"/>
      <c r="BB4518" s="10"/>
      <c r="BC4518" s="10"/>
      <c r="BD4518" s="10"/>
      <c r="BE4518" s="10"/>
      <c r="BF4518" s="10"/>
      <c r="BG4518" s="10"/>
      <c r="BH4518" s="10"/>
      <c r="BI4518" s="10"/>
      <c r="BJ4518" s="10"/>
      <c r="BK4518" s="10"/>
      <c r="BL4518" s="10"/>
    </row>
    <row r="4519" spans="1:64" ht="14.1" customHeight="1" x14ac:dyDescent="0.2">
      <c r="A4519" s="10">
        <v>2619</v>
      </c>
      <c r="B4519" s="10" t="s">
        <v>78</v>
      </c>
      <c r="C4519" s="10" t="s">
        <v>364</v>
      </c>
      <c r="D4519" s="11">
        <v>5377</v>
      </c>
      <c r="E4519" s="10" t="s">
        <v>52</v>
      </c>
      <c r="F4519" s="10"/>
      <c r="G4519" s="11">
        <v>5377</v>
      </c>
      <c r="I4519" s="10" t="s">
        <v>53</v>
      </c>
      <c r="L4519" s="10" t="s">
        <v>54</v>
      </c>
      <c r="M4519" s="10" t="s">
        <v>55</v>
      </c>
      <c r="N4519" s="10" t="s">
        <v>115</v>
      </c>
      <c r="O4519" s="10" t="s">
        <v>484</v>
      </c>
      <c r="P4519" s="10" t="s">
        <v>484</v>
      </c>
      <c r="R4519" s="10" t="s">
        <v>632</v>
      </c>
      <c r="W4519" s="14" t="s">
        <v>81</v>
      </c>
      <c r="X4519" s="14" t="s">
        <v>81</v>
      </c>
      <c r="Z4519">
        <v>-17.5</v>
      </c>
      <c r="AA4519">
        <v>-149.80000000000001</v>
      </c>
      <c r="AB4519" s="10" t="s">
        <v>53</v>
      </c>
      <c r="AD4519" s="10" t="s">
        <v>53</v>
      </c>
      <c r="AE4519" s="12">
        <v>655</v>
      </c>
      <c r="AF4519" s="10" t="s">
        <v>75</v>
      </c>
      <c r="AK4519" s="10" t="str">
        <f t="shared" si="230"/>
        <v>&gt;t_Meridiastra_rapa_Moorea_5377_FLMNH_108</v>
      </c>
      <c r="AL4519" s="10" t="str">
        <f t="shared" si="231"/>
        <v>&gt;Meridiastra_rapa_Moorea__UF_5377</v>
      </c>
      <c r="AM4519" s="10" t="s">
        <v>633</v>
      </c>
      <c r="AP4519" s="13"/>
      <c r="AQ4519" s="13"/>
    </row>
    <row r="4520" spans="1:64" ht="14.1" customHeight="1" x14ac:dyDescent="0.2">
      <c r="A4520" s="10">
        <v>2655</v>
      </c>
      <c r="B4520" s="10" t="s">
        <v>78</v>
      </c>
      <c r="C4520" s="10" t="s">
        <v>565</v>
      </c>
      <c r="D4520" s="11">
        <v>5378</v>
      </c>
      <c r="E4520" s="10" t="s">
        <v>52</v>
      </c>
      <c r="F4520" s="10"/>
      <c r="G4520" s="11">
        <v>5378</v>
      </c>
      <c r="I4520" s="10" t="s">
        <v>53</v>
      </c>
      <c r="L4520" s="10" t="s">
        <v>54</v>
      </c>
      <c r="M4520" s="10" t="s">
        <v>55</v>
      </c>
      <c r="N4520" s="10" t="s">
        <v>115</v>
      </c>
      <c r="O4520" s="10" t="s">
        <v>484</v>
      </c>
      <c r="P4520" s="10" t="s">
        <v>484</v>
      </c>
      <c r="R4520" s="10" t="s">
        <v>632</v>
      </c>
      <c r="W4520" s="14" t="s">
        <v>81</v>
      </c>
      <c r="X4520" s="14" t="s">
        <v>81</v>
      </c>
      <c r="Z4520">
        <v>-17.5</v>
      </c>
      <c r="AA4520">
        <v>-149.80000000000001</v>
      </c>
      <c r="AB4520" s="10" t="s">
        <v>53</v>
      </c>
      <c r="AD4520" s="10" t="s">
        <v>53</v>
      </c>
      <c r="AE4520" s="12">
        <v>655</v>
      </c>
      <c r="AK4520" s="10" t="str">
        <f t="shared" si="230"/>
        <v>&gt;_Meridiastra_rapa_Moorea_5378_FLMNH_108</v>
      </c>
      <c r="AL4520" s="10" t="str">
        <f t="shared" si="231"/>
        <v>&gt;Meridiastra_rapa_Moorea__UF_5378</v>
      </c>
      <c r="AM4520" s="10" t="s">
        <v>633</v>
      </c>
      <c r="AP4520" s="13"/>
      <c r="AQ4520" s="13"/>
    </row>
    <row r="4521" spans="1:64" ht="14.1" customHeight="1" x14ac:dyDescent="0.2">
      <c r="A4521" s="10">
        <v>2605</v>
      </c>
      <c r="B4521" s="10" t="s">
        <v>78</v>
      </c>
      <c r="C4521" s="10" t="s">
        <v>114</v>
      </c>
      <c r="D4521" s="11">
        <v>5379</v>
      </c>
      <c r="E4521" s="10" t="s">
        <v>52</v>
      </c>
      <c r="F4521" s="10"/>
      <c r="G4521" s="11">
        <v>5379</v>
      </c>
      <c r="I4521" s="10" t="s">
        <v>53</v>
      </c>
      <c r="L4521" s="10" t="s">
        <v>54</v>
      </c>
      <c r="M4521" s="10" t="s">
        <v>55</v>
      </c>
      <c r="N4521" s="10" t="s">
        <v>115</v>
      </c>
      <c r="O4521" s="10" t="s">
        <v>484</v>
      </c>
      <c r="P4521" s="10" t="s">
        <v>484</v>
      </c>
      <c r="R4521" s="10" t="s">
        <v>632</v>
      </c>
      <c r="W4521" s="14" t="s">
        <v>81</v>
      </c>
      <c r="X4521" s="14" t="s">
        <v>81</v>
      </c>
      <c r="Z4521">
        <v>-17.5</v>
      </c>
      <c r="AA4521">
        <v>-149.80000000000001</v>
      </c>
      <c r="AB4521" s="10" t="s">
        <v>53</v>
      </c>
      <c r="AD4521" s="10" t="s">
        <v>53</v>
      </c>
      <c r="AE4521" s="12">
        <v>655</v>
      </c>
      <c r="AK4521" s="10" t="str">
        <f t="shared" si="230"/>
        <v>&gt;_Meridiastra_rapa_Moorea_5379_FLMNH_108</v>
      </c>
      <c r="AL4521" s="10" t="str">
        <f t="shared" si="231"/>
        <v>&gt;Meridiastra_rapa_Moorea__UF_5379</v>
      </c>
      <c r="AM4521" s="10" t="s">
        <v>634</v>
      </c>
      <c r="AP4521" s="13"/>
      <c r="AQ4521" s="13"/>
    </row>
    <row r="4522" spans="1:64" ht="14.1" customHeight="1" x14ac:dyDescent="0.2">
      <c r="A4522" s="10">
        <v>5166</v>
      </c>
      <c r="B4522" s="33" t="s">
        <v>3605</v>
      </c>
      <c r="C4522" s="33"/>
      <c r="D4522" s="13" t="s">
        <v>3606</v>
      </c>
      <c r="E4522" s="10" t="s">
        <v>3371</v>
      </c>
      <c r="F4522" s="10"/>
      <c r="G4522" s="11" t="s">
        <v>3607</v>
      </c>
      <c r="I4522" s="33" t="s">
        <v>53</v>
      </c>
      <c r="L4522" s="14" t="s">
        <v>2752</v>
      </c>
      <c r="M4522" s="14" t="s">
        <v>2762</v>
      </c>
      <c r="N4522" s="5" t="s">
        <v>3494</v>
      </c>
      <c r="O4522" s="14" t="s">
        <v>3495</v>
      </c>
      <c r="P4522" s="14" t="s">
        <v>3495</v>
      </c>
      <c r="Q4522" s="14"/>
      <c r="R4522" s="14"/>
      <c r="S4522" s="14"/>
      <c r="T4522" s="14"/>
      <c r="U4522" s="14"/>
      <c r="V4522" s="14"/>
      <c r="W4522" s="10" t="s">
        <v>3608</v>
      </c>
      <c r="X4522" s="10" t="s">
        <v>3608</v>
      </c>
      <c r="Y4522" s="34"/>
      <c r="Z4522">
        <v>-40.858079500000002</v>
      </c>
      <c r="AA4522">
        <v>160.43128970000001</v>
      </c>
      <c r="AB4522" s="10" t="s">
        <v>2803</v>
      </c>
      <c r="AC4522" s="14"/>
      <c r="AD4522" s="14"/>
      <c r="AE4522" s="34">
        <v>0</v>
      </c>
      <c r="AF4522" s="14"/>
      <c r="AG4522" s="14"/>
      <c r="AH4522" s="14" t="s">
        <v>3609</v>
      </c>
      <c r="AI4522" s="14"/>
      <c r="AJ4522" s="14"/>
      <c r="AK4522" s="10" t="str">
        <f t="shared" si="230"/>
        <v>&gt;_Mesothuria__Tasman_Sea_MOLAF_0030_G0325</v>
      </c>
      <c r="AL4522" s="10" t="str">
        <f t="shared" si="231"/>
        <v>&gt;Mesothuria__Tasman_Sea__NMV_MOLAF_0030</v>
      </c>
      <c r="AM4522" s="14" t="s">
        <v>2756</v>
      </c>
      <c r="AN4522" s="14"/>
      <c r="AO4522" s="14"/>
      <c r="AP4522" s="14"/>
      <c r="AQ4522" s="14"/>
      <c r="AR4522" s="14"/>
      <c r="AS4522" s="14" t="s">
        <v>3610</v>
      </c>
      <c r="AT4522" s="14"/>
      <c r="AU4522" s="14" t="s">
        <v>2758</v>
      </c>
      <c r="AV4522" s="14" t="s">
        <v>2759</v>
      </c>
      <c r="AW4522" s="14" t="s">
        <v>2759</v>
      </c>
      <c r="AX4522" s="14"/>
      <c r="AY4522" s="14"/>
      <c r="AZ4522" s="41" t="s">
        <v>3611</v>
      </c>
      <c r="BA4522" s="35"/>
    </row>
    <row r="4523" spans="1:64" ht="14.1" customHeight="1" x14ac:dyDescent="0.2">
      <c r="A4523" s="10">
        <v>5510</v>
      </c>
      <c r="B4523" s="33" t="s">
        <v>3491</v>
      </c>
      <c r="C4523" s="33"/>
      <c r="D4523" s="33" t="s">
        <v>3492</v>
      </c>
      <c r="E4523" s="10" t="s">
        <v>3371</v>
      </c>
      <c r="F4523" s="10"/>
      <c r="G4523" s="36" t="s">
        <v>3493</v>
      </c>
      <c r="H4523" s="13"/>
      <c r="I4523" s="33" t="s">
        <v>53</v>
      </c>
      <c r="L4523" s="14" t="s">
        <v>2752</v>
      </c>
      <c r="M4523" s="14" t="s">
        <v>2762</v>
      </c>
      <c r="N4523" s="5" t="s">
        <v>3494</v>
      </c>
      <c r="O4523" s="14" t="s">
        <v>3495</v>
      </c>
      <c r="P4523" s="14" t="s">
        <v>3495</v>
      </c>
      <c r="Q4523" s="14"/>
      <c r="R4523" s="14"/>
      <c r="S4523" s="14"/>
      <c r="T4523" s="14"/>
      <c r="U4523" s="14"/>
      <c r="V4523" s="14"/>
      <c r="W4523" s="14" t="s">
        <v>446</v>
      </c>
      <c r="X4523" s="14" t="s">
        <v>446</v>
      </c>
      <c r="Y4523" s="34"/>
      <c r="Z4523" t="s">
        <v>60</v>
      </c>
      <c r="AA4523" t="s">
        <v>60</v>
      </c>
      <c r="AB4523" s="10" t="s">
        <v>2803</v>
      </c>
      <c r="AC4523" s="14"/>
      <c r="AD4523" s="14"/>
      <c r="AE4523" s="34">
        <v>0</v>
      </c>
      <c r="AF4523" s="14"/>
      <c r="AG4523" s="14"/>
      <c r="AH4523" s="14" t="s">
        <v>3496</v>
      </c>
      <c r="AI4523" s="14"/>
      <c r="AJ4523" s="14"/>
      <c r="AK4523" s="10" t="str">
        <f t="shared" si="230"/>
        <v>&gt;_Mesothuria__WAustralia_MOLAF_0155_N0044</v>
      </c>
      <c r="AL4523" s="10" t="str">
        <f t="shared" si="231"/>
        <v>&gt;Mesothuria__WAustralia__NMV_MOLAF_0155</v>
      </c>
      <c r="AM4523" s="14" t="s">
        <v>2756</v>
      </c>
      <c r="AN4523" s="14"/>
      <c r="AO4523" s="14"/>
      <c r="AP4523" s="14"/>
      <c r="AQ4523" s="14"/>
      <c r="AR4523" s="14"/>
      <c r="AS4523" s="14" t="s">
        <v>3497</v>
      </c>
      <c r="AT4523" s="14"/>
      <c r="AU4523" s="14" t="s">
        <v>2758</v>
      </c>
      <c r="AV4523" s="14" t="s">
        <v>2759</v>
      </c>
      <c r="AW4523" s="14" t="s">
        <v>2759</v>
      </c>
      <c r="AX4523" s="14"/>
      <c r="AY4523" s="14"/>
      <c r="AZ4523" s="41" t="s">
        <v>3419</v>
      </c>
      <c r="BA4523" s="35"/>
    </row>
    <row r="4524" spans="1:64" ht="14.1" customHeight="1" x14ac:dyDescent="0.2">
      <c r="A4524" s="10">
        <v>5763</v>
      </c>
      <c r="B4524" s="33" t="s">
        <v>3558</v>
      </c>
      <c r="C4524" s="33"/>
      <c r="D4524" s="33" t="s">
        <v>3559</v>
      </c>
      <c r="E4524" s="10" t="s">
        <v>3371</v>
      </c>
      <c r="F4524" s="10"/>
      <c r="G4524" s="36" t="s">
        <v>3560</v>
      </c>
      <c r="H4524" s="13"/>
      <c r="I4524" s="33" t="s">
        <v>53</v>
      </c>
      <c r="L4524" s="14" t="s">
        <v>2752</v>
      </c>
      <c r="M4524" s="14" t="s">
        <v>2762</v>
      </c>
      <c r="N4524" s="5" t="s">
        <v>3494</v>
      </c>
      <c r="O4524" s="14" t="s">
        <v>3495</v>
      </c>
      <c r="P4524" s="14" t="s">
        <v>3495</v>
      </c>
      <c r="Q4524" s="14"/>
      <c r="R4524" s="14" t="s">
        <v>3561</v>
      </c>
      <c r="S4524" s="14"/>
      <c r="T4524" s="14"/>
      <c r="U4524" s="14"/>
      <c r="V4524" s="14"/>
      <c r="W4524" s="14" t="s">
        <v>3548</v>
      </c>
      <c r="X4524" s="14" t="s">
        <v>3548</v>
      </c>
      <c r="Y4524" s="34"/>
      <c r="Z4524">
        <v>-15.009</v>
      </c>
      <c r="AA4524">
        <v>124.60357999999999</v>
      </c>
      <c r="AB4524" s="10" t="s">
        <v>2803</v>
      </c>
      <c r="AC4524" s="14"/>
      <c r="AD4524" s="14"/>
      <c r="AE4524" s="34">
        <v>0</v>
      </c>
      <c r="AF4524" s="14"/>
      <c r="AG4524" s="14"/>
      <c r="AH4524" s="14" t="s">
        <v>3561</v>
      </c>
      <c r="AI4524" s="14"/>
      <c r="AJ4524" s="14"/>
      <c r="AK4524" s="10" t="str">
        <f t="shared" si="230"/>
        <v>&gt;_Mesothuria_regularia_NWAustralia_MOLAF_0349_S0124</v>
      </c>
      <c r="AL4524" s="10" t="str">
        <f t="shared" si="231"/>
        <v>&gt;Mesothuria_regularia_NWAustralia__NMV_MOLAF_0349</v>
      </c>
      <c r="AM4524" s="14" t="s">
        <v>2756</v>
      </c>
      <c r="AN4524" s="14"/>
      <c r="AO4524" s="14"/>
      <c r="AP4524" s="14"/>
      <c r="AQ4524" s="14"/>
      <c r="AR4524" s="14"/>
      <c r="AS4524" s="14" t="s">
        <v>3562</v>
      </c>
      <c r="AT4524" s="14"/>
      <c r="AU4524" s="14" t="s">
        <v>2758</v>
      </c>
      <c r="AV4524" s="14" t="s">
        <v>2759</v>
      </c>
      <c r="AW4524" s="14" t="s">
        <v>2759</v>
      </c>
      <c r="AX4524" s="14"/>
      <c r="AY4524" s="14"/>
      <c r="AZ4524" s="41" t="s">
        <v>3550</v>
      </c>
      <c r="BA4524" s="35"/>
    </row>
    <row r="4525" spans="1:64" ht="14.1" customHeight="1" x14ac:dyDescent="0.2">
      <c r="A4525" s="10">
        <v>5509</v>
      </c>
      <c r="B4525" s="33" t="s">
        <v>6869</v>
      </c>
      <c r="C4525" s="33"/>
      <c r="D4525" s="33" t="s">
        <v>6870</v>
      </c>
      <c r="E4525" s="10" t="s">
        <v>3371</v>
      </c>
      <c r="F4525" s="10"/>
      <c r="G4525" s="36" t="s">
        <v>3493</v>
      </c>
      <c r="H4525" s="13"/>
      <c r="I4525" s="33" t="s">
        <v>53</v>
      </c>
      <c r="L4525" s="14" t="s">
        <v>2752</v>
      </c>
      <c r="M4525" s="14" t="s">
        <v>2762</v>
      </c>
      <c r="N4525" s="5" t="s">
        <v>3494</v>
      </c>
      <c r="O4525" s="14" t="s">
        <v>3495</v>
      </c>
      <c r="P4525" s="14" t="s">
        <v>3495</v>
      </c>
      <c r="Q4525" s="14"/>
      <c r="R4525" s="14"/>
      <c r="S4525" s="14"/>
      <c r="T4525" s="14"/>
      <c r="U4525" s="14"/>
      <c r="V4525" s="14"/>
      <c r="W4525" s="14" t="s">
        <v>446</v>
      </c>
      <c r="X4525" s="14" t="s">
        <v>446</v>
      </c>
      <c r="Y4525" s="34"/>
      <c r="Z4525" t="s">
        <v>60</v>
      </c>
      <c r="AA4525" t="s">
        <v>60</v>
      </c>
      <c r="AB4525" s="30" t="s">
        <v>53</v>
      </c>
      <c r="AD4525" s="10" t="s">
        <v>53</v>
      </c>
      <c r="AE4525" s="34">
        <v>652</v>
      </c>
      <c r="AF4525" s="14" t="s">
        <v>75</v>
      </c>
      <c r="AG4525" s="14"/>
      <c r="AH4525" s="14" t="s">
        <v>6871</v>
      </c>
      <c r="AI4525" s="14"/>
      <c r="AJ4525" s="14"/>
      <c r="AK4525" s="10" t="str">
        <f t="shared" si="230"/>
        <v>&gt;t_Mesothuria__WAustralia_MOLAF_0154_N0043</v>
      </c>
      <c r="AL4525" s="10" t="str">
        <f t="shared" si="231"/>
        <v>&gt;Mesothuria__WAustralia__NMV_MOLAF_0154</v>
      </c>
      <c r="AM4525" s="14" t="s">
        <v>6872</v>
      </c>
      <c r="AN4525" s="14"/>
      <c r="AO4525" s="14"/>
      <c r="AP4525" s="14"/>
      <c r="AQ4525" s="14"/>
      <c r="AR4525" s="14"/>
      <c r="AS4525" s="14" t="s">
        <v>6873</v>
      </c>
      <c r="AT4525" s="14"/>
      <c r="AU4525" s="14" t="s">
        <v>2758</v>
      </c>
      <c r="AV4525" s="14" t="s">
        <v>2758</v>
      </c>
      <c r="AW4525" s="14" t="s">
        <v>2759</v>
      </c>
      <c r="AX4525" s="14"/>
      <c r="AY4525" s="14"/>
      <c r="AZ4525" s="41" t="s">
        <v>3419</v>
      </c>
      <c r="BA4525" s="35"/>
    </row>
    <row r="4526" spans="1:64" ht="14.1" customHeight="1" x14ac:dyDescent="0.2">
      <c r="A4526" s="10">
        <v>5506</v>
      </c>
      <c r="B4526" s="33" t="s">
        <v>6912</v>
      </c>
      <c r="C4526" s="33"/>
      <c r="D4526" s="33" t="s">
        <v>6913</v>
      </c>
      <c r="E4526" s="10" t="s">
        <v>3371</v>
      </c>
      <c r="F4526" s="10"/>
      <c r="G4526" s="36" t="s">
        <v>6914</v>
      </c>
      <c r="H4526" s="13"/>
      <c r="I4526" s="33" t="s">
        <v>53</v>
      </c>
      <c r="L4526" s="14" t="s">
        <v>2752</v>
      </c>
      <c r="M4526" s="14" t="s">
        <v>2762</v>
      </c>
      <c r="N4526" s="5" t="s">
        <v>3494</v>
      </c>
      <c r="O4526" s="14" t="s">
        <v>3495</v>
      </c>
      <c r="P4526" s="14" t="s">
        <v>3495</v>
      </c>
      <c r="Q4526" s="14"/>
      <c r="R4526" s="14" t="s">
        <v>6915</v>
      </c>
      <c r="S4526" s="14"/>
      <c r="T4526" s="14"/>
      <c r="U4526" s="14"/>
      <c r="V4526" s="14"/>
      <c r="W4526" s="14" t="s">
        <v>446</v>
      </c>
      <c r="X4526" s="14" t="s">
        <v>446</v>
      </c>
      <c r="Y4526" s="34"/>
      <c r="Z4526">
        <v>-31.731300000000001</v>
      </c>
      <c r="AA4526">
        <v>114.776</v>
      </c>
      <c r="AB4526" s="14" t="s">
        <v>53</v>
      </c>
      <c r="AC4526" s="14"/>
      <c r="AD4526" s="14" t="s">
        <v>53</v>
      </c>
      <c r="AE4526" s="34">
        <v>652</v>
      </c>
      <c r="AF4526" s="14"/>
      <c r="AG4526" s="14"/>
      <c r="AH4526" s="14" t="s">
        <v>6915</v>
      </c>
      <c r="AI4526" s="14"/>
      <c r="AJ4526" s="14"/>
      <c r="AK4526" s="10" t="str">
        <f t="shared" si="230"/>
        <v>&gt;_Mesothuria_holothuroides_WAustralia_MOLAF_0148_N0037</v>
      </c>
      <c r="AL4526" s="10" t="str">
        <f t="shared" si="231"/>
        <v>&gt;Mesothuria_holothuroides_WAustralia__NMV_MOLAF_0148</v>
      </c>
      <c r="AM4526" s="14" t="s">
        <v>6916</v>
      </c>
      <c r="AN4526" s="14"/>
      <c r="AO4526" s="14"/>
      <c r="AP4526" s="14"/>
      <c r="AQ4526" s="14"/>
      <c r="AR4526" s="14"/>
      <c r="AS4526" s="14" t="s">
        <v>6917</v>
      </c>
      <c r="AT4526" s="14"/>
      <c r="AU4526" s="14" t="s">
        <v>2758</v>
      </c>
      <c r="AV4526" s="14" t="s">
        <v>2758</v>
      </c>
      <c r="AW4526" s="14" t="s">
        <v>2759</v>
      </c>
      <c r="AX4526" s="14"/>
      <c r="AY4526" s="14"/>
      <c r="AZ4526" s="41" t="s">
        <v>3419</v>
      </c>
      <c r="BA4526" s="35"/>
    </row>
    <row r="4527" spans="1:64" ht="14.1" customHeight="1" x14ac:dyDescent="0.2">
      <c r="A4527" s="10">
        <v>5507</v>
      </c>
      <c r="B4527" s="33" t="s">
        <v>6934</v>
      </c>
      <c r="C4527" s="33"/>
      <c r="D4527" s="33" t="s">
        <v>6935</v>
      </c>
      <c r="E4527" s="10" t="s">
        <v>3371</v>
      </c>
      <c r="F4527" s="10"/>
      <c r="G4527" s="36" t="s">
        <v>6914</v>
      </c>
      <c r="H4527" s="13"/>
      <c r="I4527" s="33" t="s">
        <v>53</v>
      </c>
      <c r="L4527" s="14" t="s">
        <v>2752</v>
      </c>
      <c r="M4527" s="14" t="s">
        <v>2762</v>
      </c>
      <c r="N4527" s="5" t="s">
        <v>3494</v>
      </c>
      <c r="O4527" s="14" t="s">
        <v>3495</v>
      </c>
      <c r="P4527" s="14" t="s">
        <v>3495</v>
      </c>
      <c r="Q4527" s="14"/>
      <c r="R4527" s="14" t="s">
        <v>6915</v>
      </c>
      <c r="S4527" s="14"/>
      <c r="T4527" s="14"/>
      <c r="U4527" s="14"/>
      <c r="V4527" s="14"/>
      <c r="W4527" s="14" t="s">
        <v>446</v>
      </c>
      <c r="X4527" s="14" t="s">
        <v>446</v>
      </c>
      <c r="Y4527" s="34"/>
      <c r="Z4527">
        <v>-31.731300000000001</v>
      </c>
      <c r="AA4527">
        <v>114.776</v>
      </c>
      <c r="AB4527" s="14" t="s">
        <v>53</v>
      </c>
      <c r="AC4527" s="14"/>
      <c r="AD4527" s="14" t="s">
        <v>53</v>
      </c>
      <c r="AE4527" s="34">
        <v>652</v>
      </c>
      <c r="AF4527" s="14" t="s">
        <v>75</v>
      </c>
      <c r="AG4527" s="14"/>
      <c r="AH4527" s="14" t="s">
        <v>6915</v>
      </c>
      <c r="AI4527" s="14"/>
      <c r="AJ4527" s="14"/>
      <c r="AK4527" s="10" t="str">
        <f t="shared" si="230"/>
        <v>&gt;t_Mesothuria_holothuroides_WAustralia_MOLAF_0149_N0038</v>
      </c>
      <c r="AL4527" s="10" t="str">
        <f t="shared" si="231"/>
        <v>&gt;Mesothuria_holothuroides_WAustralia__NMV_MOLAF_0149</v>
      </c>
      <c r="AM4527" s="14" t="s">
        <v>6936</v>
      </c>
      <c r="AN4527" s="14"/>
      <c r="AO4527" s="14"/>
      <c r="AP4527" s="14"/>
      <c r="AQ4527" s="14"/>
      <c r="AR4527" s="14"/>
      <c r="AS4527" s="14" t="s">
        <v>6937</v>
      </c>
      <c r="AT4527" s="14"/>
      <c r="AU4527" s="14" t="s">
        <v>2758</v>
      </c>
      <c r="AV4527" s="14" t="s">
        <v>2758</v>
      </c>
      <c r="AW4527" s="14" t="s">
        <v>2759</v>
      </c>
      <c r="AX4527" s="14"/>
      <c r="AY4527" s="14"/>
      <c r="AZ4527" s="41" t="s">
        <v>3419</v>
      </c>
      <c r="BA4527" s="35"/>
    </row>
    <row r="4528" spans="1:64" ht="14.1" customHeight="1" x14ac:dyDescent="0.2">
      <c r="A4528" s="10">
        <v>5140</v>
      </c>
      <c r="B4528" s="33" t="s">
        <v>6966</v>
      </c>
      <c r="C4528" s="33"/>
      <c r="D4528" s="33" t="s">
        <v>6967</v>
      </c>
      <c r="E4528" s="10" t="s">
        <v>3371</v>
      </c>
      <c r="F4528" s="10"/>
      <c r="G4528" s="36" t="s">
        <v>6968</v>
      </c>
      <c r="H4528" s="13"/>
      <c r="I4528" s="33" t="s">
        <v>53</v>
      </c>
      <c r="L4528" s="14" t="s">
        <v>2752</v>
      </c>
      <c r="M4528" s="14" t="s">
        <v>2762</v>
      </c>
      <c r="N4528" s="5" t="s">
        <v>3494</v>
      </c>
      <c r="O4528" s="14" t="s">
        <v>3495</v>
      </c>
      <c r="P4528" s="14" t="s">
        <v>3495</v>
      </c>
      <c r="Q4528" s="14"/>
      <c r="R4528" s="14"/>
      <c r="S4528" s="14"/>
      <c r="T4528" s="14"/>
      <c r="U4528" s="14"/>
      <c r="V4528" s="14"/>
      <c r="W4528" s="34" t="s">
        <v>3330</v>
      </c>
      <c r="X4528" s="34" t="s">
        <v>3330</v>
      </c>
      <c r="Z4528">
        <v>-38.50018</v>
      </c>
      <c r="AA4528">
        <v>144.94485</v>
      </c>
      <c r="AB4528" s="30" t="s">
        <v>53</v>
      </c>
      <c r="AD4528" s="10" t="s">
        <v>53</v>
      </c>
      <c r="AE4528" s="34">
        <v>652</v>
      </c>
      <c r="AF4528" s="14" t="s">
        <v>75</v>
      </c>
      <c r="AG4528" s="14"/>
      <c r="AH4528" s="14" t="s">
        <v>6969</v>
      </c>
      <c r="AI4528" s="14"/>
      <c r="AJ4528" s="14"/>
      <c r="AK4528" s="10" t="str">
        <f t="shared" si="230"/>
        <v>&gt;t_Mesothuria__SEAustralia_MOLAF_0240_G0290</v>
      </c>
      <c r="AL4528" s="10" t="str">
        <f t="shared" si="231"/>
        <v>&gt;Mesothuria__SEAustralia__NMV_MOLAF_0240</v>
      </c>
      <c r="AM4528" s="14" t="s">
        <v>6970</v>
      </c>
      <c r="AN4528" s="14"/>
      <c r="AO4528" s="14"/>
      <c r="AP4528" s="14"/>
      <c r="AQ4528" s="14"/>
      <c r="AR4528" s="14"/>
      <c r="AS4528" s="14" t="s">
        <v>6971</v>
      </c>
      <c r="AT4528" s="14"/>
      <c r="AU4528" s="14" t="s">
        <v>2758</v>
      </c>
      <c r="AV4528" s="14" t="s">
        <v>2758</v>
      </c>
      <c r="AW4528" s="14" t="s">
        <v>2759</v>
      </c>
      <c r="AX4528" s="14"/>
      <c r="AY4528" s="14"/>
      <c r="AZ4528" s="41" t="s">
        <v>3405</v>
      </c>
      <c r="BA4528" s="35"/>
    </row>
    <row r="4529" spans="1:53" ht="14.1" customHeight="1" x14ac:dyDescent="0.2">
      <c r="A4529" s="10">
        <v>5764</v>
      </c>
      <c r="B4529" s="33" t="s">
        <v>6972</v>
      </c>
      <c r="C4529" s="33"/>
      <c r="D4529" s="33" t="s">
        <v>6973</v>
      </c>
      <c r="E4529" s="10" t="s">
        <v>3371</v>
      </c>
      <c r="F4529" s="10"/>
      <c r="G4529" s="36" t="s">
        <v>6974</v>
      </c>
      <c r="H4529" s="13"/>
      <c r="I4529" s="33" t="s">
        <v>53</v>
      </c>
      <c r="L4529" s="14" t="s">
        <v>2752</v>
      </c>
      <c r="M4529" s="14" t="s">
        <v>2762</v>
      </c>
      <c r="N4529" s="5" t="s">
        <v>3494</v>
      </c>
      <c r="O4529" s="14" t="s">
        <v>3495</v>
      </c>
      <c r="P4529" s="14" t="s">
        <v>3495</v>
      </c>
      <c r="Q4529" s="14"/>
      <c r="R4529" s="14" t="s">
        <v>3561</v>
      </c>
      <c r="S4529" s="14"/>
      <c r="T4529" s="14"/>
      <c r="U4529" s="14"/>
      <c r="V4529" s="14"/>
      <c r="W4529" s="14" t="s">
        <v>3548</v>
      </c>
      <c r="X4529" s="14" t="s">
        <v>3548</v>
      </c>
      <c r="Y4529" s="34"/>
      <c r="Z4529">
        <v>-15.009</v>
      </c>
      <c r="AA4529">
        <v>124.60357999999999</v>
      </c>
      <c r="AB4529" s="30" t="s">
        <v>53</v>
      </c>
      <c r="AD4529" s="10" t="s">
        <v>53</v>
      </c>
      <c r="AE4529" s="34">
        <v>652</v>
      </c>
      <c r="AF4529" s="14" t="s">
        <v>75</v>
      </c>
      <c r="AG4529" s="14"/>
      <c r="AH4529" s="14" t="s">
        <v>3561</v>
      </c>
      <c r="AI4529" s="14"/>
      <c r="AJ4529" s="14"/>
      <c r="AK4529" s="10" t="str">
        <f t="shared" si="230"/>
        <v>&gt;t_Mesothuria_regularia_NWAustralia_MOLAF_0350_S0125</v>
      </c>
      <c r="AL4529" s="10" t="str">
        <f t="shared" si="231"/>
        <v>&gt;Mesothuria_regularia_NWAustralia__NMV_MOLAF_0350</v>
      </c>
      <c r="AM4529" s="14" t="s">
        <v>6975</v>
      </c>
      <c r="AN4529" s="14"/>
      <c r="AO4529" s="14"/>
      <c r="AP4529" s="14"/>
      <c r="AQ4529" s="14"/>
      <c r="AR4529" s="14"/>
      <c r="AS4529" s="14" t="s">
        <v>3953</v>
      </c>
      <c r="AT4529" s="14"/>
      <c r="AU4529" s="14" t="s">
        <v>2759</v>
      </c>
      <c r="AV4529" s="14" t="s">
        <v>2758</v>
      </c>
      <c r="AW4529" s="14" t="s">
        <v>2759</v>
      </c>
      <c r="AX4529" s="14"/>
      <c r="AY4529" s="14"/>
      <c r="AZ4529" s="41" t="s">
        <v>3550</v>
      </c>
      <c r="BA4529" s="35"/>
    </row>
    <row r="4530" spans="1:53" ht="14.1" customHeight="1" x14ac:dyDescent="0.2">
      <c r="A4530" s="10">
        <v>5106</v>
      </c>
      <c r="B4530" s="33" t="s">
        <v>7149</v>
      </c>
      <c r="C4530" s="33"/>
      <c r="D4530" s="33" t="s">
        <v>7150</v>
      </c>
      <c r="E4530" s="10" t="s">
        <v>3371</v>
      </c>
      <c r="F4530" s="10"/>
      <c r="G4530" s="11" t="s">
        <v>3607</v>
      </c>
      <c r="I4530" s="33" t="s">
        <v>53</v>
      </c>
      <c r="L4530" s="14" t="s">
        <v>2752</v>
      </c>
      <c r="M4530" s="14" t="s">
        <v>2762</v>
      </c>
      <c r="N4530" s="5" t="s">
        <v>3494</v>
      </c>
      <c r="O4530" s="30" t="s">
        <v>3495</v>
      </c>
      <c r="P4530" s="30" t="s">
        <v>3495</v>
      </c>
      <c r="Q4530" s="30"/>
      <c r="R4530" s="14" t="s">
        <v>7151</v>
      </c>
      <c r="S4530" s="14"/>
      <c r="T4530" s="14"/>
      <c r="U4530" s="14"/>
      <c r="V4530" s="14"/>
      <c r="W4530" s="10" t="s">
        <v>3608</v>
      </c>
      <c r="X4530" s="10" t="s">
        <v>3608</v>
      </c>
      <c r="Y4530" s="34"/>
      <c r="Z4530">
        <v>-40.858079500000002</v>
      </c>
      <c r="AA4530">
        <v>160.43128970000001</v>
      </c>
      <c r="AB4530" s="30" t="s">
        <v>53</v>
      </c>
      <c r="AD4530" s="10" t="s">
        <v>53</v>
      </c>
      <c r="AE4530" s="34">
        <v>652</v>
      </c>
      <c r="AF4530" s="14"/>
      <c r="AG4530" s="14"/>
      <c r="AH4530" s="14" t="s">
        <v>4492</v>
      </c>
      <c r="AI4530" s="14"/>
      <c r="AJ4530" s="14"/>
      <c r="AK4530" s="10" t="str">
        <f t="shared" si="230"/>
        <v>&gt;_Mesothuria_lactea_Tasman_Sea_MOLAF_0032_G0236</v>
      </c>
      <c r="AL4530" s="10" t="str">
        <f t="shared" si="231"/>
        <v>&gt;Mesothuria_lactea_Tasman_Sea__NMV_MOLAF_0032</v>
      </c>
      <c r="AM4530" s="14" t="s">
        <v>7152</v>
      </c>
      <c r="AN4530" s="14"/>
      <c r="AO4530" s="14"/>
      <c r="AP4530" s="14"/>
      <c r="AQ4530" s="14"/>
      <c r="AR4530" s="14"/>
      <c r="AS4530" s="14" t="s">
        <v>7153</v>
      </c>
      <c r="AT4530" s="14"/>
      <c r="AU4530" s="14" t="s">
        <v>2758</v>
      </c>
      <c r="AV4530" s="14" t="s">
        <v>2758</v>
      </c>
      <c r="AW4530" s="14" t="s">
        <v>2759</v>
      </c>
      <c r="AX4530" s="14"/>
      <c r="AY4530" s="14"/>
      <c r="AZ4530" s="41" t="s">
        <v>3611</v>
      </c>
      <c r="BA4530" s="35"/>
    </row>
    <row r="4531" spans="1:53" ht="14.1" customHeight="1" x14ac:dyDescent="0.2">
      <c r="A4531" s="10">
        <v>5765</v>
      </c>
      <c r="B4531" s="33" t="s">
        <v>7145</v>
      </c>
      <c r="C4531" s="33"/>
      <c r="D4531" s="33" t="s">
        <v>7146</v>
      </c>
      <c r="E4531" s="10" t="s">
        <v>3371</v>
      </c>
      <c r="F4531" s="10"/>
      <c r="G4531" s="36" t="s">
        <v>7147</v>
      </c>
      <c r="H4531" s="13"/>
      <c r="I4531" s="33" t="s">
        <v>53</v>
      </c>
      <c r="L4531" s="14" t="s">
        <v>2752</v>
      </c>
      <c r="M4531" s="14" t="s">
        <v>2762</v>
      </c>
      <c r="N4531" s="5" t="s">
        <v>3494</v>
      </c>
      <c r="O4531" s="14" t="s">
        <v>3495</v>
      </c>
      <c r="P4531" s="14" t="s">
        <v>3495</v>
      </c>
      <c r="Q4531" s="14"/>
      <c r="R4531" s="14" t="s">
        <v>4492</v>
      </c>
      <c r="S4531" s="14"/>
      <c r="T4531" s="14"/>
      <c r="U4531" s="14"/>
      <c r="V4531" s="14"/>
      <c r="W4531" s="14" t="s">
        <v>3548</v>
      </c>
      <c r="X4531" s="14" t="s">
        <v>3548</v>
      </c>
      <c r="Y4531" s="34"/>
      <c r="Z4531">
        <v>-15.009</v>
      </c>
      <c r="AA4531">
        <v>124.60357999999999</v>
      </c>
      <c r="AB4531" s="30" t="s">
        <v>53</v>
      </c>
      <c r="AD4531" s="10" t="s">
        <v>53</v>
      </c>
      <c r="AE4531" s="34">
        <v>652</v>
      </c>
      <c r="AF4531" s="14"/>
      <c r="AG4531" s="14"/>
      <c r="AH4531" s="14" t="s">
        <v>4492</v>
      </c>
      <c r="AI4531" s="14"/>
      <c r="AJ4531" s="14"/>
      <c r="AK4531" s="10" t="str">
        <f t="shared" si="230"/>
        <v>&gt;_Mesothuria_oktaknemus_NWAustralia_MOLAF_0351_S0126</v>
      </c>
      <c r="AL4531" s="10" t="str">
        <f t="shared" si="231"/>
        <v>&gt;Mesothuria_oktaknemus_NWAustralia__NMV_MOLAF_0351</v>
      </c>
      <c r="AM4531" s="14" t="s">
        <v>7148</v>
      </c>
      <c r="AN4531" s="14"/>
      <c r="AO4531" s="14"/>
      <c r="AP4531" s="14"/>
      <c r="AQ4531" s="14"/>
      <c r="AR4531" s="14"/>
      <c r="AS4531" s="14" t="s">
        <v>3953</v>
      </c>
      <c r="AT4531" s="14"/>
      <c r="AU4531" s="14" t="s">
        <v>2759</v>
      </c>
      <c r="AV4531" s="14" t="s">
        <v>2758</v>
      </c>
      <c r="AW4531" s="14" t="s">
        <v>2759</v>
      </c>
      <c r="AX4531" s="14"/>
      <c r="AY4531" s="14"/>
      <c r="AZ4531" s="41" t="s">
        <v>3550</v>
      </c>
      <c r="BA4531" s="35"/>
    </row>
    <row r="4532" spans="1:53" ht="14.1" customHeight="1" x14ac:dyDescent="0.2">
      <c r="A4532" s="10">
        <v>5766</v>
      </c>
      <c r="B4532" s="33" t="s">
        <v>8423</v>
      </c>
      <c r="C4532" s="33"/>
      <c r="D4532" s="33" t="s">
        <v>8424</v>
      </c>
      <c r="E4532" s="10" t="s">
        <v>3371</v>
      </c>
      <c r="F4532" s="10"/>
      <c r="G4532" s="36" t="s">
        <v>8425</v>
      </c>
      <c r="H4532" s="13"/>
      <c r="I4532" s="33" t="s">
        <v>53</v>
      </c>
      <c r="L4532" s="14" t="s">
        <v>2752</v>
      </c>
      <c r="M4532" s="14" t="s">
        <v>2762</v>
      </c>
      <c r="N4532" s="5" t="s">
        <v>3494</v>
      </c>
      <c r="O4532" s="14" t="s">
        <v>3495</v>
      </c>
      <c r="P4532" s="14" t="s">
        <v>3495</v>
      </c>
      <c r="Q4532" s="14"/>
      <c r="R4532" s="14" t="s">
        <v>8426</v>
      </c>
      <c r="S4532" s="14"/>
      <c r="T4532" s="14"/>
      <c r="U4532" s="14"/>
      <c r="V4532" s="14"/>
      <c r="W4532" s="14" t="s">
        <v>3548</v>
      </c>
      <c r="X4532" s="14" t="s">
        <v>3548</v>
      </c>
      <c r="Y4532" s="34"/>
      <c r="Z4532">
        <v>-15.009</v>
      </c>
      <c r="AA4532">
        <v>124.60357999999999</v>
      </c>
      <c r="AB4532" s="30" t="s">
        <v>53</v>
      </c>
      <c r="AD4532" s="10" t="s">
        <v>53</v>
      </c>
      <c r="AE4532" s="34">
        <v>652</v>
      </c>
      <c r="AF4532" s="14" t="s">
        <v>75</v>
      </c>
      <c r="AG4532" s="14"/>
      <c r="AH4532" s="14" t="s">
        <v>8426</v>
      </c>
      <c r="AI4532" s="14"/>
      <c r="AK4532" s="10" t="str">
        <f t="shared" si="230"/>
        <v>&gt;t_Mesothuria_marginata_NWAustralia_MOLAF_0352_S0127</v>
      </c>
      <c r="AL4532" s="10" t="str">
        <f t="shared" si="231"/>
        <v>&gt;Mesothuria_marginata_NWAustralia__NMV_MOLAF_0352</v>
      </c>
      <c r="AM4532" s="14" t="s">
        <v>8427</v>
      </c>
      <c r="AN4532" s="14"/>
      <c r="AP4532" s="14"/>
      <c r="AQ4532" s="14"/>
      <c r="AR4532" s="14"/>
      <c r="AS4532" s="14" t="s">
        <v>8428</v>
      </c>
      <c r="AT4532" s="14"/>
      <c r="AU4532" s="14" t="s">
        <v>2758</v>
      </c>
      <c r="AV4532" s="14" t="s">
        <v>2758</v>
      </c>
      <c r="AW4532" s="14" t="s">
        <v>2759</v>
      </c>
      <c r="AX4532" s="14"/>
      <c r="AY4532" s="14"/>
      <c r="AZ4532" s="41" t="s">
        <v>3550</v>
      </c>
      <c r="BA4532" s="35"/>
    </row>
    <row r="4533" spans="1:53" ht="14.1" customHeight="1" x14ac:dyDescent="0.2">
      <c r="A4533" s="10">
        <v>5767</v>
      </c>
      <c r="B4533" s="33" t="s">
        <v>8433</v>
      </c>
      <c r="C4533" s="33"/>
      <c r="D4533" s="33" t="s">
        <v>8434</v>
      </c>
      <c r="E4533" s="10" t="s">
        <v>3371</v>
      </c>
      <c r="F4533" s="10"/>
      <c r="G4533" s="36" t="s">
        <v>8435</v>
      </c>
      <c r="H4533" s="13"/>
      <c r="I4533" s="33" t="s">
        <v>53</v>
      </c>
      <c r="L4533" s="14" t="s">
        <v>2752</v>
      </c>
      <c r="M4533" s="14" t="s">
        <v>2762</v>
      </c>
      <c r="N4533" s="5" t="s">
        <v>3494</v>
      </c>
      <c r="O4533" s="14" t="s">
        <v>3495</v>
      </c>
      <c r="P4533" s="14" t="s">
        <v>3495</v>
      </c>
      <c r="Q4533" s="14"/>
      <c r="R4533" s="14" t="s">
        <v>8426</v>
      </c>
      <c r="S4533" s="14"/>
      <c r="T4533" s="14"/>
      <c r="U4533" s="14"/>
      <c r="V4533" s="14"/>
      <c r="W4533" s="14" t="s">
        <v>3548</v>
      </c>
      <c r="X4533" s="14" t="s">
        <v>3548</v>
      </c>
      <c r="Y4533" s="34"/>
      <c r="Z4533">
        <v>-15.009</v>
      </c>
      <c r="AA4533">
        <v>124.60357999999999</v>
      </c>
      <c r="AB4533" s="30" t="s">
        <v>53</v>
      </c>
      <c r="AD4533" s="10" t="s">
        <v>53</v>
      </c>
      <c r="AE4533" s="34">
        <v>652</v>
      </c>
      <c r="AH4533" s="14" t="s">
        <v>8426</v>
      </c>
      <c r="AI4533" s="14"/>
      <c r="AK4533" s="10" t="str">
        <f t="shared" si="230"/>
        <v>&gt;_Mesothuria_marginata_NWAustralia_MOLAF_0353_S0128</v>
      </c>
      <c r="AL4533" s="10" t="str">
        <f t="shared" si="231"/>
        <v>&gt;Mesothuria_marginata_NWAustralia__NMV_MOLAF_0353</v>
      </c>
      <c r="AM4533" s="14" t="s">
        <v>8436</v>
      </c>
      <c r="AN4533" s="14"/>
      <c r="AP4533" s="14"/>
      <c r="AQ4533" s="14"/>
      <c r="AR4533" s="14"/>
      <c r="AS4533" s="14" t="s">
        <v>8428</v>
      </c>
      <c r="AT4533" s="14"/>
      <c r="AU4533" s="14" t="s">
        <v>2758</v>
      </c>
      <c r="AV4533" s="14" t="s">
        <v>2758</v>
      </c>
      <c r="AW4533" s="14" t="s">
        <v>2759</v>
      </c>
      <c r="AX4533" s="14"/>
      <c r="AY4533" s="14"/>
      <c r="AZ4533" s="41" t="s">
        <v>3550</v>
      </c>
      <c r="BA4533" s="35"/>
    </row>
    <row r="4534" spans="1:53" ht="14.1" customHeight="1" x14ac:dyDescent="0.2">
      <c r="A4534" s="10">
        <v>5768</v>
      </c>
      <c r="B4534" s="33" t="s">
        <v>8429</v>
      </c>
      <c r="C4534" s="33"/>
      <c r="D4534" s="33" t="s">
        <v>8430</v>
      </c>
      <c r="E4534" s="10" t="s">
        <v>3371</v>
      </c>
      <c r="F4534" s="10"/>
      <c r="G4534" s="36" t="s">
        <v>8431</v>
      </c>
      <c r="H4534" s="13"/>
      <c r="I4534" s="33" t="s">
        <v>53</v>
      </c>
      <c r="L4534" s="14" t="s">
        <v>2752</v>
      </c>
      <c r="M4534" s="14" t="s">
        <v>2762</v>
      </c>
      <c r="N4534" s="5" t="s">
        <v>3494</v>
      </c>
      <c r="O4534" s="14" t="s">
        <v>3495</v>
      </c>
      <c r="P4534" s="14" t="s">
        <v>3495</v>
      </c>
      <c r="Q4534" s="14"/>
      <c r="R4534" s="14" t="s">
        <v>8426</v>
      </c>
      <c r="S4534" s="14"/>
      <c r="T4534" s="14"/>
      <c r="U4534" s="14"/>
      <c r="V4534" s="14"/>
      <c r="W4534" s="14" t="s">
        <v>3548</v>
      </c>
      <c r="X4534" s="14" t="s">
        <v>3548</v>
      </c>
      <c r="Y4534" s="34"/>
      <c r="Z4534">
        <v>-15.009</v>
      </c>
      <c r="AA4534">
        <v>124.60357999999999</v>
      </c>
      <c r="AB4534" s="30" t="s">
        <v>53</v>
      </c>
      <c r="AD4534" s="10" t="s">
        <v>53</v>
      </c>
      <c r="AE4534" s="34">
        <v>652</v>
      </c>
      <c r="AH4534" s="14" t="s">
        <v>8426</v>
      </c>
      <c r="AI4534" s="14"/>
      <c r="AK4534" s="10" t="str">
        <f t="shared" si="230"/>
        <v>&gt;_Mesothuria_marginata_NWAustralia_MOLAF_0354_S0129</v>
      </c>
      <c r="AL4534" s="10" t="str">
        <f t="shared" si="231"/>
        <v>&gt;Mesothuria_marginata_NWAustralia__NMV_MOLAF_0354</v>
      </c>
      <c r="AM4534" s="14" t="s">
        <v>8432</v>
      </c>
      <c r="AN4534" s="14"/>
      <c r="AP4534" s="14"/>
      <c r="AQ4534" s="14"/>
      <c r="AR4534" s="14"/>
      <c r="AS4534" s="14" t="s">
        <v>3953</v>
      </c>
      <c r="AT4534" s="14"/>
      <c r="AU4534" s="14" t="s">
        <v>2759</v>
      </c>
      <c r="AV4534" s="14" t="s">
        <v>2758</v>
      </c>
      <c r="AW4534" s="14" t="s">
        <v>2759</v>
      </c>
      <c r="AX4534" s="14"/>
      <c r="AY4534" s="14"/>
      <c r="AZ4534" s="41" t="s">
        <v>3550</v>
      </c>
      <c r="BA4534" s="35"/>
    </row>
    <row r="4535" spans="1:53" ht="14.1" customHeight="1" x14ac:dyDescent="0.2">
      <c r="A4535" s="10">
        <v>5137</v>
      </c>
      <c r="B4535" s="33" t="s">
        <v>8437</v>
      </c>
      <c r="C4535" s="33"/>
      <c r="D4535" s="33" t="s">
        <v>8438</v>
      </c>
      <c r="E4535" s="10" t="s">
        <v>3371</v>
      </c>
      <c r="F4535" s="10"/>
      <c r="G4535" s="36" t="s">
        <v>8439</v>
      </c>
      <c r="H4535" s="13"/>
      <c r="I4535" s="33" t="s">
        <v>53</v>
      </c>
      <c r="L4535" s="14" t="s">
        <v>2752</v>
      </c>
      <c r="M4535" s="14" t="s">
        <v>2762</v>
      </c>
      <c r="N4535" s="5" t="s">
        <v>3494</v>
      </c>
      <c r="O4535" s="30" t="s">
        <v>3495</v>
      </c>
      <c r="P4535" s="30" t="s">
        <v>3495</v>
      </c>
      <c r="Q4535" s="30"/>
      <c r="R4535" s="14" t="s">
        <v>7151</v>
      </c>
      <c r="S4535" s="14"/>
      <c r="T4535" s="14"/>
      <c r="U4535" s="14"/>
      <c r="V4535" s="14"/>
      <c r="W4535" s="34" t="s">
        <v>3330</v>
      </c>
      <c r="X4535" s="34" t="s">
        <v>3330</v>
      </c>
      <c r="Z4535">
        <v>-38.592399999999998</v>
      </c>
      <c r="AA4535">
        <v>149.51599999999999</v>
      </c>
      <c r="AB4535" s="30" t="s">
        <v>53</v>
      </c>
      <c r="AD4535" s="10" t="s">
        <v>53</v>
      </c>
      <c r="AE4535" s="34">
        <v>652</v>
      </c>
      <c r="AF4535" s="14" t="s">
        <v>75</v>
      </c>
      <c r="AG4535" s="14"/>
      <c r="AH4535" s="14" t="s">
        <v>7151</v>
      </c>
      <c r="AI4535" s="14"/>
      <c r="AJ4535" s="14"/>
      <c r="AK4535" s="10" t="str">
        <f t="shared" si="230"/>
        <v>&gt;t_Mesothuria_lactea_SEAustralia_MOLAF_0239_G0286</v>
      </c>
      <c r="AL4535" s="10" t="str">
        <f t="shared" si="231"/>
        <v>&gt;Mesothuria_lactea_SEAustralia__NMV_MOLAF_0239</v>
      </c>
      <c r="AM4535" s="14" t="s">
        <v>8440</v>
      </c>
      <c r="AN4535" s="14"/>
      <c r="AO4535" s="14"/>
      <c r="AP4535" s="14"/>
      <c r="AQ4535" s="14"/>
      <c r="AR4535" s="14"/>
      <c r="AS4535" s="14" t="s">
        <v>8441</v>
      </c>
      <c r="AT4535" s="14"/>
      <c r="AU4535" s="14" t="s">
        <v>2758</v>
      </c>
      <c r="AV4535" s="14" t="s">
        <v>2758</v>
      </c>
      <c r="AW4535" s="14" t="s">
        <v>2759</v>
      </c>
      <c r="AX4535" s="14"/>
      <c r="AY4535" s="14"/>
      <c r="AZ4535" s="41" t="s">
        <v>3405</v>
      </c>
      <c r="BA4535" s="35"/>
    </row>
    <row r="4536" spans="1:53" ht="14.1" customHeight="1" x14ac:dyDescent="0.2">
      <c r="A4536" s="10">
        <v>5762</v>
      </c>
      <c r="B4536" s="33" t="s">
        <v>8525</v>
      </c>
      <c r="C4536" s="33"/>
      <c r="D4536" s="33" t="s">
        <v>8526</v>
      </c>
      <c r="E4536" s="10" t="s">
        <v>3371</v>
      </c>
      <c r="F4536" s="10"/>
      <c r="G4536" s="36" t="s">
        <v>8527</v>
      </c>
      <c r="H4536" s="13"/>
      <c r="I4536" s="33" t="s">
        <v>53</v>
      </c>
      <c r="L4536" s="14" t="s">
        <v>2752</v>
      </c>
      <c r="M4536" s="14" t="s">
        <v>2762</v>
      </c>
      <c r="N4536" s="5" t="s">
        <v>3494</v>
      </c>
      <c r="O4536" s="14" t="s">
        <v>3495</v>
      </c>
      <c r="P4536" s="14" t="s">
        <v>3495</v>
      </c>
      <c r="Q4536" s="14"/>
      <c r="R4536" s="14" t="s">
        <v>8528</v>
      </c>
      <c r="S4536" s="14"/>
      <c r="T4536" s="14"/>
      <c r="U4536" s="14"/>
      <c r="V4536" s="14"/>
      <c r="W4536" s="14" t="s">
        <v>3548</v>
      </c>
      <c r="X4536" s="14" t="s">
        <v>3548</v>
      </c>
      <c r="Y4536" s="34"/>
      <c r="Z4536">
        <v>-15.009</v>
      </c>
      <c r="AA4536">
        <v>124.60357999999999</v>
      </c>
      <c r="AB4536" s="14" t="s">
        <v>53</v>
      </c>
      <c r="AC4536" s="14"/>
      <c r="AD4536" s="14" t="s">
        <v>53</v>
      </c>
      <c r="AE4536" s="34">
        <v>652</v>
      </c>
      <c r="AF4536" s="14" t="s">
        <v>75</v>
      </c>
      <c r="AG4536" s="14"/>
      <c r="AH4536" s="14" t="s">
        <v>8529</v>
      </c>
      <c r="AI4536" s="14"/>
      <c r="AJ4536" s="14"/>
      <c r="AK4536" s="10" t="str">
        <f t="shared" si="230"/>
        <v>&gt;t_Mesothuria_abbreviata_NWAustralia_MOLAF_0348_S0123</v>
      </c>
      <c r="AL4536" s="10" t="str">
        <f t="shared" si="231"/>
        <v>&gt;Mesothuria_abbreviata_NWAustralia__NMV_MOLAF_0348</v>
      </c>
      <c r="AM4536" s="14" t="s">
        <v>8530</v>
      </c>
      <c r="AN4536" s="14"/>
      <c r="AO4536" s="14"/>
      <c r="AP4536" s="14"/>
      <c r="AQ4536" s="14"/>
      <c r="AR4536" s="14"/>
      <c r="AS4536" s="14" t="s">
        <v>8531</v>
      </c>
      <c r="AT4536" s="14"/>
      <c r="AU4536" s="14" t="s">
        <v>2758</v>
      </c>
      <c r="AV4536" s="14" t="s">
        <v>2758</v>
      </c>
      <c r="AW4536" s="14" t="s">
        <v>2759</v>
      </c>
      <c r="AX4536" s="14"/>
      <c r="AY4536" s="14"/>
      <c r="AZ4536" s="41" t="s">
        <v>3550</v>
      </c>
      <c r="BA4536" s="35"/>
    </row>
    <row r="4537" spans="1:53" ht="14.1" customHeight="1" x14ac:dyDescent="0.2">
      <c r="A4537" s="10">
        <v>6667</v>
      </c>
      <c r="B4537" s="5" t="s">
        <v>13782</v>
      </c>
      <c r="C4537" s="5"/>
      <c r="D4537" s="65" t="s">
        <v>13783</v>
      </c>
      <c r="E4537" s="5" t="s">
        <v>4078</v>
      </c>
      <c r="F4537" s="5"/>
      <c r="G4537" s="65" t="s">
        <v>13783</v>
      </c>
      <c r="H4537" s="5"/>
      <c r="I4537" s="5"/>
      <c r="L4537" s="5" t="s">
        <v>2752</v>
      </c>
      <c r="M4537" s="5" t="s">
        <v>2762</v>
      </c>
      <c r="N4537" s="5" t="s">
        <v>3494</v>
      </c>
      <c r="O4537" s="5" t="s">
        <v>3495</v>
      </c>
      <c r="P4537" s="5" t="s">
        <v>3495</v>
      </c>
      <c r="Q4537" s="5"/>
      <c r="R4537" s="5" t="s">
        <v>13784</v>
      </c>
      <c r="S4537" s="5"/>
      <c r="T4537" s="5"/>
      <c r="U4537" s="5"/>
      <c r="V4537" s="5"/>
      <c r="W4537" s="10" t="s">
        <v>3938</v>
      </c>
      <c r="X4537" s="5" t="s">
        <v>3938</v>
      </c>
      <c r="Y4537" s="5"/>
      <c r="Z4537">
        <v>-12.73983</v>
      </c>
      <c r="AA4537">
        <v>48.276420000000002</v>
      </c>
      <c r="AB4537" s="5"/>
      <c r="AC4537" s="5"/>
      <c r="AD4537" s="5"/>
      <c r="AE4537" s="5">
        <v>655</v>
      </c>
      <c r="AF4537" s="5"/>
      <c r="AG4537" s="5"/>
      <c r="AH4537" s="5"/>
      <c r="AI4537" s="5"/>
      <c r="AJ4537" s="5"/>
      <c r="AK4537" s="10" t="str">
        <f t="shared" si="230"/>
        <v>&gt;_Mesothuria_verrilli_Madagascar_IE-2007-760_N1061</v>
      </c>
      <c r="AL4537" s="10" t="str">
        <f t="shared" si="231"/>
        <v>&gt;Mesothuria_verrilli_Madagascar__MNHN_IE-2007-760</v>
      </c>
      <c r="AM4537" s="5" t="s">
        <v>13785</v>
      </c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</row>
    <row r="4538" spans="1:53" ht="14.1" customHeight="1" x14ac:dyDescent="0.2">
      <c r="A4538" s="10">
        <v>7142</v>
      </c>
      <c r="B4538" s="5" t="s">
        <v>13786</v>
      </c>
      <c r="D4538" s="49" t="s">
        <v>13787</v>
      </c>
      <c r="E4538" s="5" t="s">
        <v>4078</v>
      </c>
      <c r="F4538" s="5"/>
      <c r="G4538" s="49" t="s">
        <v>13787</v>
      </c>
      <c r="L4538" s="10" t="s">
        <v>2752</v>
      </c>
      <c r="M4538" s="5" t="s">
        <v>2762</v>
      </c>
      <c r="N4538" s="5" t="s">
        <v>3494</v>
      </c>
      <c r="O4538" s="5" t="s">
        <v>3495</v>
      </c>
      <c r="P4538" s="5" t="s">
        <v>3495</v>
      </c>
      <c r="Q4538" s="5" t="s">
        <v>13788</v>
      </c>
      <c r="R4538" s="5" t="s">
        <v>13784</v>
      </c>
      <c r="W4538" s="10" t="s">
        <v>3938</v>
      </c>
      <c r="X4538" s="5" t="s">
        <v>3938</v>
      </c>
      <c r="Z4538">
        <v>-15.3666666667</v>
      </c>
      <c r="AA4538">
        <v>45.9666666667</v>
      </c>
      <c r="AK4538" s="10" t="str">
        <f t="shared" si="230"/>
        <v>&gt;_Mesothuria_verrilli_Madagascar_IE-2007-777_N1120</v>
      </c>
      <c r="AL4538" s="10" t="str">
        <f t="shared" si="231"/>
        <v>&gt;Mesothuria_verrilli_Madagascar__MNHN_IE-2007-777</v>
      </c>
      <c r="AM4538" s="5" t="s">
        <v>13789</v>
      </c>
    </row>
    <row r="4539" spans="1:53" ht="14.1" customHeight="1" x14ac:dyDescent="0.2">
      <c r="A4539" s="10">
        <v>6669</v>
      </c>
      <c r="B4539" s="5" t="s">
        <v>13790</v>
      </c>
      <c r="C4539" s="5"/>
      <c r="D4539" s="65" t="s">
        <v>13791</v>
      </c>
      <c r="E4539" s="5" t="s">
        <v>4078</v>
      </c>
      <c r="F4539" s="5"/>
      <c r="G4539" s="65" t="s">
        <v>13791</v>
      </c>
      <c r="H4539" s="5"/>
      <c r="I4539" s="5"/>
      <c r="L4539" s="5" t="s">
        <v>2752</v>
      </c>
      <c r="M4539" s="5" t="s">
        <v>2762</v>
      </c>
      <c r="N4539" s="5" t="s">
        <v>3494</v>
      </c>
      <c r="O4539" s="5" t="s">
        <v>3495</v>
      </c>
      <c r="P4539" s="5" t="s">
        <v>3495</v>
      </c>
      <c r="Q4539" s="5" t="s">
        <v>13788</v>
      </c>
      <c r="R4539" s="5" t="s">
        <v>13784</v>
      </c>
      <c r="S4539" s="5"/>
      <c r="T4539" s="5"/>
      <c r="U4539" s="5"/>
      <c r="V4539" s="5"/>
      <c r="W4539" s="10" t="s">
        <v>3938</v>
      </c>
      <c r="X4539" s="5" t="s">
        <v>3938</v>
      </c>
      <c r="Y4539" s="5"/>
      <c r="Z4539">
        <v>-12.73983</v>
      </c>
      <c r="AA4539">
        <v>48.276420000000002</v>
      </c>
      <c r="AB4539" s="5"/>
      <c r="AC4539" s="5"/>
      <c r="AD4539" s="5"/>
      <c r="AE4539" s="5">
        <v>655</v>
      </c>
      <c r="AF4539" s="5"/>
      <c r="AG4539" s="5"/>
      <c r="AH4539" s="5"/>
      <c r="AI4539" s="5"/>
      <c r="AJ4539" s="5"/>
      <c r="AK4539" s="10" t="str">
        <f t="shared" si="230"/>
        <v>&gt;_Mesothuria_verrilli_Madagascar_IE-2007-804(a)_N1070</v>
      </c>
      <c r="AL4539" s="10" t="str">
        <f t="shared" si="231"/>
        <v>&gt;Mesothuria_verrilli_Madagascar__MNHN_IE-2007-804(a)</v>
      </c>
      <c r="AM4539" s="5" t="s">
        <v>13789</v>
      </c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</row>
    <row r="4540" spans="1:53" ht="14.1" customHeight="1" x14ac:dyDescent="0.2">
      <c r="A4540" s="10">
        <v>3703</v>
      </c>
      <c r="B4540" s="10" t="s">
        <v>470</v>
      </c>
      <c r="C4540" s="10" t="s">
        <v>239</v>
      </c>
      <c r="D4540" s="10">
        <v>9692</v>
      </c>
      <c r="E4540" s="10" t="s">
        <v>52</v>
      </c>
      <c r="F4540" s="10"/>
      <c r="G4540" s="11">
        <v>9692</v>
      </c>
      <c r="I4540" s="10" t="s">
        <v>53</v>
      </c>
      <c r="L4540" s="10" t="s">
        <v>2752</v>
      </c>
      <c r="M4540" s="10" t="s">
        <v>2762</v>
      </c>
      <c r="N4540" s="5" t="s">
        <v>3494</v>
      </c>
      <c r="O4540" s="10" t="s">
        <v>3495</v>
      </c>
      <c r="P4540" s="10" t="s">
        <v>3495</v>
      </c>
      <c r="R4540" s="5" t="s">
        <v>4492</v>
      </c>
      <c r="W4540" s="14" t="s">
        <v>81</v>
      </c>
      <c r="X4540" s="14" t="s">
        <v>81</v>
      </c>
      <c r="Z4540">
        <v>-17.566700000000001</v>
      </c>
      <c r="AA4540">
        <v>-149.75</v>
      </c>
      <c r="AB4540" s="10" t="s">
        <v>53</v>
      </c>
      <c r="AD4540" s="10" t="s">
        <v>53</v>
      </c>
      <c r="AE4540" s="10">
        <v>643</v>
      </c>
      <c r="AH4540" s="10" t="s">
        <v>9658</v>
      </c>
      <c r="AK4540" s="10" t="str">
        <f t="shared" si="230"/>
        <v>&gt;_Mesothuria_oktaknemus_Moorea_9692_FLMNH_160</v>
      </c>
      <c r="AL4540" s="10" t="str">
        <f t="shared" si="231"/>
        <v>&gt;Mesothuria_oktaknemus_Moorea__UF_9692</v>
      </c>
      <c r="AM4540" s="10" t="s">
        <v>9659</v>
      </c>
      <c r="AN4540" s="10" t="s">
        <v>397</v>
      </c>
      <c r="AP4540" s="13"/>
      <c r="AQ4540" s="13"/>
    </row>
    <row r="4541" spans="1:53" ht="14.1" customHeight="1" x14ac:dyDescent="0.2">
      <c r="A4541" s="10">
        <v>3671</v>
      </c>
      <c r="B4541" s="10" t="s">
        <v>470</v>
      </c>
      <c r="C4541" s="10" t="s">
        <v>289</v>
      </c>
      <c r="D4541" s="10">
        <v>9746</v>
      </c>
      <c r="E4541" s="10" t="s">
        <v>52</v>
      </c>
      <c r="F4541" s="10"/>
      <c r="G4541" s="11">
        <v>9746</v>
      </c>
      <c r="I4541" s="10" t="s">
        <v>53</v>
      </c>
      <c r="L4541" s="10" t="s">
        <v>2752</v>
      </c>
      <c r="M4541" s="10" t="s">
        <v>2762</v>
      </c>
      <c r="N4541" s="5" t="s">
        <v>3494</v>
      </c>
      <c r="O4541" s="10" t="s">
        <v>3495</v>
      </c>
      <c r="P4541" s="10" t="s">
        <v>3495</v>
      </c>
      <c r="R4541" s="5" t="s">
        <v>4492</v>
      </c>
      <c r="W4541" s="14" t="s">
        <v>81</v>
      </c>
      <c r="X4541" s="14" t="s">
        <v>81</v>
      </c>
      <c r="Z4541">
        <v>-17.566700000000001</v>
      </c>
      <c r="AA4541">
        <v>-149.75</v>
      </c>
      <c r="AB4541" s="10" t="s">
        <v>53</v>
      </c>
      <c r="AD4541" s="10" t="s">
        <v>53</v>
      </c>
      <c r="AE4541" s="12">
        <v>655</v>
      </c>
      <c r="AF4541" s="10" t="s">
        <v>75</v>
      </c>
      <c r="AH4541" s="10" t="s">
        <v>9658</v>
      </c>
      <c r="AK4541" s="10" t="str">
        <f t="shared" si="230"/>
        <v>&gt;t_Mesothuria_oktaknemus_Moorea_9746_FLMNH_160</v>
      </c>
      <c r="AL4541" s="10" t="str">
        <f t="shared" si="231"/>
        <v>&gt;Mesothuria_oktaknemus_Moorea__UF_9746</v>
      </c>
      <c r="AM4541" s="10" t="s">
        <v>9660</v>
      </c>
      <c r="AN4541" s="10" t="s">
        <v>397</v>
      </c>
      <c r="AP4541" s="13"/>
      <c r="AQ4541" s="13"/>
    </row>
    <row r="4542" spans="1:53" ht="14.1" customHeight="1" x14ac:dyDescent="0.2">
      <c r="A4542" s="10">
        <v>4033</v>
      </c>
      <c r="B4542" s="10" t="s">
        <v>637</v>
      </c>
      <c r="C4542" s="10" t="s">
        <v>387</v>
      </c>
      <c r="D4542" s="10">
        <v>9752</v>
      </c>
      <c r="E4542" s="10" t="s">
        <v>52</v>
      </c>
      <c r="F4542" s="10"/>
      <c r="G4542" s="11">
        <v>9752</v>
      </c>
      <c r="I4542" s="10" t="s">
        <v>53</v>
      </c>
      <c r="L4542" s="10" t="s">
        <v>2752</v>
      </c>
      <c r="M4542" s="10" t="s">
        <v>2762</v>
      </c>
      <c r="N4542" s="5" t="s">
        <v>3494</v>
      </c>
      <c r="O4542" s="10" t="s">
        <v>3495</v>
      </c>
      <c r="P4542" s="10" t="s">
        <v>3495</v>
      </c>
      <c r="R4542" s="5" t="s">
        <v>4492</v>
      </c>
      <c r="W4542" s="14" t="s">
        <v>81</v>
      </c>
      <c r="X4542" s="14" t="s">
        <v>81</v>
      </c>
      <c r="Z4542">
        <v>-17.566700000000001</v>
      </c>
      <c r="AA4542">
        <v>-149.75</v>
      </c>
      <c r="AB4542" s="10" t="s">
        <v>53</v>
      </c>
      <c r="AD4542" s="10" t="s">
        <v>53</v>
      </c>
      <c r="AE4542" s="12">
        <v>655</v>
      </c>
      <c r="AH4542" s="10" t="s">
        <v>9658</v>
      </c>
      <c r="AK4542" s="10" t="str">
        <f t="shared" si="230"/>
        <v>&gt;_Mesothuria_oktaknemus_Moorea_9752_FLMNH_171</v>
      </c>
      <c r="AL4542" s="10" t="str">
        <f t="shared" si="231"/>
        <v>&gt;Mesothuria_oktaknemus_Moorea__UF_9752</v>
      </c>
      <c r="AM4542" s="10" t="s">
        <v>9660</v>
      </c>
      <c r="AP4542" s="13"/>
      <c r="AQ4542" s="13"/>
    </row>
    <row r="4543" spans="1:53" ht="14.1" customHeight="1" x14ac:dyDescent="0.2">
      <c r="A4543" s="10">
        <v>3129</v>
      </c>
      <c r="B4543" s="10" t="s">
        <v>1502</v>
      </c>
      <c r="C4543" s="10" t="s">
        <v>51</v>
      </c>
      <c r="D4543" s="10" t="s">
        <v>10025</v>
      </c>
      <c r="E4543" s="10" t="s">
        <v>3371</v>
      </c>
      <c r="F4543" s="10"/>
      <c r="G4543" s="11" t="s">
        <v>3973</v>
      </c>
      <c r="I4543" s="10" t="s">
        <v>686</v>
      </c>
      <c r="J4543" s="5" t="s">
        <v>10026</v>
      </c>
      <c r="K4543" s="5"/>
      <c r="L4543" s="10" t="s">
        <v>2752</v>
      </c>
      <c r="M4543" s="10" t="s">
        <v>2762</v>
      </c>
      <c r="N4543" s="5" t="s">
        <v>3494</v>
      </c>
      <c r="O4543" s="10" t="s">
        <v>3495</v>
      </c>
      <c r="P4543" s="10" t="s">
        <v>3495</v>
      </c>
      <c r="R4543" s="10" t="s">
        <v>5532</v>
      </c>
      <c r="W4543" s="10" t="s">
        <v>3375</v>
      </c>
      <c r="X4543" s="10" t="s">
        <v>3375</v>
      </c>
      <c r="Y4543" s="34" t="s">
        <v>4579</v>
      </c>
      <c r="Z4543">
        <v>-69.210149999999999</v>
      </c>
      <c r="AA4543">
        <v>-109.95314999999999</v>
      </c>
      <c r="AB4543" s="10" t="s">
        <v>53</v>
      </c>
      <c r="AD4543" s="10" t="s">
        <v>53</v>
      </c>
      <c r="AE4543" s="15">
        <v>610</v>
      </c>
      <c r="AK4543" s="10" t="str">
        <f t="shared" si="230"/>
        <v>&gt;_Mesothuria_bifurcata_Antarctica_MOLAF_0773_FLMNH_120</v>
      </c>
      <c r="AL4543" s="10" t="str">
        <f t="shared" si="231"/>
        <v>&gt;Mesothuria_bifurcata_Antarctica_Amundsen_Sea_NMV_MOLAF_0773</v>
      </c>
      <c r="AM4543" s="10" t="s">
        <v>10027</v>
      </c>
      <c r="AZ4543" s="41" t="s">
        <v>4582</v>
      </c>
      <c r="BA4543" s="15" t="s">
        <v>5859</v>
      </c>
    </row>
    <row r="4544" spans="1:53" ht="14.1" customHeight="1" x14ac:dyDescent="0.2">
      <c r="A4544" s="10">
        <v>6191</v>
      </c>
      <c r="B4544" s="13" t="s">
        <v>10400</v>
      </c>
      <c r="C4544" s="13"/>
      <c r="D4544" s="33" t="s">
        <v>10401</v>
      </c>
      <c r="E4544" s="13" t="s">
        <v>2798</v>
      </c>
      <c r="F4544" s="13"/>
      <c r="G4544" s="11">
        <v>37783</v>
      </c>
      <c r="H4544" s="14"/>
      <c r="I4544" s="33" t="s">
        <v>53</v>
      </c>
      <c r="J4544" s="5" t="s">
        <v>10402</v>
      </c>
      <c r="K4544" s="5"/>
      <c r="L4544" s="14" t="s">
        <v>2752</v>
      </c>
      <c r="M4544" s="14" t="s">
        <v>2762</v>
      </c>
      <c r="N4544" s="5" t="s">
        <v>3494</v>
      </c>
      <c r="O4544" s="30" t="s">
        <v>3495</v>
      </c>
      <c r="P4544" s="30" t="s">
        <v>3495</v>
      </c>
      <c r="Q4544" s="30"/>
      <c r="R4544" s="30" t="s">
        <v>5532</v>
      </c>
      <c r="S4544" s="14"/>
      <c r="T4544" s="14"/>
      <c r="U4544" s="14"/>
      <c r="V4544" s="14"/>
      <c r="W4544" s="14" t="s">
        <v>3375</v>
      </c>
      <c r="X4544" s="14" t="s">
        <v>3375</v>
      </c>
      <c r="Y4544" s="10" t="s">
        <v>3914</v>
      </c>
      <c r="Z4544">
        <v>-75</v>
      </c>
      <c r="AA4544">
        <v>-175</v>
      </c>
      <c r="AB4544" s="14" t="s">
        <v>53</v>
      </c>
      <c r="AC4544" s="14"/>
      <c r="AD4544" s="14" t="s">
        <v>53</v>
      </c>
      <c r="AE4544" s="34">
        <v>652</v>
      </c>
      <c r="AF4544" s="14" t="s">
        <v>539</v>
      </c>
      <c r="AG4544" s="14"/>
      <c r="AH4544" s="30" t="s">
        <v>10403</v>
      </c>
      <c r="AI4544" s="30"/>
      <c r="AK4544" s="10" t="str">
        <f t="shared" si="230"/>
        <v>&gt;st_Mesothuria_bifurcata_Antarctica_MOLN_153_S0721</v>
      </c>
      <c r="AL4544" s="10" t="str">
        <f t="shared" si="231"/>
        <v>&gt;Mesothuria_bifurcata_Antarctica_Ross_Sea_NIWA_MOLN_153</v>
      </c>
      <c r="AM4544" s="14" t="s">
        <v>10404</v>
      </c>
      <c r="AN4544" s="14"/>
      <c r="AP4544" s="14"/>
      <c r="AQ4544" s="14"/>
      <c r="AR4544" s="14"/>
      <c r="AS4544" s="14" t="s">
        <v>3953</v>
      </c>
      <c r="AT4544" s="14"/>
      <c r="AU4544" s="14" t="s">
        <v>2759</v>
      </c>
      <c r="AV4544" s="14" t="s">
        <v>2758</v>
      </c>
      <c r="AW4544" s="14" t="s">
        <v>2759</v>
      </c>
      <c r="AX4544" s="14"/>
      <c r="AY4544" s="14"/>
      <c r="AZ4544" s="41" t="s">
        <v>3918</v>
      </c>
      <c r="BA4544" s="35"/>
    </row>
    <row r="4545" spans="1:53" ht="14.1" customHeight="1" x14ac:dyDescent="0.2">
      <c r="A4545" s="10">
        <v>3950</v>
      </c>
      <c r="B4545" s="10" t="s">
        <v>637</v>
      </c>
      <c r="C4545" s="10" t="s">
        <v>105</v>
      </c>
      <c r="D4545" s="10">
        <v>9753</v>
      </c>
      <c r="E4545" s="10" t="s">
        <v>52</v>
      </c>
      <c r="F4545" s="10"/>
      <c r="G4545" s="11">
        <v>9753</v>
      </c>
      <c r="I4545" s="10" t="s">
        <v>53</v>
      </c>
      <c r="L4545" s="10" t="s">
        <v>2752</v>
      </c>
      <c r="M4545" s="10" t="s">
        <v>2762</v>
      </c>
      <c r="N4545" s="5" t="s">
        <v>3494</v>
      </c>
      <c r="O4545" s="10" t="s">
        <v>3495</v>
      </c>
      <c r="P4545" s="10" t="s">
        <v>3495</v>
      </c>
      <c r="R4545" s="5" t="s">
        <v>4492</v>
      </c>
      <c r="W4545" s="14" t="s">
        <v>81</v>
      </c>
      <c r="X4545" s="14" t="s">
        <v>81</v>
      </c>
      <c r="Z4545">
        <v>-17.566700000000001</v>
      </c>
      <c r="AA4545">
        <v>-149.75</v>
      </c>
      <c r="AB4545" s="10" t="s">
        <v>88</v>
      </c>
      <c r="AD4545" s="10" t="s">
        <v>89</v>
      </c>
      <c r="AE4545" s="12">
        <v>655</v>
      </c>
      <c r="AH4545" s="10" t="s">
        <v>4493</v>
      </c>
      <c r="AK4545" s="10" t="str">
        <f t="shared" si="230"/>
        <v>&gt;_Mesothuria_oktaknemus_Moorea_9753_FLMNH_171</v>
      </c>
      <c r="AL4545" s="10" t="str">
        <f t="shared" si="231"/>
        <v>&gt;Mesothuria_oktaknemus_Moorea__UF_9753</v>
      </c>
      <c r="AM4545" s="10" t="s">
        <v>898</v>
      </c>
      <c r="AP4545" s="13"/>
      <c r="AQ4545" s="13"/>
      <c r="AR4545" s="13"/>
    </row>
    <row r="4546" spans="1:53" ht="14.1" customHeight="1" x14ac:dyDescent="0.2">
      <c r="A4546" s="10">
        <v>6685</v>
      </c>
      <c r="B4546" s="5" t="s">
        <v>14212</v>
      </c>
      <c r="C4546" s="5"/>
      <c r="D4546" s="65" t="s">
        <v>14213</v>
      </c>
      <c r="E4546" s="5" t="s">
        <v>4078</v>
      </c>
      <c r="F4546" s="5"/>
      <c r="G4546" s="65" t="s">
        <v>14213</v>
      </c>
      <c r="H4546" s="5"/>
      <c r="I4546" s="5"/>
      <c r="L4546" s="5" t="s">
        <v>2752</v>
      </c>
      <c r="M4546" s="5" t="s">
        <v>2762</v>
      </c>
      <c r="N4546" s="5" t="s">
        <v>3494</v>
      </c>
      <c r="O4546" s="5" t="s">
        <v>3495</v>
      </c>
      <c r="P4546" s="5" t="s">
        <v>3495</v>
      </c>
      <c r="Q4546" s="5" t="s">
        <v>3495</v>
      </c>
      <c r="R4546" s="5" t="s">
        <v>265</v>
      </c>
      <c r="S4546" s="5"/>
      <c r="T4546" s="5"/>
      <c r="U4546" s="5"/>
      <c r="V4546" s="5"/>
      <c r="W4546" s="10" t="s">
        <v>3938</v>
      </c>
      <c r="X4546" s="5" t="s">
        <v>3938</v>
      </c>
      <c r="Y4546" s="5"/>
      <c r="Z4546">
        <v>-12.73983</v>
      </c>
      <c r="AA4546">
        <v>48.276420000000002</v>
      </c>
      <c r="AB4546" s="5"/>
      <c r="AC4546" s="5"/>
      <c r="AD4546" s="5"/>
      <c r="AE4546" s="5">
        <v>655</v>
      </c>
      <c r="AF4546" s="5"/>
      <c r="AG4546" s="5"/>
      <c r="AH4546" s="5"/>
      <c r="AI4546" s="5"/>
      <c r="AJ4546" s="5"/>
      <c r="AK4546" s="10" t="str">
        <f t="shared" ref="AK4546:AK4577" si="232">CONCATENATE("&gt;",AF4546,"_",O4546,"_",R4546,S4546,"_",X4546,"_",D4546,"_",B4546)</f>
        <v>&gt;_Mesothuria_parva_Madagascar_IE-2007-813(c)_N1133</v>
      </c>
      <c r="AL4546" s="10" t="str">
        <f t="shared" si="231"/>
        <v>&gt;Mesothuria_parva_Madagascar__MNHN_IE-2007-813(c)</v>
      </c>
      <c r="AM4546" s="5" t="s">
        <v>14214</v>
      </c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</row>
    <row r="4547" spans="1:53" ht="14.1" customHeight="1" x14ac:dyDescent="0.2">
      <c r="A4547" s="10">
        <v>7146</v>
      </c>
      <c r="B4547" s="5" t="s">
        <v>14215</v>
      </c>
      <c r="D4547" s="49" t="s">
        <v>14216</v>
      </c>
      <c r="E4547" s="5" t="s">
        <v>4078</v>
      </c>
      <c r="F4547" s="5"/>
      <c r="G4547" s="49" t="s">
        <v>14216</v>
      </c>
      <c r="L4547" s="10" t="s">
        <v>2752</v>
      </c>
      <c r="M4547" s="5" t="s">
        <v>2762</v>
      </c>
      <c r="N4547" s="5" t="s">
        <v>3494</v>
      </c>
      <c r="O4547" s="5" t="s">
        <v>3495</v>
      </c>
      <c r="P4547" s="5" t="s">
        <v>3495</v>
      </c>
      <c r="Q4547" s="5" t="s">
        <v>3495</v>
      </c>
      <c r="R4547" s="5" t="s">
        <v>265</v>
      </c>
      <c r="W4547" s="10" t="s">
        <v>3938</v>
      </c>
      <c r="X4547" s="5" t="s">
        <v>3938</v>
      </c>
      <c r="Z4547">
        <v>-14.483333333299999</v>
      </c>
      <c r="AA4547">
        <v>47.433333333299998</v>
      </c>
      <c r="AK4547" s="10" t="str">
        <f t="shared" si="232"/>
        <v>&gt;_Mesothuria_parva_Madagascar_IE-2007-775_N1173</v>
      </c>
      <c r="AL4547" s="10" t="str">
        <f t="shared" ref="AL4547:AL4583" si="233">CONCATENATE("&gt;",P4547,"_",R4547,"_",X4547,"_",Y4547,"_",E4547,"_",D4547)</f>
        <v>&gt;Mesothuria_parva_Madagascar__MNHN_IE-2007-775</v>
      </c>
      <c r="AM4547" s="5" t="s">
        <v>14217</v>
      </c>
    </row>
    <row r="4548" spans="1:53" ht="14.1" customHeight="1" x14ac:dyDescent="0.2">
      <c r="A4548" s="10">
        <v>6676</v>
      </c>
      <c r="B4548" s="5" t="s">
        <v>14218</v>
      </c>
      <c r="C4548" s="5"/>
      <c r="D4548" s="65" t="s">
        <v>14219</v>
      </c>
      <c r="E4548" s="5" t="s">
        <v>4078</v>
      </c>
      <c r="F4548" s="5"/>
      <c r="G4548" s="65" t="s">
        <v>14219</v>
      </c>
      <c r="H4548" s="5"/>
      <c r="I4548" s="5"/>
      <c r="L4548" s="5" t="s">
        <v>2752</v>
      </c>
      <c r="M4548" s="5" t="s">
        <v>2762</v>
      </c>
      <c r="N4548" s="5" t="s">
        <v>3494</v>
      </c>
      <c r="O4548" s="5" t="s">
        <v>3495</v>
      </c>
      <c r="P4548" s="5" t="s">
        <v>3495</v>
      </c>
      <c r="Q4548" s="5" t="s">
        <v>3495</v>
      </c>
      <c r="R4548" s="5" t="s">
        <v>265</v>
      </c>
      <c r="S4548" s="5"/>
      <c r="T4548" s="5"/>
      <c r="U4548" s="5"/>
      <c r="V4548" s="5"/>
      <c r="W4548" s="10" t="s">
        <v>3938</v>
      </c>
      <c r="X4548" s="5" t="s">
        <v>3938</v>
      </c>
      <c r="Y4548" s="5"/>
      <c r="Z4548">
        <v>-12.73983</v>
      </c>
      <c r="AA4548">
        <v>48.276420000000002</v>
      </c>
      <c r="AB4548" s="5"/>
      <c r="AC4548" s="5"/>
      <c r="AD4548" s="5"/>
      <c r="AE4548" s="5">
        <v>655</v>
      </c>
      <c r="AF4548" s="5" t="s">
        <v>75</v>
      </c>
      <c r="AG4548" s="5"/>
      <c r="AH4548" s="5"/>
      <c r="AI4548" s="5"/>
      <c r="AJ4548" s="5"/>
      <c r="AK4548" s="10" t="str">
        <f t="shared" si="232"/>
        <v>&gt;t_Mesothuria_parva_Madagascar_IE-2007-775(a)_N1107</v>
      </c>
      <c r="AL4548" s="10" t="str">
        <f t="shared" si="233"/>
        <v>&gt;Mesothuria_parva_Madagascar__MNHN_IE-2007-775(a)</v>
      </c>
      <c r="AM4548" s="5" t="s">
        <v>14220</v>
      </c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</row>
    <row r="4549" spans="1:53" ht="14.1" customHeight="1" x14ac:dyDescent="0.2">
      <c r="A4549" s="10">
        <v>5761</v>
      </c>
      <c r="B4549" s="33" t="s">
        <v>11263</v>
      </c>
      <c r="C4549" s="33"/>
      <c r="D4549" s="33" t="s">
        <v>11264</v>
      </c>
      <c r="E4549" s="10" t="s">
        <v>3371</v>
      </c>
      <c r="F4549" s="10"/>
      <c r="G4549" s="36" t="s">
        <v>11265</v>
      </c>
      <c r="H4549" s="13"/>
      <c r="I4549" s="33" t="s">
        <v>53</v>
      </c>
      <c r="L4549" s="14" t="s">
        <v>2752</v>
      </c>
      <c r="M4549" s="14" t="s">
        <v>2762</v>
      </c>
      <c r="N4549" s="5" t="s">
        <v>3494</v>
      </c>
      <c r="O4549" s="14" t="s">
        <v>3495</v>
      </c>
      <c r="P4549" s="14" t="s">
        <v>3495</v>
      </c>
      <c r="Q4549" s="14"/>
      <c r="R4549" s="14" t="s">
        <v>8528</v>
      </c>
      <c r="S4549" s="14"/>
      <c r="T4549" s="14"/>
      <c r="U4549" s="14"/>
      <c r="V4549" s="14"/>
      <c r="W4549" s="14" t="s">
        <v>3548</v>
      </c>
      <c r="X4549" s="14" t="s">
        <v>3548</v>
      </c>
      <c r="Y4549" s="34"/>
      <c r="Z4549">
        <v>-15.009</v>
      </c>
      <c r="AA4549">
        <v>124.60357999999999</v>
      </c>
      <c r="AB4549" s="14" t="s">
        <v>53</v>
      </c>
      <c r="AC4549" s="14"/>
      <c r="AD4549" s="14" t="s">
        <v>53</v>
      </c>
      <c r="AE4549" s="34">
        <v>652</v>
      </c>
      <c r="AF4549" s="14" t="s">
        <v>75</v>
      </c>
      <c r="AG4549" s="14"/>
      <c r="AH4549" s="14" t="s">
        <v>11266</v>
      </c>
      <c r="AI4549" s="14"/>
      <c r="AJ4549" s="14"/>
      <c r="AK4549" s="10" t="str">
        <f t="shared" si="232"/>
        <v>&gt;t_Mesothuria_abbreviata_NWAustralia_MOLAF_0347_S0122</v>
      </c>
      <c r="AL4549" s="10" t="str">
        <f t="shared" si="233"/>
        <v>&gt;Mesothuria_abbreviata_NWAustralia__NMV_MOLAF_0347</v>
      </c>
      <c r="AM4549" s="14" t="s">
        <v>11267</v>
      </c>
      <c r="AN4549" s="14"/>
      <c r="AO4549" s="14"/>
      <c r="AP4549" s="37"/>
      <c r="AQ4549" s="37"/>
      <c r="AR4549" s="37"/>
      <c r="AS4549" s="14" t="s">
        <v>11268</v>
      </c>
      <c r="AT4549" s="14"/>
      <c r="AU4549" s="14" t="s">
        <v>2758</v>
      </c>
      <c r="AV4549" s="14" t="s">
        <v>2758</v>
      </c>
      <c r="AW4549" s="14" t="s">
        <v>2759</v>
      </c>
      <c r="AX4549" s="37"/>
      <c r="AY4549" s="14"/>
      <c r="AZ4549" s="41" t="s">
        <v>3550</v>
      </c>
      <c r="BA4549" s="35"/>
    </row>
    <row r="4550" spans="1:53" ht="14.1" customHeight="1" x14ac:dyDescent="0.2">
      <c r="A4550" s="10">
        <v>6394</v>
      </c>
      <c r="B4550" s="30" t="s">
        <v>3893</v>
      </c>
      <c r="D4550" s="30" t="s">
        <v>14295</v>
      </c>
      <c r="G4550" s="36" t="s">
        <v>14296</v>
      </c>
      <c r="H4550" s="30"/>
      <c r="I4550" s="10" t="s">
        <v>3896</v>
      </c>
      <c r="L4550" s="10" t="s">
        <v>2752</v>
      </c>
      <c r="M4550" s="10" t="s">
        <v>2762</v>
      </c>
      <c r="N4550" s="5" t="s">
        <v>3494</v>
      </c>
      <c r="O4550" s="30" t="s">
        <v>3495</v>
      </c>
      <c r="P4550" s="30" t="s">
        <v>3495</v>
      </c>
      <c r="R4550" s="30" t="s">
        <v>5532</v>
      </c>
      <c r="Z4550" t="s">
        <v>60</v>
      </c>
      <c r="AA4550" t="s">
        <v>60</v>
      </c>
      <c r="AE4550" s="10">
        <v>565</v>
      </c>
      <c r="AG4550" s="30"/>
      <c r="AK4550" s="10" t="str">
        <f t="shared" si="232"/>
        <v>&gt;_Mesothuria_bifurcata__BASEC144-09_Seq_MOL</v>
      </c>
      <c r="AL4550" s="10" t="str">
        <f t="shared" si="233"/>
        <v>&gt;Mesothuria_bifurcata____BASEC144-09</v>
      </c>
      <c r="AM4550" s="30" t="s">
        <v>14297</v>
      </c>
    </row>
    <row r="4551" spans="1:53" ht="14.1" customHeight="1" x14ac:dyDescent="0.2">
      <c r="A4551" s="10">
        <v>5508</v>
      </c>
      <c r="B4551" s="33" t="s">
        <v>11732</v>
      </c>
      <c r="C4551" s="33"/>
      <c r="D4551" s="33" t="s">
        <v>11733</v>
      </c>
      <c r="E4551" s="10" t="s">
        <v>3371</v>
      </c>
      <c r="F4551" s="10"/>
      <c r="G4551" s="36" t="s">
        <v>6914</v>
      </c>
      <c r="H4551" s="13"/>
      <c r="I4551" s="33" t="s">
        <v>53</v>
      </c>
      <c r="L4551" s="14" t="s">
        <v>2752</v>
      </c>
      <c r="M4551" s="14" t="s">
        <v>2762</v>
      </c>
      <c r="N4551" s="5" t="s">
        <v>3494</v>
      </c>
      <c r="O4551" s="14" t="s">
        <v>3495</v>
      </c>
      <c r="P4551" s="14" t="s">
        <v>3495</v>
      </c>
      <c r="Q4551" s="14"/>
      <c r="R4551" s="14" t="s">
        <v>6915</v>
      </c>
      <c r="S4551" s="14"/>
      <c r="T4551" s="14"/>
      <c r="U4551" s="14"/>
      <c r="V4551" s="14"/>
      <c r="W4551" s="14" t="s">
        <v>446</v>
      </c>
      <c r="X4551" s="14" t="s">
        <v>446</v>
      </c>
      <c r="Y4551" s="34"/>
      <c r="Z4551">
        <v>-31.731300000000001</v>
      </c>
      <c r="AA4551">
        <v>114.776</v>
      </c>
      <c r="AB4551" s="14" t="s">
        <v>53</v>
      </c>
      <c r="AD4551" s="10" t="s">
        <v>53</v>
      </c>
      <c r="AE4551" s="34">
        <v>652</v>
      </c>
      <c r="AF4551" s="14" t="s">
        <v>75</v>
      </c>
      <c r="AG4551" s="14"/>
      <c r="AH4551" s="30"/>
      <c r="AI4551" s="30"/>
      <c r="AJ4551" s="14"/>
      <c r="AK4551" s="10" t="str">
        <f t="shared" si="232"/>
        <v>&gt;t_Mesothuria_holothuroides_WAustralia_MOLAF_0150_N0039</v>
      </c>
      <c r="AL4551" s="10" t="str">
        <f t="shared" si="233"/>
        <v>&gt;Mesothuria_holothuroides_WAustralia__NMV_MOLAF_0150</v>
      </c>
      <c r="AM4551" s="14" t="s">
        <v>11734</v>
      </c>
      <c r="AN4551" s="30"/>
      <c r="AO4551" s="14"/>
      <c r="AP4551" s="14"/>
      <c r="AQ4551" s="14"/>
      <c r="AR4551" s="14"/>
      <c r="AS4551" s="14" t="s">
        <v>11735</v>
      </c>
      <c r="AT4551" s="14"/>
      <c r="AU4551" s="14" t="s">
        <v>2758</v>
      </c>
      <c r="AV4551" s="14" t="s">
        <v>2758</v>
      </c>
      <c r="AW4551" s="14" t="s">
        <v>2759</v>
      </c>
      <c r="AX4551" s="14"/>
      <c r="AY4551" s="14"/>
      <c r="AZ4551" s="41" t="s">
        <v>3419</v>
      </c>
      <c r="BA4551" s="35"/>
    </row>
    <row r="4552" spans="1:53" ht="14.1" customHeight="1" x14ac:dyDescent="0.2">
      <c r="A4552" s="10">
        <v>2240</v>
      </c>
      <c r="B4552" s="10" t="s">
        <v>3965</v>
      </c>
      <c r="C4552" s="10" t="s">
        <v>302</v>
      </c>
      <c r="D4552" s="10" t="s">
        <v>12450</v>
      </c>
      <c r="E4552" s="10" t="s">
        <v>3371</v>
      </c>
      <c r="F4552" s="10"/>
      <c r="G4552" s="11" t="s">
        <v>3973</v>
      </c>
      <c r="I4552" s="10" t="s">
        <v>686</v>
      </c>
      <c r="J4552" s="5" t="s">
        <v>12451</v>
      </c>
      <c r="K4552" s="5"/>
      <c r="L4552" s="10" t="s">
        <v>2752</v>
      </c>
      <c r="M4552" s="10" t="s">
        <v>2762</v>
      </c>
      <c r="N4552" s="5" t="s">
        <v>3494</v>
      </c>
      <c r="O4552" s="10" t="s">
        <v>3495</v>
      </c>
      <c r="P4552" s="10" t="s">
        <v>3495</v>
      </c>
      <c r="R4552" s="10" t="s">
        <v>5532</v>
      </c>
      <c r="W4552" s="10" t="s">
        <v>3375</v>
      </c>
      <c r="X4552" s="10" t="s">
        <v>3375</v>
      </c>
      <c r="Y4552" s="34" t="s">
        <v>4579</v>
      </c>
      <c r="Z4552">
        <v>-69.210149999999999</v>
      </c>
      <c r="AA4552">
        <v>-109.95314999999999</v>
      </c>
      <c r="AB4552" s="10" t="s">
        <v>53</v>
      </c>
      <c r="AD4552" s="10" t="s">
        <v>53</v>
      </c>
      <c r="AE4552" s="12">
        <v>655</v>
      </c>
      <c r="AF4552" s="10" t="s">
        <v>75</v>
      </c>
      <c r="AK4552" s="10" t="str">
        <f t="shared" si="232"/>
        <v>&gt;t_Mesothuria_bifurcata_Antarctica_MOLAF_0768_FLMNH_098</v>
      </c>
      <c r="AL4552" s="10" t="str">
        <f t="shared" si="233"/>
        <v>&gt;Mesothuria_bifurcata_Antarctica_Amundsen_Sea_NMV_MOLAF_0768</v>
      </c>
      <c r="AM4552" s="10" t="s">
        <v>12452</v>
      </c>
      <c r="AZ4552" s="41" t="s">
        <v>4582</v>
      </c>
      <c r="BA4552" s="15" t="s">
        <v>5859</v>
      </c>
    </row>
    <row r="4553" spans="1:53" ht="14.1" customHeight="1" x14ac:dyDescent="0.2">
      <c r="A4553" s="10">
        <v>2228</v>
      </c>
      <c r="B4553" s="10" t="s">
        <v>3965</v>
      </c>
      <c r="C4553" s="10" t="s">
        <v>560</v>
      </c>
      <c r="D4553" s="10" t="s">
        <v>12447</v>
      </c>
      <c r="E4553" s="10" t="s">
        <v>3371</v>
      </c>
      <c r="F4553" s="10"/>
      <c r="G4553" s="11" t="s">
        <v>3973</v>
      </c>
      <c r="I4553" s="10" t="s">
        <v>686</v>
      </c>
      <c r="J4553" s="5" t="s">
        <v>12448</v>
      </c>
      <c r="K4553" s="5" t="s">
        <v>9888</v>
      </c>
      <c r="L4553" s="10" t="s">
        <v>2752</v>
      </c>
      <c r="M4553" s="10" t="s">
        <v>2762</v>
      </c>
      <c r="N4553" s="5" t="s">
        <v>3494</v>
      </c>
      <c r="O4553" s="10" t="s">
        <v>3495</v>
      </c>
      <c r="P4553" s="10" t="s">
        <v>3495</v>
      </c>
      <c r="R4553" s="10" t="s">
        <v>5532</v>
      </c>
      <c r="W4553" s="10" t="s">
        <v>3375</v>
      </c>
      <c r="X4553" s="10" t="s">
        <v>3375</v>
      </c>
      <c r="Y4553" s="34" t="s">
        <v>4579</v>
      </c>
      <c r="Z4553">
        <v>-69.210149999999999</v>
      </c>
      <c r="AA4553">
        <v>-109.95314999999999</v>
      </c>
      <c r="AB4553" s="10" t="s">
        <v>53</v>
      </c>
      <c r="AD4553" s="10" t="s">
        <v>53</v>
      </c>
      <c r="AE4553" s="12">
        <v>655</v>
      </c>
      <c r="AK4553" s="10" t="str">
        <f t="shared" si="232"/>
        <v>&gt;_Mesothuria_bifurcata_Antarctica_MOLAF_0771_FLMNH_098</v>
      </c>
      <c r="AL4553" s="10" t="str">
        <f t="shared" si="233"/>
        <v>&gt;Mesothuria_bifurcata_Antarctica_Amundsen_Sea_NMV_MOLAF_0771</v>
      </c>
      <c r="AM4553" s="10" t="s">
        <v>12449</v>
      </c>
      <c r="AZ4553" s="41" t="s">
        <v>4582</v>
      </c>
      <c r="BA4553" s="15" t="s">
        <v>5859</v>
      </c>
    </row>
    <row r="4554" spans="1:53" ht="14.1" customHeight="1" x14ac:dyDescent="0.2">
      <c r="A4554" s="10">
        <v>2229</v>
      </c>
      <c r="B4554" s="10" t="s">
        <v>3965</v>
      </c>
      <c r="C4554" s="10" t="s">
        <v>375</v>
      </c>
      <c r="D4554" s="10" t="s">
        <v>12453</v>
      </c>
      <c r="E4554" s="10" t="s">
        <v>3371</v>
      </c>
      <c r="F4554" s="10"/>
      <c r="G4554" s="11" t="s">
        <v>3973</v>
      </c>
      <c r="I4554" s="10" t="s">
        <v>686</v>
      </c>
      <c r="J4554" s="5" t="s">
        <v>12454</v>
      </c>
      <c r="K4554" s="5"/>
      <c r="L4554" s="10" t="s">
        <v>2752</v>
      </c>
      <c r="M4554" s="10" t="s">
        <v>2762</v>
      </c>
      <c r="N4554" s="5" t="s">
        <v>3494</v>
      </c>
      <c r="O4554" s="10" t="s">
        <v>3495</v>
      </c>
      <c r="P4554" s="10" t="s">
        <v>3495</v>
      </c>
      <c r="R4554" s="10" t="s">
        <v>5532</v>
      </c>
      <c r="W4554" s="10" t="s">
        <v>3375</v>
      </c>
      <c r="X4554" s="10" t="s">
        <v>3375</v>
      </c>
      <c r="Y4554" s="34" t="s">
        <v>4579</v>
      </c>
      <c r="Z4554">
        <v>-69.210149999999999</v>
      </c>
      <c r="AA4554">
        <v>-109.95314999999999</v>
      </c>
      <c r="AB4554" s="10" t="s">
        <v>53</v>
      </c>
      <c r="AD4554" s="10" t="s">
        <v>53</v>
      </c>
      <c r="AE4554" s="12">
        <v>655</v>
      </c>
      <c r="AK4554" s="10" t="str">
        <f t="shared" si="232"/>
        <v>&gt;_Mesothuria_bifurcata_Antarctica_MOLAF_0769_FLMNH_098</v>
      </c>
      <c r="AL4554" s="10" t="str">
        <f t="shared" si="233"/>
        <v>&gt;Mesothuria_bifurcata_Antarctica_Amundsen_Sea_NMV_MOLAF_0769</v>
      </c>
      <c r="AM4554" s="10" t="s">
        <v>12455</v>
      </c>
      <c r="AZ4554" s="41" t="s">
        <v>4582</v>
      </c>
      <c r="BA4554" s="15" t="s">
        <v>5859</v>
      </c>
    </row>
    <row r="4555" spans="1:53" ht="14.1" customHeight="1" x14ac:dyDescent="0.2">
      <c r="A4555" s="10">
        <v>2261</v>
      </c>
      <c r="B4555" s="10" t="s">
        <v>3965</v>
      </c>
      <c r="C4555" s="10" t="s">
        <v>71</v>
      </c>
      <c r="D4555" s="10" t="s">
        <v>12459</v>
      </c>
      <c r="E4555" s="10" t="s">
        <v>3371</v>
      </c>
      <c r="F4555" s="10"/>
      <c r="G4555" s="11" t="s">
        <v>3973</v>
      </c>
      <c r="I4555" s="10" t="s">
        <v>686</v>
      </c>
      <c r="J4555" s="5" t="s">
        <v>12460</v>
      </c>
      <c r="K4555" s="5"/>
      <c r="L4555" s="10" t="s">
        <v>2752</v>
      </c>
      <c r="M4555" s="10" t="s">
        <v>2762</v>
      </c>
      <c r="N4555" s="5" t="s">
        <v>3494</v>
      </c>
      <c r="O4555" s="10" t="s">
        <v>3495</v>
      </c>
      <c r="P4555" s="10" t="s">
        <v>3495</v>
      </c>
      <c r="R4555" s="10" t="s">
        <v>5532</v>
      </c>
      <c r="W4555" s="10" t="s">
        <v>3375</v>
      </c>
      <c r="X4555" s="10" t="s">
        <v>3375</v>
      </c>
      <c r="Y4555" s="34" t="s">
        <v>4579</v>
      </c>
      <c r="Z4555">
        <v>-69.210149999999999</v>
      </c>
      <c r="AA4555">
        <v>-109.95314999999999</v>
      </c>
      <c r="AB4555" s="10" t="s">
        <v>53</v>
      </c>
      <c r="AD4555" s="10" t="s">
        <v>53</v>
      </c>
      <c r="AE4555" s="12">
        <v>655</v>
      </c>
      <c r="AK4555" s="10" t="str">
        <f t="shared" si="232"/>
        <v>&gt;_Mesothuria_bifurcata_Antarctica_MOLAF_0774_FLMNH_098</v>
      </c>
      <c r="AL4555" s="10" t="str">
        <f t="shared" si="233"/>
        <v>&gt;Mesothuria_bifurcata_Antarctica_Amundsen_Sea_NMV_MOLAF_0774</v>
      </c>
      <c r="AM4555" s="10" t="s">
        <v>12461</v>
      </c>
      <c r="AZ4555" s="41" t="s">
        <v>4582</v>
      </c>
      <c r="BA4555" s="15" t="s">
        <v>5859</v>
      </c>
    </row>
    <row r="4556" spans="1:53" ht="14.1" customHeight="1" x14ac:dyDescent="0.2">
      <c r="A4556" s="10">
        <v>2241</v>
      </c>
      <c r="B4556" s="10" t="s">
        <v>3965</v>
      </c>
      <c r="C4556" s="10" t="s">
        <v>373</v>
      </c>
      <c r="D4556" s="10" t="s">
        <v>12456</v>
      </c>
      <c r="E4556" s="10" t="s">
        <v>3371</v>
      </c>
      <c r="F4556" s="10"/>
      <c r="G4556" s="11" t="s">
        <v>3973</v>
      </c>
      <c r="I4556" s="10" t="s">
        <v>686</v>
      </c>
      <c r="J4556" s="5" t="s">
        <v>12457</v>
      </c>
      <c r="K4556" s="5"/>
      <c r="L4556" s="10" t="s">
        <v>2752</v>
      </c>
      <c r="M4556" s="10" t="s">
        <v>2762</v>
      </c>
      <c r="N4556" s="5" t="s">
        <v>3494</v>
      </c>
      <c r="O4556" s="10" t="s">
        <v>3495</v>
      </c>
      <c r="P4556" s="10" t="s">
        <v>3495</v>
      </c>
      <c r="R4556" s="10" t="s">
        <v>5532</v>
      </c>
      <c r="W4556" s="10" t="s">
        <v>3375</v>
      </c>
      <c r="X4556" s="10" t="s">
        <v>3375</v>
      </c>
      <c r="Y4556" s="34" t="s">
        <v>4579</v>
      </c>
      <c r="Z4556">
        <v>-69.210149999999999</v>
      </c>
      <c r="AA4556">
        <v>-109.95314999999999</v>
      </c>
      <c r="AB4556" s="10" t="s">
        <v>53</v>
      </c>
      <c r="AD4556" s="10" t="s">
        <v>53</v>
      </c>
      <c r="AE4556" s="12">
        <v>655</v>
      </c>
      <c r="AK4556" s="10" t="str">
        <f t="shared" si="232"/>
        <v>&gt;_Mesothuria_bifurcata_Antarctica_MOLAF_0775_FLMNH_098</v>
      </c>
      <c r="AL4556" s="10" t="str">
        <f t="shared" si="233"/>
        <v>&gt;Mesothuria_bifurcata_Antarctica_Amundsen_Sea_NMV_MOLAF_0775</v>
      </c>
      <c r="AM4556" s="10" t="s">
        <v>12458</v>
      </c>
      <c r="AZ4556" s="41" t="s">
        <v>4582</v>
      </c>
      <c r="BA4556" s="15" t="s">
        <v>4583</v>
      </c>
    </row>
    <row r="4557" spans="1:53" ht="14.1" customHeight="1" x14ac:dyDescent="0.2">
      <c r="A4557" s="10">
        <v>3139</v>
      </c>
      <c r="B4557" s="10" t="s">
        <v>1502</v>
      </c>
      <c r="C4557" s="10" t="s">
        <v>496</v>
      </c>
      <c r="D4557" s="10" t="s">
        <v>12462</v>
      </c>
      <c r="E4557" s="10" t="s">
        <v>3371</v>
      </c>
      <c r="F4557" s="10"/>
      <c r="G4557" s="11" t="s">
        <v>3973</v>
      </c>
      <c r="I4557" s="10" t="s">
        <v>686</v>
      </c>
      <c r="J4557" s="5" t="s">
        <v>12463</v>
      </c>
      <c r="K4557" s="5"/>
      <c r="L4557" s="10" t="s">
        <v>2752</v>
      </c>
      <c r="M4557" s="10" t="s">
        <v>2762</v>
      </c>
      <c r="N4557" s="5" t="s">
        <v>3494</v>
      </c>
      <c r="O4557" s="10" t="s">
        <v>3495</v>
      </c>
      <c r="P4557" s="10" t="s">
        <v>3495</v>
      </c>
      <c r="R4557" s="10" t="s">
        <v>5532</v>
      </c>
      <c r="W4557" s="10" t="s">
        <v>3375</v>
      </c>
      <c r="X4557" s="10" t="s">
        <v>3375</v>
      </c>
      <c r="Y4557" s="34" t="s">
        <v>4579</v>
      </c>
      <c r="Z4557">
        <v>-69.210149999999999</v>
      </c>
      <c r="AA4557">
        <v>-109.95314999999999</v>
      </c>
      <c r="AB4557" s="10" t="s">
        <v>53</v>
      </c>
      <c r="AD4557" s="10" t="s">
        <v>53</v>
      </c>
      <c r="AE4557" s="12">
        <v>655</v>
      </c>
      <c r="AK4557" s="10" t="str">
        <f t="shared" si="232"/>
        <v>&gt;_Mesothuria_bifurcata_Antarctica_MOLAF_0772_FLMNH_120</v>
      </c>
      <c r="AL4557" s="10" t="str">
        <f t="shared" si="233"/>
        <v>&gt;Mesothuria_bifurcata_Antarctica_Amundsen_Sea_NMV_MOLAF_0772</v>
      </c>
      <c r="AM4557" s="10" t="s">
        <v>12464</v>
      </c>
      <c r="AZ4557" s="41" t="s">
        <v>4582</v>
      </c>
      <c r="BA4557" s="15" t="s">
        <v>5859</v>
      </c>
    </row>
    <row r="4558" spans="1:53" ht="14.1" customHeight="1" x14ac:dyDescent="0.2">
      <c r="A4558" s="10">
        <v>2301</v>
      </c>
      <c r="B4558" s="10" t="s">
        <v>3965</v>
      </c>
      <c r="C4558" s="10" t="s">
        <v>284</v>
      </c>
      <c r="D4558" s="10" t="s">
        <v>12465</v>
      </c>
      <c r="E4558" s="10" t="s">
        <v>3371</v>
      </c>
      <c r="F4558" s="10"/>
      <c r="G4558" s="11" t="s">
        <v>3973</v>
      </c>
      <c r="I4558" s="10" t="s">
        <v>686</v>
      </c>
      <c r="J4558" s="5" t="s">
        <v>12466</v>
      </c>
      <c r="K4558" s="5" t="s">
        <v>6091</v>
      </c>
      <c r="L4558" s="10" t="s">
        <v>2752</v>
      </c>
      <c r="M4558" s="10" t="s">
        <v>2762</v>
      </c>
      <c r="N4558" s="5" t="s">
        <v>3494</v>
      </c>
      <c r="O4558" s="10" t="s">
        <v>3495</v>
      </c>
      <c r="P4558" s="10" t="s">
        <v>3495</v>
      </c>
      <c r="R4558" s="10" t="s">
        <v>5532</v>
      </c>
      <c r="W4558" s="10" t="s">
        <v>3375</v>
      </c>
      <c r="X4558" s="10" t="s">
        <v>3375</v>
      </c>
      <c r="Y4558" s="34" t="s">
        <v>4579</v>
      </c>
      <c r="Z4558">
        <v>-69.210149999999999</v>
      </c>
      <c r="AA4558">
        <v>-109.95314999999999</v>
      </c>
      <c r="AB4558" s="10" t="s">
        <v>53</v>
      </c>
      <c r="AD4558" s="10" t="s">
        <v>53</v>
      </c>
      <c r="AE4558" s="12">
        <v>655</v>
      </c>
      <c r="AK4558" s="10" t="str">
        <f t="shared" si="232"/>
        <v>&gt;_Mesothuria_bifurcata_Antarctica_MOLAF_0770_FLMNH_098</v>
      </c>
      <c r="AL4558" s="10" t="str">
        <f t="shared" si="233"/>
        <v>&gt;Mesothuria_bifurcata_Antarctica_Amundsen_Sea_NMV_MOLAF_0770</v>
      </c>
      <c r="AM4558" s="10" t="s">
        <v>12467</v>
      </c>
      <c r="AZ4558" s="41" t="s">
        <v>4582</v>
      </c>
      <c r="BA4558" s="15" t="s">
        <v>5859</v>
      </c>
    </row>
    <row r="4559" spans="1:53" ht="14.1" customHeight="1" x14ac:dyDescent="0.2">
      <c r="A4559" s="10">
        <v>6682</v>
      </c>
      <c r="B4559" s="5" t="s">
        <v>14654</v>
      </c>
      <c r="C4559" s="5"/>
      <c r="D4559" s="65" t="s">
        <v>14655</v>
      </c>
      <c r="E4559" s="5" t="s">
        <v>4078</v>
      </c>
      <c r="F4559" s="5"/>
      <c r="G4559" s="65" t="s">
        <v>14655</v>
      </c>
      <c r="H4559" s="5"/>
      <c r="I4559" s="5"/>
      <c r="L4559" s="5" t="s">
        <v>2752</v>
      </c>
      <c r="M4559" s="5" t="s">
        <v>2762</v>
      </c>
      <c r="N4559" s="5" t="s">
        <v>3494</v>
      </c>
      <c r="O4559" s="5" t="s">
        <v>3495</v>
      </c>
      <c r="P4559" s="5" t="s">
        <v>3495</v>
      </c>
      <c r="Q4559" s="5" t="s">
        <v>13788</v>
      </c>
      <c r="R4559" s="5" t="s">
        <v>3561</v>
      </c>
      <c r="S4559" s="5"/>
      <c r="T4559" s="5"/>
      <c r="U4559" s="5"/>
      <c r="V4559" s="5"/>
      <c r="W4559" s="10" t="s">
        <v>3938</v>
      </c>
      <c r="X4559" s="5" t="s">
        <v>3938</v>
      </c>
      <c r="Y4559" s="5"/>
      <c r="Z4559">
        <v>-12.73983</v>
      </c>
      <c r="AA4559">
        <v>48.276420000000002</v>
      </c>
      <c r="AB4559" s="5"/>
      <c r="AC4559" s="5"/>
      <c r="AD4559" s="5"/>
      <c r="AE4559" s="5">
        <v>655</v>
      </c>
      <c r="AF4559" s="5" t="s">
        <v>75</v>
      </c>
      <c r="AG4559" s="5"/>
      <c r="AH4559" s="5"/>
      <c r="AI4559" s="5"/>
      <c r="AJ4559" s="5"/>
      <c r="AK4559" s="10" t="str">
        <f t="shared" si="232"/>
        <v>&gt;t_Mesothuria_regularia_Madagascar_IE-2007-794_N1123</v>
      </c>
      <c r="AL4559" s="10" t="str">
        <f t="shared" si="233"/>
        <v>&gt;Mesothuria_regularia_Madagascar__MNHN_IE-2007-794</v>
      </c>
      <c r="AM4559" s="5" t="s">
        <v>14656</v>
      </c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</row>
    <row r="4560" spans="1:53" ht="14.1" customHeight="1" x14ac:dyDescent="0.2">
      <c r="A4560" s="10">
        <v>6684</v>
      </c>
      <c r="B4560" s="5" t="s">
        <v>14657</v>
      </c>
      <c r="C4560" s="5"/>
      <c r="D4560" s="65" t="s">
        <v>14658</v>
      </c>
      <c r="E4560" s="5" t="s">
        <v>4078</v>
      </c>
      <c r="F4560" s="5"/>
      <c r="G4560" s="65" t="s">
        <v>14658</v>
      </c>
      <c r="H4560" s="5"/>
      <c r="I4560" s="5"/>
      <c r="L4560" s="5" t="s">
        <v>2752</v>
      </c>
      <c r="M4560" s="5" t="s">
        <v>2762</v>
      </c>
      <c r="N4560" s="5" t="s">
        <v>3494</v>
      </c>
      <c r="O4560" s="5" t="s">
        <v>3495</v>
      </c>
      <c r="P4560" s="5" t="s">
        <v>3495</v>
      </c>
      <c r="Q4560" s="5" t="s">
        <v>13788</v>
      </c>
      <c r="R4560" s="5" t="s">
        <v>3561</v>
      </c>
      <c r="S4560" s="5"/>
      <c r="T4560" s="5"/>
      <c r="U4560" s="5"/>
      <c r="V4560" s="5"/>
      <c r="W4560" s="10" t="s">
        <v>3938</v>
      </c>
      <c r="X4560" s="5" t="s">
        <v>3938</v>
      </c>
      <c r="Y4560" s="5"/>
      <c r="Z4560">
        <v>-12.73983</v>
      </c>
      <c r="AA4560">
        <v>48.276420000000002</v>
      </c>
      <c r="AB4560" s="5"/>
      <c r="AC4560" s="5"/>
      <c r="AD4560" s="5"/>
      <c r="AE4560" s="5">
        <v>655</v>
      </c>
      <c r="AF4560" s="5"/>
      <c r="AG4560" s="5"/>
      <c r="AH4560" s="5"/>
      <c r="AI4560" s="5"/>
      <c r="AJ4560" s="5"/>
      <c r="AK4560" s="10" t="str">
        <f t="shared" si="232"/>
        <v>&gt;_Mesothuria_regularia_Madagascar_IE-2007-818(a)_N1131</v>
      </c>
      <c r="AL4560" s="10" t="str">
        <f t="shared" si="233"/>
        <v>&gt;Mesothuria_regularia_Madagascar__MNHN_IE-2007-818(a)</v>
      </c>
      <c r="AM4560" s="5" t="s">
        <v>14659</v>
      </c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</row>
    <row r="4561" spans="1:52" ht="14.1" customHeight="1" x14ac:dyDescent="0.2">
      <c r="A4561" s="10">
        <v>3694</v>
      </c>
      <c r="B4561" s="10" t="s">
        <v>470</v>
      </c>
      <c r="C4561" s="10" t="s">
        <v>343</v>
      </c>
      <c r="D4561" s="10">
        <v>9747</v>
      </c>
      <c r="E4561" s="10" t="s">
        <v>52</v>
      </c>
      <c r="F4561" s="10"/>
      <c r="G4561" s="11">
        <v>9747</v>
      </c>
      <c r="I4561" s="10" t="s">
        <v>53</v>
      </c>
      <c r="L4561" s="10" t="s">
        <v>2752</v>
      </c>
      <c r="M4561" s="10" t="s">
        <v>2762</v>
      </c>
      <c r="N4561" s="5" t="s">
        <v>3494</v>
      </c>
      <c r="O4561" s="10" t="s">
        <v>3495</v>
      </c>
      <c r="P4561" s="10" t="s">
        <v>3495</v>
      </c>
      <c r="R4561" s="5" t="s">
        <v>4492</v>
      </c>
      <c r="W4561" s="14" t="s">
        <v>81</v>
      </c>
      <c r="X4561" s="14" t="s">
        <v>81</v>
      </c>
      <c r="Z4561">
        <v>-17.566700000000001</v>
      </c>
      <c r="AA4561">
        <v>-149.75</v>
      </c>
      <c r="AB4561" s="10" t="s">
        <v>207</v>
      </c>
      <c r="AE4561" s="10">
        <v>0</v>
      </c>
      <c r="AK4561" s="10" t="str">
        <f t="shared" si="232"/>
        <v>&gt;_Mesothuria_oktaknemus_Moorea_9747_FLMNH_160</v>
      </c>
      <c r="AL4561" s="10" t="str">
        <f t="shared" si="233"/>
        <v>&gt;Mesothuria_oktaknemus_Moorea__UF_9747</v>
      </c>
      <c r="AN4561" s="10" t="s">
        <v>397</v>
      </c>
      <c r="AP4561" s="13"/>
      <c r="AQ4561" s="13"/>
      <c r="AR4561" s="13"/>
    </row>
    <row r="4562" spans="1:52" ht="14.1" customHeight="1" x14ac:dyDescent="0.2">
      <c r="A4562" s="10">
        <v>3695</v>
      </c>
      <c r="B4562" s="10" t="s">
        <v>470</v>
      </c>
      <c r="C4562" s="10" t="s">
        <v>228</v>
      </c>
      <c r="D4562" s="10">
        <v>9754</v>
      </c>
      <c r="E4562" s="10" t="s">
        <v>52</v>
      </c>
      <c r="F4562" s="10"/>
      <c r="G4562" s="11">
        <v>9754</v>
      </c>
      <c r="I4562" s="10" t="s">
        <v>53</v>
      </c>
      <c r="L4562" s="10" t="s">
        <v>2752</v>
      </c>
      <c r="M4562" s="10" t="s">
        <v>2762</v>
      </c>
      <c r="N4562" s="5" t="s">
        <v>3494</v>
      </c>
      <c r="O4562" s="10" t="s">
        <v>3495</v>
      </c>
      <c r="P4562" s="10" t="s">
        <v>3495</v>
      </c>
      <c r="R4562" s="5" t="s">
        <v>4492</v>
      </c>
      <c r="W4562" s="14" t="s">
        <v>81</v>
      </c>
      <c r="X4562" s="14" t="s">
        <v>81</v>
      </c>
      <c r="Z4562">
        <v>-17.566700000000001</v>
      </c>
      <c r="AA4562">
        <v>-149.75</v>
      </c>
      <c r="AB4562" s="10" t="s">
        <v>207</v>
      </c>
      <c r="AE4562" s="10">
        <v>0</v>
      </c>
      <c r="AK4562" s="10" t="str">
        <f t="shared" si="232"/>
        <v>&gt;_Mesothuria_oktaknemus_Moorea_9754_FLMNH_160</v>
      </c>
      <c r="AL4562" s="10" t="str">
        <f t="shared" si="233"/>
        <v>&gt;Mesothuria_oktaknemus_Moorea__UF_9754</v>
      </c>
      <c r="AN4562" s="10" t="s">
        <v>397</v>
      </c>
      <c r="AP4562" s="13"/>
      <c r="AQ4562" s="13"/>
      <c r="AR4562" s="13"/>
    </row>
    <row r="4563" spans="1:52" ht="14.1" customHeight="1" x14ac:dyDescent="0.2">
      <c r="A4563" s="10">
        <v>3681</v>
      </c>
      <c r="B4563" s="10" t="s">
        <v>470</v>
      </c>
      <c r="C4563" s="10" t="s">
        <v>373</v>
      </c>
      <c r="D4563" s="10">
        <v>9787</v>
      </c>
      <c r="E4563" s="10" t="s">
        <v>52</v>
      </c>
      <c r="F4563" s="10"/>
      <c r="G4563" s="11">
        <v>9787</v>
      </c>
      <c r="I4563" s="10" t="s">
        <v>53</v>
      </c>
      <c r="L4563" s="10" t="s">
        <v>2752</v>
      </c>
      <c r="M4563" s="10" t="s">
        <v>2762</v>
      </c>
      <c r="N4563" s="5" t="s">
        <v>3494</v>
      </c>
      <c r="O4563" s="10" t="s">
        <v>3495</v>
      </c>
      <c r="P4563" s="10" t="s">
        <v>3495</v>
      </c>
      <c r="W4563" s="10" t="s">
        <v>1582</v>
      </c>
      <c r="X4563" s="10" t="s">
        <v>1582</v>
      </c>
      <c r="Z4563">
        <v>-17.716670000000001</v>
      </c>
      <c r="AA4563">
        <v>-149.23330000000001</v>
      </c>
      <c r="AB4563" s="10" t="s">
        <v>207</v>
      </c>
      <c r="AE4563" s="10">
        <v>0</v>
      </c>
      <c r="AK4563" s="10" t="str">
        <f t="shared" si="232"/>
        <v>&gt;_Mesothuria__Society_9787_FLMNH_160</v>
      </c>
      <c r="AL4563" s="10" t="str">
        <f t="shared" si="233"/>
        <v>&gt;Mesothuria__Society__UF_9787</v>
      </c>
      <c r="AN4563" s="10" t="s">
        <v>397</v>
      </c>
      <c r="AP4563" s="13"/>
      <c r="AQ4563" s="13"/>
      <c r="AR4563" s="13"/>
    </row>
    <row r="4564" spans="1:52" ht="14.1" customHeight="1" x14ac:dyDescent="0.2">
      <c r="A4564" s="10">
        <v>3657</v>
      </c>
      <c r="B4564" s="10" t="s">
        <v>470</v>
      </c>
      <c r="C4564" s="10" t="s">
        <v>148</v>
      </c>
      <c r="D4564" s="10">
        <v>9788</v>
      </c>
      <c r="E4564" s="10" t="s">
        <v>52</v>
      </c>
      <c r="F4564" s="10"/>
      <c r="G4564" s="11">
        <v>9788</v>
      </c>
      <c r="I4564" s="10" t="s">
        <v>53</v>
      </c>
      <c r="L4564" s="10" t="s">
        <v>2752</v>
      </c>
      <c r="M4564" s="10" t="s">
        <v>2762</v>
      </c>
      <c r="N4564" s="5" t="s">
        <v>3494</v>
      </c>
      <c r="O4564" s="10" t="s">
        <v>3495</v>
      </c>
      <c r="P4564" s="10" t="s">
        <v>3495</v>
      </c>
      <c r="W4564" s="10" t="s">
        <v>1582</v>
      </c>
      <c r="X4564" s="10" t="s">
        <v>1582</v>
      </c>
      <c r="Z4564">
        <v>-17.633299999999998</v>
      </c>
      <c r="AA4564">
        <v>-149.2833</v>
      </c>
      <c r="AB4564" s="10" t="s">
        <v>207</v>
      </c>
      <c r="AE4564" s="10">
        <v>0</v>
      </c>
      <c r="AK4564" s="10" t="str">
        <f t="shared" si="232"/>
        <v>&gt;_Mesothuria__Society_9788_FLMNH_160</v>
      </c>
      <c r="AL4564" s="10" t="str">
        <f t="shared" si="233"/>
        <v>&gt;Mesothuria__Society__UF_9788</v>
      </c>
      <c r="AN4564" s="10" t="s">
        <v>397</v>
      </c>
      <c r="AP4564" s="13"/>
      <c r="AQ4564" s="13"/>
      <c r="AR4564" s="13"/>
    </row>
    <row r="4565" spans="1:52" ht="14.1" customHeight="1" x14ac:dyDescent="0.2">
      <c r="A4565" s="10">
        <v>1668</v>
      </c>
      <c r="B4565" s="10" t="s">
        <v>1369</v>
      </c>
      <c r="C4565" s="10" t="s">
        <v>334</v>
      </c>
      <c r="D4565" s="10" t="s">
        <v>5236</v>
      </c>
      <c r="E4565" s="10" t="s">
        <v>3371</v>
      </c>
      <c r="F4565" s="10"/>
      <c r="G4565" s="11" t="s">
        <v>5237</v>
      </c>
      <c r="I4565" s="33" t="s">
        <v>53</v>
      </c>
      <c r="L4565" s="10" t="s">
        <v>2752</v>
      </c>
      <c r="M4565" s="10" t="s">
        <v>2762</v>
      </c>
      <c r="N4565" s="5" t="s">
        <v>3494</v>
      </c>
      <c r="O4565" s="10" t="s">
        <v>3495</v>
      </c>
      <c r="P4565" s="10" t="s">
        <v>3495</v>
      </c>
      <c r="R4565" s="10" t="s">
        <v>4645</v>
      </c>
      <c r="W4565" s="10" t="s">
        <v>3608</v>
      </c>
      <c r="X4565" s="10" t="s">
        <v>3608</v>
      </c>
      <c r="Z4565">
        <v>-40.858079500000002</v>
      </c>
      <c r="AA4565">
        <v>160.43128970000001</v>
      </c>
      <c r="AB4565" s="10" t="s">
        <v>207</v>
      </c>
      <c r="AD4565" s="10" t="s">
        <v>1778</v>
      </c>
      <c r="AE4565" s="10">
        <v>0</v>
      </c>
      <c r="AK4565" s="10" t="str">
        <f t="shared" si="232"/>
        <v>&gt;_Mesothuria_nsp_Tasman_Sea_MOLAF_0025_FLMNH_081</v>
      </c>
      <c r="AL4565" s="10" t="str">
        <f t="shared" si="233"/>
        <v>&gt;Mesothuria_nsp_Tasman_Sea__NMV_MOLAF_0025</v>
      </c>
      <c r="AZ4565" s="41"/>
    </row>
    <row r="4566" spans="1:52" ht="14.1" customHeight="1" x14ac:dyDescent="0.2">
      <c r="A4566" s="10">
        <v>1692</v>
      </c>
      <c r="B4566" s="10" t="s">
        <v>1369</v>
      </c>
      <c r="C4566" s="10" t="s">
        <v>246</v>
      </c>
      <c r="D4566" s="10" t="s">
        <v>5232</v>
      </c>
      <c r="E4566" s="10" t="s">
        <v>3371</v>
      </c>
      <c r="F4566" s="10"/>
      <c r="G4566" s="11" t="s">
        <v>5233</v>
      </c>
      <c r="I4566" s="33" t="s">
        <v>53</v>
      </c>
      <c r="L4566" s="10" t="s">
        <v>2752</v>
      </c>
      <c r="M4566" s="10" t="s">
        <v>2762</v>
      </c>
      <c r="N4566" s="5" t="s">
        <v>3494</v>
      </c>
      <c r="O4566" s="10" t="s">
        <v>3495</v>
      </c>
      <c r="P4566" s="10" t="s">
        <v>3495</v>
      </c>
      <c r="R4566" s="10" t="s">
        <v>4645</v>
      </c>
      <c r="W4566" s="10" t="s">
        <v>3608</v>
      </c>
      <c r="X4566" s="10" t="s">
        <v>3608</v>
      </c>
      <c r="Z4566">
        <v>-40.858079500000002</v>
      </c>
      <c r="AA4566">
        <v>160.43128970000001</v>
      </c>
      <c r="AB4566" s="10" t="s">
        <v>207</v>
      </c>
      <c r="AD4566" s="10" t="s">
        <v>1778</v>
      </c>
      <c r="AE4566" s="10">
        <v>0</v>
      </c>
      <c r="AK4566" s="10" t="str">
        <f t="shared" si="232"/>
        <v>&gt;_Mesothuria_nsp_Tasman_Sea_MOLAF_0027_FLMNH_081</v>
      </c>
      <c r="AL4566" s="10" t="str">
        <f t="shared" si="233"/>
        <v>&gt;Mesothuria_nsp_Tasman_Sea__NMV_MOLAF_0027</v>
      </c>
      <c r="AZ4566" s="41"/>
    </row>
    <row r="4567" spans="1:52" ht="14.1" customHeight="1" x14ac:dyDescent="0.2">
      <c r="A4567" s="10">
        <v>1704</v>
      </c>
      <c r="B4567" s="10" t="s">
        <v>1369</v>
      </c>
      <c r="C4567" s="10" t="s">
        <v>232</v>
      </c>
      <c r="D4567" s="10" t="s">
        <v>5240</v>
      </c>
      <c r="E4567" s="10" t="s">
        <v>3371</v>
      </c>
      <c r="F4567" s="10"/>
      <c r="G4567" s="11" t="s">
        <v>5241</v>
      </c>
      <c r="I4567" s="33" t="s">
        <v>53</v>
      </c>
      <c r="L4567" s="10" t="s">
        <v>2752</v>
      </c>
      <c r="M4567" s="10" t="s">
        <v>2762</v>
      </c>
      <c r="N4567" s="5" t="s">
        <v>3494</v>
      </c>
      <c r="O4567" s="10" t="s">
        <v>3495</v>
      </c>
      <c r="P4567" s="10" t="s">
        <v>3495</v>
      </c>
      <c r="R4567" s="10" t="s">
        <v>4645</v>
      </c>
      <c r="W4567" s="10" t="s">
        <v>3608</v>
      </c>
      <c r="X4567" s="10" t="s">
        <v>3608</v>
      </c>
      <c r="Z4567">
        <v>-40.858079500000002</v>
      </c>
      <c r="AA4567">
        <v>160.43128970000001</v>
      </c>
      <c r="AB4567" s="10" t="s">
        <v>207</v>
      </c>
      <c r="AD4567" s="10" t="s">
        <v>1778</v>
      </c>
      <c r="AE4567" s="10">
        <v>0</v>
      </c>
      <c r="AK4567" s="10" t="str">
        <f t="shared" si="232"/>
        <v>&gt;_Mesothuria_nsp_Tasman_Sea_MOLAF_0028_FLMNH_081</v>
      </c>
      <c r="AL4567" s="10" t="str">
        <f t="shared" si="233"/>
        <v>&gt;Mesothuria_nsp_Tasman_Sea__NMV_MOLAF_0028</v>
      </c>
      <c r="AZ4567" s="41"/>
    </row>
    <row r="4568" spans="1:52" ht="14.1" customHeight="1" x14ac:dyDescent="0.2">
      <c r="A4568" s="10">
        <v>1680</v>
      </c>
      <c r="B4568" s="10" t="s">
        <v>1369</v>
      </c>
      <c r="C4568" s="10" t="s">
        <v>263</v>
      </c>
      <c r="D4568" s="10" t="s">
        <v>5230</v>
      </c>
      <c r="E4568" s="10" t="s">
        <v>3371</v>
      </c>
      <c r="F4568" s="10"/>
      <c r="G4568" s="11" t="s">
        <v>5231</v>
      </c>
      <c r="I4568" s="33" t="s">
        <v>53</v>
      </c>
      <c r="L4568" s="10" t="s">
        <v>2752</v>
      </c>
      <c r="M4568" s="10" t="s">
        <v>2762</v>
      </c>
      <c r="N4568" s="5" t="s">
        <v>3494</v>
      </c>
      <c r="O4568" s="10" t="s">
        <v>3495</v>
      </c>
      <c r="P4568" s="10" t="s">
        <v>3495</v>
      </c>
      <c r="R4568" s="10" t="s">
        <v>3561</v>
      </c>
      <c r="W4568" s="10" t="s">
        <v>3608</v>
      </c>
      <c r="X4568" s="10" t="s">
        <v>3608</v>
      </c>
      <c r="Z4568">
        <v>-32.662300000000002</v>
      </c>
      <c r="AA4568">
        <v>162.55099999999999</v>
      </c>
      <c r="AB4568" s="10" t="s">
        <v>207</v>
      </c>
      <c r="AD4568" s="10" t="s">
        <v>1778</v>
      </c>
      <c r="AE4568" s="10">
        <v>0</v>
      </c>
      <c r="AK4568" s="10" t="str">
        <f t="shared" si="232"/>
        <v>&gt;_Mesothuria_regularia_Tasman_Sea_MOLAF_0037_FLMNH_081</v>
      </c>
      <c r="AL4568" s="10" t="str">
        <f t="shared" si="233"/>
        <v>&gt;Mesothuria_regularia_Tasman_Sea__NMV_MOLAF_0037</v>
      </c>
      <c r="AZ4568" s="41"/>
    </row>
    <row r="4569" spans="1:52" ht="14.1" customHeight="1" x14ac:dyDescent="0.2">
      <c r="A4569" s="10">
        <v>4143</v>
      </c>
      <c r="B4569" s="10" t="s">
        <v>5313</v>
      </c>
      <c r="C4569" s="10" t="s">
        <v>148</v>
      </c>
      <c r="D4569" s="10" t="s">
        <v>5530</v>
      </c>
      <c r="E4569" s="34" t="s">
        <v>4078</v>
      </c>
      <c r="F4569" s="34"/>
      <c r="G4569" s="11" t="s">
        <v>5531</v>
      </c>
      <c r="I4569" s="10" t="s">
        <v>53</v>
      </c>
      <c r="L4569" s="10" t="s">
        <v>2752</v>
      </c>
      <c r="M4569" s="10" t="s">
        <v>2762</v>
      </c>
      <c r="N4569" s="5" t="s">
        <v>3494</v>
      </c>
      <c r="O4569" s="10" t="s">
        <v>3495</v>
      </c>
      <c r="P4569" s="10" t="s">
        <v>3495</v>
      </c>
      <c r="R4569" s="10" t="s">
        <v>5532</v>
      </c>
      <c r="Z4569" t="s">
        <v>60</v>
      </c>
      <c r="AA4569" t="s">
        <v>60</v>
      </c>
      <c r="AB4569" s="10" t="s">
        <v>207</v>
      </c>
      <c r="AE4569" s="10">
        <v>0</v>
      </c>
      <c r="AK4569" s="10" t="str">
        <f t="shared" si="232"/>
        <v>&gt;_Mesothuria_bifurcata__MOLP_141_FLMNH_179</v>
      </c>
      <c r="AL4569" s="10" t="str">
        <f t="shared" si="233"/>
        <v>&gt;Mesothuria_bifurcata___MNHN_MOLP_141</v>
      </c>
      <c r="AZ4569" s="41"/>
    </row>
    <row r="4570" spans="1:52" ht="14.1" customHeight="1" x14ac:dyDescent="0.2">
      <c r="A4570" s="10">
        <v>4155</v>
      </c>
      <c r="B4570" s="10" t="s">
        <v>5313</v>
      </c>
      <c r="C4570" s="10" t="s">
        <v>375</v>
      </c>
      <c r="D4570" s="10" t="s">
        <v>5541</v>
      </c>
      <c r="E4570" s="34" t="s">
        <v>4078</v>
      </c>
      <c r="F4570" s="34"/>
      <c r="G4570" s="11" t="s">
        <v>5542</v>
      </c>
      <c r="I4570" s="10" t="s">
        <v>53</v>
      </c>
      <c r="L4570" s="10" t="s">
        <v>2752</v>
      </c>
      <c r="M4570" s="10" t="s">
        <v>2762</v>
      </c>
      <c r="N4570" s="5" t="s">
        <v>3494</v>
      </c>
      <c r="O4570" s="10" t="s">
        <v>3495</v>
      </c>
      <c r="P4570" s="10" t="s">
        <v>3495</v>
      </c>
      <c r="R4570" s="10" t="s">
        <v>5532</v>
      </c>
      <c r="Z4570" t="s">
        <v>60</v>
      </c>
      <c r="AA4570" t="s">
        <v>60</v>
      </c>
      <c r="AB4570" s="10" t="s">
        <v>207</v>
      </c>
      <c r="AE4570" s="10">
        <v>0</v>
      </c>
      <c r="AK4570" s="10" t="str">
        <f t="shared" si="232"/>
        <v>&gt;_Mesothuria_bifurcata__MOLP_142_FLMNH_179</v>
      </c>
      <c r="AL4570" s="10" t="str">
        <f t="shared" si="233"/>
        <v>&gt;Mesothuria_bifurcata___MNHN_MOLP_142</v>
      </c>
      <c r="AZ4570" s="41"/>
    </row>
    <row r="4571" spans="1:52" ht="14.1" customHeight="1" x14ac:dyDescent="0.2">
      <c r="A4571" s="10">
        <v>4167</v>
      </c>
      <c r="B4571" s="10" t="s">
        <v>5313</v>
      </c>
      <c r="C4571" s="10" t="s">
        <v>373</v>
      </c>
      <c r="D4571" s="10" t="s">
        <v>5600</v>
      </c>
      <c r="E4571" s="34" t="s">
        <v>4078</v>
      </c>
      <c r="F4571" s="34"/>
      <c r="G4571" s="11" t="s">
        <v>5601</v>
      </c>
      <c r="I4571" s="10" t="s">
        <v>53</v>
      </c>
      <c r="L4571" s="10" t="s">
        <v>2752</v>
      </c>
      <c r="M4571" s="10" t="s">
        <v>2762</v>
      </c>
      <c r="N4571" s="5" t="s">
        <v>3494</v>
      </c>
      <c r="O4571" s="10" t="s">
        <v>3495</v>
      </c>
      <c r="P4571" s="10" t="s">
        <v>3495</v>
      </c>
      <c r="R4571" s="10" t="s">
        <v>5532</v>
      </c>
      <c r="Z4571" t="s">
        <v>60</v>
      </c>
      <c r="AA4571" t="s">
        <v>60</v>
      </c>
      <c r="AB4571" s="10" t="s">
        <v>207</v>
      </c>
      <c r="AE4571" s="10">
        <v>0</v>
      </c>
      <c r="AK4571" s="10" t="str">
        <f t="shared" si="232"/>
        <v>&gt;_Mesothuria_bifurcata__MOLP_143_FLMNH_179</v>
      </c>
      <c r="AL4571" s="10" t="str">
        <f t="shared" si="233"/>
        <v>&gt;Mesothuria_bifurcata___MNHN_MOLP_143</v>
      </c>
      <c r="AZ4571" s="41"/>
    </row>
    <row r="4572" spans="1:52" ht="14.1" customHeight="1" x14ac:dyDescent="0.2">
      <c r="A4572" s="10">
        <v>3484</v>
      </c>
      <c r="B4572" s="10" t="s">
        <v>292</v>
      </c>
      <c r="C4572" s="10" t="s">
        <v>211</v>
      </c>
      <c r="D4572" s="11">
        <v>1283</v>
      </c>
      <c r="E4572" s="10" t="s">
        <v>52</v>
      </c>
      <c r="F4572" s="10"/>
      <c r="G4572" s="11">
        <v>1283</v>
      </c>
      <c r="I4572" s="10" t="s">
        <v>53</v>
      </c>
      <c r="L4572" s="10" t="s">
        <v>1677</v>
      </c>
      <c r="M4572" s="10" t="s">
        <v>1836</v>
      </c>
      <c r="N4572" s="10" t="s">
        <v>1837</v>
      </c>
      <c r="O4572" s="10" t="s">
        <v>1889</v>
      </c>
      <c r="P4572" s="10" t="s">
        <v>1889</v>
      </c>
      <c r="R4572" s="10" t="s">
        <v>1890</v>
      </c>
      <c r="W4572" s="10" t="s">
        <v>328</v>
      </c>
      <c r="X4572" s="10" t="s">
        <v>328</v>
      </c>
      <c r="Z4572" t="s">
        <v>60</v>
      </c>
      <c r="AA4572" t="s">
        <v>60</v>
      </c>
      <c r="AB4572" s="10" t="s">
        <v>53</v>
      </c>
      <c r="AD4572" s="10" t="s">
        <v>53</v>
      </c>
      <c r="AE4572" s="12">
        <v>655</v>
      </c>
      <c r="AK4572" s="10" t="str">
        <f t="shared" si="232"/>
        <v>&gt;_Mespilia_globulus_Samoa_1283_FLMNH_145</v>
      </c>
      <c r="AL4572" s="10" t="str">
        <f t="shared" si="233"/>
        <v>&gt;Mespilia_globulus_Samoa__UF_1283</v>
      </c>
      <c r="AM4572" s="10" t="s">
        <v>1958</v>
      </c>
      <c r="AP4572" s="13"/>
      <c r="AQ4572" s="13"/>
    </row>
    <row r="4573" spans="1:52" ht="14.1" customHeight="1" x14ac:dyDescent="0.2">
      <c r="A4573" s="10">
        <v>3518</v>
      </c>
      <c r="B4573" s="10" t="s">
        <v>292</v>
      </c>
      <c r="C4573" s="10" t="s">
        <v>769</v>
      </c>
      <c r="D4573" s="11">
        <v>2271</v>
      </c>
      <c r="E4573" s="10" t="s">
        <v>52</v>
      </c>
      <c r="F4573" s="10"/>
      <c r="G4573" s="11">
        <v>2271</v>
      </c>
      <c r="I4573" s="10" t="s">
        <v>53</v>
      </c>
      <c r="L4573" s="10" t="s">
        <v>1677</v>
      </c>
      <c r="M4573" s="10" t="s">
        <v>1836</v>
      </c>
      <c r="N4573" s="10" t="s">
        <v>1837</v>
      </c>
      <c r="O4573" s="10" t="s">
        <v>1889</v>
      </c>
      <c r="P4573" s="10" t="s">
        <v>1889</v>
      </c>
      <c r="R4573" s="10" t="s">
        <v>1890</v>
      </c>
      <c r="W4573" s="10" t="s">
        <v>283</v>
      </c>
      <c r="X4573" s="10" t="s">
        <v>283</v>
      </c>
      <c r="Z4573">
        <v>8.3224199999999993</v>
      </c>
      <c r="AA4573">
        <v>-79.583519999999993</v>
      </c>
      <c r="AB4573" s="10" t="s">
        <v>53</v>
      </c>
      <c r="AD4573" s="10" t="s">
        <v>53</v>
      </c>
      <c r="AE4573" s="12">
        <v>655</v>
      </c>
      <c r="AK4573" s="10" t="str">
        <f t="shared" si="232"/>
        <v>&gt;_Mespilia_globulus_PNG_2271_FLMNH_145</v>
      </c>
      <c r="AL4573" s="10" t="str">
        <f t="shared" si="233"/>
        <v>&gt;Mespilia_globulus_PNG__UF_2271</v>
      </c>
      <c r="AM4573" s="10" t="s">
        <v>1959</v>
      </c>
      <c r="AP4573" s="13"/>
      <c r="AQ4573" s="13"/>
    </row>
    <row r="4574" spans="1:52" ht="14.1" customHeight="1" x14ac:dyDescent="0.2">
      <c r="A4574" s="10">
        <v>3543</v>
      </c>
      <c r="B4574" s="10" t="s">
        <v>292</v>
      </c>
      <c r="C4574" s="10" t="s">
        <v>242</v>
      </c>
      <c r="D4574" s="11">
        <v>2290</v>
      </c>
      <c r="E4574" s="10" t="s">
        <v>52</v>
      </c>
      <c r="F4574" s="10"/>
      <c r="G4574" s="11">
        <v>2290</v>
      </c>
      <c r="I4574" s="10" t="s">
        <v>53</v>
      </c>
      <c r="L4574" s="10" t="s">
        <v>1677</v>
      </c>
      <c r="M4574" s="10" t="s">
        <v>1836</v>
      </c>
      <c r="N4574" s="10" t="s">
        <v>1837</v>
      </c>
      <c r="O4574" s="10" t="s">
        <v>1889</v>
      </c>
      <c r="P4574" s="10" t="s">
        <v>1889</v>
      </c>
      <c r="R4574" s="10" t="s">
        <v>1890</v>
      </c>
      <c r="W4574" s="10" t="s">
        <v>283</v>
      </c>
      <c r="X4574" s="10" t="s">
        <v>283</v>
      </c>
      <c r="Z4574">
        <v>8.3224199999999993</v>
      </c>
      <c r="AA4574">
        <v>-79.583519999999993</v>
      </c>
      <c r="AB4574" s="10" t="s">
        <v>53</v>
      </c>
      <c r="AD4574" s="10" t="s">
        <v>53</v>
      </c>
      <c r="AE4574" s="10">
        <v>653</v>
      </c>
      <c r="AK4574" s="10" t="str">
        <f t="shared" si="232"/>
        <v>&gt;_Mespilia_globulus_PNG_2290_FLMNH_145</v>
      </c>
      <c r="AL4574" s="10" t="str">
        <f t="shared" si="233"/>
        <v>&gt;Mespilia_globulus_PNG__UF_2290</v>
      </c>
      <c r="AM4574" s="10" t="s">
        <v>1960</v>
      </c>
      <c r="AP4574" s="13"/>
      <c r="AQ4574" s="13"/>
    </row>
    <row r="4575" spans="1:52" ht="14.1" customHeight="1" x14ac:dyDescent="0.2">
      <c r="A4575" s="10">
        <v>3459</v>
      </c>
      <c r="B4575" s="10" t="s">
        <v>292</v>
      </c>
      <c r="C4575" s="10" t="s">
        <v>280</v>
      </c>
      <c r="D4575" s="11">
        <v>546</v>
      </c>
      <c r="E4575" s="10" t="s">
        <v>52</v>
      </c>
      <c r="F4575" s="10"/>
      <c r="G4575" s="11">
        <v>546</v>
      </c>
      <c r="I4575" s="10" t="s">
        <v>53</v>
      </c>
      <c r="L4575" s="10" t="s">
        <v>1677</v>
      </c>
      <c r="M4575" s="10" t="s">
        <v>1836</v>
      </c>
      <c r="N4575" s="10" t="s">
        <v>1837</v>
      </c>
      <c r="O4575" s="10" t="s">
        <v>1889</v>
      </c>
      <c r="P4575" s="10" t="s">
        <v>1889</v>
      </c>
      <c r="R4575" s="10" t="s">
        <v>1890</v>
      </c>
      <c r="W4575" s="10" t="s">
        <v>226</v>
      </c>
      <c r="X4575" s="10" t="s">
        <v>226</v>
      </c>
      <c r="Z4575" t="s">
        <v>60</v>
      </c>
      <c r="AA4575" t="s">
        <v>60</v>
      </c>
      <c r="AB4575" s="10" t="s">
        <v>53</v>
      </c>
      <c r="AD4575" s="10" t="s">
        <v>53</v>
      </c>
      <c r="AE4575" s="12">
        <v>655</v>
      </c>
      <c r="AK4575" s="10" t="str">
        <f t="shared" si="232"/>
        <v>&gt;_Mespilia_globulus_Fiji_546_FLMNH_145</v>
      </c>
      <c r="AL4575" s="10" t="str">
        <f t="shared" si="233"/>
        <v>&gt;Mespilia_globulus_Fiji__UF_546</v>
      </c>
      <c r="AM4575" s="10" t="s">
        <v>1966</v>
      </c>
      <c r="AP4575" s="13"/>
      <c r="AQ4575" s="13"/>
    </row>
    <row r="4576" spans="1:52" ht="14.1" customHeight="1" x14ac:dyDescent="0.2">
      <c r="A4576" s="10">
        <v>3472</v>
      </c>
      <c r="B4576" s="10" t="s">
        <v>292</v>
      </c>
      <c r="C4576" s="10" t="s">
        <v>132</v>
      </c>
      <c r="D4576" s="11">
        <v>2699</v>
      </c>
      <c r="E4576" s="10" t="s">
        <v>52</v>
      </c>
      <c r="F4576" s="10"/>
      <c r="G4576" s="11">
        <v>2699</v>
      </c>
      <c r="I4576" s="10" t="s">
        <v>53</v>
      </c>
      <c r="L4576" s="10" t="s">
        <v>1677</v>
      </c>
      <c r="M4576" s="10" t="s">
        <v>1836</v>
      </c>
      <c r="N4576" s="10" t="s">
        <v>1837</v>
      </c>
      <c r="O4576" s="10" t="s">
        <v>1889</v>
      </c>
      <c r="P4576" s="10" t="s">
        <v>1889</v>
      </c>
      <c r="R4576" s="10" t="s">
        <v>1890</v>
      </c>
      <c r="W4576" s="10" t="s">
        <v>59</v>
      </c>
      <c r="X4576" s="10" t="s">
        <v>59</v>
      </c>
      <c r="Z4576" t="s">
        <v>60</v>
      </c>
      <c r="AA4576" t="s">
        <v>60</v>
      </c>
      <c r="AB4576" s="10" t="s">
        <v>53</v>
      </c>
      <c r="AD4576" s="10" t="s">
        <v>53</v>
      </c>
      <c r="AE4576" s="12">
        <v>655</v>
      </c>
      <c r="AF4576" s="10" t="s">
        <v>75</v>
      </c>
      <c r="AK4576" s="10" t="str">
        <f t="shared" si="232"/>
        <v>&gt;t_Mespilia_globulus_FSM_2699_FLMNH_145</v>
      </c>
      <c r="AL4576" s="10" t="str">
        <f t="shared" si="233"/>
        <v>&gt;Mespilia_globulus_FSM__UF_2699</v>
      </c>
      <c r="AM4576" s="10" t="s">
        <v>1967</v>
      </c>
      <c r="AP4576" s="13"/>
      <c r="AQ4576" s="13"/>
      <c r="AR4576" s="13"/>
    </row>
    <row r="4577" spans="1:44" ht="14.1" customHeight="1" x14ac:dyDescent="0.2">
      <c r="A4577" s="10">
        <v>3495</v>
      </c>
      <c r="B4577" s="10" t="s">
        <v>292</v>
      </c>
      <c r="C4577" s="10" t="s">
        <v>296</v>
      </c>
      <c r="D4577" s="11">
        <v>4273</v>
      </c>
      <c r="E4577" s="10" t="s">
        <v>52</v>
      </c>
      <c r="F4577" s="10"/>
      <c r="G4577" s="11">
        <v>4273</v>
      </c>
      <c r="I4577" s="10" t="s">
        <v>53</v>
      </c>
      <c r="L4577" s="10" t="s">
        <v>1677</v>
      </c>
      <c r="M4577" s="10" t="s">
        <v>1836</v>
      </c>
      <c r="N4577" s="10" t="s">
        <v>1837</v>
      </c>
      <c r="O4577" s="10" t="s">
        <v>1889</v>
      </c>
      <c r="P4577" s="10" t="s">
        <v>1889</v>
      </c>
      <c r="R4577" s="10" t="s">
        <v>1890</v>
      </c>
      <c r="W4577" s="10" t="s">
        <v>329</v>
      </c>
      <c r="X4577" s="10" t="s">
        <v>329</v>
      </c>
      <c r="Z4577">
        <v>-15.376706</v>
      </c>
      <c r="AA4577">
        <v>166.959158</v>
      </c>
      <c r="AB4577" s="10" t="s">
        <v>53</v>
      </c>
      <c r="AD4577" s="10" t="s">
        <v>53</v>
      </c>
      <c r="AE4577" s="10">
        <v>653</v>
      </c>
      <c r="AK4577" s="10" t="str">
        <f t="shared" si="232"/>
        <v>&gt;_Mespilia_globulus_Vanuatu_4273_FLMNH_145</v>
      </c>
      <c r="AL4577" s="10" t="str">
        <f t="shared" si="233"/>
        <v>&gt;Mespilia_globulus_Vanuatu__UF_4273</v>
      </c>
      <c r="AM4577" s="10" t="s">
        <v>1968</v>
      </c>
      <c r="AP4577" s="13"/>
      <c r="AQ4577" s="13"/>
    </row>
    <row r="4578" spans="1:44" ht="14.1" customHeight="1" x14ac:dyDescent="0.2">
      <c r="A4578" s="10">
        <v>3471</v>
      </c>
      <c r="B4578" s="10" t="s">
        <v>292</v>
      </c>
      <c r="C4578" s="10" t="s">
        <v>79</v>
      </c>
      <c r="D4578" s="11">
        <v>5854</v>
      </c>
      <c r="E4578" s="10" t="s">
        <v>52</v>
      </c>
      <c r="F4578" s="10"/>
      <c r="G4578" s="11">
        <v>5854</v>
      </c>
      <c r="I4578" s="10" t="s">
        <v>53</v>
      </c>
      <c r="L4578" s="10" t="s">
        <v>1677</v>
      </c>
      <c r="M4578" s="10" t="s">
        <v>1836</v>
      </c>
      <c r="N4578" s="10" t="s">
        <v>1837</v>
      </c>
      <c r="O4578" s="10" t="s">
        <v>1889</v>
      </c>
      <c r="P4578" s="10" t="s">
        <v>1889</v>
      </c>
      <c r="R4578" s="10" t="s">
        <v>1890</v>
      </c>
      <c r="W4578" s="10" t="s">
        <v>59</v>
      </c>
      <c r="X4578" s="10" t="s">
        <v>59</v>
      </c>
      <c r="Z4578" t="s">
        <v>60</v>
      </c>
      <c r="AA4578" t="s">
        <v>60</v>
      </c>
      <c r="AB4578" s="10" t="s">
        <v>53</v>
      </c>
      <c r="AD4578" s="10" t="s">
        <v>53</v>
      </c>
      <c r="AE4578" s="12">
        <v>655</v>
      </c>
      <c r="AK4578" s="10" t="str">
        <f t="shared" ref="AK4578:AK4609" si="234">CONCATENATE("&gt;",AF4578,"_",O4578,"_",R4578,S4578,"_",X4578,"_",D4578,"_",B4578)</f>
        <v>&gt;_Mespilia_globulus_FSM_5854_FLMNH_145</v>
      </c>
      <c r="AL4578" s="10" t="str">
        <f t="shared" si="233"/>
        <v>&gt;Mespilia_globulus_FSM__UF_5854</v>
      </c>
      <c r="AM4578" s="10" t="s">
        <v>1969</v>
      </c>
      <c r="AP4578" s="13"/>
      <c r="AQ4578" s="13"/>
    </row>
    <row r="4579" spans="1:44" ht="14.1" customHeight="1" x14ac:dyDescent="0.2">
      <c r="A4579" s="10">
        <v>3483</v>
      </c>
      <c r="B4579" s="10" t="s">
        <v>292</v>
      </c>
      <c r="C4579" s="10" t="s">
        <v>364</v>
      </c>
      <c r="D4579" s="11">
        <v>1703</v>
      </c>
      <c r="E4579" s="10" t="s">
        <v>52</v>
      </c>
      <c r="F4579" s="10"/>
      <c r="G4579" s="11">
        <v>1703</v>
      </c>
      <c r="I4579" s="10" t="s">
        <v>53</v>
      </c>
      <c r="L4579" s="10" t="s">
        <v>1677</v>
      </c>
      <c r="M4579" s="10" t="s">
        <v>1836</v>
      </c>
      <c r="N4579" s="10" t="s">
        <v>1837</v>
      </c>
      <c r="O4579" s="10" t="s">
        <v>1889</v>
      </c>
      <c r="P4579" s="10" t="s">
        <v>1889</v>
      </c>
      <c r="R4579" s="10" t="s">
        <v>1890</v>
      </c>
      <c r="S4579" s="10" t="s">
        <v>219</v>
      </c>
      <c r="T4579" s="10"/>
      <c r="W4579" s="10" t="s">
        <v>283</v>
      </c>
      <c r="X4579" s="10" t="s">
        <v>283</v>
      </c>
      <c r="Z4579">
        <v>8.3224199999999993</v>
      </c>
      <c r="AA4579">
        <v>-79.583519999999993</v>
      </c>
      <c r="AB4579" s="10" t="s">
        <v>53</v>
      </c>
      <c r="AD4579" s="10" t="s">
        <v>53</v>
      </c>
      <c r="AE4579" s="10">
        <v>654</v>
      </c>
      <c r="AK4579" s="10" t="str">
        <f t="shared" si="234"/>
        <v>&gt;_Mespilia_globulus~_PNG_1703_FLMNH_145</v>
      </c>
      <c r="AL4579" s="10" t="str">
        <f t="shared" si="233"/>
        <v>&gt;Mespilia_globulus_PNG__UF_1703</v>
      </c>
      <c r="AM4579" s="10" t="s">
        <v>1970</v>
      </c>
      <c r="AP4579" s="13"/>
      <c r="AQ4579" s="13"/>
    </row>
    <row r="4580" spans="1:44" ht="14.1" customHeight="1" x14ac:dyDescent="0.2">
      <c r="A4580" s="10">
        <v>3460</v>
      </c>
      <c r="B4580" s="10" t="s">
        <v>292</v>
      </c>
      <c r="C4580" s="10" t="s">
        <v>65</v>
      </c>
      <c r="D4580" s="11">
        <v>4304</v>
      </c>
      <c r="E4580" s="10" t="s">
        <v>52</v>
      </c>
      <c r="F4580" s="10"/>
      <c r="G4580" s="11">
        <v>4304</v>
      </c>
      <c r="I4580" s="10" t="s">
        <v>53</v>
      </c>
      <c r="L4580" s="10" t="s">
        <v>1677</v>
      </c>
      <c r="M4580" s="10" t="s">
        <v>1836</v>
      </c>
      <c r="N4580" s="10" t="s">
        <v>1837</v>
      </c>
      <c r="O4580" s="10" t="s">
        <v>1889</v>
      </c>
      <c r="P4580" s="10" t="s">
        <v>1889</v>
      </c>
      <c r="R4580" s="10" t="s">
        <v>1890</v>
      </c>
      <c r="W4580" s="10" t="s">
        <v>329</v>
      </c>
      <c r="X4580" s="10" t="s">
        <v>329</v>
      </c>
      <c r="Z4580">
        <v>-15.376706</v>
      </c>
      <c r="AA4580">
        <v>166.959158</v>
      </c>
      <c r="AB4580" s="10" t="s">
        <v>53</v>
      </c>
      <c r="AD4580" s="10" t="s">
        <v>53</v>
      </c>
      <c r="AE4580" s="12">
        <v>655</v>
      </c>
      <c r="AK4580" s="10" t="str">
        <f t="shared" si="234"/>
        <v>&gt;_Mespilia_globulus_Vanuatu_4304_FLMNH_145</v>
      </c>
      <c r="AL4580" s="10" t="str">
        <f t="shared" si="233"/>
        <v>&gt;Mespilia_globulus_Vanuatu__UF_4304</v>
      </c>
      <c r="AM4580" s="10" t="s">
        <v>1971</v>
      </c>
      <c r="AP4580" s="13"/>
      <c r="AQ4580" s="13"/>
      <c r="AR4580" s="13"/>
    </row>
    <row r="4581" spans="1:44" ht="14.1" customHeight="1" x14ac:dyDescent="0.2">
      <c r="A4581" s="10">
        <v>3531</v>
      </c>
      <c r="B4581" s="10" t="s">
        <v>292</v>
      </c>
      <c r="C4581" s="10" t="s">
        <v>258</v>
      </c>
      <c r="D4581" s="11">
        <v>8537</v>
      </c>
      <c r="E4581" s="10" t="s">
        <v>52</v>
      </c>
      <c r="F4581" s="10"/>
      <c r="G4581" s="11">
        <v>8537</v>
      </c>
      <c r="I4581" s="10" t="s">
        <v>53</v>
      </c>
      <c r="L4581" s="10" t="s">
        <v>1677</v>
      </c>
      <c r="M4581" s="10" t="s">
        <v>1836</v>
      </c>
      <c r="N4581" s="10" t="s">
        <v>1837</v>
      </c>
      <c r="O4581" s="10" t="s">
        <v>1889</v>
      </c>
      <c r="P4581" s="10" t="s">
        <v>1889</v>
      </c>
      <c r="R4581" s="10" t="s">
        <v>1890</v>
      </c>
      <c r="W4581" s="10" t="s">
        <v>135</v>
      </c>
      <c r="X4581" s="10" t="s">
        <v>135</v>
      </c>
      <c r="Z4581">
        <v>-14.673999999999999</v>
      </c>
      <c r="AA4581">
        <v>145.45304999999999</v>
      </c>
      <c r="AB4581" s="10" t="s">
        <v>53</v>
      </c>
      <c r="AD4581" s="10" t="s">
        <v>53</v>
      </c>
      <c r="AE4581" s="15">
        <v>615</v>
      </c>
      <c r="AK4581" s="10" t="str">
        <f t="shared" si="234"/>
        <v>&gt;_Mespilia_globulus_Lizard_8537_FLMNH_145</v>
      </c>
      <c r="AL4581" s="10" t="str">
        <f t="shared" si="233"/>
        <v>&gt;Mespilia_globulus_Lizard__UF_8537</v>
      </c>
      <c r="AM4581" s="10" t="s">
        <v>2448</v>
      </c>
      <c r="AP4581" s="13"/>
      <c r="AQ4581" s="13"/>
      <c r="AR4581" s="13"/>
    </row>
    <row r="4582" spans="1:44" ht="14.1" customHeight="1" x14ac:dyDescent="0.2">
      <c r="A4582" s="10">
        <v>2694</v>
      </c>
      <c r="B4582" s="10" t="s">
        <v>250</v>
      </c>
      <c r="C4582" s="10" t="s">
        <v>307</v>
      </c>
      <c r="D4582" s="11">
        <v>4654</v>
      </c>
      <c r="E4582" s="10" t="s">
        <v>52</v>
      </c>
      <c r="F4582" s="10"/>
      <c r="G4582" s="11">
        <v>4654</v>
      </c>
      <c r="I4582" s="10" t="s">
        <v>53</v>
      </c>
      <c r="L4582" s="10" t="s">
        <v>1677</v>
      </c>
      <c r="M4582" s="10" t="s">
        <v>1836</v>
      </c>
      <c r="N4582" s="10" t="s">
        <v>1837</v>
      </c>
      <c r="O4582" s="10" t="s">
        <v>1889</v>
      </c>
      <c r="P4582" s="10" t="s">
        <v>1889</v>
      </c>
      <c r="R4582" s="10" t="s">
        <v>1890</v>
      </c>
      <c r="W4582" s="10" t="s">
        <v>279</v>
      </c>
      <c r="X4582" s="10" t="s">
        <v>279</v>
      </c>
      <c r="Z4582">
        <v>0</v>
      </c>
      <c r="AA4582">
        <v>125</v>
      </c>
      <c r="AB4582" s="10" t="s">
        <v>207</v>
      </c>
      <c r="AE4582" s="10">
        <v>0</v>
      </c>
      <c r="AK4582" s="10" t="str">
        <f t="shared" si="234"/>
        <v>&gt;_Mespilia_globulus_Indonesia_4654_FLMNH_109</v>
      </c>
      <c r="AL4582" s="10" t="str">
        <f t="shared" si="233"/>
        <v>&gt;Mespilia_globulus_Indonesia__UF_4654</v>
      </c>
      <c r="AP4582" s="13"/>
      <c r="AQ4582" s="13"/>
      <c r="AR4582" s="13"/>
    </row>
    <row r="4583" spans="1:44" ht="14.1" customHeight="1" x14ac:dyDescent="0.2">
      <c r="A4583" s="10">
        <v>3544</v>
      </c>
      <c r="B4583" s="10" t="s">
        <v>292</v>
      </c>
      <c r="C4583" s="10" t="s">
        <v>260</v>
      </c>
      <c r="D4583" s="11">
        <v>5614</v>
      </c>
      <c r="E4583" s="10" t="s">
        <v>52</v>
      </c>
      <c r="F4583" s="10"/>
      <c r="G4583" s="11">
        <v>5614</v>
      </c>
      <c r="I4583" s="10" t="s">
        <v>53</v>
      </c>
      <c r="L4583" s="10" t="s">
        <v>1677</v>
      </c>
      <c r="M4583" s="10" t="s">
        <v>1836</v>
      </c>
      <c r="N4583" s="10" t="s">
        <v>1837</v>
      </c>
      <c r="O4583" s="10" t="s">
        <v>1889</v>
      </c>
      <c r="P4583" s="10" t="s">
        <v>1889</v>
      </c>
      <c r="R4583" s="10" t="s">
        <v>1890</v>
      </c>
      <c r="S4583" s="10" t="s">
        <v>219</v>
      </c>
      <c r="T4583" s="10"/>
      <c r="W4583" s="14" t="s">
        <v>316</v>
      </c>
      <c r="X4583" s="14" t="s">
        <v>316</v>
      </c>
      <c r="Z4583">
        <v>12.879721</v>
      </c>
      <c r="AA4583">
        <v>121.774017</v>
      </c>
      <c r="AB4583" s="10" t="s">
        <v>207</v>
      </c>
      <c r="AE4583" s="10">
        <v>0</v>
      </c>
      <c r="AK4583" s="10" t="str">
        <f t="shared" si="234"/>
        <v>&gt;_Mespilia_globulus~_Philippines_5614_FLMNH_145</v>
      </c>
      <c r="AL4583" s="10" t="str">
        <f t="shared" si="233"/>
        <v>&gt;Mespilia_globulus_Philippines__UF_5614</v>
      </c>
      <c r="AP4583" s="13"/>
      <c r="AQ4583" s="13"/>
    </row>
    <row r="4584" spans="1:44" ht="14.1" customHeight="1" x14ac:dyDescent="0.2">
      <c r="A4584" s="10">
        <v>6856</v>
      </c>
      <c r="B4584" s="10" t="s">
        <v>1128</v>
      </c>
      <c r="D4584" s="14" t="s">
        <v>2640</v>
      </c>
      <c r="E4584" s="10" t="s">
        <v>2636</v>
      </c>
      <c r="F4584" s="10"/>
      <c r="G4584" s="14"/>
      <c r="L4584" s="10" t="s">
        <v>1677</v>
      </c>
      <c r="N4584" s="23" t="s">
        <v>1798</v>
      </c>
      <c r="O4584" s="14" t="s">
        <v>1845</v>
      </c>
      <c r="P4584" s="14" t="s">
        <v>1845</v>
      </c>
      <c r="R4584" s="14" t="s">
        <v>659</v>
      </c>
      <c r="S4584" s="14"/>
      <c r="T4584" s="14"/>
      <c r="W4584" s="10" t="s">
        <v>1131</v>
      </c>
      <c r="X4584" s="10" t="s">
        <v>1131</v>
      </c>
      <c r="Z4584" t="s">
        <v>60</v>
      </c>
      <c r="AA4584" t="s">
        <v>60</v>
      </c>
      <c r="AH4584" s="10" t="s">
        <v>2641</v>
      </c>
      <c r="AJ4584" s="10" t="s">
        <v>2637</v>
      </c>
      <c r="AK4584" s="10" t="str">
        <f t="shared" si="234"/>
        <v>&gt;_Metalia_sp_3_MOO_BMOO-03691_BMOO</v>
      </c>
      <c r="AL4584" s="10" t="str">
        <f>CONCATENATE("&gt;",P4584,"_",R4584,"_",X4584,"_",Y4584,"_",AJ4584,"_",D4584)</f>
        <v>&gt;Metalia_sp_3_MOO__larva; DNA ID_BMOO-03691</v>
      </c>
      <c r="AM4584" s="25" t="s">
        <v>2642</v>
      </c>
      <c r="AO4584" s="26" t="s">
        <v>2643</v>
      </c>
    </row>
    <row r="4585" spans="1:44" ht="14.1" customHeight="1" x14ac:dyDescent="0.2">
      <c r="A4585" s="10">
        <v>6851</v>
      </c>
      <c r="B4585" s="10" t="s">
        <v>1128</v>
      </c>
      <c r="D4585" s="14" t="s">
        <v>2647</v>
      </c>
      <c r="E4585" s="10" t="s">
        <v>2636</v>
      </c>
      <c r="F4585" s="10"/>
      <c r="G4585" s="14"/>
      <c r="L4585" s="10" t="s">
        <v>1677</v>
      </c>
      <c r="N4585" s="23" t="s">
        <v>1798</v>
      </c>
      <c r="O4585" s="14" t="s">
        <v>1845</v>
      </c>
      <c r="P4585" s="14" t="s">
        <v>1845</v>
      </c>
      <c r="R4585" s="14" t="s">
        <v>659</v>
      </c>
      <c r="S4585" s="14"/>
      <c r="T4585" s="14"/>
      <c r="W4585" s="10" t="s">
        <v>1131</v>
      </c>
      <c r="X4585" s="10" t="s">
        <v>1131</v>
      </c>
      <c r="Z4585" t="s">
        <v>60</v>
      </c>
      <c r="AA4585" t="s">
        <v>60</v>
      </c>
      <c r="AH4585" s="10" t="s">
        <v>2641</v>
      </c>
      <c r="AJ4585" s="10" t="s">
        <v>2637</v>
      </c>
      <c r="AK4585" s="10" t="str">
        <f t="shared" si="234"/>
        <v>&gt;_Metalia_sp_3_MOO_BMOO-02840_BMOO</v>
      </c>
      <c r="AL4585" s="10" t="str">
        <f>CONCATENATE("&gt;",P4585,"_",R4585,"_",X4585,"_",Y4585,"_",AJ4585,"_",D4585)</f>
        <v>&gt;Metalia_sp_3_MOO__larva; DNA ID_BMOO-02840</v>
      </c>
      <c r="AM4585" s="25" t="s">
        <v>2648</v>
      </c>
      <c r="AO4585" s="26" t="s">
        <v>2649</v>
      </c>
    </row>
    <row r="4586" spans="1:44" ht="14.1" customHeight="1" x14ac:dyDescent="0.2">
      <c r="A4586" s="10">
        <v>2644</v>
      </c>
      <c r="B4586" s="10" t="s">
        <v>78</v>
      </c>
      <c r="C4586" s="10" t="s">
        <v>262</v>
      </c>
      <c r="D4586" s="11">
        <v>5366</v>
      </c>
      <c r="E4586" s="10" t="s">
        <v>52</v>
      </c>
      <c r="F4586" s="10"/>
      <c r="G4586" s="11">
        <v>5366</v>
      </c>
      <c r="I4586" s="10" t="s">
        <v>53</v>
      </c>
      <c r="L4586" s="10" t="s">
        <v>1677</v>
      </c>
      <c r="M4586" s="10" t="s">
        <v>1696</v>
      </c>
      <c r="N4586" s="10" t="s">
        <v>1798</v>
      </c>
      <c r="O4586" s="10" t="s">
        <v>1986</v>
      </c>
      <c r="P4586" s="10" t="s">
        <v>1845</v>
      </c>
      <c r="R4586" s="10" t="s">
        <v>659</v>
      </c>
      <c r="W4586" s="14" t="s">
        <v>81</v>
      </c>
      <c r="X4586" s="14" t="s">
        <v>81</v>
      </c>
      <c r="Z4586">
        <v>-17.5</v>
      </c>
      <c r="AA4586">
        <v>-149.80000000000001</v>
      </c>
      <c r="AB4586" s="10" t="s">
        <v>53</v>
      </c>
      <c r="AC4586" s="10" t="s">
        <v>53</v>
      </c>
      <c r="AD4586" s="10" t="s">
        <v>53</v>
      </c>
      <c r="AE4586" s="12">
        <v>655</v>
      </c>
      <c r="AH4586" s="10" t="s">
        <v>1987</v>
      </c>
      <c r="AK4586" s="10" t="str">
        <f t="shared" si="234"/>
        <v>&gt;_X_Metalia_sp_3_Moorea_5366_FLMNH_108</v>
      </c>
      <c r="AL4586" s="10" t="str">
        <f t="shared" ref="AL4586:AL4595" si="235">CONCATENATE("&gt;",P4586,"_",R4586,"_",X4586,"_",Y4586,"_",E4586,"_",D4586)</f>
        <v>&gt;Metalia_sp_3_Moorea__UF_5366</v>
      </c>
      <c r="AM4586" s="10" t="s">
        <v>1988</v>
      </c>
      <c r="AP4586" s="19" t="s">
        <v>1845</v>
      </c>
      <c r="AQ4586" s="19" t="s">
        <v>1869</v>
      </c>
      <c r="AR4586" s="13"/>
    </row>
    <row r="4587" spans="1:44" ht="14.1" customHeight="1" x14ac:dyDescent="0.2">
      <c r="A4587" s="10">
        <v>2503</v>
      </c>
      <c r="B4587" s="10" t="s">
        <v>70</v>
      </c>
      <c r="C4587" s="10" t="s">
        <v>193</v>
      </c>
      <c r="D4587" s="11">
        <v>176</v>
      </c>
      <c r="E4587" s="10" t="s">
        <v>52</v>
      </c>
      <c r="F4587" s="10"/>
      <c r="G4587" s="11">
        <v>176</v>
      </c>
      <c r="I4587" s="10" t="s">
        <v>53</v>
      </c>
      <c r="L4587" s="10" t="s">
        <v>1677</v>
      </c>
      <c r="M4587" s="10" t="s">
        <v>1696</v>
      </c>
      <c r="N4587" s="10" t="s">
        <v>1798</v>
      </c>
      <c r="O4587" s="10" t="s">
        <v>1845</v>
      </c>
      <c r="P4587" s="10" t="s">
        <v>1845</v>
      </c>
      <c r="R4587" s="10" t="s">
        <v>1869</v>
      </c>
      <c r="W4587" s="10" t="s">
        <v>198</v>
      </c>
      <c r="X4587" s="10" t="s">
        <v>198</v>
      </c>
      <c r="Z4587" t="s">
        <v>60</v>
      </c>
      <c r="AA4587" t="s">
        <v>60</v>
      </c>
      <c r="AB4587" s="10" t="s">
        <v>53</v>
      </c>
      <c r="AD4587" s="10" t="s">
        <v>53</v>
      </c>
      <c r="AE4587" s="12">
        <v>655</v>
      </c>
      <c r="AF4587" s="10" t="s">
        <v>75</v>
      </c>
      <c r="AK4587" s="10" t="str">
        <f t="shared" si="234"/>
        <v>&gt;t_Metalia_spatagus_Mariana_176_FLMNH_105</v>
      </c>
      <c r="AL4587" s="10" t="str">
        <f t="shared" si="235"/>
        <v>&gt;Metalia_spatagus_Mariana__UF_176</v>
      </c>
      <c r="AM4587" s="10" t="s">
        <v>1998</v>
      </c>
      <c r="AP4587" s="13"/>
      <c r="AQ4587" s="13"/>
      <c r="AR4587" s="13"/>
    </row>
    <row r="4588" spans="1:44" ht="14.1" customHeight="1" x14ac:dyDescent="0.2">
      <c r="A4588" s="10">
        <v>6945</v>
      </c>
      <c r="B4588" s="10" t="s">
        <v>1128</v>
      </c>
      <c r="D4588" s="24" t="s">
        <v>2650</v>
      </c>
      <c r="E4588" s="10" t="s">
        <v>52</v>
      </c>
      <c r="F4588" s="10"/>
      <c r="G4588" s="22">
        <v>9859</v>
      </c>
      <c r="L4588" s="10" t="s">
        <v>1677</v>
      </c>
      <c r="N4588" s="23" t="s">
        <v>1798</v>
      </c>
      <c r="O4588" s="22" t="s">
        <v>1845</v>
      </c>
      <c r="P4588" s="22" t="s">
        <v>1845</v>
      </c>
      <c r="R4588" s="22" t="s">
        <v>1869</v>
      </c>
      <c r="S4588" s="24"/>
      <c r="T4588" s="24"/>
      <c r="W4588" s="10" t="s">
        <v>1131</v>
      </c>
      <c r="X4588" s="10" t="s">
        <v>1131</v>
      </c>
      <c r="Z4588" t="s">
        <v>60</v>
      </c>
      <c r="AA4588" t="s">
        <v>60</v>
      </c>
      <c r="AH4588" s="21" t="s">
        <v>1869</v>
      </c>
      <c r="AK4588" s="10" t="str">
        <f t="shared" si="234"/>
        <v>&gt;_Metalia_spatagus_MOO_BMOO-09485_BMOO</v>
      </c>
      <c r="AL4588" s="10" t="str">
        <f t="shared" si="235"/>
        <v>&gt;Metalia_spatagus_MOO__UF_BMOO-09485</v>
      </c>
      <c r="AM4588" s="25" t="s">
        <v>2651</v>
      </c>
      <c r="AO4588" s="26" t="s">
        <v>2652</v>
      </c>
    </row>
    <row r="4589" spans="1:44" ht="14.1" customHeight="1" x14ac:dyDescent="0.2">
      <c r="A4589" s="10">
        <v>2842</v>
      </c>
      <c r="B4589" s="10" t="s">
        <v>111</v>
      </c>
      <c r="C4589" s="10" t="s">
        <v>337</v>
      </c>
      <c r="D4589" s="11">
        <v>5336</v>
      </c>
      <c r="E4589" s="10" t="s">
        <v>52</v>
      </c>
      <c r="F4589" s="10"/>
      <c r="G4589" s="11">
        <v>5336</v>
      </c>
      <c r="I4589" s="10" t="s">
        <v>53</v>
      </c>
      <c r="L4589" s="10" t="s">
        <v>1677</v>
      </c>
      <c r="M4589" s="10" t="s">
        <v>1696</v>
      </c>
      <c r="N4589" s="10" t="s">
        <v>1798</v>
      </c>
      <c r="O4589" s="10" t="s">
        <v>1986</v>
      </c>
      <c r="P4589" s="10" t="s">
        <v>1845</v>
      </c>
      <c r="R4589" s="10" t="s">
        <v>1869</v>
      </c>
      <c r="W4589" s="14" t="s">
        <v>81</v>
      </c>
      <c r="X4589" s="14" t="s">
        <v>81</v>
      </c>
      <c r="Z4589">
        <v>-17.5</v>
      </c>
      <c r="AA4589">
        <v>-149.80000000000001</v>
      </c>
      <c r="AB4589" s="10" t="s">
        <v>53</v>
      </c>
      <c r="AD4589" s="10" t="s">
        <v>53</v>
      </c>
      <c r="AE4589" s="12">
        <v>655</v>
      </c>
      <c r="AH4589" s="10" t="s">
        <v>1869</v>
      </c>
      <c r="AK4589" s="10" t="str">
        <f t="shared" si="234"/>
        <v>&gt;_X_Metalia_spatagus_Moorea_5336_FLMNH_110</v>
      </c>
      <c r="AL4589" s="10" t="str">
        <f t="shared" si="235"/>
        <v>&gt;Metalia_spatagus_Moorea__UF_5336</v>
      </c>
      <c r="AM4589" s="10" t="s">
        <v>2027</v>
      </c>
      <c r="AP4589" s="19" t="s">
        <v>1845</v>
      </c>
      <c r="AQ4589" s="19"/>
      <c r="AR4589" s="13" t="s">
        <v>1025</v>
      </c>
    </row>
    <row r="4590" spans="1:44" ht="14.1" customHeight="1" x14ac:dyDescent="0.2">
      <c r="A4590" s="10">
        <v>6942</v>
      </c>
      <c r="B4590" s="10" t="s">
        <v>1128</v>
      </c>
      <c r="D4590" s="14" t="s">
        <v>2653</v>
      </c>
      <c r="E4590" s="10" t="s">
        <v>52</v>
      </c>
      <c r="F4590" s="10"/>
      <c r="G4590" s="14">
        <v>8028</v>
      </c>
      <c r="L4590" s="10" t="s">
        <v>1677</v>
      </c>
      <c r="N4590" s="23" t="s">
        <v>1798</v>
      </c>
      <c r="O4590" s="14" t="s">
        <v>1845</v>
      </c>
      <c r="P4590" s="14" t="s">
        <v>1845</v>
      </c>
      <c r="R4590" s="21" t="s">
        <v>1869</v>
      </c>
      <c r="S4590" s="14"/>
      <c r="T4590" s="14"/>
      <c r="W4590" s="10" t="s">
        <v>1131</v>
      </c>
      <c r="X4590" s="10" t="s">
        <v>1131</v>
      </c>
      <c r="Z4590" t="s">
        <v>60</v>
      </c>
      <c r="AA4590" t="s">
        <v>60</v>
      </c>
      <c r="AH4590" s="21" t="s">
        <v>1869</v>
      </c>
      <c r="AK4590" s="10" t="str">
        <f t="shared" si="234"/>
        <v>&gt;_Metalia_spatagus_MOO_BMOO-04375_BMOO</v>
      </c>
      <c r="AL4590" s="10" t="str">
        <f t="shared" si="235"/>
        <v>&gt;Metalia_spatagus_MOO__UF_BMOO-04375</v>
      </c>
      <c r="AM4590" s="25" t="s">
        <v>2654</v>
      </c>
      <c r="AO4590" s="26" t="s">
        <v>2655</v>
      </c>
    </row>
    <row r="4591" spans="1:44" ht="14.1" customHeight="1" x14ac:dyDescent="0.2">
      <c r="A4591" s="10">
        <v>2518</v>
      </c>
      <c r="B4591" s="10" t="s">
        <v>70</v>
      </c>
      <c r="C4591" s="10" t="s">
        <v>230</v>
      </c>
      <c r="D4591" s="11">
        <v>467</v>
      </c>
      <c r="E4591" s="10" t="s">
        <v>52</v>
      </c>
      <c r="F4591" s="10"/>
      <c r="G4591" s="11">
        <v>467</v>
      </c>
      <c r="I4591" s="10" t="s">
        <v>53</v>
      </c>
      <c r="L4591" s="10" t="s">
        <v>1677</v>
      </c>
      <c r="M4591" s="10" t="s">
        <v>1696</v>
      </c>
      <c r="N4591" s="10" t="s">
        <v>1798</v>
      </c>
      <c r="O4591" s="10" t="s">
        <v>1845</v>
      </c>
      <c r="P4591" s="10" t="s">
        <v>1845</v>
      </c>
      <c r="R4591" s="10" t="s">
        <v>1869</v>
      </c>
      <c r="W4591" s="10" t="s">
        <v>226</v>
      </c>
      <c r="X4591" s="10" t="s">
        <v>226</v>
      </c>
      <c r="Z4591" t="s">
        <v>60</v>
      </c>
      <c r="AA4591" t="s">
        <v>60</v>
      </c>
      <c r="AB4591" s="10" t="s">
        <v>53</v>
      </c>
      <c r="AD4591" s="10" t="s">
        <v>53</v>
      </c>
      <c r="AE4591" s="12">
        <v>655</v>
      </c>
      <c r="AK4591" s="10" t="str">
        <f t="shared" si="234"/>
        <v>&gt;_Metalia_spatagus_Fiji_467_FLMNH_105</v>
      </c>
      <c r="AL4591" s="10" t="str">
        <f t="shared" si="235"/>
        <v>&gt;Metalia_spatagus_Fiji__UF_467</v>
      </c>
      <c r="AM4591" s="10" t="s">
        <v>2028</v>
      </c>
      <c r="AP4591" s="13"/>
      <c r="AQ4591" s="13"/>
    </row>
    <row r="4592" spans="1:44" ht="14.1" customHeight="1" x14ac:dyDescent="0.2">
      <c r="A4592" s="10">
        <v>2505</v>
      </c>
      <c r="B4592" s="10" t="s">
        <v>70</v>
      </c>
      <c r="C4592" s="10" t="s">
        <v>148</v>
      </c>
      <c r="D4592" s="11">
        <v>2221</v>
      </c>
      <c r="E4592" s="10" t="s">
        <v>52</v>
      </c>
      <c r="F4592" s="10"/>
      <c r="G4592" s="11">
        <v>2221</v>
      </c>
      <c r="I4592" s="10" t="s">
        <v>53</v>
      </c>
      <c r="L4592" s="10" t="s">
        <v>1677</v>
      </c>
      <c r="M4592" s="10" t="s">
        <v>1696</v>
      </c>
      <c r="N4592" s="10" t="s">
        <v>1798</v>
      </c>
      <c r="O4592" s="10" t="s">
        <v>1845</v>
      </c>
      <c r="P4592" s="10" t="s">
        <v>1845</v>
      </c>
      <c r="R4592" s="10" t="s">
        <v>1869</v>
      </c>
      <c r="W4592" s="10" t="s">
        <v>283</v>
      </c>
      <c r="X4592" s="10" t="s">
        <v>283</v>
      </c>
      <c r="Z4592">
        <v>8.3224199999999993</v>
      </c>
      <c r="AA4592">
        <v>-79.583519999999993</v>
      </c>
      <c r="AB4592" s="10" t="s">
        <v>53</v>
      </c>
      <c r="AD4592" s="10" t="s">
        <v>53</v>
      </c>
      <c r="AE4592" s="12">
        <v>655</v>
      </c>
      <c r="AK4592" s="10" t="str">
        <f t="shared" si="234"/>
        <v>&gt;_Metalia_spatagus_PNG_2221_FLMNH_105</v>
      </c>
      <c r="AL4592" s="10" t="str">
        <f t="shared" si="235"/>
        <v>&gt;Metalia_spatagus_PNG__UF_2221</v>
      </c>
      <c r="AM4592" s="10" t="s">
        <v>2029</v>
      </c>
      <c r="AP4592" s="13"/>
      <c r="AQ4592" s="13"/>
    </row>
    <row r="4593" spans="1:44" ht="14.1" customHeight="1" x14ac:dyDescent="0.2">
      <c r="A4593" s="10">
        <v>6939</v>
      </c>
      <c r="B4593" s="10" t="s">
        <v>1128</v>
      </c>
      <c r="D4593" s="14" t="s">
        <v>2656</v>
      </c>
      <c r="E4593" s="10" t="s">
        <v>52</v>
      </c>
      <c r="F4593" s="10"/>
      <c r="G4593" s="14">
        <v>7990</v>
      </c>
      <c r="L4593" s="10" t="s">
        <v>1677</v>
      </c>
      <c r="N4593" s="23" t="s">
        <v>1798</v>
      </c>
      <c r="O4593" s="14" t="s">
        <v>1845</v>
      </c>
      <c r="P4593" s="14" t="s">
        <v>1845</v>
      </c>
      <c r="R4593" s="21" t="s">
        <v>1869</v>
      </c>
      <c r="S4593" s="14"/>
      <c r="T4593" s="14"/>
      <c r="W4593" s="10" t="s">
        <v>1131</v>
      </c>
      <c r="X4593" s="10" t="s">
        <v>1131</v>
      </c>
      <c r="Z4593" t="s">
        <v>60</v>
      </c>
      <c r="AA4593" t="s">
        <v>60</v>
      </c>
      <c r="AH4593" s="21" t="s">
        <v>1869</v>
      </c>
      <c r="AK4593" s="10" t="str">
        <f t="shared" si="234"/>
        <v>&gt;_Metalia_spatagus_MOO_BMOO-02927_BMOO</v>
      </c>
      <c r="AL4593" s="10" t="str">
        <f t="shared" si="235"/>
        <v>&gt;Metalia_spatagus_MOO__UF_BMOO-02927</v>
      </c>
      <c r="AM4593" s="25" t="s">
        <v>2657</v>
      </c>
      <c r="AO4593" s="26" t="s">
        <v>2658</v>
      </c>
    </row>
    <row r="4594" spans="1:44" ht="14.1" customHeight="1" x14ac:dyDescent="0.2">
      <c r="A4594" s="10">
        <v>6940</v>
      </c>
      <c r="B4594" s="10" t="s">
        <v>1128</v>
      </c>
      <c r="D4594" s="14" t="s">
        <v>2659</v>
      </c>
      <c r="E4594" s="10" t="s">
        <v>52</v>
      </c>
      <c r="F4594" s="10"/>
      <c r="G4594" s="14">
        <v>7994</v>
      </c>
      <c r="L4594" s="10" t="s">
        <v>1677</v>
      </c>
      <c r="N4594" s="23" t="s">
        <v>1798</v>
      </c>
      <c r="O4594" s="14" t="s">
        <v>1845</v>
      </c>
      <c r="P4594" s="14" t="s">
        <v>1845</v>
      </c>
      <c r="R4594" s="14" t="s">
        <v>1869</v>
      </c>
      <c r="S4594" s="24" t="s">
        <v>219</v>
      </c>
      <c r="T4594" s="24"/>
      <c r="W4594" s="10" t="s">
        <v>1131</v>
      </c>
      <c r="X4594" s="10" t="s">
        <v>1131</v>
      </c>
      <c r="Z4594" t="s">
        <v>60</v>
      </c>
      <c r="AA4594" t="s">
        <v>60</v>
      </c>
      <c r="AH4594" s="21" t="s">
        <v>1869</v>
      </c>
      <c r="AK4594" s="10" t="str">
        <f t="shared" si="234"/>
        <v>&gt;_Metalia_spatagus~_MOO_BMOO-03066_BMOO</v>
      </c>
      <c r="AL4594" s="10" t="str">
        <f t="shared" si="235"/>
        <v>&gt;Metalia_spatagus_MOO__UF_BMOO-03066</v>
      </c>
      <c r="AM4594" s="25" t="s">
        <v>2660</v>
      </c>
      <c r="AO4594" s="26" t="s">
        <v>2661</v>
      </c>
    </row>
    <row r="4595" spans="1:44" ht="14.1" customHeight="1" x14ac:dyDescent="0.2">
      <c r="A4595" s="10">
        <v>6941</v>
      </c>
      <c r="B4595" s="10" t="s">
        <v>1128</v>
      </c>
      <c r="D4595" s="14" t="s">
        <v>2662</v>
      </c>
      <c r="E4595" s="10" t="s">
        <v>52</v>
      </c>
      <c r="F4595" s="10"/>
      <c r="G4595" s="14">
        <v>7995</v>
      </c>
      <c r="L4595" s="10" t="s">
        <v>1677</v>
      </c>
      <c r="N4595" s="23" t="s">
        <v>1798</v>
      </c>
      <c r="O4595" s="14" t="s">
        <v>1845</v>
      </c>
      <c r="P4595" s="14" t="s">
        <v>1845</v>
      </c>
      <c r="R4595" s="14" t="s">
        <v>1869</v>
      </c>
      <c r="S4595" s="14"/>
      <c r="T4595" s="14"/>
      <c r="W4595" s="10" t="s">
        <v>1131</v>
      </c>
      <c r="X4595" s="10" t="s">
        <v>1131</v>
      </c>
      <c r="Z4595" t="s">
        <v>60</v>
      </c>
      <c r="AA4595" t="s">
        <v>60</v>
      </c>
      <c r="AH4595" s="21" t="s">
        <v>1869</v>
      </c>
      <c r="AK4595" s="10" t="str">
        <f t="shared" si="234"/>
        <v>&gt;_Metalia_spatagus_MOO_BMOO-03067_BMOO</v>
      </c>
      <c r="AL4595" s="10" t="str">
        <f t="shared" si="235"/>
        <v>&gt;Metalia_spatagus_MOO__UF_BMOO-03067</v>
      </c>
      <c r="AM4595" s="25" t="s">
        <v>2663</v>
      </c>
      <c r="AO4595" s="26" t="s">
        <v>2664</v>
      </c>
    </row>
    <row r="4596" spans="1:44" ht="14.1" customHeight="1" x14ac:dyDescent="0.2">
      <c r="A4596" s="10">
        <v>6853</v>
      </c>
      <c r="B4596" s="10" t="s">
        <v>1128</v>
      </c>
      <c r="D4596" s="14" t="s">
        <v>2671</v>
      </c>
      <c r="E4596" s="10" t="s">
        <v>2636</v>
      </c>
      <c r="F4596" s="10"/>
      <c r="G4596" s="14"/>
      <c r="L4596" s="10" t="s">
        <v>1677</v>
      </c>
      <c r="N4596" s="23" t="s">
        <v>1798</v>
      </c>
      <c r="O4596" s="14" t="s">
        <v>1845</v>
      </c>
      <c r="P4596" s="14" t="s">
        <v>1845</v>
      </c>
      <c r="R4596" s="10" t="s">
        <v>1869</v>
      </c>
      <c r="S4596" s="14"/>
      <c r="T4596" s="14"/>
      <c r="W4596" s="10" t="s">
        <v>1131</v>
      </c>
      <c r="X4596" s="10" t="s">
        <v>1131</v>
      </c>
      <c r="Z4596" t="s">
        <v>60</v>
      </c>
      <c r="AA4596" t="s">
        <v>60</v>
      </c>
      <c r="AH4596" s="10" t="s">
        <v>1869</v>
      </c>
      <c r="AJ4596" s="10" t="s">
        <v>2637</v>
      </c>
      <c r="AK4596" s="10" t="str">
        <f t="shared" si="234"/>
        <v>&gt;_Metalia_spatagus_MOO_BMOO-03173_BMOO</v>
      </c>
      <c r="AL4596" s="10" t="str">
        <f>CONCATENATE("&gt;",P4596,"_",R4596,"_",X4596,"_",Y4596,"_",AJ4596,"_",D4596)</f>
        <v>&gt;Metalia_spatagus_MOO__larva; DNA ID_BMOO-03173</v>
      </c>
      <c r="AM4596" s="25" t="s">
        <v>2669</v>
      </c>
      <c r="AO4596" s="26" t="s">
        <v>2672</v>
      </c>
    </row>
    <row r="4597" spans="1:44" ht="14.1" customHeight="1" x14ac:dyDescent="0.2">
      <c r="A4597" s="10">
        <v>6943</v>
      </c>
      <c r="B4597" s="10" t="s">
        <v>1128</v>
      </c>
      <c r="D4597" s="24" t="s">
        <v>2665</v>
      </c>
      <c r="E4597" s="10" t="s">
        <v>52</v>
      </c>
      <c r="F4597" s="10"/>
      <c r="G4597" s="22">
        <v>9819</v>
      </c>
      <c r="L4597" s="10" t="s">
        <v>1677</v>
      </c>
      <c r="N4597" s="23" t="s">
        <v>1798</v>
      </c>
      <c r="O4597" s="24" t="s">
        <v>1845</v>
      </c>
      <c r="P4597" s="24" t="s">
        <v>1845</v>
      </c>
      <c r="R4597" s="22" t="s">
        <v>1869</v>
      </c>
      <c r="S4597" s="24"/>
      <c r="T4597" s="24"/>
      <c r="W4597" s="10" t="s">
        <v>1131</v>
      </c>
      <c r="X4597" s="10" t="s">
        <v>1131</v>
      </c>
      <c r="Z4597" t="s">
        <v>60</v>
      </c>
      <c r="AA4597" t="s">
        <v>60</v>
      </c>
      <c r="AH4597" s="21" t="s">
        <v>1869</v>
      </c>
      <c r="AK4597" s="10" t="str">
        <f t="shared" si="234"/>
        <v>&gt;_Metalia_spatagus_MOO_BMOO-08063_BMOO</v>
      </c>
      <c r="AL4597" s="10" t="str">
        <f>CONCATENATE("&gt;",P4597,"_",R4597,"_",X4597,"_",Y4597,"_",E4597,"_",D4597)</f>
        <v>&gt;Metalia_spatagus_MOO__UF_BMOO-08063</v>
      </c>
      <c r="AM4597" s="25" t="s">
        <v>2666</v>
      </c>
      <c r="AO4597" s="26" t="s">
        <v>2667</v>
      </c>
    </row>
    <row r="4598" spans="1:44" ht="14.1" customHeight="1" x14ac:dyDescent="0.2">
      <c r="A4598" s="10">
        <v>6944</v>
      </c>
      <c r="B4598" s="10" t="s">
        <v>1128</v>
      </c>
      <c r="D4598" s="14" t="s">
        <v>2668</v>
      </c>
      <c r="E4598" s="10" t="s">
        <v>52</v>
      </c>
      <c r="F4598" s="10"/>
      <c r="G4598" s="22">
        <v>9824</v>
      </c>
      <c r="L4598" s="10" t="s">
        <v>1677</v>
      </c>
      <c r="N4598" s="23" t="s">
        <v>1798</v>
      </c>
      <c r="O4598" s="14" t="s">
        <v>1845</v>
      </c>
      <c r="P4598" s="14" t="s">
        <v>1845</v>
      </c>
      <c r="R4598" s="22" t="s">
        <v>1869</v>
      </c>
      <c r="S4598" s="14"/>
      <c r="T4598" s="14"/>
      <c r="W4598" s="10" t="s">
        <v>1131</v>
      </c>
      <c r="X4598" s="10" t="s">
        <v>1131</v>
      </c>
      <c r="Z4598" t="s">
        <v>60</v>
      </c>
      <c r="AA4598" t="s">
        <v>60</v>
      </c>
      <c r="AH4598" s="21" t="s">
        <v>1869</v>
      </c>
      <c r="AK4598" s="10" t="str">
        <f t="shared" si="234"/>
        <v>&gt;_Metalia_spatagus_MOO_BMOO-08163_BMOO</v>
      </c>
      <c r="AL4598" s="10" t="str">
        <f>CONCATENATE("&gt;",P4598,"_",R4598,"_",X4598,"_",Y4598,"_",E4598,"_",D4598)</f>
        <v>&gt;Metalia_spatagus_MOO__UF_BMOO-08163</v>
      </c>
      <c r="AM4598" s="25" t="s">
        <v>2669</v>
      </c>
      <c r="AO4598" s="26" t="s">
        <v>2670</v>
      </c>
    </row>
    <row r="4599" spans="1:44" ht="14.1" customHeight="1" x14ac:dyDescent="0.2">
      <c r="A4599" s="10">
        <v>6854</v>
      </c>
      <c r="B4599" s="10" t="s">
        <v>1128</v>
      </c>
      <c r="D4599" s="14" t="s">
        <v>2677</v>
      </c>
      <c r="E4599" s="10" t="s">
        <v>2636</v>
      </c>
      <c r="F4599" s="10"/>
      <c r="G4599" s="14"/>
      <c r="L4599" s="10" t="s">
        <v>1677</v>
      </c>
      <c r="N4599" s="23" t="s">
        <v>1798</v>
      </c>
      <c r="O4599" s="14" t="s">
        <v>1845</v>
      </c>
      <c r="P4599" s="14" t="s">
        <v>1845</v>
      </c>
      <c r="R4599" s="10" t="s">
        <v>1869</v>
      </c>
      <c r="S4599" s="14"/>
      <c r="T4599" s="14"/>
      <c r="W4599" s="10" t="s">
        <v>1131</v>
      </c>
      <c r="X4599" s="10" t="s">
        <v>1131</v>
      </c>
      <c r="Z4599" t="s">
        <v>60</v>
      </c>
      <c r="AA4599" t="s">
        <v>60</v>
      </c>
      <c r="AH4599" s="10" t="s">
        <v>1869</v>
      </c>
      <c r="AJ4599" s="10" t="s">
        <v>2637</v>
      </c>
      <c r="AK4599" s="10" t="str">
        <f t="shared" si="234"/>
        <v>&gt;_Metalia_spatagus_MOO_BMOO-03174_BMOO</v>
      </c>
      <c r="AL4599" s="10" t="str">
        <f>CONCATENATE("&gt;",P4599,"_",R4599,"_",X4599,"_",Y4599,"_",AJ4599,"_",D4599)</f>
        <v>&gt;Metalia_spatagus_MOO__larva; DNA ID_BMOO-03174</v>
      </c>
      <c r="AM4599" s="25" t="s">
        <v>2678</v>
      </c>
      <c r="AO4599" s="26" t="s">
        <v>2679</v>
      </c>
    </row>
    <row r="4600" spans="1:44" ht="14.1" customHeight="1" x14ac:dyDescent="0.2">
      <c r="A4600" s="10">
        <v>6938</v>
      </c>
      <c r="B4600" s="10" t="s">
        <v>1128</v>
      </c>
      <c r="D4600" s="24" t="s">
        <v>2673</v>
      </c>
      <c r="E4600" s="10" t="s">
        <v>52</v>
      </c>
      <c r="F4600" s="10"/>
      <c r="G4600" s="22">
        <v>9804</v>
      </c>
      <c r="L4600" s="10" t="s">
        <v>1677</v>
      </c>
      <c r="N4600" s="23" t="s">
        <v>1798</v>
      </c>
      <c r="O4600" s="22" t="s">
        <v>1845</v>
      </c>
      <c r="P4600" s="22" t="s">
        <v>1845</v>
      </c>
      <c r="R4600" s="21" t="s">
        <v>1869</v>
      </c>
      <c r="S4600" s="24"/>
      <c r="T4600" s="24"/>
      <c r="W4600" s="10" t="s">
        <v>1131</v>
      </c>
      <c r="X4600" s="10" t="s">
        <v>1131</v>
      </c>
      <c r="Z4600" t="s">
        <v>60</v>
      </c>
      <c r="AA4600" t="s">
        <v>60</v>
      </c>
      <c r="AH4600" s="21" t="s">
        <v>1869</v>
      </c>
      <c r="AJ4600" s="10" t="s">
        <v>2674</v>
      </c>
      <c r="AK4600" s="10" t="str">
        <f t="shared" si="234"/>
        <v>&gt;_Metalia_spatagus_MOO_BMOO-07444_BMOO</v>
      </c>
      <c r="AL4600" s="10" t="str">
        <f t="shared" ref="AL4600:AL4663" si="236">CONCATENATE("&gt;",P4600,"_",R4600,"_",X4600,"_",Y4600,"_",E4600,"_",D4600)</f>
        <v>&gt;Metalia_spatagus_MOO__UF_BMOO-07444</v>
      </c>
      <c r="AM4600" s="25" t="s">
        <v>2675</v>
      </c>
      <c r="AO4600" s="26" t="s">
        <v>2676</v>
      </c>
    </row>
    <row r="4601" spans="1:44" ht="14.1" customHeight="1" x14ac:dyDescent="0.2">
      <c r="A4601" s="10">
        <v>2556</v>
      </c>
      <c r="B4601" s="10" t="s">
        <v>70</v>
      </c>
      <c r="C4601" s="10" t="s">
        <v>246</v>
      </c>
      <c r="D4601" s="11">
        <v>2279</v>
      </c>
      <c r="E4601" s="10" t="s">
        <v>52</v>
      </c>
      <c r="F4601" s="10"/>
      <c r="G4601" s="11">
        <v>2279</v>
      </c>
      <c r="I4601" s="10" t="s">
        <v>53</v>
      </c>
      <c r="L4601" s="10" t="s">
        <v>1677</v>
      </c>
      <c r="M4601" s="10" t="s">
        <v>1696</v>
      </c>
      <c r="N4601" s="10" t="s">
        <v>1798</v>
      </c>
      <c r="O4601" s="10" t="s">
        <v>1986</v>
      </c>
      <c r="P4601" s="10" t="s">
        <v>1845</v>
      </c>
      <c r="R4601" s="10" t="s">
        <v>1869</v>
      </c>
      <c r="W4601" s="10" t="s">
        <v>283</v>
      </c>
      <c r="X4601" s="10" t="s">
        <v>283</v>
      </c>
      <c r="Z4601">
        <v>8.3224199999999993</v>
      </c>
      <c r="AA4601">
        <v>-79.583519999999993</v>
      </c>
      <c r="AB4601" s="10" t="s">
        <v>53</v>
      </c>
      <c r="AD4601" s="10" t="s">
        <v>53</v>
      </c>
      <c r="AE4601" s="12">
        <v>655</v>
      </c>
      <c r="AH4601" s="10" t="s">
        <v>1869</v>
      </c>
      <c r="AK4601" s="10" t="str">
        <f t="shared" si="234"/>
        <v>&gt;_X_Metalia_spatagus_PNG_2279_FLMNH_105</v>
      </c>
      <c r="AL4601" s="10" t="str">
        <f t="shared" si="236"/>
        <v>&gt;Metalia_spatagus_PNG__UF_2279</v>
      </c>
      <c r="AM4601" s="10" t="s">
        <v>2030</v>
      </c>
      <c r="AP4601" s="19" t="s">
        <v>1845</v>
      </c>
      <c r="AQ4601" s="19"/>
      <c r="AR4601" s="13"/>
    </row>
    <row r="4602" spans="1:44" ht="14.1" customHeight="1" x14ac:dyDescent="0.2">
      <c r="A4602" s="10">
        <v>2539</v>
      </c>
      <c r="B4602" s="10" t="s">
        <v>70</v>
      </c>
      <c r="C4602" s="10" t="s">
        <v>163</v>
      </c>
      <c r="D4602" s="11">
        <v>5670</v>
      </c>
      <c r="E4602" s="10" t="s">
        <v>52</v>
      </c>
      <c r="F4602" s="10"/>
      <c r="G4602" s="11">
        <v>5670</v>
      </c>
      <c r="I4602" s="10" t="s">
        <v>53</v>
      </c>
      <c r="L4602" s="10" t="s">
        <v>1677</v>
      </c>
      <c r="M4602" s="10" t="s">
        <v>1696</v>
      </c>
      <c r="N4602" s="10" t="s">
        <v>1798</v>
      </c>
      <c r="O4602" s="10" t="s">
        <v>1845</v>
      </c>
      <c r="P4602" s="10" t="s">
        <v>1845</v>
      </c>
      <c r="R4602" s="10" t="s">
        <v>1869</v>
      </c>
      <c r="W4602" s="14" t="s">
        <v>316</v>
      </c>
      <c r="X4602" s="14" t="s">
        <v>316</v>
      </c>
      <c r="Z4602">
        <v>12.879721</v>
      </c>
      <c r="AA4602">
        <v>121.774017</v>
      </c>
      <c r="AB4602" s="10" t="s">
        <v>53</v>
      </c>
      <c r="AD4602" s="10" t="s">
        <v>53</v>
      </c>
      <c r="AE4602" s="12">
        <v>655</v>
      </c>
      <c r="AK4602" s="10" t="str">
        <f t="shared" si="234"/>
        <v>&gt;_Metalia_spatagus_Philippines_5670_FLMNH_105</v>
      </c>
      <c r="AL4602" s="10" t="str">
        <f t="shared" si="236"/>
        <v>&gt;Metalia_spatagus_Philippines__UF_5670</v>
      </c>
      <c r="AM4602" s="10" t="s">
        <v>2031</v>
      </c>
      <c r="AP4602" s="13"/>
      <c r="AQ4602" s="13"/>
    </row>
    <row r="4603" spans="1:44" ht="14.1" customHeight="1" x14ac:dyDescent="0.2">
      <c r="A4603" s="10">
        <v>2515</v>
      </c>
      <c r="B4603" s="10" t="s">
        <v>70</v>
      </c>
      <c r="C4603" s="10" t="s">
        <v>154</v>
      </c>
      <c r="D4603" s="11">
        <v>362</v>
      </c>
      <c r="E4603" s="10" t="s">
        <v>52</v>
      </c>
      <c r="F4603" s="10"/>
      <c r="G4603" s="11">
        <v>362</v>
      </c>
      <c r="I4603" s="10" t="s">
        <v>53</v>
      </c>
      <c r="L4603" s="10" t="s">
        <v>1677</v>
      </c>
      <c r="M4603" s="10" t="s">
        <v>1696</v>
      </c>
      <c r="N4603" s="10" t="s">
        <v>1798</v>
      </c>
      <c r="O4603" s="10" t="s">
        <v>1986</v>
      </c>
      <c r="P4603" s="10" t="s">
        <v>1845</v>
      </c>
      <c r="R4603" s="10" t="s">
        <v>1869</v>
      </c>
      <c r="W4603" s="10" t="s">
        <v>226</v>
      </c>
      <c r="X4603" s="10" t="s">
        <v>226</v>
      </c>
      <c r="Z4603" t="s">
        <v>60</v>
      </c>
      <c r="AA4603" t="s">
        <v>60</v>
      </c>
      <c r="AB4603" s="10" t="s">
        <v>53</v>
      </c>
      <c r="AD4603" s="10" t="s">
        <v>53</v>
      </c>
      <c r="AE4603" s="12">
        <v>655</v>
      </c>
      <c r="AH4603" s="10" t="s">
        <v>1869</v>
      </c>
      <c r="AK4603" s="10" t="str">
        <f t="shared" si="234"/>
        <v>&gt;_X_Metalia_spatagus_Fiji_362_FLMNH_105</v>
      </c>
      <c r="AL4603" s="10" t="str">
        <f t="shared" si="236"/>
        <v>&gt;Metalia_spatagus_Fiji__UF_362</v>
      </c>
      <c r="AM4603" s="10" t="s">
        <v>2032</v>
      </c>
      <c r="AP4603" s="19" t="s">
        <v>1800</v>
      </c>
      <c r="AQ4603" s="19" t="s">
        <v>1801</v>
      </c>
      <c r="AR4603" s="13"/>
    </row>
    <row r="4604" spans="1:44" ht="14.1" customHeight="1" x14ac:dyDescent="0.2">
      <c r="A4604" s="10">
        <v>2544</v>
      </c>
      <c r="B4604" s="10" t="s">
        <v>70</v>
      </c>
      <c r="C4604" s="10" t="s">
        <v>263</v>
      </c>
      <c r="D4604" s="11">
        <v>378</v>
      </c>
      <c r="E4604" s="10" t="s">
        <v>52</v>
      </c>
      <c r="F4604" s="10"/>
      <c r="G4604" s="11">
        <v>378</v>
      </c>
      <c r="I4604" s="10" t="s">
        <v>53</v>
      </c>
      <c r="L4604" s="10" t="s">
        <v>1677</v>
      </c>
      <c r="M4604" s="10" t="s">
        <v>1696</v>
      </c>
      <c r="N4604" s="10" t="s">
        <v>1798</v>
      </c>
      <c r="O4604" s="10" t="s">
        <v>1845</v>
      </c>
      <c r="P4604" s="10" t="s">
        <v>1845</v>
      </c>
      <c r="R4604" s="10" t="s">
        <v>659</v>
      </c>
      <c r="W4604" s="10" t="s">
        <v>226</v>
      </c>
      <c r="X4604" s="10" t="s">
        <v>226</v>
      </c>
      <c r="Z4604" t="s">
        <v>60</v>
      </c>
      <c r="AA4604" t="s">
        <v>60</v>
      </c>
      <c r="AB4604" s="10" t="s">
        <v>53</v>
      </c>
      <c r="AC4604" s="10" t="s">
        <v>53</v>
      </c>
      <c r="AD4604" s="10" t="s">
        <v>53</v>
      </c>
      <c r="AE4604" s="15">
        <v>503</v>
      </c>
      <c r="AF4604" s="10" t="s">
        <v>75</v>
      </c>
      <c r="AJ4604" s="10" t="s">
        <v>2387</v>
      </c>
      <c r="AK4604" s="10" t="str">
        <f t="shared" si="234"/>
        <v>&gt;t_Metalia_sp_3_Fiji_378_FLMNH_105</v>
      </c>
      <c r="AL4604" s="10" t="str">
        <f t="shared" si="236"/>
        <v>&gt;Metalia_sp_3_Fiji__UF_378</v>
      </c>
      <c r="AM4604" s="10" t="s">
        <v>2388</v>
      </c>
      <c r="AP4604" s="13"/>
      <c r="AQ4604" s="13"/>
    </row>
    <row r="4605" spans="1:44" ht="14.1" customHeight="1" x14ac:dyDescent="0.2">
      <c r="A4605" s="10">
        <v>2565</v>
      </c>
      <c r="B4605" s="10" t="s">
        <v>70</v>
      </c>
      <c r="C4605" s="10" t="s">
        <v>92</v>
      </c>
      <c r="D4605" s="11">
        <v>3165</v>
      </c>
      <c r="E4605" s="10" t="s">
        <v>52</v>
      </c>
      <c r="F4605" s="10"/>
      <c r="G4605" s="11">
        <v>3165</v>
      </c>
      <c r="I4605" s="10" t="s">
        <v>53</v>
      </c>
      <c r="L4605" s="10" t="s">
        <v>1677</v>
      </c>
      <c r="M4605" s="10" t="s">
        <v>1696</v>
      </c>
      <c r="N4605" s="10" t="s">
        <v>1798</v>
      </c>
      <c r="O4605" s="10" t="s">
        <v>1845</v>
      </c>
      <c r="P4605" s="10" t="s">
        <v>1845</v>
      </c>
      <c r="R4605" s="10" t="s">
        <v>472</v>
      </c>
      <c r="W4605" s="10" t="s">
        <v>1476</v>
      </c>
      <c r="X4605" s="10" t="s">
        <v>1476</v>
      </c>
      <c r="Z4605" t="s">
        <v>60</v>
      </c>
      <c r="AA4605" t="s">
        <v>60</v>
      </c>
      <c r="AB4605" s="10" t="s">
        <v>53</v>
      </c>
      <c r="AC4605" s="10" t="s">
        <v>53</v>
      </c>
      <c r="AD4605" s="10" t="s">
        <v>53</v>
      </c>
      <c r="AE4605" s="12">
        <v>655</v>
      </c>
      <c r="AF4605" s="10" t="s">
        <v>75</v>
      </c>
      <c r="AK4605" s="10" t="str">
        <f t="shared" si="234"/>
        <v>&gt;t_Metalia_sp_2_Thailand_3165_FLMNH_105</v>
      </c>
      <c r="AL4605" s="10" t="str">
        <f t="shared" si="236"/>
        <v>&gt;Metalia_sp_2_Thailand__UF_3165</v>
      </c>
      <c r="AM4605" s="10" t="s">
        <v>2408</v>
      </c>
      <c r="AP4605" s="13"/>
      <c r="AQ4605" s="13"/>
    </row>
    <row r="4606" spans="1:44" ht="14.1" customHeight="1" x14ac:dyDescent="0.2">
      <c r="A4606" s="10">
        <v>2520</v>
      </c>
      <c r="B4606" s="10" t="s">
        <v>70</v>
      </c>
      <c r="C4606" s="10" t="s">
        <v>315</v>
      </c>
      <c r="D4606" s="11">
        <v>436</v>
      </c>
      <c r="E4606" s="10" t="s">
        <v>52</v>
      </c>
      <c r="F4606" s="10"/>
      <c r="G4606" s="11">
        <v>436</v>
      </c>
      <c r="I4606" s="10" t="s">
        <v>53</v>
      </c>
      <c r="L4606" s="10" t="s">
        <v>1677</v>
      </c>
      <c r="M4606" s="10" t="s">
        <v>1696</v>
      </c>
      <c r="N4606" s="10" t="s">
        <v>1798</v>
      </c>
      <c r="O4606" s="10" t="s">
        <v>1986</v>
      </c>
      <c r="P4606" s="10" t="s">
        <v>1845</v>
      </c>
      <c r="R4606" s="10" t="s">
        <v>701</v>
      </c>
      <c r="S4606" s="10" t="s">
        <v>2007</v>
      </c>
      <c r="T4606" s="10"/>
      <c r="W4606" s="10" t="s">
        <v>198</v>
      </c>
      <c r="X4606" s="10" t="s">
        <v>198</v>
      </c>
      <c r="Z4606" t="s">
        <v>60</v>
      </c>
      <c r="AA4606" t="s">
        <v>60</v>
      </c>
      <c r="AB4606" s="10" t="s">
        <v>53</v>
      </c>
      <c r="AD4606" s="10" t="s">
        <v>53</v>
      </c>
      <c r="AE4606" s="12">
        <v>655</v>
      </c>
      <c r="AF4606" s="10" t="s">
        <v>75</v>
      </c>
      <c r="AH4606" s="10" t="s">
        <v>701</v>
      </c>
      <c r="AK4606" s="10" t="str">
        <f t="shared" si="234"/>
        <v>&gt;t_X_Metalia_sp_1dicrana~_Mariana_436_FLMNH_105</v>
      </c>
      <c r="AL4606" s="10" t="str">
        <f t="shared" si="236"/>
        <v>&gt;Metalia_sp_1_Mariana__UF_436</v>
      </c>
      <c r="AM4606" s="10" t="s">
        <v>2495</v>
      </c>
      <c r="AP4606" s="19" t="s">
        <v>1845</v>
      </c>
      <c r="AQ4606" s="19" t="s">
        <v>1869</v>
      </c>
      <c r="AR4606" s="13"/>
    </row>
    <row r="4607" spans="1:44" ht="14.1" customHeight="1" x14ac:dyDescent="0.2">
      <c r="A4607" s="10">
        <v>2519</v>
      </c>
      <c r="B4607" s="10" t="s">
        <v>70</v>
      </c>
      <c r="C4607" s="10" t="s">
        <v>289</v>
      </c>
      <c r="D4607" s="11">
        <v>3163</v>
      </c>
      <c r="E4607" s="10" t="s">
        <v>52</v>
      </c>
      <c r="F4607" s="10"/>
      <c r="G4607" s="11">
        <v>3163</v>
      </c>
      <c r="I4607" s="10" t="s">
        <v>53</v>
      </c>
      <c r="L4607" s="10" t="s">
        <v>1677</v>
      </c>
      <c r="M4607" s="10" t="s">
        <v>1696</v>
      </c>
      <c r="N4607" s="10" t="s">
        <v>1798</v>
      </c>
      <c r="O4607" s="10" t="s">
        <v>1986</v>
      </c>
      <c r="P4607" s="10" t="s">
        <v>1845</v>
      </c>
      <c r="R4607" s="10" t="s">
        <v>701</v>
      </c>
      <c r="S4607" s="10" t="s">
        <v>2007</v>
      </c>
      <c r="T4607" s="10"/>
      <c r="W4607" s="10" t="s">
        <v>226</v>
      </c>
      <c r="X4607" s="10" t="s">
        <v>226</v>
      </c>
      <c r="Z4607" t="s">
        <v>60</v>
      </c>
      <c r="AA4607" t="s">
        <v>60</v>
      </c>
      <c r="AB4607" s="10" t="s">
        <v>53</v>
      </c>
      <c r="AD4607" s="10" t="s">
        <v>53</v>
      </c>
      <c r="AE4607" s="12">
        <v>655</v>
      </c>
      <c r="AH4607" s="10" t="s">
        <v>701</v>
      </c>
      <c r="AK4607" s="10" t="str">
        <f t="shared" si="234"/>
        <v>&gt;_X_Metalia_sp_1dicrana~_Fiji_3163_FLMNH_105</v>
      </c>
      <c r="AL4607" s="10" t="str">
        <f t="shared" si="236"/>
        <v>&gt;Metalia_sp_1_Fiji__UF_3163</v>
      </c>
      <c r="AM4607" s="10" t="s">
        <v>2496</v>
      </c>
      <c r="AP4607" s="19" t="s">
        <v>1845</v>
      </c>
      <c r="AQ4607" s="19" t="s">
        <v>1869</v>
      </c>
      <c r="AR4607" s="13"/>
    </row>
    <row r="4608" spans="1:44" ht="14.1" customHeight="1" x14ac:dyDescent="0.2">
      <c r="A4608" s="10">
        <v>4270</v>
      </c>
      <c r="B4608" s="10" t="s">
        <v>1676</v>
      </c>
      <c r="C4608" s="10" t="s">
        <v>476</v>
      </c>
      <c r="D4608" s="11">
        <v>8503</v>
      </c>
      <c r="E4608" s="10" t="s">
        <v>52</v>
      </c>
      <c r="F4608" s="10"/>
      <c r="G4608" s="11">
        <v>8503</v>
      </c>
      <c r="I4608" s="10" t="s">
        <v>53</v>
      </c>
      <c r="L4608" s="10" t="s">
        <v>1677</v>
      </c>
      <c r="M4608" s="10" t="s">
        <v>1696</v>
      </c>
      <c r="N4608" s="10" t="s">
        <v>1798</v>
      </c>
      <c r="O4608" s="10" t="s">
        <v>1986</v>
      </c>
      <c r="P4608" s="10" t="s">
        <v>1845</v>
      </c>
      <c r="R4608" s="10" t="s">
        <v>701</v>
      </c>
      <c r="S4608" s="10" t="s">
        <v>2007</v>
      </c>
      <c r="T4608" s="10"/>
      <c r="W4608" s="10" t="s">
        <v>135</v>
      </c>
      <c r="X4608" s="10" t="s">
        <v>135</v>
      </c>
      <c r="Z4608">
        <v>-14.673999999999999</v>
      </c>
      <c r="AA4608">
        <v>145.45304999999999</v>
      </c>
      <c r="AB4608" s="10" t="s">
        <v>53</v>
      </c>
      <c r="AD4608" s="10" t="s">
        <v>53</v>
      </c>
      <c r="AE4608" s="20">
        <v>676</v>
      </c>
      <c r="AH4608" s="10" t="s">
        <v>701</v>
      </c>
      <c r="AK4608" s="10" t="str">
        <f t="shared" si="234"/>
        <v>&gt;_X_Metalia_sp_1dicrana~_Lizard_8503_FLMNH_180</v>
      </c>
      <c r="AL4608" s="10" t="str">
        <f t="shared" si="236"/>
        <v>&gt;Metalia_sp_1_Lizard__UF_8503</v>
      </c>
      <c r="AM4608" s="30" t="s">
        <v>2497</v>
      </c>
      <c r="AP4608" s="19" t="s">
        <v>1845</v>
      </c>
      <c r="AQ4608" s="19"/>
      <c r="AR4608" s="13"/>
    </row>
    <row r="4609" spans="1:53" ht="14.1" customHeight="1" x14ac:dyDescent="0.2">
      <c r="A4609" s="10">
        <v>2530</v>
      </c>
      <c r="B4609" s="10" t="s">
        <v>70</v>
      </c>
      <c r="C4609" s="10" t="s">
        <v>171</v>
      </c>
      <c r="D4609" s="11">
        <v>2801</v>
      </c>
      <c r="E4609" s="10" t="s">
        <v>52</v>
      </c>
      <c r="F4609" s="10"/>
      <c r="G4609" s="11">
        <v>2801</v>
      </c>
      <c r="I4609" s="10" t="s">
        <v>53</v>
      </c>
      <c r="L4609" s="10" t="s">
        <v>1677</v>
      </c>
      <c r="M4609" s="10" t="s">
        <v>1696</v>
      </c>
      <c r="N4609" s="10" t="s">
        <v>1798</v>
      </c>
      <c r="O4609" s="10" t="s">
        <v>1986</v>
      </c>
      <c r="P4609" s="10" t="s">
        <v>1845</v>
      </c>
      <c r="R4609" s="10" t="s">
        <v>701</v>
      </c>
      <c r="S4609" s="10" t="s">
        <v>2007</v>
      </c>
      <c r="T4609" s="10"/>
      <c r="W4609" s="10" t="s">
        <v>249</v>
      </c>
      <c r="X4609" s="10" t="s">
        <v>249</v>
      </c>
      <c r="Z4609" t="s">
        <v>60</v>
      </c>
      <c r="AA4609" t="s">
        <v>60</v>
      </c>
      <c r="AB4609" s="10" t="s">
        <v>53</v>
      </c>
      <c r="AD4609" s="10" t="s">
        <v>53</v>
      </c>
      <c r="AE4609" s="12">
        <v>655</v>
      </c>
      <c r="AH4609" s="10" t="s">
        <v>701</v>
      </c>
      <c r="AK4609" s="10" t="str">
        <f t="shared" si="234"/>
        <v>&gt;_X_Metalia_sp_1dicrana~_Christmas_2801_FLMNH_105</v>
      </c>
      <c r="AL4609" s="10" t="str">
        <f t="shared" si="236"/>
        <v>&gt;Metalia_sp_1_Christmas__UF_2801</v>
      </c>
      <c r="AM4609" s="10" t="s">
        <v>2498</v>
      </c>
      <c r="AP4609" s="19" t="s">
        <v>1845</v>
      </c>
      <c r="AQ4609" s="19" t="s">
        <v>1869</v>
      </c>
      <c r="AR4609" s="13"/>
    </row>
    <row r="4610" spans="1:53" ht="14.1" customHeight="1" x14ac:dyDescent="0.2">
      <c r="A4610" s="10">
        <v>3115</v>
      </c>
      <c r="B4610" s="10" t="s">
        <v>1502</v>
      </c>
      <c r="C4610" s="10" t="s">
        <v>163</v>
      </c>
      <c r="D4610" s="11">
        <v>444</v>
      </c>
      <c r="E4610" s="10" t="s">
        <v>52</v>
      </c>
      <c r="F4610" s="10"/>
      <c r="G4610" s="11">
        <v>444</v>
      </c>
      <c r="I4610" s="10" t="s">
        <v>53</v>
      </c>
      <c r="L4610" s="10" t="s">
        <v>1677</v>
      </c>
      <c r="M4610" s="10" t="s">
        <v>1696</v>
      </c>
      <c r="N4610" s="10" t="s">
        <v>1798</v>
      </c>
      <c r="O4610" s="10" t="s">
        <v>1986</v>
      </c>
      <c r="P4610" s="10" t="s">
        <v>1845</v>
      </c>
      <c r="R4610" s="10" t="s">
        <v>701</v>
      </c>
      <c r="S4610" s="10" t="s">
        <v>2007</v>
      </c>
      <c r="T4610" s="10"/>
      <c r="W4610" s="10" t="s">
        <v>226</v>
      </c>
      <c r="X4610" s="10" t="s">
        <v>226</v>
      </c>
      <c r="Z4610" t="s">
        <v>60</v>
      </c>
      <c r="AA4610" t="s">
        <v>60</v>
      </c>
      <c r="AB4610" s="10" t="s">
        <v>53</v>
      </c>
      <c r="AD4610" s="10" t="s">
        <v>53</v>
      </c>
      <c r="AE4610" s="15">
        <v>609</v>
      </c>
      <c r="AH4610" s="10" t="s">
        <v>701</v>
      </c>
      <c r="AK4610" s="10" t="str">
        <f t="shared" ref="AK4610:AK4641" si="237">CONCATENATE("&gt;",AF4610,"_",O4610,"_",R4610,S4610,"_",X4610,"_",D4610,"_",B4610)</f>
        <v>&gt;_X_Metalia_sp_1dicrana~_Fiji_444_FLMNH_120</v>
      </c>
      <c r="AL4610" s="10" t="str">
        <f t="shared" si="236"/>
        <v>&gt;Metalia_sp_1_Fiji__UF_444</v>
      </c>
      <c r="AM4610" s="10" t="s">
        <v>2507</v>
      </c>
      <c r="AP4610" s="19" t="s">
        <v>1845</v>
      </c>
      <c r="AQ4610" s="19" t="s">
        <v>1869</v>
      </c>
      <c r="AR4610" s="13" t="s">
        <v>2508</v>
      </c>
    </row>
    <row r="4611" spans="1:53" ht="14.1" customHeight="1" x14ac:dyDescent="0.2">
      <c r="A4611" s="10">
        <v>2517</v>
      </c>
      <c r="B4611" s="10" t="s">
        <v>70</v>
      </c>
      <c r="C4611" s="10" t="s">
        <v>375</v>
      </c>
      <c r="D4611" s="11">
        <v>1013</v>
      </c>
      <c r="E4611" s="10" t="s">
        <v>52</v>
      </c>
      <c r="F4611" s="10"/>
      <c r="G4611" s="11">
        <v>1013</v>
      </c>
      <c r="I4611" s="10" t="s">
        <v>53</v>
      </c>
      <c r="L4611" s="10" t="s">
        <v>1677</v>
      </c>
      <c r="M4611" s="10" t="s">
        <v>1696</v>
      </c>
      <c r="N4611" s="10" t="s">
        <v>1798</v>
      </c>
      <c r="O4611" s="10" t="s">
        <v>1845</v>
      </c>
      <c r="P4611" s="10" t="s">
        <v>1845</v>
      </c>
      <c r="R4611" s="10" t="s">
        <v>1846</v>
      </c>
      <c r="W4611" s="10" t="s">
        <v>1847</v>
      </c>
      <c r="X4611" s="10" t="s">
        <v>1847</v>
      </c>
      <c r="Z4611" t="s">
        <v>60</v>
      </c>
      <c r="AA4611" t="s">
        <v>60</v>
      </c>
      <c r="AB4611" s="10" t="s">
        <v>207</v>
      </c>
      <c r="AE4611" s="10">
        <v>0</v>
      </c>
      <c r="AK4611" s="10" t="str">
        <f t="shared" si="237"/>
        <v>&gt;_Metalia_sternalis_Tungaru_1013_FLMNH_105</v>
      </c>
      <c r="AL4611" s="10" t="str">
        <f t="shared" si="236"/>
        <v>&gt;Metalia_sternalis_Tungaru__UF_1013</v>
      </c>
      <c r="AP4611" s="13"/>
      <c r="AQ4611" s="13"/>
      <c r="AR4611" s="13"/>
    </row>
    <row r="4612" spans="1:53" ht="14.1" customHeight="1" x14ac:dyDescent="0.2">
      <c r="A4612" s="10">
        <v>2506</v>
      </c>
      <c r="B4612" s="10" t="s">
        <v>70</v>
      </c>
      <c r="C4612" s="10" t="s">
        <v>142</v>
      </c>
      <c r="D4612" s="11">
        <v>2273</v>
      </c>
      <c r="E4612" s="10" t="s">
        <v>52</v>
      </c>
      <c r="F4612" s="10"/>
      <c r="G4612" s="11">
        <v>2273</v>
      </c>
      <c r="I4612" s="10" t="s">
        <v>53</v>
      </c>
      <c r="L4612" s="10" t="s">
        <v>1677</v>
      </c>
      <c r="M4612" s="10" t="s">
        <v>1696</v>
      </c>
      <c r="N4612" s="10" t="s">
        <v>1798</v>
      </c>
      <c r="O4612" s="10" t="s">
        <v>1845</v>
      </c>
      <c r="P4612" s="10" t="s">
        <v>1845</v>
      </c>
      <c r="R4612" s="10" t="s">
        <v>1869</v>
      </c>
      <c r="W4612" s="10" t="s">
        <v>283</v>
      </c>
      <c r="X4612" s="10" t="s">
        <v>283</v>
      </c>
      <c r="Z4612">
        <v>8.3224199999999993</v>
      </c>
      <c r="AA4612">
        <v>-79.583519999999993</v>
      </c>
      <c r="AB4612" s="10" t="s">
        <v>207</v>
      </c>
      <c r="AE4612" s="10">
        <v>0</v>
      </c>
      <c r="AK4612" s="10" t="str">
        <f t="shared" si="237"/>
        <v>&gt;_Metalia_spatagus_PNG_2273_FLMNH_105</v>
      </c>
      <c r="AL4612" s="10" t="str">
        <f t="shared" si="236"/>
        <v>&gt;Metalia_spatagus_PNG__UF_2273</v>
      </c>
      <c r="AP4612" s="13"/>
      <c r="AQ4612" s="13"/>
      <c r="AR4612" s="13"/>
    </row>
    <row r="4613" spans="1:53" ht="14.1" customHeight="1" x14ac:dyDescent="0.2">
      <c r="A4613" s="10">
        <v>3126</v>
      </c>
      <c r="B4613" s="10" t="s">
        <v>1502</v>
      </c>
      <c r="C4613" s="10" t="s">
        <v>208</v>
      </c>
      <c r="D4613" s="11">
        <v>3187</v>
      </c>
      <c r="E4613" s="10" t="s">
        <v>52</v>
      </c>
      <c r="F4613" s="10"/>
      <c r="G4613" s="11">
        <v>3187</v>
      </c>
      <c r="I4613" s="10" t="s">
        <v>53</v>
      </c>
      <c r="L4613" s="10" t="s">
        <v>1677</v>
      </c>
      <c r="M4613" s="10" t="s">
        <v>1696</v>
      </c>
      <c r="N4613" s="10" t="s">
        <v>1798</v>
      </c>
      <c r="O4613" s="10" t="s">
        <v>1845</v>
      </c>
      <c r="P4613" s="10" t="s">
        <v>1845</v>
      </c>
      <c r="W4613" s="10" t="s">
        <v>283</v>
      </c>
      <c r="X4613" s="10" t="s">
        <v>283</v>
      </c>
      <c r="Z4613">
        <v>8.3224199999999993</v>
      </c>
      <c r="AA4613">
        <v>-79.583519999999993</v>
      </c>
      <c r="AB4613" s="10" t="s">
        <v>207</v>
      </c>
      <c r="AE4613" s="10">
        <v>0</v>
      </c>
      <c r="AK4613" s="10" t="str">
        <f t="shared" si="237"/>
        <v>&gt;_Metalia__PNG_3187_FLMNH_120</v>
      </c>
      <c r="AL4613" s="10" t="str">
        <f t="shared" si="236"/>
        <v>&gt;Metalia__PNG__UF_3187</v>
      </c>
      <c r="AP4613" s="13"/>
      <c r="AQ4613" s="13"/>
      <c r="AR4613" s="13"/>
    </row>
    <row r="4614" spans="1:53" ht="14.1" customHeight="1" x14ac:dyDescent="0.2">
      <c r="A4614" s="10">
        <v>2529</v>
      </c>
      <c r="B4614" s="10" t="s">
        <v>70</v>
      </c>
      <c r="C4614" s="10" t="s">
        <v>373</v>
      </c>
      <c r="D4614" s="11">
        <v>3414</v>
      </c>
      <c r="E4614" s="10" t="s">
        <v>52</v>
      </c>
      <c r="F4614" s="10"/>
      <c r="G4614" s="11">
        <v>3414</v>
      </c>
      <c r="I4614" s="10" t="s">
        <v>53</v>
      </c>
      <c r="L4614" s="10" t="s">
        <v>1677</v>
      </c>
      <c r="M4614" s="10" t="s">
        <v>1696</v>
      </c>
      <c r="N4614" s="10" t="s">
        <v>1798</v>
      </c>
      <c r="O4614" s="10" t="s">
        <v>1845</v>
      </c>
      <c r="P4614" s="10" t="s">
        <v>1845</v>
      </c>
      <c r="W4614" s="10" t="s">
        <v>244</v>
      </c>
      <c r="X4614" s="10" t="s">
        <v>244</v>
      </c>
      <c r="Z4614">
        <v>7.5149799899999996</v>
      </c>
      <c r="AA4614">
        <v>134.58251999999999</v>
      </c>
      <c r="AB4614" s="10" t="s">
        <v>207</v>
      </c>
      <c r="AE4614" s="10">
        <v>0</v>
      </c>
      <c r="AK4614" s="10" t="str">
        <f t="shared" si="237"/>
        <v>&gt;_Metalia__Palau_3414_FLMNH_105</v>
      </c>
      <c r="AL4614" s="10" t="str">
        <f t="shared" si="236"/>
        <v>&gt;Metalia__Palau__UF_3414</v>
      </c>
      <c r="AP4614" s="13"/>
      <c r="AQ4614" s="13"/>
      <c r="AR4614" s="13"/>
    </row>
    <row r="4615" spans="1:53" ht="14.1" customHeight="1" x14ac:dyDescent="0.2">
      <c r="A4615" s="10">
        <v>2578</v>
      </c>
      <c r="B4615" s="10" t="s">
        <v>70</v>
      </c>
      <c r="C4615" s="10" t="s">
        <v>382</v>
      </c>
      <c r="D4615" s="11">
        <v>3893</v>
      </c>
      <c r="E4615" s="10" t="s">
        <v>52</v>
      </c>
      <c r="F4615" s="10"/>
      <c r="G4615" s="11">
        <v>3893</v>
      </c>
      <c r="I4615" s="10" t="s">
        <v>53</v>
      </c>
      <c r="L4615" s="10" t="s">
        <v>1677</v>
      </c>
      <c r="M4615" s="10" t="s">
        <v>1696</v>
      </c>
      <c r="N4615" s="10" t="s">
        <v>1798</v>
      </c>
      <c r="O4615" s="10" t="s">
        <v>1845</v>
      </c>
      <c r="P4615" s="10" t="s">
        <v>1845</v>
      </c>
      <c r="R4615" s="10" t="s">
        <v>1869</v>
      </c>
      <c r="W4615" s="10" t="s">
        <v>317</v>
      </c>
      <c r="X4615" s="10" t="s">
        <v>317</v>
      </c>
      <c r="Z4615">
        <v>26.505749999999999</v>
      </c>
      <c r="AA4615">
        <v>127.93845</v>
      </c>
      <c r="AB4615" s="10" t="s">
        <v>207</v>
      </c>
      <c r="AE4615" s="10">
        <v>0</v>
      </c>
      <c r="AK4615" s="10" t="str">
        <f t="shared" si="237"/>
        <v>&gt;_Metalia_spatagus_Ryukyus_3893_FLMNH_105</v>
      </c>
      <c r="AL4615" s="10" t="str">
        <f t="shared" si="236"/>
        <v>&gt;Metalia_spatagus_Ryukyus__UF_3893</v>
      </c>
      <c r="AP4615" s="13"/>
      <c r="AQ4615" s="13"/>
      <c r="AR4615" s="13"/>
    </row>
    <row r="4616" spans="1:53" ht="14.1" customHeight="1" x14ac:dyDescent="0.2">
      <c r="A4616" s="10">
        <v>3209</v>
      </c>
      <c r="B4616" s="10" t="s">
        <v>3922</v>
      </c>
      <c r="C4616" s="10" t="s">
        <v>269</v>
      </c>
      <c r="D4616" s="10" t="s">
        <v>4594</v>
      </c>
      <c r="E4616" s="10" t="s">
        <v>3342</v>
      </c>
      <c r="F4616" s="10"/>
      <c r="G4616" s="11">
        <v>1132663</v>
      </c>
      <c r="I4616" s="10" t="s">
        <v>53</v>
      </c>
      <c r="L4616" s="10" t="s">
        <v>2752</v>
      </c>
      <c r="M4616" s="10" t="s">
        <v>2753</v>
      </c>
      <c r="N4616" s="10" t="s">
        <v>2799</v>
      </c>
      <c r="O4616" s="10" t="s">
        <v>4595</v>
      </c>
      <c r="P4616" s="10" t="s">
        <v>4595</v>
      </c>
      <c r="R4616" s="10" t="s">
        <v>4596</v>
      </c>
      <c r="W4616" s="10" t="s">
        <v>3375</v>
      </c>
      <c r="X4616" s="10" t="s">
        <v>3375</v>
      </c>
      <c r="Y4616" s="34" t="s">
        <v>4597</v>
      </c>
      <c r="Z4616">
        <v>-63</v>
      </c>
      <c r="AA4616">
        <v>-59</v>
      </c>
      <c r="AB4616" s="10" t="s">
        <v>88</v>
      </c>
      <c r="AD4616" s="10" t="s">
        <v>89</v>
      </c>
      <c r="AE4616" s="12">
        <v>655</v>
      </c>
      <c r="AH4616" s="10" t="s">
        <v>4598</v>
      </c>
      <c r="AK4616" s="10" t="str">
        <f t="shared" si="237"/>
        <v>&gt;_Microchoerus_splendidus_Antarctica_MOLSI_044_FLMNH_122</v>
      </c>
      <c r="AL4616" s="10" t="str">
        <f t="shared" si="236"/>
        <v>&gt;Microchoerus_splendidus_Antarctica_Bransfield Straight_USNM_MOLSI_044</v>
      </c>
      <c r="AM4616" s="10" t="s">
        <v>4599</v>
      </c>
      <c r="AZ4616" s="41" t="s">
        <v>3384</v>
      </c>
      <c r="BA4616" s="15" t="s">
        <v>4600</v>
      </c>
    </row>
    <row r="4617" spans="1:53" ht="14.1" customHeight="1" x14ac:dyDescent="0.2">
      <c r="A4617" s="10">
        <v>4350</v>
      </c>
      <c r="B4617" s="10" t="s">
        <v>399</v>
      </c>
      <c r="C4617" s="10" t="s">
        <v>315</v>
      </c>
      <c r="D4617" s="10" t="s">
        <v>5149</v>
      </c>
      <c r="E4617" s="10" t="s">
        <v>3371</v>
      </c>
      <c r="F4617" s="10"/>
      <c r="G4617" s="11" t="s">
        <v>5150</v>
      </c>
      <c r="I4617" s="33" t="s">
        <v>53</v>
      </c>
      <c r="L4617" s="10" t="s">
        <v>2752</v>
      </c>
      <c r="M4617" s="10" t="s">
        <v>2753</v>
      </c>
      <c r="N4617" s="10" t="s">
        <v>2799</v>
      </c>
      <c r="O4617" s="10" t="s">
        <v>4595</v>
      </c>
      <c r="P4617" s="10" t="s">
        <v>4595</v>
      </c>
      <c r="R4617" s="10" t="s">
        <v>4596</v>
      </c>
      <c r="W4617" s="14" t="s">
        <v>3375</v>
      </c>
      <c r="X4617" s="34" t="s">
        <v>5111</v>
      </c>
      <c r="Z4617">
        <v>-60.717100000000002</v>
      </c>
      <c r="AA4617">
        <v>-45.556600000000003</v>
      </c>
      <c r="AB4617" s="10" t="s">
        <v>207</v>
      </c>
      <c r="AE4617" s="10">
        <v>0</v>
      </c>
      <c r="AK4617" s="10" t="str">
        <f t="shared" si="237"/>
        <v>&gt;_Microchoerus_splendidus_S_Orkneys_MOLAF_0883_FLMNH_186</v>
      </c>
      <c r="AL4617" s="10" t="str">
        <f t="shared" si="236"/>
        <v>&gt;Microchoerus_splendidus_S_Orkneys__NMV_MOLAF_0883</v>
      </c>
      <c r="AZ4617" s="41"/>
    </row>
    <row r="4618" spans="1:53" ht="14.1" customHeight="1" x14ac:dyDescent="0.2">
      <c r="A4618" s="10">
        <v>3507</v>
      </c>
      <c r="B4618" s="10" t="s">
        <v>292</v>
      </c>
      <c r="C4618" s="10" t="s">
        <v>690</v>
      </c>
      <c r="D4618" s="11">
        <v>4213</v>
      </c>
      <c r="E4618" s="10" t="s">
        <v>52</v>
      </c>
      <c r="F4618" s="10"/>
      <c r="G4618" s="11">
        <v>4213</v>
      </c>
      <c r="I4618" s="10" t="s">
        <v>53</v>
      </c>
      <c r="L4618" s="10" t="s">
        <v>1677</v>
      </c>
      <c r="M4618" s="10" t="s">
        <v>1836</v>
      </c>
      <c r="N4618" s="10" t="s">
        <v>1837</v>
      </c>
      <c r="O4618" s="10" t="s">
        <v>2357</v>
      </c>
      <c r="P4618" s="10" t="s">
        <v>2357</v>
      </c>
      <c r="R4618" s="10" t="s">
        <v>2358</v>
      </c>
      <c r="W4618" s="10" t="s">
        <v>118</v>
      </c>
      <c r="X4618" s="10" t="s">
        <v>118</v>
      </c>
      <c r="Z4618" t="s">
        <v>60</v>
      </c>
      <c r="AA4618" t="s">
        <v>60</v>
      </c>
      <c r="AB4618" s="10" t="s">
        <v>53</v>
      </c>
      <c r="AD4618" s="10" t="s">
        <v>53</v>
      </c>
      <c r="AE4618" s="12">
        <v>655</v>
      </c>
      <c r="AK4618" s="10" t="str">
        <f t="shared" si="237"/>
        <v>&gt;_Microcyphus_rousseaui_Oman_4213_FLMNH_145</v>
      </c>
      <c r="AL4618" s="10" t="str">
        <f t="shared" si="236"/>
        <v>&gt;Microcyphus_rousseaui_Oman__UF_4213</v>
      </c>
      <c r="AM4618" s="10" t="s">
        <v>2359</v>
      </c>
      <c r="AP4618" s="13"/>
      <c r="AQ4618" s="13"/>
    </row>
    <row r="4619" spans="1:53" ht="14.1" customHeight="1" x14ac:dyDescent="0.2">
      <c r="A4619" s="10">
        <v>3542</v>
      </c>
      <c r="B4619" s="10" t="s">
        <v>292</v>
      </c>
      <c r="C4619" s="10" t="s">
        <v>236</v>
      </c>
      <c r="D4619" s="11">
        <v>4247</v>
      </c>
      <c r="E4619" s="10" t="s">
        <v>52</v>
      </c>
      <c r="F4619" s="10"/>
      <c r="G4619" s="11">
        <v>4247</v>
      </c>
      <c r="I4619" s="10" t="s">
        <v>53</v>
      </c>
      <c r="L4619" s="10" t="s">
        <v>1677</v>
      </c>
      <c r="M4619" s="10" t="s">
        <v>1836</v>
      </c>
      <c r="N4619" s="10" t="s">
        <v>1837</v>
      </c>
      <c r="O4619" s="10" t="s">
        <v>2357</v>
      </c>
      <c r="P4619" s="10" t="s">
        <v>2357</v>
      </c>
      <c r="R4619" s="10" t="s">
        <v>2358</v>
      </c>
      <c r="W4619" s="10" t="s">
        <v>118</v>
      </c>
      <c r="X4619" s="10" t="s">
        <v>118</v>
      </c>
      <c r="Z4619" t="s">
        <v>60</v>
      </c>
      <c r="AA4619" t="s">
        <v>60</v>
      </c>
      <c r="AB4619" s="10" t="s">
        <v>53</v>
      </c>
      <c r="AD4619" s="10" t="s">
        <v>53</v>
      </c>
      <c r="AE4619" s="12">
        <v>655</v>
      </c>
      <c r="AF4619" s="10" t="s">
        <v>75</v>
      </c>
      <c r="AK4619" s="10" t="str">
        <f t="shared" si="237"/>
        <v>&gt;t_Microcyphus_rousseaui_Oman_4247_FLMNH_145</v>
      </c>
      <c r="AL4619" s="10" t="str">
        <f t="shared" si="236"/>
        <v>&gt;Microcyphus_rousseaui_Oman__UF_4247</v>
      </c>
      <c r="AM4619" s="10" t="s">
        <v>2359</v>
      </c>
      <c r="AP4619" s="13"/>
      <c r="AQ4619" s="13"/>
    </row>
    <row r="4620" spans="1:53" ht="14.1" customHeight="1" x14ac:dyDescent="0.2">
      <c r="A4620" s="10">
        <v>3053</v>
      </c>
      <c r="B4620" s="10" t="s">
        <v>50</v>
      </c>
      <c r="C4620" s="10" t="s">
        <v>448</v>
      </c>
      <c r="D4620" s="10" t="s">
        <v>2356</v>
      </c>
      <c r="E4620" s="10" t="s">
        <v>52</v>
      </c>
      <c r="F4620" s="10"/>
      <c r="G4620" s="11">
        <v>66</v>
      </c>
      <c r="I4620" s="10" t="s">
        <v>53</v>
      </c>
      <c r="L4620" s="10" t="s">
        <v>1677</v>
      </c>
      <c r="M4620" s="10" t="s">
        <v>1836</v>
      </c>
      <c r="N4620" s="10" t="s">
        <v>1837</v>
      </c>
      <c r="O4620" s="10" t="s">
        <v>2357</v>
      </c>
      <c r="P4620" s="10" t="s">
        <v>2357</v>
      </c>
      <c r="R4620" s="10" t="s">
        <v>2358</v>
      </c>
      <c r="W4620" s="10" t="s">
        <v>118</v>
      </c>
      <c r="X4620" s="10" t="s">
        <v>118</v>
      </c>
      <c r="Z4620" t="s">
        <v>60</v>
      </c>
      <c r="AA4620" t="s">
        <v>60</v>
      </c>
      <c r="AB4620" s="10" t="s">
        <v>53</v>
      </c>
      <c r="AD4620" s="10" t="s">
        <v>53</v>
      </c>
      <c r="AE4620" s="12">
        <v>655</v>
      </c>
      <c r="AK4620" s="10" t="str">
        <f t="shared" si="237"/>
        <v>&gt;_Microcyphus_rousseaui_Oman_66A_FLMNH_118</v>
      </c>
      <c r="AL4620" s="10" t="str">
        <f t="shared" si="236"/>
        <v>&gt;Microcyphus_rousseaui_Oman__UF_66A</v>
      </c>
      <c r="AM4620" s="10" t="s">
        <v>2359</v>
      </c>
      <c r="AP4620" s="13"/>
      <c r="AQ4620" s="13"/>
    </row>
    <row r="4621" spans="1:53" ht="14.1" customHeight="1" x14ac:dyDescent="0.2">
      <c r="A4621" s="10">
        <v>3065</v>
      </c>
      <c r="B4621" s="10" t="s">
        <v>50</v>
      </c>
      <c r="C4621" s="10" t="s">
        <v>356</v>
      </c>
      <c r="D4621" s="10" t="s">
        <v>2360</v>
      </c>
      <c r="E4621" s="10" t="s">
        <v>52</v>
      </c>
      <c r="F4621" s="10"/>
      <c r="G4621" s="11">
        <v>66</v>
      </c>
      <c r="I4621" s="10" t="s">
        <v>53</v>
      </c>
      <c r="L4621" s="10" t="s">
        <v>1677</v>
      </c>
      <c r="M4621" s="10" t="s">
        <v>1836</v>
      </c>
      <c r="N4621" s="10" t="s">
        <v>1837</v>
      </c>
      <c r="O4621" s="10" t="s">
        <v>2357</v>
      </c>
      <c r="P4621" s="10" t="s">
        <v>2357</v>
      </c>
      <c r="R4621" s="10" t="s">
        <v>2358</v>
      </c>
      <c r="W4621" s="10" t="s">
        <v>118</v>
      </c>
      <c r="X4621" s="10" t="s">
        <v>118</v>
      </c>
      <c r="Z4621" t="s">
        <v>60</v>
      </c>
      <c r="AA4621" t="s">
        <v>60</v>
      </c>
      <c r="AB4621" s="10" t="s">
        <v>53</v>
      </c>
      <c r="AD4621" s="10" t="s">
        <v>53</v>
      </c>
      <c r="AE4621" s="12">
        <v>655</v>
      </c>
      <c r="AK4621" s="10" t="str">
        <f t="shared" si="237"/>
        <v>&gt;_Microcyphus_rousseaui_Oman_66B_FLMNH_118</v>
      </c>
      <c r="AL4621" s="10" t="str">
        <f t="shared" si="236"/>
        <v>&gt;Microcyphus_rousseaui_Oman__UF_66B</v>
      </c>
      <c r="AM4621" s="10" t="s">
        <v>2359</v>
      </c>
      <c r="AP4621" s="13"/>
      <c r="AQ4621" s="13"/>
    </row>
    <row r="4622" spans="1:53" ht="14.1" customHeight="1" x14ac:dyDescent="0.2">
      <c r="A4622" s="10">
        <v>3520</v>
      </c>
      <c r="B4622" s="10" t="s">
        <v>292</v>
      </c>
      <c r="C4622" s="10" t="s">
        <v>325</v>
      </c>
      <c r="D4622" s="11">
        <v>4191</v>
      </c>
      <c r="E4622" s="10" t="s">
        <v>52</v>
      </c>
      <c r="F4622" s="10"/>
      <c r="G4622" s="11">
        <v>4191</v>
      </c>
      <c r="I4622" s="10" t="s">
        <v>53</v>
      </c>
      <c r="L4622" s="10" t="s">
        <v>1677</v>
      </c>
      <c r="M4622" s="10" t="s">
        <v>1836</v>
      </c>
      <c r="N4622" s="10" t="s">
        <v>1837</v>
      </c>
      <c r="O4622" s="10" t="s">
        <v>2357</v>
      </c>
      <c r="P4622" s="10" t="s">
        <v>2357</v>
      </c>
      <c r="R4622" s="10" t="s">
        <v>2358</v>
      </c>
      <c r="W4622" s="10" t="s">
        <v>118</v>
      </c>
      <c r="X4622" s="10" t="s">
        <v>118</v>
      </c>
      <c r="Z4622" t="s">
        <v>60</v>
      </c>
      <c r="AA4622" t="s">
        <v>60</v>
      </c>
      <c r="AB4622" s="10" t="s">
        <v>53</v>
      </c>
      <c r="AD4622" s="10" t="s">
        <v>53</v>
      </c>
      <c r="AE4622" s="15">
        <v>630</v>
      </c>
      <c r="AK4622" s="10" t="str">
        <f t="shared" si="237"/>
        <v>&gt;_Microcyphus_rousseaui_Oman_4191_FLMNH_145</v>
      </c>
      <c r="AL4622" s="10" t="str">
        <f t="shared" si="236"/>
        <v>&gt;Microcyphus_rousseaui_Oman__UF_4191</v>
      </c>
      <c r="AM4622" s="10" t="s">
        <v>2361</v>
      </c>
      <c r="AP4622" s="13"/>
      <c r="AQ4622" s="13"/>
    </row>
    <row r="4623" spans="1:53" ht="14.1" customHeight="1" x14ac:dyDescent="0.2">
      <c r="A4623" s="10">
        <v>2889</v>
      </c>
      <c r="B4623" s="10" t="s">
        <v>229</v>
      </c>
      <c r="C4623" s="10" t="s">
        <v>148</v>
      </c>
      <c r="D4623" s="11">
        <v>1143</v>
      </c>
      <c r="E4623" s="10" t="s">
        <v>52</v>
      </c>
      <c r="F4623" s="10"/>
      <c r="G4623" s="11">
        <v>1143</v>
      </c>
      <c r="I4623" s="10" t="s">
        <v>53</v>
      </c>
      <c r="L4623" s="10" t="s">
        <v>1677</v>
      </c>
      <c r="M4623" s="10" t="s">
        <v>1706</v>
      </c>
      <c r="N4623" s="10" t="s">
        <v>1854</v>
      </c>
      <c r="O4623" s="10" t="s">
        <v>1855</v>
      </c>
      <c r="P4623" s="10" t="s">
        <v>1855</v>
      </c>
      <c r="W4623" s="10" t="s">
        <v>198</v>
      </c>
      <c r="X4623" s="10" t="s">
        <v>198</v>
      </c>
      <c r="Z4623" t="s">
        <v>60</v>
      </c>
      <c r="AA4623" t="s">
        <v>60</v>
      </c>
      <c r="AB4623" s="10" t="s">
        <v>207</v>
      </c>
      <c r="AE4623" s="10">
        <v>0</v>
      </c>
      <c r="AK4623" s="10" t="str">
        <f t="shared" si="237"/>
        <v>&gt;_Micropyga__Mariana_1143_FLMNH_112</v>
      </c>
      <c r="AL4623" s="10" t="str">
        <f t="shared" si="236"/>
        <v>&gt;Micropyga__Mariana__UF_1143</v>
      </c>
      <c r="AP4623" s="13"/>
      <c r="AQ4623" s="13"/>
      <c r="AR4623" s="13"/>
    </row>
    <row r="4624" spans="1:53" ht="14.1" customHeight="1" x14ac:dyDescent="0.2">
      <c r="A4624" s="10">
        <v>2688</v>
      </c>
      <c r="B4624" s="10" t="s">
        <v>78</v>
      </c>
      <c r="C4624" s="10" t="s">
        <v>201</v>
      </c>
      <c r="D4624" s="11">
        <v>755</v>
      </c>
      <c r="E4624" s="10" t="s">
        <v>52</v>
      </c>
      <c r="F4624" s="10"/>
      <c r="G4624" s="11">
        <v>755</v>
      </c>
      <c r="I4624" s="10" t="s">
        <v>53</v>
      </c>
      <c r="L4624" s="10" t="s">
        <v>54</v>
      </c>
      <c r="M4624" s="10" t="s">
        <v>55</v>
      </c>
      <c r="N4624" s="10" t="s">
        <v>222</v>
      </c>
      <c r="O4624" s="10" t="s">
        <v>223</v>
      </c>
      <c r="P4624" s="10" t="s">
        <v>223</v>
      </c>
      <c r="R4624" s="10" t="s">
        <v>466</v>
      </c>
      <c r="W4624" s="10" t="s">
        <v>252</v>
      </c>
      <c r="X4624" s="10" t="s">
        <v>252</v>
      </c>
      <c r="Z4624" t="s">
        <v>60</v>
      </c>
      <c r="AA4624" t="s">
        <v>60</v>
      </c>
      <c r="AB4624" s="10" t="s">
        <v>53</v>
      </c>
      <c r="AD4624" s="10" t="s">
        <v>53</v>
      </c>
      <c r="AE4624" s="12">
        <v>655</v>
      </c>
      <c r="AH4624" s="10" t="s">
        <v>467</v>
      </c>
      <c r="AK4624" s="10" t="str">
        <f t="shared" si="237"/>
        <v>&gt;_Mithrodia_clavigera_CocosKeeling_755_FLMNH_108</v>
      </c>
      <c r="AL4624" s="10" t="str">
        <f t="shared" si="236"/>
        <v>&gt;Mithrodia_clavigera_CocosKeeling__UF_755</v>
      </c>
      <c r="AM4624" s="10" t="s">
        <v>468</v>
      </c>
      <c r="AP4624" s="13"/>
      <c r="AQ4624" s="13"/>
      <c r="AR4624" s="13"/>
    </row>
    <row r="4625" spans="1:53" ht="14.1" customHeight="1" x14ac:dyDescent="0.2">
      <c r="A4625" s="10">
        <v>2374</v>
      </c>
      <c r="B4625" s="10" t="s">
        <v>98</v>
      </c>
      <c r="C4625" s="10" t="s">
        <v>338</v>
      </c>
      <c r="D4625" s="11">
        <v>5898</v>
      </c>
      <c r="E4625" s="10" t="s">
        <v>52</v>
      </c>
      <c r="F4625" s="10"/>
      <c r="G4625" s="11">
        <v>5898</v>
      </c>
      <c r="I4625" s="10" t="s">
        <v>53</v>
      </c>
      <c r="L4625" s="10" t="s">
        <v>54</v>
      </c>
      <c r="M4625" s="10" t="s">
        <v>55</v>
      </c>
      <c r="N4625" s="10" t="s">
        <v>222</v>
      </c>
      <c r="O4625" s="10" t="s">
        <v>223</v>
      </c>
      <c r="P4625" s="10" t="s">
        <v>223</v>
      </c>
      <c r="W4625" s="10" t="s">
        <v>59</v>
      </c>
      <c r="X4625" s="10" t="s">
        <v>59</v>
      </c>
      <c r="Z4625" t="s">
        <v>60</v>
      </c>
      <c r="AA4625" t="s">
        <v>60</v>
      </c>
      <c r="AB4625" s="10" t="s">
        <v>53</v>
      </c>
      <c r="AD4625" s="10" t="s">
        <v>53</v>
      </c>
      <c r="AE4625" s="12">
        <v>655</v>
      </c>
      <c r="AH4625" s="10" t="s">
        <v>467</v>
      </c>
      <c r="AK4625" s="10" t="str">
        <f t="shared" si="237"/>
        <v>&gt;_Mithrodia__FSM_5898_FLMNH_101</v>
      </c>
      <c r="AL4625" s="10" t="str">
        <f t="shared" si="236"/>
        <v>&gt;Mithrodia__FSM__UF_5898</v>
      </c>
      <c r="AM4625" s="10" t="s">
        <v>469</v>
      </c>
      <c r="AP4625" s="13"/>
      <c r="AQ4625" s="13"/>
      <c r="AR4625" s="13"/>
    </row>
    <row r="4626" spans="1:53" ht="14.1" customHeight="1" x14ac:dyDescent="0.2">
      <c r="A4626" s="10">
        <v>2398</v>
      </c>
      <c r="B4626" s="10" t="s">
        <v>98</v>
      </c>
      <c r="C4626" s="10" t="s">
        <v>248</v>
      </c>
      <c r="D4626" s="11">
        <v>3894</v>
      </c>
      <c r="E4626" s="10" t="s">
        <v>52</v>
      </c>
      <c r="F4626" s="10"/>
      <c r="G4626" s="11">
        <v>3894</v>
      </c>
      <c r="I4626" s="10" t="s">
        <v>53</v>
      </c>
      <c r="L4626" s="10" t="s">
        <v>54</v>
      </c>
      <c r="M4626" s="10" t="s">
        <v>55</v>
      </c>
      <c r="N4626" s="10" t="s">
        <v>222</v>
      </c>
      <c r="O4626" s="10" t="s">
        <v>223</v>
      </c>
      <c r="P4626" s="10" t="s">
        <v>223</v>
      </c>
      <c r="R4626" s="10" t="s">
        <v>466</v>
      </c>
      <c r="W4626" s="10" t="s">
        <v>317</v>
      </c>
      <c r="X4626" s="10" t="s">
        <v>317</v>
      </c>
      <c r="Z4626">
        <v>26.505749999999999</v>
      </c>
      <c r="AA4626">
        <v>127.93845</v>
      </c>
      <c r="AB4626" s="10" t="s">
        <v>53</v>
      </c>
      <c r="AC4626" s="10" t="s">
        <v>500</v>
      </c>
      <c r="AE4626" s="12">
        <v>655</v>
      </c>
      <c r="AH4626" s="10" t="s">
        <v>501</v>
      </c>
      <c r="AJ4626" s="10" t="s">
        <v>502</v>
      </c>
      <c r="AK4626" s="10" t="str">
        <f t="shared" si="237"/>
        <v>&gt;_Mithrodia_clavigera_Ryukyus_3894_FLMNH_101</v>
      </c>
      <c r="AL4626" s="10" t="str">
        <f t="shared" si="236"/>
        <v>&gt;Mithrodia_clavigera_Ryukyus__UF_3894</v>
      </c>
      <c r="AM4626" s="10" t="s">
        <v>503</v>
      </c>
      <c r="AP4626" s="13"/>
      <c r="AQ4626" s="13"/>
    </row>
    <row r="4627" spans="1:53" ht="14.1" customHeight="1" x14ac:dyDescent="0.2">
      <c r="A4627" s="10">
        <v>2350</v>
      </c>
      <c r="B4627" s="10" t="s">
        <v>98</v>
      </c>
      <c r="C4627" s="10" t="s">
        <v>343</v>
      </c>
      <c r="D4627" s="11">
        <v>3234</v>
      </c>
      <c r="E4627" s="10" t="s">
        <v>52</v>
      </c>
      <c r="F4627" s="10"/>
      <c r="G4627" s="11">
        <v>3234</v>
      </c>
      <c r="I4627" s="10" t="s">
        <v>53</v>
      </c>
      <c r="L4627" s="10" t="s">
        <v>54</v>
      </c>
      <c r="M4627" s="10" t="s">
        <v>55</v>
      </c>
      <c r="N4627" s="10" t="s">
        <v>222</v>
      </c>
      <c r="O4627" s="10" t="s">
        <v>223</v>
      </c>
      <c r="P4627" s="10" t="s">
        <v>223</v>
      </c>
      <c r="R4627" s="10" t="s">
        <v>466</v>
      </c>
      <c r="W4627" s="10" t="s">
        <v>198</v>
      </c>
      <c r="X4627" s="10" t="s">
        <v>198</v>
      </c>
      <c r="Z4627" t="s">
        <v>60</v>
      </c>
      <c r="AA4627" t="s">
        <v>60</v>
      </c>
      <c r="AB4627" s="10" t="s">
        <v>53</v>
      </c>
      <c r="AD4627" s="10" t="s">
        <v>53</v>
      </c>
      <c r="AE4627" s="12">
        <v>655</v>
      </c>
      <c r="AF4627" s="10" t="s">
        <v>75</v>
      </c>
      <c r="AH4627" s="10" t="s">
        <v>467</v>
      </c>
      <c r="AK4627" s="10" t="str">
        <f t="shared" si="237"/>
        <v>&gt;t_Mithrodia_clavigera_Mariana_3234_FLMNH_101</v>
      </c>
      <c r="AL4627" s="10" t="str">
        <f t="shared" si="236"/>
        <v>&gt;Mithrodia_clavigera_Mariana__UF_3234</v>
      </c>
      <c r="AM4627" s="10" t="s">
        <v>504</v>
      </c>
      <c r="AP4627" s="13"/>
      <c r="AQ4627" s="13"/>
    </row>
    <row r="4628" spans="1:53" ht="14.1" customHeight="1" x14ac:dyDescent="0.2">
      <c r="A4628" s="10">
        <v>2361</v>
      </c>
      <c r="B4628" s="10" t="s">
        <v>98</v>
      </c>
      <c r="C4628" s="10" t="s">
        <v>51</v>
      </c>
      <c r="D4628" s="11">
        <v>4022</v>
      </c>
      <c r="E4628" s="10" t="s">
        <v>52</v>
      </c>
      <c r="F4628" s="10"/>
      <c r="G4628" s="11">
        <v>4022</v>
      </c>
      <c r="I4628" s="10" t="s">
        <v>53</v>
      </c>
      <c r="L4628" s="10" t="s">
        <v>54</v>
      </c>
      <c r="M4628" s="10" t="s">
        <v>55</v>
      </c>
      <c r="N4628" s="10" t="s">
        <v>222</v>
      </c>
      <c r="O4628" s="10" t="s">
        <v>223</v>
      </c>
      <c r="P4628" s="10" t="s">
        <v>223</v>
      </c>
      <c r="R4628" s="10" t="s">
        <v>466</v>
      </c>
      <c r="W4628" s="10" t="s">
        <v>328</v>
      </c>
      <c r="X4628" s="10" t="s">
        <v>328</v>
      </c>
      <c r="Z4628" t="s">
        <v>60</v>
      </c>
      <c r="AA4628" t="s">
        <v>60</v>
      </c>
      <c r="AB4628" s="10" t="s">
        <v>53</v>
      </c>
      <c r="AD4628" s="10" t="s">
        <v>53</v>
      </c>
      <c r="AE4628" s="12">
        <v>655</v>
      </c>
      <c r="AH4628" s="10" t="s">
        <v>467</v>
      </c>
      <c r="AK4628" s="10" t="str">
        <f t="shared" si="237"/>
        <v>&gt;_Mithrodia_clavigera_Samoa_4022_FLMNH_101</v>
      </c>
      <c r="AL4628" s="10" t="str">
        <f t="shared" si="236"/>
        <v>&gt;Mithrodia_clavigera_Samoa__UF_4022</v>
      </c>
      <c r="AM4628" s="10" t="s">
        <v>505</v>
      </c>
      <c r="AP4628" s="13"/>
      <c r="AQ4628" s="13"/>
    </row>
    <row r="4629" spans="1:53" ht="14.1" customHeight="1" x14ac:dyDescent="0.2">
      <c r="A4629" s="10">
        <v>2997</v>
      </c>
      <c r="B4629" s="10" t="s">
        <v>50</v>
      </c>
      <c r="C4629" s="10" t="s">
        <v>375</v>
      </c>
      <c r="D4629" s="11">
        <v>6959</v>
      </c>
      <c r="E4629" s="10" t="s">
        <v>52</v>
      </c>
      <c r="F4629" s="10"/>
      <c r="G4629" s="11">
        <v>6959</v>
      </c>
      <c r="I4629" s="10" t="s">
        <v>53</v>
      </c>
      <c r="L4629" s="10" t="s">
        <v>54</v>
      </c>
      <c r="M4629" s="10" t="s">
        <v>55</v>
      </c>
      <c r="N4629" s="10" t="s">
        <v>222</v>
      </c>
      <c r="O4629" s="10" t="s">
        <v>223</v>
      </c>
      <c r="P4629" s="10" t="s">
        <v>223</v>
      </c>
      <c r="R4629" s="10" t="s">
        <v>466</v>
      </c>
      <c r="W4629" s="10" t="s">
        <v>59</v>
      </c>
      <c r="X4629" s="10" t="s">
        <v>59</v>
      </c>
      <c r="Z4629" t="s">
        <v>60</v>
      </c>
      <c r="AA4629" t="s">
        <v>60</v>
      </c>
      <c r="AB4629" s="10" t="s">
        <v>53</v>
      </c>
      <c r="AD4629" s="10" t="s">
        <v>53</v>
      </c>
      <c r="AE4629" s="12">
        <v>655</v>
      </c>
      <c r="AH4629" s="10" t="s">
        <v>467</v>
      </c>
      <c r="AK4629" s="10" t="str">
        <f t="shared" si="237"/>
        <v>&gt;_Mithrodia_clavigera_FSM_6959_FLMNH_118</v>
      </c>
      <c r="AL4629" s="10" t="str">
        <f t="shared" si="236"/>
        <v>&gt;Mithrodia_clavigera_FSM__UF_6959</v>
      </c>
      <c r="AM4629" s="10" t="s">
        <v>506</v>
      </c>
      <c r="AP4629" s="13"/>
      <c r="AQ4629" s="13"/>
    </row>
    <row r="4630" spans="1:53" ht="14.1" customHeight="1" x14ac:dyDescent="0.2">
      <c r="A4630" s="10">
        <v>2950</v>
      </c>
      <c r="B4630" s="10" t="s">
        <v>229</v>
      </c>
      <c r="C4630" s="10" t="s">
        <v>338</v>
      </c>
      <c r="D4630" s="11">
        <v>7637</v>
      </c>
      <c r="E4630" s="10" t="s">
        <v>52</v>
      </c>
      <c r="F4630" s="10"/>
      <c r="G4630" s="11">
        <v>7637</v>
      </c>
      <c r="I4630" s="10" t="s">
        <v>53</v>
      </c>
      <c r="L4630" s="10" t="s">
        <v>54</v>
      </c>
      <c r="M4630" s="10" t="s">
        <v>55</v>
      </c>
      <c r="N4630" s="10" t="s">
        <v>222</v>
      </c>
      <c r="O4630" s="10" t="s">
        <v>223</v>
      </c>
      <c r="P4630" s="10" t="s">
        <v>223</v>
      </c>
      <c r="R4630" s="10" t="s">
        <v>466</v>
      </c>
      <c r="W4630" s="10" t="s">
        <v>226</v>
      </c>
      <c r="X4630" s="10" t="s">
        <v>226</v>
      </c>
      <c r="Z4630" t="s">
        <v>60</v>
      </c>
      <c r="AA4630" t="s">
        <v>60</v>
      </c>
      <c r="AB4630" s="10" t="s">
        <v>53</v>
      </c>
      <c r="AD4630" s="10" t="s">
        <v>53</v>
      </c>
      <c r="AE4630" s="12">
        <v>655</v>
      </c>
      <c r="AH4630" s="10" t="s">
        <v>519</v>
      </c>
      <c r="AK4630" s="10" t="str">
        <f t="shared" si="237"/>
        <v>&gt;_Mithrodia_clavigera_Fiji_7637_FLMNH_112</v>
      </c>
      <c r="AL4630" s="10" t="str">
        <f t="shared" si="236"/>
        <v>&gt;Mithrodia_clavigera_Fiji__UF_7637</v>
      </c>
      <c r="AM4630" s="10" t="s">
        <v>520</v>
      </c>
      <c r="AP4630" s="13"/>
      <c r="AQ4630" s="13"/>
      <c r="AR4630" s="13"/>
    </row>
    <row r="4631" spans="1:53" ht="14.1" customHeight="1" x14ac:dyDescent="0.2">
      <c r="A4631" s="10">
        <v>2338</v>
      </c>
      <c r="B4631" s="10" t="s">
        <v>98</v>
      </c>
      <c r="C4631" s="10" t="s">
        <v>171</v>
      </c>
      <c r="D4631" s="11">
        <v>551</v>
      </c>
      <c r="E4631" s="10" t="s">
        <v>52</v>
      </c>
      <c r="F4631" s="10"/>
      <c r="G4631" s="11">
        <v>551</v>
      </c>
      <c r="I4631" s="10" t="s">
        <v>53</v>
      </c>
      <c r="L4631" s="10" t="s">
        <v>54</v>
      </c>
      <c r="M4631" s="10" t="s">
        <v>55</v>
      </c>
      <c r="N4631" s="10" t="s">
        <v>222</v>
      </c>
      <c r="O4631" s="10" t="s">
        <v>223</v>
      </c>
      <c r="P4631" s="10" t="s">
        <v>223</v>
      </c>
      <c r="R4631" s="10" t="s">
        <v>466</v>
      </c>
      <c r="W4631" s="10" t="s">
        <v>226</v>
      </c>
      <c r="X4631" s="10" t="s">
        <v>226</v>
      </c>
      <c r="Z4631" t="s">
        <v>60</v>
      </c>
      <c r="AA4631" t="s">
        <v>60</v>
      </c>
      <c r="AB4631" s="10" t="s">
        <v>53</v>
      </c>
      <c r="AD4631" s="10" t="s">
        <v>53</v>
      </c>
      <c r="AE4631" s="12">
        <v>655</v>
      </c>
      <c r="AH4631" s="10" t="s">
        <v>519</v>
      </c>
      <c r="AK4631" s="10" t="str">
        <f t="shared" si="237"/>
        <v>&gt;_Mithrodia_clavigera_Fiji_551_FLMNH_101</v>
      </c>
      <c r="AL4631" s="10" t="str">
        <f t="shared" si="236"/>
        <v>&gt;Mithrodia_clavigera_Fiji__UF_551</v>
      </c>
      <c r="AM4631" s="10" t="s">
        <v>531</v>
      </c>
      <c r="AP4631" s="13"/>
      <c r="AQ4631" s="13"/>
    </row>
    <row r="4632" spans="1:53" ht="14.1" customHeight="1" x14ac:dyDescent="0.2">
      <c r="A4632" s="10">
        <v>2349</v>
      </c>
      <c r="B4632" s="10" t="s">
        <v>98</v>
      </c>
      <c r="C4632" s="10" t="s">
        <v>83</v>
      </c>
      <c r="D4632" s="11">
        <v>2211</v>
      </c>
      <c r="E4632" s="10" t="s">
        <v>52</v>
      </c>
      <c r="F4632" s="10"/>
      <c r="G4632" s="11">
        <v>2211</v>
      </c>
      <c r="I4632" s="10" t="s">
        <v>53</v>
      </c>
      <c r="L4632" s="10" t="s">
        <v>54</v>
      </c>
      <c r="M4632" s="10" t="s">
        <v>55</v>
      </c>
      <c r="N4632" s="10" t="s">
        <v>222</v>
      </c>
      <c r="O4632" s="10" t="s">
        <v>223</v>
      </c>
      <c r="P4632" s="10" t="s">
        <v>223</v>
      </c>
      <c r="R4632" s="10" t="s">
        <v>466</v>
      </c>
      <c r="W4632" s="10" t="s">
        <v>283</v>
      </c>
      <c r="X4632" s="10" t="s">
        <v>283</v>
      </c>
      <c r="Z4632">
        <v>8.3224199999999993</v>
      </c>
      <c r="AA4632">
        <v>-79.583519999999993</v>
      </c>
      <c r="AB4632" s="10" t="s">
        <v>53</v>
      </c>
      <c r="AD4632" s="10" t="s">
        <v>53</v>
      </c>
      <c r="AE4632" s="12">
        <v>655</v>
      </c>
      <c r="AH4632" s="10" t="s">
        <v>519</v>
      </c>
      <c r="AK4632" s="10" t="str">
        <f t="shared" si="237"/>
        <v>&gt;_Mithrodia_clavigera_PNG_2211_FLMNH_101</v>
      </c>
      <c r="AL4632" s="10" t="str">
        <f t="shared" si="236"/>
        <v>&gt;Mithrodia_clavigera_PNG__UF_2211</v>
      </c>
      <c r="AM4632" s="10" t="s">
        <v>532</v>
      </c>
      <c r="AP4632" s="13"/>
      <c r="AQ4632" s="13"/>
    </row>
    <row r="4633" spans="1:53" ht="14.1" customHeight="1" x14ac:dyDescent="0.2">
      <c r="A4633" s="10">
        <v>2326</v>
      </c>
      <c r="B4633" s="10" t="s">
        <v>98</v>
      </c>
      <c r="C4633" s="10" t="s">
        <v>230</v>
      </c>
      <c r="D4633" s="11">
        <v>2673</v>
      </c>
      <c r="E4633" s="10" t="s">
        <v>52</v>
      </c>
      <c r="F4633" s="10"/>
      <c r="G4633" s="11">
        <v>2673</v>
      </c>
      <c r="I4633" s="10" t="s">
        <v>53</v>
      </c>
      <c r="L4633" s="10" t="s">
        <v>54</v>
      </c>
      <c r="M4633" s="10" t="s">
        <v>55</v>
      </c>
      <c r="N4633" s="10" t="s">
        <v>222</v>
      </c>
      <c r="O4633" s="10" t="s">
        <v>223</v>
      </c>
      <c r="P4633" s="10" t="s">
        <v>223</v>
      </c>
      <c r="R4633" s="10" t="s">
        <v>466</v>
      </c>
      <c r="W4633" s="10" t="s">
        <v>283</v>
      </c>
      <c r="X4633" s="10" t="s">
        <v>283</v>
      </c>
      <c r="Z4633">
        <v>8.3224199999999993</v>
      </c>
      <c r="AA4633">
        <v>-79.583519999999993</v>
      </c>
      <c r="AB4633" s="10" t="s">
        <v>53</v>
      </c>
      <c r="AD4633" s="10" t="s">
        <v>53</v>
      </c>
      <c r="AE4633" s="12">
        <v>655</v>
      </c>
      <c r="AH4633" s="10" t="s">
        <v>519</v>
      </c>
      <c r="AK4633" s="10" t="str">
        <f t="shared" si="237"/>
        <v>&gt;_Mithrodia_clavigera_PNG_2673_FLMNH_101</v>
      </c>
      <c r="AL4633" s="10" t="str">
        <f t="shared" si="236"/>
        <v>&gt;Mithrodia_clavigera_PNG__UF_2673</v>
      </c>
      <c r="AM4633" s="10" t="s">
        <v>532</v>
      </c>
      <c r="AP4633" s="13"/>
      <c r="AQ4633" s="13"/>
    </row>
    <row r="4634" spans="1:53" ht="14.1" customHeight="1" x14ac:dyDescent="0.2">
      <c r="A4634" s="10">
        <v>542</v>
      </c>
      <c r="B4634" s="10" t="s">
        <v>361</v>
      </c>
      <c r="C4634" s="10" t="s">
        <v>769</v>
      </c>
      <c r="D4634" s="11">
        <v>6191</v>
      </c>
      <c r="E4634" s="10" t="s">
        <v>52</v>
      </c>
      <c r="F4634" s="10"/>
      <c r="G4634" s="11">
        <v>6191</v>
      </c>
      <c r="I4634" s="10" t="s">
        <v>53</v>
      </c>
      <c r="L4634" s="10" t="s">
        <v>54</v>
      </c>
      <c r="M4634" s="10" t="s">
        <v>55</v>
      </c>
      <c r="N4634" s="10" t="s">
        <v>222</v>
      </c>
      <c r="O4634" s="10" t="s">
        <v>223</v>
      </c>
      <c r="P4634" s="10" t="s">
        <v>223</v>
      </c>
      <c r="R4634" s="10" t="s">
        <v>224</v>
      </c>
      <c r="W4634" s="10" t="s">
        <v>220</v>
      </c>
      <c r="X4634" s="10" t="s">
        <v>220</v>
      </c>
      <c r="Z4634">
        <v>21.237719999999999</v>
      </c>
      <c r="AA4634">
        <v>-157.49950000000001</v>
      </c>
      <c r="AB4634" s="10" t="s">
        <v>53</v>
      </c>
      <c r="AD4634" s="10" t="s">
        <v>53</v>
      </c>
      <c r="AE4634" s="12">
        <v>655</v>
      </c>
      <c r="AF4634" s="10" t="s">
        <v>75</v>
      </c>
      <c r="AK4634" s="10" t="str">
        <f t="shared" si="237"/>
        <v>&gt;t_Mithrodia_fisheri_Hawaii_6191_FLMNH_023</v>
      </c>
      <c r="AL4634" s="10" t="str">
        <f t="shared" si="236"/>
        <v>&gt;Mithrodia_fisheri_Hawaii__UF_6191</v>
      </c>
      <c r="AM4634" s="10" t="s">
        <v>1136</v>
      </c>
      <c r="AN4634" s="10" t="s">
        <v>139</v>
      </c>
      <c r="AP4634" s="13"/>
      <c r="AQ4634" s="13"/>
      <c r="AR4634" s="13"/>
    </row>
    <row r="4635" spans="1:53" ht="14.1" customHeight="1" x14ac:dyDescent="0.2">
      <c r="A4635" s="10">
        <v>958</v>
      </c>
      <c r="B4635" s="10" t="s">
        <v>435</v>
      </c>
      <c r="C4635" s="10" t="s">
        <v>248</v>
      </c>
      <c r="D4635" s="11">
        <v>6103</v>
      </c>
      <c r="E4635" s="10" t="s">
        <v>52</v>
      </c>
      <c r="F4635" s="10"/>
      <c r="G4635" s="11">
        <v>6103</v>
      </c>
      <c r="I4635" s="10" t="s">
        <v>53</v>
      </c>
      <c r="L4635" s="10" t="s">
        <v>54</v>
      </c>
      <c r="M4635" s="10" t="s">
        <v>55</v>
      </c>
      <c r="N4635" s="10" t="s">
        <v>222</v>
      </c>
      <c r="O4635" s="10" t="s">
        <v>223</v>
      </c>
      <c r="P4635" s="10" t="s">
        <v>223</v>
      </c>
      <c r="R4635" s="10" t="s">
        <v>224</v>
      </c>
      <c r="W4635" s="10" t="s">
        <v>220</v>
      </c>
      <c r="X4635" s="10" t="s">
        <v>220</v>
      </c>
      <c r="Z4635">
        <v>21.237719999999999</v>
      </c>
      <c r="AA4635">
        <v>-157.49950000000001</v>
      </c>
      <c r="AB4635" s="10" t="s">
        <v>53</v>
      </c>
      <c r="AD4635" s="10" t="s">
        <v>53</v>
      </c>
      <c r="AE4635" s="12">
        <v>655</v>
      </c>
      <c r="AK4635" s="10" t="str">
        <f t="shared" si="237"/>
        <v>&gt;_Mithrodia_fisheri_Hawaii_6103_FLMNH_038</v>
      </c>
      <c r="AL4635" s="10" t="str">
        <f t="shared" si="236"/>
        <v>&gt;Mithrodia_fisheri_Hawaii__UF_6103</v>
      </c>
      <c r="AM4635" s="10" t="s">
        <v>1137</v>
      </c>
      <c r="AP4635" s="13"/>
      <c r="AQ4635" s="13"/>
      <c r="AR4635" s="13"/>
    </row>
    <row r="4636" spans="1:53" ht="14.1" customHeight="1" x14ac:dyDescent="0.2">
      <c r="A4636" s="10">
        <v>955</v>
      </c>
      <c r="B4636" s="10" t="s">
        <v>435</v>
      </c>
      <c r="C4636" s="10" t="s">
        <v>358</v>
      </c>
      <c r="D4636" s="11">
        <v>6131</v>
      </c>
      <c r="E4636" s="10" t="s">
        <v>52</v>
      </c>
      <c r="F4636" s="10"/>
      <c r="G4636" s="11">
        <v>6131</v>
      </c>
      <c r="I4636" s="10" t="s">
        <v>53</v>
      </c>
      <c r="L4636" s="10" t="s">
        <v>54</v>
      </c>
      <c r="M4636" s="10" t="s">
        <v>55</v>
      </c>
      <c r="N4636" s="10" t="s">
        <v>222</v>
      </c>
      <c r="O4636" s="10" t="s">
        <v>223</v>
      </c>
      <c r="P4636" s="10" t="s">
        <v>223</v>
      </c>
      <c r="R4636" s="10" t="s">
        <v>224</v>
      </c>
      <c r="W4636" s="10" t="s">
        <v>220</v>
      </c>
      <c r="X4636" s="10" t="s">
        <v>220</v>
      </c>
      <c r="Z4636">
        <v>21.237719999999999</v>
      </c>
      <c r="AA4636">
        <v>-157.49950000000001</v>
      </c>
      <c r="AB4636" s="10" t="s">
        <v>53</v>
      </c>
      <c r="AD4636" s="10" t="s">
        <v>53</v>
      </c>
      <c r="AE4636" s="12">
        <v>655</v>
      </c>
      <c r="AK4636" s="10" t="str">
        <f t="shared" si="237"/>
        <v>&gt;_Mithrodia_fisheri_Hawaii_6131_FLMNH_038</v>
      </c>
      <c r="AL4636" s="10" t="str">
        <f t="shared" si="236"/>
        <v>&gt;Mithrodia_fisheri_Hawaii__UF_6131</v>
      </c>
      <c r="AM4636" s="10" t="s">
        <v>1137</v>
      </c>
      <c r="AP4636" s="13"/>
      <c r="AQ4636" s="13"/>
      <c r="AR4636" s="13"/>
    </row>
    <row r="4637" spans="1:53" ht="14.1" customHeight="1" x14ac:dyDescent="0.2">
      <c r="A4637" s="10">
        <v>534</v>
      </c>
      <c r="B4637" s="10" t="s">
        <v>361</v>
      </c>
      <c r="C4637" s="10" t="s">
        <v>208</v>
      </c>
      <c r="D4637" s="11">
        <v>6179</v>
      </c>
      <c r="E4637" s="10" t="s">
        <v>52</v>
      </c>
      <c r="F4637" s="10"/>
      <c r="G4637" s="11">
        <v>6179</v>
      </c>
      <c r="I4637" s="10" t="s">
        <v>53</v>
      </c>
      <c r="L4637" s="10" t="s">
        <v>54</v>
      </c>
      <c r="M4637" s="10" t="s">
        <v>55</v>
      </c>
      <c r="N4637" s="10" t="s">
        <v>222</v>
      </c>
      <c r="O4637" s="10" t="s">
        <v>223</v>
      </c>
      <c r="P4637" s="10" t="s">
        <v>223</v>
      </c>
      <c r="R4637" s="10" t="s">
        <v>224</v>
      </c>
      <c r="W4637" s="10" t="s">
        <v>220</v>
      </c>
      <c r="X4637" s="10" t="s">
        <v>220</v>
      </c>
      <c r="Z4637">
        <v>21.237719999999999</v>
      </c>
      <c r="AA4637">
        <v>-157.49950000000001</v>
      </c>
      <c r="AB4637" s="10" t="s">
        <v>53</v>
      </c>
      <c r="AD4637" s="10" t="s">
        <v>53</v>
      </c>
      <c r="AE4637" s="12">
        <v>655</v>
      </c>
      <c r="AK4637" s="10" t="str">
        <f t="shared" si="237"/>
        <v>&gt;_Mithrodia_fisheri_Hawaii_6179_FLMNH_023</v>
      </c>
      <c r="AL4637" s="10" t="str">
        <f t="shared" si="236"/>
        <v>&gt;Mithrodia_fisheri_Hawaii__UF_6179</v>
      </c>
      <c r="AM4637" s="10" t="s">
        <v>1137</v>
      </c>
      <c r="AN4637" s="10" t="s">
        <v>139</v>
      </c>
      <c r="AP4637" s="13"/>
      <c r="AQ4637" s="13"/>
      <c r="AR4637" s="13"/>
    </row>
    <row r="4638" spans="1:53" ht="14.1" customHeight="1" x14ac:dyDescent="0.2">
      <c r="A4638" s="10">
        <v>540</v>
      </c>
      <c r="B4638" s="10" t="s">
        <v>361</v>
      </c>
      <c r="C4638" s="10" t="s">
        <v>246</v>
      </c>
      <c r="D4638" s="11">
        <v>6189</v>
      </c>
      <c r="E4638" s="10" t="s">
        <v>52</v>
      </c>
      <c r="F4638" s="10"/>
      <c r="G4638" s="11">
        <v>6189</v>
      </c>
      <c r="I4638" s="10" t="s">
        <v>53</v>
      </c>
      <c r="L4638" s="10" t="s">
        <v>54</v>
      </c>
      <c r="M4638" s="10" t="s">
        <v>55</v>
      </c>
      <c r="N4638" s="10" t="s">
        <v>222</v>
      </c>
      <c r="O4638" s="10" t="s">
        <v>223</v>
      </c>
      <c r="P4638" s="10" t="s">
        <v>223</v>
      </c>
      <c r="R4638" s="10" t="s">
        <v>224</v>
      </c>
      <c r="W4638" s="10" t="s">
        <v>220</v>
      </c>
      <c r="X4638" s="10" t="s">
        <v>220</v>
      </c>
      <c r="Z4638">
        <v>21.237719999999999</v>
      </c>
      <c r="AA4638">
        <v>-157.49950000000001</v>
      </c>
      <c r="AB4638" s="10" t="s">
        <v>53</v>
      </c>
      <c r="AD4638" s="10" t="s">
        <v>53</v>
      </c>
      <c r="AE4638" s="12">
        <v>655</v>
      </c>
      <c r="AK4638" s="10" t="str">
        <f t="shared" si="237"/>
        <v>&gt;_Mithrodia_fisheri_Hawaii_6189_FLMNH_023</v>
      </c>
      <c r="AL4638" s="10" t="str">
        <f t="shared" si="236"/>
        <v>&gt;Mithrodia_fisheri_Hawaii__UF_6189</v>
      </c>
      <c r="AM4638" s="10" t="s">
        <v>1137</v>
      </c>
      <c r="AN4638" s="10" t="s">
        <v>139</v>
      </c>
      <c r="AP4638" s="13"/>
      <c r="AQ4638" s="13"/>
      <c r="AR4638" s="13"/>
    </row>
    <row r="4639" spans="1:53" ht="14.1" customHeight="1" x14ac:dyDescent="0.2">
      <c r="A4639" s="10">
        <v>541</v>
      </c>
      <c r="B4639" s="10" t="s">
        <v>361</v>
      </c>
      <c r="C4639" s="10" t="s">
        <v>231</v>
      </c>
      <c r="D4639" s="11">
        <v>6190</v>
      </c>
      <c r="E4639" s="10" t="s">
        <v>52</v>
      </c>
      <c r="F4639" s="10"/>
      <c r="G4639" s="11">
        <v>6190</v>
      </c>
      <c r="I4639" s="10" t="s">
        <v>53</v>
      </c>
      <c r="L4639" s="10" t="s">
        <v>54</v>
      </c>
      <c r="M4639" s="10" t="s">
        <v>55</v>
      </c>
      <c r="N4639" s="10" t="s">
        <v>222</v>
      </c>
      <c r="O4639" s="10" t="s">
        <v>223</v>
      </c>
      <c r="P4639" s="10" t="s">
        <v>223</v>
      </c>
      <c r="R4639" s="10" t="s">
        <v>224</v>
      </c>
      <c r="W4639" s="10" t="s">
        <v>220</v>
      </c>
      <c r="X4639" s="10" t="s">
        <v>220</v>
      </c>
      <c r="Z4639">
        <v>21.237719999999999</v>
      </c>
      <c r="AA4639">
        <v>-157.49950000000001</v>
      </c>
      <c r="AB4639" s="10" t="s">
        <v>53</v>
      </c>
      <c r="AD4639" s="10" t="s">
        <v>53</v>
      </c>
      <c r="AE4639" s="12">
        <v>655</v>
      </c>
      <c r="AK4639" s="10" t="str">
        <f t="shared" si="237"/>
        <v>&gt;_Mithrodia_fisheri_Hawaii_6190_FLMNH_023</v>
      </c>
      <c r="AL4639" s="10" t="str">
        <f t="shared" si="236"/>
        <v>&gt;Mithrodia_fisheri_Hawaii__UF_6190</v>
      </c>
      <c r="AM4639" s="10" t="s">
        <v>1138</v>
      </c>
      <c r="AN4639" s="10" t="s">
        <v>139</v>
      </c>
      <c r="AP4639" s="13"/>
      <c r="AQ4639" s="13"/>
      <c r="AR4639" s="13"/>
    </row>
    <row r="4640" spans="1:53" ht="14.1" customHeight="1" x14ac:dyDescent="0.2">
      <c r="A4640" s="10">
        <v>1829</v>
      </c>
      <c r="B4640" s="10" t="s">
        <v>227</v>
      </c>
      <c r="C4640" s="10" t="s">
        <v>341</v>
      </c>
      <c r="D4640" s="10" t="s">
        <v>1139</v>
      </c>
      <c r="E4640" s="10" t="s">
        <v>684</v>
      </c>
      <c r="F4640" s="10"/>
      <c r="G4640" s="11" t="s">
        <v>1140</v>
      </c>
      <c r="I4640" s="10" t="s">
        <v>686</v>
      </c>
      <c r="L4640" s="10" t="s">
        <v>54</v>
      </c>
      <c r="M4640" s="10" t="s">
        <v>55</v>
      </c>
      <c r="N4640" s="10" t="s">
        <v>222</v>
      </c>
      <c r="O4640" s="10" t="s">
        <v>223</v>
      </c>
      <c r="P4640" s="10" t="s">
        <v>223</v>
      </c>
      <c r="R4640" s="10" t="s">
        <v>323</v>
      </c>
      <c r="W4640" s="10" t="s">
        <v>687</v>
      </c>
      <c r="X4640" s="10" t="s">
        <v>687</v>
      </c>
      <c r="Z4640">
        <v>18.816666999999999</v>
      </c>
      <c r="AA4640">
        <v>-112.766667</v>
      </c>
      <c r="AB4640" s="10" t="s">
        <v>53</v>
      </c>
      <c r="AD4640" s="10" t="s">
        <v>53</v>
      </c>
      <c r="AE4640" s="12">
        <v>655</v>
      </c>
      <c r="AF4640" s="10" t="s">
        <v>75</v>
      </c>
      <c r="AH4640" s="10" t="s">
        <v>223</v>
      </c>
      <c r="AJ4640" s="10" t="s">
        <v>1141</v>
      </c>
      <c r="AK4640" s="10" t="str">
        <f t="shared" si="237"/>
        <v>&gt;t_Mithrodia_bradleyi_Revillagigedo_IRV12_FLMNH_085</v>
      </c>
      <c r="AL4640" s="10" t="str">
        <f t="shared" si="236"/>
        <v>&gt;Mithrodia_bradleyi_Revillagigedo__UNAM_IRV12</v>
      </c>
      <c r="AM4640" s="10" t="s">
        <v>1142</v>
      </c>
      <c r="BA4640" s="15" t="s">
        <v>689</v>
      </c>
    </row>
    <row r="4641" spans="1:53" ht="14.1" customHeight="1" x14ac:dyDescent="0.2">
      <c r="A4641" s="10">
        <v>1840</v>
      </c>
      <c r="B4641" s="10" t="s">
        <v>227</v>
      </c>
      <c r="C4641" s="10" t="s">
        <v>132</v>
      </c>
      <c r="D4641" s="10" t="s">
        <v>1143</v>
      </c>
      <c r="E4641" s="10" t="s">
        <v>684</v>
      </c>
      <c r="F4641" s="10"/>
      <c r="G4641" s="11" t="s">
        <v>1144</v>
      </c>
      <c r="I4641" s="10" t="s">
        <v>686</v>
      </c>
      <c r="L4641" s="10" t="s">
        <v>54</v>
      </c>
      <c r="M4641" s="10" t="s">
        <v>55</v>
      </c>
      <c r="N4641" s="10" t="s">
        <v>222</v>
      </c>
      <c r="O4641" s="10" t="s">
        <v>223</v>
      </c>
      <c r="P4641" s="10" t="s">
        <v>223</v>
      </c>
      <c r="R4641" s="10" t="s">
        <v>323</v>
      </c>
      <c r="W4641" s="10" t="s">
        <v>687</v>
      </c>
      <c r="X4641" s="10" t="s">
        <v>687</v>
      </c>
      <c r="Z4641">
        <v>18.816666999999999</v>
      </c>
      <c r="AA4641">
        <v>-112.766667</v>
      </c>
      <c r="AB4641" s="10" t="s">
        <v>53</v>
      </c>
      <c r="AD4641" s="10" t="s">
        <v>53</v>
      </c>
      <c r="AE4641" s="12">
        <v>655</v>
      </c>
      <c r="AH4641" s="10" t="s">
        <v>223</v>
      </c>
      <c r="AJ4641" s="10" t="s">
        <v>1141</v>
      </c>
      <c r="AK4641" s="10" t="str">
        <f t="shared" si="237"/>
        <v>&gt;_Mithrodia_bradleyi_Revillagigedo_IRV05_FLMNH_085</v>
      </c>
      <c r="AL4641" s="10" t="str">
        <f t="shared" si="236"/>
        <v>&gt;Mithrodia_bradleyi_Revillagigedo__UNAM_IRV05</v>
      </c>
      <c r="AM4641" s="10" t="s">
        <v>1145</v>
      </c>
      <c r="BA4641" s="15" t="s">
        <v>689</v>
      </c>
    </row>
    <row r="4642" spans="1:53" ht="14.1" customHeight="1" x14ac:dyDescent="0.2">
      <c r="A4642" s="10">
        <v>4507</v>
      </c>
      <c r="B4642" s="10" t="s">
        <v>162</v>
      </c>
      <c r="C4642" s="10" t="s">
        <v>319</v>
      </c>
      <c r="D4642" s="11">
        <v>7405</v>
      </c>
      <c r="E4642" s="10" t="s">
        <v>52</v>
      </c>
      <c r="F4642" s="10"/>
      <c r="G4642" s="11">
        <v>7405</v>
      </c>
      <c r="I4642" s="10" t="s">
        <v>53</v>
      </c>
      <c r="L4642" s="10" t="s">
        <v>54</v>
      </c>
      <c r="M4642" s="10" t="s">
        <v>55</v>
      </c>
      <c r="N4642" s="10" t="s">
        <v>222</v>
      </c>
      <c r="O4642" s="10" t="s">
        <v>1251</v>
      </c>
      <c r="P4642" s="10" t="s">
        <v>223</v>
      </c>
      <c r="Z4642" t="s">
        <v>60</v>
      </c>
      <c r="AA4642" t="s">
        <v>60</v>
      </c>
      <c r="AB4642" s="10" t="s">
        <v>53</v>
      </c>
      <c r="AD4642" s="10" t="s">
        <v>53</v>
      </c>
      <c r="AE4642" s="10">
        <v>631</v>
      </c>
      <c r="AH4642" s="10" t="s">
        <v>1252</v>
      </c>
      <c r="AK4642" s="10" t="str">
        <f t="shared" ref="AK4642:AK4665" si="238">CONCATENATE("&gt;",AF4642,"_",O4642,"_",R4642,S4642,"_",X4642,"_",D4642,"_",B4642)</f>
        <v>&gt;_m_Mithrodia___7405_mol21</v>
      </c>
      <c r="AL4642" s="10" t="str">
        <f t="shared" si="236"/>
        <v>&gt;Mithrodia____UF_7405</v>
      </c>
      <c r="AM4642" s="10" t="s">
        <v>1253</v>
      </c>
      <c r="AP4642" s="13"/>
      <c r="AQ4642" s="13"/>
      <c r="AR4642" s="13"/>
    </row>
    <row r="4643" spans="1:53" ht="14.1" customHeight="1" x14ac:dyDescent="0.2">
      <c r="A4643" s="10">
        <v>2373</v>
      </c>
      <c r="B4643" s="10" t="s">
        <v>98</v>
      </c>
      <c r="C4643" s="10" t="s">
        <v>92</v>
      </c>
      <c r="D4643" s="11">
        <v>317</v>
      </c>
      <c r="E4643" s="10" t="s">
        <v>52</v>
      </c>
      <c r="F4643" s="10"/>
      <c r="G4643" s="11">
        <v>317</v>
      </c>
      <c r="I4643" s="10" t="s">
        <v>53</v>
      </c>
      <c r="L4643" s="10" t="s">
        <v>54</v>
      </c>
      <c r="M4643" s="10" t="s">
        <v>55</v>
      </c>
      <c r="N4643" s="10" t="s">
        <v>222</v>
      </c>
      <c r="O4643" s="10" t="s">
        <v>223</v>
      </c>
      <c r="P4643" s="10" t="s">
        <v>223</v>
      </c>
      <c r="R4643" s="10" t="s">
        <v>224</v>
      </c>
      <c r="W4643" s="10" t="s">
        <v>220</v>
      </c>
      <c r="X4643" s="10" t="s">
        <v>220</v>
      </c>
      <c r="Z4643">
        <v>21.237719999999999</v>
      </c>
      <c r="AA4643">
        <v>-157.49950000000001</v>
      </c>
      <c r="AB4643" s="10" t="s">
        <v>207</v>
      </c>
      <c r="AE4643" s="10">
        <v>0</v>
      </c>
      <c r="AK4643" s="10" t="str">
        <f t="shared" si="238"/>
        <v>&gt;_Mithrodia_fisheri_Hawaii_317_FLMNH_101</v>
      </c>
      <c r="AL4643" s="10" t="str">
        <f t="shared" si="236"/>
        <v>&gt;Mithrodia_fisheri_Hawaii__UF_317</v>
      </c>
      <c r="AP4643" s="13"/>
      <c r="AQ4643" s="13"/>
      <c r="AR4643" s="13"/>
    </row>
    <row r="4644" spans="1:53" ht="14.1" customHeight="1" x14ac:dyDescent="0.2">
      <c r="A4644" s="10">
        <v>2397</v>
      </c>
      <c r="B4644" s="10" t="s">
        <v>98</v>
      </c>
      <c r="C4644" s="10" t="s">
        <v>284</v>
      </c>
      <c r="D4644" s="11">
        <v>3998</v>
      </c>
      <c r="E4644" s="10" t="s">
        <v>52</v>
      </c>
      <c r="F4644" s="10"/>
      <c r="G4644" s="11">
        <v>3998</v>
      </c>
      <c r="I4644" s="10" t="s">
        <v>53</v>
      </c>
      <c r="L4644" s="10" t="s">
        <v>54</v>
      </c>
      <c r="M4644" s="10" t="s">
        <v>55</v>
      </c>
      <c r="N4644" s="10" t="s">
        <v>222</v>
      </c>
      <c r="O4644" s="10" t="s">
        <v>223</v>
      </c>
      <c r="P4644" s="10" t="s">
        <v>223</v>
      </c>
      <c r="R4644" s="10" t="s">
        <v>323</v>
      </c>
      <c r="W4644" s="10" t="s">
        <v>324</v>
      </c>
      <c r="X4644" s="10" t="s">
        <v>324</v>
      </c>
      <c r="Z4644" t="s">
        <v>60</v>
      </c>
      <c r="AA4644" t="s">
        <v>60</v>
      </c>
      <c r="AB4644" s="10" t="s">
        <v>207</v>
      </c>
      <c r="AE4644" s="10">
        <v>0</v>
      </c>
      <c r="AK4644" s="10" t="str">
        <f t="shared" si="238"/>
        <v>&gt;_Mithrodia_bradleyi_Panama_3998_FLMNH_101</v>
      </c>
      <c r="AL4644" s="10" t="str">
        <f t="shared" si="236"/>
        <v>&gt;Mithrodia_bradleyi_Panama__UF_3998</v>
      </c>
      <c r="AP4644" s="13"/>
      <c r="AQ4644" s="13"/>
      <c r="AR4644" s="13"/>
    </row>
    <row r="4645" spans="1:53" ht="14.1" customHeight="1" x14ac:dyDescent="0.2">
      <c r="A4645" s="10">
        <v>440</v>
      </c>
      <c r="B4645" s="10" t="s">
        <v>4908</v>
      </c>
      <c r="C4645" s="10" t="s">
        <v>293</v>
      </c>
      <c r="D4645" s="10" t="s">
        <v>15995</v>
      </c>
      <c r="E4645" s="10" t="s">
        <v>3371</v>
      </c>
      <c r="F4645" s="10"/>
      <c r="G4645" s="11" t="s">
        <v>5002</v>
      </c>
      <c r="I4645" s="33" t="s">
        <v>53</v>
      </c>
      <c r="O4645" s="10" t="s">
        <v>140</v>
      </c>
      <c r="P4645" s="10" t="s">
        <v>140</v>
      </c>
      <c r="Z4645">
        <v>-55.0929</v>
      </c>
      <c r="AA4645">
        <v>-25.7898</v>
      </c>
      <c r="AB4645" s="10" t="s">
        <v>207</v>
      </c>
      <c r="AE4645" s="10">
        <v>0</v>
      </c>
      <c r="AK4645" s="10" t="str">
        <f t="shared" si="238"/>
        <v>&gt;_mixed___MOLAF_0584~587_FLMNH_018</v>
      </c>
      <c r="AL4645" s="10" t="str">
        <f t="shared" si="236"/>
        <v>&gt;mixed____NMV_MOLAF_0584~587</v>
      </c>
      <c r="AZ4645" s="41"/>
    </row>
    <row r="4646" spans="1:53" ht="14.1" customHeight="1" x14ac:dyDescent="0.2">
      <c r="A4646" s="10">
        <v>3522</v>
      </c>
      <c r="B4646" s="10" t="s">
        <v>292</v>
      </c>
      <c r="C4646" s="10" t="s">
        <v>267</v>
      </c>
      <c r="D4646" s="11">
        <v>7853</v>
      </c>
      <c r="E4646" s="10" t="s">
        <v>52</v>
      </c>
      <c r="F4646" s="10"/>
      <c r="G4646" s="11">
        <v>7853</v>
      </c>
      <c r="I4646" s="10" t="s">
        <v>53</v>
      </c>
      <c r="L4646" s="10" t="s">
        <v>1677</v>
      </c>
      <c r="M4646" s="10" t="s">
        <v>1696</v>
      </c>
      <c r="N4646" s="10" t="s">
        <v>1725</v>
      </c>
      <c r="O4646" s="10" t="s">
        <v>2020</v>
      </c>
      <c r="P4646" s="10" t="s">
        <v>2020</v>
      </c>
      <c r="R4646" s="10" t="s">
        <v>2021</v>
      </c>
      <c r="W4646" s="10" t="s">
        <v>126</v>
      </c>
      <c r="X4646" s="10" t="s">
        <v>126</v>
      </c>
      <c r="Z4646" t="s">
        <v>60</v>
      </c>
      <c r="AA4646" t="s">
        <v>60</v>
      </c>
      <c r="AB4646" s="10" t="s">
        <v>53</v>
      </c>
      <c r="AD4646" s="10" t="s">
        <v>53</v>
      </c>
      <c r="AE4646" s="10">
        <v>654</v>
      </c>
      <c r="AF4646" s="10" t="s">
        <v>75</v>
      </c>
      <c r="AK4646" s="10" t="str">
        <f t="shared" si="238"/>
        <v>&gt;t_Moira_atropos_Florida_7853_FLMNH_145</v>
      </c>
      <c r="AL4646" s="10" t="str">
        <f t="shared" si="236"/>
        <v>&gt;Moira_atropos_Florida__UF_7853</v>
      </c>
      <c r="AM4646" s="10" t="s">
        <v>2022</v>
      </c>
      <c r="AP4646" s="13"/>
      <c r="AQ4646" s="13"/>
    </row>
    <row r="4647" spans="1:53" ht="14.1" customHeight="1" x14ac:dyDescent="0.2">
      <c r="A4647" s="10">
        <v>3473</v>
      </c>
      <c r="B4647" s="10" t="s">
        <v>292</v>
      </c>
      <c r="C4647" s="10" t="s">
        <v>297</v>
      </c>
      <c r="D4647" s="11">
        <v>3912</v>
      </c>
      <c r="E4647" s="10" t="s">
        <v>52</v>
      </c>
      <c r="F4647" s="10"/>
      <c r="G4647" s="11">
        <v>3912</v>
      </c>
      <c r="I4647" s="10" t="s">
        <v>53</v>
      </c>
      <c r="L4647" s="10" t="s">
        <v>1677</v>
      </c>
      <c r="M4647" s="10" t="s">
        <v>1696</v>
      </c>
      <c r="N4647" s="10" t="s">
        <v>1725</v>
      </c>
      <c r="O4647" s="10" t="s">
        <v>2020</v>
      </c>
      <c r="P4647" s="10" t="s">
        <v>2020</v>
      </c>
      <c r="R4647" s="10" t="s">
        <v>2310</v>
      </c>
      <c r="W4647" s="10" t="s">
        <v>317</v>
      </c>
      <c r="X4647" s="10" t="s">
        <v>317</v>
      </c>
      <c r="Z4647">
        <v>26.505749999999999</v>
      </c>
      <c r="AA4647">
        <v>127.93845</v>
      </c>
      <c r="AB4647" s="10" t="s">
        <v>53</v>
      </c>
      <c r="AD4647" s="10" t="s">
        <v>53</v>
      </c>
      <c r="AE4647" s="12">
        <v>655</v>
      </c>
      <c r="AF4647" s="10" t="s">
        <v>75</v>
      </c>
      <c r="AK4647" s="10" t="str">
        <f t="shared" si="238"/>
        <v>&gt;t_Moira_lachesinella_Ryukyus_3912_FLMNH_145</v>
      </c>
      <c r="AL4647" s="10" t="str">
        <f t="shared" si="236"/>
        <v>&gt;Moira_lachesinella_Ryukyus__UF_3912</v>
      </c>
      <c r="AM4647" s="10" t="s">
        <v>2311</v>
      </c>
      <c r="AP4647" s="13"/>
      <c r="AQ4647" s="13"/>
    </row>
    <row r="4648" spans="1:53" ht="14.1" customHeight="1" x14ac:dyDescent="0.2">
      <c r="A4648" s="10">
        <v>5523</v>
      </c>
      <c r="B4648" s="33" t="s">
        <v>3482</v>
      </c>
      <c r="C4648" s="33"/>
      <c r="D4648" s="33" t="s">
        <v>3483</v>
      </c>
      <c r="E4648" s="10" t="s">
        <v>3371</v>
      </c>
      <c r="F4648" s="10"/>
      <c r="G4648" s="36" t="s">
        <v>3484</v>
      </c>
      <c r="H4648" s="13"/>
      <c r="I4648" s="33" t="s">
        <v>53</v>
      </c>
      <c r="L4648" s="14" t="s">
        <v>2752</v>
      </c>
      <c r="M4648" s="14" t="s">
        <v>3485</v>
      </c>
      <c r="N4648" s="14" t="s">
        <v>3486</v>
      </c>
      <c r="O4648" s="14" t="s">
        <v>3487</v>
      </c>
      <c r="P4648" s="14" t="s">
        <v>3487</v>
      </c>
      <c r="Q4648" s="14"/>
      <c r="R4648" s="14" t="s">
        <v>3488</v>
      </c>
      <c r="S4648" s="14"/>
      <c r="T4648" s="14"/>
      <c r="U4648" s="14"/>
      <c r="V4648" s="14"/>
      <c r="W4648" s="14" t="s">
        <v>446</v>
      </c>
      <c r="X4648" s="14" t="s">
        <v>446</v>
      </c>
      <c r="Y4648" s="34"/>
      <c r="Z4648" t="s">
        <v>60</v>
      </c>
      <c r="AA4648" t="s">
        <v>60</v>
      </c>
      <c r="AB4648" s="10" t="s">
        <v>2803</v>
      </c>
      <c r="AC4648" s="14"/>
      <c r="AD4648" s="14"/>
      <c r="AE4648" s="34">
        <v>0</v>
      </c>
      <c r="AF4648" s="14"/>
      <c r="AG4648" s="14"/>
      <c r="AH4648" s="14" t="s">
        <v>3489</v>
      </c>
      <c r="AI4648" s="14"/>
      <c r="AJ4648" s="14"/>
      <c r="AK4648" s="10" t="str">
        <f t="shared" si="238"/>
        <v>&gt;_Molpadia_musculus_WAustralia_MOLAF_0231_N0121</v>
      </c>
      <c r="AL4648" s="10" t="str">
        <f t="shared" si="236"/>
        <v>&gt;Molpadia_musculus_WAustralia__NMV_MOLAF_0231</v>
      </c>
      <c r="AM4648" s="14" t="s">
        <v>2756</v>
      </c>
      <c r="AN4648" s="14"/>
      <c r="AO4648" s="14"/>
      <c r="AP4648" s="14"/>
      <c r="AQ4648" s="14"/>
      <c r="AR4648" s="14"/>
      <c r="AS4648" s="14" t="s">
        <v>3490</v>
      </c>
      <c r="AT4648" s="14"/>
      <c r="AU4648" s="14" t="s">
        <v>2758</v>
      </c>
      <c r="AV4648" s="14" t="s">
        <v>2759</v>
      </c>
      <c r="AW4648" s="14" t="s">
        <v>2759</v>
      </c>
      <c r="AX4648" s="14"/>
      <c r="AY4648" s="14"/>
      <c r="AZ4648" s="41" t="s">
        <v>3419</v>
      </c>
      <c r="BA4648" s="42"/>
    </row>
    <row r="4649" spans="1:53" ht="14.1" customHeight="1" x14ac:dyDescent="0.2">
      <c r="A4649" s="10">
        <v>6119</v>
      </c>
      <c r="B4649" s="13" t="s">
        <v>7204</v>
      </c>
      <c r="C4649" s="13"/>
      <c r="D4649" s="33" t="s">
        <v>7205</v>
      </c>
      <c r="E4649" s="13" t="s">
        <v>2798</v>
      </c>
      <c r="F4649" s="13"/>
      <c r="G4649" s="36">
        <v>35920</v>
      </c>
      <c r="H4649" s="30"/>
      <c r="I4649" s="33" t="s">
        <v>53</v>
      </c>
      <c r="J4649" s="5" t="s">
        <v>7206</v>
      </c>
      <c r="K4649" s="5"/>
      <c r="L4649" s="14" t="s">
        <v>2752</v>
      </c>
      <c r="M4649" s="14" t="s">
        <v>3485</v>
      </c>
      <c r="N4649" s="14" t="s">
        <v>3486</v>
      </c>
      <c r="O4649" s="30" t="s">
        <v>3487</v>
      </c>
      <c r="P4649" s="30" t="s">
        <v>3487</v>
      </c>
      <c r="Q4649" s="30"/>
      <c r="R4649" s="30" t="s">
        <v>3488</v>
      </c>
      <c r="S4649" s="14"/>
      <c r="T4649" s="14"/>
      <c r="U4649" s="14"/>
      <c r="V4649" s="14"/>
      <c r="W4649" s="14" t="s">
        <v>3375</v>
      </c>
      <c r="X4649" s="14" t="s">
        <v>3375</v>
      </c>
      <c r="Y4649" s="10" t="s">
        <v>3914</v>
      </c>
      <c r="Z4649">
        <v>-75</v>
      </c>
      <c r="AA4649">
        <v>-175</v>
      </c>
      <c r="AB4649" s="30" t="s">
        <v>53</v>
      </c>
      <c r="AD4649" s="10" t="s">
        <v>53</v>
      </c>
      <c r="AE4649" s="34">
        <v>652</v>
      </c>
      <c r="AF4649" s="39" t="s">
        <v>539</v>
      </c>
      <c r="AG4649" s="39" t="s">
        <v>3658</v>
      </c>
      <c r="AH4649" s="45" t="s">
        <v>7207</v>
      </c>
      <c r="AJ4649" s="14"/>
      <c r="AK4649" s="10" t="str">
        <f t="shared" si="238"/>
        <v>&gt;st_Molpadia_musculus_Antarctica_MOLN_128_S0623</v>
      </c>
      <c r="AL4649" s="10" t="str">
        <f t="shared" si="236"/>
        <v>&gt;Molpadia_musculus_Antarctica_Ross_Sea_NIWA_MOLN_128</v>
      </c>
      <c r="AM4649" s="14" t="s">
        <v>7208</v>
      </c>
      <c r="AN4649" s="14"/>
      <c r="AO4649" s="14"/>
      <c r="AP4649" s="14"/>
      <c r="AQ4649" s="14"/>
      <c r="AR4649" s="14"/>
      <c r="AS4649" s="14" t="s">
        <v>3953</v>
      </c>
      <c r="AT4649" s="14"/>
      <c r="AU4649" s="14" t="s">
        <v>2759</v>
      </c>
      <c r="AV4649" s="14" t="s">
        <v>2758</v>
      </c>
      <c r="AW4649" s="14" t="s">
        <v>2759</v>
      </c>
      <c r="AX4649" s="14"/>
      <c r="AY4649" s="14"/>
      <c r="AZ4649" s="41" t="s">
        <v>3918</v>
      </c>
      <c r="BA4649" s="42"/>
    </row>
    <row r="4650" spans="1:53" ht="14.1" customHeight="1" x14ac:dyDescent="0.2">
      <c r="A4650" s="10">
        <v>6120</v>
      </c>
      <c r="B4650" s="13" t="s">
        <v>7218</v>
      </c>
      <c r="C4650" s="13"/>
      <c r="D4650" s="33" t="s">
        <v>7219</v>
      </c>
      <c r="E4650" s="13" t="s">
        <v>2798</v>
      </c>
      <c r="F4650" s="13"/>
      <c r="G4650" s="36">
        <v>36770</v>
      </c>
      <c r="H4650" s="30"/>
      <c r="I4650" s="33" t="s">
        <v>53</v>
      </c>
      <c r="J4650" s="5" t="s">
        <v>7220</v>
      </c>
      <c r="K4650" s="5"/>
      <c r="L4650" s="14" t="s">
        <v>2752</v>
      </c>
      <c r="M4650" s="14" t="s">
        <v>3485</v>
      </c>
      <c r="N4650" s="14" t="s">
        <v>3486</v>
      </c>
      <c r="O4650" s="30" t="s">
        <v>3487</v>
      </c>
      <c r="P4650" s="30" t="s">
        <v>3487</v>
      </c>
      <c r="Q4650" s="30"/>
      <c r="R4650" s="30" t="s">
        <v>3488</v>
      </c>
      <c r="S4650" s="14"/>
      <c r="T4650" s="14"/>
      <c r="U4650" s="14"/>
      <c r="V4650" s="14"/>
      <c r="W4650" s="14" t="s">
        <v>3375</v>
      </c>
      <c r="X4650" s="14" t="s">
        <v>3375</v>
      </c>
      <c r="Y4650" s="10" t="s">
        <v>3914</v>
      </c>
      <c r="Z4650">
        <v>-75</v>
      </c>
      <c r="AA4650">
        <v>-175</v>
      </c>
      <c r="AB4650" s="30" t="s">
        <v>53</v>
      </c>
      <c r="AD4650" s="10" t="s">
        <v>53</v>
      </c>
      <c r="AE4650" s="34">
        <v>652</v>
      </c>
      <c r="AF4650" s="14"/>
      <c r="AG4650" s="14" t="s">
        <v>3658</v>
      </c>
      <c r="AH4650" s="10" t="s">
        <v>7207</v>
      </c>
      <c r="AJ4650" s="14"/>
      <c r="AK4650" s="10" t="str">
        <f t="shared" si="238"/>
        <v>&gt;_Molpadia_musculus_Antarctica_MOLN_129_S0624</v>
      </c>
      <c r="AL4650" s="10" t="str">
        <f t="shared" si="236"/>
        <v>&gt;Molpadia_musculus_Antarctica_Ross_Sea_NIWA_MOLN_129</v>
      </c>
      <c r="AM4650" s="14" t="s">
        <v>7208</v>
      </c>
      <c r="AN4650" s="14"/>
      <c r="AO4650" s="14"/>
      <c r="AP4650" s="14"/>
      <c r="AQ4650" s="14"/>
      <c r="AR4650" s="14"/>
      <c r="AS4650" s="14" t="s">
        <v>3953</v>
      </c>
      <c r="AT4650" s="14"/>
      <c r="AU4650" s="14" t="s">
        <v>2759</v>
      </c>
      <c r="AV4650" s="14" t="s">
        <v>2758</v>
      </c>
      <c r="AW4650" s="14" t="s">
        <v>2759</v>
      </c>
      <c r="AX4650" s="14"/>
      <c r="AY4650" s="14"/>
      <c r="AZ4650" s="41" t="s">
        <v>3918</v>
      </c>
      <c r="BA4650" s="35"/>
    </row>
    <row r="4651" spans="1:53" ht="14.1" customHeight="1" x14ac:dyDescent="0.2">
      <c r="A4651" s="10">
        <v>6121</v>
      </c>
      <c r="B4651" s="13" t="s">
        <v>7212</v>
      </c>
      <c r="C4651" s="13"/>
      <c r="D4651" s="33" t="s">
        <v>7213</v>
      </c>
      <c r="E4651" s="13" t="s">
        <v>2798</v>
      </c>
      <c r="F4651" s="13"/>
      <c r="G4651" s="36">
        <v>36387</v>
      </c>
      <c r="H4651" s="30"/>
      <c r="I4651" s="33" t="s">
        <v>53</v>
      </c>
      <c r="J4651" s="5" t="s">
        <v>7214</v>
      </c>
      <c r="K4651" s="5"/>
      <c r="L4651" s="14" t="s">
        <v>2752</v>
      </c>
      <c r="M4651" s="14" t="s">
        <v>3485</v>
      </c>
      <c r="N4651" s="14" t="s">
        <v>3486</v>
      </c>
      <c r="O4651" s="30" t="s">
        <v>3487</v>
      </c>
      <c r="P4651" s="30" t="s">
        <v>3487</v>
      </c>
      <c r="Q4651" s="30"/>
      <c r="R4651" s="30" t="s">
        <v>3488</v>
      </c>
      <c r="S4651" s="14"/>
      <c r="T4651" s="14"/>
      <c r="U4651" s="14"/>
      <c r="V4651" s="14"/>
      <c r="W4651" s="14" t="s">
        <v>3375</v>
      </c>
      <c r="X4651" s="14" t="s">
        <v>3375</v>
      </c>
      <c r="Y4651" s="10" t="s">
        <v>3914</v>
      </c>
      <c r="Z4651">
        <v>-75</v>
      </c>
      <c r="AA4651">
        <v>-175</v>
      </c>
      <c r="AB4651" s="30" t="s">
        <v>53</v>
      </c>
      <c r="AD4651" s="10" t="s">
        <v>53</v>
      </c>
      <c r="AE4651" s="34">
        <v>652</v>
      </c>
      <c r="AF4651" s="14"/>
      <c r="AG4651" s="14" t="s">
        <v>3658</v>
      </c>
      <c r="AH4651" s="10" t="s">
        <v>7207</v>
      </c>
      <c r="AJ4651" s="14"/>
      <c r="AK4651" s="10" t="str">
        <f t="shared" si="238"/>
        <v>&gt;_Molpadia_musculus_Antarctica_MOLN_131_S0626</v>
      </c>
      <c r="AL4651" s="10" t="str">
        <f t="shared" si="236"/>
        <v>&gt;Molpadia_musculus_Antarctica_Ross_Sea_NIWA_MOLN_131</v>
      </c>
      <c r="AM4651" s="14" t="s">
        <v>7208</v>
      </c>
      <c r="AN4651" s="14"/>
      <c r="AO4651" s="14"/>
      <c r="AP4651" s="14"/>
      <c r="AQ4651" s="14"/>
      <c r="AR4651" s="14"/>
      <c r="AS4651" s="14" t="s">
        <v>3953</v>
      </c>
      <c r="AT4651" s="14"/>
      <c r="AU4651" s="14" t="s">
        <v>2759</v>
      </c>
      <c r="AV4651" s="14" t="s">
        <v>2758</v>
      </c>
      <c r="AW4651" s="14" t="s">
        <v>2759</v>
      </c>
      <c r="AX4651" s="14"/>
      <c r="AY4651" s="14"/>
      <c r="AZ4651" s="41" t="s">
        <v>3918</v>
      </c>
      <c r="BA4651" s="35"/>
    </row>
    <row r="4652" spans="1:53" ht="14.1" customHeight="1" x14ac:dyDescent="0.2">
      <c r="A4652" s="10">
        <v>6122</v>
      </c>
      <c r="B4652" s="13" t="s">
        <v>7209</v>
      </c>
      <c r="C4652" s="13"/>
      <c r="D4652" s="33" t="s">
        <v>7210</v>
      </c>
      <c r="E4652" s="13" t="s">
        <v>2798</v>
      </c>
      <c r="F4652" s="13"/>
      <c r="G4652" s="36">
        <v>36129</v>
      </c>
      <c r="H4652" s="30"/>
      <c r="I4652" s="33" t="s">
        <v>53</v>
      </c>
      <c r="J4652" s="5" t="s">
        <v>7211</v>
      </c>
      <c r="K4652" s="5"/>
      <c r="L4652" s="14" t="s">
        <v>2752</v>
      </c>
      <c r="M4652" s="14" t="s">
        <v>3485</v>
      </c>
      <c r="N4652" s="14" t="s">
        <v>3486</v>
      </c>
      <c r="O4652" s="30" t="s">
        <v>3487</v>
      </c>
      <c r="P4652" s="30" t="s">
        <v>3487</v>
      </c>
      <c r="Q4652" s="30"/>
      <c r="R4652" s="30" t="s">
        <v>3488</v>
      </c>
      <c r="S4652" s="14"/>
      <c r="T4652" s="14"/>
      <c r="U4652" s="14"/>
      <c r="V4652" s="14"/>
      <c r="W4652" s="14" t="s">
        <v>3375</v>
      </c>
      <c r="X4652" s="14" t="s">
        <v>3375</v>
      </c>
      <c r="Y4652" s="10" t="s">
        <v>3914</v>
      </c>
      <c r="Z4652">
        <v>-75</v>
      </c>
      <c r="AA4652">
        <v>-175</v>
      </c>
      <c r="AB4652" s="30" t="s">
        <v>53</v>
      </c>
      <c r="AD4652" s="10" t="s">
        <v>53</v>
      </c>
      <c r="AE4652" s="34">
        <v>652</v>
      </c>
      <c r="AF4652" s="14"/>
      <c r="AG4652" s="14"/>
      <c r="AH4652" s="10" t="s">
        <v>7207</v>
      </c>
      <c r="AJ4652" s="14"/>
      <c r="AK4652" s="10" t="str">
        <f t="shared" si="238"/>
        <v>&gt;_Molpadia_musculus_Antarctica_MOLN_132_S0627</v>
      </c>
      <c r="AL4652" s="10" t="str">
        <f t="shared" si="236"/>
        <v>&gt;Molpadia_musculus_Antarctica_Ross_Sea_NIWA_MOLN_132</v>
      </c>
      <c r="AM4652" s="14" t="s">
        <v>7208</v>
      </c>
      <c r="AN4652" s="14"/>
      <c r="AO4652" s="14"/>
      <c r="AP4652" s="14"/>
      <c r="AQ4652" s="14"/>
      <c r="AR4652" s="14"/>
      <c r="AS4652" s="14" t="s">
        <v>3953</v>
      </c>
      <c r="AT4652" s="14"/>
      <c r="AU4652" s="14" t="s">
        <v>2759</v>
      </c>
      <c r="AV4652" s="14" t="s">
        <v>2758</v>
      </c>
      <c r="AW4652" s="14" t="s">
        <v>2759</v>
      </c>
      <c r="AX4652" s="14"/>
      <c r="AY4652" s="14"/>
      <c r="AZ4652" s="41" t="s">
        <v>3918</v>
      </c>
      <c r="BA4652" s="35"/>
    </row>
    <row r="4653" spans="1:53" ht="14.1" customHeight="1" x14ac:dyDescent="0.2">
      <c r="A4653" s="10">
        <v>6123</v>
      </c>
      <c r="B4653" s="13" t="s">
        <v>7215</v>
      </c>
      <c r="C4653" s="13"/>
      <c r="D4653" s="33" t="s">
        <v>7216</v>
      </c>
      <c r="E4653" s="13" t="s">
        <v>2798</v>
      </c>
      <c r="F4653" s="13"/>
      <c r="G4653" s="36">
        <v>36677</v>
      </c>
      <c r="H4653" s="30"/>
      <c r="I4653" s="33" t="s">
        <v>53</v>
      </c>
      <c r="J4653" s="5" t="s">
        <v>7217</v>
      </c>
      <c r="K4653" s="5"/>
      <c r="L4653" s="14" t="s">
        <v>2752</v>
      </c>
      <c r="M4653" s="14" t="s">
        <v>3485</v>
      </c>
      <c r="N4653" s="14" t="s">
        <v>3486</v>
      </c>
      <c r="O4653" s="30" t="s">
        <v>3487</v>
      </c>
      <c r="P4653" s="30" t="s">
        <v>3487</v>
      </c>
      <c r="Q4653" s="30"/>
      <c r="R4653" s="30" t="s">
        <v>3488</v>
      </c>
      <c r="S4653" s="14"/>
      <c r="T4653" s="14"/>
      <c r="U4653" s="14"/>
      <c r="V4653" s="14"/>
      <c r="W4653" s="14" t="s">
        <v>3375</v>
      </c>
      <c r="X4653" s="14" t="s">
        <v>3375</v>
      </c>
      <c r="Y4653" s="10" t="s">
        <v>3914</v>
      </c>
      <c r="Z4653">
        <v>-75</v>
      </c>
      <c r="AA4653">
        <v>-175</v>
      </c>
      <c r="AB4653" s="30" t="s">
        <v>53</v>
      </c>
      <c r="AD4653" s="10" t="s">
        <v>53</v>
      </c>
      <c r="AE4653" s="34">
        <v>652</v>
      </c>
      <c r="AH4653" s="10" t="s">
        <v>7207</v>
      </c>
      <c r="AK4653" s="10" t="str">
        <f t="shared" si="238"/>
        <v>&gt;_Molpadia_musculus_Antarctica_MOLN_133_S0628</v>
      </c>
      <c r="AL4653" s="10" t="str">
        <f t="shared" si="236"/>
        <v>&gt;Molpadia_musculus_Antarctica_Ross_Sea_NIWA_MOLN_133</v>
      </c>
      <c r="AM4653" s="14" t="s">
        <v>7208</v>
      </c>
      <c r="AN4653" s="14"/>
      <c r="AP4653" s="14"/>
      <c r="AQ4653" s="14"/>
      <c r="AR4653" s="14"/>
      <c r="AS4653" s="14" t="s">
        <v>3953</v>
      </c>
      <c r="AT4653" s="14"/>
      <c r="AU4653" s="14" t="s">
        <v>2759</v>
      </c>
      <c r="AV4653" s="14" t="s">
        <v>2758</v>
      </c>
      <c r="AW4653" s="14" t="s">
        <v>2759</v>
      </c>
      <c r="AX4653" s="14"/>
      <c r="AY4653" s="14"/>
      <c r="AZ4653" s="41" t="s">
        <v>3918</v>
      </c>
      <c r="BA4653" s="35"/>
    </row>
    <row r="4654" spans="1:53" ht="14.1" customHeight="1" x14ac:dyDescent="0.2">
      <c r="A4654" s="10">
        <v>6124</v>
      </c>
      <c r="B4654" s="13" t="s">
        <v>7221</v>
      </c>
      <c r="C4654" s="13"/>
      <c r="D4654" s="33" t="s">
        <v>7222</v>
      </c>
      <c r="E4654" s="13" t="s">
        <v>2798</v>
      </c>
      <c r="F4654" s="13"/>
      <c r="G4654" s="36">
        <v>36908</v>
      </c>
      <c r="H4654" s="30"/>
      <c r="I4654" s="33" t="s">
        <v>53</v>
      </c>
      <c r="J4654" s="5" t="s">
        <v>7223</v>
      </c>
      <c r="K4654" s="5"/>
      <c r="L4654" s="14" t="s">
        <v>2752</v>
      </c>
      <c r="M4654" s="14" t="s">
        <v>3485</v>
      </c>
      <c r="N4654" s="14" t="s">
        <v>3486</v>
      </c>
      <c r="O4654" s="30" t="s">
        <v>3487</v>
      </c>
      <c r="P4654" s="30" t="s">
        <v>3487</v>
      </c>
      <c r="Q4654" s="30"/>
      <c r="R4654" s="30" t="s">
        <v>3488</v>
      </c>
      <c r="S4654" s="14"/>
      <c r="T4654" s="14"/>
      <c r="U4654" s="14"/>
      <c r="V4654" s="14"/>
      <c r="W4654" s="14" t="s">
        <v>3375</v>
      </c>
      <c r="X4654" s="14" t="s">
        <v>3375</v>
      </c>
      <c r="Y4654" s="10" t="s">
        <v>3914</v>
      </c>
      <c r="Z4654">
        <v>-75</v>
      </c>
      <c r="AA4654">
        <v>-175</v>
      </c>
      <c r="AB4654" s="30" t="s">
        <v>53</v>
      </c>
      <c r="AD4654" s="10" t="s">
        <v>53</v>
      </c>
      <c r="AE4654" s="34">
        <v>652</v>
      </c>
      <c r="AH4654" s="10" t="s">
        <v>7207</v>
      </c>
      <c r="AK4654" s="10" t="str">
        <f t="shared" si="238"/>
        <v>&gt;_Molpadia_musculus_Antarctica_MOLN_134_S0629</v>
      </c>
      <c r="AL4654" s="10" t="str">
        <f t="shared" si="236"/>
        <v>&gt;Molpadia_musculus_Antarctica_Ross_Sea_NIWA_MOLN_134</v>
      </c>
      <c r="AM4654" s="14" t="s">
        <v>7208</v>
      </c>
      <c r="AN4654" s="14"/>
      <c r="AP4654" s="14"/>
      <c r="AQ4654" s="14"/>
      <c r="AR4654" s="14"/>
      <c r="AS4654" s="14" t="s">
        <v>3953</v>
      </c>
      <c r="AT4654" s="14"/>
      <c r="AU4654" s="14" t="s">
        <v>2759</v>
      </c>
      <c r="AV4654" s="14" t="s">
        <v>2758</v>
      </c>
      <c r="AW4654" s="14" t="s">
        <v>2759</v>
      </c>
      <c r="AX4654" s="14"/>
      <c r="AY4654" s="14"/>
      <c r="AZ4654" s="41" t="s">
        <v>3918</v>
      </c>
      <c r="BA4654" s="35"/>
    </row>
    <row r="4655" spans="1:53" ht="14.1" customHeight="1" x14ac:dyDescent="0.2">
      <c r="A4655" s="10">
        <v>6118</v>
      </c>
      <c r="B4655" s="13" t="s">
        <v>7837</v>
      </c>
      <c r="C4655" s="13"/>
      <c r="D4655" s="33" t="s">
        <v>7838</v>
      </c>
      <c r="E4655" s="13" t="s">
        <v>2798</v>
      </c>
      <c r="F4655" s="13"/>
      <c r="G4655" s="11">
        <v>38006</v>
      </c>
      <c r="H4655" s="14"/>
      <c r="I4655" s="33" t="s">
        <v>53</v>
      </c>
      <c r="L4655" s="14" t="s">
        <v>2752</v>
      </c>
      <c r="M4655" s="14" t="s">
        <v>3485</v>
      </c>
      <c r="N4655" s="14" t="s">
        <v>3486</v>
      </c>
      <c r="O4655" s="30" t="s">
        <v>3487</v>
      </c>
      <c r="P4655" s="30" t="s">
        <v>3487</v>
      </c>
      <c r="Q4655" s="30"/>
      <c r="R4655" s="30" t="s">
        <v>7839</v>
      </c>
      <c r="S4655" s="14"/>
      <c r="T4655" s="14"/>
      <c r="U4655" s="14"/>
      <c r="V4655" s="14"/>
      <c r="W4655" s="14" t="s">
        <v>3375</v>
      </c>
      <c r="X4655" s="14" t="s">
        <v>3375</v>
      </c>
      <c r="Y4655" s="10" t="s">
        <v>7840</v>
      </c>
      <c r="Z4655">
        <v>-77.849999999999994</v>
      </c>
      <c r="AA4655">
        <v>166.75</v>
      </c>
      <c r="AB4655" s="30" t="s">
        <v>53</v>
      </c>
      <c r="AD4655" s="10" t="s">
        <v>53</v>
      </c>
      <c r="AE4655" s="34">
        <v>652</v>
      </c>
      <c r="AG4655" s="10" t="s">
        <v>3658</v>
      </c>
      <c r="AH4655" s="30" t="s">
        <v>7839</v>
      </c>
      <c r="AI4655" s="30"/>
      <c r="AK4655" s="10" t="str">
        <f t="shared" si="238"/>
        <v>&gt;_Molpadia_liska_Antarctica_MOLN_127_S0622</v>
      </c>
      <c r="AL4655" s="10" t="str">
        <f t="shared" si="236"/>
        <v>&gt;Molpadia_liska_Antarctica_Scott_NIWA_MOLN_127</v>
      </c>
      <c r="AM4655" s="14" t="s">
        <v>7841</v>
      </c>
      <c r="AN4655" s="14"/>
      <c r="AP4655" s="14"/>
      <c r="AQ4655" s="14"/>
      <c r="AR4655" s="14"/>
      <c r="AS4655" s="14" t="s">
        <v>3953</v>
      </c>
      <c r="AT4655" s="14"/>
      <c r="AU4655" s="14" t="s">
        <v>2759</v>
      </c>
      <c r="AV4655" s="14" t="s">
        <v>2758</v>
      </c>
      <c r="AW4655" s="14" t="s">
        <v>2759</v>
      </c>
      <c r="AX4655" s="14"/>
      <c r="AY4655" s="14"/>
      <c r="AZ4655" s="41" t="s">
        <v>3918</v>
      </c>
      <c r="BA4655" s="42"/>
    </row>
    <row r="4656" spans="1:53" ht="14.1" customHeight="1" x14ac:dyDescent="0.2">
      <c r="A4656" s="10">
        <v>6116</v>
      </c>
      <c r="B4656" s="13" t="s">
        <v>7845</v>
      </c>
      <c r="C4656" s="13"/>
      <c r="D4656" s="33" t="s">
        <v>7846</v>
      </c>
      <c r="E4656" s="13" t="s">
        <v>2798</v>
      </c>
      <c r="F4656" s="13"/>
      <c r="G4656" s="11">
        <v>38439</v>
      </c>
      <c r="H4656" s="14"/>
      <c r="I4656" s="33" t="s">
        <v>53</v>
      </c>
      <c r="L4656" s="14" t="s">
        <v>2752</v>
      </c>
      <c r="M4656" s="14" t="s">
        <v>3485</v>
      </c>
      <c r="N4656" s="14" t="s">
        <v>3486</v>
      </c>
      <c r="O4656" s="30" t="s">
        <v>3487</v>
      </c>
      <c r="P4656" s="30" t="s">
        <v>3487</v>
      </c>
      <c r="Q4656" s="30"/>
      <c r="R4656" s="30" t="s">
        <v>7839</v>
      </c>
      <c r="S4656" s="14"/>
      <c r="T4656" s="14"/>
      <c r="U4656" s="14"/>
      <c r="V4656" s="14"/>
      <c r="W4656" s="14" t="s">
        <v>3375</v>
      </c>
      <c r="X4656" s="14" t="s">
        <v>3375</v>
      </c>
      <c r="Y4656" s="10" t="s">
        <v>7840</v>
      </c>
      <c r="Z4656">
        <v>-77.849999999999994</v>
      </c>
      <c r="AA4656">
        <v>166.75</v>
      </c>
      <c r="AB4656" s="30" t="s">
        <v>53</v>
      </c>
      <c r="AD4656" s="10" t="s">
        <v>53</v>
      </c>
      <c r="AE4656" s="34">
        <v>652</v>
      </c>
      <c r="AG4656" s="10" t="s">
        <v>3658</v>
      </c>
      <c r="AH4656" s="30" t="s">
        <v>7839</v>
      </c>
      <c r="AI4656" s="30"/>
      <c r="AK4656" s="10" t="str">
        <f t="shared" si="238"/>
        <v>&gt;_Molpadia_liska_Antarctica_MOLN_125_S0620</v>
      </c>
      <c r="AL4656" s="10" t="str">
        <f t="shared" si="236"/>
        <v>&gt;Molpadia_liska_Antarctica_Scott_NIWA_MOLN_125</v>
      </c>
      <c r="AM4656" s="14" t="s">
        <v>7847</v>
      </c>
      <c r="AN4656" s="14"/>
      <c r="AP4656" s="14"/>
      <c r="AQ4656" s="14"/>
      <c r="AR4656" s="14"/>
      <c r="AS4656" s="14" t="s">
        <v>3953</v>
      </c>
      <c r="AT4656" s="14"/>
      <c r="AU4656" s="14" t="s">
        <v>2759</v>
      </c>
      <c r="AV4656" s="14" t="s">
        <v>2758</v>
      </c>
      <c r="AW4656" s="14" t="s">
        <v>2759</v>
      </c>
      <c r="AX4656" s="14"/>
      <c r="AY4656" s="14"/>
      <c r="AZ4656" s="41" t="s">
        <v>3918</v>
      </c>
      <c r="BA4656" s="42"/>
    </row>
    <row r="4657" spans="1:53" ht="14.1" customHeight="1" x14ac:dyDescent="0.2">
      <c r="A4657" s="10">
        <v>6117</v>
      </c>
      <c r="B4657" s="13" t="s">
        <v>7842</v>
      </c>
      <c r="C4657" s="13"/>
      <c r="D4657" s="33" t="s">
        <v>7843</v>
      </c>
      <c r="E4657" s="13" t="s">
        <v>2798</v>
      </c>
      <c r="F4657" s="13"/>
      <c r="G4657" s="11">
        <v>38006</v>
      </c>
      <c r="H4657" s="14"/>
      <c r="I4657" s="33" t="s">
        <v>53</v>
      </c>
      <c r="L4657" s="14" t="s">
        <v>2752</v>
      </c>
      <c r="M4657" s="14" t="s">
        <v>3485</v>
      </c>
      <c r="N4657" s="14" t="s">
        <v>3486</v>
      </c>
      <c r="O4657" s="30" t="s">
        <v>3487</v>
      </c>
      <c r="P4657" s="30" t="s">
        <v>3487</v>
      </c>
      <c r="Q4657" s="30"/>
      <c r="R4657" s="30" t="s">
        <v>7839</v>
      </c>
      <c r="S4657" s="14"/>
      <c r="T4657" s="14"/>
      <c r="U4657" s="14"/>
      <c r="V4657" s="14"/>
      <c r="W4657" s="14" t="s">
        <v>3375</v>
      </c>
      <c r="X4657" s="14" t="s">
        <v>3375</v>
      </c>
      <c r="Y4657" s="10" t="s">
        <v>7840</v>
      </c>
      <c r="Z4657">
        <v>-77.849999999999994</v>
      </c>
      <c r="AA4657">
        <v>166.75</v>
      </c>
      <c r="AB4657" s="30" t="s">
        <v>53</v>
      </c>
      <c r="AD4657" s="10" t="s">
        <v>53</v>
      </c>
      <c r="AE4657" s="34">
        <v>652</v>
      </c>
      <c r="AF4657" s="39" t="s">
        <v>75</v>
      </c>
      <c r="AG4657" s="39" t="s">
        <v>3658</v>
      </c>
      <c r="AH4657" s="46" t="s">
        <v>7839</v>
      </c>
      <c r="AI4657" s="30"/>
      <c r="AJ4657" s="14"/>
      <c r="AK4657" s="10" t="str">
        <f t="shared" si="238"/>
        <v>&gt;t_Molpadia_liska_Antarctica_MOLN_126_S0621</v>
      </c>
      <c r="AL4657" s="10" t="str">
        <f t="shared" si="236"/>
        <v>&gt;Molpadia_liska_Antarctica_Scott_NIWA_MOLN_126</v>
      </c>
      <c r="AM4657" s="14" t="s">
        <v>7844</v>
      </c>
      <c r="AN4657" s="14"/>
      <c r="AO4657" s="14"/>
      <c r="AP4657" s="14"/>
      <c r="AQ4657" s="14"/>
      <c r="AR4657" s="14"/>
      <c r="AS4657" s="14" t="s">
        <v>3953</v>
      </c>
      <c r="AT4657" s="14"/>
      <c r="AU4657" s="14" t="s">
        <v>2759</v>
      </c>
      <c r="AV4657" s="14" t="s">
        <v>2758</v>
      </c>
      <c r="AW4657" s="14" t="s">
        <v>2759</v>
      </c>
      <c r="AX4657" s="14"/>
      <c r="AY4657" s="14"/>
      <c r="AZ4657" s="41" t="s">
        <v>3918</v>
      </c>
      <c r="BA4657" s="42"/>
    </row>
    <row r="4658" spans="1:53" ht="14.1" customHeight="1" x14ac:dyDescent="0.2">
      <c r="A4658" s="10">
        <v>6128</v>
      </c>
      <c r="B4658" s="13" t="s">
        <v>7982</v>
      </c>
      <c r="C4658" s="13"/>
      <c r="D4658" s="33" t="s">
        <v>7983</v>
      </c>
      <c r="E4658" s="13" t="s">
        <v>2798</v>
      </c>
      <c r="F4658" s="13"/>
      <c r="G4658" s="11">
        <v>39025</v>
      </c>
      <c r="H4658" s="14"/>
      <c r="I4658" s="33" t="s">
        <v>53</v>
      </c>
      <c r="L4658" s="14" t="s">
        <v>2752</v>
      </c>
      <c r="M4658" s="14" t="s">
        <v>3485</v>
      </c>
      <c r="N4658" s="14" t="s">
        <v>3486</v>
      </c>
      <c r="O4658" s="30" t="s">
        <v>3487</v>
      </c>
      <c r="P4658" s="30" t="s">
        <v>3487</v>
      </c>
      <c r="Q4658" s="30"/>
      <c r="R4658" s="30" t="s">
        <v>7984</v>
      </c>
      <c r="S4658" s="14"/>
      <c r="T4658" s="14"/>
      <c r="U4658" s="14"/>
      <c r="V4658" s="14"/>
      <c r="W4658" s="14" t="s">
        <v>3375</v>
      </c>
      <c r="X4658" s="14" t="s">
        <v>3375</v>
      </c>
      <c r="Y4658" s="10" t="s">
        <v>7985</v>
      </c>
      <c r="Z4658">
        <v>-62.166666999999997</v>
      </c>
      <c r="AA4658">
        <v>-58.416666999999997</v>
      </c>
      <c r="AB4658" s="30" t="s">
        <v>53</v>
      </c>
      <c r="AD4658" s="10" t="s">
        <v>53</v>
      </c>
      <c r="AE4658" s="34">
        <v>652</v>
      </c>
      <c r="AF4658" s="39" t="s">
        <v>75</v>
      </c>
      <c r="AG4658" s="39" t="s">
        <v>3658</v>
      </c>
      <c r="AH4658" s="46" t="s">
        <v>7984</v>
      </c>
      <c r="AI4658" s="30"/>
      <c r="AJ4658" s="14"/>
      <c r="AK4658" s="10" t="str">
        <f t="shared" si="238"/>
        <v>&gt;t_Molpadia_abyssicola_Antarctica_MOLN_138_S0633</v>
      </c>
      <c r="AL4658" s="10" t="str">
        <f t="shared" si="236"/>
        <v>&gt;Molpadia_abyssicola_Antarctica_Admiralty_NIWA_MOLN_138</v>
      </c>
      <c r="AM4658" s="14" t="s">
        <v>7986</v>
      </c>
      <c r="AN4658" s="14"/>
      <c r="AO4658" s="14"/>
      <c r="AP4658" s="14"/>
      <c r="AQ4658" s="14"/>
      <c r="AR4658" s="14"/>
      <c r="AS4658" s="14" t="s">
        <v>3953</v>
      </c>
      <c r="AT4658" s="14"/>
      <c r="AU4658" s="14" t="s">
        <v>2759</v>
      </c>
      <c r="AV4658" s="14" t="s">
        <v>2758</v>
      </c>
      <c r="AW4658" s="14" t="s">
        <v>2759</v>
      </c>
      <c r="AX4658" s="14"/>
      <c r="AY4658" s="30" t="s">
        <v>7987</v>
      </c>
      <c r="AZ4658" s="41" t="s">
        <v>3918</v>
      </c>
      <c r="BA4658" s="35"/>
    </row>
    <row r="4659" spans="1:53" ht="14.1" customHeight="1" x14ac:dyDescent="0.2">
      <c r="A4659" s="10">
        <v>6127</v>
      </c>
      <c r="B4659" s="13" t="s">
        <v>8166</v>
      </c>
      <c r="C4659" s="13"/>
      <c r="D4659" s="33" t="s">
        <v>8167</v>
      </c>
      <c r="E4659" s="13" t="s">
        <v>2798</v>
      </c>
      <c r="F4659" s="13"/>
      <c r="G4659" s="11">
        <v>35919</v>
      </c>
      <c r="I4659" s="33" t="s">
        <v>53</v>
      </c>
      <c r="J4659" s="5" t="s">
        <v>8168</v>
      </c>
      <c r="K4659" s="5"/>
      <c r="L4659" s="14" t="s">
        <v>2752</v>
      </c>
      <c r="M4659" s="14" t="s">
        <v>3485</v>
      </c>
      <c r="N4659" s="14" t="s">
        <v>3486</v>
      </c>
      <c r="O4659" s="30" t="s">
        <v>3487</v>
      </c>
      <c r="P4659" s="30" t="s">
        <v>3487</v>
      </c>
      <c r="Q4659" s="30"/>
      <c r="R4659" s="30" t="s">
        <v>4756</v>
      </c>
      <c r="S4659" s="14"/>
      <c r="T4659" s="14"/>
      <c r="U4659" s="14"/>
      <c r="V4659" s="14"/>
      <c r="W4659" s="14" t="s">
        <v>3375</v>
      </c>
      <c r="X4659" s="14" t="s">
        <v>3375</v>
      </c>
      <c r="Y4659" s="10" t="s">
        <v>3914</v>
      </c>
      <c r="Z4659">
        <v>-75</v>
      </c>
      <c r="AA4659">
        <v>-175</v>
      </c>
      <c r="AB4659" s="30" t="s">
        <v>53</v>
      </c>
      <c r="AD4659" s="10" t="s">
        <v>53</v>
      </c>
      <c r="AE4659" s="34">
        <v>652</v>
      </c>
      <c r="AG4659" s="10" t="s">
        <v>3658</v>
      </c>
      <c r="AH4659" s="10" t="s">
        <v>4756</v>
      </c>
      <c r="AJ4659" s="30" t="s">
        <v>4757</v>
      </c>
      <c r="AK4659" s="10" t="str">
        <f t="shared" si="238"/>
        <v>&gt;_Molpadia_rossi_Antarctica_MOLN_137_S0632</v>
      </c>
      <c r="AL4659" s="10" t="str">
        <f t="shared" si="236"/>
        <v>&gt;Molpadia_rossi_Antarctica_Ross_Sea_NIWA_MOLN_137</v>
      </c>
      <c r="AM4659" s="14" t="s">
        <v>8169</v>
      </c>
      <c r="AN4659" s="14"/>
      <c r="AP4659" s="14"/>
      <c r="AQ4659" s="14"/>
      <c r="AR4659" s="14"/>
      <c r="AS4659" s="14" t="s">
        <v>3953</v>
      </c>
      <c r="AT4659" s="14"/>
      <c r="AU4659" s="14" t="s">
        <v>2759</v>
      </c>
      <c r="AV4659" s="14" t="s">
        <v>2758</v>
      </c>
      <c r="AW4659" s="14" t="s">
        <v>2759</v>
      </c>
      <c r="AX4659" s="14"/>
      <c r="AY4659" s="30" t="s">
        <v>4757</v>
      </c>
      <c r="AZ4659" s="41" t="s">
        <v>3918</v>
      </c>
      <c r="BA4659" s="35"/>
    </row>
    <row r="4660" spans="1:53" ht="14.1" customHeight="1" x14ac:dyDescent="0.2">
      <c r="A4660" s="10">
        <v>6126</v>
      </c>
      <c r="B4660" s="13" t="s">
        <v>8170</v>
      </c>
      <c r="C4660" s="13"/>
      <c r="D4660" s="33" t="s">
        <v>8171</v>
      </c>
      <c r="E4660" s="13" t="s">
        <v>2798</v>
      </c>
      <c r="F4660" s="13"/>
      <c r="G4660" s="36">
        <v>36024</v>
      </c>
      <c r="H4660" s="30"/>
      <c r="I4660" s="33" t="s">
        <v>53</v>
      </c>
      <c r="J4660" s="5" t="s">
        <v>8172</v>
      </c>
      <c r="K4660" s="5"/>
      <c r="L4660" s="14" t="s">
        <v>2752</v>
      </c>
      <c r="M4660" s="14" t="s">
        <v>3485</v>
      </c>
      <c r="N4660" s="14" t="s">
        <v>3486</v>
      </c>
      <c r="O4660" s="30" t="s">
        <v>3487</v>
      </c>
      <c r="P4660" s="30" t="s">
        <v>3487</v>
      </c>
      <c r="Q4660" s="30"/>
      <c r="R4660" s="30" t="s">
        <v>4756</v>
      </c>
      <c r="S4660" s="14"/>
      <c r="T4660" s="14"/>
      <c r="U4660" s="14"/>
      <c r="V4660" s="14"/>
      <c r="W4660" s="14" t="s">
        <v>3375</v>
      </c>
      <c r="X4660" s="14" t="s">
        <v>3375</v>
      </c>
      <c r="Y4660" s="10" t="s">
        <v>3914</v>
      </c>
      <c r="Z4660">
        <v>-75</v>
      </c>
      <c r="AA4660">
        <v>-175</v>
      </c>
      <c r="AB4660" s="30" t="s">
        <v>53</v>
      </c>
      <c r="AD4660" s="10" t="s">
        <v>53</v>
      </c>
      <c r="AE4660" s="34">
        <v>652</v>
      </c>
      <c r="AG4660" s="10" t="s">
        <v>3658</v>
      </c>
      <c r="AH4660" s="10" t="s">
        <v>4756</v>
      </c>
      <c r="AJ4660" s="30" t="s">
        <v>4757</v>
      </c>
      <c r="AK4660" s="10" t="str">
        <f t="shared" si="238"/>
        <v>&gt;_Molpadia_rossi_Antarctica_MOLN_136_S0631</v>
      </c>
      <c r="AL4660" s="10" t="str">
        <f t="shared" si="236"/>
        <v>&gt;Molpadia_rossi_Antarctica_Ross_Sea_NIWA_MOLN_136</v>
      </c>
      <c r="AM4660" s="14" t="s">
        <v>8173</v>
      </c>
      <c r="AN4660" s="14"/>
      <c r="AP4660" s="14"/>
      <c r="AQ4660" s="14"/>
      <c r="AR4660" s="14"/>
      <c r="AS4660" s="14" t="s">
        <v>3953</v>
      </c>
      <c r="AT4660" s="14"/>
      <c r="AU4660" s="14" t="s">
        <v>2759</v>
      </c>
      <c r="AV4660" s="14" t="s">
        <v>2758</v>
      </c>
      <c r="AW4660" s="14" t="s">
        <v>2759</v>
      </c>
      <c r="AX4660" s="14"/>
      <c r="AY4660" s="30" t="s">
        <v>4757</v>
      </c>
      <c r="AZ4660" s="41" t="s">
        <v>3918</v>
      </c>
      <c r="BA4660" s="35"/>
    </row>
    <row r="4661" spans="1:53" ht="14.1" customHeight="1" x14ac:dyDescent="0.2">
      <c r="A4661" s="10">
        <v>5865</v>
      </c>
      <c r="B4661" s="33" t="s">
        <v>8243</v>
      </c>
      <c r="C4661" s="33"/>
      <c r="D4661" s="33" t="s">
        <v>8244</v>
      </c>
      <c r="E4661" s="10" t="s">
        <v>3371</v>
      </c>
      <c r="F4661" s="10"/>
      <c r="G4661" s="36" t="s">
        <v>8245</v>
      </c>
      <c r="H4661" s="13"/>
      <c r="I4661" s="33" t="s">
        <v>53</v>
      </c>
      <c r="L4661" s="14" t="s">
        <v>2752</v>
      </c>
      <c r="M4661" s="14" t="s">
        <v>3485</v>
      </c>
      <c r="N4661" s="14" t="s">
        <v>3486</v>
      </c>
      <c r="O4661" s="14" t="s">
        <v>3487</v>
      </c>
      <c r="P4661" s="14" t="s">
        <v>3487</v>
      </c>
      <c r="Q4661" s="14"/>
      <c r="R4661" s="30" t="s">
        <v>8246</v>
      </c>
      <c r="S4661" s="14"/>
      <c r="T4661" s="14"/>
      <c r="U4661" s="14"/>
      <c r="V4661" s="14"/>
      <c r="W4661" s="14" t="s">
        <v>3548</v>
      </c>
      <c r="X4661" s="14" t="s">
        <v>3548</v>
      </c>
      <c r="Y4661" s="34"/>
      <c r="Z4661">
        <v>-15.009</v>
      </c>
      <c r="AA4661">
        <v>124.60357999999999</v>
      </c>
      <c r="AB4661" s="30" t="s">
        <v>53</v>
      </c>
      <c r="AD4661" s="10" t="s">
        <v>53</v>
      </c>
      <c r="AE4661" s="34">
        <v>606</v>
      </c>
      <c r="AF4661" s="45" t="s">
        <v>75</v>
      </c>
      <c r="AG4661" s="45"/>
      <c r="AH4661" s="46" t="s">
        <v>8247</v>
      </c>
      <c r="AI4661" s="30"/>
      <c r="AK4661" s="10" t="str">
        <f t="shared" si="238"/>
        <v>&gt;t_Molpadia_needReID_NWAustralia_MOLAF_0414_S0268</v>
      </c>
      <c r="AL4661" s="10" t="str">
        <f t="shared" si="236"/>
        <v>&gt;Molpadia_needReID_NWAustralia__NMV_MOLAF_0414</v>
      </c>
      <c r="AM4661" s="14" t="s">
        <v>8248</v>
      </c>
      <c r="AN4661" s="14"/>
      <c r="AP4661" s="14"/>
      <c r="AQ4661" s="14"/>
      <c r="AR4661" s="14"/>
      <c r="AS4661" s="14" t="s">
        <v>8249</v>
      </c>
      <c r="AT4661" s="14"/>
      <c r="AU4661" s="14" t="s">
        <v>2758</v>
      </c>
      <c r="AV4661" s="14" t="s">
        <v>2758</v>
      </c>
      <c r="AW4661" s="14" t="s">
        <v>2759</v>
      </c>
      <c r="AX4661" s="14"/>
      <c r="AY4661" s="14"/>
      <c r="AZ4661" s="41" t="s">
        <v>3550</v>
      </c>
      <c r="BA4661" s="35"/>
    </row>
    <row r="4662" spans="1:53" ht="14.1" customHeight="1" x14ac:dyDescent="0.2">
      <c r="A4662" s="10">
        <v>3081</v>
      </c>
      <c r="B4662" s="10" t="s">
        <v>1502</v>
      </c>
      <c r="C4662" s="10" t="s">
        <v>148</v>
      </c>
      <c r="D4662" s="10" t="s">
        <v>8551</v>
      </c>
      <c r="E4662" s="10" t="s">
        <v>3371</v>
      </c>
      <c r="F4662" s="10"/>
      <c r="G4662" s="11" t="s">
        <v>8552</v>
      </c>
      <c r="I4662" s="33" t="s">
        <v>53</v>
      </c>
      <c r="J4662" s="5" t="s">
        <v>8553</v>
      </c>
      <c r="K4662" s="5"/>
      <c r="L4662" s="10" t="s">
        <v>2752</v>
      </c>
      <c r="M4662" s="10" t="s">
        <v>3485</v>
      </c>
      <c r="N4662" s="10" t="s">
        <v>3486</v>
      </c>
      <c r="O4662" s="10" t="s">
        <v>3487</v>
      </c>
      <c r="P4662" s="10" t="s">
        <v>3487</v>
      </c>
      <c r="R4662" s="10" t="s">
        <v>3488</v>
      </c>
      <c r="S4662" s="10" t="s">
        <v>712</v>
      </c>
      <c r="T4662" s="10"/>
      <c r="W4662" s="10" t="s">
        <v>3375</v>
      </c>
      <c r="X4662" s="34" t="s">
        <v>3382</v>
      </c>
      <c r="Z4662">
        <v>-62.396299999999997</v>
      </c>
      <c r="AA4662">
        <v>-61.762700000000002</v>
      </c>
      <c r="AB4662" s="10" t="s">
        <v>53</v>
      </c>
      <c r="AD4662" s="10" t="s">
        <v>53</v>
      </c>
      <c r="AE4662" s="10">
        <v>633</v>
      </c>
      <c r="AH4662" s="10" t="s">
        <v>8554</v>
      </c>
      <c r="AK4662" s="10" t="str">
        <f t="shared" si="238"/>
        <v>&gt;_Molpadia_musculuscf_SShetlands_MOLAF_0807_FLMNH_120</v>
      </c>
      <c r="AL4662" s="10" t="str">
        <f t="shared" si="236"/>
        <v>&gt;Molpadia_musculus_SShetlands__NMV_MOLAF_0807</v>
      </c>
      <c r="AM4662" s="10" t="s">
        <v>8555</v>
      </c>
      <c r="AZ4662" s="41" t="s">
        <v>3384</v>
      </c>
    </row>
    <row r="4663" spans="1:53" ht="14.1" customHeight="1" x14ac:dyDescent="0.2">
      <c r="A4663" s="10">
        <v>1986</v>
      </c>
      <c r="B4663" s="10" t="s">
        <v>287</v>
      </c>
      <c r="C4663" s="10" t="s">
        <v>267</v>
      </c>
      <c r="D4663" s="10" t="s">
        <v>4508</v>
      </c>
      <c r="E4663" s="10" t="s">
        <v>3371</v>
      </c>
      <c r="F4663" s="10"/>
      <c r="G4663" s="11" t="s">
        <v>4509</v>
      </c>
      <c r="I4663" s="33" t="s">
        <v>53</v>
      </c>
      <c r="J4663" s="5" t="s">
        <v>9827</v>
      </c>
      <c r="L4663" s="10" t="s">
        <v>2752</v>
      </c>
      <c r="M4663" s="10" t="s">
        <v>3485</v>
      </c>
      <c r="N4663" s="10" t="s">
        <v>3486</v>
      </c>
      <c r="O4663" s="10" t="s">
        <v>3487</v>
      </c>
      <c r="P4663" s="10" t="s">
        <v>3487</v>
      </c>
      <c r="W4663" s="10" t="s">
        <v>3375</v>
      </c>
      <c r="X4663" s="10" t="s">
        <v>4498</v>
      </c>
      <c r="Z4663">
        <v>-53.1</v>
      </c>
      <c r="AA4663">
        <v>73.516666999999998</v>
      </c>
      <c r="AB4663" s="10" t="s">
        <v>53</v>
      </c>
      <c r="AD4663" s="10" t="s">
        <v>53</v>
      </c>
      <c r="AE4663" s="12">
        <v>655</v>
      </c>
      <c r="AF4663" s="45" t="s">
        <v>539</v>
      </c>
      <c r="AG4663" s="45">
        <v>1</v>
      </c>
      <c r="AH4663" s="45" t="s">
        <v>9828</v>
      </c>
      <c r="AK4663" s="10" t="str">
        <f t="shared" si="238"/>
        <v>&gt;st_Molpadia__Heard_I_MOLAF_0667_FLMNH_086</v>
      </c>
      <c r="AL4663" s="10" t="str">
        <f t="shared" si="236"/>
        <v>&gt;Molpadia__Heard_I__NMV_MOLAF_0667</v>
      </c>
      <c r="AM4663" s="10" t="s">
        <v>9829</v>
      </c>
      <c r="AZ4663" s="41"/>
    </row>
    <row r="4664" spans="1:53" ht="14.1" customHeight="1" x14ac:dyDescent="0.2">
      <c r="A4664" s="10">
        <v>6395</v>
      </c>
      <c r="B4664" s="30" t="s">
        <v>3893</v>
      </c>
      <c r="D4664" s="30" t="s">
        <v>13924</v>
      </c>
      <c r="G4664" s="36" t="s">
        <v>13925</v>
      </c>
      <c r="H4664" s="30"/>
      <c r="I4664" s="10" t="s">
        <v>3896</v>
      </c>
      <c r="L4664" s="10" t="s">
        <v>2752</v>
      </c>
      <c r="M4664" s="10" t="s">
        <v>3485</v>
      </c>
      <c r="N4664" s="10" t="s">
        <v>3486</v>
      </c>
      <c r="O4664" s="30" t="s">
        <v>3487</v>
      </c>
      <c r="P4664" s="30" t="s">
        <v>3487</v>
      </c>
      <c r="R4664" s="30" t="s">
        <v>3488</v>
      </c>
      <c r="S4664" s="30"/>
      <c r="T4664" s="30"/>
      <c r="U4664" s="30"/>
      <c r="Z4664" t="s">
        <v>60</v>
      </c>
      <c r="AA4664" t="s">
        <v>60</v>
      </c>
      <c r="AD4664" s="10" t="s">
        <v>13926</v>
      </c>
      <c r="AE4664" s="10">
        <v>656</v>
      </c>
      <c r="AG4664" s="30"/>
      <c r="AH4664" s="10" t="s">
        <v>9840</v>
      </c>
      <c r="AK4664" s="10" t="str">
        <f t="shared" si="238"/>
        <v>&gt;_Molpadia_musculus__BASEC114-09_Seq_MOL</v>
      </c>
      <c r="AL4664" s="10" t="str">
        <f t="shared" ref="AL4664:AL4727" si="239">CONCATENATE("&gt;",P4664,"_",R4664,"_",X4664,"_",Y4664,"_",E4664,"_",D4664)</f>
        <v>&gt;Molpadia_musculus____BASEC114-09</v>
      </c>
      <c r="AM4664" s="17" t="s">
        <v>13927</v>
      </c>
      <c r="AO4664" s="30" t="s">
        <v>13928</v>
      </c>
      <c r="AS4664" s="17"/>
    </row>
    <row r="4665" spans="1:53" ht="14.1" customHeight="1" x14ac:dyDescent="0.2">
      <c r="A4665" s="10">
        <v>2239</v>
      </c>
      <c r="B4665" s="10" t="s">
        <v>3965</v>
      </c>
      <c r="C4665" s="10" t="s">
        <v>407</v>
      </c>
      <c r="D4665" s="10" t="s">
        <v>9833</v>
      </c>
      <c r="E4665" s="10" t="s">
        <v>3371</v>
      </c>
      <c r="F4665" s="10"/>
      <c r="G4665" s="11" t="s">
        <v>3973</v>
      </c>
      <c r="I4665" s="10" t="s">
        <v>686</v>
      </c>
      <c r="J4665" s="5" t="s">
        <v>9834</v>
      </c>
      <c r="K4665" s="5"/>
      <c r="L4665" s="10" t="s">
        <v>2752</v>
      </c>
      <c r="M4665" s="10" t="s">
        <v>3485</v>
      </c>
      <c r="N4665" s="10" t="s">
        <v>3486</v>
      </c>
      <c r="O4665" s="10" t="s">
        <v>3487</v>
      </c>
      <c r="P4665" s="10" t="s">
        <v>3487</v>
      </c>
      <c r="R4665" s="10" t="s">
        <v>3488</v>
      </c>
      <c r="S4665" s="10" t="s">
        <v>712</v>
      </c>
      <c r="T4665" s="10"/>
      <c r="W4665" s="10" t="s">
        <v>3375</v>
      </c>
      <c r="X4665" s="34" t="s">
        <v>3382</v>
      </c>
      <c r="Z4665">
        <v>-62.165900000000001</v>
      </c>
      <c r="AA4665">
        <v>-60.855499999999999</v>
      </c>
      <c r="AB4665" s="10" t="s">
        <v>53</v>
      </c>
      <c r="AD4665" s="10" t="s">
        <v>53</v>
      </c>
      <c r="AE4665" s="12">
        <v>655</v>
      </c>
      <c r="AG4665" s="10">
        <v>1</v>
      </c>
      <c r="AH4665" s="10" t="s">
        <v>8554</v>
      </c>
      <c r="AK4665" s="10" t="str">
        <f t="shared" si="238"/>
        <v>&gt;_Molpadia_musculuscf_SShetlands_MOLAF_0808_FLMNH_098</v>
      </c>
      <c r="AL4665" s="10" t="str">
        <f t="shared" si="239"/>
        <v>&gt;Molpadia_musculus_SShetlands__NMV_MOLAF_0808</v>
      </c>
      <c r="AM4665" s="10" t="s">
        <v>9832</v>
      </c>
      <c r="AZ4665" s="41" t="s">
        <v>3384</v>
      </c>
    </row>
    <row r="4666" spans="1:53" ht="14.1" customHeight="1" x14ac:dyDescent="0.2">
      <c r="A4666" s="10">
        <v>2263</v>
      </c>
      <c r="B4666" s="10" t="s">
        <v>3965</v>
      </c>
      <c r="C4666" s="10" t="s">
        <v>239</v>
      </c>
      <c r="D4666" s="10" t="s">
        <v>9835</v>
      </c>
      <c r="E4666" s="10" t="s">
        <v>3371</v>
      </c>
      <c r="F4666" s="10"/>
      <c r="G4666" s="11" t="s">
        <v>3973</v>
      </c>
      <c r="I4666" s="10" t="s">
        <v>686</v>
      </c>
      <c r="J4666" s="5" t="s">
        <v>9836</v>
      </c>
      <c r="K4666" s="5"/>
      <c r="L4666" s="10" t="s">
        <v>2752</v>
      </c>
      <c r="M4666" s="10" t="s">
        <v>3485</v>
      </c>
      <c r="N4666" s="10" t="s">
        <v>3486</v>
      </c>
      <c r="O4666" s="10" t="s">
        <v>3487</v>
      </c>
      <c r="P4666" s="10" t="s">
        <v>3487</v>
      </c>
      <c r="R4666" s="10" t="s">
        <v>3488</v>
      </c>
      <c r="S4666" s="10" t="s">
        <v>712</v>
      </c>
      <c r="T4666" s="10"/>
      <c r="W4666" s="10" t="s">
        <v>3375</v>
      </c>
      <c r="X4666" s="34" t="s">
        <v>3382</v>
      </c>
      <c r="Z4666">
        <v>-62.165900000000001</v>
      </c>
      <c r="AA4666">
        <v>-60.855499999999999</v>
      </c>
      <c r="AB4666" s="10" t="s">
        <v>53</v>
      </c>
      <c r="AD4666" s="10" t="s">
        <v>53</v>
      </c>
      <c r="AE4666" s="12">
        <v>655</v>
      </c>
      <c r="AG4666" s="45">
        <v>1</v>
      </c>
      <c r="AH4666" s="5" t="s">
        <v>8554</v>
      </c>
      <c r="AK4666" s="10" t="str">
        <f>CONCATENATE("&gt;",AF4667,"_",O4666,"_",R4666,S4666,"_",X4666,"_",D4666,"_",B4666)</f>
        <v>&gt;t_Molpadia_musculuscf_SShetlands_MOLAF_0809_FLMNH_098</v>
      </c>
      <c r="AL4666" s="10" t="str">
        <f t="shared" si="239"/>
        <v>&gt;Molpadia_musculus_SShetlands__NMV_MOLAF_0809</v>
      </c>
      <c r="AM4666" s="10" t="s">
        <v>9837</v>
      </c>
      <c r="AZ4666" s="41" t="s">
        <v>3384</v>
      </c>
    </row>
    <row r="4667" spans="1:53" ht="14.1" customHeight="1" x14ac:dyDescent="0.2">
      <c r="A4667" s="10">
        <v>3643</v>
      </c>
      <c r="B4667" s="10" t="s">
        <v>4215</v>
      </c>
      <c r="C4667" s="10" t="s">
        <v>358</v>
      </c>
      <c r="D4667" s="10" t="s">
        <v>9830</v>
      </c>
      <c r="E4667" s="10" t="s">
        <v>3371</v>
      </c>
      <c r="F4667" s="10"/>
      <c r="G4667" s="11" t="s">
        <v>9831</v>
      </c>
      <c r="I4667" s="33" t="s">
        <v>53</v>
      </c>
      <c r="L4667" s="10" t="s">
        <v>2752</v>
      </c>
      <c r="M4667" s="10" t="s">
        <v>3485</v>
      </c>
      <c r="N4667" s="10" t="s">
        <v>3486</v>
      </c>
      <c r="O4667" s="10" t="s">
        <v>3487</v>
      </c>
      <c r="P4667" s="10" t="s">
        <v>3487</v>
      </c>
      <c r="R4667" s="10" t="s">
        <v>3488</v>
      </c>
      <c r="W4667" s="14" t="s">
        <v>3375</v>
      </c>
      <c r="X4667" s="34" t="s">
        <v>5111</v>
      </c>
      <c r="Z4667">
        <v>-63.232100000000003</v>
      </c>
      <c r="AA4667">
        <v>-59.457799999999999</v>
      </c>
      <c r="AB4667" s="10" t="s">
        <v>53</v>
      </c>
      <c r="AD4667" s="10" t="s">
        <v>53</v>
      </c>
      <c r="AE4667" s="12">
        <v>655</v>
      </c>
      <c r="AF4667" s="45" t="s">
        <v>75</v>
      </c>
      <c r="AH4667" s="45" t="s">
        <v>8554</v>
      </c>
      <c r="AK4667" s="10" t="str">
        <f t="shared" ref="AK4667:AK4683" si="240">CONCATENATE("&gt;",AF4667,"_",O4667,"_",R4667,S4667,"_",X4667,"_",D4667,"_",B4667)</f>
        <v>&gt;t_Molpadia_musculus_S_Orkneys_MOLAF_0865_FLMNH_154</v>
      </c>
      <c r="AL4667" s="10" t="str">
        <f t="shared" si="239"/>
        <v>&gt;Molpadia_musculus_S_Orkneys__NMV_MOLAF_0865</v>
      </c>
      <c r="AM4667" s="10" t="s">
        <v>9832</v>
      </c>
      <c r="AN4667" s="10" t="s">
        <v>397</v>
      </c>
      <c r="AZ4667" s="41"/>
    </row>
    <row r="4668" spans="1:53" ht="14.1" customHeight="1" x14ac:dyDescent="0.2">
      <c r="A4668" s="10">
        <v>3645</v>
      </c>
      <c r="B4668" s="10" t="s">
        <v>4215</v>
      </c>
      <c r="C4668" s="10" t="s">
        <v>284</v>
      </c>
      <c r="D4668" s="10" t="s">
        <v>9838</v>
      </c>
      <c r="E4668" s="10" t="s">
        <v>3371</v>
      </c>
      <c r="F4668" s="10"/>
      <c r="G4668" s="11" t="s">
        <v>9839</v>
      </c>
      <c r="I4668" s="33" t="s">
        <v>53</v>
      </c>
      <c r="L4668" s="10" t="s">
        <v>2752</v>
      </c>
      <c r="M4668" s="10" t="s">
        <v>3485</v>
      </c>
      <c r="N4668" s="10" t="s">
        <v>3486</v>
      </c>
      <c r="O4668" s="10" t="s">
        <v>3487</v>
      </c>
      <c r="P4668" s="10" t="s">
        <v>3487</v>
      </c>
      <c r="R4668" s="10" t="s">
        <v>3488</v>
      </c>
      <c r="W4668" s="14" t="s">
        <v>3375</v>
      </c>
      <c r="X4668" s="34" t="s">
        <v>5111</v>
      </c>
      <c r="Z4668">
        <v>-61.058799999999998</v>
      </c>
      <c r="AA4668">
        <v>-42.841299999999997</v>
      </c>
      <c r="AB4668" s="10" t="s">
        <v>53</v>
      </c>
      <c r="AD4668" s="10" t="s">
        <v>53</v>
      </c>
      <c r="AE4668" s="12">
        <v>655</v>
      </c>
      <c r="AH4668" s="10" t="s">
        <v>9840</v>
      </c>
      <c r="AK4668" s="10" t="str">
        <f t="shared" si="240"/>
        <v>&gt;_Molpadia_musculus_S_Orkneys_MOLAF_0868_FLMNH_154</v>
      </c>
      <c r="AL4668" s="10" t="str">
        <f t="shared" si="239"/>
        <v>&gt;Molpadia_musculus_S_Orkneys__NMV_MOLAF_0868</v>
      </c>
      <c r="AM4668" s="10" t="s">
        <v>9841</v>
      </c>
      <c r="AN4668" s="10" t="s">
        <v>397</v>
      </c>
      <c r="AZ4668" s="41"/>
    </row>
    <row r="4669" spans="1:53" ht="14.1" customHeight="1" x14ac:dyDescent="0.2">
      <c r="A4669" s="10">
        <v>3585</v>
      </c>
      <c r="B4669" s="10" t="s">
        <v>4215</v>
      </c>
      <c r="C4669" s="10" t="s">
        <v>373</v>
      </c>
      <c r="D4669" s="10" t="s">
        <v>9846</v>
      </c>
      <c r="E4669" s="10" t="s">
        <v>3371</v>
      </c>
      <c r="F4669" s="10"/>
      <c r="G4669" s="11" t="s">
        <v>9831</v>
      </c>
      <c r="I4669" s="33" t="s">
        <v>53</v>
      </c>
      <c r="L4669" s="10" t="s">
        <v>2752</v>
      </c>
      <c r="M4669" s="10" t="s">
        <v>3485</v>
      </c>
      <c r="N4669" s="10" t="s">
        <v>3486</v>
      </c>
      <c r="O4669" s="10" t="s">
        <v>3487</v>
      </c>
      <c r="P4669" s="10" t="s">
        <v>3487</v>
      </c>
      <c r="R4669" s="10" t="s">
        <v>3488</v>
      </c>
      <c r="W4669" s="14" t="s">
        <v>3375</v>
      </c>
      <c r="X4669" s="34" t="s">
        <v>5111</v>
      </c>
      <c r="Z4669">
        <v>-63.232100000000003</v>
      </c>
      <c r="AA4669">
        <v>-59.457799999999999</v>
      </c>
      <c r="AB4669" s="10" t="s">
        <v>53</v>
      </c>
      <c r="AD4669" s="10" t="s">
        <v>53</v>
      </c>
      <c r="AE4669" s="12">
        <v>655</v>
      </c>
      <c r="AF4669" s="45" t="s">
        <v>539</v>
      </c>
      <c r="AG4669" s="45"/>
      <c r="AH4669" s="45" t="s">
        <v>9840</v>
      </c>
      <c r="AK4669" s="10" t="str">
        <f t="shared" si="240"/>
        <v>&gt;st_Molpadia_musculus_S_Orkneys_MOLAF_0866_FLMNH_154</v>
      </c>
      <c r="AL4669" s="10" t="str">
        <f t="shared" si="239"/>
        <v>&gt;Molpadia_musculus_S_Orkneys__NMV_MOLAF_0866</v>
      </c>
      <c r="AM4669" s="10" t="s">
        <v>9844</v>
      </c>
      <c r="AN4669" s="10" t="s">
        <v>397</v>
      </c>
      <c r="AZ4669" s="41"/>
    </row>
    <row r="4670" spans="1:53" ht="14.1" customHeight="1" x14ac:dyDescent="0.2">
      <c r="A4670" s="10">
        <v>3203</v>
      </c>
      <c r="B4670" s="10" t="s">
        <v>3922</v>
      </c>
      <c r="C4670" s="10" t="s">
        <v>122</v>
      </c>
      <c r="D4670" s="10" t="s">
        <v>9842</v>
      </c>
      <c r="E4670" s="10" t="s">
        <v>3342</v>
      </c>
      <c r="F4670" s="10"/>
      <c r="G4670" s="11">
        <v>1132655</v>
      </c>
      <c r="I4670" s="10" t="s">
        <v>53</v>
      </c>
      <c r="J4670" s="5" t="s">
        <v>9843</v>
      </c>
      <c r="K4670" s="5"/>
      <c r="L4670" s="10" t="s">
        <v>2752</v>
      </c>
      <c r="M4670" s="10" t="s">
        <v>3485</v>
      </c>
      <c r="N4670" s="10" t="s">
        <v>3486</v>
      </c>
      <c r="O4670" s="10" t="s">
        <v>3487</v>
      </c>
      <c r="P4670" s="10" t="s">
        <v>3487</v>
      </c>
      <c r="R4670" s="10" t="s">
        <v>3488</v>
      </c>
      <c r="W4670" s="10" t="s">
        <v>3375</v>
      </c>
      <c r="X4670" s="10" t="s">
        <v>3375</v>
      </c>
      <c r="Y4670" s="34" t="s">
        <v>4597</v>
      </c>
      <c r="Z4670">
        <v>-63</v>
      </c>
      <c r="AA4670">
        <v>-59</v>
      </c>
      <c r="AB4670" s="10" t="s">
        <v>53</v>
      </c>
      <c r="AD4670" s="10" t="s">
        <v>53</v>
      </c>
      <c r="AE4670" s="12">
        <v>655</v>
      </c>
      <c r="AH4670" s="10" t="s">
        <v>9840</v>
      </c>
      <c r="AK4670" s="10" t="str">
        <f t="shared" si="240"/>
        <v>&gt;_Molpadia_musculus_Antarctica_MOLSI_033_FLMNH_122</v>
      </c>
      <c r="AL4670" s="10" t="str">
        <f t="shared" si="239"/>
        <v>&gt;Molpadia_musculus_Antarctica_Bransfield Straight_USNM_MOLSI_033</v>
      </c>
      <c r="AM4670" s="10" t="s">
        <v>9844</v>
      </c>
      <c r="AZ4670" s="41" t="s">
        <v>3384</v>
      </c>
      <c r="BA4670" s="15" t="s">
        <v>9845</v>
      </c>
    </row>
    <row r="4671" spans="1:53" ht="14.1" customHeight="1" x14ac:dyDescent="0.2">
      <c r="A4671" s="10">
        <v>6670</v>
      </c>
      <c r="B4671" s="5" t="s">
        <v>9951</v>
      </c>
      <c r="C4671" s="5"/>
      <c r="D4671" s="65" t="s">
        <v>9952</v>
      </c>
      <c r="E4671" s="5" t="s">
        <v>4078</v>
      </c>
      <c r="F4671" s="5"/>
      <c r="G4671" s="65" t="s">
        <v>9952</v>
      </c>
      <c r="H4671" s="5"/>
      <c r="I4671" s="5"/>
      <c r="L4671" s="5" t="s">
        <v>2752</v>
      </c>
      <c r="M4671" s="5" t="s">
        <v>3485</v>
      </c>
      <c r="N4671" s="5" t="s">
        <v>3486</v>
      </c>
      <c r="O4671" s="5" t="s">
        <v>3487</v>
      </c>
      <c r="P4671" s="5" t="s">
        <v>3487</v>
      </c>
      <c r="Q4671" s="5"/>
      <c r="R4671" s="5" t="s">
        <v>4729</v>
      </c>
      <c r="S4671" s="5"/>
      <c r="T4671" s="5"/>
      <c r="U4671" s="5"/>
      <c r="V4671" s="5"/>
      <c r="W4671" s="10" t="s">
        <v>3938</v>
      </c>
      <c r="X4671" s="5" t="s">
        <v>3938</v>
      </c>
      <c r="Y4671" s="5"/>
      <c r="Z4671">
        <v>-12.73983</v>
      </c>
      <c r="AA4671">
        <v>48.276420000000002</v>
      </c>
      <c r="AB4671" s="10" t="s">
        <v>53</v>
      </c>
      <c r="AD4671" s="10" t="s">
        <v>53</v>
      </c>
      <c r="AE4671" s="5">
        <v>655</v>
      </c>
      <c r="AF4671" s="62" t="s">
        <v>75</v>
      </c>
      <c r="AG4671" s="62"/>
      <c r="AH4671" s="62" t="s">
        <v>4729</v>
      </c>
      <c r="AI4671" s="5"/>
      <c r="AJ4671" s="5"/>
      <c r="AK4671" s="10" t="str">
        <f t="shared" si="240"/>
        <v>&gt;t_Molpadia_africana_Madagascar_IE-2007-781_N1074</v>
      </c>
      <c r="AL4671" s="10" t="str">
        <f t="shared" si="239"/>
        <v>&gt;Molpadia_africana_Madagascar__MNHN_IE-2007-781</v>
      </c>
      <c r="AM4671" s="5" t="s">
        <v>9953</v>
      </c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</row>
    <row r="4672" spans="1:53" ht="14.1" customHeight="1" x14ac:dyDescent="0.2">
      <c r="A4672" s="10">
        <v>1646</v>
      </c>
      <c r="B4672" s="10" t="s">
        <v>1369</v>
      </c>
      <c r="C4672" s="10" t="s">
        <v>331</v>
      </c>
      <c r="D4672" s="10" t="s">
        <v>10370</v>
      </c>
      <c r="E4672" s="10" t="s">
        <v>3371</v>
      </c>
      <c r="F4672" s="10"/>
      <c r="G4672" s="11" t="s">
        <v>10371</v>
      </c>
      <c r="I4672" s="33" t="s">
        <v>53</v>
      </c>
      <c r="J4672" s="5" t="s">
        <v>10372</v>
      </c>
      <c r="K4672" s="5" t="s">
        <v>6091</v>
      </c>
      <c r="L4672" s="10" t="s">
        <v>2752</v>
      </c>
      <c r="M4672" s="10" t="s">
        <v>3485</v>
      </c>
      <c r="N4672" s="10" t="s">
        <v>3486</v>
      </c>
      <c r="O4672" s="10" t="s">
        <v>3487</v>
      </c>
      <c r="P4672" s="10" t="s">
        <v>3487</v>
      </c>
      <c r="R4672" s="10" t="s">
        <v>3488</v>
      </c>
      <c r="W4672" s="10" t="s">
        <v>3375</v>
      </c>
      <c r="X4672" s="34" t="s">
        <v>3382</v>
      </c>
      <c r="Z4672">
        <v>-62.165900000000001</v>
      </c>
      <c r="AA4672">
        <v>-60.855499999999999</v>
      </c>
      <c r="AB4672" s="10" t="s">
        <v>53</v>
      </c>
      <c r="AD4672" s="10" t="s">
        <v>9016</v>
      </c>
      <c r="AE4672" s="12">
        <v>655</v>
      </c>
      <c r="AH4672" s="10" t="s">
        <v>9840</v>
      </c>
      <c r="AK4672" s="10" t="str">
        <f t="shared" si="240"/>
        <v>&gt;_Molpadia_musculus_SShetlands_MOLAF_0574_FLMNH_081</v>
      </c>
      <c r="AL4672" s="10" t="str">
        <f t="shared" si="239"/>
        <v>&gt;Molpadia_musculus_SShetlands__NMV_MOLAF_0574</v>
      </c>
      <c r="AM4672" s="10" t="s">
        <v>10373</v>
      </c>
      <c r="AZ4672" s="41" t="s">
        <v>3384</v>
      </c>
    </row>
    <row r="4673" spans="1:53" ht="14.1" customHeight="1" x14ac:dyDescent="0.2">
      <c r="A4673" s="10">
        <v>1531</v>
      </c>
      <c r="B4673" s="10" t="s">
        <v>1777</v>
      </c>
      <c r="C4673" s="10" t="s">
        <v>358</v>
      </c>
      <c r="D4673" s="10" t="s">
        <v>4508</v>
      </c>
      <c r="E4673" s="10" t="s">
        <v>3371</v>
      </c>
      <c r="F4673" s="10"/>
      <c r="G4673" s="11" t="s">
        <v>4509</v>
      </c>
      <c r="I4673" s="33" t="s">
        <v>53</v>
      </c>
      <c r="K4673" s="5"/>
      <c r="L4673" s="10" t="s">
        <v>2752</v>
      </c>
      <c r="M4673" s="10" t="s">
        <v>3485</v>
      </c>
      <c r="N4673" s="10" t="s">
        <v>3486</v>
      </c>
      <c r="O4673" s="10" t="s">
        <v>3487</v>
      </c>
      <c r="P4673" s="10" t="s">
        <v>3487</v>
      </c>
      <c r="W4673" s="10" t="s">
        <v>3375</v>
      </c>
      <c r="X4673" s="10" t="s">
        <v>4498</v>
      </c>
      <c r="Z4673">
        <v>-53.1</v>
      </c>
      <c r="AA4673">
        <v>73.516666999999998</v>
      </c>
      <c r="AB4673" s="10" t="s">
        <v>88</v>
      </c>
      <c r="AD4673" s="10" t="s">
        <v>1778</v>
      </c>
      <c r="AE4673" s="12">
        <v>655</v>
      </c>
      <c r="AH4673" s="10" t="s">
        <v>4510</v>
      </c>
      <c r="AK4673" s="10" t="str">
        <f t="shared" si="240"/>
        <v>&gt;_Molpadia__Heard_I_MOLAF_0667_FLMNH_073</v>
      </c>
      <c r="AL4673" s="10" t="str">
        <f t="shared" si="239"/>
        <v>&gt;Molpadia__Heard_I__NMV_MOLAF_0667</v>
      </c>
      <c r="AM4673" s="10" t="s">
        <v>4511</v>
      </c>
      <c r="AZ4673" s="41"/>
    </row>
    <row r="4674" spans="1:53" ht="14.1" customHeight="1" x14ac:dyDescent="0.2">
      <c r="A4674" s="10">
        <v>5521</v>
      </c>
      <c r="B4674" s="33" t="s">
        <v>11139</v>
      </c>
      <c r="C4674" s="33"/>
      <c r="D4674" s="33" t="s">
        <v>11140</v>
      </c>
      <c r="E4674" s="10" t="s">
        <v>3371</v>
      </c>
      <c r="F4674" s="10"/>
      <c r="G4674" s="11" t="s">
        <v>11141</v>
      </c>
      <c r="H4674" s="14"/>
      <c r="I4674" s="33" t="s">
        <v>53</v>
      </c>
      <c r="J4674" s="5" t="s">
        <v>11142</v>
      </c>
      <c r="K4674" s="5"/>
      <c r="L4674" s="14" t="s">
        <v>2752</v>
      </c>
      <c r="M4674" s="14" t="s">
        <v>3485</v>
      </c>
      <c r="N4674" s="14" t="s">
        <v>3486</v>
      </c>
      <c r="O4674" s="14" t="s">
        <v>3487</v>
      </c>
      <c r="P4674" s="14" t="s">
        <v>3487</v>
      </c>
      <c r="Q4674" s="14"/>
      <c r="R4674" s="14" t="s">
        <v>3488</v>
      </c>
      <c r="S4674" s="14"/>
      <c r="T4674" s="14"/>
      <c r="U4674" s="14"/>
      <c r="V4674" s="14"/>
      <c r="W4674" s="14" t="s">
        <v>446</v>
      </c>
      <c r="X4674" s="14" t="s">
        <v>446</v>
      </c>
      <c r="Y4674" s="34"/>
      <c r="Z4674" t="s">
        <v>60</v>
      </c>
      <c r="AA4674" t="s">
        <v>60</v>
      </c>
      <c r="AB4674" s="30" t="s">
        <v>53</v>
      </c>
      <c r="AD4674" s="10" t="s">
        <v>53</v>
      </c>
      <c r="AE4674" s="34">
        <v>652</v>
      </c>
      <c r="AF4674" s="39" t="s">
        <v>75</v>
      </c>
      <c r="AG4674" s="39">
        <v>1</v>
      </c>
      <c r="AH4674" s="39" t="s">
        <v>3489</v>
      </c>
      <c r="AI4674" s="14"/>
      <c r="AJ4674" s="14"/>
      <c r="AK4674" s="10" t="str">
        <f t="shared" si="240"/>
        <v>&gt;t_Molpadia_musculus_WAustralia_MOLAF_0230_N0119</v>
      </c>
      <c r="AL4674" s="10" t="str">
        <f t="shared" si="239"/>
        <v>&gt;Molpadia_musculus_WAustralia__NMV_MOLAF_0230</v>
      </c>
      <c r="AM4674" s="14" t="s">
        <v>11143</v>
      </c>
      <c r="AN4674" s="14"/>
      <c r="AO4674" s="14"/>
      <c r="AP4674" s="14"/>
      <c r="AQ4674" s="14"/>
      <c r="AR4674" s="14"/>
      <c r="AS4674" s="14" t="s">
        <v>11144</v>
      </c>
      <c r="AT4674" s="14"/>
      <c r="AU4674" s="14" t="s">
        <v>2758</v>
      </c>
      <c r="AV4674" s="14" t="s">
        <v>2758</v>
      </c>
      <c r="AW4674" s="14" t="s">
        <v>2759</v>
      </c>
      <c r="AX4674" s="14"/>
      <c r="AY4674" s="14"/>
      <c r="AZ4674" s="41" t="s">
        <v>3419</v>
      </c>
      <c r="BA4674" s="42"/>
    </row>
    <row r="4675" spans="1:53" ht="14.1" customHeight="1" x14ac:dyDescent="0.2">
      <c r="A4675" s="10">
        <v>1685</v>
      </c>
      <c r="B4675" s="10" t="s">
        <v>1369</v>
      </c>
      <c r="C4675" s="10" t="s">
        <v>71</v>
      </c>
      <c r="D4675" s="10" t="s">
        <v>11404</v>
      </c>
      <c r="E4675" s="10" t="s">
        <v>3371</v>
      </c>
      <c r="F4675" s="10"/>
      <c r="G4675" s="11" t="s">
        <v>11405</v>
      </c>
      <c r="I4675" s="33" t="s">
        <v>53</v>
      </c>
      <c r="J4675" s="5" t="s">
        <v>11406</v>
      </c>
      <c r="K4675" s="5" t="s">
        <v>6091</v>
      </c>
      <c r="L4675" s="10" t="s">
        <v>2752</v>
      </c>
      <c r="M4675" s="10" t="s">
        <v>3485</v>
      </c>
      <c r="N4675" s="10" t="s">
        <v>3486</v>
      </c>
      <c r="O4675" s="10" t="s">
        <v>3487</v>
      </c>
      <c r="P4675" s="10" t="s">
        <v>3487</v>
      </c>
      <c r="R4675" s="10" t="s">
        <v>3488</v>
      </c>
      <c r="W4675" s="10" t="s">
        <v>446</v>
      </c>
      <c r="X4675" s="10" t="s">
        <v>446</v>
      </c>
      <c r="Y4675" s="34"/>
      <c r="Z4675" t="s">
        <v>60</v>
      </c>
      <c r="AA4675" t="s">
        <v>60</v>
      </c>
      <c r="AB4675" s="10" t="s">
        <v>53</v>
      </c>
      <c r="AD4675" s="10" t="s">
        <v>9016</v>
      </c>
      <c r="AE4675" s="15">
        <v>583</v>
      </c>
      <c r="AF4675" s="45" t="s">
        <v>75</v>
      </c>
      <c r="AG4675" s="45">
        <v>1</v>
      </c>
      <c r="AH4675" s="45" t="s">
        <v>11407</v>
      </c>
      <c r="AJ4675" s="10" t="s">
        <v>11408</v>
      </c>
      <c r="AK4675" s="10" t="str">
        <f t="shared" si="240"/>
        <v>&gt;t_Molpadia_musculus_WAustralia_MOLAF_0232_FLMNH_081</v>
      </c>
      <c r="AL4675" s="10" t="str">
        <f t="shared" si="239"/>
        <v>&gt;Molpadia_musculus_WAustralia__NMV_MOLAF_0232</v>
      </c>
      <c r="AM4675" s="10" t="s">
        <v>11409</v>
      </c>
      <c r="AZ4675" s="41" t="s">
        <v>3419</v>
      </c>
      <c r="BA4675" s="15" t="s">
        <v>8628</v>
      </c>
    </row>
    <row r="4676" spans="1:53" ht="14.1" customHeight="1" x14ac:dyDescent="0.2">
      <c r="A4676" s="10">
        <v>5868</v>
      </c>
      <c r="B4676" s="33" t="s">
        <v>11799</v>
      </c>
      <c r="C4676" s="33"/>
      <c r="D4676" s="33" t="s">
        <v>11800</v>
      </c>
      <c r="E4676" s="10" t="s">
        <v>3371</v>
      </c>
      <c r="F4676" s="10"/>
      <c r="G4676" s="11" t="s">
        <v>11801</v>
      </c>
      <c r="H4676" s="14"/>
      <c r="I4676" s="33" t="s">
        <v>53</v>
      </c>
      <c r="J4676" s="5" t="s">
        <v>11802</v>
      </c>
      <c r="K4676" s="5"/>
      <c r="L4676" s="14" t="s">
        <v>2752</v>
      </c>
      <c r="M4676" s="14" t="s">
        <v>3485</v>
      </c>
      <c r="N4676" s="14" t="s">
        <v>3486</v>
      </c>
      <c r="O4676" s="14" t="s">
        <v>3487</v>
      </c>
      <c r="P4676" s="14" t="s">
        <v>3487</v>
      </c>
      <c r="Q4676" s="14"/>
      <c r="R4676" s="14" t="s">
        <v>3488</v>
      </c>
      <c r="S4676" s="14"/>
      <c r="T4676" s="14"/>
      <c r="U4676" s="14"/>
      <c r="V4676" s="14"/>
      <c r="W4676" s="14" t="s">
        <v>3548</v>
      </c>
      <c r="X4676" s="14" t="s">
        <v>3548</v>
      </c>
      <c r="Y4676" s="34"/>
      <c r="Z4676">
        <v>-15.009</v>
      </c>
      <c r="AA4676">
        <v>124.60357999999999</v>
      </c>
      <c r="AB4676" s="30" t="s">
        <v>53</v>
      </c>
      <c r="AD4676" s="10" t="s">
        <v>53</v>
      </c>
      <c r="AE4676" s="34">
        <v>652</v>
      </c>
      <c r="AG4676" s="14">
        <v>1</v>
      </c>
      <c r="AH4676" s="14" t="s">
        <v>11803</v>
      </c>
      <c r="AI4676" s="14"/>
      <c r="AJ4676" s="14" t="s">
        <v>11804</v>
      </c>
      <c r="AK4676" s="10" t="str">
        <f t="shared" si="240"/>
        <v>&gt;_Molpadia_musculus_NWAustralia_MOLAF_0419_S0273</v>
      </c>
      <c r="AL4676" s="10" t="str">
        <f t="shared" si="239"/>
        <v>&gt;Molpadia_musculus_NWAustralia__NMV_MOLAF_0419</v>
      </c>
      <c r="AM4676" s="14" t="s">
        <v>11805</v>
      </c>
      <c r="AN4676" s="14"/>
      <c r="AP4676" s="14"/>
      <c r="AQ4676" s="14"/>
      <c r="AR4676" s="14"/>
      <c r="AS4676" s="14" t="s">
        <v>3953</v>
      </c>
      <c r="AT4676" s="14"/>
      <c r="AU4676" s="14" t="s">
        <v>2759</v>
      </c>
      <c r="AV4676" s="14" t="s">
        <v>2758</v>
      </c>
      <c r="AW4676" s="14" t="s">
        <v>2759</v>
      </c>
      <c r="AX4676" s="14"/>
      <c r="AY4676" s="14"/>
      <c r="AZ4676" s="41" t="s">
        <v>3550</v>
      </c>
      <c r="BA4676" s="35"/>
    </row>
    <row r="4677" spans="1:53" ht="14.1" customHeight="1" x14ac:dyDescent="0.2">
      <c r="A4677" s="10">
        <v>5867</v>
      </c>
      <c r="B4677" s="33" t="s">
        <v>11806</v>
      </c>
      <c r="C4677" s="33"/>
      <c r="D4677" s="33" t="s">
        <v>11807</v>
      </c>
      <c r="E4677" s="10" t="s">
        <v>3371</v>
      </c>
      <c r="F4677" s="10"/>
      <c r="G4677" s="11" t="s">
        <v>11808</v>
      </c>
      <c r="H4677" s="14"/>
      <c r="I4677" s="33" t="s">
        <v>53</v>
      </c>
      <c r="J4677" s="5" t="s">
        <v>11809</v>
      </c>
      <c r="K4677" s="5"/>
      <c r="L4677" s="14" t="s">
        <v>2752</v>
      </c>
      <c r="M4677" s="14" t="s">
        <v>3485</v>
      </c>
      <c r="N4677" s="14" t="s">
        <v>3486</v>
      </c>
      <c r="O4677" s="14" t="s">
        <v>3487</v>
      </c>
      <c r="P4677" s="14" t="s">
        <v>3487</v>
      </c>
      <c r="Q4677" s="14"/>
      <c r="R4677" s="14" t="s">
        <v>3488</v>
      </c>
      <c r="S4677" s="14"/>
      <c r="T4677" s="14"/>
      <c r="U4677" s="14"/>
      <c r="V4677" s="14"/>
      <c r="W4677" s="14" t="s">
        <v>3548</v>
      </c>
      <c r="X4677" s="14" t="s">
        <v>3548</v>
      </c>
      <c r="Y4677" s="34"/>
      <c r="Z4677">
        <v>-15.009</v>
      </c>
      <c r="AA4677">
        <v>124.60357999999999</v>
      </c>
      <c r="AB4677" s="30" t="s">
        <v>53</v>
      </c>
      <c r="AD4677" s="10" t="s">
        <v>53</v>
      </c>
      <c r="AE4677" s="34">
        <v>652</v>
      </c>
      <c r="AF4677" s="39" t="s">
        <v>75</v>
      </c>
      <c r="AG4677" s="39">
        <v>1</v>
      </c>
      <c r="AH4677" s="39" t="s">
        <v>11803</v>
      </c>
      <c r="AI4677" s="14"/>
      <c r="AJ4677" s="14" t="s">
        <v>11804</v>
      </c>
      <c r="AK4677" s="10" t="str">
        <f t="shared" si="240"/>
        <v>&gt;t_Molpadia_musculus_NWAustralia_MOLAF_0417_S0271</v>
      </c>
      <c r="AL4677" s="10" t="str">
        <f t="shared" si="239"/>
        <v>&gt;Molpadia_musculus_NWAustralia__NMV_MOLAF_0417</v>
      </c>
      <c r="AM4677" s="14" t="s">
        <v>11810</v>
      </c>
      <c r="AN4677" s="14"/>
      <c r="AO4677" s="14"/>
      <c r="AP4677" s="14"/>
      <c r="AQ4677" s="14"/>
      <c r="AR4677" s="14"/>
      <c r="AS4677" s="14" t="s">
        <v>3953</v>
      </c>
      <c r="AT4677" s="14"/>
      <c r="AU4677" s="14" t="s">
        <v>2759</v>
      </c>
      <c r="AV4677" s="14" t="s">
        <v>2758</v>
      </c>
      <c r="AW4677" s="14" t="s">
        <v>2759</v>
      </c>
      <c r="AX4677" s="14"/>
      <c r="AY4677" s="14"/>
      <c r="AZ4677" s="41" t="s">
        <v>3550</v>
      </c>
      <c r="BA4677" s="35"/>
    </row>
    <row r="4678" spans="1:53" ht="14.1" customHeight="1" x14ac:dyDescent="0.2">
      <c r="A4678" s="10">
        <v>6396</v>
      </c>
      <c r="B4678" s="30" t="s">
        <v>3893</v>
      </c>
      <c r="D4678" s="30" t="s">
        <v>14332</v>
      </c>
      <c r="G4678" s="36" t="s">
        <v>14333</v>
      </c>
      <c r="H4678" s="30"/>
      <c r="I4678" s="10" t="s">
        <v>3896</v>
      </c>
      <c r="L4678" s="10" t="s">
        <v>2752</v>
      </c>
      <c r="M4678" s="10" t="s">
        <v>3485</v>
      </c>
      <c r="N4678" s="10" t="s">
        <v>3486</v>
      </c>
      <c r="O4678" s="30" t="s">
        <v>3487</v>
      </c>
      <c r="P4678" s="30" t="s">
        <v>3487</v>
      </c>
      <c r="R4678" s="30" t="s">
        <v>4435</v>
      </c>
      <c r="Z4678" t="s">
        <v>60</v>
      </c>
      <c r="AA4678" t="s">
        <v>60</v>
      </c>
      <c r="AD4678" s="10" t="s">
        <v>13926</v>
      </c>
      <c r="AE4678" s="10">
        <v>570</v>
      </c>
      <c r="AG4678" s="30"/>
      <c r="AH4678" s="10" t="s">
        <v>4756</v>
      </c>
      <c r="AK4678" s="10" t="str">
        <f t="shared" si="240"/>
        <v>&gt;_Molpadia_sp1__BASEC081-09_Seq_MOL</v>
      </c>
      <c r="AL4678" s="10" t="str">
        <f t="shared" si="239"/>
        <v>&gt;Molpadia_sp1____BASEC081-09</v>
      </c>
      <c r="AM4678" s="17" t="s">
        <v>14334</v>
      </c>
      <c r="AO4678" s="30" t="s">
        <v>14335</v>
      </c>
      <c r="AS4678" s="17"/>
    </row>
    <row r="4679" spans="1:53" ht="14.1" customHeight="1" x14ac:dyDescent="0.2">
      <c r="A4679" s="10">
        <v>2218</v>
      </c>
      <c r="B4679" s="10" t="s">
        <v>3965</v>
      </c>
      <c r="C4679" s="10" t="s">
        <v>142</v>
      </c>
      <c r="D4679" s="10" t="s">
        <v>12192</v>
      </c>
      <c r="E4679" s="10" t="s">
        <v>3371</v>
      </c>
      <c r="F4679" s="10"/>
      <c r="G4679" s="11" t="s">
        <v>12193</v>
      </c>
      <c r="I4679" s="33" t="s">
        <v>53</v>
      </c>
      <c r="J4679" s="5" t="s">
        <v>12194</v>
      </c>
      <c r="K4679" s="5"/>
      <c r="L4679" s="10" t="s">
        <v>2752</v>
      </c>
      <c r="M4679" s="10" t="s">
        <v>3485</v>
      </c>
      <c r="N4679" s="10" t="s">
        <v>3486</v>
      </c>
      <c r="O4679" s="10" t="s">
        <v>3487</v>
      </c>
      <c r="P4679" s="10" t="s">
        <v>3487</v>
      </c>
      <c r="R4679" s="10" t="s">
        <v>4756</v>
      </c>
      <c r="W4679" s="10" t="s">
        <v>3375</v>
      </c>
      <c r="X4679" s="10" t="s">
        <v>3375</v>
      </c>
      <c r="Y4679" s="34" t="s">
        <v>4579</v>
      </c>
      <c r="Z4679">
        <v>-69.210149999999999</v>
      </c>
      <c r="AA4679">
        <v>-109.95314999999999</v>
      </c>
      <c r="AB4679" s="10" t="s">
        <v>53</v>
      </c>
      <c r="AC4679" s="10" t="s">
        <v>61</v>
      </c>
      <c r="AE4679" s="12">
        <v>655</v>
      </c>
      <c r="AF4679" s="45" t="s">
        <v>75</v>
      </c>
      <c r="AG4679" s="45" t="s">
        <v>3658</v>
      </c>
      <c r="AH4679" s="45" t="s">
        <v>4756</v>
      </c>
      <c r="AK4679" s="10" t="str">
        <f t="shared" si="240"/>
        <v>&gt;t_Molpadia_rossi_Antarctica_MOLAF_0812_FLMNH_098</v>
      </c>
      <c r="AL4679" s="10" t="str">
        <f t="shared" si="239"/>
        <v>&gt;Molpadia_rossi_Antarctica_Amundsen_Sea_NMV_MOLAF_0812</v>
      </c>
      <c r="AM4679" s="10" t="s">
        <v>12195</v>
      </c>
      <c r="AZ4679" s="41" t="s">
        <v>4582</v>
      </c>
      <c r="BA4679" s="15" t="s">
        <v>4583</v>
      </c>
    </row>
    <row r="4680" spans="1:53" ht="14.1" customHeight="1" x14ac:dyDescent="0.2">
      <c r="A4680" s="10">
        <v>6397</v>
      </c>
      <c r="B4680" s="30" t="s">
        <v>3893</v>
      </c>
      <c r="D4680" s="30" t="s">
        <v>14479</v>
      </c>
      <c r="G4680" s="36" t="s">
        <v>14480</v>
      </c>
      <c r="H4680" s="30"/>
      <c r="I4680" s="10" t="s">
        <v>3896</v>
      </c>
      <c r="L4680" s="10" t="s">
        <v>2752</v>
      </c>
      <c r="M4680" s="10" t="s">
        <v>3485</v>
      </c>
      <c r="N4680" s="10" t="s">
        <v>3486</v>
      </c>
      <c r="O4680" s="30" t="s">
        <v>3487</v>
      </c>
      <c r="P4680" s="30" t="s">
        <v>3487</v>
      </c>
      <c r="R4680" s="30" t="s">
        <v>4435</v>
      </c>
      <c r="Z4680" t="s">
        <v>60</v>
      </c>
      <c r="AA4680" t="s">
        <v>60</v>
      </c>
      <c r="AD4680" s="10" t="s">
        <v>13926</v>
      </c>
      <c r="AE4680" s="10">
        <v>637</v>
      </c>
      <c r="AG4680" s="30"/>
      <c r="AH4680" s="10" t="s">
        <v>4756</v>
      </c>
      <c r="AK4680" s="10" t="str">
        <f t="shared" si="240"/>
        <v>&gt;_Molpadia_sp1__BASEC136-09_Seq_MOL</v>
      </c>
      <c r="AL4680" s="10" t="str">
        <f t="shared" si="239"/>
        <v>&gt;Molpadia_sp1____BASEC136-09</v>
      </c>
      <c r="AM4680" s="17" t="s">
        <v>14481</v>
      </c>
      <c r="AO4680" s="30" t="s">
        <v>14482</v>
      </c>
    </row>
    <row r="4681" spans="1:53" ht="14.1" customHeight="1" x14ac:dyDescent="0.2">
      <c r="A4681" s="10">
        <v>6647</v>
      </c>
      <c r="B4681" s="5" t="s">
        <v>12600</v>
      </c>
      <c r="C4681" s="5"/>
      <c r="D4681" s="5" t="s">
        <v>12601</v>
      </c>
      <c r="E4681" s="5" t="s">
        <v>3371</v>
      </c>
      <c r="F4681" s="5"/>
      <c r="G4681" s="65" t="s">
        <v>12602</v>
      </c>
      <c r="H4681" s="5"/>
      <c r="I4681" s="5"/>
      <c r="L4681" s="5" t="s">
        <v>2752</v>
      </c>
      <c r="M4681" s="5" t="s">
        <v>3485</v>
      </c>
      <c r="N4681" s="5" t="s">
        <v>3486</v>
      </c>
      <c r="O4681" s="5" t="s">
        <v>3487</v>
      </c>
      <c r="P4681" s="5" t="s">
        <v>3487</v>
      </c>
      <c r="Q4681" s="5"/>
      <c r="R4681" s="5" t="s">
        <v>12598</v>
      </c>
      <c r="S4681" s="5"/>
      <c r="T4681" s="5"/>
      <c r="U4681" s="5"/>
      <c r="V4681" s="5"/>
      <c r="W4681" s="10" t="s">
        <v>5770</v>
      </c>
      <c r="X4681" s="10" t="s">
        <v>5770</v>
      </c>
      <c r="Y4681" s="5"/>
      <c r="Z4681">
        <v>-12.357150000000001</v>
      </c>
      <c r="AA4681">
        <v>130.85196999999999</v>
      </c>
      <c r="AB4681" s="10" t="s">
        <v>53</v>
      </c>
      <c r="AD4681" s="10" t="s">
        <v>53</v>
      </c>
      <c r="AE4681" s="5">
        <v>655</v>
      </c>
      <c r="AF4681" s="62" t="s">
        <v>75</v>
      </c>
      <c r="AG4681" s="62"/>
      <c r="AH4681" s="62" t="s">
        <v>12598</v>
      </c>
      <c r="AI4681" s="5"/>
      <c r="AJ4681" s="5"/>
      <c r="AK4681" s="10" t="str">
        <f t="shared" si="240"/>
        <v>&gt;t_Molpadia_scabrum_NAustralia_MOLAF_1218_N0905</v>
      </c>
      <c r="AL4681" s="10" t="str">
        <f t="shared" si="239"/>
        <v>&gt;Molpadia_scabrum_NAustralia__NMV_MOLAF_1218</v>
      </c>
      <c r="AM4681" s="5" t="s">
        <v>12603</v>
      </c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</row>
    <row r="4682" spans="1:53" ht="14.1" customHeight="1" x14ac:dyDescent="0.2">
      <c r="A4682" s="10">
        <v>6672</v>
      </c>
      <c r="B4682" s="5" t="s">
        <v>12956</v>
      </c>
      <c r="C4682" s="5"/>
      <c r="D4682" s="65" t="s">
        <v>12957</v>
      </c>
      <c r="E4682" s="5" t="s">
        <v>4078</v>
      </c>
      <c r="F4682" s="5"/>
      <c r="G4682" s="65" t="s">
        <v>12957</v>
      </c>
      <c r="H4682" s="5"/>
      <c r="I4682" s="5"/>
      <c r="L4682" s="5" t="s">
        <v>2752</v>
      </c>
      <c r="M4682" s="5" t="s">
        <v>3485</v>
      </c>
      <c r="N4682" s="5" t="s">
        <v>3486</v>
      </c>
      <c r="O4682" s="5" t="s">
        <v>3487</v>
      </c>
      <c r="P4682" s="5" t="s">
        <v>3487</v>
      </c>
      <c r="Q4682" s="5"/>
      <c r="R4682" s="5" t="s">
        <v>12958</v>
      </c>
      <c r="S4682" s="5"/>
      <c r="T4682" s="5"/>
      <c r="U4682" s="5"/>
      <c r="V4682" s="5"/>
      <c r="W4682" s="10" t="s">
        <v>3938</v>
      </c>
      <c r="X4682" s="5" t="s">
        <v>3938</v>
      </c>
      <c r="Y4682" s="5"/>
      <c r="Z4682">
        <v>-12.73983</v>
      </c>
      <c r="AA4682">
        <v>48.276420000000002</v>
      </c>
      <c r="AB4682" s="10" t="s">
        <v>53</v>
      </c>
      <c r="AD4682" s="10" t="s">
        <v>53</v>
      </c>
      <c r="AE4682" s="5">
        <v>655</v>
      </c>
      <c r="AF4682" s="62" t="s">
        <v>75</v>
      </c>
      <c r="AG4682" s="62"/>
      <c r="AH4682" s="62" t="s">
        <v>12958</v>
      </c>
      <c r="AI4682" s="5"/>
      <c r="AJ4682" s="5"/>
      <c r="AK4682" s="10" t="str">
        <f t="shared" si="240"/>
        <v>&gt;t_Molpadia_andamanensis_Madagascar_IE-2007-782_N1081</v>
      </c>
      <c r="AL4682" s="10" t="str">
        <f t="shared" si="239"/>
        <v>&gt;Molpadia_andamanensis_Madagascar__MNHN_IE-2007-782</v>
      </c>
      <c r="AM4682" s="5" t="s">
        <v>12959</v>
      </c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</row>
    <row r="4683" spans="1:53" ht="14.1" customHeight="1" x14ac:dyDescent="0.2">
      <c r="A4683" s="10">
        <v>6678</v>
      </c>
      <c r="B4683" s="5" t="s">
        <v>12960</v>
      </c>
      <c r="C4683" s="5"/>
      <c r="D4683" s="65" t="s">
        <v>12961</v>
      </c>
      <c r="E4683" s="5" t="s">
        <v>4078</v>
      </c>
      <c r="F4683" s="5"/>
      <c r="G4683" s="65" t="s">
        <v>12961</v>
      </c>
      <c r="H4683" s="5"/>
      <c r="I4683" s="5"/>
      <c r="L4683" s="5" t="s">
        <v>2752</v>
      </c>
      <c r="M4683" s="5" t="s">
        <v>3485</v>
      </c>
      <c r="N4683" s="5" t="s">
        <v>3486</v>
      </c>
      <c r="O4683" s="5" t="s">
        <v>3487</v>
      </c>
      <c r="P4683" s="5" t="s">
        <v>3487</v>
      </c>
      <c r="Q4683" s="5"/>
      <c r="R4683" s="5" t="s">
        <v>12958</v>
      </c>
      <c r="S4683" s="5"/>
      <c r="T4683" s="5"/>
      <c r="U4683" s="5"/>
      <c r="V4683" s="5"/>
      <c r="W4683" s="10" t="s">
        <v>3938</v>
      </c>
      <c r="X4683" s="5" t="s">
        <v>3938</v>
      </c>
      <c r="Y4683" s="5"/>
      <c r="Z4683">
        <v>-12.73983</v>
      </c>
      <c r="AA4683">
        <v>48.276420000000002</v>
      </c>
      <c r="AB4683" s="10" t="s">
        <v>53</v>
      </c>
      <c r="AD4683" s="10" t="s">
        <v>53</v>
      </c>
      <c r="AE4683" s="5">
        <v>655</v>
      </c>
      <c r="AF4683" s="5"/>
      <c r="AG4683" s="5"/>
      <c r="AH4683" s="5" t="s">
        <v>12958</v>
      </c>
      <c r="AI4683" s="5"/>
      <c r="AJ4683" s="5"/>
      <c r="AK4683" s="10" t="str">
        <f t="shared" si="240"/>
        <v>&gt;_Molpadia_andamanensis_Madagascar_IE-2007-817_N1113</v>
      </c>
      <c r="AL4683" s="10" t="str">
        <f t="shared" si="239"/>
        <v>&gt;Molpadia_andamanensis_Madagascar__MNHN_IE-2007-817</v>
      </c>
      <c r="AM4683" s="5" t="s">
        <v>12959</v>
      </c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</row>
    <row r="4684" spans="1:53" ht="14.1" customHeight="1" x14ac:dyDescent="0.2">
      <c r="A4684" s="10">
        <v>7280</v>
      </c>
      <c r="B4684" t="s">
        <v>14698</v>
      </c>
      <c r="D4684" s="50" t="s">
        <v>14699</v>
      </c>
      <c r="E4684" t="s">
        <v>3371</v>
      </c>
      <c r="G4684" t="s">
        <v>14700</v>
      </c>
      <c r="L4684" s="10" t="s">
        <v>2752</v>
      </c>
      <c r="M4684" t="s">
        <v>3485</v>
      </c>
      <c r="N4684" t="s">
        <v>3486</v>
      </c>
      <c r="O4684" s="87" t="s">
        <v>3487</v>
      </c>
      <c r="P4684" s="87" t="s">
        <v>3487</v>
      </c>
      <c r="Q4684" s="76"/>
      <c r="R4684" s="87" t="s">
        <v>12598</v>
      </c>
      <c r="X4684" s="50" t="s">
        <v>13372</v>
      </c>
      <c r="Z4684">
        <v>12.41</v>
      </c>
      <c r="AA4684">
        <v>129.94999999999999</v>
      </c>
      <c r="AL4684" s="10" t="str">
        <f t="shared" si="239"/>
        <v>&gt;Molpadia_scabrum_Northern Australia__NMV_MOLAF_1540</v>
      </c>
      <c r="AM4684" t="s">
        <v>14701</v>
      </c>
    </row>
    <row r="4685" spans="1:53" ht="14.1" customHeight="1" x14ac:dyDescent="0.2">
      <c r="A4685" s="10">
        <v>5866</v>
      </c>
      <c r="B4685" s="33" t="s">
        <v>5021</v>
      </c>
      <c r="C4685" s="33"/>
      <c r="D4685" s="33" t="s">
        <v>5022</v>
      </c>
      <c r="E4685" s="10" t="s">
        <v>3371</v>
      </c>
      <c r="F4685" s="10"/>
      <c r="G4685" s="36" t="s">
        <v>5023</v>
      </c>
      <c r="H4685" s="13"/>
      <c r="I4685" s="33" t="s">
        <v>53</v>
      </c>
      <c r="L4685" s="14" t="s">
        <v>2752</v>
      </c>
      <c r="M4685" s="14" t="s">
        <v>3485</v>
      </c>
      <c r="N4685" s="14" t="s">
        <v>3486</v>
      </c>
      <c r="O4685" s="14" t="s">
        <v>3487</v>
      </c>
      <c r="P4685" s="14" t="s">
        <v>3487</v>
      </c>
      <c r="Q4685" s="14"/>
      <c r="R4685" s="14" t="s">
        <v>3488</v>
      </c>
      <c r="S4685" s="14"/>
      <c r="T4685" s="14"/>
      <c r="U4685" s="14"/>
      <c r="V4685" s="14"/>
      <c r="W4685" s="14" t="s">
        <v>3548</v>
      </c>
      <c r="X4685" s="14" t="s">
        <v>3548</v>
      </c>
      <c r="Y4685" s="34"/>
      <c r="Z4685">
        <v>-15.009</v>
      </c>
      <c r="AA4685">
        <v>124.60357999999999</v>
      </c>
      <c r="AB4685" s="10" t="s">
        <v>207</v>
      </c>
      <c r="AE4685" s="34">
        <v>0</v>
      </c>
      <c r="AH4685" s="14" t="s">
        <v>5024</v>
      </c>
      <c r="AI4685" s="14"/>
      <c r="AK4685" s="10" t="str">
        <f>CONCATENATE("&gt;",AF4685,"_",O4685,"_",R4685,S4685,"_",X4685,"_",D4685,"_",B4685)</f>
        <v>&gt;_Molpadia_musculus_NWAustralia_MOLAF_0416_S0270</v>
      </c>
      <c r="AL4685" s="10" t="str">
        <f t="shared" si="239"/>
        <v>&gt;Molpadia_musculus_NWAustralia__NMV_MOLAF_0416</v>
      </c>
      <c r="AM4685" s="14"/>
      <c r="AN4685" s="14"/>
      <c r="AP4685" s="14"/>
      <c r="AQ4685" s="14"/>
      <c r="AR4685" s="14"/>
      <c r="AS4685" s="14" t="s">
        <v>3953</v>
      </c>
      <c r="AT4685" s="14"/>
      <c r="AU4685" s="14" t="s">
        <v>2759</v>
      </c>
      <c r="AV4685" s="14" t="s">
        <v>2758</v>
      </c>
      <c r="AW4685" s="14" t="s">
        <v>2759</v>
      </c>
      <c r="AX4685" s="14" t="s">
        <v>5025</v>
      </c>
      <c r="AY4685" s="14"/>
      <c r="AZ4685" s="41" t="s">
        <v>3550</v>
      </c>
      <c r="BA4685" s="35"/>
    </row>
    <row r="4686" spans="1:53" ht="14.1" customHeight="1" x14ac:dyDescent="0.2">
      <c r="A4686" s="10">
        <v>2244</v>
      </c>
      <c r="B4686" s="10" t="s">
        <v>3965</v>
      </c>
      <c r="C4686" s="10" t="s">
        <v>334</v>
      </c>
      <c r="D4686" s="10" t="s">
        <v>5122</v>
      </c>
      <c r="E4686" s="10" t="s">
        <v>3371</v>
      </c>
      <c r="F4686" s="10"/>
      <c r="G4686" s="11" t="s">
        <v>5123</v>
      </c>
      <c r="I4686" s="33" t="s">
        <v>53</v>
      </c>
      <c r="L4686" s="10" t="s">
        <v>2752</v>
      </c>
      <c r="M4686" s="10" t="s">
        <v>3485</v>
      </c>
      <c r="N4686" s="10" t="s">
        <v>3486</v>
      </c>
      <c r="O4686" s="10" t="s">
        <v>3487</v>
      </c>
      <c r="P4686" s="10" t="s">
        <v>3487</v>
      </c>
      <c r="R4686" s="10" t="s">
        <v>701</v>
      </c>
      <c r="W4686" s="10" t="s">
        <v>3375</v>
      </c>
      <c r="X4686" s="10" t="s">
        <v>3375</v>
      </c>
      <c r="Y4686" s="34" t="s">
        <v>4579</v>
      </c>
      <c r="Z4686">
        <v>-69.210149999999999</v>
      </c>
      <c r="AA4686">
        <v>-109.95314999999999</v>
      </c>
      <c r="AB4686" s="10" t="s">
        <v>207</v>
      </c>
      <c r="AE4686" s="10">
        <v>0</v>
      </c>
      <c r="AK4686" s="10" t="str">
        <f>CONCATENATE("&gt;",AF4686,"_",O4686,"_",R4686,S4686,"_",X4686,"_",D4686,"_",B4686)</f>
        <v>&gt;_Molpadia_sp_1_Antarctica_MOLAF_0810_FLMNH_098</v>
      </c>
      <c r="AL4686" s="10" t="str">
        <f t="shared" si="239"/>
        <v>&gt;Molpadia_sp_1_Antarctica_Amundsen_Sea_NMV_MOLAF_0810</v>
      </c>
      <c r="AZ4686" s="41"/>
      <c r="BA4686" s="15" t="s">
        <v>4583</v>
      </c>
    </row>
    <row r="4687" spans="1:53" ht="14.1" customHeight="1" x14ac:dyDescent="0.2">
      <c r="A4687" s="10">
        <v>2220</v>
      </c>
      <c r="B4687" s="10" t="s">
        <v>3965</v>
      </c>
      <c r="C4687" s="10" t="s">
        <v>105</v>
      </c>
      <c r="D4687" s="10" t="s">
        <v>5853</v>
      </c>
      <c r="E4687" s="10" t="s">
        <v>3371</v>
      </c>
      <c r="F4687" s="10"/>
      <c r="G4687" s="11" t="s">
        <v>3973</v>
      </c>
      <c r="I4687" s="10" t="s">
        <v>686</v>
      </c>
      <c r="L4687" s="10" t="s">
        <v>2752</v>
      </c>
      <c r="M4687" s="10" t="s">
        <v>3485</v>
      </c>
      <c r="N4687" s="10" t="s">
        <v>3486</v>
      </c>
      <c r="O4687" s="10" t="s">
        <v>3487</v>
      </c>
      <c r="P4687" s="10" t="s">
        <v>3487</v>
      </c>
      <c r="R4687" s="10" t="s">
        <v>701</v>
      </c>
      <c r="W4687" s="10" t="s">
        <v>3375</v>
      </c>
      <c r="X4687" s="10" t="s">
        <v>3375</v>
      </c>
      <c r="Y4687" s="34" t="s">
        <v>4579</v>
      </c>
      <c r="Z4687">
        <v>-69.210149999999999</v>
      </c>
      <c r="AA4687">
        <v>-109.95314999999999</v>
      </c>
      <c r="AB4687" s="10" t="s">
        <v>207</v>
      </c>
      <c r="AE4687" s="10">
        <v>0</v>
      </c>
      <c r="AK4687" s="10" t="str">
        <f>CONCATENATE("&gt;",AF4687,"_",O4687,"_",R4687,S4687,"_",X4687,"_",D4687,"_",B4687)</f>
        <v>&gt;_Molpadia_sp_1_Antarctica_MOLAF_0811_FLMNH_098</v>
      </c>
      <c r="AL4687" s="10" t="str">
        <f t="shared" si="239"/>
        <v>&gt;Molpadia_sp_1_Antarctica_Amundsen_Sea_NMV_MOLAF_0811</v>
      </c>
      <c r="AZ4687" s="41"/>
      <c r="BA4687" s="15" t="s">
        <v>4583</v>
      </c>
    </row>
    <row r="4688" spans="1:53" ht="14.1" customHeight="1" x14ac:dyDescent="0.2">
      <c r="A4688" s="10">
        <v>2266</v>
      </c>
      <c r="B4688" s="10" t="s">
        <v>3965</v>
      </c>
      <c r="C4688" s="10" t="s">
        <v>337</v>
      </c>
      <c r="D4688" s="10" t="s">
        <v>5124</v>
      </c>
      <c r="E4688" s="10" t="s">
        <v>3371</v>
      </c>
      <c r="F4688" s="10"/>
      <c r="G4688" s="11" t="s">
        <v>5125</v>
      </c>
      <c r="I4688" s="33" t="s">
        <v>53</v>
      </c>
      <c r="L4688" s="10" t="s">
        <v>2752</v>
      </c>
      <c r="M4688" s="10" t="s">
        <v>3485</v>
      </c>
      <c r="N4688" s="10" t="s">
        <v>3486</v>
      </c>
      <c r="O4688" s="10" t="s">
        <v>3487</v>
      </c>
      <c r="P4688" s="10" t="s">
        <v>3487</v>
      </c>
      <c r="R4688" s="10" t="s">
        <v>5126</v>
      </c>
      <c r="W4688" s="10" t="s">
        <v>3375</v>
      </c>
      <c r="X4688" s="34" t="s">
        <v>5111</v>
      </c>
      <c r="Z4688">
        <v>-60.990200000000002</v>
      </c>
      <c r="AA4688">
        <v>-46.831800000000001</v>
      </c>
      <c r="AB4688" s="10" t="s">
        <v>207</v>
      </c>
      <c r="AE4688" s="10">
        <v>0</v>
      </c>
      <c r="AK4688" s="10" t="str">
        <f>CONCATENATE("&gt;",AF4688,"_",O4688,"_",R4688,S4688,"_",X4688,"_",D4688,"_",B4688)</f>
        <v>&gt;_Molpadia_discors_S_Orkneys_MOLAF_0813_FLMNH_098</v>
      </c>
      <c r="AL4688" s="10" t="str">
        <f t="shared" si="239"/>
        <v>&gt;Molpadia_discors_S_Orkneys__NMV_MOLAF_0813</v>
      </c>
      <c r="AZ4688" s="41"/>
    </row>
    <row r="4689" spans="1:53" ht="14.1" customHeight="1" x14ac:dyDescent="0.2">
      <c r="A4689" s="10">
        <v>7285</v>
      </c>
      <c r="B4689" t="s">
        <v>14832</v>
      </c>
      <c r="D4689" s="50" t="s">
        <v>14833</v>
      </c>
      <c r="E4689" t="s">
        <v>3371</v>
      </c>
      <c r="G4689" t="s">
        <v>14834</v>
      </c>
      <c r="L4689" s="10" t="s">
        <v>2752</v>
      </c>
      <c r="M4689" t="s">
        <v>3485</v>
      </c>
      <c r="N4689" t="s">
        <v>3486</v>
      </c>
      <c r="O4689" s="87" t="s">
        <v>3487</v>
      </c>
      <c r="P4689" s="87" t="s">
        <v>3487</v>
      </c>
      <c r="Q4689" s="76"/>
      <c r="R4689" s="87" t="s">
        <v>12598</v>
      </c>
      <c r="X4689" s="50" t="s">
        <v>13372</v>
      </c>
      <c r="Z4689">
        <v>10.63</v>
      </c>
      <c r="AA4689">
        <v>129.47</v>
      </c>
      <c r="AL4689" s="10" t="str">
        <f t="shared" si="239"/>
        <v>&gt;Molpadia_scabrum_Northern Australia__NMV_MOLAF_1550</v>
      </c>
    </row>
    <row r="4690" spans="1:53" ht="14.1" customHeight="1" x14ac:dyDescent="0.2">
      <c r="A4690" s="10">
        <v>6125</v>
      </c>
      <c r="B4690" s="13" t="s">
        <v>4754</v>
      </c>
      <c r="C4690" s="13"/>
      <c r="D4690" s="33" t="s">
        <v>4755</v>
      </c>
      <c r="E4690" s="13" t="s">
        <v>2798</v>
      </c>
      <c r="F4690" s="13"/>
      <c r="G4690" s="11">
        <v>35919</v>
      </c>
      <c r="H4690" s="14"/>
      <c r="I4690" s="33" t="s">
        <v>53</v>
      </c>
      <c r="L4690" s="14" t="s">
        <v>2752</v>
      </c>
      <c r="M4690" s="14" t="s">
        <v>3485</v>
      </c>
      <c r="N4690" s="14" t="s">
        <v>3486</v>
      </c>
      <c r="O4690" s="30" t="s">
        <v>3487</v>
      </c>
      <c r="P4690" s="30" t="s">
        <v>3487</v>
      </c>
      <c r="Q4690" s="30"/>
      <c r="R4690" s="10" t="s">
        <v>4756</v>
      </c>
      <c r="S4690" s="14"/>
      <c r="T4690" s="14"/>
      <c r="U4690" s="14"/>
      <c r="V4690" s="14"/>
      <c r="W4690" s="14" t="s">
        <v>3375</v>
      </c>
      <c r="X4690" s="14" t="s">
        <v>3375</v>
      </c>
      <c r="Y4690" s="10" t="s">
        <v>3914</v>
      </c>
      <c r="Z4690">
        <v>-75</v>
      </c>
      <c r="AA4690">
        <v>-175</v>
      </c>
      <c r="AB4690" s="10" t="s">
        <v>207</v>
      </c>
      <c r="AE4690" s="34">
        <v>0</v>
      </c>
      <c r="AH4690" s="10" t="s">
        <v>4580</v>
      </c>
      <c r="AJ4690" s="30" t="s">
        <v>4757</v>
      </c>
      <c r="AK4690" s="10" t="str">
        <f t="shared" ref="AK4690:AK4721" si="241">CONCATENATE("&gt;",AF4690,"_",O4690,"_",R4690,S4690,"_",X4690,"_",D4690,"_",B4690)</f>
        <v>&gt;_Molpadia_rossi_Antarctica_MOLN_135_S0630</v>
      </c>
      <c r="AL4690" s="10" t="str">
        <f t="shared" si="239"/>
        <v>&gt;Molpadia_rossi_Antarctica_Ross_Sea_NIWA_MOLN_135</v>
      </c>
      <c r="AM4690" s="14"/>
      <c r="AN4690" s="14"/>
      <c r="AP4690" s="14"/>
      <c r="AQ4690" s="14"/>
      <c r="AR4690" s="14"/>
      <c r="AS4690" s="14" t="s">
        <v>3953</v>
      </c>
      <c r="AT4690" s="14"/>
      <c r="AU4690" s="14" t="s">
        <v>2759</v>
      </c>
      <c r="AV4690" s="14" t="s">
        <v>2758</v>
      </c>
      <c r="AW4690" s="14" t="s">
        <v>2759</v>
      </c>
      <c r="AX4690" s="14" t="s">
        <v>4758</v>
      </c>
      <c r="AY4690" s="30" t="s">
        <v>4757</v>
      </c>
      <c r="AZ4690" s="41" t="s">
        <v>3918</v>
      </c>
      <c r="BA4690" s="35"/>
    </row>
    <row r="4691" spans="1:53" ht="14.1" customHeight="1" x14ac:dyDescent="0.2">
      <c r="A4691" s="10">
        <v>4198</v>
      </c>
      <c r="B4691" s="10" t="s">
        <v>5313</v>
      </c>
      <c r="C4691" s="10" t="s">
        <v>325</v>
      </c>
      <c r="D4691" s="10" t="s">
        <v>5314</v>
      </c>
      <c r="E4691" s="34" t="s">
        <v>4078</v>
      </c>
      <c r="F4691" s="34"/>
      <c r="G4691" s="11" t="s">
        <v>5315</v>
      </c>
      <c r="I4691" s="10" t="s">
        <v>53</v>
      </c>
      <c r="L4691" s="10" t="s">
        <v>2752</v>
      </c>
      <c r="M4691" s="10" t="s">
        <v>3485</v>
      </c>
      <c r="N4691" s="10" t="s">
        <v>3486</v>
      </c>
      <c r="O4691" s="10" t="s">
        <v>3487</v>
      </c>
      <c r="P4691" s="10" t="s">
        <v>3487</v>
      </c>
      <c r="R4691" s="10" t="s">
        <v>3488</v>
      </c>
      <c r="Z4691" t="s">
        <v>60</v>
      </c>
      <c r="AA4691" t="s">
        <v>60</v>
      </c>
      <c r="AB4691" s="10" t="s">
        <v>207</v>
      </c>
      <c r="AE4691" s="10">
        <v>0</v>
      </c>
      <c r="AK4691" s="10" t="str">
        <f t="shared" si="241"/>
        <v>&gt;_Molpadia_musculus__MOLP_106_FLMNH_179</v>
      </c>
      <c r="AL4691" s="10" t="str">
        <f t="shared" si="239"/>
        <v>&gt;Molpadia_musculus___MNHN_MOLP_106</v>
      </c>
      <c r="AZ4691" s="41"/>
    </row>
    <row r="4692" spans="1:53" ht="14.1" customHeight="1" x14ac:dyDescent="0.2">
      <c r="A4692" s="10">
        <v>4210</v>
      </c>
      <c r="B4692" s="10" t="s">
        <v>5313</v>
      </c>
      <c r="C4692" s="10" t="s">
        <v>450</v>
      </c>
      <c r="D4692" s="10" t="s">
        <v>5381</v>
      </c>
      <c r="E4692" s="34" t="s">
        <v>4078</v>
      </c>
      <c r="F4692" s="34"/>
      <c r="G4692" s="11" t="s">
        <v>5382</v>
      </c>
      <c r="I4692" s="10" t="s">
        <v>53</v>
      </c>
      <c r="L4692" s="10" t="s">
        <v>2752</v>
      </c>
      <c r="M4692" s="10" t="s">
        <v>3485</v>
      </c>
      <c r="N4692" s="10" t="s">
        <v>3486</v>
      </c>
      <c r="O4692" s="10" t="s">
        <v>3487</v>
      </c>
      <c r="P4692" s="10" t="s">
        <v>3487</v>
      </c>
      <c r="R4692" s="10" t="s">
        <v>3488</v>
      </c>
      <c r="Z4692" t="s">
        <v>60</v>
      </c>
      <c r="AA4692" t="s">
        <v>60</v>
      </c>
      <c r="AB4692" s="10" t="s">
        <v>207</v>
      </c>
      <c r="AE4692" s="10">
        <v>0</v>
      </c>
      <c r="AK4692" s="10" t="str">
        <f t="shared" si="241"/>
        <v>&gt;_Molpadia_musculus__MOLP_107_FLMNH_179</v>
      </c>
      <c r="AL4692" s="10" t="str">
        <f t="shared" si="239"/>
        <v>&gt;Molpadia_musculus___MNHN_MOLP_107</v>
      </c>
      <c r="AZ4692" s="41"/>
    </row>
    <row r="4693" spans="1:53" ht="14.1" customHeight="1" x14ac:dyDescent="0.2">
      <c r="A4693" s="10">
        <v>4222</v>
      </c>
      <c r="B4693" s="10" t="s">
        <v>5313</v>
      </c>
      <c r="C4693" s="10" t="s">
        <v>260</v>
      </c>
      <c r="D4693" s="10" t="s">
        <v>5545</v>
      </c>
      <c r="E4693" s="34" t="s">
        <v>4078</v>
      </c>
      <c r="F4693" s="34"/>
      <c r="G4693" s="11" t="s">
        <v>5546</v>
      </c>
      <c r="I4693" s="10" t="s">
        <v>53</v>
      </c>
      <c r="L4693" s="10" t="s">
        <v>2752</v>
      </c>
      <c r="M4693" s="10" t="s">
        <v>3485</v>
      </c>
      <c r="N4693" s="10" t="s">
        <v>3486</v>
      </c>
      <c r="O4693" s="10" t="s">
        <v>3487</v>
      </c>
      <c r="P4693" s="10" t="s">
        <v>3487</v>
      </c>
      <c r="R4693" s="10" t="s">
        <v>3488</v>
      </c>
      <c r="Z4693" t="s">
        <v>60</v>
      </c>
      <c r="AA4693" t="s">
        <v>60</v>
      </c>
      <c r="AB4693" s="10" t="s">
        <v>207</v>
      </c>
      <c r="AE4693" s="10">
        <v>0</v>
      </c>
      <c r="AK4693" s="10" t="str">
        <f t="shared" si="241"/>
        <v>&gt;_Molpadia_musculus__MOLP_108_FLMNH_179</v>
      </c>
      <c r="AL4693" s="10" t="str">
        <f t="shared" si="239"/>
        <v>&gt;Molpadia_musculus___MNHN_MOLP_108</v>
      </c>
      <c r="AZ4693" s="41"/>
    </row>
    <row r="4694" spans="1:53" ht="14.1" customHeight="1" x14ac:dyDescent="0.2">
      <c r="A4694" s="10">
        <v>4139</v>
      </c>
      <c r="B4694" s="10" t="s">
        <v>5313</v>
      </c>
      <c r="C4694" s="10" t="s">
        <v>341</v>
      </c>
      <c r="D4694" s="10" t="s">
        <v>5471</v>
      </c>
      <c r="E4694" s="34" t="s">
        <v>4078</v>
      </c>
      <c r="F4694" s="34"/>
      <c r="G4694" s="11" t="s">
        <v>5472</v>
      </c>
      <c r="I4694" s="10" t="s">
        <v>53</v>
      </c>
      <c r="L4694" s="10" t="s">
        <v>2752</v>
      </c>
      <c r="M4694" s="10" t="s">
        <v>3485</v>
      </c>
      <c r="N4694" s="10" t="s">
        <v>3486</v>
      </c>
      <c r="O4694" s="10" t="s">
        <v>3487</v>
      </c>
      <c r="P4694" s="10" t="s">
        <v>3487</v>
      </c>
      <c r="R4694" s="10" t="s">
        <v>3488</v>
      </c>
      <c r="Z4694" t="s">
        <v>60</v>
      </c>
      <c r="AA4694" t="s">
        <v>60</v>
      </c>
      <c r="AB4694" s="10" t="s">
        <v>207</v>
      </c>
      <c r="AE4694" s="10">
        <v>0</v>
      </c>
      <c r="AK4694" s="10" t="str">
        <f t="shared" si="241"/>
        <v>&gt;_Molpadia_musculus__MOLP_109_FLMNH_179</v>
      </c>
      <c r="AL4694" s="10" t="str">
        <f t="shared" si="239"/>
        <v>&gt;Molpadia_musculus___MNHN_MOLP_109</v>
      </c>
      <c r="AZ4694" s="41"/>
    </row>
    <row r="4695" spans="1:53" ht="14.1" customHeight="1" x14ac:dyDescent="0.2">
      <c r="A4695" s="10">
        <v>4151</v>
      </c>
      <c r="B4695" s="10" t="s">
        <v>5313</v>
      </c>
      <c r="C4695" s="10" t="s">
        <v>297</v>
      </c>
      <c r="D4695" s="10" t="s">
        <v>5582</v>
      </c>
      <c r="E4695" s="34" t="s">
        <v>4078</v>
      </c>
      <c r="F4695" s="34"/>
      <c r="G4695" s="11" t="s">
        <v>5583</v>
      </c>
      <c r="I4695" s="10" t="s">
        <v>53</v>
      </c>
      <c r="L4695" s="10" t="s">
        <v>2752</v>
      </c>
      <c r="M4695" s="10" t="s">
        <v>3485</v>
      </c>
      <c r="N4695" s="10" t="s">
        <v>3486</v>
      </c>
      <c r="O4695" s="10" t="s">
        <v>3487</v>
      </c>
      <c r="P4695" s="10" t="s">
        <v>3487</v>
      </c>
      <c r="R4695" s="10" t="s">
        <v>3488</v>
      </c>
      <c r="Z4695" t="s">
        <v>60</v>
      </c>
      <c r="AA4695" t="s">
        <v>60</v>
      </c>
      <c r="AB4695" s="10" t="s">
        <v>207</v>
      </c>
      <c r="AE4695" s="10">
        <v>0</v>
      </c>
      <c r="AK4695" s="10" t="str">
        <f t="shared" si="241"/>
        <v>&gt;_Molpadia_musculus__MOLP_110_FLMNH_179</v>
      </c>
      <c r="AL4695" s="10" t="str">
        <f t="shared" si="239"/>
        <v>&gt;Molpadia_musculus___MNHN_MOLP_110</v>
      </c>
      <c r="AZ4695" s="41"/>
    </row>
    <row r="4696" spans="1:53" ht="14.1" customHeight="1" x14ac:dyDescent="0.2">
      <c r="A4696" s="10">
        <v>4163</v>
      </c>
      <c r="B4696" s="10" t="s">
        <v>5313</v>
      </c>
      <c r="C4696" s="10" t="s">
        <v>365</v>
      </c>
      <c r="D4696" s="10" t="s">
        <v>5363</v>
      </c>
      <c r="E4696" s="34" t="s">
        <v>4078</v>
      </c>
      <c r="F4696" s="34"/>
      <c r="G4696" s="11" t="s">
        <v>5364</v>
      </c>
      <c r="I4696" s="10" t="s">
        <v>53</v>
      </c>
      <c r="L4696" s="10" t="s">
        <v>2752</v>
      </c>
      <c r="M4696" s="10" t="s">
        <v>3485</v>
      </c>
      <c r="N4696" s="10" t="s">
        <v>3486</v>
      </c>
      <c r="O4696" s="10" t="s">
        <v>3487</v>
      </c>
      <c r="P4696" s="10" t="s">
        <v>3487</v>
      </c>
      <c r="R4696" s="10" t="s">
        <v>3488</v>
      </c>
      <c r="Z4696" t="s">
        <v>60</v>
      </c>
      <c r="AA4696" t="s">
        <v>60</v>
      </c>
      <c r="AB4696" s="10" t="s">
        <v>207</v>
      </c>
      <c r="AE4696" s="10">
        <v>0</v>
      </c>
      <c r="AK4696" s="10" t="str">
        <f t="shared" si="241"/>
        <v>&gt;_Molpadia_musculus__MOLP_111_FLMNH_179</v>
      </c>
      <c r="AL4696" s="10" t="str">
        <f t="shared" si="239"/>
        <v>&gt;Molpadia_musculus___MNHN_MOLP_111</v>
      </c>
      <c r="AZ4696" s="41"/>
    </row>
    <row r="4697" spans="1:53" ht="14.1" customHeight="1" x14ac:dyDescent="0.2">
      <c r="A4697" s="10">
        <v>1476</v>
      </c>
      <c r="B4697" s="10" t="s">
        <v>1777</v>
      </c>
      <c r="C4697" s="10" t="s">
        <v>334</v>
      </c>
      <c r="D4697" s="10" t="s">
        <v>4415</v>
      </c>
      <c r="E4697" s="10" t="s">
        <v>3977</v>
      </c>
      <c r="F4697" s="10"/>
      <c r="G4697" s="11" t="s">
        <v>4416</v>
      </c>
      <c r="I4697" s="10" t="s">
        <v>53</v>
      </c>
      <c r="L4697" s="10" t="s">
        <v>2752</v>
      </c>
      <c r="M4697" s="10" t="s">
        <v>3485</v>
      </c>
      <c r="N4697" s="10" t="s">
        <v>3486</v>
      </c>
      <c r="O4697" s="10" t="s">
        <v>3485</v>
      </c>
      <c r="P4697" s="10" t="s">
        <v>3485</v>
      </c>
      <c r="Z4697" t="s">
        <v>60</v>
      </c>
      <c r="AA4697" t="s">
        <v>60</v>
      </c>
      <c r="AB4697" s="10" t="s">
        <v>88</v>
      </c>
      <c r="AD4697" s="10" t="s">
        <v>1778</v>
      </c>
      <c r="AE4697" s="12">
        <v>655</v>
      </c>
      <c r="AH4697" s="10" t="s">
        <v>4417</v>
      </c>
      <c r="AK4697" s="10" t="str">
        <f t="shared" si="241"/>
        <v>&gt;_Molpadida___FM_QM09_099_FLMNH_073</v>
      </c>
      <c r="AL4697" s="10" t="str">
        <f t="shared" si="239"/>
        <v>&gt;Molpadida____QM_FM_QM09_099</v>
      </c>
      <c r="AM4697" s="10" t="s">
        <v>4418</v>
      </c>
    </row>
    <row r="4698" spans="1:53" ht="14.1" customHeight="1" x14ac:dyDescent="0.25">
      <c r="A4698" s="10">
        <v>7115</v>
      </c>
      <c r="B4698" s="5" t="s">
        <v>14003</v>
      </c>
      <c r="D4698" s="80" t="s">
        <v>14004</v>
      </c>
      <c r="E4698" s="10" t="s">
        <v>52</v>
      </c>
      <c r="F4698" s="10"/>
      <c r="L4698" s="10" t="s">
        <v>2752</v>
      </c>
      <c r="M4698" s="5" t="s">
        <v>3485</v>
      </c>
      <c r="N4698" s="5" t="s">
        <v>3486</v>
      </c>
      <c r="O4698" s="5" t="s">
        <v>3485</v>
      </c>
      <c r="P4698" s="5" t="s">
        <v>3485</v>
      </c>
      <c r="X4698" s="5" t="s">
        <v>283</v>
      </c>
      <c r="Z4698">
        <v>-5.16</v>
      </c>
      <c r="AA4698">
        <v>145.83000000000001</v>
      </c>
      <c r="AK4698" s="10" t="str">
        <f t="shared" si="241"/>
        <v>&gt;_Molpadida__PNG_PNG12-0994_B0112</v>
      </c>
      <c r="AL4698" s="10" t="str">
        <f t="shared" si="239"/>
        <v>&gt;Molpadida__PNG__UF_PNG12-0994</v>
      </c>
      <c r="AM4698" s="5" t="s">
        <v>14005</v>
      </c>
    </row>
    <row r="4699" spans="1:53" ht="14.1" customHeight="1" x14ac:dyDescent="0.2">
      <c r="A4699" s="10">
        <v>1485</v>
      </c>
      <c r="B4699" s="10" t="s">
        <v>1777</v>
      </c>
      <c r="C4699" s="10" t="s">
        <v>83</v>
      </c>
      <c r="D4699" s="10" t="s">
        <v>12596</v>
      </c>
      <c r="E4699" s="10" t="s">
        <v>3977</v>
      </c>
      <c r="F4699" s="10"/>
      <c r="G4699" s="11" t="s">
        <v>12597</v>
      </c>
      <c r="I4699" s="10" t="s">
        <v>53</v>
      </c>
      <c r="L4699" s="10" t="s">
        <v>2752</v>
      </c>
      <c r="M4699" s="10" t="s">
        <v>3485</v>
      </c>
      <c r="N4699" s="10" t="s">
        <v>3486</v>
      </c>
      <c r="O4699" s="10" t="s">
        <v>3485</v>
      </c>
      <c r="P4699" s="10" t="s">
        <v>3485</v>
      </c>
      <c r="R4699" s="10" t="s">
        <v>4435</v>
      </c>
      <c r="W4699" s="5" t="s">
        <v>1961</v>
      </c>
      <c r="X4699" s="5" t="s">
        <v>389</v>
      </c>
      <c r="Z4699">
        <v>-18.286130199999999</v>
      </c>
      <c r="AA4699">
        <v>147.70000759999999</v>
      </c>
      <c r="AB4699" s="10" t="s">
        <v>53</v>
      </c>
      <c r="AD4699" s="10" t="s">
        <v>53</v>
      </c>
      <c r="AE4699" s="12">
        <v>655</v>
      </c>
      <c r="AH4699" s="10" t="s">
        <v>12598</v>
      </c>
      <c r="AK4699" s="10" t="str">
        <f t="shared" si="241"/>
        <v>&gt;_Molpadida_sp1_Queensland_FM_QM09_081_FLMNH_073</v>
      </c>
      <c r="AL4699" s="10" t="str">
        <f t="shared" si="239"/>
        <v>&gt;Molpadida_sp1_Queensland__QM_FM_QM09_081</v>
      </c>
      <c r="AM4699" s="10" t="s">
        <v>12599</v>
      </c>
    </row>
    <row r="4700" spans="1:53" ht="14.1" customHeight="1" x14ac:dyDescent="0.2">
      <c r="A4700" s="10">
        <v>1163</v>
      </c>
      <c r="B4700" s="10" t="s">
        <v>3975</v>
      </c>
      <c r="C4700" s="10" t="s">
        <v>99</v>
      </c>
      <c r="D4700" s="10" t="s">
        <v>3976</v>
      </c>
      <c r="E4700" s="10" t="s">
        <v>3977</v>
      </c>
      <c r="F4700" s="10"/>
      <c r="G4700" s="11" t="s">
        <v>3978</v>
      </c>
      <c r="I4700" s="10" t="s">
        <v>53</v>
      </c>
      <c r="L4700" s="10" t="s">
        <v>2752</v>
      </c>
      <c r="M4700" s="10" t="s">
        <v>3485</v>
      </c>
      <c r="N4700" s="10" t="s">
        <v>3486</v>
      </c>
      <c r="O4700" s="10" t="s">
        <v>3485</v>
      </c>
      <c r="P4700" s="10" t="s">
        <v>3485</v>
      </c>
      <c r="R4700" s="10" t="s">
        <v>3394</v>
      </c>
      <c r="Z4700" t="s">
        <v>60</v>
      </c>
      <c r="AA4700" t="s">
        <v>60</v>
      </c>
      <c r="AB4700" s="10" t="s">
        <v>61</v>
      </c>
      <c r="AC4700" s="10" t="s">
        <v>61</v>
      </c>
      <c r="AD4700" s="10" t="s">
        <v>74</v>
      </c>
      <c r="AE4700" s="12">
        <v>655</v>
      </c>
      <c r="AF4700" s="10" t="s">
        <v>75</v>
      </c>
      <c r="AH4700" s="10" t="s">
        <v>3979</v>
      </c>
      <c r="AK4700" s="10" t="str">
        <f t="shared" si="241"/>
        <v>&gt;t_Molpadida_sp2__FM_QM09_064_FLMNH_057</v>
      </c>
      <c r="AL4700" s="10" t="str">
        <f t="shared" si="239"/>
        <v>&gt;Molpadida_sp2___QM_FM_QM09_064</v>
      </c>
      <c r="AM4700" s="10" t="s">
        <v>3980</v>
      </c>
    </row>
    <row r="4701" spans="1:53" ht="14.1" customHeight="1" x14ac:dyDescent="0.2">
      <c r="A4701" s="10">
        <v>109</v>
      </c>
      <c r="B4701" s="10" t="s">
        <v>3902</v>
      </c>
      <c r="C4701" s="10" t="s">
        <v>114</v>
      </c>
      <c r="D4701" s="10" t="s">
        <v>9654</v>
      </c>
      <c r="E4701" s="10" t="s">
        <v>3371</v>
      </c>
      <c r="F4701" s="10"/>
      <c r="G4701" s="11" t="s">
        <v>9655</v>
      </c>
      <c r="I4701" s="33" t="s">
        <v>53</v>
      </c>
      <c r="J4701" s="5" t="s">
        <v>9656</v>
      </c>
      <c r="K4701" s="5"/>
      <c r="L4701" s="10" t="s">
        <v>2752</v>
      </c>
      <c r="M4701" s="10" t="s">
        <v>3485</v>
      </c>
      <c r="N4701" s="10" t="s">
        <v>3486</v>
      </c>
      <c r="O4701" s="10" t="s">
        <v>3486</v>
      </c>
      <c r="P4701" s="10" t="s">
        <v>3486</v>
      </c>
      <c r="W4701" s="10" t="s">
        <v>3330</v>
      </c>
      <c r="X4701" s="10" t="s">
        <v>3330</v>
      </c>
      <c r="Y4701" s="34"/>
      <c r="Z4701">
        <v>-38.50018</v>
      </c>
      <c r="AA4701">
        <v>144.94485</v>
      </c>
      <c r="AB4701" s="10" t="s">
        <v>53</v>
      </c>
      <c r="AD4701" s="10" t="s">
        <v>53</v>
      </c>
      <c r="AE4701" s="12">
        <v>655</v>
      </c>
      <c r="AF4701" s="70" t="s">
        <v>75</v>
      </c>
      <c r="AH4701" s="10" t="s">
        <v>9652</v>
      </c>
      <c r="AK4701" s="10" t="str">
        <f t="shared" si="241"/>
        <v>&gt;t_Molpadiidae__SEAustralia_MOLAF_0556_FLMNH_012</v>
      </c>
      <c r="AL4701" s="10" t="str">
        <f t="shared" si="239"/>
        <v>&gt;Molpadiidae__SEAustralia__NMV_MOLAF_0556</v>
      </c>
      <c r="AM4701" s="10" t="s">
        <v>9657</v>
      </c>
      <c r="AN4701" s="10" t="s">
        <v>139</v>
      </c>
      <c r="AZ4701" s="41" t="s">
        <v>3405</v>
      </c>
    </row>
    <row r="4702" spans="1:53" ht="14.1" customHeight="1" x14ac:dyDescent="0.2">
      <c r="A4702" s="10">
        <v>6504</v>
      </c>
      <c r="B4702" s="10" t="s">
        <v>9763</v>
      </c>
      <c r="D4702" s="13" t="s">
        <v>9764</v>
      </c>
      <c r="E4702" s="10" t="s">
        <v>3959</v>
      </c>
      <c r="F4702" s="10"/>
      <c r="G4702" s="36" t="s">
        <v>9765</v>
      </c>
      <c r="H4702" s="13"/>
      <c r="L4702" s="10" t="s">
        <v>2752</v>
      </c>
      <c r="M4702" s="10" t="s">
        <v>3485</v>
      </c>
      <c r="N4702" s="10" t="s">
        <v>3486</v>
      </c>
      <c r="O4702" s="10" t="s">
        <v>3486</v>
      </c>
      <c r="P4702" s="10" t="s">
        <v>3486</v>
      </c>
      <c r="R4702" s="10" t="s">
        <v>472</v>
      </c>
      <c r="W4702" s="14" t="s">
        <v>316</v>
      </c>
      <c r="X4702" s="10" t="s">
        <v>316</v>
      </c>
      <c r="Z4702">
        <v>12.879721</v>
      </c>
      <c r="AA4702">
        <v>121.774017</v>
      </c>
      <c r="AB4702" s="10" t="s">
        <v>53</v>
      </c>
      <c r="AD4702" s="10" t="s">
        <v>53</v>
      </c>
      <c r="AE4702" s="10">
        <v>655</v>
      </c>
      <c r="AF4702" s="45" t="s">
        <v>75</v>
      </c>
      <c r="AG4702" s="45"/>
      <c r="AH4702" s="45" t="s">
        <v>472</v>
      </c>
      <c r="AK4702" s="10" t="str">
        <f t="shared" si="241"/>
        <v>&gt;t_Molpadiidae_sp_2_Philippines_CASIZ 184104_N0590</v>
      </c>
      <c r="AL4702" s="10" t="str">
        <f t="shared" si="239"/>
        <v>&gt;Molpadiidae_sp_2_Philippines__CAS_CASIZ 184104</v>
      </c>
      <c r="AM4702" s="10" t="s">
        <v>9766</v>
      </c>
    </row>
    <row r="4703" spans="1:53" ht="14.1" customHeight="1" x14ac:dyDescent="0.2">
      <c r="A4703" s="10">
        <v>5556</v>
      </c>
      <c r="B4703" s="33" t="s">
        <v>10996</v>
      </c>
      <c r="C4703" s="33"/>
      <c r="D4703" s="33" t="s">
        <v>10997</v>
      </c>
      <c r="E4703" s="14"/>
      <c r="F4703" s="14"/>
      <c r="G4703" s="11" t="s">
        <v>10998</v>
      </c>
      <c r="H4703" s="33"/>
      <c r="I4703" s="33" t="s">
        <v>3615</v>
      </c>
      <c r="L4703" s="14" t="s">
        <v>2752</v>
      </c>
      <c r="M4703" s="14" t="s">
        <v>3485</v>
      </c>
      <c r="N4703" s="14" t="s">
        <v>3486</v>
      </c>
      <c r="O4703" s="14" t="s">
        <v>3486</v>
      </c>
      <c r="P4703" s="14" t="s">
        <v>3486</v>
      </c>
      <c r="Q4703" s="14"/>
      <c r="R4703" s="14"/>
      <c r="S4703" s="14"/>
      <c r="T4703" s="14"/>
      <c r="U4703" s="14"/>
      <c r="V4703" s="14"/>
      <c r="W4703" s="14" t="s">
        <v>3616</v>
      </c>
      <c r="X4703" s="14" t="s">
        <v>3616</v>
      </c>
      <c r="Y4703" s="14"/>
      <c r="Z4703">
        <v>8.3224199999999993</v>
      </c>
      <c r="AA4703">
        <v>-79.583519999999993</v>
      </c>
      <c r="AB4703" s="30" t="s">
        <v>53</v>
      </c>
      <c r="AD4703" s="10" t="s">
        <v>53</v>
      </c>
      <c r="AE4703" s="34">
        <v>620</v>
      </c>
      <c r="AF4703" s="39" t="s">
        <v>75</v>
      </c>
      <c r="AG4703" s="39"/>
      <c r="AH4703" s="39" t="s">
        <v>10999</v>
      </c>
      <c r="AI4703" s="14"/>
      <c r="AJ4703" s="14" t="s">
        <v>11000</v>
      </c>
      <c r="AK4703" s="10" t="str">
        <f t="shared" si="241"/>
        <v>&gt;t_Molpadiidae__PanamaPacific_FRM197_N0154</v>
      </c>
      <c r="AL4703" s="10" t="str">
        <f t="shared" si="239"/>
        <v>&gt;Molpadiidae__PanamaPacific___FRM197</v>
      </c>
      <c r="AM4703" s="14" t="s">
        <v>11001</v>
      </c>
      <c r="AN4703" s="14"/>
      <c r="AO4703" s="14"/>
      <c r="AP4703" s="14"/>
      <c r="AQ4703" s="14"/>
      <c r="AR4703" s="14"/>
      <c r="AS4703" s="14" t="s">
        <v>3953</v>
      </c>
      <c r="AT4703" s="14"/>
      <c r="AU4703" s="14" t="s">
        <v>2759</v>
      </c>
      <c r="AV4703" s="14" t="s">
        <v>2758</v>
      </c>
      <c r="AW4703" s="14" t="s">
        <v>2759</v>
      </c>
      <c r="AX4703" s="14"/>
      <c r="AY4703" s="14"/>
      <c r="AZ4703" s="35"/>
      <c r="BA4703" s="35"/>
    </row>
    <row r="4704" spans="1:53" ht="14.1" customHeight="1" x14ac:dyDescent="0.2">
      <c r="A4704" s="10">
        <v>6022</v>
      </c>
      <c r="B4704" s="13" t="s">
        <v>6571</v>
      </c>
      <c r="C4704" s="13"/>
      <c r="D4704" s="33" t="s">
        <v>6572</v>
      </c>
      <c r="E4704" s="13" t="s">
        <v>2798</v>
      </c>
      <c r="F4704" s="13"/>
      <c r="G4704" s="36">
        <v>36266</v>
      </c>
      <c r="H4704" s="30"/>
      <c r="I4704" s="33" t="s">
        <v>53</v>
      </c>
      <c r="J4704" s="5" t="s">
        <v>6573</v>
      </c>
      <c r="K4704" s="5"/>
      <c r="L4704" s="14" t="s">
        <v>2752</v>
      </c>
      <c r="M4704" s="14" t="s">
        <v>2762</v>
      </c>
      <c r="N4704" s="14" t="s">
        <v>2828</v>
      </c>
      <c r="O4704" s="30" t="s">
        <v>5336</v>
      </c>
      <c r="P4704" s="30" t="s">
        <v>5336</v>
      </c>
      <c r="Q4704" s="30"/>
      <c r="R4704" s="30" t="s">
        <v>5337</v>
      </c>
      <c r="S4704" s="14"/>
      <c r="T4704" s="14"/>
      <c r="U4704" s="14"/>
      <c r="V4704" s="14"/>
      <c r="W4704" s="14" t="s">
        <v>3375</v>
      </c>
      <c r="X4704" s="14" t="s">
        <v>3375</v>
      </c>
      <c r="Y4704" s="10" t="s">
        <v>3914</v>
      </c>
      <c r="Z4704">
        <v>-75</v>
      </c>
      <c r="AA4704">
        <v>-175</v>
      </c>
      <c r="AB4704" s="30" t="s">
        <v>53</v>
      </c>
      <c r="AD4704" s="10" t="s">
        <v>53</v>
      </c>
      <c r="AE4704" s="34">
        <v>652</v>
      </c>
      <c r="AF4704" s="10" t="s">
        <v>539</v>
      </c>
      <c r="AH4704" s="30" t="s">
        <v>6574</v>
      </c>
      <c r="AI4704" s="30"/>
      <c r="AK4704" s="10" t="str">
        <f t="shared" si="241"/>
        <v>&gt;st_Molpadiodemas_crinitus_Antarctica_MOLN_016_S0511</v>
      </c>
      <c r="AL4704" s="10" t="str">
        <f t="shared" si="239"/>
        <v>&gt;Molpadiodemas_crinitus_Antarctica_Ross_Sea_NIWA_MOLN_016</v>
      </c>
      <c r="AM4704" s="14" t="s">
        <v>6575</v>
      </c>
      <c r="AN4704" s="14"/>
      <c r="AP4704" s="14"/>
      <c r="AQ4704" s="14"/>
      <c r="AR4704" s="14"/>
      <c r="AS4704" s="14" t="s">
        <v>3953</v>
      </c>
      <c r="AT4704" s="14"/>
      <c r="AU4704" s="14" t="s">
        <v>2759</v>
      </c>
      <c r="AV4704" s="14" t="s">
        <v>2758</v>
      </c>
      <c r="AW4704" s="14" t="s">
        <v>2759</v>
      </c>
      <c r="AX4704" s="14"/>
      <c r="AY4704" s="14"/>
      <c r="AZ4704" s="41" t="s">
        <v>3918</v>
      </c>
      <c r="BA4704" s="42"/>
    </row>
    <row r="4705" spans="1:53" ht="14.1" customHeight="1" x14ac:dyDescent="0.2">
      <c r="A4705" s="10">
        <v>6021</v>
      </c>
      <c r="B4705" s="13" t="s">
        <v>6576</v>
      </c>
      <c r="C4705" s="13"/>
      <c r="D4705" s="33" t="s">
        <v>6577</v>
      </c>
      <c r="E4705" s="13" t="s">
        <v>2798</v>
      </c>
      <c r="F4705" s="13"/>
      <c r="G4705" s="36">
        <v>36303</v>
      </c>
      <c r="H4705" s="30"/>
      <c r="I4705" s="33" t="s">
        <v>53</v>
      </c>
      <c r="J4705" s="5" t="s">
        <v>6578</v>
      </c>
      <c r="K4705" s="5"/>
      <c r="L4705" s="14" t="s">
        <v>2752</v>
      </c>
      <c r="M4705" s="14" t="s">
        <v>2762</v>
      </c>
      <c r="N4705" s="14" t="s">
        <v>2828</v>
      </c>
      <c r="O4705" s="30" t="s">
        <v>5336</v>
      </c>
      <c r="P4705" s="30" t="s">
        <v>5336</v>
      </c>
      <c r="Q4705" s="30"/>
      <c r="R4705" s="30" t="s">
        <v>5337</v>
      </c>
      <c r="S4705" s="14"/>
      <c r="T4705" s="14"/>
      <c r="U4705" s="14"/>
      <c r="V4705" s="14"/>
      <c r="W4705" s="14" t="s">
        <v>3375</v>
      </c>
      <c r="X4705" s="14" t="s">
        <v>3375</v>
      </c>
      <c r="Y4705" s="10" t="s">
        <v>3914</v>
      </c>
      <c r="Z4705">
        <v>-75</v>
      </c>
      <c r="AA4705">
        <v>-175</v>
      </c>
      <c r="AB4705" s="30" t="s">
        <v>53</v>
      </c>
      <c r="AD4705" s="10" t="s">
        <v>53</v>
      </c>
      <c r="AE4705" s="34">
        <v>652</v>
      </c>
      <c r="AH4705" s="30" t="s">
        <v>6579</v>
      </c>
      <c r="AI4705" s="30"/>
      <c r="AK4705" s="10" t="str">
        <f t="shared" si="241"/>
        <v>&gt;_Molpadiodemas_crinitus_Antarctica_MOLN_015_S0510</v>
      </c>
      <c r="AL4705" s="10" t="str">
        <f t="shared" si="239"/>
        <v>&gt;Molpadiodemas_crinitus_Antarctica_Ross_Sea_NIWA_MOLN_015</v>
      </c>
      <c r="AM4705" s="14" t="s">
        <v>6580</v>
      </c>
      <c r="AN4705" s="14"/>
      <c r="AP4705" s="14"/>
      <c r="AQ4705" s="14"/>
      <c r="AR4705" s="14"/>
      <c r="AS4705" s="14" t="s">
        <v>3953</v>
      </c>
      <c r="AT4705" s="14"/>
      <c r="AU4705" s="14" t="s">
        <v>2759</v>
      </c>
      <c r="AV4705" s="14" t="s">
        <v>2758</v>
      </c>
      <c r="AW4705" s="14" t="s">
        <v>2759</v>
      </c>
      <c r="AX4705" s="14"/>
      <c r="AY4705" s="14"/>
      <c r="AZ4705" s="41" t="s">
        <v>3918</v>
      </c>
      <c r="BA4705" s="42"/>
    </row>
    <row r="4706" spans="1:53" ht="14.1" customHeight="1" x14ac:dyDescent="0.2">
      <c r="A4706" s="10">
        <v>6020</v>
      </c>
      <c r="B4706" s="13" t="s">
        <v>6581</v>
      </c>
      <c r="C4706" s="13"/>
      <c r="D4706" s="33" t="s">
        <v>6582</v>
      </c>
      <c r="E4706" s="13" t="s">
        <v>2798</v>
      </c>
      <c r="F4706" s="13"/>
      <c r="G4706" s="36">
        <v>36111</v>
      </c>
      <c r="H4706" s="30"/>
      <c r="I4706" s="33" t="s">
        <v>53</v>
      </c>
      <c r="J4706" s="5" t="s">
        <v>6583</v>
      </c>
      <c r="K4706" s="5"/>
      <c r="L4706" s="14" t="s">
        <v>2752</v>
      </c>
      <c r="M4706" s="14" t="s">
        <v>2762</v>
      </c>
      <c r="N4706" s="14" t="s">
        <v>2828</v>
      </c>
      <c r="O4706" s="30" t="s">
        <v>5336</v>
      </c>
      <c r="P4706" s="30" t="s">
        <v>5336</v>
      </c>
      <c r="Q4706" s="30"/>
      <c r="R4706" s="30" t="s">
        <v>5337</v>
      </c>
      <c r="S4706" s="14"/>
      <c r="T4706" s="14"/>
      <c r="U4706" s="14"/>
      <c r="V4706" s="14"/>
      <c r="W4706" s="14" t="s">
        <v>3375</v>
      </c>
      <c r="X4706" s="14" t="s">
        <v>3375</v>
      </c>
      <c r="Y4706" s="10" t="s">
        <v>3914</v>
      </c>
      <c r="Z4706">
        <v>-75</v>
      </c>
      <c r="AA4706">
        <v>-175</v>
      </c>
      <c r="AB4706" s="30" t="s">
        <v>53</v>
      </c>
      <c r="AD4706" s="10" t="s">
        <v>53</v>
      </c>
      <c r="AE4706" s="34">
        <v>652</v>
      </c>
      <c r="AH4706" s="30" t="s">
        <v>6579</v>
      </c>
      <c r="AI4706" s="30"/>
      <c r="AK4706" s="10" t="str">
        <f t="shared" si="241"/>
        <v>&gt;_Molpadiodemas_crinitus_Antarctica_MOLN_014_S0509</v>
      </c>
      <c r="AL4706" s="10" t="str">
        <f t="shared" si="239"/>
        <v>&gt;Molpadiodemas_crinitus_Antarctica_Ross_Sea_NIWA_MOLN_014</v>
      </c>
      <c r="AM4706" s="14" t="s">
        <v>6584</v>
      </c>
      <c r="AN4706" s="14"/>
      <c r="AP4706" s="14"/>
      <c r="AQ4706" s="14"/>
      <c r="AR4706" s="14"/>
      <c r="AS4706" s="14" t="s">
        <v>3953</v>
      </c>
      <c r="AT4706" s="14"/>
      <c r="AU4706" s="14" t="s">
        <v>2759</v>
      </c>
      <c r="AV4706" s="14" t="s">
        <v>2758</v>
      </c>
      <c r="AW4706" s="14" t="s">
        <v>2759</v>
      </c>
      <c r="AX4706" s="14"/>
      <c r="AY4706" s="14"/>
      <c r="AZ4706" s="41" t="s">
        <v>3918</v>
      </c>
      <c r="BA4706" s="42"/>
    </row>
    <row r="4707" spans="1:53" ht="14.1" customHeight="1" x14ac:dyDescent="0.2">
      <c r="A4707" s="10">
        <v>5199</v>
      </c>
      <c r="B4707" s="33" t="s">
        <v>6636</v>
      </c>
      <c r="C4707" s="33"/>
      <c r="D4707" s="13" t="s">
        <v>6637</v>
      </c>
      <c r="E4707" s="13" t="s">
        <v>2798</v>
      </c>
      <c r="F4707" s="13"/>
      <c r="G4707" s="11">
        <v>2743</v>
      </c>
      <c r="I4707" s="10" t="s">
        <v>53</v>
      </c>
      <c r="L4707" s="14" t="s">
        <v>2752</v>
      </c>
      <c r="M4707" s="14" t="s">
        <v>2762</v>
      </c>
      <c r="N4707" s="14" t="s">
        <v>2828</v>
      </c>
      <c r="O4707" s="14" t="s">
        <v>5336</v>
      </c>
      <c r="P4707" s="14" t="s">
        <v>5336</v>
      </c>
      <c r="Q4707" s="14"/>
      <c r="R4707" s="14" t="s">
        <v>6638</v>
      </c>
      <c r="S4707" s="14"/>
      <c r="T4707" s="14"/>
      <c r="U4707" s="14"/>
      <c r="V4707" s="14"/>
      <c r="W4707" s="14" t="s">
        <v>2802</v>
      </c>
      <c r="X4707" s="14" t="s">
        <v>2802</v>
      </c>
      <c r="Y4707" s="14"/>
      <c r="Z4707">
        <v>-36.722166999999999</v>
      </c>
      <c r="AA4707">
        <v>175.83833000000001</v>
      </c>
      <c r="AB4707" s="30" t="s">
        <v>53</v>
      </c>
      <c r="AD4707" s="10" t="s">
        <v>53</v>
      </c>
      <c r="AE4707" s="34">
        <v>652</v>
      </c>
      <c r="AH4707" s="14" t="s">
        <v>6639</v>
      </c>
      <c r="AI4707" s="14"/>
      <c r="AJ4707" s="37" t="s">
        <v>6640</v>
      </c>
      <c r="AK4707" s="10" t="str">
        <f t="shared" si="241"/>
        <v>&gt;_Molpadiodemas_involutus_New Zealand_NIWAMOL_705_J0256</v>
      </c>
      <c r="AL4707" s="10" t="str">
        <f t="shared" si="239"/>
        <v>&gt;Molpadiodemas_involutus_New Zealand__NIWA_NIWAMOL_705</v>
      </c>
      <c r="AM4707" s="14" t="s">
        <v>6641</v>
      </c>
      <c r="AN4707" s="14"/>
      <c r="AP4707" s="14"/>
      <c r="AQ4707" s="14"/>
      <c r="AR4707" s="14"/>
      <c r="AS4707" s="14" t="s">
        <v>6642</v>
      </c>
      <c r="AT4707" s="14"/>
      <c r="AU4707" s="14" t="s">
        <v>2758</v>
      </c>
      <c r="AV4707" s="14" t="s">
        <v>2758</v>
      </c>
      <c r="AW4707" s="14" t="s">
        <v>2759</v>
      </c>
      <c r="AX4707" s="14"/>
      <c r="AY4707" s="14"/>
      <c r="AZ4707" s="35"/>
      <c r="BA4707" s="35"/>
    </row>
    <row r="4708" spans="1:53" ht="14.1" customHeight="1" x14ac:dyDescent="0.2">
      <c r="A4708" s="10">
        <v>5263</v>
      </c>
      <c r="B4708" s="33" t="s">
        <v>6643</v>
      </c>
      <c r="C4708" s="33"/>
      <c r="D4708" s="33" t="s">
        <v>6644</v>
      </c>
      <c r="E4708" s="10" t="s">
        <v>3371</v>
      </c>
      <c r="F4708" s="10"/>
      <c r="G4708" s="11" t="s">
        <v>6645</v>
      </c>
      <c r="H4708" s="14"/>
      <c r="I4708" s="33" t="s">
        <v>53</v>
      </c>
      <c r="J4708" s="5" t="s">
        <v>6646</v>
      </c>
      <c r="K4708" s="5"/>
      <c r="L4708" s="14" t="s">
        <v>2752</v>
      </c>
      <c r="M4708" s="14" t="s">
        <v>2762</v>
      </c>
      <c r="N4708" s="14" t="s">
        <v>2828</v>
      </c>
      <c r="O4708" s="30" t="s">
        <v>5336</v>
      </c>
      <c r="P4708" s="30" t="s">
        <v>5336</v>
      </c>
      <c r="Q4708" s="30"/>
      <c r="R4708" s="14" t="s">
        <v>6647</v>
      </c>
      <c r="S4708" s="14"/>
      <c r="T4708" s="14"/>
      <c r="U4708" s="14"/>
      <c r="V4708" s="14"/>
      <c r="W4708" s="14" t="s">
        <v>3375</v>
      </c>
      <c r="X4708" s="34" t="s">
        <v>3376</v>
      </c>
      <c r="Z4708">
        <v>-55.0929</v>
      </c>
      <c r="AA4708">
        <v>-25.7898</v>
      </c>
      <c r="AB4708" s="30" t="s">
        <v>53</v>
      </c>
      <c r="AD4708" s="10" t="s">
        <v>53</v>
      </c>
      <c r="AE4708" s="34">
        <v>652</v>
      </c>
      <c r="AF4708" s="10" t="s">
        <v>75</v>
      </c>
      <c r="AH4708" s="14" t="s">
        <v>6647</v>
      </c>
      <c r="AI4708" s="14"/>
      <c r="AK4708" s="10" t="str">
        <f t="shared" si="241"/>
        <v>&gt;t_Molpadiodemas_morbillus_SSandwich_MOLAF_0045_K0092</v>
      </c>
      <c r="AL4708" s="10" t="str">
        <f t="shared" si="239"/>
        <v>&gt;Molpadiodemas_morbillus_SSandwich__NMV_MOLAF_0045</v>
      </c>
      <c r="AM4708" s="14" t="s">
        <v>6648</v>
      </c>
      <c r="AN4708" s="14"/>
      <c r="AP4708" s="14"/>
      <c r="AQ4708" s="14"/>
      <c r="AR4708" s="14"/>
      <c r="AS4708" s="14" t="s">
        <v>6649</v>
      </c>
      <c r="AT4708" s="14"/>
      <c r="AU4708" s="14" t="s">
        <v>2758</v>
      </c>
      <c r="AV4708" s="14" t="s">
        <v>2758</v>
      </c>
      <c r="AW4708" s="14" t="s">
        <v>2759</v>
      </c>
      <c r="AX4708" s="14"/>
      <c r="AY4708" s="14"/>
      <c r="AZ4708" s="41" t="s">
        <v>3378</v>
      </c>
      <c r="BA4708" s="35"/>
    </row>
    <row r="4709" spans="1:53" ht="14.1" customHeight="1" x14ac:dyDescent="0.2">
      <c r="A4709" s="10">
        <v>5105</v>
      </c>
      <c r="B4709" s="33" t="s">
        <v>6650</v>
      </c>
      <c r="C4709" s="33"/>
      <c r="D4709" s="33" t="s">
        <v>6651</v>
      </c>
      <c r="E4709" s="10" t="s">
        <v>3371</v>
      </c>
      <c r="F4709" s="10"/>
      <c r="G4709" s="11" t="s">
        <v>6652</v>
      </c>
      <c r="H4709" s="14"/>
      <c r="I4709" s="33" t="s">
        <v>53</v>
      </c>
      <c r="J4709" s="5" t="s">
        <v>6653</v>
      </c>
      <c r="K4709" s="5"/>
      <c r="L4709" s="14" t="s">
        <v>2752</v>
      </c>
      <c r="M4709" s="14" t="s">
        <v>2762</v>
      </c>
      <c r="N4709" s="14" t="s">
        <v>2828</v>
      </c>
      <c r="O4709" s="30" t="s">
        <v>5336</v>
      </c>
      <c r="P4709" s="30" t="s">
        <v>5336</v>
      </c>
      <c r="Q4709" s="30"/>
      <c r="R4709" s="14" t="s">
        <v>6647</v>
      </c>
      <c r="S4709" s="14"/>
      <c r="T4709" s="14"/>
      <c r="U4709" s="14"/>
      <c r="V4709" s="14"/>
      <c r="W4709" s="14" t="s">
        <v>3375</v>
      </c>
      <c r="X4709" s="34" t="s">
        <v>3376</v>
      </c>
      <c r="Z4709">
        <v>-55.0929</v>
      </c>
      <c r="AA4709">
        <v>-25.7898</v>
      </c>
      <c r="AB4709" s="30" t="s">
        <v>53</v>
      </c>
      <c r="AD4709" s="10" t="s">
        <v>53</v>
      </c>
      <c r="AE4709" s="34">
        <v>652</v>
      </c>
      <c r="AH4709" s="14" t="s">
        <v>6647</v>
      </c>
      <c r="AI4709" s="14"/>
      <c r="AK4709" s="10" t="str">
        <f t="shared" si="241"/>
        <v>&gt;_Molpadiodemas_morbillus_SSandwich_MOLAF_0057_G0234</v>
      </c>
      <c r="AL4709" s="10" t="str">
        <f t="shared" si="239"/>
        <v>&gt;Molpadiodemas_morbillus_SSandwich__NMV_MOLAF_0057</v>
      </c>
      <c r="AM4709" s="14" t="s">
        <v>6654</v>
      </c>
      <c r="AN4709" s="14"/>
      <c r="AP4709" s="14"/>
      <c r="AQ4709" s="14"/>
      <c r="AR4709" s="14"/>
      <c r="AS4709" s="14" t="s">
        <v>6655</v>
      </c>
      <c r="AT4709" s="14"/>
      <c r="AU4709" s="14" t="s">
        <v>2758</v>
      </c>
      <c r="AV4709" s="14" t="s">
        <v>2758</v>
      </c>
      <c r="AW4709" s="14" t="s">
        <v>2759</v>
      </c>
      <c r="AX4709" s="14"/>
      <c r="AY4709" s="14"/>
      <c r="AZ4709" s="41" t="s">
        <v>3378</v>
      </c>
      <c r="BA4709" s="35"/>
    </row>
    <row r="4710" spans="1:53" ht="14.1" customHeight="1" x14ac:dyDescent="0.2">
      <c r="A4710" s="10">
        <v>5095</v>
      </c>
      <c r="B4710" s="33" t="s">
        <v>6656</v>
      </c>
      <c r="C4710" s="33"/>
      <c r="D4710" s="33" t="s">
        <v>6657</v>
      </c>
      <c r="E4710" s="10" t="s">
        <v>3371</v>
      </c>
      <c r="F4710" s="10"/>
      <c r="G4710" s="11" t="s">
        <v>6658</v>
      </c>
      <c r="H4710" s="14"/>
      <c r="I4710" s="33" t="s">
        <v>53</v>
      </c>
      <c r="J4710" s="5" t="s">
        <v>6659</v>
      </c>
      <c r="K4710" s="5"/>
      <c r="L4710" s="14" t="s">
        <v>2752</v>
      </c>
      <c r="M4710" s="14" t="s">
        <v>2762</v>
      </c>
      <c r="N4710" s="14" t="s">
        <v>2828</v>
      </c>
      <c r="O4710" s="30" t="s">
        <v>5336</v>
      </c>
      <c r="P4710" s="30" t="s">
        <v>5336</v>
      </c>
      <c r="Q4710" s="30"/>
      <c r="R4710" s="14" t="s">
        <v>6647</v>
      </c>
      <c r="S4710" s="14"/>
      <c r="T4710" s="14"/>
      <c r="U4710" s="14"/>
      <c r="V4710" s="14"/>
      <c r="W4710" s="14" t="s">
        <v>3375</v>
      </c>
      <c r="X4710" s="34" t="s">
        <v>3376</v>
      </c>
      <c r="Z4710">
        <v>-55.0929</v>
      </c>
      <c r="AA4710">
        <v>-25.7898</v>
      </c>
      <c r="AB4710" s="30" t="s">
        <v>53</v>
      </c>
      <c r="AD4710" s="10" t="s">
        <v>53</v>
      </c>
      <c r="AE4710" s="34">
        <v>652</v>
      </c>
      <c r="AF4710" s="14"/>
      <c r="AG4710" s="14"/>
      <c r="AH4710" s="14" t="s">
        <v>6647</v>
      </c>
      <c r="AI4710" s="14"/>
      <c r="AJ4710" s="14"/>
      <c r="AK4710" s="10" t="str">
        <f t="shared" si="241"/>
        <v>&gt;_Molpadiodemas_morbillus_SSandwich_MOLAF_0056_G0220</v>
      </c>
      <c r="AL4710" s="10" t="str">
        <f t="shared" si="239"/>
        <v>&gt;Molpadiodemas_morbillus_SSandwich__NMV_MOLAF_0056</v>
      </c>
      <c r="AM4710" s="14" t="s">
        <v>6660</v>
      </c>
      <c r="AN4710" s="14"/>
      <c r="AO4710" s="14"/>
      <c r="AP4710" s="14"/>
      <c r="AQ4710" s="14"/>
      <c r="AR4710" s="14"/>
      <c r="AS4710" s="14" t="s">
        <v>6661</v>
      </c>
      <c r="AT4710" s="14"/>
      <c r="AU4710" s="14" t="s">
        <v>2758</v>
      </c>
      <c r="AV4710" s="14" t="s">
        <v>2758</v>
      </c>
      <c r="AW4710" s="14" t="s">
        <v>2759</v>
      </c>
      <c r="AX4710" s="14"/>
      <c r="AY4710" s="14"/>
      <c r="AZ4710" s="41" t="s">
        <v>3378</v>
      </c>
      <c r="BA4710" s="35"/>
    </row>
    <row r="4711" spans="1:53" ht="14.1" customHeight="1" x14ac:dyDescent="0.2">
      <c r="A4711" s="10">
        <v>5092</v>
      </c>
      <c r="B4711" s="33" t="s">
        <v>6662</v>
      </c>
      <c r="C4711" s="33"/>
      <c r="D4711" s="33" t="s">
        <v>6663</v>
      </c>
      <c r="E4711" s="10" t="s">
        <v>3371</v>
      </c>
      <c r="F4711" s="10"/>
      <c r="G4711" s="11" t="s">
        <v>6664</v>
      </c>
      <c r="H4711" s="14"/>
      <c r="I4711" s="33" t="s">
        <v>53</v>
      </c>
      <c r="J4711" s="5" t="s">
        <v>6665</v>
      </c>
      <c r="K4711" s="5"/>
      <c r="L4711" s="14" t="s">
        <v>2752</v>
      </c>
      <c r="M4711" s="14" t="s">
        <v>2762</v>
      </c>
      <c r="N4711" s="14" t="s">
        <v>2828</v>
      </c>
      <c r="O4711" s="30" t="s">
        <v>5336</v>
      </c>
      <c r="P4711" s="30" t="s">
        <v>5336</v>
      </c>
      <c r="Q4711" s="30"/>
      <c r="R4711" s="14" t="s">
        <v>6647</v>
      </c>
      <c r="S4711" s="14"/>
      <c r="T4711" s="14"/>
      <c r="U4711" s="14"/>
      <c r="V4711" s="14"/>
      <c r="W4711" s="14" t="s">
        <v>3375</v>
      </c>
      <c r="X4711" s="34" t="s">
        <v>3376</v>
      </c>
      <c r="Z4711">
        <v>-55.0929</v>
      </c>
      <c r="AA4711">
        <v>-25.7898</v>
      </c>
      <c r="AB4711" s="30" t="s">
        <v>53</v>
      </c>
      <c r="AD4711" s="10" t="s">
        <v>53</v>
      </c>
      <c r="AE4711" s="34">
        <v>652</v>
      </c>
      <c r="AH4711" s="14" t="s">
        <v>6647</v>
      </c>
      <c r="AI4711" s="14"/>
      <c r="AK4711" s="10" t="str">
        <f t="shared" si="241"/>
        <v>&gt;_Molpadiodemas_morbillus_SSandwich_MOLAF_0044_G0217</v>
      </c>
      <c r="AL4711" s="10" t="str">
        <f t="shared" si="239"/>
        <v>&gt;Molpadiodemas_morbillus_SSandwich__NMV_MOLAF_0044</v>
      </c>
      <c r="AM4711" s="14" t="s">
        <v>6666</v>
      </c>
      <c r="AN4711" s="14"/>
      <c r="AP4711" s="14"/>
      <c r="AQ4711" s="14"/>
      <c r="AR4711" s="14"/>
      <c r="AS4711" s="14" t="s">
        <v>6667</v>
      </c>
      <c r="AT4711" s="14"/>
      <c r="AU4711" s="14" t="s">
        <v>2758</v>
      </c>
      <c r="AV4711" s="14" t="s">
        <v>2758</v>
      </c>
      <c r="AW4711" s="14" t="s">
        <v>2759</v>
      </c>
      <c r="AX4711" s="14"/>
      <c r="AY4711" s="14"/>
      <c r="AZ4711" s="41" t="s">
        <v>3378</v>
      </c>
      <c r="BA4711" s="35"/>
    </row>
    <row r="4712" spans="1:53" ht="14.1" customHeight="1" x14ac:dyDescent="0.2">
      <c r="A4712" s="10">
        <v>5139</v>
      </c>
      <c r="B4712" s="33" t="s">
        <v>6668</v>
      </c>
      <c r="C4712" s="33"/>
      <c r="D4712" s="33" t="s">
        <v>6669</v>
      </c>
      <c r="E4712" s="10" t="s">
        <v>3371</v>
      </c>
      <c r="F4712" s="10"/>
      <c r="G4712" s="11" t="s">
        <v>6670</v>
      </c>
      <c r="H4712" s="14"/>
      <c r="I4712" s="33" t="s">
        <v>53</v>
      </c>
      <c r="J4712" s="5" t="s">
        <v>6671</v>
      </c>
      <c r="K4712" s="5"/>
      <c r="L4712" s="14" t="s">
        <v>2752</v>
      </c>
      <c r="M4712" s="14" t="s">
        <v>2762</v>
      </c>
      <c r="N4712" s="14" t="s">
        <v>2828</v>
      </c>
      <c r="O4712" s="14" t="s">
        <v>5336</v>
      </c>
      <c r="P4712" s="14" t="s">
        <v>5336</v>
      </c>
      <c r="Q4712" s="14"/>
      <c r="R4712" s="14" t="s">
        <v>6638</v>
      </c>
      <c r="S4712" s="14"/>
      <c r="T4712" s="14"/>
      <c r="U4712" s="14"/>
      <c r="V4712" s="14"/>
      <c r="W4712" s="34" t="s">
        <v>3330</v>
      </c>
      <c r="X4712" s="34" t="s">
        <v>3330</v>
      </c>
      <c r="Z4712">
        <v>-38.592399999999998</v>
      </c>
      <c r="AA4712">
        <v>149.51599999999999</v>
      </c>
      <c r="AB4712" s="30" t="s">
        <v>53</v>
      </c>
      <c r="AD4712" s="10" t="s">
        <v>53</v>
      </c>
      <c r="AE4712" s="34">
        <v>652</v>
      </c>
      <c r="AF4712" s="10" t="s">
        <v>75</v>
      </c>
      <c r="AH4712" s="14" t="s">
        <v>6639</v>
      </c>
      <c r="AI4712" s="14"/>
      <c r="AJ4712" s="37" t="s">
        <v>6640</v>
      </c>
      <c r="AK4712" s="10" t="str">
        <f t="shared" si="241"/>
        <v>&gt;t_Molpadiodemas_involutus_SEAustralia_MOLAF_0238_G0289</v>
      </c>
      <c r="AL4712" s="10" t="str">
        <f t="shared" si="239"/>
        <v>&gt;Molpadiodemas_involutus_SEAustralia__NMV_MOLAF_0238</v>
      </c>
      <c r="AM4712" s="14" t="s">
        <v>6672</v>
      </c>
      <c r="AN4712" s="14"/>
      <c r="AP4712" s="14"/>
      <c r="AQ4712" s="14"/>
      <c r="AR4712" s="14"/>
      <c r="AS4712" s="14" t="s">
        <v>6673</v>
      </c>
      <c r="AT4712" s="14"/>
      <c r="AU4712" s="14" t="s">
        <v>2758</v>
      </c>
      <c r="AV4712" s="14" t="s">
        <v>2758</v>
      </c>
      <c r="AW4712" s="14" t="s">
        <v>2759</v>
      </c>
      <c r="AX4712" s="14"/>
      <c r="AY4712" s="14"/>
      <c r="AZ4712" s="41" t="s">
        <v>3405</v>
      </c>
      <c r="BA4712" s="35"/>
    </row>
    <row r="4713" spans="1:53" ht="14.1" customHeight="1" x14ac:dyDescent="0.2">
      <c r="A4713" s="10">
        <v>2278</v>
      </c>
      <c r="B4713" s="10" t="s">
        <v>3965</v>
      </c>
      <c r="C4713" s="10" t="s">
        <v>338</v>
      </c>
      <c r="D4713" s="10" t="s">
        <v>8688</v>
      </c>
      <c r="E4713" s="10" t="s">
        <v>3371</v>
      </c>
      <c r="F4713" s="10"/>
      <c r="G4713" s="11" t="s">
        <v>3973</v>
      </c>
      <c r="I4713" s="10" t="s">
        <v>686</v>
      </c>
      <c r="J4713" s="5" t="s">
        <v>8689</v>
      </c>
      <c r="K4713" s="5"/>
      <c r="L4713" s="10" t="s">
        <v>2752</v>
      </c>
      <c r="M4713" s="10" t="s">
        <v>2762</v>
      </c>
      <c r="N4713" s="10" t="s">
        <v>2828</v>
      </c>
      <c r="O4713" s="10" t="s">
        <v>5336</v>
      </c>
      <c r="P4713" s="10" t="s">
        <v>5336</v>
      </c>
      <c r="R4713" s="10" t="s">
        <v>5337</v>
      </c>
      <c r="W4713" s="10" t="s">
        <v>3375</v>
      </c>
      <c r="X4713" s="10" t="s">
        <v>3375</v>
      </c>
      <c r="Y4713" s="34" t="s">
        <v>4579</v>
      </c>
      <c r="Z4713">
        <v>-69.210149999999999</v>
      </c>
      <c r="AA4713">
        <v>-109.95314999999999</v>
      </c>
      <c r="AB4713" s="10" t="s">
        <v>53</v>
      </c>
      <c r="AD4713" s="10" t="s">
        <v>74</v>
      </c>
      <c r="AE4713" s="12">
        <v>655</v>
      </c>
      <c r="AF4713" s="10" t="s">
        <v>75</v>
      </c>
      <c r="AK4713" s="10" t="str">
        <f t="shared" si="241"/>
        <v>&gt;t_Molpadiodemas_crinitus_Antarctica_MOLAF_0765_FLMNH_098</v>
      </c>
      <c r="AL4713" s="10" t="str">
        <f t="shared" si="239"/>
        <v>&gt;Molpadiodemas_crinitus_Antarctica_Amundsen_Sea_NMV_MOLAF_0765</v>
      </c>
      <c r="AM4713" s="10" t="s">
        <v>8690</v>
      </c>
      <c r="AZ4713" s="41" t="s">
        <v>4582</v>
      </c>
      <c r="BA4713" s="15" t="s">
        <v>5859</v>
      </c>
    </row>
    <row r="4714" spans="1:53" ht="14.1" customHeight="1" x14ac:dyDescent="0.2">
      <c r="A4714" s="10">
        <v>5715</v>
      </c>
      <c r="B4714" s="33" t="s">
        <v>11660</v>
      </c>
      <c r="C4714" s="33"/>
      <c r="D4714" s="33" t="s">
        <v>11661</v>
      </c>
      <c r="E4714" s="10" t="s">
        <v>3371</v>
      </c>
      <c r="F4714" s="10"/>
      <c r="G4714" s="36" t="s">
        <v>11662</v>
      </c>
      <c r="H4714" s="13"/>
      <c r="I4714" s="33" t="s">
        <v>53</v>
      </c>
      <c r="L4714" s="14" t="s">
        <v>2752</v>
      </c>
      <c r="M4714" s="14" t="s">
        <v>2762</v>
      </c>
      <c r="N4714" s="14" t="s">
        <v>2828</v>
      </c>
      <c r="O4714" s="14" t="s">
        <v>5336</v>
      </c>
      <c r="P4714" s="14" t="s">
        <v>5336</v>
      </c>
      <c r="Q4714" s="14"/>
      <c r="R4714" s="14" t="s">
        <v>6638</v>
      </c>
      <c r="S4714" s="14"/>
      <c r="T4714" s="14"/>
      <c r="U4714" s="14"/>
      <c r="V4714" s="14"/>
      <c r="W4714" s="14" t="s">
        <v>3548</v>
      </c>
      <c r="X4714" s="14" t="s">
        <v>3548</v>
      </c>
      <c r="Y4714" s="34"/>
      <c r="Z4714">
        <v>-14.5555</v>
      </c>
      <c r="AA4714">
        <v>121.26600000000001</v>
      </c>
      <c r="AB4714" s="30" t="s">
        <v>53</v>
      </c>
      <c r="AD4714" s="10" t="s">
        <v>53</v>
      </c>
      <c r="AE4714" s="34">
        <v>652</v>
      </c>
      <c r="AF4714" s="10" t="s">
        <v>75</v>
      </c>
      <c r="AH4714" s="30" t="s">
        <v>11663</v>
      </c>
      <c r="AI4714" s="30"/>
      <c r="AJ4714" s="14" t="s">
        <v>11664</v>
      </c>
      <c r="AK4714" s="10" t="str">
        <f t="shared" si="241"/>
        <v>&gt;t_Molpadiodemas_involutus_NWAustralia_MOLAF_0340_S0021</v>
      </c>
      <c r="AL4714" s="10" t="str">
        <f t="shared" si="239"/>
        <v>&gt;Molpadiodemas_involutus_NWAustralia__NMV_MOLAF_0340</v>
      </c>
      <c r="AM4714" s="14" t="s">
        <v>11665</v>
      </c>
      <c r="AN4714" s="14"/>
      <c r="AP4714" s="14"/>
      <c r="AQ4714" s="14"/>
      <c r="AR4714" s="14"/>
      <c r="AS4714" s="14" t="s">
        <v>11666</v>
      </c>
      <c r="AT4714" s="14"/>
      <c r="AU4714" s="14" t="s">
        <v>2758</v>
      </c>
      <c r="AV4714" s="14" t="s">
        <v>2758</v>
      </c>
      <c r="AW4714" s="14" t="s">
        <v>2759</v>
      </c>
      <c r="AX4714" s="14"/>
      <c r="AY4714" s="14"/>
      <c r="AZ4714" s="41" t="s">
        <v>3550</v>
      </c>
      <c r="BA4714" s="35"/>
    </row>
    <row r="4715" spans="1:53" ht="14.1" customHeight="1" x14ac:dyDescent="0.2">
      <c r="A4715" s="10">
        <v>5778</v>
      </c>
      <c r="B4715" s="33" t="s">
        <v>11667</v>
      </c>
      <c r="C4715" s="33"/>
      <c r="D4715" s="33" t="s">
        <v>11668</v>
      </c>
      <c r="E4715" s="10" t="s">
        <v>3371</v>
      </c>
      <c r="F4715" s="10"/>
      <c r="G4715" s="36" t="s">
        <v>11669</v>
      </c>
      <c r="H4715" s="13"/>
      <c r="I4715" s="33" t="s">
        <v>53</v>
      </c>
      <c r="L4715" s="14" t="s">
        <v>2752</v>
      </c>
      <c r="M4715" s="14" t="s">
        <v>2762</v>
      </c>
      <c r="N4715" s="14" t="s">
        <v>2828</v>
      </c>
      <c r="O4715" s="14" t="s">
        <v>5336</v>
      </c>
      <c r="P4715" s="14" t="s">
        <v>5336</v>
      </c>
      <c r="Q4715" s="14"/>
      <c r="R4715" s="14" t="s">
        <v>6638</v>
      </c>
      <c r="S4715" s="14"/>
      <c r="T4715" s="14"/>
      <c r="U4715" s="14"/>
      <c r="V4715" s="14"/>
      <c r="W4715" s="14" t="s">
        <v>3548</v>
      </c>
      <c r="X4715" s="14" t="s">
        <v>3548</v>
      </c>
      <c r="Y4715" s="34"/>
      <c r="Z4715">
        <v>-15.009</v>
      </c>
      <c r="AA4715">
        <v>124.60357999999999</v>
      </c>
      <c r="AB4715" s="30" t="s">
        <v>53</v>
      </c>
      <c r="AD4715" s="10" t="s">
        <v>53</v>
      </c>
      <c r="AE4715" s="34">
        <v>651</v>
      </c>
      <c r="AF4715" s="14"/>
      <c r="AG4715" s="14"/>
      <c r="AH4715" s="30" t="s">
        <v>11663</v>
      </c>
      <c r="AI4715" s="30"/>
      <c r="AJ4715" s="14" t="s">
        <v>11664</v>
      </c>
      <c r="AK4715" s="10" t="str">
        <f t="shared" si="241"/>
        <v>&gt;_Molpadiodemas_involutus_NWAustralia_MOLAF_0366_S0141</v>
      </c>
      <c r="AL4715" s="10" t="str">
        <f t="shared" si="239"/>
        <v>&gt;Molpadiodemas_involutus_NWAustralia__NMV_MOLAF_0366</v>
      </c>
      <c r="AM4715" s="14" t="s">
        <v>11670</v>
      </c>
      <c r="AN4715" s="14"/>
      <c r="AO4715" s="14"/>
      <c r="AP4715" s="14"/>
      <c r="AQ4715" s="14"/>
      <c r="AR4715" s="14"/>
      <c r="AS4715" s="14" t="s">
        <v>3953</v>
      </c>
      <c r="AT4715" s="14"/>
      <c r="AU4715" s="14" t="s">
        <v>2759</v>
      </c>
      <c r="AV4715" s="14" t="s">
        <v>2758</v>
      </c>
      <c r="AW4715" s="14" t="s">
        <v>2759</v>
      </c>
      <c r="AX4715" s="14"/>
      <c r="AY4715" s="14"/>
      <c r="AZ4715" s="41" t="s">
        <v>3550</v>
      </c>
      <c r="BA4715" s="35"/>
    </row>
    <row r="4716" spans="1:53" ht="14.1" customHeight="1" x14ac:dyDescent="0.2">
      <c r="A4716" s="10">
        <v>6023</v>
      </c>
      <c r="B4716" s="13" t="s">
        <v>12503</v>
      </c>
      <c r="C4716" s="13"/>
      <c r="D4716" s="33" t="s">
        <v>12504</v>
      </c>
      <c r="E4716" s="13" t="s">
        <v>2798</v>
      </c>
      <c r="F4716" s="13"/>
      <c r="G4716" s="36">
        <v>36803</v>
      </c>
      <c r="H4716" s="30"/>
      <c r="I4716" s="33" t="s">
        <v>53</v>
      </c>
      <c r="J4716" s="5" t="s">
        <v>12505</v>
      </c>
      <c r="K4716" s="5" t="s">
        <v>6091</v>
      </c>
      <c r="L4716" s="14" t="s">
        <v>2752</v>
      </c>
      <c r="M4716" s="14" t="s">
        <v>2762</v>
      </c>
      <c r="N4716" s="14" t="s">
        <v>2828</v>
      </c>
      <c r="O4716" s="30" t="s">
        <v>5336</v>
      </c>
      <c r="P4716" s="30" t="s">
        <v>5336</v>
      </c>
      <c r="Q4716" s="30"/>
      <c r="R4716" s="30" t="s">
        <v>5337</v>
      </c>
      <c r="S4716" s="14"/>
      <c r="T4716" s="14"/>
      <c r="U4716" s="14"/>
      <c r="V4716" s="14"/>
      <c r="W4716" s="14" t="s">
        <v>3375</v>
      </c>
      <c r="X4716" s="14" t="s">
        <v>3375</v>
      </c>
      <c r="Y4716" s="10" t="s">
        <v>3914</v>
      </c>
      <c r="Z4716">
        <v>-75</v>
      </c>
      <c r="AA4716">
        <v>-175</v>
      </c>
      <c r="AB4716" s="30" t="s">
        <v>53</v>
      </c>
      <c r="AD4716" s="10" t="s">
        <v>53</v>
      </c>
      <c r="AE4716" s="34">
        <v>652</v>
      </c>
      <c r="AH4716" s="30" t="s">
        <v>6579</v>
      </c>
      <c r="AI4716" s="30"/>
      <c r="AK4716" s="10" t="str">
        <f t="shared" si="241"/>
        <v>&gt;_Molpadiodemas_crinitus_Antarctica_MOLN_017_S0512</v>
      </c>
      <c r="AL4716" s="10" t="str">
        <f t="shared" si="239"/>
        <v>&gt;Molpadiodemas_crinitus_Antarctica_Ross_Sea_NIWA_MOLN_017</v>
      </c>
      <c r="AM4716" s="14" t="s">
        <v>12506</v>
      </c>
      <c r="AN4716" s="14"/>
      <c r="AP4716" s="14"/>
      <c r="AQ4716" s="14"/>
      <c r="AR4716" s="14"/>
      <c r="AS4716" s="14" t="s">
        <v>3953</v>
      </c>
      <c r="AT4716" s="14"/>
      <c r="AU4716" s="14" t="s">
        <v>2759</v>
      </c>
      <c r="AV4716" s="14" t="s">
        <v>2758</v>
      </c>
      <c r="AW4716" s="14" t="s">
        <v>2759</v>
      </c>
      <c r="AX4716" s="14"/>
      <c r="AY4716" s="14"/>
      <c r="AZ4716" s="41" t="s">
        <v>3918</v>
      </c>
      <c r="BA4716" s="42"/>
    </row>
    <row r="4717" spans="1:53" ht="14.1" customHeight="1" x14ac:dyDescent="0.2">
      <c r="A4717" s="10">
        <v>4144</v>
      </c>
      <c r="B4717" s="10" t="s">
        <v>5313</v>
      </c>
      <c r="C4717" s="10" t="s">
        <v>142</v>
      </c>
      <c r="D4717" s="10" t="s">
        <v>5589</v>
      </c>
      <c r="E4717" s="34" t="s">
        <v>4078</v>
      </c>
      <c r="F4717" s="34"/>
      <c r="G4717" s="11" t="s">
        <v>5590</v>
      </c>
      <c r="I4717" s="10" t="s">
        <v>53</v>
      </c>
      <c r="L4717" s="10" t="s">
        <v>2752</v>
      </c>
      <c r="M4717" s="10" t="s">
        <v>2762</v>
      </c>
      <c r="N4717" s="10" t="s">
        <v>2828</v>
      </c>
      <c r="O4717" s="10" t="s">
        <v>5336</v>
      </c>
      <c r="P4717" s="10" t="s">
        <v>5336</v>
      </c>
      <c r="R4717" s="10" t="s">
        <v>5337</v>
      </c>
      <c r="Z4717" t="s">
        <v>60</v>
      </c>
      <c r="AA4717" t="s">
        <v>60</v>
      </c>
      <c r="AB4717" s="10" t="s">
        <v>207</v>
      </c>
      <c r="AE4717" s="10">
        <v>0</v>
      </c>
      <c r="AK4717" s="10" t="str">
        <f t="shared" si="241"/>
        <v>&gt;_Molpadiodemas_crinitus__MOLP_149_FLMNH_179</v>
      </c>
      <c r="AL4717" s="10" t="str">
        <f t="shared" si="239"/>
        <v>&gt;Molpadiodemas_crinitus___MNHN_MOLP_149</v>
      </c>
      <c r="AZ4717" s="41"/>
    </row>
    <row r="4718" spans="1:53" ht="14.1" customHeight="1" x14ac:dyDescent="0.2">
      <c r="A4718" s="10">
        <v>4156</v>
      </c>
      <c r="B4718" s="10" t="s">
        <v>5313</v>
      </c>
      <c r="C4718" s="10" t="s">
        <v>230</v>
      </c>
      <c r="D4718" s="10" t="s">
        <v>5467</v>
      </c>
      <c r="E4718" s="34" t="s">
        <v>4078</v>
      </c>
      <c r="F4718" s="34"/>
      <c r="G4718" s="11" t="s">
        <v>5468</v>
      </c>
      <c r="I4718" s="10" t="s">
        <v>53</v>
      </c>
      <c r="L4718" s="10" t="s">
        <v>2752</v>
      </c>
      <c r="M4718" s="10" t="s">
        <v>2762</v>
      </c>
      <c r="N4718" s="10" t="s">
        <v>2828</v>
      </c>
      <c r="O4718" s="10" t="s">
        <v>5336</v>
      </c>
      <c r="P4718" s="10" t="s">
        <v>5336</v>
      </c>
      <c r="R4718" s="10" t="s">
        <v>5337</v>
      </c>
      <c r="Z4718" t="s">
        <v>60</v>
      </c>
      <c r="AA4718" t="s">
        <v>60</v>
      </c>
      <c r="AB4718" s="10" t="s">
        <v>207</v>
      </c>
      <c r="AE4718" s="10">
        <v>0</v>
      </c>
      <c r="AK4718" s="10" t="str">
        <f t="shared" si="241"/>
        <v>&gt;_Molpadiodemas_crinitus__MOLP_150_FLMNH_179</v>
      </c>
      <c r="AL4718" s="10" t="str">
        <f t="shared" si="239"/>
        <v>&gt;Molpadiodemas_crinitus___MNHN_MOLP_150</v>
      </c>
      <c r="AZ4718" s="41"/>
    </row>
    <row r="4719" spans="1:53" ht="14.1" customHeight="1" x14ac:dyDescent="0.2">
      <c r="A4719" s="10">
        <v>4168</v>
      </c>
      <c r="B4719" s="10" t="s">
        <v>5313</v>
      </c>
      <c r="C4719" s="10" t="s">
        <v>171</v>
      </c>
      <c r="D4719" s="10" t="s">
        <v>5445</v>
      </c>
      <c r="E4719" s="34" t="s">
        <v>4078</v>
      </c>
      <c r="F4719" s="34"/>
      <c r="G4719" s="11" t="s">
        <v>5446</v>
      </c>
      <c r="I4719" s="10" t="s">
        <v>53</v>
      </c>
      <c r="L4719" s="10" t="s">
        <v>2752</v>
      </c>
      <c r="M4719" s="10" t="s">
        <v>2762</v>
      </c>
      <c r="N4719" s="10" t="s">
        <v>2828</v>
      </c>
      <c r="O4719" s="10" t="s">
        <v>5336</v>
      </c>
      <c r="P4719" s="10" t="s">
        <v>5336</v>
      </c>
      <c r="R4719" s="10" t="s">
        <v>5337</v>
      </c>
      <c r="Z4719" t="s">
        <v>60</v>
      </c>
      <c r="AA4719" t="s">
        <v>60</v>
      </c>
      <c r="AB4719" s="10" t="s">
        <v>207</v>
      </c>
      <c r="AE4719" s="10">
        <v>0</v>
      </c>
      <c r="AK4719" s="10" t="str">
        <f t="shared" si="241"/>
        <v>&gt;_Molpadiodemas_crinitus__MOLP_151_FLMNH_179</v>
      </c>
      <c r="AL4719" s="10" t="str">
        <f t="shared" si="239"/>
        <v>&gt;Molpadiodemas_crinitus___MNHN_MOLP_151</v>
      </c>
      <c r="AZ4719" s="41"/>
    </row>
    <row r="4720" spans="1:53" ht="14.1" customHeight="1" x14ac:dyDescent="0.2">
      <c r="A4720" s="10">
        <v>4180</v>
      </c>
      <c r="B4720" s="10" t="s">
        <v>5313</v>
      </c>
      <c r="C4720" s="10" t="s">
        <v>343</v>
      </c>
      <c r="D4720" s="10" t="s">
        <v>5533</v>
      </c>
      <c r="E4720" s="34" t="s">
        <v>4078</v>
      </c>
      <c r="F4720" s="34"/>
      <c r="G4720" s="11" t="s">
        <v>5534</v>
      </c>
      <c r="I4720" s="10" t="s">
        <v>53</v>
      </c>
      <c r="L4720" s="10" t="s">
        <v>2752</v>
      </c>
      <c r="M4720" s="10" t="s">
        <v>2762</v>
      </c>
      <c r="N4720" s="10" t="s">
        <v>2828</v>
      </c>
      <c r="O4720" s="10" t="s">
        <v>5336</v>
      </c>
      <c r="P4720" s="10" t="s">
        <v>5336</v>
      </c>
      <c r="R4720" s="10" t="s">
        <v>5337</v>
      </c>
      <c r="Z4720" t="s">
        <v>60</v>
      </c>
      <c r="AA4720" t="s">
        <v>60</v>
      </c>
      <c r="AB4720" s="10" t="s">
        <v>207</v>
      </c>
      <c r="AE4720" s="10">
        <v>0</v>
      </c>
      <c r="AK4720" s="10" t="str">
        <f t="shared" si="241"/>
        <v>&gt;_Molpadiodemas_crinitus__MOLP_152_FLMNH_179</v>
      </c>
      <c r="AL4720" s="10" t="str">
        <f t="shared" si="239"/>
        <v>&gt;Molpadiodemas_crinitus___MNHN_MOLP_152</v>
      </c>
      <c r="AZ4720" s="41"/>
    </row>
    <row r="4721" spans="1:53" ht="14.1" customHeight="1" x14ac:dyDescent="0.2">
      <c r="A4721" s="10">
        <v>4192</v>
      </c>
      <c r="B4721" s="10" t="s">
        <v>5313</v>
      </c>
      <c r="C4721" s="10" t="s">
        <v>337</v>
      </c>
      <c r="D4721" s="10" t="s">
        <v>5334</v>
      </c>
      <c r="E4721" s="34" t="s">
        <v>4078</v>
      </c>
      <c r="F4721" s="34"/>
      <c r="G4721" s="11" t="s">
        <v>5335</v>
      </c>
      <c r="I4721" s="10" t="s">
        <v>53</v>
      </c>
      <c r="L4721" s="10" t="s">
        <v>2752</v>
      </c>
      <c r="M4721" s="10" t="s">
        <v>2762</v>
      </c>
      <c r="N4721" s="10" t="s">
        <v>2828</v>
      </c>
      <c r="O4721" s="10" t="s">
        <v>5336</v>
      </c>
      <c r="P4721" s="10" t="s">
        <v>5336</v>
      </c>
      <c r="R4721" s="10" t="s">
        <v>5337</v>
      </c>
      <c r="Z4721" t="s">
        <v>60</v>
      </c>
      <c r="AA4721" t="s">
        <v>60</v>
      </c>
      <c r="AB4721" s="10" t="s">
        <v>207</v>
      </c>
      <c r="AE4721" s="10">
        <v>0</v>
      </c>
      <c r="AK4721" s="10" t="str">
        <f t="shared" si="241"/>
        <v>&gt;_Molpadiodemas_crinitus__MOLP_153_FLMNH_179</v>
      </c>
      <c r="AL4721" s="10" t="str">
        <f t="shared" si="239"/>
        <v>&gt;Molpadiodemas_crinitus___MNHN_MOLP_153</v>
      </c>
      <c r="AZ4721" s="41"/>
    </row>
    <row r="4722" spans="1:53" ht="14.1" customHeight="1" x14ac:dyDescent="0.2">
      <c r="A4722" s="10">
        <v>4204</v>
      </c>
      <c r="B4722" s="10" t="s">
        <v>5313</v>
      </c>
      <c r="C4722" s="10" t="s">
        <v>338</v>
      </c>
      <c r="D4722" s="10" t="s">
        <v>5421</v>
      </c>
      <c r="E4722" s="34" t="s">
        <v>4078</v>
      </c>
      <c r="F4722" s="34"/>
      <c r="G4722" s="11" t="s">
        <v>5422</v>
      </c>
      <c r="I4722" s="10" t="s">
        <v>53</v>
      </c>
      <c r="L4722" s="10" t="s">
        <v>2752</v>
      </c>
      <c r="M4722" s="10" t="s">
        <v>2762</v>
      </c>
      <c r="N4722" s="10" t="s">
        <v>2828</v>
      </c>
      <c r="O4722" s="10" t="s">
        <v>5336</v>
      </c>
      <c r="P4722" s="10" t="s">
        <v>5336</v>
      </c>
      <c r="R4722" s="10" t="s">
        <v>5337</v>
      </c>
      <c r="Z4722" t="s">
        <v>60</v>
      </c>
      <c r="AA4722" t="s">
        <v>60</v>
      </c>
      <c r="AB4722" s="10" t="s">
        <v>207</v>
      </c>
      <c r="AE4722" s="10">
        <v>0</v>
      </c>
      <c r="AK4722" s="10" t="str">
        <f t="shared" ref="AK4722:AK4753" si="242">CONCATENATE("&gt;",AF4722,"_",O4722,"_",R4722,S4722,"_",X4722,"_",D4722,"_",B4722)</f>
        <v>&gt;_Molpadiodemas_crinitus__MOLP_154_FLMNH_179</v>
      </c>
      <c r="AL4722" s="10" t="str">
        <f t="shared" si="239"/>
        <v>&gt;Molpadiodemas_crinitus___MNHN_MOLP_154</v>
      </c>
      <c r="AZ4722" s="41"/>
    </row>
    <row r="4723" spans="1:53" ht="14.1" customHeight="1" x14ac:dyDescent="0.2">
      <c r="A4723" s="10">
        <v>3019</v>
      </c>
      <c r="B4723" s="10" t="s">
        <v>50</v>
      </c>
      <c r="C4723" s="10" t="s">
        <v>163</v>
      </c>
      <c r="D4723" s="10" t="s">
        <v>810</v>
      </c>
      <c r="E4723" s="10" t="s">
        <v>52</v>
      </c>
      <c r="F4723" s="10"/>
      <c r="G4723" s="11">
        <v>258</v>
      </c>
      <c r="I4723" s="10" t="s">
        <v>53</v>
      </c>
      <c r="L4723" s="10" t="s">
        <v>54</v>
      </c>
      <c r="M4723" s="10" t="s">
        <v>55</v>
      </c>
      <c r="N4723" s="10" t="s">
        <v>133</v>
      </c>
      <c r="O4723" s="10" t="s">
        <v>379</v>
      </c>
      <c r="P4723" s="10" t="s">
        <v>379</v>
      </c>
      <c r="R4723" s="10" t="s">
        <v>380</v>
      </c>
      <c r="W4723" s="10" t="s">
        <v>118</v>
      </c>
      <c r="X4723" s="10" t="s">
        <v>118</v>
      </c>
      <c r="Z4723" t="s">
        <v>60</v>
      </c>
      <c r="AA4723" t="s">
        <v>60</v>
      </c>
      <c r="AB4723" s="10" t="s">
        <v>53</v>
      </c>
      <c r="AD4723" s="10" t="s">
        <v>53</v>
      </c>
      <c r="AE4723" s="12">
        <v>655</v>
      </c>
      <c r="AK4723" s="10" t="str">
        <f t="shared" si="242"/>
        <v>&gt;_Monachaster_sanderi_Oman_258A_FLMNH_118</v>
      </c>
      <c r="AL4723" s="10" t="str">
        <f t="shared" si="239"/>
        <v>&gt;Monachaster_sanderi_Oman__UF_258A</v>
      </c>
      <c r="AM4723" s="10" t="s">
        <v>811</v>
      </c>
      <c r="AP4723" s="13"/>
      <c r="AQ4723" s="13"/>
      <c r="AR4723" s="13"/>
    </row>
    <row r="4724" spans="1:53" ht="14.1" customHeight="1" x14ac:dyDescent="0.2">
      <c r="A4724" s="10">
        <v>3031</v>
      </c>
      <c r="B4724" s="10" t="s">
        <v>50</v>
      </c>
      <c r="C4724" s="10" t="s">
        <v>239</v>
      </c>
      <c r="D4724" s="10" t="s">
        <v>812</v>
      </c>
      <c r="E4724" s="10" t="s">
        <v>52</v>
      </c>
      <c r="F4724" s="10"/>
      <c r="G4724" s="11">
        <v>258</v>
      </c>
      <c r="I4724" s="10" t="s">
        <v>53</v>
      </c>
      <c r="L4724" s="10" t="s">
        <v>54</v>
      </c>
      <c r="M4724" s="10" t="s">
        <v>55</v>
      </c>
      <c r="N4724" s="10" t="s">
        <v>133</v>
      </c>
      <c r="O4724" s="10" t="s">
        <v>379</v>
      </c>
      <c r="P4724" s="10" t="s">
        <v>379</v>
      </c>
      <c r="R4724" s="10" t="s">
        <v>380</v>
      </c>
      <c r="W4724" s="10" t="s">
        <v>118</v>
      </c>
      <c r="X4724" s="10" t="s">
        <v>118</v>
      </c>
      <c r="Z4724" t="s">
        <v>60</v>
      </c>
      <c r="AA4724" t="s">
        <v>60</v>
      </c>
      <c r="AB4724" s="10" t="s">
        <v>53</v>
      </c>
      <c r="AD4724" s="10" t="s">
        <v>53</v>
      </c>
      <c r="AE4724" s="12">
        <v>655</v>
      </c>
      <c r="AK4724" s="10" t="str">
        <f t="shared" si="242"/>
        <v>&gt;_Monachaster_sanderi_Oman_258B_FLMNH_118</v>
      </c>
      <c r="AL4724" s="10" t="str">
        <f t="shared" si="239"/>
        <v>&gt;Monachaster_sanderi_Oman__UF_258B</v>
      </c>
      <c r="AM4724" s="10" t="s">
        <v>813</v>
      </c>
      <c r="AP4724" s="13"/>
      <c r="AQ4724" s="13"/>
      <c r="AR4724" s="13"/>
    </row>
    <row r="4725" spans="1:53" ht="14.1" customHeight="1" x14ac:dyDescent="0.2">
      <c r="A4725" s="10">
        <v>3043</v>
      </c>
      <c r="B4725" s="10" t="s">
        <v>50</v>
      </c>
      <c r="C4725" s="10" t="s">
        <v>496</v>
      </c>
      <c r="D4725" s="10" t="s">
        <v>814</v>
      </c>
      <c r="E4725" s="10" t="s">
        <v>52</v>
      </c>
      <c r="F4725" s="10"/>
      <c r="G4725" s="11">
        <v>258</v>
      </c>
      <c r="I4725" s="10" t="s">
        <v>53</v>
      </c>
      <c r="L4725" s="10" t="s">
        <v>54</v>
      </c>
      <c r="M4725" s="10" t="s">
        <v>55</v>
      </c>
      <c r="N4725" s="10" t="s">
        <v>133</v>
      </c>
      <c r="O4725" s="10" t="s">
        <v>379</v>
      </c>
      <c r="P4725" s="10" t="s">
        <v>379</v>
      </c>
      <c r="R4725" s="10" t="s">
        <v>380</v>
      </c>
      <c r="W4725" s="10" t="s">
        <v>118</v>
      </c>
      <c r="X4725" s="10" t="s">
        <v>118</v>
      </c>
      <c r="Z4725" t="s">
        <v>60</v>
      </c>
      <c r="AA4725" t="s">
        <v>60</v>
      </c>
      <c r="AB4725" s="10" t="s">
        <v>53</v>
      </c>
      <c r="AD4725" s="10" t="s">
        <v>53</v>
      </c>
      <c r="AE4725" s="12">
        <v>655</v>
      </c>
      <c r="AF4725" s="10" t="s">
        <v>75</v>
      </c>
      <c r="AK4725" s="10" t="str">
        <f t="shared" si="242"/>
        <v>&gt;t_Monachaster_sanderi_Oman_258C_FLMNH_118</v>
      </c>
      <c r="AL4725" s="10" t="str">
        <f t="shared" si="239"/>
        <v>&gt;Monachaster_sanderi_Oman__UF_258C</v>
      </c>
      <c r="AM4725" s="10" t="s">
        <v>811</v>
      </c>
      <c r="AP4725" s="13"/>
      <c r="AQ4725" s="13"/>
      <c r="AR4725" s="13"/>
    </row>
    <row r="4726" spans="1:53" ht="14.1" customHeight="1" x14ac:dyDescent="0.2">
      <c r="A4726" s="10">
        <v>3055</v>
      </c>
      <c r="B4726" s="10" t="s">
        <v>50</v>
      </c>
      <c r="C4726" s="10" t="s">
        <v>526</v>
      </c>
      <c r="D4726" s="10" t="s">
        <v>815</v>
      </c>
      <c r="E4726" s="10" t="s">
        <v>52</v>
      </c>
      <c r="F4726" s="10"/>
      <c r="G4726" s="11">
        <v>258</v>
      </c>
      <c r="I4726" s="10" t="s">
        <v>53</v>
      </c>
      <c r="L4726" s="10" t="s">
        <v>54</v>
      </c>
      <c r="M4726" s="10" t="s">
        <v>55</v>
      </c>
      <c r="N4726" s="10" t="s">
        <v>133</v>
      </c>
      <c r="O4726" s="10" t="s">
        <v>379</v>
      </c>
      <c r="P4726" s="10" t="s">
        <v>379</v>
      </c>
      <c r="R4726" s="10" t="s">
        <v>380</v>
      </c>
      <c r="W4726" s="10" t="s">
        <v>118</v>
      </c>
      <c r="X4726" s="10" t="s">
        <v>118</v>
      </c>
      <c r="Z4726" t="s">
        <v>60</v>
      </c>
      <c r="AA4726" t="s">
        <v>60</v>
      </c>
      <c r="AB4726" s="10" t="s">
        <v>53</v>
      </c>
      <c r="AD4726" s="10" t="s">
        <v>53</v>
      </c>
      <c r="AE4726" s="15">
        <v>611</v>
      </c>
      <c r="AK4726" s="10" t="str">
        <f t="shared" si="242"/>
        <v>&gt;_Monachaster_sanderi_Oman_258D_FLMNH_118</v>
      </c>
      <c r="AL4726" s="10" t="str">
        <f t="shared" si="239"/>
        <v>&gt;Monachaster_sanderi_Oman__UF_258D</v>
      </c>
      <c r="AM4726" s="10" t="s">
        <v>816</v>
      </c>
      <c r="AP4726" s="13"/>
      <c r="AQ4726" s="13"/>
      <c r="AR4726" s="13"/>
    </row>
    <row r="4727" spans="1:53" ht="14.1" customHeight="1" x14ac:dyDescent="0.2">
      <c r="A4727" s="10">
        <v>4490</v>
      </c>
      <c r="B4727" s="10" t="s">
        <v>162</v>
      </c>
      <c r="C4727" s="10" t="s">
        <v>377</v>
      </c>
      <c r="D4727" s="11">
        <v>7332</v>
      </c>
      <c r="E4727" s="10" t="s">
        <v>52</v>
      </c>
      <c r="F4727" s="10"/>
      <c r="G4727" s="11">
        <v>7332</v>
      </c>
      <c r="H4727" s="16"/>
      <c r="I4727" s="10" t="s">
        <v>53</v>
      </c>
      <c r="J4727" s="16"/>
      <c r="K4727" s="16"/>
      <c r="L4727" s="10" t="s">
        <v>54</v>
      </c>
      <c r="M4727" s="10" t="s">
        <v>55</v>
      </c>
      <c r="N4727" s="10" t="s">
        <v>133</v>
      </c>
      <c r="O4727" s="10" t="s">
        <v>378</v>
      </c>
      <c r="P4727" s="10" t="s">
        <v>379</v>
      </c>
      <c r="Q4727" s="16"/>
      <c r="R4727" s="10" t="s">
        <v>380</v>
      </c>
      <c r="S4727" s="16"/>
      <c r="T4727" s="16"/>
      <c r="U4727" s="16"/>
      <c r="V4727" s="16"/>
      <c r="W4727" s="16"/>
      <c r="X4727" s="16"/>
      <c r="Y4727" s="16"/>
      <c r="Z4727" t="s">
        <v>60</v>
      </c>
      <c r="AA4727" t="s">
        <v>60</v>
      </c>
      <c r="AB4727" s="10" t="s">
        <v>207</v>
      </c>
      <c r="AC4727" s="16"/>
      <c r="AD4727" s="16"/>
      <c r="AE4727" s="10">
        <v>0</v>
      </c>
      <c r="AF4727" s="16"/>
      <c r="AG4727" s="16"/>
      <c r="AH4727" s="16"/>
      <c r="AI4727" s="16"/>
      <c r="AJ4727" s="16"/>
      <c r="AK4727" s="10" t="str">
        <f t="shared" si="242"/>
        <v>&gt;_m_Monachaster_sanderi__7332_mol21</v>
      </c>
      <c r="AL4727" s="10" t="str">
        <f t="shared" si="239"/>
        <v>&gt;Monachaster_sanderi___UF_7332</v>
      </c>
      <c r="AM4727" s="16"/>
      <c r="AN4727" s="16"/>
      <c r="AO4727" s="16"/>
      <c r="AP4727" s="13"/>
      <c r="AQ4727" s="13"/>
      <c r="AR4727" s="13"/>
      <c r="AS4727" s="16"/>
      <c r="AT4727" s="16"/>
      <c r="AU4727" s="16"/>
      <c r="AV4727" s="16"/>
      <c r="AW4727" s="16"/>
      <c r="AX4727" s="16"/>
      <c r="AY4727" s="16"/>
      <c r="AZ4727" s="16"/>
      <c r="BA4727" s="16"/>
    </row>
    <row r="4728" spans="1:53" ht="14.1" customHeight="1" x14ac:dyDescent="0.2">
      <c r="A4728" s="10">
        <v>4503</v>
      </c>
      <c r="B4728" s="10" t="s">
        <v>162</v>
      </c>
      <c r="C4728" s="10" t="s">
        <v>345</v>
      </c>
      <c r="D4728" s="11">
        <v>7388</v>
      </c>
      <c r="E4728" s="10" t="s">
        <v>52</v>
      </c>
      <c r="F4728" s="10"/>
      <c r="G4728" s="11">
        <v>7388</v>
      </c>
      <c r="I4728" s="10" t="s">
        <v>53</v>
      </c>
      <c r="L4728" s="10" t="s">
        <v>54</v>
      </c>
      <c r="M4728" s="10" t="s">
        <v>55</v>
      </c>
      <c r="N4728" s="10" t="s">
        <v>133</v>
      </c>
      <c r="O4728" s="10" t="s">
        <v>378</v>
      </c>
      <c r="P4728" s="10" t="s">
        <v>379</v>
      </c>
      <c r="R4728" s="10" t="s">
        <v>380</v>
      </c>
      <c r="Z4728" t="s">
        <v>60</v>
      </c>
      <c r="AA4728" t="s">
        <v>60</v>
      </c>
      <c r="AB4728" s="10" t="s">
        <v>207</v>
      </c>
      <c r="AE4728" s="10">
        <v>0</v>
      </c>
      <c r="AK4728" s="10" t="str">
        <f t="shared" si="242"/>
        <v>&gt;_m_Monachaster_sanderi__7388_mol21</v>
      </c>
      <c r="AL4728" s="10" t="str">
        <f t="shared" ref="AL4728:AL4791" si="243">CONCATENATE("&gt;",P4728,"_",R4728,"_",X4728,"_",Y4728,"_",E4728,"_",D4728)</f>
        <v>&gt;Monachaster_sanderi___UF_7388</v>
      </c>
      <c r="AP4728" s="13"/>
      <c r="AQ4728" s="13"/>
      <c r="AR4728" s="13"/>
    </row>
    <row r="4729" spans="1:53" ht="14.1" customHeight="1" x14ac:dyDescent="0.2">
      <c r="A4729" s="10">
        <v>4504</v>
      </c>
      <c r="B4729" s="10" t="s">
        <v>162</v>
      </c>
      <c r="C4729" s="10" t="s">
        <v>382</v>
      </c>
      <c r="D4729" s="11">
        <v>8058</v>
      </c>
      <c r="E4729" s="10" t="s">
        <v>52</v>
      </c>
      <c r="F4729" s="10"/>
      <c r="G4729" s="11">
        <v>8058</v>
      </c>
      <c r="I4729" s="10" t="s">
        <v>53</v>
      </c>
      <c r="L4729" s="10" t="s">
        <v>54</v>
      </c>
      <c r="M4729" s="10" t="s">
        <v>55</v>
      </c>
      <c r="N4729" s="10" t="s">
        <v>133</v>
      </c>
      <c r="O4729" s="10" t="s">
        <v>378</v>
      </c>
      <c r="P4729" s="10" t="s">
        <v>379</v>
      </c>
      <c r="R4729" s="10" t="s">
        <v>380</v>
      </c>
      <c r="Z4729" t="s">
        <v>60</v>
      </c>
      <c r="AA4729" t="s">
        <v>60</v>
      </c>
      <c r="AB4729" s="10" t="s">
        <v>207</v>
      </c>
      <c r="AE4729" s="10">
        <v>0</v>
      </c>
      <c r="AK4729" s="10" t="str">
        <f t="shared" si="242"/>
        <v>&gt;_m_Monachaster_sanderi__8058_mol21</v>
      </c>
      <c r="AL4729" s="10" t="str">
        <f t="shared" si="243"/>
        <v>&gt;Monachaster_sanderi___UF_8058</v>
      </c>
      <c r="AP4729" s="13"/>
      <c r="AQ4729" s="13"/>
      <c r="AR4729" s="13"/>
    </row>
    <row r="4730" spans="1:53" ht="14.1" customHeight="1" x14ac:dyDescent="0.2">
      <c r="A4730" s="10">
        <v>3526</v>
      </c>
      <c r="B4730" s="10" t="s">
        <v>292</v>
      </c>
      <c r="C4730" s="10" t="s">
        <v>338</v>
      </c>
      <c r="D4730" s="11">
        <v>6236</v>
      </c>
      <c r="E4730" s="10" t="s">
        <v>52</v>
      </c>
      <c r="F4730" s="10"/>
      <c r="G4730" s="11">
        <v>6236</v>
      </c>
      <c r="I4730" s="10" t="s">
        <v>53</v>
      </c>
      <c r="L4730" s="10" t="s">
        <v>1677</v>
      </c>
      <c r="M4730" s="10" t="s">
        <v>1737</v>
      </c>
      <c r="N4730" s="10" t="s">
        <v>1748</v>
      </c>
      <c r="O4730" s="10" t="s">
        <v>1832</v>
      </c>
      <c r="P4730" s="10" t="s">
        <v>1832</v>
      </c>
      <c r="R4730" s="10" t="s">
        <v>830</v>
      </c>
      <c r="W4730" s="10" t="s">
        <v>220</v>
      </c>
      <c r="X4730" s="10" t="s">
        <v>220</v>
      </c>
      <c r="Z4730">
        <v>21.237719999999999</v>
      </c>
      <c r="AA4730">
        <v>-157.49950000000001</v>
      </c>
      <c r="AB4730" s="10" t="s">
        <v>53</v>
      </c>
      <c r="AD4730" s="10" t="s">
        <v>53</v>
      </c>
      <c r="AE4730" s="10">
        <v>633</v>
      </c>
      <c r="AH4730" s="10" t="s">
        <v>2483</v>
      </c>
      <c r="AK4730" s="10" t="str">
        <f t="shared" si="242"/>
        <v>&gt;_Mortonia_australis_Hawaii_6236_FLMNH_145</v>
      </c>
      <c r="AL4730" s="10" t="str">
        <f t="shared" si="243"/>
        <v>&gt;Mortonia_australis_Hawaii__UF_6236</v>
      </c>
      <c r="AM4730" s="10" t="s">
        <v>2484</v>
      </c>
      <c r="AP4730" s="13"/>
      <c r="AQ4730" s="13"/>
      <c r="AR4730" s="13"/>
    </row>
    <row r="4731" spans="1:53" ht="14.1" customHeight="1" x14ac:dyDescent="0.2">
      <c r="A4731" s="10">
        <v>2864</v>
      </c>
      <c r="B4731" s="10" t="s">
        <v>111</v>
      </c>
      <c r="C4731" s="10" t="s">
        <v>266</v>
      </c>
      <c r="D4731" s="11">
        <v>5363</v>
      </c>
      <c r="E4731" s="10" t="s">
        <v>52</v>
      </c>
      <c r="F4731" s="10"/>
      <c r="G4731" s="11">
        <v>5363</v>
      </c>
      <c r="I4731" s="10" t="s">
        <v>53</v>
      </c>
      <c r="L4731" s="10" t="s">
        <v>1677</v>
      </c>
      <c r="M4731" s="10" t="s">
        <v>1737</v>
      </c>
      <c r="N4731" s="10" t="s">
        <v>1748</v>
      </c>
      <c r="O4731" s="10" t="s">
        <v>1832</v>
      </c>
      <c r="P4731" s="10" t="s">
        <v>1832</v>
      </c>
      <c r="R4731" s="10" t="s">
        <v>830</v>
      </c>
      <c r="W4731" s="14" t="s">
        <v>81</v>
      </c>
      <c r="X4731" s="14" t="s">
        <v>81</v>
      </c>
      <c r="Z4731">
        <v>-17.5</v>
      </c>
      <c r="AA4731">
        <v>-149.80000000000001</v>
      </c>
      <c r="AB4731" s="10" t="s">
        <v>53</v>
      </c>
      <c r="AD4731" s="10" t="s">
        <v>53</v>
      </c>
      <c r="AE4731" s="12">
        <v>655</v>
      </c>
      <c r="AF4731" s="10" t="s">
        <v>75</v>
      </c>
      <c r="AH4731" s="10" t="s">
        <v>2522</v>
      </c>
      <c r="AK4731" s="10" t="str">
        <f t="shared" si="242"/>
        <v>&gt;t_Mortonia_australis_Moorea_5363_FLMNH_110</v>
      </c>
      <c r="AL4731" s="10" t="str">
        <f t="shared" si="243"/>
        <v>&gt;Mortonia_australis_Moorea__UF_5363</v>
      </c>
      <c r="AM4731" s="10" t="s">
        <v>2523</v>
      </c>
      <c r="AP4731" s="13"/>
      <c r="AQ4731" s="13"/>
      <c r="AR4731" s="13"/>
    </row>
    <row r="4732" spans="1:53" ht="14.1" customHeight="1" x14ac:dyDescent="0.2">
      <c r="A4732" s="10">
        <v>6946</v>
      </c>
      <c r="B4732" s="10" t="s">
        <v>1128</v>
      </c>
      <c r="D4732" s="14" t="s">
        <v>2737</v>
      </c>
      <c r="E4732" s="10" t="s">
        <v>52</v>
      </c>
      <c r="F4732" s="10"/>
      <c r="G4732" s="14">
        <v>7959</v>
      </c>
      <c r="L4732" s="10" t="s">
        <v>1677</v>
      </c>
      <c r="N4732" s="23" t="s">
        <v>1748</v>
      </c>
      <c r="O4732" s="27" t="s">
        <v>1832</v>
      </c>
      <c r="P4732" s="27" t="s">
        <v>1832</v>
      </c>
      <c r="R4732" s="27" t="s">
        <v>830</v>
      </c>
      <c r="S4732" s="27"/>
      <c r="T4732" s="27"/>
      <c r="W4732" s="10" t="s">
        <v>1131</v>
      </c>
      <c r="X4732" s="10" t="s">
        <v>1131</v>
      </c>
      <c r="Z4732" t="s">
        <v>60</v>
      </c>
      <c r="AA4732" t="s">
        <v>60</v>
      </c>
      <c r="AH4732" s="10" t="s">
        <v>830</v>
      </c>
      <c r="AK4732" s="10" t="str">
        <f t="shared" si="242"/>
        <v>&gt;_Mortonia_australis_MOO_BMOO-02490_BMOO</v>
      </c>
      <c r="AL4732" s="10" t="str">
        <f t="shared" si="243"/>
        <v>&gt;Mortonia_australis_MOO__UF_BMOO-02490</v>
      </c>
      <c r="AM4732" s="25" t="s">
        <v>2738</v>
      </c>
      <c r="AO4732" s="26" t="s">
        <v>2739</v>
      </c>
    </row>
    <row r="4733" spans="1:53" ht="14.1" customHeight="1" x14ac:dyDescent="0.2">
      <c r="A4733" s="10">
        <v>6947</v>
      </c>
      <c r="B4733" s="10" t="s">
        <v>1128</v>
      </c>
      <c r="D4733" s="14" t="s">
        <v>2740</v>
      </c>
      <c r="E4733" s="10" t="s">
        <v>52</v>
      </c>
      <c r="F4733" s="10"/>
      <c r="G4733" s="14">
        <v>7960</v>
      </c>
      <c r="L4733" s="10" t="s">
        <v>1677</v>
      </c>
      <c r="N4733" s="23" t="s">
        <v>1748</v>
      </c>
      <c r="O4733" s="27" t="s">
        <v>1832</v>
      </c>
      <c r="P4733" s="27" t="s">
        <v>1832</v>
      </c>
      <c r="R4733" s="27" t="s">
        <v>830</v>
      </c>
      <c r="S4733" s="27"/>
      <c r="T4733" s="27"/>
      <c r="W4733" s="10" t="s">
        <v>1131</v>
      </c>
      <c r="X4733" s="10" t="s">
        <v>1131</v>
      </c>
      <c r="Z4733" t="s">
        <v>60</v>
      </c>
      <c r="AA4733" t="s">
        <v>60</v>
      </c>
      <c r="AH4733" s="10" t="s">
        <v>830</v>
      </c>
      <c r="AK4733" s="10" t="str">
        <f t="shared" si="242"/>
        <v>&gt;_Mortonia_australis_MOO_BMOO-02555_BMOO</v>
      </c>
      <c r="AL4733" s="10" t="str">
        <f t="shared" si="243"/>
        <v>&gt;Mortonia_australis_MOO__UF_BMOO-02555</v>
      </c>
      <c r="AM4733" s="25" t="s">
        <v>2738</v>
      </c>
      <c r="AO4733" s="26" t="s">
        <v>2741</v>
      </c>
    </row>
    <row r="4734" spans="1:53" ht="14.1" customHeight="1" x14ac:dyDescent="0.2">
      <c r="A4734" s="10">
        <v>3491</v>
      </c>
      <c r="B4734" s="10" t="s">
        <v>292</v>
      </c>
      <c r="C4734" s="10" t="s">
        <v>122</v>
      </c>
      <c r="D4734" s="11">
        <v>1147</v>
      </c>
      <c r="E4734" s="10" t="s">
        <v>52</v>
      </c>
      <c r="F4734" s="10"/>
      <c r="G4734" s="11">
        <v>1147</v>
      </c>
      <c r="I4734" s="10" t="s">
        <v>53</v>
      </c>
      <c r="L4734" s="10" t="s">
        <v>1677</v>
      </c>
      <c r="M4734" s="10" t="s">
        <v>1737</v>
      </c>
      <c r="N4734" s="10" t="s">
        <v>1748</v>
      </c>
      <c r="O4734" s="10" t="s">
        <v>1832</v>
      </c>
      <c r="P4734" s="10" t="s">
        <v>1832</v>
      </c>
      <c r="R4734" s="10" t="s">
        <v>830</v>
      </c>
      <c r="W4734" s="10" t="s">
        <v>198</v>
      </c>
      <c r="X4734" s="10" t="s">
        <v>198</v>
      </c>
      <c r="Z4734" t="s">
        <v>60</v>
      </c>
      <c r="AA4734" t="s">
        <v>60</v>
      </c>
      <c r="AB4734" s="10" t="s">
        <v>53</v>
      </c>
      <c r="AD4734" s="10" t="s">
        <v>53</v>
      </c>
      <c r="AE4734" s="12">
        <v>655</v>
      </c>
      <c r="AH4734" s="10" t="s">
        <v>2522</v>
      </c>
      <c r="AK4734" s="10" t="str">
        <f t="shared" si="242"/>
        <v>&gt;_Mortonia_australis_Mariana_1147_FLMNH_145</v>
      </c>
      <c r="AL4734" s="10" t="str">
        <f t="shared" si="243"/>
        <v>&gt;Mortonia_australis_Mariana__UF_1147</v>
      </c>
      <c r="AM4734" s="10" t="s">
        <v>2524</v>
      </c>
      <c r="AP4734" s="13"/>
      <c r="AQ4734" s="13"/>
      <c r="AR4734" s="13"/>
    </row>
    <row r="4735" spans="1:53" ht="14.1" customHeight="1" x14ac:dyDescent="0.2">
      <c r="A4735" s="10">
        <v>3514</v>
      </c>
      <c r="B4735" s="10" t="s">
        <v>292</v>
      </c>
      <c r="C4735" s="10" t="s">
        <v>337</v>
      </c>
      <c r="D4735" s="11">
        <v>4597</v>
      </c>
      <c r="E4735" s="10" t="s">
        <v>52</v>
      </c>
      <c r="F4735" s="10"/>
      <c r="G4735" s="11">
        <v>4597</v>
      </c>
      <c r="I4735" s="10" t="s">
        <v>53</v>
      </c>
      <c r="L4735" s="10" t="s">
        <v>1677</v>
      </c>
      <c r="M4735" s="10" t="s">
        <v>1737</v>
      </c>
      <c r="N4735" s="10" t="s">
        <v>1748</v>
      </c>
      <c r="O4735" s="10" t="s">
        <v>1832</v>
      </c>
      <c r="P4735" s="10" t="s">
        <v>1832</v>
      </c>
      <c r="R4735" s="10" t="s">
        <v>830</v>
      </c>
      <c r="W4735" s="10" t="s">
        <v>198</v>
      </c>
      <c r="X4735" s="10" t="s">
        <v>198</v>
      </c>
      <c r="Z4735" t="s">
        <v>60</v>
      </c>
      <c r="AA4735" t="s">
        <v>60</v>
      </c>
      <c r="AB4735" s="10" t="s">
        <v>53</v>
      </c>
      <c r="AD4735" s="10" t="s">
        <v>53</v>
      </c>
      <c r="AE4735" s="12">
        <v>655</v>
      </c>
      <c r="AH4735" s="10" t="s">
        <v>2522</v>
      </c>
      <c r="AK4735" s="10" t="str">
        <f t="shared" si="242"/>
        <v>&gt;_Mortonia_australis_Mariana_4597_FLMNH_145</v>
      </c>
      <c r="AL4735" s="10" t="str">
        <f t="shared" si="243"/>
        <v>&gt;Mortonia_australis_Mariana__UF_4597</v>
      </c>
      <c r="AM4735" s="10" t="s">
        <v>2525</v>
      </c>
      <c r="AP4735" s="13"/>
      <c r="AQ4735" s="13"/>
      <c r="AR4735" s="13"/>
    </row>
    <row r="4736" spans="1:53" ht="14.1" customHeight="1" x14ac:dyDescent="0.2">
      <c r="A4736" s="10">
        <v>888</v>
      </c>
      <c r="B4736" s="10" t="s">
        <v>435</v>
      </c>
      <c r="C4736" s="10" t="s">
        <v>315</v>
      </c>
      <c r="D4736" s="11">
        <v>6683</v>
      </c>
      <c r="E4736" s="10" t="s">
        <v>52</v>
      </c>
      <c r="F4736" s="10"/>
      <c r="G4736" s="11">
        <v>6683</v>
      </c>
      <c r="I4736" s="10" t="s">
        <v>53</v>
      </c>
      <c r="L4736" s="10" t="s">
        <v>1677</v>
      </c>
      <c r="M4736" s="10" t="s">
        <v>1737</v>
      </c>
      <c r="N4736" s="10" t="s">
        <v>1748</v>
      </c>
      <c r="O4736" s="10" t="s">
        <v>1832</v>
      </c>
      <c r="P4736" s="10" t="s">
        <v>1832</v>
      </c>
      <c r="R4736" s="10" t="s">
        <v>830</v>
      </c>
      <c r="W4736" s="10" t="s">
        <v>220</v>
      </c>
      <c r="X4736" s="10" t="s">
        <v>220</v>
      </c>
      <c r="Z4736">
        <v>21.237719999999999</v>
      </c>
      <c r="AA4736">
        <v>-157.49950000000001</v>
      </c>
      <c r="AB4736" s="10" t="s">
        <v>53</v>
      </c>
      <c r="AD4736" s="10" t="s">
        <v>53</v>
      </c>
      <c r="AE4736" s="12">
        <v>655</v>
      </c>
      <c r="AH4736" s="10" t="s">
        <v>2483</v>
      </c>
      <c r="AK4736" s="10" t="str">
        <f t="shared" si="242"/>
        <v>&gt;_Mortonia_australis_Hawaii_6683_FLMNH_038</v>
      </c>
      <c r="AL4736" s="10" t="str">
        <f t="shared" si="243"/>
        <v>&gt;Mortonia_australis_Hawaii__UF_6683</v>
      </c>
      <c r="AM4736" s="10" t="s">
        <v>2581</v>
      </c>
      <c r="AP4736" s="13"/>
      <c r="AQ4736" s="13"/>
      <c r="AR4736" s="13"/>
    </row>
    <row r="4737" spans="1:52" ht="14.1" customHeight="1" x14ac:dyDescent="0.2">
      <c r="A4737" s="10">
        <v>483</v>
      </c>
      <c r="B4737" s="10" t="s">
        <v>361</v>
      </c>
      <c r="C4737" s="10" t="s">
        <v>280</v>
      </c>
      <c r="D4737" s="11">
        <v>6050</v>
      </c>
      <c r="E4737" s="10" t="s">
        <v>52</v>
      </c>
      <c r="F4737" s="10"/>
      <c r="G4737" s="11">
        <v>6050</v>
      </c>
      <c r="I4737" s="10" t="s">
        <v>53</v>
      </c>
      <c r="L4737" s="10" t="s">
        <v>1677</v>
      </c>
      <c r="M4737" s="10" t="s">
        <v>1737</v>
      </c>
      <c r="N4737" s="10" t="s">
        <v>1748</v>
      </c>
      <c r="O4737" s="10" t="s">
        <v>1832</v>
      </c>
      <c r="P4737" s="10" t="s">
        <v>1832</v>
      </c>
      <c r="R4737" s="10" t="s">
        <v>830</v>
      </c>
      <c r="W4737" s="10" t="s">
        <v>220</v>
      </c>
      <c r="X4737" s="10" t="s">
        <v>220</v>
      </c>
      <c r="Z4737">
        <v>21.237719999999999</v>
      </c>
      <c r="AA4737">
        <v>-157.49950000000001</v>
      </c>
      <c r="AB4737" s="10" t="s">
        <v>53</v>
      </c>
      <c r="AD4737" s="10" t="s">
        <v>53</v>
      </c>
      <c r="AE4737" s="12">
        <v>655</v>
      </c>
      <c r="AF4737" s="10" t="s">
        <v>75</v>
      </c>
      <c r="AH4737" s="10" t="s">
        <v>2483</v>
      </c>
      <c r="AJ4737" s="10" t="s">
        <v>2582</v>
      </c>
      <c r="AK4737" s="10" t="str">
        <f t="shared" si="242"/>
        <v>&gt;t_Mortonia_australis_Hawaii_6050_FLMNH_023</v>
      </c>
      <c r="AL4737" s="10" t="str">
        <f t="shared" si="243"/>
        <v>&gt;Mortonia_australis_Hawaii__UF_6050</v>
      </c>
      <c r="AM4737" s="10" t="s">
        <v>2583</v>
      </c>
      <c r="AN4737" s="10" t="s">
        <v>139</v>
      </c>
      <c r="AP4737" s="13"/>
      <c r="AQ4737" s="13"/>
      <c r="AR4737" s="13"/>
    </row>
    <row r="4738" spans="1:52" ht="14.1" customHeight="1" x14ac:dyDescent="0.2">
      <c r="A4738" s="10">
        <v>3479</v>
      </c>
      <c r="B4738" s="10" t="s">
        <v>292</v>
      </c>
      <c r="C4738" s="10" t="s">
        <v>289</v>
      </c>
      <c r="D4738" s="11">
        <v>229</v>
      </c>
      <c r="E4738" s="10" t="s">
        <v>52</v>
      </c>
      <c r="F4738" s="10"/>
      <c r="G4738" s="11">
        <v>229</v>
      </c>
      <c r="I4738" s="10" t="s">
        <v>53</v>
      </c>
      <c r="L4738" s="10" t="s">
        <v>1677</v>
      </c>
      <c r="M4738" s="10" t="s">
        <v>1737</v>
      </c>
      <c r="N4738" s="10" t="s">
        <v>1748</v>
      </c>
      <c r="O4738" s="10" t="s">
        <v>1832</v>
      </c>
      <c r="P4738" s="10" t="s">
        <v>1832</v>
      </c>
      <c r="R4738" s="10" t="s">
        <v>830</v>
      </c>
      <c r="W4738" s="10" t="s">
        <v>198</v>
      </c>
      <c r="X4738" s="10" t="s">
        <v>198</v>
      </c>
      <c r="Z4738" t="s">
        <v>60</v>
      </c>
      <c r="AA4738" t="s">
        <v>60</v>
      </c>
      <c r="AB4738" s="10" t="s">
        <v>207</v>
      </c>
      <c r="AE4738" s="10">
        <v>0</v>
      </c>
      <c r="AK4738" s="10" t="str">
        <f t="shared" si="242"/>
        <v>&gt;_Mortonia_australis_Mariana_229_FLMNH_145</v>
      </c>
      <c r="AL4738" s="10" t="str">
        <f t="shared" si="243"/>
        <v>&gt;Mortonia_australis_Mariana__UF_229</v>
      </c>
      <c r="AP4738" s="13"/>
      <c r="AQ4738" s="13"/>
      <c r="AR4738" s="13"/>
    </row>
    <row r="4739" spans="1:52" ht="14.1" customHeight="1" x14ac:dyDescent="0.2">
      <c r="A4739" s="10">
        <v>3080</v>
      </c>
      <c r="B4739" s="10" t="s">
        <v>1502</v>
      </c>
      <c r="C4739" s="10" t="s">
        <v>178</v>
      </c>
      <c r="D4739" s="10" t="s">
        <v>5118</v>
      </c>
      <c r="E4739" s="10" t="s">
        <v>3371</v>
      </c>
      <c r="F4739" s="10"/>
      <c r="G4739" s="11" t="s">
        <v>5119</v>
      </c>
      <c r="I4739" s="33" t="s">
        <v>53</v>
      </c>
      <c r="L4739" s="10" t="s">
        <v>2752</v>
      </c>
      <c r="M4739" s="10" t="s">
        <v>2888</v>
      </c>
      <c r="N4739" s="10" t="s">
        <v>5120</v>
      </c>
      <c r="O4739" s="10" t="s">
        <v>5121</v>
      </c>
      <c r="P4739" s="10" t="s">
        <v>5121</v>
      </c>
      <c r="R4739" s="10" t="s">
        <v>5110</v>
      </c>
      <c r="Z4739">
        <v>-60.821599999999997</v>
      </c>
      <c r="AA4739">
        <v>-46.485300000000002</v>
      </c>
      <c r="AB4739" s="10" t="s">
        <v>207</v>
      </c>
      <c r="AE4739" s="10">
        <v>0</v>
      </c>
      <c r="AK4739" s="10" t="str">
        <f t="shared" si="242"/>
        <v>&gt;_Myriotrochus_antarcticus__MOLAF_0805_FLMNH_120</v>
      </c>
      <c r="AL4739" s="10" t="str">
        <f t="shared" si="243"/>
        <v>&gt;Myriotrochus_antarcticus___NMV_MOLAF_0805</v>
      </c>
      <c r="AZ4739" s="41"/>
    </row>
    <row r="4740" spans="1:52" ht="14.1" customHeight="1" x14ac:dyDescent="0.2">
      <c r="A4740" s="10">
        <v>2081</v>
      </c>
      <c r="B4740" s="10" t="s">
        <v>390</v>
      </c>
      <c r="C4740" s="10" t="s">
        <v>348</v>
      </c>
      <c r="D4740" s="10">
        <v>9433</v>
      </c>
      <c r="E4740" s="10" t="s">
        <v>52</v>
      </c>
      <c r="F4740" s="10"/>
      <c r="G4740" s="11">
        <v>9433</v>
      </c>
      <c r="I4740" s="10" t="s">
        <v>53</v>
      </c>
      <c r="L4740" s="10" t="s">
        <v>54</v>
      </c>
      <c r="M4740" s="10" t="s">
        <v>55</v>
      </c>
      <c r="N4740" s="10" t="s">
        <v>56</v>
      </c>
      <c r="O4740" s="10" t="s">
        <v>281</v>
      </c>
      <c r="P4740" s="10" t="s">
        <v>281</v>
      </c>
      <c r="R4740" s="10" t="s">
        <v>282</v>
      </c>
      <c r="W4740" s="10" t="s">
        <v>67</v>
      </c>
      <c r="X4740" s="10" t="s">
        <v>67</v>
      </c>
      <c r="Z4740" t="s">
        <v>60</v>
      </c>
      <c r="AA4740" t="s">
        <v>60</v>
      </c>
      <c r="AB4740" s="10" t="s">
        <v>53</v>
      </c>
      <c r="AD4740" s="10" t="s">
        <v>53</v>
      </c>
      <c r="AE4740" s="10">
        <v>633</v>
      </c>
      <c r="AK4740" s="10" t="str">
        <f t="shared" si="242"/>
        <v>&gt;_Nardoa_novaecaledoniae_Ningaloo_9433_FLMNH_093</v>
      </c>
      <c r="AL4740" s="10" t="str">
        <f t="shared" si="243"/>
        <v>&gt;Nardoa_novaecaledoniae_Ningaloo__UF_9433</v>
      </c>
      <c r="AM4740" s="10" t="s">
        <v>817</v>
      </c>
      <c r="AP4740" s="13"/>
      <c r="AQ4740" s="13"/>
      <c r="AR4740" s="13"/>
    </row>
    <row r="4741" spans="1:52" ht="14.1" customHeight="1" x14ac:dyDescent="0.2">
      <c r="A4741" s="10">
        <v>1836</v>
      </c>
      <c r="B4741" s="10" t="s">
        <v>227</v>
      </c>
      <c r="C4741" s="10" t="s">
        <v>105</v>
      </c>
      <c r="D4741" s="11">
        <v>7002</v>
      </c>
      <c r="E4741" s="10" t="s">
        <v>52</v>
      </c>
      <c r="F4741" s="10"/>
      <c r="G4741" s="11">
        <v>7002</v>
      </c>
      <c r="I4741" s="10" t="s">
        <v>53</v>
      </c>
      <c r="L4741" s="10" t="s">
        <v>54</v>
      </c>
      <c r="M4741" s="10" t="s">
        <v>55</v>
      </c>
      <c r="N4741" s="10" t="s">
        <v>56</v>
      </c>
      <c r="O4741" s="10" t="s">
        <v>281</v>
      </c>
      <c r="P4741" s="10" t="s">
        <v>281</v>
      </c>
      <c r="R4741" s="10" t="s">
        <v>823</v>
      </c>
      <c r="W4741" s="10" t="s">
        <v>108</v>
      </c>
      <c r="X4741" s="10" t="s">
        <v>108</v>
      </c>
      <c r="Z4741" t="s">
        <v>60</v>
      </c>
      <c r="AA4741" t="s">
        <v>60</v>
      </c>
      <c r="AB4741" s="10" t="s">
        <v>53</v>
      </c>
      <c r="AC4741" s="10" t="s">
        <v>61</v>
      </c>
      <c r="AD4741" s="10" t="s">
        <v>53</v>
      </c>
      <c r="AE4741" s="12">
        <v>655</v>
      </c>
      <c r="AF4741" s="10" t="s">
        <v>75</v>
      </c>
      <c r="AK4741" s="10" t="str">
        <f t="shared" si="242"/>
        <v>&gt;t_Nardoa_variolata_Mayotte_7002_FLMNH_085</v>
      </c>
      <c r="AL4741" s="10" t="str">
        <f t="shared" si="243"/>
        <v>&gt;Nardoa_variolata_Mayotte__UF_7002</v>
      </c>
      <c r="AM4741" s="10" t="s">
        <v>824</v>
      </c>
      <c r="AP4741" s="13"/>
      <c r="AQ4741" s="13"/>
      <c r="AR4741" s="13"/>
    </row>
    <row r="4742" spans="1:52" ht="14.1" customHeight="1" x14ac:dyDescent="0.2">
      <c r="A4742" s="10">
        <v>4462</v>
      </c>
      <c r="B4742" s="10" t="s">
        <v>162</v>
      </c>
      <c r="C4742" s="10" t="s">
        <v>476</v>
      </c>
      <c r="D4742" s="10" t="s">
        <v>949</v>
      </c>
      <c r="E4742" s="10" t="s">
        <v>165</v>
      </c>
      <c r="F4742" s="10"/>
      <c r="I4742" s="10" t="s">
        <v>156</v>
      </c>
      <c r="L4742" s="10" t="s">
        <v>54</v>
      </c>
      <c r="M4742" s="10" t="s">
        <v>55</v>
      </c>
      <c r="N4742" s="10" t="s">
        <v>115</v>
      </c>
      <c r="O4742" s="10" t="s">
        <v>950</v>
      </c>
      <c r="P4742" s="10" t="s">
        <v>281</v>
      </c>
      <c r="R4742" s="10" t="s">
        <v>823</v>
      </c>
      <c r="W4742" s="10" t="s">
        <v>165</v>
      </c>
      <c r="X4742" s="10" t="s">
        <v>165</v>
      </c>
      <c r="Z4742">
        <v>-21.1008</v>
      </c>
      <c r="AA4742">
        <v>55.243699999999997</v>
      </c>
      <c r="AB4742" s="10" t="s">
        <v>53</v>
      </c>
      <c r="AC4742" s="10" t="s">
        <v>61</v>
      </c>
      <c r="AD4742" s="10" t="s">
        <v>53</v>
      </c>
      <c r="AE4742" s="15">
        <v>630</v>
      </c>
      <c r="AH4742" s="10" t="s">
        <v>951</v>
      </c>
      <c r="AK4742" s="10" t="str">
        <f t="shared" si="242"/>
        <v>&gt;_m_Nardoa_variolata_Reunion_REU_2365_mol21</v>
      </c>
      <c r="AL4742" s="10" t="str">
        <f t="shared" si="243"/>
        <v>&gt;Nardoa_variolata_Reunion__Reunion_REU_2365</v>
      </c>
      <c r="AM4742" s="10" t="s">
        <v>952</v>
      </c>
    </row>
    <row r="4743" spans="1:52" ht="14.1" customHeight="1" x14ac:dyDescent="0.2">
      <c r="A4743" s="10">
        <v>4484</v>
      </c>
      <c r="B4743" s="10" t="s">
        <v>162</v>
      </c>
      <c r="C4743" s="10" t="s">
        <v>769</v>
      </c>
      <c r="D4743" s="10" t="s">
        <v>953</v>
      </c>
      <c r="E4743" s="10" t="s">
        <v>165</v>
      </c>
      <c r="F4743" s="10"/>
      <c r="I4743" s="10" t="s">
        <v>156</v>
      </c>
      <c r="L4743" s="10" t="s">
        <v>54</v>
      </c>
      <c r="M4743" s="10" t="s">
        <v>55</v>
      </c>
      <c r="N4743" s="10" t="s">
        <v>56</v>
      </c>
      <c r="O4743" s="10" t="s">
        <v>950</v>
      </c>
      <c r="P4743" s="10" t="s">
        <v>281</v>
      </c>
      <c r="R4743" s="10" t="s">
        <v>823</v>
      </c>
      <c r="W4743" s="10" t="s">
        <v>954</v>
      </c>
      <c r="X4743" s="10" t="s">
        <v>954</v>
      </c>
      <c r="Z4743" t="s">
        <v>60</v>
      </c>
      <c r="AA4743" t="s">
        <v>60</v>
      </c>
      <c r="AB4743" s="10" t="s">
        <v>53</v>
      </c>
      <c r="AC4743" s="10" t="s">
        <v>61</v>
      </c>
      <c r="AD4743" s="10" t="s">
        <v>53</v>
      </c>
      <c r="AE4743" s="10">
        <v>631</v>
      </c>
      <c r="AH4743" s="10" t="s">
        <v>951</v>
      </c>
      <c r="AK4743" s="10" t="str">
        <f t="shared" si="242"/>
        <v>&gt;_m_Nardoa_variolata_Mauritius_MAU_0002_mol21</v>
      </c>
      <c r="AL4743" s="10" t="str">
        <f t="shared" si="243"/>
        <v>&gt;Nardoa_variolata_Mauritius__Reunion_MAU_0002</v>
      </c>
      <c r="AM4743" s="10" t="s">
        <v>955</v>
      </c>
    </row>
    <row r="4744" spans="1:52" ht="14.1" customHeight="1" x14ac:dyDescent="0.2">
      <c r="A4744" s="10">
        <v>83</v>
      </c>
      <c r="B4744" s="10" t="s">
        <v>1011</v>
      </c>
      <c r="C4744" s="10" t="s">
        <v>443</v>
      </c>
      <c r="D4744" s="11">
        <v>7001</v>
      </c>
      <c r="E4744" s="10" t="s">
        <v>52</v>
      </c>
      <c r="F4744" s="10"/>
      <c r="G4744" s="11">
        <v>7001</v>
      </c>
      <c r="I4744" s="10" t="s">
        <v>53</v>
      </c>
      <c r="L4744" s="10" t="s">
        <v>54</v>
      </c>
      <c r="M4744" s="10" t="s">
        <v>55</v>
      </c>
      <c r="N4744" s="10" t="s">
        <v>56</v>
      </c>
      <c r="O4744" s="10" t="s">
        <v>1023</v>
      </c>
      <c r="P4744" s="10" t="s">
        <v>281</v>
      </c>
      <c r="R4744" s="10" t="s">
        <v>823</v>
      </c>
      <c r="W4744" s="10" t="s">
        <v>108</v>
      </c>
      <c r="X4744" s="10" t="s">
        <v>108</v>
      </c>
      <c r="Z4744" t="s">
        <v>60</v>
      </c>
      <c r="AA4744" t="s">
        <v>60</v>
      </c>
      <c r="AB4744" s="10" t="s">
        <v>53</v>
      </c>
      <c r="AC4744" s="10" t="s">
        <v>53</v>
      </c>
      <c r="AD4744" s="10" t="s">
        <v>53</v>
      </c>
      <c r="AE4744" s="15">
        <v>509</v>
      </c>
      <c r="AK4744" s="10" t="str">
        <f t="shared" si="242"/>
        <v>&gt;_X_Nardoa_variolata_Mayotte_7001_FLMNH_001</v>
      </c>
      <c r="AL4744" s="10" t="str">
        <f t="shared" si="243"/>
        <v>&gt;Nardoa_variolata_Mayotte__UF_7001</v>
      </c>
      <c r="AM4744" s="10" t="s">
        <v>1024</v>
      </c>
      <c r="AN4744" s="10" t="s">
        <v>1013</v>
      </c>
      <c r="AP4744" s="13" t="s">
        <v>93</v>
      </c>
      <c r="AQ4744" s="13" t="s">
        <v>94</v>
      </c>
      <c r="AR4744" s="13" t="s">
        <v>1025</v>
      </c>
    </row>
    <row r="4745" spans="1:52" ht="14.1" customHeight="1" x14ac:dyDescent="0.2">
      <c r="A4745" s="10">
        <v>3817</v>
      </c>
      <c r="B4745" s="10" t="s">
        <v>395</v>
      </c>
      <c r="C4745" s="10" t="s">
        <v>196</v>
      </c>
      <c r="D4745" s="10">
        <v>10012</v>
      </c>
      <c r="E4745" s="10" t="s">
        <v>52</v>
      </c>
      <c r="F4745" s="10"/>
      <c r="G4745" s="11">
        <v>10012</v>
      </c>
      <c r="I4745" s="10" t="s">
        <v>53</v>
      </c>
      <c r="L4745" s="10" t="s">
        <v>54</v>
      </c>
      <c r="M4745" s="10" t="s">
        <v>55</v>
      </c>
      <c r="N4745" s="10" t="s">
        <v>56</v>
      </c>
      <c r="O4745" s="10" t="s">
        <v>281</v>
      </c>
      <c r="P4745" s="10" t="s">
        <v>281</v>
      </c>
      <c r="R4745" s="10" t="s">
        <v>282</v>
      </c>
      <c r="W4745" s="10" t="s">
        <v>396</v>
      </c>
      <c r="X4745" s="10" t="s">
        <v>396</v>
      </c>
      <c r="Z4745">
        <v>-23.442709300000001</v>
      </c>
      <c r="AA4745">
        <v>151.91516619999999</v>
      </c>
      <c r="AB4745" s="10" t="s">
        <v>53</v>
      </c>
      <c r="AD4745" s="10" t="s">
        <v>53</v>
      </c>
      <c r="AE4745" s="12">
        <v>655</v>
      </c>
      <c r="AK4745" s="10" t="str">
        <f t="shared" si="242"/>
        <v>&gt;_Nardoa_novaecaledoniae_Heron_10012_FLMNH_162</v>
      </c>
      <c r="AL4745" s="10" t="str">
        <f t="shared" si="243"/>
        <v>&gt;Nardoa_novaecaledoniae_Heron__UF_10012</v>
      </c>
      <c r="AM4745" s="10" t="s">
        <v>1154</v>
      </c>
      <c r="AN4745" s="10" t="s">
        <v>397</v>
      </c>
      <c r="AP4745" s="13"/>
      <c r="AQ4745" s="13"/>
      <c r="AR4745" s="13"/>
    </row>
    <row r="4746" spans="1:52" ht="14.1" customHeight="1" x14ac:dyDescent="0.2">
      <c r="A4746" s="10">
        <v>2159</v>
      </c>
      <c r="B4746" s="10" t="s">
        <v>64</v>
      </c>
      <c r="C4746" s="10" t="s">
        <v>228</v>
      </c>
      <c r="D4746" s="10">
        <v>9530</v>
      </c>
      <c r="E4746" s="10" t="s">
        <v>52</v>
      </c>
      <c r="F4746" s="10"/>
      <c r="G4746" s="11">
        <v>9530</v>
      </c>
      <c r="I4746" s="10" t="s">
        <v>53</v>
      </c>
      <c r="L4746" s="10" t="s">
        <v>54</v>
      </c>
      <c r="M4746" s="10" t="s">
        <v>55</v>
      </c>
      <c r="N4746" s="10" t="s">
        <v>56</v>
      </c>
      <c r="O4746" s="10" t="s">
        <v>281</v>
      </c>
      <c r="P4746" s="10" t="s">
        <v>281</v>
      </c>
      <c r="R4746" s="10" t="s">
        <v>282</v>
      </c>
      <c r="W4746" s="10" t="s">
        <v>67</v>
      </c>
      <c r="X4746" s="10" t="s">
        <v>67</v>
      </c>
      <c r="Z4746" t="s">
        <v>60</v>
      </c>
      <c r="AA4746" t="s">
        <v>60</v>
      </c>
      <c r="AB4746" s="10" t="s">
        <v>53</v>
      </c>
      <c r="AD4746" s="10" t="s">
        <v>53</v>
      </c>
      <c r="AE4746" s="12">
        <v>655</v>
      </c>
      <c r="AK4746" s="10" t="str">
        <f t="shared" si="242"/>
        <v>&gt;_Nardoa_novaecaledoniae_Ningaloo_9530_FLMNH_094</v>
      </c>
      <c r="AL4746" s="10" t="str">
        <f t="shared" si="243"/>
        <v>&gt;Nardoa_novaecaledoniae_Ningaloo__UF_9530</v>
      </c>
      <c r="AM4746" s="10" t="s">
        <v>1156</v>
      </c>
      <c r="AP4746" s="13"/>
      <c r="AQ4746" s="13"/>
      <c r="AR4746" s="13"/>
    </row>
    <row r="4747" spans="1:52" ht="14.1" customHeight="1" x14ac:dyDescent="0.2">
      <c r="A4747" s="10">
        <v>1895</v>
      </c>
      <c r="B4747" s="10" t="s">
        <v>227</v>
      </c>
      <c r="C4747" s="10" t="s">
        <v>330</v>
      </c>
      <c r="D4747" s="11">
        <v>5963</v>
      </c>
      <c r="E4747" s="10" t="s">
        <v>52</v>
      </c>
      <c r="F4747" s="10"/>
      <c r="G4747" s="11">
        <v>5963</v>
      </c>
      <c r="I4747" s="10" t="s">
        <v>53</v>
      </c>
      <c r="L4747" s="10" t="s">
        <v>54</v>
      </c>
      <c r="M4747" s="10" t="s">
        <v>55</v>
      </c>
      <c r="N4747" s="10" t="s">
        <v>56</v>
      </c>
      <c r="O4747" s="10" t="s">
        <v>281</v>
      </c>
      <c r="P4747" s="10" t="s">
        <v>281</v>
      </c>
      <c r="R4747" s="10" t="s">
        <v>282</v>
      </c>
      <c r="W4747" s="10" t="s">
        <v>279</v>
      </c>
      <c r="X4747" s="10" t="s">
        <v>279</v>
      </c>
      <c r="Z4747">
        <v>0</v>
      </c>
      <c r="AA4747">
        <v>125</v>
      </c>
      <c r="AB4747" s="10" t="s">
        <v>53</v>
      </c>
      <c r="AD4747" s="10" t="s">
        <v>53</v>
      </c>
      <c r="AE4747" s="12">
        <v>655</v>
      </c>
      <c r="AK4747" s="10" t="str">
        <f t="shared" si="242"/>
        <v>&gt;_Nardoa_novaecaledoniae_Indonesia_5963_FLMNH_085</v>
      </c>
      <c r="AL4747" s="10" t="str">
        <f t="shared" si="243"/>
        <v>&gt;Nardoa_novaecaledoniae_Indonesia__UF_5963</v>
      </c>
      <c r="AM4747" s="10" t="s">
        <v>1157</v>
      </c>
      <c r="AP4747" s="13"/>
      <c r="AQ4747" s="13"/>
      <c r="AR4747" s="13"/>
    </row>
    <row r="4748" spans="1:52" ht="14.1" customHeight="1" x14ac:dyDescent="0.2">
      <c r="A4748" s="10">
        <v>856</v>
      </c>
      <c r="B4748" s="10" t="s">
        <v>131</v>
      </c>
      <c r="C4748" s="10" t="s">
        <v>260</v>
      </c>
      <c r="D4748" s="11">
        <v>8095</v>
      </c>
      <c r="E4748" s="10" t="s">
        <v>52</v>
      </c>
      <c r="F4748" s="10"/>
      <c r="G4748" s="11">
        <v>8095</v>
      </c>
      <c r="I4748" s="10" t="s">
        <v>53</v>
      </c>
      <c r="L4748" s="10" t="s">
        <v>54</v>
      </c>
      <c r="M4748" s="10" t="s">
        <v>55</v>
      </c>
      <c r="N4748" s="10" t="s">
        <v>56</v>
      </c>
      <c r="O4748" s="10" t="s">
        <v>281</v>
      </c>
      <c r="P4748" s="10" t="s">
        <v>281</v>
      </c>
      <c r="R4748" s="10" t="s">
        <v>282</v>
      </c>
      <c r="W4748" s="10" t="s">
        <v>135</v>
      </c>
      <c r="X4748" s="10" t="s">
        <v>135</v>
      </c>
      <c r="Z4748">
        <v>-14.673999999999999</v>
      </c>
      <c r="AA4748">
        <v>145.45304999999999</v>
      </c>
      <c r="AB4748" s="10" t="s">
        <v>53</v>
      </c>
      <c r="AD4748" s="10" t="s">
        <v>53</v>
      </c>
      <c r="AE4748" s="12">
        <v>655</v>
      </c>
      <c r="AK4748" s="10" t="str">
        <f t="shared" si="242"/>
        <v>&gt;_Nardoa_novaecaledoniae_Lizard_8095_FLMNH_037</v>
      </c>
      <c r="AL4748" s="10" t="str">
        <f t="shared" si="243"/>
        <v>&gt;Nardoa_novaecaledoniae_Lizard__UF_8095</v>
      </c>
      <c r="AM4748" s="10" t="s">
        <v>1158</v>
      </c>
      <c r="AN4748" s="10" t="s">
        <v>139</v>
      </c>
      <c r="AP4748" s="13"/>
      <c r="AQ4748" s="13"/>
      <c r="AR4748" s="13"/>
    </row>
    <row r="4749" spans="1:52" ht="14.1" customHeight="1" x14ac:dyDescent="0.2">
      <c r="A4749" s="10">
        <v>844</v>
      </c>
      <c r="B4749" s="10" t="s">
        <v>131</v>
      </c>
      <c r="C4749" s="10" t="s">
        <v>450</v>
      </c>
      <c r="D4749" s="11">
        <v>8096</v>
      </c>
      <c r="E4749" s="10" t="s">
        <v>52</v>
      </c>
      <c r="F4749" s="10"/>
      <c r="G4749" s="11">
        <v>8096</v>
      </c>
      <c r="I4749" s="10" t="s">
        <v>53</v>
      </c>
      <c r="L4749" s="10" t="s">
        <v>54</v>
      </c>
      <c r="M4749" s="10" t="s">
        <v>55</v>
      </c>
      <c r="N4749" s="10" t="s">
        <v>56</v>
      </c>
      <c r="O4749" s="10" t="s">
        <v>281</v>
      </c>
      <c r="P4749" s="10" t="s">
        <v>281</v>
      </c>
      <c r="R4749" s="10" t="s">
        <v>282</v>
      </c>
      <c r="W4749" s="10" t="s">
        <v>135</v>
      </c>
      <c r="X4749" s="10" t="s">
        <v>135</v>
      </c>
      <c r="Z4749">
        <v>-14.673999999999999</v>
      </c>
      <c r="AA4749">
        <v>145.45304999999999</v>
      </c>
      <c r="AB4749" s="10" t="s">
        <v>53</v>
      </c>
      <c r="AD4749" s="10" t="s">
        <v>53</v>
      </c>
      <c r="AE4749" s="12">
        <v>655</v>
      </c>
      <c r="AK4749" s="10" t="str">
        <f t="shared" si="242"/>
        <v>&gt;_Nardoa_novaecaledoniae_Lizard_8096_FLMNH_037</v>
      </c>
      <c r="AL4749" s="10" t="str">
        <f t="shared" si="243"/>
        <v>&gt;Nardoa_novaecaledoniae_Lizard__UF_8096</v>
      </c>
      <c r="AM4749" s="10" t="s">
        <v>1158</v>
      </c>
      <c r="AN4749" s="10" t="s">
        <v>139</v>
      </c>
      <c r="AP4749" s="13"/>
      <c r="AQ4749" s="13"/>
      <c r="AR4749" s="13"/>
    </row>
    <row r="4750" spans="1:52" ht="14.1" customHeight="1" x14ac:dyDescent="0.2">
      <c r="A4750" s="10">
        <v>773</v>
      </c>
      <c r="B4750" s="10" t="s">
        <v>131</v>
      </c>
      <c r="C4750" s="10" t="s">
        <v>341</v>
      </c>
      <c r="D4750" s="11">
        <v>8097</v>
      </c>
      <c r="E4750" s="10" t="s">
        <v>52</v>
      </c>
      <c r="F4750" s="10"/>
      <c r="G4750" s="11">
        <v>8097</v>
      </c>
      <c r="I4750" s="10" t="s">
        <v>53</v>
      </c>
      <c r="L4750" s="10" t="s">
        <v>54</v>
      </c>
      <c r="M4750" s="10" t="s">
        <v>55</v>
      </c>
      <c r="N4750" s="10" t="s">
        <v>56</v>
      </c>
      <c r="O4750" s="10" t="s">
        <v>281</v>
      </c>
      <c r="P4750" s="10" t="s">
        <v>281</v>
      </c>
      <c r="R4750" s="10" t="s">
        <v>282</v>
      </c>
      <c r="W4750" s="10" t="s">
        <v>135</v>
      </c>
      <c r="X4750" s="10" t="s">
        <v>135</v>
      </c>
      <c r="Z4750">
        <v>-14.673999999999999</v>
      </c>
      <c r="AA4750">
        <v>145.45304999999999</v>
      </c>
      <c r="AB4750" s="10" t="s">
        <v>53</v>
      </c>
      <c r="AD4750" s="10" t="s">
        <v>53</v>
      </c>
      <c r="AE4750" s="12">
        <v>655</v>
      </c>
      <c r="AK4750" s="10" t="str">
        <f t="shared" si="242"/>
        <v>&gt;_Nardoa_novaecaledoniae_Lizard_8097_FLMNH_037</v>
      </c>
      <c r="AL4750" s="10" t="str">
        <f t="shared" si="243"/>
        <v>&gt;Nardoa_novaecaledoniae_Lizard__UF_8097</v>
      </c>
      <c r="AM4750" s="10" t="s">
        <v>1158</v>
      </c>
      <c r="AN4750" s="10" t="s">
        <v>139</v>
      </c>
      <c r="AP4750" s="13"/>
      <c r="AQ4750" s="13"/>
      <c r="AR4750" s="13"/>
    </row>
    <row r="4751" spans="1:52" ht="14.1" customHeight="1" x14ac:dyDescent="0.2">
      <c r="A4751" s="10">
        <v>798</v>
      </c>
      <c r="B4751" s="10" t="s">
        <v>131</v>
      </c>
      <c r="C4751" s="10" t="s">
        <v>355</v>
      </c>
      <c r="D4751" s="11">
        <v>8130</v>
      </c>
      <c r="E4751" s="10" t="s">
        <v>52</v>
      </c>
      <c r="F4751" s="10"/>
      <c r="G4751" s="11">
        <v>8130</v>
      </c>
      <c r="I4751" s="10" t="s">
        <v>53</v>
      </c>
      <c r="L4751" s="10" t="s">
        <v>54</v>
      </c>
      <c r="M4751" s="10" t="s">
        <v>55</v>
      </c>
      <c r="N4751" s="10" t="s">
        <v>56</v>
      </c>
      <c r="O4751" s="10" t="s">
        <v>281</v>
      </c>
      <c r="P4751" s="10" t="s">
        <v>281</v>
      </c>
      <c r="R4751" s="10" t="s">
        <v>282</v>
      </c>
      <c r="W4751" s="10" t="s">
        <v>135</v>
      </c>
      <c r="X4751" s="10" t="s">
        <v>135</v>
      </c>
      <c r="Z4751">
        <v>-14.673999999999999</v>
      </c>
      <c r="AA4751">
        <v>145.45304999999999</v>
      </c>
      <c r="AB4751" s="10" t="s">
        <v>53</v>
      </c>
      <c r="AD4751" s="10" t="s">
        <v>53</v>
      </c>
      <c r="AE4751" s="12">
        <v>655</v>
      </c>
      <c r="AF4751" s="10" t="s">
        <v>75</v>
      </c>
      <c r="AK4751" s="10" t="str">
        <f t="shared" si="242"/>
        <v>&gt;t_Nardoa_novaecaledoniae_Lizard_8130_FLMNH_037</v>
      </c>
      <c r="AL4751" s="10" t="str">
        <f t="shared" si="243"/>
        <v>&gt;Nardoa_novaecaledoniae_Lizard__UF_8130</v>
      </c>
      <c r="AM4751" s="10" t="s">
        <v>1158</v>
      </c>
      <c r="AN4751" s="10" t="s">
        <v>139</v>
      </c>
      <c r="AP4751" s="13"/>
      <c r="AQ4751" s="13"/>
      <c r="AR4751" s="13"/>
    </row>
    <row r="4752" spans="1:52" ht="14.1" customHeight="1" x14ac:dyDescent="0.2">
      <c r="A4752" s="10">
        <v>2305</v>
      </c>
      <c r="B4752" s="10" t="s">
        <v>98</v>
      </c>
      <c r="C4752" s="10" t="s">
        <v>346</v>
      </c>
      <c r="D4752" s="11">
        <v>8645</v>
      </c>
      <c r="E4752" s="10" t="s">
        <v>52</v>
      </c>
      <c r="F4752" s="10"/>
      <c r="G4752" s="11">
        <v>8645</v>
      </c>
      <c r="I4752" s="10" t="s">
        <v>53</v>
      </c>
      <c r="L4752" s="10" t="s">
        <v>54</v>
      </c>
      <c r="M4752" s="10" t="s">
        <v>55</v>
      </c>
      <c r="N4752" s="10" t="s">
        <v>56</v>
      </c>
      <c r="O4752" s="10" t="s">
        <v>281</v>
      </c>
      <c r="P4752" s="10" t="s">
        <v>281</v>
      </c>
      <c r="R4752" s="10" t="s">
        <v>282</v>
      </c>
      <c r="W4752" s="10" t="s">
        <v>436</v>
      </c>
      <c r="X4752" s="10" t="s">
        <v>436</v>
      </c>
      <c r="Z4752" t="s">
        <v>60</v>
      </c>
      <c r="AA4752" t="s">
        <v>60</v>
      </c>
      <c r="AB4752" s="10" t="s">
        <v>53</v>
      </c>
      <c r="AD4752" s="10" t="s">
        <v>53</v>
      </c>
      <c r="AE4752" s="12">
        <v>655</v>
      </c>
      <c r="AK4752" s="10" t="str">
        <f t="shared" si="242"/>
        <v>&gt;_Nardoa_novaecaledoniae_NewCaledonia_8645_FLMNH_101</v>
      </c>
      <c r="AL4752" s="10" t="str">
        <f t="shared" si="243"/>
        <v>&gt;Nardoa_novaecaledoniae_NewCaledonia__UF_8645</v>
      </c>
      <c r="AM4752" s="10" t="s">
        <v>1159</v>
      </c>
      <c r="AP4752" s="13"/>
      <c r="AQ4752" s="13"/>
      <c r="AR4752" s="13"/>
    </row>
    <row r="4753" spans="1:53" ht="14.1" customHeight="1" x14ac:dyDescent="0.2">
      <c r="A4753" s="10">
        <v>3966</v>
      </c>
      <c r="B4753" s="10" t="s">
        <v>637</v>
      </c>
      <c r="C4753" s="10" t="s">
        <v>211</v>
      </c>
      <c r="D4753" s="10" t="s">
        <v>1160</v>
      </c>
      <c r="E4753" s="10" t="s">
        <v>52</v>
      </c>
      <c r="F4753" s="10"/>
      <c r="G4753" s="11">
        <v>10029</v>
      </c>
      <c r="I4753" s="10" t="s">
        <v>53</v>
      </c>
      <c r="L4753" s="10" t="s">
        <v>54</v>
      </c>
      <c r="M4753" s="10" t="s">
        <v>55</v>
      </c>
      <c r="N4753" s="10" t="s">
        <v>56</v>
      </c>
      <c r="O4753" s="10" t="s">
        <v>281</v>
      </c>
      <c r="P4753" s="10" t="s">
        <v>281</v>
      </c>
      <c r="R4753" s="10" t="s">
        <v>282</v>
      </c>
      <c r="W4753" s="10" t="s">
        <v>396</v>
      </c>
      <c r="X4753" s="10" t="s">
        <v>396</v>
      </c>
      <c r="Z4753">
        <v>-23.442709300000001</v>
      </c>
      <c r="AA4753">
        <v>151.91516619999999</v>
      </c>
      <c r="AB4753" s="10" t="s">
        <v>53</v>
      </c>
      <c r="AD4753" s="10" t="s">
        <v>53</v>
      </c>
      <c r="AE4753" s="12">
        <v>655</v>
      </c>
      <c r="AK4753" s="10" t="str">
        <f t="shared" si="242"/>
        <v>&gt;_Nardoa_novaecaledoniae_Heron_10029_1_FLMNH_171</v>
      </c>
      <c r="AL4753" s="10" t="str">
        <f t="shared" si="243"/>
        <v>&gt;Nardoa_novaecaledoniae_Heron__UF_10029_1</v>
      </c>
      <c r="AM4753" s="10" t="s">
        <v>1158</v>
      </c>
      <c r="AP4753" s="13"/>
      <c r="AQ4753" s="13"/>
      <c r="AR4753" s="13"/>
    </row>
    <row r="4754" spans="1:53" ht="14.1" customHeight="1" x14ac:dyDescent="0.2">
      <c r="A4754" s="10">
        <v>2613</v>
      </c>
      <c r="B4754" s="10" t="s">
        <v>78</v>
      </c>
      <c r="C4754" s="10" t="s">
        <v>375</v>
      </c>
      <c r="D4754" s="11">
        <v>3895</v>
      </c>
      <c r="E4754" s="10" t="s">
        <v>52</v>
      </c>
      <c r="F4754" s="10"/>
      <c r="G4754" s="11">
        <v>3895</v>
      </c>
      <c r="I4754" s="10" t="s">
        <v>53</v>
      </c>
      <c r="L4754" s="10" t="s">
        <v>54</v>
      </c>
      <c r="M4754" s="10" t="s">
        <v>55</v>
      </c>
      <c r="N4754" s="10" t="s">
        <v>56</v>
      </c>
      <c r="O4754" s="10" t="s">
        <v>281</v>
      </c>
      <c r="P4754" s="10" t="s">
        <v>281</v>
      </c>
      <c r="R4754" s="10" t="s">
        <v>701</v>
      </c>
      <c r="W4754" s="10" t="s">
        <v>317</v>
      </c>
      <c r="X4754" s="10" t="s">
        <v>317</v>
      </c>
      <c r="Z4754">
        <v>26.505749999999999</v>
      </c>
      <c r="AA4754">
        <v>127.93845</v>
      </c>
      <c r="AB4754" s="10" t="s">
        <v>53</v>
      </c>
      <c r="AD4754" s="10" t="s">
        <v>53</v>
      </c>
      <c r="AE4754" s="12">
        <v>655</v>
      </c>
      <c r="AF4754" s="10" t="s">
        <v>539</v>
      </c>
      <c r="AH4754" s="10" t="s">
        <v>951</v>
      </c>
      <c r="AK4754" s="10" t="str">
        <f t="shared" ref="AK4754:AK4785" si="244">CONCATENATE("&gt;",AF4754,"_",O4754,"_",R4754,S4754,"_",X4754,"_",D4754,"_",B4754)</f>
        <v>&gt;st_Nardoa_sp_1_Ryukyus_3895_FLMNH_108</v>
      </c>
      <c r="AL4754" s="10" t="str">
        <f t="shared" si="243"/>
        <v>&gt;Nardoa_sp_1_Ryukyus__UF_3895</v>
      </c>
      <c r="AM4754" s="10" t="s">
        <v>1161</v>
      </c>
      <c r="AP4754" s="13"/>
      <c r="AQ4754" s="13"/>
      <c r="AR4754" s="13"/>
    </row>
    <row r="4755" spans="1:53" ht="14.1" customHeight="1" x14ac:dyDescent="0.2">
      <c r="A4755" s="10">
        <v>2317</v>
      </c>
      <c r="B4755" s="10" t="s">
        <v>98</v>
      </c>
      <c r="C4755" s="10" t="s">
        <v>114</v>
      </c>
      <c r="D4755" s="11">
        <v>3979</v>
      </c>
      <c r="E4755" s="10" t="s">
        <v>52</v>
      </c>
      <c r="F4755" s="10"/>
      <c r="G4755" s="11">
        <v>3979</v>
      </c>
      <c r="I4755" s="10" t="s">
        <v>53</v>
      </c>
      <c r="L4755" s="10" t="s">
        <v>54</v>
      </c>
      <c r="M4755" s="10" t="s">
        <v>55</v>
      </c>
      <c r="N4755" s="10" t="s">
        <v>56</v>
      </c>
      <c r="O4755" s="10" t="s">
        <v>281</v>
      </c>
      <c r="P4755" s="10" t="s">
        <v>281</v>
      </c>
      <c r="R4755" s="10" t="s">
        <v>701</v>
      </c>
      <c r="W4755" s="10" t="s">
        <v>317</v>
      </c>
      <c r="X4755" s="10" t="s">
        <v>317</v>
      </c>
      <c r="Z4755">
        <v>26.505749999999999</v>
      </c>
      <c r="AA4755">
        <v>127.93845</v>
      </c>
      <c r="AB4755" s="10" t="s">
        <v>53</v>
      </c>
      <c r="AD4755" s="10" t="s">
        <v>53</v>
      </c>
      <c r="AE4755" s="12">
        <v>655</v>
      </c>
      <c r="AK4755" s="10" t="str">
        <f t="shared" si="244"/>
        <v>&gt;_Nardoa_sp_1_Ryukyus_3979_FLMNH_101</v>
      </c>
      <c r="AL4755" s="10" t="str">
        <f t="shared" si="243"/>
        <v>&gt;Nardoa_sp_1_Ryukyus__UF_3979</v>
      </c>
      <c r="AM4755" s="10" t="s">
        <v>1161</v>
      </c>
      <c r="AP4755" s="13"/>
      <c r="AQ4755" s="13"/>
      <c r="AR4755" s="13"/>
    </row>
    <row r="4756" spans="1:53" ht="14.1" customHeight="1" x14ac:dyDescent="0.2">
      <c r="A4756" s="10">
        <v>2047</v>
      </c>
      <c r="B4756" s="10" t="s">
        <v>390</v>
      </c>
      <c r="C4756" s="10" t="s">
        <v>407</v>
      </c>
      <c r="D4756" s="10">
        <v>9541</v>
      </c>
      <c r="E4756" s="10" t="s">
        <v>52</v>
      </c>
      <c r="F4756" s="10"/>
      <c r="G4756" s="11">
        <v>9541</v>
      </c>
      <c r="I4756" s="10" t="s">
        <v>53</v>
      </c>
      <c r="L4756" s="10" t="s">
        <v>54</v>
      </c>
      <c r="M4756" s="10" t="s">
        <v>55</v>
      </c>
      <c r="N4756" s="10" t="s">
        <v>56</v>
      </c>
      <c r="O4756" s="10" t="s">
        <v>281</v>
      </c>
      <c r="P4756" s="10" t="s">
        <v>281</v>
      </c>
      <c r="R4756" s="10" t="s">
        <v>282</v>
      </c>
      <c r="W4756" s="10" t="s">
        <v>67</v>
      </c>
      <c r="X4756" s="10" t="s">
        <v>67</v>
      </c>
      <c r="Z4756" t="s">
        <v>60</v>
      </c>
      <c r="AA4756" t="s">
        <v>60</v>
      </c>
      <c r="AB4756" s="10" t="s">
        <v>53</v>
      </c>
      <c r="AD4756" s="10" t="s">
        <v>53</v>
      </c>
      <c r="AE4756" s="12">
        <v>655</v>
      </c>
      <c r="AK4756" s="10" t="str">
        <f t="shared" si="244"/>
        <v>&gt;_Nardoa_novaecaledoniae_Ningaloo_9541_FLMNH_093</v>
      </c>
      <c r="AL4756" s="10" t="str">
        <f t="shared" si="243"/>
        <v>&gt;Nardoa_novaecaledoniae_Ningaloo__UF_9541</v>
      </c>
      <c r="AM4756" s="10" t="s">
        <v>1162</v>
      </c>
      <c r="AP4756" s="13"/>
      <c r="AQ4756" s="13"/>
      <c r="AR4756" s="13"/>
    </row>
    <row r="4757" spans="1:53" ht="14.1" customHeight="1" x14ac:dyDescent="0.2">
      <c r="A4757" s="10">
        <v>2094</v>
      </c>
      <c r="B4757" s="10" t="s">
        <v>390</v>
      </c>
      <c r="C4757" s="10" t="s">
        <v>175</v>
      </c>
      <c r="D4757" s="10">
        <v>9427</v>
      </c>
      <c r="E4757" s="10" t="s">
        <v>52</v>
      </c>
      <c r="F4757" s="10"/>
      <c r="G4757" s="11">
        <v>9427</v>
      </c>
      <c r="I4757" s="10" t="s">
        <v>53</v>
      </c>
      <c r="L4757" s="10" t="s">
        <v>54</v>
      </c>
      <c r="M4757" s="10" t="s">
        <v>55</v>
      </c>
      <c r="N4757" s="10" t="s">
        <v>56</v>
      </c>
      <c r="O4757" s="10" t="s">
        <v>281</v>
      </c>
      <c r="P4757" s="10" t="s">
        <v>281</v>
      </c>
      <c r="R4757" s="10" t="s">
        <v>282</v>
      </c>
      <c r="W4757" s="10" t="s">
        <v>67</v>
      </c>
      <c r="X4757" s="10" t="s">
        <v>67</v>
      </c>
      <c r="Z4757" t="s">
        <v>60</v>
      </c>
      <c r="AA4757" t="s">
        <v>60</v>
      </c>
      <c r="AB4757" s="10" t="s">
        <v>53</v>
      </c>
      <c r="AD4757" s="10" t="s">
        <v>53</v>
      </c>
      <c r="AE4757" s="10">
        <v>635</v>
      </c>
      <c r="AK4757" s="10" t="str">
        <f t="shared" si="244"/>
        <v>&gt;_Nardoa_novaecaledoniae_Ningaloo_9427_FLMNH_093</v>
      </c>
      <c r="AL4757" s="10" t="str">
        <f t="shared" si="243"/>
        <v>&gt;Nardoa_novaecaledoniae_Ningaloo__UF_9427</v>
      </c>
      <c r="AM4757" s="10" t="s">
        <v>1163</v>
      </c>
      <c r="AP4757" s="13"/>
      <c r="AQ4757" s="13"/>
      <c r="AR4757" s="13"/>
    </row>
    <row r="4758" spans="1:53" ht="14.1" customHeight="1" x14ac:dyDescent="0.2">
      <c r="A4758" s="10">
        <v>2083</v>
      </c>
      <c r="B4758" s="10" t="s">
        <v>390</v>
      </c>
      <c r="C4758" s="10" t="s">
        <v>496</v>
      </c>
      <c r="D4758" s="10">
        <v>9443</v>
      </c>
      <c r="E4758" s="10" t="s">
        <v>52</v>
      </c>
      <c r="F4758" s="10"/>
      <c r="G4758" s="11">
        <v>9443</v>
      </c>
      <c r="I4758" s="10" t="s">
        <v>53</v>
      </c>
      <c r="L4758" s="10" t="s">
        <v>54</v>
      </c>
      <c r="M4758" s="10" t="s">
        <v>55</v>
      </c>
      <c r="N4758" s="10" t="s">
        <v>56</v>
      </c>
      <c r="O4758" s="10" t="s">
        <v>281</v>
      </c>
      <c r="P4758" s="10" t="s">
        <v>281</v>
      </c>
      <c r="R4758" s="10" t="s">
        <v>282</v>
      </c>
      <c r="W4758" s="10" t="s">
        <v>67</v>
      </c>
      <c r="X4758" s="10" t="s">
        <v>67</v>
      </c>
      <c r="Z4758" t="s">
        <v>60</v>
      </c>
      <c r="AA4758" t="s">
        <v>60</v>
      </c>
      <c r="AB4758" s="10" t="s">
        <v>53</v>
      </c>
      <c r="AD4758" s="10" t="s">
        <v>53</v>
      </c>
      <c r="AE4758" s="10">
        <v>632</v>
      </c>
      <c r="AK4758" s="10" t="str">
        <f t="shared" si="244"/>
        <v>&gt;_Nardoa_novaecaledoniae_Ningaloo_9443_FLMNH_093</v>
      </c>
      <c r="AL4758" s="10" t="str">
        <f t="shared" si="243"/>
        <v>&gt;Nardoa_novaecaledoniae_Ningaloo__UF_9443</v>
      </c>
      <c r="AM4758" s="10" t="s">
        <v>1164</v>
      </c>
      <c r="AP4758" s="13"/>
      <c r="AQ4758" s="13"/>
      <c r="AR4758" s="13"/>
    </row>
    <row r="4759" spans="1:53" ht="14.1" customHeight="1" x14ac:dyDescent="0.2">
      <c r="A4759" s="10">
        <v>876</v>
      </c>
      <c r="B4759" s="10" t="s">
        <v>435</v>
      </c>
      <c r="C4759" s="10" t="s">
        <v>105</v>
      </c>
      <c r="D4759" s="11">
        <v>8360</v>
      </c>
      <c r="E4759" s="10" t="s">
        <v>52</v>
      </c>
      <c r="F4759" s="10"/>
      <c r="G4759" s="11">
        <v>8360</v>
      </c>
      <c r="I4759" s="10" t="s">
        <v>53</v>
      </c>
      <c r="L4759" s="10" t="s">
        <v>54</v>
      </c>
      <c r="M4759" s="10" t="s">
        <v>55</v>
      </c>
      <c r="N4759" s="10" t="s">
        <v>56</v>
      </c>
      <c r="O4759" s="10" t="s">
        <v>281</v>
      </c>
      <c r="P4759" s="10" t="s">
        <v>281</v>
      </c>
      <c r="R4759" s="10" t="s">
        <v>282</v>
      </c>
      <c r="S4759" s="10" t="s">
        <v>219</v>
      </c>
      <c r="T4759" s="10"/>
      <c r="W4759" s="10" t="s">
        <v>135</v>
      </c>
      <c r="X4759" s="10" t="s">
        <v>135</v>
      </c>
      <c r="Z4759">
        <v>-14.673999999999999</v>
      </c>
      <c r="AA4759">
        <v>145.45304999999999</v>
      </c>
      <c r="AB4759" s="10" t="s">
        <v>1256</v>
      </c>
      <c r="AC4759" s="10" t="s">
        <v>500</v>
      </c>
      <c r="AD4759" s="10" t="s">
        <v>53</v>
      </c>
      <c r="AE4759" s="12">
        <v>655</v>
      </c>
      <c r="AH4759" s="10" t="s">
        <v>1258</v>
      </c>
      <c r="AK4759" s="10" t="str">
        <f t="shared" si="244"/>
        <v>&gt;_Nardoa_novaecaledoniae~_Lizard_8360_FLMNH_038</v>
      </c>
      <c r="AL4759" s="10" t="str">
        <f t="shared" si="243"/>
        <v>&gt;Nardoa_novaecaledoniae_Lizard__UF_8360</v>
      </c>
      <c r="AM4759" s="10" t="s">
        <v>1259</v>
      </c>
      <c r="AP4759" s="13"/>
      <c r="AQ4759" s="13"/>
    </row>
    <row r="4760" spans="1:53" ht="14.1" customHeight="1" x14ac:dyDescent="0.2">
      <c r="A4760" s="10">
        <v>3967</v>
      </c>
      <c r="B4760" s="10" t="s">
        <v>637</v>
      </c>
      <c r="C4760" s="10" t="s">
        <v>365</v>
      </c>
      <c r="D4760" s="10">
        <v>10028</v>
      </c>
      <c r="E4760" s="10" t="s">
        <v>52</v>
      </c>
      <c r="F4760" s="10"/>
      <c r="G4760" s="11">
        <v>10028</v>
      </c>
      <c r="I4760" s="10" t="s">
        <v>53</v>
      </c>
      <c r="L4760" s="10" t="s">
        <v>54</v>
      </c>
      <c r="M4760" s="10" t="s">
        <v>55</v>
      </c>
      <c r="N4760" s="10" t="s">
        <v>56</v>
      </c>
      <c r="O4760" s="10" t="s">
        <v>281</v>
      </c>
      <c r="P4760" s="10" t="s">
        <v>281</v>
      </c>
      <c r="R4760" s="10" t="s">
        <v>282</v>
      </c>
      <c r="W4760" s="10" t="s">
        <v>396</v>
      </c>
      <c r="X4760" s="10" t="s">
        <v>396</v>
      </c>
      <c r="Z4760">
        <v>-23.442709300000001</v>
      </c>
      <c r="AA4760">
        <v>151.91516619999999</v>
      </c>
      <c r="AB4760" s="10" t="s">
        <v>1256</v>
      </c>
      <c r="AC4760" s="10" t="s">
        <v>500</v>
      </c>
      <c r="AD4760" s="10" t="s">
        <v>53</v>
      </c>
      <c r="AE4760" s="12">
        <v>655</v>
      </c>
      <c r="AH4760" s="10" t="s">
        <v>1258</v>
      </c>
      <c r="AK4760" s="10" t="str">
        <f t="shared" si="244"/>
        <v>&gt;_Nardoa_novaecaledoniae_Heron_10028_FLMNH_171</v>
      </c>
      <c r="AL4760" s="10" t="str">
        <f t="shared" si="243"/>
        <v>&gt;Nardoa_novaecaledoniae_Heron__UF_10028</v>
      </c>
      <c r="AM4760" s="10" t="s">
        <v>1260</v>
      </c>
      <c r="AP4760" s="13"/>
      <c r="AQ4760" s="13"/>
      <c r="AR4760" s="13"/>
    </row>
    <row r="4761" spans="1:53" ht="14.1" customHeight="1" x14ac:dyDescent="0.2">
      <c r="A4761" s="10">
        <v>1917</v>
      </c>
      <c r="B4761" s="10" t="s">
        <v>227</v>
      </c>
      <c r="C4761" s="10" t="s">
        <v>284</v>
      </c>
      <c r="D4761" s="11">
        <v>2789</v>
      </c>
      <c r="E4761" s="10" t="s">
        <v>52</v>
      </c>
      <c r="F4761" s="10"/>
      <c r="G4761" s="11">
        <v>2789</v>
      </c>
      <c r="I4761" s="10" t="s">
        <v>53</v>
      </c>
      <c r="L4761" s="10" t="s">
        <v>54</v>
      </c>
      <c r="M4761" s="10" t="s">
        <v>55</v>
      </c>
      <c r="N4761" s="10" t="s">
        <v>56</v>
      </c>
      <c r="O4761" s="10" t="s">
        <v>281</v>
      </c>
      <c r="P4761" s="10" t="s">
        <v>281</v>
      </c>
      <c r="R4761" s="10" t="s">
        <v>1230</v>
      </c>
      <c r="W4761" s="10" t="s">
        <v>279</v>
      </c>
      <c r="X4761" s="10" t="s">
        <v>279</v>
      </c>
      <c r="Z4761">
        <v>0</v>
      </c>
      <c r="AA4761">
        <v>125</v>
      </c>
      <c r="AB4761" s="10" t="s">
        <v>53</v>
      </c>
      <c r="AD4761" s="10" t="s">
        <v>53</v>
      </c>
      <c r="AE4761" s="12">
        <v>655</v>
      </c>
      <c r="AK4761" s="10" t="str">
        <f t="shared" si="244"/>
        <v>&gt;_Nardoa_tuberculata_Indonesia_2789_FLMNH_085</v>
      </c>
      <c r="AL4761" s="10" t="str">
        <f t="shared" si="243"/>
        <v>&gt;Nardoa_tuberculata_Indonesia__UF_2789</v>
      </c>
      <c r="AM4761" s="10" t="s">
        <v>1231</v>
      </c>
      <c r="AP4761" s="13"/>
      <c r="AQ4761" s="13"/>
      <c r="AR4761" s="13"/>
    </row>
    <row r="4762" spans="1:53" ht="14.1" customHeight="1" x14ac:dyDescent="0.2">
      <c r="A4762" s="10">
        <v>2329</v>
      </c>
      <c r="B4762" s="10" t="s">
        <v>98</v>
      </c>
      <c r="C4762" s="10" t="s">
        <v>251</v>
      </c>
      <c r="D4762" s="11">
        <v>3942</v>
      </c>
      <c r="E4762" s="10" t="s">
        <v>52</v>
      </c>
      <c r="F4762" s="10"/>
      <c r="G4762" s="11">
        <v>3942</v>
      </c>
      <c r="I4762" s="10" t="s">
        <v>53</v>
      </c>
      <c r="L4762" s="10" t="s">
        <v>54</v>
      </c>
      <c r="M4762" s="10" t="s">
        <v>55</v>
      </c>
      <c r="N4762" s="10" t="s">
        <v>56</v>
      </c>
      <c r="O4762" s="10" t="s">
        <v>281</v>
      </c>
      <c r="P4762" s="10" t="s">
        <v>281</v>
      </c>
      <c r="R4762" s="10" t="s">
        <v>1230</v>
      </c>
      <c r="S4762" s="10" t="s">
        <v>712</v>
      </c>
      <c r="T4762" s="10"/>
      <c r="W4762" s="10" t="s">
        <v>317</v>
      </c>
      <c r="X4762" s="10" t="s">
        <v>317</v>
      </c>
      <c r="Z4762">
        <v>26.505749999999999</v>
      </c>
      <c r="AA4762">
        <v>127.93845</v>
      </c>
      <c r="AB4762" s="10" t="s">
        <v>53</v>
      </c>
      <c r="AD4762" s="10" t="s">
        <v>53</v>
      </c>
      <c r="AE4762" s="12">
        <v>655</v>
      </c>
      <c r="AK4762" s="10" t="str">
        <f t="shared" si="244"/>
        <v>&gt;_Nardoa_tuberculatacf_Ryukyus_3942_FLMNH_101</v>
      </c>
      <c r="AL4762" s="10" t="str">
        <f t="shared" si="243"/>
        <v>&gt;Nardoa_tuberculata_Ryukyus__UF_3942</v>
      </c>
      <c r="AM4762" s="10" t="s">
        <v>1232</v>
      </c>
      <c r="AP4762" s="13"/>
      <c r="AQ4762" s="13"/>
    </row>
    <row r="4763" spans="1:53" ht="14.1" customHeight="1" x14ac:dyDescent="0.2">
      <c r="A4763" s="10">
        <v>3025</v>
      </c>
      <c r="B4763" s="10" t="s">
        <v>50</v>
      </c>
      <c r="C4763" s="10" t="s">
        <v>342</v>
      </c>
      <c r="D4763" s="10" t="s">
        <v>1235</v>
      </c>
      <c r="E4763" s="10" t="s">
        <v>52</v>
      </c>
      <c r="F4763" s="10"/>
      <c r="G4763" s="11">
        <v>7423</v>
      </c>
      <c r="I4763" s="10" t="s">
        <v>53</v>
      </c>
      <c r="L4763" s="10" t="s">
        <v>54</v>
      </c>
      <c r="M4763" s="10" t="s">
        <v>55</v>
      </c>
      <c r="N4763" s="10" t="s">
        <v>56</v>
      </c>
      <c r="O4763" s="10" t="s">
        <v>281</v>
      </c>
      <c r="P4763" s="10" t="s">
        <v>281</v>
      </c>
      <c r="R4763" s="10" t="s">
        <v>1230</v>
      </c>
      <c r="W4763" s="10" t="s">
        <v>244</v>
      </c>
      <c r="X4763" s="10" t="s">
        <v>244</v>
      </c>
      <c r="Z4763">
        <v>7.5149799899999996</v>
      </c>
      <c r="AA4763">
        <v>134.58251999999999</v>
      </c>
      <c r="AB4763" s="10" t="s">
        <v>53</v>
      </c>
      <c r="AD4763" s="10" t="s">
        <v>53</v>
      </c>
      <c r="AE4763" s="12">
        <v>655</v>
      </c>
      <c r="AK4763" s="10" t="str">
        <f t="shared" si="244"/>
        <v>&gt;_Nardoa_tuberculata_Palau_7423A_FLMNH_118</v>
      </c>
      <c r="AL4763" s="10" t="str">
        <f t="shared" si="243"/>
        <v>&gt;Nardoa_tuberculata_Palau__UF_7423A</v>
      </c>
      <c r="AM4763" s="10" t="s">
        <v>1236</v>
      </c>
      <c r="AP4763" s="13"/>
      <c r="AQ4763" s="13"/>
      <c r="AR4763" s="13"/>
    </row>
    <row r="4764" spans="1:53" ht="14.1" customHeight="1" x14ac:dyDescent="0.2">
      <c r="A4764" s="10">
        <v>3037</v>
      </c>
      <c r="B4764" s="10" t="s">
        <v>50</v>
      </c>
      <c r="C4764" s="10" t="s">
        <v>231</v>
      </c>
      <c r="D4764" s="10" t="s">
        <v>1237</v>
      </c>
      <c r="E4764" s="10" t="s">
        <v>52</v>
      </c>
      <c r="F4764" s="10"/>
      <c r="G4764" s="11">
        <v>7423</v>
      </c>
      <c r="I4764" s="10" t="s">
        <v>53</v>
      </c>
      <c r="L4764" s="10" t="s">
        <v>54</v>
      </c>
      <c r="M4764" s="10" t="s">
        <v>55</v>
      </c>
      <c r="N4764" s="10" t="s">
        <v>56</v>
      </c>
      <c r="O4764" s="10" t="s">
        <v>281</v>
      </c>
      <c r="P4764" s="10" t="s">
        <v>281</v>
      </c>
      <c r="R4764" s="10" t="s">
        <v>1230</v>
      </c>
      <c r="W4764" s="10" t="s">
        <v>244</v>
      </c>
      <c r="X4764" s="10" t="s">
        <v>244</v>
      </c>
      <c r="Z4764">
        <v>7.5149799899999996</v>
      </c>
      <c r="AA4764">
        <v>134.58251999999999</v>
      </c>
      <c r="AB4764" s="10" t="s">
        <v>53</v>
      </c>
      <c r="AD4764" s="10" t="s">
        <v>53</v>
      </c>
      <c r="AE4764" s="12">
        <v>655</v>
      </c>
      <c r="AF4764" s="10" t="s">
        <v>75</v>
      </c>
      <c r="AK4764" s="10" t="str">
        <f t="shared" si="244"/>
        <v>&gt;t_Nardoa_tuberculata_Palau_7423B_FLMNH_118</v>
      </c>
      <c r="AL4764" s="10" t="str">
        <f t="shared" si="243"/>
        <v>&gt;Nardoa_tuberculata_Palau__UF_7423B</v>
      </c>
      <c r="AM4764" s="10" t="s">
        <v>1234</v>
      </c>
      <c r="AP4764" s="13"/>
      <c r="AQ4764" s="13"/>
      <c r="AR4764" s="13"/>
    </row>
    <row r="4765" spans="1:53" ht="14.1" customHeight="1" x14ac:dyDescent="0.2">
      <c r="A4765" s="10">
        <v>2990</v>
      </c>
      <c r="B4765" s="10" t="s">
        <v>50</v>
      </c>
      <c r="C4765" s="10" t="s">
        <v>331</v>
      </c>
      <c r="D4765" s="10" t="s">
        <v>1233</v>
      </c>
      <c r="E4765" s="10" t="s">
        <v>52</v>
      </c>
      <c r="F4765" s="10"/>
      <c r="G4765" s="11">
        <v>7423</v>
      </c>
      <c r="I4765" s="10" t="s">
        <v>53</v>
      </c>
      <c r="L4765" s="10" t="s">
        <v>54</v>
      </c>
      <c r="M4765" s="10" t="s">
        <v>55</v>
      </c>
      <c r="N4765" s="10" t="s">
        <v>56</v>
      </c>
      <c r="O4765" s="10" t="s">
        <v>281</v>
      </c>
      <c r="P4765" s="10" t="s">
        <v>281</v>
      </c>
      <c r="R4765" s="10" t="s">
        <v>1230</v>
      </c>
      <c r="W4765" s="10" t="s">
        <v>244</v>
      </c>
      <c r="X4765" s="10" t="s">
        <v>244</v>
      </c>
      <c r="Z4765">
        <v>7.5149799899999996</v>
      </c>
      <c r="AA4765">
        <v>134.58251999999999</v>
      </c>
      <c r="AB4765" s="10" t="s">
        <v>53</v>
      </c>
      <c r="AD4765" s="10" t="s">
        <v>53</v>
      </c>
      <c r="AE4765" s="12">
        <v>655</v>
      </c>
      <c r="AK4765" s="10" t="str">
        <f t="shared" si="244"/>
        <v>&gt;_Nardoa_tuberculata_Palau_7423C_FLMNH_118</v>
      </c>
      <c r="AL4765" s="10" t="str">
        <f t="shared" si="243"/>
        <v>&gt;Nardoa_tuberculata_Palau__UF_7423C</v>
      </c>
      <c r="AM4765" s="10" t="s">
        <v>1234</v>
      </c>
      <c r="AP4765" s="13"/>
      <c r="AQ4765" s="13"/>
      <c r="AR4765" s="13"/>
    </row>
    <row r="4766" spans="1:53" ht="14.1" customHeight="1" x14ac:dyDescent="0.2">
      <c r="A4766" s="10">
        <v>2307</v>
      </c>
      <c r="B4766" s="10" t="s">
        <v>98</v>
      </c>
      <c r="C4766" s="10" t="s">
        <v>280</v>
      </c>
      <c r="D4766" s="11">
        <v>2099</v>
      </c>
      <c r="E4766" s="10" t="s">
        <v>52</v>
      </c>
      <c r="F4766" s="10"/>
      <c r="G4766" s="11">
        <v>2099</v>
      </c>
      <c r="I4766" s="10" t="s">
        <v>53</v>
      </c>
      <c r="L4766" s="10" t="s">
        <v>54</v>
      </c>
      <c r="M4766" s="10" t="s">
        <v>55</v>
      </c>
      <c r="N4766" s="10" t="s">
        <v>56</v>
      </c>
      <c r="O4766" s="10" t="s">
        <v>281</v>
      </c>
      <c r="P4766" s="10" t="s">
        <v>281</v>
      </c>
      <c r="R4766" s="13" t="s">
        <v>282</v>
      </c>
      <c r="W4766" s="10" t="s">
        <v>283</v>
      </c>
      <c r="X4766" s="10" t="s">
        <v>283</v>
      </c>
      <c r="Z4766">
        <v>8.3224199999999993</v>
      </c>
      <c r="AA4766">
        <v>-79.583519999999993</v>
      </c>
      <c r="AB4766" s="10" t="s">
        <v>207</v>
      </c>
      <c r="AE4766" s="10">
        <v>0</v>
      </c>
      <c r="AK4766" s="10" t="str">
        <f t="shared" si="244"/>
        <v>&gt;_Nardoa_novaecaledoniae_PNG_2099_FLMNH_101</v>
      </c>
      <c r="AL4766" s="10" t="str">
        <f t="shared" si="243"/>
        <v>&gt;Nardoa_novaecaledoniae_PNG__UF_2099</v>
      </c>
      <c r="AP4766" s="13"/>
      <c r="AR4766" s="13"/>
    </row>
    <row r="4767" spans="1:53" ht="14.1" customHeight="1" x14ac:dyDescent="0.2">
      <c r="A4767" s="10">
        <v>5892</v>
      </c>
      <c r="B4767" s="33" t="s">
        <v>7428</v>
      </c>
      <c r="C4767" s="33"/>
      <c r="D4767" s="33" t="s">
        <v>7429</v>
      </c>
      <c r="E4767" s="10" t="s">
        <v>3371</v>
      </c>
      <c r="F4767" s="10"/>
      <c r="G4767" s="36" t="s">
        <v>7430</v>
      </c>
      <c r="H4767" s="13"/>
      <c r="I4767" s="33" t="s">
        <v>53</v>
      </c>
      <c r="L4767" s="14" t="s">
        <v>2752</v>
      </c>
      <c r="M4767" s="14" t="s">
        <v>2753</v>
      </c>
      <c r="N4767" s="14" t="s">
        <v>2799</v>
      </c>
      <c r="O4767" s="14" t="s">
        <v>3905</v>
      </c>
      <c r="P4767" s="14" t="s">
        <v>3905</v>
      </c>
      <c r="Q4767" s="14"/>
      <c r="R4767" s="14" t="s">
        <v>7431</v>
      </c>
      <c r="S4767" s="14"/>
      <c r="T4767" s="14"/>
      <c r="U4767" s="14"/>
      <c r="V4767" s="14"/>
      <c r="W4767" s="34" t="s">
        <v>3510</v>
      </c>
      <c r="X4767" s="34" t="s">
        <v>3510</v>
      </c>
      <c r="Z4767">
        <v>-38.479999999999997</v>
      </c>
      <c r="AA4767">
        <v>145.03</v>
      </c>
      <c r="AB4767" s="14" t="s">
        <v>53</v>
      </c>
      <c r="AC4767" s="14"/>
      <c r="AD4767" s="14" t="s">
        <v>53</v>
      </c>
      <c r="AE4767" s="34">
        <v>652</v>
      </c>
      <c r="AF4767" s="14"/>
      <c r="AG4767" s="14"/>
      <c r="AH4767" s="14" t="s">
        <v>7431</v>
      </c>
      <c r="AI4767" s="14"/>
      <c r="AJ4767" s="14"/>
      <c r="AK4767" s="10" t="str">
        <f t="shared" si="244"/>
        <v>&gt;_Neoamphicyclus_mutans_Victoria_MOLAF_0446_S0309</v>
      </c>
      <c r="AL4767" s="10" t="str">
        <f t="shared" si="243"/>
        <v>&gt;Neoamphicyclus_mutans_Victoria__NMV_MOLAF_0446</v>
      </c>
      <c r="AM4767" s="14" t="s">
        <v>7432</v>
      </c>
      <c r="AN4767" s="14"/>
      <c r="AO4767" s="14"/>
      <c r="AP4767" s="14"/>
      <c r="AQ4767" s="14"/>
      <c r="AR4767" s="14"/>
      <c r="AS4767" s="14" t="s">
        <v>7433</v>
      </c>
      <c r="AT4767" s="14"/>
      <c r="AU4767" s="14" t="s">
        <v>2758</v>
      </c>
      <c r="AV4767" s="14" t="s">
        <v>2758</v>
      </c>
      <c r="AW4767" s="14" t="s">
        <v>2759</v>
      </c>
      <c r="AX4767" s="14"/>
      <c r="AY4767" s="14"/>
      <c r="AZ4767" s="41" t="s">
        <v>3512</v>
      </c>
      <c r="BA4767" s="35"/>
    </row>
    <row r="4768" spans="1:53" ht="14.1" customHeight="1" x14ac:dyDescent="0.2">
      <c r="A4768" s="10">
        <v>5151</v>
      </c>
      <c r="B4768" s="33" t="s">
        <v>7434</v>
      </c>
      <c r="C4768" s="33"/>
      <c r="D4768" s="33" t="s">
        <v>7435</v>
      </c>
      <c r="E4768" s="10" t="s">
        <v>3371</v>
      </c>
      <c r="F4768" s="10"/>
      <c r="G4768" s="36" t="s">
        <v>7436</v>
      </c>
      <c r="H4768" s="13"/>
      <c r="I4768" s="33" t="s">
        <v>53</v>
      </c>
      <c r="L4768" s="14" t="s">
        <v>2752</v>
      </c>
      <c r="M4768" s="14" t="s">
        <v>2753</v>
      </c>
      <c r="N4768" s="14" t="s">
        <v>2799</v>
      </c>
      <c r="O4768" s="14" t="s">
        <v>3905</v>
      </c>
      <c r="P4768" s="14" t="s">
        <v>3905</v>
      </c>
      <c r="Q4768" s="14"/>
      <c r="R4768" s="14" t="s">
        <v>7431</v>
      </c>
      <c r="S4768" s="14"/>
      <c r="T4768" s="14"/>
      <c r="U4768" s="14"/>
      <c r="V4768" s="14"/>
      <c r="W4768" s="34" t="s">
        <v>3330</v>
      </c>
      <c r="X4768" s="34" t="s">
        <v>3330</v>
      </c>
      <c r="Z4768">
        <v>-38.479999999999997</v>
      </c>
      <c r="AA4768">
        <v>145.03</v>
      </c>
      <c r="AB4768" s="14" t="s">
        <v>53</v>
      </c>
      <c r="AC4768" s="14"/>
      <c r="AD4768" s="14" t="s">
        <v>53</v>
      </c>
      <c r="AE4768" s="34">
        <v>652</v>
      </c>
      <c r="AF4768" s="14" t="s">
        <v>75</v>
      </c>
      <c r="AG4768" s="14"/>
      <c r="AH4768" s="14" t="s">
        <v>7431</v>
      </c>
      <c r="AI4768" s="14"/>
      <c r="AJ4768" s="14"/>
      <c r="AK4768" s="10" t="str">
        <f t="shared" si="244"/>
        <v>&gt;t_Neoamphicyclus_mutans_SEAustralia_MOLAF_0250_G0303</v>
      </c>
      <c r="AL4768" s="10" t="str">
        <f t="shared" si="243"/>
        <v>&gt;Neoamphicyclus_mutans_SEAustralia__NMV_MOLAF_0250</v>
      </c>
      <c r="AM4768" s="14" t="s">
        <v>7437</v>
      </c>
      <c r="AN4768" s="14"/>
      <c r="AO4768" s="14"/>
      <c r="AP4768" s="14"/>
      <c r="AQ4768" s="14"/>
      <c r="AR4768" s="14"/>
      <c r="AS4768" s="14" t="s">
        <v>7438</v>
      </c>
      <c r="AT4768" s="14"/>
      <c r="AU4768" s="14" t="s">
        <v>2758</v>
      </c>
      <c r="AV4768" s="14" t="s">
        <v>2758</v>
      </c>
      <c r="AW4768" s="14" t="s">
        <v>2759</v>
      </c>
      <c r="AX4768" s="14"/>
      <c r="AY4768" s="14" t="s">
        <v>7439</v>
      </c>
      <c r="AZ4768" s="41" t="s">
        <v>3405</v>
      </c>
      <c r="BA4768" s="35"/>
    </row>
    <row r="4769" spans="1:53" ht="14.1" customHeight="1" x14ac:dyDescent="0.2">
      <c r="A4769" s="10">
        <v>5152</v>
      </c>
      <c r="B4769" s="33" t="s">
        <v>7440</v>
      </c>
      <c r="C4769" s="33"/>
      <c r="D4769" s="33" t="s">
        <v>7441</v>
      </c>
      <c r="E4769" s="10" t="s">
        <v>3371</v>
      </c>
      <c r="F4769" s="10"/>
      <c r="G4769" s="36" t="s">
        <v>7442</v>
      </c>
      <c r="H4769" s="13"/>
      <c r="I4769" s="33" t="s">
        <v>53</v>
      </c>
      <c r="L4769" s="14" t="s">
        <v>2752</v>
      </c>
      <c r="M4769" s="14" t="s">
        <v>2753</v>
      </c>
      <c r="N4769" s="14" t="s">
        <v>2799</v>
      </c>
      <c r="O4769" s="14" t="s">
        <v>3905</v>
      </c>
      <c r="P4769" s="14" t="s">
        <v>3905</v>
      </c>
      <c r="Q4769" s="14"/>
      <c r="R4769" s="14" t="s">
        <v>7431</v>
      </c>
      <c r="S4769" s="14"/>
      <c r="T4769" s="14"/>
      <c r="U4769" s="14"/>
      <c r="V4769" s="14"/>
      <c r="W4769" s="34" t="s">
        <v>3330</v>
      </c>
      <c r="X4769" s="34" t="s">
        <v>3330</v>
      </c>
      <c r="Z4769">
        <v>-38.270000000000003</v>
      </c>
      <c r="AA4769">
        <v>145.28</v>
      </c>
      <c r="AB4769" s="14" t="s">
        <v>53</v>
      </c>
      <c r="AC4769" s="14"/>
      <c r="AD4769" s="14" t="s">
        <v>53</v>
      </c>
      <c r="AE4769" s="34">
        <v>652</v>
      </c>
      <c r="AF4769" s="14"/>
      <c r="AG4769" s="14"/>
      <c r="AH4769" s="14" t="s">
        <v>7431</v>
      </c>
      <c r="AI4769" s="14"/>
      <c r="AJ4769" s="14"/>
      <c r="AK4769" s="10" t="str">
        <f t="shared" si="244"/>
        <v>&gt;_Neoamphicyclus_mutans_SEAustralia_MOLAF_0251_G0304</v>
      </c>
      <c r="AL4769" s="10" t="str">
        <f t="shared" si="243"/>
        <v>&gt;Neoamphicyclus_mutans_SEAustralia__NMV_MOLAF_0251</v>
      </c>
      <c r="AM4769" s="14" t="s">
        <v>7443</v>
      </c>
      <c r="AN4769" s="14"/>
      <c r="AO4769" s="14"/>
      <c r="AP4769" s="14"/>
      <c r="AQ4769" s="14"/>
      <c r="AR4769" s="14"/>
      <c r="AS4769" s="14" t="s">
        <v>7444</v>
      </c>
      <c r="AT4769" s="14"/>
      <c r="AU4769" s="14" t="s">
        <v>2758</v>
      </c>
      <c r="AV4769" s="14" t="s">
        <v>2758</v>
      </c>
      <c r="AW4769" s="14" t="s">
        <v>2759</v>
      </c>
      <c r="AX4769" s="14"/>
      <c r="AY4769" s="14" t="s">
        <v>7439</v>
      </c>
      <c r="AZ4769" s="41" t="s">
        <v>3405</v>
      </c>
      <c r="BA4769" s="35"/>
    </row>
    <row r="4770" spans="1:53" ht="14.1" customHeight="1" x14ac:dyDescent="0.2">
      <c r="A4770" s="10">
        <v>133</v>
      </c>
      <c r="B4770" s="10" t="s">
        <v>3902</v>
      </c>
      <c r="C4770" s="10" t="s">
        <v>349</v>
      </c>
      <c r="D4770" s="10" t="s">
        <v>3903</v>
      </c>
      <c r="E4770" s="10" t="s">
        <v>3371</v>
      </c>
      <c r="F4770" s="10"/>
      <c r="G4770" s="11" t="s">
        <v>3904</v>
      </c>
      <c r="I4770" s="33" t="s">
        <v>53</v>
      </c>
      <c r="L4770" s="10" t="s">
        <v>2752</v>
      </c>
      <c r="M4770" s="10" t="s">
        <v>2753</v>
      </c>
      <c r="N4770" s="10" t="s">
        <v>2799</v>
      </c>
      <c r="O4770" s="10" t="s">
        <v>3905</v>
      </c>
      <c r="P4770" s="10" t="s">
        <v>3905</v>
      </c>
      <c r="W4770" s="10" t="s">
        <v>3330</v>
      </c>
      <c r="X4770" s="10" t="s">
        <v>3330</v>
      </c>
      <c r="Y4770" s="34"/>
      <c r="Z4770">
        <v>-38.50018</v>
      </c>
      <c r="AA4770">
        <v>144.94485</v>
      </c>
      <c r="AB4770" s="10" t="s">
        <v>61</v>
      </c>
      <c r="AC4770" s="10" t="s">
        <v>61</v>
      </c>
      <c r="AE4770" s="12">
        <v>655</v>
      </c>
      <c r="AH4770" s="10" t="s">
        <v>3906</v>
      </c>
      <c r="AK4770" s="10" t="str">
        <f t="shared" si="244"/>
        <v>&gt;_Neoamphicyclus__SEAustralia_MOLAF_0554_FLMNH_012</v>
      </c>
      <c r="AL4770" s="10" t="str">
        <f t="shared" si="243"/>
        <v>&gt;Neoamphicyclus__SEAustralia__NMV_MOLAF_0554</v>
      </c>
      <c r="AM4770" s="10" t="s">
        <v>3907</v>
      </c>
      <c r="AN4770" s="10" t="s">
        <v>139</v>
      </c>
      <c r="AZ4770" s="41" t="s">
        <v>3405</v>
      </c>
    </row>
    <row r="4771" spans="1:53" ht="14.1" customHeight="1" x14ac:dyDescent="0.2">
      <c r="A4771" s="10">
        <v>1484</v>
      </c>
      <c r="B4771" s="10" t="s">
        <v>1777</v>
      </c>
      <c r="C4771" s="10" t="s">
        <v>413</v>
      </c>
      <c r="D4771" s="10" t="s">
        <v>9624</v>
      </c>
      <c r="E4771" s="10" t="s">
        <v>3371</v>
      </c>
      <c r="F4771" s="10"/>
      <c r="G4771" s="11" t="s">
        <v>9625</v>
      </c>
      <c r="I4771" s="33" t="s">
        <v>53</v>
      </c>
      <c r="L4771" s="10" t="s">
        <v>2752</v>
      </c>
      <c r="M4771" s="10" t="s">
        <v>2753</v>
      </c>
      <c r="N4771" s="10" t="s">
        <v>2799</v>
      </c>
      <c r="O4771" s="10" t="s">
        <v>3905</v>
      </c>
      <c r="P4771" s="10" t="s">
        <v>3905</v>
      </c>
      <c r="R4771" s="10" t="s">
        <v>7431</v>
      </c>
      <c r="W4771" s="10" t="s">
        <v>3510</v>
      </c>
      <c r="X4771" s="10" t="s">
        <v>3510</v>
      </c>
      <c r="Y4771" s="34"/>
      <c r="Z4771">
        <v>-38.880000000000003</v>
      </c>
      <c r="AA4771">
        <v>145.97999999999999</v>
      </c>
      <c r="AB4771" s="10" t="s">
        <v>53</v>
      </c>
      <c r="AD4771" s="10" t="s">
        <v>9079</v>
      </c>
      <c r="AE4771" s="12">
        <v>655</v>
      </c>
      <c r="AH4771" s="10" t="s">
        <v>9080</v>
      </c>
      <c r="AJ4771" s="10" t="s">
        <v>9626</v>
      </c>
      <c r="AK4771" s="10" t="str">
        <f t="shared" si="244"/>
        <v>&gt;_Neoamphicyclus_mutans_Victoria_MOLAF_0641_FLMNH_073</v>
      </c>
      <c r="AL4771" s="10" t="str">
        <f t="shared" si="243"/>
        <v>&gt;Neoamphicyclus_mutans_Victoria__NMV_MOLAF_0641</v>
      </c>
      <c r="AM4771" s="10" t="s">
        <v>9627</v>
      </c>
      <c r="AZ4771" s="41" t="s">
        <v>3512</v>
      </c>
      <c r="BA4771" s="15" t="s">
        <v>4517</v>
      </c>
    </row>
    <row r="4772" spans="1:53" ht="14.1" customHeight="1" x14ac:dyDescent="0.2">
      <c r="A4772" s="10">
        <v>1519</v>
      </c>
      <c r="B4772" s="10" t="s">
        <v>1777</v>
      </c>
      <c r="C4772" s="10" t="s">
        <v>526</v>
      </c>
      <c r="D4772" s="10" t="s">
        <v>9810</v>
      </c>
      <c r="E4772" s="10" t="s">
        <v>3371</v>
      </c>
      <c r="F4772" s="10"/>
      <c r="G4772" s="11" t="s">
        <v>9811</v>
      </c>
      <c r="I4772" s="33" t="s">
        <v>53</v>
      </c>
      <c r="L4772" s="10" t="s">
        <v>2752</v>
      </c>
      <c r="M4772" s="10" t="s">
        <v>2753</v>
      </c>
      <c r="N4772" s="10" t="s">
        <v>2799</v>
      </c>
      <c r="O4772" s="10" t="s">
        <v>3905</v>
      </c>
      <c r="P4772" s="10" t="s">
        <v>3905</v>
      </c>
      <c r="R4772" s="10" t="s">
        <v>9812</v>
      </c>
      <c r="W4772" s="10" t="s">
        <v>3510</v>
      </c>
      <c r="X4772" s="10" t="s">
        <v>3510</v>
      </c>
      <c r="Y4772" s="34"/>
      <c r="Z4772">
        <v>-38.268000000000001</v>
      </c>
      <c r="AA4772">
        <v>144.66499999999999</v>
      </c>
      <c r="AB4772" s="10" t="s">
        <v>53</v>
      </c>
      <c r="AD4772" s="10" t="s">
        <v>9813</v>
      </c>
      <c r="AE4772" s="12">
        <v>655</v>
      </c>
      <c r="AH4772" s="10" t="s">
        <v>9814</v>
      </c>
      <c r="AK4772" s="10" t="str">
        <f t="shared" si="244"/>
        <v>&gt;_Neoamphicyclus_materiae_Victoria_MOLAF_0649_FLMNH_073</v>
      </c>
      <c r="AL4772" s="10" t="str">
        <f t="shared" si="243"/>
        <v>&gt;Neoamphicyclus_materiae_Victoria__NMV_MOLAF_0649</v>
      </c>
      <c r="AM4772" s="10" t="s">
        <v>9815</v>
      </c>
      <c r="AZ4772" s="41" t="s">
        <v>3512</v>
      </c>
      <c r="BA4772" s="15" t="s">
        <v>5051</v>
      </c>
    </row>
    <row r="4773" spans="1:53" ht="14.1" customHeight="1" x14ac:dyDescent="0.2">
      <c r="A4773" s="10">
        <v>1994</v>
      </c>
      <c r="B4773" s="10" t="s">
        <v>287</v>
      </c>
      <c r="C4773" s="10" t="s">
        <v>216</v>
      </c>
      <c r="D4773" s="10" t="s">
        <v>9823</v>
      </c>
      <c r="E4773" s="10" t="s">
        <v>3371</v>
      </c>
      <c r="F4773" s="10"/>
      <c r="G4773" s="11" t="s">
        <v>9817</v>
      </c>
      <c r="I4773" s="33" t="s">
        <v>53</v>
      </c>
      <c r="L4773" s="10" t="s">
        <v>2752</v>
      </c>
      <c r="M4773" s="10" t="s">
        <v>2753</v>
      </c>
      <c r="N4773" s="10" t="s">
        <v>2799</v>
      </c>
      <c r="O4773" s="10" t="s">
        <v>3905</v>
      </c>
      <c r="P4773" s="10" t="s">
        <v>3905</v>
      </c>
      <c r="R4773" s="10" t="s">
        <v>1892</v>
      </c>
      <c r="W4773" s="10" t="s">
        <v>9818</v>
      </c>
      <c r="X4773" s="10" t="s">
        <v>9818</v>
      </c>
      <c r="Y4773" s="34"/>
      <c r="Z4773">
        <v>-43.34</v>
      </c>
      <c r="AA4773">
        <v>147.32</v>
      </c>
      <c r="AB4773" s="10" t="s">
        <v>53</v>
      </c>
      <c r="AD4773" s="10" t="s">
        <v>53</v>
      </c>
      <c r="AE4773" s="12">
        <v>655</v>
      </c>
      <c r="AF4773" s="10" t="s">
        <v>75</v>
      </c>
      <c r="AK4773" s="10" t="str">
        <f t="shared" si="244"/>
        <v>&gt;t_Neoamphicyclus_lividus_Tasmania_MOLAF_0650_FLMNH_086</v>
      </c>
      <c r="AL4773" s="10" t="str">
        <f t="shared" si="243"/>
        <v>&gt;Neoamphicyclus_lividus_Tasmania__NMV_MOLAF_0650</v>
      </c>
      <c r="AM4773" s="10" t="s">
        <v>9819</v>
      </c>
      <c r="AZ4773" s="41" t="s">
        <v>3611</v>
      </c>
    </row>
    <row r="4774" spans="1:53" ht="14.1" customHeight="1" x14ac:dyDescent="0.2">
      <c r="A4774" s="10">
        <v>1962</v>
      </c>
      <c r="B4774" s="10" t="s">
        <v>287</v>
      </c>
      <c r="C4774" s="10" t="s">
        <v>336</v>
      </c>
      <c r="D4774" s="10" t="s">
        <v>9822</v>
      </c>
      <c r="E4774" s="10" t="s">
        <v>3371</v>
      </c>
      <c r="F4774" s="10"/>
      <c r="G4774" s="11" t="s">
        <v>9817</v>
      </c>
      <c r="I4774" s="33" t="s">
        <v>53</v>
      </c>
      <c r="L4774" s="10" t="s">
        <v>2752</v>
      </c>
      <c r="M4774" s="10" t="s">
        <v>2753</v>
      </c>
      <c r="N4774" s="10" t="s">
        <v>2799</v>
      </c>
      <c r="O4774" s="10" t="s">
        <v>3905</v>
      </c>
      <c r="P4774" s="10" t="s">
        <v>3905</v>
      </c>
      <c r="R4774" s="10" t="s">
        <v>1892</v>
      </c>
      <c r="W4774" s="10" t="s">
        <v>9818</v>
      </c>
      <c r="X4774" s="10" t="s">
        <v>9818</v>
      </c>
      <c r="Y4774" s="34"/>
      <c r="Z4774">
        <v>-43.34</v>
      </c>
      <c r="AA4774">
        <v>147.32</v>
      </c>
      <c r="AB4774" s="10" t="s">
        <v>53</v>
      </c>
      <c r="AD4774" s="10" t="s">
        <v>53</v>
      </c>
      <c r="AE4774" s="12">
        <v>655</v>
      </c>
      <c r="AK4774" s="10" t="str">
        <f t="shared" si="244"/>
        <v>&gt;_Neoamphicyclus_lividus_Tasmania_MOLAF_0651_FLMNH_086</v>
      </c>
      <c r="AL4774" s="10" t="str">
        <f t="shared" si="243"/>
        <v>&gt;Neoamphicyclus_lividus_Tasmania__NMV_MOLAF_0651</v>
      </c>
      <c r="AM4774" s="10" t="s">
        <v>9819</v>
      </c>
      <c r="AZ4774" s="41" t="s">
        <v>3611</v>
      </c>
    </row>
    <row r="4775" spans="1:53" ht="14.1" customHeight="1" x14ac:dyDescent="0.2">
      <c r="A4775" s="10">
        <v>1925</v>
      </c>
      <c r="B4775" s="10" t="s">
        <v>287</v>
      </c>
      <c r="C4775" s="10" t="s">
        <v>341</v>
      </c>
      <c r="D4775" s="10" t="s">
        <v>9816</v>
      </c>
      <c r="E4775" s="10" t="s">
        <v>3371</v>
      </c>
      <c r="F4775" s="10"/>
      <c r="G4775" s="11" t="s">
        <v>9817</v>
      </c>
      <c r="I4775" s="33" t="s">
        <v>53</v>
      </c>
      <c r="L4775" s="10" t="s">
        <v>2752</v>
      </c>
      <c r="M4775" s="10" t="s">
        <v>2753</v>
      </c>
      <c r="N4775" s="10" t="s">
        <v>2799</v>
      </c>
      <c r="O4775" s="10" t="s">
        <v>3905</v>
      </c>
      <c r="P4775" s="10" t="s">
        <v>3905</v>
      </c>
      <c r="R4775" s="10" t="s">
        <v>1892</v>
      </c>
      <c r="W4775" s="10" t="s">
        <v>9818</v>
      </c>
      <c r="X4775" s="10" t="s">
        <v>9818</v>
      </c>
      <c r="Y4775" s="34"/>
      <c r="Z4775">
        <v>-43.34</v>
      </c>
      <c r="AA4775">
        <v>147.32</v>
      </c>
      <c r="AB4775" s="10" t="s">
        <v>53</v>
      </c>
      <c r="AD4775" s="10" t="s">
        <v>53</v>
      </c>
      <c r="AE4775" s="12">
        <v>655</v>
      </c>
      <c r="AK4775" s="10" t="str">
        <f t="shared" si="244"/>
        <v>&gt;_Neoamphicyclus_lividus_Tasmania_MOLAF_0652_FLMNH_086</v>
      </c>
      <c r="AL4775" s="10" t="str">
        <f t="shared" si="243"/>
        <v>&gt;Neoamphicyclus_lividus_Tasmania__NMV_MOLAF_0652</v>
      </c>
      <c r="AM4775" s="10" t="s">
        <v>9819</v>
      </c>
      <c r="AZ4775" s="41" t="s">
        <v>3611</v>
      </c>
    </row>
    <row r="4776" spans="1:53" ht="14.1" customHeight="1" x14ac:dyDescent="0.2">
      <c r="A4776" s="10">
        <v>1937</v>
      </c>
      <c r="B4776" s="10" t="s">
        <v>287</v>
      </c>
      <c r="C4776" s="10" t="s">
        <v>297</v>
      </c>
      <c r="D4776" s="10" t="s">
        <v>9821</v>
      </c>
      <c r="E4776" s="10" t="s">
        <v>3371</v>
      </c>
      <c r="F4776" s="10"/>
      <c r="G4776" s="11" t="s">
        <v>9817</v>
      </c>
      <c r="I4776" s="33" t="s">
        <v>53</v>
      </c>
      <c r="L4776" s="10" t="s">
        <v>2752</v>
      </c>
      <c r="M4776" s="10" t="s">
        <v>2753</v>
      </c>
      <c r="N4776" s="10" t="s">
        <v>2799</v>
      </c>
      <c r="O4776" s="10" t="s">
        <v>3905</v>
      </c>
      <c r="P4776" s="10" t="s">
        <v>3905</v>
      </c>
      <c r="R4776" s="10" t="s">
        <v>1892</v>
      </c>
      <c r="W4776" s="10" t="s">
        <v>9818</v>
      </c>
      <c r="X4776" s="10" t="s">
        <v>9818</v>
      </c>
      <c r="Y4776" s="34"/>
      <c r="Z4776">
        <v>-43.34</v>
      </c>
      <c r="AA4776">
        <v>147.32</v>
      </c>
      <c r="AB4776" s="10" t="s">
        <v>53</v>
      </c>
      <c r="AD4776" s="10" t="s">
        <v>53</v>
      </c>
      <c r="AE4776" s="12">
        <v>655</v>
      </c>
      <c r="AK4776" s="10" t="str">
        <f t="shared" si="244"/>
        <v>&gt;_Neoamphicyclus_lividus_Tasmania_MOLAF_0653_FLMNH_086</v>
      </c>
      <c r="AL4776" s="10" t="str">
        <f t="shared" si="243"/>
        <v>&gt;Neoamphicyclus_lividus_Tasmania__NMV_MOLAF_0653</v>
      </c>
      <c r="AM4776" s="10" t="s">
        <v>9819</v>
      </c>
      <c r="AZ4776" s="41" t="s">
        <v>3611</v>
      </c>
    </row>
    <row r="4777" spans="1:53" ht="14.1" customHeight="1" x14ac:dyDescent="0.2">
      <c r="A4777" s="10">
        <v>1929</v>
      </c>
      <c r="B4777" s="10" t="s">
        <v>287</v>
      </c>
      <c r="C4777" s="10" t="s">
        <v>148</v>
      </c>
      <c r="D4777" s="10" t="s">
        <v>9820</v>
      </c>
      <c r="E4777" s="10" t="s">
        <v>3371</v>
      </c>
      <c r="F4777" s="10"/>
      <c r="G4777" s="11" t="s">
        <v>9817</v>
      </c>
      <c r="I4777" s="33" t="s">
        <v>53</v>
      </c>
      <c r="L4777" s="10" t="s">
        <v>2752</v>
      </c>
      <c r="M4777" s="10" t="s">
        <v>2753</v>
      </c>
      <c r="N4777" s="10" t="s">
        <v>2799</v>
      </c>
      <c r="O4777" s="10" t="s">
        <v>3905</v>
      </c>
      <c r="P4777" s="10" t="s">
        <v>3905</v>
      </c>
      <c r="R4777" s="10" t="s">
        <v>1892</v>
      </c>
      <c r="W4777" s="10" t="s">
        <v>9818</v>
      </c>
      <c r="X4777" s="10" t="s">
        <v>9818</v>
      </c>
      <c r="Y4777" s="34"/>
      <c r="Z4777">
        <v>-43.34</v>
      </c>
      <c r="AA4777">
        <v>147.32</v>
      </c>
      <c r="AB4777" s="10" t="s">
        <v>53</v>
      </c>
      <c r="AD4777" s="10" t="s">
        <v>53</v>
      </c>
      <c r="AE4777" s="12">
        <v>655</v>
      </c>
      <c r="AK4777" s="10" t="str">
        <f t="shared" si="244"/>
        <v>&gt;_Neoamphicyclus_lividus_Tasmania_MOLAF_0654_FLMNH_086</v>
      </c>
      <c r="AL4777" s="10" t="str">
        <f t="shared" si="243"/>
        <v>&gt;Neoamphicyclus_lividus_Tasmania__NMV_MOLAF_0654</v>
      </c>
      <c r="AM4777" s="10" t="s">
        <v>9819</v>
      </c>
      <c r="AZ4777" s="41" t="s">
        <v>3611</v>
      </c>
    </row>
    <row r="4778" spans="1:53" ht="14.1" customHeight="1" x14ac:dyDescent="0.2">
      <c r="A4778" s="10">
        <v>6769</v>
      </c>
      <c r="B4778" s="5" t="s">
        <v>13921</v>
      </c>
      <c r="C4778" s="5"/>
      <c r="D4778" s="55" t="s">
        <v>13922</v>
      </c>
      <c r="E4778" s="73" t="s">
        <v>3371</v>
      </c>
      <c r="F4778" s="73"/>
      <c r="G4778" s="79" t="s">
        <v>13923</v>
      </c>
      <c r="H4778" s="5"/>
      <c r="I4778" s="5"/>
      <c r="L4778" s="5" t="s">
        <v>2752</v>
      </c>
      <c r="M4778" s="5" t="s">
        <v>2753</v>
      </c>
      <c r="N4778" s="5" t="s">
        <v>2799</v>
      </c>
      <c r="O4778" s="5" t="s">
        <v>3905</v>
      </c>
      <c r="P4778" s="5" t="s">
        <v>3905</v>
      </c>
      <c r="Q4778" s="5"/>
      <c r="R4778" s="5" t="s">
        <v>1892</v>
      </c>
      <c r="S4778" s="5"/>
      <c r="T4778" s="5"/>
      <c r="U4778" s="5"/>
      <c r="V4778" s="5"/>
      <c r="W4778" s="34" t="s">
        <v>3510</v>
      </c>
      <c r="X4778" s="5" t="s">
        <v>3510</v>
      </c>
      <c r="Y4778" s="5"/>
      <c r="Z4778">
        <v>-38.50018</v>
      </c>
      <c r="AA4778">
        <v>144.94485</v>
      </c>
      <c r="AB4778" s="5"/>
      <c r="AC4778" s="5"/>
      <c r="AD4778" s="5"/>
      <c r="AE4778" s="5">
        <v>655</v>
      </c>
      <c r="AF4778" s="5"/>
      <c r="AG4778" s="5"/>
      <c r="AH4778" s="5"/>
      <c r="AI4778" s="5"/>
      <c r="AJ4778" s="5"/>
      <c r="AK4778" s="10" t="str">
        <f t="shared" si="244"/>
        <v>&gt;_Neoamphicyclus_lividus_Victoria_MOLAF_1161_N0867</v>
      </c>
      <c r="AL4778" s="10" t="str">
        <f t="shared" si="243"/>
        <v>&gt;Neoamphicyclus_lividus_Victoria__NMV_MOLAF_1161</v>
      </c>
      <c r="AM4778" s="5" t="s">
        <v>9815</v>
      </c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</row>
    <row r="4779" spans="1:53" ht="14.1" customHeight="1" x14ac:dyDescent="0.2">
      <c r="A4779" s="10">
        <v>1471</v>
      </c>
      <c r="B4779" s="10" t="s">
        <v>1777</v>
      </c>
      <c r="C4779" s="10" t="s">
        <v>407</v>
      </c>
      <c r="D4779" s="10" t="s">
        <v>9824</v>
      </c>
      <c r="E4779" s="10" t="s">
        <v>3371</v>
      </c>
      <c r="F4779" s="10"/>
      <c r="G4779" s="11" t="s">
        <v>9825</v>
      </c>
      <c r="I4779" s="33" t="s">
        <v>53</v>
      </c>
      <c r="L4779" s="10" t="s">
        <v>2752</v>
      </c>
      <c r="M4779" s="10" t="s">
        <v>2753</v>
      </c>
      <c r="N4779" s="10" t="s">
        <v>2799</v>
      </c>
      <c r="O4779" s="10" t="s">
        <v>3905</v>
      </c>
      <c r="P4779" s="10" t="s">
        <v>3905</v>
      </c>
      <c r="R4779" s="10" t="s">
        <v>9812</v>
      </c>
      <c r="W4779" s="10" t="s">
        <v>3510</v>
      </c>
      <c r="X4779" s="10" t="s">
        <v>3510</v>
      </c>
      <c r="Y4779" s="34"/>
      <c r="Z4779">
        <v>-38.85</v>
      </c>
      <c r="AA4779">
        <v>145.97999999999999</v>
      </c>
      <c r="AB4779" s="10" t="s">
        <v>53</v>
      </c>
      <c r="AD4779" s="10" t="s">
        <v>9813</v>
      </c>
      <c r="AE4779" s="12">
        <v>655</v>
      </c>
      <c r="AH4779" s="10" t="s">
        <v>9814</v>
      </c>
      <c r="AK4779" s="10" t="str">
        <f t="shared" si="244"/>
        <v>&gt;_Neoamphicyclus_materiae_Victoria_MOLAF_0642_FLMNH_073</v>
      </c>
      <c r="AL4779" s="10" t="str">
        <f t="shared" si="243"/>
        <v>&gt;Neoamphicyclus_materiae_Victoria__NMV_MOLAF_0642</v>
      </c>
      <c r="AM4779" s="10" t="s">
        <v>9826</v>
      </c>
      <c r="AZ4779" s="41" t="s">
        <v>3512</v>
      </c>
      <c r="BA4779" s="15" t="s">
        <v>4517</v>
      </c>
    </row>
    <row r="4780" spans="1:53" ht="14.1" customHeight="1" x14ac:dyDescent="0.2">
      <c r="A4780" s="10">
        <v>5893</v>
      </c>
      <c r="B4780" s="33" t="s">
        <v>11145</v>
      </c>
      <c r="C4780" s="33"/>
      <c r="D4780" s="33" t="s">
        <v>11146</v>
      </c>
      <c r="E4780" s="10" t="s">
        <v>3371</v>
      </c>
      <c r="F4780" s="10"/>
      <c r="G4780" s="36" t="s">
        <v>7430</v>
      </c>
      <c r="H4780" s="13"/>
      <c r="I4780" s="33" t="s">
        <v>53</v>
      </c>
      <c r="L4780" s="14" t="s">
        <v>2752</v>
      </c>
      <c r="M4780" s="14" t="s">
        <v>2753</v>
      </c>
      <c r="N4780" s="14" t="s">
        <v>2799</v>
      </c>
      <c r="O4780" s="14" t="s">
        <v>3905</v>
      </c>
      <c r="P4780" s="14" t="s">
        <v>3905</v>
      </c>
      <c r="Q4780" s="14"/>
      <c r="R4780" s="14" t="s">
        <v>7431</v>
      </c>
      <c r="S4780" s="14"/>
      <c r="T4780" s="14"/>
      <c r="U4780" s="14"/>
      <c r="V4780" s="14"/>
      <c r="W4780" s="34" t="s">
        <v>3510</v>
      </c>
      <c r="X4780" s="34" t="s">
        <v>3510</v>
      </c>
      <c r="Z4780">
        <v>-38.479999999999997</v>
      </c>
      <c r="AA4780">
        <v>145.03</v>
      </c>
      <c r="AB4780" s="14" t="s">
        <v>53</v>
      </c>
      <c r="AC4780" s="14"/>
      <c r="AD4780" s="14" t="s">
        <v>53</v>
      </c>
      <c r="AE4780" s="34">
        <v>652</v>
      </c>
      <c r="AF4780" s="14"/>
      <c r="AG4780" s="14"/>
      <c r="AH4780" s="14" t="s">
        <v>7431</v>
      </c>
      <c r="AI4780" s="14"/>
      <c r="AJ4780" s="14"/>
      <c r="AK4780" s="10" t="str">
        <f t="shared" si="244"/>
        <v>&gt;_Neoamphicyclus_mutans_Victoria_MOLAF_0447_S0310</v>
      </c>
      <c r="AL4780" s="10" t="str">
        <f t="shared" si="243"/>
        <v>&gt;Neoamphicyclus_mutans_Victoria__NMV_MOLAF_0447</v>
      </c>
      <c r="AM4780" s="14" t="s">
        <v>11147</v>
      </c>
      <c r="AN4780" s="14"/>
      <c r="AO4780" s="14"/>
      <c r="AP4780" s="14"/>
      <c r="AQ4780" s="14"/>
      <c r="AR4780" s="14"/>
      <c r="AS4780" s="14" t="s">
        <v>7433</v>
      </c>
      <c r="AT4780" s="14"/>
      <c r="AU4780" s="14" t="s">
        <v>2758</v>
      </c>
      <c r="AV4780" s="14" t="s">
        <v>2758</v>
      </c>
      <c r="AW4780" s="14" t="s">
        <v>2759</v>
      </c>
      <c r="AX4780" s="14"/>
      <c r="AY4780" s="14"/>
      <c r="AZ4780" s="41" t="s">
        <v>3512</v>
      </c>
      <c r="BA4780" s="35"/>
    </row>
    <row r="4781" spans="1:53" ht="14.1" customHeight="1" x14ac:dyDescent="0.2">
      <c r="A4781" s="10">
        <v>5153</v>
      </c>
      <c r="B4781" s="33" t="s">
        <v>11997</v>
      </c>
      <c r="C4781" s="33"/>
      <c r="D4781" s="33" t="s">
        <v>11998</v>
      </c>
      <c r="E4781" s="10" t="s">
        <v>3371</v>
      </c>
      <c r="F4781" s="10"/>
      <c r="G4781" s="36" t="s">
        <v>11999</v>
      </c>
      <c r="H4781" s="13"/>
      <c r="I4781" s="33" t="s">
        <v>53</v>
      </c>
      <c r="L4781" s="14" t="s">
        <v>2752</v>
      </c>
      <c r="M4781" s="14" t="s">
        <v>2753</v>
      </c>
      <c r="N4781" s="14" t="s">
        <v>2799</v>
      </c>
      <c r="O4781" s="30" t="s">
        <v>3905</v>
      </c>
      <c r="P4781" s="30" t="s">
        <v>3905</v>
      </c>
      <c r="Q4781" s="30"/>
      <c r="R4781" s="14" t="s">
        <v>1892</v>
      </c>
      <c r="S4781" s="14"/>
      <c r="T4781" s="14"/>
      <c r="U4781" s="14"/>
      <c r="V4781" s="14"/>
      <c r="W4781" s="34" t="s">
        <v>3330</v>
      </c>
      <c r="X4781" s="34" t="s">
        <v>3330</v>
      </c>
      <c r="Z4781">
        <v>-38.479999999999997</v>
      </c>
      <c r="AA4781">
        <v>145.03</v>
      </c>
      <c r="AB4781" s="14" t="s">
        <v>53</v>
      </c>
      <c r="AC4781" s="14"/>
      <c r="AD4781" s="14" t="s">
        <v>53</v>
      </c>
      <c r="AE4781" s="34">
        <v>652</v>
      </c>
      <c r="AF4781" s="14"/>
      <c r="AG4781" s="14"/>
      <c r="AH4781" s="14" t="s">
        <v>1892</v>
      </c>
      <c r="AI4781" s="14"/>
      <c r="AJ4781" s="14"/>
      <c r="AK4781" s="10" t="str">
        <f t="shared" si="244"/>
        <v>&gt;_Neoamphicyclus_lividus_SEAustralia_MOLAF_0252_G0305</v>
      </c>
      <c r="AL4781" s="10" t="str">
        <f t="shared" si="243"/>
        <v>&gt;Neoamphicyclus_lividus_SEAustralia__NMV_MOLAF_0252</v>
      </c>
      <c r="AM4781" s="14" t="s">
        <v>12000</v>
      </c>
      <c r="AN4781" s="14"/>
      <c r="AO4781" s="14"/>
      <c r="AP4781" s="14"/>
      <c r="AQ4781" s="14"/>
      <c r="AR4781" s="14"/>
      <c r="AS4781" s="14" t="s">
        <v>12001</v>
      </c>
      <c r="AT4781" s="14"/>
      <c r="AU4781" s="14" t="s">
        <v>2758</v>
      </c>
      <c r="AV4781" s="14" t="s">
        <v>2758</v>
      </c>
      <c r="AW4781" s="14" t="s">
        <v>2759</v>
      </c>
      <c r="AX4781" s="14"/>
      <c r="AY4781" s="14"/>
      <c r="AZ4781" s="41" t="s">
        <v>3405</v>
      </c>
      <c r="BA4781" s="35"/>
    </row>
    <row r="4782" spans="1:53" ht="14.1" customHeight="1" x14ac:dyDescent="0.2">
      <c r="A4782" s="10">
        <v>5154</v>
      </c>
      <c r="B4782" s="33" t="s">
        <v>12002</v>
      </c>
      <c r="C4782" s="33"/>
      <c r="D4782" s="33" t="s">
        <v>12003</v>
      </c>
      <c r="E4782" s="10" t="s">
        <v>3371</v>
      </c>
      <c r="F4782" s="10"/>
      <c r="G4782" s="36" t="s">
        <v>12004</v>
      </c>
      <c r="H4782" s="13"/>
      <c r="I4782" s="33" t="s">
        <v>53</v>
      </c>
      <c r="L4782" s="14" t="s">
        <v>2752</v>
      </c>
      <c r="M4782" s="14" t="s">
        <v>2753</v>
      </c>
      <c r="N4782" s="14" t="s">
        <v>2799</v>
      </c>
      <c r="O4782" s="30" t="s">
        <v>3905</v>
      </c>
      <c r="P4782" s="30" t="s">
        <v>3905</v>
      </c>
      <c r="Q4782" s="30"/>
      <c r="R4782" s="14" t="s">
        <v>1892</v>
      </c>
      <c r="S4782" s="14"/>
      <c r="T4782" s="14"/>
      <c r="U4782" s="14"/>
      <c r="V4782" s="14"/>
      <c r="W4782" s="34" t="s">
        <v>3330</v>
      </c>
      <c r="X4782" s="34" t="s">
        <v>3330</v>
      </c>
      <c r="Z4782">
        <v>-38.479999999999997</v>
      </c>
      <c r="AA4782">
        <v>145.03</v>
      </c>
      <c r="AB4782" s="14" t="s">
        <v>53</v>
      </c>
      <c r="AC4782" s="14"/>
      <c r="AD4782" s="14" t="s">
        <v>53</v>
      </c>
      <c r="AE4782" s="34">
        <v>652</v>
      </c>
      <c r="AF4782" s="14"/>
      <c r="AG4782" s="14"/>
      <c r="AH4782" s="14" t="s">
        <v>1892</v>
      </c>
      <c r="AI4782" s="14"/>
      <c r="AJ4782" s="14"/>
      <c r="AK4782" s="10" t="str">
        <f t="shared" si="244"/>
        <v>&gt;_Neoamphicyclus_lividus_SEAustralia_MOLAF_0253_G0306</v>
      </c>
      <c r="AL4782" s="10" t="str">
        <f t="shared" si="243"/>
        <v>&gt;Neoamphicyclus_lividus_SEAustralia__NMV_MOLAF_0253</v>
      </c>
      <c r="AM4782" s="14" t="s">
        <v>12005</v>
      </c>
      <c r="AN4782" s="14"/>
      <c r="AO4782" s="14"/>
      <c r="AP4782" s="14"/>
      <c r="AQ4782" s="14"/>
      <c r="AR4782" s="14"/>
      <c r="AS4782" s="14" t="s">
        <v>12001</v>
      </c>
      <c r="AT4782" s="14"/>
      <c r="AU4782" s="14" t="s">
        <v>2758</v>
      </c>
      <c r="AV4782" s="14" t="s">
        <v>2758</v>
      </c>
      <c r="AW4782" s="14" t="s">
        <v>2759</v>
      </c>
      <c r="AX4782" s="14"/>
      <c r="AY4782" s="14"/>
      <c r="AZ4782" s="41" t="s">
        <v>3405</v>
      </c>
      <c r="BA4782" s="35"/>
    </row>
    <row r="4783" spans="1:53" ht="14.1" customHeight="1" x14ac:dyDescent="0.2">
      <c r="A4783" s="10">
        <v>5155</v>
      </c>
      <c r="B4783" s="33" t="s">
        <v>12006</v>
      </c>
      <c r="C4783" s="33"/>
      <c r="D4783" s="33" t="s">
        <v>12007</v>
      </c>
      <c r="E4783" s="10" t="s">
        <v>3371</v>
      </c>
      <c r="F4783" s="10"/>
      <c r="G4783" s="36" t="s">
        <v>12008</v>
      </c>
      <c r="H4783" s="13"/>
      <c r="I4783" s="33" t="s">
        <v>53</v>
      </c>
      <c r="L4783" s="14" t="s">
        <v>2752</v>
      </c>
      <c r="M4783" s="14" t="s">
        <v>2753</v>
      </c>
      <c r="N4783" s="14" t="s">
        <v>2799</v>
      </c>
      <c r="O4783" s="30" t="s">
        <v>3905</v>
      </c>
      <c r="P4783" s="30" t="s">
        <v>3905</v>
      </c>
      <c r="Q4783" s="30"/>
      <c r="R4783" s="14" t="s">
        <v>1892</v>
      </c>
      <c r="S4783" s="14"/>
      <c r="T4783" s="14"/>
      <c r="U4783" s="14"/>
      <c r="V4783" s="14"/>
      <c r="W4783" s="34" t="s">
        <v>3330</v>
      </c>
      <c r="X4783" s="34" t="s">
        <v>3330</v>
      </c>
      <c r="Z4783">
        <v>-38.380000000000003</v>
      </c>
      <c r="AA4783">
        <v>144.78</v>
      </c>
      <c r="AB4783" s="14" t="s">
        <v>53</v>
      </c>
      <c r="AC4783" s="14"/>
      <c r="AD4783" s="14" t="s">
        <v>53</v>
      </c>
      <c r="AE4783" s="34">
        <v>652</v>
      </c>
      <c r="AF4783" s="14"/>
      <c r="AG4783" s="14"/>
      <c r="AH4783" s="14" t="s">
        <v>1892</v>
      </c>
      <c r="AI4783" s="14"/>
      <c r="AJ4783" s="14"/>
      <c r="AK4783" s="10" t="str">
        <f t="shared" si="244"/>
        <v>&gt;_Neoamphicyclus_lividus_SEAustralia_MOLAF_0254_G0307</v>
      </c>
      <c r="AL4783" s="10" t="str">
        <f t="shared" si="243"/>
        <v>&gt;Neoamphicyclus_lividus_SEAustralia__NMV_MOLAF_0254</v>
      </c>
      <c r="AM4783" s="14" t="s">
        <v>12009</v>
      </c>
      <c r="AN4783" s="14"/>
      <c r="AO4783" s="14"/>
      <c r="AP4783" s="14"/>
      <c r="AQ4783" s="14"/>
      <c r="AR4783" s="14"/>
      <c r="AS4783" s="14" t="s">
        <v>12010</v>
      </c>
      <c r="AT4783" s="14"/>
      <c r="AU4783" s="14" t="s">
        <v>2758</v>
      </c>
      <c r="AV4783" s="14" t="s">
        <v>2758</v>
      </c>
      <c r="AW4783" s="14" t="s">
        <v>2759</v>
      </c>
      <c r="AX4783" s="14"/>
      <c r="AY4783" s="14"/>
      <c r="AZ4783" s="41" t="s">
        <v>3405</v>
      </c>
      <c r="BA4783" s="35"/>
    </row>
    <row r="4784" spans="1:53" ht="14.1" customHeight="1" x14ac:dyDescent="0.2">
      <c r="A4784" s="10">
        <v>5880</v>
      </c>
      <c r="B4784" s="33" t="s">
        <v>12011</v>
      </c>
      <c r="C4784" s="33"/>
      <c r="D4784" s="33" t="s">
        <v>12012</v>
      </c>
      <c r="E4784" s="10" t="s">
        <v>3371</v>
      </c>
      <c r="F4784" s="10"/>
      <c r="G4784" s="36" t="s">
        <v>12013</v>
      </c>
      <c r="H4784" s="13"/>
      <c r="I4784" s="33" t="s">
        <v>53</v>
      </c>
      <c r="L4784" s="14" t="s">
        <v>2752</v>
      </c>
      <c r="M4784" s="14" t="s">
        <v>2753</v>
      </c>
      <c r="N4784" s="14" t="s">
        <v>2799</v>
      </c>
      <c r="O4784" s="14" t="s">
        <v>3905</v>
      </c>
      <c r="P4784" s="14" t="s">
        <v>3905</v>
      </c>
      <c r="Q4784" s="14"/>
      <c r="R4784" s="14" t="s">
        <v>9812</v>
      </c>
      <c r="S4784" s="14"/>
      <c r="T4784" s="14"/>
      <c r="U4784" s="14"/>
      <c r="V4784" s="14"/>
      <c r="W4784" s="34" t="s">
        <v>3510</v>
      </c>
      <c r="X4784" s="34" t="s">
        <v>3510</v>
      </c>
      <c r="Z4784">
        <v>-38.479999999999997</v>
      </c>
      <c r="AA4784">
        <v>145.03</v>
      </c>
      <c r="AB4784" s="14" t="s">
        <v>53</v>
      </c>
      <c r="AC4784" s="14"/>
      <c r="AD4784" s="14" t="s">
        <v>53</v>
      </c>
      <c r="AE4784" s="34">
        <v>652</v>
      </c>
      <c r="AF4784" s="14"/>
      <c r="AG4784" s="14"/>
      <c r="AH4784" s="14" t="s">
        <v>1892</v>
      </c>
      <c r="AI4784" s="14"/>
      <c r="AJ4784" s="37" t="s">
        <v>12014</v>
      </c>
      <c r="AK4784" s="10" t="str">
        <f t="shared" si="244"/>
        <v>&gt;_Neoamphicyclus_materiae_Victoria_MOLAF_0432_S0295</v>
      </c>
      <c r="AL4784" s="10" t="str">
        <f t="shared" si="243"/>
        <v>&gt;Neoamphicyclus_materiae_Victoria__NMV_MOLAF_0432</v>
      </c>
      <c r="AM4784" s="14" t="s">
        <v>12015</v>
      </c>
      <c r="AN4784" s="14"/>
      <c r="AO4784" s="14"/>
      <c r="AP4784" s="14"/>
      <c r="AQ4784" s="14"/>
      <c r="AR4784" s="14"/>
      <c r="AS4784" s="14" t="s">
        <v>12016</v>
      </c>
      <c r="AT4784" s="14"/>
      <c r="AU4784" s="14" t="s">
        <v>2758</v>
      </c>
      <c r="AV4784" s="14" t="s">
        <v>2758</v>
      </c>
      <c r="AW4784" s="14" t="s">
        <v>2759</v>
      </c>
      <c r="AX4784" s="14"/>
      <c r="AY4784" s="14"/>
      <c r="AZ4784" s="41" t="s">
        <v>3512</v>
      </c>
      <c r="BA4784" s="35"/>
    </row>
    <row r="4785" spans="1:53" ht="14.1" customHeight="1" x14ac:dyDescent="0.2">
      <c r="A4785" s="10">
        <v>5881</v>
      </c>
      <c r="B4785" s="33" t="s">
        <v>12017</v>
      </c>
      <c r="C4785" s="33"/>
      <c r="D4785" s="33" t="s">
        <v>12018</v>
      </c>
      <c r="E4785" s="10" t="s">
        <v>3371</v>
      </c>
      <c r="F4785" s="10"/>
      <c r="G4785" s="36" t="s">
        <v>12013</v>
      </c>
      <c r="H4785" s="13"/>
      <c r="I4785" s="33" t="s">
        <v>53</v>
      </c>
      <c r="L4785" s="14" t="s">
        <v>2752</v>
      </c>
      <c r="M4785" s="14" t="s">
        <v>2753</v>
      </c>
      <c r="N4785" s="14" t="s">
        <v>2799</v>
      </c>
      <c r="O4785" s="14" t="s">
        <v>3905</v>
      </c>
      <c r="P4785" s="14" t="s">
        <v>3905</v>
      </c>
      <c r="Q4785" s="14"/>
      <c r="R4785" s="14" t="s">
        <v>9812</v>
      </c>
      <c r="S4785" s="14"/>
      <c r="T4785" s="14"/>
      <c r="U4785" s="14"/>
      <c r="V4785" s="14"/>
      <c r="W4785" s="34" t="s">
        <v>3510</v>
      </c>
      <c r="X4785" s="34" t="s">
        <v>3510</v>
      </c>
      <c r="Z4785">
        <v>-38.479999999999997</v>
      </c>
      <c r="AA4785">
        <v>145.03</v>
      </c>
      <c r="AB4785" s="14" t="s">
        <v>53</v>
      </c>
      <c r="AC4785" s="14"/>
      <c r="AD4785" s="14" t="s">
        <v>53</v>
      </c>
      <c r="AE4785" s="34">
        <v>652</v>
      </c>
      <c r="AF4785" s="14"/>
      <c r="AG4785" s="14"/>
      <c r="AH4785" s="14" t="s">
        <v>1892</v>
      </c>
      <c r="AI4785" s="14"/>
      <c r="AJ4785" s="37" t="s">
        <v>12014</v>
      </c>
      <c r="AK4785" s="10" t="str">
        <f t="shared" si="244"/>
        <v>&gt;_Neoamphicyclus_materiae_Victoria_MOLAF_0433_S0296</v>
      </c>
      <c r="AL4785" s="10" t="str">
        <f t="shared" si="243"/>
        <v>&gt;Neoamphicyclus_materiae_Victoria__NMV_MOLAF_0433</v>
      </c>
      <c r="AM4785" s="14" t="s">
        <v>12019</v>
      </c>
      <c r="AN4785" s="14"/>
      <c r="AO4785" s="14"/>
      <c r="AP4785" s="14"/>
      <c r="AQ4785" s="14"/>
      <c r="AR4785" s="14"/>
      <c r="AS4785" s="14" t="s">
        <v>12001</v>
      </c>
      <c r="AT4785" s="14"/>
      <c r="AU4785" s="14" t="s">
        <v>2758</v>
      </c>
      <c r="AV4785" s="14" t="s">
        <v>2758</v>
      </c>
      <c r="AW4785" s="14" t="s">
        <v>2759</v>
      </c>
      <c r="AX4785" s="14"/>
      <c r="AY4785" s="14"/>
      <c r="AZ4785" s="41" t="s">
        <v>3512</v>
      </c>
      <c r="BA4785" s="35"/>
    </row>
    <row r="4786" spans="1:53" ht="14.1" customHeight="1" x14ac:dyDescent="0.2">
      <c r="A4786" s="10">
        <v>99</v>
      </c>
      <c r="B4786" s="10" t="s">
        <v>3902</v>
      </c>
      <c r="C4786" s="10" t="s">
        <v>280</v>
      </c>
      <c r="D4786" s="10" t="s">
        <v>5028</v>
      </c>
      <c r="E4786" s="10" t="s">
        <v>3371</v>
      </c>
      <c r="F4786" s="10"/>
      <c r="G4786" s="11" t="s">
        <v>3904</v>
      </c>
      <c r="I4786" s="33" t="s">
        <v>53</v>
      </c>
      <c r="L4786" s="10" t="s">
        <v>2752</v>
      </c>
      <c r="M4786" s="10" t="s">
        <v>2753</v>
      </c>
      <c r="N4786" s="10" t="s">
        <v>2799</v>
      </c>
      <c r="O4786" s="10" t="s">
        <v>3905</v>
      </c>
      <c r="P4786" s="10" t="s">
        <v>3905</v>
      </c>
      <c r="W4786" s="10" t="s">
        <v>3330</v>
      </c>
      <c r="X4786" s="10" t="s">
        <v>3330</v>
      </c>
      <c r="Z4786">
        <v>-38.50018</v>
      </c>
      <c r="AA4786">
        <v>144.94485</v>
      </c>
      <c r="AB4786" s="10" t="s">
        <v>207</v>
      </c>
      <c r="AE4786" s="10">
        <v>0</v>
      </c>
      <c r="AK4786" s="10" t="str">
        <f t="shared" ref="AK4786:AK4817" si="245">CONCATENATE("&gt;",AF4786,"_",O4786,"_",R4786,S4786,"_",X4786,"_",D4786,"_",B4786)</f>
        <v>&gt;_Neoamphicyclus__SEAustralia_MOLAF_0553_FLMNH_012</v>
      </c>
      <c r="AL4786" s="10" t="str">
        <f t="shared" si="243"/>
        <v>&gt;Neoamphicyclus__SEAustralia__NMV_MOLAF_0553</v>
      </c>
      <c r="AN4786" s="10" t="s">
        <v>139</v>
      </c>
      <c r="AZ4786" s="41"/>
    </row>
    <row r="4787" spans="1:53" ht="14.1" customHeight="1" x14ac:dyDescent="0.2">
      <c r="A4787" s="10">
        <v>182</v>
      </c>
      <c r="B4787" s="10" t="s">
        <v>3902</v>
      </c>
      <c r="C4787" s="10" t="s">
        <v>236</v>
      </c>
      <c r="D4787" s="10" t="s">
        <v>5029</v>
      </c>
      <c r="E4787" s="10" t="s">
        <v>3371</v>
      </c>
      <c r="F4787" s="10"/>
      <c r="G4787" s="11" t="s">
        <v>3904</v>
      </c>
      <c r="I4787" s="33" t="s">
        <v>53</v>
      </c>
      <c r="L4787" s="10" t="s">
        <v>2752</v>
      </c>
      <c r="M4787" s="10" t="s">
        <v>2753</v>
      </c>
      <c r="N4787" s="10" t="s">
        <v>2799</v>
      </c>
      <c r="O4787" s="10" t="s">
        <v>3905</v>
      </c>
      <c r="P4787" s="10" t="s">
        <v>3905</v>
      </c>
      <c r="W4787" s="10" t="s">
        <v>3330</v>
      </c>
      <c r="X4787" s="10" t="s">
        <v>3330</v>
      </c>
      <c r="Z4787">
        <v>-38.50018</v>
      </c>
      <c r="AA4787">
        <v>144.94485</v>
      </c>
      <c r="AB4787" s="10" t="s">
        <v>207</v>
      </c>
      <c r="AE4787" s="10">
        <v>0</v>
      </c>
      <c r="AK4787" s="10" t="str">
        <f t="shared" si="245"/>
        <v>&gt;_Neoamphicyclus__SEAustralia_MOLAF_0555_FLMNH_012</v>
      </c>
      <c r="AL4787" s="10" t="str">
        <f t="shared" si="243"/>
        <v>&gt;Neoamphicyclus__SEAustralia__NMV_MOLAF_0555</v>
      </c>
      <c r="AN4787" s="10" t="s">
        <v>139</v>
      </c>
      <c r="AZ4787" s="41"/>
    </row>
    <row r="4788" spans="1:53" ht="14.1" customHeight="1" x14ac:dyDescent="0.2">
      <c r="A4788" s="10">
        <v>4051</v>
      </c>
      <c r="B4788" s="10" t="s">
        <v>5162</v>
      </c>
      <c r="C4788" s="10" t="s">
        <v>114</v>
      </c>
      <c r="D4788" s="10" t="s">
        <v>5201</v>
      </c>
      <c r="E4788" s="10" t="s">
        <v>3371</v>
      </c>
      <c r="F4788" s="10"/>
      <c r="G4788" s="11" t="s">
        <v>5202</v>
      </c>
      <c r="I4788" s="33" t="s">
        <v>53</v>
      </c>
      <c r="L4788" s="10" t="s">
        <v>2752</v>
      </c>
      <c r="M4788" s="10" t="s">
        <v>2753</v>
      </c>
      <c r="N4788" s="10" t="s">
        <v>2799</v>
      </c>
      <c r="O4788" s="10" t="s">
        <v>5203</v>
      </c>
      <c r="P4788" s="10" t="s">
        <v>5203</v>
      </c>
      <c r="R4788" s="10" t="s">
        <v>5204</v>
      </c>
      <c r="W4788" s="10" t="s">
        <v>5166</v>
      </c>
      <c r="X4788" s="10" t="s">
        <v>5166</v>
      </c>
      <c r="Z4788">
        <v>-38.78</v>
      </c>
      <c r="AA4788">
        <v>143.66999999999999</v>
      </c>
      <c r="AB4788" s="10" t="s">
        <v>207</v>
      </c>
      <c r="AE4788" s="10">
        <v>0</v>
      </c>
      <c r="AK4788" s="10" t="str">
        <f t="shared" si="245"/>
        <v>&gt;_Neocnus_bimursupiis_tempAustralia_MOLAF_0924_FLMNH_178</v>
      </c>
      <c r="AL4788" s="10" t="str">
        <f t="shared" si="243"/>
        <v>&gt;Neocnus_bimursupiis_tempAustralia__NMV_MOLAF_0924</v>
      </c>
      <c r="AZ4788" s="41"/>
    </row>
    <row r="4789" spans="1:53" ht="14.1" customHeight="1" x14ac:dyDescent="0.2">
      <c r="A4789" s="10">
        <v>4100</v>
      </c>
      <c r="B4789" s="10" t="s">
        <v>5162</v>
      </c>
      <c r="C4789" s="10" t="s">
        <v>769</v>
      </c>
      <c r="D4789" s="10" t="s">
        <v>5206</v>
      </c>
      <c r="E4789" s="10" t="s">
        <v>3371</v>
      </c>
      <c r="F4789" s="10"/>
      <c r="G4789" s="11" t="s">
        <v>5202</v>
      </c>
      <c r="I4789" s="33" t="s">
        <v>53</v>
      </c>
      <c r="L4789" s="10" t="s">
        <v>2752</v>
      </c>
      <c r="M4789" s="10" t="s">
        <v>2753</v>
      </c>
      <c r="N4789" s="10" t="s">
        <v>2799</v>
      </c>
      <c r="O4789" s="10" t="s">
        <v>5203</v>
      </c>
      <c r="P4789" s="10" t="s">
        <v>5203</v>
      </c>
      <c r="R4789" s="10" t="s">
        <v>5204</v>
      </c>
      <c r="W4789" s="10" t="s">
        <v>5166</v>
      </c>
      <c r="X4789" s="10" t="s">
        <v>5166</v>
      </c>
      <c r="Z4789">
        <v>-38.78</v>
      </c>
      <c r="AA4789">
        <v>143.66999999999999</v>
      </c>
      <c r="AB4789" s="10" t="s">
        <v>207</v>
      </c>
      <c r="AE4789" s="10">
        <v>0</v>
      </c>
      <c r="AK4789" s="10" t="str">
        <f t="shared" si="245"/>
        <v>&gt;_Neocnus_bimursupiis_tempAustralia_MOLAF_0925_FLMNH_178</v>
      </c>
      <c r="AL4789" s="10" t="str">
        <f t="shared" si="243"/>
        <v>&gt;Neocnus_bimursupiis_tempAustralia__NMV_MOLAF_0925</v>
      </c>
      <c r="AZ4789" s="41"/>
    </row>
    <row r="4790" spans="1:53" ht="14.1" customHeight="1" x14ac:dyDescent="0.2">
      <c r="A4790" s="10">
        <v>4053</v>
      </c>
      <c r="B4790" s="10" t="s">
        <v>5162</v>
      </c>
      <c r="C4790" s="10" t="s">
        <v>79</v>
      </c>
      <c r="D4790" s="10" t="s">
        <v>5205</v>
      </c>
      <c r="E4790" s="10" t="s">
        <v>3371</v>
      </c>
      <c r="F4790" s="10"/>
      <c r="G4790" s="11" t="s">
        <v>5202</v>
      </c>
      <c r="I4790" s="33" t="s">
        <v>53</v>
      </c>
      <c r="L4790" s="10" t="s">
        <v>2752</v>
      </c>
      <c r="M4790" s="10" t="s">
        <v>2753</v>
      </c>
      <c r="N4790" s="10" t="s">
        <v>2799</v>
      </c>
      <c r="O4790" s="10" t="s">
        <v>5203</v>
      </c>
      <c r="P4790" s="10" t="s">
        <v>5203</v>
      </c>
      <c r="R4790" s="10" t="s">
        <v>5204</v>
      </c>
      <c r="W4790" s="10" t="s">
        <v>5166</v>
      </c>
      <c r="X4790" s="10" t="s">
        <v>5166</v>
      </c>
      <c r="Z4790">
        <v>-38.78</v>
      </c>
      <c r="AA4790">
        <v>143.66999999999999</v>
      </c>
      <c r="AB4790" s="10" t="s">
        <v>207</v>
      </c>
      <c r="AE4790" s="10">
        <v>0</v>
      </c>
      <c r="AK4790" s="10" t="str">
        <f t="shared" si="245"/>
        <v>&gt;_Neocnus_bimursupiis_tempAustralia_MOLAF_0926_FLMNH_178</v>
      </c>
      <c r="AL4790" s="10" t="str">
        <f t="shared" si="243"/>
        <v>&gt;Neocnus_bimursupiis_tempAustralia__NMV_MOLAF_0926</v>
      </c>
      <c r="AZ4790" s="41"/>
    </row>
    <row r="4791" spans="1:53" ht="14.1" customHeight="1" x14ac:dyDescent="0.2">
      <c r="A4791" s="10">
        <v>304</v>
      </c>
      <c r="B4791" s="10" t="s">
        <v>1382</v>
      </c>
      <c r="C4791" s="10" t="s">
        <v>132</v>
      </c>
      <c r="D4791" s="11">
        <v>3333</v>
      </c>
      <c r="E4791" s="10" t="s">
        <v>52</v>
      </c>
      <c r="F4791" s="10"/>
      <c r="G4791" s="11">
        <v>3333</v>
      </c>
      <c r="I4791" s="10" t="s">
        <v>53</v>
      </c>
      <c r="L4791" s="10" t="s">
        <v>1360</v>
      </c>
      <c r="M4791" s="10" t="s">
        <v>1363</v>
      </c>
      <c r="N4791" s="10" t="s">
        <v>1376</v>
      </c>
      <c r="O4791" s="10" t="s">
        <v>1430</v>
      </c>
      <c r="P4791" s="10" t="s">
        <v>1430</v>
      </c>
      <c r="R4791" s="10" t="s">
        <v>1431</v>
      </c>
      <c r="W4791" s="10" t="s">
        <v>126</v>
      </c>
      <c r="X4791" s="10" t="s">
        <v>126</v>
      </c>
      <c r="Z4791" t="s">
        <v>60</v>
      </c>
      <c r="AA4791" t="s">
        <v>60</v>
      </c>
      <c r="AB4791" s="10" t="s">
        <v>207</v>
      </c>
      <c r="AE4791" s="10">
        <v>0</v>
      </c>
      <c r="AK4791" s="10" t="str">
        <f t="shared" si="245"/>
        <v>&gt;_Neocomatella_pulchella_Florida_3333_FLMNH_014</v>
      </c>
      <c r="AL4791" s="10" t="str">
        <f t="shared" si="243"/>
        <v>&gt;Neocomatella_pulchella_Florida__UF_3333</v>
      </c>
      <c r="AP4791" s="13"/>
      <c r="AQ4791" s="13"/>
      <c r="AR4791" s="13"/>
    </row>
    <row r="4792" spans="1:53" ht="14.1" customHeight="1" x14ac:dyDescent="0.2">
      <c r="A4792" s="10">
        <v>375</v>
      </c>
      <c r="B4792" s="10" t="s">
        <v>1382</v>
      </c>
      <c r="C4792" s="10" t="s">
        <v>242</v>
      </c>
      <c r="D4792" s="11">
        <v>6048</v>
      </c>
      <c r="E4792" s="10" t="s">
        <v>52</v>
      </c>
      <c r="F4792" s="10"/>
      <c r="G4792" s="11">
        <v>6048</v>
      </c>
      <c r="I4792" s="10" t="s">
        <v>53</v>
      </c>
      <c r="L4792" s="10" t="s">
        <v>1360</v>
      </c>
      <c r="M4792" s="10" t="s">
        <v>1363</v>
      </c>
      <c r="N4792" s="10" t="s">
        <v>1376</v>
      </c>
      <c r="O4792" s="10" t="s">
        <v>1430</v>
      </c>
      <c r="P4792" s="10" t="s">
        <v>1430</v>
      </c>
      <c r="R4792" s="10" t="s">
        <v>1431</v>
      </c>
      <c r="W4792" s="10" t="s">
        <v>126</v>
      </c>
      <c r="X4792" s="10" t="s">
        <v>126</v>
      </c>
      <c r="Z4792" t="s">
        <v>60</v>
      </c>
      <c r="AA4792" t="s">
        <v>60</v>
      </c>
      <c r="AB4792" s="10" t="s">
        <v>207</v>
      </c>
      <c r="AE4792" s="10">
        <v>0</v>
      </c>
      <c r="AK4792" s="10" t="str">
        <f t="shared" si="245"/>
        <v>&gt;_Neocomatella_pulchella_Florida_6048_FLMNH_014</v>
      </c>
      <c r="AL4792" s="10" t="str">
        <f t="shared" ref="AL4792:AL4855" si="246">CONCATENATE("&gt;",P4792,"_",R4792,"_",X4792,"_",Y4792,"_",E4792,"_",D4792)</f>
        <v>&gt;Neocomatella_pulchella_Florida__UF_6048</v>
      </c>
      <c r="AP4792" s="13"/>
      <c r="AQ4792" s="13"/>
      <c r="AR4792" s="13"/>
    </row>
    <row r="4793" spans="1:53" ht="14.1" customHeight="1" x14ac:dyDescent="0.2">
      <c r="A4793" s="10">
        <v>292</v>
      </c>
      <c r="B4793" s="10" t="s">
        <v>1382</v>
      </c>
      <c r="C4793" s="10" t="s">
        <v>65</v>
      </c>
      <c r="D4793" s="11">
        <v>6286</v>
      </c>
      <c r="E4793" s="10" t="s">
        <v>52</v>
      </c>
      <c r="F4793" s="10"/>
      <c r="G4793" s="11">
        <v>6286</v>
      </c>
      <c r="I4793" s="10" t="s">
        <v>53</v>
      </c>
      <c r="L4793" s="10" t="s">
        <v>1360</v>
      </c>
      <c r="M4793" s="10" t="s">
        <v>1363</v>
      </c>
      <c r="N4793" s="10" t="s">
        <v>1376</v>
      </c>
      <c r="O4793" s="10" t="s">
        <v>1430</v>
      </c>
      <c r="P4793" s="10" t="s">
        <v>1430</v>
      </c>
      <c r="R4793" s="10" t="s">
        <v>1431</v>
      </c>
      <c r="W4793" s="10" t="s">
        <v>126</v>
      </c>
      <c r="X4793" s="10" t="s">
        <v>126</v>
      </c>
      <c r="Z4793" t="s">
        <v>60</v>
      </c>
      <c r="AA4793" t="s">
        <v>60</v>
      </c>
      <c r="AB4793" s="10" t="s">
        <v>207</v>
      </c>
      <c r="AE4793" s="10">
        <v>0</v>
      </c>
      <c r="AK4793" s="10" t="str">
        <f t="shared" si="245"/>
        <v>&gt;_Neocomatella_pulchella_Florida_6286_FLMNH_014</v>
      </c>
      <c r="AL4793" s="10" t="str">
        <f t="shared" si="246"/>
        <v>&gt;Neocomatella_pulchella_Florida__UF_6286</v>
      </c>
      <c r="AP4793" s="13"/>
      <c r="AQ4793" s="13"/>
      <c r="AR4793" s="13"/>
    </row>
    <row r="4794" spans="1:53" ht="14.1" customHeight="1" x14ac:dyDescent="0.2">
      <c r="A4794" s="10">
        <v>340</v>
      </c>
      <c r="B4794" s="10" t="s">
        <v>1382</v>
      </c>
      <c r="C4794" s="10" t="s">
        <v>262</v>
      </c>
      <c r="D4794" s="11">
        <v>6290</v>
      </c>
      <c r="E4794" s="10" t="s">
        <v>52</v>
      </c>
      <c r="F4794" s="10"/>
      <c r="G4794" s="11">
        <v>6290</v>
      </c>
      <c r="I4794" s="10" t="s">
        <v>53</v>
      </c>
      <c r="L4794" s="10" t="s">
        <v>1360</v>
      </c>
      <c r="M4794" s="10" t="s">
        <v>1363</v>
      </c>
      <c r="N4794" s="10" t="s">
        <v>1376</v>
      </c>
      <c r="O4794" s="10" t="s">
        <v>1430</v>
      </c>
      <c r="P4794" s="10" t="s">
        <v>1430</v>
      </c>
      <c r="R4794" s="10" t="s">
        <v>1431</v>
      </c>
      <c r="W4794" s="10" t="s">
        <v>126</v>
      </c>
      <c r="X4794" s="10" t="s">
        <v>126</v>
      </c>
      <c r="Z4794" t="s">
        <v>60</v>
      </c>
      <c r="AA4794" t="s">
        <v>60</v>
      </c>
      <c r="AB4794" s="10" t="s">
        <v>207</v>
      </c>
      <c r="AE4794" s="10">
        <v>0</v>
      </c>
      <c r="AK4794" s="10" t="str">
        <f t="shared" si="245"/>
        <v>&gt;_Neocomatella_pulchella_Florida_6290_FLMNH_014</v>
      </c>
      <c r="AL4794" s="10" t="str">
        <f t="shared" si="246"/>
        <v>&gt;Neocomatella_pulchella_Florida__UF_6290</v>
      </c>
      <c r="AP4794" s="13"/>
      <c r="AQ4794" s="13"/>
      <c r="AR4794" s="13"/>
    </row>
    <row r="4795" spans="1:53" ht="14.1" customHeight="1" x14ac:dyDescent="0.2">
      <c r="A4795" s="10">
        <v>350</v>
      </c>
      <c r="B4795" s="10" t="s">
        <v>1382</v>
      </c>
      <c r="C4795" s="10" t="s">
        <v>769</v>
      </c>
      <c r="D4795" s="11">
        <v>6293</v>
      </c>
      <c r="E4795" s="10" t="s">
        <v>52</v>
      </c>
      <c r="F4795" s="10"/>
      <c r="G4795" s="11">
        <v>6293</v>
      </c>
      <c r="I4795" s="10" t="s">
        <v>53</v>
      </c>
      <c r="L4795" s="10" t="s">
        <v>1360</v>
      </c>
      <c r="M4795" s="10" t="s">
        <v>1363</v>
      </c>
      <c r="N4795" s="10" t="s">
        <v>1376</v>
      </c>
      <c r="O4795" s="10" t="s">
        <v>1430</v>
      </c>
      <c r="P4795" s="10" t="s">
        <v>1430</v>
      </c>
      <c r="R4795" s="10" t="s">
        <v>1431</v>
      </c>
      <c r="W4795" s="10" t="s">
        <v>126</v>
      </c>
      <c r="X4795" s="10" t="s">
        <v>126</v>
      </c>
      <c r="Z4795" t="s">
        <v>60</v>
      </c>
      <c r="AA4795" t="s">
        <v>60</v>
      </c>
      <c r="AB4795" s="10" t="s">
        <v>207</v>
      </c>
      <c r="AE4795" s="10">
        <v>0</v>
      </c>
      <c r="AK4795" s="10" t="str">
        <f t="shared" si="245"/>
        <v>&gt;_Neocomatella_pulchella_Florida_6293_FLMNH_014</v>
      </c>
      <c r="AL4795" s="10" t="str">
        <f t="shared" si="246"/>
        <v>&gt;Neocomatella_pulchella_Florida__UF_6293</v>
      </c>
      <c r="AP4795" s="13"/>
      <c r="AQ4795" s="13"/>
      <c r="AR4795" s="13"/>
    </row>
    <row r="4796" spans="1:53" ht="14.1" customHeight="1" x14ac:dyDescent="0.2">
      <c r="A4796" s="10">
        <v>316</v>
      </c>
      <c r="B4796" s="10" t="s">
        <v>1382</v>
      </c>
      <c r="C4796" s="10" t="s">
        <v>211</v>
      </c>
      <c r="D4796" s="11">
        <v>7772</v>
      </c>
      <c r="E4796" s="10" t="s">
        <v>52</v>
      </c>
      <c r="F4796" s="10"/>
      <c r="G4796" s="11">
        <v>7772</v>
      </c>
      <c r="I4796" s="10" t="s">
        <v>53</v>
      </c>
      <c r="L4796" s="10" t="s">
        <v>1360</v>
      </c>
      <c r="M4796" s="10" t="s">
        <v>1363</v>
      </c>
      <c r="N4796" s="10" t="s">
        <v>1376</v>
      </c>
      <c r="O4796" s="10" t="s">
        <v>1430</v>
      </c>
      <c r="P4796" s="10" t="s">
        <v>1430</v>
      </c>
      <c r="R4796" s="10" t="s">
        <v>1498</v>
      </c>
      <c r="W4796" s="10" t="s">
        <v>1460</v>
      </c>
      <c r="X4796" s="10" t="s">
        <v>1460</v>
      </c>
      <c r="Z4796" t="s">
        <v>60</v>
      </c>
      <c r="AA4796" t="s">
        <v>60</v>
      </c>
      <c r="AB4796" s="10" t="s">
        <v>207</v>
      </c>
      <c r="AE4796" s="10">
        <v>0</v>
      </c>
      <c r="AK4796" s="10" t="str">
        <f t="shared" si="245"/>
        <v>&gt;_Neocomatella_alata_Bahamas_7772_FLMNH_014</v>
      </c>
      <c r="AL4796" s="10" t="str">
        <f t="shared" si="246"/>
        <v>&gt;Neocomatella_alata_Bahamas__UF_7772</v>
      </c>
      <c r="AP4796" s="13"/>
      <c r="AQ4796" s="13"/>
      <c r="AR4796" s="13"/>
    </row>
    <row r="4797" spans="1:53" ht="14.1" customHeight="1" x14ac:dyDescent="0.2">
      <c r="A4797" s="10">
        <v>297</v>
      </c>
      <c r="B4797" s="10" t="s">
        <v>1382</v>
      </c>
      <c r="C4797" s="10" t="s">
        <v>148</v>
      </c>
      <c r="D4797" s="11">
        <v>7748</v>
      </c>
      <c r="E4797" s="10" t="s">
        <v>52</v>
      </c>
      <c r="F4797" s="10"/>
      <c r="G4797" s="11">
        <v>7748</v>
      </c>
      <c r="I4797" s="10" t="s">
        <v>53</v>
      </c>
      <c r="L4797" s="10" t="s">
        <v>1360</v>
      </c>
      <c r="M4797" s="10" t="s">
        <v>1456</v>
      </c>
      <c r="N4797" s="10" t="s">
        <v>1457</v>
      </c>
      <c r="O4797" s="10" t="s">
        <v>1495</v>
      </c>
      <c r="P4797" s="10" t="s">
        <v>1495</v>
      </c>
      <c r="R4797" s="10" t="s">
        <v>1496</v>
      </c>
      <c r="W4797" s="10" t="s">
        <v>1460</v>
      </c>
      <c r="X4797" s="10" t="s">
        <v>1460</v>
      </c>
      <c r="Z4797" t="s">
        <v>60</v>
      </c>
      <c r="AA4797" t="s">
        <v>60</v>
      </c>
      <c r="AB4797" s="10" t="s">
        <v>207</v>
      </c>
      <c r="AE4797" s="10">
        <v>0</v>
      </c>
      <c r="AK4797" s="10" t="str">
        <f t="shared" si="245"/>
        <v>&gt;_Neocrinus_decorus_Bahamas_7748_FLMNH_014</v>
      </c>
      <c r="AL4797" s="10" t="str">
        <f t="shared" si="246"/>
        <v>&gt;Neocrinus_decorus_Bahamas__UF_7748</v>
      </c>
      <c r="AP4797" s="13"/>
      <c r="AQ4797" s="13"/>
      <c r="AR4797" s="13"/>
    </row>
    <row r="4798" spans="1:53" ht="14.1" customHeight="1" x14ac:dyDescent="0.2">
      <c r="A4798" s="10">
        <v>368</v>
      </c>
      <c r="B4798" s="10" t="s">
        <v>1382</v>
      </c>
      <c r="C4798" s="10" t="s">
        <v>266</v>
      </c>
      <c r="D4798" s="11">
        <v>7759</v>
      </c>
      <c r="E4798" s="10" t="s">
        <v>52</v>
      </c>
      <c r="F4798" s="10"/>
      <c r="G4798" s="11">
        <v>7759</v>
      </c>
      <c r="I4798" s="10" t="s">
        <v>53</v>
      </c>
      <c r="L4798" s="10" t="s">
        <v>1360</v>
      </c>
      <c r="M4798" s="10" t="s">
        <v>1456</v>
      </c>
      <c r="N4798" s="10" t="s">
        <v>1457</v>
      </c>
      <c r="O4798" s="10" t="s">
        <v>1495</v>
      </c>
      <c r="P4798" s="10" t="s">
        <v>1495</v>
      </c>
      <c r="R4798" s="10" t="s">
        <v>1497</v>
      </c>
      <c r="W4798" s="10" t="s">
        <v>1460</v>
      </c>
      <c r="X4798" s="10" t="s">
        <v>1460</v>
      </c>
      <c r="Z4798" t="s">
        <v>60</v>
      </c>
      <c r="AA4798" t="s">
        <v>60</v>
      </c>
      <c r="AB4798" s="10" t="s">
        <v>207</v>
      </c>
      <c r="AE4798" s="10">
        <v>0</v>
      </c>
      <c r="AK4798" s="10" t="str">
        <f t="shared" si="245"/>
        <v>&gt;_Neocrinus_blakei_Bahamas_7759_FLMNH_014</v>
      </c>
      <c r="AL4798" s="10" t="str">
        <f t="shared" si="246"/>
        <v>&gt;Neocrinus_blakei_Bahamas__UF_7759</v>
      </c>
      <c r="AP4798" s="13"/>
      <c r="AQ4798" s="13"/>
      <c r="AR4798" s="13"/>
    </row>
    <row r="4799" spans="1:53" ht="14.1" customHeight="1" x14ac:dyDescent="0.2">
      <c r="A4799" s="10">
        <v>380</v>
      </c>
      <c r="B4799" s="10" t="s">
        <v>1382</v>
      </c>
      <c r="C4799" s="10" t="s">
        <v>376</v>
      </c>
      <c r="D4799" s="11">
        <v>7761</v>
      </c>
      <c r="E4799" s="10" t="s">
        <v>52</v>
      </c>
      <c r="F4799" s="10"/>
      <c r="G4799" s="11">
        <v>7761</v>
      </c>
      <c r="I4799" s="10" t="s">
        <v>53</v>
      </c>
      <c r="J4799" s="5"/>
      <c r="K4799" s="5"/>
      <c r="L4799" s="10" t="s">
        <v>1360</v>
      </c>
      <c r="M4799" s="10" t="s">
        <v>1456</v>
      </c>
      <c r="N4799" s="10" t="s">
        <v>1457</v>
      </c>
      <c r="O4799" s="10" t="s">
        <v>1495</v>
      </c>
      <c r="P4799" s="10" t="s">
        <v>1495</v>
      </c>
      <c r="R4799" s="10" t="s">
        <v>1496</v>
      </c>
      <c r="W4799" s="10" t="s">
        <v>1460</v>
      </c>
      <c r="X4799" s="10" t="s">
        <v>1460</v>
      </c>
      <c r="Z4799" t="s">
        <v>60</v>
      </c>
      <c r="AA4799" t="s">
        <v>60</v>
      </c>
      <c r="AB4799" s="10" t="s">
        <v>207</v>
      </c>
      <c r="AE4799" s="10">
        <v>0</v>
      </c>
      <c r="AK4799" s="10" t="str">
        <f t="shared" si="245"/>
        <v>&gt;_Neocrinus_decorus_Bahamas_7761_FLMNH_014</v>
      </c>
      <c r="AL4799" s="10" t="str">
        <f t="shared" si="246"/>
        <v>&gt;Neocrinus_decorus_Bahamas__UF_7761</v>
      </c>
      <c r="AP4799" s="13"/>
      <c r="AQ4799" s="13"/>
      <c r="AR4799" s="13"/>
    </row>
    <row r="4800" spans="1:53" ht="14.1" customHeight="1" x14ac:dyDescent="0.2">
      <c r="A4800" s="10">
        <v>5708</v>
      </c>
      <c r="B4800" s="33" t="s">
        <v>8442</v>
      </c>
      <c r="C4800" s="33"/>
      <c r="D4800" s="33" t="s">
        <v>8443</v>
      </c>
      <c r="E4800" s="10" t="s">
        <v>3371</v>
      </c>
      <c r="F4800" s="10"/>
      <c r="G4800" s="36" t="s">
        <v>8444</v>
      </c>
      <c r="H4800" s="13"/>
      <c r="I4800" s="33" t="s">
        <v>53</v>
      </c>
      <c r="L4800" s="14" t="s">
        <v>2752</v>
      </c>
      <c r="M4800" s="14" t="s">
        <v>2753</v>
      </c>
      <c r="N4800" s="14" t="s">
        <v>2799</v>
      </c>
      <c r="O4800" s="14" t="s">
        <v>8445</v>
      </c>
      <c r="P4800" s="14" t="s">
        <v>8445</v>
      </c>
      <c r="Q4800" s="14"/>
      <c r="R4800" s="14" t="s">
        <v>8446</v>
      </c>
      <c r="S4800" s="14"/>
      <c r="T4800" s="14"/>
      <c r="U4800" s="14"/>
      <c r="V4800" s="14"/>
      <c r="W4800" s="10" t="s">
        <v>5166</v>
      </c>
      <c r="X4800" s="10" t="s">
        <v>5166</v>
      </c>
      <c r="Y4800" s="34" t="s">
        <v>6327</v>
      </c>
      <c r="Z4800">
        <v>-33.214019999999998</v>
      </c>
      <c r="AA4800">
        <v>156.1686</v>
      </c>
      <c r="AB4800" s="14" t="s">
        <v>53</v>
      </c>
      <c r="AD4800" s="10" t="s">
        <v>74</v>
      </c>
      <c r="AE4800" s="34">
        <v>652</v>
      </c>
      <c r="AF4800" s="14" t="s">
        <v>75</v>
      </c>
      <c r="AG4800" s="14"/>
      <c r="AH4800" s="14" t="s">
        <v>8446</v>
      </c>
      <c r="AI4800" s="14"/>
      <c r="AJ4800" s="14"/>
      <c r="AK4800" s="10" t="str">
        <f t="shared" si="245"/>
        <v>&gt;t_Neocucumella_turnerae_tempAustralia_MOLAF_0319_S0013</v>
      </c>
      <c r="AL4800" s="10" t="str">
        <f t="shared" si="246"/>
        <v>&gt;Neocucumella_turnerae_tempAustralia_SEAusSmt_NMV_MOLAF_0319</v>
      </c>
      <c r="AM4800" s="14" t="s">
        <v>8447</v>
      </c>
      <c r="AN4800" s="14"/>
      <c r="AO4800" s="14"/>
      <c r="AP4800" s="14"/>
      <c r="AQ4800" s="14"/>
      <c r="AR4800" s="14"/>
      <c r="AS4800" s="14" t="s">
        <v>8448</v>
      </c>
      <c r="AT4800" s="14"/>
      <c r="AU4800" s="14" t="s">
        <v>2758</v>
      </c>
      <c r="AV4800" s="14" t="s">
        <v>2758</v>
      </c>
      <c r="AW4800" s="14" t="s">
        <v>2759</v>
      </c>
      <c r="AX4800" s="14"/>
      <c r="AY4800" s="14"/>
      <c r="AZ4800" s="41" t="s">
        <v>3405</v>
      </c>
      <c r="BA4800" s="35"/>
    </row>
    <row r="4801" spans="1:44" ht="14.1" customHeight="1" x14ac:dyDescent="0.2">
      <c r="A4801" s="10">
        <v>1194</v>
      </c>
      <c r="B4801" s="10" t="s">
        <v>3975</v>
      </c>
      <c r="C4801" s="10" t="s">
        <v>336</v>
      </c>
      <c r="D4801" s="10" t="s">
        <v>9864</v>
      </c>
      <c r="E4801" s="10" t="s">
        <v>3977</v>
      </c>
      <c r="F4801" s="10"/>
      <c r="G4801" s="11" t="s">
        <v>9865</v>
      </c>
      <c r="I4801" s="10" t="s">
        <v>53</v>
      </c>
      <c r="L4801" s="10" t="s">
        <v>2752</v>
      </c>
      <c r="M4801" s="10" t="s">
        <v>2753</v>
      </c>
      <c r="N4801" s="10" t="s">
        <v>2799</v>
      </c>
      <c r="O4801" s="10" t="s">
        <v>9866</v>
      </c>
      <c r="P4801" s="10" t="s">
        <v>9866</v>
      </c>
      <c r="R4801" s="10" t="s">
        <v>4435</v>
      </c>
      <c r="W4801" s="5" t="s">
        <v>1961</v>
      </c>
      <c r="X4801" s="5" t="s">
        <v>389</v>
      </c>
      <c r="Z4801">
        <v>-18.286130199999999</v>
      </c>
      <c r="AA4801">
        <v>147.70000759999999</v>
      </c>
      <c r="AB4801" s="10" t="s">
        <v>53</v>
      </c>
      <c r="AD4801" s="10" t="s">
        <v>74</v>
      </c>
      <c r="AE4801" s="12">
        <v>655</v>
      </c>
      <c r="AF4801" s="10" t="s">
        <v>75</v>
      </c>
      <c r="AK4801" s="10" t="str">
        <f t="shared" si="245"/>
        <v>&gt;t_Neocucumis_sp1_Queensland_FM_QM09_027_FLMNH_057</v>
      </c>
      <c r="AL4801" s="10" t="str">
        <f t="shared" si="246"/>
        <v>&gt;Neocucumis_sp1_Queensland__QM_FM_QM09_027</v>
      </c>
      <c r="AM4801" s="10" t="s">
        <v>9867</v>
      </c>
    </row>
    <row r="4802" spans="1:44" ht="14.1" customHeight="1" x14ac:dyDescent="0.2">
      <c r="A4802" s="10">
        <v>2640</v>
      </c>
      <c r="B4802" s="10" t="s">
        <v>78</v>
      </c>
      <c r="C4802" s="10" t="s">
        <v>263</v>
      </c>
      <c r="D4802" s="11">
        <v>700</v>
      </c>
      <c r="E4802" s="10" t="s">
        <v>52</v>
      </c>
      <c r="F4802" s="10"/>
      <c r="G4802" s="11">
        <v>700</v>
      </c>
      <c r="I4802" s="10" t="s">
        <v>53</v>
      </c>
      <c r="L4802" s="10" t="s">
        <v>54</v>
      </c>
      <c r="M4802" s="10" t="s">
        <v>55</v>
      </c>
      <c r="N4802" s="10" t="s">
        <v>56</v>
      </c>
      <c r="O4802" s="10" t="s">
        <v>106</v>
      </c>
      <c r="P4802" s="10" t="s">
        <v>106</v>
      </c>
      <c r="R4802" s="10" t="s">
        <v>107</v>
      </c>
      <c r="W4802" s="10" t="s">
        <v>249</v>
      </c>
      <c r="X4802" s="10" t="s">
        <v>249</v>
      </c>
      <c r="Z4802" t="s">
        <v>60</v>
      </c>
      <c r="AA4802" t="s">
        <v>60</v>
      </c>
      <c r="AB4802" s="10" t="s">
        <v>53</v>
      </c>
      <c r="AC4802" s="10" t="s">
        <v>61</v>
      </c>
      <c r="AD4802" s="10" t="s">
        <v>74</v>
      </c>
      <c r="AE4802" s="12">
        <v>655</v>
      </c>
      <c r="AF4802" s="10" t="s">
        <v>75</v>
      </c>
      <c r="AH4802" s="10" t="s">
        <v>482</v>
      </c>
      <c r="AK4802" s="10" t="str">
        <f t="shared" si="245"/>
        <v>&gt;t_Neoferdina_cumingi_Christmas_700_FLMNH_108</v>
      </c>
      <c r="AL4802" s="10" t="str">
        <f t="shared" si="246"/>
        <v>&gt;Neoferdina_cumingi_Christmas__UF_700</v>
      </c>
      <c r="AM4802" s="10" t="s">
        <v>483</v>
      </c>
      <c r="AP4802" s="13"/>
      <c r="AQ4802" s="13"/>
      <c r="AR4802" s="13"/>
    </row>
    <row r="4803" spans="1:44" ht="14.1" customHeight="1" x14ac:dyDescent="0.2">
      <c r="A4803" s="10">
        <v>2387</v>
      </c>
      <c r="B4803" s="10" t="s">
        <v>98</v>
      </c>
      <c r="C4803" s="10" t="s">
        <v>443</v>
      </c>
      <c r="D4803" s="11">
        <v>4406</v>
      </c>
      <c r="E4803" s="10" t="s">
        <v>52</v>
      </c>
      <c r="F4803" s="10"/>
      <c r="G4803" s="11">
        <v>4406</v>
      </c>
      <c r="I4803" s="10" t="s">
        <v>53</v>
      </c>
      <c r="L4803" s="10" t="s">
        <v>54</v>
      </c>
      <c r="M4803" s="10" t="s">
        <v>55</v>
      </c>
      <c r="N4803" s="10" t="s">
        <v>56</v>
      </c>
      <c r="O4803" s="10" t="s">
        <v>106</v>
      </c>
      <c r="P4803" s="10" t="s">
        <v>106</v>
      </c>
      <c r="R4803" s="10" t="s">
        <v>107</v>
      </c>
      <c r="W4803" s="10" t="s">
        <v>198</v>
      </c>
      <c r="X4803" s="10" t="s">
        <v>198</v>
      </c>
      <c r="Z4803" t="s">
        <v>60</v>
      </c>
      <c r="AA4803" t="s">
        <v>60</v>
      </c>
      <c r="AB4803" s="10" t="s">
        <v>53</v>
      </c>
      <c r="AD4803" s="10" t="s">
        <v>53</v>
      </c>
      <c r="AE4803" s="12">
        <v>655</v>
      </c>
      <c r="AK4803" s="10" t="str">
        <f t="shared" si="245"/>
        <v>&gt;_Neoferdina_cumingi_Mariana_4406_FLMNH_101</v>
      </c>
      <c r="AL4803" s="10" t="str">
        <f t="shared" si="246"/>
        <v>&gt;Neoferdina_cumingi_Mariana__UF_4406</v>
      </c>
      <c r="AM4803" s="10" t="s">
        <v>626</v>
      </c>
      <c r="AP4803" s="13"/>
      <c r="AQ4803" s="13"/>
    </row>
    <row r="4804" spans="1:44" ht="14.1" customHeight="1" x14ac:dyDescent="0.2">
      <c r="A4804" s="10">
        <v>2352</v>
      </c>
      <c r="B4804" s="10" t="s">
        <v>98</v>
      </c>
      <c r="C4804" s="10" t="s">
        <v>263</v>
      </c>
      <c r="D4804" s="11">
        <v>1616</v>
      </c>
      <c r="E4804" s="10" t="s">
        <v>52</v>
      </c>
      <c r="F4804" s="10"/>
      <c r="G4804" s="11">
        <v>1616</v>
      </c>
      <c r="I4804" s="10" t="s">
        <v>53</v>
      </c>
      <c r="L4804" s="10" t="s">
        <v>54</v>
      </c>
      <c r="M4804" s="10" t="s">
        <v>55</v>
      </c>
      <c r="N4804" s="10" t="s">
        <v>56</v>
      </c>
      <c r="O4804" s="10" t="s">
        <v>106</v>
      </c>
      <c r="P4804" s="10" t="s">
        <v>106</v>
      </c>
      <c r="R4804" s="10" t="s">
        <v>107</v>
      </c>
      <c r="W4804" s="10" t="s">
        <v>244</v>
      </c>
      <c r="X4804" s="10" t="s">
        <v>244</v>
      </c>
      <c r="Z4804">
        <v>7.5149799899999996</v>
      </c>
      <c r="AA4804">
        <v>134.58251999999999</v>
      </c>
      <c r="AB4804" s="10" t="s">
        <v>53</v>
      </c>
      <c r="AD4804" s="10" t="s">
        <v>53</v>
      </c>
      <c r="AE4804" s="12">
        <v>655</v>
      </c>
      <c r="AF4804" s="10" t="s">
        <v>539</v>
      </c>
      <c r="AK4804" s="10" t="str">
        <f t="shared" si="245"/>
        <v>&gt;st_Neoferdina_cumingi_Palau_1616_FLMNH_101</v>
      </c>
      <c r="AL4804" s="10" t="str">
        <f t="shared" si="246"/>
        <v>&gt;Neoferdina_cumingi_Palau__UF_1616</v>
      </c>
      <c r="AM4804" s="10" t="s">
        <v>627</v>
      </c>
      <c r="AP4804" s="13"/>
      <c r="AQ4804" s="13"/>
    </row>
    <row r="4805" spans="1:44" ht="14.1" customHeight="1" x14ac:dyDescent="0.2">
      <c r="A4805" s="10">
        <v>2559</v>
      </c>
      <c r="B4805" s="10" t="s">
        <v>70</v>
      </c>
      <c r="C4805" s="10" t="s">
        <v>565</v>
      </c>
      <c r="D4805" s="11">
        <v>4271</v>
      </c>
      <c r="E4805" s="10" t="s">
        <v>52</v>
      </c>
      <c r="F4805" s="10"/>
      <c r="G4805" s="11">
        <v>4271</v>
      </c>
      <c r="I4805" s="10" t="s">
        <v>53</v>
      </c>
      <c r="L4805" s="10" t="s">
        <v>54</v>
      </c>
      <c r="M4805" s="10" t="s">
        <v>55</v>
      </c>
      <c r="N4805" s="10" t="s">
        <v>56</v>
      </c>
      <c r="O4805" s="10" t="s">
        <v>106</v>
      </c>
      <c r="P4805" s="10" t="s">
        <v>106</v>
      </c>
      <c r="W4805" s="10" t="s">
        <v>329</v>
      </c>
      <c r="X4805" s="10" t="s">
        <v>329</v>
      </c>
      <c r="Z4805">
        <v>-15.376706</v>
      </c>
      <c r="AA4805">
        <v>166.959158</v>
      </c>
      <c r="AB4805" s="10" t="s">
        <v>53</v>
      </c>
      <c r="AD4805" s="10" t="s">
        <v>53</v>
      </c>
      <c r="AE4805" s="12">
        <v>655</v>
      </c>
      <c r="AH4805" s="10" t="s">
        <v>628</v>
      </c>
      <c r="AK4805" s="10" t="str">
        <f t="shared" si="245"/>
        <v>&gt;_Neoferdina__Vanuatu_4271_FLMNH_105</v>
      </c>
      <c r="AL4805" s="10" t="str">
        <f t="shared" si="246"/>
        <v>&gt;Neoferdina__Vanuatu__UF_4271</v>
      </c>
      <c r="AM4805" s="10" t="s">
        <v>629</v>
      </c>
      <c r="AP4805" s="13"/>
      <c r="AQ4805" s="13"/>
    </row>
    <row r="4806" spans="1:44" ht="14.1" customHeight="1" x14ac:dyDescent="0.2">
      <c r="A4806" s="10">
        <v>860</v>
      </c>
      <c r="B4806" s="10" t="s">
        <v>131</v>
      </c>
      <c r="C4806" s="10" t="s">
        <v>376</v>
      </c>
      <c r="D4806" s="11">
        <v>8307</v>
      </c>
      <c r="E4806" s="10" t="s">
        <v>52</v>
      </c>
      <c r="F4806" s="10"/>
      <c r="G4806" s="11">
        <v>8307</v>
      </c>
      <c r="I4806" s="10" t="s">
        <v>53</v>
      </c>
      <c r="L4806" s="10" t="s">
        <v>54</v>
      </c>
      <c r="M4806" s="10" t="s">
        <v>55</v>
      </c>
      <c r="N4806" s="10" t="s">
        <v>56</v>
      </c>
      <c r="O4806" s="10" t="s">
        <v>106</v>
      </c>
      <c r="P4806" s="10" t="s">
        <v>106</v>
      </c>
      <c r="R4806" s="10" t="s">
        <v>107</v>
      </c>
      <c r="W4806" s="10" t="s">
        <v>135</v>
      </c>
      <c r="X4806" s="10" t="s">
        <v>135</v>
      </c>
      <c r="Z4806">
        <v>-14.673999999999999</v>
      </c>
      <c r="AA4806">
        <v>145.45304999999999</v>
      </c>
      <c r="AB4806" s="10" t="s">
        <v>53</v>
      </c>
      <c r="AD4806" s="10" t="s">
        <v>53</v>
      </c>
      <c r="AE4806" s="12">
        <v>655</v>
      </c>
      <c r="AF4806" s="10" t="s">
        <v>75</v>
      </c>
      <c r="AK4806" s="10" t="str">
        <f t="shared" si="245"/>
        <v>&gt;t_Neoferdina_cumingi_Lizard_8307_FLMNH_037</v>
      </c>
      <c r="AL4806" s="10" t="str">
        <f t="shared" si="246"/>
        <v>&gt;Neoferdina_cumingi_Lizard__UF_8307</v>
      </c>
      <c r="AM4806" s="10" t="s">
        <v>630</v>
      </c>
      <c r="AN4806" s="10" t="s">
        <v>139</v>
      </c>
      <c r="AP4806" s="13"/>
      <c r="AQ4806" s="13"/>
    </row>
    <row r="4807" spans="1:44" ht="14.1" customHeight="1" x14ac:dyDescent="0.2">
      <c r="A4807" s="10">
        <v>2363</v>
      </c>
      <c r="B4807" s="10" t="s">
        <v>98</v>
      </c>
      <c r="C4807" s="10" t="s">
        <v>429</v>
      </c>
      <c r="D4807" s="11">
        <v>3151</v>
      </c>
      <c r="E4807" s="10" t="s">
        <v>52</v>
      </c>
      <c r="F4807" s="10"/>
      <c r="G4807" s="11">
        <v>3151</v>
      </c>
      <c r="I4807" s="10" t="s">
        <v>53</v>
      </c>
      <c r="L4807" s="10" t="s">
        <v>54</v>
      </c>
      <c r="M4807" s="10" t="s">
        <v>55</v>
      </c>
      <c r="N4807" s="10" t="s">
        <v>56</v>
      </c>
      <c r="O4807" s="10" t="s">
        <v>106</v>
      </c>
      <c r="P4807" s="10" t="s">
        <v>106</v>
      </c>
      <c r="R4807" s="10" t="s">
        <v>107</v>
      </c>
      <c r="S4807" s="10" t="s">
        <v>219</v>
      </c>
      <c r="T4807" s="10"/>
      <c r="W4807" s="10" t="s">
        <v>317</v>
      </c>
      <c r="X4807" s="10" t="s">
        <v>317</v>
      </c>
      <c r="Z4807">
        <v>26.505749999999999</v>
      </c>
      <c r="AA4807">
        <v>127.93845</v>
      </c>
      <c r="AB4807" s="10" t="s">
        <v>53</v>
      </c>
      <c r="AD4807" s="10" t="s">
        <v>53</v>
      </c>
      <c r="AE4807" s="12">
        <v>655</v>
      </c>
      <c r="AK4807" s="10" t="str">
        <f t="shared" si="245"/>
        <v>&gt;_Neoferdina_cumingi~_Ryukyus_3151_FLMNH_101</v>
      </c>
      <c r="AL4807" s="10" t="str">
        <f t="shared" si="246"/>
        <v>&gt;Neoferdina_cumingi_Ryukyus__UF_3151</v>
      </c>
      <c r="AM4807" s="10" t="s">
        <v>631</v>
      </c>
      <c r="AP4807" s="13"/>
      <c r="AQ4807" s="13"/>
    </row>
    <row r="4808" spans="1:44" ht="14.1" customHeight="1" x14ac:dyDescent="0.2">
      <c r="A4808" s="10">
        <v>2316</v>
      </c>
      <c r="B4808" s="10" t="s">
        <v>98</v>
      </c>
      <c r="C4808" s="10" t="s">
        <v>105</v>
      </c>
      <c r="D4808" s="11">
        <v>7072</v>
      </c>
      <c r="E4808" s="10" t="s">
        <v>52</v>
      </c>
      <c r="F4808" s="10"/>
      <c r="G4808" s="11">
        <v>7072</v>
      </c>
      <c r="I4808" s="10" t="s">
        <v>53</v>
      </c>
      <c r="L4808" s="10" t="s">
        <v>54</v>
      </c>
      <c r="M4808" s="10" t="s">
        <v>55</v>
      </c>
      <c r="N4808" s="10" t="s">
        <v>56</v>
      </c>
      <c r="O4808" s="10" t="s">
        <v>106</v>
      </c>
      <c r="P4808" s="10" t="s">
        <v>106</v>
      </c>
      <c r="R4808" s="10" t="s">
        <v>107</v>
      </c>
      <c r="W4808" s="10" t="s">
        <v>108</v>
      </c>
      <c r="X4808" s="10" t="s">
        <v>108</v>
      </c>
      <c r="Z4808" t="s">
        <v>60</v>
      </c>
      <c r="AA4808" t="s">
        <v>60</v>
      </c>
      <c r="AB4808" s="10" t="s">
        <v>88</v>
      </c>
      <c r="AC4808" s="10" t="s">
        <v>53</v>
      </c>
      <c r="AD4808" s="10" t="s">
        <v>101</v>
      </c>
      <c r="AE4808" s="12">
        <v>655</v>
      </c>
      <c r="AH4808" s="10" t="s">
        <v>102</v>
      </c>
      <c r="AJ4808" s="10" t="s">
        <v>109</v>
      </c>
      <c r="AK4808" s="10" t="str">
        <f t="shared" si="245"/>
        <v>&gt;_Neoferdina_cumingi_Mayotte_7072_FLMNH_101</v>
      </c>
      <c r="AL4808" s="10" t="str">
        <f t="shared" si="246"/>
        <v>&gt;Neoferdina_cumingi_Mayotte__UF_7072</v>
      </c>
      <c r="AM4808" s="10" t="s">
        <v>110</v>
      </c>
      <c r="AP4808" s="13"/>
      <c r="AQ4808" s="13"/>
      <c r="AR4808" s="13"/>
    </row>
    <row r="4809" spans="1:44" ht="14.1" customHeight="1" x14ac:dyDescent="0.2">
      <c r="A4809" s="10">
        <v>2637</v>
      </c>
      <c r="B4809" s="10" t="s">
        <v>78</v>
      </c>
      <c r="C4809" s="10" t="s">
        <v>83</v>
      </c>
      <c r="D4809" s="11">
        <v>3401</v>
      </c>
      <c r="E4809" s="10" t="s">
        <v>52</v>
      </c>
      <c r="F4809" s="10"/>
      <c r="G4809" s="11">
        <v>3401</v>
      </c>
      <c r="I4809" s="10" t="s">
        <v>53</v>
      </c>
      <c r="L4809" s="10" t="s">
        <v>54</v>
      </c>
      <c r="M4809" s="10" t="s">
        <v>55</v>
      </c>
      <c r="N4809" s="10" t="s">
        <v>56</v>
      </c>
      <c r="O4809" s="10" t="s">
        <v>106</v>
      </c>
      <c r="P4809" s="10" t="s">
        <v>106</v>
      </c>
      <c r="R4809" s="10" t="s">
        <v>107</v>
      </c>
      <c r="W4809" s="14" t="s">
        <v>316</v>
      </c>
      <c r="X4809" s="14" t="s">
        <v>316</v>
      </c>
      <c r="Z4809">
        <v>12.879721</v>
      </c>
      <c r="AA4809">
        <v>121.774017</v>
      </c>
      <c r="AB4809" s="10" t="s">
        <v>53</v>
      </c>
      <c r="AD4809" s="10" t="s">
        <v>53</v>
      </c>
      <c r="AE4809" s="12">
        <v>655</v>
      </c>
      <c r="AK4809" s="10" t="str">
        <f t="shared" si="245"/>
        <v>&gt;_Neoferdina_cumingi_Philippines_3401_FLMNH_108</v>
      </c>
      <c r="AL4809" s="10" t="str">
        <f t="shared" si="246"/>
        <v>&gt;Neoferdina_cumingi_Philippines__UF_3401</v>
      </c>
      <c r="AM4809" s="10" t="s">
        <v>856</v>
      </c>
      <c r="AP4809" s="13"/>
      <c r="AQ4809" s="13"/>
      <c r="AR4809" s="13"/>
    </row>
    <row r="4810" spans="1:44" ht="14.1" customHeight="1" x14ac:dyDescent="0.2">
      <c r="A4810" s="10">
        <v>2523</v>
      </c>
      <c r="B4810" s="10" t="s">
        <v>70</v>
      </c>
      <c r="C4810" s="10" t="s">
        <v>364</v>
      </c>
      <c r="D4810" s="11">
        <v>4497</v>
      </c>
      <c r="E4810" s="10" t="s">
        <v>52</v>
      </c>
      <c r="F4810" s="10"/>
      <c r="G4810" s="11">
        <v>4497</v>
      </c>
      <c r="I4810" s="10" t="s">
        <v>53</v>
      </c>
      <c r="L4810" s="10" t="s">
        <v>54</v>
      </c>
      <c r="M4810" s="10" t="s">
        <v>55</v>
      </c>
      <c r="N4810" s="10" t="s">
        <v>56</v>
      </c>
      <c r="O4810" s="10" t="s">
        <v>106</v>
      </c>
      <c r="P4810" s="10" t="s">
        <v>106</v>
      </c>
      <c r="R4810" s="10" t="s">
        <v>107</v>
      </c>
      <c r="W4810" s="10" t="s">
        <v>864</v>
      </c>
      <c r="X4810" s="10" t="s">
        <v>864</v>
      </c>
      <c r="Z4810" t="s">
        <v>60</v>
      </c>
      <c r="AA4810" t="s">
        <v>60</v>
      </c>
      <c r="AB4810" s="10" t="s">
        <v>53</v>
      </c>
      <c r="AD4810" s="10" t="s">
        <v>53</v>
      </c>
      <c r="AE4810" s="12">
        <v>655</v>
      </c>
      <c r="AK4810" s="10" t="str">
        <f t="shared" si="245"/>
        <v>&gt;_Neoferdina_cumingi_Wake_4497_FLMNH_105</v>
      </c>
      <c r="AL4810" s="10" t="str">
        <f t="shared" si="246"/>
        <v>&gt;Neoferdina_cumingi_Wake__UF_4497</v>
      </c>
      <c r="AM4810" s="10" t="s">
        <v>865</v>
      </c>
      <c r="AP4810" s="13"/>
      <c r="AQ4810" s="13"/>
      <c r="AR4810" s="13"/>
    </row>
    <row r="4811" spans="1:44" ht="14.1" customHeight="1" x14ac:dyDescent="0.2">
      <c r="A4811" s="10">
        <v>2375</v>
      </c>
      <c r="B4811" s="10" t="s">
        <v>98</v>
      </c>
      <c r="C4811" s="10" t="s">
        <v>330</v>
      </c>
      <c r="D4811" s="11">
        <v>304</v>
      </c>
      <c r="E4811" s="10" t="s">
        <v>52</v>
      </c>
      <c r="F4811" s="10"/>
      <c r="G4811" s="11">
        <v>304</v>
      </c>
      <c r="I4811" s="10" t="s">
        <v>53</v>
      </c>
      <c r="L4811" s="10" t="s">
        <v>54</v>
      </c>
      <c r="M4811" s="10" t="s">
        <v>55</v>
      </c>
      <c r="N4811" s="10" t="s">
        <v>56</v>
      </c>
      <c r="O4811" s="10" t="s">
        <v>106</v>
      </c>
      <c r="P4811" s="10" t="s">
        <v>106</v>
      </c>
      <c r="W4811" s="14" t="s">
        <v>316</v>
      </c>
      <c r="X4811" s="14" t="s">
        <v>316</v>
      </c>
      <c r="Z4811">
        <v>12.879721</v>
      </c>
      <c r="AA4811">
        <v>121.774017</v>
      </c>
      <c r="AB4811" s="10" t="s">
        <v>53</v>
      </c>
      <c r="AD4811" s="10" t="s">
        <v>53</v>
      </c>
      <c r="AE4811" s="12">
        <v>655</v>
      </c>
      <c r="AH4811" s="10" t="s">
        <v>628</v>
      </c>
      <c r="AK4811" s="10" t="str">
        <f t="shared" si="245"/>
        <v>&gt;_Neoferdina__Philippines_304_FLMNH_101</v>
      </c>
      <c r="AL4811" s="10" t="str">
        <f t="shared" si="246"/>
        <v>&gt;Neoferdina__Philippines__UF_304</v>
      </c>
      <c r="AM4811" s="10" t="s">
        <v>866</v>
      </c>
      <c r="AP4811" s="13"/>
      <c r="AQ4811" s="13"/>
      <c r="AR4811" s="13"/>
    </row>
    <row r="4812" spans="1:44" ht="14.1" customHeight="1" x14ac:dyDescent="0.2">
      <c r="A4812" s="10">
        <v>2364</v>
      </c>
      <c r="B4812" s="10" t="s">
        <v>98</v>
      </c>
      <c r="C4812" s="10" t="s">
        <v>246</v>
      </c>
      <c r="D4812" s="11">
        <v>1826</v>
      </c>
      <c r="E4812" s="10" t="s">
        <v>52</v>
      </c>
      <c r="F4812" s="10"/>
      <c r="G4812" s="11">
        <v>1826</v>
      </c>
      <c r="I4812" s="10" t="s">
        <v>53</v>
      </c>
      <c r="L4812" s="10" t="s">
        <v>54</v>
      </c>
      <c r="M4812" s="10" t="s">
        <v>55</v>
      </c>
      <c r="N4812" s="10" t="s">
        <v>56</v>
      </c>
      <c r="O4812" s="10" t="s">
        <v>106</v>
      </c>
      <c r="P4812" s="10" t="s">
        <v>106</v>
      </c>
      <c r="R4812" s="10" t="s">
        <v>107</v>
      </c>
      <c r="W4812" s="10" t="s">
        <v>279</v>
      </c>
      <c r="X4812" s="10" t="s">
        <v>279</v>
      </c>
      <c r="Z4812">
        <v>0</v>
      </c>
      <c r="AA4812">
        <v>125</v>
      </c>
      <c r="AB4812" s="10" t="s">
        <v>53</v>
      </c>
      <c r="AD4812" s="10" t="s">
        <v>53</v>
      </c>
      <c r="AE4812" s="12">
        <v>655</v>
      </c>
      <c r="AK4812" s="10" t="str">
        <f t="shared" si="245"/>
        <v>&gt;_Neoferdina_cumingi_Indonesia_1826_FLMNH_101</v>
      </c>
      <c r="AL4812" s="10" t="str">
        <f t="shared" si="246"/>
        <v>&gt;Neoferdina_cumingi_Indonesia__UF_1826</v>
      </c>
      <c r="AM4812" s="10" t="s">
        <v>867</v>
      </c>
      <c r="AP4812" s="13"/>
      <c r="AQ4812" s="13"/>
      <c r="AR4812" s="13"/>
    </row>
    <row r="4813" spans="1:44" ht="14.1" customHeight="1" x14ac:dyDescent="0.2">
      <c r="A4813" s="10">
        <v>2548</v>
      </c>
      <c r="B4813" s="10" t="s">
        <v>70</v>
      </c>
      <c r="C4813" s="10" t="s">
        <v>262</v>
      </c>
      <c r="D4813" s="11">
        <v>2225</v>
      </c>
      <c r="E4813" s="10" t="s">
        <v>52</v>
      </c>
      <c r="F4813" s="10"/>
      <c r="G4813" s="11">
        <v>2225</v>
      </c>
      <c r="I4813" s="10" t="s">
        <v>53</v>
      </c>
      <c r="L4813" s="10" t="s">
        <v>54</v>
      </c>
      <c r="M4813" s="10" t="s">
        <v>55</v>
      </c>
      <c r="N4813" s="10" t="s">
        <v>56</v>
      </c>
      <c r="O4813" s="10" t="s">
        <v>106</v>
      </c>
      <c r="P4813" s="10" t="s">
        <v>106</v>
      </c>
      <c r="W4813" s="10" t="s">
        <v>283</v>
      </c>
      <c r="X4813" s="10" t="s">
        <v>283</v>
      </c>
      <c r="Z4813">
        <v>8.3224199999999993</v>
      </c>
      <c r="AA4813">
        <v>-79.583519999999993</v>
      </c>
      <c r="AB4813" s="10" t="s">
        <v>53</v>
      </c>
      <c r="AD4813" s="10" t="s">
        <v>53</v>
      </c>
      <c r="AE4813" s="12">
        <v>655</v>
      </c>
      <c r="AH4813" s="10" t="s">
        <v>628</v>
      </c>
      <c r="AK4813" s="10" t="str">
        <f t="shared" si="245"/>
        <v>&gt;_Neoferdina__PNG_2225_FLMNH_105</v>
      </c>
      <c r="AL4813" s="10" t="str">
        <f t="shared" si="246"/>
        <v>&gt;Neoferdina__PNG__UF_2225</v>
      </c>
      <c r="AM4813" s="10" t="s">
        <v>866</v>
      </c>
      <c r="AP4813" s="13"/>
      <c r="AQ4813" s="13"/>
      <c r="AR4813" s="13"/>
    </row>
    <row r="4814" spans="1:44" ht="14.1" customHeight="1" x14ac:dyDescent="0.2">
      <c r="A4814" s="10">
        <v>2328</v>
      </c>
      <c r="B4814" s="10" t="s">
        <v>98</v>
      </c>
      <c r="C4814" s="10" t="s">
        <v>315</v>
      </c>
      <c r="D4814" s="11">
        <v>2238</v>
      </c>
      <c r="E4814" s="10" t="s">
        <v>52</v>
      </c>
      <c r="F4814" s="10"/>
      <c r="G4814" s="11">
        <v>2238</v>
      </c>
      <c r="I4814" s="10" t="s">
        <v>53</v>
      </c>
      <c r="L4814" s="10" t="s">
        <v>54</v>
      </c>
      <c r="M4814" s="10" t="s">
        <v>55</v>
      </c>
      <c r="N4814" s="10" t="s">
        <v>56</v>
      </c>
      <c r="O4814" s="10" t="s">
        <v>106</v>
      </c>
      <c r="P4814" s="10" t="s">
        <v>106</v>
      </c>
      <c r="W4814" s="10" t="s">
        <v>283</v>
      </c>
      <c r="X4814" s="10" t="s">
        <v>283</v>
      </c>
      <c r="Z4814">
        <v>8.3224199999999993</v>
      </c>
      <c r="AA4814">
        <v>-79.583519999999993</v>
      </c>
      <c r="AB4814" s="10" t="s">
        <v>53</v>
      </c>
      <c r="AD4814" s="10" t="s">
        <v>53</v>
      </c>
      <c r="AE4814" s="12">
        <v>655</v>
      </c>
      <c r="AH4814" s="10" t="s">
        <v>628</v>
      </c>
      <c r="AK4814" s="10" t="str">
        <f t="shared" si="245"/>
        <v>&gt;_Neoferdina__PNG_2238_FLMNH_101</v>
      </c>
      <c r="AL4814" s="10" t="str">
        <f t="shared" si="246"/>
        <v>&gt;Neoferdina__PNG__UF_2238</v>
      </c>
      <c r="AM4814" s="10" t="s">
        <v>866</v>
      </c>
      <c r="AP4814" s="13"/>
      <c r="AQ4814" s="13"/>
      <c r="AR4814" s="13"/>
    </row>
    <row r="4815" spans="1:44" ht="14.1" customHeight="1" x14ac:dyDescent="0.2">
      <c r="A4815" s="10">
        <v>2536</v>
      </c>
      <c r="B4815" s="10" t="s">
        <v>70</v>
      </c>
      <c r="C4815" s="10" t="s">
        <v>476</v>
      </c>
      <c r="D4815" s="11">
        <v>2244</v>
      </c>
      <c r="E4815" s="10" t="s">
        <v>52</v>
      </c>
      <c r="F4815" s="10"/>
      <c r="G4815" s="11">
        <v>2244</v>
      </c>
      <c r="I4815" s="10" t="s">
        <v>53</v>
      </c>
      <c r="L4815" s="10" t="s">
        <v>54</v>
      </c>
      <c r="M4815" s="10" t="s">
        <v>55</v>
      </c>
      <c r="N4815" s="10" t="s">
        <v>56</v>
      </c>
      <c r="O4815" s="10" t="s">
        <v>106</v>
      </c>
      <c r="P4815" s="10" t="s">
        <v>106</v>
      </c>
      <c r="W4815" s="10" t="s">
        <v>283</v>
      </c>
      <c r="X4815" s="10" t="s">
        <v>283</v>
      </c>
      <c r="Z4815">
        <v>8.3224199999999993</v>
      </c>
      <c r="AA4815">
        <v>-79.583519999999993</v>
      </c>
      <c r="AB4815" s="10" t="s">
        <v>53</v>
      </c>
      <c r="AD4815" s="10" t="s">
        <v>53</v>
      </c>
      <c r="AE4815" s="12">
        <v>655</v>
      </c>
      <c r="AH4815" s="10" t="s">
        <v>628</v>
      </c>
      <c r="AK4815" s="10" t="str">
        <f t="shared" si="245"/>
        <v>&gt;_Neoferdina__PNG_2244_FLMNH_105</v>
      </c>
      <c r="AL4815" s="10" t="str">
        <f t="shared" si="246"/>
        <v>&gt;Neoferdina__PNG__UF_2244</v>
      </c>
      <c r="AM4815" s="10" t="s">
        <v>866</v>
      </c>
      <c r="AP4815" s="13"/>
      <c r="AQ4815" s="13"/>
      <c r="AR4815" s="13"/>
    </row>
    <row r="4816" spans="1:44" ht="14.1" customHeight="1" x14ac:dyDescent="0.2">
      <c r="A4816" s="10">
        <v>2547</v>
      </c>
      <c r="B4816" s="10" t="s">
        <v>70</v>
      </c>
      <c r="C4816" s="10" t="s">
        <v>690</v>
      </c>
      <c r="D4816" s="11">
        <v>4302</v>
      </c>
      <c r="E4816" s="10" t="s">
        <v>52</v>
      </c>
      <c r="F4816" s="10"/>
      <c r="G4816" s="11">
        <v>4302</v>
      </c>
      <c r="I4816" s="10" t="s">
        <v>53</v>
      </c>
      <c r="L4816" s="10" t="s">
        <v>54</v>
      </c>
      <c r="M4816" s="10" t="s">
        <v>55</v>
      </c>
      <c r="N4816" s="10" t="s">
        <v>56</v>
      </c>
      <c r="O4816" s="10" t="s">
        <v>106</v>
      </c>
      <c r="P4816" s="10" t="s">
        <v>106</v>
      </c>
      <c r="W4816" s="10" t="s">
        <v>329</v>
      </c>
      <c r="X4816" s="10" t="s">
        <v>329</v>
      </c>
      <c r="Z4816">
        <v>-15.376706</v>
      </c>
      <c r="AA4816">
        <v>166.959158</v>
      </c>
      <c r="AB4816" s="10" t="s">
        <v>53</v>
      </c>
      <c r="AD4816" s="10" t="s">
        <v>53</v>
      </c>
      <c r="AE4816" s="12">
        <v>655</v>
      </c>
      <c r="AH4816" s="10" t="s">
        <v>628</v>
      </c>
      <c r="AK4816" s="10" t="str">
        <f t="shared" si="245"/>
        <v>&gt;_Neoferdina__Vanuatu_4302_FLMNH_105</v>
      </c>
      <c r="AL4816" s="10" t="str">
        <f t="shared" si="246"/>
        <v>&gt;Neoferdina__Vanuatu__UF_4302</v>
      </c>
      <c r="AM4816" s="10" t="s">
        <v>866</v>
      </c>
      <c r="AP4816" s="13"/>
      <c r="AQ4816" s="13"/>
      <c r="AR4816" s="13"/>
    </row>
    <row r="4817" spans="1:53" ht="14.1" customHeight="1" x14ac:dyDescent="0.2">
      <c r="A4817" s="10">
        <v>859</v>
      </c>
      <c r="B4817" s="10" t="s">
        <v>131</v>
      </c>
      <c r="C4817" s="10" t="s">
        <v>358</v>
      </c>
      <c r="D4817" s="11">
        <v>8315</v>
      </c>
      <c r="E4817" s="10" t="s">
        <v>52</v>
      </c>
      <c r="F4817" s="10"/>
      <c r="G4817" s="11">
        <v>8315</v>
      </c>
      <c r="I4817" s="10" t="s">
        <v>53</v>
      </c>
      <c r="L4817" s="10" t="s">
        <v>54</v>
      </c>
      <c r="M4817" s="10" t="s">
        <v>55</v>
      </c>
      <c r="N4817" s="10" t="s">
        <v>56</v>
      </c>
      <c r="O4817" s="10" t="s">
        <v>106</v>
      </c>
      <c r="P4817" s="10" t="s">
        <v>106</v>
      </c>
      <c r="R4817" s="10" t="s">
        <v>107</v>
      </c>
      <c r="W4817" s="10" t="s">
        <v>135</v>
      </c>
      <c r="X4817" s="10" t="s">
        <v>135</v>
      </c>
      <c r="Z4817">
        <v>-14.673999999999999</v>
      </c>
      <c r="AA4817">
        <v>145.45304999999999</v>
      </c>
      <c r="AB4817" s="10" t="s">
        <v>53</v>
      </c>
      <c r="AD4817" s="10" t="s">
        <v>53</v>
      </c>
      <c r="AE4817" s="12">
        <v>655</v>
      </c>
      <c r="AK4817" s="10" t="str">
        <f t="shared" si="245"/>
        <v>&gt;_Neoferdina_cumingi_Lizard_8315_FLMNH_037</v>
      </c>
      <c r="AL4817" s="10" t="str">
        <f t="shared" si="246"/>
        <v>&gt;Neoferdina_cumingi_Lizard__UF_8315</v>
      </c>
      <c r="AM4817" s="10" t="s">
        <v>868</v>
      </c>
      <c r="AN4817" s="10" t="s">
        <v>139</v>
      </c>
      <c r="AP4817" s="13"/>
      <c r="AQ4817" s="13"/>
      <c r="AR4817" s="13"/>
    </row>
    <row r="4818" spans="1:53" ht="14.1" customHeight="1" x14ac:dyDescent="0.2">
      <c r="A4818" s="10">
        <v>857</v>
      </c>
      <c r="B4818" s="10" t="s">
        <v>131</v>
      </c>
      <c r="C4818" s="10" t="s">
        <v>356</v>
      </c>
      <c r="D4818" s="11">
        <v>8129</v>
      </c>
      <c r="E4818" s="10" t="s">
        <v>52</v>
      </c>
      <c r="F4818" s="10"/>
      <c r="G4818" s="11">
        <v>8129</v>
      </c>
      <c r="I4818" s="10" t="s">
        <v>53</v>
      </c>
      <c r="L4818" s="10" t="s">
        <v>54</v>
      </c>
      <c r="M4818" s="10" t="s">
        <v>55</v>
      </c>
      <c r="N4818" s="10" t="s">
        <v>56</v>
      </c>
      <c r="O4818" s="10" t="s">
        <v>106</v>
      </c>
      <c r="P4818" s="10" t="s">
        <v>106</v>
      </c>
      <c r="R4818" s="10" t="s">
        <v>107</v>
      </c>
      <c r="W4818" s="10" t="s">
        <v>135</v>
      </c>
      <c r="X4818" s="10" t="s">
        <v>135</v>
      </c>
      <c r="Z4818">
        <v>-14.673999999999999</v>
      </c>
      <c r="AA4818">
        <v>145.45304999999999</v>
      </c>
      <c r="AB4818" s="10" t="s">
        <v>53</v>
      </c>
      <c r="AD4818" s="10" t="s">
        <v>53</v>
      </c>
      <c r="AE4818" s="12">
        <v>655</v>
      </c>
      <c r="AK4818" s="10" t="str">
        <f t="shared" ref="AK4818:AK4849" si="247">CONCATENATE("&gt;",AF4818,"_",O4818,"_",R4818,S4818,"_",X4818,"_",D4818,"_",B4818)</f>
        <v>&gt;_Neoferdina_cumingi_Lizard_8129_FLMNH_037</v>
      </c>
      <c r="AL4818" s="10" t="str">
        <f t="shared" si="246"/>
        <v>&gt;Neoferdina_cumingi_Lizard__UF_8129</v>
      </c>
      <c r="AM4818" s="10" t="s">
        <v>869</v>
      </c>
      <c r="AN4818" s="10" t="s">
        <v>139</v>
      </c>
      <c r="AP4818" s="13"/>
      <c r="AQ4818" s="13"/>
      <c r="AR4818" s="13"/>
    </row>
    <row r="4819" spans="1:53" ht="14.1" customHeight="1" x14ac:dyDescent="0.2">
      <c r="A4819" s="10">
        <v>2524</v>
      </c>
      <c r="B4819" s="10" t="s">
        <v>70</v>
      </c>
      <c r="C4819" s="10" t="s">
        <v>211</v>
      </c>
      <c r="D4819" s="11">
        <v>4316</v>
      </c>
      <c r="E4819" s="10" t="s">
        <v>52</v>
      </c>
      <c r="F4819" s="10"/>
      <c r="G4819" s="11">
        <v>4316</v>
      </c>
      <c r="I4819" s="10" t="s">
        <v>53</v>
      </c>
      <c r="L4819" s="10" t="s">
        <v>54</v>
      </c>
      <c r="M4819" s="10" t="s">
        <v>55</v>
      </c>
      <c r="N4819" s="10" t="s">
        <v>56</v>
      </c>
      <c r="O4819" s="10" t="s">
        <v>106</v>
      </c>
      <c r="P4819" s="10" t="s">
        <v>106</v>
      </c>
      <c r="W4819" s="10" t="s">
        <v>329</v>
      </c>
      <c r="X4819" s="10" t="s">
        <v>329</v>
      </c>
      <c r="Z4819">
        <v>-15.376706</v>
      </c>
      <c r="AA4819">
        <v>166.959158</v>
      </c>
      <c r="AB4819" s="10" t="s">
        <v>53</v>
      </c>
      <c r="AD4819" s="10" t="s">
        <v>53</v>
      </c>
      <c r="AE4819" s="12">
        <v>655</v>
      </c>
      <c r="AH4819" s="10" t="s">
        <v>628</v>
      </c>
      <c r="AK4819" s="10" t="str">
        <f t="shared" si="247"/>
        <v>&gt;_Neoferdina__Vanuatu_4316_FLMNH_105</v>
      </c>
      <c r="AL4819" s="10" t="str">
        <f t="shared" si="246"/>
        <v>&gt;Neoferdina__Vanuatu__UF_4316</v>
      </c>
      <c r="AM4819" s="10" t="s">
        <v>870</v>
      </c>
      <c r="AP4819" s="13"/>
      <c r="AQ4819" s="13"/>
      <c r="AR4819" s="13"/>
    </row>
    <row r="4820" spans="1:53" ht="14.1" customHeight="1" x14ac:dyDescent="0.2">
      <c r="A4820" s="10">
        <v>2400</v>
      </c>
      <c r="B4820" s="10" t="s">
        <v>98</v>
      </c>
      <c r="C4820" s="10" t="s">
        <v>201</v>
      </c>
      <c r="D4820" s="11">
        <v>4362</v>
      </c>
      <c r="E4820" s="10" t="s">
        <v>52</v>
      </c>
      <c r="F4820" s="10"/>
      <c r="G4820" s="11">
        <v>4362</v>
      </c>
      <c r="I4820" s="10" t="s">
        <v>53</v>
      </c>
      <c r="L4820" s="10" t="s">
        <v>54</v>
      </c>
      <c r="M4820" s="10" t="s">
        <v>55</v>
      </c>
      <c r="N4820" s="10" t="s">
        <v>56</v>
      </c>
      <c r="O4820" s="10" t="s">
        <v>106</v>
      </c>
      <c r="P4820" s="10" t="s">
        <v>106</v>
      </c>
      <c r="W4820" s="10" t="s">
        <v>329</v>
      </c>
      <c r="X4820" s="10" t="s">
        <v>329</v>
      </c>
      <c r="Z4820">
        <v>-15.376706</v>
      </c>
      <c r="AA4820">
        <v>166.959158</v>
      </c>
      <c r="AB4820" s="10" t="s">
        <v>53</v>
      </c>
      <c r="AD4820" s="10" t="s">
        <v>53</v>
      </c>
      <c r="AE4820" s="12">
        <v>655</v>
      </c>
      <c r="AH4820" s="10" t="s">
        <v>628</v>
      </c>
      <c r="AK4820" s="10" t="str">
        <f t="shared" si="247"/>
        <v>&gt;_Neoferdina__Vanuatu_4362_FLMNH_101</v>
      </c>
      <c r="AL4820" s="10" t="str">
        <f t="shared" si="246"/>
        <v>&gt;Neoferdina__Vanuatu__UF_4362</v>
      </c>
      <c r="AM4820" s="10" t="s">
        <v>871</v>
      </c>
      <c r="AP4820" s="13"/>
      <c r="AQ4820" s="13"/>
      <c r="AR4820" s="13"/>
    </row>
    <row r="4821" spans="1:53" ht="14.1" customHeight="1" x14ac:dyDescent="0.2">
      <c r="A4821" s="10">
        <v>789</v>
      </c>
      <c r="B4821" s="10" t="s">
        <v>131</v>
      </c>
      <c r="C4821" s="10" t="s">
        <v>375</v>
      </c>
      <c r="D4821" s="11">
        <v>8280</v>
      </c>
      <c r="E4821" s="10" t="s">
        <v>52</v>
      </c>
      <c r="F4821" s="10"/>
      <c r="G4821" s="11">
        <v>8280</v>
      </c>
      <c r="I4821" s="10" t="s">
        <v>53</v>
      </c>
      <c r="L4821" s="10" t="s">
        <v>54</v>
      </c>
      <c r="M4821" s="10" t="s">
        <v>55</v>
      </c>
      <c r="N4821" s="10" t="s">
        <v>56</v>
      </c>
      <c r="O4821" s="10" t="s">
        <v>106</v>
      </c>
      <c r="P4821" s="10" t="s">
        <v>106</v>
      </c>
      <c r="W4821" s="10" t="s">
        <v>135</v>
      </c>
      <c r="X4821" s="10" t="s">
        <v>135</v>
      </c>
      <c r="Z4821">
        <v>-14.673999999999999</v>
      </c>
      <c r="AA4821">
        <v>145.45304999999999</v>
      </c>
      <c r="AB4821" s="10" t="s">
        <v>53</v>
      </c>
      <c r="AD4821" s="10" t="s">
        <v>53</v>
      </c>
      <c r="AE4821" s="12">
        <v>655</v>
      </c>
      <c r="AH4821" s="10" t="s">
        <v>628</v>
      </c>
      <c r="AK4821" s="10" t="str">
        <f t="shared" si="247"/>
        <v>&gt;_Neoferdina__Lizard_8280_FLMNH_037</v>
      </c>
      <c r="AL4821" s="10" t="str">
        <f t="shared" si="246"/>
        <v>&gt;Neoferdina__Lizard__UF_8280</v>
      </c>
      <c r="AM4821" s="10" t="s">
        <v>872</v>
      </c>
      <c r="AN4821" s="10" t="s">
        <v>139</v>
      </c>
      <c r="AP4821" s="13"/>
      <c r="AQ4821" s="13"/>
      <c r="AR4821" s="13"/>
    </row>
    <row r="4822" spans="1:53" ht="14.1" customHeight="1" x14ac:dyDescent="0.2">
      <c r="A4822" s="10">
        <v>3827</v>
      </c>
      <c r="B4822" s="10" t="s">
        <v>395</v>
      </c>
      <c r="C4822" s="10" t="s">
        <v>319</v>
      </c>
      <c r="D4822" s="10">
        <v>10011</v>
      </c>
      <c r="E4822" s="10" t="s">
        <v>52</v>
      </c>
      <c r="F4822" s="10"/>
      <c r="G4822" s="11">
        <v>10011</v>
      </c>
      <c r="I4822" s="10" t="s">
        <v>53</v>
      </c>
      <c r="L4822" s="10" t="s">
        <v>54</v>
      </c>
      <c r="M4822" s="10" t="s">
        <v>55</v>
      </c>
      <c r="N4822" s="10" t="s">
        <v>56</v>
      </c>
      <c r="O4822" s="10" t="s">
        <v>106</v>
      </c>
      <c r="P4822" s="10" t="s">
        <v>106</v>
      </c>
      <c r="R4822" s="10" t="s">
        <v>107</v>
      </c>
      <c r="W4822" s="10" t="s">
        <v>396</v>
      </c>
      <c r="X4822" s="10" t="s">
        <v>396</v>
      </c>
      <c r="Z4822">
        <v>-23.442709300000001</v>
      </c>
      <c r="AA4822">
        <v>151.91516619999999</v>
      </c>
      <c r="AB4822" s="10" t="s">
        <v>53</v>
      </c>
      <c r="AD4822" s="10" t="s">
        <v>53</v>
      </c>
      <c r="AE4822" s="12">
        <v>655</v>
      </c>
      <c r="AK4822" s="10" t="str">
        <f t="shared" si="247"/>
        <v>&gt;_Neoferdina_cumingi_Heron_10011_FLMNH_162</v>
      </c>
      <c r="AL4822" s="10" t="str">
        <f t="shared" si="246"/>
        <v>&gt;Neoferdina_cumingi_Heron__UF_10011</v>
      </c>
      <c r="AM4822" s="10" t="s">
        <v>873</v>
      </c>
      <c r="AN4822" s="10" t="s">
        <v>397</v>
      </c>
      <c r="AP4822" s="13"/>
      <c r="AQ4822" s="13"/>
      <c r="AR4822" s="13"/>
    </row>
    <row r="4823" spans="1:53" ht="14.1" customHeight="1" x14ac:dyDescent="0.2">
      <c r="A4823" s="10">
        <v>2388</v>
      </c>
      <c r="B4823" s="10" t="s">
        <v>98</v>
      </c>
      <c r="C4823" s="10" t="s">
        <v>353</v>
      </c>
      <c r="D4823" s="11">
        <v>4298</v>
      </c>
      <c r="E4823" s="10" t="s">
        <v>52</v>
      </c>
      <c r="F4823" s="10"/>
      <c r="G4823" s="11">
        <v>4298</v>
      </c>
      <c r="I4823" s="10" t="s">
        <v>53</v>
      </c>
      <c r="L4823" s="10" t="s">
        <v>54</v>
      </c>
      <c r="M4823" s="10" t="s">
        <v>55</v>
      </c>
      <c r="N4823" s="10" t="s">
        <v>56</v>
      </c>
      <c r="O4823" s="10" t="s">
        <v>106</v>
      </c>
      <c r="P4823" s="10" t="s">
        <v>106</v>
      </c>
      <c r="W4823" s="10" t="s">
        <v>329</v>
      </c>
      <c r="X4823" s="10" t="s">
        <v>329</v>
      </c>
      <c r="Z4823">
        <v>-15.376706</v>
      </c>
      <c r="AA4823">
        <v>166.959158</v>
      </c>
      <c r="AB4823" s="10" t="s">
        <v>53</v>
      </c>
      <c r="AD4823" s="10" t="s">
        <v>53</v>
      </c>
      <c r="AE4823" s="12">
        <v>655</v>
      </c>
      <c r="AH4823" s="10" t="s">
        <v>628</v>
      </c>
      <c r="AK4823" s="10" t="str">
        <f t="shared" si="247"/>
        <v>&gt;_Neoferdina__Vanuatu_4298_FLMNH_101</v>
      </c>
      <c r="AL4823" s="10" t="str">
        <f t="shared" si="246"/>
        <v>&gt;Neoferdina__Vanuatu__UF_4298</v>
      </c>
      <c r="AM4823" s="10" t="s">
        <v>874</v>
      </c>
      <c r="AP4823" s="13"/>
      <c r="AQ4823" s="13"/>
      <c r="AR4823" s="13"/>
    </row>
    <row r="4824" spans="1:53" ht="14.1" customHeight="1" x14ac:dyDescent="0.2">
      <c r="A4824" s="10">
        <v>2376</v>
      </c>
      <c r="B4824" s="10" t="s">
        <v>98</v>
      </c>
      <c r="C4824" s="10" t="s">
        <v>232</v>
      </c>
      <c r="D4824" s="11">
        <v>3896</v>
      </c>
      <c r="E4824" s="10" t="s">
        <v>52</v>
      </c>
      <c r="F4824" s="10"/>
      <c r="G4824" s="11">
        <v>3896</v>
      </c>
      <c r="I4824" s="10" t="s">
        <v>53</v>
      </c>
      <c r="L4824" s="10" t="s">
        <v>54</v>
      </c>
      <c r="M4824" s="10" t="s">
        <v>55</v>
      </c>
      <c r="N4824" s="10" t="s">
        <v>56</v>
      </c>
      <c r="O4824" s="10" t="s">
        <v>106</v>
      </c>
      <c r="P4824" s="10" t="s">
        <v>106</v>
      </c>
      <c r="R4824" s="10" t="s">
        <v>107</v>
      </c>
      <c r="W4824" s="10" t="s">
        <v>317</v>
      </c>
      <c r="X4824" s="10" t="s">
        <v>317</v>
      </c>
      <c r="Z4824">
        <v>26.505749999999999</v>
      </c>
      <c r="AA4824">
        <v>127.93845</v>
      </c>
      <c r="AB4824" s="10" t="s">
        <v>53</v>
      </c>
      <c r="AD4824" s="10" t="s">
        <v>53</v>
      </c>
      <c r="AE4824" s="12">
        <v>655</v>
      </c>
      <c r="AK4824" s="10" t="str">
        <f t="shared" si="247"/>
        <v>&gt;_Neoferdina_cumingi_Ryukyus_3896_FLMNH_101</v>
      </c>
      <c r="AL4824" s="10" t="str">
        <f t="shared" si="246"/>
        <v>&gt;Neoferdina_cumingi_Ryukyus__UF_3896</v>
      </c>
      <c r="AM4824" s="10" t="s">
        <v>875</v>
      </c>
      <c r="AP4824" s="13"/>
      <c r="AQ4824" s="13"/>
      <c r="AR4824" s="13"/>
    </row>
    <row r="4825" spans="1:53" ht="14.1" customHeight="1" x14ac:dyDescent="0.2">
      <c r="A4825" s="10">
        <v>2571</v>
      </c>
      <c r="B4825" s="10" t="s">
        <v>70</v>
      </c>
      <c r="C4825" s="10" t="s">
        <v>258</v>
      </c>
      <c r="D4825" s="11">
        <v>3897</v>
      </c>
      <c r="E4825" s="10" t="s">
        <v>52</v>
      </c>
      <c r="F4825" s="10"/>
      <c r="G4825" s="11">
        <v>3897</v>
      </c>
      <c r="I4825" s="10" t="s">
        <v>53</v>
      </c>
      <c r="L4825" s="10" t="s">
        <v>54</v>
      </c>
      <c r="M4825" s="10" t="s">
        <v>55</v>
      </c>
      <c r="N4825" s="10" t="s">
        <v>56</v>
      </c>
      <c r="O4825" s="10" t="s">
        <v>106</v>
      </c>
      <c r="P4825" s="10" t="s">
        <v>106</v>
      </c>
      <c r="R4825" s="10" t="s">
        <v>107</v>
      </c>
      <c r="W4825" s="10" t="s">
        <v>317</v>
      </c>
      <c r="X4825" s="10" t="s">
        <v>317</v>
      </c>
      <c r="Z4825">
        <v>26.505749999999999</v>
      </c>
      <c r="AA4825">
        <v>127.93845</v>
      </c>
      <c r="AB4825" s="10" t="s">
        <v>53</v>
      </c>
      <c r="AD4825" s="10" t="s">
        <v>53</v>
      </c>
      <c r="AE4825" s="12">
        <v>655</v>
      </c>
      <c r="AK4825" s="10" t="str">
        <f t="shared" si="247"/>
        <v>&gt;_Neoferdina_cumingi_Ryukyus_3897_FLMNH_105</v>
      </c>
      <c r="AL4825" s="10" t="str">
        <f t="shared" si="246"/>
        <v>&gt;Neoferdina_cumingi_Ryukyus__UF_3897</v>
      </c>
      <c r="AM4825" s="10" t="s">
        <v>875</v>
      </c>
      <c r="AP4825" s="13"/>
      <c r="AQ4825" s="13"/>
      <c r="AR4825" s="13"/>
    </row>
    <row r="4826" spans="1:53" ht="14.1" customHeight="1" x14ac:dyDescent="0.2">
      <c r="A4826" s="10">
        <v>2500</v>
      </c>
      <c r="B4826" s="10" t="s">
        <v>70</v>
      </c>
      <c r="C4826" s="10" t="s">
        <v>65</v>
      </c>
      <c r="D4826" s="11">
        <v>2209</v>
      </c>
      <c r="E4826" s="10" t="s">
        <v>52</v>
      </c>
      <c r="F4826" s="10"/>
      <c r="G4826" s="11">
        <v>2209</v>
      </c>
      <c r="H4826" s="5"/>
      <c r="I4826" s="10" t="s">
        <v>53</v>
      </c>
      <c r="J4826" s="5"/>
      <c r="K4826" s="5"/>
      <c r="L4826" s="10" t="s">
        <v>54</v>
      </c>
      <c r="M4826" s="10" t="s">
        <v>55</v>
      </c>
      <c r="N4826" s="10" t="s">
        <v>56</v>
      </c>
      <c r="O4826" s="10" t="s">
        <v>106</v>
      </c>
      <c r="P4826" s="10" t="s">
        <v>106</v>
      </c>
      <c r="Q4826" s="5"/>
      <c r="R4826" s="10" t="s">
        <v>107</v>
      </c>
      <c r="S4826" s="5"/>
      <c r="T4826" s="5"/>
      <c r="U4826" s="5"/>
      <c r="V4826" s="5"/>
      <c r="W4826" s="10" t="s">
        <v>283</v>
      </c>
      <c r="X4826" s="10" t="s">
        <v>283</v>
      </c>
      <c r="Y4826" s="5"/>
      <c r="Z4826">
        <v>8.3224199999999993</v>
      </c>
      <c r="AA4826">
        <v>-79.583519999999993</v>
      </c>
      <c r="AB4826" s="10" t="s">
        <v>53</v>
      </c>
      <c r="AC4826" s="5"/>
      <c r="AD4826" s="10" t="s">
        <v>53</v>
      </c>
      <c r="AE4826" s="12">
        <v>655</v>
      </c>
      <c r="AF4826" s="5"/>
      <c r="AG4826" s="5"/>
      <c r="AH4826" s="5"/>
      <c r="AI4826" s="5"/>
      <c r="AJ4826" s="5"/>
      <c r="AK4826" s="10" t="str">
        <f t="shared" si="247"/>
        <v>&gt;_Neoferdina_cumingi_PNG_2209_FLMNH_105</v>
      </c>
      <c r="AL4826" s="10" t="str">
        <f t="shared" si="246"/>
        <v>&gt;Neoferdina_cumingi_PNG__UF_2209</v>
      </c>
      <c r="AM4826" s="10" t="s">
        <v>876</v>
      </c>
      <c r="AN4826" s="5"/>
      <c r="AO4826" s="5"/>
      <c r="AP4826" s="13"/>
      <c r="AQ4826" s="13"/>
      <c r="AR4826" s="13"/>
      <c r="AS4826" s="5"/>
      <c r="AT4826" s="5"/>
      <c r="AU4826" s="5"/>
      <c r="AV4826" s="5"/>
      <c r="AW4826" s="5"/>
      <c r="AX4826" s="5"/>
      <c r="AY4826" s="5"/>
      <c r="AZ4826" s="5"/>
      <c r="BA4826" s="5"/>
    </row>
    <row r="4827" spans="1:53" ht="14.1" customHeight="1" x14ac:dyDescent="0.2">
      <c r="A4827" s="10">
        <v>2340</v>
      </c>
      <c r="B4827" s="10" t="s">
        <v>98</v>
      </c>
      <c r="C4827" s="10" t="s">
        <v>334</v>
      </c>
      <c r="D4827" s="11">
        <v>332</v>
      </c>
      <c r="E4827" s="10" t="s">
        <v>52</v>
      </c>
      <c r="F4827" s="10"/>
      <c r="G4827" s="11">
        <v>332</v>
      </c>
      <c r="I4827" s="10" t="s">
        <v>53</v>
      </c>
      <c r="L4827" s="10" t="s">
        <v>54</v>
      </c>
      <c r="M4827" s="10" t="s">
        <v>55</v>
      </c>
      <c r="N4827" s="10" t="s">
        <v>56</v>
      </c>
      <c r="O4827" s="10" t="s">
        <v>106</v>
      </c>
      <c r="P4827" s="10" t="s">
        <v>106</v>
      </c>
      <c r="R4827" s="10" t="s">
        <v>107</v>
      </c>
      <c r="W4827" s="10" t="s">
        <v>877</v>
      </c>
      <c r="X4827" s="10" t="s">
        <v>877</v>
      </c>
      <c r="Z4827" t="s">
        <v>60</v>
      </c>
      <c r="AA4827" t="s">
        <v>60</v>
      </c>
      <c r="AB4827" s="10" t="s">
        <v>53</v>
      </c>
      <c r="AD4827" s="10" t="s">
        <v>53</v>
      </c>
      <c r="AE4827" s="12">
        <v>655</v>
      </c>
      <c r="AK4827" s="10" t="str">
        <f t="shared" si="247"/>
        <v>&gt;_Neoferdina_cumingi_Tuamotu_332_FLMNH_101</v>
      </c>
      <c r="AL4827" s="10" t="str">
        <f t="shared" si="246"/>
        <v>&gt;Neoferdina_cumingi_Tuamotu__UF_332</v>
      </c>
      <c r="AM4827" s="10" t="s">
        <v>878</v>
      </c>
      <c r="AP4827" s="13"/>
      <c r="AQ4827" s="13"/>
      <c r="AR4827" s="13"/>
    </row>
    <row r="4828" spans="1:53" ht="14.1" customHeight="1" x14ac:dyDescent="0.2">
      <c r="A4828" s="10">
        <v>6948</v>
      </c>
      <c r="B4828" s="10" t="s">
        <v>1128</v>
      </c>
      <c r="D4828" s="21" t="s">
        <v>1294</v>
      </c>
      <c r="E4828" s="10" t="s">
        <v>52</v>
      </c>
      <c r="F4828" s="10"/>
      <c r="G4828" s="22">
        <v>12448</v>
      </c>
      <c r="L4828" s="14" t="s">
        <v>54</v>
      </c>
      <c r="M4828" s="10" t="s">
        <v>55</v>
      </c>
      <c r="N4828" s="23" t="s">
        <v>133</v>
      </c>
      <c r="O4828" s="21" t="s">
        <v>106</v>
      </c>
      <c r="P4828" s="21" t="s">
        <v>106</v>
      </c>
      <c r="R4828" s="14" t="s">
        <v>107</v>
      </c>
      <c r="S4828" s="21"/>
      <c r="T4828" s="21"/>
      <c r="W4828" s="10" t="s">
        <v>1131</v>
      </c>
      <c r="X4828" s="10" t="s">
        <v>1131</v>
      </c>
      <c r="Z4828" t="s">
        <v>60</v>
      </c>
      <c r="AA4828" t="s">
        <v>60</v>
      </c>
      <c r="AH4828" s="14" t="s">
        <v>107</v>
      </c>
      <c r="AK4828" s="10" t="str">
        <f t="shared" si="247"/>
        <v>&gt;_Neoferdina_cumingi_MOO_BMOO-17274_BMOO</v>
      </c>
      <c r="AL4828" s="10" t="str">
        <f t="shared" si="246"/>
        <v>&gt;Neoferdina_cumingi_MOO__UF_BMOO-17274</v>
      </c>
      <c r="AM4828" s="25" t="s">
        <v>1295</v>
      </c>
      <c r="AO4828" s="26" t="s">
        <v>1296</v>
      </c>
    </row>
    <row r="4829" spans="1:53" ht="14.1" customHeight="1" x14ac:dyDescent="0.2">
      <c r="A4829" s="10">
        <v>2609</v>
      </c>
      <c r="B4829" s="10" t="s">
        <v>78</v>
      </c>
      <c r="C4829" s="10" t="s">
        <v>297</v>
      </c>
      <c r="D4829" s="11">
        <v>5270</v>
      </c>
      <c r="E4829" s="10" t="s">
        <v>52</v>
      </c>
      <c r="F4829" s="10"/>
      <c r="G4829" s="11">
        <v>5270</v>
      </c>
      <c r="I4829" s="10" t="s">
        <v>53</v>
      </c>
      <c r="L4829" s="10" t="s">
        <v>54</v>
      </c>
      <c r="M4829" s="10" t="s">
        <v>55</v>
      </c>
      <c r="N4829" s="10" t="s">
        <v>56</v>
      </c>
      <c r="O4829" s="10" t="s">
        <v>106</v>
      </c>
      <c r="P4829" s="10" t="s">
        <v>106</v>
      </c>
      <c r="R4829" s="10" t="s">
        <v>107</v>
      </c>
      <c r="W4829" s="14" t="s">
        <v>81</v>
      </c>
      <c r="X4829" s="14" t="s">
        <v>81</v>
      </c>
      <c r="Z4829">
        <v>-17.5</v>
      </c>
      <c r="AA4829">
        <v>-149.80000000000001</v>
      </c>
      <c r="AB4829" s="10" t="s">
        <v>53</v>
      </c>
      <c r="AD4829" s="10" t="s">
        <v>53</v>
      </c>
      <c r="AE4829" s="12">
        <v>655</v>
      </c>
      <c r="AF4829" s="10" t="s">
        <v>539</v>
      </c>
      <c r="AK4829" s="10" t="str">
        <f t="shared" si="247"/>
        <v>&gt;st_Neoferdina_cumingi_Moorea_5270_FLMNH_108</v>
      </c>
      <c r="AL4829" s="10" t="str">
        <f t="shared" si="246"/>
        <v>&gt;Neoferdina_cumingi_Moorea__UF_5270</v>
      </c>
      <c r="AM4829" s="10" t="s">
        <v>120</v>
      </c>
      <c r="AP4829" s="13"/>
      <c r="AQ4829" s="13"/>
      <c r="AR4829" s="13"/>
    </row>
    <row r="4830" spans="1:53" ht="14.1" customHeight="1" x14ac:dyDescent="0.2">
      <c r="A4830" s="10">
        <v>2787</v>
      </c>
      <c r="B4830" s="10" t="s">
        <v>111</v>
      </c>
      <c r="C4830" s="10" t="s">
        <v>280</v>
      </c>
      <c r="D4830" s="11">
        <v>5350</v>
      </c>
      <c r="E4830" s="10" t="s">
        <v>52</v>
      </c>
      <c r="F4830" s="10"/>
      <c r="G4830" s="11">
        <v>5350</v>
      </c>
      <c r="I4830" s="10" t="s">
        <v>53</v>
      </c>
      <c r="L4830" s="10" t="s">
        <v>54</v>
      </c>
      <c r="M4830" s="10" t="s">
        <v>55</v>
      </c>
      <c r="N4830" s="10" t="s">
        <v>56</v>
      </c>
      <c r="O4830" s="10" t="s">
        <v>106</v>
      </c>
      <c r="P4830" s="10" t="s">
        <v>106</v>
      </c>
      <c r="R4830" s="10" t="s">
        <v>107</v>
      </c>
      <c r="W4830" s="14" t="s">
        <v>81</v>
      </c>
      <c r="X4830" s="14" t="s">
        <v>81</v>
      </c>
      <c r="Z4830">
        <v>-17.5</v>
      </c>
      <c r="AA4830">
        <v>-149.80000000000001</v>
      </c>
      <c r="AB4830" s="10" t="s">
        <v>53</v>
      </c>
      <c r="AD4830" s="10" t="s">
        <v>53</v>
      </c>
      <c r="AE4830" s="12">
        <v>655</v>
      </c>
      <c r="AK4830" s="10" t="str">
        <f t="shared" si="247"/>
        <v>&gt;_Neoferdina_cumingi_Moorea_5350_FLMNH_110</v>
      </c>
      <c r="AL4830" s="10" t="str">
        <f t="shared" si="246"/>
        <v>&gt;Neoferdina_cumingi_Moorea__UF_5350</v>
      </c>
      <c r="AM4830" s="10" t="s">
        <v>120</v>
      </c>
      <c r="AP4830" s="13"/>
      <c r="AQ4830" s="13"/>
      <c r="AR4830" s="13"/>
    </row>
    <row r="4831" spans="1:53" ht="14.1" customHeight="1" x14ac:dyDescent="0.2">
      <c r="A4831" s="10">
        <v>2931</v>
      </c>
      <c r="B4831" s="10" t="s">
        <v>229</v>
      </c>
      <c r="C4831" s="10" t="s">
        <v>690</v>
      </c>
      <c r="D4831" s="11">
        <v>5259</v>
      </c>
      <c r="E4831" s="10" t="s">
        <v>52</v>
      </c>
      <c r="F4831" s="10"/>
      <c r="G4831" s="11">
        <v>5259</v>
      </c>
      <c r="I4831" s="10" t="s">
        <v>53</v>
      </c>
      <c r="L4831" s="10" t="s">
        <v>54</v>
      </c>
      <c r="M4831" s="10" t="s">
        <v>55</v>
      </c>
      <c r="N4831" s="10" t="s">
        <v>56</v>
      </c>
      <c r="O4831" s="10" t="s">
        <v>106</v>
      </c>
      <c r="P4831" s="10" t="s">
        <v>106</v>
      </c>
      <c r="R4831" s="10" t="s">
        <v>107</v>
      </c>
      <c r="W4831" s="14" t="s">
        <v>81</v>
      </c>
      <c r="X4831" s="14" t="s">
        <v>81</v>
      </c>
      <c r="Z4831">
        <v>-17.5</v>
      </c>
      <c r="AA4831">
        <v>-149.80000000000001</v>
      </c>
      <c r="AB4831" s="10" t="s">
        <v>53</v>
      </c>
      <c r="AD4831" s="10" t="s">
        <v>53</v>
      </c>
      <c r="AE4831" s="12">
        <v>655</v>
      </c>
      <c r="AK4831" s="10" t="str">
        <f t="shared" si="247"/>
        <v>&gt;_Neoferdina_cumingi_Moorea_5259_FLMNH_112</v>
      </c>
      <c r="AL4831" s="10" t="str">
        <f t="shared" si="246"/>
        <v>&gt;Neoferdina_cumingi_Moorea__UF_5259</v>
      </c>
      <c r="AM4831" s="10" t="s">
        <v>879</v>
      </c>
      <c r="AP4831" s="13"/>
      <c r="AQ4831" s="13"/>
      <c r="AR4831" s="13"/>
    </row>
    <row r="4832" spans="1:53" ht="14.1" customHeight="1" x14ac:dyDescent="0.2">
      <c r="A4832" s="10">
        <v>2840</v>
      </c>
      <c r="B4832" s="10" t="s">
        <v>111</v>
      </c>
      <c r="C4832" s="10" t="s">
        <v>293</v>
      </c>
      <c r="D4832" s="11">
        <v>5275</v>
      </c>
      <c r="E4832" s="10" t="s">
        <v>52</v>
      </c>
      <c r="F4832" s="10"/>
      <c r="G4832" s="11">
        <v>5275</v>
      </c>
      <c r="I4832" s="10" t="s">
        <v>53</v>
      </c>
      <c r="L4832" s="10" t="s">
        <v>54</v>
      </c>
      <c r="M4832" s="10" t="s">
        <v>55</v>
      </c>
      <c r="N4832" s="10" t="s">
        <v>56</v>
      </c>
      <c r="O4832" s="10" t="s">
        <v>106</v>
      </c>
      <c r="P4832" s="10" t="s">
        <v>106</v>
      </c>
      <c r="R4832" s="10" t="s">
        <v>107</v>
      </c>
      <c r="W4832" s="14" t="s">
        <v>81</v>
      </c>
      <c r="X4832" s="14" t="s">
        <v>81</v>
      </c>
      <c r="Z4832">
        <v>-17.5</v>
      </c>
      <c r="AA4832">
        <v>-149.80000000000001</v>
      </c>
      <c r="AB4832" s="10" t="s">
        <v>53</v>
      </c>
      <c r="AD4832" s="10" t="s">
        <v>53</v>
      </c>
      <c r="AE4832" s="12">
        <v>655</v>
      </c>
      <c r="AK4832" s="10" t="str">
        <f t="shared" si="247"/>
        <v>&gt;_Neoferdina_cumingi_Moorea_5275_FLMNH_110</v>
      </c>
      <c r="AL4832" s="10" t="str">
        <f t="shared" si="246"/>
        <v>&gt;Neoferdina_cumingi_Moorea__UF_5275</v>
      </c>
      <c r="AM4832" s="10" t="s">
        <v>880</v>
      </c>
      <c r="AP4832" s="13"/>
      <c r="AQ4832" s="13"/>
      <c r="AR4832" s="13"/>
    </row>
    <row r="4833" spans="1:44" ht="14.1" customHeight="1" x14ac:dyDescent="0.2">
      <c r="A4833" s="10">
        <v>2736</v>
      </c>
      <c r="B4833" s="10" t="s">
        <v>250</v>
      </c>
      <c r="C4833" s="10" t="s">
        <v>263</v>
      </c>
      <c r="D4833" s="11">
        <v>2771</v>
      </c>
      <c r="E4833" s="10" t="s">
        <v>52</v>
      </c>
      <c r="F4833" s="10"/>
      <c r="G4833" s="11">
        <v>2771</v>
      </c>
      <c r="I4833" s="10" t="s">
        <v>53</v>
      </c>
      <c r="L4833" s="10" t="s">
        <v>54</v>
      </c>
      <c r="M4833" s="10" t="s">
        <v>55</v>
      </c>
      <c r="N4833" s="10" t="s">
        <v>56</v>
      </c>
      <c r="O4833" s="10" t="s">
        <v>106</v>
      </c>
      <c r="P4833" s="10" t="s">
        <v>106</v>
      </c>
      <c r="W4833" s="10" t="s">
        <v>198</v>
      </c>
      <c r="X4833" s="10" t="s">
        <v>198</v>
      </c>
      <c r="Z4833" t="s">
        <v>60</v>
      </c>
      <c r="AA4833" t="s">
        <v>60</v>
      </c>
      <c r="AB4833" s="10" t="s">
        <v>53</v>
      </c>
      <c r="AD4833" s="10" t="s">
        <v>53</v>
      </c>
      <c r="AE4833" s="12">
        <v>655</v>
      </c>
      <c r="AH4833" s="10" t="s">
        <v>628</v>
      </c>
      <c r="AK4833" s="10" t="str">
        <f t="shared" si="247"/>
        <v>&gt;_Neoferdina__Mariana_2771_FLMNH_109</v>
      </c>
      <c r="AL4833" s="10" t="str">
        <f t="shared" si="246"/>
        <v>&gt;Neoferdina__Mariana__UF_2771</v>
      </c>
      <c r="AM4833" s="10" t="s">
        <v>891</v>
      </c>
      <c r="AP4833" s="13"/>
      <c r="AQ4833" s="13"/>
      <c r="AR4833" s="13"/>
    </row>
    <row r="4834" spans="1:44" ht="14.1" customHeight="1" x14ac:dyDescent="0.2">
      <c r="A4834" s="10">
        <v>2399</v>
      </c>
      <c r="B4834" s="10" t="s">
        <v>98</v>
      </c>
      <c r="C4834" s="10" t="s">
        <v>387</v>
      </c>
      <c r="D4834" s="11">
        <v>1823</v>
      </c>
      <c r="E4834" s="10" t="s">
        <v>52</v>
      </c>
      <c r="F4834" s="10"/>
      <c r="G4834" s="11">
        <v>1823</v>
      </c>
      <c r="I4834" s="10" t="s">
        <v>53</v>
      </c>
      <c r="L4834" s="10" t="s">
        <v>54</v>
      </c>
      <c r="M4834" s="10" t="s">
        <v>55</v>
      </c>
      <c r="N4834" s="10" t="s">
        <v>56</v>
      </c>
      <c r="O4834" s="10" t="s">
        <v>106</v>
      </c>
      <c r="P4834" s="10" t="s">
        <v>106</v>
      </c>
      <c r="R4834" s="10" t="s">
        <v>903</v>
      </c>
      <c r="W4834" s="10" t="s">
        <v>279</v>
      </c>
      <c r="X4834" s="10" t="s">
        <v>279</v>
      </c>
      <c r="Z4834">
        <v>0</v>
      </c>
      <c r="AA4834">
        <v>125</v>
      </c>
      <c r="AB4834" s="10" t="s">
        <v>53</v>
      </c>
      <c r="AD4834" s="10" t="s">
        <v>53</v>
      </c>
      <c r="AE4834" s="12">
        <v>655</v>
      </c>
      <c r="AF4834" s="10" t="s">
        <v>75</v>
      </c>
      <c r="AK4834" s="10" t="str">
        <f t="shared" si="247"/>
        <v>&gt;t_Neoferdina_glyptodisca_Indonesia_1823_FLMNH_101</v>
      </c>
      <c r="AL4834" s="10" t="str">
        <f t="shared" si="246"/>
        <v>&gt;Neoferdina_glyptodisca_Indonesia__UF_1823</v>
      </c>
      <c r="AM4834" s="10" t="s">
        <v>904</v>
      </c>
      <c r="AP4834" s="13"/>
      <c r="AQ4834" s="13"/>
      <c r="AR4834" s="13"/>
    </row>
    <row r="4835" spans="1:44" ht="14.1" customHeight="1" x14ac:dyDescent="0.2">
      <c r="A4835" s="10">
        <v>7018</v>
      </c>
      <c r="B4835" s="10" t="s">
        <v>1297</v>
      </c>
      <c r="D4835" s="17" t="s">
        <v>1298</v>
      </c>
      <c r="E4835" s="10" t="s">
        <v>1299</v>
      </c>
      <c r="F4835" s="10"/>
      <c r="L4835" s="10" t="s">
        <v>54</v>
      </c>
      <c r="M4835" s="10" t="s">
        <v>55</v>
      </c>
      <c r="N4835" s="10" t="s">
        <v>56</v>
      </c>
      <c r="O4835" s="10" t="s">
        <v>106</v>
      </c>
      <c r="P4835" s="10" t="s">
        <v>106</v>
      </c>
      <c r="R4835" s="10" t="s">
        <v>1300</v>
      </c>
      <c r="S4835" s="10" t="s">
        <v>219</v>
      </c>
      <c r="T4835" s="10"/>
      <c r="Z4835" t="s">
        <v>60</v>
      </c>
      <c r="AA4835" t="s">
        <v>60</v>
      </c>
      <c r="AE4835" s="10">
        <v>683</v>
      </c>
      <c r="AG4835" s="17"/>
      <c r="AK4835" s="10" t="str">
        <f t="shared" si="247"/>
        <v>&gt;_Neoferdina_insolita~__AT21_DL327 _P0004</v>
      </c>
      <c r="AL4835" s="10" t="str">
        <f t="shared" si="246"/>
        <v>&gt;Neoferdina_insolita___David_Lane_AT21_DL327 </v>
      </c>
      <c r="AM4835" s="17" t="s">
        <v>1301</v>
      </c>
    </row>
    <row r="4836" spans="1:44" ht="14.1" customHeight="1" x14ac:dyDescent="0.2">
      <c r="A4836" s="10">
        <v>7017</v>
      </c>
      <c r="B4836" s="10" t="s">
        <v>1302</v>
      </c>
      <c r="D4836" s="17" t="s">
        <v>1303</v>
      </c>
      <c r="E4836" s="10" t="s">
        <v>1299</v>
      </c>
      <c r="F4836" s="10"/>
      <c r="L4836" s="10" t="s">
        <v>54</v>
      </c>
      <c r="M4836" s="10" t="s">
        <v>55</v>
      </c>
      <c r="N4836" s="10" t="s">
        <v>56</v>
      </c>
      <c r="O4836" s="10" t="s">
        <v>106</v>
      </c>
      <c r="P4836" s="10" t="s">
        <v>106</v>
      </c>
      <c r="R4836" s="10" t="s">
        <v>107</v>
      </c>
      <c r="Z4836" t="s">
        <v>60</v>
      </c>
      <c r="AA4836" t="s">
        <v>60</v>
      </c>
      <c r="AE4836" s="10">
        <v>683</v>
      </c>
      <c r="AG4836" s="17"/>
      <c r="AK4836" s="10" t="str">
        <f t="shared" si="247"/>
        <v>&gt;_Neoferdina_cumingi__AT21_DL313_P0003</v>
      </c>
      <c r="AL4836" s="10" t="str">
        <f t="shared" si="246"/>
        <v>&gt;Neoferdina_cumingi___David_Lane_AT21_DL313</v>
      </c>
      <c r="AM4836" s="17" t="s">
        <v>1304</v>
      </c>
    </row>
    <row r="4837" spans="1:44" ht="14.1" customHeight="1" x14ac:dyDescent="0.2">
      <c r="A4837" s="10">
        <v>7019</v>
      </c>
      <c r="B4837" s="10" t="s">
        <v>1351</v>
      </c>
      <c r="D4837" s="17" t="s">
        <v>1352</v>
      </c>
      <c r="E4837" s="10" t="s">
        <v>1299</v>
      </c>
      <c r="F4837" s="10"/>
      <c r="L4837" s="10" t="s">
        <v>54</v>
      </c>
      <c r="M4837" s="10" t="s">
        <v>55</v>
      </c>
      <c r="N4837" s="10" t="s">
        <v>56</v>
      </c>
      <c r="O4837" s="10" t="s">
        <v>106</v>
      </c>
      <c r="P4837" s="10" t="s">
        <v>106</v>
      </c>
      <c r="R4837" s="10" t="s">
        <v>1353</v>
      </c>
      <c r="Z4837" t="s">
        <v>60</v>
      </c>
      <c r="AA4837" t="s">
        <v>60</v>
      </c>
      <c r="AE4837" s="10">
        <v>692</v>
      </c>
      <c r="AG4837" s="17"/>
      <c r="AK4837" s="10" t="str">
        <f t="shared" si="247"/>
        <v>&gt;_Neoferdina_sp__EP28_DL555_P0005</v>
      </c>
      <c r="AL4837" s="10" t="str">
        <f t="shared" si="246"/>
        <v>&gt;Neoferdina_sp___David_Lane_EP28_DL555</v>
      </c>
      <c r="AM4837" s="17" t="s">
        <v>1354</v>
      </c>
    </row>
    <row r="4838" spans="1:44" ht="14.1" customHeight="1" x14ac:dyDescent="0.2">
      <c r="A4838" s="10">
        <v>4518</v>
      </c>
      <c r="B4838" s="10" t="s">
        <v>162</v>
      </c>
      <c r="C4838" s="10" t="s">
        <v>201</v>
      </c>
      <c r="D4838" s="11">
        <v>7520</v>
      </c>
      <c r="E4838" s="10" t="s">
        <v>52</v>
      </c>
      <c r="F4838" s="10"/>
      <c r="G4838" s="11">
        <v>7520</v>
      </c>
      <c r="I4838" s="10" t="s">
        <v>53</v>
      </c>
      <c r="L4838" s="10" t="s">
        <v>54</v>
      </c>
      <c r="M4838" s="10" t="s">
        <v>55</v>
      </c>
      <c r="N4838" s="10" t="s">
        <v>56</v>
      </c>
      <c r="O4838" s="10" t="s">
        <v>202</v>
      </c>
      <c r="P4838" s="10" t="s">
        <v>106</v>
      </c>
      <c r="Z4838" t="s">
        <v>60</v>
      </c>
      <c r="AA4838" t="s">
        <v>60</v>
      </c>
      <c r="AB4838" s="10" t="s">
        <v>88</v>
      </c>
      <c r="AD4838" s="10" t="s">
        <v>89</v>
      </c>
      <c r="AE4838" s="16">
        <v>430</v>
      </c>
      <c r="AH4838" s="10" t="s">
        <v>203</v>
      </c>
      <c r="AK4838" s="10" t="str">
        <f t="shared" si="247"/>
        <v>&gt;_m_Neoferdina___7520_mol21</v>
      </c>
      <c r="AL4838" s="10" t="str">
        <f t="shared" si="246"/>
        <v>&gt;Neoferdina____UF_7520</v>
      </c>
      <c r="AM4838" s="10" t="s">
        <v>204</v>
      </c>
      <c r="AP4838" s="13"/>
      <c r="AQ4838" s="13"/>
      <c r="AR4838" s="13"/>
    </row>
    <row r="4839" spans="1:44" ht="14.1" customHeight="1" x14ac:dyDescent="0.2">
      <c r="A4839" s="10">
        <v>2535</v>
      </c>
      <c r="B4839" s="10" t="s">
        <v>70</v>
      </c>
      <c r="C4839" s="10" t="s">
        <v>296</v>
      </c>
      <c r="D4839" s="11">
        <v>3203</v>
      </c>
      <c r="E4839" s="10" t="s">
        <v>52</v>
      </c>
      <c r="F4839" s="10"/>
      <c r="G4839" s="11">
        <v>3203</v>
      </c>
      <c r="I4839" s="10" t="s">
        <v>53</v>
      </c>
      <c r="L4839" s="10" t="s">
        <v>54</v>
      </c>
      <c r="M4839" s="10" t="s">
        <v>55</v>
      </c>
      <c r="N4839" s="10" t="s">
        <v>56</v>
      </c>
      <c r="O4839" s="10" t="s">
        <v>106</v>
      </c>
      <c r="P4839" s="10" t="s">
        <v>106</v>
      </c>
      <c r="W4839" s="10" t="s">
        <v>244</v>
      </c>
      <c r="X4839" s="10" t="s">
        <v>244</v>
      </c>
      <c r="Z4839">
        <v>7.5149799899999996</v>
      </c>
      <c r="AA4839">
        <v>134.58251999999999</v>
      </c>
      <c r="AB4839" s="10" t="s">
        <v>207</v>
      </c>
      <c r="AE4839" s="10">
        <v>0</v>
      </c>
      <c r="AK4839" s="10" t="str">
        <f t="shared" si="247"/>
        <v>&gt;_Neoferdina__Palau_3203_FLMNH_105</v>
      </c>
      <c r="AL4839" s="10" t="str">
        <f t="shared" si="246"/>
        <v>&gt;Neoferdina__Palau__UF_3203</v>
      </c>
      <c r="AP4839" s="13"/>
      <c r="AQ4839" s="13"/>
      <c r="AR4839" s="13"/>
    </row>
    <row r="4840" spans="1:44" ht="14.1" customHeight="1" x14ac:dyDescent="0.2">
      <c r="A4840" s="10">
        <v>7016</v>
      </c>
      <c r="B4840" s="10" t="s">
        <v>1355</v>
      </c>
      <c r="D4840" s="17" t="s">
        <v>1356</v>
      </c>
      <c r="E4840" s="10" t="s">
        <v>1299</v>
      </c>
      <c r="F4840" s="10"/>
      <c r="L4840" s="10" t="s">
        <v>54</v>
      </c>
      <c r="M4840" s="10" t="s">
        <v>55</v>
      </c>
      <c r="N4840" s="10" t="s">
        <v>56</v>
      </c>
      <c r="O4840" s="10" t="s">
        <v>106</v>
      </c>
      <c r="P4840" s="10" t="s">
        <v>106</v>
      </c>
      <c r="R4840" s="10" t="s">
        <v>107</v>
      </c>
      <c r="Z4840" t="s">
        <v>60</v>
      </c>
      <c r="AA4840" t="s">
        <v>60</v>
      </c>
      <c r="AE4840" s="10">
        <v>0</v>
      </c>
      <c r="AK4840" s="10" t="str">
        <f t="shared" si="247"/>
        <v>&gt;_Neoferdina_cumingi__AT14_DL262_P0002</v>
      </c>
      <c r="AL4840" s="10" t="str">
        <f t="shared" si="246"/>
        <v>&gt;Neoferdina_cumingi___David_Lane_AT14_DL262</v>
      </c>
    </row>
    <row r="4841" spans="1:44" ht="14.1" customHeight="1" x14ac:dyDescent="0.2">
      <c r="A4841" s="10">
        <v>950</v>
      </c>
      <c r="B4841" s="10" t="s">
        <v>435</v>
      </c>
      <c r="C4841" s="10" t="s">
        <v>236</v>
      </c>
      <c r="D4841" s="11">
        <v>8517</v>
      </c>
      <c r="E4841" s="10" t="s">
        <v>52</v>
      </c>
      <c r="F4841" s="10"/>
      <c r="G4841" s="11">
        <v>8517</v>
      </c>
      <c r="I4841" s="10" t="s">
        <v>53</v>
      </c>
      <c r="L4841" s="10" t="s">
        <v>14867</v>
      </c>
      <c r="M4841" s="10" t="s">
        <v>14868</v>
      </c>
      <c r="N4841" s="10" t="s">
        <v>15073</v>
      </c>
      <c r="O4841" s="34" t="s">
        <v>15446</v>
      </c>
      <c r="P4841" s="34" t="s">
        <v>15446</v>
      </c>
      <c r="Q4841" s="34"/>
      <c r="R4841" s="34" t="s">
        <v>15447</v>
      </c>
      <c r="S4841" s="34"/>
      <c r="T4841" s="34"/>
      <c r="U4841" s="34"/>
      <c r="W4841" s="10" t="s">
        <v>135</v>
      </c>
      <c r="X4841" s="10" t="s">
        <v>135</v>
      </c>
      <c r="Z4841">
        <v>-14.673999999999999</v>
      </c>
      <c r="AA4841">
        <v>145.45304999999999</v>
      </c>
      <c r="AB4841" s="10" t="s">
        <v>53</v>
      </c>
      <c r="AD4841" s="10" t="s">
        <v>74</v>
      </c>
      <c r="AE4841" s="12">
        <v>655</v>
      </c>
      <c r="AF4841" s="10" t="s">
        <v>75</v>
      </c>
      <c r="AH4841" s="10" t="s">
        <v>15448</v>
      </c>
      <c r="AK4841" s="10" t="str">
        <f t="shared" si="247"/>
        <v>&gt;t_Neoplax_ophiodes_Lizard_8517_FLMNH_038</v>
      </c>
      <c r="AL4841" s="10" t="str">
        <f t="shared" si="246"/>
        <v>&gt;Neoplax_ophiodes_Lizard__UF_8517</v>
      </c>
      <c r="AM4841" s="10" t="s">
        <v>15449</v>
      </c>
      <c r="AP4841" s="13"/>
      <c r="AQ4841" s="13"/>
      <c r="AR4841" s="13"/>
    </row>
    <row r="4842" spans="1:44" ht="14.1" customHeight="1" x14ac:dyDescent="0.2">
      <c r="A4842" s="10">
        <v>4421</v>
      </c>
      <c r="B4842" s="10" t="s">
        <v>399</v>
      </c>
      <c r="C4842" s="10" t="s">
        <v>387</v>
      </c>
      <c r="D4842" s="10">
        <v>10298</v>
      </c>
      <c r="E4842" s="10" t="s">
        <v>52</v>
      </c>
      <c r="F4842" s="10"/>
      <c r="G4842" s="11">
        <v>10298</v>
      </c>
      <c r="I4842" s="10" t="s">
        <v>53</v>
      </c>
      <c r="L4842" s="10" t="s">
        <v>2752</v>
      </c>
      <c r="M4842" s="10" t="s">
        <v>2762</v>
      </c>
      <c r="N4842" s="10" t="s">
        <v>2851</v>
      </c>
      <c r="O4842" s="10" t="s">
        <v>4740</v>
      </c>
      <c r="P4842" s="10" t="s">
        <v>4740</v>
      </c>
      <c r="R4842" s="10" t="s">
        <v>4741</v>
      </c>
      <c r="W4842" s="10" t="s">
        <v>4742</v>
      </c>
      <c r="X4842" s="10" t="s">
        <v>4742</v>
      </c>
      <c r="Z4842">
        <v>-32.92</v>
      </c>
      <c r="AA4842">
        <v>28.05</v>
      </c>
      <c r="AB4842" s="10" t="s">
        <v>207</v>
      </c>
      <c r="AE4842" s="10">
        <v>0</v>
      </c>
      <c r="AK4842" s="10" t="str">
        <f t="shared" si="247"/>
        <v>&gt;_Neostichopus_grammatus_South_Africa_10298_FLMNH_186</v>
      </c>
      <c r="AL4842" s="10" t="str">
        <f t="shared" si="246"/>
        <v>&gt;Neostichopus_grammatus_South_Africa__UF_10298</v>
      </c>
      <c r="AP4842" s="13"/>
      <c r="AQ4842" s="13"/>
      <c r="AR4842" s="13"/>
    </row>
    <row r="4843" spans="1:44" ht="14.1" customHeight="1" x14ac:dyDescent="0.2">
      <c r="A4843" s="10">
        <v>4389</v>
      </c>
      <c r="B4843" s="10" t="s">
        <v>399</v>
      </c>
      <c r="C4843" s="10" t="s">
        <v>565</v>
      </c>
      <c r="D4843" s="10">
        <v>10299</v>
      </c>
      <c r="E4843" s="10" t="s">
        <v>52</v>
      </c>
      <c r="F4843" s="10"/>
      <c r="G4843" s="11">
        <v>10299</v>
      </c>
      <c r="I4843" s="10" t="s">
        <v>53</v>
      </c>
      <c r="L4843" s="10" t="s">
        <v>2752</v>
      </c>
      <c r="M4843" s="10" t="s">
        <v>2762</v>
      </c>
      <c r="N4843" s="10" t="s">
        <v>2851</v>
      </c>
      <c r="O4843" s="10" t="s">
        <v>4740</v>
      </c>
      <c r="P4843" s="10" t="s">
        <v>4740</v>
      </c>
      <c r="R4843" s="10" t="s">
        <v>4741</v>
      </c>
      <c r="W4843" s="10" t="s">
        <v>4742</v>
      </c>
      <c r="X4843" s="10" t="s">
        <v>4742</v>
      </c>
      <c r="Z4843">
        <v>-32.92</v>
      </c>
      <c r="AA4843">
        <v>28.05</v>
      </c>
      <c r="AB4843" s="10" t="s">
        <v>207</v>
      </c>
      <c r="AE4843" s="10">
        <v>0</v>
      </c>
      <c r="AK4843" s="10" t="str">
        <f t="shared" si="247"/>
        <v>&gt;_Neostichopus_grammatus_South_Africa_10299_FLMNH_186</v>
      </c>
      <c r="AL4843" s="10" t="str">
        <f t="shared" si="246"/>
        <v>&gt;Neostichopus_grammatus_South_Africa__UF_10299</v>
      </c>
      <c r="AP4843" s="13"/>
      <c r="AQ4843" s="13"/>
      <c r="AR4843" s="13"/>
    </row>
    <row r="4844" spans="1:44" ht="14.1" customHeight="1" x14ac:dyDescent="0.2">
      <c r="A4844" s="10">
        <v>4346</v>
      </c>
      <c r="B4844" s="10" t="s">
        <v>399</v>
      </c>
      <c r="C4844" s="10" t="s">
        <v>560</v>
      </c>
      <c r="D4844" s="10">
        <v>10300</v>
      </c>
      <c r="E4844" s="10" t="s">
        <v>52</v>
      </c>
      <c r="F4844" s="10"/>
      <c r="G4844" s="11">
        <v>10300</v>
      </c>
      <c r="I4844" s="10" t="s">
        <v>53</v>
      </c>
      <c r="L4844" s="10" t="s">
        <v>2752</v>
      </c>
      <c r="M4844" s="10" t="s">
        <v>2762</v>
      </c>
      <c r="N4844" s="10" t="s">
        <v>2851</v>
      </c>
      <c r="O4844" s="10" t="s">
        <v>4740</v>
      </c>
      <c r="P4844" s="10" t="s">
        <v>4740</v>
      </c>
      <c r="R4844" s="10" t="s">
        <v>4741</v>
      </c>
      <c r="W4844" s="10" t="s">
        <v>4742</v>
      </c>
      <c r="X4844" s="10" t="s">
        <v>4742</v>
      </c>
      <c r="Z4844">
        <v>-32.92</v>
      </c>
      <c r="AA4844">
        <v>28.05</v>
      </c>
      <c r="AB4844" s="10" t="s">
        <v>207</v>
      </c>
      <c r="AE4844" s="10">
        <v>0</v>
      </c>
      <c r="AK4844" s="10" t="str">
        <f t="shared" si="247"/>
        <v>&gt;_Neostichopus_grammatus_South_Africa_10300_FLMNH_186</v>
      </c>
      <c r="AL4844" s="10" t="str">
        <f t="shared" si="246"/>
        <v>&gt;Neostichopus_grammatus_South_Africa__UF_10300</v>
      </c>
      <c r="AP4844" s="13"/>
      <c r="AQ4844" s="13"/>
      <c r="AR4844" s="13"/>
    </row>
    <row r="4845" spans="1:44" ht="14.1" customHeight="1" x14ac:dyDescent="0.2">
      <c r="A4845" s="10">
        <v>4361</v>
      </c>
      <c r="B4845" s="10" t="s">
        <v>399</v>
      </c>
      <c r="C4845" s="10" t="s">
        <v>122</v>
      </c>
      <c r="D4845" s="10">
        <v>10301</v>
      </c>
      <c r="E4845" s="10" t="s">
        <v>52</v>
      </c>
      <c r="F4845" s="10"/>
      <c r="G4845" s="11">
        <v>10301</v>
      </c>
      <c r="I4845" s="10" t="s">
        <v>53</v>
      </c>
      <c r="L4845" s="10" t="s">
        <v>2752</v>
      </c>
      <c r="M4845" s="10" t="s">
        <v>2762</v>
      </c>
      <c r="N4845" s="10" t="s">
        <v>2851</v>
      </c>
      <c r="O4845" s="10" t="s">
        <v>4740</v>
      </c>
      <c r="P4845" s="10" t="s">
        <v>4740</v>
      </c>
      <c r="R4845" s="10" t="s">
        <v>4741</v>
      </c>
      <c r="W4845" s="10" t="s">
        <v>4742</v>
      </c>
      <c r="X4845" s="10" t="s">
        <v>4742</v>
      </c>
      <c r="Z4845">
        <v>-32.92</v>
      </c>
      <c r="AA4845">
        <v>28.05</v>
      </c>
      <c r="AB4845" s="10" t="s">
        <v>207</v>
      </c>
      <c r="AE4845" s="10">
        <v>0</v>
      </c>
      <c r="AK4845" s="10" t="str">
        <f t="shared" si="247"/>
        <v>&gt;_Neostichopus_grammatus_South_Africa_10301_FLMNH_186</v>
      </c>
      <c r="AL4845" s="10" t="str">
        <f t="shared" si="246"/>
        <v>&gt;Neostichopus_grammatus_South_Africa__UF_10301</v>
      </c>
      <c r="AP4845" s="13"/>
      <c r="AQ4845" s="13"/>
      <c r="AR4845" s="13"/>
    </row>
    <row r="4846" spans="1:44" ht="14.1" customHeight="1" x14ac:dyDescent="0.2">
      <c r="A4846" s="10">
        <v>4384</v>
      </c>
      <c r="B4846" s="10" t="s">
        <v>399</v>
      </c>
      <c r="C4846" s="10" t="s">
        <v>337</v>
      </c>
      <c r="D4846" s="10">
        <v>10302</v>
      </c>
      <c r="E4846" s="10" t="s">
        <v>52</v>
      </c>
      <c r="F4846" s="10"/>
      <c r="G4846" s="11">
        <v>10302</v>
      </c>
      <c r="I4846" s="10" t="s">
        <v>53</v>
      </c>
      <c r="L4846" s="10" t="s">
        <v>2752</v>
      </c>
      <c r="M4846" s="10" t="s">
        <v>2762</v>
      </c>
      <c r="N4846" s="10" t="s">
        <v>2851</v>
      </c>
      <c r="O4846" s="10" t="s">
        <v>4740</v>
      </c>
      <c r="P4846" s="10" t="s">
        <v>4740</v>
      </c>
      <c r="R4846" s="10" t="s">
        <v>4741</v>
      </c>
      <c r="W4846" s="10" t="s">
        <v>4742</v>
      </c>
      <c r="X4846" s="10" t="s">
        <v>4742</v>
      </c>
      <c r="Z4846">
        <v>-32.92</v>
      </c>
      <c r="AA4846">
        <v>28.05</v>
      </c>
      <c r="AB4846" s="10" t="s">
        <v>207</v>
      </c>
      <c r="AE4846" s="10">
        <v>0</v>
      </c>
      <c r="AK4846" s="10" t="str">
        <f t="shared" si="247"/>
        <v>&gt;_Neostichopus_grammatus_South_Africa_10302_FLMNH_186</v>
      </c>
      <c r="AL4846" s="10" t="str">
        <f t="shared" si="246"/>
        <v>&gt;Neostichopus_grammatus_South_Africa__UF_10302</v>
      </c>
      <c r="AP4846" s="13"/>
      <c r="AQ4846" s="13"/>
      <c r="AR4846" s="13"/>
    </row>
    <row r="4847" spans="1:44" ht="14.1" customHeight="1" x14ac:dyDescent="0.2">
      <c r="A4847" s="10">
        <v>1681</v>
      </c>
      <c r="B4847" s="10" t="s">
        <v>1369</v>
      </c>
      <c r="C4847" s="10" t="s">
        <v>342</v>
      </c>
      <c r="D4847" s="11">
        <v>9042</v>
      </c>
      <c r="E4847" s="10" t="s">
        <v>52</v>
      </c>
      <c r="F4847" s="10"/>
      <c r="G4847" s="11">
        <v>9042</v>
      </c>
      <c r="I4847" s="10" t="s">
        <v>53</v>
      </c>
      <c r="L4847" s="10" t="s">
        <v>2752</v>
      </c>
      <c r="M4847" s="10" t="s">
        <v>2753</v>
      </c>
      <c r="N4847" s="14" t="s">
        <v>3501</v>
      </c>
      <c r="O4847" s="10" t="s">
        <v>4715</v>
      </c>
      <c r="P4847" s="10" t="s">
        <v>4715</v>
      </c>
      <c r="R4847" s="10" t="s">
        <v>472</v>
      </c>
      <c r="W4847" s="10" t="s">
        <v>324</v>
      </c>
      <c r="X4847" s="10" t="s">
        <v>324</v>
      </c>
      <c r="Z4847">
        <v>8.6317000000000004</v>
      </c>
      <c r="AA4847">
        <v>-79.029899999999998</v>
      </c>
      <c r="AB4847" s="10" t="s">
        <v>53</v>
      </c>
      <c r="AD4847" s="10" t="s">
        <v>9079</v>
      </c>
      <c r="AE4847" s="12">
        <v>655</v>
      </c>
      <c r="AF4847" s="10" t="s">
        <v>75</v>
      </c>
      <c r="AH4847" s="10" t="s">
        <v>9080</v>
      </c>
      <c r="AK4847" s="10" t="str">
        <f t="shared" si="247"/>
        <v>&gt;t_Neothyone_sp_2_Panama_9042_FLMNH_081</v>
      </c>
      <c r="AL4847" s="10" t="str">
        <f t="shared" si="246"/>
        <v>&gt;Neothyone_sp_2_Panama__UF_9042</v>
      </c>
      <c r="AM4847" s="10" t="s">
        <v>9081</v>
      </c>
      <c r="AP4847" s="13"/>
      <c r="AQ4847" s="13"/>
      <c r="AR4847" s="13"/>
    </row>
    <row r="4848" spans="1:44" ht="14.1" customHeight="1" x14ac:dyDescent="0.2">
      <c r="A4848" s="10">
        <v>172</v>
      </c>
      <c r="B4848" s="10" t="s">
        <v>3902</v>
      </c>
      <c r="C4848" s="10" t="s">
        <v>450</v>
      </c>
      <c r="D4848" s="11">
        <v>3353</v>
      </c>
      <c r="E4848" s="10" t="s">
        <v>52</v>
      </c>
      <c r="F4848" s="10"/>
      <c r="G4848" s="11">
        <v>3353</v>
      </c>
      <c r="I4848" s="10" t="s">
        <v>53</v>
      </c>
      <c r="L4848" s="10" t="s">
        <v>2752</v>
      </c>
      <c r="M4848" s="10" t="s">
        <v>2753</v>
      </c>
      <c r="N4848" s="14" t="s">
        <v>3501</v>
      </c>
      <c r="O4848" s="10" t="s">
        <v>4715</v>
      </c>
      <c r="P4848" s="10" t="s">
        <v>4715</v>
      </c>
      <c r="R4848" s="10" t="s">
        <v>9437</v>
      </c>
      <c r="W4848" s="10" t="s">
        <v>324</v>
      </c>
      <c r="X4848" s="10" t="s">
        <v>324</v>
      </c>
      <c r="Z4848">
        <v>8.9145831999999992</v>
      </c>
      <c r="AA4848">
        <v>-79.531891099999996</v>
      </c>
      <c r="AB4848" s="10" t="s">
        <v>53</v>
      </c>
      <c r="AD4848" s="10" t="s">
        <v>53</v>
      </c>
      <c r="AE4848" s="15">
        <v>613</v>
      </c>
      <c r="AH4848" s="10" t="s">
        <v>9438</v>
      </c>
      <c r="AK4848" s="10" t="str">
        <f t="shared" si="247"/>
        <v>&gt;_Neothyone_gibber_Panama_3353_FLMNH_012</v>
      </c>
      <c r="AL4848" s="10" t="str">
        <f t="shared" si="246"/>
        <v>&gt;Neothyone_gibber_Panama__UF_3353</v>
      </c>
      <c r="AM4848" s="10" t="s">
        <v>9439</v>
      </c>
      <c r="AN4848" s="10" t="s">
        <v>139</v>
      </c>
      <c r="AP4848" s="13"/>
      <c r="AQ4848" s="13"/>
      <c r="AR4848" s="13"/>
    </row>
    <row r="4849" spans="1:53" ht="14.1" customHeight="1" x14ac:dyDescent="0.2">
      <c r="A4849" s="10">
        <v>1657</v>
      </c>
      <c r="B4849" s="10" t="s">
        <v>1369</v>
      </c>
      <c r="C4849" s="10" t="s">
        <v>251</v>
      </c>
      <c r="D4849" s="11">
        <v>9048</v>
      </c>
      <c r="E4849" s="10" t="s">
        <v>52</v>
      </c>
      <c r="F4849" s="10"/>
      <c r="G4849" s="11">
        <v>9048</v>
      </c>
      <c r="I4849" s="10" t="s">
        <v>53</v>
      </c>
      <c r="L4849" s="10" t="s">
        <v>2752</v>
      </c>
      <c r="M4849" s="10" t="s">
        <v>2753</v>
      </c>
      <c r="N4849" s="14" t="s">
        <v>3501</v>
      </c>
      <c r="O4849" s="10" t="s">
        <v>4715</v>
      </c>
      <c r="P4849" s="10" t="s">
        <v>4715</v>
      </c>
      <c r="R4849" s="10" t="s">
        <v>9437</v>
      </c>
      <c r="W4849" s="10" t="s">
        <v>324</v>
      </c>
      <c r="X4849" s="10" t="s">
        <v>324</v>
      </c>
      <c r="Z4849">
        <v>8.6317000000000004</v>
      </c>
      <c r="AA4849">
        <v>-79.029899999999998</v>
      </c>
      <c r="AB4849" s="10" t="s">
        <v>53</v>
      </c>
      <c r="AD4849" s="10" t="s">
        <v>9016</v>
      </c>
      <c r="AE4849" s="12">
        <v>655</v>
      </c>
      <c r="AF4849" s="10" t="s">
        <v>75</v>
      </c>
      <c r="AH4849" s="10" t="s">
        <v>9438</v>
      </c>
      <c r="AK4849" s="10" t="str">
        <f t="shared" si="247"/>
        <v>&gt;t_Neothyone_gibber_Panama_9048_FLMNH_081</v>
      </c>
      <c r="AL4849" s="10" t="str">
        <f t="shared" si="246"/>
        <v>&gt;Neothyone_gibber_Panama__UF_9048</v>
      </c>
      <c r="AM4849" s="10" t="s">
        <v>9440</v>
      </c>
      <c r="AP4849" s="13"/>
      <c r="AQ4849" s="13"/>
      <c r="AR4849" s="13"/>
    </row>
    <row r="4850" spans="1:53" ht="14.1" customHeight="1" x14ac:dyDescent="0.2">
      <c r="A4850" s="10">
        <v>105</v>
      </c>
      <c r="B4850" s="10" t="s">
        <v>3902</v>
      </c>
      <c r="C4850" s="10" t="s">
        <v>148</v>
      </c>
      <c r="D4850" s="11">
        <v>4399</v>
      </c>
      <c r="E4850" s="10" t="s">
        <v>52</v>
      </c>
      <c r="F4850" s="10"/>
      <c r="G4850" s="11">
        <v>4399</v>
      </c>
      <c r="I4850" s="10" t="s">
        <v>53</v>
      </c>
      <c r="L4850" s="10" t="s">
        <v>2752</v>
      </c>
      <c r="M4850" s="10" t="s">
        <v>2753</v>
      </c>
      <c r="N4850" s="10" t="s">
        <v>3501</v>
      </c>
      <c r="O4850" s="10" t="s">
        <v>4715</v>
      </c>
      <c r="P4850" s="10" t="s">
        <v>4715</v>
      </c>
      <c r="R4850" s="10" t="s">
        <v>9437</v>
      </c>
      <c r="W4850" s="10" t="s">
        <v>324</v>
      </c>
      <c r="X4850" s="10" t="s">
        <v>324</v>
      </c>
      <c r="Z4850">
        <v>8.3333329999999997</v>
      </c>
      <c r="AA4850">
        <v>-79.116667000000007</v>
      </c>
      <c r="AB4850" s="10" t="s">
        <v>53</v>
      </c>
      <c r="AC4850" s="10" t="s">
        <v>53</v>
      </c>
      <c r="AD4850" s="10" t="s">
        <v>53</v>
      </c>
      <c r="AE4850" s="15">
        <v>624</v>
      </c>
      <c r="AH4850" s="10" t="s">
        <v>9438</v>
      </c>
      <c r="AK4850" s="10" t="str">
        <f t="shared" ref="AK4850:AK4864" si="248">CONCATENATE("&gt;",AF4850,"_",O4850,"_",R4850,S4850,"_",X4850,"_",D4850,"_",B4850)</f>
        <v>&gt;_Neothyone_gibber_Panama_4399_FLMNH_012</v>
      </c>
      <c r="AL4850" s="10" t="str">
        <f t="shared" si="246"/>
        <v>&gt;Neothyone_gibber_Panama__UF_4399</v>
      </c>
      <c r="AM4850" s="10" t="s">
        <v>9441</v>
      </c>
      <c r="AN4850" s="10" t="s">
        <v>139</v>
      </c>
      <c r="AP4850" s="13"/>
      <c r="AQ4850" s="13"/>
      <c r="AR4850" s="13"/>
    </row>
    <row r="4851" spans="1:53" ht="14.1" customHeight="1" x14ac:dyDescent="0.2">
      <c r="A4851" s="10">
        <v>1705</v>
      </c>
      <c r="B4851" s="10" t="s">
        <v>1369</v>
      </c>
      <c r="C4851" s="10" t="s">
        <v>196</v>
      </c>
      <c r="D4851" s="11">
        <v>9043</v>
      </c>
      <c r="E4851" s="10" t="s">
        <v>52</v>
      </c>
      <c r="F4851" s="10"/>
      <c r="G4851" s="11">
        <v>9043</v>
      </c>
      <c r="I4851" s="10" t="s">
        <v>53</v>
      </c>
      <c r="L4851" s="10" t="s">
        <v>2752</v>
      </c>
      <c r="M4851" s="10" t="s">
        <v>2753</v>
      </c>
      <c r="N4851" s="14" t="s">
        <v>3501</v>
      </c>
      <c r="O4851" s="10" t="s">
        <v>4715</v>
      </c>
      <c r="P4851" s="10" t="s">
        <v>4715</v>
      </c>
      <c r="R4851" s="10" t="s">
        <v>472</v>
      </c>
      <c r="W4851" s="10" t="s">
        <v>324</v>
      </c>
      <c r="X4851" s="10" t="s">
        <v>324</v>
      </c>
      <c r="Z4851">
        <v>8.6317000000000004</v>
      </c>
      <c r="AA4851">
        <v>-79.029899999999998</v>
      </c>
      <c r="AB4851" s="10" t="s">
        <v>207</v>
      </c>
      <c r="AD4851" s="10" t="s">
        <v>1778</v>
      </c>
      <c r="AE4851" s="10">
        <v>0</v>
      </c>
      <c r="AK4851" s="10" t="str">
        <f t="shared" si="248"/>
        <v>&gt;_Neothyone_sp_2_Panama_9043_FLMNH_081</v>
      </c>
      <c r="AL4851" s="10" t="str">
        <f t="shared" si="246"/>
        <v>&gt;Neothyone_sp_2_Panama__UF_9043</v>
      </c>
      <c r="AP4851" s="13"/>
      <c r="AQ4851" s="13"/>
      <c r="AR4851" s="13"/>
    </row>
    <row r="4852" spans="1:53" ht="14.1" customHeight="1" x14ac:dyDescent="0.2">
      <c r="A4852" s="10">
        <v>5862</v>
      </c>
      <c r="B4852" s="33" t="s">
        <v>6192</v>
      </c>
      <c r="C4852" s="33"/>
      <c r="D4852" s="33" t="s">
        <v>6193</v>
      </c>
      <c r="E4852" s="10" t="s">
        <v>3371</v>
      </c>
      <c r="F4852" s="10"/>
      <c r="G4852" s="36" t="s">
        <v>6194</v>
      </c>
      <c r="H4852" s="13"/>
      <c r="I4852" s="33" t="s">
        <v>53</v>
      </c>
      <c r="J4852" s="5" t="s">
        <v>6195</v>
      </c>
      <c r="K4852" s="5"/>
      <c r="L4852" s="14" t="s">
        <v>2752</v>
      </c>
      <c r="M4852" s="14" t="s">
        <v>2753</v>
      </c>
      <c r="N4852" s="14" t="s">
        <v>3566</v>
      </c>
      <c r="O4852" s="14" t="s">
        <v>6196</v>
      </c>
      <c r="P4852" s="14" t="s">
        <v>6196</v>
      </c>
      <c r="Q4852" s="14"/>
      <c r="R4852" s="14"/>
      <c r="S4852" s="14"/>
      <c r="T4852" s="14"/>
      <c r="U4852" s="14"/>
      <c r="V4852" s="14"/>
      <c r="W4852" s="14" t="s">
        <v>3548</v>
      </c>
      <c r="X4852" s="14" t="s">
        <v>3548</v>
      </c>
      <c r="Y4852" s="34"/>
      <c r="Z4852">
        <v>-15.009</v>
      </c>
      <c r="AA4852">
        <v>124.60357999999999</v>
      </c>
      <c r="AB4852" s="14" t="s">
        <v>53</v>
      </c>
      <c r="AD4852" s="10" t="s">
        <v>74</v>
      </c>
      <c r="AE4852" s="34">
        <v>652</v>
      </c>
      <c r="AF4852" s="14" t="s">
        <v>75</v>
      </c>
      <c r="AG4852" s="14"/>
      <c r="AH4852" s="14" t="s">
        <v>6197</v>
      </c>
      <c r="AI4852" s="14"/>
      <c r="AJ4852" s="14"/>
      <c r="AK4852" s="10" t="str">
        <f t="shared" si="248"/>
        <v>&gt;t_Neothyonidium__NWAustralia_MOLAF_0411_S0265</v>
      </c>
      <c r="AL4852" s="10" t="str">
        <f t="shared" si="246"/>
        <v>&gt;Neothyonidium__NWAustralia__NMV_MOLAF_0411</v>
      </c>
      <c r="AM4852" s="14" t="s">
        <v>6198</v>
      </c>
      <c r="AN4852" s="14"/>
      <c r="AO4852" s="14"/>
      <c r="AP4852" s="14"/>
      <c r="AQ4852" s="14"/>
      <c r="AR4852" s="14"/>
      <c r="AS4852" s="14" t="s">
        <v>6199</v>
      </c>
      <c r="AT4852" s="14"/>
      <c r="AU4852" s="14" t="s">
        <v>2758</v>
      </c>
      <c r="AV4852" s="14" t="s">
        <v>2758</v>
      </c>
      <c r="AW4852" s="14" t="s">
        <v>2759</v>
      </c>
      <c r="AX4852" s="14"/>
      <c r="AY4852" s="14"/>
      <c r="AZ4852" s="41" t="s">
        <v>3550</v>
      </c>
      <c r="BA4852" s="35"/>
    </row>
    <row r="4853" spans="1:53" ht="14.1" customHeight="1" x14ac:dyDescent="0.2">
      <c r="A4853" s="10">
        <v>5861</v>
      </c>
      <c r="B4853" s="33" t="s">
        <v>6938</v>
      </c>
      <c r="C4853" s="33"/>
      <c r="D4853" s="33" t="s">
        <v>6939</v>
      </c>
      <c r="E4853" s="10" t="s">
        <v>3371</v>
      </c>
      <c r="F4853" s="10"/>
      <c r="G4853" s="36" t="s">
        <v>6940</v>
      </c>
      <c r="H4853" s="13"/>
      <c r="I4853" s="33" t="s">
        <v>53</v>
      </c>
      <c r="J4853" s="5" t="s">
        <v>6941</v>
      </c>
      <c r="K4853" s="5"/>
      <c r="L4853" s="14" t="s">
        <v>2752</v>
      </c>
      <c r="M4853" s="14" t="s">
        <v>2753</v>
      </c>
      <c r="N4853" s="14" t="s">
        <v>3566</v>
      </c>
      <c r="O4853" s="14" t="s">
        <v>6196</v>
      </c>
      <c r="P4853" s="14" t="s">
        <v>6196</v>
      </c>
      <c r="Q4853" s="14"/>
      <c r="R4853" s="14"/>
      <c r="S4853" s="14"/>
      <c r="T4853" s="14"/>
      <c r="U4853" s="14"/>
      <c r="V4853" s="14"/>
      <c r="W4853" s="14" t="s">
        <v>3548</v>
      </c>
      <c r="X4853" s="14" t="s">
        <v>3548</v>
      </c>
      <c r="Y4853" s="34"/>
      <c r="Z4853">
        <v>-15.009</v>
      </c>
      <c r="AA4853">
        <v>124.60357999999999</v>
      </c>
      <c r="AB4853" s="14" t="s">
        <v>53</v>
      </c>
      <c r="AD4853" s="10" t="s">
        <v>74</v>
      </c>
      <c r="AE4853" s="34">
        <v>652</v>
      </c>
      <c r="AF4853" s="14" t="s">
        <v>75</v>
      </c>
      <c r="AG4853" s="14"/>
      <c r="AH4853" s="14" t="s">
        <v>6942</v>
      </c>
      <c r="AI4853" s="14"/>
      <c r="AJ4853" s="14"/>
      <c r="AK4853" s="10" t="str">
        <f t="shared" si="248"/>
        <v>&gt;t_Neothyonidium__NWAustralia_MOLAF_0410_S0264</v>
      </c>
      <c r="AL4853" s="10" t="str">
        <f t="shared" si="246"/>
        <v>&gt;Neothyonidium__NWAustralia__NMV_MOLAF_0410</v>
      </c>
      <c r="AM4853" s="14" t="s">
        <v>6943</v>
      </c>
      <c r="AN4853" s="14"/>
      <c r="AO4853" s="14"/>
      <c r="AP4853" s="14"/>
      <c r="AQ4853" s="14"/>
      <c r="AR4853" s="14"/>
      <c r="AS4853" s="14" t="s">
        <v>3953</v>
      </c>
      <c r="AT4853" s="14"/>
      <c r="AU4853" s="14" t="s">
        <v>2759</v>
      </c>
      <c r="AV4853" s="14" t="s">
        <v>2758</v>
      </c>
      <c r="AW4853" s="14" t="s">
        <v>2759</v>
      </c>
      <c r="AX4853" s="14"/>
      <c r="AY4853" s="14"/>
      <c r="AZ4853" s="41" t="s">
        <v>3550</v>
      </c>
      <c r="BA4853" s="35"/>
    </row>
    <row r="4854" spans="1:53" ht="14.1" customHeight="1" x14ac:dyDescent="0.2">
      <c r="A4854" s="10">
        <v>498</v>
      </c>
      <c r="B4854" s="10" t="s">
        <v>361</v>
      </c>
      <c r="C4854" s="10" t="s">
        <v>184</v>
      </c>
      <c r="D4854" s="11">
        <v>6082</v>
      </c>
      <c r="E4854" s="10" t="s">
        <v>52</v>
      </c>
      <c r="F4854" s="10"/>
      <c r="G4854" s="11">
        <v>6082</v>
      </c>
      <c r="I4854" s="10" t="s">
        <v>53</v>
      </c>
      <c r="L4854" s="10" t="s">
        <v>54</v>
      </c>
      <c r="M4854" s="10" t="s">
        <v>55</v>
      </c>
      <c r="N4854" s="10" t="s">
        <v>115</v>
      </c>
      <c r="O4854" s="10" t="s">
        <v>362</v>
      </c>
      <c r="P4854" s="10" t="s">
        <v>362</v>
      </c>
      <c r="W4854" s="10" t="s">
        <v>220</v>
      </c>
      <c r="X4854" s="10" t="s">
        <v>220</v>
      </c>
      <c r="Z4854">
        <v>21.237719999999999</v>
      </c>
      <c r="AA4854">
        <v>-157.49950000000001</v>
      </c>
      <c r="AB4854" s="10" t="s">
        <v>207</v>
      </c>
      <c r="AE4854" s="10">
        <v>0</v>
      </c>
      <c r="AK4854" s="10" t="str">
        <f t="shared" si="248"/>
        <v>&gt;_Nepanthia__Hawaii_6082_FLMNH_023</v>
      </c>
      <c r="AL4854" s="10" t="str">
        <f t="shared" si="246"/>
        <v>&gt;Nepanthia__Hawaii__UF_6082</v>
      </c>
      <c r="AN4854" s="10" t="s">
        <v>139</v>
      </c>
      <c r="AP4854" s="13"/>
      <c r="AQ4854" s="13"/>
      <c r="AR4854" s="13"/>
    </row>
    <row r="4855" spans="1:53" ht="14.1" customHeight="1" x14ac:dyDescent="0.2">
      <c r="A4855" s="10">
        <v>1729</v>
      </c>
      <c r="B4855" s="10" t="s">
        <v>381</v>
      </c>
      <c r="C4855" s="10" t="s">
        <v>346</v>
      </c>
      <c r="D4855" s="10" t="s">
        <v>1167</v>
      </c>
      <c r="E4855" s="10" t="s">
        <v>684</v>
      </c>
      <c r="F4855" s="10"/>
      <c r="G4855" s="11" t="s">
        <v>1168</v>
      </c>
      <c r="I4855" s="10" t="s">
        <v>686</v>
      </c>
      <c r="L4855" s="10" t="s">
        <v>54</v>
      </c>
      <c r="M4855" s="10" t="s">
        <v>55</v>
      </c>
      <c r="N4855" s="10" t="s">
        <v>133</v>
      </c>
      <c r="O4855" s="10" t="s">
        <v>1169</v>
      </c>
      <c r="P4855" s="10" t="s">
        <v>1169</v>
      </c>
      <c r="R4855" s="10" t="s">
        <v>1170</v>
      </c>
      <c r="W4855" s="10" t="s">
        <v>783</v>
      </c>
      <c r="X4855" s="10" t="s">
        <v>783</v>
      </c>
      <c r="Z4855">
        <v>26.666679999999999</v>
      </c>
      <c r="AA4855">
        <v>-110.72792</v>
      </c>
      <c r="AB4855" s="10" t="s">
        <v>53</v>
      </c>
      <c r="AD4855" s="10" t="s">
        <v>53</v>
      </c>
      <c r="AE4855" s="12">
        <v>655</v>
      </c>
      <c r="AF4855" s="10" t="s">
        <v>75</v>
      </c>
      <c r="AJ4855" s="10" t="s">
        <v>1171</v>
      </c>
      <c r="AK4855" s="10" t="str">
        <f t="shared" si="248"/>
        <v>&gt;t_Nidorellia_armata_Gulf_CA_deep_DSB02_FLMNH_084</v>
      </c>
      <c r="AL4855" s="10" t="str">
        <f t="shared" si="246"/>
        <v>&gt;Nidorellia_armata_Gulf_CA_deep__UNAM_DSB02</v>
      </c>
      <c r="AM4855" s="10" t="s">
        <v>1172</v>
      </c>
      <c r="BA4855" s="15" t="s">
        <v>786</v>
      </c>
    </row>
    <row r="4856" spans="1:53" ht="14.1" customHeight="1" x14ac:dyDescent="0.2">
      <c r="A4856" s="10">
        <v>6310</v>
      </c>
      <c r="B4856" s="33"/>
      <c r="C4856" s="33"/>
      <c r="D4856" s="11" t="s">
        <v>2750</v>
      </c>
      <c r="E4856" s="14" t="s">
        <v>2751</v>
      </c>
      <c r="F4856" s="14"/>
      <c r="G4856" s="11" t="s">
        <v>2750</v>
      </c>
      <c r="H4856" s="33"/>
      <c r="I4856" s="14" t="s">
        <v>2751</v>
      </c>
      <c r="L4856" s="10" t="s">
        <v>2752</v>
      </c>
      <c r="M4856" s="10" t="s">
        <v>2753</v>
      </c>
      <c r="N4856" s="14"/>
      <c r="O4856" s="14" t="s">
        <v>2754</v>
      </c>
      <c r="P4856" s="14" t="s">
        <v>2754</v>
      </c>
      <c r="Q4856" s="14"/>
      <c r="R4856" s="14"/>
      <c r="S4856" s="14"/>
      <c r="T4856" s="14"/>
      <c r="U4856" s="14"/>
      <c r="V4856" s="14"/>
      <c r="W4856" s="14" t="s">
        <v>352</v>
      </c>
      <c r="X4856" s="14" t="s">
        <v>352</v>
      </c>
      <c r="Y4856" s="14"/>
      <c r="Z4856" t="s">
        <v>60</v>
      </c>
      <c r="AA4856" t="s">
        <v>60</v>
      </c>
      <c r="AB4856" s="10" t="s">
        <v>2755</v>
      </c>
      <c r="AC4856" s="10" t="s">
        <v>2751</v>
      </c>
      <c r="AE4856" s="34">
        <v>0</v>
      </c>
      <c r="AH4856" s="14" t="s">
        <v>2754</v>
      </c>
      <c r="AI4856" s="14"/>
      <c r="AK4856" s="10" t="str">
        <f t="shared" si="248"/>
        <v>&gt;_Not_Chiridota_laevis__Maine_CLU15596_</v>
      </c>
      <c r="AL4856" s="10" t="str">
        <f t="shared" ref="AL4856:AL4919" si="249">CONCATENATE("&gt;",P4856,"_",R4856,"_",X4856,"_",Y4856,"_",E4856,"_",D4856)</f>
        <v>&gt;Not_Chiridota_laevis__Maine__GenBank_CLU15596</v>
      </c>
      <c r="AM4856" s="14" t="s">
        <v>2756</v>
      </c>
      <c r="AN4856" s="14"/>
      <c r="AP4856" s="14"/>
      <c r="AQ4856" s="14"/>
      <c r="AR4856" s="14"/>
      <c r="AS4856" s="14" t="s">
        <v>2757</v>
      </c>
      <c r="AT4856" s="14"/>
      <c r="AU4856" s="14" t="s">
        <v>2758</v>
      </c>
      <c r="AV4856" s="14" t="s">
        <v>2759</v>
      </c>
      <c r="AW4856" s="14" t="s">
        <v>2759</v>
      </c>
      <c r="AX4856" s="14"/>
      <c r="AY4856" s="14" t="s">
        <v>2760</v>
      </c>
      <c r="AZ4856" s="35"/>
      <c r="BA4856" s="35"/>
    </row>
    <row r="4857" spans="1:53" ht="14.1" customHeight="1" x14ac:dyDescent="0.2">
      <c r="A4857" s="10">
        <v>2464</v>
      </c>
      <c r="B4857" s="10" t="s">
        <v>4759</v>
      </c>
      <c r="C4857" s="10" t="s">
        <v>325</v>
      </c>
      <c r="D4857" s="10" t="s">
        <v>5845</v>
      </c>
      <c r="E4857" s="34" t="s">
        <v>5846</v>
      </c>
      <c r="F4857" s="34"/>
      <c r="G4857" s="11" t="s">
        <v>5847</v>
      </c>
      <c r="I4857" s="10" t="s">
        <v>686</v>
      </c>
      <c r="L4857" s="10" t="s">
        <v>2752</v>
      </c>
      <c r="O4857" s="16" t="s">
        <v>5848</v>
      </c>
      <c r="P4857" s="16" t="s">
        <v>5848</v>
      </c>
      <c r="Q4857" s="16"/>
      <c r="W4857" s="10" t="s">
        <v>4541</v>
      </c>
      <c r="X4857" s="10" t="s">
        <v>4541</v>
      </c>
      <c r="Z4857">
        <v>-54.955370000000002</v>
      </c>
      <c r="AA4857">
        <v>158.76415</v>
      </c>
      <c r="AB4857" s="10" t="s">
        <v>207</v>
      </c>
      <c r="AE4857" s="10">
        <v>0</v>
      </c>
      <c r="AK4857" s="10" t="str">
        <f t="shared" si="248"/>
        <v>&gt;_Notindatasheet__Macquarie_Seamount_NDMQ_66_FLMNH_102</v>
      </c>
      <c r="AL4857" s="10" t="str">
        <f t="shared" si="249"/>
        <v>&gt;Notindatasheet__Macquarie_Seamount__NIWA~_NDMQ_66</v>
      </c>
    </row>
    <row r="4858" spans="1:53" ht="14.1" customHeight="1" x14ac:dyDescent="0.2">
      <c r="A4858" s="10">
        <v>1295</v>
      </c>
      <c r="B4858" s="10" t="s">
        <v>121</v>
      </c>
      <c r="C4858" s="10" t="s">
        <v>228</v>
      </c>
      <c r="D4858" s="11">
        <v>2464</v>
      </c>
      <c r="E4858" s="10" t="s">
        <v>52</v>
      </c>
      <c r="F4858" s="10"/>
      <c r="G4858" s="11">
        <v>2464</v>
      </c>
      <c r="I4858" s="10" t="s">
        <v>53</v>
      </c>
      <c r="L4858" s="10" t="s">
        <v>54</v>
      </c>
      <c r="M4858" s="10" t="s">
        <v>55</v>
      </c>
      <c r="N4858" s="10" t="s">
        <v>123</v>
      </c>
      <c r="O4858" s="10" t="s">
        <v>290</v>
      </c>
      <c r="P4858" s="10" t="s">
        <v>290</v>
      </c>
      <c r="R4858" s="10" t="s">
        <v>291</v>
      </c>
      <c r="W4858" s="10" t="s">
        <v>126</v>
      </c>
      <c r="X4858" s="10" t="s">
        <v>126</v>
      </c>
      <c r="Z4858" t="s">
        <v>60</v>
      </c>
      <c r="AA4858" t="s">
        <v>60</v>
      </c>
      <c r="AB4858" s="10" t="s">
        <v>53</v>
      </c>
      <c r="AD4858" s="10" t="s">
        <v>53</v>
      </c>
      <c r="AE4858" s="12">
        <v>655</v>
      </c>
      <c r="AF4858" s="10" t="s">
        <v>75</v>
      </c>
      <c r="AK4858" s="10" t="str">
        <f t="shared" si="248"/>
        <v>&gt;t_Nymphaster_arenatus_Florida_2464_FLMNH_069</v>
      </c>
      <c r="AL4858" s="10" t="str">
        <f t="shared" si="249"/>
        <v>&gt;Nymphaster_arenatus_Florida__UF_2464</v>
      </c>
      <c r="AM4858" s="10" t="s">
        <v>475</v>
      </c>
      <c r="AP4858" s="13"/>
      <c r="AQ4858" s="13"/>
      <c r="AR4858" s="13"/>
    </row>
    <row r="4859" spans="1:53" ht="14.1" customHeight="1" x14ac:dyDescent="0.2">
      <c r="A4859" s="10">
        <v>1270</v>
      </c>
      <c r="B4859" s="10" t="s">
        <v>121</v>
      </c>
      <c r="C4859" s="10" t="s">
        <v>230</v>
      </c>
      <c r="D4859" s="11">
        <v>2463</v>
      </c>
      <c r="E4859" s="10" t="s">
        <v>52</v>
      </c>
      <c r="F4859" s="10"/>
      <c r="G4859" s="11">
        <v>2463</v>
      </c>
      <c r="I4859" s="10" t="s">
        <v>53</v>
      </c>
      <c r="L4859" s="10" t="s">
        <v>54</v>
      </c>
      <c r="M4859" s="10" t="s">
        <v>55</v>
      </c>
      <c r="N4859" s="10" t="s">
        <v>123</v>
      </c>
      <c r="O4859" s="10" t="s">
        <v>290</v>
      </c>
      <c r="P4859" s="10" t="s">
        <v>290</v>
      </c>
      <c r="R4859" s="10" t="s">
        <v>291</v>
      </c>
      <c r="W4859" s="10" t="s">
        <v>126</v>
      </c>
      <c r="X4859" s="10" t="s">
        <v>126</v>
      </c>
      <c r="Z4859" t="s">
        <v>60</v>
      </c>
      <c r="AA4859" t="s">
        <v>60</v>
      </c>
      <c r="AB4859" s="10" t="s">
        <v>207</v>
      </c>
      <c r="AE4859" s="10">
        <v>0</v>
      </c>
      <c r="AK4859" s="10" t="str">
        <f t="shared" si="248"/>
        <v>&gt;_Nymphaster_arenatus_Florida_2463_FLMNH_069</v>
      </c>
      <c r="AL4859" s="10" t="str">
        <f t="shared" si="249"/>
        <v>&gt;Nymphaster_arenatus_Florida__UF_2463</v>
      </c>
      <c r="AP4859" s="13"/>
      <c r="AQ4859" s="13"/>
      <c r="AR4859" s="13"/>
    </row>
    <row r="4860" spans="1:53" ht="14.1" customHeight="1" x14ac:dyDescent="0.2">
      <c r="A4860" s="10">
        <v>128</v>
      </c>
      <c r="B4860" s="10" t="s">
        <v>3902</v>
      </c>
      <c r="C4860" s="10" t="s">
        <v>302</v>
      </c>
      <c r="D4860" s="11">
        <v>4232</v>
      </c>
      <c r="E4860" s="10" t="s">
        <v>52</v>
      </c>
      <c r="F4860" s="10"/>
      <c r="G4860" s="11">
        <v>4232</v>
      </c>
      <c r="I4860" s="10" t="s">
        <v>53</v>
      </c>
      <c r="L4860" s="10" t="s">
        <v>2752</v>
      </c>
      <c r="M4860" s="10" t="s">
        <v>2753</v>
      </c>
      <c r="N4860" s="10" t="s">
        <v>2799</v>
      </c>
      <c r="O4860" s="10" t="s">
        <v>9292</v>
      </c>
      <c r="P4860" s="10" t="s">
        <v>9292</v>
      </c>
      <c r="R4860" s="10" t="s">
        <v>701</v>
      </c>
      <c r="S4860" s="10" t="s">
        <v>1025</v>
      </c>
      <c r="T4860" s="10"/>
      <c r="W4860" s="10" t="s">
        <v>118</v>
      </c>
      <c r="X4860" s="10" t="s">
        <v>118</v>
      </c>
      <c r="Z4860">
        <v>20.347816666700002</v>
      </c>
      <c r="AA4860">
        <v>58.3598</v>
      </c>
      <c r="AB4860" s="10" t="s">
        <v>53</v>
      </c>
      <c r="AD4860" s="10" t="s">
        <v>53</v>
      </c>
      <c r="AE4860" s="15">
        <v>618</v>
      </c>
      <c r="AK4860" s="10" t="str">
        <f t="shared" si="248"/>
        <v>&gt;_Ocnus_sp_1?_Oman_4232_FLMNH_012</v>
      </c>
      <c r="AL4860" s="10" t="str">
        <f t="shared" si="249"/>
        <v>&gt;Ocnus_sp_1_Oman__UF_4232</v>
      </c>
      <c r="AM4860" s="10" t="s">
        <v>9293</v>
      </c>
      <c r="AN4860" s="10" t="s">
        <v>139</v>
      </c>
      <c r="AP4860" s="13"/>
      <c r="AQ4860" s="13"/>
      <c r="AR4860" s="13"/>
    </row>
    <row r="4861" spans="1:53" ht="14.1" customHeight="1" x14ac:dyDescent="0.2">
      <c r="A4861" s="10">
        <v>140</v>
      </c>
      <c r="B4861" s="10" t="s">
        <v>3902</v>
      </c>
      <c r="C4861" s="10" t="s">
        <v>413</v>
      </c>
      <c r="D4861" s="11">
        <v>4229</v>
      </c>
      <c r="E4861" s="10" t="s">
        <v>52</v>
      </c>
      <c r="F4861" s="10"/>
      <c r="G4861" s="11">
        <v>4229</v>
      </c>
      <c r="I4861" s="10" t="s">
        <v>53</v>
      </c>
      <c r="L4861" s="10" t="s">
        <v>2752</v>
      </c>
      <c r="M4861" s="10" t="s">
        <v>2753</v>
      </c>
      <c r="N4861" s="10" t="s">
        <v>2799</v>
      </c>
      <c r="O4861" s="10" t="s">
        <v>9292</v>
      </c>
      <c r="P4861" s="10" t="s">
        <v>9292</v>
      </c>
      <c r="R4861" s="10" t="s">
        <v>701</v>
      </c>
      <c r="S4861" s="10" t="s">
        <v>1025</v>
      </c>
      <c r="T4861" s="10"/>
      <c r="W4861" s="10" t="s">
        <v>118</v>
      </c>
      <c r="X4861" s="10" t="s">
        <v>118</v>
      </c>
      <c r="Z4861">
        <v>20.347816666700002</v>
      </c>
      <c r="AA4861">
        <v>58.3598</v>
      </c>
      <c r="AB4861" s="10" t="s">
        <v>53</v>
      </c>
      <c r="AD4861" s="10" t="s">
        <v>53</v>
      </c>
      <c r="AE4861" s="10">
        <v>636</v>
      </c>
      <c r="AF4861" s="10" t="s">
        <v>75</v>
      </c>
      <c r="AH4861" s="10" t="s">
        <v>9294</v>
      </c>
      <c r="AK4861" s="10" t="str">
        <f t="shared" si="248"/>
        <v>&gt;t_Ocnus_sp_1?_Oman_4229_FLMNH_012</v>
      </c>
      <c r="AL4861" s="10" t="str">
        <f t="shared" si="249"/>
        <v>&gt;Ocnus_sp_1_Oman__UF_4229</v>
      </c>
      <c r="AM4861" s="10" t="s">
        <v>9295</v>
      </c>
      <c r="AN4861" s="10" t="s">
        <v>139</v>
      </c>
      <c r="AP4861" s="13"/>
      <c r="AQ4861" s="13"/>
      <c r="AR4861" s="13"/>
    </row>
    <row r="4862" spans="1:53" ht="14.1" customHeight="1" x14ac:dyDescent="0.2">
      <c r="A4862" s="10">
        <v>5077</v>
      </c>
      <c r="B4862" s="33" t="s">
        <v>10392</v>
      </c>
      <c r="C4862" s="33"/>
      <c r="D4862" s="11">
        <v>4470</v>
      </c>
      <c r="E4862" s="10" t="s">
        <v>52</v>
      </c>
      <c r="F4862" s="10"/>
      <c r="G4862" s="11">
        <v>4470</v>
      </c>
      <c r="H4862" s="14"/>
      <c r="I4862" s="33" t="s">
        <v>53</v>
      </c>
      <c r="L4862" s="14" t="s">
        <v>2752</v>
      </c>
      <c r="M4862" s="14" t="s">
        <v>2753</v>
      </c>
      <c r="N4862" s="14" t="s">
        <v>2799</v>
      </c>
      <c r="O4862" s="14" t="s">
        <v>9292</v>
      </c>
      <c r="P4862" s="14" t="s">
        <v>9292</v>
      </c>
      <c r="Q4862" s="14"/>
      <c r="R4862" s="14" t="s">
        <v>386</v>
      </c>
      <c r="S4862" s="29"/>
      <c r="T4862" s="29"/>
      <c r="U4862" s="29"/>
      <c r="V4862" s="29"/>
      <c r="W4862" s="14" t="s">
        <v>3001</v>
      </c>
      <c r="X4862" s="14" t="s">
        <v>3001</v>
      </c>
      <c r="Y4862" s="14"/>
      <c r="Z4862">
        <v>42.698684</v>
      </c>
      <c r="AA4862">
        <v>2.8958718999999999</v>
      </c>
      <c r="AB4862" s="14" t="s">
        <v>53</v>
      </c>
      <c r="AD4862" s="10" t="s">
        <v>53</v>
      </c>
      <c r="AE4862" s="34">
        <v>642</v>
      </c>
      <c r="AF4862" s="14"/>
      <c r="AG4862" s="14"/>
      <c r="AH4862" s="14" t="s">
        <v>386</v>
      </c>
      <c r="AI4862" s="14"/>
      <c r="AJ4862" s="14"/>
      <c r="AK4862" s="10" t="str">
        <f t="shared" si="248"/>
        <v>&gt;_Ocnus_planci_Mediterranean_4470_G0199</v>
      </c>
      <c r="AL4862" s="10" t="str">
        <f t="shared" si="249"/>
        <v>&gt;Ocnus_planci_Mediterranean__UF_4470</v>
      </c>
      <c r="AM4862" s="14" t="s">
        <v>10393</v>
      </c>
      <c r="AN4862" s="14"/>
      <c r="AO4862" s="14"/>
      <c r="AP4862" s="14"/>
      <c r="AQ4862" s="14"/>
      <c r="AR4862" s="14"/>
      <c r="AS4862" s="14" t="s">
        <v>10394</v>
      </c>
      <c r="AT4862" s="37" t="s">
        <v>10395</v>
      </c>
      <c r="AU4862" s="14" t="s">
        <v>2758</v>
      </c>
      <c r="AV4862" s="14" t="s">
        <v>2758</v>
      </c>
      <c r="AW4862" s="14" t="s">
        <v>2758</v>
      </c>
      <c r="AX4862" s="14"/>
      <c r="AY4862" s="14"/>
      <c r="AZ4862" s="35"/>
      <c r="BA4862" s="35"/>
    </row>
    <row r="4863" spans="1:53" ht="14.1" customHeight="1" x14ac:dyDescent="0.2">
      <c r="A4863" s="10">
        <v>2726</v>
      </c>
      <c r="B4863" s="10" t="s">
        <v>250</v>
      </c>
      <c r="C4863" s="10" t="s">
        <v>409</v>
      </c>
      <c r="D4863" s="11">
        <v>4477</v>
      </c>
      <c r="E4863" s="10" t="s">
        <v>52</v>
      </c>
      <c r="F4863" s="10"/>
      <c r="G4863" s="11">
        <v>4477</v>
      </c>
      <c r="I4863" s="10" t="s">
        <v>53</v>
      </c>
      <c r="L4863" s="10" t="s">
        <v>2752</v>
      </c>
      <c r="M4863" s="10" t="s">
        <v>2753</v>
      </c>
      <c r="N4863" s="10" t="s">
        <v>2799</v>
      </c>
      <c r="O4863" s="13" t="s">
        <v>9292</v>
      </c>
      <c r="P4863" s="13" t="s">
        <v>9292</v>
      </c>
      <c r="Q4863" s="13"/>
      <c r="R4863" s="13" t="s">
        <v>386</v>
      </c>
      <c r="W4863" s="14" t="s">
        <v>3001</v>
      </c>
      <c r="X4863" s="14" t="s">
        <v>3001</v>
      </c>
      <c r="Z4863">
        <v>42.698684</v>
      </c>
      <c r="AA4863">
        <v>2.8958718999999999</v>
      </c>
      <c r="AB4863" s="10" t="s">
        <v>53</v>
      </c>
      <c r="AD4863" s="10" t="s">
        <v>53</v>
      </c>
      <c r="AE4863" s="12">
        <v>655</v>
      </c>
      <c r="AF4863" s="10" t="s">
        <v>75</v>
      </c>
      <c r="AK4863" s="10" t="str">
        <f t="shared" si="248"/>
        <v>&gt;t_Ocnus_planci_Mediterranean_4477_FLMNH_109</v>
      </c>
      <c r="AL4863" s="10" t="str">
        <f t="shared" si="249"/>
        <v>&gt;Ocnus_planci_Mediterranean__UF_4477</v>
      </c>
      <c r="AM4863" s="10" t="s">
        <v>11364</v>
      </c>
      <c r="AR4863" s="13"/>
    </row>
    <row r="4864" spans="1:53" ht="14.1" customHeight="1" x14ac:dyDescent="0.2">
      <c r="A4864" s="10">
        <v>2738</v>
      </c>
      <c r="B4864" s="10" t="s">
        <v>250</v>
      </c>
      <c r="C4864" s="10" t="s">
        <v>398</v>
      </c>
      <c r="D4864" s="11">
        <v>4475</v>
      </c>
      <c r="E4864" s="10" t="s">
        <v>52</v>
      </c>
      <c r="F4864" s="10"/>
      <c r="G4864" s="11">
        <v>4475</v>
      </c>
      <c r="I4864" s="10" t="s">
        <v>53</v>
      </c>
      <c r="L4864" s="10" t="s">
        <v>2752</v>
      </c>
      <c r="M4864" s="10" t="s">
        <v>2753</v>
      </c>
      <c r="N4864" s="10" t="s">
        <v>2799</v>
      </c>
      <c r="O4864" s="13" t="s">
        <v>9292</v>
      </c>
      <c r="P4864" s="13" t="s">
        <v>9292</v>
      </c>
      <c r="Q4864" s="13"/>
      <c r="R4864" s="13" t="s">
        <v>386</v>
      </c>
      <c r="W4864" s="14" t="s">
        <v>3001</v>
      </c>
      <c r="X4864" s="14" t="s">
        <v>3001</v>
      </c>
      <c r="Z4864">
        <v>42.698684</v>
      </c>
      <c r="AA4864">
        <v>2.8958718999999999</v>
      </c>
      <c r="AB4864" s="10" t="s">
        <v>53</v>
      </c>
      <c r="AD4864" s="10" t="s">
        <v>53</v>
      </c>
      <c r="AE4864" s="12">
        <v>655</v>
      </c>
      <c r="AK4864" s="10" t="str">
        <f t="shared" si="248"/>
        <v>&gt;_Ocnus_planci_Mediterranean_4475_FLMNH_109</v>
      </c>
      <c r="AL4864" s="10" t="str">
        <f t="shared" si="249"/>
        <v>&gt;Ocnus_planci_Mediterranean__UF_4475</v>
      </c>
      <c r="AM4864" s="10" t="s">
        <v>11365</v>
      </c>
      <c r="AR4864" s="13"/>
    </row>
    <row r="4865" spans="1:53" ht="14.1" customHeight="1" x14ac:dyDescent="0.2">
      <c r="A4865" s="10">
        <v>7161</v>
      </c>
      <c r="B4865" t="s">
        <v>14828</v>
      </c>
      <c r="D4865" s="50">
        <v>12801</v>
      </c>
      <c r="E4865" t="s">
        <v>52</v>
      </c>
      <c r="G4865" s="50">
        <v>12801</v>
      </c>
      <c r="L4865" s="10" t="s">
        <v>2752</v>
      </c>
      <c r="M4865" t="s">
        <v>2753</v>
      </c>
      <c r="N4865" t="s">
        <v>2799</v>
      </c>
      <c r="O4865" s="87" t="s">
        <v>9292</v>
      </c>
      <c r="P4865" s="87" t="s">
        <v>9292</v>
      </c>
      <c r="Q4865" s="87"/>
      <c r="R4865" s="87" t="s">
        <v>14829</v>
      </c>
      <c r="X4865" s="50" t="s">
        <v>14673</v>
      </c>
      <c r="Z4865">
        <v>16.472000000000001</v>
      </c>
      <c r="AA4865">
        <v>-61.514611000000002</v>
      </c>
      <c r="AL4865" s="10" t="str">
        <f t="shared" si="249"/>
        <v>&gt;Ocnus_suspectus_Guadeloupe__UF_12801</v>
      </c>
    </row>
    <row r="4866" spans="1:53" ht="14.1" customHeight="1" x14ac:dyDescent="0.2">
      <c r="A4866" s="10">
        <v>7160</v>
      </c>
      <c r="B4866" t="s">
        <v>14830</v>
      </c>
      <c r="D4866" s="50">
        <v>12826</v>
      </c>
      <c r="E4866" t="s">
        <v>52</v>
      </c>
      <c r="G4866" s="50">
        <v>12826</v>
      </c>
      <c r="L4866" s="10" t="s">
        <v>2752</v>
      </c>
      <c r="M4866" t="s">
        <v>2753</v>
      </c>
      <c r="N4866" t="s">
        <v>2799</v>
      </c>
      <c r="O4866" s="87" t="s">
        <v>9292</v>
      </c>
      <c r="P4866" s="87" t="s">
        <v>9292</v>
      </c>
      <c r="Q4866" s="87"/>
      <c r="R4866" s="87" t="s">
        <v>14829</v>
      </c>
      <c r="X4866" s="50" t="s">
        <v>14673</v>
      </c>
      <c r="Z4866">
        <v>16.392778</v>
      </c>
      <c r="AA4866">
        <v>-61.522778000000002</v>
      </c>
      <c r="AL4866" s="10" t="str">
        <f t="shared" si="249"/>
        <v>&gt;Ocnus_suspectus_Guadeloupe__UF_12826</v>
      </c>
    </row>
    <row r="4867" spans="1:53" ht="14.1" customHeight="1" x14ac:dyDescent="0.2">
      <c r="A4867" s="10">
        <v>5084</v>
      </c>
      <c r="B4867" s="33" t="s">
        <v>3711</v>
      </c>
      <c r="C4867" s="33"/>
      <c r="D4867" s="33" t="s">
        <v>3712</v>
      </c>
      <c r="E4867" s="33" t="s">
        <v>3712</v>
      </c>
      <c r="F4867" s="33"/>
      <c r="H4867" s="14"/>
      <c r="I4867" s="33" t="s">
        <v>686</v>
      </c>
      <c r="L4867" s="10" t="s">
        <v>2752</v>
      </c>
      <c r="M4867" s="10" t="s">
        <v>2753</v>
      </c>
      <c r="N4867" s="14" t="s">
        <v>3501</v>
      </c>
      <c r="O4867" s="10" t="s">
        <v>3713</v>
      </c>
      <c r="P4867" s="10" t="s">
        <v>3713</v>
      </c>
      <c r="R4867" s="10" t="s">
        <v>3714</v>
      </c>
      <c r="S4867" s="14"/>
      <c r="T4867" s="14"/>
      <c r="U4867" s="14"/>
      <c r="V4867" s="14"/>
      <c r="W4867" s="14" t="s">
        <v>3705</v>
      </c>
      <c r="X4867" s="14" t="s">
        <v>3705</v>
      </c>
      <c r="Y4867" s="14"/>
      <c r="Z4867">
        <v>-11.6455</v>
      </c>
      <c r="AA4867">
        <v>43.333300000000001</v>
      </c>
      <c r="AB4867" s="10" t="s">
        <v>2803</v>
      </c>
      <c r="AE4867" s="34">
        <v>0</v>
      </c>
      <c r="AH4867" s="14" t="s">
        <v>3715</v>
      </c>
      <c r="AI4867" s="14"/>
      <c r="AK4867" s="10" t="str">
        <f t="shared" ref="AK4867:AK4898" si="250">CONCATENATE("&gt;",AF4867,"_",O4867,"_",R4867,S4867,"_",X4867,"_",D4867,"_",B4867)</f>
        <v>&gt;_Ohshimella_ehrenbergii_Comoros_RGMAC_2005_38_G0207</v>
      </c>
      <c r="AL4867" s="10" t="str">
        <f t="shared" si="249"/>
        <v>&gt;Ohshimella_ehrenbergii_Comoros__RGMAC_2005_38_RGMAC_2005_38</v>
      </c>
      <c r="AM4867" s="14" t="s">
        <v>2756</v>
      </c>
      <c r="AN4867" s="14"/>
      <c r="AP4867" s="14"/>
      <c r="AQ4867" s="14"/>
      <c r="AR4867" s="14"/>
      <c r="AS4867" s="14" t="s">
        <v>3716</v>
      </c>
      <c r="AT4867" s="14"/>
      <c r="AU4867" s="14" t="s">
        <v>2758</v>
      </c>
      <c r="AV4867" s="14" t="s">
        <v>2759</v>
      </c>
      <c r="AW4867" s="14" t="s">
        <v>2759</v>
      </c>
      <c r="AX4867" s="14"/>
      <c r="AY4867" s="14"/>
      <c r="AZ4867" s="35"/>
      <c r="BA4867" s="35"/>
    </row>
    <row r="4868" spans="1:53" ht="14.1" customHeight="1" x14ac:dyDescent="0.2">
      <c r="A4868" s="10">
        <v>1019</v>
      </c>
      <c r="B4868" s="10" t="s">
        <v>1754</v>
      </c>
      <c r="C4868" s="10" t="s">
        <v>429</v>
      </c>
      <c r="D4868" s="11">
        <v>7580</v>
      </c>
      <c r="E4868" s="10" t="s">
        <v>52</v>
      </c>
      <c r="F4868" s="10"/>
      <c r="G4868" s="11">
        <v>7580</v>
      </c>
      <c r="I4868" s="10" t="s">
        <v>53</v>
      </c>
      <c r="L4868" s="10" t="s">
        <v>2752</v>
      </c>
      <c r="M4868" s="10" t="s">
        <v>2753</v>
      </c>
      <c r="N4868" s="14" t="s">
        <v>3501</v>
      </c>
      <c r="O4868" s="10" t="s">
        <v>3713</v>
      </c>
      <c r="P4868" s="10" t="s">
        <v>3713</v>
      </c>
      <c r="R4868" s="10" t="s">
        <v>3714</v>
      </c>
      <c r="W4868" s="10" t="s">
        <v>3938</v>
      </c>
      <c r="X4868" s="10" t="s">
        <v>3938</v>
      </c>
      <c r="Z4868">
        <v>-13.42923</v>
      </c>
      <c r="AA4868">
        <v>48.363979999999998</v>
      </c>
      <c r="AB4868" s="10" t="s">
        <v>53</v>
      </c>
      <c r="AD4868" s="10" t="s">
        <v>53</v>
      </c>
      <c r="AE4868" s="12">
        <v>655</v>
      </c>
      <c r="AH4868" s="10" t="s">
        <v>9674</v>
      </c>
      <c r="AK4868" s="10" t="str">
        <f t="shared" si="250"/>
        <v>&gt;_Ohshimella_ehrenbergii_Madagascar_7580_FLMNH_043</v>
      </c>
      <c r="AL4868" s="10" t="str">
        <f t="shared" si="249"/>
        <v>&gt;Ohshimella_ehrenbergii_Madagascar__UF_7580</v>
      </c>
      <c r="AM4868" s="10" t="s">
        <v>9675</v>
      </c>
      <c r="AN4868" s="10" t="s">
        <v>139</v>
      </c>
      <c r="AP4868" s="13"/>
      <c r="AQ4868" s="13"/>
    </row>
    <row r="4869" spans="1:53" ht="14.1" customHeight="1" x14ac:dyDescent="0.2">
      <c r="A4869" s="10">
        <v>3665</v>
      </c>
      <c r="B4869" s="10" t="s">
        <v>470</v>
      </c>
      <c r="C4869" s="10" t="s">
        <v>297</v>
      </c>
      <c r="D4869" s="10">
        <v>9304</v>
      </c>
      <c r="E4869" s="10" t="s">
        <v>52</v>
      </c>
      <c r="F4869" s="10"/>
      <c r="G4869" s="11">
        <v>9304</v>
      </c>
      <c r="I4869" s="10" t="s">
        <v>53</v>
      </c>
      <c r="L4869" s="10" t="s">
        <v>2752</v>
      </c>
      <c r="M4869" s="10" t="s">
        <v>2753</v>
      </c>
      <c r="N4869" s="14" t="s">
        <v>3501</v>
      </c>
      <c r="O4869" s="10" t="s">
        <v>3713</v>
      </c>
      <c r="P4869" s="10" t="s">
        <v>3713</v>
      </c>
      <c r="R4869" s="10" t="s">
        <v>3714</v>
      </c>
      <c r="W4869" s="10" t="s">
        <v>1718</v>
      </c>
      <c r="X4869" s="10" t="s">
        <v>1718</v>
      </c>
      <c r="Z4869">
        <v>11.59088333</v>
      </c>
      <c r="AA4869">
        <v>47.285133330000001</v>
      </c>
      <c r="AB4869" s="10" t="s">
        <v>53</v>
      </c>
      <c r="AC4869" s="10" t="s">
        <v>53</v>
      </c>
      <c r="AD4869" s="10" t="s">
        <v>53</v>
      </c>
      <c r="AE4869" s="12">
        <v>655</v>
      </c>
      <c r="AH4869" s="10" t="s">
        <v>9683</v>
      </c>
      <c r="AK4869" s="10" t="str">
        <f t="shared" si="250"/>
        <v>&gt;_Ohshimella_ehrenbergii_Eparses_9304_FLMNH_160</v>
      </c>
      <c r="AL4869" s="10" t="str">
        <f t="shared" si="249"/>
        <v>&gt;Ohshimella_ehrenbergii_Eparses__UF_9304</v>
      </c>
      <c r="AM4869" s="10" t="s">
        <v>9684</v>
      </c>
      <c r="AN4869" s="10" t="s">
        <v>397</v>
      </c>
      <c r="AP4869" s="13"/>
    </row>
    <row r="4870" spans="1:53" ht="14.1" customHeight="1" x14ac:dyDescent="0.2">
      <c r="A4870" s="10">
        <v>137</v>
      </c>
      <c r="B4870" s="10" t="s">
        <v>3902</v>
      </c>
      <c r="C4870" s="10" t="s">
        <v>269</v>
      </c>
      <c r="D4870" s="11">
        <v>4234</v>
      </c>
      <c r="E4870" s="10" t="s">
        <v>52</v>
      </c>
      <c r="F4870" s="10"/>
      <c r="G4870" s="11">
        <v>4234</v>
      </c>
      <c r="I4870" s="10" t="s">
        <v>53</v>
      </c>
      <c r="L4870" s="10" t="s">
        <v>2752</v>
      </c>
      <c r="M4870" s="10" t="s">
        <v>2753</v>
      </c>
      <c r="N4870" s="14" t="s">
        <v>3501</v>
      </c>
      <c r="O4870" s="10" t="s">
        <v>3713</v>
      </c>
      <c r="P4870" s="10" t="s">
        <v>3713</v>
      </c>
      <c r="R4870" s="10" t="s">
        <v>3714</v>
      </c>
      <c r="W4870" s="10" t="s">
        <v>118</v>
      </c>
      <c r="X4870" s="10" t="s">
        <v>118</v>
      </c>
      <c r="Z4870">
        <v>20.347816666700002</v>
      </c>
      <c r="AA4870">
        <v>58.3598</v>
      </c>
      <c r="AB4870" s="10" t="s">
        <v>53</v>
      </c>
      <c r="AD4870" s="10" t="s">
        <v>53</v>
      </c>
      <c r="AE4870" s="10">
        <v>634</v>
      </c>
      <c r="AH4870" s="10" t="s">
        <v>9685</v>
      </c>
      <c r="AK4870" s="10" t="str">
        <f t="shared" si="250"/>
        <v>&gt;_Ohshimella_ehrenbergii_Oman_4234_FLMNH_012</v>
      </c>
      <c r="AL4870" s="10" t="str">
        <f t="shared" si="249"/>
        <v>&gt;Ohshimella_ehrenbergii_Oman__UF_4234</v>
      </c>
      <c r="AM4870" s="10" t="s">
        <v>9686</v>
      </c>
      <c r="AN4870" s="10" t="s">
        <v>139</v>
      </c>
      <c r="AP4870" s="13"/>
      <c r="AQ4870" s="13"/>
    </row>
    <row r="4871" spans="1:53" ht="14.1" customHeight="1" x14ac:dyDescent="0.2">
      <c r="A4871" s="10">
        <v>1014</v>
      </c>
      <c r="B4871" s="10" t="s">
        <v>1754</v>
      </c>
      <c r="C4871" s="10" t="s">
        <v>208</v>
      </c>
      <c r="D4871" s="11">
        <v>7397</v>
      </c>
      <c r="E4871" s="10" t="s">
        <v>52</v>
      </c>
      <c r="F4871" s="10"/>
      <c r="G4871" s="11">
        <v>7397</v>
      </c>
      <c r="I4871" s="10" t="s">
        <v>53</v>
      </c>
      <c r="L4871" s="10" t="s">
        <v>2752</v>
      </c>
      <c r="M4871" s="10" t="s">
        <v>2753</v>
      </c>
      <c r="N4871" s="14" t="s">
        <v>3501</v>
      </c>
      <c r="O4871" s="10" t="s">
        <v>3713</v>
      </c>
      <c r="P4871" s="10" t="s">
        <v>3713</v>
      </c>
      <c r="R4871" s="10" t="s">
        <v>3714</v>
      </c>
      <c r="W4871" s="10" t="s">
        <v>3938</v>
      </c>
      <c r="X4871" s="10" t="s">
        <v>3938</v>
      </c>
      <c r="Z4871">
        <v>-13.4244</v>
      </c>
      <c r="AA4871">
        <v>48.364199999999997</v>
      </c>
      <c r="AB4871" s="10" t="s">
        <v>53</v>
      </c>
      <c r="AD4871" s="10" t="s">
        <v>53</v>
      </c>
      <c r="AE4871" s="12">
        <v>655</v>
      </c>
      <c r="AH4871" s="10" t="s">
        <v>9674</v>
      </c>
      <c r="AK4871" s="10" t="str">
        <f t="shared" si="250"/>
        <v>&gt;_Ohshimella_ehrenbergii_Madagascar_7397_FLMNH_043</v>
      </c>
      <c r="AL4871" s="10" t="str">
        <f t="shared" si="249"/>
        <v>&gt;Ohshimella_ehrenbergii_Madagascar__UF_7397</v>
      </c>
      <c r="AM4871" s="10" t="s">
        <v>9687</v>
      </c>
      <c r="AN4871" s="10" t="s">
        <v>139</v>
      </c>
      <c r="AP4871" s="13"/>
      <c r="AQ4871" s="13"/>
    </row>
    <row r="4872" spans="1:53" ht="14.1" customHeight="1" x14ac:dyDescent="0.2">
      <c r="A4872" s="10">
        <v>1047</v>
      </c>
      <c r="B4872" s="10" t="s">
        <v>1754</v>
      </c>
      <c r="C4872" s="10" t="s">
        <v>242</v>
      </c>
      <c r="D4872" s="11">
        <v>7401</v>
      </c>
      <c r="E4872" s="10" t="s">
        <v>52</v>
      </c>
      <c r="F4872" s="10"/>
      <c r="G4872" s="11">
        <v>7401</v>
      </c>
      <c r="I4872" s="10" t="s">
        <v>53</v>
      </c>
      <c r="L4872" s="10" t="s">
        <v>2752</v>
      </c>
      <c r="M4872" s="10" t="s">
        <v>2753</v>
      </c>
      <c r="N4872" s="14" t="s">
        <v>3501</v>
      </c>
      <c r="O4872" s="10" t="s">
        <v>3713</v>
      </c>
      <c r="P4872" s="10" t="s">
        <v>3713</v>
      </c>
      <c r="R4872" s="10" t="s">
        <v>3714</v>
      </c>
      <c r="W4872" s="10" t="s">
        <v>3938</v>
      </c>
      <c r="X4872" s="10" t="s">
        <v>3938</v>
      </c>
      <c r="Z4872">
        <v>-13.4244</v>
      </c>
      <c r="AA4872">
        <v>48.364199999999997</v>
      </c>
      <c r="AB4872" s="10" t="s">
        <v>53</v>
      </c>
      <c r="AD4872" s="10" t="s">
        <v>53</v>
      </c>
      <c r="AE4872" s="12">
        <v>655</v>
      </c>
      <c r="AH4872" s="10" t="s">
        <v>9674</v>
      </c>
      <c r="AK4872" s="10" t="str">
        <f t="shared" si="250"/>
        <v>&gt;_Ohshimella_ehrenbergii_Madagascar_7401_FLMNH_043</v>
      </c>
      <c r="AL4872" s="10" t="str">
        <f t="shared" si="249"/>
        <v>&gt;Ohshimella_ehrenbergii_Madagascar__UF_7401</v>
      </c>
      <c r="AM4872" s="10" t="s">
        <v>9688</v>
      </c>
      <c r="AN4872" s="10" t="s">
        <v>139</v>
      </c>
      <c r="AP4872" s="13"/>
      <c r="AQ4872" s="13"/>
    </row>
    <row r="4873" spans="1:53" ht="14.1" customHeight="1" x14ac:dyDescent="0.2">
      <c r="A4873" s="10">
        <v>986</v>
      </c>
      <c r="B4873" s="10" t="s">
        <v>1754</v>
      </c>
      <c r="C4873" s="10" t="s">
        <v>394</v>
      </c>
      <c r="D4873" s="11">
        <v>7511</v>
      </c>
      <c r="E4873" s="10" t="s">
        <v>52</v>
      </c>
      <c r="F4873" s="10"/>
      <c r="G4873" s="11">
        <v>7511</v>
      </c>
      <c r="I4873" s="10" t="s">
        <v>53</v>
      </c>
      <c r="L4873" s="10" t="s">
        <v>2752</v>
      </c>
      <c r="M4873" s="10" t="s">
        <v>2753</v>
      </c>
      <c r="N4873" s="14" t="s">
        <v>3501</v>
      </c>
      <c r="O4873" s="10" t="s">
        <v>3713</v>
      </c>
      <c r="P4873" s="10" t="s">
        <v>3713</v>
      </c>
      <c r="R4873" s="10" t="s">
        <v>3714</v>
      </c>
      <c r="W4873" s="10" t="s">
        <v>3938</v>
      </c>
      <c r="X4873" s="10" t="s">
        <v>3938</v>
      </c>
      <c r="Z4873">
        <v>-13.4244</v>
      </c>
      <c r="AA4873">
        <v>48.364199999999997</v>
      </c>
      <c r="AB4873" s="10" t="s">
        <v>53</v>
      </c>
      <c r="AD4873" s="10" t="s">
        <v>53</v>
      </c>
      <c r="AE4873" s="12">
        <v>655</v>
      </c>
      <c r="AH4873" s="10" t="s">
        <v>9674</v>
      </c>
      <c r="AK4873" s="10" t="str">
        <f t="shared" si="250"/>
        <v>&gt;_Ohshimella_ehrenbergii_Madagascar_7511_FLMNH_043</v>
      </c>
      <c r="AL4873" s="10" t="str">
        <f t="shared" si="249"/>
        <v>&gt;Ohshimella_ehrenbergii_Madagascar__UF_7511</v>
      </c>
      <c r="AM4873" s="10" t="s">
        <v>9689</v>
      </c>
      <c r="AN4873" s="10" t="s">
        <v>139</v>
      </c>
      <c r="AP4873" s="13"/>
      <c r="AQ4873" s="13"/>
    </row>
    <row r="4874" spans="1:53" ht="14.1" customHeight="1" x14ac:dyDescent="0.2">
      <c r="A4874" s="10">
        <v>1038</v>
      </c>
      <c r="B4874" s="10" t="s">
        <v>1754</v>
      </c>
      <c r="C4874" s="10" t="s">
        <v>175</v>
      </c>
      <c r="D4874" s="11">
        <v>7515</v>
      </c>
      <c r="E4874" s="10" t="s">
        <v>52</v>
      </c>
      <c r="F4874" s="10"/>
      <c r="G4874" s="11">
        <v>7515</v>
      </c>
      <c r="I4874" s="10" t="s">
        <v>53</v>
      </c>
      <c r="L4874" s="10" t="s">
        <v>2752</v>
      </c>
      <c r="M4874" s="10" t="s">
        <v>2753</v>
      </c>
      <c r="N4874" s="14" t="s">
        <v>3501</v>
      </c>
      <c r="O4874" s="10" t="s">
        <v>3713</v>
      </c>
      <c r="P4874" s="10" t="s">
        <v>3713</v>
      </c>
      <c r="R4874" s="10" t="s">
        <v>3714</v>
      </c>
      <c r="W4874" s="10" t="s">
        <v>3938</v>
      </c>
      <c r="X4874" s="10" t="s">
        <v>3938</v>
      </c>
      <c r="Z4874">
        <v>-13.4244</v>
      </c>
      <c r="AA4874">
        <v>48.364199999999997</v>
      </c>
      <c r="AB4874" s="10" t="s">
        <v>53</v>
      </c>
      <c r="AD4874" s="10" t="s">
        <v>53</v>
      </c>
      <c r="AE4874" s="12">
        <v>655</v>
      </c>
      <c r="AH4874" s="10" t="s">
        <v>9674</v>
      </c>
      <c r="AK4874" s="10" t="str">
        <f t="shared" si="250"/>
        <v>&gt;_Ohshimella_ehrenbergii_Madagascar_7515_FLMNH_043</v>
      </c>
      <c r="AL4874" s="10" t="str">
        <f t="shared" si="249"/>
        <v>&gt;Ohshimella_ehrenbergii_Madagascar__UF_7515</v>
      </c>
      <c r="AM4874" s="10" t="s">
        <v>9690</v>
      </c>
      <c r="AN4874" s="10" t="s">
        <v>139</v>
      </c>
      <c r="AP4874" s="13"/>
      <c r="AQ4874" s="13"/>
    </row>
    <row r="4875" spans="1:53" ht="14.1" customHeight="1" x14ac:dyDescent="0.2">
      <c r="A4875" s="10">
        <v>995</v>
      </c>
      <c r="B4875" s="10" t="s">
        <v>1754</v>
      </c>
      <c r="C4875" s="10" t="s">
        <v>122</v>
      </c>
      <c r="D4875" s="11">
        <v>7566</v>
      </c>
      <c r="E4875" s="10" t="s">
        <v>52</v>
      </c>
      <c r="F4875" s="10"/>
      <c r="G4875" s="11">
        <v>7566</v>
      </c>
      <c r="I4875" s="10" t="s">
        <v>53</v>
      </c>
      <c r="L4875" s="10" t="s">
        <v>2752</v>
      </c>
      <c r="M4875" s="10" t="s">
        <v>2753</v>
      </c>
      <c r="N4875" s="14" t="s">
        <v>3501</v>
      </c>
      <c r="O4875" s="10" t="s">
        <v>3713</v>
      </c>
      <c r="P4875" s="10" t="s">
        <v>3713</v>
      </c>
      <c r="R4875" s="10" t="s">
        <v>3714</v>
      </c>
      <c r="W4875" s="10" t="s">
        <v>3938</v>
      </c>
      <c r="X4875" s="10" t="s">
        <v>3938</v>
      </c>
      <c r="Z4875">
        <v>-13.2989</v>
      </c>
      <c r="AA4875">
        <v>48.147199999999998</v>
      </c>
      <c r="AB4875" s="10" t="s">
        <v>53</v>
      </c>
      <c r="AD4875" s="10" t="s">
        <v>53</v>
      </c>
      <c r="AE4875" s="12">
        <v>655</v>
      </c>
      <c r="AH4875" s="10" t="s">
        <v>9674</v>
      </c>
      <c r="AK4875" s="10" t="str">
        <f t="shared" si="250"/>
        <v>&gt;_Ohshimella_ehrenbergii_Madagascar_7566_FLMNH_043</v>
      </c>
      <c r="AL4875" s="10" t="str">
        <f t="shared" si="249"/>
        <v>&gt;Ohshimella_ehrenbergii_Madagascar__UF_7566</v>
      </c>
      <c r="AM4875" s="10" t="s">
        <v>9691</v>
      </c>
      <c r="AN4875" s="10" t="s">
        <v>139</v>
      </c>
      <c r="AP4875" s="13"/>
      <c r="AQ4875" s="13"/>
    </row>
    <row r="4876" spans="1:53" ht="14.1" customHeight="1" x14ac:dyDescent="0.2">
      <c r="A4876" s="10">
        <v>160</v>
      </c>
      <c r="B4876" s="10" t="s">
        <v>3902</v>
      </c>
      <c r="C4876" s="10" t="s">
        <v>325</v>
      </c>
      <c r="D4876" s="11">
        <v>4152</v>
      </c>
      <c r="E4876" s="10" t="s">
        <v>52</v>
      </c>
      <c r="F4876" s="10"/>
      <c r="G4876" s="11">
        <v>4152</v>
      </c>
      <c r="I4876" s="10" t="s">
        <v>53</v>
      </c>
      <c r="L4876" s="10" t="s">
        <v>2752</v>
      </c>
      <c r="M4876" s="10" t="s">
        <v>2753</v>
      </c>
      <c r="N4876" s="14" t="s">
        <v>3501</v>
      </c>
      <c r="O4876" s="10" t="s">
        <v>3713</v>
      </c>
      <c r="P4876" s="10" t="s">
        <v>3713</v>
      </c>
      <c r="R4876" s="10" t="s">
        <v>3714</v>
      </c>
      <c r="W4876" s="10" t="s">
        <v>118</v>
      </c>
      <c r="X4876" s="10" t="s">
        <v>118</v>
      </c>
      <c r="Z4876">
        <v>20.398700000000002</v>
      </c>
      <c r="AA4876">
        <v>58.489649999999997</v>
      </c>
      <c r="AB4876" s="10" t="s">
        <v>53</v>
      </c>
      <c r="AD4876" s="10" t="s">
        <v>53</v>
      </c>
      <c r="AE4876" s="12">
        <v>655</v>
      </c>
      <c r="AF4876" s="10" t="s">
        <v>539</v>
      </c>
      <c r="AH4876" s="10" t="s">
        <v>9685</v>
      </c>
      <c r="AK4876" s="10" t="str">
        <f t="shared" si="250"/>
        <v>&gt;st_Ohshimella_ehrenbergii_Oman_4152_FLMNH_012</v>
      </c>
      <c r="AL4876" s="10" t="str">
        <f t="shared" si="249"/>
        <v>&gt;Ohshimella_ehrenbergii_Oman__UF_4152</v>
      </c>
      <c r="AM4876" s="10" t="s">
        <v>9692</v>
      </c>
      <c r="AN4876" s="10" t="s">
        <v>139</v>
      </c>
      <c r="AP4876" s="13"/>
      <c r="AQ4876" s="13"/>
    </row>
    <row r="4877" spans="1:53" ht="14.1" customHeight="1" x14ac:dyDescent="0.2">
      <c r="A4877" s="10">
        <v>2750</v>
      </c>
      <c r="B4877" s="10" t="s">
        <v>250</v>
      </c>
      <c r="C4877" s="10" t="s">
        <v>769</v>
      </c>
      <c r="D4877" s="11">
        <v>4209</v>
      </c>
      <c r="E4877" s="10" t="s">
        <v>52</v>
      </c>
      <c r="F4877" s="10"/>
      <c r="G4877" s="11">
        <v>4209</v>
      </c>
      <c r="I4877" s="10" t="s">
        <v>53</v>
      </c>
      <c r="L4877" s="10" t="s">
        <v>2752</v>
      </c>
      <c r="M4877" s="10" t="s">
        <v>2753</v>
      </c>
      <c r="N4877" s="14" t="s">
        <v>3501</v>
      </c>
      <c r="O4877" s="10" t="s">
        <v>3713</v>
      </c>
      <c r="P4877" s="10" t="s">
        <v>3713</v>
      </c>
      <c r="R4877" s="10" t="s">
        <v>3714</v>
      </c>
      <c r="W4877" s="10" t="s">
        <v>118</v>
      </c>
      <c r="X4877" s="10" t="s">
        <v>118</v>
      </c>
      <c r="Z4877">
        <v>20.398700000000002</v>
      </c>
      <c r="AA4877">
        <v>58.489649999999997</v>
      </c>
      <c r="AB4877" s="10" t="s">
        <v>53</v>
      </c>
      <c r="AD4877" s="10" t="s">
        <v>53</v>
      </c>
      <c r="AE4877" s="12">
        <v>655</v>
      </c>
      <c r="AH4877" s="10" t="s">
        <v>9685</v>
      </c>
      <c r="AK4877" s="10" t="str">
        <f t="shared" si="250"/>
        <v>&gt;_Ohshimella_ehrenbergii_Oman_4209_FLMNH_109</v>
      </c>
      <c r="AL4877" s="10" t="str">
        <f t="shared" si="249"/>
        <v>&gt;Ohshimella_ehrenbergii_Oman__UF_4209</v>
      </c>
      <c r="AM4877" s="10" t="s">
        <v>9693</v>
      </c>
      <c r="AP4877" s="13"/>
      <c r="AQ4877" s="13"/>
    </row>
    <row r="4878" spans="1:53" ht="14.1" customHeight="1" x14ac:dyDescent="0.2">
      <c r="A4878" s="10">
        <v>1021</v>
      </c>
      <c r="B4878" s="10" t="s">
        <v>1754</v>
      </c>
      <c r="C4878" s="10" t="s">
        <v>231</v>
      </c>
      <c r="D4878" s="11">
        <v>7585</v>
      </c>
      <c r="E4878" s="10" t="s">
        <v>52</v>
      </c>
      <c r="F4878" s="10"/>
      <c r="G4878" s="11">
        <v>7585</v>
      </c>
      <c r="I4878" s="10" t="s">
        <v>53</v>
      </c>
      <c r="L4878" s="10" t="s">
        <v>2752</v>
      </c>
      <c r="M4878" s="10" t="s">
        <v>2753</v>
      </c>
      <c r="N4878" s="14" t="s">
        <v>3501</v>
      </c>
      <c r="O4878" s="10" t="s">
        <v>3713</v>
      </c>
      <c r="P4878" s="10" t="s">
        <v>3713</v>
      </c>
      <c r="R4878" s="10" t="s">
        <v>3714</v>
      </c>
      <c r="W4878" s="10" t="s">
        <v>3938</v>
      </c>
      <c r="X4878" s="10" t="s">
        <v>3938</v>
      </c>
      <c r="Z4878">
        <v>-13.42923</v>
      </c>
      <c r="AA4878">
        <v>48.363979999999998</v>
      </c>
      <c r="AB4878" s="10" t="s">
        <v>53</v>
      </c>
      <c r="AD4878" s="10" t="s">
        <v>53</v>
      </c>
      <c r="AE4878" s="12">
        <v>655</v>
      </c>
      <c r="AH4878" s="10" t="s">
        <v>9674</v>
      </c>
      <c r="AK4878" s="10" t="str">
        <f t="shared" si="250"/>
        <v>&gt;_Ohshimella_ehrenbergii_Madagascar_7585_FLMNH_043</v>
      </c>
      <c r="AL4878" s="10" t="str">
        <f t="shared" si="249"/>
        <v>&gt;Ohshimella_ehrenbergii_Madagascar__UF_7585</v>
      </c>
      <c r="AM4878" s="10" t="s">
        <v>9694</v>
      </c>
      <c r="AN4878" s="10" t="s">
        <v>139</v>
      </c>
      <c r="AP4878" s="13"/>
      <c r="AQ4878" s="13"/>
    </row>
    <row r="4879" spans="1:53" ht="14.1" customHeight="1" x14ac:dyDescent="0.2">
      <c r="A4879" s="10">
        <v>1015</v>
      </c>
      <c r="B4879" s="10" t="s">
        <v>1754</v>
      </c>
      <c r="C4879" s="10" t="s">
        <v>239</v>
      </c>
      <c r="D4879" s="11">
        <v>7403</v>
      </c>
      <c r="E4879" s="10" t="s">
        <v>52</v>
      </c>
      <c r="F4879" s="10"/>
      <c r="G4879" s="11">
        <v>7403</v>
      </c>
      <c r="I4879" s="10" t="s">
        <v>53</v>
      </c>
      <c r="L4879" s="10" t="s">
        <v>2752</v>
      </c>
      <c r="M4879" s="10" t="s">
        <v>2753</v>
      </c>
      <c r="N4879" s="14" t="s">
        <v>3501</v>
      </c>
      <c r="O4879" s="10" t="s">
        <v>3713</v>
      </c>
      <c r="P4879" s="10" t="s">
        <v>3713</v>
      </c>
      <c r="R4879" s="10" t="s">
        <v>3714</v>
      </c>
      <c r="W4879" s="10" t="s">
        <v>3938</v>
      </c>
      <c r="X4879" s="10" t="s">
        <v>3938</v>
      </c>
      <c r="Z4879">
        <v>-13.4244</v>
      </c>
      <c r="AA4879">
        <v>48.364199999999997</v>
      </c>
      <c r="AB4879" s="10" t="s">
        <v>53</v>
      </c>
      <c r="AD4879" s="10" t="s">
        <v>53</v>
      </c>
      <c r="AE4879" s="12">
        <v>655</v>
      </c>
      <c r="AF4879" s="10" t="s">
        <v>75</v>
      </c>
      <c r="AH4879" s="10" t="s">
        <v>9674</v>
      </c>
      <c r="AK4879" s="10" t="str">
        <f t="shared" si="250"/>
        <v>&gt;t_Ohshimella_ehrenbergii_Madagascar_7403_FLMNH_043</v>
      </c>
      <c r="AL4879" s="10" t="str">
        <f t="shared" si="249"/>
        <v>&gt;Ohshimella_ehrenbergii_Madagascar__UF_7403</v>
      </c>
      <c r="AM4879" s="10" t="s">
        <v>9703</v>
      </c>
      <c r="AN4879" s="10" t="s">
        <v>139</v>
      </c>
      <c r="AP4879" s="13"/>
      <c r="AQ4879" s="13"/>
    </row>
    <row r="4880" spans="1:53" ht="14.1" customHeight="1" x14ac:dyDescent="0.2">
      <c r="A4880" s="10">
        <v>980</v>
      </c>
      <c r="B4880" s="10" t="s">
        <v>1754</v>
      </c>
      <c r="C4880" s="10" t="s">
        <v>560</v>
      </c>
      <c r="D4880" s="11">
        <v>7491</v>
      </c>
      <c r="E4880" s="10" t="s">
        <v>52</v>
      </c>
      <c r="F4880" s="10"/>
      <c r="G4880" s="11">
        <v>7491</v>
      </c>
      <c r="I4880" s="10" t="s">
        <v>53</v>
      </c>
      <c r="L4880" s="10" t="s">
        <v>2752</v>
      </c>
      <c r="M4880" s="10" t="s">
        <v>2753</v>
      </c>
      <c r="N4880" s="14" t="s">
        <v>3501</v>
      </c>
      <c r="O4880" s="10" t="s">
        <v>3713</v>
      </c>
      <c r="P4880" s="10" t="s">
        <v>3713</v>
      </c>
      <c r="R4880" s="10" t="s">
        <v>3714</v>
      </c>
      <c r="W4880" s="10" t="s">
        <v>3938</v>
      </c>
      <c r="X4880" s="10" t="s">
        <v>3938</v>
      </c>
      <c r="Z4880">
        <v>-13.4244</v>
      </c>
      <c r="AA4880">
        <v>48.364199999999997</v>
      </c>
      <c r="AB4880" s="10" t="s">
        <v>53</v>
      </c>
      <c r="AD4880" s="10" t="s">
        <v>53</v>
      </c>
      <c r="AE4880" s="12">
        <v>655</v>
      </c>
      <c r="AH4880" s="10" t="s">
        <v>9674</v>
      </c>
      <c r="AK4880" s="10" t="str">
        <f t="shared" si="250"/>
        <v>&gt;_Ohshimella_ehrenbergii_Madagascar_7491_FLMNH_043</v>
      </c>
      <c r="AL4880" s="10" t="str">
        <f t="shared" si="249"/>
        <v>&gt;Ohshimella_ehrenbergii_Madagascar__UF_7491</v>
      </c>
      <c r="AM4880" s="10" t="s">
        <v>9704</v>
      </c>
      <c r="AN4880" s="10" t="s">
        <v>139</v>
      </c>
      <c r="AP4880" s="13"/>
      <c r="AQ4880" s="13"/>
    </row>
    <row r="4881" spans="1:53" ht="14.1" customHeight="1" x14ac:dyDescent="0.2">
      <c r="A4881" s="10">
        <v>971</v>
      </c>
      <c r="B4881" s="10" t="s">
        <v>1754</v>
      </c>
      <c r="C4881" s="10" t="s">
        <v>99</v>
      </c>
      <c r="D4881" s="11">
        <v>7514</v>
      </c>
      <c r="E4881" s="10" t="s">
        <v>52</v>
      </c>
      <c r="F4881" s="10"/>
      <c r="G4881" s="11">
        <v>7514</v>
      </c>
      <c r="I4881" s="10" t="s">
        <v>53</v>
      </c>
      <c r="L4881" s="10" t="s">
        <v>2752</v>
      </c>
      <c r="M4881" s="10" t="s">
        <v>2753</v>
      </c>
      <c r="N4881" s="14" t="s">
        <v>3501</v>
      </c>
      <c r="O4881" s="10" t="s">
        <v>3713</v>
      </c>
      <c r="P4881" s="10" t="s">
        <v>3713</v>
      </c>
      <c r="R4881" s="10" t="s">
        <v>3714</v>
      </c>
      <c r="W4881" s="10" t="s">
        <v>3938</v>
      </c>
      <c r="X4881" s="10" t="s">
        <v>3938</v>
      </c>
      <c r="Z4881">
        <v>-13.4244</v>
      </c>
      <c r="AA4881">
        <v>48.364199999999997</v>
      </c>
      <c r="AB4881" s="10" t="s">
        <v>53</v>
      </c>
      <c r="AD4881" s="10" t="s">
        <v>53</v>
      </c>
      <c r="AE4881" s="12">
        <v>655</v>
      </c>
      <c r="AH4881" s="10" t="s">
        <v>9674</v>
      </c>
      <c r="AK4881" s="10" t="str">
        <f t="shared" si="250"/>
        <v>&gt;_Ohshimella_ehrenbergii_Madagascar_7514_FLMNH_043</v>
      </c>
      <c r="AL4881" s="10" t="str">
        <f t="shared" si="249"/>
        <v>&gt;Ohshimella_ehrenbergii_Madagascar__UF_7514</v>
      </c>
      <c r="AM4881" s="10" t="s">
        <v>9705</v>
      </c>
      <c r="AN4881" s="10" t="s">
        <v>139</v>
      </c>
      <c r="AP4881" s="13"/>
      <c r="AQ4881" s="13"/>
    </row>
    <row r="4882" spans="1:53" ht="14.1" customHeight="1" x14ac:dyDescent="0.2">
      <c r="A4882" s="10">
        <v>6579</v>
      </c>
      <c r="B4882" s="10" t="s">
        <v>9706</v>
      </c>
      <c r="D4882" s="13" t="s">
        <v>9707</v>
      </c>
      <c r="E4882" s="10" t="s">
        <v>4452</v>
      </c>
      <c r="F4882" s="10"/>
      <c r="G4882" s="36" t="s">
        <v>9708</v>
      </c>
      <c r="H4882" s="13"/>
      <c r="L4882" s="10" t="s">
        <v>2752</v>
      </c>
      <c r="M4882" s="10" t="s">
        <v>2753</v>
      </c>
      <c r="N4882" s="10" t="s">
        <v>3501</v>
      </c>
      <c r="O4882" s="30" t="s">
        <v>3713</v>
      </c>
      <c r="P4882" s="30" t="s">
        <v>3713</v>
      </c>
      <c r="Q4882" s="30"/>
      <c r="R4882" s="30" t="s">
        <v>3714</v>
      </c>
      <c r="W4882" s="30" t="s">
        <v>317</v>
      </c>
      <c r="X4882" s="30" t="s">
        <v>317</v>
      </c>
      <c r="Z4882">
        <v>26.505749999999999</v>
      </c>
      <c r="AA4882">
        <v>127.93845</v>
      </c>
      <c r="AB4882" s="10" t="s">
        <v>53</v>
      </c>
      <c r="AE4882" s="10">
        <v>655</v>
      </c>
      <c r="AK4882" s="10" t="str">
        <f t="shared" si="250"/>
        <v>&gt;_Ohshimella_ehrenbergii_Ryukyus_RUMF-ZE-00249_N0689</v>
      </c>
      <c r="AL4882" s="10" t="str">
        <f t="shared" si="249"/>
        <v>&gt;Ohshimella_ehrenbergii_Ryukyus__RUMF_RUMF-ZE-00249</v>
      </c>
      <c r="AM4882" s="10" t="s">
        <v>9709</v>
      </c>
    </row>
    <row r="4883" spans="1:53" ht="14.1" customHeight="1" x14ac:dyDescent="0.2">
      <c r="A4883" s="10">
        <v>1027</v>
      </c>
      <c r="B4883" s="10" t="s">
        <v>1754</v>
      </c>
      <c r="C4883" s="10" t="s">
        <v>496</v>
      </c>
      <c r="D4883" s="11">
        <v>7402</v>
      </c>
      <c r="E4883" s="10" t="s">
        <v>52</v>
      </c>
      <c r="F4883" s="10"/>
      <c r="G4883" s="11">
        <v>7402</v>
      </c>
      <c r="I4883" s="10" t="s">
        <v>53</v>
      </c>
      <c r="L4883" s="10" t="s">
        <v>2752</v>
      </c>
      <c r="M4883" s="10" t="s">
        <v>2753</v>
      </c>
      <c r="N4883" s="14" t="s">
        <v>3501</v>
      </c>
      <c r="O4883" s="10" t="s">
        <v>3713</v>
      </c>
      <c r="P4883" s="10" t="s">
        <v>3713</v>
      </c>
      <c r="R4883" s="10" t="s">
        <v>3714</v>
      </c>
      <c r="W4883" s="10" t="s">
        <v>3938</v>
      </c>
      <c r="X4883" s="10" t="s">
        <v>3938</v>
      </c>
      <c r="Z4883">
        <v>-13.4244</v>
      </c>
      <c r="AA4883">
        <v>48.364199999999997</v>
      </c>
      <c r="AB4883" s="10" t="s">
        <v>53</v>
      </c>
      <c r="AD4883" s="10" t="s">
        <v>53</v>
      </c>
      <c r="AE4883" s="12">
        <v>655</v>
      </c>
      <c r="AH4883" s="10" t="s">
        <v>9674</v>
      </c>
      <c r="AK4883" s="10" t="str">
        <f t="shared" si="250"/>
        <v>&gt;_Ohshimella_ehrenbergii_Madagascar_7402_FLMNH_043</v>
      </c>
      <c r="AL4883" s="10" t="str">
        <f t="shared" si="249"/>
        <v>&gt;Ohshimella_ehrenbergii_Madagascar__UF_7402</v>
      </c>
      <c r="AM4883" s="10" t="s">
        <v>9761</v>
      </c>
      <c r="AN4883" s="10" t="s">
        <v>139</v>
      </c>
      <c r="AP4883" s="13"/>
      <c r="AQ4883" s="13"/>
    </row>
    <row r="4884" spans="1:53" ht="14.1" customHeight="1" x14ac:dyDescent="0.2">
      <c r="A4884" s="10">
        <v>113</v>
      </c>
      <c r="B4884" s="10" t="s">
        <v>3902</v>
      </c>
      <c r="C4884" s="10" t="s">
        <v>297</v>
      </c>
      <c r="D4884" s="11">
        <v>1114</v>
      </c>
      <c r="E4884" s="10" t="s">
        <v>52</v>
      </c>
      <c r="F4884" s="10"/>
      <c r="G4884" s="11">
        <v>1114</v>
      </c>
      <c r="I4884" s="10" t="s">
        <v>53</v>
      </c>
      <c r="L4884" s="10" t="s">
        <v>2752</v>
      </c>
      <c r="M4884" s="10" t="s">
        <v>2753</v>
      </c>
      <c r="N4884" s="14" t="s">
        <v>3501</v>
      </c>
      <c r="O4884" s="10" t="s">
        <v>3713</v>
      </c>
      <c r="P4884" s="10" t="s">
        <v>3713</v>
      </c>
      <c r="R4884" s="10" t="s">
        <v>3714</v>
      </c>
      <c r="W4884" s="10" t="s">
        <v>118</v>
      </c>
      <c r="X4884" s="10" t="s">
        <v>118</v>
      </c>
      <c r="Z4884">
        <v>20.317339799999999</v>
      </c>
      <c r="AA4884">
        <v>58.691591199999998</v>
      </c>
      <c r="AB4884" s="10" t="s">
        <v>53</v>
      </c>
      <c r="AD4884" s="10" t="s">
        <v>53</v>
      </c>
      <c r="AE4884" s="10">
        <v>634</v>
      </c>
      <c r="AK4884" s="10" t="str">
        <f t="shared" si="250"/>
        <v>&gt;_Ohshimella_ehrenbergii_Oman_1114_FLMNH_012</v>
      </c>
      <c r="AL4884" s="10" t="str">
        <f t="shared" si="249"/>
        <v>&gt;Ohshimella_ehrenbergii_Oman__UF_1114</v>
      </c>
      <c r="AM4884" s="10" t="s">
        <v>9762</v>
      </c>
      <c r="AN4884" s="10" t="s">
        <v>139</v>
      </c>
      <c r="AP4884" s="13"/>
      <c r="AQ4884" s="13"/>
    </row>
    <row r="4885" spans="1:53" ht="14.1" customHeight="1" x14ac:dyDescent="0.2">
      <c r="A4885" s="10">
        <v>5813</v>
      </c>
      <c r="B4885" s="33" t="s">
        <v>4138</v>
      </c>
      <c r="C4885" s="33"/>
      <c r="D4885" s="11">
        <v>6423</v>
      </c>
      <c r="E4885" s="10" t="s">
        <v>52</v>
      </c>
      <c r="F4885" s="10"/>
      <c r="G4885" s="11">
        <v>6423</v>
      </c>
      <c r="H4885" s="14"/>
      <c r="I4885" s="33" t="s">
        <v>53</v>
      </c>
      <c r="L4885" s="14" t="s">
        <v>2752</v>
      </c>
      <c r="M4885" s="14" t="s">
        <v>2753</v>
      </c>
      <c r="N4885" s="14" t="s">
        <v>3501</v>
      </c>
      <c r="O4885" s="14" t="s">
        <v>3713</v>
      </c>
      <c r="P4885" s="14" t="s">
        <v>3713</v>
      </c>
      <c r="R4885" s="14" t="s">
        <v>3714</v>
      </c>
      <c r="S4885" s="14"/>
      <c r="T4885" s="14"/>
      <c r="U4885" s="14"/>
      <c r="V4885" s="14"/>
      <c r="W4885" s="14" t="s">
        <v>165</v>
      </c>
      <c r="X4885" s="14" t="s">
        <v>165</v>
      </c>
      <c r="Y4885" s="14"/>
      <c r="Z4885">
        <v>-20.922499999999999</v>
      </c>
      <c r="AA4885">
        <v>55.341388999999999</v>
      </c>
      <c r="AB4885" s="14" t="s">
        <v>4010</v>
      </c>
      <c r="AC4885" s="14" t="s">
        <v>53</v>
      </c>
      <c r="AD4885" s="14"/>
      <c r="AE4885" s="34">
        <v>611</v>
      </c>
      <c r="AF4885" s="14"/>
      <c r="AG4885" s="14"/>
      <c r="AH4885" s="14" t="s">
        <v>3714</v>
      </c>
      <c r="AI4885" s="14"/>
      <c r="AJ4885" s="14" t="s">
        <v>4139</v>
      </c>
      <c r="AK4885" s="10" t="str">
        <f t="shared" si="250"/>
        <v>&gt;_Ohshimella_ehrenbergii_Reunion_6423_S0189</v>
      </c>
      <c r="AL4885" s="10" t="str">
        <f t="shared" si="249"/>
        <v>&gt;Ohshimella_ehrenbergii_Reunion__UF_6423</v>
      </c>
      <c r="AM4885" s="14" t="s">
        <v>4140</v>
      </c>
      <c r="AN4885" s="14"/>
      <c r="AO4885" s="14"/>
      <c r="AP4885" s="14"/>
      <c r="AQ4885" s="14"/>
      <c r="AR4885" s="14"/>
      <c r="AS4885" s="14" t="s">
        <v>4141</v>
      </c>
      <c r="AT4885" s="14"/>
      <c r="AU4885" s="14" t="s">
        <v>2758</v>
      </c>
      <c r="AV4885" s="14" t="s">
        <v>2758</v>
      </c>
      <c r="AW4885" s="14" t="s">
        <v>2759</v>
      </c>
      <c r="AX4885" s="14"/>
      <c r="AY4885" s="14"/>
      <c r="AZ4885" s="35"/>
      <c r="BA4885" s="35"/>
    </row>
    <row r="4886" spans="1:53" ht="14.1" customHeight="1" x14ac:dyDescent="0.2">
      <c r="A4886" s="10">
        <v>4759</v>
      </c>
      <c r="B4886" s="10" t="s">
        <v>2479</v>
      </c>
      <c r="C4886" s="10" t="s">
        <v>342</v>
      </c>
      <c r="D4886" s="11">
        <v>6423</v>
      </c>
      <c r="E4886" s="10" t="s">
        <v>52</v>
      </c>
      <c r="F4886" s="10"/>
      <c r="G4886" s="11">
        <v>6423</v>
      </c>
      <c r="I4886" s="10" t="s">
        <v>53</v>
      </c>
      <c r="L4886" s="10" t="s">
        <v>2752</v>
      </c>
      <c r="M4886" s="10" t="s">
        <v>2753</v>
      </c>
      <c r="N4886" s="14" t="s">
        <v>3501</v>
      </c>
      <c r="O4886" s="10" t="s">
        <v>11013</v>
      </c>
      <c r="P4886" s="10" t="s">
        <v>3713</v>
      </c>
      <c r="R4886" s="10" t="s">
        <v>3714</v>
      </c>
      <c r="X4886" s="5" t="s">
        <v>165</v>
      </c>
      <c r="Z4886">
        <v>-20.922499999999999</v>
      </c>
      <c r="AA4886">
        <v>55.341388999999999</v>
      </c>
      <c r="AB4886" s="10" t="s">
        <v>53</v>
      </c>
      <c r="AD4886" s="10" t="s">
        <v>53</v>
      </c>
      <c r="AE4886" s="10">
        <v>631</v>
      </c>
      <c r="AH4886" s="10" t="s">
        <v>9674</v>
      </c>
      <c r="AK4886" s="10" t="str">
        <f t="shared" si="250"/>
        <v>&gt;_m_Oshimella_ehrenbergii_Reunion_6423_mol24</v>
      </c>
      <c r="AL4886" s="10" t="str">
        <f t="shared" si="249"/>
        <v>&gt;Ohshimella_ehrenbergii_Reunion__UF_6423</v>
      </c>
      <c r="AM4886" s="10" t="s">
        <v>11014</v>
      </c>
      <c r="AP4886" s="13"/>
      <c r="AQ4886" s="13"/>
      <c r="AR4886" s="13"/>
    </row>
    <row r="4887" spans="1:53" ht="14.1" customHeight="1" x14ac:dyDescent="0.2">
      <c r="A4887" s="10">
        <v>219</v>
      </c>
      <c r="B4887" s="10" t="s">
        <v>1385</v>
      </c>
      <c r="C4887" s="10" t="s">
        <v>364</v>
      </c>
      <c r="D4887" s="11">
        <v>80</v>
      </c>
      <c r="E4887" s="10" t="s">
        <v>52</v>
      </c>
      <c r="F4887" s="10"/>
      <c r="G4887" s="11">
        <v>80</v>
      </c>
      <c r="I4887" s="10" t="s">
        <v>53</v>
      </c>
      <c r="L4887" s="10" t="s">
        <v>1360</v>
      </c>
      <c r="M4887" s="10" t="s">
        <v>1363</v>
      </c>
      <c r="N4887" s="10" t="s">
        <v>1399</v>
      </c>
      <c r="O4887" s="10" t="s">
        <v>1413</v>
      </c>
      <c r="P4887" s="10" t="s">
        <v>1413</v>
      </c>
      <c r="R4887" s="10" t="s">
        <v>1414</v>
      </c>
      <c r="W4887" s="10" t="s">
        <v>705</v>
      </c>
      <c r="X4887" s="10" t="s">
        <v>705</v>
      </c>
      <c r="Z4887" t="s">
        <v>60</v>
      </c>
      <c r="AA4887" t="s">
        <v>60</v>
      </c>
      <c r="AB4887" s="10" t="s">
        <v>207</v>
      </c>
      <c r="AE4887" s="10">
        <v>0</v>
      </c>
      <c r="AK4887" s="10" t="str">
        <f t="shared" si="250"/>
        <v>&gt;_Oligometra_serripinna_Cooks_80_FLMNH_013</v>
      </c>
      <c r="AL4887" s="10" t="str">
        <f t="shared" si="249"/>
        <v>&gt;Oligometra_serripinna_Cooks__UF_80</v>
      </c>
      <c r="AP4887" s="13"/>
      <c r="AQ4887" s="13"/>
      <c r="AR4887" s="13"/>
    </row>
    <row r="4888" spans="1:53" ht="14.1" customHeight="1" x14ac:dyDescent="0.2">
      <c r="A4888" s="10">
        <v>195</v>
      </c>
      <c r="B4888" s="10" t="s">
        <v>1385</v>
      </c>
      <c r="C4888" s="10" t="s">
        <v>280</v>
      </c>
      <c r="D4888" s="11">
        <v>558</v>
      </c>
      <c r="E4888" s="10" t="s">
        <v>52</v>
      </c>
      <c r="F4888" s="10"/>
      <c r="G4888" s="11">
        <v>558</v>
      </c>
      <c r="I4888" s="10" t="s">
        <v>53</v>
      </c>
      <c r="L4888" s="10" t="s">
        <v>1360</v>
      </c>
      <c r="M4888" s="10" t="s">
        <v>1363</v>
      </c>
      <c r="N4888" s="10" t="s">
        <v>1399</v>
      </c>
      <c r="O4888" s="10" t="s">
        <v>1413</v>
      </c>
      <c r="P4888" s="10" t="s">
        <v>1413</v>
      </c>
      <c r="R4888" s="10" t="s">
        <v>1414</v>
      </c>
      <c r="W4888" s="10" t="s">
        <v>705</v>
      </c>
      <c r="X4888" s="10" t="s">
        <v>705</v>
      </c>
      <c r="Z4888" t="s">
        <v>60</v>
      </c>
      <c r="AA4888" t="s">
        <v>60</v>
      </c>
      <c r="AB4888" s="10" t="s">
        <v>207</v>
      </c>
      <c r="AE4888" s="10">
        <v>0</v>
      </c>
      <c r="AK4888" s="10" t="str">
        <f t="shared" si="250"/>
        <v>&gt;_Oligometra_serripinna_Cooks_558_FLMNH_013</v>
      </c>
      <c r="AL4888" s="10" t="str">
        <f t="shared" si="249"/>
        <v>&gt;Oligometra_serripinna_Cooks__UF_558</v>
      </c>
      <c r="AP4888" s="13"/>
      <c r="AQ4888" s="13"/>
      <c r="AR4888" s="13"/>
    </row>
    <row r="4889" spans="1:53" ht="14.1" customHeight="1" x14ac:dyDescent="0.2">
      <c r="A4889" s="10">
        <v>207</v>
      </c>
      <c r="B4889" s="10" t="s">
        <v>1385</v>
      </c>
      <c r="C4889" s="10" t="s">
        <v>79</v>
      </c>
      <c r="D4889" s="11">
        <v>777</v>
      </c>
      <c r="E4889" s="10" t="s">
        <v>52</v>
      </c>
      <c r="F4889" s="10"/>
      <c r="G4889" s="11">
        <v>777</v>
      </c>
      <c r="I4889" s="10" t="s">
        <v>53</v>
      </c>
      <c r="L4889" s="10" t="s">
        <v>1360</v>
      </c>
      <c r="M4889" s="10" t="s">
        <v>1363</v>
      </c>
      <c r="N4889" s="10" t="s">
        <v>1399</v>
      </c>
      <c r="O4889" s="10" t="s">
        <v>1413</v>
      </c>
      <c r="P4889" s="10" t="s">
        <v>1413</v>
      </c>
      <c r="R4889" s="10" t="s">
        <v>1414</v>
      </c>
      <c r="W4889" s="10" t="s">
        <v>283</v>
      </c>
      <c r="X4889" s="10" t="s">
        <v>283</v>
      </c>
      <c r="Z4889">
        <v>8.3224199999999993</v>
      </c>
      <c r="AA4889">
        <v>-79.583519999999993</v>
      </c>
      <c r="AB4889" s="10" t="s">
        <v>207</v>
      </c>
      <c r="AE4889" s="10">
        <v>0</v>
      </c>
      <c r="AK4889" s="10" t="str">
        <f t="shared" si="250"/>
        <v>&gt;_Oligometra_serripinna_PNG_777_FLMNH_013</v>
      </c>
      <c r="AL4889" s="10" t="str">
        <f t="shared" si="249"/>
        <v>&gt;Oligometra_serripinna_PNG__UF_777</v>
      </c>
      <c r="AP4889" s="13"/>
      <c r="AQ4889" s="13"/>
      <c r="AR4889" s="13"/>
    </row>
    <row r="4890" spans="1:53" ht="14.1" customHeight="1" x14ac:dyDescent="0.2">
      <c r="A4890" s="10">
        <v>232</v>
      </c>
      <c r="B4890" s="10" t="s">
        <v>1385</v>
      </c>
      <c r="C4890" s="10" t="s">
        <v>476</v>
      </c>
      <c r="D4890" s="11">
        <v>5661</v>
      </c>
      <c r="E4890" s="10" t="s">
        <v>52</v>
      </c>
      <c r="F4890" s="10"/>
      <c r="G4890" s="11">
        <v>5661</v>
      </c>
      <c r="I4890" s="10" t="s">
        <v>53</v>
      </c>
      <c r="L4890" s="10" t="s">
        <v>1360</v>
      </c>
      <c r="M4890" s="10" t="s">
        <v>1363</v>
      </c>
      <c r="N4890" s="10" t="s">
        <v>1399</v>
      </c>
      <c r="O4890" s="10" t="s">
        <v>1413</v>
      </c>
      <c r="P4890" s="10" t="s">
        <v>1413</v>
      </c>
      <c r="R4890" s="10" t="s">
        <v>1414</v>
      </c>
      <c r="W4890" s="14" t="s">
        <v>316</v>
      </c>
      <c r="X4890" s="14" t="s">
        <v>316</v>
      </c>
      <c r="Z4890">
        <v>12.879721</v>
      </c>
      <c r="AA4890">
        <v>121.774017</v>
      </c>
      <c r="AB4890" s="10" t="s">
        <v>207</v>
      </c>
      <c r="AE4890" s="10">
        <v>0</v>
      </c>
      <c r="AK4890" s="10" t="str">
        <f t="shared" si="250"/>
        <v>&gt;_Oligometra_serripinna_Philippines_5661_FLMNH_013</v>
      </c>
      <c r="AL4890" s="10" t="str">
        <f t="shared" si="249"/>
        <v>&gt;Oligometra_serripinna_Philippines__UF_5661</v>
      </c>
      <c r="AP4890" s="13"/>
      <c r="AQ4890" s="13"/>
      <c r="AR4890" s="13"/>
    </row>
    <row r="4891" spans="1:53" ht="14.1" customHeight="1" x14ac:dyDescent="0.2">
      <c r="A4891" s="10">
        <v>278</v>
      </c>
      <c r="B4891" s="10" t="s">
        <v>1385</v>
      </c>
      <c r="C4891" s="10" t="s">
        <v>236</v>
      </c>
      <c r="D4891" s="11">
        <v>6861</v>
      </c>
      <c r="E4891" s="10" t="s">
        <v>52</v>
      </c>
      <c r="F4891" s="10"/>
      <c r="G4891" s="11">
        <v>6861</v>
      </c>
      <c r="I4891" s="10" t="s">
        <v>53</v>
      </c>
      <c r="L4891" s="10" t="s">
        <v>1360</v>
      </c>
      <c r="M4891" s="10" t="s">
        <v>1363</v>
      </c>
      <c r="N4891" s="10" t="s">
        <v>1399</v>
      </c>
      <c r="O4891" s="10" t="s">
        <v>1413</v>
      </c>
      <c r="P4891" s="10" t="s">
        <v>1413</v>
      </c>
      <c r="R4891" s="10" t="s">
        <v>1414</v>
      </c>
      <c r="W4891" s="10" t="s">
        <v>283</v>
      </c>
      <c r="X4891" s="10" t="s">
        <v>283</v>
      </c>
      <c r="Z4891">
        <v>8.3224199999999993</v>
      </c>
      <c r="AA4891">
        <v>-79.583519999999993</v>
      </c>
      <c r="AB4891" s="10" t="s">
        <v>207</v>
      </c>
      <c r="AE4891" s="10">
        <v>0</v>
      </c>
      <c r="AK4891" s="10" t="str">
        <f t="shared" si="250"/>
        <v>&gt;_Oligometra_serripinna_PNG_6861_FLMNH_013</v>
      </c>
      <c r="AL4891" s="10" t="str">
        <f t="shared" si="249"/>
        <v>&gt;Oligometra_serripinna_PNG__UF_6861</v>
      </c>
      <c r="AP4891" s="13"/>
      <c r="AQ4891" s="13"/>
      <c r="AR4891" s="13"/>
    </row>
    <row r="4892" spans="1:53" ht="14.1" customHeight="1" x14ac:dyDescent="0.2">
      <c r="A4892" s="10">
        <v>6104</v>
      </c>
      <c r="B4892" s="13" t="s">
        <v>11814</v>
      </c>
      <c r="C4892" s="13"/>
      <c r="D4892" s="33" t="s">
        <v>11815</v>
      </c>
      <c r="E4892" s="13" t="s">
        <v>2798</v>
      </c>
      <c r="F4892" s="13"/>
      <c r="G4892" s="11">
        <v>37757</v>
      </c>
      <c r="H4892" s="14"/>
      <c r="I4892" s="33" t="s">
        <v>53</v>
      </c>
      <c r="L4892" s="10" t="s">
        <v>2752</v>
      </c>
      <c r="M4892" s="10" t="s">
        <v>3430</v>
      </c>
      <c r="N4892" s="14" t="s">
        <v>4725</v>
      </c>
      <c r="O4892" s="30" t="s">
        <v>4726</v>
      </c>
      <c r="P4892" s="30" t="s">
        <v>4726</v>
      </c>
      <c r="Q4892" s="30"/>
      <c r="R4892" s="30" t="s">
        <v>11816</v>
      </c>
      <c r="S4892" s="14"/>
      <c r="T4892" s="14"/>
      <c r="U4892" s="14"/>
      <c r="V4892" s="14"/>
      <c r="W4892" s="14" t="s">
        <v>3375</v>
      </c>
      <c r="X4892" s="14" t="s">
        <v>3375</v>
      </c>
      <c r="Y4892" s="10" t="s">
        <v>3914</v>
      </c>
      <c r="Z4892">
        <v>-75</v>
      </c>
      <c r="AA4892">
        <v>-175</v>
      </c>
      <c r="AB4892" s="14" t="s">
        <v>53</v>
      </c>
      <c r="AD4892" s="10" t="s">
        <v>53</v>
      </c>
      <c r="AE4892" s="34">
        <v>652</v>
      </c>
      <c r="AF4892" s="45" t="s">
        <v>75</v>
      </c>
      <c r="AG4892" s="45"/>
      <c r="AH4892" s="46" t="s">
        <v>11816</v>
      </c>
      <c r="AI4892" s="30"/>
      <c r="AK4892" s="10" t="str">
        <f t="shared" si="250"/>
        <v>&gt;t_Oneirophanta_setigera_Antarctica_MOLN_110_S0605</v>
      </c>
      <c r="AL4892" s="10" t="str">
        <f t="shared" si="249"/>
        <v>&gt;Oneirophanta_setigera_Antarctica_Ross_Sea_NIWA_MOLN_110</v>
      </c>
      <c r="AM4892" s="14" t="s">
        <v>11817</v>
      </c>
      <c r="AN4892" s="14"/>
      <c r="AP4892" s="14"/>
      <c r="AQ4892" s="14"/>
      <c r="AR4892" s="14"/>
      <c r="AS4892" s="14" t="s">
        <v>3953</v>
      </c>
      <c r="AT4892" s="14"/>
      <c r="AU4892" s="14" t="s">
        <v>2759</v>
      </c>
      <c r="AV4892" s="14" t="s">
        <v>2758</v>
      </c>
      <c r="AW4892" s="14" t="s">
        <v>2759</v>
      </c>
      <c r="AX4892" s="14"/>
      <c r="AY4892" s="14"/>
      <c r="AZ4892" s="41" t="s">
        <v>3918</v>
      </c>
      <c r="BA4892" s="42"/>
    </row>
    <row r="4893" spans="1:53" ht="14.1" customHeight="1" x14ac:dyDescent="0.2">
      <c r="A4893" s="10">
        <v>3658</v>
      </c>
      <c r="B4893" s="10" t="s">
        <v>470</v>
      </c>
      <c r="C4893" s="10" t="s">
        <v>142</v>
      </c>
      <c r="D4893" s="10">
        <v>9706</v>
      </c>
      <c r="E4893" s="10" t="s">
        <v>52</v>
      </c>
      <c r="F4893" s="10"/>
      <c r="G4893" s="11">
        <v>9706</v>
      </c>
      <c r="I4893" s="10" t="s">
        <v>53</v>
      </c>
      <c r="L4893" s="10" t="s">
        <v>2752</v>
      </c>
      <c r="M4893" s="10" t="s">
        <v>3430</v>
      </c>
      <c r="N4893" s="10" t="s">
        <v>4725</v>
      </c>
      <c r="O4893" s="10" t="s">
        <v>4726</v>
      </c>
      <c r="P4893" s="10" t="s">
        <v>4726</v>
      </c>
      <c r="W4893" s="14" t="s">
        <v>81</v>
      </c>
      <c r="X4893" s="14" t="s">
        <v>81</v>
      </c>
      <c r="Z4893">
        <v>-17.533300000000001</v>
      </c>
      <c r="AA4893">
        <v>-149.75</v>
      </c>
      <c r="AB4893" s="10" t="s">
        <v>207</v>
      </c>
      <c r="AE4893" s="10">
        <v>0</v>
      </c>
      <c r="AK4893" s="10" t="str">
        <f t="shared" si="250"/>
        <v>&gt;_Oneirophanta__Moorea_9706_FLMNH_160</v>
      </c>
      <c r="AL4893" s="10" t="str">
        <f t="shared" si="249"/>
        <v>&gt;Oneirophanta__Moorea__UF_9706</v>
      </c>
      <c r="AN4893" s="10" t="s">
        <v>397</v>
      </c>
      <c r="AP4893" s="13"/>
      <c r="AQ4893" s="13"/>
      <c r="AR4893" s="13"/>
    </row>
    <row r="4894" spans="1:53" ht="14.1" customHeight="1" x14ac:dyDescent="0.2">
      <c r="A4894" s="10">
        <v>3706</v>
      </c>
      <c r="B4894" s="10" t="s">
        <v>470</v>
      </c>
      <c r="C4894" s="10" t="s">
        <v>337</v>
      </c>
      <c r="D4894" s="10">
        <v>9707</v>
      </c>
      <c r="E4894" s="10" t="s">
        <v>52</v>
      </c>
      <c r="F4894" s="10"/>
      <c r="G4894" s="11">
        <v>9707</v>
      </c>
      <c r="I4894" s="10" t="s">
        <v>53</v>
      </c>
      <c r="L4894" s="10" t="s">
        <v>2752</v>
      </c>
      <c r="M4894" s="10" t="s">
        <v>3430</v>
      </c>
      <c r="N4894" s="10" t="s">
        <v>4725</v>
      </c>
      <c r="O4894" s="10" t="s">
        <v>4726</v>
      </c>
      <c r="P4894" s="10" t="s">
        <v>4726</v>
      </c>
      <c r="W4894" s="14" t="s">
        <v>81</v>
      </c>
      <c r="X4894" s="14" t="s">
        <v>81</v>
      </c>
      <c r="Z4894">
        <v>-17.466670000000001</v>
      </c>
      <c r="AA4894">
        <v>-149.83330000000001</v>
      </c>
      <c r="AB4894" s="10" t="s">
        <v>207</v>
      </c>
      <c r="AE4894" s="10">
        <v>0</v>
      </c>
      <c r="AK4894" s="10" t="str">
        <f t="shared" si="250"/>
        <v>&gt;_Oneirophanta__Moorea_9707_FLMNH_160</v>
      </c>
      <c r="AL4894" s="10" t="str">
        <f t="shared" si="249"/>
        <v>&gt;Oneirophanta__Moorea__UF_9707</v>
      </c>
      <c r="AN4894" s="10" t="s">
        <v>397</v>
      </c>
      <c r="AP4894" s="13"/>
      <c r="AQ4894" s="13"/>
      <c r="AR4894" s="13"/>
    </row>
    <row r="4895" spans="1:53" ht="14.1" customHeight="1" x14ac:dyDescent="0.2">
      <c r="A4895" s="10">
        <v>5242</v>
      </c>
      <c r="B4895" s="33" t="s">
        <v>4359</v>
      </c>
      <c r="C4895" s="33"/>
      <c r="D4895" s="11">
        <v>1852</v>
      </c>
      <c r="E4895" s="10" t="s">
        <v>52</v>
      </c>
      <c r="F4895" s="10"/>
      <c r="G4895" s="11">
        <v>1852</v>
      </c>
      <c r="H4895" s="14"/>
      <c r="I4895" s="33" t="s">
        <v>53</v>
      </c>
      <c r="L4895" s="14" t="s">
        <v>2752</v>
      </c>
      <c r="M4895" s="14" t="s">
        <v>2888</v>
      </c>
      <c r="N4895" s="14" t="s">
        <v>2889</v>
      </c>
      <c r="O4895" s="14" t="s">
        <v>4201</v>
      </c>
      <c r="P4895" s="14" t="s">
        <v>4201</v>
      </c>
      <c r="Q4895" s="14"/>
      <c r="R4895" s="14" t="s">
        <v>4360</v>
      </c>
      <c r="S4895" s="14"/>
      <c r="T4895" s="14"/>
      <c r="U4895" s="14"/>
      <c r="V4895" s="14"/>
      <c r="W4895" s="14" t="s">
        <v>220</v>
      </c>
      <c r="X4895" s="14" t="s">
        <v>220</v>
      </c>
      <c r="Y4895" s="14"/>
      <c r="Z4895">
        <v>19.476916666699999</v>
      </c>
      <c r="AA4895">
        <v>-155.93986111109999</v>
      </c>
      <c r="AB4895" s="14" t="s">
        <v>88</v>
      </c>
      <c r="AC4895" s="14"/>
      <c r="AD4895" s="14" t="s">
        <v>89</v>
      </c>
      <c r="AE4895" s="34">
        <v>652</v>
      </c>
      <c r="AF4895" s="14"/>
      <c r="AG4895" s="14"/>
      <c r="AH4895" s="14" t="s">
        <v>4361</v>
      </c>
      <c r="AI4895" s="14"/>
      <c r="AJ4895" s="14"/>
      <c r="AK4895" s="10" t="str">
        <f t="shared" si="250"/>
        <v>&gt;_Opheodesoma_spectabilis_Hawaii_1852_J0423</v>
      </c>
      <c r="AL4895" s="10" t="str">
        <f t="shared" si="249"/>
        <v>&gt;Opheodesoma_spectabilis_Hawaii__UF_1852</v>
      </c>
      <c r="AM4895" s="14" t="s">
        <v>4362</v>
      </c>
      <c r="AN4895" s="14"/>
      <c r="AO4895" s="14"/>
      <c r="AP4895" s="14"/>
      <c r="AQ4895" s="14"/>
      <c r="AR4895" s="14"/>
      <c r="AS4895" s="14" t="s">
        <v>3953</v>
      </c>
      <c r="AT4895" s="14"/>
      <c r="AU4895" s="14" t="s">
        <v>2759</v>
      </c>
      <c r="AV4895" s="14" t="s">
        <v>2758</v>
      </c>
      <c r="AW4895" s="14" t="s">
        <v>2759</v>
      </c>
      <c r="AX4895" s="14"/>
      <c r="AY4895" s="14"/>
      <c r="AZ4895" s="35"/>
      <c r="BA4895" s="35"/>
    </row>
    <row r="4896" spans="1:53" ht="14.1" customHeight="1" x14ac:dyDescent="0.2">
      <c r="A4896" s="10">
        <v>5925</v>
      </c>
      <c r="B4896" s="33" t="s">
        <v>8133</v>
      </c>
      <c r="C4896" s="33"/>
      <c r="D4896" s="11">
        <v>6782</v>
      </c>
      <c r="E4896" s="10" t="s">
        <v>52</v>
      </c>
      <c r="F4896" s="10"/>
      <c r="G4896" s="11">
        <v>6782</v>
      </c>
      <c r="H4896" s="14"/>
      <c r="I4896" s="33" t="s">
        <v>53</v>
      </c>
      <c r="L4896" s="14" t="s">
        <v>2752</v>
      </c>
      <c r="M4896" s="14" t="s">
        <v>2888</v>
      </c>
      <c r="N4896" s="14" t="s">
        <v>2889</v>
      </c>
      <c r="O4896" s="14" t="s">
        <v>4201</v>
      </c>
      <c r="P4896" s="14" t="s">
        <v>4201</v>
      </c>
      <c r="Q4896" s="14"/>
      <c r="R4896" s="14"/>
      <c r="S4896" s="14"/>
      <c r="T4896" s="14"/>
      <c r="U4896" s="14"/>
      <c r="V4896" s="14"/>
      <c r="W4896" s="10" t="s">
        <v>4041</v>
      </c>
      <c r="X4896" s="14" t="s">
        <v>4042</v>
      </c>
      <c r="Y4896" s="14"/>
      <c r="Z4896">
        <v>7.0870899999999999</v>
      </c>
      <c r="AA4896">
        <v>171.37581</v>
      </c>
      <c r="AB4896" s="30" t="s">
        <v>53</v>
      </c>
      <c r="AD4896" s="30" t="s">
        <v>53</v>
      </c>
      <c r="AE4896" s="34">
        <v>652</v>
      </c>
      <c r="AH4896" s="14" t="s">
        <v>8134</v>
      </c>
      <c r="AI4896" s="14"/>
      <c r="AK4896" s="10" t="str">
        <f t="shared" si="250"/>
        <v>&gt;_Opheodesoma__Majuro_6782_S0386</v>
      </c>
      <c r="AL4896" s="10" t="str">
        <f t="shared" si="249"/>
        <v>&gt;Opheodesoma__Majuro__UF_6782</v>
      </c>
      <c r="AM4896" s="14" t="s">
        <v>8135</v>
      </c>
      <c r="AN4896" s="14"/>
      <c r="AP4896" s="14"/>
      <c r="AQ4896" s="14"/>
      <c r="AR4896" s="14"/>
      <c r="AS4896" s="14" t="s">
        <v>3953</v>
      </c>
      <c r="AT4896" s="14"/>
      <c r="AU4896" s="14" t="s">
        <v>2759</v>
      </c>
      <c r="AV4896" s="14" t="s">
        <v>2758</v>
      </c>
      <c r="AW4896" s="14" t="s">
        <v>2759</v>
      </c>
      <c r="AX4896" s="14"/>
      <c r="AY4896" s="14"/>
      <c r="AZ4896" s="35"/>
      <c r="BA4896" s="35"/>
    </row>
    <row r="4897" spans="1:53" ht="14.1" customHeight="1" x14ac:dyDescent="0.2">
      <c r="A4897" s="10">
        <v>5033</v>
      </c>
      <c r="B4897" s="33" t="s">
        <v>8482</v>
      </c>
      <c r="C4897" s="33"/>
      <c r="D4897" s="11">
        <v>4699</v>
      </c>
      <c r="E4897" s="10" t="s">
        <v>52</v>
      </c>
      <c r="F4897" s="10"/>
      <c r="G4897" s="11">
        <v>4699</v>
      </c>
      <c r="H4897" s="14"/>
      <c r="I4897" s="33" t="s">
        <v>53</v>
      </c>
      <c r="L4897" s="14" t="s">
        <v>2752</v>
      </c>
      <c r="M4897" s="14" t="s">
        <v>2888</v>
      </c>
      <c r="N4897" s="14" t="s">
        <v>2889</v>
      </c>
      <c r="O4897" s="14" t="s">
        <v>4201</v>
      </c>
      <c r="P4897" s="14" t="s">
        <v>4201</v>
      </c>
      <c r="Q4897" s="14"/>
      <c r="R4897" s="14"/>
      <c r="S4897" s="14"/>
      <c r="T4897" s="14"/>
      <c r="U4897" s="14"/>
      <c r="V4897" s="14"/>
      <c r="W4897" s="14" t="s">
        <v>1741</v>
      </c>
      <c r="X4897" s="14" t="s">
        <v>1741</v>
      </c>
      <c r="Y4897" s="14"/>
      <c r="Z4897">
        <v>13.5</v>
      </c>
      <c r="AA4897">
        <v>144.80000000000001</v>
      </c>
      <c r="AB4897" s="30" t="s">
        <v>53</v>
      </c>
      <c r="AD4897" s="30" t="s">
        <v>53</v>
      </c>
      <c r="AE4897" s="34">
        <v>652</v>
      </c>
      <c r="AH4897" s="14" t="s">
        <v>8483</v>
      </c>
      <c r="AI4897" s="14"/>
      <c r="AK4897" s="10" t="str">
        <f t="shared" si="250"/>
        <v>&gt;_Opheodesoma__Guam_4699_G0111</v>
      </c>
      <c r="AL4897" s="10" t="str">
        <f t="shared" si="249"/>
        <v>&gt;Opheodesoma__Guam__UF_4699</v>
      </c>
      <c r="AM4897" s="14" t="s">
        <v>8484</v>
      </c>
      <c r="AN4897" s="14"/>
      <c r="AP4897" s="14"/>
      <c r="AQ4897" s="14"/>
      <c r="AR4897" s="14"/>
      <c r="AS4897" s="14" t="s">
        <v>3953</v>
      </c>
      <c r="AT4897" s="14"/>
      <c r="AU4897" s="14" t="s">
        <v>2759</v>
      </c>
      <c r="AV4897" s="14" t="s">
        <v>2758</v>
      </c>
      <c r="AW4897" s="14" t="s">
        <v>2759</v>
      </c>
      <c r="AX4897" s="14"/>
      <c r="AY4897" s="14"/>
      <c r="AZ4897" s="35"/>
      <c r="BA4897" s="35"/>
    </row>
    <row r="4898" spans="1:53" ht="14.1" customHeight="1" x14ac:dyDescent="0.2">
      <c r="A4898" s="10">
        <v>5805</v>
      </c>
      <c r="B4898" s="33" t="s">
        <v>8485</v>
      </c>
      <c r="C4898" s="33"/>
      <c r="D4898" s="11">
        <v>6564</v>
      </c>
      <c r="E4898" s="10" t="s">
        <v>52</v>
      </c>
      <c r="F4898" s="10"/>
      <c r="G4898" s="11">
        <v>6564</v>
      </c>
      <c r="H4898" s="14"/>
      <c r="I4898" s="33" t="s">
        <v>53</v>
      </c>
      <c r="L4898" s="14" t="s">
        <v>2752</v>
      </c>
      <c r="M4898" s="14" t="s">
        <v>2888</v>
      </c>
      <c r="N4898" s="14" t="s">
        <v>2889</v>
      </c>
      <c r="O4898" s="14" t="s">
        <v>4201</v>
      </c>
      <c r="P4898" s="14" t="s">
        <v>4201</v>
      </c>
      <c r="Q4898" s="14"/>
      <c r="R4898" s="14"/>
      <c r="S4898" s="14"/>
      <c r="T4898" s="14"/>
      <c r="U4898" s="14"/>
      <c r="V4898" s="14"/>
      <c r="W4898" s="14" t="s">
        <v>165</v>
      </c>
      <c r="X4898" s="14" t="s">
        <v>165</v>
      </c>
      <c r="Y4898" s="14"/>
      <c r="Z4898">
        <v>-21.090833</v>
      </c>
      <c r="AA4898">
        <v>55.229444000000001</v>
      </c>
      <c r="AB4898" s="30" t="s">
        <v>53</v>
      </c>
      <c r="AD4898" s="30" t="s">
        <v>53</v>
      </c>
      <c r="AE4898" s="34">
        <v>652</v>
      </c>
      <c r="AF4898" s="14"/>
      <c r="AG4898" s="14"/>
      <c r="AH4898" s="14" t="s">
        <v>8483</v>
      </c>
      <c r="AI4898" s="14"/>
      <c r="AJ4898" s="14"/>
      <c r="AK4898" s="10" t="str">
        <f t="shared" si="250"/>
        <v>&gt;_Opheodesoma__Reunion_6564_S0177</v>
      </c>
      <c r="AL4898" s="10" t="str">
        <f t="shared" si="249"/>
        <v>&gt;Opheodesoma__Reunion__UF_6564</v>
      </c>
      <c r="AM4898" s="14" t="s">
        <v>8486</v>
      </c>
      <c r="AN4898" s="14"/>
      <c r="AO4898" s="14"/>
      <c r="AP4898" s="14"/>
      <c r="AQ4898" s="14"/>
      <c r="AR4898" s="14"/>
      <c r="AS4898" s="14" t="s">
        <v>3953</v>
      </c>
      <c r="AT4898" s="14"/>
      <c r="AU4898" s="14" t="s">
        <v>2759</v>
      </c>
      <c r="AV4898" s="14" t="s">
        <v>2758</v>
      </c>
      <c r="AW4898" s="14" t="s">
        <v>2759</v>
      </c>
      <c r="AX4898" s="14"/>
      <c r="AY4898" s="14"/>
      <c r="AZ4898" s="35"/>
      <c r="BA4898" s="35"/>
    </row>
    <row r="4899" spans="1:53" ht="14.1" customHeight="1" x14ac:dyDescent="0.2">
      <c r="A4899" s="10">
        <v>5681</v>
      </c>
      <c r="B4899" s="33" t="s">
        <v>8487</v>
      </c>
      <c r="C4899" s="33"/>
      <c r="D4899" s="11">
        <v>5886</v>
      </c>
      <c r="E4899" s="10" t="s">
        <v>52</v>
      </c>
      <c r="F4899" s="10"/>
      <c r="G4899" s="11">
        <v>5886</v>
      </c>
      <c r="H4899" s="14"/>
      <c r="I4899" s="33" t="s">
        <v>53</v>
      </c>
      <c r="L4899" s="14" t="s">
        <v>2752</v>
      </c>
      <c r="M4899" s="14" t="s">
        <v>2888</v>
      </c>
      <c r="N4899" s="14" t="s">
        <v>2889</v>
      </c>
      <c r="O4899" s="29" t="s">
        <v>4201</v>
      </c>
      <c r="P4899" s="29" t="s">
        <v>4201</v>
      </c>
      <c r="Q4899" s="29"/>
      <c r="R4899" s="29"/>
      <c r="S4899" s="14"/>
      <c r="T4899" s="14"/>
      <c r="U4899" s="14"/>
      <c r="V4899" s="14"/>
      <c r="W4899" s="14" t="s">
        <v>6221</v>
      </c>
      <c r="X4899" s="14" t="s">
        <v>6221</v>
      </c>
      <c r="Y4899" s="14"/>
      <c r="Z4899">
        <v>9.5136199999999995</v>
      </c>
      <c r="AA4899">
        <v>138.13182</v>
      </c>
      <c r="AB4899" s="30" t="s">
        <v>53</v>
      </c>
      <c r="AD4899" s="30" t="s">
        <v>53</v>
      </c>
      <c r="AE4899" s="34">
        <v>652</v>
      </c>
      <c r="AH4899" s="37" t="s">
        <v>8134</v>
      </c>
      <c r="AI4899" s="37"/>
      <c r="AK4899" s="10" t="str">
        <f t="shared" ref="AK4899:AK4932" si="251">CONCATENATE("&gt;",AF4899,"_",O4899,"_",R4899,S4899,"_",X4899,"_",D4899,"_",B4899)</f>
        <v>&gt;_Opheodesoma__Yap_5886_N0410</v>
      </c>
      <c r="AL4899" s="10" t="str">
        <f t="shared" si="249"/>
        <v>&gt;Opheodesoma__Yap__UF_5886</v>
      </c>
      <c r="AM4899" s="14" t="s">
        <v>8488</v>
      </c>
      <c r="AN4899" s="14"/>
      <c r="AP4899" s="14"/>
      <c r="AQ4899" s="14"/>
      <c r="AR4899" s="14"/>
      <c r="AS4899" s="14" t="s">
        <v>3953</v>
      </c>
      <c r="AT4899" s="14"/>
      <c r="AU4899" s="14" t="s">
        <v>2759</v>
      </c>
      <c r="AV4899" s="14" t="s">
        <v>2758</v>
      </c>
      <c r="AW4899" s="14" t="s">
        <v>2759</v>
      </c>
      <c r="AX4899" s="14"/>
      <c r="AY4899" s="14"/>
      <c r="AZ4899" s="35"/>
      <c r="BA4899" s="35"/>
    </row>
    <row r="4900" spans="1:53" ht="14.1" customHeight="1" x14ac:dyDescent="0.2">
      <c r="A4900" s="10">
        <v>5924</v>
      </c>
      <c r="B4900" s="33" t="s">
        <v>8489</v>
      </c>
      <c r="C4900" s="33"/>
      <c r="D4900" s="11">
        <v>6781</v>
      </c>
      <c r="E4900" s="10" t="s">
        <v>52</v>
      </c>
      <c r="F4900" s="10"/>
      <c r="G4900" s="11">
        <v>6781</v>
      </c>
      <c r="H4900" s="14"/>
      <c r="I4900" s="33" t="s">
        <v>53</v>
      </c>
      <c r="L4900" s="14" t="s">
        <v>2752</v>
      </c>
      <c r="M4900" s="14" t="s">
        <v>2888</v>
      </c>
      <c r="N4900" s="14" t="s">
        <v>2889</v>
      </c>
      <c r="O4900" s="14" t="s">
        <v>4201</v>
      </c>
      <c r="P4900" s="14" t="s">
        <v>4201</v>
      </c>
      <c r="Q4900" s="14"/>
      <c r="R4900" s="14"/>
      <c r="S4900" s="14"/>
      <c r="T4900" s="14"/>
      <c r="U4900" s="14"/>
      <c r="V4900" s="14"/>
      <c r="W4900" s="10" t="s">
        <v>4041</v>
      </c>
      <c r="X4900" s="14" t="s">
        <v>4042</v>
      </c>
      <c r="Y4900" s="14"/>
      <c r="Z4900">
        <v>7.0870899999999999</v>
      </c>
      <c r="AA4900">
        <v>171.37581</v>
      </c>
      <c r="AB4900" s="30" t="s">
        <v>53</v>
      </c>
      <c r="AD4900" s="30" t="s">
        <v>53</v>
      </c>
      <c r="AE4900" s="34">
        <v>652</v>
      </c>
      <c r="AH4900" s="14" t="s">
        <v>8134</v>
      </c>
      <c r="AI4900" s="14"/>
      <c r="AK4900" s="10" t="str">
        <f t="shared" si="251"/>
        <v>&gt;_Opheodesoma__Majuro_6781_S0385</v>
      </c>
      <c r="AL4900" s="10" t="str">
        <f t="shared" si="249"/>
        <v>&gt;Opheodesoma__Majuro__UF_6781</v>
      </c>
      <c r="AM4900" s="14" t="s">
        <v>8490</v>
      </c>
      <c r="AN4900" s="14"/>
      <c r="AP4900" s="14"/>
      <c r="AQ4900" s="14"/>
      <c r="AR4900" s="14"/>
      <c r="AS4900" s="14" t="s">
        <v>3953</v>
      </c>
      <c r="AT4900" s="14"/>
      <c r="AU4900" s="14" t="s">
        <v>2759</v>
      </c>
      <c r="AV4900" s="14" t="s">
        <v>2758</v>
      </c>
      <c r="AW4900" s="14" t="s">
        <v>2759</v>
      </c>
      <c r="AX4900" s="14"/>
      <c r="AY4900" s="14"/>
      <c r="AZ4900" s="35"/>
      <c r="BA4900" s="35"/>
    </row>
    <row r="4901" spans="1:53" ht="14.1" customHeight="1" x14ac:dyDescent="0.2">
      <c r="A4901" s="10">
        <v>4981</v>
      </c>
      <c r="B4901" s="33" t="s">
        <v>8491</v>
      </c>
      <c r="C4901" s="33"/>
      <c r="D4901" s="11">
        <v>4114</v>
      </c>
      <c r="E4901" s="10" t="s">
        <v>52</v>
      </c>
      <c r="F4901" s="10"/>
      <c r="G4901" s="11">
        <v>4114</v>
      </c>
      <c r="H4901" s="14"/>
      <c r="I4901" s="33" t="s">
        <v>53</v>
      </c>
      <c r="L4901" s="14" t="s">
        <v>2752</v>
      </c>
      <c r="M4901" s="14" t="s">
        <v>2888</v>
      </c>
      <c r="N4901" s="14" t="s">
        <v>2889</v>
      </c>
      <c r="O4901" s="29" t="s">
        <v>4201</v>
      </c>
      <c r="P4901" s="29" t="s">
        <v>4201</v>
      </c>
      <c r="Q4901" s="29"/>
      <c r="R4901" s="29"/>
      <c r="S4901" s="14"/>
      <c r="T4901" s="14"/>
      <c r="U4901" s="14"/>
      <c r="V4901" s="14"/>
      <c r="W4901" s="14" t="s">
        <v>316</v>
      </c>
      <c r="X4901" s="14" t="s">
        <v>316</v>
      </c>
      <c r="Y4901" s="14"/>
      <c r="Z4901">
        <v>9.8686000000000007</v>
      </c>
      <c r="AA4901">
        <v>123.3909</v>
      </c>
      <c r="AB4901" s="30" t="s">
        <v>53</v>
      </c>
      <c r="AD4901" s="30" t="s">
        <v>53</v>
      </c>
      <c r="AE4901" s="34">
        <v>652</v>
      </c>
      <c r="AH4901" s="37" t="s">
        <v>8134</v>
      </c>
      <c r="AI4901" s="37"/>
      <c r="AK4901" s="10" t="str">
        <f t="shared" si="251"/>
        <v>&gt;_Opheodesoma__Philippines_4114_C0146</v>
      </c>
      <c r="AL4901" s="10" t="str">
        <f t="shared" si="249"/>
        <v>&gt;Opheodesoma__Philippines__UF_4114</v>
      </c>
      <c r="AM4901" s="14" t="s">
        <v>8492</v>
      </c>
      <c r="AN4901" s="14"/>
      <c r="AP4901" s="14"/>
      <c r="AQ4901" s="14"/>
      <c r="AR4901" s="14"/>
      <c r="AS4901" s="14" t="s">
        <v>3953</v>
      </c>
      <c r="AT4901" s="14"/>
      <c r="AU4901" s="14" t="s">
        <v>2759</v>
      </c>
      <c r="AV4901" s="14" t="s">
        <v>2758</v>
      </c>
      <c r="AW4901" s="14" t="s">
        <v>2759</v>
      </c>
      <c r="AX4901" s="14"/>
      <c r="AY4901" s="14" t="s">
        <v>2965</v>
      </c>
      <c r="AZ4901" s="35"/>
      <c r="BA4901" s="35"/>
    </row>
    <row r="4902" spans="1:53" ht="14.1" customHeight="1" x14ac:dyDescent="0.2">
      <c r="A4902" s="10">
        <v>5043</v>
      </c>
      <c r="B4902" s="33" t="s">
        <v>8493</v>
      </c>
      <c r="C4902" s="33"/>
      <c r="D4902" s="11">
        <v>1570</v>
      </c>
      <c r="E4902" s="10" t="s">
        <v>52</v>
      </c>
      <c r="F4902" s="10"/>
      <c r="G4902" s="11">
        <v>1570</v>
      </c>
      <c r="H4902" s="14"/>
      <c r="I4902" s="33" t="s">
        <v>53</v>
      </c>
      <c r="L4902" s="14" t="s">
        <v>2752</v>
      </c>
      <c r="M4902" s="14" t="s">
        <v>2888</v>
      </c>
      <c r="N4902" s="14" t="s">
        <v>2889</v>
      </c>
      <c r="O4902" s="29" t="s">
        <v>4201</v>
      </c>
      <c r="P4902" s="29" t="s">
        <v>4201</v>
      </c>
      <c r="Q4902" s="29"/>
      <c r="R4902" s="14" t="s">
        <v>2992</v>
      </c>
      <c r="S4902" s="29" t="s">
        <v>219</v>
      </c>
      <c r="T4902" s="29"/>
      <c r="U4902" s="29"/>
      <c r="V4902" s="29"/>
      <c r="W4902" s="14" t="s">
        <v>275</v>
      </c>
      <c r="X4902" s="14" t="s">
        <v>275</v>
      </c>
      <c r="Y4902" s="14"/>
      <c r="Z4902">
        <v>21.948250300000002</v>
      </c>
      <c r="AA4902">
        <v>120.7796129</v>
      </c>
      <c r="AB4902" s="30" t="s">
        <v>53</v>
      </c>
      <c r="AD4902" s="30" t="s">
        <v>53</v>
      </c>
      <c r="AE4902" s="34">
        <v>652</v>
      </c>
      <c r="AH4902" s="14" t="s">
        <v>8134</v>
      </c>
      <c r="AI4902" s="14"/>
      <c r="AK4902" s="10" t="str">
        <f t="shared" si="251"/>
        <v>&gt;_Opheodesoma_grisea~_Taiwan_1570_G0146</v>
      </c>
      <c r="AL4902" s="10" t="str">
        <f t="shared" si="249"/>
        <v>&gt;Opheodesoma_grisea_Taiwan__UF_1570</v>
      </c>
      <c r="AM4902" s="14" t="s">
        <v>8494</v>
      </c>
      <c r="AN4902" s="14"/>
      <c r="AP4902" s="14"/>
      <c r="AQ4902" s="14"/>
      <c r="AR4902" s="14"/>
      <c r="AS4902" s="14" t="s">
        <v>3953</v>
      </c>
      <c r="AT4902" s="14"/>
      <c r="AU4902" s="14" t="s">
        <v>2759</v>
      </c>
      <c r="AV4902" s="14" t="s">
        <v>2758</v>
      </c>
      <c r="AW4902" s="14" t="s">
        <v>2759</v>
      </c>
      <c r="AX4902" s="14"/>
      <c r="AY4902" s="14"/>
      <c r="AZ4902" s="35"/>
      <c r="BA4902" s="35"/>
    </row>
    <row r="4903" spans="1:53" ht="14.1" customHeight="1" x14ac:dyDescent="0.2">
      <c r="A4903" s="10">
        <v>5647</v>
      </c>
      <c r="B4903" s="33" t="s">
        <v>8495</v>
      </c>
      <c r="C4903" s="33"/>
      <c r="D4903" s="11">
        <v>5591</v>
      </c>
      <c r="E4903" s="10" t="s">
        <v>52</v>
      </c>
      <c r="F4903" s="10"/>
      <c r="G4903" s="11">
        <v>5591</v>
      </c>
      <c r="H4903" s="14"/>
      <c r="I4903" s="33" t="s">
        <v>53</v>
      </c>
      <c r="L4903" s="14" t="s">
        <v>2752</v>
      </c>
      <c r="M4903" s="14" t="s">
        <v>2888</v>
      </c>
      <c r="N4903" s="14" t="s">
        <v>2889</v>
      </c>
      <c r="O4903" s="14" t="s">
        <v>4201</v>
      </c>
      <c r="P4903" s="14" t="s">
        <v>4201</v>
      </c>
      <c r="Q4903" s="14"/>
      <c r="R4903" s="14"/>
      <c r="S4903" s="29" t="s">
        <v>219</v>
      </c>
      <c r="T4903" s="29"/>
      <c r="U4903" s="29"/>
      <c r="V4903" s="29"/>
      <c r="W4903" s="14" t="s">
        <v>316</v>
      </c>
      <c r="X4903" s="14" t="s">
        <v>316</v>
      </c>
      <c r="Y4903" s="14"/>
      <c r="Z4903">
        <v>9.9515200000000004</v>
      </c>
      <c r="AA4903">
        <v>123.36399</v>
      </c>
      <c r="AB4903" s="30" t="s">
        <v>53</v>
      </c>
      <c r="AD4903" s="30" t="s">
        <v>53</v>
      </c>
      <c r="AE4903" s="34">
        <v>652</v>
      </c>
      <c r="AF4903" s="14"/>
      <c r="AG4903" s="14"/>
      <c r="AH4903" s="14" t="s">
        <v>8134</v>
      </c>
      <c r="AI4903" s="14"/>
      <c r="AJ4903" s="14"/>
      <c r="AK4903" s="10" t="str">
        <f t="shared" si="251"/>
        <v>&gt;_Opheodesoma_~_Philippines_5591_N0336</v>
      </c>
      <c r="AL4903" s="10" t="str">
        <f t="shared" si="249"/>
        <v>&gt;Opheodesoma__Philippines__UF_5591</v>
      </c>
      <c r="AM4903" s="14" t="s">
        <v>8494</v>
      </c>
      <c r="AN4903" s="14"/>
      <c r="AO4903" s="14"/>
      <c r="AP4903" s="14"/>
      <c r="AQ4903" s="14"/>
      <c r="AR4903" s="14"/>
      <c r="AS4903" s="14" t="s">
        <v>3953</v>
      </c>
      <c r="AT4903" s="14"/>
      <c r="AU4903" s="14" t="s">
        <v>2759</v>
      </c>
      <c r="AV4903" s="14" t="s">
        <v>2758</v>
      </c>
      <c r="AW4903" s="14" t="s">
        <v>2759</v>
      </c>
      <c r="AX4903" s="14"/>
      <c r="AY4903" s="14" t="s">
        <v>8496</v>
      </c>
      <c r="AZ4903" s="35"/>
      <c r="BA4903" s="35"/>
    </row>
    <row r="4904" spans="1:53" ht="14.1" customHeight="1" x14ac:dyDescent="0.2">
      <c r="A4904" s="10">
        <v>5633</v>
      </c>
      <c r="B4904" s="33" t="s">
        <v>8497</v>
      </c>
      <c r="C4904" s="33"/>
      <c r="D4904" s="11">
        <v>5601</v>
      </c>
      <c r="E4904" s="10" t="s">
        <v>52</v>
      </c>
      <c r="F4904" s="10"/>
      <c r="G4904" s="11">
        <v>5601</v>
      </c>
      <c r="H4904" s="14"/>
      <c r="I4904" s="33" t="s">
        <v>53</v>
      </c>
      <c r="L4904" s="14" t="s">
        <v>2752</v>
      </c>
      <c r="M4904" s="14" t="s">
        <v>2888</v>
      </c>
      <c r="N4904" s="14" t="s">
        <v>2889</v>
      </c>
      <c r="O4904" s="14" t="s">
        <v>4201</v>
      </c>
      <c r="P4904" s="14" t="s">
        <v>4201</v>
      </c>
      <c r="Q4904" s="14"/>
      <c r="R4904" s="14"/>
      <c r="S4904" s="14"/>
      <c r="T4904" s="14"/>
      <c r="U4904" s="14"/>
      <c r="V4904" s="14"/>
      <c r="W4904" s="14" t="s">
        <v>316</v>
      </c>
      <c r="X4904" s="14" t="s">
        <v>316</v>
      </c>
      <c r="Y4904" s="14"/>
      <c r="Z4904">
        <v>9.6098800000000004</v>
      </c>
      <c r="AA4904">
        <v>123.17229</v>
      </c>
      <c r="AB4904" s="30" t="s">
        <v>53</v>
      </c>
      <c r="AD4904" s="30" t="s">
        <v>53</v>
      </c>
      <c r="AE4904" s="34">
        <v>652</v>
      </c>
      <c r="AF4904" s="14"/>
      <c r="AG4904" s="14"/>
      <c r="AH4904" s="14" t="s">
        <v>8134</v>
      </c>
      <c r="AI4904" s="14"/>
      <c r="AJ4904" s="14"/>
      <c r="AK4904" s="10" t="str">
        <f t="shared" si="251"/>
        <v>&gt;_Opheodesoma__Philippines_5601_N0300</v>
      </c>
      <c r="AL4904" s="10" t="str">
        <f t="shared" si="249"/>
        <v>&gt;Opheodesoma__Philippines__UF_5601</v>
      </c>
      <c r="AM4904" s="14" t="s">
        <v>8494</v>
      </c>
      <c r="AN4904" s="14"/>
      <c r="AO4904" s="14"/>
      <c r="AP4904" s="14"/>
      <c r="AQ4904" s="14"/>
      <c r="AR4904" s="14"/>
      <c r="AS4904" s="14" t="s">
        <v>3953</v>
      </c>
      <c r="AT4904" s="14"/>
      <c r="AU4904" s="14" t="s">
        <v>2759</v>
      </c>
      <c r="AV4904" s="14" t="s">
        <v>2758</v>
      </c>
      <c r="AW4904" s="14" t="s">
        <v>2759</v>
      </c>
      <c r="AX4904" s="14"/>
      <c r="AY4904" s="14"/>
      <c r="AZ4904" s="35"/>
      <c r="BA4904" s="35"/>
    </row>
    <row r="4905" spans="1:53" ht="14.1" customHeight="1" x14ac:dyDescent="0.2">
      <c r="A4905" s="10">
        <v>5753</v>
      </c>
      <c r="B4905" s="33" t="s">
        <v>8498</v>
      </c>
      <c r="C4905" s="33"/>
      <c r="D4905" s="11">
        <v>5900</v>
      </c>
      <c r="E4905" s="10" t="s">
        <v>52</v>
      </c>
      <c r="F4905" s="10"/>
      <c r="G4905" s="11">
        <v>5900</v>
      </c>
      <c r="H4905" s="14"/>
      <c r="I4905" s="33" t="s">
        <v>53</v>
      </c>
      <c r="L4905" s="14" t="s">
        <v>2752</v>
      </c>
      <c r="M4905" s="14" t="s">
        <v>2888</v>
      </c>
      <c r="N4905" s="14" t="s">
        <v>2889</v>
      </c>
      <c r="O4905" s="29" t="s">
        <v>4201</v>
      </c>
      <c r="P4905" s="29" t="s">
        <v>4201</v>
      </c>
      <c r="Q4905" s="29"/>
      <c r="R4905" s="14" t="s">
        <v>2992</v>
      </c>
      <c r="S4905" s="29" t="s">
        <v>219</v>
      </c>
      <c r="T4905" s="29"/>
      <c r="U4905" s="29"/>
      <c r="V4905" s="29"/>
      <c r="W4905" s="14" t="s">
        <v>6221</v>
      </c>
      <c r="X4905" s="14" t="s">
        <v>6221</v>
      </c>
      <c r="Y4905" s="14"/>
      <c r="Z4905">
        <v>9.5168599999999994</v>
      </c>
      <c r="AA4905">
        <v>138.13593</v>
      </c>
      <c r="AB4905" s="30" t="s">
        <v>53</v>
      </c>
      <c r="AD4905" s="30" t="s">
        <v>53</v>
      </c>
      <c r="AE4905" s="34">
        <v>652</v>
      </c>
      <c r="AF4905" s="14"/>
      <c r="AG4905" s="14"/>
      <c r="AH4905" s="14" t="s">
        <v>8134</v>
      </c>
      <c r="AI4905" s="14"/>
      <c r="AJ4905" s="14"/>
      <c r="AK4905" s="10" t="str">
        <f t="shared" si="251"/>
        <v>&gt;_Opheodesoma_grisea~_Yap_5900_S0067</v>
      </c>
      <c r="AL4905" s="10" t="str">
        <f t="shared" si="249"/>
        <v>&gt;Opheodesoma_grisea_Yap__UF_5900</v>
      </c>
      <c r="AM4905" s="14" t="s">
        <v>8499</v>
      </c>
      <c r="AN4905" s="14"/>
      <c r="AO4905" s="14"/>
      <c r="AP4905" s="14"/>
      <c r="AQ4905" s="14"/>
      <c r="AR4905" s="14"/>
      <c r="AS4905" s="14" t="s">
        <v>3953</v>
      </c>
      <c r="AT4905" s="14"/>
      <c r="AU4905" s="14" t="s">
        <v>2759</v>
      </c>
      <c r="AV4905" s="14" t="s">
        <v>2758</v>
      </c>
      <c r="AW4905" s="14" t="s">
        <v>2759</v>
      </c>
      <c r="AX4905" s="14"/>
      <c r="AY4905" s="14"/>
      <c r="AZ4905" s="35"/>
      <c r="BA4905" s="35"/>
    </row>
    <row r="4906" spans="1:53" ht="14.1" customHeight="1" x14ac:dyDescent="0.2">
      <c r="A4906" s="10">
        <v>5944</v>
      </c>
      <c r="B4906" s="33" t="s">
        <v>8500</v>
      </c>
      <c r="C4906" s="33"/>
      <c r="D4906" s="11">
        <v>6786</v>
      </c>
      <c r="E4906" s="10" t="s">
        <v>52</v>
      </c>
      <c r="F4906" s="10"/>
      <c r="G4906" s="11">
        <v>6786</v>
      </c>
      <c r="H4906" s="14"/>
      <c r="I4906" s="33" t="s">
        <v>53</v>
      </c>
      <c r="L4906" s="14" t="s">
        <v>2752</v>
      </c>
      <c r="M4906" s="14" t="s">
        <v>2888</v>
      </c>
      <c r="N4906" s="14" t="s">
        <v>2889</v>
      </c>
      <c r="O4906" s="14" t="s">
        <v>4201</v>
      </c>
      <c r="P4906" s="14" t="s">
        <v>4201</v>
      </c>
      <c r="Q4906" s="14"/>
      <c r="R4906" s="14"/>
      <c r="S4906" s="14"/>
      <c r="T4906" s="14"/>
      <c r="U4906" s="14"/>
      <c r="V4906" s="14"/>
      <c r="W4906" s="10" t="s">
        <v>4041</v>
      </c>
      <c r="X4906" s="14" t="s">
        <v>4042</v>
      </c>
      <c r="Y4906" s="14"/>
      <c r="Z4906">
        <v>7.1241899999999996</v>
      </c>
      <c r="AA4906">
        <v>171.35624999999999</v>
      </c>
      <c r="AB4906" s="30" t="s">
        <v>53</v>
      </c>
      <c r="AD4906" s="30" t="s">
        <v>53</v>
      </c>
      <c r="AE4906" s="34">
        <v>652</v>
      </c>
      <c r="AF4906" s="14"/>
      <c r="AG4906" s="14"/>
      <c r="AH4906" s="14" t="s">
        <v>8134</v>
      </c>
      <c r="AI4906" s="14"/>
      <c r="AJ4906" s="14"/>
      <c r="AK4906" s="10" t="str">
        <f t="shared" si="251"/>
        <v>&gt;_Opheodesoma__Majuro_6786_S0406</v>
      </c>
      <c r="AL4906" s="10" t="str">
        <f t="shared" si="249"/>
        <v>&gt;Opheodesoma__Majuro__UF_6786</v>
      </c>
      <c r="AM4906" s="14" t="s">
        <v>8494</v>
      </c>
      <c r="AN4906" s="14"/>
      <c r="AO4906" s="14"/>
      <c r="AP4906" s="14"/>
      <c r="AQ4906" s="14"/>
      <c r="AR4906" s="14"/>
      <c r="AS4906" s="14" t="s">
        <v>3953</v>
      </c>
      <c r="AT4906" s="14"/>
      <c r="AU4906" s="14" t="s">
        <v>2759</v>
      </c>
      <c r="AV4906" s="14" t="s">
        <v>2758</v>
      </c>
      <c r="AW4906" s="14" t="s">
        <v>2759</v>
      </c>
      <c r="AX4906" s="14"/>
      <c r="AY4906" s="14"/>
      <c r="AZ4906" s="35"/>
      <c r="BA4906" s="35"/>
    </row>
    <row r="4907" spans="1:53" ht="14.1" customHeight="1" x14ac:dyDescent="0.2">
      <c r="A4907" s="10">
        <v>5960</v>
      </c>
      <c r="B4907" s="33" t="s">
        <v>8501</v>
      </c>
      <c r="C4907" s="33"/>
      <c r="D4907" s="11">
        <v>6941</v>
      </c>
      <c r="E4907" s="10" t="s">
        <v>52</v>
      </c>
      <c r="F4907" s="10"/>
      <c r="G4907" s="11">
        <v>6941</v>
      </c>
      <c r="H4907" s="14"/>
      <c r="I4907" s="33" t="s">
        <v>53</v>
      </c>
      <c r="L4907" s="14" t="s">
        <v>2752</v>
      </c>
      <c r="M4907" s="14" t="s">
        <v>2888</v>
      </c>
      <c r="N4907" s="14" t="s">
        <v>2889</v>
      </c>
      <c r="O4907" s="14" t="s">
        <v>4201</v>
      </c>
      <c r="P4907" s="14" t="s">
        <v>4201</v>
      </c>
      <c r="Q4907" s="14"/>
      <c r="R4907" s="14"/>
      <c r="S4907" s="14"/>
      <c r="T4907" s="14"/>
      <c r="U4907" s="14"/>
      <c r="V4907" s="14"/>
      <c r="W4907" s="14" t="s">
        <v>4020</v>
      </c>
      <c r="X4907" s="14" t="s">
        <v>4020</v>
      </c>
      <c r="Y4907" s="14"/>
      <c r="Z4907">
        <v>5.3422200000000002</v>
      </c>
      <c r="AA4907">
        <v>163.01985999999999</v>
      </c>
      <c r="AB4907" s="30" t="s">
        <v>53</v>
      </c>
      <c r="AD4907" s="30" t="s">
        <v>53</v>
      </c>
      <c r="AE4907" s="34">
        <v>652</v>
      </c>
      <c r="AH4907" s="14" t="s">
        <v>8134</v>
      </c>
      <c r="AI4907" s="14"/>
      <c r="AK4907" s="10" t="str">
        <f t="shared" si="251"/>
        <v>&gt;_Opheodesoma__Kosrae_6941_S0425</v>
      </c>
      <c r="AL4907" s="10" t="str">
        <f t="shared" si="249"/>
        <v>&gt;Opheodesoma__Kosrae__UF_6941</v>
      </c>
      <c r="AM4907" s="14" t="s">
        <v>8502</v>
      </c>
      <c r="AN4907" s="14"/>
      <c r="AP4907" s="14"/>
      <c r="AQ4907" s="14"/>
      <c r="AR4907" s="14"/>
      <c r="AS4907" s="14" t="s">
        <v>3953</v>
      </c>
      <c r="AT4907" s="14"/>
      <c r="AU4907" s="14" t="s">
        <v>2759</v>
      </c>
      <c r="AV4907" s="14" t="s">
        <v>2758</v>
      </c>
      <c r="AW4907" s="14" t="s">
        <v>2759</v>
      </c>
      <c r="AX4907" s="14"/>
      <c r="AY4907" s="14"/>
      <c r="AZ4907" s="35"/>
      <c r="BA4907" s="35"/>
    </row>
    <row r="4908" spans="1:53" ht="14.1" customHeight="1" x14ac:dyDescent="0.2">
      <c r="A4908" s="10">
        <v>5754</v>
      </c>
      <c r="B4908" s="33" t="s">
        <v>8503</v>
      </c>
      <c r="C4908" s="33"/>
      <c r="D4908" s="11">
        <v>5855</v>
      </c>
      <c r="E4908" s="10" t="s">
        <v>52</v>
      </c>
      <c r="F4908" s="10"/>
      <c r="G4908" s="11">
        <v>5855</v>
      </c>
      <c r="H4908" s="14"/>
      <c r="I4908" s="33" t="s">
        <v>53</v>
      </c>
      <c r="L4908" s="14" t="s">
        <v>2752</v>
      </c>
      <c r="M4908" s="14" t="s">
        <v>2888</v>
      </c>
      <c r="N4908" s="14" t="s">
        <v>2889</v>
      </c>
      <c r="O4908" s="29" t="s">
        <v>4201</v>
      </c>
      <c r="P4908" s="29" t="s">
        <v>4201</v>
      </c>
      <c r="Q4908" s="29"/>
      <c r="R4908" s="14" t="s">
        <v>2992</v>
      </c>
      <c r="S4908" s="14"/>
      <c r="T4908" s="14"/>
      <c r="U4908" s="14"/>
      <c r="V4908" s="14"/>
      <c r="W4908" s="14" t="s">
        <v>6221</v>
      </c>
      <c r="X4908" s="14" t="s">
        <v>6221</v>
      </c>
      <c r="Y4908" s="14"/>
      <c r="Z4908">
        <v>9.5168599999999994</v>
      </c>
      <c r="AA4908">
        <v>138.13593</v>
      </c>
      <c r="AB4908" s="30" t="s">
        <v>53</v>
      </c>
      <c r="AD4908" s="30" t="s">
        <v>53</v>
      </c>
      <c r="AE4908" s="34">
        <v>652</v>
      </c>
      <c r="AF4908" s="14"/>
      <c r="AG4908" s="14"/>
      <c r="AH4908" s="14" t="s">
        <v>8134</v>
      </c>
      <c r="AI4908" s="14"/>
      <c r="AJ4908" s="14"/>
      <c r="AK4908" s="10" t="str">
        <f t="shared" si="251"/>
        <v>&gt;_Opheodesoma_grisea_Yap_5855_S0069</v>
      </c>
      <c r="AL4908" s="10" t="str">
        <f t="shared" si="249"/>
        <v>&gt;Opheodesoma_grisea_Yap__UF_5855</v>
      </c>
      <c r="AM4908" s="14" t="s">
        <v>8504</v>
      </c>
      <c r="AN4908" s="14"/>
      <c r="AO4908" s="14"/>
      <c r="AP4908" s="14"/>
      <c r="AQ4908" s="14"/>
      <c r="AR4908" s="14"/>
      <c r="AS4908" s="14" t="s">
        <v>3953</v>
      </c>
      <c r="AT4908" s="14"/>
      <c r="AU4908" s="14" t="s">
        <v>2759</v>
      </c>
      <c r="AV4908" s="14" t="s">
        <v>2758</v>
      </c>
      <c r="AW4908" s="14" t="s">
        <v>2759</v>
      </c>
      <c r="AX4908" s="14"/>
      <c r="AY4908" s="14"/>
      <c r="AZ4908" s="35"/>
      <c r="BA4908" s="35"/>
    </row>
    <row r="4909" spans="1:53" ht="14.1" customHeight="1" x14ac:dyDescent="0.2">
      <c r="A4909" s="10">
        <v>5683</v>
      </c>
      <c r="B4909" s="33" t="s">
        <v>8505</v>
      </c>
      <c r="C4909" s="33"/>
      <c r="D4909" s="11">
        <v>5885</v>
      </c>
      <c r="E4909" s="10" t="s">
        <v>52</v>
      </c>
      <c r="F4909" s="10"/>
      <c r="G4909" s="11">
        <v>5885</v>
      </c>
      <c r="H4909" s="14"/>
      <c r="I4909" s="33" t="s">
        <v>53</v>
      </c>
      <c r="L4909" s="14" t="s">
        <v>2752</v>
      </c>
      <c r="M4909" s="14" t="s">
        <v>2888</v>
      </c>
      <c r="N4909" s="14" t="s">
        <v>2889</v>
      </c>
      <c r="O4909" s="29" t="s">
        <v>4201</v>
      </c>
      <c r="P4909" s="29" t="s">
        <v>4201</v>
      </c>
      <c r="Q4909" s="29"/>
      <c r="R4909" s="29"/>
      <c r="S4909" s="14"/>
      <c r="T4909" s="14"/>
      <c r="U4909" s="14"/>
      <c r="V4909" s="14"/>
      <c r="W4909" s="14" t="s">
        <v>6221</v>
      </c>
      <c r="X4909" s="14" t="s">
        <v>6221</v>
      </c>
      <c r="Y4909" s="14"/>
      <c r="Z4909">
        <v>9.5136199999999995</v>
      </c>
      <c r="AA4909">
        <v>138.13182</v>
      </c>
      <c r="AB4909" s="30" t="s">
        <v>53</v>
      </c>
      <c r="AD4909" s="30" t="s">
        <v>53</v>
      </c>
      <c r="AE4909" s="34">
        <v>652</v>
      </c>
      <c r="AH4909" s="37" t="s">
        <v>8134</v>
      </c>
      <c r="AI4909" s="37"/>
      <c r="AK4909" s="10" t="str">
        <f t="shared" si="251"/>
        <v>&gt;_Opheodesoma__Yap_5885_N0412</v>
      </c>
      <c r="AL4909" s="10" t="str">
        <f t="shared" si="249"/>
        <v>&gt;Opheodesoma__Yap__UF_5885</v>
      </c>
      <c r="AM4909" s="14" t="s">
        <v>8506</v>
      </c>
      <c r="AN4909" s="14"/>
      <c r="AP4909" s="14"/>
      <c r="AQ4909" s="14"/>
      <c r="AR4909" s="14"/>
      <c r="AS4909" s="14" t="s">
        <v>3953</v>
      </c>
      <c r="AT4909" s="14"/>
      <c r="AU4909" s="14" t="s">
        <v>2759</v>
      </c>
      <c r="AV4909" s="14" t="s">
        <v>2758</v>
      </c>
      <c r="AW4909" s="14" t="s">
        <v>2759</v>
      </c>
      <c r="AX4909" s="14"/>
      <c r="AY4909" s="14"/>
      <c r="AZ4909" s="35"/>
      <c r="BA4909" s="35"/>
    </row>
    <row r="4910" spans="1:53" ht="14.1" customHeight="1" x14ac:dyDescent="0.2">
      <c r="A4910" s="10">
        <v>5808</v>
      </c>
      <c r="B4910" s="33" t="s">
        <v>8507</v>
      </c>
      <c r="C4910" s="33"/>
      <c r="D4910" s="11">
        <v>6569</v>
      </c>
      <c r="E4910" s="10" t="s">
        <v>52</v>
      </c>
      <c r="F4910" s="10"/>
      <c r="G4910" s="11">
        <v>6569</v>
      </c>
      <c r="H4910" s="14"/>
      <c r="I4910" s="33" t="s">
        <v>53</v>
      </c>
      <c r="L4910" s="14" t="s">
        <v>2752</v>
      </c>
      <c r="M4910" s="14" t="s">
        <v>2888</v>
      </c>
      <c r="N4910" s="14" t="s">
        <v>2889</v>
      </c>
      <c r="O4910" s="14" t="s">
        <v>4201</v>
      </c>
      <c r="P4910" s="14" t="s">
        <v>4201</v>
      </c>
      <c r="Q4910" s="14"/>
      <c r="R4910" s="14"/>
      <c r="S4910" s="14"/>
      <c r="T4910" s="14"/>
      <c r="U4910" s="14"/>
      <c r="V4910" s="14"/>
      <c r="W4910" s="14" t="s">
        <v>165</v>
      </c>
      <c r="X4910" s="14" t="s">
        <v>165</v>
      </c>
      <c r="Y4910" s="14"/>
      <c r="Z4910">
        <v>-21.090833</v>
      </c>
      <c r="AA4910">
        <v>55.229444000000001</v>
      </c>
      <c r="AB4910" s="30" t="s">
        <v>53</v>
      </c>
      <c r="AD4910" s="30" t="s">
        <v>53</v>
      </c>
      <c r="AE4910" s="34">
        <v>652</v>
      </c>
      <c r="AF4910" s="14"/>
      <c r="AG4910" s="14"/>
      <c r="AH4910" s="14" t="s">
        <v>8483</v>
      </c>
      <c r="AI4910" s="14"/>
      <c r="AJ4910" s="14"/>
      <c r="AK4910" s="10" t="str">
        <f t="shared" si="251"/>
        <v>&gt;_Opheodesoma__Reunion_6569_S0182</v>
      </c>
      <c r="AL4910" s="10" t="str">
        <f t="shared" si="249"/>
        <v>&gt;Opheodesoma__Reunion__UF_6569</v>
      </c>
      <c r="AM4910" s="14" t="s">
        <v>8508</v>
      </c>
      <c r="AN4910" s="14"/>
      <c r="AO4910" s="14"/>
      <c r="AP4910" s="14"/>
      <c r="AQ4910" s="14"/>
      <c r="AR4910" s="14"/>
      <c r="AS4910" s="14" t="s">
        <v>3953</v>
      </c>
      <c r="AT4910" s="14"/>
      <c r="AU4910" s="14" t="s">
        <v>2759</v>
      </c>
      <c r="AV4910" s="14" t="s">
        <v>2758</v>
      </c>
      <c r="AW4910" s="14" t="s">
        <v>2759</v>
      </c>
      <c r="AX4910" s="14"/>
      <c r="AY4910" s="14"/>
      <c r="AZ4910" s="35"/>
      <c r="BA4910" s="35"/>
    </row>
    <row r="4911" spans="1:53" ht="14.1" customHeight="1" x14ac:dyDescent="0.2">
      <c r="A4911" s="10">
        <v>5804</v>
      </c>
      <c r="B4911" s="33" t="s">
        <v>8509</v>
      </c>
      <c r="C4911" s="33"/>
      <c r="D4911" s="11">
        <v>6563</v>
      </c>
      <c r="E4911" s="10" t="s">
        <v>52</v>
      </c>
      <c r="F4911" s="10"/>
      <c r="G4911" s="11">
        <v>6563</v>
      </c>
      <c r="H4911" s="14"/>
      <c r="I4911" s="33" t="s">
        <v>53</v>
      </c>
      <c r="L4911" s="14" t="s">
        <v>2752</v>
      </c>
      <c r="M4911" s="14" t="s">
        <v>2888</v>
      </c>
      <c r="N4911" s="14" t="s">
        <v>2889</v>
      </c>
      <c r="O4911" s="14" t="s">
        <v>4201</v>
      </c>
      <c r="P4911" s="14" t="s">
        <v>4201</v>
      </c>
      <c r="Q4911" s="14"/>
      <c r="R4911" s="14"/>
      <c r="S4911" s="14"/>
      <c r="T4911" s="14"/>
      <c r="U4911" s="14"/>
      <c r="V4911" s="14"/>
      <c r="W4911" s="14" t="s">
        <v>165</v>
      </c>
      <c r="X4911" s="14" t="s">
        <v>165</v>
      </c>
      <c r="Y4911" s="14"/>
      <c r="Z4911">
        <v>-21.090833</v>
      </c>
      <c r="AA4911">
        <v>55.229444000000001</v>
      </c>
      <c r="AB4911" s="30" t="s">
        <v>53</v>
      </c>
      <c r="AD4911" s="30" t="s">
        <v>53</v>
      </c>
      <c r="AE4911" s="34">
        <v>652</v>
      </c>
      <c r="AF4911" s="14"/>
      <c r="AG4911" s="14"/>
      <c r="AH4911" s="14" t="s">
        <v>8483</v>
      </c>
      <c r="AI4911" s="14"/>
      <c r="AJ4911" s="14"/>
      <c r="AK4911" s="10" t="str">
        <f t="shared" si="251"/>
        <v>&gt;_Opheodesoma__Reunion_6563_S0176</v>
      </c>
      <c r="AL4911" s="10" t="str">
        <f t="shared" si="249"/>
        <v>&gt;Opheodesoma__Reunion__UF_6563</v>
      </c>
      <c r="AM4911" s="14" t="s">
        <v>8510</v>
      </c>
      <c r="AN4911" s="14"/>
      <c r="AO4911" s="14"/>
      <c r="AP4911" s="14"/>
      <c r="AQ4911" s="14"/>
      <c r="AR4911" s="14"/>
      <c r="AS4911" s="14" t="s">
        <v>3953</v>
      </c>
      <c r="AT4911" s="14"/>
      <c r="AU4911" s="14" t="s">
        <v>2759</v>
      </c>
      <c r="AV4911" s="14" t="s">
        <v>2758</v>
      </c>
      <c r="AW4911" s="14" t="s">
        <v>2759</v>
      </c>
      <c r="AX4911" s="14"/>
      <c r="AY4911" s="14"/>
      <c r="AZ4911" s="35"/>
      <c r="BA4911" s="35"/>
    </row>
    <row r="4912" spans="1:53" ht="14.1" customHeight="1" x14ac:dyDescent="0.2">
      <c r="A4912" s="10">
        <v>5748</v>
      </c>
      <c r="B4912" s="33" t="s">
        <v>8511</v>
      </c>
      <c r="C4912" s="33"/>
      <c r="D4912" s="11">
        <v>5862</v>
      </c>
      <c r="E4912" s="10" t="s">
        <v>52</v>
      </c>
      <c r="F4912" s="10"/>
      <c r="G4912" s="11">
        <v>5862</v>
      </c>
      <c r="H4912" s="14"/>
      <c r="I4912" s="33" t="s">
        <v>53</v>
      </c>
      <c r="L4912" s="14" t="s">
        <v>2752</v>
      </c>
      <c r="M4912" s="14" t="s">
        <v>2888</v>
      </c>
      <c r="N4912" s="14" t="s">
        <v>2889</v>
      </c>
      <c r="O4912" s="14" t="s">
        <v>4201</v>
      </c>
      <c r="P4912" s="14" t="s">
        <v>4201</v>
      </c>
      <c r="Q4912" s="14"/>
      <c r="R4912" s="14"/>
      <c r="S4912" s="29" t="s">
        <v>219</v>
      </c>
      <c r="T4912" s="29"/>
      <c r="U4912" s="29"/>
      <c r="V4912" s="29"/>
      <c r="W4912" s="14" t="s">
        <v>6221</v>
      </c>
      <c r="X4912" s="14" t="s">
        <v>6221</v>
      </c>
      <c r="Y4912" s="14"/>
      <c r="Z4912">
        <v>6.8874573999999997</v>
      </c>
      <c r="AA4912">
        <v>158.21507159999999</v>
      </c>
      <c r="AB4912" s="30" t="s">
        <v>53</v>
      </c>
      <c r="AD4912" s="30" t="s">
        <v>53</v>
      </c>
      <c r="AE4912" s="34">
        <v>652</v>
      </c>
      <c r="AF4912" s="14"/>
      <c r="AG4912" s="14"/>
      <c r="AH4912" s="14" t="s">
        <v>8483</v>
      </c>
      <c r="AI4912" s="14"/>
      <c r="AJ4912" s="14"/>
      <c r="AK4912" s="10" t="str">
        <f t="shared" si="251"/>
        <v>&gt;_Opheodesoma_~_Yap_5862_S0062</v>
      </c>
      <c r="AL4912" s="10" t="str">
        <f t="shared" si="249"/>
        <v>&gt;Opheodesoma__Yap__UF_5862</v>
      </c>
      <c r="AM4912" s="14" t="s">
        <v>8512</v>
      </c>
      <c r="AN4912" s="14"/>
      <c r="AO4912" s="14"/>
      <c r="AP4912" s="14"/>
      <c r="AQ4912" s="14"/>
      <c r="AR4912" s="14"/>
      <c r="AS4912" s="14" t="s">
        <v>3953</v>
      </c>
      <c r="AT4912" s="14"/>
      <c r="AU4912" s="14" t="s">
        <v>2759</v>
      </c>
      <c r="AV4912" s="14" t="s">
        <v>2758</v>
      </c>
      <c r="AW4912" s="14" t="s">
        <v>2759</v>
      </c>
      <c r="AX4912" s="14"/>
      <c r="AY4912" s="14"/>
      <c r="AZ4912" s="35"/>
      <c r="BA4912" s="35"/>
    </row>
    <row r="4913" spans="1:53" ht="14.1" customHeight="1" x14ac:dyDescent="0.2">
      <c r="A4913" s="10">
        <v>5923</v>
      </c>
      <c r="B4913" s="33" t="s">
        <v>8513</v>
      </c>
      <c r="C4913" s="33"/>
      <c r="D4913" s="11">
        <v>6769</v>
      </c>
      <c r="E4913" s="10" t="s">
        <v>52</v>
      </c>
      <c r="F4913" s="10"/>
      <c r="G4913" s="11">
        <v>6769</v>
      </c>
      <c r="H4913" s="14"/>
      <c r="I4913" s="33" t="s">
        <v>53</v>
      </c>
      <c r="L4913" s="14" t="s">
        <v>2752</v>
      </c>
      <c r="M4913" s="14" t="s">
        <v>2888</v>
      </c>
      <c r="N4913" s="14" t="s">
        <v>2889</v>
      </c>
      <c r="O4913" s="14" t="s">
        <v>4201</v>
      </c>
      <c r="P4913" s="14" t="s">
        <v>4201</v>
      </c>
      <c r="Q4913" s="14"/>
      <c r="R4913" s="14"/>
      <c r="S4913" s="14"/>
      <c r="T4913" s="14"/>
      <c r="U4913" s="14"/>
      <c r="V4913" s="14"/>
      <c r="W4913" s="10" t="s">
        <v>4041</v>
      </c>
      <c r="X4913" s="14" t="s">
        <v>4042</v>
      </c>
      <c r="Y4913" s="14"/>
      <c r="Z4913">
        <v>7.0870899999999999</v>
      </c>
      <c r="AA4913">
        <v>171.37581</v>
      </c>
      <c r="AB4913" s="30" t="s">
        <v>53</v>
      </c>
      <c r="AD4913" s="30" t="s">
        <v>53</v>
      </c>
      <c r="AE4913" s="34">
        <v>652</v>
      </c>
      <c r="AH4913" s="14" t="s">
        <v>8483</v>
      </c>
      <c r="AI4913" s="14"/>
      <c r="AK4913" s="10" t="str">
        <f t="shared" si="251"/>
        <v>&gt;_Opheodesoma__Majuro_6769_S0384</v>
      </c>
      <c r="AL4913" s="10" t="str">
        <f t="shared" si="249"/>
        <v>&gt;Opheodesoma__Majuro__UF_6769</v>
      </c>
      <c r="AM4913" s="14" t="s">
        <v>8514</v>
      </c>
      <c r="AN4913" s="14"/>
      <c r="AP4913" s="14"/>
      <c r="AQ4913" s="14"/>
      <c r="AR4913" s="14"/>
      <c r="AS4913" s="14" t="s">
        <v>3953</v>
      </c>
      <c r="AT4913" s="14"/>
      <c r="AU4913" s="14" t="s">
        <v>2759</v>
      </c>
      <c r="AV4913" s="14" t="s">
        <v>2758</v>
      </c>
      <c r="AW4913" s="14" t="s">
        <v>2759</v>
      </c>
      <c r="AX4913" s="14"/>
      <c r="AY4913" s="14"/>
      <c r="AZ4913" s="35"/>
      <c r="BA4913" s="35"/>
    </row>
    <row r="4914" spans="1:53" ht="14.1" customHeight="1" x14ac:dyDescent="0.2">
      <c r="A4914" s="10">
        <v>5012</v>
      </c>
      <c r="B4914" s="33" t="s">
        <v>8543</v>
      </c>
      <c r="C4914" s="33"/>
      <c r="D4914" s="11">
        <v>1607</v>
      </c>
      <c r="E4914" s="10" t="s">
        <v>52</v>
      </c>
      <c r="F4914" s="10"/>
      <c r="G4914" s="11">
        <v>1607</v>
      </c>
      <c r="H4914" s="14"/>
      <c r="I4914" s="33" t="s">
        <v>53</v>
      </c>
      <c r="L4914" s="14" t="s">
        <v>2752</v>
      </c>
      <c r="M4914" s="14" t="s">
        <v>2888</v>
      </c>
      <c r="N4914" s="14" t="s">
        <v>2889</v>
      </c>
      <c r="O4914" s="14" t="s">
        <v>4201</v>
      </c>
      <c r="P4914" s="14" t="s">
        <v>4201</v>
      </c>
      <c r="Q4914" s="14"/>
      <c r="R4914" s="14"/>
      <c r="S4914" s="14"/>
      <c r="T4914" s="14"/>
      <c r="U4914" s="14"/>
      <c r="V4914" s="14"/>
      <c r="W4914" s="14" t="s">
        <v>244</v>
      </c>
      <c r="X4914" s="14" t="s">
        <v>244</v>
      </c>
      <c r="Y4914" s="14"/>
      <c r="Z4914">
        <v>7.3369888000000003</v>
      </c>
      <c r="AA4914">
        <v>134.485411</v>
      </c>
      <c r="AB4914" s="30" t="s">
        <v>53</v>
      </c>
      <c r="AD4914" s="30" t="s">
        <v>53</v>
      </c>
      <c r="AE4914" s="34">
        <v>652</v>
      </c>
      <c r="AH4914" s="14" t="s">
        <v>8134</v>
      </c>
      <c r="AI4914" s="14"/>
      <c r="AK4914" s="10" t="str">
        <f t="shared" si="251"/>
        <v>&gt;_Opheodesoma__Palau_1607_G0088</v>
      </c>
      <c r="AL4914" s="10" t="str">
        <f t="shared" si="249"/>
        <v>&gt;Opheodesoma__Palau__UF_1607</v>
      </c>
      <c r="AM4914" s="14" t="s">
        <v>8544</v>
      </c>
      <c r="AN4914" s="14"/>
      <c r="AP4914" s="14"/>
      <c r="AQ4914" s="14"/>
      <c r="AR4914" s="14"/>
      <c r="AS4914" s="14" t="s">
        <v>3953</v>
      </c>
      <c r="AT4914" s="14"/>
      <c r="AU4914" s="14" t="s">
        <v>2759</v>
      </c>
      <c r="AV4914" s="14" t="s">
        <v>2758</v>
      </c>
      <c r="AW4914" s="14" t="s">
        <v>2759</v>
      </c>
      <c r="AX4914" s="14"/>
      <c r="AY4914" s="14"/>
      <c r="AZ4914" s="35"/>
      <c r="BA4914" s="35"/>
    </row>
    <row r="4915" spans="1:53" ht="14.1" customHeight="1" x14ac:dyDescent="0.2">
      <c r="A4915" s="10">
        <v>5751</v>
      </c>
      <c r="B4915" s="33" t="s">
        <v>9989</v>
      </c>
      <c r="C4915" s="33"/>
      <c r="D4915" s="11">
        <v>5876</v>
      </c>
      <c r="E4915" s="10" t="s">
        <v>52</v>
      </c>
      <c r="F4915" s="10"/>
      <c r="G4915" s="11">
        <v>5876</v>
      </c>
      <c r="H4915" s="14"/>
      <c r="I4915" s="33" t="s">
        <v>53</v>
      </c>
      <c r="L4915" s="14" t="s">
        <v>2752</v>
      </c>
      <c r="M4915" s="14" t="s">
        <v>2888</v>
      </c>
      <c r="N4915" s="14" t="s">
        <v>2889</v>
      </c>
      <c r="O4915" s="14" t="s">
        <v>4201</v>
      </c>
      <c r="P4915" s="14" t="s">
        <v>4201</v>
      </c>
      <c r="Q4915" s="14"/>
      <c r="R4915" s="14" t="s">
        <v>2992</v>
      </c>
      <c r="S4915" s="29" t="s">
        <v>219</v>
      </c>
      <c r="T4915" s="29"/>
      <c r="U4915" s="29"/>
      <c r="V4915" s="29"/>
      <c r="W4915" s="14" t="s">
        <v>6221</v>
      </c>
      <c r="X4915" s="14" t="s">
        <v>6221</v>
      </c>
      <c r="Y4915" s="14"/>
      <c r="Z4915">
        <v>9.5844400000000007</v>
      </c>
      <c r="AA4915">
        <v>138.10982000000001</v>
      </c>
      <c r="AB4915" s="30" t="s">
        <v>53</v>
      </c>
      <c r="AD4915" s="30" t="s">
        <v>53</v>
      </c>
      <c r="AE4915" s="34">
        <v>651</v>
      </c>
      <c r="AF4915" s="14"/>
      <c r="AG4915" s="14"/>
      <c r="AH4915" s="14" t="s">
        <v>8483</v>
      </c>
      <c r="AI4915" s="14"/>
      <c r="AJ4915" s="14"/>
      <c r="AK4915" s="10" t="str">
        <f t="shared" si="251"/>
        <v>&gt;_Opheodesoma_grisea~_Yap_5876_S0065</v>
      </c>
      <c r="AL4915" s="10" t="str">
        <f t="shared" si="249"/>
        <v>&gt;Opheodesoma_grisea_Yap__UF_5876</v>
      </c>
      <c r="AM4915" s="14" t="s">
        <v>9990</v>
      </c>
      <c r="AN4915" s="14"/>
      <c r="AO4915" s="14"/>
      <c r="AP4915" s="14"/>
      <c r="AQ4915" s="14"/>
      <c r="AR4915" s="14"/>
      <c r="AS4915" s="14" t="s">
        <v>3953</v>
      </c>
      <c r="AT4915" s="14"/>
      <c r="AU4915" s="14" t="s">
        <v>2759</v>
      </c>
      <c r="AV4915" s="14" t="s">
        <v>2758</v>
      </c>
      <c r="AW4915" s="14" t="s">
        <v>2759</v>
      </c>
      <c r="AX4915" s="14"/>
      <c r="AY4915" s="14"/>
      <c r="AZ4915" s="35"/>
      <c r="BA4915" s="35"/>
    </row>
    <row r="4916" spans="1:53" ht="14.1" customHeight="1" x14ac:dyDescent="0.2">
      <c r="A4916" s="10">
        <v>7040</v>
      </c>
      <c r="B4916" s="5" t="s">
        <v>14236</v>
      </c>
      <c r="D4916" s="50" t="s">
        <v>14237</v>
      </c>
      <c r="E4916" s="10" t="s">
        <v>52</v>
      </c>
      <c r="F4916" s="10"/>
      <c r="L4916" s="10" t="s">
        <v>2752</v>
      </c>
      <c r="M4916" s="5" t="s">
        <v>2888</v>
      </c>
      <c r="N4916" s="5" t="s">
        <v>2889</v>
      </c>
      <c r="O4916" s="5" t="s">
        <v>4201</v>
      </c>
      <c r="P4916" s="5" t="s">
        <v>4201</v>
      </c>
      <c r="X4916" s="5" t="s">
        <v>283</v>
      </c>
      <c r="Z4916">
        <v>-5.16</v>
      </c>
      <c r="AA4916">
        <v>145.83000000000001</v>
      </c>
      <c r="AK4916" s="10" t="str">
        <f t="shared" si="251"/>
        <v>&gt;_Opheodesoma__PNG_PNG12-0252_B0022</v>
      </c>
      <c r="AL4916" s="10" t="str">
        <f t="shared" si="249"/>
        <v>&gt;Opheodesoma__PNG__UF_PNG12-0252</v>
      </c>
      <c r="AM4916" s="5" t="s">
        <v>14235</v>
      </c>
    </row>
    <row r="4917" spans="1:53" ht="14.1" customHeight="1" x14ac:dyDescent="0.2">
      <c r="A4917" s="10">
        <v>4595</v>
      </c>
      <c r="B4917" s="10" t="s">
        <v>141</v>
      </c>
      <c r="C4917" s="10" t="s">
        <v>448</v>
      </c>
      <c r="D4917" s="11">
        <v>7521</v>
      </c>
      <c r="E4917" s="10" t="s">
        <v>52</v>
      </c>
      <c r="F4917" s="10"/>
      <c r="G4917" s="11">
        <v>7521</v>
      </c>
      <c r="I4917" s="10" t="s">
        <v>53</v>
      </c>
      <c r="L4917" s="10" t="s">
        <v>2752</v>
      </c>
      <c r="M4917" s="10" t="s">
        <v>2888</v>
      </c>
      <c r="N4917" s="10" t="s">
        <v>2889</v>
      </c>
      <c r="O4917" s="10" t="s">
        <v>4236</v>
      </c>
      <c r="P4917" s="10" t="s">
        <v>4201</v>
      </c>
      <c r="Z4917">
        <v>-13.4139</v>
      </c>
      <c r="AA4917">
        <v>48.305599999999998</v>
      </c>
      <c r="AB4917" s="10" t="s">
        <v>88</v>
      </c>
      <c r="AD4917" s="10" t="s">
        <v>89</v>
      </c>
      <c r="AE4917" s="15">
        <v>598</v>
      </c>
      <c r="AH4917" s="10" t="s">
        <v>1878</v>
      </c>
      <c r="AK4917" s="10" t="str">
        <f t="shared" si="251"/>
        <v>&gt;_m_Opheodesoma___7521_mol22</v>
      </c>
      <c r="AL4917" s="10" t="str">
        <f t="shared" si="249"/>
        <v>&gt;Opheodesoma____UF_7521</v>
      </c>
      <c r="AM4917" s="10" t="s">
        <v>4523</v>
      </c>
      <c r="AP4917" s="13"/>
      <c r="AQ4917" s="13"/>
      <c r="AR4917" s="13"/>
    </row>
    <row r="4918" spans="1:53" ht="14.1" customHeight="1" x14ac:dyDescent="0.2">
      <c r="A4918" s="10">
        <v>5642</v>
      </c>
      <c r="B4918" s="33" t="s">
        <v>11273</v>
      </c>
      <c r="C4918" s="33"/>
      <c r="D4918" s="11">
        <v>5602</v>
      </c>
      <c r="E4918" s="10" t="s">
        <v>52</v>
      </c>
      <c r="F4918" s="10"/>
      <c r="G4918" s="11">
        <v>5602</v>
      </c>
      <c r="H4918" s="14"/>
      <c r="I4918" s="33" t="s">
        <v>53</v>
      </c>
      <c r="L4918" s="14" t="s">
        <v>2752</v>
      </c>
      <c r="M4918" s="14" t="s">
        <v>2888</v>
      </c>
      <c r="N4918" s="14" t="s">
        <v>2889</v>
      </c>
      <c r="O4918" s="14" t="s">
        <v>4201</v>
      </c>
      <c r="P4918" s="14" t="s">
        <v>4201</v>
      </c>
      <c r="Q4918" s="14"/>
      <c r="R4918" s="14" t="s">
        <v>2992</v>
      </c>
      <c r="S4918" s="29" t="s">
        <v>219</v>
      </c>
      <c r="T4918" s="29"/>
      <c r="U4918" s="29"/>
      <c r="V4918" s="29"/>
      <c r="W4918" s="14" t="s">
        <v>316</v>
      </c>
      <c r="X4918" s="14" t="s">
        <v>316</v>
      </c>
      <c r="Y4918" s="14"/>
      <c r="Z4918">
        <v>9.9515200000000004</v>
      </c>
      <c r="AA4918">
        <v>123.36399</v>
      </c>
      <c r="AB4918" s="30" t="s">
        <v>53</v>
      </c>
      <c r="AD4918" s="30" t="s">
        <v>53</v>
      </c>
      <c r="AE4918" s="34">
        <v>652</v>
      </c>
      <c r="AF4918" s="14"/>
      <c r="AG4918" s="14"/>
      <c r="AH4918" s="14" t="s">
        <v>8134</v>
      </c>
      <c r="AI4918" s="14"/>
      <c r="AJ4918" s="14"/>
      <c r="AK4918" s="10" t="str">
        <f t="shared" si="251"/>
        <v>&gt;_Opheodesoma_grisea~_Philippines_5602_N0327</v>
      </c>
      <c r="AL4918" s="10" t="str">
        <f t="shared" si="249"/>
        <v>&gt;Opheodesoma_grisea_Philippines__UF_5602</v>
      </c>
      <c r="AM4918" s="14" t="s">
        <v>11274</v>
      </c>
      <c r="AN4918" s="14"/>
      <c r="AO4918" s="14"/>
      <c r="AP4918" s="14"/>
      <c r="AQ4918" s="14"/>
      <c r="AR4918" s="14"/>
      <c r="AS4918" s="14" t="s">
        <v>3953</v>
      </c>
      <c r="AT4918" s="14"/>
      <c r="AU4918" s="14" t="s">
        <v>2759</v>
      </c>
      <c r="AV4918" s="14" t="s">
        <v>2758</v>
      </c>
      <c r="AW4918" s="14" t="s">
        <v>2759</v>
      </c>
      <c r="AX4918" s="14"/>
      <c r="AY4918" s="14"/>
      <c r="AZ4918" s="35"/>
      <c r="BA4918" s="35"/>
    </row>
    <row r="4919" spans="1:53" ht="14.1" customHeight="1" x14ac:dyDescent="0.2">
      <c r="A4919" s="10">
        <v>1375</v>
      </c>
      <c r="B4919" s="10" t="s">
        <v>4200</v>
      </c>
      <c r="C4919" s="10" t="s">
        <v>407</v>
      </c>
      <c r="D4919" s="11">
        <v>1607</v>
      </c>
      <c r="E4919" s="10" t="s">
        <v>52</v>
      </c>
      <c r="F4919" s="10"/>
      <c r="G4919" s="11">
        <v>1607</v>
      </c>
      <c r="I4919" s="10" t="s">
        <v>53</v>
      </c>
      <c r="L4919" s="10" t="s">
        <v>2752</v>
      </c>
      <c r="M4919" s="10" t="s">
        <v>2888</v>
      </c>
      <c r="N4919" s="10" t="s">
        <v>2889</v>
      </c>
      <c r="O4919" s="10" t="s">
        <v>4201</v>
      </c>
      <c r="P4919" s="10" t="s">
        <v>4201</v>
      </c>
      <c r="W4919" s="10" t="s">
        <v>244</v>
      </c>
      <c r="X4919" s="10" t="s">
        <v>244</v>
      </c>
      <c r="Z4919">
        <v>7.3369888000000003</v>
      </c>
      <c r="AA4919">
        <v>134.485411</v>
      </c>
      <c r="AB4919" s="10" t="s">
        <v>4010</v>
      </c>
      <c r="AD4919" s="10" t="s">
        <v>53</v>
      </c>
      <c r="AE4919" s="15">
        <v>557</v>
      </c>
      <c r="AH4919" s="10" t="s">
        <v>4202</v>
      </c>
      <c r="AK4919" s="10" t="str">
        <f t="shared" si="251"/>
        <v>&gt;_Opheodesoma__Palau_1607_FLMNH_072</v>
      </c>
      <c r="AL4919" s="10" t="str">
        <f t="shared" si="249"/>
        <v>&gt;Opheodesoma__Palau__UF_1607</v>
      </c>
      <c r="AM4919" s="10" t="s">
        <v>4203</v>
      </c>
      <c r="AP4919" s="13"/>
      <c r="AQ4919" s="13"/>
      <c r="AR4919" s="13"/>
    </row>
    <row r="4920" spans="1:53" ht="14.1" customHeight="1" x14ac:dyDescent="0.2">
      <c r="A4920" s="10">
        <v>1398</v>
      </c>
      <c r="B4920" s="10" t="s">
        <v>4200</v>
      </c>
      <c r="C4920" s="10" t="s">
        <v>208</v>
      </c>
      <c r="D4920" s="11">
        <v>7927</v>
      </c>
      <c r="E4920" s="10" t="s">
        <v>52</v>
      </c>
      <c r="F4920" s="10"/>
      <c r="G4920" s="11">
        <v>7927</v>
      </c>
      <c r="I4920" s="10" t="s">
        <v>53</v>
      </c>
      <c r="L4920" s="10" t="s">
        <v>2752</v>
      </c>
      <c r="M4920" s="10" t="s">
        <v>2888</v>
      </c>
      <c r="N4920" s="10" t="s">
        <v>2889</v>
      </c>
      <c r="O4920" s="10" t="s">
        <v>4201</v>
      </c>
      <c r="P4920" s="10" t="s">
        <v>4201</v>
      </c>
      <c r="W4920" s="10" t="s">
        <v>279</v>
      </c>
      <c r="X4920" s="10" t="s">
        <v>279</v>
      </c>
      <c r="Z4920">
        <v>-0.45481666669999998</v>
      </c>
      <c r="AA4920">
        <v>130.49299999999999</v>
      </c>
      <c r="AB4920" s="10" t="s">
        <v>53</v>
      </c>
      <c r="AD4920" s="10" t="s">
        <v>53</v>
      </c>
      <c r="AE4920" s="15">
        <v>581</v>
      </c>
      <c r="AH4920" s="10" t="s">
        <v>4202</v>
      </c>
      <c r="AK4920" s="10" t="str">
        <f t="shared" si="251"/>
        <v>&gt;_Opheodesoma__Indonesia_7927_FLMNH_072</v>
      </c>
      <c r="AL4920" s="10" t="str">
        <f t="shared" ref="AL4920:AL4983" si="252">CONCATENATE("&gt;",P4920,"_",R4920,"_",X4920,"_",Y4920,"_",E4920,"_",D4920)</f>
        <v>&gt;Opheodesoma__Indonesia__UF_7927</v>
      </c>
      <c r="AM4920" s="10" t="s">
        <v>11451</v>
      </c>
      <c r="AP4920" s="13"/>
      <c r="AQ4920" s="13"/>
      <c r="AR4920" s="13"/>
    </row>
    <row r="4921" spans="1:53" ht="14.1" customHeight="1" x14ac:dyDescent="0.2">
      <c r="A4921" s="10">
        <v>6369</v>
      </c>
      <c r="B4921" s="10" t="s">
        <v>11481</v>
      </c>
      <c r="D4921" s="10" t="s">
        <v>11482</v>
      </c>
      <c r="E4921" s="5" t="s">
        <v>10333</v>
      </c>
      <c r="F4921" s="5"/>
      <c r="G4921" s="65" t="s">
        <v>11483</v>
      </c>
      <c r="L4921" s="14" t="s">
        <v>2752</v>
      </c>
      <c r="M4921" s="10" t="s">
        <v>2888</v>
      </c>
      <c r="N4921" s="10" t="s">
        <v>2889</v>
      </c>
      <c r="O4921" s="10" t="s">
        <v>4201</v>
      </c>
      <c r="P4921" s="10" t="s">
        <v>4201</v>
      </c>
      <c r="R4921" t="s">
        <v>3039</v>
      </c>
      <c r="W4921" s="10" t="s">
        <v>4173</v>
      </c>
      <c r="X4921" s="10" t="s">
        <v>4173</v>
      </c>
      <c r="Z4921">
        <v>26.505749999999999</v>
      </c>
      <c r="AA4921">
        <v>127.93845</v>
      </c>
      <c r="AB4921" s="10" t="s">
        <v>53</v>
      </c>
      <c r="AE4921" s="10">
        <v>654</v>
      </c>
      <c r="AG4921" s="30"/>
      <c r="AK4921" s="10" t="str">
        <f t="shared" si="251"/>
        <v>&gt;_Opheodesoma_sp_5_Okinawa_FMOK11-0261_N0534</v>
      </c>
      <c r="AL4921" s="10" t="str">
        <f t="shared" si="252"/>
        <v>&gt;Opheodesoma_sp_5_Okinawa__Masami Obuchi collection_FMOK11-0261</v>
      </c>
      <c r="AM4921" s="30" t="s">
        <v>11484</v>
      </c>
    </row>
    <row r="4922" spans="1:53" ht="14.1" customHeight="1" x14ac:dyDescent="0.2">
      <c r="A4922" s="10">
        <v>6371</v>
      </c>
      <c r="B4922" s="10" t="s">
        <v>11473</v>
      </c>
      <c r="D4922" s="10" t="s">
        <v>11474</v>
      </c>
      <c r="E4922" s="5" t="s">
        <v>10333</v>
      </c>
      <c r="F4922" s="5"/>
      <c r="G4922" s="65" t="s">
        <v>11475</v>
      </c>
      <c r="L4922" s="14" t="s">
        <v>2752</v>
      </c>
      <c r="M4922" s="10" t="s">
        <v>2888</v>
      </c>
      <c r="N4922" s="10" t="s">
        <v>2889</v>
      </c>
      <c r="O4922" s="10" t="s">
        <v>4201</v>
      </c>
      <c r="P4922" s="10" t="s">
        <v>4201</v>
      </c>
      <c r="R4922" t="s">
        <v>3039</v>
      </c>
      <c r="W4922" s="10" t="s">
        <v>4173</v>
      </c>
      <c r="X4922" s="10" t="s">
        <v>4173</v>
      </c>
      <c r="Z4922">
        <v>26.505749999999999</v>
      </c>
      <c r="AA4922">
        <v>127.93845</v>
      </c>
      <c r="AB4922" s="10" t="s">
        <v>53</v>
      </c>
      <c r="AE4922" s="10">
        <v>654</v>
      </c>
      <c r="AG4922" s="30"/>
      <c r="AK4922" s="10" t="str">
        <f t="shared" si="251"/>
        <v>&gt;_Opheodesoma_sp_5_Okinawa_FMOK11-0263_N0536</v>
      </c>
      <c r="AL4922" s="10" t="str">
        <f t="shared" si="252"/>
        <v>&gt;Opheodesoma_sp_5_Okinawa__Masami Obuchi collection_FMOK11-0263</v>
      </c>
      <c r="AM4922" s="30" t="s">
        <v>11476</v>
      </c>
    </row>
    <row r="4923" spans="1:53" ht="14.1" customHeight="1" x14ac:dyDescent="0.2">
      <c r="A4923" s="10">
        <v>6373</v>
      </c>
      <c r="B4923" s="10" t="s">
        <v>11477</v>
      </c>
      <c r="D4923" s="10" t="s">
        <v>11478</v>
      </c>
      <c r="E4923" s="5" t="s">
        <v>10333</v>
      </c>
      <c r="F4923" s="5"/>
      <c r="G4923" s="65" t="s">
        <v>11479</v>
      </c>
      <c r="L4923" s="14" t="s">
        <v>2752</v>
      </c>
      <c r="M4923" s="10" t="s">
        <v>2888</v>
      </c>
      <c r="N4923" s="10" t="s">
        <v>2889</v>
      </c>
      <c r="O4923" s="10" t="s">
        <v>4201</v>
      </c>
      <c r="P4923" s="10" t="s">
        <v>4201</v>
      </c>
      <c r="R4923" t="s">
        <v>3039</v>
      </c>
      <c r="W4923" s="10" t="s">
        <v>4173</v>
      </c>
      <c r="X4923" s="10" t="s">
        <v>4173</v>
      </c>
      <c r="Z4923">
        <v>26.505749999999999</v>
      </c>
      <c r="AA4923">
        <v>127.93845</v>
      </c>
      <c r="AB4923" s="10" t="s">
        <v>53</v>
      </c>
      <c r="AE4923" s="10">
        <v>654</v>
      </c>
      <c r="AG4923" s="30"/>
      <c r="AK4923" s="10" t="str">
        <f t="shared" si="251"/>
        <v>&gt;_Opheodesoma_sp_5_Okinawa_FMOK11-0265_N0538</v>
      </c>
      <c r="AL4923" s="10" t="str">
        <f t="shared" si="252"/>
        <v>&gt;Opheodesoma_sp_5_Okinawa__Masami Obuchi collection_FMOK11-0265</v>
      </c>
      <c r="AM4923" s="30" t="s">
        <v>11480</v>
      </c>
    </row>
    <row r="4924" spans="1:53" ht="14.1" customHeight="1" x14ac:dyDescent="0.2">
      <c r="A4924" s="10">
        <v>6347</v>
      </c>
      <c r="B4924" s="10" t="s">
        <v>11498</v>
      </c>
      <c r="D4924" s="65">
        <v>11158</v>
      </c>
      <c r="E4924" s="10" t="s">
        <v>52</v>
      </c>
      <c r="F4924" s="10"/>
      <c r="G4924" s="65">
        <v>11158</v>
      </c>
      <c r="L4924" s="14" t="s">
        <v>2752</v>
      </c>
      <c r="M4924" s="10" t="s">
        <v>2888</v>
      </c>
      <c r="N4924" s="10" t="s">
        <v>2889</v>
      </c>
      <c r="O4924" s="10" t="s">
        <v>4201</v>
      </c>
      <c r="P4924" s="10" t="s">
        <v>4201</v>
      </c>
      <c r="W4924" s="10" t="s">
        <v>4173</v>
      </c>
      <c r="X4924" s="10" t="s">
        <v>4173</v>
      </c>
      <c r="Z4924">
        <v>26.544349</v>
      </c>
      <c r="AA4924">
        <v>127.961342</v>
      </c>
      <c r="AB4924" s="10" t="s">
        <v>53</v>
      </c>
      <c r="AE4924" s="10">
        <v>654</v>
      </c>
      <c r="AG4924" s="30"/>
      <c r="AJ4924" s="10" t="s">
        <v>11499</v>
      </c>
      <c r="AK4924" s="10" t="str">
        <f t="shared" si="251"/>
        <v>&gt;_Opheodesoma__Okinawa_11158_N0511</v>
      </c>
      <c r="AL4924" s="10" t="str">
        <f t="shared" si="252"/>
        <v>&gt;Opheodesoma__Okinawa__UF_11158</v>
      </c>
      <c r="AM4924" s="30" t="s">
        <v>11500</v>
      </c>
    </row>
    <row r="4925" spans="1:53" ht="14.1" customHeight="1" x14ac:dyDescent="0.2">
      <c r="A4925" s="10">
        <v>6365</v>
      </c>
      <c r="B4925" s="10" t="s">
        <v>11505</v>
      </c>
      <c r="D4925" s="10" t="s">
        <v>11506</v>
      </c>
      <c r="E4925" s="5" t="s">
        <v>10333</v>
      </c>
      <c r="F4925" s="5"/>
      <c r="G4925" s="65" t="s">
        <v>11507</v>
      </c>
      <c r="L4925" s="14" t="s">
        <v>2752</v>
      </c>
      <c r="M4925" s="10" t="s">
        <v>2888</v>
      </c>
      <c r="N4925" s="10" t="s">
        <v>2889</v>
      </c>
      <c r="O4925" s="10" t="s">
        <v>4201</v>
      </c>
      <c r="P4925" s="10" t="s">
        <v>4201</v>
      </c>
      <c r="W4925" s="10" t="s">
        <v>4173</v>
      </c>
      <c r="X4925" s="10" t="s">
        <v>4173</v>
      </c>
      <c r="Z4925">
        <v>26.505749999999999</v>
      </c>
      <c r="AA4925">
        <v>127.93845</v>
      </c>
      <c r="AB4925" s="10" t="s">
        <v>53</v>
      </c>
      <c r="AE4925" s="10">
        <v>654</v>
      </c>
      <c r="AG4925" s="30"/>
      <c r="AK4925" s="10" t="str">
        <f t="shared" si="251"/>
        <v>&gt;_Opheodesoma__Okinawa_FMOK11-0256_N0530</v>
      </c>
      <c r="AL4925" s="10" t="str">
        <f t="shared" si="252"/>
        <v>&gt;Opheodesoma__Okinawa__Masami Obuchi collection_FMOK11-0256</v>
      </c>
      <c r="AM4925" s="30" t="s">
        <v>11508</v>
      </c>
    </row>
    <row r="4926" spans="1:53" ht="14.1" customHeight="1" x14ac:dyDescent="0.2">
      <c r="A4926" s="10">
        <v>6366</v>
      </c>
      <c r="B4926" s="10" t="s">
        <v>11501</v>
      </c>
      <c r="D4926" s="10" t="s">
        <v>11502</v>
      </c>
      <c r="E4926" s="5" t="s">
        <v>10333</v>
      </c>
      <c r="F4926" s="5"/>
      <c r="G4926" s="65" t="s">
        <v>11503</v>
      </c>
      <c r="L4926" s="14" t="s">
        <v>2752</v>
      </c>
      <c r="M4926" s="10" t="s">
        <v>2888</v>
      </c>
      <c r="N4926" s="10" t="s">
        <v>2889</v>
      </c>
      <c r="O4926" s="10" t="s">
        <v>4201</v>
      </c>
      <c r="P4926" s="10" t="s">
        <v>4201</v>
      </c>
      <c r="W4926" s="10" t="s">
        <v>4173</v>
      </c>
      <c r="X4926" s="10" t="s">
        <v>4173</v>
      </c>
      <c r="Z4926">
        <v>26.505749999999999</v>
      </c>
      <c r="AA4926">
        <v>127.93845</v>
      </c>
      <c r="AB4926" s="10" t="s">
        <v>53</v>
      </c>
      <c r="AE4926" s="10">
        <v>654</v>
      </c>
      <c r="AG4926" s="30"/>
      <c r="AK4926" s="10" t="str">
        <f t="shared" si="251"/>
        <v>&gt;_Opheodesoma__Okinawa_FMOK11-0257_N0531</v>
      </c>
      <c r="AL4926" s="10" t="str">
        <f t="shared" si="252"/>
        <v>&gt;Opheodesoma__Okinawa__Masami Obuchi collection_FMOK11-0257</v>
      </c>
      <c r="AM4926" s="30" t="s">
        <v>11504</v>
      </c>
    </row>
    <row r="4927" spans="1:53" ht="14.1" customHeight="1" x14ac:dyDescent="0.2">
      <c r="A4927" s="10">
        <v>6367</v>
      </c>
      <c r="B4927" s="10" t="s">
        <v>11509</v>
      </c>
      <c r="D4927" s="10" t="s">
        <v>11510</v>
      </c>
      <c r="E4927" s="5" t="s">
        <v>10333</v>
      </c>
      <c r="F4927" s="5"/>
      <c r="G4927" s="65" t="s">
        <v>11511</v>
      </c>
      <c r="L4927" s="14" t="s">
        <v>2752</v>
      </c>
      <c r="M4927" s="10" t="s">
        <v>2888</v>
      </c>
      <c r="N4927" s="10" t="s">
        <v>2889</v>
      </c>
      <c r="O4927" s="10" t="s">
        <v>4201</v>
      </c>
      <c r="P4927" s="10" t="s">
        <v>4201</v>
      </c>
      <c r="W4927" s="10" t="s">
        <v>4173</v>
      </c>
      <c r="X4927" s="10" t="s">
        <v>4173</v>
      </c>
      <c r="Z4927">
        <v>26.505749999999999</v>
      </c>
      <c r="AA4927">
        <v>127.93845</v>
      </c>
      <c r="AB4927" s="10" t="s">
        <v>53</v>
      </c>
      <c r="AE4927" s="10">
        <v>654</v>
      </c>
      <c r="AG4927" s="30"/>
      <c r="AK4927" s="10" t="str">
        <f t="shared" si="251"/>
        <v>&gt;_Opheodesoma__Okinawa_FMOK11-0258_N0532</v>
      </c>
      <c r="AL4927" s="10" t="str">
        <f t="shared" si="252"/>
        <v>&gt;Opheodesoma__Okinawa__Masami Obuchi collection_FMOK11-0258</v>
      </c>
      <c r="AM4927" s="30" t="s">
        <v>11512</v>
      </c>
    </row>
    <row r="4928" spans="1:53" ht="14.1" customHeight="1" x14ac:dyDescent="0.2">
      <c r="A4928" s="10">
        <v>1370</v>
      </c>
      <c r="B4928" s="10" t="s">
        <v>4200</v>
      </c>
      <c r="C4928" s="10" t="s">
        <v>394</v>
      </c>
      <c r="D4928" s="11">
        <v>959</v>
      </c>
      <c r="E4928" s="10" t="s">
        <v>52</v>
      </c>
      <c r="F4928" s="10"/>
      <c r="G4928" s="11">
        <v>959</v>
      </c>
      <c r="I4928" s="10" t="s">
        <v>53</v>
      </c>
      <c r="L4928" s="10" t="s">
        <v>2752</v>
      </c>
      <c r="M4928" s="10" t="s">
        <v>2888</v>
      </c>
      <c r="N4928" s="10" t="s">
        <v>2889</v>
      </c>
      <c r="O4928" s="10" t="s">
        <v>4201</v>
      </c>
      <c r="P4928" s="10" t="s">
        <v>4201</v>
      </c>
      <c r="W4928" s="10" t="s">
        <v>436</v>
      </c>
      <c r="X4928" s="10" t="s">
        <v>436</v>
      </c>
      <c r="Z4928">
        <v>-22.291226000000002</v>
      </c>
      <c r="AA4928">
        <v>166.4375086</v>
      </c>
      <c r="AB4928" s="10" t="s">
        <v>88</v>
      </c>
      <c r="AC4928" s="10" t="s">
        <v>53</v>
      </c>
      <c r="AD4928" s="10" t="s">
        <v>4562</v>
      </c>
      <c r="AE4928" s="15">
        <v>616</v>
      </c>
      <c r="AH4928" s="10" t="s">
        <v>4190</v>
      </c>
      <c r="AK4928" s="10" t="str">
        <f t="shared" si="251"/>
        <v>&gt;_Opheodesoma__NewCaledonia_959_FLMNH_072</v>
      </c>
      <c r="AL4928" s="10" t="str">
        <f t="shared" si="252"/>
        <v>&gt;Opheodesoma__NewCaledonia__UF_959</v>
      </c>
      <c r="AM4928" s="10" t="s">
        <v>4563</v>
      </c>
      <c r="AP4928" s="13"/>
      <c r="AQ4928" s="13"/>
      <c r="AR4928" s="13"/>
    </row>
    <row r="4929" spans="1:53" ht="14.1" customHeight="1" x14ac:dyDescent="0.2">
      <c r="A4929" s="10">
        <v>5091</v>
      </c>
      <c r="B4929" s="33" t="s">
        <v>13000</v>
      </c>
      <c r="C4929" s="33"/>
      <c r="D4929" s="11">
        <v>4816</v>
      </c>
      <c r="E4929" s="10" t="s">
        <v>52</v>
      </c>
      <c r="F4929" s="10"/>
      <c r="G4929" s="11">
        <v>4816</v>
      </c>
      <c r="H4929" s="14"/>
      <c r="I4929" s="33" t="s">
        <v>53</v>
      </c>
      <c r="L4929" s="14" t="s">
        <v>2752</v>
      </c>
      <c r="M4929" s="14" t="s">
        <v>2888</v>
      </c>
      <c r="N4929" s="14" t="s">
        <v>2889</v>
      </c>
      <c r="O4929" s="14" t="s">
        <v>4201</v>
      </c>
      <c r="P4929" s="14" t="s">
        <v>4201</v>
      </c>
      <c r="Q4929" s="14"/>
      <c r="R4929" s="14" t="s">
        <v>4360</v>
      </c>
      <c r="S4929" s="14"/>
      <c r="T4929" s="14"/>
      <c r="U4929" s="14"/>
      <c r="V4929" s="14"/>
      <c r="W4929" s="14" t="s">
        <v>220</v>
      </c>
      <c r="X4929" s="14" t="s">
        <v>220</v>
      </c>
      <c r="Y4929" s="14"/>
      <c r="Z4929">
        <v>21.435283333299999</v>
      </c>
      <c r="AA4929">
        <v>-157.78878333329999</v>
      </c>
      <c r="AB4929" s="30" t="s">
        <v>53</v>
      </c>
      <c r="AD4929" s="30" t="s">
        <v>53</v>
      </c>
      <c r="AE4929" s="34">
        <v>648</v>
      </c>
      <c r="AH4929" s="14" t="s">
        <v>8483</v>
      </c>
      <c r="AI4929" s="14"/>
      <c r="AK4929" s="10" t="str">
        <f t="shared" si="251"/>
        <v>&gt;_Opheodesoma_spectabilis_Hawaii_4816_G0216</v>
      </c>
      <c r="AL4929" s="10" t="str">
        <f t="shared" si="252"/>
        <v>&gt;Opheodesoma_spectabilis_Hawaii__UF_4816</v>
      </c>
      <c r="AM4929" s="14" t="s">
        <v>13001</v>
      </c>
      <c r="AN4929" s="14"/>
      <c r="AP4929" s="14"/>
      <c r="AQ4929" s="14"/>
      <c r="AR4929" s="14"/>
      <c r="AS4929" s="14" t="s">
        <v>3953</v>
      </c>
      <c r="AT4929" s="14"/>
      <c r="AU4929" s="14" t="s">
        <v>2759</v>
      </c>
      <c r="AV4929" s="14" t="s">
        <v>2758</v>
      </c>
      <c r="AW4929" s="14" t="s">
        <v>2759</v>
      </c>
      <c r="AX4929" s="14"/>
      <c r="AY4929" s="14"/>
      <c r="AZ4929" s="35"/>
      <c r="BA4929" s="35"/>
    </row>
    <row r="4930" spans="1:53" ht="14.1" customHeight="1" x14ac:dyDescent="0.2">
      <c r="A4930" s="10">
        <v>1397</v>
      </c>
      <c r="B4930" s="10" t="s">
        <v>4200</v>
      </c>
      <c r="C4930" s="10" t="s">
        <v>71</v>
      </c>
      <c r="D4930" s="11">
        <v>1978</v>
      </c>
      <c r="E4930" s="10" t="s">
        <v>52</v>
      </c>
      <c r="F4930" s="10"/>
      <c r="G4930" s="11">
        <v>1978</v>
      </c>
      <c r="I4930" s="10" t="s">
        <v>53</v>
      </c>
      <c r="L4930" s="10" t="s">
        <v>2752</v>
      </c>
      <c r="M4930" s="10" t="s">
        <v>2888</v>
      </c>
      <c r="N4930" s="10" t="s">
        <v>2889</v>
      </c>
      <c r="O4930" s="10" t="s">
        <v>4201</v>
      </c>
      <c r="P4930" s="10" t="s">
        <v>4201</v>
      </c>
      <c r="R4930" t="s">
        <v>3039</v>
      </c>
      <c r="W4930" s="10" t="s">
        <v>244</v>
      </c>
      <c r="X4930" s="10" t="s">
        <v>244</v>
      </c>
      <c r="Z4930">
        <v>7.5149800000000004</v>
      </c>
      <c r="AA4930">
        <v>134.58251999999999</v>
      </c>
      <c r="AB4930" s="10" t="s">
        <v>53</v>
      </c>
      <c r="AD4930" s="10" t="s">
        <v>53</v>
      </c>
      <c r="AE4930" s="12">
        <v>655</v>
      </c>
      <c r="AF4930" s="10" t="s">
        <v>75</v>
      </c>
      <c r="AH4930" s="10" t="s">
        <v>13022</v>
      </c>
      <c r="AK4930" s="10" t="str">
        <f t="shared" si="251"/>
        <v>&gt;t_Opheodesoma_sp_5_Palau_1978_FLMNH_072</v>
      </c>
      <c r="AL4930" s="10" t="str">
        <f t="shared" si="252"/>
        <v>&gt;Opheodesoma_sp_5_Palau__UF_1978</v>
      </c>
      <c r="AM4930" s="10" t="s">
        <v>13023</v>
      </c>
      <c r="AP4930" s="13"/>
      <c r="AQ4930" s="13"/>
      <c r="AR4930" s="13"/>
    </row>
    <row r="4931" spans="1:53" ht="14.1" customHeight="1" x14ac:dyDescent="0.2">
      <c r="A4931" s="10">
        <v>6543</v>
      </c>
      <c r="B4931" s="10" t="s">
        <v>13024</v>
      </c>
      <c r="D4931" s="10">
        <v>11095</v>
      </c>
      <c r="E4931" s="10" t="s">
        <v>52</v>
      </c>
      <c r="F4931" s="10"/>
      <c r="G4931" s="11">
        <v>11095</v>
      </c>
      <c r="L4931" s="10" t="s">
        <v>2752</v>
      </c>
      <c r="M4931" s="10" t="s">
        <v>2888</v>
      </c>
      <c r="N4931" s="10" t="s">
        <v>2889</v>
      </c>
      <c r="O4931" s="30" t="s">
        <v>4201</v>
      </c>
      <c r="P4931" s="30" t="s">
        <v>4201</v>
      </c>
      <c r="Q4931" s="30"/>
      <c r="R4931" t="s">
        <v>3039</v>
      </c>
      <c r="W4931" s="10" t="s">
        <v>317</v>
      </c>
      <c r="X4931" s="10" t="s">
        <v>317</v>
      </c>
      <c r="Z4931">
        <v>24.333957999999999</v>
      </c>
      <c r="AA4931">
        <v>123.822784</v>
      </c>
      <c r="AB4931" s="10" t="s">
        <v>53</v>
      </c>
      <c r="AE4931" s="10">
        <v>655</v>
      </c>
      <c r="AK4931" s="10" t="str">
        <f t="shared" si="251"/>
        <v>&gt;_Opheodesoma_sp_5_Ryukyus_11095_N0640</v>
      </c>
      <c r="AL4931" s="10" t="str">
        <f t="shared" si="252"/>
        <v>&gt;Opheodesoma_sp_5_Ryukyus__UF_11095</v>
      </c>
      <c r="AM4931" s="10" t="s">
        <v>13025</v>
      </c>
    </row>
    <row r="4932" spans="1:53" ht="14.1" customHeight="1" x14ac:dyDescent="0.2">
      <c r="A4932" s="10">
        <v>1374</v>
      </c>
      <c r="B4932" s="10" t="s">
        <v>4200</v>
      </c>
      <c r="C4932" s="10" t="s">
        <v>355</v>
      </c>
      <c r="D4932" s="11">
        <v>7503</v>
      </c>
      <c r="E4932" s="10" t="s">
        <v>52</v>
      </c>
      <c r="F4932" s="10"/>
      <c r="G4932" s="11">
        <v>7503</v>
      </c>
      <c r="I4932" s="10" t="s">
        <v>53</v>
      </c>
      <c r="L4932" s="10" t="s">
        <v>2752</v>
      </c>
      <c r="M4932" s="10" t="s">
        <v>2888</v>
      </c>
      <c r="N4932" s="10" t="s">
        <v>2889</v>
      </c>
      <c r="O4932" s="10" t="s">
        <v>4201</v>
      </c>
      <c r="P4932" s="10" t="s">
        <v>4201</v>
      </c>
      <c r="W4932" s="10" t="s">
        <v>3938</v>
      </c>
      <c r="X4932" s="10" t="s">
        <v>3938</v>
      </c>
      <c r="Z4932">
        <v>-13.4244</v>
      </c>
      <c r="AA4932">
        <v>48.364199999999997</v>
      </c>
      <c r="AB4932" s="10" t="s">
        <v>53</v>
      </c>
      <c r="AD4932" s="10" t="s">
        <v>53</v>
      </c>
      <c r="AE4932" s="12">
        <v>655</v>
      </c>
      <c r="AH4932" s="10" t="s">
        <v>4237</v>
      </c>
      <c r="AK4932" s="10" t="str">
        <f t="shared" si="251"/>
        <v>&gt;_Opheodesoma__Madagascar_7503_FLMNH_072</v>
      </c>
      <c r="AL4932" s="10" t="str">
        <f t="shared" si="252"/>
        <v>&gt;Opheodesoma__Madagascar__UF_7503</v>
      </c>
      <c r="AM4932" s="10" t="s">
        <v>13040</v>
      </c>
      <c r="AP4932" s="13"/>
      <c r="AQ4932" s="13"/>
      <c r="AR4932" s="13"/>
    </row>
    <row r="4933" spans="1:53" ht="14.1" customHeight="1" x14ac:dyDescent="0.2">
      <c r="A4933" s="10">
        <v>7188</v>
      </c>
      <c r="B4933" t="s">
        <v>14727</v>
      </c>
      <c r="D4933" s="50">
        <v>12047</v>
      </c>
      <c r="E4933" t="s">
        <v>52</v>
      </c>
      <c r="G4933" s="50">
        <v>12047</v>
      </c>
      <c r="L4933" s="10" t="s">
        <v>2752</v>
      </c>
      <c r="M4933" t="s">
        <v>2888</v>
      </c>
      <c r="N4933" t="s">
        <v>2889</v>
      </c>
      <c r="O4933" s="85" t="s">
        <v>4201</v>
      </c>
      <c r="P4933" s="85" t="s">
        <v>4201</v>
      </c>
      <c r="Q4933" s="87"/>
      <c r="R4933" s="87"/>
      <c r="X4933" t="s">
        <v>4196</v>
      </c>
      <c r="Z4933">
        <v>11.510249999999999</v>
      </c>
      <c r="AA4933">
        <v>42.672559999999997</v>
      </c>
      <c r="AL4933" s="10" t="str">
        <f t="shared" si="252"/>
        <v>&gt;Opheodesoma__Djibouti__UF_12047</v>
      </c>
      <c r="AM4933" t="s">
        <v>14728</v>
      </c>
    </row>
    <row r="4934" spans="1:53" ht="14.1" customHeight="1" x14ac:dyDescent="0.2">
      <c r="A4934" s="10">
        <v>7187</v>
      </c>
      <c r="B4934" t="s">
        <v>14729</v>
      </c>
      <c r="D4934" s="50">
        <v>12093</v>
      </c>
      <c r="E4934" t="s">
        <v>52</v>
      </c>
      <c r="G4934" s="50">
        <v>12093</v>
      </c>
      <c r="L4934" s="10" t="s">
        <v>2752</v>
      </c>
      <c r="M4934" t="s">
        <v>2888</v>
      </c>
      <c r="N4934" t="s">
        <v>2889</v>
      </c>
      <c r="O4934" s="85" t="s">
        <v>4201</v>
      </c>
      <c r="P4934" s="85" t="s">
        <v>4201</v>
      </c>
      <c r="Q4934" s="87"/>
      <c r="R4934" s="87"/>
      <c r="X4934" t="s">
        <v>4196</v>
      </c>
      <c r="Z4934">
        <v>11.718299999999999</v>
      </c>
      <c r="AA4934">
        <v>43.156100000000002</v>
      </c>
      <c r="AL4934" s="10" t="str">
        <f t="shared" si="252"/>
        <v>&gt;Opheodesoma__Djibouti__UF_12093</v>
      </c>
      <c r="AM4934" t="s">
        <v>14728</v>
      </c>
    </row>
    <row r="4935" spans="1:53" ht="14.1" customHeight="1" x14ac:dyDescent="0.2">
      <c r="A4935" s="10">
        <v>7226</v>
      </c>
      <c r="B4935" t="s">
        <v>14730</v>
      </c>
      <c r="D4935">
        <v>14135</v>
      </c>
      <c r="E4935" t="s">
        <v>52</v>
      </c>
      <c r="G4935">
        <v>14135</v>
      </c>
      <c r="L4935" s="10" t="s">
        <v>2752</v>
      </c>
      <c r="M4935" t="s">
        <v>2888</v>
      </c>
      <c r="N4935" t="s">
        <v>2889</v>
      </c>
      <c r="O4935" s="87" t="s">
        <v>4201</v>
      </c>
      <c r="P4935" s="87" t="s">
        <v>4201</v>
      </c>
      <c r="Q4935" s="76"/>
      <c r="R4935" s="87"/>
      <c r="X4935" s="50" t="s">
        <v>13440</v>
      </c>
      <c r="Z4935" t="s">
        <v>60</v>
      </c>
      <c r="AA4935" t="s">
        <v>60</v>
      </c>
      <c r="AL4935" s="10" t="str">
        <f t="shared" si="252"/>
        <v>&gt;Opheodesoma__Red Sea__UF_14135</v>
      </c>
      <c r="AM4935" t="s">
        <v>14728</v>
      </c>
    </row>
    <row r="4936" spans="1:53" ht="14.1" customHeight="1" x14ac:dyDescent="0.2">
      <c r="A4936" s="10">
        <v>2801</v>
      </c>
      <c r="B4936" s="10" t="s">
        <v>111</v>
      </c>
      <c r="C4936" s="10" t="s">
        <v>297</v>
      </c>
      <c r="D4936" s="11">
        <v>5265</v>
      </c>
      <c r="E4936" s="10" t="s">
        <v>52</v>
      </c>
      <c r="F4936" s="10"/>
      <c r="G4936" s="11">
        <v>5265</v>
      </c>
      <c r="I4936" s="10" t="s">
        <v>53</v>
      </c>
      <c r="L4936" s="10" t="s">
        <v>2752</v>
      </c>
      <c r="M4936" s="10" t="s">
        <v>2888</v>
      </c>
      <c r="N4936" s="10" t="s">
        <v>2889</v>
      </c>
      <c r="O4936" s="10" t="s">
        <v>4201</v>
      </c>
      <c r="P4936" s="10" t="s">
        <v>4201</v>
      </c>
      <c r="R4936" s="10" t="s">
        <v>4360</v>
      </c>
      <c r="W4936" s="14" t="s">
        <v>81</v>
      </c>
      <c r="X4936" s="14" t="s">
        <v>81</v>
      </c>
      <c r="Z4936">
        <v>-17.572500000000002</v>
      </c>
      <c r="AA4936">
        <v>-149.87690000000001</v>
      </c>
      <c r="AB4936" s="10" t="s">
        <v>53</v>
      </c>
      <c r="AD4936" s="10" t="s">
        <v>53</v>
      </c>
      <c r="AE4936" s="12">
        <v>655</v>
      </c>
      <c r="AH4936" s="10" t="s">
        <v>4237</v>
      </c>
      <c r="AK4936" s="10" t="str">
        <f t="shared" ref="AK4936:AK4999" si="253">CONCATENATE("&gt;",AF4936,"_",O4936,"_",R4936,S4936,"_",X4936,"_",D4936,"_",B4936)</f>
        <v>&gt;_Opheodesoma_spectabilis_Moorea_5265_FLMNH_110</v>
      </c>
      <c r="AL4936" s="10" t="str">
        <f t="shared" si="252"/>
        <v>&gt;Opheodesoma_spectabilis_Moorea__UF_5265</v>
      </c>
      <c r="AM4936" s="10" t="s">
        <v>13044</v>
      </c>
      <c r="AP4936" s="13"/>
      <c r="AQ4936" s="13"/>
      <c r="AR4936" s="13"/>
    </row>
    <row r="4937" spans="1:53" ht="14.1" customHeight="1" x14ac:dyDescent="0.2">
      <c r="A4937" s="10">
        <v>6949</v>
      </c>
      <c r="B4937" s="10" t="s">
        <v>1128</v>
      </c>
      <c r="D4937" s="14" t="s">
        <v>14731</v>
      </c>
      <c r="E4937" s="10" t="s">
        <v>52</v>
      </c>
      <c r="F4937" s="10"/>
      <c r="G4937" s="14">
        <v>7981</v>
      </c>
      <c r="L4937" s="10" t="s">
        <v>2752</v>
      </c>
      <c r="M4937" s="10" t="s">
        <v>2888</v>
      </c>
      <c r="N4937" s="23" t="s">
        <v>2889</v>
      </c>
      <c r="O4937" s="14" t="s">
        <v>4201</v>
      </c>
      <c r="P4937" s="14" t="s">
        <v>4201</v>
      </c>
      <c r="R4937" s="14"/>
      <c r="S4937" s="14"/>
      <c r="T4937" s="14"/>
      <c r="W4937" s="10" t="s">
        <v>81</v>
      </c>
      <c r="X4937" s="10" t="s">
        <v>81</v>
      </c>
      <c r="Z4937">
        <v>-17.480370000000001</v>
      </c>
      <c r="AA4937">
        <v>-149.85285999999999</v>
      </c>
      <c r="AH4937" s="14" t="s">
        <v>4237</v>
      </c>
      <c r="AK4937" s="10" t="str">
        <f t="shared" si="253"/>
        <v>&gt;_Opheodesoma__Moorea_BMOO-02881_BMOO</v>
      </c>
      <c r="AL4937" s="10" t="str">
        <f t="shared" si="252"/>
        <v>&gt;Opheodesoma__Moorea__UF_BMOO-02881</v>
      </c>
      <c r="AM4937" s="25" t="s">
        <v>14732</v>
      </c>
      <c r="AO4937" s="26" t="s">
        <v>14733</v>
      </c>
    </row>
    <row r="4938" spans="1:53" ht="14.1" customHeight="1" x14ac:dyDescent="0.2">
      <c r="A4938" s="10">
        <v>6952</v>
      </c>
      <c r="B4938" s="10" t="s">
        <v>1128</v>
      </c>
      <c r="D4938" s="14" t="s">
        <v>14734</v>
      </c>
      <c r="E4938" s="10" t="s">
        <v>52</v>
      </c>
      <c r="F4938" s="10"/>
      <c r="G4938" s="14">
        <v>8043</v>
      </c>
      <c r="L4938" s="10" t="s">
        <v>2752</v>
      </c>
      <c r="M4938" s="10" t="s">
        <v>2888</v>
      </c>
      <c r="N4938" s="23" t="s">
        <v>2889</v>
      </c>
      <c r="O4938" s="14" t="s">
        <v>4201</v>
      </c>
      <c r="P4938" s="14" t="s">
        <v>4201</v>
      </c>
      <c r="R4938" s="14"/>
      <c r="S4938" s="14"/>
      <c r="T4938" s="14"/>
      <c r="W4938" s="10" t="s">
        <v>81</v>
      </c>
      <c r="X4938" s="10" t="s">
        <v>81</v>
      </c>
      <c r="Z4938">
        <v>-17.530280000000001</v>
      </c>
      <c r="AA4938">
        <v>-149.76206999999999</v>
      </c>
      <c r="AH4938" s="14" t="s">
        <v>4237</v>
      </c>
      <c r="AK4938" s="10" t="str">
        <f t="shared" si="253"/>
        <v>&gt;_Opheodesoma__Moorea_BMOO-04817_BMOO</v>
      </c>
      <c r="AL4938" s="10" t="str">
        <f t="shared" si="252"/>
        <v>&gt;Opheodesoma__Moorea__UF_BMOO-04817</v>
      </c>
      <c r="AM4938" s="25" t="s">
        <v>14735</v>
      </c>
      <c r="AO4938" s="26" t="s">
        <v>14736</v>
      </c>
    </row>
    <row r="4939" spans="1:53" ht="14.1" customHeight="1" x14ac:dyDescent="0.2">
      <c r="A4939" s="10">
        <v>1350</v>
      </c>
      <c r="B4939" s="10" t="s">
        <v>4200</v>
      </c>
      <c r="C4939" s="10" t="s">
        <v>307</v>
      </c>
      <c r="D4939" s="11">
        <v>150</v>
      </c>
      <c r="E4939" s="10" t="s">
        <v>52</v>
      </c>
      <c r="F4939" s="10"/>
      <c r="G4939" s="11">
        <v>150</v>
      </c>
      <c r="I4939" s="10" t="s">
        <v>53</v>
      </c>
      <c r="L4939" s="10" t="s">
        <v>2752</v>
      </c>
      <c r="M4939" s="10" t="s">
        <v>2888</v>
      </c>
      <c r="N4939" s="10" t="s">
        <v>2889</v>
      </c>
      <c r="O4939" s="10" t="s">
        <v>4201</v>
      </c>
      <c r="P4939" s="10" t="s">
        <v>4201</v>
      </c>
      <c r="W4939" s="10" t="s">
        <v>198</v>
      </c>
      <c r="X4939" s="10" t="s">
        <v>1741</v>
      </c>
      <c r="Z4939">
        <v>13.5</v>
      </c>
      <c r="AA4939">
        <v>144.80000000000001</v>
      </c>
      <c r="AB4939" s="10" t="s">
        <v>53</v>
      </c>
      <c r="AD4939" s="10" t="s">
        <v>53</v>
      </c>
      <c r="AE4939" s="12">
        <v>655</v>
      </c>
      <c r="AF4939" s="10" t="s">
        <v>75</v>
      </c>
      <c r="AH4939" s="10" t="s">
        <v>4202</v>
      </c>
      <c r="AK4939" s="10" t="str">
        <f t="shared" si="253"/>
        <v>&gt;t_Opheodesoma__Guam_150_FLMNH_072</v>
      </c>
      <c r="AL4939" s="10" t="str">
        <f t="shared" si="252"/>
        <v>&gt;Opheodesoma__Guam__UF_150</v>
      </c>
      <c r="AM4939" s="10" t="s">
        <v>13045</v>
      </c>
      <c r="AP4939" s="13"/>
      <c r="AQ4939" s="13"/>
      <c r="AR4939" s="13"/>
    </row>
    <row r="4940" spans="1:53" ht="14.1" customHeight="1" x14ac:dyDescent="0.2">
      <c r="A4940" s="10">
        <v>6731</v>
      </c>
      <c r="B4940" s="5" t="s">
        <v>14737</v>
      </c>
      <c r="C4940" s="5"/>
      <c r="D4940" s="65">
        <v>11009</v>
      </c>
      <c r="E4940" s="5" t="s">
        <v>52</v>
      </c>
      <c r="F4940" s="5"/>
      <c r="G4940" s="65">
        <v>11009</v>
      </c>
      <c r="H4940" s="5"/>
      <c r="I4940" s="5"/>
      <c r="L4940" s="5" t="s">
        <v>2752</v>
      </c>
      <c r="M4940" s="5" t="s">
        <v>2888</v>
      </c>
      <c r="N4940" s="5" t="s">
        <v>2889</v>
      </c>
      <c r="O4940" s="5" t="s">
        <v>4201</v>
      </c>
      <c r="P4940" s="5" t="s">
        <v>4201</v>
      </c>
      <c r="Q4940" s="5"/>
      <c r="R4940" s="5"/>
      <c r="S4940" s="5"/>
      <c r="T4940" s="5"/>
      <c r="U4940" s="5"/>
      <c r="V4940" s="5"/>
      <c r="W4940" s="10" t="s">
        <v>4173</v>
      </c>
      <c r="X4940" s="5" t="s">
        <v>4173</v>
      </c>
      <c r="Y4940" s="5"/>
      <c r="Z4940">
        <v>26.489923999999998</v>
      </c>
      <c r="AA4940">
        <v>127.838758</v>
      </c>
      <c r="AB4940" s="5"/>
      <c r="AC4940" s="5"/>
      <c r="AD4940" s="5"/>
      <c r="AE4940" s="5">
        <v>655</v>
      </c>
      <c r="AF4940" s="5"/>
      <c r="AG4940" s="5"/>
      <c r="AH4940" s="5"/>
      <c r="AI4940" s="5"/>
      <c r="AJ4940" s="5"/>
      <c r="AK4940" s="10" t="str">
        <f t="shared" si="253"/>
        <v>&gt;_Opheodesoma__Okinawa_11009_N0797</v>
      </c>
      <c r="AL4940" s="10" t="str">
        <f t="shared" si="252"/>
        <v>&gt;Opheodesoma__Okinawa__UF_11009</v>
      </c>
      <c r="AM4940" s="5" t="s">
        <v>14738</v>
      </c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</row>
    <row r="4941" spans="1:53" ht="14.1" customHeight="1" x14ac:dyDescent="0.2">
      <c r="A4941" s="10">
        <v>7066</v>
      </c>
      <c r="B4941" s="5" t="s">
        <v>14739</v>
      </c>
      <c r="D4941" s="50" t="s">
        <v>14740</v>
      </c>
      <c r="E4941" s="10" t="s">
        <v>52</v>
      </c>
      <c r="F4941" s="10"/>
      <c r="L4941" s="10" t="s">
        <v>2752</v>
      </c>
      <c r="M4941" s="5" t="s">
        <v>2888</v>
      </c>
      <c r="N4941" s="5" t="s">
        <v>2889</v>
      </c>
      <c r="O4941" s="5" t="s">
        <v>4201</v>
      </c>
      <c r="P4941" s="5" t="s">
        <v>4201</v>
      </c>
      <c r="X4941" s="5" t="s">
        <v>283</v>
      </c>
      <c r="Z4941">
        <v>-5.16</v>
      </c>
      <c r="AA4941">
        <v>145.83000000000001</v>
      </c>
      <c r="AK4941" s="10" t="str">
        <f t="shared" si="253"/>
        <v>&gt;_Opheodesoma__PNG_PNG12-0444_B0053</v>
      </c>
      <c r="AL4941" s="10" t="str">
        <f t="shared" si="252"/>
        <v>&gt;Opheodesoma__PNG__UF_PNG12-0444</v>
      </c>
      <c r="AM4941" s="5" t="s">
        <v>14741</v>
      </c>
    </row>
    <row r="4942" spans="1:53" ht="14.1" customHeight="1" x14ac:dyDescent="0.2">
      <c r="A4942" s="10">
        <v>6732</v>
      </c>
      <c r="B4942" s="5" t="s">
        <v>14742</v>
      </c>
      <c r="C4942" s="5"/>
      <c r="D4942" s="65">
        <v>11010</v>
      </c>
      <c r="E4942" s="5" t="s">
        <v>52</v>
      </c>
      <c r="F4942" s="5"/>
      <c r="G4942" s="65">
        <v>11010</v>
      </c>
      <c r="H4942" s="5"/>
      <c r="I4942" s="5"/>
      <c r="L4942" s="5" t="s">
        <v>2752</v>
      </c>
      <c r="M4942" s="5" t="s">
        <v>2888</v>
      </c>
      <c r="N4942" s="5" t="s">
        <v>2889</v>
      </c>
      <c r="O4942" s="5" t="s">
        <v>4201</v>
      </c>
      <c r="P4942" s="5" t="s">
        <v>4201</v>
      </c>
      <c r="Q4942" s="5"/>
      <c r="R4942" s="5"/>
      <c r="S4942" s="5"/>
      <c r="T4942" s="5"/>
      <c r="U4942" s="5"/>
      <c r="V4942" s="5"/>
      <c r="W4942" s="10" t="s">
        <v>4173</v>
      </c>
      <c r="X4942" s="5" t="s">
        <v>4173</v>
      </c>
      <c r="Y4942" s="5"/>
      <c r="Z4942">
        <v>26.489923999999998</v>
      </c>
      <c r="AA4942">
        <v>127.838758</v>
      </c>
      <c r="AB4942" s="5"/>
      <c r="AC4942" s="5"/>
      <c r="AD4942" s="5"/>
      <c r="AE4942" s="5">
        <v>655</v>
      </c>
      <c r="AF4942" s="5"/>
      <c r="AG4942" s="5"/>
      <c r="AH4942" s="5"/>
      <c r="AI4942" s="5"/>
      <c r="AJ4942" s="5"/>
      <c r="AK4942" s="10" t="str">
        <f t="shared" si="253"/>
        <v>&gt;_Opheodesoma__Okinawa_11010_N0798</v>
      </c>
      <c r="AL4942" s="10" t="str">
        <f t="shared" si="252"/>
        <v>&gt;Opheodesoma__Okinawa__UF_11010</v>
      </c>
      <c r="AM4942" s="5" t="s">
        <v>14743</v>
      </c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</row>
    <row r="4943" spans="1:53" ht="14.1" customHeight="1" x14ac:dyDescent="0.2">
      <c r="A4943" s="10">
        <v>748</v>
      </c>
      <c r="B4943" s="10" t="s">
        <v>896</v>
      </c>
      <c r="C4943" s="10" t="s">
        <v>450</v>
      </c>
      <c r="D4943" s="11">
        <v>8409</v>
      </c>
      <c r="E4943" s="10" t="s">
        <v>52</v>
      </c>
      <c r="F4943" s="10"/>
      <c r="G4943" s="11">
        <v>8409</v>
      </c>
      <c r="I4943" s="10" t="s">
        <v>53</v>
      </c>
      <c r="L4943" s="10" t="s">
        <v>2752</v>
      </c>
      <c r="M4943" s="10" t="s">
        <v>2888</v>
      </c>
      <c r="N4943" s="10" t="s">
        <v>2889</v>
      </c>
      <c r="O4943" s="10" t="s">
        <v>4201</v>
      </c>
      <c r="P4943" s="10" t="s">
        <v>4201</v>
      </c>
      <c r="W4943" s="10" t="s">
        <v>135</v>
      </c>
      <c r="X4943" s="10" t="s">
        <v>135</v>
      </c>
      <c r="Z4943">
        <v>-14.658899999999999</v>
      </c>
      <c r="AA4943">
        <v>145.4504</v>
      </c>
      <c r="AB4943" s="10" t="s">
        <v>53</v>
      </c>
      <c r="AD4943" s="10" t="s">
        <v>53</v>
      </c>
      <c r="AE4943" s="12">
        <v>655</v>
      </c>
      <c r="AH4943" s="10" t="s">
        <v>4202</v>
      </c>
      <c r="AK4943" s="10" t="str">
        <f t="shared" si="253"/>
        <v>&gt;_Opheodesoma__Lizard_8409_FLMNH_036</v>
      </c>
      <c r="AL4943" s="10" t="str">
        <f t="shared" si="252"/>
        <v>&gt;Opheodesoma__Lizard__UF_8409</v>
      </c>
      <c r="AM4943" s="10" t="s">
        <v>13046</v>
      </c>
      <c r="AN4943" s="10" t="s">
        <v>139</v>
      </c>
      <c r="AP4943" s="13"/>
      <c r="AQ4943" s="13"/>
      <c r="AR4943" s="13"/>
    </row>
    <row r="4944" spans="1:53" ht="14.1" customHeight="1" x14ac:dyDescent="0.2">
      <c r="A4944" s="10">
        <v>701</v>
      </c>
      <c r="B4944" s="10" t="s">
        <v>896</v>
      </c>
      <c r="C4944" s="10" t="s">
        <v>365</v>
      </c>
      <c r="D4944" s="11">
        <v>8410</v>
      </c>
      <c r="E4944" s="10" t="s">
        <v>52</v>
      </c>
      <c r="F4944" s="10"/>
      <c r="G4944" s="11">
        <v>8410</v>
      </c>
      <c r="I4944" s="10" t="s">
        <v>53</v>
      </c>
      <c r="L4944" s="10" t="s">
        <v>2752</v>
      </c>
      <c r="M4944" s="10" t="s">
        <v>2888</v>
      </c>
      <c r="N4944" s="10" t="s">
        <v>2889</v>
      </c>
      <c r="O4944" s="10" t="s">
        <v>4201</v>
      </c>
      <c r="P4944" s="10" t="s">
        <v>4201</v>
      </c>
      <c r="W4944" s="10" t="s">
        <v>135</v>
      </c>
      <c r="X4944" s="10" t="s">
        <v>135</v>
      </c>
      <c r="Z4944">
        <v>-14.658899999999999</v>
      </c>
      <c r="AA4944">
        <v>145.4504</v>
      </c>
      <c r="AB4944" s="10" t="s">
        <v>53</v>
      </c>
      <c r="AD4944" s="10" t="s">
        <v>53</v>
      </c>
      <c r="AE4944" s="12">
        <v>655</v>
      </c>
      <c r="AH4944" s="10" t="s">
        <v>4202</v>
      </c>
      <c r="AK4944" s="10" t="str">
        <f t="shared" si="253"/>
        <v>&gt;_Opheodesoma__Lizard_8410_FLMNH_036</v>
      </c>
      <c r="AL4944" s="10" t="str">
        <f t="shared" si="252"/>
        <v>&gt;Opheodesoma__Lizard__UF_8410</v>
      </c>
      <c r="AM4944" s="10" t="s">
        <v>13046</v>
      </c>
      <c r="AN4944" s="10" t="s">
        <v>139</v>
      </c>
      <c r="AP4944" s="13"/>
      <c r="AQ4944" s="13"/>
      <c r="AR4944" s="13"/>
    </row>
    <row r="4945" spans="1:44" ht="14.1" customHeight="1" x14ac:dyDescent="0.2">
      <c r="A4945" s="10">
        <v>675</v>
      </c>
      <c r="B4945" s="10" t="s">
        <v>896</v>
      </c>
      <c r="C4945" s="10" t="s">
        <v>280</v>
      </c>
      <c r="D4945" s="11">
        <v>8545</v>
      </c>
      <c r="E4945" s="10" t="s">
        <v>52</v>
      </c>
      <c r="F4945" s="10"/>
      <c r="G4945" s="11">
        <v>8545</v>
      </c>
      <c r="I4945" s="10" t="s">
        <v>53</v>
      </c>
      <c r="L4945" s="10" t="s">
        <v>2752</v>
      </c>
      <c r="M4945" s="10" t="s">
        <v>2888</v>
      </c>
      <c r="N4945" s="10" t="s">
        <v>2889</v>
      </c>
      <c r="O4945" s="10" t="s">
        <v>4201</v>
      </c>
      <c r="P4945" s="10" t="s">
        <v>4201</v>
      </c>
      <c r="W4945" s="10" t="s">
        <v>135</v>
      </c>
      <c r="X4945" s="10" t="s">
        <v>135</v>
      </c>
      <c r="Z4945">
        <v>-14.6553</v>
      </c>
      <c r="AA4945">
        <v>145.44630000000001</v>
      </c>
      <c r="AB4945" s="10" t="s">
        <v>53</v>
      </c>
      <c r="AD4945" s="10" t="s">
        <v>53</v>
      </c>
      <c r="AE4945" s="12">
        <v>655</v>
      </c>
      <c r="AH4945" s="10" t="s">
        <v>4202</v>
      </c>
      <c r="AK4945" s="10" t="str">
        <f t="shared" si="253"/>
        <v>&gt;_Opheodesoma__Lizard_8545_FLMNH_036</v>
      </c>
      <c r="AL4945" s="10" t="str">
        <f t="shared" si="252"/>
        <v>&gt;Opheodesoma__Lizard__UF_8545</v>
      </c>
      <c r="AM4945" s="10" t="s">
        <v>13047</v>
      </c>
      <c r="AN4945" s="10" t="s">
        <v>139</v>
      </c>
      <c r="AP4945" s="13"/>
      <c r="AQ4945" s="13"/>
      <c r="AR4945" s="13"/>
    </row>
    <row r="4946" spans="1:44" ht="14.1" customHeight="1" x14ac:dyDescent="0.2">
      <c r="A4946" s="10">
        <v>1243</v>
      </c>
      <c r="B4946" s="10" t="s">
        <v>3975</v>
      </c>
      <c r="C4946" s="10" t="s">
        <v>358</v>
      </c>
      <c r="D4946" s="10" t="s">
        <v>13048</v>
      </c>
      <c r="E4946" s="10" t="s">
        <v>3977</v>
      </c>
      <c r="F4946" s="10"/>
      <c r="G4946" s="11" t="s">
        <v>13049</v>
      </c>
      <c r="I4946" s="10" t="s">
        <v>53</v>
      </c>
      <c r="L4946" s="10" t="s">
        <v>2752</v>
      </c>
      <c r="M4946" s="10" t="s">
        <v>2888</v>
      </c>
      <c r="N4946" s="10" t="s">
        <v>2889</v>
      </c>
      <c r="O4946" s="10" t="s">
        <v>4201</v>
      </c>
      <c r="P4946" s="10" t="s">
        <v>4201</v>
      </c>
      <c r="R4946" s="10" t="s">
        <v>4435</v>
      </c>
      <c r="W4946" s="5" t="s">
        <v>1961</v>
      </c>
      <c r="X4946" s="5" t="s">
        <v>389</v>
      </c>
      <c r="Z4946">
        <v>-18.286130199999999</v>
      </c>
      <c r="AA4946">
        <v>147.70000759999999</v>
      </c>
      <c r="AB4946" s="10" t="s">
        <v>53</v>
      </c>
      <c r="AD4946" s="10" t="s">
        <v>53</v>
      </c>
      <c r="AE4946" s="12">
        <v>655</v>
      </c>
      <c r="AH4946" s="10" t="s">
        <v>4202</v>
      </c>
      <c r="AJ4946" s="10" t="s">
        <v>13050</v>
      </c>
      <c r="AK4946" s="10" t="str">
        <f t="shared" si="253"/>
        <v>&gt;_Opheodesoma_sp1_Queensland_FM_QM09_039_FLMNH_057</v>
      </c>
      <c r="AL4946" s="10" t="str">
        <f t="shared" si="252"/>
        <v>&gt;Opheodesoma_sp1_Queensland__QM_FM_QM09_039</v>
      </c>
      <c r="AM4946" s="10" t="s">
        <v>13051</v>
      </c>
    </row>
    <row r="4947" spans="1:44" ht="14.1" customHeight="1" x14ac:dyDescent="0.2">
      <c r="A4947" s="10">
        <v>7029</v>
      </c>
      <c r="B4947" s="5" t="s">
        <v>14744</v>
      </c>
      <c r="D4947" s="50" t="s">
        <v>14745</v>
      </c>
      <c r="E4947" s="10" t="s">
        <v>52</v>
      </c>
      <c r="F4947" s="10"/>
      <c r="L4947" s="10" t="s">
        <v>2752</v>
      </c>
      <c r="M4947" s="5" t="s">
        <v>2888</v>
      </c>
      <c r="N4947" s="5" t="s">
        <v>2889</v>
      </c>
      <c r="O4947" s="5" t="s">
        <v>4201</v>
      </c>
      <c r="P4947" s="5" t="s">
        <v>4201</v>
      </c>
      <c r="X4947" s="5" t="s">
        <v>283</v>
      </c>
      <c r="Z4947">
        <v>-5.16</v>
      </c>
      <c r="AA4947">
        <v>145.83000000000001</v>
      </c>
      <c r="AK4947" s="10" t="str">
        <f t="shared" si="253"/>
        <v>&gt;_Opheodesoma__PNG_PNG12-0179_B0010</v>
      </c>
      <c r="AL4947" s="10" t="str">
        <f t="shared" si="252"/>
        <v>&gt;Opheodesoma__PNG__UF_PNG12-0179</v>
      </c>
      <c r="AM4947" s="5" t="s">
        <v>13047</v>
      </c>
    </row>
    <row r="4948" spans="1:44" ht="14.1" customHeight="1" x14ac:dyDescent="0.2">
      <c r="A4948" s="10">
        <v>678</v>
      </c>
      <c r="B4948" s="10" t="s">
        <v>896</v>
      </c>
      <c r="C4948" s="10" t="s">
        <v>307</v>
      </c>
      <c r="D4948" s="11">
        <v>8420</v>
      </c>
      <c r="E4948" s="10" t="s">
        <v>52</v>
      </c>
      <c r="F4948" s="10"/>
      <c r="G4948" s="11">
        <v>8420</v>
      </c>
      <c r="I4948" s="10" t="s">
        <v>53</v>
      </c>
      <c r="L4948" s="10" t="s">
        <v>2752</v>
      </c>
      <c r="M4948" s="10" t="s">
        <v>2888</v>
      </c>
      <c r="N4948" s="10" t="s">
        <v>2889</v>
      </c>
      <c r="O4948" s="10" t="s">
        <v>4201</v>
      </c>
      <c r="P4948" s="10" t="s">
        <v>4201</v>
      </c>
      <c r="W4948" s="10" t="s">
        <v>135</v>
      </c>
      <c r="X4948" s="10" t="s">
        <v>135</v>
      </c>
      <c r="Z4948">
        <v>-14.658899999999999</v>
      </c>
      <c r="AA4948">
        <v>145.4504</v>
      </c>
      <c r="AB4948" s="10" t="s">
        <v>53</v>
      </c>
      <c r="AD4948" s="10" t="s">
        <v>53</v>
      </c>
      <c r="AE4948" s="12">
        <v>655</v>
      </c>
      <c r="AH4948" s="10" t="s">
        <v>4202</v>
      </c>
      <c r="AK4948" s="10" t="str">
        <f t="shared" si="253"/>
        <v>&gt;_Opheodesoma__Lizard_8420_FLMNH_036</v>
      </c>
      <c r="AL4948" s="10" t="str">
        <f t="shared" si="252"/>
        <v>&gt;Opheodesoma__Lizard__UF_8420</v>
      </c>
      <c r="AM4948" s="10" t="s">
        <v>13052</v>
      </c>
      <c r="AN4948" s="10" t="s">
        <v>139</v>
      </c>
      <c r="AP4948" s="13"/>
      <c r="AQ4948" s="13"/>
      <c r="AR4948" s="13"/>
    </row>
    <row r="4949" spans="1:44" ht="14.1" customHeight="1" x14ac:dyDescent="0.2">
      <c r="A4949" s="10">
        <v>1570</v>
      </c>
      <c r="B4949" s="10" t="s">
        <v>1359</v>
      </c>
      <c r="C4949" s="10" t="s">
        <v>171</v>
      </c>
      <c r="D4949" s="11">
        <v>8931</v>
      </c>
      <c r="E4949" s="10" t="s">
        <v>52</v>
      </c>
      <c r="F4949" s="10"/>
      <c r="G4949" s="11">
        <v>8931</v>
      </c>
      <c r="I4949" s="10" t="s">
        <v>53</v>
      </c>
      <c r="L4949" s="10" t="s">
        <v>2752</v>
      </c>
      <c r="M4949" s="10" t="s">
        <v>2888</v>
      </c>
      <c r="N4949" s="10" t="s">
        <v>2889</v>
      </c>
      <c r="O4949" s="10" t="s">
        <v>4201</v>
      </c>
      <c r="P4949" s="10" t="s">
        <v>4201</v>
      </c>
      <c r="W4949" s="10" t="s">
        <v>1864</v>
      </c>
      <c r="X4949" s="10" t="s">
        <v>1864</v>
      </c>
      <c r="Z4949">
        <v>6.1462300000000001</v>
      </c>
      <c r="AA4949">
        <v>39.137860000000003</v>
      </c>
      <c r="AB4949" s="10" t="s">
        <v>53</v>
      </c>
      <c r="AD4949" s="10" t="s">
        <v>53</v>
      </c>
      <c r="AE4949" s="12">
        <v>655</v>
      </c>
      <c r="AH4949" s="10" t="s">
        <v>4237</v>
      </c>
      <c r="AK4949" s="10" t="str">
        <f t="shared" si="253"/>
        <v>&gt;_Opheodesoma__Tanzania_8931_FLMNH_080</v>
      </c>
      <c r="AL4949" s="10" t="str">
        <f t="shared" si="252"/>
        <v>&gt;Opheodesoma__Tanzania__UF_8931</v>
      </c>
      <c r="AM4949" s="10" t="s">
        <v>13053</v>
      </c>
      <c r="AP4949" s="13"/>
      <c r="AQ4949" s="13"/>
      <c r="AR4949" s="13"/>
    </row>
    <row r="4950" spans="1:44" ht="14.1" customHeight="1" x14ac:dyDescent="0.2">
      <c r="A4950" s="10">
        <v>2853</v>
      </c>
      <c r="B4950" s="10" t="s">
        <v>111</v>
      </c>
      <c r="C4950" s="10" t="s">
        <v>92</v>
      </c>
      <c r="D4950" s="11">
        <v>5297</v>
      </c>
      <c r="E4950" s="10" t="s">
        <v>52</v>
      </c>
      <c r="F4950" s="10"/>
      <c r="G4950" s="11">
        <v>5297</v>
      </c>
      <c r="I4950" s="10" t="s">
        <v>53</v>
      </c>
      <c r="L4950" s="10" t="s">
        <v>2752</v>
      </c>
      <c r="M4950" s="10" t="s">
        <v>2888</v>
      </c>
      <c r="N4950" s="10" t="s">
        <v>2889</v>
      </c>
      <c r="O4950" s="10" t="s">
        <v>4201</v>
      </c>
      <c r="P4950" s="10" t="s">
        <v>4201</v>
      </c>
      <c r="R4950" s="10" t="s">
        <v>4360</v>
      </c>
      <c r="S4950" s="10" t="s">
        <v>219</v>
      </c>
      <c r="T4950" s="10"/>
      <c r="W4950" s="14" t="s">
        <v>81</v>
      </c>
      <c r="X4950" s="14" t="s">
        <v>81</v>
      </c>
      <c r="Z4950">
        <v>-17.491499999999998</v>
      </c>
      <c r="AA4950">
        <v>-149.8502</v>
      </c>
      <c r="AB4950" s="10" t="s">
        <v>53</v>
      </c>
      <c r="AD4950" s="10" t="s">
        <v>53</v>
      </c>
      <c r="AE4950" s="12">
        <v>655</v>
      </c>
      <c r="AH4950" s="10" t="s">
        <v>4237</v>
      </c>
      <c r="AK4950" s="10" t="str">
        <f t="shared" si="253"/>
        <v>&gt;_Opheodesoma_spectabilis~_Moorea_5297_FLMNH_110</v>
      </c>
      <c r="AL4950" s="10" t="str">
        <f t="shared" si="252"/>
        <v>&gt;Opheodesoma_spectabilis_Moorea__UF_5297</v>
      </c>
      <c r="AM4950" s="10" t="s">
        <v>13054</v>
      </c>
      <c r="AP4950" s="13"/>
      <c r="AQ4950" s="13"/>
    </row>
    <row r="4951" spans="1:44" ht="14.1" customHeight="1" x14ac:dyDescent="0.2">
      <c r="A4951" s="10">
        <v>1435</v>
      </c>
      <c r="B4951" s="10" t="s">
        <v>4200</v>
      </c>
      <c r="C4951" s="10" t="s">
        <v>358</v>
      </c>
      <c r="D4951" s="11">
        <v>8016</v>
      </c>
      <c r="E4951" s="10" t="s">
        <v>52</v>
      </c>
      <c r="F4951" s="10"/>
      <c r="G4951" s="11">
        <v>8016</v>
      </c>
      <c r="I4951" s="10" t="s">
        <v>53</v>
      </c>
      <c r="L4951" s="10" t="s">
        <v>2752</v>
      </c>
      <c r="M4951" s="10" t="s">
        <v>2888</v>
      </c>
      <c r="N4951" s="10" t="s">
        <v>2889</v>
      </c>
      <c r="O4951" s="10" t="s">
        <v>4201</v>
      </c>
      <c r="P4951" s="10" t="s">
        <v>4201</v>
      </c>
      <c r="W4951" s="14" t="s">
        <v>81</v>
      </c>
      <c r="X4951" s="14" t="s">
        <v>81</v>
      </c>
      <c r="Z4951">
        <v>-17.514479999999999</v>
      </c>
      <c r="AA4951">
        <v>-149.76159999999999</v>
      </c>
      <c r="AB4951" s="10" t="s">
        <v>53</v>
      </c>
      <c r="AD4951" s="10" t="s">
        <v>53</v>
      </c>
      <c r="AE4951" s="12">
        <v>655</v>
      </c>
      <c r="AH4951" s="10" t="s">
        <v>4237</v>
      </c>
      <c r="AK4951" s="10" t="str">
        <f t="shared" si="253"/>
        <v>&gt;_Opheodesoma__Moorea_8016_FLMNH_072</v>
      </c>
      <c r="AL4951" s="10" t="str">
        <f t="shared" si="252"/>
        <v>&gt;Opheodesoma__Moorea__UF_8016</v>
      </c>
      <c r="AM4951" s="10" t="s">
        <v>13055</v>
      </c>
      <c r="AP4951" s="13"/>
      <c r="AQ4951" s="13"/>
      <c r="AR4951" s="13"/>
    </row>
    <row r="4952" spans="1:44" ht="14.1" customHeight="1" x14ac:dyDescent="0.2">
      <c r="A4952" s="10">
        <v>6950</v>
      </c>
      <c r="B4952" s="10" t="s">
        <v>1128</v>
      </c>
      <c r="D4952" s="14" t="s">
        <v>14746</v>
      </c>
      <c r="E4952" s="10" t="s">
        <v>52</v>
      </c>
      <c r="F4952" s="10"/>
      <c r="G4952" s="14">
        <v>7982</v>
      </c>
      <c r="L4952" s="10" t="s">
        <v>2752</v>
      </c>
      <c r="M4952" s="10" t="s">
        <v>2888</v>
      </c>
      <c r="N4952" s="23" t="s">
        <v>2889</v>
      </c>
      <c r="O4952" s="14" t="s">
        <v>4201</v>
      </c>
      <c r="P4952" s="14" t="s">
        <v>4201</v>
      </c>
      <c r="R4952" s="14"/>
      <c r="S4952" s="14"/>
      <c r="T4952" s="14"/>
      <c r="W4952" s="10" t="s">
        <v>81</v>
      </c>
      <c r="X4952" s="10" t="s">
        <v>81</v>
      </c>
      <c r="Z4952">
        <v>-17.480370000000001</v>
      </c>
      <c r="AA4952">
        <v>-149.85285999999999</v>
      </c>
      <c r="AH4952" s="14" t="s">
        <v>4237</v>
      </c>
      <c r="AK4952" s="10" t="str">
        <f t="shared" si="253"/>
        <v>&gt;_Opheodesoma__Moorea_BMOO-02882_BMOO</v>
      </c>
      <c r="AL4952" s="10" t="str">
        <f t="shared" si="252"/>
        <v>&gt;Opheodesoma__Moorea__UF_BMOO-02882</v>
      </c>
      <c r="AM4952" s="25" t="s">
        <v>14747</v>
      </c>
      <c r="AO4952" s="26" t="s">
        <v>14748</v>
      </c>
    </row>
    <row r="4953" spans="1:44" ht="14.1" customHeight="1" x14ac:dyDescent="0.2">
      <c r="A4953" s="10">
        <v>6951</v>
      </c>
      <c r="B4953" s="10" t="s">
        <v>1128</v>
      </c>
      <c r="C4953" s="23" t="s">
        <v>4445</v>
      </c>
      <c r="D4953" s="14" t="s">
        <v>14749</v>
      </c>
      <c r="E4953" s="10" t="s">
        <v>52</v>
      </c>
      <c r="F4953" s="10"/>
      <c r="G4953" s="14">
        <v>8016</v>
      </c>
      <c r="L4953" s="10" t="s">
        <v>2752</v>
      </c>
      <c r="M4953" s="10" t="s">
        <v>2888</v>
      </c>
      <c r="N4953" s="23" t="s">
        <v>2889</v>
      </c>
      <c r="O4953" s="14" t="s">
        <v>4201</v>
      </c>
      <c r="P4953" s="14" t="s">
        <v>4201</v>
      </c>
      <c r="R4953" s="14"/>
      <c r="S4953" s="14"/>
      <c r="T4953" s="14"/>
      <c r="W4953" s="10" t="s">
        <v>81</v>
      </c>
      <c r="X4953" s="10" t="s">
        <v>81</v>
      </c>
      <c r="Z4953">
        <v>-17.514479999999999</v>
      </c>
      <c r="AA4953">
        <v>-149.76159999999999</v>
      </c>
      <c r="AH4953" s="14" t="s">
        <v>4237</v>
      </c>
      <c r="AK4953" s="10" t="str">
        <f t="shared" si="253"/>
        <v>&gt;_Opheodesoma__Moorea_BMOO-03929_BMOO</v>
      </c>
      <c r="AL4953" s="10" t="str">
        <f t="shared" si="252"/>
        <v>&gt;Opheodesoma__Moorea__UF_BMOO-03929</v>
      </c>
      <c r="AM4953" s="25" t="s">
        <v>14750</v>
      </c>
      <c r="AO4953" s="26" t="s">
        <v>14751</v>
      </c>
    </row>
    <row r="4954" spans="1:44" ht="14.1" customHeight="1" x14ac:dyDescent="0.2">
      <c r="A4954" s="10">
        <v>1352</v>
      </c>
      <c r="B4954" s="10" t="s">
        <v>4200</v>
      </c>
      <c r="C4954" s="10" t="s">
        <v>178</v>
      </c>
      <c r="D4954" s="11">
        <v>159</v>
      </c>
      <c r="E4954" s="10" t="s">
        <v>52</v>
      </c>
      <c r="F4954" s="10"/>
      <c r="G4954" s="11">
        <v>159</v>
      </c>
      <c r="I4954" s="10" t="s">
        <v>53</v>
      </c>
      <c r="L4954" s="10" t="s">
        <v>2752</v>
      </c>
      <c r="M4954" s="10" t="s">
        <v>2888</v>
      </c>
      <c r="N4954" s="10" t="s">
        <v>2889</v>
      </c>
      <c r="O4954" s="10" t="s">
        <v>4201</v>
      </c>
      <c r="P4954" s="10" t="s">
        <v>4201</v>
      </c>
      <c r="W4954" s="10" t="s">
        <v>198</v>
      </c>
      <c r="X4954" s="10" t="s">
        <v>1741</v>
      </c>
      <c r="Z4954">
        <v>13.5</v>
      </c>
      <c r="AA4954">
        <v>144.80000000000001</v>
      </c>
      <c r="AB4954" s="10" t="s">
        <v>53</v>
      </c>
      <c r="AD4954" s="10" t="s">
        <v>53</v>
      </c>
      <c r="AE4954" s="12">
        <v>655</v>
      </c>
      <c r="AH4954" s="10" t="s">
        <v>4237</v>
      </c>
      <c r="AK4954" s="10" t="str">
        <f t="shared" si="253"/>
        <v>&gt;_Opheodesoma__Guam_159_FLMNH_072</v>
      </c>
      <c r="AL4954" s="10" t="str">
        <f t="shared" si="252"/>
        <v>&gt;Opheodesoma__Guam__UF_159</v>
      </c>
      <c r="AM4954" s="10" t="s">
        <v>13056</v>
      </c>
      <c r="AP4954" s="13"/>
      <c r="AQ4954" s="13"/>
      <c r="AR4954" s="13"/>
    </row>
    <row r="4955" spans="1:44" ht="14.1" customHeight="1" x14ac:dyDescent="0.25">
      <c r="A4955" s="10">
        <v>7106</v>
      </c>
      <c r="B4955" s="5" t="s">
        <v>14752</v>
      </c>
      <c r="D4955" s="80" t="s">
        <v>14753</v>
      </c>
      <c r="E4955" s="10" t="s">
        <v>52</v>
      </c>
      <c r="F4955" s="10"/>
      <c r="L4955" s="10" t="s">
        <v>2752</v>
      </c>
      <c r="M4955" s="5" t="s">
        <v>2888</v>
      </c>
      <c r="N4955" s="5" t="s">
        <v>2889</v>
      </c>
      <c r="O4955" s="5" t="s">
        <v>4201</v>
      </c>
      <c r="P4955" s="5" t="s">
        <v>4201</v>
      </c>
      <c r="X4955" s="5" t="s">
        <v>283</v>
      </c>
      <c r="Z4955">
        <v>-5.16</v>
      </c>
      <c r="AA4955">
        <v>145.83000000000001</v>
      </c>
      <c r="AK4955" s="10" t="str">
        <f t="shared" si="253"/>
        <v>&gt;_Opheodesoma__PNG_PNG12-0911_B0103</v>
      </c>
      <c r="AL4955" s="10" t="str">
        <f t="shared" si="252"/>
        <v>&gt;Opheodesoma__PNG__UF_PNG12-0911</v>
      </c>
      <c r="AM4955" s="5" t="s">
        <v>13056</v>
      </c>
    </row>
    <row r="4956" spans="1:44" ht="14.1" customHeight="1" x14ac:dyDescent="0.2">
      <c r="A4956" s="10">
        <v>1431</v>
      </c>
      <c r="B4956" s="10" t="s">
        <v>4200</v>
      </c>
      <c r="C4956" s="10" t="s">
        <v>242</v>
      </c>
      <c r="D4956" s="11">
        <v>3454</v>
      </c>
      <c r="E4956" s="10" t="s">
        <v>52</v>
      </c>
      <c r="F4956" s="10"/>
      <c r="G4956" s="11">
        <v>3454</v>
      </c>
      <c r="I4956" s="10" t="s">
        <v>53</v>
      </c>
      <c r="L4956" s="10" t="s">
        <v>2752</v>
      </c>
      <c r="M4956" s="10" t="s">
        <v>2888</v>
      </c>
      <c r="N4956" s="10" t="s">
        <v>2889</v>
      </c>
      <c r="O4956" s="10" t="s">
        <v>4201</v>
      </c>
      <c r="P4956" s="10" t="s">
        <v>4201</v>
      </c>
      <c r="W4956" s="10" t="s">
        <v>954</v>
      </c>
      <c r="X4956" s="10" t="s">
        <v>954</v>
      </c>
      <c r="Z4956">
        <v>-20.348403999999999</v>
      </c>
      <c r="AA4956">
        <v>57.552152</v>
      </c>
      <c r="AB4956" s="10" t="s">
        <v>53</v>
      </c>
      <c r="AD4956" s="10" t="s">
        <v>53</v>
      </c>
      <c r="AE4956" s="12">
        <v>655</v>
      </c>
      <c r="AH4956" s="10" t="s">
        <v>4237</v>
      </c>
      <c r="AK4956" s="10" t="str">
        <f t="shared" si="253"/>
        <v>&gt;_Opheodesoma__Mauritius_3454_FLMNH_072</v>
      </c>
      <c r="AL4956" s="10" t="str">
        <f t="shared" si="252"/>
        <v>&gt;Opheodesoma__Mauritius__UF_3454</v>
      </c>
      <c r="AM4956" s="10" t="s">
        <v>13057</v>
      </c>
      <c r="AP4956" s="13"/>
      <c r="AQ4956" s="13"/>
      <c r="AR4956" s="13"/>
    </row>
    <row r="4957" spans="1:44" ht="14.1" customHeight="1" x14ac:dyDescent="0.2">
      <c r="A4957" s="10">
        <v>1546</v>
      </c>
      <c r="B4957" s="10" t="s">
        <v>1359</v>
      </c>
      <c r="C4957" s="10" t="s">
        <v>142</v>
      </c>
      <c r="D4957" s="11">
        <v>8932</v>
      </c>
      <c r="E4957" s="10" t="s">
        <v>52</v>
      </c>
      <c r="F4957" s="10"/>
      <c r="G4957" s="11">
        <v>8932</v>
      </c>
      <c r="I4957" s="10" t="s">
        <v>53</v>
      </c>
      <c r="L4957" s="10" t="s">
        <v>2752</v>
      </c>
      <c r="M4957" s="10" t="s">
        <v>2888</v>
      </c>
      <c r="N4957" s="10" t="s">
        <v>2889</v>
      </c>
      <c r="O4957" s="10" t="s">
        <v>4201</v>
      </c>
      <c r="P4957" s="10" t="s">
        <v>4201</v>
      </c>
      <c r="W4957" s="10" t="s">
        <v>1864</v>
      </c>
      <c r="X4957" s="10" t="s">
        <v>1864</v>
      </c>
      <c r="Z4957">
        <v>6.1462300000000001</v>
      </c>
      <c r="AA4957">
        <v>39.137860000000003</v>
      </c>
      <c r="AB4957" s="10" t="s">
        <v>53</v>
      </c>
      <c r="AD4957" s="10" t="s">
        <v>53</v>
      </c>
      <c r="AE4957" s="12">
        <v>655</v>
      </c>
      <c r="AH4957" s="10" t="s">
        <v>4237</v>
      </c>
      <c r="AK4957" s="10" t="str">
        <f t="shared" si="253"/>
        <v>&gt;_Opheodesoma__Tanzania_8932_FLMNH_080</v>
      </c>
      <c r="AL4957" s="10" t="str">
        <f t="shared" si="252"/>
        <v>&gt;Opheodesoma__Tanzania__UF_8932</v>
      </c>
      <c r="AM4957" s="10" t="s">
        <v>13058</v>
      </c>
      <c r="AP4957" s="13"/>
      <c r="AQ4957" s="13"/>
      <c r="AR4957" s="13"/>
    </row>
    <row r="4958" spans="1:44" ht="14.1" customHeight="1" x14ac:dyDescent="0.2">
      <c r="A4958" s="10">
        <v>1411</v>
      </c>
      <c r="B4958" s="10" t="s">
        <v>4200</v>
      </c>
      <c r="C4958" s="10" t="s">
        <v>496</v>
      </c>
      <c r="D4958" s="11">
        <v>1249</v>
      </c>
      <c r="E4958" s="10" t="s">
        <v>52</v>
      </c>
      <c r="F4958" s="10"/>
      <c r="G4958" s="11">
        <v>1249</v>
      </c>
      <c r="I4958" s="10" t="s">
        <v>53</v>
      </c>
      <c r="L4958" s="10" t="s">
        <v>2752</v>
      </c>
      <c r="M4958" s="10" t="s">
        <v>2888</v>
      </c>
      <c r="N4958" s="10" t="s">
        <v>2889</v>
      </c>
      <c r="O4958" s="10" t="s">
        <v>4201</v>
      </c>
      <c r="P4958" s="10" t="s">
        <v>4201</v>
      </c>
      <c r="W4958" s="10" t="s">
        <v>198</v>
      </c>
      <c r="X4958" s="10" t="s">
        <v>1741</v>
      </c>
      <c r="Z4958">
        <v>13.5</v>
      </c>
      <c r="AA4958">
        <v>144.80000000000001</v>
      </c>
      <c r="AB4958" s="10" t="s">
        <v>53</v>
      </c>
      <c r="AD4958" s="10" t="s">
        <v>53</v>
      </c>
      <c r="AE4958" s="12">
        <v>655</v>
      </c>
      <c r="AF4958" s="10" t="s">
        <v>75</v>
      </c>
      <c r="AH4958" s="10" t="s">
        <v>4237</v>
      </c>
      <c r="AK4958" s="10" t="str">
        <f t="shared" si="253"/>
        <v>&gt;t_Opheodesoma__Guam_1249_FLMNH_072</v>
      </c>
      <c r="AL4958" s="10" t="str">
        <f t="shared" si="252"/>
        <v>&gt;Opheodesoma__Guam__UF_1249</v>
      </c>
      <c r="AM4958" s="10" t="s">
        <v>13061</v>
      </c>
      <c r="AP4958" s="13"/>
      <c r="AQ4958" s="13"/>
      <c r="AR4958" s="13"/>
    </row>
    <row r="4959" spans="1:44" ht="14.1" customHeight="1" x14ac:dyDescent="0.2">
      <c r="A4959" s="10">
        <v>2719</v>
      </c>
      <c r="B4959" s="10" t="s">
        <v>250</v>
      </c>
      <c r="C4959" s="10" t="s">
        <v>407</v>
      </c>
      <c r="D4959" s="11">
        <v>4682</v>
      </c>
      <c r="E4959" s="10" t="s">
        <v>52</v>
      </c>
      <c r="F4959" s="10"/>
      <c r="G4959" s="11">
        <v>4682</v>
      </c>
      <c r="I4959" s="10" t="s">
        <v>53</v>
      </c>
      <c r="L4959" s="10" t="s">
        <v>2752</v>
      </c>
      <c r="M4959" s="10" t="s">
        <v>2888</v>
      </c>
      <c r="N4959" s="10" t="s">
        <v>2889</v>
      </c>
      <c r="O4959" s="10" t="s">
        <v>4201</v>
      </c>
      <c r="P4959" s="10" t="s">
        <v>4201</v>
      </c>
      <c r="W4959" s="10" t="s">
        <v>198</v>
      </c>
      <c r="X4959" s="10" t="s">
        <v>1741</v>
      </c>
      <c r="Z4959">
        <v>13.579122</v>
      </c>
      <c r="AA4959">
        <v>144.830658</v>
      </c>
      <c r="AB4959" s="10" t="s">
        <v>53</v>
      </c>
      <c r="AD4959" s="10" t="s">
        <v>53</v>
      </c>
      <c r="AE4959" s="12">
        <v>655</v>
      </c>
      <c r="AH4959" s="10" t="s">
        <v>4237</v>
      </c>
      <c r="AK4959" s="10" t="str">
        <f t="shared" si="253"/>
        <v>&gt;_Opheodesoma__Guam_4682_FLMNH_109</v>
      </c>
      <c r="AL4959" s="10" t="str">
        <f t="shared" si="252"/>
        <v>&gt;Opheodesoma__Guam__UF_4682</v>
      </c>
      <c r="AM4959" s="10" t="s">
        <v>13060</v>
      </c>
      <c r="AP4959" s="13"/>
      <c r="AQ4959" s="13"/>
      <c r="AR4959" s="13"/>
    </row>
    <row r="4960" spans="1:44" ht="14.1" customHeight="1" x14ac:dyDescent="0.2">
      <c r="A4960" s="10">
        <v>2667</v>
      </c>
      <c r="B4960" s="10" t="s">
        <v>78</v>
      </c>
      <c r="C4960" s="10" t="s">
        <v>258</v>
      </c>
      <c r="D4960" s="11">
        <v>5345</v>
      </c>
      <c r="E4960" s="10" t="s">
        <v>52</v>
      </c>
      <c r="F4960" s="10"/>
      <c r="G4960" s="11">
        <v>5345</v>
      </c>
      <c r="I4960" s="10" t="s">
        <v>53</v>
      </c>
      <c r="L4960" s="10" t="s">
        <v>2752</v>
      </c>
      <c r="M4960" s="10" t="s">
        <v>2888</v>
      </c>
      <c r="N4960" s="10" t="s">
        <v>2889</v>
      </c>
      <c r="O4960" s="10" t="s">
        <v>4201</v>
      </c>
      <c r="P4960" s="10" t="s">
        <v>4201</v>
      </c>
      <c r="R4960" s="10" t="s">
        <v>4360</v>
      </c>
      <c r="W4960" s="14" t="s">
        <v>81</v>
      </c>
      <c r="X4960" s="14" t="s">
        <v>81</v>
      </c>
      <c r="Z4960">
        <v>-17.476900000000001</v>
      </c>
      <c r="AA4960">
        <v>-149.845</v>
      </c>
      <c r="AB4960" s="10" t="s">
        <v>53</v>
      </c>
      <c r="AD4960" s="10" t="s">
        <v>53</v>
      </c>
      <c r="AE4960" s="12">
        <v>655</v>
      </c>
      <c r="AH4960" s="10" t="s">
        <v>4237</v>
      </c>
      <c r="AK4960" s="10" t="str">
        <f t="shared" si="253"/>
        <v>&gt;_Opheodesoma_spectabilis_Moorea_5345_FLMNH_108</v>
      </c>
      <c r="AL4960" s="10" t="str">
        <f t="shared" si="252"/>
        <v>&gt;Opheodesoma_spectabilis_Moorea__UF_5345</v>
      </c>
      <c r="AM4960" s="10" t="s">
        <v>13062</v>
      </c>
      <c r="AP4960" s="13"/>
      <c r="AQ4960" s="13"/>
      <c r="AR4960" s="13"/>
    </row>
    <row r="4961" spans="1:44" ht="14.1" customHeight="1" x14ac:dyDescent="0.2">
      <c r="A4961" s="10">
        <v>2985</v>
      </c>
      <c r="B4961" s="10" t="s">
        <v>50</v>
      </c>
      <c r="C4961" s="10" t="s">
        <v>148</v>
      </c>
      <c r="D4961" s="11">
        <v>6963</v>
      </c>
      <c r="E4961" s="10" t="s">
        <v>52</v>
      </c>
      <c r="F4961" s="10"/>
      <c r="G4961" s="11">
        <v>6963</v>
      </c>
      <c r="I4961" s="10" t="s">
        <v>53</v>
      </c>
      <c r="L4961" s="10" t="s">
        <v>2752</v>
      </c>
      <c r="M4961" s="10" t="s">
        <v>2888</v>
      </c>
      <c r="N4961" s="10" t="s">
        <v>2889</v>
      </c>
      <c r="O4961" s="10" t="s">
        <v>4201</v>
      </c>
      <c r="P4961" s="10" t="s">
        <v>4201</v>
      </c>
      <c r="S4961" s="10" t="s">
        <v>219</v>
      </c>
      <c r="T4961" s="10"/>
      <c r="W4961" s="10" t="s">
        <v>59</v>
      </c>
      <c r="X4961" s="10" t="s">
        <v>59</v>
      </c>
      <c r="Z4961">
        <v>5.3422200000000002</v>
      </c>
      <c r="AA4961">
        <v>163.01985999999999</v>
      </c>
      <c r="AB4961" s="10" t="s">
        <v>53</v>
      </c>
      <c r="AD4961" s="10" t="s">
        <v>53</v>
      </c>
      <c r="AE4961" s="12">
        <v>655</v>
      </c>
      <c r="AH4961" s="10" t="s">
        <v>4237</v>
      </c>
      <c r="AK4961" s="10" t="str">
        <f t="shared" si="253"/>
        <v>&gt;_Opheodesoma_~_FSM_6963_FLMNH_118</v>
      </c>
      <c r="AL4961" s="10" t="str">
        <f t="shared" si="252"/>
        <v>&gt;Opheodesoma__FSM__UF_6963</v>
      </c>
      <c r="AM4961" s="10" t="s">
        <v>13063</v>
      </c>
      <c r="AP4961" s="13"/>
      <c r="AQ4961" s="13"/>
    </row>
    <row r="4962" spans="1:44" ht="14.1" customHeight="1" x14ac:dyDescent="0.2">
      <c r="A4962" s="10">
        <v>6622</v>
      </c>
      <c r="B4962" s="10" t="s">
        <v>13064</v>
      </c>
      <c r="D4962" s="10">
        <v>10952</v>
      </c>
      <c r="E4962" s="10" t="s">
        <v>52</v>
      </c>
      <c r="F4962" s="10"/>
      <c r="G4962" s="11">
        <v>10952</v>
      </c>
      <c r="L4962" s="10" t="s">
        <v>2752</v>
      </c>
      <c r="M4962" s="10" t="s">
        <v>2888</v>
      </c>
      <c r="N4962" s="10" t="s">
        <v>2889</v>
      </c>
      <c r="O4962" s="10" t="s">
        <v>4201</v>
      </c>
      <c r="P4962" s="10" t="s">
        <v>4201</v>
      </c>
      <c r="W4962" s="10" t="s">
        <v>4173</v>
      </c>
      <c r="X4962" s="10" t="s">
        <v>4173</v>
      </c>
      <c r="Z4962">
        <v>26.444199000000001</v>
      </c>
      <c r="AA4962">
        <v>127.772746</v>
      </c>
      <c r="AB4962" s="10" t="s">
        <v>53</v>
      </c>
      <c r="AE4962" s="10">
        <v>611</v>
      </c>
      <c r="AK4962" s="10" t="str">
        <f t="shared" si="253"/>
        <v>&gt;_Opheodesoma__Okinawa_10952_N0751</v>
      </c>
      <c r="AL4962" s="10" t="str">
        <f t="shared" si="252"/>
        <v>&gt;Opheodesoma__Okinawa__UF_10952</v>
      </c>
      <c r="AM4962" s="10" t="s">
        <v>13065</v>
      </c>
    </row>
    <row r="4963" spans="1:44" ht="14.1" customHeight="1" x14ac:dyDescent="0.2">
      <c r="A4963" s="10">
        <v>1363</v>
      </c>
      <c r="B4963" s="10" t="s">
        <v>4200</v>
      </c>
      <c r="C4963" s="10" t="s">
        <v>154</v>
      </c>
      <c r="D4963" s="10" t="s">
        <v>13059</v>
      </c>
      <c r="E4963" s="10" t="s">
        <v>52</v>
      </c>
      <c r="F4963" s="10"/>
      <c r="G4963" s="11">
        <v>194</v>
      </c>
      <c r="I4963" s="10" t="s">
        <v>53</v>
      </c>
      <c r="L4963" s="10" t="s">
        <v>2752</v>
      </c>
      <c r="M4963" s="10" t="s">
        <v>2888</v>
      </c>
      <c r="N4963" s="10" t="s">
        <v>2889</v>
      </c>
      <c r="O4963" s="10" t="s">
        <v>4201</v>
      </c>
      <c r="P4963" s="10" t="s">
        <v>4201</v>
      </c>
      <c r="W4963" s="10" t="s">
        <v>198</v>
      </c>
      <c r="X4963" s="10" t="s">
        <v>1741</v>
      </c>
      <c r="Z4963">
        <v>13.5</v>
      </c>
      <c r="AA4963">
        <v>144.80000000000001</v>
      </c>
      <c r="AB4963" s="10" t="s">
        <v>53</v>
      </c>
      <c r="AD4963" s="10" t="s">
        <v>53</v>
      </c>
      <c r="AE4963" s="12">
        <v>655</v>
      </c>
      <c r="AH4963" s="10" t="s">
        <v>4237</v>
      </c>
      <c r="AK4963" s="10" t="str">
        <f t="shared" si="253"/>
        <v>&gt;_Opheodesoma__Guam_194A_FLMNH_072</v>
      </c>
      <c r="AL4963" s="10" t="str">
        <f t="shared" si="252"/>
        <v>&gt;Opheodesoma__Guam__UF_194A</v>
      </c>
      <c r="AM4963" s="10" t="s">
        <v>13060</v>
      </c>
      <c r="AP4963" s="13"/>
      <c r="AQ4963" s="13"/>
      <c r="AR4963" s="13"/>
    </row>
    <row r="4964" spans="1:44" ht="14.1" customHeight="1" x14ac:dyDescent="0.2">
      <c r="A4964" s="10">
        <v>1385</v>
      </c>
      <c r="B4964" s="10" t="s">
        <v>4200</v>
      </c>
      <c r="C4964" s="10" t="s">
        <v>269</v>
      </c>
      <c r="D4964" s="11">
        <v>4373</v>
      </c>
      <c r="E4964" s="10" t="s">
        <v>52</v>
      </c>
      <c r="F4964" s="10"/>
      <c r="G4964" s="11">
        <v>4373</v>
      </c>
      <c r="I4964" s="10" t="s">
        <v>53</v>
      </c>
      <c r="L4964" s="10" t="s">
        <v>2752</v>
      </c>
      <c r="M4964" s="10" t="s">
        <v>2888</v>
      </c>
      <c r="N4964" s="10" t="s">
        <v>2889</v>
      </c>
      <c r="O4964" s="10" t="s">
        <v>4201</v>
      </c>
      <c r="P4964" s="10" t="s">
        <v>4201</v>
      </c>
      <c r="W4964" s="10" t="s">
        <v>220</v>
      </c>
      <c r="X4964" s="10" t="s">
        <v>220</v>
      </c>
      <c r="Z4964">
        <v>20.810829999999999</v>
      </c>
      <c r="AA4964">
        <v>-156.62138999999999</v>
      </c>
      <c r="AB4964" s="10" t="s">
        <v>53</v>
      </c>
      <c r="AC4964" s="10" t="s">
        <v>53</v>
      </c>
      <c r="AE4964" s="12">
        <v>655</v>
      </c>
      <c r="AH4964" s="10" t="s">
        <v>4201</v>
      </c>
      <c r="AK4964" s="10" t="str">
        <f t="shared" si="253"/>
        <v>&gt;_Opheodesoma__Hawaii_4373_FLMNH_072</v>
      </c>
      <c r="AL4964" s="10" t="str">
        <f t="shared" si="252"/>
        <v>&gt;Opheodesoma__Hawaii__UF_4373</v>
      </c>
      <c r="AM4964" s="10" t="s">
        <v>13066</v>
      </c>
      <c r="AP4964" s="13"/>
      <c r="AQ4964" s="13"/>
    </row>
    <row r="4965" spans="1:44" ht="14.1" customHeight="1" x14ac:dyDescent="0.2">
      <c r="A4965" s="10">
        <v>1422</v>
      </c>
      <c r="B4965" s="10" t="s">
        <v>4200</v>
      </c>
      <c r="C4965" s="10" t="s">
        <v>175</v>
      </c>
      <c r="D4965" s="11">
        <v>4909</v>
      </c>
      <c r="E4965" s="10" t="s">
        <v>52</v>
      </c>
      <c r="F4965" s="10"/>
      <c r="G4965" s="11">
        <v>4909</v>
      </c>
      <c r="I4965" s="10" t="s">
        <v>53</v>
      </c>
      <c r="L4965" s="10" t="s">
        <v>2752</v>
      </c>
      <c r="M4965" s="10" t="s">
        <v>2888</v>
      </c>
      <c r="N4965" s="10" t="s">
        <v>2889</v>
      </c>
      <c r="O4965" s="10" t="s">
        <v>4201</v>
      </c>
      <c r="P4965" s="10" t="s">
        <v>4201</v>
      </c>
      <c r="R4965" s="10" t="s">
        <v>4360</v>
      </c>
      <c r="W4965" s="10" t="s">
        <v>220</v>
      </c>
      <c r="X4965" s="10" t="s">
        <v>220</v>
      </c>
      <c r="Z4965">
        <v>19.732500000000002</v>
      </c>
      <c r="AA4965">
        <v>-155.07139000000001</v>
      </c>
      <c r="AB4965" s="10" t="s">
        <v>53</v>
      </c>
      <c r="AD4965" s="10" t="s">
        <v>53</v>
      </c>
      <c r="AE4965" s="12">
        <v>655</v>
      </c>
      <c r="AH4965" s="10" t="s">
        <v>4237</v>
      </c>
      <c r="AK4965" s="10" t="str">
        <f t="shared" si="253"/>
        <v>&gt;_Opheodesoma_spectabilis_Hawaii_4909_FLMNH_072</v>
      </c>
      <c r="AL4965" s="10" t="str">
        <f t="shared" si="252"/>
        <v>&gt;Opheodesoma_spectabilis_Hawaii__UF_4909</v>
      </c>
      <c r="AM4965" s="10" t="s">
        <v>13066</v>
      </c>
      <c r="AP4965" s="13"/>
      <c r="AQ4965" s="13"/>
      <c r="AR4965" s="13"/>
    </row>
    <row r="4966" spans="1:44" ht="14.1" customHeight="1" x14ac:dyDescent="0.2">
      <c r="A4966" s="10">
        <v>1358</v>
      </c>
      <c r="B4966" s="10" t="s">
        <v>4200</v>
      </c>
      <c r="C4966" s="10" t="s">
        <v>331</v>
      </c>
      <c r="D4966" s="11">
        <v>7222</v>
      </c>
      <c r="E4966" s="10" t="s">
        <v>52</v>
      </c>
      <c r="F4966" s="10"/>
      <c r="G4966" s="11">
        <v>7222</v>
      </c>
      <c r="I4966" s="10" t="s">
        <v>53</v>
      </c>
      <c r="L4966" s="10" t="s">
        <v>2752</v>
      </c>
      <c r="M4966" s="10" t="s">
        <v>2888</v>
      </c>
      <c r="N4966" s="10" t="s">
        <v>2889</v>
      </c>
      <c r="O4966" s="10" t="s">
        <v>4201</v>
      </c>
      <c r="P4966" s="10" t="s">
        <v>4201</v>
      </c>
      <c r="W4966" s="10" t="s">
        <v>3938</v>
      </c>
      <c r="X4966" s="10" t="s">
        <v>3938</v>
      </c>
      <c r="Z4966">
        <v>-13.4139</v>
      </c>
      <c r="AA4966">
        <v>48.305599999999998</v>
      </c>
      <c r="AB4966" s="10" t="s">
        <v>53</v>
      </c>
      <c r="AD4966" s="10" t="s">
        <v>53</v>
      </c>
      <c r="AE4966" s="12">
        <v>655</v>
      </c>
      <c r="AH4966" s="10" t="s">
        <v>4202</v>
      </c>
      <c r="AK4966" s="10" t="str">
        <f t="shared" si="253"/>
        <v>&gt;_Opheodesoma__Madagascar_7222_FLMNH_072</v>
      </c>
      <c r="AL4966" s="10" t="str">
        <f t="shared" si="252"/>
        <v>&gt;Opheodesoma__Madagascar__UF_7222</v>
      </c>
      <c r="AM4966" s="10" t="s">
        <v>13067</v>
      </c>
      <c r="AP4966" s="13"/>
      <c r="AQ4966" s="13"/>
      <c r="AR4966" s="13"/>
    </row>
    <row r="4967" spans="1:44" ht="14.1" customHeight="1" x14ac:dyDescent="0.2">
      <c r="A4967" s="10">
        <v>1379</v>
      </c>
      <c r="B4967" s="10" t="s">
        <v>4200</v>
      </c>
      <c r="C4967" s="10" t="s">
        <v>122</v>
      </c>
      <c r="D4967" s="11">
        <v>7223</v>
      </c>
      <c r="E4967" s="10" t="s">
        <v>52</v>
      </c>
      <c r="F4967" s="10"/>
      <c r="G4967" s="11">
        <v>7223</v>
      </c>
      <c r="I4967" s="10" t="s">
        <v>53</v>
      </c>
      <c r="L4967" s="10" t="s">
        <v>2752</v>
      </c>
      <c r="M4967" s="10" t="s">
        <v>2888</v>
      </c>
      <c r="N4967" s="10" t="s">
        <v>2889</v>
      </c>
      <c r="O4967" s="10" t="s">
        <v>4201</v>
      </c>
      <c r="P4967" s="10" t="s">
        <v>4201</v>
      </c>
      <c r="W4967" s="10" t="s">
        <v>3938</v>
      </c>
      <c r="X4967" s="10" t="s">
        <v>3938</v>
      </c>
      <c r="Z4967">
        <v>-13.4139</v>
      </c>
      <c r="AA4967">
        <v>48.305599999999998</v>
      </c>
      <c r="AB4967" s="10" t="s">
        <v>53</v>
      </c>
      <c r="AD4967" s="10" t="s">
        <v>53</v>
      </c>
      <c r="AE4967" s="12">
        <v>655</v>
      </c>
      <c r="AH4967" s="10" t="s">
        <v>4202</v>
      </c>
      <c r="AK4967" s="10" t="str">
        <f t="shared" si="253"/>
        <v>&gt;_Opheodesoma__Madagascar_7223_FLMNH_072</v>
      </c>
      <c r="AL4967" s="10" t="str">
        <f t="shared" si="252"/>
        <v>&gt;Opheodesoma__Madagascar__UF_7223</v>
      </c>
      <c r="AM4967" s="10" t="s">
        <v>13068</v>
      </c>
      <c r="AP4967" s="13"/>
      <c r="AQ4967" s="13"/>
      <c r="AR4967" s="13"/>
    </row>
    <row r="4968" spans="1:44" ht="14.1" customHeight="1" x14ac:dyDescent="0.2">
      <c r="A4968" s="10">
        <v>1437</v>
      </c>
      <c r="B4968" s="10" t="s">
        <v>4200</v>
      </c>
      <c r="C4968" s="10" t="s">
        <v>284</v>
      </c>
      <c r="D4968" s="11">
        <v>7505</v>
      </c>
      <c r="E4968" s="10" t="s">
        <v>52</v>
      </c>
      <c r="F4968" s="10"/>
      <c r="G4968" s="11">
        <v>7505</v>
      </c>
      <c r="I4968" s="10" t="s">
        <v>53</v>
      </c>
      <c r="L4968" s="10" t="s">
        <v>2752</v>
      </c>
      <c r="M4968" s="10" t="s">
        <v>2888</v>
      </c>
      <c r="N4968" s="10" t="s">
        <v>2889</v>
      </c>
      <c r="O4968" s="10" t="s">
        <v>4201</v>
      </c>
      <c r="P4968" s="10" t="s">
        <v>4201</v>
      </c>
      <c r="W4968" s="10" t="s">
        <v>3938</v>
      </c>
      <c r="X4968" s="10" t="s">
        <v>3938</v>
      </c>
      <c r="Z4968">
        <v>-13.4244</v>
      </c>
      <c r="AA4968">
        <v>48.364199999999997</v>
      </c>
      <c r="AB4968" s="10" t="s">
        <v>53</v>
      </c>
      <c r="AD4968" s="10" t="s">
        <v>53</v>
      </c>
      <c r="AE4968" s="12">
        <v>655</v>
      </c>
      <c r="AH4968" s="10" t="s">
        <v>4202</v>
      </c>
      <c r="AK4968" s="10" t="str">
        <f t="shared" si="253"/>
        <v>&gt;_Opheodesoma__Madagascar_7505_FLMNH_072</v>
      </c>
      <c r="AL4968" s="10" t="str">
        <f t="shared" si="252"/>
        <v>&gt;Opheodesoma__Madagascar__UF_7505</v>
      </c>
      <c r="AM4968" s="10" t="s">
        <v>13069</v>
      </c>
      <c r="AP4968" s="13"/>
      <c r="AQ4968" s="13"/>
      <c r="AR4968" s="13"/>
    </row>
    <row r="4969" spans="1:44" ht="14.1" customHeight="1" x14ac:dyDescent="0.2">
      <c r="A4969" s="10">
        <v>1423</v>
      </c>
      <c r="B4969" s="10" t="s">
        <v>4200</v>
      </c>
      <c r="C4969" s="10" t="s">
        <v>526</v>
      </c>
      <c r="D4969" s="11">
        <v>7504</v>
      </c>
      <c r="E4969" s="10" t="s">
        <v>52</v>
      </c>
      <c r="F4969" s="10"/>
      <c r="G4969" s="11">
        <v>7504</v>
      </c>
      <c r="I4969" s="10" t="s">
        <v>53</v>
      </c>
      <c r="L4969" s="10" t="s">
        <v>2752</v>
      </c>
      <c r="M4969" s="10" t="s">
        <v>2888</v>
      </c>
      <c r="N4969" s="10" t="s">
        <v>2889</v>
      </c>
      <c r="O4969" s="10" t="s">
        <v>4201</v>
      </c>
      <c r="P4969" s="10" t="s">
        <v>4201</v>
      </c>
      <c r="W4969" s="10" t="s">
        <v>3938</v>
      </c>
      <c r="X4969" s="10" t="s">
        <v>3938</v>
      </c>
      <c r="Z4969">
        <v>-13.4244</v>
      </c>
      <c r="AA4969">
        <v>48.364199999999997</v>
      </c>
      <c r="AB4969" s="10" t="s">
        <v>88</v>
      </c>
      <c r="AC4969" s="10" t="s">
        <v>53</v>
      </c>
      <c r="AD4969" s="10" t="s">
        <v>4562</v>
      </c>
      <c r="AE4969" s="10">
        <v>654</v>
      </c>
      <c r="AH4969" s="10" t="s">
        <v>4634</v>
      </c>
      <c r="AK4969" s="10" t="str">
        <f t="shared" si="253"/>
        <v>&gt;_Opheodesoma__Madagascar_7504_FLMNH_072</v>
      </c>
      <c r="AL4969" s="10" t="str">
        <f t="shared" si="252"/>
        <v>&gt;Opheodesoma__Madagascar__UF_7504</v>
      </c>
      <c r="AM4969" s="10" t="s">
        <v>4635</v>
      </c>
      <c r="AP4969" s="13"/>
      <c r="AQ4969" s="13"/>
      <c r="AR4969" s="13"/>
    </row>
    <row r="4970" spans="1:44" ht="14.1" customHeight="1" x14ac:dyDescent="0.2">
      <c r="A4970" s="10">
        <v>4785</v>
      </c>
      <c r="B4970" s="10" t="s">
        <v>2479</v>
      </c>
      <c r="C4970" s="10" t="s">
        <v>258</v>
      </c>
      <c r="D4970" s="11">
        <v>6564</v>
      </c>
      <c r="E4970" s="10" t="s">
        <v>52</v>
      </c>
      <c r="F4970" s="10"/>
      <c r="G4970" s="11">
        <v>6564</v>
      </c>
      <c r="I4970" s="10" t="s">
        <v>53</v>
      </c>
      <c r="L4970" s="10" t="s">
        <v>2752</v>
      </c>
      <c r="M4970" s="10" t="s">
        <v>2888</v>
      </c>
      <c r="N4970" s="10" t="s">
        <v>2889</v>
      </c>
      <c r="O4970" s="10" t="s">
        <v>4236</v>
      </c>
      <c r="P4970" s="10" t="s">
        <v>4201</v>
      </c>
      <c r="Z4970">
        <v>-21.090833</v>
      </c>
      <c r="AA4970">
        <v>55.229444000000001</v>
      </c>
      <c r="AB4970" s="10" t="s">
        <v>4010</v>
      </c>
      <c r="AD4970" s="10" t="s">
        <v>53</v>
      </c>
      <c r="AE4970" s="10">
        <v>631</v>
      </c>
      <c r="AH4970" s="10" t="s">
        <v>4237</v>
      </c>
      <c r="AK4970" s="10" t="str">
        <f t="shared" si="253"/>
        <v>&gt;_m_Opheodesoma___6564_mol24</v>
      </c>
      <c r="AL4970" s="10" t="str">
        <f t="shared" si="252"/>
        <v>&gt;Opheodesoma____UF_6564</v>
      </c>
      <c r="AM4970" s="10" t="s">
        <v>4238</v>
      </c>
      <c r="AP4970" s="13"/>
      <c r="AQ4970" s="13"/>
      <c r="AR4970" s="13"/>
    </row>
    <row r="4971" spans="1:44" ht="14.1" customHeight="1" x14ac:dyDescent="0.2">
      <c r="A4971" s="10">
        <v>4790</v>
      </c>
      <c r="B4971" s="10" t="s">
        <v>2479</v>
      </c>
      <c r="C4971" s="10" t="s">
        <v>266</v>
      </c>
      <c r="D4971" s="11">
        <v>6569</v>
      </c>
      <c r="E4971" s="10" t="s">
        <v>52</v>
      </c>
      <c r="F4971" s="10"/>
      <c r="G4971" s="11">
        <v>6569</v>
      </c>
      <c r="I4971" s="10" t="s">
        <v>53</v>
      </c>
      <c r="L4971" s="10" t="s">
        <v>2752</v>
      </c>
      <c r="M4971" s="10" t="s">
        <v>2888</v>
      </c>
      <c r="N4971" s="10" t="s">
        <v>2889</v>
      </c>
      <c r="O4971" s="10" t="s">
        <v>4236</v>
      </c>
      <c r="P4971" s="10" t="s">
        <v>4201</v>
      </c>
      <c r="Z4971">
        <v>-21.090833</v>
      </c>
      <c r="AA4971">
        <v>55.229444000000001</v>
      </c>
      <c r="AB4971" s="10" t="s">
        <v>4010</v>
      </c>
      <c r="AD4971" s="10" t="s">
        <v>53</v>
      </c>
      <c r="AE4971" s="10">
        <v>631</v>
      </c>
      <c r="AH4971" s="10" t="s">
        <v>4237</v>
      </c>
      <c r="AK4971" s="10" t="str">
        <f t="shared" si="253"/>
        <v>&gt;_m_Opheodesoma___6569_mol24</v>
      </c>
      <c r="AL4971" s="10" t="str">
        <f t="shared" si="252"/>
        <v>&gt;Opheodesoma____UF_6569</v>
      </c>
      <c r="AM4971" s="10" t="s">
        <v>4239</v>
      </c>
      <c r="AP4971" s="13"/>
      <c r="AQ4971" s="13"/>
      <c r="AR4971" s="13"/>
    </row>
    <row r="4972" spans="1:44" ht="14.1" customHeight="1" x14ac:dyDescent="0.2">
      <c r="A4972" s="10">
        <v>4784</v>
      </c>
      <c r="B4972" s="10" t="s">
        <v>2479</v>
      </c>
      <c r="C4972" s="10" t="s">
        <v>216</v>
      </c>
      <c r="D4972" s="11">
        <v>6563</v>
      </c>
      <c r="E4972" s="10" t="s">
        <v>52</v>
      </c>
      <c r="F4972" s="10"/>
      <c r="G4972" s="11">
        <v>6563</v>
      </c>
      <c r="I4972" s="10" t="s">
        <v>53</v>
      </c>
      <c r="L4972" s="10" t="s">
        <v>2752</v>
      </c>
      <c r="M4972" s="10" t="s">
        <v>2888</v>
      </c>
      <c r="N4972" s="10" t="s">
        <v>2889</v>
      </c>
      <c r="O4972" s="10" t="s">
        <v>4236</v>
      </c>
      <c r="P4972" s="10" t="s">
        <v>4201</v>
      </c>
      <c r="Z4972">
        <v>-21.090833</v>
      </c>
      <c r="AA4972">
        <v>55.229444000000001</v>
      </c>
      <c r="AB4972" s="10" t="s">
        <v>4010</v>
      </c>
      <c r="AD4972" s="10" t="s">
        <v>53</v>
      </c>
      <c r="AE4972" s="10">
        <v>631</v>
      </c>
      <c r="AH4972" s="10" t="s">
        <v>4237</v>
      </c>
      <c r="AK4972" s="10" t="str">
        <f t="shared" si="253"/>
        <v>&gt;_m_Opheodesoma___6563_mol24</v>
      </c>
      <c r="AL4972" s="10" t="str">
        <f t="shared" si="252"/>
        <v>&gt;Opheodesoma____UF_6563</v>
      </c>
      <c r="AM4972" s="10" t="s">
        <v>4240</v>
      </c>
      <c r="AP4972" s="13"/>
      <c r="AQ4972" s="13"/>
      <c r="AR4972" s="13"/>
    </row>
    <row r="4973" spans="1:44" ht="14.1" customHeight="1" x14ac:dyDescent="0.2">
      <c r="A4973" s="10">
        <v>1418</v>
      </c>
      <c r="B4973" s="10" t="s">
        <v>4200</v>
      </c>
      <c r="C4973" s="10" t="s">
        <v>216</v>
      </c>
      <c r="D4973" s="11">
        <v>206</v>
      </c>
      <c r="E4973" s="10" t="s">
        <v>52</v>
      </c>
      <c r="F4973" s="10"/>
      <c r="G4973" s="11">
        <v>206</v>
      </c>
      <c r="I4973" s="10" t="s">
        <v>53</v>
      </c>
      <c r="L4973" s="10" t="s">
        <v>2752</v>
      </c>
      <c r="M4973" s="10" t="s">
        <v>2888</v>
      </c>
      <c r="N4973" s="10" t="s">
        <v>2889</v>
      </c>
      <c r="O4973" s="10" t="s">
        <v>4201</v>
      </c>
      <c r="P4973" s="10" t="s">
        <v>4201</v>
      </c>
      <c r="R4973" s="10" t="s">
        <v>4360</v>
      </c>
      <c r="W4973" s="10" t="s">
        <v>198</v>
      </c>
      <c r="X4973" s="10" t="s">
        <v>1741</v>
      </c>
      <c r="Z4973">
        <v>13.5</v>
      </c>
      <c r="AA4973">
        <v>144.80000000000001</v>
      </c>
      <c r="AB4973" s="10" t="s">
        <v>207</v>
      </c>
      <c r="AE4973" s="10">
        <v>0</v>
      </c>
      <c r="AK4973" s="10" t="str">
        <f t="shared" si="253"/>
        <v>&gt;_Opheodesoma_spectabilis_Guam_206_FLMNH_072</v>
      </c>
      <c r="AL4973" s="10" t="str">
        <f t="shared" si="252"/>
        <v>&gt;Opheodesoma_spectabilis_Guam__UF_206</v>
      </c>
      <c r="AP4973" s="13"/>
      <c r="AQ4973" s="13"/>
      <c r="AR4973" s="13"/>
    </row>
    <row r="4974" spans="1:44" ht="14.1" customHeight="1" x14ac:dyDescent="0.2">
      <c r="A4974" s="10">
        <v>1409</v>
      </c>
      <c r="B4974" s="10" t="s">
        <v>4200</v>
      </c>
      <c r="C4974" s="10" t="s">
        <v>348</v>
      </c>
      <c r="D4974" s="11">
        <v>977</v>
      </c>
      <c r="E4974" s="10" t="s">
        <v>52</v>
      </c>
      <c r="F4974" s="10"/>
      <c r="G4974" s="11">
        <v>977</v>
      </c>
      <c r="I4974" s="10" t="s">
        <v>53</v>
      </c>
      <c r="L4974" s="10" t="s">
        <v>2752</v>
      </c>
      <c r="M4974" s="10" t="s">
        <v>2888</v>
      </c>
      <c r="N4974" s="10" t="s">
        <v>2889</v>
      </c>
      <c r="O4974" s="10" t="s">
        <v>4201</v>
      </c>
      <c r="P4974" s="10" t="s">
        <v>4201</v>
      </c>
      <c r="W4974" s="10" t="s">
        <v>59</v>
      </c>
      <c r="X4974" s="10" t="s">
        <v>59</v>
      </c>
      <c r="Z4974">
        <v>7</v>
      </c>
      <c r="AA4974">
        <v>158.19999999999999</v>
      </c>
      <c r="AB4974" s="10" t="s">
        <v>207</v>
      </c>
      <c r="AE4974" s="10">
        <v>0</v>
      </c>
      <c r="AK4974" s="10" t="str">
        <f t="shared" si="253"/>
        <v>&gt;_Opheodesoma__FSM_977_FLMNH_072</v>
      </c>
      <c r="AL4974" s="10" t="str">
        <f t="shared" si="252"/>
        <v>&gt;Opheodesoma__FSM__UF_977</v>
      </c>
      <c r="AP4974" s="13"/>
      <c r="AQ4974" s="13"/>
      <c r="AR4974" s="13"/>
    </row>
    <row r="4975" spans="1:44" ht="14.1" customHeight="1" x14ac:dyDescent="0.2">
      <c r="A4975" s="10">
        <v>1389</v>
      </c>
      <c r="B4975" s="10" t="s">
        <v>4200</v>
      </c>
      <c r="C4975" s="10" t="s">
        <v>83</v>
      </c>
      <c r="D4975" s="11">
        <v>1802</v>
      </c>
      <c r="E4975" s="10" t="s">
        <v>52</v>
      </c>
      <c r="F4975" s="10"/>
      <c r="G4975" s="11">
        <v>1802</v>
      </c>
      <c r="I4975" s="10" t="s">
        <v>53</v>
      </c>
      <c r="L4975" s="10" t="s">
        <v>2752</v>
      </c>
      <c r="M4975" s="10" t="s">
        <v>2888</v>
      </c>
      <c r="N4975" s="10" t="s">
        <v>2889</v>
      </c>
      <c r="O4975" s="10" t="s">
        <v>4201</v>
      </c>
      <c r="P4975" s="10" t="s">
        <v>4201</v>
      </c>
      <c r="W4975" s="10" t="s">
        <v>283</v>
      </c>
      <c r="X4975" s="10" t="s">
        <v>283</v>
      </c>
      <c r="Z4975">
        <v>-10.7253333333</v>
      </c>
      <c r="AA4975">
        <v>151.7423333333</v>
      </c>
      <c r="AB4975" s="10" t="s">
        <v>207</v>
      </c>
      <c r="AE4975" s="10">
        <v>0</v>
      </c>
      <c r="AK4975" s="10" t="str">
        <f t="shared" si="253"/>
        <v>&gt;_Opheodesoma__PNG_1802_FLMNH_072</v>
      </c>
      <c r="AL4975" s="10" t="str">
        <f t="shared" si="252"/>
        <v>&gt;Opheodesoma__PNG__UF_1802</v>
      </c>
      <c r="AP4975" s="13"/>
      <c r="AQ4975" s="13"/>
      <c r="AR4975" s="13"/>
    </row>
    <row r="4976" spans="1:44" ht="14.1" customHeight="1" x14ac:dyDescent="0.2">
      <c r="A4976" s="10">
        <v>1386</v>
      </c>
      <c r="B4976" s="10" t="s">
        <v>4200</v>
      </c>
      <c r="C4976" s="10" t="s">
        <v>336</v>
      </c>
      <c r="D4976" s="11">
        <v>2357</v>
      </c>
      <c r="E4976" s="10" t="s">
        <v>52</v>
      </c>
      <c r="F4976" s="10"/>
      <c r="G4976" s="11">
        <v>2357</v>
      </c>
      <c r="I4976" s="10" t="s">
        <v>53</v>
      </c>
      <c r="L4976" s="10" t="s">
        <v>2752</v>
      </c>
      <c r="M4976" s="10" t="s">
        <v>2888</v>
      </c>
      <c r="N4976" s="10" t="s">
        <v>2889</v>
      </c>
      <c r="O4976" s="10" t="s">
        <v>4201</v>
      </c>
      <c r="P4976" s="10" t="s">
        <v>4201</v>
      </c>
      <c r="W4976" s="10" t="s">
        <v>244</v>
      </c>
      <c r="X4976" s="10" t="s">
        <v>244</v>
      </c>
      <c r="Z4976">
        <v>7.2899684000000002</v>
      </c>
      <c r="AA4976">
        <v>134.5290018</v>
      </c>
      <c r="AB4976" s="10" t="s">
        <v>207</v>
      </c>
      <c r="AE4976" s="10">
        <v>0</v>
      </c>
      <c r="AK4976" s="10" t="str">
        <f t="shared" si="253"/>
        <v>&gt;_Opheodesoma__Palau_2357_FLMNH_072</v>
      </c>
      <c r="AL4976" s="10" t="str">
        <f t="shared" si="252"/>
        <v>&gt;Opheodesoma__Palau__UF_2357</v>
      </c>
      <c r="AP4976" s="13"/>
      <c r="AQ4976" s="13"/>
      <c r="AR4976" s="13"/>
    </row>
    <row r="4977" spans="1:53" ht="14.1" customHeight="1" x14ac:dyDescent="0.2">
      <c r="A4977" s="10">
        <v>1362</v>
      </c>
      <c r="B4977" s="10" t="s">
        <v>4200</v>
      </c>
      <c r="C4977" s="10" t="s">
        <v>184</v>
      </c>
      <c r="D4977" s="11">
        <v>2632</v>
      </c>
      <c r="E4977" s="10" t="s">
        <v>52</v>
      </c>
      <c r="F4977" s="10"/>
      <c r="G4977" s="11">
        <v>2632</v>
      </c>
      <c r="I4977" s="10" t="s">
        <v>53</v>
      </c>
      <c r="L4977" s="10" t="s">
        <v>2752</v>
      </c>
      <c r="M4977" s="10" t="s">
        <v>2888</v>
      </c>
      <c r="N4977" s="10" t="s">
        <v>2889</v>
      </c>
      <c r="O4977" s="10" t="s">
        <v>4201</v>
      </c>
      <c r="P4977" s="10" t="s">
        <v>4201</v>
      </c>
      <c r="W4977" s="10" t="s">
        <v>165</v>
      </c>
      <c r="X4977" s="10" t="s">
        <v>165</v>
      </c>
      <c r="Z4977">
        <v>-21.1</v>
      </c>
      <c r="AA4977">
        <v>55.6</v>
      </c>
      <c r="AB4977" s="10" t="s">
        <v>207</v>
      </c>
      <c r="AE4977" s="10">
        <v>0</v>
      </c>
      <c r="AK4977" s="10" t="str">
        <f t="shared" si="253"/>
        <v>&gt;_Opheodesoma__Reunion_2632_FLMNH_072</v>
      </c>
      <c r="AL4977" s="10" t="str">
        <f t="shared" si="252"/>
        <v>&gt;Opheodesoma__Reunion__UF_2632</v>
      </c>
      <c r="AP4977" s="13"/>
      <c r="AQ4977" s="13"/>
      <c r="AR4977" s="13"/>
    </row>
    <row r="4978" spans="1:53" ht="14.1" customHeight="1" x14ac:dyDescent="0.2">
      <c r="A4978" s="10">
        <v>1391</v>
      </c>
      <c r="B4978" s="10" t="s">
        <v>4200</v>
      </c>
      <c r="C4978" s="10" t="s">
        <v>228</v>
      </c>
      <c r="D4978" s="11">
        <v>2742</v>
      </c>
      <c r="E4978" s="10" t="s">
        <v>52</v>
      </c>
      <c r="F4978" s="10"/>
      <c r="G4978" s="11">
        <v>2742</v>
      </c>
      <c r="I4978" s="10" t="s">
        <v>53</v>
      </c>
      <c r="L4978" s="10" t="s">
        <v>2752</v>
      </c>
      <c r="M4978" s="10" t="s">
        <v>2888</v>
      </c>
      <c r="N4978" s="10" t="s">
        <v>2889</v>
      </c>
      <c r="O4978" s="10" t="s">
        <v>4201</v>
      </c>
      <c r="P4978" s="10" t="s">
        <v>4201</v>
      </c>
      <c r="W4978" s="10" t="s">
        <v>1582</v>
      </c>
      <c r="X4978" s="10" t="s">
        <v>1582</v>
      </c>
      <c r="Z4978">
        <v>-17.600000000000001</v>
      </c>
      <c r="AA4978">
        <v>-149.4</v>
      </c>
      <c r="AB4978" s="10" t="s">
        <v>207</v>
      </c>
      <c r="AE4978" s="10">
        <v>0</v>
      </c>
      <c r="AK4978" s="10" t="str">
        <f t="shared" si="253"/>
        <v>&gt;_Opheodesoma__Society_2742_FLMNH_072</v>
      </c>
      <c r="AL4978" s="10" t="str">
        <f t="shared" si="252"/>
        <v>&gt;Opheodesoma__Society__UF_2742</v>
      </c>
      <c r="AP4978" s="13"/>
      <c r="AQ4978" s="13"/>
      <c r="AR4978" s="13"/>
    </row>
    <row r="4979" spans="1:53" ht="14.1" customHeight="1" x14ac:dyDescent="0.2">
      <c r="A4979" s="10">
        <v>1416</v>
      </c>
      <c r="B4979" s="10" t="s">
        <v>4200</v>
      </c>
      <c r="C4979" s="10" t="s">
        <v>232</v>
      </c>
      <c r="D4979" s="11">
        <v>3458</v>
      </c>
      <c r="E4979" s="10" t="s">
        <v>52</v>
      </c>
      <c r="F4979" s="10"/>
      <c r="G4979" s="11">
        <v>3458</v>
      </c>
      <c r="I4979" s="10" t="s">
        <v>53</v>
      </c>
      <c r="L4979" s="10" t="s">
        <v>2752</v>
      </c>
      <c r="M4979" s="10" t="s">
        <v>2888</v>
      </c>
      <c r="N4979" s="10" t="s">
        <v>2889</v>
      </c>
      <c r="O4979" s="10" t="s">
        <v>4201</v>
      </c>
      <c r="P4979" s="10" t="s">
        <v>4201</v>
      </c>
      <c r="W4979" s="10" t="s">
        <v>244</v>
      </c>
      <c r="X4979" s="10" t="s">
        <v>244</v>
      </c>
      <c r="Z4979">
        <v>7.5149799899999996</v>
      </c>
      <c r="AA4979">
        <v>134.58251999999999</v>
      </c>
      <c r="AB4979" s="10" t="s">
        <v>207</v>
      </c>
      <c r="AE4979" s="10">
        <v>0</v>
      </c>
      <c r="AK4979" s="10" t="str">
        <f t="shared" si="253"/>
        <v>&gt;_Opheodesoma__Palau_3458_FLMNH_072</v>
      </c>
      <c r="AL4979" s="10" t="str">
        <f t="shared" si="252"/>
        <v>&gt;Opheodesoma__Palau__UF_3458</v>
      </c>
      <c r="AP4979" s="13"/>
      <c r="AQ4979" s="13"/>
      <c r="AR4979" s="13"/>
    </row>
    <row r="4980" spans="1:53" ht="14.1" customHeight="1" x14ac:dyDescent="0.2">
      <c r="A4980" s="10">
        <v>2763</v>
      </c>
      <c r="B4980" s="10" t="s">
        <v>250</v>
      </c>
      <c r="C4980" s="10" t="s">
        <v>258</v>
      </c>
      <c r="D4980" s="11">
        <v>4817</v>
      </c>
      <c r="E4980" s="10" t="s">
        <v>52</v>
      </c>
      <c r="F4980" s="10"/>
      <c r="G4980" s="11">
        <v>4817</v>
      </c>
      <c r="I4980" s="10" t="s">
        <v>53</v>
      </c>
      <c r="L4980" s="10" t="s">
        <v>2752</v>
      </c>
      <c r="M4980" s="10" t="s">
        <v>2888</v>
      </c>
      <c r="N4980" s="10" t="s">
        <v>2889</v>
      </c>
      <c r="O4980" s="10" t="s">
        <v>4201</v>
      </c>
      <c r="P4980" s="10" t="s">
        <v>4201</v>
      </c>
      <c r="R4980" s="10" t="s">
        <v>4360</v>
      </c>
      <c r="W4980" s="10" t="s">
        <v>220</v>
      </c>
      <c r="X4980" s="10" t="s">
        <v>220</v>
      </c>
      <c r="Z4980">
        <v>21.435283333299999</v>
      </c>
      <c r="AA4980">
        <v>-157.78878333329999</v>
      </c>
      <c r="AB4980" s="10" t="s">
        <v>207</v>
      </c>
      <c r="AE4980" s="10">
        <v>0</v>
      </c>
      <c r="AK4980" s="10" t="str">
        <f t="shared" si="253"/>
        <v>&gt;_Opheodesoma_spectabilis_Hawaii_4817_FLMNH_109</v>
      </c>
      <c r="AL4980" s="10" t="str">
        <f t="shared" si="252"/>
        <v>&gt;Opheodesoma_spectabilis_Hawaii__UF_4817</v>
      </c>
      <c r="AP4980" s="13"/>
      <c r="AQ4980" s="13"/>
      <c r="AR4980" s="13"/>
    </row>
    <row r="4981" spans="1:53" ht="14.1" customHeight="1" x14ac:dyDescent="0.2">
      <c r="A4981" s="10">
        <v>2728</v>
      </c>
      <c r="B4981" s="10" t="s">
        <v>250</v>
      </c>
      <c r="C4981" s="10" t="s">
        <v>476</v>
      </c>
      <c r="D4981" s="11">
        <v>4819</v>
      </c>
      <c r="E4981" s="10" t="s">
        <v>52</v>
      </c>
      <c r="F4981" s="10"/>
      <c r="G4981" s="11">
        <v>4819</v>
      </c>
      <c r="I4981" s="10" t="s">
        <v>53</v>
      </c>
      <c r="L4981" s="10" t="s">
        <v>2752</v>
      </c>
      <c r="M4981" s="10" t="s">
        <v>2888</v>
      </c>
      <c r="N4981" s="10" t="s">
        <v>2889</v>
      </c>
      <c r="O4981" s="10" t="s">
        <v>4201</v>
      </c>
      <c r="P4981" s="10" t="s">
        <v>4201</v>
      </c>
      <c r="R4981" s="10" t="s">
        <v>4360</v>
      </c>
      <c r="W4981" s="10" t="s">
        <v>220</v>
      </c>
      <c r="X4981" s="10" t="s">
        <v>220</v>
      </c>
      <c r="Z4981">
        <v>21.435283333299999</v>
      </c>
      <c r="AA4981">
        <v>-157.78878333329999</v>
      </c>
      <c r="AB4981" s="10" t="s">
        <v>207</v>
      </c>
      <c r="AE4981" s="10">
        <v>0</v>
      </c>
      <c r="AK4981" s="10" t="str">
        <f t="shared" si="253"/>
        <v>&gt;_Opheodesoma_spectabilis_Hawaii_4819_FLMNH_109</v>
      </c>
      <c r="AL4981" s="10" t="str">
        <f t="shared" si="252"/>
        <v>&gt;Opheodesoma_spectabilis_Hawaii__UF_4819</v>
      </c>
      <c r="AP4981" s="13"/>
      <c r="AQ4981" s="13"/>
      <c r="AR4981" s="13"/>
    </row>
    <row r="4982" spans="1:53" ht="14.1" customHeight="1" x14ac:dyDescent="0.2">
      <c r="A4982" s="10">
        <v>4783</v>
      </c>
      <c r="B4982" s="10" t="s">
        <v>2479</v>
      </c>
      <c r="C4982" s="10" t="s">
        <v>196</v>
      </c>
      <c r="D4982" s="11">
        <v>6562</v>
      </c>
      <c r="E4982" s="10" t="s">
        <v>52</v>
      </c>
      <c r="F4982" s="10"/>
      <c r="G4982" s="11">
        <v>6562</v>
      </c>
      <c r="I4982" s="10" t="s">
        <v>53</v>
      </c>
      <c r="L4982" s="10" t="s">
        <v>2752</v>
      </c>
      <c r="M4982" s="10" t="s">
        <v>2888</v>
      </c>
      <c r="N4982" s="10" t="s">
        <v>2889</v>
      </c>
      <c r="O4982" s="10" t="s">
        <v>4236</v>
      </c>
      <c r="P4982" s="10" t="s">
        <v>4201</v>
      </c>
      <c r="Z4982">
        <v>-21.090833</v>
      </c>
      <c r="AA4982">
        <v>55.229444000000001</v>
      </c>
      <c r="AB4982" s="10" t="s">
        <v>207</v>
      </c>
      <c r="AE4982" s="10">
        <v>0</v>
      </c>
      <c r="AK4982" s="10" t="str">
        <f t="shared" si="253"/>
        <v>&gt;_m_Opheodesoma___6562_mol24</v>
      </c>
      <c r="AL4982" s="10" t="str">
        <f t="shared" si="252"/>
        <v>&gt;Opheodesoma____UF_6562</v>
      </c>
      <c r="AP4982" s="13"/>
      <c r="AQ4982" s="13"/>
      <c r="AR4982" s="13"/>
    </row>
    <row r="4983" spans="1:53" ht="14.1" customHeight="1" x14ac:dyDescent="0.2">
      <c r="A4983" s="10">
        <v>2690</v>
      </c>
      <c r="B4983" s="10" t="s">
        <v>250</v>
      </c>
      <c r="C4983" s="10" t="s">
        <v>363</v>
      </c>
      <c r="D4983" s="10" t="s">
        <v>4674</v>
      </c>
      <c r="E4983" s="10" t="s">
        <v>52</v>
      </c>
      <c r="F4983" s="10"/>
      <c r="G4983" s="11">
        <v>2742</v>
      </c>
      <c r="I4983" s="10" t="s">
        <v>53</v>
      </c>
      <c r="L4983" s="10" t="s">
        <v>2752</v>
      </c>
      <c r="M4983" s="10" t="s">
        <v>2888</v>
      </c>
      <c r="N4983" s="10" t="s">
        <v>2889</v>
      </c>
      <c r="O4983" s="10" t="s">
        <v>4201</v>
      </c>
      <c r="P4983" s="10" t="s">
        <v>4201</v>
      </c>
      <c r="W4983" s="10" t="s">
        <v>1582</v>
      </c>
      <c r="X4983" s="10" t="s">
        <v>1582</v>
      </c>
      <c r="Z4983">
        <v>-17.600000000000001</v>
      </c>
      <c r="AA4983">
        <v>-149.4</v>
      </c>
      <c r="AB4983" s="10" t="s">
        <v>207</v>
      </c>
      <c r="AE4983" s="10">
        <v>0</v>
      </c>
      <c r="AK4983" s="10" t="str">
        <f t="shared" si="253"/>
        <v>&gt;_Opheodesoma__Society_2742_1_FLMNH_109</v>
      </c>
      <c r="AL4983" s="10" t="str">
        <f t="shared" si="252"/>
        <v>&gt;Opheodesoma__Society__UF_2742_1</v>
      </c>
      <c r="AP4983" s="13"/>
      <c r="AQ4983" s="13"/>
      <c r="AR4983" s="13"/>
    </row>
    <row r="4984" spans="1:53" ht="14.1" customHeight="1" x14ac:dyDescent="0.2">
      <c r="A4984" s="10">
        <v>2086</v>
      </c>
      <c r="B4984" s="10" t="s">
        <v>390</v>
      </c>
      <c r="C4984" s="10" t="s">
        <v>338</v>
      </c>
      <c r="D4984" s="11">
        <v>9004</v>
      </c>
      <c r="E4984" s="10" t="s">
        <v>52</v>
      </c>
      <c r="F4984" s="10"/>
      <c r="G4984" s="11">
        <v>9004</v>
      </c>
      <c r="H4984" s="10"/>
      <c r="I4984" s="10" t="s">
        <v>53</v>
      </c>
      <c r="J4984" s="10"/>
      <c r="K4984" s="10"/>
      <c r="L4984" s="10" t="s">
        <v>14867</v>
      </c>
      <c r="M4984" s="23" t="s">
        <v>14868</v>
      </c>
      <c r="N4984" s="23" t="s">
        <v>14895</v>
      </c>
      <c r="O4984" s="23" t="s">
        <v>14901</v>
      </c>
      <c r="P4984" s="23" t="s">
        <v>14901</v>
      </c>
      <c r="Q4984" s="23"/>
      <c r="R4984" s="23" t="s">
        <v>9907</v>
      </c>
      <c r="S4984" s="10"/>
      <c r="T4984" s="10"/>
      <c r="U4984" s="10"/>
      <c r="V4984" s="10"/>
      <c r="W4984" s="10" t="s">
        <v>126</v>
      </c>
      <c r="X4984" s="10" t="s">
        <v>126</v>
      </c>
      <c r="Y4984" s="10"/>
      <c r="Z4984" s="10" t="s">
        <v>60</v>
      </c>
      <c r="AA4984" s="10" t="s">
        <v>60</v>
      </c>
      <c r="AB4984" s="10" t="s">
        <v>53</v>
      </c>
      <c r="AC4984" s="10"/>
      <c r="AD4984" s="10" t="s">
        <v>74</v>
      </c>
      <c r="AE4984" s="12">
        <v>655</v>
      </c>
      <c r="AF4984" s="10" t="s">
        <v>75</v>
      </c>
      <c r="AG4984" s="10"/>
      <c r="AH4984" s="10" t="s">
        <v>15066</v>
      </c>
      <c r="AI4984" s="10"/>
      <c r="AJ4984" s="10"/>
      <c r="AK4984" s="10" t="str">
        <f t="shared" si="253"/>
        <v>&gt;t_Ophiacantha_sp. 4_Florida_9004_FLMNH_093</v>
      </c>
      <c r="AL4984" s="10" t="str">
        <f t="shared" ref="AL4984:AL5047" si="254">CONCATENATE("&gt;",P4984,"_",R4984,"_",X4984,"_",Y4984,"_",E4984,"_",D4984)</f>
        <v>&gt;Ophiacantha_sp. 4_Florida__UF_9004</v>
      </c>
      <c r="AM4984" s="10" t="s">
        <v>15067</v>
      </c>
      <c r="AN4984" s="10"/>
      <c r="AO4984" s="10"/>
      <c r="AP4984" s="13"/>
      <c r="AQ4984" s="13"/>
      <c r="AR4984" s="13"/>
      <c r="AS4984" s="10"/>
      <c r="AT4984" s="10"/>
      <c r="AU4984" s="10"/>
      <c r="AV4984" s="10"/>
      <c r="AW4984" s="10"/>
      <c r="AX4984" s="10"/>
      <c r="AY4984" s="10" t="s">
        <v>14867</v>
      </c>
      <c r="AZ4984" s="10"/>
      <c r="BA4984" s="10"/>
    </row>
    <row r="4985" spans="1:53" ht="14.1" customHeight="1" x14ac:dyDescent="0.2">
      <c r="A4985" s="10">
        <v>1789</v>
      </c>
      <c r="B4985" s="10" t="s">
        <v>381</v>
      </c>
      <c r="C4985" s="10" t="s">
        <v>231</v>
      </c>
      <c r="D4985" s="10" t="s">
        <v>15171</v>
      </c>
      <c r="E4985" s="10" t="s">
        <v>684</v>
      </c>
      <c r="F4985" s="10"/>
      <c r="G4985" s="11" t="s">
        <v>15172</v>
      </c>
      <c r="I4985" s="10" t="s">
        <v>686</v>
      </c>
      <c r="L4985" s="10" t="s">
        <v>14867</v>
      </c>
      <c r="N4985" s="10" t="s">
        <v>14895</v>
      </c>
      <c r="O4985" s="10" t="s">
        <v>14901</v>
      </c>
      <c r="P4985" s="10" t="s">
        <v>14901</v>
      </c>
      <c r="R4985" s="10" t="s">
        <v>15173</v>
      </c>
      <c r="W4985" s="10" t="s">
        <v>783</v>
      </c>
      <c r="X4985" s="10" t="s">
        <v>783</v>
      </c>
      <c r="Z4985">
        <v>26.666679999999999</v>
      </c>
      <c r="AA4985">
        <v>-110.72792</v>
      </c>
      <c r="AB4985" s="10" t="s">
        <v>53</v>
      </c>
      <c r="AD4985" s="10" t="s">
        <v>74</v>
      </c>
      <c r="AE4985" s="12">
        <v>655</v>
      </c>
      <c r="AF4985" s="10" t="s">
        <v>75</v>
      </c>
      <c r="AJ4985" s="10" t="s">
        <v>15174</v>
      </c>
      <c r="AK4985" s="10" t="str">
        <f t="shared" si="253"/>
        <v>&gt;t_Ophiacantha_purple_Gulf_CA_deep_DSB11_FLMNH_084</v>
      </c>
      <c r="AL4985" s="10" t="str">
        <f t="shared" si="254"/>
        <v>&gt;Ophiacantha_purple_Gulf_CA_deep__UNAM_DSB11</v>
      </c>
      <c r="AM4985" s="10" t="s">
        <v>15175</v>
      </c>
      <c r="BA4985" s="15" t="s">
        <v>786</v>
      </c>
    </row>
    <row r="4986" spans="1:53" ht="14.1" customHeight="1" x14ac:dyDescent="0.2">
      <c r="A4986" s="10">
        <v>3668</v>
      </c>
      <c r="B4986" s="10" t="s">
        <v>470</v>
      </c>
      <c r="C4986" s="10" t="s">
        <v>560</v>
      </c>
      <c r="D4986" s="10">
        <v>9721</v>
      </c>
      <c r="E4986" s="10" t="s">
        <v>52</v>
      </c>
      <c r="F4986" s="10"/>
      <c r="G4986" s="11">
        <v>9721</v>
      </c>
      <c r="I4986" s="10" t="s">
        <v>53</v>
      </c>
      <c r="L4986" s="10" t="s">
        <v>14867</v>
      </c>
      <c r="M4986" s="10" t="s">
        <v>14868</v>
      </c>
      <c r="N4986" s="10" t="s">
        <v>14895</v>
      </c>
      <c r="O4986" s="34" t="s">
        <v>14901</v>
      </c>
      <c r="P4986" s="34" t="s">
        <v>14901</v>
      </c>
      <c r="Q4986" s="34"/>
      <c r="R4986" s="23" t="s">
        <v>14902</v>
      </c>
      <c r="S4986" s="34"/>
      <c r="T4986" s="34"/>
      <c r="U4986" s="34"/>
      <c r="W4986" s="14" t="s">
        <v>81</v>
      </c>
      <c r="X4986" s="14" t="s">
        <v>81</v>
      </c>
      <c r="Z4986">
        <v>-17.5</v>
      </c>
      <c r="AA4986">
        <v>-149.80000000000001</v>
      </c>
      <c r="AB4986" s="10" t="s">
        <v>61</v>
      </c>
      <c r="AD4986" s="10" t="s">
        <v>14903</v>
      </c>
      <c r="AE4986" s="12">
        <v>655</v>
      </c>
      <c r="AF4986" s="10" t="s">
        <v>3658</v>
      </c>
      <c r="AH4986" s="10" t="s">
        <v>14904</v>
      </c>
      <c r="AJ4986" s="10" t="s">
        <v>14905</v>
      </c>
      <c r="AK4986" s="10" t="str">
        <f t="shared" si="253"/>
        <v>&gt;z_Ophiacantha_sp. 3_Moorea_9721_FLMNH_160</v>
      </c>
      <c r="AL4986" s="10" t="str">
        <f t="shared" si="254"/>
        <v>&gt;Ophiacantha_sp. 3_Moorea__UF_9721</v>
      </c>
      <c r="AM4986" s="10" t="s">
        <v>14906</v>
      </c>
      <c r="AN4986" s="10" t="s">
        <v>397</v>
      </c>
      <c r="AP4986" s="13"/>
      <c r="AQ4986" s="13"/>
      <c r="AR4986" s="13"/>
    </row>
    <row r="4987" spans="1:53" ht="14.1" customHeight="1" x14ac:dyDescent="0.2">
      <c r="A4987" s="10">
        <v>3739</v>
      </c>
      <c r="B4987" s="10" t="s">
        <v>470</v>
      </c>
      <c r="C4987" s="10" t="s">
        <v>358</v>
      </c>
      <c r="D4987" s="10">
        <v>9790</v>
      </c>
      <c r="E4987" s="10" t="s">
        <v>52</v>
      </c>
      <c r="F4987" s="10"/>
      <c r="G4987" s="11">
        <v>9790</v>
      </c>
      <c r="I4987" s="10" t="s">
        <v>53</v>
      </c>
      <c r="L4987" s="10" t="s">
        <v>14867</v>
      </c>
      <c r="M4987" s="10" t="s">
        <v>14868</v>
      </c>
      <c r="N4987" s="23" t="s">
        <v>14895</v>
      </c>
      <c r="O4987" s="34" t="s">
        <v>14901</v>
      </c>
      <c r="P4987" s="34" t="s">
        <v>14901</v>
      </c>
      <c r="Q4987" s="34"/>
      <c r="R4987" s="23" t="s">
        <v>14902</v>
      </c>
      <c r="S4987" s="34"/>
      <c r="T4987" s="34"/>
      <c r="U4987" s="34"/>
      <c r="W4987" s="10" t="s">
        <v>1582</v>
      </c>
      <c r="X4987" s="10" t="s">
        <v>1582</v>
      </c>
      <c r="Z4987" t="s">
        <v>60</v>
      </c>
      <c r="AA4987" t="s">
        <v>60</v>
      </c>
      <c r="AB4987" s="10" t="s">
        <v>61</v>
      </c>
      <c r="AD4987" s="10" t="s">
        <v>14903</v>
      </c>
      <c r="AE4987" s="12">
        <v>655</v>
      </c>
      <c r="AH4987" s="10" t="s">
        <v>14904</v>
      </c>
      <c r="AJ4987" s="10" t="s">
        <v>14905</v>
      </c>
      <c r="AK4987" s="10" t="str">
        <f t="shared" si="253"/>
        <v>&gt;_Ophiacantha_sp. 3_Society_9790_FLMNH_160</v>
      </c>
      <c r="AL4987" s="10" t="str">
        <f t="shared" si="254"/>
        <v>&gt;Ophiacantha_sp. 3_Society__UF_9790</v>
      </c>
      <c r="AM4987" s="10" t="s">
        <v>14906</v>
      </c>
      <c r="AN4987" s="10" t="s">
        <v>397</v>
      </c>
      <c r="AP4987" s="13"/>
      <c r="AQ4987" s="13"/>
      <c r="AR4987" s="13"/>
    </row>
    <row r="4988" spans="1:53" ht="14.1" customHeight="1" x14ac:dyDescent="0.2">
      <c r="A4988" s="10">
        <v>3973</v>
      </c>
      <c r="B4988" s="10" t="s">
        <v>637</v>
      </c>
      <c r="C4988" s="10" t="s">
        <v>122</v>
      </c>
      <c r="D4988" s="10">
        <v>9723</v>
      </c>
      <c r="E4988" s="10" t="s">
        <v>52</v>
      </c>
      <c r="F4988" s="10"/>
      <c r="G4988" s="11">
        <v>9723</v>
      </c>
      <c r="I4988" s="10" t="s">
        <v>53</v>
      </c>
      <c r="L4988" s="10" t="s">
        <v>14867</v>
      </c>
      <c r="M4988" s="10" t="s">
        <v>14868</v>
      </c>
      <c r="N4988" s="23" t="s">
        <v>14895</v>
      </c>
      <c r="O4988" s="34" t="s">
        <v>14901</v>
      </c>
      <c r="P4988" s="34" t="s">
        <v>14901</v>
      </c>
      <c r="Q4988" s="34"/>
      <c r="R4988" s="34" t="s">
        <v>15498</v>
      </c>
      <c r="S4988" s="34"/>
      <c r="T4988" s="34"/>
      <c r="U4988" s="34"/>
      <c r="W4988" s="14" t="s">
        <v>81</v>
      </c>
      <c r="X4988" s="14" t="s">
        <v>81</v>
      </c>
      <c r="Z4988">
        <v>-17.5</v>
      </c>
      <c r="AA4988">
        <v>-149.80000000000001</v>
      </c>
      <c r="AB4988" s="10" t="s">
        <v>53</v>
      </c>
      <c r="AD4988" s="10" t="s">
        <v>74</v>
      </c>
      <c r="AE4988" s="12">
        <v>655</v>
      </c>
      <c r="AF4988" s="10" t="s">
        <v>75</v>
      </c>
      <c r="AK4988" s="10" t="str">
        <f t="shared" si="253"/>
        <v>&gt;t_Ophiacantha_longidens_Moorea_9723_FLMNH_171</v>
      </c>
      <c r="AL4988" s="10" t="str">
        <f t="shared" si="254"/>
        <v>&gt;Ophiacantha_longidens_Moorea__UF_9723</v>
      </c>
      <c r="AM4988" s="10" t="s">
        <v>15499</v>
      </c>
      <c r="AP4988" s="13"/>
      <c r="AQ4988" s="13"/>
      <c r="AR4988" s="13"/>
    </row>
    <row r="4989" spans="1:53" ht="14.1" customHeight="1" x14ac:dyDescent="0.2">
      <c r="A4989" s="10">
        <v>1752</v>
      </c>
      <c r="B4989" s="10" t="s">
        <v>381</v>
      </c>
      <c r="C4989" s="10" t="s">
        <v>315</v>
      </c>
      <c r="D4989" s="11">
        <v>9000</v>
      </c>
      <c r="E4989" s="10" t="s">
        <v>52</v>
      </c>
      <c r="F4989" s="10"/>
      <c r="G4989" s="11">
        <v>9000</v>
      </c>
      <c r="I4989" s="10" t="s">
        <v>53</v>
      </c>
      <c r="L4989" s="10" t="s">
        <v>14867</v>
      </c>
      <c r="M4989" s="23" t="s">
        <v>14868</v>
      </c>
      <c r="N4989" s="23" t="s">
        <v>14895</v>
      </c>
      <c r="O4989" s="23" t="s">
        <v>14901</v>
      </c>
      <c r="P4989" s="23" t="s">
        <v>14901</v>
      </c>
      <c r="Q4989" s="23"/>
      <c r="R4989" s="23" t="s">
        <v>14880</v>
      </c>
      <c r="S4989" s="10"/>
      <c r="T4989" s="10"/>
      <c r="W4989" s="10" t="s">
        <v>126</v>
      </c>
      <c r="X4989" s="10" t="s">
        <v>126</v>
      </c>
      <c r="Z4989" t="s">
        <v>60</v>
      </c>
      <c r="AA4989" t="s">
        <v>60</v>
      </c>
      <c r="AB4989" s="10" t="s">
        <v>53</v>
      </c>
      <c r="AD4989" s="10" t="s">
        <v>53</v>
      </c>
      <c r="AE4989" s="12">
        <v>655</v>
      </c>
      <c r="AF4989" s="10" t="s">
        <v>75</v>
      </c>
      <c r="AH4989" s="10" t="s">
        <v>15541</v>
      </c>
      <c r="AK4989" s="10" t="str">
        <f t="shared" si="253"/>
        <v>&gt;t_Ophiacantha_TPE sp. 1_Florida_9000_FLMNH_084</v>
      </c>
      <c r="AL4989" s="10" t="str">
        <f t="shared" si="254"/>
        <v>&gt;Ophiacantha_TPE sp. 1_Florida__UF_9000</v>
      </c>
      <c r="AM4989" s="10" t="s">
        <v>15542</v>
      </c>
      <c r="AP4989" s="13"/>
      <c r="AQ4989" s="13"/>
      <c r="AY4989" s="10" t="s">
        <v>14869</v>
      </c>
    </row>
    <row r="4990" spans="1:53" ht="14.1" customHeight="1" x14ac:dyDescent="0.2">
      <c r="A4990" s="10">
        <v>793</v>
      </c>
      <c r="B4990" s="10" t="s">
        <v>131</v>
      </c>
      <c r="C4990" s="10" t="s">
        <v>251</v>
      </c>
      <c r="D4990" s="11">
        <v>6684</v>
      </c>
      <c r="E4990" s="10" t="s">
        <v>52</v>
      </c>
      <c r="F4990" s="10"/>
      <c r="G4990" s="11">
        <v>6684</v>
      </c>
      <c r="I4990" s="10" t="s">
        <v>53</v>
      </c>
      <c r="L4990" s="10" t="s">
        <v>14867</v>
      </c>
      <c r="M4990" s="23" t="s">
        <v>14868</v>
      </c>
      <c r="N4990" s="23" t="s">
        <v>14883</v>
      </c>
      <c r="O4990" s="23" t="s">
        <v>14883</v>
      </c>
      <c r="P4990" s="23" t="s">
        <v>14883</v>
      </c>
      <c r="W4990" s="10" t="s">
        <v>220</v>
      </c>
      <c r="X4990" s="10" t="s">
        <v>220</v>
      </c>
      <c r="Z4990">
        <v>21.237719999999999</v>
      </c>
      <c r="AA4990">
        <v>-157.49950000000001</v>
      </c>
      <c r="AB4990" s="10" t="s">
        <v>53</v>
      </c>
      <c r="AD4990" s="10" t="s">
        <v>53</v>
      </c>
      <c r="AE4990" s="12">
        <v>655</v>
      </c>
      <c r="AH4990" s="10" t="s">
        <v>15591</v>
      </c>
      <c r="AK4990" s="10" t="str">
        <f t="shared" si="253"/>
        <v>&gt;_Ophiactidae__Hawaii_6684_FLMNH_037</v>
      </c>
      <c r="AL4990" s="10" t="str">
        <f t="shared" si="254"/>
        <v>&gt;Ophiactidae__Hawaii__UF_6684</v>
      </c>
      <c r="AM4990" s="10" t="s">
        <v>15714</v>
      </c>
      <c r="AN4990" s="10" t="s">
        <v>139</v>
      </c>
      <c r="AP4990" s="13"/>
      <c r="AQ4990" s="13"/>
      <c r="AR4990" s="13"/>
      <c r="AY4990" s="10" t="s">
        <v>15002</v>
      </c>
    </row>
    <row r="4991" spans="1:53" ht="14.1" customHeight="1" x14ac:dyDescent="0.2">
      <c r="A4991" s="10">
        <v>2749</v>
      </c>
      <c r="B4991" s="10" t="s">
        <v>250</v>
      </c>
      <c r="C4991" s="10" t="s">
        <v>231</v>
      </c>
      <c r="D4991" s="11">
        <v>2751</v>
      </c>
      <c r="E4991" s="10" t="s">
        <v>52</v>
      </c>
      <c r="F4991" s="10"/>
      <c r="G4991" s="11">
        <v>2751</v>
      </c>
      <c r="I4991" s="10" t="s">
        <v>53</v>
      </c>
      <c r="L4991" s="10" t="s">
        <v>14867</v>
      </c>
      <c r="M4991" s="23" t="s">
        <v>14868</v>
      </c>
      <c r="N4991" s="23" t="s">
        <v>14883</v>
      </c>
      <c r="O4991" s="23" t="s">
        <v>14883</v>
      </c>
      <c r="P4991" s="23" t="s">
        <v>14883</v>
      </c>
      <c r="W4991" s="10" t="s">
        <v>198</v>
      </c>
      <c r="X4991" s="10" t="s">
        <v>198</v>
      </c>
      <c r="Z4991" t="s">
        <v>60</v>
      </c>
      <c r="AA4991" t="s">
        <v>60</v>
      </c>
      <c r="AB4991" s="10" t="s">
        <v>207</v>
      </c>
      <c r="AE4991" s="10">
        <v>0</v>
      </c>
      <c r="AK4991" s="10" t="str">
        <f t="shared" si="253"/>
        <v>&gt;_Ophiactidae__Mariana_2751_FLMNH_109</v>
      </c>
      <c r="AL4991" s="10" t="str">
        <f t="shared" si="254"/>
        <v>&gt;Ophiactidae__Mariana__UF_2751</v>
      </c>
      <c r="AP4991" s="13"/>
      <c r="AQ4991" s="13"/>
      <c r="AR4991" s="13"/>
      <c r="AY4991" s="10" t="s">
        <v>14867</v>
      </c>
    </row>
    <row r="4992" spans="1:53" ht="14.1" customHeight="1" x14ac:dyDescent="0.2">
      <c r="A4992" s="10">
        <v>904</v>
      </c>
      <c r="B4992" s="10" t="s">
        <v>435</v>
      </c>
      <c r="C4992" s="10" t="s">
        <v>476</v>
      </c>
      <c r="D4992" s="11">
        <v>6677</v>
      </c>
      <c r="E4992" s="10" t="s">
        <v>52</v>
      </c>
      <c r="F4992" s="10"/>
      <c r="G4992" s="11">
        <v>6677</v>
      </c>
      <c r="I4992" s="10" t="s">
        <v>53</v>
      </c>
      <c r="L4992" s="10" t="s">
        <v>14867</v>
      </c>
      <c r="M4992" s="10" t="s">
        <v>14868</v>
      </c>
      <c r="N4992" s="10" t="s">
        <v>14883</v>
      </c>
      <c r="O4992" s="10" t="s">
        <v>14874</v>
      </c>
      <c r="P4992" s="10" t="s">
        <v>14874</v>
      </c>
      <c r="R4992" s="23" t="s">
        <v>15103</v>
      </c>
      <c r="S4992" s="23"/>
      <c r="W4992" s="10" t="s">
        <v>220</v>
      </c>
      <c r="X4992" s="10" t="s">
        <v>220</v>
      </c>
      <c r="Z4992">
        <v>21.237719999999999</v>
      </c>
      <c r="AA4992">
        <v>-157.49950000000001</v>
      </c>
      <c r="AB4992" s="10" t="s">
        <v>53</v>
      </c>
      <c r="AD4992" s="10" t="s">
        <v>53</v>
      </c>
      <c r="AE4992" s="12">
        <v>655</v>
      </c>
      <c r="AH4992" s="10" t="s">
        <v>15104</v>
      </c>
      <c r="AK4992" s="10" t="str">
        <f t="shared" si="253"/>
        <v>&gt;_Ophiactis_lethe sp. 1_Hawaii_6677_FLMNH_038</v>
      </c>
      <c r="AL4992" s="10" t="str">
        <f t="shared" si="254"/>
        <v>&gt;Ophiactis_lethe sp. 1_Hawaii__UF_6677</v>
      </c>
      <c r="AM4992" s="10" t="s">
        <v>15105</v>
      </c>
      <c r="AP4992" s="13"/>
      <c r="AQ4992" s="13"/>
      <c r="AR4992" s="13"/>
    </row>
    <row r="4993" spans="1:64" ht="14.1" customHeight="1" x14ac:dyDescent="0.2">
      <c r="A4993" s="10">
        <v>829</v>
      </c>
      <c r="B4993" s="10" t="s">
        <v>131</v>
      </c>
      <c r="C4993" s="10" t="s">
        <v>231</v>
      </c>
      <c r="D4993" s="11">
        <v>6681</v>
      </c>
      <c r="E4993" s="10" t="s">
        <v>52</v>
      </c>
      <c r="F4993" s="10"/>
      <c r="G4993" s="11">
        <v>6681</v>
      </c>
      <c r="I4993" s="10" t="s">
        <v>53</v>
      </c>
      <c r="L4993" s="10" t="s">
        <v>14867</v>
      </c>
      <c r="M4993" s="10" t="s">
        <v>14868</v>
      </c>
      <c r="N4993" s="10" t="s">
        <v>14883</v>
      </c>
      <c r="O4993" s="10" t="s">
        <v>14874</v>
      </c>
      <c r="P4993" s="10" t="s">
        <v>14874</v>
      </c>
      <c r="R4993" s="23" t="s">
        <v>15106</v>
      </c>
      <c r="S4993" s="23"/>
      <c r="W4993" s="10" t="s">
        <v>220</v>
      </c>
      <c r="X4993" s="10" t="s">
        <v>220</v>
      </c>
      <c r="Z4993">
        <v>21.237719999999999</v>
      </c>
      <c r="AA4993">
        <v>-157.49950000000001</v>
      </c>
      <c r="AB4993" s="10" t="s">
        <v>53</v>
      </c>
      <c r="AD4993" s="10" t="s">
        <v>53</v>
      </c>
      <c r="AE4993" s="12">
        <v>655</v>
      </c>
      <c r="AH4993" s="10" t="s">
        <v>15104</v>
      </c>
      <c r="AK4993" s="10" t="str">
        <f t="shared" si="253"/>
        <v>&gt;_Ophiactis_lethe_Hawaii_6681_FLMNH_037</v>
      </c>
      <c r="AL4993" s="10" t="str">
        <f t="shared" si="254"/>
        <v>&gt;Ophiactis_lethe_Hawaii__UF_6681</v>
      </c>
      <c r="AM4993" s="10" t="s">
        <v>15107</v>
      </c>
      <c r="AN4993" s="10" t="s">
        <v>139</v>
      </c>
      <c r="AP4993" s="13"/>
      <c r="AQ4993" s="13"/>
      <c r="AR4993" s="13"/>
    </row>
    <row r="4994" spans="1:64" s="10" customFormat="1" ht="14.1" customHeight="1" x14ac:dyDescent="0.2">
      <c r="A4994" s="10">
        <v>558</v>
      </c>
      <c r="B4994" s="10" t="s">
        <v>361</v>
      </c>
      <c r="C4994" s="10" t="s">
        <v>175</v>
      </c>
      <c r="D4994" s="11">
        <v>6192</v>
      </c>
      <c r="E4994" s="10" t="s">
        <v>52</v>
      </c>
      <c r="G4994" s="11">
        <v>6192</v>
      </c>
      <c r="H4994"/>
      <c r="I4994" s="10" t="s">
        <v>53</v>
      </c>
      <c r="J4994"/>
      <c r="K4994"/>
      <c r="L4994" s="10" t="s">
        <v>14867</v>
      </c>
      <c r="M4994" s="10" t="s">
        <v>14868</v>
      </c>
      <c r="N4994" s="10" t="s">
        <v>14883</v>
      </c>
      <c r="O4994" s="10" t="s">
        <v>14874</v>
      </c>
      <c r="P4994" s="10" t="s">
        <v>14874</v>
      </c>
      <c r="Q4994"/>
      <c r="R4994" s="23" t="s">
        <v>15106</v>
      </c>
      <c r="S4994" s="23"/>
      <c r="T4994"/>
      <c r="U4994"/>
      <c r="V4994"/>
      <c r="W4994" s="10" t="s">
        <v>220</v>
      </c>
      <c r="X4994" s="10" t="s">
        <v>220</v>
      </c>
      <c r="Y4994"/>
      <c r="Z4994">
        <v>21.237719999999999</v>
      </c>
      <c r="AA4994">
        <v>-157.49950000000001</v>
      </c>
      <c r="AB4994" s="10" t="s">
        <v>53</v>
      </c>
      <c r="AC4994"/>
      <c r="AD4994" s="10" t="s">
        <v>53</v>
      </c>
      <c r="AE4994" s="12">
        <v>655</v>
      </c>
      <c r="AF4994" s="10" t="s">
        <v>75</v>
      </c>
      <c r="AG4994"/>
      <c r="AH4994" s="10" t="s">
        <v>15104</v>
      </c>
      <c r="AI4994"/>
      <c r="AJ4994"/>
      <c r="AK4994" s="10" t="str">
        <f t="shared" si="253"/>
        <v>&gt;t_Ophiactis_lethe_Hawaii_6192_FLMNH_023</v>
      </c>
      <c r="AL4994" s="10" t="str">
        <f t="shared" si="254"/>
        <v>&gt;Ophiactis_lethe_Hawaii__UF_6192</v>
      </c>
      <c r="AM4994" s="10" t="s">
        <v>15108</v>
      </c>
      <c r="AN4994" s="10" t="s">
        <v>139</v>
      </c>
      <c r="AO4994"/>
      <c r="AP4994" s="13"/>
      <c r="AQ4994" s="13"/>
      <c r="AR4994" s="13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</row>
    <row r="4995" spans="1:64" ht="14.1" customHeight="1" x14ac:dyDescent="0.2">
      <c r="A4995" s="10">
        <v>3808</v>
      </c>
      <c r="B4995" s="10" t="s">
        <v>395</v>
      </c>
      <c r="C4995" s="10" t="s">
        <v>325</v>
      </c>
      <c r="D4995" s="10">
        <v>9909</v>
      </c>
      <c r="E4995" s="10" t="s">
        <v>52</v>
      </c>
      <c r="F4995" s="10"/>
      <c r="G4995" s="11">
        <v>9909</v>
      </c>
      <c r="I4995" s="10" t="s">
        <v>53</v>
      </c>
      <c r="L4995" s="10" t="s">
        <v>14867</v>
      </c>
      <c r="M4995" s="10" t="s">
        <v>14868</v>
      </c>
      <c r="N4995" s="10" t="s">
        <v>14883</v>
      </c>
      <c r="O4995" s="10" t="s">
        <v>14874</v>
      </c>
      <c r="P4995" s="10" t="s">
        <v>14874</v>
      </c>
      <c r="R4995" s="10" t="s">
        <v>1863</v>
      </c>
      <c r="W4995" s="10" t="s">
        <v>396</v>
      </c>
      <c r="X4995" s="10" t="s">
        <v>396</v>
      </c>
      <c r="Z4995">
        <v>-23.442709300000001</v>
      </c>
      <c r="AA4995">
        <v>151.91516619999999</v>
      </c>
      <c r="AB4995" s="10" t="s">
        <v>53</v>
      </c>
      <c r="AD4995" s="10" t="s">
        <v>53</v>
      </c>
      <c r="AE4995" s="12">
        <v>655</v>
      </c>
      <c r="AH4995" s="10" t="s">
        <v>15205</v>
      </c>
      <c r="AK4995" s="10" t="str">
        <f t="shared" si="253"/>
        <v>&gt;_Ophiactis_savignyi_Heron_9909_FLMNH_162</v>
      </c>
      <c r="AL4995" s="10" t="str">
        <f t="shared" si="254"/>
        <v>&gt;Ophiactis_savignyi_Heron__UF_9909</v>
      </c>
      <c r="AM4995" s="10" t="s">
        <v>15206</v>
      </c>
      <c r="AN4995" s="10" t="s">
        <v>397</v>
      </c>
      <c r="AP4995" s="13"/>
      <c r="AQ4995" s="13"/>
      <c r="AR4995" s="13"/>
    </row>
    <row r="4996" spans="1:64" ht="14.1" customHeight="1" x14ac:dyDescent="0.2">
      <c r="A4996" s="10">
        <v>2102</v>
      </c>
      <c r="B4996" s="10" t="s">
        <v>390</v>
      </c>
      <c r="C4996" s="10" t="s">
        <v>236</v>
      </c>
      <c r="D4996" s="10">
        <v>9429</v>
      </c>
      <c r="E4996" s="10" t="s">
        <v>52</v>
      </c>
      <c r="F4996" s="10"/>
      <c r="G4996" s="11">
        <v>9429</v>
      </c>
      <c r="I4996" s="10" t="s">
        <v>53</v>
      </c>
      <c r="L4996" s="10" t="s">
        <v>14867</v>
      </c>
      <c r="M4996" s="10" t="s">
        <v>14868</v>
      </c>
      <c r="N4996" s="10" t="s">
        <v>14879</v>
      </c>
      <c r="O4996" s="34" t="s">
        <v>14874</v>
      </c>
      <c r="P4996" s="34" t="s">
        <v>14874</v>
      </c>
      <c r="Q4996" s="34"/>
      <c r="R4996" s="23" t="s">
        <v>14880</v>
      </c>
      <c r="S4996" s="34"/>
      <c r="T4996" s="34"/>
      <c r="U4996" s="34"/>
      <c r="W4996" s="10" t="s">
        <v>67</v>
      </c>
      <c r="X4996" s="10" t="s">
        <v>67</v>
      </c>
      <c r="Z4996" t="s">
        <v>60</v>
      </c>
      <c r="AA4996" t="s">
        <v>60</v>
      </c>
      <c r="AB4996" s="10" t="s">
        <v>61</v>
      </c>
      <c r="AC4996" s="10" t="s">
        <v>61</v>
      </c>
      <c r="AE4996" s="12">
        <v>655</v>
      </c>
      <c r="AH4996" s="10" t="s">
        <v>14881</v>
      </c>
      <c r="AK4996" s="10" t="str">
        <f t="shared" si="253"/>
        <v>&gt;_Ophiactis_TPE sp. 1_Ningaloo_9429_FLMNH_093</v>
      </c>
      <c r="AL4996" s="10" t="str">
        <f t="shared" si="254"/>
        <v>&gt;Ophiactis_TPE sp. 1_Ningaloo__UF_9429</v>
      </c>
      <c r="AM4996" s="10" t="s">
        <v>14882</v>
      </c>
      <c r="AP4996" s="13"/>
      <c r="AQ4996" s="13"/>
      <c r="AR4996" s="13"/>
    </row>
    <row r="4997" spans="1:64" ht="14.1" customHeight="1" x14ac:dyDescent="0.2">
      <c r="A4997" s="10">
        <v>868</v>
      </c>
      <c r="B4997" s="10" t="s">
        <v>435</v>
      </c>
      <c r="C4997" s="10" t="s">
        <v>65</v>
      </c>
      <c r="D4997" s="11">
        <v>8120</v>
      </c>
      <c r="E4997" s="10" t="s">
        <v>52</v>
      </c>
      <c r="F4997" s="10"/>
      <c r="G4997" s="11">
        <v>8120</v>
      </c>
      <c r="I4997" s="10" t="s">
        <v>53</v>
      </c>
      <c r="L4997" s="10" t="s">
        <v>14867</v>
      </c>
      <c r="M4997" s="10" t="s">
        <v>14868</v>
      </c>
      <c r="N4997" s="10" t="s">
        <v>14883</v>
      </c>
      <c r="O4997" s="10" t="s">
        <v>14874</v>
      </c>
      <c r="P4997" s="10" t="s">
        <v>14874</v>
      </c>
      <c r="R4997" s="10" t="s">
        <v>1863</v>
      </c>
      <c r="W4997" s="10" t="s">
        <v>135</v>
      </c>
      <c r="X4997" s="10" t="s">
        <v>135</v>
      </c>
      <c r="Z4997">
        <v>-14.673999999999999</v>
      </c>
      <c r="AA4997">
        <v>145.45304999999999</v>
      </c>
      <c r="AB4997" s="10" t="s">
        <v>53</v>
      </c>
      <c r="AD4997" s="10" t="s">
        <v>53</v>
      </c>
      <c r="AE4997" s="12">
        <v>655</v>
      </c>
      <c r="AF4997" s="10" t="s">
        <v>75</v>
      </c>
      <c r="AH4997" s="10" t="s">
        <v>15205</v>
      </c>
      <c r="AK4997" s="10" t="str">
        <f t="shared" si="253"/>
        <v>&gt;t_Ophiactis_savignyi_Lizard_8120_FLMNH_038</v>
      </c>
      <c r="AL4997" s="10" t="str">
        <f t="shared" si="254"/>
        <v>&gt;Ophiactis_savignyi_Lizard__UF_8120</v>
      </c>
      <c r="AM4997" s="10" t="s">
        <v>15207</v>
      </c>
      <c r="AP4997" s="13"/>
      <c r="AQ4997" s="13"/>
      <c r="AR4997" s="13"/>
      <c r="BB4997" s="10"/>
      <c r="BC4997" s="10"/>
      <c r="BD4997" s="10"/>
      <c r="BE4997" s="10"/>
      <c r="BF4997" s="10"/>
      <c r="BG4997" s="10"/>
      <c r="BH4997" s="10"/>
      <c r="BI4997" s="10"/>
      <c r="BJ4997" s="10"/>
      <c r="BK4997" s="10"/>
      <c r="BL4997" s="10"/>
    </row>
    <row r="4998" spans="1:64" ht="14.1" customHeight="1" x14ac:dyDescent="0.2">
      <c r="A4998" s="10">
        <v>3784</v>
      </c>
      <c r="B4998" s="10" t="s">
        <v>395</v>
      </c>
      <c r="C4998" s="10" t="s">
        <v>476</v>
      </c>
      <c r="D4998" s="10">
        <v>9916</v>
      </c>
      <c r="E4998" s="10" t="s">
        <v>52</v>
      </c>
      <c r="F4998" s="10"/>
      <c r="G4998" s="11">
        <v>9916</v>
      </c>
      <c r="I4998" s="10" t="s">
        <v>53</v>
      </c>
      <c r="L4998" s="10" t="s">
        <v>14867</v>
      </c>
      <c r="M4998" s="10" t="s">
        <v>14868</v>
      </c>
      <c r="N4998" s="10" t="s">
        <v>14883</v>
      </c>
      <c r="O4998" s="10" t="s">
        <v>14874</v>
      </c>
      <c r="P4998" s="10" t="s">
        <v>14874</v>
      </c>
      <c r="R4998" s="10" t="s">
        <v>1863</v>
      </c>
      <c r="W4998" s="10" t="s">
        <v>396</v>
      </c>
      <c r="X4998" s="10" t="s">
        <v>396</v>
      </c>
      <c r="Z4998">
        <v>-23.442709300000001</v>
      </c>
      <c r="AA4998">
        <v>151.91516619999999</v>
      </c>
      <c r="AB4998" s="10" t="s">
        <v>53</v>
      </c>
      <c r="AD4998" s="10" t="s">
        <v>53</v>
      </c>
      <c r="AE4998" s="12">
        <v>655</v>
      </c>
      <c r="AH4998" s="10" t="s">
        <v>15205</v>
      </c>
      <c r="AK4998" s="10" t="str">
        <f t="shared" si="253"/>
        <v>&gt;_Ophiactis_savignyi_Heron_9916_FLMNH_162</v>
      </c>
      <c r="AL4998" s="10" t="str">
        <f t="shared" si="254"/>
        <v>&gt;Ophiactis_savignyi_Heron__UF_9916</v>
      </c>
      <c r="AM4998" s="10" t="s">
        <v>15208</v>
      </c>
      <c r="AN4998" s="10" t="s">
        <v>397</v>
      </c>
      <c r="AP4998" s="13"/>
      <c r="AQ4998" s="13"/>
      <c r="AR4998" s="13"/>
    </row>
    <row r="4999" spans="1:64" ht="14.1" customHeight="1" x14ac:dyDescent="0.2">
      <c r="A4999" s="10">
        <v>3772</v>
      </c>
      <c r="B4999" s="10" t="s">
        <v>395</v>
      </c>
      <c r="C4999" s="10" t="s">
        <v>211</v>
      </c>
      <c r="D4999" s="10">
        <v>9892</v>
      </c>
      <c r="E4999" s="10" t="s">
        <v>52</v>
      </c>
      <c r="F4999" s="10"/>
      <c r="G4999" s="11">
        <v>9892</v>
      </c>
      <c r="I4999" s="10" t="s">
        <v>53</v>
      </c>
      <c r="L4999" s="10" t="s">
        <v>14867</v>
      </c>
      <c r="M4999" s="10" t="s">
        <v>14868</v>
      </c>
      <c r="N4999" s="10" t="s">
        <v>14883</v>
      </c>
      <c r="O4999" s="10" t="s">
        <v>14874</v>
      </c>
      <c r="P4999" s="10" t="s">
        <v>14874</v>
      </c>
      <c r="R4999" s="10" t="s">
        <v>1863</v>
      </c>
      <c r="W4999" s="10" t="s">
        <v>396</v>
      </c>
      <c r="X4999" s="10" t="s">
        <v>396</v>
      </c>
      <c r="Z4999">
        <v>-23.442709300000001</v>
      </c>
      <c r="AA4999">
        <v>151.91516619999999</v>
      </c>
      <c r="AB4999" s="10" t="s">
        <v>61</v>
      </c>
      <c r="AC4999" s="10" t="s">
        <v>61</v>
      </c>
      <c r="AD4999" s="10" t="s">
        <v>74</v>
      </c>
      <c r="AE4999" s="12">
        <v>655</v>
      </c>
      <c r="AF4999" s="10" t="s">
        <v>75</v>
      </c>
      <c r="AH4999" s="10">
        <v>9892</v>
      </c>
      <c r="AK4999" s="10" t="str">
        <f t="shared" si="253"/>
        <v>&gt;t_Ophiactis_savignyi_Heron_9892_FLMNH_162</v>
      </c>
      <c r="AL4999" s="10" t="str">
        <f t="shared" si="254"/>
        <v>&gt;Ophiactis_savignyi_Heron__UF_9892</v>
      </c>
      <c r="AM4999" s="10" t="s">
        <v>14884</v>
      </c>
      <c r="AN4999" s="10" t="s">
        <v>397</v>
      </c>
      <c r="AP4999" s="13"/>
      <c r="AQ4999" s="13"/>
      <c r="AR4999" s="13"/>
    </row>
    <row r="5000" spans="1:64" ht="14.1" customHeight="1" x14ac:dyDescent="0.2">
      <c r="A5000" s="10">
        <v>2073</v>
      </c>
      <c r="B5000" s="10" t="s">
        <v>390</v>
      </c>
      <c r="C5000" s="10" t="s">
        <v>51</v>
      </c>
      <c r="D5000" s="11">
        <v>8977</v>
      </c>
      <c r="E5000" s="10" t="s">
        <v>52</v>
      </c>
      <c r="F5000" s="10"/>
      <c r="G5000" s="11">
        <v>8977</v>
      </c>
      <c r="I5000" s="10" t="s">
        <v>53</v>
      </c>
      <c r="L5000" s="10" t="s">
        <v>14867</v>
      </c>
      <c r="M5000" s="10" t="s">
        <v>14868</v>
      </c>
      <c r="N5000" s="10" t="s">
        <v>14883</v>
      </c>
      <c r="O5000" s="10" t="s">
        <v>14874</v>
      </c>
      <c r="P5000" s="10" t="s">
        <v>14874</v>
      </c>
      <c r="R5000" s="10" t="s">
        <v>1863</v>
      </c>
      <c r="W5000" s="10" t="s">
        <v>126</v>
      </c>
      <c r="X5000" s="10" t="s">
        <v>126</v>
      </c>
      <c r="Z5000" t="s">
        <v>60</v>
      </c>
      <c r="AA5000" t="s">
        <v>60</v>
      </c>
      <c r="AB5000" s="10" t="s">
        <v>53</v>
      </c>
      <c r="AD5000" s="10" t="s">
        <v>53</v>
      </c>
      <c r="AE5000" s="15">
        <v>579</v>
      </c>
      <c r="AH5000" s="10" t="s">
        <v>15258</v>
      </c>
      <c r="AK5000" s="10" t="str">
        <f t="shared" ref="AK5000:AK5063" si="255">CONCATENATE("&gt;",AF5000,"_",O5000,"_",R5000,S5000,"_",X5000,"_",D5000,"_",B5000)</f>
        <v>&gt;_Ophiactis_savignyi_Florida_8977_FLMNH_093</v>
      </c>
      <c r="AL5000" s="10" t="str">
        <f t="shared" si="254"/>
        <v>&gt;Ophiactis_savignyi_Florida__UF_8977</v>
      </c>
      <c r="AM5000" s="10" t="s">
        <v>15259</v>
      </c>
      <c r="AP5000" s="13"/>
      <c r="AQ5000" s="13"/>
    </row>
    <row r="5001" spans="1:64" ht="14.1" customHeight="1" x14ac:dyDescent="0.2">
      <c r="A5001" s="10">
        <v>1737</v>
      </c>
      <c r="B5001" s="10" t="s">
        <v>381</v>
      </c>
      <c r="C5001" s="10" t="s">
        <v>148</v>
      </c>
      <c r="D5001" s="11">
        <v>8647</v>
      </c>
      <c r="E5001" s="10" t="s">
        <v>52</v>
      </c>
      <c r="F5001" s="10"/>
      <c r="G5001" s="11">
        <v>8647</v>
      </c>
      <c r="I5001" s="10" t="s">
        <v>53</v>
      </c>
      <c r="L5001" s="10" t="s">
        <v>14867</v>
      </c>
      <c r="M5001" s="10" t="s">
        <v>14868</v>
      </c>
      <c r="N5001" s="10" t="s">
        <v>14883</v>
      </c>
      <c r="O5001" s="10" t="s">
        <v>14874</v>
      </c>
      <c r="P5001" s="10" t="s">
        <v>14874</v>
      </c>
      <c r="W5001" s="10" t="s">
        <v>436</v>
      </c>
      <c r="X5001" s="10" t="s">
        <v>436</v>
      </c>
      <c r="Z5001" t="s">
        <v>60</v>
      </c>
      <c r="AA5001" t="s">
        <v>60</v>
      </c>
      <c r="AB5001" s="10" t="s">
        <v>53</v>
      </c>
      <c r="AC5001" s="10" t="s">
        <v>61</v>
      </c>
      <c r="AD5001" s="10" t="s">
        <v>74</v>
      </c>
      <c r="AE5001" s="12">
        <v>655</v>
      </c>
      <c r="AF5001" s="10" t="s">
        <v>75</v>
      </c>
      <c r="AK5001" s="10" t="str">
        <f t="shared" si="255"/>
        <v>&gt;t_Ophiactis__NewCaledonia_8647_FLMNH_084</v>
      </c>
      <c r="AL5001" s="10" t="str">
        <f t="shared" si="254"/>
        <v>&gt;Ophiactis__NewCaledonia__UF_8647</v>
      </c>
      <c r="AM5001" s="10" t="s">
        <v>15406</v>
      </c>
      <c r="AP5001" s="13"/>
      <c r="AQ5001" s="13"/>
      <c r="AR5001" s="13"/>
    </row>
    <row r="5002" spans="1:64" ht="14.1" customHeight="1" x14ac:dyDescent="0.2">
      <c r="A5002" s="10">
        <v>3717</v>
      </c>
      <c r="B5002" s="10" t="s">
        <v>470</v>
      </c>
      <c r="C5002" s="10" t="s">
        <v>92</v>
      </c>
      <c r="D5002" s="10">
        <v>9783</v>
      </c>
      <c r="E5002" s="10" t="s">
        <v>52</v>
      </c>
      <c r="F5002" s="10"/>
      <c r="G5002" s="11">
        <v>9783</v>
      </c>
      <c r="I5002" s="10" t="s">
        <v>53</v>
      </c>
      <c r="L5002" s="10" t="s">
        <v>14867</v>
      </c>
      <c r="M5002" s="10" t="s">
        <v>14868</v>
      </c>
      <c r="N5002" s="10" t="s">
        <v>14883</v>
      </c>
      <c r="O5002" s="34" t="s">
        <v>14874</v>
      </c>
      <c r="P5002" s="34" t="s">
        <v>14874</v>
      </c>
      <c r="Q5002" s="34"/>
      <c r="R5002" s="34" t="s">
        <v>15483</v>
      </c>
      <c r="S5002" s="34"/>
      <c r="T5002" s="34"/>
      <c r="U5002" s="34"/>
      <c r="W5002" s="10" t="s">
        <v>1582</v>
      </c>
      <c r="X5002" s="10" t="s">
        <v>1582</v>
      </c>
      <c r="Z5002" t="s">
        <v>60</v>
      </c>
      <c r="AA5002" t="s">
        <v>60</v>
      </c>
      <c r="AB5002" s="10" t="s">
        <v>53</v>
      </c>
      <c r="AD5002" s="10" t="s">
        <v>53</v>
      </c>
      <c r="AE5002" s="12">
        <v>655</v>
      </c>
      <c r="AH5002" s="10" t="s">
        <v>15484</v>
      </c>
      <c r="AK5002" s="10" t="str">
        <f t="shared" si="255"/>
        <v>&gt;_Ophiactis_profundi_Society_9783_FLMNH_160</v>
      </c>
      <c r="AL5002" s="10" t="str">
        <f t="shared" si="254"/>
        <v>&gt;Ophiactis_profundi_Society__UF_9783</v>
      </c>
      <c r="AM5002" s="10" t="s">
        <v>15485</v>
      </c>
      <c r="AN5002" s="10" t="s">
        <v>397</v>
      </c>
      <c r="AP5002" s="13"/>
      <c r="AQ5002" s="13"/>
      <c r="AR5002" s="13"/>
    </row>
    <row r="5003" spans="1:64" ht="14.1" customHeight="1" x14ac:dyDescent="0.2">
      <c r="A5003" s="10">
        <v>3683</v>
      </c>
      <c r="B5003" s="10" t="s">
        <v>470</v>
      </c>
      <c r="C5003" s="10" t="s">
        <v>122</v>
      </c>
      <c r="D5003" s="10">
        <v>9786</v>
      </c>
      <c r="E5003" s="10" t="s">
        <v>52</v>
      </c>
      <c r="F5003" s="10"/>
      <c r="G5003" s="11">
        <v>9786</v>
      </c>
      <c r="I5003" s="10" t="s">
        <v>53</v>
      </c>
      <c r="L5003" s="10" t="s">
        <v>14867</v>
      </c>
      <c r="M5003" s="10" t="s">
        <v>14868</v>
      </c>
      <c r="N5003" s="10" t="s">
        <v>14883</v>
      </c>
      <c r="O5003" s="34" t="s">
        <v>14874</v>
      </c>
      <c r="P5003" s="34" t="s">
        <v>14874</v>
      </c>
      <c r="Q5003" s="34"/>
      <c r="R5003" s="34" t="s">
        <v>15483</v>
      </c>
      <c r="S5003" s="34"/>
      <c r="T5003" s="34"/>
      <c r="U5003" s="34"/>
      <c r="W5003" s="10" t="s">
        <v>1582</v>
      </c>
      <c r="X5003" s="10" t="s">
        <v>1582</v>
      </c>
      <c r="Z5003" t="s">
        <v>60</v>
      </c>
      <c r="AA5003" t="s">
        <v>60</v>
      </c>
      <c r="AB5003" s="10" t="s">
        <v>53</v>
      </c>
      <c r="AD5003" s="10" t="s">
        <v>53</v>
      </c>
      <c r="AE5003" s="12">
        <v>655</v>
      </c>
      <c r="AF5003" s="10" t="s">
        <v>75</v>
      </c>
      <c r="AH5003" s="10" t="s">
        <v>15484</v>
      </c>
      <c r="AK5003" s="10" t="str">
        <f t="shared" si="255"/>
        <v>&gt;t_Ophiactis_profundi_Society_9786_FLMNH_160</v>
      </c>
      <c r="AL5003" s="10" t="str">
        <f t="shared" si="254"/>
        <v>&gt;Ophiactis_profundi_Society__UF_9786</v>
      </c>
      <c r="AM5003" s="10" t="s">
        <v>15486</v>
      </c>
      <c r="AN5003" s="10" t="s">
        <v>397</v>
      </c>
      <c r="AP5003" s="13"/>
      <c r="AQ5003" s="13"/>
      <c r="AR5003" s="13"/>
    </row>
    <row r="5004" spans="1:64" ht="14.1" customHeight="1" x14ac:dyDescent="0.2">
      <c r="A5004" s="10">
        <v>3730</v>
      </c>
      <c r="B5004" s="10" t="s">
        <v>470</v>
      </c>
      <c r="C5004" s="10" t="s">
        <v>382</v>
      </c>
      <c r="D5004" s="10">
        <v>9759</v>
      </c>
      <c r="E5004" s="10" t="s">
        <v>52</v>
      </c>
      <c r="F5004" s="10"/>
      <c r="G5004" s="11">
        <v>9759</v>
      </c>
      <c r="I5004" s="10" t="s">
        <v>53</v>
      </c>
      <c r="L5004" s="10" t="s">
        <v>14867</v>
      </c>
      <c r="M5004" s="10" t="s">
        <v>14868</v>
      </c>
      <c r="N5004" s="10" t="s">
        <v>14883</v>
      </c>
      <c r="O5004" s="34" t="s">
        <v>14874</v>
      </c>
      <c r="P5004" s="34" t="s">
        <v>14874</v>
      </c>
      <c r="Q5004" s="34"/>
      <c r="R5004" s="34" t="s">
        <v>15530</v>
      </c>
      <c r="S5004" s="34"/>
      <c r="T5004" s="34"/>
      <c r="U5004" s="34"/>
      <c r="W5004" s="14" t="s">
        <v>81</v>
      </c>
      <c r="X5004" s="14" t="s">
        <v>81</v>
      </c>
      <c r="Z5004">
        <v>-17.5</v>
      </c>
      <c r="AA5004">
        <v>-149.80000000000001</v>
      </c>
      <c r="AB5004" s="10" t="s">
        <v>53</v>
      </c>
      <c r="AD5004" s="10" t="s">
        <v>74</v>
      </c>
      <c r="AE5004" s="12">
        <v>655</v>
      </c>
      <c r="AF5004" s="10" t="s">
        <v>75</v>
      </c>
      <c r="AH5004" s="10" t="s">
        <v>15531</v>
      </c>
      <c r="AK5004" s="10" t="str">
        <f t="shared" si="255"/>
        <v>&gt;t_Ophiactis_definita_Moorea_9759_FLMNH_160</v>
      </c>
      <c r="AL5004" s="10" t="str">
        <f t="shared" si="254"/>
        <v>&gt;Ophiactis_definita_Moorea__UF_9759</v>
      </c>
      <c r="AM5004" s="10" t="s">
        <v>15532</v>
      </c>
      <c r="AN5004" s="10" t="s">
        <v>397</v>
      </c>
      <c r="AP5004" s="13"/>
      <c r="AQ5004" s="13"/>
      <c r="AR5004" s="13"/>
    </row>
    <row r="5005" spans="1:64" ht="14.1" customHeight="1" x14ac:dyDescent="0.2">
      <c r="A5005" s="10">
        <v>4852</v>
      </c>
      <c r="B5005" s="10" t="s">
        <v>14913</v>
      </c>
      <c r="C5005" s="10" t="s">
        <v>343</v>
      </c>
      <c r="D5005" s="11">
        <v>9211</v>
      </c>
      <c r="E5005" s="10" t="s">
        <v>155</v>
      </c>
      <c r="F5005" s="10"/>
      <c r="G5005" s="11">
        <v>9211</v>
      </c>
      <c r="I5005" s="10" t="s">
        <v>156</v>
      </c>
      <c r="L5005" s="10" t="s">
        <v>14867</v>
      </c>
      <c r="M5005" s="10" t="s">
        <v>14868</v>
      </c>
      <c r="N5005" s="10" t="s">
        <v>14883</v>
      </c>
      <c r="O5005" s="10" t="s">
        <v>14929</v>
      </c>
      <c r="P5005" s="10" t="s">
        <v>14874</v>
      </c>
      <c r="R5005" s="10" t="s">
        <v>1863</v>
      </c>
      <c r="W5005" s="10" t="s">
        <v>159</v>
      </c>
      <c r="X5005" s="10" t="s">
        <v>159</v>
      </c>
      <c r="Z5005" t="s">
        <v>60</v>
      </c>
      <c r="AA5005" t="s">
        <v>60</v>
      </c>
      <c r="AB5005" s="10" t="s">
        <v>53</v>
      </c>
      <c r="AD5005" s="10" t="s">
        <v>53</v>
      </c>
      <c r="AE5005" s="10">
        <v>631</v>
      </c>
      <c r="AH5005" s="10" t="s">
        <v>15560</v>
      </c>
      <c r="AJ5005" s="16" t="s">
        <v>160</v>
      </c>
      <c r="AK5005" s="10" t="str">
        <f t="shared" si="255"/>
        <v>&gt;_m_X_Ophiactis_savignyi_MEPA_9211_mol25</v>
      </c>
      <c r="AL5005" s="10" t="str">
        <f t="shared" si="254"/>
        <v>&gt;Ophiactis_savignyi_MEPA__Reunion; UF # tissue only_9211</v>
      </c>
      <c r="AM5005" s="10" t="s">
        <v>15561</v>
      </c>
      <c r="AP5005" s="13" t="s">
        <v>14867</v>
      </c>
      <c r="AQ5005" s="13"/>
      <c r="AR5005" s="13"/>
      <c r="AY5005" s="10" t="s">
        <v>14867</v>
      </c>
    </row>
    <row r="5006" spans="1:64" ht="14.1" customHeight="1" x14ac:dyDescent="0.2">
      <c r="A5006" s="10">
        <v>4845</v>
      </c>
      <c r="B5006" s="10" t="s">
        <v>14913</v>
      </c>
      <c r="C5006" s="10" t="s">
        <v>296</v>
      </c>
      <c r="D5006" s="11">
        <v>9170</v>
      </c>
      <c r="E5006" s="10" t="s">
        <v>155</v>
      </c>
      <c r="F5006" s="10"/>
      <c r="G5006" s="11">
        <v>9170</v>
      </c>
      <c r="I5006" s="10" t="s">
        <v>156</v>
      </c>
      <c r="L5006" s="10" t="s">
        <v>14867</v>
      </c>
      <c r="M5006" s="10" t="s">
        <v>14868</v>
      </c>
      <c r="N5006" s="10" t="s">
        <v>14883</v>
      </c>
      <c r="O5006" s="10" t="s">
        <v>14929</v>
      </c>
      <c r="P5006" s="10" t="s">
        <v>14874</v>
      </c>
      <c r="W5006" s="10" t="s">
        <v>159</v>
      </c>
      <c r="X5006" s="10" t="s">
        <v>159</v>
      </c>
      <c r="Z5006" t="s">
        <v>60</v>
      </c>
      <c r="AA5006" t="s">
        <v>60</v>
      </c>
      <c r="AB5006" s="10" t="s">
        <v>61</v>
      </c>
      <c r="AC5006" s="10" t="s">
        <v>61</v>
      </c>
      <c r="AE5006" s="10">
        <v>631</v>
      </c>
      <c r="AH5006" s="10" t="s">
        <v>14930</v>
      </c>
      <c r="AJ5006" s="16" t="s">
        <v>160</v>
      </c>
      <c r="AK5006" s="10" t="str">
        <f t="shared" si="255"/>
        <v>&gt;_m_X_Ophiactis__MEPA_9170_mol25</v>
      </c>
      <c r="AL5006" s="10" t="str">
        <f t="shared" si="254"/>
        <v>&gt;Ophiactis__MEPA__Reunion; UF # tissue only_9170</v>
      </c>
      <c r="AM5006" s="10" t="s">
        <v>14931</v>
      </c>
      <c r="AP5006" s="13" t="s">
        <v>14867</v>
      </c>
      <c r="AQ5006" s="13"/>
      <c r="AR5006" s="13"/>
      <c r="AX5006" s="10" t="s">
        <v>14867</v>
      </c>
    </row>
    <row r="5007" spans="1:64" ht="14.1" customHeight="1" x14ac:dyDescent="0.2">
      <c r="A5007" s="10">
        <v>903</v>
      </c>
      <c r="B5007" s="10" t="s">
        <v>435</v>
      </c>
      <c r="C5007" s="10" t="s">
        <v>296</v>
      </c>
      <c r="D5007" s="11">
        <v>8498</v>
      </c>
      <c r="E5007" s="10" t="s">
        <v>52</v>
      </c>
      <c r="F5007" s="10"/>
      <c r="G5007" s="11">
        <v>8498</v>
      </c>
      <c r="I5007" s="10" t="s">
        <v>53</v>
      </c>
      <c r="L5007" s="10" t="s">
        <v>14867</v>
      </c>
      <c r="M5007" s="10" t="s">
        <v>14868</v>
      </c>
      <c r="N5007" s="10" t="s">
        <v>14883</v>
      </c>
      <c r="O5007" s="34" t="s">
        <v>14874</v>
      </c>
      <c r="P5007" s="34" t="s">
        <v>14874</v>
      </c>
      <c r="Q5007" s="34"/>
      <c r="R5007" s="23" t="s">
        <v>15103</v>
      </c>
      <c r="S5007" s="23"/>
      <c r="T5007" s="34"/>
      <c r="U5007" s="34"/>
      <c r="W5007" s="10" t="s">
        <v>135</v>
      </c>
      <c r="X5007" s="10" t="s">
        <v>135</v>
      </c>
      <c r="Z5007">
        <v>-14.673999999999999</v>
      </c>
      <c r="AA5007">
        <v>145.45304999999999</v>
      </c>
      <c r="AB5007" s="10" t="s">
        <v>53</v>
      </c>
      <c r="AD5007" s="10" t="s">
        <v>53</v>
      </c>
      <c r="AE5007" s="12">
        <v>655</v>
      </c>
      <c r="AH5007" s="10" t="s">
        <v>14872</v>
      </c>
      <c r="AK5007" s="10" t="str">
        <f t="shared" si="255"/>
        <v>&gt;_Ophiactis_lethe sp. 1_Lizard_8498_FLMNH_038</v>
      </c>
      <c r="AL5007" s="10" t="str">
        <f t="shared" si="254"/>
        <v>&gt;Ophiactis_lethe sp. 1_Lizard__UF_8498</v>
      </c>
      <c r="AM5007" s="10" t="s">
        <v>15579</v>
      </c>
      <c r="AP5007" s="13"/>
      <c r="AQ5007" s="13"/>
      <c r="AR5007" s="13"/>
    </row>
    <row r="5008" spans="1:64" ht="14.1" customHeight="1" x14ac:dyDescent="0.2">
      <c r="A5008" s="10">
        <v>2072</v>
      </c>
      <c r="B5008" s="10" t="s">
        <v>390</v>
      </c>
      <c r="C5008" s="10" t="s">
        <v>293</v>
      </c>
      <c r="D5008" s="11">
        <v>8976</v>
      </c>
      <c r="E5008" s="10" t="s">
        <v>52</v>
      </c>
      <c r="F5008" s="10"/>
      <c r="G5008" s="11">
        <v>8976</v>
      </c>
      <c r="I5008" s="10" t="s">
        <v>53</v>
      </c>
      <c r="L5008" s="10" t="s">
        <v>14867</v>
      </c>
      <c r="M5008" s="10" t="s">
        <v>14868</v>
      </c>
      <c r="N5008" s="10" t="s">
        <v>14883</v>
      </c>
      <c r="O5008" s="10" t="s">
        <v>14874</v>
      </c>
      <c r="P5008" s="10" t="s">
        <v>14874</v>
      </c>
      <c r="R5008" s="10" t="s">
        <v>1863</v>
      </c>
      <c r="W5008" s="10" t="s">
        <v>126</v>
      </c>
      <c r="X5008" s="10" t="s">
        <v>126</v>
      </c>
      <c r="Z5008" t="s">
        <v>60</v>
      </c>
      <c r="AA5008" t="s">
        <v>60</v>
      </c>
      <c r="AB5008" s="10" t="s">
        <v>53</v>
      </c>
      <c r="AD5008" s="10" t="s">
        <v>53</v>
      </c>
      <c r="AE5008" s="12">
        <v>655</v>
      </c>
      <c r="AF5008" s="10" t="s">
        <v>539</v>
      </c>
      <c r="AH5008" s="10" t="s">
        <v>15258</v>
      </c>
      <c r="AK5008" s="10" t="str">
        <f t="shared" si="255"/>
        <v>&gt;st_Ophiactis_savignyi_Florida_8976_FLMNH_093</v>
      </c>
      <c r="AL5008" s="10" t="str">
        <f t="shared" si="254"/>
        <v>&gt;Ophiactis_savignyi_Florida__UF_8976</v>
      </c>
      <c r="AM5008" s="10" t="s">
        <v>15584</v>
      </c>
      <c r="AP5008" s="13"/>
      <c r="AQ5008" s="13"/>
      <c r="AR5008" s="13"/>
    </row>
    <row r="5009" spans="1:51" ht="14.1" customHeight="1" x14ac:dyDescent="0.2">
      <c r="A5009" s="10">
        <v>6954</v>
      </c>
      <c r="B5009" s="10" t="s">
        <v>1128</v>
      </c>
      <c r="D5009" s="21" t="s">
        <v>15962</v>
      </c>
      <c r="E5009" s="10" t="s">
        <v>52</v>
      </c>
      <c r="F5009" s="10"/>
      <c r="G5009" s="22">
        <v>12603</v>
      </c>
      <c r="L5009" s="10" t="s">
        <v>14867</v>
      </c>
      <c r="N5009" s="23" t="s">
        <v>14883</v>
      </c>
      <c r="O5009" s="21" t="s">
        <v>14874</v>
      </c>
      <c r="P5009" s="21" t="s">
        <v>14874</v>
      </c>
      <c r="R5009" s="21"/>
      <c r="S5009" s="21"/>
      <c r="T5009" s="21"/>
      <c r="W5009" s="10" t="s">
        <v>1131</v>
      </c>
      <c r="X5009" s="10" t="s">
        <v>1131</v>
      </c>
      <c r="Z5009" t="s">
        <v>60</v>
      </c>
      <c r="AA5009" t="s">
        <v>60</v>
      </c>
      <c r="AH5009" s="10" t="s">
        <v>1863</v>
      </c>
      <c r="AK5009" s="10" t="str">
        <f t="shared" si="255"/>
        <v>&gt;_Ophiactis__MOO_BMOO-16877_BMOO</v>
      </c>
      <c r="AL5009" s="10" t="str">
        <f t="shared" si="254"/>
        <v>&gt;Ophiactis__MOO__UF_BMOO-16877</v>
      </c>
      <c r="AM5009" s="25" t="s">
        <v>15963</v>
      </c>
      <c r="AO5009" s="26" t="s">
        <v>15964</v>
      </c>
    </row>
    <row r="5010" spans="1:51" ht="14.1" customHeight="1" x14ac:dyDescent="0.2">
      <c r="A5010" s="10">
        <v>2131</v>
      </c>
      <c r="B5010" s="10" t="s">
        <v>64</v>
      </c>
      <c r="C5010" s="10" t="s">
        <v>154</v>
      </c>
      <c r="D5010" s="10">
        <v>9520</v>
      </c>
      <c r="E5010" s="10" t="s">
        <v>52</v>
      </c>
      <c r="F5010" s="10"/>
      <c r="G5010" s="11">
        <v>9520</v>
      </c>
      <c r="I5010" s="10" t="s">
        <v>53</v>
      </c>
      <c r="L5010" s="10" t="s">
        <v>14867</v>
      </c>
      <c r="M5010" s="10" t="s">
        <v>14868</v>
      </c>
      <c r="N5010" s="10" t="s">
        <v>14883</v>
      </c>
      <c r="O5010" s="10" t="s">
        <v>14874</v>
      </c>
      <c r="P5010" s="10" t="s">
        <v>14874</v>
      </c>
      <c r="R5010" s="10" t="s">
        <v>1863</v>
      </c>
      <c r="W5010" s="10" t="s">
        <v>67</v>
      </c>
      <c r="X5010" s="10" t="s">
        <v>67</v>
      </c>
      <c r="Z5010" t="s">
        <v>60</v>
      </c>
      <c r="AA5010" t="s">
        <v>60</v>
      </c>
      <c r="AB5010" s="10" t="s">
        <v>53</v>
      </c>
      <c r="AD5010" s="10" t="s">
        <v>53</v>
      </c>
      <c r="AE5010" s="12">
        <v>655</v>
      </c>
      <c r="AF5010" s="10" t="s">
        <v>539</v>
      </c>
      <c r="AH5010" s="10" t="s">
        <v>15560</v>
      </c>
      <c r="AK5010" s="10" t="str">
        <f t="shared" si="255"/>
        <v>&gt;st_Ophiactis_savignyi_Ningaloo_9520_FLMNH_094</v>
      </c>
      <c r="AL5010" s="10" t="str">
        <f t="shared" si="254"/>
        <v>&gt;Ophiactis_savignyi_Ningaloo__UF_9520</v>
      </c>
      <c r="AM5010" s="10" t="s">
        <v>15585</v>
      </c>
      <c r="AP5010" s="13"/>
      <c r="AQ5010" s="13"/>
      <c r="AR5010" s="13"/>
    </row>
    <row r="5011" spans="1:51" ht="14.1" customHeight="1" x14ac:dyDescent="0.2">
      <c r="A5011" s="10">
        <v>4010</v>
      </c>
      <c r="B5011" s="10" t="s">
        <v>637</v>
      </c>
      <c r="C5011" s="10" t="s">
        <v>232</v>
      </c>
      <c r="D5011" s="10" t="s">
        <v>15586</v>
      </c>
      <c r="E5011" s="10" t="s">
        <v>52</v>
      </c>
      <c r="F5011" s="10"/>
      <c r="G5011" s="11">
        <v>10221</v>
      </c>
      <c r="I5011" s="10" t="s">
        <v>53</v>
      </c>
      <c r="L5011" s="10" t="s">
        <v>14867</v>
      </c>
      <c r="M5011" s="10" t="s">
        <v>14868</v>
      </c>
      <c r="N5011" s="10" t="s">
        <v>14883</v>
      </c>
      <c r="O5011" s="10" t="s">
        <v>14874</v>
      </c>
      <c r="P5011" s="10" t="s">
        <v>14874</v>
      </c>
      <c r="R5011" s="10" t="s">
        <v>1863</v>
      </c>
      <c r="W5011" s="10" t="s">
        <v>126</v>
      </c>
      <c r="X5011" s="10" t="s">
        <v>126</v>
      </c>
      <c r="Z5011" t="s">
        <v>60</v>
      </c>
      <c r="AA5011" t="s">
        <v>60</v>
      </c>
      <c r="AB5011" s="10" t="s">
        <v>53</v>
      </c>
      <c r="AD5011" s="10" t="s">
        <v>53</v>
      </c>
      <c r="AE5011" s="12">
        <v>655</v>
      </c>
      <c r="AH5011" s="10" t="s">
        <v>15587</v>
      </c>
      <c r="AK5011" s="10" t="str">
        <f t="shared" si="255"/>
        <v>&gt;_Ophiactis_savignyi_Florida_10221_1_FLMNH_171</v>
      </c>
      <c r="AL5011" s="10" t="str">
        <f t="shared" si="254"/>
        <v>&gt;Ophiactis_savignyi_Florida__UF_10221_1</v>
      </c>
      <c r="AM5011" s="10" t="s">
        <v>15588</v>
      </c>
      <c r="AP5011" s="13"/>
      <c r="AQ5011" s="13"/>
      <c r="AR5011" s="13"/>
    </row>
    <row r="5012" spans="1:51" ht="14.1" customHeight="1" x14ac:dyDescent="0.2">
      <c r="A5012" s="10">
        <v>3983</v>
      </c>
      <c r="B5012" s="10" t="s">
        <v>637</v>
      </c>
      <c r="C5012" s="10" t="s">
        <v>83</v>
      </c>
      <c r="D5012" s="10" t="s">
        <v>15589</v>
      </c>
      <c r="E5012" s="10" t="s">
        <v>52</v>
      </c>
      <c r="F5012" s="10"/>
      <c r="G5012" s="11">
        <v>10239</v>
      </c>
      <c r="I5012" s="10" t="s">
        <v>53</v>
      </c>
      <c r="L5012" s="10" t="s">
        <v>14867</v>
      </c>
      <c r="M5012" s="10" t="s">
        <v>14868</v>
      </c>
      <c r="N5012" s="10" t="s">
        <v>14883</v>
      </c>
      <c r="O5012" s="34" t="s">
        <v>14874</v>
      </c>
      <c r="P5012" s="34" t="s">
        <v>14874</v>
      </c>
      <c r="Q5012" s="34"/>
      <c r="R5012" s="34" t="s">
        <v>1863</v>
      </c>
      <c r="W5012" s="10" t="s">
        <v>126</v>
      </c>
      <c r="X5012" s="10" t="s">
        <v>126</v>
      </c>
      <c r="Z5012" t="s">
        <v>60</v>
      </c>
      <c r="AA5012" t="s">
        <v>60</v>
      </c>
      <c r="AB5012" s="10" t="s">
        <v>53</v>
      </c>
      <c r="AD5012" s="10" t="s">
        <v>53</v>
      </c>
      <c r="AE5012" s="12">
        <v>655</v>
      </c>
      <c r="AH5012" s="10" t="s">
        <v>15258</v>
      </c>
      <c r="AK5012" s="10" t="str">
        <f t="shared" si="255"/>
        <v>&gt;_Ophiactis_savignyi_Florida_10239_1_FLMNH_171</v>
      </c>
      <c r="AL5012" s="10" t="str">
        <f t="shared" si="254"/>
        <v>&gt;Ophiactis_savignyi_Florida__UF_10239_1</v>
      </c>
      <c r="AM5012" s="10" t="s">
        <v>15590</v>
      </c>
      <c r="AP5012" s="13"/>
      <c r="AQ5012" s="13"/>
      <c r="AR5012" s="13"/>
    </row>
    <row r="5013" spans="1:51" ht="14.1" customHeight="1" x14ac:dyDescent="0.2">
      <c r="A5013" s="10">
        <v>1761</v>
      </c>
      <c r="B5013" s="10" t="s">
        <v>381</v>
      </c>
      <c r="C5013" s="10" t="s">
        <v>373</v>
      </c>
      <c r="D5013" s="11">
        <v>8646</v>
      </c>
      <c r="E5013" s="10" t="s">
        <v>52</v>
      </c>
      <c r="F5013" s="10"/>
      <c r="G5013" s="11">
        <v>8646</v>
      </c>
      <c r="I5013" s="10" t="s">
        <v>53</v>
      </c>
      <c r="L5013" s="10" t="s">
        <v>14867</v>
      </c>
      <c r="M5013" s="10" t="s">
        <v>14868</v>
      </c>
      <c r="N5013" s="10" t="s">
        <v>14883</v>
      </c>
      <c r="O5013" s="10" t="s">
        <v>14874</v>
      </c>
      <c r="P5013" s="10" t="s">
        <v>14874</v>
      </c>
      <c r="W5013" s="10" t="s">
        <v>436</v>
      </c>
      <c r="X5013" s="10" t="s">
        <v>436</v>
      </c>
      <c r="Z5013" t="s">
        <v>60</v>
      </c>
      <c r="AA5013" t="s">
        <v>60</v>
      </c>
      <c r="AB5013" s="10" t="s">
        <v>53</v>
      </c>
      <c r="AD5013" s="10" t="s">
        <v>53</v>
      </c>
      <c r="AE5013" s="12">
        <v>655</v>
      </c>
      <c r="AH5013" s="10" t="s">
        <v>15597</v>
      </c>
      <c r="AK5013" s="10" t="str">
        <f t="shared" si="255"/>
        <v>&gt;_Ophiactis__NewCaledonia_8646_FLMNH_084</v>
      </c>
      <c r="AL5013" s="10" t="str">
        <f t="shared" si="254"/>
        <v>&gt;Ophiactis__NewCaledonia__UF_8646</v>
      </c>
      <c r="AM5013" s="10" t="s">
        <v>15598</v>
      </c>
      <c r="AP5013" s="13"/>
      <c r="AQ5013" s="13"/>
      <c r="AR5013" s="13"/>
    </row>
    <row r="5014" spans="1:51" ht="14.1" customHeight="1" x14ac:dyDescent="0.2">
      <c r="A5014" s="10">
        <v>2907</v>
      </c>
      <c r="B5014" s="10" t="s">
        <v>229</v>
      </c>
      <c r="C5014" s="10" t="s">
        <v>364</v>
      </c>
      <c r="D5014" s="11">
        <v>5227</v>
      </c>
      <c r="E5014" s="10" t="s">
        <v>52</v>
      </c>
      <c r="F5014" s="10"/>
      <c r="G5014" s="11">
        <v>5227</v>
      </c>
      <c r="I5014" s="10" t="s">
        <v>53</v>
      </c>
      <c r="L5014" s="10" t="s">
        <v>14867</v>
      </c>
      <c r="M5014" s="10" t="s">
        <v>14868</v>
      </c>
      <c r="N5014" s="10" t="s">
        <v>14883</v>
      </c>
      <c r="O5014" s="10" t="s">
        <v>14874</v>
      </c>
      <c r="P5014" s="10" t="s">
        <v>14874</v>
      </c>
      <c r="R5014" s="10" t="s">
        <v>1863</v>
      </c>
      <c r="W5014" s="14" t="s">
        <v>81</v>
      </c>
      <c r="X5014" s="14" t="s">
        <v>81</v>
      </c>
      <c r="Z5014">
        <v>-17.5</v>
      </c>
      <c r="AA5014">
        <v>-149.80000000000001</v>
      </c>
      <c r="AB5014" s="10" t="s">
        <v>53</v>
      </c>
      <c r="AD5014" s="10" t="s">
        <v>53</v>
      </c>
      <c r="AE5014" s="12">
        <v>655</v>
      </c>
      <c r="AF5014" s="10" t="s">
        <v>75</v>
      </c>
      <c r="AH5014" s="10" t="s">
        <v>15597</v>
      </c>
      <c r="AK5014" s="10" t="str">
        <f t="shared" si="255"/>
        <v>&gt;t_Ophiactis_savignyi_Moorea_5227_FLMNH_112</v>
      </c>
      <c r="AL5014" s="10" t="str">
        <f t="shared" si="254"/>
        <v>&gt;Ophiactis_savignyi_Moorea__UF_5227</v>
      </c>
      <c r="AM5014" s="10" t="s">
        <v>15599</v>
      </c>
      <c r="AP5014" s="13"/>
      <c r="AQ5014" s="13"/>
      <c r="AR5014" s="13"/>
    </row>
    <row r="5015" spans="1:51" ht="14.1" customHeight="1" x14ac:dyDescent="0.2">
      <c r="A5015" s="10">
        <v>2943</v>
      </c>
      <c r="B5015" s="10" t="s">
        <v>229</v>
      </c>
      <c r="C5015" s="10" t="s">
        <v>565</v>
      </c>
      <c r="D5015" s="11">
        <v>5257</v>
      </c>
      <c r="E5015" s="10" t="s">
        <v>52</v>
      </c>
      <c r="F5015" s="10"/>
      <c r="G5015" s="11">
        <v>5257</v>
      </c>
      <c r="I5015" s="10" t="s">
        <v>53</v>
      </c>
      <c r="L5015" s="10" t="s">
        <v>14867</v>
      </c>
      <c r="M5015" s="10" t="s">
        <v>14868</v>
      </c>
      <c r="N5015" s="10" t="s">
        <v>14883</v>
      </c>
      <c r="O5015" s="10" t="s">
        <v>14874</v>
      </c>
      <c r="P5015" s="10" t="s">
        <v>14874</v>
      </c>
      <c r="R5015" s="10" t="s">
        <v>1863</v>
      </c>
      <c r="S5015" s="10" t="s">
        <v>219</v>
      </c>
      <c r="T5015" s="10"/>
      <c r="W5015" s="14" t="s">
        <v>81</v>
      </c>
      <c r="X5015" s="14" t="s">
        <v>81</v>
      </c>
      <c r="Z5015">
        <v>-17.5</v>
      </c>
      <c r="AA5015">
        <v>-149.80000000000001</v>
      </c>
      <c r="AB5015" s="10" t="s">
        <v>53</v>
      </c>
      <c r="AD5015" s="10" t="s">
        <v>53</v>
      </c>
      <c r="AE5015" s="12">
        <v>655</v>
      </c>
      <c r="AH5015" s="10" t="s">
        <v>15597</v>
      </c>
      <c r="AK5015" s="10" t="str">
        <f t="shared" si="255"/>
        <v>&gt;_Ophiactis_savignyi~_Moorea_5257_FLMNH_112</v>
      </c>
      <c r="AL5015" s="10" t="str">
        <f t="shared" si="254"/>
        <v>&gt;Ophiactis_savignyi_Moorea__UF_5257</v>
      </c>
      <c r="AM5015" s="10" t="s">
        <v>15599</v>
      </c>
      <c r="AP5015" s="13"/>
      <c r="AQ5015" s="13"/>
    </row>
    <row r="5016" spans="1:51" ht="14.1" customHeight="1" x14ac:dyDescent="0.2">
      <c r="A5016" s="10">
        <v>3796</v>
      </c>
      <c r="B5016" s="10" t="s">
        <v>395</v>
      </c>
      <c r="C5016" s="10" t="s">
        <v>262</v>
      </c>
      <c r="D5016" s="10">
        <v>9917</v>
      </c>
      <c r="E5016" s="10" t="s">
        <v>52</v>
      </c>
      <c r="F5016" s="10"/>
      <c r="G5016" s="11">
        <v>9917</v>
      </c>
      <c r="I5016" s="10" t="s">
        <v>53</v>
      </c>
      <c r="L5016" s="10" t="s">
        <v>14867</v>
      </c>
      <c r="M5016" s="10" t="s">
        <v>14868</v>
      </c>
      <c r="N5016" s="10" t="s">
        <v>14883</v>
      </c>
      <c r="O5016" s="10" t="s">
        <v>14874</v>
      </c>
      <c r="P5016" s="10" t="s">
        <v>14874</v>
      </c>
      <c r="R5016" s="10" t="s">
        <v>1863</v>
      </c>
      <c r="W5016" s="10" t="s">
        <v>396</v>
      </c>
      <c r="X5016" s="10" t="s">
        <v>396</v>
      </c>
      <c r="Z5016">
        <v>-23.442709300000001</v>
      </c>
      <c r="AA5016">
        <v>151.91516619999999</v>
      </c>
      <c r="AB5016" s="10" t="s">
        <v>53</v>
      </c>
      <c r="AD5016" s="10" t="s">
        <v>53</v>
      </c>
      <c r="AE5016" s="12">
        <v>655</v>
      </c>
      <c r="AH5016" s="10" t="s">
        <v>15597</v>
      </c>
      <c r="AK5016" s="10" t="str">
        <f t="shared" si="255"/>
        <v>&gt;_Ophiactis_savignyi_Heron_9917_FLMNH_162</v>
      </c>
      <c r="AL5016" s="10" t="str">
        <f t="shared" si="254"/>
        <v>&gt;Ophiactis_savignyi_Heron__UF_9917</v>
      </c>
      <c r="AM5016" s="10" t="s">
        <v>15600</v>
      </c>
      <c r="AN5016" s="10" t="s">
        <v>397</v>
      </c>
      <c r="AP5016" s="13"/>
      <c r="AQ5016" s="13"/>
      <c r="AR5016" s="13"/>
    </row>
    <row r="5017" spans="1:51" ht="14.1" customHeight="1" x14ac:dyDescent="0.2">
      <c r="A5017" s="10">
        <v>2020</v>
      </c>
      <c r="B5017" s="10" t="s">
        <v>390</v>
      </c>
      <c r="C5017" s="10" t="s">
        <v>65</v>
      </c>
      <c r="D5017" s="10">
        <v>9431</v>
      </c>
      <c r="E5017" s="10" t="s">
        <v>52</v>
      </c>
      <c r="F5017" s="10"/>
      <c r="G5017" s="11">
        <v>9431</v>
      </c>
      <c r="I5017" s="10" t="s">
        <v>53</v>
      </c>
      <c r="L5017" s="10" t="s">
        <v>14867</v>
      </c>
      <c r="M5017" s="10" t="s">
        <v>14868</v>
      </c>
      <c r="N5017" s="10" t="s">
        <v>14883</v>
      </c>
      <c r="O5017" s="10" t="s">
        <v>14874</v>
      </c>
      <c r="P5017" s="10" t="s">
        <v>14874</v>
      </c>
      <c r="R5017" s="10" t="s">
        <v>1863</v>
      </c>
      <c r="W5017" s="10" t="s">
        <v>67</v>
      </c>
      <c r="X5017" s="10" t="s">
        <v>67</v>
      </c>
      <c r="Z5017" t="s">
        <v>60</v>
      </c>
      <c r="AA5017" t="s">
        <v>60</v>
      </c>
      <c r="AB5017" s="10" t="s">
        <v>53</v>
      </c>
      <c r="AD5017" s="10" t="s">
        <v>53</v>
      </c>
      <c r="AE5017" s="12">
        <v>655</v>
      </c>
      <c r="AH5017" s="10" t="s">
        <v>15597</v>
      </c>
      <c r="AK5017" s="10" t="str">
        <f t="shared" si="255"/>
        <v>&gt;_Ophiactis_savignyi_Ningaloo_9431_FLMNH_093</v>
      </c>
      <c r="AL5017" s="10" t="str">
        <f t="shared" si="254"/>
        <v>&gt;Ophiactis_savignyi_Ningaloo__UF_9431</v>
      </c>
      <c r="AM5017" s="10" t="s">
        <v>15601</v>
      </c>
      <c r="AP5017" s="13"/>
      <c r="AQ5017" s="13"/>
      <c r="AR5017" s="13"/>
    </row>
    <row r="5018" spans="1:51" ht="14.1" customHeight="1" x14ac:dyDescent="0.2">
      <c r="A5018" s="10">
        <v>6953</v>
      </c>
      <c r="B5018" s="10" t="s">
        <v>1128</v>
      </c>
      <c r="D5018" s="14" t="s">
        <v>15974</v>
      </c>
      <c r="E5018" s="10" t="s">
        <v>52</v>
      </c>
      <c r="F5018" s="10"/>
      <c r="G5018" s="14">
        <v>7962</v>
      </c>
      <c r="L5018" s="10" t="s">
        <v>14867</v>
      </c>
      <c r="M5018" s="10" t="s">
        <v>14868</v>
      </c>
      <c r="N5018" s="23" t="s">
        <v>14883</v>
      </c>
      <c r="O5018" s="14" t="s">
        <v>14874</v>
      </c>
      <c r="P5018" s="14" t="s">
        <v>14874</v>
      </c>
      <c r="R5018" s="14"/>
      <c r="S5018" s="24" t="s">
        <v>219</v>
      </c>
      <c r="T5018" s="24"/>
      <c r="W5018" s="10" t="s">
        <v>1131</v>
      </c>
      <c r="X5018" s="10" t="s">
        <v>1131</v>
      </c>
      <c r="Z5018" t="s">
        <v>60</v>
      </c>
      <c r="AA5018" t="s">
        <v>60</v>
      </c>
      <c r="AH5018" s="10" t="s">
        <v>1863</v>
      </c>
      <c r="AK5018" s="10" t="str">
        <f t="shared" si="255"/>
        <v>&gt;_Ophiactis_~_MOO_BMOO-02663_BMOO</v>
      </c>
      <c r="AL5018" s="10" t="str">
        <f t="shared" si="254"/>
        <v>&gt;Ophiactis__MOO__UF_BMOO-02663</v>
      </c>
      <c r="AM5018" s="25" t="s">
        <v>15975</v>
      </c>
      <c r="AO5018" s="26" t="s">
        <v>15976</v>
      </c>
    </row>
    <row r="5019" spans="1:51" ht="14.1" customHeight="1" x14ac:dyDescent="0.2">
      <c r="A5019" s="10">
        <v>869</v>
      </c>
      <c r="B5019" s="10" t="s">
        <v>435</v>
      </c>
      <c r="C5019" s="10" t="s">
        <v>341</v>
      </c>
      <c r="D5019" s="11">
        <v>6687</v>
      </c>
      <c r="E5019" s="10" t="s">
        <v>52</v>
      </c>
      <c r="F5019" s="10"/>
      <c r="G5019" s="11">
        <v>6687</v>
      </c>
      <c r="I5019" s="10" t="s">
        <v>53</v>
      </c>
      <c r="L5019" s="10" t="s">
        <v>14867</v>
      </c>
      <c r="M5019" s="10" t="s">
        <v>14868</v>
      </c>
      <c r="N5019" s="10" t="s">
        <v>14883</v>
      </c>
      <c r="O5019" s="10" t="s">
        <v>14874</v>
      </c>
      <c r="P5019" s="10" t="s">
        <v>14874</v>
      </c>
      <c r="R5019" s="10" t="s">
        <v>5689</v>
      </c>
      <c r="S5019" s="10" t="s">
        <v>219</v>
      </c>
      <c r="T5019" s="10"/>
      <c r="W5019" s="10" t="s">
        <v>220</v>
      </c>
      <c r="X5019" s="10" t="s">
        <v>220</v>
      </c>
      <c r="Z5019">
        <v>21.237719999999999</v>
      </c>
      <c r="AA5019">
        <v>-157.49950000000001</v>
      </c>
      <c r="AB5019" s="10" t="s">
        <v>207</v>
      </c>
      <c r="AE5019" s="10">
        <v>0</v>
      </c>
      <c r="AK5019" s="10" t="str">
        <f t="shared" si="255"/>
        <v>&gt;_Ophiactis_modesta~_Hawaii_6687_FLMNH_038</v>
      </c>
      <c r="AL5019" s="10" t="str">
        <f t="shared" si="254"/>
        <v>&gt;Ophiactis_modesta_Hawaii__UF_6687</v>
      </c>
      <c r="AP5019" s="13"/>
      <c r="AQ5019" s="13"/>
    </row>
    <row r="5020" spans="1:51" ht="14.1" customHeight="1" x14ac:dyDescent="0.2">
      <c r="A5020" s="10">
        <v>2166</v>
      </c>
      <c r="B5020" s="10" t="s">
        <v>64</v>
      </c>
      <c r="C5020" s="10" t="s">
        <v>208</v>
      </c>
      <c r="D5020" s="10">
        <v>9456</v>
      </c>
      <c r="E5020" s="10" t="s">
        <v>52</v>
      </c>
      <c r="F5020" s="10"/>
      <c r="G5020" s="11">
        <v>9456</v>
      </c>
      <c r="I5020" s="10" t="s">
        <v>53</v>
      </c>
      <c r="L5020" s="10" t="s">
        <v>14867</v>
      </c>
      <c r="M5020" s="10" t="s">
        <v>14868</v>
      </c>
      <c r="N5020" s="10" t="s">
        <v>14883</v>
      </c>
      <c r="O5020" s="10" t="s">
        <v>14874</v>
      </c>
      <c r="P5020" s="10" t="s">
        <v>14874</v>
      </c>
      <c r="R5020" s="10" t="s">
        <v>1863</v>
      </c>
      <c r="S5020" s="10" t="s">
        <v>712</v>
      </c>
      <c r="T5020" s="10"/>
      <c r="W5020" s="10" t="s">
        <v>67</v>
      </c>
      <c r="X5020" s="10" t="s">
        <v>67</v>
      </c>
      <c r="Z5020" t="s">
        <v>60</v>
      </c>
      <c r="AA5020" t="s">
        <v>60</v>
      </c>
      <c r="AB5020" s="10" t="s">
        <v>207</v>
      </c>
      <c r="AE5020" s="10">
        <v>0</v>
      </c>
      <c r="AK5020" s="10" t="str">
        <f t="shared" si="255"/>
        <v>&gt;_Ophiactis_savignyicf_Ningaloo_9456_FLMNH_094</v>
      </c>
      <c r="AL5020" s="10" t="str">
        <f t="shared" si="254"/>
        <v>&gt;Ophiactis_savignyi_Ningaloo__UF_9456</v>
      </c>
      <c r="AP5020" s="13"/>
      <c r="AQ5020" s="13"/>
    </row>
    <row r="5021" spans="1:51" ht="14.1" customHeight="1" x14ac:dyDescent="0.2">
      <c r="A5021" s="10">
        <v>3840</v>
      </c>
      <c r="B5021" s="10" t="s">
        <v>14935</v>
      </c>
      <c r="C5021" s="10" t="s">
        <v>341</v>
      </c>
      <c r="D5021" s="10">
        <v>10114</v>
      </c>
      <c r="E5021" s="10" t="s">
        <v>52</v>
      </c>
      <c r="F5021" s="10"/>
      <c r="G5021" s="11">
        <v>10114</v>
      </c>
      <c r="I5021" s="10" t="s">
        <v>53</v>
      </c>
      <c r="L5021" s="10" t="s">
        <v>14867</v>
      </c>
      <c r="M5021" s="10" t="s">
        <v>14868</v>
      </c>
      <c r="N5021" s="10" t="s">
        <v>14883</v>
      </c>
      <c r="O5021" s="10" t="s">
        <v>14874</v>
      </c>
      <c r="P5021" s="10" t="s">
        <v>14874</v>
      </c>
      <c r="W5021" s="10" t="s">
        <v>396</v>
      </c>
      <c r="X5021" s="10" t="s">
        <v>396</v>
      </c>
      <c r="Z5021">
        <v>-23.442709300000001</v>
      </c>
      <c r="AA5021">
        <v>151.91516619999999</v>
      </c>
      <c r="AB5021" s="10" t="s">
        <v>207</v>
      </c>
      <c r="AE5021" s="10">
        <v>0</v>
      </c>
      <c r="AK5021" s="10" t="str">
        <f t="shared" si="255"/>
        <v>&gt;_Ophiactis__Heron_10114_FLMNH_165</v>
      </c>
      <c r="AL5021" s="10" t="str">
        <f t="shared" si="254"/>
        <v>&gt;Ophiactis__Heron__UF_10114</v>
      </c>
      <c r="AN5021" s="10" t="s">
        <v>397</v>
      </c>
      <c r="AP5021" s="13"/>
      <c r="AQ5021" s="13"/>
      <c r="AR5021" s="13"/>
    </row>
    <row r="5022" spans="1:51" ht="14.1" customHeight="1" x14ac:dyDescent="0.2">
      <c r="A5022" s="10">
        <v>4808</v>
      </c>
      <c r="B5022" s="10" t="s">
        <v>14913</v>
      </c>
      <c r="C5022" s="10" t="s">
        <v>363</v>
      </c>
      <c r="D5022" s="10" t="s">
        <v>15350</v>
      </c>
      <c r="E5022" s="10" t="s">
        <v>165</v>
      </c>
      <c r="F5022" s="10"/>
      <c r="I5022" s="10" t="s">
        <v>156</v>
      </c>
      <c r="L5022" s="10" t="s">
        <v>14867</v>
      </c>
      <c r="M5022" s="10" t="s">
        <v>14868</v>
      </c>
      <c r="N5022" s="10" t="s">
        <v>14907</v>
      </c>
      <c r="O5022" s="10" t="s">
        <v>15351</v>
      </c>
      <c r="P5022" s="10" t="s">
        <v>15352</v>
      </c>
      <c r="R5022" s="10" t="s">
        <v>4435</v>
      </c>
      <c r="Z5022" t="s">
        <v>60</v>
      </c>
      <c r="AA5022" t="s">
        <v>60</v>
      </c>
      <c r="AB5022" s="10" t="s">
        <v>53</v>
      </c>
      <c r="AD5022" s="10" t="s">
        <v>53</v>
      </c>
      <c r="AE5022" s="10">
        <v>631</v>
      </c>
      <c r="AF5022" s="10" t="s">
        <v>75</v>
      </c>
      <c r="AH5022" s="10" t="s">
        <v>15353</v>
      </c>
      <c r="AK5022" s="10" t="str">
        <f t="shared" si="255"/>
        <v>&gt;t_m_Ophiarachna_sp1__MGTU_0106_mol25</v>
      </c>
      <c r="AL5022" s="10" t="str">
        <f t="shared" si="254"/>
        <v>&gt;Ophiarachna_sp1___Reunion_MGTU_0106</v>
      </c>
      <c r="AM5022" s="10" t="s">
        <v>15354</v>
      </c>
    </row>
    <row r="5023" spans="1:51" ht="14.1" customHeight="1" x14ac:dyDescent="0.2">
      <c r="A5023" s="10">
        <v>4810</v>
      </c>
      <c r="B5023" s="10" t="s">
        <v>14913</v>
      </c>
      <c r="C5023" s="10" t="s">
        <v>65</v>
      </c>
      <c r="D5023" s="10" t="s">
        <v>15373</v>
      </c>
      <c r="E5023" s="10" t="s">
        <v>165</v>
      </c>
      <c r="F5023" s="10"/>
      <c r="I5023" s="10" t="s">
        <v>156</v>
      </c>
      <c r="L5023" s="10" t="s">
        <v>14867</v>
      </c>
      <c r="M5023" s="10" t="s">
        <v>14868</v>
      </c>
      <c r="N5023" s="10" t="s">
        <v>14907</v>
      </c>
      <c r="O5023" s="10" t="s">
        <v>15351</v>
      </c>
      <c r="P5023" s="10" t="s">
        <v>15352</v>
      </c>
      <c r="Z5023" t="s">
        <v>60</v>
      </c>
      <c r="AA5023" t="s">
        <v>60</v>
      </c>
      <c r="AB5023" s="10" t="s">
        <v>53</v>
      </c>
      <c r="AD5023" s="10" t="s">
        <v>53</v>
      </c>
      <c r="AE5023" s="10">
        <v>631</v>
      </c>
      <c r="AF5023" s="10" t="s">
        <v>75</v>
      </c>
      <c r="AH5023" s="10" t="s">
        <v>15374</v>
      </c>
      <c r="AK5023" s="10" t="str">
        <f t="shared" si="255"/>
        <v>&gt;t_m_Ophiarachna___MGTU_0108_mol25</v>
      </c>
      <c r="AL5023" s="10" t="str">
        <f t="shared" si="254"/>
        <v>&gt;Ophiarachna____Reunion_MGTU_0108</v>
      </c>
      <c r="AM5023" s="10" t="s">
        <v>15375</v>
      </c>
    </row>
    <row r="5024" spans="1:51" ht="14.1" customHeight="1" x14ac:dyDescent="0.2">
      <c r="A5024" s="10">
        <v>589</v>
      </c>
      <c r="B5024" s="10" t="s">
        <v>14866</v>
      </c>
      <c r="C5024" s="10" t="s">
        <v>114</v>
      </c>
      <c r="D5024" s="11">
        <v>8475</v>
      </c>
      <c r="E5024" s="10" t="s">
        <v>52</v>
      </c>
      <c r="F5024" s="10"/>
      <c r="G5024" s="11">
        <v>8475</v>
      </c>
      <c r="I5024" s="10" t="s">
        <v>53</v>
      </c>
      <c r="L5024" s="10" t="s">
        <v>14867</v>
      </c>
      <c r="M5024" s="23" t="s">
        <v>14868</v>
      </c>
      <c r="N5024" s="23" t="s">
        <v>14907</v>
      </c>
      <c r="O5024" s="23" t="s">
        <v>14908</v>
      </c>
      <c r="P5024" s="23" t="s">
        <v>14908</v>
      </c>
      <c r="Q5024" s="23"/>
      <c r="R5024" s="23" t="s">
        <v>15063</v>
      </c>
      <c r="W5024" s="10" t="s">
        <v>135</v>
      </c>
      <c r="X5024" s="10" t="s">
        <v>135</v>
      </c>
      <c r="Z5024">
        <v>-14.673999999999999</v>
      </c>
      <c r="AA5024">
        <v>145.45304999999999</v>
      </c>
      <c r="AB5024" s="10" t="s">
        <v>53</v>
      </c>
      <c r="AD5024" s="10" t="s">
        <v>53</v>
      </c>
      <c r="AE5024" s="16">
        <v>481</v>
      </c>
      <c r="AH5024" s="10" t="s">
        <v>15064</v>
      </c>
      <c r="AK5024" s="10" t="str">
        <f t="shared" si="255"/>
        <v>&gt;_Ophiarachnella_septemspinosa_Lizard_8475_FLMNH_035</v>
      </c>
      <c r="AL5024" s="10" t="str">
        <f t="shared" si="254"/>
        <v>&gt;Ophiarachnella_septemspinosa_Lizard__UF_8475</v>
      </c>
      <c r="AM5024" s="10" t="s">
        <v>15065</v>
      </c>
      <c r="AN5024" s="10" t="s">
        <v>139</v>
      </c>
      <c r="AP5024" s="13"/>
      <c r="AQ5024" s="13"/>
      <c r="AR5024" s="13"/>
      <c r="AY5024" s="10" t="s">
        <v>14907</v>
      </c>
    </row>
    <row r="5025" spans="1:51" ht="14.1" customHeight="1" x14ac:dyDescent="0.2">
      <c r="A5025" s="10">
        <v>648</v>
      </c>
      <c r="B5025" s="10" t="s">
        <v>14866</v>
      </c>
      <c r="C5025" s="10" t="s">
        <v>232</v>
      </c>
      <c r="D5025" s="11">
        <v>8539</v>
      </c>
      <c r="E5025" s="10" t="s">
        <v>52</v>
      </c>
      <c r="F5025" s="10"/>
      <c r="G5025" s="11">
        <v>8539</v>
      </c>
      <c r="I5025" s="10" t="s">
        <v>53</v>
      </c>
      <c r="L5025" s="10" t="s">
        <v>14867</v>
      </c>
      <c r="M5025" s="10" t="s">
        <v>14868</v>
      </c>
      <c r="N5025" s="10" t="s">
        <v>14907</v>
      </c>
      <c r="O5025" s="34" t="s">
        <v>14908</v>
      </c>
      <c r="P5025" s="34" t="s">
        <v>14908</v>
      </c>
      <c r="Q5025" s="34"/>
      <c r="R5025" s="34" t="s">
        <v>15238</v>
      </c>
      <c r="S5025" s="34"/>
      <c r="T5025" s="34"/>
      <c r="U5025" s="34"/>
      <c r="W5025" s="10" t="s">
        <v>135</v>
      </c>
      <c r="X5025" s="10" t="s">
        <v>135</v>
      </c>
      <c r="Z5025">
        <v>-14.673999999999999</v>
      </c>
      <c r="AA5025">
        <v>145.45304999999999</v>
      </c>
      <c r="AB5025" s="10" t="s">
        <v>53</v>
      </c>
      <c r="AD5025" s="10" t="s">
        <v>74</v>
      </c>
      <c r="AE5025" s="12">
        <v>655</v>
      </c>
      <c r="AF5025" s="10" t="s">
        <v>75</v>
      </c>
      <c r="AH5025" s="10" t="s">
        <v>15239</v>
      </c>
      <c r="AK5025" s="10" t="str">
        <f t="shared" si="255"/>
        <v>&gt;t_Ophiarachnella_infernalis_Lizard_8539_FLMNH_035</v>
      </c>
      <c r="AL5025" s="10" t="str">
        <f t="shared" si="254"/>
        <v>&gt;Ophiarachnella_infernalis_Lizard__UF_8539</v>
      </c>
      <c r="AM5025" s="10" t="s">
        <v>15240</v>
      </c>
      <c r="AN5025" s="10" t="s">
        <v>139</v>
      </c>
      <c r="AP5025" s="13"/>
      <c r="AQ5025" s="13"/>
    </row>
    <row r="5026" spans="1:51" ht="14.1" customHeight="1" x14ac:dyDescent="0.2">
      <c r="A5026" s="10">
        <v>581</v>
      </c>
      <c r="B5026" s="10" t="s">
        <v>14866</v>
      </c>
      <c r="C5026" s="10" t="s">
        <v>341</v>
      </c>
      <c r="D5026" s="11">
        <v>8427</v>
      </c>
      <c r="E5026" s="10" t="s">
        <v>52</v>
      </c>
      <c r="F5026" s="10"/>
      <c r="G5026" s="11">
        <v>8427</v>
      </c>
      <c r="I5026" s="10" t="s">
        <v>53</v>
      </c>
      <c r="L5026" s="10" t="s">
        <v>14867</v>
      </c>
      <c r="M5026" s="10" t="s">
        <v>14868</v>
      </c>
      <c r="N5026" s="10" t="s">
        <v>14907</v>
      </c>
      <c r="O5026" s="34" t="s">
        <v>14908</v>
      </c>
      <c r="P5026" s="34" t="s">
        <v>14908</v>
      </c>
      <c r="Q5026" s="34"/>
      <c r="R5026" s="34" t="s">
        <v>15238</v>
      </c>
      <c r="S5026" s="34"/>
      <c r="T5026" s="34"/>
      <c r="U5026" s="34"/>
      <c r="W5026" s="10" t="s">
        <v>135</v>
      </c>
      <c r="X5026" s="10" t="s">
        <v>135</v>
      </c>
      <c r="Z5026">
        <v>-14.673999999999999</v>
      </c>
      <c r="AA5026">
        <v>145.45304999999999</v>
      </c>
      <c r="AB5026" s="10" t="s">
        <v>53</v>
      </c>
      <c r="AD5026" s="10" t="s">
        <v>74</v>
      </c>
      <c r="AE5026" s="12">
        <v>655</v>
      </c>
      <c r="AF5026" s="10" t="s">
        <v>75</v>
      </c>
      <c r="AH5026" s="10" t="s">
        <v>15241</v>
      </c>
      <c r="AK5026" s="10" t="str">
        <f t="shared" si="255"/>
        <v>&gt;t_Ophiarachnella_infernalis_Lizard_8427_FLMNH_035</v>
      </c>
      <c r="AL5026" s="10" t="str">
        <f t="shared" si="254"/>
        <v>&gt;Ophiarachnella_infernalis_Lizard__UF_8427</v>
      </c>
      <c r="AM5026" s="10" t="s">
        <v>15242</v>
      </c>
      <c r="AN5026" s="10" t="s">
        <v>139</v>
      </c>
      <c r="AP5026" s="13"/>
      <c r="AQ5026" s="13"/>
    </row>
    <row r="5027" spans="1:51" ht="14.1" customHeight="1" x14ac:dyDescent="0.2">
      <c r="A5027" s="10">
        <v>3987</v>
      </c>
      <c r="B5027" s="10" t="s">
        <v>637</v>
      </c>
      <c r="C5027" s="10" t="s">
        <v>342</v>
      </c>
      <c r="D5027" s="10">
        <v>9970</v>
      </c>
      <c r="E5027" s="10" t="s">
        <v>52</v>
      </c>
      <c r="F5027" s="10"/>
      <c r="G5027" s="11">
        <v>9970</v>
      </c>
      <c r="I5027" s="10" t="s">
        <v>53</v>
      </c>
      <c r="L5027" s="10" t="s">
        <v>14867</v>
      </c>
      <c r="M5027" s="10" t="s">
        <v>14868</v>
      </c>
      <c r="N5027" s="10" t="s">
        <v>14907</v>
      </c>
      <c r="O5027" s="10" t="s">
        <v>14908</v>
      </c>
      <c r="P5027" s="10" t="s">
        <v>14908</v>
      </c>
      <c r="R5027" s="10" t="s">
        <v>14909</v>
      </c>
      <c r="W5027" s="10" t="s">
        <v>396</v>
      </c>
      <c r="X5027" s="10" t="s">
        <v>396</v>
      </c>
      <c r="Z5027">
        <v>-23.442709300000001</v>
      </c>
      <c r="AA5027">
        <v>151.91516619999999</v>
      </c>
      <c r="AB5027" s="10" t="s">
        <v>53</v>
      </c>
      <c r="AD5027" s="10" t="s">
        <v>53</v>
      </c>
      <c r="AE5027" s="15">
        <v>628</v>
      </c>
      <c r="AH5027" s="10" t="s">
        <v>15292</v>
      </c>
      <c r="AK5027" s="10" t="str">
        <f t="shared" si="255"/>
        <v>&gt;_Ophiarachnella_gorgonia_Heron_9970_FLMNH_171</v>
      </c>
      <c r="AL5027" s="10" t="str">
        <f t="shared" si="254"/>
        <v>&gt;Ophiarachnella_gorgonia_Heron__UF_9970</v>
      </c>
      <c r="AM5027" s="10" t="s">
        <v>15293</v>
      </c>
      <c r="AP5027" s="13"/>
      <c r="AQ5027" s="13"/>
      <c r="AR5027" s="13"/>
    </row>
    <row r="5028" spans="1:51" ht="14.1" customHeight="1" x14ac:dyDescent="0.2">
      <c r="A5028" s="10">
        <v>3861</v>
      </c>
      <c r="B5028" s="10" t="s">
        <v>444</v>
      </c>
      <c r="C5028" s="10" t="s">
        <v>154</v>
      </c>
      <c r="D5028" s="10">
        <v>9953</v>
      </c>
      <c r="E5028" s="10" t="s">
        <v>52</v>
      </c>
      <c r="F5028" s="10"/>
      <c r="G5028" s="11">
        <v>9953</v>
      </c>
      <c r="I5028" s="10" t="s">
        <v>53</v>
      </c>
      <c r="L5028" s="10" t="s">
        <v>14867</v>
      </c>
      <c r="M5028" s="10" t="s">
        <v>14868</v>
      </c>
      <c r="N5028" s="10" t="s">
        <v>14907</v>
      </c>
      <c r="O5028" s="10" t="s">
        <v>14908</v>
      </c>
      <c r="P5028" s="10" t="s">
        <v>14908</v>
      </c>
      <c r="R5028" s="10" t="s">
        <v>14909</v>
      </c>
      <c r="S5028" s="10" t="s">
        <v>219</v>
      </c>
      <c r="T5028" s="10"/>
      <c r="W5028" s="10" t="s">
        <v>396</v>
      </c>
      <c r="X5028" s="10" t="s">
        <v>396</v>
      </c>
      <c r="Z5028">
        <v>-23.442709300000001</v>
      </c>
      <c r="AA5028">
        <v>151.91516619999999</v>
      </c>
      <c r="AB5028" s="10" t="s">
        <v>61</v>
      </c>
      <c r="AC5028" s="10" t="s">
        <v>61</v>
      </c>
      <c r="AD5028" s="10" t="s">
        <v>74</v>
      </c>
      <c r="AE5028" s="12">
        <v>655</v>
      </c>
      <c r="AF5028" s="10" t="s">
        <v>75</v>
      </c>
      <c r="AH5028" s="10" t="s">
        <v>14910</v>
      </c>
      <c r="AK5028" s="10" t="str">
        <f t="shared" si="255"/>
        <v>&gt;t_Ophiarachnella_gorgonia~_Heron_9953_FLMNH_168</v>
      </c>
      <c r="AL5028" s="10" t="str">
        <f t="shared" si="254"/>
        <v>&gt;Ophiarachnella_gorgonia_Heron__UF_9953</v>
      </c>
      <c r="AM5028" s="10" t="s">
        <v>14911</v>
      </c>
      <c r="AN5028" s="10" t="s">
        <v>397</v>
      </c>
      <c r="AP5028" s="13"/>
      <c r="AQ5028" s="13"/>
    </row>
    <row r="5029" spans="1:51" ht="14.1" customHeight="1" x14ac:dyDescent="0.2">
      <c r="A5029" s="10">
        <v>4834</v>
      </c>
      <c r="B5029" s="10" t="s">
        <v>14913</v>
      </c>
      <c r="C5029" s="10" t="s">
        <v>211</v>
      </c>
      <c r="D5029" s="10" t="s">
        <v>15302</v>
      </c>
      <c r="E5029" s="10" t="s">
        <v>165</v>
      </c>
      <c r="F5029" s="10"/>
      <c r="I5029" s="10" t="s">
        <v>156</v>
      </c>
      <c r="L5029" s="10" t="s">
        <v>14867</v>
      </c>
      <c r="M5029" s="10" t="s">
        <v>14868</v>
      </c>
      <c r="N5029" s="10" t="s">
        <v>14907</v>
      </c>
      <c r="O5029" s="10" t="s">
        <v>15303</v>
      </c>
      <c r="P5029" s="10" t="s">
        <v>14908</v>
      </c>
      <c r="R5029" s="10" t="s">
        <v>14909</v>
      </c>
      <c r="Z5029" t="s">
        <v>60</v>
      </c>
      <c r="AA5029" t="s">
        <v>60</v>
      </c>
      <c r="AB5029" s="10" t="s">
        <v>53</v>
      </c>
      <c r="AD5029" s="10" t="s">
        <v>53</v>
      </c>
      <c r="AE5029" s="10">
        <v>631</v>
      </c>
      <c r="AH5029" s="10" t="s">
        <v>15304</v>
      </c>
      <c r="AK5029" s="10" t="str">
        <f t="shared" si="255"/>
        <v>&gt;_m_Ophiarachnella_gorgonia__MGTU_0132_mol25</v>
      </c>
      <c r="AL5029" s="10" t="str">
        <f t="shared" si="254"/>
        <v>&gt;Ophiarachnella_gorgonia___Reunion_MGTU_0132</v>
      </c>
      <c r="AM5029" s="10" t="s">
        <v>15305</v>
      </c>
    </row>
    <row r="5030" spans="1:51" ht="14.1" customHeight="1" x14ac:dyDescent="0.2">
      <c r="A5030" s="10">
        <v>4825</v>
      </c>
      <c r="B5030" s="10" t="s">
        <v>14913</v>
      </c>
      <c r="C5030" s="10" t="s">
        <v>154</v>
      </c>
      <c r="D5030" s="10" t="s">
        <v>15306</v>
      </c>
      <c r="E5030" s="10" t="s">
        <v>165</v>
      </c>
      <c r="F5030" s="10"/>
      <c r="I5030" s="10" t="s">
        <v>156</v>
      </c>
      <c r="L5030" s="10" t="s">
        <v>14867</v>
      </c>
      <c r="M5030" s="10" t="s">
        <v>14868</v>
      </c>
      <c r="N5030" s="10" t="s">
        <v>14907</v>
      </c>
      <c r="O5030" s="10" t="s">
        <v>15303</v>
      </c>
      <c r="P5030" s="10" t="s">
        <v>14908</v>
      </c>
      <c r="R5030" s="10" t="s">
        <v>14909</v>
      </c>
      <c r="Z5030" t="s">
        <v>60</v>
      </c>
      <c r="AA5030" t="s">
        <v>60</v>
      </c>
      <c r="AB5030" s="10" t="s">
        <v>53</v>
      </c>
      <c r="AD5030" s="10" t="s">
        <v>53</v>
      </c>
      <c r="AE5030" s="10">
        <v>631</v>
      </c>
      <c r="AH5030" s="10" t="s">
        <v>15304</v>
      </c>
      <c r="AK5030" s="10" t="str">
        <f t="shared" si="255"/>
        <v>&gt;_m_Ophiarachnella_gorgonia__MGTU_0123_mol25</v>
      </c>
      <c r="AL5030" s="10" t="str">
        <f t="shared" si="254"/>
        <v>&gt;Ophiarachnella_gorgonia___Reunion_MGTU_0123</v>
      </c>
      <c r="AM5030" s="10" t="s">
        <v>15307</v>
      </c>
    </row>
    <row r="5031" spans="1:51" ht="14.1" customHeight="1" x14ac:dyDescent="0.2">
      <c r="A5031" s="10">
        <v>4874</v>
      </c>
      <c r="B5031" s="10" t="s">
        <v>14913</v>
      </c>
      <c r="C5031" s="10" t="s">
        <v>377</v>
      </c>
      <c r="D5031" s="10">
        <v>9309</v>
      </c>
      <c r="E5031" s="10" t="s">
        <v>155</v>
      </c>
      <c r="F5031" s="10"/>
      <c r="G5031" s="11">
        <v>9309</v>
      </c>
      <c r="I5031" s="10" t="s">
        <v>156</v>
      </c>
      <c r="L5031" s="10" t="s">
        <v>14867</v>
      </c>
      <c r="M5031" s="10" t="s">
        <v>14868</v>
      </c>
      <c r="N5031" s="10" t="s">
        <v>14907</v>
      </c>
      <c r="O5031" s="10" t="s">
        <v>15308</v>
      </c>
      <c r="P5031" s="10" t="s">
        <v>14908</v>
      </c>
      <c r="R5031" s="10" t="s">
        <v>14909</v>
      </c>
      <c r="W5031" s="10" t="s">
        <v>159</v>
      </c>
      <c r="X5031" s="10" t="s">
        <v>159</v>
      </c>
      <c r="Z5031" t="s">
        <v>60</v>
      </c>
      <c r="AA5031" t="s">
        <v>60</v>
      </c>
      <c r="AB5031" s="10" t="s">
        <v>53</v>
      </c>
      <c r="AD5031" s="10" t="s">
        <v>53</v>
      </c>
      <c r="AE5031" s="10">
        <v>631</v>
      </c>
      <c r="AF5031" s="10" t="s">
        <v>75</v>
      </c>
      <c r="AH5031" s="10" t="s">
        <v>15304</v>
      </c>
      <c r="AJ5031" s="16" t="s">
        <v>160</v>
      </c>
      <c r="AK5031" s="10" t="str">
        <f t="shared" si="255"/>
        <v>&gt;t_m_X_Ophiarachnella_gorgonia_MEPA_9309_mol25</v>
      </c>
      <c r="AL5031" s="10" t="str">
        <f t="shared" si="254"/>
        <v>&gt;Ophiarachnella_gorgonia_MEPA__Reunion; UF # tissue only_9309</v>
      </c>
      <c r="AM5031" s="10" t="s">
        <v>15309</v>
      </c>
      <c r="AP5031" s="13" t="s">
        <v>14867</v>
      </c>
      <c r="AR5031" s="13"/>
      <c r="AY5031" s="10" t="s">
        <v>14867</v>
      </c>
    </row>
    <row r="5032" spans="1:51" ht="14.1" customHeight="1" x14ac:dyDescent="0.2">
      <c r="A5032" s="10">
        <v>4809</v>
      </c>
      <c r="B5032" s="10" t="s">
        <v>14913</v>
      </c>
      <c r="C5032" s="10" t="s">
        <v>280</v>
      </c>
      <c r="D5032" s="10" t="s">
        <v>15312</v>
      </c>
      <c r="E5032" s="10" t="s">
        <v>165</v>
      </c>
      <c r="F5032" s="10"/>
      <c r="I5032" s="10" t="s">
        <v>156</v>
      </c>
      <c r="L5032" s="10" t="s">
        <v>14867</v>
      </c>
      <c r="M5032" s="10" t="s">
        <v>14868</v>
      </c>
      <c r="N5032" s="10" t="s">
        <v>14907</v>
      </c>
      <c r="O5032" s="10" t="s">
        <v>15303</v>
      </c>
      <c r="P5032" s="10" t="s">
        <v>14908</v>
      </c>
      <c r="R5032" s="10" t="s">
        <v>14909</v>
      </c>
      <c r="Z5032" t="s">
        <v>60</v>
      </c>
      <c r="AA5032" t="s">
        <v>60</v>
      </c>
      <c r="AB5032" s="10" t="s">
        <v>53</v>
      </c>
      <c r="AD5032" s="10" t="s">
        <v>53</v>
      </c>
      <c r="AE5032" s="10">
        <v>631</v>
      </c>
      <c r="AH5032" s="10" t="s">
        <v>15304</v>
      </c>
      <c r="AK5032" s="10" t="str">
        <f t="shared" si="255"/>
        <v>&gt;_m_Ophiarachnella_gorgonia__MGTU_0107_mol25</v>
      </c>
      <c r="AL5032" s="10" t="str">
        <f t="shared" si="254"/>
        <v>&gt;Ophiarachnella_gorgonia___Reunion_MGTU_0107</v>
      </c>
      <c r="AM5032" s="10" t="s">
        <v>15313</v>
      </c>
    </row>
    <row r="5033" spans="1:51" ht="14.1" customHeight="1" x14ac:dyDescent="0.2">
      <c r="A5033" s="10">
        <v>1751</v>
      </c>
      <c r="B5033" s="10" t="s">
        <v>381</v>
      </c>
      <c r="C5033" s="10" t="s">
        <v>289</v>
      </c>
      <c r="D5033" s="11">
        <v>8915</v>
      </c>
      <c r="E5033" s="10" t="s">
        <v>52</v>
      </c>
      <c r="F5033" s="10"/>
      <c r="G5033" s="11">
        <v>8915</v>
      </c>
      <c r="I5033" s="10" t="s">
        <v>53</v>
      </c>
      <c r="L5033" s="10" t="s">
        <v>14867</v>
      </c>
      <c r="M5033" s="10" t="s">
        <v>14868</v>
      </c>
      <c r="N5033" s="10" t="s">
        <v>14907</v>
      </c>
      <c r="O5033" s="10" t="s">
        <v>14908</v>
      </c>
      <c r="P5033" s="10" t="s">
        <v>14908</v>
      </c>
      <c r="R5033" s="10" t="s">
        <v>14909</v>
      </c>
      <c r="W5033" s="10" t="s">
        <v>1864</v>
      </c>
      <c r="X5033" s="10" t="s">
        <v>1864</v>
      </c>
      <c r="Z5033" t="s">
        <v>60</v>
      </c>
      <c r="AA5033" t="s">
        <v>60</v>
      </c>
      <c r="AB5033" s="10" t="s">
        <v>61</v>
      </c>
      <c r="AC5033" s="10" t="s">
        <v>61</v>
      </c>
      <c r="AE5033" s="12">
        <v>655</v>
      </c>
      <c r="AH5033" s="10" t="s">
        <v>14917</v>
      </c>
      <c r="AK5033" s="10" t="str">
        <f t="shared" si="255"/>
        <v>&gt;_Ophiarachnella_gorgonia_Tanzania_8915_FLMNH_084</v>
      </c>
      <c r="AL5033" s="10" t="str">
        <f t="shared" si="254"/>
        <v>&gt;Ophiarachnella_gorgonia_Tanzania__UF_8915</v>
      </c>
      <c r="AM5033" s="10" t="s">
        <v>14919</v>
      </c>
      <c r="AP5033" s="13"/>
      <c r="AQ5033" s="13"/>
      <c r="AR5033" s="13"/>
    </row>
    <row r="5034" spans="1:51" ht="14.1" customHeight="1" x14ac:dyDescent="0.2">
      <c r="A5034" s="10">
        <v>600</v>
      </c>
      <c r="B5034" s="10" t="s">
        <v>14866</v>
      </c>
      <c r="C5034" s="10" t="s">
        <v>315</v>
      </c>
      <c r="D5034" s="11">
        <v>8379</v>
      </c>
      <c r="E5034" s="10" t="s">
        <v>52</v>
      </c>
      <c r="F5034" s="10"/>
      <c r="G5034" s="11">
        <v>8379</v>
      </c>
      <c r="I5034" s="10" t="s">
        <v>53</v>
      </c>
      <c r="L5034" s="10" t="s">
        <v>14867</v>
      </c>
      <c r="M5034" s="23" t="s">
        <v>14868</v>
      </c>
      <c r="N5034" s="23" t="s">
        <v>14907</v>
      </c>
      <c r="O5034" s="23" t="s">
        <v>14908</v>
      </c>
      <c r="P5034" s="23" t="s">
        <v>14908</v>
      </c>
      <c r="Q5034" s="23"/>
      <c r="R5034" s="23" t="s">
        <v>14909</v>
      </c>
      <c r="W5034" s="10" t="s">
        <v>135</v>
      </c>
      <c r="X5034" s="10" t="s">
        <v>135</v>
      </c>
      <c r="Z5034">
        <v>-14.673999999999999</v>
      </c>
      <c r="AA5034">
        <v>145.45304999999999</v>
      </c>
      <c r="AB5034" s="10" t="s">
        <v>53</v>
      </c>
      <c r="AD5034" s="10" t="s">
        <v>74</v>
      </c>
      <c r="AE5034" s="12">
        <v>655</v>
      </c>
      <c r="AF5034" s="10" t="s">
        <v>75</v>
      </c>
      <c r="AH5034" s="10" t="s">
        <v>15552</v>
      </c>
      <c r="AK5034" s="10" t="str">
        <f t="shared" si="255"/>
        <v>&gt;t_Ophiarachnella_gorgonia_Lizard_8379_FLMNH_035</v>
      </c>
      <c r="AL5034" s="10" t="str">
        <f t="shared" si="254"/>
        <v>&gt;Ophiarachnella_gorgonia_Lizard__UF_8379</v>
      </c>
      <c r="AM5034" s="10" t="s">
        <v>15553</v>
      </c>
      <c r="AN5034" s="10" t="s">
        <v>139</v>
      </c>
      <c r="AP5034" s="13"/>
      <c r="AQ5034" s="13"/>
      <c r="AR5034" s="13"/>
      <c r="AY5034" s="10" t="s">
        <v>14867</v>
      </c>
    </row>
    <row r="5035" spans="1:51" ht="14.1" customHeight="1" x14ac:dyDescent="0.2">
      <c r="A5035" s="10">
        <v>4807</v>
      </c>
      <c r="B5035" s="10" t="s">
        <v>14913</v>
      </c>
      <c r="C5035" s="10" t="s">
        <v>346</v>
      </c>
      <c r="D5035" s="10" t="s">
        <v>15569</v>
      </c>
      <c r="E5035" s="10" t="s">
        <v>165</v>
      </c>
      <c r="F5035" s="10"/>
      <c r="I5035" s="10" t="s">
        <v>156</v>
      </c>
      <c r="L5035" s="10" t="s">
        <v>14867</v>
      </c>
      <c r="M5035" s="10" t="s">
        <v>14868</v>
      </c>
      <c r="N5035" s="10" t="s">
        <v>14907</v>
      </c>
      <c r="O5035" s="10" t="s">
        <v>15303</v>
      </c>
      <c r="P5035" s="10" t="s">
        <v>14908</v>
      </c>
      <c r="R5035" s="10" t="s">
        <v>15063</v>
      </c>
      <c r="Z5035" t="s">
        <v>60</v>
      </c>
      <c r="AA5035" t="s">
        <v>60</v>
      </c>
      <c r="AB5035" s="10" t="s">
        <v>53</v>
      </c>
      <c r="AC5035" s="10" t="s">
        <v>61</v>
      </c>
      <c r="AD5035" s="10" t="s">
        <v>53</v>
      </c>
      <c r="AE5035" s="10">
        <v>631</v>
      </c>
      <c r="AH5035" s="10" t="s">
        <v>15064</v>
      </c>
      <c r="AK5035" s="10" t="str">
        <f t="shared" si="255"/>
        <v>&gt;_m_Ophiarachnella_septemspinosa__MGTU_0105_mol25</v>
      </c>
      <c r="AL5035" s="10" t="str">
        <f t="shared" si="254"/>
        <v>&gt;Ophiarachnella_septemspinosa___Reunion_MGTU_0105</v>
      </c>
      <c r="AM5035" s="10" t="s">
        <v>15570</v>
      </c>
    </row>
    <row r="5036" spans="1:51" ht="14.1" customHeight="1" x14ac:dyDescent="0.2">
      <c r="A5036" s="10">
        <v>672</v>
      </c>
      <c r="B5036" s="10" t="s">
        <v>14866</v>
      </c>
      <c r="C5036" s="10" t="s">
        <v>201</v>
      </c>
      <c r="D5036" s="11">
        <v>8114</v>
      </c>
      <c r="E5036" s="10" t="s">
        <v>52</v>
      </c>
      <c r="F5036" s="10"/>
      <c r="G5036" s="11">
        <v>8114</v>
      </c>
      <c r="I5036" s="10" t="s">
        <v>53</v>
      </c>
      <c r="L5036" s="10" t="s">
        <v>14867</v>
      </c>
      <c r="M5036" s="10" t="s">
        <v>14868</v>
      </c>
      <c r="N5036" s="10" t="s">
        <v>14907</v>
      </c>
      <c r="O5036" s="34" t="s">
        <v>14908</v>
      </c>
      <c r="P5036" s="34" t="s">
        <v>14908</v>
      </c>
      <c r="Q5036" s="34"/>
      <c r="R5036" s="34" t="s">
        <v>14909</v>
      </c>
      <c r="W5036" s="10" t="s">
        <v>135</v>
      </c>
      <c r="X5036" s="10" t="s">
        <v>135</v>
      </c>
      <c r="Z5036">
        <v>-14.673999999999999</v>
      </c>
      <c r="AA5036">
        <v>145.45304999999999</v>
      </c>
      <c r="AB5036" s="10" t="s">
        <v>53</v>
      </c>
      <c r="AD5036" s="10" t="s">
        <v>53</v>
      </c>
      <c r="AE5036" s="12">
        <v>655</v>
      </c>
      <c r="AH5036" s="10" t="s">
        <v>15292</v>
      </c>
      <c r="AK5036" s="10" t="str">
        <f t="shared" si="255"/>
        <v>&gt;_Ophiarachnella_gorgonia_Lizard_8114_FLMNH_035</v>
      </c>
      <c r="AL5036" s="10" t="str">
        <f t="shared" si="254"/>
        <v>&gt;Ophiarachnella_gorgonia_Lizard__UF_8114</v>
      </c>
      <c r="AM5036" s="10" t="s">
        <v>15619</v>
      </c>
      <c r="AN5036" s="10" t="s">
        <v>139</v>
      </c>
      <c r="AP5036" s="13"/>
      <c r="AQ5036" s="13"/>
      <c r="AR5036" s="13"/>
    </row>
    <row r="5037" spans="1:51" ht="14.1" customHeight="1" x14ac:dyDescent="0.2">
      <c r="A5037" s="10">
        <v>633</v>
      </c>
      <c r="B5037" s="10" t="s">
        <v>14866</v>
      </c>
      <c r="C5037" s="10" t="s">
        <v>51</v>
      </c>
      <c r="D5037" s="11">
        <v>8282</v>
      </c>
      <c r="E5037" s="10" t="s">
        <v>52</v>
      </c>
      <c r="F5037" s="10"/>
      <c r="G5037" s="11">
        <v>8282</v>
      </c>
      <c r="I5037" s="10" t="s">
        <v>53</v>
      </c>
      <c r="L5037" s="10" t="s">
        <v>14867</v>
      </c>
      <c r="M5037" s="10" t="s">
        <v>14868</v>
      </c>
      <c r="N5037" s="10" t="s">
        <v>14907</v>
      </c>
      <c r="O5037" s="10" t="s">
        <v>14908</v>
      </c>
      <c r="P5037" s="10" t="s">
        <v>14908</v>
      </c>
      <c r="R5037" s="10" t="s">
        <v>14909</v>
      </c>
      <c r="W5037" s="10" t="s">
        <v>135</v>
      </c>
      <c r="X5037" s="10" t="s">
        <v>135</v>
      </c>
      <c r="Z5037">
        <v>-14.673999999999999</v>
      </c>
      <c r="AA5037">
        <v>145.45304999999999</v>
      </c>
      <c r="AB5037" s="10" t="s">
        <v>53</v>
      </c>
      <c r="AD5037" s="10" t="s">
        <v>53</v>
      </c>
      <c r="AE5037" s="12">
        <v>655</v>
      </c>
      <c r="AH5037" s="10" t="s">
        <v>15292</v>
      </c>
      <c r="AK5037" s="10" t="str">
        <f t="shared" si="255"/>
        <v>&gt;_Ophiarachnella_gorgonia_Lizard_8282_FLMNH_035</v>
      </c>
      <c r="AL5037" s="10" t="str">
        <f t="shared" si="254"/>
        <v>&gt;Ophiarachnella_gorgonia_Lizard__UF_8282</v>
      </c>
      <c r="AM5037" s="10" t="s">
        <v>15619</v>
      </c>
      <c r="AN5037" s="10" t="s">
        <v>139</v>
      </c>
      <c r="AP5037" s="13"/>
      <c r="AQ5037" s="13"/>
      <c r="AR5037" s="13"/>
    </row>
    <row r="5038" spans="1:51" ht="14.1" customHeight="1" x14ac:dyDescent="0.2">
      <c r="A5038" s="10">
        <v>666</v>
      </c>
      <c r="B5038" s="10" t="s">
        <v>14866</v>
      </c>
      <c r="C5038" s="10" t="s">
        <v>456</v>
      </c>
      <c r="D5038" s="11">
        <v>8100</v>
      </c>
      <c r="E5038" s="10" t="s">
        <v>52</v>
      </c>
      <c r="F5038" s="10"/>
      <c r="G5038" s="11">
        <v>8100</v>
      </c>
      <c r="I5038" s="10" t="s">
        <v>53</v>
      </c>
      <c r="L5038" s="10" t="s">
        <v>14867</v>
      </c>
      <c r="M5038" s="10" t="s">
        <v>14868</v>
      </c>
      <c r="N5038" s="10" t="s">
        <v>14907</v>
      </c>
      <c r="O5038" s="10" t="s">
        <v>14908</v>
      </c>
      <c r="P5038" s="10" t="s">
        <v>14908</v>
      </c>
      <c r="R5038" s="10" t="s">
        <v>14909</v>
      </c>
      <c r="W5038" s="10" t="s">
        <v>135</v>
      </c>
      <c r="X5038" s="10" t="s">
        <v>135</v>
      </c>
      <c r="Z5038">
        <v>-14.673999999999999</v>
      </c>
      <c r="AA5038">
        <v>145.45304999999999</v>
      </c>
      <c r="AB5038" s="10" t="s">
        <v>53</v>
      </c>
      <c r="AD5038" s="10" t="s">
        <v>53</v>
      </c>
      <c r="AE5038" s="12">
        <v>655</v>
      </c>
      <c r="AH5038" s="10" t="s">
        <v>15292</v>
      </c>
      <c r="AK5038" s="10" t="str">
        <f t="shared" si="255"/>
        <v>&gt;_Ophiarachnella_gorgonia_Lizard_8100_FLMNH_035</v>
      </c>
      <c r="AL5038" s="10" t="str">
        <f t="shared" si="254"/>
        <v>&gt;Ophiarachnella_gorgonia_Lizard__UF_8100</v>
      </c>
      <c r="AM5038" s="10" t="s">
        <v>15620</v>
      </c>
      <c r="AN5038" s="10" t="s">
        <v>139</v>
      </c>
      <c r="AP5038" s="13"/>
      <c r="AQ5038" s="13"/>
      <c r="AR5038" s="13"/>
    </row>
    <row r="5039" spans="1:51" ht="14.1" customHeight="1" x14ac:dyDescent="0.2">
      <c r="A5039" s="10">
        <v>615</v>
      </c>
      <c r="B5039" s="10" t="s">
        <v>14866</v>
      </c>
      <c r="C5039" s="10" t="s">
        <v>296</v>
      </c>
      <c r="D5039" s="11">
        <v>8119</v>
      </c>
      <c r="E5039" s="10" t="s">
        <v>52</v>
      </c>
      <c r="F5039" s="10"/>
      <c r="G5039" s="11">
        <v>8119</v>
      </c>
      <c r="I5039" s="10" t="s">
        <v>53</v>
      </c>
      <c r="L5039" s="10" t="s">
        <v>14867</v>
      </c>
      <c r="M5039" s="10" t="s">
        <v>14868</v>
      </c>
      <c r="N5039" s="10" t="s">
        <v>14907</v>
      </c>
      <c r="O5039" s="10" t="s">
        <v>14908</v>
      </c>
      <c r="P5039" s="10" t="s">
        <v>14908</v>
      </c>
      <c r="R5039" s="10" t="s">
        <v>14909</v>
      </c>
      <c r="W5039" s="10" t="s">
        <v>135</v>
      </c>
      <c r="X5039" s="10" t="s">
        <v>135</v>
      </c>
      <c r="Z5039">
        <v>-14.673999999999999</v>
      </c>
      <c r="AA5039">
        <v>145.45304999999999</v>
      </c>
      <c r="AB5039" s="10" t="s">
        <v>53</v>
      </c>
      <c r="AD5039" s="10" t="s">
        <v>53</v>
      </c>
      <c r="AE5039" s="12">
        <v>655</v>
      </c>
      <c r="AH5039" s="10" t="s">
        <v>15292</v>
      </c>
      <c r="AK5039" s="10" t="str">
        <f t="shared" si="255"/>
        <v>&gt;_Ophiarachnella_gorgonia_Lizard_8119_FLMNH_035</v>
      </c>
      <c r="AL5039" s="10" t="str">
        <f t="shared" si="254"/>
        <v>&gt;Ophiarachnella_gorgonia_Lizard__UF_8119</v>
      </c>
      <c r="AM5039" s="10" t="s">
        <v>15621</v>
      </c>
      <c r="AN5039" s="10" t="s">
        <v>139</v>
      </c>
      <c r="AP5039" s="13"/>
      <c r="AQ5039" s="13"/>
      <c r="AR5039" s="13"/>
    </row>
    <row r="5040" spans="1:51" ht="14.1" customHeight="1" x14ac:dyDescent="0.2">
      <c r="A5040" s="10">
        <v>659</v>
      </c>
      <c r="B5040" s="10" t="s">
        <v>14866</v>
      </c>
      <c r="C5040" s="10" t="s">
        <v>443</v>
      </c>
      <c r="D5040" s="10" t="s">
        <v>15622</v>
      </c>
      <c r="E5040" s="10" t="s">
        <v>52</v>
      </c>
      <c r="F5040" s="10"/>
      <c r="G5040" s="11">
        <v>8361</v>
      </c>
      <c r="I5040" s="10" t="s">
        <v>53</v>
      </c>
      <c r="L5040" s="10" t="s">
        <v>14867</v>
      </c>
      <c r="M5040" s="10" t="s">
        <v>14868</v>
      </c>
      <c r="N5040" s="10" t="s">
        <v>14907</v>
      </c>
      <c r="O5040" s="10" t="s">
        <v>14908</v>
      </c>
      <c r="P5040" s="10" t="s">
        <v>14908</v>
      </c>
      <c r="R5040" s="10" t="s">
        <v>14909</v>
      </c>
      <c r="W5040" s="10" t="s">
        <v>135</v>
      </c>
      <c r="X5040" s="10" t="s">
        <v>135</v>
      </c>
      <c r="Z5040">
        <v>-14.673999999999999</v>
      </c>
      <c r="AA5040">
        <v>145.45304999999999</v>
      </c>
      <c r="AB5040" s="10" t="s">
        <v>53</v>
      </c>
      <c r="AD5040" s="10" t="s">
        <v>53</v>
      </c>
      <c r="AE5040" s="12">
        <v>655</v>
      </c>
      <c r="AF5040" s="10" t="s">
        <v>75</v>
      </c>
      <c r="AH5040" s="10" t="s">
        <v>15292</v>
      </c>
      <c r="AK5040" s="10" t="str">
        <f t="shared" si="255"/>
        <v>&gt;t_Ophiarachnella_gorgonia_Lizard_8361_1_FLMNH_035</v>
      </c>
      <c r="AL5040" s="10" t="str">
        <f t="shared" si="254"/>
        <v>&gt;Ophiarachnella_gorgonia_Lizard__UF_8361_1</v>
      </c>
      <c r="AM5040" s="10" t="s">
        <v>15623</v>
      </c>
      <c r="AN5040" s="10" t="s">
        <v>139</v>
      </c>
      <c r="AP5040" s="13"/>
      <c r="AQ5040" s="13"/>
      <c r="AR5040" s="13"/>
    </row>
    <row r="5041" spans="1:51" ht="14.1" customHeight="1" x14ac:dyDescent="0.2">
      <c r="A5041" s="10">
        <v>584</v>
      </c>
      <c r="B5041" s="10" t="s">
        <v>14866</v>
      </c>
      <c r="C5041" s="10" t="s">
        <v>178</v>
      </c>
      <c r="D5041" s="11">
        <v>8123</v>
      </c>
      <c r="E5041" s="10" t="s">
        <v>52</v>
      </c>
      <c r="F5041" s="10"/>
      <c r="G5041" s="11">
        <v>8123</v>
      </c>
      <c r="I5041" s="10" t="s">
        <v>53</v>
      </c>
      <c r="L5041" s="10" t="s">
        <v>14867</v>
      </c>
      <c r="M5041" s="10" t="s">
        <v>14868</v>
      </c>
      <c r="N5041" s="10" t="s">
        <v>14907</v>
      </c>
      <c r="O5041" s="34" t="s">
        <v>14908</v>
      </c>
      <c r="P5041" s="34" t="s">
        <v>14908</v>
      </c>
      <c r="Q5041" s="34"/>
      <c r="R5041" s="34" t="s">
        <v>14909</v>
      </c>
      <c r="W5041" s="10" t="s">
        <v>135</v>
      </c>
      <c r="X5041" s="10" t="s">
        <v>135</v>
      </c>
      <c r="Z5041">
        <v>-14.673999999999999</v>
      </c>
      <c r="AA5041">
        <v>145.45304999999999</v>
      </c>
      <c r="AB5041" s="10" t="s">
        <v>53</v>
      </c>
      <c r="AD5041" s="10" t="s">
        <v>53</v>
      </c>
      <c r="AE5041" s="12">
        <v>655</v>
      </c>
      <c r="AH5041" s="10" t="s">
        <v>15292</v>
      </c>
      <c r="AK5041" s="10" t="str">
        <f t="shared" si="255"/>
        <v>&gt;_Ophiarachnella_gorgonia_Lizard_8123_FLMNH_035</v>
      </c>
      <c r="AL5041" s="10" t="str">
        <f t="shared" si="254"/>
        <v>&gt;Ophiarachnella_gorgonia_Lizard__UF_8123</v>
      </c>
      <c r="AM5041" s="10" t="s">
        <v>15624</v>
      </c>
      <c r="AN5041" s="10" t="s">
        <v>139</v>
      </c>
      <c r="AP5041" s="13"/>
      <c r="AQ5041" s="13"/>
      <c r="AR5041" s="13"/>
    </row>
    <row r="5042" spans="1:51" ht="14.1" customHeight="1" x14ac:dyDescent="0.2">
      <c r="A5042" s="10">
        <v>645</v>
      </c>
      <c r="B5042" s="10" t="s">
        <v>14866</v>
      </c>
      <c r="C5042" s="10" t="s">
        <v>92</v>
      </c>
      <c r="D5042" s="11">
        <v>8110</v>
      </c>
      <c r="E5042" s="10" t="s">
        <v>52</v>
      </c>
      <c r="F5042" s="10"/>
      <c r="G5042" s="11">
        <v>8110</v>
      </c>
      <c r="I5042" s="10" t="s">
        <v>53</v>
      </c>
      <c r="L5042" s="10" t="s">
        <v>14867</v>
      </c>
      <c r="M5042" s="10" t="s">
        <v>14868</v>
      </c>
      <c r="N5042" s="10" t="s">
        <v>14907</v>
      </c>
      <c r="O5042" s="10" t="s">
        <v>14908</v>
      </c>
      <c r="P5042" s="10" t="s">
        <v>14908</v>
      </c>
      <c r="R5042" s="10" t="s">
        <v>14909</v>
      </c>
      <c r="W5042" s="10" t="s">
        <v>135</v>
      </c>
      <c r="X5042" s="10" t="s">
        <v>135</v>
      </c>
      <c r="Z5042">
        <v>-14.673999999999999</v>
      </c>
      <c r="AA5042">
        <v>145.45304999999999</v>
      </c>
      <c r="AB5042" s="10" t="s">
        <v>53</v>
      </c>
      <c r="AD5042" s="10" t="s">
        <v>53</v>
      </c>
      <c r="AE5042" s="12">
        <v>655</v>
      </c>
      <c r="AH5042" s="10" t="s">
        <v>15292</v>
      </c>
      <c r="AK5042" s="10" t="str">
        <f t="shared" si="255"/>
        <v>&gt;_Ophiarachnella_gorgonia_Lizard_8110_FLMNH_035</v>
      </c>
      <c r="AL5042" s="10" t="str">
        <f t="shared" si="254"/>
        <v>&gt;Ophiarachnella_gorgonia_Lizard__UF_8110</v>
      </c>
      <c r="AM5042" s="10" t="s">
        <v>15625</v>
      </c>
      <c r="AN5042" s="10" t="s">
        <v>139</v>
      </c>
      <c r="AP5042" s="13"/>
      <c r="AQ5042" s="13"/>
      <c r="AR5042" s="13"/>
    </row>
    <row r="5043" spans="1:51" ht="14.1" customHeight="1" x14ac:dyDescent="0.2">
      <c r="A5043" s="10">
        <v>948</v>
      </c>
      <c r="B5043" s="10" t="s">
        <v>435</v>
      </c>
      <c r="C5043" s="10" t="s">
        <v>353</v>
      </c>
      <c r="D5043" s="11">
        <v>8664</v>
      </c>
      <c r="E5043" s="10" t="s">
        <v>52</v>
      </c>
      <c r="F5043" s="10"/>
      <c r="G5043" s="11">
        <v>8664</v>
      </c>
      <c r="I5043" s="10" t="s">
        <v>53</v>
      </c>
      <c r="L5043" s="10" t="s">
        <v>14867</v>
      </c>
      <c r="M5043" s="10" t="s">
        <v>14868</v>
      </c>
      <c r="N5043" s="10" t="s">
        <v>14907</v>
      </c>
      <c r="O5043" s="10" t="s">
        <v>14908</v>
      </c>
      <c r="P5043" s="10" t="s">
        <v>14908</v>
      </c>
      <c r="R5043" s="10" t="s">
        <v>14909</v>
      </c>
      <c r="W5043" s="10" t="s">
        <v>436</v>
      </c>
      <c r="X5043" s="10" t="s">
        <v>436</v>
      </c>
      <c r="Z5043" t="s">
        <v>60</v>
      </c>
      <c r="AA5043" t="s">
        <v>60</v>
      </c>
      <c r="AB5043" s="10" t="s">
        <v>53</v>
      </c>
      <c r="AD5043" s="10" t="s">
        <v>53</v>
      </c>
      <c r="AE5043" s="12">
        <v>655</v>
      </c>
      <c r="AH5043" s="10" t="s">
        <v>15292</v>
      </c>
      <c r="AK5043" s="10" t="str">
        <f t="shared" si="255"/>
        <v>&gt;_Ophiarachnella_gorgonia_NewCaledonia_8664_FLMNH_038</v>
      </c>
      <c r="AL5043" s="10" t="str">
        <f t="shared" si="254"/>
        <v>&gt;Ophiarachnella_gorgonia_NewCaledonia__UF_8664</v>
      </c>
      <c r="AM5043" s="10" t="s">
        <v>15626</v>
      </c>
      <c r="AP5043" s="13"/>
      <c r="AQ5043" s="13"/>
      <c r="AR5043" s="13"/>
    </row>
    <row r="5044" spans="1:51" ht="14.1" customHeight="1" x14ac:dyDescent="0.2">
      <c r="A5044" s="10">
        <v>3098</v>
      </c>
      <c r="B5044" s="10" t="s">
        <v>1502</v>
      </c>
      <c r="C5044" s="10" t="s">
        <v>394</v>
      </c>
      <c r="D5044" s="11">
        <v>4655</v>
      </c>
      <c r="E5044" s="10" t="s">
        <v>52</v>
      </c>
      <c r="F5044" s="10"/>
      <c r="G5044" s="11">
        <v>4655</v>
      </c>
      <c r="I5044" s="10" t="s">
        <v>53</v>
      </c>
      <c r="L5044" s="10" t="s">
        <v>14867</v>
      </c>
      <c r="M5044" s="10" t="s">
        <v>14868</v>
      </c>
      <c r="N5044" s="10" t="s">
        <v>14907</v>
      </c>
      <c r="O5044" s="10" t="s">
        <v>14908</v>
      </c>
      <c r="P5044" s="10" t="s">
        <v>14908</v>
      </c>
      <c r="R5044" s="10" t="s">
        <v>14909</v>
      </c>
      <c r="W5044" s="10" t="s">
        <v>279</v>
      </c>
      <c r="X5044" s="10" t="s">
        <v>279</v>
      </c>
      <c r="Z5044">
        <v>0</v>
      </c>
      <c r="AA5044">
        <v>125</v>
      </c>
      <c r="AB5044" s="10" t="s">
        <v>53</v>
      </c>
      <c r="AD5044" s="10" t="s">
        <v>53</v>
      </c>
      <c r="AE5044" s="12">
        <v>655</v>
      </c>
      <c r="AH5044" s="10" t="s">
        <v>15628</v>
      </c>
      <c r="AK5044" s="10" t="str">
        <f t="shared" si="255"/>
        <v>&gt;_Ophiarachnella_gorgonia_Indonesia_4655_FLMNH_120</v>
      </c>
      <c r="AL5044" s="10" t="str">
        <f t="shared" si="254"/>
        <v>&gt;Ophiarachnella_gorgonia_Indonesia__UF_4655</v>
      </c>
      <c r="AM5044" s="10" t="s">
        <v>15629</v>
      </c>
      <c r="AP5044" s="13"/>
      <c r="AQ5044" s="13"/>
      <c r="AR5044" s="13"/>
    </row>
    <row r="5045" spans="1:51" ht="14.1" customHeight="1" x14ac:dyDescent="0.2">
      <c r="A5045" s="10">
        <v>2190</v>
      </c>
      <c r="B5045" s="10" t="s">
        <v>64</v>
      </c>
      <c r="C5045" s="10" t="s">
        <v>175</v>
      </c>
      <c r="D5045" s="10">
        <v>9508</v>
      </c>
      <c r="E5045" s="10" t="s">
        <v>52</v>
      </c>
      <c r="F5045" s="10"/>
      <c r="G5045" s="11">
        <v>9508</v>
      </c>
      <c r="I5045" s="10" t="s">
        <v>53</v>
      </c>
      <c r="L5045" s="10" t="s">
        <v>14867</v>
      </c>
      <c r="M5045" s="10" t="s">
        <v>14868</v>
      </c>
      <c r="N5045" s="10" t="s">
        <v>14907</v>
      </c>
      <c r="O5045" s="10" t="s">
        <v>14908</v>
      </c>
      <c r="P5045" s="10" t="s">
        <v>14908</v>
      </c>
      <c r="R5045" s="10" t="s">
        <v>14909</v>
      </c>
      <c r="W5045" s="10" t="s">
        <v>67</v>
      </c>
      <c r="X5045" s="10" t="s">
        <v>67</v>
      </c>
      <c r="Z5045" t="s">
        <v>60</v>
      </c>
      <c r="AA5045" t="s">
        <v>60</v>
      </c>
      <c r="AB5045" s="10" t="s">
        <v>53</v>
      </c>
      <c r="AD5045" s="10" t="s">
        <v>53</v>
      </c>
      <c r="AE5045" s="12">
        <v>655</v>
      </c>
      <c r="AH5045" s="10" t="s">
        <v>15628</v>
      </c>
      <c r="AK5045" s="10" t="str">
        <f t="shared" si="255"/>
        <v>&gt;_Ophiarachnella_gorgonia_Ningaloo_9508_FLMNH_094</v>
      </c>
      <c r="AL5045" s="10" t="str">
        <f t="shared" si="254"/>
        <v>&gt;Ophiarachnella_gorgonia_Ningaloo__UF_9508</v>
      </c>
      <c r="AM5045" s="10" t="s">
        <v>15633</v>
      </c>
      <c r="AP5045" s="13"/>
      <c r="AQ5045" s="13"/>
      <c r="AR5045" s="13"/>
    </row>
    <row r="5046" spans="1:51" ht="14.1" customHeight="1" x14ac:dyDescent="0.2">
      <c r="A5046" s="10">
        <v>3690</v>
      </c>
      <c r="B5046" s="10" t="s">
        <v>470</v>
      </c>
      <c r="C5046" s="10" t="s">
        <v>336</v>
      </c>
      <c r="D5046" s="10">
        <v>9575</v>
      </c>
      <c r="E5046" s="10" t="s">
        <v>52</v>
      </c>
      <c r="F5046" s="10"/>
      <c r="G5046" s="11">
        <v>9575</v>
      </c>
      <c r="I5046" s="10" t="s">
        <v>53</v>
      </c>
      <c r="L5046" s="10" t="s">
        <v>14867</v>
      </c>
      <c r="M5046" s="10" t="s">
        <v>14868</v>
      </c>
      <c r="N5046" s="10" t="s">
        <v>14907</v>
      </c>
      <c r="O5046" s="10" t="s">
        <v>14908</v>
      </c>
      <c r="P5046" s="10" t="s">
        <v>14908</v>
      </c>
      <c r="R5046" s="10" t="s">
        <v>14909</v>
      </c>
      <c r="S5046" s="10" t="s">
        <v>712</v>
      </c>
      <c r="T5046" s="10"/>
      <c r="W5046" s="10" t="s">
        <v>67</v>
      </c>
      <c r="X5046" s="10" t="s">
        <v>67</v>
      </c>
      <c r="Z5046" t="s">
        <v>60</v>
      </c>
      <c r="AA5046" t="s">
        <v>60</v>
      </c>
      <c r="AB5046" s="10" t="s">
        <v>53</v>
      </c>
      <c r="AD5046" s="10" t="s">
        <v>53</v>
      </c>
      <c r="AE5046" s="12">
        <v>655</v>
      </c>
      <c r="AH5046" s="10" t="s">
        <v>15628</v>
      </c>
      <c r="AK5046" s="10" t="str">
        <f t="shared" si="255"/>
        <v>&gt;_Ophiarachnella_gorgoniacf_Ningaloo_9575_FLMNH_160</v>
      </c>
      <c r="AL5046" s="10" t="str">
        <f t="shared" si="254"/>
        <v>&gt;Ophiarachnella_gorgonia_Ningaloo__UF_9575</v>
      </c>
      <c r="AM5046" s="10" t="s">
        <v>15633</v>
      </c>
      <c r="AN5046" s="10" t="s">
        <v>397</v>
      </c>
      <c r="AP5046" s="13"/>
      <c r="AQ5046" s="13"/>
    </row>
    <row r="5047" spans="1:51" ht="14.1" customHeight="1" x14ac:dyDescent="0.2">
      <c r="A5047" s="10">
        <v>2194</v>
      </c>
      <c r="B5047" s="10" t="s">
        <v>64</v>
      </c>
      <c r="C5047" s="10" t="s">
        <v>382</v>
      </c>
      <c r="D5047" s="10">
        <v>9576</v>
      </c>
      <c r="E5047" s="10" t="s">
        <v>52</v>
      </c>
      <c r="F5047" s="10"/>
      <c r="G5047" s="11">
        <v>9576</v>
      </c>
      <c r="I5047" s="10" t="s">
        <v>53</v>
      </c>
      <c r="L5047" s="10" t="s">
        <v>14867</v>
      </c>
      <c r="M5047" s="10" t="s">
        <v>14868</v>
      </c>
      <c r="N5047" s="10" t="s">
        <v>14907</v>
      </c>
      <c r="O5047" s="34" t="s">
        <v>14908</v>
      </c>
      <c r="P5047" s="34" t="s">
        <v>14908</v>
      </c>
      <c r="Q5047" s="34"/>
      <c r="R5047" s="34" t="s">
        <v>14909</v>
      </c>
      <c r="S5047" s="34"/>
      <c r="T5047" s="34"/>
      <c r="U5047" s="34"/>
      <c r="W5047" s="10" t="s">
        <v>67</v>
      </c>
      <c r="X5047" s="10" t="s">
        <v>67</v>
      </c>
      <c r="Z5047" t="s">
        <v>60</v>
      </c>
      <c r="AA5047" t="s">
        <v>60</v>
      </c>
      <c r="AB5047" s="10" t="s">
        <v>53</v>
      </c>
      <c r="AC5047" s="10" t="s">
        <v>61</v>
      </c>
      <c r="AE5047" s="12">
        <v>655</v>
      </c>
      <c r="AH5047" s="10" t="s">
        <v>15628</v>
      </c>
      <c r="AK5047" s="10" t="str">
        <f t="shared" si="255"/>
        <v>&gt;_Ophiarachnella_gorgonia_Ningaloo_9576_FLMNH_094</v>
      </c>
      <c r="AL5047" s="10" t="str">
        <f t="shared" si="254"/>
        <v>&gt;Ophiarachnella_gorgonia_Ningaloo__UF_9576</v>
      </c>
      <c r="AM5047" s="10" t="s">
        <v>15633</v>
      </c>
      <c r="AP5047" s="13"/>
      <c r="AQ5047" s="13"/>
      <c r="AR5047" s="13"/>
    </row>
    <row r="5048" spans="1:51" ht="14.1" customHeight="1" x14ac:dyDescent="0.2">
      <c r="A5048" s="10">
        <v>2128</v>
      </c>
      <c r="B5048" s="10" t="s">
        <v>64</v>
      </c>
      <c r="C5048" s="10" t="s">
        <v>132</v>
      </c>
      <c r="D5048" s="10">
        <v>9618</v>
      </c>
      <c r="E5048" s="10" t="s">
        <v>52</v>
      </c>
      <c r="F5048" s="10"/>
      <c r="G5048" s="11">
        <v>9618</v>
      </c>
      <c r="I5048" s="10" t="s">
        <v>53</v>
      </c>
      <c r="L5048" s="10" t="s">
        <v>14867</v>
      </c>
      <c r="M5048" s="10" t="s">
        <v>14868</v>
      </c>
      <c r="N5048" s="10" t="s">
        <v>14907</v>
      </c>
      <c r="O5048" s="10" t="s">
        <v>14908</v>
      </c>
      <c r="P5048" s="10" t="s">
        <v>14908</v>
      </c>
      <c r="R5048" s="10" t="s">
        <v>14909</v>
      </c>
      <c r="W5048" s="10" t="s">
        <v>67</v>
      </c>
      <c r="X5048" s="10" t="s">
        <v>67</v>
      </c>
      <c r="Z5048" t="s">
        <v>60</v>
      </c>
      <c r="AA5048" t="s">
        <v>60</v>
      </c>
      <c r="AB5048" s="10" t="s">
        <v>53</v>
      </c>
      <c r="AD5048" s="10" t="s">
        <v>53</v>
      </c>
      <c r="AE5048" s="12">
        <v>655</v>
      </c>
      <c r="AF5048" s="10" t="s">
        <v>75</v>
      </c>
      <c r="AH5048" s="10" t="s">
        <v>15628</v>
      </c>
      <c r="AK5048" s="10" t="str">
        <f t="shared" si="255"/>
        <v>&gt;t_Ophiarachnella_gorgonia_Ningaloo_9618_FLMNH_094</v>
      </c>
      <c r="AL5048" s="10" t="str">
        <f t="shared" ref="AL5048:AL5111" si="256">CONCATENATE("&gt;",P5048,"_",R5048,"_",X5048,"_",Y5048,"_",E5048,"_",D5048)</f>
        <v>&gt;Ophiarachnella_gorgonia_Ningaloo__UF_9618</v>
      </c>
      <c r="AM5048" s="10" t="s">
        <v>15633</v>
      </c>
      <c r="AP5048" s="13"/>
      <c r="AQ5048" s="13"/>
      <c r="AR5048" s="13"/>
    </row>
    <row r="5049" spans="1:51" ht="14.1" customHeight="1" x14ac:dyDescent="0.2">
      <c r="A5049" s="10">
        <v>839</v>
      </c>
      <c r="B5049" s="10" t="s">
        <v>131</v>
      </c>
      <c r="C5049" s="10" t="s">
        <v>330</v>
      </c>
      <c r="D5049" s="11">
        <v>8361</v>
      </c>
      <c r="E5049" s="10" t="s">
        <v>52</v>
      </c>
      <c r="F5049" s="10"/>
      <c r="G5049" s="11">
        <v>8361</v>
      </c>
      <c r="I5049" s="10" t="s">
        <v>53</v>
      </c>
      <c r="L5049" s="10" t="s">
        <v>14867</v>
      </c>
      <c r="M5049" s="10" t="s">
        <v>14868</v>
      </c>
      <c r="N5049" s="10" t="s">
        <v>14907</v>
      </c>
      <c r="O5049" s="10" t="s">
        <v>14908</v>
      </c>
      <c r="P5049" s="10" t="s">
        <v>14908</v>
      </c>
      <c r="R5049" s="10" t="s">
        <v>14909</v>
      </c>
      <c r="W5049" s="10" t="s">
        <v>135</v>
      </c>
      <c r="X5049" s="10" t="s">
        <v>135</v>
      </c>
      <c r="Z5049">
        <v>-14.673999999999999</v>
      </c>
      <c r="AA5049">
        <v>145.45304999999999</v>
      </c>
      <c r="AB5049" s="10" t="s">
        <v>88</v>
      </c>
      <c r="AD5049" s="10" t="s">
        <v>89</v>
      </c>
      <c r="AE5049" s="12">
        <v>655</v>
      </c>
      <c r="AH5049" s="10" t="s">
        <v>849</v>
      </c>
      <c r="AK5049" s="10" t="str">
        <f t="shared" si="255"/>
        <v>&gt;_Ophiarachnella_gorgonia_Lizard_8361_FLMNH_037</v>
      </c>
      <c r="AL5049" s="10" t="str">
        <f t="shared" si="256"/>
        <v>&gt;Ophiarachnella_gorgonia_Lizard__UF_8361</v>
      </c>
      <c r="AM5049" s="10" t="s">
        <v>14970</v>
      </c>
      <c r="AN5049" s="10" t="s">
        <v>139</v>
      </c>
      <c r="AP5049" s="13"/>
      <c r="AQ5049" s="13"/>
      <c r="AR5049" s="13"/>
    </row>
    <row r="5050" spans="1:51" ht="14.1" customHeight="1" x14ac:dyDescent="0.2">
      <c r="A5050" s="10">
        <v>889</v>
      </c>
      <c r="B5050" s="10" t="s">
        <v>435</v>
      </c>
      <c r="C5050" s="10" t="s">
        <v>251</v>
      </c>
      <c r="D5050" s="11">
        <v>8071</v>
      </c>
      <c r="E5050" s="10" t="s">
        <v>52</v>
      </c>
      <c r="F5050" s="10"/>
      <c r="G5050" s="11">
        <v>8071</v>
      </c>
      <c r="I5050" s="10" t="s">
        <v>53</v>
      </c>
      <c r="L5050" s="10" t="s">
        <v>14867</v>
      </c>
      <c r="M5050" s="23" t="s">
        <v>14868</v>
      </c>
      <c r="N5050" s="23" t="s">
        <v>14907</v>
      </c>
      <c r="O5050" s="23" t="s">
        <v>14908</v>
      </c>
      <c r="P5050" s="23" t="s">
        <v>14908</v>
      </c>
      <c r="Q5050" s="23"/>
      <c r="R5050" s="23" t="s">
        <v>15705</v>
      </c>
      <c r="W5050" s="10" t="s">
        <v>135</v>
      </c>
      <c r="X5050" s="10" t="s">
        <v>135</v>
      </c>
      <c r="Z5050">
        <v>-14.673999999999999</v>
      </c>
      <c r="AA5050">
        <v>145.45304999999999</v>
      </c>
      <c r="AB5050" s="10" t="s">
        <v>53</v>
      </c>
      <c r="AD5050" s="10" t="s">
        <v>53</v>
      </c>
      <c r="AE5050" s="12">
        <v>655</v>
      </c>
      <c r="AH5050" s="10" t="s">
        <v>15064</v>
      </c>
      <c r="AK5050" s="10" t="str">
        <f t="shared" si="255"/>
        <v>&gt;_Ophiarachnella_parvispina_Lizard_8071_FLMNH_038</v>
      </c>
      <c r="AL5050" s="10" t="str">
        <f t="shared" si="256"/>
        <v>&gt;Ophiarachnella_parvispina_Lizard__UF_8071</v>
      </c>
      <c r="AM5050" s="10" t="s">
        <v>15706</v>
      </c>
      <c r="AP5050" s="13"/>
      <c r="AQ5050" s="13"/>
      <c r="AR5050" s="13"/>
      <c r="AY5050" s="10" t="s">
        <v>14867</v>
      </c>
    </row>
    <row r="5051" spans="1:51" ht="14.1" customHeight="1" x14ac:dyDescent="0.2">
      <c r="A5051" s="10">
        <v>609</v>
      </c>
      <c r="B5051" s="10" t="s">
        <v>14866</v>
      </c>
      <c r="C5051" s="10" t="s">
        <v>373</v>
      </c>
      <c r="D5051" s="11">
        <v>8389</v>
      </c>
      <c r="E5051" s="10" t="s">
        <v>52</v>
      </c>
      <c r="F5051" s="10"/>
      <c r="G5051" s="11">
        <v>8389</v>
      </c>
      <c r="I5051" s="10" t="s">
        <v>53</v>
      </c>
      <c r="L5051" s="10" t="s">
        <v>14867</v>
      </c>
      <c r="M5051" s="23" t="s">
        <v>14868</v>
      </c>
      <c r="N5051" s="23" t="s">
        <v>14907</v>
      </c>
      <c r="O5051" s="23" t="s">
        <v>14908</v>
      </c>
      <c r="P5051" s="23" t="s">
        <v>14908</v>
      </c>
      <c r="Q5051" s="23"/>
      <c r="R5051" s="23" t="s">
        <v>15705</v>
      </c>
      <c r="W5051" s="10" t="s">
        <v>135</v>
      </c>
      <c r="X5051" s="10" t="s">
        <v>135</v>
      </c>
      <c r="Z5051">
        <v>-14.673999999999999</v>
      </c>
      <c r="AA5051">
        <v>145.45304999999999</v>
      </c>
      <c r="AB5051" s="10" t="s">
        <v>53</v>
      </c>
      <c r="AD5051" s="10" t="s">
        <v>53</v>
      </c>
      <c r="AE5051" s="12">
        <v>655</v>
      </c>
      <c r="AF5051" s="10" t="s">
        <v>75</v>
      </c>
      <c r="AH5051" s="10" t="s">
        <v>15064</v>
      </c>
      <c r="AK5051" s="10" t="str">
        <f t="shared" si="255"/>
        <v>&gt;t_Ophiarachnella_parvispina_Lizard_8389_FLMNH_035</v>
      </c>
      <c r="AL5051" s="10" t="str">
        <f t="shared" si="256"/>
        <v>&gt;Ophiarachnella_parvispina_Lizard__UF_8389</v>
      </c>
      <c r="AM5051" s="10" t="s">
        <v>15706</v>
      </c>
      <c r="AN5051" s="10" t="s">
        <v>139</v>
      </c>
      <c r="AP5051" s="13"/>
      <c r="AQ5051" s="13"/>
      <c r="AR5051" s="13"/>
      <c r="AY5051" s="10" t="s">
        <v>14867</v>
      </c>
    </row>
    <row r="5052" spans="1:51" ht="14.1" customHeight="1" x14ac:dyDescent="0.2">
      <c r="A5052" s="10">
        <v>583</v>
      </c>
      <c r="B5052" s="10" t="s">
        <v>14866</v>
      </c>
      <c r="C5052" s="10" t="s">
        <v>193</v>
      </c>
      <c r="D5052" s="11">
        <v>8325</v>
      </c>
      <c r="E5052" s="10" t="s">
        <v>52</v>
      </c>
      <c r="F5052" s="10"/>
      <c r="G5052" s="11">
        <v>8325</v>
      </c>
      <c r="I5052" s="10" t="s">
        <v>53</v>
      </c>
      <c r="L5052" s="10" t="s">
        <v>14867</v>
      </c>
      <c r="M5052" s="10" t="s">
        <v>14868</v>
      </c>
      <c r="N5052" s="10" t="s">
        <v>14907</v>
      </c>
      <c r="O5052" s="34" t="s">
        <v>14908</v>
      </c>
      <c r="P5052" s="34" t="s">
        <v>14908</v>
      </c>
      <c r="Q5052" s="34"/>
      <c r="R5052" s="34" t="s">
        <v>15063</v>
      </c>
      <c r="S5052" s="34"/>
      <c r="T5052" s="34"/>
      <c r="U5052" s="34"/>
      <c r="W5052" s="10" t="s">
        <v>389</v>
      </c>
      <c r="X5052" s="10" t="s">
        <v>389</v>
      </c>
      <c r="Z5052" t="s">
        <v>60</v>
      </c>
      <c r="AA5052" t="s">
        <v>60</v>
      </c>
      <c r="AB5052" s="10" t="s">
        <v>53</v>
      </c>
      <c r="AD5052" s="10" t="s">
        <v>53</v>
      </c>
      <c r="AE5052" s="12">
        <v>655</v>
      </c>
      <c r="AH5052" s="10" t="s">
        <v>15064</v>
      </c>
      <c r="AK5052" s="10" t="str">
        <f t="shared" si="255"/>
        <v>&gt;_Ophiarachnella_septemspinosa_Queensland_8325_FLMNH_035</v>
      </c>
      <c r="AL5052" s="10" t="str">
        <f t="shared" si="256"/>
        <v>&gt;Ophiarachnella_septemspinosa_Queensland__UF_8325</v>
      </c>
      <c r="AM5052" s="10" t="s">
        <v>15707</v>
      </c>
      <c r="AN5052" s="10" t="s">
        <v>139</v>
      </c>
      <c r="AP5052" s="13"/>
      <c r="AQ5052" s="13"/>
      <c r="AR5052" s="13"/>
    </row>
    <row r="5053" spans="1:51" ht="14.1" customHeight="1" x14ac:dyDescent="0.2">
      <c r="A5053" s="10">
        <v>630</v>
      </c>
      <c r="B5053" s="10" t="s">
        <v>14866</v>
      </c>
      <c r="C5053" s="10" t="s">
        <v>208</v>
      </c>
      <c r="D5053" s="11">
        <v>8395</v>
      </c>
      <c r="E5053" s="10" t="s">
        <v>52</v>
      </c>
      <c r="F5053" s="10"/>
      <c r="G5053" s="11">
        <v>8395</v>
      </c>
      <c r="I5053" s="10" t="s">
        <v>53</v>
      </c>
      <c r="L5053" s="10" t="s">
        <v>14867</v>
      </c>
      <c r="M5053" s="23" t="s">
        <v>14868</v>
      </c>
      <c r="N5053" s="23" t="s">
        <v>14907</v>
      </c>
      <c r="O5053" s="23" t="s">
        <v>14908</v>
      </c>
      <c r="P5053" s="23" t="s">
        <v>14908</v>
      </c>
      <c r="Q5053" s="23"/>
      <c r="R5053" s="23" t="s">
        <v>15063</v>
      </c>
      <c r="W5053" s="10" t="s">
        <v>135</v>
      </c>
      <c r="X5053" s="10" t="s">
        <v>135</v>
      </c>
      <c r="Z5053">
        <v>-14.673999999999999</v>
      </c>
      <c r="AA5053">
        <v>145.45304999999999</v>
      </c>
      <c r="AB5053" s="10" t="s">
        <v>53</v>
      </c>
      <c r="AD5053" s="10" t="s">
        <v>53</v>
      </c>
      <c r="AE5053" s="12">
        <v>655</v>
      </c>
      <c r="AH5053" s="10" t="s">
        <v>15064</v>
      </c>
      <c r="AK5053" s="10" t="str">
        <f t="shared" si="255"/>
        <v>&gt;_Ophiarachnella_septemspinosa_Lizard_8395_FLMNH_035</v>
      </c>
      <c r="AL5053" s="10" t="str">
        <f t="shared" si="256"/>
        <v>&gt;Ophiarachnella_septemspinosa_Lizard__UF_8395</v>
      </c>
      <c r="AM5053" s="10" t="s">
        <v>15707</v>
      </c>
      <c r="AN5053" s="10" t="s">
        <v>139</v>
      </c>
      <c r="AP5053" s="13"/>
      <c r="AQ5053" s="13"/>
      <c r="AR5053" s="13"/>
      <c r="AY5053" s="10" t="s">
        <v>14867</v>
      </c>
    </row>
    <row r="5054" spans="1:51" ht="14.1" customHeight="1" x14ac:dyDescent="0.2">
      <c r="A5054" s="10">
        <v>951</v>
      </c>
      <c r="B5054" s="10" t="s">
        <v>435</v>
      </c>
      <c r="C5054" s="10" t="s">
        <v>242</v>
      </c>
      <c r="D5054" s="11">
        <v>8330</v>
      </c>
      <c r="E5054" s="10" t="s">
        <v>52</v>
      </c>
      <c r="F5054" s="10"/>
      <c r="G5054" s="11">
        <v>8330</v>
      </c>
      <c r="I5054" s="10" t="s">
        <v>53</v>
      </c>
      <c r="L5054" s="10" t="s">
        <v>14867</v>
      </c>
      <c r="M5054" s="10" t="s">
        <v>14868</v>
      </c>
      <c r="N5054" s="10" t="s">
        <v>14907</v>
      </c>
      <c r="O5054" s="34" t="s">
        <v>14908</v>
      </c>
      <c r="P5054" s="34" t="s">
        <v>14908</v>
      </c>
      <c r="Q5054" s="34"/>
      <c r="R5054" s="34" t="s">
        <v>15063</v>
      </c>
      <c r="S5054" s="34"/>
      <c r="T5054" s="34"/>
      <c r="U5054" s="34"/>
      <c r="W5054" s="10" t="s">
        <v>389</v>
      </c>
      <c r="X5054" s="10" t="s">
        <v>389</v>
      </c>
      <c r="Z5054" t="s">
        <v>60</v>
      </c>
      <c r="AA5054" t="s">
        <v>60</v>
      </c>
      <c r="AB5054" s="10" t="s">
        <v>53</v>
      </c>
      <c r="AD5054" s="10" t="s">
        <v>53</v>
      </c>
      <c r="AE5054" s="12">
        <v>655</v>
      </c>
      <c r="AH5054" s="10" t="s">
        <v>15064</v>
      </c>
      <c r="AK5054" s="10" t="str">
        <f t="shared" si="255"/>
        <v>&gt;_Ophiarachnella_septemspinosa_Queensland_8330_FLMNH_038</v>
      </c>
      <c r="AL5054" s="10" t="str">
        <f t="shared" si="256"/>
        <v>&gt;Ophiarachnella_septemspinosa_Queensland__UF_8330</v>
      </c>
      <c r="AM5054" s="10" t="s">
        <v>15708</v>
      </c>
      <c r="AP5054" s="13"/>
      <c r="AQ5054" s="13"/>
      <c r="AR5054" s="13"/>
    </row>
    <row r="5055" spans="1:51" ht="14.1" customHeight="1" x14ac:dyDescent="0.2">
      <c r="A5055" s="10">
        <v>3989</v>
      </c>
      <c r="B5055" s="10" t="s">
        <v>637</v>
      </c>
      <c r="C5055" s="10" t="s">
        <v>690</v>
      </c>
      <c r="D5055" s="10">
        <v>10054</v>
      </c>
      <c r="E5055" s="10" t="s">
        <v>52</v>
      </c>
      <c r="F5055" s="10"/>
      <c r="G5055" s="11">
        <v>10054</v>
      </c>
      <c r="I5055" s="10" t="s">
        <v>53</v>
      </c>
      <c r="L5055" s="10" t="s">
        <v>14867</v>
      </c>
      <c r="M5055" s="10" t="s">
        <v>14868</v>
      </c>
      <c r="N5055" s="10" t="s">
        <v>14907</v>
      </c>
      <c r="O5055" s="10" t="s">
        <v>14908</v>
      </c>
      <c r="P5055" s="10" t="s">
        <v>14908</v>
      </c>
      <c r="R5055" s="10" t="s">
        <v>14909</v>
      </c>
      <c r="W5055" s="10" t="s">
        <v>396</v>
      </c>
      <c r="X5055" s="10" t="s">
        <v>396</v>
      </c>
      <c r="Z5055">
        <v>-23.442709300000001</v>
      </c>
      <c r="AA5055">
        <v>151.91516619999999</v>
      </c>
      <c r="AB5055" s="10" t="s">
        <v>53</v>
      </c>
      <c r="AD5055" s="10" t="s">
        <v>53</v>
      </c>
      <c r="AE5055" s="15">
        <v>630</v>
      </c>
      <c r="AH5055" s="10" t="s">
        <v>15292</v>
      </c>
      <c r="AK5055" s="10" t="str">
        <f t="shared" si="255"/>
        <v>&gt;_Ophiarachnella_gorgonia_Heron_10054_FLMNH_171</v>
      </c>
      <c r="AL5055" s="10" t="str">
        <f t="shared" si="256"/>
        <v>&gt;Ophiarachnella_gorgonia_Heron__UF_10054</v>
      </c>
      <c r="AM5055" s="10" t="s">
        <v>15766</v>
      </c>
      <c r="AP5055" s="13"/>
      <c r="AQ5055" s="13"/>
      <c r="AR5055" s="13"/>
    </row>
    <row r="5056" spans="1:51" ht="14.1" customHeight="1" x14ac:dyDescent="0.2">
      <c r="A5056" s="10">
        <v>626</v>
      </c>
      <c r="B5056" s="10" t="s">
        <v>14866</v>
      </c>
      <c r="C5056" s="10" t="s">
        <v>398</v>
      </c>
      <c r="D5056" s="11">
        <v>8104</v>
      </c>
      <c r="E5056" s="10" t="s">
        <v>52</v>
      </c>
      <c r="F5056" s="10"/>
      <c r="G5056" s="11">
        <v>8104</v>
      </c>
      <c r="I5056" s="10" t="s">
        <v>53</v>
      </c>
      <c r="L5056" s="10" t="s">
        <v>14867</v>
      </c>
      <c r="M5056" s="10" t="s">
        <v>14868</v>
      </c>
      <c r="N5056" s="10" t="s">
        <v>14879</v>
      </c>
      <c r="O5056" s="10" t="s">
        <v>14890</v>
      </c>
      <c r="P5056" s="10" t="s">
        <v>14890</v>
      </c>
      <c r="R5056" s="10" t="s">
        <v>14891</v>
      </c>
      <c r="W5056" s="10" t="s">
        <v>135</v>
      </c>
      <c r="X5056" s="10" t="s">
        <v>135</v>
      </c>
      <c r="Z5056">
        <v>-14.673999999999999</v>
      </c>
      <c r="AA5056">
        <v>145.45304999999999</v>
      </c>
      <c r="AB5056" s="10" t="s">
        <v>61</v>
      </c>
      <c r="AD5056" s="10" t="s">
        <v>14892</v>
      </c>
      <c r="AE5056" s="12">
        <v>655</v>
      </c>
      <c r="AF5056" s="10" t="s">
        <v>3658</v>
      </c>
      <c r="AH5056" s="10" t="s">
        <v>14893</v>
      </c>
      <c r="AK5056" s="10" t="str">
        <f t="shared" si="255"/>
        <v>&gt;z_Ophiarthrum_pictum_Lizard_8104_FLMNH_035</v>
      </c>
      <c r="AL5056" s="10" t="str">
        <f t="shared" si="256"/>
        <v>&gt;Ophiarthrum_pictum_Lizard__UF_8104</v>
      </c>
      <c r="AM5056" s="10" t="s">
        <v>14894</v>
      </c>
      <c r="AN5056" s="10" t="s">
        <v>139</v>
      </c>
      <c r="AP5056" s="13"/>
      <c r="AQ5056" s="13"/>
    </row>
    <row r="5057" spans="1:44" ht="14.1" customHeight="1" x14ac:dyDescent="0.2">
      <c r="A5057" s="10">
        <v>613</v>
      </c>
      <c r="B5057" s="10" t="s">
        <v>14866</v>
      </c>
      <c r="C5057" s="10" t="s">
        <v>349</v>
      </c>
      <c r="D5057" s="11">
        <v>8285</v>
      </c>
      <c r="E5057" s="10" t="s">
        <v>52</v>
      </c>
      <c r="F5057" s="10"/>
      <c r="G5057" s="11">
        <v>8285</v>
      </c>
      <c r="I5057" s="10" t="s">
        <v>53</v>
      </c>
      <c r="L5057" s="10" t="s">
        <v>14867</v>
      </c>
      <c r="M5057" s="10" t="s">
        <v>14868</v>
      </c>
      <c r="N5057" s="10" t="s">
        <v>14879</v>
      </c>
      <c r="O5057" s="10" t="s">
        <v>14890</v>
      </c>
      <c r="P5057" s="10" t="s">
        <v>14890</v>
      </c>
      <c r="R5057" s="10" t="s">
        <v>14891</v>
      </c>
      <c r="W5057" s="10" t="s">
        <v>135</v>
      </c>
      <c r="X5057" s="10" t="s">
        <v>135</v>
      </c>
      <c r="Z5057">
        <v>-14.673999999999999</v>
      </c>
      <c r="AA5057">
        <v>145.45304999999999</v>
      </c>
      <c r="AB5057" s="10" t="s">
        <v>61</v>
      </c>
      <c r="AD5057" s="10" t="s">
        <v>14892</v>
      </c>
      <c r="AE5057" s="10">
        <v>654</v>
      </c>
      <c r="AH5057" s="10" t="s">
        <v>14893</v>
      </c>
      <c r="AK5057" s="10" t="str">
        <f t="shared" si="255"/>
        <v>&gt;_Ophiarthrum_pictum_Lizard_8285_FLMNH_035</v>
      </c>
      <c r="AL5057" s="10" t="str">
        <f t="shared" si="256"/>
        <v>&gt;Ophiarthrum_pictum_Lizard__UF_8285</v>
      </c>
      <c r="AM5057" s="10" t="s">
        <v>14912</v>
      </c>
      <c r="AN5057" s="10" t="s">
        <v>139</v>
      </c>
      <c r="AP5057" s="13"/>
      <c r="AQ5057" s="13"/>
    </row>
    <row r="5058" spans="1:44" ht="14.1" customHeight="1" x14ac:dyDescent="0.2">
      <c r="A5058" s="10">
        <v>4814</v>
      </c>
      <c r="B5058" s="10" t="s">
        <v>14913</v>
      </c>
      <c r="C5058" s="10" t="s">
        <v>178</v>
      </c>
      <c r="D5058" s="10" t="s">
        <v>15565</v>
      </c>
      <c r="E5058" s="10" t="s">
        <v>165</v>
      </c>
      <c r="F5058" s="10"/>
      <c r="I5058" s="10" t="s">
        <v>156</v>
      </c>
      <c r="L5058" s="10" t="s">
        <v>14867</v>
      </c>
      <c r="M5058" s="10" t="s">
        <v>14868</v>
      </c>
      <c r="N5058" s="10" t="s">
        <v>14879</v>
      </c>
      <c r="O5058" s="10" t="s">
        <v>15566</v>
      </c>
      <c r="P5058" s="10" t="s">
        <v>14890</v>
      </c>
      <c r="R5058" s="10" t="s">
        <v>15018</v>
      </c>
      <c r="Z5058" t="s">
        <v>60</v>
      </c>
      <c r="AA5058" t="s">
        <v>60</v>
      </c>
      <c r="AB5058" s="10" t="s">
        <v>53</v>
      </c>
      <c r="AD5058" s="10" t="s">
        <v>53</v>
      </c>
      <c r="AE5058" s="10">
        <v>631</v>
      </c>
      <c r="AF5058" s="10" t="s">
        <v>539</v>
      </c>
      <c r="AH5058" s="10" t="s">
        <v>15567</v>
      </c>
      <c r="AK5058" s="10" t="str">
        <f t="shared" si="255"/>
        <v>&gt;st_m_Ophiarthrum_elegans__MGTU_0112_mol25</v>
      </c>
      <c r="AL5058" s="10" t="str">
        <f t="shared" si="256"/>
        <v>&gt;Ophiarthrum_elegans___Reunion_MGTU_0112</v>
      </c>
      <c r="AM5058" s="10" t="s">
        <v>15568</v>
      </c>
    </row>
    <row r="5059" spans="1:44" ht="14.1" customHeight="1" x14ac:dyDescent="0.2">
      <c r="A5059" s="10">
        <v>3873</v>
      </c>
      <c r="B5059" s="10" t="s">
        <v>444</v>
      </c>
      <c r="C5059" s="10" t="s">
        <v>407</v>
      </c>
      <c r="D5059" s="10">
        <v>10200</v>
      </c>
      <c r="E5059" s="10" t="s">
        <v>52</v>
      </c>
      <c r="F5059" s="10"/>
      <c r="G5059" s="11">
        <v>10200</v>
      </c>
      <c r="I5059" s="10" t="s">
        <v>53</v>
      </c>
      <c r="L5059" s="10" t="s">
        <v>14867</v>
      </c>
      <c r="M5059" s="10" t="s">
        <v>14868</v>
      </c>
      <c r="N5059" s="10" t="s">
        <v>14879</v>
      </c>
      <c r="O5059" s="10" t="s">
        <v>14890</v>
      </c>
      <c r="P5059" s="10" t="s">
        <v>14890</v>
      </c>
      <c r="R5059" s="10" t="s">
        <v>15018</v>
      </c>
      <c r="W5059" s="10" t="s">
        <v>396</v>
      </c>
      <c r="X5059" s="10" t="s">
        <v>396</v>
      </c>
      <c r="Z5059">
        <v>-23.442709300000001</v>
      </c>
      <c r="AA5059">
        <v>151.91516619999999</v>
      </c>
      <c r="AB5059" s="10" t="s">
        <v>53</v>
      </c>
      <c r="AD5059" s="10" t="s">
        <v>53</v>
      </c>
      <c r="AE5059" s="12">
        <v>655</v>
      </c>
      <c r="AF5059" s="10" t="s">
        <v>539</v>
      </c>
      <c r="AK5059" s="10" t="str">
        <f t="shared" si="255"/>
        <v>&gt;st_Ophiarthrum_elegans_Heron_10200_FLMNH_168</v>
      </c>
      <c r="AL5059" s="10" t="str">
        <f t="shared" si="256"/>
        <v>&gt;Ophiarthrum_elegans_Heron__UF_10200</v>
      </c>
      <c r="AM5059" s="10" t="s">
        <v>15758</v>
      </c>
      <c r="AN5059" s="10" t="s">
        <v>397</v>
      </c>
      <c r="AP5059" s="13"/>
      <c r="AQ5059" s="13"/>
      <c r="AR5059" s="13"/>
    </row>
    <row r="5060" spans="1:44" ht="14.1" customHeight="1" x14ac:dyDescent="0.2">
      <c r="A5060" s="10">
        <v>2653</v>
      </c>
      <c r="B5060" s="10" t="s">
        <v>78</v>
      </c>
      <c r="C5060" s="10" t="s">
        <v>231</v>
      </c>
      <c r="D5060" s="11">
        <v>5221</v>
      </c>
      <c r="E5060" s="10" t="s">
        <v>52</v>
      </c>
      <c r="F5060" s="10"/>
      <c r="G5060" s="11">
        <v>5221</v>
      </c>
      <c r="I5060" s="10" t="s">
        <v>53</v>
      </c>
      <c r="L5060" s="10" t="s">
        <v>14867</v>
      </c>
      <c r="M5060" s="10" t="s">
        <v>14868</v>
      </c>
      <c r="N5060" s="10" t="s">
        <v>14879</v>
      </c>
      <c r="O5060" s="10" t="s">
        <v>14890</v>
      </c>
      <c r="P5060" s="10" t="s">
        <v>14890</v>
      </c>
      <c r="R5060" s="10" t="s">
        <v>15018</v>
      </c>
      <c r="W5060" s="14" t="s">
        <v>81</v>
      </c>
      <c r="X5060" s="14" t="s">
        <v>81</v>
      </c>
      <c r="Z5060">
        <v>-17.5</v>
      </c>
      <c r="AA5060">
        <v>-149.80000000000001</v>
      </c>
      <c r="AB5060" s="10" t="s">
        <v>53</v>
      </c>
      <c r="AD5060" s="10" t="s">
        <v>53</v>
      </c>
      <c r="AE5060" s="12">
        <v>655</v>
      </c>
      <c r="AK5060" s="10" t="str">
        <f t="shared" si="255"/>
        <v>&gt;_Ophiarthrum_elegans_Moorea_5221_FLMNH_108</v>
      </c>
      <c r="AL5060" s="10" t="str">
        <f t="shared" si="256"/>
        <v>&gt;Ophiarthrum_elegans_Moorea__UF_5221</v>
      </c>
      <c r="AM5060" s="10" t="s">
        <v>15763</v>
      </c>
      <c r="AP5060" s="13"/>
      <c r="AQ5060" s="13"/>
      <c r="AR5060" s="13"/>
    </row>
    <row r="5061" spans="1:44" ht="14.1" customHeight="1" x14ac:dyDescent="0.2">
      <c r="A5061" s="10">
        <v>2669</v>
      </c>
      <c r="B5061" s="10" t="s">
        <v>78</v>
      </c>
      <c r="C5061" s="10" t="s">
        <v>448</v>
      </c>
      <c r="D5061" s="11">
        <v>5233</v>
      </c>
      <c r="E5061" s="10" t="s">
        <v>52</v>
      </c>
      <c r="F5061" s="10"/>
      <c r="G5061" s="11">
        <v>5233</v>
      </c>
      <c r="I5061" s="10" t="s">
        <v>53</v>
      </c>
      <c r="L5061" s="10" t="s">
        <v>14867</v>
      </c>
      <c r="M5061" s="10" t="s">
        <v>14868</v>
      </c>
      <c r="N5061" s="10" t="s">
        <v>14879</v>
      </c>
      <c r="O5061" s="10" t="s">
        <v>14890</v>
      </c>
      <c r="P5061" s="10" t="s">
        <v>14890</v>
      </c>
      <c r="R5061" s="10" t="s">
        <v>15018</v>
      </c>
      <c r="W5061" s="14" t="s">
        <v>81</v>
      </c>
      <c r="X5061" s="14" t="s">
        <v>81</v>
      </c>
      <c r="Z5061">
        <v>-17.5</v>
      </c>
      <c r="AA5061">
        <v>-149.80000000000001</v>
      </c>
      <c r="AB5061" s="10" t="s">
        <v>53</v>
      </c>
      <c r="AD5061" s="10" t="s">
        <v>53</v>
      </c>
      <c r="AE5061" s="12">
        <v>655</v>
      </c>
      <c r="AF5061" s="10" t="s">
        <v>75</v>
      </c>
      <c r="AK5061" s="10" t="str">
        <f t="shared" si="255"/>
        <v>&gt;t_Ophiarthrum_elegans_Moorea_5233_FLMNH_108</v>
      </c>
      <c r="AL5061" s="10" t="str">
        <f t="shared" si="256"/>
        <v>&gt;Ophiarthrum_elegans_Moorea__UF_5233</v>
      </c>
      <c r="AM5061" s="10" t="s">
        <v>15764</v>
      </c>
      <c r="AP5061" s="13"/>
      <c r="AQ5061" s="13"/>
      <c r="AR5061" s="13"/>
    </row>
    <row r="5062" spans="1:44" ht="14.1" customHeight="1" x14ac:dyDescent="0.2">
      <c r="A5062" s="10">
        <v>55</v>
      </c>
      <c r="B5062" s="10" t="s">
        <v>1011</v>
      </c>
      <c r="C5062" s="10" t="s">
        <v>239</v>
      </c>
      <c r="D5062" s="11">
        <v>4032</v>
      </c>
      <c r="E5062" s="10" t="s">
        <v>52</v>
      </c>
      <c r="F5062" s="10"/>
      <c r="G5062" s="11">
        <v>4032</v>
      </c>
      <c r="I5062" s="10" t="s">
        <v>53</v>
      </c>
      <c r="L5062" s="10" t="s">
        <v>14867</v>
      </c>
      <c r="M5062" s="10" t="s">
        <v>14868</v>
      </c>
      <c r="N5062" s="10" t="s">
        <v>14879</v>
      </c>
      <c r="O5062" s="10" t="s">
        <v>14890</v>
      </c>
      <c r="P5062" s="10" t="s">
        <v>14890</v>
      </c>
      <c r="R5062" s="10" t="s">
        <v>15018</v>
      </c>
      <c r="W5062" s="10" t="s">
        <v>198</v>
      </c>
      <c r="X5062" s="10" t="s">
        <v>198</v>
      </c>
      <c r="Z5062" t="s">
        <v>60</v>
      </c>
      <c r="AA5062" t="s">
        <v>60</v>
      </c>
      <c r="AB5062" s="10" t="s">
        <v>207</v>
      </c>
      <c r="AE5062" s="10">
        <v>0</v>
      </c>
      <c r="AK5062" s="10" t="str">
        <f t="shared" si="255"/>
        <v>&gt;_Ophiarthrum_elegans_Mariana_4032_FLMNH_001</v>
      </c>
      <c r="AL5062" s="10" t="str">
        <f t="shared" si="256"/>
        <v>&gt;Ophiarthrum_elegans_Mariana__UF_4032</v>
      </c>
      <c r="AP5062" s="13"/>
      <c r="AQ5062" s="13"/>
      <c r="AR5062" s="13"/>
    </row>
    <row r="5063" spans="1:44" ht="14.1" customHeight="1" x14ac:dyDescent="0.2">
      <c r="A5063" s="10">
        <v>2620</v>
      </c>
      <c r="B5063" s="10" t="s">
        <v>78</v>
      </c>
      <c r="C5063" s="10" t="s">
        <v>211</v>
      </c>
      <c r="D5063" s="11">
        <v>5195</v>
      </c>
      <c r="E5063" s="10" t="s">
        <v>52</v>
      </c>
      <c r="F5063" s="10"/>
      <c r="G5063" s="11">
        <v>5195</v>
      </c>
      <c r="I5063" s="10" t="s">
        <v>53</v>
      </c>
      <c r="L5063" s="10" t="s">
        <v>14867</v>
      </c>
      <c r="M5063" s="10" t="s">
        <v>14868</v>
      </c>
      <c r="N5063" s="10" t="s">
        <v>14879</v>
      </c>
      <c r="O5063" s="10" t="s">
        <v>14890</v>
      </c>
      <c r="P5063" s="10" t="s">
        <v>14890</v>
      </c>
      <c r="R5063" s="10" t="s">
        <v>15018</v>
      </c>
      <c r="W5063" s="14" t="s">
        <v>81</v>
      </c>
      <c r="X5063" s="14" t="s">
        <v>81</v>
      </c>
      <c r="Z5063">
        <v>-17.5</v>
      </c>
      <c r="AA5063">
        <v>-149.80000000000001</v>
      </c>
      <c r="AB5063" s="10" t="s">
        <v>207</v>
      </c>
      <c r="AE5063" s="10">
        <v>0</v>
      </c>
      <c r="AK5063" s="10" t="str">
        <f t="shared" si="255"/>
        <v>&gt;_Ophiarthrum_elegans_Moorea_5195_FLMNH_108</v>
      </c>
      <c r="AL5063" s="10" t="str">
        <f t="shared" si="256"/>
        <v>&gt;Ophiarthrum_elegans_Moorea__UF_5195</v>
      </c>
      <c r="AP5063" s="13"/>
      <c r="AQ5063" s="13"/>
      <c r="AR5063" s="13"/>
    </row>
    <row r="5064" spans="1:44" ht="14.1" customHeight="1" x14ac:dyDescent="0.2">
      <c r="A5064" s="10">
        <v>653</v>
      </c>
      <c r="B5064" s="10" t="s">
        <v>14866</v>
      </c>
      <c r="C5064" s="10" t="s">
        <v>448</v>
      </c>
      <c r="D5064" s="11">
        <v>8226</v>
      </c>
      <c r="E5064" s="10" t="s">
        <v>52</v>
      </c>
      <c r="F5064" s="10"/>
      <c r="G5064" s="11">
        <v>8226</v>
      </c>
      <c r="I5064" s="10" t="s">
        <v>53</v>
      </c>
      <c r="L5064" s="10" t="s">
        <v>14867</v>
      </c>
      <c r="M5064" s="10" t="s">
        <v>14868</v>
      </c>
      <c r="N5064" s="10" t="s">
        <v>14879</v>
      </c>
      <c r="O5064" s="10" t="s">
        <v>14890</v>
      </c>
      <c r="P5064" s="10" t="s">
        <v>14890</v>
      </c>
      <c r="R5064" s="10" t="s">
        <v>14891</v>
      </c>
      <c r="W5064" s="10" t="s">
        <v>135</v>
      </c>
      <c r="X5064" s="10" t="s">
        <v>135</v>
      </c>
      <c r="Z5064">
        <v>-14.673999999999999</v>
      </c>
      <c r="AA5064">
        <v>145.45304999999999</v>
      </c>
      <c r="AB5064" s="10" t="s">
        <v>207</v>
      </c>
      <c r="AE5064" s="10">
        <v>0</v>
      </c>
      <c r="AK5064" s="10" t="str">
        <f t="shared" ref="AK5064:AK5127" si="257">CONCATENATE("&gt;",AF5064,"_",O5064,"_",R5064,S5064,"_",X5064,"_",D5064,"_",B5064)</f>
        <v>&gt;_Ophiarthrum_pictum_Lizard_8226_FLMNH_035</v>
      </c>
      <c r="AL5064" s="10" t="str">
        <f t="shared" si="256"/>
        <v>&gt;Ophiarthrum_pictum_Lizard__UF_8226</v>
      </c>
      <c r="AN5064" s="10" t="s">
        <v>139</v>
      </c>
      <c r="AP5064" s="13"/>
      <c r="AQ5064" s="13"/>
      <c r="AR5064" s="13"/>
    </row>
    <row r="5065" spans="1:44" ht="14.1" customHeight="1" x14ac:dyDescent="0.2">
      <c r="A5065" s="10">
        <v>643</v>
      </c>
      <c r="B5065" s="10" t="s">
        <v>14866</v>
      </c>
      <c r="C5065" s="10" t="s">
        <v>496</v>
      </c>
      <c r="D5065" s="11">
        <v>8281</v>
      </c>
      <c r="E5065" s="10" t="s">
        <v>52</v>
      </c>
      <c r="F5065" s="10"/>
      <c r="G5065" s="11">
        <v>8281</v>
      </c>
      <c r="I5065" s="10" t="s">
        <v>53</v>
      </c>
      <c r="L5065" s="10" t="s">
        <v>14867</v>
      </c>
      <c r="M5065" s="10" t="s">
        <v>14868</v>
      </c>
      <c r="N5065" s="10" t="s">
        <v>14879</v>
      </c>
      <c r="O5065" s="10" t="s">
        <v>14890</v>
      </c>
      <c r="P5065" s="10" t="s">
        <v>14890</v>
      </c>
      <c r="R5065" s="10" t="s">
        <v>14891</v>
      </c>
      <c r="W5065" s="10" t="s">
        <v>135</v>
      </c>
      <c r="X5065" s="10" t="s">
        <v>135</v>
      </c>
      <c r="Z5065">
        <v>-14.673999999999999</v>
      </c>
      <c r="AA5065">
        <v>145.45304999999999</v>
      </c>
      <c r="AB5065" s="10" t="s">
        <v>207</v>
      </c>
      <c r="AE5065" s="10">
        <v>0</v>
      </c>
      <c r="AK5065" s="10" t="str">
        <f t="shared" si="257"/>
        <v>&gt;_Ophiarthrum_pictum_Lizard_8281_FLMNH_035</v>
      </c>
      <c r="AL5065" s="10" t="str">
        <f t="shared" si="256"/>
        <v>&gt;Ophiarthrum_pictum_Lizard__UF_8281</v>
      </c>
      <c r="AN5065" s="10" t="s">
        <v>139</v>
      </c>
      <c r="AP5065" s="13"/>
      <c r="AQ5065" s="13"/>
      <c r="AR5065" s="13"/>
    </row>
    <row r="5066" spans="1:44" ht="14.1" customHeight="1" x14ac:dyDescent="0.2">
      <c r="A5066" s="10">
        <v>670</v>
      </c>
      <c r="B5066" s="10" t="s">
        <v>14866</v>
      </c>
      <c r="C5066" s="10" t="s">
        <v>248</v>
      </c>
      <c r="D5066" s="11">
        <v>8399</v>
      </c>
      <c r="E5066" s="10" t="s">
        <v>52</v>
      </c>
      <c r="F5066" s="10"/>
      <c r="G5066" s="11">
        <v>8399</v>
      </c>
      <c r="I5066" s="10" t="s">
        <v>53</v>
      </c>
      <c r="L5066" s="10" t="s">
        <v>14867</v>
      </c>
      <c r="M5066" s="10" t="s">
        <v>14868</v>
      </c>
      <c r="N5066" s="10" t="s">
        <v>14879</v>
      </c>
      <c r="O5066" s="10" t="s">
        <v>14890</v>
      </c>
      <c r="P5066" s="10" t="s">
        <v>14890</v>
      </c>
      <c r="R5066" s="10" t="s">
        <v>14891</v>
      </c>
      <c r="W5066" s="10" t="s">
        <v>135</v>
      </c>
      <c r="X5066" s="10" t="s">
        <v>135</v>
      </c>
      <c r="Z5066">
        <v>-14.673999999999999</v>
      </c>
      <c r="AA5066">
        <v>145.45304999999999</v>
      </c>
      <c r="AB5066" s="10" t="s">
        <v>207</v>
      </c>
      <c r="AE5066" s="10">
        <v>0</v>
      </c>
      <c r="AK5066" s="10" t="str">
        <f t="shared" si="257"/>
        <v>&gt;_Ophiarthrum_pictum_Lizard_8399_FLMNH_035</v>
      </c>
      <c r="AL5066" s="10" t="str">
        <f t="shared" si="256"/>
        <v>&gt;Ophiarthrum_pictum_Lizard__UF_8399</v>
      </c>
      <c r="AN5066" s="10" t="s">
        <v>139</v>
      </c>
      <c r="AP5066" s="13"/>
      <c r="AQ5066" s="13"/>
      <c r="AR5066" s="13"/>
    </row>
    <row r="5067" spans="1:44" ht="14.1" customHeight="1" x14ac:dyDescent="0.2">
      <c r="A5067" s="10">
        <v>631</v>
      </c>
      <c r="B5067" s="10" t="s">
        <v>14866</v>
      </c>
      <c r="C5067" s="10" t="s">
        <v>239</v>
      </c>
      <c r="D5067" s="11">
        <v>8425</v>
      </c>
      <c r="E5067" s="10" t="s">
        <v>52</v>
      </c>
      <c r="F5067" s="10"/>
      <c r="G5067" s="11">
        <v>8425</v>
      </c>
      <c r="I5067" s="10" t="s">
        <v>53</v>
      </c>
      <c r="L5067" s="10" t="s">
        <v>14867</v>
      </c>
      <c r="M5067" s="10" t="s">
        <v>14868</v>
      </c>
      <c r="N5067" s="10" t="s">
        <v>14879</v>
      </c>
      <c r="O5067" s="34" t="s">
        <v>14890</v>
      </c>
      <c r="P5067" s="34" t="s">
        <v>14890</v>
      </c>
      <c r="Q5067" s="34"/>
      <c r="R5067" s="34" t="s">
        <v>15018</v>
      </c>
      <c r="S5067" s="34"/>
      <c r="T5067" s="34"/>
      <c r="U5067" s="34"/>
      <c r="W5067" s="10" t="s">
        <v>135</v>
      </c>
      <c r="X5067" s="10" t="s">
        <v>135</v>
      </c>
      <c r="Z5067">
        <v>-14.673999999999999</v>
      </c>
      <c r="AA5067">
        <v>145.45304999999999</v>
      </c>
      <c r="AB5067" s="10" t="s">
        <v>207</v>
      </c>
      <c r="AE5067" s="10">
        <v>0</v>
      </c>
      <c r="AK5067" s="10" t="str">
        <f t="shared" si="257"/>
        <v>&gt;_Ophiarthrum_elegans_Lizard_8425_FLMNH_035</v>
      </c>
      <c r="AL5067" s="10" t="str">
        <f t="shared" si="256"/>
        <v>&gt;Ophiarthrum_elegans_Lizard__UF_8425</v>
      </c>
      <c r="AN5067" s="10" t="s">
        <v>139</v>
      </c>
      <c r="AP5067" s="13"/>
      <c r="AQ5067" s="13"/>
      <c r="AR5067" s="13"/>
    </row>
    <row r="5068" spans="1:44" ht="14.1" customHeight="1" x14ac:dyDescent="0.2">
      <c r="A5068" s="10">
        <v>1749</v>
      </c>
      <c r="B5068" s="10" t="s">
        <v>381</v>
      </c>
      <c r="C5068" s="10" t="s">
        <v>375</v>
      </c>
      <c r="D5068" s="11">
        <v>8654</v>
      </c>
      <c r="E5068" s="10" t="s">
        <v>52</v>
      </c>
      <c r="F5068" s="10"/>
      <c r="G5068" s="11">
        <v>8654</v>
      </c>
      <c r="I5068" s="10" t="s">
        <v>53</v>
      </c>
      <c r="L5068" s="10" t="s">
        <v>14867</v>
      </c>
      <c r="M5068" s="10" t="s">
        <v>14868</v>
      </c>
      <c r="N5068" s="10" t="s">
        <v>14879</v>
      </c>
      <c r="O5068" s="34" t="s">
        <v>14890</v>
      </c>
      <c r="P5068" s="34" t="s">
        <v>14890</v>
      </c>
      <c r="Q5068" s="34"/>
      <c r="R5068" s="34" t="s">
        <v>15018</v>
      </c>
      <c r="S5068" s="34"/>
      <c r="T5068" s="34"/>
      <c r="U5068" s="34"/>
      <c r="W5068" s="10" t="s">
        <v>436</v>
      </c>
      <c r="X5068" s="10" t="s">
        <v>436</v>
      </c>
      <c r="Z5068" t="s">
        <v>60</v>
      </c>
      <c r="AA5068" t="s">
        <v>60</v>
      </c>
      <c r="AB5068" s="10" t="s">
        <v>207</v>
      </c>
      <c r="AE5068" s="10">
        <v>0</v>
      </c>
      <c r="AK5068" s="10" t="str">
        <f t="shared" si="257"/>
        <v>&gt;_Ophiarthrum_elegans_NewCaledonia_8654_FLMNH_084</v>
      </c>
      <c r="AL5068" s="10" t="str">
        <f t="shared" si="256"/>
        <v>&gt;Ophiarthrum_elegans_NewCaledonia__UF_8654</v>
      </c>
      <c r="AP5068" s="13"/>
      <c r="AQ5068" s="13"/>
      <c r="AR5068" s="13"/>
    </row>
    <row r="5069" spans="1:44" ht="14.1" customHeight="1" x14ac:dyDescent="0.2">
      <c r="A5069" s="10">
        <v>1821</v>
      </c>
      <c r="B5069" s="10" t="s">
        <v>381</v>
      </c>
      <c r="C5069" s="10" t="s">
        <v>284</v>
      </c>
      <c r="D5069" s="11">
        <v>8684</v>
      </c>
      <c r="E5069" s="10" t="s">
        <v>52</v>
      </c>
      <c r="F5069" s="10"/>
      <c r="G5069" s="11">
        <v>8684</v>
      </c>
      <c r="I5069" s="10" t="s">
        <v>53</v>
      </c>
      <c r="L5069" s="10" t="s">
        <v>14867</v>
      </c>
      <c r="M5069" s="10" t="s">
        <v>14868</v>
      </c>
      <c r="N5069" s="10" t="s">
        <v>14879</v>
      </c>
      <c r="O5069" s="34" t="s">
        <v>14890</v>
      </c>
      <c r="P5069" s="34" t="s">
        <v>14890</v>
      </c>
      <c r="Q5069" s="34"/>
      <c r="R5069" s="34" t="s">
        <v>15018</v>
      </c>
      <c r="W5069" s="10" t="s">
        <v>436</v>
      </c>
      <c r="X5069" s="10" t="s">
        <v>436</v>
      </c>
      <c r="Z5069" t="s">
        <v>60</v>
      </c>
      <c r="AA5069" t="s">
        <v>60</v>
      </c>
      <c r="AB5069" s="10" t="s">
        <v>207</v>
      </c>
      <c r="AE5069" s="10">
        <v>0</v>
      </c>
      <c r="AK5069" s="10" t="str">
        <f t="shared" si="257"/>
        <v>&gt;_Ophiarthrum_elegans_NewCaledonia_8684_FLMNH_084</v>
      </c>
      <c r="AL5069" s="10" t="str">
        <f t="shared" si="256"/>
        <v>&gt;Ophiarthrum_elegans_NewCaledonia__UF_8684</v>
      </c>
      <c r="AP5069" s="13"/>
      <c r="AQ5069" s="13"/>
    </row>
    <row r="5070" spans="1:44" ht="14.1" customHeight="1" x14ac:dyDescent="0.2">
      <c r="A5070" s="10">
        <v>2959</v>
      </c>
      <c r="B5070" s="10" t="s">
        <v>229</v>
      </c>
      <c r="C5070" s="10" t="s">
        <v>526</v>
      </c>
      <c r="D5070" s="11">
        <v>4772</v>
      </c>
      <c r="E5070" s="10" t="s">
        <v>52</v>
      </c>
      <c r="F5070" s="10"/>
      <c r="G5070" s="11">
        <v>4772</v>
      </c>
      <c r="I5070" s="10" t="s">
        <v>53</v>
      </c>
      <c r="L5070" s="10" t="s">
        <v>54</v>
      </c>
      <c r="M5070" s="10" t="s">
        <v>55</v>
      </c>
      <c r="N5070" s="10" t="s">
        <v>56</v>
      </c>
      <c r="O5070" s="10" t="s">
        <v>72</v>
      </c>
      <c r="P5070" s="10" t="s">
        <v>72</v>
      </c>
      <c r="R5070" s="10" t="s">
        <v>197</v>
      </c>
      <c r="W5070" s="10" t="s">
        <v>198</v>
      </c>
      <c r="X5070" s="10" t="s">
        <v>198</v>
      </c>
      <c r="Z5070" t="s">
        <v>60</v>
      </c>
      <c r="AA5070" t="s">
        <v>60</v>
      </c>
      <c r="AB5070" s="10" t="s">
        <v>1256</v>
      </c>
      <c r="AC5070" s="10" t="s">
        <v>61</v>
      </c>
      <c r="AD5070" s="10" t="s">
        <v>53</v>
      </c>
      <c r="AE5070" s="12">
        <v>655</v>
      </c>
      <c r="AH5070" s="10" t="s">
        <v>182</v>
      </c>
      <c r="AK5070" s="10" t="str">
        <f t="shared" si="257"/>
        <v>&gt;_Ophidiaster_hemprichii_Mariana_4772_FLMNH_112</v>
      </c>
      <c r="AL5070" s="10" t="str">
        <f t="shared" si="256"/>
        <v>&gt;Ophidiaster_hemprichii_Mariana__UF_4772</v>
      </c>
      <c r="AM5070" s="10" t="s">
        <v>1257</v>
      </c>
      <c r="AP5070" s="13"/>
      <c r="AQ5070" s="13"/>
    </row>
    <row r="5071" spans="1:44" ht="14.1" customHeight="1" x14ac:dyDescent="0.2">
      <c r="A5071" s="10">
        <v>2760</v>
      </c>
      <c r="B5071" s="10" t="s">
        <v>250</v>
      </c>
      <c r="C5071" s="10" t="s">
        <v>232</v>
      </c>
      <c r="D5071" s="11">
        <v>6393</v>
      </c>
      <c r="E5071" s="10" t="s">
        <v>52</v>
      </c>
      <c r="F5071" s="10"/>
      <c r="G5071" s="11">
        <v>6393</v>
      </c>
      <c r="I5071" s="10" t="s">
        <v>53</v>
      </c>
      <c r="L5071" s="10" t="s">
        <v>54</v>
      </c>
      <c r="M5071" s="10" t="s">
        <v>55</v>
      </c>
      <c r="N5071" s="10" t="s">
        <v>56</v>
      </c>
      <c r="O5071" s="10" t="s">
        <v>72</v>
      </c>
      <c r="P5071" s="10" t="s">
        <v>72</v>
      </c>
      <c r="R5071" s="10" t="s">
        <v>197</v>
      </c>
      <c r="W5071" s="10" t="s">
        <v>165</v>
      </c>
      <c r="X5071" s="10" t="s">
        <v>165</v>
      </c>
      <c r="Z5071">
        <v>-21.1008</v>
      </c>
      <c r="AA5071">
        <v>55.243699999999997</v>
      </c>
      <c r="AB5071" s="10" t="s">
        <v>53</v>
      </c>
      <c r="AD5071" s="10" t="s">
        <v>53</v>
      </c>
      <c r="AE5071" s="12">
        <v>655</v>
      </c>
      <c r="AF5071" s="10" t="s">
        <v>75</v>
      </c>
      <c r="AH5071" s="10" t="s">
        <v>707</v>
      </c>
      <c r="AJ5071" s="10" t="s">
        <v>708</v>
      </c>
      <c r="AK5071" s="10" t="str">
        <f t="shared" si="257"/>
        <v>&gt;t_Ophidiaster_hemprichii_Reunion_6393_FLMNH_109</v>
      </c>
      <c r="AL5071" s="10" t="str">
        <f t="shared" si="256"/>
        <v>&gt;Ophidiaster_hemprichii_Reunion__UF_6393</v>
      </c>
      <c r="AM5071" s="10" t="s">
        <v>709</v>
      </c>
      <c r="AP5071" s="13"/>
      <c r="AQ5071" s="13"/>
    </row>
    <row r="5072" spans="1:44" ht="14.1" customHeight="1" x14ac:dyDescent="0.2">
      <c r="A5072" s="10">
        <v>2546</v>
      </c>
      <c r="B5072" s="10" t="s">
        <v>70</v>
      </c>
      <c r="C5072" s="10" t="s">
        <v>398</v>
      </c>
      <c r="D5072" s="11">
        <v>2476</v>
      </c>
      <c r="E5072" s="10" t="s">
        <v>52</v>
      </c>
      <c r="F5072" s="10"/>
      <c r="G5072" s="11">
        <v>2476</v>
      </c>
      <c r="I5072" s="10" t="s">
        <v>53</v>
      </c>
      <c r="L5072" s="10" t="s">
        <v>54</v>
      </c>
      <c r="M5072" s="10" t="s">
        <v>55</v>
      </c>
      <c r="N5072" s="10" t="s">
        <v>56</v>
      </c>
      <c r="O5072" s="10" t="s">
        <v>72</v>
      </c>
      <c r="P5072" s="10" t="s">
        <v>72</v>
      </c>
      <c r="R5072" s="10" t="s">
        <v>197</v>
      </c>
      <c r="W5072" s="10" t="s">
        <v>283</v>
      </c>
      <c r="X5072" s="10" t="s">
        <v>283</v>
      </c>
      <c r="Z5072">
        <v>8.3224199999999993</v>
      </c>
      <c r="AA5072">
        <v>-79.583519999999993</v>
      </c>
      <c r="AB5072" s="10" t="s">
        <v>53</v>
      </c>
      <c r="AD5072" s="10" t="s">
        <v>53</v>
      </c>
      <c r="AE5072" s="12">
        <v>655</v>
      </c>
      <c r="AK5072" s="10" t="str">
        <f t="shared" si="257"/>
        <v>&gt;_Ophidiaster_hemprichii_PNG_2476_FLMNH_105</v>
      </c>
      <c r="AL5072" s="10" t="str">
        <f t="shared" si="256"/>
        <v>&gt;Ophidiaster_hemprichii_PNG__UF_2476</v>
      </c>
      <c r="AM5072" s="10" t="s">
        <v>717</v>
      </c>
      <c r="AP5072" s="13"/>
      <c r="AQ5072" s="13"/>
      <c r="AR5072" s="13"/>
    </row>
    <row r="5073" spans="1:44" ht="14.1" customHeight="1" x14ac:dyDescent="0.2">
      <c r="A5073" s="10">
        <v>2522</v>
      </c>
      <c r="B5073" s="10" t="s">
        <v>70</v>
      </c>
      <c r="C5073" s="10" t="s">
        <v>394</v>
      </c>
      <c r="D5073" s="11">
        <v>3200</v>
      </c>
      <c r="E5073" s="10" t="s">
        <v>52</v>
      </c>
      <c r="F5073" s="10"/>
      <c r="G5073" s="11">
        <v>3200</v>
      </c>
      <c r="I5073" s="10" t="s">
        <v>53</v>
      </c>
      <c r="L5073" s="10" t="s">
        <v>54</v>
      </c>
      <c r="M5073" s="10" t="s">
        <v>55</v>
      </c>
      <c r="N5073" s="10" t="s">
        <v>56</v>
      </c>
      <c r="O5073" s="10" t="s">
        <v>72</v>
      </c>
      <c r="P5073" s="10" t="s">
        <v>72</v>
      </c>
      <c r="R5073" s="10" t="s">
        <v>197</v>
      </c>
      <c r="W5073" s="10" t="s">
        <v>283</v>
      </c>
      <c r="X5073" s="10" t="s">
        <v>283</v>
      </c>
      <c r="Z5073">
        <v>8.3224199999999993</v>
      </c>
      <c r="AA5073">
        <v>-79.583519999999993</v>
      </c>
      <c r="AB5073" s="10" t="s">
        <v>53</v>
      </c>
      <c r="AD5073" s="10" t="s">
        <v>53</v>
      </c>
      <c r="AE5073" s="12">
        <v>655</v>
      </c>
      <c r="AF5073" s="10" t="s">
        <v>75</v>
      </c>
      <c r="AK5073" s="10" t="str">
        <f t="shared" si="257"/>
        <v>&gt;t_Ophidiaster_hemprichii_PNG_3200_FLMNH_105</v>
      </c>
      <c r="AL5073" s="10" t="str">
        <f t="shared" si="256"/>
        <v>&gt;Ophidiaster_hemprichii_PNG__UF_3200</v>
      </c>
      <c r="AM5073" s="10" t="s">
        <v>717</v>
      </c>
      <c r="AP5073" s="13"/>
      <c r="AQ5073" s="13"/>
      <c r="AR5073" s="13"/>
    </row>
    <row r="5074" spans="1:44" ht="14.1" customHeight="1" x14ac:dyDescent="0.2">
      <c r="A5074" s="10">
        <v>2514</v>
      </c>
      <c r="B5074" s="10" t="s">
        <v>70</v>
      </c>
      <c r="C5074" s="10" t="s">
        <v>184</v>
      </c>
      <c r="D5074" s="11">
        <v>3898</v>
      </c>
      <c r="E5074" s="10" t="s">
        <v>52</v>
      </c>
      <c r="F5074" s="10"/>
      <c r="G5074" s="11">
        <v>3898</v>
      </c>
      <c r="I5074" s="10" t="s">
        <v>53</v>
      </c>
      <c r="L5074" s="10" t="s">
        <v>54</v>
      </c>
      <c r="M5074" s="10" t="s">
        <v>55</v>
      </c>
      <c r="N5074" s="10" t="s">
        <v>56</v>
      </c>
      <c r="O5074" s="10" t="s">
        <v>72</v>
      </c>
      <c r="P5074" s="10" t="s">
        <v>72</v>
      </c>
      <c r="R5074" s="10" t="s">
        <v>197</v>
      </c>
      <c r="W5074" s="10" t="s">
        <v>317</v>
      </c>
      <c r="X5074" s="10" t="s">
        <v>317</v>
      </c>
      <c r="Z5074">
        <v>26.505749999999999</v>
      </c>
      <c r="AA5074">
        <v>127.93845</v>
      </c>
      <c r="AB5074" s="10" t="s">
        <v>53</v>
      </c>
      <c r="AD5074" s="10" t="s">
        <v>53</v>
      </c>
      <c r="AE5074" s="12">
        <v>655</v>
      </c>
      <c r="AK5074" s="10" t="str">
        <f t="shared" si="257"/>
        <v>&gt;_Ophidiaster_hemprichii_Ryukyus_3898_FLMNH_105</v>
      </c>
      <c r="AL5074" s="10" t="str">
        <f t="shared" si="256"/>
        <v>&gt;Ophidiaster_hemprichii_Ryukyus__UF_3898</v>
      </c>
      <c r="AM5074" s="10" t="s">
        <v>718</v>
      </c>
      <c r="AP5074" s="13"/>
      <c r="AQ5074" s="13"/>
      <c r="AR5074" s="13"/>
    </row>
    <row r="5075" spans="1:44" ht="14.1" customHeight="1" x14ac:dyDescent="0.2">
      <c r="A5075" s="10">
        <v>833</v>
      </c>
      <c r="B5075" s="10" t="s">
        <v>131</v>
      </c>
      <c r="C5075" s="10" t="s">
        <v>348</v>
      </c>
      <c r="D5075" s="11">
        <v>8125</v>
      </c>
      <c r="E5075" s="10" t="s">
        <v>52</v>
      </c>
      <c r="F5075" s="10"/>
      <c r="G5075" s="11">
        <v>8125</v>
      </c>
      <c r="I5075" s="10" t="s">
        <v>53</v>
      </c>
      <c r="L5075" s="10" t="s">
        <v>54</v>
      </c>
      <c r="M5075" s="10" t="s">
        <v>55</v>
      </c>
      <c r="N5075" s="10" t="s">
        <v>56</v>
      </c>
      <c r="O5075" s="10" t="s">
        <v>72</v>
      </c>
      <c r="P5075" s="10" t="s">
        <v>72</v>
      </c>
      <c r="R5075" s="10" t="s">
        <v>197</v>
      </c>
      <c r="W5075" s="10" t="s">
        <v>135</v>
      </c>
      <c r="X5075" s="10" t="s">
        <v>135</v>
      </c>
      <c r="Z5075">
        <v>-14.673999999999999</v>
      </c>
      <c r="AA5075">
        <v>145.45304999999999</v>
      </c>
      <c r="AB5075" s="10" t="s">
        <v>53</v>
      </c>
      <c r="AD5075" s="10" t="s">
        <v>53</v>
      </c>
      <c r="AE5075" s="12">
        <v>655</v>
      </c>
      <c r="AK5075" s="10" t="str">
        <f t="shared" si="257"/>
        <v>&gt;_Ophidiaster_hemprichii_Lizard_8125_FLMNH_037</v>
      </c>
      <c r="AL5075" s="10" t="str">
        <f t="shared" si="256"/>
        <v>&gt;Ophidiaster_hemprichii_Lizard__UF_8125</v>
      </c>
      <c r="AM5075" s="10" t="s">
        <v>718</v>
      </c>
      <c r="AN5075" s="10" t="s">
        <v>139</v>
      </c>
      <c r="AP5075" s="13"/>
      <c r="AQ5075" s="13"/>
      <c r="AR5075" s="13"/>
    </row>
    <row r="5076" spans="1:44" ht="14.1" customHeight="1" x14ac:dyDescent="0.2">
      <c r="A5076" s="10">
        <v>799</v>
      </c>
      <c r="B5076" s="10" t="s">
        <v>131</v>
      </c>
      <c r="C5076" s="10" t="s">
        <v>407</v>
      </c>
      <c r="D5076" s="11">
        <v>8159</v>
      </c>
      <c r="E5076" s="10" t="s">
        <v>52</v>
      </c>
      <c r="F5076" s="10"/>
      <c r="G5076" s="11">
        <v>8159</v>
      </c>
      <c r="I5076" s="10" t="s">
        <v>53</v>
      </c>
      <c r="L5076" s="10" t="s">
        <v>54</v>
      </c>
      <c r="M5076" s="10" t="s">
        <v>55</v>
      </c>
      <c r="N5076" s="10" t="s">
        <v>56</v>
      </c>
      <c r="O5076" s="10" t="s">
        <v>72</v>
      </c>
      <c r="P5076" s="10" t="s">
        <v>72</v>
      </c>
      <c r="R5076" s="10" t="s">
        <v>197</v>
      </c>
      <c r="W5076" s="10" t="s">
        <v>135</v>
      </c>
      <c r="X5076" s="10" t="s">
        <v>135</v>
      </c>
      <c r="Z5076">
        <v>-14.673999999999999</v>
      </c>
      <c r="AA5076">
        <v>145.45304999999999</v>
      </c>
      <c r="AB5076" s="10" t="s">
        <v>53</v>
      </c>
      <c r="AD5076" s="10" t="s">
        <v>53</v>
      </c>
      <c r="AE5076" s="12">
        <v>655</v>
      </c>
      <c r="AK5076" s="10" t="str">
        <f t="shared" si="257"/>
        <v>&gt;_Ophidiaster_hemprichii_Lizard_8159_FLMNH_037</v>
      </c>
      <c r="AL5076" s="10" t="str">
        <f t="shared" si="256"/>
        <v>&gt;Ophidiaster_hemprichii_Lizard__UF_8159</v>
      </c>
      <c r="AM5076" s="10" t="s">
        <v>718</v>
      </c>
      <c r="AN5076" s="10" t="s">
        <v>139</v>
      </c>
      <c r="AP5076" s="13"/>
      <c r="AQ5076" s="13"/>
      <c r="AR5076" s="13"/>
    </row>
    <row r="5077" spans="1:44" ht="14.1" customHeight="1" x14ac:dyDescent="0.2">
      <c r="A5077" s="10">
        <v>959</v>
      </c>
      <c r="B5077" s="10" t="s">
        <v>435</v>
      </c>
      <c r="C5077" s="10" t="s">
        <v>387</v>
      </c>
      <c r="D5077" s="11">
        <v>8221</v>
      </c>
      <c r="E5077" s="10" t="s">
        <v>52</v>
      </c>
      <c r="F5077" s="10"/>
      <c r="G5077" s="11">
        <v>8221</v>
      </c>
      <c r="I5077" s="10" t="s">
        <v>53</v>
      </c>
      <c r="L5077" s="10" t="s">
        <v>54</v>
      </c>
      <c r="M5077" s="10" t="s">
        <v>55</v>
      </c>
      <c r="N5077" s="10" t="s">
        <v>56</v>
      </c>
      <c r="O5077" s="10" t="s">
        <v>72</v>
      </c>
      <c r="P5077" s="10" t="s">
        <v>72</v>
      </c>
      <c r="R5077" s="10" t="s">
        <v>197</v>
      </c>
      <c r="S5077" s="10" t="s">
        <v>219</v>
      </c>
      <c r="T5077" s="10"/>
      <c r="W5077" s="10" t="s">
        <v>135</v>
      </c>
      <c r="X5077" s="10" t="s">
        <v>135</v>
      </c>
      <c r="Z5077">
        <v>-14.673999999999999</v>
      </c>
      <c r="AA5077">
        <v>145.45304999999999</v>
      </c>
      <c r="AB5077" s="10" t="s">
        <v>53</v>
      </c>
      <c r="AD5077" s="10" t="s">
        <v>53</v>
      </c>
      <c r="AE5077" s="12">
        <v>655</v>
      </c>
      <c r="AK5077" s="10" t="str">
        <f t="shared" si="257"/>
        <v>&gt;_Ophidiaster_hemprichii~_Lizard_8221_FLMNH_038</v>
      </c>
      <c r="AL5077" s="10" t="str">
        <f t="shared" si="256"/>
        <v>&gt;Ophidiaster_hemprichii_Lizard__UF_8221</v>
      </c>
      <c r="AM5077" s="10" t="s">
        <v>719</v>
      </c>
      <c r="AP5077" s="13"/>
      <c r="AQ5077" s="13"/>
    </row>
    <row r="5078" spans="1:44" ht="14.1" customHeight="1" x14ac:dyDescent="0.2">
      <c r="A5078" s="10">
        <v>779</v>
      </c>
      <c r="B5078" s="10" t="s">
        <v>131</v>
      </c>
      <c r="C5078" s="10" t="s">
        <v>99</v>
      </c>
      <c r="D5078" s="11">
        <v>8383</v>
      </c>
      <c r="E5078" s="10" t="s">
        <v>52</v>
      </c>
      <c r="F5078" s="10"/>
      <c r="G5078" s="11">
        <v>8383</v>
      </c>
      <c r="I5078" s="10" t="s">
        <v>53</v>
      </c>
      <c r="L5078" s="10" t="s">
        <v>54</v>
      </c>
      <c r="M5078" s="10" t="s">
        <v>55</v>
      </c>
      <c r="N5078" s="10" t="s">
        <v>56</v>
      </c>
      <c r="O5078" s="10" t="s">
        <v>72</v>
      </c>
      <c r="P5078" s="10" t="s">
        <v>72</v>
      </c>
      <c r="R5078" s="10" t="s">
        <v>197</v>
      </c>
      <c r="S5078" s="10" t="s">
        <v>219</v>
      </c>
      <c r="T5078" s="10"/>
      <c r="W5078" s="10" t="s">
        <v>135</v>
      </c>
      <c r="X5078" s="10" t="s">
        <v>135</v>
      </c>
      <c r="Z5078">
        <v>-14.673999999999999</v>
      </c>
      <c r="AA5078">
        <v>145.45304999999999</v>
      </c>
      <c r="AB5078" s="10" t="s">
        <v>53</v>
      </c>
      <c r="AD5078" s="10" t="s">
        <v>53</v>
      </c>
      <c r="AE5078" s="12">
        <v>655</v>
      </c>
      <c r="AK5078" s="10" t="str">
        <f t="shared" si="257"/>
        <v>&gt;_Ophidiaster_hemprichii~_Lizard_8383_FLMNH_037</v>
      </c>
      <c r="AL5078" s="10" t="str">
        <f t="shared" si="256"/>
        <v>&gt;Ophidiaster_hemprichii_Lizard__UF_8383</v>
      </c>
      <c r="AM5078" s="10" t="s">
        <v>720</v>
      </c>
      <c r="AN5078" s="10" t="s">
        <v>139</v>
      </c>
      <c r="AP5078" s="13"/>
      <c r="AQ5078" s="13"/>
    </row>
    <row r="5079" spans="1:44" ht="14.1" customHeight="1" x14ac:dyDescent="0.2">
      <c r="A5079" s="10">
        <v>852</v>
      </c>
      <c r="B5079" s="10" t="s">
        <v>131</v>
      </c>
      <c r="C5079" s="10" t="s">
        <v>353</v>
      </c>
      <c r="D5079" s="11">
        <v>8579</v>
      </c>
      <c r="E5079" s="10" t="s">
        <v>52</v>
      </c>
      <c r="F5079" s="10"/>
      <c r="G5079" s="11">
        <v>8579</v>
      </c>
      <c r="I5079" s="10" t="s">
        <v>53</v>
      </c>
      <c r="L5079" s="10" t="s">
        <v>54</v>
      </c>
      <c r="M5079" s="10" t="s">
        <v>55</v>
      </c>
      <c r="N5079" s="10" t="s">
        <v>56</v>
      </c>
      <c r="O5079" s="10" t="s">
        <v>72</v>
      </c>
      <c r="P5079" s="10" t="s">
        <v>72</v>
      </c>
      <c r="R5079" s="10" t="s">
        <v>197</v>
      </c>
      <c r="S5079" s="10" t="s">
        <v>219</v>
      </c>
      <c r="T5079" s="10"/>
      <c r="W5079" s="10" t="s">
        <v>389</v>
      </c>
      <c r="X5079" s="10" t="s">
        <v>389</v>
      </c>
      <c r="Z5079" t="s">
        <v>60</v>
      </c>
      <c r="AA5079" t="s">
        <v>60</v>
      </c>
      <c r="AB5079" s="10" t="s">
        <v>53</v>
      </c>
      <c r="AD5079" s="10" t="s">
        <v>53</v>
      </c>
      <c r="AE5079" s="12">
        <v>655</v>
      </c>
      <c r="AK5079" s="10" t="str">
        <f t="shared" si="257"/>
        <v>&gt;_Ophidiaster_hemprichii~_Queensland_8579_FLMNH_037</v>
      </c>
      <c r="AL5079" s="10" t="str">
        <f t="shared" si="256"/>
        <v>&gt;Ophidiaster_hemprichii_Queensland__UF_8579</v>
      </c>
      <c r="AM5079" s="10" t="s">
        <v>717</v>
      </c>
      <c r="AN5079" s="10" t="s">
        <v>139</v>
      </c>
      <c r="AP5079" s="13"/>
      <c r="AQ5079" s="13"/>
    </row>
    <row r="5080" spans="1:44" ht="14.1" customHeight="1" x14ac:dyDescent="0.2">
      <c r="A5080" s="10">
        <v>2067</v>
      </c>
      <c r="B5080" s="10" t="s">
        <v>390</v>
      </c>
      <c r="C5080" s="10" t="s">
        <v>690</v>
      </c>
      <c r="D5080" s="10">
        <v>9548</v>
      </c>
      <c r="E5080" s="10" t="s">
        <v>52</v>
      </c>
      <c r="F5080" s="10"/>
      <c r="G5080" s="11">
        <v>9548</v>
      </c>
      <c r="I5080" s="10" t="s">
        <v>53</v>
      </c>
      <c r="L5080" s="10" t="s">
        <v>54</v>
      </c>
      <c r="M5080" s="10" t="s">
        <v>55</v>
      </c>
      <c r="N5080" s="10" t="s">
        <v>56</v>
      </c>
      <c r="O5080" s="10" t="s">
        <v>72</v>
      </c>
      <c r="P5080" s="10" t="s">
        <v>72</v>
      </c>
      <c r="R5080" s="10" t="s">
        <v>197</v>
      </c>
      <c r="W5080" s="10" t="s">
        <v>67</v>
      </c>
      <c r="X5080" s="10" t="s">
        <v>67</v>
      </c>
      <c r="Z5080" t="s">
        <v>60</v>
      </c>
      <c r="AA5080" t="s">
        <v>60</v>
      </c>
      <c r="AB5080" s="10" t="s">
        <v>53</v>
      </c>
      <c r="AD5080" s="10" t="s">
        <v>53</v>
      </c>
      <c r="AE5080" s="15">
        <v>626</v>
      </c>
      <c r="AK5080" s="10" t="str">
        <f t="shared" si="257"/>
        <v>&gt;_Ophidiaster_hemprichii_Ningaloo_9548_FLMNH_093</v>
      </c>
      <c r="AL5080" s="10" t="str">
        <f t="shared" si="256"/>
        <v>&gt;Ophidiaster_hemprichii_Ningaloo__UF_9548</v>
      </c>
      <c r="AM5080" s="10" t="s">
        <v>721</v>
      </c>
      <c r="AP5080" s="13"/>
      <c r="AQ5080" s="13"/>
      <c r="AR5080" s="13"/>
    </row>
    <row r="5081" spans="1:44" ht="14.1" customHeight="1" x14ac:dyDescent="0.2">
      <c r="A5081" s="10">
        <v>2582</v>
      </c>
      <c r="B5081" s="10" t="s">
        <v>70</v>
      </c>
      <c r="C5081" s="10" t="s">
        <v>236</v>
      </c>
      <c r="D5081" s="11">
        <v>166</v>
      </c>
      <c r="E5081" s="10" t="s">
        <v>52</v>
      </c>
      <c r="F5081" s="10"/>
      <c r="G5081" s="11">
        <v>166</v>
      </c>
      <c r="I5081" s="10" t="s">
        <v>53</v>
      </c>
      <c r="L5081" s="10" t="s">
        <v>54</v>
      </c>
      <c r="M5081" s="10" t="s">
        <v>55</v>
      </c>
      <c r="N5081" s="10" t="s">
        <v>56</v>
      </c>
      <c r="O5081" s="10" t="s">
        <v>72</v>
      </c>
      <c r="P5081" s="10" t="s">
        <v>72</v>
      </c>
      <c r="R5081" s="10" t="s">
        <v>295</v>
      </c>
      <c r="W5081" s="10" t="s">
        <v>198</v>
      </c>
      <c r="X5081" s="10" t="s">
        <v>198</v>
      </c>
      <c r="Z5081" t="s">
        <v>60</v>
      </c>
      <c r="AA5081" t="s">
        <v>60</v>
      </c>
      <c r="AB5081" s="10" t="s">
        <v>53</v>
      </c>
      <c r="AD5081" s="10" t="s">
        <v>53</v>
      </c>
      <c r="AE5081" s="12">
        <v>655</v>
      </c>
      <c r="AK5081" s="10" t="str">
        <f t="shared" si="257"/>
        <v>&gt;_Ophidiaster_cribrarius_Mariana_166_FLMNH_105</v>
      </c>
      <c r="AL5081" s="10" t="str">
        <f t="shared" si="256"/>
        <v>&gt;Ophidiaster_cribrarius_Mariana__UF_166</v>
      </c>
      <c r="AM5081" s="10" t="s">
        <v>838</v>
      </c>
      <c r="AP5081" s="13"/>
      <c r="AQ5081" s="13"/>
      <c r="AR5081" s="13"/>
    </row>
    <row r="5082" spans="1:44" ht="14.1" customHeight="1" x14ac:dyDescent="0.2">
      <c r="A5082" s="10">
        <v>2538</v>
      </c>
      <c r="B5082" s="10" t="s">
        <v>70</v>
      </c>
      <c r="C5082" s="10" t="s">
        <v>336</v>
      </c>
      <c r="D5082" s="11">
        <v>4029</v>
      </c>
      <c r="E5082" s="10" t="s">
        <v>52</v>
      </c>
      <c r="F5082" s="10"/>
      <c r="G5082" s="11">
        <v>4029</v>
      </c>
      <c r="I5082" s="10" t="s">
        <v>53</v>
      </c>
      <c r="L5082" s="10" t="s">
        <v>54</v>
      </c>
      <c r="M5082" s="10" t="s">
        <v>55</v>
      </c>
      <c r="N5082" s="10" t="s">
        <v>56</v>
      </c>
      <c r="O5082" s="10" t="s">
        <v>72</v>
      </c>
      <c r="P5082" s="10" t="s">
        <v>72</v>
      </c>
      <c r="R5082" s="10" t="s">
        <v>295</v>
      </c>
      <c r="W5082" s="10" t="s">
        <v>198</v>
      </c>
      <c r="X5082" s="10" t="s">
        <v>198</v>
      </c>
      <c r="Z5082" t="s">
        <v>60</v>
      </c>
      <c r="AA5082" t="s">
        <v>60</v>
      </c>
      <c r="AB5082" s="10" t="s">
        <v>53</v>
      </c>
      <c r="AD5082" s="10" t="s">
        <v>53</v>
      </c>
      <c r="AE5082" s="12">
        <v>655</v>
      </c>
      <c r="AK5082" s="10" t="str">
        <f t="shared" si="257"/>
        <v>&gt;_Ophidiaster_cribrarius_Mariana_4029_FLMNH_105</v>
      </c>
      <c r="AL5082" s="10" t="str">
        <f t="shared" si="256"/>
        <v>&gt;Ophidiaster_cribrarius_Mariana__UF_4029</v>
      </c>
      <c r="AM5082" s="10" t="s">
        <v>838</v>
      </c>
      <c r="AP5082" s="13"/>
      <c r="AQ5082" s="13"/>
      <c r="AR5082" s="13"/>
    </row>
    <row r="5083" spans="1:44" ht="14.1" customHeight="1" x14ac:dyDescent="0.2">
      <c r="A5083" s="10">
        <v>2570</v>
      </c>
      <c r="B5083" s="10" t="s">
        <v>70</v>
      </c>
      <c r="C5083" s="10" t="s">
        <v>216</v>
      </c>
      <c r="D5083" s="11">
        <v>4686</v>
      </c>
      <c r="E5083" s="10" t="s">
        <v>52</v>
      </c>
      <c r="F5083" s="10"/>
      <c r="G5083" s="11">
        <v>4686</v>
      </c>
      <c r="I5083" s="10" t="s">
        <v>53</v>
      </c>
      <c r="L5083" s="10" t="s">
        <v>54</v>
      </c>
      <c r="M5083" s="10" t="s">
        <v>55</v>
      </c>
      <c r="N5083" s="10" t="s">
        <v>56</v>
      </c>
      <c r="O5083" s="10" t="s">
        <v>72</v>
      </c>
      <c r="P5083" s="10" t="s">
        <v>72</v>
      </c>
      <c r="R5083" s="10" t="s">
        <v>295</v>
      </c>
      <c r="W5083" s="10" t="s">
        <v>198</v>
      </c>
      <c r="X5083" s="10" t="s">
        <v>198</v>
      </c>
      <c r="Z5083" t="s">
        <v>60</v>
      </c>
      <c r="AA5083" t="s">
        <v>60</v>
      </c>
      <c r="AB5083" s="10" t="s">
        <v>53</v>
      </c>
      <c r="AD5083" s="10" t="s">
        <v>53</v>
      </c>
      <c r="AE5083" s="12">
        <v>655</v>
      </c>
      <c r="AK5083" s="10" t="str">
        <f t="shared" si="257"/>
        <v>&gt;_Ophidiaster_cribrarius_Mariana_4686_FLMNH_105</v>
      </c>
      <c r="AL5083" s="10" t="str">
        <f t="shared" si="256"/>
        <v>&gt;Ophidiaster_cribrarius_Mariana__UF_4686</v>
      </c>
      <c r="AM5083" s="10" t="s">
        <v>838</v>
      </c>
      <c r="AP5083" s="13"/>
      <c r="AQ5083" s="13"/>
      <c r="AR5083" s="13"/>
    </row>
    <row r="5084" spans="1:44" ht="14.1" customHeight="1" x14ac:dyDescent="0.2">
      <c r="A5084" s="10">
        <v>2511</v>
      </c>
      <c r="B5084" s="10" t="s">
        <v>70</v>
      </c>
      <c r="C5084" s="10" t="s">
        <v>79</v>
      </c>
      <c r="D5084" s="11">
        <v>4726</v>
      </c>
      <c r="E5084" s="10" t="s">
        <v>52</v>
      </c>
      <c r="F5084" s="10"/>
      <c r="G5084" s="11">
        <v>4726</v>
      </c>
      <c r="I5084" s="10" t="s">
        <v>53</v>
      </c>
      <c r="L5084" s="10" t="s">
        <v>54</v>
      </c>
      <c r="M5084" s="10" t="s">
        <v>55</v>
      </c>
      <c r="N5084" s="10" t="s">
        <v>56</v>
      </c>
      <c r="O5084" s="10" t="s">
        <v>72</v>
      </c>
      <c r="P5084" s="10" t="s">
        <v>72</v>
      </c>
      <c r="R5084" s="10" t="s">
        <v>295</v>
      </c>
      <c r="W5084" s="10" t="s">
        <v>198</v>
      </c>
      <c r="X5084" s="10" t="s">
        <v>198</v>
      </c>
      <c r="Z5084" t="s">
        <v>60</v>
      </c>
      <c r="AA5084" t="s">
        <v>60</v>
      </c>
      <c r="AB5084" s="10" t="s">
        <v>53</v>
      </c>
      <c r="AD5084" s="10" t="s">
        <v>53</v>
      </c>
      <c r="AE5084" s="12">
        <v>655</v>
      </c>
      <c r="AF5084" s="10" t="s">
        <v>75</v>
      </c>
      <c r="AK5084" s="10" t="str">
        <f t="shared" si="257"/>
        <v>&gt;t_Ophidiaster_cribrarius_Mariana_4726_FLMNH_105</v>
      </c>
      <c r="AL5084" s="10" t="str">
        <f t="shared" si="256"/>
        <v>&gt;Ophidiaster_cribrarius_Mariana__UF_4726</v>
      </c>
      <c r="AM5084" s="10" t="s">
        <v>838</v>
      </c>
      <c r="AP5084" s="13"/>
      <c r="AQ5084" s="13"/>
      <c r="AR5084" s="13"/>
    </row>
    <row r="5085" spans="1:44" ht="14.1" customHeight="1" x14ac:dyDescent="0.2">
      <c r="A5085" s="10">
        <v>2569</v>
      </c>
      <c r="B5085" s="10" t="s">
        <v>70</v>
      </c>
      <c r="C5085" s="10" t="s">
        <v>196</v>
      </c>
      <c r="D5085" s="11">
        <v>4734</v>
      </c>
      <c r="E5085" s="10" t="s">
        <v>52</v>
      </c>
      <c r="F5085" s="10"/>
      <c r="G5085" s="11">
        <v>4734</v>
      </c>
      <c r="I5085" s="10" t="s">
        <v>53</v>
      </c>
      <c r="L5085" s="10" t="s">
        <v>54</v>
      </c>
      <c r="M5085" s="10" t="s">
        <v>55</v>
      </c>
      <c r="N5085" s="10" t="s">
        <v>56</v>
      </c>
      <c r="O5085" s="10" t="s">
        <v>72</v>
      </c>
      <c r="P5085" s="10" t="s">
        <v>72</v>
      </c>
      <c r="R5085" s="10" t="s">
        <v>295</v>
      </c>
      <c r="W5085" s="10" t="s">
        <v>198</v>
      </c>
      <c r="X5085" s="10" t="s">
        <v>198</v>
      </c>
      <c r="Z5085" t="s">
        <v>60</v>
      </c>
      <c r="AA5085" t="s">
        <v>60</v>
      </c>
      <c r="AB5085" s="10" t="s">
        <v>53</v>
      </c>
      <c r="AD5085" s="10" t="s">
        <v>53</v>
      </c>
      <c r="AE5085" s="12">
        <v>655</v>
      </c>
      <c r="AK5085" s="10" t="str">
        <f t="shared" si="257"/>
        <v>&gt;_Ophidiaster_cribrarius_Mariana_4734_FLMNH_105</v>
      </c>
      <c r="AL5085" s="10" t="str">
        <f t="shared" si="256"/>
        <v>&gt;Ophidiaster_cribrarius_Mariana__UF_4734</v>
      </c>
      <c r="AM5085" s="10" t="s">
        <v>839</v>
      </c>
      <c r="AP5085" s="13"/>
      <c r="AQ5085" s="13"/>
      <c r="AR5085" s="13"/>
    </row>
    <row r="5086" spans="1:44" ht="14.1" customHeight="1" x14ac:dyDescent="0.2">
      <c r="A5086" s="10">
        <v>2572</v>
      </c>
      <c r="B5086" s="10" t="s">
        <v>70</v>
      </c>
      <c r="C5086" s="10" t="s">
        <v>450</v>
      </c>
      <c r="D5086" s="11">
        <v>1624</v>
      </c>
      <c r="E5086" s="10" t="s">
        <v>52</v>
      </c>
      <c r="F5086" s="10"/>
      <c r="G5086" s="11">
        <v>1624</v>
      </c>
      <c r="I5086" s="10" t="s">
        <v>53</v>
      </c>
      <c r="L5086" s="10" t="s">
        <v>54</v>
      </c>
      <c r="M5086" s="10" t="s">
        <v>55</v>
      </c>
      <c r="N5086" s="10" t="s">
        <v>56</v>
      </c>
      <c r="O5086" s="10" t="s">
        <v>72</v>
      </c>
      <c r="P5086" s="10" t="s">
        <v>72</v>
      </c>
      <c r="R5086" s="10" t="s">
        <v>295</v>
      </c>
      <c r="W5086" s="10" t="s">
        <v>244</v>
      </c>
      <c r="X5086" s="10" t="s">
        <v>244</v>
      </c>
      <c r="Z5086">
        <v>7.5149799899999996</v>
      </c>
      <c r="AA5086">
        <v>134.58251999999999</v>
      </c>
      <c r="AB5086" s="10" t="s">
        <v>53</v>
      </c>
      <c r="AD5086" s="10" t="s">
        <v>53</v>
      </c>
      <c r="AE5086" s="12">
        <v>655</v>
      </c>
      <c r="AK5086" s="10" t="str">
        <f t="shared" si="257"/>
        <v>&gt;_Ophidiaster_cribrarius_Palau_1624_FLMNH_105</v>
      </c>
      <c r="AL5086" s="10" t="str">
        <f t="shared" si="256"/>
        <v>&gt;Ophidiaster_cribrarius_Palau__UF_1624</v>
      </c>
      <c r="AM5086" s="10" t="s">
        <v>840</v>
      </c>
      <c r="AP5086" s="13"/>
      <c r="AQ5086" s="13"/>
      <c r="AR5086" s="13"/>
    </row>
    <row r="5087" spans="1:44" ht="14.1" customHeight="1" x14ac:dyDescent="0.2">
      <c r="A5087" s="10">
        <v>2513</v>
      </c>
      <c r="B5087" s="10" t="s">
        <v>70</v>
      </c>
      <c r="C5087" s="10" t="s">
        <v>297</v>
      </c>
      <c r="D5087" s="11">
        <v>2470</v>
      </c>
      <c r="E5087" s="10" t="s">
        <v>52</v>
      </c>
      <c r="F5087" s="10"/>
      <c r="G5087" s="11">
        <v>2470</v>
      </c>
      <c r="I5087" s="10" t="s">
        <v>53</v>
      </c>
      <c r="L5087" s="10" t="s">
        <v>54</v>
      </c>
      <c r="M5087" s="10" t="s">
        <v>55</v>
      </c>
      <c r="N5087" s="10" t="s">
        <v>56</v>
      </c>
      <c r="O5087" s="10" t="s">
        <v>72</v>
      </c>
      <c r="P5087" s="10" t="s">
        <v>72</v>
      </c>
      <c r="R5087" s="10" t="s">
        <v>295</v>
      </c>
      <c r="W5087" s="10" t="s">
        <v>59</v>
      </c>
      <c r="X5087" s="10" t="s">
        <v>59</v>
      </c>
      <c r="Z5087" t="s">
        <v>60</v>
      </c>
      <c r="AA5087" t="s">
        <v>60</v>
      </c>
      <c r="AB5087" s="10" t="s">
        <v>53</v>
      </c>
      <c r="AD5087" s="10" t="s">
        <v>53</v>
      </c>
      <c r="AE5087" s="12">
        <v>655</v>
      </c>
      <c r="AK5087" s="10" t="str">
        <f t="shared" si="257"/>
        <v>&gt;_Ophidiaster_cribrarius_FSM_2470_FLMNH_105</v>
      </c>
      <c r="AL5087" s="10" t="str">
        <f t="shared" si="256"/>
        <v>&gt;Ophidiaster_cribrarius_FSM__UF_2470</v>
      </c>
      <c r="AM5087" s="10" t="s">
        <v>840</v>
      </c>
      <c r="AP5087" s="13"/>
      <c r="AQ5087" s="13"/>
      <c r="AR5087" s="13"/>
    </row>
    <row r="5088" spans="1:44" ht="14.1" customHeight="1" x14ac:dyDescent="0.2">
      <c r="A5088" s="10">
        <v>2526</v>
      </c>
      <c r="B5088" s="10" t="s">
        <v>70</v>
      </c>
      <c r="C5088" s="10" t="s">
        <v>355</v>
      </c>
      <c r="D5088" s="11">
        <v>739</v>
      </c>
      <c r="E5088" s="10" t="s">
        <v>52</v>
      </c>
      <c r="F5088" s="10"/>
      <c r="G5088" s="11">
        <v>739</v>
      </c>
      <c r="I5088" s="10" t="s">
        <v>53</v>
      </c>
      <c r="L5088" s="10" t="s">
        <v>54</v>
      </c>
      <c r="M5088" s="10" t="s">
        <v>55</v>
      </c>
      <c r="N5088" s="10" t="s">
        <v>56</v>
      </c>
      <c r="O5088" s="10" t="s">
        <v>72</v>
      </c>
      <c r="P5088" s="10" t="s">
        <v>72</v>
      </c>
      <c r="R5088" s="10" t="s">
        <v>295</v>
      </c>
      <c r="W5088" s="10" t="s">
        <v>252</v>
      </c>
      <c r="X5088" s="10" t="s">
        <v>252</v>
      </c>
      <c r="Z5088" t="s">
        <v>60</v>
      </c>
      <c r="AA5088" t="s">
        <v>60</v>
      </c>
      <c r="AB5088" s="10" t="s">
        <v>53</v>
      </c>
      <c r="AD5088" s="10" t="s">
        <v>53</v>
      </c>
      <c r="AE5088" s="12">
        <v>655</v>
      </c>
      <c r="AK5088" s="10" t="str">
        <f t="shared" si="257"/>
        <v>&gt;_Ophidiaster_cribrarius_CocosKeeling_739_FLMNH_105</v>
      </c>
      <c r="AL5088" s="10" t="str">
        <f t="shared" si="256"/>
        <v>&gt;Ophidiaster_cribrarius_CocosKeeling__UF_739</v>
      </c>
      <c r="AM5088" s="10" t="s">
        <v>841</v>
      </c>
      <c r="AP5088" s="13"/>
      <c r="AQ5088" s="13"/>
      <c r="AR5088" s="13"/>
    </row>
    <row r="5089" spans="1:44" ht="14.1" customHeight="1" x14ac:dyDescent="0.2">
      <c r="A5089" s="10">
        <v>2573</v>
      </c>
      <c r="B5089" s="10" t="s">
        <v>70</v>
      </c>
      <c r="C5089" s="10" t="s">
        <v>448</v>
      </c>
      <c r="D5089" s="11">
        <v>5751</v>
      </c>
      <c r="E5089" s="10" t="s">
        <v>52</v>
      </c>
      <c r="F5089" s="10"/>
      <c r="G5089" s="11">
        <v>5751</v>
      </c>
      <c r="I5089" s="10" t="s">
        <v>53</v>
      </c>
      <c r="L5089" s="10" t="s">
        <v>54</v>
      </c>
      <c r="M5089" s="10" t="s">
        <v>55</v>
      </c>
      <c r="N5089" s="10" t="s">
        <v>56</v>
      </c>
      <c r="O5089" s="10" t="s">
        <v>72</v>
      </c>
      <c r="P5089" s="10" t="s">
        <v>72</v>
      </c>
      <c r="R5089" s="10" t="s">
        <v>58</v>
      </c>
      <c r="W5089" s="10" t="s">
        <v>126</v>
      </c>
      <c r="X5089" s="10" t="s">
        <v>126</v>
      </c>
      <c r="Z5089" t="s">
        <v>60</v>
      </c>
      <c r="AA5089" t="s">
        <v>60</v>
      </c>
      <c r="AB5089" s="10" t="s">
        <v>53</v>
      </c>
      <c r="AC5089" s="10" t="s">
        <v>61</v>
      </c>
      <c r="AD5089" s="10" t="s">
        <v>74</v>
      </c>
      <c r="AE5089" s="12">
        <v>655</v>
      </c>
      <c r="AF5089" s="10" t="s">
        <v>75</v>
      </c>
      <c r="AH5089" s="10" t="s">
        <v>849</v>
      </c>
      <c r="AK5089" s="10" t="str">
        <f t="shared" si="257"/>
        <v>&gt;t_Ophidiaster_guildingi_Florida_5751_FLMNH_105</v>
      </c>
      <c r="AL5089" s="10" t="str">
        <f t="shared" si="256"/>
        <v>&gt;Ophidiaster_guildingi_Florida__UF_5751</v>
      </c>
      <c r="AM5089" s="10" t="s">
        <v>850</v>
      </c>
      <c r="AP5089" s="13"/>
      <c r="AQ5089" s="13"/>
      <c r="AR5089" s="13"/>
    </row>
    <row r="5090" spans="1:44" ht="14.1" customHeight="1" x14ac:dyDescent="0.2">
      <c r="A5090" s="10">
        <v>3798</v>
      </c>
      <c r="B5090" s="10" t="s">
        <v>395</v>
      </c>
      <c r="C5090" s="10" t="s">
        <v>208</v>
      </c>
      <c r="D5090" s="10">
        <v>9911</v>
      </c>
      <c r="E5090" s="10" t="s">
        <v>52</v>
      </c>
      <c r="F5090" s="10"/>
      <c r="G5090" s="11">
        <v>9911</v>
      </c>
      <c r="I5090" s="10" t="s">
        <v>53</v>
      </c>
      <c r="L5090" s="10" t="s">
        <v>54</v>
      </c>
      <c r="M5090" s="10" t="s">
        <v>55</v>
      </c>
      <c r="N5090" s="10" t="s">
        <v>56</v>
      </c>
      <c r="O5090" s="10" t="s">
        <v>72</v>
      </c>
      <c r="P5090" s="10" t="s">
        <v>72</v>
      </c>
      <c r="R5090" s="10" t="s">
        <v>1036</v>
      </c>
      <c r="S5090" s="10" t="s">
        <v>219</v>
      </c>
      <c r="T5090" s="10"/>
      <c r="W5090" s="10" t="s">
        <v>396</v>
      </c>
      <c r="X5090" s="10" t="s">
        <v>396</v>
      </c>
      <c r="Z5090">
        <v>-23.442709300000001</v>
      </c>
      <c r="AA5090">
        <v>151.91516619999999</v>
      </c>
      <c r="AB5090" s="10" t="s">
        <v>53</v>
      </c>
      <c r="AD5090" s="10" t="s">
        <v>53</v>
      </c>
      <c r="AE5090" s="12">
        <v>655</v>
      </c>
      <c r="AK5090" s="10" t="str">
        <f t="shared" si="257"/>
        <v>&gt;_Ophidiaster_armatus~_Heron_9911_FLMNH_162</v>
      </c>
      <c r="AL5090" s="10" t="str">
        <f t="shared" si="256"/>
        <v>&gt;Ophidiaster_armatus_Heron__UF_9911</v>
      </c>
      <c r="AM5090" s="10" t="s">
        <v>1037</v>
      </c>
      <c r="AN5090" s="10" t="s">
        <v>397</v>
      </c>
      <c r="AP5090" s="13"/>
      <c r="AQ5090" s="13"/>
    </row>
    <row r="5091" spans="1:44" ht="14.1" customHeight="1" x14ac:dyDescent="0.2">
      <c r="A5091" s="10">
        <v>3745</v>
      </c>
      <c r="B5091" s="10" t="s">
        <v>395</v>
      </c>
      <c r="C5091" s="10" t="s">
        <v>346</v>
      </c>
      <c r="D5091" s="10">
        <v>10018</v>
      </c>
      <c r="E5091" s="10" t="s">
        <v>52</v>
      </c>
      <c r="F5091" s="10"/>
      <c r="G5091" s="11">
        <v>10018</v>
      </c>
      <c r="I5091" s="10" t="s">
        <v>53</v>
      </c>
      <c r="L5091" s="10" t="s">
        <v>54</v>
      </c>
      <c r="M5091" s="10" t="s">
        <v>55</v>
      </c>
      <c r="N5091" s="10" t="s">
        <v>56</v>
      </c>
      <c r="O5091" s="10" t="s">
        <v>72</v>
      </c>
      <c r="P5091" s="10" t="s">
        <v>72</v>
      </c>
      <c r="R5091" s="10" t="s">
        <v>1036</v>
      </c>
      <c r="W5091" s="10" t="s">
        <v>396</v>
      </c>
      <c r="X5091" s="10" t="s">
        <v>396</v>
      </c>
      <c r="Z5091">
        <v>-23.442709300000001</v>
      </c>
      <c r="AA5091">
        <v>151.91516619999999</v>
      </c>
      <c r="AB5091" s="10" t="s">
        <v>53</v>
      </c>
      <c r="AD5091" s="10" t="s">
        <v>53</v>
      </c>
      <c r="AE5091" s="12">
        <v>655</v>
      </c>
      <c r="AF5091" s="10" t="s">
        <v>75</v>
      </c>
      <c r="AK5091" s="10" t="str">
        <f t="shared" si="257"/>
        <v>&gt;t_Ophidiaster_armatus_Heron_10018_FLMNH_162</v>
      </c>
      <c r="AL5091" s="10" t="str">
        <f t="shared" si="256"/>
        <v>&gt;Ophidiaster_armatus_Heron__UF_10018</v>
      </c>
      <c r="AM5091" s="10" t="s">
        <v>1038</v>
      </c>
      <c r="AN5091" s="10" t="s">
        <v>397</v>
      </c>
      <c r="AP5091" s="13"/>
      <c r="AQ5091" s="13"/>
      <c r="AR5091" s="13"/>
    </row>
    <row r="5092" spans="1:44" ht="14.1" customHeight="1" x14ac:dyDescent="0.2">
      <c r="A5092" s="10">
        <v>1882</v>
      </c>
      <c r="B5092" s="10" t="s">
        <v>227</v>
      </c>
      <c r="C5092" s="10" t="s">
        <v>337</v>
      </c>
      <c r="D5092" s="11">
        <v>2619</v>
      </c>
      <c r="E5092" s="10" t="s">
        <v>52</v>
      </c>
      <c r="F5092" s="10"/>
      <c r="G5092" s="11">
        <v>2619</v>
      </c>
      <c r="I5092" s="10" t="s">
        <v>53</v>
      </c>
      <c r="L5092" s="10" t="s">
        <v>54</v>
      </c>
      <c r="M5092" s="10" t="s">
        <v>55</v>
      </c>
      <c r="N5092" s="10" t="s">
        <v>56</v>
      </c>
      <c r="O5092" s="10" t="s">
        <v>72</v>
      </c>
      <c r="P5092" s="10" t="s">
        <v>72</v>
      </c>
      <c r="R5092" s="10" t="s">
        <v>357</v>
      </c>
      <c r="W5092" s="10" t="s">
        <v>279</v>
      </c>
      <c r="X5092" s="10" t="s">
        <v>279</v>
      </c>
      <c r="Z5092">
        <v>0</v>
      </c>
      <c r="AA5092">
        <v>125</v>
      </c>
      <c r="AB5092" s="10" t="s">
        <v>53</v>
      </c>
      <c r="AD5092" s="10" t="s">
        <v>53</v>
      </c>
      <c r="AE5092" s="15">
        <v>611</v>
      </c>
      <c r="AK5092" s="10" t="str">
        <f t="shared" si="257"/>
        <v>&gt;_Ophidiaster_granifer_Indonesia_2619_FLMNH_085</v>
      </c>
      <c r="AL5092" s="10" t="str">
        <f t="shared" si="256"/>
        <v>&gt;Ophidiaster_granifer_Indonesia__UF_2619</v>
      </c>
      <c r="AM5092" s="10" t="s">
        <v>1114</v>
      </c>
      <c r="AP5092" s="13"/>
      <c r="AQ5092" s="13"/>
      <c r="AR5092" s="13"/>
    </row>
    <row r="5093" spans="1:44" ht="14.1" customHeight="1" x14ac:dyDescent="0.2">
      <c r="A5093" s="10">
        <v>2534</v>
      </c>
      <c r="B5093" s="10" t="s">
        <v>70</v>
      </c>
      <c r="C5093" s="10" t="s">
        <v>409</v>
      </c>
      <c r="D5093" s="11">
        <v>3213</v>
      </c>
      <c r="E5093" s="10" t="s">
        <v>52</v>
      </c>
      <c r="F5093" s="10"/>
      <c r="G5093" s="11">
        <v>3213</v>
      </c>
      <c r="I5093" s="10" t="s">
        <v>53</v>
      </c>
      <c r="L5093" s="10" t="s">
        <v>54</v>
      </c>
      <c r="M5093" s="10" t="s">
        <v>55</v>
      </c>
      <c r="N5093" s="10" t="s">
        <v>56</v>
      </c>
      <c r="O5093" s="10" t="s">
        <v>72</v>
      </c>
      <c r="P5093" s="10" t="s">
        <v>72</v>
      </c>
      <c r="R5093" s="10" t="s">
        <v>357</v>
      </c>
      <c r="W5093" s="10" t="s">
        <v>244</v>
      </c>
      <c r="X5093" s="10" t="s">
        <v>244</v>
      </c>
      <c r="Z5093">
        <v>7.5149799899999996</v>
      </c>
      <c r="AA5093">
        <v>134.58251999999999</v>
      </c>
      <c r="AB5093" s="10" t="s">
        <v>53</v>
      </c>
      <c r="AD5093" s="10" t="s">
        <v>53</v>
      </c>
      <c r="AE5093" s="12">
        <v>655</v>
      </c>
      <c r="AK5093" s="10" t="str">
        <f t="shared" si="257"/>
        <v>&gt;_Ophidiaster_granifer_Palau_3213_FLMNH_105</v>
      </c>
      <c r="AL5093" s="10" t="str">
        <f t="shared" si="256"/>
        <v>&gt;Ophidiaster_granifer_Palau__UF_3213</v>
      </c>
      <c r="AM5093" s="10" t="s">
        <v>1115</v>
      </c>
      <c r="AP5093" s="13"/>
      <c r="AQ5093" s="13"/>
      <c r="AR5093" s="13"/>
    </row>
    <row r="5094" spans="1:44" ht="14.1" customHeight="1" x14ac:dyDescent="0.2">
      <c r="A5094" s="10">
        <v>3980</v>
      </c>
      <c r="B5094" s="10" t="s">
        <v>637</v>
      </c>
      <c r="C5094" s="10" t="s">
        <v>336</v>
      </c>
      <c r="D5094" s="10">
        <v>10030</v>
      </c>
      <c r="E5094" s="10" t="s">
        <v>52</v>
      </c>
      <c r="F5094" s="10"/>
      <c r="G5094" s="11">
        <v>10030</v>
      </c>
      <c r="I5094" s="10" t="s">
        <v>53</v>
      </c>
      <c r="L5094" s="10" t="s">
        <v>54</v>
      </c>
      <c r="M5094" s="10" t="s">
        <v>55</v>
      </c>
      <c r="N5094" s="10" t="s">
        <v>56</v>
      </c>
      <c r="O5094" s="10" t="s">
        <v>72</v>
      </c>
      <c r="P5094" s="10" t="s">
        <v>72</v>
      </c>
      <c r="R5094" s="10" t="s">
        <v>357</v>
      </c>
      <c r="W5094" s="10" t="s">
        <v>396</v>
      </c>
      <c r="X5094" s="10" t="s">
        <v>396</v>
      </c>
      <c r="Z5094">
        <v>-23.442709300000001</v>
      </c>
      <c r="AA5094">
        <v>151.91516619999999</v>
      </c>
      <c r="AB5094" s="10" t="s">
        <v>53</v>
      </c>
      <c r="AD5094" s="10" t="s">
        <v>53</v>
      </c>
      <c r="AE5094" s="12">
        <v>655</v>
      </c>
      <c r="AK5094" s="10" t="str">
        <f t="shared" si="257"/>
        <v>&gt;_Ophidiaster_granifer_Heron_10030_FLMNH_171</v>
      </c>
      <c r="AL5094" s="10" t="str">
        <f t="shared" si="256"/>
        <v>&gt;Ophidiaster_granifer_Heron__UF_10030</v>
      </c>
      <c r="AM5094" s="10" t="s">
        <v>1116</v>
      </c>
      <c r="AP5094" s="13"/>
      <c r="AQ5094" s="13"/>
      <c r="AR5094" s="13"/>
    </row>
    <row r="5095" spans="1:44" ht="14.1" customHeight="1" x14ac:dyDescent="0.2">
      <c r="A5095" s="10">
        <v>2574</v>
      </c>
      <c r="B5095" s="10" t="s">
        <v>70</v>
      </c>
      <c r="C5095" s="10" t="s">
        <v>175</v>
      </c>
      <c r="D5095" s="11">
        <v>1929</v>
      </c>
      <c r="E5095" s="10" t="s">
        <v>52</v>
      </c>
      <c r="F5095" s="10"/>
      <c r="G5095" s="11">
        <v>1929</v>
      </c>
      <c r="I5095" s="10" t="s">
        <v>53</v>
      </c>
      <c r="L5095" s="10" t="s">
        <v>54</v>
      </c>
      <c r="M5095" s="10" t="s">
        <v>55</v>
      </c>
      <c r="N5095" s="10" t="s">
        <v>56</v>
      </c>
      <c r="O5095" s="10" t="s">
        <v>72</v>
      </c>
      <c r="P5095" s="10" t="s">
        <v>72</v>
      </c>
      <c r="R5095" s="10" t="s">
        <v>357</v>
      </c>
      <c r="W5095" s="10" t="s">
        <v>279</v>
      </c>
      <c r="X5095" s="10" t="s">
        <v>279</v>
      </c>
      <c r="Z5095">
        <v>0</v>
      </c>
      <c r="AA5095">
        <v>125</v>
      </c>
      <c r="AB5095" s="10" t="s">
        <v>53</v>
      </c>
      <c r="AD5095" s="10" t="s">
        <v>53</v>
      </c>
      <c r="AE5095" s="12">
        <v>655</v>
      </c>
      <c r="AK5095" s="10" t="str">
        <f t="shared" si="257"/>
        <v>&gt;_Ophidiaster_granifer_Indonesia_1929_FLMNH_105</v>
      </c>
      <c r="AL5095" s="10" t="str">
        <f t="shared" si="256"/>
        <v>&gt;Ophidiaster_granifer_Indonesia__UF_1929</v>
      </c>
      <c r="AM5095" s="10" t="s">
        <v>1117</v>
      </c>
      <c r="AP5095" s="13"/>
      <c r="AQ5095" s="13"/>
      <c r="AR5095" s="13"/>
    </row>
    <row r="5096" spans="1:44" ht="14.1" customHeight="1" x14ac:dyDescent="0.2">
      <c r="A5096" s="10">
        <v>2664</v>
      </c>
      <c r="B5096" s="10" t="s">
        <v>78</v>
      </c>
      <c r="C5096" s="10" t="s">
        <v>232</v>
      </c>
      <c r="D5096" s="11">
        <v>758</v>
      </c>
      <c r="E5096" s="10" t="s">
        <v>52</v>
      </c>
      <c r="F5096" s="10"/>
      <c r="G5096" s="11">
        <v>758</v>
      </c>
      <c r="I5096" s="10" t="s">
        <v>53</v>
      </c>
      <c r="L5096" s="10" t="s">
        <v>54</v>
      </c>
      <c r="M5096" s="10" t="s">
        <v>55</v>
      </c>
      <c r="N5096" s="10" t="s">
        <v>56</v>
      </c>
      <c r="O5096" s="10" t="s">
        <v>72</v>
      </c>
      <c r="P5096" s="10" t="s">
        <v>72</v>
      </c>
      <c r="R5096" s="10" t="s">
        <v>357</v>
      </c>
      <c r="W5096" s="10" t="s">
        <v>252</v>
      </c>
      <c r="X5096" s="10" t="s">
        <v>252</v>
      </c>
      <c r="Z5096" t="s">
        <v>60</v>
      </c>
      <c r="AA5096" t="s">
        <v>60</v>
      </c>
      <c r="AB5096" s="10" t="s">
        <v>53</v>
      </c>
      <c r="AD5096" s="10" t="s">
        <v>53</v>
      </c>
      <c r="AE5096" s="12">
        <v>655</v>
      </c>
      <c r="AK5096" s="10" t="str">
        <f t="shared" si="257"/>
        <v>&gt;_Ophidiaster_granifer_CocosKeeling_758_FLMNH_108</v>
      </c>
      <c r="AL5096" s="10" t="str">
        <f t="shared" si="256"/>
        <v>&gt;Ophidiaster_granifer_CocosKeeling__UF_758</v>
      </c>
      <c r="AM5096" s="10" t="s">
        <v>1118</v>
      </c>
      <c r="AP5096" s="13"/>
      <c r="AQ5096" s="13"/>
      <c r="AR5096" s="13"/>
    </row>
    <row r="5097" spans="1:44" ht="14.1" customHeight="1" x14ac:dyDescent="0.2">
      <c r="A5097" s="10">
        <v>2558</v>
      </c>
      <c r="B5097" s="10" t="s">
        <v>70</v>
      </c>
      <c r="C5097" s="10" t="s">
        <v>769</v>
      </c>
      <c r="D5097" s="11">
        <v>4781</v>
      </c>
      <c r="E5097" s="10" t="s">
        <v>52</v>
      </c>
      <c r="F5097" s="10"/>
      <c r="G5097" s="11">
        <v>4781</v>
      </c>
      <c r="I5097" s="10" t="s">
        <v>53</v>
      </c>
      <c r="L5097" s="10" t="s">
        <v>54</v>
      </c>
      <c r="M5097" s="10" t="s">
        <v>55</v>
      </c>
      <c r="N5097" s="10" t="s">
        <v>56</v>
      </c>
      <c r="O5097" s="10" t="s">
        <v>72</v>
      </c>
      <c r="P5097" s="10" t="s">
        <v>72</v>
      </c>
      <c r="R5097" s="10" t="s">
        <v>357</v>
      </c>
      <c r="W5097" s="10" t="s">
        <v>329</v>
      </c>
      <c r="X5097" s="10" t="s">
        <v>329</v>
      </c>
      <c r="Z5097">
        <v>-15.376706</v>
      </c>
      <c r="AA5097">
        <v>166.959158</v>
      </c>
      <c r="AB5097" s="10" t="s">
        <v>53</v>
      </c>
      <c r="AD5097" s="10" t="s">
        <v>53</v>
      </c>
      <c r="AE5097" s="12">
        <v>655</v>
      </c>
      <c r="AK5097" s="10" t="str">
        <f t="shared" si="257"/>
        <v>&gt;_Ophidiaster_granifer_Vanuatu_4781_FLMNH_105</v>
      </c>
      <c r="AL5097" s="10" t="str">
        <f t="shared" si="256"/>
        <v>&gt;Ophidiaster_granifer_Vanuatu__UF_4781</v>
      </c>
      <c r="AM5097" s="10" t="s">
        <v>1118</v>
      </c>
      <c r="AP5097" s="13"/>
      <c r="AQ5097" s="13"/>
      <c r="AR5097" s="13"/>
    </row>
    <row r="5098" spans="1:44" ht="14.1" customHeight="1" x14ac:dyDescent="0.2">
      <c r="A5098" s="10">
        <v>2581</v>
      </c>
      <c r="B5098" s="10" t="s">
        <v>70</v>
      </c>
      <c r="C5098" s="10" t="s">
        <v>319</v>
      </c>
      <c r="D5098" s="11">
        <v>1633</v>
      </c>
      <c r="E5098" s="10" t="s">
        <v>52</v>
      </c>
      <c r="F5098" s="10"/>
      <c r="G5098" s="11">
        <v>1633</v>
      </c>
      <c r="I5098" s="10" t="s">
        <v>53</v>
      </c>
      <c r="L5098" s="10" t="s">
        <v>54</v>
      </c>
      <c r="M5098" s="10" t="s">
        <v>55</v>
      </c>
      <c r="N5098" s="10" t="s">
        <v>56</v>
      </c>
      <c r="O5098" s="10" t="s">
        <v>72</v>
      </c>
      <c r="P5098" s="10" t="s">
        <v>72</v>
      </c>
      <c r="R5098" s="10" t="s">
        <v>357</v>
      </c>
      <c r="W5098" s="10" t="s">
        <v>244</v>
      </c>
      <c r="X5098" s="10" t="s">
        <v>244</v>
      </c>
      <c r="Z5098">
        <v>7.5149799899999996</v>
      </c>
      <c r="AA5098">
        <v>134.58251999999999</v>
      </c>
      <c r="AB5098" s="10" t="s">
        <v>53</v>
      </c>
      <c r="AD5098" s="10" t="s">
        <v>53</v>
      </c>
      <c r="AE5098" s="12">
        <v>655</v>
      </c>
      <c r="AK5098" s="10" t="str">
        <f t="shared" si="257"/>
        <v>&gt;_Ophidiaster_granifer_Palau_1633_FLMNH_105</v>
      </c>
      <c r="AL5098" s="10" t="str">
        <f t="shared" si="256"/>
        <v>&gt;Ophidiaster_granifer_Palau__UF_1633</v>
      </c>
      <c r="AM5098" s="10" t="s">
        <v>1119</v>
      </c>
      <c r="AP5098" s="13"/>
      <c r="AQ5098" s="13"/>
      <c r="AR5098" s="13"/>
    </row>
    <row r="5099" spans="1:44" ht="14.1" customHeight="1" x14ac:dyDescent="0.2">
      <c r="A5099" s="10">
        <v>2533</v>
      </c>
      <c r="B5099" s="10" t="s">
        <v>70</v>
      </c>
      <c r="C5099" s="10" t="s">
        <v>349</v>
      </c>
      <c r="D5099" s="11">
        <v>4735</v>
      </c>
      <c r="E5099" s="10" t="s">
        <v>52</v>
      </c>
      <c r="F5099" s="10"/>
      <c r="G5099" s="11">
        <v>4735</v>
      </c>
      <c r="I5099" s="10" t="s">
        <v>53</v>
      </c>
      <c r="L5099" s="10" t="s">
        <v>54</v>
      </c>
      <c r="M5099" s="10" t="s">
        <v>55</v>
      </c>
      <c r="N5099" s="10" t="s">
        <v>56</v>
      </c>
      <c r="O5099" s="10" t="s">
        <v>72</v>
      </c>
      <c r="P5099" s="10" t="s">
        <v>72</v>
      </c>
      <c r="R5099" s="10" t="s">
        <v>357</v>
      </c>
      <c r="W5099" s="10" t="s">
        <v>198</v>
      </c>
      <c r="X5099" s="10" t="s">
        <v>198</v>
      </c>
      <c r="Z5099" t="s">
        <v>60</v>
      </c>
      <c r="AA5099" t="s">
        <v>60</v>
      </c>
      <c r="AB5099" s="10" t="s">
        <v>53</v>
      </c>
      <c r="AD5099" s="10" t="s">
        <v>53</v>
      </c>
      <c r="AE5099" s="12">
        <v>655</v>
      </c>
      <c r="AF5099" s="10" t="s">
        <v>75</v>
      </c>
      <c r="AK5099" s="10" t="str">
        <f t="shared" si="257"/>
        <v>&gt;t_Ophidiaster_granifer_Mariana_4735_FLMNH_105</v>
      </c>
      <c r="AL5099" s="10" t="str">
        <f t="shared" si="256"/>
        <v>&gt;Ophidiaster_granifer_Mariana__UF_4735</v>
      </c>
      <c r="AM5099" s="10" t="s">
        <v>1119</v>
      </c>
      <c r="AP5099" s="13"/>
      <c r="AQ5099" s="13"/>
      <c r="AR5099" s="13"/>
    </row>
    <row r="5100" spans="1:44" ht="14.1" customHeight="1" x14ac:dyDescent="0.2">
      <c r="A5100" s="10">
        <v>826</v>
      </c>
      <c r="B5100" s="10" t="s">
        <v>131</v>
      </c>
      <c r="C5100" s="10" t="s">
        <v>337</v>
      </c>
      <c r="D5100" s="11">
        <v>8356</v>
      </c>
      <c r="E5100" s="10" t="s">
        <v>52</v>
      </c>
      <c r="F5100" s="10"/>
      <c r="G5100" s="11">
        <v>8356</v>
      </c>
      <c r="I5100" s="10" t="s">
        <v>53</v>
      </c>
      <c r="L5100" s="10" t="s">
        <v>54</v>
      </c>
      <c r="M5100" s="10" t="s">
        <v>55</v>
      </c>
      <c r="N5100" s="10" t="s">
        <v>56</v>
      </c>
      <c r="O5100" s="10" t="s">
        <v>72</v>
      </c>
      <c r="P5100" s="10" t="s">
        <v>72</v>
      </c>
      <c r="R5100" s="10" t="s">
        <v>357</v>
      </c>
      <c r="W5100" s="10" t="s">
        <v>135</v>
      </c>
      <c r="X5100" s="10" t="s">
        <v>135</v>
      </c>
      <c r="Z5100">
        <v>-14.673999999999999</v>
      </c>
      <c r="AA5100">
        <v>145.45304999999999</v>
      </c>
      <c r="AB5100" s="10" t="s">
        <v>53</v>
      </c>
      <c r="AD5100" s="10" t="s">
        <v>53</v>
      </c>
      <c r="AE5100" s="12">
        <v>655</v>
      </c>
      <c r="AK5100" s="10" t="str">
        <f t="shared" si="257"/>
        <v>&gt;_Ophidiaster_granifer_Lizard_8356_FLMNH_037</v>
      </c>
      <c r="AL5100" s="10" t="str">
        <f t="shared" si="256"/>
        <v>&gt;Ophidiaster_granifer_Lizard__UF_8356</v>
      </c>
      <c r="AM5100" s="10" t="s">
        <v>1119</v>
      </c>
      <c r="AN5100" s="10" t="s">
        <v>139</v>
      </c>
      <c r="AP5100" s="13"/>
      <c r="AQ5100" s="13"/>
      <c r="AR5100" s="13"/>
    </row>
    <row r="5101" spans="1:44" ht="14.1" customHeight="1" x14ac:dyDescent="0.2">
      <c r="A5101" s="10">
        <v>814</v>
      </c>
      <c r="B5101" s="10" t="s">
        <v>131</v>
      </c>
      <c r="C5101" s="10" t="s">
        <v>343</v>
      </c>
      <c r="D5101" s="11">
        <v>8359</v>
      </c>
      <c r="E5101" s="10" t="s">
        <v>52</v>
      </c>
      <c r="F5101" s="10"/>
      <c r="G5101" s="11">
        <v>8359</v>
      </c>
      <c r="I5101" s="10" t="s">
        <v>53</v>
      </c>
      <c r="L5101" s="10" t="s">
        <v>54</v>
      </c>
      <c r="M5101" s="10" t="s">
        <v>55</v>
      </c>
      <c r="N5101" s="10" t="s">
        <v>56</v>
      </c>
      <c r="O5101" s="10" t="s">
        <v>72</v>
      </c>
      <c r="P5101" s="10" t="s">
        <v>72</v>
      </c>
      <c r="R5101" s="10" t="s">
        <v>357</v>
      </c>
      <c r="S5101" s="10" t="s">
        <v>219</v>
      </c>
      <c r="T5101" s="10"/>
      <c r="W5101" s="10" t="s">
        <v>135</v>
      </c>
      <c r="X5101" s="10" t="s">
        <v>135</v>
      </c>
      <c r="Z5101">
        <v>-14.673999999999999</v>
      </c>
      <c r="AA5101">
        <v>145.45304999999999</v>
      </c>
      <c r="AB5101" s="10" t="s">
        <v>53</v>
      </c>
      <c r="AD5101" s="10" t="s">
        <v>53</v>
      </c>
      <c r="AE5101" s="12">
        <v>655</v>
      </c>
      <c r="AK5101" s="10" t="str">
        <f t="shared" si="257"/>
        <v>&gt;_Ophidiaster_granifer~_Lizard_8359_FLMNH_037</v>
      </c>
      <c r="AL5101" s="10" t="str">
        <f t="shared" si="256"/>
        <v>&gt;Ophidiaster_granifer_Lizard__UF_8359</v>
      </c>
      <c r="AM5101" s="10" t="s">
        <v>1119</v>
      </c>
      <c r="AN5101" s="10" t="s">
        <v>139</v>
      </c>
      <c r="AP5101" s="13"/>
      <c r="AQ5101" s="13"/>
    </row>
    <row r="5102" spans="1:44" ht="14.1" customHeight="1" x14ac:dyDescent="0.2">
      <c r="A5102" s="10">
        <v>2560</v>
      </c>
      <c r="B5102" s="10" t="s">
        <v>70</v>
      </c>
      <c r="C5102" s="10" t="s">
        <v>325</v>
      </c>
      <c r="D5102" s="11">
        <v>7429</v>
      </c>
      <c r="E5102" s="10" t="s">
        <v>52</v>
      </c>
      <c r="F5102" s="10"/>
      <c r="G5102" s="11">
        <v>7429</v>
      </c>
      <c r="I5102" s="10" t="s">
        <v>53</v>
      </c>
      <c r="L5102" s="10" t="s">
        <v>54</v>
      </c>
      <c r="M5102" s="10" t="s">
        <v>55</v>
      </c>
      <c r="N5102" s="10" t="s">
        <v>56</v>
      </c>
      <c r="O5102" s="10" t="s">
        <v>72</v>
      </c>
      <c r="P5102" s="10" t="s">
        <v>72</v>
      </c>
      <c r="R5102" s="10" t="s">
        <v>357</v>
      </c>
      <c r="W5102" s="10" t="s">
        <v>100</v>
      </c>
      <c r="X5102" s="10" t="s">
        <v>100</v>
      </c>
      <c r="Z5102" t="s">
        <v>60</v>
      </c>
      <c r="AA5102" t="s">
        <v>60</v>
      </c>
      <c r="AB5102" s="10" t="s">
        <v>53</v>
      </c>
      <c r="AD5102" s="10" t="s">
        <v>53</v>
      </c>
      <c r="AE5102" s="12">
        <v>655</v>
      </c>
      <c r="AK5102" s="10" t="str">
        <f t="shared" si="257"/>
        <v>&gt;_Ophidiaster_granifer_Mada_7429_FLMNH_105</v>
      </c>
      <c r="AL5102" s="10" t="str">
        <f t="shared" si="256"/>
        <v>&gt;Ophidiaster_granifer_Mada__UF_7429</v>
      </c>
      <c r="AM5102" s="10" t="s">
        <v>1120</v>
      </c>
      <c r="AP5102" s="13"/>
      <c r="AQ5102" s="13"/>
      <c r="AR5102" s="13"/>
    </row>
    <row r="5103" spans="1:44" ht="14.1" customHeight="1" x14ac:dyDescent="0.2">
      <c r="A5103" s="10">
        <v>4028</v>
      </c>
      <c r="B5103" s="10" t="s">
        <v>637</v>
      </c>
      <c r="C5103" s="10" t="s">
        <v>456</v>
      </c>
      <c r="D5103" s="10">
        <v>10031</v>
      </c>
      <c r="E5103" s="10" t="s">
        <v>52</v>
      </c>
      <c r="F5103" s="10"/>
      <c r="G5103" s="11">
        <v>10031</v>
      </c>
      <c r="I5103" s="10" t="s">
        <v>53</v>
      </c>
      <c r="L5103" s="10" t="s">
        <v>54</v>
      </c>
      <c r="M5103" s="10" t="s">
        <v>55</v>
      </c>
      <c r="N5103" s="10" t="s">
        <v>56</v>
      </c>
      <c r="O5103" s="10" t="s">
        <v>72</v>
      </c>
      <c r="P5103" s="10" t="s">
        <v>72</v>
      </c>
      <c r="R5103" s="10" t="s">
        <v>357</v>
      </c>
      <c r="W5103" s="10" t="s">
        <v>396</v>
      </c>
      <c r="X5103" s="10" t="s">
        <v>396</v>
      </c>
      <c r="Z5103">
        <v>-23.442709300000001</v>
      </c>
      <c r="AA5103">
        <v>151.91516619999999</v>
      </c>
      <c r="AB5103" s="10" t="s">
        <v>53</v>
      </c>
      <c r="AD5103" s="10" t="s">
        <v>53</v>
      </c>
      <c r="AE5103" s="12">
        <v>655</v>
      </c>
      <c r="AK5103" s="10" t="str">
        <f t="shared" si="257"/>
        <v>&gt;_Ophidiaster_granifer_Heron_10031_FLMNH_171</v>
      </c>
      <c r="AL5103" s="10" t="str">
        <f t="shared" si="256"/>
        <v>&gt;Ophidiaster_granifer_Heron__UF_10031</v>
      </c>
      <c r="AM5103" s="10" t="s">
        <v>1120</v>
      </c>
      <c r="AP5103" s="13"/>
      <c r="AQ5103" s="13"/>
      <c r="AR5103" s="13"/>
    </row>
    <row r="5104" spans="1:44" ht="14.1" customHeight="1" x14ac:dyDescent="0.2">
      <c r="A5104" s="10">
        <v>3990</v>
      </c>
      <c r="B5104" s="10" t="s">
        <v>637</v>
      </c>
      <c r="C5104" s="10" t="s">
        <v>262</v>
      </c>
      <c r="D5104" s="10">
        <v>10032</v>
      </c>
      <c r="E5104" s="10" t="s">
        <v>52</v>
      </c>
      <c r="F5104" s="10"/>
      <c r="G5104" s="11">
        <v>10032</v>
      </c>
      <c r="I5104" s="10" t="s">
        <v>53</v>
      </c>
      <c r="L5104" s="10" t="s">
        <v>54</v>
      </c>
      <c r="M5104" s="10" t="s">
        <v>55</v>
      </c>
      <c r="N5104" s="10" t="s">
        <v>56</v>
      </c>
      <c r="O5104" s="10" t="s">
        <v>72</v>
      </c>
      <c r="P5104" s="10" t="s">
        <v>72</v>
      </c>
      <c r="R5104" s="10" t="s">
        <v>357</v>
      </c>
      <c r="W5104" s="10" t="s">
        <v>396</v>
      </c>
      <c r="X5104" s="10" t="s">
        <v>396</v>
      </c>
      <c r="Z5104">
        <v>-23.442709300000001</v>
      </c>
      <c r="AA5104">
        <v>151.91516619999999</v>
      </c>
      <c r="AB5104" s="10" t="s">
        <v>53</v>
      </c>
      <c r="AD5104" s="10" t="s">
        <v>53</v>
      </c>
      <c r="AE5104" s="12">
        <v>655</v>
      </c>
      <c r="AK5104" s="10" t="str">
        <f t="shared" si="257"/>
        <v>&gt;_Ophidiaster_granifer_Heron_10032_FLMNH_171</v>
      </c>
      <c r="AL5104" s="10" t="str">
        <f t="shared" si="256"/>
        <v>&gt;Ophidiaster_granifer_Heron__UF_10032</v>
      </c>
      <c r="AM5104" s="10" t="s">
        <v>1121</v>
      </c>
      <c r="AP5104" s="13"/>
      <c r="AQ5104" s="13"/>
      <c r="AR5104" s="13"/>
    </row>
    <row r="5105" spans="1:64" ht="14.1" customHeight="1" x14ac:dyDescent="0.2">
      <c r="A5105" s="10">
        <v>3993</v>
      </c>
      <c r="B5105" s="10" t="s">
        <v>637</v>
      </c>
      <c r="C5105" s="10" t="s">
        <v>239</v>
      </c>
      <c r="D5105" s="10">
        <v>10033</v>
      </c>
      <c r="E5105" s="10" t="s">
        <v>52</v>
      </c>
      <c r="F5105" s="10"/>
      <c r="G5105" s="11">
        <v>10033</v>
      </c>
      <c r="I5105" s="10" t="s">
        <v>53</v>
      </c>
      <c r="L5105" s="10" t="s">
        <v>54</v>
      </c>
      <c r="M5105" s="10" t="s">
        <v>55</v>
      </c>
      <c r="N5105" s="10" t="s">
        <v>56</v>
      </c>
      <c r="O5105" s="10" t="s">
        <v>72</v>
      </c>
      <c r="P5105" s="10" t="s">
        <v>72</v>
      </c>
      <c r="R5105" s="10" t="s">
        <v>357</v>
      </c>
      <c r="W5105" s="10" t="s">
        <v>396</v>
      </c>
      <c r="X5105" s="10" t="s">
        <v>396</v>
      </c>
      <c r="Z5105">
        <v>-23.442709300000001</v>
      </c>
      <c r="AA5105">
        <v>151.91516619999999</v>
      </c>
      <c r="AB5105" s="10" t="s">
        <v>53</v>
      </c>
      <c r="AD5105" s="10" t="s">
        <v>53</v>
      </c>
      <c r="AE5105" s="12">
        <v>655</v>
      </c>
      <c r="AK5105" s="10" t="str">
        <f t="shared" si="257"/>
        <v>&gt;_Ophidiaster_granifer_Heron_10033_FLMNH_171</v>
      </c>
      <c r="AL5105" s="10" t="str">
        <f t="shared" si="256"/>
        <v>&gt;Ophidiaster_granifer_Heron__UF_10033</v>
      </c>
      <c r="AM5105" s="10" t="s">
        <v>1120</v>
      </c>
      <c r="AP5105" s="13"/>
      <c r="AQ5105" s="13"/>
      <c r="AR5105" s="13"/>
    </row>
    <row r="5106" spans="1:64" ht="14.1" customHeight="1" x14ac:dyDescent="0.2">
      <c r="A5106" s="10">
        <v>3954</v>
      </c>
      <c r="B5106" s="10" t="s">
        <v>637</v>
      </c>
      <c r="C5106" s="10" t="s">
        <v>132</v>
      </c>
      <c r="D5106" s="10" t="s">
        <v>1122</v>
      </c>
      <c r="E5106" s="10" t="s">
        <v>52</v>
      </c>
      <c r="F5106" s="10"/>
      <c r="G5106" s="11">
        <v>10034</v>
      </c>
      <c r="I5106" s="10" t="s">
        <v>53</v>
      </c>
      <c r="L5106" s="10" t="s">
        <v>54</v>
      </c>
      <c r="M5106" s="10" t="s">
        <v>55</v>
      </c>
      <c r="N5106" s="10" t="s">
        <v>56</v>
      </c>
      <c r="O5106" s="10" t="s">
        <v>72</v>
      </c>
      <c r="P5106" s="10" t="s">
        <v>72</v>
      </c>
      <c r="R5106" s="10" t="s">
        <v>357</v>
      </c>
      <c r="W5106" s="10" t="s">
        <v>396</v>
      </c>
      <c r="X5106" s="10" t="s">
        <v>396</v>
      </c>
      <c r="Z5106">
        <v>-23.442709300000001</v>
      </c>
      <c r="AA5106">
        <v>151.91516619999999</v>
      </c>
      <c r="AB5106" s="10" t="s">
        <v>53</v>
      </c>
      <c r="AD5106" s="10" t="s">
        <v>53</v>
      </c>
      <c r="AE5106" s="12">
        <v>655</v>
      </c>
      <c r="AK5106" s="10" t="str">
        <f t="shared" si="257"/>
        <v>&gt;_Ophidiaster_granifer_Heron_10034_1_FLMNH_171</v>
      </c>
      <c r="AL5106" s="10" t="str">
        <f t="shared" si="256"/>
        <v>&gt;Ophidiaster_granifer_Heron__UF_10034_1</v>
      </c>
      <c r="AM5106" s="10" t="s">
        <v>1120</v>
      </c>
      <c r="AP5106" s="13"/>
      <c r="AQ5106" s="13"/>
      <c r="AR5106" s="13"/>
    </row>
    <row r="5107" spans="1:64" ht="14.1" customHeight="1" x14ac:dyDescent="0.2">
      <c r="A5107" s="10">
        <v>2549</v>
      </c>
      <c r="B5107" s="10" t="s">
        <v>70</v>
      </c>
      <c r="C5107" s="10" t="s">
        <v>71</v>
      </c>
      <c r="D5107" s="11">
        <v>2155</v>
      </c>
      <c r="E5107" s="10" t="s">
        <v>52</v>
      </c>
      <c r="F5107" s="10"/>
      <c r="G5107" s="11">
        <v>2155</v>
      </c>
      <c r="I5107" s="10" t="s">
        <v>53</v>
      </c>
      <c r="L5107" s="10" t="s">
        <v>54</v>
      </c>
      <c r="M5107" s="10" t="s">
        <v>55</v>
      </c>
      <c r="N5107" s="10" t="s">
        <v>56</v>
      </c>
      <c r="O5107" s="10" t="s">
        <v>72</v>
      </c>
      <c r="P5107" s="10" t="s">
        <v>72</v>
      </c>
      <c r="R5107" s="10" t="s">
        <v>58</v>
      </c>
      <c r="W5107" s="10" t="s">
        <v>73</v>
      </c>
      <c r="X5107" s="10" t="s">
        <v>73</v>
      </c>
      <c r="Z5107" t="s">
        <v>60</v>
      </c>
      <c r="AA5107" t="s">
        <v>60</v>
      </c>
      <c r="AB5107" s="10" t="s">
        <v>61</v>
      </c>
      <c r="AC5107" s="10" t="s">
        <v>61</v>
      </c>
      <c r="AD5107" s="10" t="s">
        <v>74</v>
      </c>
      <c r="AE5107" s="12">
        <v>655</v>
      </c>
      <c r="AF5107" s="10" t="s">
        <v>75</v>
      </c>
      <c r="AH5107" s="10" t="s">
        <v>76</v>
      </c>
      <c r="AK5107" s="10" t="str">
        <f t="shared" si="257"/>
        <v>&gt;t_Ophidiaster_guildingi_VirginIs_2155_FLMNH_105</v>
      </c>
      <c r="AL5107" s="10" t="str">
        <f t="shared" si="256"/>
        <v>&gt;Ophidiaster_guildingi_VirginIs__UF_2155</v>
      </c>
      <c r="AM5107" s="10" t="s">
        <v>77</v>
      </c>
      <c r="AP5107" s="13"/>
      <c r="AQ5107" s="13"/>
      <c r="AR5107" s="13"/>
    </row>
    <row r="5108" spans="1:64" ht="14.1" customHeight="1" x14ac:dyDescent="0.2">
      <c r="A5108" s="10">
        <v>2510</v>
      </c>
      <c r="B5108" s="10" t="s">
        <v>70</v>
      </c>
      <c r="C5108" s="10" t="s">
        <v>331</v>
      </c>
      <c r="D5108" s="11">
        <v>3943</v>
      </c>
      <c r="E5108" s="10" t="s">
        <v>52</v>
      </c>
      <c r="F5108" s="10"/>
      <c r="G5108" s="11">
        <v>3943</v>
      </c>
      <c r="I5108" s="10" t="s">
        <v>53</v>
      </c>
      <c r="L5108" s="10" t="s">
        <v>54</v>
      </c>
      <c r="M5108" s="10" t="s">
        <v>55</v>
      </c>
      <c r="N5108" s="10" t="s">
        <v>56</v>
      </c>
      <c r="O5108" s="10" t="s">
        <v>72</v>
      </c>
      <c r="P5108" s="10" t="s">
        <v>72</v>
      </c>
      <c r="R5108" s="10" t="s">
        <v>210</v>
      </c>
      <c r="S5108" s="10" t="s">
        <v>1179</v>
      </c>
      <c r="T5108" s="10"/>
      <c r="W5108" s="10" t="s">
        <v>317</v>
      </c>
      <c r="X5108" s="10" t="s">
        <v>317</v>
      </c>
      <c r="Z5108">
        <v>26.505749999999999</v>
      </c>
      <c r="AA5108">
        <v>127.93845</v>
      </c>
      <c r="AB5108" s="10" t="s">
        <v>53</v>
      </c>
      <c r="AD5108" s="10" t="s">
        <v>53</v>
      </c>
      <c r="AE5108" s="12">
        <v>655</v>
      </c>
      <c r="AK5108" s="10" t="str">
        <f t="shared" si="257"/>
        <v>&gt;_Ophidiaster_duncaniaff_Ryukyus_3943_FLMNH_105</v>
      </c>
      <c r="AL5108" s="10" t="str">
        <f t="shared" si="256"/>
        <v>&gt;Ophidiaster_duncani_Ryukyus__UF_3943</v>
      </c>
      <c r="AM5108" s="10" t="s">
        <v>1180</v>
      </c>
      <c r="AP5108" s="13"/>
      <c r="AQ5108" s="13"/>
    </row>
    <row r="5109" spans="1:64" ht="14.1" customHeight="1" x14ac:dyDescent="0.2">
      <c r="A5109" s="10">
        <v>2521</v>
      </c>
      <c r="B5109" s="10" t="s">
        <v>70</v>
      </c>
      <c r="C5109" s="10" t="s">
        <v>251</v>
      </c>
      <c r="D5109" s="11">
        <v>2237</v>
      </c>
      <c r="E5109" s="10" t="s">
        <v>52</v>
      </c>
      <c r="F5109" s="10"/>
      <c r="G5109" s="11">
        <v>2237</v>
      </c>
      <c r="I5109" s="10" t="s">
        <v>53</v>
      </c>
      <c r="L5109" s="10" t="s">
        <v>54</v>
      </c>
      <c r="M5109" s="10" t="s">
        <v>55</v>
      </c>
      <c r="N5109" s="10" t="s">
        <v>56</v>
      </c>
      <c r="O5109" s="10" t="s">
        <v>72</v>
      </c>
      <c r="P5109" s="10" t="s">
        <v>72</v>
      </c>
      <c r="R5109" s="10" t="s">
        <v>210</v>
      </c>
      <c r="S5109" s="10" t="s">
        <v>712</v>
      </c>
      <c r="T5109" s="10"/>
      <c r="W5109" s="10" t="s">
        <v>283</v>
      </c>
      <c r="X5109" s="10" t="s">
        <v>283</v>
      </c>
      <c r="Z5109">
        <v>8.3224199999999993</v>
      </c>
      <c r="AA5109">
        <v>-79.583519999999993</v>
      </c>
      <c r="AB5109" s="10" t="s">
        <v>53</v>
      </c>
      <c r="AD5109" s="10" t="s">
        <v>53</v>
      </c>
      <c r="AE5109" s="12">
        <v>655</v>
      </c>
      <c r="AK5109" s="10" t="str">
        <f t="shared" si="257"/>
        <v>&gt;_Ophidiaster_duncanicf_PNG_2237_FLMNH_105</v>
      </c>
      <c r="AL5109" s="10" t="str">
        <f t="shared" si="256"/>
        <v>&gt;Ophidiaster_duncani_PNG__UF_2237</v>
      </c>
      <c r="AM5109" s="10" t="s">
        <v>1181</v>
      </c>
      <c r="AP5109" s="13"/>
      <c r="AQ5109" s="13"/>
    </row>
    <row r="5110" spans="1:64" ht="14.1" customHeight="1" x14ac:dyDescent="0.2">
      <c r="A5110" s="10">
        <v>6955</v>
      </c>
      <c r="B5110" s="10" t="s">
        <v>1128</v>
      </c>
      <c r="D5110" s="21" t="s">
        <v>1340</v>
      </c>
      <c r="E5110" s="10" t="s">
        <v>52</v>
      </c>
      <c r="F5110" s="10"/>
      <c r="G5110" s="22">
        <v>12470</v>
      </c>
      <c r="L5110" s="10" t="s">
        <v>54</v>
      </c>
      <c r="N5110" s="23" t="s">
        <v>56</v>
      </c>
      <c r="O5110" s="21" t="s">
        <v>72</v>
      </c>
      <c r="P5110" s="21" t="s">
        <v>72</v>
      </c>
      <c r="R5110" s="21" t="s">
        <v>210</v>
      </c>
      <c r="S5110" s="21"/>
      <c r="T5110" s="21"/>
      <c r="W5110" s="10" t="s">
        <v>1131</v>
      </c>
      <c r="X5110" s="10" t="s">
        <v>1131</v>
      </c>
      <c r="Z5110" t="s">
        <v>60</v>
      </c>
      <c r="AA5110" t="s">
        <v>60</v>
      </c>
      <c r="AH5110" s="21" t="s">
        <v>210</v>
      </c>
      <c r="AK5110" s="10" t="str">
        <f t="shared" si="257"/>
        <v>&gt;_Ophidiaster_duncani_MOO_BMOO-18394_BMOO</v>
      </c>
      <c r="AL5110" s="10" t="str">
        <f t="shared" si="256"/>
        <v>&gt;Ophidiaster_duncani_MOO__UF_BMOO-18394</v>
      </c>
      <c r="AM5110" s="25" t="s">
        <v>1341</v>
      </c>
      <c r="AO5110" s="26" t="s">
        <v>1342</v>
      </c>
    </row>
    <row r="5111" spans="1:64" ht="14.1" customHeight="1" x14ac:dyDescent="0.2">
      <c r="A5111" s="10">
        <v>817</v>
      </c>
      <c r="B5111" s="10" t="s">
        <v>131</v>
      </c>
      <c r="C5111" s="10" t="s">
        <v>342</v>
      </c>
      <c r="D5111" s="11">
        <v>6070</v>
      </c>
      <c r="E5111" s="10" t="s">
        <v>52</v>
      </c>
      <c r="F5111" s="10"/>
      <c r="G5111" s="11">
        <v>6070</v>
      </c>
      <c r="I5111" s="10" t="s">
        <v>53</v>
      </c>
      <c r="L5111" s="10" t="s">
        <v>54</v>
      </c>
      <c r="M5111" s="10" t="s">
        <v>55</v>
      </c>
      <c r="N5111" s="10" t="s">
        <v>56</v>
      </c>
      <c r="O5111" s="10" t="s">
        <v>72</v>
      </c>
      <c r="P5111" s="10" t="s">
        <v>72</v>
      </c>
      <c r="R5111" s="10" t="s">
        <v>210</v>
      </c>
      <c r="W5111" s="10" t="s">
        <v>220</v>
      </c>
      <c r="X5111" s="10" t="s">
        <v>220</v>
      </c>
      <c r="Z5111">
        <v>21.237719999999999</v>
      </c>
      <c r="AA5111">
        <v>-157.49950000000001</v>
      </c>
      <c r="AB5111" s="10" t="s">
        <v>53</v>
      </c>
      <c r="AD5111" s="10" t="s">
        <v>53</v>
      </c>
      <c r="AE5111" s="12">
        <v>655</v>
      </c>
      <c r="AK5111" s="10" t="str">
        <f t="shared" si="257"/>
        <v>&gt;_Ophidiaster_duncani_Hawaii_6070_FLMNH_037</v>
      </c>
      <c r="AL5111" s="10" t="str">
        <f t="shared" si="256"/>
        <v>&gt;Ophidiaster_duncani_Hawaii__UF_6070</v>
      </c>
      <c r="AM5111" s="10" t="s">
        <v>1182</v>
      </c>
      <c r="AN5111" s="10" t="s">
        <v>139</v>
      </c>
      <c r="AP5111" s="13"/>
      <c r="AQ5111" s="13"/>
      <c r="AR5111" s="13"/>
    </row>
    <row r="5112" spans="1:64" ht="14.1" customHeight="1" x14ac:dyDescent="0.2">
      <c r="A5112" s="10">
        <v>6823</v>
      </c>
      <c r="B5112" s="10" t="s">
        <v>1128</v>
      </c>
      <c r="D5112" s="14" t="s">
        <v>1343</v>
      </c>
      <c r="E5112" s="10" t="s">
        <v>52</v>
      </c>
      <c r="F5112" s="10"/>
      <c r="G5112" s="14">
        <v>8017</v>
      </c>
      <c r="L5112" s="14" t="s">
        <v>54</v>
      </c>
      <c r="N5112" s="23"/>
      <c r="O5112" s="14" t="s">
        <v>54</v>
      </c>
      <c r="P5112" s="14" t="s">
        <v>72</v>
      </c>
      <c r="R5112" s="14" t="s">
        <v>210</v>
      </c>
      <c r="S5112" s="14"/>
      <c r="T5112" s="14"/>
      <c r="W5112" s="10" t="s">
        <v>1131</v>
      </c>
      <c r="X5112" s="10" t="s">
        <v>1131</v>
      </c>
      <c r="Z5112" t="s">
        <v>60</v>
      </c>
      <c r="AA5112" t="s">
        <v>60</v>
      </c>
      <c r="AH5112" s="21" t="s">
        <v>210</v>
      </c>
      <c r="AJ5112" s="10" t="s">
        <v>1344</v>
      </c>
      <c r="AK5112" s="10" t="str">
        <f t="shared" si="257"/>
        <v>&gt;_Asteroidea_duncani_MOO_BMOO-03930_BMOO</v>
      </c>
      <c r="AL5112" s="10" t="str">
        <f t="shared" ref="AL5112:AL5175" si="258">CONCATENATE("&gt;",P5112,"_",R5112,"_",X5112,"_",Y5112,"_",E5112,"_",D5112)</f>
        <v>&gt;Ophidiaster_duncani_MOO__UF_BMOO-03930</v>
      </c>
      <c r="AM5112" s="25" t="s">
        <v>1345</v>
      </c>
      <c r="AO5112" s="26" t="s">
        <v>1346</v>
      </c>
      <c r="BB5112" s="10"/>
      <c r="BC5112" s="10"/>
      <c r="BD5112" s="10"/>
      <c r="BE5112" s="10"/>
      <c r="BF5112" s="10"/>
      <c r="BG5112" s="10"/>
      <c r="BH5112" s="10"/>
      <c r="BI5112" s="10"/>
      <c r="BJ5112" s="10"/>
      <c r="BK5112" s="10"/>
      <c r="BL5112" s="10"/>
    </row>
    <row r="5113" spans="1:64" ht="14.1" customHeight="1" x14ac:dyDescent="0.2">
      <c r="A5113" s="10">
        <v>2498</v>
      </c>
      <c r="B5113" s="10" t="s">
        <v>70</v>
      </c>
      <c r="C5113" s="10" t="s">
        <v>363</v>
      </c>
      <c r="D5113" s="11">
        <v>4314</v>
      </c>
      <c r="E5113" s="10" t="s">
        <v>52</v>
      </c>
      <c r="F5113" s="10"/>
      <c r="G5113" s="11">
        <v>4314</v>
      </c>
      <c r="I5113" s="10" t="s">
        <v>53</v>
      </c>
      <c r="L5113" s="10" t="s">
        <v>54</v>
      </c>
      <c r="M5113" s="10" t="s">
        <v>55</v>
      </c>
      <c r="N5113" s="10" t="s">
        <v>56</v>
      </c>
      <c r="O5113" s="10" t="s">
        <v>72</v>
      </c>
      <c r="P5113" s="10" t="s">
        <v>72</v>
      </c>
      <c r="R5113" s="10" t="s">
        <v>210</v>
      </c>
      <c r="W5113" s="10" t="s">
        <v>329</v>
      </c>
      <c r="X5113" s="10" t="s">
        <v>329</v>
      </c>
      <c r="Z5113">
        <v>-15.376706</v>
      </c>
      <c r="AA5113">
        <v>166.959158</v>
      </c>
      <c r="AB5113" s="10" t="s">
        <v>53</v>
      </c>
      <c r="AD5113" s="10" t="s">
        <v>53</v>
      </c>
      <c r="AE5113" s="12">
        <v>655</v>
      </c>
      <c r="AF5113" s="10" t="s">
        <v>75</v>
      </c>
      <c r="AK5113" s="10" t="str">
        <f t="shared" si="257"/>
        <v>&gt;t_Ophidiaster_duncani_Vanuatu_4314_FLMNH_105</v>
      </c>
      <c r="AL5113" s="10" t="str">
        <f t="shared" si="258"/>
        <v>&gt;Ophidiaster_duncani_Vanuatu__UF_4314</v>
      </c>
      <c r="AM5113" s="10" t="s">
        <v>1183</v>
      </c>
      <c r="AP5113" s="13"/>
      <c r="AQ5113" s="13"/>
      <c r="AR5113" s="13"/>
    </row>
    <row r="5114" spans="1:64" ht="14.1" customHeight="1" x14ac:dyDescent="0.2">
      <c r="A5114" s="10">
        <v>2857</v>
      </c>
      <c r="B5114" s="10" t="s">
        <v>111</v>
      </c>
      <c r="C5114" s="10" t="s">
        <v>196</v>
      </c>
      <c r="D5114" s="11">
        <v>1152</v>
      </c>
      <c r="E5114" s="10" t="s">
        <v>52</v>
      </c>
      <c r="F5114" s="10"/>
      <c r="G5114" s="11">
        <v>1152</v>
      </c>
      <c r="I5114" s="10" t="s">
        <v>53</v>
      </c>
      <c r="L5114" s="10" t="s">
        <v>54</v>
      </c>
      <c r="M5114" s="10" t="s">
        <v>55</v>
      </c>
      <c r="N5114" s="10" t="s">
        <v>56</v>
      </c>
      <c r="O5114" s="10" t="s">
        <v>72</v>
      </c>
      <c r="P5114" s="10" t="s">
        <v>72</v>
      </c>
      <c r="R5114" s="10" t="s">
        <v>197</v>
      </c>
      <c r="W5114" s="10" t="s">
        <v>198</v>
      </c>
      <c r="X5114" s="10" t="s">
        <v>198</v>
      </c>
      <c r="Z5114" t="s">
        <v>60</v>
      </c>
      <c r="AA5114" t="s">
        <v>60</v>
      </c>
      <c r="AB5114" s="10" t="s">
        <v>88</v>
      </c>
      <c r="AD5114" s="10" t="s">
        <v>89</v>
      </c>
      <c r="AE5114" s="12">
        <v>655</v>
      </c>
      <c r="AH5114" s="10" t="s">
        <v>199</v>
      </c>
      <c r="AK5114" s="10" t="str">
        <f t="shared" si="257"/>
        <v>&gt;_Ophidiaster_hemprichii_Mariana_1152_FLMNH_110</v>
      </c>
      <c r="AL5114" s="10" t="str">
        <f t="shared" si="258"/>
        <v>&gt;Ophidiaster_hemprichii_Mariana__UF_1152</v>
      </c>
      <c r="AM5114" s="10" t="s">
        <v>200</v>
      </c>
      <c r="AP5114" s="13"/>
      <c r="AQ5114" s="13"/>
      <c r="AR5114" s="13"/>
    </row>
    <row r="5115" spans="1:64" ht="14.1" customHeight="1" x14ac:dyDescent="0.2">
      <c r="A5115" s="10">
        <v>2550</v>
      </c>
      <c r="B5115" s="10" t="s">
        <v>70</v>
      </c>
      <c r="C5115" s="10" t="s">
        <v>208</v>
      </c>
      <c r="D5115" s="11">
        <v>228</v>
      </c>
      <c r="E5115" s="10" t="s">
        <v>52</v>
      </c>
      <c r="F5115" s="10"/>
      <c r="G5115" s="11">
        <v>228</v>
      </c>
      <c r="I5115" s="10" t="s">
        <v>53</v>
      </c>
      <c r="L5115" s="10" t="s">
        <v>54</v>
      </c>
      <c r="M5115" s="10" t="s">
        <v>55</v>
      </c>
      <c r="N5115" s="10" t="s">
        <v>56</v>
      </c>
      <c r="O5115" s="10" t="s">
        <v>209</v>
      </c>
      <c r="P5115" s="10" t="s">
        <v>72</v>
      </c>
      <c r="R5115" s="10" t="s">
        <v>210</v>
      </c>
      <c r="W5115" s="10" t="s">
        <v>198</v>
      </c>
      <c r="X5115" s="10" t="s">
        <v>198</v>
      </c>
      <c r="Z5115" t="s">
        <v>60</v>
      </c>
      <c r="AA5115" t="s">
        <v>60</v>
      </c>
      <c r="AB5115" s="10" t="s">
        <v>207</v>
      </c>
      <c r="AE5115" s="10">
        <v>0</v>
      </c>
      <c r="AK5115" s="10" t="str">
        <f t="shared" si="257"/>
        <v>&gt;_X_Ophidiaster_duncani_Mariana_228_FLMNH_105</v>
      </c>
      <c r="AL5115" s="10" t="str">
        <f t="shared" si="258"/>
        <v>&gt;Ophidiaster_duncani_Mariana__UF_228</v>
      </c>
      <c r="AP5115" s="13" t="s">
        <v>72</v>
      </c>
      <c r="AQ5115" s="13" t="s">
        <v>210</v>
      </c>
      <c r="AR5115" s="13"/>
    </row>
    <row r="5116" spans="1:64" ht="14.1" customHeight="1" x14ac:dyDescent="0.2">
      <c r="A5116" s="10">
        <v>2584</v>
      </c>
      <c r="B5116" s="10" t="s">
        <v>70</v>
      </c>
      <c r="C5116" s="10" t="s">
        <v>260</v>
      </c>
      <c r="D5116" s="11">
        <v>2472</v>
      </c>
      <c r="E5116" s="10" t="s">
        <v>52</v>
      </c>
      <c r="F5116" s="10"/>
      <c r="G5116" s="11">
        <v>2472</v>
      </c>
      <c r="I5116" s="10" t="s">
        <v>53</v>
      </c>
      <c r="L5116" s="10" t="s">
        <v>54</v>
      </c>
      <c r="M5116" s="10" t="s">
        <v>55</v>
      </c>
      <c r="N5116" s="10" t="s">
        <v>56</v>
      </c>
      <c r="O5116" s="10" t="s">
        <v>72</v>
      </c>
      <c r="P5116" s="10" t="s">
        <v>72</v>
      </c>
      <c r="R5116" s="10" t="s">
        <v>295</v>
      </c>
      <c r="W5116" s="10" t="s">
        <v>59</v>
      </c>
      <c r="X5116" s="10" t="s">
        <v>59</v>
      </c>
      <c r="Z5116" t="s">
        <v>60</v>
      </c>
      <c r="AA5116" t="s">
        <v>60</v>
      </c>
      <c r="AB5116" s="10" t="s">
        <v>207</v>
      </c>
      <c r="AE5116" s="10">
        <v>0</v>
      </c>
      <c r="AK5116" s="10" t="str">
        <f t="shared" si="257"/>
        <v>&gt;_Ophidiaster_cribrarius_FSM_2472_FLMNH_105</v>
      </c>
      <c r="AL5116" s="10" t="str">
        <f t="shared" si="258"/>
        <v>&gt;Ophidiaster_cribrarius_FSM__UF_2472</v>
      </c>
      <c r="AP5116" s="13"/>
      <c r="AQ5116" s="13"/>
      <c r="AR5116" s="13"/>
    </row>
    <row r="5117" spans="1:64" ht="14.1" customHeight="1" x14ac:dyDescent="0.2">
      <c r="A5117" s="10">
        <v>2502</v>
      </c>
      <c r="B5117" s="10" t="s">
        <v>70</v>
      </c>
      <c r="C5117" s="10" t="s">
        <v>307</v>
      </c>
      <c r="D5117" s="11">
        <v>3800</v>
      </c>
      <c r="E5117" s="10" t="s">
        <v>52</v>
      </c>
      <c r="F5117" s="10"/>
      <c r="G5117" s="11">
        <v>3800</v>
      </c>
      <c r="I5117" s="10" t="s">
        <v>53</v>
      </c>
      <c r="L5117" s="10" t="s">
        <v>54</v>
      </c>
      <c r="M5117" s="10" t="s">
        <v>55</v>
      </c>
      <c r="N5117" s="10" t="s">
        <v>56</v>
      </c>
      <c r="O5117" s="10" t="s">
        <v>72</v>
      </c>
      <c r="P5117" s="10" t="s">
        <v>72</v>
      </c>
      <c r="R5117" s="10" t="s">
        <v>295</v>
      </c>
      <c r="W5117" s="14" t="s">
        <v>316</v>
      </c>
      <c r="X5117" s="14" t="s">
        <v>316</v>
      </c>
      <c r="Z5117">
        <v>12.879721</v>
      </c>
      <c r="AA5117">
        <v>121.774017</v>
      </c>
      <c r="AB5117" s="10" t="s">
        <v>207</v>
      </c>
      <c r="AE5117" s="10">
        <v>0</v>
      </c>
      <c r="AK5117" s="10" t="str">
        <f t="shared" si="257"/>
        <v>&gt;_Ophidiaster_cribrarius_Philippines_3800_FLMNH_105</v>
      </c>
      <c r="AL5117" s="10" t="str">
        <f t="shared" si="258"/>
        <v>&gt;Ophidiaster_cribrarius_Philippines__UF_3800</v>
      </c>
      <c r="AP5117" s="13"/>
      <c r="AQ5117" s="13"/>
      <c r="AR5117" s="13"/>
    </row>
    <row r="5118" spans="1:64" ht="14.1" customHeight="1" x14ac:dyDescent="0.2">
      <c r="A5118" s="10">
        <v>2585</v>
      </c>
      <c r="B5118" s="10" t="s">
        <v>70</v>
      </c>
      <c r="C5118" s="10" t="s">
        <v>356</v>
      </c>
      <c r="D5118" s="11">
        <v>5613</v>
      </c>
      <c r="E5118" s="10" t="s">
        <v>52</v>
      </c>
      <c r="F5118" s="10"/>
      <c r="G5118" s="11">
        <v>5613</v>
      </c>
      <c r="I5118" s="10" t="s">
        <v>53</v>
      </c>
      <c r="L5118" s="10" t="s">
        <v>54</v>
      </c>
      <c r="M5118" s="10" t="s">
        <v>55</v>
      </c>
      <c r="N5118" s="10" t="s">
        <v>56</v>
      </c>
      <c r="O5118" s="10" t="s">
        <v>72</v>
      </c>
      <c r="P5118" s="10" t="s">
        <v>72</v>
      </c>
      <c r="R5118" s="10" t="s">
        <v>357</v>
      </c>
      <c r="W5118" s="14" t="s">
        <v>316</v>
      </c>
      <c r="X5118" s="14" t="s">
        <v>316</v>
      </c>
      <c r="Z5118">
        <v>12.879721</v>
      </c>
      <c r="AA5118">
        <v>121.774017</v>
      </c>
      <c r="AB5118" s="10" t="s">
        <v>207</v>
      </c>
      <c r="AE5118" s="10">
        <v>0</v>
      </c>
      <c r="AK5118" s="10" t="str">
        <f t="shared" si="257"/>
        <v>&gt;_Ophidiaster_granifer_Philippines_5613_FLMNH_105</v>
      </c>
      <c r="AL5118" s="10" t="str">
        <f t="shared" si="258"/>
        <v>&gt;Ophidiaster_granifer_Philippines__UF_5613</v>
      </c>
      <c r="AP5118" s="13"/>
      <c r="AQ5118" s="13"/>
      <c r="AR5118" s="13"/>
    </row>
    <row r="5119" spans="1:64" ht="14.1" customHeight="1" x14ac:dyDescent="0.2">
      <c r="A5119" s="10">
        <v>4378</v>
      </c>
      <c r="B5119" s="10" t="s">
        <v>399</v>
      </c>
      <c r="C5119" s="10" t="s">
        <v>262</v>
      </c>
      <c r="D5119" s="10">
        <v>10264</v>
      </c>
      <c r="E5119" s="10" t="s">
        <v>52</v>
      </c>
      <c r="F5119" s="10"/>
      <c r="G5119" s="11">
        <v>10264</v>
      </c>
      <c r="I5119" s="10" t="s">
        <v>53</v>
      </c>
      <c r="L5119" s="10" t="s">
        <v>54</v>
      </c>
      <c r="M5119" s="10" t="s">
        <v>55</v>
      </c>
      <c r="N5119" s="10" t="s">
        <v>56</v>
      </c>
      <c r="O5119" s="10" t="s">
        <v>72</v>
      </c>
      <c r="P5119" s="10" t="s">
        <v>72</v>
      </c>
      <c r="R5119" s="10" t="s">
        <v>58</v>
      </c>
      <c r="W5119" s="10" t="s">
        <v>126</v>
      </c>
      <c r="X5119" s="10" t="s">
        <v>126</v>
      </c>
      <c r="Z5119" t="s">
        <v>60</v>
      </c>
      <c r="AA5119" t="s">
        <v>60</v>
      </c>
      <c r="AB5119" s="10" t="s">
        <v>207</v>
      </c>
      <c r="AE5119" s="10">
        <v>0</v>
      </c>
      <c r="AK5119" s="10" t="str">
        <f t="shared" si="257"/>
        <v>&gt;_Ophidiaster_guildingi_Florida_10264_FLMNH_186</v>
      </c>
      <c r="AL5119" s="10" t="str">
        <f t="shared" si="258"/>
        <v>&gt;Ophidiaster_guildingi_Florida__UF_10264</v>
      </c>
      <c r="AP5119" s="13"/>
      <c r="AQ5119" s="13"/>
      <c r="AR5119" s="13"/>
    </row>
    <row r="5120" spans="1:64" ht="14.1" customHeight="1" x14ac:dyDescent="0.2">
      <c r="A5120" s="10">
        <v>1894</v>
      </c>
      <c r="B5120" s="10" t="s">
        <v>227</v>
      </c>
      <c r="C5120" s="10" t="s">
        <v>338</v>
      </c>
      <c r="D5120" s="11">
        <v>4342</v>
      </c>
      <c r="E5120" s="10" t="s">
        <v>52</v>
      </c>
      <c r="F5120" s="10"/>
      <c r="G5120" s="11">
        <v>4342</v>
      </c>
      <c r="I5120" s="10" t="s">
        <v>53</v>
      </c>
      <c r="L5120" s="10" t="s">
        <v>54</v>
      </c>
      <c r="M5120" s="10" t="s">
        <v>55</v>
      </c>
      <c r="N5120" s="10" t="s">
        <v>56</v>
      </c>
      <c r="O5120" s="10" t="s">
        <v>56</v>
      </c>
      <c r="P5120" s="10" t="s">
        <v>56</v>
      </c>
      <c r="W5120" s="10" t="s">
        <v>126</v>
      </c>
      <c r="X5120" s="10" t="s">
        <v>126</v>
      </c>
      <c r="Z5120" t="s">
        <v>60</v>
      </c>
      <c r="AA5120" t="s">
        <v>60</v>
      </c>
      <c r="AB5120" s="10" t="s">
        <v>53</v>
      </c>
      <c r="AC5120" s="10" t="s">
        <v>439</v>
      </c>
      <c r="AD5120" s="10" t="s">
        <v>53</v>
      </c>
      <c r="AE5120" s="12">
        <v>655</v>
      </c>
      <c r="AK5120" s="10" t="str">
        <f t="shared" si="257"/>
        <v>&gt;_Ophidiasteridae__Florida_4342_FLMNH_085</v>
      </c>
      <c r="AL5120" s="10" t="str">
        <f t="shared" si="258"/>
        <v>&gt;Ophidiasteridae__Florida__UF_4342</v>
      </c>
      <c r="AM5120" s="10" t="s">
        <v>440</v>
      </c>
      <c r="AP5120" s="13"/>
      <c r="AQ5120" s="13"/>
      <c r="AR5120" s="13"/>
    </row>
    <row r="5121" spans="1:53" ht="14.1" customHeight="1" x14ac:dyDescent="0.2">
      <c r="A5121" s="10">
        <v>1883</v>
      </c>
      <c r="B5121" s="10" t="s">
        <v>227</v>
      </c>
      <c r="C5121" s="10" t="s">
        <v>429</v>
      </c>
      <c r="D5121" s="11">
        <v>4341</v>
      </c>
      <c r="E5121" s="10" t="s">
        <v>52</v>
      </c>
      <c r="F5121" s="10"/>
      <c r="G5121" s="11">
        <v>4341</v>
      </c>
      <c r="I5121" s="10" t="s">
        <v>53</v>
      </c>
      <c r="L5121" s="10" t="s">
        <v>54</v>
      </c>
      <c r="M5121" s="10" t="s">
        <v>55</v>
      </c>
      <c r="N5121" s="10" t="s">
        <v>56</v>
      </c>
      <c r="O5121" s="10" t="s">
        <v>56</v>
      </c>
      <c r="P5121" s="10" t="s">
        <v>56</v>
      </c>
      <c r="W5121" s="10" t="s">
        <v>126</v>
      </c>
      <c r="X5121" s="10" t="s">
        <v>126</v>
      </c>
      <c r="Z5121" t="s">
        <v>60</v>
      </c>
      <c r="AA5121" t="s">
        <v>60</v>
      </c>
      <c r="AB5121" s="10" t="s">
        <v>53</v>
      </c>
      <c r="AC5121" s="10" t="s">
        <v>439</v>
      </c>
      <c r="AD5121" s="10" t="s">
        <v>53</v>
      </c>
      <c r="AE5121" s="12">
        <v>655</v>
      </c>
      <c r="AF5121" s="10" t="s">
        <v>75</v>
      </c>
      <c r="AK5121" s="10" t="str">
        <f t="shared" si="257"/>
        <v>&gt;t_Ophidiasteridae__Florida_4341_FLMNH_085</v>
      </c>
      <c r="AL5121" s="10" t="str">
        <f t="shared" si="258"/>
        <v>&gt;Ophidiasteridae__Florida__UF_4341</v>
      </c>
      <c r="AM5121" s="10" t="s">
        <v>441</v>
      </c>
      <c r="AP5121" s="13"/>
      <c r="AQ5121" s="13"/>
      <c r="AR5121" s="13"/>
    </row>
    <row r="5122" spans="1:53" ht="14.1" customHeight="1" x14ac:dyDescent="0.2">
      <c r="A5122" s="10">
        <v>1886</v>
      </c>
      <c r="B5122" s="10" t="s">
        <v>227</v>
      </c>
      <c r="C5122" s="10" t="s">
        <v>769</v>
      </c>
      <c r="D5122" s="10" t="s">
        <v>781</v>
      </c>
      <c r="E5122" s="10" t="s">
        <v>684</v>
      </c>
      <c r="F5122" s="10"/>
      <c r="G5122" s="11" t="s">
        <v>782</v>
      </c>
      <c r="I5122" s="10" t="s">
        <v>686</v>
      </c>
      <c r="L5122" s="10" t="s">
        <v>54</v>
      </c>
      <c r="M5122" s="10" t="s">
        <v>55</v>
      </c>
      <c r="N5122" s="10" t="s">
        <v>56</v>
      </c>
      <c r="O5122" s="10" t="s">
        <v>56</v>
      </c>
      <c r="P5122" s="10" t="s">
        <v>56</v>
      </c>
      <c r="W5122" s="10" t="s">
        <v>783</v>
      </c>
      <c r="X5122" s="10" t="s">
        <v>783</v>
      </c>
      <c r="Z5122">
        <v>26.666679999999999</v>
      </c>
      <c r="AA5122">
        <v>-110.72792</v>
      </c>
      <c r="AB5122" s="10" t="s">
        <v>53</v>
      </c>
      <c r="AD5122" s="10" t="s">
        <v>53</v>
      </c>
      <c r="AE5122" s="12">
        <v>655</v>
      </c>
      <c r="AF5122" s="10" t="s">
        <v>75</v>
      </c>
      <c r="AH5122" s="10" t="s">
        <v>56</v>
      </c>
      <c r="AJ5122" s="10" t="s">
        <v>784</v>
      </c>
      <c r="AK5122" s="10" t="str">
        <f t="shared" si="257"/>
        <v>&gt;t_Ophidiasteridae__Gulf_CA_deep_DSB03_FLMNH_085</v>
      </c>
      <c r="AL5122" s="10" t="str">
        <f t="shared" si="258"/>
        <v>&gt;Ophidiasteridae__Gulf_CA_deep__UNAM_DSB03</v>
      </c>
      <c r="AM5122" s="10" t="s">
        <v>785</v>
      </c>
      <c r="BA5122" s="15" t="s">
        <v>786</v>
      </c>
    </row>
    <row r="5123" spans="1:53" ht="14.1" customHeight="1" x14ac:dyDescent="0.2">
      <c r="A5123" s="10">
        <v>819</v>
      </c>
      <c r="B5123" s="10" t="s">
        <v>131</v>
      </c>
      <c r="C5123" s="10" t="s">
        <v>690</v>
      </c>
      <c r="D5123" s="11">
        <v>8476</v>
      </c>
      <c r="E5123" s="10" t="s">
        <v>52</v>
      </c>
      <c r="F5123" s="10"/>
      <c r="G5123" s="11">
        <v>8476</v>
      </c>
      <c r="I5123" s="10" t="s">
        <v>53</v>
      </c>
      <c r="L5123" s="10" t="s">
        <v>54</v>
      </c>
      <c r="M5123" s="10" t="s">
        <v>55</v>
      </c>
      <c r="N5123" s="10" t="s">
        <v>56</v>
      </c>
      <c r="O5123" s="10" t="s">
        <v>56</v>
      </c>
      <c r="P5123" s="10" t="s">
        <v>56</v>
      </c>
      <c r="W5123" s="10" t="s">
        <v>135</v>
      </c>
      <c r="X5123" s="10" t="s">
        <v>135</v>
      </c>
      <c r="Z5123">
        <v>-14.673999999999999</v>
      </c>
      <c r="AA5123">
        <v>145.45304999999999</v>
      </c>
      <c r="AB5123" s="10" t="s">
        <v>53</v>
      </c>
      <c r="AD5123" s="10" t="s">
        <v>74</v>
      </c>
      <c r="AE5123" s="12">
        <v>655</v>
      </c>
      <c r="AF5123" s="10" t="s">
        <v>75</v>
      </c>
      <c r="AK5123" s="10" t="str">
        <f t="shared" si="257"/>
        <v>&gt;t_Ophidiasteridae__Lizard_8476_FLMNH_037</v>
      </c>
      <c r="AL5123" s="10" t="str">
        <f t="shared" si="258"/>
        <v>&gt;Ophidiasteridae__Lizard__UF_8476</v>
      </c>
      <c r="AM5123" s="10" t="s">
        <v>1108</v>
      </c>
      <c r="AN5123" s="10" t="s">
        <v>139</v>
      </c>
      <c r="AP5123" s="13"/>
      <c r="AQ5123" s="13"/>
      <c r="AR5123" s="13"/>
    </row>
    <row r="5124" spans="1:53" ht="14.1" customHeight="1" x14ac:dyDescent="0.2">
      <c r="A5124" s="10">
        <v>1858</v>
      </c>
      <c r="B5124" s="10" t="s">
        <v>227</v>
      </c>
      <c r="C5124" s="10" t="s">
        <v>171</v>
      </c>
      <c r="D5124" s="11">
        <v>1744</v>
      </c>
      <c r="E5124" s="10" t="s">
        <v>52</v>
      </c>
      <c r="F5124" s="10"/>
      <c r="G5124" s="11">
        <v>1744</v>
      </c>
      <c r="I5124" s="10" t="s">
        <v>53</v>
      </c>
      <c r="L5124" s="10" t="s">
        <v>54</v>
      </c>
      <c r="M5124" s="10" t="s">
        <v>55</v>
      </c>
      <c r="N5124" s="10" t="s">
        <v>56</v>
      </c>
      <c r="O5124" s="10" t="s">
        <v>56</v>
      </c>
      <c r="P5124" s="10" t="s">
        <v>56</v>
      </c>
      <c r="W5124" s="10" t="s">
        <v>275</v>
      </c>
      <c r="X5124" s="10" t="s">
        <v>275</v>
      </c>
      <c r="Z5124" t="s">
        <v>60</v>
      </c>
      <c r="AA5124" t="s">
        <v>60</v>
      </c>
      <c r="AB5124" s="10" t="s">
        <v>207</v>
      </c>
      <c r="AE5124" s="10">
        <v>0</v>
      </c>
      <c r="AK5124" s="10" t="str">
        <f t="shared" si="257"/>
        <v>&gt;_Ophidiasteridae__Taiwan_1744_FLMNH_085</v>
      </c>
      <c r="AL5124" s="10" t="str">
        <f t="shared" si="258"/>
        <v>&gt;Ophidiasteridae__Taiwan__UF_1744</v>
      </c>
      <c r="AP5124" s="13"/>
      <c r="AQ5124" s="13"/>
      <c r="AR5124" s="13"/>
    </row>
    <row r="5125" spans="1:53" ht="14.1" customHeight="1" x14ac:dyDescent="0.2">
      <c r="A5125" s="10">
        <v>1834</v>
      </c>
      <c r="B5125" s="10" t="s">
        <v>227</v>
      </c>
      <c r="C5125" s="10" t="s">
        <v>142</v>
      </c>
      <c r="D5125" s="11">
        <v>1824</v>
      </c>
      <c r="E5125" s="10" t="s">
        <v>52</v>
      </c>
      <c r="F5125" s="10"/>
      <c r="G5125" s="11">
        <v>1824</v>
      </c>
      <c r="I5125" s="10" t="s">
        <v>53</v>
      </c>
      <c r="L5125" s="10" t="s">
        <v>54</v>
      </c>
      <c r="M5125" s="10" t="s">
        <v>55</v>
      </c>
      <c r="N5125" s="10" t="s">
        <v>56</v>
      </c>
      <c r="O5125" s="10" t="s">
        <v>56</v>
      </c>
      <c r="P5125" s="10" t="s">
        <v>56</v>
      </c>
      <c r="W5125" s="10" t="s">
        <v>279</v>
      </c>
      <c r="X5125" s="10" t="s">
        <v>279</v>
      </c>
      <c r="Z5125">
        <v>0</v>
      </c>
      <c r="AA5125">
        <v>125</v>
      </c>
      <c r="AB5125" s="10" t="s">
        <v>207</v>
      </c>
      <c r="AE5125" s="10">
        <v>0</v>
      </c>
      <c r="AK5125" s="10" t="str">
        <f t="shared" si="257"/>
        <v>&gt;_Ophidiasteridae__Indonesia_1824_FLMNH_085</v>
      </c>
      <c r="AL5125" s="10" t="str">
        <f t="shared" si="258"/>
        <v>&gt;Ophidiasteridae__Indonesia__UF_1824</v>
      </c>
      <c r="AP5125" s="13"/>
      <c r="AQ5125" s="13"/>
      <c r="AR5125" s="13"/>
    </row>
    <row r="5126" spans="1:53" ht="14.1" customHeight="1" x14ac:dyDescent="0.2">
      <c r="A5126" s="10">
        <v>1847</v>
      </c>
      <c r="B5126" s="10" t="s">
        <v>227</v>
      </c>
      <c r="C5126" s="10" t="s">
        <v>289</v>
      </c>
      <c r="D5126" s="11">
        <v>2320</v>
      </c>
      <c r="E5126" s="10" t="s">
        <v>52</v>
      </c>
      <c r="F5126" s="10"/>
      <c r="G5126" s="11">
        <v>2320</v>
      </c>
      <c r="I5126" s="10" t="s">
        <v>53</v>
      </c>
      <c r="L5126" s="10" t="s">
        <v>54</v>
      </c>
      <c r="M5126" s="10" t="s">
        <v>55</v>
      </c>
      <c r="N5126" s="10" t="s">
        <v>56</v>
      </c>
      <c r="O5126" s="10" t="s">
        <v>56</v>
      </c>
      <c r="P5126" s="10" t="s">
        <v>56</v>
      </c>
      <c r="W5126" s="10" t="s">
        <v>283</v>
      </c>
      <c r="X5126" s="10" t="s">
        <v>283</v>
      </c>
      <c r="Z5126">
        <v>8.3224199999999993</v>
      </c>
      <c r="AA5126">
        <v>-79.583519999999993</v>
      </c>
      <c r="AB5126" s="10" t="s">
        <v>207</v>
      </c>
      <c r="AE5126" s="10">
        <v>0</v>
      </c>
      <c r="AK5126" s="10" t="str">
        <f t="shared" si="257"/>
        <v>&gt;_Ophidiasteridae__PNG_2320_FLMNH_085</v>
      </c>
      <c r="AL5126" s="10" t="str">
        <f t="shared" si="258"/>
        <v>&gt;Ophidiasteridae__PNG__UF_2320</v>
      </c>
      <c r="AP5126" s="13"/>
      <c r="AQ5126" s="13"/>
      <c r="AR5126" s="13"/>
    </row>
    <row r="5127" spans="1:53" ht="14.1" customHeight="1" x14ac:dyDescent="0.2">
      <c r="A5127" s="10">
        <v>1846</v>
      </c>
      <c r="B5127" s="10" t="s">
        <v>227</v>
      </c>
      <c r="C5127" s="10" t="s">
        <v>230</v>
      </c>
      <c r="D5127" s="11">
        <v>3899</v>
      </c>
      <c r="E5127" s="10" t="s">
        <v>52</v>
      </c>
      <c r="F5127" s="10"/>
      <c r="G5127" s="11">
        <v>3899</v>
      </c>
      <c r="I5127" s="10" t="s">
        <v>53</v>
      </c>
      <c r="L5127" s="10" t="s">
        <v>54</v>
      </c>
      <c r="M5127" s="10" t="s">
        <v>55</v>
      </c>
      <c r="N5127" s="10" t="s">
        <v>56</v>
      </c>
      <c r="O5127" s="10" t="s">
        <v>56</v>
      </c>
      <c r="P5127" s="10" t="s">
        <v>56</v>
      </c>
      <c r="W5127" s="10" t="s">
        <v>317</v>
      </c>
      <c r="X5127" s="10" t="s">
        <v>317</v>
      </c>
      <c r="Z5127">
        <v>26.505749999999999</v>
      </c>
      <c r="AA5127">
        <v>127.93845</v>
      </c>
      <c r="AB5127" s="10" t="s">
        <v>207</v>
      </c>
      <c r="AE5127" s="10">
        <v>0</v>
      </c>
      <c r="AK5127" s="10" t="str">
        <f t="shared" si="257"/>
        <v>&gt;_Ophidiasteridae__Ryukyus_3899_FLMNH_085</v>
      </c>
      <c r="AL5127" s="10" t="str">
        <f t="shared" si="258"/>
        <v>&gt;Ophidiasteridae__Ryukyus__UF_3899</v>
      </c>
      <c r="AP5127" s="13"/>
      <c r="AQ5127" s="13"/>
      <c r="AR5127" s="13"/>
    </row>
    <row r="5128" spans="1:53" ht="14.1" customHeight="1" x14ac:dyDescent="0.2">
      <c r="A5128" s="10">
        <v>1870</v>
      </c>
      <c r="B5128" s="10" t="s">
        <v>227</v>
      </c>
      <c r="C5128" s="10" t="s">
        <v>343</v>
      </c>
      <c r="D5128" s="11">
        <v>4398</v>
      </c>
      <c r="E5128" s="10" t="s">
        <v>52</v>
      </c>
      <c r="F5128" s="10"/>
      <c r="G5128" s="11">
        <v>4398</v>
      </c>
      <c r="H5128" s="1"/>
      <c r="I5128" s="10" t="s">
        <v>53</v>
      </c>
      <c r="J5128" s="1"/>
      <c r="K5128" s="1"/>
      <c r="L5128" s="10" t="s">
        <v>54</v>
      </c>
      <c r="M5128" s="10" t="s">
        <v>55</v>
      </c>
      <c r="N5128" s="10" t="s">
        <v>56</v>
      </c>
      <c r="O5128" s="10" t="s">
        <v>56</v>
      </c>
      <c r="P5128" s="10" t="s">
        <v>56</v>
      </c>
      <c r="Q5128" s="1"/>
      <c r="R5128" s="1"/>
      <c r="S5128" s="1"/>
      <c r="T5128" s="1"/>
      <c r="U5128" s="1"/>
      <c r="V5128" s="1"/>
      <c r="W5128" s="10" t="s">
        <v>324</v>
      </c>
      <c r="X5128" s="10" t="s">
        <v>324</v>
      </c>
      <c r="Y5128" s="1"/>
      <c r="Z5128" s="1" t="s">
        <v>60</v>
      </c>
      <c r="AA5128" s="1" t="s">
        <v>60</v>
      </c>
      <c r="AB5128" s="10" t="s">
        <v>207</v>
      </c>
      <c r="AC5128" s="1"/>
      <c r="AD5128" s="1"/>
      <c r="AE5128" s="10">
        <v>0</v>
      </c>
      <c r="AF5128" s="1"/>
      <c r="AG5128" s="1"/>
      <c r="AH5128" s="1"/>
      <c r="AI5128" s="1"/>
      <c r="AJ5128" s="1"/>
      <c r="AK5128" s="10" t="str">
        <f t="shared" ref="AK5128:AK5191" si="259">CONCATENATE("&gt;",AF5128,"_",O5128,"_",R5128,S5128,"_",X5128,"_",D5128,"_",B5128)</f>
        <v>&gt;_Ophidiasteridae__Panama_4398_FLMNH_085</v>
      </c>
      <c r="AL5128" s="10" t="str">
        <f t="shared" si="258"/>
        <v>&gt;Ophidiasteridae__Panama__UF_4398</v>
      </c>
      <c r="AM5128" s="1"/>
      <c r="AN5128" s="1"/>
      <c r="AO5128" s="1"/>
      <c r="AP5128" s="13"/>
      <c r="AQ5128" s="13"/>
      <c r="AR5128" s="13"/>
      <c r="AS5128" s="1"/>
      <c r="AT5128" s="1"/>
      <c r="AU5128" s="1"/>
      <c r="AV5128" s="1"/>
      <c r="AW5128" s="1"/>
      <c r="AX5128" s="1"/>
      <c r="AY5128" s="1"/>
      <c r="AZ5128" s="1"/>
      <c r="BA5128" s="1"/>
    </row>
    <row r="5129" spans="1:53" ht="14.1" customHeight="1" x14ac:dyDescent="0.2">
      <c r="A5129" s="10">
        <v>2203</v>
      </c>
      <c r="B5129" s="10" t="s">
        <v>64</v>
      </c>
      <c r="C5129" s="10" t="s">
        <v>358</v>
      </c>
      <c r="D5129" s="10">
        <v>9473</v>
      </c>
      <c r="E5129" s="10" t="s">
        <v>52</v>
      </c>
      <c r="F5129" s="10"/>
      <c r="G5129" s="11">
        <v>9473</v>
      </c>
      <c r="I5129" s="10" t="s">
        <v>53</v>
      </c>
      <c r="L5129" s="10" t="s">
        <v>14867</v>
      </c>
      <c r="M5129" s="10" t="s">
        <v>14868</v>
      </c>
      <c r="N5129" s="10" t="s">
        <v>14907</v>
      </c>
      <c r="O5129" s="10" t="s">
        <v>15233</v>
      </c>
      <c r="P5129" s="10" t="s">
        <v>15233</v>
      </c>
      <c r="R5129" s="23" t="s">
        <v>15234</v>
      </c>
      <c r="S5129" s="10"/>
      <c r="T5129" s="10"/>
      <c r="W5129" s="10" t="s">
        <v>67</v>
      </c>
      <c r="X5129" s="10" t="s">
        <v>67</v>
      </c>
      <c r="Z5129" t="s">
        <v>60</v>
      </c>
      <c r="AA5129" t="s">
        <v>60</v>
      </c>
      <c r="AB5129" s="10" t="s">
        <v>53</v>
      </c>
      <c r="AD5129" s="10" t="s">
        <v>53</v>
      </c>
      <c r="AE5129" s="12">
        <v>655</v>
      </c>
      <c r="AH5129" s="10" t="s">
        <v>15235</v>
      </c>
      <c r="AK5129" s="10" t="str">
        <f t="shared" si="259"/>
        <v>&gt;_Ophiochaeta_hirsuta TPE sp. 1_Ningaloo_9473_FLMNH_094</v>
      </c>
      <c r="AL5129" s="10" t="str">
        <f t="shared" si="258"/>
        <v>&gt;Ophiochaeta_hirsuta TPE sp. 1_Ningaloo__UF_9473</v>
      </c>
      <c r="AM5129" s="10" t="s">
        <v>15236</v>
      </c>
      <c r="AP5129" s="13"/>
      <c r="AQ5129" s="13"/>
    </row>
    <row r="5130" spans="1:53" ht="14.1" customHeight="1" x14ac:dyDescent="0.2">
      <c r="A5130" s="10">
        <v>2154</v>
      </c>
      <c r="B5130" s="10" t="s">
        <v>64</v>
      </c>
      <c r="C5130" s="10" t="s">
        <v>336</v>
      </c>
      <c r="D5130" s="10" t="s">
        <v>15232</v>
      </c>
      <c r="E5130" s="10" t="s">
        <v>52</v>
      </c>
      <c r="F5130" s="10"/>
      <c r="G5130" s="11">
        <v>9473</v>
      </c>
      <c r="I5130" s="10" t="s">
        <v>53</v>
      </c>
      <c r="L5130" s="10" t="s">
        <v>14867</v>
      </c>
      <c r="M5130" s="10" t="s">
        <v>14868</v>
      </c>
      <c r="N5130" s="10" t="s">
        <v>14907</v>
      </c>
      <c r="O5130" s="10" t="s">
        <v>15233</v>
      </c>
      <c r="P5130" s="10" t="s">
        <v>15233</v>
      </c>
      <c r="R5130" s="23" t="s">
        <v>15234</v>
      </c>
      <c r="S5130" s="10"/>
      <c r="T5130" s="10"/>
      <c r="W5130" s="10" t="s">
        <v>67</v>
      </c>
      <c r="X5130" s="10" t="s">
        <v>67</v>
      </c>
      <c r="Z5130" t="s">
        <v>60</v>
      </c>
      <c r="AA5130" t="s">
        <v>60</v>
      </c>
      <c r="AB5130" s="10" t="s">
        <v>53</v>
      </c>
      <c r="AD5130" s="10" t="s">
        <v>53</v>
      </c>
      <c r="AE5130" s="12">
        <v>655</v>
      </c>
      <c r="AH5130" s="10" t="s">
        <v>15235</v>
      </c>
      <c r="AK5130" s="10" t="str">
        <f t="shared" si="259"/>
        <v>&gt;_Ophiochaeta_hirsuta TPE sp. 1_Ningaloo_9473_1_FLMNH_094</v>
      </c>
      <c r="AL5130" s="10" t="str">
        <f t="shared" si="258"/>
        <v>&gt;Ophiochaeta_hirsuta TPE sp. 1_Ningaloo__UF_9473_1</v>
      </c>
      <c r="AM5130" s="10" t="s">
        <v>15236</v>
      </c>
      <c r="AP5130" s="13"/>
      <c r="AQ5130" s="13"/>
    </row>
    <row r="5131" spans="1:53" ht="14.1" customHeight="1" x14ac:dyDescent="0.2">
      <c r="A5131" s="10">
        <v>2178</v>
      </c>
      <c r="B5131" s="10" t="s">
        <v>64</v>
      </c>
      <c r="C5131" s="10" t="s">
        <v>267</v>
      </c>
      <c r="D5131" s="10">
        <v>9474</v>
      </c>
      <c r="E5131" s="10" t="s">
        <v>52</v>
      </c>
      <c r="F5131" s="10"/>
      <c r="G5131" s="11">
        <v>9474</v>
      </c>
      <c r="I5131" s="10" t="s">
        <v>53</v>
      </c>
      <c r="L5131" s="10" t="s">
        <v>14867</v>
      </c>
      <c r="M5131" s="10" t="s">
        <v>14868</v>
      </c>
      <c r="N5131" s="10" t="s">
        <v>14907</v>
      </c>
      <c r="O5131" s="34" t="s">
        <v>15233</v>
      </c>
      <c r="P5131" s="34" t="s">
        <v>15233</v>
      </c>
      <c r="Q5131" s="34"/>
      <c r="R5131" s="34" t="s">
        <v>15275</v>
      </c>
      <c r="W5131" s="10" t="s">
        <v>67</v>
      </c>
      <c r="X5131" s="10" t="s">
        <v>67</v>
      </c>
      <c r="Z5131" t="s">
        <v>60</v>
      </c>
      <c r="AA5131" t="s">
        <v>60</v>
      </c>
      <c r="AB5131" s="10" t="s">
        <v>53</v>
      </c>
      <c r="AD5131" s="10" t="s">
        <v>53</v>
      </c>
      <c r="AE5131" s="12">
        <v>655</v>
      </c>
      <c r="AF5131" s="10" t="s">
        <v>75</v>
      </c>
      <c r="AH5131" s="10" t="s">
        <v>15235</v>
      </c>
      <c r="AK5131" s="10" t="str">
        <f t="shared" si="259"/>
        <v>&gt;t_Ophiochaeta_hirsuta_Ningaloo_9474_FLMNH_094</v>
      </c>
      <c r="AL5131" s="10" t="str">
        <f t="shared" si="258"/>
        <v>&gt;Ophiochaeta_hirsuta_Ningaloo__UF_9474</v>
      </c>
      <c r="AM5131" s="10" t="s">
        <v>15276</v>
      </c>
      <c r="AP5131" s="13"/>
      <c r="AQ5131" s="13"/>
    </row>
    <row r="5132" spans="1:53" ht="14.1" customHeight="1" x14ac:dyDescent="0.2">
      <c r="A5132" s="10">
        <v>2199</v>
      </c>
      <c r="B5132" s="10" t="s">
        <v>64</v>
      </c>
      <c r="C5132" s="10" t="s">
        <v>242</v>
      </c>
      <c r="D5132" s="10">
        <v>9504</v>
      </c>
      <c r="E5132" s="10" t="s">
        <v>52</v>
      </c>
      <c r="F5132" s="10"/>
      <c r="G5132" s="11">
        <v>9504</v>
      </c>
      <c r="I5132" s="10" t="s">
        <v>53</v>
      </c>
      <c r="L5132" s="10" t="s">
        <v>14867</v>
      </c>
      <c r="M5132" s="10" t="s">
        <v>14868</v>
      </c>
      <c r="N5132" s="10" t="s">
        <v>14907</v>
      </c>
      <c r="O5132" s="34" t="s">
        <v>15233</v>
      </c>
      <c r="P5132" s="34" t="s">
        <v>15233</v>
      </c>
      <c r="Q5132" s="34"/>
      <c r="R5132" s="23" t="s">
        <v>15234</v>
      </c>
      <c r="S5132" s="34"/>
      <c r="T5132" s="34"/>
      <c r="U5132" s="34"/>
      <c r="W5132" s="10" t="s">
        <v>67</v>
      </c>
      <c r="X5132" s="10" t="s">
        <v>67</v>
      </c>
      <c r="Z5132" t="s">
        <v>60</v>
      </c>
      <c r="AA5132" t="s">
        <v>60</v>
      </c>
      <c r="AB5132" s="10" t="s">
        <v>53</v>
      </c>
      <c r="AC5132" s="10" t="s">
        <v>61</v>
      </c>
      <c r="AE5132" s="12">
        <v>655</v>
      </c>
      <c r="AF5132" s="10" t="s">
        <v>539</v>
      </c>
      <c r="AH5132" s="10" t="s">
        <v>15277</v>
      </c>
      <c r="AK5132" s="10" t="str">
        <f t="shared" si="259"/>
        <v>&gt;st_Ophiochaeta_hirsuta TPE sp. 1_Ningaloo_9504_FLMNH_094</v>
      </c>
      <c r="AL5132" s="10" t="str">
        <f t="shared" si="258"/>
        <v>&gt;Ophiochaeta_hirsuta TPE sp. 1_Ningaloo__UF_9504</v>
      </c>
      <c r="AM5132" s="10" t="s">
        <v>15278</v>
      </c>
      <c r="AP5132" s="13"/>
      <c r="AQ5132" s="13"/>
    </row>
    <row r="5133" spans="1:53" ht="14.1" customHeight="1" x14ac:dyDescent="0.2">
      <c r="A5133" s="10">
        <v>4811</v>
      </c>
      <c r="B5133" s="10" t="s">
        <v>14913</v>
      </c>
      <c r="C5133" s="10" t="s">
        <v>341</v>
      </c>
      <c r="D5133" s="10" t="s">
        <v>15367</v>
      </c>
      <c r="E5133" s="10" t="s">
        <v>165</v>
      </c>
      <c r="F5133" s="10"/>
      <c r="I5133" s="10" t="s">
        <v>156</v>
      </c>
      <c r="L5133" s="10" t="s">
        <v>14867</v>
      </c>
      <c r="M5133" s="10" t="s">
        <v>14868</v>
      </c>
      <c r="N5133" s="10" t="s">
        <v>14907</v>
      </c>
      <c r="O5133" s="10" t="s">
        <v>15368</v>
      </c>
      <c r="P5133" s="10" t="s">
        <v>15233</v>
      </c>
      <c r="Z5133" t="s">
        <v>60</v>
      </c>
      <c r="AA5133" t="s">
        <v>60</v>
      </c>
      <c r="AB5133" s="10" t="s">
        <v>53</v>
      </c>
      <c r="AD5133" s="10" t="s">
        <v>53</v>
      </c>
      <c r="AE5133" s="10">
        <v>631</v>
      </c>
      <c r="AF5133" s="10" t="s">
        <v>75</v>
      </c>
      <c r="AH5133" s="10" t="s">
        <v>15369</v>
      </c>
      <c r="AK5133" s="10" t="str">
        <f t="shared" si="259"/>
        <v>&gt;t_m_Ophiochaeta___MGTU_0109_mol25</v>
      </c>
      <c r="AL5133" s="10" t="str">
        <f t="shared" si="258"/>
        <v>&gt;Ophiochaeta____Reunion_MGTU_0109</v>
      </c>
      <c r="AM5133" s="10" t="s">
        <v>15370</v>
      </c>
    </row>
    <row r="5134" spans="1:53" ht="14.1" customHeight="1" x14ac:dyDescent="0.2">
      <c r="A5134" s="10">
        <v>2979</v>
      </c>
      <c r="B5134" s="10" t="s">
        <v>50</v>
      </c>
      <c r="C5134" s="10" t="s">
        <v>280</v>
      </c>
      <c r="D5134" s="11">
        <v>7619</v>
      </c>
      <c r="E5134" s="10" t="s">
        <v>52</v>
      </c>
      <c r="F5134" s="10"/>
      <c r="G5134" s="11">
        <v>7619</v>
      </c>
      <c r="I5134" s="10" t="s">
        <v>53</v>
      </c>
      <c r="L5134" s="10" t="s">
        <v>14867</v>
      </c>
      <c r="M5134" s="10" t="s">
        <v>14868</v>
      </c>
      <c r="N5134" s="10" t="s">
        <v>14943</v>
      </c>
      <c r="O5134" s="10" t="s">
        <v>15222</v>
      </c>
      <c r="P5134" s="10" t="s">
        <v>15222</v>
      </c>
      <c r="R5134" s="10" t="s">
        <v>15223</v>
      </c>
      <c r="W5134" s="10" t="s">
        <v>126</v>
      </c>
      <c r="X5134" s="10" t="s">
        <v>126</v>
      </c>
      <c r="Z5134" t="s">
        <v>60</v>
      </c>
      <c r="AA5134" t="s">
        <v>60</v>
      </c>
      <c r="AB5134" s="10" t="s">
        <v>53</v>
      </c>
      <c r="AD5134" s="10" t="s">
        <v>53</v>
      </c>
      <c r="AE5134" s="12">
        <v>655</v>
      </c>
      <c r="AF5134" s="10" t="s">
        <v>75</v>
      </c>
      <c r="AK5134" s="10" t="str">
        <f t="shared" si="259"/>
        <v>&gt;t_Ophiocnida_scabriuscula_Florida_7619_FLMNH_118</v>
      </c>
      <c r="AL5134" s="10" t="str">
        <f t="shared" si="258"/>
        <v>&gt;Ophiocnida_scabriuscula_Florida__UF_7619</v>
      </c>
      <c r="AM5134" s="10" t="s">
        <v>15224</v>
      </c>
      <c r="AP5134" s="13"/>
      <c r="AQ5134" s="13"/>
    </row>
    <row r="5135" spans="1:53" ht="14.1" customHeight="1" x14ac:dyDescent="0.2">
      <c r="A5135" s="10">
        <v>3062</v>
      </c>
      <c r="B5135" s="10" t="s">
        <v>50</v>
      </c>
      <c r="C5135" s="10" t="s">
        <v>236</v>
      </c>
      <c r="D5135" s="10" t="s">
        <v>15225</v>
      </c>
      <c r="E5135" s="10" t="s">
        <v>52</v>
      </c>
      <c r="F5135" s="10"/>
      <c r="G5135" s="11">
        <v>7619</v>
      </c>
      <c r="I5135" s="10" t="s">
        <v>53</v>
      </c>
      <c r="L5135" s="10" t="s">
        <v>14867</v>
      </c>
      <c r="M5135" s="10" t="s">
        <v>14868</v>
      </c>
      <c r="N5135" s="10" t="s">
        <v>14943</v>
      </c>
      <c r="O5135" s="10" t="s">
        <v>15222</v>
      </c>
      <c r="P5135" s="10" t="s">
        <v>15222</v>
      </c>
      <c r="R5135" s="10" t="s">
        <v>15223</v>
      </c>
      <c r="W5135" s="10" t="s">
        <v>126</v>
      </c>
      <c r="X5135" s="10" t="s">
        <v>126</v>
      </c>
      <c r="Z5135" t="s">
        <v>60</v>
      </c>
      <c r="AA5135" t="s">
        <v>60</v>
      </c>
      <c r="AB5135" s="10" t="s">
        <v>53</v>
      </c>
      <c r="AD5135" s="10" t="s">
        <v>53</v>
      </c>
      <c r="AE5135" s="12">
        <v>655</v>
      </c>
      <c r="AK5135" s="10" t="str">
        <f t="shared" si="259"/>
        <v>&gt;_Ophiocnida_scabriuscula_Florida_7619_1_FLMNH_118</v>
      </c>
      <c r="AL5135" s="10" t="str">
        <f t="shared" si="258"/>
        <v>&gt;Ophiocnida_scabriuscula_Florida__UF_7619_1</v>
      </c>
      <c r="AM5135" s="10" t="s">
        <v>15224</v>
      </c>
      <c r="AP5135" s="13"/>
      <c r="AQ5135" s="13"/>
    </row>
    <row r="5136" spans="1:53" ht="14.1" customHeight="1" x14ac:dyDescent="0.2">
      <c r="A5136" s="10">
        <v>3841</v>
      </c>
      <c r="B5136" s="10" t="s">
        <v>14935</v>
      </c>
      <c r="C5136" s="10" t="s">
        <v>407</v>
      </c>
      <c r="D5136" s="10">
        <v>10098</v>
      </c>
      <c r="E5136" s="10" t="s">
        <v>52</v>
      </c>
      <c r="F5136" s="10"/>
      <c r="G5136" s="11">
        <v>10098</v>
      </c>
      <c r="I5136" s="10" t="s">
        <v>53</v>
      </c>
      <c r="L5136" s="10" t="s">
        <v>14867</v>
      </c>
      <c r="M5136" s="10" t="s">
        <v>14868</v>
      </c>
      <c r="N5136" s="10" t="s">
        <v>14879</v>
      </c>
      <c r="O5136" s="10" t="s">
        <v>14925</v>
      </c>
      <c r="P5136" s="10" t="s">
        <v>14925</v>
      </c>
      <c r="R5136" s="10" t="s">
        <v>14926</v>
      </c>
      <c r="W5136" s="10" t="s">
        <v>396</v>
      </c>
      <c r="X5136" s="10" t="s">
        <v>396</v>
      </c>
      <c r="Z5136">
        <v>-23.442709300000001</v>
      </c>
      <c r="AA5136">
        <v>151.91516619999999</v>
      </c>
      <c r="AB5136" s="10" t="s">
        <v>88</v>
      </c>
      <c r="AD5136" s="10" t="s">
        <v>61</v>
      </c>
      <c r="AE5136" s="20">
        <v>658</v>
      </c>
      <c r="AH5136" s="10" t="s">
        <v>14936</v>
      </c>
      <c r="AJ5136" s="10" t="s">
        <v>14937</v>
      </c>
      <c r="AK5136" s="10" t="str">
        <f t="shared" si="259"/>
        <v>&gt;_Ophiocoma_dentata_Heron_10098_FLMNH_165</v>
      </c>
      <c r="AL5136" s="10" t="str">
        <f t="shared" si="258"/>
        <v>&gt;Ophiocoma_dentata_Heron__UF_10098</v>
      </c>
      <c r="AM5136" s="10" t="s">
        <v>14938</v>
      </c>
      <c r="AN5136" s="10" t="s">
        <v>397</v>
      </c>
      <c r="AP5136" s="13"/>
      <c r="AQ5136" s="13"/>
      <c r="AR5136" s="13"/>
    </row>
    <row r="5137" spans="1:44" ht="14.1" customHeight="1" x14ac:dyDescent="0.2">
      <c r="A5137" s="10">
        <v>505</v>
      </c>
      <c r="B5137" s="10" t="s">
        <v>361</v>
      </c>
      <c r="C5137" s="10" t="s">
        <v>251</v>
      </c>
      <c r="D5137" s="11">
        <v>6091</v>
      </c>
      <c r="E5137" s="10" t="s">
        <v>52</v>
      </c>
      <c r="F5137" s="10"/>
      <c r="G5137" s="11">
        <v>6091</v>
      </c>
      <c r="I5137" s="10" t="s">
        <v>53</v>
      </c>
      <c r="L5137" s="10" t="s">
        <v>14867</v>
      </c>
      <c r="M5137" s="10" t="s">
        <v>14868</v>
      </c>
      <c r="N5137" s="10" t="s">
        <v>14879</v>
      </c>
      <c r="O5137" s="10" t="s">
        <v>14925</v>
      </c>
      <c r="P5137" s="10" t="s">
        <v>14925</v>
      </c>
      <c r="R5137" s="10" t="s">
        <v>14926</v>
      </c>
      <c r="W5137" s="10" t="s">
        <v>220</v>
      </c>
      <c r="X5137" s="10" t="s">
        <v>220</v>
      </c>
      <c r="Z5137">
        <v>21.237719999999999</v>
      </c>
      <c r="AA5137">
        <v>-157.49950000000001</v>
      </c>
      <c r="AB5137" s="10" t="s">
        <v>53</v>
      </c>
      <c r="AD5137" s="10" t="s">
        <v>53</v>
      </c>
      <c r="AE5137" s="12">
        <v>655</v>
      </c>
      <c r="AH5137" s="10" t="s">
        <v>15087</v>
      </c>
      <c r="AK5137" s="10" t="str">
        <f t="shared" si="259"/>
        <v>&gt;_Ophiocoma_dentata_Hawaii_6091_FLMNH_023</v>
      </c>
      <c r="AL5137" s="10" t="str">
        <f t="shared" si="258"/>
        <v>&gt;Ophiocoma_dentata_Hawaii__UF_6091</v>
      </c>
      <c r="AM5137" s="10" t="s">
        <v>15088</v>
      </c>
      <c r="AN5137" s="10" t="s">
        <v>139</v>
      </c>
      <c r="AP5137" s="13"/>
      <c r="AQ5137" s="13"/>
      <c r="AR5137" s="13"/>
    </row>
    <row r="5138" spans="1:44" ht="14.1" customHeight="1" x14ac:dyDescent="0.2">
      <c r="A5138" s="10">
        <v>524</v>
      </c>
      <c r="B5138" s="10" t="s">
        <v>361</v>
      </c>
      <c r="C5138" s="10" t="s">
        <v>413</v>
      </c>
      <c r="D5138" s="11">
        <v>6161</v>
      </c>
      <c r="E5138" s="10" t="s">
        <v>52</v>
      </c>
      <c r="F5138" s="10"/>
      <c r="G5138" s="11">
        <v>6161</v>
      </c>
      <c r="I5138" s="10" t="s">
        <v>53</v>
      </c>
      <c r="L5138" s="10" t="s">
        <v>14867</v>
      </c>
      <c r="M5138" s="10" t="s">
        <v>14868</v>
      </c>
      <c r="N5138" s="10" t="s">
        <v>14879</v>
      </c>
      <c r="O5138" s="10" t="s">
        <v>14925</v>
      </c>
      <c r="P5138" s="10" t="s">
        <v>14925</v>
      </c>
      <c r="R5138" s="10" t="s">
        <v>14926</v>
      </c>
      <c r="W5138" s="10" t="s">
        <v>220</v>
      </c>
      <c r="X5138" s="10" t="s">
        <v>220</v>
      </c>
      <c r="Z5138">
        <v>21.237719999999999</v>
      </c>
      <c r="AA5138">
        <v>-157.49950000000001</v>
      </c>
      <c r="AB5138" s="10" t="s">
        <v>53</v>
      </c>
      <c r="AD5138" s="10" t="s">
        <v>53</v>
      </c>
      <c r="AE5138" s="12">
        <v>655</v>
      </c>
      <c r="AF5138" s="10" t="s">
        <v>75</v>
      </c>
      <c r="AH5138" s="10" t="s">
        <v>15087</v>
      </c>
      <c r="AK5138" s="10" t="str">
        <f t="shared" si="259"/>
        <v>&gt;t_Ophiocoma_dentata_Hawaii_6161_FLMNH_023</v>
      </c>
      <c r="AL5138" s="10" t="str">
        <f t="shared" si="258"/>
        <v>&gt;Ophiocoma_dentata_Hawaii__UF_6161</v>
      </c>
      <c r="AM5138" s="10" t="s">
        <v>15089</v>
      </c>
      <c r="AN5138" s="10" t="s">
        <v>139</v>
      </c>
      <c r="AP5138" s="13"/>
      <c r="AQ5138" s="13"/>
      <c r="AR5138" s="13"/>
    </row>
    <row r="5139" spans="1:44" ht="14.1" customHeight="1" x14ac:dyDescent="0.2">
      <c r="A5139" s="10">
        <v>562</v>
      </c>
      <c r="B5139" s="10" t="s">
        <v>361</v>
      </c>
      <c r="C5139" s="10" t="s">
        <v>382</v>
      </c>
      <c r="D5139" s="11">
        <v>6199</v>
      </c>
      <c r="E5139" s="10" t="s">
        <v>52</v>
      </c>
      <c r="F5139" s="10"/>
      <c r="G5139" s="11">
        <v>6199</v>
      </c>
      <c r="I5139" s="10" t="s">
        <v>53</v>
      </c>
      <c r="L5139" s="10" t="s">
        <v>14867</v>
      </c>
      <c r="M5139" s="10" t="s">
        <v>14868</v>
      </c>
      <c r="N5139" s="10" t="s">
        <v>14879</v>
      </c>
      <c r="O5139" s="10" t="s">
        <v>14925</v>
      </c>
      <c r="P5139" s="10" t="s">
        <v>14925</v>
      </c>
      <c r="R5139" s="10" t="s">
        <v>14926</v>
      </c>
      <c r="W5139" s="10" t="s">
        <v>220</v>
      </c>
      <c r="X5139" s="10" t="s">
        <v>220</v>
      </c>
      <c r="Z5139">
        <v>21.237719999999999</v>
      </c>
      <c r="AA5139">
        <v>-157.49950000000001</v>
      </c>
      <c r="AB5139" s="10" t="s">
        <v>53</v>
      </c>
      <c r="AD5139" s="10" t="s">
        <v>53</v>
      </c>
      <c r="AE5139" s="12">
        <v>655</v>
      </c>
      <c r="AH5139" s="10" t="s">
        <v>15087</v>
      </c>
      <c r="AK5139" s="10" t="str">
        <f t="shared" si="259"/>
        <v>&gt;_Ophiocoma_dentata_Hawaii_6199_FLMNH_023</v>
      </c>
      <c r="AL5139" s="10" t="str">
        <f t="shared" si="258"/>
        <v>&gt;Ophiocoma_dentata_Hawaii__UF_6199</v>
      </c>
      <c r="AM5139" s="10" t="s">
        <v>15090</v>
      </c>
      <c r="AN5139" s="10" t="s">
        <v>139</v>
      </c>
      <c r="AP5139" s="13"/>
      <c r="AQ5139" s="13"/>
      <c r="AR5139" s="13"/>
    </row>
    <row r="5140" spans="1:44" ht="14.1" customHeight="1" x14ac:dyDescent="0.2">
      <c r="A5140" s="10">
        <v>907</v>
      </c>
      <c r="B5140" s="10" t="s">
        <v>435</v>
      </c>
      <c r="C5140" s="10" t="s">
        <v>163</v>
      </c>
      <c r="D5140" s="11">
        <v>6135</v>
      </c>
      <c r="E5140" s="10" t="s">
        <v>52</v>
      </c>
      <c r="F5140" s="10"/>
      <c r="G5140" s="11">
        <v>6135</v>
      </c>
      <c r="I5140" s="10" t="s">
        <v>53</v>
      </c>
      <c r="L5140" s="10" t="s">
        <v>14867</v>
      </c>
      <c r="M5140" s="10" t="s">
        <v>14868</v>
      </c>
      <c r="N5140" s="10" t="s">
        <v>14879</v>
      </c>
      <c r="O5140" s="10" t="s">
        <v>15091</v>
      </c>
      <c r="P5140" s="10" t="s">
        <v>14925</v>
      </c>
      <c r="R5140" s="34" t="s">
        <v>14926</v>
      </c>
      <c r="W5140" s="10" t="s">
        <v>220</v>
      </c>
      <c r="X5140" s="10" t="s">
        <v>220</v>
      </c>
      <c r="Z5140">
        <v>21.237719999999999</v>
      </c>
      <c r="AA5140">
        <v>-157.49950000000001</v>
      </c>
      <c r="AB5140" s="10" t="s">
        <v>53</v>
      </c>
      <c r="AD5140" s="10" t="s">
        <v>53</v>
      </c>
      <c r="AE5140" s="12">
        <v>655</v>
      </c>
      <c r="AH5140" s="10" t="s">
        <v>15087</v>
      </c>
      <c r="AK5140" s="10" t="str">
        <f t="shared" si="259"/>
        <v>&gt;_X_Ophiocoma_dentata_Hawaii_6135_FLMNH_038</v>
      </c>
      <c r="AL5140" s="10" t="str">
        <f t="shared" si="258"/>
        <v>&gt;Ophiocoma_dentata_Hawaii__UF_6135</v>
      </c>
      <c r="AM5140" s="10" t="s">
        <v>15092</v>
      </c>
      <c r="AP5140" s="13" t="s">
        <v>14925</v>
      </c>
      <c r="AQ5140" s="13" t="s">
        <v>14926</v>
      </c>
      <c r="AR5140" s="13"/>
    </row>
    <row r="5141" spans="1:44" ht="14.1" customHeight="1" x14ac:dyDescent="0.2">
      <c r="A5141" s="10">
        <v>560</v>
      </c>
      <c r="B5141" s="10" t="s">
        <v>361</v>
      </c>
      <c r="C5141" s="10" t="s">
        <v>266</v>
      </c>
      <c r="D5141" s="11">
        <v>6200</v>
      </c>
      <c r="E5141" s="10" t="s">
        <v>52</v>
      </c>
      <c r="F5141" s="10"/>
      <c r="G5141" s="11">
        <v>6200</v>
      </c>
      <c r="I5141" s="10" t="s">
        <v>53</v>
      </c>
      <c r="L5141" s="10" t="s">
        <v>14867</v>
      </c>
      <c r="M5141" s="10" t="s">
        <v>14868</v>
      </c>
      <c r="N5141" s="10" t="s">
        <v>14879</v>
      </c>
      <c r="O5141" s="10" t="s">
        <v>14925</v>
      </c>
      <c r="P5141" s="10" t="s">
        <v>14925</v>
      </c>
      <c r="R5141" s="10" t="s">
        <v>14926</v>
      </c>
      <c r="W5141" s="10" t="s">
        <v>220</v>
      </c>
      <c r="X5141" s="10" t="s">
        <v>220</v>
      </c>
      <c r="Z5141">
        <v>21.237719999999999</v>
      </c>
      <c r="AA5141">
        <v>-157.49950000000001</v>
      </c>
      <c r="AB5141" s="10" t="s">
        <v>53</v>
      </c>
      <c r="AD5141" s="10" t="s">
        <v>53</v>
      </c>
      <c r="AE5141" s="12">
        <v>655</v>
      </c>
      <c r="AH5141" s="10" t="s">
        <v>15087</v>
      </c>
      <c r="AK5141" s="10" t="str">
        <f t="shared" si="259"/>
        <v>&gt;_Ophiocoma_dentata_Hawaii_6200_FLMNH_023</v>
      </c>
      <c r="AL5141" s="10" t="str">
        <f t="shared" si="258"/>
        <v>&gt;Ophiocoma_dentata_Hawaii__UF_6200</v>
      </c>
      <c r="AM5141" s="10" t="s">
        <v>15093</v>
      </c>
      <c r="AN5141" s="10" t="s">
        <v>139</v>
      </c>
      <c r="AP5141" s="13"/>
      <c r="AQ5141" s="13"/>
      <c r="AR5141" s="13"/>
    </row>
    <row r="5142" spans="1:44" ht="14.1" customHeight="1" x14ac:dyDescent="0.2">
      <c r="A5142" s="10">
        <v>561</v>
      </c>
      <c r="B5142" s="10" t="s">
        <v>361</v>
      </c>
      <c r="C5142" s="10" t="s">
        <v>345</v>
      </c>
      <c r="D5142" s="11">
        <v>6198</v>
      </c>
      <c r="E5142" s="10" t="s">
        <v>52</v>
      </c>
      <c r="F5142" s="10"/>
      <c r="G5142" s="11">
        <v>6198</v>
      </c>
      <c r="I5142" s="10" t="s">
        <v>53</v>
      </c>
      <c r="L5142" s="10" t="s">
        <v>14867</v>
      </c>
      <c r="M5142" s="10" t="s">
        <v>14868</v>
      </c>
      <c r="N5142" s="10" t="s">
        <v>14879</v>
      </c>
      <c r="O5142" s="10" t="s">
        <v>14925</v>
      </c>
      <c r="P5142" s="10" t="s">
        <v>14925</v>
      </c>
      <c r="R5142" s="10" t="s">
        <v>14926</v>
      </c>
      <c r="W5142" s="10" t="s">
        <v>220</v>
      </c>
      <c r="X5142" s="10" t="s">
        <v>220</v>
      </c>
      <c r="Z5142">
        <v>21.237719999999999</v>
      </c>
      <c r="AA5142">
        <v>-157.49950000000001</v>
      </c>
      <c r="AB5142" s="10" t="s">
        <v>53</v>
      </c>
      <c r="AD5142" s="10" t="s">
        <v>53</v>
      </c>
      <c r="AE5142" s="12">
        <v>655</v>
      </c>
      <c r="AH5142" s="10" t="s">
        <v>15087</v>
      </c>
      <c r="AK5142" s="10" t="str">
        <f t="shared" si="259"/>
        <v>&gt;_Ophiocoma_dentata_Hawaii_6198_FLMNH_023</v>
      </c>
      <c r="AL5142" s="10" t="str">
        <f t="shared" si="258"/>
        <v>&gt;Ophiocoma_dentata_Hawaii__UF_6198</v>
      </c>
      <c r="AM5142" s="10" t="s">
        <v>15094</v>
      </c>
      <c r="AN5142" s="10" t="s">
        <v>139</v>
      </c>
      <c r="AP5142" s="13"/>
      <c r="AQ5142" s="13"/>
      <c r="AR5142" s="13"/>
    </row>
    <row r="5143" spans="1:44" ht="14.1" customHeight="1" x14ac:dyDescent="0.2">
      <c r="A5143" s="10">
        <v>606</v>
      </c>
      <c r="B5143" s="10" t="s">
        <v>14866</v>
      </c>
      <c r="C5143" s="10" t="s">
        <v>355</v>
      </c>
      <c r="D5143" s="11">
        <v>8108</v>
      </c>
      <c r="E5143" s="10" t="s">
        <v>52</v>
      </c>
      <c r="F5143" s="10"/>
      <c r="G5143" s="11">
        <v>8108</v>
      </c>
      <c r="I5143" s="10" t="s">
        <v>53</v>
      </c>
      <c r="L5143" s="10" t="s">
        <v>14867</v>
      </c>
      <c r="M5143" s="10" t="s">
        <v>14868</v>
      </c>
      <c r="N5143" s="10" t="s">
        <v>14879</v>
      </c>
      <c r="O5143" s="10" t="s">
        <v>14925</v>
      </c>
      <c r="P5143" s="10" t="s">
        <v>14925</v>
      </c>
      <c r="R5143" s="10" t="s">
        <v>340</v>
      </c>
      <c r="W5143" s="10" t="s">
        <v>135</v>
      </c>
      <c r="X5143" s="10" t="s">
        <v>135</v>
      </c>
      <c r="Z5143">
        <v>-14.673999999999999</v>
      </c>
      <c r="AA5143">
        <v>145.45304999999999</v>
      </c>
      <c r="AB5143" s="10" t="s">
        <v>53</v>
      </c>
      <c r="AD5143" s="10" t="s">
        <v>53</v>
      </c>
      <c r="AE5143" s="12">
        <v>655</v>
      </c>
      <c r="AH5143" s="10" t="s">
        <v>15095</v>
      </c>
      <c r="AK5143" s="10" t="str">
        <f t="shared" si="259"/>
        <v>&gt;_Ophiocoma_erinaceus_Lizard_8108_FLMNH_035</v>
      </c>
      <c r="AL5143" s="10" t="str">
        <f t="shared" si="258"/>
        <v>&gt;Ophiocoma_erinaceus_Lizard__UF_8108</v>
      </c>
      <c r="AM5143" s="10" t="s">
        <v>15096</v>
      </c>
      <c r="AN5143" s="10" t="s">
        <v>139</v>
      </c>
      <c r="AP5143" s="13"/>
      <c r="AQ5143" s="13"/>
      <c r="AR5143" s="13"/>
    </row>
    <row r="5144" spans="1:44" ht="14.1" customHeight="1" x14ac:dyDescent="0.2">
      <c r="A5144" s="10">
        <v>6961</v>
      </c>
      <c r="B5144" s="10" t="s">
        <v>1128</v>
      </c>
      <c r="D5144" s="14" t="s">
        <v>15817</v>
      </c>
      <c r="E5144" s="10" t="s">
        <v>52</v>
      </c>
      <c r="F5144" s="10"/>
      <c r="G5144" s="22">
        <v>9827</v>
      </c>
      <c r="L5144" s="10" t="s">
        <v>14867</v>
      </c>
      <c r="N5144" s="23" t="s">
        <v>14879</v>
      </c>
      <c r="O5144" s="14" t="s">
        <v>14925</v>
      </c>
      <c r="P5144" s="14" t="s">
        <v>14925</v>
      </c>
      <c r="R5144" s="22" t="s">
        <v>340</v>
      </c>
      <c r="S5144" s="14"/>
      <c r="T5144" s="14"/>
      <c r="W5144" s="10" t="s">
        <v>1131</v>
      </c>
      <c r="X5144" s="10" t="s">
        <v>1131</v>
      </c>
      <c r="Z5144" t="s">
        <v>60</v>
      </c>
      <c r="AA5144" t="s">
        <v>60</v>
      </c>
      <c r="AH5144" s="22" t="s">
        <v>340</v>
      </c>
      <c r="AK5144" s="10" t="str">
        <f t="shared" si="259"/>
        <v>&gt;_Ophiocoma_erinaceus_MOO_BMOO-08348_BMOO</v>
      </c>
      <c r="AL5144" s="10" t="str">
        <f t="shared" si="258"/>
        <v>&gt;Ophiocoma_erinaceus_MOO__UF_BMOO-08348</v>
      </c>
      <c r="AM5144" s="25" t="s">
        <v>15818</v>
      </c>
      <c r="AO5144" s="26" t="s">
        <v>15819</v>
      </c>
    </row>
    <row r="5145" spans="1:44" ht="14.1" customHeight="1" x14ac:dyDescent="0.2">
      <c r="A5145" s="10">
        <v>2796</v>
      </c>
      <c r="B5145" s="10" t="s">
        <v>111</v>
      </c>
      <c r="C5145" s="10" t="s">
        <v>105</v>
      </c>
      <c r="D5145" s="11">
        <v>5372</v>
      </c>
      <c r="E5145" s="10" t="s">
        <v>52</v>
      </c>
      <c r="F5145" s="10"/>
      <c r="G5145" s="11">
        <v>5372</v>
      </c>
      <c r="I5145" s="10" t="s">
        <v>53</v>
      </c>
      <c r="L5145" s="10" t="s">
        <v>14867</v>
      </c>
      <c r="M5145" s="10" t="s">
        <v>14868</v>
      </c>
      <c r="N5145" s="10" t="s">
        <v>14879</v>
      </c>
      <c r="O5145" s="10" t="s">
        <v>14925</v>
      </c>
      <c r="P5145" s="10" t="s">
        <v>14925</v>
      </c>
      <c r="R5145" s="10" t="s">
        <v>340</v>
      </c>
      <c r="W5145" s="14" t="s">
        <v>81</v>
      </c>
      <c r="X5145" s="14" t="s">
        <v>81</v>
      </c>
      <c r="Z5145">
        <v>-17.5</v>
      </c>
      <c r="AA5145">
        <v>-149.80000000000001</v>
      </c>
      <c r="AB5145" s="10" t="s">
        <v>53</v>
      </c>
      <c r="AD5145" s="10" t="s">
        <v>53</v>
      </c>
      <c r="AE5145" s="12">
        <v>655</v>
      </c>
      <c r="AH5145" s="10" t="s">
        <v>15095</v>
      </c>
      <c r="AK5145" s="10" t="str">
        <f t="shared" si="259"/>
        <v>&gt;_Ophiocoma_erinaceus_Moorea_5372_FLMNH_110</v>
      </c>
      <c r="AL5145" s="10" t="str">
        <f t="shared" si="258"/>
        <v>&gt;Ophiocoma_erinaceus_Moorea__UF_5372</v>
      </c>
      <c r="AM5145" s="10" t="s">
        <v>15109</v>
      </c>
      <c r="AP5145" s="13"/>
      <c r="AQ5145" s="13"/>
      <c r="AR5145" s="13"/>
    </row>
    <row r="5146" spans="1:44" ht="14.1" customHeight="1" x14ac:dyDescent="0.2">
      <c r="A5146" s="10">
        <v>2880</v>
      </c>
      <c r="B5146" s="10" t="s">
        <v>111</v>
      </c>
      <c r="C5146" s="10" t="s">
        <v>201</v>
      </c>
      <c r="D5146" s="11">
        <v>5373</v>
      </c>
      <c r="E5146" s="10" t="s">
        <v>52</v>
      </c>
      <c r="F5146" s="10"/>
      <c r="G5146" s="11">
        <v>5373</v>
      </c>
      <c r="I5146" s="10" t="s">
        <v>53</v>
      </c>
      <c r="L5146" s="10" t="s">
        <v>14867</v>
      </c>
      <c r="M5146" s="10" t="s">
        <v>14868</v>
      </c>
      <c r="N5146" s="10" t="s">
        <v>14879</v>
      </c>
      <c r="O5146" s="10" t="s">
        <v>14925</v>
      </c>
      <c r="P5146" s="10" t="s">
        <v>14925</v>
      </c>
      <c r="R5146" s="10" t="s">
        <v>340</v>
      </c>
      <c r="W5146" s="14" t="s">
        <v>81</v>
      </c>
      <c r="X5146" s="14" t="s">
        <v>81</v>
      </c>
      <c r="Z5146">
        <v>-17.5</v>
      </c>
      <c r="AA5146">
        <v>-149.80000000000001</v>
      </c>
      <c r="AB5146" s="10" t="s">
        <v>53</v>
      </c>
      <c r="AD5146" s="10" t="s">
        <v>53</v>
      </c>
      <c r="AE5146" s="12">
        <v>655</v>
      </c>
      <c r="AH5146" s="10" t="s">
        <v>15095</v>
      </c>
      <c r="AK5146" s="10" t="str">
        <f t="shared" si="259"/>
        <v>&gt;_Ophiocoma_erinaceus_Moorea_5373_FLMNH_110</v>
      </c>
      <c r="AL5146" s="10" t="str">
        <f t="shared" si="258"/>
        <v>&gt;Ophiocoma_erinaceus_Moorea__UF_5373</v>
      </c>
      <c r="AM5146" s="10" t="s">
        <v>15110</v>
      </c>
      <c r="AP5146" s="13"/>
      <c r="AQ5146" s="13"/>
      <c r="AR5146" s="13"/>
    </row>
    <row r="5147" spans="1:44" ht="14.1" customHeight="1" x14ac:dyDescent="0.2">
      <c r="A5147" s="10">
        <v>867</v>
      </c>
      <c r="B5147" s="10" t="s">
        <v>435</v>
      </c>
      <c r="C5147" s="10" t="s">
        <v>280</v>
      </c>
      <c r="D5147" s="11">
        <v>8495</v>
      </c>
      <c r="E5147" s="10" t="s">
        <v>52</v>
      </c>
      <c r="F5147" s="10"/>
      <c r="G5147" s="11">
        <v>8495</v>
      </c>
      <c r="I5147" s="10" t="s">
        <v>53</v>
      </c>
      <c r="L5147" s="10" t="s">
        <v>14867</v>
      </c>
      <c r="M5147" s="10" t="s">
        <v>14868</v>
      </c>
      <c r="N5147" s="10" t="s">
        <v>14879</v>
      </c>
      <c r="O5147" s="10" t="s">
        <v>14925</v>
      </c>
      <c r="P5147" s="10" t="s">
        <v>14925</v>
      </c>
      <c r="R5147" s="10" t="s">
        <v>340</v>
      </c>
      <c r="S5147" s="10" t="s">
        <v>712</v>
      </c>
      <c r="T5147" s="10"/>
      <c r="W5147" s="10" t="s">
        <v>135</v>
      </c>
      <c r="X5147" s="10" t="s">
        <v>135</v>
      </c>
      <c r="Z5147">
        <v>-14.673999999999999</v>
      </c>
      <c r="AA5147">
        <v>145.45304999999999</v>
      </c>
      <c r="AB5147" s="10" t="s">
        <v>53</v>
      </c>
      <c r="AD5147" s="10" t="s">
        <v>53</v>
      </c>
      <c r="AE5147" s="10">
        <v>653</v>
      </c>
      <c r="AH5147" s="10" t="s">
        <v>15095</v>
      </c>
      <c r="AK5147" s="10" t="str">
        <f t="shared" si="259"/>
        <v>&gt;_Ophiocoma_erinaceuscf_Lizard_8495_FLMNH_038</v>
      </c>
      <c r="AL5147" s="10" t="str">
        <f t="shared" si="258"/>
        <v>&gt;Ophiocoma_erinaceus_Lizard__UF_8495</v>
      </c>
      <c r="AM5147" s="10" t="s">
        <v>15111</v>
      </c>
      <c r="AP5147" s="13"/>
      <c r="AQ5147" s="13"/>
    </row>
    <row r="5148" spans="1:44" ht="14.1" customHeight="1" x14ac:dyDescent="0.2">
      <c r="A5148" s="10">
        <v>2044</v>
      </c>
      <c r="B5148" s="10" t="s">
        <v>390</v>
      </c>
      <c r="C5148" s="10" t="s">
        <v>211</v>
      </c>
      <c r="D5148" s="10">
        <v>9438</v>
      </c>
      <c r="E5148" s="10" t="s">
        <v>52</v>
      </c>
      <c r="F5148" s="10"/>
      <c r="G5148" s="11">
        <v>9438</v>
      </c>
      <c r="I5148" s="10" t="s">
        <v>53</v>
      </c>
      <c r="L5148" s="10" t="s">
        <v>14867</v>
      </c>
      <c r="M5148" s="10" t="s">
        <v>14868</v>
      </c>
      <c r="N5148" s="10" t="s">
        <v>14879</v>
      </c>
      <c r="O5148" s="10" t="s">
        <v>14925</v>
      </c>
      <c r="P5148" s="10" t="s">
        <v>14925</v>
      </c>
      <c r="R5148" s="10" t="s">
        <v>340</v>
      </c>
      <c r="W5148" s="10" t="s">
        <v>67</v>
      </c>
      <c r="X5148" s="10" t="s">
        <v>67</v>
      </c>
      <c r="Z5148" t="s">
        <v>60</v>
      </c>
      <c r="AA5148" t="s">
        <v>60</v>
      </c>
      <c r="AB5148" s="10" t="s">
        <v>53</v>
      </c>
      <c r="AD5148" s="10" t="s">
        <v>53</v>
      </c>
      <c r="AE5148" s="10">
        <v>654</v>
      </c>
      <c r="AH5148" s="10" t="s">
        <v>15095</v>
      </c>
      <c r="AK5148" s="10" t="str">
        <f t="shared" si="259"/>
        <v>&gt;_Ophiocoma_erinaceus_Ningaloo_9438_FLMNH_093</v>
      </c>
      <c r="AL5148" s="10" t="str">
        <f t="shared" si="258"/>
        <v>&gt;Ophiocoma_erinaceus_Ningaloo__UF_9438</v>
      </c>
      <c r="AM5148" s="10" t="s">
        <v>15112</v>
      </c>
      <c r="AP5148" s="13"/>
      <c r="AQ5148" s="13"/>
      <c r="AR5148" s="13"/>
    </row>
    <row r="5149" spans="1:44" ht="14.1" customHeight="1" x14ac:dyDescent="0.2">
      <c r="A5149" s="10">
        <v>2807</v>
      </c>
      <c r="B5149" s="10" t="s">
        <v>111</v>
      </c>
      <c r="C5149" s="10" t="s">
        <v>289</v>
      </c>
      <c r="D5149" s="11">
        <v>5201</v>
      </c>
      <c r="E5149" s="10" t="s">
        <v>52</v>
      </c>
      <c r="F5149" s="10"/>
      <c r="G5149" s="11">
        <v>5201</v>
      </c>
      <c r="I5149" s="10" t="s">
        <v>53</v>
      </c>
      <c r="L5149" s="10" t="s">
        <v>14867</v>
      </c>
      <c r="M5149" s="10" t="s">
        <v>14868</v>
      </c>
      <c r="N5149" s="10" t="s">
        <v>14879</v>
      </c>
      <c r="O5149" s="10" t="s">
        <v>14925</v>
      </c>
      <c r="P5149" s="10" t="s">
        <v>14925</v>
      </c>
      <c r="R5149" s="10" t="s">
        <v>340</v>
      </c>
      <c r="W5149" s="14" t="s">
        <v>81</v>
      </c>
      <c r="X5149" s="14" t="s">
        <v>81</v>
      </c>
      <c r="Z5149">
        <v>-17.5</v>
      </c>
      <c r="AA5149">
        <v>-149.80000000000001</v>
      </c>
      <c r="AB5149" s="10" t="s">
        <v>53</v>
      </c>
      <c r="AD5149" s="10" t="s">
        <v>53</v>
      </c>
      <c r="AE5149" s="12">
        <v>655</v>
      </c>
      <c r="AF5149" s="10" t="s">
        <v>75</v>
      </c>
      <c r="AH5149" s="10" t="s">
        <v>15095</v>
      </c>
      <c r="AK5149" s="10" t="str">
        <f t="shared" si="259"/>
        <v>&gt;t_Ophiocoma_erinaceus_Moorea_5201_FLMNH_110</v>
      </c>
      <c r="AL5149" s="10" t="str">
        <f t="shared" si="258"/>
        <v>&gt;Ophiocoma_erinaceus_Moorea__UF_5201</v>
      </c>
      <c r="AM5149" s="10" t="s">
        <v>15113</v>
      </c>
      <c r="AP5149" s="13"/>
      <c r="AQ5149" s="13"/>
      <c r="AR5149" s="13"/>
    </row>
    <row r="5150" spans="1:44" ht="14.1" customHeight="1" x14ac:dyDescent="0.2">
      <c r="A5150" s="10">
        <v>939</v>
      </c>
      <c r="B5150" s="10" t="s">
        <v>435</v>
      </c>
      <c r="C5150" s="10" t="s">
        <v>258</v>
      </c>
      <c r="D5150" s="11">
        <v>8167</v>
      </c>
      <c r="E5150" s="10" t="s">
        <v>52</v>
      </c>
      <c r="F5150" s="10"/>
      <c r="G5150" s="11">
        <v>8167</v>
      </c>
      <c r="I5150" s="10" t="s">
        <v>53</v>
      </c>
      <c r="L5150" s="10" t="s">
        <v>14867</v>
      </c>
      <c r="M5150" s="10" t="s">
        <v>14868</v>
      </c>
      <c r="N5150" s="10" t="s">
        <v>14879</v>
      </c>
      <c r="O5150" s="10" t="s">
        <v>14925</v>
      </c>
      <c r="P5150" s="10" t="s">
        <v>14925</v>
      </c>
      <c r="R5150" s="10" t="s">
        <v>340</v>
      </c>
      <c r="W5150" s="10" t="s">
        <v>135</v>
      </c>
      <c r="X5150" s="10" t="s">
        <v>135</v>
      </c>
      <c r="Z5150">
        <v>-14.673999999999999</v>
      </c>
      <c r="AA5150">
        <v>145.45304999999999</v>
      </c>
      <c r="AB5150" s="10" t="s">
        <v>53</v>
      </c>
      <c r="AD5150" s="10" t="s">
        <v>53</v>
      </c>
      <c r="AE5150" s="12">
        <v>655</v>
      </c>
      <c r="AH5150" s="10" t="s">
        <v>15095</v>
      </c>
      <c r="AK5150" s="10" t="str">
        <f t="shared" si="259"/>
        <v>&gt;_Ophiocoma_erinaceus_Lizard_8167_FLMNH_038</v>
      </c>
      <c r="AL5150" s="10" t="str">
        <f t="shared" si="258"/>
        <v>&gt;Ophiocoma_erinaceus_Lizard__UF_8167</v>
      </c>
      <c r="AM5150" s="10" t="s">
        <v>15114</v>
      </c>
      <c r="AP5150" s="13"/>
      <c r="AQ5150" s="13"/>
      <c r="AR5150" s="13"/>
    </row>
    <row r="5151" spans="1:44" ht="14.1" customHeight="1" x14ac:dyDescent="0.2">
      <c r="A5151" s="10">
        <v>3768</v>
      </c>
      <c r="B5151" s="10" t="s">
        <v>395</v>
      </c>
      <c r="C5151" s="10" t="s">
        <v>315</v>
      </c>
      <c r="D5151" s="10">
        <v>10088</v>
      </c>
      <c r="E5151" s="10" t="s">
        <v>52</v>
      </c>
      <c r="F5151" s="10"/>
      <c r="G5151" s="11">
        <v>10088</v>
      </c>
      <c r="I5151" s="10" t="s">
        <v>53</v>
      </c>
      <c r="L5151" s="10" t="s">
        <v>14867</v>
      </c>
      <c r="M5151" s="10" t="s">
        <v>14868</v>
      </c>
      <c r="N5151" s="10" t="s">
        <v>14879</v>
      </c>
      <c r="O5151" s="10" t="s">
        <v>14925</v>
      </c>
      <c r="P5151" s="10" t="s">
        <v>14925</v>
      </c>
      <c r="R5151" s="10" t="s">
        <v>340</v>
      </c>
      <c r="W5151" s="10" t="s">
        <v>396</v>
      </c>
      <c r="X5151" s="10" t="s">
        <v>396</v>
      </c>
      <c r="Z5151">
        <v>-23.442709300000001</v>
      </c>
      <c r="AA5151">
        <v>151.91516619999999</v>
      </c>
      <c r="AB5151" s="10" t="s">
        <v>53</v>
      </c>
      <c r="AD5151" s="10" t="s">
        <v>53</v>
      </c>
      <c r="AE5151" s="12">
        <v>655</v>
      </c>
      <c r="AH5151" s="10" t="s">
        <v>15095</v>
      </c>
      <c r="AK5151" s="10" t="str">
        <f t="shared" si="259"/>
        <v>&gt;_Ophiocoma_erinaceus_Heron_10088_FLMNH_162</v>
      </c>
      <c r="AL5151" s="10" t="str">
        <f t="shared" si="258"/>
        <v>&gt;Ophiocoma_erinaceus_Heron__UF_10088</v>
      </c>
      <c r="AM5151" s="10" t="s">
        <v>15115</v>
      </c>
      <c r="AN5151" s="10" t="s">
        <v>397</v>
      </c>
      <c r="AP5151" s="13"/>
      <c r="AQ5151" s="13"/>
      <c r="AR5151" s="13"/>
    </row>
    <row r="5152" spans="1:44" ht="14.1" customHeight="1" x14ac:dyDescent="0.2">
      <c r="A5152" s="10">
        <v>6962</v>
      </c>
      <c r="B5152" s="10" t="s">
        <v>1128</v>
      </c>
      <c r="D5152" s="14" t="s">
        <v>15820</v>
      </c>
      <c r="E5152" s="10" t="s">
        <v>52</v>
      </c>
      <c r="F5152" s="10"/>
      <c r="G5152" s="22">
        <v>9829</v>
      </c>
      <c r="L5152" s="10" t="s">
        <v>14867</v>
      </c>
      <c r="N5152" s="23" t="s">
        <v>14879</v>
      </c>
      <c r="O5152" s="14" t="s">
        <v>14925</v>
      </c>
      <c r="P5152" s="14" t="s">
        <v>14925</v>
      </c>
      <c r="R5152" s="22" t="s">
        <v>340</v>
      </c>
      <c r="S5152" s="14"/>
      <c r="T5152" s="14"/>
      <c r="W5152" s="10" t="s">
        <v>1131</v>
      </c>
      <c r="X5152" s="10" t="s">
        <v>1131</v>
      </c>
      <c r="Z5152" t="s">
        <v>60</v>
      </c>
      <c r="AA5152" t="s">
        <v>60</v>
      </c>
      <c r="AH5152" s="22" t="s">
        <v>340</v>
      </c>
      <c r="AK5152" s="10" t="str">
        <f t="shared" si="259"/>
        <v>&gt;_Ophiocoma_erinaceus_MOO_BMOO-08350_BMOO</v>
      </c>
      <c r="AL5152" s="10" t="str">
        <f t="shared" si="258"/>
        <v>&gt;Ophiocoma_erinaceus_MOO__UF_BMOO-08350</v>
      </c>
      <c r="AM5152" s="25" t="s">
        <v>15821</v>
      </c>
      <c r="AO5152" s="26" t="s">
        <v>15822</v>
      </c>
    </row>
    <row r="5153" spans="1:44" ht="14.1" customHeight="1" x14ac:dyDescent="0.2">
      <c r="A5153" s="10">
        <v>607</v>
      </c>
      <c r="B5153" s="10" t="s">
        <v>14866</v>
      </c>
      <c r="C5153" s="10" t="s">
        <v>407</v>
      </c>
      <c r="D5153" s="11">
        <v>8570</v>
      </c>
      <c r="E5153" s="10" t="s">
        <v>52</v>
      </c>
      <c r="F5153" s="10"/>
      <c r="G5153" s="11">
        <v>8570</v>
      </c>
      <c r="I5153" s="10" t="s">
        <v>53</v>
      </c>
      <c r="L5153" s="10" t="s">
        <v>14867</v>
      </c>
      <c r="M5153" s="10" t="s">
        <v>14868</v>
      </c>
      <c r="N5153" s="10" t="s">
        <v>14879</v>
      </c>
      <c r="O5153" s="10" t="s">
        <v>14925</v>
      </c>
      <c r="P5153" s="10" t="s">
        <v>14925</v>
      </c>
      <c r="R5153" s="10" t="s">
        <v>340</v>
      </c>
      <c r="W5153" s="10" t="s">
        <v>135</v>
      </c>
      <c r="X5153" s="10" t="s">
        <v>135</v>
      </c>
      <c r="Z5153">
        <v>-14.673999999999999</v>
      </c>
      <c r="AA5153">
        <v>145.45304999999999</v>
      </c>
      <c r="AB5153" s="10" t="s">
        <v>53</v>
      </c>
      <c r="AD5153" s="10" t="s">
        <v>53</v>
      </c>
      <c r="AE5153" s="12">
        <v>655</v>
      </c>
      <c r="AH5153" s="10" t="s">
        <v>15095</v>
      </c>
      <c r="AK5153" s="10" t="str">
        <f t="shared" si="259"/>
        <v>&gt;_Ophiocoma_erinaceus_Lizard_8570_FLMNH_035</v>
      </c>
      <c r="AL5153" s="10" t="str">
        <f t="shared" si="258"/>
        <v>&gt;Ophiocoma_erinaceus_Lizard__UF_8570</v>
      </c>
      <c r="AM5153" s="10" t="s">
        <v>15126</v>
      </c>
      <c r="AN5153" s="10" t="s">
        <v>139</v>
      </c>
      <c r="AP5153" s="13"/>
      <c r="AQ5153" s="13"/>
      <c r="AR5153" s="13"/>
    </row>
    <row r="5154" spans="1:44" ht="14.1" customHeight="1" x14ac:dyDescent="0.2">
      <c r="A5154" s="10">
        <v>582</v>
      </c>
      <c r="B5154" s="10" t="s">
        <v>14866</v>
      </c>
      <c r="C5154" s="10" t="s">
        <v>307</v>
      </c>
      <c r="D5154" s="11">
        <v>8168</v>
      </c>
      <c r="E5154" s="10" t="s">
        <v>52</v>
      </c>
      <c r="F5154" s="10"/>
      <c r="G5154" s="11">
        <v>8168</v>
      </c>
      <c r="I5154" s="10" t="s">
        <v>53</v>
      </c>
      <c r="L5154" s="10" t="s">
        <v>14867</v>
      </c>
      <c r="M5154" s="10" t="s">
        <v>14868</v>
      </c>
      <c r="N5154" s="10" t="s">
        <v>14879</v>
      </c>
      <c r="O5154" s="10" t="s">
        <v>14925</v>
      </c>
      <c r="P5154" s="10" t="s">
        <v>14925</v>
      </c>
      <c r="R5154" s="10" t="s">
        <v>14926</v>
      </c>
      <c r="S5154" s="10" t="s">
        <v>712</v>
      </c>
      <c r="T5154" s="10"/>
      <c r="W5154" s="10" t="s">
        <v>135</v>
      </c>
      <c r="X5154" s="10" t="s">
        <v>135</v>
      </c>
      <c r="Z5154">
        <v>-14.673999999999999</v>
      </c>
      <c r="AA5154">
        <v>145.45304999999999</v>
      </c>
      <c r="AB5154" s="10" t="s">
        <v>53</v>
      </c>
      <c r="AD5154" s="10" t="s">
        <v>53</v>
      </c>
      <c r="AE5154" s="12">
        <v>655</v>
      </c>
      <c r="AH5154" s="10" t="s">
        <v>15138</v>
      </c>
      <c r="AK5154" s="10" t="str">
        <f t="shared" si="259"/>
        <v>&gt;_Ophiocoma_dentatacf_Lizard_8168_FLMNH_035</v>
      </c>
      <c r="AL5154" s="10" t="str">
        <f t="shared" si="258"/>
        <v>&gt;Ophiocoma_dentata_Lizard__UF_8168</v>
      </c>
      <c r="AM5154" s="10" t="s">
        <v>15139</v>
      </c>
      <c r="AN5154" s="10" t="s">
        <v>139</v>
      </c>
      <c r="AP5154" s="13"/>
      <c r="AQ5154" s="13"/>
    </row>
    <row r="5155" spans="1:44" ht="14.1" customHeight="1" x14ac:dyDescent="0.2">
      <c r="A5155" s="10">
        <v>3837</v>
      </c>
      <c r="B5155" s="10" t="s">
        <v>395</v>
      </c>
      <c r="C5155" s="10" t="s">
        <v>387</v>
      </c>
      <c r="D5155" s="10">
        <v>10090</v>
      </c>
      <c r="E5155" s="10" t="s">
        <v>52</v>
      </c>
      <c r="F5155" s="10"/>
      <c r="G5155" s="11">
        <v>10090</v>
      </c>
      <c r="I5155" s="10" t="s">
        <v>53</v>
      </c>
      <c r="L5155" s="10" t="s">
        <v>14867</v>
      </c>
      <c r="M5155" s="10" t="s">
        <v>14868</v>
      </c>
      <c r="N5155" s="10" t="s">
        <v>14879</v>
      </c>
      <c r="O5155" s="10" t="s">
        <v>14925</v>
      </c>
      <c r="P5155" s="10" t="s">
        <v>14925</v>
      </c>
      <c r="R5155" s="10" t="s">
        <v>14926</v>
      </c>
      <c r="W5155" s="10" t="s">
        <v>396</v>
      </c>
      <c r="X5155" s="10" t="s">
        <v>396</v>
      </c>
      <c r="Z5155">
        <v>-23.442709300000001</v>
      </c>
      <c r="AA5155">
        <v>151.91516619999999</v>
      </c>
      <c r="AB5155" s="10" t="s">
        <v>53</v>
      </c>
      <c r="AD5155" s="10" t="s">
        <v>53</v>
      </c>
      <c r="AE5155" s="12">
        <v>655</v>
      </c>
      <c r="AH5155" s="10" t="s">
        <v>15138</v>
      </c>
      <c r="AK5155" s="10" t="str">
        <f t="shared" si="259"/>
        <v>&gt;_Ophiocoma_dentata_Heron_10090_FLMNH_162</v>
      </c>
      <c r="AL5155" s="10" t="str">
        <f t="shared" si="258"/>
        <v>&gt;Ophiocoma_dentata_Heron__UF_10090</v>
      </c>
      <c r="AM5155" s="10" t="s">
        <v>15140</v>
      </c>
      <c r="AN5155" s="10" t="s">
        <v>397</v>
      </c>
      <c r="AP5155" s="13"/>
      <c r="AQ5155" s="13"/>
    </row>
    <row r="5156" spans="1:44" ht="14.1" customHeight="1" x14ac:dyDescent="0.2">
      <c r="A5156" s="10">
        <v>3913</v>
      </c>
      <c r="B5156" s="10" t="s">
        <v>444</v>
      </c>
      <c r="C5156" s="10" t="s">
        <v>330</v>
      </c>
      <c r="D5156" s="10">
        <v>10170</v>
      </c>
      <c r="E5156" s="10" t="s">
        <v>52</v>
      </c>
      <c r="F5156" s="10"/>
      <c r="G5156" s="11">
        <v>10170</v>
      </c>
      <c r="I5156" s="10" t="s">
        <v>53</v>
      </c>
      <c r="L5156" s="10" t="s">
        <v>14867</v>
      </c>
      <c r="M5156" s="10" t="s">
        <v>14868</v>
      </c>
      <c r="N5156" s="10" t="s">
        <v>14879</v>
      </c>
      <c r="O5156" s="10" t="s">
        <v>14925</v>
      </c>
      <c r="P5156" s="10" t="s">
        <v>14925</v>
      </c>
      <c r="R5156" s="10" t="s">
        <v>14926</v>
      </c>
      <c r="W5156" s="10" t="s">
        <v>396</v>
      </c>
      <c r="X5156" s="10" t="s">
        <v>396</v>
      </c>
      <c r="Z5156">
        <v>-23.442709300000001</v>
      </c>
      <c r="AA5156">
        <v>151.91516619999999</v>
      </c>
      <c r="AB5156" s="10" t="s">
        <v>53</v>
      </c>
      <c r="AD5156" s="10" t="s">
        <v>53</v>
      </c>
      <c r="AE5156" s="12">
        <v>655</v>
      </c>
      <c r="AH5156" s="10" t="s">
        <v>15138</v>
      </c>
      <c r="AK5156" s="10" t="str">
        <f t="shared" si="259"/>
        <v>&gt;_Ophiocoma_dentata_Heron_10170_FLMNH_168</v>
      </c>
      <c r="AL5156" s="10" t="str">
        <f t="shared" si="258"/>
        <v>&gt;Ophiocoma_dentata_Heron__UF_10170</v>
      </c>
      <c r="AM5156" s="10" t="s">
        <v>15139</v>
      </c>
      <c r="AN5156" s="10" t="s">
        <v>397</v>
      </c>
      <c r="AP5156" s="13"/>
      <c r="AQ5156" s="13"/>
    </row>
    <row r="5157" spans="1:44" ht="14.1" customHeight="1" x14ac:dyDescent="0.2">
      <c r="A5157" s="10">
        <v>2645</v>
      </c>
      <c r="B5157" s="10" t="s">
        <v>78</v>
      </c>
      <c r="C5157" s="10" t="s">
        <v>71</v>
      </c>
      <c r="D5157" s="11">
        <v>5243</v>
      </c>
      <c r="E5157" s="10" t="s">
        <v>52</v>
      </c>
      <c r="F5157" s="10"/>
      <c r="G5157" s="11">
        <v>5243</v>
      </c>
      <c r="I5157" s="10" t="s">
        <v>53</v>
      </c>
      <c r="L5157" s="10" t="s">
        <v>14867</v>
      </c>
      <c r="M5157" s="10" t="s">
        <v>14868</v>
      </c>
      <c r="N5157" s="10" t="s">
        <v>14879</v>
      </c>
      <c r="O5157" s="10" t="s">
        <v>14925</v>
      </c>
      <c r="P5157" s="10" t="s">
        <v>14925</v>
      </c>
      <c r="R5157" s="10" t="s">
        <v>14926</v>
      </c>
      <c r="W5157" s="14" t="s">
        <v>81</v>
      </c>
      <c r="X5157" s="14" t="s">
        <v>81</v>
      </c>
      <c r="Z5157">
        <v>-17.5</v>
      </c>
      <c r="AA5157">
        <v>-149.80000000000001</v>
      </c>
      <c r="AB5157" s="10" t="s">
        <v>53</v>
      </c>
      <c r="AD5157" s="10" t="s">
        <v>53</v>
      </c>
      <c r="AE5157" s="12">
        <v>655</v>
      </c>
      <c r="AH5157" s="10" t="s">
        <v>15138</v>
      </c>
      <c r="AK5157" s="10" t="str">
        <f t="shared" si="259"/>
        <v>&gt;_Ophiocoma_dentata_Moorea_5243_FLMNH_108</v>
      </c>
      <c r="AL5157" s="10" t="str">
        <f t="shared" si="258"/>
        <v>&gt;Ophiocoma_dentata_Moorea__UF_5243</v>
      </c>
      <c r="AM5157" s="10" t="s">
        <v>15141</v>
      </c>
      <c r="AP5157" s="13"/>
      <c r="AQ5157" s="13"/>
    </row>
    <row r="5158" spans="1:44" ht="14.1" customHeight="1" x14ac:dyDescent="0.2">
      <c r="A5158" s="10">
        <v>646</v>
      </c>
      <c r="B5158" s="10" t="s">
        <v>14866</v>
      </c>
      <c r="C5158" s="10" t="s">
        <v>338</v>
      </c>
      <c r="D5158" s="11">
        <v>8101</v>
      </c>
      <c r="E5158" s="10" t="s">
        <v>52</v>
      </c>
      <c r="F5158" s="10"/>
      <c r="G5158" s="11">
        <v>8101</v>
      </c>
      <c r="I5158" s="10" t="s">
        <v>53</v>
      </c>
      <c r="L5158" s="10" t="s">
        <v>14867</v>
      </c>
      <c r="M5158" s="10" t="s">
        <v>14868</v>
      </c>
      <c r="N5158" s="10" t="s">
        <v>14879</v>
      </c>
      <c r="O5158" s="10" t="s">
        <v>14925</v>
      </c>
      <c r="P5158" s="10" t="s">
        <v>14925</v>
      </c>
      <c r="R5158" s="10" t="s">
        <v>14926</v>
      </c>
      <c r="W5158" s="10" t="s">
        <v>135</v>
      </c>
      <c r="X5158" s="10" t="s">
        <v>135</v>
      </c>
      <c r="Z5158">
        <v>-14.673999999999999</v>
      </c>
      <c r="AA5158">
        <v>145.45304999999999</v>
      </c>
      <c r="AB5158" s="10" t="s">
        <v>53</v>
      </c>
      <c r="AD5158" s="10" t="s">
        <v>53</v>
      </c>
      <c r="AE5158" s="12">
        <v>655</v>
      </c>
      <c r="AH5158" s="10" t="s">
        <v>15138</v>
      </c>
      <c r="AK5158" s="10" t="str">
        <f t="shared" si="259"/>
        <v>&gt;_Ophiocoma_dentata_Lizard_8101_FLMNH_035</v>
      </c>
      <c r="AL5158" s="10" t="str">
        <f t="shared" si="258"/>
        <v>&gt;Ophiocoma_dentata_Lizard__UF_8101</v>
      </c>
      <c r="AM5158" s="10" t="s">
        <v>15141</v>
      </c>
      <c r="AN5158" s="10" t="s">
        <v>139</v>
      </c>
      <c r="AP5158" s="13"/>
      <c r="AQ5158" s="13"/>
    </row>
    <row r="5159" spans="1:44" ht="14.1" customHeight="1" x14ac:dyDescent="0.2">
      <c r="A5159" s="10">
        <v>3122</v>
      </c>
      <c r="B5159" s="10" t="s">
        <v>1502</v>
      </c>
      <c r="C5159" s="10" t="s">
        <v>398</v>
      </c>
      <c r="D5159" s="11">
        <v>6718</v>
      </c>
      <c r="E5159" s="10" t="s">
        <v>52</v>
      </c>
      <c r="F5159" s="10"/>
      <c r="G5159" s="11">
        <v>6718</v>
      </c>
      <c r="I5159" s="10" t="s">
        <v>53</v>
      </c>
      <c r="L5159" s="10" t="s">
        <v>14867</v>
      </c>
      <c r="M5159" s="10" t="s">
        <v>14868</v>
      </c>
      <c r="N5159" s="10" t="s">
        <v>14879</v>
      </c>
      <c r="O5159" s="10" t="s">
        <v>15091</v>
      </c>
      <c r="P5159" s="10" t="s">
        <v>14925</v>
      </c>
      <c r="R5159" s="34" t="s">
        <v>14926</v>
      </c>
      <c r="W5159" s="10" t="s">
        <v>198</v>
      </c>
      <c r="X5159" s="10" t="s">
        <v>198</v>
      </c>
      <c r="Z5159" t="s">
        <v>60</v>
      </c>
      <c r="AA5159" t="s">
        <v>60</v>
      </c>
      <c r="AB5159" s="10" t="s">
        <v>53</v>
      </c>
      <c r="AD5159" s="10" t="s">
        <v>53</v>
      </c>
      <c r="AE5159" s="12">
        <v>655</v>
      </c>
      <c r="AH5159" s="10" t="s">
        <v>15138</v>
      </c>
      <c r="AK5159" s="10" t="str">
        <f t="shared" si="259"/>
        <v>&gt;_X_Ophiocoma_dentata_Mariana_6718_FLMNH_120</v>
      </c>
      <c r="AL5159" s="10" t="str">
        <f t="shared" si="258"/>
        <v>&gt;Ophiocoma_dentata_Mariana__UF_6718</v>
      </c>
      <c r="AM5159" s="10" t="s">
        <v>15142</v>
      </c>
      <c r="AP5159" s="13" t="s">
        <v>14925</v>
      </c>
      <c r="AQ5159" s="13" t="s">
        <v>14926</v>
      </c>
      <c r="AR5159" s="13"/>
    </row>
    <row r="5160" spans="1:44" ht="14.1" customHeight="1" x14ac:dyDescent="0.2">
      <c r="A5160" s="10">
        <v>596</v>
      </c>
      <c r="B5160" s="10" t="s">
        <v>14866</v>
      </c>
      <c r="C5160" s="10" t="s">
        <v>560</v>
      </c>
      <c r="D5160" s="11">
        <v>8111</v>
      </c>
      <c r="E5160" s="10" t="s">
        <v>52</v>
      </c>
      <c r="F5160" s="10"/>
      <c r="G5160" s="11">
        <v>8111</v>
      </c>
      <c r="I5160" s="10" t="s">
        <v>53</v>
      </c>
      <c r="L5160" s="10" t="s">
        <v>14867</v>
      </c>
      <c r="M5160" s="10" t="s">
        <v>14868</v>
      </c>
      <c r="N5160" s="10" t="s">
        <v>14879</v>
      </c>
      <c r="O5160" s="10" t="s">
        <v>14925</v>
      </c>
      <c r="P5160" s="10" t="s">
        <v>14925</v>
      </c>
      <c r="R5160" s="10" t="s">
        <v>14926</v>
      </c>
      <c r="S5160" s="10" t="s">
        <v>219</v>
      </c>
      <c r="T5160" s="10"/>
      <c r="W5160" s="10" t="s">
        <v>135</v>
      </c>
      <c r="X5160" s="10" t="s">
        <v>135</v>
      </c>
      <c r="Z5160">
        <v>-14.673999999999999</v>
      </c>
      <c r="AA5160">
        <v>145.45304999999999</v>
      </c>
      <c r="AB5160" s="10" t="s">
        <v>53</v>
      </c>
      <c r="AD5160" s="10" t="s">
        <v>53</v>
      </c>
      <c r="AE5160" s="12">
        <v>655</v>
      </c>
      <c r="AH5160" s="10" t="s">
        <v>15138</v>
      </c>
      <c r="AK5160" s="10" t="str">
        <f t="shared" si="259"/>
        <v>&gt;_Ophiocoma_dentata~_Lizard_8111_FLMNH_035</v>
      </c>
      <c r="AL5160" s="10" t="str">
        <f t="shared" si="258"/>
        <v>&gt;Ophiocoma_dentata_Lizard__UF_8111</v>
      </c>
      <c r="AM5160" s="10" t="s">
        <v>15142</v>
      </c>
      <c r="AN5160" s="10" t="s">
        <v>139</v>
      </c>
      <c r="AP5160" s="13"/>
      <c r="AQ5160" s="13"/>
    </row>
    <row r="5161" spans="1:44" ht="14.1" customHeight="1" x14ac:dyDescent="0.2">
      <c r="A5161" s="10">
        <v>585</v>
      </c>
      <c r="B5161" s="10" t="s">
        <v>14866</v>
      </c>
      <c r="C5161" s="10" t="s">
        <v>148</v>
      </c>
      <c r="D5161" s="11">
        <v>8116</v>
      </c>
      <c r="E5161" s="10" t="s">
        <v>52</v>
      </c>
      <c r="F5161" s="10"/>
      <c r="G5161" s="11">
        <v>8116</v>
      </c>
      <c r="I5161" s="10" t="s">
        <v>53</v>
      </c>
      <c r="L5161" s="10" t="s">
        <v>14867</v>
      </c>
      <c r="M5161" s="10" t="s">
        <v>14868</v>
      </c>
      <c r="N5161" s="10" t="s">
        <v>14879</v>
      </c>
      <c r="O5161" s="10" t="s">
        <v>14925</v>
      </c>
      <c r="P5161" s="10" t="s">
        <v>14925</v>
      </c>
      <c r="R5161" s="10" t="s">
        <v>14926</v>
      </c>
      <c r="W5161" s="10" t="s">
        <v>135</v>
      </c>
      <c r="X5161" s="10" t="s">
        <v>135</v>
      </c>
      <c r="Z5161">
        <v>-14.673999999999999</v>
      </c>
      <c r="AA5161">
        <v>145.45304999999999</v>
      </c>
      <c r="AB5161" s="10" t="s">
        <v>53</v>
      </c>
      <c r="AD5161" s="10" t="s">
        <v>53</v>
      </c>
      <c r="AE5161" s="12">
        <v>655</v>
      </c>
      <c r="AH5161" s="10" t="s">
        <v>15138</v>
      </c>
      <c r="AK5161" s="10" t="str">
        <f t="shared" si="259"/>
        <v>&gt;_Ophiocoma_dentata_Lizard_8116_FLMNH_035</v>
      </c>
      <c r="AL5161" s="10" t="str">
        <f t="shared" si="258"/>
        <v>&gt;Ophiocoma_dentata_Lizard__UF_8116</v>
      </c>
      <c r="AM5161" s="10" t="s">
        <v>15143</v>
      </c>
      <c r="AN5161" s="10" t="s">
        <v>139</v>
      </c>
      <c r="AP5161" s="13"/>
      <c r="AQ5161" s="13"/>
    </row>
    <row r="5162" spans="1:44" ht="14.1" customHeight="1" x14ac:dyDescent="0.2">
      <c r="A5162" s="10">
        <v>2018</v>
      </c>
      <c r="B5162" s="10" t="s">
        <v>390</v>
      </c>
      <c r="C5162" s="10" t="s">
        <v>363</v>
      </c>
      <c r="D5162" s="10">
        <v>9447</v>
      </c>
      <c r="E5162" s="10" t="s">
        <v>52</v>
      </c>
      <c r="F5162" s="10"/>
      <c r="G5162" s="11">
        <v>9447</v>
      </c>
      <c r="I5162" s="10" t="s">
        <v>53</v>
      </c>
      <c r="L5162" s="10" t="s">
        <v>14867</v>
      </c>
      <c r="M5162" s="10" t="s">
        <v>14868</v>
      </c>
      <c r="N5162" s="10" t="s">
        <v>14879</v>
      </c>
      <c r="O5162" s="10" t="s">
        <v>14925</v>
      </c>
      <c r="P5162" s="10" t="s">
        <v>14925</v>
      </c>
      <c r="R5162" s="10" t="s">
        <v>14926</v>
      </c>
      <c r="S5162" s="10" t="s">
        <v>15144</v>
      </c>
      <c r="T5162" s="10"/>
      <c r="W5162" s="10" t="s">
        <v>67</v>
      </c>
      <c r="X5162" s="10" t="s">
        <v>67</v>
      </c>
      <c r="Z5162" t="s">
        <v>60</v>
      </c>
      <c r="AA5162" t="s">
        <v>60</v>
      </c>
      <c r="AB5162" s="10" t="s">
        <v>53</v>
      </c>
      <c r="AD5162" s="10" t="s">
        <v>53</v>
      </c>
      <c r="AE5162" s="12">
        <v>655</v>
      </c>
      <c r="AH5162" s="10" t="s">
        <v>15138</v>
      </c>
      <c r="AK5162" s="10" t="str">
        <f t="shared" si="259"/>
        <v>&gt;_Ophiocoma_dentatacplx_Ningaloo_9447_FLMNH_093</v>
      </c>
      <c r="AL5162" s="10" t="str">
        <f t="shared" si="258"/>
        <v>&gt;Ophiocoma_dentata_Ningaloo__UF_9447</v>
      </c>
      <c r="AM5162" s="10" t="s">
        <v>15145</v>
      </c>
      <c r="AP5162" s="13"/>
      <c r="AQ5162" s="13"/>
    </row>
    <row r="5163" spans="1:44" ht="14.1" customHeight="1" x14ac:dyDescent="0.2">
      <c r="A5163" s="10">
        <v>2196</v>
      </c>
      <c r="B5163" s="10" t="s">
        <v>64</v>
      </c>
      <c r="C5163" s="10" t="s">
        <v>353</v>
      </c>
      <c r="D5163" s="10">
        <v>9513</v>
      </c>
      <c r="E5163" s="10" t="s">
        <v>52</v>
      </c>
      <c r="F5163" s="10"/>
      <c r="G5163" s="11">
        <v>9513</v>
      </c>
      <c r="I5163" s="10" t="s">
        <v>53</v>
      </c>
      <c r="L5163" s="10" t="s">
        <v>14867</v>
      </c>
      <c r="M5163" s="10" t="s">
        <v>14868</v>
      </c>
      <c r="N5163" s="10" t="s">
        <v>14879</v>
      </c>
      <c r="O5163" s="10" t="s">
        <v>15091</v>
      </c>
      <c r="P5163" s="10" t="s">
        <v>14925</v>
      </c>
      <c r="R5163" s="34" t="s">
        <v>14926</v>
      </c>
      <c r="W5163" s="10" t="s">
        <v>67</v>
      </c>
      <c r="X5163" s="10" t="s">
        <v>67</v>
      </c>
      <c r="Z5163" t="s">
        <v>60</v>
      </c>
      <c r="AA5163" t="s">
        <v>60</v>
      </c>
      <c r="AB5163" s="10" t="s">
        <v>53</v>
      </c>
      <c r="AD5163" s="10" t="s">
        <v>53</v>
      </c>
      <c r="AE5163" s="12">
        <v>655</v>
      </c>
      <c r="AH5163" s="10" t="s">
        <v>15138</v>
      </c>
      <c r="AK5163" s="10" t="str">
        <f t="shared" si="259"/>
        <v>&gt;_X_Ophiocoma_dentata_Ningaloo_9513_FLMNH_094</v>
      </c>
      <c r="AL5163" s="10" t="str">
        <f t="shared" si="258"/>
        <v>&gt;Ophiocoma_dentata_Ningaloo__UF_9513</v>
      </c>
      <c r="AM5163" s="10" t="s">
        <v>15145</v>
      </c>
      <c r="AP5163" s="13" t="s">
        <v>14925</v>
      </c>
      <c r="AQ5163" s="13" t="s">
        <v>14926</v>
      </c>
      <c r="AR5163" s="13"/>
    </row>
    <row r="5164" spans="1:44" ht="14.1" customHeight="1" x14ac:dyDescent="0.2">
      <c r="A5164" s="10">
        <v>877</v>
      </c>
      <c r="B5164" s="10" t="s">
        <v>435</v>
      </c>
      <c r="C5164" s="10" t="s">
        <v>114</v>
      </c>
      <c r="D5164" s="11">
        <v>8070</v>
      </c>
      <c r="E5164" s="10" t="s">
        <v>52</v>
      </c>
      <c r="F5164" s="10"/>
      <c r="G5164" s="11">
        <v>8070</v>
      </c>
      <c r="I5164" s="10" t="s">
        <v>53</v>
      </c>
      <c r="L5164" s="10" t="s">
        <v>14867</v>
      </c>
      <c r="M5164" s="10" t="s">
        <v>14868</v>
      </c>
      <c r="N5164" s="10" t="s">
        <v>14879</v>
      </c>
      <c r="O5164" s="10" t="s">
        <v>14925</v>
      </c>
      <c r="P5164" s="10" t="s">
        <v>14925</v>
      </c>
      <c r="R5164" s="10" t="s">
        <v>14926</v>
      </c>
      <c r="S5164" s="10" t="s">
        <v>219</v>
      </c>
      <c r="T5164" s="10"/>
      <c r="W5164" s="10" t="s">
        <v>135</v>
      </c>
      <c r="X5164" s="10" t="s">
        <v>135</v>
      </c>
      <c r="Z5164">
        <v>-14.673999999999999</v>
      </c>
      <c r="AA5164">
        <v>145.45304999999999</v>
      </c>
      <c r="AB5164" s="10" t="s">
        <v>53</v>
      </c>
      <c r="AD5164" s="10" t="s">
        <v>53</v>
      </c>
      <c r="AE5164" s="12">
        <v>655</v>
      </c>
      <c r="AH5164" s="10" t="s">
        <v>15138</v>
      </c>
      <c r="AK5164" s="10" t="str">
        <f t="shared" si="259"/>
        <v>&gt;_Ophiocoma_dentata~_Lizard_8070_FLMNH_038</v>
      </c>
      <c r="AL5164" s="10" t="str">
        <f t="shared" si="258"/>
        <v>&gt;Ophiocoma_dentata_Lizard__UF_8070</v>
      </c>
      <c r="AM5164" s="10" t="s">
        <v>15149</v>
      </c>
      <c r="AP5164" s="13"/>
      <c r="AQ5164" s="13"/>
    </row>
    <row r="5165" spans="1:44" ht="14.1" customHeight="1" x14ac:dyDescent="0.2">
      <c r="A5165" s="10">
        <v>2795</v>
      </c>
      <c r="B5165" s="10" t="s">
        <v>111</v>
      </c>
      <c r="C5165" s="10" t="s">
        <v>99</v>
      </c>
      <c r="D5165" s="11">
        <v>5203</v>
      </c>
      <c r="E5165" s="10" t="s">
        <v>52</v>
      </c>
      <c r="F5165" s="10"/>
      <c r="G5165" s="11">
        <v>5203</v>
      </c>
      <c r="I5165" s="10" t="s">
        <v>53</v>
      </c>
      <c r="L5165" s="10" t="s">
        <v>14867</v>
      </c>
      <c r="M5165" s="10" t="s">
        <v>14868</v>
      </c>
      <c r="N5165" s="10" t="s">
        <v>14879</v>
      </c>
      <c r="O5165" s="10" t="s">
        <v>14925</v>
      </c>
      <c r="P5165" s="10" t="s">
        <v>14925</v>
      </c>
      <c r="R5165" s="10" t="s">
        <v>14926</v>
      </c>
      <c r="W5165" s="14" t="s">
        <v>81</v>
      </c>
      <c r="X5165" s="14" t="s">
        <v>81</v>
      </c>
      <c r="Z5165">
        <v>-17.5</v>
      </c>
      <c r="AA5165">
        <v>-149.80000000000001</v>
      </c>
      <c r="AB5165" s="10" t="s">
        <v>53</v>
      </c>
      <c r="AD5165" s="10" t="s">
        <v>53</v>
      </c>
      <c r="AE5165" s="12">
        <v>655</v>
      </c>
      <c r="AF5165" s="10" t="s">
        <v>75</v>
      </c>
      <c r="AH5165" s="10" t="s">
        <v>15138</v>
      </c>
      <c r="AK5165" s="10" t="str">
        <f t="shared" si="259"/>
        <v>&gt;t_Ophiocoma_dentata_Moorea_5203_FLMNH_110</v>
      </c>
      <c r="AL5165" s="10" t="str">
        <f t="shared" si="258"/>
        <v>&gt;Ophiocoma_dentata_Moorea__UF_5203</v>
      </c>
      <c r="AM5165" s="10" t="s">
        <v>15150</v>
      </c>
      <c r="AP5165" s="13"/>
      <c r="AQ5165" s="13"/>
      <c r="AR5165" s="13"/>
    </row>
    <row r="5166" spans="1:44" ht="14.1" customHeight="1" x14ac:dyDescent="0.2">
      <c r="A5166" s="10">
        <v>2054</v>
      </c>
      <c r="B5166" s="10" t="s">
        <v>390</v>
      </c>
      <c r="C5166" s="10" t="s">
        <v>409</v>
      </c>
      <c r="D5166" s="10">
        <v>9545</v>
      </c>
      <c r="E5166" s="10" t="s">
        <v>52</v>
      </c>
      <c r="F5166" s="10"/>
      <c r="G5166" s="11">
        <v>9545</v>
      </c>
      <c r="I5166" s="10" t="s">
        <v>53</v>
      </c>
      <c r="L5166" s="10" t="s">
        <v>14867</v>
      </c>
      <c r="M5166" s="10" t="s">
        <v>14868</v>
      </c>
      <c r="N5166" s="10" t="s">
        <v>14879</v>
      </c>
      <c r="O5166" s="10" t="s">
        <v>14925</v>
      </c>
      <c r="P5166" s="10" t="s">
        <v>14925</v>
      </c>
      <c r="R5166" s="10" t="s">
        <v>14926</v>
      </c>
      <c r="W5166" s="10" t="s">
        <v>67</v>
      </c>
      <c r="X5166" s="10" t="s">
        <v>67</v>
      </c>
      <c r="Z5166" t="s">
        <v>60</v>
      </c>
      <c r="AA5166" t="s">
        <v>60</v>
      </c>
      <c r="AB5166" s="10" t="s">
        <v>53</v>
      </c>
      <c r="AD5166" s="10" t="s">
        <v>53</v>
      </c>
      <c r="AE5166" s="12">
        <v>655</v>
      </c>
      <c r="AH5166" s="10" t="s">
        <v>15138</v>
      </c>
      <c r="AK5166" s="10" t="str">
        <f t="shared" si="259"/>
        <v>&gt;_Ophiocoma_dentata_Ningaloo_9545_FLMNH_093</v>
      </c>
      <c r="AL5166" s="10" t="str">
        <f t="shared" si="258"/>
        <v>&gt;Ophiocoma_dentata_Ningaloo__UF_9545</v>
      </c>
      <c r="AM5166" s="10" t="s">
        <v>15151</v>
      </c>
      <c r="AP5166" s="13"/>
      <c r="AQ5166" s="13"/>
      <c r="AR5166" s="13"/>
    </row>
    <row r="5167" spans="1:44" ht="14.1" customHeight="1" x14ac:dyDescent="0.2">
      <c r="A5167" s="10">
        <v>2808</v>
      </c>
      <c r="B5167" s="10" t="s">
        <v>111</v>
      </c>
      <c r="C5167" s="10" t="s">
        <v>315</v>
      </c>
      <c r="D5167" s="11">
        <v>5374</v>
      </c>
      <c r="E5167" s="10" t="s">
        <v>52</v>
      </c>
      <c r="F5167" s="10"/>
      <c r="G5167" s="11">
        <v>5374</v>
      </c>
      <c r="I5167" s="10" t="s">
        <v>53</v>
      </c>
      <c r="L5167" s="10" t="s">
        <v>14867</v>
      </c>
      <c r="M5167" s="10" t="s">
        <v>14868</v>
      </c>
      <c r="N5167" s="10" t="s">
        <v>14879</v>
      </c>
      <c r="O5167" s="10" t="s">
        <v>14925</v>
      </c>
      <c r="P5167" s="10" t="s">
        <v>14925</v>
      </c>
      <c r="R5167" s="10" t="s">
        <v>14999</v>
      </c>
      <c r="W5167" s="14" t="s">
        <v>81</v>
      </c>
      <c r="X5167" s="14" t="s">
        <v>81</v>
      </c>
      <c r="Z5167">
        <v>-17.5</v>
      </c>
      <c r="AA5167">
        <v>-149.80000000000001</v>
      </c>
      <c r="AB5167" s="10" t="s">
        <v>53</v>
      </c>
      <c r="AD5167" s="10" t="s">
        <v>53</v>
      </c>
      <c r="AE5167" s="12">
        <v>655</v>
      </c>
      <c r="AH5167" s="10" t="s">
        <v>15152</v>
      </c>
      <c r="AK5167" s="10" t="str">
        <f t="shared" si="259"/>
        <v>&gt;_Ophiocoma_pica_Moorea_5374_FLMNH_110</v>
      </c>
      <c r="AL5167" s="10" t="str">
        <f t="shared" si="258"/>
        <v>&gt;Ophiocoma_pica_Moorea__UF_5374</v>
      </c>
      <c r="AM5167" s="10" t="s">
        <v>15153</v>
      </c>
      <c r="AP5167" s="13"/>
      <c r="AQ5167" s="13"/>
      <c r="AR5167" s="13"/>
    </row>
    <row r="5168" spans="1:44" ht="14.1" customHeight="1" x14ac:dyDescent="0.2">
      <c r="A5168" s="10">
        <v>3995</v>
      </c>
      <c r="B5168" s="10" t="s">
        <v>637</v>
      </c>
      <c r="C5168" s="10" t="s">
        <v>51</v>
      </c>
      <c r="D5168" s="10">
        <v>10222</v>
      </c>
      <c r="E5168" s="10" t="s">
        <v>52</v>
      </c>
      <c r="F5168" s="10"/>
      <c r="G5168" s="11">
        <v>10222</v>
      </c>
      <c r="I5168" s="10" t="s">
        <v>53</v>
      </c>
      <c r="L5168" s="10" t="s">
        <v>14867</v>
      </c>
      <c r="M5168" s="10" t="s">
        <v>14868</v>
      </c>
      <c r="N5168" s="10" t="s">
        <v>14879</v>
      </c>
      <c r="O5168" s="10" t="s">
        <v>14925</v>
      </c>
      <c r="P5168" s="10" t="s">
        <v>14925</v>
      </c>
      <c r="R5168" s="10" t="s">
        <v>14949</v>
      </c>
      <c r="W5168" s="10" t="s">
        <v>126</v>
      </c>
      <c r="X5168" s="10" t="s">
        <v>126</v>
      </c>
      <c r="Z5168" t="s">
        <v>60</v>
      </c>
      <c r="AA5168" t="s">
        <v>60</v>
      </c>
      <c r="AB5168" s="10" t="s">
        <v>88</v>
      </c>
      <c r="AD5168" s="10" t="s">
        <v>89</v>
      </c>
      <c r="AE5168" s="12">
        <v>655</v>
      </c>
      <c r="AH5168" s="10" t="s">
        <v>4484</v>
      </c>
      <c r="AK5168" s="10" t="str">
        <f t="shared" si="259"/>
        <v>&gt;_Ophiocoma_wendtii_Florida_10222_FLMNH_171</v>
      </c>
      <c r="AL5168" s="10" t="str">
        <f t="shared" si="258"/>
        <v>&gt;Ophiocoma_wendtii_Florida__UF_10222</v>
      </c>
      <c r="AM5168" s="10" t="s">
        <v>14950</v>
      </c>
      <c r="AP5168" s="13"/>
      <c r="AQ5168" s="13"/>
      <c r="AR5168" s="13"/>
    </row>
    <row r="5169" spans="1:44" ht="14.1" customHeight="1" x14ac:dyDescent="0.2">
      <c r="A5169" s="10">
        <v>919</v>
      </c>
      <c r="B5169" s="10" t="s">
        <v>435</v>
      </c>
      <c r="C5169" s="10" t="s">
        <v>239</v>
      </c>
      <c r="D5169" s="11">
        <v>6133</v>
      </c>
      <c r="E5169" s="10" t="s">
        <v>52</v>
      </c>
      <c r="F5169" s="10"/>
      <c r="G5169" s="11">
        <v>6133</v>
      </c>
      <c r="I5169" s="10" t="s">
        <v>53</v>
      </c>
      <c r="L5169" s="10" t="s">
        <v>14867</v>
      </c>
      <c r="M5169" s="10" t="s">
        <v>14868</v>
      </c>
      <c r="N5169" s="10" t="s">
        <v>14879</v>
      </c>
      <c r="O5169" s="10" t="s">
        <v>14925</v>
      </c>
      <c r="P5169" s="10" t="s">
        <v>14925</v>
      </c>
      <c r="R5169" s="10" t="s">
        <v>15019</v>
      </c>
      <c r="W5169" s="10" t="s">
        <v>220</v>
      </c>
      <c r="X5169" s="10" t="s">
        <v>220</v>
      </c>
      <c r="Z5169">
        <v>21.237719999999999</v>
      </c>
      <c r="AA5169">
        <v>-157.49950000000001</v>
      </c>
      <c r="AB5169" s="10" t="s">
        <v>53</v>
      </c>
      <c r="AD5169" s="10" t="s">
        <v>53</v>
      </c>
      <c r="AE5169" s="12">
        <v>655</v>
      </c>
      <c r="AK5169" s="10" t="str">
        <f t="shared" si="259"/>
        <v>&gt;_Ophiocoma_schoenleinii_Hawaii_6133_FLMNH_038</v>
      </c>
      <c r="AL5169" s="10" t="str">
        <f t="shared" si="258"/>
        <v>&gt;Ophiocoma_schoenleinii_Hawaii__UF_6133</v>
      </c>
      <c r="AM5169" s="10" t="s">
        <v>15154</v>
      </c>
      <c r="AP5169" s="13"/>
      <c r="AQ5169" s="13"/>
      <c r="AR5169" s="13"/>
    </row>
    <row r="5170" spans="1:44" ht="14.1" customHeight="1" x14ac:dyDescent="0.2">
      <c r="A5170" s="10">
        <v>2825</v>
      </c>
      <c r="B5170" s="10" t="s">
        <v>111</v>
      </c>
      <c r="C5170" s="10" t="s">
        <v>269</v>
      </c>
      <c r="D5170" s="11">
        <v>5278</v>
      </c>
      <c r="E5170" s="10" t="s">
        <v>52</v>
      </c>
      <c r="F5170" s="10"/>
      <c r="G5170" s="11">
        <v>5278</v>
      </c>
      <c r="I5170" s="10" t="s">
        <v>53</v>
      </c>
      <c r="L5170" s="10" t="s">
        <v>14867</v>
      </c>
      <c r="M5170" s="10" t="s">
        <v>14868</v>
      </c>
      <c r="N5170" s="10" t="s">
        <v>14879</v>
      </c>
      <c r="O5170" s="10" t="s">
        <v>14925</v>
      </c>
      <c r="P5170" s="10" t="s">
        <v>14925</v>
      </c>
      <c r="R5170" s="10" t="s">
        <v>15019</v>
      </c>
      <c r="S5170" s="10" t="s">
        <v>712</v>
      </c>
      <c r="T5170" s="10"/>
      <c r="W5170" s="14" t="s">
        <v>81</v>
      </c>
      <c r="X5170" s="14" t="s">
        <v>81</v>
      </c>
      <c r="Z5170">
        <v>-17.5</v>
      </c>
      <c r="AA5170">
        <v>-149.80000000000001</v>
      </c>
      <c r="AB5170" s="10" t="s">
        <v>53</v>
      </c>
      <c r="AD5170" s="10" t="s">
        <v>53</v>
      </c>
      <c r="AE5170" s="12">
        <v>655</v>
      </c>
      <c r="AF5170" s="10" t="s">
        <v>75</v>
      </c>
      <c r="AK5170" s="10" t="str">
        <f t="shared" si="259"/>
        <v>&gt;t_Ophiocoma_schoenleiniicf_Moorea_5278_FLMNH_110</v>
      </c>
      <c r="AL5170" s="10" t="str">
        <f t="shared" si="258"/>
        <v>&gt;Ophiocoma_schoenleinii_Moorea__UF_5278</v>
      </c>
      <c r="AM5170" s="10" t="s">
        <v>15155</v>
      </c>
      <c r="AP5170" s="13"/>
      <c r="AQ5170" s="13"/>
    </row>
    <row r="5171" spans="1:44" ht="14.1" customHeight="1" x14ac:dyDescent="0.2">
      <c r="A5171" s="10">
        <v>511</v>
      </c>
      <c r="B5171" s="10" t="s">
        <v>361</v>
      </c>
      <c r="C5171" s="10" t="s">
        <v>407</v>
      </c>
      <c r="D5171" s="11">
        <v>6099</v>
      </c>
      <c r="E5171" s="10" t="s">
        <v>52</v>
      </c>
      <c r="F5171" s="10"/>
      <c r="G5171" s="11">
        <v>6099</v>
      </c>
      <c r="I5171" s="10" t="s">
        <v>53</v>
      </c>
      <c r="L5171" s="10" t="s">
        <v>14867</v>
      </c>
      <c r="M5171" s="10" t="s">
        <v>14868</v>
      </c>
      <c r="N5171" s="10" t="s">
        <v>14879</v>
      </c>
      <c r="O5171" s="10" t="s">
        <v>14925</v>
      </c>
      <c r="P5171" s="10" t="s">
        <v>14925</v>
      </c>
      <c r="R5171" s="10" t="s">
        <v>14999</v>
      </c>
      <c r="W5171" s="10" t="s">
        <v>220</v>
      </c>
      <c r="X5171" s="10" t="s">
        <v>220</v>
      </c>
      <c r="Z5171">
        <v>21.237719999999999</v>
      </c>
      <c r="AA5171">
        <v>-157.49950000000001</v>
      </c>
      <c r="AB5171" s="10" t="s">
        <v>53</v>
      </c>
      <c r="AD5171" s="10" t="s">
        <v>53</v>
      </c>
      <c r="AE5171" s="12">
        <v>655</v>
      </c>
      <c r="AH5171" s="10" t="s">
        <v>15163</v>
      </c>
      <c r="AK5171" s="10" t="str">
        <f t="shared" si="259"/>
        <v>&gt;_Ophiocoma_pica_Hawaii_6099_FLMNH_023</v>
      </c>
      <c r="AL5171" s="10" t="str">
        <f t="shared" si="258"/>
        <v>&gt;Ophiocoma_pica_Hawaii__UF_6099</v>
      </c>
      <c r="AM5171" s="10" t="s">
        <v>15164</v>
      </c>
      <c r="AN5171" s="10" t="s">
        <v>139</v>
      </c>
      <c r="AP5171" s="13"/>
      <c r="AQ5171" s="13"/>
      <c r="AR5171" s="13"/>
    </row>
    <row r="5172" spans="1:44" ht="14.1" customHeight="1" x14ac:dyDescent="0.2">
      <c r="A5172" s="10">
        <v>882</v>
      </c>
      <c r="B5172" s="10" t="s">
        <v>435</v>
      </c>
      <c r="C5172" s="10" t="s">
        <v>184</v>
      </c>
      <c r="D5172" s="10" t="s">
        <v>15165</v>
      </c>
      <c r="E5172" s="10" t="s">
        <v>52</v>
      </c>
      <c r="F5172" s="10"/>
      <c r="G5172" s="11">
        <v>6134</v>
      </c>
      <c r="I5172" s="10" t="s">
        <v>53</v>
      </c>
      <c r="L5172" s="10" t="s">
        <v>14867</v>
      </c>
      <c r="M5172" s="10" t="s">
        <v>14868</v>
      </c>
      <c r="N5172" s="10" t="s">
        <v>14879</v>
      </c>
      <c r="O5172" s="10" t="s">
        <v>14925</v>
      </c>
      <c r="P5172" s="10" t="s">
        <v>14925</v>
      </c>
      <c r="R5172" s="10" t="s">
        <v>14999</v>
      </c>
      <c r="W5172" s="10" t="s">
        <v>220</v>
      </c>
      <c r="X5172" s="10" t="s">
        <v>220</v>
      </c>
      <c r="Z5172">
        <v>21.237719999999999</v>
      </c>
      <c r="AA5172">
        <v>-157.49950000000001</v>
      </c>
      <c r="AB5172" s="10" t="s">
        <v>53</v>
      </c>
      <c r="AD5172" s="10" t="s">
        <v>53</v>
      </c>
      <c r="AE5172" s="12">
        <v>655</v>
      </c>
      <c r="AH5172" s="10" t="s">
        <v>15163</v>
      </c>
      <c r="AK5172" s="10" t="str">
        <f t="shared" si="259"/>
        <v>&gt;_Ophiocoma_pica_Hawaii_6134B_FLMNH_038</v>
      </c>
      <c r="AL5172" s="10" t="str">
        <f t="shared" si="258"/>
        <v>&gt;Ophiocoma_pica_Hawaii__UF_6134B</v>
      </c>
      <c r="AM5172" s="10" t="s">
        <v>15166</v>
      </c>
      <c r="AP5172" s="13"/>
      <c r="AQ5172" s="13"/>
      <c r="AR5172" s="13"/>
    </row>
    <row r="5173" spans="1:44" ht="14.1" customHeight="1" x14ac:dyDescent="0.2">
      <c r="A5173" s="10">
        <v>2092</v>
      </c>
      <c r="B5173" s="10" t="s">
        <v>390</v>
      </c>
      <c r="C5173" s="10" t="s">
        <v>450</v>
      </c>
      <c r="D5173" s="10">
        <v>9547</v>
      </c>
      <c r="E5173" s="10" t="s">
        <v>52</v>
      </c>
      <c r="F5173" s="10"/>
      <c r="G5173" s="11">
        <v>9547</v>
      </c>
      <c r="I5173" s="10" t="s">
        <v>53</v>
      </c>
      <c r="L5173" s="10" t="s">
        <v>14867</v>
      </c>
      <c r="M5173" s="10" t="s">
        <v>14868</v>
      </c>
      <c r="N5173" s="10" t="s">
        <v>14879</v>
      </c>
      <c r="O5173" s="10" t="s">
        <v>14925</v>
      </c>
      <c r="P5173" s="10" t="s">
        <v>14925</v>
      </c>
      <c r="R5173" s="10" t="s">
        <v>14999</v>
      </c>
      <c r="W5173" s="10" t="s">
        <v>67</v>
      </c>
      <c r="X5173" s="10" t="s">
        <v>67</v>
      </c>
      <c r="Z5173" t="s">
        <v>60</v>
      </c>
      <c r="AA5173" t="s">
        <v>60</v>
      </c>
      <c r="AB5173" s="10" t="s">
        <v>53</v>
      </c>
      <c r="AD5173" s="10" t="s">
        <v>53</v>
      </c>
      <c r="AE5173" s="10">
        <v>654</v>
      </c>
      <c r="AH5173" s="10" t="s">
        <v>15163</v>
      </c>
      <c r="AK5173" s="10" t="str">
        <f t="shared" si="259"/>
        <v>&gt;_Ophiocoma_pica_Ningaloo_9547_FLMNH_093</v>
      </c>
      <c r="AL5173" s="10" t="str">
        <f t="shared" si="258"/>
        <v>&gt;Ophiocoma_pica_Ningaloo__UF_9547</v>
      </c>
      <c r="AM5173" s="10" t="s">
        <v>15167</v>
      </c>
      <c r="AP5173" s="13"/>
      <c r="AQ5173" s="13"/>
      <c r="AR5173" s="13"/>
    </row>
    <row r="5174" spans="1:44" ht="14.1" customHeight="1" x14ac:dyDescent="0.2">
      <c r="A5174" s="10">
        <v>944</v>
      </c>
      <c r="B5174" s="10" t="s">
        <v>435</v>
      </c>
      <c r="C5174" s="10" t="s">
        <v>266</v>
      </c>
      <c r="D5174" s="10" t="s">
        <v>15168</v>
      </c>
      <c r="E5174" s="10" t="s">
        <v>52</v>
      </c>
      <c r="F5174" s="10"/>
      <c r="G5174" s="11">
        <v>6134</v>
      </c>
      <c r="I5174" s="10" t="s">
        <v>53</v>
      </c>
      <c r="L5174" s="10" t="s">
        <v>14867</v>
      </c>
      <c r="M5174" s="10" t="s">
        <v>14868</v>
      </c>
      <c r="N5174" s="10" t="s">
        <v>14879</v>
      </c>
      <c r="O5174" s="10" t="s">
        <v>14925</v>
      </c>
      <c r="P5174" s="10" t="s">
        <v>14925</v>
      </c>
      <c r="R5174" s="10" t="s">
        <v>14999</v>
      </c>
      <c r="W5174" s="10" t="s">
        <v>220</v>
      </c>
      <c r="X5174" s="10" t="s">
        <v>220</v>
      </c>
      <c r="Z5174">
        <v>21.237719999999999</v>
      </c>
      <c r="AA5174">
        <v>-157.49950000000001</v>
      </c>
      <c r="AB5174" s="10" t="s">
        <v>53</v>
      </c>
      <c r="AD5174" s="10" t="s">
        <v>53</v>
      </c>
      <c r="AE5174" s="12">
        <v>655</v>
      </c>
      <c r="AF5174" s="10" t="s">
        <v>75</v>
      </c>
      <c r="AH5174" s="10" t="s">
        <v>15163</v>
      </c>
      <c r="AK5174" s="10" t="str">
        <f t="shared" si="259"/>
        <v>&gt;t_Ophiocoma_pica_Hawaii_6134A_FLMNH_038</v>
      </c>
      <c r="AL5174" s="10" t="str">
        <f t="shared" si="258"/>
        <v>&gt;Ophiocoma_pica_Hawaii__UF_6134A</v>
      </c>
      <c r="AM5174" s="10" t="s">
        <v>15169</v>
      </c>
      <c r="AP5174" s="13"/>
      <c r="AQ5174" s="13"/>
      <c r="AR5174" s="13"/>
    </row>
    <row r="5175" spans="1:44" ht="14.1" customHeight="1" x14ac:dyDescent="0.2">
      <c r="A5175" s="10">
        <v>2022</v>
      </c>
      <c r="B5175" s="10" t="s">
        <v>390</v>
      </c>
      <c r="C5175" s="10" t="s">
        <v>307</v>
      </c>
      <c r="D5175" s="10">
        <v>9425</v>
      </c>
      <c r="E5175" s="10" t="s">
        <v>52</v>
      </c>
      <c r="F5175" s="10"/>
      <c r="G5175" s="11">
        <v>9425</v>
      </c>
      <c r="I5175" s="10" t="s">
        <v>53</v>
      </c>
      <c r="L5175" s="10" t="s">
        <v>14867</v>
      </c>
      <c r="M5175" s="10" t="s">
        <v>14868</v>
      </c>
      <c r="N5175" s="10" t="s">
        <v>14879</v>
      </c>
      <c r="O5175" s="10" t="s">
        <v>14925</v>
      </c>
      <c r="P5175" s="10" t="s">
        <v>14925</v>
      </c>
      <c r="R5175" s="10" t="s">
        <v>15019</v>
      </c>
      <c r="W5175" s="10" t="s">
        <v>67</v>
      </c>
      <c r="X5175" s="10" t="s">
        <v>67</v>
      </c>
      <c r="Z5175" t="s">
        <v>60</v>
      </c>
      <c r="AA5175" t="s">
        <v>60</v>
      </c>
      <c r="AB5175" s="10" t="s">
        <v>53</v>
      </c>
      <c r="AD5175" s="10" t="s">
        <v>53</v>
      </c>
      <c r="AE5175" s="12">
        <v>655</v>
      </c>
      <c r="AK5175" s="10" t="str">
        <f t="shared" si="259"/>
        <v>&gt;_Ophiocoma_schoenleinii_Ningaloo_9425_FLMNH_093</v>
      </c>
      <c r="AL5175" s="10" t="str">
        <f t="shared" si="258"/>
        <v>&gt;Ophiocoma_schoenleinii_Ningaloo__UF_9425</v>
      </c>
      <c r="AM5175" s="10" t="s">
        <v>15170</v>
      </c>
      <c r="AP5175" s="13"/>
      <c r="AQ5175" s="13"/>
      <c r="AR5175" s="13"/>
    </row>
    <row r="5176" spans="1:44" ht="14.1" customHeight="1" x14ac:dyDescent="0.2">
      <c r="A5176" s="10">
        <v>3133</v>
      </c>
      <c r="B5176" s="10" t="s">
        <v>1502</v>
      </c>
      <c r="C5176" s="10" t="s">
        <v>231</v>
      </c>
      <c r="D5176" s="11">
        <v>705</v>
      </c>
      <c r="E5176" s="10" t="s">
        <v>52</v>
      </c>
      <c r="F5176" s="10"/>
      <c r="G5176" s="11">
        <v>705</v>
      </c>
      <c r="I5176" s="10" t="s">
        <v>53</v>
      </c>
      <c r="L5176" s="10" t="s">
        <v>14867</v>
      </c>
      <c r="M5176" s="10" t="s">
        <v>14868</v>
      </c>
      <c r="N5176" s="10" t="s">
        <v>14879</v>
      </c>
      <c r="O5176" s="10" t="s">
        <v>14925</v>
      </c>
      <c r="P5176" s="10" t="s">
        <v>14925</v>
      </c>
      <c r="R5176" s="10" t="s">
        <v>340</v>
      </c>
      <c r="W5176" s="10" t="s">
        <v>249</v>
      </c>
      <c r="X5176" s="10" t="s">
        <v>249</v>
      </c>
      <c r="Z5176" t="s">
        <v>60</v>
      </c>
      <c r="AA5176" t="s">
        <v>60</v>
      </c>
      <c r="AB5176" s="10" t="s">
        <v>88</v>
      </c>
      <c r="AD5176" s="10" t="s">
        <v>89</v>
      </c>
      <c r="AE5176" s="12">
        <v>655</v>
      </c>
      <c r="AH5176" s="10" t="s">
        <v>186</v>
      </c>
      <c r="AK5176" s="10" t="str">
        <f t="shared" si="259"/>
        <v>&gt;_Ophiocoma_erinaceus_Christmas_705_FLMNH_120</v>
      </c>
      <c r="AL5176" s="10" t="str">
        <f t="shared" ref="AL5176:AL5239" si="260">CONCATENATE("&gt;",P5176,"_",R5176,"_",X5176,"_",Y5176,"_",E5176,"_",D5176)</f>
        <v>&gt;Ophiocoma_erinaceus_Christmas__UF_705</v>
      </c>
      <c r="AM5176" s="10" t="s">
        <v>14951</v>
      </c>
      <c r="AP5176" s="13"/>
      <c r="AQ5176" s="13"/>
      <c r="AR5176" s="13"/>
    </row>
    <row r="5177" spans="1:44" ht="14.1" customHeight="1" x14ac:dyDescent="0.2">
      <c r="A5177" s="10">
        <v>636</v>
      </c>
      <c r="B5177" s="10" t="s">
        <v>14866</v>
      </c>
      <c r="C5177" s="10" t="s">
        <v>246</v>
      </c>
      <c r="D5177" s="11">
        <v>8103</v>
      </c>
      <c r="E5177" s="10" t="s">
        <v>52</v>
      </c>
      <c r="F5177" s="10"/>
      <c r="G5177" s="11">
        <v>8103</v>
      </c>
      <c r="I5177" s="10" t="s">
        <v>53</v>
      </c>
      <c r="L5177" s="10" t="s">
        <v>14867</v>
      </c>
      <c r="M5177" s="10" t="s">
        <v>14868</v>
      </c>
      <c r="N5177" s="10" t="s">
        <v>14879</v>
      </c>
      <c r="O5177" s="10" t="s">
        <v>14925</v>
      </c>
      <c r="P5177" s="10" t="s">
        <v>14925</v>
      </c>
      <c r="R5177" s="10" t="s">
        <v>14926</v>
      </c>
      <c r="S5177" s="10" t="s">
        <v>219</v>
      </c>
      <c r="T5177" s="10"/>
      <c r="W5177" s="10" t="s">
        <v>135</v>
      </c>
      <c r="X5177" s="10" t="s">
        <v>135</v>
      </c>
      <c r="Z5177">
        <v>-14.673999999999999</v>
      </c>
      <c r="AA5177">
        <v>145.45304999999999</v>
      </c>
      <c r="AB5177" s="10" t="s">
        <v>53</v>
      </c>
      <c r="AD5177" s="10" t="s">
        <v>53</v>
      </c>
      <c r="AE5177" s="12">
        <v>655</v>
      </c>
      <c r="AH5177" s="10" t="s">
        <v>15138</v>
      </c>
      <c r="AK5177" s="10" t="str">
        <f t="shared" si="259"/>
        <v>&gt;_Ophiocoma_dentata~_Lizard_8103_FLMNH_035</v>
      </c>
      <c r="AL5177" s="10" t="str">
        <f t="shared" si="260"/>
        <v>&gt;Ophiocoma_dentata_Lizard__UF_8103</v>
      </c>
      <c r="AM5177" s="10" t="s">
        <v>15181</v>
      </c>
      <c r="AN5177" s="10" t="s">
        <v>139</v>
      </c>
      <c r="AP5177" s="13"/>
      <c r="AQ5177" s="13"/>
    </row>
    <row r="5178" spans="1:44" ht="14.1" customHeight="1" x14ac:dyDescent="0.2">
      <c r="A5178" s="10">
        <v>2830</v>
      </c>
      <c r="B5178" s="10" t="s">
        <v>111</v>
      </c>
      <c r="C5178" s="10" t="s">
        <v>343</v>
      </c>
      <c r="D5178" s="11">
        <v>5328</v>
      </c>
      <c r="E5178" s="10" t="s">
        <v>52</v>
      </c>
      <c r="F5178" s="10"/>
      <c r="G5178" s="11">
        <v>5328</v>
      </c>
      <c r="I5178" s="10" t="s">
        <v>53</v>
      </c>
      <c r="L5178" s="10" t="s">
        <v>14867</v>
      </c>
      <c r="M5178" s="10" t="s">
        <v>14868</v>
      </c>
      <c r="N5178" s="10" t="s">
        <v>14879</v>
      </c>
      <c r="O5178" s="10" t="s">
        <v>15091</v>
      </c>
      <c r="P5178" s="10" t="s">
        <v>14925</v>
      </c>
      <c r="R5178" s="34" t="s">
        <v>14926</v>
      </c>
      <c r="W5178" s="14" t="s">
        <v>81</v>
      </c>
      <c r="X5178" s="14" t="s">
        <v>81</v>
      </c>
      <c r="Z5178">
        <v>-17.5</v>
      </c>
      <c r="AA5178">
        <v>-149.80000000000001</v>
      </c>
      <c r="AB5178" s="10" t="s">
        <v>53</v>
      </c>
      <c r="AD5178" s="10" t="s">
        <v>53</v>
      </c>
      <c r="AE5178" s="12">
        <v>655</v>
      </c>
      <c r="AH5178" s="10" t="s">
        <v>15138</v>
      </c>
      <c r="AK5178" s="10" t="str">
        <f t="shared" si="259"/>
        <v>&gt;_X_Ophiocoma_dentata_Moorea_5328_FLMNH_110</v>
      </c>
      <c r="AL5178" s="10" t="str">
        <f t="shared" si="260"/>
        <v>&gt;Ophiocoma_dentata_Moorea__UF_5328</v>
      </c>
      <c r="AM5178" s="10" t="s">
        <v>15182</v>
      </c>
      <c r="AP5178" s="13" t="s">
        <v>14925</v>
      </c>
      <c r="AQ5178" s="13" t="s">
        <v>14926</v>
      </c>
      <c r="AR5178" s="13"/>
    </row>
    <row r="5179" spans="1:44" ht="14.1" customHeight="1" x14ac:dyDescent="0.2">
      <c r="A5179" s="10">
        <v>2597</v>
      </c>
      <c r="B5179" s="10" t="s">
        <v>78</v>
      </c>
      <c r="C5179" s="10" t="s">
        <v>341</v>
      </c>
      <c r="D5179" s="11">
        <v>5239</v>
      </c>
      <c r="E5179" s="10" t="s">
        <v>52</v>
      </c>
      <c r="F5179" s="10"/>
      <c r="G5179" s="11">
        <v>5239</v>
      </c>
      <c r="I5179" s="10" t="s">
        <v>53</v>
      </c>
      <c r="L5179" s="10" t="s">
        <v>14867</v>
      </c>
      <c r="M5179" s="10" t="s">
        <v>14868</v>
      </c>
      <c r="N5179" s="10" t="s">
        <v>14879</v>
      </c>
      <c r="O5179" s="10" t="s">
        <v>14925</v>
      </c>
      <c r="P5179" s="10" t="s">
        <v>14925</v>
      </c>
      <c r="R5179" s="10" t="s">
        <v>14926</v>
      </c>
      <c r="S5179" s="10" t="s">
        <v>712</v>
      </c>
      <c r="T5179" s="10"/>
      <c r="W5179" s="14" t="s">
        <v>81</v>
      </c>
      <c r="X5179" s="14" t="s">
        <v>81</v>
      </c>
      <c r="Z5179">
        <v>-17.5</v>
      </c>
      <c r="AA5179">
        <v>-149.80000000000001</v>
      </c>
      <c r="AB5179" s="10" t="s">
        <v>53</v>
      </c>
      <c r="AD5179" s="10" t="s">
        <v>53</v>
      </c>
      <c r="AE5179" s="12">
        <v>655</v>
      </c>
      <c r="AH5179" s="10" t="s">
        <v>15138</v>
      </c>
      <c r="AK5179" s="10" t="str">
        <f t="shared" si="259"/>
        <v>&gt;_Ophiocoma_dentatacf_Moorea_5239_FLMNH_108</v>
      </c>
      <c r="AL5179" s="10" t="str">
        <f t="shared" si="260"/>
        <v>&gt;Ophiocoma_dentata_Moorea__UF_5239</v>
      </c>
      <c r="AM5179" s="10" t="s">
        <v>15183</v>
      </c>
      <c r="AP5179" s="13"/>
      <c r="AQ5179" s="13"/>
    </row>
    <row r="5180" spans="1:44" ht="14.1" customHeight="1" x14ac:dyDescent="0.2">
      <c r="A5180" s="10">
        <v>2633</v>
      </c>
      <c r="B5180" s="10" t="s">
        <v>78</v>
      </c>
      <c r="C5180" s="10" t="s">
        <v>269</v>
      </c>
      <c r="D5180" s="11">
        <v>5241</v>
      </c>
      <c r="E5180" s="10" t="s">
        <v>52</v>
      </c>
      <c r="F5180" s="10"/>
      <c r="G5180" s="11">
        <v>5241</v>
      </c>
      <c r="I5180" s="10" t="s">
        <v>53</v>
      </c>
      <c r="L5180" s="10" t="s">
        <v>14867</v>
      </c>
      <c r="M5180" s="10" t="s">
        <v>14868</v>
      </c>
      <c r="N5180" s="10" t="s">
        <v>14879</v>
      </c>
      <c r="O5180" s="10" t="s">
        <v>14925</v>
      </c>
      <c r="P5180" s="10" t="s">
        <v>14925</v>
      </c>
      <c r="R5180" s="10" t="s">
        <v>14926</v>
      </c>
      <c r="S5180" s="10" t="s">
        <v>712</v>
      </c>
      <c r="T5180" s="10"/>
      <c r="W5180" s="14" t="s">
        <v>81</v>
      </c>
      <c r="X5180" s="14" t="s">
        <v>81</v>
      </c>
      <c r="Z5180">
        <v>-17.5</v>
      </c>
      <c r="AA5180">
        <v>-149.80000000000001</v>
      </c>
      <c r="AB5180" s="10" t="s">
        <v>53</v>
      </c>
      <c r="AD5180" s="10" t="s">
        <v>53</v>
      </c>
      <c r="AE5180" s="12">
        <v>655</v>
      </c>
      <c r="AH5180" s="10" t="s">
        <v>15138</v>
      </c>
      <c r="AK5180" s="10" t="str">
        <f t="shared" si="259"/>
        <v>&gt;_Ophiocoma_dentatacf_Moorea_5241_FLMNH_108</v>
      </c>
      <c r="AL5180" s="10" t="str">
        <f t="shared" si="260"/>
        <v>&gt;Ophiocoma_dentata_Moorea__UF_5241</v>
      </c>
      <c r="AM5180" s="10" t="s">
        <v>15184</v>
      </c>
      <c r="AP5180" s="13"/>
      <c r="AQ5180" s="13"/>
    </row>
    <row r="5181" spans="1:44" ht="14.1" customHeight="1" x14ac:dyDescent="0.2">
      <c r="A5181" s="10">
        <v>6957</v>
      </c>
      <c r="B5181" s="10" t="s">
        <v>1128</v>
      </c>
      <c r="D5181" s="14" t="s">
        <v>15856</v>
      </c>
      <c r="E5181" s="10" t="s">
        <v>52</v>
      </c>
      <c r="F5181" s="10"/>
      <c r="G5181" s="14">
        <v>7970</v>
      </c>
      <c r="L5181" s="10" t="s">
        <v>14867</v>
      </c>
      <c r="M5181" s="10" t="s">
        <v>14868</v>
      </c>
      <c r="N5181" s="23" t="s">
        <v>14879</v>
      </c>
      <c r="O5181" s="14" t="s">
        <v>14925</v>
      </c>
      <c r="P5181" s="14" t="s">
        <v>14925</v>
      </c>
      <c r="R5181" s="14" t="s">
        <v>14926</v>
      </c>
      <c r="S5181" s="14"/>
      <c r="T5181" s="14"/>
      <c r="W5181" s="10" t="s">
        <v>1131</v>
      </c>
      <c r="X5181" s="10" t="s">
        <v>1131</v>
      </c>
      <c r="Z5181" t="s">
        <v>60</v>
      </c>
      <c r="AA5181" t="s">
        <v>60</v>
      </c>
      <c r="AH5181" s="14" t="s">
        <v>14926</v>
      </c>
      <c r="AK5181" s="10" t="str">
        <f t="shared" si="259"/>
        <v>&gt;_Ophiocoma_dentata_MOO_BMOO-02718_BMOO</v>
      </c>
      <c r="AL5181" s="10" t="str">
        <f t="shared" si="260"/>
        <v>&gt;Ophiocoma_dentata_MOO__UF_BMOO-02718</v>
      </c>
      <c r="AM5181" s="25" t="s">
        <v>15857</v>
      </c>
      <c r="AO5181" s="26" t="s">
        <v>15858</v>
      </c>
    </row>
    <row r="5182" spans="1:44" ht="14.1" customHeight="1" x14ac:dyDescent="0.2">
      <c r="A5182" s="10">
        <v>6958</v>
      </c>
      <c r="B5182" s="10" t="s">
        <v>1128</v>
      </c>
      <c r="D5182" s="14" t="s">
        <v>15859</v>
      </c>
      <c r="E5182" s="10" t="s">
        <v>52</v>
      </c>
      <c r="F5182" s="10"/>
      <c r="G5182" s="14">
        <v>7971</v>
      </c>
      <c r="L5182" s="10" t="s">
        <v>14867</v>
      </c>
      <c r="M5182" s="10" t="s">
        <v>14868</v>
      </c>
      <c r="N5182" s="23" t="s">
        <v>14879</v>
      </c>
      <c r="O5182" s="14" t="s">
        <v>14925</v>
      </c>
      <c r="P5182" s="14" t="s">
        <v>14925</v>
      </c>
      <c r="R5182" s="14" t="s">
        <v>14926</v>
      </c>
      <c r="S5182" s="14"/>
      <c r="T5182" s="14"/>
      <c r="W5182" s="10" t="s">
        <v>1131</v>
      </c>
      <c r="X5182" s="10" t="s">
        <v>1131</v>
      </c>
      <c r="Z5182" t="s">
        <v>60</v>
      </c>
      <c r="AA5182" t="s">
        <v>60</v>
      </c>
      <c r="AH5182" s="14" t="s">
        <v>14926</v>
      </c>
      <c r="AK5182" s="10" t="str">
        <f t="shared" si="259"/>
        <v>&gt;_Ophiocoma_dentata_MOO_BMOO-02719_BMOO</v>
      </c>
      <c r="AL5182" s="10" t="str">
        <f t="shared" si="260"/>
        <v>&gt;Ophiocoma_dentata_MOO__UF_BMOO-02719</v>
      </c>
      <c r="AM5182" s="25" t="s">
        <v>15860</v>
      </c>
      <c r="AO5182" s="26" t="s">
        <v>15861</v>
      </c>
    </row>
    <row r="5183" spans="1:44" ht="14.1" customHeight="1" x14ac:dyDescent="0.2">
      <c r="A5183" s="10">
        <v>647</v>
      </c>
      <c r="B5183" s="10" t="s">
        <v>14866</v>
      </c>
      <c r="C5183" s="10" t="s">
        <v>330</v>
      </c>
      <c r="D5183" s="11">
        <v>8353</v>
      </c>
      <c r="E5183" s="10" t="s">
        <v>52</v>
      </c>
      <c r="F5183" s="10"/>
      <c r="G5183" s="11">
        <v>8353</v>
      </c>
      <c r="I5183" s="10" t="s">
        <v>53</v>
      </c>
      <c r="L5183" s="10" t="s">
        <v>14867</v>
      </c>
      <c r="M5183" s="10" t="s">
        <v>14868</v>
      </c>
      <c r="N5183" s="10" t="s">
        <v>14879</v>
      </c>
      <c r="O5183" s="10" t="s">
        <v>14925</v>
      </c>
      <c r="P5183" s="10" t="s">
        <v>14925</v>
      </c>
      <c r="R5183" s="10" t="s">
        <v>14926</v>
      </c>
      <c r="S5183" s="10" t="s">
        <v>712</v>
      </c>
      <c r="T5183" s="10"/>
      <c r="W5183" s="10" t="s">
        <v>135</v>
      </c>
      <c r="X5183" s="10" t="s">
        <v>135</v>
      </c>
      <c r="Z5183">
        <v>-14.673999999999999</v>
      </c>
      <c r="AA5183">
        <v>145.45304999999999</v>
      </c>
      <c r="AB5183" s="10" t="s">
        <v>53</v>
      </c>
      <c r="AD5183" s="10" t="s">
        <v>53</v>
      </c>
      <c r="AE5183" s="12">
        <v>655</v>
      </c>
      <c r="AH5183" s="10" t="s">
        <v>15138</v>
      </c>
      <c r="AK5183" s="10" t="str">
        <f t="shared" si="259"/>
        <v>&gt;_Ophiocoma_dentatacf_Lizard_8353_FLMNH_035</v>
      </c>
      <c r="AL5183" s="10" t="str">
        <f t="shared" si="260"/>
        <v>&gt;Ophiocoma_dentata_Lizard__UF_8353</v>
      </c>
      <c r="AM5183" s="10" t="s">
        <v>15185</v>
      </c>
      <c r="AN5183" s="10" t="s">
        <v>139</v>
      </c>
      <c r="AP5183" s="13"/>
      <c r="AQ5183" s="13"/>
    </row>
    <row r="5184" spans="1:44" ht="14.1" customHeight="1" x14ac:dyDescent="0.2">
      <c r="A5184" s="10">
        <v>2806</v>
      </c>
      <c r="B5184" s="10" t="s">
        <v>111</v>
      </c>
      <c r="C5184" s="10" t="s">
        <v>230</v>
      </c>
      <c r="D5184" s="11">
        <v>5322</v>
      </c>
      <c r="E5184" s="10" t="s">
        <v>52</v>
      </c>
      <c r="F5184" s="10"/>
      <c r="G5184" s="11">
        <v>5322</v>
      </c>
      <c r="I5184" s="10" t="s">
        <v>53</v>
      </c>
      <c r="L5184" s="10" t="s">
        <v>14867</v>
      </c>
      <c r="M5184" s="10" t="s">
        <v>14868</v>
      </c>
      <c r="N5184" s="10" t="s">
        <v>14879</v>
      </c>
      <c r="O5184" s="10" t="s">
        <v>14925</v>
      </c>
      <c r="P5184" s="10" t="s">
        <v>14925</v>
      </c>
      <c r="R5184" s="10" t="s">
        <v>14999</v>
      </c>
      <c r="W5184" s="14" t="s">
        <v>81</v>
      </c>
      <c r="X5184" s="14" t="s">
        <v>81</v>
      </c>
      <c r="Z5184">
        <v>-17.5</v>
      </c>
      <c r="AA5184">
        <v>-149.80000000000001</v>
      </c>
      <c r="AB5184" s="10" t="s">
        <v>53</v>
      </c>
      <c r="AD5184" s="10" t="s">
        <v>53</v>
      </c>
      <c r="AE5184" s="12">
        <v>655</v>
      </c>
      <c r="AF5184" s="10" t="s">
        <v>75</v>
      </c>
      <c r="AH5184" s="10" t="s">
        <v>15152</v>
      </c>
      <c r="AK5184" s="10" t="str">
        <f t="shared" si="259"/>
        <v>&gt;t_Ophiocoma_pica_Moorea_5322_FLMNH_110</v>
      </c>
      <c r="AL5184" s="10" t="str">
        <f t="shared" si="260"/>
        <v>&gt;Ophiocoma_pica_Moorea__UF_5322</v>
      </c>
      <c r="AM5184" s="10" t="s">
        <v>15186</v>
      </c>
      <c r="AP5184" s="13"/>
      <c r="AQ5184" s="13"/>
    </row>
    <row r="5185" spans="1:53" ht="14.1" customHeight="1" x14ac:dyDescent="0.2">
      <c r="A5185" s="10">
        <v>6963</v>
      </c>
      <c r="B5185" s="10" t="s">
        <v>1128</v>
      </c>
      <c r="D5185" s="14" t="s">
        <v>15862</v>
      </c>
      <c r="E5185" s="10" t="s">
        <v>52</v>
      </c>
      <c r="F5185" s="10"/>
      <c r="G5185" s="14">
        <v>7987</v>
      </c>
      <c r="L5185" s="10" t="s">
        <v>14867</v>
      </c>
      <c r="M5185" s="10" t="s">
        <v>14868</v>
      </c>
      <c r="N5185" s="23" t="s">
        <v>14879</v>
      </c>
      <c r="O5185" s="51" t="s">
        <v>14925</v>
      </c>
      <c r="P5185" s="51" t="s">
        <v>14925</v>
      </c>
      <c r="R5185" s="51" t="s">
        <v>15024</v>
      </c>
      <c r="S5185" s="51"/>
      <c r="T5185" s="51"/>
      <c r="W5185" s="10" t="s">
        <v>1131</v>
      </c>
      <c r="X5185" s="10" t="s">
        <v>1131</v>
      </c>
      <c r="Z5185" t="s">
        <v>60</v>
      </c>
      <c r="AA5185" t="s">
        <v>60</v>
      </c>
      <c r="AH5185" s="10" t="s">
        <v>15024</v>
      </c>
      <c r="AK5185" s="10" t="str">
        <f t="shared" si="259"/>
        <v>&gt;_Ophiocoma_pusilla_MOO_BMOO-02891_BMOO</v>
      </c>
      <c r="AL5185" s="10" t="str">
        <f t="shared" si="260"/>
        <v>&gt;Ophiocoma_pusilla_MOO__UF_BMOO-02891</v>
      </c>
      <c r="AM5185" s="25" t="s">
        <v>15863</v>
      </c>
      <c r="AO5185" s="26" t="s">
        <v>15864</v>
      </c>
    </row>
    <row r="5186" spans="1:53" ht="14.1" customHeight="1" x14ac:dyDescent="0.2">
      <c r="A5186" s="10">
        <v>6959</v>
      </c>
      <c r="B5186" s="10" t="s">
        <v>1128</v>
      </c>
      <c r="D5186" s="21" t="s">
        <v>15894</v>
      </c>
      <c r="E5186" s="10" t="s">
        <v>52</v>
      </c>
      <c r="F5186" s="10"/>
      <c r="G5186" s="22">
        <v>12439</v>
      </c>
      <c r="L5186" s="10" t="s">
        <v>14867</v>
      </c>
      <c r="N5186" s="23" t="s">
        <v>14879</v>
      </c>
      <c r="O5186" s="51" t="s">
        <v>14925</v>
      </c>
      <c r="P5186" s="51" t="s">
        <v>14925</v>
      </c>
      <c r="R5186" s="51" t="s">
        <v>14926</v>
      </c>
      <c r="S5186" s="24" t="s">
        <v>219</v>
      </c>
      <c r="T5186" s="24"/>
      <c r="W5186" s="10" t="s">
        <v>1131</v>
      </c>
      <c r="X5186" s="10" t="s">
        <v>1131</v>
      </c>
      <c r="Z5186" t="s">
        <v>60</v>
      </c>
      <c r="AA5186" t="s">
        <v>60</v>
      </c>
      <c r="AH5186" s="10" t="s">
        <v>15024</v>
      </c>
      <c r="AK5186" s="10" t="str">
        <f t="shared" si="259"/>
        <v>&gt;_Ophiocoma_dentata~_MOO_BMOO-17092_BMOO</v>
      </c>
      <c r="AL5186" s="10" t="str">
        <f t="shared" si="260"/>
        <v>&gt;Ophiocoma_dentata_MOO__UF_BMOO-17092</v>
      </c>
      <c r="AM5186" s="25" t="s">
        <v>15895</v>
      </c>
      <c r="AO5186" s="26" t="s">
        <v>15896</v>
      </c>
    </row>
    <row r="5187" spans="1:53" ht="14.1" customHeight="1" x14ac:dyDescent="0.2">
      <c r="A5187" s="10">
        <v>4614</v>
      </c>
      <c r="B5187" s="10" t="s">
        <v>141</v>
      </c>
      <c r="C5187" s="10" t="s">
        <v>201</v>
      </c>
      <c r="D5187" s="10" t="s">
        <v>15289</v>
      </c>
      <c r="I5187" s="10" t="s">
        <v>177</v>
      </c>
      <c r="L5187" s="10" t="s">
        <v>14867</v>
      </c>
      <c r="M5187" s="10" t="s">
        <v>14868</v>
      </c>
      <c r="N5187" s="10" t="s">
        <v>14879</v>
      </c>
      <c r="O5187" s="10" t="s">
        <v>15056</v>
      </c>
      <c r="P5187" s="10" t="s">
        <v>14925</v>
      </c>
      <c r="R5187" s="10" t="s">
        <v>340</v>
      </c>
      <c r="W5187" s="10" t="s">
        <v>1718</v>
      </c>
      <c r="X5187" s="10" t="s">
        <v>1718</v>
      </c>
      <c r="Z5187" t="s">
        <v>60</v>
      </c>
      <c r="AA5187" t="s">
        <v>60</v>
      </c>
      <c r="AB5187" s="10" t="s">
        <v>53</v>
      </c>
      <c r="AD5187" s="10" t="s">
        <v>53</v>
      </c>
      <c r="AE5187" s="15">
        <v>599</v>
      </c>
      <c r="AH5187" s="10" t="s">
        <v>15290</v>
      </c>
      <c r="AK5187" s="10" t="str">
        <f t="shared" si="259"/>
        <v>&gt;_m_Ophiocoma_erinaceus_Eparses_MEPA_01894_mol22</v>
      </c>
      <c r="AL5187" s="10" t="str">
        <f t="shared" si="260"/>
        <v>&gt;Ophiocoma_erinaceus_Eparses___MEPA_01894</v>
      </c>
      <c r="AM5187" s="10" t="s">
        <v>15291</v>
      </c>
    </row>
    <row r="5188" spans="1:53" ht="14.1" customHeight="1" x14ac:dyDescent="0.2">
      <c r="A5188" s="10">
        <v>4889</v>
      </c>
      <c r="B5188" s="10" t="s">
        <v>14913</v>
      </c>
      <c r="C5188" s="10" t="s">
        <v>443</v>
      </c>
      <c r="D5188" s="10">
        <v>9355</v>
      </c>
      <c r="E5188" s="10" t="s">
        <v>155</v>
      </c>
      <c r="F5188" s="10"/>
      <c r="G5188" s="11">
        <v>9355</v>
      </c>
      <c r="H5188" s="5"/>
      <c r="I5188" s="10" t="s">
        <v>156</v>
      </c>
      <c r="J5188" s="5"/>
      <c r="K5188" s="5"/>
      <c r="L5188" s="10" t="s">
        <v>14867</v>
      </c>
      <c r="M5188" s="10" t="s">
        <v>14868</v>
      </c>
      <c r="N5188" s="10" t="s">
        <v>14879</v>
      </c>
      <c r="O5188" s="10" t="s">
        <v>14998</v>
      </c>
      <c r="P5188" s="10" t="s">
        <v>14925</v>
      </c>
      <c r="Q5188" s="5"/>
      <c r="R5188" s="10" t="s">
        <v>14999</v>
      </c>
      <c r="S5188" s="5"/>
      <c r="T5188" s="5"/>
      <c r="U5188" s="5"/>
      <c r="V5188" s="5"/>
      <c r="W5188" s="10" t="s">
        <v>159</v>
      </c>
      <c r="X5188" s="10" t="s">
        <v>159</v>
      </c>
      <c r="Y5188" s="5"/>
      <c r="Z5188" s="5" t="s">
        <v>60</v>
      </c>
      <c r="AA5188" s="5" t="s">
        <v>60</v>
      </c>
      <c r="AB5188" s="10" t="s">
        <v>53</v>
      </c>
      <c r="AC5188" s="5"/>
      <c r="AD5188" s="10" t="s">
        <v>53</v>
      </c>
      <c r="AE5188" s="10">
        <v>631</v>
      </c>
      <c r="AF5188" s="10" t="s">
        <v>75</v>
      </c>
      <c r="AG5188" s="5"/>
      <c r="AH5188" s="10" t="s">
        <v>15314</v>
      </c>
      <c r="AI5188" s="5"/>
      <c r="AJ5188" s="16" t="s">
        <v>160</v>
      </c>
      <c r="AK5188" s="10" t="str">
        <f t="shared" si="259"/>
        <v>&gt;t_m_X_Ophiocoma_pica_MEPA_9355_mol25</v>
      </c>
      <c r="AL5188" s="10" t="str">
        <f t="shared" si="260"/>
        <v>&gt;Ophiocoma_pica_MEPA__Reunion; UF # tissue only_9355</v>
      </c>
      <c r="AM5188" s="10" t="s">
        <v>15315</v>
      </c>
      <c r="AN5188" s="5"/>
      <c r="AO5188" s="5"/>
      <c r="AP5188" s="13" t="s">
        <v>14867</v>
      </c>
      <c r="AQ5188" s="13"/>
      <c r="AR5188" s="13"/>
      <c r="AS5188" s="5"/>
      <c r="AT5188" s="5"/>
      <c r="AU5188" s="5"/>
      <c r="AV5188" s="5"/>
      <c r="AW5188" s="5"/>
      <c r="AX5188" s="5"/>
      <c r="AY5188" s="10" t="s">
        <v>14867</v>
      </c>
      <c r="AZ5188" s="5"/>
      <c r="BA5188" s="5"/>
    </row>
    <row r="5189" spans="1:53" ht="14.1" customHeight="1" x14ac:dyDescent="0.2">
      <c r="A5189" s="10">
        <v>4892</v>
      </c>
      <c r="B5189" s="10" t="s">
        <v>14913</v>
      </c>
      <c r="C5189" s="10" t="s">
        <v>236</v>
      </c>
      <c r="D5189" s="10">
        <v>9361</v>
      </c>
      <c r="E5189" s="10" t="s">
        <v>155</v>
      </c>
      <c r="F5189" s="10"/>
      <c r="G5189" s="11">
        <v>9361</v>
      </c>
      <c r="I5189" s="10" t="s">
        <v>156</v>
      </c>
      <c r="L5189" s="10" t="s">
        <v>14867</v>
      </c>
      <c r="M5189" s="10" t="s">
        <v>14868</v>
      </c>
      <c r="N5189" s="10" t="s">
        <v>14879</v>
      </c>
      <c r="O5189" s="10" t="s">
        <v>14998</v>
      </c>
      <c r="P5189" s="10" t="s">
        <v>14925</v>
      </c>
      <c r="R5189" s="10" t="s">
        <v>14999</v>
      </c>
      <c r="W5189" s="10" t="s">
        <v>159</v>
      </c>
      <c r="X5189" s="10" t="s">
        <v>159</v>
      </c>
      <c r="Z5189" t="s">
        <v>60</v>
      </c>
      <c r="AA5189" t="s">
        <v>60</v>
      </c>
      <c r="AB5189" s="10" t="s">
        <v>53</v>
      </c>
      <c r="AD5189" s="10" t="s">
        <v>53</v>
      </c>
      <c r="AE5189" s="10">
        <v>631</v>
      </c>
      <c r="AH5189" s="10" t="s">
        <v>15314</v>
      </c>
      <c r="AJ5189" s="16" t="s">
        <v>160</v>
      </c>
      <c r="AK5189" s="10" t="str">
        <f t="shared" si="259"/>
        <v>&gt;_m_X_Ophiocoma_pica_MEPA_9361_mol25</v>
      </c>
      <c r="AL5189" s="10" t="str">
        <f t="shared" si="260"/>
        <v>&gt;Ophiocoma_pica_MEPA__Reunion; UF # tissue only_9361</v>
      </c>
      <c r="AM5189" s="10" t="s">
        <v>15316</v>
      </c>
      <c r="AP5189" s="13" t="s">
        <v>14867</v>
      </c>
      <c r="AQ5189" s="13"/>
      <c r="AR5189" s="13"/>
      <c r="AY5189" s="10" t="s">
        <v>14867</v>
      </c>
    </row>
    <row r="5190" spans="1:53" ht="14.1" customHeight="1" x14ac:dyDescent="0.2">
      <c r="A5190" s="10">
        <v>4853</v>
      </c>
      <c r="B5190" s="10" t="s">
        <v>14913</v>
      </c>
      <c r="C5190" s="10" t="s">
        <v>228</v>
      </c>
      <c r="D5190" s="11">
        <v>9212</v>
      </c>
      <c r="E5190" s="10" t="s">
        <v>155</v>
      </c>
      <c r="F5190" s="10"/>
      <c r="G5190" s="11">
        <v>9212</v>
      </c>
      <c r="I5190" s="10" t="s">
        <v>156</v>
      </c>
      <c r="L5190" s="10" t="s">
        <v>14867</v>
      </c>
      <c r="M5190" s="10" t="s">
        <v>14868</v>
      </c>
      <c r="N5190" s="10" t="s">
        <v>14879</v>
      </c>
      <c r="O5190" s="10" t="s">
        <v>14998</v>
      </c>
      <c r="P5190" s="10" t="s">
        <v>14925</v>
      </c>
      <c r="R5190" s="10" t="s">
        <v>14999</v>
      </c>
      <c r="W5190" s="10" t="s">
        <v>159</v>
      </c>
      <c r="X5190" s="10" t="s">
        <v>159</v>
      </c>
      <c r="Z5190" t="s">
        <v>60</v>
      </c>
      <c r="AA5190" t="s">
        <v>60</v>
      </c>
      <c r="AB5190" s="10" t="s">
        <v>53</v>
      </c>
      <c r="AD5190" s="10" t="s">
        <v>53</v>
      </c>
      <c r="AE5190" s="10">
        <v>631</v>
      </c>
      <c r="AH5190" s="10" t="s">
        <v>15314</v>
      </c>
      <c r="AJ5190" s="16" t="s">
        <v>160</v>
      </c>
      <c r="AK5190" s="10" t="str">
        <f t="shared" si="259"/>
        <v>&gt;_m_X_Ophiocoma_pica_MEPA_9212_mol25</v>
      </c>
      <c r="AL5190" s="10" t="str">
        <f t="shared" si="260"/>
        <v>&gt;Ophiocoma_pica_MEPA__Reunion; UF # tissue only_9212</v>
      </c>
      <c r="AM5190" s="10" t="s">
        <v>15317</v>
      </c>
      <c r="AP5190" s="13" t="s">
        <v>14867</v>
      </c>
      <c r="AQ5190" s="13"/>
      <c r="AR5190" s="13"/>
      <c r="AY5190" s="10" t="s">
        <v>14867</v>
      </c>
    </row>
    <row r="5191" spans="1:53" ht="14.1" customHeight="1" x14ac:dyDescent="0.2">
      <c r="A5191" s="10">
        <v>4885</v>
      </c>
      <c r="B5191" s="10" t="s">
        <v>14913</v>
      </c>
      <c r="C5191" s="10" t="s">
        <v>526</v>
      </c>
      <c r="D5191" s="10">
        <v>9329</v>
      </c>
      <c r="E5191" s="10" t="s">
        <v>155</v>
      </c>
      <c r="F5191" s="10"/>
      <c r="G5191" s="11">
        <v>9329</v>
      </c>
      <c r="I5191" s="10" t="s">
        <v>156</v>
      </c>
      <c r="L5191" s="10" t="s">
        <v>14867</v>
      </c>
      <c r="M5191" s="10" t="s">
        <v>14868</v>
      </c>
      <c r="N5191" s="10" t="s">
        <v>14879</v>
      </c>
      <c r="O5191" s="10" t="s">
        <v>14998</v>
      </c>
      <c r="P5191" s="10" t="s">
        <v>14925</v>
      </c>
      <c r="R5191" s="10" t="s">
        <v>340</v>
      </c>
      <c r="S5191" s="10" t="s">
        <v>15144</v>
      </c>
      <c r="T5191" s="10"/>
      <c r="W5191" s="10" t="s">
        <v>159</v>
      </c>
      <c r="X5191" s="10" t="s">
        <v>159</v>
      </c>
      <c r="Z5191" t="s">
        <v>60</v>
      </c>
      <c r="AA5191" t="s">
        <v>60</v>
      </c>
      <c r="AB5191" s="10" t="s">
        <v>53</v>
      </c>
      <c r="AD5191" s="10" t="s">
        <v>53</v>
      </c>
      <c r="AE5191" s="10">
        <v>631</v>
      </c>
      <c r="AH5191" s="10" t="s">
        <v>15019</v>
      </c>
      <c r="AJ5191" s="16" t="s">
        <v>160</v>
      </c>
      <c r="AK5191" s="10" t="str">
        <f t="shared" si="259"/>
        <v>&gt;_m_X_Ophiocoma_erinaceuscplx_MEPA_9329_mol25</v>
      </c>
      <c r="AL5191" s="10" t="str">
        <f t="shared" si="260"/>
        <v>&gt;Ophiocoma_erinaceus_MEPA__Reunion; UF # tissue only_9329</v>
      </c>
      <c r="AM5191" s="10" t="s">
        <v>15355</v>
      </c>
      <c r="AP5191" s="13" t="s">
        <v>14870</v>
      </c>
      <c r="AR5191" s="13"/>
      <c r="AY5191" s="10" t="s">
        <v>14870</v>
      </c>
    </row>
    <row r="5192" spans="1:53" ht="14.1" customHeight="1" x14ac:dyDescent="0.2">
      <c r="A5192" s="10">
        <v>4879</v>
      </c>
      <c r="B5192" s="10" t="s">
        <v>14913</v>
      </c>
      <c r="C5192" s="10" t="s">
        <v>196</v>
      </c>
      <c r="D5192" s="10">
        <v>9317</v>
      </c>
      <c r="E5192" s="10" t="s">
        <v>155</v>
      </c>
      <c r="F5192" s="10"/>
      <c r="G5192" s="11">
        <v>9317</v>
      </c>
      <c r="I5192" s="10" t="s">
        <v>156</v>
      </c>
      <c r="L5192" s="10" t="s">
        <v>14867</v>
      </c>
      <c r="M5192" s="10" t="s">
        <v>14868</v>
      </c>
      <c r="N5192" s="10" t="s">
        <v>14879</v>
      </c>
      <c r="O5192" s="10" t="s">
        <v>14998</v>
      </c>
      <c r="P5192" s="10" t="s">
        <v>14925</v>
      </c>
      <c r="W5192" s="10" t="s">
        <v>159</v>
      </c>
      <c r="X5192" s="10" t="s">
        <v>159</v>
      </c>
      <c r="Z5192" t="s">
        <v>60</v>
      </c>
      <c r="AA5192" t="s">
        <v>60</v>
      </c>
      <c r="AB5192" s="10" t="s">
        <v>53</v>
      </c>
      <c r="AD5192" s="10" t="s">
        <v>53</v>
      </c>
      <c r="AE5192" s="10">
        <v>631</v>
      </c>
      <c r="AH5192" s="10" t="s">
        <v>15019</v>
      </c>
      <c r="AJ5192" s="16" t="s">
        <v>160</v>
      </c>
      <c r="AK5192" s="10" t="str">
        <f t="shared" ref="AK5192:AK5255" si="261">CONCATENATE("&gt;",AF5192,"_",O5192,"_",R5192,S5192,"_",X5192,"_",D5192,"_",B5192)</f>
        <v>&gt;_m_X_Ophiocoma__MEPA_9317_mol25</v>
      </c>
      <c r="AL5192" s="10" t="str">
        <f t="shared" si="260"/>
        <v>&gt;Ophiocoma__MEPA__Reunion; UF # tissue only_9317</v>
      </c>
      <c r="AM5192" s="10" t="s">
        <v>15356</v>
      </c>
      <c r="AP5192" s="13" t="s">
        <v>14867</v>
      </c>
      <c r="AR5192" s="13"/>
      <c r="AX5192" s="10" t="s">
        <v>14867</v>
      </c>
    </row>
    <row r="5193" spans="1:53" ht="14.1" customHeight="1" x14ac:dyDescent="0.2">
      <c r="A5193" s="10">
        <v>4848</v>
      </c>
      <c r="B5193" s="10" t="s">
        <v>14913</v>
      </c>
      <c r="C5193" s="10" t="s">
        <v>336</v>
      </c>
      <c r="D5193" s="11">
        <v>9178</v>
      </c>
      <c r="E5193" s="10" t="s">
        <v>155</v>
      </c>
      <c r="F5193" s="10"/>
      <c r="G5193" s="11">
        <v>9178</v>
      </c>
      <c r="I5193" s="10" t="s">
        <v>156</v>
      </c>
      <c r="L5193" s="10" t="s">
        <v>14867</v>
      </c>
      <c r="M5193" s="10" t="s">
        <v>14868</v>
      </c>
      <c r="N5193" s="10" t="s">
        <v>14879</v>
      </c>
      <c r="O5193" s="10" t="s">
        <v>14998</v>
      </c>
      <c r="P5193" s="10" t="s">
        <v>14925</v>
      </c>
      <c r="R5193" s="10" t="s">
        <v>340</v>
      </c>
      <c r="S5193" s="10" t="s">
        <v>15144</v>
      </c>
      <c r="T5193" s="10"/>
      <c r="W5193" s="10" t="s">
        <v>159</v>
      </c>
      <c r="X5193" s="10" t="s">
        <v>159</v>
      </c>
      <c r="Z5193" t="s">
        <v>60</v>
      </c>
      <c r="AA5193" t="s">
        <v>60</v>
      </c>
      <c r="AB5193" s="10" t="s">
        <v>53</v>
      </c>
      <c r="AD5193" s="10" t="s">
        <v>53</v>
      </c>
      <c r="AE5193" s="10">
        <v>631</v>
      </c>
      <c r="AH5193" s="10" t="s">
        <v>15019</v>
      </c>
      <c r="AJ5193" s="16" t="s">
        <v>160</v>
      </c>
      <c r="AK5193" s="10" t="str">
        <f t="shared" si="261"/>
        <v>&gt;_m_X_Ophiocoma_erinaceuscplx_MEPA_9178_mol25</v>
      </c>
      <c r="AL5193" s="10" t="str">
        <f t="shared" si="260"/>
        <v>&gt;Ophiocoma_erinaceus_MEPA__Reunion; UF # tissue only_9178</v>
      </c>
      <c r="AM5193" s="10" t="s">
        <v>15357</v>
      </c>
      <c r="AP5193" s="13" t="s">
        <v>14867</v>
      </c>
      <c r="AQ5193" s="13"/>
      <c r="AR5193" s="13"/>
      <c r="AY5193" s="10" t="s">
        <v>14867</v>
      </c>
    </row>
    <row r="5194" spans="1:53" ht="14.1" customHeight="1" x14ac:dyDescent="0.2">
      <c r="A5194" s="10">
        <v>4838</v>
      </c>
      <c r="B5194" s="10" t="s">
        <v>14913</v>
      </c>
      <c r="C5194" s="10" t="s">
        <v>302</v>
      </c>
      <c r="D5194" s="10" t="s">
        <v>15358</v>
      </c>
      <c r="E5194" s="10" t="s">
        <v>165</v>
      </c>
      <c r="F5194" s="10"/>
      <c r="I5194" s="10" t="s">
        <v>156</v>
      </c>
      <c r="L5194" s="10" t="s">
        <v>14867</v>
      </c>
      <c r="M5194" s="10" t="s">
        <v>14868</v>
      </c>
      <c r="N5194" s="10" t="s">
        <v>14879</v>
      </c>
      <c r="O5194" s="10" t="s">
        <v>15056</v>
      </c>
      <c r="P5194" s="10" t="s">
        <v>14925</v>
      </c>
      <c r="R5194" s="10" t="s">
        <v>15359</v>
      </c>
      <c r="Z5194" t="s">
        <v>60</v>
      </c>
      <c r="AA5194" t="s">
        <v>60</v>
      </c>
      <c r="AB5194" s="10" t="s">
        <v>53</v>
      </c>
      <c r="AD5194" s="10" t="s">
        <v>53</v>
      </c>
      <c r="AE5194" s="10">
        <v>631</v>
      </c>
      <c r="AH5194" s="10" t="s">
        <v>15019</v>
      </c>
      <c r="AK5194" s="10" t="str">
        <f t="shared" si="261"/>
        <v>&gt;_m_Ophiocoma_schoenleinii_erinaceus__MGTU_0136_mol25</v>
      </c>
      <c r="AL5194" s="10" t="str">
        <f t="shared" si="260"/>
        <v>&gt;Ophiocoma_schoenleinii_erinaceus___Reunion_MGTU_0136</v>
      </c>
      <c r="AM5194" s="10" t="s">
        <v>15360</v>
      </c>
    </row>
    <row r="5195" spans="1:53" ht="14.1" customHeight="1" x14ac:dyDescent="0.2">
      <c r="A5195" s="10">
        <v>567</v>
      </c>
      <c r="B5195" s="10" t="s">
        <v>361</v>
      </c>
      <c r="C5195" s="10" t="s">
        <v>242</v>
      </c>
      <c r="D5195" s="11">
        <v>6208</v>
      </c>
      <c r="E5195" s="10" t="s">
        <v>52</v>
      </c>
      <c r="F5195" s="10"/>
      <c r="G5195" s="11">
        <v>6208</v>
      </c>
      <c r="I5195" s="10" t="s">
        <v>53</v>
      </c>
      <c r="L5195" s="10" t="s">
        <v>14867</v>
      </c>
      <c r="M5195" s="10" t="s">
        <v>14868</v>
      </c>
      <c r="N5195" s="10" t="s">
        <v>14879</v>
      </c>
      <c r="O5195" s="10" t="s">
        <v>14925</v>
      </c>
      <c r="P5195" s="10" t="s">
        <v>14925</v>
      </c>
      <c r="R5195" s="10" t="s">
        <v>14967</v>
      </c>
      <c r="W5195" s="10" t="s">
        <v>220</v>
      </c>
      <c r="X5195" s="10" t="s">
        <v>220</v>
      </c>
      <c r="Z5195">
        <v>21.237719999999999</v>
      </c>
      <c r="AA5195">
        <v>-157.49950000000001</v>
      </c>
      <c r="AB5195" s="10" t="s">
        <v>53</v>
      </c>
      <c r="AD5195" s="10" t="s">
        <v>53</v>
      </c>
      <c r="AE5195" s="12">
        <v>655</v>
      </c>
      <c r="AF5195" s="10" t="s">
        <v>75</v>
      </c>
      <c r="AK5195" s="10" t="str">
        <f t="shared" si="261"/>
        <v>&gt;t_Ophiocoma_macroplaca_Hawaii_6208_FLMNH_023</v>
      </c>
      <c r="AL5195" s="10" t="str">
        <f t="shared" si="260"/>
        <v>&gt;Ophiocoma_macroplaca_Hawaii__UF_6208</v>
      </c>
      <c r="AM5195" s="10" t="s">
        <v>15412</v>
      </c>
      <c r="AN5195" s="10" t="s">
        <v>139</v>
      </c>
      <c r="AP5195" s="13"/>
      <c r="AQ5195" s="13"/>
      <c r="AR5195" s="13"/>
    </row>
    <row r="5196" spans="1:53" ht="14.1" customHeight="1" x14ac:dyDescent="0.2">
      <c r="A5196" s="10">
        <v>783</v>
      </c>
      <c r="B5196" s="10" t="s">
        <v>131</v>
      </c>
      <c r="C5196" s="10" t="s">
        <v>79</v>
      </c>
      <c r="D5196" s="10" t="s">
        <v>15413</v>
      </c>
      <c r="E5196" s="10" t="s">
        <v>52</v>
      </c>
      <c r="F5196" s="10"/>
      <c r="G5196" s="11">
        <v>8053</v>
      </c>
      <c r="I5196" s="10" t="s">
        <v>53</v>
      </c>
      <c r="L5196" s="10" t="s">
        <v>14867</v>
      </c>
      <c r="M5196" s="10" t="s">
        <v>14868</v>
      </c>
      <c r="N5196" s="10" t="s">
        <v>14879</v>
      </c>
      <c r="O5196" s="10" t="s">
        <v>14925</v>
      </c>
      <c r="P5196" s="10" t="s">
        <v>14925</v>
      </c>
      <c r="R5196" s="10" t="s">
        <v>14967</v>
      </c>
      <c r="W5196" s="10" t="s">
        <v>220</v>
      </c>
      <c r="X5196" s="10" t="s">
        <v>220</v>
      </c>
      <c r="Z5196">
        <v>21.237719999999999</v>
      </c>
      <c r="AA5196">
        <v>-157.49950000000001</v>
      </c>
      <c r="AB5196" s="10" t="s">
        <v>53</v>
      </c>
      <c r="AD5196" s="10" t="s">
        <v>53</v>
      </c>
      <c r="AE5196" s="12">
        <v>655</v>
      </c>
      <c r="AK5196" s="10" t="str">
        <f t="shared" si="261"/>
        <v>&gt;_Ophiocoma_macroplaca_Hawaii_8053B_FLMNH_037</v>
      </c>
      <c r="AL5196" s="10" t="str">
        <f t="shared" si="260"/>
        <v>&gt;Ophiocoma_macroplaca_Hawaii__UF_8053B</v>
      </c>
      <c r="AM5196" s="10" t="s">
        <v>15414</v>
      </c>
      <c r="AN5196" s="10" t="s">
        <v>139</v>
      </c>
      <c r="AP5196" s="13"/>
      <c r="AQ5196" s="13"/>
      <c r="AR5196" s="13"/>
    </row>
    <row r="5197" spans="1:53" ht="14.1" customHeight="1" x14ac:dyDescent="0.2">
      <c r="A5197" s="10">
        <v>2884</v>
      </c>
      <c r="B5197" s="10" t="s">
        <v>229</v>
      </c>
      <c r="C5197" s="10" t="s">
        <v>65</v>
      </c>
      <c r="D5197" s="11">
        <v>5202</v>
      </c>
      <c r="E5197" s="10" t="s">
        <v>52</v>
      </c>
      <c r="F5197" s="10"/>
      <c r="G5197" s="11">
        <v>5202</v>
      </c>
      <c r="I5197" s="10" t="s">
        <v>53</v>
      </c>
      <c r="L5197" s="10" t="s">
        <v>14867</v>
      </c>
      <c r="M5197" s="10" t="s">
        <v>14868</v>
      </c>
      <c r="N5197" s="10" t="s">
        <v>14879</v>
      </c>
      <c r="O5197" s="10" t="s">
        <v>14925</v>
      </c>
      <c r="P5197" s="10" t="s">
        <v>14925</v>
      </c>
      <c r="R5197" s="23" t="s">
        <v>14926</v>
      </c>
      <c r="S5197" s="23" t="s">
        <v>712</v>
      </c>
      <c r="W5197" s="14" t="s">
        <v>81</v>
      </c>
      <c r="X5197" s="14" t="s">
        <v>81</v>
      </c>
      <c r="Z5197">
        <v>-17.5</v>
      </c>
      <c r="AA5197">
        <v>-149.80000000000001</v>
      </c>
      <c r="AB5197" s="10" t="s">
        <v>53</v>
      </c>
      <c r="AD5197" s="10" t="s">
        <v>53</v>
      </c>
      <c r="AE5197" s="12">
        <v>655</v>
      </c>
      <c r="AH5197" s="10" t="s">
        <v>15459</v>
      </c>
      <c r="AK5197" s="10" t="str">
        <f t="shared" si="261"/>
        <v>&gt;_Ophiocoma_dentatacf_Moorea_5202_FLMNH_112</v>
      </c>
      <c r="AL5197" s="10" t="str">
        <f t="shared" si="260"/>
        <v>&gt;Ophiocoma_dentata_Moorea__UF_5202</v>
      </c>
      <c r="AM5197" s="10" t="s">
        <v>15460</v>
      </c>
      <c r="AP5197" s="13"/>
      <c r="AQ5197" s="13"/>
      <c r="AR5197" s="13"/>
    </row>
    <row r="5198" spans="1:53" ht="14.1" customHeight="1" x14ac:dyDescent="0.2">
      <c r="A5198" s="10">
        <v>595</v>
      </c>
      <c r="B5198" s="10" t="s">
        <v>14866</v>
      </c>
      <c r="C5198" s="10" t="s">
        <v>154</v>
      </c>
      <c r="D5198" s="11">
        <v>8117</v>
      </c>
      <c r="E5198" s="10" t="s">
        <v>52</v>
      </c>
      <c r="F5198" s="10"/>
      <c r="G5198" s="11">
        <v>8117</v>
      </c>
      <c r="I5198" s="10" t="s">
        <v>53</v>
      </c>
      <c r="L5198" s="10" t="s">
        <v>14867</v>
      </c>
      <c r="M5198" s="10" t="s">
        <v>14868</v>
      </c>
      <c r="N5198" s="10" t="s">
        <v>14879</v>
      </c>
      <c r="O5198" s="10" t="s">
        <v>14925</v>
      </c>
      <c r="P5198" s="10" t="s">
        <v>14925</v>
      </c>
      <c r="R5198" s="10" t="s">
        <v>15004</v>
      </c>
      <c r="S5198" s="10" t="s">
        <v>219</v>
      </c>
      <c r="T5198" s="10"/>
      <c r="W5198" s="10" t="s">
        <v>135</v>
      </c>
      <c r="X5198" s="10" t="s">
        <v>135</v>
      </c>
      <c r="Z5198">
        <v>-14.673999999999999</v>
      </c>
      <c r="AA5198">
        <v>145.45304999999999</v>
      </c>
      <c r="AB5198" s="10" t="s">
        <v>53</v>
      </c>
      <c r="AD5198" s="10" t="s">
        <v>53</v>
      </c>
      <c r="AE5198" s="12">
        <v>655</v>
      </c>
      <c r="AH5198" s="10" t="s">
        <v>15459</v>
      </c>
      <c r="AK5198" s="10" t="str">
        <f t="shared" si="261"/>
        <v>&gt;_Ophiocoma_brevipes~_Lizard_8117_FLMNH_035</v>
      </c>
      <c r="AL5198" s="10" t="str">
        <f t="shared" si="260"/>
        <v>&gt;Ophiocoma_brevipes_Lizard__UF_8117</v>
      </c>
      <c r="AM5198" s="10" t="s">
        <v>15461</v>
      </c>
      <c r="AN5198" s="10" t="s">
        <v>139</v>
      </c>
      <c r="AP5198" s="13"/>
      <c r="AQ5198" s="13"/>
    </row>
    <row r="5199" spans="1:53" ht="14.1" customHeight="1" x14ac:dyDescent="0.2">
      <c r="A5199" s="10">
        <v>640</v>
      </c>
      <c r="B5199" s="10" t="s">
        <v>14866</v>
      </c>
      <c r="C5199" s="10" t="s">
        <v>325</v>
      </c>
      <c r="D5199" s="11">
        <v>8377</v>
      </c>
      <c r="E5199" s="10" t="s">
        <v>52</v>
      </c>
      <c r="F5199" s="10"/>
      <c r="G5199" s="11">
        <v>8377</v>
      </c>
      <c r="I5199" s="10" t="s">
        <v>53</v>
      </c>
      <c r="L5199" s="10" t="s">
        <v>14867</v>
      </c>
      <c r="M5199" s="10" t="s">
        <v>14868</v>
      </c>
      <c r="N5199" s="10" t="s">
        <v>14879</v>
      </c>
      <c r="O5199" s="34" t="s">
        <v>14925</v>
      </c>
      <c r="P5199" s="34" t="s">
        <v>14925</v>
      </c>
      <c r="Q5199" s="34"/>
      <c r="R5199" s="34" t="s">
        <v>15004</v>
      </c>
      <c r="W5199" s="10" t="s">
        <v>135</v>
      </c>
      <c r="X5199" s="10" t="s">
        <v>135</v>
      </c>
      <c r="Z5199">
        <v>-14.673999999999999</v>
      </c>
      <c r="AA5199">
        <v>145.45304999999999</v>
      </c>
      <c r="AB5199" s="10" t="s">
        <v>53</v>
      </c>
      <c r="AD5199" s="10" t="s">
        <v>53</v>
      </c>
      <c r="AE5199" s="12">
        <v>655</v>
      </c>
      <c r="AH5199" s="10" t="s">
        <v>15459</v>
      </c>
      <c r="AK5199" s="10" t="str">
        <f t="shared" si="261"/>
        <v>&gt;_Ophiocoma_brevipes_Lizard_8377_FLMNH_035</v>
      </c>
      <c r="AL5199" s="10" t="str">
        <f t="shared" si="260"/>
        <v>&gt;Ophiocoma_brevipes_Lizard__UF_8377</v>
      </c>
      <c r="AM5199" s="10" t="s">
        <v>15461</v>
      </c>
      <c r="AN5199" s="10" t="s">
        <v>139</v>
      </c>
      <c r="AP5199" s="13"/>
      <c r="AQ5199" s="13"/>
      <c r="AR5199" s="13"/>
    </row>
    <row r="5200" spans="1:53" ht="14.1" customHeight="1" x14ac:dyDescent="0.2">
      <c r="A5200" s="10">
        <v>655</v>
      </c>
      <c r="B5200" s="10" t="s">
        <v>14866</v>
      </c>
      <c r="C5200" s="10" t="s">
        <v>526</v>
      </c>
      <c r="D5200" s="11">
        <v>8113</v>
      </c>
      <c r="E5200" s="10" t="s">
        <v>52</v>
      </c>
      <c r="F5200" s="10"/>
      <c r="G5200" s="11">
        <v>8113</v>
      </c>
      <c r="I5200" s="10" t="s">
        <v>53</v>
      </c>
      <c r="L5200" s="10" t="s">
        <v>14867</v>
      </c>
      <c r="M5200" s="10" t="s">
        <v>14868</v>
      </c>
      <c r="N5200" s="10" t="s">
        <v>14879</v>
      </c>
      <c r="O5200" s="34" t="s">
        <v>14925</v>
      </c>
      <c r="P5200" s="34" t="s">
        <v>14925</v>
      </c>
      <c r="Q5200" s="34"/>
      <c r="R5200" s="34" t="s">
        <v>15004</v>
      </c>
      <c r="W5200" s="10" t="s">
        <v>135</v>
      </c>
      <c r="X5200" s="10" t="s">
        <v>135</v>
      </c>
      <c r="Z5200">
        <v>-14.673999999999999</v>
      </c>
      <c r="AA5200">
        <v>145.45304999999999</v>
      </c>
      <c r="AB5200" s="10" t="s">
        <v>53</v>
      </c>
      <c r="AD5200" s="10" t="s">
        <v>53</v>
      </c>
      <c r="AE5200" s="12">
        <v>655</v>
      </c>
      <c r="AH5200" s="10" t="s">
        <v>15459</v>
      </c>
      <c r="AK5200" s="10" t="str">
        <f t="shared" si="261"/>
        <v>&gt;_Ophiocoma_brevipes_Lizard_8113_FLMNH_035</v>
      </c>
      <c r="AL5200" s="10" t="str">
        <f t="shared" si="260"/>
        <v>&gt;Ophiocoma_brevipes_Lizard__UF_8113</v>
      </c>
      <c r="AM5200" s="10" t="s">
        <v>15462</v>
      </c>
      <c r="AN5200" s="10" t="s">
        <v>139</v>
      </c>
      <c r="AP5200" s="13"/>
      <c r="AQ5200" s="13"/>
      <c r="AR5200" s="13"/>
    </row>
    <row r="5201" spans="1:51" ht="14.1" customHeight="1" x14ac:dyDescent="0.2">
      <c r="A5201" s="10">
        <v>3145</v>
      </c>
      <c r="B5201" s="10" t="s">
        <v>1502</v>
      </c>
      <c r="C5201" s="10" t="s">
        <v>196</v>
      </c>
      <c r="D5201" s="11">
        <v>2762</v>
      </c>
      <c r="E5201" s="10" t="s">
        <v>52</v>
      </c>
      <c r="F5201" s="10"/>
      <c r="G5201" s="11">
        <v>2762</v>
      </c>
      <c r="I5201" s="10" t="s">
        <v>53</v>
      </c>
      <c r="L5201" s="10" t="s">
        <v>14867</v>
      </c>
      <c r="M5201" s="10" t="s">
        <v>14868</v>
      </c>
      <c r="N5201" s="10" t="s">
        <v>14879</v>
      </c>
      <c r="O5201" s="10" t="s">
        <v>14925</v>
      </c>
      <c r="P5201" s="10" t="s">
        <v>14925</v>
      </c>
      <c r="R5201" s="23" t="s">
        <v>12509</v>
      </c>
      <c r="S5201" s="23"/>
      <c r="W5201" s="10" t="s">
        <v>198</v>
      </c>
      <c r="X5201" s="10" t="s">
        <v>198</v>
      </c>
      <c r="Z5201" t="s">
        <v>60</v>
      </c>
      <c r="AA5201" t="s">
        <v>60</v>
      </c>
      <c r="AB5201" s="10" t="s">
        <v>53</v>
      </c>
      <c r="AD5201" s="10" t="s">
        <v>53</v>
      </c>
      <c r="AE5201" s="12">
        <v>655</v>
      </c>
      <c r="AH5201" s="10" t="s">
        <v>15459</v>
      </c>
      <c r="AK5201" s="10" t="str">
        <f t="shared" si="261"/>
        <v>&gt;_Ophiocoma_sp. 1_Mariana_2762_FLMNH_120</v>
      </c>
      <c r="AL5201" s="10" t="str">
        <f t="shared" si="260"/>
        <v>&gt;Ophiocoma_sp. 1_Mariana__UF_2762</v>
      </c>
      <c r="AM5201" s="10" t="s">
        <v>15463</v>
      </c>
      <c r="AP5201" s="13"/>
      <c r="AQ5201" s="13"/>
      <c r="AR5201" s="13"/>
    </row>
    <row r="5202" spans="1:51" ht="14.1" customHeight="1" x14ac:dyDescent="0.2">
      <c r="A5202" s="10">
        <v>2737</v>
      </c>
      <c r="B5202" s="10" t="s">
        <v>250</v>
      </c>
      <c r="C5202" s="10" t="s">
        <v>342</v>
      </c>
      <c r="D5202" s="11">
        <v>2760</v>
      </c>
      <c r="E5202" s="10" t="s">
        <v>52</v>
      </c>
      <c r="F5202" s="10"/>
      <c r="G5202" s="11">
        <v>2760</v>
      </c>
      <c r="I5202" s="10" t="s">
        <v>53</v>
      </c>
      <c r="L5202" s="10" t="s">
        <v>14867</v>
      </c>
      <c r="M5202" s="10" t="s">
        <v>14868</v>
      </c>
      <c r="N5202" s="10" t="s">
        <v>14879</v>
      </c>
      <c r="O5202" s="10" t="s">
        <v>14925</v>
      </c>
      <c r="P5202" s="10" t="s">
        <v>14925</v>
      </c>
      <c r="R5202" s="23" t="s">
        <v>14902</v>
      </c>
      <c r="S5202" s="23"/>
      <c r="W5202" s="10" t="s">
        <v>198</v>
      </c>
      <c r="X5202" s="10" t="s">
        <v>198</v>
      </c>
      <c r="Z5202" t="s">
        <v>60</v>
      </c>
      <c r="AA5202" t="s">
        <v>60</v>
      </c>
      <c r="AB5202" s="10" t="s">
        <v>53</v>
      </c>
      <c r="AD5202" s="10" t="s">
        <v>53</v>
      </c>
      <c r="AE5202" s="12">
        <v>655</v>
      </c>
      <c r="AH5202" s="10" t="s">
        <v>15459</v>
      </c>
      <c r="AK5202" s="10" t="str">
        <f t="shared" si="261"/>
        <v>&gt;_Ophiocoma_sp. 3_Mariana_2760_FLMNH_109</v>
      </c>
      <c r="AL5202" s="10" t="str">
        <f t="shared" si="260"/>
        <v>&gt;Ophiocoma_sp. 3_Mariana__UF_2760</v>
      </c>
      <c r="AM5202" s="10" t="s">
        <v>15464</v>
      </c>
      <c r="AP5202" s="13"/>
      <c r="AQ5202" s="13"/>
      <c r="AR5202" s="13"/>
    </row>
    <row r="5203" spans="1:51" ht="14.1" customHeight="1" x14ac:dyDescent="0.2">
      <c r="A5203" s="10">
        <v>6956</v>
      </c>
      <c r="B5203" s="10" t="s">
        <v>1128</v>
      </c>
      <c r="D5203" s="24" t="s">
        <v>15934</v>
      </c>
      <c r="E5203" s="10" t="s">
        <v>52</v>
      </c>
      <c r="F5203" s="10"/>
      <c r="G5203" s="22">
        <v>9870</v>
      </c>
      <c r="L5203" s="10" t="s">
        <v>14867</v>
      </c>
      <c r="N5203" s="23" t="s">
        <v>14879</v>
      </c>
      <c r="O5203" s="24" t="s">
        <v>14925</v>
      </c>
      <c r="P5203" s="24" t="s">
        <v>14925</v>
      </c>
      <c r="R5203" s="24" t="s">
        <v>15004</v>
      </c>
      <c r="S5203" s="24"/>
      <c r="T5203" s="24"/>
      <c r="W5203" s="10" t="s">
        <v>1131</v>
      </c>
      <c r="X5203" s="10" t="s">
        <v>1131</v>
      </c>
      <c r="Z5203" t="s">
        <v>60</v>
      </c>
      <c r="AA5203" t="s">
        <v>60</v>
      </c>
      <c r="AH5203" s="24" t="s">
        <v>15004</v>
      </c>
      <c r="AK5203" s="10" t="str">
        <f t="shared" si="261"/>
        <v>&gt;_Ophiocoma_brevipes_MOO_BMOO-10024_BMOO</v>
      </c>
      <c r="AL5203" s="10" t="str">
        <f t="shared" si="260"/>
        <v>&gt;Ophiocoma_brevipes_MOO__UF_BMOO-10024</v>
      </c>
      <c r="AM5203" s="25" t="s">
        <v>15935</v>
      </c>
      <c r="AO5203" s="26" t="s">
        <v>15936</v>
      </c>
    </row>
    <row r="5204" spans="1:51" ht="14.1" customHeight="1" x14ac:dyDescent="0.2">
      <c r="A5204" s="10">
        <v>2643</v>
      </c>
      <c r="B5204" s="10" t="s">
        <v>78</v>
      </c>
      <c r="C5204" s="10" t="s">
        <v>690</v>
      </c>
      <c r="D5204" s="11">
        <v>5231</v>
      </c>
      <c r="E5204" s="10" t="s">
        <v>52</v>
      </c>
      <c r="F5204" s="10"/>
      <c r="G5204" s="11">
        <v>5231</v>
      </c>
      <c r="I5204" s="10" t="s">
        <v>53</v>
      </c>
      <c r="L5204" s="10" t="s">
        <v>14867</v>
      </c>
      <c r="M5204" s="10" t="s">
        <v>14868</v>
      </c>
      <c r="N5204" s="10" t="s">
        <v>14879</v>
      </c>
      <c r="O5204" s="10" t="s">
        <v>14925</v>
      </c>
      <c r="P5204" s="10" t="s">
        <v>14925</v>
      </c>
      <c r="R5204" s="10" t="s">
        <v>15004</v>
      </c>
      <c r="W5204" s="14" t="s">
        <v>81</v>
      </c>
      <c r="X5204" s="14" t="s">
        <v>81</v>
      </c>
      <c r="Z5204">
        <v>-17.5</v>
      </c>
      <c r="AA5204">
        <v>-149.80000000000001</v>
      </c>
      <c r="AB5204" s="10" t="s">
        <v>53</v>
      </c>
      <c r="AD5204" s="10" t="s">
        <v>53</v>
      </c>
      <c r="AE5204" s="12">
        <v>655</v>
      </c>
      <c r="AF5204" s="10" t="s">
        <v>75</v>
      </c>
      <c r="AH5204" s="10" t="s">
        <v>15459</v>
      </c>
      <c r="AK5204" s="10" t="str">
        <f t="shared" si="261"/>
        <v>&gt;t_Ophiocoma_brevipes_Moorea_5231_FLMNH_108</v>
      </c>
      <c r="AL5204" s="10" t="str">
        <f t="shared" si="260"/>
        <v>&gt;Ophiocoma_brevipes_Moorea__UF_5231</v>
      </c>
      <c r="AM5204" s="10" t="s">
        <v>15465</v>
      </c>
      <c r="AP5204" s="13"/>
      <c r="AQ5204" s="13"/>
      <c r="AR5204" s="13"/>
    </row>
    <row r="5205" spans="1:51" ht="14.1" customHeight="1" x14ac:dyDescent="0.2">
      <c r="A5205" s="10">
        <v>586</v>
      </c>
      <c r="B5205" s="10" t="s">
        <v>14866</v>
      </c>
      <c r="C5205" s="10" t="s">
        <v>142</v>
      </c>
      <c r="D5205" s="11">
        <v>8068</v>
      </c>
      <c r="E5205" s="10" t="s">
        <v>52</v>
      </c>
      <c r="F5205" s="10"/>
      <c r="G5205" s="11">
        <v>8068</v>
      </c>
      <c r="I5205" s="10" t="s">
        <v>53</v>
      </c>
      <c r="L5205" s="10" t="s">
        <v>14867</v>
      </c>
      <c r="M5205" s="10" t="s">
        <v>14868</v>
      </c>
      <c r="N5205" s="10" t="s">
        <v>14879</v>
      </c>
      <c r="O5205" s="34" t="s">
        <v>14925</v>
      </c>
      <c r="P5205" s="34" t="s">
        <v>14925</v>
      </c>
      <c r="Q5205" s="34"/>
      <c r="R5205" s="34" t="s">
        <v>15004</v>
      </c>
      <c r="W5205" s="10" t="s">
        <v>135</v>
      </c>
      <c r="X5205" s="10" t="s">
        <v>135</v>
      </c>
      <c r="Z5205">
        <v>-14.673999999999999</v>
      </c>
      <c r="AA5205">
        <v>145.45304999999999</v>
      </c>
      <c r="AB5205" s="10" t="s">
        <v>53</v>
      </c>
      <c r="AD5205" s="10" t="s">
        <v>53</v>
      </c>
      <c r="AE5205" s="12">
        <v>655</v>
      </c>
      <c r="AH5205" s="10" t="s">
        <v>15459</v>
      </c>
      <c r="AK5205" s="10" t="str">
        <f t="shared" si="261"/>
        <v>&gt;_Ophiocoma_brevipes_Lizard_8068_FLMNH_035</v>
      </c>
      <c r="AL5205" s="10" t="str">
        <f t="shared" si="260"/>
        <v>&gt;Ophiocoma_brevipes_Lizard__UF_8068</v>
      </c>
      <c r="AM5205" s="10" t="s">
        <v>15466</v>
      </c>
      <c r="AN5205" s="10" t="s">
        <v>139</v>
      </c>
      <c r="AP5205" s="13"/>
      <c r="AQ5205" s="13"/>
      <c r="AR5205" s="13"/>
    </row>
    <row r="5206" spans="1:51" ht="14.1" customHeight="1" x14ac:dyDescent="0.2">
      <c r="A5206" s="10">
        <v>4038</v>
      </c>
      <c r="B5206" s="10" t="s">
        <v>15480</v>
      </c>
      <c r="C5206" s="10" t="s">
        <v>142</v>
      </c>
      <c r="D5206" s="10">
        <v>10285</v>
      </c>
      <c r="E5206" s="10" t="s">
        <v>52</v>
      </c>
      <c r="F5206" s="10"/>
      <c r="G5206" s="11">
        <v>10285</v>
      </c>
      <c r="I5206" s="10" t="s">
        <v>53</v>
      </c>
      <c r="L5206" s="10" t="s">
        <v>14867</v>
      </c>
      <c r="M5206" s="10" t="s">
        <v>14868</v>
      </c>
      <c r="N5206" s="10" t="s">
        <v>14879</v>
      </c>
      <c r="O5206" s="10" t="s">
        <v>14925</v>
      </c>
      <c r="P5206" s="10" t="s">
        <v>14925</v>
      </c>
      <c r="R5206" s="10" t="s">
        <v>14949</v>
      </c>
      <c r="W5206" s="10" t="s">
        <v>126</v>
      </c>
      <c r="X5206" s="10" t="s">
        <v>126</v>
      </c>
      <c r="Z5206" t="s">
        <v>60</v>
      </c>
      <c r="AA5206" t="s">
        <v>60</v>
      </c>
      <c r="AB5206" s="10" t="s">
        <v>53</v>
      </c>
      <c r="AD5206" s="10" t="s">
        <v>53</v>
      </c>
      <c r="AE5206" s="16">
        <v>490</v>
      </c>
      <c r="AF5206" s="10" t="s">
        <v>75</v>
      </c>
      <c r="AK5206" s="10" t="str">
        <f t="shared" si="261"/>
        <v>&gt;t_Ophiocoma_wendtii_Florida_10285_FLMNH_175</v>
      </c>
      <c r="AL5206" s="10" t="str">
        <f t="shared" si="260"/>
        <v>&gt;Ophiocoma_wendtii_Florida__UF_10285</v>
      </c>
      <c r="AM5206" s="10" t="s">
        <v>15481</v>
      </c>
      <c r="AO5206" s="10" t="s">
        <v>15482</v>
      </c>
      <c r="AP5206" s="13"/>
      <c r="AQ5206" s="13"/>
      <c r="AR5206" s="13"/>
    </row>
    <row r="5207" spans="1:51" ht="14.1" customHeight="1" x14ac:dyDescent="0.2">
      <c r="A5207" s="10">
        <v>3937</v>
      </c>
      <c r="B5207" s="10" t="s">
        <v>444</v>
      </c>
      <c r="C5207" s="10" t="s">
        <v>387</v>
      </c>
      <c r="D5207" s="10">
        <v>10076</v>
      </c>
      <c r="E5207" s="10" t="s">
        <v>52</v>
      </c>
      <c r="F5207" s="10"/>
      <c r="G5207" s="11">
        <v>10076</v>
      </c>
      <c r="I5207" s="10" t="s">
        <v>53</v>
      </c>
      <c r="L5207" s="10" t="s">
        <v>14867</v>
      </c>
      <c r="M5207" s="23" t="s">
        <v>14868</v>
      </c>
      <c r="N5207" s="23" t="s">
        <v>14879</v>
      </c>
      <c r="O5207" s="23" t="s">
        <v>14925</v>
      </c>
      <c r="P5207" s="23" t="s">
        <v>14925</v>
      </c>
      <c r="Q5207" s="23"/>
      <c r="R5207" s="23"/>
      <c r="S5207" s="23"/>
      <c r="W5207" s="10" t="s">
        <v>396</v>
      </c>
      <c r="X5207" s="10" t="s">
        <v>396</v>
      </c>
      <c r="Z5207">
        <v>-23.442709300000001</v>
      </c>
      <c r="AA5207">
        <v>151.91516619999999</v>
      </c>
      <c r="AB5207" s="10" t="s">
        <v>53</v>
      </c>
      <c r="AD5207" s="10" t="s">
        <v>53</v>
      </c>
      <c r="AE5207" s="12">
        <v>655</v>
      </c>
      <c r="AH5207" s="10" t="s">
        <v>15490</v>
      </c>
      <c r="AK5207" s="10" t="str">
        <f t="shared" si="261"/>
        <v>&gt;_Ophiocoma__Heron_10076_FLMNH_168</v>
      </c>
      <c r="AL5207" s="10" t="str">
        <f t="shared" si="260"/>
        <v>&gt;Ophiocoma__Heron__UF_10076</v>
      </c>
      <c r="AM5207" s="10" t="s">
        <v>15491</v>
      </c>
      <c r="AN5207" s="10" t="s">
        <v>397</v>
      </c>
      <c r="AP5207" s="13"/>
      <c r="AQ5207" s="13"/>
      <c r="AR5207" s="13"/>
    </row>
    <row r="5208" spans="1:51" ht="14.1" customHeight="1" x14ac:dyDescent="0.2">
      <c r="A5208" s="10">
        <v>664</v>
      </c>
      <c r="B5208" s="10" t="s">
        <v>14866</v>
      </c>
      <c r="C5208" s="10" t="s">
        <v>260</v>
      </c>
      <c r="D5208" s="11">
        <v>8329</v>
      </c>
      <c r="E5208" s="10" t="s">
        <v>52</v>
      </c>
      <c r="F5208" s="10"/>
      <c r="G5208" s="11">
        <v>8329</v>
      </c>
      <c r="I5208" s="10" t="s">
        <v>53</v>
      </c>
      <c r="L5208" s="10" t="s">
        <v>14867</v>
      </c>
      <c r="M5208" s="10" t="s">
        <v>14868</v>
      </c>
      <c r="N5208" s="10" t="s">
        <v>14879</v>
      </c>
      <c r="O5208" s="10" t="s">
        <v>14925</v>
      </c>
      <c r="P5208" s="10" t="s">
        <v>14925</v>
      </c>
      <c r="R5208" s="10" t="s">
        <v>15019</v>
      </c>
      <c r="W5208" s="10" t="s">
        <v>389</v>
      </c>
      <c r="X5208" s="10" t="s">
        <v>389</v>
      </c>
      <c r="Z5208" t="s">
        <v>60</v>
      </c>
      <c r="AA5208" t="s">
        <v>60</v>
      </c>
      <c r="AB5208" s="10" t="s">
        <v>53</v>
      </c>
      <c r="AD5208" s="10" t="s">
        <v>53</v>
      </c>
      <c r="AE5208" s="12">
        <v>655</v>
      </c>
      <c r="AH5208" s="10" t="s">
        <v>15504</v>
      </c>
      <c r="AK5208" s="10" t="str">
        <f t="shared" si="261"/>
        <v>&gt;_Ophiocoma_schoenleinii_Queensland_8329_FLMNH_035</v>
      </c>
      <c r="AL5208" s="10" t="str">
        <f t="shared" si="260"/>
        <v>&gt;Ophiocoma_schoenleinii_Queensland__UF_8329</v>
      </c>
      <c r="AM5208" s="10" t="s">
        <v>15505</v>
      </c>
      <c r="AN5208" s="10" t="s">
        <v>139</v>
      </c>
      <c r="AP5208" s="13"/>
      <c r="AQ5208" s="13"/>
      <c r="AR5208" s="13"/>
    </row>
    <row r="5209" spans="1:51" ht="14.1" customHeight="1" x14ac:dyDescent="0.2">
      <c r="A5209" s="10">
        <v>3755</v>
      </c>
      <c r="B5209" s="10" t="s">
        <v>395</v>
      </c>
      <c r="C5209" s="10" t="s">
        <v>99</v>
      </c>
      <c r="D5209" s="10">
        <v>10096</v>
      </c>
      <c r="E5209" s="10" t="s">
        <v>52</v>
      </c>
      <c r="F5209" s="10"/>
      <c r="G5209" s="11">
        <v>10096</v>
      </c>
      <c r="I5209" s="10" t="s">
        <v>53</v>
      </c>
      <c r="L5209" s="10" t="s">
        <v>14867</v>
      </c>
      <c r="M5209" s="10" t="s">
        <v>14868</v>
      </c>
      <c r="N5209" s="10" t="s">
        <v>14879</v>
      </c>
      <c r="O5209" s="34" t="s">
        <v>14925</v>
      </c>
      <c r="P5209" s="34" t="s">
        <v>14925</v>
      </c>
      <c r="Q5209" s="34"/>
      <c r="R5209" s="34" t="s">
        <v>15019</v>
      </c>
      <c r="W5209" s="10" t="s">
        <v>396</v>
      </c>
      <c r="X5209" s="10" t="s">
        <v>396</v>
      </c>
      <c r="Z5209">
        <v>-23.442709300000001</v>
      </c>
      <c r="AA5209">
        <v>151.91516619999999</v>
      </c>
      <c r="AB5209" s="10" t="s">
        <v>53</v>
      </c>
      <c r="AD5209" s="10" t="s">
        <v>53</v>
      </c>
      <c r="AE5209" s="12">
        <v>655</v>
      </c>
      <c r="AF5209" s="10" t="s">
        <v>75</v>
      </c>
      <c r="AH5209" s="10" t="s">
        <v>15504</v>
      </c>
      <c r="AK5209" s="10" t="str">
        <f t="shared" si="261"/>
        <v>&gt;t_Ophiocoma_schoenleinii_Heron_10096_FLMNH_162</v>
      </c>
      <c r="AL5209" s="10" t="str">
        <f t="shared" si="260"/>
        <v>&gt;Ophiocoma_schoenleinii_Heron__UF_10096</v>
      </c>
      <c r="AM5209" s="10" t="s">
        <v>15506</v>
      </c>
      <c r="AN5209" s="10" t="s">
        <v>397</v>
      </c>
      <c r="AP5209" s="13"/>
      <c r="AQ5209" s="13"/>
      <c r="AR5209" s="13"/>
    </row>
    <row r="5210" spans="1:51" ht="14.1" customHeight="1" x14ac:dyDescent="0.2">
      <c r="A5210" s="10">
        <v>932</v>
      </c>
      <c r="B5210" s="10" t="s">
        <v>435</v>
      </c>
      <c r="C5210" s="10" t="s">
        <v>377</v>
      </c>
      <c r="D5210" s="11">
        <v>6136</v>
      </c>
      <c r="E5210" s="10" t="s">
        <v>52</v>
      </c>
      <c r="F5210" s="10"/>
      <c r="G5210" s="11">
        <v>6136</v>
      </c>
      <c r="I5210" s="10" t="s">
        <v>53</v>
      </c>
      <c r="L5210" s="10" t="s">
        <v>14867</v>
      </c>
      <c r="M5210" s="10" t="s">
        <v>14868</v>
      </c>
      <c r="N5210" s="10" t="s">
        <v>14879</v>
      </c>
      <c r="O5210" s="10" t="s">
        <v>14925</v>
      </c>
      <c r="P5210" s="10" t="s">
        <v>14925</v>
      </c>
      <c r="R5210" s="10" t="s">
        <v>15004</v>
      </c>
      <c r="W5210" s="10" t="s">
        <v>220</v>
      </c>
      <c r="X5210" s="10" t="s">
        <v>220</v>
      </c>
      <c r="Z5210">
        <v>21.237719999999999</v>
      </c>
      <c r="AA5210">
        <v>-157.49950000000001</v>
      </c>
      <c r="AB5210" s="10" t="s">
        <v>53</v>
      </c>
      <c r="AD5210" s="10" t="s">
        <v>53</v>
      </c>
      <c r="AE5210" s="12">
        <v>655</v>
      </c>
      <c r="AH5210" s="10" t="s">
        <v>15543</v>
      </c>
      <c r="AK5210" s="10" t="str">
        <f t="shared" si="261"/>
        <v>&gt;_Ophiocoma_brevipes_Hawaii_6136_FLMNH_038</v>
      </c>
      <c r="AL5210" s="10" t="str">
        <f t="shared" si="260"/>
        <v>&gt;Ophiocoma_brevipes_Hawaii__UF_6136</v>
      </c>
      <c r="AM5210" s="10" t="s">
        <v>15544</v>
      </c>
      <c r="AP5210" s="13"/>
      <c r="AQ5210" s="13"/>
      <c r="AR5210" s="13"/>
    </row>
    <row r="5211" spans="1:51" ht="14.1" customHeight="1" x14ac:dyDescent="0.2">
      <c r="A5211" s="10">
        <v>482</v>
      </c>
      <c r="B5211" s="10" t="s">
        <v>361</v>
      </c>
      <c r="C5211" s="10" t="s">
        <v>363</v>
      </c>
      <c r="D5211" s="11">
        <v>6049</v>
      </c>
      <c r="E5211" s="10" t="s">
        <v>52</v>
      </c>
      <c r="F5211" s="10"/>
      <c r="G5211" s="11">
        <v>6049</v>
      </c>
      <c r="I5211" s="10" t="s">
        <v>53</v>
      </c>
      <c r="L5211" s="10" t="s">
        <v>14867</v>
      </c>
      <c r="M5211" s="10" t="s">
        <v>14868</v>
      </c>
      <c r="N5211" s="10" t="s">
        <v>14879</v>
      </c>
      <c r="O5211" s="10" t="s">
        <v>14925</v>
      </c>
      <c r="P5211" s="10" t="s">
        <v>14925</v>
      </c>
      <c r="R5211" s="10" t="s">
        <v>15004</v>
      </c>
      <c r="W5211" s="10" t="s">
        <v>220</v>
      </c>
      <c r="X5211" s="10" t="s">
        <v>220</v>
      </c>
      <c r="Z5211">
        <v>21.237719999999999</v>
      </c>
      <c r="AA5211">
        <v>-157.49950000000001</v>
      </c>
      <c r="AB5211" s="10" t="s">
        <v>53</v>
      </c>
      <c r="AD5211" s="10" t="s">
        <v>53</v>
      </c>
      <c r="AE5211" s="12">
        <v>655</v>
      </c>
      <c r="AF5211" s="10" t="s">
        <v>75</v>
      </c>
      <c r="AH5211" s="10" t="s">
        <v>15543</v>
      </c>
      <c r="AK5211" s="10" t="str">
        <f t="shared" si="261"/>
        <v>&gt;t_Ophiocoma_brevipes_Hawaii_6049_FLMNH_023</v>
      </c>
      <c r="AL5211" s="10" t="str">
        <f t="shared" si="260"/>
        <v>&gt;Ophiocoma_brevipes_Hawaii__UF_6049</v>
      </c>
      <c r="AM5211" s="10" t="s">
        <v>15545</v>
      </c>
      <c r="AN5211" s="10" t="s">
        <v>139</v>
      </c>
      <c r="AP5211" s="13"/>
      <c r="AQ5211" s="13"/>
      <c r="AR5211" s="13"/>
    </row>
    <row r="5212" spans="1:51" ht="14.1" customHeight="1" x14ac:dyDescent="0.2">
      <c r="A5212" s="10">
        <v>503</v>
      </c>
      <c r="B5212" s="10" t="s">
        <v>361</v>
      </c>
      <c r="C5212" s="10" t="s">
        <v>289</v>
      </c>
      <c r="D5212" s="11">
        <v>6090</v>
      </c>
      <c r="E5212" s="10" t="s">
        <v>52</v>
      </c>
      <c r="F5212" s="10"/>
      <c r="G5212" s="11">
        <v>6090</v>
      </c>
      <c r="I5212" s="10" t="s">
        <v>53</v>
      </c>
      <c r="L5212" s="10" t="s">
        <v>14867</v>
      </c>
      <c r="M5212" s="10" t="s">
        <v>14868</v>
      </c>
      <c r="N5212" s="10" t="s">
        <v>14879</v>
      </c>
      <c r="O5212" s="10" t="s">
        <v>14925</v>
      </c>
      <c r="P5212" s="10" t="s">
        <v>14925</v>
      </c>
      <c r="R5212" s="10" t="s">
        <v>15004</v>
      </c>
      <c r="W5212" s="10" t="s">
        <v>220</v>
      </c>
      <c r="X5212" s="10" t="s">
        <v>220</v>
      </c>
      <c r="Z5212">
        <v>21.237719999999999</v>
      </c>
      <c r="AA5212">
        <v>-157.49950000000001</v>
      </c>
      <c r="AB5212" s="10" t="s">
        <v>53</v>
      </c>
      <c r="AD5212" s="10" t="s">
        <v>53</v>
      </c>
      <c r="AE5212" s="12">
        <v>655</v>
      </c>
      <c r="AH5212" s="10" t="s">
        <v>15543</v>
      </c>
      <c r="AK5212" s="10" t="str">
        <f t="shared" si="261"/>
        <v>&gt;_Ophiocoma_brevipes_Hawaii_6090_FLMNH_023</v>
      </c>
      <c r="AL5212" s="10" t="str">
        <f t="shared" si="260"/>
        <v>&gt;Ophiocoma_brevipes_Hawaii__UF_6090</v>
      </c>
      <c r="AM5212" s="10" t="s">
        <v>15546</v>
      </c>
      <c r="AN5212" s="10" t="s">
        <v>139</v>
      </c>
      <c r="AP5212" s="13"/>
      <c r="AQ5212" s="13"/>
      <c r="AR5212" s="13"/>
    </row>
    <row r="5213" spans="1:51" ht="14.1" customHeight="1" x14ac:dyDescent="0.2">
      <c r="A5213" s="10">
        <v>3924</v>
      </c>
      <c r="B5213" s="10" t="s">
        <v>444</v>
      </c>
      <c r="C5213" s="10" t="s">
        <v>382</v>
      </c>
      <c r="D5213" s="10">
        <v>10171</v>
      </c>
      <c r="E5213" s="10" t="s">
        <v>52</v>
      </c>
      <c r="F5213" s="10"/>
      <c r="G5213" s="11">
        <v>10171</v>
      </c>
      <c r="I5213" s="10" t="s">
        <v>53</v>
      </c>
      <c r="L5213" s="10" t="s">
        <v>14867</v>
      </c>
      <c r="M5213" s="10" t="s">
        <v>14868</v>
      </c>
      <c r="N5213" s="10" t="s">
        <v>14879</v>
      </c>
      <c r="O5213" s="10" t="s">
        <v>14925</v>
      </c>
      <c r="P5213" s="10" t="s">
        <v>14925</v>
      </c>
      <c r="R5213" s="10" t="s">
        <v>14926</v>
      </c>
      <c r="W5213" s="10" t="s">
        <v>396</v>
      </c>
      <c r="X5213" s="10" t="s">
        <v>396</v>
      </c>
      <c r="Z5213">
        <v>-23.442709300000001</v>
      </c>
      <c r="AA5213">
        <v>151.91516619999999</v>
      </c>
      <c r="AB5213" s="10" t="s">
        <v>61</v>
      </c>
      <c r="AC5213" s="10" t="s">
        <v>61</v>
      </c>
      <c r="AE5213" s="12">
        <v>655</v>
      </c>
      <c r="AH5213" s="10" t="s">
        <v>14927</v>
      </c>
      <c r="AK5213" s="10" t="str">
        <f t="shared" si="261"/>
        <v>&gt;_Ophiocoma_dentata_Heron_10171_FLMNH_168</v>
      </c>
      <c r="AL5213" s="10" t="str">
        <f t="shared" si="260"/>
        <v>&gt;Ophiocoma_dentata_Heron__UF_10171</v>
      </c>
      <c r="AM5213" s="10" t="s">
        <v>14928</v>
      </c>
      <c r="AN5213" s="10" t="s">
        <v>397</v>
      </c>
      <c r="AP5213" s="13"/>
      <c r="AQ5213" s="13"/>
      <c r="AR5213" s="13"/>
    </row>
    <row r="5214" spans="1:51" ht="14.1" customHeight="1" x14ac:dyDescent="0.2">
      <c r="A5214" s="10">
        <v>2103</v>
      </c>
      <c r="B5214" s="10" t="s">
        <v>390</v>
      </c>
      <c r="C5214" s="10" t="s">
        <v>242</v>
      </c>
      <c r="D5214" s="10">
        <v>9439</v>
      </c>
      <c r="E5214" s="10" t="s">
        <v>52</v>
      </c>
      <c r="F5214" s="10"/>
      <c r="G5214" s="11">
        <v>9439</v>
      </c>
      <c r="I5214" s="10" t="s">
        <v>53</v>
      </c>
      <c r="L5214" s="10" t="s">
        <v>14867</v>
      </c>
      <c r="M5214" s="10" t="s">
        <v>14868</v>
      </c>
      <c r="N5214" s="10" t="s">
        <v>14879</v>
      </c>
      <c r="O5214" s="34" t="s">
        <v>14925</v>
      </c>
      <c r="P5214" s="34" t="s">
        <v>14925</v>
      </c>
      <c r="Q5214" s="34"/>
      <c r="R5214" s="34" t="s">
        <v>15024</v>
      </c>
      <c r="S5214" s="34"/>
      <c r="T5214" s="34"/>
      <c r="U5214" s="34"/>
      <c r="W5214" s="10" t="s">
        <v>67</v>
      </c>
      <c r="X5214" s="10" t="s">
        <v>67</v>
      </c>
      <c r="Z5214" t="s">
        <v>60</v>
      </c>
      <c r="AA5214" t="s">
        <v>60</v>
      </c>
      <c r="AB5214" s="10" t="s">
        <v>53</v>
      </c>
      <c r="AD5214" s="10" t="s">
        <v>53</v>
      </c>
      <c r="AE5214" s="15">
        <v>527</v>
      </c>
      <c r="AH5214" s="10" t="s">
        <v>15547</v>
      </c>
      <c r="AK5214" s="10" t="str">
        <f t="shared" si="261"/>
        <v>&gt;_Ophiocoma_pusilla_Ningaloo_9439_FLMNH_093</v>
      </c>
      <c r="AL5214" s="10" t="str">
        <f t="shared" si="260"/>
        <v>&gt;Ophiocoma_pusilla_Ningaloo__UF_9439</v>
      </c>
      <c r="AM5214" s="10" t="s">
        <v>15548</v>
      </c>
      <c r="AP5214" s="13"/>
      <c r="AQ5214" s="13"/>
      <c r="AR5214" s="13"/>
    </row>
    <row r="5215" spans="1:51" ht="14.1" customHeight="1" x14ac:dyDescent="0.2">
      <c r="A5215" s="10">
        <v>4856</v>
      </c>
      <c r="B5215" s="10" t="s">
        <v>14913</v>
      </c>
      <c r="C5215" s="10" t="s">
        <v>398</v>
      </c>
      <c r="D5215" s="11">
        <v>9232</v>
      </c>
      <c r="E5215" s="10" t="s">
        <v>155</v>
      </c>
      <c r="F5215" s="10"/>
      <c r="G5215" s="11">
        <v>9232</v>
      </c>
      <c r="I5215" s="10" t="s">
        <v>156</v>
      </c>
      <c r="L5215" s="10" t="s">
        <v>14867</v>
      </c>
      <c r="M5215" s="10" t="s">
        <v>14868</v>
      </c>
      <c r="N5215" s="10" t="s">
        <v>14879</v>
      </c>
      <c r="O5215" s="10" t="s">
        <v>14998</v>
      </c>
      <c r="P5215" s="10" t="s">
        <v>14925</v>
      </c>
      <c r="R5215" s="10" t="s">
        <v>340</v>
      </c>
      <c r="W5215" s="10" t="s">
        <v>159</v>
      </c>
      <c r="X5215" s="10" t="s">
        <v>159</v>
      </c>
      <c r="Z5215" t="s">
        <v>60</v>
      </c>
      <c r="AA5215" t="s">
        <v>60</v>
      </c>
      <c r="AB5215" s="10" t="s">
        <v>53</v>
      </c>
      <c r="AD5215" s="10" t="s">
        <v>53</v>
      </c>
      <c r="AE5215" s="10">
        <v>631</v>
      </c>
      <c r="AH5215" s="10" t="s">
        <v>15290</v>
      </c>
      <c r="AJ5215" s="16" t="s">
        <v>160</v>
      </c>
      <c r="AK5215" s="10" t="str">
        <f t="shared" si="261"/>
        <v>&gt;_m_X_Ophiocoma_erinaceus_MEPA_9232_mol25</v>
      </c>
      <c r="AL5215" s="10" t="str">
        <f t="shared" si="260"/>
        <v>&gt;Ophiocoma_erinaceus_MEPA__Reunion; UF # tissue only_9232</v>
      </c>
      <c r="AM5215" s="10" t="s">
        <v>15571</v>
      </c>
      <c r="AP5215" s="13" t="s">
        <v>14925</v>
      </c>
      <c r="AR5215" s="13" t="s">
        <v>1025</v>
      </c>
      <c r="AX5215" s="10" t="s">
        <v>14925</v>
      </c>
    </row>
    <row r="5216" spans="1:51" ht="14.1" customHeight="1" x14ac:dyDescent="0.2">
      <c r="A5216" s="10">
        <v>4900</v>
      </c>
      <c r="B5216" s="10" t="s">
        <v>14913</v>
      </c>
      <c r="C5216" s="10" t="s">
        <v>248</v>
      </c>
      <c r="D5216" s="10">
        <v>9398</v>
      </c>
      <c r="E5216" s="10" t="s">
        <v>155</v>
      </c>
      <c r="F5216" s="10"/>
      <c r="G5216" s="11">
        <v>9398</v>
      </c>
      <c r="I5216" s="10" t="s">
        <v>156</v>
      </c>
      <c r="L5216" s="10" t="s">
        <v>14867</v>
      </c>
      <c r="M5216" s="10" t="s">
        <v>14868</v>
      </c>
      <c r="N5216" s="10" t="s">
        <v>14879</v>
      </c>
      <c r="O5216" s="10" t="s">
        <v>14998</v>
      </c>
      <c r="P5216" s="10" t="s">
        <v>14925</v>
      </c>
      <c r="R5216" s="10" t="s">
        <v>14926</v>
      </c>
      <c r="S5216" s="10" t="s">
        <v>1179</v>
      </c>
      <c r="T5216" s="10"/>
      <c r="W5216" s="10" t="s">
        <v>159</v>
      </c>
      <c r="X5216" s="10" t="s">
        <v>159</v>
      </c>
      <c r="Z5216" t="s">
        <v>60</v>
      </c>
      <c r="AA5216" t="s">
        <v>60</v>
      </c>
      <c r="AB5216" s="10" t="s">
        <v>53</v>
      </c>
      <c r="AD5216" s="10" t="s">
        <v>53</v>
      </c>
      <c r="AE5216" s="10">
        <v>631</v>
      </c>
      <c r="AH5216" s="10" t="s">
        <v>15459</v>
      </c>
      <c r="AJ5216" s="16" t="s">
        <v>160</v>
      </c>
      <c r="AK5216" s="10" t="str">
        <f t="shared" si="261"/>
        <v>&gt;_m_X_Ophiocoma_dentataaff_MEPA_9398_mol25</v>
      </c>
      <c r="AL5216" s="10" t="str">
        <f t="shared" si="260"/>
        <v>&gt;Ophiocoma_dentata_MEPA__Reunion; UF # tissue only_9398</v>
      </c>
      <c r="AM5216" s="10" t="s">
        <v>15572</v>
      </c>
      <c r="AP5216" s="13" t="s">
        <v>14867</v>
      </c>
      <c r="AR5216" s="13"/>
      <c r="AY5216" s="10" t="s">
        <v>14867</v>
      </c>
    </row>
    <row r="5217" spans="1:44" ht="14.1" customHeight="1" x14ac:dyDescent="0.2">
      <c r="A5217" s="10">
        <v>2045</v>
      </c>
      <c r="B5217" s="10" t="s">
        <v>390</v>
      </c>
      <c r="C5217" s="10" t="s">
        <v>365</v>
      </c>
      <c r="D5217" s="10">
        <v>9555</v>
      </c>
      <c r="E5217" s="10" t="s">
        <v>52</v>
      </c>
      <c r="F5217" s="10"/>
      <c r="G5217" s="11">
        <v>9555</v>
      </c>
      <c r="I5217" s="10" t="s">
        <v>53</v>
      </c>
      <c r="L5217" s="10" t="s">
        <v>14867</v>
      </c>
      <c r="M5217" s="10" t="s">
        <v>14868</v>
      </c>
      <c r="N5217" s="10" t="s">
        <v>14879</v>
      </c>
      <c r="O5217" s="34" t="s">
        <v>14925</v>
      </c>
      <c r="P5217" s="34" t="s">
        <v>14925</v>
      </c>
      <c r="Q5217" s="34"/>
      <c r="R5217" s="34" t="s">
        <v>15024</v>
      </c>
      <c r="S5217" s="34"/>
      <c r="T5217" s="34"/>
      <c r="U5217" s="34"/>
      <c r="W5217" s="10" t="s">
        <v>67</v>
      </c>
      <c r="X5217" s="10" t="s">
        <v>67</v>
      </c>
      <c r="Z5217" t="s">
        <v>60</v>
      </c>
      <c r="AA5217" t="s">
        <v>60</v>
      </c>
      <c r="AB5217" s="10" t="s">
        <v>53</v>
      </c>
      <c r="AD5217" s="10" t="s">
        <v>53</v>
      </c>
      <c r="AE5217" s="15">
        <v>613</v>
      </c>
      <c r="AH5217" s="10" t="s">
        <v>15547</v>
      </c>
      <c r="AK5217" s="10" t="str">
        <f t="shared" si="261"/>
        <v>&gt;_Ophiocoma_pusilla_Ningaloo_9555_FLMNH_093</v>
      </c>
      <c r="AL5217" s="10" t="str">
        <f t="shared" si="260"/>
        <v>&gt;Ophiocoma_pusilla_Ningaloo__UF_9555</v>
      </c>
      <c r="AM5217" s="10" t="s">
        <v>15596</v>
      </c>
      <c r="AP5217" s="13"/>
      <c r="AQ5217" s="13"/>
      <c r="AR5217" s="13"/>
    </row>
    <row r="5218" spans="1:44" ht="14.1" customHeight="1" x14ac:dyDescent="0.2">
      <c r="A5218" s="10">
        <v>2079</v>
      </c>
      <c r="B5218" s="10" t="s">
        <v>390</v>
      </c>
      <c r="C5218" s="10" t="s">
        <v>565</v>
      </c>
      <c r="D5218" s="10">
        <v>9546</v>
      </c>
      <c r="E5218" s="10" t="s">
        <v>52</v>
      </c>
      <c r="F5218" s="10"/>
      <c r="G5218" s="11">
        <v>9546</v>
      </c>
      <c r="I5218" s="10" t="s">
        <v>53</v>
      </c>
      <c r="L5218" s="10" t="s">
        <v>14867</v>
      </c>
      <c r="M5218" s="10" t="s">
        <v>14868</v>
      </c>
      <c r="N5218" s="10" t="s">
        <v>14879</v>
      </c>
      <c r="O5218" s="10" t="s">
        <v>14925</v>
      </c>
      <c r="P5218" s="10" t="s">
        <v>14925</v>
      </c>
      <c r="R5218" s="10" t="s">
        <v>14999</v>
      </c>
      <c r="W5218" s="10" t="s">
        <v>67</v>
      </c>
      <c r="X5218" s="10" t="s">
        <v>67</v>
      </c>
      <c r="Z5218" t="s">
        <v>60</v>
      </c>
      <c r="AA5218" t="s">
        <v>60</v>
      </c>
      <c r="AB5218" s="10" t="s">
        <v>53</v>
      </c>
      <c r="AD5218" s="10" t="s">
        <v>53</v>
      </c>
      <c r="AE5218" s="15">
        <v>600</v>
      </c>
      <c r="AH5218" s="10" t="s">
        <v>15163</v>
      </c>
      <c r="AK5218" s="10" t="str">
        <f t="shared" si="261"/>
        <v>&gt;_Ophiocoma_pica_Ningaloo_9546_FLMNH_093</v>
      </c>
      <c r="AL5218" s="10" t="str">
        <f t="shared" si="260"/>
        <v>&gt;Ophiocoma_pica_Ningaloo__UF_9546</v>
      </c>
      <c r="AM5218" s="10" t="s">
        <v>15614</v>
      </c>
      <c r="AP5218" s="13"/>
      <c r="AQ5218" s="13"/>
      <c r="AR5218" s="13"/>
    </row>
    <row r="5219" spans="1:44" ht="14.1" customHeight="1" x14ac:dyDescent="0.2">
      <c r="A5219" s="10">
        <v>2905</v>
      </c>
      <c r="B5219" s="10" t="s">
        <v>229</v>
      </c>
      <c r="C5219" s="10" t="s">
        <v>251</v>
      </c>
      <c r="D5219" s="11">
        <v>5234</v>
      </c>
      <c r="E5219" s="10" t="s">
        <v>52</v>
      </c>
      <c r="F5219" s="10"/>
      <c r="G5219" s="11">
        <v>5234</v>
      </c>
      <c r="I5219" s="10" t="s">
        <v>53</v>
      </c>
      <c r="L5219" s="10" t="s">
        <v>14867</v>
      </c>
      <c r="M5219" s="10" t="s">
        <v>14868</v>
      </c>
      <c r="N5219" s="10" t="s">
        <v>14879</v>
      </c>
      <c r="O5219" s="10" t="s">
        <v>14925</v>
      </c>
      <c r="P5219" s="10" t="s">
        <v>14925</v>
      </c>
      <c r="R5219" s="10" t="s">
        <v>14971</v>
      </c>
      <c r="W5219" s="14" t="s">
        <v>81</v>
      </c>
      <c r="X5219" s="14" t="s">
        <v>81</v>
      </c>
      <c r="Z5219">
        <v>-17.5</v>
      </c>
      <c r="AA5219">
        <v>-149.80000000000001</v>
      </c>
      <c r="AB5219" s="10" t="s">
        <v>53</v>
      </c>
      <c r="AD5219" s="10" t="s">
        <v>53</v>
      </c>
      <c r="AE5219" s="12">
        <v>655</v>
      </c>
      <c r="AF5219" s="10" t="s">
        <v>75</v>
      </c>
      <c r="AK5219" s="10" t="str">
        <f t="shared" si="261"/>
        <v>&gt;t_Ophiocoma_scolopendrina_Moorea_5234_FLMNH_112</v>
      </c>
      <c r="AL5219" s="10" t="str">
        <f t="shared" si="260"/>
        <v>&gt;Ophiocoma_scolopendrina_Moorea__UF_5234</v>
      </c>
      <c r="AM5219" s="10" t="s">
        <v>15659</v>
      </c>
      <c r="AP5219" s="13"/>
      <c r="AQ5219" s="13"/>
      <c r="AR5219" s="13"/>
    </row>
    <row r="5220" spans="1:44" ht="14.1" customHeight="1" x14ac:dyDescent="0.2">
      <c r="A5220" s="10">
        <v>2917</v>
      </c>
      <c r="B5220" s="10" t="s">
        <v>229</v>
      </c>
      <c r="C5220" s="10" t="s">
        <v>349</v>
      </c>
      <c r="D5220" s="11">
        <v>5236</v>
      </c>
      <c r="E5220" s="10" t="s">
        <v>52</v>
      </c>
      <c r="F5220" s="10"/>
      <c r="G5220" s="11">
        <v>5236</v>
      </c>
      <c r="I5220" s="10" t="s">
        <v>53</v>
      </c>
      <c r="L5220" s="10" t="s">
        <v>14867</v>
      </c>
      <c r="M5220" s="10" t="s">
        <v>14868</v>
      </c>
      <c r="N5220" s="10" t="s">
        <v>14879</v>
      </c>
      <c r="O5220" s="10" t="s">
        <v>14925</v>
      </c>
      <c r="P5220" s="10" t="s">
        <v>14925</v>
      </c>
      <c r="R5220" s="10" t="s">
        <v>14971</v>
      </c>
      <c r="W5220" s="14" t="s">
        <v>81</v>
      </c>
      <c r="X5220" s="14" t="s">
        <v>81</v>
      </c>
      <c r="Z5220">
        <v>-17.5</v>
      </c>
      <c r="AA5220">
        <v>-149.80000000000001</v>
      </c>
      <c r="AB5220" s="10" t="s">
        <v>53</v>
      </c>
      <c r="AD5220" s="10" t="s">
        <v>53</v>
      </c>
      <c r="AE5220" s="20">
        <v>656</v>
      </c>
      <c r="AK5220" s="10" t="str">
        <f t="shared" si="261"/>
        <v>&gt;_Ophiocoma_scolopendrina_Moorea_5236_FLMNH_112</v>
      </c>
      <c r="AL5220" s="10" t="str">
        <f t="shared" si="260"/>
        <v>&gt;Ophiocoma_scolopendrina_Moorea__UF_5236</v>
      </c>
      <c r="AM5220" s="10" t="s">
        <v>15660</v>
      </c>
      <c r="AP5220" s="13"/>
      <c r="AQ5220" s="13"/>
      <c r="AR5220" s="13"/>
    </row>
    <row r="5221" spans="1:44" ht="14.1" customHeight="1" x14ac:dyDescent="0.2">
      <c r="A5221" s="10">
        <v>2179</v>
      </c>
      <c r="B5221" s="10" t="s">
        <v>64</v>
      </c>
      <c r="C5221" s="10" t="s">
        <v>496</v>
      </c>
      <c r="D5221" s="10">
        <v>9590</v>
      </c>
      <c r="E5221" s="10" t="s">
        <v>52</v>
      </c>
      <c r="F5221" s="10"/>
      <c r="G5221" s="11">
        <v>9590</v>
      </c>
      <c r="I5221" s="10" t="s">
        <v>53</v>
      </c>
      <c r="L5221" s="10" t="s">
        <v>14867</v>
      </c>
      <c r="M5221" s="10" t="s">
        <v>14868</v>
      </c>
      <c r="N5221" s="10" t="s">
        <v>14879</v>
      </c>
      <c r="O5221" s="10" t="s">
        <v>14925</v>
      </c>
      <c r="P5221" s="10" t="s">
        <v>14925</v>
      </c>
      <c r="R5221" s="10" t="s">
        <v>14926</v>
      </c>
      <c r="W5221" s="10" t="s">
        <v>67</v>
      </c>
      <c r="X5221" s="10" t="s">
        <v>67</v>
      </c>
      <c r="Z5221" t="s">
        <v>60</v>
      </c>
      <c r="AA5221" t="s">
        <v>60</v>
      </c>
      <c r="AB5221" s="10" t="s">
        <v>53</v>
      </c>
      <c r="AD5221" s="10" t="s">
        <v>53</v>
      </c>
      <c r="AE5221" s="12">
        <v>655</v>
      </c>
      <c r="AF5221" s="10" t="s">
        <v>75</v>
      </c>
      <c r="AH5221" s="10" t="s">
        <v>15681</v>
      </c>
      <c r="AK5221" s="10" t="str">
        <f t="shared" si="261"/>
        <v>&gt;t_Ophiocoma_dentata_Ningaloo_9590_FLMNH_094</v>
      </c>
      <c r="AL5221" s="10" t="str">
        <f t="shared" si="260"/>
        <v>&gt;Ophiocoma_dentata_Ningaloo__UF_9590</v>
      </c>
      <c r="AM5221" s="10" t="s">
        <v>15682</v>
      </c>
      <c r="AP5221" s="13"/>
      <c r="AQ5221" s="13"/>
      <c r="AR5221" s="13"/>
    </row>
    <row r="5222" spans="1:44" ht="14.1" customHeight="1" x14ac:dyDescent="0.2">
      <c r="A5222" s="10">
        <v>2130</v>
      </c>
      <c r="B5222" s="10" t="s">
        <v>64</v>
      </c>
      <c r="C5222" s="10" t="s">
        <v>184</v>
      </c>
      <c r="D5222" s="10" t="s">
        <v>15680</v>
      </c>
      <c r="E5222" s="10" t="s">
        <v>52</v>
      </c>
      <c r="F5222" s="10"/>
      <c r="G5222" s="11">
        <v>9590</v>
      </c>
      <c r="I5222" s="10" t="s">
        <v>53</v>
      </c>
      <c r="L5222" s="10" t="s">
        <v>14867</v>
      </c>
      <c r="M5222" s="10" t="s">
        <v>14868</v>
      </c>
      <c r="N5222" s="10" t="s">
        <v>14879</v>
      </c>
      <c r="O5222" s="10" t="s">
        <v>14925</v>
      </c>
      <c r="P5222" s="10" t="s">
        <v>14925</v>
      </c>
      <c r="R5222" s="10" t="s">
        <v>14926</v>
      </c>
      <c r="W5222" s="10" t="s">
        <v>67</v>
      </c>
      <c r="X5222" s="10" t="s">
        <v>67</v>
      </c>
      <c r="Z5222" t="s">
        <v>60</v>
      </c>
      <c r="AA5222" t="s">
        <v>60</v>
      </c>
      <c r="AB5222" s="10" t="s">
        <v>53</v>
      </c>
      <c r="AD5222" s="10" t="s">
        <v>53</v>
      </c>
      <c r="AE5222" s="12">
        <v>655</v>
      </c>
      <c r="AH5222" s="10" t="s">
        <v>15681</v>
      </c>
      <c r="AK5222" s="10" t="str">
        <f t="shared" si="261"/>
        <v>&gt;_Ophiocoma_dentata_Ningaloo_9590_1_FLMNH_094</v>
      </c>
      <c r="AL5222" s="10" t="str">
        <f t="shared" si="260"/>
        <v>&gt;Ophiocoma_dentata_Ningaloo__UF_9590_1</v>
      </c>
      <c r="AM5222" s="10" t="s">
        <v>15682</v>
      </c>
      <c r="AP5222" s="13"/>
      <c r="AQ5222" s="13"/>
      <c r="AR5222" s="13"/>
    </row>
    <row r="5223" spans="1:44" ht="14.1" customHeight="1" x14ac:dyDescent="0.2">
      <c r="A5223" s="10">
        <v>2841</v>
      </c>
      <c r="B5223" s="10" t="s">
        <v>111</v>
      </c>
      <c r="C5223" s="10" t="s">
        <v>51</v>
      </c>
      <c r="D5223" s="11">
        <v>5318</v>
      </c>
      <c r="E5223" s="10" t="s">
        <v>52</v>
      </c>
      <c r="F5223" s="10"/>
      <c r="G5223" s="11">
        <v>5318</v>
      </c>
      <c r="I5223" s="10" t="s">
        <v>53</v>
      </c>
      <c r="L5223" s="10" t="s">
        <v>14867</v>
      </c>
      <c r="M5223" s="10" t="s">
        <v>14868</v>
      </c>
      <c r="N5223" s="10" t="s">
        <v>14879</v>
      </c>
      <c r="O5223" s="10" t="s">
        <v>14925</v>
      </c>
      <c r="P5223" s="10" t="s">
        <v>14925</v>
      </c>
      <c r="R5223" s="10" t="s">
        <v>1699</v>
      </c>
      <c r="W5223" s="14" t="s">
        <v>81</v>
      </c>
      <c r="X5223" s="14" t="s">
        <v>81</v>
      </c>
      <c r="Z5223">
        <v>-17.5</v>
      </c>
      <c r="AA5223">
        <v>-149.80000000000001</v>
      </c>
      <c r="AB5223" s="10" t="s">
        <v>53</v>
      </c>
      <c r="AD5223" s="10" t="s">
        <v>53</v>
      </c>
      <c r="AE5223" s="12">
        <v>655</v>
      </c>
      <c r="AF5223" s="10" t="s">
        <v>75</v>
      </c>
      <c r="AH5223" s="10" t="s">
        <v>15689</v>
      </c>
      <c r="AK5223" s="10" t="str">
        <f t="shared" si="261"/>
        <v>&gt;t_Ophiocoma_doederleini_Moorea_5318_FLMNH_110</v>
      </c>
      <c r="AL5223" s="10" t="str">
        <f t="shared" si="260"/>
        <v>&gt;Ophiocoma_doederleini_Moorea__UF_5318</v>
      </c>
      <c r="AM5223" s="10" t="s">
        <v>15690</v>
      </c>
      <c r="AP5223" s="13"/>
      <c r="AQ5223" s="13"/>
      <c r="AR5223" s="13"/>
    </row>
    <row r="5224" spans="1:44" ht="14.1" customHeight="1" x14ac:dyDescent="0.2">
      <c r="A5224" s="10">
        <v>771</v>
      </c>
      <c r="B5224" s="10" t="s">
        <v>131</v>
      </c>
      <c r="C5224" s="10" t="s">
        <v>280</v>
      </c>
      <c r="D5224" s="10" t="s">
        <v>14966</v>
      </c>
      <c r="E5224" s="10" t="s">
        <v>52</v>
      </c>
      <c r="F5224" s="10"/>
      <c r="G5224" s="11">
        <v>8053</v>
      </c>
      <c r="I5224" s="10" t="s">
        <v>53</v>
      </c>
      <c r="L5224" s="10" t="s">
        <v>14867</v>
      </c>
      <c r="M5224" s="10" t="s">
        <v>14868</v>
      </c>
      <c r="N5224" s="10" t="s">
        <v>14879</v>
      </c>
      <c r="O5224" s="10" t="s">
        <v>14925</v>
      </c>
      <c r="P5224" s="10" t="s">
        <v>14925</v>
      </c>
      <c r="R5224" s="10" t="s">
        <v>14967</v>
      </c>
      <c r="W5224" s="10" t="s">
        <v>220</v>
      </c>
      <c r="X5224" s="10" t="s">
        <v>220</v>
      </c>
      <c r="Z5224">
        <v>21.237719999999999</v>
      </c>
      <c r="AA5224">
        <v>-157.49950000000001</v>
      </c>
      <c r="AB5224" s="10" t="s">
        <v>88</v>
      </c>
      <c r="AD5224" s="10" t="s">
        <v>89</v>
      </c>
      <c r="AE5224" s="12">
        <v>655</v>
      </c>
      <c r="AH5224" s="10" t="s">
        <v>14968</v>
      </c>
      <c r="AK5224" s="10" t="str">
        <f t="shared" si="261"/>
        <v>&gt;_Ophiocoma_macroplaca_Hawaii_8053A_FLMNH_037</v>
      </c>
      <c r="AL5224" s="10" t="str">
        <f t="shared" si="260"/>
        <v>&gt;Ophiocoma_macroplaca_Hawaii__UF_8053A</v>
      </c>
      <c r="AM5224" s="10" t="s">
        <v>14969</v>
      </c>
      <c r="AN5224" s="10" t="s">
        <v>139</v>
      </c>
      <c r="AP5224" s="13"/>
      <c r="AQ5224" s="13"/>
      <c r="AR5224" s="13"/>
    </row>
    <row r="5225" spans="1:44" ht="14.1" customHeight="1" x14ac:dyDescent="0.2">
      <c r="A5225" s="10">
        <v>650</v>
      </c>
      <c r="B5225" s="10" t="s">
        <v>14866</v>
      </c>
      <c r="C5225" s="10" t="s">
        <v>216</v>
      </c>
      <c r="D5225" s="11">
        <v>8402</v>
      </c>
      <c r="E5225" s="10" t="s">
        <v>52</v>
      </c>
      <c r="F5225" s="10"/>
      <c r="G5225" s="11">
        <v>8402</v>
      </c>
      <c r="I5225" s="10" t="s">
        <v>53</v>
      </c>
      <c r="L5225" s="10" t="s">
        <v>14867</v>
      </c>
      <c r="M5225" s="10" t="s">
        <v>14868</v>
      </c>
      <c r="N5225" s="10" t="s">
        <v>14879</v>
      </c>
      <c r="O5225" s="34" t="s">
        <v>14925</v>
      </c>
      <c r="P5225" s="34" t="s">
        <v>14925</v>
      </c>
      <c r="Q5225" s="34"/>
      <c r="R5225" s="34" t="s">
        <v>15024</v>
      </c>
      <c r="S5225" s="34"/>
      <c r="T5225" s="34"/>
      <c r="U5225" s="34"/>
      <c r="W5225" s="10" t="s">
        <v>135</v>
      </c>
      <c r="X5225" s="10" t="s">
        <v>135</v>
      </c>
      <c r="Z5225">
        <v>-14.673999999999999</v>
      </c>
      <c r="AA5225">
        <v>145.45304999999999</v>
      </c>
      <c r="AB5225" s="10" t="s">
        <v>53</v>
      </c>
      <c r="AD5225" s="10" t="s">
        <v>53</v>
      </c>
      <c r="AE5225" s="12">
        <v>655</v>
      </c>
      <c r="AH5225" s="10" t="s">
        <v>15547</v>
      </c>
      <c r="AK5225" s="10" t="str">
        <f t="shared" si="261"/>
        <v>&gt;_Ophiocoma_pusilla_Lizard_8402_FLMNH_035</v>
      </c>
      <c r="AL5225" s="10" t="str">
        <f t="shared" si="260"/>
        <v>&gt;Ophiocoma_pusilla_Lizard__UF_8402</v>
      </c>
      <c r="AM5225" s="10" t="s">
        <v>15703</v>
      </c>
      <c r="AN5225" s="10" t="s">
        <v>139</v>
      </c>
      <c r="AP5225" s="13"/>
      <c r="AQ5225" s="13"/>
      <c r="AR5225" s="13"/>
    </row>
    <row r="5226" spans="1:44" ht="14.1" customHeight="1" x14ac:dyDescent="0.2">
      <c r="A5226" s="10">
        <v>604</v>
      </c>
      <c r="B5226" s="10" t="s">
        <v>14866</v>
      </c>
      <c r="C5226" s="10" t="s">
        <v>211</v>
      </c>
      <c r="D5226" s="11">
        <v>8149</v>
      </c>
      <c r="E5226" s="10" t="s">
        <v>52</v>
      </c>
      <c r="F5226" s="10"/>
      <c r="G5226" s="11">
        <v>8149</v>
      </c>
      <c r="I5226" s="10" t="s">
        <v>53</v>
      </c>
      <c r="L5226" s="10" t="s">
        <v>14867</v>
      </c>
      <c r="M5226" s="10" t="s">
        <v>14868</v>
      </c>
      <c r="N5226" s="10" t="s">
        <v>14879</v>
      </c>
      <c r="O5226" s="34" t="s">
        <v>14925</v>
      </c>
      <c r="P5226" s="34" t="s">
        <v>14925</v>
      </c>
      <c r="Q5226" s="34"/>
      <c r="R5226" s="34" t="s">
        <v>15024</v>
      </c>
      <c r="S5226" s="34"/>
      <c r="T5226" s="34"/>
      <c r="U5226" s="34"/>
      <c r="W5226" s="10" t="s">
        <v>135</v>
      </c>
      <c r="X5226" s="10" t="s">
        <v>135</v>
      </c>
      <c r="Z5226">
        <v>-14.673999999999999</v>
      </c>
      <c r="AA5226">
        <v>145.45304999999999</v>
      </c>
      <c r="AB5226" s="10" t="s">
        <v>53</v>
      </c>
      <c r="AD5226" s="10" t="s">
        <v>53</v>
      </c>
      <c r="AE5226" s="12">
        <v>655</v>
      </c>
      <c r="AF5226" s="10" t="s">
        <v>75</v>
      </c>
      <c r="AH5226" s="10" t="s">
        <v>15547</v>
      </c>
      <c r="AK5226" s="10" t="str">
        <f t="shared" si="261"/>
        <v>&gt;t_Ophiocoma_pusilla_Lizard_8149_FLMNH_035</v>
      </c>
      <c r="AL5226" s="10" t="str">
        <f t="shared" si="260"/>
        <v>&gt;Ophiocoma_pusilla_Lizard__UF_8149</v>
      </c>
      <c r="AM5226" s="10" t="s">
        <v>15704</v>
      </c>
      <c r="AN5226" s="10" t="s">
        <v>139</v>
      </c>
      <c r="AP5226" s="13"/>
      <c r="AQ5226" s="13"/>
      <c r="AR5226" s="13"/>
    </row>
    <row r="5227" spans="1:44" ht="14.1" customHeight="1" x14ac:dyDescent="0.2">
      <c r="A5227" s="10">
        <v>614</v>
      </c>
      <c r="B5227" s="10" t="s">
        <v>14866</v>
      </c>
      <c r="C5227" s="10" t="s">
        <v>409</v>
      </c>
      <c r="D5227" s="11">
        <v>8150</v>
      </c>
      <c r="E5227" s="10" t="s">
        <v>52</v>
      </c>
      <c r="F5227" s="10"/>
      <c r="G5227" s="11">
        <v>8150</v>
      </c>
      <c r="I5227" s="10" t="s">
        <v>53</v>
      </c>
      <c r="L5227" s="10" t="s">
        <v>14867</v>
      </c>
      <c r="M5227" s="10" t="s">
        <v>14868</v>
      </c>
      <c r="N5227" s="10" t="s">
        <v>14879</v>
      </c>
      <c r="O5227" s="34" t="s">
        <v>14925</v>
      </c>
      <c r="P5227" s="34" t="s">
        <v>14925</v>
      </c>
      <c r="Q5227" s="34"/>
      <c r="R5227" s="34" t="s">
        <v>15024</v>
      </c>
      <c r="S5227" s="34"/>
      <c r="T5227" s="34"/>
      <c r="U5227" s="34"/>
      <c r="W5227" s="10" t="s">
        <v>135</v>
      </c>
      <c r="X5227" s="10" t="s">
        <v>135</v>
      </c>
      <c r="Z5227">
        <v>-14.673999999999999</v>
      </c>
      <c r="AA5227">
        <v>145.45304999999999</v>
      </c>
      <c r="AB5227" s="10" t="s">
        <v>53</v>
      </c>
      <c r="AD5227" s="10" t="s">
        <v>53</v>
      </c>
      <c r="AE5227" s="12">
        <v>655</v>
      </c>
      <c r="AH5227" s="10" t="s">
        <v>15547</v>
      </c>
      <c r="AK5227" s="10" t="str">
        <f t="shared" si="261"/>
        <v>&gt;_Ophiocoma_pusilla_Lizard_8150_FLMNH_035</v>
      </c>
      <c r="AL5227" s="10" t="str">
        <f t="shared" si="260"/>
        <v>&gt;Ophiocoma_pusilla_Lizard__UF_8150</v>
      </c>
      <c r="AM5227" s="10" t="s">
        <v>15709</v>
      </c>
      <c r="AN5227" s="10" t="s">
        <v>139</v>
      </c>
      <c r="AP5227" s="13"/>
      <c r="AQ5227" s="13"/>
      <c r="AR5227" s="13"/>
    </row>
    <row r="5228" spans="1:44" ht="14.1" customHeight="1" x14ac:dyDescent="0.2">
      <c r="A5228" s="10">
        <v>927</v>
      </c>
      <c r="B5228" s="10" t="s">
        <v>435</v>
      </c>
      <c r="C5228" s="10" t="s">
        <v>565</v>
      </c>
      <c r="D5228" s="11">
        <v>8403</v>
      </c>
      <c r="E5228" s="10" t="s">
        <v>52</v>
      </c>
      <c r="F5228" s="10"/>
      <c r="G5228" s="11">
        <v>8403</v>
      </c>
      <c r="I5228" s="10" t="s">
        <v>53</v>
      </c>
      <c r="L5228" s="10" t="s">
        <v>14867</v>
      </c>
      <c r="M5228" s="10" t="s">
        <v>14868</v>
      </c>
      <c r="N5228" s="10" t="s">
        <v>14879</v>
      </c>
      <c r="O5228" s="34" t="s">
        <v>14925</v>
      </c>
      <c r="P5228" s="34" t="s">
        <v>14925</v>
      </c>
      <c r="Q5228" s="34"/>
      <c r="R5228" s="34" t="s">
        <v>15024</v>
      </c>
      <c r="S5228" s="34"/>
      <c r="T5228" s="34"/>
      <c r="U5228" s="34"/>
      <c r="W5228" s="10" t="s">
        <v>135</v>
      </c>
      <c r="X5228" s="10" t="s">
        <v>135</v>
      </c>
      <c r="Z5228">
        <v>-14.673999999999999</v>
      </c>
      <c r="AA5228">
        <v>145.45304999999999</v>
      </c>
      <c r="AB5228" s="10" t="s">
        <v>53</v>
      </c>
      <c r="AD5228" s="10" t="s">
        <v>53</v>
      </c>
      <c r="AE5228" s="12">
        <v>655</v>
      </c>
      <c r="AH5228" s="10" t="s">
        <v>15547</v>
      </c>
      <c r="AK5228" s="10" t="str">
        <f t="shared" si="261"/>
        <v>&gt;_Ophiocoma_pusilla_Lizard_8403_FLMNH_038</v>
      </c>
      <c r="AL5228" s="10" t="str">
        <f t="shared" si="260"/>
        <v>&gt;Ophiocoma_pusilla_Lizard__UF_8403</v>
      </c>
      <c r="AM5228" s="10" t="s">
        <v>15710</v>
      </c>
      <c r="AP5228" s="13"/>
      <c r="AQ5228" s="13"/>
      <c r="AR5228" s="13"/>
    </row>
    <row r="5229" spans="1:44" ht="14.1" customHeight="1" x14ac:dyDescent="0.2">
      <c r="A5229" s="10">
        <v>3855</v>
      </c>
      <c r="B5229" s="10" t="s">
        <v>444</v>
      </c>
      <c r="C5229" s="10" t="s">
        <v>114</v>
      </c>
      <c r="D5229" s="10">
        <v>10156</v>
      </c>
      <c r="E5229" s="10" t="s">
        <v>52</v>
      </c>
      <c r="F5229" s="10"/>
      <c r="G5229" s="11">
        <v>10156</v>
      </c>
      <c r="I5229" s="10" t="s">
        <v>53</v>
      </c>
      <c r="L5229" s="10" t="s">
        <v>14867</v>
      </c>
      <c r="M5229" s="10" t="s">
        <v>14868</v>
      </c>
      <c r="N5229" s="10" t="s">
        <v>14879</v>
      </c>
      <c r="O5229" s="34" t="s">
        <v>14925</v>
      </c>
      <c r="P5229" s="34" t="s">
        <v>14925</v>
      </c>
      <c r="Q5229" s="34"/>
      <c r="R5229" s="34" t="s">
        <v>15024</v>
      </c>
      <c r="W5229" s="10" t="s">
        <v>396</v>
      </c>
      <c r="X5229" s="10" t="s">
        <v>396</v>
      </c>
      <c r="Z5229">
        <v>-23.442709300000001</v>
      </c>
      <c r="AA5229">
        <v>151.91516619999999</v>
      </c>
      <c r="AB5229" s="10" t="s">
        <v>53</v>
      </c>
      <c r="AD5229" s="10" t="s">
        <v>53</v>
      </c>
      <c r="AE5229" s="12">
        <v>655</v>
      </c>
      <c r="AH5229" s="10" t="s">
        <v>15547</v>
      </c>
      <c r="AK5229" s="10" t="str">
        <f t="shared" si="261"/>
        <v>&gt;_Ophiocoma_pusilla_Heron_10156_FLMNH_168</v>
      </c>
      <c r="AL5229" s="10" t="str">
        <f t="shared" si="260"/>
        <v>&gt;Ophiocoma_pusilla_Heron__UF_10156</v>
      </c>
      <c r="AM5229" s="10" t="s">
        <v>15711</v>
      </c>
      <c r="AN5229" s="10" t="s">
        <v>397</v>
      </c>
      <c r="AP5229" s="13"/>
      <c r="AQ5229" s="13"/>
      <c r="AR5229" s="13"/>
    </row>
    <row r="5230" spans="1:44" ht="14.1" customHeight="1" x14ac:dyDescent="0.2">
      <c r="A5230" s="10">
        <v>2824</v>
      </c>
      <c r="B5230" s="10" t="s">
        <v>111</v>
      </c>
      <c r="C5230" s="10" t="s">
        <v>476</v>
      </c>
      <c r="D5230" s="11">
        <v>5301</v>
      </c>
      <c r="E5230" s="10" t="s">
        <v>52</v>
      </c>
      <c r="F5230" s="10"/>
      <c r="G5230" s="11">
        <v>5301</v>
      </c>
      <c r="I5230" s="10" t="s">
        <v>53</v>
      </c>
      <c r="L5230" s="10" t="s">
        <v>14867</v>
      </c>
      <c r="M5230" s="10" t="s">
        <v>14868</v>
      </c>
      <c r="N5230" s="10" t="s">
        <v>14879</v>
      </c>
      <c r="O5230" s="10" t="s">
        <v>14925</v>
      </c>
      <c r="P5230" s="10" t="s">
        <v>14925</v>
      </c>
      <c r="R5230" s="10" t="s">
        <v>14971</v>
      </c>
      <c r="W5230" s="10" t="s">
        <v>317</v>
      </c>
      <c r="X5230" s="10" t="s">
        <v>317</v>
      </c>
      <c r="Z5230">
        <v>26.505749999999999</v>
      </c>
      <c r="AA5230">
        <v>127.93845</v>
      </c>
      <c r="AB5230" s="10" t="s">
        <v>88</v>
      </c>
      <c r="AD5230" s="10" t="s">
        <v>89</v>
      </c>
      <c r="AE5230" s="12">
        <v>655</v>
      </c>
      <c r="AH5230" s="10" t="s">
        <v>14972</v>
      </c>
      <c r="AK5230" s="10" t="str">
        <f t="shared" si="261"/>
        <v>&gt;_Ophiocoma_scolopendrina_Ryukyus_5301_FLMNH_110</v>
      </c>
      <c r="AL5230" s="10" t="str">
        <f t="shared" si="260"/>
        <v>&gt;Ophiocoma_scolopendrina_Ryukyus__UF_5301</v>
      </c>
      <c r="AM5230" s="10" t="s">
        <v>14973</v>
      </c>
      <c r="AP5230" s="13"/>
      <c r="AQ5230" s="13"/>
      <c r="AR5230" s="13"/>
    </row>
    <row r="5231" spans="1:44" ht="14.1" customHeight="1" x14ac:dyDescent="0.2">
      <c r="A5231" s="10">
        <v>2104</v>
      </c>
      <c r="B5231" s="10" t="s">
        <v>390</v>
      </c>
      <c r="C5231" s="10" t="s">
        <v>260</v>
      </c>
      <c r="D5231" s="10">
        <v>9411</v>
      </c>
      <c r="E5231" s="10" t="s">
        <v>52</v>
      </c>
      <c r="F5231" s="10"/>
      <c r="G5231" s="11">
        <v>9411</v>
      </c>
      <c r="I5231" s="10" t="s">
        <v>53</v>
      </c>
      <c r="L5231" s="10" t="s">
        <v>14867</v>
      </c>
      <c r="M5231" s="10" t="s">
        <v>14868</v>
      </c>
      <c r="N5231" s="10" t="s">
        <v>14879</v>
      </c>
      <c r="O5231" s="10" t="s">
        <v>15091</v>
      </c>
      <c r="P5231" s="10" t="s">
        <v>14925</v>
      </c>
      <c r="R5231" s="34" t="s">
        <v>14926</v>
      </c>
      <c r="W5231" s="10" t="s">
        <v>67</v>
      </c>
      <c r="X5231" s="10" t="s">
        <v>67</v>
      </c>
      <c r="Z5231" t="s">
        <v>60</v>
      </c>
      <c r="AA5231" t="s">
        <v>60</v>
      </c>
      <c r="AB5231" s="10" t="s">
        <v>53</v>
      </c>
      <c r="AD5231" s="10" t="s">
        <v>53</v>
      </c>
      <c r="AE5231" s="15">
        <v>630</v>
      </c>
      <c r="AH5231" s="10" t="s">
        <v>15138</v>
      </c>
      <c r="AK5231" s="10" t="str">
        <f t="shared" si="261"/>
        <v>&gt;_X_Ophiocoma_dentata_Ningaloo_9411_FLMNH_093</v>
      </c>
      <c r="AL5231" s="10" t="str">
        <f t="shared" si="260"/>
        <v>&gt;Ophiocoma_dentata_Ningaloo__UF_9411</v>
      </c>
      <c r="AM5231" s="10" t="s">
        <v>15767</v>
      </c>
      <c r="AP5231" s="13" t="s">
        <v>14925</v>
      </c>
      <c r="AQ5231" s="13" t="s">
        <v>14926</v>
      </c>
      <c r="AR5231" s="13"/>
    </row>
    <row r="5232" spans="1:44" ht="14.1" customHeight="1" x14ac:dyDescent="0.2">
      <c r="A5232" s="10">
        <v>6960</v>
      </c>
      <c r="B5232" s="10" t="s">
        <v>1128</v>
      </c>
      <c r="D5232" s="14" t="s">
        <v>15991</v>
      </c>
      <c r="E5232" s="10" t="s">
        <v>52</v>
      </c>
      <c r="F5232" s="10"/>
      <c r="G5232" s="22">
        <v>9825</v>
      </c>
      <c r="L5232" s="10" t="s">
        <v>14867</v>
      </c>
      <c r="N5232" s="23" t="s">
        <v>14879</v>
      </c>
      <c r="O5232" s="14" t="s">
        <v>14925</v>
      </c>
      <c r="P5232" s="14" t="s">
        <v>14925</v>
      </c>
      <c r="R5232" s="22" t="s">
        <v>340</v>
      </c>
      <c r="S5232" s="14"/>
      <c r="T5232" s="14"/>
      <c r="W5232" s="10" t="s">
        <v>1131</v>
      </c>
      <c r="X5232" s="10" t="s">
        <v>1131</v>
      </c>
      <c r="Z5232" t="s">
        <v>60</v>
      </c>
      <c r="AA5232" t="s">
        <v>60</v>
      </c>
      <c r="AH5232" s="22" t="s">
        <v>340</v>
      </c>
      <c r="AK5232" s="10" t="str">
        <f t="shared" si="261"/>
        <v>&gt;_Ophiocoma_erinaceus_MOO_BMOO-08346_BMOO</v>
      </c>
      <c r="AL5232" s="10" t="str">
        <f t="shared" si="260"/>
        <v>&gt;Ophiocoma_erinaceus_MOO__UF_BMOO-08346</v>
      </c>
      <c r="AM5232" s="25" t="s">
        <v>15992</v>
      </c>
      <c r="AO5232" s="26" t="s">
        <v>15993</v>
      </c>
    </row>
    <row r="5233" spans="1:51" ht="14.1" customHeight="1" x14ac:dyDescent="0.2">
      <c r="A5233" s="10">
        <v>4842</v>
      </c>
      <c r="B5233" s="10" t="s">
        <v>14913</v>
      </c>
      <c r="C5233" s="10" t="s">
        <v>334</v>
      </c>
      <c r="D5233" s="11">
        <v>9160</v>
      </c>
      <c r="E5233" s="10" t="s">
        <v>155</v>
      </c>
      <c r="F5233" s="10"/>
      <c r="G5233" s="11">
        <v>9160</v>
      </c>
      <c r="I5233" s="10" t="s">
        <v>156</v>
      </c>
      <c r="L5233" s="10" t="s">
        <v>14867</v>
      </c>
      <c r="M5233" s="10" t="s">
        <v>14868</v>
      </c>
      <c r="N5233" s="10" t="s">
        <v>14879</v>
      </c>
      <c r="O5233" s="10" t="s">
        <v>14998</v>
      </c>
      <c r="P5233" s="10" t="s">
        <v>14925</v>
      </c>
      <c r="R5233" s="10" t="s">
        <v>14971</v>
      </c>
      <c r="W5233" s="10" t="s">
        <v>159</v>
      </c>
      <c r="X5233" s="10" t="s">
        <v>159</v>
      </c>
      <c r="Z5233" t="s">
        <v>60</v>
      </c>
      <c r="AA5233" t="s">
        <v>60</v>
      </c>
      <c r="AB5233" s="10" t="s">
        <v>53</v>
      </c>
      <c r="AD5233" s="10" t="s">
        <v>53</v>
      </c>
      <c r="AE5233" s="10">
        <v>631</v>
      </c>
      <c r="AJ5233" s="16" t="s">
        <v>160</v>
      </c>
      <c r="AK5233" s="10" t="str">
        <f t="shared" si="261"/>
        <v>&gt;_m_X_Ophiocoma_scolopendrina_MEPA_9160_mol25</v>
      </c>
      <c r="AL5233" s="10" t="str">
        <f t="shared" si="260"/>
        <v>&gt;Ophiocoma_scolopendrina_MEPA__Reunion; UF # tissue only_9160</v>
      </c>
      <c r="AM5233" s="10" t="s">
        <v>15769</v>
      </c>
      <c r="AP5233" s="13" t="s">
        <v>14875</v>
      </c>
      <c r="AQ5233" s="13"/>
      <c r="AR5233" s="13"/>
      <c r="AY5233" s="10" t="s">
        <v>14875</v>
      </c>
    </row>
    <row r="5234" spans="1:51" ht="14.1" customHeight="1" x14ac:dyDescent="0.2">
      <c r="A5234" s="10">
        <v>4828</v>
      </c>
      <c r="B5234" s="10" t="s">
        <v>14913</v>
      </c>
      <c r="C5234" s="10" t="s">
        <v>230</v>
      </c>
      <c r="D5234" s="10" t="s">
        <v>15770</v>
      </c>
      <c r="E5234" s="10" t="s">
        <v>165</v>
      </c>
      <c r="F5234" s="10"/>
      <c r="I5234" s="10" t="s">
        <v>156</v>
      </c>
      <c r="L5234" s="10" t="s">
        <v>14867</v>
      </c>
      <c r="M5234" s="10" t="s">
        <v>14868</v>
      </c>
      <c r="N5234" s="10" t="s">
        <v>14879</v>
      </c>
      <c r="O5234" s="10" t="s">
        <v>15056</v>
      </c>
      <c r="P5234" s="10" t="s">
        <v>14925</v>
      </c>
      <c r="R5234" s="10" t="s">
        <v>14971</v>
      </c>
      <c r="Z5234" t="s">
        <v>60</v>
      </c>
      <c r="AA5234" t="s">
        <v>60</v>
      </c>
      <c r="AB5234" s="10" t="s">
        <v>53</v>
      </c>
      <c r="AD5234" s="10" t="s">
        <v>53</v>
      </c>
      <c r="AE5234" s="10">
        <v>631</v>
      </c>
      <c r="AK5234" s="10" t="str">
        <f t="shared" si="261"/>
        <v>&gt;_m_Ophiocoma_scolopendrina__MGTU_0126_mol25</v>
      </c>
      <c r="AL5234" s="10" t="str">
        <f t="shared" si="260"/>
        <v>&gt;Ophiocoma_scolopendrina___Reunion_MGTU_0126</v>
      </c>
      <c r="AM5234" s="10" t="s">
        <v>15771</v>
      </c>
    </row>
    <row r="5235" spans="1:51" ht="14.1" customHeight="1" x14ac:dyDescent="0.2">
      <c r="A5235" s="10">
        <v>4822</v>
      </c>
      <c r="B5235" s="10" t="s">
        <v>14913</v>
      </c>
      <c r="C5235" s="10" t="s">
        <v>132</v>
      </c>
      <c r="D5235" s="10" t="s">
        <v>15772</v>
      </c>
      <c r="E5235" s="10" t="s">
        <v>165</v>
      </c>
      <c r="F5235" s="10"/>
      <c r="I5235" s="10" t="s">
        <v>156</v>
      </c>
      <c r="L5235" s="10" t="s">
        <v>14867</v>
      </c>
      <c r="M5235" s="10" t="s">
        <v>14868</v>
      </c>
      <c r="N5235" s="10" t="s">
        <v>14879</v>
      </c>
      <c r="O5235" s="10" t="s">
        <v>15056</v>
      </c>
      <c r="P5235" s="10" t="s">
        <v>14925</v>
      </c>
      <c r="R5235" s="10" t="s">
        <v>14971</v>
      </c>
      <c r="Z5235" t="s">
        <v>60</v>
      </c>
      <c r="AA5235" t="s">
        <v>60</v>
      </c>
      <c r="AB5235" s="10" t="s">
        <v>53</v>
      </c>
      <c r="AD5235" s="10" t="s">
        <v>53</v>
      </c>
      <c r="AE5235" s="10">
        <v>631</v>
      </c>
      <c r="AK5235" s="10" t="str">
        <f t="shared" si="261"/>
        <v>&gt;_m_Ophiocoma_scolopendrina__MGTU_0120_mol25</v>
      </c>
      <c r="AL5235" s="10" t="str">
        <f t="shared" si="260"/>
        <v>&gt;Ophiocoma_scolopendrina___Reunion_MGTU_0120</v>
      </c>
      <c r="AM5235" s="10" t="s">
        <v>15773</v>
      </c>
    </row>
    <row r="5236" spans="1:51" ht="14.1" customHeight="1" x14ac:dyDescent="0.2">
      <c r="A5236" s="10">
        <v>4835</v>
      </c>
      <c r="B5236" s="10" t="s">
        <v>14913</v>
      </c>
      <c r="C5236" s="10" t="s">
        <v>365</v>
      </c>
      <c r="D5236" s="10" t="s">
        <v>15774</v>
      </c>
      <c r="E5236" s="10" t="s">
        <v>165</v>
      </c>
      <c r="F5236" s="10"/>
      <c r="I5236" s="10" t="s">
        <v>156</v>
      </c>
      <c r="L5236" s="10" t="s">
        <v>14867</v>
      </c>
      <c r="M5236" s="10" t="s">
        <v>14868</v>
      </c>
      <c r="N5236" s="10" t="s">
        <v>14879</v>
      </c>
      <c r="O5236" s="10" t="s">
        <v>15056</v>
      </c>
      <c r="P5236" s="10" t="s">
        <v>14925</v>
      </c>
      <c r="R5236" s="10" t="s">
        <v>340</v>
      </c>
      <c r="Z5236" t="s">
        <v>60</v>
      </c>
      <c r="AA5236" t="s">
        <v>60</v>
      </c>
      <c r="AB5236" s="10" t="s">
        <v>53</v>
      </c>
      <c r="AD5236" s="10" t="s">
        <v>53</v>
      </c>
      <c r="AE5236" s="10">
        <v>631</v>
      </c>
      <c r="AH5236" s="10" t="s">
        <v>14971</v>
      </c>
      <c r="AK5236" s="10" t="str">
        <f t="shared" si="261"/>
        <v>&gt;_m_Ophiocoma_erinaceus__MGTU_0133_mol25</v>
      </c>
      <c r="AL5236" s="10" t="str">
        <f t="shared" si="260"/>
        <v>&gt;Ophiocoma_erinaceus___Reunion_MGTU_0133</v>
      </c>
      <c r="AM5236" s="10" t="s">
        <v>15773</v>
      </c>
    </row>
    <row r="5237" spans="1:51" ht="14.1" customHeight="1" x14ac:dyDescent="0.2">
      <c r="A5237" s="10">
        <v>4884</v>
      </c>
      <c r="B5237" s="10" t="s">
        <v>14913</v>
      </c>
      <c r="C5237" s="10" t="s">
        <v>175</v>
      </c>
      <c r="D5237" s="10">
        <v>9324</v>
      </c>
      <c r="E5237" s="10" t="s">
        <v>155</v>
      </c>
      <c r="F5237" s="10"/>
      <c r="G5237" s="11">
        <v>9324</v>
      </c>
      <c r="I5237" s="10" t="s">
        <v>156</v>
      </c>
      <c r="L5237" s="10" t="s">
        <v>14867</v>
      </c>
      <c r="M5237" s="10" t="s">
        <v>14868</v>
      </c>
      <c r="N5237" s="10" t="s">
        <v>14879</v>
      </c>
      <c r="O5237" s="10" t="s">
        <v>14998</v>
      </c>
      <c r="P5237" s="10" t="s">
        <v>14925</v>
      </c>
      <c r="R5237" s="10" t="s">
        <v>14971</v>
      </c>
      <c r="W5237" s="10" t="s">
        <v>159</v>
      </c>
      <c r="X5237" s="10" t="s">
        <v>159</v>
      </c>
      <c r="Z5237" t="s">
        <v>60</v>
      </c>
      <c r="AA5237" t="s">
        <v>60</v>
      </c>
      <c r="AB5237" s="10" t="s">
        <v>53</v>
      </c>
      <c r="AD5237" s="10" t="s">
        <v>53</v>
      </c>
      <c r="AE5237" s="10">
        <v>631</v>
      </c>
      <c r="AJ5237" s="16" t="s">
        <v>160</v>
      </c>
      <c r="AK5237" s="10" t="str">
        <f t="shared" si="261"/>
        <v>&gt;_m_X_Ophiocoma_scolopendrina_MEPA_9324_mol25</v>
      </c>
      <c r="AL5237" s="10" t="str">
        <f t="shared" si="260"/>
        <v>&gt;Ophiocoma_scolopendrina_MEPA__Reunion; UF # tissue only_9324</v>
      </c>
      <c r="AM5237" s="10" t="s">
        <v>15775</v>
      </c>
      <c r="AP5237" s="13" t="s">
        <v>14867</v>
      </c>
      <c r="AR5237" s="13"/>
      <c r="AY5237" s="10" t="s">
        <v>14867</v>
      </c>
    </row>
    <row r="5238" spans="1:51" ht="14.1" customHeight="1" x14ac:dyDescent="0.2">
      <c r="A5238" s="10">
        <v>4880</v>
      </c>
      <c r="B5238" s="10" t="s">
        <v>14913</v>
      </c>
      <c r="C5238" s="10" t="s">
        <v>216</v>
      </c>
      <c r="D5238" s="10">
        <v>9318</v>
      </c>
      <c r="E5238" s="10" t="s">
        <v>155</v>
      </c>
      <c r="F5238" s="10"/>
      <c r="G5238" s="11">
        <v>9318</v>
      </c>
      <c r="I5238" s="10" t="s">
        <v>156</v>
      </c>
      <c r="L5238" s="10" t="s">
        <v>14867</v>
      </c>
      <c r="M5238" s="10" t="s">
        <v>14868</v>
      </c>
      <c r="N5238" s="10" t="s">
        <v>14879</v>
      </c>
      <c r="O5238" s="10" t="s">
        <v>14998</v>
      </c>
      <c r="P5238" s="10" t="s">
        <v>14925</v>
      </c>
      <c r="R5238" s="10" t="s">
        <v>14971</v>
      </c>
      <c r="W5238" s="10" t="s">
        <v>159</v>
      </c>
      <c r="X5238" s="10" t="s">
        <v>159</v>
      </c>
      <c r="Z5238" t="s">
        <v>60</v>
      </c>
      <c r="AA5238" t="s">
        <v>60</v>
      </c>
      <c r="AB5238" s="10" t="s">
        <v>53</v>
      </c>
      <c r="AD5238" s="10" t="s">
        <v>53</v>
      </c>
      <c r="AE5238" s="10">
        <v>631</v>
      </c>
      <c r="AJ5238" s="16" t="s">
        <v>160</v>
      </c>
      <c r="AK5238" s="10" t="str">
        <f t="shared" si="261"/>
        <v>&gt;_m_X_Ophiocoma_scolopendrina_MEPA_9318_mol25</v>
      </c>
      <c r="AL5238" s="10" t="str">
        <f t="shared" si="260"/>
        <v>&gt;Ophiocoma_scolopendrina_MEPA__Reunion; UF # tissue only_9318</v>
      </c>
      <c r="AM5238" s="10" t="s">
        <v>15776</v>
      </c>
      <c r="AP5238" s="13" t="s">
        <v>14867</v>
      </c>
      <c r="AR5238" s="13"/>
      <c r="AY5238" s="10" t="s">
        <v>14867</v>
      </c>
    </row>
    <row r="5239" spans="1:51" ht="14.1" customHeight="1" x14ac:dyDescent="0.2">
      <c r="A5239" s="10">
        <v>4847</v>
      </c>
      <c r="B5239" s="10" t="s">
        <v>14913</v>
      </c>
      <c r="C5239" s="10" t="s">
        <v>269</v>
      </c>
      <c r="D5239" s="11">
        <v>9177</v>
      </c>
      <c r="E5239" s="10" t="s">
        <v>155</v>
      </c>
      <c r="F5239" s="10"/>
      <c r="G5239" s="11">
        <v>9177</v>
      </c>
      <c r="I5239" s="10" t="s">
        <v>156</v>
      </c>
      <c r="L5239" s="10" t="s">
        <v>14867</v>
      </c>
      <c r="M5239" s="10" t="s">
        <v>14868</v>
      </c>
      <c r="N5239" s="10" t="s">
        <v>14879</v>
      </c>
      <c r="O5239" s="10" t="s">
        <v>14998</v>
      </c>
      <c r="P5239" s="10" t="s">
        <v>14925</v>
      </c>
      <c r="R5239" s="10" t="s">
        <v>14971</v>
      </c>
      <c r="W5239" s="10" t="s">
        <v>159</v>
      </c>
      <c r="X5239" s="10" t="s">
        <v>159</v>
      </c>
      <c r="Z5239" t="s">
        <v>60</v>
      </c>
      <c r="AA5239" t="s">
        <v>60</v>
      </c>
      <c r="AB5239" s="10" t="s">
        <v>53</v>
      </c>
      <c r="AD5239" s="10" t="s">
        <v>53</v>
      </c>
      <c r="AE5239" s="10">
        <v>631</v>
      </c>
      <c r="AJ5239" s="16" t="s">
        <v>160</v>
      </c>
      <c r="AK5239" s="10" t="str">
        <f t="shared" si="261"/>
        <v>&gt;_m_X_Ophiocoma_scolopendrina_MEPA_9177_mol25</v>
      </c>
      <c r="AL5239" s="10" t="str">
        <f t="shared" si="260"/>
        <v>&gt;Ophiocoma_scolopendrina_MEPA__Reunion; UF # tissue only_9177</v>
      </c>
      <c r="AM5239" s="10" t="s">
        <v>15777</v>
      </c>
      <c r="AP5239" s="13" t="s">
        <v>14867</v>
      </c>
      <c r="AQ5239" s="13"/>
      <c r="AR5239" s="13"/>
      <c r="AY5239" s="10" t="s">
        <v>14867</v>
      </c>
    </row>
    <row r="5240" spans="1:51" ht="14.1" customHeight="1" x14ac:dyDescent="0.2">
      <c r="A5240" s="10">
        <v>4827</v>
      </c>
      <c r="B5240" s="10" t="s">
        <v>14913</v>
      </c>
      <c r="C5240" s="10" t="s">
        <v>375</v>
      </c>
      <c r="D5240" s="10" t="s">
        <v>15778</v>
      </c>
      <c r="E5240" s="10" t="s">
        <v>165</v>
      </c>
      <c r="F5240" s="10"/>
      <c r="I5240" s="10" t="s">
        <v>156</v>
      </c>
      <c r="L5240" s="10" t="s">
        <v>14867</v>
      </c>
      <c r="M5240" s="10" t="s">
        <v>14868</v>
      </c>
      <c r="N5240" s="10" t="s">
        <v>14879</v>
      </c>
      <c r="O5240" s="10" t="s">
        <v>15056</v>
      </c>
      <c r="P5240" s="10" t="s">
        <v>14925</v>
      </c>
      <c r="R5240" s="10" t="s">
        <v>14971</v>
      </c>
      <c r="Z5240" t="s">
        <v>60</v>
      </c>
      <c r="AA5240" t="s">
        <v>60</v>
      </c>
      <c r="AB5240" s="10" t="s">
        <v>53</v>
      </c>
      <c r="AD5240" s="10" t="s">
        <v>53</v>
      </c>
      <c r="AE5240" s="10">
        <v>631</v>
      </c>
      <c r="AK5240" s="10" t="str">
        <f t="shared" si="261"/>
        <v>&gt;_m_Ophiocoma_scolopendrina__MGTU_0125_mol25</v>
      </c>
      <c r="AL5240" s="10" t="str">
        <f t="shared" ref="AL5240:AL5303" si="262">CONCATENATE("&gt;",P5240,"_",R5240,"_",X5240,"_",Y5240,"_",E5240,"_",D5240)</f>
        <v>&gt;Ophiocoma_scolopendrina___Reunion_MGTU_0125</v>
      </c>
      <c r="AM5240" s="10" t="s">
        <v>15779</v>
      </c>
    </row>
    <row r="5241" spans="1:51" ht="14.1" customHeight="1" x14ac:dyDescent="0.2">
      <c r="A5241" s="10">
        <v>4898</v>
      </c>
      <c r="B5241" s="10" t="s">
        <v>14913</v>
      </c>
      <c r="C5241" s="10" t="s">
        <v>376</v>
      </c>
      <c r="D5241" s="10">
        <v>9391</v>
      </c>
      <c r="E5241" s="10" t="s">
        <v>155</v>
      </c>
      <c r="F5241" s="10"/>
      <c r="G5241" s="11">
        <v>9391</v>
      </c>
      <c r="I5241" s="10" t="s">
        <v>156</v>
      </c>
      <c r="L5241" s="10" t="s">
        <v>14867</v>
      </c>
      <c r="M5241" s="10" t="s">
        <v>14868</v>
      </c>
      <c r="N5241" s="10" t="s">
        <v>14879</v>
      </c>
      <c r="O5241" s="10" t="s">
        <v>14998</v>
      </c>
      <c r="P5241" s="10" t="s">
        <v>14925</v>
      </c>
      <c r="R5241" s="10" t="s">
        <v>15004</v>
      </c>
      <c r="W5241" s="10" t="s">
        <v>159</v>
      </c>
      <c r="X5241" s="10" t="s">
        <v>159</v>
      </c>
      <c r="Z5241" t="s">
        <v>60</v>
      </c>
      <c r="AA5241" t="s">
        <v>60</v>
      </c>
      <c r="AB5241" s="10" t="s">
        <v>53</v>
      </c>
      <c r="AD5241" s="10" t="s">
        <v>53</v>
      </c>
      <c r="AE5241" s="10">
        <v>631</v>
      </c>
      <c r="AH5241" s="10" t="s">
        <v>15780</v>
      </c>
      <c r="AJ5241" s="16" t="s">
        <v>160</v>
      </c>
      <c r="AK5241" s="10" t="str">
        <f t="shared" si="261"/>
        <v>&gt;_m_X_Ophiocoma_brevipes_MEPA_9391_mol25</v>
      </c>
      <c r="AL5241" s="10" t="str">
        <f t="shared" si="262"/>
        <v>&gt;Ophiocoma_brevipes_MEPA__Reunion; UF # tissue only_9391</v>
      </c>
      <c r="AM5241" s="10" t="s">
        <v>15781</v>
      </c>
      <c r="AP5241" s="13" t="s">
        <v>14867</v>
      </c>
      <c r="AQ5241" s="13"/>
      <c r="AR5241" s="13"/>
      <c r="AY5241" s="10" t="s">
        <v>14867</v>
      </c>
    </row>
    <row r="5242" spans="1:51" ht="14.1" customHeight="1" x14ac:dyDescent="0.2">
      <c r="A5242" s="10">
        <v>4812</v>
      </c>
      <c r="B5242" s="10" t="s">
        <v>14913</v>
      </c>
      <c r="C5242" s="10" t="s">
        <v>307</v>
      </c>
      <c r="D5242" s="10" t="s">
        <v>15782</v>
      </c>
      <c r="E5242" s="10" t="s">
        <v>165</v>
      </c>
      <c r="F5242" s="10"/>
      <c r="I5242" s="10" t="s">
        <v>156</v>
      </c>
      <c r="L5242" s="10" t="s">
        <v>14867</v>
      </c>
      <c r="M5242" s="10" t="s">
        <v>14868</v>
      </c>
      <c r="N5242" s="10" t="s">
        <v>14879</v>
      </c>
      <c r="O5242" s="10" t="s">
        <v>15056</v>
      </c>
      <c r="P5242" s="10" t="s">
        <v>14925</v>
      </c>
      <c r="R5242" s="10" t="s">
        <v>15004</v>
      </c>
      <c r="Z5242" t="s">
        <v>60</v>
      </c>
      <c r="AA5242" t="s">
        <v>60</v>
      </c>
      <c r="AB5242" s="10" t="s">
        <v>53</v>
      </c>
      <c r="AD5242" s="10" t="s">
        <v>53</v>
      </c>
      <c r="AE5242" s="10">
        <v>631</v>
      </c>
      <c r="AH5242" s="10" t="s">
        <v>15780</v>
      </c>
      <c r="AK5242" s="10" t="str">
        <f t="shared" si="261"/>
        <v>&gt;_m_Ophiocoma_brevipes__MGTU_0110_mol25</v>
      </c>
      <c r="AL5242" s="10" t="str">
        <f t="shared" si="262"/>
        <v>&gt;Ophiocoma_brevipes___Reunion_MGTU_0110</v>
      </c>
      <c r="AM5242" s="10" t="s">
        <v>15783</v>
      </c>
    </row>
    <row r="5243" spans="1:51" ht="14.1" customHeight="1" x14ac:dyDescent="0.2">
      <c r="A5243" s="10">
        <v>4826</v>
      </c>
      <c r="B5243" s="10" t="s">
        <v>14913</v>
      </c>
      <c r="C5243" s="10" t="s">
        <v>560</v>
      </c>
      <c r="D5243" s="10" t="s">
        <v>15784</v>
      </c>
      <c r="E5243" s="10" t="s">
        <v>165</v>
      </c>
      <c r="F5243" s="10"/>
      <c r="I5243" s="10" t="s">
        <v>156</v>
      </c>
      <c r="L5243" s="10" t="s">
        <v>14867</v>
      </c>
      <c r="M5243" s="10" t="s">
        <v>14868</v>
      </c>
      <c r="N5243" s="10" t="s">
        <v>14879</v>
      </c>
      <c r="O5243" s="10" t="s">
        <v>15056</v>
      </c>
      <c r="P5243" s="10" t="s">
        <v>14925</v>
      </c>
      <c r="R5243" s="10" t="s">
        <v>15004</v>
      </c>
      <c r="Z5243" t="s">
        <v>60</v>
      </c>
      <c r="AA5243" t="s">
        <v>60</v>
      </c>
      <c r="AB5243" s="10" t="s">
        <v>53</v>
      </c>
      <c r="AD5243" s="10" t="s">
        <v>53</v>
      </c>
      <c r="AE5243" s="10">
        <v>631</v>
      </c>
      <c r="AH5243" s="10" t="s">
        <v>15780</v>
      </c>
      <c r="AK5243" s="10" t="str">
        <f t="shared" si="261"/>
        <v>&gt;_m_Ophiocoma_brevipes__MGTU_0124_mol25</v>
      </c>
      <c r="AL5243" s="10" t="str">
        <f t="shared" si="262"/>
        <v>&gt;Ophiocoma_brevipes___Reunion_MGTU_0124</v>
      </c>
      <c r="AM5243" s="10" t="s">
        <v>15785</v>
      </c>
    </row>
    <row r="5244" spans="1:51" ht="14.1" customHeight="1" x14ac:dyDescent="0.2">
      <c r="A5244" s="10">
        <v>4882</v>
      </c>
      <c r="B5244" s="10" t="s">
        <v>14913</v>
      </c>
      <c r="C5244" s="10" t="s">
        <v>450</v>
      </c>
      <c r="D5244" s="10">
        <v>9320</v>
      </c>
      <c r="E5244" s="10" t="s">
        <v>155</v>
      </c>
      <c r="F5244" s="10"/>
      <c r="G5244" s="11">
        <v>9320</v>
      </c>
      <c r="I5244" s="10" t="s">
        <v>156</v>
      </c>
      <c r="L5244" s="10" t="s">
        <v>14867</v>
      </c>
      <c r="M5244" s="10" t="s">
        <v>14868</v>
      </c>
      <c r="N5244" s="10" t="s">
        <v>14879</v>
      </c>
      <c r="O5244" s="10" t="s">
        <v>14998</v>
      </c>
      <c r="P5244" s="10" t="s">
        <v>14925</v>
      </c>
      <c r="R5244" s="10" t="s">
        <v>15004</v>
      </c>
      <c r="W5244" s="10" t="s">
        <v>159</v>
      </c>
      <c r="X5244" s="10" t="s">
        <v>159</v>
      </c>
      <c r="Z5244" t="s">
        <v>60</v>
      </c>
      <c r="AA5244" t="s">
        <v>60</v>
      </c>
      <c r="AB5244" s="10" t="s">
        <v>53</v>
      </c>
      <c r="AD5244" s="10" t="s">
        <v>53</v>
      </c>
      <c r="AE5244" s="10">
        <v>631</v>
      </c>
      <c r="AF5244" s="10" t="s">
        <v>75</v>
      </c>
      <c r="AH5244" s="10" t="s">
        <v>15780</v>
      </c>
      <c r="AJ5244" s="16" t="s">
        <v>160</v>
      </c>
      <c r="AK5244" s="10" t="str">
        <f t="shared" si="261"/>
        <v>&gt;t_m_X_Ophiocoma_brevipes_MEPA_9320_mol25</v>
      </c>
      <c r="AL5244" s="10" t="str">
        <f t="shared" si="262"/>
        <v>&gt;Ophiocoma_brevipes_MEPA__Reunion; UF # tissue only_9320</v>
      </c>
      <c r="AM5244" s="10" t="s">
        <v>15786</v>
      </c>
      <c r="AP5244" s="13" t="s">
        <v>14867</v>
      </c>
      <c r="AR5244" s="13"/>
      <c r="AY5244" s="10" t="s">
        <v>14867</v>
      </c>
    </row>
    <row r="5245" spans="1:51" ht="14.1" customHeight="1" x14ac:dyDescent="0.2">
      <c r="A5245" s="10">
        <v>4883</v>
      </c>
      <c r="B5245" s="10" t="s">
        <v>14913</v>
      </c>
      <c r="C5245" s="10" t="s">
        <v>448</v>
      </c>
      <c r="D5245" s="10">
        <v>9323</v>
      </c>
      <c r="E5245" s="10" t="s">
        <v>155</v>
      </c>
      <c r="F5245" s="10"/>
      <c r="G5245" s="11">
        <v>9323</v>
      </c>
      <c r="I5245" s="10" t="s">
        <v>156</v>
      </c>
      <c r="L5245" s="10" t="s">
        <v>14867</v>
      </c>
      <c r="M5245" s="10" t="s">
        <v>14868</v>
      </c>
      <c r="N5245" s="10" t="s">
        <v>14879</v>
      </c>
      <c r="O5245" s="10" t="s">
        <v>14998</v>
      </c>
      <c r="P5245" s="10" t="s">
        <v>14925</v>
      </c>
      <c r="R5245" s="10" t="s">
        <v>15004</v>
      </c>
      <c r="W5245" s="10" t="s">
        <v>159</v>
      </c>
      <c r="X5245" s="10" t="s">
        <v>159</v>
      </c>
      <c r="Z5245" t="s">
        <v>60</v>
      </c>
      <c r="AA5245" t="s">
        <v>60</v>
      </c>
      <c r="AB5245" s="10" t="s">
        <v>53</v>
      </c>
      <c r="AD5245" s="10" t="s">
        <v>53</v>
      </c>
      <c r="AE5245" s="10">
        <v>631</v>
      </c>
      <c r="AH5245" s="10" t="s">
        <v>15780</v>
      </c>
      <c r="AJ5245" s="16" t="s">
        <v>160</v>
      </c>
      <c r="AK5245" s="10" t="str">
        <f t="shared" si="261"/>
        <v>&gt;_m_X_Ophiocoma_brevipes_MEPA_9323_mol25</v>
      </c>
      <c r="AL5245" s="10" t="str">
        <f t="shared" si="262"/>
        <v>&gt;Ophiocoma_brevipes_MEPA__Reunion; UF # tissue only_9323</v>
      </c>
      <c r="AM5245" s="10" t="s">
        <v>15787</v>
      </c>
      <c r="AP5245" s="13" t="s">
        <v>14867</v>
      </c>
      <c r="AR5245" s="13"/>
      <c r="AY5245" s="10" t="s">
        <v>14867</v>
      </c>
    </row>
    <row r="5246" spans="1:51" ht="14.1" customHeight="1" x14ac:dyDescent="0.2">
      <c r="A5246" s="10">
        <v>4829</v>
      </c>
      <c r="B5246" s="10" t="s">
        <v>14913</v>
      </c>
      <c r="C5246" s="10" t="s">
        <v>289</v>
      </c>
      <c r="D5246" s="10" t="s">
        <v>15788</v>
      </c>
      <c r="E5246" s="10" t="s">
        <v>165</v>
      </c>
      <c r="F5246" s="10"/>
      <c r="I5246" s="10" t="s">
        <v>156</v>
      </c>
      <c r="L5246" s="10" t="s">
        <v>14867</v>
      </c>
      <c r="M5246" s="10" t="s">
        <v>14868</v>
      </c>
      <c r="N5246" s="10" t="s">
        <v>14879</v>
      </c>
      <c r="O5246" s="10" t="s">
        <v>15056</v>
      </c>
      <c r="P5246" s="10" t="s">
        <v>14925</v>
      </c>
      <c r="R5246" s="10" t="s">
        <v>15004</v>
      </c>
      <c r="Z5246" t="s">
        <v>60</v>
      </c>
      <c r="AA5246" t="s">
        <v>60</v>
      </c>
      <c r="AB5246" s="10" t="s">
        <v>53</v>
      </c>
      <c r="AD5246" s="10" t="s">
        <v>53</v>
      </c>
      <c r="AE5246" s="15">
        <v>630</v>
      </c>
      <c r="AH5246" s="10" t="s">
        <v>15780</v>
      </c>
      <c r="AK5246" s="10" t="str">
        <f t="shared" si="261"/>
        <v>&gt;_m_Ophiocoma_brevipes__MGTU_0127_mol25</v>
      </c>
      <c r="AL5246" s="10" t="str">
        <f t="shared" si="262"/>
        <v>&gt;Ophiocoma_brevipes___Reunion_MGTU_0127</v>
      </c>
      <c r="AM5246" s="10" t="s">
        <v>15789</v>
      </c>
    </row>
    <row r="5247" spans="1:51" ht="14.1" customHeight="1" x14ac:dyDescent="0.2">
      <c r="A5247" s="10">
        <v>4887</v>
      </c>
      <c r="B5247" s="10" t="s">
        <v>14913</v>
      </c>
      <c r="C5247" s="10" t="s">
        <v>345</v>
      </c>
      <c r="D5247" s="10">
        <v>9350</v>
      </c>
      <c r="E5247" s="10" t="s">
        <v>155</v>
      </c>
      <c r="F5247" s="10"/>
      <c r="G5247" s="11">
        <v>9350</v>
      </c>
      <c r="I5247" s="10" t="s">
        <v>156</v>
      </c>
      <c r="L5247" s="10" t="s">
        <v>14867</v>
      </c>
      <c r="M5247" s="10" t="s">
        <v>14868</v>
      </c>
      <c r="N5247" s="10" t="s">
        <v>14879</v>
      </c>
      <c r="O5247" s="10" t="s">
        <v>14998</v>
      </c>
      <c r="P5247" s="10" t="s">
        <v>14925</v>
      </c>
      <c r="R5247" s="10" t="s">
        <v>15790</v>
      </c>
      <c r="W5247" s="10" t="s">
        <v>159</v>
      </c>
      <c r="X5247" s="10" t="s">
        <v>159</v>
      </c>
      <c r="Z5247" t="s">
        <v>60</v>
      </c>
      <c r="AA5247" t="s">
        <v>60</v>
      </c>
      <c r="AB5247" s="10" t="s">
        <v>53</v>
      </c>
      <c r="AD5247" s="10" t="s">
        <v>53</v>
      </c>
      <c r="AE5247" s="10">
        <v>631</v>
      </c>
      <c r="AF5247" s="10" t="s">
        <v>75</v>
      </c>
      <c r="AH5247" s="10" t="s">
        <v>15791</v>
      </c>
      <c r="AJ5247" s="16" t="s">
        <v>160</v>
      </c>
      <c r="AK5247" s="10" t="str">
        <f t="shared" si="261"/>
        <v>&gt;t_m_X_Ophiocoma_doderleini_MEPA_9350_mol25</v>
      </c>
      <c r="AL5247" s="10" t="str">
        <f t="shared" si="262"/>
        <v>&gt;Ophiocoma_doderleini_MEPA__Reunion; UF # tissue only_9350</v>
      </c>
      <c r="AM5247" s="10" t="s">
        <v>15792</v>
      </c>
      <c r="AP5247" s="13" t="s">
        <v>14867</v>
      </c>
      <c r="AQ5247" s="13"/>
      <c r="AR5247" s="13"/>
      <c r="AY5247" s="10" t="s">
        <v>14867</v>
      </c>
    </row>
    <row r="5248" spans="1:51" ht="14.1" customHeight="1" x14ac:dyDescent="0.2">
      <c r="A5248" s="10">
        <v>4899</v>
      </c>
      <c r="B5248" s="10" t="s">
        <v>14913</v>
      </c>
      <c r="C5248" s="10" t="s">
        <v>284</v>
      </c>
      <c r="D5248" s="10">
        <v>9392</v>
      </c>
      <c r="E5248" s="10" t="s">
        <v>155</v>
      </c>
      <c r="F5248" s="10"/>
      <c r="G5248" s="11">
        <v>9392</v>
      </c>
      <c r="I5248" s="10" t="s">
        <v>156</v>
      </c>
      <c r="L5248" s="10" t="s">
        <v>14867</v>
      </c>
      <c r="M5248" s="10" t="s">
        <v>14868</v>
      </c>
      <c r="N5248" s="10" t="s">
        <v>14879</v>
      </c>
      <c r="O5248" s="10" t="s">
        <v>14998</v>
      </c>
      <c r="P5248" s="10" t="s">
        <v>14925</v>
      </c>
      <c r="R5248" s="10" t="s">
        <v>14926</v>
      </c>
      <c r="S5248" s="10" t="s">
        <v>1179</v>
      </c>
      <c r="T5248" s="10"/>
      <c r="W5248" s="10" t="s">
        <v>159</v>
      </c>
      <c r="X5248" s="10" t="s">
        <v>159</v>
      </c>
      <c r="Z5248" t="s">
        <v>60</v>
      </c>
      <c r="AA5248" t="s">
        <v>60</v>
      </c>
      <c r="AB5248" s="10" t="s">
        <v>53</v>
      </c>
      <c r="AD5248" s="10" t="s">
        <v>74</v>
      </c>
      <c r="AE5248" s="10">
        <v>631</v>
      </c>
      <c r="AF5248" s="10" t="s">
        <v>75</v>
      </c>
      <c r="AH5248" s="10" t="s">
        <v>15793</v>
      </c>
      <c r="AJ5248" s="16" t="s">
        <v>160</v>
      </c>
      <c r="AK5248" s="10" t="str">
        <f t="shared" si="261"/>
        <v>&gt;t_m_X_Ophiocoma_dentataaff_MEPA_9392_mol25</v>
      </c>
      <c r="AL5248" s="10" t="str">
        <f t="shared" si="262"/>
        <v>&gt;Ophiocoma_dentata_MEPA__Reunion; UF # tissue only_9392</v>
      </c>
      <c r="AM5248" s="10" t="s">
        <v>15794</v>
      </c>
      <c r="AP5248" s="13" t="s">
        <v>14867</v>
      </c>
      <c r="AQ5248" s="13"/>
      <c r="AR5248" s="13"/>
      <c r="AY5248" s="10" t="s">
        <v>14867</v>
      </c>
    </row>
    <row r="5249" spans="1:64" ht="14.1" customHeight="1" x14ac:dyDescent="0.2">
      <c r="A5249" s="10">
        <v>4869</v>
      </c>
      <c r="B5249" s="10" t="s">
        <v>14913</v>
      </c>
      <c r="C5249" s="10" t="s">
        <v>565</v>
      </c>
      <c r="D5249" s="10">
        <v>9283</v>
      </c>
      <c r="E5249" s="10" t="s">
        <v>52</v>
      </c>
      <c r="F5249" s="10"/>
      <c r="G5249" s="11">
        <v>9283</v>
      </c>
      <c r="I5249" s="10" t="s">
        <v>53</v>
      </c>
      <c r="L5249" s="10" t="s">
        <v>14867</v>
      </c>
      <c r="M5249" s="10" t="s">
        <v>14868</v>
      </c>
      <c r="N5249" s="10" t="s">
        <v>14879</v>
      </c>
      <c r="O5249" s="10" t="s">
        <v>15056</v>
      </c>
      <c r="P5249" s="10" t="s">
        <v>14925</v>
      </c>
      <c r="R5249" s="10" t="s">
        <v>340</v>
      </c>
      <c r="S5249" s="10" t="s">
        <v>219</v>
      </c>
      <c r="T5249" s="10"/>
      <c r="Z5249" t="s">
        <v>60</v>
      </c>
      <c r="AA5249" t="s">
        <v>60</v>
      </c>
      <c r="AB5249" s="10" t="s">
        <v>53</v>
      </c>
      <c r="AD5249" s="10" t="s">
        <v>53</v>
      </c>
      <c r="AE5249" s="10">
        <v>631</v>
      </c>
      <c r="AF5249" s="10" t="s">
        <v>75</v>
      </c>
      <c r="AH5249" s="10" t="s">
        <v>15290</v>
      </c>
      <c r="AK5249" s="10" t="str">
        <f t="shared" si="261"/>
        <v>&gt;t_m_Ophiocoma_erinaceus~__9283_mol25</v>
      </c>
      <c r="AL5249" s="10" t="str">
        <f t="shared" si="262"/>
        <v>&gt;Ophiocoma_erinaceus___UF_9283</v>
      </c>
      <c r="AM5249" s="10" t="s">
        <v>15795</v>
      </c>
      <c r="AP5249" s="13"/>
    </row>
    <row r="5250" spans="1:64" ht="14.1" customHeight="1" x14ac:dyDescent="0.2">
      <c r="A5250" s="10">
        <v>4841</v>
      </c>
      <c r="B5250" s="10" t="s">
        <v>14913</v>
      </c>
      <c r="C5250" s="10" t="s">
        <v>122</v>
      </c>
      <c r="D5250" s="10" t="s">
        <v>15798</v>
      </c>
      <c r="E5250" s="10" t="s">
        <v>165</v>
      </c>
      <c r="F5250" s="10"/>
      <c r="I5250" s="10" t="s">
        <v>156</v>
      </c>
      <c r="L5250" s="10" t="s">
        <v>14867</v>
      </c>
      <c r="M5250" s="10" t="s">
        <v>14868</v>
      </c>
      <c r="N5250" s="10" t="s">
        <v>14879</v>
      </c>
      <c r="O5250" s="10" t="s">
        <v>15056</v>
      </c>
      <c r="P5250" s="10" t="s">
        <v>14925</v>
      </c>
      <c r="R5250" s="10" t="s">
        <v>340</v>
      </c>
      <c r="Z5250" t="s">
        <v>60</v>
      </c>
      <c r="AA5250" t="s">
        <v>60</v>
      </c>
      <c r="AB5250" s="10" t="s">
        <v>53</v>
      </c>
      <c r="AD5250" s="10" t="s">
        <v>53</v>
      </c>
      <c r="AE5250" s="10">
        <v>631</v>
      </c>
      <c r="AH5250" s="10" t="s">
        <v>15290</v>
      </c>
      <c r="AK5250" s="10" t="str">
        <f t="shared" si="261"/>
        <v>&gt;_m_Ophiocoma_erinaceus__MGTU_0139_mol25</v>
      </c>
      <c r="AL5250" s="10" t="str">
        <f t="shared" si="262"/>
        <v>&gt;Ophiocoma_erinaceus___Reunion_MGTU_0139</v>
      </c>
      <c r="AM5250" s="10" t="s">
        <v>15799</v>
      </c>
    </row>
    <row r="5251" spans="1:64" ht="14.1" customHeight="1" x14ac:dyDescent="0.2">
      <c r="A5251" s="10">
        <v>4850</v>
      </c>
      <c r="B5251" s="10" t="s">
        <v>14913</v>
      </c>
      <c r="C5251" s="10" t="s">
        <v>413</v>
      </c>
      <c r="D5251" s="11">
        <v>9197</v>
      </c>
      <c r="E5251" s="10" t="s">
        <v>155</v>
      </c>
      <c r="F5251" s="10"/>
      <c r="G5251" s="11">
        <v>9197</v>
      </c>
      <c r="I5251" s="10" t="s">
        <v>156</v>
      </c>
      <c r="L5251" s="10" t="s">
        <v>14867</v>
      </c>
      <c r="M5251" s="10" t="s">
        <v>14868</v>
      </c>
      <c r="N5251" s="10" t="s">
        <v>14879</v>
      </c>
      <c r="O5251" s="10" t="s">
        <v>14998</v>
      </c>
      <c r="P5251" s="10" t="s">
        <v>14925</v>
      </c>
      <c r="R5251" s="10" t="s">
        <v>340</v>
      </c>
      <c r="S5251" s="10" t="s">
        <v>15144</v>
      </c>
      <c r="T5251" s="10"/>
      <c r="W5251" s="10" t="s">
        <v>159</v>
      </c>
      <c r="X5251" s="10" t="s">
        <v>159</v>
      </c>
      <c r="Z5251" t="s">
        <v>60</v>
      </c>
      <c r="AA5251" t="s">
        <v>60</v>
      </c>
      <c r="AB5251" s="10" t="s">
        <v>53</v>
      </c>
      <c r="AD5251" s="10" t="s">
        <v>53</v>
      </c>
      <c r="AE5251" s="10">
        <v>631</v>
      </c>
      <c r="AH5251" s="10" t="s">
        <v>15290</v>
      </c>
      <c r="AJ5251" s="16" t="s">
        <v>160</v>
      </c>
      <c r="AK5251" s="10" t="str">
        <f t="shared" si="261"/>
        <v>&gt;_m_X_Ophiocoma_erinaceuscplx_MEPA_9197_mol25</v>
      </c>
      <c r="AL5251" s="10" t="str">
        <f t="shared" si="262"/>
        <v>&gt;Ophiocoma_erinaceus_MEPA__Reunion; UF # tissue only_9197</v>
      </c>
      <c r="AM5251" s="10" t="s">
        <v>15800</v>
      </c>
      <c r="AP5251" s="13" t="s">
        <v>14867</v>
      </c>
      <c r="AQ5251" s="13"/>
      <c r="AR5251" s="13"/>
      <c r="AY5251" s="10" t="s">
        <v>14867</v>
      </c>
    </row>
    <row r="5252" spans="1:64" ht="14.1" customHeight="1" x14ac:dyDescent="0.2">
      <c r="A5252" s="10">
        <v>4893</v>
      </c>
      <c r="B5252" s="10" t="s">
        <v>14913</v>
      </c>
      <c r="C5252" s="10" t="s">
        <v>242</v>
      </c>
      <c r="D5252" s="10">
        <v>9362</v>
      </c>
      <c r="E5252" s="10" t="s">
        <v>155</v>
      </c>
      <c r="F5252" s="10"/>
      <c r="G5252" s="11">
        <v>9362</v>
      </c>
      <c r="I5252" s="10" t="s">
        <v>156</v>
      </c>
      <c r="L5252" s="10" t="s">
        <v>14867</v>
      </c>
      <c r="M5252" s="10" t="s">
        <v>14868</v>
      </c>
      <c r="N5252" s="10" t="s">
        <v>14879</v>
      </c>
      <c r="O5252" s="10" t="s">
        <v>14998</v>
      </c>
      <c r="P5252" s="10" t="s">
        <v>14925</v>
      </c>
      <c r="R5252" s="10" t="s">
        <v>340</v>
      </c>
      <c r="W5252" s="10" t="s">
        <v>159</v>
      </c>
      <c r="X5252" s="10" t="s">
        <v>159</v>
      </c>
      <c r="Z5252" t="s">
        <v>60</v>
      </c>
      <c r="AA5252" t="s">
        <v>60</v>
      </c>
      <c r="AB5252" s="10" t="s">
        <v>53</v>
      </c>
      <c r="AD5252" s="10" t="s">
        <v>53</v>
      </c>
      <c r="AE5252" s="10">
        <v>631</v>
      </c>
      <c r="AH5252" s="10" t="s">
        <v>15290</v>
      </c>
      <c r="AJ5252" s="16" t="s">
        <v>160</v>
      </c>
      <c r="AK5252" s="10" t="str">
        <f t="shared" si="261"/>
        <v>&gt;_m_X_Ophiocoma_erinaceus_MEPA_9362_mol25</v>
      </c>
      <c r="AL5252" s="10" t="str">
        <f t="shared" si="262"/>
        <v>&gt;Ophiocoma_erinaceus_MEPA__Reunion; UF # tissue only_9362</v>
      </c>
      <c r="AM5252" s="10" t="s">
        <v>15801</v>
      </c>
      <c r="AP5252" s="13" t="s">
        <v>14925</v>
      </c>
      <c r="AQ5252" s="13"/>
      <c r="AR5252" s="13"/>
      <c r="AX5252" s="10" t="s">
        <v>14925</v>
      </c>
    </row>
    <row r="5253" spans="1:64" ht="14.1" customHeight="1" x14ac:dyDescent="0.2">
      <c r="A5253" s="10">
        <v>4861</v>
      </c>
      <c r="B5253" s="10" t="s">
        <v>14913</v>
      </c>
      <c r="C5253" s="10" t="s">
        <v>239</v>
      </c>
      <c r="D5253" s="11">
        <v>9256</v>
      </c>
      <c r="E5253" s="10" t="s">
        <v>155</v>
      </c>
      <c r="F5253" s="10"/>
      <c r="G5253" s="11">
        <v>9256</v>
      </c>
      <c r="I5253" s="10" t="s">
        <v>156</v>
      </c>
      <c r="L5253" s="10" t="s">
        <v>14867</v>
      </c>
      <c r="M5253" s="10" t="s">
        <v>14868</v>
      </c>
      <c r="N5253" s="10" t="s">
        <v>14879</v>
      </c>
      <c r="O5253" s="10" t="s">
        <v>14998</v>
      </c>
      <c r="P5253" s="10" t="s">
        <v>14925</v>
      </c>
      <c r="R5253" s="10" t="s">
        <v>340</v>
      </c>
      <c r="W5253" s="10" t="s">
        <v>159</v>
      </c>
      <c r="X5253" s="10" t="s">
        <v>159</v>
      </c>
      <c r="Z5253" t="s">
        <v>60</v>
      </c>
      <c r="AA5253" t="s">
        <v>60</v>
      </c>
      <c r="AB5253" s="10" t="s">
        <v>53</v>
      </c>
      <c r="AD5253" s="10" t="s">
        <v>53</v>
      </c>
      <c r="AE5253" s="10">
        <v>631</v>
      </c>
      <c r="AH5253" s="10" t="s">
        <v>15290</v>
      </c>
      <c r="AJ5253" s="16" t="s">
        <v>160</v>
      </c>
      <c r="AK5253" s="10" t="str">
        <f t="shared" si="261"/>
        <v>&gt;_m_X_Ophiocoma_erinaceus_MEPA_9256_mol25</v>
      </c>
      <c r="AL5253" s="10" t="str">
        <f t="shared" si="262"/>
        <v>&gt;Ophiocoma_erinaceus_MEPA__Reunion; UF # tissue only_9256</v>
      </c>
      <c r="AM5253" s="10" t="s">
        <v>15802</v>
      </c>
      <c r="AP5253" s="13" t="s">
        <v>14867</v>
      </c>
      <c r="AR5253" s="13"/>
      <c r="AY5253" s="10" t="s">
        <v>14867</v>
      </c>
    </row>
    <row r="5254" spans="1:64" ht="14.1" customHeight="1" x14ac:dyDescent="0.2">
      <c r="A5254" s="10">
        <v>4867</v>
      </c>
      <c r="B5254" s="10" t="s">
        <v>14913</v>
      </c>
      <c r="C5254" s="10" t="s">
        <v>231</v>
      </c>
      <c r="D5254" s="10">
        <v>9279</v>
      </c>
      <c r="E5254" s="10" t="s">
        <v>155</v>
      </c>
      <c r="F5254" s="10"/>
      <c r="G5254" s="11">
        <v>9279</v>
      </c>
      <c r="I5254" s="10" t="s">
        <v>156</v>
      </c>
      <c r="L5254" s="10" t="s">
        <v>14867</v>
      </c>
      <c r="M5254" s="10" t="s">
        <v>14868</v>
      </c>
      <c r="N5254" s="10" t="s">
        <v>14879</v>
      </c>
      <c r="O5254" s="10" t="s">
        <v>14998</v>
      </c>
      <c r="P5254" s="10" t="s">
        <v>14925</v>
      </c>
      <c r="R5254" s="10" t="s">
        <v>340</v>
      </c>
      <c r="S5254" s="10" t="s">
        <v>15144</v>
      </c>
      <c r="T5254" s="10"/>
      <c r="W5254" s="10" t="s">
        <v>159</v>
      </c>
      <c r="X5254" s="10" t="s">
        <v>159</v>
      </c>
      <c r="Z5254" t="s">
        <v>60</v>
      </c>
      <c r="AA5254" t="s">
        <v>60</v>
      </c>
      <c r="AB5254" s="10" t="s">
        <v>53</v>
      </c>
      <c r="AD5254" s="10" t="s">
        <v>53</v>
      </c>
      <c r="AE5254" s="10">
        <v>631</v>
      </c>
      <c r="AH5254" s="10" t="s">
        <v>15290</v>
      </c>
      <c r="AJ5254" s="16" t="s">
        <v>160</v>
      </c>
      <c r="AK5254" s="10" t="str">
        <f t="shared" si="261"/>
        <v>&gt;_m_X_Ophiocoma_erinaceuscplx_MEPA_9279_mol25</v>
      </c>
      <c r="AL5254" s="10" t="str">
        <f t="shared" si="262"/>
        <v>&gt;Ophiocoma_erinaceus_MEPA__Reunion; UF # tissue only_9279</v>
      </c>
      <c r="AM5254" s="10" t="s">
        <v>15803</v>
      </c>
      <c r="AP5254" s="13" t="s">
        <v>14867</v>
      </c>
      <c r="AR5254" s="13"/>
      <c r="AY5254" s="10" t="s">
        <v>14867</v>
      </c>
    </row>
    <row r="5255" spans="1:64" ht="14.1" customHeight="1" x14ac:dyDescent="0.2">
      <c r="A5255" s="10">
        <v>4895</v>
      </c>
      <c r="B5255" s="10" t="s">
        <v>14913</v>
      </c>
      <c r="C5255" s="10" t="s">
        <v>356</v>
      </c>
      <c r="D5255" s="10">
        <v>9371</v>
      </c>
      <c r="E5255" s="10" t="s">
        <v>155</v>
      </c>
      <c r="F5255" s="10"/>
      <c r="G5255" s="11">
        <v>9371</v>
      </c>
      <c r="I5255" s="10" t="s">
        <v>156</v>
      </c>
      <c r="L5255" s="10" t="s">
        <v>14867</v>
      </c>
      <c r="M5255" s="10" t="s">
        <v>14868</v>
      </c>
      <c r="N5255" s="10" t="s">
        <v>14879</v>
      </c>
      <c r="O5255" s="10" t="s">
        <v>14998</v>
      </c>
      <c r="P5255" s="10" t="s">
        <v>14925</v>
      </c>
      <c r="R5255" s="10" t="s">
        <v>340</v>
      </c>
      <c r="S5255" s="10" t="s">
        <v>15144</v>
      </c>
      <c r="T5255" s="10"/>
      <c r="W5255" s="10" t="s">
        <v>159</v>
      </c>
      <c r="X5255" s="10" t="s">
        <v>159</v>
      </c>
      <c r="Z5255" t="s">
        <v>60</v>
      </c>
      <c r="AA5255" t="s">
        <v>60</v>
      </c>
      <c r="AB5255" s="10" t="s">
        <v>53</v>
      </c>
      <c r="AD5255" s="10" t="s">
        <v>53</v>
      </c>
      <c r="AE5255" s="10">
        <v>631</v>
      </c>
      <c r="AH5255" s="10" t="s">
        <v>15290</v>
      </c>
      <c r="AJ5255" s="16" t="s">
        <v>160</v>
      </c>
      <c r="AK5255" s="10" t="str">
        <f t="shared" si="261"/>
        <v>&gt;_m_X_Ophiocoma_erinaceuscplx_MEPA_9371_mol25</v>
      </c>
      <c r="AL5255" s="10" t="str">
        <f t="shared" si="262"/>
        <v>&gt;Ophiocoma_erinaceus_MEPA__Reunion; UF # tissue only_9371</v>
      </c>
      <c r="AM5255" s="10" t="s">
        <v>15804</v>
      </c>
      <c r="AP5255" s="13" t="s">
        <v>14925</v>
      </c>
      <c r="AQ5255" s="13"/>
      <c r="AR5255" s="13"/>
      <c r="AX5255" s="10" t="s">
        <v>14925</v>
      </c>
    </row>
    <row r="5256" spans="1:64" ht="14.1" customHeight="1" x14ac:dyDescent="0.2">
      <c r="A5256" s="10">
        <v>4836</v>
      </c>
      <c r="B5256" s="10" t="s">
        <v>14913</v>
      </c>
      <c r="C5256" s="10" t="s">
        <v>355</v>
      </c>
      <c r="D5256" s="10" t="s">
        <v>15805</v>
      </c>
      <c r="E5256" s="10" t="s">
        <v>165</v>
      </c>
      <c r="F5256" s="10"/>
      <c r="I5256" s="10" t="s">
        <v>156</v>
      </c>
      <c r="L5256" s="10" t="s">
        <v>14867</v>
      </c>
      <c r="M5256" s="10" t="s">
        <v>14868</v>
      </c>
      <c r="N5256" s="10" t="s">
        <v>14879</v>
      </c>
      <c r="O5256" s="10" t="s">
        <v>15056</v>
      </c>
      <c r="P5256" s="10" t="s">
        <v>14925</v>
      </c>
      <c r="R5256" s="10" t="s">
        <v>340</v>
      </c>
      <c r="Z5256" t="s">
        <v>60</v>
      </c>
      <c r="AA5256" t="s">
        <v>60</v>
      </c>
      <c r="AB5256" s="10" t="s">
        <v>53</v>
      </c>
      <c r="AD5256" s="10" t="s">
        <v>53</v>
      </c>
      <c r="AE5256" s="10">
        <v>631</v>
      </c>
      <c r="AH5256" s="10" t="s">
        <v>15290</v>
      </c>
      <c r="AK5256" s="10" t="str">
        <f t="shared" ref="AK5256:AK5319" si="263">CONCATENATE("&gt;",AF5256,"_",O5256,"_",R5256,S5256,"_",X5256,"_",D5256,"_",B5256)</f>
        <v>&gt;_m_Ophiocoma_erinaceus__MGTU_0134_mol25</v>
      </c>
      <c r="AL5256" s="10" t="str">
        <f t="shared" si="262"/>
        <v>&gt;Ophiocoma_erinaceus___Reunion_MGTU_0134</v>
      </c>
      <c r="AM5256" s="10" t="s">
        <v>15806</v>
      </c>
    </row>
    <row r="5257" spans="1:64" ht="14.1" customHeight="1" x14ac:dyDescent="0.2">
      <c r="A5257" s="10">
        <v>4888</v>
      </c>
      <c r="B5257" s="10" t="s">
        <v>14913</v>
      </c>
      <c r="C5257" s="10" t="s">
        <v>382</v>
      </c>
      <c r="D5257" s="10">
        <v>9354</v>
      </c>
      <c r="E5257" s="10" t="s">
        <v>155</v>
      </c>
      <c r="F5257" s="10"/>
      <c r="G5257" s="11">
        <v>9354</v>
      </c>
      <c r="I5257" s="10" t="s">
        <v>156</v>
      </c>
      <c r="L5257" s="10" t="s">
        <v>14867</v>
      </c>
      <c r="M5257" s="10" t="s">
        <v>14868</v>
      </c>
      <c r="N5257" s="10" t="s">
        <v>14879</v>
      </c>
      <c r="O5257" s="10" t="s">
        <v>14998</v>
      </c>
      <c r="P5257" s="10" t="s">
        <v>14925</v>
      </c>
      <c r="R5257" s="10" t="s">
        <v>340</v>
      </c>
      <c r="W5257" s="10" t="s">
        <v>159</v>
      </c>
      <c r="X5257" s="10" t="s">
        <v>159</v>
      </c>
      <c r="Z5257" t="s">
        <v>60</v>
      </c>
      <c r="AA5257" t="s">
        <v>60</v>
      </c>
      <c r="AB5257" s="10" t="s">
        <v>53</v>
      </c>
      <c r="AD5257" s="10" t="s">
        <v>53</v>
      </c>
      <c r="AE5257" s="10">
        <v>631</v>
      </c>
      <c r="AH5257" s="10" t="s">
        <v>15290</v>
      </c>
      <c r="AJ5257" s="16" t="s">
        <v>160</v>
      </c>
      <c r="AK5257" s="10" t="str">
        <f t="shared" si="263"/>
        <v>&gt;_m_X_Ophiocoma_erinaceus_MEPA_9354_mol25</v>
      </c>
      <c r="AL5257" s="10" t="str">
        <f t="shared" si="262"/>
        <v>&gt;Ophiocoma_erinaceus_MEPA__Reunion; UF # tissue only_9354</v>
      </c>
      <c r="AM5257" s="10" t="s">
        <v>15807</v>
      </c>
      <c r="AP5257" s="13" t="s">
        <v>14867</v>
      </c>
      <c r="AQ5257" s="13"/>
      <c r="AR5257" s="13"/>
      <c r="AY5257" s="10" t="s">
        <v>14867</v>
      </c>
      <c r="BB5257" s="10"/>
      <c r="BC5257" s="10"/>
      <c r="BD5257" s="10"/>
      <c r="BE5257" s="10"/>
      <c r="BF5257" s="10"/>
      <c r="BG5257" s="10"/>
      <c r="BH5257" s="10"/>
      <c r="BI5257" s="10"/>
      <c r="BJ5257" s="10"/>
      <c r="BK5257" s="10"/>
      <c r="BL5257" s="10"/>
    </row>
    <row r="5258" spans="1:64" ht="14.1" customHeight="1" x14ac:dyDescent="0.2">
      <c r="A5258" s="10">
        <v>4894</v>
      </c>
      <c r="B5258" s="10" t="s">
        <v>14913</v>
      </c>
      <c r="C5258" s="10" t="s">
        <v>260</v>
      </c>
      <c r="D5258" s="10">
        <v>9370</v>
      </c>
      <c r="E5258" s="10" t="s">
        <v>155</v>
      </c>
      <c r="F5258" s="10"/>
      <c r="G5258" s="11">
        <v>9370</v>
      </c>
      <c r="I5258" s="10" t="s">
        <v>156</v>
      </c>
      <c r="L5258" s="10" t="s">
        <v>14867</v>
      </c>
      <c r="M5258" s="10" t="s">
        <v>14868</v>
      </c>
      <c r="N5258" s="10" t="s">
        <v>14879</v>
      </c>
      <c r="O5258" s="10" t="s">
        <v>14998</v>
      </c>
      <c r="P5258" s="10" t="s">
        <v>14925</v>
      </c>
      <c r="R5258" s="10" t="s">
        <v>340</v>
      </c>
      <c r="W5258" s="10" t="s">
        <v>159</v>
      </c>
      <c r="X5258" s="10" t="s">
        <v>159</v>
      </c>
      <c r="Z5258" t="s">
        <v>60</v>
      </c>
      <c r="AA5258" t="s">
        <v>60</v>
      </c>
      <c r="AB5258" s="10" t="s">
        <v>53</v>
      </c>
      <c r="AD5258" s="10" t="s">
        <v>53</v>
      </c>
      <c r="AE5258" s="10">
        <v>631</v>
      </c>
      <c r="AH5258" s="10" t="s">
        <v>15290</v>
      </c>
      <c r="AJ5258" s="16" t="s">
        <v>160</v>
      </c>
      <c r="AK5258" s="10" t="str">
        <f t="shared" si="263"/>
        <v>&gt;_m_X_Ophiocoma_erinaceus_MEPA_9370_mol25</v>
      </c>
      <c r="AL5258" s="10" t="str">
        <f t="shared" si="262"/>
        <v>&gt;Ophiocoma_erinaceus_MEPA__Reunion; UF # tissue only_9370</v>
      </c>
      <c r="AM5258" s="10" t="s">
        <v>15808</v>
      </c>
      <c r="AP5258" s="13" t="s">
        <v>14925</v>
      </c>
      <c r="AQ5258" s="13"/>
      <c r="AR5258" s="13"/>
      <c r="AX5258" s="10" t="s">
        <v>14925</v>
      </c>
    </row>
    <row r="5259" spans="1:64" ht="14.1" customHeight="1" x14ac:dyDescent="0.2">
      <c r="A5259" s="10">
        <v>2705</v>
      </c>
      <c r="B5259" s="10" t="s">
        <v>250</v>
      </c>
      <c r="C5259" s="10" t="s">
        <v>297</v>
      </c>
      <c r="D5259" s="11">
        <v>738</v>
      </c>
      <c r="E5259" s="10" t="s">
        <v>52</v>
      </c>
      <c r="F5259" s="10"/>
      <c r="G5259" s="11">
        <v>738</v>
      </c>
      <c r="I5259" s="10" t="s">
        <v>53</v>
      </c>
      <c r="L5259" s="10" t="s">
        <v>14867</v>
      </c>
      <c r="M5259" s="10" t="s">
        <v>14868</v>
      </c>
      <c r="N5259" s="10" t="s">
        <v>14879</v>
      </c>
      <c r="O5259" s="10" t="s">
        <v>14925</v>
      </c>
      <c r="P5259" s="10" t="s">
        <v>14925</v>
      </c>
      <c r="R5259" s="10" t="s">
        <v>14971</v>
      </c>
      <c r="W5259" s="10" t="s">
        <v>198</v>
      </c>
      <c r="X5259" s="10" t="s">
        <v>198</v>
      </c>
      <c r="Z5259" t="s">
        <v>60</v>
      </c>
      <c r="AA5259" t="s">
        <v>60</v>
      </c>
      <c r="AB5259" s="10" t="s">
        <v>207</v>
      </c>
      <c r="AE5259" s="10">
        <v>0</v>
      </c>
      <c r="AK5259" s="10" t="str">
        <f t="shared" si="263"/>
        <v>&gt;_Ophiocoma_scolopendrina_Mariana_738_FLMNH_109</v>
      </c>
      <c r="AL5259" s="10" t="str">
        <f t="shared" si="262"/>
        <v>&gt;Ophiocoma_scolopendrina_Mariana__UF_738</v>
      </c>
      <c r="AP5259" s="13"/>
      <c r="AQ5259" s="13"/>
      <c r="AR5259" s="13"/>
    </row>
    <row r="5260" spans="1:64" ht="14.1" customHeight="1" x14ac:dyDescent="0.2">
      <c r="A5260" s="10">
        <v>3157</v>
      </c>
      <c r="B5260" s="10" t="s">
        <v>1502</v>
      </c>
      <c r="C5260" s="10" t="s">
        <v>319</v>
      </c>
      <c r="D5260" s="11">
        <v>4657</v>
      </c>
      <c r="E5260" s="10" t="s">
        <v>52</v>
      </c>
      <c r="F5260" s="10"/>
      <c r="G5260" s="11">
        <v>4657</v>
      </c>
      <c r="I5260" s="10" t="s">
        <v>53</v>
      </c>
      <c r="L5260" s="10" t="s">
        <v>14867</v>
      </c>
      <c r="M5260" s="10" t="s">
        <v>14868</v>
      </c>
      <c r="N5260" s="10" t="s">
        <v>14879</v>
      </c>
      <c r="O5260" s="10" t="s">
        <v>14925</v>
      </c>
      <c r="P5260" s="10" t="s">
        <v>14925</v>
      </c>
      <c r="R5260" s="10" t="s">
        <v>340</v>
      </c>
      <c r="W5260" s="10" t="s">
        <v>279</v>
      </c>
      <c r="X5260" s="10" t="s">
        <v>279</v>
      </c>
      <c r="Z5260">
        <v>0</v>
      </c>
      <c r="AA5260">
        <v>125</v>
      </c>
      <c r="AB5260" s="10" t="s">
        <v>207</v>
      </c>
      <c r="AE5260" s="10">
        <v>0</v>
      </c>
      <c r="AK5260" s="10" t="str">
        <f t="shared" si="263"/>
        <v>&gt;_Ophiocoma_erinaceus_Indonesia_4657_FLMNH_120</v>
      </c>
      <c r="AL5260" s="10" t="str">
        <f t="shared" si="262"/>
        <v>&gt;Ophiocoma_erinaceus_Indonesia__UF_4657</v>
      </c>
      <c r="AP5260" s="13"/>
      <c r="AQ5260" s="13"/>
      <c r="AR5260" s="13"/>
    </row>
    <row r="5261" spans="1:64" ht="14.1" customHeight="1" x14ac:dyDescent="0.2">
      <c r="A5261" s="10">
        <v>2966</v>
      </c>
      <c r="B5261" s="10" t="s">
        <v>229</v>
      </c>
      <c r="C5261" s="10" t="s">
        <v>236</v>
      </c>
      <c r="D5261" s="11">
        <v>5232</v>
      </c>
      <c r="E5261" s="10" t="s">
        <v>52</v>
      </c>
      <c r="F5261" s="10"/>
      <c r="G5261" s="11">
        <v>5232</v>
      </c>
      <c r="I5261" s="10" t="s">
        <v>53</v>
      </c>
      <c r="L5261" s="10" t="s">
        <v>14867</v>
      </c>
      <c r="M5261" s="10" t="s">
        <v>14868</v>
      </c>
      <c r="N5261" s="10" t="s">
        <v>14879</v>
      </c>
      <c r="O5261" s="10" t="s">
        <v>14925</v>
      </c>
      <c r="P5261" s="10" t="s">
        <v>14925</v>
      </c>
      <c r="R5261" s="10" t="s">
        <v>15019</v>
      </c>
      <c r="S5261" s="10" t="s">
        <v>712</v>
      </c>
      <c r="T5261" s="10"/>
      <c r="W5261" s="14" t="s">
        <v>81</v>
      </c>
      <c r="X5261" s="14" t="s">
        <v>81</v>
      </c>
      <c r="Z5261">
        <v>-17.5</v>
      </c>
      <c r="AA5261">
        <v>-149.80000000000001</v>
      </c>
      <c r="AB5261" s="10" t="s">
        <v>207</v>
      </c>
      <c r="AE5261" s="10">
        <v>0</v>
      </c>
      <c r="AK5261" s="10" t="str">
        <f t="shared" si="263"/>
        <v>&gt;_Ophiocoma_schoenleiniicf_Moorea_5232_FLMNH_112</v>
      </c>
      <c r="AL5261" s="10" t="str">
        <f t="shared" si="262"/>
        <v>&gt;Ophiocoma_schoenleinii_Moorea__UF_5232</v>
      </c>
      <c r="AP5261" s="13"/>
      <c r="AQ5261" s="13"/>
    </row>
    <row r="5262" spans="1:64" ht="14.1" customHeight="1" x14ac:dyDescent="0.2">
      <c r="A5262" s="10">
        <v>2657</v>
      </c>
      <c r="B5262" s="10" t="s">
        <v>78</v>
      </c>
      <c r="C5262" s="10" t="s">
        <v>348</v>
      </c>
      <c r="D5262" s="11">
        <v>5247</v>
      </c>
      <c r="E5262" s="10" t="s">
        <v>52</v>
      </c>
      <c r="F5262" s="10"/>
      <c r="G5262" s="11">
        <v>5247</v>
      </c>
      <c r="I5262" s="10" t="s">
        <v>53</v>
      </c>
      <c r="L5262" s="10" t="s">
        <v>14867</v>
      </c>
      <c r="M5262" s="10" t="s">
        <v>14868</v>
      </c>
      <c r="N5262" s="10" t="s">
        <v>14879</v>
      </c>
      <c r="O5262" s="10" t="s">
        <v>14925</v>
      </c>
      <c r="P5262" s="10" t="s">
        <v>14925</v>
      </c>
      <c r="R5262" s="10" t="s">
        <v>340</v>
      </c>
      <c r="W5262" s="14" t="s">
        <v>81</v>
      </c>
      <c r="X5262" s="14" t="s">
        <v>81</v>
      </c>
      <c r="Z5262">
        <v>-17.5</v>
      </c>
      <c r="AA5262">
        <v>-149.80000000000001</v>
      </c>
      <c r="AB5262" s="10" t="s">
        <v>207</v>
      </c>
      <c r="AE5262" s="10">
        <v>0</v>
      </c>
      <c r="AK5262" s="10" t="str">
        <f t="shared" si="263"/>
        <v>&gt;_Ophiocoma_erinaceus_Moorea_5247_FLMNH_108</v>
      </c>
      <c r="AL5262" s="10" t="str">
        <f t="shared" si="262"/>
        <v>&gt;Ophiocoma_erinaceus_Moorea__UF_5247</v>
      </c>
      <c r="AP5262" s="13"/>
      <c r="AQ5262" s="13"/>
      <c r="AR5262" s="13"/>
    </row>
    <row r="5263" spans="1:64" ht="14.1" customHeight="1" x14ac:dyDescent="0.2">
      <c r="A5263" s="10">
        <v>499</v>
      </c>
      <c r="B5263" s="10" t="s">
        <v>361</v>
      </c>
      <c r="C5263" s="10" t="s">
        <v>154</v>
      </c>
      <c r="D5263" s="11">
        <v>6084</v>
      </c>
      <c r="E5263" s="10" t="s">
        <v>52</v>
      </c>
      <c r="F5263" s="10"/>
      <c r="G5263" s="11">
        <v>6084</v>
      </c>
      <c r="I5263" s="10" t="s">
        <v>53</v>
      </c>
      <c r="L5263" s="10" t="s">
        <v>14867</v>
      </c>
      <c r="M5263" s="10" t="s">
        <v>14868</v>
      </c>
      <c r="N5263" s="10" t="s">
        <v>14879</v>
      </c>
      <c r="O5263" s="10" t="s">
        <v>14925</v>
      </c>
      <c r="P5263" s="10" t="s">
        <v>14925</v>
      </c>
      <c r="R5263" s="10" t="s">
        <v>14967</v>
      </c>
      <c r="W5263" s="10" t="s">
        <v>220</v>
      </c>
      <c r="X5263" s="10" t="s">
        <v>220</v>
      </c>
      <c r="Z5263">
        <v>21.237719999999999</v>
      </c>
      <c r="AA5263">
        <v>-157.49950000000001</v>
      </c>
      <c r="AB5263" s="10" t="s">
        <v>207</v>
      </c>
      <c r="AE5263" s="10">
        <v>0</v>
      </c>
      <c r="AK5263" s="10" t="str">
        <f t="shared" si="263"/>
        <v>&gt;_Ophiocoma_macroplaca_Hawaii_6084_FLMNH_023</v>
      </c>
      <c r="AL5263" s="10" t="str">
        <f t="shared" si="262"/>
        <v>&gt;Ophiocoma_macroplaca_Hawaii__UF_6084</v>
      </c>
      <c r="AN5263" s="10" t="s">
        <v>139</v>
      </c>
      <c r="AP5263" s="13"/>
      <c r="AQ5263" s="13"/>
      <c r="AR5263" s="13"/>
    </row>
    <row r="5264" spans="1:64" ht="14.1" customHeight="1" x14ac:dyDescent="0.2">
      <c r="A5264" s="10">
        <v>506</v>
      </c>
      <c r="B5264" s="10" t="s">
        <v>361</v>
      </c>
      <c r="C5264" s="10" t="s">
        <v>394</v>
      </c>
      <c r="D5264" s="11">
        <v>6092</v>
      </c>
      <c r="E5264" s="10" t="s">
        <v>52</v>
      </c>
      <c r="F5264" s="10"/>
      <c r="G5264" s="11">
        <v>6092</v>
      </c>
      <c r="I5264" s="10" t="s">
        <v>53</v>
      </c>
      <c r="L5264" s="10" t="s">
        <v>14867</v>
      </c>
      <c r="M5264" s="10" t="s">
        <v>14868</v>
      </c>
      <c r="N5264" s="10" t="s">
        <v>14879</v>
      </c>
      <c r="O5264" s="10" t="s">
        <v>14925</v>
      </c>
      <c r="P5264" s="10" t="s">
        <v>14925</v>
      </c>
      <c r="R5264" s="10" t="s">
        <v>14926</v>
      </c>
      <c r="W5264" s="10" t="s">
        <v>220</v>
      </c>
      <c r="X5264" s="10" t="s">
        <v>220</v>
      </c>
      <c r="Z5264">
        <v>21.237719999999999</v>
      </c>
      <c r="AA5264">
        <v>-157.49950000000001</v>
      </c>
      <c r="AB5264" s="10" t="s">
        <v>207</v>
      </c>
      <c r="AE5264" s="10">
        <v>0</v>
      </c>
      <c r="AK5264" s="10" t="str">
        <f t="shared" si="263"/>
        <v>&gt;_Ophiocoma_dentata_Hawaii_6092_FLMNH_023</v>
      </c>
      <c r="AL5264" s="10" t="str">
        <f t="shared" si="262"/>
        <v>&gt;Ophiocoma_dentata_Hawaii__UF_6092</v>
      </c>
      <c r="AN5264" s="10" t="s">
        <v>139</v>
      </c>
      <c r="AP5264" s="13"/>
      <c r="AQ5264" s="13"/>
      <c r="AR5264" s="13"/>
    </row>
    <row r="5265" spans="1:51" ht="14.1" customHeight="1" x14ac:dyDescent="0.2">
      <c r="A5265" s="10">
        <v>539</v>
      </c>
      <c r="B5265" s="10" t="s">
        <v>361</v>
      </c>
      <c r="C5265" s="10" t="s">
        <v>429</v>
      </c>
      <c r="D5265" s="11">
        <v>6178</v>
      </c>
      <c r="E5265" s="10" t="s">
        <v>52</v>
      </c>
      <c r="F5265" s="10"/>
      <c r="G5265" s="11">
        <v>6178</v>
      </c>
      <c r="I5265" s="10" t="s">
        <v>53</v>
      </c>
      <c r="L5265" s="10" t="s">
        <v>14867</v>
      </c>
      <c r="M5265" s="10" t="s">
        <v>14868</v>
      </c>
      <c r="N5265" s="10" t="s">
        <v>14879</v>
      </c>
      <c r="O5265" s="10" t="s">
        <v>14925</v>
      </c>
      <c r="P5265" s="10" t="s">
        <v>14925</v>
      </c>
      <c r="R5265" s="10" t="s">
        <v>14967</v>
      </c>
      <c r="W5265" s="10" t="s">
        <v>220</v>
      </c>
      <c r="X5265" s="10" t="s">
        <v>220</v>
      </c>
      <c r="Z5265">
        <v>21.237719999999999</v>
      </c>
      <c r="AA5265">
        <v>-157.49950000000001</v>
      </c>
      <c r="AB5265" s="10" t="s">
        <v>207</v>
      </c>
      <c r="AE5265" s="10">
        <v>0</v>
      </c>
      <c r="AK5265" s="10" t="str">
        <f t="shared" si="263"/>
        <v>&gt;_Ophiocoma_macroplaca_Hawaii_6178_FLMNH_023</v>
      </c>
      <c r="AL5265" s="10" t="str">
        <f t="shared" si="262"/>
        <v>&gt;Ophiocoma_macroplaca_Hawaii__UF_6178</v>
      </c>
      <c r="AN5265" s="10" t="s">
        <v>139</v>
      </c>
      <c r="AP5265" s="13"/>
      <c r="AQ5265" s="13"/>
      <c r="AR5265" s="13"/>
    </row>
    <row r="5266" spans="1:51" ht="14.1" customHeight="1" x14ac:dyDescent="0.2">
      <c r="A5266" s="10">
        <v>660</v>
      </c>
      <c r="B5266" s="10" t="s">
        <v>14866</v>
      </c>
      <c r="C5266" s="10" t="s">
        <v>353</v>
      </c>
      <c r="D5266" s="11">
        <v>8394</v>
      </c>
      <c r="E5266" s="10" t="s">
        <v>52</v>
      </c>
      <c r="F5266" s="10"/>
      <c r="G5266" s="11">
        <v>8394</v>
      </c>
      <c r="I5266" s="10" t="s">
        <v>53</v>
      </c>
      <c r="L5266" s="10" t="s">
        <v>14867</v>
      </c>
      <c r="M5266" s="10" t="s">
        <v>14868</v>
      </c>
      <c r="N5266" s="10" t="s">
        <v>14879</v>
      </c>
      <c r="O5266" s="34" t="s">
        <v>14925</v>
      </c>
      <c r="P5266" s="34" t="s">
        <v>14925</v>
      </c>
      <c r="Q5266" s="34"/>
      <c r="R5266" s="34" t="s">
        <v>15024</v>
      </c>
      <c r="W5266" s="10" t="s">
        <v>135</v>
      </c>
      <c r="X5266" s="10" t="s">
        <v>135</v>
      </c>
      <c r="Z5266">
        <v>-14.673999999999999</v>
      </c>
      <c r="AA5266">
        <v>145.45304999999999</v>
      </c>
      <c r="AB5266" s="10" t="s">
        <v>207</v>
      </c>
      <c r="AE5266" s="10">
        <v>0</v>
      </c>
      <c r="AK5266" s="10" t="str">
        <f t="shared" si="263"/>
        <v>&gt;_Ophiocoma_pusilla_Lizard_8394_FLMNH_035</v>
      </c>
      <c r="AL5266" s="10" t="str">
        <f t="shared" si="262"/>
        <v>&gt;Ophiocoma_pusilla_Lizard__UF_8394</v>
      </c>
      <c r="AN5266" s="10" t="s">
        <v>139</v>
      </c>
      <c r="AP5266" s="13"/>
      <c r="AQ5266" s="13"/>
    </row>
    <row r="5267" spans="1:51" ht="14.1" customHeight="1" x14ac:dyDescent="0.2">
      <c r="A5267" s="10">
        <v>611</v>
      </c>
      <c r="B5267" s="10" t="s">
        <v>14866</v>
      </c>
      <c r="C5267" s="10" t="s">
        <v>122</v>
      </c>
      <c r="D5267" s="11">
        <v>8454</v>
      </c>
      <c r="E5267" s="10" t="s">
        <v>52</v>
      </c>
      <c r="F5267" s="10"/>
      <c r="G5267" s="11">
        <v>8454</v>
      </c>
      <c r="I5267" s="10" t="s">
        <v>53</v>
      </c>
      <c r="L5267" s="10" t="s">
        <v>14867</v>
      </c>
      <c r="M5267" s="10" t="s">
        <v>14868</v>
      </c>
      <c r="N5267" s="10" t="s">
        <v>14879</v>
      </c>
      <c r="O5267" s="34" t="s">
        <v>14925</v>
      </c>
      <c r="P5267" s="34" t="s">
        <v>14925</v>
      </c>
      <c r="Q5267" s="34"/>
      <c r="R5267" s="34" t="s">
        <v>15024</v>
      </c>
      <c r="W5267" s="10" t="s">
        <v>135</v>
      </c>
      <c r="X5267" s="10" t="s">
        <v>135</v>
      </c>
      <c r="Z5267">
        <v>-14.673999999999999</v>
      </c>
      <c r="AA5267">
        <v>145.45304999999999</v>
      </c>
      <c r="AB5267" s="10" t="s">
        <v>207</v>
      </c>
      <c r="AE5267" s="10">
        <v>0</v>
      </c>
      <c r="AK5267" s="10" t="str">
        <f t="shared" si="263"/>
        <v>&gt;_Ophiocoma_pusilla_Lizard_8454_FLMNH_035</v>
      </c>
      <c r="AL5267" s="10" t="str">
        <f t="shared" si="262"/>
        <v>&gt;Ophiocoma_pusilla_Lizard__UF_8454</v>
      </c>
      <c r="AN5267" s="10" t="s">
        <v>139</v>
      </c>
      <c r="AP5267" s="13"/>
      <c r="AQ5267" s="13"/>
    </row>
    <row r="5268" spans="1:51" ht="14.1" customHeight="1" x14ac:dyDescent="0.2">
      <c r="A5268" s="10">
        <v>926</v>
      </c>
      <c r="B5268" s="10" t="s">
        <v>435</v>
      </c>
      <c r="C5268" s="10" t="s">
        <v>769</v>
      </c>
      <c r="D5268" s="11">
        <v>8483</v>
      </c>
      <c r="E5268" s="10" t="s">
        <v>52</v>
      </c>
      <c r="F5268" s="10"/>
      <c r="G5268" s="11">
        <v>8483</v>
      </c>
      <c r="I5268" s="10" t="s">
        <v>53</v>
      </c>
      <c r="L5268" s="10" t="s">
        <v>14867</v>
      </c>
      <c r="M5268" s="10" t="s">
        <v>14868</v>
      </c>
      <c r="N5268" s="10" t="s">
        <v>14879</v>
      </c>
      <c r="O5268" s="10" t="s">
        <v>14925</v>
      </c>
      <c r="P5268" s="10" t="s">
        <v>14925</v>
      </c>
      <c r="R5268" s="10" t="s">
        <v>340</v>
      </c>
      <c r="W5268" s="10" t="s">
        <v>135</v>
      </c>
      <c r="X5268" s="10" t="s">
        <v>135</v>
      </c>
      <c r="Z5268">
        <v>-14.673999999999999</v>
      </c>
      <c r="AA5268">
        <v>145.45304999999999</v>
      </c>
      <c r="AB5268" s="10" t="s">
        <v>207</v>
      </c>
      <c r="AE5268" s="10">
        <v>0</v>
      </c>
      <c r="AK5268" s="10" t="str">
        <f t="shared" si="263"/>
        <v>&gt;_Ophiocoma_erinaceus_Lizard_8483_FLMNH_038</v>
      </c>
      <c r="AL5268" s="10" t="str">
        <f t="shared" si="262"/>
        <v>&gt;Ophiocoma_erinaceus_Lizard__UF_8483</v>
      </c>
      <c r="AP5268" s="13"/>
      <c r="AQ5268" s="13"/>
      <c r="AR5268" s="13"/>
    </row>
    <row r="5269" spans="1:51" ht="14.1" customHeight="1" x14ac:dyDescent="0.2">
      <c r="A5269" s="10">
        <v>4875</v>
      </c>
      <c r="B5269" s="10" t="s">
        <v>14913</v>
      </c>
      <c r="C5269" s="10" t="s">
        <v>92</v>
      </c>
      <c r="D5269" s="10">
        <v>9310</v>
      </c>
      <c r="E5269" s="10" t="s">
        <v>155</v>
      </c>
      <c r="F5269" s="10"/>
      <c r="G5269" s="11">
        <v>9310</v>
      </c>
      <c r="I5269" s="10" t="s">
        <v>156</v>
      </c>
      <c r="L5269" s="10" t="s">
        <v>14867</v>
      </c>
      <c r="M5269" s="10" t="s">
        <v>14868</v>
      </c>
      <c r="N5269" s="10" t="s">
        <v>14879</v>
      </c>
      <c r="O5269" s="10" t="s">
        <v>14998</v>
      </c>
      <c r="P5269" s="10" t="s">
        <v>14925</v>
      </c>
      <c r="R5269" s="10" t="s">
        <v>14999</v>
      </c>
      <c r="W5269" s="10" t="s">
        <v>159</v>
      </c>
      <c r="X5269" s="10" t="s">
        <v>159</v>
      </c>
      <c r="Z5269" t="s">
        <v>60</v>
      </c>
      <c r="AA5269" t="s">
        <v>60</v>
      </c>
      <c r="AB5269" s="10" t="s">
        <v>207</v>
      </c>
      <c r="AE5269" s="10">
        <v>0</v>
      </c>
      <c r="AJ5269" s="16" t="s">
        <v>160</v>
      </c>
      <c r="AK5269" s="10" t="str">
        <f t="shared" si="263"/>
        <v>&gt;_m_X_Ophiocoma_pica_MEPA_9310_mol25</v>
      </c>
      <c r="AL5269" s="10" t="str">
        <f t="shared" si="262"/>
        <v>&gt;Ophiocoma_pica_MEPA__Reunion; UF # tissue only_9310</v>
      </c>
      <c r="AP5269" s="13" t="s">
        <v>14867</v>
      </c>
      <c r="AR5269" s="13"/>
      <c r="AY5269" s="10" t="s">
        <v>14867</v>
      </c>
    </row>
    <row r="5270" spans="1:51" ht="14.1" customHeight="1" x14ac:dyDescent="0.2">
      <c r="A5270" s="10">
        <v>4878</v>
      </c>
      <c r="B5270" s="10" t="s">
        <v>14913</v>
      </c>
      <c r="C5270" s="10" t="s">
        <v>232</v>
      </c>
      <c r="D5270" s="10">
        <v>9316</v>
      </c>
      <c r="E5270" s="10" t="s">
        <v>155</v>
      </c>
      <c r="F5270" s="10"/>
      <c r="G5270" s="11">
        <v>9316</v>
      </c>
      <c r="I5270" s="10" t="s">
        <v>156</v>
      </c>
      <c r="L5270" s="10" t="s">
        <v>14867</v>
      </c>
      <c r="M5270" s="10" t="s">
        <v>14868</v>
      </c>
      <c r="N5270" s="10" t="s">
        <v>14879</v>
      </c>
      <c r="O5270" s="10" t="s">
        <v>14998</v>
      </c>
      <c r="P5270" s="10" t="s">
        <v>14925</v>
      </c>
      <c r="R5270" s="10" t="s">
        <v>15015</v>
      </c>
      <c r="W5270" s="10" t="s">
        <v>159</v>
      </c>
      <c r="X5270" s="10" t="s">
        <v>159</v>
      </c>
      <c r="Z5270" t="s">
        <v>60</v>
      </c>
      <c r="AA5270" t="s">
        <v>60</v>
      </c>
      <c r="AB5270" s="10" t="s">
        <v>207</v>
      </c>
      <c r="AE5270" s="10">
        <v>0</v>
      </c>
      <c r="AJ5270" s="16" t="s">
        <v>160</v>
      </c>
      <c r="AK5270" s="10" t="str">
        <f t="shared" si="263"/>
        <v>&gt;_m_X_Ophiocoma_valenciae_MEPA_9316_mol25</v>
      </c>
      <c r="AL5270" s="10" t="str">
        <f t="shared" si="262"/>
        <v>&gt;Ophiocoma_valenciae_MEPA__Reunion; UF # tissue only_9316</v>
      </c>
      <c r="AP5270" s="13" t="s">
        <v>14925</v>
      </c>
      <c r="AR5270" s="13"/>
      <c r="AX5270" s="10" t="s">
        <v>14925</v>
      </c>
    </row>
    <row r="5271" spans="1:51" ht="14.1" customHeight="1" x14ac:dyDescent="0.2">
      <c r="A5271" s="10">
        <v>4901</v>
      </c>
      <c r="B5271" s="10" t="s">
        <v>14913</v>
      </c>
      <c r="C5271" s="10" t="s">
        <v>387</v>
      </c>
      <c r="D5271" s="10">
        <v>9399</v>
      </c>
      <c r="E5271" s="10" t="s">
        <v>155</v>
      </c>
      <c r="F5271" s="10"/>
      <c r="G5271" s="11">
        <v>9399</v>
      </c>
      <c r="I5271" s="10" t="s">
        <v>156</v>
      </c>
      <c r="L5271" s="10" t="s">
        <v>14867</v>
      </c>
      <c r="M5271" s="10" t="s">
        <v>14868</v>
      </c>
      <c r="N5271" s="10" t="s">
        <v>14879</v>
      </c>
      <c r="O5271" s="10" t="s">
        <v>14998</v>
      </c>
      <c r="P5271" s="10" t="s">
        <v>14925</v>
      </c>
      <c r="R5271" s="10" t="s">
        <v>15004</v>
      </c>
      <c r="W5271" s="10" t="s">
        <v>159</v>
      </c>
      <c r="X5271" s="10" t="s">
        <v>159</v>
      </c>
      <c r="Z5271" t="s">
        <v>60</v>
      </c>
      <c r="AA5271" t="s">
        <v>60</v>
      </c>
      <c r="AB5271" s="10" t="s">
        <v>207</v>
      </c>
      <c r="AE5271" s="10">
        <v>0</v>
      </c>
      <c r="AJ5271" s="16" t="s">
        <v>160</v>
      </c>
      <c r="AK5271" s="10" t="str">
        <f t="shared" si="263"/>
        <v>&gt;_m_X_Ophiocoma_brevipes_MEPA_9399_mol25</v>
      </c>
      <c r="AL5271" s="10" t="str">
        <f t="shared" si="262"/>
        <v>&gt;Ophiocoma_brevipes_MEPA__Reunion; UF # tissue only_9399</v>
      </c>
      <c r="AP5271" s="13" t="s">
        <v>14867</v>
      </c>
      <c r="AR5271" s="13"/>
      <c r="AY5271" s="10" t="s">
        <v>14867</v>
      </c>
    </row>
    <row r="5272" spans="1:51" ht="14.1" customHeight="1" x14ac:dyDescent="0.2">
      <c r="A5272" s="10">
        <v>2035</v>
      </c>
      <c r="B5272" s="10" t="s">
        <v>390</v>
      </c>
      <c r="C5272" s="10" t="s">
        <v>154</v>
      </c>
      <c r="D5272" s="10">
        <v>9423</v>
      </c>
      <c r="E5272" s="10" t="s">
        <v>52</v>
      </c>
      <c r="F5272" s="10"/>
      <c r="G5272" s="11">
        <v>9423</v>
      </c>
      <c r="I5272" s="10" t="s">
        <v>53</v>
      </c>
      <c r="L5272" s="10" t="s">
        <v>14867</v>
      </c>
      <c r="M5272" s="10" t="s">
        <v>14868</v>
      </c>
      <c r="N5272" s="10" t="s">
        <v>14879</v>
      </c>
      <c r="O5272" s="10" t="s">
        <v>14925</v>
      </c>
      <c r="P5272" s="10" t="s">
        <v>14925</v>
      </c>
      <c r="R5272" s="10" t="s">
        <v>340</v>
      </c>
      <c r="W5272" s="10" t="s">
        <v>446</v>
      </c>
      <c r="X5272" s="10" t="s">
        <v>446</v>
      </c>
      <c r="Z5272" t="s">
        <v>60</v>
      </c>
      <c r="AA5272" t="s">
        <v>60</v>
      </c>
      <c r="AB5272" s="10" t="s">
        <v>207</v>
      </c>
      <c r="AE5272" s="10">
        <v>0</v>
      </c>
      <c r="AJ5272" s="10" t="s">
        <v>15031</v>
      </c>
      <c r="AK5272" s="10" t="str">
        <f t="shared" si="263"/>
        <v>&gt;_Ophiocoma_erinaceus_WAustralia_9423_FLMNH_093</v>
      </c>
      <c r="AL5272" s="10" t="str">
        <f t="shared" si="262"/>
        <v>&gt;Ophiocoma_erinaceus_WAustralia__UF_9423</v>
      </c>
      <c r="AP5272" s="13"/>
      <c r="AQ5272" s="13"/>
      <c r="AR5272" s="13"/>
    </row>
    <row r="5273" spans="1:51" ht="14.1" customHeight="1" x14ac:dyDescent="0.2">
      <c r="A5273" s="10">
        <v>2069</v>
      </c>
      <c r="B5273" s="10" t="s">
        <v>390</v>
      </c>
      <c r="C5273" s="10" t="s">
        <v>71</v>
      </c>
      <c r="D5273" s="10">
        <v>9437</v>
      </c>
      <c r="E5273" s="10" t="s">
        <v>52</v>
      </c>
      <c r="F5273" s="10"/>
      <c r="G5273" s="11">
        <v>9437</v>
      </c>
      <c r="I5273" s="10" t="s">
        <v>53</v>
      </c>
      <c r="L5273" s="10" t="s">
        <v>14867</v>
      </c>
      <c r="M5273" s="10" t="s">
        <v>14868</v>
      </c>
      <c r="N5273" s="10" t="s">
        <v>14879</v>
      </c>
      <c r="O5273" s="10" t="s">
        <v>14925</v>
      </c>
      <c r="P5273" s="10" t="s">
        <v>14925</v>
      </c>
      <c r="R5273" s="10" t="s">
        <v>14999</v>
      </c>
      <c r="W5273" s="10" t="s">
        <v>67</v>
      </c>
      <c r="X5273" s="10" t="s">
        <v>67</v>
      </c>
      <c r="Z5273" t="s">
        <v>60</v>
      </c>
      <c r="AA5273" t="s">
        <v>60</v>
      </c>
      <c r="AB5273" s="10" t="s">
        <v>207</v>
      </c>
      <c r="AE5273" s="10">
        <v>0</v>
      </c>
      <c r="AK5273" s="10" t="str">
        <f t="shared" si="263"/>
        <v>&gt;_Ophiocoma_pica_Ningaloo_9437_FLMNH_093</v>
      </c>
      <c r="AL5273" s="10" t="str">
        <f t="shared" si="262"/>
        <v>&gt;Ophiocoma_pica_Ningaloo__UF_9437</v>
      </c>
      <c r="AP5273" s="13"/>
      <c r="AQ5273" s="13"/>
      <c r="AR5273" s="13"/>
    </row>
    <row r="5274" spans="1:51" ht="14.1" customHeight="1" x14ac:dyDescent="0.2">
      <c r="A5274" s="10">
        <v>4815</v>
      </c>
      <c r="B5274" s="10" t="s">
        <v>14913</v>
      </c>
      <c r="C5274" s="10" t="s">
        <v>148</v>
      </c>
      <c r="D5274" s="10" t="s">
        <v>15055</v>
      </c>
      <c r="E5274" s="10" t="s">
        <v>165</v>
      </c>
      <c r="F5274" s="10"/>
      <c r="I5274" s="10" t="s">
        <v>156</v>
      </c>
      <c r="L5274" s="10" t="s">
        <v>14867</v>
      </c>
      <c r="M5274" s="10" t="s">
        <v>14868</v>
      </c>
      <c r="N5274" s="10" t="s">
        <v>14879</v>
      </c>
      <c r="O5274" s="10" t="s">
        <v>15056</v>
      </c>
      <c r="P5274" s="10" t="s">
        <v>14925</v>
      </c>
      <c r="R5274" s="10" t="s">
        <v>15024</v>
      </c>
      <c r="Z5274" t="s">
        <v>60</v>
      </c>
      <c r="AA5274" t="s">
        <v>60</v>
      </c>
      <c r="AB5274" s="10" t="s">
        <v>207</v>
      </c>
      <c r="AE5274" s="10">
        <v>0</v>
      </c>
      <c r="AK5274" s="10" t="str">
        <f t="shared" si="263"/>
        <v>&gt;_m_Ophiocoma_pusilla__MGTU_0113_mol25</v>
      </c>
      <c r="AL5274" s="10" t="str">
        <f t="shared" si="262"/>
        <v>&gt;Ophiocoma_pusilla___Reunion_MGTU_0113</v>
      </c>
    </row>
    <row r="5275" spans="1:51" ht="14.1" customHeight="1" x14ac:dyDescent="0.2">
      <c r="A5275" s="10">
        <v>4820</v>
      </c>
      <c r="B5275" s="10" t="s">
        <v>14913</v>
      </c>
      <c r="C5275" s="10" t="s">
        <v>331</v>
      </c>
      <c r="D5275" s="10" t="s">
        <v>15057</v>
      </c>
      <c r="E5275" s="10" t="s">
        <v>165</v>
      </c>
      <c r="F5275" s="10"/>
      <c r="I5275" s="10" t="s">
        <v>156</v>
      </c>
      <c r="L5275" s="10" t="s">
        <v>14867</v>
      </c>
      <c r="M5275" s="10" t="s">
        <v>14868</v>
      </c>
      <c r="N5275" s="10" t="s">
        <v>14879</v>
      </c>
      <c r="O5275" s="10" t="s">
        <v>15056</v>
      </c>
      <c r="P5275" s="10" t="s">
        <v>14925</v>
      </c>
      <c r="R5275" s="10" t="s">
        <v>15019</v>
      </c>
      <c r="Z5275" t="s">
        <v>60</v>
      </c>
      <c r="AA5275" t="s">
        <v>60</v>
      </c>
      <c r="AB5275" s="10" t="s">
        <v>207</v>
      </c>
      <c r="AE5275" s="10">
        <v>0</v>
      </c>
      <c r="AK5275" s="10" t="str">
        <f t="shared" si="263"/>
        <v>&gt;_m_Ophiocoma_schoenleinii__MGTU_0118_mol25</v>
      </c>
      <c r="AL5275" s="10" t="str">
        <f t="shared" si="262"/>
        <v>&gt;Ophiocoma_schoenleinii___Reunion_MGTU_0118</v>
      </c>
    </row>
    <row r="5276" spans="1:51" ht="14.1" customHeight="1" x14ac:dyDescent="0.2">
      <c r="A5276" s="10">
        <v>4831</v>
      </c>
      <c r="B5276" s="10" t="s">
        <v>14913</v>
      </c>
      <c r="C5276" s="10" t="s">
        <v>251</v>
      </c>
      <c r="D5276" s="10" t="s">
        <v>15060</v>
      </c>
      <c r="E5276" s="10" t="s">
        <v>165</v>
      </c>
      <c r="F5276" s="10"/>
      <c r="I5276" s="10" t="s">
        <v>156</v>
      </c>
      <c r="L5276" s="10" t="s">
        <v>14867</v>
      </c>
      <c r="M5276" s="10" t="s">
        <v>14868</v>
      </c>
      <c r="N5276" s="10" t="s">
        <v>14879</v>
      </c>
      <c r="O5276" s="10" t="s">
        <v>15056</v>
      </c>
      <c r="P5276" s="10" t="s">
        <v>14925</v>
      </c>
      <c r="R5276" s="10" t="s">
        <v>15015</v>
      </c>
      <c r="Z5276" t="s">
        <v>60</v>
      </c>
      <c r="AA5276" t="s">
        <v>60</v>
      </c>
      <c r="AB5276" s="10" t="s">
        <v>207</v>
      </c>
      <c r="AE5276" s="10">
        <v>0</v>
      </c>
      <c r="AK5276" s="10" t="str">
        <f t="shared" si="263"/>
        <v>&gt;_m_Ophiocoma_valenciae__MGTU_0129_mol25</v>
      </c>
      <c r="AL5276" s="10" t="str">
        <f t="shared" si="262"/>
        <v>&gt;Ophiocoma_valenciae___Reunion_MGTU_0129</v>
      </c>
    </row>
    <row r="5277" spans="1:51" ht="14.1" customHeight="1" x14ac:dyDescent="0.2">
      <c r="A5277" s="10">
        <v>4840</v>
      </c>
      <c r="B5277" s="10" t="s">
        <v>14913</v>
      </c>
      <c r="C5277" s="10" t="s">
        <v>171</v>
      </c>
      <c r="D5277" s="10" t="s">
        <v>15062</v>
      </c>
      <c r="E5277" s="10" t="s">
        <v>165</v>
      </c>
      <c r="F5277" s="10"/>
      <c r="I5277" s="10" t="s">
        <v>156</v>
      </c>
      <c r="L5277" s="10" t="s">
        <v>14867</v>
      </c>
      <c r="M5277" s="10" t="s">
        <v>14868</v>
      </c>
      <c r="N5277" s="10" t="s">
        <v>14879</v>
      </c>
      <c r="O5277" s="10" t="s">
        <v>15056</v>
      </c>
      <c r="P5277" s="10" t="s">
        <v>14925</v>
      </c>
      <c r="R5277" s="10" t="s">
        <v>15024</v>
      </c>
      <c r="Z5277" t="s">
        <v>60</v>
      </c>
      <c r="AA5277" t="s">
        <v>60</v>
      </c>
      <c r="AB5277" s="10" t="s">
        <v>207</v>
      </c>
      <c r="AE5277" s="10">
        <v>0</v>
      </c>
      <c r="AK5277" s="10" t="str">
        <f t="shared" si="263"/>
        <v>&gt;_m_Ophiocoma_pusilla__MGTU_0138_mol25</v>
      </c>
      <c r="AL5277" s="10" t="str">
        <f t="shared" si="262"/>
        <v>&gt;Ophiocoma_pusilla___Reunion_MGTU_0138</v>
      </c>
    </row>
    <row r="5278" spans="1:51" ht="14.1" customHeight="1" x14ac:dyDescent="0.2">
      <c r="A5278" s="10">
        <v>495</v>
      </c>
      <c r="B5278" s="10" t="s">
        <v>361</v>
      </c>
      <c r="C5278" s="10" t="s">
        <v>79</v>
      </c>
      <c r="D5278" s="11">
        <v>6065</v>
      </c>
      <c r="E5278" s="10" t="s">
        <v>52</v>
      </c>
      <c r="F5278" s="10"/>
      <c r="G5278" s="11">
        <v>6065</v>
      </c>
      <c r="I5278" s="10" t="s">
        <v>53</v>
      </c>
      <c r="L5278" s="10" t="s">
        <v>14867</v>
      </c>
      <c r="M5278" s="23" t="s">
        <v>14868</v>
      </c>
      <c r="N5278" s="23" t="s">
        <v>14879</v>
      </c>
      <c r="O5278" s="23" t="s">
        <v>15002</v>
      </c>
      <c r="P5278" s="23" t="s">
        <v>15002</v>
      </c>
      <c r="Q5278" s="23"/>
      <c r="R5278" s="23" t="s">
        <v>15003</v>
      </c>
      <c r="W5278" s="10" t="s">
        <v>220</v>
      </c>
      <c r="X5278" s="10" t="s">
        <v>220</v>
      </c>
      <c r="Z5278">
        <v>21.237719999999999</v>
      </c>
      <c r="AA5278">
        <v>-157.49950000000001</v>
      </c>
      <c r="AB5278" s="10" t="s">
        <v>53</v>
      </c>
      <c r="AC5278" s="10" t="s">
        <v>61</v>
      </c>
      <c r="AD5278" s="10" t="s">
        <v>53</v>
      </c>
      <c r="AE5278" s="12">
        <v>655</v>
      </c>
      <c r="AH5278" s="10" t="s">
        <v>15591</v>
      </c>
      <c r="AJ5278" s="10" t="s">
        <v>15592</v>
      </c>
      <c r="AK5278" s="10" t="str">
        <f t="shared" si="263"/>
        <v>&gt;_Ophiocomella_sexradia_Hawaii_6065_FLMNH_023</v>
      </c>
      <c r="AL5278" s="10" t="str">
        <f t="shared" si="262"/>
        <v>&gt;Ophiocomella_sexradia_Hawaii__UF_6065</v>
      </c>
      <c r="AM5278" s="10" t="s">
        <v>15593</v>
      </c>
      <c r="AN5278" s="10" t="s">
        <v>139</v>
      </c>
      <c r="AP5278" s="13"/>
      <c r="AQ5278" s="13"/>
      <c r="AR5278" s="13"/>
      <c r="AY5278" s="10" t="s">
        <v>14874</v>
      </c>
    </row>
    <row r="5279" spans="1:51" ht="14.1" customHeight="1" x14ac:dyDescent="0.2">
      <c r="A5279" s="10">
        <v>2896</v>
      </c>
      <c r="B5279" s="10" t="s">
        <v>229</v>
      </c>
      <c r="C5279" s="10" t="s">
        <v>132</v>
      </c>
      <c r="D5279" s="11">
        <v>5200</v>
      </c>
      <c r="E5279" s="10" t="s">
        <v>52</v>
      </c>
      <c r="F5279" s="10"/>
      <c r="G5279" s="11">
        <v>5200</v>
      </c>
      <c r="I5279" s="10" t="s">
        <v>53</v>
      </c>
      <c r="L5279" s="10" t="s">
        <v>14867</v>
      </c>
      <c r="M5279" s="10" t="s">
        <v>14868</v>
      </c>
      <c r="N5279" s="10" t="s">
        <v>14879</v>
      </c>
      <c r="O5279" s="10" t="s">
        <v>15002</v>
      </c>
      <c r="P5279" s="10" t="s">
        <v>15002</v>
      </c>
      <c r="R5279" s="10" t="s">
        <v>15003</v>
      </c>
      <c r="S5279" s="10" t="s">
        <v>219</v>
      </c>
      <c r="T5279" s="10"/>
      <c r="W5279" s="14" t="s">
        <v>81</v>
      </c>
      <c r="X5279" s="14" t="s">
        <v>81</v>
      </c>
      <c r="Z5279">
        <v>-17.5</v>
      </c>
      <c r="AA5279">
        <v>-149.80000000000001</v>
      </c>
      <c r="AB5279" s="10" t="s">
        <v>53</v>
      </c>
      <c r="AD5279" s="10" t="s">
        <v>53</v>
      </c>
      <c r="AE5279" s="12">
        <v>655</v>
      </c>
      <c r="AK5279" s="10" t="str">
        <f t="shared" si="263"/>
        <v>&gt;_Ophiocomella_sexradia~_Moorea_5200_FLMNH_112</v>
      </c>
      <c r="AL5279" s="10" t="str">
        <f t="shared" si="262"/>
        <v>&gt;Ophiocomella_sexradia_Moorea__UF_5200</v>
      </c>
      <c r="AM5279" s="10" t="s">
        <v>15594</v>
      </c>
      <c r="AP5279" s="13"/>
      <c r="AQ5279" s="13"/>
    </row>
    <row r="5280" spans="1:51" ht="14.1" customHeight="1" x14ac:dyDescent="0.2">
      <c r="A5280" s="10">
        <v>3767</v>
      </c>
      <c r="B5280" s="10" t="s">
        <v>395</v>
      </c>
      <c r="C5280" s="10" t="s">
        <v>289</v>
      </c>
      <c r="D5280" s="10">
        <v>10095</v>
      </c>
      <c r="E5280" s="10" t="s">
        <v>52</v>
      </c>
      <c r="F5280" s="10"/>
      <c r="G5280" s="11">
        <v>10095</v>
      </c>
      <c r="I5280" s="10" t="s">
        <v>53</v>
      </c>
      <c r="L5280" s="10" t="s">
        <v>14867</v>
      </c>
      <c r="M5280" s="10" t="s">
        <v>14868</v>
      </c>
      <c r="N5280" s="10" t="s">
        <v>14879</v>
      </c>
      <c r="O5280" s="34" t="s">
        <v>15002</v>
      </c>
      <c r="P5280" s="34" t="s">
        <v>15002</v>
      </c>
      <c r="Q5280" s="34"/>
      <c r="R5280" s="34" t="s">
        <v>15003</v>
      </c>
      <c r="S5280" s="34"/>
      <c r="T5280" s="34"/>
      <c r="U5280" s="34"/>
      <c r="W5280" s="10" t="s">
        <v>396</v>
      </c>
      <c r="X5280" s="10" t="s">
        <v>396</v>
      </c>
      <c r="Z5280">
        <v>-23.442709300000001</v>
      </c>
      <c r="AA5280">
        <v>151.91516619999999</v>
      </c>
      <c r="AB5280" s="10" t="s">
        <v>53</v>
      </c>
      <c r="AC5280" s="10" t="s">
        <v>61</v>
      </c>
      <c r="AD5280" s="10" t="s">
        <v>53</v>
      </c>
      <c r="AE5280" s="10">
        <v>652</v>
      </c>
      <c r="AH5280" s="10" t="s">
        <v>15591</v>
      </c>
      <c r="AK5280" s="10" t="str">
        <f t="shared" si="263"/>
        <v>&gt;_Ophiocomella_sexradia_Heron_10095_FLMNH_162</v>
      </c>
      <c r="AL5280" s="10" t="str">
        <f t="shared" si="262"/>
        <v>&gt;Ophiocomella_sexradia_Heron__UF_10095</v>
      </c>
      <c r="AM5280" s="10" t="s">
        <v>15595</v>
      </c>
      <c r="AN5280" s="10" t="s">
        <v>397</v>
      </c>
      <c r="AP5280" s="13"/>
      <c r="AQ5280" s="13"/>
      <c r="AR5280" s="13"/>
    </row>
    <row r="5281" spans="1:53" ht="14.1" customHeight="1" x14ac:dyDescent="0.2">
      <c r="A5281" s="10">
        <v>6964</v>
      </c>
      <c r="B5281" s="10" t="s">
        <v>1128</v>
      </c>
      <c r="D5281" s="21" t="s">
        <v>15982</v>
      </c>
      <c r="E5281" s="10" t="s">
        <v>52</v>
      </c>
      <c r="F5281" s="10"/>
      <c r="G5281" s="22">
        <v>12494</v>
      </c>
      <c r="L5281" s="10" t="s">
        <v>14867</v>
      </c>
      <c r="N5281" s="23" t="s">
        <v>14879</v>
      </c>
      <c r="O5281" s="22" t="s">
        <v>15002</v>
      </c>
      <c r="P5281" s="22" t="s">
        <v>15002</v>
      </c>
      <c r="Q5281" s="10"/>
      <c r="R5281" s="22" t="s">
        <v>15003</v>
      </c>
      <c r="S5281" s="24" t="s">
        <v>219</v>
      </c>
      <c r="T5281" s="24"/>
      <c r="W5281" s="10" t="s">
        <v>1131</v>
      </c>
      <c r="X5281" s="10" t="s">
        <v>1131</v>
      </c>
      <c r="Z5281" t="s">
        <v>60</v>
      </c>
      <c r="AA5281" t="s">
        <v>60</v>
      </c>
      <c r="AH5281" s="22" t="s">
        <v>15003</v>
      </c>
      <c r="AK5281" s="10" t="str">
        <f t="shared" si="263"/>
        <v>&gt;_Ophiocomella_sexradia~_MOO_BMOO-18932_BMOO</v>
      </c>
      <c r="AL5281" s="10" t="str">
        <f t="shared" si="262"/>
        <v>&gt;Ophiocomella_sexradia_MOO__UF_BMOO-18932</v>
      </c>
      <c r="AM5281" s="25" t="s">
        <v>15983</v>
      </c>
      <c r="AO5281" s="26" t="s">
        <v>15984</v>
      </c>
    </row>
    <row r="5282" spans="1:53" ht="14.1" customHeight="1" x14ac:dyDescent="0.2">
      <c r="A5282" s="10">
        <v>6965</v>
      </c>
      <c r="B5282" s="10" t="s">
        <v>1128</v>
      </c>
      <c r="C5282" s="10"/>
      <c r="D5282" s="21" t="s">
        <v>15985</v>
      </c>
      <c r="E5282" s="10" t="s">
        <v>52</v>
      </c>
      <c r="F5282" s="10"/>
      <c r="G5282" s="22">
        <v>12495</v>
      </c>
      <c r="H5282" s="10"/>
      <c r="I5282" s="10"/>
      <c r="J5282" s="10"/>
      <c r="K5282" s="10"/>
      <c r="L5282" s="10" t="s">
        <v>14867</v>
      </c>
      <c r="M5282" s="10"/>
      <c r="N5282" s="23" t="s">
        <v>14879</v>
      </c>
      <c r="O5282" s="22" t="s">
        <v>15002</v>
      </c>
      <c r="P5282" s="22" t="s">
        <v>15002</v>
      </c>
      <c r="Q5282" s="10"/>
      <c r="R5282" s="22" t="s">
        <v>15003</v>
      </c>
      <c r="S5282" s="24" t="s">
        <v>219</v>
      </c>
      <c r="T5282" s="24"/>
      <c r="U5282" s="10"/>
      <c r="V5282" s="10"/>
      <c r="W5282" s="10" t="s">
        <v>1131</v>
      </c>
      <c r="X5282" s="10" t="s">
        <v>1131</v>
      </c>
      <c r="Y5282" s="10"/>
      <c r="Z5282" t="s">
        <v>60</v>
      </c>
      <c r="AA5282" t="s">
        <v>60</v>
      </c>
      <c r="AB5282" s="10"/>
      <c r="AC5282" s="10"/>
      <c r="AD5282" s="10"/>
      <c r="AE5282" s="10"/>
      <c r="AF5282" s="10"/>
      <c r="AG5282" s="10"/>
      <c r="AH5282" s="22" t="s">
        <v>15003</v>
      </c>
      <c r="AI5282" s="10"/>
      <c r="AJ5282" s="10"/>
      <c r="AK5282" s="10" t="str">
        <f t="shared" si="263"/>
        <v>&gt;_Ophiocomella_sexradia~_MOO_BMOO-18933_BMOO</v>
      </c>
      <c r="AL5282" s="10" t="str">
        <f t="shared" si="262"/>
        <v>&gt;Ophiocomella_sexradia_MOO__UF_BMOO-18933</v>
      </c>
      <c r="AM5282" s="25" t="s">
        <v>15986</v>
      </c>
      <c r="AN5282" s="10"/>
      <c r="AO5282" s="26" t="s">
        <v>15987</v>
      </c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</row>
    <row r="5283" spans="1:53" ht="14.1" customHeight="1" x14ac:dyDescent="0.2">
      <c r="A5283" s="10">
        <v>515</v>
      </c>
      <c r="B5283" s="10" t="s">
        <v>361</v>
      </c>
      <c r="C5283" s="10" t="s">
        <v>122</v>
      </c>
      <c r="D5283" s="11">
        <v>6154</v>
      </c>
      <c r="E5283" s="10" t="s">
        <v>52</v>
      </c>
      <c r="F5283" s="10"/>
      <c r="G5283" s="11">
        <v>6154</v>
      </c>
      <c r="I5283" s="10" t="s">
        <v>53</v>
      </c>
      <c r="L5283" s="10" t="s">
        <v>14867</v>
      </c>
      <c r="M5283" s="10" t="s">
        <v>14868</v>
      </c>
      <c r="N5283" s="10" t="s">
        <v>14879</v>
      </c>
      <c r="O5283" s="10" t="s">
        <v>15002</v>
      </c>
      <c r="P5283" s="10" t="s">
        <v>15002</v>
      </c>
      <c r="R5283" s="10" t="s">
        <v>15003</v>
      </c>
      <c r="W5283" s="10" t="s">
        <v>220</v>
      </c>
      <c r="X5283" s="10" t="s">
        <v>220</v>
      </c>
      <c r="Z5283">
        <v>21.237719999999999</v>
      </c>
      <c r="AA5283">
        <v>-157.49950000000001</v>
      </c>
      <c r="AB5283" s="10" t="s">
        <v>53</v>
      </c>
      <c r="AD5283" s="10" t="s">
        <v>53</v>
      </c>
      <c r="AE5283" s="12">
        <v>655</v>
      </c>
      <c r="AF5283" s="10" t="s">
        <v>75</v>
      </c>
      <c r="AK5283" s="10" t="str">
        <f t="shared" si="263"/>
        <v>&gt;t_Ophiocomella_sexradia_Hawaii_6154_FLMNH_023</v>
      </c>
      <c r="AL5283" s="10" t="str">
        <f t="shared" si="262"/>
        <v>&gt;Ophiocomella_sexradia_Hawaii__UF_6154</v>
      </c>
      <c r="AM5283" s="10" t="s">
        <v>15715</v>
      </c>
      <c r="AN5283" s="10" t="s">
        <v>139</v>
      </c>
      <c r="AP5283" s="13"/>
      <c r="AQ5283" s="13"/>
      <c r="AR5283" s="13"/>
    </row>
    <row r="5284" spans="1:53" ht="14.1" customHeight="1" x14ac:dyDescent="0.2">
      <c r="A5284" s="10">
        <v>917</v>
      </c>
      <c r="B5284" s="10" t="s">
        <v>435</v>
      </c>
      <c r="C5284" s="10" t="s">
        <v>71</v>
      </c>
      <c r="D5284" s="11">
        <v>6680</v>
      </c>
      <c r="E5284" s="10" t="s">
        <v>52</v>
      </c>
      <c r="F5284" s="10"/>
      <c r="G5284" s="11">
        <v>6680</v>
      </c>
      <c r="I5284" s="10" t="s">
        <v>53</v>
      </c>
      <c r="L5284" s="10" t="s">
        <v>14867</v>
      </c>
      <c r="M5284" s="10" t="s">
        <v>14868</v>
      </c>
      <c r="N5284" s="10" t="s">
        <v>14879</v>
      </c>
      <c r="O5284" s="34" t="s">
        <v>15002</v>
      </c>
      <c r="P5284" s="34" t="s">
        <v>15002</v>
      </c>
      <c r="Q5284" s="34"/>
      <c r="R5284" s="34" t="s">
        <v>15003</v>
      </c>
      <c r="W5284" s="10" t="s">
        <v>220</v>
      </c>
      <c r="X5284" s="10" t="s">
        <v>220</v>
      </c>
      <c r="Z5284">
        <v>21.237719999999999</v>
      </c>
      <c r="AA5284">
        <v>-157.49950000000001</v>
      </c>
      <c r="AB5284" s="10" t="s">
        <v>207</v>
      </c>
      <c r="AE5284" s="10">
        <v>0</v>
      </c>
      <c r="AK5284" s="10" t="str">
        <f t="shared" si="263"/>
        <v>&gt;_Ophiocomella_sexradia_Hawaii_6680_FLMNH_038</v>
      </c>
      <c r="AL5284" s="10" t="str">
        <f t="shared" si="262"/>
        <v>&gt;Ophiocomella_sexradia_Hawaii__UF_6680</v>
      </c>
      <c r="AP5284" s="13"/>
      <c r="AQ5284" s="13"/>
      <c r="AR5284" s="13"/>
    </row>
    <row r="5285" spans="1:53" ht="14.1" customHeight="1" x14ac:dyDescent="0.2">
      <c r="A5285" s="10">
        <v>952</v>
      </c>
      <c r="B5285" s="10" t="s">
        <v>435</v>
      </c>
      <c r="C5285" s="10" t="s">
        <v>260</v>
      </c>
      <c r="D5285" s="11">
        <v>6688</v>
      </c>
      <c r="E5285" s="10" t="s">
        <v>52</v>
      </c>
      <c r="F5285" s="10"/>
      <c r="G5285" s="11">
        <v>6688</v>
      </c>
      <c r="I5285" s="10" t="s">
        <v>53</v>
      </c>
      <c r="L5285" s="10" t="s">
        <v>14867</v>
      </c>
      <c r="M5285" s="10" t="s">
        <v>14868</v>
      </c>
      <c r="N5285" s="10" t="s">
        <v>14879</v>
      </c>
      <c r="O5285" s="34" t="s">
        <v>15002</v>
      </c>
      <c r="P5285" s="34" t="s">
        <v>15002</v>
      </c>
      <c r="Q5285" s="34"/>
      <c r="R5285" s="34" t="s">
        <v>15003</v>
      </c>
      <c r="W5285" s="10" t="s">
        <v>220</v>
      </c>
      <c r="X5285" s="10" t="s">
        <v>220</v>
      </c>
      <c r="Z5285">
        <v>21.237719999999999</v>
      </c>
      <c r="AA5285">
        <v>-157.49950000000001</v>
      </c>
      <c r="AB5285" s="10" t="s">
        <v>207</v>
      </c>
      <c r="AE5285" s="10">
        <v>0</v>
      </c>
      <c r="AK5285" s="10" t="str">
        <f t="shared" si="263"/>
        <v>&gt;_Ophiocomella_sexradia_Hawaii_6688_FLMNH_038</v>
      </c>
      <c r="AL5285" s="10" t="str">
        <f t="shared" si="262"/>
        <v>&gt;Ophiocomella_sexradia_Hawaii__UF_6688</v>
      </c>
      <c r="AP5285" s="13"/>
      <c r="AQ5285" s="13"/>
      <c r="AR5285" s="13"/>
    </row>
    <row r="5286" spans="1:53" ht="14.1" customHeight="1" x14ac:dyDescent="0.2">
      <c r="A5286" s="10">
        <v>4896</v>
      </c>
      <c r="B5286" s="10" t="s">
        <v>14913</v>
      </c>
      <c r="C5286" s="10" t="s">
        <v>456</v>
      </c>
      <c r="D5286" s="10">
        <v>9372</v>
      </c>
      <c r="E5286" s="10" t="s">
        <v>155</v>
      </c>
      <c r="F5286" s="10"/>
      <c r="G5286" s="11">
        <v>9372</v>
      </c>
      <c r="I5286" s="10" t="s">
        <v>156</v>
      </c>
      <c r="L5286" s="10" t="s">
        <v>14867</v>
      </c>
      <c r="M5286" s="10" t="s">
        <v>14868</v>
      </c>
      <c r="N5286" s="10" t="s">
        <v>14879</v>
      </c>
      <c r="O5286" s="10" t="s">
        <v>15001</v>
      </c>
      <c r="P5286" s="10" t="s">
        <v>15002</v>
      </c>
      <c r="R5286" s="10" t="s">
        <v>15003</v>
      </c>
      <c r="W5286" s="10" t="s">
        <v>159</v>
      </c>
      <c r="X5286" s="10" t="s">
        <v>159</v>
      </c>
      <c r="Z5286" t="s">
        <v>60</v>
      </c>
      <c r="AA5286" t="s">
        <v>60</v>
      </c>
      <c r="AB5286" s="10" t="s">
        <v>207</v>
      </c>
      <c r="AE5286" s="10">
        <v>0</v>
      </c>
      <c r="AJ5286" s="16" t="s">
        <v>160</v>
      </c>
      <c r="AK5286" s="10" t="str">
        <f t="shared" si="263"/>
        <v>&gt;_m_X_Ophiocomella_sexradia_MEPA_9372_mol25</v>
      </c>
      <c r="AL5286" s="10" t="str">
        <f t="shared" si="262"/>
        <v>&gt;Ophiocomella_sexradia_MEPA__Reunion; UF # tissue only_9372</v>
      </c>
      <c r="AP5286" s="13" t="s">
        <v>14867</v>
      </c>
      <c r="AQ5286" s="13"/>
      <c r="AR5286" s="13"/>
      <c r="AY5286" s="10" t="s">
        <v>14867</v>
      </c>
    </row>
    <row r="5287" spans="1:53" ht="14.1" customHeight="1" x14ac:dyDescent="0.2">
      <c r="A5287" s="10">
        <v>4897</v>
      </c>
      <c r="B5287" s="10" t="s">
        <v>14913</v>
      </c>
      <c r="C5287" s="10" t="s">
        <v>358</v>
      </c>
      <c r="D5287" s="10">
        <v>9385</v>
      </c>
      <c r="E5287" s="10" t="s">
        <v>155</v>
      </c>
      <c r="F5287" s="10"/>
      <c r="G5287" s="11">
        <v>9385</v>
      </c>
      <c r="I5287" s="10" t="s">
        <v>156</v>
      </c>
      <c r="L5287" s="10" t="s">
        <v>14867</v>
      </c>
      <c r="M5287" s="10" t="s">
        <v>14868</v>
      </c>
      <c r="N5287" s="10" t="s">
        <v>14879</v>
      </c>
      <c r="O5287" s="10" t="s">
        <v>15001</v>
      </c>
      <c r="P5287" s="10" t="s">
        <v>15002</v>
      </c>
      <c r="R5287" s="10" t="s">
        <v>15003</v>
      </c>
      <c r="W5287" s="10" t="s">
        <v>159</v>
      </c>
      <c r="X5287" s="10" t="s">
        <v>159</v>
      </c>
      <c r="Z5287" t="s">
        <v>60</v>
      </c>
      <c r="AA5287" t="s">
        <v>60</v>
      </c>
      <c r="AB5287" s="10" t="s">
        <v>207</v>
      </c>
      <c r="AE5287" s="10">
        <v>0</v>
      </c>
      <c r="AJ5287" s="16" t="s">
        <v>160</v>
      </c>
      <c r="AK5287" s="10" t="str">
        <f t="shared" si="263"/>
        <v>&gt;_m_X_Ophiocomella_sexradia_MEPA_9385_mol25</v>
      </c>
      <c r="AL5287" s="10" t="str">
        <f t="shared" si="262"/>
        <v>&gt;Ophiocomella_sexradia_MEPA__Reunion; UF # tissue only_9385</v>
      </c>
      <c r="AP5287" s="13" t="s">
        <v>14867</v>
      </c>
      <c r="AQ5287" s="13"/>
      <c r="AR5287" s="13"/>
      <c r="AY5287" s="10" t="s">
        <v>14867</v>
      </c>
    </row>
    <row r="5288" spans="1:53" ht="14.1" customHeight="1" x14ac:dyDescent="0.2">
      <c r="A5288" s="10">
        <v>4865</v>
      </c>
      <c r="B5288" s="10" t="s">
        <v>14913</v>
      </c>
      <c r="C5288" s="10" t="s">
        <v>429</v>
      </c>
      <c r="D5288" s="10">
        <v>9270</v>
      </c>
      <c r="E5288" s="10" t="s">
        <v>155</v>
      </c>
      <c r="F5288" s="10"/>
      <c r="G5288" s="11">
        <v>9270</v>
      </c>
      <c r="I5288" s="10" t="s">
        <v>156</v>
      </c>
      <c r="L5288" s="10" t="s">
        <v>14867</v>
      </c>
      <c r="M5288" s="10" t="s">
        <v>14868</v>
      </c>
      <c r="N5288" s="10" t="s">
        <v>14879</v>
      </c>
      <c r="O5288" s="10" t="s">
        <v>15796</v>
      </c>
      <c r="P5288" s="10" t="s">
        <v>14879</v>
      </c>
      <c r="W5288" s="10" t="s">
        <v>159</v>
      </c>
      <c r="X5288" s="10" t="s">
        <v>159</v>
      </c>
      <c r="Z5288" t="s">
        <v>60</v>
      </c>
      <c r="AA5288" t="s">
        <v>60</v>
      </c>
      <c r="AB5288" s="10" t="s">
        <v>53</v>
      </c>
      <c r="AD5288" s="10" t="s">
        <v>53</v>
      </c>
      <c r="AE5288" s="10">
        <v>631</v>
      </c>
      <c r="AH5288" s="10" t="s">
        <v>15290</v>
      </c>
      <c r="AJ5288" s="16" t="s">
        <v>160</v>
      </c>
      <c r="AK5288" s="10" t="str">
        <f t="shared" si="263"/>
        <v>&gt;_m_X_Ophiocomidae__MEPA_9270_mol25</v>
      </c>
      <c r="AL5288" s="10" t="str">
        <f t="shared" si="262"/>
        <v>&gt;Ophiocomidae__MEPA__Reunion; UF # tissue only_9270</v>
      </c>
      <c r="AM5288" s="10" t="s">
        <v>15797</v>
      </c>
      <c r="AP5288" s="13" t="s">
        <v>14867</v>
      </c>
      <c r="AR5288" s="13"/>
      <c r="AX5288" s="10" t="s">
        <v>14867</v>
      </c>
    </row>
    <row r="5289" spans="1:53" ht="14.1" customHeight="1" x14ac:dyDescent="0.2">
      <c r="A5289" s="10">
        <v>6967</v>
      </c>
      <c r="B5289" s="10" t="s">
        <v>1128</v>
      </c>
      <c r="D5289" s="24" t="s">
        <v>15843</v>
      </c>
      <c r="E5289" s="10" t="s">
        <v>52</v>
      </c>
      <c r="F5289" s="10"/>
      <c r="G5289" s="22">
        <v>9843</v>
      </c>
      <c r="L5289" s="10" t="s">
        <v>14867</v>
      </c>
      <c r="N5289" s="23"/>
      <c r="O5289" s="51" t="s">
        <v>15844</v>
      </c>
      <c r="P5289" s="51" t="s">
        <v>15844</v>
      </c>
      <c r="R5289" s="51" t="s">
        <v>15845</v>
      </c>
      <c r="S5289" s="24"/>
      <c r="T5289" s="24"/>
      <c r="W5289" s="10" t="s">
        <v>1131</v>
      </c>
      <c r="X5289" s="10" t="s">
        <v>1131</v>
      </c>
      <c r="Z5289" t="s">
        <v>60</v>
      </c>
      <c r="AA5289" t="s">
        <v>60</v>
      </c>
      <c r="AH5289" s="51" t="s">
        <v>15845</v>
      </c>
      <c r="AK5289" s="10" t="str">
        <f t="shared" si="263"/>
        <v>&gt;_Ophioconis_permixta_MOO_BMOO-08918_BMOO</v>
      </c>
      <c r="AL5289" s="10" t="str">
        <f t="shared" si="262"/>
        <v>&gt;Ophioconis_permixta_MOO__UF_BMOO-08918</v>
      </c>
      <c r="AM5289" s="25" t="s">
        <v>15846</v>
      </c>
      <c r="AO5289" s="26" t="s">
        <v>15847</v>
      </c>
    </row>
    <row r="5290" spans="1:53" ht="14.1" customHeight="1" x14ac:dyDescent="0.2">
      <c r="A5290" s="10">
        <v>6966</v>
      </c>
      <c r="B5290" s="10" t="s">
        <v>1128</v>
      </c>
      <c r="D5290" s="14" t="s">
        <v>15848</v>
      </c>
      <c r="E5290" s="10" t="s">
        <v>52</v>
      </c>
      <c r="F5290" s="10"/>
      <c r="G5290" s="14">
        <v>8027</v>
      </c>
      <c r="L5290" s="10" t="s">
        <v>14867</v>
      </c>
      <c r="M5290" s="10" t="s">
        <v>14868</v>
      </c>
      <c r="N5290" s="23" t="s">
        <v>14907</v>
      </c>
      <c r="O5290" s="51" t="s">
        <v>15844</v>
      </c>
      <c r="P5290" s="51" t="s">
        <v>15844</v>
      </c>
      <c r="R5290" s="51" t="s">
        <v>15845</v>
      </c>
      <c r="S5290" s="14"/>
      <c r="T5290" s="14"/>
      <c r="W5290" s="10" t="s">
        <v>1131</v>
      </c>
      <c r="X5290" s="10" t="s">
        <v>1131</v>
      </c>
      <c r="Z5290" t="s">
        <v>60</v>
      </c>
      <c r="AA5290" t="s">
        <v>60</v>
      </c>
      <c r="AH5290" s="51" t="s">
        <v>15845</v>
      </c>
      <c r="AK5290" s="10" t="str">
        <f t="shared" si="263"/>
        <v>&gt;_Ophioconis_permixta_MOO_BMOO-04369_BMOO</v>
      </c>
      <c r="AL5290" s="10" t="str">
        <f t="shared" si="262"/>
        <v>&gt;Ophioconis_permixta_MOO__UF_BMOO-04369</v>
      </c>
      <c r="AM5290" s="25" t="s">
        <v>15849</v>
      </c>
      <c r="AO5290" s="26" t="s">
        <v>15850</v>
      </c>
    </row>
    <row r="5291" spans="1:53" ht="14.1" customHeight="1" x14ac:dyDescent="0.2">
      <c r="A5291" s="10">
        <v>3997</v>
      </c>
      <c r="B5291" s="10" t="s">
        <v>637</v>
      </c>
      <c r="C5291" s="10" t="s">
        <v>429</v>
      </c>
      <c r="D5291" s="10">
        <v>9738</v>
      </c>
      <c r="E5291" s="10" t="s">
        <v>52</v>
      </c>
      <c r="F5291" s="10"/>
      <c r="G5291" s="11">
        <v>9738</v>
      </c>
      <c r="I5291" s="10" t="s">
        <v>53</v>
      </c>
      <c r="L5291" s="10" t="s">
        <v>14867</v>
      </c>
      <c r="M5291" s="10" t="s">
        <v>15209</v>
      </c>
      <c r="N5291" s="10" t="s">
        <v>15210</v>
      </c>
      <c r="O5291" s="34" t="s">
        <v>15211</v>
      </c>
      <c r="P5291" s="34" t="s">
        <v>15211</v>
      </c>
      <c r="Q5291" s="34"/>
      <c r="R5291" s="34" t="s">
        <v>15212</v>
      </c>
      <c r="S5291" s="34" t="s">
        <v>1025</v>
      </c>
      <c r="T5291" s="34"/>
      <c r="U5291" s="34"/>
      <c r="W5291" s="14" t="s">
        <v>81</v>
      </c>
      <c r="X5291" s="14" t="s">
        <v>81</v>
      </c>
      <c r="Z5291">
        <v>-17.5</v>
      </c>
      <c r="AA5291">
        <v>-149.80000000000001</v>
      </c>
      <c r="AB5291" s="10" t="s">
        <v>53</v>
      </c>
      <c r="AD5291" s="10" t="s">
        <v>74</v>
      </c>
      <c r="AE5291" s="12">
        <v>655</v>
      </c>
      <c r="AF5291" s="10" t="s">
        <v>75</v>
      </c>
      <c r="AH5291" s="10" t="s">
        <v>15213</v>
      </c>
      <c r="AK5291" s="10" t="str">
        <f t="shared" si="263"/>
        <v>&gt;t_Ophiocreas_caudatus?_Moorea_9738_FLMNH_171</v>
      </c>
      <c r="AL5291" s="10" t="str">
        <f t="shared" si="262"/>
        <v>&gt;Ophiocreas_caudatus_Moorea__UF_9738</v>
      </c>
      <c r="AM5291" s="10" t="s">
        <v>15214</v>
      </c>
      <c r="AP5291" s="13"/>
      <c r="AQ5291" s="13"/>
    </row>
    <row r="5292" spans="1:53" ht="14.1" customHeight="1" x14ac:dyDescent="0.2">
      <c r="A5292" s="10">
        <v>4012</v>
      </c>
      <c r="B5292" s="10" t="s">
        <v>637</v>
      </c>
      <c r="C5292" s="10" t="s">
        <v>216</v>
      </c>
      <c r="D5292" s="10">
        <v>10113</v>
      </c>
      <c r="E5292" s="10" t="s">
        <v>52</v>
      </c>
      <c r="F5292" s="10"/>
      <c r="G5292" s="11">
        <v>10113</v>
      </c>
      <c r="I5292" s="10" t="s">
        <v>53</v>
      </c>
      <c r="L5292" s="10" t="s">
        <v>14867</v>
      </c>
      <c r="M5292" s="10" t="s">
        <v>15209</v>
      </c>
      <c r="N5292" s="10" t="s">
        <v>15210</v>
      </c>
      <c r="O5292" s="34" t="s">
        <v>15211</v>
      </c>
      <c r="P5292" s="34" t="s">
        <v>15211</v>
      </c>
      <c r="Q5292" s="34"/>
      <c r="R5292" s="34" t="s">
        <v>15469</v>
      </c>
      <c r="W5292" s="10" t="s">
        <v>396</v>
      </c>
      <c r="X5292" s="10" t="s">
        <v>396</v>
      </c>
      <c r="Z5292">
        <v>-23.442709300000001</v>
      </c>
      <c r="AA5292">
        <v>151.91516619999999</v>
      </c>
      <c r="AB5292" s="10" t="s">
        <v>53</v>
      </c>
      <c r="AD5292" s="10" t="s">
        <v>74</v>
      </c>
      <c r="AE5292" s="10">
        <v>654</v>
      </c>
      <c r="AF5292" s="58"/>
      <c r="AG5292" s="58"/>
      <c r="AH5292" s="58"/>
      <c r="AJ5292" s="10" t="s">
        <v>15470</v>
      </c>
      <c r="AK5292" s="10" t="str">
        <f t="shared" si="263"/>
        <v>&gt;_Ophiocreas_sibogae_Heron_10113_FLMNH_171</v>
      </c>
      <c r="AL5292" s="10" t="str">
        <f t="shared" si="262"/>
        <v>&gt;Ophiocreas_sibogae_Heron__UF_10113</v>
      </c>
      <c r="AM5292" s="10" t="s">
        <v>15471</v>
      </c>
      <c r="AP5292" s="13"/>
      <c r="AQ5292" s="13"/>
    </row>
    <row r="5293" spans="1:53" ht="14.1" customHeight="1" x14ac:dyDescent="0.2">
      <c r="A5293" s="10">
        <v>2992</v>
      </c>
      <c r="B5293" s="10" t="s">
        <v>50</v>
      </c>
      <c r="C5293" s="10" t="s">
        <v>132</v>
      </c>
      <c r="D5293" s="11">
        <v>7623</v>
      </c>
      <c r="E5293" s="10" t="s">
        <v>52</v>
      </c>
      <c r="F5293" s="10"/>
      <c r="G5293" s="11">
        <v>7623</v>
      </c>
      <c r="I5293" s="10" t="s">
        <v>53</v>
      </c>
      <c r="L5293" s="10" t="s">
        <v>14867</v>
      </c>
      <c r="M5293" s="10" t="s">
        <v>14868</v>
      </c>
      <c r="N5293" s="10" t="s">
        <v>14907</v>
      </c>
      <c r="O5293" s="10" t="s">
        <v>15034</v>
      </c>
      <c r="P5293" s="10" t="s">
        <v>15034</v>
      </c>
      <c r="R5293" s="10" t="s">
        <v>15041</v>
      </c>
      <c r="W5293" s="10" t="s">
        <v>126</v>
      </c>
      <c r="X5293" s="10" t="s">
        <v>126</v>
      </c>
      <c r="Z5293" t="s">
        <v>60</v>
      </c>
      <c r="AA5293" t="s">
        <v>60</v>
      </c>
      <c r="AB5293" s="10" t="s">
        <v>53</v>
      </c>
      <c r="AD5293" s="10" t="s">
        <v>53</v>
      </c>
      <c r="AE5293" s="12">
        <v>655</v>
      </c>
      <c r="AH5293" s="10" t="s">
        <v>15068</v>
      </c>
      <c r="AK5293" s="10" t="str">
        <f t="shared" si="263"/>
        <v>&gt;_Ophioderma_guttatum_Florida_7623_FLMNH_118</v>
      </c>
      <c r="AL5293" s="10" t="str">
        <f t="shared" si="262"/>
        <v>&gt;Ophioderma_guttatum_Florida__UF_7623</v>
      </c>
      <c r="AM5293" s="10" t="s">
        <v>15069</v>
      </c>
      <c r="AP5293" s="13"/>
      <c r="AQ5293" s="13"/>
    </row>
    <row r="5294" spans="1:53" ht="14.1" customHeight="1" x14ac:dyDescent="0.2">
      <c r="A5294" s="10">
        <v>3039</v>
      </c>
      <c r="B5294" s="10" t="s">
        <v>50</v>
      </c>
      <c r="C5294" s="10" t="s">
        <v>565</v>
      </c>
      <c r="D5294" s="11">
        <v>7620</v>
      </c>
      <c r="E5294" s="10" t="s">
        <v>52</v>
      </c>
      <c r="F5294" s="10"/>
      <c r="G5294" s="11">
        <v>7620</v>
      </c>
      <c r="I5294" s="10" t="s">
        <v>53</v>
      </c>
      <c r="L5294" s="10" t="s">
        <v>14867</v>
      </c>
      <c r="M5294" s="10" t="s">
        <v>14868</v>
      </c>
      <c r="N5294" s="10" t="s">
        <v>14907</v>
      </c>
      <c r="O5294" s="10" t="s">
        <v>15034</v>
      </c>
      <c r="P5294" s="10" t="s">
        <v>15034</v>
      </c>
      <c r="R5294" s="10" t="s">
        <v>15068</v>
      </c>
      <c r="W5294" s="10" t="s">
        <v>126</v>
      </c>
      <c r="X5294" s="10" t="s">
        <v>126</v>
      </c>
      <c r="Z5294" t="s">
        <v>60</v>
      </c>
      <c r="AA5294" t="s">
        <v>60</v>
      </c>
      <c r="AB5294" s="10" t="s">
        <v>53</v>
      </c>
      <c r="AD5294" s="10" t="s">
        <v>53</v>
      </c>
      <c r="AE5294" s="12">
        <v>655</v>
      </c>
      <c r="AF5294" s="10" t="s">
        <v>75</v>
      </c>
      <c r="AK5294" s="10" t="str">
        <f t="shared" si="263"/>
        <v>&gt;t_Ophioderma_brevispinum_Florida_7620_FLMNH_118</v>
      </c>
      <c r="AL5294" s="10" t="str">
        <f t="shared" si="262"/>
        <v>&gt;Ophioderma_brevispinum_Florida__UF_7620</v>
      </c>
      <c r="AM5294" s="10" t="s">
        <v>15070</v>
      </c>
      <c r="AP5294" s="13"/>
      <c r="AQ5294" s="13"/>
    </row>
    <row r="5295" spans="1:53" ht="14.1" customHeight="1" x14ac:dyDescent="0.2">
      <c r="A5295" s="10">
        <v>3063</v>
      </c>
      <c r="B5295" s="10" t="s">
        <v>50</v>
      </c>
      <c r="C5295" s="10" t="s">
        <v>242</v>
      </c>
      <c r="D5295" s="11">
        <v>7621</v>
      </c>
      <c r="E5295" s="10" t="s">
        <v>52</v>
      </c>
      <c r="F5295" s="10"/>
      <c r="G5295" s="11">
        <v>7621</v>
      </c>
      <c r="I5295" s="10" t="s">
        <v>53</v>
      </c>
      <c r="L5295" s="10" t="s">
        <v>14867</v>
      </c>
      <c r="M5295" s="10" t="s">
        <v>14868</v>
      </c>
      <c r="N5295" s="10" t="s">
        <v>14907</v>
      </c>
      <c r="O5295" s="10" t="s">
        <v>15034</v>
      </c>
      <c r="P5295" s="10" t="s">
        <v>15034</v>
      </c>
      <c r="R5295" s="10" t="s">
        <v>15068</v>
      </c>
      <c r="W5295" s="10" t="s">
        <v>126</v>
      </c>
      <c r="X5295" s="10" t="s">
        <v>126</v>
      </c>
      <c r="Z5295" t="s">
        <v>60</v>
      </c>
      <c r="AA5295" t="s">
        <v>60</v>
      </c>
      <c r="AB5295" s="10" t="s">
        <v>53</v>
      </c>
      <c r="AD5295" s="10" t="s">
        <v>53</v>
      </c>
      <c r="AE5295" s="12">
        <v>655</v>
      </c>
      <c r="AK5295" s="10" t="str">
        <f t="shared" si="263"/>
        <v>&gt;_Ophioderma_brevispinum_Florida_7621_FLMNH_118</v>
      </c>
      <c r="AL5295" s="10" t="str">
        <f t="shared" si="262"/>
        <v>&gt;Ophioderma_brevispinum_Florida__UF_7621</v>
      </c>
      <c r="AM5295" s="10" t="s">
        <v>15071</v>
      </c>
      <c r="AP5295" s="13"/>
      <c r="AQ5295" s="13"/>
    </row>
    <row r="5296" spans="1:53" ht="14.1" customHeight="1" x14ac:dyDescent="0.2">
      <c r="A5296" s="10">
        <v>3004</v>
      </c>
      <c r="B5296" s="10" t="s">
        <v>50</v>
      </c>
      <c r="C5296" s="10" t="s">
        <v>211</v>
      </c>
      <c r="D5296" s="11">
        <v>7622</v>
      </c>
      <c r="E5296" s="10" t="s">
        <v>52</v>
      </c>
      <c r="F5296" s="10"/>
      <c r="G5296" s="11">
        <v>7622</v>
      </c>
      <c r="I5296" s="10" t="s">
        <v>53</v>
      </c>
      <c r="L5296" s="10" t="s">
        <v>14867</v>
      </c>
      <c r="M5296" s="10" t="s">
        <v>14868</v>
      </c>
      <c r="N5296" s="10" t="s">
        <v>14907</v>
      </c>
      <c r="O5296" s="10" t="s">
        <v>15034</v>
      </c>
      <c r="P5296" s="10" t="s">
        <v>15034</v>
      </c>
      <c r="R5296" s="10" t="s">
        <v>15068</v>
      </c>
      <c r="W5296" s="10" t="s">
        <v>126</v>
      </c>
      <c r="X5296" s="10" t="s">
        <v>126</v>
      </c>
      <c r="Z5296" t="s">
        <v>60</v>
      </c>
      <c r="AA5296" t="s">
        <v>60</v>
      </c>
      <c r="AB5296" s="10" t="s">
        <v>53</v>
      </c>
      <c r="AD5296" s="10" t="s">
        <v>53</v>
      </c>
      <c r="AE5296" s="12">
        <v>655</v>
      </c>
      <c r="AK5296" s="10" t="str">
        <f t="shared" si="263"/>
        <v>&gt;_Ophioderma_brevispinum_Florida_7622_FLMNH_118</v>
      </c>
      <c r="AL5296" s="10" t="str">
        <f t="shared" si="262"/>
        <v>&gt;Ophioderma_brevispinum_Florida__UF_7622</v>
      </c>
      <c r="AM5296" s="10" t="s">
        <v>15072</v>
      </c>
      <c r="AP5296" s="13"/>
      <c r="AQ5296" s="13"/>
    </row>
    <row r="5297" spans="1:53" ht="14.1" customHeight="1" x14ac:dyDescent="0.2">
      <c r="A5297" s="10">
        <v>1910</v>
      </c>
      <c r="B5297" s="10" t="s">
        <v>227</v>
      </c>
      <c r="C5297" s="10" t="s">
        <v>236</v>
      </c>
      <c r="D5297" s="10" t="s">
        <v>15077</v>
      </c>
      <c r="E5297" s="10" t="s">
        <v>684</v>
      </c>
      <c r="F5297" s="10"/>
      <c r="G5297" s="11" t="s">
        <v>15078</v>
      </c>
      <c r="I5297" s="10" t="s">
        <v>686</v>
      </c>
      <c r="L5297" s="10" t="s">
        <v>14867</v>
      </c>
      <c r="N5297" s="10" t="s">
        <v>14907</v>
      </c>
      <c r="O5297" s="10" t="s">
        <v>15034</v>
      </c>
      <c r="P5297" s="10" t="s">
        <v>15034</v>
      </c>
      <c r="R5297" s="10" t="s">
        <v>15079</v>
      </c>
      <c r="S5297" s="10" t="s">
        <v>1179</v>
      </c>
      <c r="T5297" s="10"/>
      <c r="W5297" s="10" t="s">
        <v>783</v>
      </c>
      <c r="X5297" s="10" t="s">
        <v>783</v>
      </c>
      <c r="Z5297">
        <v>26.666679999999999</v>
      </c>
      <c r="AA5297">
        <v>-110.72792</v>
      </c>
      <c r="AB5297" s="10" t="s">
        <v>53</v>
      </c>
      <c r="AD5297" s="10" t="s">
        <v>53</v>
      </c>
      <c r="AE5297" s="12">
        <v>655</v>
      </c>
      <c r="AH5297" s="10" t="s">
        <v>15080</v>
      </c>
      <c r="AJ5297" s="10" t="s">
        <v>15081</v>
      </c>
      <c r="AK5297" s="10" t="str">
        <f t="shared" si="263"/>
        <v>&gt;_Ophioderma_variegatumaff_Gulf_CA_deep_DSB09_FLMNH_085</v>
      </c>
      <c r="AL5297" s="10" t="str">
        <f t="shared" si="262"/>
        <v>&gt;Ophioderma_variegatum_Gulf_CA_deep__UNAM_DSB09</v>
      </c>
      <c r="AM5297" s="10" t="s">
        <v>15082</v>
      </c>
      <c r="BA5297" s="15" t="s">
        <v>786</v>
      </c>
    </row>
    <row r="5298" spans="1:53" ht="14.1" customHeight="1" x14ac:dyDescent="0.2">
      <c r="A5298" s="10">
        <v>1839</v>
      </c>
      <c r="B5298" s="10" t="s">
        <v>227</v>
      </c>
      <c r="C5298" s="10" t="s">
        <v>79</v>
      </c>
      <c r="D5298" s="10" t="s">
        <v>15083</v>
      </c>
      <c r="E5298" s="10" t="s">
        <v>684</v>
      </c>
      <c r="F5298" s="10"/>
      <c r="G5298" s="11" t="s">
        <v>15084</v>
      </c>
      <c r="I5298" s="10" t="s">
        <v>686</v>
      </c>
      <c r="L5298" s="10" t="s">
        <v>14867</v>
      </c>
      <c r="N5298" s="10" t="s">
        <v>14907</v>
      </c>
      <c r="O5298" s="10" t="s">
        <v>15034</v>
      </c>
      <c r="P5298" s="10" t="s">
        <v>15034</v>
      </c>
      <c r="R5298" s="10" t="s">
        <v>15080</v>
      </c>
      <c r="S5298" s="10" t="s">
        <v>1179</v>
      </c>
      <c r="T5298" s="10"/>
      <c r="W5298" s="10" t="s">
        <v>783</v>
      </c>
      <c r="X5298" s="10" t="s">
        <v>783</v>
      </c>
      <c r="Z5298">
        <v>26.666679999999999</v>
      </c>
      <c r="AA5298">
        <v>-110.72792</v>
      </c>
      <c r="AB5298" s="10" t="s">
        <v>53</v>
      </c>
      <c r="AD5298" s="10" t="s">
        <v>53</v>
      </c>
      <c r="AE5298" s="12">
        <v>655</v>
      </c>
      <c r="AF5298" s="10" t="s">
        <v>75</v>
      </c>
      <c r="AH5298" s="10" t="s">
        <v>15080</v>
      </c>
      <c r="AJ5298" s="10" t="s">
        <v>15085</v>
      </c>
      <c r="AK5298" s="10" t="str">
        <f t="shared" si="263"/>
        <v>&gt;t_Ophioderma_teresaff_Gulf_CA_deep_DSB12_FLMNH_085</v>
      </c>
      <c r="AL5298" s="10" t="str">
        <f t="shared" si="262"/>
        <v>&gt;Ophioderma_teres_Gulf_CA_deep__UNAM_DSB12</v>
      </c>
      <c r="AM5298" s="10" t="s">
        <v>15086</v>
      </c>
      <c r="BA5298" s="15" t="s">
        <v>786</v>
      </c>
    </row>
    <row r="5299" spans="1:53" ht="14.1" customHeight="1" x14ac:dyDescent="0.2">
      <c r="A5299" s="10">
        <v>3959</v>
      </c>
      <c r="B5299" s="10" t="s">
        <v>637</v>
      </c>
      <c r="C5299" s="10" t="s">
        <v>375</v>
      </c>
      <c r="D5299" s="10">
        <v>10267</v>
      </c>
      <c r="E5299" s="10" t="s">
        <v>52</v>
      </c>
      <c r="F5299" s="10"/>
      <c r="G5299" s="11">
        <v>10267</v>
      </c>
      <c r="I5299" s="10" t="s">
        <v>53</v>
      </c>
      <c r="L5299" s="10" t="s">
        <v>14867</v>
      </c>
      <c r="M5299" s="10" t="s">
        <v>14868</v>
      </c>
      <c r="N5299" s="10" t="s">
        <v>14907</v>
      </c>
      <c r="O5299" s="34" t="s">
        <v>15034</v>
      </c>
      <c r="P5299" s="34" t="s">
        <v>15034</v>
      </c>
      <c r="Q5299" s="34"/>
      <c r="R5299" s="34" t="s">
        <v>15068</v>
      </c>
      <c r="W5299" s="10" t="s">
        <v>126</v>
      </c>
      <c r="X5299" s="10" t="s">
        <v>126</v>
      </c>
      <c r="Z5299" t="s">
        <v>60</v>
      </c>
      <c r="AA5299" t="s">
        <v>60</v>
      </c>
      <c r="AB5299" s="10" t="s">
        <v>53</v>
      </c>
      <c r="AD5299" s="10" t="s">
        <v>53</v>
      </c>
      <c r="AE5299" s="10">
        <v>651</v>
      </c>
      <c r="AF5299" s="10" t="s">
        <v>539</v>
      </c>
      <c r="AH5299" s="10" t="s">
        <v>15348</v>
      </c>
      <c r="AK5299" s="10" t="str">
        <f t="shared" si="263"/>
        <v>&gt;st_Ophioderma_brevispinum_Florida_10267_FLMNH_171</v>
      </c>
      <c r="AL5299" s="10" t="str">
        <f t="shared" si="262"/>
        <v>&gt;Ophioderma_brevispinum_Florida__UF_10267</v>
      </c>
      <c r="AM5299" s="10" t="s">
        <v>15349</v>
      </c>
      <c r="AP5299" s="13"/>
      <c r="AQ5299" s="13"/>
    </row>
    <row r="5300" spans="1:53" ht="14.1" customHeight="1" x14ac:dyDescent="0.2">
      <c r="A5300" s="10">
        <v>2048</v>
      </c>
      <c r="B5300" s="10" t="s">
        <v>390</v>
      </c>
      <c r="C5300" s="10" t="s">
        <v>302</v>
      </c>
      <c r="D5300" s="11">
        <v>8987</v>
      </c>
      <c r="E5300" s="10" t="s">
        <v>52</v>
      </c>
      <c r="F5300" s="10"/>
      <c r="G5300" s="11">
        <v>8987</v>
      </c>
      <c r="I5300" s="10" t="s">
        <v>53</v>
      </c>
      <c r="L5300" s="10" t="s">
        <v>14867</v>
      </c>
      <c r="M5300" s="10" t="s">
        <v>14868</v>
      </c>
      <c r="N5300" s="10" t="s">
        <v>14907</v>
      </c>
      <c r="O5300" s="34" t="s">
        <v>15034</v>
      </c>
      <c r="P5300" s="34" t="s">
        <v>15034</v>
      </c>
      <c r="Q5300" s="34"/>
      <c r="R5300" s="34" t="s">
        <v>15656</v>
      </c>
      <c r="S5300" s="34" t="s">
        <v>2508</v>
      </c>
      <c r="T5300" s="34"/>
      <c r="U5300" s="34"/>
      <c r="W5300" s="10" t="s">
        <v>126</v>
      </c>
      <c r="X5300" s="10" t="s">
        <v>126</v>
      </c>
      <c r="Z5300" t="s">
        <v>60</v>
      </c>
      <c r="AA5300" t="s">
        <v>60</v>
      </c>
      <c r="AB5300" s="10" t="s">
        <v>53</v>
      </c>
      <c r="AD5300" s="10" t="s">
        <v>53</v>
      </c>
      <c r="AE5300" s="12">
        <v>655</v>
      </c>
      <c r="AF5300" s="10" t="s">
        <v>75</v>
      </c>
      <c r="AH5300" s="10" t="s">
        <v>15654</v>
      </c>
      <c r="AK5300" s="10" t="str">
        <f t="shared" si="263"/>
        <v>&gt;t_Ophioderma_brevicaudumcf._Florida_8987_FLMNH_093</v>
      </c>
      <c r="AL5300" s="10" t="str">
        <f t="shared" si="262"/>
        <v>&gt;Ophioderma_brevicaudum_Florida__UF_8987</v>
      </c>
      <c r="AM5300" s="10" t="s">
        <v>15657</v>
      </c>
      <c r="AP5300" s="13"/>
      <c r="AQ5300" s="13"/>
    </row>
    <row r="5301" spans="1:53" ht="14.1" customHeight="1" x14ac:dyDescent="0.2">
      <c r="A5301" s="10">
        <v>2098</v>
      </c>
      <c r="B5301" s="10" t="s">
        <v>390</v>
      </c>
      <c r="C5301" s="10" t="s">
        <v>382</v>
      </c>
      <c r="D5301" s="11">
        <v>8984</v>
      </c>
      <c r="E5301" s="10" t="s">
        <v>52</v>
      </c>
      <c r="F5301" s="10"/>
      <c r="G5301" s="11">
        <v>8984</v>
      </c>
      <c r="I5301" s="10" t="s">
        <v>53</v>
      </c>
      <c r="L5301" s="10" t="s">
        <v>14867</v>
      </c>
      <c r="M5301" s="10" t="s">
        <v>14868</v>
      </c>
      <c r="N5301" s="10" t="s">
        <v>14907</v>
      </c>
      <c r="O5301" s="34" t="s">
        <v>15034</v>
      </c>
      <c r="P5301" s="34" t="s">
        <v>15034</v>
      </c>
      <c r="Q5301" s="34"/>
      <c r="R5301" s="34"/>
      <c r="S5301" s="34"/>
      <c r="T5301" s="34"/>
      <c r="U5301" s="34"/>
      <c r="W5301" s="10" t="s">
        <v>126</v>
      </c>
      <c r="X5301" s="10" t="s">
        <v>126</v>
      </c>
      <c r="Z5301" t="s">
        <v>60</v>
      </c>
      <c r="AA5301" t="s">
        <v>60</v>
      </c>
      <c r="AB5301" s="10" t="s">
        <v>53</v>
      </c>
      <c r="AD5301" s="10" t="s">
        <v>53</v>
      </c>
      <c r="AE5301" s="10">
        <v>654</v>
      </c>
      <c r="AH5301" s="10" t="s">
        <v>15654</v>
      </c>
      <c r="AK5301" s="10" t="str">
        <f t="shared" si="263"/>
        <v>&gt;_Ophioderma__Florida_8984_FLMNH_093</v>
      </c>
      <c r="AL5301" s="10" t="str">
        <f t="shared" si="262"/>
        <v>&gt;Ophioderma__Florida__UF_8984</v>
      </c>
      <c r="AM5301" s="10" t="s">
        <v>15658</v>
      </c>
      <c r="AP5301" s="13"/>
      <c r="AQ5301" s="13"/>
      <c r="AR5301" s="13"/>
    </row>
    <row r="5302" spans="1:53" ht="14.1" customHeight="1" x14ac:dyDescent="0.2">
      <c r="A5302" s="10">
        <v>4406</v>
      </c>
      <c r="B5302" s="10" t="s">
        <v>399</v>
      </c>
      <c r="C5302" s="10" t="s">
        <v>266</v>
      </c>
      <c r="D5302" s="10">
        <v>10223</v>
      </c>
      <c r="E5302" s="10" t="s">
        <v>52</v>
      </c>
      <c r="F5302" s="10"/>
      <c r="G5302" s="11">
        <v>10223</v>
      </c>
      <c r="I5302" s="10" t="s">
        <v>53</v>
      </c>
      <c r="L5302" s="10" t="s">
        <v>14867</v>
      </c>
      <c r="M5302" s="10" t="s">
        <v>14868</v>
      </c>
      <c r="N5302" s="10" t="s">
        <v>14907</v>
      </c>
      <c r="O5302" s="10" t="s">
        <v>15034</v>
      </c>
      <c r="P5302" s="10" t="s">
        <v>15034</v>
      </c>
      <c r="R5302" s="10" t="s">
        <v>15035</v>
      </c>
      <c r="W5302" s="10" t="s">
        <v>126</v>
      </c>
      <c r="X5302" s="10" t="s">
        <v>126</v>
      </c>
      <c r="Z5302" t="s">
        <v>60</v>
      </c>
      <c r="AA5302" t="s">
        <v>60</v>
      </c>
      <c r="AB5302" s="10" t="s">
        <v>207</v>
      </c>
      <c r="AE5302" s="10">
        <v>0</v>
      </c>
      <c r="AK5302" s="10" t="str">
        <f t="shared" si="263"/>
        <v>&gt;_Ophioderma_appressum_Florida_10223_FLMNH_186</v>
      </c>
      <c r="AL5302" s="10" t="str">
        <f t="shared" si="262"/>
        <v>&gt;Ophioderma_appressum_Florida__UF_10223</v>
      </c>
      <c r="AP5302" s="13"/>
      <c r="AQ5302" s="13"/>
      <c r="AR5302" s="13"/>
    </row>
    <row r="5303" spans="1:53" ht="14.1" customHeight="1" x14ac:dyDescent="0.2">
      <c r="A5303" s="10">
        <v>4405</v>
      </c>
      <c r="B5303" s="10" t="s">
        <v>399</v>
      </c>
      <c r="C5303" s="10" t="s">
        <v>526</v>
      </c>
      <c r="D5303" s="10">
        <v>10224</v>
      </c>
      <c r="E5303" s="10" t="s">
        <v>52</v>
      </c>
      <c r="F5303" s="10"/>
      <c r="G5303" s="11">
        <v>10224</v>
      </c>
      <c r="I5303" s="10" t="s">
        <v>53</v>
      </c>
      <c r="L5303" s="10" t="s">
        <v>14867</v>
      </c>
      <c r="M5303" s="10" t="s">
        <v>14868</v>
      </c>
      <c r="N5303" s="10" t="s">
        <v>14907</v>
      </c>
      <c r="O5303" s="10" t="s">
        <v>15034</v>
      </c>
      <c r="P5303" s="10" t="s">
        <v>15034</v>
      </c>
      <c r="R5303" s="10" t="s">
        <v>15035</v>
      </c>
      <c r="W5303" s="10" t="s">
        <v>126</v>
      </c>
      <c r="X5303" s="10" t="s">
        <v>126</v>
      </c>
      <c r="Z5303" t="s">
        <v>60</v>
      </c>
      <c r="AA5303" t="s">
        <v>60</v>
      </c>
      <c r="AB5303" s="10" t="s">
        <v>207</v>
      </c>
      <c r="AE5303" s="10">
        <v>0</v>
      </c>
      <c r="AK5303" s="10" t="str">
        <f t="shared" si="263"/>
        <v>&gt;_Ophioderma_appressum_Florida_10224_FLMNH_186</v>
      </c>
      <c r="AL5303" s="10" t="str">
        <f t="shared" si="262"/>
        <v>&gt;Ophioderma_appressum_Florida__UF_10224</v>
      </c>
      <c r="AP5303" s="13"/>
      <c r="AQ5303" s="13"/>
      <c r="AR5303" s="13"/>
    </row>
    <row r="5304" spans="1:53" ht="14.1" customHeight="1" x14ac:dyDescent="0.2">
      <c r="A5304" s="10">
        <v>4402</v>
      </c>
      <c r="B5304" s="10" t="s">
        <v>399</v>
      </c>
      <c r="C5304" s="10" t="s">
        <v>450</v>
      </c>
      <c r="D5304" s="10">
        <v>10225</v>
      </c>
      <c r="E5304" s="10" t="s">
        <v>52</v>
      </c>
      <c r="F5304" s="10"/>
      <c r="G5304" s="11">
        <v>10225</v>
      </c>
      <c r="I5304" s="10" t="s">
        <v>53</v>
      </c>
      <c r="L5304" s="10" t="s">
        <v>14867</v>
      </c>
      <c r="M5304" s="10" t="s">
        <v>14868</v>
      </c>
      <c r="N5304" s="10" t="s">
        <v>14907</v>
      </c>
      <c r="O5304" s="10" t="s">
        <v>15034</v>
      </c>
      <c r="P5304" s="10" t="s">
        <v>15034</v>
      </c>
      <c r="R5304" s="10" t="s">
        <v>15035</v>
      </c>
      <c r="W5304" s="10" t="s">
        <v>126</v>
      </c>
      <c r="X5304" s="10" t="s">
        <v>126</v>
      </c>
      <c r="Z5304" t="s">
        <v>60</v>
      </c>
      <c r="AA5304" t="s">
        <v>60</v>
      </c>
      <c r="AB5304" s="10" t="s">
        <v>207</v>
      </c>
      <c r="AE5304" s="10">
        <v>0</v>
      </c>
      <c r="AK5304" s="10" t="str">
        <f t="shared" si="263"/>
        <v>&gt;_Ophioderma_appressum_Florida_10225_FLMNH_186</v>
      </c>
      <c r="AL5304" s="10" t="str">
        <f t="shared" ref="AL5304:AL5367" si="264">CONCATENATE("&gt;",P5304,"_",R5304,"_",X5304,"_",Y5304,"_",E5304,"_",D5304)</f>
        <v>&gt;Ophioderma_appressum_Florida__UF_10225</v>
      </c>
      <c r="AP5304" s="13"/>
      <c r="AQ5304" s="13"/>
      <c r="AR5304" s="13"/>
    </row>
    <row r="5305" spans="1:53" ht="14.1" customHeight="1" x14ac:dyDescent="0.2">
      <c r="A5305" s="10">
        <v>4333</v>
      </c>
      <c r="B5305" s="10" t="s">
        <v>399</v>
      </c>
      <c r="C5305" s="10" t="s">
        <v>193</v>
      </c>
      <c r="D5305" s="10">
        <v>10227</v>
      </c>
      <c r="E5305" s="10" t="s">
        <v>52</v>
      </c>
      <c r="F5305" s="10"/>
      <c r="G5305" s="11">
        <v>10227</v>
      </c>
      <c r="I5305" s="10" t="s">
        <v>53</v>
      </c>
      <c r="L5305" s="10" t="s">
        <v>14867</v>
      </c>
      <c r="M5305" s="10" t="s">
        <v>14868</v>
      </c>
      <c r="N5305" s="10" t="s">
        <v>14907</v>
      </c>
      <c r="O5305" s="34" t="s">
        <v>15034</v>
      </c>
      <c r="P5305" s="34" t="s">
        <v>15034</v>
      </c>
      <c r="Q5305" s="34"/>
      <c r="R5305" s="34" t="s">
        <v>15036</v>
      </c>
      <c r="W5305" s="10" t="s">
        <v>126</v>
      </c>
      <c r="X5305" s="10" t="s">
        <v>126</v>
      </c>
      <c r="Z5305" t="s">
        <v>60</v>
      </c>
      <c r="AA5305" t="s">
        <v>60</v>
      </c>
      <c r="AB5305" s="10" t="s">
        <v>207</v>
      </c>
      <c r="AE5305" s="10">
        <v>0</v>
      </c>
      <c r="AK5305" s="10" t="str">
        <f t="shared" si="263"/>
        <v>&gt;_Ophioderma_squamosissima_Florida_10227_FLMNH_186</v>
      </c>
      <c r="AL5305" s="10" t="str">
        <f t="shared" si="264"/>
        <v>&gt;Ophioderma_squamosissima_Florida__UF_10227</v>
      </c>
      <c r="AP5305" s="13"/>
      <c r="AQ5305" s="13"/>
      <c r="AR5305" s="13"/>
    </row>
    <row r="5306" spans="1:53" ht="14.1" customHeight="1" x14ac:dyDescent="0.2">
      <c r="A5306" s="10">
        <v>4418</v>
      </c>
      <c r="B5306" s="10" t="s">
        <v>399</v>
      </c>
      <c r="C5306" s="10" t="s">
        <v>376</v>
      </c>
      <c r="D5306" s="10">
        <v>10275</v>
      </c>
      <c r="E5306" s="10" t="s">
        <v>52</v>
      </c>
      <c r="F5306" s="10"/>
      <c r="G5306" s="11">
        <v>10275</v>
      </c>
      <c r="I5306" s="10" t="s">
        <v>53</v>
      </c>
      <c r="L5306" s="10" t="s">
        <v>14867</v>
      </c>
      <c r="M5306" s="10" t="s">
        <v>14868</v>
      </c>
      <c r="N5306" s="10" t="s">
        <v>14907</v>
      </c>
      <c r="O5306" s="10" t="s">
        <v>15034</v>
      </c>
      <c r="P5306" s="10" t="s">
        <v>15034</v>
      </c>
      <c r="R5306" s="10" t="s">
        <v>15041</v>
      </c>
      <c r="W5306" s="10" t="s">
        <v>126</v>
      </c>
      <c r="X5306" s="10" t="s">
        <v>126</v>
      </c>
      <c r="Z5306" t="s">
        <v>60</v>
      </c>
      <c r="AA5306" t="s">
        <v>60</v>
      </c>
      <c r="AB5306" s="10" t="s">
        <v>207</v>
      </c>
      <c r="AE5306" s="10">
        <v>0</v>
      </c>
      <c r="AK5306" s="10" t="str">
        <f t="shared" si="263"/>
        <v>&gt;_Ophioderma_guttatum_Florida_10275_FLMNH_186</v>
      </c>
      <c r="AL5306" s="10" t="str">
        <f t="shared" si="264"/>
        <v>&gt;Ophioderma_guttatum_Florida__UF_10275</v>
      </c>
      <c r="AP5306" s="13"/>
      <c r="AQ5306" s="13"/>
      <c r="AR5306" s="13"/>
    </row>
    <row r="5307" spans="1:53" ht="14.1" customHeight="1" x14ac:dyDescent="0.2">
      <c r="A5307" s="10">
        <v>4599</v>
      </c>
      <c r="B5307" s="10" t="s">
        <v>141</v>
      </c>
      <c r="C5307" s="10" t="s">
        <v>345</v>
      </c>
      <c r="D5307" s="10" t="s">
        <v>15299</v>
      </c>
      <c r="I5307" s="10" t="s">
        <v>177</v>
      </c>
      <c r="L5307" s="10" t="s">
        <v>14867</v>
      </c>
      <c r="M5307" s="10" t="s">
        <v>14868</v>
      </c>
      <c r="N5307" s="10" t="s">
        <v>14907</v>
      </c>
      <c r="O5307" s="10" t="s">
        <v>15050</v>
      </c>
      <c r="P5307" s="10" t="s">
        <v>14907</v>
      </c>
      <c r="W5307" s="10" t="s">
        <v>100</v>
      </c>
      <c r="X5307" s="10" t="s">
        <v>100</v>
      </c>
      <c r="Z5307" t="s">
        <v>60</v>
      </c>
      <c r="AA5307" t="s">
        <v>60</v>
      </c>
      <c r="AB5307" s="10" t="s">
        <v>53</v>
      </c>
      <c r="AD5307" s="10" t="s">
        <v>53</v>
      </c>
      <c r="AE5307" s="15">
        <v>598</v>
      </c>
      <c r="AH5307" s="10" t="s">
        <v>15300</v>
      </c>
      <c r="AJ5307" s="10" t="s">
        <v>15051</v>
      </c>
      <c r="AK5307" s="10" t="str">
        <f t="shared" si="263"/>
        <v>&gt;_m_Ophiodermatidae__Mada_NBE_1435_mol22</v>
      </c>
      <c r="AL5307" s="10" t="str">
        <f t="shared" si="264"/>
        <v>&gt;Ophiodermatidae__Mada___NBE_1435</v>
      </c>
      <c r="AM5307" s="10" t="s">
        <v>15301</v>
      </c>
    </row>
    <row r="5308" spans="1:53" ht="14.1" customHeight="1" x14ac:dyDescent="0.2">
      <c r="A5308" s="10">
        <v>4596</v>
      </c>
      <c r="B5308" s="10" t="s">
        <v>141</v>
      </c>
      <c r="C5308" s="10" t="s">
        <v>175</v>
      </c>
      <c r="D5308" s="10" t="s">
        <v>15310</v>
      </c>
      <c r="E5308" s="5"/>
      <c r="F5308" s="5"/>
      <c r="G5308" s="5"/>
      <c r="H5308" s="5"/>
      <c r="I5308" s="10" t="s">
        <v>177</v>
      </c>
      <c r="J5308" s="5"/>
      <c r="K5308" s="5"/>
      <c r="L5308" s="10" t="s">
        <v>14867</v>
      </c>
      <c r="M5308" s="10" t="s">
        <v>14868</v>
      </c>
      <c r="N5308" s="10" t="s">
        <v>14907</v>
      </c>
      <c r="O5308" s="10" t="s">
        <v>15050</v>
      </c>
      <c r="P5308" s="10" t="s">
        <v>14907</v>
      </c>
      <c r="Q5308" s="5"/>
      <c r="R5308" s="5"/>
      <c r="S5308" s="5"/>
      <c r="T5308" s="5"/>
      <c r="U5308" s="5"/>
      <c r="V5308" s="5"/>
      <c r="W5308" s="10" t="s">
        <v>100</v>
      </c>
      <c r="X5308" s="10" t="s">
        <v>100</v>
      </c>
      <c r="Y5308" s="5"/>
      <c r="Z5308" t="s">
        <v>60</v>
      </c>
      <c r="AA5308" t="s">
        <v>60</v>
      </c>
      <c r="AB5308" s="10" t="s">
        <v>53</v>
      </c>
      <c r="AC5308" s="10" t="s">
        <v>61</v>
      </c>
      <c r="AD5308" s="5"/>
      <c r="AE5308" s="10">
        <v>631</v>
      </c>
      <c r="AF5308" s="5"/>
      <c r="AG5308" s="5"/>
      <c r="AH5308" s="10" t="s">
        <v>15304</v>
      </c>
      <c r="AI5308" s="5"/>
      <c r="AJ5308" s="10" t="s">
        <v>15051</v>
      </c>
      <c r="AK5308" s="10" t="str">
        <f t="shared" si="263"/>
        <v>&gt;_m_Ophiodermatidae__Mada_NBE_1412_mol22</v>
      </c>
      <c r="AL5308" s="10" t="str">
        <f t="shared" si="264"/>
        <v>&gt;Ophiodermatidae__Mada___NBE_1412</v>
      </c>
      <c r="AM5308" s="10" t="s">
        <v>15311</v>
      </c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</row>
    <row r="5309" spans="1:53" ht="14.1" customHeight="1" x14ac:dyDescent="0.2">
      <c r="A5309" s="10">
        <v>4806</v>
      </c>
      <c r="B5309" s="10" t="s">
        <v>2479</v>
      </c>
      <c r="C5309" s="10" t="s">
        <v>201</v>
      </c>
      <c r="D5309" s="10" t="s">
        <v>15318</v>
      </c>
      <c r="I5309" s="10" t="s">
        <v>177</v>
      </c>
      <c r="L5309" s="10" t="s">
        <v>14867</v>
      </c>
      <c r="M5309" s="10" t="s">
        <v>14868</v>
      </c>
      <c r="N5309" s="10" t="s">
        <v>14907</v>
      </c>
      <c r="O5309" s="10" t="s">
        <v>15050</v>
      </c>
      <c r="P5309" s="10" t="s">
        <v>14907</v>
      </c>
      <c r="W5309" s="10" t="s">
        <v>100</v>
      </c>
      <c r="X5309" s="10" t="s">
        <v>100</v>
      </c>
      <c r="Z5309" t="s">
        <v>60</v>
      </c>
      <c r="AA5309" t="s">
        <v>60</v>
      </c>
      <c r="AB5309" s="10" t="s">
        <v>53</v>
      </c>
      <c r="AD5309" s="10" t="s">
        <v>53</v>
      </c>
      <c r="AE5309" s="10">
        <v>631</v>
      </c>
      <c r="AH5309" s="10" t="s">
        <v>15319</v>
      </c>
      <c r="AJ5309" s="10" t="s">
        <v>15051</v>
      </c>
      <c r="AK5309" s="10" t="str">
        <f t="shared" si="263"/>
        <v>&gt;_m_Ophiodermatidae__Mada_NBE_1351_mol24</v>
      </c>
      <c r="AL5309" s="10" t="str">
        <f t="shared" si="264"/>
        <v>&gt;Ophiodermatidae__Mada___NBE_1351</v>
      </c>
      <c r="AM5309" s="10" t="s">
        <v>15320</v>
      </c>
    </row>
    <row r="5310" spans="1:53" ht="14.1" customHeight="1" x14ac:dyDescent="0.2">
      <c r="A5310" s="10">
        <v>4805</v>
      </c>
      <c r="B5310" s="10" t="s">
        <v>2479</v>
      </c>
      <c r="C5310" s="10" t="s">
        <v>387</v>
      </c>
      <c r="D5310" s="10" t="s">
        <v>15330</v>
      </c>
      <c r="I5310" s="10" t="s">
        <v>177</v>
      </c>
      <c r="L5310" s="10" t="s">
        <v>14867</v>
      </c>
      <c r="M5310" s="10" t="s">
        <v>14868</v>
      </c>
      <c r="N5310" s="10" t="s">
        <v>14907</v>
      </c>
      <c r="O5310" s="10" t="s">
        <v>15050</v>
      </c>
      <c r="P5310" s="10" t="s">
        <v>14907</v>
      </c>
      <c r="W5310" s="10" t="s">
        <v>100</v>
      </c>
      <c r="X5310" s="10" t="s">
        <v>100</v>
      </c>
      <c r="Z5310" t="s">
        <v>60</v>
      </c>
      <c r="AA5310" t="s">
        <v>60</v>
      </c>
      <c r="AB5310" s="10" t="s">
        <v>53</v>
      </c>
      <c r="AD5310" s="10" t="s">
        <v>53</v>
      </c>
      <c r="AE5310" s="10">
        <v>631</v>
      </c>
      <c r="AH5310" s="10" t="s">
        <v>15319</v>
      </c>
      <c r="AJ5310" s="10" t="s">
        <v>15051</v>
      </c>
      <c r="AK5310" s="10" t="str">
        <f t="shared" si="263"/>
        <v>&gt;_m_Ophiodermatidae__Mada_NBE_0967_mol24</v>
      </c>
      <c r="AL5310" s="10" t="str">
        <f t="shared" si="264"/>
        <v>&gt;Ophiodermatidae__Mada___NBE_0967</v>
      </c>
      <c r="AM5310" s="10" t="s">
        <v>15331</v>
      </c>
    </row>
    <row r="5311" spans="1:53" ht="14.1" customHeight="1" x14ac:dyDescent="0.2">
      <c r="A5311" s="10">
        <v>4803</v>
      </c>
      <c r="B5311" s="10" t="s">
        <v>2479</v>
      </c>
      <c r="C5311" s="10" t="s">
        <v>284</v>
      </c>
      <c r="D5311" s="10" t="s">
        <v>15371</v>
      </c>
      <c r="I5311" s="10" t="s">
        <v>177</v>
      </c>
      <c r="L5311" s="10" t="s">
        <v>14867</v>
      </c>
      <c r="M5311" s="10" t="s">
        <v>14868</v>
      </c>
      <c r="N5311" s="10" t="s">
        <v>14907</v>
      </c>
      <c r="O5311" s="10" t="s">
        <v>15050</v>
      </c>
      <c r="P5311" s="10" t="s">
        <v>14907</v>
      </c>
      <c r="W5311" s="10" t="s">
        <v>100</v>
      </c>
      <c r="X5311" s="10" t="s">
        <v>100</v>
      </c>
      <c r="Z5311" t="s">
        <v>60</v>
      </c>
      <c r="AA5311" t="s">
        <v>60</v>
      </c>
      <c r="AB5311" s="10" t="s">
        <v>53</v>
      </c>
      <c r="AD5311" s="10" t="s">
        <v>53</v>
      </c>
      <c r="AE5311" s="10">
        <v>631</v>
      </c>
      <c r="AH5311" s="10" t="s">
        <v>15369</v>
      </c>
      <c r="AJ5311" s="10" t="s">
        <v>15051</v>
      </c>
      <c r="AK5311" s="10" t="str">
        <f t="shared" si="263"/>
        <v>&gt;_m_Ophiodermatidae__Mada_NBE_0889_mol24</v>
      </c>
      <c r="AL5311" s="10" t="str">
        <f t="shared" si="264"/>
        <v>&gt;Ophiodermatidae__Mada___NBE_0889</v>
      </c>
      <c r="AM5311" s="10" t="s">
        <v>15372</v>
      </c>
    </row>
    <row r="5312" spans="1:53" ht="14.1" customHeight="1" x14ac:dyDescent="0.2">
      <c r="A5312" s="10">
        <v>1808</v>
      </c>
      <c r="B5312" s="10" t="s">
        <v>381</v>
      </c>
      <c r="C5312" s="10" t="s">
        <v>266</v>
      </c>
      <c r="D5312" s="11">
        <v>8649</v>
      </c>
      <c r="E5312" s="10" t="s">
        <v>52</v>
      </c>
      <c r="F5312" s="10"/>
      <c r="G5312" s="11">
        <v>8649</v>
      </c>
      <c r="I5312" s="10" t="s">
        <v>53</v>
      </c>
      <c r="L5312" s="10" t="s">
        <v>14867</v>
      </c>
      <c r="M5312" s="10" t="s">
        <v>14868</v>
      </c>
      <c r="N5312" s="10" t="s">
        <v>14907</v>
      </c>
      <c r="O5312" s="10" t="s">
        <v>14907</v>
      </c>
      <c r="P5312" s="10" t="s">
        <v>14907</v>
      </c>
      <c r="W5312" s="10" t="s">
        <v>436</v>
      </c>
      <c r="X5312" s="10" t="s">
        <v>436</v>
      </c>
      <c r="Z5312" t="s">
        <v>60</v>
      </c>
      <c r="AA5312" t="s">
        <v>60</v>
      </c>
      <c r="AB5312" s="10" t="s">
        <v>53</v>
      </c>
      <c r="AD5312" s="10" t="s">
        <v>74</v>
      </c>
      <c r="AE5312" s="12">
        <v>655</v>
      </c>
      <c r="AF5312" s="10" t="s">
        <v>75</v>
      </c>
      <c r="AH5312" s="10" t="s">
        <v>15444</v>
      </c>
      <c r="AK5312" s="10" t="str">
        <f t="shared" si="263"/>
        <v>&gt;t_Ophiodermatidae__NewCaledonia_8649_FLMNH_084</v>
      </c>
      <c r="AL5312" s="10" t="str">
        <f t="shared" si="264"/>
        <v>&gt;Ophiodermatidae__NewCaledonia__UF_8649</v>
      </c>
      <c r="AM5312" s="10" t="s">
        <v>15445</v>
      </c>
      <c r="AP5312" s="13"/>
      <c r="AQ5312" s="13"/>
      <c r="AR5312" s="13"/>
    </row>
    <row r="5313" spans="1:51" ht="14.1" customHeight="1" x14ac:dyDescent="0.2">
      <c r="A5313" s="10">
        <v>4604</v>
      </c>
      <c r="B5313" s="10" t="s">
        <v>141</v>
      </c>
      <c r="C5313" s="10" t="s">
        <v>236</v>
      </c>
      <c r="D5313" s="10" t="s">
        <v>15549</v>
      </c>
      <c r="I5313" s="10" t="s">
        <v>177</v>
      </c>
      <c r="L5313" s="10" t="s">
        <v>14867</v>
      </c>
      <c r="M5313" s="10" t="s">
        <v>14868</v>
      </c>
      <c r="N5313" s="10" t="s">
        <v>14907</v>
      </c>
      <c r="O5313" s="10" t="s">
        <v>15050</v>
      </c>
      <c r="P5313" s="10" t="s">
        <v>14907</v>
      </c>
      <c r="W5313" s="10" t="s">
        <v>100</v>
      </c>
      <c r="X5313" s="10" t="s">
        <v>100</v>
      </c>
      <c r="Z5313" t="s">
        <v>60</v>
      </c>
      <c r="AA5313" t="s">
        <v>60</v>
      </c>
      <c r="AB5313" s="10" t="s">
        <v>53</v>
      </c>
      <c r="AD5313" s="10" t="s">
        <v>53</v>
      </c>
      <c r="AE5313" s="15">
        <v>620</v>
      </c>
      <c r="AF5313" s="10" t="s">
        <v>75</v>
      </c>
      <c r="AH5313" s="10" t="s">
        <v>15300</v>
      </c>
      <c r="AJ5313" s="10" t="s">
        <v>15051</v>
      </c>
      <c r="AK5313" s="10" t="str">
        <f t="shared" si="263"/>
        <v>&gt;t_m_Ophiodermatidae__Mada_NBE_1744_mol22</v>
      </c>
      <c r="AL5313" s="10" t="str">
        <f t="shared" si="264"/>
        <v>&gt;Ophiodermatidae__Mada___NBE_1744</v>
      </c>
      <c r="AM5313" s="10" t="s">
        <v>15550</v>
      </c>
    </row>
    <row r="5314" spans="1:51" ht="14.1" customHeight="1" x14ac:dyDescent="0.2">
      <c r="A5314" s="10">
        <v>4804</v>
      </c>
      <c r="B5314" s="10" t="s">
        <v>2479</v>
      </c>
      <c r="C5314" s="10" t="s">
        <v>248</v>
      </c>
      <c r="D5314" s="10" t="s">
        <v>15558</v>
      </c>
      <c r="I5314" s="10" t="s">
        <v>177</v>
      </c>
      <c r="L5314" s="10" t="s">
        <v>14867</v>
      </c>
      <c r="M5314" s="10" t="s">
        <v>14868</v>
      </c>
      <c r="N5314" s="10" t="s">
        <v>14907</v>
      </c>
      <c r="O5314" s="10" t="s">
        <v>15050</v>
      </c>
      <c r="P5314" s="10" t="s">
        <v>14907</v>
      </c>
      <c r="W5314" s="10" t="s">
        <v>100</v>
      </c>
      <c r="X5314" s="10" t="s">
        <v>100</v>
      </c>
      <c r="Z5314" t="s">
        <v>60</v>
      </c>
      <c r="AA5314" t="s">
        <v>60</v>
      </c>
      <c r="AB5314" s="10" t="s">
        <v>53</v>
      </c>
      <c r="AD5314" s="10" t="s">
        <v>53</v>
      </c>
      <c r="AE5314" s="10">
        <v>631</v>
      </c>
      <c r="AH5314" s="10" t="s">
        <v>15064</v>
      </c>
      <c r="AJ5314" s="10" t="s">
        <v>15051</v>
      </c>
      <c r="AK5314" s="10" t="str">
        <f t="shared" si="263"/>
        <v>&gt;_m_Ophiodermatidae__Mada_NBE_0890_mol24</v>
      </c>
      <c r="AL5314" s="10" t="str">
        <f t="shared" si="264"/>
        <v>&gt;Ophiodermatidae__Mada___NBE_0890</v>
      </c>
      <c r="AM5314" s="10" t="s">
        <v>15559</v>
      </c>
    </row>
    <row r="5315" spans="1:51" ht="14.1" customHeight="1" x14ac:dyDescent="0.2">
      <c r="A5315" s="10">
        <v>4597</v>
      </c>
      <c r="B5315" s="10" t="s">
        <v>141</v>
      </c>
      <c r="C5315" s="10" t="s">
        <v>526</v>
      </c>
      <c r="D5315" s="10" t="s">
        <v>15612</v>
      </c>
      <c r="I5315" s="10" t="s">
        <v>177</v>
      </c>
      <c r="L5315" s="10" t="s">
        <v>14867</v>
      </c>
      <c r="M5315" s="10" t="s">
        <v>14868</v>
      </c>
      <c r="N5315" s="10" t="s">
        <v>14907</v>
      </c>
      <c r="O5315" s="10" t="s">
        <v>15050</v>
      </c>
      <c r="P5315" s="10" t="s">
        <v>14907</v>
      </c>
      <c r="W5315" s="10" t="s">
        <v>100</v>
      </c>
      <c r="X5315" s="10" t="s">
        <v>100</v>
      </c>
      <c r="Z5315" t="s">
        <v>60</v>
      </c>
      <c r="AA5315" t="s">
        <v>60</v>
      </c>
      <c r="AB5315" s="10" t="s">
        <v>53</v>
      </c>
      <c r="AD5315" s="10" t="s">
        <v>53</v>
      </c>
      <c r="AE5315" s="15">
        <v>612</v>
      </c>
      <c r="AH5315" s="10" t="s">
        <v>15319</v>
      </c>
      <c r="AJ5315" s="10" t="s">
        <v>15051</v>
      </c>
      <c r="AK5315" s="10" t="str">
        <f t="shared" si="263"/>
        <v>&gt;_m_Ophiodermatidae__Mada_NBE_1433_mol22</v>
      </c>
      <c r="AL5315" s="10" t="str">
        <f t="shared" si="264"/>
        <v>&gt;Ophiodermatidae__Mada___NBE_1433</v>
      </c>
      <c r="AM5315" s="10" t="s">
        <v>15613</v>
      </c>
    </row>
    <row r="5316" spans="1:51" ht="14.1" customHeight="1" x14ac:dyDescent="0.2">
      <c r="A5316" s="10">
        <v>949</v>
      </c>
      <c r="B5316" s="10" t="s">
        <v>435</v>
      </c>
      <c r="C5316" s="10" t="s">
        <v>319</v>
      </c>
      <c r="D5316" s="11">
        <v>8373</v>
      </c>
      <c r="E5316" s="10" t="s">
        <v>52</v>
      </c>
      <c r="F5316" s="10"/>
      <c r="G5316" s="11">
        <v>8373</v>
      </c>
      <c r="I5316" s="10" t="s">
        <v>53</v>
      </c>
      <c r="L5316" s="10" t="s">
        <v>14867</v>
      </c>
      <c r="M5316" s="23" t="s">
        <v>14868</v>
      </c>
      <c r="N5316" s="23" t="s">
        <v>14907</v>
      </c>
      <c r="O5316" s="23" t="s">
        <v>14907</v>
      </c>
      <c r="P5316" s="23" t="s">
        <v>14907</v>
      </c>
      <c r="W5316" s="10" t="s">
        <v>135</v>
      </c>
      <c r="X5316" s="10" t="s">
        <v>135</v>
      </c>
      <c r="Z5316">
        <v>-14.673999999999999</v>
      </c>
      <c r="AA5316">
        <v>145.45304999999999</v>
      </c>
      <c r="AB5316" s="10" t="s">
        <v>8889</v>
      </c>
      <c r="AD5316" s="10" t="s">
        <v>61</v>
      </c>
      <c r="AE5316" s="15">
        <v>587</v>
      </c>
      <c r="AJ5316" s="10" t="s">
        <v>14990</v>
      </c>
      <c r="AK5316" s="10" t="str">
        <f t="shared" si="263"/>
        <v>&gt;_Ophiodermatidae__Lizard_8373_FLMNH_038</v>
      </c>
      <c r="AL5316" s="10" t="str">
        <f t="shared" si="264"/>
        <v>&gt;Ophiodermatidae__Lizard__UF_8373</v>
      </c>
      <c r="AM5316" s="10" t="s">
        <v>14992</v>
      </c>
      <c r="AP5316" s="13"/>
      <c r="AQ5316" s="13"/>
      <c r="AR5316" s="13"/>
      <c r="AY5316" s="10" t="s">
        <v>14867</v>
      </c>
    </row>
    <row r="5317" spans="1:51" ht="14.1" customHeight="1" x14ac:dyDescent="0.2">
      <c r="A5317" s="10">
        <v>652</v>
      </c>
      <c r="B5317" s="10" t="s">
        <v>14866</v>
      </c>
      <c r="C5317" s="10" t="s">
        <v>450</v>
      </c>
      <c r="D5317" s="11">
        <v>8438</v>
      </c>
      <c r="E5317" s="10" t="s">
        <v>52</v>
      </c>
      <c r="F5317" s="10"/>
      <c r="G5317" s="11">
        <v>8438</v>
      </c>
      <c r="I5317" s="10" t="s">
        <v>53</v>
      </c>
      <c r="L5317" s="10" t="s">
        <v>14867</v>
      </c>
      <c r="M5317" s="23" t="s">
        <v>14868</v>
      </c>
      <c r="N5317" s="23" t="s">
        <v>14907</v>
      </c>
      <c r="O5317" s="23" t="s">
        <v>14907</v>
      </c>
      <c r="P5317" s="23" t="s">
        <v>14907</v>
      </c>
      <c r="W5317" s="10" t="s">
        <v>135</v>
      </c>
      <c r="X5317" s="10" t="s">
        <v>135</v>
      </c>
      <c r="Z5317">
        <v>-14.673999999999999</v>
      </c>
      <c r="AA5317">
        <v>145.45304999999999</v>
      </c>
      <c r="AB5317" s="10" t="s">
        <v>207</v>
      </c>
      <c r="AE5317" s="10">
        <v>0</v>
      </c>
      <c r="AK5317" s="10" t="str">
        <f t="shared" si="263"/>
        <v>&gt;_Ophiodermatidae__Lizard_8438_FLMNH_035</v>
      </c>
      <c r="AL5317" s="10" t="str">
        <f t="shared" si="264"/>
        <v>&gt;Ophiodermatidae__Lizard__UF_8438</v>
      </c>
      <c r="AN5317" s="10" t="s">
        <v>139</v>
      </c>
      <c r="AP5317" s="13"/>
      <c r="AQ5317" s="13"/>
      <c r="AR5317" s="13"/>
      <c r="AY5317" s="10" t="s">
        <v>14867</v>
      </c>
    </row>
    <row r="5318" spans="1:51" ht="14.1" customHeight="1" x14ac:dyDescent="0.2">
      <c r="A5318" s="10">
        <v>4801</v>
      </c>
      <c r="B5318" s="10" t="s">
        <v>2479</v>
      </c>
      <c r="C5318" s="10" t="s">
        <v>358</v>
      </c>
      <c r="D5318" s="10" t="s">
        <v>15053</v>
      </c>
      <c r="I5318" s="10" t="s">
        <v>177</v>
      </c>
      <c r="L5318" s="10" t="s">
        <v>14867</v>
      </c>
      <c r="M5318" s="10" t="s">
        <v>14868</v>
      </c>
      <c r="N5318" s="10" t="s">
        <v>14907</v>
      </c>
      <c r="O5318" s="10" t="s">
        <v>15050</v>
      </c>
      <c r="P5318" s="10" t="s">
        <v>14907</v>
      </c>
      <c r="W5318" s="10" t="s">
        <v>100</v>
      </c>
      <c r="X5318" s="10" t="s">
        <v>100</v>
      </c>
      <c r="Z5318" t="s">
        <v>60</v>
      </c>
      <c r="AA5318" t="s">
        <v>60</v>
      </c>
      <c r="AB5318" s="10" t="s">
        <v>207</v>
      </c>
      <c r="AE5318" s="10">
        <v>0</v>
      </c>
      <c r="AJ5318" s="10" t="s">
        <v>15051</v>
      </c>
      <c r="AK5318" s="10" t="str">
        <f t="shared" si="263"/>
        <v>&gt;_m_Ophiodermatidae__Mada_NBE_0728_mol24</v>
      </c>
      <c r="AL5318" s="10" t="str">
        <f t="shared" si="264"/>
        <v>&gt;Ophiodermatidae__Mada___NBE_0728</v>
      </c>
    </row>
    <row r="5319" spans="1:51" ht="14.1" customHeight="1" x14ac:dyDescent="0.2">
      <c r="A5319" s="10">
        <v>4802</v>
      </c>
      <c r="B5319" s="10" t="s">
        <v>2479</v>
      </c>
      <c r="C5319" s="10" t="s">
        <v>376</v>
      </c>
      <c r="D5319" s="10" t="s">
        <v>15054</v>
      </c>
      <c r="I5319" s="10" t="s">
        <v>177</v>
      </c>
      <c r="L5319" s="10" t="s">
        <v>14867</v>
      </c>
      <c r="M5319" s="10" t="s">
        <v>14868</v>
      </c>
      <c r="N5319" s="10" t="s">
        <v>14907</v>
      </c>
      <c r="O5319" s="10" t="s">
        <v>15050</v>
      </c>
      <c r="P5319" s="10" t="s">
        <v>14907</v>
      </c>
      <c r="W5319" s="10" t="s">
        <v>100</v>
      </c>
      <c r="X5319" s="10" t="s">
        <v>100</v>
      </c>
      <c r="Z5319" t="s">
        <v>60</v>
      </c>
      <c r="AA5319" t="s">
        <v>60</v>
      </c>
      <c r="AB5319" s="10" t="s">
        <v>207</v>
      </c>
      <c r="AE5319" s="10">
        <v>0</v>
      </c>
      <c r="AJ5319" s="10" t="s">
        <v>15051</v>
      </c>
      <c r="AK5319" s="10" t="str">
        <f t="shared" si="263"/>
        <v>&gt;_m_Ophiodermatidae__Mada_NBE_0876_mol24</v>
      </c>
      <c r="AL5319" s="10" t="str">
        <f t="shared" si="264"/>
        <v>&gt;Ophiodermatidae__Mada___NBE_0876</v>
      </c>
    </row>
    <row r="5320" spans="1:51" ht="14.1" customHeight="1" x14ac:dyDescent="0.2">
      <c r="A5320" s="10">
        <v>4598</v>
      </c>
      <c r="B5320" s="10" t="s">
        <v>141</v>
      </c>
      <c r="C5320" s="10" t="s">
        <v>266</v>
      </c>
      <c r="D5320" s="10" t="s">
        <v>15049</v>
      </c>
      <c r="I5320" s="10" t="s">
        <v>177</v>
      </c>
      <c r="L5320" s="10" t="s">
        <v>14867</v>
      </c>
      <c r="M5320" s="10" t="s">
        <v>14868</v>
      </c>
      <c r="N5320" s="10" t="s">
        <v>14907</v>
      </c>
      <c r="O5320" s="10" t="s">
        <v>15050</v>
      </c>
      <c r="P5320" s="10" t="s">
        <v>14907</v>
      </c>
      <c r="W5320" s="10" t="s">
        <v>100</v>
      </c>
      <c r="X5320" s="10" t="s">
        <v>100</v>
      </c>
      <c r="Z5320" t="s">
        <v>60</v>
      </c>
      <c r="AA5320" t="s">
        <v>60</v>
      </c>
      <c r="AB5320" s="10" t="s">
        <v>207</v>
      </c>
      <c r="AE5320" s="10">
        <v>0</v>
      </c>
      <c r="AJ5320" s="10" t="s">
        <v>15051</v>
      </c>
      <c r="AK5320" s="10" t="str">
        <f t="shared" ref="AK5320:AK5383" si="265">CONCATENATE("&gt;",AF5320,"_",O5320,"_",R5320,S5320,"_",X5320,"_",D5320,"_",B5320)</f>
        <v>&gt;_m_Ophiodermatidae__Mada_NBE_1434_mol22</v>
      </c>
      <c r="AL5320" s="10" t="str">
        <f t="shared" si="264"/>
        <v>&gt;Ophiodermatidae__Mada___NBE_1434</v>
      </c>
    </row>
    <row r="5321" spans="1:51" ht="14.1" customHeight="1" x14ac:dyDescent="0.2">
      <c r="A5321" s="10">
        <v>4603</v>
      </c>
      <c r="B5321" s="10" t="s">
        <v>141</v>
      </c>
      <c r="C5321" s="10" t="s">
        <v>319</v>
      </c>
      <c r="D5321" s="10" t="s">
        <v>15052</v>
      </c>
      <c r="I5321" s="10" t="s">
        <v>177</v>
      </c>
      <c r="L5321" s="10" t="s">
        <v>14867</v>
      </c>
      <c r="M5321" s="10" t="s">
        <v>14868</v>
      </c>
      <c r="N5321" s="10" t="s">
        <v>14907</v>
      </c>
      <c r="O5321" s="10" t="s">
        <v>15050</v>
      </c>
      <c r="P5321" s="10" t="s">
        <v>14907</v>
      </c>
      <c r="W5321" s="10" t="s">
        <v>100</v>
      </c>
      <c r="X5321" s="10" t="s">
        <v>100</v>
      </c>
      <c r="Z5321" t="s">
        <v>60</v>
      </c>
      <c r="AA5321" t="s">
        <v>60</v>
      </c>
      <c r="AB5321" s="10" t="s">
        <v>207</v>
      </c>
      <c r="AE5321" s="10">
        <v>0</v>
      </c>
      <c r="AJ5321" s="10" t="s">
        <v>15051</v>
      </c>
      <c r="AK5321" s="10" t="str">
        <f t="shared" si="265"/>
        <v>&gt;_m_Ophiodermatidae__Mada_NBE_1742_mol22</v>
      </c>
      <c r="AL5321" s="10" t="str">
        <f t="shared" si="264"/>
        <v>&gt;Ophiodermatidae__Mada___NBE_1742</v>
      </c>
    </row>
    <row r="5322" spans="1:51" ht="14.1" customHeight="1" x14ac:dyDescent="0.2">
      <c r="A5322" s="10">
        <v>3792</v>
      </c>
      <c r="B5322" s="10" t="s">
        <v>395</v>
      </c>
      <c r="C5322" s="10" t="s">
        <v>263</v>
      </c>
      <c r="D5322" s="10">
        <v>10084</v>
      </c>
      <c r="E5322" s="10" t="s">
        <v>52</v>
      </c>
      <c r="F5322" s="10"/>
      <c r="G5322" s="11">
        <v>10084</v>
      </c>
      <c r="I5322" s="10" t="s">
        <v>53</v>
      </c>
      <c r="L5322" s="10" t="s">
        <v>14867</v>
      </c>
      <c r="M5322" s="10" t="s">
        <v>14868</v>
      </c>
      <c r="N5322" s="10" t="s">
        <v>14920</v>
      </c>
      <c r="O5322" s="10" t="s">
        <v>14921</v>
      </c>
      <c r="P5322" s="10" t="s">
        <v>14921</v>
      </c>
      <c r="R5322" s="10" t="s">
        <v>14922</v>
      </c>
      <c r="W5322" s="10" t="s">
        <v>396</v>
      </c>
      <c r="X5322" s="10" t="s">
        <v>396</v>
      </c>
      <c r="Z5322">
        <v>-23.442709300000001</v>
      </c>
      <c r="AA5322">
        <v>151.91516619999999</v>
      </c>
      <c r="AB5322" s="10" t="s">
        <v>53</v>
      </c>
      <c r="AD5322" s="10" t="s">
        <v>53</v>
      </c>
      <c r="AE5322" s="12">
        <v>655</v>
      </c>
      <c r="AH5322" s="10" t="s">
        <v>15396</v>
      </c>
      <c r="AK5322" s="10" t="str">
        <f t="shared" si="265"/>
        <v>&gt;_Ophiolepis_superba_Heron_10084_FLMNH_162</v>
      </c>
      <c r="AL5322" s="10" t="str">
        <f t="shared" si="264"/>
        <v>&gt;Ophiolepis_superba_Heron__UF_10084</v>
      </c>
      <c r="AM5322" s="10" t="s">
        <v>15397</v>
      </c>
      <c r="AN5322" s="10" t="s">
        <v>397</v>
      </c>
      <c r="AP5322" s="13"/>
      <c r="AQ5322" s="13"/>
      <c r="AR5322" s="13"/>
    </row>
    <row r="5323" spans="1:51" ht="14.1" customHeight="1" x14ac:dyDescent="0.2">
      <c r="A5323" s="10">
        <v>813</v>
      </c>
      <c r="B5323" s="10" t="s">
        <v>131</v>
      </c>
      <c r="C5323" s="10" t="s">
        <v>83</v>
      </c>
      <c r="D5323" s="11">
        <v>8277</v>
      </c>
      <c r="E5323" s="10" t="s">
        <v>52</v>
      </c>
      <c r="F5323" s="10"/>
      <c r="G5323" s="11">
        <v>8277</v>
      </c>
      <c r="I5323" s="10" t="s">
        <v>53</v>
      </c>
      <c r="L5323" s="10" t="s">
        <v>14867</v>
      </c>
      <c r="M5323" s="10" t="s">
        <v>14868</v>
      </c>
      <c r="N5323" s="10" t="s">
        <v>14920</v>
      </c>
      <c r="O5323" s="10" t="s">
        <v>14921</v>
      </c>
      <c r="P5323" s="10" t="s">
        <v>14921</v>
      </c>
      <c r="R5323" s="10" t="s">
        <v>14922</v>
      </c>
      <c r="W5323" s="10" t="s">
        <v>135</v>
      </c>
      <c r="X5323" s="10" t="s">
        <v>135</v>
      </c>
      <c r="Z5323">
        <v>-14.673999999999999</v>
      </c>
      <c r="AA5323">
        <v>145.45304999999999</v>
      </c>
      <c r="AB5323" s="10" t="s">
        <v>53</v>
      </c>
      <c r="AD5323" s="10" t="s">
        <v>53</v>
      </c>
      <c r="AE5323" s="12">
        <v>655</v>
      </c>
      <c r="AF5323" s="10" t="s">
        <v>75</v>
      </c>
      <c r="AH5323" s="10" t="s">
        <v>15398</v>
      </c>
      <c r="AK5323" s="10" t="str">
        <f t="shared" si="265"/>
        <v>&gt;t_Ophiolepis_superba_Lizard_8277_FLMNH_037</v>
      </c>
      <c r="AL5323" s="10" t="str">
        <f t="shared" si="264"/>
        <v>&gt;Ophiolepis_superba_Lizard__UF_8277</v>
      </c>
      <c r="AM5323" s="10" t="s">
        <v>15399</v>
      </c>
      <c r="AN5323" s="10" t="s">
        <v>139</v>
      </c>
      <c r="AP5323" s="13"/>
      <c r="AQ5323" s="13"/>
      <c r="AR5323" s="13"/>
    </row>
    <row r="5324" spans="1:51" ht="14.1" customHeight="1" x14ac:dyDescent="0.2">
      <c r="A5324" s="10">
        <v>1763</v>
      </c>
      <c r="B5324" s="10" t="s">
        <v>381</v>
      </c>
      <c r="C5324" s="10" t="s">
        <v>122</v>
      </c>
      <c r="D5324" s="11">
        <v>8916</v>
      </c>
      <c r="E5324" s="10" t="s">
        <v>52</v>
      </c>
      <c r="F5324" s="10"/>
      <c r="G5324" s="11">
        <v>8916</v>
      </c>
      <c r="I5324" s="10" t="s">
        <v>53</v>
      </c>
      <c r="L5324" s="10" t="s">
        <v>14867</v>
      </c>
      <c r="M5324" s="10" t="s">
        <v>14868</v>
      </c>
      <c r="N5324" s="10" t="s">
        <v>14920</v>
      </c>
      <c r="O5324" s="10" t="s">
        <v>14921</v>
      </c>
      <c r="P5324" s="10" t="s">
        <v>14921</v>
      </c>
      <c r="R5324" s="10" t="s">
        <v>14922</v>
      </c>
      <c r="W5324" s="10" t="s">
        <v>1864</v>
      </c>
      <c r="X5324" s="10" t="s">
        <v>1864</v>
      </c>
      <c r="Z5324" t="s">
        <v>60</v>
      </c>
      <c r="AA5324" t="s">
        <v>60</v>
      </c>
      <c r="AB5324" s="10" t="s">
        <v>61</v>
      </c>
      <c r="AC5324" s="10" t="s">
        <v>61</v>
      </c>
      <c r="AD5324" s="10" t="s">
        <v>74</v>
      </c>
      <c r="AE5324" s="12">
        <v>655</v>
      </c>
      <c r="AF5324" s="10" t="s">
        <v>75</v>
      </c>
      <c r="AH5324" s="10" t="s">
        <v>14923</v>
      </c>
      <c r="AK5324" s="10" t="str">
        <f t="shared" si="265"/>
        <v>&gt;t_Ophiolepis_superba_Tanzania_8916_FLMNH_084</v>
      </c>
      <c r="AL5324" s="10" t="str">
        <f t="shared" si="264"/>
        <v>&gt;Ophiolepis_superba_Tanzania__UF_8916</v>
      </c>
      <c r="AM5324" s="10" t="s">
        <v>14924</v>
      </c>
      <c r="AP5324" s="13"/>
      <c r="AQ5324" s="13"/>
      <c r="AR5324" s="13"/>
    </row>
    <row r="5325" spans="1:51" ht="14.1" customHeight="1" x14ac:dyDescent="0.2">
      <c r="A5325" s="10">
        <v>3110</v>
      </c>
      <c r="B5325" s="10" t="s">
        <v>1502</v>
      </c>
      <c r="C5325" s="10" t="s">
        <v>409</v>
      </c>
      <c r="D5325" s="11">
        <v>4653</v>
      </c>
      <c r="E5325" s="10" t="s">
        <v>52</v>
      </c>
      <c r="F5325" s="10"/>
      <c r="G5325" s="11">
        <v>4653</v>
      </c>
      <c r="I5325" s="10" t="s">
        <v>53</v>
      </c>
      <c r="L5325" s="10" t="s">
        <v>14867</v>
      </c>
      <c r="M5325" s="10" t="s">
        <v>14868</v>
      </c>
      <c r="N5325" s="10" t="s">
        <v>14920</v>
      </c>
      <c r="O5325" s="10" t="s">
        <v>14921</v>
      </c>
      <c r="P5325" s="10" t="s">
        <v>14921</v>
      </c>
      <c r="R5325" s="10" t="s">
        <v>14922</v>
      </c>
      <c r="W5325" s="10" t="s">
        <v>279</v>
      </c>
      <c r="X5325" s="10" t="s">
        <v>279</v>
      </c>
      <c r="Z5325">
        <v>0</v>
      </c>
      <c r="AA5325">
        <v>125</v>
      </c>
      <c r="AB5325" s="10" t="s">
        <v>53</v>
      </c>
      <c r="AD5325" s="10" t="s">
        <v>53</v>
      </c>
      <c r="AE5325" s="12">
        <v>655</v>
      </c>
      <c r="AH5325" s="10" t="s">
        <v>15398</v>
      </c>
      <c r="AK5325" s="10" t="str">
        <f t="shared" si="265"/>
        <v>&gt;_Ophiolepis_superba_Indonesia_4653_FLMNH_120</v>
      </c>
      <c r="AL5325" s="10" t="str">
        <f t="shared" si="264"/>
        <v>&gt;Ophiolepis_superba_Indonesia__UF_4653</v>
      </c>
      <c r="AM5325" s="10" t="s">
        <v>15400</v>
      </c>
      <c r="AP5325" s="13"/>
      <c r="AQ5325" s="13"/>
      <c r="AR5325" s="13"/>
    </row>
    <row r="5326" spans="1:51" ht="14.1" customHeight="1" x14ac:dyDescent="0.2">
      <c r="A5326" s="10">
        <v>3759</v>
      </c>
      <c r="B5326" s="10" t="s">
        <v>395</v>
      </c>
      <c r="C5326" s="10" t="s">
        <v>79</v>
      </c>
      <c r="D5326" s="10">
        <v>10008</v>
      </c>
      <c r="E5326" s="10" t="s">
        <v>52</v>
      </c>
      <c r="F5326" s="10"/>
      <c r="G5326" s="11">
        <v>10008</v>
      </c>
      <c r="I5326" s="10" t="s">
        <v>53</v>
      </c>
      <c r="L5326" s="10" t="s">
        <v>14867</v>
      </c>
      <c r="M5326" s="10" t="s">
        <v>14868</v>
      </c>
      <c r="N5326" s="10" t="s">
        <v>14920</v>
      </c>
      <c r="O5326" s="10" t="s">
        <v>14921</v>
      </c>
      <c r="P5326" s="10" t="s">
        <v>14921</v>
      </c>
      <c r="R5326" s="10" t="s">
        <v>14922</v>
      </c>
      <c r="W5326" s="10" t="s">
        <v>396</v>
      </c>
      <c r="X5326" s="10" t="s">
        <v>396</v>
      </c>
      <c r="Z5326">
        <v>-23.442709300000001</v>
      </c>
      <c r="AA5326">
        <v>151.91516619999999</v>
      </c>
      <c r="AB5326" s="10" t="s">
        <v>53</v>
      </c>
      <c r="AD5326" s="10" t="s">
        <v>53</v>
      </c>
      <c r="AE5326" s="12">
        <v>655</v>
      </c>
      <c r="AH5326" s="10" t="s">
        <v>15398</v>
      </c>
      <c r="AK5326" s="10" t="str">
        <f t="shared" si="265"/>
        <v>&gt;_Ophiolepis_superba_Heron_10008_FLMNH_162</v>
      </c>
      <c r="AL5326" s="10" t="str">
        <f t="shared" si="264"/>
        <v>&gt;Ophiolepis_superba_Heron__UF_10008</v>
      </c>
      <c r="AM5326" s="10" t="s">
        <v>15401</v>
      </c>
      <c r="AN5326" s="10" t="s">
        <v>397</v>
      </c>
      <c r="AP5326" s="13"/>
      <c r="AQ5326" s="13"/>
      <c r="AR5326" s="13"/>
    </row>
    <row r="5327" spans="1:51" ht="14.1" customHeight="1" x14ac:dyDescent="0.2">
      <c r="A5327" s="10">
        <v>2846</v>
      </c>
      <c r="B5327" s="10" t="s">
        <v>111</v>
      </c>
      <c r="C5327" s="10" t="s">
        <v>769</v>
      </c>
      <c r="D5327" s="11">
        <v>5282</v>
      </c>
      <c r="E5327" s="10" t="s">
        <v>52</v>
      </c>
      <c r="F5327" s="10"/>
      <c r="G5327" s="11">
        <v>5282</v>
      </c>
      <c r="I5327" s="10" t="s">
        <v>53</v>
      </c>
      <c r="L5327" s="10" t="s">
        <v>14867</v>
      </c>
      <c r="M5327" s="10" t="s">
        <v>14868</v>
      </c>
      <c r="N5327" s="10" t="s">
        <v>14920</v>
      </c>
      <c r="O5327" s="10" t="s">
        <v>14921</v>
      </c>
      <c r="P5327" s="10" t="s">
        <v>14921</v>
      </c>
      <c r="R5327" s="10" t="s">
        <v>15044</v>
      </c>
      <c r="W5327" s="14" t="s">
        <v>81</v>
      </c>
      <c r="X5327" s="14" t="s">
        <v>81</v>
      </c>
      <c r="Z5327">
        <v>-17.5</v>
      </c>
      <c r="AA5327">
        <v>-149.80000000000001</v>
      </c>
      <c r="AB5327" s="10" t="s">
        <v>53</v>
      </c>
      <c r="AD5327" s="10" t="s">
        <v>53</v>
      </c>
      <c r="AE5327" s="12">
        <v>655</v>
      </c>
      <c r="AF5327" s="10" t="s">
        <v>75</v>
      </c>
      <c r="AK5327" s="10" t="str">
        <f t="shared" si="265"/>
        <v>&gt;t_Ophiolepis_cincta_Moorea_5282_FLMNH_110</v>
      </c>
      <c r="AL5327" s="10" t="str">
        <f t="shared" si="264"/>
        <v>&gt;Ophiolepis_cincta_Moorea__UF_5282</v>
      </c>
      <c r="AM5327" s="10" t="s">
        <v>15468</v>
      </c>
      <c r="AP5327" s="13"/>
      <c r="AQ5327" s="13"/>
      <c r="AR5327" s="13"/>
    </row>
    <row r="5328" spans="1:51" ht="14.1" customHeight="1" x14ac:dyDescent="0.2">
      <c r="A5328" s="10">
        <v>2883</v>
      </c>
      <c r="B5328" s="10" t="s">
        <v>229</v>
      </c>
      <c r="C5328" s="10" t="s">
        <v>280</v>
      </c>
      <c r="D5328" s="11">
        <v>5218</v>
      </c>
      <c r="E5328" s="10" t="s">
        <v>52</v>
      </c>
      <c r="F5328" s="10"/>
      <c r="G5328" s="11">
        <v>5218</v>
      </c>
      <c r="I5328" s="10" t="s">
        <v>53</v>
      </c>
      <c r="L5328" s="10" t="s">
        <v>14867</v>
      </c>
      <c r="M5328" s="10" t="s">
        <v>14868</v>
      </c>
      <c r="N5328" s="10" t="s">
        <v>14920</v>
      </c>
      <c r="O5328" s="10" t="s">
        <v>14921</v>
      </c>
      <c r="P5328" s="10" t="s">
        <v>14921</v>
      </c>
      <c r="R5328" s="10" t="s">
        <v>15044</v>
      </c>
      <c r="S5328" s="10" t="s">
        <v>219</v>
      </c>
      <c r="T5328" s="10"/>
      <c r="W5328" s="14" t="s">
        <v>81</v>
      </c>
      <c r="X5328" s="14" t="s">
        <v>81</v>
      </c>
      <c r="Z5328">
        <v>-17.5</v>
      </c>
      <c r="AA5328">
        <v>-149.80000000000001</v>
      </c>
      <c r="AB5328" s="10" t="s">
        <v>53</v>
      </c>
      <c r="AD5328" s="10" t="s">
        <v>53</v>
      </c>
      <c r="AE5328" s="10">
        <v>654</v>
      </c>
      <c r="AK5328" s="10" t="str">
        <f t="shared" si="265"/>
        <v>&gt;_Ophiolepis_cincta~_Moorea_5218_FLMNH_112</v>
      </c>
      <c r="AL5328" s="10" t="str">
        <f t="shared" si="264"/>
        <v>&gt;Ophiolepis_cincta_Moorea__UF_5218</v>
      </c>
      <c r="AM5328" s="10" t="s">
        <v>15472</v>
      </c>
      <c r="AP5328" s="13"/>
      <c r="AQ5328" s="13"/>
    </row>
    <row r="5329" spans="1:54" ht="14.1" customHeight="1" x14ac:dyDescent="0.2">
      <c r="A5329" s="10">
        <v>2821</v>
      </c>
      <c r="B5329" s="10" t="s">
        <v>111</v>
      </c>
      <c r="C5329" s="10" t="s">
        <v>349</v>
      </c>
      <c r="D5329" s="11">
        <v>5281</v>
      </c>
      <c r="E5329" s="10" t="s">
        <v>52</v>
      </c>
      <c r="F5329" s="10"/>
      <c r="G5329" s="11">
        <v>5281</v>
      </c>
      <c r="I5329" s="10" t="s">
        <v>53</v>
      </c>
      <c r="L5329" s="10" t="s">
        <v>14867</v>
      </c>
      <c r="M5329" s="10" t="s">
        <v>14868</v>
      </c>
      <c r="N5329" s="10" t="s">
        <v>14920</v>
      </c>
      <c r="O5329" s="10" t="s">
        <v>14921</v>
      </c>
      <c r="P5329" s="10" t="s">
        <v>14921</v>
      </c>
      <c r="R5329" s="10" t="s">
        <v>15044</v>
      </c>
      <c r="W5329" s="14" t="s">
        <v>81</v>
      </c>
      <c r="X5329" s="14" t="s">
        <v>81</v>
      </c>
      <c r="Z5329">
        <v>-17.5</v>
      </c>
      <c r="AA5329">
        <v>-149.80000000000001</v>
      </c>
      <c r="AB5329" s="10" t="s">
        <v>53</v>
      </c>
      <c r="AD5329" s="10" t="s">
        <v>53</v>
      </c>
      <c r="AE5329" s="10">
        <v>654</v>
      </c>
      <c r="AK5329" s="10" t="str">
        <f t="shared" si="265"/>
        <v>&gt;_Ophiolepis_cincta_Moorea_5281_FLMNH_110</v>
      </c>
      <c r="AL5329" s="10" t="str">
        <f t="shared" si="264"/>
        <v>&gt;Ophiolepis_cincta_Moorea__UF_5281</v>
      </c>
      <c r="AM5329" s="10" t="s">
        <v>15473</v>
      </c>
      <c r="AP5329" s="13"/>
      <c r="AQ5329" s="13"/>
      <c r="AR5329" s="13"/>
    </row>
    <row r="5330" spans="1:54" ht="14.1" customHeight="1" x14ac:dyDescent="0.2">
      <c r="A5330" s="10">
        <v>3027</v>
      </c>
      <c r="B5330" s="10" t="s">
        <v>50</v>
      </c>
      <c r="C5330" s="10" t="s">
        <v>690</v>
      </c>
      <c r="D5330" s="11">
        <v>7624</v>
      </c>
      <c r="E5330" s="10" t="s">
        <v>52</v>
      </c>
      <c r="F5330" s="10"/>
      <c r="G5330" s="11">
        <v>7624</v>
      </c>
      <c r="I5330" s="10" t="s">
        <v>53</v>
      </c>
      <c r="L5330" s="10" t="s">
        <v>14867</v>
      </c>
      <c r="M5330" s="10" t="s">
        <v>14868</v>
      </c>
      <c r="N5330" s="10" t="s">
        <v>14920</v>
      </c>
      <c r="O5330" s="10" t="s">
        <v>14921</v>
      </c>
      <c r="P5330" s="10" t="s">
        <v>14921</v>
      </c>
      <c r="R5330" s="10" t="s">
        <v>15018</v>
      </c>
      <c r="W5330" s="10" t="s">
        <v>126</v>
      </c>
      <c r="X5330" s="10" t="s">
        <v>126</v>
      </c>
      <c r="Z5330" t="s">
        <v>60</v>
      </c>
      <c r="AA5330" t="s">
        <v>60</v>
      </c>
      <c r="AB5330" s="10" t="s">
        <v>53</v>
      </c>
      <c r="AD5330" s="10" t="s">
        <v>53</v>
      </c>
      <c r="AE5330" s="12">
        <v>655</v>
      </c>
      <c r="AK5330" s="10" t="str">
        <f t="shared" si="265"/>
        <v>&gt;_Ophiolepis_elegans_Florida_7624_FLMNH_118</v>
      </c>
      <c r="AL5330" s="10" t="str">
        <f t="shared" si="264"/>
        <v>&gt;Ophiolepis_elegans_Florida__UF_7624</v>
      </c>
      <c r="AM5330" s="10" t="s">
        <v>15536</v>
      </c>
      <c r="AP5330" s="13"/>
      <c r="AQ5330" s="13"/>
      <c r="AR5330" s="13"/>
    </row>
    <row r="5331" spans="1:54" ht="14.1" customHeight="1" x14ac:dyDescent="0.2">
      <c r="A5331" s="10">
        <v>2096</v>
      </c>
      <c r="B5331" s="10" t="s">
        <v>390</v>
      </c>
      <c r="C5331" s="10" t="s">
        <v>266</v>
      </c>
      <c r="D5331" s="11">
        <v>8959</v>
      </c>
      <c r="E5331" s="10" t="s">
        <v>52</v>
      </c>
      <c r="F5331" s="10"/>
      <c r="G5331" s="11">
        <v>8959</v>
      </c>
      <c r="I5331" s="10" t="s">
        <v>53</v>
      </c>
      <c r="L5331" s="10" t="s">
        <v>14867</v>
      </c>
      <c r="M5331" s="10" t="s">
        <v>14868</v>
      </c>
      <c r="N5331" s="10" t="s">
        <v>14920</v>
      </c>
      <c r="O5331" s="10" t="s">
        <v>14921</v>
      </c>
      <c r="P5331" s="10" t="s">
        <v>14921</v>
      </c>
      <c r="R5331" s="10" t="s">
        <v>15018</v>
      </c>
      <c r="S5331" s="10" t="s">
        <v>712</v>
      </c>
      <c r="T5331" s="10"/>
      <c r="W5331" s="10" t="s">
        <v>126</v>
      </c>
      <c r="X5331" s="10" t="s">
        <v>126</v>
      </c>
      <c r="Z5331" t="s">
        <v>60</v>
      </c>
      <c r="AA5331" t="s">
        <v>60</v>
      </c>
      <c r="AB5331" s="10" t="s">
        <v>53</v>
      </c>
      <c r="AD5331" s="10" t="s">
        <v>53</v>
      </c>
      <c r="AE5331" s="12">
        <v>655</v>
      </c>
      <c r="AK5331" s="10" t="str">
        <f t="shared" si="265"/>
        <v>&gt;_Ophiolepis_eleganscf_Florida_8959_FLMNH_093</v>
      </c>
      <c r="AL5331" s="10" t="str">
        <f t="shared" si="264"/>
        <v>&gt;Ophiolepis_elegans_Florida__UF_8959</v>
      </c>
      <c r="AM5331" s="10" t="s">
        <v>15537</v>
      </c>
      <c r="AP5331" s="13"/>
      <c r="AQ5331" s="13"/>
    </row>
    <row r="5332" spans="1:54" ht="14.1" customHeight="1" x14ac:dyDescent="0.2">
      <c r="A5332" s="10">
        <v>3051</v>
      </c>
      <c r="B5332" s="10" t="s">
        <v>50</v>
      </c>
      <c r="C5332" s="10" t="s">
        <v>258</v>
      </c>
      <c r="D5332" s="11">
        <v>7625</v>
      </c>
      <c r="E5332" s="10" t="s">
        <v>52</v>
      </c>
      <c r="F5332" s="10"/>
      <c r="G5332" s="11">
        <v>7625</v>
      </c>
      <c r="I5332" s="10" t="s">
        <v>53</v>
      </c>
      <c r="L5332" s="10" t="s">
        <v>14867</v>
      </c>
      <c r="M5332" s="10" t="s">
        <v>14868</v>
      </c>
      <c r="N5332" s="10" t="s">
        <v>14920</v>
      </c>
      <c r="O5332" s="10" t="s">
        <v>14921</v>
      </c>
      <c r="P5332" s="10" t="s">
        <v>14921</v>
      </c>
      <c r="R5332" s="10" t="s">
        <v>15018</v>
      </c>
      <c r="W5332" s="10" t="s">
        <v>126</v>
      </c>
      <c r="X5332" s="10" t="s">
        <v>126</v>
      </c>
      <c r="Z5332" t="s">
        <v>60</v>
      </c>
      <c r="AA5332" t="s">
        <v>60</v>
      </c>
      <c r="AB5332" s="10" t="s">
        <v>53</v>
      </c>
      <c r="AD5332" s="10" t="s">
        <v>53</v>
      </c>
      <c r="AE5332" s="12">
        <v>655</v>
      </c>
      <c r="AF5332" s="10" t="s">
        <v>75</v>
      </c>
      <c r="AK5332" s="10" t="str">
        <f t="shared" si="265"/>
        <v>&gt;t_Ophiolepis_elegans_Florida_7625_FLMNH_118</v>
      </c>
      <c r="AL5332" s="10" t="str">
        <f t="shared" si="264"/>
        <v>&gt;Ophiolepis_elegans_Florida__UF_7625</v>
      </c>
      <c r="AM5332" s="10" t="s">
        <v>15538</v>
      </c>
      <c r="AP5332" s="13"/>
      <c r="AQ5332" s="13"/>
      <c r="AR5332" s="13"/>
      <c r="BB5332" s="16"/>
    </row>
    <row r="5333" spans="1:54" ht="14.1" customHeight="1" x14ac:dyDescent="0.2">
      <c r="A5333" s="10">
        <v>2980</v>
      </c>
      <c r="B5333" s="10" t="s">
        <v>50</v>
      </c>
      <c r="C5333" s="10" t="s">
        <v>65</v>
      </c>
      <c r="D5333" s="11">
        <v>7626</v>
      </c>
      <c r="E5333" s="10" t="s">
        <v>52</v>
      </c>
      <c r="F5333" s="10"/>
      <c r="G5333" s="11">
        <v>7626</v>
      </c>
      <c r="I5333" s="10" t="s">
        <v>53</v>
      </c>
      <c r="L5333" s="10" t="s">
        <v>14867</v>
      </c>
      <c r="M5333" s="10" t="s">
        <v>14868</v>
      </c>
      <c r="N5333" s="10" t="s">
        <v>14920</v>
      </c>
      <c r="O5333" s="10" t="s">
        <v>14921</v>
      </c>
      <c r="P5333" s="10" t="s">
        <v>14921</v>
      </c>
      <c r="R5333" s="10" t="s">
        <v>15018</v>
      </c>
      <c r="W5333" s="10" t="s">
        <v>126</v>
      </c>
      <c r="X5333" s="10" t="s">
        <v>126</v>
      </c>
      <c r="Z5333" t="s">
        <v>60</v>
      </c>
      <c r="AA5333" t="s">
        <v>60</v>
      </c>
      <c r="AB5333" s="10" t="s">
        <v>53</v>
      </c>
      <c r="AD5333" s="10" t="s">
        <v>53</v>
      </c>
      <c r="AE5333" s="12">
        <v>655</v>
      </c>
      <c r="AK5333" s="10" t="str">
        <f t="shared" si="265"/>
        <v>&gt;_Ophiolepis_elegans_Florida_7626_FLMNH_118</v>
      </c>
      <c r="AL5333" s="10" t="str">
        <f t="shared" si="264"/>
        <v>&gt;Ophiolepis_elegans_Florida__UF_7626</v>
      </c>
      <c r="AM5333" s="10" t="s">
        <v>15539</v>
      </c>
      <c r="AP5333" s="13"/>
      <c r="AQ5333" s="13"/>
      <c r="AR5333" s="13"/>
    </row>
    <row r="5334" spans="1:54" ht="14.1" customHeight="1" x14ac:dyDescent="0.2">
      <c r="A5334" s="10">
        <v>2075</v>
      </c>
      <c r="B5334" s="10" t="s">
        <v>390</v>
      </c>
      <c r="C5334" s="10" t="s">
        <v>429</v>
      </c>
      <c r="D5334" s="11">
        <v>8958</v>
      </c>
      <c r="E5334" s="10" t="s">
        <v>52</v>
      </c>
      <c r="F5334" s="10"/>
      <c r="G5334" s="11">
        <v>8958</v>
      </c>
      <c r="I5334" s="10" t="s">
        <v>53</v>
      </c>
      <c r="L5334" s="10" t="s">
        <v>14867</v>
      </c>
      <c r="M5334" s="10" t="s">
        <v>14868</v>
      </c>
      <c r="N5334" s="10" t="s">
        <v>14920</v>
      </c>
      <c r="O5334" s="10" t="s">
        <v>14921</v>
      </c>
      <c r="P5334" s="10" t="s">
        <v>14921</v>
      </c>
      <c r="R5334" s="10" t="s">
        <v>15018</v>
      </c>
      <c r="S5334" s="10" t="s">
        <v>712</v>
      </c>
      <c r="T5334" s="10"/>
      <c r="W5334" s="10" t="s">
        <v>126</v>
      </c>
      <c r="X5334" s="10" t="s">
        <v>126</v>
      </c>
      <c r="Z5334" t="s">
        <v>60</v>
      </c>
      <c r="AA5334" t="s">
        <v>60</v>
      </c>
      <c r="AB5334" s="10" t="s">
        <v>53</v>
      </c>
      <c r="AD5334" s="10" t="s">
        <v>53</v>
      </c>
      <c r="AE5334" s="10">
        <v>654</v>
      </c>
      <c r="AK5334" s="10" t="str">
        <f t="shared" si="265"/>
        <v>&gt;_Ophiolepis_eleganscf_Florida_8958_FLMNH_093</v>
      </c>
      <c r="AL5334" s="10" t="str">
        <f t="shared" si="264"/>
        <v>&gt;Ophiolepis_elegans_Florida__UF_8958</v>
      </c>
      <c r="AM5334" s="10" t="s">
        <v>15540</v>
      </c>
      <c r="AP5334" s="13"/>
      <c r="AQ5334" s="13"/>
    </row>
    <row r="5335" spans="1:54" ht="14.1" customHeight="1" x14ac:dyDescent="0.2">
      <c r="A5335" s="10">
        <v>4818</v>
      </c>
      <c r="B5335" s="10" t="s">
        <v>14913</v>
      </c>
      <c r="C5335" s="10" t="s">
        <v>105</v>
      </c>
      <c r="D5335" s="10" t="s">
        <v>15573</v>
      </c>
      <c r="E5335" s="10" t="s">
        <v>165</v>
      </c>
      <c r="F5335" s="10"/>
      <c r="I5335" s="10" t="s">
        <v>156</v>
      </c>
      <c r="L5335" s="10" t="s">
        <v>14867</v>
      </c>
      <c r="M5335" s="10" t="s">
        <v>14868</v>
      </c>
      <c r="N5335" s="10" t="s">
        <v>14920</v>
      </c>
      <c r="O5335" s="10" t="s">
        <v>15574</v>
      </c>
      <c r="P5335" s="10" t="s">
        <v>14921</v>
      </c>
      <c r="R5335" s="10" t="s">
        <v>14922</v>
      </c>
      <c r="Z5335" t="s">
        <v>60</v>
      </c>
      <c r="AA5335" t="s">
        <v>60</v>
      </c>
      <c r="AB5335" s="10" t="s">
        <v>53</v>
      </c>
      <c r="AD5335" s="10" t="s">
        <v>53</v>
      </c>
      <c r="AE5335" s="10">
        <v>631</v>
      </c>
      <c r="AF5335" s="10" t="s">
        <v>75</v>
      </c>
      <c r="AH5335" s="10" t="s">
        <v>15575</v>
      </c>
      <c r="AK5335" s="10" t="str">
        <f t="shared" si="265"/>
        <v>&gt;t_m_Ophiolepis_superba__MGTU_0116_mol25</v>
      </c>
      <c r="AL5335" s="10" t="str">
        <f t="shared" si="264"/>
        <v>&gt;Ophiolepis_superba___Reunion_MGTU_0116</v>
      </c>
      <c r="AM5335" s="10" t="s">
        <v>15576</v>
      </c>
    </row>
    <row r="5336" spans="1:54" ht="14.1" customHeight="1" x14ac:dyDescent="0.2">
      <c r="A5336" s="10">
        <v>3803</v>
      </c>
      <c r="B5336" s="10" t="s">
        <v>395</v>
      </c>
      <c r="C5336" s="10" t="s">
        <v>429</v>
      </c>
      <c r="D5336" s="10">
        <v>10086</v>
      </c>
      <c r="E5336" s="10" t="s">
        <v>52</v>
      </c>
      <c r="F5336" s="10"/>
      <c r="G5336" s="11">
        <v>10086</v>
      </c>
      <c r="I5336" s="10" t="s">
        <v>53</v>
      </c>
      <c r="L5336" s="10" t="s">
        <v>14867</v>
      </c>
      <c r="M5336" s="10" t="s">
        <v>14868</v>
      </c>
      <c r="N5336" s="10" t="s">
        <v>14920</v>
      </c>
      <c r="O5336" s="10" t="s">
        <v>14921</v>
      </c>
      <c r="P5336" s="10" t="s">
        <v>14921</v>
      </c>
      <c r="R5336" s="10" t="s">
        <v>14922</v>
      </c>
      <c r="W5336" s="10" t="s">
        <v>396</v>
      </c>
      <c r="X5336" s="10" t="s">
        <v>396</v>
      </c>
      <c r="Z5336">
        <v>-23.442709300000001</v>
      </c>
      <c r="AA5336">
        <v>151.91516619999999</v>
      </c>
      <c r="AB5336" s="10" t="s">
        <v>53</v>
      </c>
      <c r="AD5336" s="10" t="s">
        <v>53</v>
      </c>
      <c r="AE5336" s="12">
        <v>655</v>
      </c>
      <c r="AH5336" s="10" t="s">
        <v>15396</v>
      </c>
      <c r="AK5336" s="10" t="str">
        <f t="shared" si="265"/>
        <v>&gt;_Ophiolepis_superba_Heron_10086_FLMNH_162</v>
      </c>
      <c r="AL5336" s="10" t="str">
        <f t="shared" si="264"/>
        <v>&gt;Ophiolepis_superba_Heron__UF_10086</v>
      </c>
      <c r="AM5336" s="10" t="s">
        <v>15627</v>
      </c>
      <c r="AN5336" s="10" t="s">
        <v>397</v>
      </c>
      <c r="AP5336" s="13"/>
      <c r="AQ5336" s="13"/>
      <c r="AR5336" s="13"/>
    </row>
    <row r="5337" spans="1:54" ht="14.1" customHeight="1" x14ac:dyDescent="0.2">
      <c r="A5337" s="10">
        <v>4401</v>
      </c>
      <c r="B5337" s="10" t="s">
        <v>399</v>
      </c>
      <c r="C5337" s="10" t="s">
        <v>258</v>
      </c>
      <c r="D5337" s="10">
        <v>10021</v>
      </c>
      <c r="E5337" s="10" t="s">
        <v>52</v>
      </c>
      <c r="F5337" s="10"/>
      <c r="G5337" s="11">
        <v>10021</v>
      </c>
      <c r="I5337" s="10" t="s">
        <v>53</v>
      </c>
      <c r="L5337" s="10" t="s">
        <v>14867</v>
      </c>
      <c r="M5337" s="10" t="s">
        <v>14868</v>
      </c>
      <c r="N5337" s="10" t="s">
        <v>14920</v>
      </c>
      <c r="O5337" s="10" t="s">
        <v>14921</v>
      </c>
      <c r="P5337" s="10" t="s">
        <v>14921</v>
      </c>
      <c r="R5337" s="10" t="s">
        <v>14922</v>
      </c>
      <c r="W5337" s="10" t="s">
        <v>396</v>
      </c>
      <c r="X5337" s="10" t="s">
        <v>396</v>
      </c>
      <c r="Z5337">
        <v>-23.442709300000001</v>
      </c>
      <c r="AA5337">
        <v>151.91516619999999</v>
      </c>
      <c r="AB5337" s="10" t="s">
        <v>207</v>
      </c>
      <c r="AE5337" s="10">
        <v>0</v>
      </c>
      <c r="AK5337" s="10" t="str">
        <f t="shared" si="265"/>
        <v>&gt;_Ophiolepis_superba_Heron_10021_FLMNH_186</v>
      </c>
      <c r="AL5337" s="10" t="str">
        <f t="shared" si="264"/>
        <v>&gt;Ophiolepis_superba_Heron__UF_10021</v>
      </c>
      <c r="AP5337" s="13"/>
      <c r="AQ5337" s="13"/>
      <c r="AR5337" s="13"/>
    </row>
    <row r="5338" spans="1:54" ht="14.1" customHeight="1" x14ac:dyDescent="0.2">
      <c r="A5338" s="10">
        <v>4348</v>
      </c>
      <c r="B5338" s="10" t="s">
        <v>399</v>
      </c>
      <c r="C5338" s="10" t="s">
        <v>230</v>
      </c>
      <c r="D5338" s="10">
        <v>10269</v>
      </c>
      <c r="E5338" s="10" t="s">
        <v>52</v>
      </c>
      <c r="F5338" s="10"/>
      <c r="G5338" s="11">
        <v>10269</v>
      </c>
      <c r="I5338" s="10" t="s">
        <v>53</v>
      </c>
      <c r="L5338" s="10" t="s">
        <v>14867</v>
      </c>
      <c r="M5338" s="10" t="s">
        <v>14868</v>
      </c>
      <c r="N5338" s="10" t="s">
        <v>14920</v>
      </c>
      <c r="O5338" s="34" t="s">
        <v>14921</v>
      </c>
      <c r="P5338" s="34" t="s">
        <v>14921</v>
      </c>
      <c r="Q5338" s="34"/>
      <c r="R5338" s="34" t="s">
        <v>14880</v>
      </c>
      <c r="W5338" s="10" t="s">
        <v>126</v>
      </c>
      <c r="X5338" s="10" t="s">
        <v>126</v>
      </c>
      <c r="Z5338" t="s">
        <v>60</v>
      </c>
      <c r="AA5338" t="s">
        <v>60</v>
      </c>
      <c r="AB5338" s="10" t="s">
        <v>207</v>
      </c>
      <c r="AE5338" s="10">
        <v>0</v>
      </c>
      <c r="AK5338" s="10" t="str">
        <f t="shared" si="265"/>
        <v>&gt;_Ophiolepis_TPE sp. 1_Florida_10269_FLMNH_186</v>
      </c>
      <c r="AL5338" s="10" t="str">
        <f t="shared" si="264"/>
        <v>&gt;Ophiolepis_TPE sp. 1_Florida__UF_10269</v>
      </c>
      <c r="AP5338" s="13"/>
      <c r="AQ5338" s="13"/>
      <c r="AR5338" s="13"/>
    </row>
    <row r="5339" spans="1:54" ht="14.1" customHeight="1" x14ac:dyDescent="0.2">
      <c r="A5339" s="10">
        <v>4413</v>
      </c>
      <c r="B5339" s="10" t="s">
        <v>399</v>
      </c>
      <c r="C5339" s="10" t="s">
        <v>242</v>
      </c>
      <c r="D5339" s="10">
        <v>10269</v>
      </c>
      <c r="E5339" s="10" t="s">
        <v>52</v>
      </c>
      <c r="F5339" s="10"/>
      <c r="G5339" s="11">
        <v>10269</v>
      </c>
      <c r="I5339" s="10" t="s">
        <v>53</v>
      </c>
      <c r="L5339" s="10" t="s">
        <v>14867</v>
      </c>
      <c r="M5339" s="10" t="s">
        <v>14868</v>
      </c>
      <c r="N5339" s="10" t="s">
        <v>14920</v>
      </c>
      <c r="O5339" s="34" t="s">
        <v>14921</v>
      </c>
      <c r="P5339" s="34" t="s">
        <v>14921</v>
      </c>
      <c r="Q5339" s="34"/>
      <c r="R5339" s="34" t="s">
        <v>14880</v>
      </c>
      <c r="W5339" s="10" t="s">
        <v>126</v>
      </c>
      <c r="X5339" s="10" t="s">
        <v>126</v>
      </c>
      <c r="Z5339" t="s">
        <v>60</v>
      </c>
      <c r="AA5339" t="s">
        <v>60</v>
      </c>
      <c r="AB5339" s="10" t="s">
        <v>207</v>
      </c>
      <c r="AE5339" s="10">
        <v>0</v>
      </c>
      <c r="AK5339" s="10" t="str">
        <f t="shared" si="265"/>
        <v>&gt;_Ophiolepis_TPE sp. 1_Florida_10269_FLMNH_186</v>
      </c>
      <c r="AL5339" s="10" t="str">
        <f t="shared" si="264"/>
        <v>&gt;Ophiolepis_TPE sp. 1_Florida__UF_10269</v>
      </c>
      <c r="AP5339" s="13"/>
      <c r="AQ5339" s="13"/>
      <c r="AR5339" s="13"/>
    </row>
    <row r="5340" spans="1:54" ht="14.1" customHeight="1" x14ac:dyDescent="0.2">
      <c r="A5340" s="10">
        <v>4328</v>
      </c>
      <c r="B5340" s="10" t="s">
        <v>399</v>
      </c>
      <c r="C5340" s="10" t="s">
        <v>363</v>
      </c>
      <c r="D5340" s="10">
        <v>10297</v>
      </c>
      <c r="E5340" s="10" t="s">
        <v>52</v>
      </c>
      <c r="F5340" s="10"/>
      <c r="G5340" s="11">
        <v>10297</v>
      </c>
      <c r="I5340" s="10" t="s">
        <v>53</v>
      </c>
      <c r="L5340" s="10" t="s">
        <v>14867</v>
      </c>
      <c r="M5340" s="10" t="s">
        <v>14868</v>
      </c>
      <c r="N5340" s="10" t="s">
        <v>14920</v>
      </c>
      <c r="O5340" s="10" t="s">
        <v>14921</v>
      </c>
      <c r="P5340" s="10" t="s">
        <v>14921</v>
      </c>
      <c r="R5340" s="10" t="s">
        <v>15044</v>
      </c>
      <c r="S5340" s="10" t="s">
        <v>1179</v>
      </c>
      <c r="T5340" s="10"/>
      <c r="W5340" s="10" t="s">
        <v>279</v>
      </c>
      <c r="X5340" s="10" t="s">
        <v>279</v>
      </c>
      <c r="Z5340">
        <v>0</v>
      </c>
      <c r="AA5340">
        <v>125</v>
      </c>
      <c r="AB5340" s="10" t="s">
        <v>207</v>
      </c>
      <c r="AE5340" s="10">
        <v>0</v>
      </c>
      <c r="AK5340" s="10" t="str">
        <f t="shared" si="265"/>
        <v>&gt;_Ophiolepis_cinctaaff_Indonesia_10297_FLMNH_186</v>
      </c>
      <c r="AL5340" s="10" t="str">
        <f t="shared" si="264"/>
        <v>&gt;Ophiolepis_cincta_Indonesia__UF_10297</v>
      </c>
      <c r="AP5340" s="13"/>
      <c r="AQ5340" s="13"/>
    </row>
    <row r="5341" spans="1:54" ht="14.1" customHeight="1" x14ac:dyDescent="0.2">
      <c r="A5341" s="10">
        <v>4037</v>
      </c>
      <c r="B5341" s="10" t="s">
        <v>4601</v>
      </c>
      <c r="C5341" s="10" t="s">
        <v>232</v>
      </c>
      <c r="D5341" s="10">
        <v>26160</v>
      </c>
      <c r="E5341" s="10" t="s">
        <v>52</v>
      </c>
      <c r="F5341" s="10"/>
      <c r="G5341" s="5">
        <v>10287</v>
      </c>
      <c r="I5341" s="10" t="s">
        <v>53</v>
      </c>
      <c r="L5341" s="10" t="s">
        <v>14867</v>
      </c>
      <c r="M5341" s="10" t="s">
        <v>14868</v>
      </c>
      <c r="N5341" s="10" t="s">
        <v>14920</v>
      </c>
      <c r="O5341" s="10" t="s">
        <v>14921</v>
      </c>
      <c r="P5341" s="10" t="s">
        <v>14921</v>
      </c>
      <c r="R5341" s="10" t="s">
        <v>15042</v>
      </c>
      <c r="W5341" s="10" t="s">
        <v>126</v>
      </c>
      <c r="X5341" s="10" t="s">
        <v>126</v>
      </c>
      <c r="Z5341" t="s">
        <v>60</v>
      </c>
      <c r="AA5341" t="s">
        <v>60</v>
      </c>
      <c r="AB5341" s="10" t="s">
        <v>207</v>
      </c>
      <c r="AE5341" s="10">
        <v>0</v>
      </c>
      <c r="AJ5341" s="11" t="s">
        <v>15043</v>
      </c>
      <c r="AK5341" s="10" t="str">
        <f t="shared" si="265"/>
        <v>&gt;_Ophiolepis_impressa_Florida_26160_FLMNH_172</v>
      </c>
      <c r="AL5341" s="10" t="str">
        <f t="shared" si="264"/>
        <v>&gt;Ophiolepis_impressa_Florida__UF_26160</v>
      </c>
    </row>
    <row r="5342" spans="1:54" ht="14.1" customHeight="1" x14ac:dyDescent="0.2">
      <c r="A5342" s="10">
        <v>3844</v>
      </c>
      <c r="B5342" s="10" t="s">
        <v>444</v>
      </c>
      <c r="C5342" s="10" t="s">
        <v>363</v>
      </c>
      <c r="D5342" s="10">
        <v>10155</v>
      </c>
      <c r="E5342" s="10" t="s">
        <v>52</v>
      </c>
      <c r="F5342" s="10"/>
      <c r="G5342" s="11">
        <v>10155</v>
      </c>
      <c r="I5342" s="10" t="s">
        <v>53</v>
      </c>
      <c r="L5342" s="10" t="s">
        <v>14867</v>
      </c>
      <c r="M5342" s="10" t="s">
        <v>14868</v>
      </c>
      <c r="N5342" s="10" t="s">
        <v>14879</v>
      </c>
      <c r="O5342" s="34" t="s">
        <v>14886</v>
      </c>
      <c r="P5342" s="34" t="s">
        <v>14886</v>
      </c>
      <c r="Q5342" s="34"/>
      <c r="R5342" s="34" t="s">
        <v>14887</v>
      </c>
      <c r="W5342" s="10" t="s">
        <v>396</v>
      </c>
      <c r="X5342" s="10" t="s">
        <v>396</v>
      </c>
      <c r="Z5342">
        <v>-23.442709300000001</v>
      </c>
      <c r="AA5342">
        <v>151.91516619999999</v>
      </c>
      <c r="AB5342" s="10" t="s">
        <v>88</v>
      </c>
      <c r="AD5342" s="10" t="s">
        <v>89</v>
      </c>
      <c r="AE5342" s="12">
        <v>655</v>
      </c>
      <c r="AH5342" s="10" t="s">
        <v>14952</v>
      </c>
      <c r="AK5342" s="10" t="str">
        <f t="shared" si="265"/>
        <v>&gt;_Ophiomastix_mixta_Heron_10155_FLMNH_168</v>
      </c>
      <c r="AL5342" s="10" t="str">
        <f t="shared" si="264"/>
        <v>&gt;Ophiomastix_mixta_Heron__UF_10155</v>
      </c>
      <c r="AM5342" s="10" t="s">
        <v>14953</v>
      </c>
      <c r="AN5342" s="10" t="s">
        <v>397</v>
      </c>
      <c r="AP5342" s="13"/>
      <c r="AQ5342" s="13"/>
    </row>
    <row r="5343" spans="1:54" ht="14.1" customHeight="1" x14ac:dyDescent="0.2">
      <c r="A5343" s="10">
        <v>2184</v>
      </c>
      <c r="B5343" s="10" t="s">
        <v>64</v>
      </c>
      <c r="C5343" s="10" t="s">
        <v>232</v>
      </c>
      <c r="D5343" s="10">
        <v>9510</v>
      </c>
      <c r="E5343" s="10" t="s">
        <v>52</v>
      </c>
      <c r="F5343" s="10"/>
      <c r="G5343" s="11">
        <v>9510</v>
      </c>
      <c r="H5343" s="10"/>
      <c r="I5343" s="10" t="s">
        <v>53</v>
      </c>
      <c r="J5343" s="10"/>
      <c r="K5343" s="10"/>
      <c r="L5343" s="10" t="s">
        <v>14867</v>
      </c>
      <c r="M5343" s="10" t="s">
        <v>14868</v>
      </c>
      <c r="N5343" s="10" t="s">
        <v>14879</v>
      </c>
      <c r="O5343" s="10" t="s">
        <v>14885</v>
      </c>
      <c r="P5343" s="10" t="s">
        <v>14886</v>
      </c>
      <c r="Q5343" s="10"/>
      <c r="R5343" s="34" t="s">
        <v>14887</v>
      </c>
      <c r="S5343" s="10"/>
      <c r="T5343" s="10"/>
      <c r="U5343" s="10"/>
      <c r="V5343" s="10"/>
      <c r="W5343" s="10" t="s">
        <v>67</v>
      </c>
      <c r="X5343" s="10" t="s">
        <v>67</v>
      </c>
      <c r="Y5343" s="10"/>
      <c r="Z5343" s="10" t="s">
        <v>60</v>
      </c>
      <c r="AA5343" s="10" t="s">
        <v>60</v>
      </c>
      <c r="AB5343" s="10" t="s">
        <v>61</v>
      </c>
      <c r="AC5343" s="10" t="s">
        <v>61</v>
      </c>
      <c r="AD5343" s="10"/>
      <c r="AE5343" s="12">
        <v>655</v>
      </c>
      <c r="AF5343" s="10"/>
      <c r="AG5343" s="10"/>
      <c r="AH5343" s="10" t="s">
        <v>14888</v>
      </c>
      <c r="AI5343" s="10"/>
      <c r="AJ5343" s="10"/>
      <c r="AK5343" s="10" t="str">
        <f t="shared" si="265"/>
        <v>&gt;_X_Ophiomastix_mixta_Ningaloo_9510_FLMNH_094</v>
      </c>
      <c r="AL5343" s="10" t="str">
        <f t="shared" si="264"/>
        <v>&gt;Ophiomastix_mixta_Ningaloo__UF_9510</v>
      </c>
      <c r="AM5343" s="10" t="s">
        <v>14889</v>
      </c>
      <c r="AN5343" s="10"/>
      <c r="AO5343" s="10"/>
      <c r="AP5343" s="13" t="s">
        <v>14886</v>
      </c>
      <c r="AQ5343" s="13"/>
      <c r="AR5343" s="13"/>
      <c r="AS5343" s="10"/>
      <c r="AT5343" s="10"/>
      <c r="AU5343" s="10"/>
      <c r="AV5343" s="10"/>
      <c r="AW5343" s="10"/>
      <c r="AX5343" s="10"/>
      <c r="AY5343" s="10"/>
      <c r="AZ5343" s="10"/>
      <c r="BA5343" s="10"/>
    </row>
    <row r="5344" spans="1:54" ht="14.1" customHeight="1" x14ac:dyDescent="0.2">
      <c r="A5344" s="10">
        <v>591</v>
      </c>
      <c r="B5344" s="10" t="s">
        <v>14866</v>
      </c>
      <c r="C5344" s="10" t="s">
        <v>79</v>
      </c>
      <c r="D5344" s="11">
        <v>8426</v>
      </c>
      <c r="E5344" s="10" t="s">
        <v>52</v>
      </c>
      <c r="F5344" s="10"/>
      <c r="G5344" s="11">
        <v>8426</v>
      </c>
      <c r="I5344" s="10" t="s">
        <v>53</v>
      </c>
      <c r="L5344" s="10" t="s">
        <v>14867</v>
      </c>
      <c r="M5344" s="10" t="s">
        <v>14868</v>
      </c>
      <c r="N5344" s="10" t="s">
        <v>14879</v>
      </c>
      <c r="O5344" s="10" t="s">
        <v>14886</v>
      </c>
      <c r="P5344" s="10" t="s">
        <v>14886</v>
      </c>
      <c r="R5344" s="10" t="s">
        <v>14887</v>
      </c>
      <c r="W5344" s="10" t="s">
        <v>135</v>
      </c>
      <c r="X5344" s="10" t="s">
        <v>135</v>
      </c>
      <c r="Z5344">
        <v>-14.673999999999999</v>
      </c>
      <c r="AA5344">
        <v>145.45304999999999</v>
      </c>
      <c r="AB5344" s="10" t="s">
        <v>53</v>
      </c>
      <c r="AD5344" s="10" t="s">
        <v>53</v>
      </c>
      <c r="AE5344" s="12">
        <v>655</v>
      </c>
      <c r="AF5344" s="10" t="s">
        <v>75</v>
      </c>
      <c r="AK5344" s="10" t="str">
        <f t="shared" si="265"/>
        <v>&gt;t_Ophiomastix_mixta_Lizard_8426_FLMNH_035</v>
      </c>
      <c r="AL5344" s="10" t="str">
        <f t="shared" si="264"/>
        <v>&gt;Ophiomastix_mixta_Lizard__UF_8426</v>
      </c>
      <c r="AM5344" s="10" t="s">
        <v>15226</v>
      </c>
      <c r="AN5344" s="10" t="s">
        <v>139</v>
      </c>
      <c r="AP5344" s="13"/>
      <c r="AQ5344" s="13"/>
    </row>
    <row r="5345" spans="1:51" ht="14.1" customHeight="1" x14ac:dyDescent="0.2">
      <c r="A5345" s="10">
        <v>577</v>
      </c>
      <c r="B5345" s="10" t="s">
        <v>14866</v>
      </c>
      <c r="C5345" s="10" t="s">
        <v>346</v>
      </c>
      <c r="D5345" s="11">
        <v>8541</v>
      </c>
      <c r="E5345" s="10" t="s">
        <v>52</v>
      </c>
      <c r="F5345" s="10"/>
      <c r="G5345" s="11">
        <v>8541</v>
      </c>
      <c r="I5345" s="10" t="s">
        <v>53</v>
      </c>
      <c r="L5345" s="10" t="s">
        <v>14867</v>
      </c>
      <c r="M5345" s="10" t="s">
        <v>14868</v>
      </c>
      <c r="N5345" s="10" t="s">
        <v>14879</v>
      </c>
      <c r="O5345" s="34" t="s">
        <v>14886</v>
      </c>
      <c r="P5345" s="34" t="s">
        <v>14886</v>
      </c>
      <c r="Q5345" s="34"/>
      <c r="R5345" s="34" t="s">
        <v>15227</v>
      </c>
      <c r="S5345" s="34"/>
      <c r="T5345" s="34"/>
      <c r="U5345" s="34"/>
      <c r="W5345" s="10" t="s">
        <v>135</v>
      </c>
      <c r="X5345" s="10" t="s">
        <v>135</v>
      </c>
      <c r="Z5345">
        <v>-14.673999999999999</v>
      </c>
      <c r="AA5345">
        <v>145.45304999999999</v>
      </c>
      <c r="AB5345" s="10" t="s">
        <v>53</v>
      </c>
      <c r="AD5345" s="10" t="s">
        <v>53</v>
      </c>
      <c r="AE5345" s="12">
        <v>655</v>
      </c>
      <c r="AF5345" s="10" t="s">
        <v>75</v>
      </c>
      <c r="AH5345" s="10" t="s">
        <v>15228</v>
      </c>
      <c r="AK5345" s="10" t="str">
        <f t="shared" si="265"/>
        <v>&gt;t_Ophiomastix_variabilis_Lizard_8541_FLMNH_035</v>
      </c>
      <c r="AL5345" s="10" t="str">
        <f t="shared" si="264"/>
        <v>&gt;Ophiomastix_variabilis_Lizard__UF_8541</v>
      </c>
      <c r="AM5345" s="10" t="s">
        <v>15229</v>
      </c>
      <c r="AN5345" s="10" t="s">
        <v>139</v>
      </c>
      <c r="AP5345" s="13"/>
      <c r="AQ5345" s="13"/>
    </row>
    <row r="5346" spans="1:51" ht="14.1" customHeight="1" x14ac:dyDescent="0.2">
      <c r="A5346" s="10">
        <v>2967</v>
      </c>
      <c r="B5346" s="10" t="s">
        <v>229</v>
      </c>
      <c r="C5346" s="10" t="s">
        <v>242</v>
      </c>
      <c r="D5346" s="11">
        <v>5357</v>
      </c>
      <c r="E5346" s="10" t="s">
        <v>52</v>
      </c>
      <c r="F5346" s="10"/>
      <c r="G5346" s="11">
        <v>5357</v>
      </c>
      <c r="I5346" s="10" t="s">
        <v>53</v>
      </c>
      <c r="L5346" s="10" t="s">
        <v>14867</v>
      </c>
      <c r="M5346" s="10" t="s">
        <v>14868</v>
      </c>
      <c r="N5346" s="10" t="s">
        <v>14879</v>
      </c>
      <c r="O5346" s="10" t="s">
        <v>14886</v>
      </c>
      <c r="P5346" s="10" t="s">
        <v>14886</v>
      </c>
      <c r="R5346" s="10" t="s">
        <v>15227</v>
      </c>
      <c r="W5346" s="14" t="s">
        <v>81</v>
      </c>
      <c r="X5346" s="14" t="s">
        <v>81</v>
      </c>
      <c r="Z5346">
        <v>-17.5</v>
      </c>
      <c r="AA5346">
        <v>-149.80000000000001</v>
      </c>
      <c r="AB5346" s="10" t="s">
        <v>53</v>
      </c>
      <c r="AD5346" s="10" t="s">
        <v>53</v>
      </c>
      <c r="AE5346" s="12">
        <v>655</v>
      </c>
      <c r="AK5346" s="10" t="str">
        <f t="shared" si="265"/>
        <v>&gt;_Ophiomastix_variabilis_Moorea_5357_FLMNH_112</v>
      </c>
      <c r="AL5346" s="10" t="str">
        <f t="shared" si="264"/>
        <v>&gt;Ophiomastix_variabilis_Moorea__UF_5357</v>
      </c>
      <c r="AM5346" s="10" t="s">
        <v>15230</v>
      </c>
      <c r="AP5346" s="13"/>
      <c r="AQ5346" s="13"/>
    </row>
    <row r="5347" spans="1:51" ht="14.1" customHeight="1" x14ac:dyDescent="0.2">
      <c r="A5347" s="10">
        <v>2810</v>
      </c>
      <c r="B5347" s="10" t="s">
        <v>111</v>
      </c>
      <c r="C5347" s="10" t="s">
        <v>394</v>
      </c>
      <c r="D5347" s="11">
        <v>5269</v>
      </c>
      <c r="E5347" s="10" t="s">
        <v>52</v>
      </c>
      <c r="F5347" s="10"/>
      <c r="G5347" s="11">
        <v>5269</v>
      </c>
      <c r="I5347" s="10" t="s">
        <v>53</v>
      </c>
      <c r="L5347" s="10" t="s">
        <v>14867</v>
      </c>
      <c r="M5347" s="10" t="s">
        <v>14868</v>
      </c>
      <c r="N5347" s="10" t="s">
        <v>14879</v>
      </c>
      <c r="O5347" s="10" t="s">
        <v>14886</v>
      </c>
      <c r="P5347" s="10" t="s">
        <v>14886</v>
      </c>
      <c r="R5347" s="10" t="s">
        <v>15227</v>
      </c>
      <c r="W5347" s="14" t="s">
        <v>81</v>
      </c>
      <c r="X5347" s="14" t="s">
        <v>81</v>
      </c>
      <c r="Z5347">
        <v>-17.5</v>
      </c>
      <c r="AA5347">
        <v>-149.80000000000001</v>
      </c>
      <c r="AB5347" s="10" t="s">
        <v>53</v>
      </c>
      <c r="AD5347" s="10" t="s">
        <v>53</v>
      </c>
      <c r="AE5347" s="12">
        <v>655</v>
      </c>
      <c r="AK5347" s="10" t="str">
        <f t="shared" si="265"/>
        <v>&gt;_Ophiomastix_variabilis_Moorea_5269_FLMNH_110</v>
      </c>
      <c r="AL5347" s="10" t="str">
        <f t="shared" si="264"/>
        <v>&gt;Ophiomastix_variabilis_Moorea__UF_5269</v>
      </c>
      <c r="AM5347" s="10" t="s">
        <v>15231</v>
      </c>
      <c r="AP5347" s="13"/>
      <c r="AQ5347" s="13"/>
    </row>
    <row r="5348" spans="1:51" ht="14.1" customHeight="1" x14ac:dyDescent="0.2">
      <c r="A5348" s="10">
        <v>6969</v>
      </c>
      <c r="B5348" s="10" t="s">
        <v>1128</v>
      </c>
      <c r="D5348" s="21" t="s">
        <v>15891</v>
      </c>
      <c r="E5348" s="10" t="s">
        <v>52</v>
      </c>
      <c r="F5348" s="10"/>
      <c r="G5348" s="22">
        <v>12445</v>
      </c>
      <c r="L5348" s="10" t="s">
        <v>14867</v>
      </c>
      <c r="N5348" s="23" t="s">
        <v>14879</v>
      </c>
      <c r="O5348" s="21" t="s">
        <v>14886</v>
      </c>
      <c r="P5348" s="21" t="s">
        <v>14886</v>
      </c>
      <c r="R5348" s="21" t="s">
        <v>15227</v>
      </c>
      <c r="S5348" s="21"/>
      <c r="T5348" s="21"/>
      <c r="W5348" s="10" t="s">
        <v>1131</v>
      </c>
      <c r="X5348" s="10" t="s">
        <v>1131</v>
      </c>
      <c r="Z5348" t="s">
        <v>60</v>
      </c>
      <c r="AA5348" t="s">
        <v>60</v>
      </c>
      <c r="AH5348" s="21" t="s">
        <v>15227</v>
      </c>
      <c r="AK5348" s="10" t="str">
        <f t="shared" si="265"/>
        <v>&gt;_Ophiomastix_variabilis_MOO_BMOO-17213_BMOO</v>
      </c>
      <c r="AL5348" s="10" t="str">
        <f t="shared" si="264"/>
        <v>&gt;Ophiomastix_variabilis_MOO__UF_BMOO-17213</v>
      </c>
      <c r="AM5348" s="25" t="s">
        <v>15892</v>
      </c>
      <c r="AO5348" s="26" t="s">
        <v>15893</v>
      </c>
    </row>
    <row r="5349" spans="1:51" ht="14.1" customHeight="1" x14ac:dyDescent="0.2">
      <c r="A5349" s="10">
        <v>2955</v>
      </c>
      <c r="B5349" s="10" t="s">
        <v>229</v>
      </c>
      <c r="C5349" s="10" t="s">
        <v>258</v>
      </c>
      <c r="D5349" s="11">
        <v>5196</v>
      </c>
      <c r="E5349" s="10" t="s">
        <v>52</v>
      </c>
      <c r="F5349" s="10"/>
      <c r="G5349" s="11">
        <v>5196</v>
      </c>
      <c r="I5349" s="10" t="s">
        <v>53</v>
      </c>
      <c r="L5349" s="10" t="s">
        <v>14867</v>
      </c>
      <c r="M5349" s="10" t="s">
        <v>14868</v>
      </c>
      <c r="N5349" s="10" t="s">
        <v>14879</v>
      </c>
      <c r="O5349" s="10" t="s">
        <v>14886</v>
      </c>
      <c r="P5349" s="10" t="s">
        <v>14886</v>
      </c>
      <c r="R5349" s="10" t="s">
        <v>15227</v>
      </c>
      <c r="W5349" s="14" t="s">
        <v>81</v>
      </c>
      <c r="X5349" s="14" t="s">
        <v>81</v>
      </c>
      <c r="Z5349">
        <v>-17.5</v>
      </c>
      <c r="AA5349">
        <v>-149.80000000000001</v>
      </c>
      <c r="AB5349" s="10" t="s">
        <v>53</v>
      </c>
      <c r="AD5349" s="10" t="s">
        <v>53</v>
      </c>
      <c r="AE5349" s="12">
        <v>655</v>
      </c>
      <c r="AF5349" s="10" t="s">
        <v>75</v>
      </c>
      <c r="AK5349" s="10" t="str">
        <f t="shared" si="265"/>
        <v>&gt;t_Ophiomastix_variabilis_Moorea_5196_FLMNH_112</v>
      </c>
      <c r="AL5349" s="10" t="str">
        <f t="shared" si="264"/>
        <v>&gt;Ophiomastix_variabilis_Moorea__UF_5196</v>
      </c>
      <c r="AM5349" s="10" t="s">
        <v>15237</v>
      </c>
      <c r="AP5349" s="13"/>
      <c r="AQ5349" s="13"/>
    </row>
    <row r="5350" spans="1:51" ht="14.1" customHeight="1" x14ac:dyDescent="0.2">
      <c r="A5350" s="10">
        <v>6968</v>
      </c>
      <c r="B5350" s="10" t="s">
        <v>1128</v>
      </c>
      <c r="D5350" s="14" t="s">
        <v>15905</v>
      </c>
      <c r="E5350" s="10" t="s">
        <v>52</v>
      </c>
      <c r="F5350" s="10"/>
      <c r="G5350" s="14">
        <v>7961</v>
      </c>
      <c r="L5350" s="10" t="s">
        <v>14867</v>
      </c>
      <c r="M5350" s="10" t="s">
        <v>14868</v>
      </c>
      <c r="N5350" s="23" t="s">
        <v>14879</v>
      </c>
      <c r="O5350" s="22" t="s">
        <v>14886</v>
      </c>
      <c r="P5350" s="22" t="s">
        <v>14886</v>
      </c>
      <c r="R5350" s="22" t="s">
        <v>15227</v>
      </c>
      <c r="S5350" s="22"/>
      <c r="T5350" s="22"/>
      <c r="W5350" s="10" t="s">
        <v>1131</v>
      </c>
      <c r="X5350" s="10" t="s">
        <v>1131</v>
      </c>
      <c r="Z5350" t="s">
        <v>60</v>
      </c>
      <c r="AA5350" t="s">
        <v>60</v>
      </c>
      <c r="AH5350" s="22" t="s">
        <v>15227</v>
      </c>
      <c r="AK5350" s="10" t="str">
        <f t="shared" si="265"/>
        <v>&gt;_Ophiomastix_variabilis_MOO_BMOO-02558_BMOO</v>
      </c>
      <c r="AL5350" s="10" t="str">
        <f t="shared" si="264"/>
        <v>&gt;Ophiomastix_variabilis_MOO__UF_BMOO-02558</v>
      </c>
      <c r="AM5350" s="25" t="s">
        <v>15906</v>
      </c>
      <c r="AO5350" s="26" t="s">
        <v>15907</v>
      </c>
    </row>
    <row r="5351" spans="1:51" ht="14.1" customHeight="1" x14ac:dyDescent="0.2">
      <c r="A5351" s="10">
        <v>4832</v>
      </c>
      <c r="B5351" s="10" t="s">
        <v>14913</v>
      </c>
      <c r="C5351" s="10" t="s">
        <v>394</v>
      </c>
      <c r="D5351" s="10" t="s">
        <v>15394</v>
      </c>
      <c r="E5351" s="10" t="s">
        <v>165</v>
      </c>
      <c r="F5351" s="10"/>
      <c r="I5351" s="10" t="s">
        <v>156</v>
      </c>
      <c r="L5351" s="10" t="s">
        <v>14867</v>
      </c>
      <c r="M5351" s="10" t="s">
        <v>14868</v>
      </c>
      <c r="N5351" s="10" t="s">
        <v>14879</v>
      </c>
      <c r="O5351" s="10" t="s">
        <v>14915</v>
      </c>
      <c r="P5351" s="10" t="s">
        <v>14886</v>
      </c>
      <c r="R5351" s="10" t="s">
        <v>14916</v>
      </c>
      <c r="Z5351" t="s">
        <v>60</v>
      </c>
      <c r="AA5351" t="s">
        <v>60</v>
      </c>
      <c r="AB5351" s="10" t="s">
        <v>53</v>
      </c>
      <c r="AD5351" s="10" t="s">
        <v>74</v>
      </c>
      <c r="AE5351" s="16">
        <v>401</v>
      </c>
      <c r="AF5351" s="10" t="s">
        <v>75</v>
      </c>
      <c r="AK5351" s="10" t="str">
        <f t="shared" si="265"/>
        <v>&gt;t_m_Ophiomastix_venosa__MGTU_0130_mol25</v>
      </c>
      <c r="AL5351" s="10" t="str">
        <f t="shared" si="264"/>
        <v>&gt;Ophiomastix_venosa___Reunion_MGTU_0130</v>
      </c>
      <c r="AM5351" s="10" t="s">
        <v>15395</v>
      </c>
    </row>
    <row r="5352" spans="1:51" ht="14.1" customHeight="1" x14ac:dyDescent="0.2">
      <c r="A5352" s="10">
        <v>4830</v>
      </c>
      <c r="B5352" s="10" t="s">
        <v>14913</v>
      </c>
      <c r="C5352" s="10" t="s">
        <v>315</v>
      </c>
      <c r="D5352" s="10" t="s">
        <v>14914</v>
      </c>
      <c r="E5352" s="10" t="s">
        <v>165</v>
      </c>
      <c r="F5352" s="10"/>
      <c r="I5352" s="10" t="s">
        <v>156</v>
      </c>
      <c r="L5352" s="10" t="s">
        <v>14867</v>
      </c>
      <c r="M5352" s="10" t="s">
        <v>14868</v>
      </c>
      <c r="N5352" s="10" t="s">
        <v>14879</v>
      </c>
      <c r="O5352" s="10" t="s">
        <v>14915</v>
      </c>
      <c r="P5352" s="10" t="s">
        <v>14886</v>
      </c>
      <c r="R5352" s="10" t="s">
        <v>14916</v>
      </c>
      <c r="Z5352" t="s">
        <v>60</v>
      </c>
      <c r="AA5352" t="s">
        <v>60</v>
      </c>
      <c r="AB5352" s="10" t="s">
        <v>61</v>
      </c>
      <c r="AC5352" s="10" t="s">
        <v>61</v>
      </c>
      <c r="AE5352" s="15">
        <v>623</v>
      </c>
      <c r="AH5352" s="10" t="s">
        <v>14917</v>
      </c>
      <c r="AK5352" s="10" t="str">
        <f t="shared" si="265"/>
        <v>&gt;_m_Ophiomastix_venosa__MGTU_0128_mol25</v>
      </c>
      <c r="AL5352" s="10" t="str">
        <f t="shared" si="264"/>
        <v>&gt;Ophiomastix_venosa___Reunion_MGTU_0128</v>
      </c>
      <c r="AM5352" s="10" t="s">
        <v>14918</v>
      </c>
    </row>
    <row r="5353" spans="1:51" ht="14.1" customHeight="1" x14ac:dyDescent="0.2">
      <c r="A5353" s="10">
        <v>3722</v>
      </c>
      <c r="B5353" s="10" t="s">
        <v>470</v>
      </c>
      <c r="C5353" s="10" t="s">
        <v>216</v>
      </c>
      <c r="D5353" s="10">
        <v>9332</v>
      </c>
      <c r="E5353" s="10" t="s">
        <v>52</v>
      </c>
      <c r="F5353" s="10"/>
      <c r="G5353" s="11">
        <v>9332</v>
      </c>
      <c r="I5353" s="10" t="s">
        <v>53</v>
      </c>
      <c r="L5353" s="10" t="s">
        <v>14867</v>
      </c>
      <c r="M5353" s="10" t="s">
        <v>14868</v>
      </c>
      <c r="N5353" s="10" t="s">
        <v>14879</v>
      </c>
      <c r="O5353" s="10" t="s">
        <v>14886</v>
      </c>
      <c r="P5353" s="10" t="s">
        <v>14886</v>
      </c>
      <c r="R5353" s="10" t="s">
        <v>14916</v>
      </c>
      <c r="W5353" s="10" t="s">
        <v>1718</v>
      </c>
      <c r="X5353" s="10" t="s">
        <v>1718</v>
      </c>
      <c r="Z5353" t="s">
        <v>60</v>
      </c>
      <c r="AA5353" t="s">
        <v>60</v>
      </c>
      <c r="AB5353" s="10" t="s">
        <v>88</v>
      </c>
      <c r="AD5353" s="10" t="s">
        <v>89</v>
      </c>
      <c r="AE5353" s="12">
        <v>655</v>
      </c>
      <c r="AH5353" s="10" t="s">
        <v>14956</v>
      </c>
      <c r="AK5353" s="10" t="str">
        <f t="shared" si="265"/>
        <v>&gt;_Ophiomastix_venosa_Eparses_9332_FLMNH_160</v>
      </c>
      <c r="AL5353" s="10" t="str">
        <f t="shared" si="264"/>
        <v>&gt;Ophiomastix_venosa_Eparses__UF_9332</v>
      </c>
      <c r="AM5353" s="10" t="s">
        <v>14957</v>
      </c>
      <c r="AN5353" s="10" t="s">
        <v>397</v>
      </c>
      <c r="AP5353" s="13"/>
      <c r="AR5353" s="13"/>
    </row>
    <row r="5354" spans="1:51" ht="14.1" customHeight="1" x14ac:dyDescent="0.2">
      <c r="A5354" s="10">
        <v>1809</v>
      </c>
      <c r="B5354" s="10" t="s">
        <v>381</v>
      </c>
      <c r="C5354" s="10" t="s">
        <v>345</v>
      </c>
      <c r="D5354" s="11">
        <v>8650</v>
      </c>
      <c r="E5354" s="10" t="s">
        <v>52</v>
      </c>
      <c r="F5354" s="10"/>
      <c r="G5354" s="11">
        <v>8650</v>
      </c>
      <c r="I5354" s="10" t="s">
        <v>53</v>
      </c>
      <c r="L5354" s="10" t="s">
        <v>14867</v>
      </c>
      <c r="M5354" s="10" t="s">
        <v>14868</v>
      </c>
      <c r="N5354" s="10" t="s">
        <v>14879</v>
      </c>
      <c r="O5354" s="34" t="s">
        <v>14886</v>
      </c>
      <c r="P5354" s="34" t="s">
        <v>14886</v>
      </c>
      <c r="Q5354" s="34"/>
      <c r="R5354" s="34" t="s">
        <v>15017</v>
      </c>
      <c r="W5354" s="10" t="s">
        <v>436</v>
      </c>
      <c r="X5354" s="10" t="s">
        <v>436</v>
      </c>
      <c r="Z5354" t="s">
        <v>60</v>
      </c>
      <c r="AA5354" t="s">
        <v>60</v>
      </c>
      <c r="AB5354" s="10" t="s">
        <v>53</v>
      </c>
      <c r="AD5354" s="10" t="s">
        <v>53</v>
      </c>
      <c r="AE5354" s="12">
        <v>655</v>
      </c>
      <c r="AF5354" s="10" t="s">
        <v>75</v>
      </c>
      <c r="AH5354" s="10" t="s">
        <v>15438</v>
      </c>
      <c r="AK5354" s="10" t="str">
        <f t="shared" si="265"/>
        <v>&gt;t_Ophiomastix_annulosa_NewCaledonia_8650_FLMNH_084</v>
      </c>
      <c r="AL5354" s="10" t="str">
        <f t="shared" si="264"/>
        <v>&gt;Ophiomastix_annulosa_NewCaledonia__UF_8650</v>
      </c>
      <c r="AM5354" s="10" t="s">
        <v>15439</v>
      </c>
      <c r="AP5354" s="13"/>
      <c r="AQ5354" s="13"/>
    </row>
    <row r="5355" spans="1:51" ht="14.1" customHeight="1" x14ac:dyDescent="0.2">
      <c r="A5355" s="10">
        <v>1786</v>
      </c>
      <c r="B5355" s="10" t="s">
        <v>381</v>
      </c>
      <c r="C5355" s="10" t="s">
        <v>337</v>
      </c>
      <c r="D5355" s="11">
        <v>8655</v>
      </c>
      <c r="E5355" s="10" t="s">
        <v>52</v>
      </c>
      <c r="F5355" s="10"/>
      <c r="G5355" s="11">
        <v>8655</v>
      </c>
      <c r="I5355" s="10" t="s">
        <v>53</v>
      </c>
      <c r="L5355" s="10" t="s">
        <v>14867</v>
      </c>
      <c r="M5355" s="10" t="s">
        <v>14868</v>
      </c>
      <c r="N5355" s="10" t="s">
        <v>14879</v>
      </c>
      <c r="O5355" s="34" t="s">
        <v>14886</v>
      </c>
      <c r="P5355" s="34" t="s">
        <v>14886</v>
      </c>
      <c r="Q5355" s="34"/>
      <c r="R5355" s="34" t="s">
        <v>15017</v>
      </c>
      <c r="S5355" s="34"/>
      <c r="T5355" s="34"/>
      <c r="U5355" s="34"/>
      <c r="W5355" s="10" t="s">
        <v>436</v>
      </c>
      <c r="X5355" s="10" t="s">
        <v>436</v>
      </c>
      <c r="Z5355" t="s">
        <v>60</v>
      </c>
      <c r="AA5355" t="s">
        <v>60</v>
      </c>
      <c r="AB5355" s="10" t="s">
        <v>53</v>
      </c>
      <c r="AD5355" s="10" t="s">
        <v>53</v>
      </c>
      <c r="AE5355" s="12">
        <v>655</v>
      </c>
      <c r="AH5355" s="10" t="s">
        <v>15438</v>
      </c>
      <c r="AK5355" s="10" t="str">
        <f t="shared" si="265"/>
        <v>&gt;_Ophiomastix_annulosa_NewCaledonia_8655_FLMNH_084</v>
      </c>
      <c r="AL5355" s="10" t="str">
        <f t="shared" si="264"/>
        <v>&gt;Ophiomastix_annulosa_NewCaledonia__UF_8655</v>
      </c>
      <c r="AM5355" s="10" t="s">
        <v>15440</v>
      </c>
      <c r="AP5355" s="13"/>
      <c r="AQ5355" s="13"/>
      <c r="AR5355" s="13"/>
    </row>
    <row r="5356" spans="1:51" ht="14.1" customHeight="1" x14ac:dyDescent="0.2">
      <c r="A5356" s="10">
        <v>3074</v>
      </c>
      <c r="B5356" s="10" t="s">
        <v>1502</v>
      </c>
      <c r="C5356" s="10" t="s">
        <v>363</v>
      </c>
      <c r="D5356" s="11">
        <v>4652</v>
      </c>
      <c r="E5356" s="10" t="s">
        <v>52</v>
      </c>
      <c r="F5356" s="10"/>
      <c r="G5356" s="11">
        <v>4652</v>
      </c>
      <c r="I5356" s="10" t="s">
        <v>53</v>
      </c>
      <c r="L5356" s="10" t="s">
        <v>14867</v>
      </c>
      <c r="M5356" s="10" t="s">
        <v>14868</v>
      </c>
      <c r="N5356" s="10" t="s">
        <v>14879</v>
      </c>
      <c r="O5356" s="10" t="s">
        <v>14886</v>
      </c>
      <c r="P5356" s="10" t="s">
        <v>14886</v>
      </c>
      <c r="R5356" s="10" t="s">
        <v>15520</v>
      </c>
      <c r="W5356" s="10" t="s">
        <v>279</v>
      </c>
      <c r="X5356" s="10" t="s">
        <v>279</v>
      </c>
      <c r="Z5356">
        <v>0</v>
      </c>
      <c r="AA5356">
        <v>125</v>
      </c>
      <c r="AB5356" s="10" t="s">
        <v>53</v>
      </c>
      <c r="AD5356" s="10" t="s">
        <v>53</v>
      </c>
      <c r="AE5356" s="12">
        <v>655</v>
      </c>
      <c r="AF5356" s="10" t="s">
        <v>75</v>
      </c>
      <c r="AK5356" s="10" t="str">
        <f t="shared" si="265"/>
        <v>&gt;t_Ophiomastix_asperula_Indonesia_4652_FLMNH_120</v>
      </c>
      <c r="AL5356" s="10" t="str">
        <f t="shared" si="264"/>
        <v>&gt;Ophiomastix_asperula_Indonesia__UF_4652</v>
      </c>
      <c r="AM5356" s="10" t="s">
        <v>15521</v>
      </c>
      <c r="AP5356" s="13"/>
      <c r="AQ5356" s="13"/>
      <c r="AR5356" s="13"/>
    </row>
    <row r="5357" spans="1:51" ht="14.1" customHeight="1" x14ac:dyDescent="0.2">
      <c r="A5357" s="10">
        <v>4881</v>
      </c>
      <c r="B5357" s="10" t="s">
        <v>14913</v>
      </c>
      <c r="C5357" s="10" t="s">
        <v>258</v>
      </c>
      <c r="D5357" s="10">
        <v>9319</v>
      </c>
      <c r="E5357" s="10" t="s">
        <v>155</v>
      </c>
      <c r="F5357" s="10"/>
      <c r="G5357" s="11">
        <v>9319</v>
      </c>
      <c r="I5357" s="10" t="s">
        <v>156</v>
      </c>
      <c r="L5357" s="10" t="s">
        <v>14867</v>
      </c>
      <c r="M5357" s="10" t="s">
        <v>14868</v>
      </c>
      <c r="N5357" s="10" t="s">
        <v>14879</v>
      </c>
      <c r="O5357" s="10" t="s">
        <v>14915</v>
      </c>
      <c r="P5357" s="10" t="s">
        <v>14886</v>
      </c>
      <c r="R5357" s="10" t="s">
        <v>14916</v>
      </c>
      <c r="W5357" s="10" t="s">
        <v>159</v>
      </c>
      <c r="X5357" s="10" t="s">
        <v>159</v>
      </c>
      <c r="Z5357" t="s">
        <v>60</v>
      </c>
      <c r="AA5357" t="s">
        <v>60</v>
      </c>
      <c r="AB5357" s="10" t="s">
        <v>88</v>
      </c>
      <c r="AD5357" s="10" t="s">
        <v>190</v>
      </c>
      <c r="AE5357" s="10">
        <v>631</v>
      </c>
      <c r="AH5357" s="10" t="s">
        <v>14964</v>
      </c>
      <c r="AJ5357" s="16" t="s">
        <v>160</v>
      </c>
      <c r="AK5357" s="10" t="str">
        <f t="shared" si="265"/>
        <v>&gt;_m_Ophiomastix_venosa_MEPA_9319_mol25</v>
      </c>
      <c r="AL5357" s="10" t="str">
        <f t="shared" si="264"/>
        <v>&gt;Ophiomastix_venosa_MEPA__Reunion; UF # tissue only_9319</v>
      </c>
      <c r="AM5357" s="10" t="s">
        <v>14965</v>
      </c>
      <c r="AP5357" s="13"/>
      <c r="AR5357" s="13"/>
    </row>
    <row r="5358" spans="1:51" ht="14.1" customHeight="1" x14ac:dyDescent="0.2">
      <c r="A5358" s="10">
        <v>3086</v>
      </c>
      <c r="B5358" s="10" t="s">
        <v>1502</v>
      </c>
      <c r="C5358" s="10" t="s">
        <v>331</v>
      </c>
      <c r="D5358" s="11">
        <v>4660</v>
      </c>
      <c r="E5358" s="10" t="s">
        <v>52</v>
      </c>
      <c r="F5358" s="10"/>
      <c r="G5358" s="11">
        <v>4660</v>
      </c>
      <c r="I5358" s="10" t="s">
        <v>53</v>
      </c>
      <c r="L5358" s="10" t="s">
        <v>14867</v>
      </c>
      <c r="M5358" s="10" t="s">
        <v>14868</v>
      </c>
      <c r="N5358" s="10" t="s">
        <v>14879</v>
      </c>
      <c r="O5358" s="10" t="s">
        <v>14886</v>
      </c>
      <c r="P5358" s="10" t="s">
        <v>14886</v>
      </c>
      <c r="W5358" s="10" t="s">
        <v>279</v>
      </c>
      <c r="X5358" s="10" t="s">
        <v>279</v>
      </c>
      <c r="Z5358">
        <v>0</v>
      </c>
      <c r="AA5358">
        <v>125</v>
      </c>
      <c r="AB5358" s="10" t="s">
        <v>53</v>
      </c>
      <c r="AD5358" s="10" t="s">
        <v>74</v>
      </c>
      <c r="AE5358" s="12">
        <v>655</v>
      </c>
      <c r="AF5358" s="10" t="s">
        <v>75</v>
      </c>
      <c r="AK5358" s="10" t="str">
        <f t="shared" si="265"/>
        <v>&gt;t_Ophiomastix__Indonesia_4660_FLMNH_120</v>
      </c>
      <c r="AL5358" s="10" t="str">
        <f t="shared" si="264"/>
        <v>&gt;Ophiomastix__Indonesia__UF_4660</v>
      </c>
      <c r="AM5358" s="10" t="s">
        <v>15653</v>
      </c>
      <c r="AP5358" s="13"/>
      <c r="AQ5358" s="13"/>
      <c r="AR5358" s="13"/>
    </row>
    <row r="5359" spans="1:51" ht="14.1" customHeight="1" x14ac:dyDescent="0.2">
      <c r="A5359" s="10">
        <v>1750</v>
      </c>
      <c r="B5359" s="10" t="s">
        <v>381</v>
      </c>
      <c r="C5359" s="10" t="s">
        <v>230</v>
      </c>
      <c r="D5359" s="11">
        <v>8681</v>
      </c>
      <c r="E5359" s="10" t="s">
        <v>52</v>
      </c>
      <c r="F5359" s="10"/>
      <c r="G5359" s="11">
        <v>8681</v>
      </c>
      <c r="I5359" s="10" t="s">
        <v>53</v>
      </c>
      <c r="L5359" s="10" t="s">
        <v>14867</v>
      </c>
      <c r="M5359" s="10" t="s">
        <v>14868</v>
      </c>
      <c r="N5359" s="10" t="s">
        <v>14879</v>
      </c>
      <c r="O5359" s="34" t="s">
        <v>14886</v>
      </c>
      <c r="P5359" s="34" t="s">
        <v>14886</v>
      </c>
      <c r="Q5359" s="34"/>
      <c r="R5359" s="34" t="s">
        <v>15520</v>
      </c>
      <c r="S5359" s="34"/>
      <c r="T5359" s="34"/>
      <c r="U5359" s="34"/>
      <c r="W5359" s="10" t="s">
        <v>436</v>
      </c>
      <c r="X5359" s="10" t="s">
        <v>436</v>
      </c>
      <c r="Z5359" t="s">
        <v>60</v>
      </c>
      <c r="AA5359" t="s">
        <v>60</v>
      </c>
      <c r="AB5359" s="10" t="s">
        <v>53</v>
      </c>
      <c r="AD5359" s="10" t="s">
        <v>74</v>
      </c>
      <c r="AE5359" s="12">
        <v>655</v>
      </c>
      <c r="AF5359" s="10" t="s">
        <v>75</v>
      </c>
      <c r="AK5359" s="10" t="str">
        <f t="shared" si="265"/>
        <v>&gt;t_Ophiomastix_asperula_NewCaledonia_8681_FLMNH_084</v>
      </c>
      <c r="AL5359" s="10" t="str">
        <f t="shared" si="264"/>
        <v>&gt;Ophiomastix_asperula_NewCaledonia__UF_8681</v>
      </c>
      <c r="AM5359" s="10" t="s">
        <v>15694</v>
      </c>
      <c r="AP5359" s="13"/>
      <c r="AQ5359" s="13"/>
    </row>
    <row r="5360" spans="1:51" ht="14.1" customHeight="1" x14ac:dyDescent="0.2">
      <c r="A5360" s="10">
        <v>3874</v>
      </c>
      <c r="B5360" s="10" t="s">
        <v>444</v>
      </c>
      <c r="C5360" s="10" t="s">
        <v>302</v>
      </c>
      <c r="D5360" s="10">
        <v>10201</v>
      </c>
      <c r="E5360" s="10" t="s">
        <v>52</v>
      </c>
      <c r="F5360" s="10"/>
      <c r="G5360" s="11">
        <v>10201</v>
      </c>
      <c r="I5360" s="10" t="s">
        <v>53</v>
      </c>
      <c r="L5360" s="10" t="s">
        <v>14867</v>
      </c>
      <c r="M5360" s="23" t="s">
        <v>14868</v>
      </c>
      <c r="N5360" s="23" t="s">
        <v>14879</v>
      </c>
      <c r="O5360" s="23" t="s">
        <v>14886</v>
      </c>
      <c r="P5360" s="23" t="s">
        <v>14886</v>
      </c>
      <c r="Q5360" s="23"/>
      <c r="R5360" s="23" t="s">
        <v>15027</v>
      </c>
      <c r="S5360" s="23"/>
      <c r="W5360" s="10" t="s">
        <v>396</v>
      </c>
      <c r="X5360" s="10" t="s">
        <v>396</v>
      </c>
      <c r="Z5360">
        <v>-23.442709300000001</v>
      </c>
      <c r="AA5360">
        <v>151.91516619999999</v>
      </c>
      <c r="AB5360" s="10" t="s">
        <v>1256</v>
      </c>
      <c r="AC5360" s="10" t="s">
        <v>61</v>
      </c>
      <c r="AE5360" s="12">
        <v>655</v>
      </c>
      <c r="AH5360" s="10" t="s">
        <v>15812</v>
      </c>
      <c r="AK5360" s="10" t="str">
        <f t="shared" si="265"/>
        <v>&gt;_Ophiomastix_janualis_Heron_10201_FLMNH_168</v>
      </c>
      <c r="AL5360" s="10" t="str">
        <f t="shared" si="264"/>
        <v>&gt;Ophiomastix_janualis_Heron__UF_10201</v>
      </c>
      <c r="AM5360" s="10" t="s">
        <v>15813</v>
      </c>
      <c r="AN5360" s="10" t="s">
        <v>397</v>
      </c>
      <c r="AP5360" s="13"/>
      <c r="AQ5360" s="13"/>
      <c r="AR5360" s="13"/>
      <c r="AY5360" s="10" t="s">
        <v>14867</v>
      </c>
    </row>
    <row r="5361" spans="1:51" ht="14.1" customHeight="1" x14ac:dyDescent="0.2">
      <c r="A5361" s="10">
        <v>2152</v>
      </c>
      <c r="B5361" s="10" t="s">
        <v>64</v>
      </c>
      <c r="C5361" s="10" t="s">
        <v>476</v>
      </c>
      <c r="D5361" s="10">
        <v>9615</v>
      </c>
      <c r="E5361" s="10" t="s">
        <v>52</v>
      </c>
      <c r="F5361" s="10"/>
      <c r="G5361" s="11">
        <v>9615</v>
      </c>
      <c r="I5361" s="10" t="s">
        <v>53</v>
      </c>
      <c r="L5361" s="10" t="s">
        <v>14867</v>
      </c>
      <c r="M5361" s="10" t="s">
        <v>14868</v>
      </c>
      <c r="N5361" s="10" t="s">
        <v>14879</v>
      </c>
      <c r="O5361" s="10" t="s">
        <v>14886</v>
      </c>
      <c r="P5361" s="10" t="s">
        <v>14886</v>
      </c>
      <c r="R5361" s="10" t="s">
        <v>14887</v>
      </c>
      <c r="S5361" s="10" t="s">
        <v>219</v>
      </c>
      <c r="T5361" s="10"/>
      <c r="W5361" s="10" t="s">
        <v>67</v>
      </c>
      <c r="X5361" s="10" t="s">
        <v>67</v>
      </c>
      <c r="Z5361" t="s">
        <v>60</v>
      </c>
      <c r="AA5361" t="s">
        <v>60</v>
      </c>
      <c r="AB5361" s="10" t="s">
        <v>53</v>
      </c>
      <c r="AD5361" s="10" t="s">
        <v>53</v>
      </c>
      <c r="AE5361" s="15">
        <v>577</v>
      </c>
      <c r="AK5361" s="10" t="str">
        <f t="shared" si="265"/>
        <v>&gt;_Ophiomastix_mixta~_Ningaloo_9615_FLMNH_094</v>
      </c>
      <c r="AL5361" s="10" t="str">
        <f t="shared" si="264"/>
        <v>&gt;Ophiomastix_mixta_Ningaloo__UF_9615</v>
      </c>
      <c r="AM5361" s="10" t="s">
        <v>15811</v>
      </c>
      <c r="AP5361" s="13"/>
      <c r="AQ5361" s="13"/>
    </row>
    <row r="5362" spans="1:51" ht="14.1" customHeight="1" x14ac:dyDescent="0.2">
      <c r="A5362" s="10">
        <v>2701</v>
      </c>
      <c r="B5362" s="10" t="s">
        <v>250</v>
      </c>
      <c r="C5362" s="10" t="s">
        <v>114</v>
      </c>
      <c r="D5362" s="11">
        <v>760</v>
      </c>
      <c r="E5362" s="10" t="s">
        <v>52</v>
      </c>
      <c r="F5362" s="10"/>
      <c r="G5362" s="11">
        <v>760</v>
      </c>
      <c r="I5362" s="10" t="s">
        <v>53</v>
      </c>
      <c r="L5362" s="10" t="s">
        <v>14867</v>
      </c>
      <c r="M5362" s="10" t="s">
        <v>14868</v>
      </c>
      <c r="N5362" s="10" t="s">
        <v>14879</v>
      </c>
      <c r="O5362" s="10" t="s">
        <v>14886</v>
      </c>
      <c r="P5362" s="10" t="s">
        <v>14886</v>
      </c>
      <c r="R5362" s="10" t="s">
        <v>15017</v>
      </c>
      <c r="W5362" s="10" t="s">
        <v>252</v>
      </c>
      <c r="X5362" s="10" t="s">
        <v>252</v>
      </c>
      <c r="Z5362" t="s">
        <v>60</v>
      </c>
      <c r="AA5362" t="s">
        <v>60</v>
      </c>
      <c r="AB5362" s="10" t="s">
        <v>207</v>
      </c>
      <c r="AE5362" s="10">
        <v>0</v>
      </c>
      <c r="AK5362" s="10" t="str">
        <f t="shared" si="265"/>
        <v>&gt;_Ophiomastix_annulosa_CocosKeeling_760_FLMNH_109</v>
      </c>
      <c r="AL5362" s="10" t="str">
        <f t="shared" si="264"/>
        <v>&gt;Ophiomastix_annulosa_CocosKeeling__UF_760</v>
      </c>
      <c r="AP5362" s="13"/>
      <c r="AQ5362" s="13"/>
      <c r="AR5362" s="13"/>
    </row>
    <row r="5363" spans="1:51" ht="14.1" customHeight="1" x14ac:dyDescent="0.2">
      <c r="A5363" s="10">
        <v>2876</v>
      </c>
      <c r="B5363" s="10" t="s">
        <v>111</v>
      </c>
      <c r="C5363" s="10" t="s">
        <v>376</v>
      </c>
      <c r="D5363" s="11">
        <v>5327</v>
      </c>
      <c r="E5363" s="10" t="s">
        <v>52</v>
      </c>
      <c r="F5363" s="10"/>
      <c r="G5363" s="11">
        <v>5327</v>
      </c>
      <c r="I5363" s="10" t="s">
        <v>53</v>
      </c>
      <c r="L5363" s="10" t="s">
        <v>14867</v>
      </c>
      <c r="M5363" s="10" t="s">
        <v>14868</v>
      </c>
      <c r="N5363" s="10" t="s">
        <v>14879</v>
      </c>
      <c r="O5363" s="10" t="s">
        <v>14886</v>
      </c>
      <c r="P5363" s="10" t="s">
        <v>14886</v>
      </c>
      <c r="R5363" s="10" t="s">
        <v>15020</v>
      </c>
      <c r="S5363" s="10" t="s">
        <v>219</v>
      </c>
      <c r="T5363" s="10"/>
      <c r="W5363" s="14" t="s">
        <v>81</v>
      </c>
      <c r="X5363" s="14" t="s">
        <v>81</v>
      </c>
      <c r="Z5363">
        <v>-17.5</v>
      </c>
      <c r="AA5363">
        <v>-149.80000000000001</v>
      </c>
      <c r="AB5363" s="10" t="s">
        <v>207</v>
      </c>
      <c r="AE5363" s="10">
        <v>0</v>
      </c>
      <c r="AK5363" s="10" t="str">
        <f t="shared" si="265"/>
        <v>&gt;_Ophiomastix_stenozonula~_Moorea_5327_FLMNH_110</v>
      </c>
      <c r="AL5363" s="10" t="str">
        <f t="shared" si="264"/>
        <v>&gt;Ophiomastix_stenozonula_Moorea__UF_5327</v>
      </c>
      <c r="AP5363" s="13"/>
      <c r="AQ5363" s="13"/>
    </row>
    <row r="5364" spans="1:51" ht="14.1" customHeight="1" x14ac:dyDescent="0.2">
      <c r="A5364" s="10">
        <v>901</v>
      </c>
      <c r="B5364" s="10" t="s">
        <v>435</v>
      </c>
      <c r="C5364" s="10" t="s">
        <v>349</v>
      </c>
      <c r="D5364" s="11">
        <v>8069</v>
      </c>
      <c r="E5364" s="10" t="s">
        <v>52</v>
      </c>
      <c r="F5364" s="10"/>
      <c r="G5364" s="11">
        <v>8069</v>
      </c>
      <c r="I5364" s="10" t="s">
        <v>53</v>
      </c>
      <c r="L5364" s="10" t="s">
        <v>14867</v>
      </c>
      <c r="M5364" s="10" t="s">
        <v>14868</v>
      </c>
      <c r="N5364" s="10" t="s">
        <v>14879</v>
      </c>
      <c r="O5364" s="34" t="s">
        <v>14886</v>
      </c>
      <c r="P5364" s="34" t="s">
        <v>14886</v>
      </c>
      <c r="Q5364" s="34"/>
      <c r="R5364" s="34" t="s">
        <v>14887</v>
      </c>
      <c r="W5364" s="10" t="s">
        <v>135</v>
      </c>
      <c r="X5364" s="10" t="s">
        <v>135</v>
      </c>
      <c r="Z5364">
        <v>-14.673999999999999</v>
      </c>
      <c r="AA5364">
        <v>145.45304999999999</v>
      </c>
      <c r="AB5364" s="10" t="s">
        <v>207</v>
      </c>
      <c r="AE5364" s="10">
        <v>0</v>
      </c>
      <c r="AK5364" s="10" t="str">
        <f t="shared" si="265"/>
        <v>&gt;_Ophiomastix_mixta_Lizard_8069_FLMNH_038</v>
      </c>
      <c r="AL5364" s="10" t="str">
        <f t="shared" si="264"/>
        <v>&gt;Ophiomastix_mixta_Lizard__UF_8069</v>
      </c>
      <c r="AP5364" s="13"/>
      <c r="AQ5364" s="13"/>
    </row>
    <row r="5365" spans="1:51" ht="14.1" customHeight="1" x14ac:dyDescent="0.2">
      <c r="A5365" s="10">
        <v>656</v>
      </c>
      <c r="B5365" s="10" t="s">
        <v>14866</v>
      </c>
      <c r="C5365" s="10" t="s">
        <v>266</v>
      </c>
      <c r="D5365" s="11">
        <v>8102</v>
      </c>
      <c r="E5365" s="10" t="s">
        <v>52</v>
      </c>
      <c r="F5365" s="10"/>
      <c r="G5365" s="11">
        <v>8102</v>
      </c>
      <c r="I5365" s="10" t="s">
        <v>53</v>
      </c>
      <c r="L5365" s="10" t="s">
        <v>14867</v>
      </c>
      <c r="M5365" s="10" t="s">
        <v>14868</v>
      </c>
      <c r="N5365" s="10" t="s">
        <v>14879</v>
      </c>
      <c r="O5365" s="34" t="s">
        <v>14886</v>
      </c>
      <c r="P5365" s="34" t="s">
        <v>14886</v>
      </c>
      <c r="Q5365" s="34"/>
      <c r="R5365" s="34" t="s">
        <v>14887</v>
      </c>
      <c r="S5365" s="34"/>
      <c r="T5365" s="34"/>
      <c r="U5365" s="34"/>
      <c r="W5365" s="10" t="s">
        <v>135</v>
      </c>
      <c r="X5365" s="10" t="s">
        <v>135</v>
      </c>
      <c r="Z5365">
        <v>-14.673999999999999</v>
      </c>
      <c r="AA5365">
        <v>145.45304999999999</v>
      </c>
      <c r="AB5365" s="10" t="s">
        <v>207</v>
      </c>
      <c r="AE5365" s="10">
        <v>0</v>
      </c>
      <c r="AK5365" s="10" t="str">
        <f t="shared" si="265"/>
        <v>&gt;_Ophiomastix_mixta_Lizard_8102_FLMNH_035</v>
      </c>
      <c r="AL5365" s="10" t="str">
        <f t="shared" si="264"/>
        <v>&gt;Ophiomastix_mixta_Lizard__UF_8102</v>
      </c>
      <c r="AN5365" s="10" t="s">
        <v>139</v>
      </c>
      <c r="AP5365" s="13"/>
      <c r="AQ5365" s="13"/>
      <c r="AR5365" s="13"/>
    </row>
    <row r="5366" spans="1:51" ht="14.1" customHeight="1" x14ac:dyDescent="0.2">
      <c r="A5366" s="10">
        <v>616</v>
      </c>
      <c r="B5366" s="10" t="s">
        <v>14866</v>
      </c>
      <c r="C5366" s="10" t="s">
        <v>476</v>
      </c>
      <c r="D5366" s="11">
        <v>8105</v>
      </c>
      <c r="E5366" s="10" t="s">
        <v>52</v>
      </c>
      <c r="F5366" s="10"/>
      <c r="G5366" s="11">
        <v>8105</v>
      </c>
      <c r="I5366" s="10" t="s">
        <v>53</v>
      </c>
      <c r="L5366" s="10" t="s">
        <v>14867</v>
      </c>
      <c r="M5366" s="10" t="s">
        <v>14868</v>
      </c>
      <c r="N5366" s="10" t="s">
        <v>14879</v>
      </c>
      <c r="O5366" s="34" t="s">
        <v>14886</v>
      </c>
      <c r="P5366" s="34" t="s">
        <v>14886</v>
      </c>
      <c r="Q5366" s="34"/>
      <c r="R5366" s="34" t="s">
        <v>14887</v>
      </c>
      <c r="S5366" s="34"/>
      <c r="T5366" s="34"/>
      <c r="U5366" s="34"/>
      <c r="W5366" s="10" t="s">
        <v>135</v>
      </c>
      <c r="X5366" s="10" t="s">
        <v>135</v>
      </c>
      <c r="Z5366">
        <v>-14.673999999999999</v>
      </c>
      <c r="AA5366">
        <v>145.45304999999999</v>
      </c>
      <c r="AB5366" s="10" t="s">
        <v>207</v>
      </c>
      <c r="AE5366" s="10">
        <v>0</v>
      </c>
      <c r="AK5366" s="10" t="str">
        <f t="shared" si="265"/>
        <v>&gt;_Ophiomastix_mixta_Lizard_8105_FLMNH_035</v>
      </c>
      <c r="AL5366" s="10" t="str">
        <f t="shared" si="264"/>
        <v>&gt;Ophiomastix_mixta_Lizard__UF_8105</v>
      </c>
      <c r="AN5366" s="10" t="s">
        <v>139</v>
      </c>
      <c r="AP5366" s="13"/>
      <c r="AQ5366" s="13"/>
      <c r="AR5366" s="13"/>
    </row>
    <row r="5367" spans="1:51" ht="14.1" customHeight="1" x14ac:dyDescent="0.2">
      <c r="A5367" s="10">
        <v>654</v>
      </c>
      <c r="B5367" s="10" t="s">
        <v>14866</v>
      </c>
      <c r="C5367" s="10" t="s">
        <v>175</v>
      </c>
      <c r="D5367" s="11">
        <v>8328</v>
      </c>
      <c r="E5367" s="10" t="s">
        <v>52</v>
      </c>
      <c r="F5367" s="10"/>
      <c r="G5367" s="11">
        <v>8328</v>
      </c>
      <c r="I5367" s="10" t="s">
        <v>53</v>
      </c>
      <c r="L5367" s="10" t="s">
        <v>14867</v>
      </c>
      <c r="M5367" s="10" t="s">
        <v>14868</v>
      </c>
      <c r="N5367" s="10" t="s">
        <v>14879</v>
      </c>
      <c r="O5367" s="10" t="s">
        <v>14886</v>
      </c>
      <c r="P5367" s="10" t="s">
        <v>14886</v>
      </c>
      <c r="R5367" s="10" t="s">
        <v>14887</v>
      </c>
      <c r="S5367" s="10" t="s">
        <v>219</v>
      </c>
      <c r="T5367" s="10"/>
      <c r="W5367" s="10" t="s">
        <v>389</v>
      </c>
      <c r="X5367" s="10" t="s">
        <v>389</v>
      </c>
      <c r="Z5367" t="s">
        <v>60</v>
      </c>
      <c r="AA5367" t="s">
        <v>60</v>
      </c>
      <c r="AB5367" s="10" t="s">
        <v>207</v>
      </c>
      <c r="AE5367" s="10">
        <v>0</v>
      </c>
      <c r="AK5367" s="10" t="str">
        <f t="shared" si="265"/>
        <v>&gt;_Ophiomastix_mixta~_Queensland_8328_FLMNH_035</v>
      </c>
      <c r="AL5367" s="10" t="str">
        <f t="shared" si="264"/>
        <v>&gt;Ophiomastix_mixta_Queensland__UF_8328</v>
      </c>
      <c r="AN5367" s="10" t="s">
        <v>139</v>
      </c>
      <c r="AP5367" s="13"/>
      <c r="AQ5367" s="13"/>
    </row>
    <row r="5368" spans="1:51" ht="14.1" customHeight="1" x14ac:dyDescent="0.2">
      <c r="A5368" s="10">
        <v>618</v>
      </c>
      <c r="B5368" s="10" t="s">
        <v>14866</v>
      </c>
      <c r="C5368" s="10" t="s">
        <v>336</v>
      </c>
      <c r="D5368" s="11">
        <v>8547</v>
      </c>
      <c r="E5368" s="10" t="s">
        <v>52</v>
      </c>
      <c r="F5368" s="10"/>
      <c r="G5368" s="11">
        <v>8547</v>
      </c>
      <c r="I5368" s="10" t="s">
        <v>53</v>
      </c>
      <c r="L5368" s="10" t="s">
        <v>14867</v>
      </c>
      <c r="M5368" s="10" t="s">
        <v>14868</v>
      </c>
      <c r="N5368" s="10" t="s">
        <v>14879</v>
      </c>
      <c r="O5368" s="34" t="s">
        <v>14886</v>
      </c>
      <c r="P5368" s="34" t="s">
        <v>14886</v>
      </c>
      <c r="Q5368" s="34"/>
      <c r="R5368" s="34" t="s">
        <v>15027</v>
      </c>
      <c r="S5368" s="34"/>
      <c r="T5368" s="34"/>
      <c r="U5368" s="34"/>
      <c r="W5368" s="10" t="s">
        <v>135</v>
      </c>
      <c r="X5368" s="10" t="s">
        <v>135</v>
      </c>
      <c r="Z5368">
        <v>-14.673999999999999</v>
      </c>
      <c r="AA5368">
        <v>145.45304999999999</v>
      </c>
      <c r="AB5368" s="10" t="s">
        <v>207</v>
      </c>
      <c r="AE5368" s="10">
        <v>0</v>
      </c>
      <c r="AK5368" s="10" t="str">
        <f t="shared" si="265"/>
        <v>&gt;_Ophiomastix_janualis_Lizard_8547_FLMNH_035</v>
      </c>
      <c r="AL5368" s="10" t="str">
        <f t="shared" ref="AL5368:AL5431" si="266">CONCATENATE("&gt;",P5368,"_",R5368,"_",X5368,"_",Y5368,"_",E5368,"_",D5368)</f>
        <v>&gt;Ophiomastix_janualis_Lizard__UF_8547</v>
      </c>
      <c r="AN5368" s="10" t="s">
        <v>139</v>
      </c>
      <c r="AP5368" s="13"/>
      <c r="AQ5368" s="13"/>
      <c r="AR5368" s="13"/>
    </row>
    <row r="5369" spans="1:51" ht="14.1" customHeight="1" x14ac:dyDescent="0.2">
      <c r="A5369" s="10">
        <v>900</v>
      </c>
      <c r="B5369" s="10" t="s">
        <v>435</v>
      </c>
      <c r="C5369" s="10" t="s">
        <v>334</v>
      </c>
      <c r="D5369" s="11">
        <v>8679</v>
      </c>
      <c r="E5369" s="10" t="s">
        <v>52</v>
      </c>
      <c r="F5369" s="10"/>
      <c r="G5369" s="11">
        <v>8679</v>
      </c>
      <c r="I5369" s="10" t="s">
        <v>53</v>
      </c>
      <c r="L5369" s="10" t="s">
        <v>14867</v>
      </c>
      <c r="M5369" s="10" t="s">
        <v>14868</v>
      </c>
      <c r="N5369" s="10" t="s">
        <v>14879</v>
      </c>
      <c r="O5369" s="10" t="s">
        <v>14886</v>
      </c>
      <c r="P5369" s="10" t="s">
        <v>14886</v>
      </c>
      <c r="R5369" s="10" t="s">
        <v>14887</v>
      </c>
      <c r="W5369" s="10" t="s">
        <v>436</v>
      </c>
      <c r="X5369" s="10" t="s">
        <v>436</v>
      </c>
      <c r="Z5369" t="s">
        <v>60</v>
      </c>
      <c r="AA5369" t="s">
        <v>60</v>
      </c>
      <c r="AB5369" s="10" t="s">
        <v>207</v>
      </c>
      <c r="AE5369" s="10">
        <v>0</v>
      </c>
      <c r="AK5369" s="10" t="str">
        <f t="shared" si="265"/>
        <v>&gt;_Ophiomastix_mixta_NewCaledonia_8679_FLMNH_038</v>
      </c>
      <c r="AL5369" s="10" t="str">
        <f t="shared" si="266"/>
        <v>&gt;Ophiomastix_mixta_NewCaledonia__UF_8679</v>
      </c>
      <c r="AP5369" s="13"/>
      <c r="AQ5369" s="13"/>
      <c r="AR5369" s="13"/>
    </row>
    <row r="5370" spans="1:51" ht="14.1" customHeight="1" x14ac:dyDescent="0.2">
      <c r="A5370" s="10">
        <v>2151</v>
      </c>
      <c r="B5370" s="10" t="s">
        <v>64</v>
      </c>
      <c r="C5370" s="10" t="s">
        <v>296</v>
      </c>
      <c r="D5370" s="10">
        <v>9614</v>
      </c>
      <c r="E5370" s="10" t="s">
        <v>52</v>
      </c>
      <c r="F5370" s="10"/>
      <c r="G5370" s="11">
        <v>9614</v>
      </c>
      <c r="I5370" s="10" t="s">
        <v>53</v>
      </c>
      <c r="L5370" s="10" t="s">
        <v>14867</v>
      </c>
      <c r="M5370" s="10" t="s">
        <v>14868</v>
      </c>
      <c r="N5370" s="10" t="s">
        <v>14879</v>
      </c>
      <c r="O5370" s="10" t="s">
        <v>14886</v>
      </c>
      <c r="P5370" s="10" t="s">
        <v>14886</v>
      </c>
      <c r="R5370" s="10" t="s">
        <v>14887</v>
      </c>
      <c r="S5370" s="10" t="s">
        <v>219</v>
      </c>
      <c r="T5370" s="10"/>
      <c r="W5370" s="10" t="s">
        <v>67</v>
      </c>
      <c r="X5370" s="10" t="s">
        <v>67</v>
      </c>
      <c r="Z5370" t="s">
        <v>60</v>
      </c>
      <c r="AA5370" t="s">
        <v>60</v>
      </c>
      <c r="AB5370" s="10" t="s">
        <v>207</v>
      </c>
      <c r="AE5370" s="10">
        <v>0</v>
      </c>
      <c r="AK5370" s="10" t="str">
        <f t="shared" si="265"/>
        <v>&gt;_Ophiomastix_mixta~_Ningaloo_9614_FLMNH_094</v>
      </c>
      <c r="AL5370" s="10" t="str">
        <f t="shared" si="266"/>
        <v>&gt;Ophiomastix_mixta_Ningaloo__UF_9614</v>
      </c>
      <c r="AP5370" s="13"/>
      <c r="AQ5370" s="13"/>
    </row>
    <row r="5371" spans="1:51" ht="14.1" customHeight="1" x14ac:dyDescent="0.2">
      <c r="A5371" s="10">
        <v>2140</v>
      </c>
      <c r="B5371" s="10" t="s">
        <v>64</v>
      </c>
      <c r="C5371" s="10" t="s">
        <v>211</v>
      </c>
      <c r="D5371" s="10">
        <v>9616</v>
      </c>
      <c r="E5371" s="10" t="s">
        <v>52</v>
      </c>
      <c r="F5371" s="10"/>
      <c r="G5371" s="11">
        <v>9616</v>
      </c>
      <c r="I5371" s="10" t="s">
        <v>53</v>
      </c>
      <c r="L5371" s="10" t="s">
        <v>14867</v>
      </c>
      <c r="M5371" s="10" t="s">
        <v>14868</v>
      </c>
      <c r="N5371" s="10" t="s">
        <v>14879</v>
      </c>
      <c r="O5371" s="10" t="s">
        <v>14886</v>
      </c>
      <c r="P5371" s="10" t="s">
        <v>14886</v>
      </c>
      <c r="R5371" s="10" t="s">
        <v>14887</v>
      </c>
      <c r="S5371" s="10" t="s">
        <v>219</v>
      </c>
      <c r="T5371" s="10"/>
      <c r="W5371" s="10" t="s">
        <v>67</v>
      </c>
      <c r="X5371" s="10" t="s">
        <v>67</v>
      </c>
      <c r="Z5371" t="s">
        <v>60</v>
      </c>
      <c r="AA5371" t="s">
        <v>60</v>
      </c>
      <c r="AB5371" s="10" t="s">
        <v>207</v>
      </c>
      <c r="AE5371" s="10">
        <v>0</v>
      </c>
      <c r="AK5371" s="10" t="str">
        <f t="shared" si="265"/>
        <v>&gt;_Ophiomastix_mixta~_Ningaloo_9616_FLMNH_094</v>
      </c>
      <c r="AL5371" s="10" t="str">
        <f t="shared" si="266"/>
        <v>&gt;Ophiomastix_mixta_Ningaloo__UF_9616</v>
      </c>
      <c r="AP5371" s="13"/>
      <c r="AQ5371" s="13"/>
    </row>
    <row r="5372" spans="1:51" ht="14.1" customHeight="1" x14ac:dyDescent="0.2">
      <c r="A5372" s="10">
        <v>3951</v>
      </c>
      <c r="B5372" s="10" t="s">
        <v>637</v>
      </c>
      <c r="C5372" s="10" t="s">
        <v>114</v>
      </c>
      <c r="D5372" s="10">
        <v>9967</v>
      </c>
      <c r="E5372" s="10" t="s">
        <v>52</v>
      </c>
      <c r="F5372" s="10"/>
      <c r="G5372" s="11">
        <v>9967</v>
      </c>
      <c r="I5372" s="10" t="s">
        <v>53</v>
      </c>
      <c r="L5372" s="10" t="s">
        <v>14867</v>
      </c>
      <c r="M5372" s="10" t="s">
        <v>14868</v>
      </c>
      <c r="N5372" s="10" t="s">
        <v>14879</v>
      </c>
      <c r="O5372" s="34" t="s">
        <v>14886</v>
      </c>
      <c r="P5372" s="34" t="s">
        <v>14886</v>
      </c>
      <c r="Q5372" s="34"/>
      <c r="R5372" s="34" t="s">
        <v>14887</v>
      </c>
      <c r="S5372" s="34"/>
      <c r="T5372" s="34"/>
      <c r="U5372" s="34"/>
      <c r="W5372" s="10" t="s">
        <v>396</v>
      </c>
      <c r="X5372" s="10" t="s">
        <v>396</v>
      </c>
      <c r="Z5372">
        <v>-23.442709300000001</v>
      </c>
      <c r="AA5372">
        <v>151.91516619999999</v>
      </c>
      <c r="AB5372" s="10" t="s">
        <v>207</v>
      </c>
      <c r="AE5372" s="10">
        <v>0</v>
      </c>
      <c r="AK5372" s="10" t="str">
        <f t="shared" si="265"/>
        <v>&gt;_Ophiomastix_mixta_Heron_9967_FLMNH_171</v>
      </c>
      <c r="AL5372" s="10" t="str">
        <f t="shared" si="266"/>
        <v>&gt;Ophiomastix_mixta_Heron__UF_9967</v>
      </c>
      <c r="AP5372" s="13"/>
      <c r="AQ5372" s="13"/>
      <c r="AR5372" s="13"/>
    </row>
    <row r="5373" spans="1:51" ht="14.1" customHeight="1" x14ac:dyDescent="0.2">
      <c r="A5373" s="10">
        <v>3746</v>
      </c>
      <c r="B5373" s="10" t="s">
        <v>395</v>
      </c>
      <c r="C5373" s="10" t="s">
        <v>363</v>
      </c>
      <c r="D5373" s="10">
        <v>10007</v>
      </c>
      <c r="E5373" s="10" t="s">
        <v>52</v>
      </c>
      <c r="F5373" s="10"/>
      <c r="G5373" s="11">
        <v>10007</v>
      </c>
      <c r="I5373" s="10" t="s">
        <v>53</v>
      </c>
      <c r="L5373" s="10" t="s">
        <v>14867</v>
      </c>
      <c r="M5373" s="10" t="s">
        <v>14868</v>
      </c>
      <c r="N5373" s="10" t="s">
        <v>14879</v>
      </c>
      <c r="O5373" s="10" t="s">
        <v>14886</v>
      </c>
      <c r="P5373" s="10" t="s">
        <v>14886</v>
      </c>
      <c r="R5373" s="10" t="s">
        <v>14887</v>
      </c>
      <c r="S5373" s="10" t="s">
        <v>219</v>
      </c>
      <c r="T5373" s="10"/>
      <c r="W5373" s="10" t="s">
        <v>396</v>
      </c>
      <c r="X5373" s="10" t="s">
        <v>396</v>
      </c>
      <c r="Z5373">
        <v>-23.442709300000001</v>
      </c>
      <c r="AA5373">
        <v>151.91516619999999</v>
      </c>
      <c r="AB5373" s="10" t="s">
        <v>207</v>
      </c>
      <c r="AE5373" s="10">
        <v>0</v>
      </c>
      <c r="AK5373" s="10" t="str">
        <f t="shared" si="265"/>
        <v>&gt;_Ophiomastix_mixta~_Heron_10007_FLMNH_162</v>
      </c>
      <c r="AL5373" s="10" t="str">
        <f t="shared" si="266"/>
        <v>&gt;Ophiomastix_mixta_Heron__UF_10007</v>
      </c>
      <c r="AN5373" s="10" t="s">
        <v>397</v>
      </c>
      <c r="AP5373" s="13"/>
      <c r="AQ5373" s="13"/>
    </row>
    <row r="5374" spans="1:51" ht="14.1" customHeight="1" x14ac:dyDescent="0.2">
      <c r="A5374" s="10">
        <v>608</v>
      </c>
      <c r="B5374" s="10" t="s">
        <v>14866</v>
      </c>
      <c r="C5374" s="10" t="s">
        <v>302</v>
      </c>
      <c r="D5374" s="11">
        <v>8551</v>
      </c>
      <c r="E5374" s="10" t="s">
        <v>52</v>
      </c>
      <c r="F5374" s="10"/>
      <c r="G5374" s="11">
        <v>8551</v>
      </c>
      <c r="I5374" s="10" t="s">
        <v>53</v>
      </c>
      <c r="L5374" s="10" t="s">
        <v>14867</v>
      </c>
      <c r="M5374" s="10" t="s">
        <v>14868</v>
      </c>
      <c r="N5374" s="10" t="s">
        <v>14869</v>
      </c>
      <c r="O5374" s="34" t="s">
        <v>15753</v>
      </c>
      <c r="P5374" s="34" t="s">
        <v>15753</v>
      </c>
      <c r="Q5374" s="34"/>
      <c r="R5374" s="34" t="s">
        <v>15754</v>
      </c>
      <c r="S5374" s="34"/>
      <c r="T5374" s="34"/>
      <c r="U5374" s="34"/>
      <c r="W5374" s="10" t="s">
        <v>135</v>
      </c>
      <c r="X5374" s="10" t="s">
        <v>135</v>
      </c>
      <c r="Z5374">
        <v>-14.673999999999999</v>
      </c>
      <c r="AA5374">
        <v>145.45304999999999</v>
      </c>
      <c r="AB5374" s="10" t="s">
        <v>53</v>
      </c>
      <c r="AD5374" s="10" t="s">
        <v>53</v>
      </c>
      <c r="AE5374" s="12">
        <v>655</v>
      </c>
      <c r="AF5374" s="10" t="s">
        <v>75</v>
      </c>
      <c r="AH5374" s="10" t="s">
        <v>15755</v>
      </c>
      <c r="AK5374" s="10" t="str">
        <f t="shared" si="265"/>
        <v>&gt;t_Ophiomaza_cacaotica_Lizard_8551_FLMNH_035</v>
      </c>
      <c r="AL5374" s="10" t="str">
        <f t="shared" si="266"/>
        <v>&gt;Ophiomaza_cacaotica_Lizard__UF_8551</v>
      </c>
      <c r="AM5374" s="10" t="s">
        <v>15756</v>
      </c>
      <c r="AN5374" s="10" t="s">
        <v>139</v>
      </c>
      <c r="AP5374" s="13"/>
      <c r="AQ5374" s="13"/>
      <c r="AR5374" s="13"/>
    </row>
    <row r="5375" spans="1:51" ht="14.1" customHeight="1" x14ac:dyDescent="0.2">
      <c r="A5375" s="10">
        <v>960</v>
      </c>
      <c r="B5375" s="10" t="s">
        <v>435</v>
      </c>
      <c r="C5375" s="10" t="s">
        <v>201</v>
      </c>
      <c r="D5375" s="11">
        <v>8686</v>
      </c>
      <c r="E5375" s="10" t="s">
        <v>52</v>
      </c>
      <c r="F5375" s="10"/>
      <c r="G5375" s="11">
        <v>8686</v>
      </c>
      <c r="I5375" s="10" t="s">
        <v>53</v>
      </c>
      <c r="L5375" s="10" t="s">
        <v>14867</v>
      </c>
      <c r="M5375" s="10" t="s">
        <v>14868</v>
      </c>
      <c r="N5375" s="10" t="s">
        <v>14869</v>
      </c>
      <c r="O5375" s="34" t="s">
        <v>15753</v>
      </c>
      <c r="P5375" s="34" t="s">
        <v>15753</v>
      </c>
      <c r="Q5375" s="34"/>
      <c r="R5375" s="34" t="s">
        <v>15754</v>
      </c>
      <c r="S5375" s="34"/>
      <c r="T5375" s="34"/>
      <c r="U5375" s="34"/>
      <c r="W5375" s="10" t="s">
        <v>436</v>
      </c>
      <c r="X5375" s="10" t="s">
        <v>436</v>
      </c>
      <c r="Z5375" t="s">
        <v>60</v>
      </c>
      <c r="AA5375" t="s">
        <v>60</v>
      </c>
      <c r="AB5375" s="10" t="s">
        <v>53</v>
      </c>
      <c r="AD5375" s="10" t="s">
        <v>74</v>
      </c>
      <c r="AE5375" s="12">
        <v>655</v>
      </c>
      <c r="AF5375" s="10" t="s">
        <v>75</v>
      </c>
      <c r="AK5375" s="10" t="str">
        <f t="shared" si="265"/>
        <v>&gt;t_Ophiomaza_cacaotica_NewCaledonia_8686_FLMNH_038</v>
      </c>
      <c r="AL5375" s="10" t="str">
        <f t="shared" si="266"/>
        <v>&gt;Ophiomaza_cacaotica_NewCaledonia__UF_8686</v>
      </c>
      <c r="AM5375" s="10" t="s">
        <v>15757</v>
      </c>
      <c r="AP5375" s="13"/>
      <c r="AQ5375" s="13"/>
      <c r="AR5375" s="13"/>
    </row>
    <row r="5376" spans="1:51" ht="14.1" customHeight="1" x14ac:dyDescent="0.2">
      <c r="A5376" s="10">
        <v>2074</v>
      </c>
      <c r="B5376" s="10" t="s">
        <v>390</v>
      </c>
      <c r="C5376" s="10" t="s">
        <v>337</v>
      </c>
      <c r="D5376" s="11">
        <v>8992</v>
      </c>
      <c r="E5376" s="10" t="s">
        <v>52</v>
      </c>
      <c r="F5376" s="10"/>
      <c r="G5376" s="11">
        <v>8992</v>
      </c>
      <c r="I5376" s="10" t="s">
        <v>53</v>
      </c>
      <c r="L5376" s="10" t="s">
        <v>14867</v>
      </c>
      <c r="M5376" s="23" t="s">
        <v>14868</v>
      </c>
      <c r="N5376" s="10" t="s">
        <v>14869</v>
      </c>
      <c r="O5376" s="23" t="s">
        <v>15474</v>
      </c>
      <c r="P5376" s="23" t="s">
        <v>15474</v>
      </c>
      <c r="Q5376" s="23"/>
      <c r="R5376" s="23" t="s">
        <v>15475</v>
      </c>
      <c r="W5376" s="10" t="s">
        <v>126</v>
      </c>
      <c r="X5376" s="10" t="s">
        <v>126</v>
      </c>
      <c r="Z5376" t="s">
        <v>60</v>
      </c>
      <c r="AA5376" t="s">
        <v>60</v>
      </c>
      <c r="AB5376" s="10" t="s">
        <v>53</v>
      </c>
      <c r="AD5376" s="10" t="s">
        <v>53</v>
      </c>
      <c r="AE5376" s="12">
        <v>655</v>
      </c>
      <c r="AH5376" s="10" t="s">
        <v>15476</v>
      </c>
      <c r="AK5376" s="10" t="str">
        <f t="shared" si="265"/>
        <v>&gt;_Ophiomitra_valida_Florida_8992_FLMNH_093</v>
      </c>
      <c r="AL5376" s="10" t="str">
        <f t="shared" si="266"/>
        <v>&gt;Ophiomitra_valida_Florida__UF_8992</v>
      </c>
      <c r="AM5376" s="10" t="s">
        <v>15477</v>
      </c>
      <c r="AP5376" s="13"/>
      <c r="AQ5376" s="13"/>
      <c r="AR5376" s="13"/>
      <c r="AY5376" s="10" t="s">
        <v>14867</v>
      </c>
    </row>
    <row r="5377" spans="1:51" ht="14.1" customHeight="1" x14ac:dyDescent="0.2">
      <c r="A5377" s="10">
        <v>2109</v>
      </c>
      <c r="B5377" s="10" t="s">
        <v>390</v>
      </c>
      <c r="C5377" s="10" t="s">
        <v>284</v>
      </c>
      <c r="D5377" s="11">
        <v>8989</v>
      </c>
      <c r="E5377" s="10" t="s">
        <v>52</v>
      </c>
      <c r="F5377" s="10"/>
      <c r="G5377" s="11">
        <v>8989</v>
      </c>
      <c r="I5377" s="10" t="s">
        <v>53</v>
      </c>
      <c r="L5377" s="10" t="s">
        <v>14867</v>
      </c>
      <c r="M5377" s="10" t="s">
        <v>14868</v>
      </c>
      <c r="N5377" s="10" t="s">
        <v>14869</v>
      </c>
      <c r="O5377" s="34" t="s">
        <v>15474</v>
      </c>
      <c r="P5377" s="34" t="s">
        <v>15474</v>
      </c>
      <c r="Q5377" s="34"/>
      <c r="R5377" s="34" t="s">
        <v>15475</v>
      </c>
      <c r="S5377" s="34"/>
      <c r="T5377" s="34"/>
      <c r="U5377" s="34"/>
      <c r="W5377" s="10" t="s">
        <v>126</v>
      </c>
      <c r="X5377" s="10" t="s">
        <v>126</v>
      </c>
      <c r="Z5377" t="s">
        <v>60</v>
      </c>
      <c r="AA5377" t="s">
        <v>60</v>
      </c>
      <c r="AB5377" s="10" t="s">
        <v>53</v>
      </c>
      <c r="AD5377" s="10" t="s">
        <v>53</v>
      </c>
      <c r="AE5377" s="10">
        <v>654</v>
      </c>
      <c r="AF5377" s="10" t="s">
        <v>75</v>
      </c>
      <c r="AH5377" s="10" t="s">
        <v>15476</v>
      </c>
      <c r="AK5377" s="10" t="str">
        <f t="shared" si="265"/>
        <v>&gt;t_Ophiomitra_valida_Florida_8989_FLMNH_093</v>
      </c>
      <c r="AL5377" s="10" t="str">
        <f t="shared" si="266"/>
        <v>&gt;Ophiomitra_valida_Florida__UF_8989</v>
      </c>
      <c r="AM5377" s="10" t="s">
        <v>15487</v>
      </c>
      <c r="AP5377" s="13"/>
      <c r="AQ5377" s="13"/>
      <c r="AR5377" s="13"/>
    </row>
    <row r="5378" spans="1:51" ht="14.1" customHeight="1" x14ac:dyDescent="0.2">
      <c r="A5378" s="10">
        <v>2108</v>
      </c>
      <c r="B5378" s="10" t="s">
        <v>390</v>
      </c>
      <c r="C5378" s="10" t="s">
        <v>376</v>
      </c>
      <c r="D5378" s="11">
        <v>8988</v>
      </c>
      <c r="E5378" s="10" t="s">
        <v>52</v>
      </c>
      <c r="F5378" s="10"/>
      <c r="G5378" s="11">
        <v>8988</v>
      </c>
      <c r="I5378" s="10" t="s">
        <v>53</v>
      </c>
      <c r="L5378" s="10" t="s">
        <v>14867</v>
      </c>
      <c r="M5378" s="10" t="s">
        <v>14868</v>
      </c>
      <c r="N5378" s="10" t="s">
        <v>14869</v>
      </c>
      <c r="O5378" s="34" t="s">
        <v>15474</v>
      </c>
      <c r="P5378" s="34" t="s">
        <v>15474</v>
      </c>
      <c r="Q5378" s="34"/>
      <c r="R5378" s="34" t="s">
        <v>15475</v>
      </c>
      <c r="S5378" s="34"/>
      <c r="T5378" s="34"/>
      <c r="U5378" s="34"/>
      <c r="W5378" s="10" t="s">
        <v>126</v>
      </c>
      <c r="X5378" s="10" t="s">
        <v>126</v>
      </c>
      <c r="Z5378" t="s">
        <v>60</v>
      </c>
      <c r="AA5378" t="s">
        <v>60</v>
      </c>
      <c r="AB5378" s="10" t="s">
        <v>53</v>
      </c>
      <c r="AD5378" s="10" t="s">
        <v>53</v>
      </c>
      <c r="AE5378" s="15">
        <v>616</v>
      </c>
      <c r="AH5378" s="10" t="s">
        <v>15476</v>
      </c>
      <c r="AK5378" s="10" t="str">
        <f t="shared" si="265"/>
        <v>&gt;_Ophiomitra_valida_Florida_8988_FLMNH_093</v>
      </c>
      <c r="AL5378" s="10" t="str">
        <f t="shared" si="266"/>
        <v>&gt;Ophiomitra_valida_Florida__UF_8988</v>
      </c>
      <c r="AM5378" s="10" t="s">
        <v>15554</v>
      </c>
      <c r="AP5378" s="13"/>
      <c r="AQ5378" s="13"/>
      <c r="AR5378" s="13"/>
    </row>
    <row r="5379" spans="1:51" ht="14.1" customHeight="1" x14ac:dyDescent="0.2">
      <c r="A5379" s="10">
        <v>3732</v>
      </c>
      <c r="B5379" s="10" t="s">
        <v>470</v>
      </c>
      <c r="C5379" s="10" t="s">
        <v>353</v>
      </c>
      <c r="D5379" s="10">
        <v>9777</v>
      </c>
      <c r="E5379" s="10" t="s">
        <v>52</v>
      </c>
      <c r="F5379" s="10"/>
      <c r="G5379" s="11">
        <v>9777</v>
      </c>
      <c r="I5379" s="10" t="s">
        <v>53</v>
      </c>
      <c r="L5379" s="10" t="s">
        <v>14867</v>
      </c>
      <c r="M5379" s="10" t="s">
        <v>14868</v>
      </c>
      <c r="N5379" s="10" t="s">
        <v>14895</v>
      </c>
      <c r="O5379" s="34" t="s">
        <v>14932</v>
      </c>
      <c r="P5379" s="34" t="s">
        <v>14932</v>
      </c>
      <c r="Q5379" s="34"/>
      <c r="R5379" s="34" t="s">
        <v>15580</v>
      </c>
      <c r="S5379" s="34" t="s">
        <v>1025</v>
      </c>
      <c r="T5379" s="34"/>
      <c r="U5379" s="34"/>
      <c r="W5379" s="10" t="s">
        <v>1582</v>
      </c>
      <c r="X5379" s="10" t="s">
        <v>1582</v>
      </c>
      <c r="Z5379" t="s">
        <v>60</v>
      </c>
      <c r="AA5379" t="s">
        <v>60</v>
      </c>
      <c r="AB5379" s="10" t="s">
        <v>53</v>
      </c>
      <c r="AD5379" s="10" t="s">
        <v>74</v>
      </c>
      <c r="AE5379" s="12">
        <v>655</v>
      </c>
      <c r="AF5379" s="10" t="s">
        <v>75</v>
      </c>
      <c r="AH5379" s="10" t="s">
        <v>15581</v>
      </c>
      <c r="AK5379" s="10" t="str">
        <f t="shared" si="265"/>
        <v>&gt;t_Ophiomitrella_stellifera?_Society_9777_FLMNH_160</v>
      </c>
      <c r="AL5379" s="10" t="str">
        <f t="shared" si="266"/>
        <v>&gt;Ophiomitrella_stellifera_Society__UF_9777</v>
      </c>
      <c r="AM5379" s="10" t="s">
        <v>15582</v>
      </c>
      <c r="AN5379" s="10" t="s">
        <v>397</v>
      </c>
      <c r="AP5379" s="13"/>
      <c r="AQ5379" s="13"/>
      <c r="AR5379" s="13"/>
    </row>
    <row r="5380" spans="1:51" ht="14.1" customHeight="1" x14ac:dyDescent="0.2">
      <c r="A5380" s="10">
        <v>3949</v>
      </c>
      <c r="B5380" s="10" t="s">
        <v>637</v>
      </c>
      <c r="C5380" s="10" t="s">
        <v>99</v>
      </c>
      <c r="D5380" s="10">
        <v>9742</v>
      </c>
      <c r="E5380" s="10" t="s">
        <v>52</v>
      </c>
      <c r="F5380" s="10"/>
      <c r="G5380" s="11">
        <v>9742</v>
      </c>
      <c r="I5380" s="10" t="s">
        <v>53</v>
      </c>
      <c r="L5380" s="10" t="s">
        <v>14867</v>
      </c>
      <c r="M5380" s="10" t="s">
        <v>14868</v>
      </c>
      <c r="N5380" s="10" t="s">
        <v>14895</v>
      </c>
      <c r="O5380" s="34" t="s">
        <v>14932</v>
      </c>
      <c r="P5380" s="34" t="s">
        <v>14932</v>
      </c>
      <c r="Q5380" s="34"/>
      <c r="R5380" s="23" t="s">
        <v>12509</v>
      </c>
      <c r="S5380" s="34"/>
      <c r="T5380" s="34"/>
      <c r="U5380" s="34"/>
      <c r="W5380" s="14" t="s">
        <v>81</v>
      </c>
      <c r="X5380" s="14" t="s">
        <v>81</v>
      </c>
      <c r="Z5380">
        <v>-17.5</v>
      </c>
      <c r="AA5380">
        <v>-149.80000000000001</v>
      </c>
      <c r="AB5380" s="10" t="s">
        <v>61</v>
      </c>
      <c r="AD5380" s="10" t="s">
        <v>14892</v>
      </c>
      <c r="AE5380" s="12">
        <v>655</v>
      </c>
      <c r="AF5380" s="10" t="s">
        <v>3658</v>
      </c>
      <c r="AH5380" s="10" t="s">
        <v>14933</v>
      </c>
      <c r="AK5380" s="10" t="str">
        <f t="shared" si="265"/>
        <v>&gt;z_Ophiomitrella_sp. 1_Moorea_9742_FLMNH_171</v>
      </c>
      <c r="AL5380" s="10" t="str">
        <f t="shared" si="266"/>
        <v>&gt;Ophiomitrella_sp. 1_Moorea__UF_9742</v>
      </c>
      <c r="AM5380" s="10" t="s">
        <v>14934</v>
      </c>
      <c r="AP5380" s="13"/>
      <c r="AQ5380" s="13"/>
      <c r="AR5380" s="13"/>
    </row>
    <row r="5381" spans="1:51" ht="14.1" customHeight="1" x14ac:dyDescent="0.2">
      <c r="A5381" s="10">
        <v>4032</v>
      </c>
      <c r="B5381" s="10" t="s">
        <v>637</v>
      </c>
      <c r="C5381" s="10" t="s">
        <v>248</v>
      </c>
      <c r="D5381" s="10">
        <v>9794</v>
      </c>
      <c r="E5381" s="10" t="s">
        <v>52</v>
      </c>
      <c r="F5381" s="10"/>
      <c r="G5381" s="11">
        <v>9794</v>
      </c>
      <c r="I5381" s="10" t="s">
        <v>53</v>
      </c>
      <c r="L5381" s="10" t="s">
        <v>14867</v>
      </c>
      <c r="M5381" s="10" t="s">
        <v>14868</v>
      </c>
      <c r="N5381" s="10" t="s">
        <v>14895</v>
      </c>
      <c r="O5381" s="34" t="s">
        <v>14896</v>
      </c>
      <c r="P5381" s="34" t="s">
        <v>14896</v>
      </c>
      <c r="Q5381" s="34"/>
      <c r="R5381" s="34" t="s">
        <v>14897</v>
      </c>
      <c r="S5381" s="34"/>
      <c r="T5381" s="34"/>
      <c r="U5381" s="34"/>
      <c r="W5381" s="10" t="s">
        <v>1582</v>
      </c>
      <c r="X5381" s="10" t="s">
        <v>1582</v>
      </c>
      <c r="Z5381" t="s">
        <v>60</v>
      </c>
      <c r="AA5381" t="s">
        <v>60</v>
      </c>
      <c r="AB5381" s="10" t="s">
        <v>61</v>
      </c>
      <c r="AD5381" s="10" t="s">
        <v>89</v>
      </c>
      <c r="AE5381" s="12">
        <v>655</v>
      </c>
      <c r="AH5381" s="10" t="s">
        <v>14898</v>
      </c>
      <c r="AK5381" s="10" t="str">
        <f t="shared" si="265"/>
        <v>&gt;_Ophiomoeris_obstricta_Society_9794_FLMNH_171</v>
      </c>
      <c r="AL5381" s="10" t="str">
        <f t="shared" si="266"/>
        <v>&gt;Ophiomoeris_obstricta_Society__UF_9794</v>
      </c>
      <c r="AM5381" s="10" t="s">
        <v>14899</v>
      </c>
      <c r="AP5381" s="13"/>
      <c r="AQ5381" s="13"/>
    </row>
    <row r="5382" spans="1:51" ht="14.1" customHeight="1" x14ac:dyDescent="0.2">
      <c r="A5382" s="10">
        <v>4020</v>
      </c>
      <c r="B5382" s="10" t="s">
        <v>637</v>
      </c>
      <c r="C5382" s="10" t="s">
        <v>382</v>
      </c>
      <c r="D5382" s="10">
        <v>9793</v>
      </c>
      <c r="E5382" s="10" t="s">
        <v>52</v>
      </c>
      <c r="F5382" s="10"/>
      <c r="G5382" s="11">
        <v>9793</v>
      </c>
      <c r="I5382" s="10" t="s">
        <v>53</v>
      </c>
      <c r="L5382" s="10" t="s">
        <v>14867</v>
      </c>
      <c r="M5382" s="10" t="s">
        <v>14868</v>
      </c>
      <c r="N5382" s="10" t="s">
        <v>14895</v>
      </c>
      <c r="O5382" s="34" t="s">
        <v>14896</v>
      </c>
      <c r="P5382" s="34" t="s">
        <v>14896</v>
      </c>
      <c r="Q5382" s="34"/>
      <c r="R5382" s="34" t="s">
        <v>14897</v>
      </c>
      <c r="S5382" s="34"/>
      <c r="T5382" s="34"/>
      <c r="U5382" s="34"/>
      <c r="W5382" s="10" t="s">
        <v>1582</v>
      </c>
      <c r="X5382" s="10" t="s">
        <v>1582</v>
      </c>
      <c r="Z5382" t="s">
        <v>60</v>
      </c>
      <c r="AA5382" t="s">
        <v>60</v>
      </c>
      <c r="AB5382" s="10" t="s">
        <v>61</v>
      </c>
      <c r="AD5382" s="10" t="s">
        <v>89</v>
      </c>
      <c r="AE5382" s="12">
        <v>655</v>
      </c>
      <c r="AF5382" s="10" t="s">
        <v>3658</v>
      </c>
      <c r="AH5382" s="10" t="s">
        <v>14898</v>
      </c>
      <c r="AK5382" s="10" t="str">
        <f t="shared" si="265"/>
        <v>&gt;z_Ophiomoeris_obstricta_Society_9793_FLMNH_171</v>
      </c>
      <c r="AL5382" s="10" t="str">
        <f t="shared" si="266"/>
        <v>&gt;Ophiomoeris_obstricta_Society__UF_9793</v>
      </c>
      <c r="AM5382" s="10" t="s">
        <v>14900</v>
      </c>
      <c r="AP5382" s="13"/>
      <c r="AQ5382" s="13"/>
    </row>
    <row r="5383" spans="1:51" ht="14.1" customHeight="1" x14ac:dyDescent="0.2">
      <c r="A5383" s="10">
        <v>3691</v>
      </c>
      <c r="B5383" s="10" t="s">
        <v>470</v>
      </c>
      <c r="C5383" s="10" t="s">
        <v>163</v>
      </c>
      <c r="D5383" s="10">
        <v>9735</v>
      </c>
      <c r="E5383" s="10" t="s">
        <v>52</v>
      </c>
      <c r="F5383" s="10"/>
      <c r="G5383" s="11">
        <v>9735</v>
      </c>
      <c r="I5383" s="10" t="s">
        <v>53</v>
      </c>
      <c r="L5383" s="10" t="s">
        <v>14867</v>
      </c>
      <c r="M5383" s="10" t="s">
        <v>14868</v>
      </c>
      <c r="N5383" s="10" t="s">
        <v>14920</v>
      </c>
      <c r="O5383" s="34" t="s">
        <v>15187</v>
      </c>
      <c r="P5383" s="34" t="s">
        <v>15187</v>
      </c>
      <c r="Q5383" s="34"/>
      <c r="R5383" s="34" t="s">
        <v>15188</v>
      </c>
      <c r="S5383" s="34"/>
      <c r="T5383" s="34"/>
      <c r="U5383" s="34"/>
      <c r="W5383" s="14" t="s">
        <v>81</v>
      </c>
      <c r="X5383" s="14" t="s">
        <v>81</v>
      </c>
      <c r="Z5383">
        <v>-17.5</v>
      </c>
      <c r="AA5383">
        <v>-149.80000000000001</v>
      </c>
      <c r="AB5383" s="10" t="s">
        <v>53</v>
      </c>
      <c r="AD5383" s="10" t="s">
        <v>53</v>
      </c>
      <c r="AE5383" s="12">
        <v>655</v>
      </c>
      <c r="AF5383" s="10" t="s">
        <v>75</v>
      </c>
      <c r="AH5383" s="10" t="s">
        <v>15189</v>
      </c>
      <c r="AK5383" s="10" t="str">
        <f t="shared" si="265"/>
        <v>&gt;t_Ophiomusium_fallax_Moorea_9735_FLMNH_160</v>
      </c>
      <c r="AL5383" s="10" t="str">
        <f t="shared" si="266"/>
        <v>&gt;Ophiomusium_fallax_Moorea__UF_9735</v>
      </c>
      <c r="AM5383" s="10" t="s">
        <v>15190</v>
      </c>
      <c r="AN5383" s="10" t="s">
        <v>397</v>
      </c>
      <c r="AP5383" s="13"/>
      <c r="AQ5383" s="13"/>
    </row>
    <row r="5384" spans="1:51" ht="14.1" customHeight="1" x14ac:dyDescent="0.2">
      <c r="A5384" s="10">
        <v>3996</v>
      </c>
      <c r="B5384" s="10" t="s">
        <v>637</v>
      </c>
      <c r="C5384" s="10" t="s">
        <v>337</v>
      </c>
      <c r="D5384" s="10">
        <v>9791</v>
      </c>
      <c r="E5384" s="10" t="s">
        <v>52</v>
      </c>
      <c r="F5384" s="10"/>
      <c r="G5384" s="11">
        <v>9791</v>
      </c>
      <c r="I5384" s="10" t="s">
        <v>53</v>
      </c>
      <c r="L5384" s="10" t="s">
        <v>14867</v>
      </c>
      <c r="M5384" s="10" t="s">
        <v>14868</v>
      </c>
      <c r="N5384" s="10" t="s">
        <v>14920</v>
      </c>
      <c r="O5384" s="34" t="s">
        <v>15187</v>
      </c>
      <c r="P5384" s="34" t="s">
        <v>15187</v>
      </c>
      <c r="Q5384" s="34"/>
      <c r="R5384" s="34" t="s">
        <v>15188</v>
      </c>
      <c r="S5384" s="34"/>
      <c r="T5384" s="34"/>
      <c r="U5384" s="34"/>
      <c r="W5384" s="10" t="s">
        <v>1582</v>
      </c>
      <c r="X5384" s="10" t="s">
        <v>1582</v>
      </c>
      <c r="Z5384" t="s">
        <v>60</v>
      </c>
      <c r="AA5384" t="s">
        <v>60</v>
      </c>
      <c r="AB5384" s="10" t="s">
        <v>53</v>
      </c>
      <c r="AD5384" s="10" t="s">
        <v>53</v>
      </c>
      <c r="AE5384" s="10">
        <v>653</v>
      </c>
      <c r="AH5384" s="10" t="s">
        <v>15189</v>
      </c>
      <c r="AK5384" s="10" t="str">
        <f t="shared" ref="AK5384:AK5447" si="267">CONCATENATE("&gt;",AF5384,"_",O5384,"_",R5384,S5384,"_",X5384,"_",D5384,"_",B5384)</f>
        <v>&gt;_Ophiomusium_fallax_Society_9791_FLMNH_171</v>
      </c>
      <c r="AL5384" s="10" t="str">
        <f t="shared" si="266"/>
        <v>&gt;Ophiomusium_fallax_Society__UF_9791</v>
      </c>
      <c r="AM5384" s="10" t="s">
        <v>15467</v>
      </c>
      <c r="AP5384" s="13"/>
      <c r="AQ5384" s="13"/>
      <c r="AR5384" s="13"/>
    </row>
    <row r="5385" spans="1:51" ht="14.1" customHeight="1" x14ac:dyDescent="0.2">
      <c r="A5385" s="10">
        <v>3719</v>
      </c>
      <c r="B5385" s="10" t="s">
        <v>470</v>
      </c>
      <c r="C5385" s="10" t="s">
        <v>330</v>
      </c>
      <c r="D5385" s="10">
        <v>9785</v>
      </c>
      <c r="E5385" s="10" t="s">
        <v>52</v>
      </c>
      <c r="F5385" s="10"/>
      <c r="G5385" s="11">
        <v>9785</v>
      </c>
      <c r="I5385" s="10" t="s">
        <v>53</v>
      </c>
      <c r="L5385" s="10" t="s">
        <v>14867</v>
      </c>
      <c r="M5385" s="10" t="s">
        <v>14868</v>
      </c>
      <c r="N5385" s="10" t="s">
        <v>14920</v>
      </c>
      <c r="O5385" s="34" t="s">
        <v>15187</v>
      </c>
      <c r="P5385" s="34" t="s">
        <v>15187</v>
      </c>
      <c r="Q5385" s="34"/>
      <c r="R5385" s="34" t="s">
        <v>15533</v>
      </c>
      <c r="S5385" s="34"/>
      <c r="T5385" s="34"/>
      <c r="U5385" s="34"/>
      <c r="W5385" s="10" t="s">
        <v>1582</v>
      </c>
      <c r="X5385" s="10" t="s">
        <v>1582</v>
      </c>
      <c r="Z5385" t="s">
        <v>60</v>
      </c>
      <c r="AA5385" t="s">
        <v>60</v>
      </c>
      <c r="AB5385" s="10" t="s">
        <v>53</v>
      </c>
      <c r="AD5385" s="10" t="s">
        <v>53</v>
      </c>
      <c r="AE5385" s="12">
        <v>655</v>
      </c>
      <c r="AF5385" s="10" t="s">
        <v>75</v>
      </c>
      <c r="AH5385" s="10" t="s">
        <v>15534</v>
      </c>
      <c r="AK5385" s="10" t="str">
        <f t="shared" si="267"/>
        <v>&gt;t_Ophiomusium_relictum_Society_9785_FLMNH_160</v>
      </c>
      <c r="AL5385" s="10" t="str">
        <f t="shared" si="266"/>
        <v>&gt;Ophiomusium_relictum_Society__UF_9785</v>
      </c>
      <c r="AM5385" s="10" t="s">
        <v>15535</v>
      </c>
      <c r="AN5385" s="10" t="s">
        <v>397</v>
      </c>
      <c r="AP5385" s="13"/>
      <c r="AQ5385" s="13"/>
      <c r="AR5385" s="13"/>
    </row>
    <row r="5386" spans="1:51" ht="14.1" customHeight="1" x14ac:dyDescent="0.2">
      <c r="A5386" s="10">
        <v>638</v>
      </c>
      <c r="B5386" s="10" t="s">
        <v>14866</v>
      </c>
      <c r="C5386" s="10" t="s">
        <v>769</v>
      </c>
      <c r="D5386" s="11">
        <v>8538</v>
      </c>
      <c r="E5386" s="10" t="s">
        <v>52</v>
      </c>
      <c r="F5386" s="10"/>
      <c r="G5386" s="11">
        <v>8538</v>
      </c>
      <c r="I5386" s="10" t="s">
        <v>53</v>
      </c>
      <c r="L5386" s="10" t="s">
        <v>14867</v>
      </c>
      <c r="M5386" s="23" t="s">
        <v>14868</v>
      </c>
      <c r="N5386" s="23" t="s">
        <v>15073</v>
      </c>
      <c r="O5386" s="23" t="s">
        <v>15074</v>
      </c>
      <c r="P5386" s="23" t="s">
        <v>15074</v>
      </c>
      <c r="Q5386" s="23"/>
      <c r="R5386" s="23" t="s">
        <v>14876</v>
      </c>
      <c r="W5386" s="10" t="s">
        <v>135</v>
      </c>
      <c r="X5386" s="10" t="s">
        <v>135</v>
      </c>
      <c r="Z5386">
        <v>-14.673999999999999</v>
      </c>
      <c r="AA5386">
        <v>145.45304999999999</v>
      </c>
      <c r="AB5386" s="10" t="s">
        <v>53</v>
      </c>
      <c r="AD5386" s="10" t="s">
        <v>74</v>
      </c>
      <c r="AE5386" s="12">
        <v>655</v>
      </c>
      <c r="AF5386" s="10" t="s">
        <v>75</v>
      </c>
      <c r="AH5386" s="10" t="s">
        <v>15075</v>
      </c>
      <c r="AK5386" s="10" t="str">
        <f t="shared" si="267"/>
        <v>&gt;t_Ophiomyxa_longipeda_Lizard_8538_FLMNH_035</v>
      </c>
      <c r="AL5386" s="10" t="str">
        <f t="shared" si="266"/>
        <v>&gt;Ophiomyxa_longipeda_Lizard__UF_8538</v>
      </c>
      <c r="AM5386" s="10" t="s">
        <v>15076</v>
      </c>
      <c r="AN5386" s="10" t="s">
        <v>139</v>
      </c>
      <c r="AP5386" s="13"/>
      <c r="AQ5386" s="13"/>
      <c r="AY5386" s="10" t="s">
        <v>14867</v>
      </c>
    </row>
    <row r="5387" spans="1:51" ht="14.1" customHeight="1" x14ac:dyDescent="0.2">
      <c r="A5387" s="10">
        <v>6973</v>
      </c>
      <c r="B5387" s="10" t="s">
        <v>1128</v>
      </c>
      <c r="D5387" s="21" t="s">
        <v>15814</v>
      </c>
      <c r="E5387" s="10" t="s">
        <v>52</v>
      </c>
      <c r="F5387" s="10"/>
      <c r="G5387" s="22">
        <v>12449</v>
      </c>
      <c r="L5387" s="10" t="s">
        <v>14867</v>
      </c>
      <c r="N5387" s="23" t="s">
        <v>15073</v>
      </c>
      <c r="O5387" s="51" t="s">
        <v>15074</v>
      </c>
      <c r="P5387" s="51" t="s">
        <v>15074</v>
      </c>
      <c r="R5387" s="51" t="s">
        <v>830</v>
      </c>
      <c r="S5387" s="21"/>
      <c r="T5387" s="21"/>
      <c r="W5387" s="10" t="s">
        <v>1131</v>
      </c>
      <c r="X5387" s="10" t="s">
        <v>1131</v>
      </c>
      <c r="Z5387" t="s">
        <v>60</v>
      </c>
      <c r="AA5387" t="s">
        <v>60</v>
      </c>
      <c r="AH5387" s="1" t="s">
        <v>74</v>
      </c>
      <c r="AK5387" s="10" t="str">
        <f t="shared" si="267"/>
        <v>&gt;_Ophiomyxa_australis_MOO_BMOO-17291_BMOO</v>
      </c>
      <c r="AL5387" s="10" t="str">
        <f t="shared" si="266"/>
        <v>&gt;Ophiomyxa_australis_MOO__UF_BMOO-17291</v>
      </c>
      <c r="AM5387" s="25" t="s">
        <v>15815</v>
      </c>
      <c r="AO5387" s="26" t="s">
        <v>15816</v>
      </c>
    </row>
    <row r="5388" spans="1:51" ht="14.1" customHeight="1" x14ac:dyDescent="0.2">
      <c r="A5388" s="10">
        <v>6970</v>
      </c>
      <c r="B5388" s="10" t="s">
        <v>1128</v>
      </c>
      <c r="D5388" s="14" t="s">
        <v>15833</v>
      </c>
      <c r="E5388" s="10" t="s">
        <v>52</v>
      </c>
      <c r="F5388" s="10"/>
      <c r="G5388" s="14">
        <v>8015</v>
      </c>
      <c r="L5388" s="10" t="s">
        <v>14867</v>
      </c>
      <c r="M5388" s="10" t="s">
        <v>14868</v>
      </c>
      <c r="N5388" s="23" t="s">
        <v>15073</v>
      </c>
      <c r="O5388" s="21" t="s">
        <v>15074</v>
      </c>
      <c r="P5388" s="21" t="s">
        <v>15074</v>
      </c>
      <c r="R5388" s="21" t="s">
        <v>830</v>
      </c>
      <c r="S5388" s="14"/>
      <c r="T5388" s="14"/>
      <c r="W5388" s="10" t="s">
        <v>1131</v>
      </c>
      <c r="X5388" s="10" t="s">
        <v>1131</v>
      </c>
      <c r="Z5388" t="s">
        <v>60</v>
      </c>
      <c r="AA5388" t="s">
        <v>60</v>
      </c>
      <c r="AH5388" s="14" t="s">
        <v>15834</v>
      </c>
      <c r="AK5388" s="10" t="str">
        <f t="shared" si="267"/>
        <v>&gt;_Ophiomyxa_australis_MOO_BMOO-03928_BMOO</v>
      </c>
      <c r="AL5388" s="10" t="str">
        <f t="shared" si="266"/>
        <v>&gt;Ophiomyxa_australis_MOO__UF_BMOO-03928</v>
      </c>
      <c r="AM5388" s="25" t="s">
        <v>15835</v>
      </c>
      <c r="AO5388" s="26" t="s">
        <v>15836</v>
      </c>
    </row>
    <row r="5389" spans="1:51" ht="14.1" customHeight="1" x14ac:dyDescent="0.2">
      <c r="A5389" s="10">
        <v>6972</v>
      </c>
      <c r="B5389" s="10" t="s">
        <v>1128</v>
      </c>
      <c r="D5389" s="24" t="s">
        <v>15837</v>
      </c>
      <c r="E5389" s="10" t="s">
        <v>52</v>
      </c>
      <c r="F5389" s="10"/>
      <c r="G5389" s="22">
        <v>9764</v>
      </c>
      <c r="L5389" s="10" t="s">
        <v>14867</v>
      </c>
      <c r="N5389" s="23" t="s">
        <v>15073</v>
      </c>
      <c r="O5389" s="24" t="s">
        <v>15074</v>
      </c>
      <c r="P5389" s="24" t="s">
        <v>15074</v>
      </c>
      <c r="R5389" s="24" t="s">
        <v>830</v>
      </c>
      <c r="S5389" s="24"/>
      <c r="T5389" s="24"/>
      <c r="W5389" s="10" t="s">
        <v>1131</v>
      </c>
      <c r="X5389" s="10" t="s">
        <v>1131</v>
      </c>
      <c r="Z5389" t="s">
        <v>60</v>
      </c>
      <c r="AA5389" t="s">
        <v>60</v>
      </c>
      <c r="AH5389" s="14" t="s">
        <v>15834</v>
      </c>
      <c r="AK5389" s="10" t="str">
        <f t="shared" si="267"/>
        <v>&gt;_Ophiomyxa_australis_MOO_BMOO-06559_BMOO</v>
      </c>
      <c r="AL5389" s="10" t="str">
        <f t="shared" si="266"/>
        <v>&gt;Ophiomyxa_australis_MOO__UF_BMOO-06559</v>
      </c>
      <c r="AM5389" s="25" t="s">
        <v>15838</v>
      </c>
      <c r="AO5389" s="26" t="s">
        <v>15839</v>
      </c>
    </row>
    <row r="5390" spans="1:51" ht="14.1" customHeight="1" x14ac:dyDescent="0.2">
      <c r="A5390" s="10">
        <v>6971</v>
      </c>
      <c r="B5390" s="10" t="s">
        <v>1128</v>
      </c>
      <c r="D5390" s="14" t="s">
        <v>15840</v>
      </c>
      <c r="E5390" s="10" t="s">
        <v>52</v>
      </c>
      <c r="F5390" s="10"/>
      <c r="G5390" s="14">
        <v>8031</v>
      </c>
      <c r="L5390" s="10" t="s">
        <v>14867</v>
      </c>
      <c r="M5390" s="10" t="s">
        <v>14868</v>
      </c>
      <c r="N5390" s="23" t="s">
        <v>15073</v>
      </c>
      <c r="O5390" s="14" t="s">
        <v>15074</v>
      </c>
      <c r="P5390" s="14" t="s">
        <v>15074</v>
      </c>
      <c r="R5390" s="14" t="s">
        <v>830</v>
      </c>
      <c r="S5390" s="14"/>
      <c r="T5390" s="14"/>
      <c r="W5390" s="10" t="s">
        <v>1131</v>
      </c>
      <c r="X5390" s="10" t="s">
        <v>1131</v>
      </c>
      <c r="Z5390" t="s">
        <v>60</v>
      </c>
      <c r="AA5390" t="s">
        <v>60</v>
      </c>
      <c r="AH5390" s="14" t="s">
        <v>15834</v>
      </c>
      <c r="AK5390" s="10" t="str">
        <f t="shared" si="267"/>
        <v>&gt;_Ophiomyxa_australis_MOO_BMOO-04387_BMOO</v>
      </c>
      <c r="AL5390" s="10" t="str">
        <f t="shared" si="266"/>
        <v>&gt;Ophiomyxa_australis_MOO__UF_BMOO-04387</v>
      </c>
      <c r="AM5390" s="25" t="s">
        <v>15841</v>
      </c>
      <c r="AO5390" s="26" t="s">
        <v>15842</v>
      </c>
    </row>
    <row r="5391" spans="1:51" ht="14.1" customHeight="1" x14ac:dyDescent="0.2">
      <c r="A5391" s="10">
        <v>3825</v>
      </c>
      <c r="B5391" s="10" t="s">
        <v>395</v>
      </c>
      <c r="C5391" s="10" t="s">
        <v>443</v>
      </c>
      <c r="D5391" s="10">
        <v>10085</v>
      </c>
      <c r="E5391" s="10" t="s">
        <v>52</v>
      </c>
      <c r="F5391" s="10"/>
      <c r="G5391" s="11">
        <v>10085</v>
      </c>
      <c r="I5391" s="10" t="s">
        <v>53</v>
      </c>
      <c r="L5391" s="10" t="s">
        <v>14867</v>
      </c>
      <c r="M5391" s="10" t="s">
        <v>14868</v>
      </c>
      <c r="N5391" s="10" t="s">
        <v>15073</v>
      </c>
      <c r="O5391" s="34" t="s">
        <v>15074</v>
      </c>
      <c r="P5391" s="34" t="s">
        <v>15074</v>
      </c>
      <c r="Q5391" s="34"/>
      <c r="R5391" s="34" t="s">
        <v>830</v>
      </c>
      <c r="W5391" s="10" t="s">
        <v>396</v>
      </c>
      <c r="X5391" s="10" t="s">
        <v>396</v>
      </c>
      <c r="Z5391">
        <v>-23.442709300000001</v>
      </c>
      <c r="AA5391">
        <v>151.91516619999999</v>
      </c>
      <c r="AB5391" s="10" t="s">
        <v>53</v>
      </c>
      <c r="AD5391" s="10" t="s">
        <v>74</v>
      </c>
      <c r="AE5391" s="12">
        <v>655</v>
      </c>
      <c r="AF5391" s="10" t="s">
        <v>75</v>
      </c>
      <c r="AK5391" s="10" t="str">
        <f t="shared" si="267"/>
        <v>&gt;t_Ophiomyxa_australis_Heron_10085_FLMNH_162</v>
      </c>
      <c r="AL5391" s="10" t="str">
        <f t="shared" si="266"/>
        <v>&gt;Ophiomyxa_australis_Heron__UF_10085</v>
      </c>
      <c r="AM5391" s="10" t="s">
        <v>15176</v>
      </c>
      <c r="AN5391" s="10" t="s">
        <v>397</v>
      </c>
      <c r="AP5391" s="13"/>
      <c r="AQ5391" s="13"/>
    </row>
    <row r="5392" spans="1:51" ht="14.1" customHeight="1" x14ac:dyDescent="0.2">
      <c r="A5392" s="10">
        <v>6983</v>
      </c>
      <c r="B5392" s="10" t="s">
        <v>1128</v>
      </c>
      <c r="D5392" s="14" t="s">
        <v>15874</v>
      </c>
      <c r="E5392" s="10" t="s">
        <v>52</v>
      </c>
      <c r="F5392" s="10"/>
      <c r="G5392" s="14">
        <v>7957</v>
      </c>
      <c r="L5392" s="10" t="s">
        <v>14867</v>
      </c>
      <c r="M5392" s="23" t="s">
        <v>14868</v>
      </c>
      <c r="N5392" s="23" t="s">
        <v>14981</v>
      </c>
      <c r="O5392" s="23" t="s">
        <v>14981</v>
      </c>
      <c r="P5392" s="23" t="s">
        <v>14981</v>
      </c>
      <c r="R5392" s="14"/>
      <c r="S5392" s="14"/>
      <c r="T5392" s="14"/>
      <c r="W5392" s="10" t="s">
        <v>1131</v>
      </c>
      <c r="X5392" s="10" t="s">
        <v>1131</v>
      </c>
      <c r="Z5392" t="s">
        <v>60</v>
      </c>
      <c r="AA5392" t="s">
        <v>60</v>
      </c>
      <c r="AH5392" s="51" t="s">
        <v>15868</v>
      </c>
      <c r="AK5392" s="10" t="str">
        <f t="shared" si="267"/>
        <v>&gt;_Ophionereididae__MOO_BMOO-02463_BMOO</v>
      </c>
      <c r="AL5392" s="10" t="str">
        <f t="shared" si="266"/>
        <v>&gt;Ophionereididae__MOO__UF_BMOO-02463</v>
      </c>
      <c r="AM5392" s="25" t="s">
        <v>15875</v>
      </c>
      <c r="AO5392" s="26" t="s">
        <v>15876</v>
      </c>
      <c r="AY5392" s="14" t="s">
        <v>14867</v>
      </c>
    </row>
    <row r="5393" spans="1:53" ht="14.1" customHeight="1" x14ac:dyDescent="0.2">
      <c r="A5393" s="10">
        <v>4007</v>
      </c>
      <c r="B5393" s="10" t="s">
        <v>637</v>
      </c>
      <c r="C5393" s="10" t="s">
        <v>92</v>
      </c>
      <c r="D5393" s="10">
        <v>10272</v>
      </c>
      <c r="E5393" s="10" t="s">
        <v>52</v>
      </c>
      <c r="F5393" s="10"/>
      <c r="G5393" s="11">
        <v>10272</v>
      </c>
      <c r="I5393" s="10" t="s">
        <v>53</v>
      </c>
      <c r="L5393" s="10" t="s">
        <v>14867</v>
      </c>
      <c r="M5393" s="10" t="s">
        <v>14868</v>
      </c>
      <c r="N5393" s="10" t="s">
        <v>14981</v>
      </c>
      <c r="O5393" s="10" t="s">
        <v>14982</v>
      </c>
      <c r="P5393" s="10" t="s">
        <v>14982</v>
      </c>
      <c r="R5393" s="10" t="s">
        <v>4350</v>
      </c>
      <c r="W5393" s="10" t="s">
        <v>126</v>
      </c>
      <c r="X5393" s="10" t="s">
        <v>126</v>
      </c>
      <c r="Z5393" t="s">
        <v>60</v>
      </c>
      <c r="AA5393" t="s">
        <v>60</v>
      </c>
      <c r="AB5393" s="10" t="s">
        <v>53</v>
      </c>
      <c r="AD5393" s="10" t="s">
        <v>74</v>
      </c>
      <c r="AE5393" s="10">
        <v>654</v>
      </c>
      <c r="AF5393" s="10" t="s">
        <v>75</v>
      </c>
      <c r="AK5393" s="10" t="str">
        <f t="shared" si="267"/>
        <v>&gt;t_Ophionereis_reticulata_Florida_10272_FLMNH_171</v>
      </c>
      <c r="AL5393" s="10" t="str">
        <f t="shared" si="266"/>
        <v>&gt;Ophionereis_reticulata_Florida__UF_10272</v>
      </c>
      <c r="AM5393" s="10" t="s">
        <v>15294</v>
      </c>
      <c r="AP5393" s="13"/>
      <c r="AQ5393" s="13"/>
    </row>
    <row r="5394" spans="1:53" ht="14.1" customHeight="1" x14ac:dyDescent="0.2">
      <c r="A5394" s="10">
        <v>4868</v>
      </c>
      <c r="B5394" s="10" t="s">
        <v>14913</v>
      </c>
      <c r="C5394" s="10" t="s">
        <v>769</v>
      </c>
      <c r="D5394" s="10">
        <v>9280</v>
      </c>
      <c r="E5394" s="10" t="s">
        <v>155</v>
      </c>
      <c r="F5394" s="10"/>
      <c r="G5394" s="11">
        <v>9280</v>
      </c>
      <c r="I5394" s="10" t="s">
        <v>156</v>
      </c>
      <c r="L5394" s="10" t="s">
        <v>14867</v>
      </c>
      <c r="M5394" s="10" t="s">
        <v>14868</v>
      </c>
      <c r="N5394" s="10" t="s">
        <v>14981</v>
      </c>
      <c r="O5394" s="10" t="s">
        <v>15336</v>
      </c>
      <c r="P5394" s="10" t="s">
        <v>14982</v>
      </c>
      <c r="W5394" s="10" t="s">
        <v>159</v>
      </c>
      <c r="X5394" s="10" t="s">
        <v>159</v>
      </c>
      <c r="Z5394" t="s">
        <v>60</v>
      </c>
      <c r="AA5394" t="s">
        <v>60</v>
      </c>
      <c r="AB5394" s="10" t="s">
        <v>53</v>
      </c>
      <c r="AD5394" s="10" t="s">
        <v>53</v>
      </c>
      <c r="AE5394" s="10">
        <v>631</v>
      </c>
      <c r="AH5394" s="10" t="s">
        <v>15337</v>
      </c>
      <c r="AJ5394" s="16" t="s">
        <v>160</v>
      </c>
      <c r="AK5394" s="10" t="str">
        <f t="shared" si="267"/>
        <v>&gt;_m_X_Ophionereis__MEPA_9280_mol25</v>
      </c>
      <c r="AL5394" s="10" t="str">
        <f t="shared" si="266"/>
        <v>&gt;Ophionereis__MEPA__Reunion; UF # tissue only_9280</v>
      </c>
      <c r="AM5394" s="10" t="s">
        <v>15338</v>
      </c>
      <c r="AP5394" s="13" t="s">
        <v>14867</v>
      </c>
      <c r="AR5394" s="13"/>
      <c r="AX5394" s="10" t="s">
        <v>14867</v>
      </c>
    </row>
    <row r="5395" spans="1:53" ht="14.1" customHeight="1" x14ac:dyDescent="0.2">
      <c r="A5395" s="10">
        <v>4813</v>
      </c>
      <c r="B5395" s="10" t="s">
        <v>14913</v>
      </c>
      <c r="C5395" s="10" t="s">
        <v>193</v>
      </c>
      <c r="D5395" s="10" t="s">
        <v>15339</v>
      </c>
      <c r="E5395" s="10" t="s">
        <v>165</v>
      </c>
      <c r="F5395" s="10"/>
      <c r="I5395" s="10" t="s">
        <v>156</v>
      </c>
      <c r="L5395" s="10" t="s">
        <v>14867</v>
      </c>
      <c r="M5395" s="10" t="s">
        <v>14868</v>
      </c>
      <c r="N5395" s="10" t="s">
        <v>14981</v>
      </c>
      <c r="O5395" s="10" t="s">
        <v>15340</v>
      </c>
      <c r="P5395" s="10" t="s">
        <v>14982</v>
      </c>
      <c r="R5395" s="10" t="s">
        <v>15026</v>
      </c>
      <c r="Z5395" t="s">
        <v>60</v>
      </c>
      <c r="AA5395" t="s">
        <v>60</v>
      </c>
      <c r="AB5395" s="10" t="s">
        <v>53</v>
      </c>
      <c r="AD5395" s="10" t="s">
        <v>53</v>
      </c>
      <c r="AE5395" s="10">
        <v>631</v>
      </c>
      <c r="AH5395" s="10" t="s">
        <v>15337</v>
      </c>
      <c r="AK5395" s="10" t="str">
        <f t="shared" si="267"/>
        <v>&gt;_m_Ophionereis_porrecta__MGTU_0111_mol25</v>
      </c>
      <c r="AL5395" s="10" t="str">
        <f t="shared" si="266"/>
        <v>&gt;Ophionereis_porrecta___Reunion_MGTU_0111</v>
      </c>
      <c r="AM5395" s="10" t="s">
        <v>15341</v>
      </c>
    </row>
    <row r="5396" spans="1:53" ht="14.1" customHeight="1" x14ac:dyDescent="0.2">
      <c r="A5396" s="10">
        <v>4855</v>
      </c>
      <c r="B5396" s="10" t="s">
        <v>14913</v>
      </c>
      <c r="C5396" s="10" t="s">
        <v>342</v>
      </c>
      <c r="D5396" s="11">
        <v>9229</v>
      </c>
      <c r="E5396" s="10" t="s">
        <v>155</v>
      </c>
      <c r="F5396" s="10"/>
      <c r="G5396" s="11">
        <v>9229</v>
      </c>
      <c r="I5396" s="10" t="s">
        <v>156</v>
      </c>
      <c r="L5396" s="10" t="s">
        <v>14867</v>
      </c>
      <c r="M5396" s="10" t="s">
        <v>14868</v>
      </c>
      <c r="N5396" s="10" t="s">
        <v>14981</v>
      </c>
      <c r="O5396" s="10" t="s">
        <v>15336</v>
      </c>
      <c r="P5396" s="10" t="s">
        <v>14982</v>
      </c>
      <c r="R5396" s="10" t="s">
        <v>15026</v>
      </c>
      <c r="W5396" s="10" t="s">
        <v>159</v>
      </c>
      <c r="X5396" s="10" t="s">
        <v>159</v>
      </c>
      <c r="Z5396" t="s">
        <v>60</v>
      </c>
      <c r="AA5396" t="s">
        <v>60</v>
      </c>
      <c r="AB5396" s="10" t="s">
        <v>53</v>
      </c>
      <c r="AD5396" s="10" t="s">
        <v>53</v>
      </c>
      <c r="AE5396" s="10">
        <v>631</v>
      </c>
      <c r="AH5396" s="10" t="s">
        <v>15337</v>
      </c>
      <c r="AJ5396" s="16" t="s">
        <v>160</v>
      </c>
      <c r="AK5396" s="10" t="str">
        <f t="shared" si="267"/>
        <v>&gt;_m_X_Ophionereis_porrecta_MEPA_9229_mol25</v>
      </c>
      <c r="AL5396" s="10" t="str">
        <f t="shared" si="266"/>
        <v>&gt;Ophionereis_porrecta_MEPA__Reunion; UF # tissue only_9229</v>
      </c>
      <c r="AM5396" s="10" t="s">
        <v>15342</v>
      </c>
      <c r="AP5396" s="13" t="s">
        <v>14867</v>
      </c>
      <c r="AR5396" s="13"/>
      <c r="AY5396" s="10" t="s">
        <v>14867</v>
      </c>
    </row>
    <row r="5397" spans="1:53" ht="14.1" customHeight="1" x14ac:dyDescent="0.2">
      <c r="A5397" s="10">
        <v>4873</v>
      </c>
      <c r="B5397" s="10" t="s">
        <v>14913</v>
      </c>
      <c r="C5397" s="10" t="s">
        <v>496</v>
      </c>
      <c r="D5397" s="10">
        <v>9299</v>
      </c>
      <c r="E5397" s="10" t="s">
        <v>155</v>
      </c>
      <c r="F5397" s="10"/>
      <c r="G5397" s="11">
        <v>9299</v>
      </c>
      <c r="I5397" s="10" t="s">
        <v>156</v>
      </c>
      <c r="L5397" s="10" t="s">
        <v>14867</v>
      </c>
      <c r="M5397" s="10" t="s">
        <v>14868</v>
      </c>
      <c r="N5397" s="10" t="s">
        <v>14981</v>
      </c>
      <c r="O5397" s="10" t="s">
        <v>15336</v>
      </c>
      <c r="P5397" s="10" t="s">
        <v>14982</v>
      </c>
      <c r="R5397" s="10" t="s">
        <v>15026</v>
      </c>
      <c r="W5397" s="10" t="s">
        <v>159</v>
      </c>
      <c r="X5397" s="10" t="s">
        <v>159</v>
      </c>
      <c r="Z5397" t="s">
        <v>60</v>
      </c>
      <c r="AA5397" t="s">
        <v>60</v>
      </c>
      <c r="AB5397" s="10" t="s">
        <v>53</v>
      </c>
      <c r="AD5397" s="10" t="s">
        <v>53</v>
      </c>
      <c r="AE5397" s="10">
        <v>631</v>
      </c>
      <c r="AH5397" s="10" t="s">
        <v>15337</v>
      </c>
      <c r="AJ5397" s="16" t="s">
        <v>160</v>
      </c>
      <c r="AK5397" s="10" t="str">
        <f t="shared" si="267"/>
        <v>&gt;_m_X_Ophionereis_porrecta_MEPA_9299_mol25</v>
      </c>
      <c r="AL5397" s="10" t="str">
        <f t="shared" si="266"/>
        <v>&gt;Ophionereis_porrecta_MEPA__Reunion; UF # tissue only_9299</v>
      </c>
      <c r="AM5397" s="10" t="s">
        <v>15343</v>
      </c>
      <c r="AP5397" s="13" t="s">
        <v>14867</v>
      </c>
      <c r="AR5397" s="13"/>
      <c r="AY5397" s="10" t="s">
        <v>14867</v>
      </c>
    </row>
    <row r="5398" spans="1:53" ht="14.1" customHeight="1" x14ac:dyDescent="0.2">
      <c r="A5398" s="10">
        <v>4886</v>
      </c>
      <c r="B5398" s="10" t="s">
        <v>14913</v>
      </c>
      <c r="C5398" s="10" t="s">
        <v>266</v>
      </c>
      <c r="D5398" s="10">
        <v>9349</v>
      </c>
      <c r="E5398" s="10" t="s">
        <v>155</v>
      </c>
      <c r="F5398" s="10"/>
      <c r="G5398" s="11">
        <v>9349</v>
      </c>
      <c r="I5398" s="10" t="s">
        <v>156</v>
      </c>
      <c r="L5398" s="10" t="s">
        <v>14867</v>
      </c>
      <c r="M5398" s="10" t="s">
        <v>14868</v>
      </c>
      <c r="N5398" s="10" t="s">
        <v>14981</v>
      </c>
      <c r="O5398" s="10" t="s">
        <v>15336</v>
      </c>
      <c r="P5398" s="10" t="s">
        <v>14982</v>
      </c>
      <c r="R5398" s="10" t="s">
        <v>15026</v>
      </c>
      <c r="W5398" s="10" t="s">
        <v>159</v>
      </c>
      <c r="X5398" s="10" t="s">
        <v>159</v>
      </c>
      <c r="Z5398" t="s">
        <v>60</v>
      </c>
      <c r="AA5398" t="s">
        <v>60</v>
      </c>
      <c r="AB5398" s="10" t="s">
        <v>53</v>
      </c>
      <c r="AD5398" s="10" t="s">
        <v>53</v>
      </c>
      <c r="AE5398" s="10">
        <v>631</v>
      </c>
      <c r="AH5398" s="10" t="s">
        <v>15337</v>
      </c>
      <c r="AJ5398" s="16" t="s">
        <v>160</v>
      </c>
      <c r="AK5398" s="10" t="str">
        <f t="shared" si="267"/>
        <v>&gt;_m_X_Ophionereis_porrecta_MEPA_9349_mol25</v>
      </c>
      <c r="AL5398" s="10" t="str">
        <f t="shared" si="266"/>
        <v>&gt;Ophionereis_porrecta_MEPA__Reunion; UF # tissue only_9349</v>
      </c>
      <c r="AM5398" s="10" t="s">
        <v>15344</v>
      </c>
      <c r="AP5398" s="13" t="s">
        <v>14867</v>
      </c>
      <c r="AQ5398" s="13"/>
      <c r="AR5398" s="13"/>
      <c r="AY5398" s="10" t="s">
        <v>14867</v>
      </c>
    </row>
    <row r="5399" spans="1:53" ht="14.1" customHeight="1" x14ac:dyDescent="0.2">
      <c r="A5399" s="10">
        <v>4837</v>
      </c>
      <c r="B5399" s="10" t="s">
        <v>14913</v>
      </c>
      <c r="C5399" s="10" t="s">
        <v>407</v>
      </c>
      <c r="D5399" s="10" t="s">
        <v>15345</v>
      </c>
      <c r="E5399" s="10" t="s">
        <v>165</v>
      </c>
      <c r="F5399" s="10"/>
      <c r="I5399" s="10" t="s">
        <v>156</v>
      </c>
      <c r="L5399" s="10" t="s">
        <v>14867</v>
      </c>
      <c r="M5399" s="10" t="s">
        <v>14868</v>
      </c>
      <c r="N5399" s="10" t="s">
        <v>14981</v>
      </c>
      <c r="O5399" s="10" t="s">
        <v>15340</v>
      </c>
      <c r="P5399" s="10" t="s">
        <v>14982</v>
      </c>
      <c r="R5399" s="10" t="s">
        <v>15026</v>
      </c>
      <c r="Z5399" t="s">
        <v>60</v>
      </c>
      <c r="AA5399" t="s">
        <v>60</v>
      </c>
      <c r="AB5399" s="10" t="s">
        <v>53</v>
      </c>
      <c r="AD5399" s="10" t="s">
        <v>53</v>
      </c>
      <c r="AE5399" s="10">
        <v>631</v>
      </c>
      <c r="AH5399" s="10" t="s">
        <v>15337</v>
      </c>
      <c r="AK5399" s="10" t="str">
        <f t="shared" si="267"/>
        <v>&gt;_m_Ophionereis_porrecta__MGTU_0135_mol25</v>
      </c>
      <c r="AL5399" s="10" t="str">
        <f t="shared" si="266"/>
        <v>&gt;Ophionereis_porrecta___Reunion_MGTU_0135</v>
      </c>
      <c r="AM5399" s="10" t="s">
        <v>15346</v>
      </c>
    </row>
    <row r="5400" spans="1:53" ht="14.1" customHeight="1" x14ac:dyDescent="0.2">
      <c r="A5400" s="10">
        <v>4870</v>
      </c>
      <c r="B5400" s="10" t="s">
        <v>14913</v>
      </c>
      <c r="C5400" s="10" t="s">
        <v>325</v>
      </c>
      <c r="D5400" s="10">
        <v>9289</v>
      </c>
      <c r="E5400" s="10" t="s">
        <v>155</v>
      </c>
      <c r="F5400" s="10"/>
      <c r="G5400" s="11">
        <v>9289</v>
      </c>
      <c r="I5400" s="10" t="s">
        <v>156</v>
      </c>
      <c r="L5400" s="10" t="s">
        <v>14867</v>
      </c>
      <c r="M5400" s="10" t="s">
        <v>14868</v>
      </c>
      <c r="N5400" s="10" t="s">
        <v>14981</v>
      </c>
      <c r="O5400" s="10" t="s">
        <v>15336</v>
      </c>
      <c r="P5400" s="10" t="s">
        <v>14982</v>
      </c>
      <c r="R5400" s="10" t="s">
        <v>15026</v>
      </c>
      <c r="W5400" s="10" t="s">
        <v>159</v>
      </c>
      <c r="X5400" s="10" t="s">
        <v>159</v>
      </c>
      <c r="Z5400" t="s">
        <v>60</v>
      </c>
      <c r="AA5400" t="s">
        <v>60</v>
      </c>
      <c r="AB5400" s="10" t="s">
        <v>53</v>
      </c>
      <c r="AD5400" s="10" t="s">
        <v>53</v>
      </c>
      <c r="AE5400" s="10">
        <v>631</v>
      </c>
      <c r="AH5400" s="10" t="s">
        <v>15337</v>
      </c>
      <c r="AJ5400" s="16" t="s">
        <v>160</v>
      </c>
      <c r="AK5400" s="10" t="str">
        <f t="shared" si="267"/>
        <v>&gt;_m_X_Ophionereis_porrecta_MEPA_9289_mol25</v>
      </c>
      <c r="AL5400" s="10" t="str">
        <f t="shared" si="266"/>
        <v>&gt;Ophionereis_porrecta_MEPA__Reunion; UF # tissue only_9289</v>
      </c>
      <c r="AM5400" s="10" t="s">
        <v>15347</v>
      </c>
      <c r="AP5400" s="13" t="s">
        <v>14867</v>
      </c>
      <c r="AR5400" s="13"/>
      <c r="AY5400" s="10" t="s">
        <v>14867</v>
      </c>
    </row>
    <row r="5401" spans="1:53" ht="14.1" customHeight="1" x14ac:dyDescent="0.2">
      <c r="A5401" s="10">
        <v>598</v>
      </c>
      <c r="B5401" s="10" t="s">
        <v>14866</v>
      </c>
      <c r="C5401" s="10" t="s">
        <v>230</v>
      </c>
      <c r="D5401" s="11">
        <v>8500</v>
      </c>
      <c r="E5401" s="10" t="s">
        <v>52</v>
      </c>
      <c r="F5401" s="10"/>
      <c r="G5401" s="11">
        <v>8500</v>
      </c>
      <c r="I5401" s="10" t="s">
        <v>53</v>
      </c>
      <c r="L5401" s="10" t="s">
        <v>14867</v>
      </c>
      <c r="M5401" s="10" t="s">
        <v>14868</v>
      </c>
      <c r="N5401" s="10" t="s">
        <v>14981</v>
      </c>
      <c r="O5401" s="34" t="s">
        <v>14982</v>
      </c>
      <c r="P5401" s="34" t="s">
        <v>14982</v>
      </c>
      <c r="Q5401" s="34"/>
      <c r="R5401" s="34" t="s">
        <v>15026</v>
      </c>
      <c r="W5401" s="10" t="s">
        <v>135</v>
      </c>
      <c r="X5401" s="10" t="s">
        <v>135</v>
      </c>
      <c r="Z5401">
        <v>-14.673999999999999</v>
      </c>
      <c r="AA5401">
        <v>145.45304999999999</v>
      </c>
      <c r="AB5401" s="10" t="s">
        <v>53</v>
      </c>
      <c r="AD5401" s="10" t="s">
        <v>53</v>
      </c>
      <c r="AE5401" s="12">
        <v>655</v>
      </c>
      <c r="AF5401" s="10" t="s">
        <v>75</v>
      </c>
      <c r="AH5401" s="10" t="s">
        <v>15415</v>
      </c>
      <c r="AK5401" s="10" t="str">
        <f t="shared" si="267"/>
        <v>&gt;t_Ophionereis_porrecta_Lizard_8500_FLMNH_035</v>
      </c>
      <c r="AL5401" s="10" t="str">
        <f t="shared" si="266"/>
        <v>&gt;Ophionereis_porrecta_Lizard__UF_8500</v>
      </c>
      <c r="AM5401" s="10" t="s">
        <v>15416</v>
      </c>
      <c r="AN5401" s="10" t="s">
        <v>139</v>
      </c>
      <c r="AP5401" s="13"/>
      <c r="AQ5401" s="13"/>
      <c r="AR5401" s="13"/>
    </row>
    <row r="5402" spans="1:53" ht="14.1" customHeight="1" x14ac:dyDescent="0.2">
      <c r="A5402" s="10">
        <v>1851</v>
      </c>
      <c r="B5402" s="10" t="s">
        <v>227</v>
      </c>
      <c r="C5402" s="10" t="s">
        <v>364</v>
      </c>
      <c r="D5402" s="10" t="s">
        <v>15417</v>
      </c>
      <c r="E5402" s="10" t="s">
        <v>684</v>
      </c>
      <c r="F5402" s="10"/>
      <c r="G5402" s="11" t="s">
        <v>15418</v>
      </c>
      <c r="I5402" s="10" t="s">
        <v>686</v>
      </c>
      <c r="L5402" s="10" t="s">
        <v>14867</v>
      </c>
      <c r="N5402" s="5" t="s">
        <v>14981</v>
      </c>
      <c r="O5402" s="10" t="s">
        <v>14982</v>
      </c>
      <c r="P5402" s="10" t="s">
        <v>14982</v>
      </c>
      <c r="W5402" s="10" t="s">
        <v>783</v>
      </c>
      <c r="X5402" s="10" t="s">
        <v>783</v>
      </c>
      <c r="Z5402">
        <v>26.666679999999999</v>
      </c>
      <c r="AA5402">
        <v>-110.72792</v>
      </c>
      <c r="AB5402" s="10" t="s">
        <v>53</v>
      </c>
      <c r="AD5402" s="10" t="s">
        <v>74</v>
      </c>
      <c r="AE5402" s="12">
        <v>655</v>
      </c>
      <c r="AF5402" s="10" t="s">
        <v>75</v>
      </c>
      <c r="AH5402" s="10" t="s">
        <v>15419</v>
      </c>
      <c r="AK5402" s="10" t="str">
        <f t="shared" si="267"/>
        <v>&gt;t_Ophionereis__Gulf_CA_deep_DSB15_FLMNH_085</v>
      </c>
      <c r="AL5402" s="10" t="str">
        <f t="shared" si="266"/>
        <v>&gt;Ophionereis__Gulf_CA_deep__UNAM_DSB15</v>
      </c>
      <c r="AM5402" s="10" t="s">
        <v>15420</v>
      </c>
      <c r="BA5402" s="15" t="s">
        <v>786</v>
      </c>
    </row>
    <row r="5403" spans="1:53" ht="14.1" customHeight="1" x14ac:dyDescent="0.2">
      <c r="A5403" s="10">
        <v>651</v>
      </c>
      <c r="B5403" s="10" t="s">
        <v>14866</v>
      </c>
      <c r="C5403" s="10" t="s">
        <v>258</v>
      </c>
      <c r="D5403" s="11">
        <v>8458</v>
      </c>
      <c r="E5403" s="10" t="s">
        <v>52</v>
      </c>
      <c r="F5403" s="10"/>
      <c r="G5403" s="11">
        <v>8458</v>
      </c>
      <c r="I5403" s="10" t="s">
        <v>53</v>
      </c>
      <c r="L5403" s="10" t="s">
        <v>14867</v>
      </c>
      <c r="M5403" s="10" t="s">
        <v>14868</v>
      </c>
      <c r="N5403" s="10" t="s">
        <v>14981</v>
      </c>
      <c r="O5403" s="34" t="s">
        <v>14982</v>
      </c>
      <c r="P5403" s="34" t="s">
        <v>14982</v>
      </c>
      <c r="Q5403" s="34"/>
      <c r="R5403" s="34" t="s">
        <v>15026</v>
      </c>
      <c r="S5403" s="34"/>
      <c r="T5403" s="34"/>
      <c r="U5403" s="34"/>
      <c r="W5403" s="10" t="s">
        <v>135</v>
      </c>
      <c r="X5403" s="10" t="s">
        <v>135</v>
      </c>
      <c r="Z5403">
        <v>-14.673999999999999</v>
      </c>
      <c r="AA5403">
        <v>145.45304999999999</v>
      </c>
      <c r="AB5403" s="10" t="s">
        <v>53</v>
      </c>
      <c r="AD5403" s="10" t="s">
        <v>53</v>
      </c>
      <c r="AE5403" s="12">
        <v>655</v>
      </c>
      <c r="AH5403" s="10" t="s">
        <v>15415</v>
      </c>
      <c r="AK5403" s="10" t="str">
        <f t="shared" si="267"/>
        <v>&gt;_Ophionereis_porrecta_Lizard_8458_FLMNH_035</v>
      </c>
      <c r="AL5403" s="10" t="str">
        <f t="shared" si="266"/>
        <v>&gt;Ophionereis_porrecta_Lizard__UF_8458</v>
      </c>
      <c r="AM5403" s="10" t="s">
        <v>15421</v>
      </c>
      <c r="AN5403" s="10" t="s">
        <v>139</v>
      </c>
      <c r="AP5403" s="13"/>
      <c r="AQ5403" s="13"/>
      <c r="AR5403" s="13"/>
    </row>
    <row r="5404" spans="1:53" ht="14.1" customHeight="1" x14ac:dyDescent="0.2">
      <c r="A5404" s="10">
        <v>902</v>
      </c>
      <c r="B5404" s="10" t="s">
        <v>435</v>
      </c>
      <c r="C5404" s="10" t="s">
        <v>409</v>
      </c>
      <c r="D5404" s="11">
        <v>8480</v>
      </c>
      <c r="E5404" s="10" t="s">
        <v>52</v>
      </c>
      <c r="F5404" s="10"/>
      <c r="G5404" s="11">
        <v>8480</v>
      </c>
      <c r="I5404" s="10" t="s">
        <v>53</v>
      </c>
      <c r="L5404" s="10" t="s">
        <v>14867</v>
      </c>
      <c r="M5404" s="10" t="s">
        <v>14868</v>
      </c>
      <c r="N5404" s="10" t="s">
        <v>14981</v>
      </c>
      <c r="O5404" s="34" t="s">
        <v>14982</v>
      </c>
      <c r="P5404" s="34" t="s">
        <v>14982</v>
      </c>
      <c r="Q5404" s="34"/>
      <c r="R5404" s="34" t="s">
        <v>15425</v>
      </c>
      <c r="W5404" s="10" t="s">
        <v>135</v>
      </c>
      <c r="X5404" s="10" t="s">
        <v>135</v>
      </c>
      <c r="Z5404">
        <v>-14.673999999999999</v>
      </c>
      <c r="AA5404">
        <v>145.45304999999999</v>
      </c>
      <c r="AB5404" s="10" t="s">
        <v>53</v>
      </c>
      <c r="AD5404" s="10" t="s">
        <v>74</v>
      </c>
      <c r="AE5404" s="12">
        <v>655</v>
      </c>
      <c r="AF5404" s="10" t="s">
        <v>75</v>
      </c>
      <c r="AH5404" s="10" t="s">
        <v>15426</v>
      </c>
      <c r="AK5404" s="10" t="str">
        <f t="shared" si="267"/>
        <v>&gt;t_Ophionereis_dubia_Lizard_8480_FLMNH_038</v>
      </c>
      <c r="AL5404" s="10" t="str">
        <f t="shared" si="266"/>
        <v>&gt;Ophionereis_dubia_Lizard__UF_8480</v>
      </c>
      <c r="AM5404" s="10" t="s">
        <v>15427</v>
      </c>
      <c r="AP5404" s="13"/>
      <c r="AQ5404" s="13"/>
      <c r="AR5404" s="13"/>
    </row>
    <row r="5405" spans="1:53" ht="14.1" customHeight="1" x14ac:dyDescent="0.2">
      <c r="A5405" s="10">
        <v>818</v>
      </c>
      <c r="B5405" s="10" t="s">
        <v>131</v>
      </c>
      <c r="C5405" s="10" t="s">
        <v>398</v>
      </c>
      <c r="D5405" s="11">
        <v>7904</v>
      </c>
      <c r="E5405" s="10" t="s">
        <v>52</v>
      </c>
      <c r="F5405" s="10"/>
      <c r="G5405" s="11">
        <v>7904</v>
      </c>
      <c r="I5405" s="10" t="s">
        <v>53</v>
      </c>
      <c r="L5405" s="10" t="s">
        <v>14867</v>
      </c>
      <c r="M5405" s="10" t="s">
        <v>14868</v>
      </c>
      <c r="N5405" s="10" t="s">
        <v>14981</v>
      </c>
      <c r="O5405" s="34" t="s">
        <v>14982</v>
      </c>
      <c r="P5405" s="34" t="s">
        <v>14982</v>
      </c>
      <c r="Q5405" s="34"/>
      <c r="R5405" s="34" t="s">
        <v>15450</v>
      </c>
      <c r="W5405" s="10" t="s">
        <v>220</v>
      </c>
      <c r="X5405" s="10" t="s">
        <v>220</v>
      </c>
      <c r="Z5405">
        <v>21.237719999999999</v>
      </c>
      <c r="AA5405">
        <v>-157.49950000000001</v>
      </c>
      <c r="AB5405" s="10" t="s">
        <v>53</v>
      </c>
      <c r="AD5405" s="10" t="s">
        <v>53</v>
      </c>
      <c r="AE5405" s="12">
        <v>655</v>
      </c>
      <c r="AH5405" s="10" t="s">
        <v>15450</v>
      </c>
      <c r="AK5405" s="10" t="str">
        <f t="shared" si="267"/>
        <v>&gt;_Ophionereis_degeneri_Hawaii_7904_FLMNH_037</v>
      </c>
      <c r="AL5405" s="10" t="str">
        <f t="shared" si="266"/>
        <v>&gt;Ophionereis_degeneri_Hawaii__UF_7904</v>
      </c>
      <c r="AM5405" s="10" t="s">
        <v>15451</v>
      </c>
      <c r="AN5405" s="10" t="s">
        <v>139</v>
      </c>
      <c r="AP5405" s="13"/>
      <c r="AQ5405" s="13"/>
      <c r="AR5405" s="13"/>
    </row>
    <row r="5406" spans="1:53" ht="14.1" customHeight="1" x14ac:dyDescent="0.2">
      <c r="A5406" s="10">
        <v>905</v>
      </c>
      <c r="B5406" s="10" t="s">
        <v>435</v>
      </c>
      <c r="C5406" s="10" t="s">
        <v>269</v>
      </c>
      <c r="D5406" s="11">
        <v>6679</v>
      </c>
      <c r="E5406" s="10" t="s">
        <v>52</v>
      </c>
      <c r="F5406" s="10"/>
      <c r="G5406" s="11">
        <v>6679</v>
      </c>
      <c r="I5406" s="10" t="s">
        <v>53</v>
      </c>
      <c r="L5406" s="10" t="s">
        <v>14867</v>
      </c>
      <c r="M5406" s="10" t="s">
        <v>14868</v>
      </c>
      <c r="N5406" s="10" t="s">
        <v>14981</v>
      </c>
      <c r="O5406" s="10" t="s">
        <v>14982</v>
      </c>
      <c r="P5406" s="10" t="s">
        <v>14982</v>
      </c>
      <c r="R5406" s="10" t="s">
        <v>15450</v>
      </c>
      <c r="W5406" s="10" t="s">
        <v>220</v>
      </c>
      <c r="X5406" s="10" t="s">
        <v>220</v>
      </c>
      <c r="Z5406">
        <v>21.237719999999999</v>
      </c>
      <c r="AA5406">
        <v>-157.49950000000001</v>
      </c>
      <c r="AB5406" s="10" t="s">
        <v>53</v>
      </c>
      <c r="AD5406" s="10" t="s">
        <v>53</v>
      </c>
      <c r="AE5406" s="12">
        <v>655</v>
      </c>
      <c r="AF5406" s="10" t="s">
        <v>75</v>
      </c>
      <c r="AK5406" s="10" t="str">
        <f t="shared" si="267"/>
        <v>&gt;t_Ophionereis_degeneri_Hawaii_6679_FLMNH_038</v>
      </c>
      <c r="AL5406" s="10" t="str">
        <f t="shared" si="266"/>
        <v>&gt;Ophionereis_degeneri_Hawaii__UF_6679</v>
      </c>
      <c r="AM5406" s="10" t="s">
        <v>15452</v>
      </c>
      <c r="AP5406" s="13"/>
      <c r="AQ5406" s="13"/>
      <c r="AR5406" s="13"/>
    </row>
    <row r="5407" spans="1:53" ht="14.1" customHeight="1" x14ac:dyDescent="0.2">
      <c r="A5407" s="10">
        <v>588</v>
      </c>
      <c r="B5407" s="10" t="s">
        <v>14866</v>
      </c>
      <c r="C5407" s="10" t="s">
        <v>105</v>
      </c>
      <c r="D5407" s="11">
        <v>8473</v>
      </c>
      <c r="E5407" s="10" t="s">
        <v>52</v>
      </c>
      <c r="F5407" s="10"/>
      <c r="G5407" s="11">
        <v>8473</v>
      </c>
      <c r="I5407" s="10" t="s">
        <v>53</v>
      </c>
      <c r="L5407" s="10" t="s">
        <v>14867</v>
      </c>
      <c r="M5407" s="10" t="s">
        <v>14868</v>
      </c>
      <c r="N5407" s="10" t="s">
        <v>14981</v>
      </c>
      <c r="O5407" s="34" t="s">
        <v>14982</v>
      </c>
      <c r="P5407" s="34" t="s">
        <v>14982</v>
      </c>
      <c r="Q5407" s="34"/>
      <c r="R5407" s="34" t="s">
        <v>15425</v>
      </c>
      <c r="W5407" s="10" t="s">
        <v>135</v>
      </c>
      <c r="X5407" s="10" t="s">
        <v>135</v>
      </c>
      <c r="Z5407">
        <v>-14.673999999999999</v>
      </c>
      <c r="AA5407">
        <v>145.45304999999999</v>
      </c>
      <c r="AB5407" s="10" t="s">
        <v>53</v>
      </c>
      <c r="AD5407" s="10" t="s">
        <v>74</v>
      </c>
      <c r="AE5407" s="12">
        <v>655</v>
      </c>
      <c r="AF5407" s="10" t="s">
        <v>75</v>
      </c>
      <c r="AH5407" s="10" t="s">
        <v>15488</v>
      </c>
      <c r="AK5407" s="10" t="str">
        <f t="shared" si="267"/>
        <v>&gt;t_Ophionereis_dubia_Lizard_8473_FLMNH_035</v>
      </c>
      <c r="AL5407" s="10" t="str">
        <f t="shared" si="266"/>
        <v>&gt;Ophionereis_dubia_Lizard__UF_8473</v>
      </c>
      <c r="AM5407" s="10" t="s">
        <v>15489</v>
      </c>
      <c r="AN5407" s="10" t="s">
        <v>139</v>
      </c>
      <c r="AP5407" s="13"/>
      <c r="AQ5407" s="13"/>
    </row>
    <row r="5408" spans="1:53" ht="14.1" customHeight="1" x14ac:dyDescent="0.2">
      <c r="A5408" s="10">
        <v>3822</v>
      </c>
      <c r="B5408" s="10" t="s">
        <v>395</v>
      </c>
      <c r="C5408" s="10" t="s">
        <v>175</v>
      </c>
      <c r="D5408" s="10" t="s">
        <v>15492</v>
      </c>
      <c r="E5408" s="10" t="s">
        <v>52</v>
      </c>
      <c r="F5408" s="10"/>
      <c r="G5408" s="11">
        <v>9889</v>
      </c>
      <c r="I5408" s="10" t="s">
        <v>53</v>
      </c>
      <c r="L5408" s="10" t="s">
        <v>14867</v>
      </c>
      <c r="M5408" s="10" t="s">
        <v>14868</v>
      </c>
      <c r="N5408" s="10" t="s">
        <v>14981</v>
      </c>
      <c r="O5408" s="34" t="s">
        <v>14982</v>
      </c>
      <c r="P5408" s="34" t="s">
        <v>14982</v>
      </c>
      <c r="Q5408" s="34"/>
      <c r="R5408" s="34" t="s">
        <v>14983</v>
      </c>
      <c r="W5408" s="10" t="s">
        <v>396</v>
      </c>
      <c r="X5408" s="10" t="s">
        <v>396</v>
      </c>
      <c r="Z5408">
        <v>-23.442709300000001</v>
      </c>
      <c r="AA5408">
        <v>151.91516619999999</v>
      </c>
      <c r="AB5408" s="10" t="s">
        <v>53</v>
      </c>
      <c r="AD5408" s="10" t="s">
        <v>53</v>
      </c>
      <c r="AE5408" s="12">
        <v>655</v>
      </c>
      <c r="AH5408" s="10" t="s">
        <v>15490</v>
      </c>
      <c r="AK5408" s="10" t="str">
        <f t="shared" si="267"/>
        <v>&gt;_Ophionereis_tigris_Heron_9889_1_FLMNH_162</v>
      </c>
      <c r="AL5408" s="10" t="str">
        <f t="shared" si="266"/>
        <v>&gt;Ophionereis_tigris_Heron__UF_9889_1</v>
      </c>
      <c r="AM5408" s="10" t="s">
        <v>15493</v>
      </c>
      <c r="AN5408" s="10" t="s">
        <v>397</v>
      </c>
      <c r="AP5408" s="13"/>
      <c r="AQ5408" s="13"/>
    </row>
    <row r="5409" spans="1:51" ht="14.1" customHeight="1" x14ac:dyDescent="0.2">
      <c r="A5409" s="10">
        <v>3789</v>
      </c>
      <c r="B5409" s="10" t="s">
        <v>395</v>
      </c>
      <c r="C5409" s="10" t="s">
        <v>83</v>
      </c>
      <c r="D5409" s="10">
        <v>9983</v>
      </c>
      <c r="E5409" s="10" t="s">
        <v>52</v>
      </c>
      <c r="F5409" s="10"/>
      <c r="G5409" s="11">
        <v>9983</v>
      </c>
      <c r="I5409" s="10" t="s">
        <v>53</v>
      </c>
      <c r="L5409" s="10" t="s">
        <v>14867</v>
      </c>
      <c r="M5409" s="10" t="s">
        <v>14868</v>
      </c>
      <c r="N5409" s="10" t="s">
        <v>14981</v>
      </c>
      <c r="O5409" s="34" t="s">
        <v>14982</v>
      </c>
      <c r="P5409" s="34" t="s">
        <v>14982</v>
      </c>
      <c r="Q5409" s="34"/>
      <c r="R5409" s="34" t="s">
        <v>14983</v>
      </c>
      <c r="S5409" s="34"/>
      <c r="T5409" s="34"/>
      <c r="U5409" s="34"/>
      <c r="W5409" s="10" t="s">
        <v>396</v>
      </c>
      <c r="X5409" s="10" t="s">
        <v>396</v>
      </c>
      <c r="Z5409">
        <v>-23.442709300000001</v>
      </c>
      <c r="AA5409">
        <v>151.91516619999999</v>
      </c>
      <c r="AB5409" s="10" t="s">
        <v>53</v>
      </c>
      <c r="AD5409" s="10" t="s">
        <v>53</v>
      </c>
      <c r="AE5409" s="12">
        <v>655</v>
      </c>
      <c r="AH5409" s="10" t="s">
        <v>15490</v>
      </c>
      <c r="AK5409" s="10" t="str">
        <f t="shared" si="267"/>
        <v>&gt;_Ophionereis_tigris_Heron_9983_FLMNH_162</v>
      </c>
      <c r="AL5409" s="10" t="str">
        <f t="shared" si="266"/>
        <v>&gt;Ophionereis_tigris_Heron__UF_9983</v>
      </c>
      <c r="AM5409" s="10" t="s">
        <v>15494</v>
      </c>
      <c r="AN5409" s="10" t="s">
        <v>397</v>
      </c>
      <c r="AP5409" s="13"/>
      <c r="AQ5409" s="13"/>
      <c r="AR5409" s="13"/>
    </row>
    <row r="5410" spans="1:51" ht="14.1" customHeight="1" x14ac:dyDescent="0.2">
      <c r="A5410" s="10">
        <v>3809</v>
      </c>
      <c r="B5410" s="10" t="s">
        <v>395</v>
      </c>
      <c r="C5410" s="10" t="s">
        <v>348</v>
      </c>
      <c r="D5410" s="10">
        <v>9897</v>
      </c>
      <c r="E5410" s="10" t="s">
        <v>52</v>
      </c>
      <c r="F5410" s="10"/>
      <c r="G5410" s="11">
        <v>9897</v>
      </c>
      <c r="I5410" s="10" t="s">
        <v>53</v>
      </c>
      <c r="L5410" s="10" t="s">
        <v>14867</v>
      </c>
      <c r="M5410" s="10" t="s">
        <v>14868</v>
      </c>
      <c r="N5410" s="10" t="s">
        <v>14981</v>
      </c>
      <c r="O5410" s="34" t="s">
        <v>14982</v>
      </c>
      <c r="P5410" s="34" t="s">
        <v>14982</v>
      </c>
      <c r="Q5410" s="34"/>
      <c r="R5410" s="34" t="s">
        <v>14983</v>
      </c>
      <c r="W5410" s="10" t="s">
        <v>396</v>
      </c>
      <c r="X5410" s="10" t="s">
        <v>396</v>
      </c>
      <c r="Z5410">
        <v>-23.442709300000001</v>
      </c>
      <c r="AA5410">
        <v>151.91516619999999</v>
      </c>
      <c r="AB5410" s="10" t="s">
        <v>53</v>
      </c>
      <c r="AD5410" s="10" t="s">
        <v>53</v>
      </c>
      <c r="AE5410" s="12">
        <v>655</v>
      </c>
      <c r="AF5410" s="10" t="s">
        <v>75</v>
      </c>
      <c r="AH5410" s="10" t="s">
        <v>15490</v>
      </c>
      <c r="AK5410" s="10" t="str">
        <f t="shared" si="267"/>
        <v>&gt;t_Ophionereis_tigris_Heron_9897_FLMNH_162</v>
      </c>
      <c r="AL5410" s="10" t="str">
        <f t="shared" si="266"/>
        <v>&gt;Ophionereis_tigris_Heron__UF_9897</v>
      </c>
      <c r="AM5410" s="10" t="s">
        <v>15495</v>
      </c>
      <c r="AN5410" s="10" t="s">
        <v>397</v>
      </c>
      <c r="AP5410" s="13"/>
      <c r="AQ5410" s="13"/>
    </row>
    <row r="5411" spans="1:51" ht="14.1" customHeight="1" x14ac:dyDescent="0.2">
      <c r="A5411" s="10">
        <v>620</v>
      </c>
      <c r="B5411" s="10" t="s">
        <v>14866</v>
      </c>
      <c r="C5411" s="10" t="s">
        <v>413</v>
      </c>
      <c r="D5411" s="11">
        <v>8390</v>
      </c>
      <c r="E5411" s="10" t="s">
        <v>52</v>
      </c>
      <c r="F5411" s="10"/>
      <c r="G5411" s="11">
        <v>8390</v>
      </c>
      <c r="I5411" s="10" t="s">
        <v>53</v>
      </c>
      <c r="L5411" s="10" t="s">
        <v>14867</v>
      </c>
      <c r="M5411" s="10" t="s">
        <v>14868</v>
      </c>
      <c r="N5411" s="10" t="s">
        <v>14981</v>
      </c>
      <c r="O5411" s="34" t="s">
        <v>14982</v>
      </c>
      <c r="P5411" s="34" t="s">
        <v>14982</v>
      </c>
      <c r="Q5411" s="34"/>
      <c r="R5411" s="34" t="s">
        <v>15425</v>
      </c>
      <c r="W5411" s="10" t="s">
        <v>135</v>
      </c>
      <c r="X5411" s="10" t="s">
        <v>135</v>
      </c>
      <c r="Z5411">
        <v>-14.673999999999999</v>
      </c>
      <c r="AA5411">
        <v>145.45304999999999</v>
      </c>
      <c r="AB5411" s="10" t="s">
        <v>53</v>
      </c>
      <c r="AD5411" s="10" t="s">
        <v>74</v>
      </c>
      <c r="AE5411" s="12">
        <v>655</v>
      </c>
      <c r="AF5411" s="10" t="s">
        <v>75</v>
      </c>
      <c r="AH5411" s="10" t="s">
        <v>15496</v>
      </c>
      <c r="AK5411" s="10" t="str">
        <f t="shared" si="267"/>
        <v>&gt;t_Ophionereis_dubia_Lizard_8390_FLMNH_035</v>
      </c>
      <c r="AL5411" s="10" t="str">
        <f t="shared" si="266"/>
        <v>&gt;Ophionereis_dubia_Lizard__UF_8390</v>
      </c>
      <c r="AM5411" s="10" t="s">
        <v>15497</v>
      </c>
      <c r="AN5411" s="10" t="s">
        <v>139</v>
      </c>
      <c r="AP5411" s="13"/>
      <c r="AQ5411" s="13"/>
      <c r="AR5411" s="13"/>
    </row>
    <row r="5412" spans="1:51" ht="14.1" customHeight="1" x14ac:dyDescent="0.2">
      <c r="A5412" s="10">
        <v>504</v>
      </c>
      <c r="B5412" s="10" t="s">
        <v>361</v>
      </c>
      <c r="C5412" s="10" t="s">
        <v>315</v>
      </c>
      <c r="D5412" s="11">
        <v>6089</v>
      </c>
      <c r="E5412" s="10" t="s">
        <v>52</v>
      </c>
      <c r="F5412" s="10"/>
      <c r="G5412" s="11">
        <v>6089</v>
      </c>
      <c r="I5412" s="10" t="s">
        <v>53</v>
      </c>
      <c r="L5412" s="10" t="s">
        <v>14867</v>
      </c>
      <c r="M5412" s="10" t="s">
        <v>14868</v>
      </c>
      <c r="N5412" s="10" t="s">
        <v>14981</v>
      </c>
      <c r="O5412" s="10" t="s">
        <v>14982</v>
      </c>
      <c r="P5412" s="10" t="s">
        <v>14982</v>
      </c>
      <c r="R5412" s="10" t="s">
        <v>15026</v>
      </c>
      <c r="W5412" s="10" t="s">
        <v>220</v>
      </c>
      <c r="X5412" s="10" t="s">
        <v>220</v>
      </c>
      <c r="Z5412">
        <v>21.237719999999999</v>
      </c>
      <c r="AA5412">
        <v>-157.49950000000001</v>
      </c>
      <c r="AB5412" s="10" t="s">
        <v>53</v>
      </c>
      <c r="AD5412" s="10" t="s">
        <v>53</v>
      </c>
      <c r="AE5412" s="12">
        <v>655</v>
      </c>
      <c r="AH5412" s="10" t="s">
        <v>15514</v>
      </c>
      <c r="AK5412" s="10" t="str">
        <f t="shared" si="267"/>
        <v>&gt;_Ophionereis_porrecta_Hawaii_6089_FLMNH_023</v>
      </c>
      <c r="AL5412" s="10" t="str">
        <f t="shared" si="266"/>
        <v>&gt;Ophionereis_porrecta_Hawaii__UF_6089</v>
      </c>
      <c r="AM5412" s="10" t="s">
        <v>15515</v>
      </c>
      <c r="AN5412" s="10" t="s">
        <v>139</v>
      </c>
      <c r="AP5412" s="13"/>
      <c r="AQ5412" s="13"/>
      <c r="AR5412" s="13"/>
    </row>
    <row r="5413" spans="1:51" ht="14.1" customHeight="1" x14ac:dyDescent="0.2">
      <c r="A5413" s="10">
        <v>769</v>
      </c>
      <c r="B5413" s="10" t="s">
        <v>131</v>
      </c>
      <c r="C5413" s="10" t="s">
        <v>346</v>
      </c>
      <c r="D5413" s="11">
        <v>6072</v>
      </c>
      <c r="E5413" s="10" t="s">
        <v>52</v>
      </c>
      <c r="F5413" s="10"/>
      <c r="G5413" s="11">
        <v>6072</v>
      </c>
      <c r="I5413" s="10" t="s">
        <v>53</v>
      </c>
      <c r="L5413" s="10" t="s">
        <v>14867</v>
      </c>
      <c r="M5413" s="10" t="s">
        <v>14868</v>
      </c>
      <c r="N5413" s="10" t="s">
        <v>14981</v>
      </c>
      <c r="O5413" s="10" t="s">
        <v>14982</v>
      </c>
      <c r="P5413" s="10" t="s">
        <v>14982</v>
      </c>
      <c r="R5413" s="10" t="s">
        <v>15026</v>
      </c>
      <c r="W5413" s="10" t="s">
        <v>220</v>
      </c>
      <c r="X5413" s="10" t="s">
        <v>220</v>
      </c>
      <c r="Z5413">
        <v>21.237719999999999</v>
      </c>
      <c r="AA5413">
        <v>-157.49950000000001</v>
      </c>
      <c r="AB5413" s="10" t="s">
        <v>53</v>
      </c>
      <c r="AD5413" s="10" t="s">
        <v>53</v>
      </c>
      <c r="AE5413" s="12">
        <v>655</v>
      </c>
      <c r="AF5413" s="10" t="s">
        <v>75</v>
      </c>
      <c r="AH5413" s="10" t="s">
        <v>15514</v>
      </c>
      <c r="AK5413" s="10" t="str">
        <f t="shared" si="267"/>
        <v>&gt;t_Ophionereis_porrecta_Hawaii_6072_FLMNH_037</v>
      </c>
      <c r="AL5413" s="10" t="str">
        <f t="shared" si="266"/>
        <v>&gt;Ophionereis_porrecta_Hawaii__UF_6072</v>
      </c>
      <c r="AM5413" s="10" t="s">
        <v>15516</v>
      </c>
      <c r="AN5413" s="10" t="s">
        <v>139</v>
      </c>
      <c r="AP5413" s="13"/>
      <c r="AQ5413" s="13"/>
      <c r="AR5413" s="13"/>
    </row>
    <row r="5414" spans="1:51" ht="14.1" customHeight="1" x14ac:dyDescent="0.2">
      <c r="A5414" s="10">
        <v>513</v>
      </c>
      <c r="B5414" s="10" t="s">
        <v>361</v>
      </c>
      <c r="C5414" s="10" t="s">
        <v>373</v>
      </c>
      <c r="D5414" s="11">
        <v>6102</v>
      </c>
      <c r="E5414" s="10" t="s">
        <v>52</v>
      </c>
      <c r="F5414" s="10"/>
      <c r="G5414" s="11">
        <v>6102</v>
      </c>
      <c r="I5414" s="10" t="s">
        <v>53</v>
      </c>
      <c r="L5414" s="10" t="s">
        <v>14867</v>
      </c>
      <c r="M5414" s="10" t="s">
        <v>14868</v>
      </c>
      <c r="N5414" s="10" t="s">
        <v>14981</v>
      </c>
      <c r="O5414" s="10" t="s">
        <v>14982</v>
      </c>
      <c r="P5414" s="10" t="s">
        <v>14982</v>
      </c>
      <c r="R5414" s="10" t="s">
        <v>15026</v>
      </c>
      <c r="W5414" s="10" t="s">
        <v>220</v>
      </c>
      <c r="X5414" s="10" t="s">
        <v>220</v>
      </c>
      <c r="Z5414">
        <v>21.237719999999999</v>
      </c>
      <c r="AA5414">
        <v>-157.49950000000001</v>
      </c>
      <c r="AB5414" s="10" t="s">
        <v>53</v>
      </c>
      <c r="AD5414" s="10" t="s">
        <v>53</v>
      </c>
      <c r="AE5414" s="12">
        <v>655</v>
      </c>
      <c r="AH5414" s="10" t="s">
        <v>15514</v>
      </c>
      <c r="AK5414" s="10" t="str">
        <f t="shared" si="267"/>
        <v>&gt;_Ophionereis_porrecta_Hawaii_6102_FLMNH_023</v>
      </c>
      <c r="AL5414" s="10" t="str">
        <f t="shared" si="266"/>
        <v>&gt;Ophionereis_porrecta_Hawaii__UF_6102</v>
      </c>
      <c r="AM5414" s="10" t="s">
        <v>15516</v>
      </c>
      <c r="AN5414" s="10" t="s">
        <v>139</v>
      </c>
      <c r="AP5414" s="13"/>
      <c r="AQ5414" s="13"/>
      <c r="AR5414" s="13"/>
    </row>
    <row r="5415" spans="1:51" ht="14.1" customHeight="1" x14ac:dyDescent="0.2">
      <c r="A5415" s="10">
        <v>938</v>
      </c>
      <c r="B5415" s="10" t="s">
        <v>435</v>
      </c>
      <c r="C5415" s="10" t="s">
        <v>216</v>
      </c>
      <c r="D5415" s="11">
        <v>8380</v>
      </c>
      <c r="E5415" s="10" t="s">
        <v>52</v>
      </c>
      <c r="F5415" s="10"/>
      <c r="G5415" s="11">
        <v>8380</v>
      </c>
      <c r="I5415" s="10" t="s">
        <v>53</v>
      </c>
      <c r="L5415" s="10" t="s">
        <v>14867</v>
      </c>
      <c r="M5415" s="10" t="s">
        <v>14868</v>
      </c>
      <c r="N5415" s="10" t="s">
        <v>14981</v>
      </c>
      <c r="O5415" s="34" t="s">
        <v>14982</v>
      </c>
      <c r="P5415" s="34" t="s">
        <v>14982</v>
      </c>
      <c r="Q5415" s="34"/>
      <c r="R5415" s="34" t="s">
        <v>15026</v>
      </c>
      <c r="W5415" s="10" t="s">
        <v>135</v>
      </c>
      <c r="X5415" s="10" t="s">
        <v>135</v>
      </c>
      <c r="Z5415">
        <v>-14.673999999999999</v>
      </c>
      <c r="AA5415">
        <v>145.45304999999999</v>
      </c>
      <c r="AB5415" s="10" t="s">
        <v>53</v>
      </c>
      <c r="AD5415" s="10" t="s">
        <v>53</v>
      </c>
      <c r="AE5415" s="12">
        <v>655</v>
      </c>
      <c r="AF5415" s="10" t="s">
        <v>539</v>
      </c>
      <c r="AH5415" s="10" t="s">
        <v>15517</v>
      </c>
      <c r="AK5415" s="10" t="str">
        <f t="shared" si="267"/>
        <v>&gt;st_Ophionereis_porrecta_Lizard_8380_FLMNH_038</v>
      </c>
      <c r="AL5415" s="10" t="str">
        <f t="shared" si="266"/>
        <v>&gt;Ophionereis_porrecta_Lizard__UF_8380</v>
      </c>
      <c r="AM5415" s="10" t="s">
        <v>15518</v>
      </c>
      <c r="AP5415" s="13"/>
      <c r="AQ5415" s="13"/>
    </row>
    <row r="5416" spans="1:51" ht="14.1" customHeight="1" x14ac:dyDescent="0.2">
      <c r="A5416" s="10">
        <v>3714</v>
      </c>
      <c r="B5416" s="10" t="s">
        <v>470</v>
      </c>
      <c r="C5416" s="10" t="s">
        <v>267</v>
      </c>
      <c r="D5416" s="10">
        <v>9501</v>
      </c>
      <c r="E5416" s="10" t="s">
        <v>52</v>
      </c>
      <c r="F5416" s="10"/>
      <c r="G5416" s="11">
        <v>9501</v>
      </c>
      <c r="I5416" s="10" t="s">
        <v>53</v>
      </c>
      <c r="L5416" s="10" t="s">
        <v>14867</v>
      </c>
      <c r="M5416" s="10" t="s">
        <v>14868</v>
      </c>
      <c r="N5416" s="10" t="s">
        <v>14981</v>
      </c>
      <c r="O5416" s="34" t="s">
        <v>14982</v>
      </c>
      <c r="P5416" s="34" t="s">
        <v>14982</v>
      </c>
      <c r="Q5416" s="34"/>
      <c r="R5416" s="34" t="s">
        <v>15026</v>
      </c>
      <c r="W5416" s="10" t="s">
        <v>67</v>
      </c>
      <c r="X5416" s="10" t="s">
        <v>67</v>
      </c>
      <c r="Z5416" t="s">
        <v>60</v>
      </c>
      <c r="AA5416" t="s">
        <v>60</v>
      </c>
      <c r="AB5416" s="10" t="s">
        <v>53</v>
      </c>
      <c r="AD5416" s="10" t="s">
        <v>53</v>
      </c>
      <c r="AE5416" s="12">
        <v>655</v>
      </c>
      <c r="AF5416" s="10" t="s">
        <v>539</v>
      </c>
      <c r="AH5416" s="10" t="s">
        <v>15337</v>
      </c>
      <c r="AK5416" s="10" t="str">
        <f t="shared" si="267"/>
        <v>&gt;st_Ophionereis_porrecta_Ningaloo_9501_FLMNH_160</v>
      </c>
      <c r="AL5416" s="10" t="str">
        <f t="shared" si="266"/>
        <v>&gt;Ophionereis_porrecta_Ningaloo__UF_9501</v>
      </c>
      <c r="AM5416" s="10" t="s">
        <v>15519</v>
      </c>
      <c r="AN5416" s="10" t="s">
        <v>397</v>
      </c>
      <c r="AP5416" s="13"/>
      <c r="AQ5416" s="13"/>
      <c r="AR5416" s="13"/>
    </row>
    <row r="5417" spans="1:51" ht="14.1" customHeight="1" x14ac:dyDescent="0.2">
      <c r="A5417" s="10">
        <v>2136</v>
      </c>
      <c r="B5417" s="10" t="s">
        <v>64</v>
      </c>
      <c r="C5417" s="10" t="s">
        <v>315</v>
      </c>
      <c r="D5417" s="10">
        <v>9589</v>
      </c>
      <c r="E5417" s="10" t="s">
        <v>52</v>
      </c>
      <c r="F5417" s="10"/>
      <c r="G5417" s="11">
        <v>9589</v>
      </c>
      <c r="I5417" s="10" t="s">
        <v>53</v>
      </c>
      <c r="L5417" s="10" t="s">
        <v>14867</v>
      </c>
      <c r="M5417" s="10" t="s">
        <v>14868</v>
      </c>
      <c r="N5417" s="10" t="s">
        <v>14981</v>
      </c>
      <c r="O5417" s="34" t="s">
        <v>14982</v>
      </c>
      <c r="P5417" s="34" t="s">
        <v>14982</v>
      </c>
      <c r="Q5417" s="34"/>
      <c r="R5417" s="34" t="s">
        <v>15425</v>
      </c>
      <c r="W5417" s="10" t="s">
        <v>67</v>
      </c>
      <c r="X5417" s="10" t="s">
        <v>67</v>
      </c>
      <c r="Z5417" t="s">
        <v>60</v>
      </c>
      <c r="AA5417" t="s">
        <v>60</v>
      </c>
      <c r="AB5417" s="10" t="s">
        <v>53</v>
      </c>
      <c r="AD5417" s="10" t="s">
        <v>74</v>
      </c>
      <c r="AE5417" s="12">
        <v>655</v>
      </c>
      <c r="AF5417" s="10" t="s">
        <v>75</v>
      </c>
      <c r="AH5417" s="10" t="s">
        <v>15712</v>
      </c>
      <c r="AK5417" s="10" t="str">
        <f t="shared" si="267"/>
        <v>&gt;t_Ophionereis_dubia_Ningaloo_9589_FLMNH_094</v>
      </c>
      <c r="AL5417" s="10" t="str">
        <f t="shared" si="266"/>
        <v>&gt;Ophionereis_dubia_Ningaloo__UF_9589</v>
      </c>
      <c r="AM5417" s="10" t="s">
        <v>15713</v>
      </c>
      <c r="AP5417" s="13"/>
      <c r="AQ5417" s="13"/>
    </row>
    <row r="5418" spans="1:51" ht="14.1" customHeight="1" x14ac:dyDescent="0.2">
      <c r="A5418" s="10">
        <v>3942</v>
      </c>
      <c r="B5418" s="10" t="s">
        <v>637</v>
      </c>
      <c r="C5418" s="10" t="s">
        <v>65</v>
      </c>
      <c r="D5418" s="10" t="s">
        <v>15718</v>
      </c>
      <c r="E5418" s="10" t="s">
        <v>52</v>
      </c>
      <c r="F5418" s="10"/>
      <c r="G5418" s="11">
        <v>10119</v>
      </c>
      <c r="I5418" s="10" t="s">
        <v>53</v>
      </c>
      <c r="L5418" s="10" t="s">
        <v>14867</v>
      </c>
      <c r="M5418" s="10" t="s">
        <v>14868</v>
      </c>
      <c r="N5418" s="10" t="s">
        <v>14981</v>
      </c>
      <c r="O5418" s="34" t="s">
        <v>14982</v>
      </c>
      <c r="P5418" s="34" t="s">
        <v>14982</v>
      </c>
      <c r="Q5418" s="34"/>
      <c r="R5418" s="34" t="s">
        <v>1913</v>
      </c>
      <c r="S5418" s="34" t="s">
        <v>2508</v>
      </c>
      <c r="T5418" s="34"/>
      <c r="U5418" s="34"/>
      <c r="W5418" s="10" t="s">
        <v>396</v>
      </c>
      <c r="X5418" s="10" t="s">
        <v>396</v>
      </c>
      <c r="Z5418">
        <v>-23.442709300000001</v>
      </c>
      <c r="AA5418">
        <v>151.91516619999999</v>
      </c>
      <c r="AB5418" s="10" t="s">
        <v>53</v>
      </c>
      <c r="AD5418" s="10" t="s">
        <v>53</v>
      </c>
      <c r="AE5418" s="12">
        <v>655</v>
      </c>
      <c r="AH5418" s="10" t="s">
        <v>15719</v>
      </c>
      <c r="AK5418" s="10" t="str">
        <f t="shared" si="267"/>
        <v>&gt;_Ophionereis_lineatacf._Heron_10119_1_FLMNH_171</v>
      </c>
      <c r="AL5418" s="10" t="str">
        <f t="shared" si="266"/>
        <v>&gt;Ophionereis_lineata_Heron__UF_10119_1</v>
      </c>
      <c r="AM5418" s="10" t="s">
        <v>15720</v>
      </c>
      <c r="AP5418" s="13"/>
      <c r="AQ5418" s="13"/>
    </row>
    <row r="5419" spans="1:51" ht="14.1" customHeight="1" x14ac:dyDescent="0.2">
      <c r="A5419" s="10">
        <v>1739</v>
      </c>
      <c r="B5419" s="10" t="s">
        <v>381</v>
      </c>
      <c r="C5419" s="10" t="s">
        <v>99</v>
      </c>
      <c r="D5419" s="11">
        <v>7891</v>
      </c>
      <c r="E5419" s="10" t="s">
        <v>52</v>
      </c>
      <c r="F5419" s="10"/>
      <c r="G5419" s="11">
        <v>7891</v>
      </c>
      <c r="I5419" s="10" t="s">
        <v>53</v>
      </c>
      <c r="L5419" s="10" t="s">
        <v>14867</v>
      </c>
      <c r="M5419" s="23" t="s">
        <v>14868</v>
      </c>
      <c r="N5419" s="23" t="s">
        <v>14981</v>
      </c>
      <c r="O5419" s="23" t="s">
        <v>14982</v>
      </c>
      <c r="P5419" s="23" t="s">
        <v>14982</v>
      </c>
      <c r="Q5419" s="23"/>
      <c r="R5419" s="23" t="s">
        <v>4350</v>
      </c>
      <c r="W5419" s="10" t="s">
        <v>126</v>
      </c>
      <c r="X5419" s="10" t="s">
        <v>126</v>
      </c>
      <c r="Z5419" t="s">
        <v>60</v>
      </c>
      <c r="AA5419" t="s">
        <v>60</v>
      </c>
      <c r="AB5419" s="10" t="s">
        <v>53</v>
      </c>
      <c r="AD5419" s="10" t="s">
        <v>74</v>
      </c>
      <c r="AE5419" s="12">
        <v>655</v>
      </c>
      <c r="AF5419" s="10" t="s">
        <v>75</v>
      </c>
      <c r="AH5419" s="10" t="s">
        <v>15736</v>
      </c>
      <c r="AK5419" s="10" t="str">
        <f t="shared" si="267"/>
        <v>&gt;t_Ophionereis_reticulata_Florida_7891_FLMNH_084</v>
      </c>
      <c r="AL5419" s="10" t="str">
        <f t="shared" si="266"/>
        <v>&gt;Ophionereis_reticulata_Florida__UF_7891</v>
      </c>
      <c r="AM5419" s="10" t="s">
        <v>15737</v>
      </c>
      <c r="AP5419" s="13"/>
      <c r="AQ5419" s="13"/>
      <c r="AR5419" s="13"/>
      <c r="AY5419" s="10" t="s">
        <v>14867</v>
      </c>
    </row>
    <row r="5420" spans="1:51" ht="14.1" customHeight="1" x14ac:dyDescent="0.2">
      <c r="A5420" s="10">
        <v>3833</v>
      </c>
      <c r="B5420" s="10" t="s">
        <v>395</v>
      </c>
      <c r="C5420" s="10" t="s">
        <v>358</v>
      </c>
      <c r="D5420" s="10">
        <v>9988</v>
      </c>
      <c r="E5420" s="10" t="s">
        <v>52</v>
      </c>
      <c r="F5420" s="10"/>
      <c r="G5420" s="11">
        <v>9988</v>
      </c>
      <c r="I5420" s="10" t="s">
        <v>53</v>
      </c>
      <c r="L5420" s="10" t="s">
        <v>14867</v>
      </c>
      <c r="M5420" s="10" t="s">
        <v>14868</v>
      </c>
      <c r="N5420" s="10" t="s">
        <v>14981</v>
      </c>
      <c r="O5420" s="34" t="s">
        <v>14982</v>
      </c>
      <c r="P5420" s="34" t="s">
        <v>14982</v>
      </c>
      <c r="Q5420" s="34"/>
      <c r="R5420" s="34" t="s">
        <v>1913</v>
      </c>
      <c r="S5420" s="34" t="s">
        <v>2508</v>
      </c>
      <c r="T5420" s="34"/>
      <c r="U5420" s="34"/>
      <c r="W5420" s="10" t="s">
        <v>396</v>
      </c>
      <c r="X5420" s="10" t="s">
        <v>396</v>
      </c>
      <c r="Z5420">
        <v>-23.442709300000001</v>
      </c>
      <c r="AA5420">
        <v>151.91516619999999</v>
      </c>
      <c r="AB5420" s="10" t="s">
        <v>53</v>
      </c>
      <c r="AD5420" s="10" t="s">
        <v>53</v>
      </c>
      <c r="AE5420" s="12">
        <v>655</v>
      </c>
      <c r="AH5420" s="10" t="s">
        <v>15719</v>
      </c>
      <c r="AK5420" s="10" t="str">
        <f t="shared" si="267"/>
        <v>&gt;_Ophionereis_lineatacf._Heron_9988_FLMNH_162</v>
      </c>
      <c r="AL5420" s="10" t="str">
        <f t="shared" si="266"/>
        <v>&gt;Ophionereis_lineata_Heron__UF_9988</v>
      </c>
      <c r="AM5420" s="10" t="s">
        <v>15744</v>
      </c>
      <c r="AN5420" s="10" t="s">
        <v>397</v>
      </c>
      <c r="AP5420" s="13"/>
      <c r="AQ5420" s="13"/>
      <c r="AR5420" s="13"/>
    </row>
    <row r="5421" spans="1:51" ht="14.1" customHeight="1" x14ac:dyDescent="0.2">
      <c r="A5421" s="10">
        <v>3982</v>
      </c>
      <c r="B5421" s="10" t="s">
        <v>637</v>
      </c>
      <c r="C5421" s="10" t="s">
        <v>413</v>
      </c>
      <c r="D5421" s="10" t="s">
        <v>15745</v>
      </c>
      <c r="E5421" s="10" t="s">
        <v>52</v>
      </c>
      <c r="F5421" s="10"/>
      <c r="G5421" s="11">
        <v>9964</v>
      </c>
      <c r="I5421" s="10" t="s">
        <v>53</v>
      </c>
      <c r="L5421" s="10" t="s">
        <v>14867</v>
      </c>
      <c r="M5421" s="10" t="s">
        <v>14868</v>
      </c>
      <c r="N5421" s="10" t="s">
        <v>14981</v>
      </c>
      <c r="O5421" s="34" t="s">
        <v>14982</v>
      </c>
      <c r="P5421" s="34" t="s">
        <v>14982</v>
      </c>
      <c r="Q5421" s="34"/>
      <c r="R5421" s="34" t="s">
        <v>1913</v>
      </c>
      <c r="S5421" s="34" t="s">
        <v>2508</v>
      </c>
      <c r="T5421" s="34"/>
      <c r="U5421" s="34"/>
      <c r="W5421" s="10" t="s">
        <v>396</v>
      </c>
      <c r="X5421" s="10" t="s">
        <v>396</v>
      </c>
      <c r="Z5421">
        <v>-23.442709300000001</v>
      </c>
      <c r="AA5421">
        <v>151.91516619999999</v>
      </c>
      <c r="AB5421" s="10" t="s">
        <v>53</v>
      </c>
      <c r="AD5421" s="10" t="s">
        <v>53</v>
      </c>
      <c r="AE5421" s="12">
        <v>655</v>
      </c>
      <c r="AH5421" s="10" t="s">
        <v>15719</v>
      </c>
      <c r="AK5421" s="10" t="str">
        <f t="shared" si="267"/>
        <v>&gt;_Ophionereis_lineatacf._Heron_9964_1_FLMNH_171</v>
      </c>
      <c r="AL5421" s="10" t="str">
        <f t="shared" si="266"/>
        <v>&gt;Ophionereis_lineata_Heron__UF_9964_1</v>
      </c>
      <c r="AM5421" s="10" t="s">
        <v>15746</v>
      </c>
      <c r="AP5421" s="13"/>
      <c r="AQ5421" s="13"/>
    </row>
    <row r="5422" spans="1:51" ht="14.1" customHeight="1" x14ac:dyDescent="0.2">
      <c r="A5422" s="10">
        <v>671</v>
      </c>
      <c r="B5422" s="10" t="s">
        <v>14866</v>
      </c>
      <c r="C5422" s="10" t="s">
        <v>387</v>
      </c>
      <c r="D5422" s="11">
        <v>8455</v>
      </c>
      <c r="E5422" s="10" t="s">
        <v>52</v>
      </c>
      <c r="F5422" s="10"/>
      <c r="G5422" s="11">
        <v>8455</v>
      </c>
      <c r="I5422" s="10" t="s">
        <v>53</v>
      </c>
      <c r="L5422" s="10" t="s">
        <v>14867</v>
      </c>
      <c r="M5422" s="10" t="s">
        <v>14868</v>
      </c>
      <c r="N5422" s="10" t="s">
        <v>14981</v>
      </c>
      <c r="O5422" s="34" t="s">
        <v>14982</v>
      </c>
      <c r="P5422" s="34" t="s">
        <v>14982</v>
      </c>
      <c r="Q5422" s="34"/>
      <c r="R5422" s="34" t="s">
        <v>1913</v>
      </c>
      <c r="S5422" s="34" t="s">
        <v>2508</v>
      </c>
      <c r="T5422" s="34"/>
      <c r="U5422" s="34"/>
      <c r="W5422" s="10" t="s">
        <v>135</v>
      </c>
      <c r="X5422" s="10" t="s">
        <v>135</v>
      </c>
      <c r="Z5422">
        <v>-14.673999999999999</v>
      </c>
      <c r="AA5422">
        <v>145.45304999999999</v>
      </c>
      <c r="AB5422" s="10" t="s">
        <v>53</v>
      </c>
      <c r="AD5422" s="10" t="s">
        <v>53</v>
      </c>
      <c r="AE5422" s="12">
        <v>655</v>
      </c>
      <c r="AF5422" s="10" t="s">
        <v>75</v>
      </c>
      <c r="AH5422" s="10" t="s">
        <v>15719</v>
      </c>
      <c r="AK5422" s="10" t="str">
        <f t="shared" si="267"/>
        <v>&gt;t_Ophionereis_lineatacf._Lizard_8455_FLMNH_035</v>
      </c>
      <c r="AL5422" s="10" t="str">
        <f t="shared" si="266"/>
        <v>&gt;Ophionereis_lineata_Lizard__UF_8455</v>
      </c>
      <c r="AM5422" s="10" t="s">
        <v>15747</v>
      </c>
      <c r="AN5422" s="10" t="s">
        <v>139</v>
      </c>
      <c r="AP5422" s="13"/>
      <c r="AQ5422" s="13"/>
      <c r="AR5422" s="13"/>
    </row>
    <row r="5423" spans="1:51" ht="14.1" customHeight="1" x14ac:dyDescent="0.2">
      <c r="A5423" s="10">
        <v>4025</v>
      </c>
      <c r="B5423" s="10" t="s">
        <v>637</v>
      </c>
      <c r="C5423" s="10" t="s">
        <v>242</v>
      </c>
      <c r="D5423" s="10">
        <v>10115</v>
      </c>
      <c r="E5423" s="10" t="s">
        <v>52</v>
      </c>
      <c r="F5423" s="10"/>
      <c r="G5423" s="11">
        <v>10115</v>
      </c>
      <c r="I5423" s="10" t="s">
        <v>53</v>
      </c>
      <c r="L5423" s="10" t="s">
        <v>14867</v>
      </c>
      <c r="M5423" s="10" t="s">
        <v>14868</v>
      </c>
      <c r="N5423" s="10" t="s">
        <v>14981</v>
      </c>
      <c r="O5423" s="34" t="s">
        <v>14982</v>
      </c>
      <c r="P5423" s="34" t="s">
        <v>14982</v>
      </c>
      <c r="Q5423" s="34"/>
      <c r="R5423" s="34" t="s">
        <v>1913</v>
      </c>
      <c r="S5423" s="34" t="s">
        <v>2508</v>
      </c>
      <c r="T5423" s="34"/>
      <c r="U5423" s="34"/>
      <c r="W5423" s="10" t="s">
        <v>396</v>
      </c>
      <c r="X5423" s="10" t="s">
        <v>396</v>
      </c>
      <c r="Z5423">
        <v>-23.442709300000001</v>
      </c>
      <c r="AA5423">
        <v>151.91516619999999</v>
      </c>
      <c r="AB5423" s="10" t="s">
        <v>53</v>
      </c>
      <c r="AD5423" s="10" t="s">
        <v>53</v>
      </c>
      <c r="AE5423" s="12">
        <v>655</v>
      </c>
      <c r="AH5423" s="10" t="s">
        <v>15719</v>
      </c>
      <c r="AK5423" s="10" t="str">
        <f t="shared" si="267"/>
        <v>&gt;_Ophionereis_lineatacf._Heron_10115_FLMNH_171</v>
      </c>
      <c r="AL5423" s="10" t="str">
        <f t="shared" si="266"/>
        <v>&gt;Ophionereis_lineata_Heron__UF_10115</v>
      </c>
      <c r="AM5423" s="10" t="s">
        <v>15748</v>
      </c>
      <c r="AP5423" s="13"/>
      <c r="AQ5423" s="13"/>
    </row>
    <row r="5424" spans="1:51" ht="14.1" customHeight="1" x14ac:dyDescent="0.2">
      <c r="A5424" s="10">
        <v>865</v>
      </c>
      <c r="B5424" s="10" t="s">
        <v>435</v>
      </c>
      <c r="C5424" s="10" t="s">
        <v>346</v>
      </c>
      <c r="D5424" s="11">
        <v>8523</v>
      </c>
      <c r="E5424" s="10" t="s">
        <v>52</v>
      </c>
      <c r="F5424" s="10"/>
      <c r="G5424" s="11">
        <v>8523</v>
      </c>
      <c r="I5424" s="10" t="s">
        <v>53</v>
      </c>
      <c r="L5424" s="10" t="s">
        <v>14867</v>
      </c>
      <c r="M5424" s="10" t="s">
        <v>14868</v>
      </c>
      <c r="N5424" s="10" t="s">
        <v>14981</v>
      </c>
      <c r="O5424" s="34" t="s">
        <v>14982</v>
      </c>
      <c r="P5424" s="34" t="s">
        <v>14982</v>
      </c>
      <c r="Q5424" s="34"/>
      <c r="R5424" s="34" t="s">
        <v>1913</v>
      </c>
      <c r="S5424" s="34" t="s">
        <v>2508</v>
      </c>
      <c r="T5424" s="34"/>
      <c r="U5424" s="34"/>
      <c r="W5424" s="10" t="s">
        <v>135</v>
      </c>
      <c r="X5424" s="10" t="s">
        <v>135</v>
      </c>
      <c r="Z5424">
        <v>-14.673999999999999</v>
      </c>
      <c r="AA5424">
        <v>145.45304999999999</v>
      </c>
      <c r="AB5424" s="10" t="s">
        <v>53</v>
      </c>
      <c r="AD5424" s="10" t="s">
        <v>53</v>
      </c>
      <c r="AE5424" s="12">
        <v>655</v>
      </c>
      <c r="AH5424" s="10" t="s">
        <v>15719</v>
      </c>
      <c r="AK5424" s="10" t="str">
        <f t="shared" si="267"/>
        <v>&gt;_Ophionereis_lineatacf._Lizard_8523_FLMNH_038</v>
      </c>
      <c r="AL5424" s="10" t="str">
        <f t="shared" si="266"/>
        <v>&gt;Ophionereis_lineata_Lizard__UF_8523</v>
      </c>
      <c r="AM5424" s="10" t="s">
        <v>15749</v>
      </c>
      <c r="AP5424" s="13"/>
      <c r="AQ5424" s="13"/>
      <c r="AR5424" s="13"/>
    </row>
    <row r="5425" spans="1:51" ht="14.1" customHeight="1" x14ac:dyDescent="0.2">
      <c r="A5425" s="10">
        <v>3788</v>
      </c>
      <c r="B5425" s="10" t="s">
        <v>395</v>
      </c>
      <c r="C5425" s="10" t="s">
        <v>413</v>
      </c>
      <c r="D5425" s="10">
        <v>9992</v>
      </c>
      <c r="E5425" s="10" t="s">
        <v>52</v>
      </c>
      <c r="F5425" s="10"/>
      <c r="G5425" s="11">
        <v>9992</v>
      </c>
      <c r="I5425" s="10" t="s">
        <v>53</v>
      </c>
      <c r="L5425" s="10" t="s">
        <v>14867</v>
      </c>
      <c r="M5425" s="10" t="s">
        <v>14868</v>
      </c>
      <c r="N5425" s="10" t="s">
        <v>14981</v>
      </c>
      <c r="O5425" s="34" t="s">
        <v>14982</v>
      </c>
      <c r="P5425" s="34" t="s">
        <v>14982</v>
      </c>
      <c r="Q5425" s="34"/>
      <c r="R5425" s="34" t="s">
        <v>1913</v>
      </c>
      <c r="S5425" s="34" t="s">
        <v>2508</v>
      </c>
      <c r="T5425" s="34"/>
      <c r="U5425" s="34"/>
      <c r="W5425" s="10" t="s">
        <v>396</v>
      </c>
      <c r="X5425" s="10" t="s">
        <v>396</v>
      </c>
      <c r="Z5425">
        <v>-23.442709300000001</v>
      </c>
      <c r="AA5425">
        <v>151.91516619999999</v>
      </c>
      <c r="AB5425" s="10" t="s">
        <v>53</v>
      </c>
      <c r="AD5425" s="10" t="s">
        <v>53</v>
      </c>
      <c r="AE5425" s="12">
        <v>655</v>
      </c>
      <c r="AH5425" s="10" t="s">
        <v>15719</v>
      </c>
      <c r="AK5425" s="10" t="str">
        <f t="shared" si="267"/>
        <v>&gt;_Ophionereis_lineatacf._Heron_9992_FLMNH_162</v>
      </c>
      <c r="AL5425" s="10" t="str">
        <f t="shared" si="266"/>
        <v>&gt;Ophionereis_lineata_Heron__UF_9992</v>
      </c>
      <c r="AM5425" s="10" t="s">
        <v>15750</v>
      </c>
      <c r="AN5425" s="10" t="s">
        <v>397</v>
      </c>
      <c r="AP5425" s="13"/>
      <c r="AQ5425" s="13"/>
      <c r="AR5425" s="13"/>
    </row>
    <row r="5426" spans="1:51" ht="14.1" customHeight="1" x14ac:dyDescent="0.2">
      <c r="A5426" s="10">
        <v>624</v>
      </c>
      <c r="B5426" s="10" t="s">
        <v>14866</v>
      </c>
      <c r="C5426" s="10" t="s">
        <v>263</v>
      </c>
      <c r="D5426" s="11">
        <v>8157</v>
      </c>
      <c r="E5426" s="10" t="s">
        <v>52</v>
      </c>
      <c r="F5426" s="10"/>
      <c r="G5426" s="11">
        <v>8157</v>
      </c>
      <c r="I5426" s="10" t="s">
        <v>53</v>
      </c>
      <c r="L5426" s="10" t="s">
        <v>14867</v>
      </c>
      <c r="M5426" s="10" t="s">
        <v>14868</v>
      </c>
      <c r="N5426" s="10" t="s">
        <v>14981</v>
      </c>
      <c r="O5426" s="34" t="s">
        <v>14982</v>
      </c>
      <c r="P5426" s="34" t="s">
        <v>14982</v>
      </c>
      <c r="Q5426" s="34"/>
      <c r="R5426" s="34" t="s">
        <v>1913</v>
      </c>
      <c r="S5426" s="34" t="s">
        <v>2508</v>
      </c>
      <c r="T5426" s="34"/>
      <c r="U5426" s="34"/>
      <c r="W5426" s="10" t="s">
        <v>135</v>
      </c>
      <c r="X5426" s="10" t="s">
        <v>135</v>
      </c>
      <c r="Z5426">
        <v>-14.673999999999999</v>
      </c>
      <c r="AA5426">
        <v>145.45304999999999</v>
      </c>
      <c r="AB5426" s="10" t="s">
        <v>53</v>
      </c>
      <c r="AD5426" s="10" t="s">
        <v>53</v>
      </c>
      <c r="AE5426" s="12">
        <v>655</v>
      </c>
      <c r="AH5426" s="10" t="s">
        <v>15719</v>
      </c>
      <c r="AK5426" s="10" t="str">
        <f t="shared" si="267"/>
        <v>&gt;_Ophionereis_lineatacf._Lizard_8157_FLMNH_035</v>
      </c>
      <c r="AL5426" s="10" t="str">
        <f t="shared" si="266"/>
        <v>&gt;Ophionereis_lineata_Lizard__UF_8157</v>
      </c>
      <c r="AM5426" s="10" t="s">
        <v>15751</v>
      </c>
      <c r="AN5426" s="10" t="s">
        <v>139</v>
      </c>
      <c r="AP5426" s="13"/>
      <c r="AQ5426" s="13"/>
      <c r="AR5426" s="13"/>
    </row>
    <row r="5427" spans="1:51" ht="14.1" customHeight="1" x14ac:dyDescent="0.2">
      <c r="A5427" s="10">
        <v>3958</v>
      </c>
      <c r="B5427" s="10" t="s">
        <v>637</v>
      </c>
      <c r="C5427" s="10" t="s">
        <v>560</v>
      </c>
      <c r="D5427" s="10">
        <v>9963</v>
      </c>
      <c r="E5427" s="10" t="s">
        <v>52</v>
      </c>
      <c r="F5427" s="10"/>
      <c r="G5427" s="11">
        <v>9963</v>
      </c>
      <c r="I5427" s="10" t="s">
        <v>53</v>
      </c>
      <c r="L5427" s="10" t="s">
        <v>14867</v>
      </c>
      <c r="M5427" s="10" t="s">
        <v>14868</v>
      </c>
      <c r="N5427" s="10" t="s">
        <v>14981</v>
      </c>
      <c r="O5427" s="34" t="s">
        <v>14982</v>
      </c>
      <c r="P5427" s="34" t="s">
        <v>14982</v>
      </c>
      <c r="Q5427" s="34"/>
      <c r="R5427" s="34" t="s">
        <v>1913</v>
      </c>
      <c r="S5427" s="34" t="s">
        <v>2508</v>
      </c>
      <c r="T5427" s="34"/>
      <c r="U5427" s="34"/>
      <c r="W5427" s="10" t="s">
        <v>396</v>
      </c>
      <c r="X5427" s="10" t="s">
        <v>396</v>
      </c>
      <c r="Z5427">
        <v>-23.442709300000001</v>
      </c>
      <c r="AA5427">
        <v>151.91516619999999</v>
      </c>
      <c r="AB5427" s="10" t="s">
        <v>53</v>
      </c>
      <c r="AD5427" s="10" t="s">
        <v>53</v>
      </c>
      <c r="AE5427" s="12">
        <v>655</v>
      </c>
      <c r="AH5427" s="10" t="s">
        <v>15719</v>
      </c>
      <c r="AK5427" s="10" t="str">
        <f t="shared" si="267"/>
        <v>&gt;_Ophionereis_lineatacf._Heron_9963_FLMNH_171</v>
      </c>
      <c r="AL5427" s="10" t="str">
        <f t="shared" si="266"/>
        <v>&gt;Ophionereis_lineata_Heron__UF_9963</v>
      </c>
      <c r="AM5427" s="10" t="s">
        <v>15752</v>
      </c>
      <c r="AP5427" s="13"/>
      <c r="AQ5427" s="13"/>
    </row>
    <row r="5428" spans="1:51" ht="14.1" customHeight="1" x14ac:dyDescent="0.2">
      <c r="A5428" s="10">
        <v>3783</v>
      </c>
      <c r="B5428" s="10" t="s">
        <v>395</v>
      </c>
      <c r="C5428" s="10" t="s">
        <v>296</v>
      </c>
      <c r="D5428" s="10">
        <v>9889</v>
      </c>
      <c r="E5428" s="10" t="s">
        <v>52</v>
      </c>
      <c r="F5428" s="10"/>
      <c r="G5428" s="11">
        <v>9889</v>
      </c>
      <c r="I5428" s="10" t="s">
        <v>53</v>
      </c>
      <c r="L5428" s="10" t="s">
        <v>14867</v>
      </c>
      <c r="M5428" s="10" t="s">
        <v>14868</v>
      </c>
      <c r="N5428" s="10" t="s">
        <v>14981</v>
      </c>
      <c r="O5428" s="34" t="s">
        <v>14982</v>
      </c>
      <c r="P5428" s="34" t="s">
        <v>14982</v>
      </c>
      <c r="Q5428" s="34"/>
      <c r="R5428" s="34" t="s">
        <v>14983</v>
      </c>
      <c r="W5428" s="10" t="s">
        <v>396</v>
      </c>
      <c r="X5428" s="10" t="s">
        <v>396</v>
      </c>
      <c r="Z5428">
        <v>-23.442709300000001</v>
      </c>
      <c r="AA5428">
        <v>151.91516619999999</v>
      </c>
      <c r="AB5428" s="10" t="s">
        <v>88</v>
      </c>
      <c r="AD5428" s="10" t="s">
        <v>89</v>
      </c>
      <c r="AE5428" s="12">
        <v>655</v>
      </c>
      <c r="AH5428" s="10" t="s">
        <v>14984</v>
      </c>
      <c r="AK5428" s="10" t="str">
        <f t="shared" si="267"/>
        <v>&gt;_Ophionereis_tigris_Heron_9889_FLMNH_162</v>
      </c>
      <c r="AL5428" s="10" t="str">
        <f t="shared" si="266"/>
        <v>&gt;Ophionereis_tigris_Heron__UF_9889</v>
      </c>
      <c r="AM5428" s="10" t="s">
        <v>14985</v>
      </c>
      <c r="AN5428" s="10" t="s">
        <v>397</v>
      </c>
      <c r="AP5428" s="13"/>
      <c r="AQ5428" s="13"/>
    </row>
    <row r="5429" spans="1:51" ht="14.1" customHeight="1" x14ac:dyDescent="0.2">
      <c r="A5429" s="10">
        <v>1372</v>
      </c>
      <c r="B5429" s="10" t="s">
        <v>4200</v>
      </c>
      <c r="C5429" s="10" t="s">
        <v>211</v>
      </c>
      <c r="D5429" s="11">
        <v>269</v>
      </c>
      <c r="E5429" s="10" t="s">
        <v>52</v>
      </c>
      <c r="F5429" s="10"/>
      <c r="G5429" s="11">
        <v>269</v>
      </c>
      <c r="I5429" s="10" t="s">
        <v>53</v>
      </c>
      <c r="L5429" s="10" t="s">
        <v>14867</v>
      </c>
      <c r="M5429" s="10" t="s">
        <v>14868</v>
      </c>
      <c r="N5429" s="10" t="s">
        <v>14981</v>
      </c>
      <c r="O5429" s="10" t="s">
        <v>14982</v>
      </c>
      <c r="P5429" s="10" t="s">
        <v>14982</v>
      </c>
      <c r="R5429" s="10" t="s">
        <v>15016</v>
      </c>
      <c r="W5429" s="10" t="s">
        <v>226</v>
      </c>
      <c r="X5429" s="10" t="s">
        <v>226</v>
      </c>
      <c r="Z5429">
        <v>-21.535106599999999</v>
      </c>
      <c r="AA5429">
        <v>115.1303661</v>
      </c>
      <c r="AB5429" s="10" t="s">
        <v>207</v>
      </c>
      <c r="AE5429" s="10">
        <v>0</v>
      </c>
      <c r="AK5429" s="10" t="str">
        <f t="shared" si="267"/>
        <v>&gt;_Ophionereis_fusca_Fiji_269_FLMNH_072</v>
      </c>
      <c r="AL5429" s="10" t="str">
        <f t="shared" si="266"/>
        <v>&gt;Ophionereis_fusca_Fiji__UF_269</v>
      </c>
      <c r="AP5429" s="13"/>
      <c r="AQ5429" s="13"/>
      <c r="AR5429" s="13"/>
    </row>
    <row r="5430" spans="1:51" ht="14.1" customHeight="1" x14ac:dyDescent="0.2">
      <c r="A5430" s="10">
        <v>593</v>
      </c>
      <c r="B5430" s="10" t="s">
        <v>14866</v>
      </c>
      <c r="C5430" s="10" t="s">
        <v>297</v>
      </c>
      <c r="D5430" s="11">
        <v>8324</v>
      </c>
      <c r="E5430" s="10" t="s">
        <v>52</v>
      </c>
      <c r="F5430" s="10"/>
      <c r="G5430" s="11">
        <v>8324</v>
      </c>
      <c r="I5430" s="10" t="s">
        <v>53</v>
      </c>
      <c r="L5430" s="10" t="s">
        <v>14867</v>
      </c>
      <c r="M5430" s="10" t="s">
        <v>14868</v>
      </c>
      <c r="N5430" s="10" t="s">
        <v>14981</v>
      </c>
      <c r="O5430" s="34" t="s">
        <v>14982</v>
      </c>
      <c r="P5430" s="34" t="s">
        <v>14982</v>
      </c>
      <c r="Q5430" s="34"/>
      <c r="R5430" s="34" t="s">
        <v>15016</v>
      </c>
      <c r="S5430" s="34"/>
      <c r="T5430" s="34"/>
      <c r="U5430" s="34"/>
      <c r="W5430" s="10" t="s">
        <v>389</v>
      </c>
      <c r="X5430" s="10" t="s">
        <v>389</v>
      </c>
      <c r="Z5430" t="s">
        <v>60</v>
      </c>
      <c r="AA5430" t="s">
        <v>60</v>
      </c>
      <c r="AB5430" s="10" t="s">
        <v>207</v>
      </c>
      <c r="AE5430" s="10">
        <v>0</v>
      </c>
      <c r="AK5430" s="10" t="str">
        <f t="shared" si="267"/>
        <v>&gt;_Ophionereis_fusca_Queensland_8324_FLMNH_035</v>
      </c>
      <c r="AL5430" s="10" t="str">
        <f t="shared" si="266"/>
        <v>&gt;Ophionereis_fusca_Queensland__UF_8324</v>
      </c>
      <c r="AN5430" s="10" t="s">
        <v>139</v>
      </c>
      <c r="AP5430" s="13"/>
      <c r="AQ5430" s="13"/>
      <c r="AR5430" s="13"/>
    </row>
    <row r="5431" spans="1:51" ht="14.1" customHeight="1" x14ac:dyDescent="0.2">
      <c r="A5431" s="10">
        <v>878</v>
      </c>
      <c r="B5431" s="10" t="s">
        <v>435</v>
      </c>
      <c r="C5431" s="10" t="s">
        <v>331</v>
      </c>
      <c r="D5431" s="11">
        <v>8526</v>
      </c>
      <c r="E5431" s="10" t="s">
        <v>52</v>
      </c>
      <c r="F5431" s="10"/>
      <c r="G5431" s="11">
        <v>8526</v>
      </c>
      <c r="I5431" s="10" t="s">
        <v>53</v>
      </c>
      <c r="L5431" s="10" t="s">
        <v>14867</v>
      </c>
      <c r="M5431" s="10" t="s">
        <v>14868</v>
      </c>
      <c r="N5431" s="10" t="s">
        <v>14981</v>
      </c>
      <c r="O5431" s="34" t="s">
        <v>14982</v>
      </c>
      <c r="P5431" s="34" t="s">
        <v>14982</v>
      </c>
      <c r="Q5431" s="34"/>
      <c r="R5431" s="34" t="s">
        <v>15026</v>
      </c>
      <c r="W5431" s="10" t="s">
        <v>135</v>
      </c>
      <c r="X5431" s="10" t="s">
        <v>135</v>
      </c>
      <c r="Z5431">
        <v>-14.673999999999999</v>
      </c>
      <c r="AA5431">
        <v>145.45304999999999</v>
      </c>
      <c r="AB5431" s="10" t="s">
        <v>207</v>
      </c>
      <c r="AE5431" s="10">
        <v>0</v>
      </c>
      <c r="AK5431" s="10" t="str">
        <f t="shared" si="267"/>
        <v>&gt;_Ophionereis_porrecta_Lizard_8526_FLMNH_038</v>
      </c>
      <c r="AL5431" s="10" t="str">
        <f t="shared" si="266"/>
        <v>&gt;Ophionereis_porrecta_Lizard__UF_8526</v>
      </c>
      <c r="AP5431" s="13"/>
      <c r="AQ5431" s="13"/>
    </row>
    <row r="5432" spans="1:51" ht="14.1" customHeight="1" x14ac:dyDescent="0.2">
      <c r="A5432" s="10">
        <v>617</v>
      </c>
      <c r="B5432" s="10" t="s">
        <v>14866</v>
      </c>
      <c r="C5432" s="10" t="s">
        <v>269</v>
      </c>
      <c r="D5432" s="11">
        <v>8571</v>
      </c>
      <c r="E5432" s="10" t="s">
        <v>52</v>
      </c>
      <c r="F5432" s="10"/>
      <c r="G5432" s="11">
        <v>8571</v>
      </c>
      <c r="I5432" s="10" t="s">
        <v>53</v>
      </c>
      <c r="L5432" s="10" t="s">
        <v>14867</v>
      </c>
      <c r="M5432" s="10" t="s">
        <v>14868</v>
      </c>
      <c r="N5432" s="10" t="s">
        <v>14981</v>
      </c>
      <c r="O5432" s="34" t="s">
        <v>14982</v>
      </c>
      <c r="P5432" s="34" t="s">
        <v>14982</v>
      </c>
      <c r="Q5432" s="34"/>
      <c r="R5432" s="34" t="s">
        <v>15026</v>
      </c>
      <c r="W5432" s="10" t="s">
        <v>135</v>
      </c>
      <c r="X5432" s="10" t="s">
        <v>135</v>
      </c>
      <c r="Z5432">
        <v>-14.673999999999999</v>
      </c>
      <c r="AA5432">
        <v>145.45304999999999</v>
      </c>
      <c r="AB5432" s="10" t="s">
        <v>207</v>
      </c>
      <c r="AE5432" s="10">
        <v>0</v>
      </c>
      <c r="AK5432" s="10" t="str">
        <f t="shared" si="267"/>
        <v>&gt;_Ophionereis_porrecta_Lizard_8571_FLMNH_035</v>
      </c>
      <c r="AL5432" s="10" t="str">
        <f t="shared" ref="AL5432:AL5495" si="268">CONCATENATE("&gt;",P5432,"_",R5432,"_",X5432,"_",Y5432,"_",E5432,"_",D5432)</f>
        <v>&gt;Ophionereis_porrecta_Lizard__UF_8571</v>
      </c>
      <c r="AN5432" s="10" t="s">
        <v>139</v>
      </c>
      <c r="AP5432" s="13"/>
      <c r="AQ5432" s="13"/>
      <c r="AR5432" s="13"/>
    </row>
    <row r="5433" spans="1:51" ht="14.1" customHeight="1" x14ac:dyDescent="0.2">
      <c r="A5433" s="10">
        <v>4387</v>
      </c>
      <c r="B5433" s="10" t="s">
        <v>399</v>
      </c>
      <c r="C5433" s="10" t="s">
        <v>231</v>
      </c>
      <c r="D5433" s="10">
        <v>10262</v>
      </c>
      <c r="E5433" s="10" t="s">
        <v>52</v>
      </c>
      <c r="F5433" s="10"/>
      <c r="G5433" s="11">
        <v>10262</v>
      </c>
      <c r="I5433" s="10" t="s">
        <v>53</v>
      </c>
      <c r="L5433" s="10" t="s">
        <v>14867</v>
      </c>
      <c r="M5433" s="23" t="s">
        <v>14868</v>
      </c>
      <c r="N5433" s="23" t="s">
        <v>14981</v>
      </c>
      <c r="O5433" s="23" t="s">
        <v>14982</v>
      </c>
      <c r="P5433" s="23" t="s">
        <v>14982</v>
      </c>
      <c r="Q5433" s="23"/>
      <c r="R5433" s="23" t="s">
        <v>4350</v>
      </c>
      <c r="S5433" s="23"/>
      <c r="W5433" s="10" t="s">
        <v>126</v>
      </c>
      <c r="X5433" s="10" t="s">
        <v>126</v>
      </c>
      <c r="Z5433" t="s">
        <v>60</v>
      </c>
      <c r="AA5433" t="s">
        <v>60</v>
      </c>
      <c r="AB5433" s="10" t="s">
        <v>207</v>
      </c>
      <c r="AE5433" s="10">
        <v>0</v>
      </c>
      <c r="AK5433" s="10" t="str">
        <f t="shared" si="267"/>
        <v>&gt;_Ophionereis_reticulata_Florida_10262_FLMNH_186</v>
      </c>
      <c r="AL5433" s="10" t="str">
        <f t="shared" si="268"/>
        <v>&gt;Ophionereis_reticulata_Florida__UF_10262</v>
      </c>
      <c r="AP5433" s="13"/>
      <c r="AQ5433" s="13"/>
      <c r="AR5433" s="13"/>
      <c r="AY5433" s="10" t="s">
        <v>14867</v>
      </c>
    </row>
    <row r="5434" spans="1:51" ht="14.1" customHeight="1" x14ac:dyDescent="0.2">
      <c r="A5434" s="10">
        <v>4415</v>
      </c>
      <c r="B5434" s="10" t="s">
        <v>399</v>
      </c>
      <c r="C5434" s="10" t="s">
        <v>356</v>
      </c>
      <c r="D5434" s="10">
        <v>10270</v>
      </c>
      <c r="E5434" s="10" t="s">
        <v>52</v>
      </c>
      <c r="F5434" s="10"/>
      <c r="G5434" s="11">
        <v>10270</v>
      </c>
      <c r="I5434" s="10" t="s">
        <v>53</v>
      </c>
      <c r="L5434" s="10" t="s">
        <v>14867</v>
      </c>
      <c r="M5434" s="10" t="s">
        <v>14868</v>
      </c>
      <c r="N5434" s="10" t="s">
        <v>14981</v>
      </c>
      <c r="O5434" s="10" t="s">
        <v>14982</v>
      </c>
      <c r="P5434" s="10" t="s">
        <v>14982</v>
      </c>
      <c r="R5434" s="10" t="s">
        <v>4350</v>
      </c>
      <c r="W5434" s="10" t="s">
        <v>126</v>
      </c>
      <c r="X5434" s="10" t="s">
        <v>126</v>
      </c>
      <c r="Z5434" t="s">
        <v>60</v>
      </c>
      <c r="AA5434" t="s">
        <v>60</v>
      </c>
      <c r="AB5434" s="10" t="s">
        <v>207</v>
      </c>
      <c r="AE5434" s="10">
        <v>0</v>
      </c>
      <c r="AK5434" s="10" t="str">
        <f t="shared" si="267"/>
        <v>&gt;_Ophionereis_reticulata_Florida_10270_FLMNH_186</v>
      </c>
      <c r="AL5434" s="10" t="str">
        <f t="shared" si="268"/>
        <v>&gt;Ophionereis_reticulata_Florida__UF_10270</v>
      </c>
      <c r="AP5434" s="13"/>
      <c r="AQ5434" s="13"/>
      <c r="AR5434" s="13"/>
    </row>
    <row r="5435" spans="1:51" ht="14.1" customHeight="1" x14ac:dyDescent="0.2">
      <c r="A5435" s="10">
        <v>4365</v>
      </c>
      <c r="B5435" s="10" t="s">
        <v>399</v>
      </c>
      <c r="C5435" s="10" t="s">
        <v>296</v>
      </c>
      <c r="D5435" s="10">
        <v>10271</v>
      </c>
      <c r="E5435" s="10" t="s">
        <v>52</v>
      </c>
      <c r="F5435" s="10"/>
      <c r="G5435" s="11">
        <v>10271</v>
      </c>
      <c r="I5435" s="10" t="s">
        <v>53</v>
      </c>
      <c r="L5435" s="10" t="s">
        <v>14867</v>
      </c>
      <c r="M5435" s="10" t="s">
        <v>14868</v>
      </c>
      <c r="N5435" s="10" t="s">
        <v>14981</v>
      </c>
      <c r="O5435" s="10" t="s">
        <v>14982</v>
      </c>
      <c r="P5435" s="10" t="s">
        <v>14982</v>
      </c>
      <c r="R5435" s="10" t="s">
        <v>4350</v>
      </c>
      <c r="W5435" s="10" t="s">
        <v>126</v>
      </c>
      <c r="X5435" s="10" t="s">
        <v>126</v>
      </c>
      <c r="Z5435" t="s">
        <v>60</v>
      </c>
      <c r="AA5435" t="s">
        <v>60</v>
      </c>
      <c r="AB5435" s="10" t="s">
        <v>207</v>
      </c>
      <c r="AE5435" s="10">
        <v>0</v>
      </c>
      <c r="AK5435" s="10" t="str">
        <f t="shared" si="267"/>
        <v>&gt;_Ophionereis_reticulata_Florida_10271_FLMNH_186</v>
      </c>
      <c r="AL5435" s="10" t="str">
        <f t="shared" si="268"/>
        <v>&gt;Ophionereis_reticulata_Florida__UF_10271</v>
      </c>
      <c r="AP5435" s="13"/>
      <c r="AQ5435" s="13"/>
      <c r="AR5435" s="13"/>
    </row>
    <row r="5436" spans="1:51" ht="14.1" customHeight="1" x14ac:dyDescent="0.2">
      <c r="A5436" s="10">
        <v>3660</v>
      </c>
      <c r="B5436" s="10" t="s">
        <v>470</v>
      </c>
      <c r="C5436" s="10" t="s">
        <v>105</v>
      </c>
      <c r="D5436" s="10">
        <v>9782</v>
      </c>
      <c r="E5436" s="10" t="s">
        <v>52</v>
      </c>
      <c r="F5436" s="10"/>
      <c r="G5436" s="11">
        <v>9782</v>
      </c>
      <c r="I5436" s="10" t="s">
        <v>53</v>
      </c>
      <c r="L5436" s="10" t="s">
        <v>14867</v>
      </c>
      <c r="M5436" s="10" t="s">
        <v>14868</v>
      </c>
      <c r="N5436" s="10" t="s">
        <v>15012</v>
      </c>
      <c r="O5436" s="34" t="s">
        <v>15407</v>
      </c>
      <c r="P5436" s="34" t="s">
        <v>15407</v>
      </c>
      <c r="Q5436" s="34"/>
      <c r="R5436" s="34" t="s">
        <v>2191</v>
      </c>
      <c r="S5436" s="34"/>
      <c r="T5436" s="34"/>
      <c r="U5436" s="34"/>
      <c r="W5436" s="10" t="s">
        <v>1582</v>
      </c>
      <c r="X5436" s="10" t="s">
        <v>1582</v>
      </c>
      <c r="Z5436" t="s">
        <v>60</v>
      </c>
      <c r="AA5436" t="s">
        <v>60</v>
      </c>
      <c r="AB5436" s="10" t="s">
        <v>53</v>
      </c>
      <c r="AD5436" s="10" t="s">
        <v>74</v>
      </c>
      <c r="AE5436" s="12">
        <v>655</v>
      </c>
      <c r="AF5436" s="10" t="s">
        <v>75</v>
      </c>
      <c r="AH5436" s="10" t="s">
        <v>15408</v>
      </c>
      <c r="AK5436" s="10" t="str">
        <f t="shared" si="267"/>
        <v>&gt;t_Ophiopallas_brevispina_Society_9782_FLMNH_160</v>
      </c>
      <c r="AL5436" s="10" t="str">
        <f t="shared" si="268"/>
        <v>&gt;Ophiopallas_brevispina_Society__UF_9782</v>
      </c>
      <c r="AM5436" s="10" t="s">
        <v>15409</v>
      </c>
      <c r="AN5436" s="10" t="s">
        <v>397</v>
      </c>
      <c r="AP5436" s="13"/>
      <c r="AQ5436" s="13"/>
      <c r="AR5436" s="13"/>
    </row>
    <row r="5437" spans="1:51" ht="14.1" customHeight="1" x14ac:dyDescent="0.2">
      <c r="A5437" s="10">
        <v>3705</v>
      </c>
      <c r="B5437" s="10" t="s">
        <v>470</v>
      </c>
      <c r="C5437" s="10" t="s">
        <v>51</v>
      </c>
      <c r="D5437" s="10">
        <v>9722</v>
      </c>
      <c r="E5437" s="10" t="s">
        <v>52</v>
      </c>
      <c r="F5437" s="10"/>
      <c r="G5437" s="11">
        <v>9722</v>
      </c>
      <c r="I5437" s="10" t="s">
        <v>53</v>
      </c>
      <c r="L5437" s="10" t="s">
        <v>14867</v>
      </c>
      <c r="M5437" s="10" t="s">
        <v>14868</v>
      </c>
      <c r="N5437" s="10" t="s">
        <v>15012</v>
      </c>
      <c r="O5437" s="34" t="s">
        <v>15407</v>
      </c>
      <c r="P5437" s="34" t="s">
        <v>15407</v>
      </c>
      <c r="Q5437" s="34"/>
      <c r="R5437" s="34" t="s">
        <v>2191</v>
      </c>
      <c r="S5437" s="34"/>
      <c r="T5437" s="34"/>
      <c r="U5437" s="34"/>
      <c r="W5437" s="14" t="s">
        <v>81</v>
      </c>
      <c r="X5437" s="14" t="s">
        <v>81</v>
      </c>
      <c r="Z5437">
        <v>-17.5</v>
      </c>
      <c r="AA5437">
        <v>-149.80000000000001</v>
      </c>
      <c r="AB5437" s="10" t="s">
        <v>53</v>
      </c>
      <c r="AD5437" s="10" t="s">
        <v>74</v>
      </c>
      <c r="AE5437" s="15">
        <v>619</v>
      </c>
      <c r="AH5437" s="10" t="s">
        <v>15809</v>
      </c>
      <c r="AK5437" s="10" t="str">
        <f t="shared" si="267"/>
        <v>&gt;_Ophiopallas_brevispina_Moorea_9722_FLMNH_160</v>
      </c>
      <c r="AL5437" s="10" t="str">
        <f t="shared" si="268"/>
        <v>&gt;Ophiopallas_brevispina_Moorea__UF_9722</v>
      </c>
      <c r="AM5437" s="10" t="s">
        <v>15810</v>
      </c>
      <c r="AN5437" s="10" t="s">
        <v>397</v>
      </c>
      <c r="AP5437" s="13"/>
      <c r="AQ5437" s="13"/>
      <c r="AR5437" s="13"/>
    </row>
    <row r="5438" spans="1:51" ht="14.1" customHeight="1" x14ac:dyDescent="0.2">
      <c r="A5438" s="10">
        <v>940</v>
      </c>
      <c r="B5438" s="10" t="s">
        <v>435</v>
      </c>
      <c r="C5438" s="10" t="s">
        <v>450</v>
      </c>
      <c r="D5438" s="10" t="s">
        <v>15202</v>
      </c>
      <c r="E5438" s="10" t="s">
        <v>52</v>
      </c>
      <c r="F5438" s="10"/>
      <c r="G5438" s="11">
        <v>6685</v>
      </c>
      <c r="I5438" s="10" t="s">
        <v>53</v>
      </c>
      <c r="L5438" s="10" t="s">
        <v>14867</v>
      </c>
      <c r="M5438" s="10" t="s">
        <v>14868</v>
      </c>
      <c r="N5438" s="10" t="s">
        <v>14907</v>
      </c>
      <c r="O5438" s="34" t="s">
        <v>15198</v>
      </c>
      <c r="P5438" s="34" t="s">
        <v>15198</v>
      </c>
      <c r="Q5438" s="34"/>
      <c r="R5438" s="23" t="s">
        <v>15199</v>
      </c>
      <c r="S5438" s="23"/>
      <c r="T5438" s="34"/>
      <c r="U5438" s="34"/>
      <c r="W5438" s="10" t="s">
        <v>220</v>
      </c>
      <c r="X5438" s="10" t="s">
        <v>220</v>
      </c>
      <c r="Z5438">
        <v>21.237719999999999</v>
      </c>
      <c r="AA5438">
        <v>-157.49950000000001</v>
      </c>
      <c r="AB5438" s="10" t="s">
        <v>53</v>
      </c>
      <c r="AD5438" s="10" t="s">
        <v>53</v>
      </c>
      <c r="AE5438" s="12">
        <v>655</v>
      </c>
      <c r="AH5438" s="10" t="s">
        <v>15200</v>
      </c>
      <c r="AK5438" s="10" t="str">
        <f t="shared" si="267"/>
        <v>&gt;_Ophiopeza_cylindrica_Hawaii_6685A_FLMNH_038</v>
      </c>
      <c r="AL5438" s="10" t="str">
        <f t="shared" si="268"/>
        <v>&gt;Ophiopeza_cylindrica_Hawaii__UF_6685A</v>
      </c>
      <c r="AM5438" s="10" t="s">
        <v>15201</v>
      </c>
      <c r="AP5438" s="13"/>
      <c r="AQ5438" s="13"/>
    </row>
    <row r="5439" spans="1:51" ht="14.1" customHeight="1" x14ac:dyDescent="0.2">
      <c r="A5439" s="10">
        <v>881</v>
      </c>
      <c r="B5439" s="10" t="s">
        <v>435</v>
      </c>
      <c r="C5439" s="10" t="s">
        <v>297</v>
      </c>
      <c r="D5439" s="10" t="s">
        <v>15197</v>
      </c>
      <c r="E5439" s="10" t="s">
        <v>52</v>
      </c>
      <c r="F5439" s="10"/>
      <c r="G5439" s="11">
        <v>6685</v>
      </c>
      <c r="I5439" s="10" t="s">
        <v>53</v>
      </c>
      <c r="L5439" s="10" t="s">
        <v>14867</v>
      </c>
      <c r="M5439" s="10" t="s">
        <v>14868</v>
      </c>
      <c r="N5439" s="10" t="s">
        <v>14907</v>
      </c>
      <c r="O5439" s="34" t="s">
        <v>15198</v>
      </c>
      <c r="P5439" s="34" t="s">
        <v>15198</v>
      </c>
      <c r="Q5439" s="34"/>
      <c r="R5439" s="23" t="s">
        <v>15199</v>
      </c>
      <c r="S5439" s="23"/>
      <c r="T5439" s="34"/>
      <c r="U5439" s="34"/>
      <c r="W5439" s="10" t="s">
        <v>220</v>
      </c>
      <c r="X5439" s="10" t="s">
        <v>220</v>
      </c>
      <c r="Z5439">
        <v>21.237719999999999</v>
      </c>
      <c r="AA5439">
        <v>-157.49950000000001</v>
      </c>
      <c r="AB5439" s="10" t="s">
        <v>53</v>
      </c>
      <c r="AD5439" s="10" t="s">
        <v>53</v>
      </c>
      <c r="AE5439" s="12">
        <v>655</v>
      </c>
      <c r="AF5439" s="10" t="s">
        <v>75</v>
      </c>
      <c r="AH5439" s="10" t="s">
        <v>15200</v>
      </c>
      <c r="AK5439" s="10" t="str">
        <f t="shared" si="267"/>
        <v>&gt;t_Ophiopeza_cylindrica_Hawaii_6685B_FLMNH_038</v>
      </c>
      <c r="AL5439" s="10" t="str">
        <f t="shared" si="268"/>
        <v>&gt;Ophiopeza_cylindrica_Hawaii__UF_6685B</v>
      </c>
      <c r="AM5439" s="10" t="s">
        <v>15201</v>
      </c>
      <c r="AP5439" s="13"/>
      <c r="AQ5439" s="13"/>
    </row>
    <row r="5440" spans="1:51" ht="14.1" customHeight="1" x14ac:dyDescent="0.2">
      <c r="A5440" s="10">
        <v>491</v>
      </c>
      <c r="B5440" s="10" t="s">
        <v>361</v>
      </c>
      <c r="C5440" s="10" t="s">
        <v>99</v>
      </c>
      <c r="D5440" s="11">
        <v>6062</v>
      </c>
      <c r="E5440" s="10" t="s">
        <v>52</v>
      </c>
      <c r="F5440" s="10"/>
      <c r="G5440" s="11">
        <v>6062</v>
      </c>
      <c r="I5440" s="10" t="s">
        <v>53</v>
      </c>
      <c r="L5440" s="10" t="s">
        <v>14867</v>
      </c>
      <c r="M5440" s="10" t="s">
        <v>14868</v>
      </c>
      <c r="N5440" s="10" t="s">
        <v>14907</v>
      </c>
      <c r="O5440" s="34" t="s">
        <v>15198</v>
      </c>
      <c r="P5440" s="34" t="s">
        <v>15198</v>
      </c>
      <c r="Q5440" s="34"/>
      <c r="R5440" s="23" t="s">
        <v>15199</v>
      </c>
      <c r="S5440" s="23"/>
      <c r="T5440" s="34"/>
      <c r="U5440" s="34"/>
      <c r="W5440" s="10" t="s">
        <v>220</v>
      </c>
      <c r="X5440" s="10" t="s">
        <v>220</v>
      </c>
      <c r="Z5440">
        <v>21.237719999999999</v>
      </c>
      <c r="AA5440">
        <v>-157.49950000000001</v>
      </c>
      <c r="AB5440" s="10" t="s">
        <v>53</v>
      </c>
      <c r="AD5440" s="10" t="s">
        <v>53</v>
      </c>
      <c r="AE5440" s="15">
        <v>623</v>
      </c>
      <c r="AF5440" s="10" t="s">
        <v>75</v>
      </c>
      <c r="AH5440" s="10" t="s">
        <v>15203</v>
      </c>
      <c r="AK5440" s="10" t="str">
        <f t="shared" si="267"/>
        <v>&gt;t_Ophiopeza_cylindrica_Hawaii_6062_FLMNH_023</v>
      </c>
      <c r="AL5440" s="10" t="str">
        <f t="shared" si="268"/>
        <v>&gt;Ophiopeza_cylindrica_Hawaii__UF_6062</v>
      </c>
      <c r="AM5440" s="10" t="s">
        <v>15204</v>
      </c>
      <c r="AN5440" s="10" t="s">
        <v>139</v>
      </c>
      <c r="AP5440" s="13"/>
      <c r="AQ5440" s="13"/>
    </row>
    <row r="5441" spans="1:44" ht="14.1" customHeight="1" x14ac:dyDescent="0.2">
      <c r="A5441" s="10">
        <v>2820</v>
      </c>
      <c r="B5441" s="10" t="s">
        <v>111</v>
      </c>
      <c r="C5441" s="10" t="s">
        <v>334</v>
      </c>
      <c r="D5441" s="11">
        <v>5375</v>
      </c>
      <c r="E5441" s="10" t="s">
        <v>52</v>
      </c>
      <c r="F5441" s="10"/>
      <c r="G5441" s="11">
        <v>5375</v>
      </c>
      <c r="I5441" s="10" t="s">
        <v>53</v>
      </c>
      <c r="L5441" s="10" t="s">
        <v>14867</v>
      </c>
      <c r="M5441" s="10" t="s">
        <v>14868</v>
      </c>
      <c r="N5441" s="10" t="s">
        <v>14907</v>
      </c>
      <c r="O5441" s="10" t="s">
        <v>15198</v>
      </c>
      <c r="P5441" s="10" t="s">
        <v>15198</v>
      </c>
      <c r="R5441" s="10" t="s">
        <v>15215</v>
      </c>
      <c r="W5441" s="14" t="s">
        <v>81</v>
      </c>
      <c r="X5441" s="14" t="s">
        <v>81</v>
      </c>
      <c r="Z5441">
        <v>-17.5</v>
      </c>
      <c r="AA5441">
        <v>-149.80000000000001</v>
      </c>
      <c r="AB5441" s="10" t="s">
        <v>53</v>
      </c>
      <c r="AD5441" s="10" t="s">
        <v>53</v>
      </c>
      <c r="AE5441" s="12">
        <v>655</v>
      </c>
      <c r="AF5441" s="10" t="s">
        <v>75</v>
      </c>
      <c r="AK5441" s="10" t="str">
        <f t="shared" si="267"/>
        <v>&gt;t_Ophiopeza_spinosa_Moorea_5375_FLMNH_110</v>
      </c>
      <c r="AL5441" s="10" t="str">
        <f t="shared" si="268"/>
        <v>&gt;Ophiopeza_spinosa_Moorea__UF_5375</v>
      </c>
      <c r="AM5441" s="10" t="s">
        <v>15216</v>
      </c>
      <c r="AP5441" s="13"/>
      <c r="AQ5441" s="13"/>
    </row>
    <row r="5442" spans="1:44" ht="14.1" customHeight="1" x14ac:dyDescent="0.2">
      <c r="A5442" s="10">
        <v>2833</v>
      </c>
      <c r="B5442" s="10" t="s">
        <v>111</v>
      </c>
      <c r="C5442" s="10" t="s">
        <v>342</v>
      </c>
      <c r="D5442" s="11">
        <v>5284</v>
      </c>
      <c r="E5442" s="10" t="s">
        <v>52</v>
      </c>
      <c r="F5442" s="10"/>
      <c r="G5442" s="11">
        <v>5284</v>
      </c>
      <c r="I5442" s="10" t="s">
        <v>53</v>
      </c>
      <c r="L5442" s="10" t="s">
        <v>14867</v>
      </c>
      <c r="M5442" s="10" t="s">
        <v>14868</v>
      </c>
      <c r="N5442" s="10" t="s">
        <v>14907</v>
      </c>
      <c r="O5442" s="10" t="s">
        <v>15198</v>
      </c>
      <c r="P5442" s="10" t="s">
        <v>15198</v>
      </c>
      <c r="R5442" s="10" t="s">
        <v>15215</v>
      </c>
      <c r="W5442" s="14" t="s">
        <v>81</v>
      </c>
      <c r="X5442" s="14" t="s">
        <v>81</v>
      </c>
      <c r="Z5442">
        <v>-17.5</v>
      </c>
      <c r="AA5442">
        <v>-149.80000000000001</v>
      </c>
      <c r="AB5442" s="10" t="s">
        <v>53</v>
      </c>
      <c r="AD5442" s="10" t="s">
        <v>53</v>
      </c>
      <c r="AE5442" s="12">
        <v>655</v>
      </c>
      <c r="AK5442" s="10" t="str">
        <f t="shared" si="267"/>
        <v>&gt;_Ophiopeza_spinosa_Moorea_5284_FLMNH_110</v>
      </c>
      <c r="AL5442" s="10" t="str">
        <f t="shared" si="268"/>
        <v>&gt;Ophiopeza_spinosa_Moorea__UF_5284</v>
      </c>
      <c r="AM5442" s="10" t="s">
        <v>15217</v>
      </c>
      <c r="AP5442" s="13"/>
      <c r="AQ5442" s="13"/>
    </row>
    <row r="5443" spans="1:44" ht="14.1" customHeight="1" x14ac:dyDescent="0.2">
      <c r="A5443" s="10">
        <v>2832</v>
      </c>
      <c r="B5443" s="10" t="s">
        <v>111</v>
      </c>
      <c r="C5443" s="10" t="s">
        <v>263</v>
      </c>
      <c r="D5443" s="11">
        <v>5376</v>
      </c>
      <c r="E5443" s="10" t="s">
        <v>52</v>
      </c>
      <c r="F5443" s="10"/>
      <c r="G5443" s="11">
        <v>5376</v>
      </c>
      <c r="I5443" s="10" t="s">
        <v>53</v>
      </c>
      <c r="L5443" s="10" t="s">
        <v>14867</v>
      </c>
      <c r="M5443" s="10" t="s">
        <v>14868</v>
      </c>
      <c r="N5443" s="10" t="s">
        <v>14907</v>
      </c>
      <c r="O5443" s="10" t="s">
        <v>15198</v>
      </c>
      <c r="P5443" s="10" t="s">
        <v>15198</v>
      </c>
      <c r="R5443" s="10" t="s">
        <v>15215</v>
      </c>
      <c r="W5443" s="14" t="s">
        <v>81</v>
      </c>
      <c r="X5443" s="14" t="s">
        <v>81</v>
      </c>
      <c r="Z5443">
        <v>-17.5</v>
      </c>
      <c r="AA5443">
        <v>-149.80000000000001</v>
      </c>
      <c r="AB5443" s="10" t="s">
        <v>53</v>
      </c>
      <c r="AD5443" s="10" t="s">
        <v>53</v>
      </c>
      <c r="AE5443" s="12">
        <v>655</v>
      </c>
      <c r="AK5443" s="10" t="str">
        <f t="shared" si="267"/>
        <v>&gt;_Ophiopeza_spinosa_Moorea_5376_FLMNH_110</v>
      </c>
      <c r="AL5443" s="10" t="str">
        <f t="shared" si="268"/>
        <v>&gt;Ophiopeza_spinosa_Moorea__UF_5376</v>
      </c>
      <c r="AM5443" s="10" t="s">
        <v>15218</v>
      </c>
      <c r="AP5443" s="13"/>
      <c r="AQ5443" s="13"/>
    </row>
    <row r="5444" spans="1:44" ht="14.1" customHeight="1" x14ac:dyDescent="0.2">
      <c r="A5444" s="10">
        <v>2858</v>
      </c>
      <c r="B5444" s="10" t="s">
        <v>111</v>
      </c>
      <c r="C5444" s="10" t="s">
        <v>216</v>
      </c>
      <c r="D5444" s="11">
        <v>5283</v>
      </c>
      <c r="E5444" s="10" t="s">
        <v>52</v>
      </c>
      <c r="F5444" s="10"/>
      <c r="G5444" s="11">
        <v>5283</v>
      </c>
      <c r="I5444" s="10" t="s">
        <v>53</v>
      </c>
      <c r="L5444" s="10" t="s">
        <v>14867</v>
      </c>
      <c r="M5444" s="10" t="s">
        <v>14868</v>
      </c>
      <c r="N5444" s="10" t="s">
        <v>14907</v>
      </c>
      <c r="O5444" s="10" t="s">
        <v>15198</v>
      </c>
      <c r="P5444" s="10" t="s">
        <v>15198</v>
      </c>
      <c r="R5444" s="10" t="s">
        <v>15215</v>
      </c>
      <c r="W5444" s="14" t="s">
        <v>81</v>
      </c>
      <c r="X5444" s="14" t="s">
        <v>81</v>
      </c>
      <c r="Z5444">
        <v>-17.5</v>
      </c>
      <c r="AA5444">
        <v>-149.80000000000001</v>
      </c>
      <c r="AB5444" s="10" t="s">
        <v>53</v>
      </c>
      <c r="AD5444" s="10" t="s">
        <v>53</v>
      </c>
      <c r="AE5444" s="12">
        <v>655</v>
      </c>
      <c r="AK5444" s="10" t="str">
        <f t="shared" si="267"/>
        <v>&gt;_Ophiopeza_spinosa_Moorea_5283_FLMNH_110</v>
      </c>
      <c r="AL5444" s="10" t="str">
        <f t="shared" si="268"/>
        <v>&gt;Ophiopeza_spinosa_Moorea__UF_5283</v>
      </c>
      <c r="AM5444" s="10" t="s">
        <v>15219</v>
      </c>
      <c r="AP5444" s="13"/>
      <c r="AQ5444" s="13"/>
    </row>
    <row r="5445" spans="1:44" ht="14.1" customHeight="1" x14ac:dyDescent="0.2">
      <c r="A5445" s="10">
        <v>6974</v>
      </c>
      <c r="B5445" s="10" t="s">
        <v>1128</v>
      </c>
      <c r="D5445" s="14" t="s">
        <v>15877</v>
      </c>
      <c r="E5445" s="10" t="s">
        <v>52</v>
      </c>
      <c r="F5445" s="10"/>
      <c r="G5445" s="14">
        <v>8004</v>
      </c>
      <c r="L5445" s="10" t="s">
        <v>14867</v>
      </c>
      <c r="M5445" s="10" t="s">
        <v>14868</v>
      </c>
      <c r="N5445" s="10" t="s">
        <v>14907</v>
      </c>
      <c r="O5445" s="22" t="s">
        <v>15198</v>
      </c>
      <c r="P5445" s="22" t="s">
        <v>15198</v>
      </c>
      <c r="R5445" s="22" t="s">
        <v>15215</v>
      </c>
      <c r="S5445" s="22"/>
      <c r="T5445" s="22"/>
      <c r="W5445" s="10" t="s">
        <v>1131</v>
      </c>
      <c r="X5445" s="10" t="s">
        <v>1131</v>
      </c>
      <c r="Z5445" t="s">
        <v>60</v>
      </c>
      <c r="AA5445" t="s">
        <v>60</v>
      </c>
      <c r="AH5445" s="10" t="s">
        <v>15878</v>
      </c>
      <c r="AK5445" s="10" t="str">
        <f t="shared" si="267"/>
        <v>&gt;_Ophiopeza_spinosa_MOO_BMOO-03632_BMOO</v>
      </c>
      <c r="AL5445" s="10" t="str">
        <f t="shared" si="268"/>
        <v>&gt;Ophiopeza_spinosa_MOO__UF_BMOO-03632</v>
      </c>
      <c r="AM5445" s="25" t="s">
        <v>15879</v>
      </c>
      <c r="AO5445" s="26" t="s">
        <v>15880</v>
      </c>
    </row>
    <row r="5446" spans="1:44" ht="14.1" customHeight="1" x14ac:dyDescent="0.2">
      <c r="A5446" s="10">
        <v>3902</v>
      </c>
      <c r="B5446" s="10" t="s">
        <v>444</v>
      </c>
      <c r="C5446" s="10" t="s">
        <v>246</v>
      </c>
      <c r="D5446" s="10">
        <v>10024</v>
      </c>
      <c r="E5446" s="10" t="s">
        <v>52</v>
      </c>
      <c r="F5446" s="10"/>
      <c r="G5446" s="11">
        <v>10024</v>
      </c>
      <c r="I5446" s="10" t="s">
        <v>53</v>
      </c>
      <c r="L5446" s="10" t="s">
        <v>14867</v>
      </c>
      <c r="M5446" s="10" t="s">
        <v>14868</v>
      </c>
      <c r="N5446" s="10" t="s">
        <v>14907</v>
      </c>
      <c r="O5446" s="34" t="s">
        <v>15198</v>
      </c>
      <c r="P5446" s="34" t="s">
        <v>15198</v>
      </c>
      <c r="Q5446" s="34"/>
      <c r="R5446" s="34" t="s">
        <v>15215</v>
      </c>
      <c r="S5446" s="34"/>
      <c r="T5446" s="34"/>
      <c r="U5446" s="34"/>
      <c r="W5446" s="10" t="s">
        <v>396</v>
      </c>
      <c r="X5446" s="10" t="s">
        <v>396</v>
      </c>
      <c r="Z5446">
        <v>-23.442709300000001</v>
      </c>
      <c r="AA5446">
        <v>151.91516619999999</v>
      </c>
      <c r="AB5446" s="10" t="s">
        <v>53</v>
      </c>
      <c r="AD5446" s="10" t="s">
        <v>53</v>
      </c>
      <c r="AE5446" s="12">
        <v>655</v>
      </c>
      <c r="AH5446" s="10" t="s">
        <v>15243</v>
      </c>
      <c r="AK5446" s="10" t="str">
        <f t="shared" si="267"/>
        <v>&gt;_Ophiopeza_spinosa_Heron_10024_FLMNH_168</v>
      </c>
      <c r="AL5446" s="10" t="str">
        <f t="shared" si="268"/>
        <v>&gt;Ophiopeza_spinosa_Heron__UF_10024</v>
      </c>
      <c r="AM5446" s="10" t="s">
        <v>15244</v>
      </c>
      <c r="AN5446" s="10" t="s">
        <v>397</v>
      </c>
      <c r="AP5446" s="13"/>
      <c r="AQ5446" s="13"/>
    </row>
    <row r="5447" spans="1:44" ht="14.1" customHeight="1" x14ac:dyDescent="0.2">
      <c r="A5447" s="10">
        <v>4006</v>
      </c>
      <c r="B5447" s="10" t="s">
        <v>637</v>
      </c>
      <c r="C5447" s="10" t="s">
        <v>377</v>
      </c>
      <c r="D5447" s="10">
        <v>10025</v>
      </c>
      <c r="E5447" s="10" t="s">
        <v>52</v>
      </c>
      <c r="F5447" s="10"/>
      <c r="G5447" s="11">
        <v>10025</v>
      </c>
      <c r="I5447" s="10" t="s">
        <v>53</v>
      </c>
      <c r="L5447" s="10" t="s">
        <v>14867</v>
      </c>
      <c r="M5447" s="10" t="s">
        <v>14868</v>
      </c>
      <c r="N5447" s="10" t="s">
        <v>14907</v>
      </c>
      <c r="O5447" s="34" t="s">
        <v>15198</v>
      </c>
      <c r="P5447" s="34" t="s">
        <v>15198</v>
      </c>
      <c r="Q5447" s="34"/>
      <c r="R5447" s="34" t="s">
        <v>15215</v>
      </c>
      <c r="S5447" s="34"/>
      <c r="T5447" s="34"/>
      <c r="U5447" s="34"/>
      <c r="W5447" s="10" t="s">
        <v>396</v>
      </c>
      <c r="X5447" s="10" t="s">
        <v>396</v>
      </c>
      <c r="Z5447">
        <v>-23.442709300000001</v>
      </c>
      <c r="AA5447">
        <v>151.91516619999999</v>
      </c>
      <c r="AB5447" s="10" t="s">
        <v>53</v>
      </c>
      <c r="AD5447" s="10" t="s">
        <v>53</v>
      </c>
      <c r="AE5447" s="12">
        <v>655</v>
      </c>
      <c r="AH5447" s="10" t="s">
        <v>15243</v>
      </c>
      <c r="AK5447" s="10" t="str">
        <f t="shared" si="267"/>
        <v>&gt;_Ophiopeza_spinosa_Heron_10025_FLMNH_171</v>
      </c>
      <c r="AL5447" s="10" t="str">
        <f t="shared" si="268"/>
        <v>&gt;Ophiopeza_spinosa_Heron__UF_10025</v>
      </c>
      <c r="AM5447" s="10" t="s">
        <v>15244</v>
      </c>
      <c r="AP5447" s="13"/>
      <c r="AQ5447" s="13"/>
    </row>
    <row r="5448" spans="1:44" ht="14.1" customHeight="1" x14ac:dyDescent="0.2">
      <c r="A5448" s="10">
        <v>3952</v>
      </c>
      <c r="B5448" s="10" t="s">
        <v>637</v>
      </c>
      <c r="C5448" s="10" t="s">
        <v>331</v>
      </c>
      <c r="D5448" s="10">
        <v>10102</v>
      </c>
      <c r="E5448" s="10" t="s">
        <v>52</v>
      </c>
      <c r="F5448" s="10"/>
      <c r="G5448" s="11">
        <v>10102</v>
      </c>
      <c r="I5448" s="10" t="s">
        <v>53</v>
      </c>
      <c r="L5448" s="10" t="s">
        <v>14867</v>
      </c>
      <c r="M5448" s="10" t="s">
        <v>14868</v>
      </c>
      <c r="N5448" s="10" t="s">
        <v>14907</v>
      </c>
      <c r="O5448" s="34" t="s">
        <v>15198</v>
      </c>
      <c r="P5448" s="34" t="s">
        <v>15198</v>
      </c>
      <c r="Q5448" s="34"/>
      <c r="R5448" s="34" t="s">
        <v>15215</v>
      </c>
      <c r="S5448" s="34"/>
      <c r="T5448" s="34"/>
      <c r="U5448" s="34"/>
      <c r="W5448" s="10" t="s">
        <v>396</v>
      </c>
      <c r="X5448" s="10" t="s">
        <v>396</v>
      </c>
      <c r="Z5448">
        <v>-23.442709300000001</v>
      </c>
      <c r="AA5448">
        <v>151.91516619999999</v>
      </c>
      <c r="AB5448" s="10" t="s">
        <v>53</v>
      </c>
      <c r="AD5448" s="10" t="s">
        <v>53</v>
      </c>
      <c r="AE5448" s="12">
        <v>655</v>
      </c>
      <c r="AH5448" s="10" t="s">
        <v>15243</v>
      </c>
      <c r="AK5448" s="10" t="str">
        <f t="shared" ref="AK5448:AK5511" si="269">CONCATENATE("&gt;",AF5448,"_",O5448,"_",R5448,S5448,"_",X5448,"_",D5448,"_",B5448)</f>
        <v>&gt;_Ophiopeza_spinosa_Heron_10102_FLMNH_171</v>
      </c>
      <c r="AL5448" s="10" t="str">
        <f t="shared" si="268"/>
        <v>&gt;Ophiopeza_spinosa_Heron__UF_10102</v>
      </c>
      <c r="AM5448" s="10" t="s">
        <v>15245</v>
      </c>
      <c r="AP5448" s="13"/>
      <c r="AQ5448" s="13"/>
    </row>
    <row r="5449" spans="1:44" ht="14.1" customHeight="1" x14ac:dyDescent="0.2">
      <c r="A5449" s="10">
        <v>6976</v>
      </c>
      <c r="B5449" s="10" t="s">
        <v>1128</v>
      </c>
      <c r="D5449" s="21" t="s">
        <v>15908</v>
      </c>
      <c r="E5449" s="10" t="s">
        <v>52</v>
      </c>
      <c r="F5449" s="10"/>
      <c r="G5449" s="22">
        <v>12438</v>
      </c>
      <c r="L5449" s="10" t="s">
        <v>14867</v>
      </c>
      <c r="M5449" s="10" t="s">
        <v>14868</v>
      </c>
      <c r="N5449" s="10" t="s">
        <v>14907</v>
      </c>
      <c r="O5449" s="51" t="s">
        <v>15198</v>
      </c>
      <c r="P5449" s="51" t="s">
        <v>15198</v>
      </c>
      <c r="R5449" s="51" t="s">
        <v>15215</v>
      </c>
      <c r="S5449" s="21"/>
      <c r="T5449" s="21"/>
      <c r="W5449" s="10" t="s">
        <v>1131</v>
      </c>
      <c r="X5449" s="10" t="s">
        <v>1131</v>
      </c>
      <c r="Z5449" t="s">
        <v>60</v>
      </c>
      <c r="AA5449" t="s">
        <v>60</v>
      </c>
      <c r="AH5449" s="10" t="s">
        <v>15909</v>
      </c>
      <c r="AK5449" s="10" t="str">
        <f t="shared" si="269"/>
        <v>&gt;_Ophiopeza_spinosa_MOO_BMOO-17085_BMOO</v>
      </c>
      <c r="AL5449" s="10" t="str">
        <f t="shared" si="268"/>
        <v>&gt;Ophiopeza_spinosa_MOO__UF_BMOO-17085</v>
      </c>
      <c r="AM5449" s="25" t="s">
        <v>15910</v>
      </c>
      <c r="AO5449" s="26" t="s">
        <v>15911</v>
      </c>
    </row>
    <row r="5450" spans="1:44" ht="14.1" customHeight="1" x14ac:dyDescent="0.2">
      <c r="A5450" s="10">
        <v>6975</v>
      </c>
      <c r="B5450" s="10" t="s">
        <v>1128</v>
      </c>
      <c r="D5450" s="24" t="s">
        <v>15912</v>
      </c>
      <c r="E5450" s="10" t="s">
        <v>52</v>
      </c>
      <c r="F5450" s="10"/>
      <c r="G5450" s="22">
        <v>9808</v>
      </c>
      <c r="L5450" s="10" t="s">
        <v>14867</v>
      </c>
      <c r="M5450" s="10" t="s">
        <v>14868</v>
      </c>
      <c r="N5450" s="10" t="s">
        <v>14907</v>
      </c>
      <c r="O5450" s="24" t="s">
        <v>15198</v>
      </c>
      <c r="P5450" s="24" t="s">
        <v>15198</v>
      </c>
      <c r="R5450" s="24" t="s">
        <v>15215</v>
      </c>
      <c r="S5450" s="24"/>
      <c r="T5450" s="24"/>
      <c r="W5450" s="10" t="s">
        <v>1131</v>
      </c>
      <c r="X5450" s="10" t="s">
        <v>1131</v>
      </c>
      <c r="Z5450" t="s">
        <v>60</v>
      </c>
      <c r="AA5450" t="s">
        <v>60</v>
      </c>
      <c r="AH5450" s="10" t="s">
        <v>15913</v>
      </c>
      <c r="AK5450" s="10" t="str">
        <f t="shared" si="269"/>
        <v>&gt;_Ophiopeza_spinosa_MOO_BMOO-07562_BMOO</v>
      </c>
      <c r="AL5450" s="10" t="str">
        <f t="shared" si="268"/>
        <v>&gt;Ophiopeza_spinosa_MOO__UF_BMOO-07562</v>
      </c>
      <c r="AM5450" s="25" t="s">
        <v>15914</v>
      </c>
      <c r="AO5450" s="26" t="s">
        <v>15915</v>
      </c>
    </row>
    <row r="5451" spans="1:44" ht="14.1" customHeight="1" x14ac:dyDescent="0.2">
      <c r="A5451" s="10">
        <v>4821</v>
      </c>
      <c r="B5451" s="10" t="s">
        <v>14913</v>
      </c>
      <c r="C5451" s="10" t="s">
        <v>79</v>
      </c>
      <c r="D5451" s="10" t="s">
        <v>15325</v>
      </c>
      <c r="E5451" s="10" t="s">
        <v>165</v>
      </c>
      <c r="F5451" s="10"/>
      <c r="I5451" s="10" t="s">
        <v>156</v>
      </c>
      <c r="L5451" s="10" t="s">
        <v>14867</v>
      </c>
      <c r="M5451" s="10" t="s">
        <v>14868</v>
      </c>
      <c r="N5451" s="10" t="s">
        <v>14907</v>
      </c>
      <c r="O5451" s="10" t="s">
        <v>15326</v>
      </c>
      <c r="P5451" s="10" t="s">
        <v>15198</v>
      </c>
      <c r="R5451" s="10" t="s">
        <v>15188</v>
      </c>
      <c r="Z5451" t="s">
        <v>60</v>
      </c>
      <c r="AA5451" t="s">
        <v>60</v>
      </c>
      <c r="AB5451" s="10" t="s">
        <v>53</v>
      </c>
      <c r="AD5451" s="10" t="s">
        <v>53</v>
      </c>
      <c r="AE5451" s="10">
        <v>631</v>
      </c>
      <c r="AF5451" s="10" t="s">
        <v>75</v>
      </c>
      <c r="AH5451" s="10" t="s">
        <v>15319</v>
      </c>
      <c r="AK5451" s="10" t="str">
        <f t="shared" si="269"/>
        <v>&gt;t_m_Ophiopeza_fallax__MGTU_0119_mol25</v>
      </c>
      <c r="AL5451" s="10" t="str">
        <f t="shared" si="268"/>
        <v>&gt;Ophiopeza_fallax___Reunion_MGTU_0119</v>
      </c>
      <c r="AM5451" s="10" t="s">
        <v>15327</v>
      </c>
    </row>
    <row r="5452" spans="1:44" ht="14.1" customHeight="1" x14ac:dyDescent="0.2">
      <c r="A5452" s="10">
        <v>4833</v>
      </c>
      <c r="B5452" s="10" t="s">
        <v>14913</v>
      </c>
      <c r="C5452" s="10" t="s">
        <v>364</v>
      </c>
      <c r="D5452" s="10" t="s">
        <v>15328</v>
      </c>
      <c r="E5452" s="10" t="s">
        <v>165</v>
      </c>
      <c r="F5452" s="10"/>
      <c r="I5452" s="10" t="s">
        <v>156</v>
      </c>
      <c r="L5452" s="10" t="s">
        <v>14867</v>
      </c>
      <c r="M5452" s="10" t="s">
        <v>14868</v>
      </c>
      <c r="N5452" s="10" t="s">
        <v>14907</v>
      </c>
      <c r="O5452" s="10" t="s">
        <v>15326</v>
      </c>
      <c r="P5452" s="10" t="s">
        <v>15198</v>
      </c>
      <c r="R5452" s="10" t="s">
        <v>15188</v>
      </c>
      <c r="S5452" s="10" t="s">
        <v>712</v>
      </c>
      <c r="T5452" s="10"/>
      <c r="Z5452" t="s">
        <v>60</v>
      </c>
      <c r="AA5452" t="s">
        <v>60</v>
      </c>
      <c r="AB5452" s="10" t="s">
        <v>53</v>
      </c>
      <c r="AD5452" s="10" t="s">
        <v>53</v>
      </c>
      <c r="AE5452" s="10">
        <v>631</v>
      </c>
      <c r="AH5452" s="10" t="s">
        <v>15319</v>
      </c>
      <c r="AK5452" s="10" t="str">
        <f t="shared" si="269"/>
        <v>&gt;_m_Ophiopeza_fallaxcf__MGTU_0131_mol25</v>
      </c>
      <c r="AL5452" s="10" t="str">
        <f t="shared" si="268"/>
        <v>&gt;Ophiopeza_fallax___Reunion_MGTU_0131</v>
      </c>
      <c r="AM5452" s="10" t="s">
        <v>15329</v>
      </c>
    </row>
    <row r="5453" spans="1:44" ht="14.1" customHeight="1" x14ac:dyDescent="0.2">
      <c r="A5453" s="10">
        <v>4817</v>
      </c>
      <c r="B5453" s="10" t="s">
        <v>14913</v>
      </c>
      <c r="C5453" s="10" t="s">
        <v>99</v>
      </c>
      <c r="D5453" s="10" t="s">
        <v>15332</v>
      </c>
      <c r="E5453" s="10" t="s">
        <v>165</v>
      </c>
      <c r="F5453" s="10"/>
      <c r="I5453" s="10" t="s">
        <v>156</v>
      </c>
      <c r="L5453" s="10" t="s">
        <v>14867</v>
      </c>
      <c r="M5453" s="10" t="s">
        <v>14868</v>
      </c>
      <c r="N5453" s="10" t="s">
        <v>14907</v>
      </c>
      <c r="O5453" s="10" t="s">
        <v>15326</v>
      </c>
      <c r="P5453" s="10" t="s">
        <v>15198</v>
      </c>
      <c r="R5453" s="10" t="s">
        <v>15188</v>
      </c>
      <c r="S5453" s="10" t="s">
        <v>712</v>
      </c>
      <c r="T5453" s="10"/>
      <c r="Z5453" t="s">
        <v>60</v>
      </c>
      <c r="AA5453" t="s">
        <v>60</v>
      </c>
      <c r="AB5453" s="10" t="s">
        <v>53</v>
      </c>
      <c r="AD5453" s="10" t="s">
        <v>53</v>
      </c>
      <c r="AE5453" s="10">
        <v>631</v>
      </c>
      <c r="AF5453" s="10" t="s">
        <v>75</v>
      </c>
      <c r="AH5453" s="10" t="s">
        <v>15333</v>
      </c>
      <c r="AJ5453" s="10" t="s">
        <v>15334</v>
      </c>
      <c r="AK5453" s="10" t="str">
        <f t="shared" si="269"/>
        <v>&gt;t_m_Ophiopeza_fallaxcf__MGTU_0115_mol25</v>
      </c>
      <c r="AL5453" s="10" t="str">
        <f t="shared" si="268"/>
        <v>&gt;Ophiopeza_fallax___Reunion_MGTU_0115</v>
      </c>
      <c r="AM5453" s="10" t="s">
        <v>15335</v>
      </c>
    </row>
    <row r="5454" spans="1:44" ht="14.1" customHeight="1" x14ac:dyDescent="0.2">
      <c r="A5454" s="10">
        <v>4355</v>
      </c>
      <c r="B5454" s="10" t="s">
        <v>399</v>
      </c>
      <c r="C5454" s="10" t="s">
        <v>365</v>
      </c>
      <c r="D5454" s="10">
        <v>10228</v>
      </c>
      <c r="E5454" s="10" t="s">
        <v>52</v>
      </c>
      <c r="F5454" s="10"/>
      <c r="G5454" s="11">
        <v>10228</v>
      </c>
      <c r="I5454" s="10" t="s">
        <v>53</v>
      </c>
      <c r="L5454" s="10" t="s">
        <v>14867</v>
      </c>
      <c r="M5454" s="10" t="s">
        <v>14868</v>
      </c>
      <c r="N5454" s="10" t="s">
        <v>14883</v>
      </c>
      <c r="O5454" s="10" t="s">
        <v>15037</v>
      </c>
      <c r="P5454" s="10" t="s">
        <v>15037</v>
      </c>
      <c r="R5454" s="10" t="s">
        <v>15009</v>
      </c>
      <c r="W5454" s="10" t="s">
        <v>126</v>
      </c>
      <c r="X5454" s="10" t="s">
        <v>126</v>
      </c>
      <c r="Z5454" t="s">
        <v>60</v>
      </c>
      <c r="AA5454" t="s">
        <v>60</v>
      </c>
      <c r="AB5454" s="10" t="s">
        <v>207</v>
      </c>
      <c r="AE5454" s="10">
        <v>0</v>
      </c>
      <c r="AK5454" s="10" t="str">
        <f t="shared" si="269"/>
        <v>&gt;_Ophiopholis_squamata_Florida_10228_FLMNH_186</v>
      </c>
      <c r="AL5454" s="10" t="str">
        <f t="shared" si="268"/>
        <v>&gt;Ophiopholis_squamata_Florida__UF_10228</v>
      </c>
      <c r="AP5454" s="13"/>
      <c r="AQ5454" s="13"/>
      <c r="AR5454" s="13"/>
    </row>
    <row r="5455" spans="1:44" ht="14.1" customHeight="1" x14ac:dyDescent="0.2">
      <c r="A5455" s="10">
        <v>3050</v>
      </c>
      <c r="B5455" s="10" t="s">
        <v>50</v>
      </c>
      <c r="C5455" s="10" t="s">
        <v>216</v>
      </c>
      <c r="D5455" s="11">
        <v>7630</v>
      </c>
      <c r="E5455" s="10" t="s">
        <v>52</v>
      </c>
      <c r="F5455" s="10"/>
      <c r="G5455" s="11">
        <v>7630</v>
      </c>
      <c r="I5455" s="10" t="s">
        <v>53</v>
      </c>
      <c r="L5455" s="10" t="s">
        <v>14867</v>
      </c>
      <c r="M5455" s="10" t="s">
        <v>14868</v>
      </c>
      <c r="N5455" s="10" t="s">
        <v>14943</v>
      </c>
      <c r="O5455" s="34" t="s">
        <v>15636</v>
      </c>
      <c r="P5455" s="34" t="s">
        <v>15636</v>
      </c>
      <c r="Q5455" s="34"/>
      <c r="R5455" s="34" t="s">
        <v>15637</v>
      </c>
      <c r="W5455" s="10" t="s">
        <v>126</v>
      </c>
      <c r="X5455" s="10" t="s">
        <v>126</v>
      </c>
      <c r="Z5455" t="s">
        <v>60</v>
      </c>
      <c r="AA5455" t="s">
        <v>60</v>
      </c>
      <c r="AB5455" s="10" t="s">
        <v>53</v>
      </c>
      <c r="AD5455" s="10" t="s">
        <v>53</v>
      </c>
      <c r="AE5455" s="12">
        <v>655</v>
      </c>
      <c r="AK5455" s="10" t="str">
        <f t="shared" si="269"/>
        <v>&gt;_Ophiophragmus_filograneus_Florida_7630_FLMNH_118</v>
      </c>
      <c r="AL5455" s="10" t="str">
        <f t="shared" si="268"/>
        <v>&gt;Ophiophragmus_filograneus_Florida__UF_7630</v>
      </c>
      <c r="AM5455" s="10" t="s">
        <v>15638</v>
      </c>
      <c r="AP5455" s="13"/>
      <c r="AQ5455" s="13"/>
      <c r="AR5455" s="13"/>
    </row>
    <row r="5456" spans="1:44" ht="14.1" customHeight="1" x14ac:dyDescent="0.2">
      <c r="A5456" s="10">
        <v>3038</v>
      </c>
      <c r="B5456" s="10" t="s">
        <v>50</v>
      </c>
      <c r="C5456" s="10" t="s">
        <v>769</v>
      </c>
      <c r="D5456" s="11">
        <v>7629</v>
      </c>
      <c r="E5456" s="10" t="s">
        <v>52</v>
      </c>
      <c r="F5456" s="10"/>
      <c r="G5456" s="11">
        <v>7629</v>
      </c>
      <c r="I5456" s="10" t="s">
        <v>53</v>
      </c>
      <c r="L5456" s="10" t="s">
        <v>14867</v>
      </c>
      <c r="M5456" s="10" t="s">
        <v>14868</v>
      </c>
      <c r="N5456" s="10" t="s">
        <v>14943</v>
      </c>
      <c r="O5456" s="34" t="s">
        <v>15636</v>
      </c>
      <c r="P5456" s="34" t="s">
        <v>15636</v>
      </c>
      <c r="Q5456" s="34"/>
      <c r="R5456" s="34" t="s">
        <v>15637</v>
      </c>
      <c r="W5456" s="10" t="s">
        <v>126</v>
      </c>
      <c r="X5456" s="10" t="s">
        <v>126</v>
      </c>
      <c r="Z5456" t="s">
        <v>60</v>
      </c>
      <c r="AA5456" t="s">
        <v>60</v>
      </c>
      <c r="AB5456" s="10" t="s">
        <v>53</v>
      </c>
      <c r="AD5456" s="10" t="s">
        <v>53</v>
      </c>
      <c r="AE5456" s="12">
        <v>655</v>
      </c>
      <c r="AK5456" s="10" t="str">
        <f t="shared" si="269"/>
        <v>&gt;_Ophiophragmus_filograneus_Florida_7629_FLMNH_118</v>
      </c>
      <c r="AL5456" s="10" t="str">
        <f t="shared" si="268"/>
        <v>&gt;Ophiophragmus_filograneus_Florida__UF_7629</v>
      </c>
      <c r="AM5456" s="10" t="s">
        <v>15639</v>
      </c>
      <c r="AP5456" s="13"/>
      <c r="AQ5456" s="13"/>
      <c r="AR5456" s="13"/>
    </row>
    <row r="5457" spans="1:58" ht="14.1" customHeight="1" x14ac:dyDescent="0.2">
      <c r="A5457" s="10">
        <v>3014</v>
      </c>
      <c r="B5457" s="10" t="s">
        <v>50</v>
      </c>
      <c r="C5457" s="10" t="s">
        <v>409</v>
      </c>
      <c r="D5457" s="11">
        <v>7628</v>
      </c>
      <c r="E5457" s="10" t="s">
        <v>52</v>
      </c>
      <c r="F5457" s="10"/>
      <c r="G5457" s="11">
        <v>7628</v>
      </c>
      <c r="I5457" s="10" t="s">
        <v>53</v>
      </c>
      <c r="L5457" s="10" t="s">
        <v>14867</v>
      </c>
      <c r="M5457" s="10" t="s">
        <v>14868</v>
      </c>
      <c r="N5457" s="10" t="s">
        <v>14943</v>
      </c>
      <c r="O5457" s="34" t="s">
        <v>15636</v>
      </c>
      <c r="P5457" s="34" t="s">
        <v>15636</v>
      </c>
      <c r="Q5457" s="34"/>
      <c r="R5457" s="34" t="s">
        <v>15637</v>
      </c>
      <c r="W5457" s="10" t="s">
        <v>126</v>
      </c>
      <c r="X5457" s="10" t="s">
        <v>126</v>
      </c>
      <c r="Z5457" t="s">
        <v>60</v>
      </c>
      <c r="AA5457" t="s">
        <v>60</v>
      </c>
      <c r="AB5457" s="10" t="s">
        <v>53</v>
      </c>
      <c r="AD5457" s="10" t="s">
        <v>53</v>
      </c>
      <c r="AE5457" s="12">
        <v>655</v>
      </c>
      <c r="AF5457" s="10" t="s">
        <v>75</v>
      </c>
      <c r="AK5457" s="10" t="str">
        <f t="shared" si="269"/>
        <v>&gt;t_Ophiophragmus_filograneus_Florida_7628_FLMNH_118</v>
      </c>
      <c r="AL5457" s="10" t="str">
        <f t="shared" si="268"/>
        <v>&gt;Ophiophragmus_filograneus_Florida__UF_7628</v>
      </c>
      <c r="AM5457" s="10" t="s">
        <v>15640</v>
      </c>
      <c r="AP5457" s="13"/>
      <c r="AQ5457" s="13"/>
      <c r="AR5457" s="13"/>
    </row>
    <row r="5458" spans="1:58" ht="14.1" customHeight="1" x14ac:dyDescent="0.2">
      <c r="A5458" s="10">
        <v>1762</v>
      </c>
      <c r="B5458" s="10" t="s">
        <v>381</v>
      </c>
      <c r="C5458" s="10" t="s">
        <v>171</v>
      </c>
      <c r="D5458" s="11">
        <v>8685</v>
      </c>
      <c r="E5458" s="10" t="s">
        <v>52</v>
      </c>
      <c r="F5458" s="10"/>
      <c r="G5458" s="11">
        <v>8685</v>
      </c>
      <c r="I5458" s="10" t="s">
        <v>53</v>
      </c>
      <c r="L5458" s="10" t="s">
        <v>14867</v>
      </c>
      <c r="M5458" s="10" t="s">
        <v>14868</v>
      </c>
      <c r="N5458" s="10" t="s">
        <v>14920</v>
      </c>
      <c r="O5458" s="34" t="s">
        <v>14974</v>
      </c>
      <c r="P5458" s="34" t="s">
        <v>14974</v>
      </c>
      <c r="Q5458" s="34"/>
      <c r="R5458" s="34" t="s">
        <v>14975</v>
      </c>
      <c r="S5458" s="34"/>
      <c r="T5458" s="34"/>
      <c r="U5458" s="34"/>
      <c r="W5458" s="10" t="s">
        <v>436</v>
      </c>
      <c r="X5458" s="10" t="s">
        <v>436</v>
      </c>
      <c r="Z5458" t="s">
        <v>60</v>
      </c>
      <c r="AA5458" t="s">
        <v>60</v>
      </c>
      <c r="AB5458" s="10" t="s">
        <v>53</v>
      </c>
      <c r="AC5458" s="10" t="s">
        <v>61</v>
      </c>
      <c r="AD5458" s="10" t="s">
        <v>74</v>
      </c>
      <c r="AE5458" s="12">
        <v>655</v>
      </c>
      <c r="AF5458" s="10" t="s">
        <v>75</v>
      </c>
      <c r="AH5458" s="10" t="s">
        <v>15127</v>
      </c>
      <c r="AK5458" s="10" t="str">
        <f t="shared" si="269"/>
        <v>&gt;t_Ophioplocus_imbricatus_NewCaledonia_8685_FLMNH_084</v>
      </c>
      <c r="AL5458" s="10" t="str">
        <f t="shared" si="268"/>
        <v>&gt;Ophioplocus_imbricatus_NewCaledonia__UF_8685</v>
      </c>
      <c r="AM5458" s="10" t="s">
        <v>15128</v>
      </c>
      <c r="AP5458" s="13"/>
      <c r="AQ5458" s="13"/>
      <c r="AR5458" s="13"/>
    </row>
    <row r="5459" spans="1:58" ht="14.1" customHeight="1" x14ac:dyDescent="0.2">
      <c r="A5459" s="10">
        <v>599</v>
      </c>
      <c r="B5459" s="10" t="s">
        <v>14866</v>
      </c>
      <c r="C5459" s="10" t="s">
        <v>289</v>
      </c>
      <c r="D5459" s="11">
        <v>8358</v>
      </c>
      <c r="E5459" s="10" t="s">
        <v>52</v>
      </c>
      <c r="F5459" s="10"/>
      <c r="G5459" s="11">
        <v>8358</v>
      </c>
      <c r="I5459" s="10" t="s">
        <v>53</v>
      </c>
      <c r="L5459" s="10" t="s">
        <v>14867</v>
      </c>
      <c r="M5459" s="10" t="s">
        <v>14868</v>
      </c>
      <c r="N5459" s="10" t="s">
        <v>14920</v>
      </c>
      <c r="O5459" s="34" t="s">
        <v>14974</v>
      </c>
      <c r="P5459" s="34" t="s">
        <v>14974</v>
      </c>
      <c r="Q5459" s="34"/>
      <c r="R5459" s="34" t="s">
        <v>14975</v>
      </c>
      <c r="S5459" s="34"/>
      <c r="T5459" s="34"/>
      <c r="U5459" s="34"/>
      <c r="W5459" s="10" t="s">
        <v>135</v>
      </c>
      <c r="X5459" s="10" t="s">
        <v>135</v>
      </c>
      <c r="Z5459">
        <v>-14.673999999999999</v>
      </c>
      <c r="AA5459">
        <v>145.45304999999999</v>
      </c>
      <c r="AB5459" s="10" t="s">
        <v>53</v>
      </c>
      <c r="AC5459" s="10" t="s">
        <v>61</v>
      </c>
      <c r="AD5459" s="10" t="s">
        <v>53</v>
      </c>
      <c r="AE5459" s="12">
        <v>655</v>
      </c>
      <c r="AH5459" s="10" t="s">
        <v>15129</v>
      </c>
      <c r="AK5459" s="10" t="str">
        <f t="shared" si="269"/>
        <v>&gt;_Ophioplocus_imbricatus_Lizard_8358_FLMNH_035</v>
      </c>
      <c r="AL5459" s="10" t="str">
        <f t="shared" si="268"/>
        <v>&gt;Ophioplocus_imbricatus_Lizard__UF_8358</v>
      </c>
      <c r="AM5459" s="10" t="s">
        <v>15130</v>
      </c>
      <c r="AN5459" s="10" t="s">
        <v>139</v>
      </c>
      <c r="AP5459" s="13"/>
      <c r="AQ5459" s="13"/>
      <c r="AR5459" s="13"/>
    </row>
    <row r="5460" spans="1:58" ht="14.1" customHeight="1" x14ac:dyDescent="0.2">
      <c r="A5460" s="10">
        <v>637</v>
      </c>
      <c r="B5460" s="10" t="s">
        <v>14866</v>
      </c>
      <c r="C5460" s="10" t="s">
        <v>231</v>
      </c>
      <c r="D5460" s="11">
        <v>8350</v>
      </c>
      <c r="E5460" s="10" t="s">
        <v>52</v>
      </c>
      <c r="F5460" s="10"/>
      <c r="G5460" s="11">
        <v>8350</v>
      </c>
      <c r="I5460" s="10" t="s">
        <v>53</v>
      </c>
      <c r="L5460" s="10" t="s">
        <v>14867</v>
      </c>
      <c r="M5460" s="10" t="s">
        <v>14868</v>
      </c>
      <c r="N5460" s="10" t="s">
        <v>14920</v>
      </c>
      <c r="O5460" s="34" t="s">
        <v>14974</v>
      </c>
      <c r="P5460" s="34" t="s">
        <v>14974</v>
      </c>
      <c r="Q5460" s="34"/>
      <c r="R5460" s="34" t="s">
        <v>14975</v>
      </c>
      <c r="S5460" s="34"/>
      <c r="T5460" s="34"/>
      <c r="U5460" s="34"/>
      <c r="W5460" s="10" t="s">
        <v>135</v>
      </c>
      <c r="X5460" s="10" t="s">
        <v>135</v>
      </c>
      <c r="Z5460">
        <v>-14.673999999999999</v>
      </c>
      <c r="AA5460">
        <v>145.45304999999999</v>
      </c>
      <c r="AB5460" s="10" t="s">
        <v>53</v>
      </c>
      <c r="AC5460" s="10" t="s">
        <v>61</v>
      </c>
      <c r="AD5460" s="10" t="s">
        <v>53</v>
      </c>
      <c r="AE5460" s="12">
        <v>655</v>
      </c>
      <c r="AH5460" s="10" t="s">
        <v>15129</v>
      </c>
      <c r="AK5460" s="10" t="str">
        <f t="shared" si="269"/>
        <v>&gt;_Ophioplocus_imbricatus_Lizard_8350_FLMNH_035</v>
      </c>
      <c r="AL5460" s="10" t="str">
        <f t="shared" si="268"/>
        <v>&gt;Ophioplocus_imbricatus_Lizard__UF_8350</v>
      </c>
      <c r="AM5460" s="10" t="s">
        <v>15131</v>
      </c>
      <c r="AN5460" s="10" t="s">
        <v>139</v>
      </c>
      <c r="AP5460" s="13"/>
      <c r="AQ5460" s="13"/>
      <c r="AR5460" s="13"/>
    </row>
    <row r="5461" spans="1:58" ht="14.1" customHeight="1" x14ac:dyDescent="0.2">
      <c r="A5461" s="10">
        <v>3889</v>
      </c>
      <c r="B5461" s="10" t="s">
        <v>444</v>
      </c>
      <c r="C5461" s="10" t="s">
        <v>228</v>
      </c>
      <c r="D5461" s="10">
        <v>10172</v>
      </c>
      <c r="E5461" s="10" t="s">
        <v>52</v>
      </c>
      <c r="F5461" s="10"/>
      <c r="G5461" s="11">
        <v>10172</v>
      </c>
      <c r="I5461" s="10" t="s">
        <v>53</v>
      </c>
      <c r="L5461" s="10" t="s">
        <v>14867</v>
      </c>
      <c r="M5461" s="10" t="s">
        <v>14868</v>
      </c>
      <c r="N5461" s="10" t="s">
        <v>14920</v>
      </c>
      <c r="O5461" s="34" t="s">
        <v>14974</v>
      </c>
      <c r="P5461" s="34" t="s">
        <v>14974</v>
      </c>
      <c r="Q5461" s="34"/>
      <c r="R5461" s="34" t="s">
        <v>14975</v>
      </c>
      <c r="S5461" s="34"/>
      <c r="T5461" s="34"/>
      <c r="U5461" s="34"/>
      <c r="W5461" s="10" t="s">
        <v>396</v>
      </c>
      <c r="X5461" s="10" t="s">
        <v>396</v>
      </c>
      <c r="Z5461">
        <v>-23.442709300000001</v>
      </c>
      <c r="AA5461">
        <v>151.91516619999999</v>
      </c>
      <c r="AB5461" s="10" t="s">
        <v>53</v>
      </c>
      <c r="AD5461" s="10" t="s">
        <v>53</v>
      </c>
      <c r="AE5461" s="12">
        <v>655</v>
      </c>
      <c r="AF5461" s="10" t="s">
        <v>75</v>
      </c>
      <c r="AH5461" s="10" t="s">
        <v>15129</v>
      </c>
      <c r="AK5461" s="10" t="str">
        <f t="shared" si="269"/>
        <v>&gt;t_Ophioplocus_imbricatus_Heron_10172_FLMNH_168</v>
      </c>
      <c r="AL5461" s="10" t="str">
        <f t="shared" si="268"/>
        <v>&gt;Ophioplocus_imbricatus_Heron__UF_10172</v>
      </c>
      <c r="AM5461" s="10" t="s">
        <v>15132</v>
      </c>
      <c r="AN5461" s="10" t="s">
        <v>397</v>
      </c>
      <c r="AP5461" s="13"/>
      <c r="AQ5461" s="13"/>
      <c r="AR5461" s="13"/>
    </row>
    <row r="5462" spans="1:58" ht="14.1" customHeight="1" x14ac:dyDescent="0.2">
      <c r="A5462" s="10">
        <v>3845</v>
      </c>
      <c r="B5462" s="10" t="s">
        <v>444</v>
      </c>
      <c r="C5462" s="10" t="s">
        <v>280</v>
      </c>
      <c r="D5462" s="10">
        <v>10149</v>
      </c>
      <c r="E5462" s="10" t="s">
        <v>52</v>
      </c>
      <c r="F5462" s="10"/>
      <c r="G5462" s="11">
        <v>10149</v>
      </c>
      <c r="I5462" s="10" t="s">
        <v>53</v>
      </c>
      <c r="L5462" s="10" t="s">
        <v>14867</v>
      </c>
      <c r="M5462" s="10" t="s">
        <v>14868</v>
      </c>
      <c r="N5462" s="10" t="s">
        <v>14920</v>
      </c>
      <c r="O5462" s="34" t="s">
        <v>14974</v>
      </c>
      <c r="P5462" s="34" t="s">
        <v>14974</v>
      </c>
      <c r="Q5462" s="34"/>
      <c r="R5462" s="34" t="s">
        <v>14975</v>
      </c>
      <c r="S5462" s="34"/>
      <c r="T5462" s="34"/>
      <c r="U5462" s="34"/>
      <c r="W5462" s="10" t="s">
        <v>396</v>
      </c>
      <c r="X5462" s="10" t="s">
        <v>396</v>
      </c>
      <c r="Z5462">
        <v>-23.442709300000001</v>
      </c>
      <c r="AA5462">
        <v>151.91516619999999</v>
      </c>
      <c r="AB5462" s="10" t="s">
        <v>53</v>
      </c>
      <c r="AC5462" s="10" t="s">
        <v>61</v>
      </c>
      <c r="AD5462" s="10" t="s">
        <v>53</v>
      </c>
      <c r="AE5462" s="12">
        <v>655</v>
      </c>
      <c r="AH5462" s="10" t="s">
        <v>15129</v>
      </c>
      <c r="AK5462" s="10" t="str">
        <f t="shared" si="269"/>
        <v>&gt;_Ophioplocus_imbricatus_Heron_10149_FLMNH_168</v>
      </c>
      <c r="AL5462" s="10" t="str">
        <f t="shared" si="268"/>
        <v>&gt;Ophioplocus_imbricatus_Heron__UF_10149</v>
      </c>
      <c r="AM5462" s="10" t="s">
        <v>15133</v>
      </c>
      <c r="AN5462" s="10" t="s">
        <v>397</v>
      </c>
      <c r="AP5462" s="13"/>
      <c r="AQ5462" s="13"/>
    </row>
    <row r="5463" spans="1:58" ht="14.1" customHeight="1" x14ac:dyDescent="0.2">
      <c r="A5463" s="10">
        <v>3899</v>
      </c>
      <c r="B5463" s="10" t="s">
        <v>444</v>
      </c>
      <c r="C5463" s="10" t="s">
        <v>51</v>
      </c>
      <c r="D5463" s="10">
        <v>10180</v>
      </c>
      <c r="E5463" s="10" t="s">
        <v>52</v>
      </c>
      <c r="F5463" s="10"/>
      <c r="G5463" s="11">
        <v>10180</v>
      </c>
      <c r="I5463" s="10" t="s">
        <v>53</v>
      </c>
      <c r="L5463" s="10" t="s">
        <v>14867</v>
      </c>
      <c r="M5463" s="10" t="s">
        <v>14868</v>
      </c>
      <c r="N5463" s="10" t="s">
        <v>14920</v>
      </c>
      <c r="O5463" s="34" t="s">
        <v>14974</v>
      </c>
      <c r="P5463" s="34" t="s">
        <v>14974</v>
      </c>
      <c r="Q5463" s="34"/>
      <c r="R5463" s="34" t="s">
        <v>14975</v>
      </c>
      <c r="S5463" s="34"/>
      <c r="T5463" s="34"/>
      <c r="U5463" s="34"/>
      <c r="W5463" s="10" t="s">
        <v>396</v>
      </c>
      <c r="X5463" s="10" t="s">
        <v>396</v>
      </c>
      <c r="Z5463">
        <v>-23.442709300000001</v>
      </c>
      <c r="AA5463">
        <v>151.91516619999999</v>
      </c>
      <c r="AB5463" s="10" t="s">
        <v>53</v>
      </c>
      <c r="AD5463" s="10" t="s">
        <v>53</v>
      </c>
      <c r="AE5463" s="12">
        <v>655</v>
      </c>
      <c r="AH5463" s="10" t="s">
        <v>15129</v>
      </c>
      <c r="AK5463" s="10" t="str">
        <f t="shared" si="269"/>
        <v>&gt;_Ophioplocus_imbricatus_Heron_10180_FLMNH_168</v>
      </c>
      <c r="AL5463" s="10" t="str">
        <f t="shared" si="268"/>
        <v>&gt;Ophioplocus_imbricatus_Heron__UF_10180</v>
      </c>
      <c r="AM5463" s="10" t="s">
        <v>15134</v>
      </c>
      <c r="AN5463" s="10" t="s">
        <v>397</v>
      </c>
      <c r="AP5463" s="13"/>
      <c r="AQ5463" s="13"/>
      <c r="AR5463" s="13"/>
    </row>
    <row r="5464" spans="1:58" ht="14.1" customHeight="1" x14ac:dyDescent="0.2">
      <c r="A5464" s="10">
        <v>2070</v>
      </c>
      <c r="B5464" s="10" t="s">
        <v>390</v>
      </c>
      <c r="C5464" s="10" t="s">
        <v>208</v>
      </c>
      <c r="D5464" s="10">
        <v>9415</v>
      </c>
      <c r="E5464" s="10" t="s">
        <v>52</v>
      </c>
      <c r="F5464" s="10"/>
      <c r="G5464" s="11">
        <v>9415</v>
      </c>
      <c r="I5464" s="10" t="s">
        <v>53</v>
      </c>
      <c r="L5464" s="10" t="s">
        <v>14867</v>
      </c>
      <c r="M5464" s="10" t="s">
        <v>14868</v>
      </c>
      <c r="N5464" s="10" t="s">
        <v>14920</v>
      </c>
      <c r="O5464" s="10" t="s">
        <v>14974</v>
      </c>
      <c r="P5464" s="10" t="s">
        <v>14974</v>
      </c>
      <c r="R5464" s="10" t="s">
        <v>14975</v>
      </c>
      <c r="W5464" s="10" t="s">
        <v>67</v>
      </c>
      <c r="X5464" s="10" t="s">
        <v>67</v>
      </c>
      <c r="Z5464" t="s">
        <v>60</v>
      </c>
      <c r="AA5464" t="s">
        <v>60</v>
      </c>
      <c r="AB5464" s="10" t="s">
        <v>53</v>
      </c>
      <c r="AD5464" s="10" t="s">
        <v>53</v>
      </c>
      <c r="AE5464" s="12">
        <v>655</v>
      </c>
      <c r="AF5464" s="10" t="s">
        <v>75</v>
      </c>
      <c r="AH5464" s="10" t="s">
        <v>15158</v>
      </c>
      <c r="AK5464" s="10" t="str">
        <f t="shared" si="269"/>
        <v>&gt;t_Ophioplocus_imbricatus_Ningaloo_9415_FLMNH_093</v>
      </c>
      <c r="AL5464" s="10" t="str">
        <f t="shared" si="268"/>
        <v>&gt;Ophioplocus_imbricatus_Ningaloo__UF_9415</v>
      </c>
      <c r="AM5464" s="10" t="s">
        <v>15159</v>
      </c>
      <c r="AP5464" s="13"/>
      <c r="AQ5464" s="13"/>
      <c r="AR5464" s="13"/>
    </row>
    <row r="5465" spans="1:58" ht="14.1" customHeight="1" x14ac:dyDescent="0.2">
      <c r="A5465" s="10">
        <v>2082</v>
      </c>
      <c r="B5465" s="10" t="s">
        <v>390</v>
      </c>
      <c r="C5465" s="10" t="s">
        <v>267</v>
      </c>
      <c r="D5465" s="10">
        <v>9416</v>
      </c>
      <c r="E5465" s="10" t="s">
        <v>52</v>
      </c>
      <c r="F5465" s="10"/>
      <c r="G5465" s="11">
        <v>9416</v>
      </c>
      <c r="I5465" s="10" t="s">
        <v>53</v>
      </c>
      <c r="L5465" s="10" t="s">
        <v>14867</v>
      </c>
      <c r="M5465" s="10" t="s">
        <v>14868</v>
      </c>
      <c r="N5465" s="10" t="s">
        <v>14920</v>
      </c>
      <c r="O5465" s="10" t="s">
        <v>14974</v>
      </c>
      <c r="P5465" s="10" t="s">
        <v>14974</v>
      </c>
      <c r="R5465" s="10" t="s">
        <v>14975</v>
      </c>
      <c r="W5465" s="10" t="s">
        <v>67</v>
      </c>
      <c r="X5465" s="10" t="s">
        <v>67</v>
      </c>
      <c r="Z5465" t="s">
        <v>60</v>
      </c>
      <c r="AA5465" t="s">
        <v>60</v>
      </c>
      <c r="AB5465" s="10" t="s">
        <v>53</v>
      </c>
      <c r="AD5465" s="10" t="s">
        <v>53</v>
      </c>
      <c r="AE5465" s="12">
        <v>655</v>
      </c>
      <c r="AH5465" s="10" t="s">
        <v>15158</v>
      </c>
      <c r="AK5465" s="10" t="str">
        <f t="shared" si="269"/>
        <v>&gt;_Ophioplocus_imbricatus_Ningaloo_9416_FLMNH_093</v>
      </c>
      <c r="AL5465" s="10" t="str">
        <f t="shared" si="268"/>
        <v>&gt;Ophioplocus_imbricatus_Ningaloo__UF_9416</v>
      </c>
      <c r="AM5465" s="10" t="s">
        <v>15160</v>
      </c>
      <c r="AP5465" s="13"/>
      <c r="AQ5465" s="13"/>
      <c r="AR5465" s="13"/>
      <c r="BF5465" s="16"/>
    </row>
    <row r="5466" spans="1:58" ht="14.1" customHeight="1" x14ac:dyDescent="0.2">
      <c r="A5466" s="10">
        <v>2146</v>
      </c>
      <c r="B5466" s="10" t="s">
        <v>64</v>
      </c>
      <c r="C5466" s="10" t="s">
        <v>171</v>
      </c>
      <c r="D5466" s="10">
        <v>9514</v>
      </c>
      <c r="E5466" s="10" t="s">
        <v>52</v>
      </c>
      <c r="F5466" s="10"/>
      <c r="G5466" s="11">
        <v>9514</v>
      </c>
      <c r="I5466" s="10" t="s">
        <v>53</v>
      </c>
      <c r="L5466" s="10" t="s">
        <v>14867</v>
      </c>
      <c r="M5466" s="23" t="s">
        <v>14868</v>
      </c>
      <c r="N5466" s="23" t="s">
        <v>14920</v>
      </c>
      <c r="O5466" s="23" t="s">
        <v>14974</v>
      </c>
      <c r="P5466" s="23" t="s">
        <v>14974</v>
      </c>
      <c r="Q5466" s="23"/>
      <c r="R5466" s="23" t="s">
        <v>14975</v>
      </c>
      <c r="S5466" s="23"/>
      <c r="W5466" s="10" t="s">
        <v>67</v>
      </c>
      <c r="X5466" s="10" t="s">
        <v>67</v>
      </c>
      <c r="Z5466" t="s">
        <v>60</v>
      </c>
      <c r="AA5466" t="s">
        <v>60</v>
      </c>
      <c r="AB5466" s="10" t="s">
        <v>53</v>
      </c>
      <c r="AC5466" s="10" t="s">
        <v>61</v>
      </c>
      <c r="AE5466" s="12">
        <v>655</v>
      </c>
      <c r="AH5466" s="10" t="s">
        <v>15158</v>
      </c>
      <c r="AK5466" s="10" t="str">
        <f t="shared" si="269"/>
        <v>&gt;_Ophioplocus_imbricatus_Ningaloo_9514_FLMNH_094</v>
      </c>
      <c r="AL5466" s="10" t="str">
        <f t="shared" si="268"/>
        <v>&gt;Ophioplocus_imbricatus_Ningaloo__UF_9514</v>
      </c>
      <c r="AM5466" s="10" t="s">
        <v>15161</v>
      </c>
      <c r="AP5466" s="13"/>
      <c r="AQ5466" s="13"/>
      <c r="AR5466" s="13"/>
      <c r="AY5466" s="10" t="s">
        <v>14907</v>
      </c>
    </row>
    <row r="5467" spans="1:58" ht="14.1" customHeight="1" x14ac:dyDescent="0.2">
      <c r="A5467" s="10">
        <v>3678</v>
      </c>
      <c r="B5467" s="10" t="s">
        <v>470</v>
      </c>
      <c r="C5467" s="10" t="s">
        <v>355</v>
      </c>
      <c r="D5467" s="10">
        <v>9577</v>
      </c>
      <c r="E5467" s="10" t="s">
        <v>52</v>
      </c>
      <c r="F5467" s="10"/>
      <c r="G5467" s="11">
        <v>9577</v>
      </c>
      <c r="I5467" s="10" t="s">
        <v>53</v>
      </c>
      <c r="L5467" s="10" t="s">
        <v>14867</v>
      </c>
      <c r="M5467" s="23" t="s">
        <v>14868</v>
      </c>
      <c r="N5467" s="23" t="s">
        <v>14920</v>
      </c>
      <c r="O5467" s="23" t="s">
        <v>14974</v>
      </c>
      <c r="P5467" s="23" t="s">
        <v>14974</v>
      </c>
      <c r="Q5467" s="23"/>
      <c r="R5467" s="23" t="s">
        <v>14975</v>
      </c>
      <c r="S5467" s="23"/>
      <c r="W5467" s="10" t="s">
        <v>67</v>
      </c>
      <c r="X5467" s="10" t="s">
        <v>67</v>
      </c>
      <c r="Z5467" t="s">
        <v>60</v>
      </c>
      <c r="AA5467" t="s">
        <v>60</v>
      </c>
      <c r="AB5467" s="10" t="s">
        <v>53</v>
      </c>
      <c r="AC5467" s="10" t="s">
        <v>61</v>
      </c>
      <c r="AE5467" s="12">
        <v>655</v>
      </c>
      <c r="AH5467" s="10" t="s">
        <v>15158</v>
      </c>
      <c r="AK5467" s="10" t="str">
        <f t="shared" si="269"/>
        <v>&gt;_Ophioplocus_imbricatus_Ningaloo_9577_FLMNH_160</v>
      </c>
      <c r="AL5467" s="10" t="str">
        <f t="shared" si="268"/>
        <v>&gt;Ophioplocus_imbricatus_Ningaloo__UF_9577</v>
      </c>
      <c r="AM5467" s="10" t="s">
        <v>15162</v>
      </c>
      <c r="AN5467" s="10" t="s">
        <v>397</v>
      </c>
      <c r="AP5467" s="13"/>
      <c r="AQ5467" s="13"/>
      <c r="AR5467" s="13"/>
      <c r="AY5467" s="10" t="s">
        <v>14907</v>
      </c>
    </row>
    <row r="5468" spans="1:58" ht="14.1" customHeight="1" x14ac:dyDescent="0.2">
      <c r="A5468" s="10">
        <v>4017</v>
      </c>
      <c r="B5468" s="10" t="s">
        <v>637</v>
      </c>
      <c r="C5468" s="10" t="s">
        <v>526</v>
      </c>
      <c r="D5468" s="10">
        <v>10023</v>
      </c>
      <c r="E5468" s="10" t="s">
        <v>52</v>
      </c>
      <c r="F5468" s="10"/>
      <c r="G5468" s="11">
        <v>10023</v>
      </c>
      <c r="I5468" s="10" t="s">
        <v>53</v>
      </c>
      <c r="L5468" s="10" t="s">
        <v>14867</v>
      </c>
      <c r="M5468" s="23" t="s">
        <v>14868</v>
      </c>
      <c r="N5468" s="23" t="s">
        <v>14920</v>
      </c>
      <c r="O5468" s="23" t="s">
        <v>14974</v>
      </c>
      <c r="P5468" s="23" t="s">
        <v>14974</v>
      </c>
      <c r="Q5468" s="23"/>
      <c r="R5468" s="23" t="s">
        <v>14975</v>
      </c>
      <c r="S5468" s="23"/>
      <c r="W5468" s="10" t="s">
        <v>396</v>
      </c>
      <c r="X5468" s="10" t="s">
        <v>396</v>
      </c>
      <c r="Z5468">
        <v>-23.442709300000001</v>
      </c>
      <c r="AA5468">
        <v>151.91516619999999</v>
      </c>
      <c r="AB5468" s="10" t="s">
        <v>53</v>
      </c>
      <c r="AD5468" s="10" t="s">
        <v>53</v>
      </c>
      <c r="AE5468" s="12">
        <v>655</v>
      </c>
      <c r="AF5468" s="10" t="s">
        <v>75</v>
      </c>
      <c r="AH5468" s="10" t="s">
        <v>15243</v>
      </c>
      <c r="AK5468" s="10" t="str">
        <f t="shared" si="269"/>
        <v>&gt;t_Ophioplocus_imbricatus_Heron_10023_FLMNH_171</v>
      </c>
      <c r="AL5468" s="10" t="str">
        <f t="shared" si="268"/>
        <v>&gt;Ophioplocus_imbricatus_Heron__UF_10023</v>
      </c>
      <c r="AM5468" s="10" t="s">
        <v>15244</v>
      </c>
      <c r="AP5468" s="13"/>
      <c r="AQ5468" s="13"/>
      <c r="AY5468" s="10" t="s">
        <v>14907</v>
      </c>
    </row>
    <row r="5469" spans="1:58" ht="14.1" customHeight="1" x14ac:dyDescent="0.2">
      <c r="A5469" s="10">
        <v>4819</v>
      </c>
      <c r="B5469" s="10" t="s">
        <v>14913</v>
      </c>
      <c r="C5469" s="10" t="s">
        <v>114</v>
      </c>
      <c r="D5469" s="10" t="s">
        <v>15361</v>
      </c>
      <c r="E5469" s="10" t="s">
        <v>165</v>
      </c>
      <c r="F5469" s="10"/>
      <c r="I5469" s="10" t="s">
        <v>156</v>
      </c>
      <c r="L5469" s="10" t="s">
        <v>14867</v>
      </c>
      <c r="M5469" s="10" t="s">
        <v>14868</v>
      </c>
      <c r="N5469" s="10" t="s">
        <v>14920</v>
      </c>
      <c r="O5469" s="10" t="s">
        <v>15362</v>
      </c>
      <c r="P5469" s="10" t="s">
        <v>14974</v>
      </c>
      <c r="R5469" s="10" t="s">
        <v>14975</v>
      </c>
      <c r="Z5469" t="s">
        <v>60</v>
      </c>
      <c r="AA5469" t="s">
        <v>60</v>
      </c>
      <c r="AB5469" s="10" t="s">
        <v>53</v>
      </c>
      <c r="AD5469" s="10" t="s">
        <v>53</v>
      </c>
      <c r="AE5469" s="10">
        <v>631</v>
      </c>
      <c r="AH5469" s="10" t="s">
        <v>15363</v>
      </c>
      <c r="AK5469" s="10" t="str">
        <f t="shared" si="269"/>
        <v>&gt;_m_Ophioplocus_imbricatus__MGTU_0117_mol25</v>
      </c>
      <c r="AL5469" s="10" t="str">
        <f t="shared" si="268"/>
        <v>&gt;Ophioplocus_imbricatus___Reunion_MGTU_0117</v>
      </c>
      <c r="AM5469" s="10" t="s">
        <v>15364</v>
      </c>
    </row>
    <row r="5470" spans="1:58" ht="14.1" customHeight="1" x14ac:dyDescent="0.2">
      <c r="A5470" s="10">
        <v>4824</v>
      </c>
      <c r="B5470" s="10" t="s">
        <v>14913</v>
      </c>
      <c r="C5470" s="10" t="s">
        <v>184</v>
      </c>
      <c r="D5470" s="10" t="s">
        <v>15365</v>
      </c>
      <c r="E5470" s="10" t="s">
        <v>165</v>
      </c>
      <c r="F5470" s="10"/>
      <c r="I5470" s="10" t="s">
        <v>156</v>
      </c>
      <c r="L5470" s="10" t="s">
        <v>14867</v>
      </c>
      <c r="M5470" s="10" t="s">
        <v>14868</v>
      </c>
      <c r="N5470" s="10" t="s">
        <v>14920</v>
      </c>
      <c r="O5470" s="10" t="s">
        <v>15362</v>
      </c>
      <c r="P5470" s="10" t="s">
        <v>14974</v>
      </c>
      <c r="R5470" s="10" t="s">
        <v>14975</v>
      </c>
      <c r="Z5470" t="s">
        <v>60</v>
      </c>
      <c r="AA5470" t="s">
        <v>60</v>
      </c>
      <c r="AB5470" s="10" t="s">
        <v>53</v>
      </c>
      <c r="AD5470" s="10" t="s">
        <v>53</v>
      </c>
      <c r="AE5470" s="10">
        <v>631</v>
      </c>
      <c r="AF5470" s="10" t="s">
        <v>75</v>
      </c>
      <c r="AH5470" s="10" t="s">
        <v>15363</v>
      </c>
      <c r="AK5470" s="10" t="str">
        <f t="shared" si="269"/>
        <v>&gt;t_m_Ophioplocus_imbricatus__MGTU_0122_mol25</v>
      </c>
      <c r="AL5470" s="10" t="str">
        <f t="shared" si="268"/>
        <v>&gt;Ophioplocus_imbricatus___Reunion_MGTU_0122</v>
      </c>
      <c r="AM5470" s="10" t="s">
        <v>15366</v>
      </c>
    </row>
    <row r="5471" spans="1:58" ht="14.1" customHeight="1" x14ac:dyDescent="0.2">
      <c r="A5471" s="10">
        <v>2169</v>
      </c>
      <c r="B5471" s="10" t="s">
        <v>64</v>
      </c>
      <c r="C5471" s="10" t="s">
        <v>51</v>
      </c>
      <c r="D5471" s="10">
        <v>9453</v>
      </c>
      <c r="E5471" s="10" t="s">
        <v>52</v>
      </c>
      <c r="F5471" s="10"/>
      <c r="G5471" s="11">
        <v>9453</v>
      </c>
      <c r="I5471" s="10" t="s">
        <v>53</v>
      </c>
      <c r="L5471" s="10" t="s">
        <v>14867</v>
      </c>
      <c r="M5471" s="23" t="s">
        <v>14868</v>
      </c>
      <c r="N5471" s="23" t="s">
        <v>14920</v>
      </c>
      <c r="O5471" s="23" t="s">
        <v>14974</v>
      </c>
      <c r="P5471" s="23" t="s">
        <v>14974</v>
      </c>
      <c r="Q5471" s="23"/>
      <c r="R5471" s="23" t="s">
        <v>14975</v>
      </c>
      <c r="S5471" s="23"/>
      <c r="T5471" s="10"/>
      <c r="W5471" s="10" t="s">
        <v>67</v>
      </c>
      <c r="X5471" s="10" t="s">
        <v>67</v>
      </c>
      <c r="Z5471" t="s">
        <v>60</v>
      </c>
      <c r="AA5471" t="s">
        <v>60</v>
      </c>
      <c r="AB5471" s="10" t="s">
        <v>88</v>
      </c>
      <c r="AD5471" s="10" t="s">
        <v>89</v>
      </c>
      <c r="AE5471" s="12">
        <v>655</v>
      </c>
      <c r="AH5471" s="10" t="s">
        <v>14976</v>
      </c>
      <c r="AK5471" s="10" t="str">
        <f t="shared" si="269"/>
        <v>&gt;_Ophioplocus_imbricatus_Ningaloo_9453_FLMNH_094</v>
      </c>
      <c r="AL5471" s="10" t="str">
        <f t="shared" si="268"/>
        <v>&gt;Ophioplocus_imbricatus_Ningaloo__UF_9453</v>
      </c>
      <c r="AM5471" s="10" t="s">
        <v>14977</v>
      </c>
      <c r="AP5471" s="13"/>
      <c r="AQ5471" s="13"/>
      <c r="AY5471" s="10" t="s">
        <v>14867</v>
      </c>
    </row>
    <row r="5472" spans="1:58" ht="14.1" customHeight="1" x14ac:dyDescent="0.2">
      <c r="A5472" s="10">
        <v>2105</v>
      </c>
      <c r="B5472" s="10" t="s">
        <v>390</v>
      </c>
      <c r="C5472" s="10" t="s">
        <v>356</v>
      </c>
      <c r="D5472" s="10">
        <v>9410</v>
      </c>
      <c r="E5472" s="10" t="s">
        <v>52</v>
      </c>
      <c r="F5472" s="10"/>
      <c r="G5472" s="11">
        <v>9410</v>
      </c>
      <c r="I5472" s="10" t="s">
        <v>53</v>
      </c>
      <c r="L5472" s="10" t="s">
        <v>14867</v>
      </c>
      <c r="M5472" s="10" t="s">
        <v>14868</v>
      </c>
      <c r="N5472" s="10" t="s">
        <v>14920</v>
      </c>
      <c r="O5472" s="10" t="s">
        <v>14974</v>
      </c>
      <c r="P5472" s="10" t="s">
        <v>14974</v>
      </c>
      <c r="R5472" s="10" t="s">
        <v>14975</v>
      </c>
      <c r="W5472" s="10" t="s">
        <v>67</v>
      </c>
      <c r="X5472" s="10" t="s">
        <v>67</v>
      </c>
      <c r="Z5472" t="s">
        <v>60</v>
      </c>
      <c r="AA5472" t="s">
        <v>60</v>
      </c>
      <c r="AB5472" s="10" t="s">
        <v>53</v>
      </c>
      <c r="AD5472" s="10" t="s">
        <v>53</v>
      </c>
      <c r="AE5472" s="15">
        <v>538</v>
      </c>
      <c r="AH5472" s="10" t="s">
        <v>15158</v>
      </c>
      <c r="AK5472" s="10" t="str">
        <f t="shared" si="269"/>
        <v>&gt;_Ophioplocus_imbricatus_Ningaloo_9410_FLMNH_093</v>
      </c>
      <c r="AL5472" s="10" t="str">
        <f t="shared" si="268"/>
        <v>&gt;Ophioplocus_imbricatus_Ningaloo__UF_9410</v>
      </c>
      <c r="AM5472" s="10" t="s">
        <v>15768</v>
      </c>
      <c r="AP5472" s="13"/>
      <c r="AQ5472" s="13"/>
      <c r="AR5472" s="13"/>
    </row>
    <row r="5473" spans="1:53" ht="14.1" customHeight="1" x14ac:dyDescent="0.2">
      <c r="A5473" s="10">
        <v>3926</v>
      </c>
      <c r="B5473" s="10" t="s">
        <v>444</v>
      </c>
      <c r="C5473" s="10" t="s">
        <v>353</v>
      </c>
      <c r="D5473" s="10" t="s">
        <v>15005</v>
      </c>
      <c r="E5473" s="10" t="s">
        <v>52</v>
      </c>
      <c r="F5473" s="10"/>
      <c r="G5473" s="11">
        <v>10023</v>
      </c>
      <c r="I5473" s="10" t="s">
        <v>53</v>
      </c>
      <c r="L5473" s="10" t="s">
        <v>14867</v>
      </c>
      <c r="M5473" s="23" t="s">
        <v>14868</v>
      </c>
      <c r="N5473" s="23" t="s">
        <v>14920</v>
      </c>
      <c r="O5473" s="23" t="s">
        <v>14974</v>
      </c>
      <c r="P5473" s="23" t="s">
        <v>14974</v>
      </c>
      <c r="Q5473" s="23"/>
      <c r="R5473" s="23" t="s">
        <v>14975</v>
      </c>
      <c r="S5473" s="23"/>
      <c r="W5473" s="10" t="s">
        <v>396</v>
      </c>
      <c r="X5473" s="10" t="s">
        <v>396</v>
      </c>
      <c r="Z5473">
        <v>-23.442709300000001</v>
      </c>
      <c r="AA5473">
        <v>151.91516619999999</v>
      </c>
      <c r="AB5473" s="10" t="s">
        <v>207</v>
      </c>
      <c r="AE5473" s="10">
        <v>0</v>
      </c>
      <c r="AK5473" s="10" t="str">
        <f t="shared" si="269"/>
        <v>&gt;_Ophioplocus_imbricatus_Heron_10023_1_FLMNH_168</v>
      </c>
      <c r="AL5473" s="10" t="str">
        <f t="shared" si="268"/>
        <v>&gt;Ophioplocus_imbricatus_Heron__UF_10023_1</v>
      </c>
      <c r="AN5473" s="10" t="s">
        <v>397</v>
      </c>
      <c r="AP5473" s="13"/>
      <c r="AQ5473" s="13"/>
      <c r="AR5473" s="13"/>
      <c r="AY5473" s="10" t="s">
        <v>14907</v>
      </c>
    </row>
    <row r="5474" spans="1:53" ht="14.1" customHeight="1" x14ac:dyDescent="0.2">
      <c r="A5474" s="10">
        <v>4027</v>
      </c>
      <c r="B5474" s="10" t="s">
        <v>637</v>
      </c>
      <c r="C5474" s="10" t="s">
        <v>356</v>
      </c>
      <c r="D5474" s="10" t="s">
        <v>15195</v>
      </c>
      <c r="E5474" s="10" t="s">
        <v>52</v>
      </c>
      <c r="F5474" s="10"/>
      <c r="G5474" s="11">
        <v>10214</v>
      </c>
      <c r="I5474" s="10" t="s">
        <v>53</v>
      </c>
      <c r="L5474" s="10" t="s">
        <v>14867</v>
      </c>
      <c r="M5474" s="10" t="s">
        <v>14868</v>
      </c>
      <c r="N5474" s="10" t="s">
        <v>14943</v>
      </c>
      <c r="O5474" s="34" t="s">
        <v>14959</v>
      </c>
      <c r="P5474" s="34" t="s">
        <v>14959</v>
      </c>
      <c r="R5474" s="34" t="s">
        <v>14960</v>
      </c>
      <c r="W5474" s="10" t="s">
        <v>126</v>
      </c>
      <c r="X5474" s="10" t="s">
        <v>126</v>
      </c>
      <c r="Z5474" t="s">
        <v>60</v>
      </c>
      <c r="AA5474" t="s">
        <v>60</v>
      </c>
      <c r="AB5474" s="10" t="s">
        <v>53</v>
      </c>
      <c r="AD5474" s="10" t="s">
        <v>74</v>
      </c>
      <c r="AE5474" s="12">
        <v>655</v>
      </c>
      <c r="AF5474" s="10" t="s">
        <v>75</v>
      </c>
      <c r="AK5474" s="10" t="str">
        <f t="shared" si="269"/>
        <v>&gt;t_Ophiopsila_vittata_Florida_10214_1_FLMNH_171</v>
      </c>
      <c r="AL5474" s="10" t="str">
        <f t="shared" si="268"/>
        <v>&gt;Ophiopsila_vittata_Florida__UF_10214_1</v>
      </c>
      <c r="AM5474" s="10" t="s">
        <v>15196</v>
      </c>
      <c r="AP5474" s="13"/>
      <c r="AQ5474" s="13"/>
    </row>
    <row r="5475" spans="1:53" ht="14.1" customHeight="1" x14ac:dyDescent="0.2">
      <c r="A5475" s="10">
        <v>4022</v>
      </c>
      <c r="B5475" s="10" t="s">
        <v>637</v>
      </c>
      <c r="C5475" s="10" t="s">
        <v>353</v>
      </c>
      <c r="D5475" s="10" t="s">
        <v>14958</v>
      </c>
      <c r="E5475" s="10" t="s">
        <v>52</v>
      </c>
      <c r="F5475" s="10"/>
      <c r="G5475" s="11">
        <v>10215</v>
      </c>
      <c r="I5475" s="10" t="s">
        <v>53</v>
      </c>
      <c r="L5475" s="10" t="s">
        <v>14867</v>
      </c>
      <c r="M5475" s="10" t="s">
        <v>14868</v>
      </c>
      <c r="N5475" s="10" t="s">
        <v>14943</v>
      </c>
      <c r="O5475" s="34" t="s">
        <v>14959</v>
      </c>
      <c r="P5475" s="34" t="s">
        <v>14959</v>
      </c>
      <c r="R5475" s="34" t="s">
        <v>14960</v>
      </c>
      <c r="W5475" s="10" t="s">
        <v>126</v>
      </c>
      <c r="X5475" s="10" t="s">
        <v>126</v>
      </c>
      <c r="Z5475" t="s">
        <v>60</v>
      </c>
      <c r="AA5475" t="s">
        <v>60</v>
      </c>
      <c r="AB5475" s="10" t="s">
        <v>88</v>
      </c>
      <c r="AD5475" s="10" t="s">
        <v>89</v>
      </c>
      <c r="AE5475" s="12">
        <v>655</v>
      </c>
      <c r="AH5475" s="10" t="s">
        <v>14961</v>
      </c>
      <c r="AK5475" s="10" t="str">
        <f t="shared" si="269"/>
        <v>&gt;_Ophiopsila_vittata_Florida_10215_1_FLMNH_171</v>
      </c>
      <c r="AL5475" s="10" t="str">
        <f t="shared" si="268"/>
        <v>&gt;Ophiopsila_vittata_Florida__UF_10215_1</v>
      </c>
      <c r="AM5475" s="10" t="s">
        <v>14962</v>
      </c>
      <c r="AP5475" s="13"/>
      <c r="AQ5475" s="13"/>
      <c r="AR5475" s="13"/>
    </row>
    <row r="5476" spans="1:53" ht="14.1" customHeight="1" x14ac:dyDescent="0.2">
      <c r="A5476" s="10">
        <v>3947</v>
      </c>
      <c r="B5476" s="10" t="s">
        <v>637</v>
      </c>
      <c r="C5476" s="10" t="s">
        <v>148</v>
      </c>
      <c r="D5476" s="10">
        <v>10261</v>
      </c>
      <c r="E5476" s="10" t="s">
        <v>52</v>
      </c>
      <c r="F5476" s="10"/>
      <c r="G5476" s="11">
        <v>10261</v>
      </c>
      <c r="I5476" s="10" t="s">
        <v>53</v>
      </c>
      <c r="L5476" s="10" t="s">
        <v>14867</v>
      </c>
      <c r="M5476" s="10" t="s">
        <v>14868</v>
      </c>
      <c r="N5476" s="10" t="s">
        <v>14879</v>
      </c>
      <c r="O5476" s="34" t="s">
        <v>14959</v>
      </c>
      <c r="P5476" s="34" t="s">
        <v>14959</v>
      </c>
      <c r="Q5476" s="34"/>
      <c r="R5476" s="34" t="s">
        <v>14978</v>
      </c>
      <c r="S5476" s="34"/>
      <c r="T5476" s="34"/>
      <c r="U5476" s="34"/>
      <c r="W5476" s="10" t="s">
        <v>126</v>
      </c>
      <c r="X5476" s="10" t="s">
        <v>126</v>
      </c>
      <c r="Z5476" t="s">
        <v>60</v>
      </c>
      <c r="AA5476" t="s">
        <v>60</v>
      </c>
      <c r="AB5476" s="10" t="s">
        <v>88</v>
      </c>
      <c r="AD5476" s="10" t="s">
        <v>89</v>
      </c>
      <c r="AE5476" s="15">
        <v>571</v>
      </c>
      <c r="AH5476" s="10" t="s">
        <v>14979</v>
      </c>
      <c r="AK5476" s="10" t="str">
        <f t="shared" si="269"/>
        <v>&gt;_Ophiopsila_riisei_Florida_10261_FLMNH_171</v>
      </c>
      <c r="AL5476" s="10" t="str">
        <f t="shared" si="268"/>
        <v>&gt;Ophiopsila_riisei_Florida__UF_10261</v>
      </c>
      <c r="AM5476" s="10" t="s">
        <v>14980</v>
      </c>
      <c r="AP5476" s="13"/>
      <c r="AQ5476" s="13"/>
      <c r="AR5476" s="13"/>
    </row>
    <row r="5477" spans="1:53" ht="14.1" customHeight="1" x14ac:dyDescent="0.2">
      <c r="A5477" s="10">
        <v>4015</v>
      </c>
      <c r="B5477" s="10" t="s">
        <v>637</v>
      </c>
      <c r="C5477" s="10" t="s">
        <v>448</v>
      </c>
      <c r="D5477" s="10">
        <v>10213</v>
      </c>
      <c r="E5477" s="10" t="s">
        <v>52</v>
      </c>
      <c r="F5477" s="10"/>
      <c r="G5477" s="11">
        <v>10213</v>
      </c>
      <c r="I5477" s="10" t="s">
        <v>53</v>
      </c>
      <c r="L5477" s="10" t="s">
        <v>14867</v>
      </c>
      <c r="M5477" s="10" t="s">
        <v>14868</v>
      </c>
      <c r="N5477" s="10" t="s">
        <v>14943</v>
      </c>
      <c r="O5477" s="34" t="s">
        <v>14959</v>
      </c>
      <c r="P5477" s="34" t="s">
        <v>14959</v>
      </c>
      <c r="R5477" s="34" t="s">
        <v>14960</v>
      </c>
      <c r="W5477" s="10" t="s">
        <v>126</v>
      </c>
      <c r="X5477" s="10" t="s">
        <v>126</v>
      </c>
      <c r="Z5477" t="s">
        <v>60</v>
      </c>
      <c r="AA5477" t="s">
        <v>60</v>
      </c>
      <c r="AB5477" s="10" t="s">
        <v>207</v>
      </c>
      <c r="AE5477" s="10">
        <v>0</v>
      </c>
      <c r="AK5477" s="10" t="str">
        <f t="shared" si="269"/>
        <v>&gt;_Ophiopsila_vittata_Florida_10213_FLMNH_171</v>
      </c>
      <c r="AL5477" s="10" t="str">
        <f t="shared" si="268"/>
        <v>&gt;Ophiopsila_vittata_Florida__UF_10213</v>
      </c>
      <c r="AP5477" s="13"/>
      <c r="AQ5477" s="13"/>
      <c r="AR5477" s="13"/>
    </row>
    <row r="5478" spans="1:53" ht="14.1" customHeight="1" x14ac:dyDescent="0.2">
      <c r="A5478" s="10">
        <v>4392</v>
      </c>
      <c r="B5478" s="10" t="s">
        <v>399</v>
      </c>
      <c r="C5478" s="10" t="s">
        <v>267</v>
      </c>
      <c r="D5478" s="10">
        <v>10216</v>
      </c>
      <c r="E5478" s="10" t="s">
        <v>52</v>
      </c>
      <c r="F5478" s="10"/>
      <c r="G5478" s="11">
        <v>10216</v>
      </c>
      <c r="I5478" s="10" t="s">
        <v>53</v>
      </c>
      <c r="L5478" s="10" t="s">
        <v>14867</v>
      </c>
      <c r="M5478" s="10" t="s">
        <v>14868</v>
      </c>
      <c r="N5478" s="10" t="s">
        <v>14943</v>
      </c>
      <c r="O5478" s="34" t="s">
        <v>14959</v>
      </c>
      <c r="P5478" s="34" t="s">
        <v>14959</v>
      </c>
      <c r="R5478" s="34" t="s">
        <v>14960</v>
      </c>
      <c r="W5478" s="10" t="s">
        <v>126</v>
      </c>
      <c r="X5478" s="10" t="s">
        <v>126</v>
      </c>
      <c r="Z5478" t="s">
        <v>60</v>
      </c>
      <c r="AA5478" t="s">
        <v>60</v>
      </c>
      <c r="AB5478" s="10" t="s">
        <v>207</v>
      </c>
      <c r="AE5478" s="10">
        <v>0</v>
      </c>
      <c r="AK5478" s="10" t="str">
        <f t="shared" si="269"/>
        <v>&gt;_Ophiopsila_vittata_Florida_10216_FLMNH_186</v>
      </c>
      <c r="AL5478" s="10" t="str">
        <f t="shared" si="268"/>
        <v>&gt;Ophiopsila_vittata_Florida__UF_10216</v>
      </c>
      <c r="AP5478" s="13"/>
      <c r="AQ5478" s="13"/>
      <c r="AR5478" s="13"/>
    </row>
    <row r="5479" spans="1:53" ht="14.1" customHeight="1" x14ac:dyDescent="0.2">
      <c r="A5479" s="10">
        <v>4367</v>
      </c>
      <c r="B5479" s="10" t="s">
        <v>399</v>
      </c>
      <c r="C5479" s="10" t="s">
        <v>269</v>
      </c>
      <c r="D5479" s="10">
        <v>10229</v>
      </c>
      <c r="E5479" s="10" t="s">
        <v>52</v>
      </c>
      <c r="F5479" s="10"/>
      <c r="G5479" s="11">
        <v>10229</v>
      </c>
      <c r="I5479" s="10" t="s">
        <v>53</v>
      </c>
      <c r="L5479" s="10" t="s">
        <v>14867</v>
      </c>
      <c r="M5479" s="10" t="s">
        <v>14868</v>
      </c>
      <c r="N5479" s="10" t="s">
        <v>14879</v>
      </c>
      <c r="O5479" s="10" t="s">
        <v>14959</v>
      </c>
      <c r="P5479" s="10" t="s">
        <v>14959</v>
      </c>
      <c r="R5479" s="10" t="s">
        <v>14960</v>
      </c>
      <c r="W5479" s="10" t="s">
        <v>126</v>
      </c>
      <c r="X5479" s="10" t="s">
        <v>126</v>
      </c>
      <c r="Z5479" t="s">
        <v>60</v>
      </c>
      <c r="AA5479" t="s">
        <v>60</v>
      </c>
      <c r="AB5479" s="10" t="s">
        <v>207</v>
      </c>
      <c r="AE5479" s="10">
        <v>0</v>
      </c>
      <c r="AK5479" s="10" t="str">
        <f t="shared" si="269"/>
        <v>&gt;_Ophiopsila_vittata_Florida_10229_FLMNH_186</v>
      </c>
      <c r="AL5479" s="10" t="str">
        <f t="shared" si="268"/>
        <v>&gt;Ophiopsila_vittata_Florida__UF_10229</v>
      </c>
      <c r="AP5479" s="13"/>
      <c r="AQ5479" s="13"/>
      <c r="AR5479" s="13"/>
    </row>
    <row r="5480" spans="1:53" ht="14.1" customHeight="1" x14ac:dyDescent="0.2">
      <c r="A5480" s="10">
        <v>4370</v>
      </c>
      <c r="B5480" s="10" t="s">
        <v>399</v>
      </c>
      <c r="C5480" s="10" t="s">
        <v>413</v>
      </c>
      <c r="D5480" s="10">
        <v>10232</v>
      </c>
      <c r="E5480" s="10" t="s">
        <v>52</v>
      </c>
      <c r="F5480" s="10"/>
      <c r="G5480" s="11">
        <v>10232</v>
      </c>
      <c r="I5480" s="10" t="s">
        <v>53</v>
      </c>
      <c r="L5480" s="10" t="s">
        <v>14867</v>
      </c>
      <c r="M5480" s="23" t="s">
        <v>14868</v>
      </c>
      <c r="N5480" s="23" t="s">
        <v>14879</v>
      </c>
      <c r="O5480" s="23" t="s">
        <v>14959</v>
      </c>
      <c r="P5480" s="23" t="s">
        <v>14959</v>
      </c>
      <c r="Q5480" s="23"/>
      <c r="R5480" s="23" t="s">
        <v>14978</v>
      </c>
      <c r="S5480" s="23"/>
      <c r="W5480" s="10" t="s">
        <v>126</v>
      </c>
      <c r="X5480" s="10" t="s">
        <v>126</v>
      </c>
      <c r="Z5480" t="s">
        <v>60</v>
      </c>
      <c r="AA5480" t="s">
        <v>60</v>
      </c>
      <c r="AB5480" s="10" t="s">
        <v>207</v>
      </c>
      <c r="AE5480" s="10">
        <v>0</v>
      </c>
      <c r="AK5480" s="10" t="str">
        <f t="shared" si="269"/>
        <v>&gt;_Ophiopsila_riisei_Florida_10232_FLMNH_186</v>
      </c>
      <c r="AL5480" s="10" t="str">
        <f t="shared" si="268"/>
        <v>&gt;Ophiopsila_riisei_Florida__UF_10232</v>
      </c>
      <c r="AP5480" s="13"/>
      <c r="AQ5480" s="13"/>
      <c r="AR5480" s="13"/>
      <c r="AY5480" s="10" t="s">
        <v>14867</v>
      </c>
    </row>
    <row r="5481" spans="1:53" ht="14.1" customHeight="1" x14ac:dyDescent="0.2">
      <c r="A5481" s="10">
        <v>4408</v>
      </c>
      <c r="B5481" s="10" t="s">
        <v>399</v>
      </c>
      <c r="C5481" s="10" t="s">
        <v>382</v>
      </c>
      <c r="D5481" s="10">
        <v>10232</v>
      </c>
      <c r="E5481" s="10" t="s">
        <v>52</v>
      </c>
      <c r="F5481" s="10"/>
      <c r="G5481" s="11">
        <v>10232</v>
      </c>
      <c r="I5481" s="10" t="s">
        <v>53</v>
      </c>
      <c r="L5481" s="10" t="s">
        <v>14867</v>
      </c>
      <c r="M5481" s="23" t="s">
        <v>14868</v>
      </c>
      <c r="N5481" s="23" t="s">
        <v>14879</v>
      </c>
      <c r="O5481" s="23" t="s">
        <v>14959</v>
      </c>
      <c r="P5481" s="23" t="s">
        <v>14959</v>
      </c>
      <c r="Q5481" s="23"/>
      <c r="R5481" s="23" t="s">
        <v>14978</v>
      </c>
      <c r="S5481" s="23"/>
      <c r="W5481" s="10" t="s">
        <v>126</v>
      </c>
      <c r="X5481" s="10" t="s">
        <v>126</v>
      </c>
      <c r="Z5481" t="s">
        <v>60</v>
      </c>
      <c r="AA5481" t="s">
        <v>60</v>
      </c>
      <c r="AB5481" s="10" t="s">
        <v>207</v>
      </c>
      <c r="AE5481" s="10">
        <v>0</v>
      </c>
      <c r="AK5481" s="10" t="str">
        <f t="shared" si="269"/>
        <v>&gt;_Ophiopsila_riisei_Florida_10232_FLMNH_186</v>
      </c>
      <c r="AL5481" s="10" t="str">
        <f t="shared" si="268"/>
        <v>&gt;Ophiopsila_riisei_Florida__UF_10232</v>
      </c>
      <c r="AP5481" s="13"/>
      <c r="AQ5481" s="13"/>
      <c r="AR5481" s="13"/>
      <c r="AY5481" s="10" t="s">
        <v>14867</v>
      </c>
    </row>
    <row r="5482" spans="1:53" ht="14.1" customHeight="1" x14ac:dyDescent="0.2">
      <c r="A5482" s="10">
        <v>4411</v>
      </c>
      <c r="B5482" s="10" t="s">
        <v>399</v>
      </c>
      <c r="C5482" s="10" t="s">
        <v>319</v>
      </c>
      <c r="D5482" s="10">
        <v>10252</v>
      </c>
      <c r="E5482" s="10" t="s">
        <v>52</v>
      </c>
      <c r="F5482" s="10"/>
      <c r="G5482" s="11">
        <v>10252</v>
      </c>
      <c r="I5482" s="10" t="s">
        <v>53</v>
      </c>
      <c r="L5482" s="10" t="s">
        <v>14867</v>
      </c>
      <c r="M5482" s="23" t="s">
        <v>14868</v>
      </c>
      <c r="N5482" s="23" t="s">
        <v>14879</v>
      </c>
      <c r="O5482" s="23" t="s">
        <v>14959</v>
      </c>
      <c r="P5482" s="23" t="s">
        <v>14959</v>
      </c>
      <c r="Q5482" s="23"/>
      <c r="R5482" s="23" t="s">
        <v>14978</v>
      </c>
      <c r="S5482" s="23"/>
      <c r="W5482" s="10" t="s">
        <v>126</v>
      </c>
      <c r="X5482" s="10" t="s">
        <v>126</v>
      </c>
      <c r="Z5482" t="s">
        <v>60</v>
      </c>
      <c r="AA5482" t="s">
        <v>60</v>
      </c>
      <c r="AB5482" s="10" t="s">
        <v>207</v>
      </c>
      <c r="AE5482" s="10">
        <v>0</v>
      </c>
      <c r="AK5482" s="10" t="str">
        <f t="shared" si="269"/>
        <v>&gt;_Ophiopsila_riisei_Florida_10252_FLMNH_186</v>
      </c>
      <c r="AL5482" s="10" t="str">
        <f t="shared" si="268"/>
        <v>&gt;Ophiopsila_riisei_Florida__UF_10252</v>
      </c>
      <c r="AP5482" s="13"/>
      <c r="AQ5482" s="13"/>
      <c r="AR5482" s="13"/>
      <c r="AY5482" s="10" t="s">
        <v>14867</v>
      </c>
    </row>
    <row r="5483" spans="1:53" ht="14.1" customHeight="1" x14ac:dyDescent="0.2">
      <c r="A5483" s="10">
        <v>3962</v>
      </c>
      <c r="B5483" s="10" t="s">
        <v>637</v>
      </c>
      <c r="C5483" s="10" t="s">
        <v>315</v>
      </c>
      <c r="D5483" s="10">
        <v>10255</v>
      </c>
      <c r="E5483" s="10" t="s">
        <v>52</v>
      </c>
      <c r="F5483" s="10"/>
      <c r="G5483" s="11">
        <v>10255</v>
      </c>
      <c r="I5483" s="10" t="s">
        <v>53</v>
      </c>
      <c r="L5483" s="10" t="s">
        <v>14867</v>
      </c>
      <c r="M5483" s="23" t="s">
        <v>14868</v>
      </c>
      <c r="N5483" s="23" t="s">
        <v>14879</v>
      </c>
      <c r="O5483" s="23" t="s">
        <v>14959</v>
      </c>
      <c r="P5483" s="23" t="s">
        <v>14959</v>
      </c>
      <c r="Q5483" s="23"/>
      <c r="R5483" s="23" t="s">
        <v>14978</v>
      </c>
      <c r="S5483" s="23"/>
      <c r="W5483" s="10" t="s">
        <v>126</v>
      </c>
      <c r="X5483" s="10" t="s">
        <v>126</v>
      </c>
      <c r="Z5483" t="s">
        <v>60</v>
      </c>
      <c r="AA5483" t="s">
        <v>60</v>
      </c>
      <c r="AB5483" s="10" t="s">
        <v>207</v>
      </c>
      <c r="AE5483" s="10">
        <v>0</v>
      </c>
      <c r="AK5483" s="10" t="str">
        <f t="shared" si="269"/>
        <v>&gt;_Ophiopsila_riisei_Florida_10255_FLMNH_171</v>
      </c>
      <c r="AL5483" s="10" t="str">
        <f t="shared" si="268"/>
        <v>&gt;Ophiopsila_riisei_Florida__UF_10255</v>
      </c>
      <c r="AP5483" s="13"/>
      <c r="AQ5483" s="13"/>
      <c r="AR5483" s="13"/>
      <c r="AY5483" s="10" t="s">
        <v>14867</v>
      </c>
    </row>
    <row r="5484" spans="1:53" ht="14.1" customHeight="1" x14ac:dyDescent="0.2">
      <c r="A5484" s="10">
        <v>3971</v>
      </c>
      <c r="B5484" s="10" t="s">
        <v>637</v>
      </c>
      <c r="C5484" s="10" t="s">
        <v>373</v>
      </c>
      <c r="D5484" s="10">
        <v>10259</v>
      </c>
      <c r="E5484" s="10" t="s">
        <v>52</v>
      </c>
      <c r="F5484" s="10"/>
      <c r="G5484" s="11">
        <v>10259</v>
      </c>
      <c r="I5484" s="10" t="s">
        <v>53</v>
      </c>
      <c r="L5484" s="10" t="s">
        <v>14867</v>
      </c>
      <c r="M5484" s="23" t="s">
        <v>14868</v>
      </c>
      <c r="N5484" s="23" t="s">
        <v>14943</v>
      </c>
      <c r="O5484" s="23" t="s">
        <v>15006</v>
      </c>
      <c r="P5484" s="23" t="s">
        <v>15006</v>
      </c>
      <c r="Q5484" s="23"/>
      <c r="R5484" s="23" t="s">
        <v>15007</v>
      </c>
      <c r="S5484" s="23"/>
      <c r="W5484" s="10" t="s">
        <v>126</v>
      </c>
      <c r="X5484" s="10" t="s">
        <v>126</v>
      </c>
      <c r="Z5484" t="s">
        <v>60</v>
      </c>
      <c r="AA5484" t="s">
        <v>60</v>
      </c>
      <c r="AB5484" s="10" t="s">
        <v>53</v>
      </c>
      <c r="AD5484" s="10" t="s">
        <v>74</v>
      </c>
      <c r="AE5484" s="12">
        <v>655</v>
      </c>
      <c r="AF5484" s="10" t="s">
        <v>75</v>
      </c>
      <c r="AH5484" s="10" t="s">
        <v>15404</v>
      </c>
      <c r="AK5484" s="10" t="str">
        <f t="shared" si="269"/>
        <v>&gt;t_Ophiostigma_isocanthum_Florida_10259_FLMNH_171</v>
      </c>
      <c r="AL5484" s="10" t="str">
        <f t="shared" si="268"/>
        <v>&gt;Ophiostigma_isocanthum_Florida__UF_10259</v>
      </c>
      <c r="AM5484" s="10" t="s">
        <v>15405</v>
      </c>
      <c r="AP5484" s="13"/>
      <c r="AQ5484" s="13"/>
      <c r="AR5484" s="13"/>
      <c r="AY5484" s="10" t="s">
        <v>14867</v>
      </c>
    </row>
    <row r="5485" spans="1:53" ht="14.1" customHeight="1" x14ac:dyDescent="0.2">
      <c r="A5485" s="10">
        <v>4419</v>
      </c>
      <c r="B5485" s="10" t="s">
        <v>399</v>
      </c>
      <c r="C5485" s="10" t="s">
        <v>284</v>
      </c>
      <c r="D5485" s="10">
        <v>10233</v>
      </c>
      <c r="E5485" s="10" t="s">
        <v>52</v>
      </c>
      <c r="F5485" s="10"/>
      <c r="G5485" s="11">
        <v>10233</v>
      </c>
      <c r="I5485" s="10" t="s">
        <v>53</v>
      </c>
      <c r="L5485" s="10" t="s">
        <v>14867</v>
      </c>
      <c r="M5485" s="23" t="s">
        <v>14868</v>
      </c>
      <c r="N5485" s="23" t="s">
        <v>14943</v>
      </c>
      <c r="O5485" s="23" t="s">
        <v>15006</v>
      </c>
      <c r="P5485" s="23" t="s">
        <v>15006</v>
      </c>
      <c r="Q5485" s="23"/>
      <c r="R5485" s="23" t="s">
        <v>15007</v>
      </c>
      <c r="S5485" s="23"/>
      <c r="W5485" s="10" t="s">
        <v>126</v>
      </c>
      <c r="X5485" s="10" t="s">
        <v>126</v>
      </c>
      <c r="Z5485" t="s">
        <v>60</v>
      </c>
      <c r="AA5485" t="s">
        <v>60</v>
      </c>
      <c r="AB5485" s="10" t="s">
        <v>207</v>
      </c>
      <c r="AE5485" s="10">
        <v>0</v>
      </c>
      <c r="AK5485" s="10" t="str">
        <f t="shared" si="269"/>
        <v>&gt;_Ophiostigma_isocanthum_Florida_10233_FLMNH_186</v>
      </c>
      <c r="AL5485" s="10" t="str">
        <f t="shared" si="268"/>
        <v>&gt;Ophiostigma_isocanthum_Florida__UF_10233</v>
      </c>
      <c r="AP5485" s="13"/>
      <c r="AQ5485" s="13"/>
      <c r="AR5485" s="13"/>
      <c r="AY5485" s="10" t="s">
        <v>14867</v>
      </c>
    </row>
    <row r="5486" spans="1:53" ht="14.1" customHeight="1" x14ac:dyDescent="0.2">
      <c r="A5486" s="10">
        <v>4395</v>
      </c>
      <c r="B5486" s="10" t="s">
        <v>399</v>
      </c>
      <c r="C5486" s="10" t="s">
        <v>92</v>
      </c>
      <c r="D5486" s="10">
        <v>10254</v>
      </c>
      <c r="E5486" s="10" t="s">
        <v>52</v>
      </c>
      <c r="F5486" s="10"/>
      <c r="G5486" s="11">
        <v>10254</v>
      </c>
      <c r="I5486" s="10" t="s">
        <v>53</v>
      </c>
      <c r="L5486" s="10" t="s">
        <v>14867</v>
      </c>
      <c r="M5486" s="23" t="s">
        <v>14868</v>
      </c>
      <c r="N5486" s="23" t="s">
        <v>14943</v>
      </c>
      <c r="O5486" s="23" t="s">
        <v>15006</v>
      </c>
      <c r="P5486" s="23" t="s">
        <v>15006</v>
      </c>
      <c r="Q5486" s="23"/>
      <c r="R5486" s="23" t="s">
        <v>15007</v>
      </c>
      <c r="S5486" s="23"/>
      <c r="W5486" s="10" t="s">
        <v>126</v>
      </c>
      <c r="X5486" s="10" t="s">
        <v>126</v>
      </c>
      <c r="Z5486" t="s">
        <v>60</v>
      </c>
      <c r="AA5486" t="s">
        <v>60</v>
      </c>
      <c r="AB5486" s="10" t="s">
        <v>207</v>
      </c>
      <c r="AE5486" s="10">
        <v>0</v>
      </c>
      <c r="AK5486" s="10" t="str">
        <f t="shared" si="269"/>
        <v>&gt;_Ophiostigma_isocanthum_Florida_10254_FLMNH_186</v>
      </c>
      <c r="AL5486" s="10" t="str">
        <f t="shared" si="268"/>
        <v>&gt;Ophiostigma_isocanthum_Florida__UF_10254</v>
      </c>
      <c r="AP5486" s="13"/>
      <c r="AQ5486" s="13"/>
      <c r="AR5486" s="13"/>
      <c r="AY5486" s="10" t="s">
        <v>14867</v>
      </c>
    </row>
    <row r="5487" spans="1:53" ht="14.1" customHeight="1" x14ac:dyDescent="0.2">
      <c r="A5487" s="10">
        <v>1887</v>
      </c>
      <c r="B5487" s="10" t="s">
        <v>227</v>
      </c>
      <c r="C5487" s="10" t="s">
        <v>565</v>
      </c>
      <c r="D5487" s="10" t="s">
        <v>15389</v>
      </c>
      <c r="E5487" s="10" t="s">
        <v>684</v>
      </c>
      <c r="F5487" s="10"/>
      <c r="G5487" s="11" t="s">
        <v>15390</v>
      </c>
      <c r="I5487" s="10" t="s">
        <v>686</v>
      </c>
      <c r="L5487" s="10" t="s">
        <v>14867</v>
      </c>
      <c r="N5487" s="5" t="s">
        <v>14869</v>
      </c>
      <c r="O5487" s="10" t="s">
        <v>15391</v>
      </c>
      <c r="P5487" s="10" t="s">
        <v>15391</v>
      </c>
      <c r="R5487" s="10" t="s">
        <v>1467</v>
      </c>
      <c r="W5487" s="10" t="s">
        <v>783</v>
      </c>
      <c r="X5487" s="10" t="s">
        <v>783</v>
      </c>
      <c r="Z5487">
        <v>26.666679999999999</v>
      </c>
      <c r="AA5487">
        <v>-110.72792</v>
      </c>
      <c r="AB5487" s="10" t="s">
        <v>53</v>
      </c>
      <c r="AD5487" s="10" t="s">
        <v>74</v>
      </c>
      <c r="AE5487" s="10">
        <v>654</v>
      </c>
      <c r="AF5487" s="10" t="s">
        <v>75</v>
      </c>
      <c r="AJ5487" s="10" t="s">
        <v>15392</v>
      </c>
      <c r="AK5487" s="10" t="str">
        <f t="shared" si="269"/>
        <v>&gt;t_Ophiothela_mirabilis_Gulf_CA_deep_DSB22_FLMNH_085</v>
      </c>
      <c r="AL5487" s="10" t="str">
        <f t="shared" si="268"/>
        <v>&gt;Ophiothela_mirabilis_Gulf_CA_deep__UNAM_DSB22</v>
      </c>
      <c r="AM5487" s="10" t="s">
        <v>15393</v>
      </c>
      <c r="BA5487" s="15" t="s">
        <v>786</v>
      </c>
    </row>
    <row r="5488" spans="1:53" ht="14.1" customHeight="1" x14ac:dyDescent="0.2">
      <c r="A5488" s="10">
        <v>649</v>
      </c>
      <c r="B5488" s="10" t="s">
        <v>14866</v>
      </c>
      <c r="C5488" s="10" t="s">
        <v>196</v>
      </c>
      <c r="D5488" s="11">
        <v>8497</v>
      </c>
      <c r="E5488" s="10" t="s">
        <v>52</v>
      </c>
      <c r="F5488" s="10"/>
      <c r="G5488" s="11">
        <v>8497</v>
      </c>
      <c r="I5488" s="10" t="s">
        <v>53</v>
      </c>
      <c r="L5488" s="10" t="s">
        <v>14867</v>
      </c>
      <c r="M5488" s="23" t="s">
        <v>14868</v>
      </c>
      <c r="N5488" s="23" t="s">
        <v>14869</v>
      </c>
      <c r="O5488" s="23" t="s">
        <v>14870</v>
      </c>
      <c r="P5488" s="23" t="s">
        <v>14870</v>
      </c>
      <c r="Q5488" s="23"/>
      <c r="R5488" s="23" t="s">
        <v>14871</v>
      </c>
      <c r="S5488" s="34"/>
      <c r="T5488" s="34"/>
      <c r="U5488" s="34"/>
      <c r="W5488" s="10" t="s">
        <v>135</v>
      </c>
      <c r="X5488" s="10" t="s">
        <v>135</v>
      </c>
      <c r="Z5488">
        <v>-14.673999999999999</v>
      </c>
      <c r="AA5488">
        <v>145.45304999999999</v>
      </c>
      <c r="AB5488" s="10" t="s">
        <v>61</v>
      </c>
      <c r="AC5488" s="10" t="s">
        <v>61</v>
      </c>
      <c r="AE5488" s="12">
        <v>655</v>
      </c>
      <c r="AF5488" s="10" t="s">
        <v>75</v>
      </c>
      <c r="AH5488" s="10" t="s">
        <v>14872</v>
      </c>
      <c r="AK5488" s="10" t="str">
        <f t="shared" si="269"/>
        <v>&gt;t_Ophiothrix_angulata TPE sp. 1_Lizard_8497_FLMNH_035</v>
      </c>
      <c r="AL5488" s="10" t="str">
        <f t="shared" si="268"/>
        <v>&gt;Ophiothrix_angulata TPE sp. 1_Lizard__UF_8497</v>
      </c>
      <c r="AM5488" s="10" t="s">
        <v>14873</v>
      </c>
      <c r="AN5488" s="10" t="s">
        <v>139</v>
      </c>
      <c r="AP5488" s="13"/>
      <c r="AQ5488" s="13"/>
      <c r="AR5488" s="13"/>
      <c r="AY5488" s="34" t="s">
        <v>14874</v>
      </c>
    </row>
    <row r="5489" spans="1:51" ht="14.1" customHeight="1" x14ac:dyDescent="0.2">
      <c r="A5489" s="10">
        <v>2066</v>
      </c>
      <c r="B5489" s="10" t="s">
        <v>390</v>
      </c>
      <c r="C5489" s="10" t="s">
        <v>398</v>
      </c>
      <c r="D5489" s="10">
        <v>9430</v>
      </c>
      <c r="E5489" s="10" t="s">
        <v>52</v>
      </c>
      <c r="F5489" s="10"/>
      <c r="G5489" s="11">
        <v>9430</v>
      </c>
      <c r="I5489" s="10" t="s">
        <v>53</v>
      </c>
      <c r="L5489" s="10" t="s">
        <v>14867</v>
      </c>
      <c r="M5489" s="10" t="s">
        <v>14868</v>
      </c>
      <c r="N5489" s="10" t="s">
        <v>14869</v>
      </c>
      <c r="O5489" s="34" t="s">
        <v>14870</v>
      </c>
      <c r="P5489" s="34" t="s">
        <v>14870</v>
      </c>
      <c r="Q5489" s="34"/>
      <c r="R5489" s="23" t="s">
        <v>14880</v>
      </c>
      <c r="W5489" s="10" t="s">
        <v>67</v>
      </c>
      <c r="X5489" s="10" t="s">
        <v>67</v>
      </c>
      <c r="Z5489" t="s">
        <v>60</v>
      </c>
      <c r="AA5489" t="s">
        <v>60</v>
      </c>
      <c r="AB5489" s="10" t="s">
        <v>53</v>
      </c>
      <c r="AD5489" s="10" t="s">
        <v>53</v>
      </c>
      <c r="AE5489" s="12">
        <v>655</v>
      </c>
      <c r="AF5489" s="10" t="s">
        <v>75</v>
      </c>
      <c r="AH5489" s="10" t="s">
        <v>15116</v>
      </c>
      <c r="AK5489" s="10" t="str">
        <f t="shared" si="269"/>
        <v>&gt;t_Ophiothrix_TPE sp. 1_Ningaloo_9430_FLMNH_093</v>
      </c>
      <c r="AL5489" s="10" t="str">
        <f t="shared" si="268"/>
        <v>&gt;Ophiothrix_TPE sp. 1_Ningaloo__UF_9430</v>
      </c>
      <c r="AM5489" s="10" t="s">
        <v>15117</v>
      </c>
      <c r="AP5489" s="13"/>
      <c r="AQ5489" s="13"/>
      <c r="AR5489" s="13"/>
    </row>
    <row r="5490" spans="1:51" ht="14.1" customHeight="1" x14ac:dyDescent="0.2">
      <c r="A5490" s="10">
        <v>3667</v>
      </c>
      <c r="B5490" s="10" t="s">
        <v>470</v>
      </c>
      <c r="C5490" s="10" t="s">
        <v>154</v>
      </c>
      <c r="D5490" s="10">
        <v>9478</v>
      </c>
      <c r="E5490" s="10" t="s">
        <v>52</v>
      </c>
      <c r="F5490" s="10"/>
      <c r="G5490" s="11">
        <v>9478</v>
      </c>
      <c r="I5490" s="10" t="s">
        <v>53</v>
      </c>
      <c r="L5490" s="10" t="s">
        <v>14867</v>
      </c>
      <c r="M5490" s="10" t="s">
        <v>14868</v>
      </c>
      <c r="N5490" s="10" t="s">
        <v>14869</v>
      </c>
      <c r="O5490" s="34" t="s">
        <v>14870</v>
      </c>
      <c r="P5490" s="34" t="s">
        <v>14870</v>
      </c>
      <c r="Q5490" s="34"/>
      <c r="R5490" s="23" t="s">
        <v>14880</v>
      </c>
      <c r="W5490" s="10" t="s">
        <v>67</v>
      </c>
      <c r="X5490" s="10" t="s">
        <v>67</v>
      </c>
      <c r="Z5490" t="s">
        <v>60</v>
      </c>
      <c r="AA5490" t="s">
        <v>60</v>
      </c>
      <c r="AB5490" s="10" t="s">
        <v>53</v>
      </c>
      <c r="AD5490" s="10" t="s">
        <v>53</v>
      </c>
      <c r="AE5490" s="12">
        <v>655</v>
      </c>
      <c r="AH5490" s="10" t="s">
        <v>15116</v>
      </c>
      <c r="AK5490" s="10" t="str">
        <f t="shared" si="269"/>
        <v>&gt;_Ophiothrix_TPE sp. 1_Ningaloo_9478_FLMNH_160</v>
      </c>
      <c r="AL5490" s="10" t="str">
        <f t="shared" si="268"/>
        <v>&gt;Ophiothrix_TPE sp. 1_Ningaloo__UF_9478</v>
      </c>
      <c r="AM5490" s="10" t="s">
        <v>15118</v>
      </c>
      <c r="AN5490" s="10" t="s">
        <v>397</v>
      </c>
      <c r="AP5490" s="13"/>
      <c r="AQ5490" s="13"/>
      <c r="AR5490" s="13"/>
    </row>
    <row r="5491" spans="1:51" ht="14.1" customHeight="1" x14ac:dyDescent="0.2">
      <c r="A5491" s="10">
        <v>2183</v>
      </c>
      <c r="B5491" s="10" t="s">
        <v>64</v>
      </c>
      <c r="C5491" s="10" t="s">
        <v>330</v>
      </c>
      <c r="D5491" s="10">
        <v>9480</v>
      </c>
      <c r="E5491" s="10" t="s">
        <v>52</v>
      </c>
      <c r="F5491" s="10"/>
      <c r="G5491" s="11">
        <v>9480</v>
      </c>
      <c r="I5491" s="10" t="s">
        <v>53</v>
      </c>
      <c r="L5491" s="10" t="s">
        <v>14867</v>
      </c>
      <c r="M5491" s="10" t="s">
        <v>14868</v>
      </c>
      <c r="N5491" s="10" t="s">
        <v>14869</v>
      </c>
      <c r="O5491" s="34" t="s">
        <v>14870</v>
      </c>
      <c r="P5491" s="34" t="s">
        <v>14870</v>
      </c>
      <c r="Q5491" s="34"/>
      <c r="R5491" s="23" t="s">
        <v>14880</v>
      </c>
      <c r="W5491" s="10" t="s">
        <v>67</v>
      </c>
      <c r="X5491" s="10" t="s">
        <v>67</v>
      </c>
      <c r="Z5491" t="s">
        <v>60</v>
      </c>
      <c r="AA5491" t="s">
        <v>60</v>
      </c>
      <c r="AB5491" s="10" t="s">
        <v>53</v>
      </c>
      <c r="AD5491" s="10" t="s">
        <v>53</v>
      </c>
      <c r="AE5491" s="12">
        <v>655</v>
      </c>
      <c r="AH5491" s="10" t="s">
        <v>15116</v>
      </c>
      <c r="AK5491" s="10" t="str">
        <f t="shared" si="269"/>
        <v>&gt;_Ophiothrix_TPE sp. 1_Ningaloo_9480_FLMNH_094</v>
      </c>
      <c r="AL5491" s="10" t="str">
        <f t="shared" si="268"/>
        <v>&gt;Ophiothrix_TPE sp. 1_Ningaloo__UF_9480</v>
      </c>
      <c r="AM5491" s="10" t="s">
        <v>15119</v>
      </c>
      <c r="AP5491" s="13"/>
      <c r="AQ5491" s="13"/>
      <c r="AR5491" s="13"/>
    </row>
    <row r="5492" spans="1:51" ht="14.1" customHeight="1" x14ac:dyDescent="0.2">
      <c r="A5492" s="10">
        <v>2170</v>
      </c>
      <c r="B5492" s="10" t="s">
        <v>64</v>
      </c>
      <c r="C5492" s="10" t="s">
        <v>337</v>
      </c>
      <c r="D5492" s="10">
        <v>9479</v>
      </c>
      <c r="E5492" s="10" t="s">
        <v>52</v>
      </c>
      <c r="F5492" s="10"/>
      <c r="G5492" s="11">
        <v>9479</v>
      </c>
      <c r="I5492" s="10" t="s">
        <v>53</v>
      </c>
      <c r="L5492" s="10" t="s">
        <v>14867</v>
      </c>
      <c r="M5492" s="10" t="s">
        <v>14868</v>
      </c>
      <c r="N5492" s="10" t="s">
        <v>14869</v>
      </c>
      <c r="O5492" s="34" t="s">
        <v>14870</v>
      </c>
      <c r="P5492" s="34" t="s">
        <v>14870</v>
      </c>
      <c r="Q5492" s="34"/>
      <c r="R5492" s="23" t="s">
        <v>14880</v>
      </c>
      <c r="W5492" s="10" t="s">
        <v>67</v>
      </c>
      <c r="X5492" s="10" t="s">
        <v>67</v>
      </c>
      <c r="Z5492" t="s">
        <v>60</v>
      </c>
      <c r="AA5492" t="s">
        <v>60</v>
      </c>
      <c r="AB5492" s="10" t="s">
        <v>53</v>
      </c>
      <c r="AD5492" s="10" t="s">
        <v>53</v>
      </c>
      <c r="AE5492" s="12">
        <v>655</v>
      </c>
      <c r="AH5492" s="10" t="s">
        <v>15116</v>
      </c>
      <c r="AK5492" s="10" t="str">
        <f t="shared" si="269"/>
        <v>&gt;_Ophiothrix_TPE sp. 1_Ningaloo_9479_FLMNH_094</v>
      </c>
      <c r="AL5492" s="10" t="str">
        <f t="shared" si="268"/>
        <v>&gt;Ophiothrix_TPE sp. 1_Ningaloo__UF_9479</v>
      </c>
      <c r="AM5492" s="10" t="s">
        <v>15120</v>
      </c>
      <c r="AP5492" s="13"/>
      <c r="AQ5492" s="13"/>
      <c r="AR5492" s="13"/>
    </row>
    <row r="5493" spans="1:51" ht="14.1" customHeight="1" x14ac:dyDescent="0.2">
      <c r="A5493" s="10">
        <v>6981</v>
      </c>
      <c r="B5493" s="10" t="s">
        <v>1128</v>
      </c>
      <c r="D5493" s="21" t="s">
        <v>15881</v>
      </c>
      <c r="E5493" s="10" t="s">
        <v>52</v>
      </c>
      <c r="F5493" s="10"/>
      <c r="G5493" s="22">
        <v>12429</v>
      </c>
      <c r="L5493" s="10" t="s">
        <v>14867</v>
      </c>
      <c r="N5493" s="23" t="s">
        <v>14869</v>
      </c>
      <c r="O5493" s="51" t="s">
        <v>14870</v>
      </c>
      <c r="P5493" s="51" t="s">
        <v>14870</v>
      </c>
      <c r="R5493" s="51" t="s">
        <v>6831</v>
      </c>
      <c r="S5493" s="51"/>
      <c r="T5493" s="51"/>
      <c r="W5493" s="10" t="s">
        <v>1131</v>
      </c>
      <c r="X5493" s="10" t="s">
        <v>1131</v>
      </c>
      <c r="Z5493" t="s">
        <v>60</v>
      </c>
      <c r="AA5493" t="s">
        <v>60</v>
      </c>
      <c r="AH5493" s="51" t="s">
        <v>15882</v>
      </c>
      <c r="AK5493" s="10" t="str">
        <f t="shared" si="269"/>
        <v>&gt;_Ophiothrix_purpurea_MOO_BMOO-16845_BMOO</v>
      </c>
      <c r="AL5493" s="10" t="str">
        <f t="shared" si="268"/>
        <v>&gt;Ophiothrix_purpurea_MOO__UF_BMOO-16845</v>
      </c>
      <c r="AM5493" s="25" t="s">
        <v>15883</v>
      </c>
      <c r="AO5493" s="26" t="s">
        <v>15884</v>
      </c>
    </row>
    <row r="5494" spans="1:51" ht="14.1" customHeight="1" x14ac:dyDescent="0.2">
      <c r="A5494" s="10">
        <v>6978</v>
      </c>
      <c r="B5494" s="10" t="s">
        <v>1128</v>
      </c>
      <c r="D5494" s="21" t="s">
        <v>15885</v>
      </c>
      <c r="E5494" s="10" t="s">
        <v>52</v>
      </c>
      <c r="F5494" s="10"/>
      <c r="G5494" s="22">
        <v>12419</v>
      </c>
      <c r="L5494" s="10" t="s">
        <v>14867</v>
      </c>
      <c r="N5494" s="23" t="s">
        <v>14869</v>
      </c>
      <c r="O5494" s="21" t="s">
        <v>14870</v>
      </c>
      <c r="P5494" s="21" t="s">
        <v>14870</v>
      </c>
      <c r="R5494" s="21"/>
      <c r="S5494" s="21"/>
      <c r="T5494" s="21"/>
      <c r="W5494" s="10" t="s">
        <v>1131</v>
      </c>
      <c r="X5494" s="10" t="s">
        <v>1131</v>
      </c>
      <c r="Z5494" t="s">
        <v>60</v>
      </c>
      <c r="AA5494" t="s">
        <v>60</v>
      </c>
      <c r="AH5494" s="51" t="s">
        <v>15882</v>
      </c>
      <c r="AK5494" s="10" t="str">
        <f t="shared" si="269"/>
        <v>&gt;_Ophiothrix__MOO_BMOO-16814_BMOO</v>
      </c>
      <c r="AL5494" s="10" t="str">
        <f t="shared" si="268"/>
        <v>&gt;Ophiothrix__MOO__UF_BMOO-16814</v>
      </c>
      <c r="AM5494" s="25" t="s">
        <v>15886</v>
      </c>
      <c r="AO5494" s="26" t="s">
        <v>15887</v>
      </c>
    </row>
    <row r="5495" spans="1:51" ht="14.1" customHeight="1" x14ac:dyDescent="0.2">
      <c r="A5495" s="10">
        <v>6979</v>
      </c>
      <c r="B5495" s="10" t="s">
        <v>1128</v>
      </c>
      <c r="D5495" s="21" t="s">
        <v>15888</v>
      </c>
      <c r="E5495" s="10" t="s">
        <v>52</v>
      </c>
      <c r="F5495" s="10"/>
      <c r="G5495" s="22">
        <v>12428</v>
      </c>
      <c r="L5495" s="10" t="s">
        <v>14867</v>
      </c>
      <c r="N5495" s="23" t="s">
        <v>14869</v>
      </c>
      <c r="O5495" s="21" t="s">
        <v>14870</v>
      </c>
      <c r="P5495" s="21" t="s">
        <v>14870</v>
      </c>
      <c r="R5495" s="21"/>
      <c r="S5495" s="21"/>
      <c r="T5495" s="21"/>
      <c r="W5495" s="10" t="s">
        <v>1131</v>
      </c>
      <c r="X5495" s="10" t="s">
        <v>1131</v>
      </c>
      <c r="Z5495" t="s">
        <v>60</v>
      </c>
      <c r="AA5495" t="s">
        <v>60</v>
      </c>
      <c r="AH5495" s="51" t="s">
        <v>15882</v>
      </c>
      <c r="AK5495" s="10" t="str">
        <f t="shared" si="269"/>
        <v>&gt;_Ophiothrix__MOO_BMOO-16844_BMOO</v>
      </c>
      <c r="AL5495" s="10" t="str">
        <f t="shared" si="268"/>
        <v>&gt;Ophiothrix__MOO__UF_BMOO-16844</v>
      </c>
      <c r="AM5495" s="25" t="s">
        <v>15889</v>
      </c>
      <c r="AO5495" s="26" t="s">
        <v>15890</v>
      </c>
    </row>
    <row r="5496" spans="1:51" ht="14.1" customHeight="1" x14ac:dyDescent="0.2">
      <c r="A5496" s="10">
        <v>2062</v>
      </c>
      <c r="B5496" s="10" t="s">
        <v>390</v>
      </c>
      <c r="C5496" s="10" t="s">
        <v>343</v>
      </c>
      <c r="D5496" s="11">
        <v>8972</v>
      </c>
      <c r="E5496" s="10" t="s">
        <v>52</v>
      </c>
      <c r="F5496" s="10"/>
      <c r="G5496" s="11">
        <v>8972</v>
      </c>
      <c r="I5496" s="10" t="s">
        <v>53</v>
      </c>
      <c r="L5496" s="10" t="s">
        <v>14867</v>
      </c>
      <c r="M5496" s="10" t="s">
        <v>14868</v>
      </c>
      <c r="N5496" s="10" t="s">
        <v>14869</v>
      </c>
      <c r="O5496" s="10" t="s">
        <v>14870</v>
      </c>
      <c r="P5496" s="10" t="s">
        <v>14870</v>
      </c>
      <c r="R5496" s="23" t="s">
        <v>15246</v>
      </c>
      <c r="S5496" s="23"/>
      <c r="W5496" s="10" t="s">
        <v>126</v>
      </c>
      <c r="X5496" s="10" t="s">
        <v>126</v>
      </c>
      <c r="Z5496" t="s">
        <v>60</v>
      </c>
      <c r="AA5496" t="s">
        <v>60</v>
      </c>
      <c r="AB5496" s="10" t="s">
        <v>53</v>
      </c>
      <c r="AD5496" s="10" t="s">
        <v>53</v>
      </c>
      <c r="AE5496" s="12">
        <v>655</v>
      </c>
      <c r="AF5496" s="10" t="s">
        <v>539</v>
      </c>
      <c r="AH5496" s="10" t="s">
        <v>15247</v>
      </c>
      <c r="AK5496" s="10" t="str">
        <f t="shared" si="269"/>
        <v>&gt;st_Ophiothrix_angulata TPE sp. 2_Florida_8972_FLMNH_093</v>
      </c>
      <c r="AL5496" s="10" t="str">
        <f t="shared" ref="AL5496:AL5559" si="270">CONCATENATE("&gt;",P5496,"_",R5496,"_",X5496,"_",Y5496,"_",E5496,"_",D5496)</f>
        <v>&gt;Ophiothrix_angulata TPE sp. 2_Florida__UF_8972</v>
      </c>
      <c r="AM5496" s="10" t="s">
        <v>15248</v>
      </c>
      <c r="AP5496" s="13"/>
      <c r="AQ5496" s="13"/>
    </row>
    <row r="5497" spans="1:51" ht="14.1" customHeight="1" x14ac:dyDescent="0.2">
      <c r="A5497" s="10">
        <v>4000</v>
      </c>
      <c r="B5497" s="10" t="s">
        <v>637</v>
      </c>
      <c r="C5497" s="10" t="s">
        <v>769</v>
      </c>
      <c r="D5497" s="10">
        <v>10104</v>
      </c>
      <c r="E5497" s="10" t="s">
        <v>52</v>
      </c>
      <c r="F5497" s="10"/>
      <c r="G5497" s="11">
        <v>10104</v>
      </c>
      <c r="I5497" s="10" t="s">
        <v>53</v>
      </c>
      <c r="L5497" s="10" t="s">
        <v>14867</v>
      </c>
      <c r="M5497" s="10" t="s">
        <v>14868</v>
      </c>
      <c r="N5497" s="10" t="s">
        <v>14869</v>
      </c>
      <c r="O5497" s="34" t="s">
        <v>14870</v>
      </c>
      <c r="P5497" s="34" t="s">
        <v>14870</v>
      </c>
      <c r="Q5497" s="34"/>
      <c r="R5497" s="34" t="s">
        <v>6831</v>
      </c>
      <c r="S5497" s="34"/>
      <c r="T5497" s="34"/>
      <c r="U5497" s="34"/>
      <c r="W5497" s="10" t="s">
        <v>396</v>
      </c>
      <c r="X5497" s="10" t="s">
        <v>396</v>
      </c>
      <c r="Z5497">
        <v>-23.442709300000001</v>
      </c>
      <c r="AA5497">
        <v>151.91516619999999</v>
      </c>
      <c r="AB5497" s="10" t="s">
        <v>53</v>
      </c>
      <c r="AD5497" s="10" t="s">
        <v>74</v>
      </c>
      <c r="AE5497" s="12">
        <v>655</v>
      </c>
      <c r="AF5497" s="10" t="s">
        <v>75</v>
      </c>
      <c r="AH5497" s="10" t="s">
        <v>15273</v>
      </c>
      <c r="AK5497" s="10" t="str">
        <f t="shared" si="269"/>
        <v>&gt;t_Ophiothrix_purpurea_Heron_10104_FLMNH_171</v>
      </c>
      <c r="AL5497" s="10" t="str">
        <f t="shared" si="270"/>
        <v>&gt;Ophiothrix_purpurea_Heron__UF_10104</v>
      </c>
      <c r="AM5497" s="10" t="s">
        <v>15274</v>
      </c>
      <c r="AP5497" s="13"/>
      <c r="AQ5497" s="13"/>
    </row>
    <row r="5498" spans="1:51" ht="14.1" customHeight="1" x14ac:dyDescent="0.2">
      <c r="A5498" s="10">
        <v>1788</v>
      </c>
      <c r="B5498" s="10" t="s">
        <v>381</v>
      </c>
      <c r="C5498" s="10" t="s">
        <v>246</v>
      </c>
      <c r="D5498" s="11">
        <v>9013</v>
      </c>
      <c r="E5498" s="10" t="s">
        <v>52</v>
      </c>
      <c r="F5498" s="10"/>
      <c r="G5498" s="11">
        <v>9013</v>
      </c>
      <c r="I5498" s="10" t="s">
        <v>53</v>
      </c>
      <c r="L5498" s="10" t="s">
        <v>14867</v>
      </c>
      <c r="M5498" s="10" t="s">
        <v>14868</v>
      </c>
      <c r="N5498" s="10" t="s">
        <v>14869</v>
      </c>
      <c r="O5498" s="10" t="s">
        <v>14870</v>
      </c>
      <c r="P5498" s="10" t="s">
        <v>14870</v>
      </c>
      <c r="R5498" s="23" t="s">
        <v>15246</v>
      </c>
      <c r="S5498" s="23"/>
      <c r="W5498" s="10" t="s">
        <v>126</v>
      </c>
      <c r="X5498" s="10" t="s">
        <v>126</v>
      </c>
      <c r="Z5498" t="s">
        <v>60</v>
      </c>
      <c r="AA5498" t="s">
        <v>60</v>
      </c>
      <c r="AB5498" s="10" t="s">
        <v>53</v>
      </c>
      <c r="AD5498" s="10" t="s">
        <v>53</v>
      </c>
      <c r="AE5498" s="15">
        <v>536</v>
      </c>
      <c r="AH5498" s="10" t="s">
        <v>15247</v>
      </c>
      <c r="AK5498" s="10" t="str">
        <f t="shared" si="269"/>
        <v>&gt;_Ophiothrix_angulata TPE sp. 2_Florida_9013_FLMNH_084</v>
      </c>
      <c r="AL5498" s="10" t="str">
        <f t="shared" si="270"/>
        <v>&gt;Ophiothrix_angulata TPE sp. 2_Florida__UF_9013</v>
      </c>
      <c r="AM5498" s="10" t="s">
        <v>15284</v>
      </c>
      <c r="AN5498" s="10" t="s">
        <v>15285</v>
      </c>
      <c r="AP5498" s="13"/>
      <c r="AQ5498" s="13"/>
      <c r="AR5498" s="13"/>
    </row>
    <row r="5499" spans="1:51" ht="14.1" customHeight="1" x14ac:dyDescent="0.2">
      <c r="A5499" s="10">
        <v>3016</v>
      </c>
      <c r="B5499" s="10" t="s">
        <v>50</v>
      </c>
      <c r="C5499" s="10" t="s">
        <v>476</v>
      </c>
      <c r="D5499" s="11">
        <v>7634</v>
      </c>
      <c r="E5499" s="10" t="s">
        <v>52</v>
      </c>
      <c r="F5499" s="10"/>
      <c r="G5499" s="11">
        <v>7634</v>
      </c>
      <c r="I5499" s="10" t="s">
        <v>53</v>
      </c>
      <c r="L5499" s="10" t="s">
        <v>14867</v>
      </c>
      <c r="M5499" s="10" t="s">
        <v>14868</v>
      </c>
      <c r="N5499" s="10" t="s">
        <v>14869</v>
      </c>
      <c r="O5499" s="10" t="s">
        <v>14870</v>
      </c>
      <c r="P5499" s="10" t="s">
        <v>14870</v>
      </c>
      <c r="R5499" s="23" t="s">
        <v>15286</v>
      </c>
      <c r="S5499" s="23"/>
      <c r="W5499" s="10" t="s">
        <v>126</v>
      </c>
      <c r="X5499" s="10" t="s">
        <v>126</v>
      </c>
      <c r="Z5499" t="s">
        <v>60</v>
      </c>
      <c r="AA5499" t="s">
        <v>60</v>
      </c>
      <c r="AB5499" s="10" t="s">
        <v>53</v>
      </c>
      <c r="AD5499" s="10" t="s">
        <v>53</v>
      </c>
      <c r="AE5499" s="12">
        <v>655</v>
      </c>
      <c r="AH5499" s="10" t="s">
        <v>15247</v>
      </c>
      <c r="AK5499" s="10" t="str">
        <f t="shared" si="269"/>
        <v>&gt;_Ophiothrix_angulata TPE sp. 3_Florida_7634_FLMNH_118</v>
      </c>
      <c r="AL5499" s="10" t="str">
        <f t="shared" si="270"/>
        <v>&gt;Ophiothrix_angulata TPE sp. 3_Florida__UF_7634</v>
      </c>
      <c r="AM5499" s="10" t="s">
        <v>15287</v>
      </c>
      <c r="AP5499" s="13"/>
      <c r="AQ5499" s="13"/>
      <c r="AR5499" s="13"/>
    </row>
    <row r="5500" spans="1:51" ht="14.1" customHeight="1" x14ac:dyDescent="0.2">
      <c r="A5500" s="10">
        <v>2087</v>
      </c>
      <c r="B5500" s="10" t="s">
        <v>390</v>
      </c>
      <c r="C5500" s="10" t="s">
        <v>330</v>
      </c>
      <c r="D5500" s="11">
        <v>8963</v>
      </c>
      <c r="E5500" s="10" t="s">
        <v>52</v>
      </c>
      <c r="F5500" s="10"/>
      <c r="G5500" s="11">
        <v>8963</v>
      </c>
      <c r="I5500" s="10" t="s">
        <v>53</v>
      </c>
      <c r="L5500" s="10" t="s">
        <v>14867</v>
      </c>
      <c r="M5500" s="10" t="s">
        <v>14868</v>
      </c>
      <c r="N5500" s="10" t="s">
        <v>14869</v>
      </c>
      <c r="O5500" s="10" t="s">
        <v>14870</v>
      </c>
      <c r="P5500" s="10" t="s">
        <v>14870</v>
      </c>
      <c r="R5500" s="23" t="s">
        <v>15246</v>
      </c>
      <c r="S5500" s="23"/>
      <c r="W5500" s="10" t="s">
        <v>126</v>
      </c>
      <c r="X5500" s="10" t="s">
        <v>126</v>
      </c>
      <c r="Z5500" t="s">
        <v>60</v>
      </c>
      <c r="AA5500" t="s">
        <v>60</v>
      </c>
      <c r="AB5500" s="10" t="s">
        <v>53</v>
      </c>
      <c r="AD5500" s="10" t="s">
        <v>53</v>
      </c>
      <c r="AE5500" s="15">
        <v>611</v>
      </c>
      <c r="AH5500" s="10" t="s">
        <v>15247</v>
      </c>
      <c r="AK5500" s="10" t="str">
        <f t="shared" si="269"/>
        <v>&gt;_Ophiothrix_angulata TPE sp. 2_Florida_8963_FLMNH_093</v>
      </c>
      <c r="AL5500" s="10" t="str">
        <f t="shared" si="270"/>
        <v>&gt;Ophiothrix_angulata TPE sp. 2_Florida__UF_8963</v>
      </c>
      <c r="AM5500" s="10" t="s">
        <v>15288</v>
      </c>
      <c r="AP5500" s="13"/>
      <c r="AQ5500" s="13"/>
      <c r="AR5500" s="13"/>
    </row>
    <row r="5501" spans="1:51" ht="14.1" customHeight="1" x14ac:dyDescent="0.2">
      <c r="A5501" s="10">
        <v>3955</v>
      </c>
      <c r="B5501" s="10" t="s">
        <v>637</v>
      </c>
      <c r="C5501" s="10" t="s">
        <v>297</v>
      </c>
      <c r="D5501" s="10">
        <v>10038</v>
      </c>
      <c r="E5501" s="10" t="s">
        <v>52</v>
      </c>
      <c r="F5501" s="10"/>
      <c r="G5501" s="11">
        <v>10038</v>
      </c>
      <c r="I5501" s="10" t="s">
        <v>53</v>
      </c>
      <c r="L5501" s="10" t="s">
        <v>14867</v>
      </c>
      <c r="M5501" s="10" t="s">
        <v>14868</v>
      </c>
      <c r="N5501" s="10" t="s">
        <v>14869</v>
      </c>
      <c r="O5501" s="10" t="s">
        <v>14870</v>
      </c>
      <c r="P5501" s="10" t="s">
        <v>14870</v>
      </c>
      <c r="R5501" s="23" t="s">
        <v>15295</v>
      </c>
      <c r="W5501" s="10" t="s">
        <v>396</v>
      </c>
      <c r="X5501" s="10" t="s">
        <v>396</v>
      </c>
      <c r="Z5501">
        <v>-23.442709300000001</v>
      </c>
      <c r="AA5501">
        <v>151.91516619999999</v>
      </c>
      <c r="AB5501" s="10" t="s">
        <v>53</v>
      </c>
      <c r="AD5501" s="10" t="s">
        <v>53</v>
      </c>
      <c r="AE5501" s="10">
        <v>648</v>
      </c>
      <c r="AH5501" s="10" t="s">
        <v>15296</v>
      </c>
      <c r="AK5501" s="10" t="str">
        <f t="shared" si="269"/>
        <v>&gt;_Ophiothrix_TPE sp. 4_Heron_10038_FLMNH_171</v>
      </c>
      <c r="AL5501" s="10" t="str">
        <f t="shared" si="270"/>
        <v>&gt;Ophiothrix_TPE sp. 4_Heron__UF_10038</v>
      </c>
      <c r="AM5501" s="10" t="s">
        <v>15297</v>
      </c>
      <c r="AP5501" s="13"/>
      <c r="AQ5501" s="13"/>
    </row>
    <row r="5502" spans="1:51" ht="14.1" customHeight="1" x14ac:dyDescent="0.2">
      <c r="A5502" s="10">
        <v>4849</v>
      </c>
      <c r="B5502" s="10" t="s">
        <v>14913</v>
      </c>
      <c r="C5502" s="10" t="s">
        <v>163</v>
      </c>
      <c r="D5502" s="11">
        <v>9195</v>
      </c>
      <c r="E5502" s="10" t="s">
        <v>155</v>
      </c>
      <c r="F5502" s="10"/>
      <c r="G5502" s="11">
        <v>9195</v>
      </c>
      <c r="I5502" s="10" t="s">
        <v>156</v>
      </c>
      <c r="L5502" s="10" t="s">
        <v>14867</v>
      </c>
      <c r="M5502" s="10" t="s">
        <v>14868</v>
      </c>
      <c r="N5502" s="10" t="s">
        <v>14869</v>
      </c>
      <c r="O5502" s="10" t="s">
        <v>14997</v>
      </c>
      <c r="P5502" s="10" t="s">
        <v>14870</v>
      </c>
      <c r="R5502" s="10" t="s">
        <v>15000</v>
      </c>
      <c r="W5502" s="10" t="s">
        <v>159</v>
      </c>
      <c r="X5502" s="10" t="s">
        <v>159</v>
      </c>
      <c r="Z5502" t="s">
        <v>60</v>
      </c>
      <c r="AA5502" t="s">
        <v>60</v>
      </c>
      <c r="AB5502" s="10" t="s">
        <v>53</v>
      </c>
      <c r="AD5502" s="10" t="s">
        <v>53</v>
      </c>
      <c r="AE5502" s="10">
        <v>631</v>
      </c>
      <c r="AF5502" s="10" t="s">
        <v>75</v>
      </c>
      <c r="AH5502" s="10" t="s">
        <v>15376</v>
      </c>
      <c r="AJ5502" s="16" t="s">
        <v>160</v>
      </c>
      <c r="AK5502" s="10" t="str">
        <f t="shared" si="269"/>
        <v>&gt;t_m_X_Ophiothrix_trilineata_MEPA_9195_mol25</v>
      </c>
      <c r="AL5502" s="10" t="str">
        <f t="shared" si="270"/>
        <v>&gt;Ophiothrix_trilineata_MEPA__Reunion; UF # tissue only_9195</v>
      </c>
      <c r="AM5502" s="10" t="s">
        <v>15377</v>
      </c>
      <c r="AP5502" s="13" t="s">
        <v>14867</v>
      </c>
      <c r="AQ5502" s="13"/>
      <c r="AR5502" s="13"/>
      <c r="AY5502" s="10" t="s">
        <v>14867</v>
      </c>
    </row>
    <row r="5503" spans="1:51" ht="14.1" customHeight="1" x14ac:dyDescent="0.2">
      <c r="A5503" s="10">
        <v>4816</v>
      </c>
      <c r="B5503" s="10" t="s">
        <v>14913</v>
      </c>
      <c r="C5503" s="10" t="s">
        <v>142</v>
      </c>
      <c r="D5503" s="10" t="s">
        <v>15378</v>
      </c>
      <c r="E5503" s="10" t="s">
        <v>165</v>
      </c>
      <c r="F5503" s="10"/>
      <c r="I5503" s="10" t="s">
        <v>156</v>
      </c>
      <c r="L5503" s="10" t="s">
        <v>14867</v>
      </c>
      <c r="M5503" s="10" t="s">
        <v>14868</v>
      </c>
      <c r="N5503" s="10" t="s">
        <v>14869</v>
      </c>
      <c r="O5503" s="10" t="s">
        <v>14993</v>
      </c>
      <c r="P5503" s="10" t="s">
        <v>14870</v>
      </c>
      <c r="Z5503" t="s">
        <v>60</v>
      </c>
      <c r="AA5503" t="s">
        <v>60</v>
      </c>
      <c r="AB5503" s="10" t="s">
        <v>53</v>
      </c>
      <c r="AD5503" s="10" t="s">
        <v>74</v>
      </c>
      <c r="AE5503" s="10">
        <v>631</v>
      </c>
      <c r="AF5503" s="10" t="s">
        <v>75</v>
      </c>
      <c r="AH5503" s="10" t="s">
        <v>15379</v>
      </c>
      <c r="AK5503" s="10" t="str">
        <f t="shared" si="269"/>
        <v>&gt;t_m_Ophiothrix___MGTU_0114_mol25</v>
      </c>
      <c r="AL5503" s="10" t="str">
        <f t="shared" si="270"/>
        <v>&gt;Ophiothrix____Reunion_MGTU_0114</v>
      </c>
      <c r="AM5503" s="10" t="s">
        <v>15380</v>
      </c>
    </row>
    <row r="5504" spans="1:51" ht="14.1" customHeight="1" x14ac:dyDescent="0.2">
      <c r="A5504" s="10">
        <v>4851</v>
      </c>
      <c r="B5504" s="10" t="s">
        <v>14913</v>
      </c>
      <c r="C5504" s="10" t="s">
        <v>83</v>
      </c>
      <c r="D5504" s="11">
        <v>9209</v>
      </c>
      <c r="E5504" s="10" t="s">
        <v>155</v>
      </c>
      <c r="F5504" s="10"/>
      <c r="G5504" s="11">
        <v>9209</v>
      </c>
      <c r="I5504" s="10" t="s">
        <v>156</v>
      </c>
      <c r="L5504" s="10" t="s">
        <v>14867</v>
      </c>
      <c r="M5504" s="10" t="s">
        <v>14868</v>
      </c>
      <c r="N5504" s="10" t="s">
        <v>14869</v>
      </c>
      <c r="O5504" s="10" t="s">
        <v>14997</v>
      </c>
      <c r="P5504" s="10" t="s">
        <v>14870</v>
      </c>
      <c r="R5504" s="10" t="s">
        <v>15000</v>
      </c>
      <c r="W5504" s="10" t="s">
        <v>159</v>
      </c>
      <c r="X5504" s="10" t="s">
        <v>159</v>
      </c>
      <c r="Z5504" t="s">
        <v>60</v>
      </c>
      <c r="AA5504" t="s">
        <v>60</v>
      </c>
      <c r="AB5504" s="10" t="s">
        <v>53</v>
      </c>
      <c r="AD5504" s="10" t="s">
        <v>53</v>
      </c>
      <c r="AE5504" s="10">
        <v>631</v>
      </c>
      <c r="AH5504" s="10" t="s">
        <v>15376</v>
      </c>
      <c r="AJ5504" s="16" t="s">
        <v>160</v>
      </c>
      <c r="AK5504" s="10" t="str">
        <f t="shared" si="269"/>
        <v>&gt;_m_X_Ophiothrix_trilineata_MEPA_9209_mol25</v>
      </c>
      <c r="AL5504" s="10" t="str">
        <f t="shared" si="270"/>
        <v>&gt;Ophiothrix_trilineata_MEPA__Reunion; UF # tissue only_9209</v>
      </c>
      <c r="AM5504" s="10" t="s">
        <v>15383</v>
      </c>
      <c r="AP5504" s="13" t="s">
        <v>14867</v>
      </c>
      <c r="AQ5504" s="13"/>
      <c r="AR5504" s="13"/>
      <c r="AY5504" s="10" t="s">
        <v>14867</v>
      </c>
    </row>
    <row r="5505" spans="1:53" ht="14.1" customHeight="1" x14ac:dyDescent="0.2">
      <c r="A5505" s="10">
        <v>4864</v>
      </c>
      <c r="B5505" s="10" t="s">
        <v>14913</v>
      </c>
      <c r="C5505" s="10" t="s">
        <v>337</v>
      </c>
      <c r="D5505" s="10">
        <v>9268</v>
      </c>
      <c r="E5505" s="10" t="s">
        <v>155</v>
      </c>
      <c r="F5505" s="10"/>
      <c r="G5505" s="11">
        <v>9268</v>
      </c>
      <c r="I5505" s="10" t="s">
        <v>156</v>
      </c>
      <c r="L5505" s="10" t="s">
        <v>14867</v>
      </c>
      <c r="M5505" s="10" t="s">
        <v>14868</v>
      </c>
      <c r="N5505" s="10" t="s">
        <v>14869</v>
      </c>
      <c r="O5505" s="10" t="s">
        <v>14997</v>
      </c>
      <c r="P5505" s="10" t="s">
        <v>14870</v>
      </c>
      <c r="R5505" s="10" t="s">
        <v>15000</v>
      </c>
      <c r="W5505" s="10" t="s">
        <v>159</v>
      </c>
      <c r="X5505" s="10" t="s">
        <v>159</v>
      </c>
      <c r="Z5505" t="s">
        <v>60</v>
      </c>
      <c r="AA5505" t="s">
        <v>60</v>
      </c>
      <c r="AB5505" s="10" t="s">
        <v>53</v>
      </c>
      <c r="AD5505" s="10" t="s">
        <v>53</v>
      </c>
      <c r="AE5505" s="10">
        <v>631</v>
      </c>
      <c r="AH5505" s="10" t="s">
        <v>15376</v>
      </c>
      <c r="AJ5505" s="16" t="s">
        <v>160</v>
      </c>
      <c r="AK5505" s="10" t="str">
        <f t="shared" si="269"/>
        <v>&gt;_m_X_Ophiothrix_trilineata_MEPA_9268_mol25</v>
      </c>
      <c r="AL5505" s="10" t="str">
        <f t="shared" si="270"/>
        <v>&gt;Ophiothrix_trilineata_MEPA__Reunion; UF # tissue only_9268</v>
      </c>
      <c r="AM5505" s="10" t="s">
        <v>15384</v>
      </c>
      <c r="AP5505" s="13" t="s">
        <v>14867</v>
      </c>
      <c r="AR5505" s="13"/>
      <c r="AY5505" s="10" t="s">
        <v>14867</v>
      </c>
    </row>
    <row r="5506" spans="1:53" ht="14.1" customHeight="1" x14ac:dyDescent="0.2">
      <c r="A5506" s="10">
        <v>4866</v>
      </c>
      <c r="B5506" s="10" t="s">
        <v>14913</v>
      </c>
      <c r="C5506" s="10" t="s">
        <v>246</v>
      </c>
      <c r="D5506" s="10">
        <v>9278</v>
      </c>
      <c r="E5506" s="10" t="s">
        <v>155</v>
      </c>
      <c r="F5506" s="10"/>
      <c r="G5506" s="11">
        <v>9278</v>
      </c>
      <c r="I5506" s="10" t="s">
        <v>156</v>
      </c>
      <c r="L5506" s="10" t="s">
        <v>14867</v>
      </c>
      <c r="M5506" s="10" t="s">
        <v>14868</v>
      </c>
      <c r="N5506" s="10" t="s">
        <v>14869</v>
      </c>
      <c r="O5506" s="10" t="s">
        <v>14997</v>
      </c>
      <c r="P5506" s="10" t="s">
        <v>14870</v>
      </c>
      <c r="R5506" s="10" t="s">
        <v>15000</v>
      </c>
      <c r="S5506" s="10" t="s">
        <v>1179</v>
      </c>
      <c r="T5506" s="10"/>
      <c r="W5506" s="10" t="s">
        <v>159</v>
      </c>
      <c r="X5506" s="10" t="s">
        <v>159</v>
      </c>
      <c r="Z5506" t="s">
        <v>60</v>
      </c>
      <c r="AA5506" t="s">
        <v>60</v>
      </c>
      <c r="AB5506" s="10" t="s">
        <v>53</v>
      </c>
      <c r="AD5506" s="10" t="s">
        <v>53</v>
      </c>
      <c r="AE5506" s="10">
        <v>631</v>
      </c>
      <c r="AH5506" s="10" t="s">
        <v>15376</v>
      </c>
      <c r="AJ5506" s="16" t="s">
        <v>160</v>
      </c>
      <c r="AK5506" s="10" t="str">
        <f t="shared" si="269"/>
        <v>&gt;_m_X_Ophiothrix_trilineataaff_MEPA_9278_mol25</v>
      </c>
      <c r="AL5506" s="10" t="str">
        <f t="shared" si="270"/>
        <v>&gt;Ophiothrix_trilineata_MEPA__Reunion; UF # tissue only_9278</v>
      </c>
      <c r="AM5506" s="10" t="s">
        <v>15385</v>
      </c>
      <c r="AP5506" s="13" t="s">
        <v>14867</v>
      </c>
      <c r="AR5506" s="13"/>
      <c r="AY5506" s="10" t="s">
        <v>14867</v>
      </c>
    </row>
    <row r="5507" spans="1:53" ht="14.1" customHeight="1" x14ac:dyDescent="0.2">
      <c r="A5507" s="10">
        <v>4857</v>
      </c>
      <c r="B5507" s="10" t="s">
        <v>14913</v>
      </c>
      <c r="C5507" s="10" t="s">
        <v>690</v>
      </c>
      <c r="D5507" s="11">
        <v>9234</v>
      </c>
      <c r="E5507" s="10" t="s">
        <v>155</v>
      </c>
      <c r="F5507" s="10"/>
      <c r="G5507" s="11">
        <v>9234</v>
      </c>
      <c r="I5507" s="10" t="s">
        <v>156</v>
      </c>
      <c r="L5507" s="10" t="s">
        <v>14867</v>
      </c>
      <c r="M5507" s="10" t="s">
        <v>14868</v>
      </c>
      <c r="N5507" s="10" t="s">
        <v>14869</v>
      </c>
      <c r="O5507" s="10" t="s">
        <v>14997</v>
      </c>
      <c r="P5507" s="10" t="s">
        <v>14870</v>
      </c>
      <c r="R5507" s="10" t="s">
        <v>15000</v>
      </c>
      <c r="W5507" s="10" t="s">
        <v>159</v>
      </c>
      <c r="X5507" s="10" t="s">
        <v>159</v>
      </c>
      <c r="Z5507" t="s">
        <v>60</v>
      </c>
      <c r="AA5507" t="s">
        <v>60</v>
      </c>
      <c r="AB5507" s="10" t="s">
        <v>53</v>
      </c>
      <c r="AD5507" s="10" t="s">
        <v>53</v>
      </c>
      <c r="AE5507" s="10">
        <v>631</v>
      </c>
      <c r="AH5507" s="10" t="s">
        <v>15376</v>
      </c>
      <c r="AJ5507" s="16" t="s">
        <v>160</v>
      </c>
      <c r="AK5507" s="10" t="str">
        <f t="shared" si="269"/>
        <v>&gt;_m_X_Ophiothrix_trilineata_MEPA_9234_mol25</v>
      </c>
      <c r="AL5507" s="10" t="str">
        <f t="shared" si="270"/>
        <v>&gt;Ophiothrix_trilineata_MEPA__Reunion; UF # tissue only_9234</v>
      </c>
      <c r="AM5507" s="10" t="s">
        <v>15388</v>
      </c>
      <c r="AP5507" s="13" t="s">
        <v>14867</v>
      </c>
      <c r="AR5507" s="13"/>
      <c r="AY5507" s="10" t="s">
        <v>14867</v>
      </c>
    </row>
    <row r="5508" spans="1:53" ht="14.1" customHeight="1" x14ac:dyDescent="0.2">
      <c r="A5508" s="10">
        <v>597</v>
      </c>
      <c r="B5508" s="10" t="s">
        <v>14866</v>
      </c>
      <c r="C5508" s="10" t="s">
        <v>375</v>
      </c>
      <c r="D5508" s="11">
        <v>8229</v>
      </c>
      <c r="E5508" s="10" t="s">
        <v>52</v>
      </c>
      <c r="F5508" s="10"/>
      <c r="G5508" s="11">
        <v>8229</v>
      </c>
      <c r="I5508" s="10" t="s">
        <v>53</v>
      </c>
      <c r="L5508" s="10" t="s">
        <v>14867</v>
      </c>
      <c r="M5508" s="10" t="s">
        <v>14868</v>
      </c>
      <c r="N5508" s="10" t="s">
        <v>14869</v>
      </c>
      <c r="O5508" s="10" t="s">
        <v>14870</v>
      </c>
      <c r="P5508" s="10" t="s">
        <v>14870</v>
      </c>
      <c r="R5508" s="23" t="s">
        <v>15441</v>
      </c>
      <c r="S5508" s="23"/>
      <c r="W5508" s="10" t="s">
        <v>135</v>
      </c>
      <c r="X5508" s="10" t="s">
        <v>135</v>
      </c>
      <c r="Z5508">
        <v>-14.673999999999999</v>
      </c>
      <c r="AA5508">
        <v>145.45304999999999</v>
      </c>
      <c r="AB5508" s="10" t="s">
        <v>53</v>
      </c>
      <c r="AD5508" s="10" t="s">
        <v>53</v>
      </c>
      <c r="AE5508" s="12">
        <v>655</v>
      </c>
      <c r="AF5508" s="10" t="s">
        <v>75</v>
      </c>
      <c r="AH5508" s="10" t="s">
        <v>15442</v>
      </c>
      <c r="AK5508" s="10" t="str">
        <f t="shared" si="269"/>
        <v>&gt;t_Ophiothrix_TPE sp. 6_Lizard_8229_FLMNH_035</v>
      </c>
      <c r="AL5508" s="10" t="str">
        <f t="shared" si="270"/>
        <v>&gt;Ophiothrix_TPE sp. 6_Lizard__UF_8229</v>
      </c>
      <c r="AM5508" s="10" t="s">
        <v>15443</v>
      </c>
      <c r="AN5508" s="10" t="s">
        <v>139</v>
      </c>
      <c r="AP5508" s="13"/>
      <c r="AQ5508" s="13"/>
      <c r="AR5508" s="13"/>
    </row>
    <row r="5509" spans="1:53" ht="14.1" customHeight="1" x14ac:dyDescent="0.2">
      <c r="A5509" s="10">
        <v>668</v>
      </c>
      <c r="B5509" s="10" t="s">
        <v>14866</v>
      </c>
      <c r="C5509" s="10" t="s">
        <v>376</v>
      </c>
      <c r="D5509" s="11">
        <v>8540</v>
      </c>
      <c r="E5509" s="10" t="s">
        <v>52</v>
      </c>
      <c r="F5509" s="10"/>
      <c r="G5509" s="11">
        <v>8540</v>
      </c>
      <c r="I5509" s="10" t="s">
        <v>53</v>
      </c>
      <c r="L5509" s="10" t="s">
        <v>14867</v>
      </c>
      <c r="M5509" s="10" t="s">
        <v>14868</v>
      </c>
      <c r="N5509" s="10" t="s">
        <v>14869</v>
      </c>
      <c r="O5509" s="10" t="s">
        <v>14870</v>
      </c>
      <c r="P5509" s="10" t="s">
        <v>14870</v>
      </c>
      <c r="R5509" s="23" t="s">
        <v>15455</v>
      </c>
      <c r="S5509" s="23"/>
      <c r="W5509" s="10" t="s">
        <v>135</v>
      </c>
      <c r="X5509" s="10" t="s">
        <v>135</v>
      </c>
      <c r="Z5509">
        <v>-14.673999999999999</v>
      </c>
      <c r="AA5509">
        <v>145.45304999999999</v>
      </c>
      <c r="AB5509" s="10" t="s">
        <v>53</v>
      </c>
      <c r="AD5509" s="10" t="s">
        <v>53</v>
      </c>
      <c r="AE5509" s="12">
        <v>655</v>
      </c>
      <c r="AH5509" s="10" t="s">
        <v>15456</v>
      </c>
      <c r="AK5509" s="10" t="str">
        <f t="shared" si="269"/>
        <v>&gt;_Ophiothrix_TPE sp. 7_Lizard_8540_FLMNH_035</v>
      </c>
      <c r="AL5509" s="10" t="str">
        <f t="shared" si="270"/>
        <v>&gt;Ophiothrix_TPE sp. 7_Lizard__UF_8540</v>
      </c>
      <c r="AM5509" s="10" t="s">
        <v>15457</v>
      </c>
      <c r="AN5509" s="10" t="s">
        <v>139</v>
      </c>
      <c r="AP5509" s="13"/>
      <c r="AQ5509" s="13"/>
      <c r="AR5509" s="13"/>
    </row>
    <row r="5510" spans="1:53" ht="14.1" customHeight="1" x14ac:dyDescent="0.2">
      <c r="A5510" s="10">
        <v>628</v>
      </c>
      <c r="B5510" s="10" t="s">
        <v>14866</v>
      </c>
      <c r="C5510" s="10" t="s">
        <v>262</v>
      </c>
      <c r="D5510" s="11">
        <v>8546</v>
      </c>
      <c r="E5510" s="10" t="s">
        <v>52</v>
      </c>
      <c r="F5510" s="10"/>
      <c r="G5510" s="11">
        <v>8546</v>
      </c>
      <c r="I5510" s="10" t="s">
        <v>53</v>
      </c>
      <c r="L5510" s="10" t="s">
        <v>14867</v>
      </c>
      <c r="M5510" s="10" t="s">
        <v>14868</v>
      </c>
      <c r="N5510" s="10" t="s">
        <v>14869</v>
      </c>
      <c r="O5510" s="10" t="s">
        <v>14870</v>
      </c>
      <c r="P5510" s="10" t="s">
        <v>14870</v>
      </c>
      <c r="W5510" s="10" t="s">
        <v>135</v>
      </c>
      <c r="X5510" s="10" t="s">
        <v>135</v>
      </c>
      <c r="Z5510">
        <v>-14.673999999999999</v>
      </c>
      <c r="AA5510">
        <v>145.45304999999999</v>
      </c>
      <c r="AB5510" s="10" t="s">
        <v>53</v>
      </c>
      <c r="AD5510" s="10" t="s">
        <v>53</v>
      </c>
      <c r="AE5510" s="12">
        <v>655</v>
      </c>
      <c r="AF5510" s="10" t="s">
        <v>75</v>
      </c>
      <c r="AH5510" s="10" t="s">
        <v>15456</v>
      </c>
      <c r="AK5510" s="10" t="str">
        <f t="shared" si="269"/>
        <v>&gt;t_Ophiothrix__Lizard_8546_FLMNH_035</v>
      </c>
      <c r="AL5510" s="10" t="str">
        <f t="shared" si="270"/>
        <v>&gt;Ophiothrix__Lizard__UF_8546</v>
      </c>
      <c r="AM5510" s="10" t="s">
        <v>15458</v>
      </c>
      <c r="AN5510" s="10" t="s">
        <v>139</v>
      </c>
      <c r="AP5510" s="13"/>
      <c r="AQ5510" s="13"/>
      <c r="AR5510" s="13"/>
    </row>
    <row r="5511" spans="1:53" ht="14.1" customHeight="1" x14ac:dyDescent="0.2">
      <c r="A5511" s="10">
        <v>1827</v>
      </c>
      <c r="B5511" s="10" t="s">
        <v>227</v>
      </c>
      <c r="C5511" s="10" t="s">
        <v>280</v>
      </c>
      <c r="D5511" s="10" t="s">
        <v>15525</v>
      </c>
      <c r="E5511" s="10" t="s">
        <v>684</v>
      </c>
      <c r="F5511" s="10"/>
      <c r="G5511" s="11" t="s">
        <v>15526</v>
      </c>
      <c r="I5511" s="10" t="s">
        <v>686</v>
      </c>
      <c r="L5511" s="10" t="s">
        <v>14867</v>
      </c>
      <c r="N5511" s="5" t="s">
        <v>14869</v>
      </c>
      <c r="O5511" s="10" t="s">
        <v>14870</v>
      </c>
      <c r="P5511" s="10" t="s">
        <v>14870</v>
      </c>
      <c r="R5511" s="10" t="s">
        <v>15047</v>
      </c>
      <c r="W5511" s="10" t="s">
        <v>783</v>
      </c>
      <c r="X5511" s="10" t="s">
        <v>783</v>
      </c>
      <c r="Z5511">
        <v>26.666679999999999</v>
      </c>
      <c r="AA5511">
        <v>-110.72792</v>
      </c>
      <c r="AB5511" s="10" t="s">
        <v>53</v>
      </c>
      <c r="AD5511" s="10" t="s">
        <v>53</v>
      </c>
      <c r="AE5511" s="12">
        <v>655</v>
      </c>
      <c r="AF5511" s="10" t="s">
        <v>75</v>
      </c>
      <c r="AH5511" s="10" t="s">
        <v>15527</v>
      </c>
      <c r="AJ5511" s="10" t="s">
        <v>15528</v>
      </c>
      <c r="AK5511" s="10" t="str">
        <f t="shared" si="269"/>
        <v>&gt;t_Ophiothrix_pink_Gulf_CA_deep_DSB10_FLMNH_085</v>
      </c>
      <c r="AL5511" s="10" t="str">
        <f t="shared" si="270"/>
        <v>&gt;Ophiothrix_pink_Gulf_CA_deep__UNAM_DSB10</v>
      </c>
      <c r="AM5511" s="10" t="s">
        <v>15529</v>
      </c>
      <c r="BA5511" s="15" t="s">
        <v>786</v>
      </c>
    </row>
    <row r="5512" spans="1:53" ht="14.1" customHeight="1" x14ac:dyDescent="0.2">
      <c r="A5512" s="10">
        <v>2055</v>
      </c>
      <c r="B5512" s="10" t="s">
        <v>390</v>
      </c>
      <c r="C5512" s="10" t="s">
        <v>296</v>
      </c>
      <c r="D5512" s="10">
        <v>9477</v>
      </c>
      <c r="E5512" s="10" t="s">
        <v>52</v>
      </c>
      <c r="F5512" s="10"/>
      <c r="G5512" s="11">
        <v>9477</v>
      </c>
      <c r="I5512" s="10" t="s">
        <v>53</v>
      </c>
      <c r="L5512" s="10" t="s">
        <v>14867</v>
      </c>
      <c r="M5512" s="10" t="s">
        <v>14868</v>
      </c>
      <c r="N5512" s="10" t="s">
        <v>14869</v>
      </c>
      <c r="O5512" s="34" t="s">
        <v>14870</v>
      </c>
      <c r="P5512" s="34" t="s">
        <v>14870</v>
      </c>
      <c r="Q5512" s="34"/>
      <c r="R5512" s="23" t="s">
        <v>14880</v>
      </c>
      <c r="W5512" s="10" t="s">
        <v>67</v>
      </c>
      <c r="X5512" s="10" t="s">
        <v>67</v>
      </c>
      <c r="Z5512" t="s">
        <v>60</v>
      </c>
      <c r="AA5512" t="s">
        <v>60</v>
      </c>
      <c r="AB5512" s="10" t="s">
        <v>53</v>
      </c>
      <c r="AD5512" s="10" t="s">
        <v>53</v>
      </c>
      <c r="AE5512" s="15">
        <v>618</v>
      </c>
      <c r="AH5512" s="10" t="s">
        <v>15116</v>
      </c>
      <c r="AK5512" s="10" t="str">
        <f t="shared" ref="AK5512:AK5575" si="271">CONCATENATE("&gt;",AF5512,"_",O5512,"_",R5512,S5512,"_",X5512,"_",D5512,"_",B5512)</f>
        <v>&gt;_Ophiothrix_TPE sp. 1_Ningaloo_9477_FLMNH_093</v>
      </c>
      <c r="AL5512" s="10" t="str">
        <f t="shared" si="270"/>
        <v>&gt;Ophiothrix_TPE sp. 1_Ningaloo__UF_9477</v>
      </c>
      <c r="AM5512" s="10" t="s">
        <v>15555</v>
      </c>
      <c r="AP5512" s="13"/>
      <c r="AQ5512" s="13"/>
      <c r="AR5512" s="13"/>
    </row>
    <row r="5513" spans="1:53" ht="14.1" customHeight="1" x14ac:dyDescent="0.2">
      <c r="A5513" s="10">
        <v>2050</v>
      </c>
      <c r="B5513" s="10" t="s">
        <v>390</v>
      </c>
      <c r="C5513" s="10" t="s">
        <v>171</v>
      </c>
      <c r="D5513" s="11">
        <v>8961</v>
      </c>
      <c r="E5513" s="10" t="s">
        <v>52</v>
      </c>
      <c r="F5513" s="10"/>
      <c r="G5513" s="11">
        <v>8961</v>
      </c>
      <c r="I5513" s="10" t="s">
        <v>53</v>
      </c>
      <c r="L5513" s="10" t="s">
        <v>14867</v>
      </c>
      <c r="M5513" s="10" t="s">
        <v>14868</v>
      </c>
      <c r="N5513" s="10" t="s">
        <v>14869</v>
      </c>
      <c r="O5513" s="34" t="s">
        <v>14870</v>
      </c>
      <c r="P5513" s="34" t="s">
        <v>14870</v>
      </c>
      <c r="Q5513" s="34"/>
      <c r="R5513" s="23" t="s">
        <v>15286</v>
      </c>
      <c r="S5513" s="23"/>
      <c r="W5513" s="10" t="s">
        <v>126</v>
      </c>
      <c r="X5513" s="10" t="s">
        <v>126</v>
      </c>
      <c r="Z5513" t="s">
        <v>60</v>
      </c>
      <c r="AA5513" t="s">
        <v>60</v>
      </c>
      <c r="AB5513" s="10" t="s">
        <v>53</v>
      </c>
      <c r="AD5513" s="10" t="s">
        <v>53</v>
      </c>
      <c r="AE5513" s="15">
        <v>627</v>
      </c>
      <c r="AH5513" s="10" t="s">
        <v>15556</v>
      </c>
      <c r="AK5513" s="10" t="str">
        <f t="shared" si="271"/>
        <v>&gt;_Ophiothrix_angulata TPE sp. 3_Florida_8961_FLMNH_093</v>
      </c>
      <c r="AL5513" s="10" t="str">
        <f t="shared" si="270"/>
        <v>&gt;Ophiothrix_angulata TPE sp. 3_Florida__UF_8961</v>
      </c>
      <c r="AM5513" s="10" t="s">
        <v>15557</v>
      </c>
      <c r="AP5513" s="13"/>
      <c r="AQ5513" s="13"/>
      <c r="AR5513" s="13"/>
    </row>
    <row r="5514" spans="1:53" ht="14.1" customHeight="1" x14ac:dyDescent="0.2">
      <c r="A5514" s="10">
        <v>4860</v>
      </c>
      <c r="B5514" s="10" t="s">
        <v>14913</v>
      </c>
      <c r="C5514" s="10" t="s">
        <v>208</v>
      </c>
      <c r="D5514" s="11">
        <v>9247</v>
      </c>
      <c r="E5514" s="10" t="s">
        <v>155</v>
      </c>
      <c r="F5514" s="10"/>
      <c r="G5514" s="11">
        <v>9247</v>
      </c>
      <c r="I5514" s="10" t="s">
        <v>156</v>
      </c>
      <c r="L5514" s="10" t="s">
        <v>14867</v>
      </c>
      <c r="M5514" s="10" t="s">
        <v>14868</v>
      </c>
      <c r="N5514" s="10" t="s">
        <v>14869</v>
      </c>
      <c r="O5514" s="10" t="s">
        <v>14997</v>
      </c>
      <c r="P5514" s="10" t="s">
        <v>14870</v>
      </c>
      <c r="W5514" s="10" t="s">
        <v>159</v>
      </c>
      <c r="X5514" s="10" t="s">
        <v>159</v>
      </c>
      <c r="Z5514" t="s">
        <v>60</v>
      </c>
      <c r="AA5514" t="s">
        <v>60</v>
      </c>
      <c r="AB5514" s="10" t="s">
        <v>53</v>
      </c>
      <c r="AD5514" s="10" t="s">
        <v>53</v>
      </c>
      <c r="AE5514" s="10">
        <v>631</v>
      </c>
      <c r="AH5514" s="10" t="s">
        <v>14930</v>
      </c>
      <c r="AJ5514" s="16" t="s">
        <v>160</v>
      </c>
      <c r="AK5514" s="10" t="str">
        <f t="shared" si="271"/>
        <v>&gt;_m_X_Ophiothrix__MEPA_9247_mol25</v>
      </c>
      <c r="AL5514" s="10" t="str">
        <f t="shared" si="270"/>
        <v>&gt;Ophiothrix__MEPA__Reunion; UF # tissue only_9247</v>
      </c>
      <c r="AM5514" s="10" t="s">
        <v>15562</v>
      </c>
      <c r="AP5514" s="13" t="s">
        <v>14867</v>
      </c>
      <c r="AR5514" s="13"/>
      <c r="AX5514" s="10" t="s">
        <v>14867</v>
      </c>
    </row>
    <row r="5515" spans="1:53" ht="14.1" customHeight="1" x14ac:dyDescent="0.2">
      <c r="A5515" s="10">
        <v>4871</v>
      </c>
      <c r="B5515" s="10" t="s">
        <v>14913</v>
      </c>
      <c r="C5515" s="10" t="s">
        <v>348</v>
      </c>
      <c r="D5515" s="10">
        <v>9291</v>
      </c>
      <c r="E5515" s="10" t="s">
        <v>155</v>
      </c>
      <c r="F5515" s="10"/>
      <c r="G5515" s="11">
        <v>9291</v>
      </c>
      <c r="I5515" s="10" t="s">
        <v>156</v>
      </c>
      <c r="L5515" s="10" t="s">
        <v>14867</v>
      </c>
      <c r="M5515" s="10" t="s">
        <v>14868</v>
      </c>
      <c r="N5515" s="10" t="s">
        <v>14869</v>
      </c>
      <c r="O5515" s="10" t="s">
        <v>14997</v>
      </c>
      <c r="P5515" s="10" t="s">
        <v>14870</v>
      </c>
      <c r="W5515" s="10" t="s">
        <v>159</v>
      </c>
      <c r="X5515" s="10" t="s">
        <v>159</v>
      </c>
      <c r="Z5515" t="s">
        <v>60</v>
      </c>
      <c r="AA5515" t="s">
        <v>60</v>
      </c>
      <c r="AB5515" s="10" t="s">
        <v>53</v>
      </c>
      <c r="AD5515" s="10" t="s">
        <v>53</v>
      </c>
      <c r="AE5515" s="10">
        <v>631</v>
      </c>
      <c r="AF5515" s="10" t="s">
        <v>75</v>
      </c>
      <c r="AH5515" s="10" t="s">
        <v>14930</v>
      </c>
      <c r="AJ5515" s="16" t="s">
        <v>160</v>
      </c>
      <c r="AK5515" s="10" t="str">
        <f t="shared" si="271"/>
        <v>&gt;t_m_X_Ophiothrix__MEPA_9291_mol25</v>
      </c>
      <c r="AL5515" s="10" t="str">
        <f t="shared" si="270"/>
        <v>&gt;Ophiothrix__MEPA__Reunion; UF # tissue only_9291</v>
      </c>
      <c r="AM5515" s="10" t="s">
        <v>15563</v>
      </c>
      <c r="AP5515" s="13" t="s">
        <v>14867</v>
      </c>
      <c r="AR5515" s="13"/>
      <c r="AX5515" s="10" t="s">
        <v>14867</v>
      </c>
    </row>
    <row r="5516" spans="1:53" ht="14.1" customHeight="1" x14ac:dyDescent="0.2">
      <c r="A5516" s="10">
        <v>4876</v>
      </c>
      <c r="B5516" s="10" t="s">
        <v>14913</v>
      </c>
      <c r="C5516" s="10" t="s">
        <v>338</v>
      </c>
      <c r="D5516" s="10">
        <v>9311</v>
      </c>
      <c r="E5516" s="10" t="s">
        <v>155</v>
      </c>
      <c r="F5516" s="10"/>
      <c r="G5516" s="11">
        <v>9311</v>
      </c>
      <c r="I5516" s="10" t="s">
        <v>156</v>
      </c>
      <c r="L5516" s="10" t="s">
        <v>14867</v>
      </c>
      <c r="M5516" s="10" t="s">
        <v>14868</v>
      </c>
      <c r="N5516" s="10" t="s">
        <v>14869</v>
      </c>
      <c r="O5516" s="10" t="s">
        <v>14997</v>
      </c>
      <c r="P5516" s="10" t="s">
        <v>14870</v>
      </c>
      <c r="W5516" s="10" t="s">
        <v>159</v>
      </c>
      <c r="X5516" s="10" t="s">
        <v>159</v>
      </c>
      <c r="Z5516" t="s">
        <v>60</v>
      </c>
      <c r="AA5516" t="s">
        <v>60</v>
      </c>
      <c r="AB5516" s="10" t="s">
        <v>53</v>
      </c>
      <c r="AD5516" s="10" t="s">
        <v>53</v>
      </c>
      <c r="AE5516" s="10">
        <v>631</v>
      </c>
      <c r="AH5516" s="10" t="s">
        <v>14930</v>
      </c>
      <c r="AJ5516" s="16" t="s">
        <v>160</v>
      </c>
      <c r="AK5516" s="10" t="str">
        <f t="shared" si="271"/>
        <v>&gt;_m_X_Ophiothrix__MEPA_9311_mol25</v>
      </c>
      <c r="AL5516" s="10" t="str">
        <f t="shared" si="270"/>
        <v>&gt;Ophiothrix__MEPA__Reunion; UF # tissue only_9311</v>
      </c>
      <c r="AM5516" s="10" t="s">
        <v>15564</v>
      </c>
      <c r="AP5516" s="13" t="s">
        <v>14867</v>
      </c>
      <c r="AR5516" s="13"/>
      <c r="AX5516" s="10" t="s">
        <v>14867</v>
      </c>
    </row>
    <row r="5517" spans="1:53" ht="14.1" customHeight="1" x14ac:dyDescent="0.2">
      <c r="A5517" s="10">
        <v>3970</v>
      </c>
      <c r="B5517" s="10" t="s">
        <v>637</v>
      </c>
      <c r="C5517" s="10" t="s">
        <v>302</v>
      </c>
      <c r="D5517" s="10">
        <v>9965</v>
      </c>
      <c r="E5517" s="10" t="s">
        <v>52</v>
      </c>
      <c r="F5517" s="10"/>
      <c r="G5517" s="11">
        <v>9965</v>
      </c>
      <c r="I5517" s="10" t="s">
        <v>53</v>
      </c>
      <c r="L5517" s="10" t="s">
        <v>14867</v>
      </c>
      <c r="M5517" s="10" t="s">
        <v>14868</v>
      </c>
      <c r="N5517" s="10" t="s">
        <v>14869</v>
      </c>
      <c r="O5517" s="10" t="s">
        <v>14870</v>
      </c>
      <c r="P5517" s="10" t="s">
        <v>14870</v>
      </c>
      <c r="R5517" s="23" t="s">
        <v>15295</v>
      </c>
      <c r="W5517" s="10" t="s">
        <v>396</v>
      </c>
      <c r="X5517" s="10" t="s">
        <v>396</v>
      </c>
      <c r="Z5517">
        <v>-23.442709300000001</v>
      </c>
      <c r="AA5517">
        <v>151.91516619999999</v>
      </c>
      <c r="AB5517" s="10" t="s">
        <v>53</v>
      </c>
      <c r="AD5517" s="10" t="s">
        <v>53</v>
      </c>
      <c r="AE5517" s="10">
        <v>649</v>
      </c>
      <c r="AH5517" s="10" t="s">
        <v>15296</v>
      </c>
      <c r="AK5517" s="10" t="str">
        <f t="shared" si="271"/>
        <v>&gt;_Ophiothrix_TPE sp. 4_Heron_9965_FLMNH_171</v>
      </c>
      <c r="AL5517" s="10" t="str">
        <f t="shared" si="270"/>
        <v>&gt;Ophiothrix_TPE sp. 4_Heron__UF_9965</v>
      </c>
      <c r="AM5517" s="10" t="s">
        <v>15583</v>
      </c>
      <c r="AP5517" s="13"/>
      <c r="AQ5517" s="13"/>
      <c r="AR5517" s="13"/>
    </row>
    <row r="5518" spans="1:53" ht="14.1" customHeight="1" x14ac:dyDescent="0.2">
      <c r="A5518" s="10">
        <v>6977</v>
      </c>
      <c r="B5518" s="10" t="s">
        <v>1128</v>
      </c>
      <c r="D5518" s="14" t="s">
        <v>15971</v>
      </c>
      <c r="E5518" s="10" t="s">
        <v>52</v>
      </c>
      <c r="F5518" s="10"/>
      <c r="G5518" s="14">
        <v>7989</v>
      </c>
      <c r="L5518" s="10" t="s">
        <v>14867</v>
      </c>
      <c r="M5518" s="10" t="s">
        <v>14868</v>
      </c>
      <c r="N5518" s="23" t="s">
        <v>14869</v>
      </c>
      <c r="O5518" s="51" t="s">
        <v>14870</v>
      </c>
      <c r="P5518" s="51" t="s">
        <v>14870</v>
      </c>
      <c r="R5518" s="51"/>
      <c r="S5518" s="51"/>
      <c r="T5518" s="51"/>
      <c r="W5518" s="10" t="s">
        <v>1131</v>
      </c>
      <c r="X5518" s="10" t="s">
        <v>1131</v>
      </c>
      <c r="Z5518" t="s">
        <v>60</v>
      </c>
      <c r="AA5518" t="s">
        <v>60</v>
      </c>
      <c r="AH5518" s="10" t="s">
        <v>14876</v>
      </c>
      <c r="AK5518" s="10" t="str">
        <f t="shared" si="271"/>
        <v>&gt;_Ophiothrix__MOO_BMOO-02894_BMOO</v>
      </c>
      <c r="AL5518" s="10" t="str">
        <f t="shared" si="270"/>
        <v>&gt;Ophiothrix__MOO__UF_BMOO-02894</v>
      </c>
      <c r="AM5518" s="25" t="s">
        <v>15972</v>
      </c>
      <c r="AO5518" s="26" t="s">
        <v>15973</v>
      </c>
    </row>
    <row r="5519" spans="1:53" ht="14.1" customHeight="1" x14ac:dyDescent="0.2">
      <c r="A5519" s="10">
        <v>2061</v>
      </c>
      <c r="B5519" s="10" t="s">
        <v>390</v>
      </c>
      <c r="C5519" s="10" t="s">
        <v>83</v>
      </c>
      <c r="D5519" s="11">
        <v>8974</v>
      </c>
      <c r="E5519" s="10" t="s">
        <v>52</v>
      </c>
      <c r="F5519" s="10"/>
      <c r="G5519" s="11">
        <v>8974</v>
      </c>
      <c r="I5519" s="10" t="s">
        <v>53</v>
      </c>
      <c r="L5519" s="10" t="s">
        <v>14867</v>
      </c>
      <c r="M5519" s="10" t="s">
        <v>14868</v>
      </c>
      <c r="N5519" s="10" t="s">
        <v>14869</v>
      </c>
      <c r="O5519" s="34" t="s">
        <v>14870</v>
      </c>
      <c r="P5519" s="34" t="s">
        <v>14870</v>
      </c>
      <c r="Q5519" s="34"/>
      <c r="R5519" s="34" t="s">
        <v>15039</v>
      </c>
      <c r="W5519" s="10" t="s">
        <v>126</v>
      </c>
      <c r="X5519" s="10" t="s">
        <v>126</v>
      </c>
      <c r="Z5519" t="s">
        <v>60</v>
      </c>
      <c r="AA5519" t="s">
        <v>60</v>
      </c>
      <c r="AB5519" s="10" t="s">
        <v>53</v>
      </c>
      <c r="AC5519" s="10" t="s">
        <v>61</v>
      </c>
      <c r="AD5519" s="10" t="s">
        <v>53</v>
      </c>
      <c r="AE5519" s="12">
        <v>655</v>
      </c>
      <c r="AH5519" s="10" t="s">
        <v>1913</v>
      </c>
      <c r="AK5519" s="10" t="str">
        <f t="shared" si="271"/>
        <v>&gt;_Ophiothrix_angulata_Florida_8974_FLMNH_093</v>
      </c>
      <c r="AL5519" s="10" t="str">
        <f t="shared" si="270"/>
        <v>&gt;Ophiothrix_angulata_Florida__UF_8974</v>
      </c>
      <c r="AM5519" s="10" t="s">
        <v>15606</v>
      </c>
      <c r="AP5519" s="13"/>
      <c r="AQ5519" s="13"/>
      <c r="AR5519" s="13"/>
    </row>
    <row r="5520" spans="1:53" ht="14.1" customHeight="1" x14ac:dyDescent="0.2">
      <c r="A5520" s="10">
        <v>4034</v>
      </c>
      <c r="B5520" s="10" t="s">
        <v>637</v>
      </c>
      <c r="C5520" s="10" t="s">
        <v>201</v>
      </c>
      <c r="D5520" s="10">
        <v>10248</v>
      </c>
      <c r="E5520" s="10" t="s">
        <v>52</v>
      </c>
      <c r="F5520" s="10"/>
      <c r="G5520" s="11">
        <v>10248</v>
      </c>
      <c r="I5520" s="10" t="s">
        <v>53</v>
      </c>
      <c r="L5520" s="10" t="s">
        <v>14867</v>
      </c>
      <c r="M5520" s="10" t="s">
        <v>14868</v>
      </c>
      <c r="N5520" s="10" t="s">
        <v>14869</v>
      </c>
      <c r="O5520" s="34" t="s">
        <v>14870</v>
      </c>
      <c r="P5520" s="34" t="s">
        <v>14870</v>
      </c>
      <c r="Q5520" s="34"/>
      <c r="R5520" s="23" t="s">
        <v>14871</v>
      </c>
      <c r="W5520" s="10" t="s">
        <v>126</v>
      </c>
      <c r="X5520" s="10" t="s">
        <v>126</v>
      </c>
      <c r="Z5520" t="s">
        <v>60</v>
      </c>
      <c r="AA5520" t="s">
        <v>60</v>
      </c>
      <c r="AB5520" s="10" t="s">
        <v>53</v>
      </c>
      <c r="AC5520" s="10" t="s">
        <v>61</v>
      </c>
      <c r="AD5520" s="10" t="s">
        <v>53</v>
      </c>
      <c r="AE5520" s="12">
        <v>655</v>
      </c>
      <c r="AH5520" s="10" t="s">
        <v>1913</v>
      </c>
      <c r="AK5520" s="10" t="str">
        <f t="shared" si="271"/>
        <v>&gt;_Ophiothrix_angulata TPE sp. 1_Florida_10248_FLMNH_171</v>
      </c>
      <c r="AL5520" s="10" t="str">
        <f t="shared" si="270"/>
        <v>&gt;Ophiothrix_angulata TPE sp. 1_Florida__UF_10248</v>
      </c>
      <c r="AM5520" s="10" t="s">
        <v>15604</v>
      </c>
      <c r="AP5520" s="13"/>
      <c r="AQ5520" s="13"/>
      <c r="AR5520" s="13"/>
    </row>
    <row r="5521" spans="1:44" ht="14.1" customHeight="1" x14ac:dyDescent="0.2">
      <c r="A5521" s="10">
        <v>3974</v>
      </c>
      <c r="B5521" s="10" t="s">
        <v>637</v>
      </c>
      <c r="C5521" s="10" t="s">
        <v>334</v>
      </c>
      <c r="D5521" s="10">
        <v>10276</v>
      </c>
      <c r="E5521" s="10" t="s">
        <v>52</v>
      </c>
      <c r="F5521" s="10"/>
      <c r="G5521" s="11">
        <v>10276</v>
      </c>
      <c r="I5521" s="10" t="s">
        <v>53</v>
      </c>
      <c r="L5521" s="10" t="s">
        <v>14867</v>
      </c>
      <c r="M5521" s="10" t="s">
        <v>14868</v>
      </c>
      <c r="N5521" s="10" t="s">
        <v>14869</v>
      </c>
      <c r="O5521" s="34" t="s">
        <v>14870</v>
      </c>
      <c r="P5521" s="34" t="s">
        <v>14870</v>
      </c>
      <c r="Q5521" s="34"/>
      <c r="R5521" s="23" t="s">
        <v>14871</v>
      </c>
      <c r="W5521" s="10" t="s">
        <v>126</v>
      </c>
      <c r="X5521" s="10" t="s">
        <v>126</v>
      </c>
      <c r="Z5521" t="s">
        <v>60</v>
      </c>
      <c r="AA5521" t="s">
        <v>60</v>
      </c>
      <c r="AB5521" s="10" t="s">
        <v>53</v>
      </c>
      <c r="AD5521" s="10" t="s">
        <v>53</v>
      </c>
      <c r="AE5521" s="12">
        <v>655</v>
      </c>
      <c r="AF5521" s="10" t="s">
        <v>75</v>
      </c>
      <c r="AK5521" s="10" t="str">
        <f t="shared" si="271"/>
        <v>&gt;t_Ophiothrix_angulata TPE sp. 1_Florida_10276_FLMNH_171</v>
      </c>
      <c r="AL5521" s="10" t="str">
        <f t="shared" si="270"/>
        <v>&gt;Ophiothrix_angulata TPE sp. 1_Florida__UF_10276</v>
      </c>
      <c r="AM5521" s="10" t="s">
        <v>15605</v>
      </c>
      <c r="AP5521" s="13"/>
      <c r="AQ5521" s="13"/>
    </row>
    <row r="5522" spans="1:44" ht="14.1" customHeight="1" x14ac:dyDescent="0.2">
      <c r="A5522" s="10">
        <v>3015</v>
      </c>
      <c r="B5522" s="10" t="s">
        <v>50</v>
      </c>
      <c r="C5522" s="10" t="s">
        <v>296</v>
      </c>
      <c r="D5522" s="11">
        <v>7633</v>
      </c>
      <c r="E5522" s="10" t="s">
        <v>52</v>
      </c>
      <c r="F5522" s="10"/>
      <c r="G5522" s="11">
        <v>7633</v>
      </c>
      <c r="I5522" s="10" t="s">
        <v>53</v>
      </c>
      <c r="L5522" s="10" t="s">
        <v>14867</v>
      </c>
      <c r="M5522" s="10" t="s">
        <v>14868</v>
      </c>
      <c r="N5522" s="10" t="s">
        <v>14869</v>
      </c>
      <c r="O5522" s="34" t="s">
        <v>14870</v>
      </c>
      <c r="P5522" s="34" t="s">
        <v>14870</v>
      </c>
      <c r="Q5522" s="34"/>
      <c r="R5522" s="34" t="s">
        <v>15039</v>
      </c>
      <c r="W5522" s="10" t="s">
        <v>126</v>
      </c>
      <c r="X5522" s="10" t="s">
        <v>126</v>
      </c>
      <c r="Z5522" t="s">
        <v>60</v>
      </c>
      <c r="AA5522" t="s">
        <v>60</v>
      </c>
      <c r="AB5522" s="10" t="s">
        <v>53</v>
      </c>
      <c r="AD5522" s="10" t="s">
        <v>53</v>
      </c>
      <c r="AE5522" s="12">
        <v>655</v>
      </c>
      <c r="AH5522" s="10" t="s">
        <v>15556</v>
      </c>
      <c r="AK5522" s="10" t="str">
        <f t="shared" si="271"/>
        <v>&gt;_Ophiothrix_angulata_Florida_7633_FLMNH_118</v>
      </c>
      <c r="AL5522" s="10" t="str">
        <f t="shared" si="270"/>
        <v>&gt;Ophiothrix_angulata_Florida__UF_7633</v>
      </c>
      <c r="AM5522" s="10" t="s">
        <v>15607</v>
      </c>
      <c r="AP5522" s="13"/>
      <c r="AQ5522" s="13"/>
    </row>
    <row r="5523" spans="1:44" ht="14.1" customHeight="1" x14ac:dyDescent="0.2">
      <c r="A5523" s="10">
        <v>3003</v>
      </c>
      <c r="B5523" s="10" t="s">
        <v>50</v>
      </c>
      <c r="C5523" s="10" t="s">
        <v>364</v>
      </c>
      <c r="D5523" s="11">
        <v>7632</v>
      </c>
      <c r="E5523" s="10" t="s">
        <v>52</v>
      </c>
      <c r="F5523" s="10"/>
      <c r="G5523" s="11">
        <v>7632</v>
      </c>
      <c r="I5523" s="10" t="s">
        <v>53</v>
      </c>
      <c r="L5523" s="10" t="s">
        <v>14867</v>
      </c>
      <c r="M5523" s="10" t="s">
        <v>14868</v>
      </c>
      <c r="N5523" s="10" t="s">
        <v>14869</v>
      </c>
      <c r="O5523" s="10" t="s">
        <v>14870</v>
      </c>
      <c r="P5523" s="10" t="s">
        <v>14870</v>
      </c>
      <c r="S5523" s="10" t="s">
        <v>712</v>
      </c>
      <c r="T5523" s="10"/>
      <c r="W5523" s="10" t="s">
        <v>126</v>
      </c>
      <c r="X5523" s="10" t="s">
        <v>126</v>
      </c>
      <c r="Z5523" t="s">
        <v>60</v>
      </c>
      <c r="AA5523" t="s">
        <v>60</v>
      </c>
      <c r="AB5523" s="10" t="s">
        <v>53</v>
      </c>
      <c r="AD5523" s="10" t="s">
        <v>53</v>
      </c>
      <c r="AE5523" s="12">
        <v>655</v>
      </c>
      <c r="AH5523" s="10" t="s">
        <v>15556</v>
      </c>
      <c r="AK5523" s="10" t="str">
        <f t="shared" si="271"/>
        <v>&gt;_Ophiothrix_cf_Florida_7632_FLMNH_118</v>
      </c>
      <c r="AL5523" s="10" t="str">
        <f t="shared" si="270"/>
        <v>&gt;Ophiothrix__Florida__UF_7632</v>
      </c>
      <c r="AM5523" s="10" t="s">
        <v>15608</v>
      </c>
      <c r="AP5523" s="13"/>
      <c r="AQ5523" s="13"/>
    </row>
    <row r="5524" spans="1:44" ht="14.1" customHeight="1" x14ac:dyDescent="0.2">
      <c r="A5524" s="10">
        <v>2991</v>
      </c>
      <c r="B5524" s="10" t="s">
        <v>50</v>
      </c>
      <c r="C5524" s="10" t="s">
        <v>79</v>
      </c>
      <c r="D5524" s="11">
        <v>7631</v>
      </c>
      <c r="E5524" s="10" t="s">
        <v>52</v>
      </c>
      <c r="F5524" s="10"/>
      <c r="G5524" s="11">
        <v>7631</v>
      </c>
      <c r="I5524" s="10" t="s">
        <v>53</v>
      </c>
      <c r="L5524" s="10" t="s">
        <v>14867</v>
      </c>
      <c r="M5524" s="10" t="s">
        <v>14868</v>
      </c>
      <c r="N5524" s="10" t="s">
        <v>14869</v>
      </c>
      <c r="O5524" s="34" t="s">
        <v>14870</v>
      </c>
      <c r="P5524" s="34" t="s">
        <v>14870</v>
      </c>
      <c r="Q5524" s="34"/>
      <c r="R5524" s="23" t="s">
        <v>15286</v>
      </c>
      <c r="S5524" s="23"/>
      <c r="W5524" s="10" t="s">
        <v>126</v>
      </c>
      <c r="X5524" s="10" t="s">
        <v>126</v>
      </c>
      <c r="Z5524" t="s">
        <v>60</v>
      </c>
      <c r="AA5524" t="s">
        <v>60</v>
      </c>
      <c r="AB5524" s="10" t="s">
        <v>53</v>
      </c>
      <c r="AD5524" s="10" t="s">
        <v>53</v>
      </c>
      <c r="AE5524" s="12">
        <v>655</v>
      </c>
      <c r="AF5524" s="10" t="s">
        <v>75</v>
      </c>
      <c r="AH5524" s="10" t="s">
        <v>15556</v>
      </c>
      <c r="AK5524" s="10" t="str">
        <f t="shared" si="271"/>
        <v>&gt;t_Ophiothrix_angulata TPE sp. 3_Florida_7631_FLMNH_118</v>
      </c>
      <c r="AL5524" s="10" t="str">
        <f t="shared" si="270"/>
        <v>&gt;Ophiothrix_angulata TPE sp. 3_Florida__UF_7631</v>
      </c>
      <c r="AM5524" s="10" t="s">
        <v>15609</v>
      </c>
      <c r="AP5524" s="13"/>
      <c r="AQ5524" s="13"/>
    </row>
    <row r="5525" spans="1:44" ht="14.1" customHeight="1" x14ac:dyDescent="0.2">
      <c r="A5525" s="10">
        <v>2026</v>
      </c>
      <c r="B5525" s="10" t="s">
        <v>390</v>
      </c>
      <c r="C5525" s="10" t="s">
        <v>142</v>
      </c>
      <c r="D5525" s="11">
        <v>8973</v>
      </c>
      <c r="E5525" s="10" t="s">
        <v>52</v>
      </c>
      <c r="F5525" s="10"/>
      <c r="G5525" s="11">
        <v>8973</v>
      </c>
      <c r="I5525" s="10" t="s">
        <v>53</v>
      </c>
      <c r="L5525" s="10" t="s">
        <v>14867</v>
      </c>
      <c r="M5525" s="10" t="s">
        <v>14868</v>
      </c>
      <c r="N5525" s="10" t="s">
        <v>14869</v>
      </c>
      <c r="O5525" s="34" t="s">
        <v>14870</v>
      </c>
      <c r="P5525" s="34" t="s">
        <v>14870</v>
      </c>
      <c r="Q5525" s="34"/>
      <c r="R5525" s="23" t="s">
        <v>15246</v>
      </c>
      <c r="S5525" s="23" t="s">
        <v>1025</v>
      </c>
      <c r="W5525" s="10" t="s">
        <v>126</v>
      </c>
      <c r="X5525" s="10" t="s">
        <v>126</v>
      </c>
      <c r="Z5525" t="s">
        <v>60</v>
      </c>
      <c r="AA5525" t="s">
        <v>60</v>
      </c>
      <c r="AB5525" s="10" t="s">
        <v>53</v>
      </c>
      <c r="AD5525" s="10" t="s">
        <v>53</v>
      </c>
      <c r="AE5525" s="12">
        <v>655</v>
      </c>
      <c r="AH5525" s="10" t="s">
        <v>15556</v>
      </c>
      <c r="AK5525" s="10" t="str">
        <f t="shared" si="271"/>
        <v>&gt;_Ophiothrix_angulata TPE sp. 2?_Florida_8973_FLMNH_093</v>
      </c>
      <c r="AL5525" s="10" t="str">
        <f t="shared" si="270"/>
        <v>&gt;Ophiothrix_angulata TPE sp. 2_Florida__UF_8973</v>
      </c>
      <c r="AM5525" s="10" t="s">
        <v>15610</v>
      </c>
      <c r="AP5525" s="13"/>
      <c r="AQ5525" s="13"/>
      <c r="AR5525" s="13"/>
    </row>
    <row r="5526" spans="1:44" ht="14.1" customHeight="1" x14ac:dyDescent="0.2">
      <c r="A5526" s="10">
        <v>2025</v>
      </c>
      <c r="B5526" s="10" t="s">
        <v>390</v>
      </c>
      <c r="C5526" s="10" t="s">
        <v>148</v>
      </c>
      <c r="D5526" s="11">
        <v>8971</v>
      </c>
      <c r="E5526" s="10" t="s">
        <v>52</v>
      </c>
      <c r="F5526" s="10"/>
      <c r="G5526" s="11">
        <v>8971</v>
      </c>
      <c r="I5526" s="10" t="s">
        <v>53</v>
      </c>
      <c r="L5526" s="10" t="s">
        <v>14867</v>
      </c>
      <c r="M5526" s="10" t="s">
        <v>14868</v>
      </c>
      <c r="N5526" s="10" t="s">
        <v>14869</v>
      </c>
      <c r="O5526" s="34" t="s">
        <v>14870</v>
      </c>
      <c r="P5526" s="34" t="s">
        <v>14870</v>
      </c>
      <c r="Q5526" s="34"/>
      <c r="R5526" s="23" t="s">
        <v>15286</v>
      </c>
      <c r="S5526" s="23"/>
      <c r="W5526" s="10" t="s">
        <v>126</v>
      </c>
      <c r="X5526" s="10" t="s">
        <v>126</v>
      </c>
      <c r="Z5526" t="s">
        <v>60</v>
      </c>
      <c r="AA5526" t="s">
        <v>60</v>
      </c>
      <c r="AB5526" s="10" t="s">
        <v>53</v>
      </c>
      <c r="AD5526" s="10" t="s">
        <v>53</v>
      </c>
      <c r="AE5526" s="12">
        <v>655</v>
      </c>
      <c r="AH5526" s="10" t="s">
        <v>15556</v>
      </c>
      <c r="AK5526" s="10" t="str">
        <f t="shared" si="271"/>
        <v>&gt;_Ophiothrix_angulata TPE sp. 3_Florida_8971_FLMNH_093</v>
      </c>
      <c r="AL5526" s="10" t="str">
        <f t="shared" si="270"/>
        <v>&gt;Ophiothrix_angulata TPE sp. 3_Florida__UF_8971</v>
      </c>
      <c r="AM5526" s="10" t="s">
        <v>15611</v>
      </c>
      <c r="AP5526" s="13"/>
      <c r="AQ5526" s="13"/>
      <c r="AR5526" s="13"/>
    </row>
    <row r="5527" spans="1:44" ht="14.1" customHeight="1" x14ac:dyDescent="0.2">
      <c r="A5527" s="10">
        <v>2063</v>
      </c>
      <c r="B5527" s="10" t="s">
        <v>390</v>
      </c>
      <c r="C5527" s="10" t="s">
        <v>228</v>
      </c>
      <c r="D5527" s="11">
        <v>9017</v>
      </c>
      <c r="E5527" s="10" t="s">
        <v>52</v>
      </c>
      <c r="F5527" s="10"/>
      <c r="G5527" s="11">
        <v>9017</v>
      </c>
      <c r="I5527" s="10" t="s">
        <v>53</v>
      </c>
      <c r="L5527" s="10" t="s">
        <v>14867</v>
      </c>
      <c r="M5527" s="10" t="s">
        <v>14868</v>
      </c>
      <c r="N5527" s="10" t="s">
        <v>14869</v>
      </c>
      <c r="O5527" s="34" t="s">
        <v>14870</v>
      </c>
      <c r="P5527" s="34" t="s">
        <v>14870</v>
      </c>
      <c r="Q5527" s="34"/>
      <c r="R5527" s="34" t="s">
        <v>15039</v>
      </c>
      <c r="W5527" s="10" t="s">
        <v>126</v>
      </c>
      <c r="X5527" s="10" t="s">
        <v>126</v>
      </c>
      <c r="Z5527" t="s">
        <v>60</v>
      </c>
      <c r="AA5527" t="s">
        <v>60</v>
      </c>
      <c r="AB5527" s="10" t="s">
        <v>53</v>
      </c>
      <c r="AC5527" s="10" t="s">
        <v>61</v>
      </c>
      <c r="AD5527" s="10" t="s">
        <v>53</v>
      </c>
      <c r="AE5527" s="15">
        <v>591</v>
      </c>
      <c r="AH5527" s="10" t="s">
        <v>1913</v>
      </c>
      <c r="AK5527" s="10" t="str">
        <f t="shared" si="271"/>
        <v>&gt;_Ophiothrix_angulata_Florida_9017_FLMNH_093</v>
      </c>
      <c r="AL5527" s="10" t="str">
        <f t="shared" si="270"/>
        <v>&gt;Ophiothrix_angulata_Florida__UF_9017</v>
      </c>
      <c r="AM5527" s="10" t="s">
        <v>15615</v>
      </c>
      <c r="AP5527" s="13"/>
      <c r="AQ5527" s="13"/>
      <c r="AR5527" s="13"/>
    </row>
    <row r="5528" spans="1:44" ht="14.1" customHeight="1" x14ac:dyDescent="0.2">
      <c r="A5528" s="10">
        <v>2031</v>
      </c>
      <c r="B5528" s="10" t="s">
        <v>390</v>
      </c>
      <c r="C5528" s="10" t="s">
        <v>79</v>
      </c>
      <c r="D5528" s="10">
        <v>9476</v>
      </c>
      <c r="E5528" s="10" t="s">
        <v>52</v>
      </c>
      <c r="F5528" s="10"/>
      <c r="G5528" s="11">
        <v>9476</v>
      </c>
      <c r="I5528" s="10" t="s">
        <v>53</v>
      </c>
      <c r="L5528" s="10" t="s">
        <v>14867</v>
      </c>
      <c r="M5528" s="10" t="s">
        <v>14868</v>
      </c>
      <c r="N5528" s="10" t="s">
        <v>14869</v>
      </c>
      <c r="O5528" s="34" t="s">
        <v>14870</v>
      </c>
      <c r="P5528" s="34" t="s">
        <v>14870</v>
      </c>
      <c r="Q5528" s="34"/>
      <c r="R5528" s="23" t="s">
        <v>14880</v>
      </c>
      <c r="W5528" s="10" t="s">
        <v>67</v>
      </c>
      <c r="X5528" s="10" t="s">
        <v>67</v>
      </c>
      <c r="Z5528" t="s">
        <v>60</v>
      </c>
      <c r="AA5528" t="s">
        <v>60</v>
      </c>
      <c r="AB5528" s="10" t="s">
        <v>53</v>
      </c>
      <c r="AD5528" s="10" t="s">
        <v>53</v>
      </c>
      <c r="AE5528" s="15">
        <v>629</v>
      </c>
      <c r="AH5528" s="10" t="s">
        <v>15116</v>
      </c>
      <c r="AK5528" s="10" t="str">
        <f t="shared" si="271"/>
        <v>&gt;_Ophiothrix_TPE sp. 1_Ningaloo_9476_FLMNH_093</v>
      </c>
      <c r="AL5528" s="10" t="str">
        <f t="shared" si="270"/>
        <v>&gt;Ophiothrix_TPE sp. 1_Ningaloo__UF_9476</v>
      </c>
      <c r="AM5528" s="10" t="s">
        <v>15616</v>
      </c>
      <c r="AP5528" s="13"/>
      <c r="AQ5528" s="13"/>
      <c r="AR5528" s="13"/>
    </row>
    <row r="5529" spans="1:44" ht="14.1" customHeight="1" x14ac:dyDescent="0.2">
      <c r="A5529" s="10">
        <v>841</v>
      </c>
      <c r="B5529" s="10" t="s">
        <v>131</v>
      </c>
      <c r="C5529" s="10" t="s">
        <v>196</v>
      </c>
      <c r="D5529" s="11">
        <v>6682</v>
      </c>
      <c r="E5529" s="10" t="s">
        <v>52</v>
      </c>
      <c r="F5529" s="10"/>
      <c r="G5529" s="11">
        <v>6682</v>
      </c>
      <c r="I5529" s="10" t="s">
        <v>53</v>
      </c>
      <c r="L5529" s="10" t="s">
        <v>14867</v>
      </c>
      <c r="M5529" s="10" t="s">
        <v>14868</v>
      </c>
      <c r="N5529" s="10" t="s">
        <v>14869</v>
      </c>
      <c r="O5529" s="34" t="s">
        <v>14870</v>
      </c>
      <c r="P5529" s="34" t="s">
        <v>14870</v>
      </c>
      <c r="Q5529" s="34"/>
      <c r="R5529" s="34" t="s">
        <v>6831</v>
      </c>
      <c r="W5529" s="10" t="s">
        <v>220</v>
      </c>
      <c r="X5529" s="10" t="s">
        <v>220</v>
      </c>
      <c r="Z5529">
        <v>21.237719999999999</v>
      </c>
      <c r="AA5529">
        <v>-157.49950000000001</v>
      </c>
      <c r="AB5529" s="10" t="s">
        <v>53</v>
      </c>
      <c r="AD5529" s="10" t="s">
        <v>53</v>
      </c>
      <c r="AE5529" s="15">
        <v>618</v>
      </c>
      <c r="AF5529" s="10" t="s">
        <v>75</v>
      </c>
      <c r="AH5529" s="10" t="s">
        <v>15617</v>
      </c>
      <c r="AK5529" s="10" t="str">
        <f t="shared" si="271"/>
        <v>&gt;t_Ophiothrix_purpurea_Hawaii_6682_FLMNH_037</v>
      </c>
      <c r="AL5529" s="10" t="str">
        <f t="shared" si="270"/>
        <v>&gt;Ophiothrix_purpurea_Hawaii__UF_6682</v>
      </c>
      <c r="AM5529" s="10" t="s">
        <v>15618</v>
      </c>
      <c r="AN5529" s="10" t="s">
        <v>139</v>
      </c>
      <c r="AP5529" s="13"/>
      <c r="AQ5529" s="13"/>
      <c r="AR5529" s="13"/>
    </row>
    <row r="5530" spans="1:44" ht="14.1" customHeight="1" x14ac:dyDescent="0.2">
      <c r="A5530" s="10">
        <v>3986</v>
      </c>
      <c r="B5530" s="10" t="s">
        <v>637</v>
      </c>
      <c r="C5530" s="10" t="s">
        <v>263</v>
      </c>
      <c r="D5530" s="10" t="s">
        <v>15630</v>
      </c>
      <c r="E5530" s="10" t="s">
        <v>52</v>
      </c>
      <c r="F5530" s="10"/>
      <c r="G5530" s="11">
        <v>10243</v>
      </c>
      <c r="I5530" s="10" t="s">
        <v>53</v>
      </c>
      <c r="L5530" s="10" t="s">
        <v>14867</v>
      </c>
      <c r="M5530" s="10" t="s">
        <v>14868</v>
      </c>
      <c r="N5530" s="10" t="s">
        <v>14869</v>
      </c>
      <c r="O5530" s="10" t="s">
        <v>14870</v>
      </c>
      <c r="P5530" s="10" t="s">
        <v>14870</v>
      </c>
      <c r="R5530" s="23" t="s">
        <v>15038</v>
      </c>
      <c r="W5530" s="10" t="s">
        <v>126</v>
      </c>
      <c r="X5530" s="10" t="s">
        <v>126</v>
      </c>
      <c r="Z5530" t="s">
        <v>60</v>
      </c>
      <c r="AA5530" t="s">
        <v>60</v>
      </c>
      <c r="AB5530" s="10" t="s">
        <v>53</v>
      </c>
      <c r="AD5530" s="10" t="s">
        <v>53</v>
      </c>
      <c r="AE5530" s="12">
        <v>655</v>
      </c>
      <c r="AF5530" s="10" t="s">
        <v>75</v>
      </c>
      <c r="AH5530" s="10" t="s">
        <v>15631</v>
      </c>
      <c r="AK5530" s="10" t="str">
        <f t="shared" si="271"/>
        <v>&gt;t_Ophiothrix_oerstedii_Florida_10243_1_FLMNH_171</v>
      </c>
      <c r="AL5530" s="10" t="str">
        <f t="shared" si="270"/>
        <v>&gt;Ophiothrix_oerstedii_Florida__UF_10243_1</v>
      </c>
      <c r="AM5530" s="10" t="s">
        <v>15632</v>
      </c>
      <c r="AP5530" s="13"/>
      <c r="AQ5530" s="13"/>
      <c r="AR5530" s="13"/>
    </row>
    <row r="5531" spans="1:44" ht="14.1" customHeight="1" x14ac:dyDescent="0.2">
      <c r="A5531" s="10">
        <v>602</v>
      </c>
      <c r="B5531" s="10" t="s">
        <v>14866</v>
      </c>
      <c r="C5531" s="10" t="s">
        <v>394</v>
      </c>
      <c r="D5531" s="11">
        <v>8472</v>
      </c>
      <c r="E5531" s="10" t="s">
        <v>52</v>
      </c>
      <c r="F5531" s="10"/>
      <c r="G5531" s="11">
        <v>8472</v>
      </c>
      <c r="I5531" s="10" t="s">
        <v>53</v>
      </c>
      <c r="L5531" s="10" t="s">
        <v>14867</v>
      </c>
      <c r="M5531" s="10" t="s">
        <v>14868</v>
      </c>
      <c r="N5531" s="10" t="s">
        <v>14869</v>
      </c>
      <c r="O5531" s="10" t="s">
        <v>14870</v>
      </c>
      <c r="P5531" s="10" t="s">
        <v>14870</v>
      </c>
      <c r="R5531" s="23" t="s">
        <v>15648</v>
      </c>
      <c r="S5531" s="23"/>
      <c r="W5531" s="10" t="s">
        <v>135</v>
      </c>
      <c r="X5531" s="10" t="s">
        <v>135</v>
      </c>
      <c r="Z5531">
        <v>-14.673999999999999</v>
      </c>
      <c r="AA5531">
        <v>145.45304999999999</v>
      </c>
      <c r="AB5531" s="10" t="s">
        <v>53</v>
      </c>
      <c r="AD5531" s="10" t="s">
        <v>53</v>
      </c>
      <c r="AE5531" s="12">
        <v>655</v>
      </c>
      <c r="AF5531" s="10" t="s">
        <v>75</v>
      </c>
      <c r="AH5531" s="10" t="s">
        <v>15649</v>
      </c>
      <c r="AK5531" s="10" t="str">
        <f t="shared" si="271"/>
        <v>&gt;t_Ophiothrix_TPE sp. 2_Lizard_8472_FLMNH_035</v>
      </c>
      <c r="AL5531" s="10" t="str">
        <f t="shared" si="270"/>
        <v>&gt;Ophiothrix_TPE sp. 2_Lizard__UF_8472</v>
      </c>
      <c r="AM5531" s="10" t="s">
        <v>15650</v>
      </c>
      <c r="AN5531" s="10" t="s">
        <v>139</v>
      </c>
      <c r="AP5531" s="13"/>
      <c r="AQ5531" s="13"/>
      <c r="AR5531" s="13"/>
    </row>
    <row r="5532" spans="1:44" ht="14.1" customHeight="1" x14ac:dyDescent="0.2">
      <c r="A5532" s="10">
        <v>621</v>
      </c>
      <c r="B5532" s="10" t="s">
        <v>14866</v>
      </c>
      <c r="C5532" s="10" t="s">
        <v>83</v>
      </c>
      <c r="D5532" s="11">
        <v>8468</v>
      </c>
      <c r="E5532" s="10" t="s">
        <v>52</v>
      </c>
      <c r="F5532" s="10"/>
      <c r="G5532" s="11">
        <v>8468</v>
      </c>
      <c r="I5532" s="10" t="s">
        <v>53</v>
      </c>
      <c r="L5532" s="10" t="s">
        <v>14867</v>
      </c>
      <c r="M5532" s="10" t="s">
        <v>14868</v>
      </c>
      <c r="N5532" s="10" t="s">
        <v>14869</v>
      </c>
      <c r="O5532" s="10" t="s">
        <v>14870</v>
      </c>
      <c r="P5532" s="10" t="s">
        <v>14870</v>
      </c>
      <c r="R5532" s="23" t="s">
        <v>15686</v>
      </c>
      <c r="S5532" s="23"/>
      <c r="W5532" s="10" t="s">
        <v>135</v>
      </c>
      <c r="X5532" s="10" t="s">
        <v>135</v>
      </c>
      <c r="Z5532">
        <v>-14.673999999999999</v>
      </c>
      <c r="AA5532">
        <v>145.45304999999999</v>
      </c>
      <c r="AB5532" s="10" t="s">
        <v>53</v>
      </c>
      <c r="AD5532" s="10" t="s">
        <v>53</v>
      </c>
      <c r="AE5532" s="12">
        <v>655</v>
      </c>
      <c r="AH5532" s="10" t="s">
        <v>15687</v>
      </c>
      <c r="AK5532" s="10" t="str">
        <f t="shared" si="271"/>
        <v>&gt;_Ophiothrix_TPE sp. 3_Lizard_8468_FLMNH_035</v>
      </c>
      <c r="AL5532" s="10" t="str">
        <f t="shared" si="270"/>
        <v>&gt;Ophiothrix_TPE sp. 3_Lizard__UF_8468</v>
      </c>
      <c r="AM5532" s="10" t="s">
        <v>15688</v>
      </c>
      <c r="AN5532" s="10" t="s">
        <v>139</v>
      </c>
      <c r="AP5532" s="13"/>
      <c r="AQ5532" s="13"/>
      <c r="AR5532" s="13"/>
    </row>
    <row r="5533" spans="1:44" ht="14.1" customHeight="1" x14ac:dyDescent="0.2">
      <c r="A5533" s="10">
        <v>642</v>
      </c>
      <c r="B5533" s="10" t="s">
        <v>14866</v>
      </c>
      <c r="C5533" s="10" t="s">
        <v>267</v>
      </c>
      <c r="D5533" s="11">
        <v>8471</v>
      </c>
      <c r="E5533" s="10" t="s">
        <v>52</v>
      </c>
      <c r="F5533" s="10"/>
      <c r="G5533" s="11">
        <v>8471</v>
      </c>
      <c r="I5533" s="10" t="s">
        <v>53</v>
      </c>
      <c r="L5533" s="10" t="s">
        <v>14867</v>
      </c>
      <c r="M5533" s="10" t="s">
        <v>14868</v>
      </c>
      <c r="N5533" s="10" t="s">
        <v>14869</v>
      </c>
      <c r="O5533" s="10" t="s">
        <v>14870</v>
      </c>
      <c r="P5533" s="10" t="s">
        <v>14870</v>
      </c>
      <c r="R5533" s="23" t="s">
        <v>15686</v>
      </c>
      <c r="S5533" s="23"/>
      <c r="W5533" s="10" t="s">
        <v>135</v>
      </c>
      <c r="X5533" s="10" t="s">
        <v>135</v>
      </c>
      <c r="Z5533">
        <v>-14.673999999999999</v>
      </c>
      <c r="AA5533">
        <v>145.45304999999999</v>
      </c>
      <c r="AB5533" s="10" t="s">
        <v>53</v>
      </c>
      <c r="AD5533" s="10" t="s">
        <v>53</v>
      </c>
      <c r="AE5533" s="12">
        <v>655</v>
      </c>
      <c r="AF5533" s="10" t="s">
        <v>75</v>
      </c>
      <c r="AH5533" s="10" t="s">
        <v>15687</v>
      </c>
      <c r="AK5533" s="10" t="str">
        <f t="shared" si="271"/>
        <v>&gt;t_Ophiothrix_TPE sp. 3_Lizard_8471_FLMNH_035</v>
      </c>
      <c r="AL5533" s="10" t="str">
        <f t="shared" si="270"/>
        <v>&gt;Ophiothrix_TPE sp. 3_Lizard__UF_8471</v>
      </c>
      <c r="AM5533" s="10" t="s">
        <v>15693</v>
      </c>
      <c r="AN5533" s="10" t="s">
        <v>139</v>
      </c>
      <c r="AP5533" s="13"/>
      <c r="AQ5533" s="13"/>
      <c r="AR5533" s="13"/>
    </row>
    <row r="5534" spans="1:44" ht="14.1" customHeight="1" x14ac:dyDescent="0.2">
      <c r="A5534" s="10">
        <v>3806</v>
      </c>
      <c r="B5534" s="10" t="s">
        <v>395</v>
      </c>
      <c r="C5534" s="10" t="s">
        <v>769</v>
      </c>
      <c r="D5534" s="10">
        <v>9894</v>
      </c>
      <c r="E5534" s="10" t="s">
        <v>52</v>
      </c>
      <c r="F5534" s="10"/>
      <c r="G5534" s="11">
        <v>9894</v>
      </c>
      <c r="I5534" s="10" t="s">
        <v>53</v>
      </c>
      <c r="L5534" s="10" t="s">
        <v>14867</v>
      </c>
      <c r="M5534" s="10" t="s">
        <v>14868</v>
      </c>
      <c r="N5534" s="10" t="s">
        <v>14869</v>
      </c>
      <c r="O5534" s="10" t="s">
        <v>14870</v>
      </c>
      <c r="P5534" s="10" t="s">
        <v>14870</v>
      </c>
      <c r="R5534" s="23" t="s">
        <v>15728</v>
      </c>
      <c r="S5534" s="10"/>
      <c r="T5534" s="10"/>
      <c r="W5534" s="10" t="s">
        <v>396</v>
      </c>
      <c r="X5534" s="10" t="s">
        <v>396</v>
      </c>
      <c r="Z5534">
        <v>-23.442709300000001</v>
      </c>
      <c r="AA5534">
        <v>151.91516619999999</v>
      </c>
      <c r="AB5534" s="10" t="s">
        <v>53</v>
      </c>
      <c r="AD5534" s="10" t="s">
        <v>53</v>
      </c>
      <c r="AE5534" s="12">
        <v>655</v>
      </c>
      <c r="AH5534" s="10" t="s">
        <v>15296</v>
      </c>
      <c r="AK5534" s="10" t="str">
        <f t="shared" si="271"/>
        <v>&gt;_Ophiothrix_TPE sp. 5_Heron_9894_FLMNH_162</v>
      </c>
      <c r="AL5534" s="10" t="str">
        <f t="shared" si="270"/>
        <v>&gt;Ophiothrix_TPE sp. 5_Heron__UF_9894</v>
      </c>
      <c r="AM5534" s="10" t="s">
        <v>15729</v>
      </c>
      <c r="AN5534" s="10" t="s">
        <v>397</v>
      </c>
      <c r="AP5534" s="13"/>
      <c r="AQ5534" s="13"/>
    </row>
    <row r="5535" spans="1:44" ht="14.1" customHeight="1" x14ac:dyDescent="0.2">
      <c r="A5535" s="10">
        <v>3747</v>
      </c>
      <c r="B5535" s="10" t="s">
        <v>395</v>
      </c>
      <c r="C5535" s="10" t="s">
        <v>280</v>
      </c>
      <c r="D5535" s="10">
        <v>9893</v>
      </c>
      <c r="E5535" s="10" t="s">
        <v>52</v>
      </c>
      <c r="F5535" s="10"/>
      <c r="G5535" s="11">
        <v>9893</v>
      </c>
      <c r="I5535" s="10" t="s">
        <v>53</v>
      </c>
      <c r="L5535" s="10" t="s">
        <v>14867</v>
      </c>
      <c r="M5535" s="10" t="s">
        <v>14868</v>
      </c>
      <c r="N5535" s="10" t="s">
        <v>14869</v>
      </c>
      <c r="O5535" s="10" t="s">
        <v>14870</v>
      </c>
      <c r="P5535" s="10" t="s">
        <v>14870</v>
      </c>
      <c r="R5535" s="23" t="s">
        <v>15295</v>
      </c>
      <c r="W5535" s="10" t="s">
        <v>396</v>
      </c>
      <c r="X5535" s="10" t="s">
        <v>396</v>
      </c>
      <c r="Z5535">
        <v>-23.442709300000001</v>
      </c>
      <c r="AA5535">
        <v>151.91516619999999</v>
      </c>
      <c r="AB5535" s="10" t="s">
        <v>53</v>
      </c>
      <c r="AD5535" s="10" t="s">
        <v>53</v>
      </c>
      <c r="AE5535" s="12">
        <v>655</v>
      </c>
      <c r="AF5535" s="10" t="s">
        <v>75</v>
      </c>
      <c r="AH5535" s="10" t="s">
        <v>15296</v>
      </c>
      <c r="AK5535" s="10" t="str">
        <f t="shared" si="271"/>
        <v>&gt;t_Ophiothrix_TPE sp. 4_Heron_9893_FLMNH_162</v>
      </c>
      <c r="AL5535" s="10" t="str">
        <f t="shared" si="270"/>
        <v>&gt;Ophiothrix_TPE sp. 4_Heron__UF_9893</v>
      </c>
      <c r="AM5535" s="10" t="s">
        <v>15730</v>
      </c>
      <c r="AN5535" s="10" t="s">
        <v>397</v>
      </c>
      <c r="AP5535" s="13"/>
      <c r="AQ5535" s="13"/>
      <c r="AR5535" s="13"/>
    </row>
    <row r="5536" spans="1:44" ht="14.1" customHeight="1" x14ac:dyDescent="0.2">
      <c r="A5536" s="10">
        <v>4002</v>
      </c>
      <c r="B5536" s="10" t="s">
        <v>637</v>
      </c>
      <c r="C5536" s="10" t="s">
        <v>325</v>
      </c>
      <c r="D5536" s="10">
        <v>10037</v>
      </c>
      <c r="E5536" s="10" t="s">
        <v>52</v>
      </c>
      <c r="F5536" s="10"/>
      <c r="G5536" s="11">
        <v>10037</v>
      </c>
      <c r="I5536" s="10" t="s">
        <v>53</v>
      </c>
      <c r="L5536" s="10" t="s">
        <v>14867</v>
      </c>
      <c r="M5536" s="10" t="s">
        <v>14868</v>
      </c>
      <c r="N5536" s="10" t="s">
        <v>14869</v>
      </c>
      <c r="O5536" s="10" t="s">
        <v>14870</v>
      </c>
      <c r="P5536" s="10" t="s">
        <v>14870</v>
      </c>
      <c r="R5536" s="23" t="s">
        <v>15295</v>
      </c>
      <c r="W5536" s="10" t="s">
        <v>396</v>
      </c>
      <c r="X5536" s="10" t="s">
        <v>396</v>
      </c>
      <c r="Z5536">
        <v>-23.442709300000001</v>
      </c>
      <c r="AA5536">
        <v>151.91516619999999</v>
      </c>
      <c r="AB5536" s="10" t="s">
        <v>53</v>
      </c>
      <c r="AD5536" s="10" t="s">
        <v>53</v>
      </c>
      <c r="AE5536" s="10">
        <v>643</v>
      </c>
      <c r="AH5536" s="10" t="s">
        <v>15296</v>
      </c>
      <c r="AK5536" s="10" t="str">
        <f t="shared" si="271"/>
        <v>&gt;_Ophiothrix_TPE sp. 4_Heron_10037_FLMNH_171</v>
      </c>
      <c r="AL5536" s="10" t="str">
        <f t="shared" si="270"/>
        <v>&gt;Ophiothrix_TPE sp. 4_Heron__UF_10037</v>
      </c>
      <c r="AM5536" s="10" t="s">
        <v>15733</v>
      </c>
      <c r="AP5536" s="13"/>
      <c r="AQ5536" s="13"/>
      <c r="AR5536" s="13"/>
    </row>
    <row r="5537" spans="1:51" ht="14.1" customHeight="1" x14ac:dyDescent="0.2">
      <c r="A5537" s="10">
        <v>3758</v>
      </c>
      <c r="B5537" s="10" t="s">
        <v>395</v>
      </c>
      <c r="C5537" s="10" t="s">
        <v>331</v>
      </c>
      <c r="D5537" s="10">
        <v>10009</v>
      </c>
      <c r="E5537" s="10" t="s">
        <v>52</v>
      </c>
      <c r="F5537" s="10"/>
      <c r="G5537" s="11">
        <v>10009</v>
      </c>
      <c r="I5537" s="10" t="s">
        <v>53</v>
      </c>
      <c r="L5537" s="10" t="s">
        <v>14867</v>
      </c>
      <c r="M5537" s="10" t="s">
        <v>14868</v>
      </c>
      <c r="N5537" s="10" t="s">
        <v>14869</v>
      </c>
      <c r="O5537" s="10" t="s">
        <v>14870</v>
      </c>
      <c r="P5537" s="10" t="s">
        <v>14870</v>
      </c>
      <c r="R5537" s="23" t="s">
        <v>15295</v>
      </c>
      <c r="W5537" s="10" t="s">
        <v>396</v>
      </c>
      <c r="X5537" s="10" t="s">
        <v>396</v>
      </c>
      <c r="Z5537">
        <v>-23.442709300000001</v>
      </c>
      <c r="AA5537">
        <v>151.91516619999999</v>
      </c>
      <c r="AB5537" s="10" t="s">
        <v>53</v>
      </c>
      <c r="AD5537" s="10" t="s">
        <v>53</v>
      </c>
      <c r="AE5537" s="12">
        <v>655</v>
      </c>
      <c r="AH5537" s="10" t="s">
        <v>15296</v>
      </c>
      <c r="AK5537" s="10" t="str">
        <f t="shared" si="271"/>
        <v>&gt;_Ophiothrix_TPE sp. 4_Heron_10009_FLMNH_162</v>
      </c>
      <c r="AL5537" s="10" t="str">
        <f t="shared" si="270"/>
        <v>&gt;Ophiothrix_TPE sp. 4_Heron__UF_10009</v>
      </c>
      <c r="AM5537" s="10" t="s">
        <v>15734</v>
      </c>
      <c r="AN5537" s="10" t="s">
        <v>397</v>
      </c>
      <c r="AP5537" s="13"/>
      <c r="AQ5537" s="13"/>
      <c r="AR5537" s="13"/>
    </row>
    <row r="5538" spans="1:51" ht="14.1" customHeight="1" x14ac:dyDescent="0.2">
      <c r="A5538" s="10">
        <v>3928</v>
      </c>
      <c r="B5538" s="10" t="s">
        <v>444</v>
      </c>
      <c r="C5538" s="10" t="s">
        <v>236</v>
      </c>
      <c r="D5538" s="10">
        <v>10161</v>
      </c>
      <c r="E5538" s="10" t="s">
        <v>52</v>
      </c>
      <c r="F5538" s="10"/>
      <c r="G5538" s="11">
        <v>10161</v>
      </c>
      <c r="I5538" s="10" t="s">
        <v>53</v>
      </c>
      <c r="L5538" s="10" t="s">
        <v>14867</v>
      </c>
      <c r="M5538" s="10" t="s">
        <v>14868</v>
      </c>
      <c r="N5538" s="10" t="s">
        <v>14869</v>
      </c>
      <c r="O5538" s="10" t="s">
        <v>14870</v>
      </c>
      <c r="P5538" s="10" t="s">
        <v>14870</v>
      </c>
      <c r="R5538" s="23" t="s">
        <v>15728</v>
      </c>
      <c r="W5538" s="10" t="s">
        <v>396</v>
      </c>
      <c r="X5538" s="10" t="s">
        <v>396</v>
      </c>
      <c r="Z5538">
        <v>-23.442709300000001</v>
      </c>
      <c r="AA5538">
        <v>151.91516619999999</v>
      </c>
      <c r="AB5538" s="10" t="s">
        <v>53</v>
      </c>
      <c r="AD5538" s="10" t="s">
        <v>53</v>
      </c>
      <c r="AE5538" s="12">
        <v>655</v>
      </c>
      <c r="AH5538" s="10" t="s">
        <v>15296</v>
      </c>
      <c r="AK5538" s="10" t="str">
        <f t="shared" si="271"/>
        <v>&gt;_Ophiothrix_TPE sp. 5_Heron_10161_FLMNH_168</v>
      </c>
      <c r="AL5538" s="10" t="str">
        <f t="shared" si="270"/>
        <v>&gt;Ophiothrix_TPE sp. 5_Heron__UF_10161</v>
      </c>
      <c r="AM5538" s="10" t="s">
        <v>15735</v>
      </c>
      <c r="AN5538" s="10" t="s">
        <v>397</v>
      </c>
      <c r="AP5538" s="13"/>
      <c r="AQ5538" s="13"/>
      <c r="AR5538" s="13"/>
    </row>
    <row r="5539" spans="1:51" ht="14.1" customHeight="1" x14ac:dyDescent="0.2">
      <c r="A5539" s="10">
        <v>6980</v>
      </c>
      <c r="B5539" s="10" t="s">
        <v>1128</v>
      </c>
      <c r="D5539" s="21" t="s">
        <v>14986</v>
      </c>
      <c r="E5539" s="10" t="s">
        <v>52</v>
      </c>
      <c r="F5539" s="10"/>
      <c r="G5539" s="22">
        <v>12444</v>
      </c>
      <c r="L5539" s="10" t="s">
        <v>14867</v>
      </c>
      <c r="N5539" s="23" t="s">
        <v>14869</v>
      </c>
      <c r="O5539" s="21" t="s">
        <v>14870</v>
      </c>
      <c r="P5539" s="21" t="s">
        <v>14870</v>
      </c>
      <c r="R5539" s="21"/>
      <c r="S5539" s="21"/>
      <c r="T5539" s="21"/>
      <c r="W5539" s="10" t="s">
        <v>1131</v>
      </c>
      <c r="X5539" s="10" t="s">
        <v>1131</v>
      </c>
      <c r="Z5539" t="s">
        <v>60</v>
      </c>
      <c r="AA5539" t="s">
        <v>60</v>
      </c>
      <c r="AB5539" s="10" t="s">
        <v>88</v>
      </c>
      <c r="AH5539" s="1" t="s">
        <v>14987</v>
      </c>
      <c r="AK5539" s="10" t="str">
        <f t="shared" si="271"/>
        <v>&gt;_Ophiothrix__MOO_BMOO-17154_BMOO</v>
      </c>
      <c r="AL5539" s="10" t="str">
        <f t="shared" si="270"/>
        <v>&gt;Ophiothrix__MOO__UF_BMOO-17154</v>
      </c>
      <c r="AM5539" s="25" t="s">
        <v>14988</v>
      </c>
      <c r="AO5539" s="26" t="s">
        <v>14989</v>
      </c>
    </row>
    <row r="5540" spans="1:51" ht="14.1" customHeight="1" x14ac:dyDescent="0.2">
      <c r="A5540" s="10">
        <v>4844</v>
      </c>
      <c r="B5540" s="10" t="s">
        <v>14913</v>
      </c>
      <c r="C5540" s="10" t="s">
        <v>409</v>
      </c>
      <c r="D5540" s="11">
        <v>9169</v>
      </c>
      <c r="E5540" s="10" t="s">
        <v>52</v>
      </c>
      <c r="F5540" s="10"/>
      <c r="G5540" s="11">
        <v>9169</v>
      </c>
      <c r="I5540" s="10" t="s">
        <v>53</v>
      </c>
      <c r="L5540" s="10" t="s">
        <v>14867</v>
      </c>
      <c r="M5540" s="10" t="s">
        <v>14868</v>
      </c>
      <c r="N5540" s="10" t="s">
        <v>14869</v>
      </c>
      <c r="O5540" s="10" t="s">
        <v>14993</v>
      </c>
      <c r="P5540" s="10" t="s">
        <v>14870</v>
      </c>
      <c r="Z5540" t="s">
        <v>60</v>
      </c>
      <c r="AA5540" t="s">
        <v>60</v>
      </c>
      <c r="AB5540" s="10" t="s">
        <v>8889</v>
      </c>
      <c r="AC5540" s="10" t="s">
        <v>61</v>
      </c>
      <c r="AE5540" s="10">
        <v>631</v>
      </c>
      <c r="AH5540" s="10" t="s">
        <v>14994</v>
      </c>
      <c r="AK5540" s="10" t="str">
        <f t="shared" si="271"/>
        <v>&gt;_m_Ophiothrix___9169_mol25</v>
      </c>
      <c r="AL5540" s="10" t="str">
        <f t="shared" si="270"/>
        <v>&gt;Ophiothrix____UF_9169</v>
      </c>
      <c r="AM5540" s="10" t="s">
        <v>14995</v>
      </c>
      <c r="AP5540" s="13"/>
      <c r="AQ5540" s="13"/>
      <c r="AR5540" s="13"/>
    </row>
    <row r="5541" spans="1:51" ht="14.1" customHeight="1" x14ac:dyDescent="0.2">
      <c r="A5541" s="10">
        <v>641</v>
      </c>
      <c r="B5541" s="10" t="s">
        <v>14866</v>
      </c>
      <c r="C5541" s="10" t="s">
        <v>348</v>
      </c>
      <c r="D5541" s="11">
        <v>8464</v>
      </c>
      <c r="E5541" s="10" t="s">
        <v>52</v>
      </c>
      <c r="F5541" s="10"/>
      <c r="G5541" s="11">
        <v>8464</v>
      </c>
      <c r="I5541" s="10" t="s">
        <v>53</v>
      </c>
      <c r="L5541" s="10" t="s">
        <v>14867</v>
      </c>
      <c r="M5541" s="23" t="s">
        <v>14868</v>
      </c>
      <c r="N5541" s="23" t="s">
        <v>14869</v>
      </c>
      <c r="O5541" s="23" t="s">
        <v>14870</v>
      </c>
      <c r="P5541" s="23" t="s">
        <v>14870</v>
      </c>
      <c r="W5541" s="10" t="s">
        <v>135</v>
      </c>
      <c r="X5541" s="10" t="s">
        <v>135</v>
      </c>
      <c r="Z5541">
        <v>-14.673999999999999</v>
      </c>
      <c r="AA5541">
        <v>145.45304999999999</v>
      </c>
      <c r="AB5541" s="10" t="s">
        <v>207</v>
      </c>
      <c r="AE5541" s="10">
        <v>0</v>
      </c>
      <c r="AK5541" s="10" t="str">
        <f t="shared" si="271"/>
        <v>&gt;_Ophiothrix__Lizard_8464_FLMNH_035</v>
      </c>
      <c r="AL5541" s="10" t="str">
        <f t="shared" si="270"/>
        <v>&gt;Ophiothrix__Lizard__UF_8464</v>
      </c>
      <c r="AN5541" s="10" t="s">
        <v>139</v>
      </c>
      <c r="AP5541" s="13"/>
      <c r="AQ5541" s="13"/>
      <c r="AR5541" s="13"/>
      <c r="AY5541" s="10" t="s">
        <v>14867</v>
      </c>
    </row>
    <row r="5542" spans="1:51" ht="14.1" customHeight="1" x14ac:dyDescent="0.2">
      <c r="A5542" s="10">
        <v>914</v>
      </c>
      <c r="B5542" s="10" t="s">
        <v>435</v>
      </c>
      <c r="C5542" s="10" t="s">
        <v>398</v>
      </c>
      <c r="D5542" s="11">
        <v>8479</v>
      </c>
      <c r="E5542" s="10" t="s">
        <v>52</v>
      </c>
      <c r="F5542" s="10"/>
      <c r="G5542" s="11">
        <v>8479</v>
      </c>
      <c r="I5542" s="10" t="s">
        <v>53</v>
      </c>
      <c r="L5542" s="10" t="s">
        <v>14867</v>
      </c>
      <c r="M5542" s="10" t="s">
        <v>14868</v>
      </c>
      <c r="N5542" s="10" t="s">
        <v>14869</v>
      </c>
      <c r="O5542" s="10" t="s">
        <v>14870</v>
      </c>
      <c r="P5542" s="10" t="s">
        <v>14870</v>
      </c>
      <c r="W5542" s="10" t="s">
        <v>135</v>
      </c>
      <c r="X5542" s="10" t="s">
        <v>135</v>
      </c>
      <c r="Z5542">
        <v>-14.673999999999999</v>
      </c>
      <c r="AA5542">
        <v>145.45304999999999</v>
      </c>
      <c r="AB5542" s="10" t="s">
        <v>207</v>
      </c>
      <c r="AE5542" s="10">
        <v>0</v>
      </c>
      <c r="AK5542" s="10" t="str">
        <f t="shared" si="271"/>
        <v>&gt;_Ophiothrix__Lizard_8479_FLMNH_038</v>
      </c>
      <c r="AL5542" s="10" t="str">
        <f t="shared" si="270"/>
        <v>&gt;Ophiothrix__Lizard__UF_8479</v>
      </c>
      <c r="AP5542" s="13"/>
      <c r="AQ5542" s="13"/>
      <c r="AR5542" s="13"/>
    </row>
    <row r="5543" spans="1:51" ht="14.1" customHeight="1" x14ac:dyDescent="0.2">
      <c r="A5543" s="10">
        <v>2028</v>
      </c>
      <c r="B5543" s="10" t="s">
        <v>390</v>
      </c>
      <c r="C5543" s="10" t="s">
        <v>105</v>
      </c>
      <c r="D5543" s="11">
        <v>9003</v>
      </c>
      <c r="E5543" s="10" t="s">
        <v>52</v>
      </c>
      <c r="F5543" s="10"/>
      <c r="G5543" s="11">
        <v>9003</v>
      </c>
      <c r="I5543" s="10" t="s">
        <v>53</v>
      </c>
      <c r="L5543" s="10" t="s">
        <v>14867</v>
      </c>
      <c r="M5543" s="23" t="s">
        <v>14868</v>
      </c>
      <c r="N5543" s="23" t="s">
        <v>14869</v>
      </c>
      <c r="O5543" s="23" t="s">
        <v>14870</v>
      </c>
      <c r="P5543" s="23" t="s">
        <v>14870</v>
      </c>
      <c r="Q5543" s="23"/>
      <c r="R5543" s="23" t="s">
        <v>14996</v>
      </c>
      <c r="W5543" s="10" t="s">
        <v>126</v>
      </c>
      <c r="X5543" s="10" t="s">
        <v>126</v>
      </c>
      <c r="Z5543" t="s">
        <v>60</v>
      </c>
      <c r="AA5543" t="s">
        <v>60</v>
      </c>
      <c r="AB5543" s="10" t="s">
        <v>207</v>
      </c>
      <c r="AE5543" s="10">
        <v>0</v>
      </c>
      <c r="AK5543" s="10" t="str">
        <f t="shared" si="271"/>
        <v>&gt;_Ophiothrix_brachyactis_Florida_9003_FLMNH_093</v>
      </c>
      <c r="AL5543" s="10" t="str">
        <f t="shared" si="270"/>
        <v>&gt;Ophiothrix_brachyactis_Florida__UF_9003</v>
      </c>
      <c r="AP5543" s="13"/>
      <c r="AQ5543" s="13"/>
      <c r="AR5543" s="13"/>
      <c r="AY5543" s="10" t="s">
        <v>14867</v>
      </c>
    </row>
    <row r="5544" spans="1:51" ht="14.1" customHeight="1" x14ac:dyDescent="0.2">
      <c r="A5544" s="10">
        <v>4846</v>
      </c>
      <c r="B5544" s="10" t="s">
        <v>14913</v>
      </c>
      <c r="C5544" s="10" t="s">
        <v>476</v>
      </c>
      <c r="D5544" s="11">
        <v>9173</v>
      </c>
      <c r="E5544" s="10" t="s">
        <v>155</v>
      </c>
      <c r="F5544" s="10"/>
      <c r="G5544" s="11">
        <v>9173</v>
      </c>
      <c r="I5544" s="10" t="s">
        <v>156</v>
      </c>
      <c r="L5544" s="10" t="s">
        <v>14867</v>
      </c>
      <c r="M5544" s="10" t="s">
        <v>14868</v>
      </c>
      <c r="N5544" s="10" t="s">
        <v>14869</v>
      </c>
      <c r="O5544" s="10" t="s">
        <v>14997</v>
      </c>
      <c r="P5544" s="10" t="s">
        <v>14870</v>
      </c>
      <c r="R5544" s="10" t="s">
        <v>4435</v>
      </c>
      <c r="W5544" s="10" t="s">
        <v>159</v>
      </c>
      <c r="X5544" s="10" t="s">
        <v>159</v>
      </c>
      <c r="Z5544" t="s">
        <v>60</v>
      </c>
      <c r="AA5544" t="s">
        <v>60</v>
      </c>
      <c r="AB5544" s="10" t="s">
        <v>207</v>
      </c>
      <c r="AE5544" s="10">
        <v>0</v>
      </c>
      <c r="AJ5544" s="16" t="s">
        <v>160</v>
      </c>
      <c r="AK5544" s="10" t="str">
        <f t="shared" si="271"/>
        <v>&gt;_m_X_Ophiothrix_sp1_MEPA_9173_mol25</v>
      </c>
      <c r="AL5544" s="10" t="str">
        <f t="shared" si="270"/>
        <v>&gt;Ophiothrix_sp1_MEPA__Reunion; UF # tissue only_9173</v>
      </c>
      <c r="AP5544" s="13" t="s">
        <v>14867</v>
      </c>
      <c r="AQ5544" s="13"/>
      <c r="AR5544" s="13"/>
      <c r="AY5544" s="10" t="s">
        <v>14867</v>
      </c>
    </row>
    <row r="5545" spans="1:51" ht="14.1" customHeight="1" x14ac:dyDescent="0.2">
      <c r="A5545" s="10">
        <v>4877</v>
      </c>
      <c r="B5545" s="10" t="s">
        <v>14913</v>
      </c>
      <c r="C5545" s="10" t="s">
        <v>330</v>
      </c>
      <c r="D5545" s="10">
        <v>9313</v>
      </c>
      <c r="E5545" s="10" t="s">
        <v>155</v>
      </c>
      <c r="F5545" s="10"/>
      <c r="G5545" s="11">
        <v>9313</v>
      </c>
      <c r="I5545" s="10" t="s">
        <v>156</v>
      </c>
      <c r="L5545" s="10" t="s">
        <v>14867</v>
      </c>
      <c r="M5545" s="10" t="s">
        <v>14868</v>
      </c>
      <c r="N5545" s="10" t="s">
        <v>14869</v>
      </c>
      <c r="O5545" s="10" t="s">
        <v>14997</v>
      </c>
      <c r="P5545" s="10" t="s">
        <v>14870</v>
      </c>
      <c r="R5545" s="10" t="s">
        <v>15000</v>
      </c>
      <c r="S5545" s="10" t="s">
        <v>1179</v>
      </c>
      <c r="T5545" s="10"/>
      <c r="W5545" s="10" t="s">
        <v>159</v>
      </c>
      <c r="X5545" s="10" t="s">
        <v>159</v>
      </c>
      <c r="Z5545" t="s">
        <v>60</v>
      </c>
      <c r="AA5545" t="s">
        <v>60</v>
      </c>
      <c r="AB5545" s="10" t="s">
        <v>207</v>
      </c>
      <c r="AE5545" s="10">
        <v>0</v>
      </c>
      <c r="AJ5545" s="16" t="s">
        <v>160</v>
      </c>
      <c r="AK5545" s="10" t="str">
        <f t="shared" si="271"/>
        <v>&gt;_m_X_Ophiothrix_trilineataaff_MEPA_9313_mol25</v>
      </c>
      <c r="AL5545" s="10" t="str">
        <f t="shared" si="270"/>
        <v>&gt;Ophiothrix_trilineata_MEPA__Reunion; UF # tissue only_9313</v>
      </c>
      <c r="AP5545" s="13" t="s">
        <v>14867</v>
      </c>
      <c r="AR5545" s="13"/>
      <c r="AY5545" s="10" t="s">
        <v>14867</v>
      </c>
    </row>
    <row r="5546" spans="1:51" ht="14.1" customHeight="1" x14ac:dyDescent="0.2">
      <c r="A5546" s="10">
        <v>2158</v>
      </c>
      <c r="B5546" s="10" t="s">
        <v>64</v>
      </c>
      <c r="C5546" s="10" t="s">
        <v>343</v>
      </c>
      <c r="D5546" s="10">
        <v>9482</v>
      </c>
      <c r="E5546" s="10" t="s">
        <v>52</v>
      </c>
      <c r="F5546" s="10"/>
      <c r="G5546" s="11">
        <v>9482</v>
      </c>
      <c r="I5546" s="10" t="s">
        <v>53</v>
      </c>
      <c r="L5546" s="10" t="s">
        <v>14867</v>
      </c>
      <c r="M5546" s="10" t="s">
        <v>14868</v>
      </c>
      <c r="N5546" s="10" t="s">
        <v>14869</v>
      </c>
      <c r="O5546" s="10" t="s">
        <v>14870</v>
      </c>
      <c r="P5546" s="10" t="s">
        <v>14870</v>
      </c>
      <c r="W5546" s="10" t="s">
        <v>67</v>
      </c>
      <c r="X5546" s="10" t="s">
        <v>67</v>
      </c>
      <c r="Z5546" t="s">
        <v>60</v>
      </c>
      <c r="AA5546" t="s">
        <v>60</v>
      </c>
      <c r="AB5546" s="10" t="s">
        <v>207</v>
      </c>
      <c r="AE5546" s="10">
        <v>0</v>
      </c>
      <c r="AK5546" s="10" t="str">
        <f t="shared" si="271"/>
        <v>&gt;_Ophiothrix__Ningaloo_9482_FLMNH_094</v>
      </c>
      <c r="AL5546" s="10" t="str">
        <f t="shared" si="270"/>
        <v>&gt;Ophiothrix__Ningaloo__UF_9482</v>
      </c>
      <c r="AP5546" s="13"/>
      <c r="AQ5546" s="13"/>
      <c r="AR5546" s="13"/>
    </row>
    <row r="5547" spans="1:51" ht="14.1" customHeight="1" x14ac:dyDescent="0.2">
      <c r="A5547" s="10">
        <v>4356</v>
      </c>
      <c r="B5547" s="10" t="s">
        <v>399</v>
      </c>
      <c r="C5547" s="10" t="s">
        <v>355</v>
      </c>
      <c r="D5547" s="10">
        <v>10230</v>
      </c>
      <c r="E5547" s="10" t="s">
        <v>52</v>
      </c>
      <c r="F5547" s="10"/>
      <c r="G5547" s="11">
        <v>10230</v>
      </c>
      <c r="I5547" s="10" t="s">
        <v>53</v>
      </c>
      <c r="L5547" s="10" t="s">
        <v>14867</v>
      </c>
      <c r="M5547" s="10" t="s">
        <v>14868</v>
      </c>
      <c r="N5547" s="10" t="s">
        <v>14869</v>
      </c>
      <c r="O5547" s="10" t="s">
        <v>14870</v>
      </c>
      <c r="P5547" s="10" t="s">
        <v>14870</v>
      </c>
      <c r="R5547" s="10" t="s">
        <v>15038</v>
      </c>
      <c r="W5547" s="10" t="s">
        <v>126</v>
      </c>
      <c r="X5547" s="10" t="s">
        <v>126</v>
      </c>
      <c r="Z5547" t="s">
        <v>60</v>
      </c>
      <c r="AA5547" t="s">
        <v>60</v>
      </c>
      <c r="AB5547" s="10" t="s">
        <v>207</v>
      </c>
      <c r="AE5547" s="10">
        <v>0</v>
      </c>
      <c r="AK5547" s="10" t="str">
        <f t="shared" si="271"/>
        <v>&gt;_Ophiothrix_oerstedii_Florida_10230_FLMNH_186</v>
      </c>
      <c r="AL5547" s="10" t="str">
        <f t="shared" si="270"/>
        <v>&gt;Ophiothrix_oerstedii_Florida__UF_10230</v>
      </c>
      <c r="AP5547" s="13"/>
      <c r="AQ5547" s="13"/>
      <c r="AR5547" s="13"/>
    </row>
    <row r="5548" spans="1:51" ht="14.1" customHeight="1" x14ac:dyDescent="0.2">
      <c r="A5548" s="10">
        <v>4357</v>
      </c>
      <c r="B5548" s="10" t="s">
        <v>399</v>
      </c>
      <c r="C5548" s="10" t="s">
        <v>407</v>
      </c>
      <c r="D5548" s="10">
        <v>10231</v>
      </c>
      <c r="E5548" s="10" t="s">
        <v>52</v>
      </c>
      <c r="F5548" s="10"/>
      <c r="G5548" s="11">
        <v>10231</v>
      </c>
      <c r="I5548" s="10" t="s">
        <v>53</v>
      </c>
      <c r="L5548" s="10" t="s">
        <v>14867</v>
      </c>
      <c r="M5548" s="10" t="s">
        <v>14868</v>
      </c>
      <c r="N5548" s="10" t="s">
        <v>14869</v>
      </c>
      <c r="O5548" s="10" t="s">
        <v>14870</v>
      </c>
      <c r="P5548" s="10" t="s">
        <v>14870</v>
      </c>
      <c r="R5548" s="10" t="s">
        <v>15038</v>
      </c>
      <c r="W5548" s="10" t="s">
        <v>126</v>
      </c>
      <c r="X5548" s="10" t="s">
        <v>126</v>
      </c>
      <c r="Z5548" t="s">
        <v>60</v>
      </c>
      <c r="AA5548" t="s">
        <v>60</v>
      </c>
      <c r="AB5548" s="10" t="s">
        <v>207</v>
      </c>
      <c r="AE5548" s="10">
        <v>0</v>
      </c>
      <c r="AK5548" s="10" t="str">
        <f t="shared" si="271"/>
        <v>&gt;_Ophiothrix_oerstedii_Florida_10231_FLMNH_186</v>
      </c>
      <c r="AL5548" s="10" t="str">
        <f t="shared" si="270"/>
        <v>&gt;Ophiothrix_oerstedii_Florida__UF_10231</v>
      </c>
      <c r="AP5548" s="13"/>
      <c r="AQ5548" s="13"/>
      <c r="AR5548" s="13"/>
    </row>
    <row r="5549" spans="1:51" ht="14.1" customHeight="1" x14ac:dyDescent="0.2">
      <c r="A5549" s="10">
        <v>4398</v>
      </c>
      <c r="B5549" s="10" t="s">
        <v>399</v>
      </c>
      <c r="C5549" s="10" t="s">
        <v>232</v>
      </c>
      <c r="D5549" s="10">
        <v>10241</v>
      </c>
      <c r="E5549" s="10" t="s">
        <v>52</v>
      </c>
      <c r="F5549" s="10"/>
      <c r="G5549" s="11">
        <v>10241</v>
      </c>
      <c r="I5549" s="10" t="s">
        <v>53</v>
      </c>
      <c r="L5549" s="10" t="s">
        <v>14867</v>
      </c>
      <c r="M5549" s="10" t="s">
        <v>14868</v>
      </c>
      <c r="N5549" s="10" t="s">
        <v>14869</v>
      </c>
      <c r="O5549" s="10" t="s">
        <v>14870</v>
      </c>
      <c r="P5549" s="10" t="s">
        <v>14870</v>
      </c>
      <c r="W5549" s="10" t="s">
        <v>126</v>
      </c>
      <c r="X5549" s="10" t="s">
        <v>126</v>
      </c>
      <c r="Z5549" t="s">
        <v>60</v>
      </c>
      <c r="AA5549" t="s">
        <v>60</v>
      </c>
      <c r="AB5549" s="10" t="s">
        <v>207</v>
      </c>
      <c r="AE5549" s="10">
        <v>0</v>
      </c>
      <c r="AK5549" s="10" t="str">
        <f t="shared" si="271"/>
        <v>&gt;_Ophiothrix__Florida_10241_FLMNH_186</v>
      </c>
      <c r="AL5549" s="10" t="str">
        <f t="shared" si="270"/>
        <v>&gt;Ophiothrix__Florida__UF_10241</v>
      </c>
      <c r="AP5549" s="13"/>
      <c r="AQ5549" s="13"/>
      <c r="AR5549" s="13"/>
    </row>
    <row r="5550" spans="1:51" ht="14.1" customHeight="1" x14ac:dyDescent="0.2">
      <c r="A5550" s="10">
        <v>4363</v>
      </c>
      <c r="B5550" s="10" t="s">
        <v>399</v>
      </c>
      <c r="C5550" s="10" t="s">
        <v>349</v>
      </c>
      <c r="D5550" s="10">
        <v>10242</v>
      </c>
      <c r="E5550" s="10" t="s">
        <v>52</v>
      </c>
      <c r="F5550" s="10"/>
      <c r="G5550" s="11">
        <v>10242</v>
      </c>
      <c r="I5550" s="10" t="s">
        <v>53</v>
      </c>
      <c r="L5550" s="10" t="s">
        <v>14867</v>
      </c>
      <c r="M5550" s="10" t="s">
        <v>14868</v>
      </c>
      <c r="N5550" s="10" t="s">
        <v>14869</v>
      </c>
      <c r="O5550" s="10" t="s">
        <v>14870</v>
      </c>
      <c r="P5550" s="10" t="s">
        <v>14870</v>
      </c>
      <c r="W5550" s="10" t="s">
        <v>126</v>
      </c>
      <c r="X5550" s="10" t="s">
        <v>126</v>
      </c>
      <c r="Z5550" t="s">
        <v>60</v>
      </c>
      <c r="AA5550" t="s">
        <v>60</v>
      </c>
      <c r="AB5550" s="10" t="s">
        <v>207</v>
      </c>
      <c r="AE5550" s="10">
        <v>0</v>
      </c>
      <c r="AK5550" s="10" t="str">
        <f t="shared" si="271"/>
        <v>&gt;_Ophiothrix__Florida_10242_FLMNH_186</v>
      </c>
      <c r="AL5550" s="10" t="str">
        <f t="shared" si="270"/>
        <v>&gt;Ophiothrix__Florida__UF_10242</v>
      </c>
      <c r="AP5550" s="13"/>
      <c r="AQ5550" s="13"/>
      <c r="AR5550" s="13"/>
    </row>
    <row r="5551" spans="1:51" ht="14.1" customHeight="1" x14ac:dyDescent="0.2">
      <c r="A5551" s="10">
        <v>4394</v>
      </c>
      <c r="B5551" s="10" t="s">
        <v>399</v>
      </c>
      <c r="C5551" s="10" t="s">
        <v>377</v>
      </c>
      <c r="D5551" s="10">
        <v>10245</v>
      </c>
      <c r="E5551" s="10" t="s">
        <v>52</v>
      </c>
      <c r="F5551" s="10"/>
      <c r="G5551" s="11">
        <v>10245</v>
      </c>
      <c r="I5551" s="10" t="s">
        <v>53</v>
      </c>
      <c r="L5551" s="10" t="s">
        <v>14867</v>
      </c>
      <c r="M5551" s="10" t="s">
        <v>14868</v>
      </c>
      <c r="N5551" s="10" t="s">
        <v>14869</v>
      </c>
      <c r="O5551" s="10" t="s">
        <v>14870</v>
      </c>
      <c r="P5551" s="10" t="s">
        <v>14870</v>
      </c>
      <c r="W5551" s="10" t="s">
        <v>126</v>
      </c>
      <c r="X5551" s="10" t="s">
        <v>126</v>
      </c>
      <c r="Z5551" t="s">
        <v>60</v>
      </c>
      <c r="AA5551" t="s">
        <v>60</v>
      </c>
      <c r="AB5551" s="10" t="s">
        <v>207</v>
      </c>
      <c r="AE5551" s="10">
        <v>0</v>
      </c>
      <c r="AK5551" s="10" t="str">
        <f t="shared" si="271"/>
        <v>&gt;_Ophiothrix__Florida_10245_FLMNH_186</v>
      </c>
      <c r="AL5551" s="10" t="str">
        <f t="shared" si="270"/>
        <v>&gt;Ophiothrix__Florida__UF_10245</v>
      </c>
      <c r="AP5551" s="13"/>
      <c r="AQ5551" s="13"/>
      <c r="AR5551" s="13"/>
    </row>
    <row r="5552" spans="1:51" ht="14.1" customHeight="1" x14ac:dyDescent="0.2">
      <c r="A5552" s="10">
        <v>4381</v>
      </c>
      <c r="B5552" s="10" t="s">
        <v>399</v>
      </c>
      <c r="C5552" s="10" t="s">
        <v>239</v>
      </c>
      <c r="D5552" s="10">
        <v>10247</v>
      </c>
      <c r="E5552" s="10" t="s">
        <v>52</v>
      </c>
      <c r="F5552" s="10"/>
      <c r="G5552" s="11">
        <v>10247</v>
      </c>
      <c r="I5552" s="10" t="s">
        <v>53</v>
      </c>
      <c r="L5552" s="10" t="s">
        <v>14867</v>
      </c>
      <c r="M5552" s="10" t="s">
        <v>14868</v>
      </c>
      <c r="N5552" s="10" t="s">
        <v>14869</v>
      </c>
      <c r="O5552" s="10" t="s">
        <v>14870</v>
      </c>
      <c r="P5552" s="10" t="s">
        <v>14870</v>
      </c>
      <c r="W5552" s="10" t="s">
        <v>126</v>
      </c>
      <c r="X5552" s="10" t="s">
        <v>126</v>
      </c>
      <c r="Z5552" t="s">
        <v>60</v>
      </c>
      <c r="AA5552" t="s">
        <v>60</v>
      </c>
      <c r="AB5552" s="10" t="s">
        <v>207</v>
      </c>
      <c r="AE5552" s="10">
        <v>0</v>
      </c>
      <c r="AK5552" s="10" t="str">
        <f t="shared" si="271"/>
        <v>&gt;_Ophiothrix__Florida_10247_FLMNH_186</v>
      </c>
      <c r="AL5552" s="10" t="str">
        <f t="shared" si="270"/>
        <v>&gt;Ophiothrix__Florida__UF_10247</v>
      </c>
      <c r="AP5552" s="13"/>
      <c r="AQ5552" s="13"/>
      <c r="AR5552" s="13"/>
    </row>
    <row r="5553" spans="1:53" ht="14.1" customHeight="1" x14ac:dyDescent="0.2">
      <c r="A5553" s="10">
        <v>4359</v>
      </c>
      <c r="B5553" s="10" t="s">
        <v>399</v>
      </c>
      <c r="C5553" s="10" t="s">
        <v>373</v>
      </c>
      <c r="D5553" s="10">
        <v>10250</v>
      </c>
      <c r="E5553" s="10" t="s">
        <v>52</v>
      </c>
      <c r="F5553" s="10"/>
      <c r="G5553" s="11">
        <v>10250</v>
      </c>
      <c r="I5553" s="10" t="s">
        <v>53</v>
      </c>
      <c r="L5553" s="10" t="s">
        <v>14867</v>
      </c>
      <c r="M5553" s="10" t="s">
        <v>14868</v>
      </c>
      <c r="N5553" s="10" t="s">
        <v>14869</v>
      </c>
      <c r="O5553" s="10" t="s">
        <v>14870</v>
      </c>
      <c r="P5553" s="10" t="s">
        <v>14870</v>
      </c>
      <c r="R5553" s="10" t="s">
        <v>15039</v>
      </c>
      <c r="S5553" s="10" t="s">
        <v>219</v>
      </c>
      <c r="T5553" s="10"/>
      <c r="W5553" s="10" t="s">
        <v>126</v>
      </c>
      <c r="X5553" s="10" t="s">
        <v>126</v>
      </c>
      <c r="Z5553" t="s">
        <v>60</v>
      </c>
      <c r="AA5553" t="s">
        <v>60</v>
      </c>
      <c r="AB5553" s="10" t="s">
        <v>207</v>
      </c>
      <c r="AE5553" s="10">
        <v>0</v>
      </c>
      <c r="AK5553" s="10" t="str">
        <f t="shared" si="271"/>
        <v>&gt;_Ophiothrix_angulata~_Florida_10250_FLMNH_186</v>
      </c>
      <c r="AL5553" s="10" t="str">
        <f t="shared" si="270"/>
        <v>&gt;Ophiothrix_angulata_Florida__UF_10250</v>
      </c>
      <c r="AP5553" s="13"/>
      <c r="AQ5553" s="13"/>
    </row>
    <row r="5554" spans="1:53" ht="14.1" customHeight="1" x14ac:dyDescent="0.2">
      <c r="A5554" s="10">
        <v>4422</v>
      </c>
      <c r="B5554" s="10" t="s">
        <v>399</v>
      </c>
      <c r="C5554" s="10" t="s">
        <v>201</v>
      </c>
      <c r="D5554" s="10">
        <v>10251</v>
      </c>
      <c r="E5554" s="10" t="s">
        <v>52</v>
      </c>
      <c r="F5554" s="10"/>
      <c r="G5554" s="11">
        <v>10251</v>
      </c>
      <c r="I5554" s="10" t="s">
        <v>53</v>
      </c>
      <c r="L5554" s="10" t="s">
        <v>14867</v>
      </c>
      <c r="M5554" s="10" t="s">
        <v>14868</v>
      </c>
      <c r="N5554" s="10" t="s">
        <v>14869</v>
      </c>
      <c r="O5554" s="10" t="s">
        <v>14870</v>
      </c>
      <c r="P5554" s="10" t="s">
        <v>14870</v>
      </c>
      <c r="R5554" s="10" t="s">
        <v>15039</v>
      </c>
      <c r="S5554" s="10" t="s">
        <v>219</v>
      </c>
      <c r="T5554" s="10"/>
      <c r="W5554" s="10" t="s">
        <v>126</v>
      </c>
      <c r="X5554" s="10" t="s">
        <v>126</v>
      </c>
      <c r="Z5554" t="s">
        <v>60</v>
      </c>
      <c r="AA5554" t="s">
        <v>60</v>
      </c>
      <c r="AB5554" s="10" t="s">
        <v>207</v>
      </c>
      <c r="AE5554" s="10">
        <v>0</v>
      </c>
      <c r="AK5554" s="10" t="str">
        <f t="shared" si="271"/>
        <v>&gt;_Ophiothrix_angulata~_Florida_10251_FLMNH_186</v>
      </c>
      <c r="AL5554" s="10" t="str">
        <f t="shared" si="270"/>
        <v>&gt;Ophiothrix_angulata_Florida__UF_10251</v>
      </c>
      <c r="AP5554" s="13"/>
      <c r="AQ5554" s="13"/>
    </row>
    <row r="5555" spans="1:53" ht="14.1" customHeight="1" x14ac:dyDescent="0.2">
      <c r="A5555" s="10">
        <v>4388</v>
      </c>
      <c r="B5555" s="10" t="s">
        <v>399</v>
      </c>
      <c r="C5555" s="10" t="s">
        <v>769</v>
      </c>
      <c r="D5555" s="10">
        <v>10257</v>
      </c>
      <c r="E5555" s="10" t="s">
        <v>52</v>
      </c>
      <c r="F5555" s="10"/>
      <c r="G5555" s="11">
        <v>10257</v>
      </c>
      <c r="I5555" s="10" t="s">
        <v>53</v>
      </c>
      <c r="L5555" s="10" t="s">
        <v>14867</v>
      </c>
      <c r="M5555" s="10" t="s">
        <v>14868</v>
      </c>
      <c r="N5555" s="10" t="s">
        <v>14869</v>
      </c>
      <c r="O5555" s="34" t="s">
        <v>14870</v>
      </c>
      <c r="P5555" s="34" t="s">
        <v>14870</v>
      </c>
      <c r="Q5555" s="34"/>
      <c r="R5555" s="34" t="s">
        <v>15038</v>
      </c>
      <c r="S5555" s="34"/>
      <c r="T5555" s="34"/>
      <c r="U5555" s="34"/>
      <c r="W5555" s="10" t="s">
        <v>126</v>
      </c>
      <c r="X5555" s="10" t="s">
        <v>126</v>
      </c>
      <c r="Z5555" t="s">
        <v>60</v>
      </c>
      <c r="AA5555" t="s">
        <v>60</v>
      </c>
      <c r="AB5555" s="10" t="s">
        <v>207</v>
      </c>
      <c r="AE5555" s="10">
        <v>0</v>
      </c>
      <c r="AK5555" s="10" t="str">
        <f t="shared" si="271"/>
        <v>&gt;_Ophiothrix_oerstedii_Florida_10257_FLMNH_186</v>
      </c>
      <c r="AL5555" s="10" t="str">
        <f t="shared" si="270"/>
        <v>&gt;Ophiothrix_oerstedii_Florida__UF_10257</v>
      </c>
      <c r="AP5555" s="13"/>
      <c r="AQ5555" s="13"/>
      <c r="AR5555" s="13"/>
    </row>
    <row r="5556" spans="1:53" ht="14.1" customHeight="1" x14ac:dyDescent="0.2">
      <c r="A5556" s="10">
        <v>4352</v>
      </c>
      <c r="B5556" s="10" t="s">
        <v>399</v>
      </c>
      <c r="C5556" s="10" t="s">
        <v>394</v>
      </c>
      <c r="D5556" s="10">
        <v>10277</v>
      </c>
      <c r="E5556" s="10" t="s">
        <v>52</v>
      </c>
      <c r="F5556" s="10"/>
      <c r="G5556" s="11">
        <v>10277</v>
      </c>
      <c r="I5556" s="10" t="s">
        <v>53</v>
      </c>
      <c r="L5556" s="10" t="s">
        <v>14867</v>
      </c>
      <c r="M5556" s="10" t="s">
        <v>14868</v>
      </c>
      <c r="N5556" s="10" t="s">
        <v>14869</v>
      </c>
      <c r="O5556" s="10" t="s">
        <v>14870</v>
      </c>
      <c r="P5556" s="10" t="s">
        <v>14870</v>
      </c>
      <c r="R5556" s="10" t="s">
        <v>1913</v>
      </c>
      <c r="S5556" s="10" t="s">
        <v>219</v>
      </c>
      <c r="T5556" s="10"/>
      <c r="W5556" s="10" t="s">
        <v>126</v>
      </c>
      <c r="X5556" s="10" t="s">
        <v>126</v>
      </c>
      <c r="Z5556" t="s">
        <v>60</v>
      </c>
      <c r="AA5556" t="s">
        <v>60</v>
      </c>
      <c r="AB5556" s="10" t="s">
        <v>207</v>
      </c>
      <c r="AE5556" s="10">
        <v>0</v>
      </c>
      <c r="AK5556" s="10" t="str">
        <f t="shared" si="271"/>
        <v>&gt;_Ophiothrix_lineata~_Florida_10277_FLMNH_186</v>
      </c>
      <c r="AL5556" s="10" t="str">
        <f t="shared" si="270"/>
        <v>&gt;Ophiothrix_lineata_Florida__UF_10277</v>
      </c>
      <c r="AP5556" s="13"/>
      <c r="AQ5556" s="13"/>
    </row>
    <row r="5557" spans="1:53" ht="14.1" customHeight="1" x14ac:dyDescent="0.2">
      <c r="A5557" s="10">
        <v>4351</v>
      </c>
      <c r="B5557" s="10" t="s">
        <v>399</v>
      </c>
      <c r="C5557" s="10" t="s">
        <v>251</v>
      </c>
      <c r="D5557" s="10">
        <v>10278</v>
      </c>
      <c r="E5557" s="10" t="s">
        <v>52</v>
      </c>
      <c r="F5557" s="10"/>
      <c r="G5557" s="11">
        <v>10278</v>
      </c>
      <c r="I5557" s="10" t="s">
        <v>53</v>
      </c>
      <c r="L5557" s="10" t="s">
        <v>14867</v>
      </c>
      <c r="M5557" s="10" t="s">
        <v>14868</v>
      </c>
      <c r="N5557" s="10" t="s">
        <v>14869</v>
      </c>
      <c r="O5557" s="34" t="s">
        <v>14870</v>
      </c>
      <c r="P5557" s="34" t="s">
        <v>14870</v>
      </c>
      <c r="Q5557" s="34"/>
      <c r="R5557" s="34" t="s">
        <v>15039</v>
      </c>
      <c r="W5557" s="10" t="s">
        <v>126</v>
      </c>
      <c r="X5557" s="10" t="s">
        <v>126</v>
      </c>
      <c r="Z5557" t="s">
        <v>60</v>
      </c>
      <c r="AA5557" t="s">
        <v>60</v>
      </c>
      <c r="AB5557" s="10" t="s">
        <v>207</v>
      </c>
      <c r="AE5557" s="10">
        <v>0</v>
      </c>
      <c r="AK5557" s="10" t="str">
        <f t="shared" si="271"/>
        <v>&gt;_Ophiothrix_angulata_Florida_10278_FLMNH_186</v>
      </c>
      <c r="AL5557" s="10" t="str">
        <f t="shared" si="270"/>
        <v>&gt;Ophiothrix_angulata_Florida__UF_10278</v>
      </c>
      <c r="AP5557" s="13"/>
      <c r="AQ5557" s="13"/>
    </row>
    <row r="5558" spans="1:53" ht="14.1" customHeight="1" x14ac:dyDescent="0.2">
      <c r="A5558" s="10">
        <v>1863</v>
      </c>
      <c r="B5558" s="10" t="s">
        <v>227</v>
      </c>
      <c r="C5558" s="10" t="s">
        <v>296</v>
      </c>
      <c r="D5558" s="10" t="s">
        <v>15045</v>
      </c>
      <c r="E5558" s="10" t="s">
        <v>684</v>
      </c>
      <c r="F5558" s="10"/>
      <c r="G5558" s="11" t="s">
        <v>15046</v>
      </c>
      <c r="I5558" s="10" t="s">
        <v>686</v>
      </c>
      <c r="L5558" s="10" t="s">
        <v>14867</v>
      </c>
      <c r="N5558" s="5" t="s">
        <v>14869</v>
      </c>
      <c r="O5558" s="10" t="s">
        <v>14870</v>
      </c>
      <c r="P5558" s="10" t="s">
        <v>14870</v>
      </c>
      <c r="R5558" s="10" t="s">
        <v>15047</v>
      </c>
      <c r="W5558" s="10" t="s">
        <v>783</v>
      </c>
      <c r="X5558" s="10" t="s">
        <v>783</v>
      </c>
      <c r="Z5558">
        <v>26.666679999999999</v>
      </c>
      <c r="AA5558">
        <v>-110.72792</v>
      </c>
      <c r="AB5558" s="10" t="s">
        <v>207</v>
      </c>
      <c r="AE5558" s="10">
        <v>0</v>
      </c>
      <c r="AJ5558" s="10" t="s">
        <v>15048</v>
      </c>
      <c r="AK5558" s="10" t="str">
        <f t="shared" si="271"/>
        <v>&gt;_Ophiothrix_pink_Gulf_CA_deep_DSB17_FLMNH_085</v>
      </c>
      <c r="AL5558" s="10" t="str">
        <f t="shared" si="270"/>
        <v>&gt;Ophiothrix_pink_Gulf_CA_deep__UNAM_DSB17</v>
      </c>
      <c r="BA5558" s="15" t="s">
        <v>786</v>
      </c>
    </row>
    <row r="5559" spans="1:53" ht="14.1" customHeight="1" x14ac:dyDescent="0.2">
      <c r="A5559" s="10">
        <v>2111</v>
      </c>
      <c r="B5559" s="10" t="s">
        <v>390</v>
      </c>
      <c r="C5559" s="10" t="s">
        <v>387</v>
      </c>
      <c r="D5559" s="11">
        <v>8999</v>
      </c>
      <c r="E5559" s="10" t="s">
        <v>52</v>
      </c>
      <c r="F5559" s="10"/>
      <c r="G5559" s="11">
        <v>8999</v>
      </c>
      <c r="I5559" s="10" t="s">
        <v>53</v>
      </c>
      <c r="L5559" s="10" t="s">
        <v>14867</v>
      </c>
      <c r="M5559" s="10" t="s">
        <v>14868</v>
      </c>
      <c r="N5559" s="10" t="s">
        <v>14895</v>
      </c>
      <c r="O5559" s="34" t="s">
        <v>15279</v>
      </c>
      <c r="P5559" s="34" t="s">
        <v>15279</v>
      </c>
      <c r="Q5559" s="34"/>
      <c r="R5559" s="34" t="s">
        <v>15280</v>
      </c>
      <c r="S5559" s="34"/>
      <c r="T5559" s="34"/>
      <c r="U5559" s="34"/>
      <c r="W5559" s="10" t="s">
        <v>126</v>
      </c>
      <c r="X5559" s="10" t="s">
        <v>126</v>
      </c>
      <c r="Z5559" t="s">
        <v>60</v>
      </c>
      <c r="AA5559" t="s">
        <v>60</v>
      </c>
      <c r="AB5559" s="10" t="s">
        <v>53</v>
      </c>
      <c r="AD5559" s="10" t="s">
        <v>74</v>
      </c>
      <c r="AE5559" s="15">
        <v>583</v>
      </c>
      <c r="AF5559" s="10" t="s">
        <v>75</v>
      </c>
      <c r="AK5559" s="10" t="str">
        <f t="shared" si="271"/>
        <v>&gt;t_Ophiotreta_valenciennesi_Florida_8999_FLMNH_093</v>
      </c>
      <c r="AL5559" s="10" t="str">
        <f t="shared" si="270"/>
        <v>&gt;Ophiotreta_valenciennesi_Florida__UF_8999</v>
      </c>
      <c r="AM5559" s="10" t="s">
        <v>15281</v>
      </c>
      <c r="AP5559" s="13"/>
      <c r="AQ5559" s="13"/>
    </row>
    <row r="5560" spans="1:53" ht="14.1" customHeight="1" x14ac:dyDescent="0.2">
      <c r="A5560" s="10">
        <v>3680</v>
      </c>
      <c r="B5560" s="10" t="s">
        <v>470</v>
      </c>
      <c r="C5560" s="10" t="s">
        <v>302</v>
      </c>
      <c r="D5560" s="10">
        <v>9724</v>
      </c>
      <c r="E5560" s="10" t="s">
        <v>52</v>
      </c>
      <c r="F5560" s="10"/>
      <c r="G5560" s="11">
        <v>9724</v>
      </c>
      <c r="I5560" s="10" t="s">
        <v>53</v>
      </c>
      <c r="L5560" s="10" t="s">
        <v>14867</v>
      </c>
      <c r="M5560" s="10" t="s">
        <v>14868</v>
      </c>
      <c r="N5560" s="10" t="s">
        <v>14895</v>
      </c>
      <c r="O5560" s="34" t="s">
        <v>15279</v>
      </c>
      <c r="P5560" s="34" t="s">
        <v>15279</v>
      </c>
      <c r="Q5560" s="34"/>
      <c r="R5560" s="34" t="s">
        <v>15280</v>
      </c>
      <c r="S5560" s="34"/>
      <c r="T5560" s="34"/>
      <c r="U5560" s="34"/>
      <c r="W5560" s="14" t="s">
        <v>81</v>
      </c>
      <c r="X5560" s="14" t="s">
        <v>81</v>
      </c>
      <c r="Z5560">
        <v>-17.5</v>
      </c>
      <c r="AA5560">
        <v>-149.80000000000001</v>
      </c>
      <c r="AB5560" s="10" t="s">
        <v>53</v>
      </c>
      <c r="AD5560" s="10" t="s">
        <v>74</v>
      </c>
      <c r="AE5560" s="12">
        <v>655</v>
      </c>
      <c r="AF5560" s="10" t="s">
        <v>75</v>
      </c>
      <c r="AH5560" s="10" t="s">
        <v>15731</v>
      </c>
      <c r="AK5560" s="10" t="str">
        <f t="shared" si="271"/>
        <v>&gt;t_Ophiotreta_valenciennesi_Moorea_9724_FLMNH_160</v>
      </c>
      <c r="AL5560" s="10" t="str">
        <f t="shared" ref="AL5560:AL5623" si="272">CONCATENATE("&gt;",P5560,"_",R5560,"_",X5560,"_",Y5560,"_",E5560,"_",D5560)</f>
        <v>&gt;Ophiotreta_valenciennesi_Moorea__UF_9724</v>
      </c>
      <c r="AM5560" s="10" t="s">
        <v>15732</v>
      </c>
      <c r="AN5560" s="10" t="s">
        <v>397</v>
      </c>
      <c r="AP5560" s="13"/>
      <c r="AQ5560" s="13"/>
      <c r="AR5560" s="13"/>
    </row>
    <row r="5561" spans="1:53" ht="14.1" customHeight="1" x14ac:dyDescent="0.2">
      <c r="A5561" s="10">
        <v>3725</v>
      </c>
      <c r="B5561" s="10" t="s">
        <v>470</v>
      </c>
      <c r="C5561" s="10" t="s">
        <v>448</v>
      </c>
      <c r="D5561" s="11">
        <v>8998</v>
      </c>
      <c r="E5561" s="10" t="s">
        <v>52</v>
      </c>
      <c r="F5561" s="10"/>
      <c r="G5561" s="11">
        <v>8998</v>
      </c>
      <c r="I5561" s="10" t="s">
        <v>53</v>
      </c>
      <c r="L5561" s="10" t="s">
        <v>14867</v>
      </c>
      <c r="M5561" s="10" t="s">
        <v>14868</v>
      </c>
      <c r="N5561" s="10" t="s">
        <v>14895</v>
      </c>
      <c r="O5561" s="34" t="s">
        <v>15279</v>
      </c>
      <c r="P5561" s="34" t="s">
        <v>15279</v>
      </c>
      <c r="Q5561" s="34"/>
      <c r="R5561" s="34" t="s">
        <v>15280</v>
      </c>
      <c r="S5561" s="34"/>
      <c r="T5561" s="34"/>
      <c r="U5561" s="34"/>
      <c r="W5561" s="10" t="s">
        <v>126</v>
      </c>
      <c r="X5561" s="10" t="s">
        <v>126</v>
      </c>
      <c r="Z5561" t="s">
        <v>60</v>
      </c>
      <c r="AA5561" t="s">
        <v>60</v>
      </c>
      <c r="AB5561" s="10" t="s">
        <v>53</v>
      </c>
      <c r="AD5561" s="10" t="s">
        <v>74</v>
      </c>
      <c r="AE5561" s="12">
        <v>655</v>
      </c>
      <c r="AF5561" s="10" t="s">
        <v>75</v>
      </c>
      <c r="AK5561" s="10" t="str">
        <f t="shared" si="271"/>
        <v>&gt;t_Ophiotreta_valenciennesi_Florida_8998_FLMNH_160</v>
      </c>
      <c r="AL5561" s="10" t="str">
        <f t="shared" si="272"/>
        <v>&gt;Ophiotreta_valenciennesi_Florida__UF_8998</v>
      </c>
      <c r="AM5561" s="10" t="s">
        <v>15765</v>
      </c>
      <c r="AN5561" s="10" t="s">
        <v>397</v>
      </c>
      <c r="AP5561" s="13"/>
      <c r="AQ5561" s="13"/>
      <c r="AR5561" s="13"/>
    </row>
    <row r="5562" spans="1:53" ht="14.1" customHeight="1" x14ac:dyDescent="0.2">
      <c r="A5562" s="10">
        <v>3134</v>
      </c>
      <c r="B5562" s="10" t="s">
        <v>1502</v>
      </c>
      <c r="C5562" s="10" t="s">
        <v>769</v>
      </c>
      <c r="D5562" s="11">
        <v>1720</v>
      </c>
      <c r="E5562" s="10" t="s">
        <v>52</v>
      </c>
      <c r="F5562" s="10"/>
      <c r="G5562" s="11">
        <v>1720</v>
      </c>
      <c r="I5562" s="10" t="s">
        <v>53</v>
      </c>
      <c r="L5562" s="10" t="s">
        <v>14867</v>
      </c>
      <c r="M5562" s="23" t="s">
        <v>14868</v>
      </c>
      <c r="N5562" s="23" t="s">
        <v>14869</v>
      </c>
      <c r="O5562" s="23" t="s">
        <v>14869</v>
      </c>
      <c r="P5562" s="23" t="s">
        <v>14869</v>
      </c>
      <c r="W5562" s="10" t="s">
        <v>244</v>
      </c>
      <c r="X5562" s="10" t="s">
        <v>244</v>
      </c>
      <c r="Z5562">
        <v>7.5149799899999996</v>
      </c>
      <c r="AA5562">
        <v>134.58251999999999</v>
      </c>
      <c r="AB5562" s="10" t="s">
        <v>88</v>
      </c>
      <c r="AD5562" s="10" t="s">
        <v>89</v>
      </c>
      <c r="AE5562" s="12">
        <v>655</v>
      </c>
      <c r="AH5562" s="10" t="s">
        <v>14948</v>
      </c>
      <c r="AK5562" s="10" t="str">
        <f t="shared" si="271"/>
        <v>&gt;_Ophiotrichidae__Palau_1720_FLMNH_120</v>
      </c>
      <c r="AL5562" s="10" t="str">
        <f t="shared" si="272"/>
        <v>&gt;Ophiotrichidae__Palau__UF_1720</v>
      </c>
      <c r="AM5562" s="10" t="s">
        <v>13573</v>
      </c>
      <c r="AP5562" s="13"/>
      <c r="AQ5562" s="13"/>
      <c r="AY5562" s="10" t="s">
        <v>14867</v>
      </c>
    </row>
    <row r="5563" spans="1:53" ht="14.1" customHeight="1" x14ac:dyDescent="0.2">
      <c r="A5563" s="10">
        <v>4858</v>
      </c>
      <c r="B5563" s="10" t="s">
        <v>14913</v>
      </c>
      <c r="C5563" s="10" t="s">
        <v>262</v>
      </c>
      <c r="D5563" s="11">
        <v>9241</v>
      </c>
      <c r="E5563" s="10" t="s">
        <v>155</v>
      </c>
      <c r="F5563" s="10"/>
      <c r="G5563" s="11">
        <v>9241</v>
      </c>
      <c r="I5563" s="10" t="s">
        <v>156</v>
      </c>
      <c r="L5563" s="10" t="s">
        <v>14867</v>
      </c>
      <c r="M5563" s="10" t="s">
        <v>14868</v>
      </c>
      <c r="N5563" s="10" t="s">
        <v>14869</v>
      </c>
      <c r="O5563" s="10" t="s">
        <v>15381</v>
      </c>
      <c r="P5563" s="10" t="s">
        <v>14869</v>
      </c>
      <c r="W5563" s="10" t="s">
        <v>159</v>
      </c>
      <c r="X5563" s="10" t="s">
        <v>159</v>
      </c>
      <c r="Z5563" t="s">
        <v>60</v>
      </c>
      <c r="AA5563" t="s">
        <v>60</v>
      </c>
      <c r="AB5563" s="10" t="s">
        <v>53</v>
      </c>
      <c r="AD5563" s="10" t="s">
        <v>53</v>
      </c>
      <c r="AE5563" s="10">
        <v>631</v>
      </c>
      <c r="AH5563" s="10" t="s">
        <v>15376</v>
      </c>
      <c r="AJ5563" s="16" t="s">
        <v>160</v>
      </c>
      <c r="AK5563" s="10" t="str">
        <f t="shared" si="271"/>
        <v>&gt;_m_X_Ophiotrichidae__MEPA_9241_mol25</v>
      </c>
      <c r="AL5563" s="10" t="str">
        <f t="shared" si="272"/>
        <v>&gt;Ophiotrichidae__MEPA__Reunion; UF # tissue only_9241</v>
      </c>
      <c r="AM5563" s="10" t="s">
        <v>15382</v>
      </c>
      <c r="AP5563" s="13" t="s">
        <v>14867</v>
      </c>
      <c r="AR5563" s="13"/>
      <c r="AX5563" s="10" t="s">
        <v>14867</v>
      </c>
    </row>
    <row r="5564" spans="1:53" ht="14.1" customHeight="1" x14ac:dyDescent="0.2">
      <c r="A5564" s="10">
        <v>4872</v>
      </c>
      <c r="B5564" s="10" t="s">
        <v>14913</v>
      </c>
      <c r="C5564" s="10" t="s">
        <v>267</v>
      </c>
      <c r="D5564" s="10">
        <v>9292</v>
      </c>
      <c r="E5564" s="10" t="s">
        <v>155</v>
      </c>
      <c r="F5564" s="10"/>
      <c r="G5564" s="11">
        <v>9292</v>
      </c>
      <c r="I5564" s="10" t="s">
        <v>156</v>
      </c>
      <c r="L5564" s="10" t="s">
        <v>14867</v>
      </c>
      <c r="M5564" s="10" t="s">
        <v>14868</v>
      </c>
      <c r="N5564" s="10" t="s">
        <v>14869</v>
      </c>
      <c r="O5564" s="10" t="s">
        <v>15381</v>
      </c>
      <c r="P5564" s="10" t="s">
        <v>14869</v>
      </c>
      <c r="W5564" s="10" t="s">
        <v>159</v>
      </c>
      <c r="X5564" s="10" t="s">
        <v>159</v>
      </c>
      <c r="Z5564" t="s">
        <v>60</v>
      </c>
      <c r="AA5564" t="s">
        <v>60</v>
      </c>
      <c r="AB5564" s="10" t="s">
        <v>53</v>
      </c>
      <c r="AD5564" s="10" t="s">
        <v>53</v>
      </c>
      <c r="AE5564" s="10">
        <v>631</v>
      </c>
      <c r="AH5564" s="10" t="s">
        <v>15376</v>
      </c>
      <c r="AJ5564" s="16" t="s">
        <v>160</v>
      </c>
      <c r="AK5564" s="10" t="str">
        <f t="shared" si="271"/>
        <v>&gt;_m_X_Ophiotrichidae__MEPA_9292_mol25</v>
      </c>
      <c r="AL5564" s="10" t="str">
        <f t="shared" si="272"/>
        <v>&gt;Ophiotrichidae__MEPA__Reunion; UF # tissue only_9292</v>
      </c>
      <c r="AM5564" s="10" t="s">
        <v>15386</v>
      </c>
      <c r="AP5564" s="13" t="s">
        <v>14867</v>
      </c>
      <c r="AR5564" s="13"/>
      <c r="AX5564" s="10" t="s">
        <v>14867</v>
      </c>
    </row>
    <row r="5565" spans="1:53" ht="14.1" customHeight="1" x14ac:dyDescent="0.2">
      <c r="A5565" s="10">
        <v>4854</v>
      </c>
      <c r="B5565" s="10" t="s">
        <v>14913</v>
      </c>
      <c r="C5565" s="10" t="s">
        <v>263</v>
      </c>
      <c r="D5565" s="11">
        <v>9221</v>
      </c>
      <c r="E5565" s="10" t="s">
        <v>155</v>
      </c>
      <c r="F5565" s="10"/>
      <c r="G5565" s="11">
        <v>9221</v>
      </c>
      <c r="I5565" s="10" t="s">
        <v>156</v>
      </c>
      <c r="L5565" s="10" t="s">
        <v>14867</v>
      </c>
      <c r="M5565" s="10" t="s">
        <v>14868</v>
      </c>
      <c r="N5565" s="10" t="s">
        <v>14869</v>
      </c>
      <c r="O5565" s="10" t="s">
        <v>15381</v>
      </c>
      <c r="P5565" s="10" t="s">
        <v>14869</v>
      </c>
      <c r="W5565" s="10" t="s">
        <v>159</v>
      </c>
      <c r="X5565" s="10" t="s">
        <v>159</v>
      </c>
      <c r="Z5565" t="s">
        <v>60</v>
      </c>
      <c r="AA5565" t="s">
        <v>60</v>
      </c>
      <c r="AB5565" s="10" t="s">
        <v>53</v>
      </c>
      <c r="AD5565" s="10" t="s">
        <v>53</v>
      </c>
      <c r="AE5565" s="10">
        <v>631</v>
      </c>
      <c r="AH5565" s="10" t="s">
        <v>15376</v>
      </c>
      <c r="AJ5565" s="16" t="s">
        <v>160</v>
      </c>
      <c r="AK5565" s="10" t="str">
        <f t="shared" si="271"/>
        <v>&gt;_m_X_Ophiotrichidae__MEPA_9221_mol25</v>
      </c>
      <c r="AL5565" s="10" t="str">
        <f t="shared" si="272"/>
        <v>&gt;Ophiotrichidae__MEPA__Reunion; UF # tissue only_9221</v>
      </c>
      <c r="AM5565" s="10" t="s">
        <v>15387</v>
      </c>
      <c r="AP5565" s="13" t="s">
        <v>14867</v>
      </c>
      <c r="AQ5565" s="13"/>
      <c r="AR5565" s="13"/>
      <c r="AX5565" s="10" t="s">
        <v>14867</v>
      </c>
    </row>
    <row r="5566" spans="1:53" ht="14.1" customHeight="1" x14ac:dyDescent="0.2">
      <c r="A5566" s="10">
        <v>1405</v>
      </c>
      <c r="B5566" s="10" t="s">
        <v>4200</v>
      </c>
      <c r="C5566" s="10" t="s">
        <v>231</v>
      </c>
      <c r="D5566" s="11">
        <v>3591</v>
      </c>
      <c r="E5566" s="10" t="s">
        <v>52</v>
      </c>
      <c r="F5566" s="10"/>
      <c r="G5566" s="11">
        <v>3591</v>
      </c>
      <c r="I5566" s="10" t="s">
        <v>53</v>
      </c>
      <c r="L5566" s="10" t="s">
        <v>14867</v>
      </c>
      <c r="M5566" s="23" t="s">
        <v>14868</v>
      </c>
      <c r="N5566" s="23" t="s">
        <v>14869</v>
      </c>
      <c r="O5566" s="23" t="s">
        <v>14869</v>
      </c>
      <c r="P5566" s="23" t="s">
        <v>14869</v>
      </c>
      <c r="W5566" s="10" t="s">
        <v>244</v>
      </c>
      <c r="X5566" s="10" t="s">
        <v>244</v>
      </c>
      <c r="Z5566">
        <v>7.5149799899999996</v>
      </c>
      <c r="AA5566">
        <v>134.58251999999999</v>
      </c>
      <c r="AB5566" s="10" t="s">
        <v>88</v>
      </c>
      <c r="AD5566" s="10" t="s">
        <v>89</v>
      </c>
      <c r="AE5566" s="12">
        <v>655</v>
      </c>
      <c r="AH5566" s="10" t="s">
        <v>1779</v>
      </c>
      <c r="AK5566" s="10" t="str">
        <f t="shared" si="271"/>
        <v>&gt;_Ophiotrichidae__Palau_3591_FLMNH_072</v>
      </c>
      <c r="AL5566" s="10" t="str">
        <f t="shared" si="272"/>
        <v>&gt;Ophiotrichidae__Palau__UF_3591</v>
      </c>
      <c r="AM5566" s="10" t="s">
        <v>14963</v>
      </c>
      <c r="AP5566" s="13"/>
      <c r="AQ5566" s="13"/>
      <c r="AR5566" s="13"/>
      <c r="AY5566" s="10" t="s">
        <v>14867</v>
      </c>
    </row>
    <row r="5567" spans="1:53" ht="14.1" customHeight="1" x14ac:dyDescent="0.2">
      <c r="A5567" s="10">
        <v>3829</v>
      </c>
      <c r="B5567" s="10" t="s">
        <v>395</v>
      </c>
      <c r="C5567" s="10" t="s">
        <v>242</v>
      </c>
      <c r="D5567" s="10">
        <v>9910</v>
      </c>
      <c r="E5567" s="10" t="s">
        <v>52</v>
      </c>
      <c r="F5567" s="10"/>
      <c r="G5567" s="11">
        <v>9910</v>
      </c>
      <c r="H5567" s="5"/>
      <c r="I5567" s="10" t="s">
        <v>53</v>
      </c>
      <c r="J5567" s="5"/>
      <c r="K5567" s="5"/>
      <c r="L5567" s="10" t="s">
        <v>14867</v>
      </c>
      <c r="M5567" s="23" t="s">
        <v>14868</v>
      </c>
      <c r="N5567" s="23" t="s">
        <v>14869</v>
      </c>
      <c r="O5567" s="23" t="s">
        <v>14869</v>
      </c>
      <c r="P5567" s="23" t="s">
        <v>14869</v>
      </c>
      <c r="Q5567" s="23"/>
      <c r="R5567" s="23"/>
      <c r="S5567" s="23"/>
      <c r="T5567" s="5"/>
      <c r="U5567" s="5"/>
      <c r="V5567" s="5"/>
      <c r="W5567" s="10" t="s">
        <v>396</v>
      </c>
      <c r="X5567" s="10" t="s">
        <v>396</v>
      </c>
      <c r="Y5567" s="5"/>
      <c r="Z5567" s="5">
        <v>-23.442709300000001</v>
      </c>
      <c r="AA5567" s="5">
        <v>151.91516619999999</v>
      </c>
      <c r="AB5567" s="10" t="s">
        <v>53</v>
      </c>
      <c r="AC5567" s="5"/>
      <c r="AD5567" s="10" t="s">
        <v>53</v>
      </c>
      <c r="AE5567" s="12">
        <v>655</v>
      </c>
      <c r="AF5567" s="5"/>
      <c r="AG5567" s="5"/>
      <c r="AH5567" s="10" t="s">
        <v>15641</v>
      </c>
      <c r="AI5567" s="5"/>
      <c r="AJ5567" s="5"/>
      <c r="AK5567" s="10" t="str">
        <f t="shared" si="271"/>
        <v>&gt;_Ophiotrichidae__Heron_9910_FLMNH_162</v>
      </c>
      <c r="AL5567" s="10" t="str">
        <f t="shared" si="272"/>
        <v>&gt;Ophiotrichidae__Heron__UF_9910</v>
      </c>
      <c r="AM5567" s="10" t="s">
        <v>15644</v>
      </c>
      <c r="AN5567" s="10" t="s">
        <v>397</v>
      </c>
      <c r="AO5567" s="5"/>
      <c r="AP5567" s="13"/>
      <c r="AQ5567" s="13"/>
      <c r="AR5567" s="13"/>
      <c r="AS5567" s="5"/>
      <c r="AT5567" s="5"/>
      <c r="AU5567" s="5"/>
      <c r="AV5567" s="5"/>
      <c r="AW5567" s="5"/>
      <c r="AX5567" s="5"/>
      <c r="AY5567" s="5"/>
      <c r="AZ5567" s="5"/>
      <c r="BA5567" s="5"/>
    </row>
    <row r="5568" spans="1:53" ht="14.1" customHeight="1" x14ac:dyDescent="0.2">
      <c r="A5568" s="10">
        <v>2761</v>
      </c>
      <c r="B5568" s="10" t="s">
        <v>250</v>
      </c>
      <c r="C5568" s="10" t="s">
        <v>196</v>
      </c>
      <c r="D5568" s="11">
        <v>2750</v>
      </c>
      <c r="E5568" s="10" t="s">
        <v>52</v>
      </c>
      <c r="F5568" s="10"/>
      <c r="G5568" s="11">
        <v>2750</v>
      </c>
      <c r="I5568" s="10" t="s">
        <v>53</v>
      </c>
      <c r="L5568" s="10" t="s">
        <v>14867</v>
      </c>
      <c r="M5568" s="23" t="s">
        <v>14868</v>
      </c>
      <c r="N5568" s="23" t="s">
        <v>14869</v>
      </c>
      <c r="O5568" s="23" t="s">
        <v>14869</v>
      </c>
      <c r="P5568" s="23" t="s">
        <v>14869</v>
      </c>
      <c r="W5568" s="10" t="s">
        <v>198</v>
      </c>
      <c r="X5568" s="10" t="s">
        <v>198</v>
      </c>
      <c r="Z5568" t="s">
        <v>60</v>
      </c>
      <c r="AA5568" t="s">
        <v>60</v>
      </c>
      <c r="AB5568" s="10" t="s">
        <v>53</v>
      </c>
      <c r="AD5568" s="10" t="s">
        <v>74</v>
      </c>
      <c r="AE5568" s="12">
        <v>655</v>
      </c>
      <c r="AF5568" s="10" t="s">
        <v>75</v>
      </c>
      <c r="AH5568" s="10" t="s">
        <v>15651</v>
      </c>
      <c r="AK5568" s="10" t="str">
        <f t="shared" si="271"/>
        <v>&gt;t_Ophiotrichidae__Mariana_2750_FLMNH_109</v>
      </c>
      <c r="AL5568" s="10" t="str">
        <f t="shared" si="272"/>
        <v>&gt;Ophiotrichidae__Mariana__UF_2750</v>
      </c>
      <c r="AM5568" s="10" t="s">
        <v>15652</v>
      </c>
      <c r="AP5568" s="13"/>
      <c r="AQ5568" s="13"/>
      <c r="AR5568" s="13"/>
      <c r="AY5568" s="10" t="s">
        <v>14867</v>
      </c>
    </row>
    <row r="5569" spans="1:51" ht="14.1" customHeight="1" x14ac:dyDescent="0.2">
      <c r="A5569" s="10">
        <v>2084</v>
      </c>
      <c r="B5569" s="10" t="s">
        <v>390</v>
      </c>
      <c r="C5569" s="10" t="s">
        <v>377</v>
      </c>
      <c r="D5569" s="11">
        <v>8983</v>
      </c>
      <c r="E5569" s="10" t="s">
        <v>52</v>
      </c>
      <c r="F5569" s="10"/>
      <c r="G5569" s="11">
        <v>8983</v>
      </c>
      <c r="I5569" s="10" t="s">
        <v>53</v>
      </c>
      <c r="L5569" s="10" t="s">
        <v>14867</v>
      </c>
      <c r="M5569" s="23" t="s">
        <v>14868</v>
      </c>
      <c r="N5569" s="23" t="s">
        <v>14869</v>
      </c>
      <c r="O5569" s="23" t="s">
        <v>14869</v>
      </c>
      <c r="P5569" s="23" t="s">
        <v>14869</v>
      </c>
      <c r="Q5569" s="34"/>
      <c r="R5569" s="34"/>
      <c r="S5569" s="34"/>
      <c r="T5569" s="34"/>
      <c r="U5569" s="34"/>
      <c r="W5569" s="10" t="s">
        <v>126</v>
      </c>
      <c r="X5569" s="10" t="s">
        <v>126</v>
      </c>
      <c r="Z5569" t="s">
        <v>60</v>
      </c>
      <c r="AA5569" t="s">
        <v>60</v>
      </c>
      <c r="AB5569" s="10" t="s">
        <v>53</v>
      </c>
      <c r="AD5569" s="10" t="s">
        <v>53</v>
      </c>
      <c r="AE5569" s="12">
        <v>655</v>
      </c>
      <c r="AH5569" s="10" t="s">
        <v>15654</v>
      </c>
      <c r="AK5569" s="10" t="str">
        <f t="shared" si="271"/>
        <v>&gt;_Ophiotrichidae__Florida_8983_FLMNH_093</v>
      </c>
      <c r="AL5569" s="10" t="str">
        <f t="shared" si="272"/>
        <v>&gt;Ophiotrichidae__Florida__UF_8983</v>
      </c>
      <c r="AM5569" s="10" t="s">
        <v>15655</v>
      </c>
      <c r="AP5569" s="13"/>
      <c r="AQ5569" s="13"/>
      <c r="AR5569" s="13"/>
      <c r="AY5569" s="34" t="s">
        <v>15034</v>
      </c>
    </row>
    <row r="5570" spans="1:51" ht="14.1" customHeight="1" x14ac:dyDescent="0.2">
      <c r="A5570" s="10">
        <v>590</v>
      </c>
      <c r="B5570" s="10" t="s">
        <v>14866</v>
      </c>
      <c r="C5570" s="10" t="s">
        <v>331</v>
      </c>
      <c r="D5570" s="11">
        <v>8362</v>
      </c>
      <c r="E5570" s="10" t="s">
        <v>52</v>
      </c>
      <c r="F5570" s="10"/>
      <c r="G5570" s="11">
        <v>8362</v>
      </c>
      <c r="I5570" s="10" t="s">
        <v>53</v>
      </c>
      <c r="L5570" s="10" t="s">
        <v>14867</v>
      </c>
      <c r="M5570" s="23" t="s">
        <v>14868</v>
      </c>
      <c r="N5570" s="23" t="s">
        <v>14869</v>
      </c>
      <c r="O5570" s="23" t="s">
        <v>14869</v>
      </c>
      <c r="P5570" s="23" t="s">
        <v>14869</v>
      </c>
      <c r="W5570" s="10" t="s">
        <v>135</v>
      </c>
      <c r="X5570" s="10" t="s">
        <v>135</v>
      </c>
      <c r="Z5570">
        <v>-14.673999999999999</v>
      </c>
      <c r="AA5570">
        <v>145.45304999999999</v>
      </c>
      <c r="AB5570" s="10" t="s">
        <v>53</v>
      </c>
      <c r="AD5570" s="10" t="s">
        <v>53</v>
      </c>
      <c r="AE5570" s="12">
        <v>655</v>
      </c>
      <c r="AF5570" s="10" t="s">
        <v>75</v>
      </c>
      <c r="AH5570" s="10" t="s">
        <v>15683</v>
      </c>
      <c r="AK5570" s="10" t="str">
        <f t="shared" si="271"/>
        <v>&gt;t_Ophiotrichidae__Lizard_8362_FLMNH_035</v>
      </c>
      <c r="AL5570" s="10" t="str">
        <f t="shared" si="272"/>
        <v>&gt;Ophiotrichidae__Lizard__UF_8362</v>
      </c>
      <c r="AM5570" s="10" t="s">
        <v>15684</v>
      </c>
      <c r="AN5570" s="10" t="s">
        <v>139</v>
      </c>
      <c r="AP5570" s="13"/>
      <c r="AQ5570" s="13"/>
      <c r="AR5570" s="13"/>
      <c r="AY5570" s="10" t="s">
        <v>14867</v>
      </c>
    </row>
    <row r="5571" spans="1:51" ht="14.1" customHeight="1" x14ac:dyDescent="0.2">
      <c r="A5571" s="10">
        <v>1773</v>
      </c>
      <c r="B5571" s="10" t="s">
        <v>381</v>
      </c>
      <c r="C5571" s="10" t="s">
        <v>83</v>
      </c>
      <c r="D5571" s="11">
        <v>8658</v>
      </c>
      <c r="E5571" s="10" t="s">
        <v>52</v>
      </c>
      <c r="F5571" s="10"/>
      <c r="G5571" s="11">
        <v>8658</v>
      </c>
      <c r="I5571" s="10" t="s">
        <v>53</v>
      </c>
      <c r="L5571" s="10" t="s">
        <v>14867</v>
      </c>
      <c r="M5571" s="23" t="s">
        <v>14868</v>
      </c>
      <c r="N5571" s="23" t="s">
        <v>14869</v>
      </c>
      <c r="O5571" s="23" t="s">
        <v>14869</v>
      </c>
      <c r="P5571" s="23" t="s">
        <v>14869</v>
      </c>
      <c r="W5571" s="10" t="s">
        <v>436</v>
      </c>
      <c r="X5571" s="10" t="s">
        <v>436</v>
      </c>
      <c r="Z5571" t="s">
        <v>60</v>
      </c>
      <c r="AA5571" t="s">
        <v>60</v>
      </c>
      <c r="AB5571" s="10" t="s">
        <v>53</v>
      </c>
      <c r="AD5571" s="10" t="s">
        <v>53</v>
      </c>
      <c r="AE5571" s="12">
        <v>655</v>
      </c>
      <c r="AH5571" s="10" t="s">
        <v>15683</v>
      </c>
      <c r="AK5571" s="10" t="str">
        <f t="shared" si="271"/>
        <v>&gt;_Ophiotrichidae__NewCaledonia_8658_FLMNH_084</v>
      </c>
      <c r="AL5571" s="10" t="str">
        <f t="shared" si="272"/>
        <v>&gt;Ophiotrichidae__NewCaledonia__UF_8658</v>
      </c>
      <c r="AM5571" s="10" t="s">
        <v>15685</v>
      </c>
      <c r="AP5571" s="13"/>
      <c r="AQ5571" s="13"/>
      <c r="AR5571" s="13"/>
      <c r="AY5571" s="10" t="s">
        <v>14867</v>
      </c>
    </row>
    <row r="5572" spans="1:51" ht="14.1" customHeight="1" x14ac:dyDescent="0.2">
      <c r="A5572" s="10">
        <v>2847</v>
      </c>
      <c r="B5572" s="10" t="s">
        <v>111</v>
      </c>
      <c r="C5572" s="10" t="s">
        <v>565</v>
      </c>
      <c r="D5572" s="11">
        <v>5335</v>
      </c>
      <c r="E5572" s="10" t="s">
        <v>52</v>
      </c>
      <c r="F5572" s="10"/>
      <c r="G5572" s="11">
        <v>5335</v>
      </c>
      <c r="I5572" s="10" t="s">
        <v>53</v>
      </c>
      <c r="L5572" s="10" t="s">
        <v>14867</v>
      </c>
      <c r="M5572" s="10" t="s">
        <v>14868</v>
      </c>
      <c r="N5572" s="10" t="s">
        <v>14869</v>
      </c>
      <c r="O5572" s="10" t="s">
        <v>14869</v>
      </c>
      <c r="P5572" s="10" t="s">
        <v>14869</v>
      </c>
      <c r="W5572" s="14" t="s">
        <v>81</v>
      </c>
      <c r="X5572" s="14" t="s">
        <v>81</v>
      </c>
      <c r="Z5572">
        <v>-17.5</v>
      </c>
      <c r="AA5572">
        <v>-149.80000000000001</v>
      </c>
      <c r="AB5572" s="10" t="s">
        <v>53</v>
      </c>
      <c r="AD5572" s="10" t="s">
        <v>74</v>
      </c>
      <c r="AE5572" s="12">
        <v>655</v>
      </c>
      <c r="AF5572" s="10" t="s">
        <v>75</v>
      </c>
      <c r="AH5572" s="10">
        <v>5335</v>
      </c>
      <c r="AK5572" s="10" t="str">
        <f t="shared" si="271"/>
        <v>&gt;t_Ophiotrichidae__Moorea_5335_FLMNH_110</v>
      </c>
      <c r="AL5572" s="10" t="str">
        <f t="shared" si="272"/>
        <v>&gt;Ophiotrichidae__Moorea__UF_5335</v>
      </c>
      <c r="AM5572" s="10" t="s">
        <v>15724</v>
      </c>
      <c r="AP5572" s="13"/>
      <c r="AQ5572" s="13"/>
      <c r="AR5572" s="13"/>
    </row>
    <row r="5573" spans="1:51" ht="14.1" customHeight="1" x14ac:dyDescent="0.2">
      <c r="A5573" s="10">
        <v>854</v>
      </c>
      <c r="B5573" s="10" t="s">
        <v>131</v>
      </c>
      <c r="C5573" s="10" t="s">
        <v>236</v>
      </c>
      <c r="D5573" s="11">
        <v>8052</v>
      </c>
      <c r="E5573" s="10" t="s">
        <v>52</v>
      </c>
      <c r="F5573" s="10"/>
      <c r="G5573" s="11">
        <v>8052</v>
      </c>
      <c r="I5573" s="10" t="s">
        <v>53</v>
      </c>
      <c r="L5573" s="10" t="s">
        <v>14867</v>
      </c>
      <c r="M5573" s="23" t="s">
        <v>14868</v>
      </c>
      <c r="N5573" s="23" t="s">
        <v>14869</v>
      </c>
      <c r="O5573" s="23" t="s">
        <v>14869</v>
      </c>
      <c r="P5573" s="23" t="s">
        <v>14869</v>
      </c>
      <c r="W5573" s="10" t="s">
        <v>220</v>
      </c>
      <c r="X5573" s="10" t="s">
        <v>220</v>
      </c>
      <c r="Z5573">
        <v>21.237719999999999</v>
      </c>
      <c r="AA5573">
        <v>-157.49950000000001</v>
      </c>
      <c r="AB5573" s="10" t="s">
        <v>207</v>
      </c>
      <c r="AE5573" s="10">
        <v>0</v>
      </c>
      <c r="AK5573" s="10" t="str">
        <f t="shared" si="271"/>
        <v>&gt;_Ophiotrichidae__Hawaii_8052_FLMNH_037</v>
      </c>
      <c r="AL5573" s="10" t="str">
        <f t="shared" si="272"/>
        <v>&gt;Ophiotrichidae__Hawaii__UF_8052</v>
      </c>
      <c r="AN5573" s="10" t="s">
        <v>139</v>
      </c>
      <c r="AP5573" s="13"/>
      <c r="AQ5573" s="13"/>
      <c r="AR5573" s="13"/>
      <c r="AY5573" s="10" t="s">
        <v>14867</v>
      </c>
    </row>
    <row r="5574" spans="1:51" ht="14.1" customHeight="1" x14ac:dyDescent="0.2">
      <c r="A5574" s="10">
        <v>592</v>
      </c>
      <c r="B5574" s="10" t="s">
        <v>14866</v>
      </c>
      <c r="C5574" s="10" t="s">
        <v>132</v>
      </c>
      <c r="D5574" s="11">
        <v>8169</v>
      </c>
      <c r="E5574" s="10" t="s">
        <v>52</v>
      </c>
      <c r="F5574" s="10"/>
      <c r="G5574" s="11">
        <v>8169</v>
      </c>
      <c r="I5574" s="10" t="s">
        <v>53</v>
      </c>
      <c r="L5574" s="10" t="s">
        <v>14867</v>
      </c>
      <c r="M5574" s="23" t="s">
        <v>14868</v>
      </c>
      <c r="N5574" s="23" t="s">
        <v>14869</v>
      </c>
      <c r="O5574" s="23" t="s">
        <v>14869</v>
      </c>
      <c r="P5574" s="23" t="s">
        <v>14869</v>
      </c>
      <c r="W5574" s="10" t="s">
        <v>135</v>
      </c>
      <c r="X5574" s="10" t="s">
        <v>135</v>
      </c>
      <c r="Z5574">
        <v>-14.673999999999999</v>
      </c>
      <c r="AA5574">
        <v>145.45304999999999</v>
      </c>
      <c r="AB5574" s="10" t="s">
        <v>207</v>
      </c>
      <c r="AE5574" s="10">
        <v>0</v>
      </c>
      <c r="AK5574" s="10" t="str">
        <f t="shared" si="271"/>
        <v>&gt;_Ophiotrichidae__Lizard_8169_FLMNH_035</v>
      </c>
      <c r="AL5574" s="10" t="str">
        <f t="shared" si="272"/>
        <v>&gt;Ophiotrichidae__Lizard__UF_8169</v>
      </c>
      <c r="AN5574" s="10" t="s">
        <v>139</v>
      </c>
      <c r="AP5574" s="13"/>
      <c r="AQ5574" s="13"/>
      <c r="AR5574" s="13"/>
      <c r="AY5574" s="10" t="s">
        <v>14867</v>
      </c>
    </row>
    <row r="5575" spans="1:51" ht="14.1" customHeight="1" x14ac:dyDescent="0.2">
      <c r="A5575" s="10">
        <v>915</v>
      </c>
      <c r="B5575" s="10" t="s">
        <v>435</v>
      </c>
      <c r="C5575" s="10" t="s">
        <v>690</v>
      </c>
      <c r="D5575" s="11">
        <v>8488</v>
      </c>
      <c r="E5575" s="10" t="s">
        <v>52</v>
      </c>
      <c r="F5575" s="10"/>
      <c r="G5575" s="11">
        <v>8488</v>
      </c>
      <c r="I5575" s="10" t="s">
        <v>53</v>
      </c>
      <c r="L5575" s="10" t="s">
        <v>14867</v>
      </c>
      <c r="M5575" s="23" t="s">
        <v>14868</v>
      </c>
      <c r="N5575" s="23" t="s">
        <v>14869</v>
      </c>
      <c r="O5575" s="23" t="s">
        <v>14869</v>
      </c>
      <c r="P5575" s="23" t="s">
        <v>14869</v>
      </c>
      <c r="W5575" s="10" t="s">
        <v>135</v>
      </c>
      <c r="X5575" s="10" t="s">
        <v>135</v>
      </c>
      <c r="Z5575">
        <v>-14.673999999999999</v>
      </c>
      <c r="AA5575">
        <v>145.45304999999999</v>
      </c>
      <c r="AB5575" s="10" t="s">
        <v>207</v>
      </c>
      <c r="AE5575" s="10">
        <v>0</v>
      </c>
      <c r="AK5575" s="10" t="str">
        <f t="shared" si="271"/>
        <v>&gt;_Ophiotrichidae__Lizard_8488_FLMNH_038</v>
      </c>
      <c r="AL5575" s="10" t="str">
        <f t="shared" si="272"/>
        <v>&gt;Ophiotrichidae__Lizard__UF_8488</v>
      </c>
      <c r="AP5575" s="13"/>
      <c r="AQ5575" s="13"/>
      <c r="AR5575" s="13"/>
      <c r="AY5575" s="10" t="s">
        <v>14867</v>
      </c>
    </row>
    <row r="5576" spans="1:51" ht="14.1" customHeight="1" x14ac:dyDescent="0.2">
      <c r="A5576" s="10">
        <v>925</v>
      </c>
      <c r="B5576" s="10" t="s">
        <v>435</v>
      </c>
      <c r="C5576" s="10" t="s">
        <v>231</v>
      </c>
      <c r="D5576" s="11">
        <v>8490</v>
      </c>
      <c r="E5576" s="10" t="s">
        <v>52</v>
      </c>
      <c r="F5576" s="10"/>
      <c r="G5576" s="11">
        <v>8490</v>
      </c>
      <c r="I5576" s="10" t="s">
        <v>53</v>
      </c>
      <c r="L5576" s="10" t="s">
        <v>14867</v>
      </c>
      <c r="M5576" s="23" t="s">
        <v>14868</v>
      </c>
      <c r="N5576" s="23" t="s">
        <v>14869</v>
      </c>
      <c r="O5576" s="23" t="s">
        <v>14869</v>
      </c>
      <c r="P5576" s="23" t="s">
        <v>14869</v>
      </c>
      <c r="W5576" s="10" t="s">
        <v>135</v>
      </c>
      <c r="X5576" s="10" t="s">
        <v>135</v>
      </c>
      <c r="Z5576">
        <v>-14.673999999999999</v>
      </c>
      <c r="AA5576">
        <v>145.45304999999999</v>
      </c>
      <c r="AB5576" s="10" t="s">
        <v>207</v>
      </c>
      <c r="AE5576" s="10">
        <v>0</v>
      </c>
      <c r="AK5576" s="10" t="str">
        <f t="shared" ref="AK5576:AK5639" si="273">CONCATENATE("&gt;",AF5576,"_",O5576,"_",R5576,S5576,"_",X5576,"_",D5576,"_",B5576)</f>
        <v>&gt;_Ophiotrichidae__Lizard_8490_FLMNH_038</v>
      </c>
      <c r="AL5576" s="10" t="str">
        <f t="shared" si="272"/>
        <v>&gt;Ophiotrichidae__Lizard__UF_8490</v>
      </c>
      <c r="AP5576" s="13"/>
      <c r="AQ5576" s="13"/>
      <c r="AR5576" s="13"/>
      <c r="AY5576" s="10" t="s">
        <v>14867</v>
      </c>
    </row>
    <row r="5577" spans="1:51" ht="14.1" customHeight="1" x14ac:dyDescent="0.2">
      <c r="A5577" s="10">
        <v>579</v>
      </c>
      <c r="B5577" s="10" t="s">
        <v>14866</v>
      </c>
      <c r="C5577" s="10" t="s">
        <v>280</v>
      </c>
      <c r="D5577" s="11">
        <v>8499</v>
      </c>
      <c r="E5577" s="10" t="s">
        <v>52</v>
      </c>
      <c r="F5577" s="10"/>
      <c r="G5577" s="11">
        <v>8499</v>
      </c>
      <c r="I5577" s="10" t="s">
        <v>53</v>
      </c>
      <c r="L5577" s="10" t="s">
        <v>14867</v>
      </c>
      <c r="M5577" s="23" t="s">
        <v>14868</v>
      </c>
      <c r="N5577" s="23" t="s">
        <v>14869</v>
      </c>
      <c r="O5577" s="23" t="s">
        <v>14869</v>
      </c>
      <c r="P5577" s="23" t="s">
        <v>14869</v>
      </c>
      <c r="W5577" s="10" t="s">
        <v>135</v>
      </c>
      <c r="X5577" s="10" t="s">
        <v>135</v>
      </c>
      <c r="Z5577">
        <v>-14.673999999999999</v>
      </c>
      <c r="AA5577">
        <v>145.45304999999999</v>
      </c>
      <c r="AB5577" s="10" t="s">
        <v>207</v>
      </c>
      <c r="AE5577" s="10">
        <v>0</v>
      </c>
      <c r="AK5577" s="10" t="str">
        <f t="shared" si="273"/>
        <v>&gt;_Ophiotrichidae__Lizard_8499_FLMNH_035</v>
      </c>
      <c r="AL5577" s="10" t="str">
        <f t="shared" si="272"/>
        <v>&gt;Ophiotrichidae__Lizard__UF_8499</v>
      </c>
      <c r="AN5577" s="10" t="s">
        <v>139</v>
      </c>
      <c r="AP5577" s="13"/>
      <c r="AQ5577" s="13"/>
      <c r="AR5577" s="13"/>
      <c r="AY5577" s="10" t="s">
        <v>14867</v>
      </c>
    </row>
    <row r="5578" spans="1:51" ht="14.1" customHeight="1" x14ac:dyDescent="0.2">
      <c r="A5578" s="10">
        <v>578</v>
      </c>
      <c r="B5578" s="10" t="s">
        <v>14866</v>
      </c>
      <c r="C5578" s="10" t="s">
        <v>363</v>
      </c>
      <c r="D5578" s="11">
        <v>8519</v>
      </c>
      <c r="E5578" s="10" t="s">
        <v>52</v>
      </c>
      <c r="F5578" s="10"/>
      <c r="G5578" s="11">
        <v>8519</v>
      </c>
      <c r="I5578" s="10" t="s">
        <v>53</v>
      </c>
      <c r="L5578" s="10" t="s">
        <v>14867</v>
      </c>
      <c r="M5578" s="23" t="s">
        <v>14868</v>
      </c>
      <c r="N5578" s="23" t="s">
        <v>14869</v>
      </c>
      <c r="O5578" s="23" t="s">
        <v>14869</v>
      </c>
      <c r="P5578" s="23" t="s">
        <v>14869</v>
      </c>
      <c r="W5578" s="10" t="s">
        <v>135</v>
      </c>
      <c r="X5578" s="10" t="s">
        <v>135</v>
      </c>
      <c r="Z5578">
        <v>-14.673999999999999</v>
      </c>
      <c r="AA5578">
        <v>145.45304999999999</v>
      </c>
      <c r="AB5578" s="10" t="s">
        <v>207</v>
      </c>
      <c r="AE5578" s="10">
        <v>0</v>
      </c>
      <c r="AK5578" s="10" t="str">
        <f t="shared" si="273"/>
        <v>&gt;_Ophiotrichidae__Lizard_8519_FLMNH_035</v>
      </c>
      <c r="AL5578" s="10" t="str">
        <f t="shared" si="272"/>
        <v>&gt;Ophiotrichidae__Lizard__UF_8519</v>
      </c>
      <c r="AN5578" s="10" t="s">
        <v>139</v>
      </c>
      <c r="AP5578" s="13"/>
      <c r="AQ5578" s="13"/>
      <c r="AR5578" s="13"/>
      <c r="AY5578" s="10" t="s">
        <v>14867</v>
      </c>
    </row>
    <row r="5579" spans="1:51" ht="14.1" customHeight="1" x14ac:dyDescent="0.2">
      <c r="A5579" s="10">
        <v>913</v>
      </c>
      <c r="B5579" s="10" t="s">
        <v>435</v>
      </c>
      <c r="C5579" s="10" t="s">
        <v>342</v>
      </c>
      <c r="D5579" s="11">
        <v>8522</v>
      </c>
      <c r="E5579" s="10" t="s">
        <v>52</v>
      </c>
      <c r="F5579" s="10"/>
      <c r="G5579" s="11">
        <v>8522</v>
      </c>
      <c r="I5579" s="10" t="s">
        <v>53</v>
      </c>
      <c r="L5579" s="10" t="s">
        <v>14867</v>
      </c>
      <c r="M5579" s="23" t="s">
        <v>14868</v>
      </c>
      <c r="N5579" s="23" t="s">
        <v>14869</v>
      </c>
      <c r="O5579" s="23" t="s">
        <v>14869</v>
      </c>
      <c r="P5579" s="23" t="s">
        <v>14869</v>
      </c>
      <c r="W5579" s="10" t="s">
        <v>135</v>
      </c>
      <c r="X5579" s="10" t="s">
        <v>135</v>
      </c>
      <c r="Z5579">
        <v>-14.673999999999999</v>
      </c>
      <c r="AA5579">
        <v>145.45304999999999</v>
      </c>
      <c r="AB5579" s="10" t="s">
        <v>207</v>
      </c>
      <c r="AE5579" s="10">
        <v>0</v>
      </c>
      <c r="AK5579" s="10" t="str">
        <f t="shared" si="273"/>
        <v>&gt;_Ophiotrichidae__Lizard_8522_FLMNH_038</v>
      </c>
      <c r="AL5579" s="10" t="str">
        <f t="shared" si="272"/>
        <v>&gt;Ophiotrichidae__Lizard__UF_8522</v>
      </c>
      <c r="AP5579" s="13"/>
      <c r="AQ5579" s="13"/>
      <c r="AR5579" s="13"/>
      <c r="AY5579" s="10" t="s">
        <v>14867</v>
      </c>
    </row>
    <row r="5580" spans="1:51" ht="14.1" customHeight="1" x14ac:dyDescent="0.2">
      <c r="A5580" s="10">
        <v>890</v>
      </c>
      <c r="B5580" s="10" t="s">
        <v>435</v>
      </c>
      <c r="C5580" s="10" t="s">
        <v>394</v>
      </c>
      <c r="D5580" s="11">
        <v>8524</v>
      </c>
      <c r="E5580" s="10" t="s">
        <v>52</v>
      </c>
      <c r="F5580" s="10"/>
      <c r="G5580" s="11">
        <v>8524</v>
      </c>
      <c r="I5580" s="10" t="s">
        <v>53</v>
      </c>
      <c r="L5580" s="10" t="s">
        <v>14867</v>
      </c>
      <c r="M5580" s="23" t="s">
        <v>14868</v>
      </c>
      <c r="N5580" s="23" t="s">
        <v>14869</v>
      </c>
      <c r="O5580" s="23" t="s">
        <v>14869</v>
      </c>
      <c r="P5580" s="23" t="s">
        <v>14869</v>
      </c>
      <c r="W5580" s="10" t="s">
        <v>135</v>
      </c>
      <c r="X5580" s="10" t="s">
        <v>135</v>
      </c>
      <c r="Z5580">
        <v>-14.673999999999999</v>
      </c>
      <c r="AA5580">
        <v>145.45304999999999</v>
      </c>
      <c r="AB5580" s="10" t="s">
        <v>207</v>
      </c>
      <c r="AE5580" s="10">
        <v>0</v>
      </c>
      <c r="AK5580" s="10" t="str">
        <f t="shared" si="273"/>
        <v>&gt;_Ophiotrichidae__Lizard_8524_FLMNH_038</v>
      </c>
      <c r="AL5580" s="10" t="str">
        <f t="shared" si="272"/>
        <v>&gt;Ophiotrichidae__Lizard__UF_8524</v>
      </c>
      <c r="AP5580" s="13"/>
      <c r="AQ5580" s="13"/>
      <c r="AR5580" s="13"/>
      <c r="AY5580" s="10" t="s">
        <v>14867</v>
      </c>
    </row>
    <row r="5581" spans="1:51" ht="14.1" customHeight="1" x14ac:dyDescent="0.2">
      <c r="A5581" s="10">
        <v>658</v>
      </c>
      <c r="B5581" s="10" t="s">
        <v>14866</v>
      </c>
      <c r="C5581" s="10" t="s">
        <v>382</v>
      </c>
      <c r="D5581" s="11">
        <v>8543</v>
      </c>
      <c r="E5581" s="10" t="s">
        <v>52</v>
      </c>
      <c r="F5581" s="10"/>
      <c r="G5581" s="11">
        <v>8543</v>
      </c>
      <c r="I5581" s="10" t="s">
        <v>53</v>
      </c>
      <c r="L5581" s="10" t="s">
        <v>14867</v>
      </c>
      <c r="M5581" s="23" t="s">
        <v>14868</v>
      </c>
      <c r="N5581" s="23" t="s">
        <v>14869</v>
      </c>
      <c r="O5581" s="23" t="s">
        <v>14869</v>
      </c>
      <c r="P5581" s="23" t="s">
        <v>14869</v>
      </c>
      <c r="W5581" s="10" t="s">
        <v>135</v>
      </c>
      <c r="X5581" s="10" t="s">
        <v>135</v>
      </c>
      <c r="Z5581">
        <v>-14.673999999999999</v>
      </c>
      <c r="AA5581">
        <v>145.45304999999999</v>
      </c>
      <c r="AB5581" s="10" t="s">
        <v>207</v>
      </c>
      <c r="AE5581" s="10">
        <v>0</v>
      </c>
      <c r="AK5581" s="10" t="str">
        <f t="shared" si="273"/>
        <v>&gt;_Ophiotrichidae__Lizard_8543_FLMNH_035</v>
      </c>
      <c r="AL5581" s="10" t="str">
        <f t="shared" si="272"/>
        <v>&gt;Ophiotrichidae__Lizard__UF_8543</v>
      </c>
      <c r="AN5581" s="10" t="s">
        <v>139</v>
      </c>
      <c r="AP5581" s="13"/>
      <c r="AQ5581" s="13"/>
      <c r="AR5581" s="13"/>
      <c r="AY5581" s="10" t="s">
        <v>14867</v>
      </c>
    </row>
    <row r="5582" spans="1:51" ht="14.1" customHeight="1" x14ac:dyDescent="0.2">
      <c r="A5582" s="10">
        <v>2056</v>
      </c>
      <c r="B5582" s="10" t="s">
        <v>390</v>
      </c>
      <c r="C5582" s="10" t="s">
        <v>476</v>
      </c>
      <c r="D5582" s="10">
        <v>9432</v>
      </c>
      <c r="E5582" s="10" t="s">
        <v>52</v>
      </c>
      <c r="F5582" s="10"/>
      <c r="G5582" s="11">
        <v>9432</v>
      </c>
      <c r="I5582" s="10" t="s">
        <v>53</v>
      </c>
      <c r="L5582" s="10" t="s">
        <v>14867</v>
      </c>
      <c r="M5582" s="23" t="s">
        <v>14868</v>
      </c>
      <c r="N5582" s="23" t="s">
        <v>14869</v>
      </c>
      <c r="O5582" s="23" t="s">
        <v>14869</v>
      </c>
      <c r="P5582" s="23" t="s">
        <v>14869</v>
      </c>
      <c r="Q5582" s="23"/>
      <c r="R5582" s="23"/>
      <c r="S5582" s="23"/>
      <c r="W5582" s="10" t="s">
        <v>446</v>
      </c>
      <c r="X5582" s="10" t="s">
        <v>446</v>
      </c>
      <c r="Z5582" t="s">
        <v>60</v>
      </c>
      <c r="AA5582" t="s">
        <v>60</v>
      </c>
      <c r="AB5582" s="10" t="s">
        <v>207</v>
      </c>
      <c r="AE5582" s="10">
        <v>0</v>
      </c>
      <c r="AJ5582" s="10" t="s">
        <v>15014</v>
      </c>
      <c r="AK5582" s="10" t="str">
        <f t="shared" si="273"/>
        <v>&gt;_Ophiotrichidae__WAustralia_9432_FLMNH_093</v>
      </c>
      <c r="AL5582" s="10" t="str">
        <f t="shared" si="272"/>
        <v>&gt;Ophiotrichidae__WAustralia__UF_9432</v>
      </c>
      <c r="AP5582" s="13"/>
      <c r="AQ5582" s="13"/>
      <c r="AR5582" s="13"/>
    </row>
    <row r="5583" spans="1:51" ht="14.1" customHeight="1" x14ac:dyDescent="0.2">
      <c r="A5583" s="10">
        <v>2124</v>
      </c>
      <c r="B5583" s="10" t="s">
        <v>64</v>
      </c>
      <c r="C5583" s="10" t="s">
        <v>105</v>
      </c>
      <c r="D5583" s="10">
        <v>9481</v>
      </c>
      <c r="E5583" s="10" t="s">
        <v>52</v>
      </c>
      <c r="F5583" s="10"/>
      <c r="G5583" s="11">
        <v>9481</v>
      </c>
      <c r="I5583" s="10" t="s">
        <v>53</v>
      </c>
      <c r="L5583" s="10" t="s">
        <v>14867</v>
      </c>
      <c r="M5583" s="23" t="s">
        <v>14868</v>
      </c>
      <c r="N5583" s="23" t="s">
        <v>14869</v>
      </c>
      <c r="O5583" s="23" t="s">
        <v>14869</v>
      </c>
      <c r="P5583" s="23" t="s">
        <v>14869</v>
      </c>
      <c r="Q5583" s="23"/>
      <c r="R5583" s="23"/>
      <c r="S5583" s="23"/>
      <c r="W5583" s="10" t="s">
        <v>67</v>
      </c>
      <c r="X5583" s="10" t="s">
        <v>67</v>
      </c>
      <c r="Z5583" t="s">
        <v>60</v>
      </c>
      <c r="AA5583" t="s">
        <v>60</v>
      </c>
      <c r="AB5583" s="10" t="s">
        <v>207</v>
      </c>
      <c r="AE5583" s="10">
        <v>0</v>
      </c>
      <c r="AK5583" s="10" t="str">
        <f t="shared" si="273"/>
        <v>&gt;_Ophiotrichidae__Ningaloo_9481_FLMNH_094</v>
      </c>
      <c r="AL5583" s="10" t="str">
        <f t="shared" si="272"/>
        <v>&gt;Ophiotrichidae__Ningaloo__UF_9481</v>
      </c>
      <c r="AP5583" s="13"/>
      <c r="AQ5583" s="13"/>
      <c r="AR5583" s="13"/>
    </row>
    <row r="5584" spans="1:51" ht="14.1" customHeight="1" x14ac:dyDescent="0.2">
      <c r="A5584" s="10">
        <v>3991</v>
      </c>
      <c r="B5584" s="10" t="s">
        <v>637</v>
      </c>
      <c r="C5584" s="10" t="s">
        <v>71</v>
      </c>
      <c r="D5584" s="10">
        <v>10040</v>
      </c>
      <c r="E5584" s="10" t="s">
        <v>52</v>
      </c>
      <c r="F5584" s="10"/>
      <c r="G5584" s="11">
        <v>10040</v>
      </c>
      <c r="I5584" s="10" t="s">
        <v>53</v>
      </c>
      <c r="L5584" s="10" t="s">
        <v>14867</v>
      </c>
      <c r="M5584" s="23" t="s">
        <v>14868</v>
      </c>
      <c r="N5584" s="23" t="s">
        <v>14869</v>
      </c>
      <c r="O5584" s="23" t="s">
        <v>14869</v>
      </c>
      <c r="P5584" s="23" t="s">
        <v>14869</v>
      </c>
      <c r="Q5584" s="23"/>
      <c r="R5584" s="23"/>
      <c r="S5584" s="23"/>
      <c r="W5584" s="10" t="s">
        <v>396</v>
      </c>
      <c r="X5584" s="10" t="s">
        <v>396</v>
      </c>
      <c r="Z5584">
        <v>-23.442709300000001</v>
      </c>
      <c r="AA5584">
        <v>151.91516619999999</v>
      </c>
      <c r="AB5584" s="10" t="s">
        <v>207</v>
      </c>
      <c r="AE5584" s="10">
        <v>0</v>
      </c>
      <c r="AK5584" s="10" t="str">
        <f t="shared" si="273"/>
        <v>&gt;_Ophiotrichidae__Heron_10040_FLMNH_171</v>
      </c>
      <c r="AL5584" s="10" t="str">
        <f t="shared" si="272"/>
        <v>&gt;Ophiotrichidae__Heron__UF_10040</v>
      </c>
      <c r="AP5584" s="13"/>
      <c r="AQ5584" s="13"/>
      <c r="AR5584" s="13"/>
    </row>
    <row r="5585" spans="1:51" ht="14.1" customHeight="1" x14ac:dyDescent="0.2">
      <c r="A5585" s="10">
        <v>3713</v>
      </c>
      <c r="B5585" s="10" t="s">
        <v>470</v>
      </c>
      <c r="C5585" s="10" t="s">
        <v>348</v>
      </c>
      <c r="D5585" s="11">
        <v>8981</v>
      </c>
      <c r="E5585" s="10" t="s">
        <v>52</v>
      </c>
      <c r="F5585" s="10"/>
      <c r="G5585" s="11">
        <v>8981</v>
      </c>
      <c r="I5585" s="10" t="s">
        <v>53</v>
      </c>
      <c r="L5585" s="10" t="s">
        <v>14867</v>
      </c>
      <c r="M5585" s="10" t="s">
        <v>14868</v>
      </c>
      <c r="N5585" s="10" t="s">
        <v>15012</v>
      </c>
      <c r="O5585" s="34" t="s">
        <v>15260</v>
      </c>
      <c r="P5585" s="34" t="s">
        <v>15260</v>
      </c>
      <c r="Q5585" s="34"/>
      <c r="R5585" s="34" t="s">
        <v>15261</v>
      </c>
      <c r="S5585" s="34"/>
      <c r="T5585" s="34"/>
      <c r="U5585" s="34"/>
      <c r="W5585" s="10" t="s">
        <v>126</v>
      </c>
      <c r="X5585" s="10" t="s">
        <v>126</v>
      </c>
      <c r="Z5585" t="s">
        <v>60</v>
      </c>
      <c r="AA5585" t="s">
        <v>60</v>
      </c>
      <c r="AB5585" s="10" t="s">
        <v>53</v>
      </c>
      <c r="AD5585" s="10" t="s">
        <v>53</v>
      </c>
      <c r="AE5585" s="12">
        <v>655</v>
      </c>
      <c r="AF5585" s="10" t="s">
        <v>75</v>
      </c>
      <c r="AH5585" s="10" t="s">
        <v>15262</v>
      </c>
      <c r="AK5585" s="10" t="str">
        <f t="shared" si="273"/>
        <v>&gt;t_Ophiura_acervata_Florida_8981_FLMNH_160</v>
      </c>
      <c r="AL5585" s="10" t="str">
        <f t="shared" si="272"/>
        <v>&gt;Ophiura_acervata_Florida__UF_8981</v>
      </c>
      <c r="AM5585" s="10" t="s">
        <v>15263</v>
      </c>
      <c r="AN5585" s="10" t="s">
        <v>397</v>
      </c>
      <c r="AP5585" s="13"/>
      <c r="AQ5585" s="13"/>
    </row>
    <row r="5586" spans="1:51" ht="14.1" customHeight="1" x14ac:dyDescent="0.2">
      <c r="A5586" s="10">
        <v>2040</v>
      </c>
      <c r="B5586" s="10" t="s">
        <v>390</v>
      </c>
      <c r="C5586" s="10" t="s">
        <v>315</v>
      </c>
      <c r="D5586" s="11">
        <v>8985</v>
      </c>
      <c r="E5586" s="10" t="s">
        <v>52</v>
      </c>
      <c r="F5586" s="10"/>
      <c r="G5586" s="11">
        <v>8985</v>
      </c>
      <c r="I5586" s="10" t="s">
        <v>53</v>
      </c>
      <c r="L5586" s="10" t="s">
        <v>14867</v>
      </c>
      <c r="M5586" s="10" t="s">
        <v>14868</v>
      </c>
      <c r="N5586" s="10" t="s">
        <v>15012</v>
      </c>
      <c r="O5586" s="34" t="s">
        <v>15260</v>
      </c>
      <c r="P5586" s="34" t="s">
        <v>15260</v>
      </c>
      <c r="Q5586" s="34"/>
      <c r="R5586" s="34" t="s">
        <v>15261</v>
      </c>
      <c r="S5586" s="34"/>
      <c r="T5586" s="34"/>
      <c r="U5586" s="34"/>
      <c r="W5586" s="10" t="s">
        <v>126</v>
      </c>
      <c r="X5586" s="10" t="s">
        <v>126</v>
      </c>
      <c r="Z5586" t="s">
        <v>60</v>
      </c>
      <c r="AA5586" t="s">
        <v>60</v>
      </c>
      <c r="AB5586" s="10" t="s">
        <v>53</v>
      </c>
      <c r="AD5586" s="10" t="s">
        <v>53</v>
      </c>
      <c r="AE5586" s="12">
        <v>655</v>
      </c>
      <c r="AH5586" s="10" t="s">
        <v>15262</v>
      </c>
      <c r="AK5586" s="10" t="str">
        <f t="shared" si="273"/>
        <v>&gt;_Ophiura_acervata_Florida_8985_FLMNH_093</v>
      </c>
      <c r="AL5586" s="10" t="str">
        <f t="shared" si="272"/>
        <v>&gt;Ophiura_acervata_Florida__UF_8985</v>
      </c>
      <c r="AM5586" s="10" t="s">
        <v>15264</v>
      </c>
      <c r="AP5586" s="13"/>
      <c r="AQ5586" s="13"/>
    </row>
    <row r="5587" spans="1:51" ht="14.1" customHeight="1" x14ac:dyDescent="0.2">
      <c r="A5587" s="10">
        <v>1824</v>
      </c>
      <c r="B5587" s="10" t="s">
        <v>381</v>
      </c>
      <c r="C5587" s="10" t="s">
        <v>201</v>
      </c>
      <c r="D5587" s="11">
        <v>8980</v>
      </c>
      <c r="E5587" s="10" t="s">
        <v>52</v>
      </c>
      <c r="F5587" s="10"/>
      <c r="G5587" s="11">
        <v>8980</v>
      </c>
      <c r="I5587" s="10" t="s">
        <v>53</v>
      </c>
      <c r="L5587" s="10" t="s">
        <v>14867</v>
      </c>
      <c r="M5587" s="10" t="s">
        <v>14868</v>
      </c>
      <c r="N5587" s="10" t="s">
        <v>15012</v>
      </c>
      <c r="O5587" s="34" t="s">
        <v>15260</v>
      </c>
      <c r="P5587" s="34" t="s">
        <v>15260</v>
      </c>
      <c r="Q5587" s="34"/>
      <c r="R5587" s="34" t="s">
        <v>15261</v>
      </c>
      <c r="S5587" s="34"/>
      <c r="T5587" s="34"/>
      <c r="U5587" s="34"/>
      <c r="W5587" s="10" t="s">
        <v>126</v>
      </c>
      <c r="X5587" s="10" t="s">
        <v>126</v>
      </c>
      <c r="Z5587" t="s">
        <v>60</v>
      </c>
      <c r="AA5587" t="s">
        <v>60</v>
      </c>
      <c r="AB5587" s="10" t="s">
        <v>53</v>
      </c>
      <c r="AD5587" s="10" t="s">
        <v>53</v>
      </c>
      <c r="AE5587" s="12">
        <v>655</v>
      </c>
      <c r="AH5587" s="10" t="s">
        <v>15262</v>
      </c>
      <c r="AK5587" s="10" t="str">
        <f t="shared" si="273"/>
        <v>&gt;_Ophiura_acervata_Florida_8980_FLMNH_084</v>
      </c>
      <c r="AL5587" s="10" t="str">
        <f t="shared" si="272"/>
        <v>&gt;Ophiura_acervata_Florida__UF_8980</v>
      </c>
      <c r="AM5587" s="10" t="s">
        <v>15265</v>
      </c>
      <c r="AP5587" s="13"/>
      <c r="AQ5587" s="13"/>
    </row>
    <row r="5588" spans="1:51" ht="14.1" customHeight="1" x14ac:dyDescent="0.2">
      <c r="A5588" s="10">
        <v>1822</v>
      </c>
      <c r="B5588" s="10" t="s">
        <v>381</v>
      </c>
      <c r="C5588" s="10" t="s">
        <v>248</v>
      </c>
      <c r="D5588" s="11">
        <v>7889</v>
      </c>
      <c r="E5588" s="10" t="s">
        <v>52</v>
      </c>
      <c r="F5588" s="10"/>
      <c r="G5588" s="11">
        <v>7889</v>
      </c>
      <c r="I5588" s="10" t="s">
        <v>53</v>
      </c>
      <c r="L5588" s="10" t="s">
        <v>14867</v>
      </c>
      <c r="M5588" s="23" t="s">
        <v>14868</v>
      </c>
      <c r="N5588" s="23" t="s">
        <v>15012</v>
      </c>
      <c r="O5588" s="23" t="s">
        <v>15012</v>
      </c>
      <c r="P5588" s="23" t="s">
        <v>15012</v>
      </c>
      <c r="W5588" s="10" t="s">
        <v>126</v>
      </c>
      <c r="X5588" s="10" t="s">
        <v>126</v>
      </c>
      <c r="Z5588" t="s">
        <v>60</v>
      </c>
      <c r="AA5588" t="s">
        <v>60</v>
      </c>
      <c r="AB5588" s="10" t="s">
        <v>53</v>
      </c>
      <c r="AD5588" s="10" t="s">
        <v>74</v>
      </c>
      <c r="AE5588" s="12">
        <v>655</v>
      </c>
      <c r="AF5588" s="10" t="s">
        <v>75</v>
      </c>
      <c r="AH5588" s="10" t="s">
        <v>15666</v>
      </c>
      <c r="AK5588" s="10" t="str">
        <f t="shared" si="273"/>
        <v>&gt;t_Ophiuridae__Florida_7889_FLMNH_084</v>
      </c>
      <c r="AL5588" s="10" t="str">
        <f t="shared" si="272"/>
        <v>&gt;Ophiuridae__Florida__UF_7889</v>
      </c>
      <c r="AM5588" s="10" t="s">
        <v>15667</v>
      </c>
      <c r="AP5588" s="13"/>
      <c r="AQ5588" s="13"/>
      <c r="AR5588" s="13"/>
      <c r="AY5588" s="10" t="s">
        <v>14867</v>
      </c>
    </row>
    <row r="5589" spans="1:51" ht="14.1" customHeight="1" x14ac:dyDescent="0.2">
      <c r="A5589" s="10">
        <v>2119</v>
      </c>
      <c r="B5589" s="10" t="s">
        <v>64</v>
      </c>
      <c r="C5589" s="10" t="s">
        <v>193</v>
      </c>
      <c r="D5589" s="10">
        <v>9503</v>
      </c>
      <c r="E5589" s="10" t="s">
        <v>52</v>
      </c>
      <c r="F5589" s="10"/>
      <c r="G5589" s="11">
        <v>9503</v>
      </c>
      <c r="I5589" s="10" t="s">
        <v>53</v>
      </c>
      <c r="L5589" s="10" t="s">
        <v>14867</v>
      </c>
      <c r="M5589" s="23" t="s">
        <v>14868</v>
      </c>
      <c r="N5589" s="23" t="s">
        <v>15012</v>
      </c>
      <c r="O5589" s="23" t="s">
        <v>15012</v>
      </c>
      <c r="P5589" s="23" t="s">
        <v>15012</v>
      </c>
      <c r="Q5589" s="23"/>
      <c r="R5589" s="23"/>
      <c r="S5589" s="23"/>
      <c r="W5589" s="10" t="s">
        <v>67</v>
      </c>
      <c r="X5589" s="10" t="s">
        <v>67</v>
      </c>
      <c r="Z5589" t="s">
        <v>60</v>
      </c>
      <c r="AA5589" t="s">
        <v>60</v>
      </c>
      <c r="AB5589" s="10" t="s">
        <v>53</v>
      </c>
      <c r="AD5589" s="10" t="s">
        <v>53</v>
      </c>
      <c r="AE5589" s="12">
        <v>655</v>
      </c>
      <c r="AF5589" s="10" t="s">
        <v>75</v>
      </c>
      <c r="AH5589" s="10" t="s">
        <v>15760</v>
      </c>
      <c r="AK5589" s="10" t="str">
        <f t="shared" si="273"/>
        <v>&gt;t_Ophiuridae__Ningaloo_9503_FLMNH_094</v>
      </c>
      <c r="AL5589" s="10" t="str">
        <f t="shared" si="272"/>
        <v>&gt;Ophiuridae__Ningaloo__UF_9503</v>
      </c>
      <c r="AM5589" s="10" t="s">
        <v>15762</v>
      </c>
      <c r="AP5589" s="13"/>
      <c r="AQ5589" s="13"/>
      <c r="AR5589" s="13"/>
    </row>
    <row r="5590" spans="1:51" ht="14.1" customHeight="1" x14ac:dyDescent="0.2">
      <c r="A5590" s="10">
        <v>1811</v>
      </c>
      <c r="B5590" s="10" t="s">
        <v>381</v>
      </c>
      <c r="C5590" s="10" t="s">
        <v>443</v>
      </c>
      <c r="D5590" s="11">
        <v>9006</v>
      </c>
      <c r="E5590" s="10" t="s">
        <v>52</v>
      </c>
      <c r="F5590" s="10"/>
      <c r="G5590" s="11">
        <v>9006</v>
      </c>
      <c r="I5590" s="10" t="s">
        <v>53</v>
      </c>
      <c r="L5590" s="10" t="s">
        <v>14867</v>
      </c>
      <c r="M5590" s="23" t="s">
        <v>14868</v>
      </c>
      <c r="N5590" s="23" t="s">
        <v>15012</v>
      </c>
      <c r="O5590" s="23" t="s">
        <v>15012</v>
      </c>
      <c r="P5590" s="23" t="s">
        <v>15012</v>
      </c>
      <c r="W5590" s="10" t="s">
        <v>126</v>
      </c>
      <c r="X5590" s="10" t="s">
        <v>126</v>
      </c>
      <c r="Z5590" t="s">
        <v>60</v>
      </c>
      <c r="AA5590" t="s">
        <v>60</v>
      </c>
      <c r="AB5590" s="10" t="s">
        <v>207</v>
      </c>
      <c r="AE5590" s="10">
        <v>0</v>
      </c>
      <c r="AK5590" s="10" t="str">
        <f t="shared" si="273"/>
        <v>&gt;_Ophiuridae__Florida_9006_FLMNH_084</v>
      </c>
      <c r="AL5590" s="10" t="str">
        <f t="shared" si="272"/>
        <v>&gt;Ophiuridae__Florida__UF_9006</v>
      </c>
      <c r="AP5590" s="13"/>
      <c r="AQ5590" s="13"/>
      <c r="AR5590" s="13"/>
      <c r="AY5590" s="10" t="s">
        <v>14867</v>
      </c>
    </row>
    <row r="5591" spans="1:51" ht="14.1" customHeight="1" x14ac:dyDescent="0.2">
      <c r="A5591" s="10">
        <v>1740</v>
      </c>
      <c r="B5591" s="10" t="s">
        <v>381</v>
      </c>
      <c r="C5591" s="10" t="s">
        <v>105</v>
      </c>
      <c r="D5591" s="11">
        <v>9007</v>
      </c>
      <c r="E5591" s="10" t="s">
        <v>52</v>
      </c>
      <c r="F5591" s="10"/>
      <c r="G5591" s="11">
        <v>9007</v>
      </c>
      <c r="I5591" s="10" t="s">
        <v>53</v>
      </c>
      <c r="L5591" s="10" t="s">
        <v>14867</v>
      </c>
      <c r="M5591" s="23" t="s">
        <v>14868</v>
      </c>
      <c r="N5591" s="23" t="s">
        <v>15012</v>
      </c>
      <c r="O5591" s="23" t="s">
        <v>15012</v>
      </c>
      <c r="P5591" s="23" t="s">
        <v>15012</v>
      </c>
      <c r="W5591" s="10" t="s">
        <v>126</v>
      </c>
      <c r="X5591" s="10" t="s">
        <v>126</v>
      </c>
      <c r="Z5591" t="s">
        <v>60</v>
      </c>
      <c r="AA5591" t="s">
        <v>60</v>
      </c>
      <c r="AB5591" s="10" t="s">
        <v>207</v>
      </c>
      <c r="AE5591" s="10">
        <v>0</v>
      </c>
      <c r="AK5591" s="10" t="str">
        <f t="shared" si="273"/>
        <v>&gt;_Ophiuridae__Florida_9007_FLMNH_084</v>
      </c>
      <c r="AL5591" s="10" t="str">
        <f t="shared" si="272"/>
        <v>&gt;Ophiuridae__Florida__UF_9007</v>
      </c>
      <c r="AP5591" s="13"/>
      <c r="AQ5591" s="13"/>
      <c r="AR5591" s="13"/>
      <c r="AY5591" s="10" t="s">
        <v>14867</v>
      </c>
    </row>
    <row r="5592" spans="1:51" ht="14.1" customHeight="1" x14ac:dyDescent="0.2">
      <c r="A5592" s="10">
        <v>1823</v>
      </c>
      <c r="B5592" s="10" t="s">
        <v>381</v>
      </c>
      <c r="C5592" s="10" t="s">
        <v>387</v>
      </c>
      <c r="D5592" s="11">
        <v>9008</v>
      </c>
      <c r="E5592" s="10" t="s">
        <v>52</v>
      </c>
      <c r="F5592" s="10"/>
      <c r="G5592" s="11">
        <v>9008</v>
      </c>
      <c r="I5592" s="10" t="s">
        <v>53</v>
      </c>
      <c r="L5592" s="10" t="s">
        <v>14867</v>
      </c>
      <c r="M5592" s="23" t="s">
        <v>14868</v>
      </c>
      <c r="N5592" s="23" t="s">
        <v>15012</v>
      </c>
      <c r="O5592" s="23" t="s">
        <v>15012</v>
      </c>
      <c r="P5592" s="23" t="s">
        <v>15012</v>
      </c>
      <c r="W5592" s="10" t="s">
        <v>126</v>
      </c>
      <c r="X5592" s="10" t="s">
        <v>126</v>
      </c>
      <c r="Z5592" t="s">
        <v>60</v>
      </c>
      <c r="AA5592" t="s">
        <v>60</v>
      </c>
      <c r="AB5592" s="10" t="s">
        <v>207</v>
      </c>
      <c r="AE5592" s="10">
        <v>0</v>
      </c>
      <c r="AK5592" s="10" t="str">
        <f t="shared" si="273"/>
        <v>&gt;_Ophiuridae__Florida_9008_FLMNH_084</v>
      </c>
      <c r="AL5592" s="10" t="str">
        <f t="shared" si="272"/>
        <v>&gt;Ophiuridae__Florida__UF_9008</v>
      </c>
      <c r="AP5592" s="13"/>
      <c r="AQ5592" s="13"/>
      <c r="AR5592" s="13"/>
      <c r="AY5592" s="10" t="s">
        <v>14867</v>
      </c>
    </row>
    <row r="5593" spans="1:51" ht="14.1" customHeight="1" x14ac:dyDescent="0.2">
      <c r="A5593" s="10">
        <v>6982</v>
      </c>
      <c r="B5593" s="10" t="s">
        <v>1128</v>
      </c>
      <c r="D5593" s="14" t="s">
        <v>15823</v>
      </c>
      <c r="E5593" s="10" t="s">
        <v>2636</v>
      </c>
      <c r="F5593" s="10"/>
      <c r="L5593" s="10" t="s">
        <v>14867</v>
      </c>
      <c r="N5593" s="23"/>
      <c r="O5593" s="14" t="s">
        <v>14867</v>
      </c>
      <c r="P5593" s="14" t="s">
        <v>14867</v>
      </c>
      <c r="R5593" s="1" t="s">
        <v>74</v>
      </c>
      <c r="S5593" s="14"/>
      <c r="T5593" s="14"/>
      <c r="W5593" s="10" t="s">
        <v>1131</v>
      </c>
      <c r="X5593" s="10" t="s">
        <v>1131</v>
      </c>
      <c r="Z5593" t="s">
        <v>60</v>
      </c>
      <c r="AA5593" t="s">
        <v>60</v>
      </c>
      <c r="AH5593" s="1" t="s">
        <v>74</v>
      </c>
      <c r="AJ5593" s="10" t="s">
        <v>2637</v>
      </c>
      <c r="AK5593" s="10" t="str">
        <f t="shared" si="273"/>
        <v>&gt;_Ophiuroidea_unique_MOO_BMOO-02409_BMOO</v>
      </c>
      <c r="AL5593" s="10" t="str">
        <f t="shared" si="272"/>
        <v>&gt;Ophiuroidea_unique_MOO__No voucher, larva_BMOO-02409</v>
      </c>
      <c r="AM5593" s="25" t="s">
        <v>15824</v>
      </c>
      <c r="AO5593" s="26" t="s">
        <v>15825</v>
      </c>
    </row>
    <row r="5594" spans="1:51" ht="14.1" customHeight="1" x14ac:dyDescent="0.2">
      <c r="A5594" s="10">
        <v>6987</v>
      </c>
      <c r="B5594" s="10" t="s">
        <v>1128</v>
      </c>
      <c r="D5594" s="24" t="s">
        <v>15851</v>
      </c>
      <c r="E5594" s="10" t="s">
        <v>52</v>
      </c>
      <c r="F5594" s="10"/>
      <c r="G5594" s="22">
        <v>9811</v>
      </c>
      <c r="L5594" s="10" t="s">
        <v>14867</v>
      </c>
      <c r="N5594" s="23"/>
      <c r="O5594" s="24" t="s">
        <v>14867</v>
      </c>
      <c r="P5594" s="24" t="s">
        <v>14867</v>
      </c>
      <c r="R5594" s="24"/>
      <c r="S5594" s="24"/>
      <c r="T5594" s="24"/>
      <c r="W5594" s="10" t="s">
        <v>1131</v>
      </c>
      <c r="X5594" s="10" t="s">
        <v>1131</v>
      </c>
      <c r="Z5594" t="s">
        <v>60</v>
      </c>
      <c r="AA5594" t="s">
        <v>60</v>
      </c>
      <c r="AH5594" s="51" t="s">
        <v>15845</v>
      </c>
      <c r="AK5594" s="10" t="str">
        <f t="shared" si="273"/>
        <v>&gt;_Ophiuroidea__MOO_BMOO-07802_BMOO</v>
      </c>
      <c r="AL5594" s="10" t="str">
        <f t="shared" si="272"/>
        <v>&gt;Ophiuroidea__MOO__UF_BMOO-07802</v>
      </c>
      <c r="AM5594" s="25" t="s">
        <v>15852</v>
      </c>
      <c r="AO5594" s="26" t="s">
        <v>15853</v>
      </c>
    </row>
    <row r="5595" spans="1:51" ht="14.1" customHeight="1" x14ac:dyDescent="0.2">
      <c r="A5595" s="10">
        <v>6989</v>
      </c>
      <c r="B5595" s="10" t="s">
        <v>1128</v>
      </c>
      <c r="D5595" s="21" t="s">
        <v>15854</v>
      </c>
      <c r="E5595" s="10" t="s">
        <v>2627</v>
      </c>
      <c r="F5595" s="10"/>
      <c r="G5595" s="22"/>
      <c r="L5595" s="10" t="s">
        <v>14867</v>
      </c>
      <c r="N5595" s="23"/>
      <c r="O5595" s="21" t="s">
        <v>14867</v>
      </c>
      <c r="P5595" s="21" t="s">
        <v>14867</v>
      </c>
      <c r="R5595" s="21"/>
      <c r="S5595" s="21"/>
      <c r="T5595" s="21"/>
      <c r="W5595" s="10" t="s">
        <v>1131</v>
      </c>
      <c r="X5595" s="10" t="s">
        <v>1131</v>
      </c>
      <c r="Z5595" t="s">
        <v>60</v>
      </c>
      <c r="AA5595" t="s">
        <v>60</v>
      </c>
      <c r="AH5595" s="51" t="s">
        <v>15845</v>
      </c>
      <c r="AK5595" s="10" t="str">
        <f t="shared" si="273"/>
        <v>&gt;_Ophiuroidea__MOO_BMOO-17874_BMOO</v>
      </c>
      <c r="AL5595" s="10" t="str">
        <f t="shared" si="272"/>
        <v>&gt;Ophiuroidea__MOO__No voucher_BMOO-17874</v>
      </c>
      <c r="AM5595" s="25" t="s">
        <v>15849</v>
      </c>
      <c r="AO5595" s="26" t="s">
        <v>15855</v>
      </c>
    </row>
    <row r="5596" spans="1:51" ht="14.1" customHeight="1" x14ac:dyDescent="0.2">
      <c r="A5596" s="10">
        <v>6984</v>
      </c>
      <c r="B5596" s="10" t="s">
        <v>1128</v>
      </c>
      <c r="D5596" s="24" t="s">
        <v>15897</v>
      </c>
      <c r="E5596" s="10" t="s">
        <v>52</v>
      </c>
      <c r="F5596" s="10"/>
      <c r="G5596" s="22">
        <v>9765</v>
      </c>
      <c r="L5596" s="10" t="s">
        <v>14867</v>
      </c>
      <c r="N5596" s="23"/>
      <c r="O5596" s="24" t="s">
        <v>14867</v>
      </c>
      <c r="P5596" s="24" t="s">
        <v>14867</v>
      </c>
      <c r="R5596" s="24"/>
      <c r="S5596" s="24"/>
      <c r="T5596" s="24"/>
      <c r="W5596" s="10" t="s">
        <v>1131</v>
      </c>
      <c r="X5596" s="10" t="s">
        <v>1131</v>
      </c>
      <c r="Z5596" t="s">
        <v>60</v>
      </c>
      <c r="AA5596" t="s">
        <v>60</v>
      </c>
      <c r="AH5596" s="10" t="s">
        <v>15898</v>
      </c>
      <c r="AK5596" s="10" t="str">
        <f t="shared" si="273"/>
        <v>&gt;_Ophiuroidea__MOO_BMOO-06565_BMOO</v>
      </c>
      <c r="AL5596" s="10" t="str">
        <f t="shared" si="272"/>
        <v>&gt;Ophiuroidea__MOO__UF_BMOO-06565</v>
      </c>
      <c r="AM5596" s="25" t="s">
        <v>15899</v>
      </c>
      <c r="AO5596" s="26" t="s">
        <v>15900</v>
      </c>
    </row>
    <row r="5597" spans="1:51" ht="14.1" customHeight="1" x14ac:dyDescent="0.2">
      <c r="A5597" s="10">
        <v>6985</v>
      </c>
      <c r="B5597" s="10" t="s">
        <v>1128</v>
      </c>
      <c r="D5597" s="24" t="s">
        <v>15903</v>
      </c>
      <c r="E5597" s="10" t="s">
        <v>52</v>
      </c>
      <c r="F5597" s="10"/>
      <c r="G5597" s="22">
        <v>9767</v>
      </c>
      <c r="L5597" s="10" t="s">
        <v>14867</v>
      </c>
      <c r="N5597" s="23"/>
      <c r="O5597" s="24" t="s">
        <v>14867</v>
      </c>
      <c r="P5597" s="24" t="s">
        <v>14867</v>
      </c>
      <c r="R5597" s="24"/>
      <c r="S5597" s="24"/>
      <c r="T5597" s="24"/>
      <c r="W5597" s="10" t="s">
        <v>1131</v>
      </c>
      <c r="X5597" s="10" t="s">
        <v>1131</v>
      </c>
      <c r="Z5597" t="s">
        <v>60</v>
      </c>
      <c r="AA5597" t="s">
        <v>60</v>
      </c>
      <c r="AH5597" s="10" t="s">
        <v>15898</v>
      </c>
      <c r="AK5597" s="10" t="str">
        <f t="shared" si="273"/>
        <v>&gt;_Ophiuroidea__MOO_BMOO-06567_BMOO</v>
      </c>
      <c r="AL5597" s="10" t="str">
        <f t="shared" si="272"/>
        <v>&gt;Ophiuroidea__MOO__UF_BMOO-06567</v>
      </c>
      <c r="AM5597" s="25" t="s">
        <v>15899</v>
      </c>
      <c r="AO5597" s="26" t="s">
        <v>15904</v>
      </c>
    </row>
    <row r="5598" spans="1:51" ht="14.1" customHeight="1" x14ac:dyDescent="0.2">
      <c r="A5598" s="10">
        <v>6988</v>
      </c>
      <c r="B5598" s="10" t="s">
        <v>1128</v>
      </c>
      <c r="D5598" s="21" t="s">
        <v>15916</v>
      </c>
      <c r="E5598" s="10" t="s">
        <v>52</v>
      </c>
      <c r="F5598" s="10"/>
      <c r="G5598" s="22">
        <v>12431</v>
      </c>
      <c r="L5598" s="10" t="s">
        <v>14867</v>
      </c>
      <c r="N5598" s="23"/>
      <c r="O5598" s="21" t="s">
        <v>14867</v>
      </c>
      <c r="P5598" s="21" t="s">
        <v>14867</v>
      </c>
      <c r="R5598" s="21"/>
      <c r="S5598" s="21"/>
      <c r="T5598" s="21"/>
      <c r="W5598" s="10" t="s">
        <v>1131</v>
      </c>
      <c r="X5598" s="10" t="s">
        <v>1131</v>
      </c>
      <c r="Z5598" t="s">
        <v>60</v>
      </c>
      <c r="AA5598" t="s">
        <v>60</v>
      </c>
      <c r="AH5598" s="1" t="s">
        <v>74</v>
      </c>
      <c r="AK5598" s="10" t="str">
        <f t="shared" si="273"/>
        <v>&gt;_Ophiuroidea__MOO_BMOO-16876_BMOO</v>
      </c>
      <c r="AL5598" s="10" t="str">
        <f t="shared" si="272"/>
        <v>&gt;Ophiuroidea__MOO__UF_BMOO-16876</v>
      </c>
      <c r="AM5598" s="25" t="s">
        <v>15917</v>
      </c>
      <c r="AO5598" s="26" t="s">
        <v>15918</v>
      </c>
    </row>
    <row r="5599" spans="1:51" ht="14.1" customHeight="1" x14ac:dyDescent="0.2">
      <c r="A5599" s="10">
        <v>6992</v>
      </c>
      <c r="B5599" s="10" t="s">
        <v>1128</v>
      </c>
      <c r="D5599" s="21" t="s">
        <v>15925</v>
      </c>
      <c r="E5599" s="10" t="s">
        <v>52</v>
      </c>
      <c r="F5599" s="10"/>
      <c r="G5599" s="22">
        <v>12498</v>
      </c>
      <c r="L5599" s="10" t="s">
        <v>14867</v>
      </c>
      <c r="N5599" s="23"/>
      <c r="O5599" s="21" t="s">
        <v>14867</v>
      </c>
      <c r="P5599" s="21" t="s">
        <v>14867</v>
      </c>
      <c r="R5599" s="21"/>
      <c r="S5599" s="21"/>
      <c r="T5599" s="21"/>
      <c r="W5599" s="10" t="s">
        <v>1131</v>
      </c>
      <c r="X5599" s="10" t="s">
        <v>1131</v>
      </c>
      <c r="Z5599" t="s">
        <v>60</v>
      </c>
      <c r="AA5599" t="s">
        <v>60</v>
      </c>
      <c r="AH5599" s="10" t="s">
        <v>15428</v>
      </c>
      <c r="AK5599" s="10" t="str">
        <f t="shared" si="273"/>
        <v>&gt;_Ophiuroidea__MOO_BMOO-18936_BMOO</v>
      </c>
      <c r="AL5599" s="10" t="str">
        <f t="shared" si="272"/>
        <v>&gt;Ophiuroidea__MOO__UF_BMOO-18936</v>
      </c>
      <c r="AM5599" s="25" t="s">
        <v>15926</v>
      </c>
      <c r="AO5599" s="26" t="s">
        <v>15927</v>
      </c>
    </row>
    <row r="5600" spans="1:51" ht="14.1" customHeight="1" x14ac:dyDescent="0.2">
      <c r="A5600" s="10">
        <v>3797</v>
      </c>
      <c r="B5600" s="10" t="s">
        <v>395</v>
      </c>
      <c r="C5600" s="10" t="s">
        <v>71</v>
      </c>
      <c r="D5600" s="10" t="s">
        <v>15509</v>
      </c>
      <c r="E5600" s="10" t="s">
        <v>8887</v>
      </c>
      <c r="F5600" s="10"/>
      <c r="G5600" s="11" t="s">
        <v>15510</v>
      </c>
      <c r="I5600" s="10" t="s">
        <v>8889</v>
      </c>
      <c r="L5600" s="10" t="s">
        <v>14867</v>
      </c>
      <c r="O5600" s="10" t="s">
        <v>14867</v>
      </c>
      <c r="P5600" s="10" t="s">
        <v>14867</v>
      </c>
      <c r="W5600" s="10" t="s">
        <v>396</v>
      </c>
      <c r="X5600" s="10" t="s">
        <v>396</v>
      </c>
      <c r="Z5600">
        <v>-23.442709300000001</v>
      </c>
      <c r="AA5600">
        <v>151.91516619999999</v>
      </c>
      <c r="AB5600" s="10" t="s">
        <v>53</v>
      </c>
      <c r="AD5600" s="10" t="s">
        <v>74</v>
      </c>
      <c r="AE5600" s="12">
        <v>655</v>
      </c>
      <c r="AF5600" s="10" t="s">
        <v>75</v>
      </c>
      <c r="AH5600" s="10" t="s">
        <v>15511</v>
      </c>
      <c r="AK5600" s="10" t="str">
        <f t="shared" si="273"/>
        <v>&gt;t_Ophiuroidea__Heron_AUST-04644_FLMNH_162</v>
      </c>
      <c r="AL5600" s="10" t="str">
        <f t="shared" si="272"/>
        <v>&gt;Ophiuroidea__Heron__no voucher taken_AUST-04644</v>
      </c>
      <c r="AM5600" s="10" t="s">
        <v>15512</v>
      </c>
      <c r="AN5600" s="10" t="s">
        <v>397</v>
      </c>
    </row>
    <row r="5601" spans="1:53" ht="14.1" customHeight="1" x14ac:dyDescent="0.2">
      <c r="A5601" s="10">
        <v>6990</v>
      </c>
      <c r="B5601" s="10" t="s">
        <v>1128</v>
      </c>
      <c r="D5601" s="21" t="s">
        <v>15946</v>
      </c>
      <c r="E5601" s="10" t="s">
        <v>52</v>
      </c>
      <c r="F5601" s="10"/>
      <c r="G5601" s="22">
        <v>12483</v>
      </c>
      <c r="L5601" s="10" t="s">
        <v>14867</v>
      </c>
      <c r="N5601" s="23"/>
      <c r="O5601" s="21" t="s">
        <v>14867</v>
      </c>
      <c r="P5601" s="21" t="s">
        <v>14867</v>
      </c>
      <c r="R5601" s="21"/>
      <c r="S5601" s="21"/>
      <c r="T5601" s="21"/>
      <c r="W5601" s="10" t="s">
        <v>1131</v>
      </c>
      <c r="X5601" s="10" t="s">
        <v>1131</v>
      </c>
      <c r="Z5601" t="s">
        <v>60</v>
      </c>
      <c r="AA5601" t="s">
        <v>60</v>
      </c>
      <c r="AH5601" s="51" t="s">
        <v>15009</v>
      </c>
      <c r="AK5601" s="10" t="str">
        <f t="shared" si="273"/>
        <v>&gt;_Ophiuroidea__MOO_BMOO-18621_BMOO</v>
      </c>
      <c r="AL5601" s="10" t="str">
        <f t="shared" si="272"/>
        <v>&gt;Ophiuroidea__MOO__UF_BMOO-18621</v>
      </c>
      <c r="AM5601" s="25" t="s">
        <v>15947</v>
      </c>
      <c r="AO5601" s="26" t="s">
        <v>15948</v>
      </c>
    </row>
    <row r="5602" spans="1:53" ht="14.1" customHeight="1" x14ac:dyDescent="0.2">
      <c r="A5602" s="10">
        <v>6991</v>
      </c>
      <c r="B5602" s="10" t="s">
        <v>1128</v>
      </c>
      <c r="D5602" s="21" t="s">
        <v>15949</v>
      </c>
      <c r="E5602" s="10" t="s">
        <v>52</v>
      </c>
      <c r="F5602" s="10"/>
      <c r="G5602" s="22">
        <v>12484</v>
      </c>
      <c r="L5602" s="10" t="s">
        <v>14867</v>
      </c>
      <c r="N5602" s="23"/>
      <c r="O5602" s="21" t="s">
        <v>14867</v>
      </c>
      <c r="P5602" s="21" t="s">
        <v>14867</v>
      </c>
      <c r="R5602" s="21"/>
      <c r="S5602" s="21"/>
      <c r="T5602" s="21"/>
      <c r="W5602" s="10" t="s">
        <v>1131</v>
      </c>
      <c r="X5602" s="10" t="s">
        <v>1131</v>
      </c>
      <c r="Z5602" t="s">
        <v>60</v>
      </c>
      <c r="AA5602" t="s">
        <v>60</v>
      </c>
      <c r="AH5602" s="51" t="s">
        <v>15009</v>
      </c>
      <c r="AK5602" s="10" t="str">
        <f t="shared" si="273"/>
        <v>&gt;_Ophiuroidea__MOO_BMOO-18622_BMOO</v>
      </c>
      <c r="AL5602" s="10" t="str">
        <f t="shared" si="272"/>
        <v>&gt;Ophiuroidea__MOO__UF_BMOO-18622</v>
      </c>
      <c r="AM5602" s="25" t="s">
        <v>15950</v>
      </c>
      <c r="AO5602" s="26" t="s">
        <v>15951</v>
      </c>
    </row>
    <row r="5603" spans="1:53" ht="14.1" customHeight="1" x14ac:dyDescent="0.2">
      <c r="A5603" s="10">
        <v>634</v>
      </c>
      <c r="B5603" s="10" t="s">
        <v>14866</v>
      </c>
      <c r="C5603" s="10" t="s">
        <v>337</v>
      </c>
      <c r="D5603" s="11">
        <v>8439</v>
      </c>
      <c r="E5603" s="10" t="s">
        <v>52</v>
      </c>
      <c r="F5603" s="10"/>
      <c r="G5603" s="11">
        <v>8439</v>
      </c>
      <c r="I5603" s="10" t="s">
        <v>53</v>
      </c>
      <c r="L5603" s="10" t="s">
        <v>14867</v>
      </c>
      <c r="O5603" s="10" t="s">
        <v>14867</v>
      </c>
      <c r="P5603" s="10" t="s">
        <v>14867</v>
      </c>
      <c r="W5603" s="10" t="s">
        <v>135</v>
      </c>
      <c r="X5603" s="10" t="s">
        <v>135</v>
      </c>
      <c r="Z5603">
        <v>-14.673999999999999</v>
      </c>
      <c r="AA5603">
        <v>145.45304999999999</v>
      </c>
      <c r="AB5603" s="10" t="s">
        <v>207</v>
      </c>
      <c r="AE5603" s="10">
        <v>0</v>
      </c>
      <c r="AK5603" s="10" t="str">
        <f t="shared" si="273"/>
        <v>&gt;_Ophiuroidea__Lizard_8439_FLMNH_035</v>
      </c>
      <c r="AL5603" s="10" t="str">
        <f t="shared" si="272"/>
        <v>&gt;Ophiuroidea__Lizard__UF_8439</v>
      </c>
      <c r="AN5603" s="10" t="s">
        <v>139</v>
      </c>
      <c r="AP5603" s="13"/>
      <c r="AQ5603" s="13"/>
      <c r="AR5603" s="13"/>
    </row>
    <row r="5604" spans="1:53" ht="14.1" customHeight="1" x14ac:dyDescent="0.2">
      <c r="A5604" s="10">
        <v>601</v>
      </c>
      <c r="B5604" s="10" t="s">
        <v>14866</v>
      </c>
      <c r="C5604" s="10" t="s">
        <v>251</v>
      </c>
      <c r="D5604" s="11">
        <v>8446</v>
      </c>
      <c r="E5604" s="10" t="s">
        <v>52</v>
      </c>
      <c r="F5604" s="10"/>
      <c r="G5604" s="11">
        <v>8446</v>
      </c>
      <c r="I5604" s="10" t="s">
        <v>53</v>
      </c>
      <c r="L5604" s="10" t="s">
        <v>14867</v>
      </c>
      <c r="O5604" s="10" t="s">
        <v>14867</v>
      </c>
      <c r="P5604" s="10" t="s">
        <v>14867</v>
      </c>
      <c r="W5604" s="10" t="s">
        <v>135</v>
      </c>
      <c r="X5604" s="10" t="s">
        <v>135</v>
      </c>
      <c r="Z5604">
        <v>-14.673999999999999</v>
      </c>
      <c r="AA5604">
        <v>145.45304999999999</v>
      </c>
      <c r="AB5604" s="10" t="s">
        <v>207</v>
      </c>
      <c r="AE5604" s="10">
        <v>0</v>
      </c>
      <c r="AK5604" s="10" t="str">
        <f t="shared" si="273"/>
        <v>&gt;_Ophiuroidea__Lizard_8446_FLMNH_035</v>
      </c>
      <c r="AL5604" s="10" t="str">
        <f t="shared" si="272"/>
        <v>&gt;Ophiuroidea__Lizard__UF_8446</v>
      </c>
      <c r="AN5604" s="10" t="s">
        <v>139</v>
      </c>
      <c r="AP5604" s="13"/>
      <c r="AQ5604" s="13"/>
      <c r="AR5604" s="13"/>
    </row>
    <row r="5605" spans="1:53" ht="14.1" customHeight="1" x14ac:dyDescent="0.2">
      <c r="A5605" s="10">
        <v>1331</v>
      </c>
      <c r="B5605" s="10" t="s">
        <v>121</v>
      </c>
      <c r="C5605" s="10" t="s">
        <v>443</v>
      </c>
      <c r="D5605" s="11">
        <v>113</v>
      </c>
      <c r="E5605" s="10" t="s">
        <v>52</v>
      </c>
      <c r="F5605" s="10"/>
      <c r="G5605" s="11">
        <v>113</v>
      </c>
      <c r="I5605" s="10" t="s">
        <v>53</v>
      </c>
      <c r="L5605" s="10" t="s">
        <v>54</v>
      </c>
      <c r="M5605" s="10" t="s">
        <v>55</v>
      </c>
      <c r="N5605" s="10" t="s">
        <v>133</v>
      </c>
      <c r="O5605" s="10" t="s">
        <v>133</v>
      </c>
      <c r="P5605" s="10" t="s">
        <v>133</v>
      </c>
      <c r="W5605" s="10" t="s">
        <v>126</v>
      </c>
      <c r="X5605" s="10" t="s">
        <v>126</v>
      </c>
      <c r="Z5605" t="s">
        <v>60</v>
      </c>
      <c r="AA5605" t="s">
        <v>60</v>
      </c>
      <c r="AB5605" s="10" t="s">
        <v>53</v>
      </c>
      <c r="AD5605" s="10" t="s">
        <v>53</v>
      </c>
      <c r="AE5605" s="12">
        <v>655</v>
      </c>
      <c r="AF5605" s="10" t="s">
        <v>75</v>
      </c>
      <c r="AH5605" s="10" t="s">
        <v>701</v>
      </c>
      <c r="AK5605" s="10" t="str">
        <f t="shared" si="273"/>
        <v>&gt;t_Oreasteridae__Florida_113_FLMNH_069</v>
      </c>
      <c r="AL5605" s="10" t="str">
        <f t="shared" si="272"/>
        <v>&gt;Oreasteridae__Florida__UF_113</v>
      </c>
      <c r="AM5605" s="10" t="s">
        <v>702</v>
      </c>
      <c r="AP5605" s="13"/>
      <c r="AQ5605" s="13"/>
    </row>
    <row r="5606" spans="1:53" ht="14.1" customHeight="1" x14ac:dyDescent="0.2">
      <c r="A5606" s="10">
        <v>2126</v>
      </c>
      <c r="B5606" s="10" t="s">
        <v>64</v>
      </c>
      <c r="C5606" s="10" t="s">
        <v>331</v>
      </c>
      <c r="D5606" s="10">
        <v>9617</v>
      </c>
      <c r="E5606" s="10" t="s">
        <v>52</v>
      </c>
      <c r="F5606" s="10"/>
      <c r="G5606" s="11">
        <v>9617</v>
      </c>
      <c r="I5606" s="10" t="s">
        <v>53</v>
      </c>
      <c r="L5606" s="10" t="s">
        <v>54</v>
      </c>
      <c r="M5606" s="10" t="s">
        <v>55</v>
      </c>
      <c r="N5606" s="10" t="s">
        <v>133</v>
      </c>
      <c r="O5606" s="10" t="s">
        <v>133</v>
      </c>
      <c r="P5606" s="10" t="s">
        <v>133</v>
      </c>
      <c r="W5606" s="10" t="s">
        <v>67</v>
      </c>
      <c r="X5606" s="10" t="s">
        <v>67</v>
      </c>
      <c r="Z5606" t="s">
        <v>60</v>
      </c>
      <c r="AA5606" t="s">
        <v>60</v>
      </c>
      <c r="AB5606" s="10" t="s">
        <v>53</v>
      </c>
      <c r="AD5606" s="10" t="s">
        <v>53</v>
      </c>
      <c r="AE5606" s="12">
        <v>655</v>
      </c>
      <c r="AF5606" s="10" t="s">
        <v>75</v>
      </c>
      <c r="AH5606" s="10" t="s">
        <v>659</v>
      </c>
      <c r="AK5606" s="10" t="str">
        <f t="shared" si="273"/>
        <v>&gt;t_Oreasteridae__Ningaloo_9617_FLMNH_094</v>
      </c>
      <c r="AL5606" s="10" t="str">
        <f t="shared" si="272"/>
        <v>&gt;Oreasteridae__Ningaloo__UF_9617</v>
      </c>
      <c r="AM5606" s="10" t="s">
        <v>789</v>
      </c>
      <c r="AP5606" s="13"/>
      <c r="AQ5606" s="13"/>
      <c r="AR5606" s="13"/>
    </row>
    <row r="5607" spans="1:53" ht="14.1" customHeight="1" x14ac:dyDescent="0.2">
      <c r="A5607" s="10">
        <v>1284</v>
      </c>
      <c r="B5607" s="10" t="s">
        <v>121</v>
      </c>
      <c r="C5607" s="10" t="s">
        <v>334</v>
      </c>
      <c r="D5607" s="11">
        <v>999</v>
      </c>
      <c r="E5607" s="10" t="s">
        <v>52</v>
      </c>
      <c r="F5607" s="10"/>
      <c r="G5607" s="11">
        <v>999</v>
      </c>
      <c r="I5607" s="10" t="s">
        <v>53</v>
      </c>
      <c r="L5607" s="10" t="s">
        <v>54</v>
      </c>
      <c r="M5607" s="10" t="s">
        <v>55</v>
      </c>
      <c r="N5607" s="10" t="s">
        <v>133</v>
      </c>
      <c r="O5607" s="10" t="s">
        <v>133</v>
      </c>
      <c r="P5607" s="10" t="s">
        <v>133</v>
      </c>
      <c r="W5607" s="10" t="s">
        <v>790</v>
      </c>
      <c r="X5607" s="10" t="s">
        <v>790</v>
      </c>
      <c r="Z5607" t="s">
        <v>60</v>
      </c>
      <c r="AA5607" t="s">
        <v>60</v>
      </c>
      <c r="AB5607" s="10" t="s">
        <v>53</v>
      </c>
      <c r="AD5607" s="10" t="s">
        <v>53</v>
      </c>
      <c r="AE5607" s="12">
        <v>655</v>
      </c>
      <c r="AF5607" s="10" t="s">
        <v>75</v>
      </c>
      <c r="AH5607" s="10" t="s">
        <v>472</v>
      </c>
      <c r="AK5607" s="10" t="str">
        <f t="shared" si="273"/>
        <v>&gt;t_Oreasteridae__Singapore_999_FLMNH_069</v>
      </c>
      <c r="AL5607" s="10" t="str">
        <f t="shared" si="272"/>
        <v>&gt;Oreasteridae__Singapore__UF_999</v>
      </c>
      <c r="AM5607" s="10" t="s">
        <v>791</v>
      </c>
      <c r="AP5607" s="13"/>
      <c r="AQ5607" s="13"/>
      <c r="AR5607" s="13"/>
    </row>
    <row r="5608" spans="1:53" ht="14.1" customHeight="1" x14ac:dyDescent="0.2">
      <c r="A5608" s="10">
        <v>5782</v>
      </c>
      <c r="B5608" s="33" t="s">
        <v>8515</v>
      </c>
      <c r="C5608" s="33"/>
      <c r="D5608" s="33" t="s">
        <v>8516</v>
      </c>
      <c r="E5608" s="10" t="s">
        <v>3371</v>
      </c>
      <c r="F5608" s="10"/>
      <c r="G5608" s="36" t="s">
        <v>8517</v>
      </c>
      <c r="H5608" s="13"/>
      <c r="I5608" s="33" t="s">
        <v>53</v>
      </c>
      <c r="L5608" s="14" t="s">
        <v>2752</v>
      </c>
      <c r="M5608" s="10" t="s">
        <v>3430</v>
      </c>
      <c r="N5608" s="14" t="s">
        <v>4725</v>
      </c>
      <c r="O5608" s="14" t="s">
        <v>8518</v>
      </c>
      <c r="P5608" s="14" t="s">
        <v>8518</v>
      </c>
      <c r="Q5608" s="14"/>
      <c r="R5608" s="14" t="s">
        <v>218</v>
      </c>
      <c r="S5608" s="14"/>
      <c r="T5608" s="14"/>
      <c r="U5608" s="14"/>
      <c r="V5608" s="14"/>
      <c r="W5608" s="14" t="s">
        <v>3548</v>
      </c>
      <c r="X5608" s="14" t="s">
        <v>3548</v>
      </c>
      <c r="Y5608" s="34"/>
      <c r="Z5608">
        <v>-12.4903</v>
      </c>
      <c r="AA5608">
        <v>123.417</v>
      </c>
      <c r="AB5608" s="14" t="s">
        <v>53</v>
      </c>
      <c r="AC5608" s="14"/>
      <c r="AD5608" s="14" t="s">
        <v>53</v>
      </c>
      <c r="AE5608" s="34">
        <v>652</v>
      </c>
      <c r="AF5608" s="39" t="s">
        <v>75</v>
      </c>
      <c r="AG5608" s="39"/>
      <c r="AH5608" s="39" t="s">
        <v>8519</v>
      </c>
      <c r="AI5608" s="14"/>
      <c r="AJ5608" s="14"/>
      <c r="AK5608" s="10" t="str">
        <f t="shared" si="273"/>
        <v>&gt;t_Orphnurgus_glaber_NWAustralia_MOLAF_0372_S0147</v>
      </c>
      <c r="AL5608" s="10" t="str">
        <f t="shared" si="272"/>
        <v>&gt;Orphnurgus_glaber_NWAustralia__NMV_MOLAF_0372</v>
      </c>
      <c r="AM5608" s="14" t="s">
        <v>8520</v>
      </c>
      <c r="AN5608" s="14"/>
      <c r="AO5608" s="14"/>
      <c r="AP5608" s="14"/>
      <c r="AQ5608" s="14"/>
      <c r="AR5608" s="14"/>
      <c r="AS5608" s="14" t="s">
        <v>8521</v>
      </c>
      <c r="AT5608" s="14"/>
      <c r="AU5608" s="14" t="s">
        <v>2758</v>
      </c>
      <c r="AV5608" s="14" t="s">
        <v>2758</v>
      </c>
      <c r="AW5608" s="14" t="s">
        <v>2759</v>
      </c>
      <c r="AX5608" s="14"/>
      <c r="AY5608" s="14"/>
      <c r="AZ5608" s="41" t="s">
        <v>3550</v>
      </c>
      <c r="BA5608" s="35"/>
    </row>
    <row r="5609" spans="1:53" ht="14.1" customHeight="1" x14ac:dyDescent="0.2">
      <c r="A5609" s="10">
        <v>5783</v>
      </c>
      <c r="B5609" s="33" t="s">
        <v>8522</v>
      </c>
      <c r="C5609" s="33"/>
      <c r="D5609" s="33" t="s">
        <v>8523</v>
      </c>
      <c r="E5609" s="10" t="s">
        <v>3371</v>
      </c>
      <c r="F5609" s="10"/>
      <c r="G5609" s="36" t="s">
        <v>8524</v>
      </c>
      <c r="H5609" s="13"/>
      <c r="I5609" s="33" t="s">
        <v>53</v>
      </c>
      <c r="L5609" s="14" t="s">
        <v>2752</v>
      </c>
      <c r="M5609" s="10" t="s">
        <v>3430</v>
      </c>
      <c r="N5609" s="14" t="s">
        <v>4725</v>
      </c>
      <c r="O5609" s="14" t="s">
        <v>8518</v>
      </c>
      <c r="P5609" s="14" t="s">
        <v>8518</v>
      </c>
      <c r="Q5609" s="14"/>
      <c r="R5609" s="14" t="s">
        <v>218</v>
      </c>
      <c r="S5609" s="14"/>
      <c r="T5609" s="14"/>
      <c r="U5609" s="14"/>
      <c r="V5609" s="14"/>
      <c r="W5609" s="14" t="s">
        <v>3548</v>
      </c>
      <c r="X5609" s="14" t="s">
        <v>3548</v>
      </c>
      <c r="Y5609" s="34"/>
      <c r="Z5609">
        <v>-12.4903</v>
      </c>
      <c r="AA5609">
        <v>123.417</v>
      </c>
      <c r="AB5609" s="14" t="s">
        <v>53</v>
      </c>
      <c r="AC5609" s="14"/>
      <c r="AD5609" s="14" t="s">
        <v>53</v>
      </c>
      <c r="AE5609" s="34">
        <v>652</v>
      </c>
      <c r="AH5609" s="14" t="s">
        <v>8519</v>
      </c>
      <c r="AI5609" s="14"/>
      <c r="AK5609" s="10" t="str">
        <f t="shared" si="273"/>
        <v>&gt;_Orphnurgus_glaber_NWAustralia_MOLAF_0373_S0148</v>
      </c>
      <c r="AL5609" s="10" t="str">
        <f t="shared" si="272"/>
        <v>&gt;Orphnurgus_glaber_NWAustralia__NMV_MOLAF_0373</v>
      </c>
      <c r="AM5609" s="14" t="s">
        <v>8520</v>
      </c>
      <c r="AN5609" s="14"/>
      <c r="AP5609" s="14"/>
      <c r="AQ5609" s="14"/>
      <c r="AR5609" s="14"/>
      <c r="AS5609" s="14" t="s">
        <v>8521</v>
      </c>
      <c r="AT5609" s="14"/>
      <c r="AU5609" s="14" t="s">
        <v>2758</v>
      </c>
      <c r="AV5609" s="14" t="s">
        <v>2758</v>
      </c>
      <c r="AW5609" s="14" t="s">
        <v>2759</v>
      </c>
      <c r="AX5609" s="14"/>
      <c r="AY5609" s="14"/>
      <c r="AZ5609" s="41" t="s">
        <v>3550</v>
      </c>
      <c r="BA5609" s="35"/>
    </row>
    <row r="5610" spans="1:53" ht="14.1" customHeight="1" x14ac:dyDescent="0.2">
      <c r="A5610" s="10">
        <v>3743</v>
      </c>
      <c r="B5610" s="10" t="s">
        <v>470</v>
      </c>
      <c r="C5610" s="10" t="s">
        <v>387</v>
      </c>
      <c r="D5610" s="10">
        <v>9760</v>
      </c>
      <c r="E5610" s="10" t="s">
        <v>52</v>
      </c>
      <c r="F5610" s="10"/>
      <c r="G5610" s="11">
        <v>9760</v>
      </c>
      <c r="I5610" s="10" t="s">
        <v>53</v>
      </c>
      <c r="L5610" s="10" t="s">
        <v>2752</v>
      </c>
      <c r="M5610" s="10" t="s">
        <v>3430</v>
      </c>
      <c r="N5610" s="5" t="s">
        <v>4725</v>
      </c>
      <c r="O5610" s="14" t="s">
        <v>8518</v>
      </c>
      <c r="P5610" s="14" t="s">
        <v>8518</v>
      </c>
      <c r="R5610" s="5" t="s">
        <v>218</v>
      </c>
      <c r="W5610" s="14" t="s">
        <v>81</v>
      </c>
      <c r="X5610" s="14" t="s">
        <v>81</v>
      </c>
      <c r="Z5610">
        <v>-17.533300000000001</v>
      </c>
      <c r="AA5610">
        <v>-149.75</v>
      </c>
      <c r="AB5610" s="10" t="s">
        <v>53</v>
      </c>
      <c r="AD5610" s="10" t="s">
        <v>74</v>
      </c>
      <c r="AE5610" s="12">
        <v>655</v>
      </c>
      <c r="AF5610" s="45" t="s">
        <v>75</v>
      </c>
      <c r="AG5610" s="45"/>
      <c r="AH5610" s="45" t="s">
        <v>9664</v>
      </c>
      <c r="AK5610" s="10" t="str">
        <f t="shared" si="273"/>
        <v>&gt;t_Orphnurgus_glaber_Moorea_9760_FLMNH_160</v>
      </c>
      <c r="AL5610" s="10" t="str">
        <f t="shared" si="272"/>
        <v>&gt;Orphnurgus_glaber_Moorea__UF_9760</v>
      </c>
      <c r="AM5610" s="10" t="s">
        <v>9665</v>
      </c>
      <c r="AN5610" s="10" t="s">
        <v>397</v>
      </c>
      <c r="AP5610" s="13"/>
      <c r="AQ5610" s="13"/>
    </row>
    <row r="5611" spans="1:53" ht="14.1" customHeight="1" x14ac:dyDescent="0.2">
      <c r="A5611" s="10">
        <v>5784</v>
      </c>
      <c r="B5611" s="33" t="s">
        <v>12039</v>
      </c>
      <c r="C5611" s="33"/>
      <c r="D5611" s="33" t="s">
        <v>12040</v>
      </c>
      <c r="E5611" s="10" t="s">
        <v>3371</v>
      </c>
      <c r="F5611" s="10"/>
      <c r="G5611" s="36" t="s">
        <v>12041</v>
      </c>
      <c r="H5611" s="13"/>
      <c r="I5611" s="33" t="s">
        <v>53</v>
      </c>
      <c r="L5611" s="14" t="s">
        <v>2752</v>
      </c>
      <c r="M5611" s="10" t="s">
        <v>3430</v>
      </c>
      <c r="N5611" s="14" t="s">
        <v>4725</v>
      </c>
      <c r="O5611" s="14" t="s">
        <v>8518</v>
      </c>
      <c r="P5611" s="14" t="s">
        <v>8518</v>
      </c>
      <c r="Q5611" s="14"/>
      <c r="R5611" s="14" t="s">
        <v>218</v>
      </c>
      <c r="S5611" s="14"/>
      <c r="T5611" s="14"/>
      <c r="U5611" s="14"/>
      <c r="V5611" s="14"/>
      <c r="W5611" s="14" t="s">
        <v>3548</v>
      </c>
      <c r="X5611" s="14" t="s">
        <v>3548</v>
      </c>
      <c r="Y5611" s="34"/>
      <c r="Z5611">
        <v>-16.6403</v>
      </c>
      <c r="AA5611">
        <v>119.14400000000001</v>
      </c>
      <c r="AB5611" s="14" t="s">
        <v>53</v>
      </c>
      <c r="AC5611" s="14"/>
      <c r="AD5611" s="14" t="s">
        <v>53</v>
      </c>
      <c r="AE5611" s="34">
        <v>652</v>
      </c>
      <c r="AF5611" s="39" t="s">
        <v>75</v>
      </c>
      <c r="AG5611" s="39"/>
      <c r="AH5611" s="39" t="s">
        <v>12042</v>
      </c>
      <c r="AI5611" s="14"/>
      <c r="AJ5611" s="14"/>
      <c r="AK5611" s="10" t="str">
        <f t="shared" si="273"/>
        <v>&gt;t_Orphnurgus_glaber_NWAustralia_MOLAF_0374_S0149</v>
      </c>
      <c r="AL5611" s="10" t="str">
        <f t="shared" si="272"/>
        <v>&gt;Orphnurgus_glaber_NWAustralia__NMV_MOLAF_0374</v>
      </c>
      <c r="AM5611" s="14" t="s">
        <v>12043</v>
      </c>
      <c r="AN5611" s="14"/>
      <c r="AO5611" s="14"/>
      <c r="AP5611" s="14"/>
      <c r="AQ5611" s="14"/>
      <c r="AR5611" s="14"/>
      <c r="AS5611" s="14" t="s">
        <v>3953</v>
      </c>
      <c r="AT5611" s="14"/>
      <c r="AU5611" s="14" t="s">
        <v>2759</v>
      </c>
      <c r="AV5611" s="14" t="s">
        <v>2758</v>
      </c>
      <c r="AW5611" s="14" t="s">
        <v>2759</v>
      </c>
      <c r="AX5611" s="14"/>
      <c r="AY5611" s="14"/>
      <c r="AZ5611" s="41" t="s">
        <v>3550</v>
      </c>
      <c r="BA5611" s="35"/>
    </row>
    <row r="5612" spans="1:53" ht="14.1" customHeight="1" x14ac:dyDescent="0.2">
      <c r="A5612" s="10">
        <v>2684</v>
      </c>
      <c r="B5612" s="10" t="s">
        <v>78</v>
      </c>
      <c r="C5612" s="10" t="s">
        <v>376</v>
      </c>
      <c r="D5612" s="11">
        <v>3872</v>
      </c>
      <c r="E5612" s="10" t="s">
        <v>52</v>
      </c>
      <c r="F5612" s="10"/>
      <c r="G5612" s="11">
        <v>3872</v>
      </c>
      <c r="I5612" s="10" t="s">
        <v>53</v>
      </c>
      <c r="L5612" s="10" t="s">
        <v>1360</v>
      </c>
      <c r="M5612" s="10" t="s">
        <v>1363</v>
      </c>
      <c r="N5612" s="10" t="s">
        <v>1376</v>
      </c>
      <c r="O5612" s="10" t="s">
        <v>1396</v>
      </c>
      <c r="P5612" s="10" t="s">
        <v>1396</v>
      </c>
      <c r="R5612" s="10" t="s">
        <v>1397</v>
      </c>
      <c r="W5612" s="10" t="s">
        <v>317</v>
      </c>
      <c r="X5612" s="10" t="s">
        <v>317</v>
      </c>
      <c r="Z5612">
        <v>26.505749999999999</v>
      </c>
      <c r="AA5612">
        <v>127.93845</v>
      </c>
      <c r="AB5612" s="10" t="s">
        <v>53</v>
      </c>
      <c r="AD5612" s="10" t="s">
        <v>53</v>
      </c>
      <c r="AE5612" s="12">
        <v>655</v>
      </c>
      <c r="AF5612" s="10" t="s">
        <v>75</v>
      </c>
      <c r="AK5612" s="10" t="str">
        <f t="shared" si="273"/>
        <v>&gt;t_Oxycomanthus_bennetti_Ryukyus_3872_FLMNH_108</v>
      </c>
      <c r="AL5612" s="10" t="str">
        <f t="shared" si="272"/>
        <v>&gt;Oxycomanthus_bennetti_Ryukyus__UF_3872</v>
      </c>
      <c r="AM5612" s="10" t="s">
        <v>1589</v>
      </c>
      <c r="AP5612" s="13"/>
      <c r="AQ5612" s="13"/>
      <c r="AR5612" s="13"/>
    </row>
    <row r="5613" spans="1:53" ht="14.1" customHeight="1" x14ac:dyDescent="0.2">
      <c r="A5613" s="10">
        <v>341</v>
      </c>
      <c r="B5613" s="10" t="s">
        <v>1382</v>
      </c>
      <c r="C5613" s="10" t="s">
        <v>71</v>
      </c>
      <c r="D5613" s="11">
        <v>32</v>
      </c>
      <c r="E5613" s="10" t="s">
        <v>52</v>
      </c>
      <c r="F5613" s="10"/>
      <c r="G5613" s="11">
        <v>32</v>
      </c>
      <c r="I5613" s="10" t="s">
        <v>53</v>
      </c>
      <c r="L5613" s="10" t="s">
        <v>1360</v>
      </c>
      <c r="M5613" s="10" t="s">
        <v>1363</v>
      </c>
      <c r="N5613" s="10" t="s">
        <v>1376</v>
      </c>
      <c r="O5613" s="10" t="s">
        <v>1396</v>
      </c>
      <c r="P5613" s="10" t="s">
        <v>1396</v>
      </c>
      <c r="R5613" s="10" t="s">
        <v>1397</v>
      </c>
      <c r="W5613" s="10" t="s">
        <v>198</v>
      </c>
      <c r="X5613" s="10" t="s">
        <v>198</v>
      </c>
      <c r="Z5613" t="s">
        <v>60</v>
      </c>
      <c r="AA5613" t="s">
        <v>60</v>
      </c>
      <c r="AB5613" s="10" t="s">
        <v>207</v>
      </c>
      <c r="AE5613" s="10">
        <v>0</v>
      </c>
      <c r="AK5613" s="10" t="str">
        <f t="shared" si="273"/>
        <v>&gt;_Oxycomanthus_bennetti_Mariana_32_FLMNH_014</v>
      </c>
      <c r="AL5613" s="10" t="str">
        <f t="shared" si="272"/>
        <v>&gt;Oxycomanthus_bennetti_Mariana__UF_32</v>
      </c>
      <c r="AP5613" s="13"/>
      <c r="AQ5613" s="13"/>
      <c r="AR5613" s="13"/>
    </row>
    <row r="5614" spans="1:53" ht="14.1" customHeight="1" x14ac:dyDescent="0.2">
      <c r="A5614" s="10">
        <v>291</v>
      </c>
      <c r="B5614" s="10" t="s">
        <v>1382</v>
      </c>
      <c r="C5614" s="10" t="s">
        <v>280</v>
      </c>
      <c r="D5614" s="11">
        <v>717</v>
      </c>
      <c r="E5614" s="10" t="s">
        <v>52</v>
      </c>
      <c r="F5614" s="10"/>
      <c r="G5614" s="11">
        <v>717</v>
      </c>
      <c r="I5614" s="10" t="s">
        <v>53</v>
      </c>
      <c r="L5614" s="10" t="s">
        <v>1360</v>
      </c>
      <c r="M5614" s="10" t="s">
        <v>1363</v>
      </c>
      <c r="N5614" s="10" t="s">
        <v>1376</v>
      </c>
      <c r="O5614" s="10" t="s">
        <v>1396</v>
      </c>
      <c r="P5614" s="10" t="s">
        <v>1396</v>
      </c>
      <c r="R5614" s="10" t="s">
        <v>1417</v>
      </c>
      <c r="S5614" s="10" t="s">
        <v>712</v>
      </c>
      <c r="T5614" s="10"/>
      <c r="W5614" s="10" t="s">
        <v>198</v>
      </c>
      <c r="X5614" s="10" t="s">
        <v>198</v>
      </c>
      <c r="Z5614" t="s">
        <v>60</v>
      </c>
      <c r="AA5614" t="s">
        <v>60</v>
      </c>
      <c r="AB5614" s="10" t="s">
        <v>207</v>
      </c>
      <c r="AE5614" s="10">
        <v>0</v>
      </c>
      <c r="AK5614" s="10" t="str">
        <f t="shared" si="273"/>
        <v>&gt;_Oxycomanthus_miruscf_Mariana_717_FLMNH_014</v>
      </c>
      <c r="AL5614" s="10" t="str">
        <f t="shared" si="272"/>
        <v>&gt;Oxycomanthus_mirus_Mariana__UF_717</v>
      </c>
      <c r="AP5614" s="13"/>
      <c r="AQ5614" s="13"/>
    </row>
    <row r="5615" spans="1:53" ht="14.1" customHeight="1" x14ac:dyDescent="0.2">
      <c r="A5615" s="10">
        <v>363</v>
      </c>
      <c r="B5615" s="10" t="s">
        <v>1382</v>
      </c>
      <c r="C5615" s="10" t="s">
        <v>258</v>
      </c>
      <c r="D5615" s="11">
        <v>1392</v>
      </c>
      <c r="E5615" s="10" t="s">
        <v>52</v>
      </c>
      <c r="F5615" s="10"/>
      <c r="G5615" s="11">
        <v>1392</v>
      </c>
      <c r="I5615" s="10" t="s">
        <v>53</v>
      </c>
      <c r="L5615" s="10" t="s">
        <v>1360</v>
      </c>
      <c r="M5615" s="10" t="s">
        <v>1363</v>
      </c>
      <c r="N5615" s="10" t="s">
        <v>1376</v>
      </c>
      <c r="O5615" s="10" t="s">
        <v>1396</v>
      </c>
      <c r="P5615" s="10" t="s">
        <v>1396</v>
      </c>
      <c r="R5615" s="10" t="s">
        <v>1419</v>
      </c>
      <c r="W5615" s="10" t="s">
        <v>226</v>
      </c>
      <c r="X5615" s="10" t="s">
        <v>226</v>
      </c>
      <c r="Z5615" t="s">
        <v>60</v>
      </c>
      <c r="AA5615" t="s">
        <v>60</v>
      </c>
      <c r="AB5615" s="10" t="s">
        <v>207</v>
      </c>
      <c r="AE5615" s="10">
        <v>0</v>
      </c>
      <c r="AK5615" s="10" t="str">
        <f t="shared" si="273"/>
        <v>&gt;_Oxycomanthus_exilis_Fiji_1392_FLMNH_014</v>
      </c>
      <c r="AL5615" s="10" t="str">
        <f t="shared" si="272"/>
        <v>&gt;Oxycomanthus_exilis_Fiji__UF_1392</v>
      </c>
      <c r="AP5615" s="13"/>
      <c r="AQ5615" s="13"/>
      <c r="AR5615" s="13"/>
    </row>
    <row r="5616" spans="1:53" ht="14.1" customHeight="1" x14ac:dyDescent="0.2">
      <c r="A5616" s="10">
        <v>328</v>
      </c>
      <c r="B5616" s="10" t="s">
        <v>1382</v>
      </c>
      <c r="C5616" s="10" t="s">
        <v>476</v>
      </c>
      <c r="D5616" s="11">
        <v>1525</v>
      </c>
      <c r="E5616" s="10" t="s">
        <v>52</v>
      </c>
      <c r="F5616" s="10"/>
      <c r="G5616" s="11">
        <v>1525</v>
      </c>
      <c r="I5616" s="10" t="s">
        <v>53</v>
      </c>
      <c r="L5616" s="10" t="s">
        <v>1360</v>
      </c>
      <c r="M5616" s="10" t="s">
        <v>1363</v>
      </c>
      <c r="N5616" s="10" t="s">
        <v>1376</v>
      </c>
      <c r="O5616" s="10" t="s">
        <v>1396</v>
      </c>
      <c r="P5616" s="10" t="s">
        <v>1396</v>
      </c>
      <c r="R5616" s="10" t="s">
        <v>1397</v>
      </c>
      <c r="W5616" s="10" t="s">
        <v>59</v>
      </c>
      <c r="X5616" s="10" t="s">
        <v>59</v>
      </c>
      <c r="Z5616" t="s">
        <v>60</v>
      </c>
      <c r="AA5616" t="s">
        <v>60</v>
      </c>
      <c r="AB5616" s="10" t="s">
        <v>207</v>
      </c>
      <c r="AE5616" s="10">
        <v>0</v>
      </c>
      <c r="AK5616" s="10" t="str">
        <f t="shared" si="273"/>
        <v>&gt;_Oxycomanthus_bennetti_FSM_1525_FLMNH_014</v>
      </c>
      <c r="AL5616" s="10" t="str">
        <f t="shared" si="272"/>
        <v>&gt;Oxycomanthus_bennetti_FSM__UF_1525</v>
      </c>
      <c r="AP5616" s="13"/>
      <c r="AQ5616" s="13"/>
      <c r="AR5616" s="13"/>
    </row>
    <row r="5617" spans="1:53" ht="14.1" customHeight="1" x14ac:dyDescent="0.2">
      <c r="A5617" s="10">
        <v>293</v>
      </c>
      <c r="B5617" s="10" t="s">
        <v>1382</v>
      </c>
      <c r="C5617" s="10" t="s">
        <v>341</v>
      </c>
      <c r="D5617" s="11">
        <v>1528</v>
      </c>
      <c r="E5617" s="10" t="s">
        <v>52</v>
      </c>
      <c r="F5617" s="10"/>
      <c r="G5617" s="11">
        <v>1528</v>
      </c>
      <c r="I5617" s="10" t="s">
        <v>53</v>
      </c>
      <c r="L5617" s="10" t="s">
        <v>1360</v>
      </c>
      <c r="M5617" s="10" t="s">
        <v>1363</v>
      </c>
      <c r="N5617" s="10" t="s">
        <v>1376</v>
      </c>
      <c r="O5617" s="10" t="s">
        <v>1396</v>
      </c>
      <c r="P5617" s="10" t="s">
        <v>1396</v>
      </c>
      <c r="R5617" s="10" t="s">
        <v>1397</v>
      </c>
      <c r="W5617" s="10" t="s">
        <v>283</v>
      </c>
      <c r="X5617" s="10" t="s">
        <v>283</v>
      </c>
      <c r="Z5617">
        <v>8.3224199999999993</v>
      </c>
      <c r="AA5617">
        <v>-79.583519999999993</v>
      </c>
      <c r="AB5617" s="10" t="s">
        <v>207</v>
      </c>
      <c r="AE5617" s="10">
        <v>0</v>
      </c>
      <c r="AK5617" s="10" t="str">
        <f t="shared" si="273"/>
        <v>&gt;_Oxycomanthus_bennetti_PNG_1528_FLMNH_014</v>
      </c>
      <c r="AL5617" s="10" t="str">
        <f t="shared" si="272"/>
        <v>&gt;Oxycomanthus_bennetti_PNG__UF_1528</v>
      </c>
      <c r="AP5617" s="13"/>
      <c r="AQ5617" s="13"/>
      <c r="AR5617" s="13"/>
    </row>
    <row r="5618" spans="1:53" ht="14.1" customHeight="1" x14ac:dyDescent="0.2">
      <c r="A5618" s="10">
        <v>376</v>
      </c>
      <c r="B5618" s="10" t="s">
        <v>1382</v>
      </c>
      <c r="C5618" s="10" t="s">
        <v>260</v>
      </c>
      <c r="D5618" s="11">
        <v>7648</v>
      </c>
      <c r="E5618" s="10" t="s">
        <v>52</v>
      </c>
      <c r="F5618" s="10"/>
      <c r="G5618" s="11">
        <v>7648</v>
      </c>
      <c r="I5618" s="10" t="s">
        <v>53</v>
      </c>
      <c r="L5618" s="10" t="s">
        <v>1360</v>
      </c>
      <c r="M5618" s="10" t="s">
        <v>1363</v>
      </c>
      <c r="N5618" s="10" t="s">
        <v>1376</v>
      </c>
      <c r="O5618" s="10" t="s">
        <v>1396</v>
      </c>
      <c r="P5618" s="10" t="s">
        <v>1396</v>
      </c>
      <c r="R5618" s="10" t="s">
        <v>1397</v>
      </c>
      <c r="W5618" s="14" t="s">
        <v>316</v>
      </c>
      <c r="X5618" s="14" t="s">
        <v>316</v>
      </c>
      <c r="Z5618">
        <v>12.879721</v>
      </c>
      <c r="AA5618">
        <v>121.774017</v>
      </c>
      <c r="AB5618" s="10" t="s">
        <v>207</v>
      </c>
      <c r="AE5618" s="10">
        <v>0</v>
      </c>
      <c r="AK5618" s="10" t="str">
        <f t="shared" si="273"/>
        <v>&gt;_Oxycomanthus_bennetti_Philippines_7648_FLMNH_014</v>
      </c>
      <c r="AL5618" s="10" t="str">
        <f t="shared" si="272"/>
        <v>&gt;Oxycomanthus_bennetti_Philippines__UF_7648</v>
      </c>
      <c r="AP5618" s="13"/>
      <c r="AQ5618" s="13"/>
      <c r="AR5618" s="13"/>
    </row>
    <row r="5619" spans="1:53" ht="14.1" customHeight="1" x14ac:dyDescent="0.2">
      <c r="A5619" s="10">
        <v>364</v>
      </c>
      <c r="B5619" s="10" t="s">
        <v>1382</v>
      </c>
      <c r="C5619" s="10" t="s">
        <v>450</v>
      </c>
      <c r="D5619" s="11">
        <v>7655</v>
      </c>
      <c r="E5619" s="10" t="s">
        <v>52</v>
      </c>
      <c r="F5619" s="10"/>
      <c r="G5619" s="11">
        <v>7655</v>
      </c>
      <c r="I5619" s="10" t="s">
        <v>53</v>
      </c>
      <c r="L5619" s="10" t="s">
        <v>1360</v>
      </c>
      <c r="M5619" s="10" t="s">
        <v>1363</v>
      </c>
      <c r="N5619" s="10" t="s">
        <v>1376</v>
      </c>
      <c r="O5619" s="10" t="s">
        <v>1396</v>
      </c>
      <c r="P5619" s="10" t="s">
        <v>1396</v>
      </c>
      <c r="R5619" s="10" t="s">
        <v>1397</v>
      </c>
      <c r="W5619" s="10" t="s">
        <v>59</v>
      </c>
      <c r="X5619" s="10" t="s">
        <v>59</v>
      </c>
      <c r="Z5619" t="s">
        <v>60</v>
      </c>
      <c r="AA5619" t="s">
        <v>60</v>
      </c>
      <c r="AB5619" s="10" t="s">
        <v>207</v>
      </c>
      <c r="AE5619" s="10">
        <v>0</v>
      </c>
      <c r="AK5619" s="10" t="str">
        <f t="shared" si="273"/>
        <v>&gt;_Oxycomanthus_bennetti_FSM_7655_FLMNH_014</v>
      </c>
      <c r="AL5619" s="10" t="str">
        <f t="shared" si="272"/>
        <v>&gt;Oxycomanthus_bennetti_FSM__UF_7655</v>
      </c>
      <c r="AP5619" s="13"/>
      <c r="AQ5619" s="13"/>
      <c r="AR5619" s="13"/>
    </row>
    <row r="5620" spans="1:53" ht="14.1" customHeight="1" x14ac:dyDescent="0.2">
      <c r="A5620" s="10">
        <v>351</v>
      </c>
      <c r="B5620" s="10" t="s">
        <v>1382</v>
      </c>
      <c r="C5620" s="10" t="s">
        <v>565</v>
      </c>
      <c r="D5620" s="11">
        <v>7719</v>
      </c>
      <c r="E5620" s="10" t="s">
        <v>52</v>
      </c>
      <c r="F5620" s="10"/>
      <c r="G5620" s="11">
        <v>7719</v>
      </c>
      <c r="I5620" s="10" t="s">
        <v>53</v>
      </c>
      <c r="L5620" s="10" t="s">
        <v>1360</v>
      </c>
      <c r="M5620" s="10" t="s">
        <v>1363</v>
      </c>
      <c r="N5620" s="10" t="s">
        <v>1376</v>
      </c>
      <c r="O5620" s="10" t="s">
        <v>1396</v>
      </c>
      <c r="P5620" s="10" t="s">
        <v>1396</v>
      </c>
      <c r="R5620" s="10" t="s">
        <v>1419</v>
      </c>
      <c r="W5620" s="10" t="s">
        <v>283</v>
      </c>
      <c r="X5620" s="10" t="s">
        <v>283</v>
      </c>
      <c r="Z5620">
        <v>8.3224199999999993</v>
      </c>
      <c r="AA5620">
        <v>-79.583519999999993</v>
      </c>
      <c r="AB5620" s="10" t="s">
        <v>207</v>
      </c>
      <c r="AE5620" s="10">
        <v>0</v>
      </c>
      <c r="AK5620" s="10" t="str">
        <f t="shared" si="273"/>
        <v>&gt;_Oxycomanthus_exilis_PNG_7719_FLMNH_014</v>
      </c>
      <c r="AL5620" s="10" t="str">
        <f t="shared" si="272"/>
        <v>&gt;Oxycomanthus_exilis_PNG__UF_7719</v>
      </c>
      <c r="AP5620" s="13"/>
      <c r="AQ5620" s="13"/>
      <c r="AR5620" s="13"/>
    </row>
    <row r="5621" spans="1:53" ht="14.1" customHeight="1" x14ac:dyDescent="0.2">
      <c r="A5621" s="10">
        <v>317</v>
      </c>
      <c r="B5621" s="10" t="s">
        <v>1382</v>
      </c>
      <c r="C5621" s="10" t="s">
        <v>365</v>
      </c>
      <c r="D5621" s="11">
        <v>7720</v>
      </c>
      <c r="E5621" s="10" t="s">
        <v>52</v>
      </c>
      <c r="F5621" s="10"/>
      <c r="G5621" s="11">
        <v>7720</v>
      </c>
      <c r="I5621" s="10" t="s">
        <v>53</v>
      </c>
      <c r="L5621" s="10" t="s">
        <v>1360</v>
      </c>
      <c r="M5621" s="10" t="s">
        <v>1363</v>
      </c>
      <c r="N5621" s="10" t="s">
        <v>1376</v>
      </c>
      <c r="O5621" s="10" t="s">
        <v>1396</v>
      </c>
      <c r="P5621" s="10" t="s">
        <v>1396</v>
      </c>
      <c r="R5621" s="10" t="s">
        <v>1419</v>
      </c>
      <c r="W5621" s="10" t="s">
        <v>283</v>
      </c>
      <c r="X5621" s="10" t="s">
        <v>283</v>
      </c>
      <c r="Z5621">
        <v>8.3224199999999993</v>
      </c>
      <c r="AA5621">
        <v>-79.583519999999993</v>
      </c>
      <c r="AB5621" s="10" t="s">
        <v>207</v>
      </c>
      <c r="AE5621" s="10">
        <v>0</v>
      </c>
      <c r="AK5621" s="10" t="str">
        <f t="shared" si="273"/>
        <v>&gt;_Oxycomanthus_exilis_PNG_7720_FLMNH_014</v>
      </c>
      <c r="AL5621" s="10" t="str">
        <f t="shared" si="272"/>
        <v>&gt;Oxycomanthus_exilis_PNG__UF_7720</v>
      </c>
      <c r="AP5621" s="13"/>
      <c r="AQ5621" s="13"/>
      <c r="AR5621" s="13"/>
    </row>
    <row r="5622" spans="1:53" ht="14.1" customHeight="1" x14ac:dyDescent="0.2">
      <c r="A5622" s="10">
        <v>329</v>
      </c>
      <c r="B5622" s="10" t="s">
        <v>1382</v>
      </c>
      <c r="C5622" s="10" t="s">
        <v>269</v>
      </c>
      <c r="D5622" s="11">
        <v>7721</v>
      </c>
      <c r="E5622" s="10" t="s">
        <v>52</v>
      </c>
      <c r="F5622" s="10"/>
      <c r="G5622" s="11">
        <v>7721</v>
      </c>
      <c r="I5622" s="10" t="s">
        <v>53</v>
      </c>
      <c r="L5622" s="10" t="s">
        <v>1360</v>
      </c>
      <c r="M5622" s="10" t="s">
        <v>1363</v>
      </c>
      <c r="N5622" s="10" t="s">
        <v>1376</v>
      </c>
      <c r="O5622" s="10" t="s">
        <v>1396</v>
      </c>
      <c r="P5622" s="10" t="s">
        <v>1396</v>
      </c>
      <c r="R5622" s="10" t="s">
        <v>1419</v>
      </c>
      <c r="W5622" s="10" t="s">
        <v>283</v>
      </c>
      <c r="X5622" s="10" t="s">
        <v>283</v>
      </c>
      <c r="Z5622">
        <v>8.3224199999999993</v>
      </c>
      <c r="AA5622">
        <v>-79.583519999999993</v>
      </c>
      <c r="AB5622" s="10" t="s">
        <v>207</v>
      </c>
      <c r="AE5622" s="10">
        <v>0</v>
      </c>
      <c r="AK5622" s="10" t="str">
        <f t="shared" si="273"/>
        <v>&gt;_Oxycomanthus_exilis_PNG_7721_FLMNH_014</v>
      </c>
      <c r="AL5622" s="10" t="str">
        <f t="shared" si="272"/>
        <v>&gt;Oxycomanthus_exilis_PNG__UF_7721</v>
      </c>
      <c r="AP5622" s="13"/>
      <c r="AQ5622" s="13"/>
      <c r="AR5622" s="13"/>
    </row>
    <row r="5623" spans="1:53" ht="14.1" customHeight="1" x14ac:dyDescent="0.2">
      <c r="A5623" s="10">
        <v>374</v>
      </c>
      <c r="B5623" s="10" t="s">
        <v>1382</v>
      </c>
      <c r="C5623" s="10" t="s">
        <v>236</v>
      </c>
      <c r="D5623" s="11">
        <v>7726</v>
      </c>
      <c r="E5623" s="10" t="s">
        <v>52</v>
      </c>
      <c r="F5623" s="10"/>
      <c r="G5623" s="11">
        <v>7726</v>
      </c>
      <c r="I5623" s="10" t="s">
        <v>53</v>
      </c>
      <c r="L5623" s="10" t="s">
        <v>1360</v>
      </c>
      <c r="M5623" s="10" t="s">
        <v>1363</v>
      </c>
      <c r="N5623" s="10" t="s">
        <v>1376</v>
      </c>
      <c r="O5623" s="10" t="s">
        <v>1396</v>
      </c>
      <c r="P5623" s="10" t="s">
        <v>1396</v>
      </c>
      <c r="R5623" s="10" t="s">
        <v>1419</v>
      </c>
      <c r="W5623" s="14" t="s">
        <v>316</v>
      </c>
      <c r="X5623" s="14" t="s">
        <v>316</v>
      </c>
      <c r="Z5623">
        <v>12.879721</v>
      </c>
      <c r="AA5623">
        <v>121.774017</v>
      </c>
      <c r="AB5623" s="10" t="s">
        <v>207</v>
      </c>
      <c r="AE5623" s="10">
        <v>0</v>
      </c>
      <c r="AK5623" s="10" t="str">
        <f t="shared" si="273"/>
        <v>&gt;_Oxycomanthus_exilis_Philippines_7726_FLMNH_014</v>
      </c>
      <c r="AL5623" s="10" t="str">
        <f t="shared" si="272"/>
        <v>&gt;Oxycomanthus_exilis_Philippines__UF_7726</v>
      </c>
      <c r="AP5623" s="13"/>
      <c r="AQ5623" s="13"/>
      <c r="AR5623" s="13"/>
    </row>
    <row r="5624" spans="1:53" ht="14.1" customHeight="1" x14ac:dyDescent="0.2">
      <c r="A5624" s="10">
        <v>347</v>
      </c>
      <c r="B5624" s="10" t="s">
        <v>1382</v>
      </c>
      <c r="C5624" s="10" t="s">
        <v>429</v>
      </c>
      <c r="D5624" s="11">
        <v>5659</v>
      </c>
      <c r="E5624" s="10" t="s">
        <v>52</v>
      </c>
      <c r="F5624" s="10"/>
      <c r="G5624" s="11">
        <v>5659</v>
      </c>
      <c r="I5624" s="10" t="s">
        <v>53</v>
      </c>
      <c r="L5624" s="10" t="s">
        <v>1360</v>
      </c>
      <c r="M5624" s="10" t="s">
        <v>1363</v>
      </c>
      <c r="N5624" s="10" t="s">
        <v>1364</v>
      </c>
      <c r="O5624" s="10" t="s">
        <v>1444</v>
      </c>
      <c r="P5624" s="10" t="s">
        <v>1444</v>
      </c>
      <c r="R5624" s="10" t="s">
        <v>1445</v>
      </c>
      <c r="S5624" s="10" t="s">
        <v>712</v>
      </c>
      <c r="T5624" s="10"/>
      <c r="W5624" s="14" t="s">
        <v>316</v>
      </c>
      <c r="X5624" s="14" t="s">
        <v>316</v>
      </c>
      <c r="Z5624">
        <v>12.879721</v>
      </c>
      <c r="AA5624">
        <v>121.774017</v>
      </c>
      <c r="AB5624" s="10" t="s">
        <v>207</v>
      </c>
      <c r="AE5624" s="10">
        <v>0</v>
      </c>
      <c r="AK5624" s="10" t="str">
        <f t="shared" si="273"/>
        <v>&gt;_Oxymetra_finschiicf_Philippines_5659_FLMNH_014</v>
      </c>
      <c r="AL5624" s="10" t="str">
        <f t="shared" ref="AL5624:AL5658" si="274">CONCATENATE("&gt;",P5624,"_",R5624,"_",X5624,"_",Y5624,"_",E5624,"_",D5624)</f>
        <v>&gt;Oxymetra_finschii_Philippines__UF_5659</v>
      </c>
      <c r="AP5624" s="13"/>
      <c r="AQ5624" s="13"/>
    </row>
    <row r="5625" spans="1:53" ht="14.1" customHeight="1" x14ac:dyDescent="0.2">
      <c r="A5625" s="10">
        <v>110</v>
      </c>
      <c r="B5625" s="10" t="s">
        <v>3902</v>
      </c>
      <c r="C5625" s="10" t="s">
        <v>331</v>
      </c>
      <c r="D5625" s="10" t="s">
        <v>5032</v>
      </c>
      <c r="E5625" s="10" t="s">
        <v>3371</v>
      </c>
      <c r="F5625" s="10"/>
      <c r="G5625" s="11" t="s">
        <v>5033</v>
      </c>
      <c r="I5625" s="33" t="s">
        <v>53</v>
      </c>
      <c r="L5625" s="10" t="s">
        <v>2752</v>
      </c>
      <c r="M5625" s="10" t="s">
        <v>2762</v>
      </c>
      <c r="N5625" s="10" t="s">
        <v>2828</v>
      </c>
      <c r="O5625" s="10" t="s">
        <v>5034</v>
      </c>
      <c r="P5625" s="10" t="s">
        <v>5034</v>
      </c>
      <c r="R5625" s="10" t="s">
        <v>3962</v>
      </c>
      <c r="W5625" s="10" t="s">
        <v>3548</v>
      </c>
      <c r="X5625" s="10" t="s">
        <v>3548</v>
      </c>
      <c r="Z5625">
        <v>-14.847899999999999</v>
      </c>
      <c r="AA5625">
        <v>121.455</v>
      </c>
      <c r="AB5625" s="10" t="s">
        <v>207</v>
      </c>
      <c r="AE5625" s="10">
        <v>0</v>
      </c>
      <c r="AK5625" s="10" t="str">
        <f t="shared" si="273"/>
        <v>&gt;_Paelopatides_quadridens_NWAustralia_MOLAF_0558_FLMNH_012</v>
      </c>
      <c r="AL5625" s="10" t="str">
        <f t="shared" si="274"/>
        <v>&gt;Paelopatides_quadridens_NWAustralia__NMV_MOLAF_0558</v>
      </c>
      <c r="AN5625" s="10" t="s">
        <v>139</v>
      </c>
      <c r="AZ5625" s="41"/>
    </row>
    <row r="5626" spans="1:53" ht="14.1" customHeight="1" x14ac:dyDescent="0.2">
      <c r="A5626" s="10">
        <v>112</v>
      </c>
      <c r="B5626" s="10" t="s">
        <v>3902</v>
      </c>
      <c r="C5626" s="10" t="s">
        <v>132</v>
      </c>
      <c r="D5626" s="10" t="s">
        <v>5035</v>
      </c>
      <c r="E5626" s="10" t="s">
        <v>3371</v>
      </c>
      <c r="F5626" s="10"/>
      <c r="G5626" s="11" t="s">
        <v>5033</v>
      </c>
      <c r="I5626" s="33" t="s">
        <v>53</v>
      </c>
      <c r="L5626" s="10" t="s">
        <v>2752</v>
      </c>
      <c r="M5626" s="10" t="s">
        <v>2762</v>
      </c>
      <c r="N5626" s="10" t="s">
        <v>2828</v>
      </c>
      <c r="O5626" s="10" t="s">
        <v>5034</v>
      </c>
      <c r="P5626" s="10" t="s">
        <v>5034</v>
      </c>
      <c r="R5626" s="10" t="s">
        <v>3962</v>
      </c>
      <c r="W5626" s="10" t="s">
        <v>3548</v>
      </c>
      <c r="X5626" s="10" t="s">
        <v>3548</v>
      </c>
      <c r="Z5626">
        <v>-14.847899999999999</v>
      </c>
      <c r="AA5626">
        <v>121.455</v>
      </c>
      <c r="AB5626" s="10" t="s">
        <v>207</v>
      </c>
      <c r="AE5626" s="10">
        <v>0</v>
      </c>
      <c r="AK5626" s="10" t="str">
        <f t="shared" si="273"/>
        <v>&gt;_Paelopatides_quadridens_NWAustralia_MOLAF_0559_FLMNH_012</v>
      </c>
      <c r="AL5626" s="10" t="str">
        <f t="shared" si="274"/>
        <v>&gt;Paelopatides_quadridens_NWAustralia__NMV_MOLAF_0559</v>
      </c>
      <c r="AN5626" s="10" t="s">
        <v>139</v>
      </c>
      <c r="AZ5626" s="41"/>
    </row>
    <row r="5627" spans="1:53" ht="14.1" customHeight="1" x14ac:dyDescent="0.2">
      <c r="A5627" s="10">
        <v>183</v>
      </c>
      <c r="B5627" s="10" t="s">
        <v>3902</v>
      </c>
      <c r="C5627" s="10" t="s">
        <v>242</v>
      </c>
      <c r="D5627" s="10" t="s">
        <v>5046</v>
      </c>
      <c r="E5627" s="10" t="s">
        <v>3371</v>
      </c>
      <c r="F5627" s="10"/>
      <c r="G5627" s="11" t="s">
        <v>5045</v>
      </c>
      <c r="I5627" s="33" t="s">
        <v>53</v>
      </c>
      <c r="L5627" s="10" t="s">
        <v>2752</v>
      </c>
      <c r="M5627" s="10" t="s">
        <v>2762</v>
      </c>
      <c r="N5627" s="10" t="s">
        <v>2828</v>
      </c>
      <c r="O5627" s="10" t="s">
        <v>5034</v>
      </c>
      <c r="P5627" s="10" t="s">
        <v>5034</v>
      </c>
      <c r="R5627" s="10" t="s">
        <v>3962</v>
      </c>
      <c r="W5627" s="10" t="s">
        <v>3548</v>
      </c>
      <c r="X5627" s="10" t="s">
        <v>3548</v>
      </c>
      <c r="Z5627">
        <v>-18.774799999999999</v>
      </c>
      <c r="AA5627">
        <v>116.91800000000001</v>
      </c>
      <c r="AB5627" s="10" t="s">
        <v>207</v>
      </c>
      <c r="AE5627" s="10">
        <v>0</v>
      </c>
      <c r="AK5627" s="10" t="str">
        <f t="shared" si="273"/>
        <v>&gt;_Paelopatides_quadridens_NWAustralia_MOLAF_0570_FLMNH_012</v>
      </c>
      <c r="AL5627" s="10" t="str">
        <f t="shared" si="274"/>
        <v>&gt;Paelopatides_quadridens_NWAustralia__NMV_MOLAF_0570</v>
      </c>
      <c r="AN5627" s="10" t="s">
        <v>139</v>
      </c>
      <c r="AZ5627" s="41"/>
    </row>
    <row r="5628" spans="1:53" ht="14.1" customHeight="1" x14ac:dyDescent="0.2">
      <c r="A5628" s="10">
        <v>145</v>
      </c>
      <c r="B5628" s="10" t="s">
        <v>3902</v>
      </c>
      <c r="C5628" s="10" t="s">
        <v>342</v>
      </c>
      <c r="D5628" s="10" t="s">
        <v>5044</v>
      </c>
      <c r="E5628" s="10" t="s">
        <v>3371</v>
      </c>
      <c r="F5628" s="10"/>
      <c r="G5628" s="11" t="s">
        <v>5045</v>
      </c>
      <c r="I5628" s="33" t="s">
        <v>53</v>
      </c>
      <c r="L5628" s="10" t="s">
        <v>2752</v>
      </c>
      <c r="M5628" s="10" t="s">
        <v>2762</v>
      </c>
      <c r="N5628" s="10" t="s">
        <v>2828</v>
      </c>
      <c r="O5628" s="10" t="s">
        <v>5034</v>
      </c>
      <c r="P5628" s="10" t="s">
        <v>5034</v>
      </c>
      <c r="R5628" s="10" t="s">
        <v>3962</v>
      </c>
      <c r="W5628" s="10" t="s">
        <v>3548</v>
      </c>
      <c r="X5628" s="10" t="s">
        <v>3548</v>
      </c>
      <c r="Z5628">
        <v>-18.774799999999999</v>
      </c>
      <c r="AA5628">
        <v>116.91800000000001</v>
      </c>
      <c r="AB5628" s="10" t="s">
        <v>207</v>
      </c>
      <c r="AE5628" s="10">
        <v>0</v>
      </c>
      <c r="AK5628" s="10" t="str">
        <f t="shared" si="273"/>
        <v>&gt;_Paelopatides_quadridens_NWAustralia_MOLAF_0571_FLMNH_012</v>
      </c>
      <c r="AL5628" s="10" t="str">
        <f t="shared" si="274"/>
        <v>&gt;Paelopatides_quadridens_NWAustralia__NMV_MOLAF_0571</v>
      </c>
      <c r="AN5628" s="10" t="s">
        <v>139</v>
      </c>
      <c r="AZ5628" s="41"/>
    </row>
    <row r="5629" spans="1:53" ht="14.1" customHeight="1" x14ac:dyDescent="0.2">
      <c r="A5629" s="10">
        <v>5722</v>
      </c>
      <c r="B5629" s="33" t="s">
        <v>6884</v>
      </c>
      <c r="C5629" s="33"/>
      <c r="D5629" s="33" t="s">
        <v>6885</v>
      </c>
      <c r="E5629" s="10" t="s">
        <v>3371</v>
      </c>
      <c r="F5629" s="10"/>
      <c r="G5629" s="36" t="s">
        <v>6886</v>
      </c>
      <c r="H5629" s="13"/>
      <c r="I5629" s="33" t="s">
        <v>53</v>
      </c>
      <c r="L5629" s="14" t="s">
        <v>2752</v>
      </c>
      <c r="M5629" s="14" t="s">
        <v>2762</v>
      </c>
      <c r="N5629" s="14" t="s">
        <v>2828</v>
      </c>
      <c r="O5629" s="14" t="s">
        <v>3961</v>
      </c>
      <c r="P5629" s="14" t="s">
        <v>3961</v>
      </c>
      <c r="Q5629" s="14"/>
      <c r="R5629" s="14" t="s">
        <v>3962</v>
      </c>
      <c r="S5629" s="14"/>
      <c r="T5629" s="14"/>
      <c r="U5629" s="14"/>
      <c r="V5629" s="14"/>
      <c r="W5629" s="14" t="s">
        <v>3548</v>
      </c>
      <c r="X5629" s="14" t="s">
        <v>3548</v>
      </c>
      <c r="Y5629" s="34"/>
      <c r="Z5629">
        <v>-15.009</v>
      </c>
      <c r="AA5629">
        <v>124.60357999999999</v>
      </c>
      <c r="AB5629" s="14" t="s">
        <v>53</v>
      </c>
      <c r="AC5629" s="14"/>
      <c r="AD5629" s="14" t="s">
        <v>53</v>
      </c>
      <c r="AE5629" s="34">
        <v>652</v>
      </c>
      <c r="AF5629" s="14"/>
      <c r="AG5629" s="14"/>
      <c r="AH5629" s="14" t="s">
        <v>6887</v>
      </c>
      <c r="AI5629" s="14"/>
      <c r="AJ5629" s="14"/>
      <c r="AK5629" s="10" t="str">
        <f t="shared" si="273"/>
        <v>&gt;_Paleopatides_quadridens_NWAustralia_MOLAF_0338_S0031</v>
      </c>
      <c r="AL5629" s="10" t="str">
        <f t="shared" si="274"/>
        <v>&gt;Paleopatides_quadridens_NWAustralia__NMV_MOLAF_0338</v>
      </c>
      <c r="AM5629" s="14" t="s">
        <v>6888</v>
      </c>
      <c r="AN5629" s="14"/>
      <c r="AO5629" s="14"/>
      <c r="AP5629" s="14"/>
      <c r="AQ5629" s="14"/>
      <c r="AR5629" s="14"/>
      <c r="AS5629" s="14" t="s">
        <v>3953</v>
      </c>
      <c r="AT5629" s="14"/>
      <c r="AU5629" s="14" t="s">
        <v>2759</v>
      </c>
      <c r="AV5629" s="14" t="s">
        <v>2758</v>
      </c>
      <c r="AW5629" s="14" t="s">
        <v>2759</v>
      </c>
      <c r="AX5629" s="14"/>
      <c r="AY5629" s="14"/>
      <c r="AZ5629" s="41" t="s">
        <v>3550</v>
      </c>
      <c r="BA5629" s="35"/>
    </row>
    <row r="5630" spans="1:53" ht="14.1" customHeight="1" x14ac:dyDescent="0.2">
      <c r="A5630" s="10">
        <v>5721</v>
      </c>
      <c r="B5630" s="33" t="s">
        <v>6889</v>
      </c>
      <c r="C5630" s="33"/>
      <c r="D5630" s="33" t="s">
        <v>6890</v>
      </c>
      <c r="E5630" s="10" t="s">
        <v>3371</v>
      </c>
      <c r="F5630" s="10"/>
      <c r="G5630" s="36" t="s">
        <v>6891</v>
      </c>
      <c r="H5630" s="13"/>
      <c r="I5630" s="33" t="s">
        <v>53</v>
      </c>
      <c r="L5630" s="14" t="s">
        <v>2752</v>
      </c>
      <c r="M5630" s="14" t="s">
        <v>2762</v>
      </c>
      <c r="N5630" s="14" t="s">
        <v>2828</v>
      </c>
      <c r="O5630" s="14" t="s">
        <v>3961</v>
      </c>
      <c r="P5630" s="14" t="s">
        <v>3961</v>
      </c>
      <c r="Q5630" s="14"/>
      <c r="R5630" s="14" t="s">
        <v>3962</v>
      </c>
      <c r="S5630" s="14"/>
      <c r="T5630" s="14"/>
      <c r="U5630" s="14"/>
      <c r="V5630" s="14"/>
      <c r="W5630" s="14" t="s">
        <v>3548</v>
      </c>
      <c r="X5630" s="14" t="s">
        <v>3548</v>
      </c>
      <c r="Y5630" s="34"/>
      <c r="Z5630">
        <v>-15.009</v>
      </c>
      <c r="AA5630">
        <v>124.60357999999999</v>
      </c>
      <c r="AB5630" s="14" t="s">
        <v>53</v>
      </c>
      <c r="AC5630" s="14"/>
      <c r="AD5630" s="14" t="s">
        <v>53</v>
      </c>
      <c r="AE5630" s="34">
        <v>652</v>
      </c>
      <c r="AF5630" s="14" t="s">
        <v>75</v>
      </c>
      <c r="AG5630" s="14"/>
      <c r="AH5630" s="14" t="s">
        <v>6887</v>
      </c>
      <c r="AI5630" s="14"/>
      <c r="AJ5630" s="14"/>
      <c r="AK5630" s="10" t="str">
        <f t="shared" si="273"/>
        <v>&gt;t_Paleopatides_quadridens_NWAustralia_MOLAF_0337_S0030</v>
      </c>
      <c r="AL5630" s="10" t="str">
        <f t="shared" si="274"/>
        <v>&gt;Paleopatides_quadridens_NWAustralia__NMV_MOLAF_0337</v>
      </c>
      <c r="AM5630" s="14" t="s">
        <v>6892</v>
      </c>
      <c r="AN5630" s="14"/>
      <c r="AO5630" s="14"/>
      <c r="AP5630" s="14"/>
      <c r="AQ5630" s="14"/>
      <c r="AR5630" s="14"/>
      <c r="AS5630" s="14" t="s">
        <v>3953</v>
      </c>
      <c r="AT5630" s="14"/>
      <c r="AU5630" s="14" t="s">
        <v>2759</v>
      </c>
      <c r="AV5630" s="14" t="s">
        <v>2758</v>
      </c>
      <c r="AW5630" s="14" t="s">
        <v>2759</v>
      </c>
      <c r="AX5630" s="14"/>
      <c r="AY5630" s="14"/>
      <c r="AZ5630" s="41" t="s">
        <v>3550</v>
      </c>
      <c r="BA5630" s="35"/>
    </row>
    <row r="5631" spans="1:53" ht="14.1" customHeight="1" x14ac:dyDescent="0.2">
      <c r="A5631" s="10">
        <v>5781</v>
      </c>
      <c r="B5631" s="33" t="s">
        <v>6960</v>
      </c>
      <c r="C5631" s="33"/>
      <c r="D5631" s="33" t="s">
        <v>6961</v>
      </c>
      <c r="E5631" s="10" t="s">
        <v>3371</v>
      </c>
      <c r="F5631" s="10"/>
      <c r="G5631" s="36" t="s">
        <v>6962</v>
      </c>
      <c r="H5631" s="13"/>
      <c r="I5631" s="33" t="s">
        <v>53</v>
      </c>
      <c r="L5631" s="14" t="s">
        <v>2752</v>
      </c>
      <c r="M5631" s="14" t="s">
        <v>2762</v>
      </c>
      <c r="N5631" s="14" t="s">
        <v>2828</v>
      </c>
      <c r="O5631" s="14" t="s">
        <v>3961</v>
      </c>
      <c r="P5631" s="14" t="s">
        <v>3961</v>
      </c>
      <c r="Q5631" s="14"/>
      <c r="R5631" s="14"/>
      <c r="S5631" s="14"/>
      <c r="T5631" s="14"/>
      <c r="U5631" s="14"/>
      <c r="V5631" s="14"/>
      <c r="W5631" s="14" t="s">
        <v>3548</v>
      </c>
      <c r="X5631" s="14" t="s">
        <v>3548</v>
      </c>
      <c r="Y5631" s="34"/>
      <c r="Z5631">
        <v>-15.009</v>
      </c>
      <c r="AA5631">
        <v>124.60357999999999</v>
      </c>
      <c r="AB5631" s="14" t="s">
        <v>53</v>
      </c>
      <c r="AC5631" s="14"/>
      <c r="AD5631" s="14" t="s">
        <v>53</v>
      </c>
      <c r="AE5631" s="34">
        <v>652</v>
      </c>
      <c r="AF5631" s="10" t="s">
        <v>75</v>
      </c>
      <c r="AH5631" s="14" t="s">
        <v>6963</v>
      </c>
      <c r="AI5631" s="14"/>
      <c r="AK5631" s="10" t="str">
        <f t="shared" si="273"/>
        <v>&gt;t_Paleopatides__NWAustralia_MOLAF_0369_S0144</v>
      </c>
      <c r="AL5631" s="10" t="str">
        <f t="shared" si="274"/>
        <v>&gt;Paleopatides__NWAustralia__NMV_MOLAF_0369</v>
      </c>
      <c r="AM5631" s="14" t="s">
        <v>6964</v>
      </c>
      <c r="AN5631" s="14"/>
      <c r="AP5631" s="14"/>
      <c r="AQ5631" s="14"/>
      <c r="AR5631" s="14"/>
      <c r="AS5631" s="14" t="s">
        <v>6965</v>
      </c>
      <c r="AT5631" s="14"/>
      <c r="AU5631" s="14" t="s">
        <v>2758</v>
      </c>
      <c r="AV5631" s="14" t="s">
        <v>2758</v>
      </c>
      <c r="AW5631" s="14" t="s">
        <v>2759</v>
      </c>
      <c r="AX5631" s="14"/>
      <c r="AY5631" s="14"/>
      <c r="AZ5631" s="41" t="s">
        <v>3550</v>
      </c>
      <c r="BA5631" s="35"/>
    </row>
    <row r="5632" spans="1:53" ht="14.1" customHeight="1" x14ac:dyDescent="0.2">
      <c r="A5632" s="10">
        <v>5723</v>
      </c>
      <c r="B5632" s="33" t="s">
        <v>11431</v>
      </c>
      <c r="C5632" s="33"/>
      <c r="D5632" s="33" t="s">
        <v>11432</v>
      </c>
      <c r="E5632" s="10" t="s">
        <v>3371</v>
      </c>
      <c r="F5632" s="10"/>
      <c r="G5632" s="36" t="s">
        <v>11433</v>
      </c>
      <c r="H5632" s="13"/>
      <c r="I5632" s="33" t="s">
        <v>53</v>
      </c>
      <c r="L5632" s="14" t="s">
        <v>2752</v>
      </c>
      <c r="M5632" s="14" t="s">
        <v>2762</v>
      </c>
      <c r="N5632" s="14" t="s">
        <v>2828</v>
      </c>
      <c r="O5632" s="14" t="s">
        <v>3961</v>
      </c>
      <c r="P5632" s="14" t="s">
        <v>3961</v>
      </c>
      <c r="Q5632" s="14"/>
      <c r="R5632" s="14" t="s">
        <v>3962</v>
      </c>
      <c r="S5632" s="14"/>
      <c r="T5632" s="14"/>
      <c r="U5632" s="14"/>
      <c r="V5632" s="14"/>
      <c r="W5632" s="14" t="s">
        <v>3548</v>
      </c>
      <c r="X5632" s="14" t="s">
        <v>3548</v>
      </c>
      <c r="Y5632" s="34"/>
      <c r="Z5632">
        <v>-15.009</v>
      </c>
      <c r="AA5632">
        <v>124.60357999999999</v>
      </c>
      <c r="AB5632" s="14" t="s">
        <v>53</v>
      </c>
      <c r="AC5632" s="14"/>
      <c r="AD5632" s="14" t="s">
        <v>53</v>
      </c>
      <c r="AE5632" s="34">
        <v>613</v>
      </c>
      <c r="AF5632" s="14"/>
      <c r="AG5632" s="14"/>
      <c r="AH5632" s="14" t="s">
        <v>6887</v>
      </c>
      <c r="AI5632" s="14"/>
      <c r="AJ5632" s="14"/>
      <c r="AK5632" s="10" t="str">
        <f t="shared" si="273"/>
        <v>&gt;_Paleopatides_quadridens_NWAustralia_MOLAF_0339_S0032</v>
      </c>
      <c r="AL5632" s="10" t="str">
        <f t="shared" si="274"/>
        <v>&gt;Paleopatides_quadridens_NWAustralia__NMV_MOLAF_0339</v>
      </c>
      <c r="AM5632" s="14" t="s">
        <v>11434</v>
      </c>
      <c r="AN5632" s="14"/>
      <c r="AO5632" s="14"/>
      <c r="AP5632" s="14"/>
      <c r="AQ5632" s="14"/>
      <c r="AR5632" s="14"/>
      <c r="AS5632" s="14" t="s">
        <v>3953</v>
      </c>
      <c r="AT5632" s="14"/>
      <c r="AU5632" s="14" t="s">
        <v>2759</v>
      </c>
      <c r="AV5632" s="14" t="s">
        <v>2758</v>
      </c>
      <c r="AW5632" s="14" t="s">
        <v>2759</v>
      </c>
      <c r="AX5632" s="14"/>
      <c r="AY5632" s="14"/>
      <c r="AZ5632" s="41" t="s">
        <v>3550</v>
      </c>
      <c r="BA5632" s="35"/>
    </row>
    <row r="5633" spans="1:53" ht="14.1" customHeight="1" x14ac:dyDescent="0.2">
      <c r="A5633" s="10">
        <v>5720</v>
      </c>
      <c r="B5633" s="33" t="s">
        <v>11714</v>
      </c>
      <c r="C5633" s="33"/>
      <c r="D5633" s="33" t="s">
        <v>11715</v>
      </c>
      <c r="E5633" s="10" t="s">
        <v>3371</v>
      </c>
      <c r="F5633" s="10"/>
      <c r="G5633" s="36" t="s">
        <v>11716</v>
      </c>
      <c r="H5633" s="13"/>
      <c r="I5633" s="33" t="s">
        <v>53</v>
      </c>
      <c r="L5633" s="14" t="s">
        <v>2752</v>
      </c>
      <c r="M5633" s="14" t="s">
        <v>2762</v>
      </c>
      <c r="N5633" s="14" t="s">
        <v>2828</v>
      </c>
      <c r="O5633" s="14" t="s">
        <v>3961</v>
      </c>
      <c r="P5633" s="14" t="s">
        <v>3961</v>
      </c>
      <c r="Q5633" s="14"/>
      <c r="R5633" s="14" t="s">
        <v>3962</v>
      </c>
      <c r="S5633" s="14"/>
      <c r="T5633" s="14"/>
      <c r="U5633" s="14"/>
      <c r="V5633" s="14"/>
      <c r="W5633" s="14" t="s">
        <v>3548</v>
      </c>
      <c r="X5633" s="14" t="s">
        <v>3548</v>
      </c>
      <c r="Y5633" s="34"/>
      <c r="Z5633">
        <v>-15.009</v>
      </c>
      <c r="AA5633">
        <v>124.60357999999999</v>
      </c>
      <c r="AB5633" s="14" t="s">
        <v>53</v>
      </c>
      <c r="AC5633" s="14"/>
      <c r="AD5633" s="14" t="s">
        <v>53</v>
      </c>
      <c r="AE5633" s="34">
        <v>652</v>
      </c>
      <c r="AF5633" s="14" t="s">
        <v>539</v>
      </c>
      <c r="AG5633" s="14"/>
      <c r="AH5633" s="14" t="s">
        <v>11717</v>
      </c>
      <c r="AI5633" s="14"/>
      <c r="AJ5633" s="14"/>
      <c r="AK5633" s="10" t="str">
        <f t="shared" si="273"/>
        <v>&gt;st_Paleopatides_quadridens_NWAustralia_MOLAF_0334_S0027</v>
      </c>
      <c r="AL5633" s="10" t="str">
        <f t="shared" si="274"/>
        <v>&gt;Paleopatides_quadridens_NWAustralia__NMV_MOLAF_0334</v>
      </c>
      <c r="AM5633" s="14" t="s">
        <v>11718</v>
      </c>
      <c r="AN5633" s="14"/>
      <c r="AO5633" s="14"/>
      <c r="AP5633" s="14"/>
      <c r="AQ5633" s="14"/>
      <c r="AR5633" s="14"/>
      <c r="AS5633" s="14" t="s">
        <v>3953</v>
      </c>
      <c r="AT5633" s="14"/>
      <c r="AU5633" s="14" t="s">
        <v>2759</v>
      </c>
      <c r="AV5633" s="14" t="s">
        <v>2758</v>
      </c>
      <c r="AW5633" s="14" t="s">
        <v>2759</v>
      </c>
      <c r="AX5633" s="14"/>
      <c r="AY5633" s="14"/>
      <c r="AZ5633" s="41" t="s">
        <v>3550</v>
      </c>
      <c r="BA5633" s="35"/>
    </row>
    <row r="5634" spans="1:53" ht="14.1" customHeight="1" x14ac:dyDescent="0.2">
      <c r="A5634" s="10">
        <v>6507</v>
      </c>
      <c r="B5634" s="10" t="s">
        <v>3957</v>
      </c>
      <c r="D5634" s="13" t="s">
        <v>3958</v>
      </c>
      <c r="E5634" s="10" t="s">
        <v>3959</v>
      </c>
      <c r="F5634" s="10"/>
      <c r="G5634" s="36" t="s">
        <v>3960</v>
      </c>
      <c r="H5634" s="13"/>
      <c r="L5634" s="10" t="s">
        <v>2752</v>
      </c>
      <c r="M5634" s="10" t="s">
        <v>2762</v>
      </c>
      <c r="N5634" s="10" t="s">
        <v>2828</v>
      </c>
      <c r="O5634" s="30" t="s">
        <v>3961</v>
      </c>
      <c r="P5634" s="30" t="s">
        <v>3961</v>
      </c>
      <c r="Q5634" s="30"/>
      <c r="R5634" s="30" t="s">
        <v>3962</v>
      </c>
      <c r="S5634" s="30" t="s">
        <v>1179</v>
      </c>
      <c r="T5634" s="30"/>
      <c r="U5634" s="30"/>
      <c r="W5634" s="14" t="s">
        <v>316</v>
      </c>
      <c r="X5634" s="10" t="s">
        <v>316</v>
      </c>
      <c r="Z5634">
        <v>12.879721</v>
      </c>
      <c r="AA5634">
        <v>121.774017</v>
      </c>
      <c r="AB5634" s="10" t="s">
        <v>61</v>
      </c>
      <c r="AC5634" s="16" t="s">
        <v>3963</v>
      </c>
      <c r="AD5634" s="14" t="s">
        <v>53</v>
      </c>
      <c r="AE5634" s="10">
        <v>655</v>
      </c>
      <c r="AF5634" s="45" t="s">
        <v>75</v>
      </c>
      <c r="AG5634" s="45"/>
      <c r="AH5634" s="46" t="s">
        <v>3962</v>
      </c>
      <c r="AK5634" s="10" t="str">
        <f t="shared" si="273"/>
        <v>&gt;t_Paleopatides_quadridensaff_Philippines_CASIZ 184124_N0593</v>
      </c>
      <c r="AL5634" s="10" t="str">
        <f t="shared" si="274"/>
        <v>&gt;Paleopatides_quadridens_Philippines__CAS_CASIZ 184124</v>
      </c>
      <c r="AM5634" s="10" t="s">
        <v>3964</v>
      </c>
    </row>
    <row r="5635" spans="1:53" ht="14.1" customHeight="1" x14ac:dyDescent="0.2">
      <c r="A5635" s="10">
        <v>5703</v>
      </c>
      <c r="B5635" s="33" t="s">
        <v>6321</v>
      </c>
      <c r="C5635" s="33"/>
      <c r="D5635" s="33" t="s">
        <v>6322</v>
      </c>
      <c r="E5635" s="10" t="s">
        <v>3371</v>
      </c>
      <c r="F5635" s="10"/>
      <c r="G5635" s="11" t="s">
        <v>6323</v>
      </c>
      <c r="H5635" s="14"/>
      <c r="I5635" s="33" t="s">
        <v>53</v>
      </c>
      <c r="J5635" s="5" t="s">
        <v>6324</v>
      </c>
      <c r="K5635" s="5"/>
      <c r="L5635" s="14" t="s">
        <v>2752</v>
      </c>
      <c r="M5635" s="10" t="s">
        <v>3430</v>
      </c>
      <c r="N5635" s="14" t="s">
        <v>3431</v>
      </c>
      <c r="O5635" s="14" t="s">
        <v>6325</v>
      </c>
      <c r="P5635" s="14" t="s">
        <v>6325</v>
      </c>
      <c r="Q5635" s="14"/>
      <c r="R5635" s="14" t="s">
        <v>6326</v>
      </c>
      <c r="S5635" s="14"/>
      <c r="T5635" s="14"/>
      <c r="U5635" s="14"/>
      <c r="V5635" s="14"/>
      <c r="W5635" s="10" t="s">
        <v>5166</v>
      </c>
      <c r="X5635" s="10" t="s">
        <v>5166</v>
      </c>
      <c r="Y5635" s="34" t="s">
        <v>6327</v>
      </c>
      <c r="Z5635">
        <v>-33.214019999999998</v>
      </c>
      <c r="AA5635">
        <v>156.1686</v>
      </c>
      <c r="AB5635" s="14" t="s">
        <v>53</v>
      </c>
      <c r="AD5635" s="10" t="s">
        <v>53</v>
      </c>
      <c r="AE5635" s="34">
        <v>652</v>
      </c>
      <c r="AH5635" s="14" t="s">
        <v>6326</v>
      </c>
      <c r="AI5635" s="14"/>
      <c r="AK5635" s="10" t="str">
        <f t="shared" si="273"/>
        <v>&gt;_Pannychia_moseleyi_tempAustralia_MOLAF_0324_S0008</v>
      </c>
      <c r="AL5635" s="10" t="str">
        <f t="shared" si="274"/>
        <v>&gt;Pannychia_moseleyi_tempAustralia_SEAusSmt_NMV_MOLAF_0324</v>
      </c>
      <c r="AM5635" s="14" t="s">
        <v>6328</v>
      </c>
      <c r="AN5635" s="14"/>
      <c r="AP5635" s="14"/>
      <c r="AQ5635" s="14"/>
      <c r="AR5635" s="14"/>
      <c r="AS5635" s="14" t="s">
        <v>3953</v>
      </c>
      <c r="AT5635" s="14"/>
      <c r="AU5635" s="14" t="s">
        <v>2759</v>
      </c>
      <c r="AV5635" s="14" t="s">
        <v>2758</v>
      </c>
      <c r="AW5635" s="14" t="s">
        <v>2759</v>
      </c>
      <c r="AX5635" s="14"/>
      <c r="AY5635" s="14"/>
      <c r="AZ5635" s="41" t="s">
        <v>3405</v>
      </c>
      <c r="BA5635" s="35"/>
    </row>
    <row r="5636" spans="1:53" ht="14.1" customHeight="1" x14ac:dyDescent="0.2">
      <c r="A5636" s="10">
        <v>6247</v>
      </c>
      <c r="B5636" s="31" t="s">
        <v>7239</v>
      </c>
      <c r="C5636" s="31"/>
      <c r="D5636" s="33" t="s">
        <v>7240</v>
      </c>
      <c r="E5636" s="13" t="s">
        <v>2798</v>
      </c>
      <c r="F5636" s="13"/>
      <c r="G5636" s="11">
        <v>30638</v>
      </c>
      <c r="H5636" s="14"/>
      <c r="I5636" s="33" t="s">
        <v>53</v>
      </c>
      <c r="J5636" s="5" t="s">
        <v>7241</v>
      </c>
      <c r="K5636" s="5"/>
      <c r="L5636" s="14" t="s">
        <v>2752</v>
      </c>
      <c r="M5636" s="10" t="s">
        <v>3430</v>
      </c>
      <c r="N5636" s="14" t="s">
        <v>3431</v>
      </c>
      <c r="O5636" s="30" t="s">
        <v>6325</v>
      </c>
      <c r="P5636" s="30" t="s">
        <v>6325</v>
      </c>
      <c r="Q5636" s="30"/>
      <c r="R5636" s="14" t="s">
        <v>7242</v>
      </c>
      <c r="S5636" s="14"/>
      <c r="T5636" s="14"/>
      <c r="U5636" s="14"/>
      <c r="V5636" s="14"/>
      <c r="W5636" s="14" t="s">
        <v>3375</v>
      </c>
      <c r="X5636" s="34" t="s">
        <v>6768</v>
      </c>
      <c r="Y5636" s="34"/>
      <c r="Z5636">
        <v>-44.033332999999999</v>
      </c>
      <c r="AA5636">
        <v>-176.433333</v>
      </c>
      <c r="AB5636" s="14" t="s">
        <v>53</v>
      </c>
      <c r="AD5636" s="10" t="s">
        <v>53</v>
      </c>
      <c r="AE5636" s="34">
        <v>652</v>
      </c>
      <c r="AH5636" s="14" t="s">
        <v>7242</v>
      </c>
      <c r="AI5636" s="14"/>
      <c r="AK5636" s="10" t="str">
        <f t="shared" si="273"/>
        <v>&gt;_Pannychia_n_sp_Chatham_MOLN_217_S0785</v>
      </c>
      <c r="AL5636" s="10" t="str">
        <f t="shared" si="274"/>
        <v>&gt;Pannychia_n_sp_Chatham__NIWA_MOLN_217</v>
      </c>
      <c r="AM5636" s="14" t="s">
        <v>7243</v>
      </c>
      <c r="AN5636" s="14"/>
      <c r="AP5636" s="14"/>
      <c r="AQ5636" s="14"/>
      <c r="AR5636" s="14"/>
      <c r="AS5636" s="14" t="s">
        <v>3953</v>
      </c>
      <c r="AT5636" s="14"/>
      <c r="AU5636" s="14" t="s">
        <v>2759</v>
      </c>
      <c r="AV5636" s="14" t="s">
        <v>2758</v>
      </c>
      <c r="AW5636" s="14" t="s">
        <v>2759</v>
      </c>
      <c r="AX5636" s="14"/>
      <c r="AY5636" s="14" t="s">
        <v>712</v>
      </c>
      <c r="AZ5636" s="41" t="s">
        <v>6771</v>
      </c>
    </row>
    <row r="5637" spans="1:53" ht="14.1" customHeight="1" x14ac:dyDescent="0.2">
      <c r="A5637" s="10">
        <v>5700</v>
      </c>
      <c r="B5637" s="33" t="s">
        <v>7248</v>
      </c>
      <c r="C5637" s="33"/>
      <c r="D5637" s="33" t="s">
        <v>7249</v>
      </c>
      <c r="E5637" s="10" t="s">
        <v>3371</v>
      </c>
      <c r="F5637" s="10"/>
      <c r="G5637" s="11" t="s">
        <v>7250</v>
      </c>
      <c r="H5637" s="14"/>
      <c r="I5637" s="33" t="s">
        <v>53</v>
      </c>
      <c r="J5637" s="5" t="s">
        <v>7251</v>
      </c>
      <c r="K5637" s="5"/>
      <c r="L5637" s="14" t="s">
        <v>2752</v>
      </c>
      <c r="M5637" s="10" t="s">
        <v>3430</v>
      </c>
      <c r="N5637" s="14" t="s">
        <v>3431</v>
      </c>
      <c r="O5637" s="14" t="s">
        <v>6325</v>
      </c>
      <c r="P5637" s="14" t="s">
        <v>6325</v>
      </c>
      <c r="Q5637" s="14"/>
      <c r="R5637" s="14" t="s">
        <v>7242</v>
      </c>
      <c r="S5637" s="14"/>
      <c r="T5637" s="14"/>
      <c r="U5637" s="14"/>
      <c r="V5637" s="14"/>
      <c r="W5637" s="10" t="s">
        <v>5166</v>
      </c>
      <c r="X5637" s="10" t="s">
        <v>5166</v>
      </c>
      <c r="Y5637" s="34" t="s">
        <v>6327</v>
      </c>
      <c r="Z5637">
        <v>-33.214019999999998</v>
      </c>
      <c r="AA5637">
        <v>156.1686</v>
      </c>
      <c r="AB5637" s="14" t="s">
        <v>53</v>
      </c>
      <c r="AD5637" s="10" t="s">
        <v>53</v>
      </c>
      <c r="AE5637" s="34">
        <v>652</v>
      </c>
      <c r="AF5637" s="14"/>
      <c r="AG5637" s="14"/>
      <c r="AH5637" s="14" t="s">
        <v>7242</v>
      </c>
      <c r="AI5637" s="14"/>
      <c r="AJ5637" s="14"/>
      <c r="AK5637" s="10" t="str">
        <f t="shared" si="273"/>
        <v>&gt;_Pannychia_n_sp_tempAustralia_MOLAF_0325_S0005</v>
      </c>
      <c r="AL5637" s="10" t="str">
        <f t="shared" si="274"/>
        <v>&gt;Pannychia_n_sp_tempAustralia_SEAusSmt_NMV_MOLAF_0325</v>
      </c>
      <c r="AM5637" s="14" t="s">
        <v>7247</v>
      </c>
      <c r="AN5637" s="14"/>
      <c r="AO5637" s="14"/>
      <c r="AP5637" s="14"/>
      <c r="AQ5637" s="14"/>
      <c r="AR5637" s="14"/>
      <c r="AS5637" s="14" t="s">
        <v>7252</v>
      </c>
      <c r="AT5637" s="14"/>
      <c r="AU5637" s="14" t="s">
        <v>2758</v>
      </c>
      <c r="AV5637" s="14" t="s">
        <v>2758</v>
      </c>
      <c r="AW5637" s="14" t="s">
        <v>2759</v>
      </c>
      <c r="AX5637" s="14"/>
      <c r="AY5637" s="14" t="s">
        <v>6325</v>
      </c>
      <c r="AZ5637" s="41" t="s">
        <v>3405</v>
      </c>
      <c r="BA5637" s="35"/>
    </row>
    <row r="5638" spans="1:53" ht="14.1" customHeight="1" x14ac:dyDescent="0.2">
      <c r="A5638" s="10">
        <v>6248</v>
      </c>
      <c r="B5638" s="31" t="s">
        <v>7244</v>
      </c>
      <c r="C5638" s="31"/>
      <c r="D5638" s="33" t="s">
        <v>7245</v>
      </c>
      <c r="E5638" s="13" t="s">
        <v>2798</v>
      </c>
      <c r="F5638" s="13"/>
      <c r="G5638" s="11">
        <v>30657</v>
      </c>
      <c r="H5638" s="14"/>
      <c r="I5638" s="33" t="s">
        <v>53</v>
      </c>
      <c r="J5638" s="5" t="s">
        <v>7246</v>
      </c>
      <c r="K5638" s="5"/>
      <c r="L5638" s="14" t="s">
        <v>2752</v>
      </c>
      <c r="M5638" s="10" t="s">
        <v>3430</v>
      </c>
      <c r="N5638" s="14" t="s">
        <v>3431</v>
      </c>
      <c r="O5638" s="30" t="s">
        <v>6325</v>
      </c>
      <c r="P5638" s="30" t="s">
        <v>6325</v>
      </c>
      <c r="Q5638" s="30"/>
      <c r="R5638" s="14" t="s">
        <v>7242</v>
      </c>
      <c r="S5638" s="14"/>
      <c r="T5638" s="14"/>
      <c r="U5638" s="14"/>
      <c r="V5638" s="14"/>
      <c r="W5638" s="14" t="s">
        <v>3375</v>
      </c>
      <c r="X5638" s="34" t="s">
        <v>6768</v>
      </c>
      <c r="Y5638" s="34"/>
      <c r="Z5638">
        <v>-44.033332999999999</v>
      </c>
      <c r="AA5638">
        <v>-176.433333</v>
      </c>
      <c r="AB5638" s="14" t="s">
        <v>53</v>
      </c>
      <c r="AD5638" s="10" t="s">
        <v>53</v>
      </c>
      <c r="AE5638" s="34">
        <v>652</v>
      </c>
      <c r="AF5638" s="45" t="s">
        <v>75</v>
      </c>
      <c r="AG5638" s="45"/>
      <c r="AH5638" s="39" t="s">
        <v>7242</v>
      </c>
      <c r="AI5638" s="14"/>
      <c r="AK5638" s="10" t="str">
        <f t="shared" si="273"/>
        <v>&gt;t_Pannychia_n_sp_Chatham_MOLN_218_S0786</v>
      </c>
      <c r="AL5638" s="10" t="str">
        <f t="shared" si="274"/>
        <v>&gt;Pannychia_n_sp_Chatham__NIWA_MOLN_218</v>
      </c>
      <c r="AM5638" s="14" t="s">
        <v>7247</v>
      </c>
      <c r="AN5638" s="14"/>
      <c r="AP5638" s="14"/>
      <c r="AQ5638" s="14"/>
      <c r="AR5638" s="14"/>
      <c r="AS5638" s="14" t="s">
        <v>3953</v>
      </c>
      <c r="AT5638" s="14"/>
      <c r="AU5638" s="14" t="s">
        <v>2759</v>
      </c>
      <c r="AV5638" s="14" t="s">
        <v>2758</v>
      </c>
      <c r="AW5638" s="14" t="s">
        <v>2759</v>
      </c>
      <c r="AX5638" s="14"/>
      <c r="AY5638" s="14" t="s">
        <v>712</v>
      </c>
      <c r="AZ5638" s="41" t="s">
        <v>6771</v>
      </c>
    </row>
    <row r="5639" spans="1:53" ht="14.1" customHeight="1" x14ac:dyDescent="0.2">
      <c r="A5639" s="10">
        <v>5701</v>
      </c>
      <c r="B5639" s="33" t="s">
        <v>7259</v>
      </c>
      <c r="C5639" s="33"/>
      <c r="D5639" s="33" t="s">
        <v>7260</v>
      </c>
      <c r="E5639" s="10" t="s">
        <v>3371</v>
      </c>
      <c r="F5639" s="10"/>
      <c r="G5639" s="11" t="s">
        <v>7261</v>
      </c>
      <c r="H5639" s="14"/>
      <c r="I5639" s="33" t="s">
        <v>53</v>
      </c>
      <c r="J5639" s="5" t="s">
        <v>7262</v>
      </c>
      <c r="K5639" s="5"/>
      <c r="L5639" s="14" t="s">
        <v>2752</v>
      </c>
      <c r="M5639" s="10" t="s">
        <v>3430</v>
      </c>
      <c r="N5639" s="14" t="s">
        <v>3431</v>
      </c>
      <c r="O5639" s="14" t="s">
        <v>6325</v>
      </c>
      <c r="P5639" s="14" t="s">
        <v>6325</v>
      </c>
      <c r="Q5639" s="14"/>
      <c r="R5639" s="14" t="s">
        <v>6326</v>
      </c>
      <c r="S5639" s="14"/>
      <c r="T5639" s="14"/>
      <c r="U5639" s="14"/>
      <c r="V5639" s="14"/>
      <c r="W5639" s="10" t="s">
        <v>5166</v>
      </c>
      <c r="X5639" s="10" t="s">
        <v>5166</v>
      </c>
      <c r="Y5639" s="34" t="s">
        <v>6327</v>
      </c>
      <c r="Z5639">
        <v>-33.214019999999998</v>
      </c>
      <c r="AA5639">
        <v>156.1686</v>
      </c>
      <c r="AB5639" s="14" t="s">
        <v>53</v>
      </c>
      <c r="AD5639" s="10" t="s">
        <v>53</v>
      </c>
      <c r="AE5639" s="34">
        <v>652</v>
      </c>
      <c r="AF5639" s="39" t="s">
        <v>75</v>
      </c>
      <c r="AG5639" s="39"/>
      <c r="AH5639" s="39" t="s">
        <v>6326</v>
      </c>
      <c r="AI5639" s="14"/>
      <c r="AJ5639" s="14"/>
      <c r="AK5639" s="10" t="str">
        <f t="shared" si="273"/>
        <v>&gt;t_Pannychia_moseleyi_tempAustralia_MOLAF_0323_S0006</v>
      </c>
      <c r="AL5639" s="10" t="str">
        <f t="shared" si="274"/>
        <v>&gt;Pannychia_moseleyi_tempAustralia_SEAusSmt_NMV_MOLAF_0323</v>
      </c>
      <c r="AM5639" s="14" t="s">
        <v>7263</v>
      </c>
      <c r="AN5639" s="14"/>
      <c r="AO5639" s="14"/>
      <c r="AP5639" s="14"/>
      <c r="AQ5639" s="14"/>
      <c r="AR5639" s="14"/>
      <c r="AS5639" s="14" t="s">
        <v>7264</v>
      </c>
      <c r="AT5639" s="14"/>
      <c r="AU5639" s="14" t="s">
        <v>2758</v>
      </c>
      <c r="AV5639" s="14" t="s">
        <v>2758</v>
      </c>
      <c r="AW5639" s="14" t="s">
        <v>2759</v>
      </c>
      <c r="AX5639" s="14"/>
      <c r="AY5639" s="14"/>
      <c r="AZ5639" s="41" t="s">
        <v>3405</v>
      </c>
      <c r="BA5639" s="35"/>
    </row>
    <row r="5640" spans="1:53" ht="14.1" customHeight="1" x14ac:dyDescent="0.2">
      <c r="A5640" s="10">
        <v>5709</v>
      </c>
      <c r="B5640" s="33" t="s">
        <v>7271</v>
      </c>
      <c r="C5640" s="33"/>
      <c r="D5640" s="33" t="s">
        <v>7272</v>
      </c>
      <c r="E5640" s="10" t="s">
        <v>3371</v>
      </c>
      <c r="F5640" s="10"/>
      <c r="G5640" s="11" t="s">
        <v>7273</v>
      </c>
      <c r="H5640" s="14"/>
      <c r="I5640" s="33" t="s">
        <v>53</v>
      </c>
      <c r="J5640" s="5" t="s">
        <v>7274</v>
      </c>
      <c r="K5640" s="5"/>
      <c r="L5640" s="14" t="s">
        <v>2752</v>
      </c>
      <c r="M5640" s="10" t="s">
        <v>3430</v>
      </c>
      <c r="N5640" s="14" t="s">
        <v>3431</v>
      </c>
      <c r="O5640" s="14" t="s">
        <v>6325</v>
      </c>
      <c r="P5640" s="14" t="s">
        <v>6325</v>
      </c>
      <c r="Q5640" s="14"/>
      <c r="R5640" s="14" t="s">
        <v>6326</v>
      </c>
      <c r="S5640" s="14"/>
      <c r="T5640" s="14"/>
      <c r="U5640" s="14"/>
      <c r="V5640" s="14"/>
      <c r="W5640" s="10" t="s">
        <v>5166</v>
      </c>
      <c r="X5640" s="10" t="s">
        <v>5166</v>
      </c>
      <c r="Y5640" s="34" t="s">
        <v>6327</v>
      </c>
      <c r="Z5640">
        <v>-33.214019999999998</v>
      </c>
      <c r="AA5640">
        <v>156.1686</v>
      </c>
      <c r="AB5640" s="14" t="s">
        <v>53</v>
      </c>
      <c r="AD5640" s="10" t="s">
        <v>53</v>
      </c>
      <c r="AE5640" s="34">
        <v>652</v>
      </c>
      <c r="AF5640" s="14"/>
      <c r="AG5640" s="14"/>
      <c r="AH5640" s="14" t="s">
        <v>6326</v>
      </c>
      <c r="AI5640" s="14"/>
      <c r="AJ5640" s="14"/>
      <c r="AK5640" s="10" t="str">
        <f t="shared" ref="AK5640:AK5658" si="275">CONCATENATE("&gt;",AF5640,"_",O5640,"_",R5640,S5640,"_",X5640,"_",D5640,"_",B5640)</f>
        <v>&gt;_Pannychia_moseleyi_tempAustralia_MOLAF_0320_S0015</v>
      </c>
      <c r="AL5640" s="10" t="str">
        <f t="shared" si="274"/>
        <v>&gt;Pannychia_moseleyi_tempAustralia_SEAusSmt_NMV_MOLAF_0320</v>
      </c>
      <c r="AM5640" s="14" t="s">
        <v>7269</v>
      </c>
      <c r="AN5640" s="14"/>
      <c r="AO5640" s="14"/>
      <c r="AP5640" s="14"/>
      <c r="AQ5640" s="14"/>
      <c r="AR5640" s="14"/>
      <c r="AS5640" s="14" t="s">
        <v>7270</v>
      </c>
      <c r="AT5640" s="14"/>
      <c r="AU5640" s="14" t="s">
        <v>2758</v>
      </c>
      <c r="AV5640" s="14" t="s">
        <v>2758</v>
      </c>
      <c r="AW5640" s="14" t="s">
        <v>2759</v>
      </c>
      <c r="AX5640" s="14"/>
      <c r="AY5640" s="14"/>
      <c r="AZ5640" s="41" t="s">
        <v>3405</v>
      </c>
      <c r="BA5640" s="35"/>
    </row>
    <row r="5641" spans="1:53" ht="14.1" customHeight="1" x14ac:dyDescent="0.2">
      <c r="A5641" s="10">
        <v>5697</v>
      </c>
      <c r="B5641" s="33" t="s">
        <v>7265</v>
      </c>
      <c r="C5641" s="33"/>
      <c r="D5641" s="33" t="s">
        <v>7266</v>
      </c>
      <c r="E5641" s="10" t="s">
        <v>3371</v>
      </c>
      <c r="F5641" s="10"/>
      <c r="G5641" s="11" t="s">
        <v>7267</v>
      </c>
      <c r="H5641" s="14"/>
      <c r="I5641" s="33" t="s">
        <v>53</v>
      </c>
      <c r="J5641" s="5" t="s">
        <v>7268</v>
      </c>
      <c r="K5641" s="5"/>
      <c r="L5641" s="14" t="s">
        <v>2752</v>
      </c>
      <c r="M5641" s="10" t="s">
        <v>3430</v>
      </c>
      <c r="N5641" s="14" t="s">
        <v>3431</v>
      </c>
      <c r="O5641" s="14" t="s">
        <v>6325</v>
      </c>
      <c r="P5641" s="14" t="s">
        <v>6325</v>
      </c>
      <c r="Q5641" s="14"/>
      <c r="R5641" s="14" t="s">
        <v>6326</v>
      </c>
      <c r="S5641" s="14"/>
      <c r="T5641" s="14"/>
      <c r="U5641" s="14"/>
      <c r="V5641" s="14"/>
      <c r="W5641" s="10" t="s">
        <v>5166</v>
      </c>
      <c r="X5641" s="10" t="s">
        <v>5166</v>
      </c>
      <c r="Y5641" s="34" t="s">
        <v>6327</v>
      </c>
      <c r="Z5641">
        <v>-33.214019999999998</v>
      </c>
      <c r="AA5641">
        <v>156.1686</v>
      </c>
      <c r="AB5641" s="14" t="s">
        <v>53</v>
      </c>
      <c r="AD5641" s="10" t="s">
        <v>53</v>
      </c>
      <c r="AE5641" s="34">
        <v>652</v>
      </c>
      <c r="AH5641" s="14" t="s">
        <v>6326</v>
      </c>
      <c r="AI5641" s="14"/>
      <c r="AK5641" s="10" t="str">
        <f t="shared" si="275"/>
        <v>&gt;_Pannychia_moseleyi_tempAustralia_MOLAF_0322_S0002</v>
      </c>
      <c r="AL5641" s="10" t="str">
        <f t="shared" si="274"/>
        <v>&gt;Pannychia_moseleyi_tempAustralia_SEAusSmt_NMV_MOLAF_0322</v>
      </c>
      <c r="AM5641" s="14" t="s">
        <v>7269</v>
      </c>
      <c r="AN5641" s="14"/>
      <c r="AP5641" s="14"/>
      <c r="AQ5641" s="14"/>
      <c r="AR5641" s="14"/>
      <c r="AS5641" s="14" t="s">
        <v>7270</v>
      </c>
      <c r="AT5641" s="14"/>
      <c r="AU5641" s="14" t="s">
        <v>2758</v>
      </c>
      <c r="AV5641" s="14" t="s">
        <v>2758</v>
      </c>
      <c r="AW5641" s="14" t="s">
        <v>2759</v>
      </c>
      <c r="AX5641" s="14"/>
      <c r="AY5641" s="14"/>
      <c r="AZ5641" s="41" t="s">
        <v>3405</v>
      </c>
      <c r="BA5641" s="35"/>
    </row>
    <row r="5642" spans="1:53" ht="14.1" customHeight="1" x14ac:dyDescent="0.2">
      <c r="A5642" s="10">
        <v>6078</v>
      </c>
      <c r="B5642" s="13" t="s">
        <v>7460</v>
      </c>
      <c r="C5642" s="13"/>
      <c r="D5642" s="33" t="s">
        <v>7461</v>
      </c>
      <c r="E5642" s="13" t="s">
        <v>2798</v>
      </c>
      <c r="F5642" s="13"/>
      <c r="G5642" s="36">
        <v>39110</v>
      </c>
      <c r="H5642" s="30"/>
      <c r="I5642" s="33" t="s">
        <v>53</v>
      </c>
      <c r="J5642" s="5" t="s">
        <v>7462</v>
      </c>
      <c r="K5642" s="5"/>
      <c r="L5642" s="14" t="s">
        <v>2752</v>
      </c>
      <c r="M5642" s="10" t="s">
        <v>3430</v>
      </c>
      <c r="N5642" s="14" t="s">
        <v>3431</v>
      </c>
      <c r="O5642" s="30" t="s">
        <v>6325</v>
      </c>
      <c r="P5642" s="30" t="s">
        <v>6325</v>
      </c>
      <c r="Q5642" s="30"/>
      <c r="R5642" s="10" t="s">
        <v>7463</v>
      </c>
      <c r="S5642" s="14"/>
      <c r="T5642" s="14"/>
      <c r="U5642" s="14"/>
      <c r="V5642" s="14"/>
      <c r="W5642" s="14" t="s">
        <v>3375</v>
      </c>
      <c r="X5642" s="14" t="s">
        <v>3375</v>
      </c>
      <c r="Y5642" s="10" t="s">
        <v>3914</v>
      </c>
      <c r="Z5642">
        <v>-75</v>
      </c>
      <c r="AA5642">
        <v>-175</v>
      </c>
      <c r="AB5642" s="14" t="s">
        <v>53</v>
      </c>
      <c r="AD5642" s="10" t="s">
        <v>53</v>
      </c>
      <c r="AE5642" s="34">
        <v>652</v>
      </c>
      <c r="AH5642" s="10" t="s">
        <v>7463</v>
      </c>
      <c r="AI5642" s="14"/>
      <c r="AK5642" s="10" t="str">
        <f t="shared" si="275"/>
        <v>&gt;_Pannychia_schiaparellii_Antarctica_MOLN_083_S0578</v>
      </c>
      <c r="AL5642" s="10" t="str">
        <f t="shared" si="274"/>
        <v>&gt;Pannychia_schiaparellii_Antarctica_Ross_Sea_NIWA_MOLN_083</v>
      </c>
      <c r="AM5642" s="14" t="s">
        <v>7464</v>
      </c>
      <c r="AN5642" s="14"/>
      <c r="AP5642" s="14"/>
      <c r="AQ5642" s="14"/>
      <c r="AR5642" s="14"/>
      <c r="AS5642" s="14" t="s">
        <v>3953</v>
      </c>
      <c r="AT5642" s="14"/>
      <c r="AU5642" s="14" t="s">
        <v>2759</v>
      </c>
      <c r="AV5642" s="14" t="s">
        <v>2758</v>
      </c>
      <c r="AW5642" s="14" t="s">
        <v>2759</v>
      </c>
      <c r="AX5642" s="14"/>
      <c r="AY5642" s="14" t="s">
        <v>712</v>
      </c>
      <c r="AZ5642" s="41" t="s">
        <v>3918</v>
      </c>
      <c r="BA5642" s="42"/>
    </row>
    <row r="5643" spans="1:53" ht="14.1" customHeight="1" x14ac:dyDescent="0.2">
      <c r="A5643" s="10">
        <v>6075</v>
      </c>
      <c r="B5643" s="13" t="s">
        <v>7465</v>
      </c>
      <c r="C5643" s="13"/>
      <c r="D5643" s="33" t="s">
        <v>7466</v>
      </c>
      <c r="E5643" s="13" t="s">
        <v>2798</v>
      </c>
      <c r="F5643" s="13"/>
      <c r="G5643" s="36">
        <v>39109</v>
      </c>
      <c r="H5643" s="30"/>
      <c r="I5643" s="33" t="s">
        <v>53</v>
      </c>
      <c r="J5643" s="5" t="s">
        <v>7467</v>
      </c>
      <c r="K5643" s="5"/>
      <c r="L5643" s="14" t="s">
        <v>2752</v>
      </c>
      <c r="M5643" s="10" t="s">
        <v>3430</v>
      </c>
      <c r="N5643" s="14" t="s">
        <v>3431</v>
      </c>
      <c r="O5643" s="30" t="s">
        <v>6325</v>
      </c>
      <c r="P5643" s="30" t="s">
        <v>6325</v>
      </c>
      <c r="Q5643" s="30"/>
      <c r="R5643" s="10" t="s">
        <v>7463</v>
      </c>
      <c r="S5643" s="14"/>
      <c r="T5643" s="14"/>
      <c r="U5643" s="14"/>
      <c r="V5643" s="14"/>
      <c r="W5643" s="14" t="s">
        <v>3375</v>
      </c>
      <c r="X5643" s="14" t="s">
        <v>3375</v>
      </c>
      <c r="Y5643" s="10" t="s">
        <v>3914</v>
      </c>
      <c r="Z5643">
        <v>-75</v>
      </c>
      <c r="AA5643">
        <v>-175</v>
      </c>
      <c r="AB5643" s="14" t="s">
        <v>53</v>
      </c>
      <c r="AD5643" s="10" t="s">
        <v>53</v>
      </c>
      <c r="AE5643" s="34">
        <v>652</v>
      </c>
      <c r="AH5643" s="10" t="s">
        <v>7463</v>
      </c>
      <c r="AI5643" s="14"/>
      <c r="AK5643" s="10" t="str">
        <f t="shared" si="275"/>
        <v>&gt;_Pannychia_schiaparellii_Antarctica_MOLN_080_S0575</v>
      </c>
      <c r="AL5643" s="10" t="str">
        <f t="shared" si="274"/>
        <v>&gt;Pannychia_schiaparellii_Antarctica_Ross_Sea_NIWA_MOLN_080</v>
      </c>
      <c r="AM5643" s="14" t="s">
        <v>7468</v>
      </c>
      <c r="AN5643" s="14"/>
      <c r="AP5643" s="14"/>
      <c r="AQ5643" s="14"/>
      <c r="AR5643" s="14"/>
      <c r="AS5643" s="14" t="s">
        <v>3953</v>
      </c>
      <c r="AT5643" s="14"/>
      <c r="AU5643" s="14" t="s">
        <v>2759</v>
      </c>
      <c r="AV5643" s="14" t="s">
        <v>2758</v>
      </c>
      <c r="AW5643" s="14" t="s">
        <v>2759</v>
      </c>
      <c r="AX5643" s="14"/>
      <c r="AY5643" s="14" t="s">
        <v>712</v>
      </c>
      <c r="AZ5643" s="41" t="s">
        <v>3918</v>
      </c>
      <c r="BA5643" s="42"/>
    </row>
    <row r="5644" spans="1:53" ht="14.1" customHeight="1" x14ac:dyDescent="0.2">
      <c r="A5644" s="10">
        <v>6077</v>
      </c>
      <c r="B5644" s="13" t="s">
        <v>7469</v>
      </c>
      <c r="C5644" s="13"/>
      <c r="D5644" s="33" t="s">
        <v>7470</v>
      </c>
      <c r="E5644" s="13" t="s">
        <v>2798</v>
      </c>
      <c r="F5644" s="13"/>
      <c r="G5644" s="36">
        <v>38480</v>
      </c>
      <c r="H5644" s="30"/>
      <c r="I5644" s="33" t="s">
        <v>53</v>
      </c>
      <c r="J5644" s="5" t="s">
        <v>7471</v>
      </c>
      <c r="K5644" s="5"/>
      <c r="L5644" s="14" t="s">
        <v>2752</v>
      </c>
      <c r="M5644" s="10" t="s">
        <v>3430</v>
      </c>
      <c r="N5644" s="14" t="s">
        <v>3431</v>
      </c>
      <c r="O5644" s="30" t="s">
        <v>6325</v>
      </c>
      <c r="P5644" s="30" t="s">
        <v>6325</v>
      </c>
      <c r="Q5644" s="30"/>
      <c r="R5644" s="10" t="s">
        <v>7463</v>
      </c>
      <c r="S5644" s="14"/>
      <c r="T5644" s="14"/>
      <c r="U5644" s="14"/>
      <c r="V5644" s="14"/>
      <c r="W5644" s="14" t="s">
        <v>3375</v>
      </c>
      <c r="X5644" s="14" t="s">
        <v>3375</v>
      </c>
      <c r="Y5644" s="10" t="s">
        <v>3914</v>
      </c>
      <c r="Z5644">
        <v>-75</v>
      </c>
      <c r="AA5644">
        <v>-175</v>
      </c>
      <c r="AB5644" s="14" t="s">
        <v>53</v>
      </c>
      <c r="AD5644" s="10" t="s">
        <v>53</v>
      </c>
      <c r="AE5644" s="34">
        <v>652</v>
      </c>
      <c r="AH5644" s="10" t="s">
        <v>7463</v>
      </c>
      <c r="AI5644" s="14"/>
      <c r="AK5644" s="10" t="str">
        <f t="shared" si="275"/>
        <v>&gt;_Pannychia_schiaparellii_Antarctica_MOLN_082_S0577</v>
      </c>
      <c r="AL5644" s="10" t="str">
        <f t="shared" si="274"/>
        <v>&gt;Pannychia_schiaparellii_Antarctica_Ross_Sea_NIWA_MOLN_082</v>
      </c>
      <c r="AM5644" s="14" t="s">
        <v>7472</v>
      </c>
      <c r="AN5644" s="14"/>
      <c r="AP5644" s="14"/>
      <c r="AQ5644" s="14"/>
      <c r="AR5644" s="14"/>
      <c r="AS5644" s="14" t="s">
        <v>3953</v>
      </c>
      <c r="AT5644" s="14"/>
      <c r="AU5644" s="14" t="s">
        <v>2759</v>
      </c>
      <c r="AV5644" s="14" t="s">
        <v>2758</v>
      </c>
      <c r="AW5644" s="14" t="s">
        <v>2759</v>
      </c>
      <c r="AX5644" s="14"/>
      <c r="AY5644" s="14" t="s">
        <v>712</v>
      </c>
      <c r="AZ5644" s="41" t="s">
        <v>3918</v>
      </c>
      <c r="BA5644" s="42"/>
    </row>
    <row r="5645" spans="1:53" ht="14.1" customHeight="1" x14ac:dyDescent="0.2">
      <c r="A5645" s="10">
        <v>6076</v>
      </c>
      <c r="B5645" s="13" t="s">
        <v>7728</v>
      </c>
      <c r="C5645" s="13"/>
      <c r="D5645" s="33" t="s">
        <v>7729</v>
      </c>
      <c r="E5645" s="13" t="s">
        <v>2798</v>
      </c>
      <c r="F5645" s="13"/>
      <c r="G5645" s="36">
        <v>38202</v>
      </c>
      <c r="H5645" s="30"/>
      <c r="I5645" s="33" t="s">
        <v>53</v>
      </c>
      <c r="J5645" s="5" t="s">
        <v>7730</v>
      </c>
      <c r="K5645" s="5"/>
      <c r="L5645" s="14" t="s">
        <v>2752</v>
      </c>
      <c r="M5645" s="10" t="s">
        <v>3430</v>
      </c>
      <c r="N5645" s="14" t="s">
        <v>3431</v>
      </c>
      <c r="O5645" s="30" t="s">
        <v>6325</v>
      </c>
      <c r="P5645" s="30" t="s">
        <v>6325</v>
      </c>
      <c r="Q5645" s="30"/>
      <c r="R5645" s="10" t="s">
        <v>7463</v>
      </c>
      <c r="S5645" s="14"/>
      <c r="T5645" s="14"/>
      <c r="U5645" s="14"/>
      <c r="V5645" s="14"/>
      <c r="W5645" s="14" t="s">
        <v>3375</v>
      </c>
      <c r="X5645" s="14" t="s">
        <v>3375</v>
      </c>
      <c r="Y5645" s="10" t="s">
        <v>3914</v>
      </c>
      <c r="Z5645">
        <v>-75</v>
      </c>
      <c r="AA5645">
        <v>-175</v>
      </c>
      <c r="AB5645" s="14" t="s">
        <v>53</v>
      </c>
      <c r="AD5645" s="10" t="s">
        <v>53</v>
      </c>
      <c r="AE5645" s="34">
        <v>652</v>
      </c>
      <c r="AH5645" s="10" t="s">
        <v>7463</v>
      </c>
      <c r="AI5645" s="14"/>
      <c r="AK5645" s="10" t="str">
        <f t="shared" si="275"/>
        <v>&gt;_Pannychia_schiaparellii_Antarctica_MOLN_081_S0576</v>
      </c>
      <c r="AL5645" s="10" t="str">
        <f t="shared" si="274"/>
        <v>&gt;Pannychia_schiaparellii_Antarctica_Ross_Sea_NIWA_MOLN_081</v>
      </c>
      <c r="AM5645" s="14" t="s">
        <v>7731</v>
      </c>
      <c r="AN5645" s="14"/>
      <c r="AP5645" s="14"/>
      <c r="AQ5645" s="14"/>
      <c r="AR5645" s="14"/>
      <c r="AS5645" s="14" t="s">
        <v>3953</v>
      </c>
      <c r="AT5645" s="14"/>
      <c r="AU5645" s="14" t="s">
        <v>2759</v>
      </c>
      <c r="AV5645" s="14" t="s">
        <v>2758</v>
      </c>
      <c r="AW5645" s="14" t="s">
        <v>2759</v>
      </c>
      <c r="AX5645" s="14"/>
      <c r="AY5645" s="14" t="s">
        <v>712</v>
      </c>
      <c r="AZ5645" s="41" t="s">
        <v>3918</v>
      </c>
      <c r="BA5645" s="42"/>
    </row>
    <row r="5646" spans="1:53" ht="14.1" customHeight="1" x14ac:dyDescent="0.2">
      <c r="A5646" s="10">
        <v>1126</v>
      </c>
      <c r="B5646" s="10" t="s">
        <v>3908</v>
      </c>
      <c r="C5646" s="10" t="s">
        <v>338</v>
      </c>
      <c r="D5646" s="10" t="s">
        <v>9919</v>
      </c>
      <c r="E5646" s="10" t="s">
        <v>2798</v>
      </c>
      <c r="F5646" s="10"/>
      <c r="G5646" s="11">
        <v>10863</v>
      </c>
      <c r="H5646" s="11"/>
      <c r="I5646" s="33" t="s">
        <v>53</v>
      </c>
      <c r="J5646" s="5" t="s">
        <v>9920</v>
      </c>
      <c r="K5646" s="5"/>
      <c r="L5646" s="10" t="s">
        <v>2752</v>
      </c>
      <c r="M5646" s="10" t="s">
        <v>3430</v>
      </c>
      <c r="N5646" s="10" t="s">
        <v>3431</v>
      </c>
      <c r="O5646" s="10" t="s">
        <v>6325</v>
      </c>
      <c r="P5646" s="10" t="s">
        <v>6325</v>
      </c>
      <c r="R5646" s="10" t="s">
        <v>7463</v>
      </c>
      <c r="W5646" s="10" t="s">
        <v>3375</v>
      </c>
      <c r="X5646" s="10" t="s">
        <v>3375</v>
      </c>
      <c r="Y5646" s="10" t="s">
        <v>3914</v>
      </c>
      <c r="Z5646">
        <v>-75</v>
      </c>
      <c r="AA5646">
        <v>-175</v>
      </c>
      <c r="AB5646" s="10" t="s">
        <v>53</v>
      </c>
      <c r="AD5646" s="10" t="s">
        <v>53</v>
      </c>
      <c r="AE5646" s="12">
        <v>655</v>
      </c>
      <c r="AF5646" s="45" t="s">
        <v>75</v>
      </c>
      <c r="AG5646" s="45"/>
      <c r="AH5646" s="45" t="s">
        <v>7463</v>
      </c>
      <c r="AK5646" s="10" t="str">
        <f t="shared" si="275"/>
        <v>&gt;t_Pannychia_schiaparellii_Antarctica_MOLG_078_FLMNH_056</v>
      </c>
      <c r="AL5646" s="10" t="str">
        <f t="shared" si="274"/>
        <v>&gt;Pannychia_schiaparellii_Antarctica_Ross_Sea_NIWA_MOLG_078</v>
      </c>
      <c r="AM5646" s="10" t="s">
        <v>9921</v>
      </c>
      <c r="AN5646" s="10" t="s">
        <v>139</v>
      </c>
      <c r="AZ5646" s="41" t="s">
        <v>3918</v>
      </c>
    </row>
    <row r="5647" spans="1:53" ht="14.1" customHeight="1" x14ac:dyDescent="0.2">
      <c r="A5647" s="10">
        <v>1114</v>
      </c>
      <c r="B5647" s="10" t="s">
        <v>3908</v>
      </c>
      <c r="C5647" s="10" t="s">
        <v>337</v>
      </c>
      <c r="D5647" s="10" t="s">
        <v>9922</v>
      </c>
      <c r="E5647" s="10" t="s">
        <v>2798</v>
      </c>
      <c r="F5647" s="10"/>
      <c r="G5647" s="11">
        <v>10865</v>
      </c>
      <c r="H5647" s="11"/>
      <c r="I5647" s="33" t="s">
        <v>53</v>
      </c>
      <c r="J5647" s="5" t="s">
        <v>9923</v>
      </c>
      <c r="K5647" s="5"/>
      <c r="L5647" s="10" t="s">
        <v>2752</v>
      </c>
      <c r="M5647" s="10" t="s">
        <v>3430</v>
      </c>
      <c r="N5647" s="10" t="s">
        <v>3431</v>
      </c>
      <c r="O5647" s="10" t="s">
        <v>6325</v>
      </c>
      <c r="P5647" s="10" t="s">
        <v>6325</v>
      </c>
      <c r="R5647" s="10" t="s">
        <v>7463</v>
      </c>
      <c r="W5647" s="10" t="s">
        <v>3375</v>
      </c>
      <c r="X5647" s="10" t="s">
        <v>3375</v>
      </c>
      <c r="Y5647" s="10" t="s">
        <v>3914</v>
      </c>
      <c r="Z5647">
        <v>-75</v>
      </c>
      <c r="AA5647">
        <v>-175</v>
      </c>
      <c r="AB5647" s="10" t="s">
        <v>53</v>
      </c>
      <c r="AD5647" s="10" t="s">
        <v>53</v>
      </c>
      <c r="AE5647" s="12">
        <v>655</v>
      </c>
      <c r="AH5647" s="10" t="s">
        <v>7463</v>
      </c>
      <c r="AK5647" s="10" t="str">
        <f t="shared" si="275"/>
        <v>&gt;_Pannychia_schiaparellii_Antarctica_MOLG_077_FLMNH_056</v>
      </c>
      <c r="AL5647" s="10" t="str">
        <f t="shared" si="274"/>
        <v>&gt;Pannychia_schiaparellii_Antarctica_Ross_Sea_NIWA_MOLG_077</v>
      </c>
      <c r="AM5647" s="10" t="s">
        <v>9924</v>
      </c>
      <c r="AN5647" s="10" t="s">
        <v>139</v>
      </c>
      <c r="AZ5647" s="41" t="s">
        <v>3918</v>
      </c>
    </row>
    <row r="5648" spans="1:53" ht="14.1" customHeight="1" x14ac:dyDescent="0.2">
      <c r="A5648" s="10">
        <v>1150</v>
      </c>
      <c r="B5648" s="10" t="s">
        <v>3908</v>
      </c>
      <c r="C5648" s="10" t="s">
        <v>248</v>
      </c>
      <c r="D5648" s="10" t="s">
        <v>9925</v>
      </c>
      <c r="E5648" s="10" t="s">
        <v>2798</v>
      </c>
      <c r="F5648" s="10"/>
      <c r="G5648" s="11">
        <v>10862</v>
      </c>
      <c r="H5648" s="11"/>
      <c r="I5648" s="33" t="s">
        <v>53</v>
      </c>
      <c r="J5648" s="5" t="s">
        <v>9926</v>
      </c>
      <c r="K5648" s="5"/>
      <c r="L5648" s="10" t="s">
        <v>2752</v>
      </c>
      <c r="M5648" s="10" t="s">
        <v>3430</v>
      </c>
      <c r="N5648" s="10" t="s">
        <v>3431</v>
      </c>
      <c r="O5648" s="10" t="s">
        <v>6325</v>
      </c>
      <c r="P5648" s="10" t="s">
        <v>6325</v>
      </c>
      <c r="R5648" s="10" t="s">
        <v>7463</v>
      </c>
      <c r="W5648" s="10" t="s">
        <v>3375</v>
      </c>
      <c r="X5648" s="10" t="s">
        <v>3375</v>
      </c>
      <c r="Y5648" s="10" t="s">
        <v>3914</v>
      </c>
      <c r="Z5648">
        <v>-75</v>
      </c>
      <c r="AA5648">
        <v>-175</v>
      </c>
      <c r="AB5648" s="10" t="s">
        <v>53</v>
      </c>
      <c r="AD5648" s="10" t="s">
        <v>53</v>
      </c>
      <c r="AE5648" s="12">
        <v>655</v>
      </c>
      <c r="AH5648" s="10" t="s">
        <v>7463</v>
      </c>
      <c r="AK5648" s="10" t="str">
        <f t="shared" si="275"/>
        <v>&gt;_Pannychia_schiaparellii_Antarctica_MOLG_080_FLMNH_056</v>
      </c>
      <c r="AL5648" s="10" t="str">
        <f t="shared" si="274"/>
        <v>&gt;Pannychia_schiaparellii_Antarctica_Ross_Sea_NIWA_MOLG_080</v>
      </c>
      <c r="AM5648" s="10" t="s">
        <v>9927</v>
      </c>
      <c r="AN5648" s="10" t="s">
        <v>139</v>
      </c>
      <c r="AZ5648" s="41" t="s">
        <v>3918</v>
      </c>
    </row>
    <row r="5649" spans="1:53" ht="14.1" customHeight="1" x14ac:dyDescent="0.2">
      <c r="A5649" s="10">
        <v>1138</v>
      </c>
      <c r="B5649" s="10" t="s">
        <v>3908</v>
      </c>
      <c r="C5649" s="10" t="s">
        <v>382</v>
      </c>
      <c r="D5649" s="10" t="s">
        <v>9928</v>
      </c>
      <c r="E5649" s="10" t="s">
        <v>2798</v>
      </c>
      <c r="F5649" s="10"/>
      <c r="G5649" s="11">
        <v>10861</v>
      </c>
      <c r="H5649" s="11"/>
      <c r="I5649" s="33" t="s">
        <v>53</v>
      </c>
      <c r="J5649" s="5" t="s">
        <v>9929</v>
      </c>
      <c r="K5649" s="5"/>
      <c r="L5649" s="10" t="s">
        <v>2752</v>
      </c>
      <c r="M5649" s="10" t="s">
        <v>3430</v>
      </c>
      <c r="N5649" s="10" t="s">
        <v>3431</v>
      </c>
      <c r="O5649" s="10" t="s">
        <v>6325</v>
      </c>
      <c r="P5649" s="10" t="s">
        <v>6325</v>
      </c>
      <c r="R5649" s="10" t="s">
        <v>7463</v>
      </c>
      <c r="W5649" s="10" t="s">
        <v>3375</v>
      </c>
      <c r="X5649" s="10" t="s">
        <v>3375</v>
      </c>
      <c r="Y5649" s="10" t="s">
        <v>3914</v>
      </c>
      <c r="Z5649">
        <v>-75</v>
      </c>
      <c r="AA5649">
        <v>-175</v>
      </c>
      <c r="AB5649" s="10" t="s">
        <v>53</v>
      </c>
      <c r="AD5649" s="10" t="s">
        <v>53</v>
      </c>
      <c r="AE5649" s="12">
        <v>655</v>
      </c>
      <c r="AH5649" s="10" t="s">
        <v>7463</v>
      </c>
      <c r="AK5649" s="10" t="str">
        <f t="shared" si="275"/>
        <v>&gt;_Pannychia_schiaparellii_Antarctica_MOLG_079_FLMNH_056</v>
      </c>
      <c r="AL5649" s="10" t="str">
        <f t="shared" si="274"/>
        <v>&gt;Pannychia_schiaparellii_Antarctica_Ross_Sea_NIWA_MOLG_079</v>
      </c>
      <c r="AM5649" s="10" t="s">
        <v>9930</v>
      </c>
      <c r="AN5649" s="10" t="s">
        <v>139</v>
      </c>
      <c r="AZ5649" s="41" t="s">
        <v>3918</v>
      </c>
    </row>
    <row r="5650" spans="1:53" ht="14.1" customHeight="1" x14ac:dyDescent="0.2">
      <c r="A5650" s="10">
        <v>6754</v>
      </c>
      <c r="B5650" s="5" t="s">
        <v>9937</v>
      </c>
      <c r="C5650" s="5"/>
      <c r="D5650" s="55" t="s">
        <v>9938</v>
      </c>
      <c r="E5650" s="56" t="s">
        <v>9939</v>
      </c>
      <c r="F5650" s="56"/>
      <c r="G5650" s="71" t="s">
        <v>9940</v>
      </c>
      <c r="H5650" s="5"/>
      <c r="I5650" s="5"/>
      <c r="L5650" s="10" t="s">
        <v>2752</v>
      </c>
      <c r="M5650" s="10" t="s">
        <v>3430</v>
      </c>
      <c r="N5650" s="5" t="s">
        <v>3431</v>
      </c>
      <c r="O5650" s="33" t="s">
        <v>6325</v>
      </c>
      <c r="P5650" s="33" t="s">
        <v>6325</v>
      </c>
      <c r="Q5650" s="5"/>
      <c r="R5650" s="5"/>
      <c r="S5650" s="5"/>
      <c r="T5650" s="5"/>
      <c r="U5650" s="5"/>
      <c r="V5650" s="5"/>
      <c r="W5650" s="5"/>
      <c r="X5650" s="5" t="s">
        <v>9941</v>
      </c>
      <c r="Y5650" s="5"/>
      <c r="Z5650" t="s">
        <v>60</v>
      </c>
      <c r="AA5650" t="s">
        <v>60</v>
      </c>
      <c r="AB5650" s="10" t="s">
        <v>53</v>
      </c>
      <c r="AD5650" s="10" t="s">
        <v>53</v>
      </c>
      <c r="AE5650" s="5">
        <v>655</v>
      </c>
      <c r="AF5650" s="62" t="s">
        <v>75</v>
      </c>
      <c r="AG5650" s="62"/>
      <c r="AH5650" s="62" t="s">
        <v>9942</v>
      </c>
      <c r="AI5650" s="5"/>
      <c r="AJ5650" s="5" t="s">
        <v>9943</v>
      </c>
      <c r="AK5650" s="10" t="str">
        <f t="shared" si="275"/>
        <v>&gt;t_Pannychia__Seamounts Madagascar_MOLAF_1268_N0828</v>
      </c>
      <c r="AL5650" s="10" t="str">
        <f t="shared" si="274"/>
        <v>&gt;Pannychia__Seamounts Madagascar__NHMUK_MOLAF_1268</v>
      </c>
      <c r="AM5650" s="5" t="s">
        <v>9944</v>
      </c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</row>
    <row r="5651" spans="1:53" ht="14.1" customHeight="1" x14ac:dyDescent="0.2">
      <c r="A5651" s="10">
        <v>5702</v>
      </c>
      <c r="B5651" s="33" t="s">
        <v>11134</v>
      </c>
      <c r="C5651" s="33"/>
      <c r="D5651" s="33" t="s">
        <v>11135</v>
      </c>
      <c r="E5651" s="10" t="s">
        <v>3371</v>
      </c>
      <c r="F5651" s="10"/>
      <c r="G5651" s="11" t="s">
        <v>11136</v>
      </c>
      <c r="H5651" s="14"/>
      <c r="I5651" s="33" t="s">
        <v>53</v>
      </c>
      <c r="J5651" s="5" t="s">
        <v>11137</v>
      </c>
      <c r="K5651" s="5"/>
      <c r="L5651" s="14" t="s">
        <v>2752</v>
      </c>
      <c r="M5651" s="10" t="s">
        <v>3430</v>
      </c>
      <c r="N5651" s="14" t="s">
        <v>3431</v>
      </c>
      <c r="O5651" s="14" t="s">
        <v>6325</v>
      </c>
      <c r="P5651" s="14" t="s">
        <v>6325</v>
      </c>
      <c r="Q5651" s="14"/>
      <c r="R5651" s="14" t="s">
        <v>6326</v>
      </c>
      <c r="S5651" s="14"/>
      <c r="T5651" s="14"/>
      <c r="U5651" s="14"/>
      <c r="V5651" s="14"/>
      <c r="W5651" s="10" t="s">
        <v>5166</v>
      </c>
      <c r="X5651" s="10" t="s">
        <v>5166</v>
      </c>
      <c r="Y5651" s="34" t="s">
        <v>6327</v>
      </c>
      <c r="Z5651">
        <v>-33.214019999999998</v>
      </c>
      <c r="AA5651">
        <v>156.1686</v>
      </c>
      <c r="AB5651" s="14" t="s">
        <v>53</v>
      </c>
      <c r="AD5651" s="10" t="s">
        <v>53</v>
      </c>
      <c r="AE5651" s="34">
        <v>652</v>
      </c>
      <c r="AH5651" s="14" t="s">
        <v>6326</v>
      </c>
      <c r="AI5651" s="14"/>
      <c r="AK5651" s="10" t="str">
        <f t="shared" si="275"/>
        <v>&gt;_Pannychia_moseleyi_tempAustralia_MOLAF_0321_S0007</v>
      </c>
      <c r="AL5651" s="10" t="str">
        <f t="shared" si="274"/>
        <v>&gt;Pannychia_moseleyi_tempAustralia_SEAusSmt_NMV_MOLAF_0321</v>
      </c>
      <c r="AM5651" s="14" t="s">
        <v>11138</v>
      </c>
      <c r="AN5651" s="14"/>
      <c r="AP5651" s="14"/>
      <c r="AQ5651" s="14"/>
      <c r="AR5651" s="14"/>
      <c r="AS5651" s="14" t="s">
        <v>3953</v>
      </c>
      <c r="AT5651" s="14"/>
      <c r="AU5651" s="14" t="s">
        <v>2759</v>
      </c>
      <c r="AV5651" s="14" t="s">
        <v>2758</v>
      </c>
      <c r="AW5651" s="14" t="s">
        <v>2759</v>
      </c>
      <c r="AX5651" s="14"/>
      <c r="AY5651" s="14"/>
      <c r="AZ5651" s="41" t="s">
        <v>3405</v>
      </c>
      <c r="BA5651" s="35"/>
    </row>
    <row r="5652" spans="1:53" ht="14.1" customHeight="1" x14ac:dyDescent="0.2">
      <c r="A5652" s="10">
        <v>5908</v>
      </c>
      <c r="B5652" s="33" t="s">
        <v>3570</v>
      </c>
      <c r="C5652" s="33"/>
      <c r="D5652" s="33" t="s">
        <v>3571</v>
      </c>
      <c r="E5652" s="10" t="s">
        <v>3371</v>
      </c>
      <c r="F5652" s="10"/>
      <c r="G5652" s="36" t="s">
        <v>3572</v>
      </c>
      <c r="H5652" s="13"/>
      <c r="I5652" s="33" t="s">
        <v>53</v>
      </c>
      <c r="L5652" s="14" t="s">
        <v>2752</v>
      </c>
      <c r="M5652" s="14" t="s">
        <v>3485</v>
      </c>
      <c r="N5652" s="14" t="s">
        <v>3573</v>
      </c>
      <c r="O5652" s="30" t="s">
        <v>3574</v>
      </c>
      <c r="P5652" s="30" t="s">
        <v>3574</v>
      </c>
      <c r="Q5652" s="30"/>
      <c r="R5652" s="14" t="s">
        <v>830</v>
      </c>
      <c r="S5652" s="14"/>
      <c r="T5652" s="14"/>
      <c r="U5652" s="14"/>
      <c r="V5652" s="14"/>
      <c r="W5652" s="34" t="s">
        <v>3510</v>
      </c>
      <c r="X5652" s="34" t="s">
        <v>3510</v>
      </c>
      <c r="Z5652">
        <v>-38.72</v>
      </c>
      <c r="AA5652">
        <v>146.63</v>
      </c>
      <c r="AB5652" s="10" t="s">
        <v>2803</v>
      </c>
      <c r="AC5652" s="14"/>
      <c r="AD5652" s="14"/>
      <c r="AE5652" s="34">
        <v>0</v>
      </c>
      <c r="AF5652" s="14"/>
      <c r="AG5652" s="14"/>
      <c r="AH5652" s="14" t="s">
        <v>830</v>
      </c>
      <c r="AI5652" s="14"/>
      <c r="AJ5652" s="14"/>
      <c r="AK5652" s="10" t="str">
        <f t="shared" si="275"/>
        <v>&gt;_Paracaudina_australis_Victoria_MOLAF_0464_S0327</v>
      </c>
      <c r="AL5652" s="10" t="str">
        <f t="shared" si="274"/>
        <v>&gt;Paracaudina_australis_Victoria__NMV_MOLAF_0464</v>
      </c>
      <c r="AM5652" s="14" t="s">
        <v>2756</v>
      </c>
      <c r="AN5652" s="14"/>
      <c r="AO5652" s="14"/>
      <c r="AP5652" s="14"/>
      <c r="AQ5652" s="14"/>
      <c r="AR5652" s="14"/>
      <c r="AS5652" s="14" t="s">
        <v>3575</v>
      </c>
      <c r="AT5652" s="14"/>
      <c r="AU5652" s="14" t="s">
        <v>2758</v>
      </c>
      <c r="AV5652" s="14" t="s">
        <v>2759</v>
      </c>
      <c r="AW5652" s="14" t="s">
        <v>2759</v>
      </c>
      <c r="AX5652" s="14"/>
      <c r="AY5652" s="14"/>
      <c r="AZ5652" s="41" t="s">
        <v>3512</v>
      </c>
      <c r="BA5652" s="35"/>
    </row>
    <row r="5653" spans="1:53" ht="14.1" customHeight="1" x14ac:dyDescent="0.2">
      <c r="A5653" s="10">
        <v>5909</v>
      </c>
      <c r="B5653" s="33" t="s">
        <v>6609</v>
      </c>
      <c r="C5653" s="33"/>
      <c r="D5653" s="33" t="s">
        <v>6610</v>
      </c>
      <c r="E5653" s="10" t="s">
        <v>3371</v>
      </c>
      <c r="F5653" s="10"/>
      <c r="G5653" s="36" t="s">
        <v>6611</v>
      </c>
      <c r="H5653" s="13"/>
      <c r="I5653" s="33" t="s">
        <v>53</v>
      </c>
      <c r="L5653" s="14" t="s">
        <v>2752</v>
      </c>
      <c r="M5653" s="14" t="s">
        <v>3485</v>
      </c>
      <c r="N5653" s="14" t="s">
        <v>3573</v>
      </c>
      <c r="O5653" s="14" t="s">
        <v>3574</v>
      </c>
      <c r="P5653" s="14" t="s">
        <v>3574</v>
      </c>
      <c r="Q5653" s="14"/>
      <c r="R5653" s="14"/>
      <c r="S5653" s="14"/>
      <c r="T5653" s="14"/>
      <c r="U5653" s="14"/>
      <c r="V5653" s="14"/>
      <c r="W5653" s="34" t="s">
        <v>3510</v>
      </c>
      <c r="X5653" s="34" t="s">
        <v>3510</v>
      </c>
      <c r="Z5653">
        <v>-38.47</v>
      </c>
      <c r="AA5653">
        <v>145.16999999999999</v>
      </c>
      <c r="AB5653" s="14" t="s">
        <v>53</v>
      </c>
      <c r="AC5653" s="14"/>
      <c r="AD5653" s="14" t="s">
        <v>74</v>
      </c>
      <c r="AE5653" s="34">
        <v>624</v>
      </c>
      <c r="AF5653" s="39" t="s">
        <v>75</v>
      </c>
      <c r="AG5653" s="39"/>
      <c r="AH5653" s="39" t="s">
        <v>6612</v>
      </c>
      <c r="AI5653" s="14"/>
      <c r="AJ5653" s="14"/>
      <c r="AK5653" s="10" t="str">
        <f t="shared" si="275"/>
        <v>&gt;t_Paracaudina__Victoria_MOLAF_0465_S0328</v>
      </c>
      <c r="AL5653" s="10" t="str">
        <f t="shared" si="274"/>
        <v>&gt;Paracaudina__Victoria__NMV_MOLAF_0465</v>
      </c>
      <c r="AM5653" s="14" t="s">
        <v>6613</v>
      </c>
      <c r="AN5653" s="14"/>
      <c r="AO5653" s="14"/>
      <c r="AP5653" s="14"/>
      <c r="AQ5653" s="14"/>
      <c r="AR5653" s="14"/>
      <c r="AS5653" s="14" t="s">
        <v>6614</v>
      </c>
      <c r="AT5653" s="14"/>
      <c r="AU5653" s="14" t="s">
        <v>2758</v>
      </c>
      <c r="AV5653" s="14" t="s">
        <v>2758</v>
      </c>
      <c r="AW5653" s="14" t="s">
        <v>2759</v>
      </c>
      <c r="AX5653" s="14"/>
      <c r="AY5653" s="14"/>
      <c r="AZ5653" s="41" t="s">
        <v>3512</v>
      </c>
      <c r="BA5653" s="35"/>
    </row>
    <row r="5654" spans="1:53" ht="14.1" customHeight="1" x14ac:dyDescent="0.2">
      <c r="A5654" s="10">
        <v>6514</v>
      </c>
      <c r="B5654" s="10" t="s">
        <v>9348</v>
      </c>
      <c r="D5654" s="13" t="s">
        <v>9349</v>
      </c>
      <c r="E5654" s="10" t="s">
        <v>52</v>
      </c>
      <c r="F5654" s="10"/>
      <c r="G5654" s="63">
        <v>11429</v>
      </c>
      <c r="L5654" s="10" t="s">
        <v>2752</v>
      </c>
      <c r="M5654" s="10" t="s">
        <v>3485</v>
      </c>
      <c r="N5654" s="10" t="s">
        <v>3573</v>
      </c>
      <c r="O5654" s="30" t="s">
        <v>3574</v>
      </c>
      <c r="P5654" s="30" t="s">
        <v>3574</v>
      </c>
      <c r="Q5654" s="30"/>
      <c r="R5654" s="10" t="s">
        <v>9350</v>
      </c>
      <c r="W5654" s="10" t="s">
        <v>492</v>
      </c>
      <c r="X5654" s="10" t="s">
        <v>492</v>
      </c>
      <c r="Z5654">
        <v>43.334000000000003</v>
      </c>
      <c r="AA5654">
        <v>-124.374</v>
      </c>
      <c r="AB5654" s="10" t="s">
        <v>53</v>
      </c>
      <c r="AC5654" s="10" t="s">
        <v>53</v>
      </c>
      <c r="AD5654" s="10" t="s">
        <v>53</v>
      </c>
      <c r="AE5654" s="10">
        <v>655</v>
      </c>
      <c r="AH5654" s="10" t="s">
        <v>9350</v>
      </c>
      <c r="AK5654" s="10" t="str">
        <f t="shared" si="275"/>
        <v>&gt;_Paracaudina_chilensis_California_BCOW-1_N0605</v>
      </c>
      <c r="AL5654" s="10" t="str">
        <f t="shared" si="274"/>
        <v>&gt;Paracaudina_chilensis_California__UF_BCOW-1</v>
      </c>
      <c r="AM5654" s="10" t="s">
        <v>9351</v>
      </c>
    </row>
    <row r="5655" spans="1:53" ht="14.1" customHeight="1" x14ac:dyDescent="0.2">
      <c r="A5655" s="10">
        <v>6513</v>
      </c>
      <c r="B5655" s="10" t="s">
        <v>9352</v>
      </c>
      <c r="D5655" s="13" t="s">
        <v>9353</v>
      </c>
      <c r="E5655" s="10" t="s">
        <v>52</v>
      </c>
      <c r="F5655" s="10"/>
      <c r="G5655" s="63">
        <v>11167</v>
      </c>
      <c r="L5655" s="10" t="s">
        <v>2752</v>
      </c>
      <c r="M5655" s="10" t="s">
        <v>3485</v>
      </c>
      <c r="N5655" s="10" t="s">
        <v>3573</v>
      </c>
      <c r="O5655" s="30" t="s">
        <v>3574</v>
      </c>
      <c r="P5655" s="30" t="s">
        <v>3574</v>
      </c>
      <c r="Q5655" s="30"/>
      <c r="R5655" s="10" t="s">
        <v>9350</v>
      </c>
      <c r="W5655" s="10" t="s">
        <v>492</v>
      </c>
      <c r="X5655" s="10" t="s">
        <v>492</v>
      </c>
      <c r="Z5655">
        <v>43.334000000000003</v>
      </c>
      <c r="AA5655">
        <v>-124.374</v>
      </c>
      <c r="AB5655" s="10" t="s">
        <v>53</v>
      </c>
      <c r="AC5655" s="10" t="s">
        <v>53</v>
      </c>
      <c r="AD5655" s="10" t="s">
        <v>53</v>
      </c>
      <c r="AE5655" s="10">
        <v>655</v>
      </c>
      <c r="AF5655" s="45" t="s">
        <v>75</v>
      </c>
      <c r="AG5655" s="45"/>
      <c r="AH5655" s="45" t="s">
        <v>9350</v>
      </c>
      <c r="AK5655" s="10" t="str">
        <f t="shared" si="275"/>
        <v>&gt;t_Paracaudina_chilensis_California_BCOW-3_N0604</v>
      </c>
      <c r="AL5655" s="10" t="str">
        <f t="shared" si="274"/>
        <v>&gt;Paracaudina_chilensis_California__UF_BCOW-3</v>
      </c>
      <c r="AM5655" s="10" t="s">
        <v>9354</v>
      </c>
    </row>
    <row r="5656" spans="1:53" ht="14.1" customHeight="1" x14ac:dyDescent="0.2">
      <c r="A5656" s="10">
        <v>6512</v>
      </c>
      <c r="B5656" s="10" t="s">
        <v>9355</v>
      </c>
      <c r="D5656" s="13" t="s">
        <v>9356</v>
      </c>
      <c r="E5656" s="10" t="s">
        <v>52</v>
      </c>
      <c r="F5656" s="10"/>
      <c r="G5656" s="63">
        <v>11353</v>
      </c>
      <c r="L5656" s="10" t="s">
        <v>2752</v>
      </c>
      <c r="M5656" s="10" t="s">
        <v>3485</v>
      </c>
      <c r="N5656" s="10" t="s">
        <v>3573</v>
      </c>
      <c r="O5656" s="10" t="s">
        <v>3574</v>
      </c>
      <c r="P5656" s="10" t="s">
        <v>3574</v>
      </c>
      <c r="R5656" s="10" t="s">
        <v>9350</v>
      </c>
      <c r="W5656" s="10" t="s">
        <v>492</v>
      </c>
      <c r="X5656" s="10" t="s">
        <v>492</v>
      </c>
      <c r="Z5656">
        <v>43.334000000000003</v>
      </c>
      <c r="AA5656">
        <v>-124.374</v>
      </c>
      <c r="AB5656" s="10" t="s">
        <v>53</v>
      </c>
      <c r="AC5656" s="10" t="s">
        <v>53</v>
      </c>
      <c r="AD5656" s="10" t="s">
        <v>53</v>
      </c>
      <c r="AE5656" s="10">
        <v>655</v>
      </c>
      <c r="AH5656" s="10" t="s">
        <v>9350</v>
      </c>
      <c r="AK5656" s="10" t="str">
        <f t="shared" si="275"/>
        <v>&gt;_Paracaudina_chilensis_California_BCOW-7_N0603</v>
      </c>
      <c r="AL5656" s="10" t="str">
        <f t="shared" si="274"/>
        <v>&gt;Paracaudina_chilensis_California__UF_BCOW-7</v>
      </c>
      <c r="AM5656" s="10" t="s">
        <v>9357</v>
      </c>
    </row>
    <row r="5657" spans="1:53" ht="14.1" customHeight="1" x14ac:dyDescent="0.2">
      <c r="A5657" s="10">
        <v>6511</v>
      </c>
      <c r="B5657" s="10" t="s">
        <v>9358</v>
      </c>
      <c r="D5657" s="13" t="s">
        <v>9359</v>
      </c>
      <c r="E5657" s="10" t="s">
        <v>52</v>
      </c>
      <c r="F5657" s="10"/>
      <c r="G5657" s="63">
        <v>11431</v>
      </c>
      <c r="L5657" s="10" t="s">
        <v>2752</v>
      </c>
      <c r="M5657" s="10" t="s">
        <v>3485</v>
      </c>
      <c r="N5657" s="10" t="s">
        <v>3573</v>
      </c>
      <c r="O5657" s="10" t="s">
        <v>3574</v>
      </c>
      <c r="P5657" s="10" t="s">
        <v>3574</v>
      </c>
      <c r="R5657" s="10" t="s">
        <v>9350</v>
      </c>
      <c r="W5657" s="10" t="s">
        <v>492</v>
      </c>
      <c r="X5657" s="10" t="s">
        <v>492</v>
      </c>
      <c r="Z5657">
        <v>43.334000000000003</v>
      </c>
      <c r="AA5657">
        <v>-124.374</v>
      </c>
      <c r="AB5657" s="10" t="s">
        <v>53</v>
      </c>
      <c r="AC5657" s="10" t="s">
        <v>53</v>
      </c>
      <c r="AD5657" s="10" t="s">
        <v>53</v>
      </c>
      <c r="AE5657" s="10">
        <v>655</v>
      </c>
      <c r="AH5657" s="10" t="s">
        <v>9350</v>
      </c>
      <c r="AK5657" s="10" t="str">
        <f t="shared" si="275"/>
        <v>&gt;_Paracaudina_chilensis_California_BCOW-15_N0602</v>
      </c>
      <c r="AL5657" s="10" t="str">
        <f t="shared" si="274"/>
        <v>&gt;Paracaudina_chilensis_California__UF_BCOW-15</v>
      </c>
      <c r="AM5657" s="10" t="s">
        <v>9360</v>
      </c>
    </row>
    <row r="5658" spans="1:53" ht="14.1" customHeight="1" x14ac:dyDescent="0.2">
      <c r="A5658" s="10">
        <v>1926</v>
      </c>
      <c r="B5658" s="10" t="s">
        <v>287</v>
      </c>
      <c r="C5658" s="10" t="s">
        <v>307</v>
      </c>
      <c r="D5658" s="10" t="s">
        <v>9649</v>
      </c>
      <c r="E5658" s="10" t="s">
        <v>3371</v>
      </c>
      <c r="F5658" s="10"/>
      <c r="G5658" s="11" t="s">
        <v>9650</v>
      </c>
      <c r="I5658" s="33" t="s">
        <v>53</v>
      </c>
      <c r="J5658" s="5" t="s">
        <v>9651</v>
      </c>
      <c r="K5658" s="5"/>
      <c r="L5658" s="10" t="s">
        <v>2752</v>
      </c>
      <c r="M5658" s="10" t="s">
        <v>3485</v>
      </c>
      <c r="N5658" s="10" t="s">
        <v>3573</v>
      </c>
      <c r="O5658" s="10" t="s">
        <v>3574</v>
      </c>
      <c r="P5658" s="10" t="s">
        <v>3574</v>
      </c>
      <c r="W5658" s="10" t="s">
        <v>3375</v>
      </c>
      <c r="X5658" s="10" t="s">
        <v>4498</v>
      </c>
      <c r="Z5658">
        <v>-53.1</v>
      </c>
      <c r="AA5658">
        <v>73.516666999999998</v>
      </c>
      <c r="AB5658" s="10" t="s">
        <v>53</v>
      </c>
      <c r="AD5658" s="10" t="s">
        <v>53</v>
      </c>
      <c r="AE5658" s="12">
        <v>655</v>
      </c>
      <c r="AF5658" s="45" t="s">
        <v>75</v>
      </c>
      <c r="AG5658" s="45"/>
      <c r="AH5658" s="45" t="s">
        <v>9652</v>
      </c>
      <c r="AK5658" s="10" t="str">
        <f t="shared" si="275"/>
        <v>&gt;t_Paracaudina__Heard_I_MOLAF_0666_FLMNH_086</v>
      </c>
      <c r="AL5658" s="10" t="str">
        <f t="shared" si="274"/>
        <v>&gt;Paracaudina__Heard_I__NMV_MOLAF_0666</v>
      </c>
      <c r="AM5658" s="10" t="s">
        <v>9653</v>
      </c>
      <c r="AZ5658" s="41" t="s">
        <v>4503</v>
      </c>
    </row>
    <row r="5659" spans="1:53" ht="14.1" customHeight="1" x14ac:dyDescent="0.2">
      <c r="A5659" s="10">
        <v>7336</v>
      </c>
      <c r="B5659" t="s">
        <v>14454</v>
      </c>
      <c r="D5659" t="s">
        <v>14455</v>
      </c>
      <c r="E5659" t="s">
        <v>3371</v>
      </c>
      <c r="G5659" t="s">
        <v>14456</v>
      </c>
      <c r="L5659" s="10" t="s">
        <v>2752</v>
      </c>
      <c r="M5659" t="s">
        <v>3485</v>
      </c>
      <c r="N5659" t="s">
        <v>3573</v>
      </c>
      <c r="O5659" t="s">
        <v>3574</v>
      </c>
      <c r="P5659" t="s">
        <v>3574</v>
      </c>
      <c r="R5659" t="s">
        <v>14457</v>
      </c>
      <c r="X5659" t="s">
        <v>14458</v>
      </c>
      <c r="Z5659">
        <v>38.377000000000002</v>
      </c>
      <c r="AA5659">
        <v>144.83799999999999</v>
      </c>
      <c r="AM5659" t="s">
        <v>14459</v>
      </c>
    </row>
    <row r="5660" spans="1:53" ht="14.1" customHeight="1" x14ac:dyDescent="0.2">
      <c r="A5660" s="10">
        <v>1245</v>
      </c>
      <c r="B5660" s="10" t="s">
        <v>3975</v>
      </c>
      <c r="C5660" s="10" t="s">
        <v>284</v>
      </c>
      <c r="D5660" s="10" t="s">
        <v>5909</v>
      </c>
      <c r="E5660" s="10" t="s">
        <v>3977</v>
      </c>
      <c r="F5660" s="10"/>
      <c r="G5660" s="11" t="s">
        <v>5910</v>
      </c>
      <c r="I5660" s="10" t="s">
        <v>53</v>
      </c>
      <c r="L5660" s="10" t="s">
        <v>2752</v>
      </c>
      <c r="M5660" s="10" t="s">
        <v>3485</v>
      </c>
      <c r="N5660" s="10" t="s">
        <v>3573</v>
      </c>
      <c r="O5660" s="10" t="s">
        <v>3574</v>
      </c>
      <c r="P5660" s="10" t="s">
        <v>3574</v>
      </c>
      <c r="R5660" s="10" t="s">
        <v>3394</v>
      </c>
      <c r="Z5660" t="s">
        <v>60</v>
      </c>
      <c r="AA5660" t="s">
        <v>60</v>
      </c>
      <c r="AB5660" s="10" t="s">
        <v>207</v>
      </c>
      <c r="AE5660" s="10">
        <v>0</v>
      </c>
      <c r="AK5660" s="10" t="str">
        <f t="shared" ref="AK5660:AK5691" si="276">CONCATENATE("&gt;",AF5660,"_",O5660,"_",R5660,S5660,"_",X5660,"_",D5660,"_",B5660)</f>
        <v>&gt;_Paracaudina_sp2__FM_QM09_055_FLMNH_057</v>
      </c>
      <c r="AL5660" s="10" t="str">
        <f t="shared" ref="AL5660:AL5723" si="277">CONCATENATE("&gt;",P5660,"_",R5660,"_",X5660,"_",Y5660,"_",E5660,"_",D5660)</f>
        <v>&gt;Paracaudina_sp2___QM_FM_QM09_055</v>
      </c>
    </row>
    <row r="5661" spans="1:53" ht="14.1" customHeight="1" x14ac:dyDescent="0.2">
      <c r="A5661" s="10">
        <v>4077</v>
      </c>
      <c r="B5661" s="10" t="s">
        <v>5162</v>
      </c>
      <c r="C5661" s="10" t="s">
        <v>296</v>
      </c>
      <c r="D5661" s="10" t="s">
        <v>5167</v>
      </c>
      <c r="E5661" s="10" t="s">
        <v>3371</v>
      </c>
      <c r="F5661" s="10"/>
      <c r="G5661" s="11" t="s">
        <v>5164</v>
      </c>
      <c r="I5661" s="33" t="s">
        <v>53</v>
      </c>
      <c r="L5661" s="10" t="s">
        <v>2752</v>
      </c>
      <c r="M5661" s="10" t="s">
        <v>3485</v>
      </c>
      <c r="N5661" s="10" t="s">
        <v>3573</v>
      </c>
      <c r="O5661" s="10" t="s">
        <v>3574</v>
      </c>
      <c r="P5661" s="10" t="s">
        <v>3574</v>
      </c>
      <c r="R5661" s="10" t="s">
        <v>5165</v>
      </c>
      <c r="W5661" s="10" t="s">
        <v>5166</v>
      </c>
      <c r="X5661" s="10" t="s">
        <v>5166</v>
      </c>
      <c r="Z5661">
        <v>-38.68</v>
      </c>
      <c r="AA5661">
        <v>146.44999999999999</v>
      </c>
      <c r="AB5661" s="10" t="s">
        <v>207</v>
      </c>
      <c r="AE5661" s="10">
        <v>0</v>
      </c>
      <c r="AK5661" s="10" t="str">
        <f t="shared" si="276"/>
        <v>&gt;_Paracaudina_luticola_tempAustralia_MOLAF_0912_FLMNH_178</v>
      </c>
      <c r="AL5661" s="10" t="str">
        <f t="shared" si="277"/>
        <v>&gt;Paracaudina_luticola_tempAustralia__NMV_MOLAF_0912</v>
      </c>
      <c r="AZ5661" s="41"/>
    </row>
    <row r="5662" spans="1:53" ht="14.1" customHeight="1" x14ac:dyDescent="0.2">
      <c r="A5662" s="10">
        <v>4064</v>
      </c>
      <c r="B5662" s="10" t="s">
        <v>5162</v>
      </c>
      <c r="C5662" s="10" t="s">
        <v>394</v>
      </c>
      <c r="D5662" s="10" t="s">
        <v>5163</v>
      </c>
      <c r="E5662" s="10" t="s">
        <v>3371</v>
      </c>
      <c r="F5662" s="10"/>
      <c r="G5662" s="11" t="s">
        <v>5164</v>
      </c>
      <c r="I5662" s="33" t="s">
        <v>53</v>
      </c>
      <c r="L5662" s="10" t="s">
        <v>2752</v>
      </c>
      <c r="M5662" s="10" t="s">
        <v>3485</v>
      </c>
      <c r="N5662" s="10" t="s">
        <v>3573</v>
      </c>
      <c r="O5662" s="10" t="s">
        <v>3574</v>
      </c>
      <c r="P5662" s="10" t="s">
        <v>3574</v>
      </c>
      <c r="R5662" s="10" t="s">
        <v>5165</v>
      </c>
      <c r="W5662" s="10" t="s">
        <v>5166</v>
      </c>
      <c r="X5662" s="10" t="s">
        <v>5166</v>
      </c>
      <c r="Z5662">
        <v>-38.68</v>
      </c>
      <c r="AA5662">
        <v>146.44999999999999</v>
      </c>
      <c r="AB5662" s="10" t="s">
        <v>207</v>
      </c>
      <c r="AE5662" s="10">
        <v>0</v>
      </c>
      <c r="AK5662" s="10" t="str">
        <f t="shared" si="276"/>
        <v>&gt;_Paracaudina_luticola_tempAustralia_MOLAF_0913_FLMNH_178</v>
      </c>
      <c r="AL5662" s="10" t="str">
        <f t="shared" si="277"/>
        <v>&gt;Paracaudina_luticola_tempAustralia__NMV_MOLAF_0913</v>
      </c>
      <c r="AZ5662" s="41"/>
    </row>
    <row r="5663" spans="1:53" ht="14.1" customHeight="1" x14ac:dyDescent="0.2">
      <c r="A5663" s="10">
        <v>3338</v>
      </c>
      <c r="B5663" s="10" t="s">
        <v>1773</v>
      </c>
      <c r="C5663" s="10" t="s">
        <v>216</v>
      </c>
      <c r="D5663" s="11">
        <v>4956</v>
      </c>
      <c r="E5663" s="10" t="s">
        <v>52</v>
      </c>
      <c r="F5663" s="10"/>
      <c r="G5663" s="11">
        <v>4956</v>
      </c>
      <c r="I5663" s="10" t="s">
        <v>53</v>
      </c>
      <c r="L5663" s="10" t="s">
        <v>1677</v>
      </c>
      <c r="M5663" s="10" t="s">
        <v>1691</v>
      </c>
      <c r="N5663" s="10" t="s">
        <v>1872</v>
      </c>
      <c r="O5663" s="10" t="s">
        <v>1891</v>
      </c>
      <c r="P5663" s="10" t="s">
        <v>1891</v>
      </c>
      <c r="R5663" s="10" t="s">
        <v>1892</v>
      </c>
      <c r="W5663" s="10" t="s">
        <v>1893</v>
      </c>
      <c r="X5663" s="10" t="s">
        <v>1893</v>
      </c>
      <c r="Z5663" t="s">
        <v>60</v>
      </c>
      <c r="AA5663" t="s">
        <v>60</v>
      </c>
      <c r="AB5663" s="10" t="s">
        <v>207</v>
      </c>
      <c r="AE5663" s="10">
        <v>0</v>
      </c>
      <c r="AK5663" s="10" t="str">
        <f t="shared" si="276"/>
        <v>&gt;_Paracentrotus_lividus_France_4956_FLMNH_132</v>
      </c>
      <c r="AL5663" s="10" t="str">
        <f t="shared" si="277"/>
        <v>&gt;Paracentrotus_lividus_France__UF_4956</v>
      </c>
      <c r="AP5663" s="13"/>
      <c r="AQ5663" s="13"/>
      <c r="AR5663" s="13"/>
    </row>
    <row r="5664" spans="1:53" ht="14.1" customHeight="1" x14ac:dyDescent="0.2">
      <c r="A5664" s="10">
        <v>6232</v>
      </c>
      <c r="B5664" s="31" t="s">
        <v>7781</v>
      </c>
      <c r="C5664" s="31"/>
      <c r="D5664" s="33" t="s">
        <v>7782</v>
      </c>
      <c r="E5664" s="13" t="s">
        <v>2798</v>
      </c>
      <c r="F5664" s="13"/>
      <c r="G5664" s="11">
        <v>36490</v>
      </c>
      <c r="H5664" s="14"/>
      <c r="I5664" s="33" t="s">
        <v>53</v>
      </c>
      <c r="J5664" s="5" t="s">
        <v>7783</v>
      </c>
      <c r="K5664" s="5"/>
      <c r="L5664" s="14" t="s">
        <v>2752</v>
      </c>
      <c r="M5664" s="14" t="s">
        <v>2753</v>
      </c>
      <c r="N5664" s="10" t="s">
        <v>4788</v>
      </c>
      <c r="O5664" s="30" t="s">
        <v>4807</v>
      </c>
      <c r="P5664" s="30" t="s">
        <v>4807</v>
      </c>
      <c r="Q5664" s="30"/>
      <c r="R5664" s="30" t="s">
        <v>4808</v>
      </c>
      <c r="S5664" s="14"/>
      <c r="T5664" s="14"/>
      <c r="U5664" s="14"/>
      <c r="V5664" s="14"/>
      <c r="W5664" s="14" t="s">
        <v>3375</v>
      </c>
      <c r="X5664" s="14" t="s">
        <v>3375</v>
      </c>
      <c r="Y5664" s="10" t="s">
        <v>3914</v>
      </c>
      <c r="Z5664" s="16">
        <v>-75</v>
      </c>
      <c r="AA5664" s="16">
        <v>-175</v>
      </c>
      <c r="AB5664" s="14" t="s">
        <v>53</v>
      </c>
      <c r="AC5664" s="16"/>
      <c r="AD5664" s="10" t="s">
        <v>53</v>
      </c>
      <c r="AE5664" s="34">
        <v>652</v>
      </c>
      <c r="AF5664" s="14"/>
      <c r="AG5664" s="14"/>
      <c r="AH5664" s="30" t="s">
        <v>4808</v>
      </c>
      <c r="AI5664" s="30"/>
      <c r="AJ5664" s="14"/>
      <c r="AK5664" s="10" t="str">
        <f t="shared" si="276"/>
        <v>&gt;_Paracucumis_turricata_Antarctica_MOLN_200_S0768</v>
      </c>
      <c r="AL5664" s="10" t="str">
        <f t="shared" si="277"/>
        <v>&gt;Paracucumis_turricata_Antarctica_Ross_Sea_NIWA_MOLN_200</v>
      </c>
      <c r="AM5664" s="14" t="s">
        <v>7784</v>
      </c>
      <c r="AN5664" s="14"/>
      <c r="AO5664" s="14"/>
      <c r="AP5664" s="14"/>
      <c r="AQ5664" s="14"/>
      <c r="AR5664" s="14"/>
      <c r="AS5664" s="14" t="s">
        <v>3953</v>
      </c>
      <c r="AT5664" s="14"/>
      <c r="AU5664" s="14" t="s">
        <v>2759</v>
      </c>
      <c r="AV5664" s="14" t="s">
        <v>2758</v>
      </c>
      <c r="AW5664" s="14" t="s">
        <v>2759</v>
      </c>
      <c r="AX5664" s="14"/>
      <c r="AY5664" s="14"/>
      <c r="AZ5664" s="41" t="s">
        <v>3918</v>
      </c>
      <c r="BA5664" s="35"/>
    </row>
    <row r="5665" spans="1:53" ht="14.1" customHeight="1" x14ac:dyDescent="0.2">
      <c r="A5665" s="10">
        <v>6234</v>
      </c>
      <c r="B5665" s="31" t="s">
        <v>7785</v>
      </c>
      <c r="C5665" s="31"/>
      <c r="D5665" s="33" t="s">
        <v>7786</v>
      </c>
      <c r="E5665" s="13" t="s">
        <v>2798</v>
      </c>
      <c r="F5665" s="13"/>
      <c r="G5665" s="11">
        <v>36007</v>
      </c>
      <c r="H5665" s="14"/>
      <c r="I5665" s="33" t="s">
        <v>53</v>
      </c>
      <c r="J5665" s="5" t="s">
        <v>7787</v>
      </c>
      <c r="K5665" s="5"/>
      <c r="L5665" s="14" t="s">
        <v>2752</v>
      </c>
      <c r="M5665" s="14" t="s">
        <v>2753</v>
      </c>
      <c r="N5665" s="10" t="s">
        <v>4788</v>
      </c>
      <c r="O5665" s="30" t="s">
        <v>4807</v>
      </c>
      <c r="P5665" s="30" t="s">
        <v>4807</v>
      </c>
      <c r="Q5665" s="30"/>
      <c r="R5665" s="30" t="s">
        <v>4808</v>
      </c>
      <c r="S5665" s="14"/>
      <c r="T5665" s="14"/>
      <c r="U5665" s="14"/>
      <c r="V5665" s="14"/>
      <c r="W5665" s="14" t="s">
        <v>3375</v>
      </c>
      <c r="X5665" s="14" t="s">
        <v>3375</v>
      </c>
      <c r="Y5665" s="10" t="s">
        <v>3914</v>
      </c>
      <c r="Z5665" s="5">
        <v>-75</v>
      </c>
      <c r="AA5665" s="5">
        <v>-175</v>
      </c>
      <c r="AB5665" s="14" t="s">
        <v>53</v>
      </c>
      <c r="AC5665" s="5"/>
      <c r="AD5665" s="10" t="s">
        <v>53</v>
      </c>
      <c r="AE5665" s="34">
        <v>652</v>
      </c>
      <c r="AF5665" s="14"/>
      <c r="AG5665" s="14"/>
      <c r="AH5665" s="30" t="s">
        <v>4808</v>
      </c>
      <c r="AI5665" s="30"/>
      <c r="AJ5665" s="14"/>
      <c r="AK5665" s="10" t="str">
        <f t="shared" si="276"/>
        <v>&gt;_Paracucumis_turricata_Antarctica_MOLN_202_S0770</v>
      </c>
      <c r="AL5665" s="10" t="str">
        <f t="shared" si="277"/>
        <v>&gt;Paracucumis_turricata_Antarctica_Ross_Sea_NIWA_MOLN_202</v>
      </c>
      <c r="AM5665" s="14" t="s">
        <v>7788</v>
      </c>
      <c r="AN5665" s="14"/>
      <c r="AO5665" s="14"/>
      <c r="AP5665" s="14"/>
      <c r="AQ5665" s="14"/>
      <c r="AR5665" s="14"/>
      <c r="AS5665" s="14" t="s">
        <v>3953</v>
      </c>
      <c r="AT5665" s="14"/>
      <c r="AU5665" s="14" t="s">
        <v>2759</v>
      </c>
      <c r="AV5665" s="14" t="s">
        <v>2758</v>
      </c>
      <c r="AW5665" s="14" t="s">
        <v>2759</v>
      </c>
      <c r="AX5665" s="14"/>
      <c r="AY5665" s="14"/>
      <c r="AZ5665" s="41" t="s">
        <v>3918</v>
      </c>
      <c r="BA5665" s="35"/>
    </row>
    <row r="5666" spans="1:53" ht="14.1" customHeight="1" x14ac:dyDescent="0.2">
      <c r="A5666" s="10">
        <v>6233</v>
      </c>
      <c r="B5666" s="31" t="s">
        <v>8028</v>
      </c>
      <c r="C5666" s="31"/>
      <c r="D5666" s="33" t="s">
        <v>8029</v>
      </c>
      <c r="E5666" s="13" t="s">
        <v>2798</v>
      </c>
      <c r="F5666" s="13"/>
      <c r="G5666" s="11">
        <v>36025</v>
      </c>
      <c r="H5666" s="14"/>
      <c r="I5666" s="33" t="s">
        <v>53</v>
      </c>
      <c r="J5666" s="5" t="s">
        <v>8030</v>
      </c>
      <c r="K5666" s="5"/>
      <c r="L5666" s="14" t="s">
        <v>2752</v>
      </c>
      <c r="M5666" s="14" t="s">
        <v>2753</v>
      </c>
      <c r="N5666" s="10" t="s">
        <v>4788</v>
      </c>
      <c r="O5666" s="30" t="s">
        <v>4807</v>
      </c>
      <c r="P5666" s="30" t="s">
        <v>4807</v>
      </c>
      <c r="Q5666" s="30"/>
      <c r="R5666" s="30" t="s">
        <v>4808</v>
      </c>
      <c r="S5666" s="14"/>
      <c r="T5666" s="14"/>
      <c r="U5666" s="14"/>
      <c r="V5666" s="14"/>
      <c r="W5666" s="14" t="s">
        <v>3375</v>
      </c>
      <c r="X5666" s="14" t="s">
        <v>3375</v>
      </c>
      <c r="Y5666" s="10" t="s">
        <v>3914</v>
      </c>
      <c r="Z5666">
        <v>-75</v>
      </c>
      <c r="AA5666">
        <v>-175</v>
      </c>
      <c r="AB5666" s="14" t="s">
        <v>53</v>
      </c>
      <c r="AD5666" s="10" t="s">
        <v>53</v>
      </c>
      <c r="AE5666" s="34">
        <v>652</v>
      </c>
      <c r="AF5666" s="14"/>
      <c r="AG5666" s="14"/>
      <c r="AH5666" s="30" t="s">
        <v>4808</v>
      </c>
      <c r="AI5666" s="30"/>
      <c r="AJ5666" s="14"/>
      <c r="AK5666" s="10" t="str">
        <f t="shared" si="276"/>
        <v>&gt;_Paracucumis_turricata_Antarctica_MOLN_201_S0769</v>
      </c>
      <c r="AL5666" s="10" t="str">
        <f t="shared" si="277"/>
        <v>&gt;Paracucumis_turricata_Antarctica_Ross_Sea_NIWA_MOLN_201</v>
      </c>
      <c r="AM5666" s="14" t="s">
        <v>8031</v>
      </c>
      <c r="AN5666" s="14"/>
      <c r="AO5666" s="14"/>
      <c r="AP5666" s="37"/>
      <c r="AQ5666" s="37"/>
      <c r="AR5666" s="37"/>
      <c r="AS5666" s="14" t="s">
        <v>3953</v>
      </c>
      <c r="AT5666" s="14"/>
      <c r="AU5666" s="14" t="s">
        <v>2759</v>
      </c>
      <c r="AV5666" s="14" t="s">
        <v>2758</v>
      </c>
      <c r="AW5666" s="14" t="s">
        <v>2759</v>
      </c>
      <c r="AX5666" s="37"/>
      <c r="AY5666" s="14"/>
      <c r="AZ5666" s="41" t="s">
        <v>3918</v>
      </c>
      <c r="BA5666" s="35"/>
    </row>
    <row r="5667" spans="1:53" ht="14.1" customHeight="1" x14ac:dyDescent="0.2">
      <c r="A5667" s="10">
        <v>6398</v>
      </c>
      <c r="B5667" s="30" t="s">
        <v>3893</v>
      </c>
      <c r="D5667" s="30" t="s">
        <v>13377</v>
      </c>
      <c r="G5667" s="36" t="s">
        <v>13378</v>
      </c>
      <c r="H5667" s="30"/>
      <c r="I5667" s="10" t="s">
        <v>3896</v>
      </c>
      <c r="L5667" s="10" t="s">
        <v>2752</v>
      </c>
      <c r="M5667" s="10" t="s">
        <v>2753</v>
      </c>
      <c r="N5667" s="21" t="s">
        <v>4788</v>
      </c>
      <c r="O5667" s="30" t="s">
        <v>4807</v>
      </c>
      <c r="P5667" s="30" t="s">
        <v>4807</v>
      </c>
      <c r="R5667" s="30" t="s">
        <v>4808</v>
      </c>
      <c r="Z5667" t="s">
        <v>60</v>
      </c>
      <c r="AA5667" t="s">
        <v>60</v>
      </c>
      <c r="AE5667" s="10">
        <v>642</v>
      </c>
      <c r="AG5667" s="30"/>
      <c r="AK5667" s="10" t="str">
        <f t="shared" si="276"/>
        <v>&gt;_Paracucumis_turricata__BASEC120-09_Seq_MOL</v>
      </c>
      <c r="AL5667" s="10" t="str">
        <f t="shared" si="277"/>
        <v>&gt;Paracucumis_turricata____BASEC120-09</v>
      </c>
      <c r="AM5667" s="17" t="s">
        <v>13379</v>
      </c>
      <c r="AO5667" s="30" t="s">
        <v>13380</v>
      </c>
    </row>
    <row r="5668" spans="1:53" ht="14.1" customHeight="1" x14ac:dyDescent="0.2">
      <c r="A5668" s="10">
        <v>2276</v>
      </c>
      <c r="B5668" s="10" t="s">
        <v>3965</v>
      </c>
      <c r="C5668" s="10" t="s">
        <v>377</v>
      </c>
      <c r="D5668" s="10" t="s">
        <v>8644</v>
      </c>
      <c r="E5668" s="10" t="s">
        <v>3371</v>
      </c>
      <c r="F5668" s="10"/>
      <c r="G5668" s="11" t="s">
        <v>3973</v>
      </c>
      <c r="I5668" s="10" t="s">
        <v>686</v>
      </c>
      <c r="J5668" s="5" t="s">
        <v>8645</v>
      </c>
      <c r="K5668" s="5"/>
      <c r="L5668" s="10" t="s">
        <v>2752</v>
      </c>
      <c r="M5668" s="10" t="s">
        <v>2753</v>
      </c>
      <c r="N5668" s="10" t="s">
        <v>4788</v>
      </c>
      <c r="O5668" s="10" t="s">
        <v>4807</v>
      </c>
      <c r="P5668" s="10" t="s">
        <v>4807</v>
      </c>
      <c r="R5668" s="10" t="s">
        <v>4808</v>
      </c>
      <c r="W5668" s="10" t="s">
        <v>3375</v>
      </c>
      <c r="X5668" s="10" t="s">
        <v>3375</v>
      </c>
      <c r="Y5668" s="34" t="s">
        <v>4579</v>
      </c>
      <c r="Z5668">
        <v>-69.210149999999999</v>
      </c>
      <c r="AA5668">
        <v>-109.95314999999999</v>
      </c>
      <c r="AB5668" s="10" t="s">
        <v>53</v>
      </c>
      <c r="AD5668" s="10" t="s">
        <v>53</v>
      </c>
      <c r="AE5668" s="12">
        <v>655</v>
      </c>
      <c r="AK5668" s="10" t="str">
        <f t="shared" si="276"/>
        <v>&gt;_Paracucumis_turricata_Antarctica_MOLAF_0792_FLMNH_098</v>
      </c>
      <c r="AL5668" s="10" t="str">
        <f t="shared" si="277"/>
        <v>&gt;Paracucumis_turricata_Antarctica_Amundsen_Sea_NMV_MOLAF_0792</v>
      </c>
      <c r="AM5668" s="10" t="s">
        <v>8646</v>
      </c>
      <c r="AZ5668" s="41" t="s">
        <v>4582</v>
      </c>
      <c r="BA5668" s="15" t="s">
        <v>4583</v>
      </c>
    </row>
    <row r="5669" spans="1:53" ht="14.1" customHeight="1" x14ac:dyDescent="0.2">
      <c r="A5669" s="10">
        <v>2292</v>
      </c>
      <c r="B5669" s="10" t="s">
        <v>3965</v>
      </c>
      <c r="C5669" s="10" t="s">
        <v>353</v>
      </c>
      <c r="D5669" s="10" t="s">
        <v>8651</v>
      </c>
      <c r="E5669" s="10" t="s">
        <v>3371</v>
      </c>
      <c r="F5669" s="10"/>
      <c r="G5669" s="11" t="s">
        <v>3973</v>
      </c>
      <c r="I5669" s="10" t="s">
        <v>686</v>
      </c>
      <c r="J5669" s="5" t="s">
        <v>8652</v>
      </c>
      <c r="K5669" s="5"/>
      <c r="L5669" s="10" t="s">
        <v>2752</v>
      </c>
      <c r="M5669" s="10" t="s">
        <v>2753</v>
      </c>
      <c r="N5669" s="10" t="s">
        <v>4788</v>
      </c>
      <c r="O5669" s="10" t="s">
        <v>4807</v>
      </c>
      <c r="P5669" s="10" t="s">
        <v>4807</v>
      </c>
      <c r="R5669" s="10" t="s">
        <v>4808</v>
      </c>
      <c r="W5669" s="10" t="s">
        <v>3375</v>
      </c>
      <c r="X5669" s="10" t="s">
        <v>3375</v>
      </c>
      <c r="Y5669" s="34" t="s">
        <v>4579</v>
      </c>
      <c r="Z5669">
        <v>-69.210149999999999</v>
      </c>
      <c r="AA5669">
        <v>-109.95314999999999</v>
      </c>
      <c r="AB5669" s="10" t="s">
        <v>53</v>
      </c>
      <c r="AD5669" s="10" t="s">
        <v>53</v>
      </c>
      <c r="AE5669" s="12">
        <v>655</v>
      </c>
      <c r="AK5669" s="10" t="str">
        <f t="shared" si="276"/>
        <v>&gt;_Paracucumis_turricata_Antarctica_MOLAF_0791_FLMNH_098</v>
      </c>
      <c r="AL5669" s="10" t="str">
        <f t="shared" si="277"/>
        <v>&gt;Paracucumis_turricata_Antarctica_Amundsen_Sea_NMV_MOLAF_0791</v>
      </c>
      <c r="AM5669" s="10" t="s">
        <v>8653</v>
      </c>
      <c r="AZ5669" s="41" t="s">
        <v>4582</v>
      </c>
      <c r="BA5669" s="15" t="s">
        <v>4583</v>
      </c>
    </row>
    <row r="5670" spans="1:53" ht="14.1" customHeight="1" x14ac:dyDescent="0.2">
      <c r="A5670" s="10">
        <v>3598</v>
      </c>
      <c r="B5670" s="10" t="s">
        <v>4215</v>
      </c>
      <c r="C5670" s="10" t="s">
        <v>343</v>
      </c>
      <c r="D5670" s="10" t="s">
        <v>8648</v>
      </c>
      <c r="E5670" s="10" t="s">
        <v>3371</v>
      </c>
      <c r="F5670" s="10"/>
      <c r="G5670" s="11" t="s">
        <v>8649</v>
      </c>
      <c r="I5670" s="33" t="s">
        <v>53</v>
      </c>
      <c r="L5670" s="10" t="s">
        <v>2752</v>
      </c>
      <c r="M5670" s="10" t="s">
        <v>2753</v>
      </c>
      <c r="N5670" s="10" t="s">
        <v>4788</v>
      </c>
      <c r="O5670" s="10" t="s">
        <v>4807</v>
      </c>
      <c r="P5670" s="10" t="s">
        <v>4807</v>
      </c>
      <c r="R5670" s="10" t="s">
        <v>4808</v>
      </c>
      <c r="W5670" s="14" t="s">
        <v>3375</v>
      </c>
      <c r="X5670" s="34" t="s">
        <v>5111</v>
      </c>
      <c r="Z5670">
        <v>-63.232100000000003</v>
      </c>
      <c r="AA5670">
        <v>-59.457799999999999</v>
      </c>
      <c r="AB5670" s="10" t="s">
        <v>53</v>
      </c>
      <c r="AD5670" s="10" t="s">
        <v>53</v>
      </c>
      <c r="AE5670" s="12">
        <v>655</v>
      </c>
      <c r="AF5670" s="10" t="s">
        <v>75</v>
      </c>
      <c r="AK5670" s="10" t="str">
        <f t="shared" si="276"/>
        <v>&gt;t_Paracucumis_turricata_S_Orkneys_MOLAF_0891_FLMNH_154</v>
      </c>
      <c r="AL5670" s="10" t="str">
        <f t="shared" si="277"/>
        <v>&gt;Paracucumis_turricata_S_Orkneys__NMV_MOLAF_0891</v>
      </c>
      <c r="AM5670" s="10" t="s">
        <v>8650</v>
      </c>
      <c r="AN5670" s="10" t="s">
        <v>397</v>
      </c>
      <c r="AZ5670" s="41"/>
    </row>
    <row r="5671" spans="1:53" ht="14.1" customHeight="1" x14ac:dyDescent="0.2">
      <c r="A5671" s="10">
        <v>1089</v>
      </c>
      <c r="B5671" s="10" t="s">
        <v>3908</v>
      </c>
      <c r="C5671" s="10" t="s">
        <v>373</v>
      </c>
      <c r="D5671" s="10" t="s">
        <v>4810</v>
      </c>
      <c r="E5671" s="10" t="s">
        <v>2798</v>
      </c>
      <c r="F5671" s="10"/>
      <c r="G5671" s="11">
        <v>60906</v>
      </c>
      <c r="H5671" s="11"/>
      <c r="I5671" s="33" t="s">
        <v>53</v>
      </c>
      <c r="L5671" s="10" t="s">
        <v>2752</v>
      </c>
      <c r="M5671" s="10" t="s">
        <v>2753</v>
      </c>
      <c r="N5671" s="10" t="s">
        <v>4788</v>
      </c>
      <c r="O5671" s="10" t="s">
        <v>4807</v>
      </c>
      <c r="P5671" s="10" t="s">
        <v>4807</v>
      </c>
      <c r="R5671" s="10" t="s">
        <v>4808</v>
      </c>
      <c r="W5671" s="10" t="s">
        <v>3375</v>
      </c>
      <c r="X5671" s="10" t="s">
        <v>3375</v>
      </c>
      <c r="Y5671" s="10" t="s">
        <v>3914</v>
      </c>
      <c r="Z5671">
        <v>-75</v>
      </c>
      <c r="AA5671">
        <v>-175</v>
      </c>
      <c r="AB5671" s="10" t="s">
        <v>207</v>
      </c>
      <c r="AE5671" s="10">
        <v>0</v>
      </c>
      <c r="AK5671" s="10" t="str">
        <f t="shared" si="276"/>
        <v>&gt;_Paracucumis_turricata_Antarctica_MOLG_067_FLMNH_056</v>
      </c>
      <c r="AL5671" s="10" t="str">
        <f t="shared" si="277"/>
        <v>&gt;Paracucumis_turricata_Antarctica_Ross_Sea_NIWA_MOLG_067</v>
      </c>
      <c r="AN5671" s="10" t="s">
        <v>139</v>
      </c>
      <c r="AZ5671" s="41"/>
    </row>
    <row r="5672" spans="1:53" ht="14.1" customHeight="1" x14ac:dyDescent="0.2">
      <c r="A5672" s="10">
        <v>1101</v>
      </c>
      <c r="B5672" s="10" t="s">
        <v>3908</v>
      </c>
      <c r="C5672" s="10" t="s">
        <v>83</v>
      </c>
      <c r="D5672" s="10" t="s">
        <v>4811</v>
      </c>
      <c r="E5672" s="10" t="s">
        <v>2798</v>
      </c>
      <c r="F5672" s="10"/>
      <c r="G5672" s="11">
        <v>60906</v>
      </c>
      <c r="H5672" s="11"/>
      <c r="I5672" s="33" t="s">
        <v>53</v>
      </c>
      <c r="L5672" s="10" t="s">
        <v>2752</v>
      </c>
      <c r="M5672" s="10" t="s">
        <v>2753</v>
      </c>
      <c r="N5672" s="10" t="s">
        <v>4788</v>
      </c>
      <c r="O5672" s="10" t="s">
        <v>4807</v>
      </c>
      <c r="P5672" s="10" t="s">
        <v>4807</v>
      </c>
      <c r="R5672" s="10" t="s">
        <v>4808</v>
      </c>
      <c r="W5672" s="10" t="s">
        <v>3375</v>
      </c>
      <c r="X5672" s="10" t="s">
        <v>3375</v>
      </c>
      <c r="Y5672" s="10" t="s">
        <v>3914</v>
      </c>
      <c r="Z5672">
        <v>-75</v>
      </c>
      <c r="AA5672">
        <v>-175</v>
      </c>
      <c r="AB5672" s="10" t="s">
        <v>207</v>
      </c>
      <c r="AE5672" s="10">
        <v>0</v>
      </c>
      <c r="AK5672" s="10" t="str">
        <f t="shared" si="276"/>
        <v>&gt;_Paracucumis_turricata_Antarctica_MOLG_068_FLMNH_056</v>
      </c>
      <c r="AL5672" s="10" t="str">
        <f t="shared" si="277"/>
        <v>&gt;Paracucumis_turricata_Antarctica_Ross_Sea_NIWA_MOLG_068</v>
      </c>
      <c r="AN5672" s="10" t="s">
        <v>139</v>
      </c>
      <c r="AZ5672" s="41"/>
    </row>
    <row r="5673" spans="1:53" ht="14.1" customHeight="1" x14ac:dyDescent="0.2">
      <c r="A5673" s="10">
        <v>1113</v>
      </c>
      <c r="B5673" s="10" t="s">
        <v>3908</v>
      </c>
      <c r="C5673" s="10" t="s">
        <v>51</v>
      </c>
      <c r="D5673" s="10" t="s">
        <v>4806</v>
      </c>
      <c r="E5673" s="10" t="s">
        <v>2798</v>
      </c>
      <c r="F5673" s="10"/>
      <c r="G5673" s="11">
        <v>60905</v>
      </c>
      <c r="H5673" s="11"/>
      <c r="I5673" s="33" t="s">
        <v>53</v>
      </c>
      <c r="L5673" s="10" t="s">
        <v>2752</v>
      </c>
      <c r="M5673" s="10" t="s">
        <v>2753</v>
      </c>
      <c r="N5673" s="10" t="s">
        <v>4788</v>
      </c>
      <c r="O5673" s="10" t="s">
        <v>4807</v>
      </c>
      <c r="P5673" s="10" t="s">
        <v>4807</v>
      </c>
      <c r="R5673" s="10" t="s">
        <v>4808</v>
      </c>
      <c r="W5673" s="10" t="s">
        <v>3375</v>
      </c>
      <c r="X5673" s="10" t="s">
        <v>3375</v>
      </c>
      <c r="Y5673" s="10" t="s">
        <v>3914</v>
      </c>
      <c r="Z5673">
        <v>-75</v>
      </c>
      <c r="AA5673">
        <v>-175</v>
      </c>
      <c r="AB5673" s="10" t="s">
        <v>207</v>
      </c>
      <c r="AE5673" s="10">
        <v>0</v>
      </c>
      <c r="AK5673" s="10" t="str">
        <f t="shared" si="276"/>
        <v>&gt;_Paracucumis_turricata_Antarctica_MOLG_069_FLMNH_056</v>
      </c>
      <c r="AL5673" s="10" t="str">
        <f t="shared" si="277"/>
        <v>&gt;Paracucumis_turricata_Antarctica_Ross_Sea_NIWA_MOLG_069</v>
      </c>
      <c r="AN5673" s="10" t="s">
        <v>139</v>
      </c>
      <c r="AZ5673" s="41"/>
    </row>
    <row r="5674" spans="1:53" ht="14.1" customHeight="1" x14ac:dyDescent="0.2">
      <c r="A5674" s="10">
        <v>1125</v>
      </c>
      <c r="B5674" s="10" t="s">
        <v>3908</v>
      </c>
      <c r="C5674" s="10" t="s">
        <v>92</v>
      </c>
      <c r="D5674" s="10" t="s">
        <v>4809</v>
      </c>
      <c r="E5674" s="10" t="s">
        <v>2798</v>
      </c>
      <c r="F5674" s="10"/>
      <c r="G5674" s="11">
        <v>60905</v>
      </c>
      <c r="H5674" s="11"/>
      <c r="I5674" s="33" t="s">
        <v>53</v>
      </c>
      <c r="L5674" s="10" t="s">
        <v>2752</v>
      </c>
      <c r="M5674" s="10" t="s">
        <v>2753</v>
      </c>
      <c r="N5674" s="10" t="s">
        <v>4788</v>
      </c>
      <c r="O5674" s="10" t="s">
        <v>4807</v>
      </c>
      <c r="P5674" s="10" t="s">
        <v>4807</v>
      </c>
      <c r="R5674" s="10" t="s">
        <v>4808</v>
      </c>
      <c r="W5674" s="10" t="s">
        <v>3375</v>
      </c>
      <c r="X5674" s="10" t="s">
        <v>3375</v>
      </c>
      <c r="Y5674" s="10" t="s">
        <v>3914</v>
      </c>
      <c r="Z5674">
        <v>-75</v>
      </c>
      <c r="AA5674">
        <v>-175</v>
      </c>
      <c r="AB5674" s="10" t="s">
        <v>207</v>
      </c>
      <c r="AE5674" s="10">
        <v>0</v>
      </c>
      <c r="AK5674" s="10" t="str">
        <f t="shared" si="276"/>
        <v>&gt;_Paracucumis_turricata_Antarctica_MOLG_070_FLMNH_056</v>
      </c>
      <c r="AL5674" s="10" t="str">
        <f t="shared" si="277"/>
        <v>&gt;Paracucumis_turricata_Antarctica_Ross_Sea_NIWA_MOLG_070</v>
      </c>
      <c r="AN5674" s="10" t="s">
        <v>139</v>
      </c>
      <c r="AZ5674" s="41"/>
    </row>
    <row r="5675" spans="1:53" ht="14.1" customHeight="1" x14ac:dyDescent="0.2">
      <c r="A5675" s="10">
        <v>4109</v>
      </c>
      <c r="B5675" s="10" t="s">
        <v>5162</v>
      </c>
      <c r="C5675" s="10" t="s">
        <v>330</v>
      </c>
      <c r="D5675" s="10" t="s">
        <v>5391</v>
      </c>
      <c r="E5675" s="34" t="s">
        <v>4078</v>
      </c>
      <c r="F5675" s="34"/>
      <c r="G5675" s="11" t="s">
        <v>5392</v>
      </c>
      <c r="I5675" s="10" t="s">
        <v>53</v>
      </c>
      <c r="L5675" s="10" t="s">
        <v>2752</v>
      </c>
      <c r="M5675" s="10" t="s">
        <v>2753</v>
      </c>
      <c r="N5675" s="10" t="s">
        <v>4788</v>
      </c>
      <c r="O5675" s="10" t="s">
        <v>4807</v>
      </c>
      <c r="P5675" s="10" t="s">
        <v>4807</v>
      </c>
      <c r="R5675" s="10" t="s">
        <v>4808</v>
      </c>
      <c r="Z5675" t="s">
        <v>60</v>
      </c>
      <c r="AA5675" t="s">
        <v>60</v>
      </c>
      <c r="AB5675" s="10" t="s">
        <v>207</v>
      </c>
      <c r="AE5675" s="10">
        <v>0</v>
      </c>
      <c r="AK5675" s="10" t="str">
        <f t="shared" si="276"/>
        <v>&gt;_Paracucumis_turricata__MOLP_067_FLMNH_178</v>
      </c>
      <c r="AL5675" s="10" t="str">
        <f t="shared" si="277"/>
        <v>&gt;Paracucumis_turricata___MNHN_MOLP_067</v>
      </c>
      <c r="AZ5675" s="41"/>
    </row>
    <row r="5676" spans="1:53" ht="14.1" customHeight="1" x14ac:dyDescent="0.2">
      <c r="A5676" s="10">
        <v>4121</v>
      </c>
      <c r="B5676" s="10" t="s">
        <v>5162</v>
      </c>
      <c r="C5676" s="10" t="s">
        <v>443</v>
      </c>
      <c r="D5676" s="10" t="s">
        <v>5481</v>
      </c>
      <c r="E5676" s="34" t="s">
        <v>4078</v>
      </c>
      <c r="F5676" s="34"/>
      <c r="G5676" s="11" t="s">
        <v>5482</v>
      </c>
      <c r="I5676" s="10" t="s">
        <v>53</v>
      </c>
      <c r="L5676" s="10" t="s">
        <v>2752</v>
      </c>
      <c r="M5676" s="10" t="s">
        <v>2753</v>
      </c>
      <c r="N5676" s="10" t="s">
        <v>4788</v>
      </c>
      <c r="O5676" s="10" t="s">
        <v>4807</v>
      </c>
      <c r="P5676" s="10" t="s">
        <v>4807</v>
      </c>
      <c r="R5676" s="10" t="s">
        <v>4808</v>
      </c>
      <c r="Z5676" t="s">
        <v>60</v>
      </c>
      <c r="AA5676" t="s">
        <v>60</v>
      </c>
      <c r="AB5676" s="10" t="s">
        <v>207</v>
      </c>
      <c r="AE5676" s="10">
        <v>0</v>
      </c>
      <c r="AK5676" s="10" t="str">
        <f t="shared" si="276"/>
        <v>&gt;_Paracucumis_turricata__MOLP_068_FLMNH_178</v>
      </c>
      <c r="AL5676" s="10" t="str">
        <f t="shared" si="277"/>
        <v>&gt;Paracucumis_turricata___MNHN_MOLP_068</v>
      </c>
      <c r="AZ5676" s="41"/>
    </row>
    <row r="5677" spans="1:53" ht="14.1" customHeight="1" x14ac:dyDescent="0.2">
      <c r="A5677" s="10">
        <v>4133</v>
      </c>
      <c r="B5677" s="10" t="s">
        <v>5162</v>
      </c>
      <c r="C5677" s="10" t="s">
        <v>387</v>
      </c>
      <c r="D5677" s="10" t="s">
        <v>5668</v>
      </c>
      <c r="E5677" s="34" t="s">
        <v>4078</v>
      </c>
      <c r="F5677" s="34"/>
      <c r="G5677" s="11" t="s">
        <v>5669</v>
      </c>
      <c r="I5677" s="10" t="s">
        <v>53</v>
      </c>
      <c r="L5677" s="10" t="s">
        <v>2752</v>
      </c>
      <c r="M5677" s="10" t="s">
        <v>2753</v>
      </c>
      <c r="N5677" s="10" t="s">
        <v>4788</v>
      </c>
      <c r="O5677" s="10" t="s">
        <v>4807</v>
      </c>
      <c r="P5677" s="10" t="s">
        <v>4807</v>
      </c>
      <c r="R5677" s="10" t="s">
        <v>4808</v>
      </c>
      <c r="Z5677" t="s">
        <v>60</v>
      </c>
      <c r="AA5677" t="s">
        <v>60</v>
      </c>
      <c r="AB5677" s="10" t="s">
        <v>207</v>
      </c>
      <c r="AE5677" s="10">
        <v>0</v>
      </c>
      <c r="AK5677" s="10" t="str">
        <f t="shared" si="276"/>
        <v>&gt;_Paracucumis_turricata__MOLP_069_FLMNH_178</v>
      </c>
      <c r="AL5677" s="10" t="str">
        <f t="shared" si="277"/>
        <v>&gt;Paracucumis_turricata___MNHN_MOLP_069</v>
      </c>
      <c r="AZ5677" s="41"/>
    </row>
    <row r="5678" spans="1:53" ht="14.1" customHeight="1" x14ac:dyDescent="0.2">
      <c r="A5678" s="10">
        <v>4050</v>
      </c>
      <c r="B5678" s="10" t="s">
        <v>5162</v>
      </c>
      <c r="C5678" s="10" t="s">
        <v>105</v>
      </c>
      <c r="D5678" s="10" t="s">
        <v>5425</v>
      </c>
      <c r="E5678" s="34" t="s">
        <v>4078</v>
      </c>
      <c r="F5678" s="34"/>
      <c r="G5678" s="11" t="s">
        <v>5426</v>
      </c>
      <c r="I5678" s="10" t="s">
        <v>53</v>
      </c>
      <c r="L5678" s="10" t="s">
        <v>2752</v>
      </c>
      <c r="M5678" s="10" t="s">
        <v>2753</v>
      </c>
      <c r="N5678" s="10" t="s">
        <v>4788</v>
      </c>
      <c r="O5678" s="10" t="s">
        <v>4807</v>
      </c>
      <c r="P5678" s="10" t="s">
        <v>4807</v>
      </c>
      <c r="R5678" s="10" t="s">
        <v>4808</v>
      </c>
      <c r="Z5678" t="s">
        <v>60</v>
      </c>
      <c r="AA5678" t="s">
        <v>60</v>
      </c>
      <c r="AB5678" s="10" t="s">
        <v>207</v>
      </c>
      <c r="AE5678" s="10">
        <v>0</v>
      </c>
      <c r="AK5678" s="10" t="str">
        <f t="shared" si="276"/>
        <v>&gt;_Paracucumis_turricata__MOLP_070_FLMNH_178</v>
      </c>
      <c r="AL5678" s="10" t="str">
        <f t="shared" si="277"/>
        <v>&gt;Paracucumis_turricata___MNHN_MOLP_070</v>
      </c>
      <c r="AZ5678" s="41"/>
    </row>
    <row r="5679" spans="1:53" ht="14.1" customHeight="1" x14ac:dyDescent="0.2">
      <c r="A5679" s="10">
        <v>4062</v>
      </c>
      <c r="B5679" s="10" t="s">
        <v>5162</v>
      </c>
      <c r="C5679" s="10" t="s">
        <v>315</v>
      </c>
      <c r="D5679" s="10" t="s">
        <v>5427</v>
      </c>
      <c r="E5679" s="34" t="s">
        <v>4078</v>
      </c>
      <c r="F5679" s="34"/>
      <c r="G5679" s="11" t="s">
        <v>5428</v>
      </c>
      <c r="I5679" s="10" t="s">
        <v>53</v>
      </c>
      <c r="L5679" s="10" t="s">
        <v>2752</v>
      </c>
      <c r="M5679" s="10" t="s">
        <v>2753</v>
      </c>
      <c r="N5679" s="10" t="s">
        <v>4788</v>
      </c>
      <c r="O5679" s="10" t="s">
        <v>4807</v>
      </c>
      <c r="P5679" s="10" t="s">
        <v>4807</v>
      </c>
      <c r="R5679" s="10" t="s">
        <v>4808</v>
      </c>
      <c r="Z5679" t="s">
        <v>60</v>
      </c>
      <c r="AA5679" t="s">
        <v>60</v>
      </c>
      <c r="AB5679" s="10" t="s">
        <v>207</v>
      </c>
      <c r="AE5679" s="10">
        <v>0</v>
      </c>
      <c r="AK5679" s="10" t="str">
        <f t="shared" si="276"/>
        <v>&gt;_Paracucumis_turricata__MOLP_071_FLMNH_178</v>
      </c>
      <c r="AL5679" s="10" t="str">
        <f t="shared" si="277"/>
        <v>&gt;Paracucumis_turricata___MNHN_MOLP_071</v>
      </c>
      <c r="AZ5679" s="41"/>
    </row>
    <row r="5680" spans="1:53" ht="14.1" customHeight="1" x14ac:dyDescent="0.2">
      <c r="A5680" s="10">
        <v>4074</v>
      </c>
      <c r="B5680" s="10" t="s">
        <v>5162</v>
      </c>
      <c r="C5680" s="10" t="s">
        <v>334</v>
      </c>
      <c r="D5680" s="10" t="s">
        <v>5451</v>
      </c>
      <c r="E5680" s="34" t="s">
        <v>4078</v>
      </c>
      <c r="F5680" s="34"/>
      <c r="G5680" s="11" t="s">
        <v>5452</v>
      </c>
      <c r="I5680" s="10" t="s">
        <v>53</v>
      </c>
      <c r="L5680" s="10" t="s">
        <v>2752</v>
      </c>
      <c r="M5680" s="10" t="s">
        <v>2753</v>
      </c>
      <c r="N5680" s="10" t="s">
        <v>4788</v>
      </c>
      <c r="O5680" s="10" t="s">
        <v>4807</v>
      </c>
      <c r="P5680" s="10" t="s">
        <v>4807</v>
      </c>
      <c r="R5680" s="10" t="s">
        <v>4808</v>
      </c>
      <c r="Z5680" t="s">
        <v>60</v>
      </c>
      <c r="AA5680" t="s">
        <v>60</v>
      </c>
      <c r="AB5680" s="10" t="s">
        <v>207</v>
      </c>
      <c r="AE5680" s="10">
        <v>0</v>
      </c>
      <c r="AK5680" s="10" t="str">
        <f t="shared" si="276"/>
        <v>&gt;_Paracucumis_turricata__MOLP_072_FLMNH_178</v>
      </c>
      <c r="AL5680" s="10" t="str">
        <f t="shared" si="277"/>
        <v>&gt;Paracucumis_turricata___MNHN_MOLP_072</v>
      </c>
      <c r="AZ5680" s="41"/>
    </row>
    <row r="5681" spans="1:52" ht="14.1" customHeight="1" x14ac:dyDescent="0.2">
      <c r="A5681" s="10">
        <v>3635</v>
      </c>
      <c r="B5681" s="10" t="s">
        <v>4215</v>
      </c>
      <c r="C5681" s="10" t="s">
        <v>443</v>
      </c>
      <c r="D5681" s="10" t="s">
        <v>10242</v>
      </c>
      <c r="E5681" s="10" t="s">
        <v>3371</v>
      </c>
      <c r="F5681" s="11" t="s">
        <v>5136</v>
      </c>
      <c r="G5681" s="11" t="s">
        <v>5136</v>
      </c>
      <c r="I5681" s="33" t="s">
        <v>53</v>
      </c>
      <c r="L5681" s="10" t="s">
        <v>2752</v>
      </c>
      <c r="M5681" s="10" t="s">
        <v>2888</v>
      </c>
      <c r="N5681" s="10" t="s">
        <v>3539</v>
      </c>
      <c r="O5681" s="10" t="s">
        <v>5137</v>
      </c>
      <c r="P5681" s="10" t="s">
        <v>5137</v>
      </c>
      <c r="R5681" s="10" t="s">
        <v>5138</v>
      </c>
      <c r="W5681" s="14" t="s">
        <v>3375</v>
      </c>
      <c r="X5681" s="34" t="s">
        <v>5111</v>
      </c>
      <c r="Z5681">
        <v>-63.232100000000003</v>
      </c>
      <c r="AA5681">
        <v>-59.457799999999999</v>
      </c>
      <c r="AB5681" s="10" t="s">
        <v>53</v>
      </c>
      <c r="AD5681" s="10" t="s">
        <v>53</v>
      </c>
      <c r="AE5681" s="12">
        <v>655</v>
      </c>
      <c r="AF5681" s="10" t="s">
        <v>75</v>
      </c>
      <c r="AK5681" s="10" t="str">
        <f t="shared" si="276"/>
        <v>&gt;t_Paradota_weddellensis_S_Orkneys_MOLAF_0829_FLMNH_154</v>
      </c>
      <c r="AL5681" s="10" t="str">
        <f t="shared" si="277"/>
        <v>&gt;Paradota_weddellensis_S_Orkneys__NMV_MOLAF_0829</v>
      </c>
      <c r="AM5681" s="10" t="s">
        <v>10241</v>
      </c>
      <c r="AN5681" s="10" t="s">
        <v>397</v>
      </c>
      <c r="AZ5681" s="41"/>
    </row>
    <row r="5682" spans="1:52" ht="14.1" customHeight="1" x14ac:dyDescent="0.2">
      <c r="A5682" s="10">
        <v>3562</v>
      </c>
      <c r="B5682" s="10" t="s">
        <v>4215</v>
      </c>
      <c r="C5682" s="10" t="s">
        <v>142</v>
      </c>
      <c r="D5682" s="10" t="s">
        <v>10240</v>
      </c>
      <c r="E5682" s="10" t="s">
        <v>3371</v>
      </c>
      <c r="F5682" s="11" t="s">
        <v>5136</v>
      </c>
      <c r="G5682" s="11" t="s">
        <v>5136</v>
      </c>
      <c r="I5682" s="33" t="s">
        <v>53</v>
      </c>
      <c r="L5682" s="10" t="s">
        <v>2752</v>
      </c>
      <c r="M5682" s="10" t="s">
        <v>2888</v>
      </c>
      <c r="N5682" s="10" t="s">
        <v>3539</v>
      </c>
      <c r="O5682" s="10" t="s">
        <v>5137</v>
      </c>
      <c r="P5682" s="10" t="s">
        <v>5137</v>
      </c>
      <c r="R5682" s="10" t="s">
        <v>5138</v>
      </c>
      <c r="W5682" s="14" t="s">
        <v>3375</v>
      </c>
      <c r="X5682" s="34" t="s">
        <v>5111</v>
      </c>
      <c r="Z5682">
        <v>-63.232100000000003</v>
      </c>
      <c r="AA5682">
        <v>-59.457799999999999</v>
      </c>
      <c r="AB5682" s="10" t="s">
        <v>53</v>
      </c>
      <c r="AD5682" s="10" t="s">
        <v>53</v>
      </c>
      <c r="AE5682" s="12">
        <v>655</v>
      </c>
      <c r="AK5682" s="10" t="str">
        <f t="shared" si="276"/>
        <v>&gt;_Paradota_weddellensis_S_Orkneys_MOLAF_0830_FLMNH_154</v>
      </c>
      <c r="AL5682" s="10" t="str">
        <f t="shared" si="277"/>
        <v>&gt;Paradota_weddellensis_S_Orkneys__NMV_MOLAF_0830</v>
      </c>
      <c r="AM5682" s="10" t="s">
        <v>10241</v>
      </c>
      <c r="AN5682" s="10" t="s">
        <v>397</v>
      </c>
      <c r="AZ5682" s="41"/>
    </row>
    <row r="5683" spans="1:52" ht="14.1" customHeight="1" x14ac:dyDescent="0.2">
      <c r="A5683" s="10">
        <v>3634</v>
      </c>
      <c r="B5683" s="10" t="s">
        <v>4215</v>
      </c>
      <c r="C5683" s="10" t="s">
        <v>382</v>
      </c>
      <c r="D5683" s="10" t="s">
        <v>10243</v>
      </c>
      <c r="E5683" s="10" t="s">
        <v>3371</v>
      </c>
      <c r="F5683" s="11" t="s">
        <v>5136</v>
      </c>
      <c r="G5683" s="11" t="s">
        <v>5136</v>
      </c>
      <c r="I5683" s="33" t="s">
        <v>53</v>
      </c>
      <c r="L5683" s="10" t="s">
        <v>2752</v>
      </c>
      <c r="M5683" s="10" t="s">
        <v>2888</v>
      </c>
      <c r="N5683" s="10" t="s">
        <v>3539</v>
      </c>
      <c r="O5683" s="10" t="s">
        <v>5137</v>
      </c>
      <c r="P5683" s="10" t="s">
        <v>5137</v>
      </c>
      <c r="R5683" s="10" t="s">
        <v>5138</v>
      </c>
      <c r="W5683" s="14" t="s">
        <v>3375</v>
      </c>
      <c r="X5683" s="34" t="s">
        <v>5111</v>
      </c>
      <c r="Z5683">
        <v>-63.232100000000003</v>
      </c>
      <c r="AA5683">
        <v>-59.457799999999999</v>
      </c>
      <c r="AB5683" s="10" t="s">
        <v>53</v>
      </c>
      <c r="AD5683" s="10" t="s">
        <v>53</v>
      </c>
      <c r="AE5683" s="12">
        <v>655</v>
      </c>
      <c r="AK5683" s="10" t="str">
        <f t="shared" si="276"/>
        <v>&gt;_Paradota_weddellensis_S_Orkneys_MOLAF_0828_FLMNH_154</v>
      </c>
      <c r="AL5683" s="10" t="str">
        <f t="shared" si="277"/>
        <v>&gt;Paradota_weddellensis_S_Orkneys__NMV_MOLAF_0828</v>
      </c>
      <c r="AM5683" s="10" t="s">
        <v>10244</v>
      </c>
      <c r="AN5683" s="10" t="s">
        <v>397</v>
      </c>
      <c r="AZ5683" s="41"/>
    </row>
    <row r="5684" spans="1:52" ht="14.1" customHeight="1" x14ac:dyDescent="0.2">
      <c r="A5684" s="10">
        <v>3621</v>
      </c>
      <c r="B5684" s="10" t="s">
        <v>4215</v>
      </c>
      <c r="C5684" s="10" t="s">
        <v>92</v>
      </c>
      <c r="D5684" s="10" t="s">
        <v>5135</v>
      </c>
      <c r="E5684" s="10" t="s">
        <v>3371</v>
      </c>
      <c r="F5684" s="11" t="s">
        <v>5136</v>
      </c>
      <c r="G5684" s="11" t="s">
        <v>5136</v>
      </c>
      <c r="I5684" s="33" t="s">
        <v>53</v>
      </c>
      <c r="L5684" s="10" t="s">
        <v>2752</v>
      </c>
      <c r="M5684" s="10" t="s">
        <v>2888</v>
      </c>
      <c r="N5684" s="10" t="s">
        <v>3539</v>
      </c>
      <c r="O5684" s="10" t="s">
        <v>5137</v>
      </c>
      <c r="P5684" s="10" t="s">
        <v>5137</v>
      </c>
      <c r="R5684" s="10" t="s">
        <v>5138</v>
      </c>
      <c r="W5684" s="14" t="s">
        <v>3375</v>
      </c>
      <c r="X5684" s="34" t="s">
        <v>5111</v>
      </c>
      <c r="Z5684">
        <v>-63.232100000000003</v>
      </c>
      <c r="AA5684">
        <v>-59.457799999999999</v>
      </c>
      <c r="AB5684" s="10" t="s">
        <v>207</v>
      </c>
      <c r="AE5684" s="10">
        <v>0</v>
      </c>
      <c r="AK5684" s="10" t="str">
        <f t="shared" si="276"/>
        <v>&gt;_Paradota_weddellensis_S_Orkneys_MOLAF_0827_FLMNH_154</v>
      </c>
      <c r="AL5684" s="10" t="str">
        <f t="shared" si="277"/>
        <v>&gt;Paradota_weddellensis_S_Orkneys__NMV_MOLAF_0827</v>
      </c>
      <c r="AN5684" s="10" t="s">
        <v>397</v>
      </c>
      <c r="AZ5684" s="41"/>
    </row>
    <row r="5685" spans="1:52" ht="14.1" customHeight="1" x14ac:dyDescent="0.2">
      <c r="A5685" s="10">
        <v>4105</v>
      </c>
      <c r="B5685" s="10" t="s">
        <v>5162</v>
      </c>
      <c r="C5685" s="10" t="s">
        <v>496</v>
      </c>
      <c r="D5685" s="10" t="s">
        <v>5513</v>
      </c>
      <c r="E5685" s="34" t="s">
        <v>4078</v>
      </c>
      <c r="F5685" s="11" t="s">
        <v>5514</v>
      </c>
      <c r="G5685" s="11" t="s">
        <v>5514</v>
      </c>
      <c r="I5685" s="10" t="s">
        <v>53</v>
      </c>
      <c r="L5685" s="10" t="s">
        <v>2752</v>
      </c>
      <c r="M5685" s="10" t="s">
        <v>2888</v>
      </c>
      <c r="N5685" s="10" t="s">
        <v>3539</v>
      </c>
      <c r="O5685" s="10" t="s">
        <v>5137</v>
      </c>
      <c r="P5685" s="10" t="s">
        <v>5137</v>
      </c>
      <c r="R5685" s="10" t="s">
        <v>5138</v>
      </c>
      <c r="Z5685" t="s">
        <v>60</v>
      </c>
      <c r="AA5685" t="s">
        <v>60</v>
      </c>
      <c r="AB5685" s="10" t="s">
        <v>207</v>
      </c>
      <c r="AE5685" s="10">
        <v>0</v>
      </c>
      <c r="AK5685" s="10" t="str">
        <f t="shared" si="276"/>
        <v>&gt;_Paradota_weddellensis__MOLP_034_FLMNH_178</v>
      </c>
      <c r="AL5685" s="10" t="str">
        <f t="shared" si="277"/>
        <v>&gt;Paradota_weddellensis___MNHN_MOLP_034</v>
      </c>
      <c r="AZ5685" s="41"/>
    </row>
    <row r="5686" spans="1:52" ht="14.1" customHeight="1" x14ac:dyDescent="0.2">
      <c r="A5686" s="10">
        <v>4117</v>
      </c>
      <c r="B5686" s="10" t="s">
        <v>5162</v>
      </c>
      <c r="C5686" s="10" t="s">
        <v>526</v>
      </c>
      <c r="D5686" s="10" t="s">
        <v>5469</v>
      </c>
      <c r="E5686" s="34" t="s">
        <v>4078</v>
      </c>
      <c r="F5686" s="11" t="s">
        <v>5470</v>
      </c>
      <c r="G5686" s="11" t="s">
        <v>5470</v>
      </c>
      <c r="I5686" s="10" t="s">
        <v>53</v>
      </c>
      <c r="L5686" s="10" t="s">
        <v>2752</v>
      </c>
      <c r="M5686" s="10" t="s">
        <v>2888</v>
      </c>
      <c r="N5686" s="10" t="s">
        <v>3539</v>
      </c>
      <c r="O5686" s="10" t="s">
        <v>5137</v>
      </c>
      <c r="P5686" s="10" t="s">
        <v>5137</v>
      </c>
      <c r="R5686" s="10" t="s">
        <v>5138</v>
      </c>
      <c r="Z5686" t="s">
        <v>60</v>
      </c>
      <c r="AA5686" t="s">
        <v>60</v>
      </c>
      <c r="AB5686" s="10" t="s">
        <v>207</v>
      </c>
      <c r="AE5686" s="10">
        <v>0</v>
      </c>
      <c r="AK5686" s="10" t="str">
        <f t="shared" si="276"/>
        <v>&gt;_Paradota_weddellensis__MOLP_035_FLMNH_178</v>
      </c>
      <c r="AL5686" s="10" t="str">
        <f t="shared" si="277"/>
        <v>&gt;Paradota_weddellensis___MNHN_MOLP_035</v>
      </c>
      <c r="AZ5686" s="41"/>
    </row>
    <row r="5687" spans="1:52" ht="14.1" customHeight="1" x14ac:dyDescent="0.2">
      <c r="A5687" s="10">
        <v>4129</v>
      </c>
      <c r="B5687" s="10" t="s">
        <v>5162</v>
      </c>
      <c r="C5687" s="10" t="s">
        <v>358</v>
      </c>
      <c r="D5687" s="10" t="s">
        <v>5338</v>
      </c>
      <c r="E5687" s="34" t="s">
        <v>4078</v>
      </c>
      <c r="F5687" s="11" t="s">
        <v>5339</v>
      </c>
      <c r="G5687" s="11" t="s">
        <v>5339</v>
      </c>
      <c r="I5687" s="10" t="s">
        <v>53</v>
      </c>
      <c r="L5687" s="10" t="s">
        <v>2752</v>
      </c>
      <c r="M5687" s="10" t="s">
        <v>2888</v>
      </c>
      <c r="N5687" s="10" t="s">
        <v>3539</v>
      </c>
      <c r="O5687" s="10" t="s">
        <v>5137</v>
      </c>
      <c r="P5687" s="10" t="s">
        <v>5137</v>
      </c>
      <c r="R5687" s="10" t="s">
        <v>5138</v>
      </c>
      <c r="Z5687" t="s">
        <v>60</v>
      </c>
      <c r="AA5687" t="s">
        <v>60</v>
      </c>
      <c r="AB5687" s="10" t="s">
        <v>207</v>
      </c>
      <c r="AE5687" s="10">
        <v>0</v>
      </c>
      <c r="AK5687" s="10" t="str">
        <f t="shared" si="276"/>
        <v>&gt;_Paradota_weddellensis__MOLP_036_FLMNH_178</v>
      </c>
      <c r="AL5687" s="10" t="str">
        <f t="shared" si="277"/>
        <v>&gt;Paradota_weddellensis___MNHN_MOLP_036</v>
      </c>
      <c r="AZ5687" s="41"/>
    </row>
    <row r="5688" spans="1:52" ht="14.1" customHeight="1" x14ac:dyDescent="0.2">
      <c r="A5688" s="10">
        <v>4046</v>
      </c>
      <c r="B5688" s="10" t="s">
        <v>5162</v>
      </c>
      <c r="C5688" s="10" t="s">
        <v>178</v>
      </c>
      <c r="D5688" s="10" t="s">
        <v>5405</v>
      </c>
      <c r="E5688" s="34" t="s">
        <v>4078</v>
      </c>
      <c r="F5688" s="11" t="s">
        <v>5406</v>
      </c>
      <c r="G5688" s="11" t="s">
        <v>5406</v>
      </c>
      <c r="I5688" s="10" t="s">
        <v>53</v>
      </c>
      <c r="L5688" s="10" t="s">
        <v>2752</v>
      </c>
      <c r="M5688" s="10" t="s">
        <v>2888</v>
      </c>
      <c r="N5688" s="10" t="s">
        <v>3539</v>
      </c>
      <c r="O5688" s="10" t="s">
        <v>5137</v>
      </c>
      <c r="P5688" s="10" t="s">
        <v>5137</v>
      </c>
      <c r="R5688" s="10" t="s">
        <v>5138</v>
      </c>
      <c r="Z5688" t="s">
        <v>60</v>
      </c>
      <c r="AA5688" t="s">
        <v>60</v>
      </c>
      <c r="AB5688" s="10" t="s">
        <v>207</v>
      </c>
      <c r="AE5688" s="10">
        <v>0</v>
      </c>
      <c r="AK5688" s="10" t="str">
        <f t="shared" si="276"/>
        <v>&gt;_Paradota_weddellensis__MOLP_037_FLMNH_178</v>
      </c>
      <c r="AL5688" s="10" t="str">
        <f t="shared" si="277"/>
        <v>&gt;Paradota_weddellensis___MNHN_MOLP_037</v>
      </c>
      <c r="AZ5688" s="41"/>
    </row>
    <row r="5689" spans="1:52" ht="14.1" customHeight="1" x14ac:dyDescent="0.2">
      <c r="A5689" s="10">
        <v>4058</v>
      </c>
      <c r="B5689" s="10" t="s">
        <v>5162</v>
      </c>
      <c r="C5689" s="10" t="s">
        <v>560</v>
      </c>
      <c r="D5689" s="10" t="s">
        <v>5547</v>
      </c>
      <c r="E5689" s="34" t="s">
        <v>4078</v>
      </c>
      <c r="F5689" s="11" t="s">
        <v>5548</v>
      </c>
      <c r="G5689" s="11" t="s">
        <v>5548</v>
      </c>
      <c r="I5689" s="10" t="s">
        <v>53</v>
      </c>
      <c r="L5689" s="10" t="s">
        <v>2752</v>
      </c>
      <c r="M5689" s="10" t="s">
        <v>2888</v>
      </c>
      <c r="N5689" s="10" t="s">
        <v>3539</v>
      </c>
      <c r="O5689" s="10" t="s">
        <v>5137</v>
      </c>
      <c r="P5689" s="10" t="s">
        <v>5137</v>
      </c>
      <c r="R5689" s="10" t="s">
        <v>5138</v>
      </c>
      <c r="Z5689" t="s">
        <v>60</v>
      </c>
      <c r="AA5689" t="s">
        <v>60</v>
      </c>
      <c r="AB5689" s="10" t="s">
        <v>207</v>
      </c>
      <c r="AE5689" s="10">
        <v>0</v>
      </c>
      <c r="AK5689" s="10" t="str">
        <f t="shared" si="276"/>
        <v>&gt;_Paradota_weddellensis__MOLP_038_FLMNH_178</v>
      </c>
      <c r="AL5689" s="10" t="str">
        <f t="shared" si="277"/>
        <v>&gt;Paradota_weddellensis___MNHN_MOLP_038</v>
      </c>
      <c r="AZ5689" s="41"/>
    </row>
    <row r="5690" spans="1:52" ht="14.1" customHeight="1" x14ac:dyDescent="0.2">
      <c r="A5690" s="10">
        <v>4268</v>
      </c>
      <c r="B5690" s="10" t="s">
        <v>1676</v>
      </c>
      <c r="C5690" s="10" t="s">
        <v>409</v>
      </c>
      <c r="D5690" s="11">
        <v>1149</v>
      </c>
      <c r="E5690" s="10" t="s">
        <v>52</v>
      </c>
      <c r="F5690" s="10"/>
      <c r="G5690" s="11">
        <v>1149</v>
      </c>
      <c r="I5690" s="10" t="s">
        <v>53</v>
      </c>
      <c r="L5690" s="10" t="s">
        <v>1677</v>
      </c>
      <c r="M5690" s="10" t="s">
        <v>1696</v>
      </c>
      <c r="N5690" s="10" t="s">
        <v>2561</v>
      </c>
      <c r="O5690" s="10" t="s">
        <v>2562</v>
      </c>
      <c r="P5690" s="10" t="s">
        <v>2562</v>
      </c>
      <c r="W5690" s="10" t="s">
        <v>1741</v>
      </c>
      <c r="X5690" s="10" t="s">
        <v>1741</v>
      </c>
      <c r="Z5690" t="s">
        <v>60</v>
      </c>
      <c r="AA5690" t="s">
        <v>60</v>
      </c>
      <c r="AB5690" s="10" t="s">
        <v>53</v>
      </c>
      <c r="AC5690" s="10" t="s">
        <v>53</v>
      </c>
      <c r="AD5690" s="10" t="s">
        <v>74</v>
      </c>
      <c r="AE5690" s="20">
        <v>689</v>
      </c>
      <c r="AF5690" s="10" t="s">
        <v>75</v>
      </c>
      <c r="AK5690" s="10" t="str">
        <f t="shared" si="276"/>
        <v>&gt;t_Paramaretia__Guam_1149_FLMNH_180</v>
      </c>
      <c r="AL5690" s="10" t="str">
        <f t="shared" si="277"/>
        <v>&gt;Paramaretia__Guam__UF_1149</v>
      </c>
      <c r="AM5690" s="30" t="s">
        <v>2563</v>
      </c>
      <c r="AP5690" s="13"/>
      <c r="AQ5690" s="13"/>
      <c r="AR5690" s="13"/>
    </row>
    <row r="5691" spans="1:52" ht="14.1" customHeight="1" x14ac:dyDescent="0.2">
      <c r="A5691" s="10">
        <v>3388</v>
      </c>
      <c r="B5691" s="10" t="s">
        <v>1515</v>
      </c>
      <c r="C5691" s="10" t="s">
        <v>211</v>
      </c>
      <c r="D5691" s="11">
        <v>2628</v>
      </c>
      <c r="E5691" s="10" t="s">
        <v>52</v>
      </c>
      <c r="F5691" s="10"/>
      <c r="G5691" s="11">
        <v>2628</v>
      </c>
      <c r="I5691" s="10" t="s">
        <v>53</v>
      </c>
      <c r="L5691" s="10" t="s">
        <v>1677</v>
      </c>
      <c r="M5691" s="10" t="s">
        <v>1691</v>
      </c>
      <c r="N5691" s="10" t="s">
        <v>1785</v>
      </c>
      <c r="O5691" s="10" t="s">
        <v>1451</v>
      </c>
      <c r="P5691" s="10" t="s">
        <v>1451</v>
      </c>
      <c r="R5691" s="10" t="s">
        <v>1452</v>
      </c>
      <c r="W5691" s="10" t="s">
        <v>279</v>
      </c>
      <c r="X5691" s="10" t="s">
        <v>279</v>
      </c>
      <c r="Z5691">
        <v>0</v>
      </c>
      <c r="AA5691">
        <v>125</v>
      </c>
      <c r="AB5691" s="10" t="s">
        <v>53</v>
      </c>
      <c r="AD5691" s="10" t="s">
        <v>53</v>
      </c>
      <c r="AE5691" s="12">
        <v>655</v>
      </c>
      <c r="AK5691" s="10" t="str">
        <f t="shared" si="276"/>
        <v>&gt;_Parasalenia_gratiosa_Indonesia_2628_FLMNH_135</v>
      </c>
      <c r="AL5691" s="10" t="str">
        <f t="shared" si="277"/>
        <v>&gt;Parasalenia_gratiosa_Indonesia__UF_2628</v>
      </c>
      <c r="AM5691" s="10" t="s">
        <v>2317</v>
      </c>
      <c r="AP5691" s="13"/>
      <c r="AQ5691" s="13"/>
    </row>
    <row r="5692" spans="1:52" ht="14.1" customHeight="1" x14ac:dyDescent="0.2">
      <c r="A5692" s="10">
        <v>3448</v>
      </c>
      <c r="B5692" s="10" t="s">
        <v>1515</v>
      </c>
      <c r="C5692" s="10" t="s">
        <v>260</v>
      </c>
      <c r="D5692" s="11">
        <v>2621</v>
      </c>
      <c r="E5692" s="10" t="s">
        <v>52</v>
      </c>
      <c r="F5692" s="10"/>
      <c r="G5692" s="11">
        <v>2621</v>
      </c>
      <c r="I5692" s="10" t="s">
        <v>53</v>
      </c>
      <c r="L5692" s="10" t="s">
        <v>1677</v>
      </c>
      <c r="M5692" s="10" t="s">
        <v>1691</v>
      </c>
      <c r="N5692" s="10" t="s">
        <v>1785</v>
      </c>
      <c r="O5692" s="10" t="s">
        <v>1451</v>
      </c>
      <c r="P5692" s="10" t="s">
        <v>1451</v>
      </c>
      <c r="R5692" s="10" t="s">
        <v>1452</v>
      </c>
      <c r="W5692" s="10" t="s">
        <v>279</v>
      </c>
      <c r="X5692" s="10" t="s">
        <v>279</v>
      </c>
      <c r="Z5692">
        <v>0</v>
      </c>
      <c r="AA5692">
        <v>125</v>
      </c>
      <c r="AB5692" s="10" t="s">
        <v>53</v>
      </c>
      <c r="AD5692" s="10" t="s">
        <v>53</v>
      </c>
      <c r="AE5692" s="12">
        <v>655</v>
      </c>
      <c r="AK5692" s="10" t="str">
        <f t="shared" ref="AK5692:AK5723" si="278">CONCATENATE("&gt;",AF5692,"_",O5692,"_",R5692,S5692,"_",X5692,"_",D5692,"_",B5692)</f>
        <v>&gt;_Parasalenia_gratiosa_Indonesia_2621_FLMNH_135</v>
      </c>
      <c r="AL5692" s="10" t="str">
        <f t="shared" si="277"/>
        <v>&gt;Parasalenia_gratiosa_Indonesia__UF_2621</v>
      </c>
      <c r="AM5692" s="10" t="s">
        <v>2318</v>
      </c>
      <c r="AP5692" s="13"/>
      <c r="AQ5692" s="13"/>
    </row>
    <row r="5693" spans="1:52" ht="14.1" customHeight="1" x14ac:dyDescent="0.2">
      <c r="A5693" s="10">
        <v>3413</v>
      </c>
      <c r="B5693" s="10" t="s">
        <v>1515</v>
      </c>
      <c r="C5693" s="10" t="s">
        <v>71</v>
      </c>
      <c r="D5693" s="11">
        <v>5846</v>
      </c>
      <c r="E5693" s="10" t="s">
        <v>52</v>
      </c>
      <c r="F5693" s="10"/>
      <c r="G5693" s="11">
        <v>5846</v>
      </c>
      <c r="I5693" s="10" t="s">
        <v>53</v>
      </c>
      <c r="L5693" s="10" t="s">
        <v>1677</v>
      </c>
      <c r="M5693" s="10" t="s">
        <v>1691</v>
      </c>
      <c r="N5693" s="10" t="s">
        <v>1785</v>
      </c>
      <c r="O5693" s="10" t="s">
        <v>2319</v>
      </c>
      <c r="P5693" s="10" t="s">
        <v>1451</v>
      </c>
      <c r="R5693" s="10" t="s">
        <v>1452</v>
      </c>
      <c r="W5693" s="10" t="s">
        <v>59</v>
      </c>
      <c r="X5693" s="10" t="s">
        <v>59</v>
      </c>
      <c r="Z5693" t="s">
        <v>60</v>
      </c>
      <c r="AA5693" t="s">
        <v>60</v>
      </c>
      <c r="AB5693" s="10" t="s">
        <v>53</v>
      </c>
      <c r="AD5693" s="10" t="s">
        <v>53</v>
      </c>
      <c r="AE5693" s="12">
        <v>655</v>
      </c>
      <c r="AH5693" s="16" t="s">
        <v>1452</v>
      </c>
      <c r="AI5693" s="16"/>
      <c r="AK5693" s="10" t="str">
        <f t="shared" si="278"/>
        <v>&gt;_X_Parasalenia_gratiosa_FSM_5846_FLMNH_135</v>
      </c>
      <c r="AL5693" s="10" t="str">
        <f t="shared" si="277"/>
        <v>&gt;Parasalenia_gratiosa_FSM__UF_5846</v>
      </c>
      <c r="AM5693" s="10" t="s">
        <v>2320</v>
      </c>
      <c r="AP5693" s="19" t="s">
        <v>186</v>
      </c>
      <c r="AQ5693" s="19" t="s">
        <v>1935</v>
      </c>
      <c r="AR5693" s="13"/>
    </row>
    <row r="5694" spans="1:52" ht="14.1" customHeight="1" x14ac:dyDescent="0.2">
      <c r="A5694" s="10">
        <v>3434</v>
      </c>
      <c r="B5694" s="10" t="s">
        <v>1515</v>
      </c>
      <c r="C5694" s="10" t="s">
        <v>216</v>
      </c>
      <c r="D5694" s="11">
        <v>6741</v>
      </c>
      <c r="E5694" s="10" t="s">
        <v>52</v>
      </c>
      <c r="F5694" s="10"/>
      <c r="G5694" s="11">
        <v>6741</v>
      </c>
      <c r="I5694" s="10" t="s">
        <v>53</v>
      </c>
      <c r="L5694" s="10" t="s">
        <v>1677</v>
      </c>
      <c r="M5694" s="10" t="s">
        <v>1691</v>
      </c>
      <c r="N5694" s="10" t="s">
        <v>1785</v>
      </c>
      <c r="O5694" s="10" t="s">
        <v>1451</v>
      </c>
      <c r="P5694" s="10" t="s">
        <v>1451</v>
      </c>
      <c r="R5694" s="10" t="s">
        <v>1452</v>
      </c>
      <c r="W5694" s="10" t="s">
        <v>288</v>
      </c>
      <c r="X5694" s="10" t="s">
        <v>288</v>
      </c>
      <c r="Z5694" t="s">
        <v>60</v>
      </c>
      <c r="AA5694" t="s">
        <v>60</v>
      </c>
      <c r="AB5694" s="10" t="s">
        <v>53</v>
      </c>
      <c r="AD5694" s="10" t="s">
        <v>53</v>
      </c>
      <c r="AE5694" s="12">
        <v>655</v>
      </c>
      <c r="AK5694" s="10" t="str">
        <f t="shared" si="278"/>
        <v>&gt;_Parasalenia_gratiosa_Marshall_6741_FLMNH_135</v>
      </c>
      <c r="AL5694" s="10" t="str">
        <f t="shared" si="277"/>
        <v>&gt;Parasalenia_gratiosa_Marshall__UF_6741</v>
      </c>
      <c r="AM5694" s="10" t="s">
        <v>2321</v>
      </c>
      <c r="AP5694" s="13"/>
      <c r="AQ5694" s="13"/>
    </row>
    <row r="5695" spans="1:52" ht="14.1" customHeight="1" x14ac:dyDescent="0.2">
      <c r="A5695" s="10">
        <v>3446</v>
      </c>
      <c r="B5695" s="10" t="s">
        <v>1515</v>
      </c>
      <c r="C5695" s="10" t="s">
        <v>236</v>
      </c>
      <c r="D5695" s="11">
        <v>4718</v>
      </c>
      <c r="E5695" s="10" t="s">
        <v>52</v>
      </c>
      <c r="F5695" s="10"/>
      <c r="G5695" s="11">
        <v>4718</v>
      </c>
      <c r="I5695" s="10" t="s">
        <v>53</v>
      </c>
      <c r="L5695" s="10" t="s">
        <v>1677</v>
      </c>
      <c r="M5695" s="10" t="s">
        <v>1691</v>
      </c>
      <c r="N5695" s="10" t="s">
        <v>1785</v>
      </c>
      <c r="O5695" s="10" t="s">
        <v>1451</v>
      </c>
      <c r="P5695" s="10" t="s">
        <v>1451</v>
      </c>
      <c r="R5695" s="10" t="s">
        <v>1452</v>
      </c>
      <c r="W5695" s="10" t="s">
        <v>198</v>
      </c>
      <c r="X5695" s="10" t="s">
        <v>198</v>
      </c>
      <c r="Z5695" t="s">
        <v>60</v>
      </c>
      <c r="AA5695" t="s">
        <v>60</v>
      </c>
      <c r="AB5695" s="10" t="s">
        <v>53</v>
      </c>
      <c r="AD5695" s="10" t="s">
        <v>53</v>
      </c>
      <c r="AE5695" s="12">
        <v>655</v>
      </c>
      <c r="AF5695" s="10" t="s">
        <v>75</v>
      </c>
      <c r="AK5695" s="10" t="str">
        <f t="shared" si="278"/>
        <v>&gt;t_Parasalenia_gratiosa_Mariana_4718_FLMNH_135</v>
      </c>
      <c r="AL5695" s="10" t="str">
        <f t="shared" si="277"/>
        <v>&gt;Parasalenia_gratiosa_Mariana__UF_4718</v>
      </c>
      <c r="AM5695" s="10" t="s">
        <v>2322</v>
      </c>
      <c r="AP5695" s="13"/>
      <c r="AQ5695" s="13"/>
    </row>
    <row r="5696" spans="1:52" ht="14.1" customHeight="1" x14ac:dyDescent="0.2">
      <c r="A5696" s="10">
        <v>4233</v>
      </c>
      <c r="B5696" s="10" t="s">
        <v>1676</v>
      </c>
      <c r="C5696" s="10" t="s">
        <v>280</v>
      </c>
      <c r="D5696" s="11">
        <v>6730</v>
      </c>
      <c r="E5696" s="10" t="s">
        <v>52</v>
      </c>
      <c r="F5696" s="10"/>
      <c r="G5696" s="11">
        <v>6730</v>
      </c>
      <c r="I5696" s="10" t="s">
        <v>53</v>
      </c>
      <c r="L5696" s="10" t="s">
        <v>1677</v>
      </c>
      <c r="M5696" s="10" t="s">
        <v>1691</v>
      </c>
      <c r="N5696" s="10" t="s">
        <v>1785</v>
      </c>
      <c r="O5696" s="10" t="s">
        <v>1451</v>
      </c>
      <c r="P5696" s="10" t="s">
        <v>1451</v>
      </c>
      <c r="R5696" s="10" t="s">
        <v>1452</v>
      </c>
      <c r="W5696" s="10" t="s">
        <v>1741</v>
      </c>
      <c r="X5696" s="10" t="s">
        <v>1741</v>
      </c>
      <c r="Z5696" t="s">
        <v>60</v>
      </c>
      <c r="AA5696" t="s">
        <v>60</v>
      </c>
      <c r="AB5696" s="10" t="s">
        <v>53</v>
      </c>
      <c r="AD5696" s="10" t="s">
        <v>53</v>
      </c>
      <c r="AE5696" s="15">
        <v>627</v>
      </c>
      <c r="AK5696" s="10" t="str">
        <f t="shared" si="278"/>
        <v>&gt;_Parasalenia_gratiosa_Guam_6730_FLMNH_180</v>
      </c>
      <c r="AL5696" s="10" t="str">
        <f t="shared" si="277"/>
        <v>&gt;Parasalenia_gratiosa_Guam__UF_6730</v>
      </c>
      <c r="AM5696" s="30" t="s">
        <v>2323</v>
      </c>
      <c r="AP5696" s="13"/>
      <c r="AQ5696" s="13"/>
      <c r="AR5696" s="13"/>
    </row>
    <row r="5697" spans="1:64" ht="14.1" customHeight="1" x14ac:dyDescent="0.2">
      <c r="A5697" s="10">
        <v>3323</v>
      </c>
      <c r="B5697" s="10" t="s">
        <v>1773</v>
      </c>
      <c r="C5697" s="10" t="s">
        <v>429</v>
      </c>
      <c r="D5697" s="11">
        <v>8813</v>
      </c>
      <c r="E5697" s="10" t="s">
        <v>52</v>
      </c>
      <c r="F5697" s="10"/>
      <c r="G5697" s="11">
        <v>8813</v>
      </c>
      <c r="I5697" s="10" t="s">
        <v>53</v>
      </c>
      <c r="L5697" s="10" t="s">
        <v>1677</v>
      </c>
      <c r="M5697" s="10" t="s">
        <v>1691</v>
      </c>
      <c r="N5697" s="10" t="s">
        <v>1785</v>
      </c>
      <c r="O5697" s="10" t="s">
        <v>2319</v>
      </c>
      <c r="P5697" s="10" t="s">
        <v>1451</v>
      </c>
      <c r="R5697" s="10" t="s">
        <v>1452</v>
      </c>
      <c r="S5697" s="10" t="s">
        <v>1179</v>
      </c>
      <c r="T5697" s="10"/>
      <c r="W5697" s="10" t="s">
        <v>135</v>
      </c>
      <c r="X5697" s="10" t="s">
        <v>135</v>
      </c>
      <c r="Z5697">
        <v>-14.673999999999999</v>
      </c>
      <c r="AA5697">
        <v>145.45304999999999</v>
      </c>
      <c r="AB5697" s="10" t="s">
        <v>53</v>
      </c>
      <c r="AD5697" s="10" t="s">
        <v>53</v>
      </c>
      <c r="AE5697" s="12">
        <v>655</v>
      </c>
      <c r="AH5697" s="10" t="s">
        <v>2363</v>
      </c>
      <c r="AK5697" s="10" t="str">
        <f t="shared" si="278"/>
        <v>&gt;_X_Parasalenia_gratiosaaff_Lizard_8813_FLMNH_132</v>
      </c>
      <c r="AL5697" s="10" t="str">
        <f t="shared" si="277"/>
        <v>&gt;Parasalenia_gratiosa_Lizard__UF_8813</v>
      </c>
      <c r="AM5697" s="10" t="s">
        <v>2364</v>
      </c>
      <c r="AP5697" s="19" t="s">
        <v>1451</v>
      </c>
      <c r="AQ5697" s="13"/>
      <c r="AR5697" s="13"/>
    </row>
    <row r="5698" spans="1:64" ht="14.1" customHeight="1" x14ac:dyDescent="0.2">
      <c r="A5698" s="10">
        <v>3363</v>
      </c>
      <c r="B5698" s="10" t="s">
        <v>1515</v>
      </c>
      <c r="C5698" s="10" t="s">
        <v>280</v>
      </c>
      <c r="D5698" s="11">
        <v>4321</v>
      </c>
      <c r="E5698" s="10" t="s">
        <v>52</v>
      </c>
      <c r="F5698" s="10"/>
      <c r="G5698" s="11">
        <v>4321</v>
      </c>
      <c r="I5698" s="10" t="s">
        <v>53</v>
      </c>
      <c r="L5698" s="10" t="s">
        <v>1677</v>
      </c>
      <c r="M5698" s="10" t="s">
        <v>1691</v>
      </c>
      <c r="N5698" s="10" t="s">
        <v>1785</v>
      </c>
      <c r="O5698" s="10" t="s">
        <v>1451</v>
      </c>
      <c r="P5698" s="10" t="s">
        <v>1451</v>
      </c>
      <c r="R5698" s="10" t="s">
        <v>1900</v>
      </c>
      <c r="W5698" s="10" t="s">
        <v>329</v>
      </c>
      <c r="X5698" s="10" t="s">
        <v>329</v>
      </c>
      <c r="Z5698">
        <v>-15.376706</v>
      </c>
      <c r="AA5698">
        <v>166.959158</v>
      </c>
      <c r="AB5698" s="10" t="s">
        <v>53</v>
      </c>
      <c r="AD5698" s="10" t="s">
        <v>53</v>
      </c>
      <c r="AE5698" s="12">
        <v>655</v>
      </c>
      <c r="AK5698" s="10" t="str">
        <f t="shared" si="278"/>
        <v>&gt;_Parasalenia_pohlii_Vanuatu_4321_FLMNH_135</v>
      </c>
      <c r="AL5698" s="10" t="str">
        <f t="shared" si="277"/>
        <v>&gt;Parasalenia_pohlii_Vanuatu__UF_4321</v>
      </c>
      <c r="AM5698" s="10" t="s">
        <v>2365</v>
      </c>
      <c r="AP5698" s="13"/>
      <c r="AQ5698" s="13"/>
    </row>
    <row r="5699" spans="1:64" ht="14.1" customHeight="1" x14ac:dyDescent="0.2">
      <c r="A5699" s="10">
        <v>3412</v>
      </c>
      <c r="B5699" s="10" t="s">
        <v>1515</v>
      </c>
      <c r="C5699" s="10" t="s">
        <v>262</v>
      </c>
      <c r="D5699" s="11">
        <v>2274</v>
      </c>
      <c r="E5699" s="10" t="s">
        <v>52</v>
      </c>
      <c r="F5699" s="10"/>
      <c r="G5699" s="11">
        <v>2274</v>
      </c>
      <c r="I5699" s="10" t="s">
        <v>53</v>
      </c>
      <c r="L5699" s="10" t="s">
        <v>1677</v>
      </c>
      <c r="M5699" s="10" t="s">
        <v>1691</v>
      </c>
      <c r="N5699" s="10" t="s">
        <v>1785</v>
      </c>
      <c r="O5699" s="10" t="s">
        <v>1451</v>
      </c>
      <c r="P5699" s="10" t="s">
        <v>1451</v>
      </c>
      <c r="R5699" s="10" t="s">
        <v>1900</v>
      </c>
      <c r="W5699" s="10" t="s">
        <v>283</v>
      </c>
      <c r="X5699" s="10" t="s">
        <v>283</v>
      </c>
      <c r="Z5699">
        <v>8.3224199999999993</v>
      </c>
      <c r="AA5699">
        <v>-79.583519999999993</v>
      </c>
      <c r="AB5699" s="10" t="s">
        <v>53</v>
      </c>
      <c r="AD5699" s="10" t="s">
        <v>53</v>
      </c>
      <c r="AE5699" s="12">
        <v>655</v>
      </c>
      <c r="AK5699" s="10" t="str">
        <f t="shared" si="278"/>
        <v>&gt;_Parasalenia_pohlii_PNG_2274_FLMNH_135</v>
      </c>
      <c r="AL5699" s="10" t="str">
        <f t="shared" si="277"/>
        <v>&gt;Parasalenia_pohlii_PNG__UF_2274</v>
      </c>
      <c r="AM5699" s="10" t="s">
        <v>2366</v>
      </c>
      <c r="AP5699" s="13"/>
      <c r="AQ5699" s="13"/>
    </row>
    <row r="5700" spans="1:64" ht="14.1" customHeight="1" x14ac:dyDescent="0.2">
      <c r="A5700" s="10">
        <v>3424</v>
      </c>
      <c r="B5700" s="10" t="s">
        <v>1515</v>
      </c>
      <c r="C5700" s="10" t="s">
        <v>325</v>
      </c>
      <c r="D5700" s="11">
        <v>8469</v>
      </c>
      <c r="E5700" s="10" t="s">
        <v>52</v>
      </c>
      <c r="F5700" s="10"/>
      <c r="G5700" s="11">
        <v>8469</v>
      </c>
      <c r="I5700" s="10" t="s">
        <v>53</v>
      </c>
      <c r="L5700" s="10" t="s">
        <v>1677</v>
      </c>
      <c r="M5700" s="10" t="s">
        <v>1691</v>
      </c>
      <c r="N5700" s="10" t="s">
        <v>1785</v>
      </c>
      <c r="O5700" s="10" t="s">
        <v>1451</v>
      </c>
      <c r="P5700" s="10" t="s">
        <v>1451</v>
      </c>
      <c r="R5700" s="10" t="s">
        <v>1900</v>
      </c>
      <c r="W5700" s="10" t="s">
        <v>135</v>
      </c>
      <c r="X5700" s="10" t="s">
        <v>135</v>
      </c>
      <c r="Z5700">
        <v>-14.673999999999999</v>
      </c>
      <c r="AA5700">
        <v>145.45304999999999</v>
      </c>
      <c r="AB5700" s="10" t="s">
        <v>53</v>
      </c>
      <c r="AD5700" s="10" t="s">
        <v>53</v>
      </c>
      <c r="AE5700" s="12">
        <v>655</v>
      </c>
      <c r="AK5700" s="10" t="str">
        <f t="shared" si="278"/>
        <v>&gt;_Parasalenia_pohlii_Lizard_8469_FLMNH_135</v>
      </c>
      <c r="AL5700" s="10" t="str">
        <f t="shared" si="277"/>
        <v>&gt;Parasalenia_pohlii_Lizard__UF_8469</v>
      </c>
      <c r="AM5700" s="10" t="s">
        <v>2367</v>
      </c>
      <c r="AP5700" s="13"/>
      <c r="AQ5700" s="13"/>
      <c r="AR5700" s="13"/>
    </row>
    <row r="5701" spans="1:64" ht="14.1" customHeight="1" x14ac:dyDescent="0.2">
      <c r="A5701" s="10">
        <v>3398</v>
      </c>
      <c r="B5701" s="10" t="s">
        <v>1515</v>
      </c>
      <c r="C5701" s="10" t="s">
        <v>409</v>
      </c>
      <c r="D5701" s="11">
        <v>2289</v>
      </c>
      <c r="E5701" s="10" t="s">
        <v>52</v>
      </c>
      <c r="F5701" s="10"/>
      <c r="G5701" s="11">
        <v>2289</v>
      </c>
      <c r="I5701" s="10" t="s">
        <v>53</v>
      </c>
      <c r="L5701" s="10" t="s">
        <v>1677</v>
      </c>
      <c r="M5701" s="10" t="s">
        <v>1691</v>
      </c>
      <c r="N5701" s="10" t="s">
        <v>1785</v>
      </c>
      <c r="O5701" s="10" t="s">
        <v>2319</v>
      </c>
      <c r="P5701" s="10" t="s">
        <v>1451</v>
      </c>
      <c r="R5701" s="16" t="s">
        <v>1900</v>
      </c>
      <c r="W5701" s="10" t="s">
        <v>283</v>
      </c>
      <c r="X5701" s="10" t="s">
        <v>283</v>
      </c>
      <c r="Z5701">
        <v>8.3224199999999993</v>
      </c>
      <c r="AA5701">
        <v>-79.583519999999993</v>
      </c>
      <c r="AB5701" s="10" t="s">
        <v>53</v>
      </c>
      <c r="AD5701" s="10" t="s">
        <v>53</v>
      </c>
      <c r="AE5701" s="12">
        <v>655</v>
      </c>
      <c r="AH5701" s="10" t="s">
        <v>1900</v>
      </c>
      <c r="AK5701" s="10" t="str">
        <f t="shared" si="278"/>
        <v>&gt;_X_Parasalenia_pohlii_PNG_2289_FLMNH_135</v>
      </c>
      <c r="AL5701" s="10" t="str">
        <f t="shared" si="277"/>
        <v>&gt;Parasalenia_pohlii_PNG__UF_2289</v>
      </c>
      <c r="AM5701" s="10" t="s">
        <v>2368</v>
      </c>
      <c r="AP5701" s="19" t="s">
        <v>1451</v>
      </c>
      <c r="AQ5701" s="13"/>
      <c r="AR5701" s="13"/>
    </row>
    <row r="5702" spans="1:64" ht="14.1" customHeight="1" x14ac:dyDescent="0.2">
      <c r="A5702" s="10">
        <v>2975</v>
      </c>
      <c r="B5702" s="10" t="s">
        <v>229</v>
      </c>
      <c r="C5702" s="10" t="s">
        <v>387</v>
      </c>
      <c r="D5702" s="11">
        <v>653</v>
      </c>
      <c r="E5702" s="10" t="s">
        <v>52</v>
      </c>
      <c r="F5702" s="10"/>
      <c r="G5702" s="11">
        <v>653</v>
      </c>
      <c r="I5702" s="10" t="s">
        <v>53</v>
      </c>
      <c r="L5702" s="10" t="s">
        <v>1677</v>
      </c>
      <c r="M5702" s="10" t="s">
        <v>1691</v>
      </c>
      <c r="N5702" s="10" t="s">
        <v>1785</v>
      </c>
      <c r="O5702" s="10" t="s">
        <v>1451</v>
      </c>
      <c r="P5702" s="10" t="s">
        <v>1451</v>
      </c>
      <c r="R5702" s="10" t="s">
        <v>1452</v>
      </c>
      <c r="W5702" s="10" t="s">
        <v>226</v>
      </c>
      <c r="X5702" s="10" t="s">
        <v>226</v>
      </c>
      <c r="Z5702" t="s">
        <v>60</v>
      </c>
      <c r="AA5702" t="s">
        <v>60</v>
      </c>
      <c r="AB5702" s="10" t="s">
        <v>53</v>
      </c>
      <c r="AD5702" s="10" t="s">
        <v>53</v>
      </c>
      <c r="AE5702" s="12">
        <v>655</v>
      </c>
      <c r="AH5702" s="10" t="s">
        <v>2363</v>
      </c>
      <c r="AK5702" s="10" t="str">
        <f t="shared" si="278"/>
        <v>&gt;_Parasalenia_gratiosa_Fiji_653_FLMNH_112</v>
      </c>
      <c r="AL5702" s="10" t="str">
        <f t="shared" si="277"/>
        <v>&gt;Parasalenia_gratiosa_Fiji__UF_653</v>
      </c>
      <c r="AM5702" s="10" t="s">
        <v>2369</v>
      </c>
      <c r="AP5702" s="13"/>
      <c r="AQ5702" s="13"/>
      <c r="AR5702" s="13"/>
      <c r="BB5702" s="10"/>
      <c r="BC5702" s="10"/>
      <c r="BD5702" s="10"/>
      <c r="BE5702" s="10"/>
      <c r="BF5702" s="10"/>
      <c r="BG5702" s="10"/>
      <c r="BH5702" s="10"/>
      <c r="BI5702" s="10"/>
      <c r="BJ5702" s="10"/>
      <c r="BK5702" s="10"/>
      <c r="BL5702" s="10"/>
    </row>
    <row r="5703" spans="1:64" ht="14.1" customHeight="1" x14ac:dyDescent="0.2">
      <c r="A5703" s="10">
        <v>2786</v>
      </c>
      <c r="B5703" s="10" t="s">
        <v>111</v>
      </c>
      <c r="C5703" s="10" t="s">
        <v>363</v>
      </c>
      <c r="D5703" s="11">
        <v>5358</v>
      </c>
      <c r="E5703" s="10" t="s">
        <v>52</v>
      </c>
      <c r="F5703" s="10"/>
      <c r="G5703" s="11">
        <v>5358</v>
      </c>
      <c r="I5703" s="10" t="s">
        <v>53</v>
      </c>
      <c r="L5703" s="10" t="s">
        <v>1677</v>
      </c>
      <c r="M5703" s="10" t="s">
        <v>1691</v>
      </c>
      <c r="N5703" s="10" t="s">
        <v>1785</v>
      </c>
      <c r="O5703" s="10" t="s">
        <v>1451</v>
      </c>
      <c r="P5703" s="10" t="s">
        <v>1451</v>
      </c>
      <c r="R5703" s="10" t="s">
        <v>1452</v>
      </c>
      <c r="S5703" s="10" t="s">
        <v>1179</v>
      </c>
      <c r="T5703" s="10"/>
      <c r="W5703" s="14" t="s">
        <v>81</v>
      </c>
      <c r="X5703" s="14" t="s">
        <v>81</v>
      </c>
      <c r="Z5703">
        <v>-17.5</v>
      </c>
      <c r="AA5703">
        <v>-149.80000000000001</v>
      </c>
      <c r="AB5703" s="10" t="s">
        <v>53</v>
      </c>
      <c r="AD5703" s="10" t="s">
        <v>53</v>
      </c>
      <c r="AE5703" s="12">
        <v>655</v>
      </c>
      <c r="AF5703" s="10" t="s">
        <v>75</v>
      </c>
      <c r="AH5703" s="10" t="s">
        <v>2363</v>
      </c>
      <c r="AK5703" s="10" t="str">
        <f t="shared" si="278"/>
        <v>&gt;t_Parasalenia_gratiosaaff_Moorea_5358_FLMNH_110</v>
      </c>
      <c r="AL5703" s="10" t="str">
        <f t="shared" si="277"/>
        <v>&gt;Parasalenia_gratiosa_Moorea__UF_5358</v>
      </c>
      <c r="AM5703" s="10" t="s">
        <v>2370</v>
      </c>
      <c r="AP5703" s="13"/>
      <c r="AQ5703" s="13"/>
      <c r="AR5703" s="13"/>
    </row>
    <row r="5704" spans="1:64" ht="14.1" customHeight="1" x14ac:dyDescent="0.2">
      <c r="A5704" s="10">
        <v>822</v>
      </c>
      <c r="B5704" s="10" t="s">
        <v>131</v>
      </c>
      <c r="C5704" s="10" t="s">
        <v>208</v>
      </c>
      <c r="D5704" s="11">
        <v>8132</v>
      </c>
      <c r="E5704" s="10" t="s">
        <v>52</v>
      </c>
      <c r="F5704" s="10"/>
      <c r="G5704" s="11">
        <v>8132</v>
      </c>
      <c r="I5704" s="10" t="s">
        <v>53</v>
      </c>
      <c r="L5704" s="10" t="s">
        <v>1677</v>
      </c>
      <c r="M5704" s="10" t="s">
        <v>1691</v>
      </c>
      <c r="N5704" s="10" t="s">
        <v>1785</v>
      </c>
      <c r="O5704" s="10" t="s">
        <v>1451</v>
      </c>
      <c r="P5704" s="10" t="s">
        <v>1451</v>
      </c>
      <c r="R5704" s="10" t="s">
        <v>1452</v>
      </c>
      <c r="S5704" s="10" t="s">
        <v>1179</v>
      </c>
      <c r="T5704" s="10"/>
      <c r="W5704" s="10" t="s">
        <v>135</v>
      </c>
      <c r="X5704" s="10" t="s">
        <v>135</v>
      </c>
      <c r="Z5704">
        <v>-14.673999999999999</v>
      </c>
      <c r="AA5704">
        <v>145.45304999999999</v>
      </c>
      <c r="AB5704" s="10" t="s">
        <v>53</v>
      </c>
      <c r="AD5704" s="10" t="s">
        <v>53</v>
      </c>
      <c r="AE5704" s="12">
        <v>655</v>
      </c>
      <c r="AH5704" s="10" t="s">
        <v>2363</v>
      </c>
      <c r="AK5704" s="10" t="str">
        <f t="shared" si="278"/>
        <v>&gt;_Parasalenia_gratiosaaff_Lizard_8132_FLMNH_037</v>
      </c>
      <c r="AL5704" s="10" t="str">
        <f t="shared" si="277"/>
        <v>&gt;Parasalenia_gratiosa_Lizard__UF_8132</v>
      </c>
      <c r="AM5704" s="10" t="s">
        <v>2371</v>
      </c>
      <c r="AN5704" s="10" t="s">
        <v>139</v>
      </c>
      <c r="AP5704" s="13"/>
      <c r="AQ5704" s="13"/>
      <c r="AR5704" s="13"/>
    </row>
    <row r="5705" spans="1:64" ht="14.1" customHeight="1" x14ac:dyDescent="0.2">
      <c r="A5705" s="10">
        <v>3422</v>
      </c>
      <c r="B5705" s="10" t="s">
        <v>1515</v>
      </c>
      <c r="C5705" s="10" t="s">
        <v>769</v>
      </c>
      <c r="D5705" s="11">
        <v>8665</v>
      </c>
      <c r="E5705" s="10" t="s">
        <v>52</v>
      </c>
      <c r="F5705" s="10"/>
      <c r="G5705" s="11">
        <v>8665</v>
      </c>
      <c r="I5705" s="10" t="s">
        <v>53</v>
      </c>
      <c r="L5705" s="10" t="s">
        <v>1677</v>
      </c>
      <c r="M5705" s="10" t="s">
        <v>1691</v>
      </c>
      <c r="N5705" s="10" t="s">
        <v>1785</v>
      </c>
      <c r="O5705" s="10" t="s">
        <v>1451</v>
      </c>
      <c r="P5705" s="10" t="s">
        <v>1451</v>
      </c>
      <c r="R5705" s="10" t="s">
        <v>1452</v>
      </c>
      <c r="S5705" s="10" t="s">
        <v>1179</v>
      </c>
      <c r="T5705" s="10"/>
      <c r="W5705" s="10" t="s">
        <v>436</v>
      </c>
      <c r="X5705" s="10" t="s">
        <v>436</v>
      </c>
      <c r="Z5705" t="s">
        <v>60</v>
      </c>
      <c r="AA5705" t="s">
        <v>60</v>
      </c>
      <c r="AB5705" s="10" t="s">
        <v>53</v>
      </c>
      <c r="AD5705" s="10" t="s">
        <v>53</v>
      </c>
      <c r="AE5705" s="12">
        <v>655</v>
      </c>
      <c r="AH5705" s="10" t="s">
        <v>2363</v>
      </c>
      <c r="AK5705" s="10" t="str">
        <f t="shared" si="278"/>
        <v>&gt;_Parasalenia_gratiosaaff_NewCaledonia_8665_FLMNH_135</v>
      </c>
      <c r="AL5705" s="10" t="str">
        <f t="shared" si="277"/>
        <v>&gt;Parasalenia_gratiosa_NewCaledonia__UF_8665</v>
      </c>
      <c r="AM5705" s="10" t="s">
        <v>2372</v>
      </c>
      <c r="AP5705" s="13"/>
      <c r="AQ5705" s="13"/>
      <c r="AR5705" s="13"/>
    </row>
    <row r="5706" spans="1:64" ht="14.1" customHeight="1" x14ac:dyDescent="0.2">
      <c r="A5706" s="10">
        <v>3461</v>
      </c>
      <c r="B5706" s="10" t="s">
        <v>292</v>
      </c>
      <c r="C5706" s="10" t="s">
        <v>341</v>
      </c>
      <c r="D5706" s="11">
        <v>4303</v>
      </c>
      <c r="E5706" s="10" t="s">
        <v>52</v>
      </c>
      <c r="F5706" s="10"/>
      <c r="G5706" s="11">
        <v>4303</v>
      </c>
      <c r="I5706" s="10" t="s">
        <v>53</v>
      </c>
      <c r="L5706" s="10" t="s">
        <v>1677</v>
      </c>
      <c r="M5706" s="10" t="s">
        <v>1691</v>
      </c>
      <c r="N5706" s="10" t="s">
        <v>1785</v>
      </c>
      <c r="O5706" s="10" t="s">
        <v>1451</v>
      </c>
      <c r="P5706" s="10" t="s">
        <v>1451</v>
      </c>
      <c r="R5706" s="10" t="s">
        <v>1900</v>
      </c>
      <c r="W5706" s="10" t="s">
        <v>329</v>
      </c>
      <c r="X5706" s="10" t="s">
        <v>329</v>
      </c>
      <c r="Z5706">
        <v>-15.376706</v>
      </c>
      <c r="AA5706">
        <v>166.959158</v>
      </c>
      <c r="AB5706" s="10" t="s">
        <v>53</v>
      </c>
      <c r="AD5706" s="10" t="s">
        <v>53</v>
      </c>
      <c r="AE5706" s="12">
        <v>655</v>
      </c>
      <c r="AF5706" s="10" t="s">
        <v>75</v>
      </c>
      <c r="AK5706" s="10" t="str">
        <f t="shared" si="278"/>
        <v>&gt;t_Parasalenia_pohlii_Vanuatu_4303_FLMNH_145</v>
      </c>
      <c r="AL5706" s="10" t="str">
        <f t="shared" si="277"/>
        <v>&gt;Parasalenia_pohlii_Vanuatu__UF_4303</v>
      </c>
      <c r="AM5706" s="10" t="s">
        <v>2373</v>
      </c>
      <c r="AP5706" s="13"/>
      <c r="AQ5706" s="13"/>
      <c r="AR5706" s="13"/>
    </row>
    <row r="5707" spans="1:64" ht="14.1" customHeight="1" x14ac:dyDescent="0.2">
      <c r="A5707" s="10">
        <v>3532</v>
      </c>
      <c r="B5707" s="10" t="s">
        <v>292</v>
      </c>
      <c r="C5707" s="10" t="s">
        <v>450</v>
      </c>
      <c r="D5707" s="11">
        <v>8198</v>
      </c>
      <c r="E5707" s="10" t="s">
        <v>52</v>
      </c>
      <c r="F5707" s="10"/>
      <c r="G5707" s="11">
        <v>8198</v>
      </c>
      <c r="I5707" s="10" t="s">
        <v>53</v>
      </c>
      <c r="L5707" s="10" t="s">
        <v>1677</v>
      </c>
      <c r="M5707" s="10" t="s">
        <v>1691</v>
      </c>
      <c r="N5707" s="10" t="s">
        <v>1785</v>
      </c>
      <c r="O5707" s="10" t="s">
        <v>1451</v>
      </c>
      <c r="P5707" s="10" t="s">
        <v>1451</v>
      </c>
      <c r="R5707" s="10" t="s">
        <v>1452</v>
      </c>
      <c r="S5707" s="10" t="s">
        <v>1179</v>
      </c>
      <c r="T5707" s="10"/>
      <c r="W5707" s="10" t="s">
        <v>135</v>
      </c>
      <c r="X5707" s="10" t="s">
        <v>135</v>
      </c>
      <c r="Z5707">
        <v>-14.673999999999999</v>
      </c>
      <c r="AA5707">
        <v>145.45304999999999</v>
      </c>
      <c r="AB5707" s="10" t="s">
        <v>53</v>
      </c>
      <c r="AD5707" s="10" t="s">
        <v>53</v>
      </c>
      <c r="AE5707" s="15">
        <v>617</v>
      </c>
      <c r="AH5707" s="10" t="s">
        <v>2363</v>
      </c>
      <c r="AK5707" s="10" t="str">
        <f t="shared" si="278"/>
        <v>&gt;_Parasalenia_gratiosaaff_Lizard_8198_FLMNH_145</v>
      </c>
      <c r="AL5707" s="10" t="str">
        <f t="shared" si="277"/>
        <v>&gt;Parasalenia_gratiosa_Lizard__UF_8198</v>
      </c>
      <c r="AM5707" s="10" t="s">
        <v>2429</v>
      </c>
      <c r="AP5707" s="13"/>
      <c r="AQ5707" s="13"/>
      <c r="AR5707" s="13"/>
    </row>
    <row r="5708" spans="1:64" ht="14.1" customHeight="1" x14ac:dyDescent="0.2">
      <c r="A5708" s="10">
        <v>4671</v>
      </c>
      <c r="B5708" s="10" t="s">
        <v>1702</v>
      </c>
      <c r="C5708" s="10" t="s">
        <v>51</v>
      </c>
      <c r="D5708" s="11">
        <v>7584</v>
      </c>
      <c r="E5708" s="10" t="s">
        <v>52</v>
      </c>
      <c r="F5708" s="10"/>
      <c r="G5708" s="11">
        <v>7584</v>
      </c>
      <c r="I5708" s="10" t="s">
        <v>53</v>
      </c>
      <c r="L5708" s="10" t="s">
        <v>1677</v>
      </c>
      <c r="M5708" s="10" t="s">
        <v>1691</v>
      </c>
      <c r="N5708" s="10" t="s">
        <v>1785</v>
      </c>
      <c r="O5708" s="10" t="s">
        <v>1786</v>
      </c>
      <c r="P5708" s="10" t="s">
        <v>1451</v>
      </c>
      <c r="R5708" s="10" t="s">
        <v>1452</v>
      </c>
      <c r="Z5708" t="s">
        <v>60</v>
      </c>
      <c r="AA5708" t="s">
        <v>60</v>
      </c>
      <c r="AB5708" s="10" t="s">
        <v>88</v>
      </c>
      <c r="AD5708" s="10" t="s">
        <v>89</v>
      </c>
      <c r="AE5708" s="16">
        <v>441</v>
      </c>
      <c r="AH5708" s="10" t="s">
        <v>1787</v>
      </c>
      <c r="AJ5708" s="10" t="s">
        <v>1788</v>
      </c>
      <c r="AK5708" s="10" t="str">
        <f t="shared" si="278"/>
        <v>&gt;_m_Parasalenia_gratiosa__7584_mol23</v>
      </c>
      <c r="AL5708" s="10" t="str">
        <f t="shared" si="277"/>
        <v>&gt;Parasalenia_gratiosa___UF_7584</v>
      </c>
      <c r="AM5708" s="10" t="s">
        <v>1789</v>
      </c>
      <c r="AP5708" s="13"/>
      <c r="AQ5708" s="13"/>
      <c r="AR5708" s="13"/>
    </row>
    <row r="5709" spans="1:64" ht="14.1" customHeight="1" x14ac:dyDescent="0.2">
      <c r="A5709" s="10">
        <v>2679</v>
      </c>
      <c r="B5709" s="10" t="s">
        <v>78</v>
      </c>
      <c r="C5709" s="10" t="s">
        <v>242</v>
      </c>
      <c r="D5709" s="11">
        <v>5337</v>
      </c>
      <c r="E5709" s="10" t="s">
        <v>52</v>
      </c>
      <c r="F5709" s="10"/>
      <c r="G5709" s="11">
        <v>5337</v>
      </c>
      <c r="I5709" s="10" t="s">
        <v>53</v>
      </c>
      <c r="L5709" s="10" t="s">
        <v>1677</v>
      </c>
      <c r="M5709" s="10" t="s">
        <v>1691</v>
      </c>
      <c r="N5709" s="10" t="s">
        <v>1785</v>
      </c>
      <c r="O5709" s="10" t="s">
        <v>1451</v>
      </c>
      <c r="P5709" s="10" t="s">
        <v>1451</v>
      </c>
      <c r="R5709" s="10" t="s">
        <v>1900</v>
      </c>
      <c r="W5709" s="14" t="s">
        <v>81</v>
      </c>
      <c r="X5709" s="14" t="s">
        <v>81</v>
      </c>
      <c r="Z5709">
        <v>-17.5</v>
      </c>
      <c r="AA5709">
        <v>-149.80000000000001</v>
      </c>
      <c r="AB5709" s="10" t="s">
        <v>207</v>
      </c>
      <c r="AE5709" s="10">
        <v>0</v>
      </c>
      <c r="AK5709" s="10" t="str">
        <f t="shared" si="278"/>
        <v>&gt;_Parasalenia_pohlii_Moorea_5337_FLMNH_108</v>
      </c>
      <c r="AL5709" s="10" t="str">
        <f t="shared" si="277"/>
        <v>&gt;Parasalenia_pohlii_Moorea__UF_5337</v>
      </c>
      <c r="AP5709" s="13"/>
      <c r="AQ5709" s="13"/>
      <c r="AR5709" s="13"/>
    </row>
    <row r="5710" spans="1:64" ht="14.1" customHeight="1" x14ac:dyDescent="0.2">
      <c r="A5710" s="10">
        <v>4657</v>
      </c>
      <c r="B5710" s="10" t="s">
        <v>1702</v>
      </c>
      <c r="C5710" s="10" t="s">
        <v>163</v>
      </c>
      <c r="D5710" s="11">
        <v>7394</v>
      </c>
      <c r="E5710" s="10" t="s">
        <v>52</v>
      </c>
      <c r="F5710" s="10"/>
      <c r="G5710" s="11">
        <v>7394</v>
      </c>
      <c r="I5710" s="10" t="s">
        <v>53</v>
      </c>
      <c r="L5710" s="10" t="s">
        <v>1677</v>
      </c>
      <c r="M5710" s="10" t="s">
        <v>1691</v>
      </c>
      <c r="N5710" s="10" t="s">
        <v>1785</v>
      </c>
      <c r="O5710" s="10" t="s">
        <v>1786</v>
      </c>
      <c r="P5710" s="10" t="s">
        <v>1451</v>
      </c>
      <c r="R5710" s="10" t="s">
        <v>1452</v>
      </c>
      <c r="Z5710" t="s">
        <v>60</v>
      </c>
      <c r="AA5710" t="s">
        <v>60</v>
      </c>
      <c r="AB5710" s="10" t="s">
        <v>207</v>
      </c>
      <c r="AE5710" s="10">
        <v>0</v>
      </c>
      <c r="AK5710" s="10" t="str">
        <f t="shared" si="278"/>
        <v>&gt;_m_Parasalenia_gratiosa__7394_mol23</v>
      </c>
      <c r="AL5710" s="10" t="str">
        <f t="shared" si="277"/>
        <v>&gt;Parasalenia_gratiosa___UF_7394</v>
      </c>
      <c r="AP5710" s="13"/>
      <c r="AQ5710" s="13"/>
      <c r="AR5710" s="13"/>
    </row>
    <row r="5711" spans="1:64" ht="14.1" customHeight="1" x14ac:dyDescent="0.2">
      <c r="A5711" s="10">
        <v>4670</v>
      </c>
      <c r="B5711" s="10" t="s">
        <v>1702</v>
      </c>
      <c r="C5711" s="10" t="s">
        <v>293</v>
      </c>
      <c r="D5711" s="11">
        <v>7581</v>
      </c>
      <c r="E5711" s="10" t="s">
        <v>52</v>
      </c>
      <c r="F5711" s="10"/>
      <c r="G5711" s="11">
        <v>7581</v>
      </c>
      <c r="I5711" s="10" t="s">
        <v>53</v>
      </c>
      <c r="L5711" s="10" t="s">
        <v>1677</v>
      </c>
      <c r="M5711" s="10" t="s">
        <v>1691</v>
      </c>
      <c r="N5711" s="10" t="s">
        <v>1785</v>
      </c>
      <c r="O5711" s="10" t="s">
        <v>1786</v>
      </c>
      <c r="P5711" s="10" t="s">
        <v>1451</v>
      </c>
      <c r="R5711" s="10" t="s">
        <v>1452</v>
      </c>
      <c r="Z5711" t="s">
        <v>60</v>
      </c>
      <c r="AA5711" t="s">
        <v>60</v>
      </c>
      <c r="AB5711" s="10" t="s">
        <v>207</v>
      </c>
      <c r="AE5711" s="10">
        <v>0</v>
      </c>
      <c r="AK5711" s="10" t="str">
        <f t="shared" si="278"/>
        <v>&gt;_m_Parasalenia_gratiosa__7581_mol23</v>
      </c>
      <c r="AL5711" s="10" t="str">
        <f t="shared" si="277"/>
        <v>&gt;Parasalenia_gratiosa___UF_7581</v>
      </c>
      <c r="AP5711" s="13"/>
      <c r="AQ5711" s="13"/>
      <c r="AR5711" s="13"/>
    </row>
    <row r="5712" spans="1:64" ht="14.1" customHeight="1" x14ac:dyDescent="0.2">
      <c r="A5712" s="10">
        <v>4304</v>
      </c>
      <c r="B5712" s="10" t="s">
        <v>1676</v>
      </c>
      <c r="C5712" s="10" t="s">
        <v>216</v>
      </c>
      <c r="D5712" s="11">
        <v>1145</v>
      </c>
      <c r="E5712" s="10" t="s">
        <v>52</v>
      </c>
      <c r="F5712" s="10"/>
      <c r="G5712" s="11">
        <v>1145</v>
      </c>
      <c r="I5712" s="10" t="s">
        <v>53</v>
      </c>
      <c r="L5712" s="10" t="s">
        <v>1677</v>
      </c>
      <c r="M5712" s="10" t="s">
        <v>1696</v>
      </c>
      <c r="N5712" s="10" t="s">
        <v>1725</v>
      </c>
      <c r="O5712" s="10" t="s">
        <v>2596</v>
      </c>
      <c r="P5712" s="10" t="s">
        <v>2597</v>
      </c>
      <c r="R5712" s="10" t="s">
        <v>2598</v>
      </c>
      <c r="W5712" s="10" t="s">
        <v>1741</v>
      </c>
      <c r="X5712" s="10" t="s">
        <v>1741</v>
      </c>
      <c r="Z5712" t="s">
        <v>60</v>
      </c>
      <c r="AA5712" t="s">
        <v>60</v>
      </c>
      <c r="AB5712" s="10" t="s">
        <v>53</v>
      </c>
      <c r="AD5712" s="10" t="s">
        <v>74</v>
      </c>
      <c r="AE5712" s="15">
        <v>563</v>
      </c>
      <c r="AF5712" s="10" t="s">
        <v>75</v>
      </c>
      <c r="AK5712" s="10" t="str">
        <f t="shared" si="278"/>
        <v>&gt;t_X_Paraster_compactus_Guam_1145_FLMNH_180</v>
      </c>
      <c r="AL5712" s="10" t="str">
        <f t="shared" si="277"/>
        <v>&gt;Paraster_compactus_Guam__UF_1145</v>
      </c>
      <c r="AM5712" s="30" t="s">
        <v>2599</v>
      </c>
      <c r="AP5712" s="13" t="s">
        <v>1878</v>
      </c>
      <c r="AQ5712" s="13" t="s">
        <v>2193</v>
      </c>
      <c r="AR5712" s="13"/>
    </row>
    <row r="5713" spans="1:53" ht="14.1" customHeight="1" x14ac:dyDescent="0.2">
      <c r="A5713" s="10">
        <v>5119</v>
      </c>
      <c r="B5713" s="33" t="s">
        <v>8130</v>
      </c>
      <c r="C5713" s="33"/>
      <c r="D5713" s="11">
        <v>4863</v>
      </c>
      <c r="E5713" s="10" t="s">
        <v>52</v>
      </c>
      <c r="F5713" s="10"/>
      <c r="G5713" s="11">
        <v>4863</v>
      </c>
      <c r="H5713" s="14"/>
      <c r="I5713" s="33" t="s">
        <v>53</v>
      </c>
      <c r="L5713" s="14" t="s">
        <v>2752</v>
      </c>
      <c r="M5713" s="14" t="s">
        <v>2762</v>
      </c>
      <c r="N5713" s="29" t="s">
        <v>2851</v>
      </c>
      <c r="O5713" s="14" t="s">
        <v>4690</v>
      </c>
      <c r="P5713" s="14" t="s">
        <v>4690</v>
      </c>
      <c r="Q5713" s="14"/>
      <c r="R5713" s="14" t="s">
        <v>4691</v>
      </c>
      <c r="S5713" s="14"/>
      <c r="T5713" s="14"/>
      <c r="U5713" s="14"/>
      <c r="V5713" s="14"/>
      <c r="W5713" s="14" t="s">
        <v>4692</v>
      </c>
      <c r="X5713" s="14" t="s">
        <v>4692</v>
      </c>
      <c r="Y5713" s="14"/>
      <c r="Z5713">
        <v>68.19</v>
      </c>
      <c r="AA5713">
        <v>15.66</v>
      </c>
      <c r="AB5713" s="14" t="s">
        <v>53</v>
      </c>
      <c r="AD5713" s="10" t="s">
        <v>53</v>
      </c>
      <c r="AE5713" s="34">
        <v>652</v>
      </c>
      <c r="AF5713" s="39" t="s">
        <v>75</v>
      </c>
      <c r="AG5713" s="39"/>
      <c r="AH5713" s="39" t="s">
        <v>4691</v>
      </c>
      <c r="AI5713" s="14"/>
      <c r="AJ5713" s="14"/>
      <c r="AK5713" s="10" t="str">
        <f t="shared" si="278"/>
        <v>&gt;t_Parastichopus_tremulus_Norway_4863_G0253</v>
      </c>
      <c r="AL5713" s="10" t="str">
        <f t="shared" si="277"/>
        <v>&gt;Parastichopus_tremulus_Norway__UF_4863</v>
      </c>
      <c r="AM5713" s="14" t="s">
        <v>8131</v>
      </c>
      <c r="AN5713" s="14"/>
      <c r="AO5713" s="14"/>
      <c r="AP5713" s="14"/>
      <c r="AQ5713" s="14"/>
      <c r="AR5713" s="14"/>
      <c r="AS5713" s="14" t="s">
        <v>8132</v>
      </c>
      <c r="AT5713" s="14"/>
      <c r="AU5713" s="14" t="s">
        <v>2758</v>
      </c>
      <c r="AV5713" s="14" t="s">
        <v>2758</v>
      </c>
      <c r="AW5713" s="14" t="s">
        <v>2759</v>
      </c>
      <c r="AX5713" s="14"/>
      <c r="AY5713" s="14"/>
      <c r="AZ5713" s="35"/>
      <c r="BA5713" s="35"/>
    </row>
    <row r="5714" spans="1:53" ht="14.1" customHeight="1" x14ac:dyDescent="0.2">
      <c r="A5714" s="10">
        <v>5076</v>
      </c>
      <c r="B5714" s="33" t="s">
        <v>13002</v>
      </c>
      <c r="C5714" s="33"/>
      <c r="D5714" s="11">
        <v>4476</v>
      </c>
      <c r="E5714" s="10" t="s">
        <v>52</v>
      </c>
      <c r="F5714" s="10"/>
      <c r="G5714" s="11">
        <v>4476</v>
      </c>
      <c r="H5714" s="14"/>
      <c r="I5714" s="33" t="s">
        <v>53</v>
      </c>
      <c r="L5714" s="14" t="s">
        <v>2752</v>
      </c>
      <c r="M5714" s="14" t="s">
        <v>2762</v>
      </c>
      <c r="N5714" s="29" t="s">
        <v>2851</v>
      </c>
      <c r="O5714" s="14" t="s">
        <v>4690</v>
      </c>
      <c r="P5714" s="14" t="s">
        <v>4690</v>
      </c>
      <c r="Q5714" s="14"/>
      <c r="R5714" s="14" t="s">
        <v>1366</v>
      </c>
      <c r="S5714" s="29"/>
      <c r="T5714" s="29"/>
      <c r="U5714" s="29"/>
      <c r="V5714" s="29"/>
      <c r="W5714" s="14" t="s">
        <v>3001</v>
      </c>
      <c r="X5714" s="14" t="s">
        <v>3001</v>
      </c>
      <c r="Y5714" s="14"/>
      <c r="Z5714">
        <v>42.698684</v>
      </c>
      <c r="AA5714">
        <v>2.8958718999999999</v>
      </c>
      <c r="AB5714" s="14" t="s">
        <v>53</v>
      </c>
      <c r="AD5714" s="10" t="s">
        <v>53</v>
      </c>
      <c r="AE5714" s="34">
        <v>628</v>
      </c>
      <c r="AF5714" s="39" t="s">
        <v>75</v>
      </c>
      <c r="AG5714" s="39"/>
      <c r="AH5714" s="39" t="s">
        <v>1366</v>
      </c>
      <c r="AI5714" s="14"/>
      <c r="AJ5714" s="14"/>
      <c r="AK5714" s="10" t="str">
        <f t="shared" si="278"/>
        <v>&gt;t_Parastichopus_regalis_Mediterranean_4476_G0198</v>
      </c>
      <c r="AL5714" s="10" t="str">
        <f t="shared" si="277"/>
        <v>&gt;Parastichopus_regalis_Mediterranean__UF_4476</v>
      </c>
      <c r="AM5714" s="14" t="s">
        <v>13003</v>
      </c>
      <c r="AN5714" s="14"/>
      <c r="AO5714" s="14"/>
      <c r="AP5714" s="14"/>
      <c r="AQ5714" s="14"/>
      <c r="AR5714" s="14"/>
      <c r="AS5714" s="14" t="s">
        <v>13004</v>
      </c>
      <c r="AT5714" s="37" t="s">
        <v>13005</v>
      </c>
      <c r="AU5714" s="14" t="s">
        <v>2758</v>
      </c>
      <c r="AV5714" s="14" t="s">
        <v>2758</v>
      </c>
      <c r="AW5714" s="14" t="s">
        <v>2758</v>
      </c>
      <c r="AX5714" s="14"/>
      <c r="AY5714" s="14"/>
      <c r="AZ5714" s="35"/>
      <c r="BA5714" s="35"/>
    </row>
    <row r="5715" spans="1:53" ht="14.1" customHeight="1" x14ac:dyDescent="0.2">
      <c r="A5715" s="10">
        <v>46</v>
      </c>
      <c r="B5715" s="10" t="s">
        <v>1011</v>
      </c>
      <c r="C5715" s="10" t="s">
        <v>343</v>
      </c>
      <c r="D5715" s="11">
        <v>4957</v>
      </c>
      <c r="E5715" s="10" t="s">
        <v>52</v>
      </c>
      <c r="F5715" s="10"/>
      <c r="G5715" s="11">
        <v>4957</v>
      </c>
      <c r="I5715" s="10" t="s">
        <v>53</v>
      </c>
      <c r="L5715" s="10" t="s">
        <v>2752</v>
      </c>
      <c r="M5715" s="10" t="s">
        <v>2762</v>
      </c>
      <c r="N5715" s="10" t="s">
        <v>2851</v>
      </c>
      <c r="O5715" s="10" t="s">
        <v>4690</v>
      </c>
      <c r="P5715" s="10" t="s">
        <v>4690</v>
      </c>
      <c r="R5715" s="10" t="s">
        <v>4691</v>
      </c>
      <c r="W5715" s="10" t="s">
        <v>4692</v>
      </c>
      <c r="X5715" s="10" t="s">
        <v>4692</v>
      </c>
      <c r="Z5715">
        <v>59.887945299999998</v>
      </c>
      <c r="AA5715">
        <v>5.2026269999999997</v>
      </c>
      <c r="AB5715" s="10" t="s">
        <v>207</v>
      </c>
      <c r="AE5715" s="10">
        <v>0</v>
      </c>
      <c r="AK5715" s="10" t="str">
        <f t="shared" si="278"/>
        <v>&gt;_Parastichopus_tremulus_Norway_4957_FLMNH_001</v>
      </c>
      <c r="AL5715" s="10" t="str">
        <f t="shared" si="277"/>
        <v>&gt;Parastichopus_tremulus_Norway__UF_4957</v>
      </c>
      <c r="AP5715" s="13"/>
      <c r="AQ5715" s="13"/>
      <c r="AR5715" s="13"/>
    </row>
    <row r="5716" spans="1:53" ht="14.1" customHeight="1" x14ac:dyDescent="0.2">
      <c r="A5716" s="10">
        <v>45</v>
      </c>
      <c r="B5716" s="10" t="s">
        <v>1011</v>
      </c>
      <c r="C5716" s="10" t="s">
        <v>83</v>
      </c>
      <c r="D5716" s="10" t="s">
        <v>4689</v>
      </c>
      <c r="E5716" s="10" t="s">
        <v>52</v>
      </c>
      <c r="F5716" s="10"/>
      <c r="G5716" s="11">
        <v>4957</v>
      </c>
      <c r="I5716" s="10" t="s">
        <v>53</v>
      </c>
      <c r="L5716" s="10" t="s">
        <v>2752</v>
      </c>
      <c r="M5716" s="10" t="s">
        <v>2762</v>
      </c>
      <c r="N5716" s="10" t="s">
        <v>2851</v>
      </c>
      <c r="O5716" s="10" t="s">
        <v>4690</v>
      </c>
      <c r="P5716" s="10" t="s">
        <v>4690</v>
      </c>
      <c r="R5716" s="10" t="s">
        <v>4691</v>
      </c>
      <c r="W5716" s="10" t="s">
        <v>4692</v>
      </c>
      <c r="X5716" s="10" t="s">
        <v>4692</v>
      </c>
      <c r="Z5716">
        <v>59.887945299999998</v>
      </c>
      <c r="AA5716">
        <v>5.2026269999999997</v>
      </c>
      <c r="AB5716" s="10" t="s">
        <v>207</v>
      </c>
      <c r="AE5716" s="10">
        <v>0</v>
      </c>
      <c r="AK5716" s="10" t="str">
        <f t="shared" si="278"/>
        <v>&gt;_Parastichopus_tremulus_Norway_4957_1_FLMNH_001</v>
      </c>
      <c r="AL5716" s="10" t="str">
        <f t="shared" si="277"/>
        <v>&gt;Parastichopus_tremulus_Norway__UF_4957_1</v>
      </c>
      <c r="AP5716" s="13"/>
      <c r="AQ5716" s="13"/>
      <c r="AR5716" s="13"/>
    </row>
    <row r="5717" spans="1:53" ht="14.1" customHeight="1" x14ac:dyDescent="0.2">
      <c r="A5717" s="10">
        <v>6609</v>
      </c>
      <c r="B5717" s="10" t="s">
        <v>8706</v>
      </c>
      <c r="D5717" s="10">
        <v>7354</v>
      </c>
      <c r="E5717" s="10" t="s">
        <v>52</v>
      </c>
      <c r="F5717" s="10"/>
      <c r="G5717" s="11">
        <v>7354</v>
      </c>
      <c r="H5717" s="1" t="s">
        <v>383</v>
      </c>
      <c r="L5717" s="10" t="s">
        <v>2752</v>
      </c>
      <c r="M5717" s="10" t="s">
        <v>2753</v>
      </c>
      <c r="N5717" s="10" t="s">
        <v>2799</v>
      </c>
      <c r="O5717" s="10" t="s">
        <v>4671</v>
      </c>
      <c r="P5717" s="10" t="s">
        <v>4671</v>
      </c>
      <c r="R5717" s="10" t="s">
        <v>7098</v>
      </c>
      <c r="W5717" s="10" t="s">
        <v>1460</v>
      </c>
      <c r="X5717" s="10" t="s">
        <v>1460</v>
      </c>
      <c r="Z5717">
        <v>23.51155</v>
      </c>
      <c r="AA5717">
        <v>-75.777566666699997</v>
      </c>
      <c r="AB5717" s="10" t="s">
        <v>53</v>
      </c>
      <c r="AC5717" s="10" t="s">
        <v>53</v>
      </c>
      <c r="AE5717" s="10">
        <v>655</v>
      </c>
      <c r="AK5717" s="10" t="str">
        <f t="shared" si="278"/>
        <v>&gt;_Parathyone_surinamensis_Bahamas_7354_N0736</v>
      </c>
      <c r="AL5717" s="10" t="str">
        <f t="shared" si="277"/>
        <v>&gt;Parathyone_surinamensis_Bahamas__UF_7354</v>
      </c>
      <c r="AM5717" s="10" t="s">
        <v>8707</v>
      </c>
    </row>
    <row r="5718" spans="1:53" ht="14.1" customHeight="1" x14ac:dyDescent="0.2">
      <c r="A5718" s="10">
        <v>6607</v>
      </c>
      <c r="B5718" s="10" t="s">
        <v>8708</v>
      </c>
      <c r="D5718" s="10">
        <v>9687</v>
      </c>
      <c r="E5718" s="10" t="s">
        <v>52</v>
      </c>
      <c r="F5718" s="10"/>
      <c r="G5718" s="11">
        <v>9687</v>
      </c>
      <c r="H5718" s="1" t="s">
        <v>383</v>
      </c>
      <c r="L5718" s="10" t="s">
        <v>2752</v>
      </c>
      <c r="M5718" s="10" t="s">
        <v>2753</v>
      </c>
      <c r="N5718" s="10" t="s">
        <v>2799</v>
      </c>
      <c r="O5718" s="10" t="s">
        <v>4671</v>
      </c>
      <c r="P5718" s="10" t="s">
        <v>4671</v>
      </c>
      <c r="R5718" s="10" t="s">
        <v>7098</v>
      </c>
      <c r="W5718" s="10" t="s">
        <v>1460</v>
      </c>
      <c r="X5718" s="10" t="s">
        <v>1460</v>
      </c>
      <c r="Z5718">
        <v>23.51155</v>
      </c>
      <c r="AA5718">
        <v>-75.777566666699997</v>
      </c>
      <c r="AB5718" s="10" t="s">
        <v>53</v>
      </c>
      <c r="AC5718" s="10" t="s">
        <v>53</v>
      </c>
      <c r="AE5718" s="10">
        <v>655</v>
      </c>
      <c r="AF5718" s="5" t="s">
        <v>75</v>
      </c>
      <c r="AK5718" s="10" t="str">
        <f t="shared" si="278"/>
        <v>&gt;t_Parathyone_surinamensis_Bahamas_9687_N0731</v>
      </c>
      <c r="AL5718" s="10" t="str">
        <f t="shared" si="277"/>
        <v>&gt;Parathyone_surinamensis_Bahamas__UF_9687</v>
      </c>
      <c r="AM5718" s="10" t="s">
        <v>8709</v>
      </c>
    </row>
    <row r="5719" spans="1:53" ht="14.1" customHeight="1" x14ac:dyDescent="0.2">
      <c r="A5719" s="10">
        <v>156</v>
      </c>
      <c r="B5719" s="10" t="s">
        <v>3902</v>
      </c>
      <c r="C5719" s="10" t="s">
        <v>246</v>
      </c>
      <c r="D5719" s="11">
        <v>2129</v>
      </c>
      <c r="E5719" s="10" t="s">
        <v>52</v>
      </c>
      <c r="F5719" s="10"/>
      <c r="G5719" s="11">
        <v>2129</v>
      </c>
      <c r="H5719" s="1" t="s">
        <v>383</v>
      </c>
      <c r="I5719" s="10" t="s">
        <v>53</v>
      </c>
      <c r="L5719" s="10" t="s">
        <v>2752</v>
      </c>
      <c r="M5719" s="10" t="s">
        <v>2753</v>
      </c>
      <c r="N5719" s="10" t="s">
        <v>2799</v>
      </c>
      <c r="O5719" s="10" t="s">
        <v>4671</v>
      </c>
      <c r="P5719" s="10" t="s">
        <v>4671</v>
      </c>
      <c r="R5719" s="14" t="s">
        <v>4672</v>
      </c>
      <c r="W5719" s="10" t="s">
        <v>73</v>
      </c>
      <c r="X5719" s="10" t="s">
        <v>73</v>
      </c>
      <c r="Z5719">
        <v>18.339097222199999</v>
      </c>
      <c r="AA5719">
        <v>-64.676144444399995</v>
      </c>
      <c r="AB5719" s="10" t="s">
        <v>207</v>
      </c>
      <c r="AE5719" s="10">
        <v>0</v>
      </c>
      <c r="AK5719" s="10" t="str">
        <f t="shared" si="278"/>
        <v>&gt;_Parathyone_suspecta_VirginIs_2129_FLMNH_012</v>
      </c>
      <c r="AL5719" s="10" t="str">
        <f t="shared" si="277"/>
        <v>&gt;Parathyone_suspecta_VirginIs__UF_2129</v>
      </c>
      <c r="AN5719" s="10" t="s">
        <v>139</v>
      </c>
      <c r="AP5719" s="13"/>
      <c r="AQ5719" s="13"/>
      <c r="AR5719" s="13"/>
    </row>
    <row r="5720" spans="1:53" ht="14.1" customHeight="1" x14ac:dyDescent="0.2">
      <c r="A5720" s="10">
        <v>6156</v>
      </c>
      <c r="B5720" s="13" t="s">
        <v>8534</v>
      </c>
      <c r="C5720" s="13"/>
      <c r="D5720" s="33" t="s">
        <v>8535</v>
      </c>
      <c r="E5720" s="10" t="s">
        <v>3371</v>
      </c>
      <c r="F5720" s="10"/>
      <c r="G5720" s="36" t="s">
        <v>8536</v>
      </c>
      <c r="H5720" s="13"/>
      <c r="I5720" s="33" t="s">
        <v>53</v>
      </c>
      <c r="L5720" s="14" t="s">
        <v>2752</v>
      </c>
      <c r="M5720" s="14" t="s">
        <v>2753</v>
      </c>
      <c r="N5720" s="14" t="s">
        <v>2799</v>
      </c>
      <c r="O5720" s="30" t="s">
        <v>8537</v>
      </c>
      <c r="P5720" s="30" t="s">
        <v>8537</v>
      </c>
      <c r="Q5720" s="30"/>
      <c r="R5720" s="30" t="s">
        <v>7854</v>
      </c>
      <c r="S5720" s="14"/>
      <c r="T5720" s="14"/>
      <c r="U5720" s="14"/>
      <c r="V5720" s="14"/>
      <c r="W5720" s="14" t="s">
        <v>3375</v>
      </c>
      <c r="X5720" s="34" t="s">
        <v>3395</v>
      </c>
      <c r="Z5720">
        <v>-55.063000000000002</v>
      </c>
      <c r="AA5720">
        <v>-35.239600000000003</v>
      </c>
      <c r="AB5720" s="14" t="s">
        <v>53</v>
      </c>
      <c r="AD5720" s="10" t="s">
        <v>74</v>
      </c>
      <c r="AE5720" s="34">
        <v>652</v>
      </c>
      <c r="AF5720" s="10" t="s">
        <v>75</v>
      </c>
      <c r="AH5720" s="30" t="s">
        <v>7854</v>
      </c>
      <c r="AI5720" s="30"/>
      <c r="AK5720" s="10" t="str">
        <f t="shared" si="278"/>
        <v>&gt;t_Parathyonidium_incertum_SGeorgia_MOLAF_0505_S0663</v>
      </c>
      <c r="AL5720" s="10" t="str">
        <f t="shared" si="277"/>
        <v>&gt;Parathyonidium_incertum_SGeorgia__NMV_MOLAF_0505</v>
      </c>
      <c r="AM5720" s="14" t="s">
        <v>8538</v>
      </c>
      <c r="AN5720" s="14"/>
      <c r="AP5720" s="14"/>
      <c r="AQ5720" s="14"/>
      <c r="AR5720" s="14"/>
      <c r="AS5720" s="14" t="s">
        <v>3953</v>
      </c>
      <c r="AT5720" s="14"/>
      <c r="AU5720" s="14" t="s">
        <v>2759</v>
      </c>
      <c r="AV5720" s="14" t="s">
        <v>2758</v>
      </c>
      <c r="AW5720" s="14" t="s">
        <v>2759</v>
      </c>
      <c r="AX5720" s="14"/>
      <c r="AY5720" s="14"/>
      <c r="AZ5720" s="41" t="s">
        <v>3398</v>
      </c>
      <c r="BA5720" s="35"/>
    </row>
    <row r="5721" spans="1:53" ht="14.1" customHeight="1" x14ac:dyDescent="0.2">
      <c r="A5721" s="10">
        <v>3175</v>
      </c>
      <c r="B5721" s="10" t="s">
        <v>3922</v>
      </c>
      <c r="C5721" s="10" t="s">
        <v>193</v>
      </c>
      <c r="D5721" s="10" t="s">
        <v>10789</v>
      </c>
      <c r="E5721" s="10" t="s">
        <v>3342</v>
      </c>
      <c r="F5721" s="10"/>
      <c r="G5721" s="11">
        <v>1132666</v>
      </c>
      <c r="I5721" s="10" t="s">
        <v>53</v>
      </c>
      <c r="L5721" s="10" t="s">
        <v>2752</v>
      </c>
      <c r="M5721" s="10" t="s">
        <v>2753</v>
      </c>
      <c r="N5721" s="10" t="s">
        <v>2799</v>
      </c>
      <c r="O5721" s="10" t="s">
        <v>8537</v>
      </c>
      <c r="P5721" s="10" t="s">
        <v>8537</v>
      </c>
      <c r="R5721" s="5" t="s">
        <v>701</v>
      </c>
      <c r="W5721" s="10" t="s">
        <v>3375</v>
      </c>
      <c r="X5721" s="34" t="s">
        <v>3382</v>
      </c>
      <c r="Z5721">
        <v>-62.165900000000001</v>
      </c>
      <c r="AA5721">
        <v>-60.855499999999999</v>
      </c>
      <c r="AB5721" s="10" t="s">
        <v>53</v>
      </c>
      <c r="AC5721" t="s">
        <v>53</v>
      </c>
      <c r="AD5721" s="10" t="s">
        <v>74</v>
      </c>
      <c r="AE5721" s="12">
        <v>655</v>
      </c>
      <c r="AF5721" s="10" t="s">
        <v>75</v>
      </c>
      <c r="AH5721" s="10" t="s">
        <v>8537</v>
      </c>
      <c r="AK5721" s="10" t="str">
        <f t="shared" si="278"/>
        <v>&gt;t_Parathyonidium_sp_1_SShetlands_MOLSI_047_FLMNH_122</v>
      </c>
      <c r="AL5721" s="10" t="str">
        <f t="shared" si="277"/>
        <v>&gt;Parathyonidium_sp_1_SShetlands__USNM_MOLSI_047</v>
      </c>
      <c r="AM5721" s="10" t="s">
        <v>10790</v>
      </c>
      <c r="AY5721" s="10" t="s">
        <v>10791</v>
      </c>
      <c r="AZ5721" s="41" t="s">
        <v>3384</v>
      </c>
      <c r="BA5721" s="15" t="s">
        <v>9034</v>
      </c>
    </row>
    <row r="5722" spans="1:53" ht="14.1" customHeight="1" x14ac:dyDescent="0.2">
      <c r="A5722" s="10">
        <v>1806</v>
      </c>
      <c r="B5722" s="10" t="s">
        <v>381</v>
      </c>
      <c r="C5722" s="10" t="s">
        <v>175</v>
      </c>
      <c r="D5722" s="11">
        <v>8878</v>
      </c>
      <c r="E5722" s="10" t="s">
        <v>52</v>
      </c>
      <c r="F5722" s="10"/>
      <c r="G5722" s="11">
        <v>8878</v>
      </c>
      <c r="I5722" s="10" t="s">
        <v>53</v>
      </c>
      <c r="L5722" s="10" t="s">
        <v>54</v>
      </c>
      <c r="M5722" s="10" t="s">
        <v>55</v>
      </c>
      <c r="N5722" s="10" t="s">
        <v>115</v>
      </c>
      <c r="O5722" s="10" t="s">
        <v>523</v>
      </c>
      <c r="P5722" s="10" t="s">
        <v>523</v>
      </c>
      <c r="R5722" s="10" t="s">
        <v>524</v>
      </c>
      <c r="W5722" s="10" t="s">
        <v>486</v>
      </c>
      <c r="X5722" s="10" t="s">
        <v>486</v>
      </c>
      <c r="Z5722">
        <v>-35.756300000000003</v>
      </c>
      <c r="AA5722">
        <v>138.79647</v>
      </c>
      <c r="AB5722" s="10" t="s">
        <v>53</v>
      </c>
      <c r="AD5722" s="10" t="s">
        <v>53</v>
      </c>
      <c r="AE5722" s="12">
        <v>655</v>
      </c>
      <c r="AF5722" s="10" t="s">
        <v>75</v>
      </c>
      <c r="AK5722" s="10" t="str">
        <f t="shared" si="278"/>
        <v>&gt;t_Parvulastra_exigua_SAustralia_8878_FLMNH_084</v>
      </c>
      <c r="AL5722" s="10" t="str">
        <f t="shared" si="277"/>
        <v>&gt;Parvulastra_exigua_SAustralia__UF_8878</v>
      </c>
      <c r="AM5722" s="10" t="s">
        <v>525</v>
      </c>
      <c r="AP5722" s="13"/>
      <c r="AQ5722" s="13"/>
      <c r="AR5722" s="13"/>
    </row>
    <row r="5723" spans="1:53" ht="14.1" customHeight="1" x14ac:dyDescent="0.2">
      <c r="A5723" s="10">
        <v>1807</v>
      </c>
      <c r="B5723" s="10" t="s">
        <v>381</v>
      </c>
      <c r="C5723" s="10" t="s">
        <v>526</v>
      </c>
      <c r="D5723" s="11">
        <v>8879</v>
      </c>
      <c r="E5723" s="10" t="s">
        <v>52</v>
      </c>
      <c r="F5723" s="10"/>
      <c r="G5723" s="11">
        <v>8879</v>
      </c>
      <c r="I5723" s="10" t="s">
        <v>53</v>
      </c>
      <c r="L5723" s="10" t="s">
        <v>54</v>
      </c>
      <c r="M5723" s="10" t="s">
        <v>55</v>
      </c>
      <c r="N5723" s="10" t="s">
        <v>115</v>
      </c>
      <c r="O5723" s="10" t="s">
        <v>523</v>
      </c>
      <c r="P5723" s="10" t="s">
        <v>523</v>
      </c>
      <c r="R5723" s="10" t="s">
        <v>524</v>
      </c>
      <c r="W5723" s="10" t="s">
        <v>486</v>
      </c>
      <c r="X5723" s="10" t="s">
        <v>486</v>
      </c>
      <c r="Z5723">
        <v>-35.756300000000003</v>
      </c>
      <c r="AA5723">
        <v>138.79647</v>
      </c>
      <c r="AB5723" s="10" t="s">
        <v>53</v>
      </c>
      <c r="AD5723" s="10" t="s">
        <v>53</v>
      </c>
      <c r="AE5723" s="12">
        <v>655</v>
      </c>
      <c r="AK5723" s="10" t="str">
        <f t="shared" si="278"/>
        <v>&gt;_Parvulastra_exigua_SAustralia_8879_FLMNH_084</v>
      </c>
      <c r="AL5723" s="10" t="str">
        <f t="shared" si="277"/>
        <v>&gt;Parvulastra_exigua_SAustralia__UF_8879</v>
      </c>
      <c r="AM5723" s="10" t="s">
        <v>525</v>
      </c>
      <c r="AP5723" s="13"/>
      <c r="AQ5723" s="13"/>
      <c r="AR5723" s="13"/>
    </row>
    <row r="5724" spans="1:53" ht="14.1" customHeight="1" x14ac:dyDescent="0.2">
      <c r="A5724" s="10">
        <v>1795</v>
      </c>
      <c r="B5724" s="10" t="s">
        <v>381</v>
      </c>
      <c r="C5724" s="10" t="s">
        <v>496</v>
      </c>
      <c r="D5724" s="11">
        <v>8880</v>
      </c>
      <c r="E5724" s="10" t="s">
        <v>52</v>
      </c>
      <c r="F5724" s="10"/>
      <c r="G5724" s="11">
        <v>8880</v>
      </c>
      <c r="I5724" s="10" t="s">
        <v>53</v>
      </c>
      <c r="L5724" s="10" t="s">
        <v>54</v>
      </c>
      <c r="M5724" s="10" t="s">
        <v>55</v>
      </c>
      <c r="N5724" s="10" t="s">
        <v>115</v>
      </c>
      <c r="O5724" s="10" t="s">
        <v>523</v>
      </c>
      <c r="P5724" s="10" t="s">
        <v>523</v>
      </c>
      <c r="R5724" s="10" t="s">
        <v>524</v>
      </c>
      <c r="W5724" s="10" t="s">
        <v>486</v>
      </c>
      <c r="X5724" s="10" t="s">
        <v>486</v>
      </c>
      <c r="Z5724">
        <v>-35.756300000000003</v>
      </c>
      <c r="AA5724">
        <v>138.79647</v>
      </c>
      <c r="AB5724" s="10" t="s">
        <v>53</v>
      </c>
      <c r="AD5724" s="10" t="s">
        <v>53</v>
      </c>
      <c r="AE5724" s="12">
        <v>655</v>
      </c>
      <c r="AK5724" s="10" t="str">
        <f t="shared" ref="AK5724:AK5743" si="279">CONCATENATE("&gt;",AF5724,"_",O5724,"_",R5724,S5724,"_",X5724,"_",D5724,"_",B5724)</f>
        <v>&gt;_Parvulastra_exigua_SAustralia_8880_FLMNH_084</v>
      </c>
      <c r="AL5724" s="10" t="str">
        <f t="shared" ref="AL5724:AL5787" si="280">CONCATENATE("&gt;",P5724,"_",R5724,"_",X5724,"_",Y5724,"_",E5724,"_",D5724)</f>
        <v>&gt;Parvulastra_exigua_SAustralia__UF_8880</v>
      </c>
      <c r="AM5724" s="10" t="s">
        <v>525</v>
      </c>
      <c r="AP5724" s="13"/>
      <c r="AQ5724" s="13"/>
      <c r="AR5724" s="13"/>
    </row>
    <row r="5725" spans="1:53" ht="14.1" customHeight="1" x14ac:dyDescent="0.2">
      <c r="A5725" s="10">
        <v>1412</v>
      </c>
      <c r="B5725" s="10" t="s">
        <v>4200</v>
      </c>
      <c r="C5725" s="10" t="s">
        <v>377</v>
      </c>
      <c r="D5725" s="10" t="s">
        <v>11470</v>
      </c>
      <c r="E5725" s="10" t="s">
        <v>52</v>
      </c>
      <c r="F5725" s="10"/>
      <c r="G5725" s="11">
        <v>217</v>
      </c>
      <c r="I5725" s="10" t="s">
        <v>53</v>
      </c>
      <c r="L5725" s="10" t="s">
        <v>2752</v>
      </c>
      <c r="M5725" s="10" t="s">
        <v>2888</v>
      </c>
      <c r="N5725" s="10" t="s">
        <v>2889</v>
      </c>
      <c r="O5725" s="10" t="s">
        <v>4615</v>
      </c>
      <c r="P5725" s="10" t="s">
        <v>4615</v>
      </c>
      <c r="W5725" s="10" t="s">
        <v>198</v>
      </c>
      <c r="X5725" s="10" t="s">
        <v>1741</v>
      </c>
      <c r="Z5725">
        <v>13.5</v>
      </c>
      <c r="AA5725">
        <v>144.80000000000001</v>
      </c>
      <c r="AB5725" s="10" t="s">
        <v>53</v>
      </c>
      <c r="AD5725" s="10" t="s">
        <v>53</v>
      </c>
      <c r="AE5725" s="12">
        <v>655</v>
      </c>
      <c r="AF5725" s="45" t="s">
        <v>75</v>
      </c>
      <c r="AG5725" s="45"/>
      <c r="AH5725" s="45" t="s">
        <v>4615</v>
      </c>
      <c r="AK5725" s="10" t="str">
        <f t="shared" si="279"/>
        <v>&gt;t_Patinapta__Guam_217A_FLMNH_072</v>
      </c>
      <c r="AL5725" s="10" t="str">
        <f t="shared" si="280"/>
        <v>&gt;Patinapta__Guam__UF_217A</v>
      </c>
      <c r="AM5725" s="10" t="s">
        <v>11471</v>
      </c>
      <c r="AP5725" s="13"/>
      <c r="AQ5725" s="13"/>
      <c r="AR5725" s="13"/>
    </row>
    <row r="5726" spans="1:53" ht="14.1" customHeight="1" x14ac:dyDescent="0.2">
      <c r="A5726" s="10">
        <v>1424</v>
      </c>
      <c r="B5726" s="10" t="s">
        <v>4200</v>
      </c>
      <c r="C5726" s="10" t="s">
        <v>266</v>
      </c>
      <c r="D5726" s="10" t="s">
        <v>11472</v>
      </c>
      <c r="E5726" s="10" t="s">
        <v>52</v>
      </c>
      <c r="F5726" s="10"/>
      <c r="G5726" s="11">
        <v>224</v>
      </c>
      <c r="I5726" s="10" t="s">
        <v>53</v>
      </c>
      <c r="L5726" s="10" t="s">
        <v>2752</v>
      </c>
      <c r="M5726" s="10" t="s">
        <v>2888</v>
      </c>
      <c r="N5726" s="10" t="s">
        <v>2889</v>
      </c>
      <c r="O5726" s="10" t="s">
        <v>4615</v>
      </c>
      <c r="P5726" s="10" t="s">
        <v>4615</v>
      </c>
      <c r="W5726" s="10" t="s">
        <v>198</v>
      </c>
      <c r="X5726" s="10" t="s">
        <v>1741</v>
      </c>
      <c r="Z5726">
        <v>13.5</v>
      </c>
      <c r="AA5726">
        <v>144.80000000000001</v>
      </c>
      <c r="AB5726" s="10" t="s">
        <v>53</v>
      </c>
      <c r="AD5726" s="10" t="s">
        <v>53</v>
      </c>
      <c r="AE5726" s="12">
        <v>655</v>
      </c>
      <c r="AH5726" s="10" t="s">
        <v>4615</v>
      </c>
      <c r="AK5726" s="10" t="str">
        <f t="shared" si="279"/>
        <v>&gt;_Patinapta__Guam_224A_FLMNH_072</v>
      </c>
      <c r="AL5726" s="10" t="str">
        <f t="shared" si="280"/>
        <v>&gt;Patinapta__Guam__UF_224A</v>
      </c>
      <c r="AM5726" s="10" t="s">
        <v>11471</v>
      </c>
      <c r="AP5726" s="13"/>
      <c r="AQ5726" s="13"/>
      <c r="AR5726" s="13"/>
    </row>
    <row r="5727" spans="1:53" ht="14.1" customHeight="1" x14ac:dyDescent="0.2">
      <c r="A5727" s="10">
        <v>6725</v>
      </c>
      <c r="B5727" s="5" t="s">
        <v>14293</v>
      </c>
      <c r="C5727" s="5"/>
      <c r="D5727" s="65">
        <v>11001</v>
      </c>
      <c r="E5727" s="5" t="s">
        <v>52</v>
      </c>
      <c r="F5727" s="5"/>
      <c r="G5727" s="65">
        <v>11001</v>
      </c>
      <c r="H5727" s="5"/>
      <c r="I5727" s="5"/>
      <c r="L5727" s="5" t="s">
        <v>2752</v>
      </c>
      <c r="M5727" s="5" t="s">
        <v>2888</v>
      </c>
      <c r="N5727" s="5" t="s">
        <v>2889</v>
      </c>
      <c r="O5727" s="5" t="s">
        <v>4615</v>
      </c>
      <c r="P5727" s="5" t="s">
        <v>4615</v>
      </c>
      <c r="Q5727" s="5"/>
      <c r="R5727" s="5"/>
      <c r="S5727" s="5"/>
      <c r="T5727" s="5"/>
      <c r="U5727" s="5"/>
      <c r="V5727" s="5"/>
      <c r="W5727" s="10" t="s">
        <v>4173</v>
      </c>
      <c r="X5727" s="5" t="s">
        <v>4173</v>
      </c>
      <c r="Y5727" s="5"/>
      <c r="Z5727">
        <v>26.166321</v>
      </c>
      <c r="AA5727">
        <v>127.649636</v>
      </c>
      <c r="AB5727" s="5"/>
      <c r="AC5727" s="5"/>
      <c r="AD5727" s="5"/>
      <c r="AE5727" s="5">
        <v>655</v>
      </c>
      <c r="AF5727" s="5"/>
      <c r="AG5727" s="5"/>
      <c r="AH5727" s="5" t="s">
        <v>4615</v>
      </c>
      <c r="AI5727" s="5"/>
      <c r="AJ5727" s="5"/>
      <c r="AK5727" s="10" t="str">
        <f t="shared" si="279"/>
        <v>&gt;_Patinapta__Okinawa_11001_N0789</v>
      </c>
      <c r="AL5727" s="10" t="str">
        <f t="shared" si="280"/>
        <v>&gt;Patinapta__Okinawa__UF_11001</v>
      </c>
      <c r="AM5727" s="5" t="s">
        <v>14294</v>
      </c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</row>
    <row r="5728" spans="1:53" ht="14.1" customHeight="1" x14ac:dyDescent="0.2">
      <c r="A5728" s="10">
        <v>1678</v>
      </c>
      <c r="B5728" s="10" t="s">
        <v>1369</v>
      </c>
      <c r="C5728" s="10" t="s">
        <v>343</v>
      </c>
      <c r="D5728" s="10" t="s">
        <v>4614</v>
      </c>
      <c r="E5728" s="10" t="s">
        <v>52</v>
      </c>
      <c r="F5728" s="10"/>
      <c r="G5728" s="11">
        <v>3719</v>
      </c>
      <c r="I5728" s="10" t="s">
        <v>53</v>
      </c>
      <c r="L5728" s="10" t="s">
        <v>2752</v>
      </c>
      <c r="M5728" s="10" t="s">
        <v>2888</v>
      </c>
      <c r="N5728" s="10" t="s">
        <v>2889</v>
      </c>
      <c r="O5728" s="10" t="s">
        <v>4615</v>
      </c>
      <c r="P5728" s="10" t="s">
        <v>4615</v>
      </c>
      <c r="R5728" s="10"/>
      <c r="W5728" s="10" t="s">
        <v>4616</v>
      </c>
      <c r="X5728" s="10" t="s">
        <v>4616</v>
      </c>
      <c r="Z5728">
        <v>-24.374376900000001</v>
      </c>
      <c r="AA5728">
        <v>-128.32711119999999</v>
      </c>
      <c r="AB5728" s="10" t="s">
        <v>88</v>
      </c>
      <c r="AC5728" s="10" t="s">
        <v>53</v>
      </c>
      <c r="AD5728" s="10" t="s">
        <v>1778</v>
      </c>
      <c r="AE5728" s="12">
        <v>655</v>
      </c>
      <c r="AH5728" s="10" t="s">
        <v>4617</v>
      </c>
      <c r="AK5728" s="10" t="str">
        <f t="shared" si="279"/>
        <v>&gt;_Patinapta__Pitcairns_3719A_FLMNH_081</v>
      </c>
      <c r="AL5728" s="10" t="str">
        <f t="shared" si="280"/>
        <v>&gt;Patinapta__Pitcairns__UF_3719A</v>
      </c>
      <c r="AM5728" s="10" t="s">
        <v>4618</v>
      </c>
      <c r="AP5728" s="13"/>
      <c r="AQ5728" s="13"/>
      <c r="AR5728" s="13"/>
    </row>
    <row r="5729" spans="1:53" ht="14.1" customHeight="1" x14ac:dyDescent="0.2">
      <c r="A5729" s="10">
        <v>1436</v>
      </c>
      <c r="B5729" s="10" t="s">
        <v>4200</v>
      </c>
      <c r="C5729" s="10" t="s">
        <v>376</v>
      </c>
      <c r="D5729" s="10" t="s">
        <v>4666</v>
      </c>
      <c r="E5729" s="10" t="s">
        <v>52</v>
      </c>
      <c r="F5729" s="10"/>
      <c r="G5729" s="11">
        <v>1944</v>
      </c>
      <c r="I5729" s="10" t="s">
        <v>53</v>
      </c>
      <c r="L5729" s="10" t="s">
        <v>2752</v>
      </c>
      <c r="M5729" s="10" t="s">
        <v>2888</v>
      </c>
      <c r="N5729" s="10" t="s">
        <v>2889</v>
      </c>
      <c r="O5729" s="10" t="s">
        <v>4615</v>
      </c>
      <c r="P5729" s="10" t="s">
        <v>4615</v>
      </c>
      <c r="S5729" s="10" t="s">
        <v>219</v>
      </c>
      <c r="T5729" s="10"/>
      <c r="W5729" s="10" t="s">
        <v>226</v>
      </c>
      <c r="X5729" s="10" t="s">
        <v>226</v>
      </c>
      <c r="Z5729">
        <v>-16.75</v>
      </c>
      <c r="AA5729">
        <v>-179.68333329999999</v>
      </c>
      <c r="AB5729" s="10" t="s">
        <v>207</v>
      </c>
      <c r="AE5729" s="10">
        <v>0</v>
      </c>
      <c r="AK5729" s="10" t="str">
        <f t="shared" si="279"/>
        <v>&gt;_Patinapta_~_Fiji_1944A_FLMNH_072</v>
      </c>
      <c r="AL5729" s="10" t="str">
        <f t="shared" si="280"/>
        <v>&gt;Patinapta__Fiji__UF_1944A</v>
      </c>
      <c r="AP5729" s="13"/>
      <c r="AQ5729" s="13"/>
    </row>
    <row r="5730" spans="1:53" ht="14.1" customHeight="1" x14ac:dyDescent="0.2">
      <c r="A5730" s="10">
        <v>2771</v>
      </c>
      <c r="B5730" s="10" t="s">
        <v>250</v>
      </c>
      <c r="C5730" s="10" t="s">
        <v>443</v>
      </c>
      <c r="D5730" s="11">
        <v>4146</v>
      </c>
      <c r="E5730" s="10" t="s">
        <v>52</v>
      </c>
      <c r="F5730" s="10"/>
      <c r="G5730" s="11">
        <v>4146</v>
      </c>
      <c r="I5730" s="10" t="s">
        <v>53</v>
      </c>
      <c r="L5730" s="10" t="s">
        <v>54</v>
      </c>
      <c r="M5730" s="10" t="s">
        <v>55</v>
      </c>
      <c r="N5730" s="10" t="s">
        <v>115</v>
      </c>
      <c r="O5730" s="10" t="s">
        <v>825</v>
      </c>
      <c r="P5730" s="10" t="s">
        <v>825</v>
      </c>
      <c r="R5730" s="10" t="s">
        <v>826</v>
      </c>
      <c r="W5730" s="10" t="s">
        <v>118</v>
      </c>
      <c r="X5730" s="10" t="s">
        <v>118</v>
      </c>
      <c r="Z5730" t="s">
        <v>60</v>
      </c>
      <c r="AA5730" t="s">
        <v>60</v>
      </c>
      <c r="AB5730" s="10" t="s">
        <v>53</v>
      </c>
      <c r="AD5730" s="10" t="s">
        <v>53</v>
      </c>
      <c r="AE5730" s="12">
        <v>655</v>
      </c>
      <c r="AF5730" s="10" t="s">
        <v>75</v>
      </c>
      <c r="AK5730" s="10" t="str">
        <f t="shared" si="279"/>
        <v>&gt;t_Patiriella_paradoxa_Oman_4146_FLMNH_109</v>
      </c>
      <c r="AL5730" s="10" t="str">
        <f t="shared" si="280"/>
        <v>&gt;Patiriella_paradoxa_Oman__UF_4146</v>
      </c>
      <c r="AM5730" s="10" t="s">
        <v>827</v>
      </c>
      <c r="AP5730" s="13"/>
      <c r="AQ5730" s="13"/>
      <c r="AR5730" s="13"/>
    </row>
    <row r="5731" spans="1:53" ht="14.1" customHeight="1" x14ac:dyDescent="0.2">
      <c r="A5731" s="10">
        <v>4929</v>
      </c>
      <c r="B5731" s="31" t="s">
        <v>8466</v>
      </c>
      <c r="C5731" s="31"/>
      <c r="D5731" s="33" t="s">
        <v>8467</v>
      </c>
      <c r="E5731" s="13" t="s">
        <v>8467</v>
      </c>
      <c r="F5731" s="13"/>
      <c r="H5731" s="14"/>
      <c r="I5731" s="33" t="s">
        <v>686</v>
      </c>
      <c r="L5731" s="14" t="s">
        <v>2752</v>
      </c>
      <c r="M5731" s="14" t="s">
        <v>2753</v>
      </c>
      <c r="N5731" s="14" t="s">
        <v>2799</v>
      </c>
      <c r="O5731" s="14" t="s">
        <v>8468</v>
      </c>
      <c r="P5731" s="14" t="s">
        <v>8468</v>
      </c>
      <c r="Q5731" s="14"/>
      <c r="R5731" s="30" t="s">
        <v>2801</v>
      </c>
      <c r="S5731" s="14"/>
      <c r="T5731" s="14"/>
      <c r="U5731" s="14"/>
      <c r="V5731" s="14"/>
      <c r="W5731" s="14"/>
      <c r="X5731" s="14"/>
      <c r="Y5731" s="14"/>
      <c r="Z5731" t="s">
        <v>60</v>
      </c>
      <c r="AA5731" t="s">
        <v>60</v>
      </c>
      <c r="AB5731" s="14" t="s">
        <v>53</v>
      </c>
      <c r="AD5731" s="10" t="s">
        <v>74</v>
      </c>
      <c r="AE5731" s="34">
        <v>652</v>
      </c>
      <c r="AF5731" s="14" t="s">
        <v>75</v>
      </c>
      <c r="AG5731" s="14"/>
      <c r="AH5731" s="30" t="s">
        <v>2801</v>
      </c>
      <c r="AI5731" s="30"/>
      <c r="AJ5731" s="14"/>
      <c r="AK5731" s="10" t="str">
        <f t="shared" si="279"/>
        <v>&gt;t_Pattalus_mollis__MHE134_A0060</v>
      </c>
      <c r="AL5731" s="10" t="str">
        <f t="shared" si="280"/>
        <v>&gt;Pattalus_mollis___MHE134_MHE134</v>
      </c>
      <c r="AM5731" s="14" t="s">
        <v>8469</v>
      </c>
      <c r="AN5731" s="14"/>
      <c r="AO5731" s="14"/>
      <c r="AP5731" s="14"/>
      <c r="AQ5731" s="14"/>
      <c r="AR5731" s="14"/>
      <c r="AS5731" s="14" t="s">
        <v>3953</v>
      </c>
      <c r="AT5731" s="14"/>
      <c r="AU5731" s="14" t="s">
        <v>2759</v>
      </c>
      <c r="AV5731" s="14" t="s">
        <v>2758</v>
      </c>
      <c r="AW5731" s="14" t="s">
        <v>2759</v>
      </c>
      <c r="AX5731" s="14"/>
      <c r="AY5731" s="14"/>
      <c r="AZ5731" s="35"/>
      <c r="BA5731" s="35"/>
    </row>
    <row r="5732" spans="1:53" ht="14.1" customHeight="1" x14ac:dyDescent="0.2">
      <c r="A5732" s="10">
        <v>159</v>
      </c>
      <c r="B5732" s="10" t="s">
        <v>3902</v>
      </c>
      <c r="C5732" s="10" t="s">
        <v>565</v>
      </c>
      <c r="D5732" s="10" t="s">
        <v>10786</v>
      </c>
      <c r="E5732" s="10" t="s">
        <v>3371</v>
      </c>
      <c r="F5732" s="10"/>
      <c r="G5732" s="11" t="s">
        <v>10782</v>
      </c>
      <c r="I5732" s="33" t="s">
        <v>53</v>
      </c>
      <c r="L5732" s="10" t="s">
        <v>2752</v>
      </c>
      <c r="M5732" s="10" t="s">
        <v>2753</v>
      </c>
      <c r="N5732" s="10" t="s">
        <v>2799</v>
      </c>
      <c r="O5732" s="10" t="s">
        <v>8468</v>
      </c>
      <c r="P5732" s="10" t="s">
        <v>8468</v>
      </c>
      <c r="W5732" s="10" t="s">
        <v>3330</v>
      </c>
      <c r="X5732" s="10" t="s">
        <v>3330</v>
      </c>
      <c r="Y5732" s="34"/>
      <c r="Z5732">
        <v>-38.50018</v>
      </c>
      <c r="AA5732">
        <v>144.94485</v>
      </c>
      <c r="AB5732" s="10" t="s">
        <v>53</v>
      </c>
      <c r="AD5732" s="10" t="s">
        <v>53</v>
      </c>
      <c r="AE5732" s="12">
        <v>655</v>
      </c>
      <c r="AK5732" s="10" t="str">
        <f t="shared" si="279"/>
        <v>&gt;_Pattalus__SEAustralia_MOLAF_0566_FLMNH_012</v>
      </c>
      <c r="AL5732" s="10" t="str">
        <f t="shared" si="280"/>
        <v>&gt;Pattalus__SEAustralia__NMV_MOLAF_0566</v>
      </c>
      <c r="AM5732" s="10" t="s">
        <v>10785</v>
      </c>
      <c r="AN5732" s="10" t="s">
        <v>139</v>
      </c>
      <c r="AZ5732" s="41" t="s">
        <v>3405</v>
      </c>
    </row>
    <row r="5733" spans="1:53" ht="14.1" customHeight="1" x14ac:dyDescent="0.2">
      <c r="A5733" s="10">
        <v>98</v>
      </c>
      <c r="B5733" s="10" t="s">
        <v>3902</v>
      </c>
      <c r="C5733" s="10" t="s">
        <v>363</v>
      </c>
      <c r="D5733" s="10" t="s">
        <v>10781</v>
      </c>
      <c r="E5733" s="10" t="s">
        <v>3371</v>
      </c>
      <c r="F5733" s="10"/>
      <c r="G5733" s="11" t="s">
        <v>10782</v>
      </c>
      <c r="H5733" s="5"/>
      <c r="I5733" s="33" t="s">
        <v>53</v>
      </c>
      <c r="J5733" s="5"/>
      <c r="K5733" s="5"/>
      <c r="L5733" s="10" t="s">
        <v>2752</v>
      </c>
      <c r="M5733" s="10" t="s">
        <v>2753</v>
      </c>
      <c r="N5733" s="10" t="s">
        <v>2799</v>
      </c>
      <c r="O5733" s="10" t="s">
        <v>8468</v>
      </c>
      <c r="P5733" s="10" t="s">
        <v>8468</v>
      </c>
      <c r="Q5733" s="5"/>
      <c r="R5733" s="5"/>
      <c r="S5733" s="5"/>
      <c r="T5733" s="5"/>
      <c r="U5733" s="5"/>
      <c r="V5733" s="5"/>
      <c r="W5733" s="10" t="s">
        <v>3330</v>
      </c>
      <c r="X5733" s="10" t="s">
        <v>3330</v>
      </c>
      <c r="Y5733" s="34"/>
      <c r="Z5733">
        <v>-38.50018</v>
      </c>
      <c r="AA5733">
        <v>144.94485</v>
      </c>
      <c r="AB5733" s="10" t="s">
        <v>53</v>
      </c>
      <c r="AC5733" s="5"/>
      <c r="AD5733" s="10" t="s">
        <v>53</v>
      </c>
      <c r="AE5733" s="15">
        <v>619</v>
      </c>
      <c r="AF5733" s="5"/>
      <c r="AG5733" s="5"/>
      <c r="AH5733" s="5"/>
      <c r="AI5733" s="5"/>
      <c r="AJ5733" s="5"/>
      <c r="AK5733" s="10" t="str">
        <f t="shared" si="279"/>
        <v>&gt;_Pattalus__SEAustralia_MOLAF_0567_FLMNH_012</v>
      </c>
      <c r="AL5733" s="10" t="str">
        <f t="shared" si="280"/>
        <v>&gt;Pattalus__SEAustralia__NMV_MOLAF_0567</v>
      </c>
      <c r="AM5733" s="10" t="s">
        <v>10783</v>
      </c>
      <c r="AN5733" s="10" t="s">
        <v>139</v>
      </c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41" t="s">
        <v>3405</v>
      </c>
      <c r="BA5733" s="5"/>
    </row>
    <row r="5734" spans="1:53" ht="14.1" customHeight="1" x14ac:dyDescent="0.2">
      <c r="A5734" s="10">
        <v>121</v>
      </c>
      <c r="B5734" s="10" t="s">
        <v>3902</v>
      </c>
      <c r="C5734" s="10" t="s">
        <v>251</v>
      </c>
      <c r="D5734" s="10" t="s">
        <v>10784</v>
      </c>
      <c r="E5734" s="10" t="s">
        <v>3371</v>
      </c>
      <c r="F5734" s="10"/>
      <c r="G5734" s="11" t="s">
        <v>10782</v>
      </c>
      <c r="I5734" s="33" t="s">
        <v>53</v>
      </c>
      <c r="L5734" s="10" t="s">
        <v>2752</v>
      </c>
      <c r="M5734" s="10" t="s">
        <v>2753</v>
      </c>
      <c r="N5734" s="10" t="s">
        <v>2799</v>
      </c>
      <c r="O5734" s="10" t="s">
        <v>8468</v>
      </c>
      <c r="P5734" s="10" t="s">
        <v>8468</v>
      </c>
      <c r="W5734" s="10" t="s">
        <v>3330</v>
      </c>
      <c r="X5734" s="10" t="s">
        <v>3330</v>
      </c>
      <c r="Y5734" s="34"/>
      <c r="Z5734">
        <v>-38.50018</v>
      </c>
      <c r="AA5734">
        <v>144.94485</v>
      </c>
      <c r="AB5734" s="10" t="s">
        <v>53</v>
      </c>
      <c r="AD5734" s="10" t="s">
        <v>53</v>
      </c>
      <c r="AE5734" s="12">
        <v>655</v>
      </c>
      <c r="AF5734" s="10" t="s">
        <v>75</v>
      </c>
      <c r="AK5734" s="10" t="str">
        <f t="shared" si="279"/>
        <v>&gt;t_Pattalus__SEAustralia_MOLAF_0569_FLMNH_012</v>
      </c>
      <c r="AL5734" s="10" t="str">
        <f t="shared" si="280"/>
        <v>&gt;Pattalus__SEAustralia__NMV_MOLAF_0569</v>
      </c>
      <c r="AM5734" s="10" t="s">
        <v>10785</v>
      </c>
      <c r="AN5734" s="10" t="s">
        <v>139</v>
      </c>
      <c r="AZ5734" s="41" t="s">
        <v>3405</v>
      </c>
    </row>
    <row r="5735" spans="1:53" ht="14.1" customHeight="1" x14ac:dyDescent="0.2">
      <c r="A5735" s="10">
        <v>135</v>
      </c>
      <c r="B5735" s="10" t="s">
        <v>3902</v>
      </c>
      <c r="C5735" s="10" t="s">
        <v>296</v>
      </c>
      <c r="D5735" s="10" t="s">
        <v>10787</v>
      </c>
      <c r="E5735" s="10" t="s">
        <v>3371</v>
      </c>
      <c r="F5735" s="10"/>
      <c r="G5735" s="11" t="s">
        <v>10782</v>
      </c>
      <c r="I5735" s="33" t="s">
        <v>53</v>
      </c>
      <c r="L5735" s="10" t="s">
        <v>2752</v>
      </c>
      <c r="M5735" s="10" t="s">
        <v>2753</v>
      </c>
      <c r="N5735" s="10" t="s">
        <v>2799</v>
      </c>
      <c r="O5735" s="10" t="s">
        <v>8468</v>
      </c>
      <c r="P5735" s="10" t="s">
        <v>8468</v>
      </c>
      <c r="W5735" s="10" t="s">
        <v>3330</v>
      </c>
      <c r="X5735" s="10" t="s">
        <v>3330</v>
      </c>
      <c r="Y5735" s="34"/>
      <c r="Z5735">
        <v>-38.50018</v>
      </c>
      <c r="AA5735">
        <v>144.94485</v>
      </c>
      <c r="AB5735" s="10" t="s">
        <v>53</v>
      </c>
      <c r="AD5735" s="10" t="s">
        <v>53</v>
      </c>
      <c r="AE5735" s="12">
        <v>655</v>
      </c>
      <c r="AK5735" s="10" t="str">
        <f t="shared" si="279"/>
        <v>&gt;_Pattalus__SEAustralia_MOLAF_0568_FLMNH_012</v>
      </c>
      <c r="AL5735" s="10" t="str">
        <f t="shared" si="280"/>
        <v>&gt;Pattalus__SEAustralia__NMV_MOLAF_0568</v>
      </c>
      <c r="AM5735" s="10" t="s">
        <v>10788</v>
      </c>
      <c r="AN5735" s="10" t="s">
        <v>139</v>
      </c>
      <c r="AZ5735" s="41" t="s">
        <v>3405</v>
      </c>
    </row>
    <row r="5736" spans="1:53" ht="14.1" customHeight="1" x14ac:dyDescent="0.2">
      <c r="A5736" s="10">
        <v>5049</v>
      </c>
      <c r="B5736" s="33" t="s">
        <v>2856</v>
      </c>
      <c r="C5736" s="33"/>
      <c r="D5736" s="11">
        <v>1439</v>
      </c>
      <c r="E5736" s="10" t="s">
        <v>52</v>
      </c>
      <c r="F5736" s="10"/>
      <c r="G5736" s="11">
        <v>1439</v>
      </c>
      <c r="H5736" s="14"/>
      <c r="I5736" s="33" t="s">
        <v>53</v>
      </c>
      <c r="L5736" s="14" t="s">
        <v>2752</v>
      </c>
      <c r="M5736" s="14" t="s">
        <v>2762</v>
      </c>
      <c r="N5736" s="14" t="s">
        <v>2763</v>
      </c>
      <c r="O5736" s="14" t="s">
        <v>2857</v>
      </c>
      <c r="P5736" s="14" t="s">
        <v>2857</v>
      </c>
      <c r="Q5736" s="14"/>
      <c r="R5736" s="14" t="s">
        <v>2858</v>
      </c>
      <c r="S5736" s="14"/>
      <c r="T5736" s="14"/>
      <c r="U5736" s="14"/>
      <c r="V5736" s="14"/>
      <c r="W5736" s="14" t="s">
        <v>244</v>
      </c>
      <c r="X5736" s="14" t="s">
        <v>244</v>
      </c>
      <c r="Y5736" s="14"/>
      <c r="Z5736">
        <v>7.3011666667000004</v>
      </c>
      <c r="AA5736">
        <v>134.4735</v>
      </c>
      <c r="AB5736" s="10" t="s">
        <v>2803</v>
      </c>
      <c r="AE5736" s="34">
        <v>0</v>
      </c>
      <c r="AH5736" s="14" t="s">
        <v>2858</v>
      </c>
      <c r="AI5736" s="14"/>
      <c r="AK5736" s="10" t="str">
        <f t="shared" si="279"/>
        <v>&gt;_Pearsonothuria_graeffei_Palau_1439_G0168</v>
      </c>
      <c r="AL5736" s="10" t="str">
        <f t="shared" si="280"/>
        <v>&gt;Pearsonothuria_graeffei_Palau__UF_1439</v>
      </c>
      <c r="AM5736" s="14" t="s">
        <v>2756</v>
      </c>
      <c r="AN5736" s="14"/>
      <c r="AP5736" s="14"/>
      <c r="AQ5736" s="14"/>
      <c r="AR5736" s="14"/>
      <c r="AS5736" s="14" t="s">
        <v>2859</v>
      </c>
      <c r="AT5736" s="14"/>
      <c r="AU5736" s="14" t="s">
        <v>2758</v>
      </c>
      <c r="AV5736" s="14" t="s">
        <v>2759</v>
      </c>
      <c r="AW5736" s="14" t="s">
        <v>2759</v>
      </c>
      <c r="AX5736" s="14"/>
      <c r="AY5736" s="14"/>
      <c r="AZ5736" s="35"/>
      <c r="BA5736" s="35"/>
    </row>
    <row r="5737" spans="1:53" ht="14.1" customHeight="1" x14ac:dyDescent="0.2">
      <c r="A5737" s="10">
        <v>5083</v>
      </c>
      <c r="B5737" s="33" t="s">
        <v>3707</v>
      </c>
      <c r="C5737" s="33"/>
      <c r="D5737" s="33" t="s">
        <v>3708</v>
      </c>
      <c r="E5737" s="33" t="s">
        <v>3708</v>
      </c>
      <c r="F5737" s="33"/>
      <c r="H5737" s="14"/>
      <c r="I5737" s="33" t="s">
        <v>686</v>
      </c>
      <c r="L5737" s="14" t="s">
        <v>2752</v>
      </c>
      <c r="M5737" s="14" t="s">
        <v>2762</v>
      </c>
      <c r="N5737" s="14" t="s">
        <v>2763</v>
      </c>
      <c r="O5737" s="14" t="s">
        <v>2857</v>
      </c>
      <c r="P5737" s="14" t="s">
        <v>2857</v>
      </c>
      <c r="Q5737" s="14"/>
      <c r="R5737" s="14" t="s">
        <v>2858</v>
      </c>
      <c r="S5737" s="14"/>
      <c r="T5737" s="14"/>
      <c r="U5737" s="14"/>
      <c r="V5737" s="14"/>
      <c r="W5737" s="14" t="s">
        <v>3705</v>
      </c>
      <c r="X5737" s="14" t="s">
        <v>3705</v>
      </c>
      <c r="Y5737" s="14"/>
      <c r="Z5737">
        <v>-11.6455</v>
      </c>
      <c r="AA5737">
        <v>43.333300000000001</v>
      </c>
      <c r="AB5737" s="10" t="s">
        <v>2803</v>
      </c>
      <c r="AC5737" s="14"/>
      <c r="AD5737" s="14"/>
      <c r="AE5737" s="34">
        <v>0</v>
      </c>
      <c r="AF5737" s="14"/>
      <c r="AG5737" s="14"/>
      <c r="AH5737" s="14" t="s">
        <v>2858</v>
      </c>
      <c r="AI5737" s="14"/>
      <c r="AJ5737" s="14" t="s">
        <v>3709</v>
      </c>
      <c r="AK5737" s="10" t="str">
        <f t="shared" si="279"/>
        <v>&gt;_Pearsonothuria_graeffei_Comoros_RGMAC_2005_04_G0205</v>
      </c>
      <c r="AL5737" s="10" t="str">
        <f t="shared" si="280"/>
        <v>&gt;Pearsonothuria_graeffei_Comoros__RGMAC_2005_04_RGMAC_2005_04</v>
      </c>
      <c r="AM5737" s="14" t="s">
        <v>2756</v>
      </c>
      <c r="AN5737" s="14"/>
      <c r="AO5737" s="14"/>
      <c r="AP5737" s="14"/>
      <c r="AQ5737" s="14"/>
      <c r="AR5737" s="14"/>
      <c r="AS5737" s="14" t="s">
        <v>3710</v>
      </c>
      <c r="AT5737" s="14"/>
      <c r="AU5737" s="14" t="s">
        <v>2758</v>
      </c>
      <c r="AV5737" s="14" t="s">
        <v>2759</v>
      </c>
      <c r="AW5737" s="14" t="s">
        <v>2759</v>
      </c>
      <c r="AX5737" s="14"/>
      <c r="AY5737" s="14"/>
      <c r="AZ5737" s="35"/>
      <c r="BA5737" s="35"/>
    </row>
    <row r="5738" spans="1:53" ht="14.1" customHeight="1" x14ac:dyDescent="0.2">
      <c r="A5738" s="10">
        <v>5625</v>
      </c>
      <c r="B5738" s="33" t="s">
        <v>6548</v>
      </c>
      <c r="C5738" s="33"/>
      <c r="D5738" s="11">
        <v>5583</v>
      </c>
      <c r="E5738" s="10" t="s">
        <v>52</v>
      </c>
      <c r="F5738" s="10"/>
      <c r="G5738" s="11">
        <v>5583</v>
      </c>
      <c r="H5738" s="14"/>
      <c r="I5738" s="33" t="s">
        <v>53</v>
      </c>
      <c r="L5738" s="14" t="s">
        <v>2752</v>
      </c>
      <c r="M5738" s="14" t="s">
        <v>2762</v>
      </c>
      <c r="N5738" s="14" t="s">
        <v>2763</v>
      </c>
      <c r="O5738" s="14" t="s">
        <v>2857</v>
      </c>
      <c r="P5738" s="14" t="s">
        <v>2857</v>
      </c>
      <c r="Q5738" s="14"/>
      <c r="R5738" s="14" t="s">
        <v>2858</v>
      </c>
      <c r="S5738" s="14"/>
      <c r="T5738" s="14"/>
      <c r="U5738" s="14"/>
      <c r="V5738" s="14"/>
      <c r="W5738" s="14" t="s">
        <v>316</v>
      </c>
      <c r="X5738" s="14" t="s">
        <v>316</v>
      </c>
      <c r="Y5738" s="14"/>
      <c r="Z5738">
        <v>9.2163500000000003</v>
      </c>
      <c r="AA5738">
        <v>123.44477999999999</v>
      </c>
      <c r="AB5738" s="14" t="s">
        <v>53</v>
      </c>
      <c r="AD5738" s="10" t="s">
        <v>53</v>
      </c>
      <c r="AE5738" s="34">
        <v>520</v>
      </c>
      <c r="AF5738" s="14"/>
      <c r="AG5738" s="14"/>
      <c r="AH5738" s="14" t="s">
        <v>2858</v>
      </c>
      <c r="AI5738" s="14"/>
      <c r="AJ5738" s="14"/>
      <c r="AK5738" s="10" t="str">
        <f t="shared" si="279"/>
        <v>&gt;_Pearsonothuria_graeffei_Philippines_5583_N0278</v>
      </c>
      <c r="AL5738" s="10" t="str">
        <f t="shared" si="280"/>
        <v>&gt;Pearsonothuria_graeffei_Philippines__UF_5583</v>
      </c>
      <c r="AM5738" s="14" t="s">
        <v>6549</v>
      </c>
      <c r="AN5738" s="14"/>
      <c r="AO5738" s="14"/>
      <c r="AP5738" s="14"/>
      <c r="AQ5738" s="14"/>
      <c r="AR5738" s="14"/>
      <c r="AS5738" s="14" t="s">
        <v>3953</v>
      </c>
      <c r="AT5738" s="14"/>
      <c r="AU5738" s="14" t="s">
        <v>2759</v>
      </c>
      <c r="AV5738" s="14" t="s">
        <v>2758</v>
      </c>
      <c r="AW5738" s="14" t="s">
        <v>2759</v>
      </c>
      <c r="AX5738" s="14"/>
      <c r="AY5738" s="14"/>
      <c r="AZ5738" s="35"/>
      <c r="BA5738" s="35"/>
    </row>
    <row r="5739" spans="1:53" ht="14.1" customHeight="1" x14ac:dyDescent="0.2">
      <c r="A5739" s="10">
        <v>5969</v>
      </c>
      <c r="B5739" s="33" t="s">
        <v>6550</v>
      </c>
      <c r="C5739" s="33"/>
      <c r="D5739" s="11">
        <v>6935</v>
      </c>
      <c r="E5739" s="10" t="s">
        <v>52</v>
      </c>
      <c r="F5739" s="10"/>
      <c r="G5739" s="11">
        <v>6935</v>
      </c>
      <c r="H5739" s="14"/>
      <c r="I5739" s="33" t="s">
        <v>53</v>
      </c>
      <c r="L5739" s="14" t="s">
        <v>2752</v>
      </c>
      <c r="M5739" s="14" t="s">
        <v>2762</v>
      </c>
      <c r="N5739" s="14" t="s">
        <v>2763</v>
      </c>
      <c r="O5739" s="14" t="s">
        <v>2857</v>
      </c>
      <c r="P5739" s="14" t="s">
        <v>2857</v>
      </c>
      <c r="Q5739" s="14"/>
      <c r="R5739" s="14" t="s">
        <v>2858</v>
      </c>
      <c r="S5739" s="14"/>
      <c r="T5739" s="14"/>
      <c r="U5739" s="14"/>
      <c r="V5739" s="14"/>
      <c r="W5739" s="14" t="s">
        <v>4020</v>
      </c>
      <c r="X5739" s="14" t="s">
        <v>4020</v>
      </c>
      <c r="Y5739" s="14"/>
      <c r="Z5739">
        <v>5.3561800000000002</v>
      </c>
      <c r="AA5739">
        <v>162.94691</v>
      </c>
      <c r="AB5739" s="14" t="s">
        <v>53</v>
      </c>
      <c r="AD5739" s="10" t="s">
        <v>53</v>
      </c>
      <c r="AE5739" s="34">
        <v>603</v>
      </c>
      <c r="AH5739" s="14" t="s">
        <v>2858</v>
      </c>
      <c r="AI5739" s="14"/>
      <c r="AK5739" s="10" t="str">
        <f t="shared" si="279"/>
        <v>&gt;_Pearsonothuria_graeffei_Kosrae_6935_S0434</v>
      </c>
      <c r="AL5739" s="10" t="str">
        <f t="shared" si="280"/>
        <v>&gt;Pearsonothuria_graeffei_Kosrae__UF_6935</v>
      </c>
      <c r="AM5739" s="14" t="s">
        <v>6551</v>
      </c>
      <c r="AN5739" s="14"/>
      <c r="AP5739" s="14"/>
      <c r="AQ5739" s="14"/>
      <c r="AR5739" s="14"/>
      <c r="AS5739" s="14" t="s">
        <v>3953</v>
      </c>
      <c r="AT5739" s="14"/>
      <c r="AU5739" s="14" t="s">
        <v>2759</v>
      </c>
      <c r="AV5739" s="14" t="s">
        <v>2758</v>
      </c>
      <c r="AW5739" s="14" t="s">
        <v>2759</v>
      </c>
      <c r="AX5739" s="14"/>
      <c r="AY5739" s="14"/>
      <c r="AZ5739" s="35"/>
      <c r="BA5739" s="35"/>
    </row>
    <row r="5740" spans="1:53" ht="14.1" customHeight="1" x14ac:dyDescent="0.2">
      <c r="A5740" s="10">
        <v>5150</v>
      </c>
      <c r="B5740" s="33" t="s">
        <v>6552</v>
      </c>
      <c r="C5740" s="33"/>
      <c r="D5740" s="33" t="s">
        <v>6553</v>
      </c>
      <c r="E5740" s="33" t="s">
        <v>6553</v>
      </c>
      <c r="F5740" s="33"/>
      <c r="H5740" s="14"/>
      <c r="I5740" s="33" t="s">
        <v>686</v>
      </c>
      <c r="J5740" s="5" t="s">
        <v>6554</v>
      </c>
      <c r="K5740" s="5"/>
      <c r="L5740" s="14" t="s">
        <v>2752</v>
      </c>
      <c r="M5740" s="14" t="s">
        <v>2762</v>
      </c>
      <c r="N5740" s="14" t="s">
        <v>2763</v>
      </c>
      <c r="O5740" s="14" t="s">
        <v>2857</v>
      </c>
      <c r="P5740" s="14" t="s">
        <v>2857</v>
      </c>
      <c r="Q5740" s="14"/>
      <c r="R5740" s="14" t="s">
        <v>2858</v>
      </c>
      <c r="S5740" s="14"/>
      <c r="T5740" s="14"/>
      <c r="U5740" s="14"/>
      <c r="V5740" s="14"/>
      <c r="W5740" s="14" t="s">
        <v>3728</v>
      </c>
      <c r="X5740" s="14" t="s">
        <v>3728</v>
      </c>
      <c r="Y5740" s="14" t="s">
        <v>3729</v>
      </c>
      <c r="Z5740">
        <v>28.692926100000001</v>
      </c>
      <c r="AA5740">
        <v>34.729876500000003</v>
      </c>
      <c r="AB5740" s="14" t="s">
        <v>53</v>
      </c>
      <c r="AD5740" s="10" t="s">
        <v>53</v>
      </c>
      <c r="AE5740" s="34">
        <v>652</v>
      </c>
      <c r="AF5740" s="14"/>
      <c r="AG5740" s="14"/>
      <c r="AH5740" s="14" t="s">
        <v>2858</v>
      </c>
      <c r="AI5740" s="14"/>
      <c r="AJ5740" s="14" t="s">
        <v>3709</v>
      </c>
      <c r="AK5740" s="10" t="str">
        <f t="shared" si="279"/>
        <v>&gt;_Pearsonothuria_graeffei_RedSea_GZG_MB_385c_G0302</v>
      </c>
      <c r="AL5740" s="10" t="str">
        <f t="shared" si="280"/>
        <v>&gt;Pearsonothuria_graeffei_RedSea_GulfofAqaba_GZG_MB_385c_GZG_MB_385c</v>
      </c>
      <c r="AM5740" s="14" t="s">
        <v>6555</v>
      </c>
      <c r="AN5740" s="14"/>
      <c r="AO5740" s="14"/>
      <c r="AP5740" s="14"/>
      <c r="AQ5740" s="14"/>
      <c r="AR5740" s="14"/>
      <c r="AS5740" s="14" t="s">
        <v>3710</v>
      </c>
      <c r="AT5740" s="14"/>
      <c r="AU5740" s="14" t="s">
        <v>2758</v>
      </c>
      <c r="AV5740" s="14" t="s">
        <v>2758</v>
      </c>
      <c r="AW5740" s="14" t="s">
        <v>2759</v>
      </c>
      <c r="AX5740" s="14"/>
      <c r="AY5740" s="14"/>
      <c r="AZ5740" s="35"/>
      <c r="BA5740" s="35"/>
    </row>
    <row r="5741" spans="1:53" ht="14.1" customHeight="1" x14ac:dyDescent="0.2">
      <c r="A5741" s="10">
        <v>4720</v>
      </c>
      <c r="B5741" s="10" t="s">
        <v>2479</v>
      </c>
      <c r="C5741" s="10" t="s">
        <v>142</v>
      </c>
      <c r="D5741" s="10">
        <v>9345</v>
      </c>
      <c r="E5741" s="10" t="s">
        <v>52</v>
      </c>
      <c r="F5741" s="10"/>
      <c r="G5741" s="11">
        <v>9345</v>
      </c>
      <c r="I5741" s="10" t="s">
        <v>53</v>
      </c>
      <c r="L5741" s="10" t="s">
        <v>2752</v>
      </c>
      <c r="M5741" s="10" t="s">
        <v>2762</v>
      </c>
      <c r="N5741" s="10" t="s">
        <v>2763</v>
      </c>
      <c r="O5741" s="10" t="s">
        <v>4718</v>
      </c>
      <c r="P5741" s="10" t="s">
        <v>2857</v>
      </c>
      <c r="R5741" s="10" t="s">
        <v>2858</v>
      </c>
      <c r="Z5741">
        <v>11.58133333</v>
      </c>
      <c r="AA5741">
        <v>47.341333329999998</v>
      </c>
      <c r="AB5741" s="10" t="s">
        <v>53</v>
      </c>
      <c r="AD5741" s="10" t="s">
        <v>53</v>
      </c>
      <c r="AE5741" s="10">
        <v>631</v>
      </c>
      <c r="AK5741" s="10" t="str">
        <f t="shared" si="279"/>
        <v>&gt;_m_Pearsonothuria_graeffei__9345_mol24</v>
      </c>
      <c r="AL5741" s="10" t="str">
        <f t="shared" si="280"/>
        <v>&gt;Pearsonothuria_graeffei___UF_9345</v>
      </c>
      <c r="AM5741" s="10" t="s">
        <v>10356</v>
      </c>
      <c r="AP5741" s="13"/>
    </row>
    <row r="5742" spans="1:53" ht="14.1" customHeight="1" x14ac:dyDescent="0.2">
      <c r="A5742" s="10">
        <v>75</v>
      </c>
      <c r="B5742" s="10" t="s">
        <v>1011</v>
      </c>
      <c r="C5742" s="10" t="s">
        <v>258</v>
      </c>
      <c r="D5742" s="11">
        <v>6898</v>
      </c>
      <c r="E5742" s="10" t="s">
        <v>52</v>
      </c>
      <c r="F5742" s="10"/>
      <c r="G5742" s="11">
        <v>6898</v>
      </c>
      <c r="I5742" s="10" t="s">
        <v>53</v>
      </c>
      <c r="L5742" s="10" t="s">
        <v>2752</v>
      </c>
      <c r="M5742" s="10" t="s">
        <v>2762</v>
      </c>
      <c r="N5742" s="10" t="s">
        <v>2763</v>
      </c>
      <c r="O5742" s="10" t="s">
        <v>2857</v>
      </c>
      <c r="P5742" s="10" t="s">
        <v>2857</v>
      </c>
      <c r="R5742" s="10" t="s">
        <v>2858</v>
      </c>
      <c r="W5742" s="10" t="s">
        <v>108</v>
      </c>
      <c r="X5742" s="10" t="s">
        <v>108</v>
      </c>
      <c r="Z5742">
        <v>-12.859323</v>
      </c>
      <c r="AA5742">
        <v>45.268639</v>
      </c>
      <c r="AB5742" s="10" t="s">
        <v>53</v>
      </c>
      <c r="AD5742" s="10" t="s">
        <v>53</v>
      </c>
      <c r="AE5742" s="15">
        <v>537</v>
      </c>
      <c r="AK5742" s="10" t="str">
        <f t="shared" si="279"/>
        <v>&gt;_Pearsonothuria_graeffei_Mayotte_6898_FLMNH_001</v>
      </c>
      <c r="AL5742" s="10" t="str">
        <f t="shared" si="280"/>
        <v>&gt;Pearsonothuria_graeffei_Mayotte__UF_6898</v>
      </c>
      <c r="AM5742" s="10" t="s">
        <v>12153</v>
      </c>
      <c r="AN5742" s="10" t="s">
        <v>1013</v>
      </c>
      <c r="AP5742" s="13"/>
      <c r="AQ5742" s="13"/>
      <c r="AR5742" s="13"/>
    </row>
    <row r="5743" spans="1:53" ht="14.1" customHeight="1" x14ac:dyDescent="0.2">
      <c r="A5743" s="10">
        <v>2911</v>
      </c>
      <c r="B5743" s="10" t="s">
        <v>229</v>
      </c>
      <c r="C5743" s="10" t="s">
        <v>407</v>
      </c>
      <c r="D5743" s="11">
        <v>1682</v>
      </c>
      <c r="E5743" s="10" t="s">
        <v>52</v>
      </c>
      <c r="F5743" s="10"/>
      <c r="G5743" s="11">
        <v>1682</v>
      </c>
      <c r="I5743" s="10" t="s">
        <v>53</v>
      </c>
      <c r="L5743" s="10" t="s">
        <v>2752</v>
      </c>
      <c r="M5743" s="10" t="s">
        <v>2762</v>
      </c>
      <c r="N5743" s="10" t="s">
        <v>2763</v>
      </c>
      <c r="O5743" s="10" t="s">
        <v>2857</v>
      </c>
      <c r="P5743" s="10" t="s">
        <v>2857</v>
      </c>
      <c r="R5743" s="10" t="s">
        <v>2858</v>
      </c>
      <c r="W5743" s="10" t="s">
        <v>198</v>
      </c>
      <c r="X5743" s="10" t="s">
        <v>1741</v>
      </c>
      <c r="Z5743">
        <v>13.46283333</v>
      </c>
      <c r="AA5743">
        <v>144.6743333</v>
      </c>
      <c r="AB5743" s="10" t="s">
        <v>53</v>
      </c>
      <c r="AD5743" s="10" t="s">
        <v>53</v>
      </c>
      <c r="AE5743" s="12">
        <v>655</v>
      </c>
      <c r="AH5743" s="14" t="s">
        <v>2858</v>
      </c>
      <c r="AK5743" s="10" t="str">
        <f t="shared" si="279"/>
        <v>&gt;_Pearsonothuria_graeffei_Guam_1682_FLMNH_112</v>
      </c>
      <c r="AL5743" s="10" t="str">
        <f t="shared" si="280"/>
        <v>&gt;Pearsonothuria_graeffei_Guam__UF_1682</v>
      </c>
      <c r="AM5743" s="10" t="s">
        <v>12604</v>
      </c>
      <c r="AP5743" s="13"/>
      <c r="AQ5743" s="13"/>
      <c r="AR5743" s="13"/>
    </row>
    <row r="5744" spans="1:53" ht="14.1" customHeight="1" x14ac:dyDescent="0.2">
      <c r="A5744" s="10">
        <v>7189</v>
      </c>
      <c r="B5744" t="s">
        <v>14519</v>
      </c>
      <c r="D5744" s="50">
        <v>12053</v>
      </c>
      <c r="E5744" t="s">
        <v>52</v>
      </c>
      <c r="G5744" s="50">
        <v>12053</v>
      </c>
      <c r="L5744" s="10" t="s">
        <v>2752</v>
      </c>
      <c r="M5744" t="s">
        <v>2762</v>
      </c>
      <c r="N5744" s="5" t="s">
        <v>2763</v>
      </c>
      <c r="O5744" s="87" t="s">
        <v>2857</v>
      </c>
      <c r="P5744" s="87" t="s">
        <v>2857</v>
      </c>
      <c r="Q5744" s="87"/>
      <c r="R5744" s="87" t="s">
        <v>2858</v>
      </c>
      <c r="X5744" t="s">
        <v>4196</v>
      </c>
      <c r="Z5744">
        <v>11.526666666700001</v>
      </c>
      <c r="AA5744">
        <v>42.6583333333</v>
      </c>
      <c r="AL5744" s="10" t="str">
        <f t="shared" si="280"/>
        <v>&gt;Pearsonothuria_graeffei_Djibouti__UF_12053</v>
      </c>
      <c r="AM5744" t="s">
        <v>14520</v>
      </c>
    </row>
    <row r="5745" spans="1:64" ht="14.1" customHeight="1" x14ac:dyDescent="0.2">
      <c r="A5745" s="10">
        <v>2782</v>
      </c>
      <c r="B5745" s="10" t="s">
        <v>250</v>
      </c>
      <c r="C5745" s="10" t="s">
        <v>248</v>
      </c>
      <c r="D5745" s="11">
        <v>5785</v>
      </c>
      <c r="E5745" s="10" t="s">
        <v>52</v>
      </c>
      <c r="F5745" s="10"/>
      <c r="G5745" s="11">
        <v>5785</v>
      </c>
      <c r="I5745" s="10" t="s">
        <v>53</v>
      </c>
      <c r="L5745" s="10" t="s">
        <v>2752</v>
      </c>
      <c r="M5745" s="10" t="s">
        <v>2762</v>
      </c>
      <c r="N5745" s="10" t="s">
        <v>2763</v>
      </c>
      <c r="O5745" s="10" t="s">
        <v>2857</v>
      </c>
      <c r="P5745" s="10" t="s">
        <v>2857</v>
      </c>
      <c r="R5745" s="10" t="s">
        <v>2858</v>
      </c>
      <c r="W5745" s="10" t="s">
        <v>354</v>
      </c>
      <c r="X5745" s="10" t="s">
        <v>354</v>
      </c>
      <c r="Z5745">
        <v>1.8563000000000001</v>
      </c>
      <c r="AA5745">
        <v>-157.5539</v>
      </c>
      <c r="AB5745" s="10" t="s">
        <v>53</v>
      </c>
      <c r="AD5745" s="10" t="s">
        <v>53</v>
      </c>
      <c r="AE5745" s="12">
        <v>655</v>
      </c>
      <c r="AH5745" s="14" t="s">
        <v>2858</v>
      </c>
      <c r="AK5745" s="10" t="str">
        <f t="shared" ref="AK5745:AK5752" si="281">CONCATENATE("&gt;",AF5745,"_",O5745,"_",R5745,S5745,"_",X5745,"_",D5745,"_",B5745)</f>
        <v>&gt;_Pearsonothuria_graeffei_Lines_5785_FLMNH_109</v>
      </c>
      <c r="AL5745" s="10" t="str">
        <f t="shared" si="280"/>
        <v>&gt;Pearsonothuria_graeffei_Lines__UF_5785</v>
      </c>
      <c r="AM5745" s="10" t="s">
        <v>12605</v>
      </c>
      <c r="AP5745" s="13"/>
      <c r="AQ5745" s="13"/>
      <c r="AR5745" s="13"/>
    </row>
    <row r="5746" spans="1:64" ht="14.1" customHeight="1" x14ac:dyDescent="0.2">
      <c r="A5746" s="10">
        <v>3109</v>
      </c>
      <c r="B5746" s="10" t="s">
        <v>1502</v>
      </c>
      <c r="C5746" s="10" t="s">
        <v>349</v>
      </c>
      <c r="D5746" s="11">
        <v>5895</v>
      </c>
      <c r="E5746" s="10" t="s">
        <v>52</v>
      </c>
      <c r="F5746" s="10"/>
      <c r="G5746" s="11">
        <v>5895</v>
      </c>
      <c r="I5746" s="10" t="s">
        <v>53</v>
      </c>
      <c r="L5746" s="10" t="s">
        <v>2752</v>
      </c>
      <c r="M5746" s="10" t="s">
        <v>2762</v>
      </c>
      <c r="N5746" s="10" t="s">
        <v>2763</v>
      </c>
      <c r="O5746" s="10" t="s">
        <v>2857</v>
      </c>
      <c r="P5746" s="10" t="s">
        <v>2857</v>
      </c>
      <c r="R5746" s="10" t="s">
        <v>2858</v>
      </c>
      <c r="W5746" s="10" t="s">
        <v>59</v>
      </c>
      <c r="X5746" s="10" t="s">
        <v>59</v>
      </c>
      <c r="Z5746">
        <v>9.5434599999999996</v>
      </c>
      <c r="AA5746">
        <v>138.07580999999999</v>
      </c>
      <c r="AB5746" s="10" t="s">
        <v>53</v>
      </c>
      <c r="AD5746" s="10" t="s">
        <v>53</v>
      </c>
      <c r="AE5746" s="12">
        <v>655</v>
      </c>
      <c r="AH5746" s="14" t="s">
        <v>2858</v>
      </c>
      <c r="AK5746" s="10" t="str">
        <f t="shared" si="281"/>
        <v>&gt;_Pearsonothuria_graeffei_FSM_5895_FLMNH_120</v>
      </c>
      <c r="AL5746" s="10" t="str">
        <f t="shared" si="280"/>
        <v>&gt;Pearsonothuria_graeffei_FSM__UF_5895</v>
      </c>
      <c r="AM5746" s="10" t="s">
        <v>12606</v>
      </c>
      <c r="AP5746" s="13"/>
      <c r="AQ5746" s="13"/>
      <c r="AR5746" s="13"/>
    </row>
    <row r="5747" spans="1:64" ht="14.1" customHeight="1" x14ac:dyDescent="0.2">
      <c r="A5747" s="10">
        <v>2699</v>
      </c>
      <c r="B5747" s="10" t="s">
        <v>250</v>
      </c>
      <c r="C5747" s="10" t="s">
        <v>99</v>
      </c>
      <c r="D5747" s="11">
        <v>5939</v>
      </c>
      <c r="E5747" s="10" t="s">
        <v>52</v>
      </c>
      <c r="F5747" s="10"/>
      <c r="G5747" s="11">
        <v>5939</v>
      </c>
      <c r="I5747" s="10" t="s">
        <v>53</v>
      </c>
      <c r="L5747" s="10" t="s">
        <v>2752</v>
      </c>
      <c r="M5747" s="10" t="s">
        <v>2762</v>
      </c>
      <c r="N5747" s="10" t="s">
        <v>2763</v>
      </c>
      <c r="O5747" s="10" t="s">
        <v>2857</v>
      </c>
      <c r="P5747" s="10" t="s">
        <v>2857</v>
      </c>
      <c r="R5747" s="10" t="s">
        <v>2858</v>
      </c>
      <c r="W5747" s="10" t="s">
        <v>354</v>
      </c>
      <c r="X5747" s="10" t="s">
        <v>354</v>
      </c>
      <c r="Z5747">
        <v>4.6718999999999999</v>
      </c>
      <c r="AA5747">
        <v>-160.38749999999999</v>
      </c>
      <c r="AB5747" s="10" t="s">
        <v>53</v>
      </c>
      <c r="AD5747" s="10" t="s">
        <v>53</v>
      </c>
      <c r="AE5747" s="12">
        <v>655</v>
      </c>
      <c r="AF5747" s="45" t="s">
        <v>75</v>
      </c>
      <c r="AG5747" s="45"/>
      <c r="AH5747" s="39" t="s">
        <v>2858</v>
      </c>
      <c r="AK5747" s="10" t="str">
        <f t="shared" si="281"/>
        <v>&gt;t_Pearsonothuria_graeffei_Lines_5939_FLMNH_109</v>
      </c>
      <c r="AL5747" s="10" t="str">
        <f t="shared" si="280"/>
        <v>&gt;Pearsonothuria_graeffei_Lines__UF_5939</v>
      </c>
      <c r="AM5747" s="10" t="s">
        <v>12607</v>
      </c>
      <c r="AP5747" s="13"/>
      <c r="AQ5747" s="13"/>
      <c r="AR5747" s="13"/>
    </row>
    <row r="5748" spans="1:64" ht="14.1" customHeight="1" x14ac:dyDescent="0.2">
      <c r="A5748" s="10">
        <v>3056</v>
      </c>
      <c r="B5748" s="10" t="s">
        <v>50</v>
      </c>
      <c r="C5748" s="10" t="s">
        <v>266</v>
      </c>
      <c r="D5748" s="11">
        <v>6936</v>
      </c>
      <c r="E5748" s="10" t="s">
        <v>52</v>
      </c>
      <c r="F5748" s="10"/>
      <c r="G5748" s="11">
        <v>6936</v>
      </c>
      <c r="I5748" s="10" t="s">
        <v>53</v>
      </c>
      <c r="L5748" s="10" t="s">
        <v>2752</v>
      </c>
      <c r="M5748" s="10" t="s">
        <v>2762</v>
      </c>
      <c r="N5748" s="10" t="s">
        <v>2763</v>
      </c>
      <c r="O5748" s="10" t="s">
        <v>2857</v>
      </c>
      <c r="P5748" s="10" t="s">
        <v>2857</v>
      </c>
      <c r="R5748" s="10" t="s">
        <v>2858</v>
      </c>
      <c r="W5748" s="10" t="s">
        <v>59</v>
      </c>
      <c r="X5748" s="10" t="s">
        <v>59</v>
      </c>
      <c r="Z5748">
        <v>5.3561800000000002</v>
      </c>
      <c r="AA5748">
        <v>162.94691</v>
      </c>
      <c r="AB5748" s="10" t="s">
        <v>53</v>
      </c>
      <c r="AD5748" s="10" t="s">
        <v>53</v>
      </c>
      <c r="AE5748" s="12">
        <v>655</v>
      </c>
      <c r="AH5748" s="14" t="s">
        <v>2858</v>
      </c>
      <c r="AK5748" s="10" t="str">
        <f t="shared" si="281"/>
        <v>&gt;_Pearsonothuria_graeffei_FSM_6936_FLMNH_118</v>
      </c>
      <c r="AL5748" s="10" t="str">
        <f t="shared" si="280"/>
        <v>&gt;Pearsonothuria_graeffei_FSM__UF_6936</v>
      </c>
      <c r="AM5748" s="10" t="s">
        <v>12608</v>
      </c>
      <c r="AP5748" s="13"/>
      <c r="AQ5748" s="13"/>
      <c r="AR5748" s="13"/>
    </row>
    <row r="5749" spans="1:64" ht="14.1" customHeight="1" x14ac:dyDescent="0.2">
      <c r="A5749" s="10">
        <v>725</v>
      </c>
      <c r="B5749" s="10" t="s">
        <v>896</v>
      </c>
      <c r="C5749" s="10" t="s">
        <v>71</v>
      </c>
      <c r="D5749" s="11">
        <v>8412</v>
      </c>
      <c r="E5749" s="10" t="s">
        <v>52</v>
      </c>
      <c r="F5749" s="10"/>
      <c r="G5749" s="11">
        <v>8412</v>
      </c>
      <c r="I5749" s="10" t="s">
        <v>53</v>
      </c>
      <c r="L5749" s="10" t="s">
        <v>2752</v>
      </c>
      <c r="M5749" s="10" t="s">
        <v>2762</v>
      </c>
      <c r="N5749" s="10" t="s">
        <v>2763</v>
      </c>
      <c r="O5749" s="10" t="s">
        <v>2857</v>
      </c>
      <c r="P5749" s="10" t="s">
        <v>2857</v>
      </c>
      <c r="R5749" s="10" t="s">
        <v>2858</v>
      </c>
      <c r="W5749" s="10" t="s">
        <v>135</v>
      </c>
      <c r="X5749" s="10" t="s">
        <v>135</v>
      </c>
      <c r="Z5749">
        <v>-14.742900000000001</v>
      </c>
      <c r="AA5749">
        <v>145.51429999999999</v>
      </c>
      <c r="AB5749" s="10" t="s">
        <v>53</v>
      </c>
      <c r="AD5749" s="10" t="s">
        <v>53</v>
      </c>
      <c r="AE5749" s="12">
        <v>655</v>
      </c>
      <c r="AH5749" s="14" t="s">
        <v>2858</v>
      </c>
      <c r="AK5749" s="10" t="str">
        <f t="shared" si="281"/>
        <v>&gt;_Pearsonothuria_graeffei_Lizard_8412_FLMNH_036</v>
      </c>
      <c r="AL5749" s="10" t="str">
        <f t="shared" si="280"/>
        <v>&gt;Pearsonothuria_graeffei_Lizard__UF_8412</v>
      </c>
      <c r="AM5749" s="10" t="s">
        <v>12605</v>
      </c>
      <c r="AN5749" s="10" t="s">
        <v>139</v>
      </c>
      <c r="AP5749" s="13"/>
      <c r="AQ5749" s="13"/>
      <c r="AR5749" s="13"/>
    </row>
    <row r="5750" spans="1:64" ht="14.1" customHeight="1" x14ac:dyDescent="0.2">
      <c r="A5750" s="10">
        <v>7023</v>
      </c>
      <c r="B5750" s="5" t="s">
        <v>14521</v>
      </c>
      <c r="D5750" s="50" t="s">
        <v>14522</v>
      </c>
      <c r="E5750" s="10" t="s">
        <v>52</v>
      </c>
      <c r="F5750" s="10"/>
      <c r="L5750" s="10" t="s">
        <v>2752</v>
      </c>
      <c r="M5750" s="5" t="s">
        <v>2762</v>
      </c>
      <c r="N5750" s="5" t="s">
        <v>2763</v>
      </c>
      <c r="O5750" s="5" t="s">
        <v>2857</v>
      </c>
      <c r="P5750" s="5" t="s">
        <v>2857</v>
      </c>
      <c r="R5750" s="5" t="s">
        <v>2858</v>
      </c>
      <c r="X5750" s="5" t="s">
        <v>283</v>
      </c>
      <c r="Z5750">
        <v>-5.16</v>
      </c>
      <c r="AA5750">
        <v>145.83000000000001</v>
      </c>
      <c r="AK5750" s="10" t="str">
        <f t="shared" si="281"/>
        <v>&gt;_Pearsonothuria_graeffei_PNG_PNG12-0098_B0002</v>
      </c>
      <c r="AL5750" s="10" t="str">
        <f t="shared" si="280"/>
        <v>&gt;Pearsonothuria_graeffei_PNG__UF_PNG12-0098</v>
      </c>
      <c r="AM5750" s="5" t="s">
        <v>14523</v>
      </c>
      <c r="BB5750" s="5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</row>
    <row r="5751" spans="1:64" ht="14.1" customHeight="1" x14ac:dyDescent="0.2">
      <c r="A5751" s="10">
        <v>2745</v>
      </c>
      <c r="B5751" s="10" t="s">
        <v>250</v>
      </c>
      <c r="C5751" s="10" t="s">
        <v>51</v>
      </c>
      <c r="D5751" s="11">
        <v>5934</v>
      </c>
      <c r="E5751" s="10" t="s">
        <v>52</v>
      </c>
      <c r="F5751" s="10"/>
      <c r="G5751" s="11">
        <v>5934</v>
      </c>
      <c r="I5751" s="10" t="s">
        <v>53</v>
      </c>
      <c r="L5751" s="10" t="s">
        <v>2752</v>
      </c>
      <c r="M5751" s="10" t="s">
        <v>2762</v>
      </c>
      <c r="N5751" s="10" t="s">
        <v>2763</v>
      </c>
      <c r="O5751" s="10" t="s">
        <v>2857</v>
      </c>
      <c r="P5751" s="10" t="s">
        <v>2857</v>
      </c>
      <c r="R5751" s="10" t="s">
        <v>2858</v>
      </c>
      <c r="W5751" s="10" t="s">
        <v>354</v>
      </c>
      <c r="X5751" s="10" t="s">
        <v>354</v>
      </c>
      <c r="Z5751">
        <v>6.3803000000000001</v>
      </c>
      <c r="AA5751">
        <v>-162.37219999999999</v>
      </c>
      <c r="AB5751" s="10" t="s">
        <v>53</v>
      </c>
      <c r="AD5751" s="10" t="s">
        <v>53</v>
      </c>
      <c r="AE5751" s="12">
        <v>655</v>
      </c>
      <c r="AH5751" s="14" t="s">
        <v>2858</v>
      </c>
      <c r="AK5751" s="10" t="str">
        <f t="shared" si="281"/>
        <v>&gt;_Pearsonothuria_graeffei_Lines_5934_FLMNH_109</v>
      </c>
      <c r="AL5751" s="10" t="str">
        <f t="shared" si="280"/>
        <v>&gt;Pearsonothuria_graeffei_Lines__UF_5934</v>
      </c>
      <c r="AM5751" s="10" t="s">
        <v>12609</v>
      </c>
      <c r="AP5751" s="13"/>
      <c r="AQ5751" s="13"/>
      <c r="AR5751" s="13"/>
    </row>
    <row r="5752" spans="1:64" ht="14.1" customHeight="1" x14ac:dyDescent="0.2">
      <c r="A5752" s="10">
        <v>6759</v>
      </c>
      <c r="B5752" s="5" t="s">
        <v>14524</v>
      </c>
      <c r="C5752" s="5"/>
      <c r="D5752" s="65">
        <v>11334</v>
      </c>
      <c r="E5752" s="10" t="s">
        <v>52</v>
      </c>
      <c r="F5752" s="10"/>
      <c r="G5752" s="65">
        <v>11334</v>
      </c>
      <c r="H5752" s="5"/>
      <c r="I5752" s="5"/>
      <c r="L5752" s="5" t="s">
        <v>2752</v>
      </c>
      <c r="M5752" s="5" t="s">
        <v>2762</v>
      </c>
      <c r="N5752" s="5" t="s">
        <v>2763</v>
      </c>
      <c r="O5752" s="5" t="s">
        <v>2857</v>
      </c>
      <c r="P5752" s="5" t="s">
        <v>2857</v>
      </c>
      <c r="Q5752" s="5"/>
      <c r="R5752" s="5" t="s">
        <v>2858</v>
      </c>
      <c r="S5752" s="5"/>
      <c r="T5752" s="5"/>
      <c r="U5752" s="5"/>
      <c r="V5752" s="5"/>
      <c r="W5752" s="5"/>
      <c r="X5752" s="5" t="s">
        <v>8791</v>
      </c>
      <c r="Y5752" s="5"/>
      <c r="Z5752">
        <v>-4.2926299999999999</v>
      </c>
      <c r="AA5752">
        <v>55.837400000000002</v>
      </c>
      <c r="AB5752" s="5"/>
      <c r="AC5752" s="5"/>
      <c r="AD5752" s="5"/>
      <c r="AE5752" s="5">
        <v>582</v>
      </c>
      <c r="AF5752" s="5"/>
      <c r="AG5752" s="5"/>
      <c r="AH5752" s="14" t="s">
        <v>2858</v>
      </c>
      <c r="AI5752" s="5"/>
      <c r="AJ5752" s="5"/>
      <c r="AK5752" s="10" t="str">
        <f t="shared" si="281"/>
        <v>&gt;_Pearsonothuria_graeffei_Seychelles_11334_N0844</v>
      </c>
      <c r="AL5752" s="10" t="str">
        <f t="shared" si="280"/>
        <v>&gt;Pearsonothuria_graeffei_Seychelles__UF_11334</v>
      </c>
      <c r="AM5752" s="5" t="s">
        <v>14525</v>
      </c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</row>
    <row r="5753" spans="1:64" ht="14.1" customHeight="1" x14ac:dyDescent="0.2">
      <c r="A5753" s="10">
        <v>7155</v>
      </c>
      <c r="B5753" t="s">
        <v>14526</v>
      </c>
      <c r="D5753" s="50">
        <v>13462</v>
      </c>
      <c r="E5753" t="s">
        <v>52</v>
      </c>
      <c r="G5753" s="50">
        <v>13462</v>
      </c>
      <c r="L5753" s="10" t="s">
        <v>2752</v>
      </c>
      <c r="M5753" s="5" t="s">
        <v>2762</v>
      </c>
      <c r="N5753" s="5" t="s">
        <v>2763</v>
      </c>
      <c r="O5753" s="87" t="s">
        <v>2857</v>
      </c>
      <c r="P5753" s="87" t="s">
        <v>2857</v>
      </c>
      <c r="Q5753" s="87"/>
      <c r="R5753" s="87" t="s">
        <v>2858</v>
      </c>
      <c r="X5753" t="s">
        <v>13431</v>
      </c>
      <c r="Z5753">
        <v>19.005330000000001</v>
      </c>
      <c r="AA5753">
        <v>40.148150000000001</v>
      </c>
      <c r="AL5753" s="10" t="str">
        <f t="shared" si="280"/>
        <v>&gt;Pearsonothuria_graeffei_Saudi Arabia__UF_13462</v>
      </c>
      <c r="AM5753" t="s">
        <v>14527</v>
      </c>
    </row>
    <row r="5754" spans="1:64" ht="14.1" customHeight="1" x14ac:dyDescent="0.2">
      <c r="A5754" s="10">
        <v>2973</v>
      </c>
      <c r="B5754" s="10" t="s">
        <v>229</v>
      </c>
      <c r="C5754" s="10" t="s">
        <v>284</v>
      </c>
      <c r="D5754" s="11">
        <v>7645</v>
      </c>
      <c r="E5754" s="10" t="s">
        <v>52</v>
      </c>
      <c r="F5754" s="10"/>
      <c r="G5754" s="11">
        <v>7645</v>
      </c>
      <c r="I5754" s="10" t="s">
        <v>53</v>
      </c>
      <c r="L5754" s="10" t="s">
        <v>2752</v>
      </c>
      <c r="M5754" s="10" t="s">
        <v>2762</v>
      </c>
      <c r="N5754" s="10" t="s">
        <v>2763</v>
      </c>
      <c r="O5754" s="10" t="s">
        <v>2857</v>
      </c>
      <c r="P5754" s="10" t="s">
        <v>2857</v>
      </c>
      <c r="R5754" s="10" t="s">
        <v>2858</v>
      </c>
      <c r="W5754" s="10" t="s">
        <v>226</v>
      </c>
      <c r="X5754" s="10" t="s">
        <v>226</v>
      </c>
      <c r="Z5754">
        <v>-18.178816666700001</v>
      </c>
      <c r="AA5754">
        <v>178.4574333333</v>
      </c>
      <c r="AB5754" s="10" t="s">
        <v>53</v>
      </c>
      <c r="AD5754" s="10" t="s">
        <v>53</v>
      </c>
      <c r="AE5754" s="12">
        <v>655</v>
      </c>
      <c r="AH5754" s="14" t="s">
        <v>2858</v>
      </c>
      <c r="AK5754" s="10" t="str">
        <f t="shared" ref="AK5754:AK5785" si="282">CONCATENATE("&gt;",AF5754,"_",O5754,"_",R5754,S5754,"_",X5754,"_",D5754,"_",B5754)</f>
        <v>&gt;_Pearsonothuria_graeffei_Fiji_7645_FLMNH_112</v>
      </c>
      <c r="AL5754" s="10" t="str">
        <f t="shared" si="280"/>
        <v>&gt;Pearsonothuria_graeffei_Fiji__UF_7645</v>
      </c>
      <c r="AM5754" s="10" t="s">
        <v>12610</v>
      </c>
      <c r="AP5754" s="13"/>
      <c r="AQ5754" s="13"/>
      <c r="AR5754" s="13"/>
    </row>
    <row r="5755" spans="1:64" ht="14.1" customHeight="1" x14ac:dyDescent="0.2">
      <c r="A5755" s="10">
        <v>1545</v>
      </c>
      <c r="B5755" s="10" t="s">
        <v>1359</v>
      </c>
      <c r="C5755" s="10" t="s">
        <v>148</v>
      </c>
      <c r="D5755" s="11">
        <v>8927</v>
      </c>
      <c r="E5755" s="10" t="s">
        <v>52</v>
      </c>
      <c r="F5755" s="10"/>
      <c r="G5755" s="11">
        <v>8927</v>
      </c>
      <c r="I5755" s="10" t="s">
        <v>53</v>
      </c>
      <c r="L5755" s="10" t="s">
        <v>2752</v>
      </c>
      <c r="M5755" s="10" t="s">
        <v>2762</v>
      </c>
      <c r="N5755" s="10" t="s">
        <v>2763</v>
      </c>
      <c r="O5755" s="10" t="s">
        <v>2857</v>
      </c>
      <c r="P5755" s="10" t="s">
        <v>2857</v>
      </c>
      <c r="R5755" s="10" t="s">
        <v>2858</v>
      </c>
      <c r="W5755" s="10" t="s">
        <v>1864</v>
      </c>
      <c r="X5755" s="10" t="s">
        <v>1864</v>
      </c>
      <c r="Z5755">
        <v>6.1462300000000001</v>
      </c>
      <c r="AA5755">
        <v>39.137860000000003</v>
      </c>
      <c r="AB5755" s="10" t="s">
        <v>88</v>
      </c>
      <c r="AD5755" s="10" t="s">
        <v>89</v>
      </c>
      <c r="AE5755" s="10">
        <v>638</v>
      </c>
      <c r="AH5755" s="10" t="s">
        <v>4431</v>
      </c>
      <c r="AK5755" s="10" t="str">
        <f t="shared" si="282"/>
        <v>&gt;_Pearsonothuria_graeffei_Tanzania_8927_FLMNH_080</v>
      </c>
      <c r="AL5755" s="10" t="str">
        <f t="shared" si="280"/>
        <v>&gt;Pearsonothuria_graeffei_Tanzania__UF_8927</v>
      </c>
      <c r="AM5755" s="10" t="s">
        <v>4613</v>
      </c>
      <c r="AP5755" s="13"/>
      <c r="AQ5755" s="13"/>
      <c r="AR5755" s="13"/>
    </row>
    <row r="5756" spans="1:64" ht="14.1" customHeight="1" x14ac:dyDescent="0.2">
      <c r="A5756" s="10">
        <v>4721</v>
      </c>
      <c r="B5756" s="10" t="s">
        <v>2479</v>
      </c>
      <c r="C5756" s="10" t="s">
        <v>99</v>
      </c>
      <c r="D5756" s="10">
        <v>9348</v>
      </c>
      <c r="E5756" s="10" t="s">
        <v>52</v>
      </c>
      <c r="F5756" s="10"/>
      <c r="G5756" s="11">
        <v>9348</v>
      </c>
      <c r="I5756" s="10" t="s">
        <v>53</v>
      </c>
      <c r="L5756" s="10" t="s">
        <v>2752</v>
      </c>
      <c r="M5756" s="10" t="s">
        <v>2762</v>
      </c>
      <c r="N5756" s="10" t="s">
        <v>2763</v>
      </c>
      <c r="O5756" s="10" t="s">
        <v>4718</v>
      </c>
      <c r="P5756" s="10" t="s">
        <v>2857</v>
      </c>
      <c r="R5756" s="10" t="s">
        <v>2858</v>
      </c>
      <c r="Z5756">
        <v>11.58133333</v>
      </c>
      <c r="AA5756">
        <v>47.341333329999998</v>
      </c>
      <c r="AB5756" s="10" t="s">
        <v>207</v>
      </c>
      <c r="AE5756" s="10">
        <v>0</v>
      </c>
      <c r="AK5756" s="10" t="str">
        <f t="shared" si="282"/>
        <v>&gt;_m_Pearsonothuria_graeffei__9348_mol24</v>
      </c>
      <c r="AL5756" s="10" t="str">
        <f t="shared" si="280"/>
        <v>&gt;Pearsonothuria_graeffei___UF_9348</v>
      </c>
      <c r="AP5756" s="13"/>
      <c r="AR5756" s="13"/>
    </row>
    <row r="5757" spans="1:64" ht="14.1" customHeight="1" x14ac:dyDescent="0.2">
      <c r="A5757" s="10">
        <v>6399</v>
      </c>
      <c r="B5757" s="30" t="s">
        <v>3893</v>
      </c>
      <c r="D5757" s="30" t="s">
        <v>12215</v>
      </c>
      <c r="G5757" s="36" t="s">
        <v>12216</v>
      </c>
      <c r="H5757" s="30"/>
      <c r="I5757" s="10" t="s">
        <v>3896</v>
      </c>
      <c r="L5757" s="10" t="s">
        <v>2752</v>
      </c>
      <c r="M5757" s="10" t="s">
        <v>3430</v>
      </c>
      <c r="N5757" s="30" t="s">
        <v>3554</v>
      </c>
      <c r="O5757" s="30" t="s">
        <v>3554</v>
      </c>
      <c r="P5757" s="30" t="s">
        <v>3554</v>
      </c>
      <c r="R5757" s="30"/>
      <c r="Z5757" t="s">
        <v>60</v>
      </c>
      <c r="AA5757" t="s">
        <v>60</v>
      </c>
      <c r="AB5757" s="10" t="s">
        <v>53</v>
      </c>
      <c r="AD5757" s="10" t="s">
        <v>53</v>
      </c>
      <c r="AE5757" s="10">
        <v>658</v>
      </c>
      <c r="AG5757" s="30"/>
      <c r="AH5757" s="10" t="s">
        <v>12217</v>
      </c>
      <c r="AK5757" s="10" t="str">
        <f t="shared" si="282"/>
        <v>&gt;_Pelagothuriidae___BASEC124-09_Seq_MOL</v>
      </c>
      <c r="AL5757" s="10" t="str">
        <f t="shared" si="280"/>
        <v>&gt;Pelagothuriidae_____BASEC124-09</v>
      </c>
      <c r="AM5757" s="17" t="s">
        <v>12218</v>
      </c>
      <c r="AO5757" s="30" t="s">
        <v>12219</v>
      </c>
    </row>
    <row r="5758" spans="1:64" ht="14.1" customHeight="1" x14ac:dyDescent="0.2">
      <c r="A5758" s="10">
        <v>2271</v>
      </c>
      <c r="B5758" s="10" t="s">
        <v>3965</v>
      </c>
      <c r="C5758" s="10" t="s">
        <v>565</v>
      </c>
      <c r="D5758" s="10" t="s">
        <v>12220</v>
      </c>
      <c r="E5758" s="10" t="s">
        <v>3371</v>
      </c>
      <c r="F5758" s="10"/>
      <c r="G5758" s="11" t="s">
        <v>3973</v>
      </c>
      <c r="I5758" s="10" t="s">
        <v>686</v>
      </c>
      <c r="L5758" s="10" t="s">
        <v>2752</v>
      </c>
      <c r="M5758" s="10" t="s">
        <v>3430</v>
      </c>
      <c r="N5758" s="10" t="s">
        <v>3554</v>
      </c>
      <c r="O5758" s="10" t="s">
        <v>3554</v>
      </c>
      <c r="P5758" s="10" t="s">
        <v>3554</v>
      </c>
      <c r="W5758" s="10" t="s">
        <v>3375</v>
      </c>
      <c r="X5758" s="10" t="s">
        <v>3375</v>
      </c>
      <c r="Y5758" s="34" t="s">
        <v>3993</v>
      </c>
      <c r="Z5758">
        <v>-72.650000000000006</v>
      </c>
      <c r="AA5758">
        <v>-113.21</v>
      </c>
      <c r="AB5758" s="10" t="s">
        <v>53</v>
      </c>
      <c r="AD5758" s="10" t="s">
        <v>53</v>
      </c>
      <c r="AE5758" s="12">
        <v>655</v>
      </c>
      <c r="AH5758" s="10" t="s">
        <v>12217</v>
      </c>
      <c r="AK5758" s="10" t="str">
        <f t="shared" si="282"/>
        <v>&gt;_Pelagothuriidae__Antarctica_MOLAF_0756_FLMNH_098</v>
      </c>
      <c r="AL5758" s="10" t="str">
        <f t="shared" si="280"/>
        <v>&gt;Pelagothuriidae__Antarctica_Mairie_Byrd_NMV_MOLAF_0756</v>
      </c>
      <c r="AM5758" s="10" t="s">
        <v>12221</v>
      </c>
      <c r="AZ5758" s="41" t="s">
        <v>3996</v>
      </c>
      <c r="BA5758" s="15" t="s">
        <v>3997</v>
      </c>
    </row>
    <row r="5759" spans="1:64" ht="14.1" customHeight="1" x14ac:dyDescent="0.2">
      <c r="A5759" s="10">
        <v>2243</v>
      </c>
      <c r="B5759" s="10" t="s">
        <v>3965</v>
      </c>
      <c r="C5759" s="10" t="s">
        <v>122</v>
      </c>
      <c r="D5759" s="10" t="s">
        <v>12222</v>
      </c>
      <c r="E5759" s="10" t="s">
        <v>3371</v>
      </c>
      <c r="F5759" s="10"/>
      <c r="G5759" s="11" t="s">
        <v>3973</v>
      </c>
      <c r="I5759" s="10" t="s">
        <v>686</v>
      </c>
      <c r="L5759" s="10" t="s">
        <v>2752</v>
      </c>
      <c r="M5759" s="10" t="s">
        <v>3430</v>
      </c>
      <c r="N5759" s="10" t="s">
        <v>3554</v>
      </c>
      <c r="O5759" s="10" t="s">
        <v>3554</v>
      </c>
      <c r="P5759" s="10" t="s">
        <v>3554</v>
      </c>
      <c r="W5759" s="10" t="s">
        <v>3375</v>
      </c>
      <c r="X5759" s="10" t="s">
        <v>3375</v>
      </c>
      <c r="Y5759" s="34" t="s">
        <v>3993</v>
      </c>
      <c r="Z5759">
        <v>-72.650000000000006</v>
      </c>
      <c r="AA5759">
        <v>-113.21</v>
      </c>
      <c r="AB5759" s="10" t="s">
        <v>53</v>
      </c>
      <c r="AD5759" s="10" t="s">
        <v>53</v>
      </c>
      <c r="AE5759" s="12">
        <v>655</v>
      </c>
      <c r="AF5759" s="45" t="s">
        <v>75</v>
      </c>
      <c r="AG5759" s="45"/>
      <c r="AH5759" s="45" t="s">
        <v>12217</v>
      </c>
      <c r="AK5759" s="10" t="str">
        <f t="shared" si="282"/>
        <v>&gt;t_Pelagothuriidae__Antarctica_MOLAF_0797_FLMNH_098</v>
      </c>
      <c r="AL5759" s="10" t="str">
        <f t="shared" si="280"/>
        <v>&gt;Pelagothuriidae__Antarctica_Mairie_Byrd_NMV_MOLAF_0797</v>
      </c>
      <c r="AM5759" s="10" t="s">
        <v>12223</v>
      </c>
      <c r="AZ5759" s="41" t="s">
        <v>3996</v>
      </c>
      <c r="BA5759" s="15" t="s">
        <v>3997</v>
      </c>
    </row>
    <row r="5760" spans="1:64" ht="14.1" customHeight="1" x14ac:dyDescent="0.2">
      <c r="A5760" s="10">
        <v>2249</v>
      </c>
      <c r="B5760" s="10" t="s">
        <v>3965</v>
      </c>
      <c r="C5760" s="10" t="s">
        <v>269</v>
      </c>
      <c r="D5760" s="10" t="s">
        <v>12224</v>
      </c>
      <c r="E5760" s="10" t="s">
        <v>3371</v>
      </c>
      <c r="F5760" s="10"/>
      <c r="G5760" s="11" t="s">
        <v>3973</v>
      </c>
      <c r="I5760" s="10" t="s">
        <v>686</v>
      </c>
      <c r="L5760" s="10" t="s">
        <v>2752</v>
      </c>
      <c r="M5760" s="10" t="s">
        <v>3430</v>
      </c>
      <c r="N5760" s="10" t="s">
        <v>3554</v>
      </c>
      <c r="O5760" s="10" t="s">
        <v>3554</v>
      </c>
      <c r="P5760" s="10" t="s">
        <v>3554</v>
      </c>
      <c r="W5760" s="10" t="s">
        <v>3375</v>
      </c>
      <c r="X5760" s="10" t="s">
        <v>3375</v>
      </c>
      <c r="Y5760" s="34" t="s">
        <v>3993</v>
      </c>
      <c r="Z5760">
        <v>-72.650000000000006</v>
      </c>
      <c r="AA5760">
        <v>-113.21</v>
      </c>
      <c r="AB5760" s="10" t="s">
        <v>53</v>
      </c>
      <c r="AD5760" s="10" t="s">
        <v>53</v>
      </c>
      <c r="AE5760" s="12">
        <v>655</v>
      </c>
      <c r="AH5760" s="10" t="s">
        <v>12217</v>
      </c>
      <c r="AK5760" s="10" t="str">
        <f t="shared" si="282"/>
        <v>&gt;_Pelagothuriidae__Antarctica_MOLAF_0717_FLMNH_098</v>
      </c>
      <c r="AL5760" s="10" t="str">
        <f t="shared" si="280"/>
        <v>&gt;Pelagothuriidae__Antarctica_Mairie_Byrd_NMV_MOLAF_0717</v>
      </c>
      <c r="AM5760" s="10" t="s">
        <v>12225</v>
      </c>
      <c r="AZ5760" s="41" t="s">
        <v>3996</v>
      </c>
      <c r="BA5760" s="15" t="s">
        <v>3997</v>
      </c>
    </row>
    <row r="5761" spans="1:53" ht="14.1" customHeight="1" x14ac:dyDescent="0.2">
      <c r="A5761" s="10">
        <v>2304</v>
      </c>
      <c r="B5761" s="10" t="s">
        <v>3965</v>
      </c>
      <c r="C5761" s="10" t="s">
        <v>201</v>
      </c>
      <c r="D5761" s="10" t="s">
        <v>5858</v>
      </c>
      <c r="E5761" s="10" t="s">
        <v>3371</v>
      </c>
      <c r="F5761" s="10"/>
      <c r="G5761" s="11" t="s">
        <v>3973</v>
      </c>
      <c r="I5761" s="10" t="s">
        <v>686</v>
      </c>
      <c r="L5761" s="10" t="s">
        <v>2752</v>
      </c>
      <c r="M5761" s="10" t="s">
        <v>3430</v>
      </c>
      <c r="N5761" s="10" t="s">
        <v>3554</v>
      </c>
      <c r="O5761" s="10" t="s">
        <v>3554</v>
      </c>
      <c r="P5761" s="10" t="s">
        <v>3554</v>
      </c>
      <c r="W5761" s="10" t="s">
        <v>3375</v>
      </c>
      <c r="X5761" s="10" t="s">
        <v>3375</v>
      </c>
      <c r="Y5761" s="34" t="s">
        <v>4579</v>
      </c>
      <c r="Z5761">
        <v>-69.210149999999999</v>
      </c>
      <c r="AA5761">
        <v>-109.95314999999999</v>
      </c>
      <c r="AB5761" s="10" t="s">
        <v>207</v>
      </c>
      <c r="AE5761" s="10">
        <v>0</v>
      </c>
      <c r="AK5761" s="10" t="str">
        <f t="shared" si="282"/>
        <v>&gt;_Pelagothuriidae__Antarctica_MOLAF_0762_FLMNH_098</v>
      </c>
      <c r="AL5761" s="10" t="str">
        <f t="shared" si="280"/>
        <v>&gt;Pelagothuriidae__Antarctica_Amundsen_Sea_NMV_MOLAF_0762</v>
      </c>
      <c r="AZ5761" s="41"/>
      <c r="BA5761" s="15" t="s">
        <v>5859</v>
      </c>
    </row>
    <row r="5762" spans="1:53" ht="14.1" customHeight="1" x14ac:dyDescent="0.2">
      <c r="A5762" s="10">
        <v>1343</v>
      </c>
      <c r="B5762" s="10" t="s">
        <v>121</v>
      </c>
      <c r="C5762" s="10" t="s">
        <v>387</v>
      </c>
      <c r="D5762" s="11">
        <v>2468</v>
      </c>
      <c r="E5762" s="10" t="s">
        <v>52</v>
      </c>
      <c r="F5762" s="10"/>
      <c r="G5762" s="11">
        <v>2468</v>
      </c>
      <c r="I5762" s="10" t="s">
        <v>53</v>
      </c>
      <c r="L5762" s="10" t="s">
        <v>54</v>
      </c>
      <c r="M5762" s="10" t="s">
        <v>55</v>
      </c>
      <c r="N5762" s="10" t="s">
        <v>123</v>
      </c>
      <c r="O5762" s="10" t="s">
        <v>127</v>
      </c>
      <c r="P5762" s="10" t="s">
        <v>127</v>
      </c>
      <c r="R5762" s="10" t="s">
        <v>294</v>
      </c>
      <c r="W5762" s="10" t="s">
        <v>126</v>
      </c>
      <c r="X5762" s="10" t="s">
        <v>126</v>
      </c>
      <c r="Z5762" t="s">
        <v>60</v>
      </c>
      <c r="AA5762" t="s">
        <v>60</v>
      </c>
      <c r="AB5762" s="10" t="s">
        <v>53</v>
      </c>
      <c r="AD5762" s="10" t="s">
        <v>53</v>
      </c>
      <c r="AE5762" s="12">
        <v>655</v>
      </c>
      <c r="AK5762" s="10" t="str">
        <f t="shared" si="282"/>
        <v>&gt;_Peltaster_placenta_Florida_2468_FLMNH_069</v>
      </c>
      <c r="AL5762" s="10" t="str">
        <f t="shared" si="280"/>
        <v>&gt;Peltaster_placenta_Florida__UF_2468</v>
      </c>
      <c r="AM5762" s="10" t="s">
        <v>844</v>
      </c>
      <c r="AP5762" s="13"/>
      <c r="AQ5762" s="13"/>
      <c r="AR5762" s="13"/>
    </row>
    <row r="5763" spans="1:53" ht="14.1" customHeight="1" x14ac:dyDescent="0.2">
      <c r="A5763" s="10">
        <v>1260</v>
      </c>
      <c r="B5763" s="10" t="s">
        <v>121</v>
      </c>
      <c r="C5763" s="10" t="s">
        <v>105</v>
      </c>
      <c r="D5763" s="11">
        <v>2469</v>
      </c>
      <c r="E5763" s="10" t="s">
        <v>52</v>
      </c>
      <c r="F5763" s="10"/>
      <c r="G5763" s="11">
        <v>2469</v>
      </c>
      <c r="I5763" s="10" t="s">
        <v>53</v>
      </c>
      <c r="L5763" s="10" t="s">
        <v>54</v>
      </c>
      <c r="M5763" s="10" t="s">
        <v>55</v>
      </c>
      <c r="N5763" s="10" t="s">
        <v>123</v>
      </c>
      <c r="O5763" s="10" t="s">
        <v>127</v>
      </c>
      <c r="P5763" s="10" t="s">
        <v>127</v>
      </c>
      <c r="R5763" s="10" t="s">
        <v>294</v>
      </c>
      <c r="W5763" s="10" t="s">
        <v>126</v>
      </c>
      <c r="X5763" s="10" t="s">
        <v>126</v>
      </c>
      <c r="Z5763" t="s">
        <v>60</v>
      </c>
      <c r="AA5763" t="s">
        <v>60</v>
      </c>
      <c r="AB5763" s="10" t="s">
        <v>53</v>
      </c>
      <c r="AD5763" s="10" t="s">
        <v>53</v>
      </c>
      <c r="AE5763" s="12">
        <v>655</v>
      </c>
      <c r="AK5763" s="10" t="str">
        <f t="shared" si="282"/>
        <v>&gt;_Peltaster_placenta_Florida_2469_FLMNH_069</v>
      </c>
      <c r="AL5763" s="10" t="str">
        <f t="shared" si="280"/>
        <v>&gt;Peltaster_placenta_Florida__UF_2469</v>
      </c>
      <c r="AM5763" s="10" t="s">
        <v>845</v>
      </c>
      <c r="AP5763" s="13"/>
      <c r="AQ5763" s="13"/>
      <c r="AR5763" s="13"/>
    </row>
    <row r="5764" spans="1:53" ht="14.1" customHeight="1" x14ac:dyDescent="0.2">
      <c r="A5764" s="10">
        <v>1282</v>
      </c>
      <c r="B5764" s="10" t="s">
        <v>121</v>
      </c>
      <c r="C5764" s="10" t="s">
        <v>171</v>
      </c>
      <c r="D5764" s="11">
        <v>5103</v>
      </c>
      <c r="E5764" s="10" t="s">
        <v>52</v>
      </c>
      <c r="F5764" s="10"/>
      <c r="G5764" s="11">
        <v>5103</v>
      </c>
      <c r="I5764" s="10" t="s">
        <v>53</v>
      </c>
      <c r="L5764" s="10" t="s">
        <v>54</v>
      </c>
      <c r="M5764" s="10" t="s">
        <v>55</v>
      </c>
      <c r="N5764" s="10" t="s">
        <v>123</v>
      </c>
      <c r="O5764" s="10" t="s">
        <v>127</v>
      </c>
      <c r="P5764" s="10" t="s">
        <v>127</v>
      </c>
      <c r="R5764" s="10" t="s">
        <v>294</v>
      </c>
      <c r="W5764" s="10" t="s">
        <v>126</v>
      </c>
      <c r="X5764" s="10" t="s">
        <v>126</v>
      </c>
      <c r="Z5764" t="s">
        <v>60</v>
      </c>
      <c r="AA5764" t="s">
        <v>60</v>
      </c>
      <c r="AB5764" s="10" t="s">
        <v>53</v>
      </c>
      <c r="AD5764" s="10" t="s">
        <v>53</v>
      </c>
      <c r="AE5764" s="12">
        <v>655</v>
      </c>
      <c r="AK5764" s="10" t="str">
        <f t="shared" si="282"/>
        <v>&gt;_Peltaster_placenta_Florida_5103_FLMNH_069</v>
      </c>
      <c r="AL5764" s="10" t="str">
        <f t="shared" si="280"/>
        <v>&gt;Peltaster_placenta_Florida__UF_5103</v>
      </c>
      <c r="AM5764" s="10" t="s">
        <v>846</v>
      </c>
      <c r="AP5764" s="13"/>
      <c r="AQ5764" s="13"/>
      <c r="AR5764" s="13"/>
    </row>
    <row r="5765" spans="1:53" ht="14.1" customHeight="1" x14ac:dyDescent="0.2">
      <c r="A5765" s="10">
        <v>1294</v>
      </c>
      <c r="B5765" s="10" t="s">
        <v>121</v>
      </c>
      <c r="C5765" s="10" t="s">
        <v>343</v>
      </c>
      <c r="D5765" s="10" t="s">
        <v>847</v>
      </c>
      <c r="E5765" s="10" t="s">
        <v>52</v>
      </c>
      <c r="F5765" s="10"/>
      <c r="G5765" s="11">
        <v>2465</v>
      </c>
      <c r="I5765" s="10" t="s">
        <v>53</v>
      </c>
      <c r="L5765" s="10" t="s">
        <v>54</v>
      </c>
      <c r="M5765" s="10" t="s">
        <v>55</v>
      </c>
      <c r="N5765" s="10" t="s">
        <v>123</v>
      </c>
      <c r="O5765" s="10" t="s">
        <v>127</v>
      </c>
      <c r="P5765" s="10" t="s">
        <v>127</v>
      </c>
      <c r="R5765" s="10" t="s">
        <v>294</v>
      </c>
      <c r="W5765" s="10" t="s">
        <v>126</v>
      </c>
      <c r="X5765" s="10" t="s">
        <v>126</v>
      </c>
      <c r="Z5765" t="s">
        <v>60</v>
      </c>
      <c r="AA5765" t="s">
        <v>60</v>
      </c>
      <c r="AB5765" s="10" t="s">
        <v>53</v>
      </c>
      <c r="AD5765" s="10" t="s">
        <v>53</v>
      </c>
      <c r="AE5765" s="12">
        <v>655</v>
      </c>
      <c r="AF5765" s="10" t="s">
        <v>75</v>
      </c>
      <c r="AK5765" s="10" t="str">
        <f t="shared" si="282"/>
        <v>&gt;t_Peltaster_placenta_Florida_2465_1_FLMNH_069</v>
      </c>
      <c r="AL5765" s="10" t="str">
        <f t="shared" si="280"/>
        <v>&gt;Peltaster_placenta_Florida__UF_2465_1</v>
      </c>
      <c r="AM5765" s="10" t="s">
        <v>848</v>
      </c>
      <c r="AP5765" s="13"/>
      <c r="AQ5765" s="13"/>
      <c r="AR5765" s="13"/>
    </row>
    <row r="5766" spans="1:53" ht="14.1" customHeight="1" x14ac:dyDescent="0.2">
      <c r="A5766" s="10">
        <v>3512</v>
      </c>
      <c r="B5766" s="10" t="s">
        <v>292</v>
      </c>
      <c r="C5766" s="10" t="s">
        <v>293</v>
      </c>
      <c r="D5766" s="11">
        <v>2465</v>
      </c>
      <c r="E5766" s="10" t="s">
        <v>52</v>
      </c>
      <c r="F5766" s="10"/>
      <c r="G5766" s="11">
        <v>2465</v>
      </c>
      <c r="I5766" s="10" t="s">
        <v>53</v>
      </c>
      <c r="L5766" s="10" t="s">
        <v>54</v>
      </c>
      <c r="M5766" s="10" t="s">
        <v>55</v>
      </c>
      <c r="N5766" s="10" t="s">
        <v>123</v>
      </c>
      <c r="O5766" s="10" t="s">
        <v>127</v>
      </c>
      <c r="P5766" s="10" t="s">
        <v>127</v>
      </c>
      <c r="R5766" s="10" t="s">
        <v>294</v>
      </c>
      <c r="W5766" s="10" t="s">
        <v>126</v>
      </c>
      <c r="X5766" s="10" t="s">
        <v>126</v>
      </c>
      <c r="Z5766" t="s">
        <v>60</v>
      </c>
      <c r="AA5766" t="s">
        <v>60</v>
      </c>
      <c r="AB5766" s="10" t="s">
        <v>207</v>
      </c>
      <c r="AE5766" s="10">
        <v>0</v>
      </c>
      <c r="AK5766" s="10" t="str">
        <f t="shared" si="282"/>
        <v>&gt;_Peltaster_placenta_Florida_2465_FLMNH_145</v>
      </c>
      <c r="AL5766" s="10" t="str">
        <f t="shared" si="280"/>
        <v>&gt;Peltaster_placenta_Florida__UF_2465</v>
      </c>
      <c r="AP5766" s="13"/>
      <c r="AQ5766" s="13"/>
      <c r="AR5766" s="13"/>
    </row>
    <row r="5767" spans="1:53" ht="14.1" customHeight="1" x14ac:dyDescent="0.2">
      <c r="A5767" s="10">
        <v>1272</v>
      </c>
      <c r="B5767" s="10" t="s">
        <v>121</v>
      </c>
      <c r="C5767" s="10" t="s">
        <v>315</v>
      </c>
      <c r="D5767" s="11">
        <v>3710</v>
      </c>
      <c r="E5767" s="10" t="s">
        <v>52</v>
      </c>
      <c r="F5767" s="10"/>
      <c r="G5767" s="11">
        <v>3710</v>
      </c>
      <c r="I5767" s="10" t="s">
        <v>53</v>
      </c>
      <c r="L5767" s="10" t="s">
        <v>54</v>
      </c>
      <c r="M5767" s="10" t="s">
        <v>55</v>
      </c>
      <c r="N5767" s="10" t="s">
        <v>123</v>
      </c>
      <c r="O5767" s="10" t="s">
        <v>127</v>
      </c>
      <c r="P5767" s="10" t="s">
        <v>127</v>
      </c>
      <c r="W5767" s="10" t="s">
        <v>126</v>
      </c>
      <c r="X5767" s="10" t="s">
        <v>126</v>
      </c>
      <c r="Z5767" t="s">
        <v>60</v>
      </c>
      <c r="AA5767" t="s">
        <v>60</v>
      </c>
      <c r="AB5767" s="10" t="s">
        <v>207</v>
      </c>
      <c r="AE5767" s="10">
        <v>0</v>
      </c>
      <c r="AK5767" s="10" t="str">
        <f t="shared" si="282"/>
        <v>&gt;_Peltaster__Florida_3710_FLMNH_069</v>
      </c>
      <c r="AL5767" s="10" t="str">
        <f t="shared" si="280"/>
        <v>&gt;Peltaster__Florida__UF_3710</v>
      </c>
      <c r="AP5767" s="13"/>
      <c r="AQ5767" s="13"/>
      <c r="AR5767" s="13"/>
    </row>
    <row r="5768" spans="1:53" ht="14.1" customHeight="1" x14ac:dyDescent="0.2">
      <c r="A5768" s="10">
        <v>5921</v>
      </c>
      <c r="B5768" s="33" t="s">
        <v>8545</v>
      </c>
      <c r="C5768" s="33"/>
      <c r="D5768" s="11">
        <v>6783</v>
      </c>
      <c r="E5768" s="10" t="s">
        <v>52</v>
      </c>
      <c r="F5768" s="10"/>
      <c r="G5768" s="11">
        <v>6783</v>
      </c>
      <c r="H5768" s="14"/>
      <c r="I5768" s="33" t="s">
        <v>53</v>
      </c>
      <c r="L5768" s="14" t="s">
        <v>2752</v>
      </c>
      <c r="M5768" s="14" t="s">
        <v>2888</v>
      </c>
      <c r="N5768" s="14" t="s">
        <v>2889</v>
      </c>
      <c r="O5768" s="29" t="s">
        <v>2890</v>
      </c>
      <c r="P5768" s="29" t="s">
        <v>8546</v>
      </c>
      <c r="Q5768" s="29"/>
      <c r="R5768" s="14" t="s">
        <v>1487</v>
      </c>
      <c r="S5768" s="14"/>
      <c r="T5768" s="14"/>
      <c r="U5768" s="14"/>
      <c r="V5768" s="14"/>
      <c r="W5768" s="10" t="s">
        <v>4041</v>
      </c>
      <c r="X5768" s="14" t="s">
        <v>4042</v>
      </c>
      <c r="Y5768" s="14"/>
      <c r="Z5768">
        <v>7.1651699999999998</v>
      </c>
      <c r="AA5768">
        <v>171.03608</v>
      </c>
      <c r="AB5768" s="10" t="s">
        <v>53</v>
      </c>
      <c r="AC5768" s="10" t="s">
        <v>53</v>
      </c>
      <c r="AD5768" s="10" t="s">
        <v>53</v>
      </c>
      <c r="AE5768" s="34">
        <v>652</v>
      </c>
      <c r="AH5768" s="10" t="s">
        <v>8547</v>
      </c>
      <c r="AK5768" s="10" t="str">
        <f t="shared" si="282"/>
        <v>&gt;_Polyplectana_nigra_Majuro_6783_S0382</v>
      </c>
      <c r="AL5768" s="10" t="str">
        <f t="shared" si="280"/>
        <v>&gt;Pendekaplectana_nigra_Majuro__UF_6783</v>
      </c>
      <c r="AM5768" s="14" t="s">
        <v>8548</v>
      </c>
      <c r="AN5768" s="14"/>
      <c r="AP5768" s="14"/>
      <c r="AQ5768" s="14"/>
      <c r="AR5768" s="14"/>
      <c r="AS5768" s="14" t="s">
        <v>3953</v>
      </c>
      <c r="AT5768" s="14"/>
      <c r="AU5768" s="14" t="s">
        <v>2759</v>
      </c>
      <c r="AV5768" s="14" t="s">
        <v>2758</v>
      </c>
      <c r="AW5768" s="14" t="s">
        <v>2759</v>
      </c>
      <c r="AX5768" s="14"/>
      <c r="AY5768" s="14" t="s">
        <v>2889</v>
      </c>
      <c r="AZ5768" s="35"/>
      <c r="BA5768" s="35"/>
    </row>
    <row r="5769" spans="1:53" ht="14.1" customHeight="1" x14ac:dyDescent="0.2">
      <c r="A5769" s="10">
        <v>6360</v>
      </c>
      <c r="B5769" s="10" t="s">
        <v>11485</v>
      </c>
      <c r="D5769" s="11">
        <v>11038</v>
      </c>
      <c r="E5769" s="10" t="s">
        <v>52</v>
      </c>
      <c r="F5769" s="10"/>
      <c r="G5769" s="11">
        <v>11038</v>
      </c>
      <c r="L5769" s="14" t="s">
        <v>2752</v>
      </c>
      <c r="M5769" s="10" t="s">
        <v>2888</v>
      </c>
      <c r="N5769" s="10" t="s">
        <v>2889</v>
      </c>
      <c r="O5769" s="10" t="s">
        <v>2890</v>
      </c>
      <c r="P5769" s="29" t="s">
        <v>8546</v>
      </c>
      <c r="Q5769" s="29"/>
      <c r="R5769" s="14" t="s">
        <v>1487</v>
      </c>
      <c r="W5769" s="10" t="s">
        <v>4173</v>
      </c>
      <c r="X5769" s="10" t="s">
        <v>4173</v>
      </c>
      <c r="Z5769">
        <v>26.695478999999999</v>
      </c>
      <c r="AA5769">
        <v>128.018979</v>
      </c>
      <c r="AB5769" s="10" t="s">
        <v>53</v>
      </c>
      <c r="AC5769" s="10" t="s">
        <v>53</v>
      </c>
      <c r="AE5769" s="10">
        <v>654</v>
      </c>
      <c r="AG5769" s="30"/>
      <c r="AK5769" s="10" t="str">
        <f t="shared" si="282"/>
        <v>&gt;_Polyplectana_nigra_Okinawa_11038_N0525</v>
      </c>
      <c r="AL5769" s="10" t="str">
        <f t="shared" si="280"/>
        <v>&gt;Pendekaplectana_nigra_Okinawa__UF_11038</v>
      </c>
      <c r="AM5769" s="30" t="s">
        <v>11486</v>
      </c>
    </row>
    <row r="5770" spans="1:53" ht="14.1" customHeight="1" x14ac:dyDescent="0.2">
      <c r="A5770" s="10">
        <v>6361</v>
      </c>
      <c r="B5770" s="10" t="s">
        <v>11487</v>
      </c>
      <c r="D5770" s="11">
        <v>11039</v>
      </c>
      <c r="E5770" s="10" t="s">
        <v>52</v>
      </c>
      <c r="F5770" s="10"/>
      <c r="G5770" s="11">
        <v>11039</v>
      </c>
      <c r="L5770" s="14" t="s">
        <v>2752</v>
      </c>
      <c r="M5770" s="10" t="s">
        <v>2888</v>
      </c>
      <c r="N5770" s="10" t="s">
        <v>2889</v>
      </c>
      <c r="O5770" s="10" t="s">
        <v>2890</v>
      </c>
      <c r="P5770" s="29" t="s">
        <v>8546</v>
      </c>
      <c r="Q5770" s="29"/>
      <c r="R5770" s="14" t="s">
        <v>1487</v>
      </c>
      <c r="W5770" s="10" t="s">
        <v>4173</v>
      </c>
      <c r="X5770" s="10" t="s">
        <v>4173</v>
      </c>
      <c r="Z5770">
        <v>26.695478999999999</v>
      </c>
      <c r="AA5770">
        <v>128.018979</v>
      </c>
      <c r="AB5770" s="10" t="s">
        <v>53</v>
      </c>
      <c r="AC5770" s="10" t="s">
        <v>53</v>
      </c>
      <c r="AE5770" s="10">
        <v>654</v>
      </c>
      <c r="AG5770" s="30"/>
      <c r="AK5770" s="10" t="str">
        <f t="shared" si="282"/>
        <v>&gt;_Polyplectana_nigra_Okinawa_11039_N0526</v>
      </c>
      <c r="AL5770" s="10" t="str">
        <f t="shared" si="280"/>
        <v>&gt;Pendekaplectana_nigra_Okinawa__UF_11039</v>
      </c>
      <c r="AM5770" s="30" t="s">
        <v>11486</v>
      </c>
    </row>
    <row r="5771" spans="1:53" ht="14.1" customHeight="1" x14ac:dyDescent="0.2">
      <c r="A5771" s="10">
        <v>6359</v>
      </c>
      <c r="B5771" s="10" t="s">
        <v>11488</v>
      </c>
      <c r="D5771" s="11">
        <v>11037</v>
      </c>
      <c r="E5771" s="10" t="s">
        <v>52</v>
      </c>
      <c r="F5771" s="10"/>
      <c r="G5771" s="11">
        <v>11037</v>
      </c>
      <c r="L5771" s="14" t="s">
        <v>2752</v>
      </c>
      <c r="M5771" s="10" t="s">
        <v>2888</v>
      </c>
      <c r="N5771" s="10" t="s">
        <v>2889</v>
      </c>
      <c r="O5771" s="10" t="s">
        <v>2890</v>
      </c>
      <c r="P5771" s="29" t="s">
        <v>8546</v>
      </c>
      <c r="Q5771" s="29"/>
      <c r="R5771" s="14" t="s">
        <v>1487</v>
      </c>
      <c r="W5771" s="10" t="s">
        <v>4173</v>
      </c>
      <c r="X5771" s="10" t="s">
        <v>4173</v>
      </c>
      <c r="Z5771">
        <v>26.695478999999999</v>
      </c>
      <c r="AA5771">
        <v>128.018979</v>
      </c>
      <c r="AB5771" s="10" t="s">
        <v>53</v>
      </c>
      <c r="AC5771" s="10" t="s">
        <v>53</v>
      </c>
      <c r="AE5771" s="10">
        <v>654</v>
      </c>
      <c r="AG5771" s="30"/>
      <c r="AK5771" s="10" t="str">
        <f t="shared" si="282"/>
        <v>&gt;_Polyplectana_nigra_Okinawa_11037_N0524</v>
      </c>
      <c r="AL5771" s="10" t="str">
        <f t="shared" si="280"/>
        <v>&gt;Pendekaplectana_nigra_Okinawa__UF_11037</v>
      </c>
      <c r="AM5771" s="30" t="s">
        <v>11489</v>
      </c>
    </row>
    <row r="5772" spans="1:53" ht="14.1" customHeight="1" x14ac:dyDescent="0.2">
      <c r="A5772" s="10">
        <v>758</v>
      </c>
      <c r="B5772" s="10" t="s">
        <v>896</v>
      </c>
      <c r="C5772" s="10" t="s">
        <v>236</v>
      </c>
      <c r="D5772" s="11">
        <v>8584</v>
      </c>
      <c r="E5772" s="10" t="s">
        <v>52</v>
      </c>
      <c r="F5772" s="10"/>
      <c r="G5772" s="11">
        <v>8584</v>
      </c>
      <c r="I5772" s="10" t="s">
        <v>53</v>
      </c>
      <c r="L5772" s="10" t="s">
        <v>2752</v>
      </c>
      <c r="M5772" s="10" t="s">
        <v>2888</v>
      </c>
      <c r="N5772" s="10" t="s">
        <v>2889</v>
      </c>
      <c r="O5772" s="10" t="s">
        <v>2890</v>
      </c>
      <c r="P5772" s="29" t="s">
        <v>8546</v>
      </c>
      <c r="Q5772" s="29"/>
      <c r="R5772" s="14" t="s">
        <v>1487</v>
      </c>
      <c r="W5772" s="10" t="s">
        <v>135</v>
      </c>
      <c r="X5772" s="10" t="s">
        <v>135</v>
      </c>
      <c r="Z5772">
        <v>-14.6732</v>
      </c>
      <c r="AA5772">
        <v>145.45310000000001</v>
      </c>
      <c r="AB5772" s="10" t="s">
        <v>53</v>
      </c>
      <c r="AC5772" s="10" t="s">
        <v>53</v>
      </c>
      <c r="AD5772" s="10" t="s">
        <v>53</v>
      </c>
      <c r="AE5772" s="12">
        <v>655</v>
      </c>
      <c r="AF5772" s="10" t="s">
        <v>75</v>
      </c>
      <c r="AH5772" s="10" t="s">
        <v>8547</v>
      </c>
      <c r="AK5772" s="10" t="str">
        <f t="shared" si="282"/>
        <v>&gt;t_Polyplectana_nigra_Lizard_8584_FLMNH_036</v>
      </c>
      <c r="AL5772" s="10" t="str">
        <f t="shared" si="280"/>
        <v>&gt;Pendekaplectana_nigra_Lizard__UF_8584</v>
      </c>
      <c r="AM5772" s="10" t="s">
        <v>13026</v>
      </c>
      <c r="AN5772" s="10" t="s">
        <v>139</v>
      </c>
      <c r="AP5772" s="13"/>
      <c r="AQ5772" s="13"/>
      <c r="AR5772" s="13"/>
    </row>
    <row r="5773" spans="1:53" ht="14.1" customHeight="1" x14ac:dyDescent="0.2">
      <c r="A5773" s="10">
        <v>6249</v>
      </c>
      <c r="B5773" s="33" t="s">
        <v>3437</v>
      </c>
      <c r="C5773" s="33"/>
      <c r="D5773" s="33" t="s">
        <v>3438</v>
      </c>
      <c r="E5773" s="10" t="s">
        <v>3371</v>
      </c>
      <c r="F5773" s="10"/>
      <c r="G5773" s="36" t="s">
        <v>3439</v>
      </c>
      <c r="H5773" s="13"/>
      <c r="I5773" s="33" t="s">
        <v>53</v>
      </c>
      <c r="L5773" s="14" t="s">
        <v>2752</v>
      </c>
      <c r="M5773" s="10" t="s">
        <v>3430</v>
      </c>
      <c r="N5773" s="14" t="s">
        <v>3440</v>
      </c>
      <c r="O5773" s="30" t="s">
        <v>3441</v>
      </c>
      <c r="P5773" s="30" t="s">
        <v>3441</v>
      </c>
      <c r="Q5773" s="30"/>
      <c r="R5773" s="14" t="s">
        <v>3442</v>
      </c>
      <c r="S5773" s="14" t="s">
        <v>712</v>
      </c>
      <c r="T5773" s="14"/>
      <c r="U5773" s="14"/>
      <c r="V5773" s="14"/>
      <c r="W5773" s="14" t="s">
        <v>446</v>
      </c>
      <c r="X5773" s="14" t="s">
        <v>446</v>
      </c>
      <c r="Y5773" s="34"/>
      <c r="Z5773" t="s">
        <v>60</v>
      </c>
      <c r="AA5773" t="s">
        <v>60</v>
      </c>
      <c r="AB5773" s="10" t="s">
        <v>2803</v>
      </c>
      <c r="AC5773" s="14"/>
      <c r="AD5773" s="14"/>
      <c r="AE5773" s="34">
        <v>0</v>
      </c>
      <c r="AF5773" s="14"/>
      <c r="AG5773" s="14"/>
      <c r="AH5773" s="14" t="s">
        <v>3443</v>
      </c>
      <c r="AI5773" s="14"/>
      <c r="AJ5773" s="14"/>
      <c r="AK5773" s="10" t="str">
        <f t="shared" si="282"/>
        <v>&gt;_Peniagone_diaphanacf_WAustralia_MOLAF_0204_TW1</v>
      </c>
      <c r="AL5773" s="10" t="str">
        <f t="shared" si="280"/>
        <v>&gt;Peniagone_diaphana_WAustralia__NMV_MOLAF_0204</v>
      </c>
      <c r="AM5773" s="14" t="s">
        <v>2756</v>
      </c>
      <c r="AN5773" s="14"/>
      <c r="AO5773" s="14"/>
      <c r="AP5773" s="14"/>
      <c r="AQ5773" s="14"/>
      <c r="AR5773" s="14"/>
      <c r="AS5773" s="14" t="s">
        <v>3444</v>
      </c>
      <c r="AT5773" s="14"/>
      <c r="AU5773" s="14" t="s">
        <v>2758</v>
      </c>
      <c r="AV5773" s="14" t="s">
        <v>2759</v>
      </c>
      <c r="AW5773" s="14" t="s">
        <v>2759</v>
      </c>
      <c r="AX5773" s="14"/>
      <c r="AY5773" s="14"/>
      <c r="AZ5773" s="41" t="s">
        <v>3419</v>
      </c>
      <c r="BA5773" s="42"/>
    </row>
    <row r="5774" spans="1:53" ht="14.1" customHeight="1" x14ac:dyDescent="0.2">
      <c r="A5774" s="10">
        <v>5801</v>
      </c>
      <c r="B5774" s="33" t="s">
        <v>6200</v>
      </c>
      <c r="C5774" s="33"/>
      <c r="D5774" s="33" t="s">
        <v>6201</v>
      </c>
      <c r="E5774" s="10" t="s">
        <v>3371</v>
      </c>
      <c r="F5774" s="10"/>
      <c r="G5774" s="36" t="s">
        <v>6202</v>
      </c>
      <c r="H5774" s="13"/>
      <c r="I5774" s="33" t="s">
        <v>53</v>
      </c>
      <c r="L5774" s="14" t="s">
        <v>2752</v>
      </c>
      <c r="M5774" s="10" t="s">
        <v>3430</v>
      </c>
      <c r="N5774" s="14" t="s">
        <v>3440</v>
      </c>
      <c r="O5774" s="14" t="s">
        <v>3441</v>
      </c>
      <c r="P5774" s="14" t="s">
        <v>3441</v>
      </c>
      <c r="Q5774" s="14"/>
      <c r="R5774" s="14"/>
      <c r="S5774" s="14"/>
      <c r="T5774" s="14"/>
      <c r="U5774" s="14"/>
      <c r="V5774" s="14"/>
      <c r="W5774" s="14" t="s">
        <v>3548</v>
      </c>
      <c r="X5774" s="14" t="s">
        <v>3548</v>
      </c>
      <c r="Y5774" s="34"/>
      <c r="Z5774">
        <v>-20.9559</v>
      </c>
      <c r="AA5774">
        <v>114.01</v>
      </c>
      <c r="AB5774" s="14" t="s">
        <v>53</v>
      </c>
      <c r="AC5774" s="14"/>
      <c r="AD5774" s="14" t="s">
        <v>74</v>
      </c>
      <c r="AE5774" s="34">
        <v>652</v>
      </c>
      <c r="AF5774" s="39" t="s">
        <v>75</v>
      </c>
      <c r="AG5774" s="39">
        <v>0</v>
      </c>
      <c r="AH5774" s="46" t="s">
        <v>6203</v>
      </c>
      <c r="AI5774" s="30"/>
      <c r="AJ5774" s="14"/>
      <c r="AK5774" s="10" t="str">
        <f t="shared" si="282"/>
        <v>&gt;t_Peniagone__NWAustralia_MOLAF_0393_S0168</v>
      </c>
      <c r="AL5774" s="10" t="str">
        <f t="shared" si="280"/>
        <v>&gt;Peniagone__NWAustralia__NMV_MOLAF_0393</v>
      </c>
      <c r="AM5774" s="14" t="s">
        <v>6204</v>
      </c>
      <c r="AN5774" s="14"/>
      <c r="AO5774" s="14"/>
      <c r="AP5774" s="14"/>
      <c r="AQ5774" s="14"/>
      <c r="AR5774" s="14"/>
      <c r="AS5774" s="14" t="s">
        <v>3953</v>
      </c>
      <c r="AT5774" s="14"/>
      <c r="AU5774" s="14" t="s">
        <v>2759</v>
      </c>
      <c r="AV5774" s="14" t="s">
        <v>2758</v>
      </c>
      <c r="AW5774" s="14" t="s">
        <v>2759</v>
      </c>
      <c r="AX5774" s="14"/>
      <c r="AY5774" s="14"/>
      <c r="AZ5774" s="41" t="s">
        <v>3550</v>
      </c>
      <c r="BA5774" s="35"/>
    </row>
    <row r="5775" spans="1:53" ht="14.1" customHeight="1" x14ac:dyDescent="0.2">
      <c r="A5775" s="10">
        <v>5135</v>
      </c>
      <c r="B5775" s="33" t="s">
        <v>6703</v>
      </c>
      <c r="C5775" s="33"/>
      <c r="D5775" s="33" t="s">
        <v>6704</v>
      </c>
      <c r="E5775" s="10" t="s">
        <v>3371</v>
      </c>
      <c r="F5775" s="10"/>
      <c r="G5775" s="36" t="s">
        <v>6705</v>
      </c>
      <c r="H5775" s="13"/>
      <c r="I5775" s="33" t="s">
        <v>53</v>
      </c>
      <c r="L5775" s="14" t="s">
        <v>2752</v>
      </c>
      <c r="M5775" s="10" t="s">
        <v>3430</v>
      </c>
      <c r="N5775" s="14" t="s">
        <v>3440</v>
      </c>
      <c r="O5775" s="14" t="s">
        <v>3441</v>
      </c>
      <c r="P5775" s="14" t="s">
        <v>3441</v>
      </c>
      <c r="Q5775" s="14"/>
      <c r="R5775" s="14"/>
      <c r="S5775" s="14"/>
      <c r="T5775" s="14"/>
      <c r="U5775" s="14"/>
      <c r="V5775" s="14"/>
      <c r="W5775" s="34" t="s">
        <v>3330</v>
      </c>
      <c r="X5775" s="34" t="s">
        <v>3330</v>
      </c>
      <c r="Z5775">
        <v>-38.50018</v>
      </c>
      <c r="AA5775">
        <v>144.94485</v>
      </c>
      <c r="AB5775" s="14" t="s">
        <v>53</v>
      </c>
      <c r="AC5775" s="14"/>
      <c r="AD5775" s="14" t="s">
        <v>74</v>
      </c>
      <c r="AE5775" s="34">
        <v>652</v>
      </c>
      <c r="AF5775" s="39" t="s">
        <v>75</v>
      </c>
      <c r="AG5775" s="39">
        <v>0</v>
      </c>
      <c r="AH5775" s="46" t="s">
        <v>6706</v>
      </c>
      <c r="AI5775" s="30"/>
      <c r="AJ5775" s="14"/>
      <c r="AK5775" s="10" t="str">
        <f t="shared" si="282"/>
        <v>&gt;t_Peniagone__SEAustralia_MOLAF_0249_G0284</v>
      </c>
      <c r="AL5775" s="10" t="str">
        <f t="shared" si="280"/>
        <v>&gt;Peniagone__SEAustralia__NMV_MOLAF_0249</v>
      </c>
      <c r="AM5775" s="14" t="s">
        <v>6707</v>
      </c>
      <c r="AN5775" s="14"/>
      <c r="AO5775" s="14"/>
      <c r="AP5775" s="14"/>
      <c r="AQ5775" s="14"/>
      <c r="AR5775" s="14"/>
      <c r="AS5775" s="14" t="s">
        <v>6708</v>
      </c>
      <c r="AT5775" s="14"/>
      <c r="AU5775" s="14" t="s">
        <v>2758</v>
      </c>
      <c r="AV5775" s="14" t="s">
        <v>2758</v>
      </c>
      <c r="AW5775" s="14" t="s">
        <v>2759</v>
      </c>
      <c r="AX5775" s="14"/>
      <c r="AY5775" s="14"/>
      <c r="AZ5775" s="41" t="s">
        <v>3405</v>
      </c>
      <c r="BA5775" s="35"/>
    </row>
    <row r="5776" spans="1:53" ht="14.1" customHeight="1" x14ac:dyDescent="0.2">
      <c r="A5776" s="10">
        <v>6091</v>
      </c>
      <c r="B5776" s="13" t="s">
        <v>6731</v>
      </c>
      <c r="C5776" s="13"/>
      <c r="D5776" s="33" t="s">
        <v>6732</v>
      </c>
      <c r="E5776" s="13" t="s">
        <v>2798</v>
      </c>
      <c r="F5776" s="13"/>
      <c r="G5776" s="36">
        <v>35933</v>
      </c>
      <c r="H5776" s="30"/>
      <c r="I5776" s="33" t="s">
        <v>53</v>
      </c>
      <c r="J5776" s="5" t="s">
        <v>6733</v>
      </c>
      <c r="K5776" s="5"/>
      <c r="L5776" s="14" t="s">
        <v>2752</v>
      </c>
      <c r="M5776" s="10" t="s">
        <v>3430</v>
      </c>
      <c r="N5776" s="14" t="s">
        <v>3440</v>
      </c>
      <c r="O5776" s="30" t="s">
        <v>3441</v>
      </c>
      <c r="P5776" s="30" t="s">
        <v>3441</v>
      </c>
      <c r="Q5776" s="30"/>
      <c r="R5776" s="30" t="s">
        <v>3924</v>
      </c>
      <c r="S5776" s="14"/>
      <c r="T5776" s="14"/>
      <c r="U5776" s="14"/>
      <c r="V5776" s="14"/>
      <c r="W5776" s="14" t="s">
        <v>3375</v>
      </c>
      <c r="X5776" s="14" t="s">
        <v>3375</v>
      </c>
      <c r="Y5776" s="10" t="s">
        <v>3914</v>
      </c>
      <c r="Z5776">
        <v>-75</v>
      </c>
      <c r="AA5776">
        <v>-175</v>
      </c>
      <c r="AB5776" s="14" t="s">
        <v>53</v>
      </c>
      <c r="AD5776" s="10" t="s">
        <v>53</v>
      </c>
      <c r="AE5776" s="34">
        <v>652</v>
      </c>
      <c r="AF5776" s="14"/>
      <c r="AG5776" s="14">
        <v>1</v>
      </c>
      <c r="AH5776" s="30" t="s">
        <v>3924</v>
      </c>
      <c r="AI5776" s="30"/>
      <c r="AJ5776" s="14"/>
      <c r="AK5776" s="10" t="str">
        <f t="shared" si="282"/>
        <v>&gt;_Peniagone_vignoni_Antarctica_MOLN_096_S0591</v>
      </c>
      <c r="AL5776" s="10" t="str">
        <f t="shared" si="280"/>
        <v>&gt;Peniagone_vignoni_Antarctica_Ross_Sea_NIWA_MOLN_096</v>
      </c>
      <c r="AM5776" s="14" t="s">
        <v>6734</v>
      </c>
      <c r="AN5776" s="30"/>
      <c r="AO5776" s="14"/>
      <c r="AP5776" s="14"/>
      <c r="AQ5776" s="14"/>
      <c r="AR5776" s="14"/>
      <c r="AS5776" s="14" t="s">
        <v>3953</v>
      </c>
      <c r="AT5776" s="14"/>
      <c r="AU5776" s="14" t="s">
        <v>2759</v>
      </c>
      <c r="AV5776" s="14" t="s">
        <v>2758</v>
      </c>
      <c r="AW5776" s="14" t="s">
        <v>2759</v>
      </c>
      <c r="AX5776" s="14"/>
      <c r="AY5776" s="14"/>
      <c r="AZ5776" s="41" t="s">
        <v>3918</v>
      </c>
      <c r="BA5776" s="42"/>
    </row>
    <row r="5777" spans="1:64" ht="14.1" customHeight="1" x14ac:dyDescent="0.2">
      <c r="A5777" s="10">
        <v>6093</v>
      </c>
      <c r="B5777" s="13" t="s">
        <v>6735</v>
      </c>
      <c r="C5777" s="13"/>
      <c r="D5777" s="33" t="s">
        <v>6736</v>
      </c>
      <c r="E5777" s="13" t="s">
        <v>2798</v>
      </c>
      <c r="F5777" s="13"/>
      <c r="G5777" s="36">
        <v>36418</v>
      </c>
      <c r="H5777" s="30"/>
      <c r="I5777" s="33" t="s">
        <v>53</v>
      </c>
      <c r="J5777" s="5" t="s">
        <v>6737</v>
      </c>
      <c r="K5777" s="5"/>
      <c r="L5777" s="14" t="s">
        <v>2752</v>
      </c>
      <c r="M5777" s="10" t="s">
        <v>3430</v>
      </c>
      <c r="N5777" s="14" t="s">
        <v>3440</v>
      </c>
      <c r="O5777" s="30" t="s">
        <v>3441</v>
      </c>
      <c r="P5777" s="30" t="s">
        <v>3441</v>
      </c>
      <c r="Q5777" s="30"/>
      <c r="R5777" s="30" t="s">
        <v>3924</v>
      </c>
      <c r="S5777" s="14"/>
      <c r="T5777" s="14"/>
      <c r="U5777" s="14"/>
      <c r="V5777" s="14"/>
      <c r="W5777" s="14" t="s">
        <v>3375</v>
      </c>
      <c r="X5777" s="14" t="s">
        <v>3375</v>
      </c>
      <c r="Y5777" s="10" t="s">
        <v>3914</v>
      </c>
      <c r="Z5777">
        <v>-75</v>
      </c>
      <c r="AA5777">
        <v>-175</v>
      </c>
      <c r="AB5777" s="14" t="s">
        <v>53</v>
      </c>
      <c r="AD5777" s="10" t="s">
        <v>53</v>
      </c>
      <c r="AE5777" s="34">
        <v>652</v>
      </c>
      <c r="AF5777" s="39" t="s">
        <v>75</v>
      </c>
      <c r="AG5777" s="14">
        <v>1</v>
      </c>
      <c r="AH5777" s="46" t="s">
        <v>3924</v>
      </c>
      <c r="AI5777" s="30"/>
      <c r="AJ5777" s="14"/>
      <c r="AK5777" s="10" t="str">
        <f t="shared" si="282"/>
        <v>&gt;t_Peniagone_vignoni_Antarctica_MOLN_098_S0593</v>
      </c>
      <c r="AL5777" s="10" t="str">
        <f t="shared" si="280"/>
        <v>&gt;Peniagone_vignoni_Antarctica_Ross_Sea_NIWA_MOLN_098</v>
      </c>
      <c r="AM5777" s="14" t="s">
        <v>6738</v>
      </c>
      <c r="AN5777" s="30"/>
      <c r="AO5777" s="14"/>
      <c r="AP5777" s="14"/>
      <c r="AQ5777" s="14"/>
      <c r="AR5777" s="14"/>
      <c r="AS5777" s="14" t="s">
        <v>3953</v>
      </c>
      <c r="AT5777" s="14"/>
      <c r="AU5777" s="14" t="s">
        <v>2759</v>
      </c>
      <c r="AV5777" s="14" t="s">
        <v>2758</v>
      </c>
      <c r="AW5777" s="14" t="s">
        <v>2759</v>
      </c>
      <c r="AX5777" s="14"/>
      <c r="AY5777" s="14"/>
      <c r="AZ5777" s="41" t="s">
        <v>3918</v>
      </c>
      <c r="BA5777" s="42"/>
    </row>
    <row r="5778" spans="1:64" ht="14.1" customHeight="1" x14ac:dyDescent="0.2">
      <c r="A5778" s="10">
        <v>6092</v>
      </c>
      <c r="B5778" s="13" t="s">
        <v>6739</v>
      </c>
      <c r="C5778" s="13"/>
      <c r="D5778" s="33" t="s">
        <v>6740</v>
      </c>
      <c r="E5778" s="13" t="s">
        <v>2798</v>
      </c>
      <c r="F5778" s="13"/>
      <c r="G5778" s="36">
        <v>36330</v>
      </c>
      <c r="H5778" s="30"/>
      <c r="I5778" s="33" t="s">
        <v>53</v>
      </c>
      <c r="J5778" s="5" t="s">
        <v>6741</v>
      </c>
      <c r="K5778" s="5"/>
      <c r="L5778" s="14" t="s">
        <v>2752</v>
      </c>
      <c r="M5778" s="10" t="s">
        <v>3430</v>
      </c>
      <c r="N5778" s="14" t="s">
        <v>3440</v>
      </c>
      <c r="O5778" s="30" t="s">
        <v>3441</v>
      </c>
      <c r="P5778" s="30" t="s">
        <v>3441</v>
      </c>
      <c r="Q5778" s="30"/>
      <c r="R5778" s="30" t="s">
        <v>3924</v>
      </c>
      <c r="S5778" s="14"/>
      <c r="T5778" s="14"/>
      <c r="U5778" s="14"/>
      <c r="V5778" s="14"/>
      <c r="W5778" s="14" t="s">
        <v>3375</v>
      </c>
      <c r="X5778" s="14" t="s">
        <v>3375</v>
      </c>
      <c r="Y5778" s="10" t="s">
        <v>3914</v>
      </c>
      <c r="Z5778">
        <v>-75</v>
      </c>
      <c r="AA5778">
        <v>-175</v>
      </c>
      <c r="AB5778" s="14" t="s">
        <v>53</v>
      </c>
      <c r="AD5778" s="10" t="s">
        <v>53</v>
      </c>
      <c r="AE5778" s="34">
        <v>652</v>
      </c>
      <c r="AF5778" s="14"/>
      <c r="AG5778" s="14">
        <v>1</v>
      </c>
      <c r="AH5778" s="30" t="s">
        <v>3924</v>
      </c>
      <c r="AI5778" s="30"/>
      <c r="AJ5778" s="14"/>
      <c r="AK5778" s="10" t="str">
        <f t="shared" si="282"/>
        <v>&gt;_Peniagone_vignoni_Antarctica_MOLN_097_S0592</v>
      </c>
      <c r="AL5778" s="10" t="str">
        <f t="shared" si="280"/>
        <v>&gt;Peniagone_vignoni_Antarctica_Ross_Sea_NIWA_MOLN_097</v>
      </c>
      <c r="AM5778" s="14" t="s">
        <v>6742</v>
      </c>
      <c r="AN5778" s="30"/>
      <c r="AO5778" s="14"/>
      <c r="AP5778" s="14"/>
      <c r="AQ5778" s="14"/>
      <c r="AR5778" s="14"/>
      <c r="AS5778" s="14" t="s">
        <v>3953</v>
      </c>
      <c r="AT5778" s="14"/>
      <c r="AU5778" s="14" t="s">
        <v>2759</v>
      </c>
      <c r="AV5778" s="14" t="s">
        <v>2758</v>
      </c>
      <c r="AW5778" s="14" t="s">
        <v>2759</v>
      </c>
      <c r="AX5778" s="14"/>
      <c r="AY5778" s="14"/>
      <c r="AZ5778" s="41" t="s">
        <v>3918</v>
      </c>
      <c r="BA5778" s="42"/>
    </row>
    <row r="5779" spans="1:64" ht="14.1" customHeight="1" x14ac:dyDescent="0.2">
      <c r="A5779" s="10">
        <v>6094</v>
      </c>
      <c r="B5779" s="13" t="s">
        <v>6743</v>
      </c>
      <c r="C5779" s="13"/>
      <c r="D5779" s="33" t="s">
        <v>6744</v>
      </c>
      <c r="E5779" s="13" t="s">
        <v>2798</v>
      </c>
      <c r="F5779" s="13"/>
      <c r="G5779" s="36">
        <v>36394</v>
      </c>
      <c r="H5779" s="30"/>
      <c r="I5779" s="33" t="s">
        <v>53</v>
      </c>
      <c r="J5779" s="5" t="s">
        <v>6745</v>
      </c>
      <c r="K5779" s="5"/>
      <c r="L5779" s="14" t="s">
        <v>2752</v>
      </c>
      <c r="M5779" s="10" t="s">
        <v>3430</v>
      </c>
      <c r="N5779" s="14" t="s">
        <v>3440</v>
      </c>
      <c r="O5779" s="30" t="s">
        <v>3441</v>
      </c>
      <c r="P5779" s="30" t="s">
        <v>3441</v>
      </c>
      <c r="Q5779" s="30"/>
      <c r="R5779" s="30" t="s">
        <v>3924</v>
      </c>
      <c r="S5779" s="14"/>
      <c r="T5779" s="14"/>
      <c r="U5779" s="14"/>
      <c r="V5779" s="14"/>
      <c r="W5779" s="14" t="s">
        <v>3375</v>
      </c>
      <c r="X5779" s="14" t="s">
        <v>3375</v>
      </c>
      <c r="Y5779" s="10" t="s">
        <v>3914</v>
      </c>
      <c r="Z5779">
        <v>-75</v>
      </c>
      <c r="AA5779">
        <v>-175</v>
      </c>
      <c r="AB5779" s="14" t="s">
        <v>53</v>
      </c>
      <c r="AD5779" s="10" t="s">
        <v>53</v>
      </c>
      <c r="AE5779" s="34">
        <v>652</v>
      </c>
      <c r="AF5779" s="14"/>
      <c r="AG5779" s="14"/>
      <c r="AH5779" s="30" t="s">
        <v>3924</v>
      </c>
      <c r="AI5779" s="30"/>
      <c r="AJ5779" s="14"/>
      <c r="AK5779" s="10" t="str">
        <f t="shared" si="282"/>
        <v>&gt;_Peniagone_vignoni_Antarctica_MOLN_099_S0594</v>
      </c>
      <c r="AL5779" s="10" t="str">
        <f t="shared" si="280"/>
        <v>&gt;Peniagone_vignoni_Antarctica_Ross_Sea_NIWA_MOLN_099</v>
      </c>
      <c r="AM5779" s="14" t="s">
        <v>6746</v>
      </c>
      <c r="AN5779" s="30"/>
      <c r="AO5779" s="14"/>
      <c r="AP5779" s="14"/>
      <c r="AQ5779" s="14"/>
      <c r="AR5779" s="14"/>
      <c r="AS5779" s="14" t="s">
        <v>3953</v>
      </c>
      <c r="AT5779" s="14"/>
      <c r="AU5779" s="14" t="s">
        <v>2759</v>
      </c>
      <c r="AV5779" s="14" t="s">
        <v>2758</v>
      </c>
      <c r="AW5779" s="14" t="s">
        <v>2759</v>
      </c>
      <c r="AX5779" s="14"/>
      <c r="AY5779" s="14"/>
      <c r="AZ5779" s="41" t="s">
        <v>3918</v>
      </c>
      <c r="BA5779" s="42"/>
    </row>
    <row r="5780" spans="1:64" ht="14.1" customHeight="1" x14ac:dyDescent="0.2">
      <c r="A5780" s="10">
        <v>6107</v>
      </c>
      <c r="B5780" s="13" t="s">
        <v>6747</v>
      </c>
      <c r="C5780" s="13"/>
      <c r="D5780" s="33" t="s">
        <v>6748</v>
      </c>
      <c r="E5780" s="13" t="s">
        <v>2798</v>
      </c>
      <c r="F5780" s="13"/>
      <c r="G5780" s="36">
        <v>39048</v>
      </c>
      <c r="H5780" s="30"/>
      <c r="I5780" s="33" t="s">
        <v>53</v>
      </c>
      <c r="J5780" s="5" t="s">
        <v>6749</v>
      </c>
      <c r="K5780" s="5"/>
      <c r="L5780" s="14" t="s">
        <v>2752</v>
      </c>
      <c r="M5780" s="10" t="s">
        <v>3430</v>
      </c>
      <c r="N5780" s="14" t="s">
        <v>3440</v>
      </c>
      <c r="O5780" s="30" t="s">
        <v>3441</v>
      </c>
      <c r="P5780" s="30" t="s">
        <v>3441</v>
      </c>
      <c r="Q5780" s="30"/>
      <c r="R5780" s="30" t="s">
        <v>3925</v>
      </c>
      <c r="S5780" s="14"/>
      <c r="T5780" s="14"/>
      <c r="U5780" s="14"/>
      <c r="V5780" s="14"/>
      <c r="W5780" s="14" t="s">
        <v>3375</v>
      </c>
      <c r="X5780" s="14" t="s">
        <v>3375</v>
      </c>
      <c r="Y5780" s="10" t="s">
        <v>3914</v>
      </c>
      <c r="Z5780">
        <v>-75</v>
      </c>
      <c r="AA5780">
        <v>-175</v>
      </c>
      <c r="AB5780" s="14" t="s">
        <v>53</v>
      </c>
      <c r="AD5780" s="10" t="s">
        <v>53</v>
      </c>
      <c r="AE5780" s="34">
        <v>652</v>
      </c>
      <c r="AF5780" s="62" t="s">
        <v>75</v>
      </c>
      <c r="AG5780" s="14">
        <v>1</v>
      </c>
      <c r="AH5780" s="46" t="s">
        <v>3925</v>
      </c>
      <c r="AI5780" s="30"/>
      <c r="AJ5780" s="14"/>
      <c r="AK5780" s="10" t="str">
        <f t="shared" si="282"/>
        <v>&gt;t_Peniagone_incerta_Antarctica_MOLN_114_S0609</v>
      </c>
      <c r="AL5780" s="10" t="str">
        <f t="shared" si="280"/>
        <v>&gt;Peniagone_incerta_Antarctica_Ross_Sea_NIWA_MOLN_114</v>
      </c>
      <c r="AM5780" s="14" t="s">
        <v>6750</v>
      </c>
      <c r="AN5780" s="30"/>
      <c r="AO5780" s="14"/>
      <c r="AP5780" s="14"/>
      <c r="AQ5780" s="14"/>
      <c r="AR5780" s="14"/>
      <c r="AS5780" s="14" t="s">
        <v>3953</v>
      </c>
      <c r="AT5780" s="14"/>
      <c r="AU5780" s="14" t="s">
        <v>2759</v>
      </c>
      <c r="AV5780" s="14" t="s">
        <v>2758</v>
      </c>
      <c r="AW5780" s="14" t="s">
        <v>2759</v>
      </c>
      <c r="AX5780" s="14"/>
      <c r="AY5780" s="14"/>
      <c r="AZ5780" s="41" t="s">
        <v>3918</v>
      </c>
      <c r="BA5780" s="42"/>
    </row>
    <row r="5781" spans="1:64" ht="14.1" customHeight="1" x14ac:dyDescent="0.2">
      <c r="A5781" s="10">
        <v>6108</v>
      </c>
      <c r="B5781" s="13" t="s">
        <v>6751</v>
      </c>
      <c r="C5781" s="13"/>
      <c r="D5781" s="33" t="s">
        <v>6752</v>
      </c>
      <c r="E5781" s="13" t="s">
        <v>2798</v>
      </c>
      <c r="F5781" s="13"/>
      <c r="G5781" s="36">
        <v>39048</v>
      </c>
      <c r="H5781" s="30"/>
      <c r="I5781" s="33" t="s">
        <v>53</v>
      </c>
      <c r="J5781" s="5" t="s">
        <v>6753</v>
      </c>
      <c r="K5781" s="5"/>
      <c r="L5781" s="14" t="s">
        <v>2752</v>
      </c>
      <c r="M5781" s="10" t="s">
        <v>3430</v>
      </c>
      <c r="N5781" s="14" t="s">
        <v>3440</v>
      </c>
      <c r="O5781" s="30" t="s">
        <v>3441</v>
      </c>
      <c r="P5781" s="30" t="s">
        <v>3441</v>
      </c>
      <c r="Q5781" s="30"/>
      <c r="R5781" s="30" t="s">
        <v>3925</v>
      </c>
      <c r="S5781" s="14"/>
      <c r="T5781" s="14"/>
      <c r="U5781" s="14"/>
      <c r="V5781" s="14"/>
      <c r="W5781" s="14" t="s">
        <v>3375</v>
      </c>
      <c r="X5781" s="14" t="s">
        <v>3375</v>
      </c>
      <c r="Y5781" s="10" t="s">
        <v>3914</v>
      </c>
      <c r="Z5781">
        <v>-75</v>
      </c>
      <c r="AA5781">
        <v>-175</v>
      </c>
      <c r="AB5781" s="14" t="s">
        <v>53</v>
      </c>
      <c r="AD5781" s="10" t="s">
        <v>53</v>
      </c>
      <c r="AE5781" s="34">
        <v>652</v>
      </c>
      <c r="AF5781" s="14"/>
      <c r="AG5781" s="14">
        <v>1</v>
      </c>
      <c r="AH5781" s="30" t="s">
        <v>3925</v>
      </c>
      <c r="AI5781" s="30"/>
      <c r="AJ5781" s="14"/>
      <c r="AK5781" s="10" t="str">
        <f t="shared" si="282"/>
        <v>&gt;_Peniagone_incerta_Antarctica_MOLN_115_S0610</v>
      </c>
      <c r="AL5781" s="10" t="str">
        <f t="shared" si="280"/>
        <v>&gt;Peniagone_incerta_Antarctica_Ross_Sea_NIWA_MOLN_115</v>
      </c>
      <c r="AM5781" s="14" t="s">
        <v>6750</v>
      </c>
      <c r="AN5781" s="30"/>
      <c r="AO5781" s="14"/>
      <c r="AP5781" s="14"/>
      <c r="AQ5781" s="14"/>
      <c r="AR5781" s="14"/>
      <c r="AS5781" s="14" t="s">
        <v>3953</v>
      </c>
      <c r="AT5781" s="14"/>
      <c r="AU5781" s="14" t="s">
        <v>2759</v>
      </c>
      <c r="AV5781" s="14" t="s">
        <v>2758</v>
      </c>
      <c r="AW5781" s="14" t="s">
        <v>2759</v>
      </c>
      <c r="AX5781" s="14"/>
      <c r="AY5781" s="14"/>
      <c r="AZ5781" s="41" t="s">
        <v>3918</v>
      </c>
      <c r="BA5781" s="42"/>
    </row>
    <row r="5782" spans="1:64" ht="14.1" customHeight="1" x14ac:dyDescent="0.2">
      <c r="A5782" s="10">
        <v>6095</v>
      </c>
      <c r="B5782" s="13" t="s">
        <v>6754</v>
      </c>
      <c r="C5782" s="13"/>
      <c r="D5782" s="33" t="s">
        <v>6755</v>
      </c>
      <c r="E5782" s="13" t="s">
        <v>2798</v>
      </c>
      <c r="F5782" s="13"/>
      <c r="G5782" s="11">
        <v>39009</v>
      </c>
      <c r="H5782" s="14"/>
      <c r="I5782" s="33" t="s">
        <v>53</v>
      </c>
      <c r="L5782" s="14" t="s">
        <v>2752</v>
      </c>
      <c r="M5782" s="10" t="s">
        <v>3430</v>
      </c>
      <c r="N5782" s="14" t="s">
        <v>3440</v>
      </c>
      <c r="O5782" s="30" t="s">
        <v>3441</v>
      </c>
      <c r="P5782" s="30" t="s">
        <v>3441</v>
      </c>
      <c r="Q5782" s="30"/>
      <c r="R5782" s="30" t="s">
        <v>6756</v>
      </c>
      <c r="S5782" s="14"/>
      <c r="T5782" s="14"/>
      <c r="U5782" s="14"/>
      <c r="V5782" s="14"/>
      <c r="W5782" s="14" t="s">
        <v>3375</v>
      </c>
      <c r="X5782" s="14" t="s">
        <v>3375</v>
      </c>
      <c r="Y5782" s="10" t="s">
        <v>3914</v>
      </c>
      <c r="Z5782">
        <v>-75</v>
      </c>
      <c r="AA5782">
        <v>-175</v>
      </c>
      <c r="AB5782" s="14" t="s">
        <v>53</v>
      </c>
      <c r="AD5782" s="10" t="s">
        <v>53</v>
      </c>
      <c r="AE5782" s="34">
        <v>652</v>
      </c>
      <c r="AF5782" s="45" t="s">
        <v>75</v>
      </c>
      <c r="AG5782" s="45">
        <v>1</v>
      </c>
      <c r="AH5782" s="46" t="s">
        <v>6756</v>
      </c>
      <c r="AI5782" s="30"/>
      <c r="AK5782" s="10" t="str">
        <f t="shared" si="282"/>
        <v>&gt;t_Peniagone_andersoni_Antarctica_MOLN_100_S0595</v>
      </c>
      <c r="AL5782" s="10" t="str">
        <f t="shared" si="280"/>
        <v>&gt;Peniagone_andersoni_Antarctica_Ross_Sea_NIWA_MOLN_100</v>
      </c>
      <c r="AM5782" s="14" t="s">
        <v>6757</v>
      </c>
      <c r="AN5782" s="30"/>
      <c r="AP5782" s="14"/>
      <c r="AQ5782" s="14"/>
      <c r="AR5782" s="14"/>
      <c r="AS5782" s="14" t="s">
        <v>3953</v>
      </c>
      <c r="AT5782" s="14"/>
      <c r="AU5782" s="14" t="s">
        <v>2759</v>
      </c>
      <c r="AV5782" s="14" t="s">
        <v>2758</v>
      </c>
      <c r="AW5782" s="14" t="s">
        <v>2759</v>
      </c>
      <c r="AX5782" s="14"/>
      <c r="AY5782" s="30" t="s">
        <v>6758</v>
      </c>
      <c r="AZ5782" s="41" t="s">
        <v>3918</v>
      </c>
      <c r="BA5782" s="42"/>
    </row>
    <row r="5783" spans="1:64" ht="14.1" customHeight="1" x14ac:dyDescent="0.2">
      <c r="A5783" s="10">
        <v>6097</v>
      </c>
      <c r="B5783" s="13" t="s">
        <v>6759</v>
      </c>
      <c r="C5783" s="13"/>
      <c r="D5783" s="33" t="s">
        <v>6760</v>
      </c>
      <c r="E5783" s="13" t="s">
        <v>2798</v>
      </c>
      <c r="F5783" s="13"/>
      <c r="G5783" s="11">
        <v>39035</v>
      </c>
      <c r="H5783" s="14"/>
      <c r="I5783" s="33" t="s">
        <v>53</v>
      </c>
      <c r="L5783" s="14" t="s">
        <v>2752</v>
      </c>
      <c r="M5783" s="10" t="s">
        <v>3430</v>
      </c>
      <c r="N5783" s="14" t="s">
        <v>3440</v>
      </c>
      <c r="O5783" s="30" t="s">
        <v>3441</v>
      </c>
      <c r="P5783" s="30" t="s">
        <v>3441</v>
      </c>
      <c r="Q5783" s="30"/>
      <c r="R5783" s="30" t="s">
        <v>6756</v>
      </c>
      <c r="S5783" s="14"/>
      <c r="T5783" s="14"/>
      <c r="U5783" s="14"/>
      <c r="V5783" s="14"/>
      <c r="W5783" s="14" t="s">
        <v>3375</v>
      </c>
      <c r="X5783" s="14" t="s">
        <v>3375</v>
      </c>
      <c r="Y5783" s="10" t="s">
        <v>3914</v>
      </c>
      <c r="Z5783">
        <v>-75</v>
      </c>
      <c r="AA5783">
        <v>-175</v>
      </c>
      <c r="AB5783" s="14" t="s">
        <v>53</v>
      </c>
      <c r="AD5783" s="10" t="s">
        <v>53</v>
      </c>
      <c r="AE5783" s="34">
        <v>652</v>
      </c>
      <c r="AG5783" s="10">
        <v>1</v>
      </c>
      <c r="AH5783" s="30" t="s">
        <v>6756</v>
      </c>
      <c r="AI5783" s="30"/>
      <c r="AK5783" s="10" t="str">
        <f t="shared" si="282"/>
        <v>&gt;_Peniagone_andersoni_Antarctica_MOLN_102_S0597</v>
      </c>
      <c r="AL5783" s="10" t="str">
        <f t="shared" si="280"/>
        <v>&gt;Peniagone_andersoni_Antarctica_Ross_Sea_NIWA_MOLN_102</v>
      </c>
      <c r="AM5783" s="14" t="s">
        <v>6761</v>
      </c>
      <c r="AN5783" s="30"/>
      <c r="AP5783" s="14"/>
      <c r="AQ5783" s="14"/>
      <c r="AR5783" s="14"/>
      <c r="AS5783" s="14" t="s">
        <v>3953</v>
      </c>
      <c r="AT5783" s="14"/>
      <c r="AU5783" s="14" t="s">
        <v>2759</v>
      </c>
      <c r="AV5783" s="14" t="s">
        <v>2758</v>
      </c>
      <c r="AW5783" s="14" t="s">
        <v>2759</v>
      </c>
      <c r="AX5783" s="14"/>
      <c r="AY5783" s="30" t="s">
        <v>6758</v>
      </c>
      <c r="AZ5783" s="41" t="s">
        <v>3918</v>
      </c>
      <c r="BA5783" s="42"/>
    </row>
    <row r="5784" spans="1:64" ht="14.1" customHeight="1" x14ac:dyDescent="0.2">
      <c r="A5784" s="10">
        <v>6099</v>
      </c>
      <c r="B5784" s="13" t="s">
        <v>6829</v>
      </c>
      <c r="C5784" s="13"/>
      <c r="D5784" s="33" t="s">
        <v>6830</v>
      </c>
      <c r="E5784" s="13" t="s">
        <v>2798</v>
      </c>
      <c r="F5784" s="13"/>
      <c r="G5784" s="11">
        <v>39003</v>
      </c>
      <c r="H5784" s="14"/>
      <c r="I5784" s="33" t="s">
        <v>53</v>
      </c>
      <c r="L5784" s="14" t="s">
        <v>2752</v>
      </c>
      <c r="M5784" s="10" t="s">
        <v>3430</v>
      </c>
      <c r="N5784" s="14" t="s">
        <v>3440</v>
      </c>
      <c r="O5784" s="30" t="s">
        <v>3441</v>
      </c>
      <c r="P5784" s="30" t="s">
        <v>3441</v>
      </c>
      <c r="Q5784" s="30"/>
      <c r="R5784" s="30" t="s">
        <v>6831</v>
      </c>
      <c r="S5784" s="14"/>
      <c r="T5784" s="14"/>
      <c r="U5784" s="14"/>
      <c r="V5784" s="14"/>
      <c r="W5784" s="14" t="s">
        <v>3375</v>
      </c>
      <c r="X5784" s="14" t="s">
        <v>3375</v>
      </c>
      <c r="Y5784" s="10" t="s">
        <v>3914</v>
      </c>
      <c r="Z5784">
        <v>-75</v>
      </c>
      <c r="AA5784">
        <v>-175</v>
      </c>
      <c r="AB5784" s="14" t="s">
        <v>53</v>
      </c>
      <c r="AD5784" s="10" t="s">
        <v>53</v>
      </c>
      <c r="AE5784" s="34">
        <v>652</v>
      </c>
      <c r="AF5784" s="45" t="s">
        <v>75</v>
      </c>
      <c r="AG5784" s="45">
        <v>1</v>
      </c>
      <c r="AH5784" s="46" t="s">
        <v>6831</v>
      </c>
      <c r="AI5784" s="30"/>
      <c r="AK5784" s="10" t="str">
        <f t="shared" si="282"/>
        <v>&gt;t_Peniagone_purpurea_Antarctica_MOLN_105_S0600</v>
      </c>
      <c r="AL5784" s="10" t="str">
        <f t="shared" si="280"/>
        <v>&gt;Peniagone_purpurea_Antarctica_Ross_Sea_NIWA_MOLN_105</v>
      </c>
      <c r="AM5784" s="14" t="s">
        <v>6832</v>
      </c>
      <c r="AN5784" s="30"/>
      <c r="AP5784" s="14"/>
      <c r="AQ5784" s="14"/>
      <c r="AR5784" s="14"/>
      <c r="AS5784" s="14" t="s">
        <v>3953</v>
      </c>
      <c r="AT5784" s="14"/>
      <c r="AU5784" s="14" t="s">
        <v>2759</v>
      </c>
      <c r="AV5784" s="14" t="s">
        <v>2758</v>
      </c>
      <c r="AW5784" s="14" t="s">
        <v>2759</v>
      </c>
      <c r="AX5784" s="14"/>
      <c r="AY5784" s="14"/>
      <c r="AZ5784" s="41" t="s">
        <v>3918</v>
      </c>
      <c r="BA5784" s="42"/>
    </row>
    <row r="5785" spans="1:64" ht="14.1" customHeight="1" x14ac:dyDescent="0.2">
      <c r="A5785" s="10">
        <v>6101</v>
      </c>
      <c r="B5785" s="13" t="s">
        <v>6845</v>
      </c>
      <c r="C5785" s="13"/>
      <c r="D5785" s="33" t="s">
        <v>6846</v>
      </c>
      <c r="E5785" s="13" t="s">
        <v>2798</v>
      </c>
      <c r="F5785" s="13"/>
      <c r="G5785" s="11">
        <v>39003</v>
      </c>
      <c r="H5785" s="14"/>
      <c r="I5785" s="33" t="s">
        <v>53</v>
      </c>
      <c r="L5785" s="14" t="s">
        <v>2752</v>
      </c>
      <c r="M5785" s="10" t="s">
        <v>3430</v>
      </c>
      <c r="N5785" s="14" t="s">
        <v>3440</v>
      </c>
      <c r="O5785" s="30" t="s">
        <v>3441</v>
      </c>
      <c r="P5785" s="30" t="s">
        <v>3441</v>
      </c>
      <c r="Q5785" s="30"/>
      <c r="R5785" s="30" t="s">
        <v>6831</v>
      </c>
      <c r="S5785" s="14"/>
      <c r="T5785" s="14"/>
      <c r="U5785" s="14"/>
      <c r="V5785" s="14"/>
      <c r="W5785" s="14" t="s">
        <v>3375</v>
      </c>
      <c r="X5785" s="14" t="s">
        <v>3375</v>
      </c>
      <c r="Y5785" s="10" t="s">
        <v>3914</v>
      </c>
      <c r="Z5785">
        <v>-75</v>
      </c>
      <c r="AA5785">
        <v>-175</v>
      </c>
      <c r="AB5785" s="14" t="s">
        <v>53</v>
      </c>
      <c r="AD5785" s="10" t="s">
        <v>53</v>
      </c>
      <c r="AE5785" s="34">
        <v>652</v>
      </c>
      <c r="AG5785" s="10">
        <v>1</v>
      </c>
      <c r="AH5785" s="30" t="s">
        <v>6831</v>
      </c>
      <c r="AI5785" s="30"/>
      <c r="AK5785" s="10" t="str">
        <f t="shared" si="282"/>
        <v>&gt;_Peniagone_purpurea_Antarctica_MOLN_107_S0602</v>
      </c>
      <c r="AL5785" s="10" t="str">
        <f t="shared" si="280"/>
        <v>&gt;Peniagone_purpurea_Antarctica_Ross_Sea_NIWA_MOLN_107</v>
      </c>
      <c r="AM5785" s="14" t="s">
        <v>6847</v>
      </c>
      <c r="AN5785" s="30"/>
      <c r="AP5785" s="14"/>
      <c r="AQ5785" s="14"/>
      <c r="AR5785" s="14"/>
      <c r="AS5785" s="14" t="s">
        <v>3953</v>
      </c>
      <c r="AT5785" s="14"/>
      <c r="AU5785" s="14" t="s">
        <v>2759</v>
      </c>
      <c r="AV5785" s="14" t="s">
        <v>2758</v>
      </c>
      <c r="AW5785" s="14" t="s">
        <v>2759</v>
      </c>
      <c r="AX5785" s="14"/>
      <c r="AY5785" s="14"/>
      <c r="AZ5785" s="41" t="s">
        <v>3918</v>
      </c>
      <c r="BA5785" s="42"/>
    </row>
    <row r="5786" spans="1:64" ht="14.1" customHeight="1" x14ac:dyDescent="0.2">
      <c r="A5786" s="10">
        <v>6100</v>
      </c>
      <c r="B5786" s="13" t="s">
        <v>6848</v>
      </c>
      <c r="C5786" s="13"/>
      <c r="D5786" s="33" t="s">
        <v>6849</v>
      </c>
      <c r="E5786" s="13" t="s">
        <v>2798</v>
      </c>
      <c r="F5786" s="13"/>
      <c r="G5786" s="11">
        <v>39003</v>
      </c>
      <c r="H5786" s="14"/>
      <c r="I5786" s="33" t="s">
        <v>53</v>
      </c>
      <c r="L5786" s="14" t="s">
        <v>2752</v>
      </c>
      <c r="M5786" s="10" t="s">
        <v>3430</v>
      </c>
      <c r="N5786" s="14" t="s">
        <v>3440</v>
      </c>
      <c r="O5786" s="30" t="s">
        <v>3441</v>
      </c>
      <c r="P5786" s="30" t="s">
        <v>3441</v>
      </c>
      <c r="Q5786" s="30"/>
      <c r="R5786" s="30" t="s">
        <v>6831</v>
      </c>
      <c r="S5786" s="14"/>
      <c r="T5786" s="14"/>
      <c r="U5786" s="14"/>
      <c r="V5786" s="14"/>
      <c r="W5786" s="14" t="s">
        <v>3375</v>
      </c>
      <c r="X5786" s="14" t="s">
        <v>3375</v>
      </c>
      <c r="Y5786" s="10" t="s">
        <v>3914</v>
      </c>
      <c r="Z5786">
        <v>-75</v>
      </c>
      <c r="AA5786">
        <v>-175</v>
      </c>
      <c r="AB5786" s="14" t="s">
        <v>53</v>
      </c>
      <c r="AD5786" s="10" t="s">
        <v>53</v>
      </c>
      <c r="AE5786" s="34">
        <v>652</v>
      </c>
      <c r="AG5786" s="10">
        <v>1</v>
      </c>
      <c r="AH5786" s="30" t="s">
        <v>6831</v>
      </c>
      <c r="AI5786" s="30"/>
      <c r="AK5786" s="10" t="str">
        <f t="shared" ref="AK5786:AK5817" si="283">CONCATENATE("&gt;",AF5786,"_",O5786,"_",R5786,S5786,"_",X5786,"_",D5786,"_",B5786)</f>
        <v>&gt;_Peniagone_purpurea_Antarctica_MOLN_106_S0601</v>
      </c>
      <c r="AL5786" s="10" t="str">
        <f t="shared" si="280"/>
        <v>&gt;Peniagone_purpurea_Antarctica_Ross_Sea_NIWA_MOLN_106</v>
      </c>
      <c r="AM5786" s="14" t="s">
        <v>6850</v>
      </c>
      <c r="AN5786" s="30"/>
      <c r="AP5786" s="14"/>
      <c r="AQ5786" s="14"/>
      <c r="AR5786" s="14"/>
      <c r="AS5786" s="14" t="s">
        <v>3953</v>
      </c>
      <c r="AT5786" s="14"/>
      <c r="AU5786" s="14" t="s">
        <v>2759</v>
      </c>
      <c r="AV5786" s="14" t="s">
        <v>2758</v>
      </c>
      <c r="AW5786" s="14" t="s">
        <v>2759</v>
      </c>
      <c r="AX5786" s="14"/>
      <c r="AY5786" s="14"/>
      <c r="AZ5786" s="41" t="s">
        <v>3918</v>
      </c>
      <c r="BA5786" s="42"/>
    </row>
    <row r="5787" spans="1:64" ht="14.1" customHeight="1" x14ac:dyDescent="0.2">
      <c r="A5787" s="10">
        <v>6106</v>
      </c>
      <c r="B5787" s="13" t="s">
        <v>6878</v>
      </c>
      <c r="C5787" s="13"/>
      <c r="D5787" s="33" t="s">
        <v>6879</v>
      </c>
      <c r="E5787" s="13" t="s">
        <v>2798</v>
      </c>
      <c r="F5787" s="13"/>
      <c r="G5787" s="11">
        <v>37811</v>
      </c>
      <c r="H5787" s="14"/>
      <c r="I5787" s="33" t="s">
        <v>53</v>
      </c>
      <c r="L5787" s="14" t="s">
        <v>2752</v>
      </c>
      <c r="M5787" s="10" t="s">
        <v>3430</v>
      </c>
      <c r="N5787" s="14" t="s">
        <v>3440</v>
      </c>
      <c r="O5787" s="30" t="s">
        <v>3441</v>
      </c>
      <c r="P5787" s="30" t="s">
        <v>3441</v>
      </c>
      <c r="Q5787" s="30"/>
      <c r="R5787" s="30" t="s">
        <v>1745</v>
      </c>
      <c r="S5787" s="14"/>
      <c r="T5787" s="14"/>
      <c r="U5787" s="14"/>
      <c r="V5787" s="14"/>
      <c r="W5787" s="14" t="s">
        <v>3375</v>
      </c>
      <c r="X5787" s="14" t="s">
        <v>3375</v>
      </c>
      <c r="Y5787" s="10" t="s">
        <v>3914</v>
      </c>
      <c r="Z5787">
        <v>-75</v>
      </c>
      <c r="AA5787">
        <v>-175</v>
      </c>
      <c r="AB5787" s="14" t="s">
        <v>53</v>
      </c>
      <c r="AC5787" s="14"/>
      <c r="AD5787" s="10" t="s">
        <v>53</v>
      </c>
      <c r="AE5787" s="34">
        <v>652</v>
      </c>
      <c r="AG5787" s="10">
        <v>1</v>
      </c>
      <c r="AH5787" s="30" t="s">
        <v>6876</v>
      </c>
      <c r="AI5787" s="30"/>
      <c r="AJ5787" s="30"/>
      <c r="AK5787" s="10" t="str">
        <f t="shared" si="283"/>
        <v>&gt;_Peniagone_affinis_Antarctica_MOLN_113_S0608</v>
      </c>
      <c r="AL5787" s="10" t="str">
        <f t="shared" si="280"/>
        <v>&gt;Peniagone_affinis_Antarctica_Ross_Sea_NIWA_MOLN_113</v>
      </c>
      <c r="AM5787" s="14" t="s">
        <v>6880</v>
      </c>
      <c r="AN5787" s="14"/>
      <c r="AP5787" s="14"/>
      <c r="AQ5787" s="14"/>
      <c r="AR5787" s="14"/>
      <c r="AS5787" s="14" t="s">
        <v>3953</v>
      </c>
      <c r="AT5787" s="14"/>
      <c r="AU5787" s="14" t="s">
        <v>2759</v>
      </c>
      <c r="AV5787" s="14" t="s">
        <v>2758</v>
      </c>
      <c r="AW5787" s="14" t="s">
        <v>2759</v>
      </c>
      <c r="AX5787" s="14"/>
      <c r="AY5787" s="14"/>
      <c r="AZ5787" s="41" t="s">
        <v>3918</v>
      </c>
      <c r="BA5787" s="42"/>
    </row>
    <row r="5788" spans="1:64" ht="14.1" customHeight="1" x14ac:dyDescent="0.2">
      <c r="A5788" s="10">
        <v>6114</v>
      </c>
      <c r="B5788" s="13" t="s">
        <v>6874</v>
      </c>
      <c r="C5788" s="13"/>
      <c r="D5788" s="33" t="s">
        <v>6875</v>
      </c>
      <c r="E5788" s="13" t="s">
        <v>2798</v>
      </c>
      <c r="F5788" s="13"/>
      <c r="G5788" s="11">
        <v>37725</v>
      </c>
      <c r="H5788" s="14"/>
      <c r="I5788" s="33" t="s">
        <v>53</v>
      </c>
      <c r="L5788" s="14" t="s">
        <v>2752</v>
      </c>
      <c r="M5788" s="10" t="s">
        <v>3430</v>
      </c>
      <c r="N5788" s="14" t="s">
        <v>3440</v>
      </c>
      <c r="O5788" s="30" t="s">
        <v>3441</v>
      </c>
      <c r="P5788" s="30" t="s">
        <v>3441</v>
      </c>
      <c r="Q5788" s="30"/>
      <c r="R5788" s="30" t="s">
        <v>1745</v>
      </c>
      <c r="S5788" s="14"/>
      <c r="T5788" s="14"/>
      <c r="U5788" s="14"/>
      <c r="V5788" s="14"/>
      <c r="W5788" s="14" t="s">
        <v>3375</v>
      </c>
      <c r="X5788" s="14" t="s">
        <v>3375</v>
      </c>
      <c r="Y5788" s="10" t="s">
        <v>3914</v>
      </c>
      <c r="Z5788">
        <v>-75</v>
      </c>
      <c r="AA5788">
        <v>-175</v>
      </c>
      <c r="AB5788" s="14" t="s">
        <v>53</v>
      </c>
      <c r="AD5788" s="10" t="s">
        <v>53</v>
      </c>
      <c r="AE5788" s="34">
        <v>636</v>
      </c>
      <c r="AG5788" s="10">
        <v>1</v>
      </c>
      <c r="AH5788" s="30" t="s">
        <v>6876</v>
      </c>
      <c r="AI5788" s="30"/>
      <c r="AK5788" s="10" t="str">
        <f t="shared" si="283"/>
        <v>&gt;_Peniagone_affinis_Antarctica_MOLN_121_S0616</v>
      </c>
      <c r="AL5788" s="10" t="str">
        <f t="shared" ref="AL5788:AL5851" si="284">CONCATENATE("&gt;",P5788,"_",R5788,"_",X5788,"_",Y5788,"_",E5788,"_",D5788)</f>
        <v>&gt;Peniagone_affinis_Antarctica_Ross_Sea_NIWA_MOLN_121</v>
      </c>
      <c r="AM5788" s="14" t="s">
        <v>6877</v>
      </c>
      <c r="AN5788" s="30"/>
      <c r="AP5788" s="14"/>
      <c r="AQ5788" s="14"/>
      <c r="AR5788" s="14"/>
      <c r="AS5788" s="14" t="s">
        <v>3953</v>
      </c>
      <c r="AT5788" s="14"/>
      <c r="AU5788" s="14" t="s">
        <v>2759</v>
      </c>
      <c r="AV5788" s="14" t="s">
        <v>2758</v>
      </c>
      <c r="AW5788" s="14" t="s">
        <v>2759</v>
      </c>
      <c r="AX5788" s="14"/>
      <c r="AY5788" s="14"/>
      <c r="AZ5788" s="41" t="s">
        <v>3918</v>
      </c>
      <c r="BA5788" s="42"/>
    </row>
    <row r="5789" spans="1:64" ht="14.1" customHeight="1" x14ac:dyDescent="0.2">
      <c r="A5789" s="10">
        <v>6113</v>
      </c>
      <c r="B5789" s="13" t="s">
        <v>6881</v>
      </c>
      <c r="C5789" s="13"/>
      <c r="D5789" s="33" t="s">
        <v>6882</v>
      </c>
      <c r="E5789" s="13" t="s">
        <v>2798</v>
      </c>
      <c r="F5789" s="13"/>
      <c r="G5789" s="11">
        <v>37725</v>
      </c>
      <c r="H5789" s="14"/>
      <c r="I5789" s="33" t="s">
        <v>53</v>
      </c>
      <c r="L5789" s="14" t="s">
        <v>2752</v>
      </c>
      <c r="M5789" s="10" t="s">
        <v>3430</v>
      </c>
      <c r="N5789" s="14" t="s">
        <v>3440</v>
      </c>
      <c r="O5789" s="30" t="s">
        <v>3441</v>
      </c>
      <c r="P5789" s="30" t="s">
        <v>3441</v>
      </c>
      <c r="Q5789" s="30"/>
      <c r="R5789" s="30" t="s">
        <v>1745</v>
      </c>
      <c r="S5789" s="14"/>
      <c r="T5789" s="14"/>
      <c r="U5789" s="14"/>
      <c r="V5789" s="14"/>
      <c r="W5789" s="14" t="s">
        <v>3375</v>
      </c>
      <c r="X5789" s="14" t="s">
        <v>3375</v>
      </c>
      <c r="Y5789" s="10" t="s">
        <v>3914</v>
      </c>
      <c r="Z5789">
        <v>-75</v>
      </c>
      <c r="AA5789">
        <v>-175</v>
      </c>
      <c r="AB5789" s="14" t="s">
        <v>53</v>
      </c>
      <c r="AD5789" s="10" t="s">
        <v>53</v>
      </c>
      <c r="AE5789" s="34">
        <v>652</v>
      </c>
      <c r="AF5789" s="45" t="s">
        <v>75</v>
      </c>
      <c r="AG5789" s="45">
        <v>1</v>
      </c>
      <c r="AH5789" s="46" t="s">
        <v>6876</v>
      </c>
      <c r="AI5789" s="30"/>
      <c r="AK5789" s="10" t="str">
        <f t="shared" si="283"/>
        <v>&gt;t_Peniagone_affinis_Antarctica_MOLN_120_S0615</v>
      </c>
      <c r="AL5789" s="10" t="str">
        <f t="shared" si="284"/>
        <v>&gt;Peniagone_affinis_Antarctica_Ross_Sea_NIWA_MOLN_120</v>
      </c>
      <c r="AM5789" s="14" t="s">
        <v>6883</v>
      </c>
      <c r="AN5789" s="30"/>
      <c r="AP5789" s="14"/>
      <c r="AQ5789" s="14"/>
      <c r="AR5789" s="14"/>
      <c r="AS5789" s="14" t="s">
        <v>3953</v>
      </c>
      <c r="AT5789" s="14"/>
      <c r="AU5789" s="14" t="s">
        <v>2759</v>
      </c>
      <c r="AV5789" s="14" t="s">
        <v>2758</v>
      </c>
      <c r="AW5789" s="14" t="s">
        <v>2759</v>
      </c>
      <c r="AX5789" s="14"/>
      <c r="AY5789" s="14"/>
      <c r="AZ5789" s="41" t="s">
        <v>3918</v>
      </c>
      <c r="BA5789" s="42"/>
    </row>
    <row r="5790" spans="1:64" ht="14.1" customHeight="1" x14ac:dyDescent="0.2">
      <c r="A5790" s="10">
        <v>6115</v>
      </c>
      <c r="B5790" s="13" t="s">
        <v>7077</v>
      </c>
      <c r="C5790" s="13"/>
      <c r="D5790" s="33" t="s">
        <v>7078</v>
      </c>
      <c r="E5790" s="13" t="s">
        <v>2798</v>
      </c>
      <c r="F5790" s="13"/>
      <c r="G5790" s="11">
        <v>38037</v>
      </c>
      <c r="H5790" s="14"/>
      <c r="I5790" s="33" t="s">
        <v>53</v>
      </c>
      <c r="L5790" s="14" t="s">
        <v>2752</v>
      </c>
      <c r="M5790" s="10" t="s">
        <v>3430</v>
      </c>
      <c r="N5790" s="14" t="s">
        <v>3440</v>
      </c>
      <c r="O5790" s="30" t="s">
        <v>3441</v>
      </c>
      <c r="P5790" s="30" t="s">
        <v>3441</v>
      </c>
      <c r="Q5790" s="30"/>
      <c r="R5790" s="30" t="s">
        <v>1745</v>
      </c>
      <c r="S5790" s="14"/>
      <c r="T5790" s="14"/>
      <c r="U5790" s="14"/>
      <c r="V5790" s="14"/>
      <c r="W5790" s="14" t="s">
        <v>3375</v>
      </c>
      <c r="X5790" s="14" t="s">
        <v>3375</v>
      </c>
      <c r="Y5790" s="10" t="s">
        <v>3914</v>
      </c>
      <c r="Z5790">
        <v>-75</v>
      </c>
      <c r="AA5790">
        <v>-175</v>
      </c>
      <c r="AB5790" s="14" t="s">
        <v>53</v>
      </c>
      <c r="AD5790" s="10" t="s">
        <v>74</v>
      </c>
      <c r="AE5790" s="34">
        <v>645</v>
      </c>
      <c r="AF5790" s="45" t="s">
        <v>75</v>
      </c>
      <c r="AG5790" s="45">
        <v>0</v>
      </c>
      <c r="AH5790" s="46" t="s">
        <v>7079</v>
      </c>
      <c r="AI5790" s="30"/>
      <c r="AK5790" s="10" t="str">
        <f t="shared" si="283"/>
        <v>&gt;t_Peniagone_affinis_Antarctica_MOLN_122_S0617</v>
      </c>
      <c r="AL5790" s="10" t="str">
        <f t="shared" si="284"/>
        <v>&gt;Peniagone_affinis_Antarctica_Ross_Sea_NIWA_MOLN_122</v>
      </c>
      <c r="AM5790" s="14" t="s">
        <v>7080</v>
      </c>
      <c r="AN5790" s="30"/>
      <c r="AP5790" s="14"/>
      <c r="AQ5790" s="14"/>
      <c r="AR5790" s="14"/>
      <c r="AS5790" s="14" t="s">
        <v>3953</v>
      </c>
      <c r="AT5790" s="14"/>
      <c r="AU5790" s="14" t="s">
        <v>2759</v>
      </c>
      <c r="AV5790" s="14" t="s">
        <v>2758</v>
      </c>
      <c r="AW5790" s="14" t="s">
        <v>2759</v>
      </c>
      <c r="AX5790" s="14"/>
      <c r="AY5790" s="14"/>
      <c r="AZ5790" s="41" t="s">
        <v>3918</v>
      </c>
      <c r="BA5790" s="42"/>
    </row>
    <row r="5791" spans="1:64" ht="14.1" customHeight="1" x14ac:dyDescent="0.2">
      <c r="A5791" s="10">
        <v>6096</v>
      </c>
      <c r="B5791" s="13" t="s">
        <v>7134</v>
      </c>
      <c r="C5791" s="13"/>
      <c r="D5791" s="33" t="s">
        <v>7135</v>
      </c>
      <c r="E5791" s="13" t="s">
        <v>2798</v>
      </c>
      <c r="F5791" s="13"/>
      <c r="G5791" s="11">
        <v>38032</v>
      </c>
      <c r="H5791" s="14"/>
      <c r="I5791" s="33" t="s">
        <v>53</v>
      </c>
      <c r="L5791" s="14" t="s">
        <v>2752</v>
      </c>
      <c r="M5791" s="10" t="s">
        <v>3430</v>
      </c>
      <c r="N5791" s="14" t="s">
        <v>3440</v>
      </c>
      <c r="O5791" s="30" t="s">
        <v>3441</v>
      </c>
      <c r="P5791" s="30" t="s">
        <v>3441</v>
      </c>
      <c r="Q5791" s="30"/>
      <c r="R5791" s="30" t="s">
        <v>7136</v>
      </c>
      <c r="S5791" s="14"/>
      <c r="T5791" s="14"/>
      <c r="U5791" s="14"/>
      <c r="V5791" s="14"/>
      <c r="W5791" s="14" t="s">
        <v>3375</v>
      </c>
      <c r="X5791" s="14" t="s">
        <v>3375</v>
      </c>
      <c r="Y5791" s="10" t="s">
        <v>3914</v>
      </c>
      <c r="Z5791">
        <v>-75</v>
      </c>
      <c r="AA5791">
        <v>-175</v>
      </c>
      <c r="AB5791" s="14" t="s">
        <v>53</v>
      </c>
      <c r="AD5791" s="10" t="s">
        <v>61</v>
      </c>
      <c r="AE5791" s="34">
        <v>648</v>
      </c>
      <c r="AF5791" s="39" t="s">
        <v>75</v>
      </c>
      <c r="AG5791" s="39">
        <v>1</v>
      </c>
      <c r="AH5791" s="46" t="s">
        <v>7136</v>
      </c>
      <c r="AI5791" s="30"/>
      <c r="AJ5791" s="30" t="s">
        <v>7137</v>
      </c>
      <c r="AK5791" s="10" t="str">
        <f t="shared" si="283"/>
        <v>&gt;t_Peniagone_millsae_Antarctica_MOLN_101_S0596</v>
      </c>
      <c r="AL5791" s="10" t="str">
        <f t="shared" si="284"/>
        <v>&gt;Peniagone_millsae_Antarctica_Ross_Sea_NIWA_MOLN_101</v>
      </c>
      <c r="AM5791" s="14" t="s">
        <v>7138</v>
      </c>
      <c r="AN5791" s="14"/>
      <c r="AO5791" s="14"/>
      <c r="AP5791" s="14"/>
      <c r="AQ5791" s="14"/>
      <c r="AR5791" s="14"/>
      <c r="AS5791" s="14" t="s">
        <v>3953</v>
      </c>
      <c r="AT5791" s="14"/>
      <c r="AU5791" s="14" t="s">
        <v>2759</v>
      </c>
      <c r="AV5791" s="14" t="s">
        <v>2758</v>
      </c>
      <c r="AW5791" s="14" t="s">
        <v>2759</v>
      </c>
      <c r="AX5791" s="14"/>
      <c r="AY5791" s="30" t="s">
        <v>7139</v>
      </c>
      <c r="AZ5791" s="41" t="s">
        <v>3918</v>
      </c>
      <c r="BA5791" s="42"/>
      <c r="BB5791" s="10"/>
      <c r="BC5791" s="10"/>
      <c r="BD5791" s="10"/>
      <c r="BE5791" s="10"/>
      <c r="BF5791" s="10"/>
      <c r="BG5791" s="10"/>
      <c r="BH5791" s="10"/>
      <c r="BI5791" s="10"/>
      <c r="BJ5791" s="10"/>
      <c r="BK5791" s="10"/>
      <c r="BL5791" s="10"/>
    </row>
    <row r="5792" spans="1:64" ht="14.1" customHeight="1" x14ac:dyDescent="0.2">
      <c r="A5792" s="10">
        <v>6411</v>
      </c>
      <c r="B5792" s="30" t="s">
        <v>3893</v>
      </c>
      <c r="D5792" s="30" t="s">
        <v>9509</v>
      </c>
      <c r="G5792" s="36" t="s">
        <v>9510</v>
      </c>
      <c r="H5792" s="30"/>
      <c r="I5792" s="10" t="s">
        <v>3896</v>
      </c>
      <c r="L5792" s="10" t="s">
        <v>2752</v>
      </c>
      <c r="M5792" s="10" t="s">
        <v>3430</v>
      </c>
      <c r="N5792" s="10" t="s">
        <v>3440</v>
      </c>
      <c r="O5792" s="30" t="s">
        <v>3441</v>
      </c>
      <c r="P5792" s="30" t="s">
        <v>3441</v>
      </c>
      <c r="R5792" s="30" t="s">
        <v>3924</v>
      </c>
      <c r="Z5792" t="s">
        <v>60</v>
      </c>
      <c r="AA5792" t="s">
        <v>60</v>
      </c>
      <c r="AB5792" s="10" t="s">
        <v>53</v>
      </c>
      <c r="AD5792" s="10" t="s">
        <v>53</v>
      </c>
      <c r="AE5792" s="10">
        <v>524</v>
      </c>
      <c r="AF5792" s="45" t="s">
        <v>75</v>
      </c>
      <c r="AG5792" s="46"/>
      <c r="AH5792" s="45" t="s">
        <v>9511</v>
      </c>
      <c r="AJ5792" s="10" t="s">
        <v>9512</v>
      </c>
      <c r="AK5792" s="10" t="str">
        <f t="shared" si="283"/>
        <v>&gt;t_Peniagone_vignoni__BASEC085-09_Seq_MOL</v>
      </c>
      <c r="AL5792" s="10" t="str">
        <f t="shared" si="284"/>
        <v>&gt;Peniagone_vignoni____BASEC085-09</v>
      </c>
      <c r="AM5792" s="17" t="s">
        <v>9513</v>
      </c>
      <c r="AO5792" s="30" t="s">
        <v>9514</v>
      </c>
    </row>
    <row r="5793" spans="1:52" ht="14.1" customHeight="1" x14ac:dyDescent="0.2">
      <c r="A5793" s="10">
        <v>1090</v>
      </c>
      <c r="B5793" s="10" t="s">
        <v>3908</v>
      </c>
      <c r="C5793" s="10" t="s">
        <v>171</v>
      </c>
      <c r="D5793" s="10" t="s">
        <v>10036</v>
      </c>
      <c r="E5793" s="10" t="s">
        <v>2798</v>
      </c>
      <c r="F5793" s="10"/>
      <c r="G5793" s="11">
        <v>60917</v>
      </c>
      <c r="H5793" s="11"/>
      <c r="I5793" s="33" t="s">
        <v>53</v>
      </c>
      <c r="J5793" s="5" t="s">
        <v>10037</v>
      </c>
      <c r="K5793" s="5"/>
      <c r="L5793" s="10" t="s">
        <v>2752</v>
      </c>
      <c r="M5793" s="10" t="s">
        <v>3430</v>
      </c>
      <c r="N5793" s="10" t="s">
        <v>3440</v>
      </c>
      <c r="O5793" s="10" t="s">
        <v>3441</v>
      </c>
      <c r="P5793" s="10" t="s">
        <v>3441</v>
      </c>
      <c r="R5793" s="10" t="s">
        <v>3924</v>
      </c>
      <c r="W5793" s="10" t="s">
        <v>3375</v>
      </c>
      <c r="X5793" s="10" t="s">
        <v>3375</v>
      </c>
      <c r="Y5793" s="10" t="s">
        <v>3914</v>
      </c>
      <c r="Z5793">
        <v>-75</v>
      </c>
      <c r="AA5793">
        <v>-175</v>
      </c>
      <c r="AB5793" s="10" t="s">
        <v>53</v>
      </c>
      <c r="AD5793" s="10" t="s">
        <v>53</v>
      </c>
      <c r="AE5793" s="12">
        <v>655</v>
      </c>
      <c r="AH5793" s="30" t="s">
        <v>3924</v>
      </c>
      <c r="AK5793" s="10" t="str">
        <f t="shared" si="283"/>
        <v>&gt;_Peniagone_vignoni_Antarctica_MOLG_075_FLMNH_056</v>
      </c>
      <c r="AL5793" s="10" t="str">
        <f t="shared" si="284"/>
        <v>&gt;Peniagone_vignoni_Antarctica_Ross_Sea_NIWA_MOLG_075</v>
      </c>
      <c r="AM5793" s="10" t="s">
        <v>10038</v>
      </c>
      <c r="AN5793" s="10" t="s">
        <v>139</v>
      </c>
      <c r="AZ5793" s="41" t="s">
        <v>3918</v>
      </c>
    </row>
    <row r="5794" spans="1:52" ht="14.1" customHeight="1" x14ac:dyDescent="0.2">
      <c r="A5794" s="10">
        <v>6403</v>
      </c>
      <c r="B5794" s="30" t="s">
        <v>3893</v>
      </c>
      <c r="D5794" s="30" t="s">
        <v>10039</v>
      </c>
      <c r="G5794" s="36" t="s">
        <v>10040</v>
      </c>
      <c r="H5794" s="30"/>
      <c r="I5794" s="10" t="s">
        <v>3896</v>
      </c>
      <c r="L5794" s="10" t="s">
        <v>2752</v>
      </c>
      <c r="M5794" s="10" t="s">
        <v>3430</v>
      </c>
      <c r="N5794" s="10" t="s">
        <v>3440</v>
      </c>
      <c r="O5794" s="30" t="s">
        <v>3441</v>
      </c>
      <c r="P5794" s="30" t="s">
        <v>3441</v>
      </c>
      <c r="R5794" s="30" t="s">
        <v>3924</v>
      </c>
      <c r="Z5794" t="s">
        <v>60</v>
      </c>
      <c r="AA5794" t="s">
        <v>60</v>
      </c>
      <c r="AB5794" s="10" t="s">
        <v>53</v>
      </c>
      <c r="AD5794" s="10" t="s">
        <v>53</v>
      </c>
      <c r="AE5794" s="10">
        <v>557</v>
      </c>
      <c r="AG5794" s="30"/>
      <c r="AH5794" s="30" t="s">
        <v>3924</v>
      </c>
      <c r="AK5794" s="10" t="str">
        <f t="shared" si="283"/>
        <v>&gt;_Peniagone_vignoni__BASEC087-09_Seq_MOL</v>
      </c>
      <c r="AL5794" s="10" t="str">
        <f t="shared" si="284"/>
        <v>&gt;Peniagone_vignoni____BASEC087-09</v>
      </c>
      <c r="AM5794" s="17" t="s">
        <v>10041</v>
      </c>
      <c r="AO5794" s="30" t="s">
        <v>10042</v>
      </c>
    </row>
    <row r="5795" spans="1:52" ht="14.1" customHeight="1" x14ac:dyDescent="0.2">
      <c r="A5795" s="10">
        <v>6421</v>
      </c>
      <c r="B5795" s="30" t="s">
        <v>3893</v>
      </c>
      <c r="D5795" s="30" t="s">
        <v>10043</v>
      </c>
      <c r="G5795" s="36" t="s">
        <v>10044</v>
      </c>
      <c r="H5795" s="30"/>
      <c r="I5795" s="10" t="s">
        <v>3896</v>
      </c>
      <c r="L5795" s="10" t="s">
        <v>2752</v>
      </c>
      <c r="M5795" s="10" t="s">
        <v>3430</v>
      </c>
      <c r="N5795" s="10" t="s">
        <v>3440</v>
      </c>
      <c r="O5795" s="30" t="s">
        <v>3441</v>
      </c>
      <c r="P5795" s="30" t="s">
        <v>3441</v>
      </c>
      <c r="R5795" s="30" t="s">
        <v>3924</v>
      </c>
      <c r="Z5795" t="s">
        <v>60</v>
      </c>
      <c r="AA5795" t="s">
        <v>60</v>
      </c>
      <c r="AB5795" s="10" t="s">
        <v>53</v>
      </c>
      <c r="AD5795" s="10" t="s">
        <v>53</v>
      </c>
      <c r="AE5795" s="10">
        <v>614</v>
      </c>
      <c r="AG5795" s="30"/>
      <c r="AH5795" s="30" t="s">
        <v>3924</v>
      </c>
      <c r="AK5795" s="10" t="str">
        <f t="shared" si="283"/>
        <v>&gt;_Peniagone_vignoni__BASEC152-09_Seq_MOL</v>
      </c>
      <c r="AL5795" s="10" t="str">
        <f t="shared" si="284"/>
        <v>&gt;Peniagone_vignoni____BASEC152-09</v>
      </c>
      <c r="AM5795" s="17" t="s">
        <v>10045</v>
      </c>
      <c r="AO5795" s="30" t="s">
        <v>10046</v>
      </c>
    </row>
    <row r="5796" spans="1:52" ht="14.1" customHeight="1" x14ac:dyDescent="0.2">
      <c r="A5796" s="10">
        <v>6415</v>
      </c>
      <c r="B5796" s="30" t="s">
        <v>3893</v>
      </c>
      <c r="D5796" s="30" t="s">
        <v>10047</v>
      </c>
      <c r="G5796" s="36" t="s">
        <v>10048</v>
      </c>
      <c r="H5796" s="30"/>
      <c r="I5796" s="10" t="s">
        <v>3896</v>
      </c>
      <c r="L5796" s="10" t="s">
        <v>2752</v>
      </c>
      <c r="M5796" s="10" t="s">
        <v>3430</v>
      </c>
      <c r="N5796" s="10" t="s">
        <v>3440</v>
      </c>
      <c r="O5796" s="30" t="s">
        <v>3441</v>
      </c>
      <c r="P5796" s="30" t="s">
        <v>3441</v>
      </c>
      <c r="R5796" s="30" t="s">
        <v>3924</v>
      </c>
      <c r="Z5796" t="s">
        <v>60</v>
      </c>
      <c r="AA5796" t="s">
        <v>60</v>
      </c>
      <c r="AB5796" s="10" t="s">
        <v>53</v>
      </c>
      <c r="AD5796" s="10" t="s">
        <v>53</v>
      </c>
      <c r="AE5796" s="10">
        <v>616</v>
      </c>
      <c r="AG5796" s="30"/>
      <c r="AH5796" s="30" t="s">
        <v>3924</v>
      </c>
      <c r="AK5796" s="10" t="str">
        <f t="shared" si="283"/>
        <v>&gt;_Peniagone_vignoni__BASEC054-09_Seq_MOL</v>
      </c>
      <c r="AL5796" s="10" t="str">
        <f t="shared" si="284"/>
        <v>&gt;Peniagone_vignoni____BASEC054-09</v>
      </c>
      <c r="AM5796" s="17" t="s">
        <v>10049</v>
      </c>
      <c r="AO5796" s="30" t="s">
        <v>10050</v>
      </c>
    </row>
    <row r="5797" spans="1:52" ht="14.1" customHeight="1" x14ac:dyDescent="0.2">
      <c r="A5797" s="10">
        <v>6418</v>
      </c>
      <c r="B5797" s="30" t="s">
        <v>3893</v>
      </c>
      <c r="D5797" s="30" t="s">
        <v>10051</v>
      </c>
      <c r="G5797" s="36" t="s">
        <v>10052</v>
      </c>
      <c r="H5797" s="30"/>
      <c r="I5797" s="10" t="s">
        <v>3896</v>
      </c>
      <c r="L5797" s="10" t="s">
        <v>2752</v>
      </c>
      <c r="M5797" s="10" t="s">
        <v>3430</v>
      </c>
      <c r="N5797" s="10" t="s">
        <v>3440</v>
      </c>
      <c r="O5797" s="30" t="s">
        <v>3441</v>
      </c>
      <c r="P5797" s="30" t="s">
        <v>3441</v>
      </c>
      <c r="R5797" s="30" t="s">
        <v>3924</v>
      </c>
      <c r="Z5797" t="s">
        <v>60</v>
      </c>
      <c r="AA5797" t="s">
        <v>60</v>
      </c>
      <c r="AB5797" s="10" t="s">
        <v>53</v>
      </c>
      <c r="AD5797" s="10" t="s">
        <v>53</v>
      </c>
      <c r="AE5797" s="10">
        <v>620</v>
      </c>
      <c r="AG5797" s="30"/>
      <c r="AH5797" s="30" t="s">
        <v>3924</v>
      </c>
      <c r="AK5797" s="10" t="str">
        <f t="shared" si="283"/>
        <v>&gt;_Peniagone_vignoni__BASEC066-09_Seq_MOL</v>
      </c>
      <c r="AL5797" s="10" t="str">
        <f t="shared" si="284"/>
        <v>&gt;Peniagone_vignoni____BASEC066-09</v>
      </c>
      <c r="AM5797" s="17" t="s">
        <v>10053</v>
      </c>
      <c r="AO5797" s="30" t="s">
        <v>10054</v>
      </c>
    </row>
    <row r="5798" spans="1:52" ht="14.1" customHeight="1" x14ac:dyDescent="0.2">
      <c r="A5798" s="10">
        <v>2251</v>
      </c>
      <c r="B5798" s="10" t="s">
        <v>3965</v>
      </c>
      <c r="C5798" s="10" t="s">
        <v>163</v>
      </c>
      <c r="D5798" s="10" t="s">
        <v>10055</v>
      </c>
      <c r="E5798" s="10" t="s">
        <v>3371</v>
      </c>
      <c r="F5798" s="10"/>
      <c r="G5798" s="11" t="s">
        <v>10056</v>
      </c>
      <c r="I5798" s="10" t="s">
        <v>686</v>
      </c>
      <c r="J5798" s="5" t="s">
        <v>10057</v>
      </c>
      <c r="K5798" s="5"/>
      <c r="L5798" s="10" t="s">
        <v>2752</v>
      </c>
      <c r="M5798" s="10" t="s">
        <v>3430</v>
      </c>
      <c r="N5798" s="10" t="s">
        <v>3440</v>
      </c>
      <c r="O5798" s="10" t="s">
        <v>3441</v>
      </c>
      <c r="P5798" s="10" t="s">
        <v>3441</v>
      </c>
      <c r="R5798" s="10" t="s">
        <v>3924</v>
      </c>
      <c r="W5798" s="10" t="s">
        <v>3375</v>
      </c>
      <c r="X5798" s="10" t="s">
        <v>3375</v>
      </c>
      <c r="Y5798" s="34" t="s">
        <v>10058</v>
      </c>
      <c r="Z5798">
        <v>-71.000020000000006</v>
      </c>
      <c r="AA5798">
        <v>-84.999979999999994</v>
      </c>
      <c r="AB5798" s="10" t="s">
        <v>53</v>
      </c>
      <c r="AD5798" s="10" t="s">
        <v>53</v>
      </c>
      <c r="AE5798" s="12">
        <v>655</v>
      </c>
      <c r="AG5798" s="10">
        <v>1</v>
      </c>
      <c r="AH5798" s="30" t="s">
        <v>3924</v>
      </c>
      <c r="AK5798" s="10" t="str">
        <f t="shared" si="283"/>
        <v>&gt;_Peniagone_vignoni_Antarctica_MOLAF_0744_FLMNH_098</v>
      </c>
      <c r="AL5798" s="10" t="str">
        <f t="shared" si="284"/>
        <v>&gt;Peniagone_vignoni_Antarctica_Bellingshausen_Sea_NMV_MOLAF_0744</v>
      </c>
      <c r="AM5798" s="10" t="s">
        <v>10059</v>
      </c>
      <c r="AZ5798" s="41" t="s">
        <v>10060</v>
      </c>
    </row>
    <row r="5799" spans="1:52" ht="14.1" customHeight="1" x14ac:dyDescent="0.2">
      <c r="A5799" s="10">
        <v>6409</v>
      </c>
      <c r="B5799" s="30" t="s">
        <v>3893</v>
      </c>
      <c r="D5799" s="30" t="s">
        <v>10061</v>
      </c>
      <c r="G5799" s="36" t="s">
        <v>10062</v>
      </c>
      <c r="H5799" s="30"/>
      <c r="I5799" s="10" t="s">
        <v>3896</v>
      </c>
      <c r="L5799" s="10" t="s">
        <v>2752</v>
      </c>
      <c r="M5799" s="10" t="s">
        <v>3430</v>
      </c>
      <c r="N5799" s="10" t="s">
        <v>3440</v>
      </c>
      <c r="O5799" s="30" t="s">
        <v>3441</v>
      </c>
      <c r="P5799" s="30" t="s">
        <v>3441</v>
      </c>
      <c r="R5799" s="30" t="s">
        <v>3924</v>
      </c>
      <c r="Z5799" t="s">
        <v>60</v>
      </c>
      <c r="AA5799" t="s">
        <v>60</v>
      </c>
      <c r="AB5799" s="10" t="s">
        <v>53</v>
      </c>
      <c r="AD5799" s="10" t="s">
        <v>53</v>
      </c>
      <c r="AE5799" s="10">
        <v>620</v>
      </c>
      <c r="AG5799" s="30"/>
      <c r="AH5799" s="30" t="s">
        <v>3924</v>
      </c>
      <c r="AK5799" s="10" t="str">
        <f t="shared" si="283"/>
        <v>&gt;_Peniagone_vignoni__BASEC077-09_Seq_MOL</v>
      </c>
      <c r="AL5799" s="10" t="str">
        <f t="shared" si="284"/>
        <v>&gt;Peniagone_vignoni____BASEC077-09</v>
      </c>
      <c r="AM5799" s="17" t="s">
        <v>10063</v>
      </c>
      <c r="AO5799" s="30" t="s">
        <v>10064</v>
      </c>
    </row>
    <row r="5800" spans="1:52" ht="14.1" customHeight="1" x14ac:dyDescent="0.2">
      <c r="A5800" s="10">
        <v>6405</v>
      </c>
      <c r="B5800" s="30" t="s">
        <v>3893</v>
      </c>
      <c r="D5800" s="30" t="s">
        <v>10065</v>
      </c>
      <c r="G5800" s="36" t="s">
        <v>10066</v>
      </c>
      <c r="H5800" s="30"/>
      <c r="I5800" s="10" t="s">
        <v>3896</v>
      </c>
      <c r="L5800" s="10" t="s">
        <v>2752</v>
      </c>
      <c r="M5800" s="10" t="s">
        <v>3430</v>
      </c>
      <c r="N5800" s="10" t="s">
        <v>3440</v>
      </c>
      <c r="O5800" s="30" t="s">
        <v>3441</v>
      </c>
      <c r="P5800" s="30" t="s">
        <v>3441</v>
      </c>
      <c r="R5800" s="30" t="s">
        <v>3924</v>
      </c>
      <c r="Z5800" t="s">
        <v>60</v>
      </c>
      <c r="AA5800" t="s">
        <v>60</v>
      </c>
      <c r="AB5800" s="10" t="s">
        <v>53</v>
      </c>
      <c r="AD5800" s="10" t="s">
        <v>53</v>
      </c>
      <c r="AE5800" s="10">
        <v>604</v>
      </c>
      <c r="AG5800" s="30"/>
      <c r="AH5800" s="30" t="s">
        <v>3924</v>
      </c>
      <c r="AK5800" s="10" t="str">
        <f t="shared" si="283"/>
        <v>&gt;_Peniagone_vignoni__BASEC153-09_Seq_MOL</v>
      </c>
      <c r="AL5800" s="10" t="str">
        <f t="shared" si="284"/>
        <v>&gt;Peniagone_vignoni____BASEC153-09</v>
      </c>
      <c r="AM5800" s="17" t="s">
        <v>10067</v>
      </c>
      <c r="AO5800" s="30" t="s">
        <v>10068</v>
      </c>
    </row>
    <row r="5801" spans="1:52" ht="14.1" customHeight="1" x14ac:dyDescent="0.2">
      <c r="A5801" s="10">
        <v>6400</v>
      </c>
      <c r="B5801" s="30" t="s">
        <v>3893</v>
      </c>
      <c r="D5801" s="30" t="s">
        <v>10072</v>
      </c>
      <c r="G5801" s="36" t="s">
        <v>10073</v>
      </c>
      <c r="H5801" s="30"/>
      <c r="I5801" s="10" t="s">
        <v>3896</v>
      </c>
      <c r="L5801" s="10" t="s">
        <v>2752</v>
      </c>
      <c r="M5801" s="10" t="s">
        <v>3430</v>
      </c>
      <c r="N5801" s="10" t="s">
        <v>3440</v>
      </c>
      <c r="O5801" s="30" t="s">
        <v>3441</v>
      </c>
      <c r="P5801" s="30" t="s">
        <v>3441</v>
      </c>
      <c r="R5801" s="30" t="s">
        <v>3924</v>
      </c>
      <c r="Z5801" t="s">
        <v>60</v>
      </c>
      <c r="AA5801" t="s">
        <v>60</v>
      </c>
      <c r="AB5801" s="10" t="s">
        <v>53</v>
      </c>
      <c r="AD5801" s="10" t="s">
        <v>53</v>
      </c>
      <c r="AE5801" s="10">
        <v>619</v>
      </c>
      <c r="AG5801" s="30"/>
      <c r="AH5801" s="30" t="s">
        <v>3924</v>
      </c>
      <c r="AK5801" s="10" t="str">
        <f t="shared" si="283"/>
        <v>&gt;_Peniagone_vignoni__BASEC078-09_Seq_MOL</v>
      </c>
      <c r="AL5801" s="10" t="str">
        <f t="shared" si="284"/>
        <v>&gt;Peniagone_vignoni____BASEC078-09</v>
      </c>
      <c r="AM5801" s="17" t="s">
        <v>10074</v>
      </c>
      <c r="AO5801" s="30" t="s">
        <v>10075</v>
      </c>
    </row>
    <row r="5802" spans="1:52" ht="14.1" customHeight="1" x14ac:dyDescent="0.2">
      <c r="A5802" s="10">
        <v>1078</v>
      </c>
      <c r="B5802" s="10" t="s">
        <v>3908</v>
      </c>
      <c r="C5802" s="10" t="s">
        <v>230</v>
      </c>
      <c r="D5802" s="10" t="s">
        <v>10069</v>
      </c>
      <c r="E5802" s="10" t="s">
        <v>2798</v>
      </c>
      <c r="F5802" s="10"/>
      <c r="G5802" s="11">
        <v>60912</v>
      </c>
      <c r="H5802" s="11"/>
      <c r="I5802" s="33" t="s">
        <v>53</v>
      </c>
      <c r="J5802" s="5" t="s">
        <v>10070</v>
      </c>
      <c r="K5802" s="5" t="s">
        <v>6091</v>
      </c>
      <c r="L5802" s="10" t="s">
        <v>2752</v>
      </c>
      <c r="M5802" s="10" t="s">
        <v>3430</v>
      </c>
      <c r="N5802" s="10" t="s">
        <v>3440</v>
      </c>
      <c r="O5802" s="10" t="s">
        <v>3441</v>
      </c>
      <c r="P5802" s="10" t="s">
        <v>3441</v>
      </c>
      <c r="R5802" s="10" t="s">
        <v>3924</v>
      </c>
      <c r="W5802" s="10" t="s">
        <v>3375</v>
      </c>
      <c r="X5802" s="10" t="s">
        <v>3375</v>
      </c>
      <c r="Y5802" s="10" t="s">
        <v>3914</v>
      </c>
      <c r="Z5802">
        <v>-75</v>
      </c>
      <c r="AA5802">
        <v>-175</v>
      </c>
      <c r="AB5802" s="10" t="s">
        <v>53</v>
      </c>
      <c r="AD5802" s="10" t="s">
        <v>53</v>
      </c>
      <c r="AE5802" s="12">
        <v>655</v>
      </c>
      <c r="AH5802" s="30" t="s">
        <v>3924</v>
      </c>
      <c r="AK5802" s="10" t="str">
        <f t="shared" si="283"/>
        <v>&gt;_Peniagone_vignoni_Antarctica_MOLG_074_FLMNH_056</v>
      </c>
      <c r="AL5802" s="10" t="str">
        <f t="shared" si="284"/>
        <v>&gt;Peniagone_vignoni_Antarctica_Ross_Sea_NIWA_MOLG_074</v>
      </c>
      <c r="AM5802" s="10" t="s">
        <v>10071</v>
      </c>
      <c r="AN5802" s="10" t="s">
        <v>139</v>
      </c>
      <c r="AZ5802" s="41" t="s">
        <v>3918</v>
      </c>
    </row>
    <row r="5803" spans="1:52" ht="14.1" customHeight="1" x14ac:dyDescent="0.2">
      <c r="A5803" s="10">
        <v>6414</v>
      </c>
      <c r="B5803" s="30" t="s">
        <v>3893</v>
      </c>
      <c r="D5803" s="30" t="s">
        <v>10092</v>
      </c>
      <c r="G5803" s="36" t="s">
        <v>10093</v>
      </c>
      <c r="H5803" s="30"/>
      <c r="I5803" s="10" t="s">
        <v>3896</v>
      </c>
      <c r="L5803" s="10" t="s">
        <v>2752</v>
      </c>
      <c r="M5803" s="10" t="s">
        <v>3430</v>
      </c>
      <c r="N5803" s="10" t="s">
        <v>3440</v>
      </c>
      <c r="O5803" s="30" t="s">
        <v>3441</v>
      </c>
      <c r="P5803" s="30" t="s">
        <v>3441</v>
      </c>
      <c r="R5803" s="30" t="s">
        <v>3924</v>
      </c>
      <c r="Z5803" t="s">
        <v>60</v>
      </c>
      <c r="AA5803" t="s">
        <v>60</v>
      </c>
      <c r="AB5803" s="10" t="s">
        <v>53</v>
      </c>
      <c r="AD5803" s="10" t="s">
        <v>53</v>
      </c>
      <c r="AE5803" s="10">
        <v>553</v>
      </c>
      <c r="AG5803" s="30"/>
      <c r="AH5803" s="30" t="s">
        <v>3924</v>
      </c>
      <c r="AK5803" s="10" t="str">
        <f t="shared" si="283"/>
        <v>&gt;_Peniagone_vignoni__BASEC053-09_Seq_MOL</v>
      </c>
      <c r="AL5803" s="10" t="str">
        <f t="shared" si="284"/>
        <v>&gt;Peniagone_vignoni____BASEC053-09</v>
      </c>
      <c r="AM5803" s="17" t="s">
        <v>10094</v>
      </c>
      <c r="AO5803" s="30" t="s">
        <v>10095</v>
      </c>
    </row>
    <row r="5804" spans="1:52" ht="14.1" customHeight="1" x14ac:dyDescent="0.2">
      <c r="A5804" s="10">
        <v>6407</v>
      </c>
      <c r="B5804" s="30" t="s">
        <v>3893</v>
      </c>
      <c r="D5804" s="30" t="s">
        <v>10076</v>
      </c>
      <c r="G5804" s="36" t="s">
        <v>10077</v>
      </c>
      <c r="H5804" s="30"/>
      <c r="I5804" s="10" t="s">
        <v>3896</v>
      </c>
      <c r="L5804" s="10" t="s">
        <v>2752</v>
      </c>
      <c r="M5804" s="10" t="s">
        <v>3430</v>
      </c>
      <c r="N5804" s="10" t="s">
        <v>3440</v>
      </c>
      <c r="O5804" s="30" t="s">
        <v>3441</v>
      </c>
      <c r="P5804" s="30" t="s">
        <v>3441</v>
      </c>
      <c r="R5804" s="30" t="s">
        <v>3924</v>
      </c>
      <c r="Z5804" t="s">
        <v>60</v>
      </c>
      <c r="AA5804" t="s">
        <v>60</v>
      </c>
      <c r="AB5804" s="10" t="s">
        <v>53</v>
      </c>
      <c r="AD5804" s="10" t="s">
        <v>53</v>
      </c>
      <c r="AE5804" s="10">
        <v>579</v>
      </c>
      <c r="AG5804" s="30"/>
      <c r="AH5804" s="30" t="s">
        <v>3924</v>
      </c>
      <c r="AK5804" s="10" t="str">
        <f t="shared" si="283"/>
        <v>&gt;_Peniagone_vignoni__BASEC074-09_Seq_MOL</v>
      </c>
      <c r="AL5804" s="10" t="str">
        <f t="shared" si="284"/>
        <v>&gt;Peniagone_vignoni____BASEC074-09</v>
      </c>
      <c r="AM5804" s="17" t="s">
        <v>10078</v>
      </c>
      <c r="AO5804" s="30" t="s">
        <v>10079</v>
      </c>
    </row>
    <row r="5805" spans="1:52" ht="14.1" customHeight="1" x14ac:dyDescent="0.2">
      <c r="A5805" s="10">
        <v>6408</v>
      </c>
      <c r="B5805" s="30" t="s">
        <v>3893</v>
      </c>
      <c r="D5805" s="30" t="s">
        <v>10080</v>
      </c>
      <c r="G5805" s="36" t="s">
        <v>10081</v>
      </c>
      <c r="H5805" s="30"/>
      <c r="I5805" s="10" t="s">
        <v>3896</v>
      </c>
      <c r="L5805" s="10" t="s">
        <v>2752</v>
      </c>
      <c r="M5805" s="10" t="s">
        <v>3430</v>
      </c>
      <c r="N5805" s="10" t="s">
        <v>3440</v>
      </c>
      <c r="O5805" s="30" t="s">
        <v>3441</v>
      </c>
      <c r="P5805" s="30" t="s">
        <v>3441</v>
      </c>
      <c r="R5805" s="30" t="s">
        <v>3924</v>
      </c>
      <c r="Z5805" t="s">
        <v>60</v>
      </c>
      <c r="AA5805" t="s">
        <v>60</v>
      </c>
      <c r="AB5805" s="10" t="s">
        <v>53</v>
      </c>
      <c r="AD5805" s="10" t="s">
        <v>53</v>
      </c>
      <c r="AE5805" s="10">
        <v>564</v>
      </c>
      <c r="AG5805" s="30"/>
      <c r="AH5805" s="30" t="s">
        <v>3924</v>
      </c>
      <c r="AK5805" s="10" t="str">
        <f t="shared" si="283"/>
        <v>&gt;_Peniagone_vignoni__BASEC076-09_Seq_MOL</v>
      </c>
      <c r="AL5805" s="10" t="str">
        <f t="shared" si="284"/>
        <v>&gt;Peniagone_vignoni____BASEC076-09</v>
      </c>
      <c r="AM5805" s="17" t="s">
        <v>10082</v>
      </c>
      <c r="AO5805" s="30" t="s">
        <v>10083</v>
      </c>
    </row>
    <row r="5806" spans="1:52" ht="14.1" customHeight="1" x14ac:dyDescent="0.2">
      <c r="A5806" s="10">
        <v>6416</v>
      </c>
      <c r="B5806" s="30" t="s">
        <v>3893</v>
      </c>
      <c r="D5806" s="30" t="s">
        <v>10096</v>
      </c>
      <c r="G5806" s="36" t="s">
        <v>10097</v>
      </c>
      <c r="H5806" s="30"/>
      <c r="I5806" s="10" t="s">
        <v>3896</v>
      </c>
      <c r="L5806" s="10" t="s">
        <v>2752</v>
      </c>
      <c r="M5806" s="10" t="s">
        <v>3430</v>
      </c>
      <c r="N5806" s="10" t="s">
        <v>3440</v>
      </c>
      <c r="O5806" s="30" t="s">
        <v>3441</v>
      </c>
      <c r="P5806" s="30" t="s">
        <v>3441</v>
      </c>
      <c r="R5806" s="30" t="s">
        <v>3924</v>
      </c>
      <c r="Z5806" t="s">
        <v>60</v>
      </c>
      <c r="AA5806" t="s">
        <v>60</v>
      </c>
      <c r="AB5806" s="10" t="s">
        <v>53</v>
      </c>
      <c r="AD5806" s="10" t="s">
        <v>53</v>
      </c>
      <c r="AE5806" s="10">
        <v>616</v>
      </c>
      <c r="AG5806" s="30"/>
      <c r="AH5806" s="30" t="s">
        <v>3924</v>
      </c>
      <c r="AK5806" s="10" t="str">
        <f t="shared" si="283"/>
        <v>&gt;_Peniagone_vignoni__BASEC086-09_Seq_MOL</v>
      </c>
      <c r="AL5806" s="10" t="str">
        <f t="shared" si="284"/>
        <v>&gt;Peniagone_vignoni____BASEC086-09</v>
      </c>
      <c r="AM5806" s="17" t="s">
        <v>10098</v>
      </c>
      <c r="AO5806" s="30" t="s">
        <v>10099</v>
      </c>
    </row>
    <row r="5807" spans="1:52" ht="14.1" customHeight="1" x14ac:dyDescent="0.2">
      <c r="A5807" s="10">
        <v>6401</v>
      </c>
      <c r="B5807" s="30" t="s">
        <v>3893</v>
      </c>
      <c r="D5807" s="30" t="s">
        <v>10084</v>
      </c>
      <c r="G5807" s="36" t="s">
        <v>10085</v>
      </c>
      <c r="H5807" s="30"/>
      <c r="I5807" s="10" t="s">
        <v>3896</v>
      </c>
      <c r="L5807" s="10" t="s">
        <v>2752</v>
      </c>
      <c r="M5807" s="10" t="s">
        <v>3430</v>
      </c>
      <c r="N5807" s="10" t="s">
        <v>3440</v>
      </c>
      <c r="O5807" s="30" t="s">
        <v>3441</v>
      </c>
      <c r="P5807" s="30" t="s">
        <v>3441</v>
      </c>
      <c r="R5807" s="30" t="s">
        <v>3924</v>
      </c>
      <c r="Z5807" t="s">
        <v>60</v>
      </c>
      <c r="AA5807" t="s">
        <v>60</v>
      </c>
      <c r="AB5807" s="10" t="s">
        <v>53</v>
      </c>
      <c r="AD5807" s="10" t="s">
        <v>53</v>
      </c>
      <c r="AE5807" s="10">
        <v>556</v>
      </c>
      <c r="AG5807" s="30"/>
      <c r="AH5807" s="30" t="s">
        <v>3924</v>
      </c>
      <c r="AK5807" s="10" t="str">
        <f t="shared" si="283"/>
        <v>&gt;_Peniagone_vignoni__BASEC123-09_Seq_MOL</v>
      </c>
      <c r="AL5807" s="10" t="str">
        <f t="shared" si="284"/>
        <v>&gt;Peniagone_vignoni____BASEC123-09</v>
      </c>
      <c r="AM5807" s="17" t="s">
        <v>10086</v>
      </c>
      <c r="AO5807" s="30" t="s">
        <v>10087</v>
      </c>
    </row>
    <row r="5808" spans="1:52" ht="14.1" customHeight="1" x14ac:dyDescent="0.2">
      <c r="A5808" s="10">
        <v>6404</v>
      </c>
      <c r="B5808" s="30" t="s">
        <v>3893</v>
      </c>
      <c r="D5808" s="30" t="s">
        <v>10104</v>
      </c>
      <c r="G5808" s="36" t="s">
        <v>10105</v>
      </c>
      <c r="H5808" s="30"/>
      <c r="I5808" s="10" t="s">
        <v>3896</v>
      </c>
      <c r="L5808" s="10" t="s">
        <v>2752</v>
      </c>
      <c r="M5808" s="10" t="s">
        <v>3430</v>
      </c>
      <c r="N5808" s="10" t="s">
        <v>3440</v>
      </c>
      <c r="O5808" s="30" t="s">
        <v>3441</v>
      </c>
      <c r="P5808" s="30" t="s">
        <v>3441</v>
      </c>
      <c r="R5808" s="30" t="s">
        <v>3924</v>
      </c>
      <c r="Z5808" t="s">
        <v>60</v>
      </c>
      <c r="AA5808" t="s">
        <v>60</v>
      </c>
      <c r="AB5808" s="10" t="s">
        <v>53</v>
      </c>
      <c r="AD5808" s="10" t="s">
        <v>53</v>
      </c>
      <c r="AE5808" s="10">
        <v>658</v>
      </c>
      <c r="AG5808" s="30"/>
      <c r="AH5808" s="30" t="s">
        <v>3924</v>
      </c>
      <c r="AK5808" s="10" t="str">
        <f t="shared" si="283"/>
        <v>&gt;_Peniagone_vignoni__BASEC127-09_Seq_MOL</v>
      </c>
      <c r="AL5808" s="10" t="str">
        <f t="shared" si="284"/>
        <v>&gt;Peniagone_vignoni____BASEC127-09</v>
      </c>
      <c r="AM5808" s="17" t="s">
        <v>10090</v>
      </c>
      <c r="AO5808" s="30" t="s">
        <v>10106</v>
      </c>
    </row>
    <row r="5809" spans="1:53" ht="14.1" customHeight="1" x14ac:dyDescent="0.2">
      <c r="A5809" s="10">
        <v>6410</v>
      </c>
      <c r="B5809" s="30" t="s">
        <v>3893</v>
      </c>
      <c r="D5809" s="30" t="s">
        <v>10088</v>
      </c>
      <c r="G5809" s="36" t="s">
        <v>10089</v>
      </c>
      <c r="H5809" s="30"/>
      <c r="I5809" s="10" t="s">
        <v>3896</v>
      </c>
      <c r="L5809" s="10" t="s">
        <v>2752</v>
      </c>
      <c r="M5809" s="10" t="s">
        <v>3430</v>
      </c>
      <c r="N5809" s="10" t="s">
        <v>3440</v>
      </c>
      <c r="O5809" s="30" t="s">
        <v>3441</v>
      </c>
      <c r="P5809" s="30" t="s">
        <v>3441</v>
      </c>
      <c r="R5809" s="30" t="s">
        <v>3924</v>
      </c>
      <c r="Z5809" t="s">
        <v>60</v>
      </c>
      <c r="AA5809" t="s">
        <v>60</v>
      </c>
      <c r="AB5809" s="10" t="s">
        <v>53</v>
      </c>
      <c r="AD5809" s="10" t="s">
        <v>53</v>
      </c>
      <c r="AE5809" s="10">
        <v>658</v>
      </c>
      <c r="AG5809" s="30"/>
      <c r="AH5809" s="30" t="s">
        <v>3924</v>
      </c>
      <c r="AK5809" s="10" t="str">
        <f t="shared" si="283"/>
        <v>&gt;_Peniagone_vignoni__BASEC140-09_Seq_MOL</v>
      </c>
      <c r="AL5809" s="10" t="str">
        <f t="shared" si="284"/>
        <v>&gt;Peniagone_vignoni____BASEC140-09</v>
      </c>
      <c r="AM5809" s="17" t="s">
        <v>10090</v>
      </c>
      <c r="AO5809" s="30" t="s">
        <v>10091</v>
      </c>
    </row>
    <row r="5810" spans="1:53" ht="14.1" customHeight="1" x14ac:dyDescent="0.2">
      <c r="A5810" s="10">
        <v>6419</v>
      </c>
      <c r="B5810" s="30" t="s">
        <v>3893</v>
      </c>
      <c r="D5810" s="30" t="s">
        <v>10100</v>
      </c>
      <c r="G5810" s="36" t="s">
        <v>10101</v>
      </c>
      <c r="H5810" s="30"/>
      <c r="I5810" s="10" t="s">
        <v>3896</v>
      </c>
      <c r="L5810" s="10" t="s">
        <v>2752</v>
      </c>
      <c r="M5810" s="10" t="s">
        <v>3430</v>
      </c>
      <c r="N5810" s="10" t="s">
        <v>3440</v>
      </c>
      <c r="O5810" s="30" t="s">
        <v>3441</v>
      </c>
      <c r="P5810" s="30" t="s">
        <v>3441</v>
      </c>
      <c r="R5810" s="30" t="s">
        <v>3924</v>
      </c>
      <c r="Z5810" t="s">
        <v>60</v>
      </c>
      <c r="AA5810" t="s">
        <v>60</v>
      </c>
      <c r="AB5810" s="10" t="s">
        <v>53</v>
      </c>
      <c r="AD5810" s="10" t="s">
        <v>53</v>
      </c>
      <c r="AE5810" s="10">
        <v>631</v>
      </c>
      <c r="AG5810" s="30"/>
      <c r="AH5810" s="30" t="s">
        <v>3924</v>
      </c>
      <c r="AK5810" s="10" t="str">
        <f t="shared" si="283"/>
        <v>&gt;_Peniagone_vignoni__BASEC142-09_Seq_MOL</v>
      </c>
      <c r="AL5810" s="10" t="str">
        <f t="shared" si="284"/>
        <v>&gt;Peniagone_vignoni____BASEC142-09</v>
      </c>
      <c r="AM5810" s="17" t="s">
        <v>10102</v>
      </c>
      <c r="AO5810" s="30" t="s">
        <v>10103</v>
      </c>
    </row>
    <row r="5811" spans="1:53" ht="14.1" customHeight="1" x14ac:dyDescent="0.2">
      <c r="A5811" s="10">
        <v>6420</v>
      </c>
      <c r="B5811" s="30" t="s">
        <v>3893</v>
      </c>
      <c r="D5811" s="30" t="s">
        <v>10107</v>
      </c>
      <c r="G5811" s="36" t="s">
        <v>10108</v>
      </c>
      <c r="H5811" s="30"/>
      <c r="I5811" s="10" t="s">
        <v>3896</v>
      </c>
      <c r="L5811" s="10" t="s">
        <v>2752</v>
      </c>
      <c r="M5811" s="10" t="s">
        <v>3430</v>
      </c>
      <c r="N5811" s="10" t="s">
        <v>3440</v>
      </c>
      <c r="O5811" s="30" t="s">
        <v>3441</v>
      </c>
      <c r="P5811" s="30" t="s">
        <v>3441</v>
      </c>
      <c r="R5811" s="30" t="s">
        <v>3924</v>
      </c>
      <c r="Z5811" t="s">
        <v>60</v>
      </c>
      <c r="AA5811" t="s">
        <v>60</v>
      </c>
      <c r="AB5811" s="10" t="s">
        <v>53</v>
      </c>
      <c r="AD5811" s="10" t="s">
        <v>53</v>
      </c>
      <c r="AE5811" s="10">
        <v>658</v>
      </c>
      <c r="AG5811" s="30"/>
      <c r="AH5811" s="30" t="s">
        <v>3924</v>
      </c>
      <c r="AK5811" s="10" t="str">
        <f t="shared" si="283"/>
        <v>&gt;_Peniagone_vignoni__BASEC150-09_Seq_MOL</v>
      </c>
      <c r="AL5811" s="10" t="str">
        <f t="shared" si="284"/>
        <v>&gt;Peniagone_vignoni____BASEC150-09</v>
      </c>
      <c r="AM5811" s="17" t="s">
        <v>10109</v>
      </c>
      <c r="AO5811" s="30" t="s">
        <v>10110</v>
      </c>
    </row>
    <row r="5812" spans="1:53" ht="14.1" customHeight="1" x14ac:dyDescent="0.2">
      <c r="A5812" s="10">
        <v>2265</v>
      </c>
      <c r="B5812" s="10" t="s">
        <v>3965</v>
      </c>
      <c r="C5812" s="10" t="s">
        <v>51</v>
      </c>
      <c r="D5812" s="10" t="s">
        <v>10119</v>
      </c>
      <c r="E5812" s="10" t="s">
        <v>3371</v>
      </c>
      <c r="F5812" s="10"/>
      <c r="G5812" s="11" t="s">
        <v>10120</v>
      </c>
      <c r="I5812" s="10" t="s">
        <v>686</v>
      </c>
      <c r="J5812" s="5" t="s">
        <v>10121</v>
      </c>
      <c r="K5812" s="5"/>
      <c r="L5812" s="10" t="s">
        <v>2752</v>
      </c>
      <c r="M5812" s="10" t="s">
        <v>3430</v>
      </c>
      <c r="N5812" s="10" t="s">
        <v>3440</v>
      </c>
      <c r="O5812" s="10" t="s">
        <v>3441</v>
      </c>
      <c r="P5812" s="10" t="s">
        <v>3441</v>
      </c>
      <c r="R5812" s="10" t="s">
        <v>3924</v>
      </c>
      <c r="W5812" s="10" t="s">
        <v>3375</v>
      </c>
      <c r="X5812" s="10" t="s">
        <v>3375</v>
      </c>
      <c r="Y5812" s="34" t="s">
        <v>4579</v>
      </c>
      <c r="Z5812">
        <v>-69.210149999999999</v>
      </c>
      <c r="AA5812">
        <v>-109.95314999999999</v>
      </c>
      <c r="AB5812" s="10" t="s">
        <v>53</v>
      </c>
      <c r="AD5812" s="10" t="s">
        <v>53</v>
      </c>
      <c r="AE5812" s="12">
        <v>655</v>
      </c>
      <c r="AH5812" s="30" t="s">
        <v>3924</v>
      </c>
      <c r="AK5812" s="10" t="str">
        <f t="shared" si="283"/>
        <v>&gt;_Peniagone_vignoni_Antarctica_MOLAF_0725_FLMNH_098</v>
      </c>
      <c r="AL5812" s="10" t="str">
        <f t="shared" si="284"/>
        <v>&gt;Peniagone_vignoni_Antarctica_Amundsen_Sea_NMV_MOLAF_0725</v>
      </c>
      <c r="AM5812" s="10" t="s">
        <v>10122</v>
      </c>
      <c r="AZ5812" s="41" t="s">
        <v>4582</v>
      </c>
      <c r="BA5812" s="15" t="s">
        <v>5859</v>
      </c>
    </row>
    <row r="5813" spans="1:53" ht="14.1" customHeight="1" x14ac:dyDescent="0.2">
      <c r="A5813" s="10">
        <v>2255</v>
      </c>
      <c r="B5813" s="10" t="s">
        <v>3965</v>
      </c>
      <c r="C5813" s="10" t="s">
        <v>228</v>
      </c>
      <c r="D5813" s="10" t="s">
        <v>10111</v>
      </c>
      <c r="E5813" s="10" t="s">
        <v>3371</v>
      </c>
      <c r="F5813" s="10"/>
      <c r="G5813" s="11" t="s">
        <v>10112</v>
      </c>
      <c r="I5813" s="10" t="s">
        <v>686</v>
      </c>
      <c r="J5813" s="5" t="s">
        <v>10113</v>
      </c>
      <c r="K5813" s="5"/>
      <c r="L5813" s="10" t="s">
        <v>2752</v>
      </c>
      <c r="M5813" s="10" t="s">
        <v>3430</v>
      </c>
      <c r="N5813" s="10" t="s">
        <v>3440</v>
      </c>
      <c r="O5813" s="10" t="s">
        <v>3441</v>
      </c>
      <c r="P5813" s="10" t="s">
        <v>3441</v>
      </c>
      <c r="R5813" s="10" t="s">
        <v>3924</v>
      </c>
      <c r="W5813" s="10" t="s">
        <v>3375</v>
      </c>
      <c r="X5813" s="10" t="s">
        <v>3375</v>
      </c>
      <c r="Y5813" s="34" t="s">
        <v>10058</v>
      </c>
      <c r="Z5813">
        <v>-71.000020000000006</v>
      </c>
      <c r="AA5813">
        <v>-84.999979999999994</v>
      </c>
      <c r="AB5813" s="10" t="s">
        <v>53</v>
      </c>
      <c r="AD5813" s="10" t="s">
        <v>53</v>
      </c>
      <c r="AE5813" s="12">
        <v>655</v>
      </c>
      <c r="AG5813" s="10">
        <v>1</v>
      </c>
      <c r="AH5813" s="30" t="s">
        <v>3924</v>
      </c>
      <c r="AK5813" s="10" t="str">
        <f t="shared" si="283"/>
        <v>&gt;_Peniagone_vignoni_Antarctica_MOLAF_0738_FLMNH_098</v>
      </c>
      <c r="AL5813" s="10" t="str">
        <f t="shared" si="284"/>
        <v>&gt;Peniagone_vignoni_Antarctica_Bellingshausen_Sea_NMV_MOLAF_0738</v>
      </c>
      <c r="AM5813" s="10" t="s">
        <v>10114</v>
      </c>
      <c r="AZ5813" s="41" t="s">
        <v>10060</v>
      </c>
    </row>
    <row r="5814" spans="1:53" ht="14.1" customHeight="1" x14ac:dyDescent="0.2">
      <c r="A5814" s="10">
        <v>2286</v>
      </c>
      <c r="B5814" s="10" t="s">
        <v>3965</v>
      </c>
      <c r="C5814" s="10" t="s">
        <v>175</v>
      </c>
      <c r="D5814" s="10" t="s">
        <v>10123</v>
      </c>
      <c r="E5814" s="10" t="s">
        <v>3371</v>
      </c>
      <c r="F5814" s="10"/>
      <c r="G5814" s="11" t="s">
        <v>10124</v>
      </c>
      <c r="I5814" s="10" t="s">
        <v>686</v>
      </c>
      <c r="J5814" s="5" t="s">
        <v>10125</v>
      </c>
      <c r="K5814" s="5"/>
      <c r="L5814" s="10" t="s">
        <v>2752</v>
      </c>
      <c r="M5814" s="10" t="s">
        <v>3430</v>
      </c>
      <c r="N5814" s="10" t="s">
        <v>3440</v>
      </c>
      <c r="O5814" s="10" t="s">
        <v>3441</v>
      </c>
      <c r="P5814" s="10" t="s">
        <v>3441</v>
      </c>
      <c r="R5814" s="10" t="s">
        <v>3924</v>
      </c>
      <c r="W5814" s="10" t="s">
        <v>3375</v>
      </c>
      <c r="X5814" s="10" t="s">
        <v>3375</v>
      </c>
      <c r="Y5814" s="34" t="s">
        <v>4579</v>
      </c>
      <c r="Z5814">
        <v>-69.210149999999999</v>
      </c>
      <c r="AA5814">
        <v>-109.95314999999999</v>
      </c>
      <c r="AB5814" s="10" t="s">
        <v>53</v>
      </c>
      <c r="AD5814" s="10" t="s">
        <v>53</v>
      </c>
      <c r="AE5814" s="12">
        <v>655</v>
      </c>
      <c r="AH5814" s="30" t="s">
        <v>3924</v>
      </c>
      <c r="AK5814" s="10" t="str">
        <f t="shared" si="283"/>
        <v>&gt;_Peniagone_vignoni_Antarctica_MOLAF_0749_FLMNH_098</v>
      </c>
      <c r="AL5814" s="10" t="str">
        <f t="shared" si="284"/>
        <v>&gt;Peniagone_vignoni_Antarctica_Amundsen_Sea_NMV_MOLAF_0749</v>
      </c>
      <c r="AM5814" s="10" t="s">
        <v>10126</v>
      </c>
      <c r="AZ5814" s="41" t="s">
        <v>4582</v>
      </c>
      <c r="BA5814" s="15" t="s">
        <v>5859</v>
      </c>
    </row>
    <row r="5815" spans="1:53" ht="14.1" customHeight="1" x14ac:dyDescent="0.2">
      <c r="A5815" s="10">
        <v>2260</v>
      </c>
      <c r="B5815" s="10" t="s">
        <v>3965</v>
      </c>
      <c r="C5815" s="10" t="s">
        <v>262</v>
      </c>
      <c r="D5815" s="10" t="s">
        <v>10115</v>
      </c>
      <c r="E5815" s="10" t="s">
        <v>3371</v>
      </c>
      <c r="F5815" s="10"/>
      <c r="G5815" s="11" t="s">
        <v>10116</v>
      </c>
      <c r="I5815" s="10" t="s">
        <v>686</v>
      </c>
      <c r="J5815" s="5" t="s">
        <v>10117</v>
      </c>
      <c r="K5815" s="5"/>
      <c r="L5815" s="10" t="s">
        <v>2752</v>
      </c>
      <c r="M5815" s="10" t="s">
        <v>3430</v>
      </c>
      <c r="N5815" s="10" t="s">
        <v>3440</v>
      </c>
      <c r="O5815" s="10" t="s">
        <v>3441</v>
      </c>
      <c r="P5815" s="10" t="s">
        <v>3441</v>
      </c>
      <c r="R5815" s="10" t="s">
        <v>3924</v>
      </c>
      <c r="W5815" s="10" t="s">
        <v>3375</v>
      </c>
      <c r="X5815" s="10" t="s">
        <v>3375</v>
      </c>
      <c r="Y5815" s="34" t="s">
        <v>10058</v>
      </c>
      <c r="Z5815">
        <v>-71.000020000000006</v>
      </c>
      <c r="AA5815">
        <v>-84.999979999999994</v>
      </c>
      <c r="AB5815" s="10" t="s">
        <v>53</v>
      </c>
      <c r="AD5815" s="10" t="s">
        <v>53</v>
      </c>
      <c r="AE5815" s="12">
        <v>655</v>
      </c>
      <c r="AH5815" s="30" t="s">
        <v>3924</v>
      </c>
      <c r="AK5815" s="10" t="str">
        <f t="shared" si="283"/>
        <v>&gt;_Peniagone_vignoni_Antarctica_MOLAF_0763_FLMNH_098</v>
      </c>
      <c r="AL5815" s="10" t="str">
        <f t="shared" si="284"/>
        <v>&gt;Peniagone_vignoni_Antarctica_Bellingshausen_Sea_NMV_MOLAF_0763</v>
      </c>
      <c r="AM5815" s="10" t="s">
        <v>10118</v>
      </c>
      <c r="AZ5815" s="41" t="s">
        <v>10060</v>
      </c>
    </row>
    <row r="5816" spans="1:53" ht="14.1" customHeight="1" x14ac:dyDescent="0.2">
      <c r="A5816" s="10">
        <v>6413</v>
      </c>
      <c r="B5816" s="30" t="s">
        <v>3893</v>
      </c>
      <c r="D5816" s="30" t="s">
        <v>10127</v>
      </c>
      <c r="G5816" s="36" t="s">
        <v>10128</v>
      </c>
      <c r="H5816" s="30"/>
      <c r="I5816" s="10" t="s">
        <v>3896</v>
      </c>
      <c r="L5816" s="10" t="s">
        <v>2752</v>
      </c>
      <c r="M5816" s="10" t="s">
        <v>3430</v>
      </c>
      <c r="N5816" s="10" t="s">
        <v>3440</v>
      </c>
      <c r="O5816" s="30" t="s">
        <v>3441</v>
      </c>
      <c r="P5816" s="30" t="s">
        <v>3441</v>
      </c>
      <c r="R5816" s="30" t="s">
        <v>3924</v>
      </c>
      <c r="Z5816" t="s">
        <v>60</v>
      </c>
      <c r="AA5816" t="s">
        <v>60</v>
      </c>
      <c r="AB5816" s="10" t="s">
        <v>53</v>
      </c>
      <c r="AD5816" s="10" t="s">
        <v>53</v>
      </c>
      <c r="AE5816" s="10">
        <v>616</v>
      </c>
      <c r="AG5816" s="30"/>
      <c r="AH5816" s="30" t="s">
        <v>3924</v>
      </c>
      <c r="AK5816" s="10" t="str">
        <f t="shared" si="283"/>
        <v>&gt;_Peniagone_vignoni__BASEC091-09_Seq_MOL</v>
      </c>
      <c r="AL5816" s="10" t="str">
        <f t="shared" si="284"/>
        <v>&gt;Peniagone_vignoni____BASEC091-09</v>
      </c>
      <c r="AM5816" s="17" t="s">
        <v>10129</v>
      </c>
      <c r="AO5816" s="30" t="s">
        <v>10130</v>
      </c>
    </row>
    <row r="5817" spans="1:53" ht="14.1" customHeight="1" x14ac:dyDescent="0.2">
      <c r="A5817" s="10">
        <v>2246</v>
      </c>
      <c r="B5817" s="10" t="s">
        <v>3965</v>
      </c>
      <c r="C5817" s="10" t="s">
        <v>409</v>
      </c>
      <c r="D5817" s="10" t="s">
        <v>10131</v>
      </c>
      <c r="E5817" s="10" t="s">
        <v>3371</v>
      </c>
      <c r="F5817" s="10"/>
      <c r="G5817" s="11" t="s">
        <v>10132</v>
      </c>
      <c r="I5817" s="10" t="s">
        <v>686</v>
      </c>
      <c r="J5817" s="5" t="s">
        <v>10133</v>
      </c>
      <c r="K5817" s="5"/>
      <c r="L5817" s="10" t="s">
        <v>2752</v>
      </c>
      <c r="M5817" s="10" t="s">
        <v>3430</v>
      </c>
      <c r="N5817" s="10" t="s">
        <v>3440</v>
      </c>
      <c r="O5817" s="10" t="s">
        <v>3441</v>
      </c>
      <c r="P5817" s="10" t="s">
        <v>3441</v>
      </c>
      <c r="R5817" s="10" t="s">
        <v>3924</v>
      </c>
      <c r="W5817" s="10" t="s">
        <v>3375</v>
      </c>
      <c r="X5817" s="10" t="s">
        <v>3375</v>
      </c>
      <c r="Y5817" s="34" t="s">
        <v>10058</v>
      </c>
      <c r="Z5817">
        <v>-71.000020000000006</v>
      </c>
      <c r="AA5817">
        <v>-84.999979999999994</v>
      </c>
      <c r="AB5817" s="10" t="s">
        <v>53</v>
      </c>
      <c r="AD5817" s="10" t="s">
        <v>53</v>
      </c>
      <c r="AE5817" s="12">
        <v>655</v>
      </c>
      <c r="AG5817" s="10">
        <v>1</v>
      </c>
      <c r="AH5817" s="30" t="s">
        <v>3924</v>
      </c>
      <c r="AK5817" s="10" t="str">
        <f t="shared" si="283"/>
        <v>&gt;_Peniagone_vignoni_Antarctica_MOLAF_0755_FLMNH_098</v>
      </c>
      <c r="AL5817" s="10" t="str">
        <f t="shared" si="284"/>
        <v>&gt;Peniagone_vignoni_Antarctica_Bellingshausen_Sea_NMV_MOLAF_0755</v>
      </c>
      <c r="AM5817" s="10" t="s">
        <v>10134</v>
      </c>
      <c r="AZ5817" s="41" t="s">
        <v>10060</v>
      </c>
    </row>
    <row r="5818" spans="1:53" ht="14.1" customHeight="1" x14ac:dyDescent="0.2">
      <c r="A5818" s="10">
        <v>2223</v>
      </c>
      <c r="B5818" s="10" t="s">
        <v>3965</v>
      </c>
      <c r="C5818" s="10" t="s">
        <v>79</v>
      </c>
      <c r="D5818" s="10" t="s">
        <v>10135</v>
      </c>
      <c r="E5818" s="10" t="s">
        <v>3371</v>
      </c>
      <c r="F5818" s="10"/>
      <c r="G5818" s="11" t="s">
        <v>10136</v>
      </c>
      <c r="I5818" s="10" t="s">
        <v>686</v>
      </c>
      <c r="J5818" s="5" t="s">
        <v>10137</v>
      </c>
      <c r="K5818" s="5"/>
      <c r="L5818" s="10" t="s">
        <v>2752</v>
      </c>
      <c r="M5818" s="10" t="s">
        <v>3430</v>
      </c>
      <c r="N5818" s="10" t="s">
        <v>3440</v>
      </c>
      <c r="O5818" s="10" t="s">
        <v>3441</v>
      </c>
      <c r="P5818" s="10" t="s">
        <v>3441</v>
      </c>
      <c r="R5818" s="10" t="s">
        <v>3924</v>
      </c>
      <c r="W5818" s="10" t="s">
        <v>3375</v>
      </c>
      <c r="X5818" s="10" t="s">
        <v>3375</v>
      </c>
      <c r="Y5818" s="34" t="s">
        <v>10058</v>
      </c>
      <c r="Z5818">
        <v>-71.000020000000006</v>
      </c>
      <c r="AA5818">
        <v>-84.999979999999994</v>
      </c>
      <c r="AB5818" s="10" t="s">
        <v>53</v>
      </c>
      <c r="AD5818" s="10" t="s">
        <v>53</v>
      </c>
      <c r="AE5818" s="12">
        <v>655</v>
      </c>
      <c r="AH5818" s="30" t="s">
        <v>3924</v>
      </c>
      <c r="AK5818" s="10" t="str">
        <f t="shared" ref="AK5818:AK5827" si="285">CONCATENATE("&gt;",AF5818,"_",O5818,"_",R5818,S5818,"_",X5818,"_",D5818,"_",B5818)</f>
        <v>&gt;_Peniagone_vignoni_Antarctica_MOLAF_0724_FLMNH_098</v>
      </c>
      <c r="AL5818" s="10" t="str">
        <f t="shared" si="284"/>
        <v>&gt;Peniagone_vignoni_Antarctica_Bellingshausen_Sea_NMV_MOLAF_0724</v>
      </c>
      <c r="AM5818" s="10" t="s">
        <v>10138</v>
      </c>
      <c r="AZ5818" s="41" t="s">
        <v>10060</v>
      </c>
    </row>
    <row r="5819" spans="1:53" ht="14.1" customHeight="1" x14ac:dyDescent="0.2">
      <c r="A5819" s="10">
        <v>6417</v>
      </c>
      <c r="B5819" s="30" t="s">
        <v>3893</v>
      </c>
      <c r="D5819" s="30" t="s">
        <v>10156</v>
      </c>
      <c r="G5819" s="36" t="s">
        <v>10157</v>
      </c>
      <c r="H5819" s="30"/>
      <c r="I5819" s="10" t="s">
        <v>3896</v>
      </c>
      <c r="L5819" s="10" t="s">
        <v>2752</v>
      </c>
      <c r="M5819" s="10" t="s">
        <v>3430</v>
      </c>
      <c r="N5819" s="10" t="s">
        <v>3440</v>
      </c>
      <c r="O5819" s="30" t="s">
        <v>3441</v>
      </c>
      <c r="P5819" s="30" t="s">
        <v>3441</v>
      </c>
      <c r="R5819" s="30" t="s">
        <v>3924</v>
      </c>
      <c r="Z5819" t="s">
        <v>60</v>
      </c>
      <c r="AA5819" t="s">
        <v>60</v>
      </c>
      <c r="AB5819" s="10" t="s">
        <v>53</v>
      </c>
      <c r="AD5819" s="10" t="s">
        <v>53</v>
      </c>
      <c r="AE5819" s="10">
        <v>456</v>
      </c>
      <c r="AG5819" s="30"/>
      <c r="AH5819" s="30" t="s">
        <v>3924</v>
      </c>
      <c r="AK5819" s="10" t="str">
        <f t="shared" si="285"/>
        <v>&gt;_Peniagone_vignoni__BASEC065-09_Seq_MOL</v>
      </c>
      <c r="AL5819" s="10" t="str">
        <f t="shared" si="284"/>
        <v>&gt;Peniagone_vignoni____BASEC065-09</v>
      </c>
      <c r="AM5819" s="17" t="s">
        <v>10158</v>
      </c>
      <c r="AO5819" s="30" t="s">
        <v>10159</v>
      </c>
    </row>
    <row r="5820" spans="1:53" ht="14.1" customHeight="1" x14ac:dyDescent="0.2">
      <c r="A5820" s="10">
        <v>6412</v>
      </c>
      <c r="B5820" s="30" t="s">
        <v>3893</v>
      </c>
      <c r="D5820" s="30" t="s">
        <v>10160</v>
      </c>
      <c r="G5820" s="36" t="s">
        <v>10161</v>
      </c>
      <c r="H5820" s="30"/>
      <c r="I5820" s="10" t="s">
        <v>3896</v>
      </c>
      <c r="L5820" s="10" t="s">
        <v>2752</v>
      </c>
      <c r="M5820" s="10" t="s">
        <v>3430</v>
      </c>
      <c r="N5820" s="10" t="s">
        <v>3440</v>
      </c>
      <c r="O5820" s="30" t="s">
        <v>3441</v>
      </c>
      <c r="P5820" s="30" t="s">
        <v>3441</v>
      </c>
      <c r="R5820" s="30" t="s">
        <v>3924</v>
      </c>
      <c r="Z5820" t="s">
        <v>60</v>
      </c>
      <c r="AA5820" t="s">
        <v>60</v>
      </c>
      <c r="AB5820" s="10" t="s">
        <v>53</v>
      </c>
      <c r="AD5820" s="10" t="s">
        <v>53</v>
      </c>
      <c r="AE5820" s="10">
        <v>471</v>
      </c>
      <c r="AG5820" s="30"/>
      <c r="AH5820" s="30" t="s">
        <v>3924</v>
      </c>
      <c r="AK5820" s="10" t="str">
        <f t="shared" si="285"/>
        <v>&gt;_Peniagone_vignoni__BASEC055-09_Seq_MOL</v>
      </c>
      <c r="AL5820" s="10" t="str">
        <f t="shared" si="284"/>
        <v>&gt;Peniagone_vignoni____BASEC055-09</v>
      </c>
      <c r="AM5820" s="17" t="s">
        <v>10162</v>
      </c>
      <c r="AO5820" s="30" t="s">
        <v>10163</v>
      </c>
    </row>
    <row r="5821" spans="1:53" ht="14.1" customHeight="1" x14ac:dyDescent="0.2">
      <c r="A5821" s="10">
        <v>6402</v>
      </c>
      <c r="B5821" s="30" t="s">
        <v>3893</v>
      </c>
      <c r="D5821" s="30" t="s">
        <v>10164</v>
      </c>
      <c r="G5821" s="36" t="s">
        <v>10165</v>
      </c>
      <c r="H5821" s="30"/>
      <c r="I5821" s="10" t="s">
        <v>3896</v>
      </c>
      <c r="L5821" s="10" t="s">
        <v>2752</v>
      </c>
      <c r="M5821" s="10" t="s">
        <v>3430</v>
      </c>
      <c r="N5821" s="10" t="s">
        <v>3440</v>
      </c>
      <c r="O5821" s="30" t="s">
        <v>3441</v>
      </c>
      <c r="P5821" s="30" t="s">
        <v>3441</v>
      </c>
      <c r="R5821" s="30" t="s">
        <v>3924</v>
      </c>
      <c r="Z5821" t="s">
        <v>60</v>
      </c>
      <c r="AA5821" t="s">
        <v>60</v>
      </c>
      <c r="AB5821" s="10" t="s">
        <v>53</v>
      </c>
      <c r="AD5821" s="10" t="s">
        <v>53</v>
      </c>
      <c r="AE5821" s="10">
        <v>531</v>
      </c>
      <c r="AG5821" s="30"/>
      <c r="AH5821" s="30" t="s">
        <v>3924</v>
      </c>
      <c r="AK5821" s="10" t="str">
        <f t="shared" si="285"/>
        <v>&gt;_Peniagone_vignoni__BASEC092-09_Seq_MOL</v>
      </c>
      <c r="AL5821" s="10" t="str">
        <f t="shared" si="284"/>
        <v>&gt;Peniagone_vignoni____BASEC092-09</v>
      </c>
      <c r="AM5821" s="17" t="s">
        <v>10166</v>
      </c>
      <c r="AO5821" s="30" t="s">
        <v>10167</v>
      </c>
    </row>
    <row r="5822" spans="1:53" ht="14.1" customHeight="1" x14ac:dyDescent="0.2">
      <c r="A5822" s="10">
        <v>2279</v>
      </c>
      <c r="B5822" s="10" t="s">
        <v>3965</v>
      </c>
      <c r="C5822" s="10" t="s">
        <v>330</v>
      </c>
      <c r="D5822" s="10" t="s">
        <v>10168</v>
      </c>
      <c r="E5822" s="10" t="s">
        <v>3371</v>
      </c>
      <c r="F5822" s="10"/>
      <c r="G5822" s="11" t="s">
        <v>10169</v>
      </c>
      <c r="I5822" s="10" t="s">
        <v>686</v>
      </c>
      <c r="J5822" s="5" t="s">
        <v>10170</v>
      </c>
      <c r="K5822" s="5"/>
      <c r="L5822" s="10" t="s">
        <v>2752</v>
      </c>
      <c r="M5822" s="10" t="s">
        <v>3430</v>
      </c>
      <c r="N5822" s="10" t="s">
        <v>3440</v>
      </c>
      <c r="O5822" s="10" t="s">
        <v>3441</v>
      </c>
      <c r="P5822" s="10" t="s">
        <v>3441</v>
      </c>
      <c r="R5822" s="10" t="s">
        <v>3924</v>
      </c>
      <c r="W5822" s="10" t="s">
        <v>3375</v>
      </c>
      <c r="X5822" s="10" t="s">
        <v>3375</v>
      </c>
      <c r="Y5822" s="34" t="s">
        <v>10058</v>
      </c>
      <c r="Z5822">
        <v>-71.000020000000006</v>
      </c>
      <c r="AA5822">
        <v>-84.999979999999994</v>
      </c>
      <c r="AB5822" s="10" t="s">
        <v>53</v>
      </c>
      <c r="AD5822" s="10" t="s">
        <v>53</v>
      </c>
      <c r="AE5822" s="12">
        <v>655</v>
      </c>
      <c r="AH5822" s="30" t="s">
        <v>3924</v>
      </c>
      <c r="AK5822" s="10" t="str">
        <f t="shared" si="285"/>
        <v>&gt;_Peniagone_vignoni_Antarctica_MOLAF_0727_FLMNH_098</v>
      </c>
      <c r="AL5822" s="10" t="str">
        <f t="shared" si="284"/>
        <v>&gt;Peniagone_vignoni_Antarctica_Bellingshausen_Sea_NMV_MOLAF_0727</v>
      </c>
      <c r="AM5822" s="10" t="s">
        <v>10171</v>
      </c>
      <c r="AZ5822" s="41" t="s">
        <v>10060</v>
      </c>
    </row>
    <row r="5823" spans="1:53" ht="14.1" customHeight="1" x14ac:dyDescent="0.2">
      <c r="A5823" s="10">
        <v>2219</v>
      </c>
      <c r="B5823" s="10" t="s">
        <v>3965</v>
      </c>
      <c r="C5823" s="10" t="s">
        <v>99</v>
      </c>
      <c r="D5823" s="10" t="s">
        <v>10172</v>
      </c>
      <c r="E5823" s="10" t="s">
        <v>3371</v>
      </c>
      <c r="F5823" s="10"/>
      <c r="G5823" s="11" t="s">
        <v>3973</v>
      </c>
      <c r="I5823" s="10" t="s">
        <v>686</v>
      </c>
      <c r="J5823" s="5" t="s">
        <v>10173</v>
      </c>
      <c r="K5823" s="5"/>
      <c r="L5823" s="10" t="s">
        <v>2752</v>
      </c>
      <c r="M5823" s="10" t="s">
        <v>3430</v>
      </c>
      <c r="N5823" s="10" t="s">
        <v>3440</v>
      </c>
      <c r="O5823" s="10" t="s">
        <v>3441</v>
      </c>
      <c r="P5823" s="10" t="s">
        <v>3441</v>
      </c>
      <c r="R5823" s="10" t="s">
        <v>3924</v>
      </c>
      <c r="W5823" s="10" t="s">
        <v>3375</v>
      </c>
      <c r="X5823" s="10" t="s">
        <v>3375</v>
      </c>
      <c r="Y5823" s="34" t="s">
        <v>4579</v>
      </c>
      <c r="Z5823">
        <v>-69.210149999999999</v>
      </c>
      <c r="AA5823">
        <v>-109.95314999999999</v>
      </c>
      <c r="AB5823" s="10" t="s">
        <v>53</v>
      </c>
      <c r="AD5823" s="10" t="s">
        <v>53</v>
      </c>
      <c r="AE5823" s="12">
        <v>655</v>
      </c>
      <c r="AF5823" s="45"/>
      <c r="AG5823" s="45"/>
      <c r="AH5823" s="5" t="s">
        <v>3924</v>
      </c>
      <c r="AK5823" s="10" t="str">
        <f t="shared" si="285"/>
        <v>&gt;_Peniagone_vignoni_Antarctica_MOLAF_0721_FLMNH_098</v>
      </c>
      <c r="AL5823" s="10" t="str">
        <f t="shared" si="284"/>
        <v>&gt;Peniagone_vignoni_Antarctica_Amundsen_Sea_NMV_MOLAF_0721</v>
      </c>
      <c r="AM5823" s="10" t="s">
        <v>10174</v>
      </c>
      <c r="AZ5823" s="41" t="s">
        <v>4582</v>
      </c>
      <c r="BA5823" s="15" t="s">
        <v>4583</v>
      </c>
    </row>
    <row r="5824" spans="1:53" ht="14.1" customHeight="1" x14ac:dyDescent="0.2">
      <c r="A5824" s="10">
        <v>6406</v>
      </c>
      <c r="B5824" s="30" t="s">
        <v>3893</v>
      </c>
      <c r="D5824" s="30" t="s">
        <v>10193</v>
      </c>
      <c r="G5824" s="36" t="s">
        <v>10194</v>
      </c>
      <c r="H5824" s="30"/>
      <c r="I5824" s="10" t="s">
        <v>3896</v>
      </c>
      <c r="L5824" s="10" t="s">
        <v>2752</v>
      </c>
      <c r="M5824" s="10" t="s">
        <v>3430</v>
      </c>
      <c r="N5824" s="10" t="s">
        <v>3440</v>
      </c>
      <c r="O5824" s="30" t="s">
        <v>3441</v>
      </c>
      <c r="P5824" s="30" t="s">
        <v>3441</v>
      </c>
      <c r="R5824" s="30" t="s">
        <v>3924</v>
      </c>
      <c r="Z5824" t="s">
        <v>60</v>
      </c>
      <c r="AA5824" t="s">
        <v>60</v>
      </c>
      <c r="AB5824" s="10" t="s">
        <v>53</v>
      </c>
      <c r="AD5824" s="10" t="s">
        <v>61</v>
      </c>
      <c r="AE5824" s="10">
        <v>516</v>
      </c>
      <c r="AG5824" s="30"/>
      <c r="AH5824" s="10" t="s">
        <v>10195</v>
      </c>
      <c r="AJ5824" s="10" t="s">
        <v>10196</v>
      </c>
      <c r="AK5824" s="10" t="str">
        <f t="shared" si="285"/>
        <v>&gt;_Peniagone_vignoni__BASEC073-09_Seq_MOL</v>
      </c>
      <c r="AL5824" s="10" t="str">
        <f t="shared" si="284"/>
        <v>&gt;Peniagone_vignoni____BASEC073-09</v>
      </c>
      <c r="AM5824" s="17" t="s">
        <v>10197</v>
      </c>
      <c r="AO5824" s="30" t="s">
        <v>10198</v>
      </c>
    </row>
    <row r="5825" spans="1:53" ht="14.1" customHeight="1" x14ac:dyDescent="0.2">
      <c r="A5825" s="10">
        <v>3219</v>
      </c>
      <c r="B5825" s="10" t="s">
        <v>3922</v>
      </c>
      <c r="C5825" s="10" t="s">
        <v>690</v>
      </c>
      <c r="D5825" s="10" t="s">
        <v>3923</v>
      </c>
      <c r="E5825" s="10" t="s">
        <v>3342</v>
      </c>
      <c r="F5825" s="10"/>
      <c r="G5825" s="11">
        <v>1132683</v>
      </c>
      <c r="I5825" s="10" t="s">
        <v>53</v>
      </c>
      <c r="L5825" s="10" t="s">
        <v>2752</v>
      </c>
      <c r="M5825" s="10" t="s">
        <v>3430</v>
      </c>
      <c r="N5825" s="10" t="s">
        <v>3440</v>
      </c>
      <c r="O5825" s="10" t="s">
        <v>3441</v>
      </c>
      <c r="P5825" s="10" t="s">
        <v>3441</v>
      </c>
      <c r="R5825" s="10" t="s">
        <v>3924</v>
      </c>
      <c r="W5825" s="10" t="s">
        <v>3375</v>
      </c>
      <c r="X5825" s="34" t="s">
        <v>3382</v>
      </c>
      <c r="Z5825">
        <v>-62.165900000000001</v>
      </c>
      <c r="AA5825">
        <v>-60.855499999999999</v>
      </c>
      <c r="AB5825" s="10" t="s">
        <v>61</v>
      </c>
      <c r="AC5825" s="10" t="s">
        <v>61</v>
      </c>
      <c r="AD5825" s="10" t="s">
        <v>53</v>
      </c>
      <c r="AE5825" s="12">
        <v>655</v>
      </c>
      <c r="AG5825" s="10">
        <v>0</v>
      </c>
      <c r="AH5825" s="30" t="s">
        <v>3925</v>
      </c>
      <c r="AJ5825" s="10" t="s">
        <v>3926</v>
      </c>
      <c r="AK5825" s="10" t="str">
        <f t="shared" si="285"/>
        <v>&gt;_Peniagone_vignoni_SShetlands_MOLSI_072_FLMNH_122</v>
      </c>
      <c r="AL5825" s="10" t="str">
        <f t="shared" si="284"/>
        <v>&gt;Peniagone_vignoni_SShetlands__USNM_MOLSI_072</v>
      </c>
      <c r="AM5825" s="10" t="s">
        <v>3927</v>
      </c>
      <c r="AZ5825" s="41" t="s">
        <v>3384</v>
      </c>
      <c r="BA5825" s="15" t="s">
        <v>3928</v>
      </c>
    </row>
    <row r="5826" spans="1:53" ht="14.1" customHeight="1" x14ac:dyDescent="0.2">
      <c r="A5826" s="10">
        <v>3093</v>
      </c>
      <c r="B5826" s="10" t="s">
        <v>1502</v>
      </c>
      <c r="C5826" s="10" t="s">
        <v>375</v>
      </c>
      <c r="D5826" s="10" t="s">
        <v>10227</v>
      </c>
      <c r="E5826" s="10" t="s">
        <v>3371</v>
      </c>
      <c r="F5826" s="10"/>
      <c r="G5826" s="11" t="s">
        <v>3973</v>
      </c>
      <c r="I5826" s="10" t="s">
        <v>686</v>
      </c>
      <c r="J5826" s="5" t="s">
        <v>10228</v>
      </c>
      <c r="K5826" s="5"/>
      <c r="L5826" s="10" t="s">
        <v>2752</v>
      </c>
      <c r="M5826" s="10" t="s">
        <v>3430</v>
      </c>
      <c r="N5826" s="10" t="s">
        <v>3440</v>
      </c>
      <c r="O5826" s="10" t="s">
        <v>3441</v>
      </c>
      <c r="P5826" s="10" t="s">
        <v>3441</v>
      </c>
      <c r="R5826" s="10" t="s">
        <v>3925</v>
      </c>
      <c r="W5826" s="10" t="s">
        <v>3375</v>
      </c>
      <c r="X5826" s="10" t="s">
        <v>3375</v>
      </c>
      <c r="Y5826" s="34" t="s">
        <v>10229</v>
      </c>
      <c r="Z5826">
        <v>-62.25</v>
      </c>
      <c r="AA5826">
        <v>-49.5</v>
      </c>
      <c r="AB5826" s="10" t="s">
        <v>53</v>
      </c>
      <c r="AD5826" s="10" t="s">
        <v>53</v>
      </c>
      <c r="AE5826" s="15">
        <v>583</v>
      </c>
      <c r="AG5826" s="10">
        <v>1</v>
      </c>
      <c r="AH5826" s="30" t="s">
        <v>3925</v>
      </c>
      <c r="AK5826" s="10" t="str">
        <f t="shared" si="285"/>
        <v>&gt;_Peniagone_incerta_Antarctica_MOLAF_0764_FLMNH_120</v>
      </c>
      <c r="AL5826" s="10" t="str">
        <f t="shared" si="284"/>
        <v>&gt;Peniagone_incerta_Antarctica_Powell_Basin_NMV_MOLAF_0764</v>
      </c>
      <c r="AM5826" s="10" t="s">
        <v>10230</v>
      </c>
      <c r="AZ5826" s="41" t="s">
        <v>10231</v>
      </c>
      <c r="BA5826" s="15" t="s">
        <v>10232</v>
      </c>
    </row>
    <row r="5827" spans="1:53" ht="14.1" customHeight="1" x14ac:dyDescent="0.2">
      <c r="A5827" s="10">
        <v>2252</v>
      </c>
      <c r="B5827" s="10" t="s">
        <v>3965</v>
      </c>
      <c r="C5827" s="10" t="s">
        <v>413</v>
      </c>
      <c r="D5827" s="10" t="s">
        <v>10233</v>
      </c>
      <c r="E5827" s="10" t="s">
        <v>3371</v>
      </c>
      <c r="F5827" s="10"/>
      <c r="G5827" s="11" t="s">
        <v>3973</v>
      </c>
      <c r="I5827" s="10" t="s">
        <v>686</v>
      </c>
      <c r="J5827" s="5" t="s">
        <v>10234</v>
      </c>
      <c r="K5827" s="5"/>
      <c r="L5827" s="10" t="s">
        <v>2752</v>
      </c>
      <c r="M5827" s="10" t="s">
        <v>3430</v>
      </c>
      <c r="N5827" s="10" t="s">
        <v>3440</v>
      </c>
      <c r="O5827" s="10" t="s">
        <v>3441</v>
      </c>
      <c r="P5827" s="10" t="s">
        <v>3441</v>
      </c>
      <c r="R5827" s="10" t="s">
        <v>3925</v>
      </c>
      <c r="W5827" s="10" t="s">
        <v>3375</v>
      </c>
      <c r="X5827" s="34" t="s">
        <v>3376</v>
      </c>
      <c r="Z5827">
        <v>-56.250799999999998</v>
      </c>
      <c r="AA5827">
        <v>-27.5928</v>
      </c>
      <c r="AB5827" s="10" t="s">
        <v>53</v>
      </c>
      <c r="AD5827" s="10" t="s">
        <v>53</v>
      </c>
      <c r="AE5827" s="12">
        <v>655</v>
      </c>
      <c r="AG5827" s="10">
        <v>1</v>
      </c>
      <c r="AH5827" s="30" t="s">
        <v>3925</v>
      </c>
      <c r="AK5827" s="10" t="str">
        <f t="shared" si="285"/>
        <v>&gt;_Peniagone_incerta_SSandwich_MOLAF_0720_FLMNH_098</v>
      </c>
      <c r="AL5827" s="10" t="str">
        <f t="shared" si="284"/>
        <v>&gt;Peniagone_incerta_SSandwich__NMV_MOLAF_0720</v>
      </c>
      <c r="AM5827" s="10" t="s">
        <v>10235</v>
      </c>
      <c r="AZ5827" s="41" t="s">
        <v>3378</v>
      </c>
      <c r="BA5827" s="15" t="s">
        <v>10236</v>
      </c>
    </row>
    <row r="5828" spans="1:53" ht="14.1" customHeight="1" x14ac:dyDescent="0.2">
      <c r="A5828" s="10">
        <v>2299</v>
      </c>
      <c r="B5828" s="10" t="s">
        <v>3965</v>
      </c>
      <c r="C5828" s="10" t="s">
        <v>358</v>
      </c>
      <c r="D5828" s="10" t="s">
        <v>10237</v>
      </c>
      <c r="E5828" s="10" t="s">
        <v>3371</v>
      </c>
      <c r="F5828" s="10"/>
      <c r="G5828" s="11" t="s">
        <v>3973</v>
      </c>
      <c r="I5828" s="10" t="s">
        <v>686</v>
      </c>
      <c r="J5828" s="5" t="s">
        <v>10238</v>
      </c>
      <c r="K5828" s="5"/>
      <c r="L5828" s="10" t="s">
        <v>2752</v>
      </c>
      <c r="M5828" s="10" t="s">
        <v>3430</v>
      </c>
      <c r="N5828" s="10" t="s">
        <v>3440</v>
      </c>
      <c r="O5828" s="10" t="s">
        <v>3441</v>
      </c>
      <c r="P5828" s="10" t="s">
        <v>3441</v>
      </c>
      <c r="R5828" s="10" t="s">
        <v>3925</v>
      </c>
      <c r="W5828" s="10" t="s">
        <v>3375</v>
      </c>
      <c r="X5828" s="10" t="s">
        <v>3375</v>
      </c>
      <c r="Y5828" s="34" t="s">
        <v>10229</v>
      </c>
      <c r="Z5828">
        <v>-62.25</v>
      </c>
      <c r="AA5828">
        <v>-49.5</v>
      </c>
      <c r="AB5828" s="10" t="s">
        <v>53</v>
      </c>
      <c r="AD5828" s="10" t="s">
        <v>53</v>
      </c>
      <c r="AE5828" s="12">
        <v>655</v>
      </c>
      <c r="AG5828" s="5">
        <v>1</v>
      </c>
      <c r="AH5828" s="5" t="s">
        <v>3925</v>
      </c>
      <c r="AK5828" s="10" t="str">
        <f>CONCATENATE("&gt;",AF5832,"_",O5828,"_",R5828,S5828,"_",X5828,"_",D5828,"_",B5828)</f>
        <v>&gt;_Peniagone_incerta_Antarctica_MOLAF_0761_FLMNH_098</v>
      </c>
      <c r="AL5828" s="10" t="str">
        <f t="shared" si="284"/>
        <v>&gt;Peniagone_incerta_Antarctica_Powell_Basin_NMV_MOLAF_0761</v>
      </c>
      <c r="AM5828" s="10" t="s">
        <v>10239</v>
      </c>
      <c r="AZ5828" s="41" t="s">
        <v>10231</v>
      </c>
      <c r="BA5828" s="15" t="s">
        <v>10232</v>
      </c>
    </row>
    <row r="5829" spans="1:53" ht="14.1" customHeight="1" x14ac:dyDescent="0.2">
      <c r="A5829" s="10">
        <v>3128</v>
      </c>
      <c r="B5829" s="10" t="s">
        <v>1502</v>
      </c>
      <c r="C5829" s="10" t="s">
        <v>293</v>
      </c>
      <c r="D5829" s="10" t="s">
        <v>11358</v>
      </c>
      <c r="E5829" s="10" t="s">
        <v>3371</v>
      </c>
      <c r="F5829" s="10"/>
      <c r="G5829" s="11" t="s">
        <v>11359</v>
      </c>
      <c r="I5829" s="10" t="s">
        <v>686</v>
      </c>
      <c r="J5829" s="5" t="s">
        <v>11360</v>
      </c>
      <c r="K5829" s="5"/>
      <c r="L5829" s="10" t="s">
        <v>2752</v>
      </c>
      <c r="M5829" s="10" t="s">
        <v>3430</v>
      </c>
      <c r="N5829" s="10" t="s">
        <v>3440</v>
      </c>
      <c r="O5829" s="10" t="s">
        <v>3441</v>
      </c>
      <c r="P5829" s="10" t="s">
        <v>3441</v>
      </c>
      <c r="R5829" s="10" t="s">
        <v>3924</v>
      </c>
      <c r="W5829" s="10" t="s">
        <v>3375</v>
      </c>
      <c r="X5829" s="10" t="s">
        <v>3375</v>
      </c>
      <c r="Y5829" s="34" t="s">
        <v>4579</v>
      </c>
      <c r="Z5829">
        <v>-69.210149999999999</v>
      </c>
      <c r="AA5829">
        <v>-109.95314999999999</v>
      </c>
      <c r="AB5829" s="10" t="s">
        <v>53</v>
      </c>
      <c r="AD5829" s="10" t="s">
        <v>53</v>
      </c>
      <c r="AE5829" s="10">
        <v>644</v>
      </c>
      <c r="AH5829" s="30" t="s">
        <v>3924</v>
      </c>
      <c r="AK5829" s="10" t="str">
        <f t="shared" ref="AK5829:AK5862" si="286">CONCATENATE("&gt;",AF5829,"_",O5829,"_",R5829,S5829,"_",X5829,"_",D5829,"_",B5829)</f>
        <v>&gt;_Peniagone_vignoni_Antarctica_MOLAF_0748_FLMNH_120</v>
      </c>
      <c r="AL5829" s="10" t="str">
        <f t="shared" si="284"/>
        <v>&gt;Peniagone_vignoni_Antarctica_Amundsen_Sea_NMV_MOLAF_0748</v>
      </c>
      <c r="AM5829" s="10" t="s">
        <v>11361</v>
      </c>
      <c r="AZ5829" s="41" t="s">
        <v>4582</v>
      </c>
      <c r="BA5829" s="15" t="s">
        <v>5859</v>
      </c>
    </row>
    <row r="5830" spans="1:53" ht="14.1" customHeight="1" x14ac:dyDescent="0.2">
      <c r="A5830" s="10">
        <v>2281</v>
      </c>
      <c r="B5830" s="10" t="s">
        <v>3965</v>
      </c>
      <c r="C5830" s="10" t="s">
        <v>196</v>
      </c>
      <c r="D5830" s="10" t="s">
        <v>3966</v>
      </c>
      <c r="E5830" s="10" t="s">
        <v>3371</v>
      </c>
      <c r="F5830" s="10"/>
      <c r="G5830" s="11" t="s">
        <v>3967</v>
      </c>
      <c r="I5830" s="10" t="s">
        <v>686</v>
      </c>
      <c r="J5830" s="5" t="s">
        <v>3968</v>
      </c>
      <c r="K5830" s="5"/>
      <c r="L5830" s="10" t="s">
        <v>2752</v>
      </c>
      <c r="M5830" s="10" t="s">
        <v>3430</v>
      </c>
      <c r="N5830" s="10" t="s">
        <v>3440</v>
      </c>
      <c r="O5830" s="10" t="s">
        <v>3441</v>
      </c>
      <c r="P5830" s="10" t="s">
        <v>3441</v>
      </c>
      <c r="R5830" s="10" t="s">
        <v>3924</v>
      </c>
      <c r="W5830" s="10" t="s">
        <v>3375</v>
      </c>
      <c r="X5830" s="34" t="s">
        <v>3382</v>
      </c>
      <c r="Z5830">
        <v>-62.165900000000001</v>
      </c>
      <c r="AA5830">
        <v>-60.855499999999999</v>
      </c>
      <c r="AB5830" s="10" t="s">
        <v>61</v>
      </c>
      <c r="AC5830" s="10" t="s">
        <v>61</v>
      </c>
      <c r="AE5830" s="12">
        <v>655</v>
      </c>
      <c r="AH5830" s="10" t="s">
        <v>3969</v>
      </c>
      <c r="AK5830" s="10" t="str">
        <f t="shared" si="286"/>
        <v>&gt;_Peniagone_vignoni_SShetlands_MOLAF_0729_FLMNH_098</v>
      </c>
      <c r="AL5830" s="10" t="str">
        <f t="shared" si="284"/>
        <v>&gt;Peniagone_vignoni_SShetlands__NMV_MOLAF_0729</v>
      </c>
      <c r="AM5830" s="10" t="s">
        <v>3970</v>
      </c>
      <c r="AZ5830" s="41" t="s">
        <v>3384</v>
      </c>
      <c r="BA5830" s="15" t="s">
        <v>3971</v>
      </c>
    </row>
    <row r="5831" spans="1:53" ht="14.1" customHeight="1" x14ac:dyDescent="0.2">
      <c r="A5831" s="10">
        <v>2262</v>
      </c>
      <c r="B5831" s="10" t="s">
        <v>3965</v>
      </c>
      <c r="C5831" s="10" t="s">
        <v>208</v>
      </c>
      <c r="D5831" s="10" t="s">
        <v>3972</v>
      </c>
      <c r="E5831" s="10" t="s">
        <v>3371</v>
      </c>
      <c r="F5831" s="10"/>
      <c r="G5831" s="11" t="s">
        <v>3973</v>
      </c>
      <c r="I5831" s="10" t="s">
        <v>686</v>
      </c>
      <c r="L5831" s="10" t="s">
        <v>2752</v>
      </c>
      <c r="M5831" s="10" t="s">
        <v>3430</v>
      </c>
      <c r="N5831" s="10" t="s">
        <v>3440</v>
      </c>
      <c r="O5831" s="10" t="s">
        <v>3441</v>
      </c>
      <c r="P5831" s="10" t="s">
        <v>3441</v>
      </c>
      <c r="R5831" s="10" t="s">
        <v>3924</v>
      </c>
      <c r="W5831" s="10" t="s">
        <v>3375</v>
      </c>
      <c r="X5831" s="34" t="s">
        <v>3382</v>
      </c>
      <c r="Z5831">
        <v>-62.165900000000001</v>
      </c>
      <c r="AA5831">
        <v>-60.855499999999999</v>
      </c>
      <c r="AB5831" s="10" t="s">
        <v>61</v>
      </c>
      <c r="AC5831" s="10" t="s">
        <v>61</v>
      </c>
      <c r="AE5831" s="12">
        <v>655</v>
      </c>
      <c r="AH5831" s="10" t="s">
        <v>3969</v>
      </c>
      <c r="AK5831" s="10" t="str">
        <f t="shared" si="286"/>
        <v>&gt;_Peniagone_vignoni_SShetlands_MOLAF_0730_FLMNH_098</v>
      </c>
      <c r="AL5831" s="10" t="str">
        <f t="shared" si="284"/>
        <v>&gt;Peniagone_vignoni_SShetlands__NMV_MOLAF_0730</v>
      </c>
      <c r="AM5831" s="10" t="s">
        <v>3974</v>
      </c>
      <c r="AZ5831" s="41" t="s">
        <v>3384</v>
      </c>
      <c r="BA5831" s="15" t="s">
        <v>3971</v>
      </c>
    </row>
    <row r="5832" spans="1:53" ht="14.1" customHeight="1" x14ac:dyDescent="0.2">
      <c r="A5832" s="10">
        <v>3232</v>
      </c>
      <c r="B5832" s="10" t="s">
        <v>3922</v>
      </c>
      <c r="C5832" s="10" t="s">
        <v>325</v>
      </c>
      <c r="D5832" s="10" t="s">
        <v>3981</v>
      </c>
      <c r="E5832" s="10" t="s">
        <v>3342</v>
      </c>
      <c r="F5832" s="10"/>
      <c r="G5832" s="11">
        <v>1132682</v>
      </c>
      <c r="I5832" s="10" t="s">
        <v>53</v>
      </c>
      <c r="J5832" s="5" t="s">
        <v>3982</v>
      </c>
      <c r="K5832" s="5"/>
      <c r="L5832" s="10" t="s">
        <v>2752</v>
      </c>
      <c r="M5832" s="10" t="s">
        <v>3430</v>
      </c>
      <c r="N5832" s="10" t="s">
        <v>3440</v>
      </c>
      <c r="O5832" s="10" t="s">
        <v>3441</v>
      </c>
      <c r="P5832" s="10" t="s">
        <v>3441</v>
      </c>
      <c r="R5832" s="10" t="s">
        <v>3925</v>
      </c>
      <c r="W5832" s="10" t="s">
        <v>3375</v>
      </c>
      <c r="X5832" s="34" t="s">
        <v>3382</v>
      </c>
      <c r="Z5832">
        <v>-62.165900000000001</v>
      </c>
      <c r="AA5832">
        <v>-60.855499999999999</v>
      </c>
      <c r="AB5832" s="10" t="s">
        <v>61</v>
      </c>
      <c r="AC5832" s="10" t="s">
        <v>61</v>
      </c>
      <c r="AE5832" s="12">
        <v>655</v>
      </c>
      <c r="AG5832" s="10">
        <v>1</v>
      </c>
      <c r="AH5832" s="10" t="s">
        <v>3983</v>
      </c>
      <c r="AK5832" s="10" t="str">
        <f t="shared" si="286"/>
        <v>&gt;_Peniagone_incerta_SShetlands_MOLSI_071_FLMNH_122</v>
      </c>
      <c r="AL5832" s="10" t="str">
        <f t="shared" si="284"/>
        <v>&gt;Peniagone_incerta_SShetlands__USNM_MOLSI_071</v>
      </c>
      <c r="AM5832" s="10" t="s">
        <v>3984</v>
      </c>
      <c r="AZ5832" s="41" t="s">
        <v>3384</v>
      </c>
      <c r="BA5832" s="15" t="s">
        <v>3928</v>
      </c>
    </row>
    <row r="5833" spans="1:53" ht="14.1" customHeight="1" x14ac:dyDescent="0.2">
      <c r="A5833" s="10">
        <v>1066</v>
      </c>
      <c r="B5833" s="10" t="s">
        <v>3908</v>
      </c>
      <c r="C5833" s="10" t="s">
        <v>142</v>
      </c>
      <c r="D5833" s="10" t="s">
        <v>12994</v>
      </c>
      <c r="E5833" s="10" t="s">
        <v>2798</v>
      </c>
      <c r="F5833" s="10"/>
      <c r="G5833" s="11">
        <v>60911</v>
      </c>
      <c r="H5833" s="11"/>
      <c r="I5833" s="33" t="s">
        <v>53</v>
      </c>
      <c r="J5833" s="5" t="s">
        <v>12995</v>
      </c>
      <c r="K5833" s="5" t="s">
        <v>6091</v>
      </c>
      <c r="L5833" s="10" t="s">
        <v>2752</v>
      </c>
      <c r="M5833" s="10" t="s">
        <v>3430</v>
      </c>
      <c r="N5833" s="10" t="s">
        <v>3440</v>
      </c>
      <c r="O5833" s="10" t="s">
        <v>3441</v>
      </c>
      <c r="P5833" s="10" t="s">
        <v>3441</v>
      </c>
      <c r="R5833" s="10" t="s">
        <v>3924</v>
      </c>
      <c r="W5833" s="10" t="s">
        <v>3375</v>
      </c>
      <c r="X5833" s="10" t="s">
        <v>3375</v>
      </c>
      <c r="Y5833" s="10" t="s">
        <v>3914</v>
      </c>
      <c r="Z5833">
        <v>-75</v>
      </c>
      <c r="AA5833">
        <v>-175</v>
      </c>
      <c r="AB5833" s="10" t="s">
        <v>53</v>
      </c>
      <c r="AD5833" s="10" t="s">
        <v>53</v>
      </c>
      <c r="AE5833" s="15">
        <v>593</v>
      </c>
      <c r="AH5833" s="30" t="s">
        <v>3924</v>
      </c>
      <c r="AK5833" s="10" t="str">
        <f t="shared" si="286"/>
        <v>&gt;_Peniagone_vignoni_Antarctica_MOLG_073_FLMNH_056</v>
      </c>
      <c r="AL5833" s="10" t="str">
        <f t="shared" si="284"/>
        <v>&gt;Peniagone_vignoni_Antarctica_Ross_Sea_NIWA_MOLG_073</v>
      </c>
      <c r="AM5833" s="10" t="s">
        <v>12996</v>
      </c>
      <c r="AN5833" s="10"/>
      <c r="AZ5833" s="41" t="s">
        <v>3918</v>
      </c>
    </row>
    <row r="5834" spans="1:53" ht="14.1" customHeight="1" x14ac:dyDescent="0.2">
      <c r="A5834" s="10">
        <v>451</v>
      </c>
      <c r="B5834" s="10" t="s">
        <v>4908</v>
      </c>
      <c r="C5834" s="10" t="s">
        <v>496</v>
      </c>
      <c r="D5834" s="10" t="s">
        <v>4956</v>
      </c>
      <c r="E5834" s="10" t="s">
        <v>3371</v>
      </c>
      <c r="F5834" s="10"/>
      <c r="G5834" s="11" t="s">
        <v>4955</v>
      </c>
      <c r="H5834" s="5"/>
      <c r="I5834" s="33" t="s">
        <v>53</v>
      </c>
      <c r="J5834" s="5"/>
      <c r="K5834" s="5"/>
      <c r="L5834" s="10" t="s">
        <v>2752</v>
      </c>
      <c r="M5834" s="10" t="s">
        <v>3430</v>
      </c>
      <c r="N5834" s="10" t="s">
        <v>3440</v>
      </c>
      <c r="O5834" s="10" t="s">
        <v>3441</v>
      </c>
      <c r="P5834" s="10" t="s">
        <v>3441</v>
      </c>
      <c r="Q5834" s="5"/>
      <c r="R5834" s="5"/>
      <c r="S5834" s="5"/>
      <c r="T5834" s="5"/>
      <c r="U5834" s="5"/>
      <c r="V5834" s="5"/>
      <c r="W5834" s="10" t="s">
        <v>3375</v>
      </c>
      <c r="X5834" s="34" t="s">
        <v>4950</v>
      </c>
      <c r="Y5834" s="5"/>
      <c r="Z5834">
        <v>-55.0929</v>
      </c>
      <c r="AA5834">
        <v>-25.7898</v>
      </c>
      <c r="AB5834" s="10" t="s">
        <v>207</v>
      </c>
      <c r="AC5834" s="5"/>
      <c r="AD5834" s="5"/>
      <c r="AE5834" s="10">
        <v>0</v>
      </c>
      <c r="AF5834" s="5"/>
      <c r="AG5834" s="5"/>
      <c r="AH5834" s="5"/>
      <c r="AI5834" s="5"/>
      <c r="AJ5834" s="5"/>
      <c r="AK5834" s="10" t="str">
        <f t="shared" si="286"/>
        <v>&gt;_Peniagone__SSandwich_Trench_MOLAF_0580_FLMNH_018</v>
      </c>
      <c r="AL5834" s="10" t="str">
        <f t="shared" si="284"/>
        <v>&gt;Peniagone__SSandwich_Trench__NMV_MOLAF_0580</v>
      </c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41"/>
      <c r="BA5834" s="5"/>
    </row>
    <row r="5835" spans="1:53" ht="14.1" customHeight="1" x14ac:dyDescent="0.2">
      <c r="A5835" s="10">
        <v>463</v>
      </c>
      <c r="B5835" s="10" t="s">
        <v>4908</v>
      </c>
      <c r="C5835" s="10" t="s">
        <v>526</v>
      </c>
      <c r="D5835" s="10" t="s">
        <v>4957</v>
      </c>
      <c r="E5835" s="10" t="s">
        <v>3371</v>
      </c>
      <c r="F5835" s="10"/>
      <c r="G5835" s="11" t="s">
        <v>4955</v>
      </c>
      <c r="I5835" s="33" t="s">
        <v>53</v>
      </c>
      <c r="L5835" s="10" t="s">
        <v>2752</v>
      </c>
      <c r="M5835" s="10" t="s">
        <v>3430</v>
      </c>
      <c r="N5835" s="10" t="s">
        <v>3440</v>
      </c>
      <c r="O5835" s="10" t="s">
        <v>3441</v>
      </c>
      <c r="P5835" s="10" t="s">
        <v>3441</v>
      </c>
      <c r="W5835" s="10" t="s">
        <v>3375</v>
      </c>
      <c r="X5835" s="34" t="s">
        <v>4950</v>
      </c>
      <c r="Z5835">
        <v>-55.0929</v>
      </c>
      <c r="AA5835">
        <v>-25.7898</v>
      </c>
      <c r="AB5835" s="10" t="s">
        <v>207</v>
      </c>
      <c r="AE5835" s="10">
        <v>0</v>
      </c>
      <c r="AK5835" s="10" t="str">
        <f t="shared" si="286"/>
        <v>&gt;_Peniagone__SSandwich_Trench_MOLAF_0581_FLMNH_018</v>
      </c>
      <c r="AL5835" s="10" t="str">
        <f t="shared" si="284"/>
        <v>&gt;Peniagone__SSandwich_Trench__NMV_MOLAF_0581</v>
      </c>
      <c r="AZ5835" s="41"/>
    </row>
    <row r="5836" spans="1:53" ht="14.1" customHeight="1" x14ac:dyDescent="0.2">
      <c r="A5836" s="10">
        <v>475</v>
      </c>
      <c r="B5836" s="10" t="s">
        <v>4908</v>
      </c>
      <c r="C5836" s="10" t="s">
        <v>358</v>
      </c>
      <c r="D5836" s="10" t="s">
        <v>4958</v>
      </c>
      <c r="E5836" s="10" t="s">
        <v>3371</v>
      </c>
      <c r="F5836" s="10"/>
      <c r="G5836" s="11" t="s">
        <v>4955</v>
      </c>
      <c r="I5836" s="33" t="s">
        <v>53</v>
      </c>
      <c r="L5836" s="10" t="s">
        <v>2752</v>
      </c>
      <c r="M5836" s="10" t="s">
        <v>3430</v>
      </c>
      <c r="N5836" s="10" t="s">
        <v>3440</v>
      </c>
      <c r="O5836" s="10" t="s">
        <v>3441</v>
      </c>
      <c r="P5836" s="10" t="s">
        <v>3441</v>
      </c>
      <c r="W5836" s="10" t="s">
        <v>3375</v>
      </c>
      <c r="X5836" s="34" t="s">
        <v>4950</v>
      </c>
      <c r="Z5836">
        <v>-55.0929</v>
      </c>
      <c r="AA5836">
        <v>-25.7898</v>
      </c>
      <c r="AB5836" s="10" t="s">
        <v>207</v>
      </c>
      <c r="AE5836" s="10">
        <v>0</v>
      </c>
      <c r="AK5836" s="10" t="str">
        <f t="shared" si="286"/>
        <v>&gt;_Peniagone__SSandwich_Trench_MOLAF_0582_FLMNH_018</v>
      </c>
      <c r="AL5836" s="10" t="str">
        <f t="shared" si="284"/>
        <v>&gt;Peniagone__SSandwich_Trench__NMV_MOLAF_0582</v>
      </c>
      <c r="AZ5836" s="41"/>
    </row>
    <row r="5837" spans="1:53" ht="14.1" customHeight="1" x14ac:dyDescent="0.2">
      <c r="A5837" s="10">
        <v>392</v>
      </c>
      <c r="B5837" s="10" t="s">
        <v>4908</v>
      </c>
      <c r="C5837" s="10" t="s">
        <v>178</v>
      </c>
      <c r="D5837" s="10" t="s">
        <v>4954</v>
      </c>
      <c r="E5837" s="10" t="s">
        <v>3371</v>
      </c>
      <c r="F5837" s="10"/>
      <c r="G5837" s="11" t="s">
        <v>4955</v>
      </c>
      <c r="I5837" s="33" t="s">
        <v>53</v>
      </c>
      <c r="L5837" s="10" t="s">
        <v>2752</v>
      </c>
      <c r="M5837" s="10" t="s">
        <v>3430</v>
      </c>
      <c r="N5837" s="10" t="s">
        <v>3440</v>
      </c>
      <c r="O5837" s="10" t="s">
        <v>3441</v>
      </c>
      <c r="P5837" s="10" t="s">
        <v>3441</v>
      </c>
      <c r="W5837" s="10" t="s">
        <v>3375</v>
      </c>
      <c r="X5837" s="34" t="s">
        <v>4950</v>
      </c>
      <c r="Z5837">
        <v>-55.0929</v>
      </c>
      <c r="AA5837">
        <v>-25.7898</v>
      </c>
      <c r="AB5837" s="10" t="s">
        <v>207</v>
      </c>
      <c r="AE5837" s="10">
        <v>0</v>
      </c>
      <c r="AK5837" s="10" t="str">
        <f t="shared" si="286"/>
        <v>&gt;_Peniagone__SSandwich_Trench_MOLAF_0583_FLMNH_018</v>
      </c>
      <c r="AL5837" s="10" t="str">
        <f t="shared" si="284"/>
        <v>&gt;Peniagone__SSandwich_Trench__NMV_MOLAF_0583</v>
      </c>
      <c r="AZ5837" s="41"/>
    </row>
    <row r="5838" spans="1:53" ht="14.1" customHeight="1" x14ac:dyDescent="0.2">
      <c r="A5838" s="10">
        <v>1137</v>
      </c>
      <c r="B5838" s="10" t="s">
        <v>3908</v>
      </c>
      <c r="C5838" s="10" t="s">
        <v>345</v>
      </c>
      <c r="D5838" s="10" t="s">
        <v>4812</v>
      </c>
      <c r="E5838" s="10" t="s">
        <v>2798</v>
      </c>
      <c r="F5838" s="10"/>
      <c r="G5838" s="11">
        <v>60908</v>
      </c>
      <c r="H5838" s="11"/>
      <c r="I5838" s="33" t="s">
        <v>53</v>
      </c>
      <c r="L5838" s="10" t="s">
        <v>2752</v>
      </c>
      <c r="M5838" s="10" t="s">
        <v>3430</v>
      </c>
      <c r="N5838" s="10" t="s">
        <v>3440</v>
      </c>
      <c r="O5838" s="10" t="s">
        <v>3441</v>
      </c>
      <c r="P5838" s="10" t="s">
        <v>3441</v>
      </c>
      <c r="R5838" s="10" t="s">
        <v>3925</v>
      </c>
      <c r="W5838" s="10" t="s">
        <v>3375</v>
      </c>
      <c r="X5838" s="10" t="s">
        <v>3375</v>
      </c>
      <c r="Y5838" s="10" t="s">
        <v>3914</v>
      </c>
      <c r="Z5838">
        <v>-75</v>
      </c>
      <c r="AA5838">
        <v>-175</v>
      </c>
      <c r="AB5838" s="10" t="s">
        <v>207</v>
      </c>
      <c r="AE5838" s="10">
        <v>0</v>
      </c>
      <c r="AK5838" s="10" t="str">
        <f t="shared" si="286"/>
        <v>&gt;_Peniagone_incerta_Antarctica_MOLG_071_FLMNH_056</v>
      </c>
      <c r="AL5838" s="10" t="str">
        <f t="shared" si="284"/>
        <v>&gt;Peniagone_incerta_Antarctica_Ross_Sea_NIWA_MOLG_071</v>
      </c>
      <c r="AN5838" s="10" t="s">
        <v>139</v>
      </c>
      <c r="AZ5838" s="41"/>
    </row>
    <row r="5839" spans="1:53" ht="14.1" customHeight="1" x14ac:dyDescent="0.2">
      <c r="A5839" s="10">
        <v>1149</v>
      </c>
      <c r="B5839" s="10" t="s">
        <v>3908</v>
      </c>
      <c r="C5839" s="10" t="s">
        <v>284</v>
      </c>
      <c r="D5839" s="10" t="s">
        <v>4813</v>
      </c>
      <c r="E5839" s="10" t="s">
        <v>2798</v>
      </c>
      <c r="F5839" s="10"/>
      <c r="G5839" s="11">
        <v>60908</v>
      </c>
      <c r="H5839" s="11"/>
      <c r="I5839" s="33" t="s">
        <v>53</v>
      </c>
      <c r="L5839" s="10" t="s">
        <v>2752</v>
      </c>
      <c r="M5839" s="10" t="s">
        <v>3430</v>
      </c>
      <c r="N5839" s="10" t="s">
        <v>3440</v>
      </c>
      <c r="O5839" s="10" t="s">
        <v>3441</v>
      </c>
      <c r="P5839" s="10" t="s">
        <v>3441</v>
      </c>
      <c r="R5839" s="10" t="s">
        <v>3925</v>
      </c>
      <c r="W5839" s="10" t="s">
        <v>3375</v>
      </c>
      <c r="X5839" s="10" t="s">
        <v>3375</v>
      </c>
      <c r="Y5839" s="10" t="s">
        <v>3914</v>
      </c>
      <c r="Z5839">
        <v>-75</v>
      </c>
      <c r="AA5839">
        <v>-175</v>
      </c>
      <c r="AB5839" s="10" t="s">
        <v>207</v>
      </c>
      <c r="AE5839" s="10" t="s">
        <v>4814</v>
      </c>
      <c r="AG5839" s="10">
        <v>0.5</v>
      </c>
      <c r="AK5839" s="10" t="str">
        <f t="shared" si="286"/>
        <v>&gt;_Peniagone_incerta_Antarctica_MOLG_072_FLMNH_056</v>
      </c>
      <c r="AL5839" s="10" t="str">
        <f t="shared" si="284"/>
        <v>&gt;Peniagone_incerta_Antarctica_Ross_Sea_NIWA_MOLG_072</v>
      </c>
      <c r="AM5839" s="14"/>
      <c r="AN5839" s="10" t="s">
        <v>139</v>
      </c>
      <c r="AX5839" s="14" t="s">
        <v>4815</v>
      </c>
      <c r="AZ5839" s="41" t="s">
        <v>3918</v>
      </c>
    </row>
    <row r="5840" spans="1:53" ht="14.1" customHeight="1" x14ac:dyDescent="0.2">
      <c r="A5840" s="10">
        <v>1102</v>
      </c>
      <c r="B5840" s="10" t="s">
        <v>3908</v>
      </c>
      <c r="C5840" s="10" t="s">
        <v>343</v>
      </c>
      <c r="D5840" s="10" t="s">
        <v>4816</v>
      </c>
      <c r="E5840" s="10" t="s">
        <v>2798</v>
      </c>
      <c r="F5840" s="10"/>
      <c r="G5840" s="11">
        <v>60914</v>
      </c>
      <c r="H5840" s="11"/>
      <c r="I5840" s="33" t="s">
        <v>53</v>
      </c>
      <c r="J5840" s="10"/>
      <c r="K5840" s="10"/>
      <c r="L5840" s="10" t="s">
        <v>2752</v>
      </c>
      <c r="M5840" s="10" t="s">
        <v>3430</v>
      </c>
      <c r="N5840" s="10" t="s">
        <v>3440</v>
      </c>
      <c r="O5840" s="10" t="s">
        <v>3441</v>
      </c>
      <c r="P5840" s="10" t="s">
        <v>3441</v>
      </c>
      <c r="Q5840" s="10"/>
      <c r="R5840" s="10" t="s">
        <v>3924</v>
      </c>
      <c r="S5840" s="10"/>
      <c r="T5840" s="10"/>
      <c r="U5840" s="10"/>
      <c r="V5840" s="10"/>
      <c r="W5840" s="10" t="s">
        <v>3375</v>
      </c>
      <c r="X5840" s="10" t="s">
        <v>3375</v>
      </c>
      <c r="Y5840" s="10" t="s">
        <v>3914</v>
      </c>
      <c r="Z5840">
        <v>-75</v>
      </c>
      <c r="AA5840">
        <v>-175</v>
      </c>
      <c r="AB5840" s="10" t="s">
        <v>207</v>
      </c>
      <c r="AC5840" s="10"/>
      <c r="AD5840" s="10"/>
      <c r="AE5840" s="10">
        <v>0</v>
      </c>
      <c r="AF5840" s="10"/>
      <c r="AG5840" s="10"/>
      <c r="AH5840" s="10"/>
      <c r="AI5840" s="10"/>
      <c r="AJ5840" s="10"/>
      <c r="AK5840" s="10" t="str">
        <f t="shared" si="286"/>
        <v>&gt;_Peniagone_vignoni_Antarctica_MOLG_076_FLMNH_056</v>
      </c>
      <c r="AL5840" s="10" t="str">
        <f t="shared" si="284"/>
        <v>&gt;Peniagone_vignoni_Antarctica_Ross_Sea_NIWA_MOLG_076</v>
      </c>
      <c r="AM5840" s="10"/>
      <c r="AN5840" s="10" t="s">
        <v>139</v>
      </c>
      <c r="AO5840" s="10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41"/>
      <c r="BA5840" s="10"/>
    </row>
    <row r="5841" spans="1:53" ht="14.1" customHeight="1" x14ac:dyDescent="0.2">
      <c r="A5841" s="10">
        <v>4132</v>
      </c>
      <c r="B5841" s="10" t="s">
        <v>5162</v>
      </c>
      <c r="C5841" s="10" t="s">
        <v>248</v>
      </c>
      <c r="D5841" s="10" t="s">
        <v>5359</v>
      </c>
      <c r="E5841" s="34" t="s">
        <v>4078</v>
      </c>
      <c r="F5841" s="34"/>
      <c r="G5841" s="11" t="s">
        <v>5360</v>
      </c>
      <c r="I5841" s="10" t="s">
        <v>53</v>
      </c>
      <c r="L5841" s="10" t="s">
        <v>2752</v>
      </c>
      <c r="M5841" s="10" t="s">
        <v>3430</v>
      </c>
      <c r="N5841" s="10" t="s">
        <v>3440</v>
      </c>
      <c r="O5841" s="10" t="s">
        <v>3441</v>
      </c>
      <c r="P5841" s="10" t="s">
        <v>3441</v>
      </c>
      <c r="R5841" s="10" t="s">
        <v>3924</v>
      </c>
      <c r="Z5841" t="s">
        <v>60</v>
      </c>
      <c r="AA5841" t="s">
        <v>60</v>
      </c>
      <c r="AB5841" s="10" t="s">
        <v>207</v>
      </c>
      <c r="AE5841" s="10">
        <v>0</v>
      </c>
      <c r="AK5841" s="10" t="str">
        <f t="shared" si="286"/>
        <v>&gt;_Peniagone_vignoni__MOLP_061_FLMNH_178</v>
      </c>
      <c r="AL5841" s="10" t="str">
        <f t="shared" si="284"/>
        <v>&gt;Peniagone_vignoni___MNHN_MOLP_061</v>
      </c>
      <c r="AZ5841" s="41"/>
    </row>
    <row r="5842" spans="1:53" ht="14.1" customHeight="1" x14ac:dyDescent="0.2">
      <c r="A5842" s="10">
        <v>4049</v>
      </c>
      <c r="B5842" s="10" t="s">
        <v>5162</v>
      </c>
      <c r="C5842" s="10" t="s">
        <v>99</v>
      </c>
      <c r="D5842" s="10" t="s">
        <v>5604</v>
      </c>
      <c r="E5842" s="34" t="s">
        <v>4078</v>
      </c>
      <c r="F5842" s="34"/>
      <c r="G5842" s="11" t="s">
        <v>5605</v>
      </c>
      <c r="I5842" s="10" t="s">
        <v>53</v>
      </c>
      <c r="L5842" s="10" t="s">
        <v>2752</v>
      </c>
      <c r="M5842" s="10" t="s">
        <v>3430</v>
      </c>
      <c r="N5842" s="10" t="s">
        <v>3440</v>
      </c>
      <c r="O5842" s="10" t="s">
        <v>3441</v>
      </c>
      <c r="P5842" s="10" t="s">
        <v>3441</v>
      </c>
      <c r="R5842" s="10" t="s">
        <v>3924</v>
      </c>
      <c r="Z5842" t="s">
        <v>60</v>
      </c>
      <c r="AA5842" t="s">
        <v>60</v>
      </c>
      <c r="AB5842" s="10" t="s">
        <v>207</v>
      </c>
      <c r="AE5842" s="10">
        <v>0</v>
      </c>
      <c r="AK5842" s="10" t="str">
        <f t="shared" si="286"/>
        <v>&gt;_Peniagone_vignoni__MOLP_062_FLMNH_178</v>
      </c>
      <c r="AL5842" s="10" t="str">
        <f t="shared" si="284"/>
        <v>&gt;Peniagone_vignoni___MNHN_MOLP_062</v>
      </c>
      <c r="AZ5842" s="41"/>
    </row>
    <row r="5843" spans="1:53" ht="14.1" customHeight="1" x14ac:dyDescent="0.2">
      <c r="A5843" s="10">
        <v>4061</v>
      </c>
      <c r="B5843" s="10" t="s">
        <v>5162</v>
      </c>
      <c r="C5843" s="10" t="s">
        <v>289</v>
      </c>
      <c r="D5843" s="10" t="s">
        <v>5501</v>
      </c>
      <c r="E5843" s="34" t="s">
        <v>4078</v>
      </c>
      <c r="F5843" s="34"/>
      <c r="G5843" s="11" t="s">
        <v>5502</v>
      </c>
      <c r="I5843" s="10" t="s">
        <v>53</v>
      </c>
      <c r="L5843" s="10" t="s">
        <v>2752</v>
      </c>
      <c r="M5843" s="10" t="s">
        <v>3430</v>
      </c>
      <c r="N5843" s="10" t="s">
        <v>3440</v>
      </c>
      <c r="O5843" s="10" t="s">
        <v>3441</v>
      </c>
      <c r="P5843" s="10" t="s">
        <v>3441</v>
      </c>
      <c r="R5843" s="10" t="s">
        <v>3924</v>
      </c>
      <c r="Z5843" t="s">
        <v>60</v>
      </c>
      <c r="AA5843" t="s">
        <v>60</v>
      </c>
      <c r="AB5843" s="10" t="s">
        <v>207</v>
      </c>
      <c r="AE5843" s="10">
        <v>0</v>
      </c>
      <c r="AK5843" s="10" t="str">
        <f t="shared" si="286"/>
        <v>&gt;_Peniagone_vignoni__MOLP_063_FLMNH_178</v>
      </c>
      <c r="AL5843" s="10" t="str">
        <f t="shared" si="284"/>
        <v>&gt;Peniagone_vignoni___MNHN_MOLP_063</v>
      </c>
      <c r="AZ5843" s="41"/>
    </row>
    <row r="5844" spans="1:53" ht="14.1" customHeight="1" x14ac:dyDescent="0.2">
      <c r="A5844" s="10">
        <v>4073</v>
      </c>
      <c r="B5844" s="10" t="s">
        <v>5162</v>
      </c>
      <c r="C5844" s="10" t="s">
        <v>122</v>
      </c>
      <c r="D5844" s="10" t="s">
        <v>5678</v>
      </c>
      <c r="E5844" s="34" t="s">
        <v>4078</v>
      </c>
      <c r="F5844" s="34"/>
      <c r="G5844" s="11" t="s">
        <v>5679</v>
      </c>
      <c r="I5844" s="10" t="s">
        <v>53</v>
      </c>
      <c r="L5844" s="10" t="s">
        <v>2752</v>
      </c>
      <c r="M5844" s="10" t="s">
        <v>3430</v>
      </c>
      <c r="N5844" s="10" t="s">
        <v>3440</v>
      </c>
      <c r="O5844" s="10" t="s">
        <v>3441</v>
      </c>
      <c r="P5844" s="10" t="s">
        <v>3441</v>
      </c>
      <c r="R5844" s="10" t="s">
        <v>3924</v>
      </c>
      <c r="Z5844" t="s">
        <v>60</v>
      </c>
      <c r="AA5844" t="s">
        <v>60</v>
      </c>
      <c r="AB5844" s="10" t="s">
        <v>207</v>
      </c>
      <c r="AE5844" s="10">
        <v>0</v>
      </c>
      <c r="AK5844" s="10" t="str">
        <f t="shared" si="286"/>
        <v>&gt;_Peniagone_vignoni__MOLP_064_FLMNH_178</v>
      </c>
      <c r="AL5844" s="10" t="str">
        <f t="shared" si="284"/>
        <v>&gt;Peniagone_vignoni___MNHN_MOLP_064</v>
      </c>
      <c r="AZ5844" s="41"/>
    </row>
    <row r="5845" spans="1:53" ht="14.1" customHeight="1" x14ac:dyDescent="0.2">
      <c r="A5845" s="10">
        <v>4085</v>
      </c>
      <c r="B5845" s="10" t="s">
        <v>5162</v>
      </c>
      <c r="C5845" s="10" t="s">
        <v>228</v>
      </c>
      <c r="D5845" s="10" t="s">
        <v>5562</v>
      </c>
      <c r="E5845" s="34" t="s">
        <v>4078</v>
      </c>
      <c r="F5845" s="34"/>
      <c r="G5845" s="11" t="s">
        <v>5563</v>
      </c>
      <c r="I5845" s="10" t="s">
        <v>53</v>
      </c>
      <c r="L5845" s="10" t="s">
        <v>2752</v>
      </c>
      <c r="M5845" s="10" t="s">
        <v>3430</v>
      </c>
      <c r="N5845" s="10" t="s">
        <v>3440</v>
      </c>
      <c r="O5845" s="10" t="s">
        <v>3441</v>
      </c>
      <c r="P5845" s="10" t="s">
        <v>3441</v>
      </c>
      <c r="R5845" s="10" t="s">
        <v>3924</v>
      </c>
      <c r="Z5845" t="s">
        <v>60</v>
      </c>
      <c r="AA5845" t="s">
        <v>60</v>
      </c>
      <c r="AB5845" s="10" t="s">
        <v>207</v>
      </c>
      <c r="AE5845" s="10">
        <v>0</v>
      </c>
      <c r="AK5845" s="10" t="str">
        <f t="shared" si="286"/>
        <v>&gt;_Peniagone_vignoni__MOLP_065_FLMNH_178</v>
      </c>
      <c r="AL5845" s="10" t="str">
        <f t="shared" si="284"/>
        <v>&gt;Peniagone_vignoni___MNHN_MOLP_065</v>
      </c>
      <c r="AZ5845" s="41"/>
    </row>
    <row r="5846" spans="1:53" ht="14.1" customHeight="1" x14ac:dyDescent="0.2">
      <c r="A5846" s="10">
        <v>4097</v>
      </c>
      <c r="B5846" s="10" t="s">
        <v>5162</v>
      </c>
      <c r="C5846" s="10" t="s">
        <v>429</v>
      </c>
      <c r="D5846" s="10" t="s">
        <v>5658</v>
      </c>
      <c r="E5846" s="34" t="s">
        <v>4078</v>
      </c>
      <c r="F5846" s="34"/>
      <c r="G5846" s="11" t="s">
        <v>5659</v>
      </c>
      <c r="I5846" s="10" t="s">
        <v>53</v>
      </c>
      <c r="L5846" s="10" t="s">
        <v>2752</v>
      </c>
      <c r="M5846" s="10" t="s">
        <v>3430</v>
      </c>
      <c r="N5846" s="10" t="s">
        <v>3440</v>
      </c>
      <c r="O5846" s="10" t="s">
        <v>3441</v>
      </c>
      <c r="P5846" s="10" t="s">
        <v>3441</v>
      </c>
      <c r="R5846" s="10" t="s">
        <v>3924</v>
      </c>
      <c r="Z5846" t="s">
        <v>60</v>
      </c>
      <c r="AA5846" t="s">
        <v>60</v>
      </c>
      <c r="AB5846" s="10" t="s">
        <v>207</v>
      </c>
      <c r="AE5846" s="10">
        <v>0</v>
      </c>
      <c r="AK5846" s="10" t="str">
        <f t="shared" si="286"/>
        <v>&gt;_Peniagone_vignoni__MOLP_066_FLMNH_178</v>
      </c>
      <c r="AL5846" s="10" t="str">
        <f t="shared" si="284"/>
        <v>&gt;Peniagone_vignoni___MNHN_MOLP_066</v>
      </c>
      <c r="AZ5846" s="41"/>
    </row>
    <row r="5847" spans="1:53" ht="14.1" customHeight="1" x14ac:dyDescent="0.2">
      <c r="A5847" s="10">
        <v>3221</v>
      </c>
      <c r="B5847" s="10" t="s">
        <v>3922</v>
      </c>
      <c r="C5847" s="10" t="s">
        <v>71</v>
      </c>
      <c r="D5847" s="10" t="s">
        <v>4882</v>
      </c>
      <c r="E5847" s="10" t="s">
        <v>3342</v>
      </c>
      <c r="F5847" s="10"/>
      <c r="G5847" s="11">
        <v>1132680</v>
      </c>
      <c r="I5847" s="10" t="s">
        <v>53</v>
      </c>
      <c r="L5847" s="10" t="s">
        <v>2752</v>
      </c>
      <c r="M5847" s="10" t="s">
        <v>3430</v>
      </c>
      <c r="N5847" s="10" t="s">
        <v>3440</v>
      </c>
      <c r="O5847" s="10" t="s">
        <v>3441</v>
      </c>
      <c r="P5847" s="10" t="s">
        <v>3441</v>
      </c>
      <c r="R5847" s="10" t="s">
        <v>3925</v>
      </c>
      <c r="W5847" s="10" t="s">
        <v>3375</v>
      </c>
      <c r="X5847" s="10" t="s">
        <v>3375</v>
      </c>
      <c r="Y5847" s="34" t="s">
        <v>4597</v>
      </c>
      <c r="Z5847">
        <v>-63</v>
      </c>
      <c r="AA5847">
        <v>-59</v>
      </c>
      <c r="AB5847" s="10" t="s">
        <v>207</v>
      </c>
      <c r="AE5847" s="10">
        <v>0</v>
      </c>
      <c r="AK5847" s="10" t="str">
        <f t="shared" si="286"/>
        <v>&gt;_Peniagone_incerta_Antarctica_MOLSI_069_FLMNH_122</v>
      </c>
      <c r="AL5847" s="10" t="str">
        <f t="shared" si="284"/>
        <v>&gt;Peniagone_incerta_Antarctica_Bransfield Straight_USNM_MOLSI_069</v>
      </c>
      <c r="AZ5847" s="41"/>
      <c r="BA5847" s="15" t="s">
        <v>4883</v>
      </c>
    </row>
    <row r="5848" spans="1:53" ht="14.1" customHeight="1" x14ac:dyDescent="0.2">
      <c r="A5848" s="10">
        <v>2673</v>
      </c>
      <c r="B5848" s="10" t="s">
        <v>78</v>
      </c>
      <c r="C5848" s="10" t="s">
        <v>345</v>
      </c>
      <c r="D5848" s="11">
        <v>2829</v>
      </c>
      <c r="E5848" s="10" t="s">
        <v>52</v>
      </c>
      <c r="F5848" s="10"/>
      <c r="G5848" s="11">
        <v>2829</v>
      </c>
      <c r="I5848" s="10" t="s">
        <v>53</v>
      </c>
      <c r="L5848" s="10" t="s">
        <v>54</v>
      </c>
      <c r="M5848" s="10" t="s">
        <v>55</v>
      </c>
      <c r="N5848" s="10" t="s">
        <v>133</v>
      </c>
      <c r="O5848" s="10" t="s">
        <v>150</v>
      </c>
      <c r="P5848" s="10" t="s">
        <v>150</v>
      </c>
      <c r="R5848" s="10" t="s">
        <v>711</v>
      </c>
      <c r="S5848" s="10" t="s">
        <v>712</v>
      </c>
      <c r="T5848" s="10"/>
      <c r="W5848" s="10" t="s">
        <v>198</v>
      </c>
      <c r="X5848" s="10" t="s">
        <v>198</v>
      </c>
      <c r="Z5848" t="s">
        <v>60</v>
      </c>
      <c r="AA5848" t="s">
        <v>60</v>
      </c>
      <c r="AB5848" s="10" t="s">
        <v>53</v>
      </c>
      <c r="AD5848" s="10" t="s">
        <v>53</v>
      </c>
      <c r="AE5848" s="12">
        <v>655</v>
      </c>
      <c r="AF5848" s="10" t="s">
        <v>75</v>
      </c>
      <c r="AK5848" s="10" t="str">
        <f t="shared" si="286"/>
        <v>&gt;t_Pentaceraster_multispinuscf_Mariana_2829_FLMNH_108</v>
      </c>
      <c r="AL5848" s="10" t="str">
        <f t="shared" si="284"/>
        <v>&gt;Pentaceraster_multispinus_Mariana__UF_2829</v>
      </c>
      <c r="AM5848" s="10" t="s">
        <v>713</v>
      </c>
      <c r="AP5848" s="13"/>
      <c r="AQ5848" s="13"/>
    </row>
    <row r="5849" spans="1:53" ht="14.1" customHeight="1" x14ac:dyDescent="0.2">
      <c r="A5849" s="10">
        <v>496</v>
      </c>
      <c r="B5849" s="10" t="s">
        <v>361</v>
      </c>
      <c r="C5849" s="10" t="s">
        <v>132</v>
      </c>
      <c r="D5849" s="11">
        <v>6066</v>
      </c>
      <c r="E5849" s="10" t="s">
        <v>52</v>
      </c>
      <c r="F5849" s="10"/>
      <c r="G5849" s="11">
        <v>6066</v>
      </c>
      <c r="I5849" s="10" t="s">
        <v>53</v>
      </c>
      <c r="L5849" s="10" t="s">
        <v>54</v>
      </c>
      <c r="M5849" s="10" t="s">
        <v>55</v>
      </c>
      <c r="N5849" s="10" t="s">
        <v>133</v>
      </c>
      <c r="O5849" s="10" t="s">
        <v>150</v>
      </c>
      <c r="P5849" s="10" t="s">
        <v>150</v>
      </c>
      <c r="R5849" s="10" t="s">
        <v>107</v>
      </c>
      <c r="S5849" s="10" t="s">
        <v>219</v>
      </c>
      <c r="T5849" s="10"/>
      <c r="W5849" s="10" t="s">
        <v>220</v>
      </c>
      <c r="X5849" s="10" t="s">
        <v>220</v>
      </c>
      <c r="Z5849">
        <v>21.237719999999999</v>
      </c>
      <c r="AA5849">
        <v>-157.49950000000001</v>
      </c>
      <c r="AB5849" s="10" t="s">
        <v>53</v>
      </c>
      <c r="AD5849" s="10" t="s">
        <v>53</v>
      </c>
      <c r="AE5849" s="12">
        <v>655</v>
      </c>
      <c r="AK5849" s="10" t="str">
        <f t="shared" si="286"/>
        <v>&gt;_Pentaceraster_cumingi~_Hawaii_6066_FLMNH_023</v>
      </c>
      <c r="AL5849" s="10" t="str">
        <f t="shared" si="284"/>
        <v>&gt;Pentaceraster_cumingi_Hawaii__UF_6066</v>
      </c>
      <c r="AM5849" s="10" t="s">
        <v>714</v>
      </c>
      <c r="AN5849" s="10" t="s">
        <v>139</v>
      </c>
      <c r="AP5849" s="13"/>
      <c r="AQ5849" s="13"/>
    </row>
    <row r="5850" spans="1:53" ht="14.1" customHeight="1" x14ac:dyDescent="0.2">
      <c r="A5850" s="10">
        <v>516</v>
      </c>
      <c r="B5850" s="10" t="s">
        <v>361</v>
      </c>
      <c r="C5850" s="10" t="s">
        <v>334</v>
      </c>
      <c r="D5850" s="11">
        <v>6152</v>
      </c>
      <c r="E5850" s="10" t="s">
        <v>52</v>
      </c>
      <c r="F5850" s="10"/>
      <c r="G5850" s="11">
        <v>6152</v>
      </c>
      <c r="I5850" s="10" t="s">
        <v>53</v>
      </c>
      <c r="L5850" s="10" t="s">
        <v>54</v>
      </c>
      <c r="M5850" s="10" t="s">
        <v>55</v>
      </c>
      <c r="N5850" s="10" t="s">
        <v>133</v>
      </c>
      <c r="O5850" s="10" t="s">
        <v>150</v>
      </c>
      <c r="P5850" s="10" t="s">
        <v>150</v>
      </c>
      <c r="R5850" s="10" t="s">
        <v>107</v>
      </c>
      <c r="S5850" s="10" t="s">
        <v>219</v>
      </c>
      <c r="T5850" s="10"/>
      <c r="W5850" s="10" t="s">
        <v>220</v>
      </c>
      <c r="X5850" s="10" t="s">
        <v>220</v>
      </c>
      <c r="Z5850">
        <v>21.237719999999999</v>
      </c>
      <c r="AA5850">
        <v>-157.49950000000001</v>
      </c>
      <c r="AB5850" s="10" t="s">
        <v>53</v>
      </c>
      <c r="AD5850" s="10" t="s">
        <v>53</v>
      </c>
      <c r="AE5850" s="12">
        <v>655</v>
      </c>
      <c r="AF5850" s="10" t="s">
        <v>75</v>
      </c>
      <c r="AK5850" s="10" t="str">
        <f t="shared" si="286"/>
        <v>&gt;t_Pentaceraster_cumingi~_Hawaii_6152_FLMNH_023</v>
      </c>
      <c r="AL5850" s="10" t="str">
        <f t="shared" si="284"/>
        <v>&gt;Pentaceraster_cumingi_Hawaii__UF_6152</v>
      </c>
      <c r="AM5850" s="10" t="s">
        <v>715</v>
      </c>
      <c r="AN5850" s="10" t="s">
        <v>139</v>
      </c>
      <c r="AP5850" s="13"/>
      <c r="AQ5850" s="13"/>
    </row>
    <row r="5851" spans="1:53" ht="14.1" customHeight="1" x14ac:dyDescent="0.2">
      <c r="A5851" s="10">
        <v>4527</v>
      </c>
      <c r="B5851" s="10" t="s">
        <v>141</v>
      </c>
      <c r="C5851" s="10" t="s">
        <v>148</v>
      </c>
      <c r="D5851" s="11">
        <v>7604</v>
      </c>
      <c r="E5851" s="10" t="s">
        <v>52</v>
      </c>
      <c r="F5851" s="10"/>
      <c r="G5851" s="11">
        <v>7604</v>
      </c>
      <c r="I5851" s="10" t="s">
        <v>53</v>
      </c>
      <c r="L5851" s="10" t="s">
        <v>54</v>
      </c>
      <c r="M5851" s="10" t="s">
        <v>55</v>
      </c>
      <c r="N5851" s="10" t="s">
        <v>133</v>
      </c>
      <c r="O5851" s="10" t="s">
        <v>149</v>
      </c>
      <c r="P5851" s="10" t="s">
        <v>150</v>
      </c>
      <c r="R5851" s="10" t="s">
        <v>151</v>
      </c>
      <c r="Z5851" t="s">
        <v>60</v>
      </c>
      <c r="AA5851" t="s">
        <v>60</v>
      </c>
      <c r="AB5851" s="10" t="s">
        <v>88</v>
      </c>
      <c r="AC5851" s="10" t="s">
        <v>61</v>
      </c>
      <c r="AD5851" s="10" t="s">
        <v>89</v>
      </c>
      <c r="AE5851" s="15">
        <v>599</v>
      </c>
      <c r="AH5851" s="10" t="s">
        <v>152</v>
      </c>
      <c r="AK5851" s="10" t="str">
        <f t="shared" si="286"/>
        <v>&gt;_m_Pentaceraster_mammillatus__7604_mol22</v>
      </c>
      <c r="AL5851" s="10" t="str">
        <f t="shared" si="284"/>
        <v>&gt;Pentaceraster_mammillatus___UF_7604</v>
      </c>
      <c r="AM5851" s="10" t="s">
        <v>153</v>
      </c>
      <c r="AP5851" s="13"/>
      <c r="AQ5851" s="13"/>
      <c r="AR5851" s="13"/>
    </row>
    <row r="5852" spans="1:53" ht="14.1" customHeight="1" x14ac:dyDescent="0.2">
      <c r="A5852" s="10">
        <v>777</v>
      </c>
      <c r="B5852" s="10" t="s">
        <v>131</v>
      </c>
      <c r="C5852" s="10" t="s">
        <v>148</v>
      </c>
      <c r="D5852" s="11">
        <v>8293</v>
      </c>
      <c r="E5852" s="10" t="s">
        <v>52</v>
      </c>
      <c r="F5852" s="10"/>
      <c r="G5852" s="11">
        <v>8293</v>
      </c>
      <c r="I5852" s="10" t="s">
        <v>53</v>
      </c>
      <c r="L5852" s="10" t="s">
        <v>54</v>
      </c>
      <c r="M5852" s="10" t="s">
        <v>55</v>
      </c>
      <c r="N5852" s="10" t="s">
        <v>133</v>
      </c>
      <c r="O5852" s="10" t="s">
        <v>150</v>
      </c>
      <c r="P5852" s="10" t="s">
        <v>150</v>
      </c>
      <c r="R5852" s="10" t="s">
        <v>1239</v>
      </c>
      <c r="S5852" s="10" t="s">
        <v>219</v>
      </c>
      <c r="T5852" s="10"/>
      <c r="W5852" s="10" t="s">
        <v>135</v>
      </c>
      <c r="X5852" s="10" t="s">
        <v>135</v>
      </c>
      <c r="Z5852">
        <v>-14.673999999999999</v>
      </c>
      <c r="AA5852">
        <v>145.45304999999999</v>
      </c>
      <c r="AB5852" s="10" t="s">
        <v>53</v>
      </c>
      <c r="AD5852" s="10" t="s">
        <v>53</v>
      </c>
      <c r="AE5852" s="16">
        <v>481</v>
      </c>
      <c r="AF5852" s="10" t="s">
        <v>75</v>
      </c>
      <c r="AK5852" s="10" t="str">
        <f t="shared" si="286"/>
        <v>&gt;t_Pentaceraster_regulus~_Lizard_8293_FLMNH_037</v>
      </c>
      <c r="AL5852" s="10" t="str">
        <f t="shared" ref="AL5852:AL5906" si="287">CONCATENATE("&gt;",P5852,"_",R5852,"_",X5852,"_",Y5852,"_",E5852,"_",D5852)</f>
        <v>&gt;Pentaceraster_regulus_Lizard__UF_8293</v>
      </c>
      <c r="AM5852" s="10" t="s">
        <v>1240</v>
      </c>
      <c r="AN5852" s="10" t="s">
        <v>139</v>
      </c>
      <c r="AP5852" s="13"/>
      <c r="AQ5852" s="13"/>
    </row>
    <row r="5853" spans="1:53" ht="14.1" customHeight="1" x14ac:dyDescent="0.2">
      <c r="A5853" s="10">
        <v>2989</v>
      </c>
      <c r="B5853" s="10" t="s">
        <v>50</v>
      </c>
      <c r="C5853" s="10" t="s">
        <v>114</v>
      </c>
      <c r="D5853" s="11">
        <v>478</v>
      </c>
      <c r="E5853" s="10" t="s">
        <v>52</v>
      </c>
      <c r="F5853" s="10"/>
      <c r="G5853" s="11">
        <v>478</v>
      </c>
      <c r="I5853" s="10" t="s">
        <v>53</v>
      </c>
      <c r="L5853" s="10" t="s">
        <v>54</v>
      </c>
      <c r="M5853" s="10" t="s">
        <v>55</v>
      </c>
      <c r="N5853" s="10" t="s">
        <v>133</v>
      </c>
      <c r="O5853" s="10" t="s">
        <v>150</v>
      </c>
      <c r="P5853" s="10" t="s">
        <v>150</v>
      </c>
      <c r="S5853" s="10" t="s">
        <v>219</v>
      </c>
      <c r="T5853" s="10"/>
      <c r="W5853" s="10" t="s">
        <v>226</v>
      </c>
      <c r="X5853" s="10" t="s">
        <v>226</v>
      </c>
      <c r="Z5853" t="s">
        <v>60</v>
      </c>
      <c r="AA5853" t="s">
        <v>60</v>
      </c>
      <c r="AB5853" s="10" t="s">
        <v>207</v>
      </c>
      <c r="AE5853" s="10">
        <v>0</v>
      </c>
      <c r="AK5853" s="10" t="str">
        <f t="shared" si="286"/>
        <v>&gt;_Pentaceraster_~_Fiji_478_FLMNH_118</v>
      </c>
      <c r="AL5853" s="10" t="str">
        <f t="shared" si="287"/>
        <v>&gt;Pentaceraster__Fiji__UF_478</v>
      </c>
      <c r="AP5853" s="13"/>
      <c r="AQ5853" s="13"/>
    </row>
    <row r="5854" spans="1:53" ht="14.1" customHeight="1" x14ac:dyDescent="0.2">
      <c r="A5854" s="10">
        <v>4529</v>
      </c>
      <c r="B5854" s="10" t="s">
        <v>141</v>
      </c>
      <c r="C5854" s="10" t="s">
        <v>99</v>
      </c>
      <c r="D5854" s="11">
        <v>7606</v>
      </c>
      <c r="E5854" s="10" t="s">
        <v>52</v>
      </c>
      <c r="F5854" s="10"/>
      <c r="G5854" s="11">
        <v>7606</v>
      </c>
      <c r="I5854" s="10" t="s">
        <v>53</v>
      </c>
      <c r="L5854" s="10" t="s">
        <v>54</v>
      </c>
      <c r="M5854" s="10" t="s">
        <v>55</v>
      </c>
      <c r="N5854" s="10" t="s">
        <v>133</v>
      </c>
      <c r="O5854" s="10" t="s">
        <v>149</v>
      </c>
      <c r="P5854" s="10" t="s">
        <v>150</v>
      </c>
      <c r="R5854" s="10" t="s">
        <v>151</v>
      </c>
      <c r="Z5854" t="s">
        <v>60</v>
      </c>
      <c r="AA5854" t="s">
        <v>60</v>
      </c>
      <c r="AB5854" s="10" t="s">
        <v>207</v>
      </c>
      <c r="AE5854" s="10">
        <v>0</v>
      </c>
      <c r="AK5854" s="10" t="str">
        <f t="shared" si="286"/>
        <v>&gt;_m_Pentaceraster_mammillatus__7606_mol22</v>
      </c>
      <c r="AL5854" s="10" t="str">
        <f t="shared" si="287"/>
        <v>&gt;Pentaceraster_mammillatus___UF_7606</v>
      </c>
      <c r="AP5854" s="13"/>
      <c r="AQ5854" s="13"/>
      <c r="AR5854" s="13"/>
    </row>
    <row r="5855" spans="1:53" ht="14.1" customHeight="1" x14ac:dyDescent="0.2">
      <c r="A5855" s="10">
        <v>1186</v>
      </c>
      <c r="B5855" s="10" t="s">
        <v>3975</v>
      </c>
      <c r="C5855" s="10" t="s">
        <v>171</v>
      </c>
      <c r="D5855" s="10" t="s">
        <v>8701</v>
      </c>
      <c r="E5855" s="10" t="s">
        <v>3977</v>
      </c>
      <c r="F5855" s="10"/>
      <c r="G5855" s="11" t="s">
        <v>8702</v>
      </c>
      <c r="I5855" s="10" t="s">
        <v>53</v>
      </c>
      <c r="L5855" s="10" t="s">
        <v>2752</v>
      </c>
      <c r="M5855" s="10" t="s">
        <v>2753</v>
      </c>
      <c r="N5855" s="10" t="s">
        <v>2799</v>
      </c>
      <c r="O5855" s="10" t="s">
        <v>5951</v>
      </c>
      <c r="P5855" s="10" t="s">
        <v>5951</v>
      </c>
      <c r="R5855" s="10" t="s">
        <v>830</v>
      </c>
      <c r="T5855" s="5" t="s">
        <v>8703</v>
      </c>
      <c r="W5855" s="5" t="s">
        <v>1961</v>
      </c>
      <c r="X5855" s="5" t="s">
        <v>389</v>
      </c>
      <c r="Z5855">
        <v>-18.286130199999999</v>
      </c>
      <c r="AA5855">
        <v>147.70000759999999</v>
      </c>
      <c r="AB5855" s="10" t="s">
        <v>53</v>
      </c>
      <c r="AD5855" s="10" t="s">
        <v>53</v>
      </c>
      <c r="AE5855" s="12">
        <v>655</v>
      </c>
      <c r="AH5855" s="14" t="s">
        <v>8704</v>
      </c>
      <c r="AI5855" s="14"/>
      <c r="AK5855" s="10" t="str">
        <f t="shared" si="286"/>
        <v>&gt;_Pentacta_australis_Queensland_FM_QM09_058_FLMNH_057</v>
      </c>
      <c r="AL5855" s="10" t="str">
        <f t="shared" si="287"/>
        <v>&gt;Pentacta_australis_Queensland__QM_FM_QM09_058</v>
      </c>
      <c r="AM5855" s="10" t="s">
        <v>8705</v>
      </c>
    </row>
    <row r="5856" spans="1:53" ht="14.1" customHeight="1" x14ac:dyDescent="0.2">
      <c r="A5856" s="10">
        <v>1174</v>
      </c>
      <c r="B5856" s="10" t="s">
        <v>3975</v>
      </c>
      <c r="C5856" s="10" t="s">
        <v>230</v>
      </c>
      <c r="D5856" s="10" t="s">
        <v>8719</v>
      </c>
      <c r="E5856" s="10" t="s">
        <v>3977</v>
      </c>
      <c r="F5856" s="10"/>
      <c r="G5856" s="11" t="s">
        <v>8720</v>
      </c>
      <c r="I5856" s="10" t="s">
        <v>53</v>
      </c>
      <c r="L5856" s="10" t="s">
        <v>2752</v>
      </c>
      <c r="M5856" s="10" t="s">
        <v>2753</v>
      </c>
      <c r="N5856" s="10" t="s">
        <v>2799</v>
      </c>
      <c r="O5856" s="10" t="s">
        <v>5951</v>
      </c>
      <c r="P5856" s="10" t="s">
        <v>5951</v>
      </c>
      <c r="T5856" s="5" t="s">
        <v>8721</v>
      </c>
      <c r="W5856" s="5" t="s">
        <v>1961</v>
      </c>
      <c r="X5856" s="5" t="s">
        <v>389</v>
      </c>
      <c r="Z5856">
        <v>-18.286130199999999</v>
      </c>
      <c r="AA5856">
        <v>147.70000759999999</v>
      </c>
      <c r="AB5856" s="10" t="s">
        <v>53</v>
      </c>
      <c r="AD5856" s="10" t="s">
        <v>53</v>
      </c>
      <c r="AE5856" s="12">
        <v>655</v>
      </c>
      <c r="AF5856" s="10" t="s">
        <v>539</v>
      </c>
      <c r="AH5856" s="14" t="s">
        <v>8722</v>
      </c>
      <c r="AI5856" s="14"/>
      <c r="AK5856" s="10" t="str">
        <f t="shared" si="286"/>
        <v>&gt;st_Pentacta__Queensland_FM_QM09_057_FLMNH_057</v>
      </c>
      <c r="AL5856" s="10" t="str">
        <f t="shared" si="287"/>
        <v>&gt;Pentacta__Queensland__QM_FM_QM09_057</v>
      </c>
      <c r="AM5856" s="10" t="s">
        <v>8723</v>
      </c>
    </row>
    <row r="5857" spans="1:53" ht="14.1" customHeight="1" x14ac:dyDescent="0.2">
      <c r="A5857" s="10">
        <v>1173</v>
      </c>
      <c r="B5857" s="10" t="s">
        <v>3975</v>
      </c>
      <c r="C5857" s="10" t="s">
        <v>375</v>
      </c>
      <c r="D5857" s="10" t="s">
        <v>13070</v>
      </c>
      <c r="E5857" s="10" t="s">
        <v>3977</v>
      </c>
      <c r="F5857" s="10"/>
      <c r="G5857" s="11" t="s">
        <v>13071</v>
      </c>
      <c r="I5857" s="10" t="s">
        <v>53</v>
      </c>
      <c r="L5857" s="10" t="s">
        <v>2752</v>
      </c>
      <c r="M5857" s="10" t="s">
        <v>2753</v>
      </c>
      <c r="N5857" s="10" t="s">
        <v>2799</v>
      </c>
      <c r="O5857" s="10" t="s">
        <v>5951</v>
      </c>
      <c r="P5857" s="10" t="s">
        <v>5951</v>
      </c>
      <c r="R5857" s="10" t="s">
        <v>4621</v>
      </c>
      <c r="T5857" s="5" t="s">
        <v>8721</v>
      </c>
      <c r="W5857" s="5" t="s">
        <v>1961</v>
      </c>
      <c r="X5857" s="5" t="s">
        <v>389</v>
      </c>
      <c r="Z5857">
        <v>-18.286130199999999</v>
      </c>
      <c r="AA5857">
        <v>147.70000759999999</v>
      </c>
      <c r="AB5857" s="10" t="s">
        <v>53</v>
      </c>
      <c r="AD5857" s="10" t="s">
        <v>53</v>
      </c>
      <c r="AE5857" s="15">
        <v>596</v>
      </c>
      <c r="AH5857" s="10" t="s">
        <v>13072</v>
      </c>
      <c r="AK5857" s="10" t="str">
        <f t="shared" si="286"/>
        <v>&gt;_Pentacta_sp3_Queensland_FM_QM09_049_FLMNH_057</v>
      </c>
      <c r="AL5857" s="10" t="str">
        <f t="shared" si="287"/>
        <v>&gt;Pentacta_sp3_Queensland__QM_FM_QM09_049</v>
      </c>
      <c r="AM5857" s="10" t="s">
        <v>13073</v>
      </c>
    </row>
    <row r="5858" spans="1:53" ht="14.1" customHeight="1" x14ac:dyDescent="0.2">
      <c r="A5858" s="10">
        <v>1520</v>
      </c>
      <c r="B5858" s="10" t="s">
        <v>1777</v>
      </c>
      <c r="C5858" s="10" t="s">
        <v>266</v>
      </c>
      <c r="D5858" s="10" t="s">
        <v>5949</v>
      </c>
      <c r="E5858" s="10" t="s">
        <v>3977</v>
      </c>
      <c r="F5858" s="10"/>
      <c r="G5858" s="11" t="s">
        <v>5950</v>
      </c>
      <c r="I5858" s="10" t="s">
        <v>53</v>
      </c>
      <c r="L5858" s="10" t="s">
        <v>2752</v>
      </c>
      <c r="M5858" s="10" t="s">
        <v>2753</v>
      </c>
      <c r="N5858" s="10" t="s">
        <v>2799</v>
      </c>
      <c r="O5858" s="10" t="s">
        <v>5951</v>
      </c>
      <c r="P5858" s="10" t="s">
        <v>5951</v>
      </c>
      <c r="R5858" s="10" t="s">
        <v>4435</v>
      </c>
      <c r="Z5858" t="s">
        <v>60</v>
      </c>
      <c r="AA5858" t="s">
        <v>60</v>
      </c>
      <c r="AB5858" s="10" t="s">
        <v>207</v>
      </c>
      <c r="AD5858" s="10" t="s">
        <v>1778</v>
      </c>
      <c r="AE5858" s="10">
        <v>0</v>
      </c>
      <c r="AK5858" s="10" t="str">
        <f t="shared" si="286"/>
        <v>&gt;_Pentacta_sp1__FM_QM09_087_FLMNH_073</v>
      </c>
      <c r="AL5858" s="10" t="str">
        <f t="shared" si="287"/>
        <v>&gt;Pentacta_sp1___QM_FM_QM09_087</v>
      </c>
    </row>
    <row r="5859" spans="1:53" ht="14.1" customHeight="1" x14ac:dyDescent="0.2">
      <c r="A5859" s="10">
        <v>1499</v>
      </c>
      <c r="B5859" s="10" t="s">
        <v>1777</v>
      </c>
      <c r="C5859" s="10" t="s">
        <v>429</v>
      </c>
      <c r="D5859" s="10" t="s">
        <v>5958</v>
      </c>
      <c r="E5859" s="10" t="s">
        <v>3977</v>
      </c>
      <c r="F5859" s="10"/>
      <c r="G5859" s="11" t="s">
        <v>5959</v>
      </c>
      <c r="I5859" s="10" t="s">
        <v>53</v>
      </c>
      <c r="L5859" s="10" t="s">
        <v>2752</v>
      </c>
      <c r="M5859" s="10" t="s">
        <v>2753</v>
      </c>
      <c r="N5859" s="10" t="s">
        <v>2799</v>
      </c>
      <c r="O5859" s="10" t="s">
        <v>5951</v>
      </c>
      <c r="P5859" s="10" t="s">
        <v>5951</v>
      </c>
      <c r="R5859" s="10" t="s">
        <v>5960</v>
      </c>
      <c r="Z5859" t="s">
        <v>60</v>
      </c>
      <c r="AA5859" t="s">
        <v>60</v>
      </c>
      <c r="AB5859" s="10" t="s">
        <v>207</v>
      </c>
      <c r="AD5859" s="10" t="s">
        <v>1778</v>
      </c>
      <c r="AE5859" s="10">
        <v>0</v>
      </c>
      <c r="AK5859" s="10" t="str">
        <f t="shared" si="286"/>
        <v>&gt;_Pentacta_sp4__FM_QM09_105_FLMNH_073</v>
      </c>
      <c r="AL5859" s="10" t="str">
        <f t="shared" si="287"/>
        <v>&gt;Pentacta_sp4___QM_FM_QM09_105</v>
      </c>
    </row>
    <row r="5860" spans="1:53" ht="14.1" customHeight="1" x14ac:dyDescent="0.2">
      <c r="A5860" s="10">
        <v>6307</v>
      </c>
      <c r="B5860" s="33"/>
      <c r="C5860" s="33"/>
      <c r="D5860" s="11" t="s">
        <v>4260</v>
      </c>
      <c r="E5860" s="14" t="s">
        <v>2751</v>
      </c>
      <c r="F5860" s="14"/>
      <c r="G5860" s="11" t="s">
        <v>4260</v>
      </c>
      <c r="H5860" s="33"/>
      <c r="I5860" s="14" t="s">
        <v>2751</v>
      </c>
      <c r="L5860" s="14" t="s">
        <v>2752</v>
      </c>
      <c r="M5860" s="14" t="s">
        <v>2753</v>
      </c>
      <c r="N5860" s="14" t="s">
        <v>3566</v>
      </c>
      <c r="O5860" s="14" t="s">
        <v>4261</v>
      </c>
      <c r="P5860" s="14" t="s">
        <v>4261</v>
      </c>
      <c r="Q5860" s="14"/>
      <c r="R5860" s="14" t="s">
        <v>4262</v>
      </c>
      <c r="S5860" s="14"/>
      <c r="T5860" s="14"/>
      <c r="U5860" s="14"/>
      <c r="V5860" s="14"/>
      <c r="W5860" s="14"/>
      <c r="X5860" s="14"/>
      <c r="Y5860" s="14"/>
      <c r="Z5860" t="s">
        <v>60</v>
      </c>
      <c r="AA5860" t="s">
        <v>60</v>
      </c>
      <c r="AB5860" s="10" t="s">
        <v>2751</v>
      </c>
      <c r="AE5860" s="34">
        <v>640</v>
      </c>
      <c r="AF5860" s="10" t="s">
        <v>75</v>
      </c>
      <c r="AH5860" s="14" t="s">
        <v>4262</v>
      </c>
      <c r="AI5860" s="14"/>
      <c r="AK5860" s="10" t="str">
        <f t="shared" si="286"/>
        <v>&gt;t_Pentamera_lissoplaca__U32219_</v>
      </c>
      <c r="AL5860" s="10" t="str">
        <f t="shared" si="287"/>
        <v>&gt;Pentamera_lissoplaca___GenBank_U32219</v>
      </c>
      <c r="AM5860" s="14" t="s">
        <v>4263</v>
      </c>
      <c r="AN5860" s="14"/>
      <c r="AP5860" s="14"/>
      <c r="AQ5860" s="14"/>
      <c r="AR5860" s="14"/>
      <c r="AS5860" s="14" t="s">
        <v>3953</v>
      </c>
      <c r="AT5860" s="14"/>
      <c r="AU5860" s="14" t="s">
        <v>2759</v>
      </c>
      <c r="AV5860" s="14" t="s">
        <v>2758</v>
      </c>
      <c r="AW5860" s="14" t="s">
        <v>2759</v>
      </c>
      <c r="AX5860" s="14"/>
      <c r="AY5860" s="14"/>
      <c r="AZ5860" s="35"/>
      <c r="BA5860" s="35"/>
    </row>
    <row r="5861" spans="1:53" ht="14.1" customHeight="1" x14ac:dyDescent="0.2">
      <c r="A5861" s="10">
        <v>180</v>
      </c>
      <c r="B5861" s="10" t="s">
        <v>3902</v>
      </c>
      <c r="C5861" s="10" t="s">
        <v>353</v>
      </c>
      <c r="D5861" s="11">
        <v>7885</v>
      </c>
      <c r="E5861" s="10" t="s">
        <v>52</v>
      </c>
      <c r="F5861" s="10"/>
      <c r="G5861" s="11">
        <v>7885</v>
      </c>
      <c r="I5861" s="10" t="s">
        <v>53</v>
      </c>
      <c r="J5861" s="5" t="s">
        <v>9383</v>
      </c>
      <c r="K5861" s="5"/>
      <c r="L5861" s="10" t="s">
        <v>2752</v>
      </c>
      <c r="M5861" s="10" t="s">
        <v>2753</v>
      </c>
      <c r="N5861" s="10" t="s">
        <v>3566</v>
      </c>
      <c r="O5861" s="10" t="s">
        <v>4261</v>
      </c>
      <c r="P5861" s="10" t="s">
        <v>4261</v>
      </c>
      <c r="R5861" s="10" t="s">
        <v>9384</v>
      </c>
      <c r="W5861" s="10" t="s">
        <v>9385</v>
      </c>
      <c r="X5861" s="10" t="s">
        <v>9385</v>
      </c>
      <c r="Z5861">
        <v>31.068566199999999</v>
      </c>
      <c r="AA5861">
        <v>-81.413429699999995</v>
      </c>
      <c r="AB5861" s="10" t="s">
        <v>53</v>
      </c>
      <c r="AD5861" s="10" t="s">
        <v>53</v>
      </c>
      <c r="AE5861" s="12">
        <v>655</v>
      </c>
      <c r="AF5861" s="10" t="s">
        <v>75</v>
      </c>
      <c r="AK5861" s="10" t="str">
        <f t="shared" si="286"/>
        <v>&gt;t_Pentamera_calcigera_Georgia_7885_FLMNH_012</v>
      </c>
      <c r="AL5861" s="10" t="str">
        <f t="shared" si="287"/>
        <v>&gt;Pentamera_calcigera_Georgia__UF_7885</v>
      </c>
      <c r="AM5861" s="10" t="s">
        <v>9386</v>
      </c>
      <c r="AN5861" s="10" t="s">
        <v>139</v>
      </c>
      <c r="AP5861" s="13"/>
      <c r="AQ5861" s="13"/>
      <c r="AR5861" s="13"/>
    </row>
    <row r="5862" spans="1:53" ht="14.1" customHeight="1" x14ac:dyDescent="0.2">
      <c r="A5862" s="10">
        <v>191</v>
      </c>
      <c r="B5862" s="10" t="s">
        <v>3902</v>
      </c>
      <c r="C5862" s="10" t="s">
        <v>387</v>
      </c>
      <c r="D5862" s="11">
        <v>6011</v>
      </c>
      <c r="E5862" s="10" t="s">
        <v>52</v>
      </c>
      <c r="F5862" s="10"/>
      <c r="G5862" s="11">
        <v>6011</v>
      </c>
      <c r="I5862" s="10" t="s">
        <v>53</v>
      </c>
      <c r="J5862" s="5" t="s">
        <v>9628</v>
      </c>
      <c r="K5862" s="5"/>
      <c r="L5862" s="10" t="s">
        <v>2752</v>
      </c>
      <c r="M5862" s="10" t="s">
        <v>2753</v>
      </c>
      <c r="N5862" s="10" t="s">
        <v>3566</v>
      </c>
      <c r="O5862" s="10" t="s">
        <v>4261</v>
      </c>
      <c r="P5862" s="10" t="s">
        <v>4261</v>
      </c>
      <c r="R5862" s="5" t="s">
        <v>3314</v>
      </c>
      <c r="W5862" s="10" t="s">
        <v>360</v>
      </c>
      <c r="X5862" s="10" t="s">
        <v>360</v>
      </c>
      <c r="Z5862">
        <v>48.4756666667</v>
      </c>
      <c r="AA5862">
        <v>-122.9903333333</v>
      </c>
      <c r="AB5862" s="10" t="s">
        <v>53</v>
      </c>
      <c r="AD5862" s="10" t="s">
        <v>53</v>
      </c>
      <c r="AE5862" s="15">
        <v>579</v>
      </c>
      <c r="AF5862" s="10" t="s">
        <v>75</v>
      </c>
      <c r="AK5862" s="10" t="str">
        <f t="shared" si="286"/>
        <v>&gt;t_Pentamera_rigida_Washington_6011_FLMNH_012</v>
      </c>
      <c r="AL5862" s="10" t="str">
        <f t="shared" si="287"/>
        <v>&gt;Pentamera_rigida_Washington__UF_6011</v>
      </c>
      <c r="AM5862" s="10" t="s">
        <v>9629</v>
      </c>
      <c r="AN5862" s="10" t="s">
        <v>139</v>
      </c>
      <c r="AP5862" s="13"/>
      <c r="AQ5862" s="13"/>
    </row>
    <row r="5863" spans="1:53" ht="14.1" customHeight="1" x14ac:dyDescent="0.2">
      <c r="A5863" s="10">
        <v>7213</v>
      </c>
      <c r="B5863" t="s">
        <v>13776</v>
      </c>
      <c r="D5863" s="50">
        <v>11485</v>
      </c>
      <c r="E5863" t="s">
        <v>52</v>
      </c>
      <c r="G5863" s="50">
        <v>11485</v>
      </c>
      <c r="L5863" s="10" t="s">
        <v>2752</v>
      </c>
      <c r="M5863" t="s">
        <v>2753</v>
      </c>
      <c r="N5863" t="s">
        <v>3566</v>
      </c>
      <c r="O5863" s="87" t="s">
        <v>4261</v>
      </c>
      <c r="P5863" s="87" t="s">
        <v>4261</v>
      </c>
      <c r="Q5863" s="76"/>
      <c r="R5863" s="87" t="s">
        <v>13777</v>
      </c>
      <c r="X5863" t="s">
        <v>360</v>
      </c>
      <c r="Z5863">
        <v>48.570500000000003</v>
      </c>
      <c r="AA5863">
        <v>-123.1861666667</v>
      </c>
      <c r="AL5863" s="10" t="str">
        <f t="shared" si="287"/>
        <v>&gt;Pentamera_pediparva_Washington__UF_11485</v>
      </c>
      <c r="AM5863" t="s">
        <v>13778</v>
      </c>
    </row>
    <row r="5864" spans="1:53" ht="14.1" customHeight="1" x14ac:dyDescent="0.2">
      <c r="A5864" s="10">
        <v>1693</v>
      </c>
      <c r="B5864" s="10" t="s">
        <v>1369</v>
      </c>
      <c r="C5864" s="10" t="s">
        <v>231</v>
      </c>
      <c r="D5864" s="11">
        <v>9061</v>
      </c>
      <c r="E5864" s="10" t="s">
        <v>52</v>
      </c>
      <c r="F5864" s="10"/>
      <c r="G5864" s="11">
        <v>9061</v>
      </c>
      <c r="I5864" s="10" t="s">
        <v>53</v>
      </c>
      <c r="L5864" s="10" t="s">
        <v>2752</v>
      </c>
      <c r="M5864" s="10" t="s">
        <v>2753</v>
      </c>
      <c r="N5864" s="10" t="s">
        <v>3566</v>
      </c>
      <c r="O5864" s="10" t="s">
        <v>4261</v>
      </c>
      <c r="P5864" s="10" t="s">
        <v>4261</v>
      </c>
      <c r="R5864" s="10" t="s">
        <v>701</v>
      </c>
      <c r="W5864" s="10" t="s">
        <v>324</v>
      </c>
      <c r="X5864" s="10" t="s">
        <v>324</v>
      </c>
      <c r="Z5864">
        <v>8.6317000000000004</v>
      </c>
      <c r="AA5864">
        <v>-79.029899999999998</v>
      </c>
      <c r="AB5864" s="10" t="s">
        <v>1256</v>
      </c>
      <c r="AD5864" s="10" t="s">
        <v>13197</v>
      </c>
      <c r="AE5864" s="12">
        <v>655</v>
      </c>
      <c r="AF5864" s="10" t="s">
        <v>75</v>
      </c>
      <c r="AJ5864" s="10" t="s">
        <v>13198</v>
      </c>
      <c r="AK5864" s="10" t="str">
        <f t="shared" ref="AK5864:AK5903" si="288">CONCATENATE("&gt;",AF5864,"_",O5864,"_",R5864,S5864,"_",X5864,"_",D5864,"_",B5864)</f>
        <v>&gt;t_Pentamera_sp_1_Panama_9061_FLMNH_081</v>
      </c>
      <c r="AL5864" s="10" t="str">
        <f t="shared" si="287"/>
        <v>&gt;Pentamera_sp_1_Panama__UF_9061</v>
      </c>
      <c r="AM5864" s="10" t="s">
        <v>13199</v>
      </c>
      <c r="AP5864" s="13"/>
      <c r="AQ5864" s="13"/>
      <c r="AR5864" s="13"/>
    </row>
    <row r="5865" spans="1:53" ht="14.1" customHeight="1" x14ac:dyDescent="0.2">
      <c r="A5865" s="10">
        <v>162</v>
      </c>
      <c r="B5865" s="10" t="s">
        <v>3902</v>
      </c>
      <c r="C5865" s="10" t="s">
        <v>267</v>
      </c>
      <c r="D5865" s="11">
        <v>3784</v>
      </c>
      <c r="E5865" s="10" t="s">
        <v>52</v>
      </c>
      <c r="F5865" s="10"/>
      <c r="G5865" s="11">
        <v>3784</v>
      </c>
      <c r="I5865" s="10" t="s">
        <v>53</v>
      </c>
      <c r="L5865" s="10" t="s">
        <v>2752</v>
      </c>
      <c r="M5865" s="10" t="s">
        <v>2753</v>
      </c>
      <c r="N5865" s="10" t="s">
        <v>3566</v>
      </c>
      <c r="O5865" s="10" t="s">
        <v>4261</v>
      </c>
      <c r="P5865" s="10" t="s">
        <v>4261</v>
      </c>
      <c r="R5865" s="10" t="s">
        <v>4681</v>
      </c>
      <c r="W5865" s="10" t="s">
        <v>324</v>
      </c>
      <c r="X5865" s="10" t="s">
        <v>324</v>
      </c>
      <c r="Z5865">
        <v>8.2188888999999996</v>
      </c>
      <c r="AA5865">
        <v>-78.907499999999999</v>
      </c>
      <c r="AB5865" s="10" t="s">
        <v>207</v>
      </c>
      <c r="AE5865" s="10">
        <v>0</v>
      </c>
      <c r="AK5865" s="10" t="str">
        <f t="shared" si="288"/>
        <v>&gt;_Pentamera_chierchiae_Panama_3784_FLMNH_012</v>
      </c>
      <c r="AL5865" s="10" t="str">
        <f t="shared" si="287"/>
        <v>&gt;Pentamera_chierchiae_Panama__UF_3784</v>
      </c>
      <c r="AN5865" s="10" t="s">
        <v>139</v>
      </c>
      <c r="AP5865" s="13"/>
      <c r="AQ5865" s="13"/>
      <c r="AR5865" s="13"/>
    </row>
    <row r="5866" spans="1:53" ht="14.1" customHeight="1" x14ac:dyDescent="0.2">
      <c r="A5866" s="10">
        <v>173</v>
      </c>
      <c r="B5866" s="10" t="s">
        <v>3902</v>
      </c>
      <c r="C5866" s="10" t="s">
        <v>448</v>
      </c>
      <c r="D5866" s="11">
        <v>4392</v>
      </c>
      <c r="E5866" s="10" t="s">
        <v>52</v>
      </c>
      <c r="F5866" s="10"/>
      <c r="G5866" s="11">
        <v>4392</v>
      </c>
      <c r="I5866" s="10" t="s">
        <v>53</v>
      </c>
      <c r="L5866" s="10" t="s">
        <v>2752</v>
      </c>
      <c r="M5866" s="10" t="s">
        <v>2753</v>
      </c>
      <c r="N5866" s="10" t="s">
        <v>3566</v>
      </c>
      <c r="O5866" s="10" t="s">
        <v>4261</v>
      </c>
      <c r="P5866" s="10" t="s">
        <v>4261</v>
      </c>
      <c r="R5866" s="10" t="s">
        <v>4683</v>
      </c>
      <c r="W5866" s="10" t="s">
        <v>324</v>
      </c>
      <c r="X5866" s="10" t="s">
        <v>324</v>
      </c>
      <c r="Z5866">
        <v>8.2863000000000007</v>
      </c>
      <c r="AA5866">
        <v>-78.762533333299999</v>
      </c>
      <c r="AB5866" s="10" t="s">
        <v>207</v>
      </c>
      <c r="AE5866" s="10">
        <v>0</v>
      </c>
      <c r="AK5866" s="10" t="str">
        <f t="shared" si="288"/>
        <v>&gt;_Pentamera_zacae_Panama_4392_FLMNH_012</v>
      </c>
      <c r="AL5866" s="10" t="str">
        <f t="shared" si="287"/>
        <v>&gt;Pentamera_zacae_Panama__UF_4392</v>
      </c>
      <c r="AN5866" s="10" t="s">
        <v>139</v>
      </c>
      <c r="AP5866" s="13"/>
      <c r="AQ5866" s="13"/>
      <c r="AR5866" s="13"/>
    </row>
    <row r="5867" spans="1:53" ht="14.1" customHeight="1" x14ac:dyDescent="0.2">
      <c r="A5867" s="10">
        <v>161</v>
      </c>
      <c r="B5867" s="10" t="s">
        <v>3902</v>
      </c>
      <c r="C5867" s="10" t="s">
        <v>348</v>
      </c>
      <c r="D5867" s="11">
        <v>4549</v>
      </c>
      <c r="E5867" s="10" t="s">
        <v>52</v>
      </c>
      <c r="F5867" s="10"/>
      <c r="G5867" s="11">
        <v>4549</v>
      </c>
      <c r="I5867" s="10" t="s">
        <v>53</v>
      </c>
      <c r="L5867" s="10" t="s">
        <v>2752</v>
      </c>
      <c r="M5867" s="10" t="s">
        <v>2753</v>
      </c>
      <c r="N5867" s="10" t="s">
        <v>3566</v>
      </c>
      <c r="O5867" s="10" t="s">
        <v>4261</v>
      </c>
      <c r="P5867" s="10" t="s">
        <v>4261</v>
      </c>
      <c r="R5867" s="10" t="s">
        <v>4681</v>
      </c>
      <c r="W5867" s="10" t="s">
        <v>324</v>
      </c>
      <c r="X5867" s="10" t="s">
        <v>324</v>
      </c>
      <c r="Z5867">
        <v>8.2430000000000003</v>
      </c>
      <c r="AA5867">
        <v>-78.872333333300006</v>
      </c>
      <c r="AB5867" s="10" t="s">
        <v>207</v>
      </c>
      <c r="AE5867" s="10">
        <v>0</v>
      </c>
      <c r="AK5867" s="10" t="str">
        <f t="shared" si="288"/>
        <v>&gt;_Pentamera_chierchiae_Panama_4549_FLMNH_012</v>
      </c>
      <c r="AL5867" s="10" t="str">
        <f t="shared" si="287"/>
        <v>&gt;Pentamera_chierchiae_Panama__UF_4549</v>
      </c>
      <c r="AN5867" s="10" t="s">
        <v>139</v>
      </c>
      <c r="AP5867" s="13"/>
      <c r="AQ5867" s="13"/>
      <c r="AR5867" s="13"/>
    </row>
    <row r="5868" spans="1:53" ht="14.1" customHeight="1" x14ac:dyDescent="0.2">
      <c r="A5868" s="10">
        <v>108</v>
      </c>
      <c r="B5868" s="10" t="s">
        <v>3902</v>
      </c>
      <c r="C5868" s="10" t="s">
        <v>105</v>
      </c>
      <c r="D5868" s="11">
        <v>6012</v>
      </c>
      <c r="E5868" s="10" t="s">
        <v>52</v>
      </c>
      <c r="F5868" s="10"/>
      <c r="G5868" s="11">
        <v>6012</v>
      </c>
      <c r="I5868" s="10" t="s">
        <v>53</v>
      </c>
      <c r="L5868" s="10" t="s">
        <v>2752</v>
      </c>
      <c r="M5868" s="10" t="s">
        <v>2753</v>
      </c>
      <c r="N5868" s="10" t="s">
        <v>3566</v>
      </c>
      <c r="O5868" s="10" t="s">
        <v>4261</v>
      </c>
      <c r="P5868" s="10" t="s">
        <v>4261</v>
      </c>
      <c r="W5868" s="10" t="s">
        <v>360</v>
      </c>
      <c r="X5868" s="10" t="s">
        <v>360</v>
      </c>
      <c r="Z5868">
        <v>48.493333333300001</v>
      </c>
      <c r="AA5868">
        <v>-122.949</v>
      </c>
      <c r="AB5868" s="10" t="s">
        <v>207</v>
      </c>
      <c r="AE5868" s="10">
        <v>0</v>
      </c>
      <c r="AK5868" s="10" t="str">
        <f t="shared" si="288"/>
        <v>&gt;_Pentamera__Washington_6012_FLMNH_012</v>
      </c>
      <c r="AL5868" s="10" t="str">
        <f t="shared" si="287"/>
        <v>&gt;Pentamera__Washington__UF_6012</v>
      </c>
      <c r="AN5868" s="10" t="s">
        <v>139</v>
      </c>
      <c r="AP5868" s="13"/>
      <c r="AQ5868" s="13"/>
      <c r="AR5868" s="13"/>
    </row>
    <row r="5869" spans="1:53" ht="14.1" customHeight="1" x14ac:dyDescent="0.2">
      <c r="A5869" s="10">
        <v>168</v>
      </c>
      <c r="B5869" s="10" t="s">
        <v>3902</v>
      </c>
      <c r="C5869" s="10" t="s">
        <v>232</v>
      </c>
      <c r="D5869" s="11">
        <v>6019</v>
      </c>
      <c r="E5869" s="10" t="s">
        <v>52</v>
      </c>
      <c r="F5869" s="10"/>
      <c r="G5869" s="11">
        <v>6019</v>
      </c>
      <c r="I5869" s="10" t="s">
        <v>53</v>
      </c>
      <c r="L5869" s="10" t="s">
        <v>2752</v>
      </c>
      <c r="M5869" s="10" t="s">
        <v>2753</v>
      </c>
      <c r="N5869" s="10" t="s">
        <v>3566</v>
      </c>
      <c r="O5869" s="10" t="s">
        <v>4261</v>
      </c>
      <c r="P5869" s="10" t="s">
        <v>4261</v>
      </c>
      <c r="R5869" s="10" t="s">
        <v>4701</v>
      </c>
      <c r="W5869" s="10" t="s">
        <v>360</v>
      </c>
      <c r="X5869" s="10" t="s">
        <v>360</v>
      </c>
      <c r="Z5869">
        <v>48.6</v>
      </c>
      <c r="AA5869">
        <v>-123.0516666667</v>
      </c>
      <c r="AB5869" s="10" t="s">
        <v>207</v>
      </c>
      <c r="AE5869" s="10">
        <v>0</v>
      </c>
      <c r="AK5869" s="10" t="str">
        <f t="shared" si="288"/>
        <v>&gt;_Pentamera_pseudocalcigera_Washington_6019_FLMNH_012</v>
      </c>
      <c r="AL5869" s="10" t="str">
        <f t="shared" si="287"/>
        <v>&gt;Pentamera_pseudocalcigera_Washington__UF_6019</v>
      </c>
      <c r="AN5869" s="10" t="s">
        <v>139</v>
      </c>
      <c r="AP5869" s="13"/>
      <c r="AQ5869" s="13"/>
      <c r="AR5869" s="13"/>
    </row>
    <row r="5870" spans="1:53" ht="14.1" customHeight="1" x14ac:dyDescent="0.2">
      <c r="A5870" s="10">
        <v>1524</v>
      </c>
      <c r="B5870" s="10" t="s">
        <v>1777</v>
      </c>
      <c r="C5870" s="10" t="s">
        <v>353</v>
      </c>
      <c r="D5870" s="11">
        <v>9060</v>
      </c>
      <c r="E5870" s="10" t="s">
        <v>52</v>
      </c>
      <c r="F5870" s="10"/>
      <c r="G5870" s="11">
        <v>9060</v>
      </c>
      <c r="I5870" s="10" t="s">
        <v>53</v>
      </c>
      <c r="L5870" s="10" t="s">
        <v>2752</v>
      </c>
      <c r="M5870" s="10" t="s">
        <v>2753</v>
      </c>
      <c r="N5870" s="10" t="s">
        <v>3566</v>
      </c>
      <c r="O5870" s="10" t="s">
        <v>4261</v>
      </c>
      <c r="P5870" s="10" t="s">
        <v>4261</v>
      </c>
      <c r="R5870" s="10" t="s">
        <v>701</v>
      </c>
      <c r="W5870" s="10" t="s">
        <v>324</v>
      </c>
      <c r="X5870" s="10" t="s">
        <v>324</v>
      </c>
      <c r="Z5870">
        <v>8.6317000000000004</v>
      </c>
      <c r="AA5870">
        <v>-79.029899999999998</v>
      </c>
      <c r="AB5870" s="10" t="s">
        <v>207</v>
      </c>
      <c r="AD5870" s="10" t="s">
        <v>1778</v>
      </c>
      <c r="AE5870" s="10">
        <v>0</v>
      </c>
      <c r="AK5870" s="10" t="str">
        <f t="shared" si="288"/>
        <v>&gt;_Pentamera_sp_1_Panama_9060_FLMNH_073</v>
      </c>
      <c r="AL5870" s="10" t="str">
        <f t="shared" si="287"/>
        <v>&gt;Pentamera_sp_1_Panama__UF_9060</v>
      </c>
      <c r="AP5870" s="13"/>
      <c r="AQ5870" s="13"/>
      <c r="AR5870" s="13"/>
    </row>
    <row r="5871" spans="1:53" ht="14.1" customHeight="1" x14ac:dyDescent="0.2">
      <c r="A5871" s="10">
        <v>5894</v>
      </c>
      <c r="B5871" s="33" t="s">
        <v>11752</v>
      </c>
      <c r="C5871" s="33"/>
      <c r="D5871" s="33" t="s">
        <v>11753</v>
      </c>
      <c r="E5871" s="10" t="s">
        <v>3371</v>
      </c>
      <c r="F5871" s="10"/>
      <c r="G5871" s="36" t="s">
        <v>11754</v>
      </c>
      <c r="H5871" s="13"/>
      <c r="I5871" s="33" t="s">
        <v>53</v>
      </c>
      <c r="L5871" s="14" t="s">
        <v>2752</v>
      </c>
      <c r="M5871" s="14" t="s">
        <v>2753</v>
      </c>
      <c r="N5871" s="14" t="s">
        <v>2799</v>
      </c>
      <c r="O5871" s="30" t="s">
        <v>11755</v>
      </c>
      <c r="P5871" s="30" t="s">
        <v>11755</v>
      </c>
      <c r="Q5871" s="30"/>
      <c r="R5871" s="14" t="s">
        <v>11756</v>
      </c>
      <c r="S5871" s="14"/>
      <c r="T5871" s="14"/>
      <c r="U5871" s="14"/>
      <c r="V5871" s="14"/>
      <c r="W5871" s="34" t="s">
        <v>3510</v>
      </c>
      <c r="X5871" s="34" t="s">
        <v>3510</v>
      </c>
      <c r="Z5871">
        <v>-38.65</v>
      </c>
      <c r="AA5871">
        <v>145.58000000000001</v>
      </c>
      <c r="AB5871" s="14" t="s">
        <v>53</v>
      </c>
      <c r="AD5871" s="10" t="s">
        <v>53</v>
      </c>
      <c r="AE5871" s="34">
        <v>652</v>
      </c>
      <c r="AF5871" s="14" t="s">
        <v>75</v>
      </c>
      <c r="AG5871" s="14"/>
      <c r="AH5871" s="14" t="s">
        <v>11756</v>
      </c>
      <c r="AI5871" s="14"/>
      <c r="AJ5871" s="14"/>
      <c r="AK5871" s="10" t="str">
        <f t="shared" si="288"/>
        <v>&gt;t_Pentocnus_bursatus_Victoria_MOLAF_0448_S0311</v>
      </c>
      <c r="AL5871" s="10" t="str">
        <f t="shared" si="287"/>
        <v>&gt;Pentocnus_bursatus_Victoria__NMV_MOLAF_0448</v>
      </c>
      <c r="AM5871" s="14" t="s">
        <v>11757</v>
      </c>
      <c r="AN5871" s="14"/>
      <c r="AO5871" s="14"/>
      <c r="AP5871" s="14"/>
      <c r="AQ5871" s="14"/>
      <c r="AR5871" s="14"/>
      <c r="AS5871" s="14" t="s">
        <v>11758</v>
      </c>
      <c r="AT5871" s="14"/>
      <c r="AU5871" s="14" t="s">
        <v>2758</v>
      </c>
      <c r="AV5871" s="14" t="s">
        <v>2758</v>
      </c>
      <c r="AW5871" s="14" t="s">
        <v>2759</v>
      </c>
      <c r="AX5871" s="14"/>
      <c r="AY5871" s="14"/>
      <c r="AZ5871" s="41" t="s">
        <v>3512</v>
      </c>
      <c r="BA5871" s="35"/>
    </row>
    <row r="5872" spans="1:53" ht="14.1" customHeight="1" x14ac:dyDescent="0.2">
      <c r="A5872" s="10">
        <v>5895</v>
      </c>
      <c r="B5872" s="33" t="s">
        <v>11759</v>
      </c>
      <c r="C5872" s="33"/>
      <c r="D5872" s="33" t="s">
        <v>11760</v>
      </c>
      <c r="E5872" s="10" t="s">
        <v>3371</v>
      </c>
      <c r="F5872" s="10"/>
      <c r="G5872" s="36" t="s">
        <v>11754</v>
      </c>
      <c r="H5872" s="13"/>
      <c r="I5872" s="33" t="s">
        <v>53</v>
      </c>
      <c r="L5872" s="14" t="s">
        <v>2752</v>
      </c>
      <c r="M5872" s="14" t="s">
        <v>2753</v>
      </c>
      <c r="N5872" s="14" t="s">
        <v>2799</v>
      </c>
      <c r="O5872" s="30" t="s">
        <v>11755</v>
      </c>
      <c r="P5872" s="30" t="s">
        <v>11755</v>
      </c>
      <c r="Q5872" s="30"/>
      <c r="R5872" s="14" t="s">
        <v>11756</v>
      </c>
      <c r="S5872" s="14"/>
      <c r="T5872" s="14"/>
      <c r="U5872" s="14"/>
      <c r="V5872" s="14"/>
      <c r="W5872" s="34" t="s">
        <v>3510</v>
      </c>
      <c r="X5872" s="34" t="s">
        <v>3510</v>
      </c>
      <c r="Z5872">
        <v>-38.65</v>
      </c>
      <c r="AA5872">
        <v>145.58000000000001</v>
      </c>
      <c r="AB5872" s="14" t="s">
        <v>53</v>
      </c>
      <c r="AD5872" s="10" t="s">
        <v>53</v>
      </c>
      <c r="AE5872" s="34">
        <v>652</v>
      </c>
      <c r="AH5872" s="14" t="s">
        <v>11756</v>
      </c>
      <c r="AI5872" s="14"/>
      <c r="AK5872" s="10" t="str">
        <f t="shared" si="288"/>
        <v>&gt;_Pentocnus_bursatus_Victoria_MOLAF_0449_S0312</v>
      </c>
      <c r="AL5872" s="10" t="str">
        <f t="shared" si="287"/>
        <v>&gt;Pentocnus_bursatus_Victoria__NMV_MOLAF_0449</v>
      </c>
      <c r="AM5872" s="14" t="s">
        <v>11757</v>
      </c>
      <c r="AN5872" s="14"/>
      <c r="AP5872" s="14"/>
      <c r="AQ5872" s="14"/>
      <c r="AR5872" s="14"/>
      <c r="AS5872" s="14" t="s">
        <v>3953</v>
      </c>
      <c r="AT5872" s="14"/>
      <c r="AU5872" s="14" t="s">
        <v>2759</v>
      </c>
      <c r="AV5872" s="14" t="s">
        <v>2758</v>
      </c>
      <c r="AW5872" s="14" t="s">
        <v>2759</v>
      </c>
      <c r="AX5872" s="14"/>
      <c r="AY5872" s="14"/>
      <c r="AZ5872" s="41" t="s">
        <v>3512</v>
      </c>
      <c r="BA5872" s="35"/>
    </row>
    <row r="5873" spans="1:44" ht="14.1" customHeight="1" x14ac:dyDescent="0.2">
      <c r="A5873" s="10">
        <v>3417</v>
      </c>
      <c r="B5873" s="10" t="s">
        <v>1515</v>
      </c>
      <c r="C5873" s="10" t="s">
        <v>51</v>
      </c>
      <c r="D5873" s="11">
        <v>8407</v>
      </c>
      <c r="E5873" s="10" t="s">
        <v>52</v>
      </c>
      <c r="F5873" s="10"/>
      <c r="G5873" s="11">
        <v>8407</v>
      </c>
      <c r="I5873" s="10" t="s">
        <v>53</v>
      </c>
      <c r="L5873" s="10" t="s">
        <v>1677</v>
      </c>
      <c r="M5873" s="10" t="s">
        <v>1737</v>
      </c>
      <c r="N5873" s="10" t="s">
        <v>1819</v>
      </c>
      <c r="O5873" s="10" t="s">
        <v>2395</v>
      </c>
      <c r="P5873" s="10" t="s">
        <v>2395</v>
      </c>
      <c r="R5873" s="10" t="s">
        <v>2396</v>
      </c>
      <c r="W5873" s="10" t="s">
        <v>135</v>
      </c>
      <c r="X5873" s="10" t="s">
        <v>135</v>
      </c>
      <c r="Z5873">
        <v>-14.673999999999999</v>
      </c>
      <c r="AA5873">
        <v>145.45304999999999</v>
      </c>
      <c r="AB5873" s="10" t="s">
        <v>53</v>
      </c>
      <c r="AD5873" s="10" t="s">
        <v>1984</v>
      </c>
      <c r="AE5873" s="12">
        <v>655</v>
      </c>
      <c r="AF5873" s="10" t="s">
        <v>75</v>
      </c>
      <c r="AK5873" s="10" t="str">
        <f t="shared" si="288"/>
        <v>&gt;t_Peronella_lesueuri_Lizard_8407_FLMNH_135</v>
      </c>
      <c r="AL5873" s="10" t="str">
        <f t="shared" si="287"/>
        <v>&gt;Peronella_lesueuri_Lizard__UF_8407</v>
      </c>
      <c r="AM5873" s="10" t="s">
        <v>2397</v>
      </c>
      <c r="AP5873" s="13"/>
      <c r="AQ5873" s="13"/>
      <c r="AR5873" s="13"/>
    </row>
    <row r="5874" spans="1:44" ht="14.1" customHeight="1" x14ac:dyDescent="0.2">
      <c r="A5874" s="10">
        <v>1818</v>
      </c>
      <c r="B5874" s="10" t="s">
        <v>381</v>
      </c>
      <c r="C5874" s="10" t="s">
        <v>456</v>
      </c>
      <c r="D5874" s="11">
        <v>8877</v>
      </c>
      <c r="E5874" s="10" t="s">
        <v>52</v>
      </c>
      <c r="F5874" s="10"/>
      <c r="G5874" s="11">
        <v>8877</v>
      </c>
      <c r="I5874" s="10" t="s">
        <v>53</v>
      </c>
      <c r="L5874" s="10" t="s">
        <v>54</v>
      </c>
      <c r="M5874" s="10" t="s">
        <v>55</v>
      </c>
      <c r="N5874" s="10" t="s">
        <v>320</v>
      </c>
      <c r="O5874" s="10" t="s">
        <v>792</v>
      </c>
      <c r="P5874" s="10" t="s">
        <v>792</v>
      </c>
      <c r="R5874" s="10" t="s">
        <v>793</v>
      </c>
      <c r="W5874" s="10" t="s">
        <v>486</v>
      </c>
      <c r="X5874" s="10" t="s">
        <v>486</v>
      </c>
      <c r="Z5874">
        <v>-35.756300000000003</v>
      </c>
      <c r="AA5874">
        <v>138.79647</v>
      </c>
      <c r="AB5874" s="10" t="s">
        <v>53</v>
      </c>
      <c r="AD5874" s="10" t="s">
        <v>74</v>
      </c>
      <c r="AE5874" s="12">
        <v>655</v>
      </c>
      <c r="AF5874" s="10" t="s">
        <v>75</v>
      </c>
      <c r="AK5874" s="10" t="str">
        <f t="shared" si="288"/>
        <v>&gt;t_Petricia_vernicina_SAustralia_8877_FLMNH_084</v>
      </c>
      <c r="AL5874" s="10" t="str">
        <f t="shared" si="287"/>
        <v>&gt;Petricia_vernicina_SAustralia__UF_8877</v>
      </c>
      <c r="AM5874" s="10" t="s">
        <v>794</v>
      </c>
      <c r="AP5874" s="13"/>
      <c r="AQ5874" s="13"/>
      <c r="AR5874" s="13"/>
    </row>
    <row r="5875" spans="1:44" ht="14.1" customHeight="1" x14ac:dyDescent="0.2">
      <c r="A5875" s="10">
        <v>2747</v>
      </c>
      <c r="B5875" s="10" t="s">
        <v>250</v>
      </c>
      <c r="C5875" s="10" t="s">
        <v>429</v>
      </c>
      <c r="D5875" s="11">
        <v>1</v>
      </c>
      <c r="E5875" s="10" t="s">
        <v>52</v>
      </c>
      <c r="F5875" s="10"/>
      <c r="G5875" s="11">
        <v>1</v>
      </c>
      <c r="I5875" s="10" t="s">
        <v>53</v>
      </c>
      <c r="L5875" s="10" t="s">
        <v>1360</v>
      </c>
      <c r="M5875" s="10" t="s">
        <v>1363</v>
      </c>
      <c r="N5875" s="10" t="s">
        <v>1376</v>
      </c>
      <c r="O5875" s="10" t="s">
        <v>1383</v>
      </c>
      <c r="P5875" s="10" t="s">
        <v>1383</v>
      </c>
      <c r="R5875" s="10" t="s">
        <v>1412</v>
      </c>
      <c r="W5875" s="10" t="s">
        <v>198</v>
      </c>
      <c r="X5875" s="10" t="s">
        <v>198</v>
      </c>
      <c r="Z5875" t="s">
        <v>60</v>
      </c>
      <c r="AA5875" t="s">
        <v>60</v>
      </c>
      <c r="AB5875" s="10" t="s">
        <v>53</v>
      </c>
      <c r="AD5875" s="10" t="s">
        <v>53</v>
      </c>
      <c r="AE5875" s="12">
        <v>655</v>
      </c>
      <c r="AF5875" s="10" t="s">
        <v>75</v>
      </c>
      <c r="AK5875" s="10" t="str">
        <f t="shared" si="288"/>
        <v>&gt;t_Phanogenia_gracilis_Mariana_1_FLMNH_109</v>
      </c>
      <c r="AL5875" s="10" t="str">
        <f t="shared" si="287"/>
        <v>&gt;Phanogenia_gracilis_Mariana__UF_1</v>
      </c>
      <c r="AM5875" s="10" t="s">
        <v>1587</v>
      </c>
      <c r="AP5875" s="13"/>
      <c r="AQ5875" s="13"/>
      <c r="AR5875" s="13"/>
    </row>
    <row r="5876" spans="1:44" ht="14.1" customHeight="1" x14ac:dyDescent="0.2">
      <c r="A5876" s="10">
        <v>352</v>
      </c>
      <c r="B5876" s="10" t="s">
        <v>1382</v>
      </c>
      <c r="C5876" s="10" t="s">
        <v>325</v>
      </c>
      <c r="D5876" s="11">
        <v>10</v>
      </c>
      <c r="E5876" s="10" t="s">
        <v>52</v>
      </c>
      <c r="F5876" s="10"/>
      <c r="G5876" s="11">
        <v>10</v>
      </c>
      <c r="I5876" s="10" t="s">
        <v>53</v>
      </c>
      <c r="L5876" s="10" t="s">
        <v>1360</v>
      </c>
      <c r="M5876" s="10" t="s">
        <v>1363</v>
      </c>
      <c r="N5876" s="10" t="s">
        <v>1376</v>
      </c>
      <c r="O5876" s="10" t="s">
        <v>1383</v>
      </c>
      <c r="P5876" s="10" t="s">
        <v>1383</v>
      </c>
      <c r="R5876" s="10" t="s">
        <v>1384</v>
      </c>
      <c r="S5876" s="10" t="s">
        <v>712</v>
      </c>
      <c r="T5876" s="10"/>
      <c r="W5876" s="10" t="s">
        <v>198</v>
      </c>
      <c r="X5876" s="10" t="s">
        <v>198</v>
      </c>
      <c r="Z5876" t="s">
        <v>60</v>
      </c>
      <c r="AA5876" t="s">
        <v>60</v>
      </c>
      <c r="AB5876" s="10" t="s">
        <v>207</v>
      </c>
      <c r="AE5876" s="10">
        <v>0</v>
      </c>
      <c r="AK5876" s="10" t="str">
        <f t="shared" si="288"/>
        <v>&gt;_Phanogenia_distinctacf_Mariana_10_FLMNH_014</v>
      </c>
      <c r="AL5876" s="10" t="str">
        <f t="shared" si="287"/>
        <v>&gt;Phanogenia_distincta_Mariana__UF_10</v>
      </c>
      <c r="AP5876" s="13"/>
      <c r="AQ5876" s="13"/>
    </row>
    <row r="5877" spans="1:44" ht="14.1" customHeight="1" x14ac:dyDescent="0.2">
      <c r="A5877" s="10">
        <v>330</v>
      </c>
      <c r="B5877" s="10" t="s">
        <v>1382</v>
      </c>
      <c r="C5877" s="10" t="s">
        <v>336</v>
      </c>
      <c r="D5877" s="11">
        <v>47</v>
      </c>
      <c r="E5877" s="10" t="s">
        <v>52</v>
      </c>
      <c r="F5877" s="10"/>
      <c r="G5877" s="11">
        <v>47</v>
      </c>
      <c r="I5877" s="10" t="s">
        <v>53</v>
      </c>
      <c r="L5877" s="10" t="s">
        <v>1360</v>
      </c>
      <c r="M5877" s="10" t="s">
        <v>1363</v>
      </c>
      <c r="N5877" s="10" t="s">
        <v>1376</v>
      </c>
      <c r="O5877" s="10" t="s">
        <v>1383</v>
      </c>
      <c r="P5877" s="10" t="s">
        <v>1383</v>
      </c>
      <c r="R5877" s="10" t="s">
        <v>1412</v>
      </c>
      <c r="W5877" s="10" t="s">
        <v>1373</v>
      </c>
      <c r="X5877" s="10" t="s">
        <v>1373</v>
      </c>
      <c r="Z5877" t="s">
        <v>60</v>
      </c>
      <c r="AA5877" t="s">
        <v>60</v>
      </c>
      <c r="AB5877" s="10" t="s">
        <v>207</v>
      </c>
      <c r="AE5877" s="10">
        <v>0</v>
      </c>
      <c r="AK5877" s="10" t="str">
        <f t="shared" si="288"/>
        <v>&gt;_Phanogenia_gracilis_Niue_47_FLMNH_014</v>
      </c>
      <c r="AL5877" s="10" t="str">
        <f t="shared" si="287"/>
        <v>&gt;Phanogenia_gracilis_Niue__UF_47</v>
      </c>
      <c r="AP5877" s="13"/>
      <c r="AQ5877" s="13"/>
      <c r="AR5877" s="13"/>
    </row>
    <row r="5878" spans="1:44" ht="14.1" customHeight="1" x14ac:dyDescent="0.2">
      <c r="A5878" s="10">
        <v>318</v>
      </c>
      <c r="B5878" s="10" t="s">
        <v>1382</v>
      </c>
      <c r="C5878" s="10" t="s">
        <v>355</v>
      </c>
      <c r="D5878" s="11">
        <v>7676</v>
      </c>
      <c r="E5878" s="10" t="s">
        <v>52</v>
      </c>
      <c r="F5878" s="10"/>
      <c r="G5878" s="11">
        <v>7676</v>
      </c>
      <c r="I5878" s="10" t="s">
        <v>53</v>
      </c>
      <c r="L5878" s="10" t="s">
        <v>1360</v>
      </c>
      <c r="M5878" s="10" t="s">
        <v>1363</v>
      </c>
      <c r="N5878" s="10" t="s">
        <v>1376</v>
      </c>
      <c r="O5878" s="10" t="s">
        <v>1383</v>
      </c>
      <c r="P5878" s="10" t="s">
        <v>1383</v>
      </c>
      <c r="R5878" s="10" t="s">
        <v>1412</v>
      </c>
      <c r="W5878" s="10" t="s">
        <v>59</v>
      </c>
      <c r="X5878" s="10" t="s">
        <v>59</v>
      </c>
      <c r="Z5878" t="s">
        <v>60</v>
      </c>
      <c r="AA5878" t="s">
        <v>60</v>
      </c>
      <c r="AB5878" s="10" t="s">
        <v>207</v>
      </c>
      <c r="AE5878" s="10">
        <v>0</v>
      </c>
      <c r="AK5878" s="10" t="str">
        <f t="shared" si="288"/>
        <v>&gt;_Phanogenia_gracilis_FSM_7676_FLMNH_014</v>
      </c>
      <c r="AL5878" s="10" t="str">
        <f t="shared" si="287"/>
        <v>&gt;Phanogenia_gracilis_FSM__UF_7676</v>
      </c>
      <c r="AP5878" s="13"/>
      <c r="AQ5878" s="13"/>
      <c r="AR5878" s="13"/>
    </row>
    <row r="5879" spans="1:44" ht="14.1" customHeight="1" x14ac:dyDescent="0.2">
      <c r="A5879" s="10">
        <v>365</v>
      </c>
      <c r="B5879" s="10" t="s">
        <v>1382</v>
      </c>
      <c r="C5879" s="10" t="s">
        <v>448</v>
      </c>
      <c r="D5879" s="11">
        <v>7693</v>
      </c>
      <c r="E5879" s="10" t="s">
        <v>52</v>
      </c>
      <c r="F5879" s="10"/>
      <c r="G5879" s="11">
        <v>7693</v>
      </c>
      <c r="I5879" s="10" t="s">
        <v>53</v>
      </c>
      <c r="L5879" s="10" t="s">
        <v>1360</v>
      </c>
      <c r="M5879" s="10" t="s">
        <v>1363</v>
      </c>
      <c r="N5879" s="10" t="s">
        <v>1376</v>
      </c>
      <c r="O5879" s="10" t="s">
        <v>1383</v>
      </c>
      <c r="P5879" s="10" t="s">
        <v>1383</v>
      </c>
      <c r="R5879" s="10" t="s">
        <v>1423</v>
      </c>
      <c r="W5879" s="10" t="s">
        <v>283</v>
      </c>
      <c r="X5879" s="10" t="s">
        <v>283</v>
      </c>
      <c r="Z5879">
        <v>8.3224199999999993</v>
      </c>
      <c r="AA5879">
        <v>-79.583519999999993</v>
      </c>
      <c r="AB5879" s="10" t="s">
        <v>207</v>
      </c>
      <c r="AE5879" s="10">
        <v>0</v>
      </c>
      <c r="AK5879" s="10" t="str">
        <f t="shared" si="288"/>
        <v>&gt;_Phanogenia_multibrachiata_PNG_7693_FLMNH_014</v>
      </c>
      <c r="AL5879" s="10" t="str">
        <f t="shared" si="287"/>
        <v>&gt;Phanogenia_multibrachiata_PNG__UF_7693</v>
      </c>
      <c r="AP5879" s="13"/>
      <c r="AQ5879" s="13"/>
      <c r="AR5879" s="13"/>
    </row>
    <row r="5880" spans="1:44" ht="14.1" customHeight="1" x14ac:dyDescent="0.2">
      <c r="A5880" s="10">
        <v>353</v>
      </c>
      <c r="B5880" s="10" t="s">
        <v>1382</v>
      </c>
      <c r="C5880" s="10" t="s">
        <v>348</v>
      </c>
      <c r="D5880" s="11">
        <v>7723</v>
      </c>
      <c r="E5880" s="10" t="s">
        <v>52</v>
      </c>
      <c r="F5880" s="10"/>
      <c r="G5880" s="11">
        <v>7723</v>
      </c>
      <c r="I5880" s="10" t="s">
        <v>53</v>
      </c>
      <c r="L5880" s="10" t="s">
        <v>1360</v>
      </c>
      <c r="M5880" s="10" t="s">
        <v>1363</v>
      </c>
      <c r="N5880" s="10" t="s">
        <v>1376</v>
      </c>
      <c r="O5880" s="10" t="s">
        <v>1383</v>
      </c>
      <c r="P5880" s="10" t="s">
        <v>1383</v>
      </c>
      <c r="R5880" s="10" t="s">
        <v>1412</v>
      </c>
      <c r="W5880" s="14" t="s">
        <v>316</v>
      </c>
      <c r="X5880" s="14" t="s">
        <v>316</v>
      </c>
      <c r="Z5880">
        <v>12.879721</v>
      </c>
      <c r="AA5880">
        <v>121.774017</v>
      </c>
      <c r="AB5880" s="10" t="s">
        <v>207</v>
      </c>
      <c r="AE5880" s="10">
        <v>0</v>
      </c>
      <c r="AK5880" s="10" t="str">
        <f t="shared" si="288"/>
        <v>&gt;_Phanogenia_gracilis_Philippines_7723_FLMNH_014</v>
      </c>
      <c r="AL5880" s="10" t="str">
        <f t="shared" si="287"/>
        <v>&gt;Phanogenia_gracilis_Philippines__UF_7723</v>
      </c>
      <c r="AP5880" s="13"/>
      <c r="AQ5880" s="13"/>
      <c r="AR5880" s="13"/>
    </row>
    <row r="5881" spans="1:44" ht="14.1" customHeight="1" x14ac:dyDescent="0.2">
      <c r="A5881" s="10">
        <v>294</v>
      </c>
      <c r="B5881" s="10" t="s">
        <v>1382</v>
      </c>
      <c r="C5881" s="10" t="s">
        <v>307</v>
      </c>
      <c r="D5881" s="11">
        <v>7731</v>
      </c>
      <c r="E5881" s="10" t="s">
        <v>52</v>
      </c>
      <c r="F5881" s="10"/>
      <c r="G5881" s="11">
        <v>7731</v>
      </c>
      <c r="I5881" s="10" t="s">
        <v>53</v>
      </c>
      <c r="L5881" s="10" t="s">
        <v>1360</v>
      </c>
      <c r="M5881" s="10" t="s">
        <v>1363</v>
      </c>
      <c r="N5881" s="10" t="s">
        <v>1376</v>
      </c>
      <c r="O5881" s="10" t="s">
        <v>1383</v>
      </c>
      <c r="P5881" s="10" t="s">
        <v>1383</v>
      </c>
      <c r="R5881" s="10" t="s">
        <v>1412</v>
      </c>
      <c r="W5881" s="10" t="s">
        <v>283</v>
      </c>
      <c r="X5881" s="10" t="s">
        <v>283</v>
      </c>
      <c r="Z5881">
        <v>8.3224199999999993</v>
      </c>
      <c r="AA5881">
        <v>-79.583519999999993</v>
      </c>
      <c r="AB5881" s="10" t="s">
        <v>207</v>
      </c>
      <c r="AE5881" s="10">
        <v>0</v>
      </c>
      <c r="AK5881" s="10" t="str">
        <f t="shared" si="288"/>
        <v>&gt;_Phanogenia_gracilis_PNG_7731_FLMNH_014</v>
      </c>
      <c r="AL5881" s="10" t="str">
        <f t="shared" si="287"/>
        <v>&gt;Phanogenia_gracilis_PNG__UF_7731</v>
      </c>
      <c r="AP5881" s="13"/>
      <c r="AQ5881" s="13"/>
      <c r="AR5881" s="13"/>
    </row>
    <row r="5882" spans="1:44" ht="14.1" customHeight="1" x14ac:dyDescent="0.2">
      <c r="A5882" s="10">
        <v>306</v>
      </c>
      <c r="B5882" s="10" t="s">
        <v>1382</v>
      </c>
      <c r="C5882" s="10" t="s">
        <v>184</v>
      </c>
      <c r="D5882" s="11">
        <v>7787</v>
      </c>
      <c r="E5882" s="10" t="s">
        <v>52</v>
      </c>
      <c r="F5882" s="10"/>
      <c r="G5882" s="11">
        <v>7787</v>
      </c>
      <c r="I5882" s="10" t="s">
        <v>53</v>
      </c>
      <c r="L5882" s="10" t="s">
        <v>1360</v>
      </c>
      <c r="M5882" s="10" t="s">
        <v>1363</v>
      </c>
      <c r="N5882" s="10" t="s">
        <v>1376</v>
      </c>
      <c r="O5882" s="10" t="s">
        <v>1383</v>
      </c>
      <c r="P5882" s="10" t="s">
        <v>1383</v>
      </c>
      <c r="R5882" s="10" t="s">
        <v>1412</v>
      </c>
      <c r="W5882" s="10" t="s">
        <v>1379</v>
      </c>
      <c r="X5882" s="10" t="s">
        <v>1379</v>
      </c>
      <c r="Z5882" t="s">
        <v>60</v>
      </c>
      <c r="AA5882" t="s">
        <v>60</v>
      </c>
      <c r="AB5882" s="10" t="s">
        <v>207</v>
      </c>
      <c r="AE5882" s="10">
        <v>0</v>
      </c>
      <c r="AK5882" s="10" t="str">
        <f t="shared" si="288"/>
        <v>&gt;_Phanogenia_gracilis_Malaysia_7787_FLMNH_014</v>
      </c>
      <c r="AL5882" s="10" t="str">
        <f t="shared" si="287"/>
        <v>&gt;Phanogenia_gracilis_Malaysia__UF_7787</v>
      </c>
      <c r="AP5882" s="13"/>
      <c r="AQ5882" s="13"/>
      <c r="AR5882" s="13"/>
    </row>
    <row r="5883" spans="1:44" ht="14.1" customHeight="1" x14ac:dyDescent="0.2">
      <c r="A5883" s="10">
        <v>342</v>
      </c>
      <c r="B5883" s="10" t="s">
        <v>1382</v>
      </c>
      <c r="C5883" s="10" t="s">
        <v>208</v>
      </c>
      <c r="D5883" s="10" t="s">
        <v>1422</v>
      </c>
      <c r="E5883" s="10" t="s">
        <v>52</v>
      </c>
      <c r="F5883" s="10"/>
      <c r="G5883" s="11">
        <v>1396</v>
      </c>
      <c r="I5883" s="10" t="s">
        <v>53</v>
      </c>
      <c r="L5883" s="10" t="s">
        <v>1360</v>
      </c>
      <c r="M5883" s="10" t="s">
        <v>1363</v>
      </c>
      <c r="N5883" s="10" t="s">
        <v>1376</v>
      </c>
      <c r="O5883" s="10" t="s">
        <v>1383</v>
      </c>
      <c r="P5883" s="10" t="s">
        <v>1383</v>
      </c>
      <c r="R5883" s="10" t="s">
        <v>1423</v>
      </c>
      <c r="W5883" s="10" t="s">
        <v>226</v>
      </c>
      <c r="X5883" s="10" t="s">
        <v>226</v>
      </c>
      <c r="Z5883" t="s">
        <v>60</v>
      </c>
      <c r="AA5883" t="s">
        <v>60</v>
      </c>
      <c r="AB5883" s="10" t="s">
        <v>207</v>
      </c>
      <c r="AE5883" s="10">
        <v>0</v>
      </c>
      <c r="AK5883" s="10" t="str">
        <f t="shared" si="288"/>
        <v>&gt;_Phanogenia_multibrachiata_Fiji_1396A_FLMNH_014</v>
      </c>
      <c r="AL5883" s="10" t="str">
        <f t="shared" si="287"/>
        <v>&gt;Phanogenia_multibrachiata_Fiji__UF_1396A</v>
      </c>
      <c r="AP5883" s="13"/>
      <c r="AQ5883" s="13"/>
      <c r="AR5883" s="13"/>
    </row>
    <row r="5884" spans="1:44" ht="14.1" customHeight="1" x14ac:dyDescent="0.2">
      <c r="A5884" s="10">
        <v>354</v>
      </c>
      <c r="B5884" s="10" t="s">
        <v>1382</v>
      </c>
      <c r="C5884" s="10" t="s">
        <v>267</v>
      </c>
      <c r="D5884" s="10" t="s">
        <v>1424</v>
      </c>
      <c r="E5884" s="10" t="s">
        <v>52</v>
      </c>
      <c r="F5884" s="10"/>
      <c r="G5884" s="11">
        <v>1396</v>
      </c>
      <c r="I5884" s="10" t="s">
        <v>53</v>
      </c>
      <c r="L5884" s="10" t="s">
        <v>1360</v>
      </c>
      <c r="M5884" s="10" t="s">
        <v>1363</v>
      </c>
      <c r="N5884" s="10" t="s">
        <v>1376</v>
      </c>
      <c r="O5884" s="10" t="s">
        <v>1383</v>
      </c>
      <c r="P5884" s="10" t="s">
        <v>1383</v>
      </c>
      <c r="R5884" s="10" t="s">
        <v>1423</v>
      </c>
      <c r="W5884" s="10" t="s">
        <v>226</v>
      </c>
      <c r="X5884" s="10" t="s">
        <v>226</v>
      </c>
      <c r="Z5884" t="s">
        <v>60</v>
      </c>
      <c r="AA5884" t="s">
        <v>60</v>
      </c>
      <c r="AB5884" s="10" t="s">
        <v>207</v>
      </c>
      <c r="AE5884" s="10">
        <v>0</v>
      </c>
      <c r="AK5884" s="10" t="str">
        <f t="shared" si="288"/>
        <v>&gt;_Phanogenia_multibrachiata_Fiji_1396B_FLMNH_014</v>
      </c>
      <c r="AL5884" s="10" t="str">
        <f t="shared" si="287"/>
        <v>&gt;Phanogenia_multibrachiata_Fiji__UF_1396B</v>
      </c>
      <c r="AP5884" s="13"/>
      <c r="AQ5884" s="13"/>
      <c r="AR5884" s="13"/>
    </row>
    <row r="5885" spans="1:44" ht="14.1" customHeight="1" x14ac:dyDescent="0.2">
      <c r="A5885" s="10">
        <v>303</v>
      </c>
      <c r="B5885" s="10" t="s">
        <v>1382</v>
      </c>
      <c r="C5885" s="10" t="s">
        <v>79</v>
      </c>
      <c r="D5885" s="10" t="s">
        <v>1408</v>
      </c>
      <c r="E5885" s="10" t="s">
        <v>52</v>
      </c>
      <c r="F5885" s="10"/>
      <c r="G5885" s="11">
        <v>46</v>
      </c>
      <c r="I5885" s="10" t="s">
        <v>53</v>
      </c>
      <c r="L5885" s="10" t="s">
        <v>1360</v>
      </c>
      <c r="M5885" s="10" t="s">
        <v>1363</v>
      </c>
      <c r="N5885" s="10" t="s">
        <v>1376</v>
      </c>
      <c r="O5885" s="10" t="s">
        <v>1383</v>
      </c>
      <c r="P5885" s="10" t="s">
        <v>1383</v>
      </c>
      <c r="R5885" s="10" t="s">
        <v>1384</v>
      </c>
      <c r="W5885" s="10" t="s">
        <v>198</v>
      </c>
      <c r="X5885" s="10" t="s">
        <v>198</v>
      </c>
      <c r="Z5885" t="s">
        <v>60</v>
      </c>
      <c r="AA5885" t="s">
        <v>60</v>
      </c>
      <c r="AB5885" s="10" t="s">
        <v>207</v>
      </c>
      <c r="AE5885" s="10">
        <v>0</v>
      </c>
      <c r="AK5885" s="10" t="str">
        <f t="shared" si="288"/>
        <v>&gt;_Phanogenia_distincta_Mariana_46A_FLMNH_014</v>
      </c>
      <c r="AL5885" s="10" t="str">
        <f t="shared" si="287"/>
        <v>&gt;Phanogenia_distincta_Mariana__UF_46A</v>
      </c>
      <c r="AP5885" s="13"/>
      <c r="AQ5885" s="13"/>
      <c r="AR5885" s="13"/>
    </row>
    <row r="5886" spans="1:44" ht="14.1" customHeight="1" x14ac:dyDescent="0.2">
      <c r="A5886" s="10">
        <v>315</v>
      </c>
      <c r="B5886" s="10" t="s">
        <v>1382</v>
      </c>
      <c r="C5886" s="10" t="s">
        <v>364</v>
      </c>
      <c r="D5886" s="10" t="s">
        <v>1409</v>
      </c>
      <c r="E5886" s="10" t="s">
        <v>52</v>
      </c>
      <c r="F5886" s="10"/>
      <c r="G5886" s="11">
        <v>46</v>
      </c>
      <c r="I5886" s="10" t="s">
        <v>53</v>
      </c>
      <c r="L5886" s="10" t="s">
        <v>1360</v>
      </c>
      <c r="M5886" s="10" t="s">
        <v>1363</v>
      </c>
      <c r="N5886" s="10" t="s">
        <v>1376</v>
      </c>
      <c r="O5886" s="10" t="s">
        <v>1383</v>
      </c>
      <c r="P5886" s="10" t="s">
        <v>1383</v>
      </c>
      <c r="R5886" s="10" t="s">
        <v>1384</v>
      </c>
      <c r="W5886" s="10" t="s">
        <v>198</v>
      </c>
      <c r="X5886" s="10" t="s">
        <v>198</v>
      </c>
      <c r="Z5886" t="s">
        <v>60</v>
      </c>
      <c r="AA5886" t="s">
        <v>60</v>
      </c>
      <c r="AB5886" s="10" t="s">
        <v>207</v>
      </c>
      <c r="AE5886" s="10">
        <v>0</v>
      </c>
      <c r="AK5886" s="10" t="str">
        <f t="shared" si="288"/>
        <v>&gt;_Phanogenia_distincta_Mariana_46B_FLMNH_014</v>
      </c>
      <c r="AL5886" s="10" t="str">
        <f t="shared" si="287"/>
        <v>&gt;Phanogenia_distincta_Mariana__UF_46B</v>
      </c>
      <c r="AP5886" s="13"/>
      <c r="AQ5886" s="13"/>
      <c r="AR5886" s="13"/>
    </row>
    <row r="5887" spans="1:44" ht="14.1" customHeight="1" x14ac:dyDescent="0.2">
      <c r="A5887" s="10">
        <v>327</v>
      </c>
      <c r="B5887" s="10" t="s">
        <v>1382</v>
      </c>
      <c r="C5887" s="10" t="s">
        <v>296</v>
      </c>
      <c r="D5887" s="10" t="s">
        <v>1410</v>
      </c>
      <c r="E5887" s="10" t="s">
        <v>52</v>
      </c>
      <c r="F5887" s="10"/>
      <c r="G5887" s="11">
        <v>46</v>
      </c>
      <c r="I5887" s="10" t="s">
        <v>53</v>
      </c>
      <c r="L5887" s="10" t="s">
        <v>1360</v>
      </c>
      <c r="M5887" s="10" t="s">
        <v>1363</v>
      </c>
      <c r="N5887" s="10" t="s">
        <v>1376</v>
      </c>
      <c r="O5887" s="10" t="s">
        <v>1383</v>
      </c>
      <c r="P5887" s="10" t="s">
        <v>1383</v>
      </c>
      <c r="R5887" s="10" t="s">
        <v>1384</v>
      </c>
      <c r="W5887" s="10" t="s">
        <v>198</v>
      </c>
      <c r="X5887" s="10" t="s">
        <v>198</v>
      </c>
      <c r="Z5887" t="s">
        <v>60</v>
      </c>
      <c r="AA5887" t="s">
        <v>60</v>
      </c>
      <c r="AB5887" s="10" t="s">
        <v>207</v>
      </c>
      <c r="AE5887" s="10">
        <v>0</v>
      </c>
      <c r="AK5887" s="10" t="str">
        <f t="shared" si="288"/>
        <v>&gt;_Phanogenia_distincta_Mariana_46C_FLMNH_014</v>
      </c>
      <c r="AL5887" s="10" t="str">
        <f t="shared" si="287"/>
        <v>&gt;Phanogenia_distincta_Mariana__UF_46C</v>
      </c>
      <c r="AP5887" s="13"/>
      <c r="AQ5887" s="13"/>
      <c r="AR5887" s="13"/>
    </row>
    <row r="5888" spans="1:44" ht="14.1" customHeight="1" x14ac:dyDescent="0.2">
      <c r="A5888" s="10">
        <v>339</v>
      </c>
      <c r="B5888" s="10" t="s">
        <v>1382</v>
      </c>
      <c r="C5888" s="10" t="s">
        <v>690</v>
      </c>
      <c r="D5888" s="10" t="s">
        <v>1411</v>
      </c>
      <c r="E5888" s="10" t="s">
        <v>52</v>
      </c>
      <c r="F5888" s="10"/>
      <c r="G5888" s="11">
        <v>46</v>
      </c>
      <c r="I5888" s="10" t="s">
        <v>53</v>
      </c>
      <c r="L5888" s="10" t="s">
        <v>1360</v>
      </c>
      <c r="M5888" s="10" t="s">
        <v>1363</v>
      </c>
      <c r="N5888" s="10" t="s">
        <v>1376</v>
      </c>
      <c r="O5888" s="10" t="s">
        <v>1383</v>
      </c>
      <c r="P5888" s="10" t="s">
        <v>1383</v>
      </c>
      <c r="R5888" s="10" t="s">
        <v>1384</v>
      </c>
      <c r="W5888" s="10" t="s">
        <v>198</v>
      </c>
      <c r="X5888" s="10" t="s">
        <v>198</v>
      </c>
      <c r="Z5888" t="s">
        <v>60</v>
      </c>
      <c r="AA5888" t="s">
        <v>60</v>
      </c>
      <c r="AB5888" s="10" t="s">
        <v>207</v>
      </c>
      <c r="AE5888" s="10">
        <v>0</v>
      </c>
      <c r="AK5888" s="10" t="str">
        <f t="shared" si="288"/>
        <v>&gt;_Phanogenia_distincta_Mariana_46D_FLMNH_014</v>
      </c>
      <c r="AL5888" s="10" t="str">
        <f t="shared" si="287"/>
        <v>&gt;Phanogenia_distincta_Mariana__UF_46D</v>
      </c>
      <c r="AP5888" s="13"/>
      <c r="AQ5888" s="13"/>
      <c r="AR5888" s="13"/>
    </row>
    <row r="5889" spans="1:53" ht="14.1" customHeight="1" x14ac:dyDescent="0.2">
      <c r="A5889" s="10">
        <v>366</v>
      </c>
      <c r="B5889" s="10" t="s">
        <v>1382</v>
      </c>
      <c r="C5889" s="10" t="s">
        <v>175</v>
      </c>
      <c r="D5889" s="10" t="s">
        <v>1492</v>
      </c>
      <c r="E5889" s="10" t="s">
        <v>52</v>
      </c>
      <c r="F5889" s="10"/>
      <c r="G5889" s="11">
        <v>7702</v>
      </c>
      <c r="I5889" s="10" t="s">
        <v>53</v>
      </c>
      <c r="L5889" s="10" t="s">
        <v>1360</v>
      </c>
      <c r="M5889" s="10" t="s">
        <v>1363</v>
      </c>
      <c r="N5889" s="10" t="s">
        <v>1376</v>
      </c>
      <c r="O5889" s="10" t="s">
        <v>1383</v>
      </c>
      <c r="P5889" s="10" t="s">
        <v>1383</v>
      </c>
      <c r="R5889" s="10" t="s">
        <v>1423</v>
      </c>
      <c r="W5889" s="10" t="s">
        <v>1379</v>
      </c>
      <c r="X5889" s="10" t="s">
        <v>1379</v>
      </c>
      <c r="Z5889" t="s">
        <v>60</v>
      </c>
      <c r="AA5889" t="s">
        <v>60</v>
      </c>
      <c r="AB5889" s="10" t="s">
        <v>207</v>
      </c>
      <c r="AE5889" s="10">
        <v>0</v>
      </c>
      <c r="AK5889" s="10" t="str">
        <f t="shared" si="288"/>
        <v>&gt;_Phanogenia_multibrachiata_Malaysia_7702A_FLMNH_014</v>
      </c>
      <c r="AL5889" s="10" t="str">
        <f t="shared" si="287"/>
        <v>&gt;Phanogenia_multibrachiata_Malaysia__UF_7702A</v>
      </c>
      <c r="AP5889" s="13"/>
      <c r="AQ5889" s="13"/>
      <c r="AR5889" s="13"/>
    </row>
    <row r="5890" spans="1:53" ht="14.1" customHeight="1" x14ac:dyDescent="0.2">
      <c r="A5890" s="10">
        <v>378</v>
      </c>
      <c r="B5890" s="10" t="s">
        <v>1382</v>
      </c>
      <c r="C5890" s="10" t="s">
        <v>456</v>
      </c>
      <c r="D5890" s="10" t="s">
        <v>1493</v>
      </c>
      <c r="E5890" s="10" t="s">
        <v>52</v>
      </c>
      <c r="F5890" s="10"/>
      <c r="G5890" s="11">
        <v>7702</v>
      </c>
      <c r="I5890" s="10" t="s">
        <v>53</v>
      </c>
      <c r="L5890" s="10" t="s">
        <v>1360</v>
      </c>
      <c r="M5890" s="10" t="s">
        <v>1363</v>
      </c>
      <c r="N5890" s="10" t="s">
        <v>1376</v>
      </c>
      <c r="O5890" s="10" t="s">
        <v>1383</v>
      </c>
      <c r="P5890" s="10" t="s">
        <v>1383</v>
      </c>
      <c r="R5890" s="10" t="s">
        <v>1423</v>
      </c>
      <c r="W5890" s="10" t="s">
        <v>1379</v>
      </c>
      <c r="X5890" s="10" t="s">
        <v>1379</v>
      </c>
      <c r="Z5890" t="s">
        <v>60</v>
      </c>
      <c r="AA5890" t="s">
        <v>60</v>
      </c>
      <c r="AB5890" s="10" t="s">
        <v>207</v>
      </c>
      <c r="AE5890" s="10">
        <v>0</v>
      </c>
      <c r="AK5890" s="10" t="str">
        <f t="shared" si="288"/>
        <v>&gt;_Phanogenia_multibrachiata_Malaysia_7702B_FLMNH_014</v>
      </c>
      <c r="AL5890" s="10" t="str">
        <f t="shared" si="287"/>
        <v>&gt;Phanogenia_multibrachiata_Malaysia__UF_7702B</v>
      </c>
      <c r="AP5890" s="13"/>
      <c r="AQ5890" s="13"/>
      <c r="AR5890" s="13"/>
    </row>
    <row r="5891" spans="1:53" ht="14.1" customHeight="1" x14ac:dyDescent="0.2">
      <c r="A5891" s="10">
        <v>2765</v>
      </c>
      <c r="B5891" s="10" t="s">
        <v>250</v>
      </c>
      <c r="C5891" s="10" t="s">
        <v>448</v>
      </c>
      <c r="D5891" s="11">
        <v>4649</v>
      </c>
      <c r="E5891" s="10" t="s">
        <v>52</v>
      </c>
      <c r="F5891" s="10"/>
      <c r="G5891" s="11">
        <v>4649</v>
      </c>
      <c r="I5891" s="10" t="s">
        <v>53</v>
      </c>
      <c r="L5891" s="10" t="s">
        <v>1677</v>
      </c>
      <c r="M5891" s="10" t="s">
        <v>1731</v>
      </c>
      <c r="N5891" s="10" t="s">
        <v>1732</v>
      </c>
      <c r="O5891" s="10" t="s">
        <v>1809</v>
      </c>
      <c r="P5891" s="10" t="s">
        <v>1809</v>
      </c>
      <c r="W5891" s="10" t="s">
        <v>279</v>
      </c>
      <c r="X5891" s="10" t="s">
        <v>279</v>
      </c>
      <c r="Z5891">
        <v>0</v>
      </c>
      <c r="AA5891">
        <v>125</v>
      </c>
      <c r="AB5891" s="10" t="s">
        <v>53</v>
      </c>
      <c r="AD5891" s="10" t="s">
        <v>2034</v>
      </c>
      <c r="AE5891" s="12">
        <v>655</v>
      </c>
      <c r="AK5891" s="10" t="str">
        <f t="shared" si="288"/>
        <v>&gt;_Phyllacanthus__Indonesia_4649_FLMNH_109</v>
      </c>
      <c r="AL5891" s="10" t="str">
        <f t="shared" si="287"/>
        <v>&gt;Phyllacanthus__Indonesia__UF_4649</v>
      </c>
      <c r="AM5891" s="10" t="s">
        <v>2035</v>
      </c>
      <c r="AP5891" s="13"/>
      <c r="AQ5891" s="13"/>
      <c r="AR5891" s="13"/>
    </row>
    <row r="5892" spans="1:53" ht="14.1" customHeight="1" x14ac:dyDescent="0.2">
      <c r="A5892" s="10">
        <v>4272</v>
      </c>
      <c r="B5892" s="10" t="s">
        <v>1676</v>
      </c>
      <c r="C5892" s="10" t="s">
        <v>336</v>
      </c>
      <c r="D5892" s="11">
        <v>1132</v>
      </c>
      <c r="E5892" s="10" t="s">
        <v>52</v>
      </c>
      <c r="F5892" s="10"/>
      <c r="G5892" s="11">
        <v>1132</v>
      </c>
      <c r="I5892" s="10" t="s">
        <v>53</v>
      </c>
      <c r="L5892" s="10" t="s">
        <v>1677</v>
      </c>
      <c r="M5892" s="10" t="s">
        <v>1731</v>
      </c>
      <c r="N5892" s="10" t="s">
        <v>1732</v>
      </c>
      <c r="O5892" s="10" t="s">
        <v>1809</v>
      </c>
      <c r="P5892" s="10" t="s">
        <v>1809</v>
      </c>
      <c r="R5892" s="10" t="s">
        <v>1810</v>
      </c>
      <c r="W5892" s="10" t="s">
        <v>1741</v>
      </c>
      <c r="X5892" s="10" t="s">
        <v>1741</v>
      </c>
      <c r="Z5892" t="s">
        <v>60</v>
      </c>
      <c r="AA5892" t="s">
        <v>60</v>
      </c>
      <c r="AB5892" s="10" t="s">
        <v>53</v>
      </c>
      <c r="AD5892" s="10" t="s">
        <v>2034</v>
      </c>
      <c r="AE5892" s="20">
        <v>677</v>
      </c>
      <c r="AF5892" s="10" t="s">
        <v>75</v>
      </c>
      <c r="AJ5892" s="10" t="s">
        <v>2036</v>
      </c>
      <c r="AK5892" s="10" t="str">
        <f t="shared" si="288"/>
        <v>&gt;t_Phyllacanthus_imperialis_Guam_1132_FLMNH_180</v>
      </c>
      <c r="AL5892" s="10" t="str">
        <f t="shared" si="287"/>
        <v>&gt;Phyllacanthus_imperialis_Guam__UF_1132</v>
      </c>
      <c r="AM5892" s="30" t="s">
        <v>2037</v>
      </c>
      <c r="AP5892" s="13"/>
      <c r="AQ5892" s="13"/>
      <c r="AR5892" s="13"/>
    </row>
    <row r="5893" spans="1:53" ht="14.1" customHeight="1" x14ac:dyDescent="0.2">
      <c r="A5893" s="10">
        <v>4262</v>
      </c>
      <c r="B5893" s="10" t="s">
        <v>1676</v>
      </c>
      <c r="C5893" s="10" t="s">
        <v>302</v>
      </c>
      <c r="D5893" s="11">
        <v>7201</v>
      </c>
      <c r="E5893" s="10" t="s">
        <v>52</v>
      </c>
      <c r="F5893" s="10"/>
      <c r="G5893" s="11">
        <v>7201</v>
      </c>
      <c r="I5893" s="10" t="s">
        <v>53</v>
      </c>
      <c r="L5893" s="10" t="s">
        <v>1677</v>
      </c>
      <c r="M5893" s="10" t="s">
        <v>1731</v>
      </c>
      <c r="N5893" s="10" t="s">
        <v>1732</v>
      </c>
      <c r="O5893" s="10" t="s">
        <v>1809</v>
      </c>
      <c r="P5893" s="10" t="s">
        <v>1809</v>
      </c>
      <c r="W5893" s="10" t="s">
        <v>100</v>
      </c>
      <c r="X5893" s="10" t="s">
        <v>100</v>
      </c>
      <c r="Z5893" t="s">
        <v>60</v>
      </c>
      <c r="AA5893" t="s">
        <v>60</v>
      </c>
      <c r="AB5893" s="10" t="s">
        <v>53</v>
      </c>
      <c r="AD5893" s="10" t="s">
        <v>2034</v>
      </c>
      <c r="AE5893" s="15">
        <v>505</v>
      </c>
      <c r="AK5893" s="10" t="str">
        <f t="shared" si="288"/>
        <v>&gt;_Phyllacanthus__Mada_7201_FLMNH_180</v>
      </c>
      <c r="AL5893" s="10" t="str">
        <f t="shared" si="287"/>
        <v>&gt;Phyllacanthus__Mada__UF_7201</v>
      </c>
      <c r="AM5893" s="30" t="s">
        <v>2038</v>
      </c>
      <c r="AP5893" s="13"/>
      <c r="AQ5893" s="13"/>
      <c r="AR5893" s="13"/>
    </row>
    <row r="5894" spans="1:53" ht="14.1" customHeight="1" x14ac:dyDescent="0.2">
      <c r="A5894" s="10">
        <v>4283</v>
      </c>
      <c r="B5894" s="10" t="s">
        <v>1676</v>
      </c>
      <c r="C5894" s="10" t="s">
        <v>71</v>
      </c>
      <c r="D5894" s="11">
        <v>1015</v>
      </c>
      <c r="E5894" s="10" t="s">
        <v>52</v>
      </c>
      <c r="F5894" s="10"/>
      <c r="G5894" s="11">
        <v>1015</v>
      </c>
      <c r="I5894" s="10" t="s">
        <v>53</v>
      </c>
      <c r="L5894" s="10" t="s">
        <v>1677</v>
      </c>
      <c r="M5894" s="10" t="s">
        <v>1731</v>
      </c>
      <c r="N5894" s="10" t="s">
        <v>1732</v>
      </c>
      <c r="O5894" s="10" t="s">
        <v>1809</v>
      </c>
      <c r="P5894" s="10" t="s">
        <v>1809</v>
      </c>
      <c r="R5894" s="10" t="s">
        <v>1810</v>
      </c>
      <c r="Z5894" t="s">
        <v>60</v>
      </c>
      <c r="AA5894" t="s">
        <v>60</v>
      </c>
      <c r="AB5894" s="10" t="s">
        <v>53</v>
      </c>
      <c r="AD5894" s="10" t="s">
        <v>2034</v>
      </c>
      <c r="AE5894" s="20">
        <v>682</v>
      </c>
      <c r="AJ5894" s="10" t="s">
        <v>656</v>
      </c>
      <c r="AK5894" s="10" t="str">
        <f t="shared" si="288"/>
        <v>&gt;_Phyllacanthus_imperialis__1015_FLMNH_180</v>
      </c>
      <c r="AL5894" s="10" t="str">
        <f t="shared" si="287"/>
        <v>&gt;Phyllacanthus_imperialis___UF_1015</v>
      </c>
      <c r="AM5894" s="30" t="s">
        <v>2063</v>
      </c>
      <c r="AP5894" s="13"/>
      <c r="AQ5894" s="13"/>
    </row>
    <row r="5895" spans="1:53" ht="14.1" customHeight="1" x14ac:dyDescent="0.2">
      <c r="A5895" s="10">
        <v>4323</v>
      </c>
      <c r="B5895" s="10" t="s">
        <v>1676</v>
      </c>
      <c r="C5895" s="10" t="s">
        <v>284</v>
      </c>
      <c r="D5895" s="11">
        <v>8666</v>
      </c>
      <c r="E5895" s="10" t="s">
        <v>52</v>
      </c>
      <c r="F5895" s="10"/>
      <c r="G5895" s="11">
        <v>8666</v>
      </c>
      <c r="I5895" s="10" t="s">
        <v>53</v>
      </c>
      <c r="L5895" s="10" t="s">
        <v>1677</v>
      </c>
      <c r="M5895" s="10" t="s">
        <v>1731</v>
      </c>
      <c r="N5895" s="10" t="s">
        <v>1732</v>
      </c>
      <c r="O5895" s="10" t="s">
        <v>1809</v>
      </c>
      <c r="P5895" s="10" t="s">
        <v>1809</v>
      </c>
      <c r="R5895" s="10" t="s">
        <v>1810</v>
      </c>
      <c r="W5895" s="10" t="s">
        <v>436</v>
      </c>
      <c r="X5895" s="10" t="s">
        <v>436</v>
      </c>
      <c r="Z5895" t="s">
        <v>60</v>
      </c>
      <c r="AA5895" t="s">
        <v>60</v>
      </c>
      <c r="AB5895" s="10" t="s">
        <v>53</v>
      </c>
      <c r="AD5895" s="10" t="s">
        <v>2034</v>
      </c>
      <c r="AE5895" s="10">
        <v>635</v>
      </c>
      <c r="AK5895" s="10" t="str">
        <f t="shared" si="288"/>
        <v>&gt;_Phyllacanthus_imperialis_NewCaledonia_8666_FLMNH_180</v>
      </c>
      <c r="AL5895" s="10" t="str">
        <f t="shared" si="287"/>
        <v>&gt;Phyllacanthus_imperialis_NewCaledonia__UF_8666</v>
      </c>
      <c r="AM5895" s="30" t="s">
        <v>2500</v>
      </c>
      <c r="AP5895" s="13"/>
      <c r="AQ5895" s="13"/>
      <c r="AR5895" s="13"/>
    </row>
    <row r="5896" spans="1:53" ht="14.1" customHeight="1" x14ac:dyDescent="0.2">
      <c r="A5896" s="10">
        <v>4665</v>
      </c>
      <c r="B5896" s="10" t="s">
        <v>1702</v>
      </c>
      <c r="C5896" s="10" t="s">
        <v>690</v>
      </c>
      <c r="D5896" s="11">
        <v>8893</v>
      </c>
      <c r="E5896" s="10" t="s">
        <v>52</v>
      </c>
      <c r="F5896" s="10"/>
      <c r="G5896" s="11">
        <v>8893</v>
      </c>
      <c r="I5896" s="10" t="s">
        <v>53</v>
      </c>
      <c r="L5896" s="10" t="s">
        <v>1677</v>
      </c>
      <c r="M5896" s="10" t="s">
        <v>1731</v>
      </c>
      <c r="N5896" s="10" t="s">
        <v>1732</v>
      </c>
      <c r="O5896" s="10" t="s">
        <v>1808</v>
      </c>
      <c r="P5896" s="10" t="s">
        <v>1809</v>
      </c>
      <c r="R5896" s="10" t="s">
        <v>1810</v>
      </c>
      <c r="Z5896" t="s">
        <v>60</v>
      </c>
      <c r="AA5896" t="s">
        <v>60</v>
      </c>
      <c r="AB5896" s="10" t="s">
        <v>88</v>
      </c>
      <c r="AD5896" s="10" t="s">
        <v>89</v>
      </c>
      <c r="AE5896" s="10">
        <v>631</v>
      </c>
      <c r="AH5896" s="10" t="s">
        <v>1360</v>
      </c>
      <c r="AJ5896" s="10" t="s">
        <v>1806</v>
      </c>
      <c r="AK5896" s="10" t="str">
        <f t="shared" si="288"/>
        <v>&gt;_m_Phyllacanthus_imperialis__8893_mol23</v>
      </c>
      <c r="AL5896" s="10" t="str">
        <f t="shared" si="287"/>
        <v>&gt;Phyllacanthus_imperialis___UF_8893</v>
      </c>
      <c r="AM5896" s="10" t="s">
        <v>1811</v>
      </c>
      <c r="AP5896" s="13"/>
      <c r="AQ5896" s="13"/>
      <c r="AR5896" s="13"/>
    </row>
    <row r="5897" spans="1:53" ht="14.1" customHeight="1" x14ac:dyDescent="0.2">
      <c r="A5897" s="10">
        <v>4264</v>
      </c>
      <c r="B5897" s="10" t="s">
        <v>1676</v>
      </c>
      <c r="C5897" s="10" t="s">
        <v>171</v>
      </c>
      <c r="D5897" s="11">
        <v>4277</v>
      </c>
      <c r="E5897" s="10" t="s">
        <v>52</v>
      </c>
      <c r="F5897" s="10"/>
      <c r="G5897" s="11">
        <v>4277</v>
      </c>
      <c r="I5897" s="10" t="s">
        <v>53</v>
      </c>
      <c r="L5897" s="10" t="s">
        <v>1677</v>
      </c>
      <c r="M5897" s="10" t="s">
        <v>1731</v>
      </c>
      <c r="N5897" s="10" t="s">
        <v>1732</v>
      </c>
      <c r="O5897" s="10" t="s">
        <v>1809</v>
      </c>
      <c r="P5897" s="10" t="s">
        <v>1809</v>
      </c>
      <c r="R5897" s="10" t="s">
        <v>1810</v>
      </c>
      <c r="S5897" s="10" t="s">
        <v>219</v>
      </c>
      <c r="T5897" s="10"/>
      <c r="W5897" s="10" t="s">
        <v>329</v>
      </c>
      <c r="X5897" s="10" t="s">
        <v>329</v>
      </c>
      <c r="Z5897">
        <v>-15.376706</v>
      </c>
      <c r="AA5897">
        <v>166.959158</v>
      </c>
      <c r="AB5897" s="10" t="s">
        <v>207</v>
      </c>
      <c r="AE5897" s="10">
        <v>0</v>
      </c>
      <c r="AK5897" s="10" t="str">
        <f t="shared" si="288"/>
        <v>&gt;_Phyllacanthus_imperialis~_Vanuatu_4277_FLMNH_180</v>
      </c>
      <c r="AL5897" s="10" t="str">
        <f t="shared" si="287"/>
        <v>&gt;Phyllacanthus_imperialis_Vanuatu__UF_4277</v>
      </c>
      <c r="AP5897" s="13"/>
      <c r="AQ5897" s="13"/>
    </row>
    <row r="5898" spans="1:53" ht="14.1" customHeight="1" x14ac:dyDescent="0.2">
      <c r="A5898" s="10">
        <v>4287</v>
      </c>
      <c r="B5898" s="10" t="s">
        <v>1676</v>
      </c>
      <c r="C5898" s="10" t="s">
        <v>51</v>
      </c>
      <c r="D5898" s="11">
        <v>4312</v>
      </c>
      <c r="E5898" s="10" t="s">
        <v>52</v>
      </c>
      <c r="F5898" s="10"/>
      <c r="G5898" s="11">
        <v>4312</v>
      </c>
      <c r="I5898" s="10" t="s">
        <v>53</v>
      </c>
      <c r="L5898" s="10" t="s">
        <v>1677</v>
      </c>
      <c r="M5898" s="10" t="s">
        <v>1731</v>
      </c>
      <c r="N5898" s="10" t="s">
        <v>1732</v>
      </c>
      <c r="O5898" s="10" t="s">
        <v>1809</v>
      </c>
      <c r="P5898" s="10" t="s">
        <v>1809</v>
      </c>
      <c r="R5898" s="10" t="s">
        <v>1810</v>
      </c>
      <c r="S5898" s="10" t="s">
        <v>219</v>
      </c>
      <c r="T5898" s="10"/>
      <c r="W5898" s="10" t="s">
        <v>329</v>
      </c>
      <c r="X5898" s="10" t="s">
        <v>329</v>
      </c>
      <c r="Z5898">
        <v>-15.376706</v>
      </c>
      <c r="AA5898">
        <v>166.959158</v>
      </c>
      <c r="AB5898" s="10" t="s">
        <v>207</v>
      </c>
      <c r="AE5898" s="10">
        <v>0</v>
      </c>
      <c r="AK5898" s="10" t="str">
        <f t="shared" si="288"/>
        <v>&gt;_Phyllacanthus_imperialis~_Vanuatu_4312_FLMNH_180</v>
      </c>
      <c r="AL5898" s="10" t="str">
        <f t="shared" si="287"/>
        <v>&gt;Phyllacanthus_imperialis_Vanuatu__UF_4312</v>
      </c>
      <c r="AP5898" s="13"/>
      <c r="AQ5898" s="13"/>
    </row>
    <row r="5899" spans="1:53" ht="14.1" customHeight="1" x14ac:dyDescent="0.2">
      <c r="A5899" s="10">
        <v>4311</v>
      </c>
      <c r="B5899" s="10" t="s">
        <v>1676</v>
      </c>
      <c r="C5899" s="10" t="s">
        <v>345</v>
      </c>
      <c r="D5899" s="11">
        <v>5593</v>
      </c>
      <c r="E5899" s="10" t="s">
        <v>52</v>
      </c>
      <c r="F5899" s="10"/>
      <c r="G5899" s="11">
        <v>5593</v>
      </c>
      <c r="I5899" s="10" t="s">
        <v>53</v>
      </c>
      <c r="L5899" s="10" t="s">
        <v>1677</v>
      </c>
      <c r="M5899" s="10" t="s">
        <v>1731</v>
      </c>
      <c r="N5899" s="10" t="s">
        <v>1732</v>
      </c>
      <c r="O5899" s="10" t="s">
        <v>1809</v>
      </c>
      <c r="P5899" s="10" t="s">
        <v>1809</v>
      </c>
      <c r="R5899" s="10" t="s">
        <v>1810</v>
      </c>
      <c r="S5899" s="10" t="s">
        <v>219</v>
      </c>
      <c r="T5899" s="10"/>
      <c r="W5899" s="14" t="s">
        <v>316</v>
      </c>
      <c r="X5899" s="14" t="s">
        <v>316</v>
      </c>
      <c r="Z5899">
        <v>12.879721</v>
      </c>
      <c r="AA5899">
        <v>121.774017</v>
      </c>
      <c r="AB5899" s="10" t="s">
        <v>207</v>
      </c>
      <c r="AE5899" s="10">
        <v>0</v>
      </c>
      <c r="AK5899" s="10" t="str">
        <f t="shared" si="288"/>
        <v>&gt;_Phyllacanthus_imperialis~_Philippines_5593_FLMNH_180</v>
      </c>
      <c r="AL5899" s="10" t="str">
        <f t="shared" si="287"/>
        <v>&gt;Phyllacanthus_imperialis_Philippines__UF_5593</v>
      </c>
      <c r="AP5899" s="13"/>
      <c r="AQ5899" s="13"/>
    </row>
    <row r="5900" spans="1:53" ht="14.1" customHeight="1" x14ac:dyDescent="0.2">
      <c r="A5900" s="10">
        <v>4647</v>
      </c>
      <c r="B5900" s="10" t="s">
        <v>1702</v>
      </c>
      <c r="C5900" s="10" t="s">
        <v>373</v>
      </c>
      <c r="D5900" s="11">
        <v>7358</v>
      </c>
      <c r="E5900" s="10" t="s">
        <v>52</v>
      </c>
      <c r="F5900" s="10"/>
      <c r="G5900" s="11">
        <v>7358</v>
      </c>
      <c r="I5900" s="10" t="s">
        <v>53</v>
      </c>
      <c r="L5900" s="10" t="s">
        <v>1677</v>
      </c>
      <c r="M5900" s="10" t="s">
        <v>1731</v>
      </c>
      <c r="N5900" s="10" t="s">
        <v>1732</v>
      </c>
      <c r="O5900" s="10" t="s">
        <v>1808</v>
      </c>
      <c r="P5900" s="10" t="s">
        <v>1809</v>
      </c>
      <c r="R5900" s="10" t="s">
        <v>1810</v>
      </c>
      <c r="S5900" s="10" t="s">
        <v>219</v>
      </c>
      <c r="T5900" s="10"/>
      <c r="Z5900" t="s">
        <v>60</v>
      </c>
      <c r="AA5900" t="s">
        <v>60</v>
      </c>
      <c r="AB5900" s="10" t="s">
        <v>207</v>
      </c>
      <c r="AE5900" s="10">
        <v>0</v>
      </c>
      <c r="AK5900" s="10" t="str">
        <f t="shared" si="288"/>
        <v>&gt;_m_Phyllacanthus_imperialis~__7358_mol23</v>
      </c>
      <c r="AL5900" s="10" t="str">
        <f t="shared" si="287"/>
        <v>&gt;Phyllacanthus_imperialis___UF_7358</v>
      </c>
      <c r="AP5900" s="13"/>
      <c r="AQ5900" s="13"/>
    </row>
    <row r="5901" spans="1:53" ht="14.1" customHeight="1" x14ac:dyDescent="0.2">
      <c r="A5901" s="10">
        <v>6580</v>
      </c>
      <c r="B5901" s="10" t="s">
        <v>8678</v>
      </c>
      <c r="D5901" s="13" t="s">
        <v>8679</v>
      </c>
      <c r="E5901" s="10" t="s">
        <v>4452</v>
      </c>
      <c r="F5901" s="10"/>
      <c r="G5901" s="36" t="s">
        <v>8680</v>
      </c>
      <c r="H5901" s="13"/>
      <c r="L5901" s="10" t="s">
        <v>2752</v>
      </c>
      <c r="M5901" s="10" t="s">
        <v>2753</v>
      </c>
      <c r="N5901" s="10" t="s">
        <v>3566</v>
      </c>
      <c r="O5901" s="30" t="s">
        <v>3566</v>
      </c>
      <c r="P5901" s="30" t="s">
        <v>3566</v>
      </c>
      <c r="Q5901" s="30"/>
      <c r="R5901" s="30"/>
      <c r="W5901" s="30" t="s">
        <v>317</v>
      </c>
      <c r="X5901" s="30" t="s">
        <v>317</v>
      </c>
      <c r="Z5901">
        <v>26.505749999999999</v>
      </c>
      <c r="AA5901">
        <v>127.93845</v>
      </c>
      <c r="AB5901" s="10" t="s">
        <v>53</v>
      </c>
      <c r="AE5901" s="10">
        <v>655</v>
      </c>
      <c r="AK5901" s="10" t="str">
        <f t="shared" si="288"/>
        <v>&gt;_Phyllophoridae__Ryukyus_RUMF-ZE-00250_N0690</v>
      </c>
      <c r="AL5901" s="10" t="str">
        <f t="shared" si="287"/>
        <v>&gt;Phyllophoridae__Ryukyus__RUMF_RUMF-ZE-00250</v>
      </c>
      <c r="AM5901" s="10" t="s">
        <v>8681</v>
      </c>
    </row>
    <row r="5902" spans="1:53" ht="14.1" customHeight="1" x14ac:dyDescent="0.2">
      <c r="A5902" s="10">
        <v>1240</v>
      </c>
      <c r="B5902" s="10" t="s">
        <v>3975</v>
      </c>
      <c r="C5902" s="10" t="s">
        <v>260</v>
      </c>
      <c r="D5902" s="10" t="s">
        <v>9273</v>
      </c>
      <c r="E5902" s="10" t="s">
        <v>3977</v>
      </c>
      <c r="F5902" s="10"/>
      <c r="G5902" s="11" t="s">
        <v>9274</v>
      </c>
      <c r="I5902" s="10" t="s">
        <v>53</v>
      </c>
      <c r="L5902" s="10" t="s">
        <v>2752</v>
      </c>
      <c r="M5902" s="10" t="s">
        <v>2753</v>
      </c>
      <c r="N5902" s="5" t="s">
        <v>3566</v>
      </c>
      <c r="O5902" s="5" t="s">
        <v>3566</v>
      </c>
      <c r="P5902" s="5" t="s">
        <v>3566</v>
      </c>
      <c r="W5902" s="5" t="s">
        <v>1961</v>
      </c>
      <c r="X5902" s="5" t="s">
        <v>389</v>
      </c>
      <c r="Z5902">
        <v>-18.286130199999999</v>
      </c>
      <c r="AA5902">
        <v>147.70000759999999</v>
      </c>
      <c r="AB5902" s="10" t="s">
        <v>53</v>
      </c>
      <c r="AD5902" s="10" t="s">
        <v>53</v>
      </c>
      <c r="AE5902" s="12">
        <v>655</v>
      </c>
      <c r="AH5902" s="10" t="s">
        <v>9275</v>
      </c>
      <c r="AJ5902" s="5" t="s">
        <v>9276</v>
      </c>
      <c r="AK5902" s="10" t="str">
        <f t="shared" si="288"/>
        <v>&gt;_Phyllophoridae__Queensland_FM_QM09_015_FLMNH_057</v>
      </c>
      <c r="AL5902" s="10" t="str">
        <f t="shared" si="287"/>
        <v>&gt;Phyllophoridae__Queensland__QM_FM_QM09_015</v>
      </c>
      <c r="AM5902" s="10" t="s">
        <v>9277</v>
      </c>
    </row>
    <row r="5903" spans="1:53" ht="14.1" customHeight="1" x14ac:dyDescent="0.2">
      <c r="A5903" s="10">
        <v>6649</v>
      </c>
      <c r="B5903" s="5" t="s">
        <v>13796</v>
      </c>
      <c r="C5903" s="5"/>
      <c r="D5903" s="5" t="s">
        <v>13797</v>
      </c>
      <c r="E5903" s="5" t="s">
        <v>3371</v>
      </c>
      <c r="F5903" s="5"/>
      <c r="G5903" s="65" t="s">
        <v>13798</v>
      </c>
      <c r="H5903" s="5"/>
      <c r="I5903" s="5"/>
      <c r="L5903" s="5" t="s">
        <v>2752</v>
      </c>
      <c r="M5903" s="5" t="s">
        <v>2753</v>
      </c>
      <c r="N5903" s="5" t="s">
        <v>3566</v>
      </c>
      <c r="O5903" s="84" t="s">
        <v>3566</v>
      </c>
      <c r="P5903" s="84" t="s">
        <v>3566</v>
      </c>
      <c r="Q5903" s="5"/>
      <c r="R5903" s="84" t="s">
        <v>16</v>
      </c>
      <c r="S5903" s="5"/>
      <c r="T5903" s="5"/>
      <c r="U5903" s="5"/>
      <c r="V5903" s="5"/>
      <c r="W5903" s="10" t="s">
        <v>5770</v>
      </c>
      <c r="X5903" s="10" t="s">
        <v>5770</v>
      </c>
      <c r="Y5903" s="5"/>
      <c r="Z5903">
        <v>-12.357150000000001</v>
      </c>
      <c r="AA5903">
        <v>130.85196999999999</v>
      </c>
      <c r="AB5903" s="5"/>
      <c r="AC5903" s="5"/>
      <c r="AD5903" s="5"/>
      <c r="AE5903" s="5">
        <v>655</v>
      </c>
      <c r="AF5903" s="5" t="s">
        <v>75</v>
      </c>
      <c r="AG5903" s="5"/>
      <c r="AH5903" s="5"/>
      <c r="AI5903" s="5"/>
      <c r="AJ5903" s="5"/>
      <c r="AK5903" s="10" t="str">
        <f t="shared" si="288"/>
        <v>&gt;t_Phyllophoridae_species_NAustralia_MOLAF_1232_N0915</v>
      </c>
      <c r="AL5903" s="10" t="str">
        <f t="shared" si="287"/>
        <v>&gt;Phyllophoridae_species_NAustralia__NMV_MOLAF_1232</v>
      </c>
      <c r="AM5903" s="5" t="s">
        <v>13795</v>
      </c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</row>
    <row r="5904" spans="1:53" ht="14.1" customHeight="1" x14ac:dyDescent="0.2">
      <c r="A5904" s="10">
        <v>7281</v>
      </c>
      <c r="B5904" t="s">
        <v>13792</v>
      </c>
      <c r="D5904" s="50" t="s">
        <v>13793</v>
      </c>
      <c r="E5904" t="s">
        <v>3371</v>
      </c>
      <c r="G5904" t="s">
        <v>13794</v>
      </c>
      <c r="L5904" s="10" t="s">
        <v>2752</v>
      </c>
      <c r="M5904" t="s">
        <v>2753</v>
      </c>
      <c r="N5904" t="s">
        <v>3566</v>
      </c>
      <c r="O5904" s="50" t="s">
        <v>3566</v>
      </c>
      <c r="P5904" s="50" t="s">
        <v>3566</v>
      </c>
      <c r="Q5904" s="76"/>
      <c r="R5904" s="87" t="s">
        <v>4645</v>
      </c>
      <c r="X5904" s="50" t="s">
        <v>13372</v>
      </c>
      <c r="Z5904">
        <v>12.32</v>
      </c>
      <c r="AA5904">
        <v>129.94</v>
      </c>
      <c r="AL5904" s="10" t="str">
        <f t="shared" si="287"/>
        <v>&gt;Phyllophoridae_nsp_Northern Australia__NMV_MOLAF_1541</v>
      </c>
      <c r="AM5904" t="s">
        <v>13795</v>
      </c>
    </row>
    <row r="5905" spans="1:53" ht="14.1" customHeight="1" x14ac:dyDescent="0.2">
      <c r="A5905" s="10">
        <v>7059</v>
      </c>
      <c r="B5905" s="5" t="s">
        <v>13808</v>
      </c>
      <c r="D5905" s="50" t="s">
        <v>13809</v>
      </c>
      <c r="E5905" s="10" t="s">
        <v>52</v>
      </c>
      <c r="F5905" s="10"/>
      <c r="L5905" s="10" t="s">
        <v>2752</v>
      </c>
      <c r="M5905" s="5" t="s">
        <v>2753</v>
      </c>
      <c r="N5905" s="5" t="s">
        <v>3566</v>
      </c>
      <c r="O5905" s="5" t="s">
        <v>3566</v>
      </c>
      <c r="P5905" s="5" t="s">
        <v>3566</v>
      </c>
      <c r="X5905" s="5" t="s">
        <v>283</v>
      </c>
      <c r="Z5905">
        <v>-5.16</v>
      </c>
      <c r="AA5905">
        <v>145.83000000000001</v>
      </c>
      <c r="AK5905" s="10" t="str">
        <f>CONCATENATE("&gt;",AF5905,"_",O5905,"_",R5905,S5905,"_",X5905,"_",D5905,"_",B5905)</f>
        <v>&gt;_Phyllophoridae__PNG_PNG12-0420_B0045</v>
      </c>
      <c r="AL5905" s="10" t="str">
        <f t="shared" si="287"/>
        <v>&gt;Phyllophoridae__PNG__UF_PNG12-0420</v>
      </c>
      <c r="AM5905" s="5" t="s">
        <v>13810</v>
      </c>
    </row>
    <row r="5906" spans="1:53" ht="14.1" customHeight="1" x14ac:dyDescent="0.2">
      <c r="A5906" s="10">
        <v>6785</v>
      </c>
      <c r="B5906" s="5" t="s">
        <v>13868</v>
      </c>
      <c r="C5906" s="5"/>
      <c r="D5906" s="55" t="s">
        <v>13869</v>
      </c>
      <c r="E5906" s="73" t="s">
        <v>6346</v>
      </c>
      <c r="F5906" s="73"/>
      <c r="G5906" s="67" t="s">
        <v>13870</v>
      </c>
      <c r="H5906" s="5"/>
      <c r="I5906" s="5"/>
      <c r="L5906" s="5" t="s">
        <v>2752</v>
      </c>
      <c r="M5906" s="5" t="s">
        <v>2753</v>
      </c>
      <c r="N5906" s="5" t="s">
        <v>3566</v>
      </c>
      <c r="O5906" s="5" t="s">
        <v>3566</v>
      </c>
      <c r="P5906" s="5" t="s">
        <v>3566</v>
      </c>
      <c r="Q5906" s="5"/>
      <c r="R5906" s="5" t="s">
        <v>7242</v>
      </c>
      <c r="S5906" s="5"/>
      <c r="T5906" s="5"/>
      <c r="U5906" s="5"/>
      <c r="V5906" s="5"/>
      <c r="W5906" t="s">
        <v>446</v>
      </c>
      <c r="X5906" t="s">
        <v>446</v>
      </c>
      <c r="Y5906" s="5" t="s">
        <v>10932</v>
      </c>
      <c r="Z5906" t="s">
        <v>60</v>
      </c>
      <c r="AA5906" t="s">
        <v>60</v>
      </c>
      <c r="AB5906" s="5"/>
      <c r="AC5906" s="5"/>
      <c r="AD5906" s="5"/>
      <c r="AE5906" s="5">
        <v>655</v>
      </c>
      <c r="AF5906" s="5" t="s">
        <v>75</v>
      </c>
      <c r="AG5906" s="5"/>
      <c r="AH5906" s="5"/>
      <c r="AI5906" s="5"/>
      <c r="AJ5906" s="5"/>
      <c r="AK5906" s="10" t="str">
        <f>CONCATENATE("&gt;",AF5906,"_",O5906,"_",R5906,S5906,"_",X5906,"_",D5906,"_",B5906)</f>
        <v>&gt;t_Phyllophoridae_n_sp_WAustralia_MOLAF_1201_N0890</v>
      </c>
      <c r="AL5906" s="10" t="str">
        <f t="shared" si="287"/>
        <v>&gt;Phyllophoridae_n_sp_WAustralia_Kimberley_WAM_MOLAF_1201</v>
      </c>
      <c r="AM5906" s="5" t="s">
        <v>13871</v>
      </c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</row>
    <row r="5907" spans="1:53" ht="14.1" customHeight="1" x14ac:dyDescent="0.2">
      <c r="A5907" s="10">
        <v>7334</v>
      </c>
      <c r="B5907" t="s">
        <v>13872</v>
      </c>
      <c r="D5907" t="s">
        <v>13873</v>
      </c>
      <c r="E5907" t="s">
        <v>6346</v>
      </c>
      <c r="G5907" t="s">
        <v>13874</v>
      </c>
      <c r="L5907" s="10" t="s">
        <v>2752</v>
      </c>
      <c r="M5907" t="s">
        <v>2753</v>
      </c>
      <c r="N5907" t="s">
        <v>3566</v>
      </c>
      <c r="O5907" t="s">
        <v>3566</v>
      </c>
      <c r="P5907" t="s">
        <v>3566</v>
      </c>
      <c r="R5907" t="s">
        <v>7242</v>
      </c>
      <c r="X5907" t="s">
        <v>13635</v>
      </c>
      <c r="Z5907">
        <v>-14.880649999999999</v>
      </c>
      <c r="AA5907">
        <v>124.74142999999999</v>
      </c>
      <c r="AM5907" t="s">
        <v>13875</v>
      </c>
    </row>
    <row r="5908" spans="1:53" ht="14.1" customHeight="1" x14ac:dyDescent="0.2">
      <c r="A5908" s="10">
        <v>7058</v>
      </c>
      <c r="B5908" s="5" t="s">
        <v>14006</v>
      </c>
      <c r="D5908" s="50" t="s">
        <v>14007</v>
      </c>
      <c r="E5908" s="10" t="s">
        <v>52</v>
      </c>
      <c r="F5908" s="10"/>
      <c r="L5908" s="10" t="s">
        <v>2752</v>
      </c>
      <c r="M5908" s="5" t="s">
        <v>2753</v>
      </c>
      <c r="N5908" s="5" t="s">
        <v>3566</v>
      </c>
      <c r="O5908" s="5" t="s">
        <v>3566</v>
      </c>
      <c r="P5908" s="5" t="s">
        <v>3566</v>
      </c>
      <c r="X5908" s="5" t="s">
        <v>283</v>
      </c>
      <c r="Z5908">
        <v>-5.16</v>
      </c>
      <c r="AA5908">
        <v>145.83000000000001</v>
      </c>
      <c r="AK5908" s="10" t="str">
        <f t="shared" ref="AK5908:AK5920" si="289">CONCATENATE("&gt;",AF5908,"_",O5908,"_",R5908,S5908,"_",X5908,"_",D5908,"_",B5908)</f>
        <v>&gt;_Phyllophoridae__PNG_PNG12-0413_B0044</v>
      </c>
      <c r="AL5908" s="10" t="str">
        <f t="shared" ref="AL5908:AL5924" si="290">CONCATENATE("&gt;",P5908,"_",R5908,"_",X5908,"_",Y5908,"_",E5908,"_",D5908)</f>
        <v>&gt;Phyllophoridae__PNG__UF_PNG12-0413</v>
      </c>
      <c r="AM5908" s="5" t="s">
        <v>14008</v>
      </c>
    </row>
    <row r="5909" spans="1:53" ht="14.1" customHeight="1" x14ac:dyDescent="0.2">
      <c r="A5909" s="10">
        <v>6505</v>
      </c>
      <c r="B5909" s="10" t="s">
        <v>9963</v>
      </c>
      <c r="D5909" s="13" t="s">
        <v>9964</v>
      </c>
      <c r="E5909" s="10" t="s">
        <v>3959</v>
      </c>
      <c r="F5909" s="10"/>
      <c r="G5909" s="36" t="s">
        <v>9965</v>
      </c>
      <c r="H5909" s="13"/>
      <c r="L5909" s="10" t="s">
        <v>2752</v>
      </c>
      <c r="M5909" s="10" t="s">
        <v>2753</v>
      </c>
      <c r="N5909" s="10" t="s">
        <v>3566</v>
      </c>
      <c r="O5909" s="10" t="s">
        <v>3566</v>
      </c>
      <c r="P5909" s="10" t="s">
        <v>3566</v>
      </c>
      <c r="R5909" s="10" t="s">
        <v>659</v>
      </c>
      <c r="W5909" s="14" t="s">
        <v>316</v>
      </c>
      <c r="X5909" s="10" t="s">
        <v>316</v>
      </c>
      <c r="Z5909">
        <v>12.879721</v>
      </c>
      <c r="AA5909">
        <v>121.774017</v>
      </c>
      <c r="AB5909" s="10" t="s">
        <v>53</v>
      </c>
      <c r="AE5909" s="10">
        <v>655</v>
      </c>
      <c r="AK5909" s="10" t="str">
        <f t="shared" si="289"/>
        <v>&gt;_Phyllophoridae_sp_3_Philippines_CASIZ 184128A_N0591</v>
      </c>
      <c r="AL5909" s="10" t="str">
        <f t="shared" si="290"/>
        <v>&gt;Phyllophoridae_sp_3_Philippines__CAS_CASIZ 184128A</v>
      </c>
      <c r="AM5909" s="10" t="s">
        <v>9966</v>
      </c>
    </row>
    <row r="5910" spans="1:53" ht="14.1" customHeight="1" x14ac:dyDescent="0.2">
      <c r="A5910" s="10">
        <v>6581</v>
      </c>
      <c r="B5910" s="10" t="s">
        <v>12111</v>
      </c>
      <c r="D5910" s="13" t="s">
        <v>12112</v>
      </c>
      <c r="E5910" s="10" t="s">
        <v>4452</v>
      </c>
      <c r="F5910" s="10"/>
      <c r="G5910" s="36" t="s">
        <v>12113</v>
      </c>
      <c r="H5910" s="13"/>
      <c r="L5910" s="10" t="s">
        <v>2752</v>
      </c>
      <c r="M5910" s="10" t="s">
        <v>2753</v>
      </c>
      <c r="N5910" s="10" t="s">
        <v>3566</v>
      </c>
      <c r="O5910" s="30" t="s">
        <v>3566</v>
      </c>
      <c r="P5910" s="30" t="s">
        <v>3566</v>
      </c>
      <c r="Q5910" s="30"/>
      <c r="R5910" s="30"/>
      <c r="W5910" s="30" t="s">
        <v>317</v>
      </c>
      <c r="X5910" s="30" t="s">
        <v>317</v>
      </c>
      <c r="Z5910">
        <v>26.505749999999999</v>
      </c>
      <c r="AA5910">
        <v>127.93845</v>
      </c>
      <c r="AB5910" s="10" t="s">
        <v>53</v>
      </c>
      <c r="AE5910" s="10">
        <v>655</v>
      </c>
      <c r="AK5910" s="10" t="str">
        <f t="shared" si="289"/>
        <v>&gt;_Phyllophoridae__Ryukyus_RUMF-ZE-00251_N0691</v>
      </c>
      <c r="AL5910" s="10" t="str">
        <f t="shared" si="290"/>
        <v>&gt;Phyllophoridae__Ryukyus__RUMF_RUMF-ZE-00251</v>
      </c>
      <c r="AM5910" s="10" t="s">
        <v>12114</v>
      </c>
    </row>
    <row r="5911" spans="1:53" ht="14.1" customHeight="1" x14ac:dyDescent="0.2">
      <c r="A5911" s="10">
        <v>7075</v>
      </c>
      <c r="B5911" s="5" t="s">
        <v>14620</v>
      </c>
      <c r="D5911" s="50" t="s">
        <v>14621</v>
      </c>
      <c r="E5911" s="10" t="s">
        <v>52</v>
      </c>
      <c r="F5911" s="10"/>
      <c r="L5911" s="10" t="s">
        <v>2752</v>
      </c>
      <c r="M5911" s="5" t="s">
        <v>2753</v>
      </c>
      <c r="N5911" s="5" t="s">
        <v>3566</v>
      </c>
      <c r="O5911" s="5" t="s">
        <v>3566</v>
      </c>
      <c r="P5911" s="5" t="s">
        <v>3566</v>
      </c>
      <c r="X5911" s="5" t="s">
        <v>283</v>
      </c>
      <c r="Z5911">
        <v>-5.16</v>
      </c>
      <c r="AA5911">
        <v>145.83000000000001</v>
      </c>
      <c r="AK5911" s="10" t="str">
        <f t="shared" si="289"/>
        <v>&gt;_Phyllophoridae__PNG_PNG12-0512_B0065</v>
      </c>
      <c r="AL5911" s="10" t="str">
        <f t="shared" si="290"/>
        <v>&gt;Phyllophoridae__PNG__UF_PNG12-0512</v>
      </c>
      <c r="AM5911" s="5" t="s">
        <v>14622</v>
      </c>
    </row>
    <row r="5912" spans="1:53" ht="14.1" customHeight="1" x14ac:dyDescent="0.25">
      <c r="A5912" s="10">
        <v>7120</v>
      </c>
      <c r="B5912" s="5" t="s">
        <v>14623</v>
      </c>
      <c r="D5912" s="80" t="s">
        <v>14624</v>
      </c>
      <c r="E5912" s="10" t="s">
        <v>52</v>
      </c>
      <c r="F5912" s="10"/>
      <c r="L5912" s="10" t="s">
        <v>2752</v>
      </c>
      <c r="M5912" s="5" t="s">
        <v>2753</v>
      </c>
      <c r="N5912" s="5" t="s">
        <v>3566</v>
      </c>
      <c r="O5912" s="5" t="s">
        <v>3566</v>
      </c>
      <c r="P5912" s="5" t="s">
        <v>3566</v>
      </c>
      <c r="X5912" s="5" t="s">
        <v>283</v>
      </c>
      <c r="Z5912">
        <v>-5.16</v>
      </c>
      <c r="AA5912">
        <v>145.83000000000001</v>
      </c>
      <c r="AK5912" s="10" t="str">
        <f t="shared" si="289"/>
        <v>&gt;_Phyllophoridae__PNG_PNG12-1030_B0118</v>
      </c>
      <c r="AL5912" s="10" t="str">
        <f t="shared" si="290"/>
        <v>&gt;Phyllophoridae__PNG__UF_PNG12-1030</v>
      </c>
      <c r="AM5912" s="5" t="s">
        <v>14625</v>
      </c>
    </row>
    <row r="5913" spans="1:53" ht="14.1" customHeight="1" x14ac:dyDescent="0.2">
      <c r="A5913" s="10">
        <v>7057</v>
      </c>
      <c r="B5913" s="5" t="s">
        <v>14664</v>
      </c>
      <c r="D5913" s="50" t="s">
        <v>14665</v>
      </c>
      <c r="E5913" s="10" t="s">
        <v>52</v>
      </c>
      <c r="F5913" s="10"/>
      <c r="L5913" s="10" t="s">
        <v>2752</v>
      </c>
      <c r="M5913" s="5" t="s">
        <v>2753</v>
      </c>
      <c r="N5913" s="5" t="s">
        <v>3566</v>
      </c>
      <c r="O5913" s="5" t="s">
        <v>3566</v>
      </c>
      <c r="P5913" s="5" t="s">
        <v>3566</v>
      </c>
      <c r="X5913" s="5" t="s">
        <v>283</v>
      </c>
      <c r="Z5913">
        <v>-5.16</v>
      </c>
      <c r="AA5913">
        <v>145.83000000000001</v>
      </c>
      <c r="AK5913" s="10" t="str">
        <f t="shared" si="289"/>
        <v>&gt;_Phyllophoridae__PNG_PNG12-0412_B0043</v>
      </c>
      <c r="AL5913" s="10" t="str">
        <f t="shared" si="290"/>
        <v>&gt;Phyllophoridae__PNG__UF_PNG12-0412</v>
      </c>
      <c r="AM5913" s="5" t="s">
        <v>14666</v>
      </c>
    </row>
    <row r="5914" spans="1:53" ht="14.1" customHeight="1" x14ac:dyDescent="0.2">
      <c r="A5914" s="10">
        <v>5853</v>
      </c>
      <c r="B5914" s="33" t="s">
        <v>6450</v>
      </c>
      <c r="C5914" s="33"/>
      <c r="D5914" s="33" t="s">
        <v>6451</v>
      </c>
      <c r="E5914" s="10" t="s">
        <v>3371</v>
      </c>
      <c r="F5914" s="10"/>
      <c r="G5914" s="36" t="s">
        <v>6452</v>
      </c>
      <c r="H5914" s="13"/>
      <c r="I5914" s="33" t="s">
        <v>53</v>
      </c>
      <c r="J5914" s="5" t="s">
        <v>6453</v>
      </c>
      <c r="K5914" s="5"/>
      <c r="L5914" s="14" t="s">
        <v>2752</v>
      </c>
      <c r="M5914" s="14" t="s">
        <v>2753</v>
      </c>
      <c r="N5914" s="14" t="s">
        <v>3566</v>
      </c>
      <c r="O5914" s="30" t="s">
        <v>6454</v>
      </c>
      <c r="P5914" s="30" t="s">
        <v>6454</v>
      </c>
      <c r="Q5914" s="30"/>
      <c r="R5914" s="14" t="s">
        <v>6455</v>
      </c>
      <c r="S5914" s="14"/>
      <c r="T5914" s="14"/>
      <c r="U5914" s="14"/>
      <c r="V5914" s="14"/>
      <c r="W5914" s="14" t="s">
        <v>3548</v>
      </c>
      <c r="X5914" s="14" t="s">
        <v>3548</v>
      </c>
      <c r="Y5914" s="34"/>
      <c r="Z5914">
        <v>-15.009</v>
      </c>
      <c r="AA5914">
        <v>124.60357999999999</v>
      </c>
      <c r="AB5914" s="14" t="s">
        <v>53</v>
      </c>
      <c r="AD5914" s="10" t="s">
        <v>74</v>
      </c>
      <c r="AE5914" s="34">
        <v>652</v>
      </c>
      <c r="AF5914" s="14" t="s">
        <v>75</v>
      </c>
      <c r="AG5914" s="14"/>
      <c r="AH5914" s="14" t="s">
        <v>6455</v>
      </c>
      <c r="AI5914" s="14"/>
      <c r="AJ5914" s="14"/>
      <c r="AK5914" s="10" t="str">
        <f t="shared" si="289"/>
        <v>&gt;t_Phyllophorus_kohkutiensis_NWAustralia_MOLAF_0401_S0255</v>
      </c>
      <c r="AL5914" s="10" t="str">
        <f t="shared" si="290"/>
        <v>&gt;Phyllophorus_kohkutiensis_NWAustralia__NMV_MOLAF_0401</v>
      </c>
      <c r="AM5914" s="14" t="s">
        <v>6456</v>
      </c>
      <c r="AN5914" s="14"/>
      <c r="AO5914" s="14"/>
      <c r="AP5914" s="14"/>
      <c r="AQ5914" s="14"/>
      <c r="AR5914" s="14"/>
      <c r="AS5914" s="14" t="s">
        <v>6457</v>
      </c>
      <c r="AT5914" s="14"/>
      <c r="AU5914" s="14" t="s">
        <v>2758</v>
      </c>
      <c r="AV5914" s="14" t="s">
        <v>2758</v>
      </c>
      <c r="AW5914" s="14" t="s">
        <v>2759</v>
      </c>
      <c r="AX5914" s="14"/>
      <c r="AY5914" s="14"/>
      <c r="AZ5914" s="41" t="s">
        <v>3550</v>
      </c>
      <c r="BA5914" s="35"/>
    </row>
    <row r="5915" spans="1:53" ht="14.1" customHeight="1" x14ac:dyDescent="0.2">
      <c r="A5915" s="10">
        <v>2162</v>
      </c>
      <c r="B5915" s="10" t="s">
        <v>64</v>
      </c>
      <c r="C5915" s="10" t="s">
        <v>398</v>
      </c>
      <c r="D5915" s="10">
        <v>9620</v>
      </c>
      <c r="E5915" s="10" t="s">
        <v>52</v>
      </c>
      <c r="F5915" s="10"/>
      <c r="G5915" s="11">
        <v>9620</v>
      </c>
      <c r="I5915" s="10" t="s">
        <v>53</v>
      </c>
      <c r="J5915" s="5" t="s">
        <v>9601</v>
      </c>
      <c r="K5915" s="5"/>
      <c r="L5915" s="10" t="s">
        <v>2752</v>
      </c>
      <c r="M5915" s="10" t="s">
        <v>2753</v>
      </c>
      <c r="N5915" s="5" t="s">
        <v>3566</v>
      </c>
      <c r="O5915" s="10" t="s">
        <v>6454</v>
      </c>
      <c r="P5915" s="10" t="s">
        <v>6454</v>
      </c>
      <c r="R5915" s="10" t="s">
        <v>701</v>
      </c>
      <c r="W5915" s="10" t="s">
        <v>67</v>
      </c>
      <c r="X5915" s="10" t="s">
        <v>67</v>
      </c>
      <c r="Z5915">
        <v>-22.675329999999999</v>
      </c>
      <c r="AA5915">
        <v>113.68429999999999</v>
      </c>
      <c r="AB5915" s="10" t="s">
        <v>53</v>
      </c>
      <c r="AD5915" s="10" t="s">
        <v>53</v>
      </c>
      <c r="AE5915" s="12">
        <v>655</v>
      </c>
      <c r="AF5915" s="10" t="s">
        <v>75</v>
      </c>
      <c r="AH5915" s="10" t="s">
        <v>9602</v>
      </c>
      <c r="AK5915" s="10" t="str">
        <f t="shared" si="289"/>
        <v>&gt;t_Phyllophorus_sp_1_Ningaloo_9620_FLMNH_094</v>
      </c>
      <c r="AL5915" s="10" t="str">
        <f t="shared" si="290"/>
        <v>&gt;Phyllophorus_sp_1_Ningaloo__UF_9620</v>
      </c>
      <c r="AM5915" s="10" t="s">
        <v>9603</v>
      </c>
      <c r="AP5915" s="13"/>
      <c r="AQ5915" s="13"/>
    </row>
    <row r="5916" spans="1:53" ht="14.1" customHeight="1" x14ac:dyDescent="0.2">
      <c r="A5916" s="10">
        <v>2150</v>
      </c>
      <c r="B5916" s="10" t="s">
        <v>64</v>
      </c>
      <c r="C5916" s="10" t="s">
        <v>409</v>
      </c>
      <c r="D5916" s="10">
        <v>9621</v>
      </c>
      <c r="E5916" s="10" t="s">
        <v>52</v>
      </c>
      <c r="F5916" s="10"/>
      <c r="G5916" s="11">
        <v>9621</v>
      </c>
      <c r="I5916" s="10" t="s">
        <v>53</v>
      </c>
      <c r="J5916" s="5" t="s">
        <v>9604</v>
      </c>
      <c r="K5916" s="5"/>
      <c r="L5916" s="10" t="s">
        <v>2752</v>
      </c>
      <c r="M5916" s="10" t="s">
        <v>2753</v>
      </c>
      <c r="N5916" s="5" t="s">
        <v>3566</v>
      </c>
      <c r="O5916" s="10" t="s">
        <v>6454</v>
      </c>
      <c r="P5916" s="10" t="s">
        <v>6454</v>
      </c>
      <c r="R5916" s="10" t="s">
        <v>701</v>
      </c>
      <c r="W5916" s="10" t="s">
        <v>67</v>
      </c>
      <c r="X5916" s="10" t="s">
        <v>67</v>
      </c>
      <c r="Z5916">
        <v>-22.675329999999999</v>
      </c>
      <c r="AA5916">
        <v>113.68429999999999</v>
      </c>
      <c r="AB5916" s="10" t="s">
        <v>53</v>
      </c>
      <c r="AD5916" s="10" t="s">
        <v>53</v>
      </c>
      <c r="AE5916" s="12">
        <v>655</v>
      </c>
      <c r="AH5916" s="10" t="s">
        <v>9602</v>
      </c>
      <c r="AK5916" s="10" t="str">
        <f t="shared" si="289"/>
        <v>&gt;_Phyllophorus_sp_1_Ningaloo_9621_FLMNH_094</v>
      </c>
      <c r="AL5916" s="10" t="str">
        <f t="shared" si="290"/>
        <v>&gt;Phyllophorus_sp_1_Ningaloo__UF_9621</v>
      </c>
      <c r="AM5916" s="10" t="s">
        <v>9605</v>
      </c>
      <c r="AP5916" s="13"/>
      <c r="AQ5916" s="13"/>
    </row>
    <row r="5917" spans="1:53" ht="14.1" customHeight="1" x14ac:dyDescent="0.2">
      <c r="A5917" s="10">
        <v>2174</v>
      </c>
      <c r="B5917" s="10" t="s">
        <v>64</v>
      </c>
      <c r="C5917" s="10" t="s">
        <v>769</v>
      </c>
      <c r="D5917" s="10">
        <v>9622</v>
      </c>
      <c r="E5917" s="10" t="s">
        <v>52</v>
      </c>
      <c r="F5917" s="10"/>
      <c r="G5917" s="11">
        <v>9622</v>
      </c>
      <c r="H5917" s="10"/>
      <c r="I5917" s="10" t="s">
        <v>53</v>
      </c>
      <c r="J5917" s="5" t="s">
        <v>9606</v>
      </c>
      <c r="K5917" s="5"/>
      <c r="L5917" s="10" t="s">
        <v>2752</v>
      </c>
      <c r="M5917" s="10" t="s">
        <v>2753</v>
      </c>
      <c r="N5917" s="5" t="s">
        <v>3566</v>
      </c>
      <c r="O5917" s="10" t="s">
        <v>6454</v>
      </c>
      <c r="P5917" s="10" t="s">
        <v>6454</v>
      </c>
      <c r="Q5917" s="10"/>
      <c r="R5917" s="10" t="s">
        <v>701</v>
      </c>
      <c r="S5917" s="10"/>
      <c r="T5917" s="10"/>
      <c r="U5917" s="10"/>
      <c r="V5917" s="10"/>
      <c r="W5917" s="10" t="s">
        <v>67</v>
      </c>
      <c r="X5917" s="10" t="s">
        <v>67</v>
      </c>
      <c r="Y5917" s="10"/>
      <c r="Z5917" s="10">
        <v>-22.675329999999999</v>
      </c>
      <c r="AA5917" s="10">
        <v>113.68429999999999</v>
      </c>
      <c r="AB5917" s="10" t="s">
        <v>53</v>
      </c>
      <c r="AC5917" s="10"/>
      <c r="AD5917" s="10" t="s">
        <v>53</v>
      </c>
      <c r="AE5917" s="12">
        <v>655</v>
      </c>
      <c r="AF5917" s="10"/>
      <c r="AG5917" s="10"/>
      <c r="AH5917" s="10" t="s">
        <v>9602</v>
      </c>
      <c r="AI5917" s="10"/>
      <c r="AJ5917" s="10"/>
      <c r="AK5917" s="10" t="str">
        <f t="shared" si="289"/>
        <v>&gt;_Phyllophorus_sp_1_Ningaloo_9622_FLMNH_094</v>
      </c>
      <c r="AL5917" s="10" t="str">
        <f t="shared" si="290"/>
        <v>&gt;Phyllophorus_sp_1_Ningaloo__UF_9622</v>
      </c>
      <c r="AM5917" s="10" t="s">
        <v>9603</v>
      </c>
      <c r="AN5917" s="10"/>
      <c r="AO5917" s="10"/>
      <c r="AP5917" s="13"/>
      <c r="AQ5917" s="13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</row>
    <row r="5918" spans="1:53" ht="14.1" customHeight="1" x14ac:dyDescent="0.2">
      <c r="A5918" s="10">
        <v>2186</v>
      </c>
      <c r="B5918" s="10" t="s">
        <v>64</v>
      </c>
      <c r="C5918" s="10" t="s">
        <v>216</v>
      </c>
      <c r="D5918" s="10">
        <v>9624</v>
      </c>
      <c r="E5918" s="10" t="s">
        <v>52</v>
      </c>
      <c r="F5918" s="10"/>
      <c r="G5918" s="11">
        <v>9624</v>
      </c>
      <c r="I5918" s="10" t="s">
        <v>53</v>
      </c>
      <c r="J5918" s="5" t="s">
        <v>9607</v>
      </c>
      <c r="K5918" s="5"/>
      <c r="L5918" s="10" t="s">
        <v>2752</v>
      </c>
      <c r="M5918" s="10" t="s">
        <v>2753</v>
      </c>
      <c r="N5918" s="5" t="s">
        <v>3566</v>
      </c>
      <c r="O5918" s="10" t="s">
        <v>6454</v>
      </c>
      <c r="P5918" s="10" t="s">
        <v>6454</v>
      </c>
      <c r="R5918" s="10" t="s">
        <v>701</v>
      </c>
      <c r="W5918" s="10" t="s">
        <v>67</v>
      </c>
      <c r="X5918" s="10" t="s">
        <v>67</v>
      </c>
      <c r="Z5918">
        <v>-22.675329999999999</v>
      </c>
      <c r="AA5918">
        <v>113.68429999999999</v>
      </c>
      <c r="AB5918" s="10" t="s">
        <v>53</v>
      </c>
      <c r="AD5918" s="10" t="s">
        <v>53</v>
      </c>
      <c r="AE5918" s="12">
        <v>655</v>
      </c>
      <c r="AH5918" s="10" t="s">
        <v>9602</v>
      </c>
      <c r="AK5918" s="10" t="str">
        <f t="shared" si="289"/>
        <v>&gt;_Phyllophorus_sp_1_Ningaloo_9624_FLMNH_094</v>
      </c>
      <c r="AL5918" s="10" t="str">
        <f t="shared" si="290"/>
        <v>&gt;Phyllophorus_sp_1_Ningaloo__UF_9624</v>
      </c>
      <c r="AM5918" s="10" t="s">
        <v>9603</v>
      </c>
      <c r="AP5918" s="13"/>
      <c r="AQ5918" s="13"/>
    </row>
    <row r="5919" spans="1:53" ht="14.1" customHeight="1" x14ac:dyDescent="0.2">
      <c r="A5919" s="10">
        <v>2198</v>
      </c>
      <c r="B5919" s="10" t="s">
        <v>64</v>
      </c>
      <c r="C5919" s="10" t="s">
        <v>236</v>
      </c>
      <c r="D5919" s="10">
        <v>9623</v>
      </c>
      <c r="E5919" s="10" t="s">
        <v>52</v>
      </c>
      <c r="F5919" s="10"/>
      <c r="G5919" s="11">
        <v>9623</v>
      </c>
      <c r="I5919" s="10" t="s">
        <v>53</v>
      </c>
      <c r="L5919" s="10" t="s">
        <v>2752</v>
      </c>
      <c r="M5919" s="10" t="s">
        <v>2753</v>
      </c>
      <c r="N5919" s="5" t="s">
        <v>3566</v>
      </c>
      <c r="O5919" s="10" t="s">
        <v>6454</v>
      </c>
      <c r="P5919" s="10" t="s">
        <v>6454</v>
      </c>
      <c r="R5919" s="10" t="s">
        <v>701</v>
      </c>
      <c r="W5919" s="10" t="s">
        <v>67</v>
      </c>
      <c r="X5919" s="10" t="s">
        <v>67</v>
      </c>
      <c r="Z5919">
        <v>-22.675329999999999</v>
      </c>
      <c r="AA5919">
        <v>113.68429999999999</v>
      </c>
      <c r="AB5919" s="10" t="s">
        <v>53</v>
      </c>
      <c r="AD5919" s="10" t="s">
        <v>53</v>
      </c>
      <c r="AE5919" s="12">
        <v>655</v>
      </c>
      <c r="AH5919" s="10" t="s">
        <v>9602</v>
      </c>
      <c r="AK5919" s="10" t="str">
        <f t="shared" si="289"/>
        <v>&gt;_Phyllophorus_sp_1_Ningaloo_9623_FLMNH_094</v>
      </c>
      <c r="AL5919" s="10" t="str">
        <f t="shared" si="290"/>
        <v>&gt;Phyllophorus_sp_1_Ningaloo__UF_9623</v>
      </c>
      <c r="AM5919" s="10" t="s">
        <v>9630</v>
      </c>
      <c r="AP5919" s="13"/>
      <c r="AQ5919" s="13"/>
    </row>
    <row r="5920" spans="1:53" ht="14.1" customHeight="1" x14ac:dyDescent="0.2">
      <c r="A5920" s="10">
        <v>6648</v>
      </c>
      <c r="B5920" s="5" t="s">
        <v>13876</v>
      </c>
      <c r="C5920" s="5"/>
      <c r="D5920" s="5" t="s">
        <v>13877</v>
      </c>
      <c r="E5920" s="5" t="s">
        <v>3371</v>
      </c>
      <c r="F5920" s="5"/>
      <c r="G5920" s="65" t="s">
        <v>13878</v>
      </c>
      <c r="H5920" s="5"/>
      <c r="I5920" s="5"/>
      <c r="J5920" s="5" t="s">
        <v>13879</v>
      </c>
      <c r="K5920" s="5"/>
      <c r="L5920" s="5" t="s">
        <v>2752</v>
      </c>
      <c r="M5920" s="5" t="s">
        <v>2753</v>
      </c>
      <c r="N5920" s="5" t="s">
        <v>3566</v>
      </c>
      <c r="O5920" s="5" t="s">
        <v>6454</v>
      </c>
      <c r="P5920" s="5" t="s">
        <v>6454</v>
      </c>
      <c r="Q5920" s="5"/>
      <c r="R5920" s="5" t="s">
        <v>13880</v>
      </c>
      <c r="S5920" s="5"/>
      <c r="T5920" s="5"/>
      <c r="U5920" s="5"/>
      <c r="V5920" s="5"/>
      <c r="W5920" s="10" t="s">
        <v>5770</v>
      </c>
      <c r="X5920" s="10" t="s">
        <v>5770</v>
      </c>
      <c r="Y5920" s="5"/>
      <c r="Z5920">
        <v>-12.357150000000001</v>
      </c>
      <c r="AA5920">
        <v>130.85196999999999</v>
      </c>
      <c r="AB5920" s="5"/>
      <c r="AC5920" s="5"/>
      <c r="AD5920" s="5"/>
      <c r="AE5920" s="5">
        <v>655</v>
      </c>
      <c r="AF5920" s="5" t="s">
        <v>75</v>
      </c>
      <c r="AG5920" s="5"/>
      <c r="AH5920" s="5"/>
      <c r="AI5920" s="5"/>
      <c r="AJ5920" s="5"/>
      <c r="AK5920" s="10" t="str">
        <f t="shared" si="289"/>
        <v>&gt;t_Phyllophorus_brocki_NAustralia_MOLAF_1225_N0910</v>
      </c>
      <c r="AL5920" s="10" t="str">
        <f t="shared" si="290"/>
        <v>&gt;Phyllophorus_brocki_NAustralia__NMV_MOLAF_1225</v>
      </c>
      <c r="AM5920" s="5" t="s">
        <v>13881</v>
      </c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</row>
    <row r="5921" spans="1:53" ht="14.1" customHeight="1" x14ac:dyDescent="0.2">
      <c r="A5921" s="10">
        <v>7248</v>
      </c>
      <c r="B5921" t="s">
        <v>13886</v>
      </c>
      <c r="D5921" s="50" t="s">
        <v>13887</v>
      </c>
      <c r="E5921" t="s">
        <v>6346</v>
      </c>
      <c r="G5921" t="s">
        <v>13888</v>
      </c>
      <c r="L5921" s="10" t="s">
        <v>2752</v>
      </c>
      <c r="M5921" t="s">
        <v>2753</v>
      </c>
      <c r="N5921" t="s">
        <v>3566</v>
      </c>
      <c r="O5921" s="87" t="s">
        <v>6454</v>
      </c>
      <c r="P5921" s="87" t="s">
        <v>6454</v>
      </c>
      <c r="Q5921" s="76"/>
      <c r="R5921" s="87" t="s">
        <v>13889</v>
      </c>
      <c r="X5921" s="50" t="s">
        <v>13428</v>
      </c>
      <c r="Z5921">
        <v>-13.815949</v>
      </c>
      <c r="AA5921">
        <v>127.32144099999999</v>
      </c>
      <c r="AL5921" s="10" t="str">
        <f t="shared" si="290"/>
        <v>&gt;Phyllophorus_proteus_Western Australia__WAM_MOLAF_1441</v>
      </c>
      <c r="AM5921" t="s">
        <v>13890</v>
      </c>
    </row>
    <row r="5922" spans="1:53" ht="14.1" customHeight="1" x14ac:dyDescent="0.2">
      <c r="A5922" s="10">
        <v>7247</v>
      </c>
      <c r="B5922" t="s">
        <v>13891</v>
      </c>
      <c r="D5922" s="50" t="s">
        <v>13892</v>
      </c>
      <c r="E5922" t="s">
        <v>6346</v>
      </c>
      <c r="G5922" t="s">
        <v>13888</v>
      </c>
      <c r="L5922" s="10" t="s">
        <v>2752</v>
      </c>
      <c r="M5922" t="s">
        <v>2753</v>
      </c>
      <c r="N5922" t="s">
        <v>3566</v>
      </c>
      <c r="O5922" s="87" t="s">
        <v>6454</v>
      </c>
      <c r="P5922" s="87" t="s">
        <v>6454</v>
      </c>
      <c r="Q5922" s="76"/>
      <c r="R5922" s="87" t="s">
        <v>13889</v>
      </c>
      <c r="X5922" s="50" t="s">
        <v>13428</v>
      </c>
      <c r="Z5922">
        <v>-13.815949</v>
      </c>
      <c r="AA5922">
        <v>127.32144099999999</v>
      </c>
      <c r="AL5922" s="10" t="str">
        <f t="shared" si="290"/>
        <v>&gt;Phyllophorus_proteus_Western Australia__WAM_MOLAF_1440</v>
      </c>
      <c r="AM5922" t="s">
        <v>13893</v>
      </c>
    </row>
    <row r="5923" spans="1:53" ht="14.1" customHeight="1" x14ac:dyDescent="0.2">
      <c r="A5923" s="10">
        <v>7291</v>
      </c>
      <c r="B5923" t="s">
        <v>13963</v>
      </c>
      <c r="D5923" s="82">
        <v>14012</v>
      </c>
      <c r="E5923" t="s">
        <v>52</v>
      </c>
      <c r="G5923" s="82">
        <v>14012</v>
      </c>
      <c r="L5923" s="10" t="s">
        <v>2752</v>
      </c>
      <c r="M5923" t="s">
        <v>2753</v>
      </c>
      <c r="N5923" t="s">
        <v>3566</v>
      </c>
      <c r="O5923" s="87" t="s">
        <v>6454</v>
      </c>
      <c r="P5923" s="87" t="s">
        <v>6454</v>
      </c>
      <c r="Q5923" s="76"/>
      <c r="R5923" s="87" t="s">
        <v>13889</v>
      </c>
      <c r="X5923" s="50" t="s">
        <v>316</v>
      </c>
      <c r="Z5923">
        <v>11</v>
      </c>
      <c r="AA5923">
        <v>123.5</v>
      </c>
      <c r="AL5923" s="10" t="str">
        <f t="shared" si="290"/>
        <v>&gt;Phyllophorus_proteus_Philippines__UF_14012</v>
      </c>
      <c r="AM5923" t="s">
        <v>13964</v>
      </c>
    </row>
    <row r="5924" spans="1:53" ht="14.1" customHeight="1" x14ac:dyDescent="0.2">
      <c r="A5924" s="10">
        <v>6376</v>
      </c>
      <c r="B5924" s="10" t="s">
        <v>10277</v>
      </c>
      <c r="D5924" s="11" t="s">
        <v>10278</v>
      </c>
      <c r="E5924" s="10" t="s">
        <v>6346</v>
      </c>
      <c r="F5924" s="10"/>
      <c r="G5924" s="11" t="s">
        <v>10278</v>
      </c>
      <c r="J5924" s="5" t="s">
        <v>10279</v>
      </c>
      <c r="K5924" s="5"/>
      <c r="L5924" s="14" t="s">
        <v>2752</v>
      </c>
      <c r="M5924" s="10" t="s">
        <v>2753</v>
      </c>
      <c r="N5924" s="10" t="s">
        <v>3566</v>
      </c>
      <c r="O5924" s="10" t="s">
        <v>10280</v>
      </c>
      <c r="P5924" s="10" t="s">
        <v>6454</v>
      </c>
      <c r="R5924" s="10" t="s">
        <v>472</v>
      </c>
      <c r="W5924" t="s">
        <v>1961</v>
      </c>
      <c r="X5924" t="s">
        <v>446</v>
      </c>
      <c r="Y5924" s="72" t="s">
        <v>10281</v>
      </c>
      <c r="Z5924">
        <v>-25.916825800000002</v>
      </c>
      <c r="AA5924">
        <v>114.0488007</v>
      </c>
      <c r="AB5924" s="10" t="s">
        <v>53</v>
      </c>
      <c r="AE5924" s="10">
        <v>654</v>
      </c>
      <c r="AK5924" s="10" t="str">
        <f>CONCATENATE("&gt;",AF5924,"_",O5924,"_",R5924,S5924,"_",X5924,"_",D5924,"_",B5924)</f>
        <v>&gt;_Phyrella_sp_2_WAustralia_Z29789_N0549</v>
      </c>
      <c r="AL5924" s="10" t="str">
        <f t="shared" si="290"/>
        <v>&gt;Phyllophorus_sp_2_WAustralia_Shark Bay_WAM_Z29789</v>
      </c>
      <c r="AM5924" s="10" t="s">
        <v>10282</v>
      </c>
    </row>
    <row r="5925" spans="1:53" ht="14.1" customHeight="1" x14ac:dyDescent="0.2">
      <c r="A5925" s="10">
        <v>6377</v>
      </c>
      <c r="B5925" s="10" t="s">
        <v>10283</v>
      </c>
      <c r="D5925" s="11" t="s">
        <v>10284</v>
      </c>
      <c r="E5925" s="10" t="s">
        <v>6346</v>
      </c>
      <c r="F5925" s="10"/>
      <c r="G5925" s="11" t="s">
        <v>10284</v>
      </c>
      <c r="J5925" s="5" t="s">
        <v>10285</v>
      </c>
      <c r="K5925" s="5"/>
      <c r="L5925" s="14" t="s">
        <v>2752</v>
      </c>
      <c r="M5925" s="10" t="s">
        <v>2753</v>
      </c>
      <c r="N5925" s="10" t="s">
        <v>3566</v>
      </c>
      <c r="O5925" s="10" t="s">
        <v>10280</v>
      </c>
      <c r="P5925" s="10" t="s">
        <v>6454</v>
      </c>
      <c r="R5925" s="10" t="s">
        <v>472</v>
      </c>
      <c r="W5925" t="s">
        <v>1961</v>
      </c>
      <c r="X5925" t="s">
        <v>446</v>
      </c>
      <c r="Y5925" s="72" t="s">
        <v>10281</v>
      </c>
      <c r="Z5925">
        <v>-25.916825800000002</v>
      </c>
      <c r="AA5925">
        <v>114.0488007</v>
      </c>
      <c r="AB5925" s="10" t="s">
        <v>53</v>
      </c>
      <c r="AE5925" s="10">
        <v>654</v>
      </c>
      <c r="AF5925" s="5" t="s">
        <v>75</v>
      </c>
      <c r="AK5925" s="10" t="str">
        <f>CONCATENATE("&gt;",AF5925,"_",O5925,"_",R5925,S5925,"_",X5925,"_",D5925,"_",B5925)</f>
        <v>&gt;t_Phyrella_sp_2_WAustralia_Z21137_N0550</v>
      </c>
      <c r="AL5925" s="10" t="str">
        <f>CONCATENATE("&gt;",P5925,"_",R5925,"_",X5925,"_",Y5926,"_",E5925,"_",D5925)</f>
        <v>&gt;Phyllophorus_sp_2_WAustralia_Cliff Head_WAM_Z21137</v>
      </c>
      <c r="AM5925" s="10" t="s">
        <v>10286</v>
      </c>
    </row>
    <row r="5926" spans="1:53" ht="14.1" customHeight="1" x14ac:dyDescent="0.2">
      <c r="A5926" s="10">
        <v>6375</v>
      </c>
      <c r="B5926" s="10" t="s">
        <v>10336</v>
      </c>
      <c r="D5926" s="11" t="s">
        <v>10337</v>
      </c>
      <c r="E5926" s="10" t="s">
        <v>6346</v>
      </c>
      <c r="F5926" s="10"/>
      <c r="G5926" s="11" t="s">
        <v>10337</v>
      </c>
      <c r="J5926" s="5" t="s">
        <v>10338</v>
      </c>
      <c r="K5926" s="5"/>
      <c r="L5926" s="14" t="s">
        <v>2752</v>
      </c>
      <c r="M5926" s="10" t="s">
        <v>2753</v>
      </c>
      <c r="N5926" s="10" t="s">
        <v>3566</v>
      </c>
      <c r="O5926" s="10" t="s">
        <v>10280</v>
      </c>
      <c r="P5926" s="10" t="s">
        <v>6454</v>
      </c>
      <c r="R5926" s="10" t="s">
        <v>701</v>
      </c>
      <c r="W5926" t="s">
        <v>1961</v>
      </c>
      <c r="X5926" t="s">
        <v>446</v>
      </c>
      <c r="Y5926" s="5" t="s">
        <v>10339</v>
      </c>
      <c r="Z5926" t="s">
        <v>60</v>
      </c>
      <c r="AA5926" t="s">
        <v>60</v>
      </c>
      <c r="AB5926" s="10" t="s">
        <v>53</v>
      </c>
      <c r="AE5926" s="10">
        <v>654</v>
      </c>
      <c r="AK5926" s="10" t="str">
        <f>CONCATENATE("&gt;",AF5926,"_",O5926,"_",R5926,S5926,"_",X5926,"_",D5926,"_",B5926)</f>
        <v>&gt;_Phyrella_sp_1_WAustralia_Z11501_N0545</v>
      </c>
      <c r="AL5926" s="10" t="str">
        <f>CONCATENATE("&gt;",P5926,"_",R5926,"_",X5926,"_",Y5926,"_",E5926,"_",D5926)</f>
        <v>&gt;Phyllophorus_sp_1_WAustralia_Cliff Head_WAM_Z11501</v>
      </c>
      <c r="AM5926" s="10" t="s">
        <v>10340</v>
      </c>
    </row>
    <row r="5927" spans="1:53" ht="14.1" customHeight="1" x14ac:dyDescent="0.2">
      <c r="A5927" s="10">
        <v>7266</v>
      </c>
      <c r="B5927" t="s">
        <v>14310</v>
      </c>
      <c r="D5927" s="50" t="s">
        <v>14311</v>
      </c>
      <c r="E5927" t="s">
        <v>6346</v>
      </c>
      <c r="G5927" t="s">
        <v>14312</v>
      </c>
      <c r="L5927" s="10" t="s">
        <v>2752</v>
      </c>
      <c r="M5927" t="s">
        <v>2753</v>
      </c>
      <c r="N5927" t="s">
        <v>3566</v>
      </c>
      <c r="O5927" s="87" t="s">
        <v>6454</v>
      </c>
      <c r="P5927" s="87" t="s">
        <v>6454</v>
      </c>
      <c r="Q5927" s="76"/>
      <c r="R5927" s="87" t="s">
        <v>6915</v>
      </c>
      <c r="X5927" s="50" t="s">
        <v>13428</v>
      </c>
      <c r="Z5927">
        <v>-13.904849</v>
      </c>
      <c r="AA5927">
        <v>127.32885899999999</v>
      </c>
      <c r="AL5927" s="10" t="str">
        <f>CONCATENATE("&gt;",P5927,"_",R5927,"_",X5927,"_",Y5927,"_",E5927,"_",D5927)</f>
        <v>&gt;Phyllophorus_holothuroides_Western Australia__WAM_MOLAF_1467</v>
      </c>
      <c r="AM5927" t="s">
        <v>14313</v>
      </c>
    </row>
    <row r="5928" spans="1:53" ht="14.1" customHeight="1" x14ac:dyDescent="0.2">
      <c r="A5928" s="10">
        <v>7344</v>
      </c>
      <c r="B5928" t="s">
        <v>14579</v>
      </c>
      <c r="D5928" t="s">
        <v>14580</v>
      </c>
      <c r="E5928" t="s">
        <v>3371</v>
      </c>
      <c r="G5928" t="s">
        <v>14576</v>
      </c>
      <c r="L5928" s="10" t="s">
        <v>2752</v>
      </c>
      <c r="M5928" t="s">
        <v>2753</v>
      </c>
      <c r="N5928" t="s">
        <v>3566</v>
      </c>
      <c r="O5928" t="s">
        <v>6454</v>
      </c>
      <c r="P5928" t="s">
        <v>6454</v>
      </c>
      <c r="R5928" t="s">
        <v>14577</v>
      </c>
      <c r="X5928" t="s">
        <v>13376</v>
      </c>
      <c r="Z5928">
        <v>-12.5</v>
      </c>
      <c r="AA5928">
        <v>130.9</v>
      </c>
      <c r="AM5928" t="s">
        <v>14578</v>
      </c>
    </row>
    <row r="5929" spans="1:53" ht="14.1" customHeight="1" x14ac:dyDescent="0.2">
      <c r="A5929" s="10">
        <v>7265</v>
      </c>
      <c r="B5929" t="s">
        <v>14581</v>
      </c>
      <c r="D5929" s="50" t="s">
        <v>14582</v>
      </c>
      <c r="E5929" t="s">
        <v>6346</v>
      </c>
      <c r="G5929" t="s">
        <v>14583</v>
      </c>
      <c r="L5929" s="10" t="s">
        <v>2752</v>
      </c>
      <c r="M5929" t="s">
        <v>2753</v>
      </c>
      <c r="N5929" t="s">
        <v>3566</v>
      </c>
      <c r="O5929" s="87" t="s">
        <v>6454</v>
      </c>
      <c r="P5929" s="87" t="s">
        <v>6454</v>
      </c>
      <c r="Q5929" s="76"/>
      <c r="R5929" s="87" t="s">
        <v>14577</v>
      </c>
      <c r="X5929" s="50" t="s">
        <v>13428</v>
      </c>
      <c r="Z5929">
        <v>-13.904849</v>
      </c>
      <c r="AA5929">
        <v>127.32885899999999</v>
      </c>
      <c r="AL5929" s="10" t="str">
        <f t="shared" ref="AL5929:AL5934" si="291">CONCATENATE("&gt;",P5929,"_",R5929,"_",X5929,"_",Y5929,"_",E5929,"_",D5929)</f>
        <v>&gt;Phyllophorus_cebuensis_Western Australia__WAM_MOLAF_1466</v>
      </c>
      <c r="AM5929" t="s">
        <v>14584</v>
      </c>
    </row>
    <row r="5930" spans="1:53" ht="14.1" customHeight="1" x14ac:dyDescent="0.2">
      <c r="A5930" s="10">
        <v>7290</v>
      </c>
      <c r="B5930" t="s">
        <v>14574</v>
      </c>
      <c r="D5930" s="50" t="s">
        <v>14575</v>
      </c>
      <c r="E5930" t="s">
        <v>3371</v>
      </c>
      <c r="G5930" t="s">
        <v>14576</v>
      </c>
      <c r="L5930" s="10" t="s">
        <v>2752</v>
      </c>
      <c r="M5930" t="s">
        <v>2753</v>
      </c>
      <c r="N5930" t="s">
        <v>3566</v>
      </c>
      <c r="O5930" s="87" t="s">
        <v>6454</v>
      </c>
      <c r="P5930" s="87" t="s">
        <v>6454</v>
      </c>
      <c r="Q5930" s="76"/>
      <c r="R5930" s="87" t="s">
        <v>14577</v>
      </c>
      <c r="X5930" s="50" t="s">
        <v>13372</v>
      </c>
      <c r="Z5930">
        <v>10.31</v>
      </c>
      <c r="AA5930">
        <v>129.68</v>
      </c>
      <c r="AL5930" s="10" t="str">
        <f t="shared" si="291"/>
        <v>&gt;Phyllophorus_cebuensis_Northern Australia__NMV_MOLAF_1558</v>
      </c>
      <c r="AM5930" t="s">
        <v>14578</v>
      </c>
    </row>
    <row r="5931" spans="1:53" ht="14.1" customHeight="1" x14ac:dyDescent="0.2">
      <c r="A5931" s="10">
        <v>6768</v>
      </c>
      <c r="B5931" s="5" t="s">
        <v>14811</v>
      </c>
      <c r="C5931" s="5"/>
      <c r="D5931" s="55" t="s">
        <v>14812</v>
      </c>
      <c r="E5931" s="73" t="s">
        <v>6346</v>
      </c>
      <c r="F5931" s="73"/>
      <c r="G5931" s="79" t="s">
        <v>14813</v>
      </c>
      <c r="H5931" s="5"/>
      <c r="I5931" s="5"/>
      <c r="J5931" s="5" t="s">
        <v>14814</v>
      </c>
      <c r="K5931" s="5" t="s">
        <v>14815</v>
      </c>
      <c r="L5931" s="5" t="s">
        <v>2752</v>
      </c>
      <c r="M5931" s="5" t="s">
        <v>2753</v>
      </c>
      <c r="N5931" s="5" t="s">
        <v>3566</v>
      </c>
      <c r="O5931" s="5" t="s">
        <v>6454</v>
      </c>
      <c r="P5931" s="5" t="s">
        <v>6454</v>
      </c>
      <c r="Q5931" s="5"/>
      <c r="R5931" s="5" t="s">
        <v>1353</v>
      </c>
      <c r="S5931" s="5"/>
      <c r="T5931" s="5"/>
      <c r="U5931" s="5"/>
      <c r="V5931" s="5"/>
      <c r="W5931" t="s">
        <v>446</v>
      </c>
      <c r="X5931" t="s">
        <v>446</v>
      </c>
      <c r="Y5931" s="5"/>
      <c r="Z5931" t="s">
        <v>60</v>
      </c>
      <c r="AA5931" t="s">
        <v>60</v>
      </c>
      <c r="AB5931" s="5"/>
      <c r="AC5931" s="5"/>
      <c r="AD5931" s="5"/>
      <c r="AE5931" s="5">
        <v>348</v>
      </c>
      <c r="AF5931" s="5"/>
      <c r="AG5931" s="5"/>
      <c r="AH5931" s="5"/>
      <c r="AI5931" s="5"/>
      <c r="AJ5931" s="5"/>
      <c r="AK5931" s="10" t="str">
        <f>CONCATENATE("&gt;",AF5931,"_",O5931,"_",R5931,S5931,"_",X5931,"_",D5931,"_",B5931)</f>
        <v>&gt;_Phyllophorus_sp_WAustralia_MOLAF_1287_N0857</v>
      </c>
      <c r="AL5931" s="10" t="str">
        <f t="shared" si="291"/>
        <v>&gt;Phyllophorus_sp_WAustralia__WAM_MOLAF_1287</v>
      </c>
      <c r="AM5931" s="5" t="s">
        <v>14816</v>
      </c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</row>
    <row r="5932" spans="1:53" ht="14.1" customHeight="1" x14ac:dyDescent="0.2">
      <c r="A5932" s="10">
        <v>7276</v>
      </c>
      <c r="B5932" t="s">
        <v>14846</v>
      </c>
      <c r="D5932" s="50" t="s">
        <v>14847</v>
      </c>
      <c r="E5932" t="s">
        <v>3371</v>
      </c>
      <c r="G5932" t="s">
        <v>14848</v>
      </c>
      <c r="L5932" s="10" t="s">
        <v>2752</v>
      </c>
      <c r="M5932" t="s">
        <v>2753</v>
      </c>
      <c r="N5932" t="s">
        <v>3566</v>
      </c>
      <c r="O5932" s="87" t="s">
        <v>6454</v>
      </c>
      <c r="P5932" s="87" t="s">
        <v>6454</v>
      </c>
      <c r="Q5932" s="76"/>
      <c r="R5932" s="87" t="s">
        <v>4645</v>
      </c>
      <c r="X5932" s="50" t="s">
        <v>13428</v>
      </c>
      <c r="Z5932">
        <v>-11.23</v>
      </c>
      <c r="AA5932">
        <v>134.72999999999999</v>
      </c>
      <c r="AL5932" s="10" t="str">
        <f t="shared" si="291"/>
        <v>&gt;Phyllophorus_nsp_Western Australia__NMV_MOLAF_1530</v>
      </c>
    </row>
    <row r="5933" spans="1:53" ht="14.1" customHeight="1" x14ac:dyDescent="0.2">
      <c r="A5933" s="10">
        <v>7278</v>
      </c>
      <c r="B5933" t="s">
        <v>14849</v>
      </c>
      <c r="D5933" s="50" t="s">
        <v>14850</v>
      </c>
      <c r="E5933" t="s">
        <v>3371</v>
      </c>
      <c r="G5933" t="s">
        <v>14851</v>
      </c>
      <c r="L5933" s="10" t="s">
        <v>2752</v>
      </c>
      <c r="M5933" t="s">
        <v>2753</v>
      </c>
      <c r="N5933" t="s">
        <v>3566</v>
      </c>
      <c r="O5933" s="87" t="s">
        <v>6454</v>
      </c>
      <c r="P5933" s="87" t="s">
        <v>6454</v>
      </c>
      <c r="Q5933" s="76"/>
      <c r="R5933" s="87" t="s">
        <v>6915</v>
      </c>
      <c r="X5933" s="50" t="s">
        <v>13372</v>
      </c>
      <c r="Z5933">
        <v>-10.96</v>
      </c>
      <c r="AA5933">
        <v>136.80000000000001</v>
      </c>
      <c r="AL5933" s="10" t="str">
        <f t="shared" si="291"/>
        <v>&gt;Phyllophorus_holothuroides_Northern Australia__NMV_MOLAF_1533</v>
      </c>
    </row>
    <row r="5934" spans="1:53" ht="14.1" customHeight="1" x14ac:dyDescent="0.2">
      <c r="A5934" s="10">
        <v>7289</v>
      </c>
      <c r="B5934" t="s">
        <v>14841</v>
      </c>
      <c r="D5934" s="50" t="s">
        <v>14842</v>
      </c>
      <c r="E5934" t="s">
        <v>3371</v>
      </c>
      <c r="G5934" t="s">
        <v>14843</v>
      </c>
      <c r="L5934" s="10" t="s">
        <v>2752</v>
      </c>
      <c r="M5934" t="s">
        <v>2753</v>
      </c>
      <c r="N5934" t="s">
        <v>3566</v>
      </c>
      <c r="O5934" s="87" t="s">
        <v>6454</v>
      </c>
      <c r="P5934" s="87" t="s">
        <v>6454</v>
      </c>
      <c r="Q5934" s="76"/>
      <c r="R5934" s="87" t="s">
        <v>13880</v>
      </c>
      <c r="X5934" s="50" t="s">
        <v>13372</v>
      </c>
      <c r="Z5934">
        <v>10.63</v>
      </c>
      <c r="AA5934">
        <v>129.47</v>
      </c>
      <c r="AL5934" s="10" t="str">
        <f t="shared" si="291"/>
        <v>&gt;Phyllophorus_brocki_Northern Australia__NMV_MOLAF_1556</v>
      </c>
    </row>
    <row r="5935" spans="1:53" ht="14.1" customHeight="1" x14ac:dyDescent="0.2">
      <c r="A5935" s="10">
        <v>6378</v>
      </c>
      <c r="B5935" s="10" t="s">
        <v>12238</v>
      </c>
      <c r="D5935" s="11" t="s">
        <v>12239</v>
      </c>
      <c r="E5935" s="10" t="s">
        <v>6346</v>
      </c>
      <c r="F5935" s="10"/>
      <c r="G5935" s="11" t="s">
        <v>12239</v>
      </c>
      <c r="J5935" s="5" t="s">
        <v>12240</v>
      </c>
      <c r="K5935" s="5"/>
      <c r="L5935" s="14" t="s">
        <v>2752</v>
      </c>
      <c r="M5935" s="10" t="s">
        <v>2753</v>
      </c>
      <c r="N5935" s="10" t="s">
        <v>3566</v>
      </c>
      <c r="O5935" s="10" t="s">
        <v>10280</v>
      </c>
      <c r="P5935" s="10" t="s">
        <v>10280</v>
      </c>
      <c r="R5935" s="5" t="s">
        <v>11046</v>
      </c>
      <c r="W5935" s="5" t="s">
        <v>1961</v>
      </c>
      <c r="X5935" s="10" t="s">
        <v>389</v>
      </c>
      <c r="Y5935" s="5"/>
      <c r="Z5935">
        <v>-18.286130199999999</v>
      </c>
      <c r="AA5935">
        <v>147.70000759999999</v>
      </c>
      <c r="AB5935" s="10" t="s">
        <v>53</v>
      </c>
      <c r="AE5935" s="10">
        <v>654</v>
      </c>
      <c r="AK5935" s="10" t="str">
        <f t="shared" ref="AK5935:AK5964" si="292">CONCATENATE("&gt;",AF5935,"_",O5935,"_",R5935,S5935,"_",X5935,"_",D5935,"_",B5935)</f>
        <v>&gt;_Phyrella_fragilis_Queensland_Z26012_N0551</v>
      </c>
      <c r="AL5935" s="10" t="str">
        <f>CONCATENATE("&gt;",P5935,"_",R5935,"_",X5935,"_",Y5936,"_",E5935,"_",D5935)</f>
        <v>&gt;Phyrella_fragilis_Queensland__WAM_Z26012</v>
      </c>
      <c r="AM5935" s="10" t="s">
        <v>12241</v>
      </c>
    </row>
    <row r="5936" spans="1:53" ht="14.1" customHeight="1" x14ac:dyDescent="0.2">
      <c r="A5936" s="10">
        <v>6575</v>
      </c>
      <c r="B5936" s="10" t="s">
        <v>12252</v>
      </c>
      <c r="D5936" s="13" t="s">
        <v>12253</v>
      </c>
      <c r="E5936" s="10" t="s">
        <v>8659</v>
      </c>
      <c r="F5936" s="10"/>
      <c r="L5936" s="10" t="s">
        <v>2752</v>
      </c>
      <c r="M5936" s="10" t="s">
        <v>2753</v>
      </c>
      <c r="N5936" s="10" t="s">
        <v>3566</v>
      </c>
      <c r="O5936" s="30" t="s">
        <v>10280</v>
      </c>
      <c r="P5936" s="30" t="s">
        <v>10280</v>
      </c>
      <c r="Q5936" s="30"/>
      <c r="R5936" s="30" t="s">
        <v>11046</v>
      </c>
      <c r="W5936" s="30" t="s">
        <v>316</v>
      </c>
      <c r="X5936" s="30" t="s">
        <v>316</v>
      </c>
      <c r="Z5936">
        <v>12.879721</v>
      </c>
      <c r="AA5936">
        <v>121.774017</v>
      </c>
      <c r="AB5936" s="10" t="s">
        <v>53</v>
      </c>
      <c r="AE5936" s="10">
        <v>655</v>
      </c>
      <c r="AK5936" s="10" t="str">
        <f t="shared" si="292"/>
        <v>&gt;_Phyrella_fragilis_Philippines_PH-41_N0682</v>
      </c>
      <c r="AL5936" s="10" t="str">
        <f t="shared" ref="AL5936:AL5964" si="293">CONCATENATE("&gt;",P5936,"_",R5936,"_",X5936,"_",Y5936,"_",E5936,"_",D5936)</f>
        <v>&gt;Phyrella_fragilis_Philippines__UP tissues_PH-41</v>
      </c>
      <c r="AM5936" s="10" t="s">
        <v>12254</v>
      </c>
    </row>
    <row r="5937" spans="1:64" ht="14.1" customHeight="1" x14ac:dyDescent="0.2">
      <c r="A5937" s="10">
        <v>6566</v>
      </c>
      <c r="B5937" s="10" t="s">
        <v>12242</v>
      </c>
      <c r="D5937" s="10" t="s">
        <v>12243</v>
      </c>
      <c r="E5937" s="10" t="s">
        <v>6346</v>
      </c>
      <c r="F5937" s="10"/>
      <c r="G5937" s="11" t="s">
        <v>12244</v>
      </c>
      <c r="J5937" s="5" t="s">
        <v>12245</v>
      </c>
      <c r="K5937" s="5"/>
      <c r="L5937" s="10" t="s">
        <v>2752</v>
      </c>
      <c r="M5937" s="10" t="s">
        <v>2753</v>
      </c>
      <c r="N5937" s="10" t="s">
        <v>3566</v>
      </c>
      <c r="O5937" s="10" t="s">
        <v>10280</v>
      </c>
      <c r="P5937" s="10" t="s">
        <v>10280</v>
      </c>
      <c r="R5937" s="5" t="s">
        <v>11046</v>
      </c>
      <c r="W5937" t="s">
        <v>1961</v>
      </c>
      <c r="X5937" t="s">
        <v>446</v>
      </c>
      <c r="Y5937" s="5" t="s">
        <v>12246</v>
      </c>
      <c r="Z5937">
        <v>-20.780434199999998</v>
      </c>
      <c r="AA5937">
        <v>115.40227059999999</v>
      </c>
      <c r="AB5937" s="10" t="s">
        <v>53</v>
      </c>
      <c r="AE5937" s="10">
        <v>505</v>
      </c>
      <c r="AK5937" s="10" t="str">
        <f t="shared" si="292"/>
        <v>&gt;_Phyrella_fragilis_WAustralia_WAMZ21215_N0669</v>
      </c>
      <c r="AL5937" s="10" t="str">
        <f t="shared" si="293"/>
        <v>&gt;Phyrella_fragilis_WAustralia_Barrow I_WAM_WAMZ21215</v>
      </c>
      <c r="AM5937" s="10" t="s">
        <v>12247</v>
      </c>
    </row>
    <row r="5938" spans="1:64" ht="14.1" customHeight="1" x14ac:dyDescent="0.2">
      <c r="A5938" s="10">
        <v>6379</v>
      </c>
      <c r="B5938" s="10" t="s">
        <v>12248</v>
      </c>
      <c r="D5938" s="11" t="s">
        <v>12249</v>
      </c>
      <c r="E5938" s="10" t="s">
        <v>6346</v>
      </c>
      <c r="F5938" s="10"/>
      <c r="G5938" s="11" t="s">
        <v>12249</v>
      </c>
      <c r="J5938" s="5" t="s">
        <v>12250</v>
      </c>
      <c r="K5938" s="5" t="s">
        <v>6091</v>
      </c>
      <c r="L5938" s="14" t="s">
        <v>2752</v>
      </c>
      <c r="M5938" s="10" t="s">
        <v>2753</v>
      </c>
      <c r="N5938" s="10" t="s">
        <v>3566</v>
      </c>
      <c r="O5938" s="10" t="s">
        <v>10280</v>
      </c>
      <c r="P5938" s="10" t="s">
        <v>10280</v>
      </c>
      <c r="R5938" s="5" t="s">
        <v>11046</v>
      </c>
      <c r="W5938" t="s">
        <v>1961</v>
      </c>
      <c r="X5938" t="s">
        <v>446</v>
      </c>
      <c r="Y5938" s="5" t="s">
        <v>10932</v>
      </c>
      <c r="Z5938">
        <v>-14.880649999999999</v>
      </c>
      <c r="AA5938">
        <v>124.74142999999999</v>
      </c>
      <c r="AB5938" s="10" t="s">
        <v>53</v>
      </c>
      <c r="AE5938" s="10">
        <v>654</v>
      </c>
      <c r="AK5938" s="10" t="str">
        <f t="shared" si="292"/>
        <v>&gt;_Phyrella_fragilis_WAustralia_Z26013_N0552</v>
      </c>
      <c r="AL5938" s="10" t="str">
        <f t="shared" si="293"/>
        <v>&gt;Phyrella_fragilis_WAustralia_Kimberley_WAM_Z26013</v>
      </c>
      <c r="AM5938" s="10" t="s">
        <v>12251</v>
      </c>
    </row>
    <row r="5939" spans="1:64" ht="14.1" customHeight="1" x14ac:dyDescent="0.2">
      <c r="A5939" s="10">
        <v>6351</v>
      </c>
      <c r="B5939" s="10" t="s">
        <v>12255</v>
      </c>
      <c r="D5939" s="11">
        <v>11013</v>
      </c>
      <c r="E5939" s="10" t="s">
        <v>52</v>
      </c>
      <c r="F5939" s="10"/>
      <c r="G5939" s="11">
        <v>11013</v>
      </c>
      <c r="J5939" s="5" t="s">
        <v>12256</v>
      </c>
      <c r="K5939" s="5" t="s">
        <v>6091</v>
      </c>
      <c r="L5939" s="14" t="s">
        <v>2752</v>
      </c>
      <c r="M5939" s="10" t="s">
        <v>2753</v>
      </c>
      <c r="N5939" s="10" t="s">
        <v>3566</v>
      </c>
      <c r="O5939" s="10" t="s">
        <v>10280</v>
      </c>
      <c r="P5939" s="10" t="s">
        <v>10280</v>
      </c>
      <c r="R5939" s="10" t="s">
        <v>11046</v>
      </c>
      <c r="W5939" s="10" t="s">
        <v>4173</v>
      </c>
      <c r="X5939" s="10" t="s">
        <v>4173</v>
      </c>
      <c r="Z5939">
        <v>26.325769999999999</v>
      </c>
      <c r="AA5939">
        <v>127.744874</v>
      </c>
      <c r="AB5939" s="10" t="s">
        <v>53</v>
      </c>
      <c r="AE5939" s="10">
        <v>654</v>
      </c>
      <c r="AK5939" s="10" t="str">
        <f t="shared" si="292"/>
        <v>&gt;_Phyrella_fragilis_Okinawa_11013_N0515</v>
      </c>
      <c r="AL5939" s="10" t="str">
        <f t="shared" si="293"/>
        <v>&gt;Phyrella_fragilis_Okinawa__UF_11013</v>
      </c>
      <c r="AM5939" t="s">
        <v>12257</v>
      </c>
      <c r="AN5939" s="10" t="s">
        <v>12258</v>
      </c>
    </row>
    <row r="5940" spans="1:64" ht="14.1" customHeight="1" x14ac:dyDescent="0.2">
      <c r="A5940" s="10">
        <v>176</v>
      </c>
      <c r="B5940" s="10" t="s">
        <v>3902</v>
      </c>
      <c r="C5940" s="10" t="s">
        <v>266</v>
      </c>
      <c r="D5940" s="11">
        <v>4096</v>
      </c>
      <c r="E5940" s="10" t="s">
        <v>52</v>
      </c>
      <c r="F5940" s="10"/>
      <c r="G5940" s="11">
        <v>4096</v>
      </c>
      <c r="I5940" s="10" t="s">
        <v>53</v>
      </c>
      <c r="J5940" s="5" t="s">
        <v>12259</v>
      </c>
      <c r="K5940" s="5"/>
      <c r="L5940" s="10" t="s">
        <v>2752</v>
      </c>
      <c r="M5940" s="10" t="s">
        <v>2753</v>
      </c>
      <c r="N5940" s="10" t="s">
        <v>3566</v>
      </c>
      <c r="O5940" s="10" t="s">
        <v>10280</v>
      </c>
      <c r="P5940" s="10" t="s">
        <v>10280</v>
      </c>
      <c r="R5940" s="10" t="s">
        <v>11046</v>
      </c>
      <c r="W5940" s="10" t="s">
        <v>275</v>
      </c>
      <c r="X5940" s="10" t="s">
        <v>275</v>
      </c>
      <c r="Z5940">
        <v>21.933299999999999</v>
      </c>
      <c r="AA5940">
        <v>120.8167</v>
      </c>
      <c r="AB5940" s="10" t="s">
        <v>53</v>
      </c>
      <c r="AD5940" s="10" t="s">
        <v>53</v>
      </c>
      <c r="AE5940" s="12">
        <v>655</v>
      </c>
      <c r="AF5940" s="10" t="s">
        <v>75</v>
      </c>
      <c r="AK5940" s="10" t="str">
        <f t="shared" si="292"/>
        <v>&gt;t_Phyrella_fragilis_Taiwan_4096_FLMNH_012</v>
      </c>
      <c r="AL5940" s="10" t="str">
        <f t="shared" si="293"/>
        <v>&gt;Phyrella_fragilis_Taiwan__UF_4096</v>
      </c>
      <c r="AM5940" s="10" t="s">
        <v>12260</v>
      </c>
      <c r="AN5940" s="10" t="s">
        <v>139</v>
      </c>
      <c r="AP5940" s="13"/>
      <c r="AQ5940" s="13"/>
      <c r="AR5940" s="13"/>
    </row>
    <row r="5941" spans="1:64" ht="14.1" customHeight="1" x14ac:dyDescent="0.2">
      <c r="A5941" s="10">
        <v>6350</v>
      </c>
      <c r="B5941" s="10" t="s">
        <v>12261</v>
      </c>
      <c r="D5941" s="11">
        <v>11011</v>
      </c>
      <c r="E5941" s="10" t="s">
        <v>52</v>
      </c>
      <c r="F5941" s="10"/>
      <c r="G5941" s="11">
        <v>11011</v>
      </c>
      <c r="J5941" s="5" t="s">
        <v>12262</v>
      </c>
      <c r="K5941" s="5" t="s">
        <v>6091</v>
      </c>
      <c r="L5941" s="14" t="s">
        <v>2752</v>
      </c>
      <c r="M5941" s="10" t="s">
        <v>2753</v>
      </c>
      <c r="N5941" s="10" t="s">
        <v>3566</v>
      </c>
      <c r="O5941" s="10" t="s">
        <v>10280</v>
      </c>
      <c r="P5941" s="10" t="s">
        <v>10280</v>
      </c>
      <c r="R5941" s="10" t="s">
        <v>11046</v>
      </c>
      <c r="W5941" s="10" t="s">
        <v>4173</v>
      </c>
      <c r="X5941" s="10" t="s">
        <v>4173</v>
      </c>
      <c r="Z5941">
        <v>26.325769999999999</v>
      </c>
      <c r="AA5941">
        <v>127.744874</v>
      </c>
      <c r="AB5941" s="10" t="s">
        <v>53</v>
      </c>
      <c r="AE5941" s="10">
        <v>654</v>
      </c>
      <c r="AK5941" s="10" t="str">
        <f t="shared" si="292"/>
        <v>&gt;_Phyrella_fragilis_Okinawa_11011_N0514</v>
      </c>
      <c r="AL5941" s="10" t="str">
        <f t="shared" si="293"/>
        <v>&gt;Phyrella_fragilis_Okinawa__UF_11011</v>
      </c>
      <c r="AM5941" s="10" t="s">
        <v>12263</v>
      </c>
    </row>
    <row r="5942" spans="1:64" ht="14.1" customHeight="1" x14ac:dyDescent="0.2">
      <c r="A5942" s="10">
        <v>6733</v>
      </c>
      <c r="B5942" s="5" t="s">
        <v>14336</v>
      </c>
      <c r="C5942" s="5"/>
      <c r="D5942" s="65">
        <v>11016</v>
      </c>
      <c r="E5942" s="5" t="s">
        <v>52</v>
      </c>
      <c r="F5942" s="5"/>
      <c r="G5942" s="65">
        <v>11016</v>
      </c>
      <c r="H5942" s="5"/>
      <c r="I5942" s="5"/>
      <c r="J5942" s="5" t="s">
        <v>14337</v>
      </c>
      <c r="K5942" s="5"/>
      <c r="L5942" s="5" t="s">
        <v>2752</v>
      </c>
      <c r="M5942" s="5" t="s">
        <v>2753</v>
      </c>
      <c r="N5942" s="5" t="s">
        <v>3566</v>
      </c>
      <c r="O5942" s="5" t="s">
        <v>10280</v>
      </c>
      <c r="P5942" s="5" t="s">
        <v>10280</v>
      </c>
      <c r="Q5942" s="5"/>
      <c r="R5942" s="5" t="s">
        <v>11046</v>
      </c>
      <c r="S5942" s="5"/>
      <c r="T5942" s="5"/>
      <c r="U5942" s="5"/>
      <c r="V5942" s="5"/>
      <c r="W5942" s="10" t="s">
        <v>4173</v>
      </c>
      <c r="X5942" s="5" t="s">
        <v>4173</v>
      </c>
      <c r="Y5942" s="5"/>
      <c r="Z5942">
        <v>26.325769999999999</v>
      </c>
      <c r="AA5942">
        <v>127.744874</v>
      </c>
      <c r="AB5942" s="5"/>
      <c r="AC5942" s="5"/>
      <c r="AD5942" s="5"/>
      <c r="AE5942" s="5">
        <v>655</v>
      </c>
      <c r="AF5942" s="5"/>
      <c r="AG5942" s="5"/>
      <c r="AH5942" s="5"/>
      <c r="AI5942" s="5"/>
      <c r="AJ5942" s="5"/>
      <c r="AK5942" s="10" t="str">
        <f t="shared" si="292"/>
        <v>&gt;_Phyrella_fragilis_Okinawa_11016_N0799</v>
      </c>
      <c r="AL5942" s="10" t="str">
        <f t="shared" si="293"/>
        <v>&gt;Phyrella_fragilis_Okinawa__UF_11016</v>
      </c>
      <c r="AM5942" s="5" t="s">
        <v>12263</v>
      </c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</row>
    <row r="5943" spans="1:64" ht="14.1" customHeight="1" x14ac:dyDescent="0.2">
      <c r="A5943" s="10">
        <v>6574</v>
      </c>
      <c r="B5943" s="10" t="s">
        <v>12264</v>
      </c>
      <c r="D5943" s="13" t="s">
        <v>12265</v>
      </c>
      <c r="E5943" s="10" t="s">
        <v>8659</v>
      </c>
      <c r="F5943" s="10"/>
      <c r="L5943" s="10" t="s">
        <v>2752</v>
      </c>
      <c r="M5943" s="10" t="s">
        <v>2753</v>
      </c>
      <c r="N5943" s="10" t="s">
        <v>3566</v>
      </c>
      <c r="O5943" s="10" t="s">
        <v>10280</v>
      </c>
      <c r="P5943" s="10" t="s">
        <v>10280</v>
      </c>
      <c r="R5943" s="10" t="s">
        <v>11046</v>
      </c>
      <c r="W5943" s="10" t="s">
        <v>316</v>
      </c>
      <c r="X5943" s="10" t="s">
        <v>316</v>
      </c>
      <c r="Z5943">
        <v>12.879721</v>
      </c>
      <c r="AA5943">
        <v>121.774017</v>
      </c>
      <c r="AB5943" s="10" t="s">
        <v>53</v>
      </c>
      <c r="AE5943" s="10">
        <v>655</v>
      </c>
      <c r="AK5943" s="10" t="str">
        <f t="shared" si="292"/>
        <v>&gt;_Phyrella_fragilis_Philippines_PH-40_N0681</v>
      </c>
      <c r="AL5943" s="10" t="str">
        <f t="shared" si="293"/>
        <v>&gt;Phyrella_fragilis_Philippines__UP tissues_PH-40</v>
      </c>
      <c r="AM5943" s="10" t="s">
        <v>12266</v>
      </c>
      <c r="BB5943" s="10"/>
      <c r="BC5943" s="10"/>
      <c r="BD5943" s="10"/>
      <c r="BE5943" s="10"/>
      <c r="BF5943" s="10"/>
      <c r="BG5943" s="10"/>
      <c r="BH5943" s="10"/>
      <c r="BI5943" s="10"/>
      <c r="BJ5943" s="10"/>
      <c r="BK5943" s="10"/>
      <c r="BL5943" s="10"/>
    </row>
    <row r="5944" spans="1:64" ht="14.1" customHeight="1" x14ac:dyDescent="0.2">
      <c r="A5944" s="10">
        <v>6567</v>
      </c>
      <c r="B5944" s="10" t="s">
        <v>12270</v>
      </c>
      <c r="D5944" s="10">
        <v>10336</v>
      </c>
      <c r="E5944" s="10" t="s">
        <v>52</v>
      </c>
      <c r="F5944" s="10"/>
      <c r="G5944" s="11">
        <v>10336</v>
      </c>
      <c r="J5944" s="5" t="s">
        <v>12271</v>
      </c>
      <c r="K5944" s="5"/>
      <c r="L5944" s="10" t="s">
        <v>2752</v>
      </c>
      <c r="M5944" s="10" t="s">
        <v>2753</v>
      </c>
      <c r="N5944" s="10" t="s">
        <v>3566</v>
      </c>
      <c r="O5944" s="10" t="s">
        <v>10280</v>
      </c>
      <c r="P5944" s="10" t="s">
        <v>10280</v>
      </c>
      <c r="R5944" s="10" t="s">
        <v>12272</v>
      </c>
      <c r="W5944" s="10" t="s">
        <v>1741</v>
      </c>
      <c r="X5944" s="10" t="s">
        <v>1741</v>
      </c>
      <c r="Z5944">
        <v>13.52459</v>
      </c>
      <c r="AA5944">
        <v>144.80318</v>
      </c>
      <c r="AB5944" s="10" t="s">
        <v>53</v>
      </c>
      <c r="AE5944" s="10">
        <v>655</v>
      </c>
      <c r="AF5944" s="5" t="s">
        <v>75</v>
      </c>
      <c r="AK5944" s="10" t="str">
        <f t="shared" si="292"/>
        <v>&gt;t_Phyrella_mookiei_Guam_10336_N0670</v>
      </c>
      <c r="AL5944" s="10" t="str">
        <f t="shared" si="293"/>
        <v>&gt;Phyrella_mookiei_Guam__UF_10336</v>
      </c>
      <c r="AM5944" s="10" t="s">
        <v>12273</v>
      </c>
    </row>
    <row r="5945" spans="1:64" ht="14.1" customHeight="1" x14ac:dyDescent="0.2">
      <c r="A5945" s="10">
        <v>177</v>
      </c>
      <c r="B5945" s="10" t="s">
        <v>3902</v>
      </c>
      <c r="C5945" s="10" t="s">
        <v>345</v>
      </c>
      <c r="D5945" s="11">
        <v>4770</v>
      </c>
      <c r="E5945" s="10" t="s">
        <v>52</v>
      </c>
      <c r="F5945" s="10"/>
      <c r="G5945" s="11">
        <v>4770</v>
      </c>
      <c r="I5945" s="10" t="s">
        <v>53</v>
      </c>
      <c r="J5945" s="5" t="s">
        <v>12274</v>
      </c>
      <c r="K5945" s="5"/>
      <c r="L5945" s="10" t="s">
        <v>2752</v>
      </c>
      <c r="M5945" s="10" t="s">
        <v>2753</v>
      </c>
      <c r="N5945" s="10" t="s">
        <v>3566</v>
      </c>
      <c r="O5945" s="10" t="s">
        <v>10280</v>
      </c>
      <c r="P5945" s="10" t="s">
        <v>10280</v>
      </c>
      <c r="R5945" s="10" t="s">
        <v>12272</v>
      </c>
      <c r="W5945" s="10" t="s">
        <v>198</v>
      </c>
      <c r="X5945" s="10" t="s">
        <v>1741</v>
      </c>
      <c r="Z5945">
        <v>13.424533329999999</v>
      </c>
      <c r="AA5945">
        <v>144.7858167</v>
      </c>
      <c r="AB5945" s="10" t="s">
        <v>53</v>
      </c>
      <c r="AD5945" s="10" t="s">
        <v>53</v>
      </c>
      <c r="AE5945" s="12">
        <v>655</v>
      </c>
      <c r="AF5945" s="10"/>
      <c r="AK5945" s="10" t="str">
        <f t="shared" si="292"/>
        <v>&gt;_Phyrella_mookiei_Guam_4770_FLMNH_012</v>
      </c>
      <c r="AL5945" s="10" t="str">
        <f t="shared" si="293"/>
        <v>&gt;Phyrella_mookiei_Guam__UF_4770</v>
      </c>
      <c r="AM5945" s="10" t="s">
        <v>12275</v>
      </c>
      <c r="AN5945" s="10" t="s">
        <v>139</v>
      </c>
      <c r="AP5945" s="13"/>
      <c r="AQ5945" s="13"/>
      <c r="AR5945" s="13"/>
    </row>
    <row r="5946" spans="1:64" ht="14.1" customHeight="1" x14ac:dyDescent="0.2">
      <c r="A5946" s="10">
        <v>2068</v>
      </c>
      <c r="B5946" s="10" t="s">
        <v>390</v>
      </c>
      <c r="C5946" s="10" t="s">
        <v>262</v>
      </c>
      <c r="D5946" s="10">
        <v>9414</v>
      </c>
      <c r="E5946" s="10" t="s">
        <v>52</v>
      </c>
      <c r="F5946" s="10"/>
      <c r="G5946" s="11">
        <v>9414</v>
      </c>
      <c r="I5946" s="10" t="s">
        <v>53</v>
      </c>
      <c r="J5946" s="5" t="s">
        <v>12377</v>
      </c>
      <c r="K5946" s="5"/>
      <c r="L5946" s="10" t="s">
        <v>2752</v>
      </c>
      <c r="M5946" s="10" t="s">
        <v>2753</v>
      </c>
      <c r="N5946" s="5" t="s">
        <v>3566</v>
      </c>
      <c r="O5946" s="10" t="s">
        <v>10280</v>
      </c>
      <c r="P5946" s="10" t="s">
        <v>10280</v>
      </c>
      <c r="R5946" s="10" t="s">
        <v>12378</v>
      </c>
      <c r="S5946" s="10" t="s">
        <v>712</v>
      </c>
      <c r="T5946" s="10"/>
      <c r="W5946" s="10" t="s">
        <v>67</v>
      </c>
      <c r="X5946" s="10" t="s">
        <v>67</v>
      </c>
      <c r="Z5946">
        <v>-22.675519999999999</v>
      </c>
      <c r="AA5946">
        <v>113.68403000000001</v>
      </c>
      <c r="AB5946" s="10" t="s">
        <v>53</v>
      </c>
      <c r="AD5946" s="10" t="s">
        <v>53</v>
      </c>
      <c r="AE5946" s="12">
        <v>655</v>
      </c>
      <c r="AH5946" s="10" t="s">
        <v>12379</v>
      </c>
      <c r="AK5946" s="10" t="str">
        <f t="shared" si="292"/>
        <v>&gt;_Phyrella_thyonoidescf_Ningaloo_9414_FLMNH_093</v>
      </c>
      <c r="AL5946" s="10" t="str">
        <f t="shared" si="293"/>
        <v>&gt;Phyrella_thyonoides_Ningaloo__UF_9414</v>
      </c>
      <c r="AM5946" s="10" t="s">
        <v>12380</v>
      </c>
      <c r="AP5946" s="13"/>
      <c r="AQ5946" s="13"/>
      <c r="AR5946" s="13"/>
    </row>
    <row r="5947" spans="1:64" ht="14.1" customHeight="1" x14ac:dyDescent="0.2">
      <c r="A5947" s="10">
        <v>2132</v>
      </c>
      <c r="B5947" s="10" t="s">
        <v>64</v>
      </c>
      <c r="C5947" s="10" t="s">
        <v>560</v>
      </c>
      <c r="D5947" s="10">
        <v>9598</v>
      </c>
      <c r="E5947" s="10" t="s">
        <v>52</v>
      </c>
      <c r="F5947" s="10"/>
      <c r="G5947" s="11">
        <v>9598</v>
      </c>
      <c r="I5947" s="10" t="s">
        <v>53</v>
      </c>
      <c r="J5947" s="5" t="s">
        <v>12381</v>
      </c>
      <c r="K5947" s="5"/>
      <c r="L5947" s="10" t="s">
        <v>2752</v>
      </c>
      <c r="M5947" s="10" t="s">
        <v>2753</v>
      </c>
      <c r="N5947" s="5" t="s">
        <v>3566</v>
      </c>
      <c r="O5947" s="10" t="s">
        <v>10280</v>
      </c>
      <c r="P5947" s="10" t="s">
        <v>10280</v>
      </c>
      <c r="R5947" s="10" t="s">
        <v>12378</v>
      </c>
      <c r="S5947" s="10" t="s">
        <v>712</v>
      </c>
      <c r="T5947" s="10"/>
      <c r="W5947" s="10" t="s">
        <v>67</v>
      </c>
      <c r="X5947" s="10" t="s">
        <v>67</v>
      </c>
      <c r="Z5947">
        <v>-22.675329999999999</v>
      </c>
      <c r="AA5947">
        <v>113.68429999999999</v>
      </c>
      <c r="AB5947" s="10" t="s">
        <v>53</v>
      </c>
      <c r="AD5947" s="10" t="s">
        <v>53</v>
      </c>
      <c r="AE5947" s="12">
        <v>655</v>
      </c>
      <c r="AF5947" s="10" t="s">
        <v>75</v>
      </c>
      <c r="AH5947" s="10" t="s">
        <v>12379</v>
      </c>
      <c r="AK5947" s="10" t="str">
        <f t="shared" si="292"/>
        <v>&gt;t_Phyrella_thyonoidescf_Ningaloo_9598_FLMNH_094</v>
      </c>
      <c r="AL5947" s="10" t="str">
        <f t="shared" si="293"/>
        <v>&gt;Phyrella_thyonoides_Ningaloo__UF_9598</v>
      </c>
      <c r="AM5947" s="10" t="s">
        <v>12382</v>
      </c>
      <c r="AP5947" s="13"/>
      <c r="AQ5947" s="13"/>
      <c r="AR5947" s="13"/>
    </row>
    <row r="5948" spans="1:64" ht="14.1" customHeight="1" x14ac:dyDescent="0.2">
      <c r="A5948" s="10">
        <v>2148</v>
      </c>
      <c r="B5948" s="10" t="s">
        <v>64</v>
      </c>
      <c r="C5948" s="10" t="s">
        <v>334</v>
      </c>
      <c r="D5948" s="10">
        <v>9601</v>
      </c>
      <c r="E5948" s="10" t="s">
        <v>52</v>
      </c>
      <c r="F5948" s="10"/>
      <c r="G5948" s="11">
        <v>9601</v>
      </c>
      <c r="I5948" s="10" t="s">
        <v>53</v>
      </c>
      <c r="J5948" s="5" t="s">
        <v>12383</v>
      </c>
      <c r="K5948" s="5"/>
      <c r="L5948" s="10" t="s">
        <v>2752</v>
      </c>
      <c r="M5948" s="10" t="s">
        <v>2753</v>
      </c>
      <c r="N5948" s="5" t="s">
        <v>3566</v>
      </c>
      <c r="O5948" s="10" t="s">
        <v>10280</v>
      </c>
      <c r="P5948" s="10" t="s">
        <v>10280</v>
      </c>
      <c r="R5948" s="10" t="s">
        <v>12378</v>
      </c>
      <c r="S5948" s="10" t="s">
        <v>712</v>
      </c>
      <c r="T5948" s="10"/>
      <c r="W5948" s="10" t="s">
        <v>67</v>
      </c>
      <c r="X5948" s="10" t="s">
        <v>67</v>
      </c>
      <c r="Z5948">
        <v>-22.675329999999999</v>
      </c>
      <c r="AA5948">
        <v>113.68429999999999</v>
      </c>
      <c r="AB5948" s="10" t="s">
        <v>53</v>
      </c>
      <c r="AD5948" s="10" t="s">
        <v>53</v>
      </c>
      <c r="AE5948" s="12">
        <v>655</v>
      </c>
      <c r="AH5948" s="10" t="s">
        <v>12379</v>
      </c>
      <c r="AK5948" s="10" t="str">
        <f t="shared" si="292"/>
        <v>&gt;_Phyrella_thyonoidescf_Ningaloo_9601_FLMNH_094</v>
      </c>
      <c r="AL5948" s="10" t="str">
        <f t="shared" si="293"/>
        <v>&gt;Phyrella_thyonoides_Ningaloo__UF_9601</v>
      </c>
      <c r="AM5948" s="10" t="s">
        <v>12384</v>
      </c>
      <c r="AP5948" s="13"/>
      <c r="AQ5948" s="13"/>
      <c r="AR5948" s="13"/>
    </row>
    <row r="5949" spans="1:64" ht="14.1" customHeight="1" x14ac:dyDescent="0.2">
      <c r="A5949" s="10">
        <v>5901</v>
      </c>
      <c r="B5949" s="33" t="s">
        <v>4377</v>
      </c>
      <c r="C5949" s="33"/>
      <c r="D5949" s="33" t="s">
        <v>4378</v>
      </c>
      <c r="E5949" s="10" t="s">
        <v>3371</v>
      </c>
      <c r="F5949" s="10"/>
      <c r="G5949" s="36" t="s">
        <v>4379</v>
      </c>
      <c r="H5949" s="13"/>
      <c r="I5949" s="33" t="s">
        <v>53</v>
      </c>
      <c r="L5949" s="14" t="s">
        <v>2752</v>
      </c>
      <c r="M5949" s="14" t="s">
        <v>2753</v>
      </c>
      <c r="N5949" s="14" t="s">
        <v>2799</v>
      </c>
      <c r="O5949" s="30" t="s">
        <v>4380</v>
      </c>
      <c r="P5949" s="30" t="s">
        <v>4380</v>
      </c>
      <c r="Q5949" s="30"/>
      <c r="R5949" s="14" t="s">
        <v>4381</v>
      </c>
      <c r="S5949" s="14"/>
      <c r="T5949" s="14"/>
      <c r="U5949" s="14"/>
      <c r="V5949" s="14"/>
      <c r="W5949" s="34" t="s">
        <v>3510</v>
      </c>
      <c r="X5949" s="34" t="s">
        <v>3510</v>
      </c>
      <c r="Z5949">
        <v>-38.380000000000003</v>
      </c>
      <c r="AA5949">
        <v>141.44999999999999</v>
      </c>
      <c r="AB5949" s="14" t="s">
        <v>88</v>
      </c>
      <c r="AD5949" s="10" t="s">
        <v>89</v>
      </c>
      <c r="AE5949" s="34">
        <v>652</v>
      </c>
      <c r="AH5949" s="14" t="s">
        <v>4382</v>
      </c>
      <c r="AI5949" s="14"/>
      <c r="AJ5949" s="14" t="s">
        <v>4383</v>
      </c>
      <c r="AK5949" s="10" t="str">
        <f t="shared" si="292"/>
        <v>&gt;_Plesiocolochirus_ignava_Victoria_MOLAF_0455_S0318</v>
      </c>
      <c r="AL5949" s="10" t="str">
        <f t="shared" si="293"/>
        <v>&gt;Plesiocolochirus_ignava_Victoria__NMV_MOLAF_0455</v>
      </c>
      <c r="AM5949" s="14" t="s">
        <v>4384</v>
      </c>
      <c r="AN5949" s="14"/>
      <c r="AP5949" s="14"/>
      <c r="AQ5949" s="14"/>
      <c r="AR5949" s="14"/>
      <c r="AS5949" s="14" t="s">
        <v>3953</v>
      </c>
      <c r="AT5949" s="14"/>
      <c r="AU5949" s="14" t="s">
        <v>2759</v>
      </c>
      <c r="AV5949" s="14" t="s">
        <v>2758</v>
      </c>
      <c r="AW5949" s="14" t="s">
        <v>2759</v>
      </c>
      <c r="AX5949" s="14"/>
      <c r="AY5949" s="14"/>
      <c r="AZ5949" s="41" t="s">
        <v>3512</v>
      </c>
      <c r="BA5949" s="35"/>
    </row>
    <row r="5950" spans="1:64" ht="14.1" customHeight="1" x14ac:dyDescent="0.2">
      <c r="A5950" s="10">
        <v>6535</v>
      </c>
      <c r="B5950" s="10" t="s">
        <v>8661</v>
      </c>
      <c r="D5950" s="13" t="s">
        <v>8662</v>
      </c>
      <c r="E5950" s="10" t="s">
        <v>8659</v>
      </c>
      <c r="F5950" s="10"/>
      <c r="L5950" s="10" t="s">
        <v>2752</v>
      </c>
      <c r="M5950" s="10" t="s">
        <v>2753</v>
      </c>
      <c r="N5950" s="10" t="s">
        <v>2799</v>
      </c>
      <c r="O5950" s="10" t="s">
        <v>4380</v>
      </c>
      <c r="P5950" s="10" t="s">
        <v>4380</v>
      </c>
      <c r="Q5950" s="30"/>
      <c r="R5950" s="10" t="s">
        <v>659</v>
      </c>
      <c r="W5950" s="10" t="s">
        <v>316</v>
      </c>
      <c r="X5950" s="10" t="s">
        <v>316</v>
      </c>
      <c r="Z5950">
        <v>12.879721</v>
      </c>
      <c r="AA5950">
        <v>121.774017</v>
      </c>
      <c r="AB5950" s="10" t="s">
        <v>53</v>
      </c>
      <c r="AE5950" s="10">
        <v>655</v>
      </c>
      <c r="AK5950" s="10" t="str">
        <f t="shared" si="292"/>
        <v>&gt;_Plesiocolochirus_sp_3_Philippines_PH-28_N0625</v>
      </c>
      <c r="AL5950" s="10" t="str">
        <f t="shared" si="293"/>
        <v>&gt;Plesiocolochirus_sp_3_Philippines__UP tissues_PH-28</v>
      </c>
      <c r="AM5950" s="10" t="s">
        <v>8663</v>
      </c>
      <c r="AY5950" s="5" t="s">
        <v>830</v>
      </c>
    </row>
    <row r="5951" spans="1:64" ht="14.1" customHeight="1" x14ac:dyDescent="0.2">
      <c r="A5951" s="10">
        <v>6571</v>
      </c>
      <c r="B5951" s="10" t="s">
        <v>8664</v>
      </c>
      <c r="D5951" s="13" t="s">
        <v>8665</v>
      </c>
      <c r="E5951" s="10" t="s">
        <v>8659</v>
      </c>
      <c r="F5951" s="10"/>
      <c r="L5951" s="10" t="s">
        <v>2752</v>
      </c>
      <c r="M5951" s="10" t="s">
        <v>2753</v>
      </c>
      <c r="N5951" s="10" t="s">
        <v>2799</v>
      </c>
      <c r="O5951" s="30" t="s">
        <v>4380</v>
      </c>
      <c r="P5951" s="30" t="s">
        <v>4380</v>
      </c>
      <c r="Q5951" s="30"/>
      <c r="R5951" s="10" t="s">
        <v>659</v>
      </c>
      <c r="W5951" s="30" t="s">
        <v>316</v>
      </c>
      <c r="X5951" s="30" t="s">
        <v>316</v>
      </c>
      <c r="Z5951">
        <v>12.879721</v>
      </c>
      <c r="AA5951">
        <v>121.774017</v>
      </c>
      <c r="AB5951" s="10" t="s">
        <v>53</v>
      </c>
      <c r="AE5951" s="10">
        <v>655</v>
      </c>
      <c r="AK5951" s="10" t="str">
        <f t="shared" si="292"/>
        <v>&gt;_Plesiocolochirus_sp_3_Philippines_PH-34_N0675</v>
      </c>
      <c r="AL5951" s="10" t="str">
        <f t="shared" si="293"/>
        <v>&gt;Plesiocolochirus_sp_3_Philippines__UP tissues_PH-34</v>
      </c>
      <c r="AM5951" s="10" t="s">
        <v>8663</v>
      </c>
      <c r="AY5951" s="5" t="s">
        <v>830</v>
      </c>
    </row>
    <row r="5952" spans="1:64" ht="14.1" customHeight="1" x14ac:dyDescent="0.2">
      <c r="A5952" s="10">
        <v>144</v>
      </c>
      <c r="B5952" s="10" t="s">
        <v>3902</v>
      </c>
      <c r="C5952" s="10" t="s">
        <v>263</v>
      </c>
      <c r="D5952" s="11">
        <v>957</v>
      </c>
      <c r="E5952" s="10" t="s">
        <v>52</v>
      </c>
      <c r="F5952" s="10"/>
      <c r="G5952" s="11">
        <v>957</v>
      </c>
      <c r="I5952" s="10" t="s">
        <v>53</v>
      </c>
      <c r="L5952" s="10" t="s">
        <v>2752</v>
      </c>
      <c r="M5952" s="10" t="s">
        <v>2753</v>
      </c>
      <c r="N5952" s="10" t="s">
        <v>2799</v>
      </c>
      <c r="O5952" s="10" t="s">
        <v>4380</v>
      </c>
      <c r="P5952" s="10" t="s">
        <v>4380</v>
      </c>
      <c r="R5952" s="10" t="s">
        <v>659</v>
      </c>
      <c r="S5952" s="10"/>
      <c r="T5952" s="10"/>
      <c r="W5952" s="10" t="s">
        <v>317</v>
      </c>
      <c r="X5952" s="10" t="s">
        <v>317</v>
      </c>
      <c r="Z5952">
        <v>26.31666667</v>
      </c>
      <c r="AA5952">
        <v>127.75</v>
      </c>
      <c r="AB5952" s="10" t="s">
        <v>53</v>
      </c>
      <c r="AC5952" s="10" t="s">
        <v>53</v>
      </c>
      <c r="AD5952" s="10" t="s">
        <v>53</v>
      </c>
      <c r="AE5952" s="12">
        <v>655</v>
      </c>
      <c r="AF5952" s="10" t="s">
        <v>75</v>
      </c>
      <c r="AH5952" s="10" t="s">
        <v>8666</v>
      </c>
      <c r="AK5952" s="10" t="str">
        <f t="shared" si="292"/>
        <v>&gt;t_Plesiocolochirus_sp_3_Ryukyus_957_FLMNH_012</v>
      </c>
      <c r="AL5952" s="10" t="str">
        <f t="shared" si="293"/>
        <v>&gt;Plesiocolochirus_sp_3_Ryukyus__UF_957</v>
      </c>
      <c r="AM5952" s="10" t="s">
        <v>8667</v>
      </c>
      <c r="AN5952" s="10" t="s">
        <v>139</v>
      </c>
      <c r="AP5952" s="13"/>
      <c r="AQ5952" s="13"/>
      <c r="AR5952" s="13"/>
      <c r="AY5952" s="5" t="s">
        <v>830</v>
      </c>
    </row>
    <row r="5953" spans="1:64" ht="14.1" customHeight="1" x14ac:dyDescent="0.2">
      <c r="A5953" s="10">
        <v>6631</v>
      </c>
      <c r="B5953" s="10" t="s">
        <v>8668</v>
      </c>
      <c r="D5953" s="10">
        <v>10918</v>
      </c>
      <c r="E5953" s="10" t="s">
        <v>52</v>
      </c>
      <c r="F5953" s="10"/>
      <c r="G5953" s="11">
        <v>10918</v>
      </c>
      <c r="L5953" s="10" t="s">
        <v>2752</v>
      </c>
      <c r="M5953" s="10" t="s">
        <v>2753</v>
      </c>
      <c r="N5953" s="10" t="s">
        <v>2799</v>
      </c>
      <c r="O5953" s="10" t="s">
        <v>4380</v>
      </c>
      <c r="P5953" s="10" t="s">
        <v>4380</v>
      </c>
      <c r="R5953" s="10" t="s">
        <v>659</v>
      </c>
      <c r="W5953" s="10" t="s">
        <v>4173</v>
      </c>
      <c r="X5953" s="10" t="s">
        <v>4173</v>
      </c>
      <c r="Z5953">
        <v>26.325769999999999</v>
      </c>
      <c r="AA5953">
        <v>127.744874</v>
      </c>
      <c r="AB5953" s="10" t="s">
        <v>53</v>
      </c>
      <c r="AC5953" s="10" t="s">
        <v>53</v>
      </c>
      <c r="AE5953" s="10">
        <v>655</v>
      </c>
      <c r="AF5953" s="5" t="s">
        <v>75</v>
      </c>
      <c r="AK5953" s="10" t="str">
        <f t="shared" si="292"/>
        <v>&gt;t_Plesiocolochirus_sp_3_Okinawa_10918_N0760</v>
      </c>
      <c r="AL5953" s="10" t="str">
        <f t="shared" si="293"/>
        <v>&gt;Plesiocolochirus_sp_3_Okinawa__UF_10918</v>
      </c>
      <c r="AM5953" s="10" t="s">
        <v>8669</v>
      </c>
      <c r="AY5953" s="5" t="s">
        <v>830</v>
      </c>
    </row>
    <row r="5954" spans="1:64" ht="14.1" customHeight="1" x14ac:dyDescent="0.2">
      <c r="A5954" s="10">
        <v>6784</v>
      </c>
      <c r="B5954" s="5" t="s">
        <v>13394</v>
      </c>
      <c r="C5954" s="5"/>
      <c r="D5954" s="55" t="s">
        <v>13395</v>
      </c>
      <c r="E5954" s="73" t="s">
        <v>6346</v>
      </c>
      <c r="F5954" s="73"/>
      <c r="G5954" s="67" t="s">
        <v>13396</v>
      </c>
      <c r="H5954" s="5"/>
      <c r="I5954" s="5"/>
      <c r="L5954" s="5" t="s">
        <v>2752</v>
      </c>
      <c r="M5954" s="5" t="s">
        <v>2753</v>
      </c>
      <c r="N5954" s="5" t="s">
        <v>2799</v>
      </c>
      <c r="O5954" s="5" t="s">
        <v>4380</v>
      </c>
      <c r="P5954" s="5" t="s">
        <v>4380</v>
      </c>
      <c r="Q5954" s="5"/>
      <c r="R5954" s="5" t="s">
        <v>830</v>
      </c>
      <c r="S5954" s="5"/>
      <c r="T5954" s="10" t="s">
        <v>659</v>
      </c>
      <c r="U5954" s="5"/>
      <c r="V5954" s="5"/>
      <c r="W5954" t="s">
        <v>446</v>
      </c>
      <c r="X5954" t="s">
        <v>446</v>
      </c>
      <c r="Y5954" s="5" t="s">
        <v>10932</v>
      </c>
      <c r="Z5954" t="s">
        <v>60</v>
      </c>
      <c r="AA5954" t="s">
        <v>60</v>
      </c>
      <c r="AB5954" s="5"/>
      <c r="AC5954" s="5"/>
      <c r="AD5954" s="5"/>
      <c r="AE5954" s="5">
        <v>655</v>
      </c>
      <c r="AF5954" s="5"/>
      <c r="AG5954" s="5"/>
      <c r="AH5954" s="5"/>
      <c r="AI5954" s="5"/>
      <c r="AJ5954" s="5"/>
      <c r="AK5954" s="10" t="str">
        <f t="shared" si="292"/>
        <v>&gt;_Plesiocolochirus_australis_WAustralia_MOLAF_1200_N0889</v>
      </c>
      <c r="AL5954" s="10" t="str">
        <f t="shared" si="293"/>
        <v>&gt;Plesiocolochirus_australis_WAustralia_Kimberley_WAM_MOLAF_1200</v>
      </c>
      <c r="AM5954" s="5" t="s">
        <v>13397</v>
      </c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</row>
    <row r="5955" spans="1:64" ht="14.1" customHeight="1" x14ac:dyDescent="0.2">
      <c r="A5955" s="10">
        <v>743</v>
      </c>
      <c r="B5955" s="10" t="s">
        <v>896</v>
      </c>
      <c r="C5955" s="10" t="s">
        <v>330</v>
      </c>
      <c r="D5955" s="11">
        <v>8504</v>
      </c>
      <c r="E5955" s="10" t="s">
        <v>52</v>
      </c>
      <c r="F5955" s="10"/>
      <c r="G5955" s="11">
        <v>8504</v>
      </c>
      <c r="I5955" s="10" t="s">
        <v>53</v>
      </c>
      <c r="L5955" s="10" t="s">
        <v>2752</v>
      </c>
      <c r="M5955" s="10" t="s">
        <v>2753</v>
      </c>
      <c r="N5955" s="10" t="s">
        <v>2799</v>
      </c>
      <c r="O5955" s="10" t="s">
        <v>4380</v>
      </c>
      <c r="P5955" s="10" t="s">
        <v>4380</v>
      </c>
      <c r="R5955" s="10" t="s">
        <v>659</v>
      </c>
      <c r="W5955" s="10" t="s">
        <v>135</v>
      </c>
      <c r="X5955" s="10" t="s">
        <v>135</v>
      </c>
      <c r="Z5955">
        <v>-14.681699999999999</v>
      </c>
      <c r="AA5955">
        <v>145.47290000000001</v>
      </c>
      <c r="AB5955" s="10" t="s">
        <v>53</v>
      </c>
      <c r="AC5955" s="10" t="s">
        <v>53</v>
      </c>
      <c r="AD5955" s="10" t="s">
        <v>53</v>
      </c>
      <c r="AE5955" s="12">
        <v>655</v>
      </c>
      <c r="AH5955" s="10" t="s">
        <v>8670</v>
      </c>
      <c r="AK5955" s="10" t="str">
        <f t="shared" si="292"/>
        <v>&gt;_Plesiocolochirus_sp_3_Lizard_8504_FLMNH_036</v>
      </c>
      <c r="AL5955" s="10" t="str">
        <f t="shared" si="293"/>
        <v>&gt;Plesiocolochirus_sp_3_Lizard__UF_8504</v>
      </c>
      <c r="AM5955" s="10" t="s">
        <v>8671</v>
      </c>
      <c r="AN5955" s="10" t="s">
        <v>139</v>
      </c>
      <c r="AP5955" s="13"/>
      <c r="AQ5955" s="13"/>
      <c r="AR5955" s="13"/>
      <c r="AY5955" s="5" t="s">
        <v>1353</v>
      </c>
    </row>
    <row r="5956" spans="1:64" ht="14.1" customHeight="1" x14ac:dyDescent="0.2">
      <c r="A5956" s="10">
        <v>3878</v>
      </c>
      <c r="B5956" s="10" t="s">
        <v>444</v>
      </c>
      <c r="C5956" s="10" t="s">
        <v>334</v>
      </c>
      <c r="D5956" s="10">
        <v>10059</v>
      </c>
      <c r="E5956" s="10" t="s">
        <v>52</v>
      </c>
      <c r="F5956" s="10"/>
      <c r="G5956" s="11">
        <v>10059</v>
      </c>
      <c r="I5956" s="10" t="s">
        <v>53</v>
      </c>
      <c r="L5956" s="10" t="s">
        <v>2752</v>
      </c>
      <c r="M5956" s="10" t="s">
        <v>2753</v>
      </c>
      <c r="N5956" s="10" t="s">
        <v>2799</v>
      </c>
      <c r="O5956" s="10" t="s">
        <v>4380</v>
      </c>
      <c r="P5956" s="10" t="s">
        <v>4380</v>
      </c>
      <c r="R5956" s="10" t="s">
        <v>659</v>
      </c>
      <c r="W5956" s="10" t="s">
        <v>396</v>
      </c>
      <c r="X5956" s="10" t="s">
        <v>396</v>
      </c>
      <c r="Z5956">
        <v>-23.4331666667</v>
      </c>
      <c r="AA5956">
        <v>151.91708333330001</v>
      </c>
      <c r="AB5956" s="10" t="s">
        <v>53</v>
      </c>
      <c r="AC5956" s="10" t="s">
        <v>53</v>
      </c>
      <c r="AD5956" s="10" t="s">
        <v>53</v>
      </c>
      <c r="AE5956" s="12">
        <v>655</v>
      </c>
      <c r="AF5956" s="10" t="s">
        <v>75</v>
      </c>
      <c r="AH5956" s="10" t="s">
        <v>8670</v>
      </c>
      <c r="AK5956" s="10" t="str">
        <f t="shared" si="292"/>
        <v>&gt;t_Plesiocolochirus_sp_3_Heron_10059_FLMNH_168</v>
      </c>
      <c r="AL5956" s="10" t="str">
        <f t="shared" si="293"/>
        <v>&gt;Plesiocolochirus_sp_3_Heron__UF_10059</v>
      </c>
      <c r="AM5956" s="10" t="s">
        <v>8671</v>
      </c>
      <c r="AN5956" s="10" t="s">
        <v>397</v>
      </c>
      <c r="AP5956" s="13"/>
      <c r="AQ5956" s="13"/>
      <c r="AR5956" s="13"/>
      <c r="AY5956" s="5" t="s">
        <v>1353</v>
      </c>
    </row>
    <row r="5957" spans="1:64" ht="14.1" customHeight="1" x14ac:dyDescent="0.2">
      <c r="A5957" s="10">
        <v>6751</v>
      </c>
      <c r="B5957" s="5" t="s">
        <v>13398</v>
      </c>
      <c r="C5957" s="5"/>
      <c r="D5957" s="55" t="s">
        <v>13399</v>
      </c>
      <c r="E5957" s="77" t="s">
        <v>3977</v>
      </c>
      <c r="F5957" s="77"/>
      <c r="G5957" s="71" t="s">
        <v>13400</v>
      </c>
      <c r="H5957" s="5"/>
      <c r="I5957" s="5"/>
      <c r="L5957" s="5" t="s">
        <v>2752</v>
      </c>
      <c r="M5957" s="5" t="s">
        <v>2753</v>
      </c>
      <c r="N5957" s="5" t="s">
        <v>2799</v>
      </c>
      <c r="O5957" s="5" t="s">
        <v>4380</v>
      </c>
      <c r="P5957" s="5" t="s">
        <v>4380</v>
      </c>
      <c r="Q5957" s="5"/>
      <c r="R5957" s="5" t="s">
        <v>830</v>
      </c>
      <c r="S5957" s="5"/>
      <c r="T5957" s="10" t="s">
        <v>659</v>
      </c>
      <c r="U5957" s="5"/>
      <c r="V5957" s="5"/>
      <c r="W5957" s="10" t="s">
        <v>135</v>
      </c>
      <c r="X5957" s="5" t="s">
        <v>135</v>
      </c>
      <c r="Y5957" s="5"/>
      <c r="Z5957">
        <v>-14.673999999999999</v>
      </c>
      <c r="AA5957">
        <v>145.45304999999999</v>
      </c>
      <c r="AB5957" s="5"/>
      <c r="AC5957" s="5"/>
      <c r="AD5957" s="5"/>
      <c r="AE5957" s="5">
        <v>655</v>
      </c>
      <c r="AF5957" s="5"/>
      <c r="AG5957" s="5"/>
      <c r="AH5957" s="5"/>
      <c r="AI5957" s="5"/>
      <c r="AJ5957" s="5"/>
      <c r="AK5957" s="10" t="str">
        <f t="shared" si="292"/>
        <v>&gt;_Plesiocolochirus_australis_Lizard_MOLAF_1263_N0823</v>
      </c>
      <c r="AL5957" s="10" t="str">
        <f t="shared" si="293"/>
        <v>&gt;Plesiocolochirus_australis_Lizard__QM_MOLAF_1263</v>
      </c>
      <c r="AM5957" s="5" t="s">
        <v>8671</v>
      </c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</row>
    <row r="5958" spans="1:64" ht="14.1" customHeight="1" x14ac:dyDescent="0.2">
      <c r="A5958" s="10">
        <v>6752</v>
      </c>
      <c r="B5958" s="5" t="s">
        <v>13401</v>
      </c>
      <c r="C5958" s="5"/>
      <c r="D5958" s="55" t="s">
        <v>13402</v>
      </c>
      <c r="E5958" s="77" t="s">
        <v>3977</v>
      </c>
      <c r="F5958" s="77"/>
      <c r="G5958" s="71" t="s">
        <v>13400</v>
      </c>
      <c r="H5958" s="5"/>
      <c r="I5958" s="5"/>
      <c r="L5958" s="5" t="s">
        <v>2752</v>
      </c>
      <c r="M5958" s="5" t="s">
        <v>2753</v>
      </c>
      <c r="N5958" s="5" t="s">
        <v>2799</v>
      </c>
      <c r="O5958" s="5" t="s">
        <v>4380</v>
      </c>
      <c r="P5958" s="5" t="s">
        <v>4380</v>
      </c>
      <c r="Q5958" s="5"/>
      <c r="R5958" s="5" t="s">
        <v>830</v>
      </c>
      <c r="S5958" s="5"/>
      <c r="T5958" s="10" t="s">
        <v>659</v>
      </c>
      <c r="U5958" s="5"/>
      <c r="V5958" s="5"/>
      <c r="W5958" s="10" t="s">
        <v>135</v>
      </c>
      <c r="X5958" s="5" t="s">
        <v>135</v>
      </c>
      <c r="Y5958" s="5"/>
      <c r="Z5958">
        <v>-14.673999999999999</v>
      </c>
      <c r="AA5958">
        <v>145.45304999999999</v>
      </c>
      <c r="AB5958" s="5"/>
      <c r="AC5958" s="5"/>
      <c r="AD5958" s="5"/>
      <c r="AE5958" s="5">
        <v>655</v>
      </c>
      <c r="AF5958" s="5"/>
      <c r="AG5958" s="5"/>
      <c r="AH5958" s="5"/>
      <c r="AI5958" s="5"/>
      <c r="AJ5958" s="5"/>
      <c r="AK5958" s="10" t="str">
        <f t="shared" si="292"/>
        <v>&gt;_Plesiocolochirus_australis_Lizard_MOLAF_1264_N0824</v>
      </c>
      <c r="AL5958" s="10" t="str">
        <f t="shared" si="293"/>
        <v>&gt;Plesiocolochirus_australis_Lizard__QM_MOLAF_1264</v>
      </c>
      <c r="AM5958" s="5" t="s">
        <v>8671</v>
      </c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</row>
    <row r="5959" spans="1:64" ht="14.1" customHeight="1" x14ac:dyDescent="0.2">
      <c r="A5959" s="10">
        <v>6753</v>
      </c>
      <c r="B5959" s="5" t="s">
        <v>13403</v>
      </c>
      <c r="C5959" s="5"/>
      <c r="D5959" s="55" t="s">
        <v>13404</v>
      </c>
      <c r="E5959" s="77" t="s">
        <v>3977</v>
      </c>
      <c r="F5959" s="77"/>
      <c r="G5959" s="71" t="s">
        <v>13400</v>
      </c>
      <c r="H5959" s="5"/>
      <c r="I5959" s="5"/>
      <c r="L5959" s="5" t="s">
        <v>2752</v>
      </c>
      <c r="M5959" s="5" t="s">
        <v>2753</v>
      </c>
      <c r="N5959" s="5" t="s">
        <v>2799</v>
      </c>
      <c r="O5959" s="5" t="s">
        <v>4380</v>
      </c>
      <c r="P5959" s="5" t="s">
        <v>4380</v>
      </c>
      <c r="Q5959" s="5"/>
      <c r="R5959" s="5" t="s">
        <v>830</v>
      </c>
      <c r="S5959" s="5"/>
      <c r="T5959" s="10" t="s">
        <v>659</v>
      </c>
      <c r="U5959" s="5"/>
      <c r="V5959" s="5"/>
      <c r="W5959" s="10" t="s">
        <v>135</v>
      </c>
      <c r="X5959" s="5" t="s">
        <v>135</v>
      </c>
      <c r="Y5959" s="5"/>
      <c r="Z5959">
        <v>-14.673999999999999</v>
      </c>
      <c r="AA5959">
        <v>145.45304999999999</v>
      </c>
      <c r="AB5959" s="5"/>
      <c r="AC5959" s="5"/>
      <c r="AD5959" s="5"/>
      <c r="AE5959" s="5">
        <v>655</v>
      </c>
      <c r="AF5959" s="5"/>
      <c r="AG5959" s="5"/>
      <c r="AH5959" s="5"/>
      <c r="AI5959" s="5"/>
      <c r="AJ5959" s="5"/>
      <c r="AK5959" s="10" t="str">
        <f t="shared" si="292"/>
        <v>&gt;_Plesiocolochirus_australis_Lizard_MOLAF_1265_N0827</v>
      </c>
      <c r="AL5959" s="10" t="str">
        <f t="shared" si="293"/>
        <v>&gt;Plesiocolochirus_australis_Lizard__QM_MOLAF_1265</v>
      </c>
      <c r="AM5959" s="5" t="s">
        <v>8671</v>
      </c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</row>
    <row r="5960" spans="1:64" ht="14.1" customHeight="1" x14ac:dyDescent="0.2">
      <c r="A5960" s="10">
        <v>990</v>
      </c>
      <c r="B5960" s="10" t="s">
        <v>1754</v>
      </c>
      <c r="C5960" s="10" t="s">
        <v>355</v>
      </c>
      <c r="D5960" s="11">
        <v>7400</v>
      </c>
      <c r="E5960" s="10" t="s">
        <v>52</v>
      </c>
      <c r="F5960" s="10"/>
      <c r="G5960" s="11">
        <v>7400</v>
      </c>
      <c r="I5960" s="10" t="s">
        <v>53</v>
      </c>
      <c r="L5960" s="10" t="s">
        <v>2752</v>
      </c>
      <c r="M5960" s="10" t="s">
        <v>2753</v>
      </c>
      <c r="N5960" s="10" t="s">
        <v>2799</v>
      </c>
      <c r="O5960" s="10" t="s">
        <v>4380</v>
      </c>
      <c r="P5960" s="10" t="s">
        <v>4380</v>
      </c>
      <c r="R5960" s="10" t="s">
        <v>659</v>
      </c>
      <c r="S5960" s="10"/>
      <c r="T5960" s="10"/>
      <c r="W5960" s="10" t="s">
        <v>3938</v>
      </c>
      <c r="X5960" s="10" t="s">
        <v>3938</v>
      </c>
      <c r="Z5960">
        <v>-13.4244</v>
      </c>
      <c r="AA5960">
        <v>48.364199999999997</v>
      </c>
      <c r="AB5960" s="10" t="s">
        <v>53</v>
      </c>
      <c r="AC5960" s="10" t="s">
        <v>53</v>
      </c>
      <c r="AD5960" s="10" t="s">
        <v>53</v>
      </c>
      <c r="AE5960" s="12">
        <v>655</v>
      </c>
      <c r="AH5960" s="10" t="s">
        <v>8745</v>
      </c>
      <c r="AK5960" s="10" t="str">
        <f t="shared" si="292"/>
        <v>&gt;_Plesiocolochirus_sp_3_Madagascar_7400_FLMNH_043</v>
      </c>
      <c r="AL5960" s="10" t="str">
        <f t="shared" si="293"/>
        <v>&gt;Plesiocolochirus_sp_3_Madagascar__UF_7400</v>
      </c>
      <c r="AM5960" s="10" t="s">
        <v>8746</v>
      </c>
      <c r="AN5960" s="10" t="s">
        <v>139</v>
      </c>
      <c r="AP5960" s="13"/>
      <c r="AQ5960" s="13"/>
      <c r="AR5960" s="13"/>
      <c r="AY5960" s="5" t="s">
        <v>8747</v>
      </c>
    </row>
    <row r="5961" spans="1:64" ht="14.1" customHeight="1" x14ac:dyDescent="0.2">
      <c r="A5961" s="10">
        <v>1022</v>
      </c>
      <c r="B5961" s="10" t="s">
        <v>1754</v>
      </c>
      <c r="C5961" s="10" t="s">
        <v>769</v>
      </c>
      <c r="D5961" s="11">
        <v>7510</v>
      </c>
      <c r="E5961" s="10" t="s">
        <v>52</v>
      </c>
      <c r="F5961" s="10"/>
      <c r="G5961" s="11">
        <v>7510</v>
      </c>
      <c r="I5961" s="10" t="s">
        <v>53</v>
      </c>
      <c r="L5961" s="10" t="s">
        <v>2752</v>
      </c>
      <c r="M5961" s="10" t="s">
        <v>2753</v>
      </c>
      <c r="N5961" s="10" t="s">
        <v>2799</v>
      </c>
      <c r="O5961" s="10" t="s">
        <v>4380</v>
      </c>
      <c r="P5961" s="10" t="s">
        <v>4380</v>
      </c>
      <c r="R5961" s="10" t="s">
        <v>659</v>
      </c>
      <c r="S5961" s="10"/>
      <c r="T5961" s="10"/>
      <c r="W5961" s="10" t="s">
        <v>3938</v>
      </c>
      <c r="X5961" s="10" t="s">
        <v>3938</v>
      </c>
      <c r="Z5961">
        <v>-13.4244</v>
      </c>
      <c r="AA5961">
        <v>48.364199999999997</v>
      </c>
      <c r="AB5961" s="10" t="s">
        <v>53</v>
      </c>
      <c r="AC5961" s="10" t="s">
        <v>53</v>
      </c>
      <c r="AD5961" s="10" t="s">
        <v>53</v>
      </c>
      <c r="AE5961" s="12">
        <v>655</v>
      </c>
      <c r="AF5961" s="10" t="s">
        <v>75</v>
      </c>
      <c r="AH5961" s="10" t="s">
        <v>8745</v>
      </c>
      <c r="AK5961" s="10" t="str">
        <f t="shared" si="292"/>
        <v>&gt;t_Plesiocolochirus_sp_3_Madagascar_7510_FLMNH_043</v>
      </c>
      <c r="AL5961" s="10" t="str">
        <f t="shared" si="293"/>
        <v>&gt;Plesiocolochirus_sp_3_Madagascar__UF_7510</v>
      </c>
      <c r="AM5961" s="10" t="s">
        <v>8746</v>
      </c>
      <c r="AN5961" s="10" t="s">
        <v>139</v>
      </c>
      <c r="AP5961" s="13"/>
      <c r="AQ5961" s="13"/>
      <c r="AR5961" s="13"/>
      <c r="AY5961" s="5" t="s">
        <v>8747</v>
      </c>
    </row>
    <row r="5962" spans="1:64" ht="14.1" customHeight="1" x14ac:dyDescent="0.2">
      <c r="A5962" s="10">
        <v>6773</v>
      </c>
      <c r="B5962" s="5" t="s">
        <v>13475</v>
      </c>
      <c r="C5962" s="5"/>
      <c r="D5962" s="55" t="s">
        <v>13476</v>
      </c>
      <c r="E5962" s="73" t="s">
        <v>3371</v>
      </c>
      <c r="F5962" s="73"/>
      <c r="G5962" s="79" t="s">
        <v>13477</v>
      </c>
      <c r="H5962" s="5"/>
      <c r="I5962" s="5"/>
      <c r="L5962" s="5" t="s">
        <v>2752</v>
      </c>
      <c r="M5962" s="5" t="s">
        <v>2753</v>
      </c>
      <c r="N5962" s="5" t="s">
        <v>2799</v>
      </c>
      <c r="O5962" s="5" t="s">
        <v>4380</v>
      </c>
      <c r="P5962" s="5" t="s">
        <v>4380</v>
      </c>
      <c r="Q5962" s="5"/>
      <c r="R5962" s="5" t="s">
        <v>4381</v>
      </c>
      <c r="S5962" s="5"/>
      <c r="T5962" s="5"/>
      <c r="U5962" s="5"/>
      <c r="V5962" s="5"/>
      <c r="W5962" s="34" t="s">
        <v>3510</v>
      </c>
      <c r="X5962" s="5" t="s">
        <v>3510</v>
      </c>
      <c r="Y5962" s="5"/>
      <c r="Z5962">
        <v>-38.50018</v>
      </c>
      <c r="AA5962">
        <v>144.94485</v>
      </c>
      <c r="AB5962" s="5"/>
      <c r="AC5962" s="5"/>
      <c r="AD5962" s="5"/>
      <c r="AE5962" s="5">
        <v>655</v>
      </c>
      <c r="AF5962" s="5"/>
      <c r="AG5962" s="5"/>
      <c r="AH5962" s="5"/>
      <c r="AI5962" s="5"/>
      <c r="AJ5962" s="5"/>
      <c r="AK5962" s="10" t="str">
        <f t="shared" si="292"/>
        <v>&gt;_Plesiocolochirus_ignava_Victoria_MOLAF_1175_N0873</v>
      </c>
      <c r="AL5962" s="10" t="str">
        <f t="shared" si="293"/>
        <v>&gt;Plesiocolochirus_ignava_Victoria__NMV_MOLAF_1175</v>
      </c>
      <c r="AM5962" s="5" t="s">
        <v>13478</v>
      </c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</row>
    <row r="5963" spans="1:64" ht="14.1" customHeight="1" x14ac:dyDescent="0.2">
      <c r="A5963" s="10">
        <v>6775</v>
      </c>
      <c r="B5963" s="5" t="s">
        <v>13479</v>
      </c>
      <c r="C5963" s="5"/>
      <c r="D5963" s="55" t="s">
        <v>13480</v>
      </c>
      <c r="E5963" s="73" t="s">
        <v>3371</v>
      </c>
      <c r="F5963" s="73"/>
      <c r="G5963" s="79" t="s">
        <v>13481</v>
      </c>
      <c r="H5963" s="5"/>
      <c r="I5963" s="5"/>
      <c r="L5963" s="5" t="s">
        <v>2752</v>
      </c>
      <c r="M5963" s="5" t="s">
        <v>2753</v>
      </c>
      <c r="N5963" s="5" t="s">
        <v>2799</v>
      </c>
      <c r="O5963" s="5" t="s">
        <v>4380</v>
      </c>
      <c r="P5963" s="5" t="s">
        <v>4380</v>
      </c>
      <c r="Q5963" s="5"/>
      <c r="R5963" s="5" t="s">
        <v>4381</v>
      </c>
      <c r="S5963" s="5"/>
      <c r="T5963" s="5"/>
      <c r="U5963" s="5"/>
      <c r="V5963" s="5"/>
      <c r="W5963" s="34" t="s">
        <v>3510</v>
      </c>
      <c r="X5963" s="5" t="s">
        <v>3510</v>
      </c>
      <c r="Y5963" s="5"/>
      <c r="Z5963">
        <v>-38.50018</v>
      </c>
      <c r="AA5963">
        <v>144.94485</v>
      </c>
      <c r="AB5963" s="5"/>
      <c r="AC5963" s="5"/>
      <c r="AD5963" s="5"/>
      <c r="AE5963" s="5">
        <v>655</v>
      </c>
      <c r="AF5963" s="5"/>
      <c r="AG5963" s="5"/>
      <c r="AH5963" s="5"/>
      <c r="AI5963" s="5"/>
      <c r="AJ5963" s="5"/>
      <c r="AK5963" s="10" t="str">
        <f t="shared" si="292"/>
        <v>&gt;_Plesiocolochirus_ignava_Victoria_MOLAF_1177_N0875</v>
      </c>
      <c r="AL5963" s="10" t="str">
        <f t="shared" si="293"/>
        <v>&gt;Plesiocolochirus_ignava_Victoria__NMV_MOLAF_1177</v>
      </c>
      <c r="AM5963" s="5" t="s">
        <v>13482</v>
      </c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</row>
    <row r="5964" spans="1:64" ht="14.1" customHeight="1" x14ac:dyDescent="0.2">
      <c r="A5964" s="10">
        <v>3925</v>
      </c>
      <c r="B5964" s="10" t="s">
        <v>444</v>
      </c>
      <c r="C5964" s="10" t="s">
        <v>443</v>
      </c>
      <c r="D5964" s="10">
        <v>10077</v>
      </c>
      <c r="E5964" s="10" t="s">
        <v>52</v>
      </c>
      <c r="F5964" s="10"/>
      <c r="G5964" s="11">
        <v>10077</v>
      </c>
      <c r="I5964" s="10" t="s">
        <v>53</v>
      </c>
      <c r="L5964" s="10" t="s">
        <v>2752</v>
      </c>
      <c r="M5964" s="10" t="s">
        <v>2753</v>
      </c>
      <c r="N5964" s="10" t="s">
        <v>2799</v>
      </c>
      <c r="O5964" s="10" t="s">
        <v>2799</v>
      </c>
      <c r="P5964" s="10" t="s">
        <v>4380</v>
      </c>
      <c r="R5964" s="5" t="s">
        <v>472</v>
      </c>
      <c r="U5964" s="5" t="s">
        <v>4730</v>
      </c>
      <c r="W5964" s="10" t="s">
        <v>396</v>
      </c>
      <c r="X5964" s="10" t="s">
        <v>396</v>
      </c>
      <c r="Z5964">
        <v>-23.4743666667</v>
      </c>
      <c r="AA5964">
        <v>151.95046666670001</v>
      </c>
      <c r="AB5964" s="10" t="s">
        <v>53</v>
      </c>
      <c r="AC5964" s="10" t="s">
        <v>53</v>
      </c>
      <c r="AD5964" s="10" t="s">
        <v>53</v>
      </c>
      <c r="AE5964" s="12">
        <v>655</v>
      </c>
      <c r="AF5964" s="10" t="s">
        <v>75</v>
      </c>
      <c r="AH5964" s="10" t="s">
        <v>9198</v>
      </c>
      <c r="AK5964" s="10" t="str">
        <f t="shared" si="292"/>
        <v>&gt;t_Cucumariidae_sp_2_Heron_10077_FLMNH_168</v>
      </c>
      <c r="AL5964" s="10" t="str">
        <f t="shared" si="293"/>
        <v>&gt;Plesiocolochirus_sp_2_Heron__UF_10077</v>
      </c>
      <c r="AM5964" s="10" t="s">
        <v>9199</v>
      </c>
      <c r="AN5964" s="10" t="s">
        <v>397</v>
      </c>
      <c r="AP5964" s="13"/>
      <c r="AQ5964" s="13"/>
      <c r="AR5964" s="13"/>
      <c r="AY5964" s="10" t="s">
        <v>2799</v>
      </c>
    </row>
    <row r="5965" spans="1:64" ht="14.1" customHeight="1" x14ac:dyDescent="0.2">
      <c r="A5965" s="10">
        <v>7338</v>
      </c>
      <c r="B5965" t="s">
        <v>13664</v>
      </c>
      <c r="D5965" t="s">
        <v>13665</v>
      </c>
      <c r="E5965" t="s">
        <v>3371</v>
      </c>
      <c r="G5965" t="s">
        <v>13666</v>
      </c>
      <c r="L5965" s="10" t="s">
        <v>2752</v>
      </c>
      <c r="M5965" t="s">
        <v>2753</v>
      </c>
      <c r="N5965" t="s">
        <v>2799</v>
      </c>
      <c r="O5965" t="s">
        <v>4380</v>
      </c>
      <c r="P5965" t="s">
        <v>4380</v>
      </c>
      <c r="R5965" t="s">
        <v>16</v>
      </c>
      <c r="X5965" t="s">
        <v>13376</v>
      </c>
      <c r="Z5965">
        <v>-12.5</v>
      </c>
      <c r="AA5965">
        <v>130.9</v>
      </c>
      <c r="AM5965" t="s">
        <v>13667</v>
      </c>
    </row>
    <row r="5966" spans="1:64" ht="14.1" customHeight="1" x14ac:dyDescent="0.2">
      <c r="A5966" s="10">
        <v>7260</v>
      </c>
      <c r="B5966" t="s">
        <v>13747</v>
      </c>
      <c r="D5966" s="50" t="s">
        <v>13748</v>
      </c>
      <c r="E5966" t="s">
        <v>6346</v>
      </c>
      <c r="G5966" t="s">
        <v>13749</v>
      </c>
      <c r="L5966" s="10" t="s">
        <v>2752</v>
      </c>
      <c r="M5966" t="s">
        <v>2753</v>
      </c>
      <c r="N5966" t="s">
        <v>2799</v>
      </c>
      <c r="O5966" s="87" t="s">
        <v>4380</v>
      </c>
      <c r="P5966" s="87" t="s">
        <v>4380</v>
      </c>
      <c r="Q5966" s="76"/>
      <c r="R5966" s="87" t="s">
        <v>2830</v>
      </c>
      <c r="X5966" s="50" t="s">
        <v>13428</v>
      </c>
      <c r="Z5966">
        <v>-13.850482</v>
      </c>
      <c r="AA5966">
        <v>127.288676</v>
      </c>
      <c r="AL5966" s="10" t="str">
        <f t="shared" ref="AL5966:AL5997" si="294">CONCATENATE("&gt;",P5966,"_",R5966,"_",X5966,"_",Y5966,"_",E5966,"_",D5966)</f>
        <v>&gt;Plesiocolochirus_challengeri_Western Australia__WAM_MOLAF_1461</v>
      </c>
      <c r="AM5966" t="s">
        <v>13750</v>
      </c>
    </row>
    <row r="5967" spans="1:64" ht="14.1" customHeight="1" x14ac:dyDescent="0.2">
      <c r="A5967" s="10">
        <v>7259</v>
      </c>
      <c r="B5967" t="s">
        <v>13751</v>
      </c>
      <c r="D5967" s="50" t="s">
        <v>13752</v>
      </c>
      <c r="E5967" t="s">
        <v>3371</v>
      </c>
      <c r="G5967" t="s">
        <v>13753</v>
      </c>
      <c r="L5967" s="10" t="s">
        <v>2752</v>
      </c>
      <c r="M5967" t="s">
        <v>2753</v>
      </c>
      <c r="N5967" t="s">
        <v>2799</v>
      </c>
      <c r="O5967" s="87" t="s">
        <v>4380</v>
      </c>
      <c r="P5967" s="87" t="s">
        <v>4380</v>
      </c>
      <c r="Q5967" s="76"/>
      <c r="R5967" s="87" t="s">
        <v>2830</v>
      </c>
      <c r="X5967" s="50" t="s">
        <v>13428</v>
      </c>
      <c r="Z5967">
        <v>-13.850482</v>
      </c>
      <c r="AA5967">
        <v>127.288676</v>
      </c>
      <c r="AL5967" s="10" t="str">
        <f t="shared" si="294"/>
        <v>&gt;Plesiocolochirus_challengeri_Western Australia__NMV_MOLAF_1460</v>
      </c>
      <c r="AM5967" t="s">
        <v>13754</v>
      </c>
    </row>
    <row r="5968" spans="1:64" ht="14.1" customHeight="1" x14ac:dyDescent="0.2">
      <c r="A5968" s="10">
        <v>2177</v>
      </c>
      <c r="B5968" s="10" t="s">
        <v>64</v>
      </c>
      <c r="C5968" s="10" t="s">
        <v>348</v>
      </c>
      <c r="D5968" s="10">
        <v>9535</v>
      </c>
      <c r="E5968" s="10" t="s">
        <v>52</v>
      </c>
      <c r="F5968" s="10"/>
      <c r="G5968" s="11">
        <v>9535</v>
      </c>
      <c r="I5968" s="10" t="s">
        <v>53</v>
      </c>
      <c r="L5968" s="10" t="s">
        <v>2752</v>
      </c>
      <c r="M5968" s="10" t="s">
        <v>2753</v>
      </c>
      <c r="N5968" s="10" t="s">
        <v>2799</v>
      </c>
      <c r="O5968" s="10" t="s">
        <v>2799</v>
      </c>
      <c r="P5968" s="10" t="s">
        <v>4380</v>
      </c>
      <c r="R5968" s="10" t="s">
        <v>701</v>
      </c>
      <c r="S5968" s="10" t="s">
        <v>712</v>
      </c>
      <c r="T5968" s="10"/>
      <c r="U5968" s="5" t="s">
        <v>9732</v>
      </c>
      <c r="W5968" s="10" t="s">
        <v>67</v>
      </c>
      <c r="X5968" s="10" t="s">
        <v>67</v>
      </c>
      <c r="Z5968">
        <v>-22.623370000000001</v>
      </c>
      <c r="AA5968">
        <v>113.6367</v>
      </c>
      <c r="AB5968" s="10" t="s">
        <v>53</v>
      </c>
      <c r="AC5968" s="10" t="s">
        <v>53</v>
      </c>
      <c r="AD5968" s="10" t="s">
        <v>53</v>
      </c>
      <c r="AE5968" s="12">
        <v>655</v>
      </c>
      <c r="AF5968" s="10" t="s">
        <v>75</v>
      </c>
      <c r="AH5968" s="10" t="s">
        <v>9733</v>
      </c>
      <c r="AK5968" s="10" t="str">
        <f>CONCATENATE("&gt;",AF5968,"_",O5968,"_",R5968,S5968,"_",X5968,"_",D5968,"_",B5968)</f>
        <v>&gt;t_Cucumariidae_sp_1cf_Ningaloo_9535_FLMNH_094</v>
      </c>
      <c r="AL5968" s="10" t="str">
        <f t="shared" si="294"/>
        <v>&gt;Plesiocolochirus_sp_1_Ningaloo__UF_9535</v>
      </c>
      <c r="AM5968" s="10" t="s">
        <v>9734</v>
      </c>
      <c r="AP5968" s="13"/>
      <c r="AQ5968" s="13"/>
      <c r="AY5968" s="10" t="s">
        <v>2799</v>
      </c>
      <c r="BL5968" s="16"/>
    </row>
    <row r="5969" spans="1:53" ht="14.1" customHeight="1" x14ac:dyDescent="0.2">
      <c r="A5969" s="10">
        <v>7251</v>
      </c>
      <c r="B5969" t="s">
        <v>13864</v>
      </c>
      <c r="D5969" s="50" t="s">
        <v>13865</v>
      </c>
      <c r="E5969" t="s">
        <v>6346</v>
      </c>
      <c r="G5969" t="s">
        <v>13866</v>
      </c>
      <c r="L5969" s="10" t="s">
        <v>2752</v>
      </c>
      <c r="M5969" t="s">
        <v>2753</v>
      </c>
      <c r="N5969" t="s">
        <v>2799</v>
      </c>
      <c r="O5969" s="87" t="s">
        <v>4380</v>
      </c>
      <c r="P5969" s="87" t="s">
        <v>4380</v>
      </c>
      <c r="Q5969" s="76"/>
      <c r="R5969" s="87" t="s">
        <v>830</v>
      </c>
      <c r="X5969" s="50" t="s">
        <v>13428</v>
      </c>
      <c r="Z5969">
        <v>-13.815949</v>
      </c>
      <c r="AA5969">
        <v>127.32144099999999</v>
      </c>
      <c r="AL5969" s="10" t="str">
        <f t="shared" si="294"/>
        <v>&gt;Plesiocolochirus_australis_Western Australia__WAM_MOLAF_1444</v>
      </c>
      <c r="AM5969" t="s">
        <v>13867</v>
      </c>
    </row>
    <row r="5970" spans="1:53" ht="14.1" customHeight="1" x14ac:dyDescent="0.2">
      <c r="A5970" s="10">
        <v>6783</v>
      </c>
      <c r="B5970" s="5" t="s">
        <v>13911</v>
      </c>
      <c r="C5970" s="5"/>
      <c r="D5970" s="55" t="s">
        <v>13912</v>
      </c>
      <c r="E5970" s="73" t="s">
        <v>6346</v>
      </c>
      <c r="F5970" s="73"/>
      <c r="G5970" s="67" t="s">
        <v>13913</v>
      </c>
      <c r="H5970" s="5"/>
      <c r="I5970" s="5"/>
      <c r="L5970" s="5" t="s">
        <v>2752</v>
      </c>
      <c r="M5970" s="5" t="s">
        <v>2753</v>
      </c>
      <c r="N5970" s="5" t="s">
        <v>2799</v>
      </c>
      <c r="O5970" s="5" t="s">
        <v>4380</v>
      </c>
      <c r="P5970" s="5" t="s">
        <v>4380</v>
      </c>
      <c r="Q5970" s="5"/>
      <c r="R5970" s="5" t="s">
        <v>830</v>
      </c>
      <c r="S5970" s="5"/>
      <c r="T5970" s="10" t="s">
        <v>701</v>
      </c>
      <c r="U5970" s="5"/>
      <c r="V5970" s="5"/>
      <c r="W5970" t="s">
        <v>446</v>
      </c>
      <c r="X5970" t="s">
        <v>446</v>
      </c>
      <c r="Y5970" s="5" t="s">
        <v>10932</v>
      </c>
      <c r="Z5970" t="s">
        <v>60</v>
      </c>
      <c r="AA5970" t="s">
        <v>60</v>
      </c>
      <c r="AB5970" s="5"/>
      <c r="AC5970" s="5"/>
      <c r="AD5970" s="5"/>
      <c r="AE5970" s="5">
        <v>655</v>
      </c>
      <c r="AF5970" s="5"/>
      <c r="AG5970" s="5"/>
      <c r="AH5970" s="5"/>
      <c r="AI5970" s="5"/>
      <c r="AJ5970" s="5"/>
      <c r="AK5970" s="10" t="str">
        <f t="shared" ref="AK5970:AK5984" si="295">CONCATENATE("&gt;",AF5970,"_",O5970,"_",R5970,S5970,"_",X5970,"_",D5970,"_",B5970)</f>
        <v>&gt;_Plesiocolochirus_australis_WAustralia_MOLAF_1196_N0886</v>
      </c>
      <c r="AL5970" s="10" t="str">
        <f t="shared" si="294"/>
        <v>&gt;Plesiocolochirus_australis_WAustralia_Kimberley_WAM_MOLAF_1196</v>
      </c>
      <c r="AM5970" s="5" t="s">
        <v>13914</v>
      </c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</row>
    <row r="5971" spans="1:53" ht="14.1" customHeight="1" x14ac:dyDescent="0.2">
      <c r="A5971" s="10">
        <v>1504</v>
      </c>
      <c r="B5971" s="10" t="s">
        <v>1777</v>
      </c>
      <c r="C5971" s="10" t="s">
        <v>325</v>
      </c>
      <c r="D5971" s="10" t="s">
        <v>9794</v>
      </c>
      <c r="E5971" s="10" t="s">
        <v>52</v>
      </c>
      <c r="F5971" s="10"/>
      <c r="G5971" s="11">
        <v>8952</v>
      </c>
      <c r="I5971" s="10" t="s">
        <v>53</v>
      </c>
      <c r="L5971" s="10" t="s">
        <v>2752</v>
      </c>
      <c r="M5971" s="10" t="s">
        <v>2753</v>
      </c>
      <c r="N5971" s="10" t="s">
        <v>2799</v>
      </c>
      <c r="O5971" s="10" t="s">
        <v>4380</v>
      </c>
      <c r="P5971" s="10" t="s">
        <v>4380</v>
      </c>
      <c r="R5971" s="10" t="s">
        <v>701</v>
      </c>
      <c r="U5971" s="5" t="s">
        <v>4673</v>
      </c>
      <c r="W5971" s="10" t="s">
        <v>244</v>
      </c>
      <c r="X5971" s="10" t="s">
        <v>244</v>
      </c>
      <c r="Z5971">
        <v>7.2968333333000004</v>
      </c>
      <c r="AA5971">
        <v>134.447</v>
      </c>
      <c r="AB5971" s="10" t="s">
        <v>53</v>
      </c>
      <c r="AC5971" s="5" t="s">
        <v>53</v>
      </c>
      <c r="AD5971" s="10" t="s">
        <v>9079</v>
      </c>
      <c r="AE5971" s="12">
        <v>655</v>
      </c>
      <c r="AF5971" s="10" t="s">
        <v>75</v>
      </c>
      <c r="AH5971" s="14" t="s">
        <v>9795</v>
      </c>
      <c r="AI5971" s="14"/>
      <c r="AK5971" s="10" t="str">
        <f t="shared" si="295"/>
        <v>&gt;t_Plesiocolochirus_sp_1_Palau_8952A_FLMNH_073</v>
      </c>
      <c r="AL5971" s="10" t="str">
        <f t="shared" si="294"/>
        <v>&gt;Plesiocolochirus_sp_1_Palau__UF_8952A</v>
      </c>
      <c r="AM5971" s="10" t="s">
        <v>9796</v>
      </c>
      <c r="AP5971" s="13"/>
      <c r="AQ5971" s="13"/>
      <c r="AR5971" s="13"/>
      <c r="AY5971" s="5" t="s">
        <v>830</v>
      </c>
    </row>
    <row r="5972" spans="1:53" ht="14.1" customHeight="1" x14ac:dyDescent="0.2">
      <c r="A5972" s="10">
        <v>5898</v>
      </c>
      <c r="B5972" s="33" t="s">
        <v>10020</v>
      </c>
      <c r="C5972" s="33"/>
      <c r="D5972" s="33" t="s">
        <v>10021</v>
      </c>
      <c r="E5972" s="10" t="s">
        <v>3371</v>
      </c>
      <c r="F5972" s="10"/>
      <c r="G5972" s="36" t="s">
        <v>10022</v>
      </c>
      <c r="H5972" s="13"/>
      <c r="I5972" s="33" t="s">
        <v>53</v>
      </c>
      <c r="L5972" s="14" t="s">
        <v>2752</v>
      </c>
      <c r="M5972" s="14" t="s">
        <v>2753</v>
      </c>
      <c r="N5972" s="14" t="s">
        <v>2799</v>
      </c>
      <c r="O5972" s="30" t="s">
        <v>4380</v>
      </c>
      <c r="P5972" s="30" t="s">
        <v>4380</v>
      </c>
      <c r="Q5972" s="30"/>
      <c r="R5972" s="14" t="s">
        <v>4381</v>
      </c>
      <c r="S5972" s="14"/>
      <c r="T5972" s="14"/>
      <c r="U5972" s="14"/>
      <c r="V5972" s="14"/>
      <c r="W5972" s="34" t="s">
        <v>3510</v>
      </c>
      <c r="X5972" s="34" t="s">
        <v>3510</v>
      </c>
      <c r="Z5972">
        <v>-38.50018</v>
      </c>
      <c r="AA5972">
        <v>144.94485</v>
      </c>
      <c r="AB5972" s="14" t="s">
        <v>53</v>
      </c>
      <c r="AD5972" s="10" t="s">
        <v>53</v>
      </c>
      <c r="AE5972" s="34">
        <v>625</v>
      </c>
      <c r="AH5972" s="14" t="s">
        <v>10023</v>
      </c>
      <c r="AI5972" s="14"/>
      <c r="AK5972" s="10" t="str">
        <f t="shared" si="295"/>
        <v>&gt;_Plesiocolochirus_ignava_Victoria_MOLAF_0452_S0315</v>
      </c>
      <c r="AL5972" s="10" t="str">
        <f t="shared" si="294"/>
        <v>&gt;Plesiocolochirus_ignava_Victoria__NMV_MOLAF_0452</v>
      </c>
      <c r="AM5972" s="14" t="s">
        <v>10024</v>
      </c>
      <c r="AN5972" s="14"/>
      <c r="AP5972" s="14"/>
      <c r="AQ5972" s="14"/>
      <c r="AR5972" s="14"/>
      <c r="AS5972" s="14" t="s">
        <v>3953</v>
      </c>
      <c r="AT5972" s="14"/>
      <c r="AU5972" s="14" t="s">
        <v>2759</v>
      </c>
      <c r="AV5972" s="14" t="s">
        <v>2758</v>
      </c>
      <c r="AW5972" s="14" t="s">
        <v>2759</v>
      </c>
      <c r="AX5972" s="14"/>
      <c r="AY5972" s="14"/>
      <c r="AZ5972" s="41" t="s">
        <v>3512</v>
      </c>
      <c r="BA5972" s="35"/>
    </row>
    <row r="5973" spans="1:53" ht="14.1" customHeight="1" x14ac:dyDescent="0.2">
      <c r="A5973" s="10">
        <v>4004</v>
      </c>
      <c r="B5973" s="10" t="s">
        <v>637</v>
      </c>
      <c r="C5973" s="10" t="s">
        <v>267</v>
      </c>
      <c r="D5973" s="10">
        <v>10041</v>
      </c>
      <c r="E5973" s="10" t="s">
        <v>52</v>
      </c>
      <c r="F5973" s="10"/>
      <c r="G5973" s="11">
        <v>10041</v>
      </c>
      <c r="I5973" s="10" t="s">
        <v>53</v>
      </c>
      <c r="L5973" s="10" t="s">
        <v>2752</v>
      </c>
      <c r="M5973" s="10" t="s">
        <v>2753</v>
      </c>
      <c r="N5973" s="10" t="s">
        <v>2799</v>
      </c>
      <c r="O5973" s="10" t="s">
        <v>2799</v>
      </c>
      <c r="P5973" s="10" t="s">
        <v>4380</v>
      </c>
      <c r="R5973" s="5" t="s">
        <v>472</v>
      </c>
      <c r="U5973" s="5" t="s">
        <v>4730</v>
      </c>
      <c r="W5973" s="10" t="s">
        <v>396</v>
      </c>
      <c r="X5973" s="10" t="s">
        <v>396</v>
      </c>
      <c r="Z5973">
        <v>-23.5989333333</v>
      </c>
      <c r="AA5973">
        <v>152.05058333330001</v>
      </c>
      <c r="AB5973" s="10" t="s">
        <v>53</v>
      </c>
      <c r="AC5973" s="10" t="s">
        <v>53</v>
      </c>
      <c r="AD5973" s="10" t="s">
        <v>53</v>
      </c>
      <c r="AE5973" s="10">
        <v>651</v>
      </c>
      <c r="AH5973" s="10" t="s">
        <v>9198</v>
      </c>
      <c r="AK5973" s="10" t="str">
        <f t="shared" si="295"/>
        <v>&gt;_Cucumariidae_sp_2_Heron_10041_FLMNH_171</v>
      </c>
      <c r="AL5973" s="10" t="str">
        <f t="shared" si="294"/>
        <v>&gt;Plesiocolochirus_sp_2_Heron__UF_10041</v>
      </c>
      <c r="AM5973" s="10" t="s">
        <v>10369</v>
      </c>
      <c r="AP5973" s="13"/>
      <c r="AQ5973" s="13"/>
      <c r="AY5973" s="10" t="s">
        <v>2799</v>
      </c>
    </row>
    <row r="5974" spans="1:53" ht="14.1" customHeight="1" x14ac:dyDescent="0.2">
      <c r="A5974" s="10">
        <v>5081</v>
      </c>
      <c r="B5974" s="33" t="s">
        <v>10437</v>
      </c>
      <c r="C5974" s="33"/>
      <c r="D5974" s="33" t="s">
        <v>10438</v>
      </c>
      <c r="E5974" s="33" t="s">
        <v>10438</v>
      </c>
      <c r="F5974" s="33"/>
      <c r="H5974" s="14"/>
      <c r="I5974" s="33" t="s">
        <v>686</v>
      </c>
      <c r="L5974" s="14" t="s">
        <v>2752</v>
      </c>
      <c r="M5974" s="14" t="s">
        <v>2753</v>
      </c>
      <c r="N5974" s="14" t="s">
        <v>2799</v>
      </c>
      <c r="O5974" s="14" t="s">
        <v>4380</v>
      </c>
      <c r="P5974" s="14" t="s">
        <v>4380</v>
      </c>
      <c r="Q5974" s="14"/>
      <c r="R5974" s="14" t="s">
        <v>10439</v>
      </c>
      <c r="S5974" s="14"/>
      <c r="T5974" s="14"/>
      <c r="U5974" s="14"/>
      <c r="V5974" s="14"/>
      <c r="W5974" s="14" t="s">
        <v>3705</v>
      </c>
      <c r="X5974" s="14" t="s">
        <v>3705</v>
      </c>
      <c r="Y5974" s="14"/>
      <c r="Z5974">
        <v>-11.6455</v>
      </c>
      <c r="AA5974">
        <v>43.333300000000001</v>
      </c>
      <c r="AB5974" s="14" t="s">
        <v>53</v>
      </c>
      <c r="AC5974" s="10"/>
      <c r="AD5974" s="14" t="s">
        <v>74</v>
      </c>
      <c r="AE5974" s="34">
        <v>652</v>
      </c>
      <c r="AF5974" s="14" t="s">
        <v>75</v>
      </c>
      <c r="AG5974" s="14"/>
      <c r="AH5974" s="14" t="s">
        <v>10440</v>
      </c>
      <c r="AI5974" s="14"/>
      <c r="AJ5974" s="14"/>
      <c r="AK5974" s="10" t="str">
        <f t="shared" si="295"/>
        <v>&gt;t_Plesiocolochirus_tessellara_Comoros_RGMAC_2005_39_G0203</v>
      </c>
      <c r="AL5974" s="10" t="str">
        <f t="shared" si="294"/>
        <v>&gt;Plesiocolochirus_tessellara_Comoros__RGMAC_2005_39_RGMAC_2005_39</v>
      </c>
      <c r="AM5974" s="14" t="s">
        <v>10441</v>
      </c>
      <c r="AN5974" s="14"/>
      <c r="AO5974" s="14"/>
      <c r="AP5974" s="14"/>
      <c r="AQ5974" s="14"/>
      <c r="AR5974" s="14"/>
      <c r="AS5974" s="14" t="s">
        <v>10442</v>
      </c>
      <c r="AT5974" s="14"/>
      <c r="AU5974" s="14" t="s">
        <v>2758</v>
      </c>
      <c r="AV5974" s="14" t="s">
        <v>2758</v>
      </c>
      <c r="AW5974" s="14" t="s">
        <v>2759</v>
      </c>
      <c r="AX5974" s="14"/>
      <c r="AY5974" s="14" t="s">
        <v>10443</v>
      </c>
      <c r="AZ5974" s="35"/>
      <c r="BA5974" s="35"/>
    </row>
    <row r="5975" spans="1:53" ht="14.1" customHeight="1" x14ac:dyDescent="0.2">
      <c r="A5975" s="10">
        <v>3801</v>
      </c>
      <c r="B5975" s="10" t="s">
        <v>395</v>
      </c>
      <c r="C5975" s="10" t="s">
        <v>51</v>
      </c>
      <c r="D5975" s="10">
        <v>9986</v>
      </c>
      <c r="E5975" s="10" t="s">
        <v>52</v>
      </c>
      <c r="F5975" s="10"/>
      <c r="G5975" s="11">
        <v>9986</v>
      </c>
      <c r="I5975" s="10" t="s">
        <v>53</v>
      </c>
      <c r="L5975" s="10" t="s">
        <v>2752</v>
      </c>
      <c r="M5975" s="10" t="s">
        <v>2753</v>
      </c>
      <c r="N5975" s="10" t="s">
        <v>2799</v>
      </c>
      <c r="O5975" s="10" t="s">
        <v>2799</v>
      </c>
      <c r="P5975" s="10" t="s">
        <v>4380</v>
      </c>
      <c r="R5975" s="5" t="s">
        <v>472</v>
      </c>
      <c r="U5975" s="5" t="s">
        <v>4730</v>
      </c>
      <c r="W5975" s="10" t="s">
        <v>396</v>
      </c>
      <c r="X5975" s="10" t="s">
        <v>396</v>
      </c>
      <c r="Z5975">
        <v>-23.432383333299999</v>
      </c>
      <c r="AA5975">
        <v>152.03375</v>
      </c>
      <c r="AB5975" s="10" t="s">
        <v>53</v>
      </c>
      <c r="AC5975" s="10" t="s">
        <v>53</v>
      </c>
      <c r="AD5975" s="10" t="s">
        <v>53</v>
      </c>
      <c r="AE5975" s="15">
        <v>574</v>
      </c>
      <c r="AH5975" s="10" t="s">
        <v>9198</v>
      </c>
      <c r="AK5975" s="10" t="str">
        <f t="shared" si="295"/>
        <v>&gt;_Cucumariidae_sp_2_Heron_9986_FLMNH_162</v>
      </c>
      <c r="AL5975" s="10" t="str">
        <f t="shared" si="294"/>
        <v>&gt;Plesiocolochirus_sp_2_Heron__UF_9986</v>
      </c>
      <c r="AM5975" s="10" t="s">
        <v>10970</v>
      </c>
      <c r="AN5975" s="10" t="s">
        <v>397</v>
      </c>
      <c r="AP5975" s="13"/>
      <c r="AQ5975" s="13"/>
      <c r="AR5975" s="13"/>
      <c r="AY5975" s="10" t="s">
        <v>2799</v>
      </c>
    </row>
    <row r="5976" spans="1:53" ht="14.1" customHeight="1" x14ac:dyDescent="0.2">
      <c r="A5976" s="10">
        <v>188</v>
      </c>
      <c r="B5976" s="10" t="s">
        <v>3902</v>
      </c>
      <c r="C5976" s="10" t="s">
        <v>376</v>
      </c>
      <c r="D5976" s="11">
        <v>2249</v>
      </c>
      <c r="E5976" s="10" t="s">
        <v>52</v>
      </c>
      <c r="F5976" s="10"/>
      <c r="G5976" s="11">
        <v>2249</v>
      </c>
      <c r="I5976" s="10" t="s">
        <v>53</v>
      </c>
      <c r="L5976" s="10" t="s">
        <v>2752</v>
      </c>
      <c r="M5976" s="10" t="s">
        <v>2753</v>
      </c>
      <c r="N5976" s="10" t="s">
        <v>2799</v>
      </c>
      <c r="O5976" s="10" t="s">
        <v>4380</v>
      </c>
      <c r="P5976" s="10" t="s">
        <v>4380</v>
      </c>
      <c r="R5976" s="10" t="s">
        <v>659</v>
      </c>
      <c r="S5976" s="10"/>
      <c r="T5976" s="10"/>
      <c r="W5976" s="10" t="s">
        <v>283</v>
      </c>
      <c r="X5976" s="10" t="s">
        <v>283</v>
      </c>
      <c r="Z5976">
        <v>-2.4833333333000001</v>
      </c>
      <c r="AA5976">
        <v>147.3333333333</v>
      </c>
      <c r="AB5976" s="10" t="s">
        <v>53</v>
      </c>
      <c r="AC5976" s="10" t="s">
        <v>53</v>
      </c>
      <c r="AD5976" s="10" t="s">
        <v>53</v>
      </c>
      <c r="AE5976" s="15">
        <v>576</v>
      </c>
      <c r="AH5976" s="10" t="s">
        <v>8670</v>
      </c>
      <c r="AK5976" s="10" t="str">
        <f t="shared" si="295"/>
        <v>&gt;_Plesiocolochirus_sp_3_PNG_2249_FLMNH_012</v>
      </c>
      <c r="AL5976" s="10" t="str">
        <f t="shared" si="294"/>
        <v>&gt;Plesiocolochirus_sp_3_PNG__UF_2249</v>
      </c>
      <c r="AM5976" s="10" t="s">
        <v>11397</v>
      </c>
      <c r="AN5976" s="10" t="s">
        <v>139</v>
      </c>
      <c r="AP5976" s="13"/>
      <c r="AQ5976" s="13"/>
      <c r="AR5976" s="13"/>
      <c r="AY5976" s="5" t="s">
        <v>830</v>
      </c>
    </row>
    <row r="5977" spans="1:53" ht="14.1" customHeight="1" x14ac:dyDescent="0.2">
      <c r="A5977" s="10">
        <v>5878</v>
      </c>
      <c r="B5977" s="33" t="s">
        <v>11854</v>
      </c>
      <c r="C5977" s="33"/>
      <c r="D5977" s="33" t="s">
        <v>11855</v>
      </c>
      <c r="E5977" s="10" t="s">
        <v>3371</v>
      </c>
      <c r="F5977" s="10"/>
      <c r="G5977" s="36" t="s">
        <v>11856</v>
      </c>
      <c r="H5977" s="13"/>
      <c r="I5977" s="33" t="s">
        <v>53</v>
      </c>
      <c r="L5977" s="14" t="s">
        <v>2752</v>
      </c>
      <c r="M5977" s="14" t="s">
        <v>2753</v>
      </c>
      <c r="N5977" s="14" t="s">
        <v>2799</v>
      </c>
      <c r="O5977" s="30" t="s">
        <v>4380</v>
      </c>
      <c r="P5977" s="30" t="s">
        <v>4380</v>
      </c>
      <c r="Q5977" s="30"/>
      <c r="R5977" s="14" t="s">
        <v>4381</v>
      </c>
      <c r="S5977" s="14"/>
      <c r="T5977" s="14"/>
      <c r="U5977" s="14"/>
      <c r="V5977" s="14"/>
      <c r="W5977" s="34" t="s">
        <v>3510</v>
      </c>
      <c r="X5977" s="34" t="s">
        <v>3510</v>
      </c>
      <c r="Z5977">
        <v>-38.479999999999997</v>
      </c>
      <c r="AA5977">
        <v>145.03</v>
      </c>
      <c r="AB5977" s="14" t="s">
        <v>53</v>
      </c>
      <c r="AD5977" s="10" t="s">
        <v>53</v>
      </c>
      <c r="AE5977" s="34">
        <v>652</v>
      </c>
      <c r="AF5977" s="14"/>
      <c r="AG5977" s="14"/>
      <c r="AH5977" s="14" t="s">
        <v>11857</v>
      </c>
      <c r="AI5977" s="14"/>
      <c r="AJ5977" s="14"/>
      <c r="AK5977" s="10" t="str">
        <f t="shared" si="295"/>
        <v>&gt;_Plesiocolochirus_ignava_Victoria_MOLAF_0430_S0293</v>
      </c>
      <c r="AL5977" s="10" t="str">
        <f t="shared" si="294"/>
        <v>&gt;Plesiocolochirus_ignava_Victoria__NMV_MOLAF_0430</v>
      </c>
      <c r="AM5977" s="14" t="s">
        <v>11858</v>
      </c>
      <c r="AN5977" s="14"/>
      <c r="AO5977" s="14"/>
      <c r="AP5977" s="14"/>
      <c r="AQ5977" s="14"/>
      <c r="AR5977" s="14"/>
      <c r="AS5977" s="14" t="s">
        <v>3953</v>
      </c>
      <c r="AT5977" s="14"/>
      <c r="AU5977" s="14" t="s">
        <v>2759</v>
      </c>
      <c r="AV5977" s="14" t="s">
        <v>2758</v>
      </c>
      <c r="AW5977" s="14" t="s">
        <v>2759</v>
      </c>
      <c r="AX5977" s="14"/>
      <c r="AY5977" s="14"/>
      <c r="AZ5977" s="41" t="s">
        <v>3512</v>
      </c>
      <c r="BA5977" s="35"/>
    </row>
    <row r="5978" spans="1:53" ht="14.1" customHeight="1" x14ac:dyDescent="0.2">
      <c r="A5978" s="10">
        <v>5879</v>
      </c>
      <c r="B5978" s="33" t="s">
        <v>11859</v>
      </c>
      <c r="C5978" s="33"/>
      <c r="D5978" s="33" t="s">
        <v>11860</v>
      </c>
      <c r="E5978" s="10" t="s">
        <v>3371</v>
      </c>
      <c r="F5978" s="10"/>
      <c r="G5978" s="36" t="s">
        <v>11856</v>
      </c>
      <c r="H5978" s="13"/>
      <c r="I5978" s="33" t="s">
        <v>53</v>
      </c>
      <c r="L5978" s="14" t="s">
        <v>2752</v>
      </c>
      <c r="M5978" s="14" t="s">
        <v>2753</v>
      </c>
      <c r="N5978" s="14" t="s">
        <v>2799</v>
      </c>
      <c r="O5978" s="30" t="s">
        <v>4380</v>
      </c>
      <c r="P5978" s="30" t="s">
        <v>4380</v>
      </c>
      <c r="Q5978" s="30"/>
      <c r="R5978" s="14" t="s">
        <v>4381</v>
      </c>
      <c r="S5978" s="14"/>
      <c r="T5978" s="14"/>
      <c r="U5978" s="14"/>
      <c r="V5978" s="14"/>
      <c r="W5978" s="34" t="s">
        <v>3510</v>
      </c>
      <c r="X5978" s="34" t="s">
        <v>3510</v>
      </c>
      <c r="Z5978">
        <v>-38.479999999999997</v>
      </c>
      <c r="AA5978">
        <v>145.03</v>
      </c>
      <c r="AB5978" s="14" t="s">
        <v>53</v>
      </c>
      <c r="AD5978" s="10" t="s">
        <v>53</v>
      </c>
      <c r="AE5978" s="34">
        <v>652</v>
      </c>
      <c r="AF5978" s="14" t="s">
        <v>75</v>
      </c>
      <c r="AG5978" s="14"/>
      <c r="AH5978" s="14" t="s">
        <v>11857</v>
      </c>
      <c r="AI5978" s="14"/>
      <c r="AJ5978" s="14"/>
      <c r="AK5978" s="10" t="str">
        <f t="shared" si="295"/>
        <v>&gt;t_Plesiocolochirus_ignava_Victoria_MOLAF_0431_S0294</v>
      </c>
      <c r="AL5978" s="10" t="str">
        <f t="shared" si="294"/>
        <v>&gt;Plesiocolochirus_ignava_Victoria__NMV_MOLAF_0431</v>
      </c>
      <c r="AM5978" s="14" t="s">
        <v>11861</v>
      </c>
      <c r="AN5978" s="14"/>
      <c r="AO5978" s="14"/>
      <c r="AP5978" s="14"/>
      <c r="AQ5978" s="14"/>
      <c r="AR5978" s="14"/>
      <c r="AS5978" s="14" t="s">
        <v>11862</v>
      </c>
      <c r="AT5978" s="14"/>
      <c r="AU5978" s="14" t="s">
        <v>2758</v>
      </c>
      <c r="AV5978" s="14" t="s">
        <v>2758</v>
      </c>
      <c r="AW5978" s="14" t="s">
        <v>2759</v>
      </c>
      <c r="AX5978" s="14"/>
      <c r="AY5978" s="14"/>
      <c r="AZ5978" s="41" t="s">
        <v>3512</v>
      </c>
      <c r="BA5978" s="35"/>
    </row>
    <row r="5979" spans="1:53" ht="14.1" customHeight="1" x14ac:dyDescent="0.2">
      <c r="A5979" s="10">
        <v>5899</v>
      </c>
      <c r="B5979" s="33" t="s">
        <v>11863</v>
      </c>
      <c r="C5979" s="33"/>
      <c r="D5979" s="33" t="s">
        <v>11864</v>
      </c>
      <c r="E5979" s="10" t="s">
        <v>3371</v>
      </c>
      <c r="F5979" s="10"/>
      <c r="G5979" s="36" t="s">
        <v>11865</v>
      </c>
      <c r="H5979" s="13"/>
      <c r="I5979" s="33" t="s">
        <v>53</v>
      </c>
      <c r="L5979" s="14" t="s">
        <v>2752</v>
      </c>
      <c r="M5979" s="14" t="s">
        <v>2753</v>
      </c>
      <c r="N5979" s="14" t="s">
        <v>2799</v>
      </c>
      <c r="O5979" s="30" t="s">
        <v>4380</v>
      </c>
      <c r="P5979" s="30" t="s">
        <v>4380</v>
      </c>
      <c r="Q5979" s="30"/>
      <c r="R5979" s="14" t="s">
        <v>4381</v>
      </c>
      <c r="S5979" s="14"/>
      <c r="T5979" s="14"/>
      <c r="U5979" s="14"/>
      <c r="V5979" s="14"/>
      <c r="W5979" s="34" t="s">
        <v>3510</v>
      </c>
      <c r="X5979" s="34" t="s">
        <v>3510</v>
      </c>
      <c r="Z5979">
        <v>-38.308300000000003</v>
      </c>
      <c r="AA5979">
        <v>141.642</v>
      </c>
      <c r="AB5979" s="14" t="s">
        <v>53</v>
      </c>
      <c r="AD5979" s="10" t="s">
        <v>53</v>
      </c>
      <c r="AE5979" s="34">
        <v>631</v>
      </c>
      <c r="AF5979" s="14"/>
      <c r="AG5979" s="14"/>
      <c r="AH5979" s="14" t="s">
        <v>10023</v>
      </c>
      <c r="AI5979" s="14"/>
      <c r="AJ5979" s="14"/>
      <c r="AK5979" s="10" t="str">
        <f t="shared" si="295"/>
        <v>&gt;_Plesiocolochirus_ignava_Victoria_MOLAF_0453_S0316</v>
      </c>
      <c r="AL5979" s="10" t="str">
        <f t="shared" si="294"/>
        <v>&gt;Plesiocolochirus_ignava_Victoria__NMV_MOLAF_0453</v>
      </c>
      <c r="AM5979" s="14" t="s">
        <v>11866</v>
      </c>
      <c r="AN5979" s="14"/>
      <c r="AO5979" s="14"/>
      <c r="AP5979" s="14"/>
      <c r="AQ5979" s="14"/>
      <c r="AR5979" s="14"/>
      <c r="AS5979" s="14" t="s">
        <v>3953</v>
      </c>
      <c r="AT5979" s="14"/>
      <c r="AU5979" s="14" t="s">
        <v>2759</v>
      </c>
      <c r="AV5979" s="14" t="s">
        <v>2758</v>
      </c>
      <c r="AW5979" s="14" t="s">
        <v>2759</v>
      </c>
      <c r="AX5979" s="14"/>
      <c r="AY5979" s="14"/>
      <c r="AZ5979" s="41" t="s">
        <v>3512</v>
      </c>
      <c r="BA5979" s="35"/>
    </row>
    <row r="5980" spans="1:53" ht="14.1" customHeight="1" x14ac:dyDescent="0.2">
      <c r="A5980" s="10">
        <v>5896</v>
      </c>
      <c r="B5980" s="33" t="s">
        <v>11871</v>
      </c>
      <c r="C5980" s="33"/>
      <c r="D5980" s="33" t="s">
        <v>11872</v>
      </c>
      <c r="E5980" s="10" t="s">
        <v>3371</v>
      </c>
      <c r="F5980" s="10"/>
      <c r="G5980" s="36" t="s">
        <v>10022</v>
      </c>
      <c r="H5980" s="13"/>
      <c r="I5980" s="33" t="s">
        <v>53</v>
      </c>
      <c r="L5980" s="14" t="s">
        <v>2752</v>
      </c>
      <c r="M5980" s="14" t="s">
        <v>2753</v>
      </c>
      <c r="N5980" s="14" t="s">
        <v>2799</v>
      </c>
      <c r="O5980" s="30" t="s">
        <v>4380</v>
      </c>
      <c r="P5980" s="30" t="s">
        <v>4380</v>
      </c>
      <c r="Q5980" s="30"/>
      <c r="R5980" s="14" t="s">
        <v>4381</v>
      </c>
      <c r="S5980" s="14"/>
      <c r="T5980" s="14"/>
      <c r="U5980" s="14"/>
      <c r="V5980" s="14"/>
      <c r="W5980" s="34" t="s">
        <v>3510</v>
      </c>
      <c r="X5980" s="34" t="s">
        <v>3510</v>
      </c>
      <c r="Z5980">
        <v>-38.50018</v>
      </c>
      <c r="AA5980">
        <v>144.94485</v>
      </c>
      <c r="AB5980" s="14" t="s">
        <v>53</v>
      </c>
      <c r="AD5980" s="10" t="s">
        <v>53</v>
      </c>
      <c r="AE5980" s="34">
        <v>652</v>
      </c>
      <c r="AF5980" s="14" t="s">
        <v>539</v>
      </c>
      <c r="AG5980" s="14"/>
      <c r="AH5980" s="14" t="s">
        <v>10023</v>
      </c>
      <c r="AI5980" s="14"/>
      <c r="AJ5980" s="14"/>
      <c r="AK5980" s="10" t="str">
        <f t="shared" si="295"/>
        <v>&gt;st_Plesiocolochirus_ignava_Victoria_MOLAF_0450_S0313</v>
      </c>
      <c r="AL5980" s="10" t="str">
        <f t="shared" si="294"/>
        <v>&gt;Plesiocolochirus_ignava_Victoria__NMV_MOLAF_0450</v>
      </c>
      <c r="AM5980" s="14" t="s">
        <v>11873</v>
      </c>
      <c r="AN5980" s="14"/>
      <c r="AO5980" s="14"/>
      <c r="AP5980" s="14"/>
      <c r="AQ5980" s="14"/>
      <c r="AR5980" s="14"/>
      <c r="AS5980" s="14" t="s">
        <v>3953</v>
      </c>
      <c r="AT5980" s="14"/>
      <c r="AU5980" s="14" t="s">
        <v>2759</v>
      </c>
      <c r="AV5980" s="14" t="s">
        <v>2758</v>
      </c>
      <c r="AW5980" s="14" t="s">
        <v>2759</v>
      </c>
      <c r="AX5980" s="14"/>
      <c r="AY5980" s="14"/>
      <c r="AZ5980" s="41" t="s">
        <v>3512</v>
      </c>
      <c r="BA5980" s="35"/>
    </row>
    <row r="5981" spans="1:53" ht="14.1" customHeight="1" x14ac:dyDescent="0.2">
      <c r="A5981" s="10">
        <v>5897</v>
      </c>
      <c r="B5981" s="33" t="s">
        <v>11874</v>
      </c>
      <c r="C5981" s="33"/>
      <c r="D5981" s="33" t="s">
        <v>11875</v>
      </c>
      <c r="E5981" s="10" t="s">
        <v>3371</v>
      </c>
      <c r="F5981" s="10"/>
      <c r="G5981" s="36" t="s">
        <v>10022</v>
      </c>
      <c r="H5981" s="13"/>
      <c r="I5981" s="33" t="s">
        <v>53</v>
      </c>
      <c r="L5981" s="14" t="s">
        <v>2752</v>
      </c>
      <c r="M5981" s="14" t="s">
        <v>2753</v>
      </c>
      <c r="N5981" s="14" t="s">
        <v>2799</v>
      </c>
      <c r="O5981" s="30" t="s">
        <v>4380</v>
      </c>
      <c r="P5981" s="30" t="s">
        <v>4380</v>
      </c>
      <c r="Q5981" s="30"/>
      <c r="R5981" s="14" t="s">
        <v>4381</v>
      </c>
      <c r="S5981" s="14"/>
      <c r="T5981" s="14"/>
      <c r="U5981" s="14"/>
      <c r="V5981" s="14"/>
      <c r="W5981" s="34" t="s">
        <v>3510</v>
      </c>
      <c r="X5981" s="34" t="s">
        <v>3510</v>
      </c>
      <c r="Z5981">
        <v>-38.50018</v>
      </c>
      <c r="AA5981">
        <v>144.94485</v>
      </c>
      <c r="AB5981" s="14" t="s">
        <v>53</v>
      </c>
      <c r="AD5981" s="10" t="s">
        <v>53</v>
      </c>
      <c r="AE5981" s="34">
        <v>652</v>
      </c>
      <c r="AH5981" s="14" t="s">
        <v>10023</v>
      </c>
      <c r="AI5981" s="14"/>
      <c r="AK5981" s="10" t="str">
        <f t="shared" si="295"/>
        <v>&gt;_Plesiocolochirus_ignava_Victoria_MOLAF_0451_S0314</v>
      </c>
      <c r="AL5981" s="10" t="str">
        <f t="shared" si="294"/>
        <v>&gt;Plesiocolochirus_ignava_Victoria__NMV_MOLAF_0451</v>
      </c>
      <c r="AM5981" s="14" t="s">
        <v>11876</v>
      </c>
      <c r="AN5981" s="14"/>
      <c r="AP5981" s="14"/>
      <c r="AQ5981" s="14"/>
      <c r="AR5981" s="14"/>
      <c r="AS5981" s="14" t="s">
        <v>3953</v>
      </c>
      <c r="AT5981" s="14"/>
      <c r="AU5981" s="14" t="s">
        <v>2759</v>
      </c>
      <c r="AV5981" s="14" t="s">
        <v>2758</v>
      </c>
      <c r="AW5981" s="14" t="s">
        <v>2759</v>
      </c>
      <c r="AX5981" s="14"/>
      <c r="AY5981" s="14"/>
      <c r="AZ5981" s="41" t="s">
        <v>3512</v>
      </c>
      <c r="BA5981" s="35"/>
    </row>
    <row r="5982" spans="1:53" ht="14.1" customHeight="1" x14ac:dyDescent="0.2">
      <c r="A5982" s="10">
        <v>5900</v>
      </c>
      <c r="B5982" s="33" t="s">
        <v>11867</v>
      </c>
      <c r="C5982" s="33"/>
      <c r="D5982" s="33" t="s">
        <v>11868</v>
      </c>
      <c r="E5982" s="10" t="s">
        <v>3371</v>
      </c>
      <c r="F5982" s="10"/>
      <c r="G5982" s="36" t="s">
        <v>11869</v>
      </c>
      <c r="H5982" s="13"/>
      <c r="I5982" s="33" t="s">
        <v>53</v>
      </c>
      <c r="L5982" s="14" t="s">
        <v>2752</v>
      </c>
      <c r="M5982" s="14" t="s">
        <v>2753</v>
      </c>
      <c r="N5982" s="14" t="s">
        <v>2799</v>
      </c>
      <c r="O5982" s="30" t="s">
        <v>4380</v>
      </c>
      <c r="P5982" s="30" t="s">
        <v>4380</v>
      </c>
      <c r="Q5982" s="30"/>
      <c r="R5982" s="14" t="s">
        <v>4381</v>
      </c>
      <c r="S5982" s="14"/>
      <c r="T5982" s="14"/>
      <c r="U5982" s="14"/>
      <c r="V5982" s="14"/>
      <c r="W5982" s="34" t="s">
        <v>3510</v>
      </c>
      <c r="X5982" s="34" t="s">
        <v>3510</v>
      </c>
      <c r="Z5982">
        <v>-38.308300000000003</v>
      </c>
      <c r="AA5982">
        <v>141.642</v>
      </c>
      <c r="AB5982" s="14" t="s">
        <v>53</v>
      </c>
      <c r="AD5982" s="10" t="s">
        <v>53</v>
      </c>
      <c r="AE5982" s="34">
        <v>652</v>
      </c>
      <c r="AF5982" s="14"/>
      <c r="AG5982" s="14"/>
      <c r="AH5982" s="14" t="s">
        <v>10023</v>
      </c>
      <c r="AI5982" s="14"/>
      <c r="AJ5982" s="14"/>
      <c r="AK5982" s="10" t="str">
        <f t="shared" si="295"/>
        <v>&gt;_Plesiocolochirus_ignava_Victoria_MOLAF_0454_S0317</v>
      </c>
      <c r="AL5982" s="10" t="str">
        <f t="shared" si="294"/>
        <v>&gt;Plesiocolochirus_ignava_Victoria__NMV_MOLAF_0454</v>
      </c>
      <c r="AM5982" s="14" t="s">
        <v>11870</v>
      </c>
      <c r="AN5982" s="14"/>
      <c r="AO5982" s="14"/>
      <c r="AP5982" s="14"/>
      <c r="AQ5982" s="14"/>
      <c r="AR5982" s="14"/>
      <c r="AS5982" s="14" t="s">
        <v>3953</v>
      </c>
      <c r="AT5982" s="14"/>
      <c r="AU5982" s="14" t="s">
        <v>2759</v>
      </c>
      <c r="AV5982" s="14" t="s">
        <v>2758</v>
      </c>
      <c r="AW5982" s="14" t="s">
        <v>2759</v>
      </c>
      <c r="AX5982" s="14"/>
      <c r="AY5982" s="14"/>
      <c r="AZ5982" s="41" t="s">
        <v>3512</v>
      </c>
      <c r="BA5982" s="35"/>
    </row>
    <row r="5983" spans="1:53" ht="14.1" customHeight="1" x14ac:dyDescent="0.2">
      <c r="A5983" s="10">
        <v>5846</v>
      </c>
      <c r="B5983" s="33" t="s">
        <v>11917</v>
      </c>
      <c r="C5983" s="33"/>
      <c r="D5983" s="33" t="s">
        <v>11918</v>
      </c>
      <c r="E5983" s="10" t="s">
        <v>3371</v>
      </c>
      <c r="F5983" s="10"/>
      <c r="G5983" s="36" t="s">
        <v>11919</v>
      </c>
      <c r="H5983" s="13"/>
      <c r="I5983" s="33" t="s">
        <v>53</v>
      </c>
      <c r="L5983" s="14" t="s">
        <v>2752</v>
      </c>
      <c r="M5983" s="14" t="s">
        <v>2753</v>
      </c>
      <c r="N5983" s="14" t="s">
        <v>2799</v>
      </c>
      <c r="O5983" s="30" t="s">
        <v>4380</v>
      </c>
      <c r="P5983" s="30" t="s">
        <v>4380</v>
      </c>
      <c r="Q5983" s="30"/>
      <c r="R5983" s="14" t="s">
        <v>830</v>
      </c>
      <c r="S5983" s="14"/>
      <c r="T5983" s="10" t="s">
        <v>701</v>
      </c>
      <c r="U5983" s="14"/>
      <c r="V5983" s="14"/>
      <c r="W5983" s="14" t="s">
        <v>3548</v>
      </c>
      <c r="X5983" s="14" t="s">
        <v>3548</v>
      </c>
      <c r="Y5983" s="34"/>
      <c r="Z5983">
        <v>-18.431000000000001</v>
      </c>
      <c r="AA5983">
        <v>120.10299999999999</v>
      </c>
      <c r="AB5983" s="14" t="s">
        <v>53</v>
      </c>
      <c r="AD5983" s="10" t="s">
        <v>53</v>
      </c>
      <c r="AE5983" s="34">
        <v>652</v>
      </c>
      <c r="AF5983" s="14"/>
      <c r="AG5983" s="14"/>
      <c r="AH5983" s="14" t="s">
        <v>11920</v>
      </c>
      <c r="AI5983" s="14"/>
      <c r="AJ5983" s="14"/>
      <c r="AK5983" s="10" t="str">
        <f t="shared" si="295"/>
        <v>&gt;_Plesiocolochirus_australis_NWAustralia_MOLAF_0394_S0248</v>
      </c>
      <c r="AL5983" s="10" t="str">
        <f t="shared" si="294"/>
        <v>&gt;Plesiocolochirus_australis_NWAustralia__NMV_MOLAF_0394</v>
      </c>
      <c r="AM5983" s="14" t="s">
        <v>11921</v>
      </c>
      <c r="AN5983" s="14"/>
      <c r="AO5983" s="14"/>
      <c r="AP5983" s="14"/>
      <c r="AQ5983" s="14"/>
      <c r="AR5983" s="14"/>
      <c r="AS5983" s="14" t="s">
        <v>3953</v>
      </c>
      <c r="AT5983" s="14"/>
      <c r="AU5983" s="14" t="s">
        <v>2759</v>
      </c>
      <c r="AV5983" s="14" t="s">
        <v>2758</v>
      </c>
      <c r="AW5983" s="14" t="s">
        <v>2759</v>
      </c>
      <c r="AX5983" s="14"/>
      <c r="AY5983" s="14"/>
      <c r="AZ5983" s="41" t="s">
        <v>3550</v>
      </c>
      <c r="BA5983" s="35"/>
    </row>
    <row r="5984" spans="1:53" ht="14.1" customHeight="1" x14ac:dyDescent="0.2">
      <c r="A5984" s="10">
        <v>5847</v>
      </c>
      <c r="B5984" s="33" t="s">
        <v>11922</v>
      </c>
      <c r="C5984" s="33"/>
      <c r="D5984" s="33" t="s">
        <v>11923</v>
      </c>
      <c r="E5984" s="10" t="s">
        <v>3371</v>
      </c>
      <c r="F5984" s="10"/>
      <c r="G5984" s="36" t="s">
        <v>11924</v>
      </c>
      <c r="H5984" s="13"/>
      <c r="I5984" s="33" t="s">
        <v>53</v>
      </c>
      <c r="L5984" s="14" t="s">
        <v>2752</v>
      </c>
      <c r="M5984" s="14" t="s">
        <v>2753</v>
      </c>
      <c r="N5984" s="14" t="s">
        <v>2799</v>
      </c>
      <c r="O5984" s="30" t="s">
        <v>4380</v>
      </c>
      <c r="P5984" s="30" t="s">
        <v>4380</v>
      </c>
      <c r="Q5984" s="30"/>
      <c r="R5984" s="14" t="s">
        <v>830</v>
      </c>
      <c r="S5984" s="14"/>
      <c r="T5984" s="10" t="s">
        <v>701</v>
      </c>
      <c r="U5984" s="14"/>
      <c r="V5984" s="14"/>
      <c r="W5984" s="14" t="s">
        <v>3548</v>
      </c>
      <c r="X5984" s="14" t="s">
        <v>3548</v>
      </c>
      <c r="Y5984" s="34"/>
      <c r="Z5984">
        <v>-18.461099999999998</v>
      </c>
      <c r="AA5984">
        <v>120.145</v>
      </c>
      <c r="AB5984" s="14" t="s">
        <v>53</v>
      </c>
      <c r="AD5984" s="10" t="s">
        <v>53</v>
      </c>
      <c r="AE5984" s="34">
        <v>652</v>
      </c>
      <c r="AF5984" s="14" t="s">
        <v>539</v>
      </c>
      <c r="AG5984" s="14"/>
      <c r="AH5984" s="14" t="s">
        <v>11920</v>
      </c>
      <c r="AI5984" s="14"/>
      <c r="AJ5984" s="14"/>
      <c r="AK5984" s="10" t="str">
        <f t="shared" si="295"/>
        <v>&gt;st_Plesiocolochirus_australis_NWAustralia_MOLAF_0395_S0249</v>
      </c>
      <c r="AL5984" s="10" t="str">
        <f t="shared" si="294"/>
        <v>&gt;Plesiocolochirus_australis_NWAustralia__NMV_MOLAF_0395</v>
      </c>
      <c r="AM5984" s="14" t="s">
        <v>11925</v>
      </c>
      <c r="AN5984" s="14"/>
      <c r="AO5984" s="14"/>
      <c r="AP5984" s="14"/>
      <c r="AQ5984" s="14"/>
      <c r="AR5984" s="14"/>
      <c r="AS5984" s="14" t="s">
        <v>3953</v>
      </c>
      <c r="AT5984" s="14"/>
      <c r="AU5984" s="14" t="s">
        <v>2759</v>
      </c>
      <c r="AV5984" s="14" t="s">
        <v>2758</v>
      </c>
      <c r="AW5984" s="14" t="s">
        <v>2759</v>
      </c>
      <c r="AX5984" s="14"/>
      <c r="AY5984" s="14"/>
      <c r="AZ5984" s="41" t="s">
        <v>3550</v>
      </c>
      <c r="BA5984" s="35"/>
    </row>
    <row r="5985" spans="1:53" ht="14.1" customHeight="1" x14ac:dyDescent="0.2">
      <c r="A5985" s="10">
        <v>7250</v>
      </c>
      <c r="B5985" t="s">
        <v>14702</v>
      </c>
      <c r="D5985" s="50" t="s">
        <v>14703</v>
      </c>
      <c r="E5985" t="s">
        <v>6346</v>
      </c>
      <c r="G5985" t="s">
        <v>13866</v>
      </c>
      <c r="L5985" s="10" t="s">
        <v>2752</v>
      </c>
      <c r="M5985" t="s">
        <v>2753</v>
      </c>
      <c r="N5985" t="s">
        <v>2799</v>
      </c>
      <c r="O5985" s="87" t="s">
        <v>4380</v>
      </c>
      <c r="P5985" s="87" t="s">
        <v>4380</v>
      </c>
      <c r="Q5985" s="76"/>
      <c r="R5985" s="87" t="s">
        <v>830</v>
      </c>
      <c r="X5985" s="50" t="s">
        <v>13428</v>
      </c>
      <c r="Z5985">
        <v>-13.815949</v>
      </c>
      <c r="AA5985">
        <v>127.32144099999999</v>
      </c>
      <c r="AL5985" s="10" t="str">
        <f t="shared" si="294"/>
        <v>&gt;Plesiocolochirus_australis_Western Australia__WAM_MOLAF_1443</v>
      </c>
      <c r="AM5985" t="s">
        <v>14704</v>
      </c>
    </row>
    <row r="5986" spans="1:53" ht="14.1" customHeight="1" x14ac:dyDescent="0.2">
      <c r="A5986" s="10">
        <v>120</v>
      </c>
      <c r="B5986" s="10" t="s">
        <v>3902</v>
      </c>
      <c r="C5986" s="10" t="s">
        <v>315</v>
      </c>
      <c r="D5986" s="11">
        <v>2715</v>
      </c>
      <c r="E5986" s="10" t="s">
        <v>52</v>
      </c>
      <c r="F5986" s="10"/>
      <c r="G5986" s="11">
        <v>2715</v>
      </c>
      <c r="I5986" s="10" t="s">
        <v>53</v>
      </c>
      <c r="L5986" s="10" t="s">
        <v>2752</v>
      </c>
      <c r="M5986" s="10" t="s">
        <v>2753</v>
      </c>
      <c r="N5986" s="10" t="s">
        <v>2799</v>
      </c>
      <c r="O5986" s="10" t="s">
        <v>4380</v>
      </c>
      <c r="P5986" s="10" t="s">
        <v>4380</v>
      </c>
      <c r="R5986" s="10" t="s">
        <v>701</v>
      </c>
      <c r="U5986" s="5" t="s">
        <v>4673</v>
      </c>
      <c r="W5986" s="10" t="s">
        <v>244</v>
      </c>
      <c r="X5986" s="10" t="s">
        <v>244</v>
      </c>
      <c r="Z5986">
        <v>7.2523210999999996</v>
      </c>
      <c r="AA5986">
        <v>134.40637359999999</v>
      </c>
      <c r="AB5986" s="10" t="s">
        <v>207</v>
      </c>
      <c r="AC5986" s="10" t="s">
        <v>53</v>
      </c>
      <c r="AE5986" s="10">
        <v>0</v>
      </c>
      <c r="AK5986" s="10" t="str">
        <f t="shared" ref="AK5986:AK6019" si="296">CONCATENATE("&gt;",AF5986,"_",O5986,"_",R5986,S5986,"_",X5986,"_",D5986,"_",B5986)</f>
        <v>&gt;_Plesiocolochirus_sp_1_Palau_2715_FLMNH_012</v>
      </c>
      <c r="AL5986" s="10" t="str">
        <f t="shared" si="294"/>
        <v>&gt;Plesiocolochirus_sp_1_Palau__UF_2715</v>
      </c>
      <c r="AN5986" s="10" t="s">
        <v>139</v>
      </c>
      <c r="AP5986" s="13"/>
      <c r="AQ5986" s="13"/>
      <c r="AR5986" s="13"/>
    </row>
    <row r="5987" spans="1:53" ht="14.1" customHeight="1" x14ac:dyDescent="0.2">
      <c r="A5987" s="10">
        <v>142</v>
      </c>
      <c r="B5987" s="10" t="s">
        <v>3902</v>
      </c>
      <c r="C5987" s="10" t="s">
        <v>343</v>
      </c>
      <c r="D5987" s="11">
        <v>7869</v>
      </c>
      <c r="E5987" s="10" t="s">
        <v>52</v>
      </c>
      <c r="F5987" s="10"/>
      <c r="G5987" s="11">
        <v>7869</v>
      </c>
      <c r="I5987" s="10" t="s">
        <v>53</v>
      </c>
      <c r="L5987" s="10" t="s">
        <v>2752</v>
      </c>
      <c r="M5987" s="10" t="s">
        <v>2753</v>
      </c>
      <c r="N5987" s="10" t="s">
        <v>2799</v>
      </c>
      <c r="O5987" s="10" t="s">
        <v>4380</v>
      </c>
      <c r="P5987" s="10" t="s">
        <v>4380</v>
      </c>
      <c r="R5987" s="10" t="s">
        <v>701</v>
      </c>
      <c r="U5987" s="5" t="s">
        <v>4673</v>
      </c>
      <c r="W5987" s="10" t="s">
        <v>244</v>
      </c>
      <c r="X5987" s="10" t="s">
        <v>244</v>
      </c>
      <c r="Z5987">
        <v>7.2968333333000004</v>
      </c>
      <c r="AA5987">
        <v>134.447</v>
      </c>
      <c r="AB5987" s="10" t="s">
        <v>207</v>
      </c>
      <c r="AC5987" s="10" t="s">
        <v>53</v>
      </c>
      <c r="AE5987" s="10">
        <v>0</v>
      </c>
      <c r="AK5987" s="10" t="str">
        <f t="shared" si="296"/>
        <v>&gt;_Plesiocolochirus_sp_1_Palau_7869_FLMNH_012</v>
      </c>
      <c r="AL5987" s="10" t="str">
        <f t="shared" si="294"/>
        <v>&gt;Plesiocolochirus_sp_1_Palau__UF_7869</v>
      </c>
      <c r="AN5987" s="10" t="s">
        <v>139</v>
      </c>
      <c r="AP5987" s="13"/>
      <c r="AQ5987" s="13"/>
      <c r="AR5987" s="13"/>
    </row>
    <row r="5988" spans="1:53" ht="14.1" customHeight="1" x14ac:dyDescent="0.2">
      <c r="A5988" s="10">
        <v>3979</v>
      </c>
      <c r="B5988" s="10" t="s">
        <v>637</v>
      </c>
      <c r="C5988" s="10" t="s">
        <v>269</v>
      </c>
      <c r="D5988" s="10">
        <v>10046</v>
      </c>
      <c r="E5988" s="10" t="s">
        <v>52</v>
      </c>
      <c r="F5988" s="10"/>
      <c r="G5988" s="11">
        <v>10046</v>
      </c>
      <c r="I5988" s="10" t="s">
        <v>53</v>
      </c>
      <c r="L5988" s="10" t="s">
        <v>2752</v>
      </c>
      <c r="M5988" s="10" t="s">
        <v>2753</v>
      </c>
      <c r="N5988" s="10" t="s">
        <v>2799</v>
      </c>
      <c r="O5988" s="10" t="s">
        <v>2799</v>
      </c>
      <c r="P5988" s="10" t="s">
        <v>4380</v>
      </c>
      <c r="R5988" s="5" t="s">
        <v>472</v>
      </c>
      <c r="U5988" s="5" t="s">
        <v>4730</v>
      </c>
      <c r="W5988" s="10" t="s">
        <v>396</v>
      </c>
      <c r="X5988" s="10" t="s">
        <v>396</v>
      </c>
      <c r="Z5988">
        <v>-23.5989333333</v>
      </c>
      <c r="AA5988">
        <v>152.05058333330001</v>
      </c>
      <c r="AB5988" s="10" t="s">
        <v>207</v>
      </c>
      <c r="AC5988" s="10" t="s">
        <v>53</v>
      </c>
      <c r="AE5988" s="10">
        <v>0</v>
      </c>
      <c r="AK5988" s="10" t="str">
        <f t="shared" si="296"/>
        <v>&gt;_Cucumariidae_sp_2_Heron_10046_FLMNH_171</v>
      </c>
      <c r="AL5988" s="10" t="str">
        <f t="shared" si="294"/>
        <v>&gt;Plesiocolochirus_sp_2_Heron__UF_10046</v>
      </c>
      <c r="AP5988" s="13"/>
      <c r="AQ5988" s="13"/>
      <c r="AR5988" s="13"/>
      <c r="AY5988" s="10" t="s">
        <v>2799</v>
      </c>
    </row>
    <row r="5989" spans="1:53" ht="14.1" customHeight="1" x14ac:dyDescent="0.2">
      <c r="A5989" s="10">
        <v>1516</v>
      </c>
      <c r="B5989" s="10" t="s">
        <v>1777</v>
      </c>
      <c r="C5989" s="10" t="s">
        <v>450</v>
      </c>
      <c r="D5989" s="10" t="s">
        <v>4711</v>
      </c>
      <c r="E5989" s="10" t="s">
        <v>52</v>
      </c>
      <c r="F5989" s="10"/>
      <c r="G5989" s="11">
        <v>8952</v>
      </c>
      <c r="I5989" s="10" t="s">
        <v>53</v>
      </c>
      <c r="L5989" s="10" t="s">
        <v>2752</v>
      </c>
      <c r="M5989" s="10" t="s">
        <v>2753</v>
      </c>
      <c r="N5989" s="10" t="s">
        <v>2799</v>
      </c>
      <c r="O5989" s="10" t="s">
        <v>4380</v>
      </c>
      <c r="P5989" s="10" t="s">
        <v>4380</v>
      </c>
      <c r="R5989" s="10" t="s">
        <v>701</v>
      </c>
      <c r="S5989" s="10"/>
      <c r="T5989" s="10"/>
      <c r="U5989" s="5" t="s">
        <v>4673</v>
      </c>
      <c r="W5989" s="10" t="s">
        <v>244</v>
      </c>
      <c r="X5989" s="10" t="s">
        <v>244</v>
      </c>
      <c r="Z5989">
        <v>7.2968333333000004</v>
      </c>
      <c r="AA5989">
        <v>134.447</v>
      </c>
      <c r="AB5989" s="10" t="s">
        <v>207</v>
      </c>
      <c r="AC5989" s="10" t="s">
        <v>53</v>
      </c>
      <c r="AD5989" s="10" t="s">
        <v>1778</v>
      </c>
      <c r="AE5989" s="10">
        <v>0</v>
      </c>
      <c r="AK5989" s="10" t="str">
        <f t="shared" si="296"/>
        <v>&gt;_Plesiocolochirus_sp_1_Palau_8952B_FLMNH_073</v>
      </c>
      <c r="AL5989" s="10" t="str">
        <f t="shared" si="294"/>
        <v>&gt;Plesiocolochirus_sp_1_Palau__UF_8952B</v>
      </c>
      <c r="AP5989" s="13"/>
      <c r="AQ5989" s="13"/>
      <c r="AY5989" s="5" t="s">
        <v>4712</v>
      </c>
    </row>
    <row r="5990" spans="1:53" ht="14.1" customHeight="1" x14ac:dyDescent="0.2">
      <c r="A5990" s="10">
        <v>1170</v>
      </c>
      <c r="B5990" s="10" t="s">
        <v>3975</v>
      </c>
      <c r="C5990" s="10" t="s">
        <v>184</v>
      </c>
      <c r="D5990" s="10" t="s">
        <v>5896</v>
      </c>
      <c r="E5990" s="10" t="s">
        <v>3977</v>
      </c>
      <c r="F5990" s="10"/>
      <c r="G5990" s="11" t="s">
        <v>5897</v>
      </c>
      <c r="I5990" s="10" t="s">
        <v>53</v>
      </c>
      <c r="L5990" s="10" t="s">
        <v>2752</v>
      </c>
      <c r="M5990" s="10" t="s">
        <v>2753</v>
      </c>
      <c r="N5990" s="10" t="s">
        <v>2799</v>
      </c>
      <c r="O5990" s="10" t="s">
        <v>4380</v>
      </c>
      <c r="P5990" s="10" t="s">
        <v>4380</v>
      </c>
      <c r="R5990" s="10" t="s">
        <v>4435</v>
      </c>
      <c r="U5990" s="5" t="s">
        <v>5898</v>
      </c>
      <c r="Z5990" t="s">
        <v>60</v>
      </c>
      <c r="AA5990" t="s">
        <v>60</v>
      </c>
      <c r="AB5990" s="10" t="s">
        <v>207</v>
      </c>
      <c r="AC5990" s="10"/>
      <c r="AE5990" s="10">
        <v>0</v>
      </c>
      <c r="AK5990" s="10" t="str">
        <f t="shared" si="296"/>
        <v>&gt;_Plesiocolochirus_sp1__FM_QM09_025_FLMNH_057</v>
      </c>
      <c r="AL5990" s="10" t="str">
        <f t="shared" si="294"/>
        <v>&gt;Plesiocolochirus_sp1___QM_FM_QM09_025</v>
      </c>
    </row>
    <row r="5991" spans="1:53" ht="14.1" customHeight="1" x14ac:dyDescent="0.2">
      <c r="A5991" s="10">
        <v>1459</v>
      </c>
      <c r="B5991" s="10" t="s">
        <v>1777</v>
      </c>
      <c r="C5991" s="10" t="s">
        <v>154</v>
      </c>
      <c r="D5991" s="10" t="s">
        <v>5049</v>
      </c>
      <c r="E5991" s="10" t="s">
        <v>3371</v>
      </c>
      <c r="F5991" s="10"/>
      <c r="G5991" s="11" t="s">
        <v>5050</v>
      </c>
      <c r="I5991" s="33" t="s">
        <v>53</v>
      </c>
      <c r="L5991" s="10" t="s">
        <v>2752</v>
      </c>
      <c r="M5991" s="10" t="s">
        <v>2753</v>
      </c>
      <c r="N5991" s="10" t="s">
        <v>2799</v>
      </c>
      <c r="O5991" s="10" t="s">
        <v>4380</v>
      </c>
      <c r="P5991" s="10" t="s">
        <v>4380</v>
      </c>
      <c r="R5991" s="10" t="s">
        <v>4381</v>
      </c>
      <c r="W5991" s="10" t="s">
        <v>3510</v>
      </c>
      <c r="X5991" s="10" t="s">
        <v>3510</v>
      </c>
      <c r="Z5991">
        <v>-38.268000000000001</v>
      </c>
      <c r="AA5991">
        <v>144.66499999999999</v>
      </c>
      <c r="AB5991" s="10" t="s">
        <v>207</v>
      </c>
      <c r="AD5991" s="10" t="s">
        <v>1778</v>
      </c>
      <c r="AE5991" s="10">
        <v>0</v>
      </c>
      <c r="AK5991" s="10" t="str">
        <f t="shared" si="296"/>
        <v>&gt;_Plesiocolochirus_ignava_Victoria_MOLAF_0648_FLMNH_073</v>
      </c>
      <c r="AL5991" s="10" t="str">
        <f t="shared" si="294"/>
        <v>&gt;Plesiocolochirus_ignava_Victoria__NMV_MOLAF_0648</v>
      </c>
      <c r="AZ5991" s="41"/>
      <c r="BA5991" s="15" t="s">
        <v>5051</v>
      </c>
    </row>
    <row r="5992" spans="1:53" ht="14.1" customHeight="1" x14ac:dyDescent="0.2">
      <c r="A5992" s="10">
        <v>3539</v>
      </c>
      <c r="B5992" s="10" t="s">
        <v>292</v>
      </c>
      <c r="C5992" s="10" t="s">
        <v>443</v>
      </c>
      <c r="D5992" s="11">
        <v>1788</v>
      </c>
      <c r="E5992" s="10" t="s">
        <v>52</v>
      </c>
      <c r="F5992" s="10"/>
      <c r="G5992" s="11">
        <v>1788</v>
      </c>
      <c r="I5992" s="10" t="s">
        <v>53</v>
      </c>
      <c r="L5992" s="10" t="s">
        <v>1677</v>
      </c>
      <c r="M5992" s="10" t="s">
        <v>1731</v>
      </c>
      <c r="N5992" s="10" t="s">
        <v>1732</v>
      </c>
      <c r="O5992" s="10" t="s">
        <v>1733</v>
      </c>
      <c r="P5992" s="10" t="s">
        <v>1733</v>
      </c>
      <c r="R5992" s="10" t="s">
        <v>1734</v>
      </c>
      <c r="W5992" s="10" t="s">
        <v>1476</v>
      </c>
      <c r="X5992" s="10" t="s">
        <v>1476</v>
      </c>
      <c r="Z5992" t="s">
        <v>60</v>
      </c>
      <c r="AA5992" t="s">
        <v>60</v>
      </c>
      <c r="AB5992" s="10" t="s">
        <v>88</v>
      </c>
      <c r="AD5992" s="10" t="s">
        <v>89</v>
      </c>
      <c r="AE5992" s="12">
        <v>655</v>
      </c>
      <c r="AH5992" s="10" t="s">
        <v>1722</v>
      </c>
      <c r="AJ5992" s="10" t="s">
        <v>1735</v>
      </c>
      <c r="AK5992" s="10" t="str">
        <f t="shared" si="296"/>
        <v>&gt;_Plococidaris_verticillata_Thailand_1788_FLMNH_145</v>
      </c>
      <c r="AL5992" s="10" t="str">
        <f t="shared" si="294"/>
        <v>&gt;Plococidaris_verticillata_Thailand__UF_1788</v>
      </c>
      <c r="AM5992" s="10" t="s">
        <v>1736</v>
      </c>
      <c r="AP5992" s="13"/>
      <c r="AQ5992" s="13"/>
      <c r="AR5992" s="13"/>
    </row>
    <row r="5993" spans="1:53" ht="14.1" customHeight="1" x14ac:dyDescent="0.2">
      <c r="A5993" s="10">
        <v>3516</v>
      </c>
      <c r="B5993" s="10" t="s">
        <v>292</v>
      </c>
      <c r="C5993" s="10" t="s">
        <v>246</v>
      </c>
      <c r="D5993" s="11">
        <v>1578</v>
      </c>
      <c r="E5993" s="10" t="s">
        <v>52</v>
      </c>
      <c r="F5993" s="10"/>
      <c r="G5993" s="11">
        <v>1578</v>
      </c>
      <c r="I5993" s="10" t="s">
        <v>53</v>
      </c>
      <c r="L5993" s="10" t="s">
        <v>1677</v>
      </c>
      <c r="M5993" s="10" t="s">
        <v>1731</v>
      </c>
      <c r="N5993" s="10" t="s">
        <v>1732</v>
      </c>
      <c r="O5993" s="10" t="s">
        <v>1733</v>
      </c>
      <c r="P5993" s="10" t="s">
        <v>1733</v>
      </c>
      <c r="R5993" s="10" t="s">
        <v>1734</v>
      </c>
      <c r="W5993" s="10" t="s">
        <v>275</v>
      </c>
      <c r="X5993" s="10" t="s">
        <v>275</v>
      </c>
      <c r="Z5993" t="s">
        <v>60</v>
      </c>
      <c r="AA5993" t="s">
        <v>60</v>
      </c>
      <c r="AB5993" s="10" t="s">
        <v>53</v>
      </c>
      <c r="AD5993" s="10" t="s">
        <v>53</v>
      </c>
      <c r="AE5993" s="12">
        <v>655</v>
      </c>
      <c r="AF5993" s="10" t="s">
        <v>75</v>
      </c>
      <c r="AK5993" s="10" t="str">
        <f t="shared" si="296"/>
        <v>&gt;t_Plococidaris_verticillata_Taiwan_1578_FLMNH_145</v>
      </c>
      <c r="AL5993" s="10" t="str">
        <f t="shared" si="294"/>
        <v>&gt;Plococidaris_verticillata_Taiwan__UF_1578</v>
      </c>
      <c r="AM5993" s="10" t="s">
        <v>2530</v>
      </c>
      <c r="AP5993" s="13"/>
      <c r="AQ5993" s="13"/>
      <c r="AR5993" s="13"/>
    </row>
    <row r="5994" spans="1:53" ht="14.1" customHeight="1" x14ac:dyDescent="0.2">
      <c r="A5994" s="10">
        <v>3492</v>
      </c>
      <c r="B5994" s="10" t="s">
        <v>292</v>
      </c>
      <c r="C5994" s="10" t="s">
        <v>334</v>
      </c>
      <c r="D5994" s="11">
        <v>1786</v>
      </c>
      <c r="E5994" s="10" t="s">
        <v>52</v>
      </c>
      <c r="F5994" s="10"/>
      <c r="G5994" s="11">
        <v>1786</v>
      </c>
      <c r="I5994" s="10" t="s">
        <v>53</v>
      </c>
      <c r="L5994" s="10" t="s">
        <v>1677</v>
      </c>
      <c r="M5994" s="10" t="s">
        <v>1731</v>
      </c>
      <c r="N5994" s="10" t="s">
        <v>1732</v>
      </c>
      <c r="O5994" s="10" t="s">
        <v>1733</v>
      </c>
      <c r="P5994" s="10" t="s">
        <v>1733</v>
      </c>
      <c r="R5994" s="10" t="s">
        <v>1734</v>
      </c>
      <c r="W5994" s="10" t="s">
        <v>1476</v>
      </c>
      <c r="X5994" s="10" t="s">
        <v>1476</v>
      </c>
      <c r="Z5994" t="s">
        <v>60</v>
      </c>
      <c r="AA5994" t="s">
        <v>60</v>
      </c>
      <c r="AB5994" s="10" t="s">
        <v>53</v>
      </c>
      <c r="AD5994" s="10" t="s">
        <v>53</v>
      </c>
      <c r="AE5994" s="10">
        <v>654</v>
      </c>
      <c r="AK5994" s="10" t="str">
        <f t="shared" si="296"/>
        <v>&gt;_Plococidaris_verticillata_Thailand_1786_FLMNH_145</v>
      </c>
      <c r="AL5994" s="10" t="str">
        <f t="shared" si="294"/>
        <v>&gt;Plococidaris_verticillata_Thailand__UF_1786</v>
      </c>
      <c r="AM5994" s="10" t="s">
        <v>2531</v>
      </c>
      <c r="AP5994" s="13"/>
      <c r="AQ5994" s="13"/>
      <c r="AR5994" s="13"/>
    </row>
    <row r="5995" spans="1:53" ht="14.1" customHeight="1" x14ac:dyDescent="0.2">
      <c r="A5995" s="10">
        <v>4273</v>
      </c>
      <c r="B5995" s="10" t="s">
        <v>1676</v>
      </c>
      <c r="C5995" s="10" t="s">
        <v>163</v>
      </c>
      <c r="D5995" s="11">
        <v>1786</v>
      </c>
      <c r="E5995" s="10" t="s">
        <v>52</v>
      </c>
      <c r="F5995" s="10"/>
      <c r="G5995" s="11">
        <v>1786</v>
      </c>
      <c r="I5995" s="10" t="s">
        <v>53</v>
      </c>
      <c r="L5995" s="10" t="s">
        <v>1677</v>
      </c>
      <c r="M5995" s="10" t="s">
        <v>1731</v>
      </c>
      <c r="N5995" s="10" t="s">
        <v>1732</v>
      </c>
      <c r="O5995" s="10" t="s">
        <v>1733</v>
      </c>
      <c r="P5995" s="10" t="s">
        <v>1733</v>
      </c>
      <c r="R5995" s="10" t="s">
        <v>1734</v>
      </c>
      <c r="Z5995" t="s">
        <v>60</v>
      </c>
      <c r="AA5995" t="s">
        <v>60</v>
      </c>
      <c r="AB5995" s="10" t="s">
        <v>53</v>
      </c>
      <c r="AD5995" s="10" t="s">
        <v>53</v>
      </c>
      <c r="AE5995" s="20">
        <v>682</v>
      </c>
      <c r="AK5995" s="10" t="str">
        <f t="shared" si="296"/>
        <v>&gt;_Plococidaris_verticillata__1786_FLMNH_180</v>
      </c>
      <c r="AL5995" s="10" t="str">
        <f t="shared" si="294"/>
        <v>&gt;Plococidaris_verticillata___UF_1786</v>
      </c>
      <c r="AM5995" s="30" t="s">
        <v>2532</v>
      </c>
      <c r="AP5995" s="13"/>
      <c r="AQ5995" s="13"/>
      <c r="AR5995" s="13"/>
    </row>
    <row r="5996" spans="1:53" ht="14.1" customHeight="1" x14ac:dyDescent="0.2">
      <c r="A5996" s="10">
        <v>2064</v>
      </c>
      <c r="B5996" s="10" t="s">
        <v>390</v>
      </c>
      <c r="C5996" s="10" t="s">
        <v>263</v>
      </c>
      <c r="D5996" s="11">
        <v>3087</v>
      </c>
      <c r="E5996" s="10" t="s">
        <v>52</v>
      </c>
      <c r="F5996" s="10"/>
      <c r="G5996" s="11">
        <v>3087</v>
      </c>
      <c r="I5996" s="10" t="s">
        <v>53</v>
      </c>
      <c r="L5996" s="10" t="s">
        <v>1677</v>
      </c>
      <c r="M5996" s="10" t="s">
        <v>1731</v>
      </c>
      <c r="N5996" s="10" t="s">
        <v>1732</v>
      </c>
      <c r="O5996" s="10" t="s">
        <v>2533</v>
      </c>
      <c r="P5996" s="10" t="s">
        <v>1733</v>
      </c>
      <c r="R5996" s="10" t="s">
        <v>1734</v>
      </c>
      <c r="W5996" s="10" t="s">
        <v>279</v>
      </c>
      <c r="X5996" s="10" t="s">
        <v>279</v>
      </c>
      <c r="Z5996">
        <v>0</v>
      </c>
      <c r="AA5996">
        <v>125</v>
      </c>
      <c r="AB5996" s="10" t="s">
        <v>53</v>
      </c>
      <c r="AD5996" s="10" t="s">
        <v>53</v>
      </c>
      <c r="AE5996" s="12">
        <v>655</v>
      </c>
      <c r="AH5996" s="10" t="s">
        <v>2534</v>
      </c>
      <c r="AK5996" s="10" t="str">
        <f t="shared" si="296"/>
        <v>&gt;_X_Plococidaris_verticillata_Indonesia_3087_FLMNH_093</v>
      </c>
      <c r="AL5996" s="10" t="str">
        <f t="shared" si="294"/>
        <v>&gt;Plococidaris_verticillata_Indonesia__UF_3087</v>
      </c>
      <c r="AM5996" s="10" t="s">
        <v>2535</v>
      </c>
      <c r="AP5996" s="13" t="s">
        <v>1858</v>
      </c>
      <c r="AQ5996" s="13"/>
      <c r="AR5996" s="13"/>
    </row>
    <row r="5997" spans="1:53" ht="14.1" customHeight="1" x14ac:dyDescent="0.2">
      <c r="A5997" s="10">
        <v>3468</v>
      </c>
      <c r="B5997" s="10" t="s">
        <v>292</v>
      </c>
      <c r="C5997" s="10" t="s">
        <v>105</v>
      </c>
      <c r="D5997" s="11">
        <v>7061</v>
      </c>
      <c r="E5997" s="10" t="s">
        <v>52</v>
      </c>
      <c r="F5997" s="10"/>
      <c r="G5997" s="11">
        <v>7061</v>
      </c>
      <c r="I5997" s="10" t="s">
        <v>53</v>
      </c>
      <c r="L5997" s="10" t="s">
        <v>1677</v>
      </c>
      <c r="M5997" s="10" t="s">
        <v>1731</v>
      </c>
      <c r="N5997" s="10" t="s">
        <v>1732</v>
      </c>
      <c r="O5997" s="10" t="s">
        <v>1733</v>
      </c>
      <c r="P5997" s="10" t="s">
        <v>1733</v>
      </c>
      <c r="R5997" s="10" t="s">
        <v>1734</v>
      </c>
      <c r="W5997" s="10" t="s">
        <v>108</v>
      </c>
      <c r="X5997" s="10" t="s">
        <v>108</v>
      </c>
      <c r="Z5997" t="s">
        <v>60</v>
      </c>
      <c r="AA5997" t="s">
        <v>60</v>
      </c>
      <c r="AB5997" s="10" t="s">
        <v>53</v>
      </c>
      <c r="AD5997" s="10" t="s">
        <v>53</v>
      </c>
      <c r="AE5997" s="12">
        <v>655</v>
      </c>
      <c r="AK5997" s="10" t="str">
        <f t="shared" si="296"/>
        <v>&gt;_Plococidaris_verticillata_Mayotte_7061_FLMNH_145</v>
      </c>
      <c r="AL5997" s="10" t="str">
        <f t="shared" si="294"/>
        <v>&gt;Plococidaris_verticillata_Mayotte__UF_7061</v>
      </c>
      <c r="AM5997" s="10" t="s">
        <v>2535</v>
      </c>
      <c r="AP5997" s="13"/>
      <c r="AQ5997" s="13"/>
      <c r="AR5997" s="13"/>
    </row>
    <row r="5998" spans="1:53" ht="14.1" customHeight="1" x14ac:dyDescent="0.2">
      <c r="A5998" s="10">
        <v>4325</v>
      </c>
      <c r="B5998" s="10" t="s">
        <v>1676</v>
      </c>
      <c r="C5998" s="10" t="s">
        <v>387</v>
      </c>
      <c r="D5998" s="10" t="s">
        <v>2536</v>
      </c>
      <c r="E5998" s="10" t="s">
        <v>52</v>
      </c>
      <c r="F5998" s="10"/>
      <c r="G5998" s="11">
        <v>7168</v>
      </c>
      <c r="I5998" s="10" t="s">
        <v>53</v>
      </c>
      <c r="L5998" s="10" t="s">
        <v>1677</v>
      </c>
      <c r="M5998" s="10" t="s">
        <v>1731</v>
      </c>
      <c r="N5998" s="10" t="s">
        <v>1732</v>
      </c>
      <c r="O5998" s="10" t="s">
        <v>1733</v>
      </c>
      <c r="P5998" s="10" t="s">
        <v>1733</v>
      </c>
      <c r="R5998" s="10" t="s">
        <v>1734</v>
      </c>
      <c r="W5998" s="10" t="s">
        <v>100</v>
      </c>
      <c r="X5998" s="10" t="s">
        <v>100</v>
      </c>
      <c r="Z5998" t="s">
        <v>60</v>
      </c>
      <c r="AA5998" t="s">
        <v>60</v>
      </c>
      <c r="AB5998" s="10" t="s">
        <v>53</v>
      </c>
      <c r="AD5998" s="10" t="s">
        <v>53</v>
      </c>
      <c r="AE5998" s="20">
        <v>690</v>
      </c>
      <c r="AK5998" s="10" t="str">
        <f t="shared" si="296"/>
        <v>&gt;_Plococidaris_verticillata_Mada_7168A_FLMNH_180</v>
      </c>
      <c r="AL5998" s="10" t="str">
        <f t="shared" ref="AL5998:AL6029" si="297">CONCATENATE("&gt;",P5998,"_",R5998,"_",X5998,"_",Y5998,"_",E5998,"_",D5998)</f>
        <v>&gt;Plococidaris_verticillata_Mada__UF_7168A</v>
      </c>
      <c r="AM5998" s="30" t="s">
        <v>2537</v>
      </c>
      <c r="AP5998" s="13"/>
      <c r="AQ5998" s="13"/>
      <c r="AR5998" s="13"/>
    </row>
    <row r="5999" spans="1:53" ht="14.1" customHeight="1" x14ac:dyDescent="0.2">
      <c r="A5999" s="10">
        <v>4247</v>
      </c>
      <c r="B5999" s="10" t="s">
        <v>1676</v>
      </c>
      <c r="C5999" s="10" t="s">
        <v>297</v>
      </c>
      <c r="D5999" s="11">
        <v>8594</v>
      </c>
      <c r="E5999" s="10" t="s">
        <v>52</v>
      </c>
      <c r="F5999" s="10"/>
      <c r="G5999" s="11">
        <v>8594</v>
      </c>
      <c r="I5999" s="10" t="s">
        <v>53</v>
      </c>
      <c r="L5999" s="10" t="s">
        <v>1677</v>
      </c>
      <c r="M5999" s="10" t="s">
        <v>1731</v>
      </c>
      <c r="N5999" s="10" t="s">
        <v>1732</v>
      </c>
      <c r="O5999" s="10" t="s">
        <v>1733</v>
      </c>
      <c r="P5999" s="10" t="s">
        <v>1733</v>
      </c>
      <c r="R5999" s="10" t="s">
        <v>1734</v>
      </c>
      <c r="W5999" s="10" t="s">
        <v>877</v>
      </c>
      <c r="X5999" s="10" t="s">
        <v>877</v>
      </c>
      <c r="Z5999" t="s">
        <v>60</v>
      </c>
      <c r="AA5999" t="s">
        <v>60</v>
      </c>
      <c r="AB5999" s="10" t="s">
        <v>53</v>
      </c>
      <c r="AD5999" s="10" t="s">
        <v>53</v>
      </c>
      <c r="AE5999" s="20">
        <v>676</v>
      </c>
      <c r="AK5999" s="10" t="str">
        <f t="shared" si="296"/>
        <v>&gt;_Plococidaris_verticillata_Tuamotu_8594_FLMNH_180</v>
      </c>
      <c r="AL5999" s="10" t="str">
        <f t="shared" si="297"/>
        <v>&gt;Plococidaris_verticillata_Tuamotu__UF_8594</v>
      </c>
      <c r="AM5999" s="30" t="s">
        <v>2538</v>
      </c>
      <c r="AP5999" s="13"/>
      <c r="AQ5999" s="13"/>
      <c r="AR5999" s="13"/>
    </row>
    <row r="6000" spans="1:53" ht="14.1" customHeight="1" x14ac:dyDescent="0.2">
      <c r="A6000" s="10">
        <v>3528</v>
      </c>
      <c r="B6000" s="10" t="s">
        <v>292</v>
      </c>
      <c r="C6000" s="10" t="s">
        <v>232</v>
      </c>
      <c r="D6000" s="11">
        <v>3950</v>
      </c>
      <c r="E6000" s="10" t="s">
        <v>52</v>
      </c>
      <c r="F6000" s="10"/>
      <c r="G6000" s="11">
        <v>3950</v>
      </c>
      <c r="I6000" s="10" t="s">
        <v>53</v>
      </c>
      <c r="L6000" s="10" t="s">
        <v>1677</v>
      </c>
      <c r="M6000" s="10" t="s">
        <v>1731</v>
      </c>
      <c r="N6000" s="10" t="s">
        <v>1732</v>
      </c>
      <c r="O6000" s="10" t="s">
        <v>1733</v>
      </c>
      <c r="P6000" s="10" t="s">
        <v>1733</v>
      </c>
      <c r="R6000" s="10" t="s">
        <v>1734</v>
      </c>
      <c r="W6000" s="10" t="s">
        <v>317</v>
      </c>
      <c r="X6000" s="10" t="s">
        <v>317</v>
      </c>
      <c r="Z6000">
        <v>26.505749999999999</v>
      </c>
      <c r="AA6000">
        <v>127.93845</v>
      </c>
      <c r="AB6000" s="10" t="s">
        <v>53</v>
      </c>
      <c r="AD6000" s="10" t="s">
        <v>53</v>
      </c>
      <c r="AE6000" s="16">
        <v>481</v>
      </c>
      <c r="AK6000" s="10" t="str">
        <f t="shared" si="296"/>
        <v>&gt;_Plococidaris_verticillata_Ryukyus_3950_FLMNH_145</v>
      </c>
      <c r="AL6000" s="10" t="str">
        <f t="shared" si="297"/>
        <v>&gt;Plococidaris_verticillata_Ryukyus__UF_3950</v>
      </c>
      <c r="AM6000" s="10" t="s">
        <v>2539</v>
      </c>
      <c r="AP6000" s="13"/>
      <c r="AQ6000" s="13"/>
      <c r="AR6000" s="13"/>
    </row>
    <row r="6001" spans="1:53" ht="14.1" customHeight="1" x14ac:dyDescent="0.2">
      <c r="A6001" s="10">
        <v>4297</v>
      </c>
      <c r="B6001" s="10" t="s">
        <v>1676</v>
      </c>
      <c r="C6001" s="10" t="s">
        <v>496</v>
      </c>
      <c r="D6001" s="11">
        <v>4339</v>
      </c>
      <c r="E6001" s="10" t="s">
        <v>52</v>
      </c>
      <c r="F6001" s="10"/>
      <c r="G6001" s="11">
        <v>4339</v>
      </c>
      <c r="I6001" s="10" t="s">
        <v>53</v>
      </c>
      <c r="L6001" s="10" t="s">
        <v>1677</v>
      </c>
      <c r="M6001" s="10" t="s">
        <v>1731</v>
      </c>
      <c r="N6001" s="10" t="s">
        <v>1732</v>
      </c>
      <c r="O6001" s="10" t="s">
        <v>1733</v>
      </c>
      <c r="P6001" s="10" t="s">
        <v>1733</v>
      </c>
      <c r="R6001" s="10" t="s">
        <v>1734</v>
      </c>
      <c r="W6001" s="10" t="s">
        <v>329</v>
      </c>
      <c r="X6001" s="10" t="s">
        <v>329</v>
      </c>
      <c r="Z6001">
        <v>-15.376706</v>
      </c>
      <c r="AA6001">
        <v>166.959158</v>
      </c>
      <c r="AB6001" s="10" t="s">
        <v>53</v>
      </c>
      <c r="AD6001" s="10" t="s">
        <v>53</v>
      </c>
      <c r="AE6001" s="20">
        <v>687</v>
      </c>
      <c r="AK6001" s="10" t="str">
        <f t="shared" si="296"/>
        <v>&gt;_Plococidaris_verticillata_Vanuatu_4339_FLMNH_180</v>
      </c>
      <c r="AL6001" s="10" t="str">
        <f t="shared" si="297"/>
        <v>&gt;Plococidaris_verticillata_Vanuatu__UF_4339</v>
      </c>
      <c r="AM6001" s="30" t="s">
        <v>2540</v>
      </c>
      <c r="AP6001" s="13"/>
      <c r="AQ6001" s="13"/>
      <c r="AR6001" s="13"/>
    </row>
    <row r="6002" spans="1:53" ht="14.1" customHeight="1" x14ac:dyDescent="0.2">
      <c r="A6002" s="10">
        <v>4261</v>
      </c>
      <c r="B6002" s="10" t="s">
        <v>1676</v>
      </c>
      <c r="C6002" s="10" t="s">
        <v>407</v>
      </c>
      <c r="D6002" s="10" t="s">
        <v>2541</v>
      </c>
      <c r="E6002" s="10" t="s">
        <v>52</v>
      </c>
      <c r="F6002" s="10"/>
      <c r="G6002" s="11">
        <v>7061</v>
      </c>
      <c r="I6002" s="10" t="s">
        <v>53</v>
      </c>
      <c r="L6002" s="10" t="s">
        <v>1677</v>
      </c>
      <c r="M6002" s="10" t="s">
        <v>1731</v>
      </c>
      <c r="N6002" s="10" t="s">
        <v>1732</v>
      </c>
      <c r="O6002" s="10" t="s">
        <v>1733</v>
      </c>
      <c r="P6002" s="10" t="s">
        <v>1733</v>
      </c>
      <c r="R6002" s="10" t="s">
        <v>1734</v>
      </c>
      <c r="Z6002" t="s">
        <v>60</v>
      </c>
      <c r="AA6002" t="s">
        <v>60</v>
      </c>
      <c r="AB6002" s="10" t="s">
        <v>53</v>
      </c>
      <c r="AD6002" s="10" t="s">
        <v>53</v>
      </c>
      <c r="AE6002" s="20">
        <v>676</v>
      </c>
      <c r="AK6002" s="10" t="str">
        <f t="shared" si="296"/>
        <v>&gt;_Plococidaris_verticillata__7061B_FLMNH_180</v>
      </c>
      <c r="AL6002" s="10" t="str">
        <f t="shared" si="297"/>
        <v>&gt;Plococidaris_verticillata___UF_7061B</v>
      </c>
      <c r="AM6002" s="30" t="s">
        <v>2542</v>
      </c>
      <c r="AP6002" s="13"/>
      <c r="AQ6002" s="13"/>
    </row>
    <row r="6003" spans="1:53" ht="14.1" customHeight="1" x14ac:dyDescent="0.2">
      <c r="A6003" s="10">
        <v>4648</v>
      </c>
      <c r="B6003" s="10" t="s">
        <v>1702</v>
      </c>
      <c r="C6003" s="10" t="s">
        <v>171</v>
      </c>
      <c r="D6003" s="11">
        <v>7359</v>
      </c>
      <c r="E6003" s="10" t="s">
        <v>52</v>
      </c>
      <c r="F6003" s="10"/>
      <c r="G6003" s="11">
        <v>7359</v>
      </c>
      <c r="I6003" s="10" t="s">
        <v>53</v>
      </c>
      <c r="L6003" s="10" t="s">
        <v>1677</v>
      </c>
      <c r="M6003" s="10" t="s">
        <v>1731</v>
      </c>
      <c r="N6003" s="10" t="s">
        <v>1732</v>
      </c>
      <c r="O6003" s="10" t="s">
        <v>2611</v>
      </c>
      <c r="P6003" s="10" t="s">
        <v>1733</v>
      </c>
      <c r="R6003" s="10" t="s">
        <v>1734</v>
      </c>
      <c r="Z6003" t="s">
        <v>60</v>
      </c>
      <c r="AA6003" t="s">
        <v>60</v>
      </c>
      <c r="AB6003" s="10" t="s">
        <v>53</v>
      </c>
      <c r="AD6003" s="10" t="s">
        <v>53</v>
      </c>
      <c r="AE6003" s="10">
        <v>631</v>
      </c>
      <c r="AK6003" s="10" t="str">
        <f t="shared" si="296"/>
        <v>&gt;_m_Plococidaris_verticillata__7359_mol23</v>
      </c>
      <c r="AL6003" s="10" t="str">
        <f t="shared" si="297"/>
        <v>&gt;Plococidaris_verticillata___UF_7359</v>
      </c>
      <c r="AM6003" s="10" t="s">
        <v>2612</v>
      </c>
      <c r="AP6003" s="13"/>
      <c r="AQ6003" s="13"/>
      <c r="AR6003" s="13"/>
    </row>
    <row r="6004" spans="1:53" ht="14.1" customHeight="1" x14ac:dyDescent="0.2">
      <c r="A6004" s="10">
        <v>3540</v>
      </c>
      <c r="B6004" s="10" t="s">
        <v>292</v>
      </c>
      <c r="C6004" s="10" t="s">
        <v>353</v>
      </c>
      <c r="D6004" s="11">
        <v>4339</v>
      </c>
      <c r="E6004" s="10" t="s">
        <v>52</v>
      </c>
      <c r="F6004" s="10"/>
      <c r="G6004" s="11">
        <v>4339</v>
      </c>
      <c r="I6004" s="10" t="s">
        <v>53</v>
      </c>
      <c r="L6004" s="10" t="s">
        <v>1677</v>
      </c>
      <c r="M6004" s="10" t="s">
        <v>1731</v>
      </c>
      <c r="N6004" s="10" t="s">
        <v>1732</v>
      </c>
      <c r="O6004" s="10" t="s">
        <v>1733</v>
      </c>
      <c r="P6004" s="10" t="s">
        <v>1733</v>
      </c>
      <c r="R6004" s="10" t="s">
        <v>1734</v>
      </c>
      <c r="W6004" s="10" t="s">
        <v>329</v>
      </c>
      <c r="X6004" s="10" t="s">
        <v>329</v>
      </c>
      <c r="Z6004">
        <v>-15.376706</v>
      </c>
      <c r="AA6004">
        <v>166.959158</v>
      </c>
      <c r="AB6004" s="10" t="s">
        <v>207</v>
      </c>
      <c r="AE6004" s="10">
        <v>0</v>
      </c>
      <c r="AK6004" s="10" t="str">
        <f t="shared" si="296"/>
        <v>&gt;_Plococidaris_verticillata_Vanuatu_4339_FLMNH_145</v>
      </c>
      <c r="AL6004" s="10" t="str">
        <f t="shared" si="297"/>
        <v>&gt;Plococidaris_verticillata_Vanuatu__UF_4339</v>
      </c>
      <c r="AP6004" s="13"/>
      <c r="AQ6004" s="13"/>
      <c r="AR6004" s="13"/>
    </row>
    <row r="6005" spans="1:53" ht="14.1" customHeight="1" x14ac:dyDescent="0.2">
      <c r="A6005" s="10">
        <v>3551</v>
      </c>
      <c r="B6005" s="10" t="s">
        <v>292</v>
      </c>
      <c r="C6005" s="10" t="s">
        <v>387</v>
      </c>
      <c r="D6005" s="11">
        <v>5650</v>
      </c>
      <c r="E6005" s="10" t="s">
        <v>52</v>
      </c>
      <c r="F6005" s="10"/>
      <c r="G6005" s="11">
        <v>5650</v>
      </c>
      <c r="I6005" s="10" t="s">
        <v>53</v>
      </c>
      <c r="L6005" s="10" t="s">
        <v>1677</v>
      </c>
      <c r="M6005" s="10" t="s">
        <v>1731</v>
      </c>
      <c r="N6005" s="10" t="s">
        <v>1732</v>
      </c>
      <c r="O6005" s="10" t="s">
        <v>1733</v>
      </c>
      <c r="P6005" s="10" t="s">
        <v>1733</v>
      </c>
      <c r="R6005" s="10" t="s">
        <v>1734</v>
      </c>
      <c r="W6005" s="14" t="s">
        <v>316</v>
      </c>
      <c r="X6005" s="14" t="s">
        <v>316</v>
      </c>
      <c r="Z6005">
        <v>12.879721</v>
      </c>
      <c r="AA6005">
        <v>121.774017</v>
      </c>
      <c r="AB6005" s="10" t="s">
        <v>207</v>
      </c>
      <c r="AE6005" s="10">
        <v>0</v>
      </c>
      <c r="AK6005" s="10" t="str">
        <f t="shared" si="296"/>
        <v>&gt;_Plococidaris_verticillata_Philippines_5650_FLMNH_145</v>
      </c>
      <c r="AL6005" s="10" t="str">
        <f t="shared" si="297"/>
        <v>&gt;Plococidaris_verticillata_Philippines__UF_5650</v>
      </c>
      <c r="AP6005" s="13"/>
      <c r="AQ6005" s="13"/>
      <c r="AR6005" s="13"/>
    </row>
    <row r="6006" spans="1:53" ht="14.1" customHeight="1" x14ac:dyDescent="0.2">
      <c r="A6006" s="10">
        <v>4319</v>
      </c>
      <c r="B6006" s="10" t="s">
        <v>1676</v>
      </c>
      <c r="C6006" s="10" t="s">
        <v>356</v>
      </c>
      <c r="D6006" s="11">
        <v>5650</v>
      </c>
      <c r="E6006" s="10" t="s">
        <v>52</v>
      </c>
      <c r="F6006" s="10"/>
      <c r="G6006" s="11">
        <v>5650</v>
      </c>
      <c r="I6006" s="10" t="s">
        <v>53</v>
      </c>
      <c r="L6006" s="10" t="s">
        <v>1677</v>
      </c>
      <c r="M6006" s="10" t="s">
        <v>1731</v>
      </c>
      <c r="N6006" s="10" t="s">
        <v>1732</v>
      </c>
      <c r="O6006" s="10" t="s">
        <v>1733</v>
      </c>
      <c r="P6006" s="10" t="s">
        <v>1733</v>
      </c>
      <c r="R6006" s="10" t="s">
        <v>1734</v>
      </c>
      <c r="W6006" s="14" t="s">
        <v>316</v>
      </c>
      <c r="X6006" s="14" t="s">
        <v>316</v>
      </c>
      <c r="Z6006">
        <v>12.879721</v>
      </c>
      <c r="AA6006">
        <v>121.774017</v>
      </c>
      <c r="AB6006" s="10" t="s">
        <v>207</v>
      </c>
      <c r="AE6006" s="10">
        <v>0</v>
      </c>
      <c r="AK6006" s="10" t="str">
        <f t="shared" si="296"/>
        <v>&gt;_Plococidaris_verticillata_Philippines_5650_FLMNH_180</v>
      </c>
      <c r="AL6006" s="10" t="str">
        <f t="shared" si="297"/>
        <v>&gt;Plococidaris_verticillata_Philippines__UF_5650</v>
      </c>
      <c r="AP6006" s="13"/>
      <c r="AQ6006" s="13"/>
      <c r="AR6006" s="13"/>
    </row>
    <row r="6007" spans="1:53" ht="14.1" customHeight="1" x14ac:dyDescent="0.2">
      <c r="A6007" s="10">
        <v>4302</v>
      </c>
      <c r="B6007" s="10" t="s">
        <v>1676</v>
      </c>
      <c r="C6007" s="10" t="s">
        <v>232</v>
      </c>
      <c r="D6007" s="10" t="s">
        <v>1860</v>
      </c>
      <c r="E6007" s="10" t="s">
        <v>52</v>
      </c>
      <c r="F6007" s="10"/>
      <c r="G6007" s="11">
        <v>1578</v>
      </c>
      <c r="I6007" s="10" t="s">
        <v>53</v>
      </c>
      <c r="L6007" s="10" t="s">
        <v>1677</v>
      </c>
      <c r="M6007" s="10" t="s">
        <v>1731</v>
      </c>
      <c r="N6007" s="10" t="s">
        <v>1732</v>
      </c>
      <c r="O6007" s="10" t="s">
        <v>1733</v>
      </c>
      <c r="P6007" s="10" t="s">
        <v>1733</v>
      </c>
      <c r="R6007" s="10" t="s">
        <v>1734</v>
      </c>
      <c r="Z6007" t="s">
        <v>60</v>
      </c>
      <c r="AA6007" t="s">
        <v>60</v>
      </c>
      <c r="AB6007" s="10" t="s">
        <v>207</v>
      </c>
      <c r="AE6007" s="10">
        <v>0</v>
      </c>
      <c r="AK6007" s="10" t="str">
        <f t="shared" si="296"/>
        <v>&gt;_Plococidaris_verticillata__1578B_FLMNH_180</v>
      </c>
      <c r="AL6007" s="10" t="str">
        <f t="shared" si="297"/>
        <v>&gt;Plococidaris_verticillata___UF_1578B</v>
      </c>
      <c r="AP6007" s="13"/>
      <c r="AQ6007" s="13"/>
      <c r="AR6007" s="13"/>
    </row>
    <row r="6008" spans="1:53" ht="14.1" customHeight="1" x14ac:dyDescent="0.2">
      <c r="A6008" s="10">
        <v>4236</v>
      </c>
      <c r="B6008" s="10" t="s">
        <v>1676</v>
      </c>
      <c r="C6008" s="10" t="s">
        <v>307</v>
      </c>
      <c r="D6008" s="10" t="s">
        <v>1884</v>
      </c>
      <c r="E6008" s="10" t="s">
        <v>52</v>
      </c>
      <c r="F6008" s="10"/>
      <c r="G6008" s="11">
        <v>3950</v>
      </c>
      <c r="I6008" s="10" t="s">
        <v>53</v>
      </c>
      <c r="L6008" s="10" t="s">
        <v>1677</v>
      </c>
      <c r="M6008" s="10" t="s">
        <v>1731</v>
      </c>
      <c r="N6008" s="10" t="s">
        <v>1732</v>
      </c>
      <c r="O6008" s="10" t="s">
        <v>1733</v>
      </c>
      <c r="P6008" s="10" t="s">
        <v>1733</v>
      </c>
      <c r="R6008" s="10" t="s">
        <v>1734</v>
      </c>
      <c r="W6008" s="10" t="s">
        <v>1501</v>
      </c>
      <c r="X6008" s="10" t="s">
        <v>1501</v>
      </c>
      <c r="Z6008">
        <v>34.266666666699997</v>
      </c>
      <c r="AA6008">
        <v>136.85</v>
      </c>
      <c r="AB6008" s="10" t="s">
        <v>207</v>
      </c>
      <c r="AE6008" s="10">
        <v>0</v>
      </c>
      <c r="AK6008" s="10" t="str">
        <f t="shared" si="296"/>
        <v>&gt;_Plococidaris_verticillata_Japan_3950B_FLMNH_180</v>
      </c>
      <c r="AL6008" s="10" t="str">
        <f t="shared" si="297"/>
        <v>&gt;Plococidaris_verticillata_Japan__UF_3950B</v>
      </c>
      <c r="AP6008" s="13"/>
      <c r="AQ6008" s="13"/>
      <c r="AR6008" s="13"/>
    </row>
    <row r="6009" spans="1:53" ht="14.1" customHeight="1" x14ac:dyDescent="0.2">
      <c r="A6009" s="10">
        <v>4240</v>
      </c>
      <c r="B6009" s="10" t="s">
        <v>1676</v>
      </c>
      <c r="C6009" s="10" t="s">
        <v>142</v>
      </c>
      <c r="D6009" s="10" t="s">
        <v>1908</v>
      </c>
      <c r="E6009" s="10" t="s">
        <v>52</v>
      </c>
      <c r="F6009" s="10"/>
      <c r="G6009" s="11">
        <v>7168</v>
      </c>
      <c r="I6009" s="10" t="s">
        <v>53</v>
      </c>
      <c r="L6009" s="10" t="s">
        <v>1677</v>
      </c>
      <c r="M6009" s="10" t="s">
        <v>1731</v>
      </c>
      <c r="N6009" s="10" t="s">
        <v>1732</v>
      </c>
      <c r="O6009" s="10" t="s">
        <v>1733</v>
      </c>
      <c r="P6009" s="10" t="s">
        <v>1733</v>
      </c>
      <c r="R6009" s="10" t="s">
        <v>1734</v>
      </c>
      <c r="W6009" s="10" t="s">
        <v>100</v>
      </c>
      <c r="X6009" s="10" t="s">
        <v>100</v>
      </c>
      <c r="Z6009" t="s">
        <v>60</v>
      </c>
      <c r="AA6009" t="s">
        <v>60</v>
      </c>
      <c r="AB6009" s="10" t="s">
        <v>207</v>
      </c>
      <c r="AE6009" s="10">
        <v>0</v>
      </c>
      <c r="AK6009" s="10" t="str">
        <f t="shared" si="296"/>
        <v>&gt;_Plococidaris_verticillata_Mada_7168B_FLMNH_180</v>
      </c>
      <c r="AL6009" s="10" t="str">
        <f t="shared" si="297"/>
        <v>&gt;Plococidaris_verticillata_Mada__UF_7168B</v>
      </c>
      <c r="AP6009" s="13"/>
      <c r="AQ6009" s="13"/>
      <c r="AR6009" s="13"/>
    </row>
    <row r="6010" spans="1:53" ht="14.1" customHeight="1" x14ac:dyDescent="0.2">
      <c r="A6010" s="10">
        <v>1675</v>
      </c>
      <c r="B6010" s="10" t="s">
        <v>1369</v>
      </c>
      <c r="C6010" s="10" t="s">
        <v>163</v>
      </c>
      <c r="D6010" s="11">
        <v>949</v>
      </c>
      <c r="E6010" s="10" t="s">
        <v>52</v>
      </c>
      <c r="F6010" s="11">
        <v>949</v>
      </c>
      <c r="G6010" s="11">
        <v>949</v>
      </c>
      <c r="I6010" s="10" t="s">
        <v>53</v>
      </c>
      <c r="L6010" s="10" t="s">
        <v>2752</v>
      </c>
      <c r="M6010" s="10" t="s">
        <v>2888</v>
      </c>
      <c r="N6010" s="10" t="s">
        <v>3539</v>
      </c>
      <c r="O6010" s="10" t="s">
        <v>4551</v>
      </c>
      <c r="P6010" s="10" t="s">
        <v>4551</v>
      </c>
      <c r="R6010" s="10" t="s">
        <v>4552</v>
      </c>
      <c r="W6010" s="10" t="s">
        <v>59</v>
      </c>
      <c r="X6010" s="10" t="s">
        <v>59</v>
      </c>
      <c r="Z6010">
        <v>9.5986908</v>
      </c>
      <c r="AA6010">
        <v>138.16476349999999</v>
      </c>
      <c r="AB6010" s="10" t="s">
        <v>88</v>
      </c>
      <c r="AC6010" s="10" t="s">
        <v>53</v>
      </c>
      <c r="AD6010" s="10" t="s">
        <v>4553</v>
      </c>
      <c r="AE6010" s="15">
        <v>611</v>
      </c>
      <c r="AH6010" s="10" t="s">
        <v>4554</v>
      </c>
      <c r="AJ6010" s="10" t="s">
        <v>4555</v>
      </c>
      <c r="AK6010" s="10" t="str">
        <f t="shared" si="296"/>
        <v>&gt;_Polycheira_rufescens_FSM_949_FLMNH_081</v>
      </c>
      <c r="AL6010" s="10" t="str">
        <f t="shared" si="297"/>
        <v>&gt;Polycheira_rufescens_FSM__UF_949</v>
      </c>
      <c r="AM6010" s="10" t="s">
        <v>4556</v>
      </c>
      <c r="AP6010" s="13"/>
      <c r="AQ6010" s="13"/>
      <c r="AR6010" s="13"/>
    </row>
    <row r="6011" spans="1:53" ht="14.1" customHeight="1" x14ac:dyDescent="0.2">
      <c r="A6011" s="10">
        <v>1653</v>
      </c>
      <c r="B6011" s="10" t="s">
        <v>1369</v>
      </c>
      <c r="C6011" s="10" t="s">
        <v>375</v>
      </c>
      <c r="D6011" s="10" t="s">
        <v>11464</v>
      </c>
      <c r="E6011" s="10" t="s">
        <v>52</v>
      </c>
      <c r="F6011" s="11">
        <v>7428</v>
      </c>
      <c r="G6011" s="11">
        <v>7428</v>
      </c>
      <c r="I6011" s="10" t="s">
        <v>53</v>
      </c>
      <c r="L6011" s="10" t="s">
        <v>2752</v>
      </c>
      <c r="M6011" s="10" t="s">
        <v>2888</v>
      </c>
      <c r="N6011" s="10" t="s">
        <v>3539</v>
      </c>
      <c r="O6011" s="10" t="s">
        <v>4551</v>
      </c>
      <c r="P6011" s="10" t="s">
        <v>4551</v>
      </c>
      <c r="R6011" s="10" t="s">
        <v>4552</v>
      </c>
      <c r="W6011" s="10" t="s">
        <v>3938</v>
      </c>
      <c r="X6011" s="10" t="s">
        <v>3938</v>
      </c>
      <c r="Z6011">
        <v>-13.4244</v>
      </c>
      <c r="AA6011">
        <v>48.364199999999997</v>
      </c>
      <c r="AB6011" s="10" t="s">
        <v>53</v>
      </c>
      <c r="AD6011" s="10" t="s">
        <v>1778</v>
      </c>
      <c r="AE6011" s="12">
        <v>655</v>
      </c>
      <c r="AK6011" s="10" t="str">
        <f t="shared" si="296"/>
        <v>&gt;_Polycheira_rufescens_Madagascar_7428A_FLMNH_081</v>
      </c>
      <c r="AL6011" s="10" t="str">
        <f t="shared" si="297"/>
        <v>&gt;Polycheira_rufescens_Madagascar__UF_7428A</v>
      </c>
      <c r="AM6011" s="10" t="s">
        <v>11465</v>
      </c>
      <c r="AP6011" s="13"/>
      <c r="AQ6011" s="13"/>
      <c r="AR6011" s="13"/>
    </row>
    <row r="6012" spans="1:53" ht="14.1" customHeight="1" x14ac:dyDescent="0.2">
      <c r="A6012" s="10">
        <v>6738</v>
      </c>
      <c r="B6012" s="5" t="s">
        <v>14289</v>
      </c>
      <c r="C6012" s="5"/>
      <c r="D6012" s="65">
        <v>11023</v>
      </c>
      <c r="E6012" s="5" t="s">
        <v>52</v>
      </c>
      <c r="F6012" s="65">
        <v>11023</v>
      </c>
      <c r="G6012" s="65">
        <v>11023</v>
      </c>
      <c r="H6012" s="5"/>
      <c r="I6012" s="5"/>
      <c r="L6012" s="5" t="s">
        <v>2752</v>
      </c>
      <c r="M6012" s="5" t="s">
        <v>2888</v>
      </c>
      <c r="N6012" s="5" t="s">
        <v>3539</v>
      </c>
      <c r="O6012" s="5" t="s">
        <v>4551</v>
      </c>
      <c r="P6012" s="5" t="s">
        <v>4551</v>
      </c>
      <c r="Q6012" s="5"/>
      <c r="R6012" s="5" t="s">
        <v>4552</v>
      </c>
      <c r="S6012" s="5"/>
      <c r="T6012" s="5"/>
      <c r="U6012" s="5"/>
      <c r="V6012" s="5"/>
      <c r="W6012" s="10" t="s">
        <v>4173</v>
      </c>
      <c r="X6012" s="5" t="s">
        <v>4173</v>
      </c>
      <c r="Y6012" s="5"/>
      <c r="Z6012">
        <v>26.551582</v>
      </c>
      <c r="AA6012">
        <v>128.06053299999999</v>
      </c>
      <c r="AB6012" s="5"/>
      <c r="AC6012" s="5"/>
      <c r="AD6012" s="5"/>
      <c r="AE6012" s="5">
        <v>655</v>
      </c>
      <c r="AF6012" s="5"/>
      <c r="AG6012" s="5"/>
      <c r="AH6012" s="5"/>
      <c r="AI6012" s="5"/>
      <c r="AJ6012" s="5"/>
      <c r="AK6012" s="10" t="str">
        <f t="shared" si="296"/>
        <v>&gt;_Polycheira_rufescens_Okinawa_11023_N0805</v>
      </c>
      <c r="AL6012" s="10" t="str">
        <f t="shared" si="297"/>
        <v>&gt;Polycheira_rufescens_Okinawa__UF_11023</v>
      </c>
      <c r="AM6012" s="5" t="s">
        <v>14290</v>
      </c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</row>
    <row r="6013" spans="1:53" ht="14.1" customHeight="1" x14ac:dyDescent="0.2">
      <c r="A6013" s="10">
        <v>6739</v>
      </c>
      <c r="B6013" s="5" t="s">
        <v>14291</v>
      </c>
      <c r="C6013" s="5"/>
      <c r="D6013" s="65">
        <v>11025</v>
      </c>
      <c r="E6013" s="5" t="s">
        <v>52</v>
      </c>
      <c r="F6013" s="65">
        <v>11025</v>
      </c>
      <c r="G6013" s="65">
        <v>11025</v>
      </c>
      <c r="H6013" s="5"/>
      <c r="I6013" s="5"/>
      <c r="L6013" s="5" t="s">
        <v>2752</v>
      </c>
      <c r="M6013" s="5" t="s">
        <v>2888</v>
      </c>
      <c r="N6013" s="5" t="s">
        <v>3539</v>
      </c>
      <c r="O6013" s="5" t="s">
        <v>4551</v>
      </c>
      <c r="P6013" s="5" t="s">
        <v>4551</v>
      </c>
      <c r="Q6013" s="5"/>
      <c r="R6013" s="5" t="s">
        <v>4552</v>
      </c>
      <c r="S6013" s="5"/>
      <c r="T6013" s="5"/>
      <c r="U6013" s="5"/>
      <c r="V6013" s="5"/>
      <c r="W6013" s="10" t="s">
        <v>4173</v>
      </c>
      <c r="X6013" s="5" t="s">
        <v>4173</v>
      </c>
      <c r="Y6013" s="5"/>
      <c r="Z6013">
        <v>26.551582</v>
      </c>
      <c r="AA6013">
        <v>128.06053299999999</v>
      </c>
      <c r="AB6013" s="5"/>
      <c r="AC6013" s="5"/>
      <c r="AD6013" s="5"/>
      <c r="AE6013" s="5">
        <v>655</v>
      </c>
      <c r="AF6013" s="5"/>
      <c r="AG6013" s="5"/>
      <c r="AH6013" s="5"/>
      <c r="AI6013" s="5"/>
      <c r="AJ6013" s="5"/>
      <c r="AK6013" s="10" t="str">
        <f t="shared" si="296"/>
        <v>&gt;_Polycheira_rufescens_Okinawa_11025_N0806</v>
      </c>
      <c r="AL6013" s="10" t="str">
        <f t="shared" si="297"/>
        <v>&gt;Polycheira_rufescens_Okinawa__UF_11025</v>
      </c>
      <c r="AM6013" s="5" t="s">
        <v>14292</v>
      </c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</row>
    <row r="6014" spans="1:53" ht="14.1" customHeight="1" x14ac:dyDescent="0.2">
      <c r="A6014" s="10">
        <v>1686</v>
      </c>
      <c r="B6014" s="10" t="s">
        <v>1369</v>
      </c>
      <c r="C6014" s="10" t="s">
        <v>208</v>
      </c>
      <c r="D6014" s="10" t="s">
        <v>11466</v>
      </c>
      <c r="E6014" s="10" t="s">
        <v>52</v>
      </c>
      <c r="F6014" s="11">
        <v>7389</v>
      </c>
      <c r="G6014" s="11">
        <v>7389</v>
      </c>
      <c r="I6014" s="10" t="s">
        <v>53</v>
      </c>
      <c r="L6014" s="10" t="s">
        <v>2752</v>
      </c>
      <c r="M6014" s="10" t="s">
        <v>2888</v>
      </c>
      <c r="N6014" s="10" t="s">
        <v>3539</v>
      </c>
      <c r="O6014" s="10" t="s">
        <v>4551</v>
      </c>
      <c r="P6014" s="10" t="s">
        <v>4551</v>
      </c>
      <c r="R6014" s="10" t="s">
        <v>4552</v>
      </c>
      <c r="W6014" s="10" t="s">
        <v>3938</v>
      </c>
      <c r="X6014" s="10" t="s">
        <v>3938</v>
      </c>
      <c r="Z6014">
        <v>-13.480600000000001</v>
      </c>
      <c r="AA6014">
        <v>48.2333</v>
      </c>
      <c r="AB6014" s="10" t="s">
        <v>53</v>
      </c>
      <c r="AD6014" s="10" t="s">
        <v>1778</v>
      </c>
      <c r="AE6014" s="12">
        <v>655</v>
      </c>
      <c r="AF6014" s="10" t="s">
        <v>75</v>
      </c>
      <c r="AK6014" s="10" t="str">
        <f t="shared" si="296"/>
        <v>&gt;t_Polycheira_rufescens_Madagascar_7389B_FLMNH_081</v>
      </c>
      <c r="AL6014" s="10" t="str">
        <f t="shared" si="297"/>
        <v>&gt;Polycheira_rufescens_Madagascar__UF_7389B</v>
      </c>
      <c r="AM6014" s="10" t="s">
        <v>11467</v>
      </c>
      <c r="AP6014" s="13"/>
      <c r="AQ6014" s="13"/>
      <c r="AR6014" s="13"/>
    </row>
    <row r="6015" spans="1:53" ht="14.1" customHeight="1" x14ac:dyDescent="0.2">
      <c r="A6015" s="10">
        <v>1674</v>
      </c>
      <c r="B6015" s="10" t="s">
        <v>1369</v>
      </c>
      <c r="C6015" s="10" t="s">
        <v>336</v>
      </c>
      <c r="D6015" s="10" t="s">
        <v>11468</v>
      </c>
      <c r="E6015" s="10" t="s">
        <v>52</v>
      </c>
      <c r="F6015" s="11">
        <v>7389</v>
      </c>
      <c r="G6015" s="11">
        <v>7389</v>
      </c>
      <c r="I6015" s="10" t="s">
        <v>53</v>
      </c>
      <c r="L6015" s="10" t="s">
        <v>2752</v>
      </c>
      <c r="M6015" s="10" t="s">
        <v>2888</v>
      </c>
      <c r="N6015" s="10" t="s">
        <v>3539</v>
      </c>
      <c r="O6015" s="10" t="s">
        <v>4551</v>
      </c>
      <c r="P6015" s="10" t="s">
        <v>4551</v>
      </c>
      <c r="R6015" s="10" t="s">
        <v>4552</v>
      </c>
      <c r="W6015" s="10" t="s">
        <v>3938</v>
      </c>
      <c r="X6015" s="10" t="s">
        <v>3938</v>
      </c>
      <c r="Z6015">
        <v>-13.480600000000001</v>
      </c>
      <c r="AA6015">
        <v>48.2333</v>
      </c>
      <c r="AB6015" s="10" t="s">
        <v>53</v>
      </c>
      <c r="AD6015" s="10" t="s">
        <v>1778</v>
      </c>
      <c r="AE6015" s="12">
        <v>655</v>
      </c>
      <c r="AK6015" s="10" t="str">
        <f t="shared" si="296"/>
        <v>&gt;_Polycheira_rufescens_Madagascar_7389A_FLMNH_081</v>
      </c>
      <c r="AL6015" s="10" t="str">
        <f t="shared" si="297"/>
        <v>&gt;Polycheira_rufescens_Madagascar__UF_7389A</v>
      </c>
      <c r="AM6015" s="10" t="s">
        <v>11469</v>
      </c>
      <c r="AP6015" s="13"/>
      <c r="AQ6015" s="13"/>
      <c r="AR6015" s="13"/>
    </row>
    <row r="6016" spans="1:53" ht="14.1" customHeight="1" x14ac:dyDescent="0.2">
      <c r="A6016" s="10">
        <v>4712</v>
      </c>
      <c r="B6016" s="10" t="s">
        <v>2479</v>
      </c>
      <c r="C6016" s="10" t="s">
        <v>363</v>
      </c>
      <c r="D6016" s="11">
        <v>7344</v>
      </c>
      <c r="E6016" s="10" t="s">
        <v>52</v>
      </c>
      <c r="F6016" s="11">
        <v>7344</v>
      </c>
      <c r="G6016" s="11">
        <v>7344</v>
      </c>
      <c r="I6016" s="10" t="s">
        <v>53</v>
      </c>
      <c r="L6016" s="10" t="s">
        <v>2752</v>
      </c>
      <c r="M6016" s="10" t="s">
        <v>2888</v>
      </c>
      <c r="N6016" s="10" t="s">
        <v>3539</v>
      </c>
      <c r="O6016" s="10" t="s">
        <v>4706</v>
      </c>
      <c r="P6016" s="10" t="s">
        <v>4551</v>
      </c>
      <c r="R6016" s="10" t="s">
        <v>4552</v>
      </c>
      <c r="Z6016">
        <v>-13.3811</v>
      </c>
      <c r="AA6016">
        <v>48.350299999999997</v>
      </c>
      <c r="AB6016" s="10" t="s">
        <v>207</v>
      </c>
      <c r="AE6016" s="10">
        <v>0</v>
      </c>
      <c r="AK6016" s="10" t="str">
        <f t="shared" si="296"/>
        <v>&gt;_m_Polycheira_rufescens__7344_mol24</v>
      </c>
      <c r="AL6016" s="10" t="str">
        <f t="shared" si="297"/>
        <v>&gt;Polycheira_rufescens___UF_7344</v>
      </c>
      <c r="AP6016" s="13"/>
      <c r="AQ6016" s="13"/>
      <c r="AR6016" s="13"/>
    </row>
    <row r="6017" spans="1:53" ht="14.1" customHeight="1" x14ac:dyDescent="0.2">
      <c r="A6017" s="10">
        <v>1663</v>
      </c>
      <c r="B6017" s="10" t="s">
        <v>1369</v>
      </c>
      <c r="C6017" s="10" t="s">
        <v>407</v>
      </c>
      <c r="D6017" s="10" t="s">
        <v>4667</v>
      </c>
      <c r="E6017" s="10" t="s">
        <v>52</v>
      </c>
      <c r="F6017" s="11">
        <v>1951</v>
      </c>
      <c r="G6017" s="11">
        <v>1951</v>
      </c>
      <c r="I6017" s="10" t="s">
        <v>53</v>
      </c>
      <c r="L6017" s="10" t="s">
        <v>2752</v>
      </c>
      <c r="M6017" s="10" t="s">
        <v>2888</v>
      </c>
      <c r="N6017" s="10" t="s">
        <v>3539</v>
      </c>
      <c r="O6017" s="10" t="s">
        <v>4551</v>
      </c>
      <c r="P6017" s="10" t="s">
        <v>4551</v>
      </c>
      <c r="R6017" s="10" t="s">
        <v>4552</v>
      </c>
      <c r="W6017" s="10" t="s">
        <v>275</v>
      </c>
      <c r="X6017" s="10" t="s">
        <v>275</v>
      </c>
      <c r="Z6017">
        <v>35.861660000000001</v>
      </c>
      <c r="AA6017">
        <v>104.195397</v>
      </c>
      <c r="AB6017" s="10" t="s">
        <v>207</v>
      </c>
      <c r="AD6017" s="10" t="s">
        <v>1778</v>
      </c>
      <c r="AE6017" s="10">
        <v>0</v>
      </c>
      <c r="AK6017" s="10" t="str">
        <f t="shared" si="296"/>
        <v>&gt;_Polycheira_rufescens_Taiwan_1951A_FLMNH_081</v>
      </c>
      <c r="AL6017" s="10" t="str">
        <f t="shared" si="297"/>
        <v>&gt;Polycheira_rufescens_Taiwan__UF_1951A</v>
      </c>
      <c r="AP6017" s="13"/>
      <c r="AQ6017" s="13"/>
      <c r="AR6017" s="13"/>
    </row>
    <row r="6018" spans="1:53" ht="14.1" customHeight="1" x14ac:dyDescent="0.2">
      <c r="A6018" s="10">
        <v>1710</v>
      </c>
      <c r="B6018" s="10" t="s">
        <v>1369</v>
      </c>
      <c r="C6018" s="10" t="s">
        <v>175</v>
      </c>
      <c r="D6018" s="10" t="s">
        <v>4668</v>
      </c>
      <c r="E6018" s="10" t="s">
        <v>52</v>
      </c>
      <c r="F6018" s="11">
        <v>1952</v>
      </c>
      <c r="G6018" s="11">
        <v>1952</v>
      </c>
      <c r="I6018" s="10" t="s">
        <v>53</v>
      </c>
      <c r="L6018" s="10" t="s">
        <v>2752</v>
      </c>
      <c r="M6018" s="10" t="s">
        <v>2888</v>
      </c>
      <c r="N6018" s="10" t="s">
        <v>3539</v>
      </c>
      <c r="O6018" s="10" t="s">
        <v>4551</v>
      </c>
      <c r="P6018" s="10" t="s">
        <v>4551</v>
      </c>
      <c r="R6018" s="10" t="s">
        <v>4552</v>
      </c>
      <c r="W6018" s="10" t="s">
        <v>436</v>
      </c>
      <c r="X6018" s="10" t="s">
        <v>436</v>
      </c>
      <c r="Z6018">
        <v>-22.359636699999999</v>
      </c>
      <c r="AA6018">
        <v>166.85479900000001</v>
      </c>
      <c r="AB6018" s="10" t="s">
        <v>207</v>
      </c>
      <c r="AD6018" s="10" t="s">
        <v>1778</v>
      </c>
      <c r="AE6018" s="10">
        <v>0</v>
      </c>
      <c r="AK6018" s="10" t="str">
        <f t="shared" si="296"/>
        <v>&gt;_Polycheira_rufescens_NewCaledonia_1952A_FLMNH_081</v>
      </c>
      <c r="AL6018" s="10" t="str">
        <f t="shared" si="297"/>
        <v>&gt;Polycheira_rufescens_NewCaledonia__UF_1952A</v>
      </c>
      <c r="AP6018" s="13"/>
      <c r="AQ6018" s="13"/>
      <c r="AR6018" s="13"/>
    </row>
    <row r="6019" spans="1:53" ht="14.1" customHeight="1" x14ac:dyDescent="0.2">
      <c r="A6019" s="10">
        <v>1651</v>
      </c>
      <c r="B6019" s="10" t="s">
        <v>1369</v>
      </c>
      <c r="C6019" s="10" t="s">
        <v>154</v>
      </c>
      <c r="D6019" s="10" t="s">
        <v>4682</v>
      </c>
      <c r="E6019" s="10" t="s">
        <v>52</v>
      </c>
      <c r="F6019" s="11">
        <v>4105</v>
      </c>
      <c r="G6019" s="11">
        <v>4105</v>
      </c>
      <c r="H6019" s="10"/>
      <c r="I6019" s="10" t="s">
        <v>53</v>
      </c>
      <c r="J6019" s="10"/>
      <c r="K6019" s="10"/>
      <c r="L6019" s="10" t="s">
        <v>2752</v>
      </c>
      <c r="M6019" s="10" t="s">
        <v>2888</v>
      </c>
      <c r="N6019" s="10" t="s">
        <v>3539</v>
      </c>
      <c r="O6019" s="10" t="s">
        <v>4551</v>
      </c>
      <c r="P6019" s="10" t="s">
        <v>4551</v>
      </c>
      <c r="Q6019" s="10"/>
      <c r="R6019" s="10" t="s">
        <v>4552</v>
      </c>
      <c r="S6019" s="10"/>
      <c r="T6019" s="10"/>
      <c r="U6019" s="10"/>
      <c r="V6019" s="10"/>
      <c r="W6019" s="14" t="s">
        <v>316</v>
      </c>
      <c r="X6019" s="14" t="s">
        <v>316</v>
      </c>
      <c r="Y6019" s="10"/>
      <c r="Z6019">
        <v>9.4158000000000008</v>
      </c>
      <c r="AA6019">
        <v>123.2449</v>
      </c>
      <c r="AB6019" s="10" t="s">
        <v>207</v>
      </c>
      <c r="AC6019" s="10"/>
      <c r="AD6019" s="10" t="s">
        <v>1778</v>
      </c>
      <c r="AE6019" s="10">
        <v>0</v>
      </c>
      <c r="AF6019" s="10"/>
      <c r="AG6019" s="10"/>
      <c r="AH6019" s="10"/>
      <c r="AI6019" s="10"/>
      <c r="AJ6019" s="10"/>
      <c r="AK6019" s="10" t="str">
        <f t="shared" si="296"/>
        <v>&gt;_Polycheira_rufescens_Philippines_4105A_FLMNH_081</v>
      </c>
      <c r="AL6019" s="10" t="str">
        <f t="shared" si="297"/>
        <v>&gt;Polycheira_rufescens_Philippines__UF_4105A</v>
      </c>
      <c r="AM6019" s="10"/>
      <c r="AN6019" s="10"/>
      <c r="AO6019" s="10"/>
      <c r="AP6019" s="13"/>
      <c r="AQ6019" s="13"/>
      <c r="AR6019" s="13"/>
      <c r="AS6019" s="10"/>
      <c r="AT6019" s="10"/>
      <c r="AU6019" s="10"/>
      <c r="AV6019" s="10"/>
      <c r="AW6019" s="10"/>
      <c r="AX6019" s="10"/>
      <c r="AY6019" s="10"/>
      <c r="AZ6019" s="10"/>
      <c r="BA6019" s="10"/>
    </row>
    <row r="6020" spans="1:53" ht="14.1" customHeight="1" x14ac:dyDescent="0.2">
      <c r="A6020" s="10">
        <v>7156</v>
      </c>
      <c r="B6020" t="s">
        <v>14256</v>
      </c>
      <c r="D6020" s="50">
        <v>13393</v>
      </c>
      <c r="E6020" t="s">
        <v>52</v>
      </c>
      <c r="G6020" s="50">
        <v>13393</v>
      </c>
      <c r="L6020" s="10" t="s">
        <v>2752</v>
      </c>
      <c r="M6020" t="s">
        <v>2888</v>
      </c>
      <c r="N6020" t="s">
        <v>2889</v>
      </c>
      <c r="O6020" s="87" t="s">
        <v>14257</v>
      </c>
      <c r="P6020" s="87" t="s">
        <v>14257</v>
      </c>
      <c r="Q6020" s="87"/>
      <c r="R6020" s="87"/>
      <c r="X6020" t="s">
        <v>13431</v>
      </c>
      <c r="Z6020">
        <v>18.659520000000001</v>
      </c>
      <c r="AA6020">
        <v>40.826970000000003</v>
      </c>
      <c r="AL6020" s="10" t="str">
        <f t="shared" si="297"/>
        <v>&gt;Polypectana__Saudi Arabia__UF_13393</v>
      </c>
      <c r="AM6020" t="s">
        <v>14258</v>
      </c>
    </row>
    <row r="6021" spans="1:53" ht="14.1" customHeight="1" x14ac:dyDescent="0.2">
      <c r="A6021" s="10">
        <v>5034</v>
      </c>
      <c r="B6021" s="33" t="s">
        <v>2887</v>
      </c>
      <c r="C6021" s="33"/>
      <c r="D6021" s="11">
        <v>1697</v>
      </c>
      <c r="E6021" s="10" t="s">
        <v>52</v>
      </c>
      <c r="F6021" s="10"/>
      <c r="G6021" s="11">
        <v>1697</v>
      </c>
      <c r="H6021" s="14"/>
      <c r="I6021" s="33" t="s">
        <v>53</v>
      </c>
      <c r="L6021" s="14" t="s">
        <v>2752</v>
      </c>
      <c r="M6021" s="14" t="s">
        <v>2888</v>
      </c>
      <c r="N6021" s="14" t="s">
        <v>2889</v>
      </c>
      <c r="O6021" s="14" t="s">
        <v>2890</v>
      </c>
      <c r="P6021" s="14" t="s">
        <v>2890</v>
      </c>
      <c r="Q6021" s="14"/>
      <c r="R6021" s="14"/>
      <c r="S6021" s="14"/>
      <c r="T6021" s="14"/>
      <c r="U6021" s="14"/>
      <c r="V6021" s="14"/>
      <c r="W6021" s="14" t="s">
        <v>1741</v>
      </c>
      <c r="X6021" s="14" t="s">
        <v>1741</v>
      </c>
      <c r="Y6021" s="14"/>
      <c r="Z6021">
        <v>13.6</v>
      </c>
      <c r="AA6021">
        <v>144.8333333333</v>
      </c>
      <c r="AB6021" s="10" t="s">
        <v>2803</v>
      </c>
      <c r="AE6021" s="34">
        <v>0</v>
      </c>
      <c r="AH6021" s="14" t="s">
        <v>2804</v>
      </c>
      <c r="AI6021" s="14"/>
      <c r="AK6021" s="10" t="str">
        <f t="shared" ref="AK6021:AK6052" si="298">CONCATENATE("&gt;",AF6021,"_",O6021,"_",R6021,S6021,"_",X6021,"_",D6021,"_",B6021)</f>
        <v>&gt;_Polyplectana__Guam_1697_G0112</v>
      </c>
      <c r="AL6021" s="10" t="str">
        <f t="shared" si="297"/>
        <v>&gt;Polyplectana__Guam__UF_1697</v>
      </c>
      <c r="AM6021" s="14" t="s">
        <v>2756</v>
      </c>
      <c r="AN6021" s="14"/>
      <c r="AP6021" s="14"/>
      <c r="AQ6021" s="14"/>
      <c r="AR6021" s="14"/>
      <c r="AS6021" s="14" t="s">
        <v>2891</v>
      </c>
      <c r="AT6021" s="14"/>
      <c r="AU6021" s="14" t="s">
        <v>2758</v>
      </c>
      <c r="AV6021" s="14" t="s">
        <v>2759</v>
      </c>
      <c r="AW6021" s="14" t="s">
        <v>2759</v>
      </c>
      <c r="AX6021" s="14"/>
      <c r="AY6021" s="14"/>
      <c r="AZ6021" s="35"/>
      <c r="BA6021" s="35"/>
    </row>
    <row r="6022" spans="1:53" ht="14.1" customHeight="1" x14ac:dyDescent="0.2">
      <c r="A6022" s="10">
        <v>1512</v>
      </c>
      <c r="B6022" s="10" t="s">
        <v>1777</v>
      </c>
      <c r="C6022" s="10" t="s">
        <v>232</v>
      </c>
      <c r="D6022" s="11">
        <v>9041</v>
      </c>
      <c r="E6022" s="10" t="s">
        <v>52</v>
      </c>
      <c r="F6022" s="10"/>
      <c r="G6022" s="11">
        <v>9041</v>
      </c>
      <c r="I6022" s="10" t="s">
        <v>53</v>
      </c>
      <c r="L6022" s="10" t="s">
        <v>2752</v>
      </c>
      <c r="M6022" s="10" t="s">
        <v>2888</v>
      </c>
      <c r="N6022" s="10" t="s">
        <v>2889</v>
      </c>
      <c r="O6022" s="10" t="s">
        <v>2890</v>
      </c>
      <c r="P6022" s="10" t="s">
        <v>2890</v>
      </c>
      <c r="R6022" s="10" t="s">
        <v>4410</v>
      </c>
      <c r="W6022" s="10" t="s">
        <v>324</v>
      </c>
      <c r="X6022" s="10" t="s">
        <v>324</v>
      </c>
      <c r="Z6022">
        <v>8.6317000000000004</v>
      </c>
      <c r="AA6022">
        <v>-79.029899999999998</v>
      </c>
      <c r="AB6022" s="10" t="s">
        <v>88</v>
      </c>
      <c r="AD6022" s="10" t="s">
        <v>1778</v>
      </c>
      <c r="AE6022" s="12">
        <v>655</v>
      </c>
      <c r="AH6022" s="10" t="s">
        <v>4411</v>
      </c>
      <c r="AK6022" s="10" t="str">
        <f t="shared" si="298"/>
        <v>&gt;_Polyplectana_oculata_Panama_9041_FLMNH_073</v>
      </c>
      <c r="AL6022" s="10" t="str">
        <f t="shared" si="297"/>
        <v>&gt;Polyplectana_oculata_Panama__UF_9041</v>
      </c>
      <c r="AM6022" s="10" t="s">
        <v>4412</v>
      </c>
      <c r="AP6022" s="13"/>
      <c r="AQ6022" s="13"/>
      <c r="AR6022" s="13"/>
    </row>
    <row r="6023" spans="1:53" ht="14.1" customHeight="1" x14ac:dyDescent="0.2">
      <c r="A6023" s="10">
        <v>7097</v>
      </c>
      <c r="B6023" s="5" t="s">
        <v>14081</v>
      </c>
      <c r="D6023" s="50" t="s">
        <v>14082</v>
      </c>
      <c r="E6023" s="10" t="s">
        <v>52</v>
      </c>
      <c r="F6023" s="10"/>
      <c r="L6023" s="10" t="s">
        <v>2752</v>
      </c>
      <c r="M6023" s="5" t="s">
        <v>2888</v>
      </c>
      <c r="N6023" s="5" t="s">
        <v>2889</v>
      </c>
      <c r="O6023" s="5" t="s">
        <v>2890</v>
      </c>
      <c r="P6023" s="5" t="s">
        <v>2890</v>
      </c>
      <c r="X6023" s="5" t="s">
        <v>283</v>
      </c>
      <c r="Z6023">
        <v>-5.16</v>
      </c>
      <c r="AA6023">
        <v>145.83000000000001</v>
      </c>
      <c r="AK6023" s="10" t="str">
        <f t="shared" si="298"/>
        <v>&gt;_Polyplectana__PNG_PNG12-0723_B0094</v>
      </c>
      <c r="AL6023" s="10" t="str">
        <f t="shared" si="297"/>
        <v>&gt;Polyplectana__PNG__UF_PNG12-0723</v>
      </c>
      <c r="AM6023" s="5" t="s">
        <v>14083</v>
      </c>
    </row>
    <row r="6024" spans="1:53" ht="14.1" customHeight="1" x14ac:dyDescent="0.2">
      <c r="A6024" s="10">
        <v>6843</v>
      </c>
      <c r="B6024" s="10" t="s">
        <v>1128</v>
      </c>
      <c r="C6024" s="23"/>
      <c r="D6024" s="14" t="s">
        <v>14084</v>
      </c>
      <c r="E6024" s="10" t="s">
        <v>2636</v>
      </c>
      <c r="F6024" s="10"/>
      <c r="G6024" s="14"/>
      <c r="L6024" s="10" t="s">
        <v>2752</v>
      </c>
      <c r="M6024" s="10" t="s">
        <v>2888</v>
      </c>
      <c r="N6024" s="14" t="s">
        <v>2889</v>
      </c>
      <c r="O6024" s="14" t="s">
        <v>2890</v>
      </c>
      <c r="P6024" s="14" t="s">
        <v>2890</v>
      </c>
      <c r="R6024" s="14" t="s">
        <v>14085</v>
      </c>
      <c r="S6024" s="24" t="s">
        <v>219</v>
      </c>
      <c r="T6024" s="24"/>
      <c r="W6024" s="10" t="s">
        <v>81</v>
      </c>
      <c r="X6024" s="10" t="s">
        <v>81</v>
      </c>
      <c r="Z6024">
        <v>-17.538</v>
      </c>
      <c r="AA6024">
        <v>-149.82900000000001</v>
      </c>
      <c r="AH6024" s="10" t="s">
        <v>10258</v>
      </c>
      <c r="AJ6024" s="10" t="s">
        <v>2637</v>
      </c>
      <c r="AK6024" s="10" t="str">
        <f t="shared" si="298"/>
        <v>&gt;_Polyplectana_ESU_6~_Moorea_BMOO-02641_BMOO</v>
      </c>
      <c r="AL6024" s="10" t="str">
        <f t="shared" si="297"/>
        <v>&gt;Polyplectana_ESU_6_Moorea__No voucher, larva_BMOO-02641</v>
      </c>
      <c r="AM6024" s="25" t="s">
        <v>14086</v>
      </c>
      <c r="AO6024" s="26" t="s">
        <v>14087</v>
      </c>
    </row>
    <row r="6025" spans="1:53" ht="14.1" customHeight="1" x14ac:dyDescent="0.2">
      <c r="A6025" s="10">
        <v>6997</v>
      </c>
      <c r="B6025" s="10" t="s">
        <v>1128</v>
      </c>
      <c r="D6025" s="14" t="s">
        <v>14088</v>
      </c>
      <c r="E6025" s="10" t="s">
        <v>52</v>
      </c>
      <c r="F6025" s="10"/>
      <c r="G6025" s="22">
        <v>9826</v>
      </c>
      <c r="L6025" s="10" t="s">
        <v>2752</v>
      </c>
      <c r="M6025" s="10" t="s">
        <v>2888</v>
      </c>
      <c r="N6025" s="23" t="s">
        <v>2889</v>
      </c>
      <c r="O6025" s="14" t="s">
        <v>2890</v>
      </c>
      <c r="P6025" s="14" t="s">
        <v>2890</v>
      </c>
      <c r="R6025" s="14"/>
      <c r="S6025" s="14"/>
      <c r="T6025" s="14"/>
      <c r="W6025" s="10" t="s">
        <v>81</v>
      </c>
      <c r="X6025" s="10" t="s">
        <v>81</v>
      </c>
      <c r="Z6025">
        <v>-17.4725</v>
      </c>
      <c r="AA6025">
        <v>-149.79433</v>
      </c>
      <c r="AH6025" s="10" t="s">
        <v>10258</v>
      </c>
      <c r="AK6025" s="10" t="str">
        <f t="shared" si="298"/>
        <v>&gt;_Polyplectana__Moorea_BMOO-08347_BMOO</v>
      </c>
      <c r="AL6025" s="10" t="str">
        <f t="shared" si="297"/>
        <v>&gt;Polyplectana__Moorea__UF_BMOO-08347</v>
      </c>
      <c r="AM6025" s="25" t="s">
        <v>14089</v>
      </c>
      <c r="AO6025" s="26" t="s">
        <v>14090</v>
      </c>
    </row>
    <row r="6026" spans="1:53" ht="14.1" customHeight="1" x14ac:dyDescent="0.2">
      <c r="A6026" s="10">
        <v>1355</v>
      </c>
      <c r="B6026" s="10" t="s">
        <v>4200</v>
      </c>
      <c r="C6026" s="10" t="s">
        <v>99</v>
      </c>
      <c r="D6026" s="11">
        <v>644</v>
      </c>
      <c r="E6026" s="10" t="s">
        <v>52</v>
      </c>
      <c r="F6026" s="10"/>
      <c r="G6026" s="11">
        <v>644</v>
      </c>
      <c r="I6026" s="10" t="s">
        <v>53</v>
      </c>
      <c r="L6026" s="10" t="s">
        <v>2752</v>
      </c>
      <c r="M6026" s="10" t="s">
        <v>2888</v>
      </c>
      <c r="N6026" s="10" t="s">
        <v>2889</v>
      </c>
      <c r="O6026" s="10" t="s">
        <v>2890</v>
      </c>
      <c r="P6026" s="10" t="s">
        <v>2890</v>
      </c>
      <c r="R6026" s="10" t="s">
        <v>10257</v>
      </c>
      <c r="W6026" s="10" t="s">
        <v>877</v>
      </c>
      <c r="X6026" s="10" t="s">
        <v>877</v>
      </c>
      <c r="Z6026">
        <v>-15.133333</v>
      </c>
      <c r="AA6026">
        <v>-148.23333299999999</v>
      </c>
      <c r="AB6026" s="10" t="s">
        <v>53</v>
      </c>
      <c r="AC6026" s="10" t="s">
        <v>53</v>
      </c>
      <c r="AD6026" s="10" t="s">
        <v>53</v>
      </c>
      <c r="AE6026" s="12">
        <v>655</v>
      </c>
      <c r="AH6026" s="10" t="s">
        <v>10258</v>
      </c>
      <c r="AK6026" s="10" t="str">
        <f t="shared" si="298"/>
        <v>&gt;_Polyplectana_unispicula_Tuamotu_644_FLMNH_072</v>
      </c>
      <c r="AL6026" s="10" t="str">
        <f t="shared" si="297"/>
        <v>&gt;Polyplectana_unispicula_Tuamotu__UF_644</v>
      </c>
      <c r="AM6026" s="10" t="s">
        <v>10259</v>
      </c>
      <c r="AP6026" s="13"/>
      <c r="AQ6026" s="13"/>
    </row>
    <row r="6027" spans="1:53" ht="14.1" customHeight="1" x14ac:dyDescent="0.2">
      <c r="A6027" s="10">
        <v>1427</v>
      </c>
      <c r="B6027" s="10" t="s">
        <v>4200</v>
      </c>
      <c r="C6027" s="10" t="s">
        <v>443</v>
      </c>
      <c r="D6027" s="11">
        <v>6327</v>
      </c>
      <c r="E6027" s="10" t="s">
        <v>52</v>
      </c>
      <c r="F6027" s="10"/>
      <c r="G6027" s="11">
        <v>6327</v>
      </c>
      <c r="I6027" s="10" t="s">
        <v>53</v>
      </c>
      <c r="L6027" s="10" t="s">
        <v>2752</v>
      </c>
      <c r="M6027" s="10" t="s">
        <v>2888</v>
      </c>
      <c r="N6027" s="10" t="s">
        <v>2889</v>
      </c>
      <c r="O6027" s="10" t="s">
        <v>2890</v>
      </c>
      <c r="P6027" s="10" t="s">
        <v>2890</v>
      </c>
      <c r="R6027" s="10" t="s">
        <v>4653</v>
      </c>
      <c r="W6027" s="10" t="s">
        <v>165</v>
      </c>
      <c r="X6027" s="10" t="s">
        <v>165</v>
      </c>
      <c r="Z6027">
        <v>-21.078700000000001</v>
      </c>
      <c r="AA6027">
        <v>55.2256</v>
      </c>
      <c r="AB6027" s="10" t="s">
        <v>53</v>
      </c>
      <c r="AC6027" s="10" t="s">
        <v>53</v>
      </c>
      <c r="AD6027" s="10" t="s">
        <v>53</v>
      </c>
      <c r="AE6027" s="12">
        <v>655</v>
      </c>
      <c r="AH6027" s="10" t="s">
        <v>4634</v>
      </c>
      <c r="AK6027" s="10" t="str">
        <f t="shared" si="298"/>
        <v>&gt;_Polyplectana_kefersteinii_Reunion_6327_FLMNH_072</v>
      </c>
      <c r="AL6027" s="10" t="str">
        <f t="shared" si="297"/>
        <v>&gt;Polyplectana_kefersteinii_Reunion__UF_6327</v>
      </c>
      <c r="AM6027" s="10" t="s">
        <v>10963</v>
      </c>
      <c r="AP6027" s="13"/>
      <c r="AQ6027" s="13"/>
      <c r="AR6027" s="13"/>
    </row>
    <row r="6028" spans="1:53" ht="14.1" customHeight="1" x14ac:dyDescent="0.2">
      <c r="A6028" s="10">
        <v>6902</v>
      </c>
      <c r="B6028" s="10" t="s">
        <v>1128</v>
      </c>
      <c r="D6028" s="14" t="s">
        <v>14248</v>
      </c>
      <c r="E6028" s="10" t="s">
        <v>2636</v>
      </c>
      <c r="F6028" s="10"/>
      <c r="G6028" s="14"/>
      <c r="L6028" s="10" t="s">
        <v>2752</v>
      </c>
      <c r="M6028" s="10" t="s">
        <v>2888</v>
      </c>
      <c r="N6028" s="23" t="s">
        <v>2889</v>
      </c>
      <c r="O6028" s="14" t="s">
        <v>2890</v>
      </c>
      <c r="P6028" s="14" t="s">
        <v>2890</v>
      </c>
      <c r="R6028" s="14" t="s">
        <v>14249</v>
      </c>
      <c r="S6028" s="14"/>
      <c r="T6028" s="14"/>
      <c r="W6028" s="10" t="s">
        <v>81</v>
      </c>
      <c r="X6028" s="10" t="s">
        <v>81</v>
      </c>
      <c r="Z6028">
        <v>-17.538</v>
      </c>
      <c r="AA6028">
        <v>-149.82900000000001</v>
      </c>
      <c r="AH6028" s="10" t="s">
        <v>14250</v>
      </c>
      <c r="AJ6028" s="10" t="s">
        <v>2637</v>
      </c>
      <c r="AK6028" s="10" t="str">
        <f t="shared" si="298"/>
        <v>&gt;_Polyplectana_unique species; no match_Moorea_BMOO-03957_BMOO</v>
      </c>
      <c r="AL6028" s="10" t="str">
        <f t="shared" si="297"/>
        <v>&gt;Polyplectana_unique species; no match_Moorea__No voucher, larva_BMOO-03957</v>
      </c>
      <c r="AM6028" s="25" t="s">
        <v>14251</v>
      </c>
      <c r="AO6028" s="26" t="s">
        <v>14252</v>
      </c>
    </row>
    <row r="6029" spans="1:53" ht="14.1" customHeight="1" x14ac:dyDescent="0.2">
      <c r="A6029" s="10">
        <v>6999</v>
      </c>
      <c r="B6029" s="10" t="s">
        <v>1128</v>
      </c>
      <c r="D6029" s="21" t="s">
        <v>14253</v>
      </c>
      <c r="E6029" s="10" t="s">
        <v>52</v>
      </c>
      <c r="F6029" s="10"/>
      <c r="G6029" s="22">
        <v>12500</v>
      </c>
      <c r="L6029" s="10" t="s">
        <v>2752</v>
      </c>
      <c r="M6029" s="10" t="s">
        <v>2888</v>
      </c>
      <c r="N6029" s="23" t="s">
        <v>2889</v>
      </c>
      <c r="O6029" s="21" t="s">
        <v>2890</v>
      </c>
      <c r="P6029" s="21" t="s">
        <v>2890</v>
      </c>
      <c r="R6029" s="21"/>
      <c r="S6029" s="21"/>
      <c r="T6029" s="21"/>
      <c r="W6029" s="10" t="s">
        <v>81</v>
      </c>
      <c r="X6029" s="10" t="s">
        <v>81</v>
      </c>
      <c r="Z6029">
        <v>-17.504390000000001</v>
      </c>
      <c r="AA6029">
        <v>-149.75842</v>
      </c>
      <c r="AH6029" s="10" t="s">
        <v>13089</v>
      </c>
      <c r="AK6029" s="10" t="str">
        <f t="shared" si="298"/>
        <v>&gt;_Polyplectana__Moorea_BMOO-18990_BMOO</v>
      </c>
      <c r="AL6029" s="10" t="str">
        <f t="shared" si="297"/>
        <v>&gt;Polyplectana__Moorea__UF_BMOO-18990</v>
      </c>
      <c r="AM6029" s="25" t="s">
        <v>14254</v>
      </c>
      <c r="AO6029" s="26" t="s">
        <v>14255</v>
      </c>
    </row>
    <row r="6030" spans="1:53" ht="14.1" customHeight="1" x14ac:dyDescent="0.2">
      <c r="A6030" s="10">
        <v>2792</v>
      </c>
      <c r="B6030" s="10" t="s">
        <v>111</v>
      </c>
      <c r="C6030" s="10" t="s">
        <v>178</v>
      </c>
      <c r="D6030" s="11">
        <v>5304</v>
      </c>
      <c r="E6030" s="10" t="s">
        <v>52</v>
      </c>
      <c r="F6030" s="10"/>
      <c r="G6030" s="11">
        <v>5304</v>
      </c>
      <c r="I6030" s="10" t="s">
        <v>53</v>
      </c>
      <c r="L6030" s="10" t="s">
        <v>2752</v>
      </c>
      <c r="M6030" s="10" t="s">
        <v>2888</v>
      </c>
      <c r="N6030" s="10" t="s">
        <v>2889</v>
      </c>
      <c r="O6030" s="10" t="s">
        <v>2890</v>
      </c>
      <c r="P6030" s="10" t="s">
        <v>2890</v>
      </c>
      <c r="R6030" s="10" t="s">
        <v>10257</v>
      </c>
      <c r="W6030" s="14" t="s">
        <v>81</v>
      </c>
      <c r="X6030" s="14" t="s">
        <v>81</v>
      </c>
      <c r="Z6030">
        <v>-17.476400000000002</v>
      </c>
      <c r="AA6030">
        <v>-149.845</v>
      </c>
      <c r="AB6030" s="10" t="s">
        <v>53</v>
      </c>
      <c r="AD6030" s="10" t="s">
        <v>53</v>
      </c>
      <c r="AE6030" s="12">
        <v>655</v>
      </c>
      <c r="AH6030" s="10" t="s">
        <v>10258</v>
      </c>
      <c r="AK6030" s="10" t="str">
        <f t="shared" si="298"/>
        <v>&gt;_Polyplectana_unispicula_Moorea_5304_FLMNH_110</v>
      </c>
      <c r="AL6030" s="10" t="str">
        <f t="shared" ref="AL6030:AL6061" si="299">CONCATENATE("&gt;",P6030,"_",R6030,"_",X6030,"_",Y6030,"_",E6030,"_",D6030)</f>
        <v>&gt;Polyplectana_unispicula_Moorea__UF_5304</v>
      </c>
      <c r="AM6030" s="10" t="s">
        <v>10964</v>
      </c>
      <c r="AP6030" s="13"/>
      <c r="AQ6030" s="13"/>
      <c r="AR6030" s="13"/>
    </row>
    <row r="6031" spans="1:53" ht="14.1" customHeight="1" x14ac:dyDescent="0.2">
      <c r="A6031" s="10">
        <v>2827</v>
      </c>
      <c r="B6031" s="10" t="s">
        <v>111</v>
      </c>
      <c r="C6031" s="10" t="s">
        <v>163</v>
      </c>
      <c r="D6031" s="11">
        <v>5331</v>
      </c>
      <c r="E6031" s="10" t="s">
        <v>52</v>
      </c>
      <c r="F6031" s="10"/>
      <c r="G6031" s="11">
        <v>5331</v>
      </c>
      <c r="I6031" s="10" t="s">
        <v>53</v>
      </c>
      <c r="L6031" s="10" t="s">
        <v>2752</v>
      </c>
      <c r="M6031" s="10" t="s">
        <v>2888</v>
      </c>
      <c r="N6031" s="10" t="s">
        <v>2889</v>
      </c>
      <c r="O6031" s="10" t="s">
        <v>2890</v>
      </c>
      <c r="P6031" s="10" t="s">
        <v>2890</v>
      </c>
      <c r="R6031" s="10" t="s">
        <v>10257</v>
      </c>
      <c r="W6031" s="14" t="s">
        <v>81</v>
      </c>
      <c r="X6031" s="14" t="s">
        <v>81</v>
      </c>
      <c r="Z6031">
        <v>-17.4756</v>
      </c>
      <c r="AA6031">
        <v>-149.83439999999999</v>
      </c>
      <c r="AB6031" s="10" t="s">
        <v>53</v>
      </c>
      <c r="AD6031" s="10" t="s">
        <v>53</v>
      </c>
      <c r="AE6031" s="12">
        <v>655</v>
      </c>
      <c r="AF6031" s="10" t="s">
        <v>75</v>
      </c>
      <c r="AH6031" s="10" t="s">
        <v>10258</v>
      </c>
      <c r="AK6031" s="10" t="str">
        <f t="shared" si="298"/>
        <v>&gt;t_Polyplectana_unispicula_Moorea_5331_FLMNH_110</v>
      </c>
      <c r="AL6031" s="10" t="str">
        <f t="shared" si="299"/>
        <v>&gt;Polyplectana_unispicula_Moorea__UF_5331</v>
      </c>
      <c r="AM6031" s="10" t="s">
        <v>10965</v>
      </c>
      <c r="AP6031" s="13"/>
      <c r="AQ6031" s="13"/>
      <c r="AR6031" s="13"/>
    </row>
    <row r="6032" spans="1:53" ht="14.1" customHeight="1" x14ac:dyDescent="0.2">
      <c r="A6032" s="10">
        <v>757</v>
      </c>
      <c r="B6032" s="10" t="s">
        <v>896</v>
      </c>
      <c r="C6032" s="10" t="s">
        <v>319</v>
      </c>
      <c r="D6032" s="11">
        <v>8337</v>
      </c>
      <c r="E6032" s="10" t="s">
        <v>52</v>
      </c>
      <c r="F6032" s="10"/>
      <c r="G6032" s="11">
        <v>8337</v>
      </c>
      <c r="I6032" s="10" t="s">
        <v>53</v>
      </c>
      <c r="L6032" s="10" t="s">
        <v>2752</v>
      </c>
      <c r="M6032" s="10" t="s">
        <v>2888</v>
      </c>
      <c r="N6032" s="10" t="s">
        <v>2889</v>
      </c>
      <c r="O6032" s="10" t="s">
        <v>2890</v>
      </c>
      <c r="P6032" s="10" t="s">
        <v>2890</v>
      </c>
      <c r="R6032" s="10" t="s">
        <v>10966</v>
      </c>
      <c r="W6032" s="5" t="s">
        <v>1961</v>
      </c>
      <c r="X6032" s="10" t="s">
        <v>389</v>
      </c>
      <c r="Z6032">
        <v>-14.4462431</v>
      </c>
      <c r="AA6032">
        <v>145.24801930000001</v>
      </c>
      <c r="AB6032" s="10" t="s">
        <v>53</v>
      </c>
      <c r="AD6032" s="10" t="s">
        <v>53</v>
      </c>
      <c r="AE6032" s="12">
        <v>655</v>
      </c>
      <c r="AF6032" s="10" t="s">
        <v>75</v>
      </c>
      <c r="AH6032" s="10" t="s">
        <v>10967</v>
      </c>
      <c r="AK6032" s="10" t="str">
        <f t="shared" si="298"/>
        <v>&gt;t_Polyplectana_ESU 6_Queensland_8337_FLMNH_036</v>
      </c>
      <c r="AL6032" s="10" t="str">
        <f t="shared" si="299"/>
        <v>&gt;Polyplectana_ESU 6_Queensland__UF_8337</v>
      </c>
      <c r="AM6032" s="10" t="s">
        <v>10968</v>
      </c>
      <c r="AN6032" s="10" t="s">
        <v>139</v>
      </c>
      <c r="AP6032" s="13"/>
      <c r="AQ6032" s="13"/>
      <c r="AR6032" s="13"/>
    </row>
    <row r="6033" spans="1:44" ht="14.1" customHeight="1" x14ac:dyDescent="0.2">
      <c r="A6033" s="10">
        <v>6370</v>
      </c>
      <c r="B6033" s="10" t="s">
        <v>11517</v>
      </c>
      <c r="D6033" s="10" t="s">
        <v>11518</v>
      </c>
      <c r="E6033" s="5" t="s">
        <v>10333</v>
      </c>
      <c r="F6033" s="5"/>
      <c r="G6033" s="65" t="s">
        <v>11519</v>
      </c>
      <c r="L6033" s="14" t="s">
        <v>2752</v>
      </c>
      <c r="M6033" s="10" t="s">
        <v>2888</v>
      </c>
      <c r="N6033" s="10" t="s">
        <v>2889</v>
      </c>
      <c r="O6033" s="10" t="s">
        <v>2890</v>
      </c>
      <c r="P6033" s="10" t="s">
        <v>2890</v>
      </c>
      <c r="W6033" s="10" t="s">
        <v>4173</v>
      </c>
      <c r="X6033" s="10" t="s">
        <v>4173</v>
      </c>
      <c r="Z6033">
        <v>26.505749999999999</v>
      </c>
      <c r="AA6033">
        <v>127.93845</v>
      </c>
      <c r="AB6033" s="10" t="s">
        <v>53</v>
      </c>
      <c r="AE6033" s="10">
        <v>654</v>
      </c>
      <c r="AG6033" s="30"/>
      <c r="AK6033" s="10" t="str">
        <f t="shared" si="298"/>
        <v>&gt;_Polyplectana__Okinawa_FMOK11-0262_N0535</v>
      </c>
      <c r="AL6033" s="10" t="str">
        <f t="shared" si="299"/>
        <v>&gt;Polyplectana__Okinawa__Masami Obuchi collection_FMOK11-0262</v>
      </c>
      <c r="AM6033" s="30" t="s">
        <v>11520</v>
      </c>
    </row>
    <row r="6034" spans="1:44" ht="14.1" customHeight="1" x14ac:dyDescent="0.2">
      <c r="A6034" s="10">
        <v>1488</v>
      </c>
      <c r="B6034" s="10" t="s">
        <v>1777</v>
      </c>
      <c r="C6034" s="10" t="s">
        <v>263</v>
      </c>
      <c r="D6034" s="10" t="s">
        <v>4584</v>
      </c>
      <c r="E6034" s="10" t="s">
        <v>52</v>
      </c>
      <c r="F6034" s="10"/>
      <c r="G6034" s="11">
        <v>9040</v>
      </c>
      <c r="I6034" s="10" t="s">
        <v>53</v>
      </c>
      <c r="L6034" s="10" t="s">
        <v>2752</v>
      </c>
      <c r="M6034" s="10" t="s">
        <v>2888</v>
      </c>
      <c r="N6034" s="10" t="s">
        <v>2889</v>
      </c>
      <c r="O6034" s="10" t="s">
        <v>2890</v>
      </c>
      <c r="P6034" s="10" t="s">
        <v>2890</v>
      </c>
      <c r="R6034" s="10" t="s">
        <v>4410</v>
      </c>
      <c r="W6034" s="10" t="s">
        <v>324</v>
      </c>
      <c r="X6034" s="10" t="s">
        <v>324</v>
      </c>
      <c r="Z6034">
        <v>8.6317000000000004</v>
      </c>
      <c r="AA6034">
        <v>-79.029899999999998</v>
      </c>
      <c r="AB6034" s="10" t="s">
        <v>88</v>
      </c>
      <c r="AD6034" s="10" t="s">
        <v>1778</v>
      </c>
      <c r="AE6034" s="12">
        <v>655</v>
      </c>
      <c r="AH6034" s="10" t="s">
        <v>4585</v>
      </c>
      <c r="AK6034" s="10" t="str">
        <f t="shared" si="298"/>
        <v>&gt;_Polyplectana_oculata_Panama_9040A_FLMNH_073</v>
      </c>
      <c r="AL6034" s="10" t="str">
        <f t="shared" si="299"/>
        <v>&gt;Polyplectana_oculata_Panama__UF_9040A</v>
      </c>
      <c r="AM6034" s="10" t="s">
        <v>4586</v>
      </c>
      <c r="AP6034" s="13"/>
      <c r="AQ6034" s="13"/>
      <c r="AR6034" s="13"/>
    </row>
    <row r="6035" spans="1:44" ht="14.1" customHeight="1" x14ac:dyDescent="0.2">
      <c r="A6035" s="10">
        <v>1367</v>
      </c>
      <c r="B6035" s="10" t="s">
        <v>4200</v>
      </c>
      <c r="C6035" s="10" t="s">
        <v>289</v>
      </c>
      <c r="D6035" s="11">
        <v>474</v>
      </c>
      <c r="E6035" s="10" t="s">
        <v>52</v>
      </c>
      <c r="F6035" s="10"/>
      <c r="G6035" s="11">
        <v>474</v>
      </c>
      <c r="I6035" s="10" t="s">
        <v>53</v>
      </c>
      <c r="L6035" s="10" t="s">
        <v>2752</v>
      </c>
      <c r="M6035" s="10" t="s">
        <v>2888</v>
      </c>
      <c r="N6035" s="10" t="s">
        <v>2889</v>
      </c>
      <c r="O6035" s="10" t="s">
        <v>2890</v>
      </c>
      <c r="P6035" s="10" t="s">
        <v>2890</v>
      </c>
      <c r="R6035" s="10" t="s">
        <v>4653</v>
      </c>
      <c r="W6035" s="10" t="s">
        <v>877</v>
      </c>
      <c r="X6035" s="10" t="s">
        <v>877</v>
      </c>
      <c r="Z6035">
        <v>-14.9286666667</v>
      </c>
      <c r="AA6035">
        <v>-147.85783333329999</v>
      </c>
      <c r="AB6035" s="10" t="s">
        <v>53</v>
      </c>
      <c r="AC6035" s="10" t="s">
        <v>53</v>
      </c>
      <c r="AD6035" s="10" t="s">
        <v>53</v>
      </c>
      <c r="AE6035" s="12">
        <v>655</v>
      </c>
      <c r="AH6035" s="10" t="s">
        <v>4634</v>
      </c>
      <c r="AK6035" s="10" t="str">
        <f t="shared" si="298"/>
        <v>&gt;_Polyplectana_kefersteinii_Tuamotu_474_FLMNH_072</v>
      </c>
      <c r="AL6035" s="10" t="str">
        <f t="shared" si="299"/>
        <v>&gt;Polyplectana_kefersteinii_Tuamotu__UF_474</v>
      </c>
      <c r="AM6035" s="10" t="s">
        <v>13076</v>
      </c>
      <c r="AP6035" s="13"/>
      <c r="AQ6035" s="13"/>
      <c r="AR6035" s="13"/>
    </row>
    <row r="6036" spans="1:44" ht="14.1" customHeight="1" x14ac:dyDescent="0.2">
      <c r="A6036" s="10">
        <v>1390</v>
      </c>
      <c r="B6036" s="10" t="s">
        <v>4200</v>
      </c>
      <c r="C6036" s="10" t="s">
        <v>343</v>
      </c>
      <c r="D6036" s="11">
        <v>7974</v>
      </c>
      <c r="E6036" s="10" t="s">
        <v>52</v>
      </c>
      <c r="F6036" s="10"/>
      <c r="G6036" s="11">
        <v>7974</v>
      </c>
      <c r="I6036" s="10" t="s">
        <v>53</v>
      </c>
      <c r="L6036" s="10" t="s">
        <v>2752</v>
      </c>
      <c r="M6036" s="10" t="s">
        <v>2888</v>
      </c>
      <c r="N6036" s="10" t="s">
        <v>2889</v>
      </c>
      <c r="O6036" s="10" t="s">
        <v>2890</v>
      </c>
      <c r="P6036" s="10" t="s">
        <v>2890</v>
      </c>
      <c r="R6036" s="10" t="s">
        <v>4653</v>
      </c>
      <c r="W6036" s="14" t="s">
        <v>81</v>
      </c>
      <c r="X6036" s="14" t="s">
        <v>81</v>
      </c>
      <c r="Z6036">
        <v>-17.481670000000001</v>
      </c>
      <c r="AA6036">
        <v>-149.85576</v>
      </c>
      <c r="AB6036" s="10" t="s">
        <v>53</v>
      </c>
      <c r="AC6036" s="10" t="s">
        <v>53</v>
      </c>
      <c r="AD6036" s="10" t="s">
        <v>53</v>
      </c>
      <c r="AE6036" s="12">
        <v>655</v>
      </c>
      <c r="AF6036" s="10" t="s">
        <v>75</v>
      </c>
      <c r="AH6036" s="10" t="s">
        <v>4634</v>
      </c>
      <c r="AK6036" s="10" t="str">
        <f t="shared" si="298"/>
        <v>&gt;t_Polyplectana_kefersteinii_Moorea_7974_FLMNH_072</v>
      </c>
      <c r="AL6036" s="10" t="str">
        <f t="shared" si="299"/>
        <v>&gt;Polyplectana_kefersteinii_Moorea__UF_7974</v>
      </c>
      <c r="AM6036" s="10" t="s">
        <v>13077</v>
      </c>
      <c r="AP6036" s="13"/>
      <c r="AQ6036" s="13"/>
      <c r="AR6036" s="13"/>
    </row>
    <row r="6037" spans="1:44" ht="14.1" customHeight="1" x14ac:dyDescent="0.2">
      <c r="A6037" s="10">
        <v>6995</v>
      </c>
      <c r="B6037" s="10" t="s">
        <v>1128</v>
      </c>
      <c r="D6037" s="14" t="s">
        <v>14770</v>
      </c>
      <c r="E6037" s="10" t="s">
        <v>52</v>
      </c>
      <c r="F6037" s="10"/>
      <c r="G6037" s="14">
        <v>7976</v>
      </c>
      <c r="L6037" s="10" t="s">
        <v>2752</v>
      </c>
      <c r="M6037" s="10" t="s">
        <v>2888</v>
      </c>
      <c r="N6037" s="23" t="s">
        <v>2889</v>
      </c>
      <c r="O6037" s="27" t="s">
        <v>2890</v>
      </c>
      <c r="P6037" s="27" t="s">
        <v>2890</v>
      </c>
      <c r="R6037" s="10" t="s">
        <v>4653</v>
      </c>
      <c r="S6037" s="27"/>
      <c r="T6037" s="27"/>
      <c r="W6037" s="10" t="s">
        <v>81</v>
      </c>
      <c r="X6037" s="10" t="s">
        <v>81</v>
      </c>
      <c r="Z6037">
        <v>-17.480370000000001</v>
      </c>
      <c r="AA6037">
        <v>-149.85285999999999</v>
      </c>
      <c r="AC6037" s="10" t="s">
        <v>53</v>
      </c>
      <c r="AH6037" s="10" t="s">
        <v>4634</v>
      </c>
      <c r="AK6037" s="10" t="str">
        <f t="shared" si="298"/>
        <v>&gt;_Polyplectana_kefersteinii_Moorea_BMOO-02796_BMOO</v>
      </c>
      <c r="AL6037" s="10" t="str">
        <f t="shared" si="299"/>
        <v>&gt;Polyplectana_kefersteinii_Moorea__UF_BMOO-02796</v>
      </c>
      <c r="AM6037" s="25" t="s">
        <v>14771</v>
      </c>
      <c r="AO6037" s="26" t="s">
        <v>14772</v>
      </c>
    </row>
    <row r="6038" spans="1:44" ht="14.1" customHeight="1" x14ac:dyDescent="0.2">
      <c r="A6038" s="10">
        <v>6996</v>
      </c>
      <c r="B6038" s="10" t="s">
        <v>1128</v>
      </c>
      <c r="D6038" s="14" t="s">
        <v>14773</v>
      </c>
      <c r="E6038" s="10" t="s">
        <v>52</v>
      </c>
      <c r="F6038" s="10"/>
      <c r="G6038" s="14">
        <v>7983</v>
      </c>
      <c r="L6038" s="10" t="s">
        <v>2752</v>
      </c>
      <c r="M6038" s="10" t="s">
        <v>2888</v>
      </c>
      <c r="N6038" s="23" t="s">
        <v>2889</v>
      </c>
      <c r="O6038" s="14" t="s">
        <v>2890</v>
      </c>
      <c r="P6038" s="14" t="s">
        <v>2890</v>
      </c>
      <c r="R6038" s="10" t="s">
        <v>4653</v>
      </c>
      <c r="S6038" s="14"/>
      <c r="T6038" s="14"/>
      <c r="W6038" s="10" t="s">
        <v>81</v>
      </c>
      <c r="X6038" s="10" t="s">
        <v>81</v>
      </c>
      <c r="Z6038">
        <v>-17.480370000000001</v>
      </c>
      <c r="AA6038">
        <v>-149.85285999999999</v>
      </c>
      <c r="AC6038" s="10" t="s">
        <v>53</v>
      </c>
      <c r="AH6038" s="10" t="s">
        <v>4634</v>
      </c>
      <c r="AK6038" s="10" t="str">
        <f t="shared" si="298"/>
        <v>&gt;_Polyplectana_kefersteinii_Moorea_BMOO-02883_BMOO</v>
      </c>
      <c r="AL6038" s="10" t="str">
        <f t="shared" si="299"/>
        <v>&gt;Polyplectana_kefersteinii_Moorea__UF_BMOO-02883</v>
      </c>
      <c r="AM6038" s="25" t="s">
        <v>14774</v>
      </c>
      <c r="AO6038" s="26" t="s">
        <v>14775</v>
      </c>
    </row>
    <row r="6039" spans="1:44" ht="14.1" customHeight="1" x14ac:dyDescent="0.2">
      <c r="A6039" s="10">
        <v>6998</v>
      </c>
      <c r="B6039" s="10" t="s">
        <v>1128</v>
      </c>
      <c r="D6039" s="14" t="s">
        <v>14776</v>
      </c>
      <c r="E6039" s="10" t="s">
        <v>52</v>
      </c>
      <c r="F6039" s="10"/>
      <c r="G6039" s="22">
        <v>9830</v>
      </c>
      <c r="J6039" s="5" t="s">
        <v>14777</v>
      </c>
      <c r="K6039" s="5" t="s">
        <v>14280</v>
      </c>
      <c r="L6039" s="10" t="s">
        <v>2752</v>
      </c>
      <c r="M6039" s="10" t="s">
        <v>2888</v>
      </c>
      <c r="N6039" s="23" t="s">
        <v>2889</v>
      </c>
      <c r="O6039" s="14" t="s">
        <v>2890</v>
      </c>
      <c r="P6039" s="14" t="s">
        <v>2890</v>
      </c>
      <c r="R6039" s="10" t="s">
        <v>4653</v>
      </c>
      <c r="S6039" s="14"/>
      <c r="T6039" s="14"/>
      <c r="W6039" s="10" t="s">
        <v>81</v>
      </c>
      <c r="X6039" s="10" t="s">
        <v>81</v>
      </c>
      <c r="Z6039">
        <v>-17.4725</v>
      </c>
      <c r="AA6039">
        <v>-149.79433</v>
      </c>
      <c r="AC6039" s="10" t="s">
        <v>53</v>
      </c>
      <c r="AH6039" s="10" t="s">
        <v>4634</v>
      </c>
      <c r="AK6039" s="10" t="str">
        <f t="shared" si="298"/>
        <v>&gt;_Polyplectana_kefersteinii_Moorea_BMOO-08351_BMOO</v>
      </c>
      <c r="AL6039" s="10" t="str">
        <f t="shared" si="299"/>
        <v>&gt;Polyplectana_kefersteinii_Moorea__UF_BMOO-08351</v>
      </c>
      <c r="AM6039" s="25" t="s">
        <v>14778</v>
      </c>
      <c r="AO6039" s="26" t="s">
        <v>14779</v>
      </c>
    </row>
    <row r="6040" spans="1:44" ht="14.1" customHeight="1" x14ac:dyDescent="0.2">
      <c r="A6040" s="10">
        <v>1415</v>
      </c>
      <c r="B6040" s="10" t="s">
        <v>4200</v>
      </c>
      <c r="C6040" s="10" t="s">
        <v>330</v>
      </c>
      <c r="D6040" s="11">
        <v>648</v>
      </c>
      <c r="E6040" s="10" t="s">
        <v>52</v>
      </c>
      <c r="F6040" s="10"/>
      <c r="G6040" s="11">
        <v>648</v>
      </c>
      <c r="I6040" s="10" t="s">
        <v>53</v>
      </c>
      <c r="L6040" s="10" t="s">
        <v>2752</v>
      </c>
      <c r="M6040" s="10" t="s">
        <v>2888</v>
      </c>
      <c r="N6040" s="10" t="s">
        <v>2889</v>
      </c>
      <c r="O6040" s="10" t="s">
        <v>2890</v>
      </c>
      <c r="P6040" s="10" t="s">
        <v>2890</v>
      </c>
      <c r="R6040" s="10" t="s">
        <v>4653</v>
      </c>
      <c r="W6040" s="10" t="s">
        <v>877</v>
      </c>
      <c r="X6040" s="10" t="s">
        <v>877</v>
      </c>
      <c r="Z6040">
        <v>-14.9286666667</v>
      </c>
      <c r="AA6040">
        <v>-147.85783333329999</v>
      </c>
      <c r="AB6040" s="10" t="s">
        <v>53</v>
      </c>
      <c r="AC6040" s="10" t="s">
        <v>53</v>
      </c>
      <c r="AD6040" s="10" t="s">
        <v>53</v>
      </c>
      <c r="AE6040" s="12">
        <v>655</v>
      </c>
      <c r="AH6040" s="10" t="s">
        <v>4634</v>
      </c>
      <c r="AK6040" s="10" t="str">
        <f t="shared" si="298"/>
        <v>&gt;_Polyplectana_kefersteinii_Tuamotu_648_FLMNH_072</v>
      </c>
      <c r="AL6040" s="10" t="str">
        <f t="shared" si="299"/>
        <v>&gt;Polyplectana_kefersteinii_Tuamotu__UF_648</v>
      </c>
      <c r="AM6040" s="10" t="s">
        <v>13078</v>
      </c>
      <c r="AP6040" s="13"/>
      <c r="AQ6040" s="13"/>
      <c r="AR6040" s="13"/>
    </row>
    <row r="6041" spans="1:44" ht="14.1" customHeight="1" x14ac:dyDescent="0.2">
      <c r="A6041" s="10">
        <v>485</v>
      </c>
      <c r="B6041" s="10" t="s">
        <v>361</v>
      </c>
      <c r="C6041" s="10" t="s">
        <v>341</v>
      </c>
      <c r="D6041" s="11">
        <v>6053</v>
      </c>
      <c r="E6041" s="10" t="s">
        <v>52</v>
      </c>
      <c r="F6041" s="10"/>
      <c r="G6041" s="11">
        <v>6053</v>
      </c>
      <c r="I6041" s="10" t="s">
        <v>53</v>
      </c>
      <c r="L6041" s="10" t="s">
        <v>2752</v>
      </c>
      <c r="M6041" s="10" t="s">
        <v>2888</v>
      </c>
      <c r="N6041" s="10" t="s">
        <v>2889</v>
      </c>
      <c r="O6041" s="10" t="s">
        <v>2890</v>
      </c>
      <c r="P6041" s="10" t="s">
        <v>2890</v>
      </c>
      <c r="R6041" s="10" t="s">
        <v>4653</v>
      </c>
      <c r="W6041" s="10" t="s">
        <v>220</v>
      </c>
      <c r="X6041" s="10" t="s">
        <v>220</v>
      </c>
      <c r="Z6041">
        <v>21.438912299999998</v>
      </c>
      <c r="AA6041">
        <v>-158.0000565</v>
      </c>
      <c r="AB6041" s="10" t="s">
        <v>53</v>
      </c>
      <c r="AC6041" s="10" t="s">
        <v>53</v>
      </c>
      <c r="AD6041" s="10" t="s">
        <v>53</v>
      </c>
      <c r="AE6041" s="12">
        <v>655</v>
      </c>
      <c r="AH6041" s="10" t="s">
        <v>4634</v>
      </c>
      <c r="AK6041" s="10" t="str">
        <f t="shared" si="298"/>
        <v>&gt;_Polyplectana_kefersteinii_Hawaii_6053_FLMNH_023</v>
      </c>
      <c r="AL6041" s="10" t="str">
        <f t="shared" si="299"/>
        <v>&gt;Polyplectana_kefersteinii_Hawaii__UF_6053</v>
      </c>
      <c r="AM6041" s="10" t="s">
        <v>13079</v>
      </c>
      <c r="AN6041" s="10" t="s">
        <v>139</v>
      </c>
      <c r="AP6041" s="13"/>
      <c r="AQ6041" s="13"/>
      <c r="AR6041" s="13"/>
    </row>
    <row r="6042" spans="1:44" ht="14.1" customHeight="1" x14ac:dyDescent="0.25">
      <c r="A6042" s="10">
        <v>7131</v>
      </c>
      <c r="B6042" s="5" t="s">
        <v>14780</v>
      </c>
      <c r="D6042" s="80" t="s">
        <v>14781</v>
      </c>
      <c r="E6042" s="10" t="s">
        <v>52</v>
      </c>
      <c r="F6042" s="10"/>
      <c r="L6042" s="10" t="s">
        <v>2752</v>
      </c>
      <c r="M6042" s="5" t="s">
        <v>2888</v>
      </c>
      <c r="N6042" s="5" t="s">
        <v>2889</v>
      </c>
      <c r="O6042" s="5" t="s">
        <v>2890</v>
      </c>
      <c r="P6042" s="5" t="s">
        <v>2890</v>
      </c>
      <c r="X6042" s="5" t="s">
        <v>283</v>
      </c>
      <c r="Z6042">
        <v>-5.16</v>
      </c>
      <c r="AA6042">
        <v>145.83000000000001</v>
      </c>
      <c r="AK6042" s="10" t="str">
        <f t="shared" si="298"/>
        <v>&gt;_Polyplectana__PNG_PNG12-1216_B0129</v>
      </c>
      <c r="AL6042" s="10" t="str">
        <f t="shared" si="299"/>
        <v>&gt;Polyplectana__PNG__UF_PNG12-1216</v>
      </c>
      <c r="AM6042" s="5" t="s">
        <v>14782</v>
      </c>
    </row>
    <row r="6043" spans="1:44" ht="14.1" customHeight="1" x14ac:dyDescent="0.2">
      <c r="A6043" s="10">
        <v>6993</v>
      </c>
      <c r="B6043" s="10" t="s">
        <v>1128</v>
      </c>
      <c r="D6043" s="14" t="s">
        <v>14783</v>
      </c>
      <c r="E6043" s="10" t="s">
        <v>52</v>
      </c>
      <c r="F6043" s="10"/>
      <c r="G6043" s="14">
        <v>7964</v>
      </c>
      <c r="L6043" s="10" t="s">
        <v>2752</v>
      </c>
      <c r="M6043" s="10" t="s">
        <v>2888</v>
      </c>
      <c r="N6043" s="23" t="s">
        <v>2889</v>
      </c>
      <c r="O6043" s="14" t="s">
        <v>2890</v>
      </c>
      <c r="P6043" s="14" t="s">
        <v>2890</v>
      </c>
      <c r="R6043" s="10" t="s">
        <v>4653</v>
      </c>
      <c r="S6043" s="14"/>
      <c r="T6043" s="14"/>
      <c r="W6043" s="10" t="s">
        <v>81</v>
      </c>
      <c r="X6043" s="10" t="s">
        <v>81</v>
      </c>
      <c r="Z6043">
        <v>-17.496310000000001</v>
      </c>
      <c r="AA6043">
        <v>-149.75295</v>
      </c>
      <c r="AC6043" s="10" t="s">
        <v>53</v>
      </c>
      <c r="AH6043" s="10" t="s">
        <v>4634</v>
      </c>
      <c r="AK6043" s="10" t="str">
        <f t="shared" si="298"/>
        <v>&gt;_Polyplectana_kefersteinii_Moorea_BMOO-02675_BMOO</v>
      </c>
      <c r="AL6043" s="10" t="str">
        <f t="shared" si="299"/>
        <v>&gt;Polyplectana_kefersteinii_Moorea__UF_BMOO-02675</v>
      </c>
      <c r="AM6043" s="25" t="s">
        <v>14784</v>
      </c>
      <c r="AO6043" s="26" t="s">
        <v>14785</v>
      </c>
    </row>
    <row r="6044" spans="1:44" ht="14.1" customHeight="1" x14ac:dyDescent="0.2">
      <c r="A6044" s="10">
        <v>2998</v>
      </c>
      <c r="B6044" s="10" t="s">
        <v>50</v>
      </c>
      <c r="C6044" s="10" t="s">
        <v>230</v>
      </c>
      <c r="D6044" s="11">
        <v>5874</v>
      </c>
      <c r="E6044" s="10" t="s">
        <v>52</v>
      </c>
      <c r="F6044" s="10"/>
      <c r="G6044" s="11">
        <v>5874</v>
      </c>
      <c r="I6044" s="10" t="s">
        <v>53</v>
      </c>
      <c r="L6044" s="10" t="s">
        <v>2752</v>
      </c>
      <c r="M6044" s="10" t="s">
        <v>2888</v>
      </c>
      <c r="N6044" s="10" t="s">
        <v>2889</v>
      </c>
      <c r="O6044" s="10" t="s">
        <v>2890</v>
      </c>
      <c r="P6044" s="10" t="s">
        <v>2890</v>
      </c>
      <c r="R6044" s="10" t="s">
        <v>4653</v>
      </c>
      <c r="W6044" s="10" t="s">
        <v>59</v>
      </c>
      <c r="X6044" s="10" t="s">
        <v>59</v>
      </c>
      <c r="Z6044">
        <v>9.5968999999999998</v>
      </c>
      <c r="AA6044">
        <v>138.17636999999999</v>
      </c>
      <c r="AB6044" s="10" t="s">
        <v>53</v>
      </c>
      <c r="AC6044" s="10" t="s">
        <v>53</v>
      </c>
      <c r="AD6044" s="10" t="s">
        <v>53</v>
      </c>
      <c r="AE6044" s="12">
        <v>655</v>
      </c>
      <c r="AH6044" s="10" t="s">
        <v>4634</v>
      </c>
      <c r="AK6044" s="10" t="str">
        <f t="shared" si="298"/>
        <v>&gt;_Polyplectana_kefersteinii_FSM_5874_FLMNH_118</v>
      </c>
      <c r="AL6044" s="10" t="str">
        <f t="shared" si="299"/>
        <v>&gt;Polyplectana_kefersteinii_FSM__UF_5874</v>
      </c>
      <c r="AM6044" s="10" t="s">
        <v>13080</v>
      </c>
      <c r="AP6044" s="13"/>
      <c r="AQ6044" s="13"/>
      <c r="AR6044" s="13"/>
    </row>
    <row r="6045" spans="1:44" ht="14.1" customHeight="1" x14ac:dyDescent="0.2">
      <c r="A6045" s="10">
        <v>1425</v>
      </c>
      <c r="B6045" s="10" t="s">
        <v>4200</v>
      </c>
      <c r="C6045" s="10" t="s">
        <v>345</v>
      </c>
      <c r="D6045" s="11">
        <v>618</v>
      </c>
      <c r="E6045" s="10" t="s">
        <v>52</v>
      </c>
      <c r="F6045" s="10"/>
      <c r="G6045" s="11">
        <v>618</v>
      </c>
      <c r="I6045" s="10" t="s">
        <v>53</v>
      </c>
      <c r="L6045" s="10" t="s">
        <v>2752</v>
      </c>
      <c r="M6045" s="10" t="s">
        <v>2888</v>
      </c>
      <c r="N6045" s="10" t="s">
        <v>2889</v>
      </c>
      <c r="O6045" s="10" t="s">
        <v>2890</v>
      </c>
      <c r="P6045" s="10" t="s">
        <v>2890</v>
      </c>
      <c r="R6045" s="10" t="s">
        <v>4653</v>
      </c>
      <c r="W6045" s="10" t="s">
        <v>877</v>
      </c>
      <c r="X6045" s="10" t="s">
        <v>877</v>
      </c>
      <c r="Z6045">
        <v>-14.983333333299999</v>
      </c>
      <c r="AA6045">
        <v>-147.61666666670001</v>
      </c>
      <c r="AB6045" s="10" t="s">
        <v>53</v>
      </c>
      <c r="AC6045" s="10" t="s">
        <v>53</v>
      </c>
      <c r="AD6045" s="10" t="s">
        <v>53</v>
      </c>
      <c r="AE6045" s="12">
        <v>655</v>
      </c>
      <c r="AH6045" s="10" t="s">
        <v>4634</v>
      </c>
      <c r="AK6045" s="10" t="str">
        <f t="shared" si="298"/>
        <v>&gt;_Polyplectana_kefersteinii_Tuamotu_618_FLMNH_072</v>
      </c>
      <c r="AL6045" s="10" t="str">
        <f t="shared" si="299"/>
        <v>&gt;Polyplectana_kefersteinii_Tuamotu__UF_618</v>
      </c>
      <c r="AM6045" s="10" t="s">
        <v>13081</v>
      </c>
      <c r="AP6045" s="13"/>
      <c r="AQ6045" s="13"/>
      <c r="AR6045" s="13"/>
    </row>
    <row r="6046" spans="1:44" ht="14.1" customHeight="1" x14ac:dyDescent="0.2">
      <c r="A6046" s="10">
        <v>871</v>
      </c>
      <c r="B6046" s="10" t="s">
        <v>435</v>
      </c>
      <c r="C6046" s="10" t="s">
        <v>193</v>
      </c>
      <c r="D6046" s="11">
        <v>6145</v>
      </c>
      <c r="E6046" s="10" t="s">
        <v>52</v>
      </c>
      <c r="F6046" s="10"/>
      <c r="G6046" s="11">
        <v>6145</v>
      </c>
      <c r="I6046" s="10" t="s">
        <v>53</v>
      </c>
      <c r="L6046" s="10" t="s">
        <v>2752</v>
      </c>
      <c r="M6046" s="10" t="s">
        <v>2888</v>
      </c>
      <c r="N6046" s="10" t="s">
        <v>2889</v>
      </c>
      <c r="O6046" s="10" t="s">
        <v>2890</v>
      </c>
      <c r="P6046" s="10" t="s">
        <v>2890</v>
      </c>
      <c r="R6046" s="10" t="s">
        <v>4653</v>
      </c>
      <c r="W6046" s="10" t="s">
        <v>220</v>
      </c>
      <c r="X6046" s="10" t="s">
        <v>220</v>
      </c>
      <c r="Z6046">
        <v>23.873200000000001</v>
      </c>
      <c r="AA6046">
        <v>-166.23480000000001</v>
      </c>
      <c r="AB6046" s="10" t="s">
        <v>53</v>
      </c>
      <c r="AC6046" s="10" t="s">
        <v>53</v>
      </c>
      <c r="AD6046" s="10" t="s">
        <v>53</v>
      </c>
      <c r="AE6046" s="12">
        <v>655</v>
      </c>
      <c r="AH6046" s="10" t="s">
        <v>4634</v>
      </c>
      <c r="AK6046" s="10" t="str">
        <f t="shared" si="298"/>
        <v>&gt;_Polyplectana_kefersteinii_Hawaii_6145_FLMNH_038</v>
      </c>
      <c r="AL6046" s="10" t="str">
        <f t="shared" si="299"/>
        <v>&gt;Polyplectana_kefersteinii_Hawaii__UF_6145</v>
      </c>
      <c r="AM6046" s="10" t="s">
        <v>13082</v>
      </c>
      <c r="AP6046" s="13"/>
      <c r="AQ6046" s="13"/>
      <c r="AR6046" s="13"/>
    </row>
    <row r="6047" spans="1:44" ht="14.1" customHeight="1" x14ac:dyDescent="0.2">
      <c r="A6047" s="10">
        <v>6994</v>
      </c>
      <c r="B6047" s="10" t="s">
        <v>1128</v>
      </c>
      <c r="D6047" s="14" t="s">
        <v>14786</v>
      </c>
      <c r="E6047" s="10" t="s">
        <v>52</v>
      </c>
      <c r="F6047" s="10"/>
      <c r="G6047" s="14">
        <v>7975</v>
      </c>
      <c r="L6047" s="10" t="s">
        <v>2752</v>
      </c>
      <c r="M6047" s="10" t="s">
        <v>2888</v>
      </c>
      <c r="N6047" s="23" t="s">
        <v>2889</v>
      </c>
      <c r="O6047" s="27" t="s">
        <v>2890</v>
      </c>
      <c r="P6047" s="27" t="s">
        <v>2890</v>
      </c>
      <c r="R6047" s="10" t="s">
        <v>4653</v>
      </c>
      <c r="S6047" s="27"/>
      <c r="T6047" s="27"/>
      <c r="W6047" s="10" t="s">
        <v>81</v>
      </c>
      <c r="X6047" s="10" t="s">
        <v>81</v>
      </c>
      <c r="Z6047">
        <v>-17.480370000000001</v>
      </c>
      <c r="AA6047">
        <v>-149.85285999999999</v>
      </c>
      <c r="AC6047" s="10" t="s">
        <v>53</v>
      </c>
      <c r="AH6047" s="10" t="s">
        <v>4634</v>
      </c>
      <c r="AK6047" s="10" t="str">
        <f t="shared" si="298"/>
        <v>&gt;_Polyplectana_kefersteinii_Moorea_BMOO-02794_BMOO</v>
      </c>
      <c r="AL6047" s="10" t="str">
        <f t="shared" si="299"/>
        <v>&gt;Polyplectana_kefersteinii_Moorea__UF_BMOO-02794</v>
      </c>
      <c r="AM6047" s="25" t="s">
        <v>14787</v>
      </c>
      <c r="AO6047" s="26" t="s">
        <v>14788</v>
      </c>
    </row>
    <row r="6048" spans="1:44" ht="14.1" customHeight="1" x14ac:dyDescent="0.2">
      <c r="A6048" s="10">
        <v>7049</v>
      </c>
      <c r="B6048" s="5" t="s">
        <v>14789</v>
      </c>
      <c r="D6048" s="50" t="s">
        <v>14790</v>
      </c>
      <c r="E6048" s="10" t="s">
        <v>52</v>
      </c>
      <c r="F6048" s="10"/>
      <c r="L6048" s="10" t="s">
        <v>2752</v>
      </c>
      <c r="M6048" s="5" t="s">
        <v>2888</v>
      </c>
      <c r="N6048" s="5" t="s">
        <v>2889</v>
      </c>
      <c r="O6048" s="5" t="s">
        <v>2890</v>
      </c>
      <c r="P6048" s="5" t="s">
        <v>2890</v>
      </c>
      <c r="X6048" s="5" t="s">
        <v>283</v>
      </c>
      <c r="Z6048">
        <v>-5.16</v>
      </c>
      <c r="AA6048">
        <v>145.83000000000001</v>
      </c>
      <c r="AK6048" s="10" t="str">
        <f t="shared" si="298"/>
        <v>&gt;_Polyplectana__PNG_PNG12-0377_B0033</v>
      </c>
      <c r="AL6048" s="10" t="str">
        <f t="shared" si="299"/>
        <v>&gt;Polyplectana__PNG__UF_PNG12-0377</v>
      </c>
      <c r="AM6048" s="5" t="s">
        <v>14791</v>
      </c>
    </row>
    <row r="6049" spans="1:44" ht="14.1" customHeight="1" x14ac:dyDescent="0.2">
      <c r="A6049" s="10">
        <v>7004</v>
      </c>
      <c r="B6049" s="10" t="s">
        <v>1128</v>
      </c>
      <c r="D6049" s="14" t="s">
        <v>13083</v>
      </c>
      <c r="E6049" s="10" t="s">
        <v>52</v>
      </c>
      <c r="F6049" s="10"/>
      <c r="G6049" s="22">
        <v>9850</v>
      </c>
      <c r="L6049" s="10" t="s">
        <v>2752</v>
      </c>
      <c r="M6049" s="10" t="s">
        <v>2888</v>
      </c>
      <c r="N6049" s="14" t="s">
        <v>2889</v>
      </c>
      <c r="O6049" s="14" t="s">
        <v>2889</v>
      </c>
      <c r="P6049" s="14" t="s">
        <v>2890</v>
      </c>
      <c r="R6049" s="14"/>
      <c r="S6049" s="24"/>
      <c r="T6049" s="24"/>
      <c r="W6049" s="10" t="s">
        <v>81</v>
      </c>
      <c r="X6049" s="10" t="s">
        <v>81</v>
      </c>
      <c r="Z6049">
        <v>-17.474007</v>
      </c>
      <c r="AA6049">
        <v>-149.772368</v>
      </c>
      <c r="AB6049" s="10" t="s">
        <v>53</v>
      </c>
      <c r="AC6049" s="10" t="s">
        <v>53</v>
      </c>
      <c r="AD6049" s="10" t="s">
        <v>53</v>
      </c>
      <c r="AH6049" s="10" t="s">
        <v>4634</v>
      </c>
      <c r="AJ6049" s="10" t="s">
        <v>8725</v>
      </c>
      <c r="AK6049" s="10" t="str">
        <f t="shared" si="298"/>
        <v>&gt;_Synaptidae__Moorea_BMOO-09161_BMOO</v>
      </c>
      <c r="AL6049" s="10" t="str">
        <f t="shared" si="299"/>
        <v>&gt;Polyplectana__Moorea__UF_BMOO-09161</v>
      </c>
      <c r="AM6049" s="25" t="s">
        <v>13084</v>
      </c>
      <c r="AO6049" s="26" t="s">
        <v>13085</v>
      </c>
    </row>
    <row r="6050" spans="1:44" ht="14.1" customHeight="1" x14ac:dyDescent="0.2">
      <c r="A6050" s="10">
        <v>7053</v>
      </c>
      <c r="B6050" s="5" t="s">
        <v>14792</v>
      </c>
      <c r="D6050" s="50" t="s">
        <v>14793</v>
      </c>
      <c r="E6050" s="10" t="s">
        <v>52</v>
      </c>
      <c r="F6050" s="10"/>
      <c r="L6050" s="10" t="s">
        <v>2752</v>
      </c>
      <c r="M6050" s="5" t="s">
        <v>2888</v>
      </c>
      <c r="N6050" s="5" t="s">
        <v>2889</v>
      </c>
      <c r="O6050" s="5" t="s">
        <v>2890</v>
      </c>
      <c r="P6050" s="5" t="s">
        <v>2890</v>
      </c>
      <c r="X6050" s="5" t="s">
        <v>283</v>
      </c>
      <c r="Z6050">
        <v>-5.16</v>
      </c>
      <c r="AA6050">
        <v>145.83000000000001</v>
      </c>
      <c r="AK6050" s="10" t="str">
        <f t="shared" si="298"/>
        <v>&gt;_Polyplectana__PNG_PNG12-0392_B0038</v>
      </c>
      <c r="AL6050" s="10" t="str">
        <f t="shared" si="299"/>
        <v>&gt;Polyplectana__PNG__UF_PNG12-0392</v>
      </c>
      <c r="AM6050" s="5" t="s">
        <v>14794</v>
      </c>
    </row>
    <row r="6051" spans="1:44" ht="14.1" customHeight="1" x14ac:dyDescent="0.2">
      <c r="A6051" s="10">
        <v>842</v>
      </c>
      <c r="B6051" s="10" t="s">
        <v>131</v>
      </c>
      <c r="C6051" s="10" t="s">
        <v>216</v>
      </c>
      <c r="D6051" s="11">
        <v>7908</v>
      </c>
      <c r="E6051" s="10" t="s">
        <v>52</v>
      </c>
      <c r="F6051" s="10"/>
      <c r="G6051" s="11">
        <v>7908</v>
      </c>
      <c r="I6051" s="10" t="s">
        <v>53</v>
      </c>
      <c r="L6051" s="10" t="s">
        <v>2752</v>
      </c>
      <c r="M6051" s="10" t="s">
        <v>2888</v>
      </c>
      <c r="N6051" s="10" t="s">
        <v>2889</v>
      </c>
      <c r="O6051" s="10" t="s">
        <v>2890</v>
      </c>
      <c r="P6051" s="10" t="s">
        <v>2890</v>
      </c>
      <c r="R6051" s="10" t="s">
        <v>4653</v>
      </c>
      <c r="W6051" s="10" t="s">
        <v>220</v>
      </c>
      <c r="X6051" s="10" t="s">
        <v>220</v>
      </c>
      <c r="Z6051">
        <v>20.9727</v>
      </c>
      <c r="AA6051">
        <v>-156.68270000000001</v>
      </c>
      <c r="AB6051" s="10" t="s">
        <v>53</v>
      </c>
      <c r="AC6051" s="10" t="s">
        <v>53</v>
      </c>
      <c r="AD6051" s="10" t="s">
        <v>53</v>
      </c>
      <c r="AE6051" s="12">
        <v>655</v>
      </c>
      <c r="AH6051" s="10" t="s">
        <v>4634</v>
      </c>
      <c r="AK6051" s="10" t="str">
        <f t="shared" si="298"/>
        <v>&gt;_Polyplectana_kefersteinii_Hawaii_7908_FLMNH_037</v>
      </c>
      <c r="AL6051" s="10" t="str">
        <f t="shared" si="299"/>
        <v>&gt;Polyplectana_kefersteinii_Hawaii__UF_7908</v>
      </c>
      <c r="AM6051" s="10" t="s">
        <v>13086</v>
      </c>
      <c r="AN6051" s="10" t="s">
        <v>139</v>
      </c>
      <c r="AP6051" s="13"/>
      <c r="AQ6051" s="13"/>
      <c r="AR6051" s="13"/>
    </row>
    <row r="6052" spans="1:44" ht="14.1" customHeight="1" x14ac:dyDescent="0.2">
      <c r="A6052" s="10">
        <v>2803</v>
      </c>
      <c r="B6052" s="10" t="s">
        <v>111</v>
      </c>
      <c r="C6052" s="10" t="s">
        <v>154</v>
      </c>
      <c r="D6052" s="11">
        <v>5305</v>
      </c>
      <c r="E6052" s="10" t="s">
        <v>52</v>
      </c>
      <c r="F6052" s="10"/>
      <c r="G6052" s="11">
        <v>5305</v>
      </c>
      <c r="I6052" s="10" t="s">
        <v>53</v>
      </c>
      <c r="L6052" s="10" t="s">
        <v>2752</v>
      </c>
      <c r="M6052" s="10" t="s">
        <v>2888</v>
      </c>
      <c r="N6052" s="10" t="s">
        <v>2889</v>
      </c>
      <c r="O6052" s="10" t="s">
        <v>2890</v>
      </c>
      <c r="P6052" s="10" t="s">
        <v>2890</v>
      </c>
      <c r="R6052" s="10" t="s">
        <v>4653</v>
      </c>
      <c r="W6052" s="14" t="s">
        <v>81</v>
      </c>
      <c r="X6052" s="14" t="s">
        <v>81</v>
      </c>
      <c r="Z6052">
        <v>-17.476400000000002</v>
      </c>
      <c r="AA6052">
        <v>-149.845</v>
      </c>
      <c r="AB6052" s="10" t="s">
        <v>53</v>
      </c>
      <c r="AC6052" s="10" t="s">
        <v>53</v>
      </c>
      <c r="AD6052" s="10" t="s">
        <v>53</v>
      </c>
      <c r="AE6052" s="12">
        <v>655</v>
      </c>
      <c r="AH6052" s="10" t="s">
        <v>4634</v>
      </c>
      <c r="AK6052" s="10" t="str">
        <f t="shared" si="298"/>
        <v>&gt;_Polyplectana_kefersteinii_Moorea_5305_FLMNH_110</v>
      </c>
      <c r="AL6052" s="10" t="str">
        <f t="shared" si="299"/>
        <v>&gt;Polyplectana_kefersteinii_Moorea__UF_5305</v>
      </c>
      <c r="AM6052" s="10" t="s">
        <v>13087</v>
      </c>
      <c r="AP6052" s="13"/>
      <c r="AQ6052" s="13"/>
      <c r="AR6052" s="13"/>
    </row>
    <row r="6053" spans="1:44" ht="14.1" customHeight="1" x14ac:dyDescent="0.2">
      <c r="A6053" s="10">
        <v>1402</v>
      </c>
      <c r="B6053" s="10" t="s">
        <v>4200</v>
      </c>
      <c r="C6053" s="10" t="s">
        <v>337</v>
      </c>
      <c r="D6053" s="11">
        <v>5143</v>
      </c>
      <c r="E6053" s="10" t="s">
        <v>52</v>
      </c>
      <c r="F6053" s="10"/>
      <c r="G6053" s="11">
        <v>5143</v>
      </c>
      <c r="I6053" s="10" t="s">
        <v>53</v>
      </c>
      <c r="L6053" s="10" t="s">
        <v>2752</v>
      </c>
      <c r="M6053" s="10" t="s">
        <v>2888</v>
      </c>
      <c r="N6053" s="10" t="s">
        <v>2889</v>
      </c>
      <c r="O6053" s="10" t="s">
        <v>2890</v>
      </c>
      <c r="P6053" s="10" t="s">
        <v>2890</v>
      </c>
      <c r="R6053" s="10" t="s">
        <v>13088</v>
      </c>
      <c r="W6053" s="14" t="s">
        <v>81</v>
      </c>
      <c r="X6053" s="14" t="s">
        <v>81</v>
      </c>
      <c r="Z6053">
        <v>-17.533332999999999</v>
      </c>
      <c r="AA6053">
        <v>-149.83333300000001</v>
      </c>
      <c r="AB6053" s="10" t="s">
        <v>53</v>
      </c>
      <c r="AC6053" s="10" t="s">
        <v>53</v>
      </c>
      <c r="AD6053" s="10" t="s">
        <v>53</v>
      </c>
      <c r="AE6053" s="12">
        <v>655</v>
      </c>
      <c r="AF6053" s="10" t="s">
        <v>75</v>
      </c>
      <c r="AH6053" s="10" t="s">
        <v>13089</v>
      </c>
      <c r="AK6053" s="10" t="str">
        <f t="shared" ref="AK6053:AK6069" si="300">CONCATENATE("&gt;",AF6053,"_",O6053,"_",R6053,S6053,"_",X6053,"_",D6053,"_",B6053)</f>
        <v>&gt;t_Polyplectana_longogranula_Moorea_5143_FLMNH_072</v>
      </c>
      <c r="AL6053" s="10" t="str">
        <f t="shared" si="299"/>
        <v>&gt;Polyplectana_longogranula_Moorea__UF_5143</v>
      </c>
      <c r="AM6053" s="10" t="s">
        <v>13090</v>
      </c>
      <c r="AP6053" s="13"/>
      <c r="AQ6053" s="13"/>
      <c r="AR6053" s="13"/>
    </row>
    <row r="6054" spans="1:44" ht="14.1" customHeight="1" x14ac:dyDescent="0.2">
      <c r="A6054" s="10">
        <v>1421</v>
      </c>
      <c r="B6054" s="10" t="s">
        <v>4200</v>
      </c>
      <c r="C6054" s="10" t="s">
        <v>448</v>
      </c>
      <c r="D6054" s="11">
        <v>1319</v>
      </c>
      <c r="E6054" s="10" t="s">
        <v>52</v>
      </c>
      <c r="F6054" s="10"/>
      <c r="G6054" s="11">
        <v>1319</v>
      </c>
      <c r="I6054" s="10" t="s">
        <v>53</v>
      </c>
      <c r="L6054" s="10" t="s">
        <v>2752</v>
      </c>
      <c r="M6054" s="10" t="s">
        <v>2888</v>
      </c>
      <c r="N6054" s="10" t="s">
        <v>2889</v>
      </c>
      <c r="O6054" s="10" t="s">
        <v>2890</v>
      </c>
      <c r="P6054" s="10" t="s">
        <v>2890</v>
      </c>
      <c r="R6054" s="10" t="s">
        <v>13088</v>
      </c>
      <c r="W6054" s="10" t="s">
        <v>220</v>
      </c>
      <c r="X6054" s="10" t="s">
        <v>220</v>
      </c>
      <c r="Z6054">
        <v>19.3185</v>
      </c>
      <c r="AA6054">
        <v>-155.88483333330001</v>
      </c>
      <c r="AB6054" s="10" t="s">
        <v>53</v>
      </c>
      <c r="AD6054" s="10" t="s">
        <v>53</v>
      </c>
      <c r="AE6054" s="12">
        <v>655</v>
      </c>
      <c r="AH6054" s="10" t="s">
        <v>13089</v>
      </c>
      <c r="AK6054" s="10" t="str">
        <f t="shared" si="300"/>
        <v>&gt;_Polyplectana_longogranula_Hawaii_1319_FLMNH_072</v>
      </c>
      <c r="AL6054" s="10" t="str">
        <f t="shared" si="299"/>
        <v>&gt;Polyplectana_longogranula_Hawaii__UF_1319</v>
      </c>
      <c r="AM6054" s="10" t="s">
        <v>13091</v>
      </c>
      <c r="AP6054" s="13"/>
      <c r="AQ6054" s="13"/>
      <c r="AR6054" s="13"/>
    </row>
    <row r="6055" spans="1:44" ht="14.1" customHeight="1" x14ac:dyDescent="0.2">
      <c r="A6055" s="10">
        <v>6602</v>
      </c>
      <c r="B6055" s="10" t="s">
        <v>13092</v>
      </c>
      <c r="D6055" s="10">
        <v>8045</v>
      </c>
      <c r="E6055" s="10" t="s">
        <v>52</v>
      </c>
      <c r="F6055" s="10"/>
      <c r="G6055" s="11">
        <v>8045</v>
      </c>
      <c r="L6055" s="10" t="s">
        <v>2752</v>
      </c>
      <c r="M6055" s="10" t="s">
        <v>2888</v>
      </c>
      <c r="N6055" s="10" t="s">
        <v>2889</v>
      </c>
      <c r="O6055" s="10" t="s">
        <v>2890</v>
      </c>
      <c r="P6055" s="10" t="s">
        <v>2890</v>
      </c>
      <c r="R6055" s="10" t="s">
        <v>4650</v>
      </c>
      <c r="S6055" s="10" t="s">
        <v>712</v>
      </c>
      <c r="W6055" s="10" t="s">
        <v>81</v>
      </c>
      <c r="X6055" s="10" t="s">
        <v>81</v>
      </c>
      <c r="Z6055">
        <v>-17.530280000000001</v>
      </c>
      <c r="AA6055">
        <v>-149.76206999999999</v>
      </c>
      <c r="AB6055" s="10" t="s">
        <v>53</v>
      </c>
      <c r="AC6055" s="10" t="s">
        <v>53</v>
      </c>
      <c r="AE6055" s="10">
        <v>606</v>
      </c>
      <c r="AK6055" s="10" t="str">
        <f t="shared" si="300"/>
        <v>&gt;_Polyplectana_galatheaecf_Moorea_8045_N0723</v>
      </c>
      <c r="AL6055" s="10" t="str">
        <f t="shared" si="299"/>
        <v>&gt;Polyplectana_galatheae_Moorea__UF_8045</v>
      </c>
      <c r="AM6055" s="10" t="s">
        <v>13093</v>
      </c>
    </row>
    <row r="6056" spans="1:44" ht="14.1" customHeight="1" x14ac:dyDescent="0.2">
      <c r="A6056" s="10">
        <v>2608</v>
      </c>
      <c r="B6056" s="10" t="s">
        <v>78</v>
      </c>
      <c r="C6056" s="10" t="s">
        <v>132</v>
      </c>
      <c r="D6056" s="11">
        <v>5354</v>
      </c>
      <c r="E6056" s="10" t="s">
        <v>52</v>
      </c>
      <c r="F6056" s="10"/>
      <c r="G6056" s="11">
        <v>5354</v>
      </c>
      <c r="I6056" s="10" t="s">
        <v>53</v>
      </c>
      <c r="L6056" s="10" t="s">
        <v>2752</v>
      </c>
      <c r="M6056" s="10" t="s">
        <v>2888</v>
      </c>
      <c r="N6056" s="10" t="s">
        <v>2889</v>
      </c>
      <c r="O6056" s="10" t="s">
        <v>2890</v>
      </c>
      <c r="P6056" s="10" t="s">
        <v>2890</v>
      </c>
      <c r="R6056" s="10" t="s">
        <v>4650</v>
      </c>
      <c r="S6056" s="10" t="s">
        <v>712</v>
      </c>
      <c r="W6056" s="14" t="s">
        <v>81</v>
      </c>
      <c r="X6056" s="14" t="s">
        <v>81</v>
      </c>
      <c r="Z6056">
        <v>-17.476900000000001</v>
      </c>
      <c r="AA6056">
        <v>-149.845</v>
      </c>
      <c r="AB6056" s="10" t="s">
        <v>53</v>
      </c>
      <c r="AC6056" s="10" t="s">
        <v>53</v>
      </c>
      <c r="AD6056" s="10" t="s">
        <v>53</v>
      </c>
      <c r="AE6056" s="12">
        <v>655</v>
      </c>
      <c r="AF6056" s="10" t="s">
        <v>75</v>
      </c>
      <c r="AH6056" s="10" t="s">
        <v>13094</v>
      </c>
      <c r="AK6056" s="10" t="str">
        <f t="shared" si="300"/>
        <v>&gt;t_Polyplectana_galatheaecf_Moorea_5354_FLMNH_108</v>
      </c>
      <c r="AL6056" s="10" t="str">
        <f t="shared" si="299"/>
        <v>&gt;Polyplectana_galatheae_Moorea__UF_5354</v>
      </c>
      <c r="AM6056" s="10" t="s">
        <v>13095</v>
      </c>
      <c r="AP6056" s="13"/>
      <c r="AQ6056" s="13"/>
      <c r="AR6056" s="13"/>
    </row>
    <row r="6057" spans="1:44" ht="14.1" customHeight="1" x14ac:dyDescent="0.2">
      <c r="A6057" s="10">
        <v>1403</v>
      </c>
      <c r="B6057" s="10" t="s">
        <v>4200</v>
      </c>
      <c r="C6057" s="10" t="s">
        <v>429</v>
      </c>
      <c r="D6057" s="11">
        <v>6254</v>
      </c>
      <c r="E6057" s="10" t="s">
        <v>52</v>
      </c>
      <c r="F6057" s="10"/>
      <c r="G6057" s="11">
        <v>6254</v>
      </c>
      <c r="I6057" s="10" t="s">
        <v>53</v>
      </c>
      <c r="L6057" s="10" t="s">
        <v>2752</v>
      </c>
      <c r="M6057" s="10" t="s">
        <v>2888</v>
      </c>
      <c r="N6057" s="10" t="s">
        <v>2889</v>
      </c>
      <c r="O6057" s="10" t="s">
        <v>2890</v>
      </c>
      <c r="P6057" s="10" t="s">
        <v>2890</v>
      </c>
      <c r="R6057" s="10" t="s">
        <v>13088</v>
      </c>
      <c r="W6057" s="10" t="s">
        <v>220</v>
      </c>
      <c r="X6057" s="10" t="s">
        <v>220</v>
      </c>
      <c r="Z6057">
        <v>23.7683</v>
      </c>
      <c r="AA6057">
        <v>-166.2602</v>
      </c>
      <c r="AB6057" s="10" t="s">
        <v>53</v>
      </c>
      <c r="AD6057" s="10" t="s">
        <v>53</v>
      </c>
      <c r="AE6057" s="12">
        <v>655</v>
      </c>
      <c r="AH6057" s="10" t="s">
        <v>13089</v>
      </c>
      <c r="AK6057" s="10" t="str">
        <f t="shared" si="300"/>
        <v>&gt;_Polyplectana_longogranula_Hawaii_6254_FLMNH_072</v>
      </c>
      <c r="AL6057" s="10" t="str">
        <f t="shared" si="299"/>
        <v>&gt;Polyplectana_longogranula_Hawaii__UF_6254</v>
      </c>
      <c r="AM6057" s="10" t="s">
        <v>13096</v>
      </c>
      <c r="AP6057" s="13"/>
      <c r="AQ6057" s="13"/>
      <c r="AR6057" s="13"/>
    </row>
    <row r="6058" spans="1:44" ht="14.1" customHeight="1" x14ac:dyDescent="0.2">
      <c r="A6058" s="10">
        <v>1380</v>
      </c>
      <c r="B6058" s="10" t="s">
        <v>4200</v>
      </c>
      <c r="C6058" s="10" t="s">
        <v>334</v>
      </c>
      <c r="D6058" s="11">
        <v>6238</v>
      </c>
      <c r="E6058" s="10" t="s">
        <v>52</v>
      </c>
      <c r="F6058" s="10"/>
      <c r="G6058" s="11">
        <v>6238</v>
      </c>
      <c r="I6058" s="10" t="s">
        <v>53</v>
      </c>
      <c r="L6058" s="10" t="s">
        <v>2752</v>
      </c>
      <c r="M6058" s="10" t="s">
        <v>2888</v>
      </c>
      <c r="N6058" s="10" t="s">
        <v>2889</v>
      </c>
      <c r="O6058" s="10" t="s">
        <v>2890</v>
      </c>
      <c r="P6058" s="10" t="s">
        <v>2890</v>
      </c>
      <c r="R6058" s="10" t="s">
        <v>13088</v>
      </c>
      <c r="W6058" s="10" t="s">
        <v>220</v>
      </c>
      <c r="X6058" s="10" t="s">
        <v>220</v>
      </c>
      <c r="Z6058">
        <v>23.7683</v>
      </c>
      <c r="AA6058">
        <v>-166.2602</v>
      </c>
      <c r="AB6058" s="10" t="s">
        <v>53</v>
      </c>
      <c r="AD6058" s="10" t="s">
        <v>53</v>
      </c>
      <c r="AE6058" s="12">
        <v>655</v>
      </c>
      <c r="AH6058" s="10" t="s">
        <v>13089</v>
      </c>
      <c r="AK6058" s="10" t="str">
        <f t="shared" si="300"/>
        <v>&gt;_Polyplectana_longogranula_Hawaii_6238_FLMNH_072</v>
      </c>
      <c r="AL6058" s="10" t="str">
        <f t="shared" si="299"/>
        <v>&gt;Polyplectana_longogranula_Hawaii__UF_6238</v>
      </c>
      <c r="AM6058" s="10" t="s">
        <v>13097</v>
      </c>
      <c r="AP6058" s="13"/>
      <c r="AQ6058" s="13"/>
      <c r="AR6058" s="13"/>
    </row>
    <row r="6059" spans="1:44" ht="14.1" customHeight="1" x14ac:dyDescent="0.2">
      <c r="A6059" s="10">
        <v>1356</v>
      </c>
      <c r="B6059" s="10" t="s">
        <v>4200</v>
      </c>
      <c r="C6059" s="10" t="s">
        <v>105</v>
      </c>
      <c r="D6059" s="10" t="s">
        <v>13098</v>
      </c>
      <c r="E6059" s="10" t="s">
        <v>52</v>
      </c>
      <c r="F6059" s="10"/>
      <c r="G6059" s="11">
        <v>5205</v>
      </c>
      <c r="I6059" s="10" t="s">
        <v>53</v>
      </c>
      <c r="L6059" s="10" t="s">
        <v>2752</v>
      </c>
      <c r="M6059" s="10" t="s">
        <v>2888</v>
      </c>
      <c r="N6059" s="10" t="s">
        <v>2889</v>
      </c>
      <c r="O6059" s="10" t="s">
        <v>2890</v>
      </c>
      <c r="P6059" s="10" t="s">
        <v>2890</v>
      </c>
      <c r="R6059" s="10" t="s">
        <v>13088</v>
      </c>
      <c r="W6059" s="14" t="s">
        <v>81</v>
      </c>
      <c r="X6059" s="14" t="s">
        <v>81</v>
      </c>
      <c r="Z6059">
        <v>-17.496400000000001</v>
      </c>
      <c r="AA6059">
        <v>-149.75280000000001</v>
      </c>
      <c r="AB6059" s="10" t="s">
        <v>53</v>
      </c>
      <c r="AD6059" s="10" t="s">
        <v>53</v>
      </c>
      <c r="AE6059" s="12">
        <v>655</v>
      </c>
      <c r="AH6059" s="10" t="s">
        <v>13089</v>
      </c>
      <c r="AK6059" s="10" t="str">
        <f t="shared" si="300"/>
        <v>&gt;_Polyplectana_longogranula_Moorea_5205A_FLMNH_072</v>
      </c>
      <c r="AL6059" s="10" t="str">
        <f t="shared" si="299"/>
        <v>&gt;Polyplectana_longogranula_Moorea__UF_5205A</v>
      </c>
      <c r="AM6059" s="10" t="s">
        <v>13099</v>
      </c>
      <c r="AP6059" s="13"/>
      <c r="AQ6059" s="13"/>
      <c r="AR6059" s="13"/>
    </row>
    <row r="6060" spans="1:44" ht="14.1" customHeight="1" x14ac:dyDescent="0.2">
      <c r="A6060" s="10">
        <v>522</v>
      </c>
      <c r="B6060" s="10" t="s">
        <v>361</v>
      </c>
      <c r="C6060" s="10" t="s">
        <v>336</v>
      </c>
      <c r="D6060" s="11">
        <v>6159</v>
      </c>
      <c r="E6060" s="10" t="s">
        <v>52</v>
      </c>
      <c r="F6060" s="10"/>
      <c r="G6060" s="11">
        <v>6159</v>
      </c>
      <c r="I6060" s="10" t="s">
        <v>53</v>
      </c>
      <c r="L6060" s="10" t="s">
        <v>2752</v>
      </c>
      <c r="M6060" s="10" t="s">
        <v>2888</v>
      </c>
      <c r="N6060" s="10" t="s">
        <v>2889</v>
      </c>
      <c r="O6060" s="10" t="s">
        <v>2890</v>
      </c>
      <c r="P6060" s="10" t="s">
        <v>2890</v>
      </c>
      <c r="R6060" s="10" t="s">
        <v>13088</v>
      </c>
      <c r="W6060" s="10" t="s">
        <v>220</v>
      </c>
      <c r="X6060" s="10" t="s">
        <v>220</v>
      </c>
      <c r="Z6060">
        <v>23.873200000000001</v>
      </c>
      <c r="AA6060">
        <v>-166.23480000000001</v>
      </c>
      <c r="AB6060" s="10" t="s">
        <v>53</v>
      </c>
      <c r="AC6060" s="10" t="s">
        <v>53</v>
      </c>
      <c r="AD6060" s="10" t="s">
        <v>53</v>
      </c>
      <c r="AE6060" s="12">
        <v>655</v>
      </c>
      <c r="AH6060" s="10" t="s">
        <v>13089</v>
      </c>
      <c r="AK6060" s="10" t="str">
        <f t="shared" si="300"/>
        <v>&gt;_Polyplectana_longogranula_Hawaii_6159_FLMNH_023</v>
      </c>
      <c r="AL6060" s="10" t="str">
        <f t="shared" si="299"/>
        <v>&gt;Polyplectana_longogranula_Hawaii__UF_6159</v>
      </c>
      <c r="AM6060" s="10" t="s">
        <v>13100</v>
      </c>
      <c r="AN6060" s="10" t="s">
        <v>139</v>
      </c>
      <c r="AP6060" s="13"/>
      <c r="AQ6060" s="13"/>
      <c r="AR6060" s="13"/>
    </row>
    <row r="6061" spans="1:44" ht="14.1" customHeight="1" x14ac:dyDescent="0.2">
      <c r="A6061" s="10">
        <v>1410</v>
      </c>
      <c r="B6061" s="10" t="s">
        <v>4200</v>
      </c>
      <c r="C6061" s="10" t="s">
        <v>267</v>
      </c>
      <c r="D6061" s="11">
        <v>6223</v>
      </c>
      <c r="E6061" s="10" t="s">
        <v>52</v>
      </c>
      <c r="F6061" s="10"/>
      <c r="G6061" s="11">
        <v>6223</v>
      </c>
      <c r="I6061" s="10" t="s">
        <v>53</v>
      </c>
      <c r="L6061" s="10" t="s">
        <v>2752</v>
      </c>
      <c r="M6061" s="10" t="s">
        <v>2888</v>
      </c>
      <c r="N6061" s="10" t="s">
        <v>2889</v>
      </c>
      <c r="O6061" s="10" t="s">
        <v>2890</v>
      </c>
      <c r="P6061" s="10" t="s">
        <v>2890</v>
      </c>
      <c r="R6061" s="10" t="s">
        <v>13088</v>
      </c>
      <c r="W6061" s="10" t="s">
        <v>220</v>
      </c>
      <c r="X6061" s="10" t="s">
        <v>220</v>
      </c>
      <c r="Z6061">
        <v>23.7683</v>
      </c>
      <c r="AA6061">
        <v>-166.2602</v>
      </c>
      <c r="AB6061" s="10" t="s">
        <v>53</v>
      </c>
      <c r="AD6061" s="10" t="s">
        <v>53</v>
      </c>
      <c r="AE6061" s="12">
        <v>655</v>
      </c>
      <c r="AH6061" s="10" t="s">
        <v>13089</v>
      </c>
      <c r="AK6061" s="10" t="str">
        <f t="shared" si="300"/>
        <v>&gt;_Polyplectana_longogranula_Hawaii_6223_FLMNH_072</v>
      </c>
      <c r="AL6061" s="10" t="str">
        <f t="shared" si="299"/>
        <v>&gt;Polyplectana_longogranula_Hawaii__UF_6223</v>
      </c>
      <c r="AM6061" s="10" t="s">
        <v>13101</v>
      </c>
      <c r="AP6061" s="13"/>
      <c r="AQ6061" s="13"/>
      <c r="AR6061" s="13"/>
    </row>
    <row r="6062" spans="1:44" ht="14.1" customHeight="1" x14ac:dyDescent="0.2">
      <c r="A6062" s="10">
        <v>1414</v>
      </c>
      <c r="B6062" s="10" t="s">
        <v>4200</v>
      </c>
      <c r="C6062" s="10" t="s">
        <v>338</v>
      </c>
      <c r="D6062" s="11">
        <v>1113</v>
      </c>
      <c r="E6062" s="10" t="s">
        <v>52</v>
      </c>
      <c r="F6062" s="10"/>
      <c r="G6062" s="11">
        <v>1113</v>
      </c>
      <c r="I6062" s="10" t="s">
        <v>53</v>
      </c>
      <c r="L6062" s="10" t="s">
        <v>2752</v>
      </c>
      <c r="M6062" s="10" t="s">
        <v>2888</v>
      </c>
      <c r="N6062" s="10" t="s">
        <v>2889</v>
      </c>
      <c r="O6062" s="10" t="s">
        <v>2890</v>
      </c>
      <c r="P6062" s="10" t="s">
        <v>2890</v>
      </c>
      <c r="R6062" s="10" t="s">
        <v>13088</v>
      </c>
      <c r="W6062" s="10" t="s">
        <v>198</v>
      </c>
      <c r="X6062" s="10" t="s">
        <v>1741</v>
      </c>
      <c r="Z6062">
        <v>13.5</v>
      </c>
      <c r="AA6062">
        <v>144.80000000000001</v>
      </c>
      <c r="AB6062" s="10" t="s">
        <v>53</v>
      </c>
      <c r="AD6062" s="10" t="s">
        <v>53</v>
      </c>
      <c r="AE6062" s="12">
        <v>655</v>
      </c>
      <c r="AH6062" s="10" t="s">
        <v>13089</v>
      </c>
      <c r="AK6062" s="10" t="str">
        <f t="shared" si="300"/>
        <v>&gt;_Polyplectana_longogranula_Guam_1113_FLMNH_072</v>
      </c>
      <c r="AL6062" s="10" t="str">
        <f t="shared" ref="AL6062:AL6095" si="301">CONCATENATE("&gt;",P6062,"_",R6062,"_",X6062,"_",Y6062,"_",E6062,"_",D6062)</f>
        <v>&gt;Polyplectana_longogranula_Guam__UF_1113</v>
      </c>
      <c r="AM6062" s="10" t="s">
        <v>13102</v>
      </c>
      <c r="AP6062" s="13"/>
      <c r="AQ6062" s="13"/>
      <c r="AR6062" s="13"/>
    </row>
    <row r="6063" spans="1:44" ht="14.1" customHeight="1" x14ac:dyDescent="0.2">
      <c r="A6063" s="10">
        <v>532</v>
      </c>
      <c r="B6063" s="10" t="s">
        <v>361</v>
      </c>
      <c r="C6063" s="10" t="s">
        <v>262</v>
      </c>
      <c r="D6063" s="11">
        <v>6174</v>
      </c>
      <c r="E6063" s="10" t="s">
        <v>52</v>
      </c>
      <c r="F6063" s="10"/>
      <c r="G6063" s="11">
        <v>6174</v>
      </c>
      <c r="I6063" s="10" t="s">
        <v>53</v>
      </c>
      <c r="L6063" s="10" t="s">
        <v>2752</v>
      </c>
      <c r="M6063" s="10" t="s">
        <v>2888</v>
      </c>
      <c r="N6063" s="10" t="s">
        <v>2889</v>
      </c>
      <c r="O6063" s="10" t="s">
        <v>2890</v>
      </c>
      <c r="P6063" s="10" t="s">
        <v>2890</v>
      </c>
      <c r="R6063" s="10" t="s">
        <v>13088</v>
      </c>
      <c r="W6063" s="10" t="s">
        <v>220</v>
      </c>
      <c r="X6063" s="10" t="s">
        <v>220</v>
      </c>
      <c r="Z6063">
        <v>23.699000000000002</v>
      </c>
      <c r="AA6063">
        <v>-166.0575</v>
      </c>
      <c r="AB6063" s="10" t="s">
        <v>53</v>
      </c>
      <c r="AD6063" s="10" t="s">
        <v>53</v>
      </c>
      <c r="AE6063" s="12">
        <v>655</v>
      </c>
      <c r="AH6063" s="10" t="s">
        <v>13089</v>
      </c>
      <c r="AK6063" s="10" t="str">
        <f t="shared" si="300"/>
        <v>&gt;_Polyplectana_longogranula_Hawaii_6174_FLMNH_023</v>
      </c>
      <c r="AL6063" s="10" t="str">
        <f t="shared" si="301"/>
        <v>&gt;Polyplectana_longogranula_Hawaii__UF_6174</v>
      </c>
      <c r="AM6063" s="10" t="s">
        <v>13103</v>
      </c>
      <c r="AN6063" s="10" t="s">
        <v>139</v>
      </c>
      <c r="AP6063" s="13"/>
      <c r="AQ6063" s="13"/>
      <c r="AR6063" s="13"/>
    </row>
    <row r="6064" spans="1:44" ht="14.1" customHeight="1" x14ac:dyDescent="0.2">
      <c r="A6064" s="10">
        <v>1438</v>
      </c>
      <c r="B6064" s="10" t="s">
        <v>4200</v>
      </c>
      <c r="C6064" s="10" t="s">
        <v>248</v>
      </c>
      <c r="D6064" s="11">
        <v>6215</v>
      </c>
      <c r="E6064" s="10" t="s">
        <v>52</v>
      </c>
      <c r="F6064" s="10"/>
      <c r="G6064" s="11">
        <v>6215</v>
      </c>
      <c r="I6064" s="10" t="s">
        <v>53</v>
      </c>
      <c r="L6064" s="10" t="s">
        <v>2752</v>
      </c>
      <c r="M6064" s="10" t="s">
        <v>2888</v>
      </c>
      <c r="N6064" s="10" t="s">
        <v>2889</v>
      </c>
      <c r="O6064" s="10" t="s">
        <v>2890</v>
      </c>
      <c r="P6064" s="10" t="s">
        <v>2890</v>
      </c>
      <c r="R6064" s="10" t="s">
        <v>13088</v>
      </c>
      <c r="W6064" s="10" t="s">
        <v>220</v>
      </c>
      <c r="X6064" s="10" t="s">
        <v>220</v>
      </c>
      <c r="Z6064">
        <v>23.7683</v>
      </c>
      <c r="AA6064">
        <v>-166.2602</v>
      </c>
      <c r="AB6064" s="10" t="s">
        <v>53</v>
      </c>
      <c r="AD6064" s="10" t="s">
        <v>53</v>
      </c>
      <c r="AE6064" s="12">
        <v>655</v>
      </c>
      <c r="AH6064" s="10" t="s">
        <v>13089</v>
      </c>
      <c r="AK6064" s="10" t="str">
        <f t="shared" si="300"/>
        <v>&gt;_Polyplectana_longogranula_Hawaii_6215_FLMNH_072</v>
      </c>
      <c r="AL6064" s="10" t="str">
        <f t="shared" si="301"/>
        <v>&gt;Polyplectana_longogranula_Hawaii__UF_6215</v>
      </c>
      <c r="AM6064" s="10" t="s">
        <v>13102</v>
      </c>
      <c r="AP6064" s="13"/>
      <c r="AQ6064" s="13"/>
      <c r="AR6064" s="13"/>
    </row>
    <row r="6065" spans="1:64" ht="14.1" customHeight="1" x14ac:dyDescent="0.2">
      <c r="A6065" s="10">
        <v>1392</v>
      </c>
      <c r="B6065" s="10" t="s">
        <v>4200</v>
      </c>
      <c r="C6065" s="10" t="s">
        <v>263</v>
      </c>
      <c r="D6065" s="11">
        <v>6218</v>
      </c>
      <c r="E6065" s="10" t="s">
        <v>52</v>
      </c>
      <c r="F6065" s="10"/>
      <c r="G6065" s="11">
        <v>6218</v>
      </c>
      <c r="I6065" s="10" t="s">
        <v>53</v>
      </c>
      <c r="L6065" s="10" t="s">
        <v>2752</v>
      </c>
      <c r="M6065" s="10" t="s">
        <v>2888</v>
      </c>
      <c r="N6065" s="10" t="s">
        <v>2889</v>
      </c>
      <c r="O6065" s="10" t="s">
        <v>2890</v>
      </c>
      <c r="P6065" s="10" t="s">
        <v>2890</v>
      </c>
      <c r="R6065" s="10" t="s">
        <v>13088</v>
      </c>
      <c r="W6065" s="10" t="s">
        <v>220</v>
      </c>
      <c r="X6065" s="10" t="s">
        <v>220</v>
      </c>
      <c r="Z6065">
        <v>23.7683</v>
      </c>
      <c r="AA6065">
        <v>-166.2602</v>
      </c>
      <c r="AB6065" s="10" t="s">
        <v>53</v>
      </c>
      <c r="AC6065" s="10" t="s">
        <v>53</v>
      </c>
      <c r="AD6065" s="10" t="s">
        <v>53</v>
      </c>
      <c r="AE6065" s="12">
        <v>655</v>
      </c>
      <c r="AH6065" s="10" t="s">
        <v>13089</v>
      </c>
      <c r="AK6065" s="10" t="str">
        <f t="shared" si="300"/>
        <v>&gt;_Polyplectana_longogranula_Hawaii_6218_FLMNH_072</v>
      </c>
      <c r="AL6065" s="10" t="str">
        <f t="shared" si="301"/>
        <v>&gt;Polyplectana_longogranula_Hawaii__UF_6218</v>
      </c>
      <c r="AM6065" s="10" t="s">
        <v>13102</v>
      </c>
      <c r="AP6065" s="13"/>
      <c r="AQ6065" s="13"/>
      <c r="AR6065" s="13"/>
    </row>
    <row r="6066" spans="1:64" s="10" customFormat="1" ht="14.1" customHeight="1" x14ac:dyDescent="0.2">
      <c r="A6066" s="10">
        <v>2865</v>
      </c>
      <c r="B6066" s="10" t="s">
        <v>111</v>
      </c>
      <c r="C6066" s="10" t="s">
        <v>345</v>
      </c>
      <c r="D6066" s="11">
        <v>5321</v>
      </c>
      <c r="E6066" s="10" t="s">
        <v>52</v>
      </c>
      <c r="G6066" s="11">
        <v>5321</v>
      </c>
      <c r="H6066"/>
      <c r="I6066" s="10" t="s">
        <v>53</v>
      </c>
      <c r="J6066"/>
      <c r="K6066"/>
      <c r="L6066" s="10" t="s">
        <v>2752</v>
      </c>
      <c r="M6066" s="10" t="s">
        <v>2888</v>
      </c>
      <c r="N6066" s="10" t="s">
        <v>2889</v>
      </c>
      <c r="O6066" s="10" t="s">
        <v>2890</v>
      </c>
      <c r="P6066" s="10" t="s">
        <v>2890</v>
      </c>
      <c r="Q6066"/>
      <c r="R6066" s="10" t="s">
        <v>4650</v>
      </c>
      <c r="S6066" s="10" t="s">
        <v>712</v>
      </c>
      <c r="U6066"/>
      <c r="V6066"/>
      <c r="W6066" s="14" t="s">
        <v>81</v>
      </c>
      <c r="X6066" s="14" t="s">
        <v>81</v>
      </c>
      <c r="Y6066"/>
      <c r="Z6066">
        <v>-17.476400000000002</v>
      </c>
      <c r="AA6066">
        <v>-149.8306</v>
      </c>
      <c r="AB6066" s="10" t="s">
        <v>53</v>
      </c>
      <c r="AC6066" s="10" t="s">
        <v>53</v>
      </c>
      <c r="AD6066" s="10" t="s">
        <v>53</v>
      </c>
      <c r="AE6066" s="12">
        <v>655</v>
      </c>
      <c r="AF6066"/>
      <c r="AG6066"/>
      <c r="AH6066" s="10" t="s">
        <v>13094</v>
      </c>
      <c r="AI6066"/>
      <c r="AJ6066"/>
      <c r="AK6066" s="10" t="str">
        <f t="shared" si="300"/>
        <v>&gt;_Polyplectana_galatheaecf_Moorea_5321_FLMNH_110</v>
      </c>
      <c r="AL6066" s="10" t="str">
        <f t="shared" si="301"/>
        <v>&gt;Polyplectana_galatheae_Moorea__UF_5321</v>
      </c>
      <c r="AM6066" s="10" t="s">
        <v>13104</v>
      </c>
      <c r="AN6066"/>
      <c r="AO6066"/>
      <c r="AP6066" s="13"/>
      <c r="AQ6066" s="13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</row>
    <row r="6067" spans="1:64" ht="14.1" customHeight="1" x14ac:dyDescent="0.25">
      <c r="A6067" s="10">
        <v>7102</v>
      </c>
      <c r="B6067" s="5" t="s">
        <v>14795</v>
      </c>
      <c r="D6067" s="80" t="s">
        <v>14796</v>
      </c>
      <c r="E6067" s="10" t="s">
        <v>52</v>
      </c>
      <c r="F6067" s="10"/>
      <c r="L6067" s="10" t="s">
        <v>2752</v>
      </c>
      <c r="M6067" s="5" t="s">
        <v>2888</v>
      </c>
      <c r="N6067" s="5" t="s">
        <v>2889</v>
      </c>
      <c r="O6067" s="5" t="s">
        <v>2890</v>
      </c>
      <c r="P6067" s="5" t="s">
        <v>2890</v>
      </c>
      <c r="X6067" s="5" t="s">
        <v>283</v>
      </c>
      <c r="Z6067">
        <v>-5.16</v>
      </c>
      <c r="AA6067">
        <v>145.83000000000001</v>
      </c>
      <c r="AK6067" s="10" t="str">
        <f t="shared" si="300"/>
        <v>&gt;_Polyplectana__PNG_PNG12-0849_B0099</v>
      </c>
      <c r="AL6067" s="10" t="str">
        <f t="shared" si="301"/>
        <v>&gt;Polyplectana__PNG__UF_PNG12-0849</v>
      </c>
      <c r="AM6067" s="5" t="s">
        <v>14797</v>
      </c>
    </row>
    <row r="6068" spans="1:64" ht="14.1" customHeight="1" x14ac:dyDescent="0.2">
      <c r="A6068" s="10">
        <v>954</v>
      </c>
      <c r="B6068" s="10" t="s">
        <v>435</v>
      </c>
      <c r="C6068" s="10" t="s">
        <v>456</v>
      </c>
      <c r="D6068" s="11">
        <v>6144</v>
      </c>
      <c r="E6068" s="10" t="s">
        <v>52</v>
      </c>
      <c r="F6068" s="10"/>
      <c r="G6068" s="11">
        <v>6144</v>
      </c>
      <c r="I6068" s="10" t="s">
        <v>53</v>
      </c>
      <c r="L6068" s="10" t="s">
        <v>2752</v>
      </c>
      <c r="M6068" s="10" t="s">
        <v>2888</v>
      </c>
      <c r="N6068" s="10" t="s">
        <v>2889</v>
      </c>
      <c r="O6068" s="10" t="s">
        <v>2890</v>
      </c>
      <c r="P6068" s="10" t="s">
        <v>2890</v>
      </c>
      <c r="R6068" s="10" t="s">
        <v>13088</v>
      </c>
      <c r="W6068" s="10" t="s">
        <v>220</v>
      </c>
      <c r="X6068" s="10" t="s">
        <v>220</v>
      </c>
      <c r="Z6068">
        <v>23.873200000000001</v>
      </c>
      <c r="AA6068">
        <v>-166.23480000000001</v>
      </c>
      <c r="AB6068" s="10" t="s">
        <v>53</v>
      </c>
      <c r="AC6068" s="10" t="s">
        <v>53</v>
      </c>
      <c r="AD6068" s="10" t="s">
        <v>53</v>
      </c>
      <c r="AE6068" s="12">
        <v>655</v>
      </c>
      <c r="AH6068" s="10" t="s">
        <v>13089</v>
      </c>
      <c r="AK6068" s="10" t="str">
        <f t="shared" si="300"/>
        <v>&gt;_Polyplectana_longogranula_Hawaii_6144_FLMNH_038</v>
      </c>
      <c r="AL6068" s="10" t="str">
        <f t="shared" si="301"/>
        <v>&gt;Polyplectana_longogranula_Hawaii__UF_6144</v>
      </c>
      <c r="AM6068" s="10" t="s">
        <v>13105</v>
      </c>
      <c r="AP6068" s="13"/>
      <c r="AQ6068" s="13"/>
      <c r="AR6068" s="13"/>
    </row>
    <row r="6069" spans="1:64" ht="14.1" customHeight="1" x14ac:dyDescent="0.2">
      <c r="A6069" s="10">
        <v>1439</v>
      </c>
      <c r="B6069" s="10" t="s">
        <v>4200</v>
      </c>
      <c r="C6069" s="10" t="s">
        <v>387</v>
      </c>
      <c r="D6069" s="11">
        <v>6543</v>
      </c>
      <c r="E6069" s="10" t="s">
        <v>52</v>
      </c>
      <c r="F6069" s="10"/>
      <c r="G6069" s="11">
        <v>6543</v>
      </c>
      <c r="I6069" s="10" t="s">
        <v>53</v>
      </c>
      <c r="L6069" s="10" t="s">
        <v>2752</v>
      </c>
      <c r="M6069" s="10" t="s">
        <v>2888</v>
      </c>
      <c r="N6069" s="10" t="s">
        <v>2889</v>
      </c>
      <c r="O6069" s="10" t="s">
        <v>2890</v>
      </c>
      <c r="P6069" s="10" t="s">
        <v>2890</v>
      </c>
      <c r="R6069" s="10" t="s">
        <v>13088</v>
      </c>
      <c r="W6069" s="10" t="s">
        <v>165</v>
      </c>
      <c r="X6069" s="10" t="s">
        <v>165</v>
      </c>
      <c r="Z6069">
        <v>-21.193583329999999</v>
      </c>
      <c r="AA6069">
        <v>55.282433330000003</v>
      </c>
      <c r="AB6069" s="10" t="s">
        <v>53</v>
      </c>
      <c r="AD6069" s="10" t="s">
        <v>53</v>
      </c>
      <c r="AE6069" s="12">
        <v>655</v>
      </c>
      <c r="AF6069" s="10" t="s">
        <v>539</v>
      </c>
      <c r="AH6069" s="10" t="s">
        <v>13106</v>
      </c>
      <c r="AK6069" s="10" t="str">
        <f t="shared" si="300"/>
        <v>&gt;st_Polyplectana_longogranula_Reunion_6543_FLMNH_072</v>
      </c>
      <c r="AL6069" s="10" t="str">
        <f t="shared" si="301"/>
        <v>&gt;Polyplectana_longogranula_Reunion__UF_6543</v>
      </c>
      <c r="AM6069" s="10" t="s">
        <v>13107</v>
      </c>
      <c r="AP6069" s="13"/>
      <c r="AQ6069" s="13"/>
      <c r="AR6069" s="13"/>
    </row>
    <row r="6070" spans="1:64" ht="14.1" customHeight="1" x14ac:dyDescent="0.2">
      <c r="A6070" s="10">
        <v>1366</v>
      </c>
      <c r="B6070" s="10" t="s">
        <v>4200</v>
      </c>
      <c r="C6070" s="10" t="s">
        <v>230</v>
      </c>
      <c r="D6070" s="11">
        <v>6589</v>
      </c>
      <c r="E6070" s="10" t="s">
        <v>52</v>
      </c>
      <c r="F6070" s="10"/>
      <c r="G6070" s="11">
        <v>6589</v>
      </c>
      <c r="I6070" s="10" t="s">
        <v>53</v>
      </c>
      <c r="L6070" s="10" t="s">
        <v>2752</v>
      </c>
      <c r="M6070" s="10" t="s">
        <v>2888</v>
      </c>
      <c r="N6070" s="10" t="s">
        <v>2889</v>
      </c>
      <c r="O6070" s="10" t="s">
        <v>2890</v>
      </c>
      <c r="P6070" s="10" t="s">
        <v>2890</v>
      </c>
      <c r="R6070" s="10" t="s">
        <v>13088</v>
      </c>
      <c r="W6070" s="10" t="s">
        <v>165</v>
      </c>
      <c r="X6070" s="10" t="s">
        <v>165</v>
      </c>
      <c r="Z6070">
        <v>-21.1555</v>
      </c>
      <c r="AA6070">
        <v>55.281116660000002</v>
      </c>
      <c r="AB6070" s="10" t="s">
        <v>53</v>
      </c>
      <c r="AC6070" s="10" t="s">
        <v>53</v>
      </c>
      <c r="AD6070" s="10" t="s">
        <v>53</v>
      </c>
      <c r="AE6070" s="12">
        <v>655</v>
      </c>
      <c r="AH6070" s="10" t="s">
        <v>13106</v>
      </c>
      <c r="AK6070" s="10" t="str">
        <f>CONCATENATE("&gt;",AF6070,"_",O6070,"_",,S6070,"_",X6070,"_",D6070,"_",B6070)</f>
        <v>&gt;_Polyplectana__Reunion_6589_FLMNH_072</v>
      </c>
      <c r="AL6070" s="10" t="str">
        <f t="shared" si="301"/>
        <v>&gt;Polyplectana_longogranula_Reunion__UF_6589</v>
      </c>
      <c r="AM6070" s="10" t="s">
        <v>13108</v>
      </c>
      <c r="AP6070" s="13"/>
      <c r="AQ6070" s="13"/>
      <c r="AR6070" s="13"/>
    </row>
    <row r="6071" spans="1:64" ht="14.1" customHeight="1" x14ac:dyDescent="0.2">
      <c r="A6071" s="10">
        <v>1440</v>
      </c>
      <c r="B6071" s="10" t="s">
        <v>4200</v>
      </c>
      <c r="C6071" s="10" t="s">
        <v>201</v>
      </c>
      <c r="D6071" s="11">
        <v>6340</v>
      </c>
      <c r="E6071" s="10" t="s">
        <v>52</v>
      </c>
      <c r="F6071" s="10"/>
      <c r="G6071" s="11">
        <v>6340</v>
      </c>
      <c r="I6071" s="10" t="s">
        <v>53</v>
      </c>
      <c r="L6071" s="10" t="s">
        <v>2752</v>
      </c>
      <c r="M6071" s="10" t="s">
        <v>2888</v>
      </c>
      <c r="N6071" s="10" t="s">
        <v>2889</v>
      </c>
      <c r="O6071" s="10" t="s">
        <v>2890</v>
      </c>
      <c r="P6071" s="10" t="s">
        <v>2890</v>
      </c>
      <c r="R6071" s="10" t="s">
        <v>4653</v>
      </c>
      <c r="W6071" s="10" t="s">
        <v>165</v>
      </c>
      <c r="X6071" s="10" t="s">
        <v>165</v>
      </c>
      <c r="Z6071">
        <v>-21.078700000000001</v>
      </c>
      <c r="AA6071">
        <v>55.2256</v>
      </c>
      <c r="AB6071" s="10" t="s">
        <v>53</v>
      </c>
      <c r="AC6071" s="10" t="s">
        <v>53</v>
      </c>
      <c r="AD6071" s="10" t="s">
        <v>53</v>
      </c>
      <c r="AE6071" s="12">
        <v>655</v>
      </c>
      <c r="AH6071" s="10" t="s">
        <v>4634</v>
      </c>
      <c r="AK6071" s="10" t="str">
        <f t="shared" ref="AK6071:AK6095" si="302">CONCATENATE("&gt;",AF6071,"_",O6071,"_",R6071,S6071,"_",X6071,"_",D6071,"_",B6071)</f>
        <v>&gt;_Polyplectana_kefersteinii_Reunion_6340_FLMNH_072</v>
      </c>
      <c r="AL6071" s="10" t="str">
        <f t="shared" si="301"/>
        <v>&gt;Polyplectana_kefersteinii_Reunion__UF_6340</v>
      </c>
      <c r="AM6071" s="10" t="s">
        <v>13109</v>
      </c>
      <c r="AP6071" s="13"/>
      <c r="AQ6071" s="13"/>
      <c r="AR6071" s="13"/>
    </row>
    <row r="6072" spans="1:64" ht="14.1" customHeight="1" x14ac:dyDescent="0.2">
      <c r="A6072" s="10">
        <v>2618</v>
      </c>
      <c r="B6072" s="10" t="s">
        <v>78</v>
      </c>
      <c r="C6072" s="10" t="s">
        <v>394</v>
      </c>
      <c r="D6072" s="11">
        <v>5222</v>
      </c>
      <c r="E6072" s="10" t="s">
        <v>52</v>
      </c>
      <c r="F6072" s="10"/>
      <c r="G6072" s="11">
        <v>5222</v>
      </c>
      <c r="I6072" s="10" t="s">
        <v>53</v>
      </c>
      <c r="L6072" s="10" t="s">
        <v>2752</v>
      </c>
      <c r="M6072" s="10" t="s">
        <v>2888</v>
      </c>
      <c r="N6072" s="10" t="s">
        <v>2889</v>
      </c>
      <c r="O6072" s="10" t="s">
        <v>2890</v>
      </c>
      <c r="P6072" s="10" t="s">
        <v>2890</v>
      </c>
      <c r="R6072" s="10" t="s">
        <v>4653</v>
      </c>
      <c r="W6072" s="14" t="s">
        <v>81</v>
      </c>
      <c r="X6072" s="14" t="s">
        <v>81</v>
      </c>
      <c r="Z6072">
        <v>-17.496400000000001</v>
      </c>
      <c r="AA6072">
        <v>-149.75280000000001</v>
      </c>
      <c r="AB6072" s="10" t="s">
        <v>53</v>
      </c>
      <c r="AC6072" s="10" t="s">
        <v>53</v>
      </c>
      <c r="AD6072" s="10" t="s">
        <v>53</v>
      </c>
      <c r="AE6072" s="12">
        <v>655</v>
      </c>
      <c r="AH6072" s="10" t="s">
        <v>4634</v>
      </c>
      <c r="AK6072" s="10" t="str">
        <f t="shared" si="302"/>
        <v>&gt;_Polyplectana_kefersteinii_Moorea_5222_FLMNH_108</v>
      </c>
      <c r="AL6072" s="10" t="str">
        <f t="shared" si="301"/>
        <v>&gt;Polyplectana_kefersteinii_Moorea__UF_5222</v>
      </c>
      <c r="AM6072" s="10" t="s">
        <v>13110</v>
      </c>
      <c r="AP6072" s="13"/>
      <c r="AQ6072" s="13"/>
      <c r="AR6072" s="13"/>
    </row>
    <row r="6073" spans="1:64" ht="14.1" customHeight="1" x14ac:dyDescent="0.2">
      <c r="A6073" s="10">
        <v>1364</v>
      </c>
      <c r="B6073" s="10" t="s">
        <v>4200</v>
      </c>
      <c r="C6073" s="10" t="s">
        <v>560</v>
      </c>
      <c r="D6073" s="11">
        <v>1854</v>
      </c>
      <c r="E6073" s="10" t="s">
        <v>52</v>
      </c>
      <c r="F6073" s="10"/>
      <c r="G6073" s="11">
        <v>1854</v>
      </c>
      <c r="I6073" s="10" t="s">
        <v>53</v>
      </c>
      <c r="L6073" s="10" t="s">
        <v>2752</v>
      </c>
      <c r="M6073" s="10" t="s">
        <v>2888</v>
      </c>
      <c r="N6073" s="10" t="s">
        <v>2889</v>
      </c>
      <c r="O6073" s="10" t="s">
        <v>2890</v>
      </c>
      <c r="P6073" s="10" t="s">
        <v>2890</v>
      </c>
      <c r="R6073" s="10" t="s">
        <v>4653</v>
      </c>
      <c r="W6073" s="10" t="s">
        <v>220</v>
      </c>
      <c r="X6073" s="10" t="s">
        <v>220</v>
      </c>
      <c r="Z6073">
        <v>20.937650399999999</v>
      </c>
      <c r="AA6073">
        <v>-156.34048000000001</v>
      </c>
      <c r="AB6073" s="10" t="s">
        <v>53</v>
      </c>
      <c r="AC6073" s="10" t="s">
        <v>53</v>
      </c>
      <c r="AD6073" s="10" t="s">
        <v>53</v>
      </c>
      <c r="AE6073" s="10">
        <v>650</v>
      </c>
      <c r="AH6073" s="10" t="s">
        <v>4634</v>
      </c>
      <c r="AK6073" s="10" t="str">
        <f t="shared" si="302"/>
        <v>&gt;_Polyplectana_kefersteinii_Hawaii_1854_FLMNH_072</v>
      </c>
      <c r="AL6073" s="10" t="str">
        <f t="shared" si="301"/>
        <v>&gt;Polyplectana_kefersteinii_Hawaii__UF_1854</v>
      </c>
      <c r="AM6073" s="10" t="s">
        <v>13111</v>
      </c>
      <c r="AP6073" s="13"/>
      <c r="AQ6073" s="13"/>
      <c r="AR6073" s="13"/>
    </row>
    <row r="6074" spans="1:64" ht="14.1" customHeight="1" x14ac:dyDescent="0.2">
      <c r="A6074" s="10">
        <v>732</v>
      </c>
      <c r="B6074" s="10" t="s">
        <v>896</v>
      </c>
      <c r="C6074" s="10" t="s">
        <v>246</v>
      </c>
      <c r="D6074" s="11">
        <v>8506</v>
      </c>
      <c r="E6074" s="10" t="s">
        <v>52</v>
      </c>
      <c r="F6074" s="10"/>
      <c r="G6074" s="11">
        <v>8506</v>
      </c>
      <c r="I6074" s="10" t="s">
        <v>53</v>
      </c>
      <c r="L6074" s="10" t="s">
        <v>2752</v>
      </c>
      <c r="M6074" s="10" t="s">
        <v>2888</v>
      </c>
      <c r="N6074" s="10" t="s">
        <v>2889</v>
      </c>
      <c r="O6074" s="10" t="s">
        <v>2890</v>
      </c>
      <c r="P6074" s="10" t="s">
        <v>2890</v>
      </c>
      <c r="R6074" t="s">
        <v>13130</v>
      </c>
      <c r="W6074" s="10" t="s">
        <v>135</v>
      </c>
      <c r="X6074" s="10" t="s">
        <v>135</v>
      </c>
      <c r="Z6074">
        <v>-14.681699999999999</v>
      </c>
      <c r="AA6074">
        <v>145.47290000000001</v>
      </c>
      <c r="AB6074" s="10" t="s">
        <v>53</v>
      </c>
      <c r="AC6074" s="10" t="s">
        <v>53</v>
      </c>
      <c r="AD6074" s="10" t="s">
        <v>53</v>
      </c>
      <c r="AE6074" s="12">
        <v>655</v>
      </c>
      <c r="AF6074" s="10" t="s">
        <v>75</v>
      </c>
      <c r="AH6074" s="10" t="s">
        <v>13131</v>
      </c>
      <c r="AK6074" s="10" t="str">
        <f t="shared" si="302"/>
        <v>&gt;t_Polyplectana_kallipeplos_Lizard_8506_FLMNH_036</v>
      </c>
      <c r="AL6074" s="10" t="str">
        <f t="shared" si="301"/>
        <v>&gt;Polyplectana_kallipeplos_Lizard__UF_8506</v>
      </c>
      <c r="AM6074" s="10" t="s">
        <v>13132</v>
      </c>
      <c r="AN6074" s="10" t="s">
        <v>139</v>
      </c>
      <c r="AP6074" s="13"/>
      <c r="AQ6074" s="13"/>
      <c r="AR6074" s="13"/>
    </row>
    <row r="6075" spans="1:64" ht="14.1" customHeight="1" x14ac:dyDescent="0.2">
      <c r="A6075" s="10">
        <v>696</v>
      </c>
      <c r="B6075" s="10" t="s">
        <v>896</v>
      </c>
      <c r="C6075" s="10" t="s">
        <v>315</v>
      </c>
      <c r="D6075" s="11">
        <v>8508</v>
      </c>
      <c r="E6075" s="10" t="s">
        <v>52</v>
      </c>
      <c r="F6075" s="10"/>
      <c r="G6075" s="11">
        <v>8508</v>
      </c>
      <c r="I6075" s="10" t="s">
        <v>53</v>
      </c>
      <c r="L6075" s="10" t="s">
        <v>2752</v>
      </c>
      <c r="M6075" s="10" t="s">
        <v>2888</v>
      </c>
      <c r="N6075" s="10" t="s">
        <v>2889</v>
      </c>
      <c r="O6075" s="10" t="s">
        <v>2890</v>
      </c>
      <c r="P6075" s="10" t="s">
        <v>2890</v>
      </c>
      <c r="R6075" t="s">
        <v>13130</v>
      </c>
      <c r="W6075" s="10" t="s">
        <v>135</v>
      </c>
      <c r="X6075" s="10" t="s">
        <v>135</v>
      </c>
      <c r="Z6075">
        <v>-14.681699999999999</v>
      </c>
      <c r="AA6075">
        <v>145.47290000000001</v>
      </c>
      <c r="AB6075" s="10" t="s">
        <v>53</v>
      </c>
      <c r="AC6075" s="10" t="s">
        <v>53</v>
      </c>
      <c r="AD6075" s="10" t="s">
        <v>53</v>
      </c>
      <c r="AE6075" s="12">
        <v>655</v>
      </c>
      <c r="AH6075" s="10" t="s">
        <v>13131</v>
      </c>
      <c r="AK6075" s="10" t="str">
        <f t="shared" si="302"/>
        <v>&gt;_Polyplectana_kallipeplos_Lizard_8508_FLMNH_036</v>
      </c>
      <c r="AL6075" s="10" t="str">
        <f t="shared" si="301"/>
        <v>&gt;Polyplectana_kallipeplos_Lizard__UF_8508</v>
      </c>
      <c r="AM6075" s="10" t="s">
        <v>13132</v>
      </c>
      <c r="AN6075" s="10" t="s">
        <v>139</v>
      </c>
      <c r="AP6075" s="13"/>
      <c r="AQ6075" s="13"/>
      <c r="AR6075" s="13"/>
    </row>
    <row r="6076" spans="1:64" ht="14.1" customHeight="1" x14ac:dyDescent="0.2">
      <c r="A6076" s="10">
        <v>6527</v>
      </c>
      <c r="B6076" s="10" t="s">
        <v>13133</v>
      </c>
      <c r="D6076" s="13" t="s">
        <v>13134</v>
      </c>
      <c r="E6076" s="10" t="s">
        <v>8659</v>
      </c>
      <c r="F6076" s="10"/>
      <c r="L6076" s="10" t="s">
        <v>2752</v>
      </c>
      <c r="M6076" s="10" t="s">
        <v>2888</v>
      </c>
      <c r="N6076" s="10" t="s">
        <v>2889</v>
      </c>
      <c r="O6076" s="30" t="s">
        <v>2890</v>
      </c>
      <c r="P6076" s="30" t="s">
        <v>2890</v>
      </c>
      <c r="Q6076" s="30"/>
      <c r="R6076" s="30"/>
      <c r="W6076" s="10" t="s">
        <v>316</v>
      </c>
      <c r="X6076" s="10" t="s">
        <v>316</v>
      </c>
      <c r="Z6076">
        <v>12.879721</v>
      </c>
      <c r="AA6076">
        <v>121.774017</v>
      </c>
      <c r="AB6076" s="10" t="s">
        <v>53</v>
      </c>
      <c r="AE6076" s="10">
        <v>655</v>
      </c>
      <c r="AK6076" s="10" t="str">
        <f t="shared" si="302"/>
        <v>&gt;_Polyplectana__Philippines_PH-12_N0616</v>
      </c>
      <c r="AL6076" s="10" t="str">
        <f t="shared" si="301"/>
        <v>&gt;Polyplectana__Philippines__UP tissues_PH-12</v>
      </c>
      <c r="AM6076" s="10" t="s">
        <v>13135</v>
      </c>
    </row>
    <row r="6077" spans="1:64" ht="14.1" customHeight="1" x14ac:dyDescent="0.2">
      <c r="A6077" s="10">
        <v>7093</v>
      </c>
      <c r="B6077" s="5" t="s">
        <v>14805</v>
      </c>
      <c r="D6077" s="50" t="s">
        <v>14806</v>
      </c>
      <c r="E6077" s="10" t="s">
        <v>52</v>
      </c>
      <c r="F6077" s="10"/>
      <c r="L6077" s="10" t="s">
        <v>2752</v>
      </c>
      <c r="M6077" s="5" t="s">
        <v>2888</v>
      </c>
      <c r="N6077" s="5" t="s">
        <v>2889</v>
      </c>
      <c r="O6077" s="5" t="s">
        <v>2890</v>
      </c>
      <c r="P6077" s="5" t="s">
        <v>2890</v>
      </c>
      <c r="X6077" s="5" t="s">
        <v>283</v>
      </c>
      <c r="Z6077">
        <v>-5.16</v>
      </c>
      <c r="AA6077">
        <v>145.83000000000001</v>
      </c>
      <c r="AK6077" s="10" t="str">
        <f t="shared" si="302"/>
        <v>&gt;_Polyplectana__PNG_PNG12-0696_B0087</v>
      </c>
      <c r="AL6077" s="10" t="str">
        <f t="shared" si="301"/>
        <v>&gt;Polyplectana__PNG__UF_PNG12-0696</v>
      </c>
      <c r="AM6077" s="5" t="s">
        <v>13132</v>
      </c>
    </row>
    <row r="6078" spans="1:64" ht="14.1" customHeight="1" x14ac:dyDescent="0.2">
      <c r="A6078" s="10">
        <v>1003</v>
      </c>
      <c r="B6078" s="10" t="s">
        <v>1754</v>
      </c>
      <c r="C6078" s="10" t="s">
        <v>163</v>
      </c>
      <c r="D6078" s="11">
        <v>7411</v>
      </c>
      <c r="E6078" s="10" t="s">
        <v>52</v>
      </c>
      <c r="F6078" s="10"/>
      <c r="G6078" s="11">
        <v>7411</v>
      </c>
      <c r="I6078" s="10" t="s">
        <v>53</v>
      </c>
      <c r="L6078" s="10" t="s">
        <v>2752</v>
      </c>
      <c r="M6078" s="10" t="s">
        <v>2888</v>
      </c>
      <c r="N6078" s="10" t="s">
        <v>2889</v>
      </c>
      <c r="O6078" s="10" t="s">
        <v>2890</v>
      </c>
      <c r="P6078" s="10" t="s">
        <v>2890</v>
      </c>
      <c r="R6078" t="s">
        <v>13130</v>
      </c>
      <c r="W6078" s="10" t="s">
        <v>3938</v>
      </c>
      <c r="X6078" s="10" t="s">
        <v>3938</v>
      </c>
      <c r="Z6078">
        <v>-13.4244</v>
      </c>
      <c r="AA6078">
        <v>48.364199999999997</v>
      </c>
      <c r="AB6078" s="10" t="s">
        <v>53</v>
      </c>
      <c r="AC6078" s="10" t="s">
        <v>53</v>
      </c>
      <c r="AD6078" s="10" t="s">
        <v>53</v>
      </c>
      <c r="AE6078" s="12">
        <v>655</v>
      </c>
      <c r="AH6078" s="10" t="s">
        <v>13131</v>
      </c>
      <c r="AK6078" s="10" t="str">
        <f t="shared" si="302"/>
        <v>&gt;_Polyplectana_kallipeplos_Madagascar_7411_FLMNH_043</v>
      </c>
      <c r="AL6078" s="10" t="str">
        <f t="shared" si="301"/>
        <v>&gt;Polyplectana_kallipeplos_Madagascar__UF_7411</v>
      </c>
      <c r="AM6078" s="10" t="s">
        <v>13136</v>
      </c>
      <c r="AN6078" s="10" t="s">
        <v>139</v>
      </c>
      <c r="AP6078" s="13"/>
      <c r="AQ6078" s="13"/>
      <c r="AR6078" s="13"/>
    </row>
    <row r="6079" spans="1:64" ht="14.1" customHeight="1" x14ac:dyDescent="0.2">
      <c r="A6079" s="10">
        <v>1376</v>
      </c>
      <c r="B6079" s="10" t="s">
        <v>4200</v>
      </c>
      <c r="C6079" s="10" t="s">
        <v>302</v>
      </c>
      <c r="D6079" s="11">
        <v>152</v>
      </c>
      <c r="E6079" s="10" t="s">
        <v>52</v>
      </c>
      <c r="F6079" s="10"/>
      <c r="G6079" s="11">
        <v>152</v>
      </c>
      <c r="I6079" s="10" t="s">
        <v>53</v>
      </c>
      <c r="L6079" s="10" t="s">
        <v>2752</v>
      </c>
      <c r="M6079" s="10" t="s">
        <v>2888</v>
      </c>
      <c r="N6079" s="10" t="s">
        <v>2889</v>
      </c>
      <c r="O6079" s="10" t="s">
        <v>2890</v>
      </c>
      <c r="P6079" s="10" t="s">
        <v>2890</v>
      </c>
      <c r="R6079" s="10" t="s">
        <v>4650</v>
      </c>
      <c r="S6079" s="10" t="s">
        <v>219</v>
      </c>
      <c r="T6079" s="10"/>
      <c r="W6079" s="10" t="s">
        <v>198</v>
      </c>
      <c r="X6079" s="10" t="s">
        <v>1741</v>
      </c>
      <c r="Z6079">
        <v>13.5</v>
      </c>
      <c r="AA6079">
        <v>144.80000000000001</v>
      </c>
      <c r="AB6079" s="10" t="s">
        <v>207</v>
      </c>
      <c r="AE6079" s="10">
        <v>0</v>
      </c>
      <c r="AK6079" s="10" t="str">
        <f t="shared" si="302"/>
        <v>&gt;_Polyplectana_galatheae~_Guam_152_FLMNH_072</v>
      </c>
      <c r="AL6079" s="10" t="str">
        <f t="shared" si="301"/>
        <v>&gt;Polyplectana_galatheae_Guam__UF_152</v>
      </c>
      <c r="AP6079" s="13"/>
      <c r="AQ6079" s="13"/>
    </row>
    <row r="6080" spans="1:64" ht="14.1" customHeight="1" x14ac:dyDescent="0.2">
      <c r="A6080" s="10">
        <v>1434</v>
      </c>
      <c r="B6080" s="10" t="s">
        <v>4200</v>
      </c>
      <c r="C6080" s="10" t="s">
        <v>456</v>
      </c>
      <c r="D6080" s="11">
        <v>197</v>
      </c>
      <c r="E6080" s="10" t="s">
        <v>52</v>
      </c>
      <c r="F6080" s="10"/>
      <c r="G6080" s="11">
        <v>197</v>
      </c>
      <c r="I6080" s="10" t="s">
        <v>53</v>
      </c>
      <c r="L6080" s="10" t="s">
        <v>2752</v>
      </c>
      <c r="M6080" s="10" t="s">
        <v>2888</v>
      </c>
      <c r="N6080" s="10" t="s">
        <v>2889</v>
      </c>
      <c r="O6080" s="10" t="s">
        <v>2890</v>
      </c>
      <c r="P6080" s="10" t="s">
        <v>2890</v>
      </c>
      <c r="R6080" s="10" t="s">
        <v>4653</v>
      </c>
      <c r="W6080" s="10" t="s">
        <v>198</v>
      </c>
      <c r="X6080" s="10" t="s">
        <v>1741</v>
      </c>
      <c r="Z6080">
        <v>13.5</v>
      </c>
      <c r="AA6080">
        <v>144.80000000000001</v>
      </c>
      <c r="AB6080" s="10" t="s">
        <v>207</v>
      </c>
      <c r="AC6080" s="10" t="s">
        <v>53</v>
      </c>
      <c r="AE6080" s="10">
        <v>0</v>
      </c>
      <c r="AK6080" s="10" t="str">
        <f t="shared" si="302"/>
        <v>&gt;_Polyplectana_kefersteinii_Guam_197_FLMNH_072</v>
      </c>
      <c r="AL6080" s="10" t="str">
        <f t="shared" si="301"/>
        <v>&gt;Polyplectana_kefersteinii_Guam__UF_197</v>
      </c>
      <c r="AP6080" s="13"/>
      <c r="AQ6080" s="13"/>
      <c r="AR6080" s="13"/>
    </row>
    <row r="6081" spans="1:44" ht="14.1" customHeight="1" x14ac:dyDescent="0.2">
      <c r="A6081" s="10">
        <v>1368</v>
      </c>
      <c r="B6081" s="10" t="s">
        <v>4200</v>
      </c>
      <c r="C6081" s="10" t="s">
        <v>315</v>
      </c>
      <c r="D6081" s="11">
        <v>1085</v>
      </c>
      <c r="E6081" s="10" t="s">
        <v>52</v>
      </c>
      <c r="F6081" s="10"/>
      <c r="G6081" s="11">
        <v>1085</v>
      </c>
      <c r="I6081" s="10" t="s">
        <v>53</v>
      </c>
      <c r="L6081" s="10" t="s">
        <v>2752</v>
      </c>
      <c r="M6081" s="10" t="s">
        <v>2888</v>
      </c>
      <c r="N6081" s="10" t="s">
        <v>2889</v>
      </c>
      <c r="O6081" s="10" t="s">
        <v>2890</v>
      </c>
      <c r="P6081" s="10" t="s">
        <v>2890</v>
      </c>
      <c r="R6081" s="10" t="s">
        <v>4653</v>
      </c>
      <c r="W6081" s="10" t="s">
        <v>220</v>
      </c>
      <c r="X6081" s="10" t="s">
        <v>220</v>
      </c>
      <c r="Z6081">
        <v>20.810833299999999</v>
      </c>
      <c r="AA6081">
        <v>-156.6213889</v>
      </c>
      <c r="AB6081" s="10" t="s">
        <v>207</v>
      </c>
      <c r="AC6081" s="10" t="s">
        <v>53</v>
      </c>
      <c r="AE6081" s="10">
        <v>0</v>
      </c>
      <c r="AK6081" s="10" t="str">
        <f t="shared" si="302"/>
        <v>&gt;_Polyplectana_kefersteinii_Hawaii_1085_FLMNH_072</v>
      </c>
      <c r="AL6081" s="10" t="str">
        <f t="shared" si="301"/>
        <v>&gt;Polyplectana_kefersteinii_Hawaii__UF_1085</v>
      </c>
      <c r="AP6081" s="13"/>
      <c r="AQ6081" s="13"/>
      <c r="AR6081" s="13"/>
    </row>
    <row r="6082" spans="1:44" ht="14.1" customHeight="1" x14ac:dyDescent="0.2">
      <c r="A6082" s="10">
        <v>1378</v>
      </c>
      <c r="B6082" s="10" t="s">
        <v>4200</v>
      </c>
      <c r="C6082" s="10" t="s">
        <v>171</v>
      </c>
      <c r="D6082" s="11">
        <v>1947</v>
      </c>
      <c r="E6082" s="10" t="s">
        <v>52</v>
      </c>
      <c r="F6082" s="10"/>
      <c r="G6082" s="11">
        <v>1947</v>
      </c>
      <c r="I6082" s="10" t="s">
        <v>53</v>
      </c>
      <c r="L6082" s="10" t="s">
        <v>2752</v>
      </c>
      <c r="M6082" s="10" t="s">
        <v>2888</v>
      </c>
      <c r="N6082" s="10" t="s">
        <v>2889</v>
      </c>
      <c r="O6082" s="10" t="s">
        <v>2890</v>
      </c>
      <c r="P6082" s="10" t="s">
        <v>2890</v>
      </c>
      <c r="W6082" s="10" t="s">
        <v>283</v>
      </c>
      <c r="X6082" s="10" t="s">
        <v>283</v>
      </c>
      <c r="Z6082">
        <v>-10.7253333333</v>
      </c>
      <c r="AA6082">
        <v>151.7423333333</v>
      </c>
      <c r="AB6082" s="10" t="s">
        <v>207</v>
      </c>
      <c r="AE6082" s="10">
        <v>0</v>
      </c>
      <c r="AK6082" s="10" t="str">
        <f t="shared" si="302"/>
        <v>&gt;_Polyplectana__PNG_1947_FLMNH_072</v>
      </c>
      <c r="AL6082" s="10" t="str">
        <f t="shared" si="301"/>
        <v>&gt;Polyplectana__PNG__UF_1947</v>
      </c>
      <c r="AP6082" s="13"/>
      <c r="AQ6082" s="13"/>
      <c r="AR6082" s="13"/>
    </row>
    <row r="6083" spans="1:44" ht="14.1" customHeight="1" x14ac:dyDescent="0.2">
      <c r="A6083" s="10">
        <v>1354</v>
      </c>
      <c r="B6083" s="10" t="s">
        <v>4200</v>
      </c>
      <c r="C6083" s="10" t="s">
        <v>142</v>
      </c>
      <c r="D6083" s="11">
        <v>1955</v>
      </c>
      <c r="E6083" s="10" t="s">
        <v>52</v>
      </c>
      <c r="F6083" s="10"/>
      <c r="G6083" s="11">
        <v>1955</v>
      </c>
      <c r="I6083" s="10" t="s">
        <v>53</v>
      </c>
      <c r="L6083" s="10" t="s">
        <v>2752</v>
      </c>
      <c r="M6083" s="10" t="s">
        <v>2888</v>
      </c>
      <c r="N6083" s="10" t="s">
        <v>2889</v>
      </c>
      <c r="O6083" s="10" t="s">
        <v>2890</v>
      </c>
      <c r="P6083" s="10" t="s">
        <v>2890</v>
      </c>
      <c r="W6083" s="10" t="s">
        <v>244</v>
      </c>
      <c r="X6083" s="10" t="s">
        <v>244</v>
      </c>
      <c r="Z6083">
        <v>7.1955</v>
      </c>
      <c r="AA6083">
        <v>134.45933333330001</v>
      </c>
      <c r="AB6083" s="10" t="s">
        <v>207</v>
      </c>
      <c r="AE6083" s="10">
        <v>0</v>
      </c>
      <c r="AK6083" s="10" t="str">
        <f t="shared" si="302"/>
        <v>&gt;_Polyplectana__Palau_1955_FLMNH_072</v>
      </c>
      <c r="AL6083" s="10" t="str">
        <f t="shared" si="301"/>
        <v>&gt;Polyplectana__Palau__UF_1955</v>
      </c>
      <c r="AP6083" s="13"/>
      <c r="AQ6083" s="13"/>
      <c r="AR6083" s="13"/>
    </row>
    <row r="6084" spans="1:44" ht="14.1" customHeight="1" x14ac:dyDescent="0.2">
      <c r="A6084" s="10">
        <v>1428</v>
      </c>
      <c r="B6084" s="10" t="s">
        <v>4200</v>
      </c>
      <c r="C6084" s="10" t="s">
        <v>353</v>
      </c>
      <c r="D6084" s="11">
        <v>3627</v>
      </c>
      <c r="E6084" s="10" t="s">
        <v>52</v>
      </c>
      <c r="F6084" s="10"/>
      <c r="G6084" s="11">
        <v>3627</v>
      </c>
      <c r="I6084" s="10" t="s">
        <v>53</v>
      </c>
      <c r="L6084" s="10" t="s">
        <v>2752</v>
      </c>
      <c r="M6084" s="10" t="s">
        <v>2888</v>
      </c>
      <c r="N6084" s="10" t="s">
        <v>2889</v>
      </c>
      <c r="O6084" s="10" t="s">
        <v>2890</v>
      </c>
      <c r="P6084" s="10" t="s">
        <v>2890</v>
      </c>
      <c r="S6084" s="10" t="s">
        <v>219</v>
      </c>
      <c r="T6084" s="10"/>
      <c r="W6084" s="10" t="s">
        <v>198</v>
      </c>
      <c r="X6084" s="10" t="s">
        <v>1741</v>
      </c>
      <c r="Z6084">
        <v>13.5</v>
      </c>
      <c r="AA6084">
        <v>144.80000000000001</v>
      </c>
      <c r="AB6084" s="10" t="s">
        <v>207</v>
      </c>
      <c r="AE6084" s="10">
        <v>0</v>
      </c>
      <c r="AK6084" s="10" t="str">
        <f t="shared" si="302"/>
        <v>&gt;_Polyplectana_~_Guam_3627_FLMNH_072</v>
      </c>
      <c r="AL6084" s="10" t="str">
        <f t="shared" si="301"/>
        <v>&gt;Polyplectana__Guam__UF_3627</v>
      </c>
      <c r="AP6084" s="13"/>
      <c r="AQ6084" s="13"/>
    </row>
    <row r="6085" spans="1:44" ht="14.1" customHeight="1" x14ac:dyDescent="0.2">
      <c r="A6085" s="10">
        <v>2836</v>
      </c>
      <c r="B6085" s="10" t="s">
        <v>111</v>
      </c>
      <c r="C6085" s="10" t="s">
        <v>262</v>
      </c>
      <c r="D6085" s="11">
        <v>5267</v>
      </c>
      <c r="E6085" s="10" t="s">
        <v>52</v>
      </c>
      <c r="F6085" s="10"/>
      <c r="G6085" s="11">
        <v>5267</v>
      </c>
      <c r="I6085" s="10" t="s">
        <v>53</v>
      </c>
      <c r="L6085" s="10" t="s">
        <v>2752</v>
      </c>
      <c r="M6085" s="10" t="s">
        <v>2888</v>
      </c>
      <c r="N6085" s="10" t="s">
        <v>2889</v>
      </c>
      <c r="O6085" s="10" t="s">
        <v>2890</v>
      </c>
      <c r="P6085" s="10" t="s">
        <v>2890</v>
      </c>
      <c r="R6085" s="10" t="s">
        <v>4653</v>
      </c>
      <c r="W6085" s="14" t="s">
        <v>81</v>
      </c>
      <c r="X6085" s="14" t="s">
        <v>81</v>
      </c>
      <c r="Z6085">
        <v>-17.572500000000002</v>
      </c>
      <c r="AA6085">
        <v>-149.87690000000001</v>
      </c>
      <c r="AB6085" s="10" t="s">
        <v>207</v>
      </c>
      <c r="AC6085" s="10" t="s">
        <v>53</v>
      </c>
      <c r="AE6085" s="10">
        <v>0</v>
      </c>
      <c r="AK6085" s="10" t="str">
        <f t="shared" si="302"/>
        <v>&gt;_Polyplectana_kefersteinii_Moorea_5267_FLMNH_110</v>
      </c>
      <c r="AL6085" s="10" t="str">
        <f t="shared" si="301"/>
        <v>&gt;Polyplectana_kefersteinii_Moorea__UF_5267</v>
      </c>
      <c r="AP6085" s="13"/>
      <c r="AQ6085" s="13"/>
      <c r="AR6085" s="13"/>
    </row>
    <row r="6086" spans="1:44" ht="14.1" customHeight="1" x14ac:dyDescent="0.2">
      <c r="A6086" s="10">
        <v>2812</v>
      </c>
      <c r="B6086" s="10" t="s">
        <v>111</v>
      </c>
      <c r="C6086" s="10" t="s">
        <v>211</v>
      </c>
      <c r="D6086" s="11">
        <v>5307</v>
      </c>
      <c r="E6086" s="10" t="s">
        <v>52</v>
      </c>
      <c r="F6086" s="10"/>
      <c r="G6086" s="11">
        <v>5307</v>
      </c>
      <c r="I6086" s="10" t="s">
        <v>53</v>
      </c>
      <c r="L6086" s="10" t="s">
        <v>2752</v>
      </c>
      <c r="M6086" s="10" t="s">
        <v>2888</v>
      </c>
      <c r="N6086" s="10" t="s">
        <v>2889</v>
      </c>
      <c r="O6086" s="10" t="s">
        <v>2890</v>
      </c>
      <c r="P6086" s="10" t="s">
        <v>2890</v>
      </c>
      <c r="R6086" s="10" t="s">
        <v>4653</v>
      </c>
      <c r="W6086" s="14" t="s">
        <v>81</v>
      </c>
      <c r="X6086" s="14" t="s">
        <v>81</v>
      </c>
      <c r="Z6086">
        <v>-17.474799999999998</v>
      </c>
      <c r="AA6086">
        <v>-149.81880000000001</v>
      </c>
      <c r="AB6086" s="10" t="s">
        <v>207</v>
      </c>
      <c r="AC6086" s="10" t="s">
        <v>53</v>
      </c>
      <c r="AE6086" s="10">
        <v>0</v>
      </c>
      <c r="AK6086" s="10" t="str">
        <f t="shared" si="302"/>
        <v>&gt;_Polyplectana_kefersteinii_Moorea_5307_FLMNH_110</v>
      </c>
      <c r="AL6086" s="10" t="str">
        <f t="shared" si="301"/>
        <v>&gt;Polyplectana_kefersteinii_Moorea__UF_5307</v>
      </c>
      <c r="AP6086" s="13"/>
      <c r="AQ6086" s="13"/>
      <c r="AR6086" s="13"/>
    </row>
    <row r="6087" spans="1:44" ht="14.1" customHeight="1" x14ac:dyDescent="0.2">
      <c r="A6087" s="10">
        <v>484</v>
      </c>
      <c r="B6087" s="10" t="s">
        <v>361</v>
      </c>
      <c r="C6087" s="10" t="s">
        <v>65</v>
      </c>
      <c r="D6087" s="11">
        <v>6054</v>
      </c>
      <c r="E6087" s="10" t="s">
        <v>52</v>
      </c>
      <c r="F6087" s="10"/>
      <c r="G6087" s="11">
        <v>6054</v>
      </c>
      <c r="I6087" s="10" t="s">
        <v>53</v>
      </c>
      <c r="L6087" s="10" t="s">
        <v>2752</v>
      </c>
      <c r="M6087" s="10" t="s">
        <v>2888</v>
      </c>
      <c r="N6087" s="10" t="s">
        <v>2889</v>
      </c>
      <c r="O6087" s="10" t="s">
        <v>2890</v>
      </c>
      <c r="P6087" s="10" t="s">
        <v>2890</v>
      </c>
      <c r="W6087" s="10" t="s">
        <v>220</v>
      </c>
      <c r="X6087" s="10" t="s">
        <v>220</v>
      </c>
      <c r="Z6087">
        <v>21.438912299999998</v>
      </c>
      <c r="AA6087">
        <v>-158.0000565</v>
      </c>
      <c r="AB6087" s="10" t="s">
        <v>207</v>
      </c>
      <c r="AE6087" s="10">
        <v>0</v>
      </c>
      <c r="AK6087" s="10" t="str">
        <f t="shared" si="302"/>
        <v>&gt;_Polyplectana__Hawaii_6054_FLMNH_023</v>
      </c>
      <c r="AL6087" s="10" t="str">
        <f t="shared" si="301"/>
        <v>&gt;Polyplectana__Hawaii__UF_6054</v>
      </c>
      <c r="AN6087" s="10" t="s">
        <v>139</v>
      </c>
      <c r="AP6087" s="13"/>
      <c r="AQ6087" s="13"/>
      <c r="AR6087" s="13"/>
    </row>
    <row r="6088" spans="1:44" ht="14.1" customHeight="1" x14ac:dyDescent="0.2">
      <c r="A6088" s="10">
        <v>528</v>
      </c>
      <c r="B6088" s="10" t="s">
        <v>361</v>
      </c>
      <c r="C6088" s="10" t="s">
        <v>263</v>
      </c>
      <c r="D6088" s="11">
        <v>6167</v>
      </c>
      <c r="E6088" s="10" t="s">
        <v>52</v>
      </c>
      <c r="F6088" s="10"/>
      <c r="G6088" s="11">
        <v>6167</v>
      </c>
      <c r="I6088" s="10" t="s">
        <v>53</v>
      </c>
      <c r="L6088" s="10" t="s">
        <v>2752</v>
      </c>
      <c r="M6088" s="10" t="s">
        <v>2888</v>
      </c>
      <c r="N6088" s="10" t="s">
        <v>2889</v>
      </c>
      <c r="O6088" s="10" t="s">
        <v>2890</v>
      </c>
      <c r="P6088" s="10" t="s">
        <v>2890</v>
      </c>
      <c r="W6088" s="10" t="s">
        <v>220</v>
      </c>
      <c r="X6088" s="10" t="s">
        <v>220</v>
      </c>
      <c r="Z6088">
        <v>23.856300000000001</v>
      </c>
      <c r="AA6088">
        <v>-166.21680000000001</v>
      </c>
      <c r="AB6088" s="10" t="s">
        <v>207</v>
      </c>
      <c r="AE6088" s="10">
        <v>0</v>
      </c>
      <c r="AK6088" s="10" t="str">
        <f t="shared" si="302"/>
        <v>&gt;_Polyplectana__Hawaii_6167_FLMNH_023</v>
      </c>
      <c r="AL6088" s="10" t="str">
        <f t="shared" si="301"/>
        <v>&gt;Polyplectana__Hawaii__UF_6167</v>
      </c>
      <c r="AN6088" s="10" t="s">
        <v>139</v>
      </c>
      <c r="AP6088" s="13"/>
      <c r="AQ6088" s="13"/>
      <c r="AR6088" s="13"/>
    </row>
    <row r="6089" spans="1:44" ht="14.1" customHeight="1" x14ac:dyDescent="0.2">
      <c r="A6089" s="10">
        <v>4730</v>
      </c>
      <c r="B6089" s="10" t="s">
        <v>2479</v>
      </c>
      <c r="C6089" s="10" t="s">
        <v>560</v>
      </c>
      <c r="D6089" s="11">
        <v>6327</v>
      </c>
      <c r="E6089" s="10" t="s">
        <v>52</v>
      </c>
      <c r="F6089" s="10"/>
      <c r="G6089" s="11">
        <v>6327</v>
      </c>
      <c r="I6089" s="10" t="s">
        <v>53</v>
      </c>
      <c r="L6089" s="10" t="s">
        <v>2752</v>
      </c>
      <c r="M6089" s="10" t="s">
        <v>2888</v>
      </c>
      <c r="N6089" s="10" t="s">
        <v>2889</v>
      </c>
      <c r="O6089" s="10" t="s">
        <v>4702</v>
      </c>
      <c r="P6089" s="10" t="s">
        <v>2890</v>
      </c>
      <c r="R6089" s="10" t="s">
        <v>4653</v>
      </c>
      <c r="W6089" s="14" t="s">
        <v>165</v>
      </c>
      <c r="X6089" s="14" t="s">
        <v>165</v>
      </c>
      <c r="Z6089">
        <v>-21.078700000000001</v>
      </c>
      <c r="AA6089">
        <v>55.2256</v>
      </c>
      <c r="AB6089" s="10" t="s">
        <v>207</v>
      </c>
      <c r="AC6089" s="10" t="s">
        <v>53</v>
      </c>
      <c r="AE6089" s="10">
        <v>0</v>
      </c>
      <c r="AK6089" s="10" t="str">
        <f t="shared" si="302"/>
        <v>&gt;_m_Polyplectana_kefersteinii_Reunion_6327_mol24</v>
      </c>
      <c r="AL6089" s="10" t="str">
        <f t="shared" si="301"/>
        <v>&gt;Polyplectana_kefersteinii_Reunion__UF_6327</v>
      </c>
      <c r="AP6089" s="13"/>
      <c r="AQ6089" s="13"/>
      <c r="AR6089" s="13"/>
    </row>
    <row r="6090" spans="1:44" ht="14.1" customHeight="1" x14ac:dyDescent="0.2">
      <c r="A6090" s="10">
        <v>4741</v>
      </c>
      <c r="B6090" s="10" t="s">
        <v>2479</v>
      </c>
      <c r="C6090" s="10" t="s">
        <v>407</v>
      </c>
      <c r="D6090" s="11">
        <v>6340</v>
      </c>
      <c r="E6090" s="10" t="s">
        <v>52</v>
      </c>
      <c r="F6090" s="10"/>
      <c r="G6090" s="11">
        <v>6340</v>
      </c>
      <c r="I6090" s="10" t="s">
        <v>53</v>
      </c>
      <c r="L6090" s="10" t="s">
        <v>2752</v>
      </c>
      <c r="M6090" s="10" t="s">
        <v>2888</v>
      </c>
      <c r="N6090" s="10" t="s">
        <v>2889</v>
      </c>
      <c r="O6090" s="10" t="s">
        <v>4702</v>
      </c>
      <c r="P6090" s="10" t="s">
        <v>2890</v>
      </c>
      <c r="R6090" s="10" t="s">
        <v>4653</v>
      </c>
      <c r="W6090" s="14" t="s">
        <v>165</v>
      </c>
      <c r="X6090" s="14" t="s">
        <v>165</v>
      </c>
      <c r="Z6090">
        <v>-21.078700000000001</v>
      </c>
      <c r="AA6090">
        <v>55.2256</v>
      </c>
      <c r="AB6090" s="10" t="s">
        <v>207</v>
      </c>
      <c r="AC6090" s="10" t="s">
        <v>53</v>
      </c>
      <c r="AE6090" s="10">
        <v>0</v>
      </c>
      <c r="AK6090" s="10" t="str">
        <f t="shared" si="302"/>
        <v>&gt;_m_Polyplectana_kefersteinii_Reunion_6340_mol24</v>
      </c>
      <c r="AL6090" s="10" t="str">
        <f t="shared" si="301"/>
        <v>&gt;Polyplectana_kefersteinii_Reunion__UF_6340</v>
      </c>
      <c r="AP6090" s="13"/>
      <c r="AQ6090" s="13"/>
      <c r="AR6090" s="13"/>
    </row>
    <row r="6091" spans="1:44" ht="14.1" customHeight="1" x14ac:dyDescent="0.2">
      <c r="A6091" s="10">
        <v>4771</v>
      </c>
      <c r="B6091" s="10" t="s">
        <v>2479</v>
      </c>
      <c r="C6091" s="10" t="s">
        <v>231</v>
      </c>
      <c r="D6091" s="11">
        <v>6498</v>
      </c>
      <c r="E6091" s="10" t="s">
        <v>52</v>
      </c>
      <c r="F6091" s="10"/>
      <c r="G6091" s="11">
        <v>6498</v>
      </c>
      <c r="I6091" s="10" t="s">
        <v>53</v>
      </c>
      <c r="L6091" s="10" t="s">
        <v>2752</v>
      </c>
      <c r="M6091" s="10" t="s">
        <v>2888</v>
      </c>
      <c r="N6091" s="10" t="s">
        <v>2889</v>
      </c>
      <c r="O6091" s="10" t="s">
        <v>4702</v>
      </c>
      <c r="P6091" s="10" t="s">
        <v>2890</v>
      </c>
      <c r="Z6091">
        <v>-21.111599999999999</v>
      </c>
      <c r="AA6091">
        <v>55.248950000000001</v>
      </c>
      <c r="AB6091" s="10" t="s">
        <v>207</v>
      </c>
      <c r="AE6091" s="10">
        <v>0</v>
      </c>
      <c r="AK6091" s="10" t="str">
        <f t="shared" si="302"/>
        <v>&gt;_m_Polyplectana___6498_mol24</v>
      </c>
      <c r="AL6091" s="10" t="str">
        <f t="shared" si="301"/>
        <v>&gt;Polyplectana____UF_6498</v>
      </c>
      <c r="AP6091" s="13"/>
      <c r="AQ6091" s="13"/>
      <c r="AR6091" s="13"/>
    </row>
    <row r="6092" spans="1:44" ht="14.1" customHeight="1" x14ac:dyDescent="0.2">
      <c r="A6092" s="10">
        <v>4772</v>
      </c>
      <c r="B6092" s="10" t="s">
        <v>2479</v>
      </c>
      <c r="C6092" s="10" t="s">
        <v>769</v>
      </c>
      <c r="D6092" s="11">
        <v>6501</v>
      </c>
      <c r="E6092" s="10" t="s">
        <v>52</v>
      </c>
      <c r="F6092" s="10"/>
      <c r="G6092" s="11">
        <v>6501</v>
      </c>
      <c r="I6092" s="10" t="s">
        <v>53</v>
      </c>
      <c r="L6092" s="10" t="s">
        <v>2752</v>
      </c>
      <c r="M6092" s="10" t="s">
        <v>2888</v>
      </c>
      <c r="N6092" s="10" t="s">
        <v>2889</v>
      </c>
      <c r="O6092" s="10" t="s">
        <v>4702</v>
      </c>
      <c r="P6092" s="10" t="s">
        <v>2890</v>
      </c>
      <c r="R6092" s="10" t="s">
        <v>4653</v>
      </c>
      <c r="Z6092">
        <v>-21.111599999999999</v>
      </c>
      <c r="AA6092">
        <v>55.248950000000001</v>
      </c>
      <c r="AB6092" s="10" t="s">
        <v>207</v>
      </c>
      <c r="AC6092" s="10" t="s">
        <v>53</v>
      </c>
      <c r="AE6092" s="10">
        <v>0</v>
      </c>
      <c r="AK6092" s="10" t="str">
        <f t="shared" si="302"/>
        <v>&gt;_m_Polyplectana_kefersteinii__6501_mol24</v>
      </c>
      <c r="AL6092" s="10" t="str">
        <f t="shared" si="301"/>
        <v>&gt;Polyplectana_kefersteinii___UF_6501</v>
      </c>
      <c r="AP6092" s="13"/>
      <c r="AQ6092" s="13"/>
      <c r="AR6092" s="13"/>
    </row>
    <row r="6093" spans="1:44" ht="14.1" customHeight="1" x14ac:dyDescent="0.2">
      <c r="A6093" s="10">
        <v>4774</v>
      </c>
      <c r="B6093" s="10" t="s">
        <v>2479</v>
      </c>
      <c r="C6093" s="10" t="s">
        <v>325</v>
      </c>
      <c r="D6093" s="11">
        <v>6530</v>
      </c>
      <c r="E6093" s="10" t="s">
        <v>52</v>
      </c>
      <c r="F6093" s="10"/>
      <c r="G6093" s="11">
        <v>6530</v>
      </c>
      <c r="I6093" s="10" t="s">
        <v>53</v>
      </c>
      <c r="L6093" s="10" t="s">
        <v>2752</v>
      </c>
      <c r="M6093" s="10" t="s">
        <v>2888</v>
      </c>
      <c r="N6093" s="10" t="s">
        <v>2889</v>
      </c>
      <c r="O6093" s="10" t="s">
        <v>4702</v>
      </c>
      <c r="P6093" s="10" t="s">
        <v>2890</v>
      </c>
      <c r="Z6093">
        <v>-21.1555</v>
      </c>
      <c r="AA6093">
        <v>55.281116660000002</v>
      </c>
      <c r="AB6093" s="10" t="s">
        <v>207</v>
      </c>
      <c r="AE6093" s="10">
        <v>0</v>
      </c>
      <c r="AK6093" s="10" t="str">
        <f t="shared" si="302"/>
        <v>&gt;_m_Polyplectana___6530_mol24</v>
      </c>
      <c r="AL6093" s="10" t="str">
        <f t="shared" si="301"/>
        <v>&gt;Polyplectana____UF_6530</v>
      </c>
      <c r="AP6093" s="13"/>
      <c r="AQ6093" s="13"/>
      <c r="AR6093" s="13"/>
    </row>
    <row r="6094" spans="1:44" ht="14.1" customHeight="1" x14ac:dyDescent="0.2">
      <c r="A6094" s="10">
        <v>4775</v>
      </c>
      <c r="B6094" s="10" t="s">
        <v>2479</v>
      </c>
      <c r="C6094" s="10" t="s">
        <v>348</v>
      </c>
      <c r="D6094" s="11">
        <v>6542</v>
      </c>
      <c r="E6094" s="10" t="s">
        <v>52</v>
      </c>
      <c r="F6094" s="10"/>
      <c r="G6094" s="11">
        <v>6542</v>
      </c>
      <c r="I6094" s="10" t="s">
        <v>53</v>
      </c>
      <c r="L6094" s="10" t="s">
        <v>2752</v>
      </c>
      <c r="M6094" s="10" t="s">
        <v>2888</v>
      </c>
      <c r="N6094" s="10" t="s">
        <v>2889</v>
      </c>
      <c r="O6094" s="10" t="s">
        <v>4702</v>
      </c>
      <c r="P6094" s="10" t="s">
        <v>2890</v>
      </c>
      <c r="Z6094">
        <v>-21.193583329999999</v>
      </c>
      <c r="AA6094">
        <v>55.282433330000003</v>
      </c>
      <c r="AB6094" s="10" t="s">
        <v>207</v>
      </c>
      <c r="AE6094" s="10">
        <v>0</v>
      </c>
      <c r="AK6094" s="10" t="str">
        <f t="shared" si="302"/>
        <v>&gt;_m_Polyplectana___6542_mol24</v>
      </c>
      <c r="AL6094" s="10" t="str">
        <f t="shared" si="301"/>
        <v>&gt;Polyplectana____UF_6542</v>
      </c>
      <c r="AP6094" s="13"/>
      <c r="AQ6094" s="13"/>
      <c r="AR6094" s="13"/>
    </row>
    <row r="6095" spans="1:44" ht="14.1" customHeight="1" x14ac:dyDescent="0.2">
      <c r="A6095" s="10">
        <v>1413</v>
      </c>
      <c r="B6095" s="10" t="s">
        <v>4200</v>
      </c>
      <c r="C6095" s="10" t="s">
        <v>92</v>
      </c>
      <c r="D6095" s="11">
        <v>6580</v>
      </c>
      <c r="E6095" s="10" t="s">
        <v>52</v>
      </c>
      <c r="F6095" s="10"/>
      <c r="G6095" s="11">
        <v>6580</v>
      </c>
      <c r="I6095" s="10" t="s">
        <v>53</v>
      </c>
      <c r="L6095" s="10" t="s">
        <v>2752</v>
      </c>
      <c r="M6095" s="10" t="s">
        <v>2888</v>
      </c>
      <c r="N6095" s="10" t="s">
        <v>2889</v>
      </c>
      <c r="O6095" s="10" t="s">
        <v>2890</v>
      </c>
      <c r="P6095" s="10" t="s">
        <v>2890</v>
      </c>
      <c r="W6095" s="10" t="s">
        <v>165</v>
      </c>
      <c r="X6095" s="10" t="s">
        <v>165</v>
      </c>
      <c r="Z6095">
        <v>-21.1555</v>
      </c>
      <c r="AA6095">
        <v>55.281116660000002</v>
      </c>
      <c r="AB6095" s="10" t="s">
        <v>207</v>
      </c>
      <c r="AE6095" s="10">
        <v>0</v>
      </c>
      <c r="AK6095" s="10" t="str">
        <f t="shared" si="302"/>
        <v>&gt;_Polyplectana__Reunion_6580_FLMNH_072</v>
      </c>
      <c r="AL6095" s="10" t="str">
        <f t="shared" si="301"/>
        <v>&gt;Polyplectana__Reunion__UF_6580</v>
      </c>
      <c r="AP6095" s="13"/>
      <c r="AQ6095" s="13"/>
      <c r="AR6095" s="13"/>
    </row>
    <row r="6096" spans="1:44" ht="14.1" customHeight="1" x14ac:dyDescent="0.2">
      <c r="A6096" s="10">
        <v>1404</v>
      </c>
      <c r="B6096" s="10" t="s">
        <v>4200</v>
      </c>
      <c r="C6096" s="10" t="s">
        <v>246</v>
      </c>
      <c r="D6096" s="11">
        <v>7129</v>
      </c>
      <c r="E6096" s="10" t="s">
        <v>52</v>
      </c>
      <c r="F6096" s="10"/>
      <c r="G6096" s="11">
        <v>7129</v>
      </c>
      <c r="I6096" s="10" t="s">
        <v>53</v>
      </c>
      <c r="L6096" s="10" t="s">
        <v>2752</v>
      </c>
      <c r="M6096" s="10" t="s">
        <v>2888</v>
      </c>
      <c r="N6096" s="10" t="s">
        <v>2889</v>
      </c>
      <c r="O6096" s="10" t="s">
        <v>2890</v>
      </c>
      <c r="P6096" s="10" t="s">
        <v>2890</v>
      </c>
      <c r="W6096" s="14" t="s">
        <v>81</v>
      </c>
      <c r="X6096" s="14" t="s">
        <v>81</v>
      </c>
      <c r="Z6096">
        <v>-17.5</v>
      </c>
      <c r="AA6096">
        <v>-149.80000000000001</v>
      </c>
      <c r="AB6096" s="10" t="s">
        <v>207</v>
      </c>
      <c r="AE6096" s="10">
        <v>0</v>
      </c>
      <c r="AK6096" s="10" t="str">
        <f>CONCATENATE("&gt;",AF6096,"_",O6096,"_",R6095,S6096,"_",X6096,"_",D6096,"_",B6096)</f>
        <v>&gt;_Polyplectana__Moorea_7129_FLMNH_072</v>
      </c>
      <c r="AL6096" s="10" t="str">
        <f>CONCATENATE("&gt;",P6096,"_",R6095,"_",X6096,"_",Y6096,"_",E6096,"_",D6096)</f>
        <v>&gt;Polyplectana__Moorea__UF_7129</v>
      </c>
      <c r="AP6096" s="13"/>
      <c r="AQ6096" s="13"/>
      <c r="AR6096" s="13"/>
    </row>
    <row r="6097" spans="1:64" ht="14.1" customHeight="1" x14ac:dyDescent="0.2">
      <c r="A6097" s="10">
        <v>4611</v>
      </c>
      <c r="B6097" s="10" t="s">
        <v>141</v>
      </c>
      <c r="C6097" s="10" t="s">
        <v>284</v>
      </c>
      <c r="D6097" s="11">
        <v>7298</v>
      </c>
      <c r="E6097" s="10" t="s">
        <v>52</v>
      </c>
      <c r="F6097" s="10"/>
      <c r="G6097" s="11">
        <v>7298</v>
      </c>
      <c r="I6097" s="10" t="s">
        <v>53</v>
      </c>
      <c r="L6097" s="10" t="s">
        <v>2752</v>
      </c>
      <c r="M6097" s="10" t="s">
        <v>2888</v>
      </c>
      <c r="N6097" s="10" t="s">
        <v>2889</v>
      </c>
      <c r="O6097" s="10" t="s">
        <v>4702</v>
      </c>
      <c r="P6097" s="10" t="s">
        <v>2890</v>
      </c>
      <c r="Z6097">
        <v>-13.415620000000001</v>
      </c>
      <c r="AA6097">
        <v>48.246479999999998</v>
      </c>
      <c r="AB6097" s="10" t="s">
        <v>207</v>
      </c>
      <c r="AE6097" s="10">
        <v>0</v>
      </c>
      <c r="AK6097" s="10" t="str">
        <f t="shared" ref="AK6097:AK6112" si="303">CONCATENATE("&gt;",AF6097,"_",O6097,"_",R6097,S6097,"_",X6097,"_",D6097,"_",B6097)</f>
        <v>&gt;_m_Polyplectana___7298_mol22</v>
      </c>
      <c r="AL6097" s="10" t="str">
        <f t="shared" ref="AL6097:AL6160" si="304">CONCATENATE("&gt;",P6097,"_",R6097,"_",X6097,"_",Y6097,"_",E6097,"_",D6097)</f>
        <v>&gt;Polyplectana____UF_7298</v>
      </c>
      <c r="AP6097" s="13"/>
      <c r="AQ6097" s="13"/>
      <c r="AR6097" s="13"/>
    </row>
    <row r="6098" spans="1:64" ht="14.1" customHeight="1" x14ac:dyDescent="0.2">
      <c r="A6098" s="10">
        <v>4612</v>
      </c>
      <c r="B6098" s="10" t="s">
        <v>141</v>
      </c>
      <c r="C6098" s="10" t="s">
        <v>248</v>
      </c>
      <c r="D6098" s="11">
        <v>7378</v>
      </c>
      <c r="E6098" s="10" t="s">
        <v>52</v>
      </c>
      <c r="F6098" s="10"/>
      <c r="G6098" s="11">
        <v>7378</v>
      </c>
      <c r="I6098" s="10" t="s">
        <v>53</v>
      </c>
      <c r="L6098" s="10" t="s">
        <v>2752</v>
      </c>
      <c r="M6098" s="10" t="s">
        <v>2888</v>
      </c>
      <c r="N6098" s="10" t="s">
        <v>2889</v>
      </c>
      <c r="O6098" s="10" t="s">
        <v>4702</v>
      </c>
      <c r="P6098" s="10" t="s">
        <v>2890</v>
      </c>
      <c r="Z6098">
        <v>-13.480600000000001</v>
      </c>
      <c r="AA6098">
        <v>48.2333</v>
      </c>
      <c r="AB6098" s="10" t="s">
        <v>207</v>
      </c>
      <c r="AE6098" s="10">
        <v>0</v>
      </c>
      <c r="AK6098" s="10" t="str">
        <f t="shared" si="303"/>
        <v>&gt;_m_Polyplectana___7378_mol22</v>
      </c>
      <c r="AL6098" s="10" t="str">
        <f t="shared" si="304"/>
        <v>&gt;Polyplectana____UF_7378</v>
      </c>
      <c r="AP6098" s="13"/>
      <c r="AQ6098" s="13"/>
      <c r="AR6098" s="13"/>
      <c r="BB6098" s="10"/>
      <c r="BC6098" s="10"/>
      <c r="BD6098" s="10"/>
      <c r="BE6098" s="10"/>
      <c r="BF6098" s="10"/>
      <c r="BG6098" s="10"/>
      <c r="BH6098" s="10"/>
      <c r="BI6098" s="10"/>
      <c r="BJ6098" s="10"/>
      <c r="BK6098" s="10"/>
      <c r="BL6098" s="10"/>
    </row>
    <row r="6099" spans="1:64" ht="14.1" customHeight="1" x14ac:dyDescent="0.2">
      <c r="A6099" s="10">
        <v>1426</v>
      </c>
      <c r="B6099" s="10" t="s">
        <v>4200</v>
      </c>
      <c r="C6099" s="10" t="s">
        <v>382</v>
      </c>
      <c r="D6099" s="11">
        <v>7922</v>
      </c>
      <c r="E6099" s="10" t="s">
        <v>52</v>
      </c>
      <c r="F6099" s="10"/>
      <c r="G6099" s="11">
        <v>7922</v>
      </c>
      <c r="I6099" s="10" t="s">
        <v>53</v>
      </c>
      <c r="L6099" s="10" t="s">
        <v>2752</v>
      </c>
      <c r="M6099" s="10" t="s">
        <v>2888</v>
      </c>
      <c r="N6099" s="10" t="s">
        <v>2889</v>
      </c>
      <c r="O6099" s="10" t="s">
        <v>2890</v>
      </c>
      <c r="P6099" s="10" t="s">
        <v>2890</v>
      </c>
      <c r="W6099" s="10" t="s">
        <v>220</v>
      </c>
      <c r="X6099" s="10" t="s">
        <v>220</v>
      </c>
      <c r="Z6099">
        <v>21.289000000000001</v>
      </c>
      <c r="AA6099">
        <v>-157.86500000000001</v>
      </c>
      <c r="AB6099" s="10" t="s">
        <v>207</v>
      </c>
      <c r="AE6099" s="10">
        <v>0</v>
      </c>
      <c r="AK6099" s="10" t="str">
        <f t="shared" si="303"/>
        <v>&gt;_Polyplectana__Hawaii_7922_FLMNH_072</v>
      </c>
      <c r="AL6099" s="10" t="str">
        <f t="shared" si="304"/>
        <v>&gt;Polyplectana__Hawaii__UF_7922</v>
      </c>
      <c r="AP6099" s="13"/>
      <c r="AQ6099" s="13"/>
      <c r="AR6099" s="13"/>
    </row>
    <row r="6100" spans="1:64" ht="14.1" customHeight="1" x14ac:dyDescent="0.2">
      <c r="A6100" s="10">
        <v>1429</v>
      </c>
      <c r="B6100" s="10" t="s">
        <v>4200</v>
      </c>
      <c r="C6100" s="10" t="s">
        <v>319</v>
      </c>
      <c r="D6100" s="10" t="s">
        <v>4661</v>
      </c>
      <c r="E6100" s="10" t="s">
        <v>52</v>
      </c>
      <c r="F6100" s="10"/>
      <c r="G6100" s="11">
        <v>1655</v>
      </c>
      <c r="I6100" s="10" t="s">
        <v>53</v>
      </c>
      <c r="L6100" s="10" t="s">
        <v>2752</v>
      </c>
      <c r="M6100" s="10" t="s">
        <v>2888</v>
      </c>
      <c r="N6100" s="10" t="s">
        <v>2889</v>
      </c>
      <c r="O6100" s="10" t="s">
        <v>2890</v>
      </c>
      <c r="P6100" s="10" t="s">
        <v>2890</v>
      </c>
      <c r="W6100" s="10" t="s">
        <v>1373</v>
      </c>
      <c r="X6100" s="10" t="s">
        <v>1373</v>
      </c>
      <c r="Z6100">
        <v>-19.100000000000001</v>
      </c>
      <c r="AA6100">
        <v>-169.9</v>
      </c>
      <c r="AB6100" s="10" t="s">
        <v>207</v>
      </c>
      <c r="AE6100" s="10">
        <v>0</v>
      </c>
      <c r="AK6100" s="10" t="str">
        <f t="shared" si="303"/>
        <v>&gt;_Polyplectana__Niue_1655A_FLMNH_072</v>
      </c>
      <c r="AL6100" s="10" t="str">
        <f t="shared" si="304"/>
        <v>&gt;Polyplectana__Niue__UF_1655A</v>
      </c>
      <c r="AP6100" s="13"/>
      <c r="AQ6100" s="13"/>
      <c r="AR6100" s="13"/>
    </row>
    <row r="6101" spans="1:64" ht="14.1" customHeight="1" x14ac:dyDescent="0.2">
      <c r="A6101" s="10">
        <v>1401</v>
      </c>
      <c r="B6101" s="10" t="s">
        <v>4200</v>
      </c>
      <c r="C6101" s="10" t="s">
        <v>51</v>
      </c>
      <c r="D6101" s="10" t="s">
        <v>4709</v>
      </c>
      <c r="E6101" s="10" t="s">
        <v>52</v>
      </c>
      <c r="F6101" s="10"/>
      <c r="G6101" s="11">
        <v>8695</v>
      </c>
      <c r="I6101" s="10" t="s">
        <v>53</v>
      </c>
      <c r="L6101" s="10" t="s">
        <v>2752</v>
      </c>
      <c r="M6101" s="10" t="s">
        <v>2888</v>
      </c>
      <c r="N6101" s="10" t="s">
        <v>2889</v>
      </c>
      <c r="O6101" s="10" t="s">
        <v>2890</v>
      </c>
      <c r="P6101" s="10" t="s">
        <v>2890</v>
      </c>
      <c r="W6101" s="14" t="s">
        <v>81</v>
      </c>
      <c r="X6101" s="14" t="s">
        <v>81</v>
      </c>
      <c r="Z6101">
        <v>-17.514479999999999</v>
      </c>
      <c r="AA6101">
        <v>-149.76159999999999</v>
      </c>
      <c r="AB6101" s="10" t="s">
        <v>207</v>
      </c>
      <c r="AE6101" s="10">
        <v>0</v>
      </c>
      <c r="AK6101" s="10" t="str">
        <f t="shared" si="303"/>
        <v>&gt;_Polyplectana__Moorea_8695A_FLMNH_072</v>
      </c>
      <c r="AL6101" s="10" t="str">
        <f t="shared" si="304"/>
        <v>&gt;Polyplectana__Moorea__UF_8695A</v>
      </c>
      <c r="AP6101" s="13"/>
      <c r="AQ6101" s="13"/>
      <c r="AR6101" s="13"/>
    </row>
    <row r="6102" spans="1:64" ht="14.1" customHeight="1" x14ac:dyDescent="0.2">
      <c r="A6102" s="10">
        <v>1500</v>
      </c>
      <c r="B6102" s="10" t="s">
        <v>1777</v>
      </c>
      <c r="C6102" s="10" t="s">
        <v>246</v>
      </c>
      <c r="D6102" s="10" t="s">
        <v>4714</v>
      </c>
      <c r="E6102" s="10" t="s">
        <v>52</v>
      </c>
      <c r="F6102" s="10"/>
      <c r="G6102" s="11">
        <v>9040</v>
      </c>
      <c r="I6102" s="10" t="s">
        <v>53</v>
      </c>
      <c r="L6102" s="10" t="s">
        <v>2752</v>
      </c>
      <c r="M6102" s="10" t="s">
        <v>2888</v>
      </c>
      <c r="N6102" s="10" t="s">
        <v>2889</v>
      </c>
      <c r="O6102" s="10" t="s">
        <v>2890</v>
      </c>
      <c r="P6102" s="10" t="s">
        <v>2890</v>
      </c>
      <c r="R6102" s="10" t="s">
        <v>4410</v>
      </c>
      <c r="W6102" s="10" t="s">
        <v>324</v>
      </c>
      <c r="X6102" s="10" t="s">
        <v>324</v>
      </c>
      <c r="Z6102">
        <v>8.6317000000000004</v>
      </c>
      <c r="AA6102">
        <v>-79.029899999999998</v>
      </c>
      <c r="AB6102" s="10" t="s">
        <v>207</v>
      </c>
      <c r="AD6102" s="10" t="s">
        <v>1778</v>
      </c>
      <c r="AE6102" s="10">
        <v>0</v>
      </c>
      <c r="AK6102" s="10" t="str">
        <f t="shared" si="303"/>
        <v>&gt;_Polyplectana_oculata_Panama_9040B_FLMNH_073</v>
      </c>
      <c r="AL6102" s="10" t="str">
        <f t="shared" si="304"/>
        <v>&gt;Polyplectana_oculata_Panama__UF_9040B</v>
      </c>
      <c r="AP6102" s="13"/>
      <c r="AQ6102" s="13"/>
      <c r="AR6102" s="13"/>
    </row>
    <row r="6103" spans="1:64" ht="14.1" customHeight="1" x14ac:dyDescent="0.2">
      <c r="A6103" s="10">
        <v>4528</v>
      </c>
      <c r="B6103" s="10" t="s">
        <v>141</v>
      </c>
      <c r="C6103" s="10" t="s">
        <v>142</v>
      </c>
      <c r="D6103" s="11">
        <v>7605</v>
      </c>
      <c r="E6103" s="10" t="s">
        <v>52</v>
      </c>
      <c r="F6103" s="10"/>
      <c r="G6103" s="11">
        <v>7605</v>
      </c>
      <c r="I6103" s="10" t="s">
        <v>53</v>
      </c>
      <c r="L6103" s="10" t="s">
        <v>54</v>
      </c>
      <c r="M6103" s="10" t="s">
        <v>55</v>
      </c>
      <c r="N6103" s="10" t="s">
        <v>133</v>
      </c>
      <c r="O6103" s="10" t="s">
        <v>143</v>
      </c>
      <c r="P6103" s="10" t="s">
        <v>144</v>
      </c>
      <c r="R6103" s="10" t="s">
        <v>145</v>
      </c>
      <c r="Z6103" t="s">
        <v>60</v>
      </c>
      <c r="AA6103" t="s">
        <v>60</v>
      </c>
      <c r="AB6103" s="10" t="s">
        <v>88</v>
      </c>
      <c r="AD6103" s="10" t="s">
        <v>89</v>
      </c>
      <c r="AE6103" s="15">
        <v>599</v>
      </c>
      <c r="AH6103" s="10" t="s">
        <v>146</v>
      </c>
      <c r="AK6103" s="10" t="str">
        <f t="shared" si="303"/>
        <v>&gt;_m_Poraster_superbus__7605_mol22</v>
      </c>
      <c r="AL6103" s="10" t="str">
        <f t="shared" si="304"/>
        <v>&gt;Poraster_superbus___UF_7605</v>
      </c>
      <c r="AM6103" s="10" t="s">
        <v>147</v>
      </c>
      <c r="AP6103" s="13"/>
      <c r="AQ6103" s="13"/>
      <c r="AR6103" s="13"/>
    </row>
    <row r="6104" spans="1:64" ht="14.1" customHeight="1" x14ac:dyDescent="0.2">
      <c r="A6104" s="10">
        <v>4526</v>
      </c>
      <c r="B6104" s="10" t="s">
        <v>141</v>
      </c>
      <c r="C6104" s="10" t="s">
        <v>178</v>
      </c>
      <c r="D6104" s="11">
        <v>7603</v>
      </c>
      <c r="E6104" s="10" t="s">
        <v>52</v>
      </c>
      <c r="F6104" s="10"/>
      <c r="G6104" s="11">
        <v>7603</v>
      </c>
      <c r="I6104" s="10" t="s">
        <v>53</v>
      </c>
      <c r="L6104" s="10" t="s">
        <v>54</v>
      </c>
      <c r="M6104" s="10" t="s">
        <v>55</v>
      </c>
      <c r="N6104" s="10" t="s">
        <v>133</v>
      </c>
      <c r="O6104" s="10" t="s">
        <v>143</v>
      </c>
      <c r="P6104" s="10" t="s">
        <v>144</v>
      </c>
      <c r="R6104" s="10" t="s">
        <v>145</v>
      </c>
      <c r="Z6104" t="s">
        <v>60</v>
      </c>
      <c r="AA6104" t="s">
        <v>60</v>
      </c>
      <c r="AB6104" s="10" t="s">
        <v>88</v>
      </c>
      <c r="AD6104" s="10" t="s">
        <v>89</v>
      </c>
      <c r="AE6104" s="15">
        <v>597</v>
      </c>
      <c r="AH6104" s="10" t="s">
        <v>57</v>
      </c>
      <c r="AK6104" s="10" t="str">
        <f t="shared" si="303"/>
        <v>&gt;_m_Poraster_superbus__7603_mol22</v>
      </c>
      <c r="AL6104" s="10" t="str">
        <f t="shared" si="304"/>
        <v>&gt;Poraster_superbus___UF_7603</v>
      </c>
      <c r="AM6104" s="10" t="s">
        <v>179</v>
      </c>
      <c r="AP6104" s="13"/>
      <c r="AQ6104" s="13"/>
      <c r="AR6104" s="13"/>
    </row>
    <row r="6105" spans="1:64" ht="14.1" customHeight="1" x14ac:dyDescent="0.2">
      <c r="A6105" s="10">
        <v>3480</v>
      </c>
      <c r="B6105" s="10" t="s">
        <v>292</v>
      </c>
      <c r="C6105" s="10" t="s">
        <v>315</v>
      </c>
      <c r="D6105" s="11">
        <v>3380</v>
      </c>
      <c r="E6105" s="10" t="s">
        <v>52</v>
      </c>
      <c r="F6105" s="10"/>
      <c r="G6105" s="11">
        <v>3380</v>
      </c>
      <c r="I6105" s="10" t="s">
        <v>53</v>
      </c>
      <c r="L6105" s="10" t="s">
        <v>1677</v>
      </c>
      <c r="M6105" s="10" t="s">
        <v>1731</v>
      </c>
      <c r="N6105" s="10" t="s">
        <v>1732</v>
      </c>
      <c r="O6105" s="10" t="s">
        <v>1858</v>
      </c>
      <c r="P6105" s="10" t="s">
        <v>1858</v>
      </c>
      <c r="R6105" s="10" t="s">
        <v>1859</v>
      </c>
      <c r="W6105" s="10" t="s">
        <v>244</v>
      </c>
      <c r="X6105" s="10" t="s">
        <v>244</v>
      </c>
      <c r="Z6105">
        <v>7.5149799899999996</v>
      </c>
      <c r="AA6105">
        <v>134.58251999999999</v>
      </c>
      <c r="AB6105" s="10" t="s">
        <v>53</v>
      </c>
      <c r="AD6105" s="10" t="s">
        <v>53</v>
      </c>
      <c r="AE6105" s="12">
        <v>655</v>
      </c>
      <c r="AF6105" s="10" t="s">
        <v>75</v>
      </c>
      <c r="AK6105" s="10" t="str">
        <f t="shared" si="303"/>
        <v>&gt;t_Prionocidaris_baculosa_Palau_3380_FLMNH_145</v>
      </c>
      <c r="AL6105" s="10" t="str">
        <f t="shared" si="304"/>
        <v>&gt;Prionocidaris_baculosa_Palau__UF_3380</v>
      </c>
      <c r="AM6105" s="10" t="s">
        <v>2543</v>
      </c>
      <c r="AP6105" s="13"/>
      <c r="AQ6105" s="13"/>
      <c r="AR6105" s="13"/>
    </row>
    <row r="6106" spans="1:64" ht="14.1" customHeight="1" x14ac:dyDescent="0.2">
      <c r="A6106" s="10">
        <v>4299</v>
      </c>
      <c r="B6106" s="10" t="s">
        <v>1676</v>
      </c>
      <c r="C6106" s="10" t="s">
        <v>92</v>
      </c>
      <c r="D6106" s="11">
        <v>3380</v>
      </c>
      <c r="E6106" s="10" t="s">
        <v>52</v>
      </c>
      <c r="F6106" s="10"/>
      <c r="G6106" s="11">
        <v>3380</v>
      </c>
      <c r="I6106" s="10" t="s">
        <v>53</v>
      </c>
      <c r="L6106" s="10" t="s">
        <v>1677</v>
      </c>
      <c r="M6106" s="10" t="s">
        <v>1731</v>
      </c>
      <c r="N6106" s="10" t="s">
        <v>1732</v>
      </c>
      <c r="O6106" s="10" t="s">
        <v>1858</v>
      </c>
      <c r="P6106" s="10" t="s">
        <v>1858</v>
      </c>
      <c r="R6106" s="10" t="s">
        <v>1859</v>
      </c>
      <c r="W6106" s="10" t="s">
        <v>244</v>
      </c>
      <c r="X6106" s="10" t="s">
        <v>244</v>
      </c>
      <c r="Z6106">
        <v>7.5149799899999996</v>
      </c>
      <c r="AA6106">
        <v>134.58251999999999</v>
      </c>
      <c r="AB6106" s="10" t="s">
        <v>53</v>
      </c>
      <c r="AD6106" s="10" t="s">
        <v>53</v>
      </c>
      <c r="AE6106" s="20">
        <v>677</v>
      </c>
      <c r="AK6106" s="10" t="str">
        <f t="shared" si="303"/>
        <v>&gt;_Prionocidaris_baculosa_Palau_3380_FLMNH_180</v>
      </c>
      <c r="AL6106" s="10" t="str">
        <f t="shared" si="304"/>
        <v>&gt;Prionocidaris_baculosa_Palau__UF_3380</v>
      </c>
      <c r="AM6106" s="30" t="s">
        <v>2544</v>
      </c>
      <c r="AP6106" s="13"/>
      <c r="AQ6106" s="13"/>
      <c r="AR6106" s="13"/>
    </row>
    <row r="6107" spans="1:64" ht="14.1" customHeight="1" x14ac:dyDescent="0.2">
      <c r="A6107" s="10">
        <v>2588</v>
      </c>
      <c r="B6107" s="10" t="s">
        <v>70</v>
      </c>
      <c r="C6107" s="10" t="s">
        <v>376</v>
      </c>
      <c r="D6107" s="11">
        <v>1577</v>
      </c>
      <c r="E6107" s="10" t="s">
        <v>52</v>
      </c>
      <c r="F6107" s="10"/>
      <c r="G6107" s="11">
        <v>1577</v>
      </c>
      <c r="I6107" s="10" t="s">
        <v>53</v>
      </c>
      <c r="L6107" s="10" t="s">
        <v>1677</v>
      </c>
      <c r="M6107" s="10" t="s">
        <v>1731</v>
      </c>
      <c r="N6107" s="10" t="s">
        <v>1732</v>
      </c>
      <c r="O6107" s="10" t="s">
        <v>1858</v>
      </c>
      <c r="P6107" s="10" t="s">
        <v>1858</v>
      </c>
      <c r="R6107" s="10" t="s">
        <v>1859</v>
      </c>
      <c r="W6107" s="10" t="s">
        <v>275</v>
      </c>
      <c r="X6107" s="10" t="s">
        <v>275</v>
      </c>
      <c r="Z6107" t="s">
        <v>60</v>
      </c>
      <c r="AA6107" t="s">
        <v>60</v>
      </c>
      <c r="AB6107" s="10" t="s">
        <v>207</v>
      </c>
      <c r="AE6107" s="10">
        <v>0</v>
      </c>
      <c r="AK6107" s="10" t="str">
        <f t="shared" si="303"/>
        <v>&gt;_Prionocidaris_baculosa_Taiwan_1577_FLMNH_105</v>
      </c>
      <c r="AL6107" s="10" t="str">
        <f t="shared" si="304"/>
        <v>&gt;Prionocidaris_baculosa_Taiwan__UF_1577</v>
      </c>
      <c r="AP6107" s="13"/>
      <c r="AQ6107" s="13"/>
      <c r="AR6107" s="13"/>
    </row>
    <row r="6108" spans="1:64" ht="14.1" customHeight="1" x14ac:dyDescent="0.2">
      <c r="A6108" s="10">
        <v>6071</v>
      </c>
      <c r="B6108" s="13" t="s">
        <v>6922</v>
      </c>
      <c r="C6108" s="13"/>
      <c r="D6108" s="33" t="s">
        <v>6923</v>
      </c>
      <c r="E6108" s="13" t="s">
        <v>2798</v>
      </c>
      <c r="F6108" s="13"/>
      <c r="G6108" s="36">
        <v>36464</v>
      </c>
      <c r="H6108" s="30"/>
      <c r="I6108" s="33" t="s">
        <v>53</v>
      </c>
      <c r="J6108" s="5" t="s">
        <v>6924</v>
      </c>
      <c r="K6108" s="5"/>
      <c r="L6108" s="14" t="s">
        <v>2752</v>
      </c>
      <c r="M6108" s="10" t="s">
        <v>3430</v>
      </c>
      <c r="N6108" s="14" t="s">
        <v>3440</v>
      </c>
      <c r="O6108" s="30" t="s">
        <v>4885</v>
      </c>
      <c r="P6108" s="30" t="s">
        <v>4885</v>
      </c>
      <c r="Q6108" s="30"/>
      <c r="R6108" s="30" t="s">
        <v>4886</v>
      </c>
      <c r="S6108" s="14"/>
      <c r="T6108" s="14"/>
      <c r="U6108" s="14"/>
      <c r="V6108" s="14"/>
      <c r="W6108" s="14" t="s">
        <v>3375</v>
      </c>
      <c r="X6108" s="14" t="s">
        <v>3375</v>
      </c>
      <c r="Y6108" s="10" t="s">
        <v>3914</v>
      </c>
      <c r="Z6108">
        <v>-75</v>
      </c>
      <c r="AA6108">
        <v>-175</v>
      </c>
      <c r="AB6108" s="14" t="s">
        <v>53</v>
      </c>
      <c r="AD6108" s="10" t="s">
        <v>53</v>
      </c>
      <c r="AE6108" s="34">
        <v>652</v>
      </c>
      <c r="AH6108" s="30" t="s">
        <v>4886</v>
      </c>
      <c r="AI6108" s="30"/>
      <c r="AK6108" s="10" t="str">
        <f t="shared" si="303"/>
        <v>&gt;_Protelpidia_murrayi_Antarctica_MOLN_076_S0571</v>
      </c>
      <c r="AL6108" s="10" t="str">
        <f t="shared" si="304"/>
        <v>&gt;Protelpidia_murrayi_Antarctica_Ross_Sea_NIWA_MOLN_076</v>
      </c>
      <c r="AM6108" s="14" t="s">
        <v>6925</v>
      </c>
      <c r="AN6108" s="14"/>
      <c r="AP6108" s="14"/>
      <c r="AQ6108" s="14"/>
      <c r="AR6108" s="14"/>
      <c r="AS6108" s="14" t="s">
        <v>3953</v>
      </c>
      <c r="AT6108" s="14"/>
      <c r="AU6108" s="14" t="s">
        <v>2759</v>
      </c>
      <c r="AV6108" s="14" t="s">
        <v>2758</v>
      </c>
      <c r="AW6108" s="14" t="s">
        <v>2759</v>
      </c>
      <c r="AX6108" s="14"/>
      <c r="AY6108" s="14"/>
      <c r="AZ6108" s="41" t="s">
        <v>3918</v>
      </c>
      <c r="BA6108" s="42"/>
    </row>
    <row r="6109" spans="1:64" ht="14.1" customHeight="1" x14ac:dyDescent="0.2">
      <c r="A6109" s="10">
        <v>6073</v>
      </c>
      <c r="B6109" s="13" t="s">
        <v>6918</v>
      </c>
      <c r="C6109" s="13"/>
      <c r="D6109" s="33" t="s">
        <v>6919</v>
      </c>
      <c r="E6109" s="13" t="s">
        <v>2798</v>
      </c>
      <c r="F6109" s="13"/>
      <c r="G6109" s="36">
        <v>36023</v>
      </c>
      <c r="H6109" s="30"/>
      <c r="I6109" s="33" t="s">
        <v>53</v>
      </c>
      <c r="J6109" s="5" t="s">
        <v>6920</v>
      </c>
      <c r="K6109" s="5"/>
      <c r="L6109" s="14" t="s">
        <v>2752</v>
      </c>
      <c r="M6109" s="10" t="s">
        <v>3430</v>
      </c>
      <c r="N6109" s="14" t="s">
        <v>3440</v>
      </c>
      <c r="O6109" s="30" t="s">
        <v>4885</v>
      </c>
      <c r="P6109" s="30" t="s">
        <v>4885</v>
      </c>
      <c r="Q6109" s="30"/>
      <c r="R6109" s="30" t="s">
        <v>4886</v>
      </c>
      <c r="S6109" s="14"/>
      <c r="T6109" s="14"/>
      <c r="U6109" s="14"/>
      <c r="V6109" s="14"/>
      <c r="W6109" s="14" t="s">
        <v>3375</v>
      </c>
      <c r="X6109" s="14" t="s">
        <v>3375</v>
      </c>
      <c r="Y6109" s="10" t="s">
        <v>3914</v>
      </c>
      <c r="Z6109">
        <v>-75</v>
      </c>
      <c r="AA6109">
        <v>-175</v>
      </c>
      <c r="AB6109" s="14" t="s">
        <v>53</v>
      </c>
      <c r="AD6109" s="10" t="s">
        <v>53</v>
      </c>
      <c r="AE6109" s="34">
        <v>652</v>
      </c>
      <c r="AF6109" s="62" t="s">
        <v>75</v>
      </c>
      <c r="AG6109" s="62"/>
      <c r="AH6109" s="46" t="s">
        <v>4886</v>
      </c>
      <c r="AI6109" s="30"/>
      <c r="AK6109" s="10" t="str">
        <f t="shared" si="303"/>
        <v>&gt;t_Protelpidia_murrayi_Antarctica_MOLN_078_S0573</v>
      </c>
      <c r="AL6109" s="10" t="str">
        <f t="shared" si="304"/>
        <v>&gt;Protelpidia_murrayi_Antarctica_Ross_Sea_NIWA_MOLN_078</v>
      </c>
      <c r="AM6109" s="14" t="s">
        <v>6921</v>
      </c>
      <c r="AN6109" s="14"/>
      <c r="AP6109" s="14"/>
      <c r="AQ6109" s="14"/>
      <c r="AR6109" s="14"/>
      <c r="AS6109" s="14" t="s">
        <v>3953</v>
      </c>
      <c r="AT6109" s="14"/>
      <c r="AU6109" s="14" t="s">
        <v>2759</v>
      </c>
      <c r="AV6109" s="14" t="s">
        <v>2758</v>
      </c>
      <c r="AW6109" s="14" t="s">
        <v>2759</v>
      </c>
      <c r="AX6109" s="14"/>
      <c r="AY6109" s="14"/>
      <c r="AZ6109" s="41" t="s">
        <v>3918</v>
      </c>
      <c r="BA6109" s="42"/>
    </row>
    <row r="6110" spans="1:64" ht="14.1" customHeight="1" x14ac:dyDescent="0.2">
      <c r="A6110" s="10">
        <v>6072</v>
      </c>
      <c r="B6110" s="13" t="s">
        <v>6930</v>
      </c>
      <c r="C6110" s="13"/>
      <c r="D6110" s="33" t="s">
        <v>6931</v>
      </c>
      <c r="E6110" s="13" t="s">
        <v>2798</v>
      </c>
      <c r="F6110" s="13"/>
      <c r="G6110" s="36">
        <v>36885</v>
      </c>
      <c r="H6110" s="30"/>
      <c r="I6110" s="33" t="s">
        <v>53</v>
      </c>
      <c r="J6110" s="5" t="s">
        <v>6932</v>
      </c>
      <c r="K6110" s="5"/>
      <c r="L6110" s="14" t="s">
        <v>2752</v>
      </c>
      <c r="M6110" s="10" t="s">
        <v>3430</v>
      </c>
      <c r="N6110" s="14" t="s">
        <v>3440</v>
      </c>
      <c r="O6110" s="30" t="s">
        <v>4885</v>
      </c>
      <c r="P6110" s="30" t="s">
        <v>4885</v>
      </c>
      <c r="Q6110" s="30"/>
      <c r="R6110" s="30" t="s">
        <v>4886</v>
      </c>
      <c r="S6110" s="14"/>
      <c r="T6110" s="14"/>
      <c r="U6110" s="14"/>
      <c r="V6110" s="14"/>
      <c r="W6110" s="14" t="s">
        <v>3375</v>
      </c>
      <c r="X6110" s="14" t="s">
        <v>3375</v>
      </c>
      <c r="Y6110" s="10" t="s">
        <v>3914</v>
      </c>
      <c r="Z6110">
        <v>-75</v>
      </c>
      <c r="AA6110">
        <v>-175</v>
      </c>
      <c r="AB6110" s="14" t="s">
        <v>53</v>
      </c>
      <c r="AD6110" s="10" t="s">
        <v>53</v>
      </c>
      <c r="AE6110" s="34">
        <v>652</v>
      </c>
      <c r="AF6110" s="14"/>
      <c r="AG6110" s="14"/>
      <c r="AH6110" s="30" t="s">
        <v>4886</v>
      </c>
      <c r="AI6110" s="30"/>
      <c r="AJ6110" s="14"/>
      <c r="AK6110" s="10" t="str">
        <f t="shared" si="303"/>
        <v>&gt;_Protelpidia_murrayi_Antarctica_MOLN_077_S0572</v>
      </c>
      <c r="AL6110" s="10" t="str">
        <f t="shared" si="304"/>
        <v>&gt;Protelpidia_murrayi_Antarctica_Ross_Sea_NIWA_MOLN_077</v>
      </c>
      <c r="AM6110" s="14" t="s">
        <v>6933</v>
      </c>
      <c r="AN6110" s="14"/>
      <c r="AO6110" s="14"/>
      <c r="AP6110" s="14"/>
      <c r="AQ6110" s="14"/>
      <c r="AR6110" s="14"/>
      <c r="AS6110" s="14" t="s">
        <v>3953</v>
      </c>
      <c r="AT6110" s="14"/>
      <c r="AU6110" s="14" t="s">
        <v>2759</v>
      </c>
      <c r="AV6110" s="14" t="s">
        <v>2758</v>
      </c>
      <c r="AW6110" s="14" t="s">
        <v>2759</v>
      </c>
      <c r="AX6110" s="14"/>
      <c r="AY6110" s="14"/>
      <c r="AZ6110" s="41" t="s">
        <v>3918</v>
      </c>
      <c r="BA6110" s="42"/>
    </row>
    <row r="6111" spans="1:64" ht="14.1" customHeight="1" x14ac:dyDescent="0.2">
      <c r="A6111" s="10">
        <v>6074</v>
      </c>
      <c r="B6111" s="13" t="s">
        <v>6926</v>
      </c>
      <c r="C6111" s="13"/>
      <c r="D6111" s="33" t="s">
        <v>6927</v>
      </c>
      <c r="E6111" s="13" t="s">
        <v>2798</v>
      </c>
      <c r="F6111" s="13"/>
      <c r="G6111" s="36">
        <v>36463</v>
      </c>
      <c r="H6111" s="30"/>
      <c r="I6111" s="33" t="s">
        <v>53</v>
      </c>
      <c r="J6111" s="5" t="s">
        <v>6928</v>
      </c>
      <c r="K6111" s="5"/>
      <c r="L6111" s="14" t="s">
        <v>2752</v>
      </c>
      <c r="M6111" s="10" t="s">
        <v>3430</v>
      </c>
      <c r="N6111" s="14" t="s">
        <v>3440</v>
      </c>
      <c r="O6111" s="30" t="s">
        <v>4885</v>
      </c>
      <c r="P6111" s="30" t="s">
        <v>4885</v>
      </c>
      <c r="Q6111" s="30"/>
      <c r="R6111" s="30" t="s">
        <v>4886</v>
      </c>
      <c r="S6111" s="14"/>
      <c r="T6111" s="14"/>
      <c r="U6111" s="14"/>
      <c r="V6111" s="14"/>
      <c r="W6111" s="14" t="s">
        <v>3375</v>
      </c>
      <c r="X6111" s="14" t="s">
        <v>3375</v>
      </c>
      <c r="Y6111" s="10" t="s">
        <v>3914</v>
      </c>
      <c r="Z6111">
        <v>-75</v>
      </c>
      <c r="AA6111">
        <v>-175</v>
      </c>
      <c r="AB6111" s="14" t="s">
        <v>53</v>
      </c>
      <c r="AD6111" s="10" t="s">
        <v>53</v>
      </c>
      <c r="AE6111" s="34">
        <v>652</v>
      </c>
      <c r="AH6111" s="30" t="s">
        <v>4886</v>
      </c>
      <c r="AI6111" s="30"/>
      <c r="AK6111" s="10" t="str">
        <f t="shared" si="303"/>
        <v>&gt;_Protelpidia_murrayi_Antarctica_MOLN_079_S0574</v>
      </c>
      <c r="AL6111" s="10" t="str">
        <f t="shared" si="304"/>
        <v>&gt;Protelpidia_murrayi_Antarctica_Ross_Sea_NIWA_MOLN_079</v>
      </c>
      <c r="AM6111" s="14" t="s">
        <v>6929</v>
      </c>
      <c r="AN6111" s="14"/>
      <c r="AP6111" s="14"/>
      <c r="AQ6111" s="14"/>
      <c r="AR6111" s="14"/>
      <c r="AS6111" s="14" t="s">
        <v>3953</v>
      </c>
      <c r="AT6111" s="14"/>
      <c r="AU6111" s="14" t="s">
        <v>2759</v>
      </c>
      <c r="AV6111" s="14" t="s">
        <v>2758</v>
      </c>
      <c r="AW6111" s="14" t="s">
        <v>2759</v>
      </c>
      <c r="AX6111" s="14"/>
      <c r="AY6111" s="14"/>
      <c r="AZ6111" s="41" t="s">
        <v>3918</v>
      </c>
      <c r="BA6111" s="42"/>
    </row>
    <row r="6112" spans="1:64" ht="14.1" customHeight="1" x14ac:dyDescent="0.2">
      <c r="A6112" s="10">
        <v>6423</v>
      </c>
      <c r="B6112" s="30" t="s">
        <v>3893</v>
      </c>
      <c r="D6112" s="30" t="s">
        <v>12672</v>
      </c>
      <c r="G6112" s="36" t="s">
        <v>12673</v>
      </c>
      <c r="H6112" s="30"/>
      <c r="I6112" s="10" t="s">
        <v>3896</v>
      </c>
      <c r="L6112" s="10" t="s">
        <v>2752</v>
      </c>
      <c r="M6112" s="10" t="s">
        <v>3430</v>
      </c>
      <c r="N6112" s="10" t="s">
        <v>3440</v>
      </c>
      <c r="O6112" s="30" t="s">
        <v>4885</v>
      </c>
      <c r="P6112" s="30" t="s">
        <v>4885</v>
      </c>
      <c r="R6112" s="30" t="s">
        <v>4886</v>
      </c>
      <c r="Z6112" t="s">
        <v>60</v>
      </c>
      <c r="AA6112" t="s">
        <v>60</v>
      </c>
      <c r="AB6112" s="10" t="s">
        <v>53</v>
      </c>
      <c r="AD6112" s="10" t="s">
        <v>53</v>
      </c>
      <c r="AE6112" s="10">
        <v>657</v>
      </c>
      <c r="AG6112" s="30"/>
      <c r="AH6112" s="30" t="s">
        <v>4886</v>
      </c>
      <c r="AK6112" s="10" t="str">
        <f t="shared" si="303"/>
        <v>&gt;_Protelpidia_murrayi__BASEC118-09_Seq_MOL</v>
      </c>
      <c r="AL6112" s="10" t="str">
        <f t="shared" si="304"/>
        <v>&gt;Protelpidia_murrayi____BASEC118-09</v>
      </c>
      <c r="AM6112" s="17" t="s">
        <v>12674</v>
      </c>
      <c r="AO6112" s="30" t="s">
        <v>12675</v>
      </c>
    </row>
    <row r="6113" spans="1:53" ht="14.1" customHeight="1" x14ac:dyDescent="0.2">
      <c r="A6113" s="10">
        <v>2293</v>
      </c>
      <c r="B6113" s="10" t="s">
        <v>3965</v>
      </c>
      <c r="C6113" s="10" t="s">
        <v>319</v>
      </c>
      <c r="D6113" s="10" t="s">
        <v>12679</v>
      </c>
      <c r="E6113" s="10" t="s">
        <v>3371</v>
      </c>
      <c r="F6113" s="10"/>
      <c r="G6113" s="11" t="s">
        <v>3973</v>
      </c>
      <c r="I6113" s="10" t="s">
        <v>686</v>
      </c>
      <c r="J6113" s="5" t="s">
        <v>12680</v>
      </c>
      <c r="K6113" s="5"/>
      <c r="L6113" s="10" t="s">
        <v>2752</v>
      </c>
      <c r="M6113" s="10" t="s">
        <v>3430</v>
      </c>
      <c r="N6113" s="10" t="s">
        <v>3440</v>
      </c>
      <c r="O6113" s="10" t="s">
        <v>4885</v>
      </c>
      <c r="P6113" s="10" t="s">
        <v>4885</v>
      </c>
      <c r="R6113" s="10" t="s">
        <v>4886</v>
      </c>
      <c r="W6113" s="10" t="s">
        <v>3375</v>
      </c>
      <c r="X6113" s="10" t="s">
        <v>3375</v>
      </c>
      <c r="Y6113" s="34" t="s">
        <v>10229</v>
      </c>
      <c r="Z6113">
        <v>-62.25</v>
      </c>
      <c r="AA6113">
        <v>-49.5</v>
      </c>
      <c r="AB6113" s="10" t="s">
        <v>53</v>
      </c>
      <c r="AD6113" s="10" t="s">
        <v>53</v>
      </c>
      <c r="AE6113" s="12">
        <v>655</v>
      </c>
      <c r="AH6113" s="5" t="s">
        <v>4886</v>
      </c>
      <c r="AK6113" s="10" t="str">
        <f>CONCATENATE("&gt;",AF6121,"_",O6113,"_",R6113,S6113,"_",X6113,"_",D6113,"_",B6113)</f>
        <v>&gt;_Protelpidia_murrayi_Antarctica_MOLAF_0719_FLMNH_098</v>
      </c>
      <c r="AL6113" s="10" t="str">
        <f t="shared" si="304"/>
        <v>&gt;Protelpidia_murrayi_Antarctica_Powell_Basin_NMV_MOLAF_0719</v>
      </c>
      <c r="AM6113" s="10" t="s">
        <v>12678</v>
      </c>
      <c r="AZ6113" s="41" t="s">
        <v>10231</v>
      </c>
      <c r="BA6113" s="15" t="s">
        <v>10232</v>
      </c>
    </row>
    <row r="6114" spans="1:53" ht="14.1" customHeight="1" x14ac:dyDescent="0.2">
      <c r="A6114" s="10">
        <v>2285</v>
      </c>
      <c r="B6114" s="10" t="s">
        <v>3965</v>
      </c>
      <c r="C6114" s="10" t="s">
        <v>448</v>
      </c>
      <c r="D6114" s="10" t="s">
        <v>12676</v>
      </c>
      <c r="E6114" s="10" t="s">
        <v>3371</v>
      </c>
      <c r="F6114" s="10"/>
      <c r="G6114" s="11" t="s">
        <v>3973</v>
      </c>
      <c r="I6114" s="10" t="s">
        <v>686</v>
      </c>
      <c r="J6114" s="5" t="s">
        <v>12677</v>
      </c>
      <c r="K6114" s="5"/>
      <c r="L6114" s="10" t="s">
        <v>2752</v>
      </c>
      <c r="M6114" s="10" t="s">
        <v>3430</v>
      </c>
      <c r="N6114" s="10" t="s">
        <v>3440</v>
      </c>
      <c r="O6114" s="10" t="s">
        <v>4885</v>
      </c>
      <c r="P6114" s="10" t="s">
        <v>4885</v>
      </c>
      <c r="R6114" s="10" t="s">
        <v>4886</v>
      </c>
      <c r="W6114" s="10" t="s">
        <v>3375</v>
      </c>
      <c r="X6114" s="10" t="s">
        <v>3375</v>
      </c>
      <c r="Y6114" s="34" t="s">
        <v>10229</v>
      </c>
      <c r="Z6114">
        <v>-62.25</v>
      </c>
      <c r="AA6114">
        <v>-49.5</v>
      </c>
      <c r="AB6114" s="10" t="s">
        <v>53</v>
      </c>
      <c r="AD6114" s="10" t="s">
        <v>53</v>
      </c>
      <c r="AE6114" s="12">
        <v>655</v>
      </c>
      <c r="AH6114" s="30" t="s">
        <v>4886</v>
      </c>
      <c r="AK6114" s="10" t="str">
        <f t="shared" ref="AK6114:AK6147" si="305">CONCATENATE("&gt;",AF6114,"_",O6114,"_",R6114,S6114,"_",X6114,"_",D6114,"_",B6114)</f>
        <v>&gt;_Protelpidia_murrayi_Antarctica_MOLAF_0726_FLMNH_098</v>
      </c>
      <c r="AL6114" s="10" t="str">
        <f t="shared" si="304"/>
        <v>&gt;Protelpidia_murrayi_Antarctica_Powell_Basin_NMV_MOLAF_0726</v>
      </c>
      <c r="AM6114" s="10" t="s">
        <v>12678</v>
      </c>
      <c r="AZ6114" s="41" t="s">
        <v>10231</v>
      </c>
      <c r="BA6114" s="15" t="s">
        <v>10232</v>
      </c>
    </row>
    <row r="6115" spans="1:53" ht="14.1" customHeight="1" x14ac:dyDescent="0.2">
      <c r="A6115" s="10">
        <v>6422</v>
      </c>
      <c r="B6115" s="30" t="s">
        <v>3893</v>
      </c>
      <c r="D6115" s="30" t="s">
        <v>12681</v>
      </c>
      <c r="G6115" s="36" t="s">
        <v>12682</v>
      </c>
      <c r="H6115" s="30"/>
      <c r="I6115" s="10" t="s">
        <v>3896</v>
      </c>
      <c r="L6115" s="10" t="s">
        <v>2752</v>
      </c>
      <c r="M6115" s="10" t="s">
        <v>3430</v>
      </c>
      <c r="N6115" s="10" t="s">
        <v>3440</v>
      </c>
      <c r="O6115" s="30" t="s">
        <v>4885</v>
      </c>
      <c r="P6115" s="30" t="s">
        <v>4885</v>
      </c>
      <c r="R6115" s="30" t="s">
        <v>4886</v>
      </c>
      <c r="Z6115" t="s">
        <v>60</v>
      </c>
      <c r="AA6115" t="s">
        <v>60</v>
      </c>
      <c r="AB6115" s="10" t="s">
        <v>53</v>
      </c>
      <c r="AD6115" s="10" t="s">
        <v>53</v>
      </c>
      <c r="AE6115" s="10">
        <v>652</v>
      </c>
      <c r="AG6115" s="30"/>
      <c r="AH6115" s="30" t="s">
        <v>4886</v>
      </c>
      <c r="AK6115" s="10" t="str">
        <f t="shared" si="305"/>
        <v>&gt;_Protelpidia_murrayi__BASEC119-09_Seq_MOL</v>
      </c>
      <c r="AL6115" s="10" t="str">
        <f t="shared" si="304"/>
        <v>&gt;Protelpidia_murrayi____BASEC119-09</v>
      </c>
      <c r="AM6115" s="17" t="s">
        <v>12683</v>
      </c>
      <c r="AO6115" s="30" t="s">
        <v>12684</v>
      </c>
    </row>
    <row r="6116" spans="1:53" ht="14.1" customHeight="1" x14ac:dyDescent="0.2">
      <c r="A6116" s="10">
        <v>2283</v>
      </c>
      <c r="B6116" s="10" t="s">
        <v>3965</v>
      </c>
      <c r="C6116" s="10" t="s">
        <v>258</v>
      </c>
      <c r="D6116" s="10" t="s">
        <v>12685</v>
      </c>
      <c r="E6116" s="10" t="s">
        <v>3371</v>
      </c>
      <c r="F6116" s="10"/>
      <c r="G6116" s="11" t="s">
        <v>3973</v>
      </c>
      <c r="I6116" s="10" t="s">
        <v>686</v>
      </c>
      <c r="J6116" s="5" t="s">
        <v>12686</v>
      </c>
      <c r="K6116" s="5"/>
      <c r="L6116" s="10" t="s">
        <v>2752</v>
      </c>
      <c r="M6116" s="10" t="s">
        <v>3430</v>
      </c>
      <c r="N6116" s="10" t="s">
        <v>3440</v>
      </c>
      <c r="O6116" s="10" t="s">
        <v>4885</v>
      </c>
      <c r="P6116" s="10" t="s">
        <v>4885</v>
      </c>
      <c r="R6116" s="10" t="s">
        <v>4886</v>
      </c>
      <c r="W6116" s="10" t="s">
        <v>3375</v>
      </c>
      <c r="X6116" s="10" t="s">
        <v>3375</v>
      </c>
      <c r="Y6116" s="34" t="s">
        <v>10229</v>
      </c>
      <c r="Z6116">
        <v>-62.25</v>
      </c>
      <c r="AA6116">
        <v>-49.5</v>
      </c>
      <c r="AB6116" s="10" t="s">
        <v>53</v>
      </c>
      <c r="AD6116" s="10" t="s">
        <v>53</v>
      </c>
      <c r="AE6116" s="12">
        <v>655</v>
      </c>
      <c r="AH6116" s="30" t="s">
        <v>4886</v>
      </c>
      <c r="AK6116" s="10" t="str">
        <f t="shared" si="305"/>
        <v>&gt;_Protelpidia_murrayi_Antarctica_MOLAF_0722_FLMNH_098</v>
      </c>
      <c r="AL6116" s="10" t="str">
        <f t="shared" si="304"/>
        <v>&gt;Protelpidia_murrayi_Antarctica_Powell_Basin_NMV_MOLAF_0722</v>
      </c>
      <c r="AM6116" s="10" t="s">
        <v>12687</v>
      </c>
      <c r="AZ6116" s="41" t="s">
        <v>10231</v>
      </c>
      <c r="BA6116" s="15" t="s">
        <v>10232</v>
      </c>
    </row>
    <row r="6117" spans="1:53" ht="14.1" customHeight="1" x14ac:dyDescent="0.2">
      <c r="A6117" s="10">
        <v>2253</v>
      </c>
      <c r="B6117" s="10" t="s">
        <v>3965</v>
      </c>
      <c r="C6117" s="10" t="s">
        <v>83</v>
      </c>
      <c r="D6117" s="10" t="s">
        <v>12688</v>
      </c>
      <c r="E6117" s="10" t="s">
        <v>3371</v>
      </c>
      <c r="F6117" s="10"/>
      <c r="G6117" s="11" t="s">
        <v>3973</v>
      </c>
      <c r="I6117" s="10" t="s">
        <v>686</v>
      </c>
      <c r="J6117" s="5" t="s">
        <v>12689</v>
      </c>
      <c r="K6117" s="5"/>
      <c r="L6117" s="10" t="s">
        <v>2752</v>
      </c>
      <c r="M6117" s="10" t="s">
        <v>3430</v>
      </c>
      <c r="N6117" s="10" t="s">
        <v>3440</v>
      </c>
      <c r="O6117" s="10" t="s">
        <v>4885</v>
      </c>
      <c r="P6117" s="10" t="s">
        <v>4885</v>
      </c>
      <c r="R6117" s="10" t="s">
        <v>4886</v>
      </c>
      <c r="W6117" s="10" t="s">
        <v>3375</v>
      </c>
      <c r="X6117" s="34" t="s">
        <v>3376</v>
      </c>
      <c r="Z6117">
        <v>-56.250799999999998</v>
      </c>
      <c r="AA6117">
        <v>-27.5928</v>
      </c>
      <c r="AB6117" s="10" t="s">
        <v>53</v>
      </c>
      <c r="AD6117" s="10" t="s">
        <v>53</v>
      </c>
      <c r="AE6117" s="12">
        <v>655</v>
      </c>
      <c r="AH6117" s="30" t="s">
        <v>4886</v>
      </c>
      <c r="AK6117" s="10" t="str">
        <f t="shared" si="305"/>
        <v>&gt;_Protelpidia_murrayi_SSandwich_MOLAF_0718_FLMNH_098</v>
      </c>
      <c r="AL6117" s="10" t="str">
        <f t="shared" si="304"/>
        <v>&gt;Protelpidia_murrayi_SSandwich__NMV_MOLAF_0718</v>
      </c>
      <c r="AM6117" s="10" t="s">
        <v>12690</v>
      </c>
      <c r="AZ6117" s="41" t="s">
        <v>3378</v>
      </c>
      <c r="BA6117" s="15" t="s">
        <v>10236</v>
      </c>
    </row>
    <row r="6118" spans="1:53" ht="14.1" customHeight="1" x14ac:dyDescent="0.2">
      <c r="A6118" s="10">
        <v>2238</v>
      </c>
      <c r="B6118" s="10" t="s">
        <v>3965</v>
      </c>
      <c r="C6118" s="10" t="s">
        <v>355</v>
      </c>
      <c r="D6118" s="10" t="s">
        <v>12691</v>
      </c>
      <c r="E6118" s="10" t="s">
        <v>3371</v>
      </c>
      <c r="F6118" s="10"/>
      <c r="G6118" s="11" t="s">
        <v>3973</v>
      </c>
      <c r="I6118" s="10" t="s">
        <v>686</v>
      </c>
      <c r="J6118" s="5" t="s">
        <v>12692</v>
      </c>
      <c r="K6118" s="5"/>
      <c r="L6118" s="10" t="s">
        <v>2752</v>
      </c>
      <c r="M6118" s="10" t="s">
        <v>3430</v>
      </c>
      <c r="N6118" s="10" t="s">
        <v>3440</v>
      </c>
      <c r="O6118" s="10" t="s">
        <v>4885</v>
      </c>
      <c r="P6118" s="10" t="s">
        <v>4885</v>
      </c>
      <c r="R6118" s="10" t="s">
        <v>4886</v>
      </c>
      <c r="W6118" s="10" t="s">
        <v>3375</v>
      </c>
      <c r="X6118" s="34" t="s">
        <v>3382</v>
      </c>
      <c r="Z6118">
        <v>-62.165900000000001</v>
      </c>
      <c r="AA6118">
        <v>-60.855499999999999</v>
      </c>
      <c r="AB6118" s="10" t="s">
        <v>53</v>
      </c>
      <c r="AD6118" s="10" t="s">
        <v>53</v>
      </c>
      <c r="AE6118" s="12">
        <v>655</v>
      </c>
      <c r="AH6118" s="30" t="s">
        <v>4886</v>
      </c>
      <c r="AK6118" s="10" t="str">
        <f t="shared" si="305"/>
        <v>&gt;_Protelpidia_murrayi_SShetlands_MOLAF_0742_FLMNH_098</v>
      </c>
      <c r="AL6118" s="10" t="str">
        <f t="shared" si="304"/>
        <v>&gt;Protelpidia_murrayi_SShetlands__NMV_MOLAF_0742</v>
      </c>
      <c r="AM6118" s="10" t="s">
        <v>12693</v>
      </c>
      <c r="AZ6118" s="41" t="s">
        <v>3384</v>
      </c>
      <c r="BA6118" s="15" t="s">
        <v>4935</v>
      </c>
    </row>
    <row r="6119" spans="1:53" ht="14.1" customHeight="1" x14ac:dyDescent="0.2">
      <c r="A6119" s="10">
        <v>416</v>
      </c>
      <c r="B6119" s="10" t="s">
        <v>4908</v>
      </c>
      <c r="C6119" s="10" t="s">
        <v>302</v>
      </c>
      <c r="D6119" s="10" t="s">
        <v>4930</v>
      </c>
      <c r="E6119" s="10" t="s">
        <v>3371</v>
      </c>
      <c r="F6119" s="10"/>
      <c r="G6119" s="11" t="s">
        <v>4931</v>
      </c>
      <c r="I6119" s="33" t="s">
        <v>53</v>
      </c>
      <c r="L6119" s="10" t="s">
        <v>2752</v>
      </c>
      <c r="M6119" s="10" t="s">
        <v>3430</v>
      </c>
      <c r="N6119" s="10" t="s">
        <v>3440</v>
      </c>
      <c r="O6119" s="10" t="s">
        <v>4885</v>
      </c>
      <c r="P6119" s="10" t="s">
        <v>4885</v>
      </c>
      <c r="R6119" s="10" t="s">
        <v>4886</v>
      </c>
      <c r="W6119" s="10" t="s">
        <v>3375</v>
      </c>
      <c r="X6119" s="10" t="s">
        <v>4461</v>
      </c>
      <c r="Y6119" s="34"/>
      <c r="Z6119">
        <v>-54.635599999999997</v>
      </c>
      <c r="AA6119">
        <v>3.3027799999999998</v>
      </c>
      <c r="AB6119" s="10" t="s">
        <v>207</v>
      </c>
      <c r="AE6119" s="10">
        <v>0</v>
      </c>
      <c r="AK6119" s="10" t="str">
        <f t="shared" si="305"/>
        <v>&gt;_Protelpidia_murrayi_Bouvet_I_MOLAF_0585_FLMNH_018</v>
      </c>
      <c r="AL6119" s="10" t="str">
        <f t="shared" si="304"/>
        <v>&gt;Protelpidia_murrayi_Bouvet_I__NMV_MOLAF_0585</v>
      </c>
      <c r="AZ6119" s="41"/>
    </row>
    <row r="6120" spans="1:53" ht="14.1" customHeight="1" x14ac:dyDescent="0.2">
      <c r="A6120" s="10">
        <v>428</v>
      </c>
      <c r="B6120" s="10" t="s">
        <v>4908</v>
      </c>
      <c r="C6120" s="10" t="s">
        <v>413</v>
      </c>
      <c r="D6120" s="10" t="s">
        <v>4932</v>
      </c>
      <c r="E6120" s="10" t="s">
        <v>3371</v>
      </c>
      <c r="F6120" s="10"/>
      <c r="G6120" s="11" t="s">
        <v>4931</v>
      </c>
      <c r="I6120" s="33" t="s">
        <v>53</v>
      </c>
      <c r="L6120" s="10" t="s">
        <v>2752</v>
      </c>
      <c r="M6120" s="10" t="s">
        <v>3430</v>
      </c>
      <c r="N6120" s="10" t="s">
        <v>3440</v>
      </c>
      <c r="O6120" s="10" t="s">
        <v>4885</v>
      </c>
      <c r="P6120" s="10" t="s">
        <v>4885</v>
      </c>
      <c r="R6120" s="10" t="s">
        <v>4886</v>
      </c>
      <c r="W6120" s="10" t="s">
        <v>3375</v>
      </c>
      <c r="X6120" s="10" t="s">
        <v>4461</v>
      </c>
      <c r="Y6120" s="34"/>
      <c r="Z6120">
        <v>-54.635599999999997</v>
      </c>
      <c r="AA6120">
        <v>3.3027799999999998</v>
      </c>
      <c r="AB6120" s="10" t="s">
        <v>207</v>
      </c>
      <c r="AE6120" s="10">
        <v>0</v>
      </c>
      <c r="AK6120" s="10" t="str">
        <f t="shared" si="305"/>
        <v>&gt;_Protelpidia_murrayi_Bouvet_I_MOLAF_0586_FLMNH_018</v>
      </c>
      <c r="AL6120" s="10" t="str">
        <f t="shared" si="304"/>
        <v>&gt;Protelpidia_murrayi_Bouvet_I__NMV_MOLAF_0586</v>
      </c>
      <c r="AZ6120" s="41"/>
    </row>
    <row r="6121" spans="1:53" ht="14.1" customHeight="1" x14ac:dyDescent="0.2">
      <c r="A6121" s="10">
        <v>452</v>
      </c>
      <c r="B6121" s="10" t="s">
        <v>4908</v>
      </c>
      <c r="C6121" s="10" t="s">
        <v>377</v>
      </c>
      <c r="D6121" s="10" t="s">
        <v>4922</v>
      </c>
      <c r="E6121" s="10" t="s">
        <v>3371</v>
      </c>
      <c r="F6121" s="10"/>
      <c r="G6121" s="11" t="s">
        <v>4923</v>
      </c>
      <c r="I6121" s="33" t="s">
        <v>53</v>
      </c>
      <c r="L6121" s="10" t="s">
        <v>2752</v>
      </c>
      <c r="M6121" s="10" t="s">
        <v>3430</v>
      </c>
      <c r="N6121" s="10" t="s">
        <v>3440</v>
      </c>
      <c r="O6121" s="10" t="s">
        <v>4885</v>
      </c>
      <c r="P6121" s="10" t="s">
        <v>4885</v>
      </c>
      <c r="R6121" s="10" t="s">
        <v>4886</v>
      </c>
      <c r="W6121" s="10" t="s">
        <v>3375</v>
      </c>
      <c r="X6121" s="34" t="s">
        <v>3382</v>
      </c>
      <c r="Z6121">
        <v>-62.548400000000001</v>
      </c>
      <c r="AA6121">
        <v>-62.315600000000003</v>
      </c>
      <c r="AB6121" s="10" t="s">
        <v>207</v>
      </c>
      <c r="AE6121" s="10">
        <v>0</v>
      </c>
      <c r="AK6121" s="10" t="str">
        <f t="shared" si="305"/>
        <v>&gt;_Protelpidia_murrayi_SShetlands_MOLAF_0588_FLMNH_018</v>
      </c>
      <c r="AL6121" s="10" t="str">
        <f t="shared" si="304"/>
        <v>&gt;Protelpidia_murrayi_SShetlands__NMV_MOLAF_0588</v>
      </c>
      <c r="AZ6121" s="41"/>
    </row>
    <row r="6122" spans="1:53" ht="14.1" customHeight="1" x14ac:dyDescent="0.2">
      <c r="A6122" s="10">
        <v>1696</v>
      </c>
      <c r="B6122" s="10" t="s">
        <v>1369</v>
      </c>
      <c r="C6122" s="10" t="s">
        <v>325</v>
      </c>
      <c r="D6122" s="10" t="s">
        <v>4922</v>
      </c>
      <c r="E6122" s="10" t="s">
        <v>3371</v>
      </c>
      <c r="F6122" s="10"/>
      <c r="G6122" s="11" t="s">
        <v>4923</v>
      </c>
      <c r="I6122" s="33" t="s">
        <v>53</v>
      </c>
      <c r="L6122" s="10" t="s">
        <v>2752</v>
      </c>
      <c r="M6122" s="10" t="s">
        <v>3430</v>
      </c>
      <c r="N6122" s="10" t="s">
        <v>3440</v>
      </c>
      <c r="O6122" s="10" t="s">
        <v>4885</v>
      </c>
      <c r="P6122" s="10" t="s">
        <v>4885</v>
      </c>
      <c r="R6122" s="10" t="s">
        <v>4886</v>
      </c>
      <c r="W6122" s="10" t="s">
        <v>3375</v>
      </c>
      <c r="X6122" s="34" t="s">
        <v>3382</v>
      </c>
      <c r="Z6122">
        <v>-62.548400000000001</v>
      </c>
      <c r="AA6122">
        <v>-62.315600000000003</v>
      </c>
      <c r="AB6122" s="10" t="s">
        <v>207</v>
      </c>
      <c r="AD6122" s="10" t="s">
        <v>1778</v>
      </c>
      <c r="AE6122" s="10">
        <v>0</v>
      </c>
      <c r="AK6122" s="10" t="str">
        <f t="shared" si="305"/>
        <v>&gt;_Protelpidia_murrayi_SShetlands_MOLAF_0588_FLMNH_081</v>
      </c>
      <c r="AL6122" s="10" t="str">
        <f t="shared" si="304"/>
        <v>&gt;Protelpidia_murrayi_SShetlands__NMV_MOLAF_0588</v>
      </c>
      <c r="AZ6122" s="41"/>
    </row>
    <row r="6123" spans="1:53" ht="14.1" customHeight="1" x14ac:dyDescent="0.2">
      <c r="A6123" s="10">
        <v>3588</v>
      </c>
      <c r="B6123" s="10" t="s">
        <v>4215</v>
      </c>
      <c r="C6123" s="10" t="s">
        <v>334</v>
      </c>
      <c r="D6123" s="10" t="s">
        <v>5156</v>
      </c>
      <c r="E6123" s="10" t="s">
        <v>3371</v>
      </c>
      <c r="F6123" s="10"/>
      <c r="G6123" s="11" t="s">
        <v>5157</v>
      </c>
      <c r="I6123" s="33" t="s">
        <v>53</v>
      </c>
      <c r="L6123" s="10" t="s">
        <v>2752</v>
      </c>
      <c r="M6123" s="10" t="s">
        <v>3430</v>
      </c>
      <c r="N6123" s="10" t="s">
        <v>3440</v>
      </c>
      <c r="O6123" s="10" t="s">
        <v>4885</v>
      </c>
      <c r="P6123" s="10" t="s">
        <v>4885</v>
      </c>
      <c r="R6123" s="10" t="s">
        <v>4886</v>
      </c>
      <c r="W6123" s="14" t="s">
        <v>3375</v>
      </c>
      <c r="X6123" s="34" t="s">
        <v>5111</v>
      </c>
      <c r="Z6123">
        <v>-61.824599999999997</v>
      </c>
      <c r="AA6123">
        <v>-46.2087</v>
      </c>
      <c r="AB6123" s="10" t="s">
        <v>207</v>
      </c>
      <c r="AE6123" s="10">
        <v>0</v>
      </c>
      <c r="AK6123" s="10" t="str">
        <f t="shared" si="305"/>
        <v>&gt;_Protelpidia_murrayi_S_Orkneys_MOLAF_0893_FLMNH_154</v>
      </c>
      <c r="AL6123" s="10" t="str">
        <f t="shared" si="304"/>
        <v>&gt;Protelpidia_murrayi_S_Orkneys__NMV_MOLAF_0893</v>
      </c>
      <c r="AN6123" s="10" t="s">
        <v>397</v>
      </c>
      <c r="AZ6123" s="41"/>
    </row>
    <row r="6124" spans="1:53" ht="14.1" customHeight="1" x14ac:dyDescent="0.2">
      <c r="A6124" s="10">
        <v>3612</v>
      </c>
      <c r="B6124" s="10" t="s">
        <v>4215</v>
      </c>
      <c r="C6124" s="10" t="s">
        <v>246</v>
      </c>
      <c r="D6124" s="10" t="s">
        <v>5158</v>
      </c>
      <c r="E6124" s="10" t="s">
        <v>3371</v>
      </c>
      <c r="F6124" s="10"/>
      <c r="G6124" s="11" t="s">
        <v>5159</v>
      </c>
      <c r="I6124" s="33" t="s">
        <v>53</v>
      </c>
      <c r="L6124" s="10" t="s">
        <v>2752</v>
      </c>
      <c r="M6124" s="10" t="s">
        <v>3430</v>
      </c>
      <c r="N6124" s="10" t="s">
        <v>3440</v>
      </c>
      <c r="O6124" s="10" t="s">
        <v>4885</v>
      </c>
      <c r="P6124" s="10" t="s">
        <v>4885</v>
      </c>
      <c r="R6124" s="10" t="s">
        <v>4886</v>
      </c>
      <c r="W6124" s="14" t="s">
        <v>3375</v>
      </c>
      <c r="X6124" s="34" t="s">
        <v>5111</v>
      </c>
      <c r="Z6124">
        <v>-61.058799999999998</v>
      </c>
      <c r="AA6124">
        <v>-42.841299999999997</v>
      </c>
      <c r="AB6124" s="10" t="s">
        <v>207</v>
      </c>
      <c r="AE6124" s="10">
        <v>0</v>
      </c>
      <c r="AK6124" s="10" t="str">
        <f t="shared" si="305"/>
        <v>&gt;_Protelpidia_murrayi_S_Orkneys_MOLAF_0894_FLMNH_154</v>
      </c>
      <c r="AL6124" s="10" t="str">
        <f t="shared" si="304"/>
        <v>&gt;Protelpidia_murrayi_S_Orkneys__NMV_MOLAF_0894</v>
      </c>
      <c r="AN6124" s="10" t="s">
        <v>397</v>
      </c>
      <c r="AZ6124" s="41"/>
    </row>
    <row r="6125" spans="1:53" ht="14.1" customHeight="1" x14ac:dyDescent="0.2">
      <c r="A6125" s="10">
        <v>4175</v>
      </c>
      <c r="B6125" s="10" t="s">
        <v>5313</v>
      </c>
      <c r="C6125" s="10" t="s">
        <v>269</v>
      </c>
      <c r="D6125" s="10" t="s">
        <v>5332</v>
      </c>
      <c r="E6125" s="34" t="s">
        <v>4078</v>
      </c>
      <c r="F6125" s="34"/>
      <c r="G6125" s="11" t="s">
        <v>5333</v>
      </c>
      <c r="I6125" s="10" t="s">
        <v>53</v>
      </c>
      <c r="L6125" s="10" t="s">
        <v>2752</v>
      </c>
      <c r="M6125" s="10" t="s">
        <v>3430</v>
      </c>
      <c r="N6125" s="10" t="s">
        <v>3440</v>
      </c>
      <c r="O6125" s="10" t="s">
        <v>4885</v>
      </c>
      <c r="P6125" s="10" t="s">
        <v>4885</v>
      </c>
      <c r="R6125" s="10" t="s">
        <v>4886</v>
      </c>
      <c r="Z6125" t="s">
        <v>60</v>
      </c>
      <c r="AA6125" t="s">
        <v>60</v>
      </c>
      <c r="AB6125" s="10" t="s">
        <v>207</v>
      </c>
      <c r="AE6125" s="10">
        <v>0</v>
      </c>
      <c r="AK6125" s="10" t="str">
        <f t="shared" si="305"/>
        <v>&gt;_Protelpidia_murrayi__MOLP_112_FLMNH_179</v>
      </c>
      <c r="AL6125" s="10" t="str">
        <f t="shared" si="304"/>
        <v>&gt;Protelpidia_murrayi___MNHN_MOLP_112</v>
      </c>
      <c r="AZ6125" s="41"/>
    </row>
    <row r="6126" spans="1:53" ht="14.1" customHeight="1" x14ac:dyDescent="0.2">
      <c r="A6126" s="10">
        <v>4187</v>
      </c>
      <c r="B6126" s="10" t="s">
        <v>5313</v>
      </c>
      <c r="C6126" s="10" t="s">
        <v>71</v>
      </c>
      <c r="D6126" s="10" t="s">
        <v>5537</v>
      </c>
      <c r="E6126" s="34" t="s">
        <v>4078</v>
      </c>
      <c r="F6126" s="34"/>
      <c r="G6126" s="11" t="s">
        <v>5538</v>
      </c>
      <c r="I6126" s="10" t="s">
        <v>53</v>
      </c>
      <c r="L6126" s="10" t="s">
        <v>2752</v>
      </c>
      <c r="M6126" s="10" t="s">
        <v>3430</v>
      </c>
      <c r="N6126" s="10" t="s">
        <v>3440</v>
      </c>
      <c r="O6126" s="10" t="s">
        <v>4885</v>
      </c>
      <c r="P6126" s="10" t="s">
        <v>4885</v>
      </c>
      <c r="R6126" s="10" t="s">
        <v>4886</v>
      </c>
      <c r="Z6126" t="s">
        <v>60</v>
      </c>
      <c r="AA6126" t="s">
        <v>60</v>
      </c>
      <c r="AB6126" s="10" t="s">
        <v>207</v>
      </c>
      <c r="AE6126" s="10">
        <v>0</v>
      </c>
      <c r="AK6126" s="10" t="str">
        <f t="shared" si="305"/>
        <v>&gt;_Protelpidia_murrayi__MOLP_113_FLMNH_179</v>
      </c>
      <c r="AL6126" s="10" t="str">
        <f t="shared" si="304"/>
        <v>&gt;Protelpidia_murrayi___MNHN_MOLP_113</v>
      </c>
      <c r="AZ6126" s="41"/>
    </row>
    <row r="6127" spans="1:53" ht="14.1" customHeight="1" x14ac:dyDescent="0.2">
      <c r="A6127" s="10">
        <v>4199</v>
      </c>
      <c r="B6127" s="10" t="s">
        <v>5313</v>
      </c>
      <c r="C6127" s="10" t="s">
        <v>348</v>
      </c>
      <c r="D6127" s="10" t="s">
        <v>5649</v>
      </c>
      <c r="E6127" s="34" t="s">
        <v>4078</v>
      </c>
      <c r="F6127" s="34"/>
      <c r="G6127" s="11" t="s">
        <v>5650</v>
      </c>
      <c r="I6127" s="10" t="s">
        <v>53</v>
      </c>
      <c r="L6127" s="10" t="s">
        <v>2752</v>
      </c>
      <c r="M6127" s="10" t="s">
        <v>3430</v>
      </c>
      <c r="N6127" s="10" t="s">
        <v>3440</v>
      </c>
      <c r="O6127" s="10" t="s">
        <v>4885</v>
      </c>
      <c r="P6127" s="10" t="s">
        <v>4885</v>
      </c>
      <c r="R6127" s="10" t="s">
        <v>4886</v>
      </c>
      <c r="Z6127" t="s">
        <v>60</v>
      </c>
      <c r="AA6127" t="s">
        <v>60</v>
      </c>
      <c r="AB6127" s="10" t="s">
        <v>207</v>
      </c>
      <c r="AE6127" s="10">
        <v>0</v>
      </c>
      <c r="AK6127" s="10" t="str">
        <f t="shared" si="305"/>
        <v>&gt;_Protelpidia_murrayi__MOLP_114_FLMNH_179</v>
      </c>
      <c r="AL6127" s="10" t="str">
        <f t="shared" si="304"/>
        <v>&gt;Protelpidia_murrayi___MNHN_MOLP_114</v>
      </c>
      <c r="AZ6127" s="41"/>
    </row>
    <row r="6128" spans="1:53" ht="14.1" customHeight="1" x14ac:dyDescent="0.2">
      <c r="A6128" s="10">
        <v>4211</v>
      </c>
      <c r="B6128" s="10" t="s">
        <v>5313</v>
      </c>
      <c r="C6128" s="10" t="s">
        <v>448</v>
      </c>
      <c r="D6128" s="10" t="s">
        <v>5551</v>
      </c>
      <c r="E6128" s="34" t="s">
        <v>4078</v>
      </c>
      <c r="F6128" s="34"/>
      <c r="G6128" s="11" t="s">
        <v>5552</v>
      </c>
      <c r="I6128" s="10" t="s">
        <v>53</v>
      </c>
      <c r="L6128" s="10" t="s">
        <v>2752</v>
      </c>
      <c r="M6128" s="10" t="s">
        <v>3430</v>
      </c>
      <c r="N6128" s="10" t="s">
        <v>3440</v>
      </c>
      <c r="O6128" s="10" t="s">
        <v>4885</v>
      </c>
      <c r="P6128" s="10" t="s">
        <v>4885</v>
      </c>
      <c r="R6128" s="10" t="s">
        <v>4886</v>
      </c>
      <c r="Z6128" t="s">
        <v>60</v>
      </c>
      <c r="AA6128" t="s">
        <v>60</v>
      </c>
      <c r="AB6128" s="10" t="s">
        <v>207</v>
      </c>
      <c r="AE6128" s="10">
        <v>0</v>
      </c>
      <c r="AK6128" s="10" t="str">
        <f t="shared" si="305"/>
        <v>&gt;_Protelpidia_murrayi__MOLP_115_FLMNH_179</v>
      </c>
      <c r="AL6128" s="10" t="str">
        <f t="shared" si="304"/>
        <v>&gt;Protelpidia_murrayi___MNHN_MOLP_115</v>
      </c>
      <c r="AZ6128" s="41"/>
    </row>
    <row r="6129" spans="1:64" ht="14.1" customHeight="1" x14ac:dyDescent="0.2">
      <c r="A6129" s="10">
        <v>4223</v>
      </c>
      <c r="B6129" s="10" t="s">
        <v>5313</v>
      </c>
      <c r="C6129" s="10" t="s">
        <v>356</v>
      </c>
      <c r="D6129" s="10" t="s">
        <v>5511</v>
      </c>
      <c r="E6129" s="34" t="s">
        <v>4078</v>
      </c>
      <c r="F6129" s="34"/>
      <c r="G6129" s="11" t="s">
        <v>5512</v>
      </c>
      <c r="I6129" s="10" t="s">
        <v>53</v>
      </c>
      <c r="L6129" s="10" t="s">
        <v>2752</v>
      </c>
      <c r="M6129" s="10" t="s">
        <v>3430</v>
      </c>
      <c r="N6129" s="10" t="s">
        <v>3440</v>
      </c>
      <c r="O6129" s="10" t="s">
        <v>4885</v>
      </c>
      <c r="P6129" s="10" t="s">
        <v>4885</v>
      </c>
      <c r="R6129" s="10" t="s">
        <v>4886</v>
      </c>
      <c r="Z6129" t="s">
        <v>60</v>
      </c>
      <c r="AA6129" t="s">
        <v>60</v>
      </c>
      <c r="AB6129" s="10" t="s">
        <v>207</v>
      </c>
      <c r="AE6129" s="10">
        <v>0</v>
      </c>
      <c r="AK6129" s="10" t="str">
        <f t="shared" si="305"/>
        <v>&gt;_Protelpidia_murrayi__MOLP_116_FLMNH_179</v>
      </c>
      <c r="AL6129" s="10" t="str">
        <f t="shared" si="304"/>
        <v>&gt;Protelpidia_murrayi___MNHN_MOLP_116</v>
      </c>
      <c r="AZ6129" s="41"/>
    </row>
    <row r="6130" spans="1:64" ht="14.1" customHeight="1" x14ac:dyDescent="0.2">
      <c r="A6130" s="10">
        <v>4140</v>
      </c>
      <c r="B6130" s="10" t="s">
        <v>5313</v>
      </c>
      <c r="C6130" s="10" t="s">
        <v>307</v>
      </c>
      <c r="D6130" s="10" t="s">
        <v>5580</v>
      </c>
      <c r="E6130" s="34" t="s">
        <v>4078</v>
      </c>
      <c r="F6130" s="34"/>
      <c r="G6130" s="11" t="s">
        <v>5581</v>
      </c>
      <c r="I6130" s="10" t="s">
        <v>53</v>
      </c>
      <c r="L6130" s="10" t="s">
        <v>2752</v>
      </c>
      <c r="M6130" s="10" t="s">
        <v>3430</v>
      </c>
      <c r="N6130" s="10" t="s">
        <v>3440</v>
      </c>
      <c r="O6130" s="10" t="s">
        <v>4885</v>
      </c>
      <c r="P6130" s="10" t="s">
        <v>4885</v>
      </c>
      <c r="R6130" s="10" t="s">
        <v>4886</v>
      </c>
      <c r="Z6130" t="s">
        <v>60</v>
      </c>
      <c r="AA6130" t="s">
        <v>60</v>
      </c>
      <c r="AB6130" s="10" t="s">
        <v>207</v>
      </c>
      <c r="AE6130" s="10">
        <v>0</v>
      </c>
      <c r="AK6130" s="10" t="str">
        <f t="shared" si="305"/>
        <v>&gt;_Protelpidia_murrayi__MOLP_117_FLMNH_179</v>
      </c>
      <c r="AL6130" s="10" t="str">
        <f t="shared" si="304"/>
        <v>&gt;Protelpidia_murrayi___MNHN_MOLP_117</v>
      </c>
      <c r="AZ6130" s="41"/>
    </row>
    <row r="6131" spans="1:64" ht="14.1" customHeight="1" x14ac:dyDescent="0.2">
      <c r="A6131" s="10">
        <v>3180</v>
      </c>
      <c r="B6131" s="10" t="s">
        <v>3922</v>
      </c>
      <c r="C6131" s="10" t="s">
        <v>105</v>
      </c>
      <c r="D6131" s="10" t="s">
        <v>4884</v>
      </c>
      <c r="E6131" s="10" t="s">
        <v>3342</v>
      </c>
      <c r="F6131" s="10"/>
      <c r="G6131" s="11">
        <v>1132681</v>
      </c>
      <c r="I6131" s="10" t="s">
        <v>53</v>
      </c>
      <c r="L6131" s="10" t="s">
        <v>2752</v>
      </c>
      <c r="M6131" s="10" t="s">
        <v>3430</v>
      </c>
      <c r="N6131" s="10" t="s">
        <v>3440</v>
      </c>
      <c r="O6131" s="10" t="s">
        <v>4885</v>
      </c>
      <c r="P6131" s="10" t="s">
        <v>4885</v>
      </c>
      <c r="R6131" s="10" t="s">
        <v>4886</v>
      </c>
      <c r="W6131" s="10" t="s">
        <v>3375</v>
      </c>
      <c r="X6131" s="10" t="s">
        <v>3375</v>
      </c>
      <c r="Y6131" s="34" t="s">
        <v>4597</v>
      </c>
      <c r="Z6131">
        <v>-63</v>
      </c>
      <c r="AA6131">
        <v>-59</v>
      </c>
      <c r="AB6131" s="10" t="s">
        <v>207</v>
      </c>
      <c r="AE6131" s="10">
        <v>0</v>
      </c>
      <c r="AK6131" s="10" t="str">
        <f t="shared" si="305"/>
        <v>&gt;_Protelpidia_murrayi_Antarctica_MOLSI_070_FLMNH_122</v>
      </c>
      <c r="AL6131" s="10" t="str">
        <f t="shared" si="304"/>
        <v>&gt;Protelpidia_murrayi_Antarctica_Bransfield Straight_USNM_MOLSI_070</v>
      </c>
      <c r="AZ6131" s="41"/>
      <c r="BA6131" s="15" t="s">
        <v>4883</v>
      </c>
    </row>
    <row r="6132" spans="1:64" ht="14.1" customHeight="1" x14ac:dyDescent="0.2">
      <c r="A6132" s="10">
        <v>2115</v>
      </c>
      <c r="B6132" s="10" t="s">
        <v>64</v>
      </c>
      <c r="C6132" s="10" t="s">
        <v>280</v>
      </c>
      <c r="D6132" s="10">
        <v>9625</v>
      </c>
      <c r="E6132" s="10" t="s">
        <v>52</v>
      </c>
      <c r="F6132" s="10"/>
      <c r="G6132" s="11">
        <v>9625</v>
      </c>
      <c r="I6132" s="10" t="s">
        <v>53</v>
      </c>
      <c r="L6132" s="10" t="s">
        <v>54</v>
      </c>
      <c r="M6132" s="10" t="s">
        <v>55</v>
      </c>
      <c r="N6132" s="10" t="s">
        <v>133</v>
      </c>
      <c r="O6132" s="10" t="s">
        <v>507</v>
      </c>
      <c r="P6132" s="10" t="s">
        <v>507</v>
      </c>
      <c r="R6132" s="10" t="s">
        <v>508</v>
      </c>
      <c r="W6132" s="10" t="s">
        <v>67</v>
      </c>
      <c r="X6132" s="10" t="s">
        <v>67</v>
      </c>
      <c r="Z6132" t="s">
        <v>60</v>
      </c>
      <c r="AA6132" t="s">
        <v>60</v>
      </c>
      <c r="AB6132" s="10" t="s">
        <v>53</v>
      </c>
      <c r="AD6132" s="10" t="s">
        <v>53</v>
      </c>
      <c r="AE6132" s="12">
        <v>655</v>
      </c>
      <c r="AK6132" s="10" t="str">
        <f t="shared" si="305"/>
        <v>&gt;_Protoreaster_nodosus_Ningaloo_9625_FLMNH_094</v>
      </c>
      <c r="AL6132" s="10" t="str">
        <f t="shared" si="304"/>
        <v>&gt;Protoreaster_nodosus_Ningaloo__UF_9625</v>
      </c>
      <c r="AM6132" s="10" t="s">
        <v>509</v>
      </c>
      <c r="AP6132" s="13"/>
      <c r="AQ6132" s="13"/>
    </row>
    <row r="6133" spans="1:64" ht="14.1" customHeight="1" x14ac:dyDescent="0.2">
      <c r="A6133" s="10">
        <v>2032</v>
      </c>
      <c r="B6133" s="10" t="s">
        <v>390</v>
      </c>
      <c r="C6133" s="10" t="s">
        <v>132</v>
      </c>
      <c r="D6133" s="10">
        <v>9408</v>
      </c>
      <c r="E6133" s="10" t="s">
        <v>52</v>
      </c>
      <c r="F6133" s="10"/>
      <c r="G6133" s="11">
        <v>9408</v>
      </c>
      <c r="I6133" s="10" t="s">
        <v>53</v>
      </c>
      <c r="L6133" s="10" t="s">
        <v>54</v>
      </c>
      <c r="M6133" s="10" t="s">
        <v>55</v>
      </c>
      <c r="N6133" s="10" t="s">
        <v>133</v>
      </c>
      <c r="O6133" s="10" t="s">
        <v>507</v>
      </c>
      <c r="P6133" s="10" t="s">
        <v>507</v>
      </c>
      <c r="R6133" s="10" t="s">
        <v>508</v>
      </c>
      <c r="W6133" s="10" t="s">
        <v>67</v>
      </c>
      <c r="X6133" s="10" t="s">
        <v>67</v>
      </c>
      <c r="Z6133" t="s">
        <v>60</v>
      </c>
      <c r="AA6133" t="s">
        <v>60</v>
      </c>
      <c r="AB6133" s="10" t="s">
        <v>53</v>
      </c>
      <c r="AD6133" s="10" t="s">
        <v>53</v>
      </c>
      <c r="AE6133" s="12">
        <v>655</v>
      </c>
      <c r="AF6133" s="10" t="s">
        <v>75</v>
      </c>
      <c r="AK6133" s="10" t="str">
        <f t="shared" si="305"/>
        <v>&gt;t_Protoreaster_nodosus_Ningaloo_9408_FLMNH_093</v>
      </c>
      <c r="AL6133" s="10" t="str">
        <f t="shared" si="304"/>
        <v>&gt;Protoreaster_nodosus_Ningaloo__UF_9408</v>
      </c>
      <c r="AM6133" s="10" t="s">
        <v>516</v>
      </c>
      <c r="AP6133" s="13"/>
      <c r="AQ6133" s="13"/>
    </row>
    <row r="6134" spans="1:64" ht="14.1" customHeight="1" x14ac:dyDescent="0.2">
      <c r="A6134" s="10">
        <v>1342</v>
      </c>
      <c r="B6134" s="10" t="s">
        <v>121</v>
      </c>
      <c r="C6134" s="10" t="s">
        <v>248</v>
      </c>
      <c r="D6134" s="11">
        <v>2703</v>
      </c>
      <c r="E6134" s="10" t="s">
        <v>52</v>
      </c>
      <c r="F6134" s="10"/>
      <c r="G6134" s="11">
        <v>2703</v>
      </c>
      <c r="I6134" s="10" t="s">
        <v>53</v>
      </c>
      <c r="L6134" s="10" t="s">
        <v>54</v>
      </c>
      <c r="M6134" s="10" t="s">
        <v>55</v>
      </c>
      <c r="N6134" s="10" t="s">
        <v>133</v>
      </c>
      <c r="O6134" s="10" t="s">
        <v>507</v>
      </c>
      <c r="P6134" s="10" t="s">
        <v>507</v>
      </c>
      <c r="R6134" s="10" t="s">
        <v>508</v>
      </c>
      <c r="S6134" s="10" t="s">
        <v>219</v>
      </c>
      <c r="T6134" s="10"/>
      <c r="W6134" s="10" t="s">
        <v>283</v>
      </c>
      <c r="X6134" s="10" t="s">
        <v>283</v>
      </c>
      <c r="Z6134">
        <v>8.3224199999999993</v>
      </c>
      <c r="AA6134">
        <v>-79.583519999999993</v>
      </c>
      <c r="AB6134" s="10" t="s">
        <v>53</v>
      </c>
      <c r="AD6134" s="10" t="s">
        <v>53</v>
      </c>
      <c r="AE6134" s="12">
        <v>655</v>
      </c>
      <c r="AJ6134" s="10" t="s">
        <v>656</v>
      </c>
      <c r="AK6134" s="10" t="str">
        <f t="shared" si="305"/>
        <v>&gt;_Protoreaster_nodosus~_PNG_2703_FLMNH_069</v>
      </c>
      <c r="AL6134" s="10" t="str">
        <f t="shared" si="304"/>
        <v>&gt;Protoreaster_nodosus_PNG__UF_2703</v>
      </c>
      <c r="AM6134" s="10" t="s">
        <v>657</v>
      </c>
      <c r="AP6134" s="13"/>
      <c r="AQ6134" s="13"/>
    </row>
    <row r="6135" spans="1:64" ht="14.1" customHeight="1" x14ac:dyDescent="0.2">
      <c r="A6135" s="10">
        <v>1784</v>
      </c>
      <c r="B6135" s="10" t="s">
        <v>381</v>
      </c>
      <c r="C6135" s="10" t="s">
        <v>293</v>
      </c>
      <c r="D6135" s="11">
        <v>8673</v>
      </c>
      <c r="E6135" s="10" t="s">
        <v>52</v>
      </c>
      <c r="F6135" s="10"/>
      <c r="G6135" s="11">
        <v>8673</v>
      </c>
      <c r="I6135" s="10" t="s">
        <v>53</v>
      </c>
      <c r="L6135" s="10" t="s">
        <v>54</v>
      </c>
      <c r="M6135" s="10" t="s">
        <v>55</v>
      </c>
      <c r="N6135" s="10" t="s">
        <v>133</v>
      </c>
      <c r="O6135" s="10" t="s">
        <v>507</v>
      </c>
      <c r="P6135" s="10" t="s">
        <v>507</v>
      </c>
      <c r="R6135" s="10" t="s">
        <v>508</v>
      </c>
      <c r="W6135" s="10" t="s">
        <v>436</v>
      </c>
      <c r="X6135" s="10" t="s">
        <v>436</v>
      </c>
      <c r="Z6135" t="s">
        <v>60</v>
      </c>
      <c r="AA6135" t="s">
        <v>60</v>
      </c>
      <c r="AB6135" s="10" t="s">
        <v>53</v>
      </c>
      <c r="AD6135" s="10" t="s">
        <v>53</v>
      </c>
      <c r="AE6135" s="12">
        <v>655</v>
      </c>
      <c r="AF6135" s="10" t="s">
        <v>75</v>
      </c>
      <c r="AK6135" s="10" t="str">
        <f t="shared" si="305"/>
        <v>&gt;t_Protoreaster_nodosus_NewCaledonia_8673_FLMNH_084</v>
      </c>
      <c r="AL6135" s="10" t="str">
        <f t="shared" si="304"/>
        <v>&gt;Protoreaster_nodosus_NewCaledonia__UF_8673</v>
      </c>
      <c r="AM6135" s="10" t="s">
        <v>657</v>
      </c>
      <c r="AP6135" s="13"/>
      <c r="AQ6135" s="13"/>
    </row>
    <row r="6136" spans="1:64" ht="14.1" customHeight="1" x14ac:dyDescent="0.2">
      <c r="A6136" s="10">
        <v>2685</v>
      </c>
      <c r="B6136" s="10" t="s">
        <v>78</v>
      </c>
      <c r="C6136" s="10" t="s">
        <v>284</v>
      </c>
      <c r="D6136" s="11">
        <v>3946</v>
      </c>
      <c r="E6136" s="10" t="s">
        <v>52</v>
      </c>
      <c r="F6136" s="10"/>
      <c r="G6136" s="11">
        <v>3946</v>
      </c>
      <c r="I6136" s="10" t="s">
        <v>53</v>
      </c>
      <c r="L6136" s="10" t="s">
        <v>54</v>
      </c>
      <c r="M6136" s="10" t="s">
        <v>55</v>
      </c>
      <c r="N6136" s="10" t="s">
        <v>133</v>
      </c>
      <c r="O6136" s="10" t="s">
        <v>507</v>
      </c>
      <c r="P6136" s="10" t="s">
        <v>507</v>
      </c>
      <c r="R6136" s="10" t="s">
        <v>508</v>
      </c>
      <c r="W6136" s="10" t="s">
        <v>317</v>
      </c>
      <c r="X6136" s="10" t="s">
        <v>317</v>
      </c>
      <c r="Z6136">
        <v>26.505749999999999</v>
      </c>
      <c r="AA6136">
        <v>127.93845</v>
      </c>
      <c r="AB6136" s="10" t="s">
        <v>53</v>
      </c>
      <c r="AD6136" s="10" t="s">
        <v>53</v>
      </c>
      <c r="AE6136" s="12">
        <v>655</v>
      </c>
      <c r="AK6136" s="10" t="str">
        <f t="shared" si="305"/>
        <v>&gt;_Protoreaster_nodosus_Ryukyus_3946_FLMNH_108</v>
      </c>
      <c r="AL6136" s="10" t="str">
        <f t="shared" si="304"/>
        <v>&gt;Protoreaster_nodosus_Ryukyus__UF_3946</v>
      </c>
      <c r="AM6136" s="10" t="s">
        <v>658</v>
      </c>
      <c r="AP6136" s="13"/>
      <c r="AQ6136" s="13"/>
    </row>
    <row r="6137" spans="1:64" ht="14.1" customHeight="1" x14ac:dyDescent="0.2">
      <c r="A6137" s="10">
        <v>2023</v>
      </c>
      <c r="B6137" s="10" t="s">
        <v>390</v>
      </c>
      <c r="C6137" s="10" t="s">
        <v>193</v>
      </c>
      <c r="D6137" s="10">
        <v>9441</v>
      </c>
      <c r="E6137" s="10" t="s">
        <v>52</v>
      </c>
      <c r="F6137" s="10"/>
      <c r="G6137" s="11">
        <v>9441</v>
      </c>
      <c r="I6137" s="10" t="s">
        <v>53</v>
      </c>
      <c r="L6137" s="10" t="s">
        <v>54</v>
      </c>
      <c r="M6137" s="10" t="s">
        <v>55</v>
      </c>
      <c r="N6137" s="10" t="s">
        <v>133</v>
      </c>
      <c r="O6137" s="10" t="s">
        <v>507</v>
      </c>
      <c r="P6137" s="10" t="s">
        <v>507</v>
      </c>
      <c r="R6137" s="10" t="s">
        <v>664</v>
      </c>
      <c r="W6137" s="10" t="s">
        <v>67</v>
      </c>
      <c r="X6137" s="10" t="s">
        <v>67</v>
      </c>
      <c r="Z6137" t="s">
        <v>60</v>
      </c>
      <c r="AA6137" t="s">
        <v>60</v>
      </c>
      <c r="AB6137" s="10" t="s">
        <v>53</v>
      </c>
      <c r="AD6137" s="10" t="s">
        <v>53</v>
      </c>
      <c r="AE6137" s="12">
        <v>655</v>
      </c>
      <c r="AF6137" s="10" t="s">
        <v>75</v>
      </c>
      <c r="AK6137" s="10" t="str">
        <f t="shared" si="305"/>
        <v>&gt;t_Protoreaster_lincki_Ningaloo_9441_FLMNH_093</v>
      </c>
      <c r="AL6137" s="10" t="str">
        <f t="shared" si="304"/>
        <v>&gt;Protoreaster_lincki_Ningaloo__UF_9441</v>
      </c>
      <c r="AM6137" s="10" t="s">
        <v>665</v>
      </c>
      <c r="AP6137" s="13"/>
      <c r="AQ6137" s="13"/>
    </row>
    <row r="6138" spans="1:64" ht="14.1" customHeight="1" x14ac:dyDescent="0.2">
      <c r="A6138" s="10">
        <v>4519</v>
      </c>
      <c r="B6138" s="10" t="s">
        <v>141</v>
      </c>
      <c r="C6138" s="10" t="s">
        <v>346</v>
      </c>
      <c r="D6138" s="11">
        <v>8892</v>
      </c>
      <c r="E6138" s="10" t="s">
        <v>52</v>
      </c>
      <c r="F6138" s="10"/>
      <c r="G6138" s="11">
        <v>8892</v>
      </c>
      <c r="I6138" s="10" t="s">
        <v>53</v>
      </c>
      <c r="L6138" s="10" t="s">
        <v>54</v>
      </c>
      <c r="M6138" s="10" t="s">
        <v>55</v>
      </c>
      <c r="N6138" s="10" t="s">
        <v>133</v>
      </c>
      <c r="O6138" s="10" t="s">
        <v>946</v>
      </c>
      <c r="P6138" s="10" t="s">
        <v>507</v>
      </c>
      <c r="R6138" s="10" t="s">
        <v>664</v>
      </c>
      <c r="Z6138" t="s">
        <v>60</v>
      </c>
      <c r="AA6138" t="s">
        <v>60</v>
      </c>
      <c r="AB6138" s="10" t="s">
        <v>53</v>
      </c>
      <c r="AD6138" s="10" t="s">
        <v>53</v>
      </c>
      <c r="AE6138" s="10">
        <v>631</v>
      </c>
      <c r="AK6138" s="10" t="str">
        <f t="shared" si="305"/>
        <v>&gt;_m_Protoreaster_lincki__8892_mol22</v>
      </c>
      <c r="AL6138" s="10" t="str">
        <f t="shared" si="304"/>
        <v>&gt;Protoreaster_lincki___UF_8892</v>
      </c>
      <c r="AM6138" s="10" t="s">
        <v>947</v>
      </c>
      <c r="AP6138" s="13"/>
      <c r="AQ6138" s="13"/>
      <c r="AR6138" s="13"/>
    </row>
    <row r="6139" spans="1:64" ht="14.1" customHeight="1" x14ac:dyDescent="0.2">
      <c r="A6139" s="10">
        <v>2741</v>
      </c>
      <c r="B6139" s="10" t="s">
        <v>250</v>
      </c>
      <c r="C6139" s="10" t="s">
        <v>71</v>
      </c>
      <c r="D6139" s="10" t="s">
        <v>2324</v>
      </c>
      <c r="E6139" s="10" t="s">
        <v>52</v>
      </c>
      <c r="F6139" s="10"/>
      <c r="G6139" s="11">
        <v>4835</v>
      </c>
      <c r="I6139" s="10" t="s">
        <v>53</v>
      </c>
      <c r="L6139" s="10" t="s">
        <v>1677</v>
      </c>
      <c r="M6139" s="10" t="s">
        <v>1691</v>
      </c>
      <c r="N6139" s="10" t="s">
        <v>1764</v>
      </c>
      <c r="O6139" s="10" t="s">
        <v>1902</v>
      </c>
      <c r="P6139" s="10" t="s">
        <v>1902</v>
      </c>
      <c r="R6139" s="10" t="s">
        <v>2325</v>
      </c>
      <c r="W6139" s="10" t="s">
        <v>220</v>
      </c>
      <c r="X6139" s="10" t="s">
        <v>220</v>
      </c>
      <c r="Z6139">
        <v>21.237719999999999</v>
      </c>
      <c r="AA6139">
        <v>-157.49950000000001</v>
      </c>
      <c r="AB6139" s="10" t="s">
        <v>53</v>
      </c>
      <c r="AD6139" s="10" t="s">
        <v>53</v>
      </c>
      <c r="AE6139" s="12">
        <v>655</v>
      </c>
      <c r="AK6139" s="10" t="str">
        <f t="shared" si="305"/>
        <v>&gt;_Pseudoboletia_indiana_Hawaii_4835A_FLMNH_109</v>
      </c>
      <c r="AL6139" s="10" t="str">
        <f t="shared" si="304"/>
        <v>&gt;Pseudoboletia_indiana_Hawaii__UF_4835A</v>
      </c>
      <c r="AM6139" s="10" t="s">
        <v>2326</v>
      </c>
      <c r="AP6139" s="13"/>
      <c r="AQ6139" s="13"/>
      <c r="BB6139" s="10"/>
      <c r="BC6139" s="10"/>
      <c r="BD6139" s="10"/>
      <c r="BE6139" s="10"/>
      <c r="BF6139" s="10"/>
      <c r="BG6139" s="10"/>
      <c r="BH6139" s="10"/>
      <c r="BI6139" s="10"/>
      <c r="BJ6139" s="10"/>
      <c r="BK6139" s="10"/>
      <c r="BL6139" s="10"/>
    </row>
    <row r="6140" spans="1:64" ht="14.1" customHeight="1" x14ac:dyDescent="0.2">
      <c r="A6140" s="10">
        <v>566</v>
      </c>
      <c r="B6140" s="10" t="s">
        <v>361</v>
      </c>
      <c r="C6140" s="10" t="s">
        <v>236</v>
      </c>
      <c r="D6140" s="11">
        <v>6207</v>
      </c>
      <c r="E6140" s="10" t="s">
        <v>52</v>
      </c>
      <c r="F6140" s="10"/>
      <c r="G6140" s="11">
        <v>6207</v>
      </c>
      <c r="I6140" s="10" t="s">
        <v>53</v>
      </c>
      <c r="L6140" s="10" t="s">
        <v>1677</v>
      </c>
      <c r="M6140" s="10" t="s">
        <v>1691</v>
      </c>
      <c r="N6140" s="10" t="s">
        <v>1764</v>
      </c>
      <c r="O6140" s="10" t="s">
        <v>1902</v>
      </c>
      <c r="P6140" s="10" t="s">
        <v>1902</v>
      </c>
      <c r="R6140" s="10" t="s">
        <v>2325</v>
      </c>
      <c r="W6140" s="10" t="s">
        <v>220</v>
      </c>
      <c r="X6140" s="10" t="s">
        <v>220</v>
      </c>
      <c r="Z6140">
        <v>21.237719999999999</v>
      </c>
      <c r="AA6140">
        <v>-157.49950000000001</v>
      </c>
      <c r="AB6140" s="10" t="s">
        <v>53</v>
      </c>
      <c r="AD6140" s="10" t="s">
        <v>53</v>
      </c>
      <c r="AE6140" s="12">
        <v>655</v>
      </c>
      <c r="AK6140" s="10" t="str">
        <f t="shared" si="305"/>
        <v>&gt;_Pseudoboletia_indiana_Hawaii_6207_FLMNH_023</v>
      </c>
      <c r="AL6140" s="10" t="str">
        <f t="shared" si="304"/>
        <v>&gt;Pseudoboletia_indiana_Hawaii__UF_6207</v>
      </c>
      <c r="AM6140" s="10" t="s">
        <v>2333</v>
      </c>
      <c r="AN6140" s="10" t="s">
        <v>139</v>
      </c>
      <c r="AP6140" s="13"/>
      <c r="AQ6140" s="13"/>
    </row>
    <row r="6141" spans="1:64" ht="14.1" customHeight="1" x14ac:dyDescent="0.2">
      <c r="A6141" s="10">
        <v>2753</v>
      </c>
      <c r="B6141" s="10" t="s">
        <v>250</v>
      </c>
      <c r="C6141" s="10" t="s">
        <v>348</v>
      </c>
      <c r="D6141" s="10" t="s">
        <v>2334</v>
      </c>
      <c r="E6141" s="10" t="s">
        <v>52</v>
      </c>
      <c r="F6141" s="10"/>
      <c r="G6141" s="11">
        <v>4835</v>
      </c>
      <c r="I6141" s="10" t="s">
        <v>53</v>
      </c>
      <c r="L6141" s="10" t="s">
        <v>1677</v>
      </c>
      <c r="M6141" s="10" t="s">
        <v>1691</v>
      </c>
      <c r="N6141" s="10" t="s">
        <v>1764</v>
      </c>
      <c r="O6141" s="10" t="s">
        <v>1902</v>
      </c>
      <c r="P6141" s="10" t="s">
        <v>1902</v>
      </c>
      <c r="R6141" s="10" t="s">
        <v>2325</v>
      </c>
      <c r="W6141" s="10" t="s">
        <v>220</v>
      </c>
      <c r="X6141" s="10" t="s">
        <v>220</v>
      </c>
      <c r="Z6141">
        <v>21.237719999999999</v>
      </c>
      <c r="AA6141">
        <v>-157.49950000000001</v>
      </c>
      <c r="AB6141" s="10" t="s">
        <v>53</v>
      </c>
      <c r="AD6141" s="10" t="s">
        <v>53</v>
      </c>
      <c r="AE6141" s="12">
        <v>655</v>
      </c>
      <c r="AF6141" s="10" t="s">
        <v>75</v>
      </c>
      <c r="AK6141" s="10" t="str">
        <f t="shared" si="305"/>
        <v>&gt;t_Pseudoboletia_indiana_Hawaii_4835B_FLMNH_109</v>
      </c>
      <c r="AL6141" s="10" t="str">
        <f t="shared" si="304"/>
        <v>&gt;Pseudoboletia_indiana_Hawaii__UF_4835B</v>
      </c>
      <c r="AM6141" s="10" t="s">
        <v>2335</v>
      </c>
      <c r="AP6141" s="13"/>
      <c r="AQ6141" s="13"/>
    </row>
    <row r="6142" spans="1:64" ht="14.1" customHeight="1" x14ac:dyDescent="0.2">
      <c r="A6142" s="10">
        <v>4625</v>
      </c>
      <c r="B6142" s="10" t="s">
        <v>1702</v>
      </c>
      <c r="C6142" s="10" t="s">
        <v>99</v>
      </c>
      <c r="D6142" s="11">
        <v>6433</v>
      </c>
      <c r="E6142" s="10" t="s">
        <v>52</v>
      </c>
      <c r="F6142" s="10"/>
      <c r="G6142" s="11">
        <v>6433</v>
      </c>
      <c r="I6142" s="10" t="s">
        <v>53</v>
      </c>
      <c r="L6142" s="10" t="s">
        <v>1677</v>
      </c>
      <c r="M6142" s="10" t="s">
        <v>1691</v>
      </c>
      <c r="N6142" s="10" t="s">
        <v>1764</v>
      </c>
      <c r="O6142" s="10" t="s">
        <v>1901</v>
      </c>
      <c r="P6142" s="10" t="s">
        <v>1902</v>
      </c>
      <c r="R6142" s="10" t="s">
        <v>1486</v>
      </c>
      <c r="Z6142" t="s">
        <v>60</v>
      </c>
      <c r="AA6142" t="s">
        <v>60</v>
      </c>
      <c r="AB6142" s="10" t="s">
        <v>207</v>
      </c>
      <c r="AE6142" s="10">
        <v>0</v>
      </c>
      <c r="AK6142" s="10" t="str">
        <f t="shared" si="305"/>
        <v>&gt;_m_Pseudoboletia_maculata__6433_mol23</v>
      </c>
      <c r="AL6142" s="10" t="str">
        <f t="shared" si="304"/>
        <v>&gt;Pseudoboletia_maculata___UF_6433</v>
      </c>
      <c r="AP6142" s="13"/>
      <c r="AQ6142" s="13"/>
      <c r="AR6142" s="13"/>
    </row>
    <row r="6143" spans="1:64" ht="14.1" customHeight="1" x14ac:dyDescent="0.2">
      <c r="A6143" s="10">
        <v>115</v>
      </c>
      <c r="B6143" s="10" t="s">
        <v>3902</v>
      </c>
      <c r="C6143" s="10" t="s">
        <v>154</v>
      </c>
      <c r="D6143" s="11">
        <v>3624</v>
      </c>
      <c r="E6143" s="10" t="s">
        <v>52</v>
      </c>
      <c r="F6143" s="10"/>
      <c r="G6143" s="11">
        <v>3624</v>
      </c>
      <c r="I6143" s="10" t="s">
        <v>53</v>
      </c>
      <c r="L6143" s="10" t="s">
        <v>2752</v>
      </c>
      <c r="M6143" s="10" t="s">
        <v>2753</v>
      </c>
      <c r="N6143" s="10" t="s">
        <v>2799</v>
      </c>
      <c r="O6143" s="10" t="s">
        <v>4677</v>
      </c>
      <c r="P6143" s="10" t="s">
        <v>4677</v>
      </c>
      <c r="R6143" s="10" t="s">
        <v>4678</v>
      </c>
      <c r="S6143" s="10" t="s">
        <v>1025</v>
      </c>
      <c r="T6143" s="10"/>
      <c r="W6143" s="10" t="s">
        <v>301</v>
      </c>
      <c r="X6143" s="10" t="s">
        <v>301</v>
      </c>
      <c r="Z6143">
        <v>-34.027410000000003</v>
      </c>
      <c r="AA6143">
        <v>18.355609999999999</v>
      </c>
      <c r="AB6143" s="10" t="s">
        <v>207</v>
      </c>
      <c r="AE6143" s="10">
        <v>0</v>
      </c>
      <c r="AK6143" s="10" t="str">
        <f t="shared" si="305"/>
        <v>&gt;_Pseudocnella_sinorbis?_SAfrica_3624_FLMNH_012</v>
      </c>
      <c r="AL6143" s="10" t="str">
        <f t="shared" si="304"/>
        <v>&gt;Pseudocnella_sinorbis_SAfrica__UF_3624</v>
      </c>
      <c r="AN6143" s="10" t="s">
        <v>139</v>
      </c>
      <c r="AP6143" s="13"/>
      <c r="AQ6143" s="13"/>
      <c r="AR6143" s="13"/>
    </row>
    <row r="6144" spans="1:64" ht="14.1" customHeight="1" x14ac:dyDescent="0.2">
      <c r="A6144" s="10">
        <v>103</v>
      </c>
      <c r="B6144" s="10" t="s">
        <v>3902</v>
      </c>
      <c r="C6144" s="10" t="s">
        <v>193</v>
      </c>
      <c r="D6144" s="11">
        <v>3634</v>
      </c>
      <c r="E6144" s="10" t="s">
        <v>52</v>
      </c>
      <c r="F6144" s="10"/>
      <c r="G6144" s="11">
        <v>3634</v>
      </c>
      <c r="I6144" s="10" t="s">
        <v>53</v>
      </c>
      <c r="L6144" s="10" t="s">
        <v>2752</v>
      </c>
      <c r="M6144" s="10" t="s">
        <v>2753</v>
      </c>
      <c r="N6144" s="10" t="s">
        <v>2799</v>
      </c>
      <c r="O6144" s="10" t="s">
        <v>4677</v>
      </c>
      <c r="P6144" s="10" t="s">
        <v>4677</v>
      </c>
      <c r="R6144" s="10" t="s">
        <v>4678</v>
      </c>
      <c r="S6144" s="10" t="s">
        <v>1025</v>
      </c>
      <c r="T6144" s="10"/>
      <c r="W6144" s="10" t="s">
        <v>301</v>
      </c>
      <c r="X6144" s="10" t="s">
        <v>301</v>
      </c>
      <c r="Z6144">
        <v>-33.932639999999999</v>
      </c>
      <c r="AA6144">
        <v>25.569949999999999</v>
      </c>
      <c r="AB6144" s="10" t="s">
        <v>207</v>
      </c>
      <c r="AE6144" s="10">
        <v>0</v>
      </c>
      <c r="AK6144" s="10" t="str">
        <f t="shared" si="305"/>
        <v>&gt;_Pseudocnella_sinorbis?_SAfrica_3634_FLMNH_012</v>
      </c>
      <c r="AL6144" s="10" t="str">
        <f t="shared" si="304"/>
        <v>&gt;Pseudocnella_sinorbis_SAfrica__UF_3634</v>
      </c>
      <c r="AN6144" s="10" t="s">
        <v>139</v>
      </c>
      <c r="AP6144" s="13"/>
      <c r="AQ6144" s="13"/>
      <c r="AR6144" s="13"/>
    </row>
    <row r="6145" spans="1:53" ht="14.1" customHeight="1" x14ac:dyDescent="0.2">
      <c r="A6145" s="10">
        <v>127</v>
      </c>
      <c r="B6145" s="10" t="s">
        <v>3902</v>
      </c>
      <c r="C6145" s="10" t="s">
        <v>407</v>
      </c>
      <c r="D6145" s="11">
        <v>3635</v>
      </c>
      <c r="E6145" s="10" t="s">
        <v>52</v>
      </c>
      <c r="F6145" s="10"/>
      <c r="G6145" s="11">
        <v>3635</v>
      </c>
      <c r="I6145" s="10" t="s">
        <v>53</v>
      </c>
      <c r="L6145" s="10" t="s">
        <v>2752</v>
      </c>
      <c r="M6145" s="10" t="s">
        <v>2753</v>
      </c>
      <c r="N6145" s="10" t="s">
        <v>2799</v>
      </c>
      <c r="O6145" s="10" t="s">
        <v>4677</v>
      </c>
      <c r="P6145" s="10" t="s">
        <v>4677</v>
      </c>
      <c r="R6145" s="10" t="s">
        <v>4678</v>
      </c>
      <c r="S6145" s="10" t="s">
        <v>1025</v>
      </c>
      <c r="T6145" s="10"/>
      <c r="W6145" s="10" t="s">
        <v>301</v>
      </c>
      <c r="X6145" s="10" t="s">
        <v>301</v>
      </c>
      <c r="Z6145">
        <v>-26.2484839</v>
      </c>
      <c r="AA6145">
        <v>28.128419000000001</v>
      </c>
      <c r="AB6145" s="10" t="s">
        <v>207</v>
      </c>
      <c r="AE6145" s="10">
        <v>0</v>
      </c>
      <c r="AK6145" s="10" t="str">
        <f t="shared" si="305"/>
        <v>&gt;_Pseudocnella_sinorbis?_SAfrica_3635_FLMNH_012</v>
      </c>
      <c r="AL6145" s="10" t="str">
        <f t="shared" si="304"/>
        <v>&gt;Pseudocnella_sinorbis_SAfrica__UF_3635</v>
      </c>
      <c r="AN6145" s="10" t="s">
        <v>139</v>
      </c>
      <c r="AP6145" s="13"/>
      <c r="AQ6145" s="13"/>
      <c r="AR6145" s="13"/>
    </row>
    <row r="6146" spans="1:53" ht="14.1" customHeight="1" x14ac:dyDescent="0.2">
      <c r="A6146" s="10">
        <v>6304</v>
      </c>
      <c r="B6146" s="33"/>
      <c r="C6146" s="33"/>
      <c r="D6146" s="11" t="s">
        <v>4304</v>
      </c>
      <c r="E6146" s="14" t="s">
        <v>2751</v>
      </c>
      <c r="F6146" s="14"/>
      <c r="G6146" s="11" t="s">
        <v>4304</v>
      </c>
      <c r="H6146" s="33"/>
      <c r="I6146" s="14" t="s">
        <v>2751</v>
      </c>
      <c r="L6146" s="14" t="s">
        <v>2752</v>
      </c>
      <c r="M6146" s="14" t="s">
        <v>2753</v>
      </c>
      <c r="N6146" s="14" t="s">
        <v>2799</v>
      </c>
      <c r="O6146" s="14" t="s">
        <v>4305</v>
      </c>
      <c r="P6146" s="14" t="s">
        <v>4305</v>
      </c>
      <c r="Q6146" s="14"/>
      <c r="R6146" s="14" t="s">
        <v>4306</v>
      </c>
      <c r="S6146" s="14"/>
      <c r="T6146" s="14"/>
      <c r="U6146" s="14"/>
      <c r="V6146" s="14"/>
      <c r="W6146" s="14"/>
      <c r="X6146" s="14"/>
      <c r="Y6146" s="14"/>
      <c r="Z6146" t="s">
        <v>60</v>
      </c>
      <c r="AA6146" t="s">
        <v>60</v>
      </c>
      <c r="AB6146" s="10" t="s">
        <v>2751</v>
      </c>
      <c r="AE6146" s="34">
        <v>640</v>
      </c>
      <c r="AF6146" s="10" t="s">
        <v>75</v>
      </c>
      <c r="AH6146" s="37" t="s">
        <v>4307</v>
      </c>
      <c r="AI6146" s="37"/>
      <c r="AJ6146" s="37" t="s">
        <v>4308</v>
      </c>
      <c r="AK6146" s="10" t="str">
        <f t="shared" si="305"/>
        <v>&gt;t_Pseudocnus_astigmatus__U32213_</v>
      </c>
      <c r="AL6146" s="10" t="str">
        <f t="shared" si="304"/>
        <v>&gt;Pseudocnus_astigmatus___GenBank_U32213</v>
      </c>
      <c r="AM6146" s="14" t="s">
        <v>4309</v>
      </c>
      <c r="AN6146" s="14"/>
      <c r="AP6146" s="14"/>
      <c r="AQ6146" s="14"/>
      <c r="AR6146" s="14"/>
      <c r="AS6146" s="14" t="s">
        <v>3953</v>
      </c>
      <c r="AT6146" s="14"/>
      <c r="AU6146" s="14" t="s">
        <v>2759</v>
      </c>
      <c r="AV6146" s="14" t="s">
        <v>2758</v>
      </c>
      <c r="AW6146" s="14" t="s">
        <v>2759</v>
      </c>
      <c r="AX6146" s="14"/>
      <c r="AY6146" s="14"/>
      <c r="AZ6146" s="35"/>
      <c r="BA6146" s="35"/>
    </row>
    <row r="6147" spans="1:53" ht="14.1" customHeight="1" x14ac:dyDescent="0.2">
      <c r="A6147" s="10">
        <v>6305</v>
      </c>
      <c r="B6147" s="33"/>
      <c r="C6147" s="33"/>
      <c r="D6147" s="11" t="s">
        <v>4310</v>
      </c>
      <c r="E6147" s="14" t="s">
        <v>2751</v>
      </c>
      <c r="F6147" s="14"/>
      <c r="G6147" s="11" t="s">
        <v>4310</v>
      </c>
      <c r="H6147" s="33"/>
      <c r="I6147" s="14" t="s">
        <v>2751</v>
      </c>
      <c r="L6147" s="14" t="s">
        <v>2752</v>
      </c>
      <c r="M6147" s="14" t="s">
        <v>2753</v>
      </c>
      <c r="N6147" s="14" t="s">
        <v>2799</v>
      </c>
      <c r="O6147" s="14" t="s">
        <v>4305</v>
      </c>
      <c r="P6147" s="14" t="s">
        <v>4305</v>
      </c>
      <c r="Q6147" s="14"/>
      <c r="R6147" s="14" t="s">
        <v>4311</v>
      </c>
      <c r="S6147" s="14"/>
      <c r="T6147" s="14"/>
      <c r="U6147" s="14"/>
      <c r="V6147" s="14"/>
      <c r="W6147" s="14"/>
      <c r="X6147" s="14"/>
      <c r="Y6147" s="14"/>
      <c r="Z6147" t="s">
        <v>60</v>
      </c>
      <c r="AA6147" t="s">
        <v>60</v>
      </c>
      <c r="AB6147" s="10" t="s">
        <v>2751</v>
      </c>
      <c r="AE6147" s="34">
        <v>640</v>
      </c>
      <c r="AH6147" s="37" t="s">
        <v>4307</v>
      </c>
      <c r="AI6147" s="37"/>
      <c r="AJ6147" s="37" t="s">
        <v>4308</v>
      </c>
      <c r="AK6147" s="10" t="str">
        <f t="shared" si="305"/>
        <v>&gt;_Pseudocnus_californicus__U32217_</v>
      </c>
      <c r="AL6147" s="10" t="str">
        <f t="shared" si="304"/>
        <v>&gt;Pseudocnus_californicus___GenBank_U32217</v>
      </c>
      <c r="AM6147" s="14" t="s">
        <v>4309</v>
      </c>
      <c r="AN6147" s="14"/>
      <c r="AP6147" s="14"/>
      <c r="AQ6147" s="14"/>
      <c r="AR6147" s="14"/>
      <c r="AS6147" s="14" t="s">
        <v>3953</v>
      </c>
      <c r="AT6147" s="14"/>
      <c r="AU6147" s="14" t="s">
        <v>2759</v>
      </c>
      <c r="AV6147" s="14" t="s">
        <v>2758</v>
      </c>
      <c r="AW6147" s="14" t="s">
        <v>2759</v>
      </c>
      <c r="AX6147" s="14"/>
      <c r="AY6147" s="14" t="s">
        <v>4311</v>
      </c>
      <c r="AZ6147" s="35"/>
      <c r="BA6147" s="35"/>
    </row>
    <row r="6148" spans="1:53" ht="14.1" customHeight="1" x14ac:dyDescent="0.2">
      <c r="A6148" s="10">
        <v>7215</v>
      </c>
      <c r="B6148" t="s">
        <v>14821</v>
      </c>
      <c r="D6148" s="50">
        <v>11505</v>
      </c>
      <c r="E6148" t="s">
        <v>52</v>
      </c>
      <c r="G6148" s="50">
        <v>11505</v>
      </c>
      <c r="L6148" s="10" t="s">
        <v>2752</v>
      </c>
      <c r="M6148" t="s">
        <v>2753</v>
      </c>
      <c r="N6148" t="s">
        <v>2799</v>
      </c>
      <c r="O6148" s="87" t="s">
        <v>4305</v>
      </c>
      <c r="P6148" s="87" t="s">
        <v>4305</v>
      </c>
      <c r="Q6148" s="76"/>
      <c r="R6148" s="87" t="s">
        <v>14822</v>
      </c>
      <c r="X6148" t="s">
        <v>360</v>
      </c>
      <c r="Z6148">
        <v>48.595700000000001</v>
      </c>
      <c r="AA6148">
        <v>-122.98139999999999</v>
      </c>
      <c r="AL6148" s="10" t="str">
        <f t="shared" si="304"/>
        <v>&gt;Pseudocnus_curatus_Washington__UF_11505</v>
      </c>
    </row>
    <row r="6149" spans="1:53" ht="14.1" customHeight="1" x14ac:dyDescent="0.2">
      <c r="A6149" s="10">
        <v>1200</v>
      </c>
      <c r="B6149" s="10" t="s">
        <v>3975</v>
      </c>
      <c r="C6149" s="10" t="s">
        <v>263</v>
      </c>
      <c r="D6149" s="10" t="s">
        <v>11978</v>
      </c>
      <c r="E6149" s="10" t="s">
        <v>3977</v>
      </c>
      <c r="F6149" s="10"/>
      <c r="G6149" s="11" t="s">
        <v>11979</v>
      </c>
      <c r="I6149" s="10" t="s">
        <v>53</v>
      </c>
      <c r="L6149" s="10" t="s">
        <v>2752</v>
      </c>
      <c r="M6149" s="10" t="s">
        <v>2753</v>
      </c>
      <c r="N6149" s="10" t="s">
        <v>2799</v>
      </c>
      <c r="O6149" s="10" t="s">
        <v>11980</v>
      </c>
      <c r="P6149" s="10" t="s">
        <v>11980</v>
      </c>
      <c r="R6149" s="10" t="s">
        <v>11981</v>
      </c>
      <c r="W6149" s="5" t="s">
        <v>1961</v>
      </c>
      <c r="X6149" s="5" t="s">
        <v>389</v>
      </c>
      <c r="Z6149">
        <v>-18.286130199999999</v>
      </c>
      <c r="AA6149">
        <v>147.70000759999999</v>
      </c>
      <c r="AB6149" s="10" t="s">
        <v>53</v>
      </c>
      <c r="AD6149" s="10" t="s">
        <v>74</v>
      </c>
      <c r="AE6149" s="15">
        <v>626</v>
      </c>
      <c r="AF6149" s="10" t="s">
        <v>75</v>
      </c>
      <c r="AK6149" s="10" t="str">
        <f t="shared" ref="AK6149:AK6180" si="306">CONCATENATE("&gt;",AF6149,"_",O6149,"_",R6149,S6149,"_",X6149,"_",D6149,"_",B6149)</f>
        <v>&gt;t_Pseudocolochirus_violaceus_Queensland_FM_QM09_075_FLMNH_057</v>
      </c>
      <c r="AL6149" s="10" t="str">
        <f t="shared" si="304"/>
        <v>&gt;Pseudocolochirus_violaceus_Queensland__QM_FM_QM09_075</v>
      </c>
      <c r="AM6149" s="10" t="s">
        <v>11982</v>
      </c>
    </row>
    <row r="6150" spans="1:53" ht="14.1" customHeight="1" x14ac:dyDescent="0.2">
      <c r="A6150" s="10">
        <v>2721</v>
      </c>
      <c r="B6150" s="10" t="s">
        <v>250</v>
      </c>
      <c r="C6150" s="10" t="s">
        <v>373</v>
      </c>
      <c r="D6150" s="11">
        <v>226</v>
      </c>
      <c r="E6150" s="10" t="s">
        <v>52</v>
      </c>
      <c r="F6150" s="10"/>
      <c r="G6150" s="11">
        <v>226</v>
      </c>
      <c r="I6150" s="10" t="s">
        <v>53</v>
      </c>
      <c r="L6150" s="10" t="s">
        <v>54</v>
      </c>
      <c r="M6150" s="10" t="s">
        <v>55</v>
      </c>
      <c r="N6150" s="10" t="s">
        <v>115</v>
      </c>
      <c r="O6150" s="10" t="s">
        <v>806</v>
      </c>
      <c r="P6150" s="10" t="s">
        <v>806</v>
      </c>
      <c r="R6150" s="10" t="s">
        <v>807</v>
      </c>
      <c r="W6150" s="10" t="s">
        <v>198</v>
      </c>
      <c r="X6150" s="10" t="s">
        <v>198</v>
      </c>
      <c r="Z6150" t="s">
        <v>60</v>
      </c>
      <c r="AA6150" t="s">
        <v>60</v>
      </c>
      <c r="AB6150" s="10" t="s">
        <v>53</v>
      </c>
      <c r="AD6150" s="10" t="s">
        <v>53</v>
      </c>
      <c r="AE6150" s="12">
        <v>655</v>
      </c>
      <c r="AF6150" s="10" t="s">
        <v>75</v>
      </c>
      <c r="AK6150" s="10" t="str">
        <f t="shared" si="306"/>
        <v>&gt;t_Pseudonepanthia_briareus_Mariana_226_FLMNH_109</v>
      </c>
      <c r="AL6150" s="10" t="str">
        <f t="shared" si="304"/>
        <v>&gt;Pseudonepanthia_briareus_Mariana__UF_226</v>
      </c>
      <c r="AM6150" s="10" t="s">
        <v>808</v>
      </c>
      <c r="AP6150" s="13"/>
      <c r="AQ6150" s="13"/>
      <c r="AR6150" s="13"/>
    </row>
    <row r="6151" spans="1:53" ht="14.1" customHeight="1" x14ac:dyDescent="0.2">
      <c r="A6151" s="10">
        <v>5104</v>
      </c>
      <c r="B6151" s="33" t="s">
        <v>3369</v>
      </c>
      <c r="C6151" s="33"/>
      <c r="D6151" s="33" t="s">
        <v>3370</v>
      </c>
      <c r="E6151" s="10" t="s">
        <v>3371</v>
      </c>
      <c r="F6151" s="10"/>
      <c r="G6151" s="36" t="s">
        <v>3372</v>
      </c>
      <c r="H6151" s="13"/>
      <c r="I6151" s="33" t="s">
        <v>53</v>
      </c>
      <c r="L6151" s="14" t="s">
        <v>2752</v>
      </c>
      <c r="M6151" s="14" t="s">
        <v>2762</v>
      </c>
      <c r="N6151" s="14" t="s">
        <v>2828</v>
      </c>
      <c r="O6151" s="30" t="s">
        <v>3373</v>
      </c>
      <c r="P6151" s="30" t="s">
        <v>3373</v>
      </c>
      <c r="Q6151" s="30"/>
      <c r="R6151" s="14" t="s">
        <v>3374</v>
      </c>
      <c r="S6151" s="14"/>
      <c r="T6151" s="14"/>
      <c r="U6151" s="14"/>
      <c r="V6151" s="14"/>
      <c r="W6151" s="14" t="s">
        <v>3375</v>
      </c>
      <c r="X6151" s="34" t="s">
        <v>3376</v>
      </c>
      <c r="Z6151">
        <v>-55.0929</v>
      </c>
      <c r="AA6151">
        <v>-25.7898</v>
      </c>
      <c r="AB6151" s="10" t="s">
        <v>2803</v>
      </c>
      <c r="AE6151" s="34">
        <v>0</v>
      </c>
      <c r="AH6151" s="14" t="s">
        <v>2804</v>
      </c>
      <c r="AI6151" s="14"/>
      <c r="AK6151" s="10" t="str">
        <f t="shared" si="306"/>
        <v>&gt;_Pseudostichopus_peripatus_SSandwich_MOLAF_0052_G0233</v>
      </c>
      <c r="AL6151" s="10" t="str">
        <f t="shared" si="304"/>
        <v>&gt;Pseudostichopus_peripatus_SSandwich__NMV_MOLAF_0052</v>
      </c>
      <c r="AM6151" s="14" t="s">
        <v>2756</v>
      </c>
      <c r="AN6151" s="14"/>
      <c r="AP6151" s="14"/>
      <c r="AQ6151" s="14"/>
      <c r="AR6151" s="14"/>
      <c r="AS6151" s="14" t="s">
        <v>3377</v>
      </c>
      <c r="AT6151" s="14"/>
      <c r="AU6151" s="14" t="s">
        <v>2758</v>
      </c>
      <c r="AV6151" s="14" t="s">
        <v>2759</v>
      </c>
      <c r="AW6151" s="14" t="s">
        <v>2759</v>
      </c>
      <c r="AX6151" s="14"/>
      <c r="AY6151" s="14"/>
      <c r="AZ6151" s="41" t="s">
        <v>3378</v>
      </c>
      <c r="BA6151" s="35"/>
    </row>
    <row r="6152" spans="1:53" ht="14.1" customHeight="1" x14ac:dyDescent="0.2">
      <c r="A6152" s="10">
        <v>5093</v>
      </c>
      <c r="B6152" s="33" t="s">
        <v>3379</v>
      </c>
      <c r="C6152" s="33"/>
      <c r="D6152" s="33" t="s">
        <v>3380</v>
      </c>
      <c r="E6152" s="10" t="s">
        <v>3371</v>
      </c>
      <c r="F6152" s="10"/>
      <c r="G6152" s="36" t="s">
        <v>3381</v>
      </c>
      <c r="H6152" s="13"/>
      <c r="I6152" s="33" t="s">
        <v>53</v>
      </c>
      <c r="L6152" s="14" t="s">
        <v>2752</v>
      </c>
      <c r="M6152" s="14" t="s">
        <v>2762</v>
      </c>
      <c r="N6152" s="14" t="s">
        <v>2828</v>
      </c>
      <c r="O6152" s="30" t="s">
        <v>3373</v>
      </c>
      <c r="P6152" s="30" t="s">
        <v>3373</v>
      </c>
      <c r="Q6152" s="30"/>
      <c r="R6152" s="14" t="s">
        <v>3374</v>
      </c>
      <c r="S6152" s="14"/>
      <c r="T6152" s="14"/>
      <c r="U6152" s="14"/>
      <c r="V6152" s="14"/>
      <c r="W6152" s="14" t="s">
        <v>3375</v>
      </c>
      <c r="X6152" s="34" t="s">
        <v>3382</v>
      </c>
      <c r="Z6152">
        <v>-61.476199999999999</v>
      </c>
      <c r="AA6152">
        <v>-56.214399999999998</v>
      </c>
      <c r="AB6152" s="10" t="s">
        <v>2803</v>
      </c>
      <c r="AE6152" s="34">
        <v>0</v>
      </c>
      <c r="AH6152" s="14" t="s">
        <v>2804</v>
      </c>
      <c r="AI6152" s="14"/>
      <c r="AK6152" s="10" t="str">
        <f t="shared" si="306"/>
        <v>&gt;_Pseudostichopus_peripatus_SShetlands_MOLAF_0054_G0218</v>
      </c>
      <c r="AL6152" s="10" t="str">
        <f t="shared" si="304"/>
        <v>&gt;Pseudostichopus_peripatus_SShetlands__NMV_MOLAF_0054</v>
      </c>
      <c r="AM6152" s="14" t="s">
        <v>2756</v>
      </c>
      <c r="AN6152" s="14"/>
      <c r="AP6152" s="14"/>
      <c r="AQ6152" s="14"/>
      <c r="AR6152" s="14"/>
      <c r="AS6152" s="14" t="s">
        <v>3383</v>
      </c>
      <c r="AT6152" s="14"/>
      <c r="AU6152" s="14" t="s">
        <v>2758</v>
      </c>
      <c r="AV6152" s="14" t="s">
        <v>2759</v>
      </c>
      <c r="AW6152" s="14" t="s">
        <v>2759</v>
      </c>
      <c r="AX6152" s="14"/>
      <c r="AY6152" s="14"/>
      <c r="AZ6152" s="41" t="s">
        <v>3384</v>
      </c>
      <c r="BA6152" s="35"/>
    </row>
    <row r="6153" spans="1:53" ht="14.1" customHeight="1" x14ac:dyDescent="0.2">
      <c r="A6153" s="10">
        <v>5094</v>
      </c>
      <c r="B6153" s="33" t="s">
        <v>3385</v>
      </c>
      <c r="C6153" s="33"/>
      <c r="D6153" s="33" t="s">
        <v>3386</v>
      </c>
      <c r="E6153" s="10" t="s">
        <v>3371</v>
      </c>
      <c r="F6153" s="10"/>
      <c r="G6153" s="36" t="s">
        <v>3387</v>
      </c>
      <c r="H6153" s="13"/>
      <c r="I6153" s="33" t="s">
        <v>53</v>
      </c>
      <c r="L6153" s="14" t="s">
        <v>2752</v>
      </c>
      <c r="M6153" s="14" t="s">
        <v>2762</v>
      </c>
      <c r="N6153" s="14" t="s">
        <v>2828</v>
      </c>
      <c r="O6153" s="30" t="s">
        <v>3373</v>
      </c>
      <c r="P6153" s="30" t="s">
        <v>3373</v>
      </c>
      <c r="Q6153" s="30"/>
      <c r="R6153" s="14" t="s">
        <v>3374</v>
      </c>
      <c r="S6153" s="14"/>
      <c r="T6153" s="14"/>
      <c r="U6153" s="14"/>
      <c r="V6153" s="14"/>
      <c r="W6153" s="14" t="s">
        <v>3375</v>
      </c>
      <c r="X6153" s="34" t="s">
        <v>3382</v>
      </c>
      <c r="Z6153">
        <v>-61.455599999999997</v>
      </c>
      <c r="AA6153">
        <v>-56.159399999999998</v>
      </c>
      <c r="AB6153" s="10" t="s">
        <v>2803</v>
      </c>
      <c r="AE6153" s="34">
        <v>0</v>
      </c>
      <c r="AH6153" s="14" t="s">
        <v>2804</v>
      </c>
      <c r="AI6153" s="14"/>
      <c r="AK6153" s="10" t="str">
        <f t="shared" si="306"/>
        <v>&gt;_Pseudostichopus_peripatus_SShetlands_MOLAF_0059_G0219</v>
      </c>
      <c r="AL6153" s="10" t="str">
        <f t="shared" si="304"/>
        <v>&gt;Pseudostichopus_peripatus_SShetlands__NMV_MOLAF_0059</v>
      </c>
      <c r="AM6153" s="14" t="s">
        <v>2756</v>
      </c>
      <c r="AN6153" s="14"/>
      <c r="AP6153" s="14"/>
      <c r="AQ6153" s="14"/>
      <c r="AR6153" s="14"/>
      <c r="AS6153" s="14" t="s">
        <v>3388</v>
      </c>
      <c r="AT6153" s="14"/>
      <c r="AU6153" s="14" t="s">
        <v>2758</v>
      </c>
      <c r="AV6153" s="14" t="s">
        <v>2759</v>
      </c>
      <c r="AW6153" s="14" t="s">
        <v>2759</v>
      </c>
      <c r="AX6153" s="14"/>
      <c r="AY6153" s="14"/>
      <c r="AZ6153" s="41" t="s">
        <v>3384</v>
      </c>
      <c r="BA6153" s="35"/>
    </row>
    <row r="6154" spans="1:53" ht="14.1" customHeight="1" x14ac:dyDescent="0.2">
      <c r="A6154" s="10">
        <v>5499</v>
      </c>
      <c r="B6154" s="33" t="s">
        <v>3467</v>
      </c>
      <c r="C6154" s="33"/>
      <c r="D6154" s="33" t="s">
        <v>3468</v>
      </c>
      <c r="E6154" s="10" t="s">
        <v>3371</v>
      </c>
      <c r="F6154" s="10"/>
      <c r="G6154" s="36" t="s">
        <v>3469</v>
      </c>
      <c r="H6154" s="13"/>
      <c r="I6154" s="33" t="s">
        <v>53</v>
      </c>
      <c r="L6154" s="14" t="s">
        <v>2752</v>
      </c>
      <c r="M6154" s="14" t="s">
        <v>2762</v>
      </c>
      <c r="N6154" s="14" t="s">
        <v>2828</v>
      </c>
      <c r="O6154" s="14" t="s">
        <v>3373</v>
      </c>
      <c r="P6154" s="14" t="s">
        <v>3373</v>
      </c>
      <c r="Q6154" s="14"/>
      <c r="R6154" s="14" t="s">
        <v>3470</v>
      </c>
      <c r="S6154" s="14"/>
      <c r="T6154" s="14"/>
      <c r="U6154" s="14"/>
      <c r="V6154" s="14"/>
      <c r="W6154" s="14" t="s">
        <v>446</v>
      </c>
      <c r="X6154" s="14" t="s">
        <v>446</v>
      </c>
      <c r="Y6154" s="34"/>
      <c r="Z6154">
        <v>-31.606999999999999</v>
      </c>
      <c r="AA6154">
        <v>114.982</v>
      </c>
      <c r="AB6154" s="10" t="s">
        <v>2803</v>
      </c>
      <c r="AE6154" s="34">
        <v>0</v>
      </c>
      <c r="AH6154" s="14" t="s">
        <v>3471</v>
      </c>
      <c r="AI6154" s="14"/>
      <c r="AK6154" s="10" t="str">
        <f t="shared" si="306"/>
        <v>&gt;_Pseudostichopus_hyalegerus_WAustralia_MOLAF_0141_N0030</v>
      </c>
      <c r="AL6154" s="10" t="str">
        <f t="shared" si="304"/>
        <v>&gt;Pseudostichopus_hyalegerus_WAustralia__NMV_MOLAF_0141</v>
      </c>
      <c r="AM6154" s="14" t="s">
        <v>2756</v>
      </c>
      <c r="AN6154" s="14"/>
      <c r="AP6154" s="14"/>
      <c r="AQ6154" s="14"/>
      <c r="AR6154" s="14"/>
      <c r="AS6154" s="14" t="s">
        <v>3472</v>
      </c>
      <c r="AT6154" s="14"/>
      <c r="AU6154" s="14" t="s">
        <v>2758</v>
      </c>
      <c r="AV6154" s="14" t="s">
        <v>2759</v>
      </c>
      <c r="AW6154" s="14" t="s">
        <v>2759</v>
      </c>
      <c r="AX6154" s="14"/>
      <c r="AY6154" s="14"/>
      <c r="AZ6154" s="41" t="s">
        <v>3419</v>
      </c>
      <c r="BA6154" s="35"/>
    </row>
    <row r="6155" spans="1:53" ht="14.1" customHeight="1" x14ac:dyDescent="0.2">
      <c r="A6155" s="10">
        <v>5500</v>
      </c>
      <c r="B6155" s="33" t="s">
        <v>3473</v>
      </c>
      <c r="C6155" s="33"/>
      <c r="D6155" s="33" t="s">
        <v>3474</v>
      </c>
      <c r="E6155" s="10" t="s">
        <v>3371</v>
      </c>
      <c r="F6155" s="10"/>
      <c r="G6155" s="36" t="s">
        <v>3475</v>
      </c>
      <c r="H6155" s="13"/>
      <c r="I6155" s="33" t="s">
        <v>53</v>
      </c>
      <c r="L6155" s="14" t="s">
        <v>2752</v>
      </c>
      <c r="M6155" s="14" t="s">
        <v>2762</v>
      </c>
      <c r="N6155" s="14" t="s">
        <v>2828</v>
      </c>
      <c r="O6155" s="14" t="s">
        <v>3373</v>
      </c>
      <c r="P6155" s="14" t="s">
        <v>3373</v>
      </c>
      <c r="Q6155" s="14"/>
      <c r="R6155" s="14" t="s">
        <v>3470</v>
      </c>
      <c r="S6155" s="14"/>
      <c r="T6155" s="14"/>
      <c r="U6155" s="14"/>
      <c r="V6155" s="14"/>
      <c r="W6155" s="14" t="s">
        <v>446</v>
      </c>
      <c r="X6155" s="14" t="s">
        <v>446</v>
      </c>
      <c r="Y6155" s="34"/>
      <c r="Z6155">
        <v>-31.606999999999999</v>
      </c>
      <c r="AA6155">
        <v>114.982</v>
      </c>
      <c r="AB6155" s="10" t="s">
        <v>2803</v>
      </c>
      <c r="AC6155" s="14"/>
      <c r="AD6155" s="14"/>
      <c r="AE6155" s="34">
        <v>0</v>
      </c>
      <c r="AF6155" s="14"/>
      <c r="AG6155" s="14"/>
      <c r="AH6155" s="14" t="s">
        <v>3471</v>
      </c>
      <c r="AI6155" s="14"/>
      <c r="AJ6155" s="14"/>
      <c r="AK6155" s="10" t="str">
        <f t="shared" si="306"/>
        <v>&gt;_Pseudostichopus_hyalegerus_WAustralia_MOLAF_0142_N0031</v>
      </c>
      <c r="AL6155" s="10" t="str">
        <f t="shared" si="304"/>
        <v>&gt;Pseudostichopus_hyalegerus_WAustralia__NMV_MOLAF_0142</v>
      </c>
      <c r="AM6155" s="14" t="s">
        <v>2756</v>
      </c>
      <c r="AN6155" s="14"/>
      <c r="AO6155" s="14"/>
      <c r="AP6155" s="14"/>
      <c r="AQ6155" s="14"/>
      <c r="AR6155" s="14"/>
      <c r="AS6155" s="14" t="s">
        <v>3476</v>
      </c>
      <c r="AT6155" s="14"/>
      <c r="AU6155" s="14" t="s">
        <v>2758</v>
      </c>
      <c r="AV6155" s="14" t="s">
        <v>2759</v>
      </c>
      <c r="AW6155" s="14" t="s">
        <v>2759</v>
      </c>
      <c r="AX6155" s="14"/>
      <c r="AY6155" s="14"/>
      <c r="AZ6155" s="41" t="s">
        <v>3419</v>
      </c>
      <c r="BA6155" s="35"/>
    </row>
    <row r="6156" spans="1:53" ht="14.1" customHeight="1" x14ac:dyDescent="0.2">
      <c r="A6156" s="10">
        <v>5501</v>
      </c>
      <c r="B6156" s="33" t="s">
        <v>3477</v>
      </c>
      <c r="C6156" s="33"/>
      <c r="D6156" s="33" t="s">
        <v>3478</v>
      </c>
      <c r="E6156" s="10" t="s">
        <v>3371</v>
      </c>
      <c r="F6156" s="10"/>
      <c r="G6156" s="36" t="s">
        <v>3479</v>
      </c>
      <c r="H6156" s="13"/>
      <c r="I6156" s="33" t="s">
        <v>53</v>
      </c>
      <c r="L6156" s="14" t="s">
        <v>2752</v>
      </c>
      <c r="M6156" s="14" t="s">
        <v>2762</v>
      </c>
      <c r="N6156" s="14" t="s">
        <v>2828</v>
      </c>
      <c r="O6156" s="14" t="s">
        <v>3373</v>
      </c>
      <c r="P6156" s="14" t="s">
        <v>3373</v>
      </c>
      <c r="Q6156" s="14"/>
      <c r="R6156" s="14" t="s">
        <v>3470</v>
      </c>
      <c r="S6156" s="14"/>
      <c r="T6156" s="14"/>
      <c r="U6156" s="14"/>
      <c r="V6156" s="14"/>
      <c r="W6156" s="14" t="s">
        <v>446</v>
      </c>
      <c r="X6156" s="14" t="s">
        <v>446</v>
      </c>
      <c r="Y6156" s="34"/>
      <c r="Z6156">
        <v>-29.017600000000002</v>
      </c>
      <c r="AA6156">
        <v>113.718</v>
      </c>
      <c r="AB6156" s="10" t="s">
        <v>2803</v>
      </c>
      <c r="AE6156" s="34">
        <v>0</v>
      </c>
      <c r="AH6156" s="14" t="s">
        <v>3480</v>
      </c>
      <c r="AI6156" s="14"/>
      <c r="AK6156" s="10" t="str">
        <f t="shared" si="306"/>
        <v>&gt;_Pseudostichopus_hyalegerus_WAustralia_MOLAF_0143_N0032</v>
      </c>
      <c r="AL6156" s="10" t="str">
        <f t="shared" si="304"/>
        <v>&gt;Pseudostichopus_hyalegerus_WAustralia__NMV_MOLAF_0143</v>
      </c>
      <c r="AM6156" s="14" t="s">
        <v>2756</v>
      </c>
      <c r="AN6156" s="14"/>
      <c r="AP6156" s="14"/>
      <c r="AQ6156" s="14"/>
      <c r="AR6156" s="14"/>
      <c r="AS6156" s="14" t="s">
        <v>3481</v>
      </c>
      <c r="AT6156" s="14"/>
      <c r="AU6156" s="14" t="s">
        <v>2758</v>
      </c>
      <c r="AV6156" s="14" t="s">
        <v>2759</v>
      </c>
      <c r="AW6156" s="14" t="s">
        <v>2759</v>
      </c>
      <c r="AX6156" s="14"/>
      <c r="AY6156" s="14"/>
      <c r="AZ6156" s="41" t="s">
        <v>3419</v>
      </c>
      <c r="BA6156" s="35"/>
    </row>
    <row r="6157" spans="1:53" ht="14.1" customHeight="1" x14ac:dyDescent="0.2">
      <c r="A6157" s="10">
        <v>5503</v>
      </c>
      <c r="B6157" s="33" t="s">
        <v>3414</v>
      </c>
      <c r="C6157" s="33"/>
      <c r="D6157" s="33" t="s">
        <v>3415</v>
      </c>
      <c r="E6157" s="10" t="s">
        <v>3371</v>
      </c>
      <c r="F6157" s="10"/>
      <c r="G6157" s="36" t="s">
        <v>3416</v>
      </c>
      <c r="H6157" s="13"/>
      <c r="I6157" s="33" t="s">
        <v>53</v>
      </c>
      <c r="L6157" s="14" t="s">
        <v>2752</v>
      </c>
      <c r="M6157" s="14" t="s">
        <v>2762</v>
      </c>
      <c r="N6157" s="14" t="s">
        <v>2828</v>
      </c>
      <c r="O6157" s="14" t="s">
        <v>3373</v>
      </c>
      <c r="P6157" s="14" t="s">
        <v>3373</v>
      </c>
      <c r="Q6157" s="14"/>
      <c r="R6157" s="14"/>
      <c r="S6157" s="14"/>
      <c r="T6157" s="14"/>
      <c r="U6157" s="14"/>
      <c r="V6157" s="14"/>
      <c r="W6157" s="14" t="s">
        <v>446</v>
      </c>
      <c r="X6157" s="14" t="s">
        <v>446</v>
      </c>
      <c r="Y6157" s="34"/>
      <c r="Z6157">
        <v>-35.208799999999997</v>
      </c>
      <c r="AA6157">
        <v>118.66</v>
      </c>
      <c r="AB6157" s="10" t="s">
        <v>2803</v>
      </c>
      <c r="AE6157" s="34">
        <v>0</v>
      </c>
      <c r="AH6157" s="14" t="s">
        <v>3417</v>
      </c>
      <c r="AI6157" s="14"/>
      <c r="AK6157" s="10" t="str">
        <f t="shared" si="306"/>
        <v>&gt;_Pseudostichopus__WAustralia_MOLAF_0145_N0034</v>
      </c>
      <c r="AL6157" s="10" t="str">
        <f t="shared" si="304"/>
        <v>&gt;Pseudostichopus__WAustralia__NMV_MOLAF_0145</v>
      </c>
      <c r="AM6157" s="14" t="s">
        <v>2756</v>
      </c>
      <c r="AN6157" s="14"/>
      <c r="AP6157" s="14"/>
      <c r="AQ6157" s="14"/>
      <c r="AR6157" s="14"/>
      <c r="AS6157" s="14" t="s">
        <v>3418</v>
      </c>
      <c r="AT6157" s="14"/>
      <c r="AU6157" s="14" t="s">
        <v>2758</v>
      </c>
      <c r="AV6157" s="14" t="s">
        <v>2759</v>
      </c>
      <c r="AW6157" s="14" t="s">
        <v>2759</v>
      </c>
      <c r="AX6157" s="14"/>
      <c r="AY6157" s="14"/>
      <c r="AZ6157" s="41" t="s">
        <v>3419</v>
      </c>
      <c r="BA6157" s="35"/>
    </row>
    <row r="6158" spans="1:53" ht="14.1" customHeight="1" x14ac:dyDescent="0.2">
      <c r="A6158" s="10">
        <v>5504</v>
      </c>
      <c r="B6158" s="33" t="s">
        <v>3420</v>
      </c>
      <c r="C6158" s="33"/>
      <c r="D6158" s="33" t="s">
        <v>3421</v>
      </c>
      <c r="E6158" s="10" t="s">
        <v>3371</v>
      </c>
      <c r="F6158" s="10"/>
      <c r="G6158" s="36" t="s">
        <v>3422</v>
      </c>
      <c r="H6158" s="13"/>
      <c r="I6158" s="33" t="s">
        <v>53</v>
      </c>
      <c r="L6158" s="14" t="s">
        <v>2752</v>
      </c>
      <c r="M6158" s="14" t="s">
        <v>2762</v>
      </c>
      <c r="N6158" s="14" t="s">
        <v>2828</v>
      </c>
      <c r="O6158" s="14" t="s">
        <v>3373</v>
      </c>
      <c r="P6158" s="14" t="s">
        <v>3373</v>
      </c>
      <c r="Q6158" s="14"/>
      <c r="R6158" s="14"/>
      <c r="S6158" s="14"/>
      <c r="T6158" s="14"/>
      <c r="U6158" s="14"/>
      <c r="V6158" s="14"/>
      <c r="W6158" s="14" t="s">
        <v>446</v>
      </c>
      <c r="X6158" s="14" t="s">
        <v>446</v>
      </c>
      <c r="Y6158" s="34"/>
      <c r="Z6158">
        <v>-35.374400000000001</v>
      </c>
      <c r="AA6158">
        <v>118.327</v>
      </c>
      <c r="AB6158" s="10" t="s">
        <v>2803</v>
      </c>
      <c r="AC6158" s="14"/>
      <c r="AD6158" s="14"/>
      <c r="AE6158" s="34">
        <v>0</v>
      </c>
      <c r="AF6158" s="14"/>
      <c r="AG6158" s="14"/>
      <c r="AH6158" s="14" t="s">
        <v>3417</v>
      </c>
      <c r="AI6158" s="14"/>
      <c r="AJ6158" s="14"/>
      <c r="AK6158" s="10" t="str">
        <f t="shared" si="306"/>
        <v>&gt;_Pseudostichopus__WAustralia_MOLAF_0146_N0035</v>
      </c>
      <c r="AL6158" s="10" t="str">
        <f t="shared" si="304"/>
        <v>&gt;Pseudostichopus__WAustralia__NMV_MOLAF_0146</v>
      </c>
      <c r="AM6158" s="14" t="s">
        <v>2756</v>
      </c>
      <c r="AN6158" s="14"/>
      <c r="AO6158" s="14"/>
      <c r="AP6158" s="14"/>
      <c r="AQ6158" s="14"/>
      <c r="AR6158" s="14"/>
      <c r="AS6158" s="14" t="s">
        <v>3423</v>
      </c>
      <c r="AT6158" s="14"/>
      <c r="AU6158" s="14" t="s">
        <v>2758</v>
      </c>
      <c r="AV6158" s="14" t="s">
        <v>2759</v>
      </c>
      <c r="AW6158" s="14" t="s">
        <v>2759</v>
      </c>
      <c r="AX6158" s="14"/>
      <c r="AY6158" s="14"/>
      <c r="AZ6158" s="41" t="s">
        <v>3419</v>
      </c>
      <c r="BA6158" s="35"/>
    </row>
    <row r="6159" spans="1:53" ht="14.1" customHeight="1" x14ac:dyDescent="0.2">
      <c r="A6159" s="10">
        <v>5505</v>
      </c>
      <c r="B6159" s="33" t="s">
        <v>3424</v>
      </c>
      <c r="C6159" s="33"/>
      <c r="D6159" s="33" t="s">
        <v>3425</v>
      </c>
      <c r="E6159" s="10" t="s">
        <v>3371</v>
      </c>
      <c r="F6159" s="10"/>
      <c r="G6159" s="36" t="s">
        <v>3426</v>
      </c>
      <c r="H6159" s="13"/>
      <c r="I6159" s="33" t="s">
        <v>53</v>
      </c>
      <c r="L6159" s="14" t="s">
        <v>2752</v>
      </c>
      <c r="M6159" s="14" t="s">
        <v>2762</v>
      </c>
      <c r="N6159" s="14" t="s">
        <v>2828</v>
      </c>
      <c r="O6159" s="14" t="s">
        <v>3373</v>
      </c>
      <c r="P6159" s="14" t="s">
        <v>3373</v>
      </c>
      <c r="Q6159" s="14"/>
      <c r="R6159" s="14"/>
      <c r="S6159" s="14"/>
      <c r="T6159" s="14"/>
      <c r="U6159" s="14"/>
      <c r="V6159" s="14"/>
      <c r="W6159" s="14" t="s">
        <v>446</v>
      </c>
      <c r="X6159" s="14" t="s">
        <v>446</v>
      </c>
      <c r="Y6159" s="34"/>
      <c r="Z6159">
        <v>-34.018700000000003</v>
      </c>
      <c r="AA6159">
        <v>114.43899999999999</v>
      </c>
      <c r="AB6159" s="10" t="s">
        <v>2803</v>
      </c>
      <c r="AE6159" s="34">
        <v>0</v>
      </c>
      <c r="AH6159" s="14" t="s">
        <v>3417</v>
      </c>
      <c r="AI6159" s="14"/>
      <c r="AK6159" s="10" t="str">
        <f t="shared" si="306"/>
        <v>&gt;_Pseudostichopus__WAustralia_MOLAF_0147_N0036</v>
      </c>
      <c r="AL6159" s="10" t="str">
        <f t="shared" si="304"/>
        <v>&gt;Pseudostichopus__WAustralia__NMV_MOLAF_0147</v>
      </c>
      <c r="AM6159" s="14" t="s">
        <v>2756</v>
      </c>
      <c r="AN6159" s="14"/>
      <c r="AP6159" s="14"/>
      <c r="AQ6159" s="14"/>
      <c r="AR6159" s="14"/>
      <c r="AS6159" s="14" t="s">
        <v>3418</v>
      </c>
      <c r="AT6159" s="14"/>
      <c r="AU6159" s="14" t="s">
        <v>2758</v>
      </c>
      <c r="AV6159" s="14" t="s">
        <v>2759</v>
      </c>
      <c r="AW6159" s="14" t="s">
        <v>2759</v>
      </c>
      <c r="AX6159" s="14"/>
      <c r="AY6159" s="14"/>
      <c r="AZ6159" s="41" t="s">
        <v>3419</v>
      </c>
      <c r="BA6159" s="35"/>
    </row>
    <row r="6160" spans="1:53" ht="14.1" customHeight="1" x14ac:dyDescent="0.2">
      <c r="A6160" s="10">
        <v>6028</v>
      </c>
      <c r="B6160" s="13" t="s">
        <v>4356</v>
      </c>
      <c r="C6160" s="13"/>
      <c r="D6160" s="33" t="s">
        <v>4357</v>
      </c>
      <c r="E6160" s="13" t="s">
        <v>2798</v>
      </c>
      <c r="F6160" s="13"/>
      <c r="G6160" s="11">
        <v>38221</v>
      </c>
      <c r="H6160" s="14"/>
      <c r="I6160" s="33" t="s">
        <v>53</v>
      </c>
      <c r="L6160" s="14" t="s">
        <v>2752</v>
      </c>
      <c r="M6160" s="14" t="s">
        <v>2762</v>
      </c>
      <c r="N6160" s="14" t="s">
        <v>2828</v>
      </c>
      <c r="O6160" s="30" t="s">
        <v>3373</v>
      </c>
      <c r="P6160" s="30" t="s">
        <v>3373</v>
      </c>
      <c r="Q6160" s="30"/>
      <c r="R6160" s="30" t="s">
        <v>3374</v>
      </c>
      <c r="S6160" s="14"/>
      <c r="T6160" s="14"/>
      <c r="U6160" s="14"/>
      <c r="V6160" s="14"/>
      <c r="W6160" s="14" t="s">
        <v>3375</v>
      </c>
      <c r="X6160" s="14" t="s">
        <v>3375</v>
      </c>
      <c r="Y6160" s="10" t="s">
        <v>3914</v>
      </c>
      <c r="Z6160">
        <v>-75</v>
      </c>
      <c r="AA6160">
        <v>-175</v>
      </c>
      <c r="AB6160" s="14" t="s">
        <v>88</v>
      </c>
      <c r="AC6160" s="14"/>
      <c r="AD6160" s="14" t="s">
        <v>89</v>
      </c>
      <c r="AE6160" s="34">
        <v>652</v>
      </c>
      <c r="AF6160" s="14"/>
      <c r="AG6160" s="14"/>
      <c r="AH6160" s="14" t="s">
        <v>2857</v>
      </c>
      <c r="AI6160" s="14"/>
      <c r="AJ6160" s="14"/>
      <c r="AK6160" s="10" t="str">
        <f t="shared" si="306"/>
        <v>&gt;_Pseudostichopus_peripatus_Antarctica_MOLN_022_S0517</v>
      </c>
      <c r="AL6160" s="10" t="str">
        <f t="shared" si="304"/>
        <v>&gt;Pseudostichopus_peripatus_Antarctica_Ross_Sea_NIWA_MOLN_022</v>
      </c>
      <c r="AM6160" s="14" t="s">
        <v>4358</v>
      </c>
      <c r="AN6160" s="14"/>
      <c r="AO6160" s="14"/>
      <c r="AP6160" s="14"/>
      <c r="AQ6160" s="14"/>
      <c r="AR6160" s="14"/>
      <c r="AS6160" s="14" t="s">
        <v>3953</v>
      </c>
      <c r="AT6160" s="14"/>
      <c r="AU6160" s="14" t="s">
        <v>2759</v>
      </c>
      <c r="AV6160" s="14" t="s">
        <v>2758</v>
      </c>
      <c r="AW6160" s="14" t="s">
        <v>2759</v>
      </c>
      <c r="AX6160" s="14"/>
      <c r="AY6160" s="14"/>
      <c r="AZ6160" s="41" t="s">
        <v>3918</v>
      </c>
      <c r="BA6160" s="42"/>
    </row>
    <row r="6161" spans="1:53" ht="14.1" customHeight="1" x14ac:dyDescent="0.2">
      <c r="A6161" s="10">
        <v>5711</v>
      </c>
      <c r="B6161" s="33" t="s">
        <v>7191</v>
      </c>
      <c r="C6161" s="33"/>
      <c r="D6161" s="33" t="s">
        <v>7192</v>
      </c>
      <c r="E6161" s="10" t="s">
        <v>3371</v>
      </c>
      <c r="F6161" s="10"/>
      <c r="G6161" s="36" t="s">
        <v>7193</v>
      </c>
      <c r="H6161" s="13"/>
      <c r="I6161" s="33" t="s">
        <v>53</v>
      </c>
      <c r="L6161" s="14" t="s">
        <v>2752</v>
      </c>
      <c r="M6161" s="14" t="s">
        <v>2762</v>
      </c>
      <c r="N6161" s="14" t="s">
        <v>2828</v>
      </c>
      <c r="O6161" s="14" t="s">
        <v>3373</v>
      </c>
      <c r="P6161" s="14" t="s">
        <v>3373</v>
      </c>
      <c r="Q6161" s="14"/>
      <c r="R6161" s="14"/>
      <c r="S6161" s="14"/>
      <c r="T6161" s="14"/>
      <c r="U6161" s="14"/>
      <c r="V6161" s="14"/>
      <c r="W6161" s="10" t="s">
        <v>5166</v>
      </c>
      <c r="X6161" s="10" t="s">
        <v>5166</v>
      </c>
      <c r="Y6161" s="34" t="s">
        <v>6327</v>
      </c>
      <c r="Z6161">
        <v>-33.214019999999998</v>
      </c>
      <c r="AA6161">
        <v>156.1686</v>
      </c>
      <c r="AB6161" s="14" t="s">
        <v>53</v>
      </c>
      <c r="AC6161" s="14"/>
      <c r="AD6161" s="14" t="s">
        <v>74</v>
      </c>
      <c r="AE6161" s="34">
        <v>652</v>
      </c>
      <c r="AF6161" s="14" t="s">
        <v>75</v>
      </c>
      <c r="AG6161" s="14"/>
      <c r="AH6161" s="14" t="s">
        <v>7194</v>
      </c>
      <c r="AI6161" s="14"/>
      <c r="AJ6161" s="14"/>
      <c r="AK6161" s="10" t="str">
        <f t="shared" si="306"/>
        <v>&gt;t_Pseudostichopus__tempAustralia_MOLAF_0308_S0017</v>
      </c>
      <c r="AL6161" s="10" t="str">
        <f t="shared" ref="AL6161:AL6224" si="307">CONCATENATE("&gt;",P6161,"_",R6161,"_",X6161,"_",Y6161,"_",E6161,"_",D6161)</f>
        <v>&gt;Pseudostichopus__tempAustralia_SEAusSmt_NMV_MOLAF_0308</v>
      </c>
      <c r="AM6161" s="14" t="s">
        <v>7195</v>
      </c>
      <c r="AN6161" s="14"/>
      <c r="AO6161" s="14"/>
      <c r="AP6161" s="14"/>
      <c r="AQ6161" s="14"/>
      <c r="AR6161" s="14"/>
      <c r="AS6161" s="14" t="s">
        <v>3953</v>
      </c>
      <c r="AT6161" s="14"/>
      <c r="AU6161" s="14" t="s">
        <v>2759</v>
      </c>
      <c r="AV6161" s="14" t="s">
        <v>2758</v>
      </c>
      <c r="AW6161" s="14" t="s">
        <v>2759</v>
      </c>
      <c r="AX6161" s="14"/>
      <c r="AY6161" s="14"/>
      <c r="AZ6161" s="41" t="s">
        <v>3405</v>
      </c>
      <c r="BA6161" s="35"/>
    </row>
    <row r="6162" spans="1:53" ht="14.1" customHeight="1" x14ac:dyDescent="0.2">
      <c r="A6162" s="10">
        <v>6024</v>
      </c>
      <c r="B6162" s="13" t="s">
        <v>7789</v>
      </c>
      <c r="C6162" s="13"/>
      <c r="D6162" s="33" t="s">
        <v>7790</v>
      </c>
      <c r="E6162" s="13" t="s">
        <v>2798</v>
      </c>
      <c r="F6162" s="13"/>
      <c r="G6162" s="11">
        <v>37739</v>
      </c>
      <c r="H6162" s="14"/>
      <c r="I6162" s="33" t="s">
        <v>53</v>
      </c>
      <c r="L6162" s="14" t="s">
        <v>2752</v>
      </c>
      <c r="M6162" s="14" t="s">
        <v>2762</v>
      </c>
      <c r="N6162" s="14" t="s">
        <v>2828</v>
      </c>
      <c r="O6162" s="30" t="s">
        <v>3373</v>
      </c>
      <c r="P6162" s="30" t="s">
        <v>3373</v>
      </c>
      <c r="Q6162" s="30"/>
      <c r="R6162" s="30" t="s">
        <v>5331</v>
      </c>
      <c r="S6162" s="14"/>
      <c r="T6162" s="14"/>
      <c r="U6162" s="14"/>
      <c r="V6162" s="14"/>
      <c r="W6162" s="14" t="s">
        <v>3375</v>
      </c>
      <c r="X6162" s="14" t="s">
        <v>3375</v>
      </c>
      <c r="Y6162" s="10" t="s">
        <v>3914</v>
      </c>
      <c r="Z6162">
        <v>-75</v>
      </c>
      <c r="AA6162">
        <v>-175</v>
      </c>
      <c r="AB6162" s="14" t="s">
        <v>53</v>
      </c>
      <c r="AD6162" s="10" t="s">
        <v>53</v>
      </c>
      <c r="AE6162" s="34">
        <v>652</v>
      </c>
      <c r="AF6162" s="10" t="s">
        <v>539</v>
      </c>
      <c r="AH6162" s="30" t="s">
        <v>7791</v>
      </c>
      <c r="AI6162" s="30"/>
      <c r="AJ6162" s="30" t="s">
        <v>7792</v>
      </c>
      <c r="AK6162" s="10" t="str">
        <f t="shared" si="306"/>
        <v>&gt;st_Pseudostichopus_spiculiferus_Antarctica_MOLN_018_S0513</v>
      </c>
      <c r="AL6162" s="10" t="str">
        <f t="shared" si="307"/>
        <v>&gt;Pseudostichopus_spiculiferus_Antarctica_Ross_Sea_NIWA_MOLN_018</v>
      </c>
      <c r="AM6162" s="14" t="s">
        <v>7793</v>
      </c>
      <c r="AN6162" s="14"/>
      <c r="AP6162" s="14"/>
      <c r="AQ6162" s="14"/>
      <c r="AR6162" s="14"/>
      <c r="AS6162" s="14" t="s">
        <v>3953</v>
      </c>
      <c r="AT6162" s="14"/>
      <c r="AU6162" s="14" t="s">
        <v>2759</v>
      </c>
      <c r="AV6162" s="14" t="s">
        <v>2758</v>
      </c>
      <c r="AW6162" s="14" t="s">
        <v>2759</v>
      </c>
      <c r="AX6162" s="14"/>
      <c r="AY6162" s="14"/>
      <c r="AZ6162" s="41" t="s">
        <v>3918</v>
      </c>
      <c r="BA6162" s="42"/>
    </row>
    <row r="6163" spans="1:53" ht="14.1" customHeight="1" x14ac:dyDescent="0.2">
      <c r="A6163" s="10">
        <v>6026</v>
      </c>
      <c r="B6163" s="13" t="s">
        <v>7809</v>
      </c>
      <c r="C6163" s="13"/>
      <c r="D6163" s="33" t="s">
        <v>7810</v>
      </c>
      <c r="E6163" s="13" t="s">
        <v>2798</v>
      </c>
      <c r="F6163" s="13"/>
      <c r="G6163" s="11">
        <v>37029</v>
      </c>
      <c r="H6163" s="14"/>
      <c r="I6163" s="33" t="s">
        <v>53</v>
      </c>
      <c r="L6163" s="14" t="s">
        <v>2752</v>
      </c>
      <c r="M6163" s="14" t="s">
        <v>2762</v>
      </c>
      <c r="N6163" s="14" t="s">
        <v>2828</v>
      </c>
      <c r="O6163" s="30" t="s">
        <v>3373</v>
      </c>
      <c r="P6163" s="30" t="s">
        <v>3373</v>
      </c>
      <c r="Q6163" s="30"/>
      <c r="R6163" s="30" t="s">
        <v>5331</v>
      </c>
      <c r="S6163" s="14"/>
      <c r="T6163" s="14"/>
      <c r="U6163" s="14"/>
      <c r="V6163" s="14"/>
      <c r="W6163" s="14" t="s">
        <v>3375</v>
      </c>
      <c r="X6163" s="14" t="s">
        <v>3375</v>
      </c>
      <c r="Y6163" s="10" t="s">
        <v>3914</v>
      </c>
      <c r="Z6163">
        <v>-75</v>
      </c>
      <c r="AA6163">
        <v>-175</v>
      </c>
      <c r="AB6163" s="14" t="s">
        <v>53</v>
      </c>
      <c r="AD6163" s="10" t="s">
        <v>53</v>
      </c>
      <c r="AE6163" s="34">
        <v>652</v>
      </c>
      <c r="AF6163" s="14"/>
      <c r="AG6163" s="14"/>
      <c r="AH6163" s="30" t="s">
        <v>7791</v>
      </c>
      <c r="AI6163" s="30"/>
      <c r="AJ6163" s="30" t="s">
        <v>7792</v>
      </c>
      <c r="AK6163" s="10" t="str">
        <f t="shared" si="306"/>
        <v>&gt;_Pseudostichopus_spiculiferus_Antarctica_MOLN_020_S0515</v>
      </c>
      <c r="AL6163" s="10" t="str">
        <f t="shared" si="307"/>
        <v>&gt;Pseudostichopus_spiculiferus_Antarctica_Ross_Sea_NIWA_MOLN_020</v>
      </c>
      <c r="AM6163" s="14" t="s">
        <v>7811</v>
      </c>
      <c r="AN6163" s="14"/>
      <c r="AO6163" s="14"/>
      <c r="AP6163" s="14"/>
      <c r="AQ6163" s="14"/>
      <c r="AR6163" s="14"/>
      <c r="AS6163" s="14" t="s">
        <v>3953</v>
      </c>
      <c r="AT6163" s="14"/>
      <c r="AU6163" s="14" t="s">
        <v>2759</v>
      </c>
      <c r="AV6163" s="14" t="s">
        <v>2758</v>
      </c>
      <c r="AW6163" s="14" t="s">
        <v>2759</v>
      </c>
      <c r="AX6163" s="14"/>
      <c r="AY6163" s="14"/>
      <c r="AZ6163" s="41" t="s">
        <v>3918</v>
      </c>
      <c r="BA6163" s="42"/>
    </row>
    <row r="6164" spans="1:53" ht="14.1" customHeight="1" x14ac:dyDescent="0.2">
      <c r="A6164" s="10">
        <v>6025</v>
      </c>
      <c r="B6164" s="13" t="s">
        <v>7907</v>
      </c>
      <c r="C6164" s="13"/>
      <c r="D6164" s="33" t="s">
        <v>7908</v>
      </c>
      <c r="E6164" s="13" t="s">
        <v>2798</v>
      </c>
      <c r="F6164" s="13"/>
      <c r="G6164" s="11">
        <v>36983</v>
      </c>
      <c r="H6164" s="14"/>
      <c r="I6164" s="33" t="s">
        <v>53</v>
      </c>
      <c r="L6164" s="14" t="s">
        <v>2752</v>
      </c>
      <c r="M6164" s="14" t="s">
        <v>2762</v>
      </c>
      <c r="N6164" s="14" t="s">
        <v>2828</v>
      </c>
      <c r="O6164" s="30" t="s">
        <v>3373</v>
      </c>
      <c r="P6164" s="30" t="s">
        <v>3373</v>
      </c>
      <c r="Q6164" s="30"/>
      <c r="R6164" s="30" t="s">
        <v>5331</v>
      </c>
      <c r="S6164" s="14"/>
      <c r="T6164" s="14"/>
      <c r="U6164" s="14"/>
      <c r="V6164" s="14"/>
      <c r="W6164" s="14" t="s">
        <v>3375</v>
      </c>
      <c r="X6164" s="14" t="s">
        <v>3375</v>
      </c>
      <c r="Y6164" s="10" t="s">
        <v>3914</v>
      </c>
      <c r="Z6164">
        <v>-75</v>
      </c>
      <c r="AA6164">
        <v>-175</v>
      </c>
      <c r="AB6164" s="14" t="s">
        <v>53</v>
      </c>
      <c r="AD6164" s="10" t="s">
        <v>53</v>
      </c>
      <c r="AE6164" s="34">
        <v>652</v>
      </c>
      <c r="AF6164" s="5" t="s">
        <v>75</v>
      </c>
      <c r="AH6164" s="30" t="s">
        <v>7791</v>
      </c>
      <c r="AI6164" s="30"/>
      <c r="AJ6164" s="30" t="s">
        <v>7792</v>
      </c>
      <c r="AK6164" s="10" t="str">
        <f t="shared" si="306"/>
        <v>&gt;t_Pseudostichopus_spiculiferus_Antarctica_MOLN_019_S0514</v>
      </c>
      <c r="AL6164" s="10" t="str">
        <f t="shared" si="307"/>
        <v>&gt;Pseudostichopus_spiculiferus_Antarctica_Ross_Sea_NIWA_MOLN_019</v>
      </c>
      <c r="AM6164" s="14" t="s">
        <v>7909</v>
      </c>
      <c r="AN6164" s="14"/>
      <c r="AP6164" s="14"/>
      <c r="AQ6164" s="14"/>
      <c r="AR6164" s="14"/>
      <c r="AS6164" s="14" t="s">
        <v>3953</v>
      </c>
      <c r="AT6164" s="14"/>
      <c r="AU6164" s="14" t="s">
        <v>2759</v>
      </c>
      <c r="AV6164" s="14" t="s">
        <v>2758</v>
      </c>
      <c r="AW6164" s="14" t="s">
        <v>2759</v>
      </c>
      <c r="AX6164" s="14"/>
      <c r="AY6164" s="14"/>
      <c r="AZ6164" s="41" t="s">
        <v>3918</v>
      </c>
      <c r="BA6164" s="42"/>
    </row>
    <row r="6165" spans="1:53" ht="14.1" customHeight="1" x14ac:dyDescent="0.2">
      <c r="A6165" s="10">
        <v>6034</v>
      </c>
      <c r="B6165" s="13" t="s">
        <v>8082</v>
      </c>
      <c r="C6165" s="13"/>
      <c r="D6165" s="33" t="s">
        <v>8083</v>
      </c>
      <c r="E6165" s="13" t="s">
        <v>2798</v>
      </c>
      <c r="F6165" s="13"/>
      <c r="G6165" s="11">
        <v>30696</v>
      </c>
      <c r="H6165" s="14"/>
      <c r="I6165" s="33" t="s">
        <v>53</v>
      </c>
      <c r="L6165" s="14" t="s">
        <v>2752</v>
      </c>
      <c r="M6165" s="14" t="s">
        <v>2762</v>
      </c>
      <c r="N6165" s="14" t="s">
        <v>2828</v>
      </c>
      <c r="O6165" s="30" t="s">
        <v>3373</v>
      </c>
      <c r="P6165" s="30" t="s">
        <v>3373</v>
      </c>
      <c r="Q6165" s="30"/>
      <c r="R6165" s="30" t="s">
        <v>3374</v>
      </c>
      <c r="S6165" s="14"/>
      <c r="T6165" s="14"/>
      <c r="U6165" s="14"/>
      <c r="V6165" s="14"/>
      <c r="W6165" s="14" t="s">
        <v>3375</v>
      </c>
      <c r="X6165" s="14" t="s">
        <v>3375</v>
      </c>
      <c r="Y6165" s="34" t="s">
        <v>7454</v>
      </c>
      <c r="Z6165">
        <v>-64.349999999999994</v>
      </c>
      <c r="AA6165">
        <v>-61.583333000000003</v>
      </c>
      <c r="AB6165" s="14" t="s">
        <v>53</v>
      </c>
      <c r="AD6165" s="10" t="s">
        <v>53</v>
      </c>
      <c r="AE6165" s="34">
        <v>652</v>
      </c>
      <c r="AF6165" s="10" t="s">
        <v>75</v>
      </c>
      <c r="AH6165" s="14" t="s">
        <v>8084</v>
      </c>
      <c r="AI6165" s="14"/>
      <c r="AK6165" s="10" t="str">
        <f t="shared" si="306"/>
        <v>&gt;t_Pseudostichopus_peripatus_Antarctica_MOLN_033_S0528</v>
      </c>
      <c r="AL6165" s="10" t="str">
        <f t="shared" si="307"/>
        <v>&gt;Pseudostichopus_peripatus_Antarctica_Challenger_NIWA_MOLN_033</v>
      </c>
      <c r="AM6165" s="14" t="s">
        <v>8085</v>
      </c>
      <c r="AN6165" s="14"/>
      <c r="AP6165" s="14"/>
      <c r="AQ6165" s="14"/>
      <c r="AR6165" s="14"/>
      <c r="AS6165" s="14" t="s">
        <v>3953</v>
      </c>
      <c r="AT6165" s="14"/>
      <c r="AU6165" s="14" t="s">
        <v>2759</v>
      </c>
      <c r="AV6165" s="14" t="s">
        <v>2758</v>
      </c>
      <c r="AW6165" s="14" t="s">
        <v>2759</v>
      </c>
      <c r="AX6165" s="14"/>
      <c r="AY6165" s="14"/>
      <c r="AZ6165" s="41" t="s">
        <v>7456</v>
      </c>
    </row>
    <row r="6166" spans="1:53" ht="14.1" customHeight="1" x14ac:dyDescent="0.2">
      <c r="A6166" s="10">
        <v>6035</v>
      </c>
      <c r="B6166" s="13" t="s">
        <v>8086</v>
      </c>
      <c r="C6166" s="13"/>
      <c r="D6166" s="33" t="s">
        <v>8087</v>
      </c>
      <c r="E6166" s="13" t="s">
        <v>2798</v>
      </c>
      <c r="F6166" s="13"/>
      <c r="G6166" s="11">
        <v>30700</v>
      </c>
      <c r="H6166" s="14"/>
      <c r="I6166" s="33" t="s">
        <v>53</v>
      </c>
      <c r="L6166" s="14" t="s">
        <v>2752</v>
      </c>
      <c r="M6166" s="14" t="s">
        <v>2762</v>
      </c>
      <c r="N6166" s="14" t="s">
        <v>2828</v>
      </c>
      <c r="O6166" s="30" t="s">
        <v>3373</v>
      </c>
      <c r="P6166" s="30" t="s">
        <v>3373</v>
      </c>
      <c r="Q6166" s="30"/>
      <c r="R6166" s="30" t="s">
        <v>3374</v>
      </c>
      <c r="S6166" s="14"/>
      <c r="T6166" s="14"/>
      <c r="U6166" s="14"/>
      <c r="V6166" s="14"/>
      <c r="W6166" s="14" t="s">
        <v>3375</v>
      </c>
      <c r="X6166" s="14" t="s">
        <v>3375</v>
      </c>
      <c r="Y6166" s="34" t="s">
        <v>7454</v>
      </c>
      <c r="Z6166">
        <v>-64.349999999999994</v>
      </c>
      <c r="AA6166">
        <v>-61.583333000000003</v>
      </c>
      <c r="AB6166" s="14" t="s">
        <v>53</v>
      </c>
      <c r="AD6166" s="10" t="s">
        <v>53</v>
      </c>
      <c r="AE6166" s="34">
        <v>652</v>
      </c>
      <c r="AF6166" s="14"/>
      <c r="AG6166" s="14"/>
      <c r="AH6166" s="14" t="s">
        <v>8084</v>
      </c>
      <c r="AI6166" s="14"/>
      <c r="AJ6166" s="14"/>
      <c r="AK6166" s="10" t="str">
        <f t="shared" si="306"/>
        <v>&gt;_Pseudostichopus_peripatus_Antarctica_MOLN_034_S0529</v>
      </c>
      <c r="AL6166" s="10" t="str">
        <f t="shared" si="307"/>
        <v>&gt;Pseudostichopus_peripatus_Antarctica_Challenger_NIWA_MOLN_034</v>
      </c>
      <c r="AM6166" s="14" t="s">
        <v>8088</v>
      </c>
      <c r="AN6166" s="14"/>
      <c r="AO6166" s="14"/>
      <c r="AP6166" s="14"/>
      <c r="AQ6166" s="14"/>
      <c r="AR6166" s="14"/>
      <c r="AS6166" s="14" t="s">
        <v>3953</v>
      </c>
      <c r="AT6166" s="14"/>
      <c r="AU6166" s="14" t="s">
        <v>2759</v>
      </c>
      <c r="AV6166" s="14" t="s">
        <v>2758</v>
      </c>
      <c r="AW6166" s="14" t="s">
        <v>2759</v>
      </c>
      <c r="AX6166" s="14"/>
      <c r="AY6166" s="14"/>
      <c r="AZ6166" s="41" t="s">
        <v>7456</v>
      </c>
    </row>
    <row r="6167" spans="1:53" ht="14.1" customHeight="1" x14ac:dyDescent="0.2">
      <c r="A6167" s="10">
        <v>6036</v>
      </c>
      <c r="B6167" s="13" t="s">
        <v>8089</v>
      </c>
      <c r="C6167" s="13"/>
      <c r="D6167" s="33" t="s">
        <v>8090</v>
      </c>
      <c r="E6167" s="13" t="s">
        <v>2798</v>
      </c>
      <c r="F6167" s="13"/>
      <c r="G6167" s="11">
        <v>30701</v>
      </c>
      <c r="H6167" s="14"/>
      <c r="I6167" s="33" t="s">
        <v>53</v>
      </c>
      <c r="L6167" s="14" t="s">
        <v>2752</v>
      </c>
      <c r="M6167" s="14" t="s">
        <v>2762</v>
      </c>
      <c r="N6167" s="14" t="s">
        <v>2828</v>
      </c>
      <c r="O6167" s="30" t="s">
        <v>3373</v>
      </c>
      <c r="P6167" s="30" t="s">
        <v>3373</v>
      </c>
      <c r="Q6167" s="30"/>
      <c r="R6167" s="30" t="s">
        <v>3374</v>
      </c>
      <c r="S6167" s="14"/>
      <c r="T6167" s="14"/>
      <c r="U6167" s="14"/>
      <c r="V6167" s="14"/>
      <c r="W6167" s="14" t="s">
        <v>3375</v>
      </c>
      <c r="X6167" s="14" t="s">
        <v>3375</v>
      </c>
      <c r="Y6167" s="34" t="s">
        <v>7454</v>
      </c>
      <c r="Z6167">
        <v>-64.349999999999994</v>
      </c>
      <c r="AA6167">
        <v>-61.583333000000003</v>
      </c>
      <c r="AB6167" s="14" t="s">
        <v>53</v>
      </c>
      <c r="AD6167" s="10" t="s">
        <v>53</v>
      </c>
      <c r="AE6167" s="34">
        <v>652</v>
      </c>
      <c r="AF6167" s="14"/>
      <c r="AG6167" s="14"/>
      <c r="AH6167" s="14" t="s">
        <v>8084</v>
      </c>
      <c r="AI6167" s="14"/>
      <c r="AJ6167" s="14"/>
      <c r="AK6167" s="10" t="str">
        <f t="shared" si="306"/>
        <v>&gt;_Pseudostichopus_peripatus_Antarctica_MOLN_035_S0530</v>
      </c>
      <c r="AL6167" s="10" t="str">
        <f t="shared" si="307"/>
        <v>&gt;Pseudostichopus_peripatus_Antarctica_Challenger_NIWA_MOLN_035</v>
      </c>
      <c r="AM6167" s="14" t="s">
        <v>8091</v>
      </c>
      <c r="AN6167" s="14"/>
      <c r="AO6167" s="14"/>
      <c r="AP6167" s="14"/>
      <c r="AQ6167" s="14"/>
      <c r="AR6167" s="14"/>
      <c r="AS6167" s="14" t="s">
        <v>3953</v>
      </c>
      <c r="AT6167" s="14"/>
      <c r="AU6167" s="14" t="s">
        <v>2759</v>
      </c>
      <c r="AV6167" s="14" t="s">
        <v>2758</v>
      </c>
      <c r="AW6167" s="14" t="s">
        <v>2759</v>
      </c>
      <c r="AX6167" s="14"/>
      <c r="AY6167" s="14"/>
      <c r="AZ6167" s="41" t="s">
        <v>7456</v>
      </c>
    </row>
    <row r="6168" spans="1:53" ht="14.1" customHeight="1" x14ac:dyDescent="0.2">
      <c r="A6168" s="10">
        <v>5780</v>
      </c>
      <c r="B6168" s="33" t="s">
        <v>8136</v>
      </c>
      <c r="C6168" s="33"/>
      <c r="D6168" s="33" t="s">
        <v>8137</v>
      </c>
      <c r="E6168" s="10" t="s">
        <v>3371</v>
      </c>
      <c r="F6168" s="10"/>
      <c r="G6168" s="36" t="s">
        <v>8138</v>
      </c>
      <c r="H6168" s="13"/>
      <c r="I6168" s="33" t="s">
        <v>53</v>
      </c>
      <c r="L6168" s="14" t="s">
        <v>2752</v>
      </c>
      <c r="M6168" s="14" t="s">
        <v>2762</v>
      </c>
      <c r="N6168" s="14" t="s">
        <v>2828</v>
      </c>
      <c r="O6168" s="30" t="s">
        <v>3373</v>
      </c>
      <c r="P6168" s="30" t="s">
        <v>3373</v>
      </c>
      <c r="Q6168" s="30"/>
      <c r="R6168" s="14" t="s">
        <v>3374</v>
      </c>
      <c r="S6168" s="14"/>
      <c r="T6168" s="14"/>
      <c r="U6168" s="14"/>
      <c r="V6168" s="14"/>
      <c r="W6168" s="14" t="s">
        <v>3548</v>
      </c>
      <c r="X6168" s="14" t="s">
        <v>3548</v>
      </c>
      <c r="Y6168" s="34"/>
      <c r="Z6168">
        <v>-15.009</v>
      </c>
      <c r="AA6168">
        <v>124.60357999999999</v>
      </c>
      <c r="AB6168" s="14" t="s">
        <v>53</v>
      </c>
      <c r="AD6168" s="10" t="s">
        <v>74</v>
      </c>
      <c r="AE6168" s="34">
        <v>652</v>
      </c>
      <c r="AF6168" s="10" t="s">
        <v>75</v>
      </c>
      <c r="AH6168" s="14" t="s">
        <v>8139</v>
      </c>
      <c r="AI6168" s="14"/>
      <c r="AK6168" s="10" t="str">
        <f t="shared" si="306"/>
        <v>&gt;t_Pseudostichopus_peripatus_NWAustralia_MOLAF_0368_S0143</v>
      </c>
      <c r="AL6168" s="10" t="str">
        <f t="shared" si="307"/>
        <v>&gt;Pseudostichopus_peripatus_NWAustralia__NMV_MOLAF_0368</v>
      </c>
      <c r="AM6168" s="14" t="s">
        <v>8140</v>
      </c>
      <c r="AN6168" s="14"/>
      <c r="AP6168" s="14"/>
      <c r="AQ6168" s="14"/>
      <c r="AR6168" s="14"/>
      <c r="AS6168" s="14" t="s">
        <v>8141</v>
      </c>
      <c r="AT6168" s="14"/>
      <c r="AU6168" s="14" t="s">
        <v>2758</v>
      </c>
      <c r="AV6168" s="14" t="s">
        <v>2758</v>
      </c>
      <c r="AW6168" s="14" t="s">
        <v>2759</v>
      </c>
      <c r="AX6168" s="14"/>
      <c r="AY6168" s="14"/>
      <c r="AZ6168" s="41" t="s">
        <v>3550</v>
      </c>
      <c r="BA6168" s="35"/>
    </row>
    <row r="6169" spans="1:53" ht="14.1" customHeight="1" x14ac:dyDescent="0.2">
      <c r="A6169" s="10">
        <v>5498</v>
      </c>
      <c r="B6169" s="33" t="s">
        <v>8449</v>
      </c>
      <c r="C6169" s="33"/>
      <c r="D6169" s="33" t="s">
        <v>8450</v>
      </c>
      <c r="E6169" s="10" t="s">
        <v>3371</v>
      </c>
      <c r="F6169" s="10"/>
      <c r="G6169" s="36" t="s">
        <v>8451</v>
      </c>
      <c r="H6169" s="13"/>
      <c r="I6169" s="33" t="s">
        <v>53</v>
      </c>
      <c r="L6169" s="14" t="s">
        <v>2752</v>
      </c>
      <c r="M6169" s="14" t="s">
        <v>2762</v>
      </c>
      <c r="N6169" s="14" t="s">
        <v>2828</v>
      </c>
      <c r="O6169" s="14" t="s">
        <v>3373</v>
      </c>
      <c r="P6169" s="14" t="s">
        <v>3373</v>
      </c>
      <c r="Q6169" s="14"/>
      <c r="R6169" s="14" t="s">
        <v>3470</v>
      </c>
      <c r="S6169" s="14"/>
      <c r="T6169" s="14"/>
      <c r="U6169" s="14"/>
      <c r="V6169" s="14"/>
      <c r="W6169" s="14" t="s">
        <v>446</v>
      </c>
      <c r="X6169" s="14" t="s">
        <v>446</v>
      </c>
      <c r="Y6169" s="34"/>
      <c r="Z6169">
        <v>-33.005200000000002</v>
      </c>
      <c r="AA6169">
        <v>114.57299999999999</v>
      </c>
      <c r="AB6169" s="14" t="s">
        <v>53</v>
      </c>
      <c r="AD6169" s="10" t="s">
        <v>53</v>
      </c>
      <c r="AE6169" s="34">
        <v>652</v>
      </c>
      <c r="AF6169" s="14"/>
      <c r="AG6169" s="14"/>
      <c r="AH6169" s="14" t="s">
        <v>3471</v>
      </c>
      <c r="AI6169" s="14"/>
      <c r="AJ6169" s="14"/>
      <c r="AK6169" s="10" t="str">
        <f t="shared" si="306"/>
        <v>&gt;_Pseudostichopus_hyalegerus_WAustralia_MOLAF_0140_N0029</v>
      </c>
      <c r="AL6169" s="10" t="str">
        <f t="shared" si="307"/>
        <v>&gt;Pseudostichopus_hyalegerus_WAustralia__NMV_MOLAF_0140</v>
      </c>
      <c r="AM6169" s="14" t="s">
        <v>8452</v>
      </c>
      <c r="AN6169" s="14"/>
      <c r="AO6169" s="14"/>
      <c r="AP6169" s="14"/>
      <c r="AQ6169" s="14"/>
      <c r="AR6169" s="14"/>
      <c r="AS6169" s="14" t="s">
        <v>8453</v>
      </c>
      <c r="AT6169" s="14"/>
      <c r="AU6169" s="14" t="s">
        <v>2758</v>
      </c>
      <c r="AV6169" s="14" t="s">
        <v>2758</v>
      </c>
      <c r="AW6169" s="14" t="s">
        <v>2759</v>
      </c>
      <c r="AX6169" s="14"/>
      <c r="AY6169" s="14"/>
      <c r="AZ6169" s="41" t="s">
        <v>3419</v>
      </c>
      <c r="BA6169" s="35"/>
    </row>
    <row r="6170" spans="1:53" ht="14.1" customHeight="1" x14ac:dyDescent="0.2">
      <c r="A6170" s="10">
        <v>147</v>
      </c>
      <c r="B6170" s="10" t="s">
        <v>3902</v>
      </c>
      <c r="C6170" s="10" t="s">
        <v>690</v>
      </c>
      <c r="D6170" s="10" t="s">
        <v>8814</v>
      </c>
      <c r="E6170" s="10" t="s">
        <v>3371</v>
      </c>
      <c r="F6170" s="10"/>
      <c r="G6170" s="11" t="s">
        <v>8815</v>
      </c>
      <c r="I6170" s="33" t="s">
        <v>53</v>
      </c>
      <c r="L6170" s="10" t="s">
        <v>2752</v>
      </c>
      <c r="M6170" s="10" t="s">
        <v>2762</v>
      </c>
      <c r="N6170" s="10" t="s">
        <v>2828</v>
      </c>
      <c r="O6170" s="10" t="s">
        <v>3373</v>
      </c>
      <c r="P6170" s="10" t="s">
        <v>3373</v>
      </c>
      <c r="R6170" s="10" t="s">
        <v>3470</v>
      </c>
      <c r="W6170" s="10" t="s">
        <v>3330</v>
      </c>
      <c r="X6170" s="10" t="s">
        <v>3330</v>
      </c>
      <c r="Y6170" s="34"/>
      <c r="Z6170">
        <v>-38.50018</v>
      </c>
      <c r="AA6170">
        <v>144.94485</v>
      </c>
      <c r="AB6170" s="10" t="s">
        <v>53</v>
      </c>
      <c r="AD6170" s="10" t="s">
        <v>53</v>
      </c>
      <c r="AE6170" s="12">
        <v>655</v>
      </c>
      <c r="AF6170" s="10" t="s">
        <v>75</v>
      </c>
      <c r="AH6170" s="14" t="s">
        <v>3417</v>
      </c>
      <c r="AI6170" s="14"/>
      <c r="AK6170" s="10" t="str">
        <f t="shared" si="306"/>
        <v>&gt;t_Pseudostichopus_hyalegerus_SEAustralia_MOLAF_0547_FLMNH_012</v>
      </c>
      <c r="AL6170" s="10" t="str">
        <f t="shared" si="307"/>
        <v>&gt;Pseudostichopus_hyalegerus_SEAustralia__NMV_MOLAF_0547</v>
      </c>
      <c r="AM6170" s="10" t="s">
        <v>8816</v>
      </c>
      <c r="AN6170" s="10" t="s">
        <v>139</v>
      </c>
      <c r="AZ6170" s="41" t="s">
        <v>3405</v>
      </c>
    </row>
    <row r="6171" spans="1:53" ht="14.1" customHeight="1" x14ac:dyDescent="0.2">
      <c r="A6171" s="10">
        <v>100</v>
      </c>
      <c r="B6171" s="10" t="s">
        <v>3902</v>
      </c>
      <c r="C6171" s="10" t="s">
        <v>65</v>
      </c>
      <c r="D6171" s="10" t="s">
        <v>9181</v>
      </c>
      <c r="E6171" s="10" t="s">
        <v>3371</v>
      </c>
      <c r="F6171" s="10"/>
      <c r="G6171" s="11" t="s">
        <v>9182</v>
      </c>
      <c r="I6171" s="33" t="s">
        <v>53</v>
      </c>
      <c r="L6171" s="10" t="s">
        <v>2752</v>
      </c>
      <c r="M6171" s="10" t="s">
        <v>2762</v>
      </c>
      <c r="N6171" s="10" t="s">
        <v>2828</v>
      </c>
      <c r="O6171" s="10" t="s">
        <v>3373</v>
      </c>
      <c r="P6171" s="10" t="s">
        <v>3373</v>
      </c>
      <c r="R6171" s="10" t="s">
        <v>3470</v>
      </c>
      <c r="W6171" s="10" t="s">
        <v>3330</v>
      </c>
      <c r="X6171" s="10" t="s">
        <v>3330</v>
      </c>
      <c r="Y6171" s="34"/>
      <c r="Z6171">
        <v>-38.50018</v>
      </c>
      <c r="AA6171">
        <v>144.94485</v>
      </c>
      <c r="AB6171" s="10" t="s">
        <v>53</v>
      </c>
      <c r="AD6171" s="10" t="s">
        <v>53</v>
      </c>
      <c r="AE6171" s="12">
        <v>655</v>
      </c>
      <c r="AF6171" s="10" t="s">
        <v>75</v>
      </c>
      <c r="AH6171" s="10" t="s">
        <v>3471</v>
      </c>
      <c r="AK6171" s="10" t="str">
        <f t="shared" si="306"/>
        <v>&gt;t_Pseudostichopus_hyalegerus_SEAustralia_MOLAF_0543_FLMNH_012</v>
      </c>
      <c r="AL6171" s="10" t="str">
        <f t="shared" si="307"/>
        <v>&gt;Pseudostichopus_hyalegerus_SEAustralia__NMV_MOLAF_0543</v>
      </c>
      <c r="AM6171" s="10" t="s">
        <v>9183</v>
      </c>
      <c r="AN6171" s="10" t="s">
        <v>139</v>
      </c>
      <c r="AZ6171" s="41" t="s">
        <v>3405</v>
      </c>
    </row>
    <row r="6172" spans="1:53" ht="14.1" customHeight="1" x14ac:dyDescent="0.2">
      <c r="A6172" s="10">
        <v>126</v>
      </c>
      <c r="B6172" s="10" t="s">
        <v>3902</v>
      </c>
      <c r="C6172" s="10" t="s">
        <v>355</v>
      </c>
      <c r="D6172" s="10" t="s">
        <v>9184</v>
      </c>
      <c r="E6172" s="10" t="s">
        <v>3371</v>
      </c>
      <c r="F6172" s="10"/>
      <c r="G6172" s="11" t="s">
        <v>8815</v>
      </c>
      <c r="I6172" s="33" t="s">
        <v>53</v>
      </c>
      <c r="L6172" s="10" t="s">
        <v>2752</v>
      </c>
      <c r="M6172" s="10" t="s">
        <v>2762</v>
      </c>
      <c r="N6172" s="10" t="s">
        <v>2828</v>
      </c>
      <c r="O6172" s="10" t="s">
        <v>3373</v>
      </c>
      <c r="P6172" s="10" t="s">
        <v>3373</v>
      </c>
      <c r="R6172" s="10" t="s">
        <v>3470</v>
      </c>
      <c r="W6172" s="10" t="s">
        <v>3330</v>
      </c>
      <c r="X6172" s="10" t="s">
        <v>3330</v>
      </c>
      <c r="Y6172" s="34"/>
      <c r="Z6172">
        <v>-38.50018</v>
      </c>
      <c r="AA6172">
        <v>144.94485</v>
      </c>
      <c r="AB6172" s="10" t="s">
        <v>53</v>
      </c>
      <c r="AD6172" s="10" t="s">
        <v>53</v>
      </c>
      <c r="AE6172" s="20">
        <v>656</v>
      </c>
      <c r="AH6172" s="10" t="s">
        <v>3471</v>
      </c>
      <c r="AK6172" s="10" t="str">
        <f t="shared" si="306"/>
        <v>&gt;_Pseudostichopus_hyalegerus_SEAustralia_MOLAF_0548_FLMNH_012</v>
      </c>
      <c r="AL6172" s="10" t="str">
        <f t="shared" si="307"/>
        <v>&gt;Pseudostichopus_hyalegerus_SEAustralia__NMV_MOLAF_0548</v>
      </c>
      <c r="AM6172" s="10" t="s">
        <v>9185</v>
      </c>
      <c r="AN6172" s="10" t="s">
        <v>139</v>
      </c>
      <c r="AZ6172" s="41" t="s">
        <v>3405</v>
      </c>
    </row>
    <row r="6173" spans="1:53" ht="14.1" customHeight="1" x14ac:dyDescent="0.2">
      <c r="A6173" s="10">
        <v>6668</v>
      </c>
      <c r="B6173" s="5" t="s">
        <v>13593</v>
      </c>
      <c r="C6173" s="5"/>
      <c r="D6173" s="65" t="s">
        <v>13594</v>
      </c>
      <c r="E6173" s="5" t="s">
        <v>4078</v>
      </c>
      <c r="F6173" s="5"/>
      <c r="G6173" s="65" t="s">
        <v>13594</v>
      </c>
      <c r="H6173" s="5"/>
      <c r="I6173" s="5"/>
      <c r="L6173" s="5" t="s">
        <v>2752</v>
      </c>
      <c r="M6173" s="5" t="s">
        <v>2762</v>
      </c>
      <c r="N6173" s="5" t="s">
        <v>2828</v>
      </c>
      <c r="O6173" s="5" t="s">
        <v>3373</v>
      </c>
      <c r="P6173" s="5" t="s">
        <v>3373</v>
      </c>
      <c r="Q6173" s="5"/>
      <c r="R6173" s="5" t="s">
        <v>3470</v>
      </c>
      <c r="S6173" s="5"/>
      <c r="T6173" s="5"/>
      <c r="U6173" s="5"/>
      <c r="V6173" s="5"/>
      <c r="W6173" s="10" t="s">
        <v>3938</v>
      </c>
      <c r="X6173" s="5" t="s">
        <v>3938</v>
      </c>
      <c r="Y6173" s="5"/>
      <c r="Z6173">
        <v>-12.73983</v>
      </c>
      <c r="AA6173">
        <v>48.276420000000002</v>
      </c>
      <c r="AB6173" s="5"/>
      <c r="AC6173" s="5"/>
      <c r="AD6173" s="5"/>
      <c r="AE6173" s="5">
        <v>655</v>
      </c>
      <c r="AF6173" s="5"/>
      <c r="AG6173" s="5"/>
      <c r="AH6173" s="5"/>
      <c r="AI6173" s="5"/>
      <c r="AJ6173" s="5"/>
      <c r="AK6173" s="10" t="str">
        <f t="shared" si="306"/>
        <v>&gt;_Pseudostichopus_hyalegerus_Madagascar_IE-2007-807(c)_N1069</v>
      </c>
      <c r="AL6173" s="10" t="str">
        <f t="shared" si="307"/>
        <v>&gt;Pseudostichopus_hyalegerus_Madagascar__MNHN_IE-2007-807(c)</v>
      </c>
      <c r="AM6173" s="5" t="s">
        <v>13595</v>
      </c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</row>
    <row r="6174" spans="1:53" ht="14.1" customHeight="1" x14ac:dyDescent="0.2">
      <c r="A6174" s="10">
        <v>6683</v>
      </c>
      <c r="B6174" s="5" t="s">
        <v>13596</v>
      </c>
      <c r="C6174" s="5"/>
      <c r="D6174" s="65" t="s">
        <v>13597</v>
      </c>
      <c r="E6174" s="5" t="s">
        <v>4078</v>
      </c>
      <c r="F6174" s="5"/>
      <c r="G6174" s="65" t="s">
        <v>13597</v>
      </c>
      <c r="H6174" s="5"/>
      <c r="I6174" s="5"/>
      <c r="L6174" s="5" t="s">
        <v>2752</v>
      </c>
      <c r="M6174" s="5" t="s">
        <v>2762</v>
      </c>
      <c r="N6174" s="5" t="s">
        <v>2828</v>
      </c>
      <c r="O6174" s="5" t="s">
        <v>3373</v>
      </c>
      <c r="P6174" s="5" t="s">
        <v>3373</v>
      </c>
      <c r="Q6174" s="5"/>
      <c r="R6174" s="5" t="s">
        <v>3470</v>
      </c>
      <c r="S6174" s="5"/>
      <c r="T6174" s="5"/>
      <c r="U6174" s="5"/>
      <c r="V6174" s="5"/>
      <c r="W6174" s="10" t="s">
        <v>3938</v>
      </c>
      <c r="X6174" s="5" t="s">
        <v>3938</v>
      </c>
      <c r="Y6174" s="5"/>
      <c r="Z6174">
        <v>-12.73983</v>
      </c>
      <c r="AA6174">
        <v>48.276420000000002</v>
      </c>
      <c r="AB6174" s="5"/>
      <c r="AC6174" s="5"/>
      <c r="AD6174" s="5"/>
      <c r="AE6174" s="5">
        <v>655</v>
      </c>
      <c r="AF6174" s="5"/>
      <c r="AG6174" s="5"/>
      <c r="AH6174" s="5"/>
      <c r="AI6174" s="5"/>
      <c r="AJ6174" s="5"/>
      <c r="AK6174" s="10" t="str">
        <f t="shared" si="306"/>
        <v>&gt;_Pseudostichopus_hyalegerus_Madagascar_IE-2007-793_N1126</v>
      </c>
      <c r="AL6174" s="10" t="str">
        <f t="shared" si="307"/>
        <v>&gt;Pseudostichopus_hyalegerus_Madagascar__MNHN_IE-2007-793</v>
      </c>
      <c r="AM6174" s="5" t="s">
        <v>13598</v>
      </c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</row>
    <row r="6175" spans="1:53" ht="14.1" customHeight="1" x14ac:dyDescent="0.2">
      <c r="A6175" s="10">
        <v>6680</v>
      </c>
      <c r="B6175" s="5" t="s">
        <v>13599</v>
      </c>
      <c r="C6175" s="5"/>
      <c r="D6175" s="65" t="s">
        <v>13600</v>
      </c>
      <c r="E6175" s="5" t="s">
        <v>4078</v>
      </c>
      <c r="F6175" s="5"/>
      <c r="G6175" s="65" t="s">
        <v>13600</v>
      </c>
      <c r="H6175" s="5"/>
      <c r="I6175" s="5"/>
      <c r="L6175" s="5" t="s">
        <v>2752</v>
      </c>
      <c r="M6175" s="5" t="s">
        <v>2762</v>
      </c>
      <c r="N6175" s="5" t="s">
        <v>2828</v>
      </c>
      <c r="O6175" s="5" t="s">
        <v>3373</v>
      </c>
      <c r="P6175" s="5" t="s">
        <v>3373</v>
      </c>
      <c r="Q6175" s="5"/>
      <c r="R6175" s="5" t="s">
        <v>3470</v>
      </c>
      <c r="S6175" s="5"/>
      <c r="T6175" s="5"/>
      <c r="U6175" s="5"/>
      <c r="V6175" s="5"/>
      <c r="W6175" s="10" t="s">
        <v>3938</v>
      </c>
      <c r="X6175" s="5" t="s">
        <v>3938</v>
      </c>
      <c r="Y6175" s="5"/>
      <c r="Z6175">
        <v>-12.73983</v>
      </c>
      <c r="AA6175">
        <v>48.276420000000002</v>
      </c>
      <c r="AB6175" s="5"/>
      <c r="AC6175" s="5"/>
      <c r="AD6175" s="5"/>
      <c r="AE6175" s="5">
        <v>655</v>
      </c>
      <c r="AF6175" s="5"/>
      <c r="AG6175" s="5"/>
      <c r="AH6175" s="5"/>
      <c r="AI6175" s="5"/>
      <c r="AJ6175" s="5"/>
      <c r="AK6175" s="10" t="str">
        <f t="shared" si="306"/>
        <v>&gt;_Pseudostichopus_hyalegerus_Madagascar_IE-2007-796_N1118</v>
      </c>
      <c r="AL6175" s="10" t="str">
        <f t="shared" si="307"/>
        <v>&gt;Pseudostichopus_hyalegerus_Madagascar__MNHN_IE-2007-796</v>
      </c>
      <c r="AM6175" s="5" t="s">
        <v>4079</v>
      </c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</row>
    <row r="6176" spans="1:53" ht="14.1" customHeight="1" x14ac:dyDescent="0.2">
      <c r="A6176" s="10">
        <v>7148</v>
      </c>
      <c r="B6176" s="5" t="s">
        <v>4076</v>
      </c>
      <c r="D6176" s="49" t="s">
        <v>4077</v>
      </c>
      <c r="E6176" s="5" t="s">
        <v>4078</v>
      </c>
      <c r="F6176" s="5"/>
      <c r="G6176" s="49" t="s">
        <v>4077</v>
      </c>
      <c r="L6176" s="10" t="s">
        <v>2752</v>
      </c>
      <c r="M6176" s="5" t="s">
        <v>2762</v>
      </c>
      <c r="N6176" s="5" t="s">
        <v>2828</v>
      </c>
      <c r="O6176" s="5" t="s">
        <v>3373</v>
      </c>
      <c r="P6176" s="5" t="s">
        <v>3373</v>
      </c>
      <c r="R6176" s="5" t="s">
        <v>3470</v>
      </c>
      <c r="W6176" s="10" t="s">
        <v>3938</v>
      </c>
      <c r="X6176" s="5" t="s">
        <v>3938</v>
      </c>
      <c r="Z6176">
        <v>-12.6</v>
      </c>
      <c r="AA6176">
        <v>48.266666666699997</v>
      </c>
      <c r="AB6176" t="s">
        <v>4010</v>
      </c>
      <c r="AK6176" s="10" t="str">
        <f t="shared" si="306"/>
        <v>&gt;_Pseudostichopus_hyalegerus_Madagascar_IE-2007-802_N1184</v>
      </c>
      <c r="AL6176" s="10" t="str">
        <f t="shared" si="307"/>
        <v>&gt;Pseudostichopus_hyalegerus_Madagascar__MNHN_IE-2007-802</v>
      </c>
      <c r="AM6176" s="5" t="s">
        <v>4079</v>
      </c>
    </row>
    <row r="6177" spans="1:53" ht="14.1" customHeight="1" x14ac:dyDescent="0.2">
      <c r="A6177" s="10">
        <v>6671</v>
      </c>
      <c r="B6177" s="5" t="s">
        <v>13601</v>
      </c>
      <c r="C6177" s="5"/>
      <c r="D6177" s="65" t="s">
        <v>4077</v>
      </c>
      <c r="E6177" s="5" t="s">
        <v>4078</v>
      </c>
      <c r="F6177" s="5"/>
      <c r="G6177" s="65" t="s">
        <v>4077</v>
      </c>
      <c r="H6177" s="5"/>
      <c r="I6177" s="5"/>
      <c r="L6177" s="5" t="s">
        <v>2752</v>
      </c>
      <c r="M6177" s="5" t="s">
        <v>2762</v>
      </c>
      <c r="N6177" s="5" t="s">
        <v>2828</v>
      </c>
      <c r="O6177" s="5" t="s">
        <v>3373</v>
      </c>
      <c r="P6177" s="5" t="s">
        <v>3373</v>
      </c>
      <c r="Q6177" s="5"/>
      <c r="R6177" s="5" t="s">
        <v>3470</v>
      </c>
      <c r="S6177" s="5"/>
      <c r="T6177" s="5"/>
      <c r="U6177" s="5"/>
      <c r="V6177" s="5"/>
      <c r="W6177" s="10" t="s">
        <v>3938</v>
      </c>
      <c r="X6177" s="5" t="s">
        <v>3938</v>
      </c>
      <c r="Y6177" s="5"/>
      <c r="Z6177">
        <v>-12.73983</v>
      </c>
      <c r="AA6177">
        <v>48.276420000000002</v>
      </c>
      <c r="AB6177" s="5"/>
      <c r="AC6177" s="5"/>
      <c r="AD6177" s="5"/>
      <c r="AE6177" s="5">
        <v>655</v>
      </c>
      <c r="AF6177" s="5"/>
      <c r="AG6177" s="5"/>
      <c r="AH6177" s="5"/>
      <c r="AI6177" s="5"/>
      <c r="AJ6177" s="5"/>
      <c r="AK6177" s="10" t="str">
        <f t="shared" si="306"/>
        <v>&gt;_Pseudostichopus_hyalegerus_Madagascar_IE-2007-802_N1080</v>
      </c>
      <c r="AL6177" s="10" t="str">
        <f t="shared" si="307"/>
        <v>&gt;Pseudostichopus_hyalegerus_Madagascar__MNHN_IE-2007-802</v>
      </c>
      <c r="AM6177" s="5" t="s">
        <v>4079</v>
      </c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</row>
    <row r="6178" spans="1:53" ht="14.1" customHeight="1" x14ac:dyDescent="0.2">
      <c r="A6178" s="10">
        <v>6681</v>
      </c>
      <c r="B6178" s="5" t="s">
        <v>13602</v>
      </c>
      <c r="C6178" s="5"/>
      <c r="D6178" s="65" t="s">
        <v>13603</v>
      </c>
      <c r="E6178" s="5" t="s">
        <v>4078</v>
      </c>
      <c r="F6178" s="5"/>
      <c r="G6178" s="65" t="s">
        <v>13603</v>
      </c>
      <c r="H6178" s="5"/>
      <c r="I6178" s="5"/>
      <c r="L6178" s="5" t="s">
        <v>2752</v>
      </c>
      <c r="M6178" s="5" t="s">
        <v>2762</v>
      </c>
      <c r="N6178" s="5" t="s">
        <v>2828</v>
      </c>
      <c r="O6178" s="5" t="s">
        <v>3373</v>
      </c>
      <c r="P6178" s="5" t="s">
        <v>3373</v>
      </c>
      <c r="Q6178" s="5"/>
      <c r="R6178" s="5" t="s">
        <v>3470</v>
      </c>
      <c r="S6178" s="5"/>
      <c r="T6178" s="5"/>
      <c r="U6178" s="5"/>
      <c r="V6178" s="5"/>
      <c r="W6178" s="10" t="s">
        <v>3938</v>
      </c>
      <c r="X6178" s="5" t="s">
        <v>3938</v>
      </c>
      <c r="Y6178" s="5"/>
      <c r="Z6178">
        <v>-12.73983</v>
      </c>
      <c r="AA6178">
        <v>48.276420000000002</v>
      </c>
      <c r="AB6178" s="5"/>
      <c r="AC6178" s="5"/>
      <c r="AD6178" s="5"/>
      <c r="AE6178" s="5">
        <v>655</v>
      </c>
      <c r="AF6178" s="5"/>
      <c r="AG6178" s="5"/>
      <c r="AH6178" s="5"/>
      <c r="AI6178" s="5"/>
      <c r="AJ6178" s="5"/>
      <c r="AK6178" s="10" t="str">
        <f t="shared" si="306"/>
        <v>&gt;_Pseudostichopus_hyalegerus_Madagascar_IE-2007-802(b)_N1122</v>
      </c>
      <c r="AL6178" s="10" t="str">
        <f t="shared" si="307"/>
        <v>&gt;Pseudostichopus_hyalegerus_Madagascar__MNHN_IE-2007-802(b)</v>
      </c>
      <c r="AM6178" s="5" t="s">
        <v>4079</v>
      </c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</row>
    <row r="6179" spans="1:53" ht="14.1" customHeight="1" x14ac:dyDescent="0.2">
      <c r="A6179" s="10">
        <v>6665</v>
      </c>
      <c r="B6179" s="5" t="s">
        <v>13604</v>
      </c>
      <c r="C6179" s="5"/>
      <c r="D6179" s="65" t="s">
        <v>13605</v>
      </c>
      <c r="E6179" s="5" t="s">
        <v>4078</v>
      </c>
      <c r="F6179" s="5"/>
      <c r="G6179" s="65" t="s">
        <v>13605</v>
      </c>
      <c r="H6179" s="5"/>
      <c r="I6179" s="5"/>
      <c r="L6179" s="5" t="s">
        <v>2752</v>
      </c>
      <c r="M6179" s="5" t="s">
        <v>2762</v>
      </c>
      <c r="N6179" s="5" t="s">
        <v>2828</v>
      </c>
      <c r="O6179" s="5" t="s">
        <v>3373</v>
      </c>
      <c r="P6179" s="5" t="s">
        <v>3373</v>
      </c>
      <c r="Q6179" s="5"/>
      <c r="R6179" s="5" t="s">
        <v>3470</v>
      </c>
      <c r="S6179" s="5"/>
      <c r="T6179" s="5"/>
      <c r="U6179" s="5"/>
      <c r="V6179" s="5"/>
      <c r="W6179" s="10" t="s">
        <v>3938</v>
      </c>
      <c r="X6179" s="5" t="s">
        <v>3938</v>
      </c>
      <c r="Y6179" s="5"/>
      <c r="Z6179">
        <v>-12.73983</v>
      </c>
      <c r="AA6179">
        <v>48.276420000000002</v>
      </c>
      <c r="AB6179" s="5"/>
      <c r="AC6179" s="5"/>
      <c r="AD6179" s="5"/>
      <c r="AE6179" s="5">
        <v>655</v>
      </c>
      <c r="AF6179" s="5"/>
      <c r="AG6179" s="5"/>
      <c r="AH6179" s="5"/>
      <c r="AI6179" s="5"/>
      <c r="AJ6179" s="5"/>
      <c r="AK6179" s="10" t="str">
        <f t="shared" si="306"/>
        <v>&gt;_Pseudostichopus_hyalegerus_Madagascar_IE-2007-805_N1056</v>
      </c>
      <c r="AL6179" s="10" t="str">
        <f t="shared" si="307"/>
        <v>&gt;Pseudostichopus_hyalegerus_Madagascar__MNHN_IE-2007-805</v>
      </c>
      <c r="AM6179" s="5" t="s">
        <v>4079</v>
      </c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</row>
    <row r="6180" spans="1:53" ht="14.1" customHeight="1" x14ac:dyDescent="0.2">
      <c r="A6180" s="10">
        <v>158</v>
      </c>
      <c r="B6180" s="10" t="s">
        <v>3902</v>
      </c>
      <c r="C6180" s="10" t="s">
        <v>769</v>
      </c>
      <c r="D6180" s="10" t="s">
        <v>9193</v>
      </c>
      <c r="E6180" s="10" t="s">
        <v>3371</v>
      </c>
      <c r="F6180" s="10"/>
      <c r="G6180" s="11" t="s">
        <v>9191</v>
      </c>
      <c r="I6180" s="33" t="s">
        <v>53</v>
      </c>
      <c r="L6180" s="10" t="s">
        <v>2752</v>
      </c>
      <c r="M6180" s="10" t="s">
        <v>2762</v>
      </c>
      <c r="N6180" s="10" t="s">
        <v>2828</v>
      </c>
      <c r="O6180" s="10" t="s">
        <v>3373</v>
      </c>
      <c r="P6180" s="10" t="s">
        <v>3373</v>
      </c>
      <c r="R6180" s="10" t="s">
        <v>3470</v>
      </c>
      <c r="W6180" s="10" t="s">
        <v>3330</v>
      </c>
      <c r="X6180" s="10" t="s">
        <v>3330</v>
      </c>
      <c r="Y6180" s="34"/>
      <c r="Z6180">
        <v>-35.229500000000002</v>
      </c>
      <c r="AA6180">
        <v>134.51300000000001</v>
      </c>
      <c r="AB6180" s="10" t="s">
        <v>53</v>
      </c>
      <c r="AD6180" s="10" t="s">
        <v>53</v>
      </c>
      <c r="AE6180" s="12">
        <v>655</v>
      </c>
      <c r="AF6180" s="10" t="s">
        <v>539</v>
      </c>
      <c r="AH6180" s="10" t="s">
        <v>9194</v>
      </c>
      <c r="AK6180" s="10" t="str">
        <f t="shared" si="306"/>
        <v>&gt;st_Pseudostichopus_hyalegerus_SEAustralia_MOLAF_0545_FLMNH_012</v>
      </c>
      <c r="AL6180" s="10" t="str">
        <f t="shared" si="307"/>
        <v>&gt;Pseudostichopus_hyalegerus_SEAustralia__NMV_MOLAF_0545</v>
      </c>
      <c r="AM6180" s="10" t="s">
        <v>9195</v>
      </c>
      <c r="AN6180" s="10" t="s">
        <v>139</v>
      </c>
      <c r="AZ6180" s="41" t="s">
        <v>3405</v>
      </c>
    </row>
    <row r="6181" spans="1:53" ht="14.1" customHeight="1" x14ac:dyDescent="0.2">
      <c r="A6181" s="10">
        <v>138</v>
      </c>
      <c r="B6181" s="10" t="s">
        <v>3902</v>
      </c>
      <c r="C6181" s="10" t="s">
        <v>336</v>
      </c>
      <c r="D6181" s="10" t="s">
        <v>9190</v>
      </c>
      <c r="E6181" s="10" t="s">
        <v>3371</v>
      </c>
      <c r="F6181" s="10"/>
      <c r="G6181" s="11" t="s">
        <v>9191</v>
      </c>
      <c r="I6181" s="33" t="s">
        <v>53</v>
      </c>
      <c r="L6181" s="10" t="s">
        <v>2752</v>
      </c>
      <c r="M6181" s="10" t="s">
        <v>2762</v>
      </c>
      <c r="N6181" s="10" t="s">
        <v>2828</v>
      </c>
      <c r="O6181" s="10" t="s">
        <v>3373</v>
      </c>
      <c r="P6181" s="10" t="s">
        <v>3373</v>
      </c>
      <c r="R6181" s="10" t="s">
        <v>3470</v>
      </c>
      <c r="W6181" s="10" t="s">
        <v>3330</v>
      </c>
      <c r="X6181" s="10" t="s">
        <v>3330</v>
      </c>
      <c r="Y6181" s="34"/>
      <c r="Z6181">
        <v>-35.229500000000002</v>
      </c>
      <c r="AA6181">
        <v>134.51300000000001</v>
      </c>
      <c r="AB6181" s="10" t="s">
        <v>53</v>
      </c>
      <c r="AD6181" s="10" t="s">
        <v>53</v>
      </c>
      <c r="AE6181" s="10">
        <v>637</v>
      </c>
      <c r="AH6181" s="10" t="s">
        <v>3471</v>
      </c>
      <c r="AK6181" s="10" t="str">
        <f t="shared" ref="AK6181:AK6212" si="308">CONCATENATE("&gt;",AF6181,"_",O6181,"_",R6181,S6181,"_",X6181,"_",D6181,"_",B6181)</f>
        <v>&gt;_Pseudostichopus_hyalegerus_SEAustralia_MOLAF_0546_FLMNH_012</v>
      </c>
      <c r="AL6181" s="10" t="str">
        <f t="shared" si="307"/>
        <v>&gt;Pseudostichopus_hyalegerus_SEAustralia__NMV_MOLAF_0546</v>
      </c>
      <c r="AM6181" s="10" t="s">
        <v>9192</v>
      </c>
      <c r="AN6181" s="10" t="s">
        <v>139</v>
      </c>
      <c r="AZ6181" s="41" t="s">
        <v>3405</v>
      </c>
    </row>
    <row r="6182" spans="1:53" ht="14.1" customHeight="1" x14ac:dyDescent="0.2">
      <c r="A6182" s="10">
        <v>6424</v>
      </c>
      <c r="B6182" s="30" t="s">
        <v>3893</v>
      </c>
      <c r="D6182" s="30" t="s">
        <v>14029</v>
      </c>
      <c r="G6182" s="36" t="s">
        <v>14030</v>
      </c>
      <c r="H6182" s="30"/>
      <c r="I6182" s="10" t="s">
        <v>3896</v>
      </c>
      <c r="L6182" s="10" t="s">
        <v>2752</v>
      </c>
      <c r="M6182" s="10" t="s">
        <v>2762</v>
      </c>
      <c r="N6182" s="10" t="s">
        <v>2828</v>
      </c>
      <c r="O6182" s="30" t="s">
        <v>3373</v>
      </c>
      <c r="P6182" s="30" t="s">
        <v>3373</v>
      </c>
      <c r="R6182" s="30" t="s">
        <v>5331</v>
      </c>
      <c r="Z6182" t="s">
        <v>60</v>
      </c>
      <c r="AA6182" t="s">
        <v>60</v>
      </c>
      <c r="AE6182" s="10">
        <v>485</v>
      </c>
      <c r="AG6182" s="30"/>
      <c r="AK6182" s="10" t="str">
        <f t="shared" si="308"/>
        <v>&gt;_Pseudostichopus_spiculiferus__BASEC130-09_Seq_MOL</v>
      </c>
      <c r="AL6182" s="10" t="str">
        <f t="shared" si="307"/>
        <v>&gt;Pseudostichopus_spiculiferus____BASEC130-09</v>
      </c>
      <c r="AM6182" s="30" t="s">
        <v>14031</v>
      </c>
    </row>
    <row r="6183" spans="1:53" ht="14.1" customHeight="1" x14ac:dyDescent="0.2">
      <c r="A6183" s="10">
        <v>6295</v>
      </c>
      <c r="B6183" s="33"/>
      <c r="C6183" s="33"/>
      <c r="D6183" s="11" t="s">
        <v>4295</v>
      </c>
      <c r="E6183" s="14" t="s">
        <v>2751</v>
      </c>
      <c r="F6183" s="14"/>
      <c r="G6183" s="11" t="s">
        <v>4295</v>
      </c>
      <c r="H6183" s="33"/>
      <c r="I6183" s="14" t="s">
        <v>2751</v>
      </c>
      <c r="L6183" s="14" t="s">
        <v>2752</v>
      </c>
      <c r="M6183" s="14" t="s">
        <v>2762</v>
      </c>
      <c r="N6183" s="14" t="s">
        <v>2828</v>
      </c>
      <c r="O6183" s="14" t="s">
        <v>3373</v>
      </c>
      <c r="P6183" s="14" t="s">
        <v>3373</v>
      </c>
      <c r="Q6183" s="14"/>
      <c r="R6183" s="14" t="s">
        <v>4296</v>
      </c>
      <c r="S6183" s="14"/>
      <c r="T6183" s="14"/>
      <c r="U6183" s="14"/>
      <c r="V6183" s="14"/>
      <c r="W6183" s="14"/>
      <c r="X6183" s="14"/>
      <c r="Y6183" s="14"/>
      <c r="Z6183" t="s">
        <v>60</v>
      </c>
      <c r="AA6183" t="s">
        <v>60</v>
      </c>
      <c r="AB6183" s="10" t="s">
        <v>2751</v>
      </c>
      <c r="AC6183" s="10" t="s">
        <v>61</v>
      </c>
      <c r="AE6183" s="34">
        <v>597</v>
      </c>
      <c r="AF6183" s="10" t="s">
        <v>75</v>
      </c>
      <c r="AH6183" s="14" t="s">
        <v>4296</v>
      </c>
      <c r="AI6183" s="14"/>
      <c r="AJ6183" s="30" t="s">
        <v>4297</v>
      </c>
      <c r="AK6183" s="10" t="str">
        <f t="shared" si="308"/>
        <v>&gt;t_Pseudostichopus_villosus__AF486434_</v>
      </c>
      <c r="AL6183" s="10" t="str">
        <f t="shared" si="307"/>
        <v>&gt;Pseudostichopus_villosus___GenBank_AF486434</v>
      </c>
      <c r="AM6183" s="14" t="s">
        <v>4298</v>
      </c>
      <c r="AN6183" s="14"/>
      <c r="AP6183" s="14"/>
      <c r="AQ6183" s="14"/>
      <c r="AR6183" s="14"/>
      <c r="AS6183" s="14" t="s">
        <v>3953</v>
      </c>
      <c r="AT6183" s="14"/>
      <c r="AU6183" s="14" t="s">
        <v>2759</v>
      </c>
      <c r="AV6183" s="14" t="s">
        <v>2758</v>
      </c>
      <c r="AW6183" s="14" t="s">
        <v>2759</v>
      </c>
      <c r="AX6183" s="14"/>
      <c r="AY6183" s="14"/>
      <c r="AZ6183" s="35"/>
      <c r="BA6183" s="35"/>
    </row>
    <row r="6184" spans="1:53" ht="14.1" customHeight="1" x14ac:dyDescent="0.2">
      <c r="A6184" s="10">
        <v>6294</v>
      </c>
      <c r="B6184" s="33"/>
      <c r="C6184" s="33"/>
      <c r="D6184" s="11" t="s">
        <v>4301</v>
      </c>
      <c r="E6184" s="14" t="s">
        <v>2751</v>
      </c>
      <c r="F6184" s="14"/>
      <c r="G6184" s="11" t="s">
        <v>4301</v>
      </c>
      <c r="H6184" s="33"/>
      <c r="I6184" s="14" t="s">
        <v>2751</v>
      </c>
      <c r="L6184" s="14" t="s">
        <v>2752</v>
      </c>
      <c r="M6184" s="14" t="s">
        <v>2762</v>
      </c>
      <c r="N6184" s="14" t="s">
        <v>2828</v>
      </c>
      <c r="O6184" s="14" t="s">
        <v>3373</v>
      </c>
      <c r="P6184" s="14" t="s">
        <v>3373</v>
      </c>
      <c r="Q6184" s="14"/>
      <c r="R6184" s="14" t="s">
        <v>4302</v>
      </c>
      <c r="S6184" s="14"/>
      <c r="T6184" s="14"/>
      <c r="U6184" s="14"/>
      <c r="V6184" s="14"/>
      <c r="W6184" s="14"/>
      <c r="X6184" s="14"/>
      <c r="Y6184" s="14"/>
      <c r="Z6184" t="s">
        <v>60</v>
      </c>
      <c r="AA6184" t="s">
        <v>60</v>
      </c>
      <c r="AB6184" s="10" t="s">
        <v>2751</v>
      </c>
      <c r="AE6184" s="34">
        <v>597</v>
      </c>
      <c r="AF6184" s="10" t="s">
        <v>75</v>
      </c>
      <c r="AH6184" s="14" t="s">
        <v>4302</v>
      </c>
      <c r="AI6184" s="14"/>
      <c r="AJ6184" s="14" t="s">
        <v>3359</v>
      </c>
      <c r="AK6184" s="10" t="str">
        <f t="shared" si="308"/>
        <v>&gt;t_Pseudostichopus_aemulatus__AF486432_</v>
      </c>
      <c r="AL6184" s="10" t="str">
        <f t="shared" si="307"/>
        <v>&gt;Pseudostichopus_aemulatus___GenBank_AF486432</v>
      </c>
      <c r="AM6184" s="14" t="s">
        <v>4303</v>
      </c>
      <c r="AN6184" s="14"/>
      <c r="AP6184" s="14"/>
      <c r="AQ6184" s="14"/>
      <c r="AR6184" s="14"/>
      <c r="AS6184" s="14" t="s">
        <v>3953</v>
      </c>
      <c r="AT6184" s="14"/>
      <c r="AU6184" s="14" t="s">
        <v>2759</v>
      </c>
      <c r="AV6184" s="14" t="s">
        <v>2758</v>
      </c>
      <c r="AW6184" s="14" t="s">
        <v>2759</v>
      </c>
      <c r="AX6184" s="14"/>
      <c r="AY6184" s="14"/>
      <c r="AZ6184" s="35"/>
      <c r="BA6184" s="35"/>
    </row>
    <row r="6185" spans="1:53" ht="14.1" customHeight="1" x14ac:dyDescent="0.2">
      <c r="A6185" s="10">
        <v>6425</v>
      </c>
      <c r="B6185" s="30" t="s">
        <v>3893</v>
      </c>
      <c r="D6185" s="30" t="s">
        <v>14201</v>
      </c>
      <c r="G6185" s="36" t="s">
        <v>14202</v>
      </c>
      <c r="H6185" s="30"/>
      <c r="I6185" s="10" t="s">
        <v>3896</v>
      </c>
      <c r="L6185" s="10" t="s">
        <v>2752</v>
      </c>
      <c r="M6185" s="10" t="s">
        <v>2762</v>
      </c>
      <c r="N6185" s="10" t="s">
        <v>2828</v>
      </c>
      <c r="O6185" s="30" t="s">
        <v>3373</v>
      </c>
      <c r="P6185" s="30" t="s">
        <v>3373</v>
      </c>
      <c r="R6185" s="30" t="s">
        <v>5331</v>
      </c>
      <c r="Z6185" t="s">
        <v>60</v>
      </c>
      <c r="AA6185" t="s">
        <v>60</v>
      </c>
      <c r="AE6185" s="10">
        <v>548</v>
      </c>
      <c r="AG6185" s="30"/>
      <c r="AK6185" s="10" t="str">
        <f t="shared" si="308"/>
        <v>&gt;_Pseudostichopus_spiculiferus__BASEC128-09_Seq_MOL</v>
      </c>
      <c r="AL6185" s="10" t="str">
        <f t="shared" si="307"/>
        <v>&gt;Pseudostichopus_spiculiferus____BASEC128-09</v>
      </c>
      <c r="AM6185" s="30" t="s">
        <v>14203</v>
      </c>
    </row>
    <row r="6186" spans="1:53" ht="14.1" customHeight="1" x14ac:dyDescent="0.2">
      <c r="A6186" s="10">
        <v>5779</v>
      </c>
      <c r="B6186" s="33" t="s">
        <v>10874</v>
      </c>
      <c r="C6186" s="33"/>
      <c r="D6186" s="33" t="s">
        <v>10875</v>
      </c>
      <c r="E6186" s="10" t="s">
        <v>3371</v>
      </c>
      <c r="F6186" s="10"/>
      <c r="G6186" s="36" t="s">
        <v>10876</v>
      </c>
      <c r="H6186" s="13"/>
      <c r="I6186" s="33" t="s">
        <v>53</v>
      </c>
      <c r="L6186" s="14" t="s">
        <v>2752</v>
      </c>
      <c r="M6186" s="14" t="s">
        <v>2762</v>
      </c>
      <c r="N6186" s="14" t="s">
        <v>2828</v>
      </c>
      <c r="O6186" s="14" t="s">
        <v>3373</v>
      </c>
      <c r="P6186" s="14" t="s">
        <v>3373</v>
      </c>
      <c r="Q6186" s="14"/>
      <c r="R6186" s="14" t="s">
        <v>3470</v>
      </c>
      <c r="S6186" s="14"/>
      <c r="T6186" s="14"/>
      <c r="U6186" s="14"/>
      <c r="V6186" s="14"/>
      <c r="W6186" s="14" t="s">
        <v>3548</v>
      </c>
      <c r="X6186" s="14" t="s">
        <v>3548</v>
      </c>
      <c r="Y6186" s="34"/>
      <c r="Z6186">
        <v>-15.009</v>
      </c>
      <c r="AA6186">
        <v>124.60357999999999</v>
      </c>
      <c r="AB6186" s="14" t="s">
        <v>53</v>
      </c>
      <c r="AD6186" s="10" t="s">
        <v>53</v>
      </c>
      <c r="AE6186" s="34">
        <v>622</v>
      </c>
      <c r="AH6186" s="14" t="s">
        <v>3471</v>
      </c>
      <c r="AI6186" s="14"/>
      <c r="AK6186" s="10" t="str">
        <f t="shared" si="308"/>
        <v>&gt;_Pseudostichopus_hyalegerus_NWAustralia_MOLAF_0367_S0142</v>
      </c>
      <c r="AL6186" s="10" t="str">
        <f t="shared" si="307"/>
        <v>&gt;Pseudostichopus_hyalegerus_NWAustralia__NMV_MOLAF_0367</v>
      </c>
      <c r="AM6186" s="14" t="s">
        <v>10877</v>
      </c>
      <c r="AN6186" s="14"/>
      <c r="AP6186" s="14"/>
      <c r="AQ6186" s="14"/>
      <c r="AR6186" s="14"/>
      <c r="AS6186" s="14" t="s">
        <v>3953</v>
      </c>
      <c r="AT6186" s="14"/>
      <c r="AU6186" s="14" t="s">
        <v>2759</v>
      </c>
      <c r="AV6186" s="14" t="s">
        <v>2758</v>
      </c>
      <c r="AW6186" s="14" t="s">
        <v>2759</v>
      </c>
      <c r="AX6186" s="14"/>
      <c r="AY6186" s="14"/>
      <c r="AZ6186" s="41" t="s">
        <v>3550</v>
      </c>
      <c r="BA6186" s="35"/>
    </row>
    <row r="6187" spans="1:53" ht="14.1" customHeight="1" x14ac:dyDescent="0.2">
      <c r="A6187" s="10">
        <v>1995</v>
      </c>
      <c r="B6187" s="10" t="s">
        <v>287</v>
      </c>
      <c r="C6187" s="10" t="s">
        <v>258</v>
      </c>
      <c r="D6187" s="10" t="s">
        <v>10978</v>
      </c>
      <c r="E6187" s="10" t="s">
        <v>3371</v>
      </c>
      <c r="F6187" s="10"/>
      <c r="G6187" s="11" t="s">
        <v>10979</v>
      </c>
      <c r="I6187" s="33" t="s">
        <v>53</v>
      </c>
      <c r="L6187" s="10" t="s">
        <v>2752</v>
      </c>
      <c r="M6187" s="10" t="s">
        <v>2762</v>
      </c>
      <c r="N6187" s="10" t="s">
        <v>2828</v>
      </c>
      <c r="O6187" s="10" t="s">
        <v>3373</v>
      </c>
      <c r="P6187" s="10" t="s">
        <v>3373</v>
      </c>
      <c r="W6187" s="10" t="s">
        <v>3375</v>
      </c>
      <c r="X6187" s="10" t="s">
        <v>4498</v>
      </c>
      <c r="Z6187">
        <v>-53.1</v>
      </c>
      <c r="AA6187">
        <v>73.516666999999998</v>
      </c>
      <c r="AB6187" s="10" t="s">
        <v>53</v>
      </c>
      <c r="AD6187" s="10" t="s">
        <v>53</v>
      </c>
      <c r="AE6187" s="15">
        <v>618</v>
      </c>
      <c r="AH6187" s="10" t="s">
        <v>10980</v>
      </c>
      <c r="AK6187" s="10" t="str">
        <f t="shared" si="308"/>
        <v>&gt;_Pseudostichopus__Heard_I_MOLAF_0702_FLMNH_086</v>
      </c>
      <c r="AL6187" s="10" t="str">
        <f t="shared" si="307"/>
        <v>&gt;Pseudostichopus__Heard_I__NMV_MOLAF_0702</v>
      </c>
      <c r="AM6187" s="10" t="s">
        <v>10981</v>
      </c>
      <c r="AZ6187" s="41" t="s">
        <v>4503</v>
      </c>
    </row>
    <row r="6188" spans="1:53" ht="14.1" customHeight="1" x14ac:dyDescent="0.2">
      <c r="A6188" s="10">
        <v>1923</v>
      </c>
      <c r="B6188" s="10" t="s">
        <v>287</v>
      </c>
      <c r="C6188" s="10" t="s">
        <v>280</v>
      </c>
      <c r="D6188" s="10" t="s">
        <v>10982</v>
      </c>
      <c r="E6188" s="10" t="s">
        <v>3371</v>
      </c>
      <c r="F6188" s="10"/>
      <c r="G6188" s="11" t="s">
        <v>5070</v>
      </c>
      <c r="I6188" s="33" t="s">
        <v>53</v>
      </c>
      <c r="L6188" s="10" t="s">
        <v>2752</v>
      </c>
      <c r="M6188" s="10" t="s">
        <v>2762</v>
      </c>
      <c r="N6188" s="10" t="s">
        <v>2828</v>
      </c>
      <c r="O6188" s="10" t="s">
        <v>3373</v>
      </c>
      <c r="P6188" s="10" t="s">
        <v>3373</v>
      </c>
      <c r="W6188" s="10" t="s">
        <v>3375</v>
      </c>
      <c r="X6188" s="10" t="s">
        <v>4498</v>
      </c>
      <c r="Z6188">
        <v>-53.1</v>
      </c>
      <c r="AA6188">
        <v>73.516666999999998</v>
      </c>
      <c r="AB6188" s="10" t="s">
        <v>53</v>
      </c>
      <c r="AD6188" s="10" t="s">
        <v>74</v>
      </c>
      <c r="AE6188" s="15">
        <v>618</v>
      </c>
      <c r="AF6188" s="10" t="s">
        <v>75</v>
      </c>
      <c r="AH6188" s="10" t="s">
        <v>3373</v>
      </c>
      <c r="AK6188" s="10" t="str">
        <f t="shared" si="308"/>
        <v>&gt;t_Pseudostichopus__Heard_I_MOLAF_0672_FLMNH_086</v>
      </c>
      <c r="AL6188" s="10" t="str">
        <f t="shared" si="307"/>
        <v>&gt;Pseudostichopus__Heard_I__NMV_MOLAF_0672</v>
      </c>
      <c r="AM6188" s="10" t="s">
        <v>10983</v>
      </c>
      <c r="AZ6188" s="41" t="s">
        <v>4503</v>
      </c>
    </row>
    <row r="6189" spans="1:53" ht="14.1" customHeight="1" x14ac:dyDescent="0.2">
      <c r="A6189" s="10">
        <v>1939</v>
      </c>
      <c r="B6189" s="10" t="s">
        <v>287</v>
      </c>
      <c r="C6189" s="10" t="s">
        <v>154</v>
      </c>
      <c r="D6189" s="10" t="s">
        <v>10994</v>
      </c>
      <c r="E6189" s="10" t="s">
        <v>3371</v>
      </c>
      <c r="F6189" s="10"/>
      <c r="G6189" s="11" t="s">
        <v>5072</v>
      </c>
      <c r="I6189" s="33" t="s">
        <v>53</v>
      </c>
      <c r="L6189" s="10" t="s">
        <v>2752</v>
      </c>
      <c r="M6189" s="10" t="s">
        <v>2762</v>
      </c>
      <c r="N6189" s="10" t="s">
        <v>2828</v>
      </c>
      <c r="O6189" s="10" t="s">
        <v>3373</v>
      </c>
      <c r="P6189" s="10" t="s">
        <v>3373</v>
      </c>
      <c r="R6189" s="10" t="s">
        <v>3374</v>
      </c>
      <c r="W6189" s="10" t="s">
        <v>3375</v>
      </c>
      <c r="X6189" s="10" t="s">
        <v>4498</v>
      </c>
      <c r="Z6189">
        <v>-52.707000000000001</v>
      </c>
      <c r="AA6189">
        <v>74.915800000000004</v>
      </c>
      <c r="AB6189" s="10" t="s">
        <v>53</v>
      </c>
      <c r="AD6189" s="10" t="s">
        <v>53</v>
      </c>
      <c r="AE6189" s="15">
        <v>617</v>
      </c>
      <c r="AH6189" s="10" t="s">
        <v>10980</v>
      </c>
      <c r="AK6189" s="10" t="str">
        <f t="shared" si="308"/>
        <v>&gt;_Pseudostichopus_peripatus_Heard_I_MOLAF_0674_FLMNH_086</v>
      </c>
      <c r="AL6189" s="10" t="str">
        <f t="shared" si="307"/>
        <v>&gt;Pseudostichopus_peripatus_Heard_I__NMV_MOLAF_0674</v>
      </c>
      <c r="AM6189" s="10" t="s">
        <v>10995</v>
      </c>
      <c r="AZ6189" s="41" t="s">
        <v>4503</v>
      </c>
    </row>
    <row r="6190" spans="1:53" ht="14.1" customHeight="1" x14ac:dyDescent="0.2">
      <c r="A6190" s="10">
        <v>6426</v>
      </c>
      <c r="B6190" s="30" t="s">
        <v>3893</v>
      </c>
      <c r="D6190" s="30" t="s">
        <v>14263</v>
      </c>
      <c r="G6190" s="36" t="s">
        <v>14264</v>
      </c>
      <c r="H6190" s="30"/>
      <c r="I6190" s="10" t="s">
        <v>3896</v>
      </c>
      <c r="L6190" s="10" t="s">
        <v>2752</v>
      </c>
      <c r="M6190" s="10" t="s">
        <v>2762</v>
      </c>
      <c r="N6190" s="10" t="s">
        <v>2828</v>
      </c>
      <c r="O6190" s="30" t="s">
        <v>3373</v>
      </c>
      <c r="P6190" s="30" t="s">
        <v>3373</v>
      </c>
      <c r="R6190" s="30" t="s">
        <v>5331</v>
      </c>
      <c r="Z6190" t="s">
        <v>60</v>
      </c>
      <c r="AA6190" t="s">
        <v>60</v>
      </c>
      <c r="AE6190" s="10">
        <v>513</v>
      </c>
      <c r="AG6190" s="30"/>
      <c r="AK6190" s="10" t="str">
        <f t="shared" si="308"/>
        <v>&gt;_Pseudostichopus_spiculiferus__BASEC125-09_Seq_MOL</v>
      </c>
      <c r="AL6190" s="10" t="str">
        <f t="shared" si="307"/>
        <v>&gt;Pseudostichopus_spiculiferus____BASEC125-09</v>
      </c>
      <c r="AM6190" s="30" t="s">
        <v>14265</v>
      </c>
    </row>
    <row r="6191" spans="1:53" ht="14.1" customHeight="1" x14ac:dyDescent="0.2">
      <c r="A6191" s="10">
        <v>6306</v>
      </c>
      <c r="B6191" s="33"/>
      <c r="C6191" s="33"/>
      <c r="D6191" s="11" t="s">
        <v>4340</v>
      </c>
      <c r="E6191" s="14" t="s">
        <v>2751</v>
      </c>
      <c r="F6191" s="14"/>
      <c r="G6191" s="11" t="s">
        <v>4340</v>
      </c>
      <c r="H6191" s="33"/>
      <c r="I6191" s="14" t="s">
        <v>2751</v>
      </c>
      <c r="L6191" s="14" t="s">
        <v>2752</v>
      </c>
      <c r="M6191" s="14" t="s">
        <v>2762</v>
      </c>
      <c r="N6191" s="14" t="s">
        <v>2828</v>
      </c>
      <c r="O6191" s="14" t="s">
        <v>3373</v>
      </c>
      <c r="P6191" s="14" t="s">
        <v>3373</v>
      </c>
      <c r="Q6191" s="14"/>
      <c r="R6191" s="14" t="s">
        <v>2801</v>
      </c>
      <c r="S6191" s="14"/>
      <c r="T6191" s="14"/>
      <c r="U6191" s="14"/>
      <c r="V6191" s="14"/>
      <c r="W6191" s="14"/>
      <c r="X6191" s="14"/>
      <c r="Y6191" s="14"/>
      <c r="Z6191" t="s">
        <v>60</v>
      </c>
      <c r="AA6191" t="s">
        <v>60</v>
      </c>
      <c r="AB6191" s="10" t="s">
        <v>2751</v>
      </c>
      <c r="AE6191" s="34">
        <v>640</v>
      </c>
      <c r="AH6191" s="30" t="s">
        <v>4341</v>
      </c>
      <c r="AI6191" s="30"/>
      <c r="AK6191" s="10" t="str">
        <f t="shared" si="308"/>
        <v>&gt;_Pseudostichopus_mollis__U32221_</v>
      </c>
      <c r="AL6191" s="10" t="str">
        <f t="shared" si="307"/>
        <v>&gt;Pseudostichopus_mollis___GenBank_U32221</v>
      </c>
      <c r="AM6191" s="14" t="s">
        <v>4342</v>
      </c>
      <c r="AN6191" s="14"/>
      <c r="AP6191" s="14"/>
      <c r="AQ6191" s="14"/>
      <c r="AR6191" s="14"/>
      <c r="AS6191" s="14" t="s">
        <v>3953</v>
      </c>
      <c r="AT6191" s="14"/>
      <c r="AU6191" s="14" t="s">
        <v>2759</v>
      </c>
      <c r="AV6191" s="14" t="s">
        <v>2758</v>
      </c>
      <c r="AW6191" s="14" t="s">
        <v>2759</v>
      </c>
      <c r="AX6191" s="14"/>
      <c r="AY6191" s="14"/>
      <c r="AZ6191" s="35"/>
      <c r="BA6191" s="35"/>
    </row>
    <row r="6192" spans="1:53" ht="14.1" customHeight="1" x14ac:dyDescent="0.2">
      <c r="A6192" s="10">
        <v>5138</v>
      </c>
      <c r="B6192" s="33" t="s">
        <v>11824</v>
      </c>
      <c r="C6192" s="33"/>
      <c r="D6192" s="33" t="s">
        <v>11825</v>
      </c>
      <c r="E6192" s="10" t="s">
        <v>3371</v>
      </c>
      <c r="F6192" s="10"/>
      <c r="G6192" s="36">
        <v>123849</v>
      </c>
      <c r="H6192" s="13"/>
      <c r="I6192" s="33" t="s">
        <v>53</v>
      </c>
      <c r="L6192" s="14" t="s">
        <v>2752</v>
      </c>
      <c r="M6192" s="10" t="s">
        <v>2762</v>
      </c>
      <c r="N6192" s="10" t="s">
        <v>2828</v>
      </c>
      <c r="O6192" s="14" t="s">
        <v>3373</v>
      </c>
      <c r="P6192" s="14" t="s">
        <v>3373</v>
      </c>
      <c r="Q6192" s="14"/>
      <c r="R6192" s="14" t="s">
        <v>2801</v>
      </c>
      <c r="S6192" s="14"/>
      <c r="T6192" s="14"/>
      <c r="U6192" s="14"/>
      <c r="V6192" s="14"/>
      <c r="W6192" s="34" t="s">
        <v>3330</v>
      </c>
      <c r="X6192" s="34" t="s">
        <v>3330</v>
      </c>
      <c r="Z6192">
        <v>-38.50018</v>
      </c>
      <c r="AA6192">
        <v>144.94485</v>
      </c>
      <c r="AB6192" s="14" t="s">
        <v>53</v>
      </c>
      <c r="AD6192" s="10" t="s">
        <v>53</v>
      </c>
      <c r="AE6192" s="34">
        <v>652</v>
      </c>
      <c r="AF6192" s="14" t="s">
        <v>75</v>
      </c>
      <c r="AG6192" s="14"/>
      <c r="AH6192" s="14" t="s">
        <v>2801</v>
      </c>
      <c r="AI6192" s="14"/>
      <c r="AJ6192" s="14"/>
      <c r="AK6192" s="10" t="str">
        <f t="shared" si="308"/>
        <v>&gt;t_Pseudostichopus_mollis_SEAustralia_MOLAF_0246_G0288</v>
      </c>
      <c r="AL6192" s="10" t="str">
        <f t="shared" si="307"/>
        <v>&gt;Pseudostichopus_mollis_SEAustralia__NMV_MOLAF_0246</v>
      </c>
      <c r="AM6192" s="14" t="s">
        <v>11823</v>
      </c>
      <c r="AN6192" s="14"/>
      <c r="AO6192" s="14"/>
      <c r="AP6192" s="14"/>
      <c r="AQ6192" s="14"/>
      <c r="AR6192" s="14"/>
      <c r="AS6192" s="14" t="s">
        <v>2805</v>
      </c>
      <c r="AT6192" s="14"/>
      <c r="AU6192" s="14" t="s">
        <v>2758</v>
      </c>
      <c r="AV6192" s="14" t="s">
        <v>2758</v>
      </c>
      <c r="AW6192" s="14" t="s">
        <v>2759</v>
      </c>
      <c r="AX6192" s="14"/>
      <c r="AY6192" s="14"/>
      <c r="AZ6192" s="41" t="s">
        <v>3405</v>
      </c>
      <c r="BA6192" s="35"/>
    </row>
    <row r="6193" spans="1:53" ht="14.1" customHeight="1" x14ac:dyDescent="0.2">
      <c r="A6193" s="10">
        <v>5142</v>
      </c>
      <c r="B6193" s="33" t="s">
        <v>11821</v>
      </c>
      <c r="C6193" s="33"/>
      <c r="D6193" s="33" t="s">
        <v>11822</v>
      </c>
      <c r="E6193" s="10" t="s">
        <v>3371</v>
      </c>
      <c r="F6193" s="10"/>
      <c r="G6193" s="36">
        <v>123837</v>
      </c>
      <c r="H6193" s="13"/>
      <c r="I6193" s="33" t="s">
        <v>53</v>
      </c>
      <c r="L6193" s="14" t="s">
        <v>2752</v>
      </c>
      <c r="M6193" s="10" t="s">
        <v>2762</v>
      </c>
      <c r="N6193" s="10" t="s">
        <v>2828</v>
      </c>
      <c r="O6193" s="14" t="s">
        <v>3373</v>
      </c>
      <c r="P6193" s="14" t="s">
        <v>3373</v>
      </c>
      <c r="Q6193" s="14"/>
      <c r="R6193" s="14" t="s">
        <v>2801</v>
      </c>
      <c r="S6193" s="14"/>
      <c r="T6193" s="14"/>
      <c r="U6193" s="14"/>
      <c r="V6193" s="14"/>
      <c r="W6193" s="34" t="s">
        <v>3330</v>
      </c>
      <c r="X6193" s="34" t="s">
        <v>3330</v>
      </c>
      <c r="Z6193">
        <v>-38.50018</v>
      </c>
      <c r="AA6193">
        <v>144.94485</v>
      </c>
      <c r="AB6193" s="14" t="s">
        <v>53</v>
      </c>
      <c r="AD6193" s="10" t="s">
        <v>53</v>
      </c>
      <c r="AE6193" s="34">
        <v>652</v>
      </c>
      <c r="AF6193" s="14"/>
      <c r="AG6193" s="14"/>
      <c r="AH6193" s="14" t="s">
        <v>2801</v>
      </c>
      <c r="AI6193" s="14"/>
      <c r="AJ6193" s="14"/>
      <c r="AK6193" s="10" t="str">
        <f t="shared" si="308"/>
        <v>&gt;_Pseudostichopus_mollis_SEAustralia_MOLAF_0247_G0294</v>
      </c>
      <c r="AL6193" s="10" t="str">
        <f t="shared" si="307"/>
        <v>&gt;Pseudostichopus_mollis_SEAustralia__NMV_MOLAF_0247</v>
      </c>
      <c r="AM6193" s="14" t="s">
        <v>11823</v>
      </c>
      <c r="AN6193" s="14"/>
      <c r="AO6193" s="14"/>
      <c r="AP6193" s="14"/>
      <c r="AQ6193" s="14"/>
      <c r="AR6193" s="14"/>
      <c r="AS6193" s="14" t="s">
        <v>2805</v>
      </c>
      <c r="AT6193" s="14"/>
      <c r="AU6193" s="14" t="s">
        <v>2758</v>
      </c>
      <c r="AV6193" s="14" t="s">
        <v>2758</v>
      </c>
      <c r="AW6193" s="14" t="s">
        <v>2759</v>
      </c>
      <c r="AX6193" s="14"/>
      <c r="AY6193" s="14"/>
      <c r="AZ6193" s="41" t="s">
        <v>3405</v>
      </c>
      <c r="BA6193" s="35"/>
    </row>
    <row r="6194" spans="1:53" ht="14.1" customHeight="1" x14ac:dyDescent="0.2">
      <c r="A6194" s="10">
        <v>6029</v>
      </c>
      <c r="B6194" s="13" t="s">
        <v>11818</v>
      </c>
      <c r="C6194" s="13"/>
      <c r="D6194" s="33" t="s">
        <v>11819</v>
      </c>
      <c r="E6194" s="13" t="s">
        <v>2798</v>
      </c>
      <c r="F6194" s="13"/>
      <c r="G6194" s="11">
        <v>30626</v>
      </c>
      <c r="H6194" s="14"/>
      <c r="I6194" s="33" t="s">
        <v>53</v>
      </c>
      <c r="L6194" s="14" t="s">
        <v>2752</v>
      </c>
      <c r="M6194" s="10" t="s">
        <v>2762</v>
      </c>
      <c r="N6194" s="10" t="s">
        <v>2828</v>
      </c>
      <c r="O6194" s="14" t="s">
        <v>3373</v>
      </c>
      <c r="P6194" s="14" t="s">
        <v>3373</v>
      </c>
      <c r="Q6194" s="14"/>
      <c r="R6194" s="30" t="s">
        <v>2801</v>
      </c>
      <c r="S6194" s="14"/>
      <c r="T6194" s="14"/>
      <c r="U6194" s="14"/>
      <c r="V6194" s="14"/>
      <c r="W6194" s="14" t="s">
        <v>3375</v>
      </c>
      <c r="X6194" s="34" t="s">
        <v>6768</v>
      </c>
      <c r="Y6194" s="34"/>
      <c r="Z6194">
        <v>-44.033332999999999</v>
      </c>
      <c r="AA6194">
        <v>-176.433333</v>
      </c>
      <c r="AB6194" s="14" t="s">
        <v>53</v>
      </c>
      <c r="AD6194" s="10" t="s">
        <v>53</v>
      </c>
      <c r="AE6194" s="34">
        <v>652</v>
      </c>
      <c r="AH6194" s="14" t="s">
        <v>2801</v>
      </c>
      <c r="AI6194" s="14"/>
      <c r="AK6194" s="10" t="str">
        <f t="shared" si="308"/>
        <v>&gt;_Pseudostichopus_mollis_Chatham_MOLN_023_S0518</v>
      </c>
      <c r="AL6194" s="10" t="str">
        <f t="shared" si="307"/>
        <v>&gt;Pseudostichopus_mollis_Chatham__NIWA_MOLN_023</v>
      </c>
      <c r="AM6194" s="14" t="s">
        <v>11820</v>
      </c>
      <c r="AN6194" s="14"/>
      <c r="AP6194" s="14"/>
      <c r="AQ6194" s="14"/>
      <c r="AR6194" s="14"/>
      <c r="AS6194" s="14" t="s">
        <v>3953</v>
      </c>
      <c r="AT6194" s="14"/>
      <c r="AU6194" s="14" t="s">
        <v>2759</v>
      </c>
      <c r="AV6194" s="14" t="s">
        <v>2758</v>
      </c>
      <c r="AW6194" s="14" t="s">
        <v>2759</v>
      </c>
      <c r="AX6194" s="14"/>
      <c r="AY6194" s="14"/>
      <c r="AZ6194" s="41" t="s">
        <v>6771</v>
      </c>
    </row>
    <row r="6195" spans="1:53" ht="14.1" customHeight="1" x14ac:dyDescent="0.2">
      <c r="A6195" s="10">
        <v>6031</v>
      </c>
      <c r="B6195" s="13" t="s">
        <v>11826</v>
      </c>
      <c r="C6195" s="13"/>
      <c r="D6195" s="33" t="s">
        <v>11827</v>
      </c>
      <c r="E6195" s="13" t="s">
        <v>2798</v>
      </c>
      <c r="F6195" s="13"/>
      <c r="G6195" s="11">
        <v>30645</v>
      </c>
      <c r="H6195" s="14"/>
      <c r="I6195" s="33" t="s">
        <v>53</v>
      </c>
      <c r="J6195" s="10"/>
      <c r="K6195" s="10"/>
      <c r="L6195" s="14" t="s">
        <v>2752</v>
      </c>
      <c r="M6195" s="10" t="s">
        <v>2762</v>
      </c>
      <c r="N6195" s="10" t="s">
        <v>2828</v>
      </c>
      <c r="O6195" s="14" t="s">
        <v>3373</v>
      </c>
      <c r="P6195" s="14" t="s">
        <v>3373</v>
      </c>
      <c r="Q6195" s="14"/>
      <c r="R6195" s="30" t="s">
        <v>2801</v>
      </c>
      <c r="S6195" s="14"/>
      <c r="T6195" s="14"/>
      <c r="U6195" s="14"/>
      <c r="V6195" s="14"/>
      <c r="W6195" s="14" t="s">
        <v>3375</v>
      </c>
      <c r="X6195" s="34" t="s">
        <v>6768</v>
      </c>
      <c r="Y6195" s="34"/>
      <c r="Z6195">
        <v>-44.033332999999999</v>
      </c>
      <c r="AA6195">
        <v>-176.433333</v>
      </c>
      <c r="AB6195" s="14" t="s">
        <v>53</v>
      </c>
      <c r="AC6195" s="10"/>
      <c r="AD6195" s="10" t="s">
        <v>53</v>
      </c>
      <c r="AE6195" s="34">
        <v>652</v>
      </c>
      <c r="AF6195" s="14"/>
      <c r="AG6195" s="14"/>
      <c r="AH6195" s="14" t="s">
        <v>2801</v>
      </c>
      <c r="AI6195" s="14"/>
      <c r="AJ6195" s="14"/>
      <c r="AK6195" s="10" t="str">
        <f t="shared" si="308"/>
        <v>&gt;_Pseudostichopus_mollis_Chatham_MOLN_025_S0520</v>
      </c>
      <c r="AL6195" s="10" t="str">
        <f t="shared" si="307"/>
        <v>&gt;Pseudostichopus_mollis_Chatham__NIWA_MOLN_025</v>
      </c>
      <c r="AM6195" s="14" t="s">
        <v>11828</v>
      </c>
      <c r="AN6195" s="14"/>
      <c r="AO6195" s="14"/>
      <c r="AP6195" s="14"/>
      <c r="AQ6195" s="14"/>
      <c r="AR6195" s="14"/>
      <c r="AS6195" s="14" t="s">
        <v>3953</v>
      </c>
      <c r="AT6195" s="14"/>
      <c r="AU6195" s="14" t="s">
        <v>2759</v>
      </c>
      <c r="AV6195" s="14" t="s">
        <v>2758</v>
      </c>
      <c r="AW6195" s="14" t="s">
        <v>2759</v>
      </c>
      <c r="AX6195" s="14"/>
      <c r="AY6195" s="14"/>
      <c r="AZ6195" s="41" t="s">
        <v>6771</v>
      </c>
      <c r="BA6195" s="10"/>
    </row>
    <row r="6196" spans="1:53" ht="14.1" customHeight="1" x14ac:dyDescent="0.2">
      <c r="A6196" s="10">
        <v>6030</v>
      </c>
      <c r="B6196" s="13" t="s">
        <v>11829</v>
      </c>
      <c r="C6196" s="13"/>
      <c r="D6196" s="33" t="s">
        <v>11830</v>
      </c>
      <c r="E6196" s="13" t="s">
        <v>2798</v>
      </c>
      <c r="F6196" s="13"/>
      <c r="G6196" s="11">
        <v>30646</v>
      </c>
      <c r="H6196" s="14"/>
      <c r="I6196" s="33" t="s">
        <v>53</v>
      </c>
      <c r="L6196" s="14" t="s">
        <v>2752</v>
      </c>
      <c r="M6196" s="10" t="s">
        <v>2762</v>
      </c>
      <c r="N6196" s="10" t="s">
        <v>2828</v>
      </c>
      <c r="O6196" s="14" t="s">
        <v>3373</v>
      </c>
      <c r="P6196" s="14" t="s">
        <v>3373</v>
      </c>
      <c r="Q6196" s="14"/>
      <c r="R6196" s="30" t="s">
        <v>2801</v>
      </c>
      <c r="S6196" s="14"/>
      <c r="T6196" s="14"/>
      <c r="U6196" s="14"/>
      <c r="V6196" s="14"/>
      <c r="W6196" s="14" t="s">
        <v>3375</v>
      </c>
      <c r="X6196" s="34" t="s">
        <v>6768</v>
      </c>
      <c r="Y6196" s="34"/>
      <c r="Z6196">
        <v>-44.033332999999999</v>
      </c>
      <c r="AA6196">
        <v>-176.433333</v>
      </c>
      <c r="AB6196" s="14" t="s">
        <v>53</v>
      </c>
      <c r="AD6196" s="10" t="s">
        <v>53</v>
      </c>
      <c r="AE6196" s="34">
        <v>652</v>
      </c>
      <c r="AH6196" s="14" t="s">
        <v>2801</v>
      </c>
      <c r="AI6196" s="14"/>
      <c r="AK6196" s="10" t="str">
        <f t="shared" si="308"/>
        <v>&gt;_Pseudostichopus_mollis_Chatham_MOLN_024_S0519</v>
      </c>
      <c r="AL6196" s="10" t="str">
        <f t="shared" si="307"/>
        <v>&gt;Pseudostichopus_mollis_Chatham__NIWA_MOLN_024</v>
      </c>
      <c r="AM6196" s="14" t="s">
        <v>11831</v>
      </c>
      <c r="AN6196" s="14"/>
      <c r="AP6196" s="14"/>
      <c r="AQ6196" s="14"/>
      <c r="AR6196" s="14"/>
      <c r="AS6196" s="14" t="s">
        <v>3953</v>
      </c>
      <c r="AT6196" s="14"/>
      <c r="AU6196" s="14" t="s">
        <v>2759</v>
      </c>
      <c r="AV6196" s="14" t="s">
        <v>2758</v>
      </c>
      <c r="AW6196" s="14" t="s">
        <v>2759</v>
      </c>
      <c r="AX6196" s="14"/>
      <c r="AY6196" s="14"/>
      <c r="AZ6196" s="41" t="s">
        <v>6771</v>
      </c>
    </row>
    <row r="6197" spans="1:53" ht="14.1" customHeight="1" x14ac:dyDescent="0.2">
      <c r="A6197" s="10">
        <v>6027</v>
      </c>
      <c r="B6197" s="13" t="s">
        <v>11832</v>
      </c>
      <c r="C6197" s="13"/>
      <c r="D6197" s="33" t="s">
        <v>11833</v>
      </c>
      <c r="E6197" s="13" t="s">
        <v>2798</v>
      </c>
      <c r="F6197" s="13"/>
      <c r="G6197" s="11">
        <v>37404</v>
      </c>
      <c r="H6197" s="14"/>
      <c r="I6197" s="33" t="s">
        <v>53</v>
      </c>
      <c r="L6197" s="14" t="s">
        <v>2752</v>
      </c>
      <c r="M6197" s="14" t="s">
        <v>2762</v>
      </c>
      <c r="N6197" s="14" t="s">
        <v>2828</v>
      </c>
      <c r="O6197" s="30" t="s">
        <v>3373</v>
      </c>
      <c r="P6197" s="30" t="s">
        <v>3373</v>
      </c>
      <c r="Q6197" s="30"/>
      <c r="R6197" s="30" t="s">
        <v>5331</v>
      </c>
      <c r="S6197" s="14"/>
      <c r="T6197" s="14"/>
      <c r="U6197" s="14"/>
      <c r="V6197" s="14"/>
      <c r="W6197" s="14" t="s">
        <v>3375</v>
      </c>
      <c r="X6197" s="14" t="s">
        <v>3375</v>
      </c>
      <c r="Y6197" s="10" t="s">
        <v>3914</v>
      </c>
      <c r="Z6197">
        <v>-75</v>
      </c>
      <c r="AA6197">
        <v>-175</v>
      </c>
      <c r="AB6197" s="14" t="s">
        <v>53</v>
      </c>
      <c r="AD6197" s="10" t="s">
        <v>53</v>
      </c>
      <c r="AE6197" s="34">
        <v>652</v>
      </c>
      <c r="AF6197" s="14" t="s">
        <v>75</v>
      </c>
      <c r="AG6197" s="14"/>
      <c r="AH6197" s="30" t="s">
        <v>11834</v>
      </c>
      <c r="AI6197" s="30"/>
      <c r="AJ6197" s="14"/>
      <c r="AK6197" s="10" t="str">
        <f t="shared" si="308"/>
        <v>&gt;t_Pseudostichopus_spiculiferus_Antarctica_MOLN_021_S0516</v>
      </c>
      <c r="AL6197" s="10" t="str">
        <f t="shared" si="307"/>
        <v>&gt;Pseudostichopus_spiculiferus_Antarctica_Ross_Sea_NIWA_MOLN_021</v>
      </c>
      <c r="AM6197" s="14" t="s">
        <v>11835</v>
      </c>
      <c r="AN6197" s="14"/>
      <c r="AO6197" s="14"/>
      <c r="AP6197" s="14"/>
      <c r="AQ6197" s="14"/>
      <c r="AR6197" s="14"/>
      <c r="AS6197" s="14" t="s">
        <v>3953</v>
      </c>
      <c r="AT6197" s="14"/>
      <c r="AU6197" s="14" t="s">
        <v>2759</v>
      </c>
      <c r="AV6197" s="14" t="s">
        <v>2758</v>
      </c>
      <c r="AW6197" s="14" t="s">
        <v>2759</v>
      </c>
      <c r="AX6197" s="14"/>
      <c r="AY6197" s="14"/>
      <c r="AZ6197" s="41" t="s">
        <v>3918</v>
      </c>
      <c r="BA6197" s="42"/>
    </row>
    <row r="6198" spans="1:53" ht="14.1" customHeight="1" x14ac:dyDescent="0.2">
      <c r="A6198" s="10">
        <v>5502</v>
      </c>
      <c r="B6198" s="33" t="s">
        <v>12055</v>
      </c>
      <c r="C6198" s="33"/>
      <c r="D6198" s="33" t="s">
        <v>12056</v>
      </c>
      <c r="E6198" s="10" t="s">
        <v>3371</v>
      </c>
      <c r="F6198" s="10"/>
      <c r="G6198" s="36" t="s">
        <v>12057</v>
      </c>
      <c r="H6198" s="13"/>
      <c r="I6198" s="33" t="s">
        <v>53</v>
      </c>
      <c r="L6198" s="14" t="s">
        <v>2752</v>
      </c>
      <c r="M6198" s="14" t="s">
        <v>2762</v>
      </c>
      <c r="N6198" s="14" t="s">
        <v>2828</v>
      </c>
      <c r="O6198" s="14" t="s">
        <v>3373</v>
      </c>
      <c r="P6198" s="14" t="s">
        <v>3373</v>
      </c>
      <c r="Q6198" s="14"/>
      <c r="R6198" s="14"/>
      <c r="S6198" s="14"/>
      <c r="T6198" s="14"/>
      <c r="U6198" s="14"/>
      <c r="V6198" s="14"/>
      <c r="W6198" s="14" t="s">
        <v>446</v>
      </c>
      <c r="X6198" s="14" t="s">
        <v>446</v>
      </c>
      <c r="Y6198" s="34"/>
      <c r="Z6198">
        <v>-34.013300000000001</v>
      </c>
      <c r="AA6198">
        <v>114.44199999999999</v>
      </c>
      <c r="AB6198" s="14" t="s">
        <v>53</v>
      </c>
      <c r="AD6198" s="10" t="s">
        <v>53</v>
      </c>
      <c r="AE6198" s="34">
        <v>652</v>
      </c>
      <c r="AF6198" s="14"/>
      <c r="AG6198" s="14"/>
      <c r="AH6198" s="14" t="s">
        <v>3417</v>
      </c>
      <c r="AI6198" s="14"/>
      <c r="AJ6198" s="14"/>
      <c r="AK6198" s="10" t="str">
        <f t="shared" si="308"/>
        <v>&gt;_Pseudostichopus__WAustralia_MOLAF_0144_N0033</v>
      </c>
      <c r="AL6198" s="10" t="str">
        <f t="shared" si="307"/>
        <v>&gt;Pseudostichopus__WAustralia__NMV_MOLAF_0144</v>
      </c>
      <c r="AM6198" s="14" t="s">
        <v>12058</v>
      </c>
      <c r="AN6198" s="14"/>
      <c r="AO6198" s="14"/>
      <c r="AP6198" s="14"/>
      <c r="AQ6198" s="14"/>
      <c r="AR6198" s="14"/>
      <c r="AS6198" s="14" t="s">
        <v>12059</v>
      </c>
      <c r="AT6198" s="14"/>
      <c r="AU6198" s="14" t="s">
        <v>2758</v>
      </c>
      <c r="AV6198" s="14" t="s">
        <v>2758</v>
      </c>
      <c r="AW6198" s="14" t="s">
        <v>2759</v>
      </c>
      <c r="AX6198" s="14"/>
      <c r="AY6198" s="14"/>
      <c r="AZ6198" s="41" t="s">
        <v>3419</v>
      </c>
      <c r="BA6198" s="35"/>
    </row>
    <row r="6199" spans="1:53" ht="14.1" customHeight="1" x14ac:dyDescent="0.2">
      <c r="A6199" s="10">
        <v>97</v>
      </c>
      <c r="B6199" s="10" t="s">
        <v>3902</v>
      </c>
      <c r="C6199" s="10" t="s">
        <v>346</v>
      </c>
      <c r="D6199" s="10" t="s">
        <v>12106</v>
      </c>
      <c r="E6199" s="10" t="s">
        <v>3371</v>
      </c>
      <c r="F6199" s="10"/>
      <c r="G6199" s="11" t="s">
        <v>9182</v>
      </c>
      <c r="I6199" s="33" t="s">
        <v>53</v>
      </c>
      <c r="L6199" s="10" t="s">
        <v>2752</v>
      </c>
      <c r="M6199" s="10" t="s">
        <v>2762</v>
      </c>
      <c r="N6199" s="10" t="s">
        <v>2828</v>
      </c>
      <c r="O6199" s="10" t="s">
        <v>3373</v>
      </c>
      <c r="P6199" s="10" t="s">
        <v>3373</v>
      </c>
      <c r="R6199" s="10" t="s">
        <v>3470</v>
      </c>
      <c r="W6199" s="10" t="s">
        <v>3330</v>
      </c>
      <c r="X6199" s="10" t="s">
        <v>3330</v>
      </c>
      <c r="Y6199" s="34"/>
      <c r="Z6199">
        <v>-38.50018</v>
      </c>
      <c r="AA6199">
        <v>144.94485</v>
      </c>
      <c r="AB6199" s="10" t="s">
        <v>53</v>
      </c>
      <c r="AD6199" s="10" t="s">
        <v>53</v>
      </c>
      <c r="AE6199" s="10">
        <v>647</v>
      </c>
      <c r="AH6199" s="10" t="s">
        <v>9194</v>
      </c>
      <c r="AK6199" s="10" t="str">
        <f t="shared" si="308"/>
        <v>&gt;_Pseudostichopus_hyalegerus_SEAustralia_MOLAF_0544_FLMNH_012</v>
      </c>
      <c r="AL6199" s="10" t="str">
        <f t="shared" si="307"/>
        <v>&gt;Pseudostichopus_hyalegerus_SEAustralia__NMV_MOLAF_0544</v>
      </c>
      <c r="AM6199" s="10" t="s">
        <v>12107</v>
      </c>
      <c r="AN6199" s="10" t="s">
        <v>139</v>
      </c>
      <c r="AZ6199" s="41" t="s">
        <v>3405</v>
      </c>
    </row>
    <row r="6200" spans="1:53" ht="14.1" customHeight="1" x14ac:dyDescent="0.2">
      <c r="A6200" s="10">
        <v>2007</v>
      </c>
      <c r="B6200" s="10" t="s">
        <v>287</v>
      </c>
      <c r="C6200" s="10" t="s">
        <v>242</v>
      </c>
      <c r="D6200" s="10" t="s">
        <v>12612</v>
      </c>
      <c r="E6200" s="10" t="s">
        <v>3371</v>
      </c>
      <c r="F6200" s="10"/>
      <c r="G6200" s="11" t="s">
        <v>5072</v>
      </c>
      <c r="I6200" s="33" t="s">
        <v>53</v>
      </c>
      <c r="L6200" s="10" t="s">
        <v>2752</v>
      </c>
      <c r="M6200" s="10" t="s">
        <v>2762</v>
      </c>
      <c r="N6200" s="10" t="s">
        <v>2828</v>
      </c>
      <c r="O6200" s="10" t="s">
        <v>3373</v>
      </c>
      <c r="P6200" s="10" t="s">
        <v>3373</v>
      </c>
      <c r="R6200" s="10" t="s">
        <v>3374</v>
      </c>
      <c r="W6200" s="10" t="s">
        <v>3375</v>
      </c>
      <c r="X6200" s="10" t="s">
        <v>4498</v>
      </c>
      <c r="Z6200">
        <v>-52.707000000000001</v>
      </c>
      <c r="AA6200">
        <v>74.915800000000004</v>
      </c>
      <c r="AB6200" s="10" t="s">
        <v>53</v>
      </c>
      <c r="AD6200" s="10" t="s">
        <v>53</v>
      </c>
      <c r="AE6200" s="12">
        <v>655</v>
      </c>
      <c r="AF6200" s="10" t="s">
        <v>75</v>
      </c>
      <c r="AH6200" s="10" t="s">
        <v>10980</v>
      </c>
      <c r="AK6200" s="10" t="str">
        <f t="shared" si="308"/>
        <v>&gt;t_Pseudostichopus_peripatus_Heard_I_MOLAF_0678_FLMNH_086</v>
      </c>
      <c r="AL6200" s="10" t="str">
        <f t="shared" si="307"/>
        <v>&gt;Pseudostichopus_peripatus_Heard_I__NMV_MOLAF_0678</v>
      </c>
      <c r="AM6200" s="10" t="s">
        <v>12613</v>
      </c>
      <c r="AZ6200" s="41" t="s">
        <v>4503</v>
      </c>
    </row>
    <row r="6201" spans="1:53" ht="14.1" customHeight="1" x14ac:dyDescent="0.2">
      <c r="A6201" s="10">
        <v>3233</v>
      </c>
      <c r="B6201" s="10" t="s">
        <v>3922</v>
      </c>
      <c r="C6201" s="10" t="s">
        <v>348</v>
      </c>
      <c r="D6201" s="10" t="s">
        <v>12930</v>
      </c>
      <c r="E6201" s="10" t="s">
        <v>3342</v>
      </c>
      <c r="F6201" s="10"/>
      <c r="G6201" s="11">
        <v>1132649</v>
      </c>
      <c r="I6201" s="10" t="s">
        <v>53</v>
      </c>
      <c r="L6201" s="10" t="s">
        <v>2752</v>
      </c>
      <c r="M6201" s="10" t="s">
        <v>2762</v>
      </c>
      <c r="N6201" s="10" t="s">
        <v>2828</v>
      </c>
      <c r="O6201" s="10" t="s">
        <v>3373</v>
      </c>
      <c r="P6201" s="10" t="s">
        <v>3373</v>
      </c>
      <c r="R6201" s="10" t="s">
        <v>3374</v>
      </c>
      <c r="W6201" s="10" t="s">
        <v>3375</v>
      </c>
      <c r="X6201" s="34" t="s">
        <v>4861</v>
      </c>
      <c r="Z6201">
        <v>-62.521999999999998</v>
      </c>
      <c r="AA6201">
        <v>-55.988999999999997</v>
      </c>
      <c r="AB6201" s="10" t="s">
        <v>53</v>
      </c>
      <c r="AD6201" s="10" t="s">
        <v>53</v>
      </c>
      <c r="AE6201" s="12">
        <v>655</v>
      </c>
      <c r="AH6201" s="10" t="s">
        <v>12931</v>
      </c>
      <c r="AK6201" s="10" t="str">
        <f t="shared" si="308"/>
        <v>&gt;_Pseudostichopus_peripatus_Antarctica_Pen_MOLSI_031_FLMNH_122</v>
      </c>
      <c r="AL6201" s="10" t="str">
        <f t="shared" si="307"/>
        <v>&gt;Pseudostichopus_peripatus_Antarctica_Pen__USNM_MOLSI_031</v>
      </c>
      <c r="AM6201" s="10" t="s">
        <v>12932</v>
      </c>
      <c r="AZ6201" s="41" t="s">
        <v>6683</v>
      </c>
      <c r="BA6201" s="15" t="s">
        <v>4862</v>
      </c>
    </row>
    <row r="6202" spans="1:53" ht="14.1" customHeight="1" x14ac:dyDescent="0.2">
      <c r="A6202" s="10">
        <v>2273</v>
      </c>
      <c r="B6202" s="10" t="s">
        <v>3965</v>
      </c>
      <c r="C6202" s="10" t="s">
        <v>348</v>
      </c>
      <c r="D6202" s="10" t="s">
        <v>12933</v>
      </c>
      <c r="E6202" s="10" t="s">
        <v>3371</v>
      </c>
      <c r="F6202" s="10"/>
      <c r="G6202" s="11" t="s">
        <v>3973</v>
      </c>
      <c r="I6202" s="10" t="s">
        <v>686</v>
      </c>
      <c r="L6202" s="10" t="s">
        <v>2752</v>
      </c>
      <c r="M6202" s="10" t="s">
        <v>2762</v>
      </c>
      <c r="N6202" s="10" t="s">
        <v>2828</v>
      </c>
      <c r="O6202" s="10" t="s">
        <v>3373</v>
      </c>
      <c r="P6202" s="10" t="s">
        <v>3373</v>
      </c>
      <c r="R6202" s="10" t="s">
        <v>5331</v>
      </c>
      <c r="W6202" s="10" t="s">
        <v>3375</v>
      </c>
      <c r="X6202" s="10" t="s">
        <v>3375</v>
      </c>
      <c r="Y6202" s="34" t="s">
        <v>4579</v>
      </c>
      <c r="Z6202">
        <v>-69.210149999999999</v>
      </c>
      <c r="AA6202">
        <v>-109.95314999999999</v>
      </c>
      <c r="AB6202" s="10" t="s">
        <v>53</v>
      </c>
      <c r="AD6202" s="10" t="s">
        <v>53</v>
      </c>
      <c r="AE6202" s="12">
        <v>655</v>
      </c>
      <c r="AF6202" s="10"/>
      <c r="AK6202" s="10" t="str">
        <f t="shared" si="308"/>
        <v>&gt;_Pseudostichopus_spiculiferus_Antarctica_MOLAF_0776_FLMNH_098</v>
      </c>
      <c r="AL6202" s="10" t="str">
        <f t="shared" si="307"/>
        <v>&gt;Pseudostichopus_spiculiferus_Antarctica_Amundsen_Sea_NMV_MOLAF_0776</v>
      </c>
      <c r="AM6202" s="10" t="s">
        <v>12934</v>
      </c>
      <c r="AZ6202" s="41" t="s">
        <v>4582</v>
      </c>
      <c r="BA6202" s="15" t="s">
        <v>4583</v>
      </c>
    </row>
    <row r="6203" spans="1:53" ht="14.1" customHeight="1" x14ac:dyDescent="0.2">
      <c r="A6203" s="10">
        <v>2212</v>
      </c>
      <c r="B6203" s="10" t="s">
        <v>3965</v>
      </c>
      <c r="C6203" s="10" t="s">
        <v>65</v>
      </c>
      <c r="D6203" s="10" t="s">
        <v>12935</v>
      </c>
      <c r="E6203" s="10" t="s">
        <v>3371</v>
      </c>
      <c r="F6203" s="10"/>
      <c r="G6203" s="11" t="s">
        <v>3973</v>
      </c>
      <c r="I6203" s="10" t="s">
        <v>686</v>
      </c>
      <c r="L6203" s="10" t="s">
        <v>2752</v>
      </c>
      <c r="M6203" s="10" t="s">
        <v>2762</v>
      </c>
      <c r="N6203" s="10" t="s">
        <v>2828</v>
      </c>
      <c r="O6203" s="10" t="s">
        <v>3373</v>
      </c>
      <c r="P6203" s="10" t="s">
        <v>3373</v>
      </c>
      <c r="R6203" s="10" t="s">
        <v>5331</v>
      </c>
      <c r="W6203" s="10" t="s">
        <v>3375</v>
      </c>
      <c r="X6203" s="10" t="s">
        <v>3375</v>
      </c>
      <c r="Y6203" s="34" t="s">
        <v>4579</v>
      </c>
      <c r="Z6203">
        <v>-69.210149999999999</v>
      </c>
      <c r="AA6203">
        <v>-109.95314999999999</v>
      </c>
      <c r="AB6203" s="10" t="s">
        <v>53</v>
      </c>
      <c r="AD6203" s="10" t="s">
        <v>53</v>
      </c>
      <c r="AE6203" s="12">
        <v>655</v>
      </c>
      <c r="AK6203" s="10" t="str">
        <f t="shared" si="308"/>
        <v>&gt;_Pseudostichopus_spiculiferus_Antarctica_MOLAF_0778_FLMNH_098</v>
      </c>
      <c r="AL6203" s="10" t="str">
        <f t="shared" si="307"/>
        <v>&gt;Pseudostichopus_spiculiferus_Antarctica_Amundsen_Sea_NMV_MOLAF_0778</v>
      </c>
      <c r="AM6203" s="10" t="s">
        <v>12936</v>
      </c>
      <c r="AZ6203" s="41" t="s">
        <v>4582</v>
      </c>
      <c r="BA6203" s="15" t="s">
        <v>4583</v>
      </c>
    </row>
    <row r="6204" spans="1:53" ht="14.1" customHeight="1" x14ac:dyDescent="0.2">
      <c r="A6204" s="10">
        <v>2264</v>
      </c>
      <c r="B6204" s="10" t="s">
        <v>3965</v>
      </c>
      <c r="C6204" s="10" t="s">
        <v>293</v>
      </c>
      <c r="D6204" s="10" t="s">
        <v>12937</v>
      </c>
      <c r="E6204" s="10" t="s">
        <v>3371</v>
      </c>
      <c r="F6204" s="10"/>
      <c r="G6204" s="11" t="s">
        <v>3973</v>
      </c>
      <c r="I6204" s="10" t="s">
        <v>686</v>
      </c>
      <c r="L6204" s="10" t="s">
        <v>2752</v>
      </c>
      <c r="M6204" s="10" t="s">
        <v>2762</v>
      </c>
      <c r="N6204" s="10" t="s">
        <v>2828</v>
      </c>
      <c r="O6204" s="10" t="s">
        <v>3373</v>
      </c>
      <c r="P6204" s="10" t="s">
        <v>3373</v>
      </c>
      <c r="R6204" s="10" t="s">
        <v>5331</v>
      </c>
      <c r="W6204" s="10" t="s">
        <v>3375</v>
      </c>
      <c r="X6204" s="10" t="s">
        <v>3375</v>
      </c>
      <c r="Y6204" s="34" t="s">
        <v>4579</v>
      </c>
      <c r="Z6204">
        <v>-69.210149999999999</v>
      </c>
      <c r="AA6204">
        <v>-109.95314999999999</v>
      </c>
      <c r="AB6204" s="10" t="s">
        <v>53</v>
      </c>
      <c r="AD6204" s="10" t="s">
        <v>53</v>
      </c>
      <c r="AE6204" s="12">
        <v>655</v>
      </c>
      <c r="AK6204" s="10" t="str">
        <f t="shared" si="308"/>
        <v>&gt;_Pseudostichopus_spiculiferus_Antarctica_MOLAF_0777_FLMNH_098</v>
      </c>
      <c r="AL6204" s="10" t="str">
        <f t="shared" si="307"/>
        <v>&gt;Pseudostichopus_spiculiferus_Antarctica_Amundsen_Sea_NMV_MOLAF_0777</v>
      </c>
      <c r="AM6204" s="10" t="s">
        <v>12938</v>
      </c>
      <c r="AZ6204" s="41" t="s">
        <v>4582</v>
      </c>
      <c r="BA6204" s="15" t="s">
        <v>4583</v>
      </c>
    </row>
    <row r="6205" spans="1:53" ht="14.1" customHeight="1" x14ac:dyDescent="0.2">
      <c r="A6205" s="10">
        <v>2275</v>
      </c>
      <c r="B6205" s="10" t="s">
        <v>3965</v>
      </c>
      <c r="C6205" s="10" t="s">
        <v>496</v>
      </c>
      <c r="D6205" s="10" t="s">
        <v>12939</v>
      </c>
      <c r="E6205" s="10" t="s">
        <v>3371</v>
      </c>
      <c r="F6205" s="10"/>
      <c r="G6205" s="11" t="s">
        <v>3973</v>
      </c>
      <c r="I6205" s="10" t="s">
        <v>686</v>
      </c>
      <c r="L6205" s="10" t="s">
        <v>2752</v>
      </c>
      <c r="M6205" s="10" t="s">
        <v>2762</v>
      </c>
      <c r="N6205" s="10" t="s">
        <v>2828</v>
      </c>
      <c r="O6205" s="10" t="s">
        <v>3373</v>
      </c>
      <c r="P6205" s="10" t="s">
        <v>3373</v>
      </c>
      <c r="R6205" s="10" t="s">
        <v>5331</v>
      </c>
      <c r="W6205" s="10" t="s">
        <v>3375</v>
      </c>
      <c r="X6205" s="10" t="s">
        <v>3375</v>
      </c>
      <c r="Y6205" s="34" t="s">
        <v>4579</v>
      </c>
      <c r="Z6205">
        <v>-69.210149999999999</v>
      </c>
      <c r="AA6205">
        <v>-109.95314999999999</v>
      </c>
      <c r="AB6205" s="10" t="s">
        <v>53</v>
      </c>
      <c r="AD6205" s="10" t="s">
        <v>53</v>
      </c>
      <c r="AE6205" s="12">
        <v>655</v>
      </c>
      <c r="AK6205" s="10" t="str">
        <f t="shared" si="308"/>
        <v>&gt;_Pseudostichopus_spiculiferus_Antarctica_MOLAF_0779_FLMNH_098</v>
      </c>
      <c r="AL6205" s="10" t="str">
        <f t="shared" si="307"/>
        <v>&gt;Pseudostichopus_spiculiferus_Antarctica_Amundsen_Sea_NMV_MOLAF_0779</v>
      </c>
      <c r="AM6205" s="10" t="s">
        <v>12940</v>
      </c>
      <c r="AZ6205" s="41" t="s">
        <v>4582</v>
      </c>
      <c r="BA6205" s="15" t="s">
        <v>4583</v>
      </c>
    </row>
    <row r="6206" spans="1:53" ht="14.1" customHeight="1" x14ac:dyDescent="0.2">
      <c r="A6206" s="10">
        <v>3609</v>
      </c>
      <c r="B6206" s="10" t="s">
        <v>4215</v>
      </c>
      <c r="C6206" s="10" t="s">
        <v>51</v>
      </c>
      <c r="D6206" s="10" t="s">
        <v>12941</v>
      </c>
      <c r="E6206" s="10" t="s">
        <v>3371</v>
      </c>
      <c r="F6206" s="10"/>
      <c r="G6206" s="11" t="s">
        <v>5172</v>
      </c>
      <c r="I6206" s="33" t="s">
        <v>53</v>
      </c>
      <c r="L6206" s="10" t="s">
        <v>2752</v>
      </c>
      <c r="M6206" s="10" t="s">
        <v>2762</v>
      </c>
      <c r="N6206" s="10" t="s">
        <v>2828</v>
      </c>
      <c r="O6206" s="10" t="s">
        <v>3373</v>
      </c>
      <c r="P6206" s="10" t="s">
        <v>3373</v>
      </c>
      <c r="R6206" s="10" t="s">
        <v>3374</v>
      </c>
      <c r="W6206" s="14" t="s">
        <v>3375</v>
      </c>
      <c r="X6206" s="34" t="s">
        <v>5111</v>
      </c>
      <c r="Z6206">
        <v>-60.768300000000004</v>
      </c>
      <c r="AA6206">
        <v>-43.435699999999997</v>
      </c>
      <c r="AB6206" s="10" t="s">
        <v>53</v>
      </c>
      <c r="AD6206" s="10" t="s">
        <v>53</v>
      </c>
      <c r="AE6206" s="12">
        <v>655</v>
      </c>
      <c r="AF6206" s="10" t="s">
        <v>539</v>
      </c>
      <c r="AH6206" s="10" t="s">
        <v>12931</v>
      </c>
      <c r="AK6206" s="10" t="str">
        <f t="shared" si="308"/>
        <v>&gt;st_Pseudostichopus_peripatus_S_Orkneys_MOLAF_0908_FLMNH_154</v>
      </c>
      <c r="AL6206" s="10" t="str">
        <f t="shared" si="307"/>
        <v>&gt;Pseudostichopus_peripatus_S_Orkneys__NMV_MOLAF_0908</v>
      </c>
      <c r="AM6206" s="10" t="s">
        <v>12942</v>
      </c>
      <c r="AN6206" s="10" t="s">
        <v>397</v>
      </c>
      <c r="AZ6206" s="41"/>
    </row>
    <row r="6207" spans="1:53" ht="14.1" customHeight="1" x14ac:dyDescent="0.2">
      <c r="A6207" s="10">
        <v>1971</v>
      </c>
      <c r="B6207" s="10" t="s">
        <v>287</v>
      </c>
      <c r="C6207" s="10" t="s">
        <v>690</v>
      </c>
      <c r="D6207" s="10" t="s">
        <v>5069</v>
      </c>
      <c r="E6207" s="10" t="s">
        <v>3371</v>
      </c>
      <c r="F6207" s="10"/>
      <c r="G6207" s="11" t="s">
        <v>5070</v>
      </c>
      <c r="I6207" s="33" t="s">
        <v>53</v>
      </c>
      <c r="L6207" s="10" t="s">
        <v>2752</v>
      </c>
      <c r="M6207" s="10" t="s">
        <v>2762</v>
      </c>
      <c r="N6207" s="10" t="s">
        <v>2828</v>
      </c>
      <c r="O6207" s="10" t="s">
        <v>3373</v>
      </c>
      <c r="P6207" s="10" t="s">
        <v>3373</v>
      </c>
      <c r="W6207" s="10" t="s">
        <v>3375</v>
      </c>
      <c r="X6207" s="10" t="s">
        <v>4498</v>
      </c>
      <c r="Z6207">
        <v>-53.1</v>
      </c>
      <c r="AA6207">
        <v>73.516666999999998</v>
      </c>
      <c r="AB6207" s="10" t="s">
        <v>207</v>
      </c>
      <c r="AE6207" s="10">
        <v>0</v>
      </c>
      <c r="AK6207" s="10" t="str">
        <f t="shared" si="308"/>
        <v>&gt;_Pseudostichopus__Heard_I_MOLAF_0673_FLMNH_086</v>
      </c>
      <c r="AL6207" s="10" t="str">
        <f t="shared" si="307"/>
        <v>&gt;Pseudostichopus__Heard_I__NMV_MOLAF_0673</v>
      </c>
      <c r="AZ6207" s="41"/>
    </row>
    <row r="6208" spans="1:53" ht="14.1" customHeight="1" x14ac:dyDescent="0.2">
      <c r="A6208" s="10">
        <v>2008</v>
      </c>
      <c r="B6208" s="10" t="s">
        <v>287</v>
      </c>
      <c r="C6208" s="10" t="s">
        <v>260</v>
      </c>
      <c r="D6208" s="10" t="s">
        <v>5074</v>
      </c>
      <c r="E6208" s="10" t="s">
        <v>3371</v>
      </c>
      <c r="F6208" s="10"/>
      <c r="G6208" s="11" t="s">
        <v>5072</v>
      </c>
      <c r="I6208" s="33" t="s">
        <v>53</v>
      </c>
      <c r="L6208" s="10" t="s">
        <v>2752</v>
      </c>
      <c r="M6208" s="10" t="s">
        <v>2762</v>
      </c>
      <c r="N6208" s="10" t="s">
        <v>2828</v>
      </c>
      <c r="O6208" s="10" t="s">
        <v>3373</v>
      </c>
      <c r="P6208" s="10" t="s">
        <v>3373</v>
      </c>
      <c r="R6208" s="10" t="s">
        <v>3374</v>
      </c>
      <c r="W6208" s="10" t="s">
        <v>3375</v>
      </c>
      <c r="X6208" s="10" t="s">
        <v>4498</v>
      </c>
      <c r="Z6208">
        <v>-52.707000000000001</v>
      </c>
      <c r="AA6208">
        <v>74.915800000000004</v>
      </c>
      <c r="AB6208" s="10" t="s">
        <v>207</v>
      </c>
      <c r="AE6208" s="10">
        <v>0</v>
      </c>
      <c r="AK6208" s="10" t="str">
        <f t="shared" si="308"/>
        <v>&gt;_Pseudostichopus_peripatus_Heard_I_MOLAF_0675_FLMNH_086</v>
      </c>
      <c r="AL6208" s="10" t="str">
        <f t="shared" si="307"/>
        <v>&gt;Pseudostichopus_peripatus_Heard_I__NMV_MOLAF_0675</v>
      </c>
      <c r="AZ6208" s="41"/>
    </row>
    <row r="6209" spans="1:53" ht="14.1" customHeight="1" x14ac:dyDescent="0.2">
      <c r="A6209" s="10">
        <v>1974</v>
      </c>
      <c r="B6209" s="10" t="s">
        <v>287</v>
      </c>
      <c r="C6209" s="10" t="s">
        <v>208</v>
      </c>
      <c r="D6209" s="10" t="s">
        <v>5073</v>
      </c>
      <c r="E6209" s="10" t="s">
        <v>3371</v>
      </c>
      <c r="F6209" s="10"/>
      <c r="G6209" s="11" t="s">
        <v>5072</v>
      </c>
      <c r="I6209" s="33" t="s">
        <v>53</v>
      </c>
      <c r="L6209" s="10" t="s">
        <v>2752</v>
      </c>
      <c r="M6209" s="10" t="s">
        <v>2762</v>
      </c>
      <c r="N6209" s="10" t="s">
        <v>2828</v>
      </c>
      <c r="O6209" s="10" t="s">
        <v>3373</v>
      </c>
      <c r="P6209" s="10" t="s">
        <v>3373</v>
      </c>
      <c r="R6209" s="10" t="s">
        <v>3374</v>
      </c>
      <c r="W6209" s="10" t="s">
        <v>3375</v>
      </c>
      <c r="X6209" s="10" t="s">
        <v>4498</v>
      </c>
      <c r="Z6209">
        <v>-52.707000000000001</v>
      </c>
      <c r="AA6209">
        <v>74.915800000000004</v>
      </c>
      <c r="AB6209" s="10" t="s">
        <v>207</v>
      </c>
      <c r="AE6209" s="10">
        <v>0</v>
      </c>
      <c r="AK6209" s="10" t="str">
        <f t="shared" si="308"/>
        <v>&gt;_Pseudostichopus_peripatus_Heard_I_MOLAF_0676_FLMNH_086</v>
      </c>
      <c r="AL6209" s="10" t="str">
        <f t="shared" si="307"/>
        <v>&gt;Pseudostichopus_peripatus_Heard_I__NMV_MOLAF_0676</v>
      </c>
      <c r="AZ6209" s="41"/>
    </row>
    <row r="6210" spans="1:53" ht="14.1" customHeight="1" x14ac:dyDescent="0.2">
      <c r="A6210" s="10">
        <v>1949</v>
      </c>
      <c r="B6210" s="10" t="s">
        <v>287</v>
      </c>
      <c r="C6210" s="10" t="s">
        <v>365</v>
      </c>
      <c r="D6210" s="10" t="s">
        <v>5071</v>
      </c>
      <c r="E6210" s="10" t="s">
        <v>3371</v>
      </c>
      <c r="F6210" s="10"/>
      <c r="G6210" s="11" t="s">
        <v>5072</v>
      </c>
      <c r="I6210" s="33" t="s">
        <v>53</v>
      </c>
      <c r="L6210" s="10" t="s">
        <v>2752</v>
      </c>
      <c r="M6210" s="10" t="s">
        <v>2762</v>
      </c>
      <c r="N6210" s="10" t="s">
        <v>2828</v>
      </c>
      <c r="O6210" s="10" t="s">
        <v>3373</v>
      </c>
      <c r="P6210" s="10" t="s">
        <v>3373</v>
      </c>
      <c r="R6210" s="10" t="s">
        <v>3374</v>
      </c>
      <c r="W6210" s="10" t="s">
        <v>3375</v>
      </c>
      <c r="X6210" s="10" t="s">
        <v>4498</v>
      </c>
      <c r="Z6210">
        <v>-52.707000000000001</v>
      </c>
      <c r="AA6210">
        <v>74.915800000000004</v>
      </c>
      <c r="AB6210" s="10" t="s">
        <v>207</v>
      </c>
      <c r="AE6210" s="10">
        <v>0</v>
      </c>
      <c r="AK6210" s="10" t="str">
        <f t="shared" si="308"/>
        <v>&gt;_Pseudostichopus_peripatus_Heard_I_MOLAF_0677_FLMNH_086</v>
      </c>
      <c r="AL6210" s="10" t="str">
        <f t="shared" si="307"/>
        <v>&gt;Pseudostichopus_peripatus_Heard_I__NMV_MOLAF_0677</v>
      </c>
      <c r="AZ6210" s="41"/>
    </row>
    <row r="6211" spans="1:53" ht="14.1" customHeight="1" x14ac:dyDescent="0.2">
      <c r="A6211" s="10">
        <v>1975</v>
      </c>
      <c r="B6211" s="10" t="s">
        <v>287</v>
      </c>
      <c r="C6211" s="10" t="s">
        <v>239</v>
      </c>
      <c r="D6211" s="10" t="s">
        <v>5106</v>
      </c>
      <c r="E6211" s="10" t="s">
        <v>3371</v>
      </c>
      <c r="F6211" s="10"/>
      <c r="G6211" s="11" t="s">
        <v>5107</v>
      </c>
      <c r="I6211" s="33" t="s">
        <v>53</v>
      </c>
      <c r="L6211" s="10" t="s">
        <v>2752</v>
      </c>
      <c r="M6211" s="10" t="s">
        <v>2762</v>
      </c>
      <c r="N6211" s="10" t="s">
        <v>2828</v>
      </c>
      <c r="O6211" s="10" t="s">
        <v>3373</v>
      </c>
      <c r="P6211" s="10" t="s">
        <v>3373</v>
      </c>
      <c r="W6211" s="10" t="s">
        <v>3375</v>
      </c>
      <c r="X6211" s="10" t="s">
        <v>4498</v>
      </c>
      <c r="Z6211">
        <v>-53.1</v>
      </c>
      <c r="AA6211">
        <v>73.516666999999998</v>
      </c>
      <c r="AB6211" s="10" t="s">
        <v>207</v>
      </c>
      <c r="AE6211" s="10">
        <v>0</v>
      </c>
      <c r="AK6211" s="10" t="str">
        <f t="shared" si="308"/>
        <v>&gt;_Pseudostichopus__Heard_I_MOLAF_0704_FLMNH_086</v>
      </c>
      <c r="AL6211" s="10" t="str">
        <f t="shared" si="307"/>
        <v>&gt;Pseudostichopus__Heard_I__NMV_MOLAF_0704</v>
      </c>
      <c r="AZ6211" s="41"/>
    </row>
    <row r="6212" spans="1:53" ht="14.1" customHeight="1" x14ac:dyDescent="0.2">
      <c r="A6212" s="10">
        <v>4337</v>
      </c>
      <c r="B6212" s="10" t="s">
        <v>399</v>
      </c>
      <c r="C6212" s="10" t="s">
        <v>99</v>
      </c>
      <c r="D6212" s="10" t="s">
        <v>5171</v>
      </c>
      <c r="E6212" s="10" t="s">
        <v>3371</v>
      </c>
      <c r="F6212" s="10"/>
      <c r="G6212" s="11" t="s">
        <v>5172</v>
      </c>
      <c r="I6212" s="33" t="s">
        <v>53</v>
      </c>
      <c r="L6212" s="10" t="s">
        <v>2752</v>
      </c>
      <c r="M6212" s="10" t="s">
        <v>2762</v>
      </c>
      <c r="N6212" s="10" t="s">
        <v>2828</v>
      </c>
      <c r="O6212" s="10" t="s">
        <v>3373</v>
      </c>
      <c r="P6212" s="10" t="s">
        <v>3373</v>
      </c>
      <c r="R6212" s="10" t="s">
        <v>3374</v>
      </c>
      <c r="W6212" s="14" t="s">
        <v>3375</v>
      </c>
      <c r="X6212" s="34" t="s">
        <v>5111</v>
      </c>
      <c r="Z6212">
        <v>-60.768300000000004</v>
      </c>
      <c r="AA6212">
        <v>-43.435699999999997</v>
      </c>
      <c r="AB6212" s="10" t="s">
        <v>207</v>
      </c>
      <c r="AE6212" s="10">
        <v>0</v>
      </c>
      <c r="AK6212" s="10" t="str">
        <f t="shared" si="308"/>
        <v>&gt;_Pseudostichopus_peripatus_S_Orkneys_MOLAF_0907_FLMNH_186</v>
      </c>
      <c r="AL6212" s="10" t="str">
        <f t="shared" si="307"/>
        <v>&gt;Pseudostichopus_peripatus_S_Orkneys__NMV_MOLAF_0907</v>
      </c>
      <c r="AZ6212" s="41"/>
    </row>
    <row r="6213" spans="1:53" ht="14.1" customHeight="1" x14ac:dyDescent="0.2">
      <c r="A6213" s="10">
        <v>4216</v>
      </c>
      <c r="B6213" s="10" t="s">
        <v>5313</v>
      </c>
      <c r="C6213" s="10" t="s">
        <v>382</v>
      </c>
      <c r="D6213" s="10" t="s">
        <v>5449</v>
      </c>
      <c r="E6213" s="34" t="s">
        <v>4078</v>
      </c>
      <c r="F6213" s="34"/>
      <c r="G6213" s="11" t="s">
        <v>5450</v>
      </c>
      <c r="I6213" s="10" t="s">
        <v>53</v>
      </c>
      <c r="L6213" s="10" t="s">
        <v>2752</v>
      </c>
      <c r="M6213" s="10" t="s">
        <v>2762</v>
      </c>
      <c r="N6213" s="10" t="s">
        <v>2828</v>
      </c>
      <c r="O6213" s="10" t="s">
        <v>3373</v>
      </c>
      <c r="P6213" s="10" t="s">
        <v>3373</v>
      </c>
      <c r="R6213" s="10" t="s">
        <v>5331</v>
      </c>
      <c r="Z6213" t="s">
        <v>60</v>
      </c>
      <c r="AA6213" t="s">
        <v>60</v>
      </c>
      <c r="AB6213" s="10" t="s">
        <v>207</v>
      </c>
      <c r="AE6213" s="10">
        <v>0</v>
      </c>
      <c r="AK6213" s="10" t="str">
        <f t="shared" ref="AK6213:AK6218" si="309">CONCATENATE("&gt;",AF6213,"_",O6213,"_",R6213,S6213,"_",X6213,"_",D6213,"_",B6213)</f>
        <v>&gt;_Pseudostichopus_spiculiferus__MOLP_155_FLMNH_179</v>
      </c>
      <c r="AL6213" s="10" t="str">
        <f t="shared" si="307"/>
        <v>&gt;Pseudostichopus_spiculiferus___MNHN_MOLP_155</v>
      </c>
      <c r="AZ6213" s="41"/>
    </row>
    <row r="6214" spans="1:53" ht="14.1" customHeight="1" x14ac:dyDescent="0.2">
      <c r="A6214" s="10">
        <v>4228</v>
      </c>
      <c r="B6214" s="10" t="s">
        <v>5313</v>
      </c>
      <c r="C6214" s="10" t="s">
        <v>248</v>
      </c>
      <c r="D6214" s="10" t="s">
        <v>5431</v>
      </c>
      <c r="E6214" s="34" t="s">
        <v>4078</v>
      </c>
      <c r="F6214" s="34"/>
      <c r="G6214" s="11" t="s">
        <v>5432</v>
      </c>
      <c r="I6214" s="10" t="s">
        <v>53</v>
      </c>
      <c r="L6214" s="10" t="s">
        <v>2752</v>
      </c>
      <c r="M6214" s="10" t="s">
        <v>2762</v>
      </c>
      <c r="N6214" s="10" t="s">
        <v>2828</v>
      </c>
      <c r="O6214" s="10" t="s">
        <v>3373</v>
      </c>
      <c r="P6214" s="10" t="s">
        <v>3373</v>
      </c>
      <c r="R6214" s="10" t="s">
        <v>5331</v>
      </c>
      <c r="Z6214" t="s">
        <v>60</v>
      </c>
      <c r="AA6214" t="s">
        <v>60</v>
      </c>
      <c r="AB6214" s="10" t="s">
        <v>207</v>
      </c>
      <c r="AE6214" s="10">
        <v>0</v>
      </c>
      <c r="AK6214" s="10" t="str">
        <f t="shared" si="309"/>
        <v>&gt;_Pseudostichopus_spiculiferus__MOLP_156_FLMNH_179</v>
      </c>
      <c r="AL6214" s="10" t="str">
        <f t="shared" si="307"/>
        <v>&gt;Pseudostichopus_spiculiferus___MNHN_MOLP_156</v>
      </c>
      <c r="AZ6214" s="41"/>
    </row>
    <row r="6215" spans="1:53" ht="14.1" customHeight="1" x14ac:dyDescent="0.2">
      <c r="A6215" s="10">
        <v>4145</v>
      </c>
      <c r="B6215" s="10" t="s">
        <v>5313</v>
      </c>
      <c r="C6215" s="10" t="s">
        <v>99</v>
      </c>
      <c r="D6215" s="10" t="s">
        <v>5329</v>
      </c>
      <c r="E6215" s="34" t="s">
        <v>4078</v>
      </c>
      <c r="F6215" s="34"/>
      <c r="G6215" s="11" t="s">
        <v>5330</v>
      </c>
      <c r="I6215" s="10" t="s">
        <v>53</v>
      </c>
      <c r="L6215" s="10" t="s">
        <v>2752</v>
      </c>
      <c r="M6215" s="10" t="s">
        <v>2762</v>
      </c>
      <c r="N6215" s="10" t="s">
        <v>2828</v>
      </c>
      <c r="O6215" s="10" t="s">
        <v>3373</v>
      </c>
      <c r="P6215" s="10" t="s">
        <v>3373</v>
      </c>
      <c r="R6215" s="10" t="s">
        <v>5331</v>
      </c>
      <c r="Z6215" t="s">
        <v>60</v>
      </c>
      <c r="AA6215" t="s">
        <v>60</v>
      </c>
      <c r="AB6215" s="10" t="s">
        <v>207</v>
      </c>
      <c r="AE6215" s="10">
        <v>0</v>
      </c>
      <c r="AK6215" s="10" t="str">
        <f t="shared" si="309"/>
        <v>&gt;_Pseudostichopus_spiculiferus__MOLP_157_FLMNH_179</v>
      </c>
      <c r="AL6215" s="10" t="str">
        <f t="shared" si="307"/>
        <v>&gt;Pseudostichopus_spiculiferus___MNHN_MOLP_157</v>
      </c>
      <c r="AZ6215" s="41"/>
    </row>
    <row r="6216" spans="1:53" ht="14.1" customHeight="1" x14ac:dyDescent="0.2">
      <c r="A6216" s="10">
        <v>4157</v>
      </c>
      <c r="B6216" s="10" t="s">
        <v>5313</v>
      </c>
      <c r="C6216" s="10" t="s">
        <v>289</v>
      </c>
      <c r="D6216" s="10" t="s">
        <v>5459</v>
      </c>
      <c r="E6216" s="34" t="s">
        <v>4078</v>
      </c>
      <c r="F6216" s="34"/>
      <c r="G6216" s="11" t="s">
        <v>5460</v>
      </c>
      <c r="I6216" s="10" t="s">
        <v>53</v>
      </c>
      <c r="L6216" s="10" t="s">
        <v>2752</v>
      </c>
      <c r="M6216" s="10" t="s">
        <v>2762</v>
      </c>
      <c r="N6216" s="10" t="s">
        <v>2828</v>
      </c>
      <c r="O6216" s="10" t="s">
        <v>3373</v>
      </c>
      <c r="P6216" s="10" t="s">
        <v>3373</v>
      </c>
      <c r="R6216" s="10" t="s">
        <v>5331</v>
      </c>
      <c r="Z6216" t="s">
        <v>60</v>
      </c>
      <c r="AA6216" t="s">
        <v>60</v>
      </c>
      <c r="AB6216" s="10" t="s">
        <v>207</v>
      </c>
      <c r="AE6216" s="10">
        <v>0</v>
      </c>
      <c r="AK6216" s="10" t="str">
        <f t="shared" si="309"/>
        <v>&gt;_Pseudostichopus_spiculiferus__MOLP_158_FLMNH_179</v>
      </c>
      <c r="AL6216" s="10" t="str">
        <f t="shared" si="307"/>
        <v>&gt;Pseudostichopus_spiculiferus___MNHN_MOLP_158</v>
      </c>
      <c r="AZ6216" s="41"/>
    </row>
    <row r="6217" spans="1:53" ht="14.1" customHeight="1" x14ac:dyDescent="0.2">
      <c r="A6217" s="10">
        <v>4169</v>
      </c>
      <c r="B6217" s="10" t="s">
        <v>5313</v>
      </c>
      <c r="C6217" s="10" t="s">
        <v>122</v>
      </c>
      <c r="D6217" s="10" t="s">
        <v>5509</v>
      </c>
      <c r="E6217" s="34" t="s">
        <v>4078</v>
      </c>
      <c r="F6217" s="34"/>
      <c r="G6217" s="11" t="s">
        <v>5510</v>
      </c>
      <c r="I6217" s="10" t="s">
        <v>53</v>
      </c>
      <c r="L6217" s="10" t="s">
        <v>2752</v>
      </c>
      <c r="M6217" s="10" t="s">
        <v>2762</v>
      </c>
      <c r="N6217" s="10" t="s">
        <v>2828</v>
      </c>
      <c r="O6217" s="10" t="s">
        <v>3373</v>
      </c>
      <c r="P6217" s="10" t="s">
        <v>3373</v>
      </c>
      <c r="R6217" s="10" t="s">
        <v>5331</v>
      </c>
      <c r="Z6217" t="s">
        <v>60</v>
      </c>
      <c r="AA6217" t="s">
        <v>60</v>
      </c>
      <c r="AB6217" s="10" t="s">
        <v>207</v>
      </c>
      <c r="AE6217" s="10">
        <v>0</v>
      </c>
      <c r="AK6217" s="10" t="str">
        <f t="shared" si="309"/>
        <v>&gt;_Pseudostichopus_spiculiferus__MOLP_159_FLMNH_179</v>
      </c>
      <c r="AL6217" s="10" t="str">
        <f t="shared" si="307"/>
        <v>&gt;Pseudostichopus_spiculiferus___MNHN_MOLP_159</v>
      </c>
      <c r="AZ6217" s="41"/>
    </row>
    <row r="6218" spans="1:53" ht="14.1" customHeight="1" x14ac:dyDescent="0.2">
      <c r="A6218" s="10">
        <v>4181</v>
      </c>
      <c r="B6218" s="10" t="s">
        <v>5313</v>
      </c>
      <c r="C6218" s="10" t="s">
        <v>228</v>
      </c>
      <c r="D6218" s="10" t="s">
        <v>5598</v>
      </c>
      <c r="E6218" s="34" t="s">
        <v>4078</v>
      </c>
      <c r="F6218" s="34"/>
      <c r="G6218" s="11" t="s">
        <v>5599</v>
      </c>
      <c r="I6218" s="10" t="s">
        <v>53</v>
      </c>
      <c r="L6218" s="10" t="s">
        <v>2752</v>
      </c>
      <c r="M6218" s="10" t="s">
        <v>2762</v>
      </c>
      <c r="N6218" s="10" t="s">
        <v>2828</v>
      </c>
      <c r="O6218" s="10" t="s">
        <v>3373</v>
      </c>
      <c r="P6218" s="10" t="s">
        <v>3373</v>
      </c>
      <c r="R6218" s="10" t="s">
        <v>5331</v>
      </c>
      <c r="Z6218" t="s">
        <v>60</v>
      </c>
      <c r="AA6218" t="s">
        <v>60</v>
      </c>
      <c r="AB6218" s="10" t="s">
        <v>207</v>
      </c>
      <c r="AE6218" s="10">
        <v>0</v>
      </c>
      <c r="AK6218" s="10" t="str">
        <f t="shared" si="309"/>
        <v>&gt;_Pseudostichopus_spiculiferus__MOLP_160_FLMNH_179</v>
      </c>
      <c r="AL6218" s="10" t="str">
        <f t="shared" si="307"/>
        <v>&gt;Pseudostichopus_spiculiferus___MNHN_MOLP_160</v>
      </c>
      <c r="AZ6218" s="41"/>
    </row>
    <row r="6219" spans="1:53" ht="14.1" customHeight="1" x14ac:dyDescent="0.2">
      <c r="A6219" s="10">
        <v>7212</v>
      </c>
      <c r="B6219" t="s">
        <v>13654</v>
      </c>
      <c r="D6219" s="50">
        <v>11487</v>
      </c>
      <c r="E6219" t="s">
        <v>52</v>
      </c>
      <c r="G6219" s="50">
        <v>11487</v>
      </c>
      <c r="L6219" s="10" t="s">
        <v>2752</v>
      </c>
      <c r="M6219" t="s">
        <v>2753</v>
      </c>
      <c r="N6219" t="s">
        <v>3501</v>
      </c>
      <c r="O6219" s="87" t="s">
        <v>13655</v>
      </c>
      <c r="P6219" s="87" t="s">
        <v>13655</v>
      </c>
      <c r="Q6219" s="76"/>
      <c r="R6219" s="87" t="s">
        <v>13656</v>
      </c>
      <c r="X6219" t="s">
        <v>360</v>
      </c>
      <c r="Z6219">
        <v>48.570500000000003</v>
      </c>
      <c r="AA6219">
        <v>-123.1861666667</v>
      </c>
      <c r="AL6219" s="10" t="str">
        <f t="shared" si="307"/>
        <v>&gt;Pseudothyone_levini_Washington__UF_11487</v>
      </c>
      <c r="AM6219" t="s">
        <v>13657</v>
      </c>
    </row>
    <row r="6220" spans="1:53" ht="14.1" customHeight="1" x14ac:dyDescent="0.2">
      <c r="A6220" s="10">
        <v>7211</v>
      </c>
      <c r="B6220" t="s">
        <v>13658</v>
      </c>
      <c r="D6220" s="50">
        <v>11491</v>
      </c>
      <c r="E6220" t="s">
        <v>52</v>
      </c>
      <c r="G6220" s="50">
        <v>11491</v>
      </c>
      <c r="L6220" s="10" t="s">
        <v>2752</v>
      </c>
      <c r="M6220" t="s">
        <v>2753</v>
      </c>
      <c r="N6220" t="s">
        <v>3501</v>
      </c>
      <c r="O6220" s="87" t="s">
        <v>13655</v>
      </c>
      <c r="P6220" s="87" t="s">
        <v>13655</v>
      </c>
      <c r="Q6220" s="76"/>
      <c r="R6220" s="87" t="s">
        <v>13656</v>
      </c>
      <c r="X6220" t="s">
        <v>360</v>
      </c>
      <c r="Z6220">
        <v>48.547199999999997</v>
      </c>
      <c r="AA6220">
        <v>-123.1755</v>
      </c>
      <c r="AL6220" s="10" t="str">
        <f t="shared" si="307"/>
        <v>&gt;Pseudothyone_levini_Washington__UF_11491</v>
      </c>
      <c r="AM6220" t="s">
        <v>13659</v>
      </c>
    </row>
    <row r="6221" spans="1:53" ht="14.1" customHeight="1" x14ac:dyDescent="0.2">
      <c r="A6221" s="10">
        <v>7210</v>
      </c>
      <c r="B6221" t="s">
        <v>13755</v>
      </c>
      <c r="D6221" s="50">
        <v>7930</v>
      </c>
      <c r="E6221" t="s">
        <v>52</v>
      </c>
      <c r="G6221" s="50">
        <v>7930</v>
      </c>
      <c r="L6221" s="10" t="s">
        <v>2752</v>
      </c>
      <c r="M6221" t="s">
        <v>2753</v>
      </c>
      <c r="N6221" t="s">
        <v>3501</v>
      </c>
      <c r="O6221" s="87" t="s">
        <v>13655</v>
      </c>
      <c r="P6221" s="87" t="s">
        <v>13655</v>
      </c>
      <c r="Q6221" s="76"/>
      <c r="R6221" s="87" t="s">
        <v>13756</v>
      </c>
      <c r="X6221" t="s">
        <v>126</v>
      </c>
      <c r="Z6221">
        <v>27.600999999999999</v>
      </c>
      <c r="AA6221">
        <v>-82.668000000000006</v>
      </c>
      <c r="AL6221" s="10" t="str">
        <f t="shared" si="307"/>
        <v>&gt;Pseudothyone_belli_Florida__UF_7930</v>
      </c>
      <c r="AM6221" t="s">
        <v>13757</v>
      </c>
    </row>
    <row r="6222" spans="1:53" ht="14.1" customHeight="1" x14ac:dyDescent="0.2">
      <c r="A6222" s="10">
        <v>3185</v>
      </c>
      <c r="B6222" s="10" t="s">
        <v>3922</v>
      </c>
      <c r="C6222" s="10" t="s">
        <v>297</v>
      </c>
      <c r="D6222" s="10" t="s">
        <v>6005</v>
      </c>
      <c r="E6222" s="10" t="s">
        <v>3342</v>
      </c>
      <c r="F6222" s="10"/>
      <c r="G6222" s="11">
        <v>1132678</v>
      </c>
      <c r="I6222" s="10" t="s">
        <v>53</v>
      </c>
      <c r="J6222" s="5" t="s">
        <v>6006</v>
      </c>
      <c r="K6222" s="5"/>
      <c r="L6222" s="10" t="s">
        <v>2752</v>
      </c>
      <c r="M6222" s="10" t="s">
        <v>2753</v>
      </c>
      <c r="N6222" s="10" t="s">
        <v>2799</v>
      </c>
      <c r="O6222" s="10" t="s">
        <v>4818</v>
      </c>
      <c r="P6222" s="10" t="s">
        <v>4818</v>
      </c>
      <c r="R6222" s="10" t="s">
        <v>4819</v>
      </c>
      <c r="W6222" s="10" t="s">
        <v>3375</v>
      </c>
      <c r="X6222" s="10" t="s">
        <v>3375</v>
      </c>
      <c r="Y6222" s="34" t="s">
        <v>4597</v>
      </c>
      <c r="Z6222">
        <v>-63</v>
      </c>
      <c r="AA6222">
        <v>-59</v>
      </c>
      <c r="AB6222" s="10" t="s">
        <v>53</v>
      </c>
      <c r="AD6222" s="10" t="s">
        <v>61</v>
      </c>
      <c r="AE6222" s="16">
        <v>454</v>
      </c>
      <c r="AJ6222" s="10" t="s">
        <v>6007</v>
      </c>
      <c r="AK6222" s="10" t="str">
        <f t="shared" ref="AK6222:AK6253" si="310">CONCATENATE("&gt;",AF6222,"_",O6222,"_",R6222,S6222,"_",X6222,"_",D6222,"_",B6222)</f>
        <v>&gt;_Psolicrux_coatsi_Antarctica_MOLSI_067_FLMNH_122</v>
      </c>
      <c r="AL6222" s="10" t="str">
        <f t="shared" si="307"/>
        <v>&gt;Psolicrux_coatsi_Antarctica_Bransfield Straight_USNM_MOLSI_067</v>
      </c>
      <c r="AM6222" s="10" t="s">
        <v>6008</v>
      </c>
      <c r="AZ6222" s="41" t="s">
        <v>3384</v>
      </c>
      <c r="BA6222" s="15" t="s">
        <v>4881</v>
      </c>
    </row>
    <row r="6223" spans="1:53" ht="14.1" customHeight="1" x14ac:dyDescent="0.2">
      <c r="A6223" s="10">
        <v>6151</v>
      </c>
      <c r="B6223" s="13" t="s">
        <v>6158</v>
      </c>
      <c r="C6223" s="13"/>
      <c r="D6223" s="33" t="s">
        <v>6159</v>
      </c>
      <c r="E6223" s="10" t="s">
        <v>3371</v>
      </c>
      <c r="F6223" s="10"/>
      <c r="G6223" s="11" t="s">
        <v>6160</v>
      </c>
      <c r="H6223" s="14"/>
      <c r="I6223" s="33" t="s">
        <v>53</v>
      </c>
      <c r="J6223" s="5" t="s">
        <v>6161</v>
      </c>
      <c r="K6223" s="5"/>
      <c r="L6223" s="14" t="s">
        <v>2752</v>
      </c>
      <c r="M6223" s="14" t="s">
        <v>2753</v>
      </c>
      <c r="N6223" s="14" t="s">
        <v>2799</v>
      </c>
      <c r="O6223" s="30" t="s">
        <v>4818</v>
      </c>
      <c r="P6223" s="30" t="s">
        <v>4818</v>
      </c>
      <c r="Q6223" s="30"/>
      <c r="R6223" s="30" t="s">
        <v>4819</v>
      </c>
      <c r="S6223" s="14"/>
      <c r="T6223" s="14"/>
      <c r="U6223" s="14"/>
      <c r="V6223" s="14"/>
      <c r="W6223" s="14" t="s">
        <v>3375</v>
      </c>
      <c r="X6223" s="34" t="s">
        <v>3395</v>
      </c>
      <c r="Z6223">
        <v>-55.063000000000002</v>
      </c>
      <c r="AA6223">
        <v>-35.239600000000003</v>
      </c>
      <c r="AB6223" s="14" t="s">
        <v>53</v>
      </c>
      <c r="AD6223" s="10" t="s">
        <v>53</v>
      </c>
      <c r="AE6223" s="34">
        <v>652</v>
      </c>
      <c r="AH6223" s="30" t="s">
        <v>6162</v>
      </c>
      <c r="AI6223" s="30"/>
      <c r="AJ6223" s="30" t="s">
        <v>6163</v>
      </c>
      <c r="AK6223" s="10" t="str">
        <f t="shared" si="310"/>
        <v>&gt;_Psolicrux_coatsi_SGeorgia_MOLAF_0500_S0658</v>
      </c>
      <c r="AL6223" s="10" t="str">
        <f t="shared" si="307"/>
        <v>&gt;Psolicrux_coatsi_SGeorgia__NMV_MOLAF_0500</v>
      </c>
      <c r="AM6223" s="14" t="s">
        <v>6164</v>
      </c>
      <c r="AN6223" s="14"/>
      <c r="AP6223" s="14"/>
      <c r="AQ6223" s="14"/>
      <c r="AR6223" s="14"/>
      <c r="AS6223" s="14" t="s">
        <v>3953</v>
      </c>
      <c r="AT6223" s="14"/>
      <c r="AU6223" s="14" t="s">
        <v>2759</v>
      </c>
      <c r="AV6223" s="14" t="s">
        <v>2758</v>
      </c>
      <c r="AW6223" s="14" t="s">
        <v>2759</v>
      </c>
      <c r="AX6223" s="14"/>
      <c r="AY6223" s="14"/>
      <c r="AZ6223" s="41" t="s">
        <v>3398</v>
      </c>
      <c r="BA6223" s="35"/>
    </row>
    <row r="6224" spans="1:53" ht="14.1" customHeight="1" x14ac:dyDescent="0.2">
      <c r="A6224" s="10">
        <v>6148</v>
      </c>
      <c r="B6224" s="13" t="s">
        <v>6171</v>
      </c>
      <c r="C6224" s="13"/>
      <c r="D6224" s="33" t="s">
        <v>6172</v>
      </c>
      <c r="E6224" s="10" t="s">
        <v>3371</v>
      </c>
      <c r="F6224" s="10"/>
      <c r="G6224" s="11" t="s">
        <v>6173</v>
      </c>
      <c r="H6224" s="14"/>
      <c r="I6224" s="33" t="s">
        <v>53</v>
      </c>
      <c r="J6224" s="5" t="s">
        <v>6174</v>
      </c>
      <c r="K6224" s="5"/>
      <c r="L6224" s="14" t="s">
        <v>2752</v>
      </c>
      <c r="M6224" s="14" t="s">
        <v>2753</v>
      </c>
      <c r="N6224" s="14" t="s">
        <v>2799</v>
      </c>
      <c r="O6224" s="30" t="s">
        <v>4818</v>
      </c>
      <c r="P6224" s="30" t="s">
        <v>4818</v>
      </c>
      <c r="Q6224" s="30"/>
      <c r="R6224" s="30" t="s">
        <v>4819</v>
      </c>
      <c r="S6224" s="14"/>
      <c r="T6224" s="14"/>
      <c r="U6224" s="14"/>
      <c r="V6224" s="14"/>
      <c r="W6224" s="10" t="s">
        <v>3375</v>
      </c>
      <c r="X6224" s="10" t="s">
        <v>4461</v>
      </c>
      <c r="Y6224" s="34"/>
      <c r="Z6224">
        <v>-54.375399999999999</v>
      </c>
      <c r="AA6224">
        <v>3.4849399999999999</v>
      </c>
      <c r="AB6224" s="14" t="s">
        <v>53</v>
      </c>
      <c r="AD6224" s="10" t="s">
        <v>53</v>
      </c>
      <c r="AE6224" s="34">
        <v>652</v>
      </c>
      <c r="AH6224" s="30" t="s">
        <v>6169</v>
      </c>
      <c r="AI6224" s="30"/>
      <c r="AJ6224" s="30" t="s">
        <v>6163</v>
      </c>
      <c r="AK6224" s="10" t="str">
        <f t="shared" si="310"/>
        <v>&gt;_Psolicrux_coatsi_Bouvet_I_MOLAF_0497_S0655</v>
      </c>
      <c r="AL6224" s="10" t="str">
        <f t="shared" si="307"/>
        <v>&gt;Psolicrux_coatsi_Bouvet_I__NMV_MOLAF_0497</v>
      </c>
      <c r="AM6224" s="14" t="s">
        <v>6170</v>
      </c>
      <c r="AN6224" s="14"/>
      <c r="AP6224" s="14"/>
      <c r="AQ6224" s="14"/>
      <c r="AR6224" s="14"/>
      <c r="AS6224" s="14" t="s">
        <v>3953</v>
      </c>
      <c r="AT6224" s="14"/>
      <c r="AU6224" s="14" t="s">
        <v>2759</v>
      </c>
      <c r="AV6224" s="14" t="s">
        <v>2758</v>
      </c>
      <c r="AW6224" s="14" t="s">
        <v>2759</v>
      </c>
      <c r="AX6224" s="14"/>
      <c r="AY6224" s="14"/>
      <c r="AZ6224" s="41" t="s">
        <v>4464</v>
      </c>
      <c r="BA6224" s="35"/>
    </row>
    <row r="6225" spans="1:64" ht="14.1" customHeight="1" x14ac:dyDescent="0.2">
      <c r="A6225" s="10">
        <v>6149</v>
      </c>
      <c r="B6225" s="13" t="s">
        <v>6165</v>
      </c>
      <c r="C6225" s="13"/>
      <c r="D6225" s="33" t="s">
        <v>6166</v>
      </c>
      <c r="E6225" s="10" t="s">
        <v>3371</v>
      </c>
      <c r="F6225" s="10"/>
      <c r="G6225" s="11" t="s">
        <v>6167</v>
      </c>
      <c r="H6225" s="14"/>
      <c r="I6225" s="33" t="s">
        <v>53</v>
      </c>
      <c r="J6225" s="5" t="s">
        <v>6168</v>
      </c>
      <c r="K6225" s="5"/>
      <c r="L6225" s="14" t="s">
        <v>2752</v>
      </c>
      <c r="M6225" s="14" t="s">
        <v>2753</v>
      </c>
      <c r="N6225" s="14" t="s">
        <v>2799</v>
      </c>
      <c r="O6225" s="30" t="s">
        <v>4818</v>
      </c>
      <c r="P6225" s="30" t="s">
        <v>4818</v>
      </c>
      <c r="Q6225" s="30"/>
      <c r="R6225" s="30" t="s">
        <v>4819</v>
      </c>
      <c r="S6225" s="14"/>
      <c r="T6225" s="14"/>
      <c r="U6225" s="14"/>
      <c r="V6225" s="14"/>
      <c r="W6225" s="10" t="s">
        <v>3375</v>
      </c>
      <c r="X6225" s="10" t="s">
        <v>4461</v>
      </c>
      <c r="Y6225" s="34"/>
      <c r="Z6225">
        <v>-54.635599999999997</v>
      </c>
      <c r="AA6225">
        <v>3.3027799999999998</v>
      </c>
      <c r="AB6225" s="14" t="s">
        <v>53</v>
      </c>
      <c r="AD6225" s="10" t="s">
        <v>53</v>
      </c>
      <c r="AE6225" s="34">
        <v>652</v>
      </c>
      <c r="AH6225" s="30" t="s">
        <v>6169</v>
      </c>
      <c r="AI6225" s="30"/>
      <c r="AJ6225" s="30" t="s">
        <v>6163</v>
      </c>
      <c r="AK6225" s="10" t="str">
        <f t="shared" si="310"/>
        <v>&gt;_Psolicrux_coatsi_Bouvet_I_MOLAF_0498_S0656</v>
      </c>
      <c r="AL6225" s="10" t="str">
        <f t="shared" ref="AL6225:AL6288" si="311">CONCATENATE("&gt;",P6225,"_",R6225,"_",X6225,"_",Y6225,"_",E6225,"_",D6225)</f>
        <v>&gt;Psolicrux_coatsi_Bouvet_I__NMV_MOLAF_0498</v>
      </c>
      <c r="AM6225" s="14" t="s">
        <v>6170</v>
      </c>
      <c r="AN6225" s="14"/>
      <c r="AP6225" s="14"/>
      <c r="AQ6225" s="14"/>
      <c r="AR6225" s="14"/>
      <c r="AS6225" s="14" t="s">
        <v>3953</v>
      </c>
      <c r="AT6225" s="14"/>
      <c r="AU6225" s="14" t="s">
        <v>2759</v>
      </c>
      <c r="AV6225" s="14" t="s">
        <v>2758</v>
      </c>
      <c r="AW6225" s="14" t="s">
        <v>2759</v>
      </c>
      <c r="AX6225" s="14"/>
      <c r="AY6225" s="14"/>
      <c r="AZ6225" s="41" t="s">
        <v>4464</v>
      </c>
      <c r="BA6225" s="35"/>
    </row>
    <row r="6226" spans="1:64" ht="14.1" customHeight="1" x14ac:dyDescent="0.2">
      <c r="A6226" s="10">
        <v>6150</v>
      </c>
      <c r="B6226" s="13" t="s">
        <v>6175</v>
      </c>
      <c r="C6226" s="13"/>
      <c r="D6226" s="33" t="s">
        <v>6176</v>
      </c>
      <c r="E6226" s="10" t="s">
        <v>3371</v>
      </c>
      <c r="F6226" s="10"/>
      <c r="G6226" s="11" t="s">
        <v>6177</v>
      </c>
      <c r="H6226" s="14"/>
      <c r="I6226" s="33" t="s">
        <v>53</v>
      </c>
      <c r="J6226" s="5" t="s">
        <v>6178</v>
      </c>
      <c r="K6226" s="5"/>
      <c r="L6226" s="14" t="s">
        <v>2752</v>
      </c>
      <c r="M6226" s="14" t="s">
        <v>2753</v>
      </c>
      <c r="N6226" s="14" t="s">
        <v>2799</v>
      </c>
      <c r="O6226" s="30" t="s">
        <v>4818</v>
      </c>
      <c r="P6226" s="30" t="s">
        <v>4818</v>
      </c>
      <c r="Q6226" s="30"/>
      <c r="R6226" s="30" t="s">
        <v>4819</v>
      </c>
      <c r="S6226" s="14"/>
      <c r="T6226" s="14"/>
      <c r="U6226" s="14"/>
      <c r="V6226" s="14"/>
      <c r="W6226" s="10" t="s">
        <v>3375</v>
      </c>
      <c r="X6226" s="10" t="s">
        <v>4461</v>
      </c>
      <c r="Y6226" s="34"/>
      <c r="Z6226">
        <v>-54.397199999999998</v>
      </c>
      <c r="AA6226">
        <v>3.4825300000000001</v>
      </c>
      <c r="AB6226" s="14" t="s">
        <v>53</v>
      </c>
      <c r="AD6226" s="10" t="s">
        <v>53</v>
      </c>
      <c r="AE6226" s="34">
        <v>652</v>
      </c>
      <c r="AF6226" s="10" t="s">
        <v>539</v>
      </c>
      <c r="AH6226" s="30" t="s">
        <v>6169</v>
      </c>
      <c r="AI6226" s="30"/>
      <c r="AJ6226" s="30" t="s">
        <v>6163</v>
      </c>
      <c r="AK6226" s="10" t="str">
        <f t="shared" si="310"/>
        <v>&gt;st_Psolicrux_coatsi_Bouvet_I_MOLAF_0499_S0657</v>
      </c>
      <c r="AL6226" s="10" t="str">
        <f t="shared" si="311"/>
        <v>&gt;Psolicrux_coatsi_Bouvet_I__NMV_MOLAF_0499</v>
      </c>
      <c r="AM6226" s="14" t="s">
        <v>6170</v>
      </c>
      <c r="AN6226" s="14"/>
      <c r="AP6226" s="14"/>
      <c r="AQ6226" s="14"/>
      <c r="AR6226" s="14"/>
      <c r="AS6226" s="14" t="s">
        <v>3953</v>
      </c>
      <c r="AT6226" s="14"/>
      <c r="AU6226" s="14" t="s">
        <v>2759</v>
      </c>
      <c r="AV6226" s="14" t="s">
        <v>2758</v>
      </c>
      <c r="AW6226" s="14" t="s">
        <v>2759</v>
      </c>
      <c r="AX6226" s="14"/>
      <c r="AY6226" s="14"/>
      <c r="AZ6226" s="41" t="s">
        <v>4464</v>
      </c>
      <c r="BA6226" s="35"/>
    </row>
    <row r="6227" spans="1:64" ht="14.1" customHeight="1" x14ac:dyDescent="0.2">
      <c r="A6227" s="10">
        <v>6199</v>
      </c>
      <c r="B6227" s="13" t="s">
        <v>6179</v>
      </c>
      <c r="C6227" s="13"/>
      <c r="D6227" s="33" t="s">
        <v>6180</v>
      </c>
      <c r="E6227" s="13" t="s">
        <v>2798</v>
      </c>
      <c r="F6227" s="13"/>
      <c r="G6227" s="11">
        <v>35615</v>
      </c>
      <c r="H6227" s="14"/>
      <c r="I6227" s="33" t="s">
        <v>53</v>
      </c>
      <c r="J6227" s="5" t="s">
        <v>6181</v>
      </c>
      <c r="K6227" s="5"/>
      <c r="L6227" s="14" t="s">
        <v>2752</v>
      </c>
      <c r="M6227" s="14" t="s">
        <v>2753</v>
      </c>
      <c r="N6227" s="14" t="s">
        <v>2799</v>
      </c>
      <c r="O6227" s="30" t="s">
        <v>4818</v>
      </c>
      <c r="P6227" s="30" t="s">
        <v>4818</v>
      </c>
      <c r="Q6227" s="30"/>
      <c r="R6227" s="30" t="s">
        <v>4819</v>
      </c>
      <c r="S6227" s="14"/>
      <c r="T6227" s="14"/>
      <c r="U6227" s="14"/>
      <c r="V6227" s="14"/>
      <c r="W6227" s="14" t="s">
        <v>3375</v>
      </c>
      <c r="X6227" s="14" t="s">
        <v>3375</v>
      </c>
      <c r="Y6227" s="10" t="s">
        <v>3914</v>
      </c>
      <c r="Z6227">
        <v>-75</v>
      </c>
      <c r="AA6227">
        <v>-175</v>
      </c>
      <c r="AB6227" s="14" t="s">
        <v>53</v>
      </c>
      <c r="AD6227" s="10" t="s">
        <v>53</v>
      </c>
      <c r="AE6227" s="34">
        <v>652</v>
      </c>
      <c r="AF6227" s="14"/>
      <c r="AG6227" s="14"/>
      <c r="AH6227" s="30" t="s">
        <v>6182</v>
      </c>
      <c r="AI6227" s="30"/>
      <c r="AJ6227" s="30" t="s">
        <v>6163</v>
      </c>
      <c r="AK6227" s="10" t="str">
        <f t="shared" si="310"/>
        <v>&gt;_Psolicrux_coatsi_Antarctica_MOLN_161_S0729</v>
      </c>
      <c r="AL6227" s="10" t="str">
        <f t="shared" si="311"/>
        <v>&gt;Psolicrux_coatsi_Antarctica_Ross_Sea_NIWA_MOLN_161</v>
      </c>
      <c r="AM6227" s="14" t="s">
        <v>6183</v>
      </c>
      <c r="AN6227" s="14"/>
      <c r="AO6227" s="14"/>
      <c r="AP6227" s="14"/>
      <c r="AQ6227" s="14"/>
      <c r="AR6227" s="14"/>
      <c r="AS6227" s="14" t="s">
        <v>3953</v>
      </c>
      <c r="AT6227" s="14"/>
      <c r="AU6227" s="14" t="s">
        <v>2759</v>
      </c>
      <c r="AV6227" s="14" t="s">
        <v>2758</v>
      </c>
      <c r="AW6227" s="14" t="s">
        <v>2759</v>
      </c>
      <c r="AX6227" s="14"/>
      <c r="AY6227" s="14"/>
      <c r="AZ6227" s="41" t="s">
        <v>3918</v>
      </c>
      <c r="BA6227" s="35"/>
    </row>
    <row r="6228" spans="1:64" ht="14.1" customHeight="1" x14ac:dyDescent="0.2">
      <c r="A6228" s="10">
        <v>1148</v>
      </c>
      <c r="B6228" s="10" t="s">
        <v>3908</v>
      </c>
      <c r="C6228" s="10" t="s">
        <v>376</v>
      </c>
      <c r="D6228" s="10" t="s">
        <v>10141</v>
      </c>
      <c r="E6228" s="10" t="s">
        <v>2798</v>
      </c>
      <c r="F6228" s="10"/>
      <c r="G6228" s="11">
        <v>60924</v>
      </c>
      <c r="H6228" s="11"/>
      <c r="I6228" s="33" t="s">
        <v>53</v>
      </c>
      <c r="J6228" s="5" t="s">
        <v>10142</v>
      </c>
      <c r="K6228" s="5"/>
      <c r="L6228" s="10" t="s">
        <v>2752</v>
      </c>
      <c r="M6228" s="10" t="s">
        <v>2753</v>
      </c>
      <c r="N6228" s="10" t="s">
        <v>2799</v>
      </c>
      <c r="O6228" s="10" t="s">
        <v>4818</v>
      </c>
      <c r="P6228" s="10" t="s">
        <v>4818</v>
      </c>
      <c r="R6228" s="10" t="s">
        <v>4819</v>
      </c>
      <c r="W6228" s="10" t="s">
        <v>3375</v>
      </c>
      <c r="X6228" s="10" t="s">
        <v>3375</v>
      </c>
      <c r="Y6228" s="10" t="s">
        <v>3914</v>
      </c>
      <c r="Z6228">
        <v>-75</v>
      </c>
      <c r="AA6228">
        <v>-175</v>
      </c>
      <c r="AB6228" s="10" t="s">
        <v>53</v>
      </c>
      <c r="AD6228" s="10" t="s">
        <v>53</v>
      </c>
      <c r="AE6228" s="12">
        <v>655</v>
      </c>
      <c r="AK6228" s="10" t="str">
        <f t="shared" si="310"/>
        <v>&gt;_Psolicrux_coatsi_Antarctica_MOLG_064_FLMNH_056</v>
      </c>
      <c r="AL6228" s="10" t="str">
        <f t="shared" si="311"/>
        <v>&gt;Psolicrux_coatsi_Antarctica_Ross_Sea_NIWA_MOLG_064</v>
      </c>
      <c r="AM6228" s="10" t="s">
        <v>10143</v>
      </c>
      <c r="AN6228" s="10" t="s">
        <v>139</v>
      </c>
      <c r="AZ6228" s="41" t="s">
        <v>3918</v>
      </c>
    </row>
    <row r="6229" spans="1:64" ht="14.1" customHeight="1" x14ac:dyDescent="0.2">
      <c r="A6229" s="10">
        <v>1136</v>
      </c>
      <c r="B6229" s="10" t="s">
        <v>3908</v>
      </c>
      <c r="C6229" s="10" t="s">
        <v>266</v>
      </c>
      <c r="D6229" s="10" t="s">
        <v>10144</v>
      </c>
      <c r="E6229" s="10" t="s">
        <v>2798</v>
      </c>
      <c r="F6229" s="10"/>
      <c r="G6229" s="11">
        <v>60923</v>
      </c>
      <c r="H6229" s="11"/>
      <c r="I6229" s="33" t="s">
        <v>53</v>
      </c>
      <c r="J6229" s="5" t="s">
        <v>10145</v>
      </c>
      <c r="K6229" s="5"/>
      <c r="L6229" s="10" t="s">
        <v>2752</v>
      </c>
      <c r="M6229" s="10" t="s">
        <v>2753</v>
      </c>
      <c r="N6229" s="10" t="s">
        <v>2799</v>
      </c>
      <c r="O6229" s="10" t="s">
        <v>4818</v>
      </c>
      <c r="P6229" s="10" t="s">
        <v>4818</v>
      </c>
      <c r="R6229" s="10" t="s">
        <v>4819</v>
      </c>
      <c r="W6229" s="10" t="s">
        <v>3375</v>
      </c>
      <c r="X6229" s="10" t="s">
        <v>3375</v>
      </c>
      <c r="Y6229" s="10" t="s">
        <v>3914</v>
      </c>
      <c r="Z6229">
        <v>-75</v>
      </c>
      <c r="AA6229">
        <v>-175</v>
      </c>
      <c r="AB6229" s="10" t="s">
        <v>53</v>
      </c>
      <c r="AD6229" s="10" t="s">
        <v>53</v>
      </c>
      <c r="AE6229" s="12">
        <v>655</v>
      </c>
      <c r="AF6229" s="10" t="s">
        <v>75</v>
      </c>
      <c r="AH6229" s="30" t="s">
        <v>6182</v>
      </c>
      <c r="AI6229" s="30"/>
      <c r="AK6229" s="10" t="str">
        <f t="shared" si="310"/>
        <v>&gt;t_Psolicrux_coatsi_Antarctica_MOLG_063_FLMNH_056</v>
      </c>
      <c r="AL6229" s="10" t="str">
        <f t="shared" si="311"/>
        <v>&gt;Psolicrux_coatsi_Antarctica_Ross_Sea_NIWA_MOLG_063</v>
      </c>
      <c r="AM6229" s="10" t="s">
        <v>10146</v>
      </c>
      <c r="AN6229" s="10" t="s">
        <v>139</v>
      </c>
      <c r="AZ6229" s="41" t="s">
        <v>3918</v>
      </c>
    </row>
    <row r="6230" spans="1:64" ht="14.1" customHeight="1" x14ac:dyDescent="0.2">
      <c r="A6230" s="10">
        <v>1124</v>
      </c>
      <c r="B6230" s="10" t="s">
        <v>3908</v>
      </c>
      <c r="C6230" s="10" t="s">
        <v>377</v>
      </c>
      <c r="D6230" s="10" t="s">
        <v>10147</v>
      </c>
      <c r="E6230" s="10" t="s">
        <v>2798</v>
      </c>
      <c r="F6230" s="10"/>
      <c r="G6230" s="11">
        <v>60925</v>
      </c>
      <c r="H6230" s="11"/>
      <c r="I6230" s="33" t="s">
        <v>53</v>
      </c>
      <c r="L6230" s="10" t="s">
        <v>2752</v>
      </c>
      <c r="M6230" s="10" t="s">
        <v>2753</v>
      </c>
      <c r="N6230" s="10" t="s">
        <v>2799</v>
      </c>
      <c r="O6230" s="10" t="s">
        <v>4818</v>
      </c>
      <c r="P6230" s="10" t="s">
        <v>4818</v>
      </c>
      <c r="R6230" s="10" t="s">
        <v>4822</v>
      </c>
      <c r="W6230" s="10" t="s">
        <v>3375</v>
      </c>
      <c r="X6230" s="10" t="s">
        <v>3375</v>
      </c>
      <c r="Y6230" s="10" t="s">
        <v>3914</v>
      </c>
      <c r="Z6230">
        <v>-75</v>
      </c>
      <c r="AA6230">
        <v>-175</v>
      </c>
      <c r="AB6230" s="10" t="s">
        <v>53</v>
      </c>
      <c r="AD6230" s="10" t="s">
        <v>53</v>
      </c>
      <c r="AE6230" s="12">
        <v>655</v>
      </c>
      <c r="AH6230" s="10" t="s">
        <v>10148</v>
      </c>
      <c r="AK6230" s="10" t="str">
        <f t="shared" si="310"/>
        <v>&gt;_Psolicrux_iuvenilesi_Antarctica_MOLG_062_FLMNH_056</v>
      </c>
      <c r="AL6230" s="10" t="str">
        <f t="shared" si="311"/>
        <v>&gt;Psolicrux_iuvenilesi_Antarctica_Ross_Sea_NIWA_MOLG_062</v>
      </c>
      <c r="AM6230" s="10" t="s">
        <v>10149</v>
      </c>
      <c r="AN6230" s="10" t="s">
        <v>139</v>
      </c>
      <c r="AZ6230" s="41" t="s">
        <v>3918</v>
      </c>
    </row>
    <row r="6231" spans="1:64" ht="14.1" customHeight="1" x14ac:dyDescent="0.2">
      <c r="A6231" s="10">
        <v>6427</v>
      </c>
      <c r="B6231" s="30" t="s">
        <v>3893</v>
      </c>
      <c r="C6231" s="10"/>
      <c r="D6231" s="30" t="s">
        <v>14061</v>
      </c>
      <c r="E6231" s="10"/>
      <c r="F6231" s="10"/>
      <c r="G6231" s="36" t="s">
        <v>14062</v>
      </c>
      <c r="H6231" s="30"/>
      <c r="I6231" s="10" t="s">
        <v>3896</v>
      </c>
      <c r="J6231" s="10"/>
      <c r="K6231" s="10"/>
      <c r="L6231" s="10" t="s">
        <v>2752</v>
      </c>
      <c r="M6231" s="10" t="s">
        <v>2753</v>
      </c>
      <c r="N6231" s="5" t="s">
        <v>2799</v>
      </c>
      <c r="O6231" s="30" t="s">
        <v>4818</v>
      </c>
      <c r="P6231" s="30" t="s">
        <v>4818</v>
      </c>
      <c r="Q6231" s="10"/>
      <c r="R6231" s="30" t="s">
        <v>4822</v>
      </c>
      <c r="S6231" s="10"/>
      <c r="T6231" s="10"/>
      <c r="U6231" s="10"/>
      <c r="V6231" s="10"/>
      <c r="W6231" s="10"/>
      <c r="X6231" s="10"/>
      <c r="Y6231" s="10"/>
      <c r="Z6231" s="10" t="s">
        <v>60</v>
      </c>
      <c r="AA6231" s="10" t="s">
        <v>60</v>
      </c>
      <c r="AB6231" s="10"/>
      <c r="AC6231" s="10"/>
      <c r="AD6231" s="10"/>
      <c r="AE6231" s="10">
        <v>621</v>
      </c>
      <c r="AF6231" s="10"/>
      <c r="AG6231" s="30"/>
      <c r="AH6231" s="10"/>
      <c r="AI6231" s="10"/>
      <c r="AJ6231" s="10"/>
      <c r="AK6231" s="10" t="str">
        <f t="shared" si="310"/>
        <v>&gt;_Psolicrux_iuvenilesi__BASEC080-09_Seq_MOL</v>
      </c>
      <c r="AL6231" s="10" t="str">
        <f t="shared" si="311"/>
        <v>&gt;Psolicrux_iuvenilesi____BASEC080-09</v>
      </c>
      <c r="AM6231" s="17" t="s">
        <v>14063</v>
      </c>
      <c r="AN6231" s="10"/>
      <c r="AO6231" s="30" t="s">
        <v>14064</v>
      </c>
      <c r="AP6231" s="10"/>
      <c r="AQ6231" s="10"/>
      <c r="AR6231" s="10"/>
      <c r="AS6231" s="10"/>
      <c r="AT6231" s="10"/>
      <c r="AU6231" s="10"/>
      <c r="AV6231" s="10"/>
      <c r="AW6231" s="10"/>
      <c r="AX6231" s="10"/>
      <c r="AY6231" s="10"/>
      <c r="AZ6231" s="10"/>
      <c r="BA6231" s="10"/>
    </row>
    <row r="6232" spans="1:64" ht="14.1" customHeight="1" x14ac:dyDescent="0.2">
      <c r="A6232" s="10">
        <v>3105</v>
      </c>
      <c r="B6232" s="10" t="s">
        <v>1502</v>
      </c>
      <c r="C6232" s="10" t="s">
        <v>373</v>
      </c>
      <c r="D6232" s="10" t="s">
        <v>10150</v>
      </c>
      <c r="E6232" s="10" t="s">
        <v>3371</v>
      </c>
      <c r="F6232" s="10"/>
      <c r="G6232" s="11" t="s">
        <v>3973</v>
      </c>
      <c r="I6232" s="10" t="s">
        <v>686</v>
      </c>
      <c r="L6232" s="10" t="s">
        <v>2752</v>
      </c>
      <c r="M6232" s="10" t="s">
        <v>2753</v>
      </c>
      <c r="N6232" s="10" t="s">
        <v>2799</v>
      </c>
      <c r="O6232" s="10" t="s">
        <v>4818</v>
      </c>
      <c r="P6232" s="10" t="s">
        <v>4818</v>
      </c>
      <c r="R6232" s="10" t="s">
        <v>4822</v>
      </c>
      <c r="W6232" s="10" t="s">
        <v>3375</v>
      </c>
      <c r="X6232" s="10" t="s">
        <v>3375</v>
      </c>
      <c r="Y6232" s="34" t="s">
        <v>4579</v>
      </c>
      <c r="Z6232">
        <v>-69.210149999999999</v>
      </c>
      <c r="AA6232">
        <v>-109.95314999999999</v>
      </c>
      <c r="AB6232" s="10" t="s">
        <v>53</v>
      </c>
      <c r="AD6232" s="10" t="s">
        <v>53</v>
      </c>
      <c r="AE6232" s="12">
        <v>655</v>
      </c>
      <c r="AK6232" s="10" t="str">
        <f t="shared" si="310"/>
        <v>&gt;_Psolicrux_iuvenilesi_Antarctica_MOLAF_0794_FLMNH_120</v>
      </c>
      <c r="AL6232" s="10" t="str">
        <f t="shared" si="311"/>
        <v>&gt;Psolicrux_iuvenilesi_Antarctica_Amundsen_Sea_NMV_MOLAF_0794</v>
      </c>
      <c r="AM6232" s="10" t="s">
        <v>10151</v>
      </c>
      <c r="AZ6232" s="41" t="s">
        <v>4582</v>
      </c>
      <c r="BA6232" s="15" t="s">
        <v>4583</v>
      </c>
    </row>
    <row r="6233" spans="1:64" ht="14.1" customHeight="1" x14ac:dyDescent="0.2">
      <c r="A6233" s="10">
        <v>2258</v>
      </c>
      <c r="B6233" s="10" t="s">
        <v>3965</v>
      </c>
      <c r="C6233" s="10" t="s">
        <v>398</v>
      </c>
      <c r="D6233" s="10" t="s">
        <v>10152</v>
      </c>
      <c r="E6233" s="10" t="s">
        <v>3371</v>
      </c>
      <c r="F6233" s="10"/>
      <c r="G6233" s="11" t="s">
        <v>3973</v>
      </c>
      <c r="I6233" s="10" t="s">
        <v>686</v>
      </c>
      <c r="L6233" s="10" t="s">
        <v>2752</v>
      </c>
      <c r="M6233" s="10" t="s">
        <v>2753</v>
      </c>
      <c r="N6233" s="10" t="s">
        <v>2799</v>
      </c>
      <c r="O6233" s="10" t="s">
        <v>4818</v>
      </c>
      <c r="P6233" s="10" t="s">
        <v>4818</v>
      </c>
      <c r="R6233" s="10" t="s">
        <v>4822</v>
      </c>
      <c r="W6233" s="10" t="s">
        <v>3375</v>
      </c>
      <c r="X6233" s="10" t="s">
        <v>3375</v>
      </c>
      <c r="Y6233" s="34" t="s">
        <v>4579</v>
      </c>
      <c r="Z6233">
        <v>-69.210149999999999</v>
      </c>
      <c r="AA6233">
        <v>-109.95314999999999</v>
      </c>
      <c r="AB6233" s="10" t="s">
        <v>53</v>
      </c>
      <c r="AD6233" s="10" t="s">
        <v>53</v>
      </c>
      <c r="AE6233" s="12">
        <v>655</v>
      </c>
      <c r="AK6233" s="10" t="str">
        <f t="shared" si="310"/>
        <v>&gt;_Psolicrux_iuvenilesi_Antarctica_MOLAF_0789_FLMNH_098</v>
      </c>
      <c r="AL6233" s="10" t="str">
        <f t="shared" si="311"/>
        <v>&gt;Psolicrux_iuvenilesi_Antarctica_Amundsen_Sea_NMV_MOLAF_0789</v>
      </c>
      <c r="AM6233" s="10" t="s">
        <v>10153</v>
      </c>
      <c r="AZ6233" s="41" t="s">
        <v>4582</v>
      </c>
      <c r="BA6233" s="15" t="s">
        <v>4583</v>
      </c>
    </row>
    <row r="6234" spans="1:64" ht="14.1" customHeight="1" x14ac:dyDescent="0.2">
      <c r="A6234" s="10">
        <v>2227</v>
      </c>
      <c r="B6234" s="10" t="s">
        <v>3965</v>
      </c>
      <c r="C6234" s="10" t="s">
        <v>154</v>
      </c>
      <c r="D6234" s="10" t="s">
        <v>10154</v>
      </c>
      <c r="E6234" s="10" t="s">
        <v>3371</v>
      </c>
      <c r="F6234" s="10"/>
      <c r="G6234" s="11" t="s">
        <v>3973</v>
      </c>
      <c r="I6234" s="10" t="s">
        <v>686</v>
      </c>
      <c r="L6234" s="10" t="s">
        <v>2752</v>
      </c>
      <c r="M6234" s="10" t="s">
        <v>2753</v>
      </c>
      <c r="N6234" s="10" t="s">
        <v>2799</v>
      </c>
      <c r="O6234" s="10" t="s">
        <v>4818</v>
      </c>
      <c r="P6234" s="10" t="s">
        <v>4818</v>
      </c>
      <c r="R6234" s="10" t="s">
        <v>4822</v>
      </c>
      <c r="W6234" s="10" t="s">
        <v>3375</v>
      </c>
      <c r="X6234" s="10" t="s">
        <v>3375</v>
      </c>
      <c r="Y6234" s="34" t="s">
        <v>4579</v>
      </c>
      <c r="Z6234">
        <v>-69.210149999999999</v>
      </c>
      <c r="AA6234">
        <v>-109.95314999999999</v>
      </c>
      <c r="AB6234" s="10" t="s">
        <v>53</v>
      </c>
      <c r="AD6234" s="10" t="s">
        <v>53</v>
      </c>
      <c r="AE6234" s="12">
        <v>655</v>
      </c>
      <c r="AF6234" s="10" t="s">
        <v>75</v>
      </c>
      <c r="AK6234" s="10" t="str">
        <f t="shared" si="310"/>
        <v>&gt;t_Psolicrux_iuvenilesi_Antarctica_MOLAF_0795_FLMNH_098</v>
      </c>
      <c r="AL6234" s="10" t="str">
        <f t="shared" si="311"/>
        <v>&gt;Psolicrux_iuvenilesi_Antarctica_Amundsen_Sea_NMV_MOLAF_0795</v>
      </c>
      <c r="AM6234" s="10" t="s">
        <v>10155</v>
      </c>
      <c r="AZ6234" s="41" t="s">
        <v>4582</v>
      </c>
      <c r="BA6234" s="15" t="s">
        <v>4583</v>
      </c>
    </row>
    <row r="6235" spans="1:64" ht="14.1" customHeight="1" x14ac:dyDescent="0.2">
      <c r="A6235" s="10">
        <v>6197</v>
      </c>
      <c r="B6235" s="13" t="s">
        <v>11022</v>
      </c>
      <c r="C6235" s="13"/>
      <c r="D6235" s="33" t="s">
        <v>11023</v>
      </c>
      <c r="E6235" s="13" t="s">
        <v>2798</v>
      </c>
      <c r="F6235" s="13"/>
      <c r="G6235" s="11">
        <v>42181</v>
      </c>
      <c r="H6235" s="14"/>
      <c r="I6235" s="33" t="s">
        <v>53</v>
      </c>
      <c r="J6235" s="5" t="s">
        <v>11024</v>
      </c>
      <c r="K6235" s="5"/>
      <c r="L6235" s="14" t="s">
        <v>2752</v>
      </c>
      <c r="M6235" s="14" t="s">
        <v>2753</v>
      </c>
      <c r="N6235" s="14" t="s">
        <v>2799</v>
      </c>
      <c r="O6235" s="30" t="s">
        <v>4818</v>
      </c>
      <c r="P6235" s="30" t="s">
        <v>4818</v>
      </c>
      <c r="Q6235" s="30"/>
      <c r="R6235" s="30" t="s">
        <v>4819</v>
      </c>
      <c r="S6235" s="14"/>
      <c r="T6235" s="14"/>
      <c r="U6235" s="14"/>
      <c r="V6235" s="14"/>
      <c r="W6235" s="14" t="s">
        <v>3375</v>
      </c>
      <c r="X6235" s="14" t="s">
        <v>3375</v>
      </c>
      <c r="Y6235" s="10" t="s">
        <v>3914</v>
      </c>
      <c r="Z6235">
        <v>-75</v>
      </c>
      <c r="AA6235">
        <v>-175</v>
      </c>
      <c r="AB6235" s="14" t="s">
        <v>53</v>
      </c>
      <c r="AD6235" s="10" t="s">
        <v>53</v>
      </c>
      <c r="AE6235" s="34">
        <v>652</v>
      </c>
      <c r="AH6235" s="30" t="s">
        <v>6182</v>
      </c>
      <c r="AI6235" s="30"/>
      <c r="AJ6235" s="30" t="s">
        <v>6163</v>
      </c>
      <c r="AK6235" s="10" t="str">
        <f t="shared" si="310"/>
        <v>&gt;_Psolicrux_coatsi_Antarctica_MOLN_159_S0727</v>
      </c>
      <c r="AL6235" s="10" t="str">
        <f t="shared" si="311"/>
        <v>&gt;Psolicrux_coatsi_Antarctica_Ross_Sea_NIWA_MOLN_159</v>
      </c>
      <c r="AM6235" s="14" t="s">
        <v>11025</v>
      </c>
      <c r="AN6235" s="14"/>
      <c r="AP6235" s="14"/>
      <c r="AQ6235" s="14"/>
      <c r="AR6235" s="14"/>
      <c r="AS6235" s="14" t="s">
        <v>3953</v>
      </c>
      <c r="AT6235" s="14"/>
      <c r="AU6235" s="14" t="s">
        <v>2759</v>
      </c>
      <c r="AV6235" s="14" t="s">
        <v>2758</v>
      </c>
      <c r="AW6235" s="14" t="s">
        <v>2759</v>
      </c>
      <c r="AX6235" s="14"/>
      <c r="AY6235" s="14"/>
      <c r="AZ6235" s="41" t="s">
        <v>3918</v>
      </c>
      <c r="BA6235" s="35"/>
    </row>
    <row r="6236" spans="1:64" ht="14.1" customHeight="1" x14ac:dyDescent="0.2">
      <c r="A6236" s="10">
        <v>6198</v>
      </c>
      <c r="B6236" s="13" t="s">
        <v>12982</v>
      </c>
      <c r="C6236" s="13"/>
      <c r="D6236" s="33" t="s">
        <v>12983</v>
      </c>
      <c r="E6236" s="13" t="s">
        <v>2798</v>
      </c>
      <c r="F6236" s="13"/>
      <c r="G6236" s="11">
        <v>35759</v>
      </c>
      <c r="H6236" s="14"/>
      <c r="I6236" s="33" t="s">
        <v>53</v>
      </c>
      <c r="J6236" s="5" t="s">
        <v>12984</v>
      </c>
      <c r="K6236" s="5" t="s">
        <v>6091</v>
      </c>
      <c r="L6236" s="14" t="s">
        <v>2752</v>
      </c>
      <c r="M6236" s="14" t="s">
        <v>2753</v>
      </c>
      <c r="N6236" s="14" t="s">
        <v>2799</v>
      </c>
      <c r="O6236" s="30" t="s">
        <v>4818</v>
      </c>
      <c r="P6236" s="30" t="s">
        <v>4818</v>
      </c>
      <c r="Q6236" s="30"/>
      <c r="R6236" s="30" t="s">
        <v>4819</v>
      </c>
      <c r="S6236" s="14"/>
      <c r="T6236" s="14"/>
      <c r="U6236" s="14"/>
      <c r="V6236" s="14"/>
      <c r="W6236" s="14" t="s">
        <v>3375</v>
      </c>
      <c r="X6236" s="14" t="s">
        <v>3375</v>
      </c>
      <c r="Y6236" s="10" t="s">
        <v>3914</v>
      </c>
      <c r="Z6236">
        <v>-75</v>
      </c>
      <c r="AA6236">
        <v>-175</v>
      </c>
      <c r="AB6236" s="14" t="s">
        <v>53</v>
      </c>
      <c r="AD6236" s="10" t="s">
        <v>53</v>
      </c>
      <c r="AE6236" s="34">
        <v>597</v>
      </c>
      <c r="AH6236" s="30" t="s">
        <v>6182</v>
      </c>
      <c r="AI6236" s="30"/>
      <c r="AJ6236" s="30" t="s">
        <v>6163</v>
      </c>
      <c r="AK6236" s="10" t="str">
        <f t="shared" si="310"/>
        <v>&gt;_Psolicrux_coatsi_Antarctica_MOLN_160_S0728</v>
      </c>
      <c r="AL6236" s="10" t="str">
        <f t="shared" si="311"/>
        <v>&gt;Psolicrux_coatsi_Antarctica_Ross_Sea_NIWA_MOLN_160</v>
      </c>
      <c r="AM6236" s="14" t="s">
        <v>12985</v>
      </c>
      <c r="AN6236" s="14"/>
      <c r="AP6236" s="14"/>
      <c r="AQ6236" s="14"/>
      <c r="AR6236" s="14"/>
      <c r="AS6236" s="14" t="s">
        <v>3953</v>
      </c>
      <c r="AT6236" s="14"/>
      <c r="AU6236" s="14" t="s">
        <v>2759</v>
      </c>
      <c r="AV6236" s="14" t="s">
        <v>2758</v>
      </c>
      <c r="AW6236" s="14" t="s">
        <v>2759</v>
      </c>
      <c r="AX6236" s="14"/>
      <c r="AY6236" s="14"/>
      <c r="AZ6236" s="41" t="s">
        <v>3918</v>
      </c>
      <c r="BA6236" s="35"/>
    </row>
    <row r="6237" spans="1:64" ht="14.1" customHeight="1" x14ac:dyDescent="0.2">
      <c r="A6237" s="10">
        <v>1100</v>
      </c>
      <c r="B6237" s="10" t="s">
        <v>3908</v>
      </c>
      <c r="C6237" s="10" t="s">
        <v>413</v>
      </c>
      <c r="D6237" s="10" t="s">
        <v>4823</v>
      </c>
      <c r="E6237" s="10" t="s">
        <v>2798</v>
      </c>
      <c r="F6237" s="10"/>
      <c r="G6237" s="11">
        <v>60927</v>
      </c>
      <c r="H6237" s="11"/>
      <c r="I6237" s="33" t="s">
        <v>53</v>
      </c>
      <c r="L6237" s="10" t="s">
        <v>2752</v>
      </c>
      <c r="M6237" s="10" t="s">
        <v>2753</v>
      </c>
      <c r="N6237" s="10" t="s">
        <v>2799</v>
      </c>
      <c r="O6237" s="10" t="s">
        <v>4818</v>
      </c>
      <c r="P6237" s="10" t="s">
        <v>4818</v>
      </c>
      <c r="R6237" s="10" t="s">
        <v>4822</v>
      </c>
      <c r="W6237" s="10" t="s">
        <v>3375</v>
      </c>
      <c r="X6237" s="10" t="s">
        <v>3375</v>
      </c>
      <c r="Y6237" s="10" t="s">
        <v>3914</v>
      </c>
      <c r="Z6237">
        <v>-75</v>
      </c>
      <c r="AA6237">
        <v>-175</v>
      </c>
      <c r="AB6237" s="10" t="s">
        <v>207</v>
      </c>
      <c r="AE6237" s="10">
        <v>0</v>
      </c>
      <c r="AK6237" s="10" t="str">
        <f t="shared" si="310"/>
        <v>&gt;_Psolicrux_iuvenilesi_Antarctica_MOLG_060_FLMNH_056</v>
      </c>
      <c r="AL6237" s="10" t="str">
        <f t="shared" si="311"/>
        <v>&gt;Psolicrux_iuvenilesi_Antarctica_Ross_Sea_NIWA_MOLG_060</v>
      </c>
      <c r="AN6237" s="10" t="s">
        <v>139</v>
      </c>
      <c r="AZ6237" s="41"/>
    </row>
    <row r="6238" spans="1:64" ht="14.1" customHeight="1" x14ac:dyDescent="0.2">
      <c r="A6238" s="10">
        <v>1112</v>
      </c>
      <c r="B6238" s="10" t="s">
        <v>3908</v>
      </c>
      <c r="C6238" s="10" t="s">
        <v>293</v>
      </c>
      <c r="D6238" s="10" t="s">
        <v>4821</v>
      </c>
      <c r="E6238" s="10" t="s">
        <v>2798</v>
      </c>
      <c r="F6238" s="10"/>
      <c r="G6238" s="11">
        <v>60926</v>
      </c>
      <c r="H6238" s="11"/>
      <c r="I6238" s="33" t="s">
        <v>53</v>
      </c>
      <c r="L6238" s="10" t="s">
        <v>2752</v>
      </c>
      <c r="M6238" s="10" t="s">
        <v>2753</v>
      </c>
      <c r="N6238" s="10" t="s">
        <v>2799</v>
      </c>
      <c r="O6238" s="10" t="s">
        <v>4818</v>
      </c>
      <c r="P6238" s="10" t="s">
        <v>4818</v>
      </c>
      <c r="R6238" s="10" t="s">
        <v>4822</v>
      </c>
      <c r="W6238" s="10" t="s">
        <v>3375</v>
      </c>
      <c r="X6238" s="10" t="s">
        <v>3375</v>
      </c>
      <c r="Y6238" s="10" t="s">
        <v>3914</v>
      </c>
      <c r="Z6238">
        <v>-75</v>
      </c>
      <c r="AA6238">
        <v>-175</v>
      </c>
      <c r="AB6238" s="10" t="s">
        <v>207</v>
      </c>
      <c r="AE6238" s="10">
        <v>0</v>
      </c>
      <c r="AK6238" s="10" t="str">
        <f t="shared" si="310"/>
        <v>&gt;_Psolicrux_iuvenilesi_Antarctica_MOLG_061_FLMNH_056</v>
      </c>
      <c r="AL6238" s="10" t="str">
        <f t="shared" si="311"/>
        <v>&gt;Psolicrux_iuvenilesi_Antarctica_Ross_Sea_NIWA_MOLG_061</v>
      </c>
      <c r="AN6238" s="10" t="s">
        <v>139</v>
      </c>
      <c r="AZ6238" s="41"/>
    </row>
    <row r="6239" spans="1:64" ht="14.1" customHeight="1" x14ac:dyDescent="0.2">
      <c r="A6239" s="10">
        <v>1065</v>
      </c>
      <c r="B6239" s="10" t="s">
        <v>3908</v>
      </c>
      <c r="C6239" s="10" t="s">
        <v>148</v>
      </c>
      <c r="D6239" s="10" t="s">
        <v>4817</v>
      </c>
      <c r="E6239" s="10" t="s">
        <v>2798</v>
      </c>
      <c r="F6239" s="10"/>
      <c r="G6239" s="11">
        <v>60919</v>
      </c>
      <c r="H6239" s="11"/>
      <c r="I6239" s="33" t="s">
        <v>53</v>
      </c>
      <c r="L6239" s="10" t="s">
        <v>2752</v>
      </c>
      <c r="M6239" s="10" t="s">
        <v>2753</v>
      </c>
      <c r="N6239" s="10" t="s">
        <v>2799</v>
      </c>
      <c r="O6239" s="10" t="s">
        <v>4818</v>
      </c>
      <c r="P6239" s="10" t="s">
        <v>4818</v>
      </c>
      <c r="R6239" s="10" t="s">
        <v>4819</v>
      </c>
      <c r="W6239" s="10" t="s">
        <v>3375</v>
      </c>
      <c r="X6239" s="10" t="s">
        <v>3375</v>
      </c>
      <c r="Y6239" s="10" t="s">
        <v>3914</v>
      </c>
      <c r="Z6239">
        <v>-75</v>
      </c>
      <c r="AA6239">
        <v>-175</v>
      </c>
      <c r="AB6239" s="10" t="s">
        <v>207</v>
      </c>
      <c r="AE6239" s="10">
        <v>0</v>
      </c>
      <c r="AK6239" s="10" t="str">
        <f t="shared" si="310"/>
        <v>&gt;_Psolicrux_coatsi_Antarctica_MOLG_065_FLMNH_056</v>
      </c>
      <c r="AL6239" s="10" t="str">
        <f t="shared" si="311"/>
        <v>&gt;Psolicrux_coatsi_Antarctica_Ross_Sea_NIWA_MOLG_065</v>
      </c>
      <c r="AN6239" s="10" t="s">
        <v>139</v>
      </c>
      <c r="AZ6239" s="41"/>
      <c r="BB6239" s="10"/>
      <c r="BC6239" s="10"/>
      <c r="BD6239" s="10"/>
      <c r="BE6239" s="10"/>
      <c r="BF6239" s="10"/>
      <c r="BG6239" s="10"/>
      <c r="BH6239" s="10"/>
      <c r="BI6239" s="10"/>
      <c r="BJ6239" s="10"/>
      <c r="BK6239" s="10"/>
      <c r="BL6239" s="10"/>
    </row>
    <row r="6240" spans="1:64" ht="14.1" customHeight="1" x14ac:dyDescent="0.2">
      <c r="A6240" s="10">
        <v>1077</v>
      </c>
      <c r="B6240" s="10" t="s">
        <v>3908</v>
      </c>
      <c r="C6240" s="10" t="s">
        <v>375</v>
      </c>
      <c r="D6240" s="10" t="s">
        <v>4820</v>
      </c>
      <c r="E6240" s="10" t="s">
        <v>2798</v>
      </c>
      <c r="F6240" s="10"/>
      <c r="G6240" s="11">
        <v>60921</v>
      </c>
      <c r="H6240" s="11"/>
      <c r="I6240" s="33" t="s">
        <v>53</v>
      </c>
      <c r="L6240" s="10" t="s">
        <v>2752</v>
      </c>
      <c r="M6240" s="10" t="s">
        <v>2753</v>
      </c>
      <c r="N6240" s="10" t="s">
        <v>2799</v>
      </c>
      <c r="O6240" s="10" t="s">
        <v>4818</v>
      </c>
      <c r="P6240" s="10" t="s">
        <v>4818</v>
      </c>
      <c r="R6240" s="10" t="s">
        <v>4819</v>
      </c>
      <c r="W6240" s="10" t="s">
        <v>3375</v>
      </c>
      <c r="X6240" s="10" t="s">
        <v>3375</v>
      </c>
      <c r="Y6240" s="10" t="s">
        <v>3914</v>
      </c>
      <c r="Z6240">
        <v>-75</v>
      </c>
      <c r="AA6240">
        <v>-175</v>
      </c>
      <c r="AB6240" s="10" t="s">
        <v>207</v>
      </c>
      <c r="AE6240" s="10">
        <v>0</v>
      </c>
      <c r="AK6240" s="10" t="str">
        <f t="shared" si="310"/>
        <v>&gt;_Psolicrux_coatsi_Antarctica_MOLG_066_FLMNH_056</v>
      </c>
      <c r="AL6240" s="10" t="str">
        <f t="shared" si="311"/>
        <v>&gt;Psolicrux_coatsi_Antarctica_Ross_Sea_NIWA_MOLG_066</v>
      </c>
      <c r="AN6240" s="10" t="s">
        <v>139</v>
      </c>
      <c r="AZ6240" s="41"/>
    </row>
    <row r="6241" spans="1:64" ht="14.1" customHeight="1" x14ac:dyDescent="0.2">
      <c r="A6241" s="10">
        <v>4060</v>
      </c>
      <c r="B6241" s="10" t="s">
        <v>5162</v>
      </c>
      <c r="C6241" s="10" t="s">
        <v>230</v>
      </c>
      <c r="D6241" s="10" t="s">
        <v>5670</v>
      </c>
      <c r="E6241" s="34" t="s">
        <v>4078</v>
      </c>
      <c r="F6241" s="34"/>
      <c r="G6241" s="11" t="s">
        <v>5671</v>
      </c>
      <c r="I6241" s="10" t="s">
        <v>53</v>
      </c>
      <c r="L6241" s="10" t="s">
        <v>2752</v>
      </c>
      <c r="M6241" s="10" t="s">
        <v>2753</v>
      </c>
      <c r="N6241" s="10" t="s">
        <v>2799</v>
      </c>
      <c r="O6241" s="10" t="s">
        <v>4818</v>
      </c>
      <c r="P6241" s="10" t="s">
        <v>4818</v>
      </c>
      <c r="R6241" s="10" t="s">
        <v>4819</v>
      </c>
      <c r="Z6241" t="s">
        <v>60</v>
      </c>
      <c r="AA6241" t="s">
        <v>60</v>
      </c>
      <c r="AB6241" s="10" t="s">
        <v>207</v>
      </c>
      <c r="AE6241" s="10">
        <v>0</v>
      </c>
      <c r="AK6241" s="10" t="str">
        <f t="shared" si="310"/>
        <v>&gt;_Psolicrux_coatsi__MOLP_055_FLMNH_178</v>
      </c>
      <c r="AL6241" s="10" t="str">
        <f t="shared" si="311"/>
        <v>&gt;Psolicrux_coatsi___MNHN_MOLP_055</v>
      </c>
      <c r="AZ6241" s="41"/>
    </row>
    <row r="6242" spans="1:64" ht="14.1" customHeight="1" x14ac:dyDescent="0.2">
      <c r="A6242" s="10">
        <v>4072</v>
      </c>
      <c r="B6242" s="10" t="s">
        <v>5162</v>
      </c>
      <c r="C6242" s="10" t="s">
        <v>171</v>
      </c>
      <c r="D6242" s="10" t="s">
        <v>5578</v>
      </c>
      <c r="E6242" s="34" t="s">
        <v>4078</v>
      </c>
      <c r="F6242" s="34"/>
      <c r="G6242" s="11" t="s">
        <v>5579</v>
      </c>
      <c r="I6242" s="10" t="s">
        <v>53</v>
      </c>
      <c r="L6242" s="10" t="s">
        <v>2752</v>
      </c>
      <c r="M6242" s="10" t="s">
        <v>2753</v>
      </c>
      <c r="N6242" s="10" t="s">
        <v>2799</v>
      </c>
      <c r="O6242" s="10" t="s">
        <v>4818</v>
      </c>
      <c r="P6242" s="10" t="s">
        <v>4818</v>
      </c>
      <c r="R6242" s="10" t="s">
        <v>4819</v>
      </c>
      <c r="Z6242" t="s">
        <v>60</v>
      </c>
      <c r="AA6242" t="s">
        <v>60</v>
      </c>
      <c r="AB6242" s="10" t="s">
        <v>207</v>
      </c>
      <c r="AE6242" s="10">
        <v>0</v>
      </c>
      <c r="AK6242" s="10" t="str">
        <f t="shared" si="310"/>
        <v>&gt;_Psolicrux_coatsi__MOLP_056_FLMNH_178</v>
      </c>
      <c r="AL6242" s="10" t="str">
        <f t="shared" si="311"/>
        <v>&gt;Psolicrux_coatsi___MNHN_MOLP_056</v>
      </c>
      <c r="AZ6242" s="41"/>
    </row>
    <row r="6243" spans="1:64" ht="14.1" customHeight="1" x14ac:dyDescent="0.2">
      <c r="A6243" s="10">
        <v>4084</v>
      </c>
      <c r="B6243" s="10" t="s">
        <v>5162</v>
      </c>
      <c r="C6243" s="10" t="s">
        <v>343</v>
      </c>
      <c r="D6243" s="10" t="s">
        <v>5415</v>
      </c>
      <c r="E6243" s="34" t="s">
        <v>4078</v>
      </c>
      <c r="F6243" s="34"/>
      <c r="G6243" s="11" t="s">
        <v>5416</v>
      </c>
      <c r="I6243" s="10" t="s">
        <v>53</v>
      </c>
      <c r="L6243" s="10" t="s">
        <v>2752</v>
      </c>
      <c r="M6243" s="10" t="s">
        <v>2753</v>
      </c>
      <c r="N6243" s="10" t="s">
        <v>2799</v>
      </c>
      <c r="O6243" s="10" t="s">
        <v>4818</v>
      </c>
      <c r="P6243" s="10" t="s">
        <v>4818</v>
      </c>
      <c r="R6243" s="10" t="s">
        <v>4819</v>
      </c>
      <c r="Z6243" t="s">
        <v>60</v>
      </c>
      <c r="AA6243" t="s">
        <v>60</v>
      </c>
      <c r="AB6243" s="10" t="s">
        <v>207</v>
      </c>
      <c r="AE6243" s="10">
        <v>0</v>
      </c>
      <c r="AK6243" s="10" t="str">
        <f t="shared" si="310"/>
        <v>&gt;_Psolicrux_coatsi__MOLP_057_FLMNH_178</v>
      </c>
      <c r="AL6243" s="10" t="str">
        <f t="shared" si="311"/>
        <v>&gt;Psolicrux_coatsi___MNHN_MOLP_057</v>
      </c>
      <c r="AZ6243" s="41"/>
    </row>
    <row r="6244" spans="1:64" ht="14.1" customHeight="1" x14ac:dyDescent="0.2">
      <c r="A6244" s="10">
        <v>4096</v>
      </c>
      <c r="B6244" s="10" t="s">
        <v>5162</v>
      </c>
      <c r="C6244" s="10" t="s">
        <v>337</v>
      </c>
      <c r="D6244" s="10" t="s">
        <v>5574</v>
      </c>
      <c r="E6244" s="34" t="s">
        <v>4078</v>
      </c>
      <c r="F6244" s="34"/>
      <c r="G6244" s="11" t="s">
        <v>5575</v>
      </c>
      <c r="I6244" s="10" t="s">
        <v>53</v>
      </c>
      <c r="L6244" s="10" t="s">
        <v>2752</v>
      </c>
      <c r="M6244" s="10" t="s">
        <v>2753</v>
      </c>
      <c r="N6244" s="10" t="s">
        <v>2799</v>
      </c>
      <c r="O6244" s="10" t="s">
        <v>4818</v>
      </c>
      <c r="P6244" s="10" t="s">
        <v>4818</v>
      </c>
      <c r="R6244" s="10" t="s">
        <v>4819</v>
      </c>
      <c r="Z6244" t="s">
        <v>60</v>
      </c>
      <c r="AA6244" t="s">
        <v>60</v>
      </c>
      <c r="AB6244" s="10" t="s">
        <v>207</v>
      </c>
      <c r="AE6244" s="10">
        <v>0</v>
      </c>
      <c r="AK6244" s="10" t="str">
        <f t="shared" si="310"/>
        <v>&gt;_Psolicrux_coatsi__MOLP_058_FLMNH_178</v>
      </c>
      <c r="AL6244" s="10" t="str">
        <f t="shared" si="311"/>
        <v>&gt;Psolicrux_coatsi___MNHN_MOLP_058</v>
      </c>
      <c r="AZ6244" s="41"/>
    </row>
    <row r="6245" spans="1:64" ht="14.1" customHeight="1" x14ac:dyDescent="0.2">
      <c r="A6245" s="10">
        <v>4108</v>
      </c>
      <c r="B6245" s="10" t="s">
        <v>5162</v>
      </c>
      <c r="C6245" s="10" t="s">
        <v>338</v>
      </c>
      <c r="D6245" s="10" t="s">
        <v>5413</v>
      </c>
      <c r="E6245" s="34" t="s">
        <v>4078</v>
      </c>
      <c r="F6245" s="34"/>
      <c r="G6245" s="11" t="s">
        <v>5414</v>
      </c>
      <c r="I6245" s="10" t="s">
        <v>53</v>
      </c>
      <c r="L6245" s="10" t="s">
        <v>2752</v>
      </c>
      <c r="M6245" s="10" t="s">
        <v>2753</v>
      </c>
      <c r="N6245" s="10" t="s">
        <v>2799</v>
      </c>
      <c r="O6245" s="10" t="s">
        <v>4818</v>
      </c>
      <c r="P6245" s="10" t="s">
        <v>4818</v>
      </c>
      <c r="R6245" s="10" t="s">
        <v>4819</v>
      </c>
      <c r="Z6245" t="s">
        <v>60</v>
      </c>
      <c r="AA6245" t="s">
        <v>60</v>
      </c>
      <c r="AB6245" s="10" t="s">
        <v>207</v>
      </c>
      <c r="AE6245" s="10">
        <v>0</v>
      </c>
      <c r="AK6245" s="10" t="str">
        <f t="shared" si="310"/>
        <v>&gt;_Psolicrux_coatsi__MOLP_059_FLMNH_178</v>
      </c>
      <c r="AL6245" s="10" t="str">
        <f t="shared" si="311"/>
        <v>&gt;Psolicrux_coatsi___MNHN_MOLP_059</v>
      </c>
      <c r="AZ6245" s="41"/>
    </row>
    <row r="6246" spans="1:64" ht="14.1" customHeight="1" x14ac:dyDescent="0.2">
      <c r="A6246" s="10">
        <v>4120</v>
      </c>
      <c r="B6246" s="10" t="s">
        <v>5162</v>
      </c>
      <c r="C6246" s="10" t="s">
        <v>382</v>
      </c>
      <c r="D6246" s="10" t="s">
        <v>5479</v>
      </c>
      <c r="E6246" s="34" t="s">
        <v>4078</v>
      </c>
      <c r="F6246" s="34"/>
      <c r="G6246" s="11" t="s">
        <v>5480</v>
      </c>
      <c r="I6246" s="10" t="s">
        <v>53</v>
      </c>
      <c r="L6246" s="10" t="s">
        <v>2752</v>
      </c>
      <c r="M6246" s="10" t="s">
        <v>2753</v>
      </c>
      <c r="N6246" s="10" t="s">
        <v>2799</v>
      </c>
      <c r="O6246" s="10" t="s">
        <v>4818</v>
      </c>
      <c r="P6246" s="10" t="s">
        <v>4818</v>
      </c>
      <c r="R6246" s="10" t="s">
        <v>4819</v>
      </c>
      <c r="Z6246" t="s">
        <v>60</v>
      </c>
      <c r="AA6246" t="s">
        <v>60</v>
      </c>
      <c r="AB6246" s="10" t="s">
        <v>207</v>
      </c>
      <c r="AE6246" s="10">
        <v>0</v>
      </c>
      <c r="AK6246" s="10" t="str">
        <f t="shared" si="310"/>
        <v>&gt;_Psolicrux_coatsi__MOLP_060_FLMNH_178</v>
      </c>
      <c r="AL6246" s="10" t="str">
        <f t="shared" si="311"/>
        <v>&gt;Psolicrux_coatsi___MNHN_MOLP_060</v>
      </c>
      <c r="AZ6246" s="41"/>
    </row>
    <row r="6247" spans="1:64" ht="14.1" customHeight="1" x14ac:dyDescent="0.2">
      <c r="A6247" s="10">
        <v>4213</v>
      </c>
      <c r="B6247" s="10" t="s">
        <v>5313</v>
      </c>
      <c r="C6247" s="10" t="s">
        <v>526</v>
      </c>
      <c r="D6247" s="10" t="s">
        <v>5612</v>
      </c>
      <c r="E6247" s="34" t="s">
        <v>4078</v>
      </c>
      <c r="F6247" s="34"/>
      <c r="G6247" s="11" t="s">
        <v>5613</v>
      </c>
      <c r="I6247" s="10" t="s">
        <v>53</v>
      </c>
      <c r="L6247" s="10" t="s">
        <v>2752</v>
      </c>
      <c r="M6247" s="10" t="s">
        <v>2753</v>
      </c>
      <c r="N6247" s="10" t="s">
        <v>2799</v>
      </c>
      <c r="O6247" s="10" t="s">
        <v>4818</v>
      </c>
      <c r="P6247" s="10" t="s">
        <v>4818</v>
      </c>
      <c r="R6247" s="10" t="s">
        <v>4822</v>
      </c>
      <c r="Z6247" t="s">
        <v>60</v>
      </c>
      <c r="AA6247" t="s">
        <v>60</v>
      </c>
      <c r="AB6247" s="10" t="s">
        <v>207</v>
      </c>
      <c r="AE6247" s="10">
        <v>0</v>
      </c>
      <c r="AK6247" s="10" t="str">
        <f t="shared" si="310"/>
        <v>&gt;_Psolicrux_iuvenilesi__MOLP_131_FLMNH_179</v>
      </c>
      <c r="AL6247" s="10" t="str">
        <f t="shared" si="311"/>
        <v>&gt;Psolicrux_iuvenilesi___MNHN_MOLP_131</v>
      </c>
      <c r="AZ6247" s="41"/>
    </row>
    <row r="6248" spans="1:64" ht="14.1" customHeight="1" x14ac:dyDescent="0.2">
      <c r="A6248" s="10">
        <v>4225</v>
      </c>
      <c r="B6248" s="10" t="s">
        <v>5313</v>
      </c>
      <c r="C6248" s="10" t="s">
        <v>358</v>
      </c>
      <c r="D6248" s="10" t="s">
        <v>5389</v>
      </c>
      <c r="E6248" s="34" t="s">
        <v>4078</v>
      </c>
      <c r="F6248" s="34"/>
      <c r="G6248" s="11" t="s">
        <v>5390</v>
      </c>
      <c r="I6248" s="10" t="s">
        <v>53</v>
      </c>
      <c r="L6248" s="10" t="s">
        <v>2752</v>
      </c>
      <c r="M6248" s="10" t="s">
        <v>2753</v>
      </c>
      <c r="N6248" s="10" t="s">
        <v>2799</v>
      </c>
      <c r="O6248" s="10" t="s">
        <v>4818</v>
      </c>
      <c r="P6248" s="10" t="s">
        <v>4818</v>
      </c>
      <c r="R6248" s="10" t="s">
        <v>4822</v>
      </c>
      <c r="Z6248" t="s">
        <v>60</v>
      </c>
      <c r="AA6248" t="s">
        <v>60</v>
      </c>
      <c r="AB6248" s="10" t="s">
        <v>207</v>
      </c>
      <c r="AE6248" s="10">
        <v>0</v>
      </c>
      <c r="AK6248" s="10" t="str">
        <f t="shared" si="310"/>
        <v>&gt;_Psolicrux_iuvenilesi__MOLP_132_FLMNH_179</v>
      </c>
      <c r="AL6248" s="10" t="str">
        <f t="shared" si="311"/>
        <v>&gt;Psolicrux_iuvenilesi___MNHN_MOLP_132</v>
      </c>
      <c r="AZ6248" s="41"/>
    </row>
    <row r="6249" spans="1:64" ht="14.1" customHeight="1" x14ac:dyDescent="0.2">
      <c r="A6249" s="10">
        <v>4142</v>
      </c>
      <c r="B6249" s="10" t="s">
        <v>5313</v>
      </c>
      <c r="C6249" s="10" t="s">
        <v>178</v>
      </c>
      <c r="D6249" s="10" t="s">
        <v>5437</v>
      </c>
      <c r="E6249" s="34" t="s">
        <v>4078</v>
      </c>
      <c r="F6249" s="34"/>
      <c r="G6249" s="11" t="s">
        <v>5438</v>
      </c>
      <c r="I6249" s="10" t="s">
        <v>53</v>
      </c>
      <c r="L6249" s="10" t="s">
        <v>2752</v>
      </c>
      <c r="M6249" s="10" t="s">
        <v>2753</v>
      </c>
      <c r="N6249" s="10" t="s">
        <v>2799</v>
      </c>
      <c r="O6249" s="10" t="s">
        <v>4818</v>
      </c>
      <c r="P6249" s="10" t="s">
        <v>4818</v>
      </c>
      <c r="R6249" s="10" t="s">
        <v>4822</v>
      </c>
      <c r="Z6249" t="s">
        <v>60</v>
      </c>
      <c r="AA6249" t="s">
        <v>60</v>
      </c>
      <c r="AB6249" s="10" t="s">
        <v>207</v>
      </c>
      <c r="AE6249" s="10">
        <v>0</v>
      </c>
      <c r="AK6249" s="10" t="str">
        <f t="shared" si="310"/>
        <v>&gt;_Psolicrux_iuvenilesi__MOLP_133_FLMNH_179</v>
      </c>
      <c r="AL6249" s="10" t="str">
        <f t="shared" si="311"/>
        <v>&gt;Psolicrux_iuvenilesi___MNHN_MOLP_133</v>
      </c>
      <c r="AZ6249" s="41"/>
    </row>
    <row r="6250" spans="1:64" ht="14.1" customHeight="1" x14ac:dyDescent="0.2">
      <c r="A6250" s="10">
        <v>4154</v>
      </c>
      <c r="B6250" s="10" t="s">
        <v>5313</v>
      </c>
      <c r="C6250" s="10" t="s">
        <v>560</v>
      </c>
      <c r="D6250" s="10" t="s">
        <v>5676</v>
      </c>
      <c r="E6250" s="34" t="s">
        <v>4078</v>
      </c>
      <c r="F6250" s="34"/>
      <c r="G6250" s="11" t="s">
        <v>5677</v>
      </c>
      <c r="I6250" s="10" t="s">
        <v>53</v>
      </c>
      <c r="L6250" s="10" t="s">
        <v>2752</v>
      </c>
      <c r="M6250" s="10" t="s">
        <v>2753</v>
      </c>
      <c r="N6250" s="10" t="s">
        <v>2799</v>
      </c>
      <c r="O6250" s="10" t="s">
        <v>4818</v>
      </c>
      <c r="P6250" s="10" t="s">
        <v>4818</v>
      </c>
      <c r="R6250" s="10" t="s">
        <v>4822</v>
      </c>
      <c r="Z6250" t="s">
        <v>60</v>
      </c>
      <c r="AA6250" t="s">
        <v>60</v>
      </c>
      <c r="AB6250" s="10" t="s">
        <v>207</v>
      </c>
      <c r="AE6250" s="10">
        <v>0</v>
      </c>
      <c r="AK6250" s="10" t="str">
        <f t="shared" si="310"/>
        <v>&gt;_Psolicrux_iuvenilesi__MOLP_134_FLMNH_179</v>
      </c>
      <c r="AL6250" s="10" t="str">
        <f t="shared" si="311"/>
        <v>&gt;Psolicrux_iuvenilesi___MNHN_MOLP_134</v>
      </c>
      <c r="AZ6250" s="41"/>
    </row>
    <row r="6251" spans="1:64" ht="14.1" customHeight="1" x14ac:dyDescent="0.2">
      <c r="A6251" s="10">
        <v>4166</v>
      </c>
      <c r="B6251" s="10" t="s">
        <v>5313</v>
      </c>
      <c r="C6251" s="10" t="s">
        <v>302</v>
      </c>
      <c r="D6251" s="10" t="s">
        <v>5346</v>
      </c>
      <c r="E6251" s="34" t="s">
        <v>4078</v>
      </c>
      <c r="F6251" s="34"/>
      <c r="G6251" s="11" t="s">
        <v>5347</v>
      </c>
      <c r="I6251" s="10" t="s">
        <v>53</v>
      </c>
      <c r="L6251" s="10" t="s">
        <v>2752</v>
      </c>
      <c r="M6251" s="10" t="s">
        <v>2753</v>
      </c>
      <c r="N6251" s="10" t="s">
        <v>2799</v>
      </c>
      <c r="O6251" s="10" t="s">
        <v>4818</v>
      </c>
      <c r="P6251" s="10" t="s">
        <v>4818</v>
      </c>
      <c r="R6251" s="10" t="s">
        <v>4822</v>
      </c>
      <c r="Z6251" t="s">
        <v>60</v>
      </c>
      <c r="AA6251" t="s">
        <v>60</v>
      </c>
      <c r="AB6251" s="10" t="s">
        <v>207</v>
      </c>
      <c r="AE6251" s="10">
        <v>0</v>
      </c>
      <c r="AK6251" s="10" t="str">
        <f t="shared" si="310"/>
        <v>&gt;_Psolicrux_iuvenilesi__MOLP_135_FLMNH_179</v>
      </c>
      <c r="AL6251" s="10" t="str">
        <f t="shared" si="311"/>
        <v>&gt;Psolicrux_iuvenilesi___MNHN_MOLP_135</v>
      </c>
      <c r="AZ6251" s="41"/>
    </row>
    <row r="6252" spans="1:64" ht="14.1" customHeight="1" x14ac:dyDescent="0.2">
      <c r="A6252" s="10">
        <v>4178</v>
      </c>
      <c r="B6252" s="10" t="s">
        <v>5313</v>
      </c>
      <c r="C6252" s="10" t="s">
        <v>413</v>
      </c>
      <c r="D6252" s="10" t="s">
        <v>5411</v>
      </c>
      <c r="E6252" s="34" t="s">
        <v>4078</v>
      </c>
      <c r="F6252" s="34"/>
      <c r="G6252" s="11" t="s">
        <v>5412</v>
      </c>
      <c r="I6252" s="10" t="s">
        <v>53</v>
      </c>
      <c r="L6252" s="10" t="s">
        <v>2752</v>
      </c>
      <c r="M6252" s="10" t="s">
        <v>2753</v>
      </c>
      <c r="N6252" s="10" t="s">
        <v>2799</v>
      </c>
      <c r="O6252" s="10" t="s">
        <v>4818</v>
      </c>
      <c r="P6252" s="10" t="s">
        <v>4818</v>
      </c>
      <c r="R6252" s="10" t="s">
        <v>4822</v>
      </c>
      <c r="Z6252" t="s">
        <v>60</v>
      </c>
      <c r="AA6252" t="s">
        <v>60</v>
      </c>
      <c r="AB6252" s="10" t="s">
        <v>207</v>
      </c>
      <c r="AE6252" s="10">
        <v>0</v>
      </c>
      <c r="AK6252" s="10" t="str">
        <f t="shared" si="310"/>
        <v>&gt;_Psolicrux_iuvenilesi__MOLP_136_FLMNH_179</v>
      </c>
      <c r="AL6252" s="10" t="str">
        <f t="shared" si="311"/>
        <v>&gt;Psolicrux_iuvenilesi___MNHN_MOLP_136</v>
      </c>
      <c r="AZ6252" s="41"/>
    </row>
    <row r="6253" spans="1:64" ht="14.1" customHeight="1" x14ac:dyDescent="0.2">
      <c r="A6253" s="10">
        <v>4227</v>
      </c>
      <c r="B6253" s="10" t="s">
        <v>5313</v>
      </c>
      <c r="C6253" s="10" t="s">
        <v>284</v>
      </c>
      <c r="D6253" s="10" t="s">
        <v>5417</v>
      </c>
      <c r="E6253" s="34" t="s">
        <v>4078</v>
      </c>
      <c r="F6253" s="34"/>
      <c r="G6253" s="11" t="s">
        <v>5418</v>
      </c>
      <c r="I6253" s="10" t="s">
        <v>53</v>
      </c>
      <c r="L6253" s="10" t="s">
        <v>2752</v>
      </c>
      <c r="M6253" s="10" t="s">
        <v>2753</v>
      </c>
      <c r="N6253" s="10" t="s">
        <v>2799</v>
      </c>
      <c r="O6253" s="10" t="s">
        <v>4818</v>
      </c>
      <c r="P6253" s="10" t="s">
        <v>4818</v>
      </c>
      <c r="R6253" s="10" t="s">
        <v>4822</v>
      </c>
      <c r="Z6253" t="s">
        <v>60</v>
      </c>
      <c r="AA6253" t="s">
        <v>60</v>
      </c>
      <c r="AB6253" s="10" t="s">
        <v>207</v>
      </c>
      <c r="AE6253" s="10">
        <v>0</v>
      </c>
      <c r="AK6253" s="10" t="str">
        <f t="shared" si="310"/>
        <v>&gt;_Psolicrux_iuvenilesi__MOLP_148_FLMNH_179</v>
      </c>
      <c r="AL6253" s="10" t="str">
        <f t="shared" si="311"/>
        <v>&gt;Psolicrux_iuvenilesi___MNHN_MOLP_148</v>
      </c>
      <c r="AZ6253" s="41"/>
    </row>
    <row r="6254" spans="1:64" ht="14.1" customHeight="1" x14ac:dyDescent="0.2">
      <c r="A6254" s="10">
        <v>3194</v>
      </c>
      <c r="B6254" s="10" t="s">
        <v>3922</v>
      </c>
      <c r="C6254" s="10" t="s">
        <v>394</v>
      </c>
      <c r="D6254" s="10" t="s">
        <v>4880</v>
      </c>
      <c r="E6254" s="10" t="s">
        <v>3342</v>
      </c>
      <c r="F6254" s="10"/>
      <c r="G6254" s="11">
        <v>1132678</v>
      </c>
      <c r="I6254" s="10" t="s">
        <v>53</v>
      </c>
      <c r="L6254" s="10" t="s">
        <v>2752</v>
      </c>
      <c r="M6254" s="10" t="s">
        <v>2753</v>
      </c>
      <c r="N6254" s="10" t="s">
        <v>2799</v>
      </c>
      <c r="O6254" s="10" t="s">
        <v>4818</v>
      </c>
      <c r="P6254" s="10" t="s">
        <v>4818</v>
      </c>
      <c r="R6254" s="10" t="s">
        <v>4819</v>
      </c>
      <c r="W6254" s="10" t="s">
        <v>3375</v>
      </c>
      <c r="X6254" s="10" t="s">
        <v>3375</v>
      </c>
      <c r="Y6254" s="34" t="s">
        <v>4597</v>
      </c>
      <c r="Z6254">
        <v>-63</v>
      </c>
      <c r="AA6254">
        <v>-59</v>
      </c>
      <c r="AB6254" s="10" t="s">
        <v>207</v>
      </c>
      <c r="AE6254" s="10">
        <v>0</v>
      </c>
      <c r="AK6254" s="10" t="str">
        <f t="shared" ref="AK6254:AK6285" si="312">CONCATENATE("&gt;",AF6254,"_",O6254,"_",R6254,S6254,"_",X6254,"_",D6254,"_",B6254)</f>
        <v>&gt;_Psolicrux_coatsi_Antarctica_MOLSI_066_FLMNH_122</v>
      </c>
      <c r="AL6254" s="10" t="str">
        <f t="shared" si="311"/>
        <v>&gt;Psolicrux_coatsi_Antarctica_Bransfield Straight_USNM_MOLSI_066</v>
      </c>
      <c r="AZ6254" s="41"/>
      <c r="BA6254" s="15" t="s">
        <v>4881</v>
      </c>
      <c r="BB6254" s="10"/>
      <c r="BC6254" s="10"/>
      <c r="BD6254" s="10"/>
      <c r="BE6254" s="10"/>
      <c r="BF6254" s="10"/>
      <c r="BG6254" s="10"/>
      <c r="BH6254" s="10"/>
      <c r="BI6254" s="10"/>
      <c r="BJ6254" s="10"/>
      <c r="BK6254" s="10"/>
      <c r="BL6254" s="10"/>
    </row>
    <row r="6255" spans="1:64" ht="14.1" customHeight="1" x14ac:dyDescent="0.2">
      <c r="A6255" s="10">
        <v>5196</v>
      </c>
      <c r="B6255" s="33" t="s">
        <v>2796</v>
      </c>
      <c r="C6255" s="33"/>
      <c r="D6255" s="13" t="s">
        <v>2797</v>
      </c>
      <c r="E6255" s="13" t="s">
        <v>2798</v>
      </c>
      <c r="F6255" s="13"/>
      <c r="G6255" s="11">
        <v>342</v>
      </c>
      <c r="I6255" s="10" t="s">
        <v>53</v>
      </c>
      <c r="L6255" s="14" t="s">
        <v>2752</v>
      </c>
      <c r="M6255" s="14" t="s">
        <v>2753</v>
      </c>
      <c r="N6255" s="14" t="s">
        <v>2799</v>
      </c>
      <c r="O6255" s="14" t="s">
        <v>2800</v>
      </c>
      <c r="P6255" s="14" t="s">
        <v>2800</v>
      </c>
      <c r="Q6255" s="14"/>
      <c r="R6255" s="14" t="s">
        <v>2801</v>
      </c>
      <c r="S6255" s="14"/>
      <c r="T6255" s="14"/>
      <c r="U6255" s="14"/>
      <c r="V6255" s="14"/>
      <c r="W6255" s="14" t="s">
        <v>2802</v>
      </c>
      <c r="X6255" s="14" t="s">
        <v>2802</v>
      </c>
      <c r="Y6255" s="14"/>
      <c r="Z6255">
        <v>-36.722166999999999</v>
      </c>
      <c r="AA6255">
        <v>175.83833000000001</v>
      </c>
      <c r="AB6255" s="10" t="s">
        <v>2803</v>
      </c>
      <c r="AC6255" s="14"/>
      <c r="AD6255" s="14"/>
      <c r="AE6255" s="34">
        <v>0</v>
      </c>
      <c r="AF6255" s="14"/>
      <c r="AG6255" s="14"/>
      <c r="AH6255" s="14" t="s">
        <v>2804</v>
      </c>
      <c r="AI6255" s="14"/>
      <c r="AJ6255" s="14"/>
      <c r="AK6255" s="10" t="str">
        <f t="shared" si="312"/>
        <v>&gt;_Psolidiella_mollis_New Zealand_NIWAMOL_706_J0253</v>
      </c>
      <c r="AL6255" s="10" t="str">
        <f t="shared" si="311"/>
        <v>&gt;Psolidiella_mollis_New Zealand__NIWA_NIWAMOL_706</v>
      </c>
      <c r="AM6255" s="14" t="s">
        <v>2756</v>
      </c>
      <c r="AN6255" s="14"/>
      <c r="AO6255" s="14"/>
      <c r="AP6255" s="14"/>
      <c r="AQ6255" s="14"/>
      <c r="AR6255" s="14"/>
      <c r="AS6255" s="14" t="s">
        <v>2805</v>
      </c>
      <c r="AT6255" s="14"/>
      <c r="AU6255" s="14" t="s">
        <v>2758</v>
      </c>
      <c r="AV6255" s="14" t="s">
        <v>2759</v>
      </c>
      <c r="AW6255" s="14" t="s">
        <v>2759</v>
      </c>
      <c r="AX6255" s="14"/>
      <c r="AY6255" s="14"/>
      <c r="AZ6255" s="35"/>
      <c r="BA6255" s="35"/>
    </row>
    <row r="6256" spans="1:64" ht="14.1" customHeight="1" x14ac:dyDescent="0.2">
      <c r="A6256" s="10">
        <v>5210</v>
      </c>
      <c r="B6256" s="33" t="s">
        <v>2821</v>
      </c>
      <c r="C6256" s="33"/>
      <c r="D6256" s="13" t="s">
        <v>2822</v>
      </c>
      <c r="E6256" s="13" t="s">
        <v>2798</v>
      </c>
      <c r="F6256" s="13"/>
      <c r="G6256" s="11">
        <v>683</v>
      </c>
      <c r="I6256" s="10" t="s">
        <v>53</v>
      </c>
      <c r="L6256" s="14" t="s">
        <v>2752</v>
      </c>
      <c r="M6256" s="14" t="s">
        <v>2753</v>
      </c>
      <c r="N6256" s="14" t="s">
        <v>2799</v>
      </c>
      <c r="O6256" s="14" t="s">
        <v>2800</v>
      </c>
      <c r="P6256" s="14" t="s">
        <v>2800</v>
      </c>
      <c r="Q6256" s="14"/>
      <c r="R6256" s="14" t="s">
        <v>2801</v>
      </c>
      <c r="S6256" s="14"/>
      <c r="T6256" s="14"/>
      <c r="U6256" s="14"/>
      <c r="V6256" s="14"/>
      <c r="W6256" s="14" t="s">
        <v>2802</v>
      </c>
      <c r="X6256" s="14" t="s">
        <v>2802</v>
      </c>
      <c r="Y6256" s="14"/>
      <c r="Z6256">
        <v>-36.722166999999999</v>
      </c>
      <c r="AA6256">
        <v>175.83833000000001</v>
      </c>
      <c r="AB6256" s="10" t="s">
        <v>2803</v>
      </c>
      <c r="AE6256" s="34">
        <v>0</v>
      </c>
      <c r="AH6256" s="14" t="s">
        <v>2804</v>
      </c>
      <c r="AI6256" s="14"/>
      <c r="AK6256" s="10" t="str">
        <f t="shared" si="312"/>
        <v>&gt;_Psolidiella_mollis_New Zealand_NIWAMOL_707_J0281</v>
      </c>
      <c r="AL6256" s="10" t="str">
        <f t="shared" si="311"/>
        <v>&gt;Psolidiella_mollis_New Zealand__NIWA_NIWAMOL_707</v>
      </c>
      <c r="AM6256" s="14" t="s">
        <v>2756</v>
      </c>
      <c r="AN6256" s="14"/>
      <c r="AP6256" s="14"/>
      <c r="AQ6256" s="14"/>
      <c r="AR6256" s="14"/>
      <c r="AS6256" s="14" t="s">
        <v>2823</v>
      </c>
      <c r="AT6256" s="14"/>
      <c r="AU6256" s="14" t="s">
        <v>2758</v>
      </c>
      <c r="AV6256" s="14" t="s">
        <v>2759</v>
      </c>
      <c r="AW6256" s="14" t="s">
        <v>2759</v>
      </c>
      <c r="AX6256" s="14"/>
      <c r="AY6256" s="14"/>
      <c r="AZ6256" s="35"/>
      <c r="BA6256" s="35"/>
    </row>
    <row r="6257" spans="1:53" ht="14.1" customHeight="1" x14ac:dyDescent="0.2">
      <c r="A6257" s="10">
        <v>6140</v>
      </c>
      <c r="B6257" s="13" t="s">
        <v>6786</v>
      </c>
      <c r="C6257" s="13"/>
      <c r="D6257" s="33" t="s">
        <v>6787</v>
      </c>
      <c r="E6257" s="10" t="s">
        <v>3371</v>
      </c>
      <c r="F6257" s="10"/>
      <c r="G6257" s="11" t="s">
        <v>6788</v>
      </c>
      <c r="H6257" s="14"/>
      <c r="I6257" s="33" t="s">
        <v>53</v>
      </c>
      <c r="J6257" s="5" t="s">
        <v>6789</v>
      </c>
      <c r="K6257" s="5"/>
      <c r="L6257" s="14" t="s">
        <v>2752</v>
      </c>
      <c r="M6257" s="14" t="s">
        <v>2753</v>
      </c>
      <c r="N6257" s="14" t="s">
        <v>2799</v>
      </c>
      <c r="O6257" s="14" t="s">
        <v>2800</v>
      </c>
      <c r="P6257" s="14" t="s">
        <v>2800</v>
      </c>
      <c r="Q6257" s="14"/>
      <c r="R6257" s="30" t="s">
        <v>2801</v>
      </c>
      <c r="S6257" s="14"/>
      <c r="T6257" s="14"/>
      <c r="U6257" s="14"/>
      <c r="V6257" s="14"/>
      <c r="W6257" s="14" t="s">
        <v>3375</v>
      </c>
      <c r="X6257" s="34" t="s">
        <v>3382</v>
      </c>
      <c r="Z6257">
        <v>-61.417000000000002</v>
      </c>
      <c r="AA6257">
        <v>-55.926099999999998</v>
      </c>
      <c r="AB6257" s="14" t="s">
        <v>53</v>
      </c>
      <c r="AD6257" s="10" t="s">
        <v>53</v>
      </c>
      <c r="AE6257" s="34">
        <v>652</v>
      </c>
      <c r="AH6257" s="30" t="s">
        <v>6784</v>
      </c>
      <c r="AI6257" s="30"/>
      <c r="AK6257" s="10" t="str">
        <f t="shared" si="312"/>
        <v>&gt;_Psolidiella_mollis_SShetlands_MOLAF_0489_S0647</v>
      </c>
      <c r="AL6257" s="10" t="str">
        <f t="shared" si="311"/>
        <v>&gt;Psolidiella_mollis_SShetlands__NMV_MOLAF_0489</v>
      </c>
      <c r="AM6257" s="14" t="s">
        <v>6790</v>
      </c>
      <c r="AN6257" s="14"/>
      <c r="AP6257" s="14"/>
      <c r="AQ6257" s="14"/>
      <c r="AR6257" s="14"/>
      <c r="AS6257" s="14" t="s">
        <v>3953</v>
      </c>
      <c r="AT6257" s="14"/>
      <c r="AU6257" s="14" t="s">
        <v>2759</v>
      </c>
      <c r="AV6257" s="14" t="s">
        <v>2758</v>
      </c>
      <c r="AW6257" s="14" t="s">
        <v>2759</v>
      </c>
      <c r="AX6257" s="14"/>
      <c r="AY6257" s="14"/>
      <c r="AZ6257" s="41" t="s">
        <v>3384</v>
      </c>
      <c r="BA6257" s="35"/>
    </row>
    <row r="6258" spans="1:53" ht="14.1" customHeight="1" x14ac:dyDescent="0.2">
      <c r="A6258" s="10">
        <v>6141</v>
      </c>
      <c r="B6258" s="13" t="s">
        <v>6780</v>
      </c>
      <c r="C6258" s="13"/>
      <c r="D6258" s="33" t="s">
        <v>6781</v>
      </c>
      <c r="E6258" s="10" t="s">
        <v>3371</v>
      </c>
      <c r="F6258" s="10"/>
      <c r="G6258" s="11" t="s">
        <v>6782</v>
      </c>
      <c r="H6258" s="14"/>
      <c r="I6258" s="33" t="s">
        <v>53</v>
      </c>
      <c r="J6258" s="5" t="s">
        <v>6783</v>
      </c>
      <c r="K6258" s="5"/>
      <c r="L6258" s="14" t="s">
        <v>2752</v>
      </c>
      <c r="M6258" s="14" t="s">
        <v>2753</v>
      </c>
      <c r="N6258" s="14" t="s">
        <v>2799</v>
      </c>
      <c r="O6258" s="14" t="s">
        <v>2800</v>
      </c>
      <c r="P6258" s="14" t="s">
        <v>2800</v>
      </c>
      <c r="Q6258" s="14"/>
      <c r="R6258" s="30" t="s">
        <v>2801</v>
      </c>
      <c r="S6258" s="14"/>
      <c r="T6258" s="14"/>
      <c r="U6258" s="14"/>
      <c r="V6258" s="14"/>
      <c r="W6258" s="14" t="s">
        <v>3375</v>
      </c>
      <c r="X6258" s="34" t="s">
        <v>3382</v>
      </c>
      <c r="Z6258">
        <v>-61.999699999999997</v>
      </c>
      <c r="AA6258">
        <v>-59.625</v>
      </c>
      <c r="AB6258" s="14" t="s">
        <v>53</v>
      </c>
      <c r="AD6258" s="10" t="s">
        <v>53</v>
      </c>
      <c r="AE6258" s="34">
        <v>652</v>
      </c>
      <c r="AH6258" s="30" t="s">
        <v>6784</v>
      </c>
      <c r="AI6258" s="30"/>
      <c r="AK6258" s="10" t="str">
        <f t="shared" si="312"/>
        <v>&gt;_Psolidiella_mollis_SShetlands_MOLAF_0490_S0648</v>
      </c>
      <c r="AL6258" s="10" t="str">
        <f t="shared" si="311"/>
        <v>&gt;Psolidiella_mollis_SShetlands__NMV_MOLAF_0490</v>
      </c>
      <c r="AM6258" s="14" t="s">
        <v>6785</v>
      </c>
      <c r="AN6258" s="14"/>
      <c r="AP6258" s="14"/>
      <c r="AQ6258" s="14"/>
      <c r="AR6258" s="14"/>
      <c r="AS6258" s="14" t="s">
        <v>3953</v>
      </c>
      <c r="AT6258" s="14"/>
      <c r="AU6258" s="14" t="s">
        <v>2759</v>
      </c>
      <c r="AV6258" s="14" t="s">
        <v>2758</v>
      </c>
      <c r="AW6258" s="14" t="s">
        <v>2759</v>
      </c>
      <c r="AX6258" s="14"/>
      <c r="AY6258" s="14"/>
      <c r="AZ6258" s="41" t="s">
        <v>3384</v>
      </c>
      <c r="BA6258" s="35"/>
    </row>
    <row r="6259" spans="1:53" ht="14.1" customHeight="1" x14ac:dyDescent="0.2">
      <c r="A6259" s="10">
        <v>6142</v>
      </c>
      <c r="B6259" s="13" t="s">
        <v>6797</v>
      </c>
      <c r="C6259" s="13"/>
      <c r="D6259" s="33" t="s">
        <v>6798</v>
      </c>
      <c r="E6259" s="10" t="s">
        <v>3371</v>
      </c>
      <c r="F6259" s="10"/>
      <c r="G6259" s="11" t="s">
        <v>6799</v>
      </c>
      <c r="H6259" s="14"/>
      <c r="I6259" s="33" t="s">
        <v>53</v>
      </c>
      <c r="J6259" s="5" t="s">
        <v>6800</v>
      </c>
      <c r="K6259" s="5"/>
      <c r="L6259" s="14" t="s">
        <v>2752</v>
      </c>
      <c r="M6259" s="14" t="s">
        <v>2753</v>
      </c>
      <c r="N6259" s="14" t="s">
        <v>2799</v>
      </c>
      <c r="O6259" s="14" t="s">
        <v>2800</v>
      </c>
      <c r="P6259" s="14" t="s">
        <v>2800</v>
      </c>
      <c r="Q6259" s="14"/>
      <c r="R6259" s="30" t="s">
        <v>2801</v>
      </c>
      <c r="S6259" s="14"/>
      <c r="T6259" s="14"/>
      <c r="U6259" s="14"/>
      <c r="V6259" s="14"/>
      <c r="W6259" s="14" t="s">
        <v>3375</v>
      </c>
      <c r="X6259" s="34" t="s">
        <v>3376</v>
      </c>
      <c r="Z6259">
        <v>-57.050600000000003</v>
      </c>
      <c r="AA6259">
        <v>-26.745699999999999</v>
      </c>
      <c r="AB6259" s="14" t="s">
        <v>53</v>
      </c>
      <c r="AD6259" s="10" t="s">
        <v>53</v>
      </c>
      <c r="AE6259" s="34">
        <v>652</v>
      </c>
      <c r="AH6259" s="30" t="s">
        <v>6795</v>
      </c>
      <c r="AI6259" s="30"/>
      <c r="AK6259" s="10" t="str">
        <f t="shared" si="312"/>
        <v>&gt;_Psolidiella_mollis_SSandwich_MOLAF_0491_S0649</v>
      </c>
      <c r="AL6259" s="10" t="str">
        <f t="shared" si="311"/>
        <v>&gt;Psolidiella_mollis_SSandwich__NMV_MOLAF_0491</v>
      </c>
      <c r="AM6259" s="14" t="s">
        <v>6801</v>
      </c>
      <c r="AN6259" s="14"/>
      <c r="AP6259" s="14"/>
      <c r="AQ6259" s="14"/>
      <c r="AR6259" s="14"/>
      <c r="AS6259" s="14" t="s">
        <v>3953</v>
      </c>
      <c r="AT6259" s="14"/>
      <c r="AU6259" s="14" t="s">
        <v>2759</v>
      </c>
      <c r="AV6259" s="14" t="s">
        <v>2758</v>
      </c>
      <c r="AW6259" s="14" t="s">
        <v>2759</v>
      </c>
      <c r="AX6259" s="14"/>
      <c r="AY6259" s="14"/>
      <c r="AZ6259" s="41" t="s">
        <v>3378</v>
      </c>
      <c r="BA6259" s="35"/>
    </row>
    <row r="6260" spans="1:53" ht="14.1" customHeight="1" x14ac:dyDescent="0.2">
      <c r="A6260" s="10">
        <v>6143</v>
      </c>
      <c r="B6260" s="13" t="s">
        <v>6802</v>
      </c>
      <c r="C6260" s="13"/>
      <c r="D6260" s="33" t="s">
        <v>6803</v>
      </c>
      <c r="E6260" s="10" t="s">
        <v>3371</v>
      </c>
      <c r="F6260" s="10"/>
      <c r="G6260" s="11" t="s">
        <v>6799</v>
      </c>
      <c r="H6260" s="14"/>
      <c r="I6260" s="33" t="s">
        <v>53</v>
      </c>
      <c r="J6260" s="5" t="s">
        <v>6804</v>
      </c>
      <c r="K6260" s="5"/>
      <c r="L6260" s="14" t="s">
        <v>2752</v>
      </c>
      <c r="M6260" s="14" t="s">
        <v>2753</v>
      </c>
      <c r="N6260" s="14" t="s">
        <v>2799</v>
      </c>
      <c r="O6260" s="14" t="s">
        <v>2800</v>
      </c>
      <c r="P6260" s="14" t="s">
        <v>2800</v>
      </c>
      <c r="Q6260" s="14"/>
      <c r="R6260" s="30" t="s">
        <v>2801</v>
      </c>
      <c r="S6260" s="14"/>
      <c r="T6260" s="14"/>
      <c r="U6260" s="14"/>
      <c r="V6260" s="14"/>
      <c r="W6260" s="14" t="s">
        <v>3375</v>
      </c>
      <c r="X6260" s="34" t="s">
        <v>3376</v>
      </c>
      <c r="Z6260">
        <v>-57.050600000000003</v>
      </c>
      <c r="AA6260">
        <v>-26.745699999999999</v>
      </c>
      <c r="AB6260" s="14" t="s">
        <v>53</v>
      </c>
      <c r="AD6260" s="10" t="s">
        <v>53</v>
      </c>
      <c r="AE6260" s="34">
        <v>652</v>
      </c>
      <c r="AF6260" s="10" t="s">
        <v>75</v>
      </c>
      <c r="AH6260" s="30" t="s">
        <v>6795</v>
      </c>
      <c r="AI6260" s="30"/>
      <c r="AK6260" s="10" t="str">
        <f t="shared" si="312"/>
        <v>&gt;t_Psolidiella_mollis_SSandwich_MOLAF_0492_S0650</v>
      </c>
      <c r="AL6260" s="10" t="str">
        <f t="shared" si="311"/>
        <v>&gt;Psolidiella_mollis_SSandwich__NMV_MOLAF_0492</v>
      </c>
      <c r="AM6260" s="14" t="s">
        <v>6801</v>
      </c>
      <c r="AN6260" s="14"/>
      <c r="AP6260" s="14"/>
      <c r="AQ6260" s="14"/>
      <c r="AR6260" s="14"/>
      <c r="AS6260" s="14" t="s">
        <v>3953</v>
      </c>
      <c r="AT6260" s="14"/>
      <c r="AU6260" s="14" t="s">
        <v>2759</v>
      </c>
      <c r="AV6260" s="14" t="s">
        <v>2758</v>
      </c>
      <c r="AW6260" s="14" t="s">
        <v>2759</v>
      </c>
      <c r="AX6260" s="14"/>
      <c r="AY6260" s="14"/>
      <c r="AZ6260" s="41" t="s">
        <v>3378</v>
      </c>
      <c r="BA6260" s="35"/>
    </row>
    <row r="6261" spans="1:53" ht="14.1" customHeight="1" x14ac:dyDescent="0.2">
      <c r="A6261" s="10">
        <v>6144</v>
      </c>
      <c r="B6261" s="13" t="s">
        <v>6805</v>
      </c>
      <c r="C6261" s="13"/>
      <c r="D6261" s="33" t="s">
        <v>6806</v>
      </c>
      <c r="E6261" s="10" t="s">
        <v>3371</v>
      </c>
      <c r="F6261" s="10"/>
      <c r="G6261" s="11" t="s">
        <v>6807</v>
      </c>
      <c r="H6261" s="14"/>
      <c r="I6261" s="33" t="s">
        <v>53</v>
      </c>
      <c r="J6261" s="5" t="s">
        <v>6808</v>
      </c>
      <c r="K6261" s="5"/>
      <c r="L6261" s="14" t="s">
        <v>2752</v>
      </c>
      <c r="M6261" s="14" t="s">
        <v>2753</v>
      </c>
      <c r="N6261" s="14" t="s">
        <v>2799</v>
      </c>
      <c r="O6261" s="14" t="s">
        <v>2800</v>
      </c>
      <c r="P6261" s="14" t="s">
        <v>2800</v>
      </c>
      <c r="Q6261" s="14"/>
      <c r="R6261" s="30" t="s">
        <v>2801</v>
      </c>
      <c r="S6261" s="14"/>
      <c r="T6261" s="14"/>
      <c r="U6261" s="14"/>
      <c r="V6261" s="14"/>
      <c r="W6261" s="14" t="s">
        <v>3375</v>
      </c>
      <c r="X6261" s="34" t="s">
        <v>3395</v>
      </c>
      <c r="Z6261">
        <v>-55.063000000000002</v>
      </c>
      <c r="AA6261">
        <v>-35.239600000000003</v>
      </c>
      <c r="AB6261" s="14" t="s">
        <v>53</v>
      </c>
      <c r="AD6261" s="10" t="s">
        <v>53</v>
      </c>
      <c r="AE6261" s="34">
        <v>652</v>
      </c>
      <c r="AH6261" s="30" t="s">
        <v>6795</v>
      </c>
      <c r="AI6261" s="30"/>
      <c r="AK6261" s="10" t="str">
        <f t="shared" si="312"/>
        <v>&gt;_Psolidiella_mollis_SGeorgia_MOLAF_0493_S0651</v>
      </c>
      <c r="AL6261" s="10" t="str">
        <f t="shared" si="311"/>
        <v>&gt;Psolidiella_mollis_SGeorgia__NMV_MOLAF_0493</v>
      </c>
      <c r="AM6261" s="14" t="s">
        <v>6801</v>
      </c>
      <c r="AN6261" s="14"/>
      <c r="AP6261" s="14"/>
      <c r="AQ6261" s="14"/>
      <c r="AR6261" s="14"/>
      <c r="AS6261" s="14" t="s">
        <v>3953</v>
      </c>
      <c r="AT6261" s="14"/>
      <c r="AU6261" s="14" t="s">
        <v>2759</v>
      </c>
      <c r="AV6261" s="14" t="s">
        <v>2758</v>
      </c>
      <c r="AW6261" s="14" t="s">
        <v>2759</v>
      </c>
      <c r="AX6261" s="14"/>
      <c r="AY6261" s="14"/>
      <c r="AZ6261" s="41" t="s">
        <v>3398</v>
      </c>
      <c r="BA6261" s="35"/>
    </row>
    <row r="6262" spans="1:53" ht="14.1" customHeight="1" x14ac:dyDescent="0.2">
      <c r="A6262" s="10">
        <v>6145</v>
      </c>
      <c r="B6262" s="13" t="s">
        <v>6791</v>
      </c>
      <c r="C6262" s="13"/>
      <c r="D6262" s="33" t="s">
        <v>6792</v>
      </c>
      <c r="E6262" s="10" t="s">
        <v>3371</v>
      </c>
      <c r="F6262" s="10"/>
      <c r="G6262" s="11" t="s">
        <v>6793</v>
      </c>
      <c r="H6262" s="14"/>
      <c r="I6262" s="33" t="s">
        <v>53</v>
      </c>
      <c r="J6262" s="5" t="s">
        <v>6794</v>
      </c>
      <c r="K6262" s="5"/>
      <c r="L6262" s="14" t="s">
        <v>2752</v>
      </c>
      <c r="M6262" s="14" t="s">
        <v>2753</v>
      </c>
      <c r="N6262" s="14" t="s">
        <v>2799</v>
      </c>
      <c r="O6262" s="14" t="s">
        <v>2800</v>
      </c>
      <c r="P6262" s="14" t="s">
        <v>2800</v>
      </c>
      <c r="Q6262" s="14"/>
      <c r="R6262" s="30" t="s">
        <v>2801</v>
      </c>
      <c r="S6262" s="14"/>
      <c r="T6262" s="14"/>
      <c r="U6262" s="14"/>
      <c r="V6262" s="14"/>
      <c r="W6262" s="10" t="s">
        <v>3375</v>
      </c>
      <c r="X6262" s="10" t="s">
        <v>4461</v>
      </c>
      <c r="Y6262" s="34"/>
      <c r="Z6262">
        <v>-54.348199999999999</v>
      </c>
      <c r="AA6262">
        <v>3.37656</v>
      </c>
      <c r="AB6262" s="14" t="s">
        <v>53</v>
      </c>
      <c r="AD6262" s="10" t="s">
        <v>53</v>
      </c>
      <c r="AE6262" s="34">
        <v>652</v>
      </c>
      <c r="AF6262" s="14"/>
      <c r="AG6262" s="14"/>
      <c r="AH6262" s="30" t="s">
        <v>6795</v>
      </c>
      <c r="AI6262" s="30"/>
      <c r="AJ6262" s="14"/>
      <c r="AK6262" s="10" t="str">
        <f t="shared" si="312"/>
        <v>&gt;_Psolidiella_mollis_Bouvet_I_MOLAF_0494_S0652</v>
      </c>
      <c r="AL6262" s="10" t="str">
        <f t="shared" si="311"/>
        <v>&gt;Psolidiella_mollis_Bouvet_I__NMV_MOLAF_0494</v>
      </c>
      <c r="AM6262" s="14" t="s">
        <v>6796</v>
      </c>
      <c r="AN6262" s="14"/>
      <c r="AO6262" s="14"/>
      <c r="AP6262" s="14"/>
      <c r="AQ6262" s="14"/>
      <c r="AR6262" s="14"/>
      <c r="AS6262" s="14" t="s">
        <v>3953</v>
      </c>
      <c r="AT6262" s="14"/>
      <c r="AU6262" s="14" t="s">
        <v>2759</v>
      </c>
      <c r="AV6262" s="14" t="s">
        <v>2758</v>
      </c>
      <c r="AW6262" s="14" t="s">
        <v>2759</v>
      </c>
      <c r="AX6262" s="14"/>
      <c r="AY6262" s="14"/>
      <c r="AZ6262" s="41" t="s">
        <v>4464</v>
      </c>
      <c r="BA6262" s="35"/>
    </row>
    <row r="6263" spans="1:53" ht="14.1" customHeight="1" x14ac:dyDescent="0.2">
      <c r="A6263" s="10">
        <v>6146</v>
      </c>
      <c r="B6263" s="13" t="s">
        <v>6809</v>
      </c>
      <c r="C6263" s="13"/>
      <c r="D6263" s="33" t="s">
        <v>6810</v>
      </c>
      <c r="E6263" s="10" t="s">
        <v>3371</v>
      </c>
      <c r="F6263" s="10"/>
      <c r="G6263" s="11" t="s">
        <v>6811</v>
      </c>
      <c r="H6263" s="14"/>
      <c r="I6263" s="33" t="s">
        <v>53</v>
      </c>
      <c r="J6263" s="5" t="s">
        <v>6812</v>
      </c>
      <c r="K6263" s="5"/>
      <c r="L6263" s="14" t="s">
        <v>2752</v>
      </c>
      <c r="M6263" s="14" t="s">
        <v>2753</v>
      </c>
      <c r="N6263" s="14" t="s">
        <v>2799</v>
      </c>
      <c r="O6263" s="14" t="s">
        <v>2800</v>
      </c>
      <c r="P6263" s="14" t="s">
        <v>2800</v>
      </c>
      <c r="Q6263" s="14"/>
      <c r="R6263" s="30" t="s">
        <v>2801</v>
      </c>
      <c r="S6263" s="14"/>
      <c r="T6263" s="14"/>
      <c r="U6263" s="14"/>
      <c r="V6263" s="14"/>
      <c r="W6263" s="10" t="s">
        <v>3375</v>
      </c>
      <c r="X6263" s="10" t="s">
        <v>4461</v>
      </c>
      <c r="Y6263" s="34"/>
      <c r="Z6263">
        <v>-54.490299999999998</v>
      </c>
      <c r="AA6263">
        <v>3.2966700000000002</v>
      </c>
      <c r="AB6263" s="14" t="s">
        <v>53</v>
      </c>
      <c r="AD6263" s="10" t="s">
        <v>53</v>
      </c>
      <c r="AE6263" s="34">
        <v>652</v>
      </c>
      <c r="AF6263" s="14"/>
      <c r="AG6263" s="14"/>
      <c r="AH6263" s="30" t="s">
        <v>6795</v>
      </c>
      <c r="AI6263" s="30"/>
      <c r="AJ6263" s="14"/>
      <c r="AK6263" s="10" t="str">
        <f t="shared" si="312"/>
        <v>&gt;_Psolidiella_mollis_Bouvet_I_MOLAF_0495_S0653</v>
      </c>
      <c r="AL6263" s="10" t="str">
        <f t="shared" si="311"/>
        <v>&gt;Psolidiella_mollis_Bouvet_I__NMV_MOLAF_0495</v>
      </c>
      <c r="AM6263" s="14" t="s">
        <v>6801</v>
      </c>
      <c r="AN6263" s="14"/>
      <c r="AO6263" s="14"/>
      <c r="AP6263" s="14"/>
      <c r="AQ6263" s="14"/>
      <c r="AR6263" s="14"/>
      <c r="AS6263" s="14" t="s">
        <v>3953</v>
      </c>
      <c r="AT6263" s="14"/>
      <c r="AU6263" s="14" t="s">
        <v>2759</v>
      </c>
      <c r="AV6263" s="14" t="s">
        <v>2758</v>
      </c>
      <c r="AW6263" s="14" t="s">
        <v>2759</v>
      </c>
      <c r="AX6263" s="14"/>
      <c r="AY6263" s="14"/>
      <c r="AZ6263" s="41" t="s">
        <v>4464</v>
      </c>
      <c r="BA6263" s="35"/>
    </row>
    <row r="6264" spans="1:53" ht="14.1" customHeight="1" x14ac:dyDescent="0.2">
      <c r="A6264" s="10">
        <v>6147</v>
      </c>
      <c r="B6264" s="13" t="s">
        <v>6813</v>
      </c>
      <c r="C6264" s="13"/>
      <c r="D6264" s="33" t="s">
        <v>6814</v>
      </c>
      <c r="E6264" s="10" t="s">
        <v>3371</v>
      </c>
      <c r="F6264" s="10"/>
      <c r="G6264" s="11" t="s">
        <v>6815</v>
      </c>
      <c r="H6264" s="14"/>
      <c r="I6264" s="33" t="s">
        <v>53</v>
      </c>
      <c r="J6264" s="5" t="s">
        <v>6816</v>
      </c>
      <c r="K6264" s="5"/>
      <c r="L6264" s="14" t="s">
        <v>2752</v>
      </c>
      <c r="M6264" s="14" t="s">
        <v>2753</v>
      </c>
      <c r="N6264" s="14" t="s">
        <v>2799</v>
      </c>
      <c r="O6264" s="14" t="s">
        <v>2800</v>
      </c>
      <c r="P6264" s="14" t="s">
        <v>2800</v>
      </c>
      <c r="Q6264" s="14"/>
      <c r="R6264" s="30" t="s">
        <v>2801</v>
      </c>
      <c r="S6264" s="14"/>
      <c r="T6264" s="14"/>
      <c r="U6264" s="14"/>
      <c r="V6264" s="14"/>
      <c r="W6264" s="10" t="s">
        <v>3375</v>
      </c>
      <c r="X6264" s="10" t="s">
        <v>4461</v>
      </c>
      <c r="Y6264" s="34"/>
      <c r="Z6264">
        <v>-54.490299999999998</v>
      </c>
      <c r="AA6264">
        <v>3.2966700000000002</v>
      </c>
      <c r="AB6264" s="14" t="s">
        <v>53</v>
      </c>
      <c r="AD6264" s="10" t="s">
        <v>53</v>
      </c>
      <c r="AE6264" s="34">
        <v>652</v>
      </c>
      <c r="AH6264" s="30" t="s">
        <v>6795</v>
      </c>
      <c r="AI6264" s="30"/>
      <c r="AK6264" s="10" t="str">
        <f t="shared" si="312"/>
        <v>&gt;_Psolidiella_mollis_Bouvet_I_MOLAF_0496_S0654</v>
      </c>
      <c r="AL6264" s="10" t="str">
        <f t="shared" si="311"/>
        <v>&gt;Psolidiella_mollis_Bouvet_I__NMV_MOLAF_0496</v>
      </c>
      <c r="AM6264" s="14" t="s">
        <v>6801</v>
      </c>
      <c r="AN6264" s="14"/>
      <c r="AP6264" s="14"/>
      <c r="AQ6264" s="14"/>
      <c r="AR6264" s="14"/>
      <c r="AS6264" s="14" t="s">
        <v>3953</v>
      </c>
      <c r="AT6264" s="14"/>
      <c r="AU6264" s="14" t="s">
        <v>2759</v>
      </c>
      <c r="AV6264" s="14" t="s">
        <v>2758</v>
      </c>
      <c r="AW6264" s="14" t="s">
        <v>2759</v>
      </c>
      <c r="AX6264" s="14"/>
      <c r="AY6264" s="14"/>
      <c r="AZ6264" s="41" t="s">
        <v>4464</v>
      </c>
      <c r="BA6264" s="35"/>
    </row>
    <row r="6265" spans="1:53" ht="14.1" customHeight="1" x14ac:dyDescent="0.2">
      <c r="A6265" s="10">
        <v>6213</v>
      </c>
      <c r="B6265" s="13" t="s">
        <v>6953</v>
      </c>
      <c r="C6265" s="13"/>
      <c r="D6265" s="33" t="s">
        <v>6954</v>
      </c>
      <c r="E6265" s="13" t="s">
        <v>2798</v>
      </c>
      <c r="F6265" s="13"/>
      <c r="G6265" s="11">
        <v>36901</v>
      </c>
      <c r="H6265" s="14"/>
      <c r="I6265" s="33" t="s">
        <v>53</v>
      </c>
      <c r="J6265" s="5" t="s">
        <v>6955</v>
      </c>
      <c r="K6265" s="5"/>
      <c r="L6265" s="14" t="s">
        <v>2752</v>
      </c>
      <c r="M6265" s="14" t="s">
        <v>2753</v>
      </c>
      <c r="N6265" s="14" t="s">
        <v>2799</v>
      </c>
      <c r="O6265" s="14" t="s">
        <v>2800</v>
      </c>
      <c r="P6265" s="14" t="s">
        <v>2800</v>
      </c>
      <c r="Q6265" s="14"/>
      <c r="R6265" s="30" t="s">
        <v>2801</v>
      </c>
      <c r="S6265" s="14"/>
      <c r="T6265" s="14"/>
      <c r="U6265" s="14"/>
      <c r="V6265" s="14"/>
      <c r="W6265" s="14" t="s">
        <v>3375</v>
      </c>
      <c r="X6265" s="14" t="s">
        <v>3375</v>
      </c>
      <c r="Y6265" s="10" t="s">
        <v>3914</v>
      </c>
      <c r="Z6265">
        <v>-75</v>
      </c>
      <c r="AA6265">
        <v>-175</v>
      </c>
      <c r="AB6265" s="14" t="s">
        <v>53</v>
      </c>
      <c r="AD6265" s="10" t="s">
        <v>53</v>
      </c>
      <c r="AE6265" s="34">
        <v>652</v>
      </c>
      <c r="AH6265" s="30" t="s">
        <v>6947</v>
      </c>
      <c r="AI6265" s="30"/>
      <c r="AK6265" s="10" t="str">
        <f t="shared" si="312"/>
        <v>&gt;_Psolidiella_mollis_Antarctica_MOLN_177_S0745</v>
      </c>
      <c r="AL6265" s="10" t="str">
        <f t="shared" si="311"/>
        <v>&gt;Psolidiella_mollis_Antarctica_Ross_Sea_NIWA_MOLN_177</v>
      </c>
      <c r="AM6265" s="14" t="s">
        <v>6952</v>
      </c>
      <c r="AN6265" s="14"/>
      <c r="AP6265" s="14"/>
      <c r="AQ6265" s="14"/>
      <c r="AR6265" s="14"/>
      <c r="AS6265" s="14" t="s">
        <v>3953</v>
      </c>
      <c r="AT6265" s="14"/>
      <c r="AU6265" s="14" t="s">
        <v>2759</v>
      </c>
      <c r="AV6265" s="14" t="s">
        <v>2758</v>
      </c>
      <c r="AW6265" s="14" t="s">
        <v>2759</v>
      </c>
      <c r="AX6265" s="14"/>
      <c r="AY6265" s="14"/>
      <c r="AZ6265" s="41" t="s">
        <v>3918</v>
      </c>
      <c r="BA6265" s="35"/>
    </row>
    <row r="6266" spans="1:53" ht="14.1" customHeight="1" x14ac:dyDescent="0.2">
      <c r="A6266" s="10">
        <v>6214</v>
      </c>
      <c r="B6266" s="13" t="s">
        <v>6944</v>
      </c>
      <c r="C6266" s="13"/>
      <c r="D6266" s="33" t="s">
        <v>6945</v>
      </c>
      <c r="E6266" s="13" t="s">
        <v>2798</v>
      </c>
      <c r="F6266" s="13"/>
      <c r="G6266" s="11">
        <v>36241</v>
      </c>
      <c r="H6266" s="14"/>
      <c r="I6266" s="33" t="s">
        <v>53</v>
      </c>
      <c r="J6266" s="5" t="s">
        <v>6946</v>
      </c>
      <c r="K6266" s="5"/>
      <c r="L6266" s="14" t="s">
        <v>2752</v>
      </c>
      <c r="M6266" s="14" t="s">
        <v>2753</v>
      </c>
      <c r="N6266" s="14" t="s">
        <v>2799</v>
      </c>
      <c r="O6266" s="14" t="s">
        <v>2800</v>
      </c>
      <c r="P6266" s="14" t="s">
        <v>2800</v>
      </c>
      <c r="Q6266" s="14"/>
      <c r="R6266" s="30" t="s">
        <v>2801</v>
      </c>
      <c r="S6266" s="14"/>
      <c r="T6266" s="14"/>
      <c r="U6266" s="14"/>
      <c r="V6266" s="14"/>
      <c r="W6266" s="14" t="s">
        <v>3375</v>
      </c>
      <c r="X6266" s="14" t="s">
        <v>3375</v>
      </c>
      <c r="Y6266" s="10" t="s">
        <v>3914</v>
      </c>
      <c r="Z6266">
        <v>-75</v>
      </c>
      <c r="AA6266">
        <v>-175</v>
      </c>
      <c r="AB6266" s="14" t="s">
        <v>53</v>
      </c>
      <c r="AD6266" s="10" t="s">
        <v>53</v>
      </c>
      <c r="AE6266" s="34">
        <v>652</v>
      </c>
      <c r="AH6266" s="30" t="s">
        <v>6947</v>
      </c>
      <c r="AI6266" s="30"/>
      <c r="AK6266" s="10" t="str">
        <f t="shared" si="312"/>
        <v>&gt;_Psolidiella_mollis_Antarctica_MOLN_178_S0746</v>
      </c>
      <c r="AL6266" s="10" t="str">
        <f t="shared" si="311"/>
        <v>&gt;Psolidiella_mollis_Antarctica_Ross_Sea_NIWA_MOLN_178</v>
      </c>
      <c r="AM6266" s="14" t="s">
        <v>6948</v>
      </c>
      <c r="AN6266" s="14"/>
      <c r="AP6266" s="14"/>
      <c r="AQ6266" s="14"/>
      <c r="AR6266" s="14"/>
      <c r="AS6266" s="14" t="s">
        <v>3953</v>
      </c>
      <c r="AT6266" s="14"/>
      <c r="AU6266" s="14" t="s">
        <v>2759</v>
      </c>
      <c r="AV6266" s="14" t="s">
        <v>2758</v>
      </c>
      <c r="AW6266" s="14" t="s">
        <v>2759</v>
      </c>
      <c r="AX6266" s="14"/>
      <c r="AY6266" s="14"/>
      <c r="AZ6266" s="41" t="s">
        <v>3918</v>
      </c>
      <c r="BA6266" s="35"/>
    </row>
    <row r="6267" spans="1:53" ht="14.1" customHeight="1" x14ac:dyDescent="0.2">
      <c r="A6267" s="10">
        <v>6216</v>
      </c>
      <c r="B6267" s="13" t="s">
        <v>6949</v>
      </c>
      <c r="C6267" s="13"/>
      <c r="D6267" s="33" t="s">
        <v>6950</v>
      </c>
      <c r="E6267" s="13" t="s">
        <v>2798</v>
      </c>
      <c r="F6267" s="13"/>
      <c r="G6267" s="11">
        <v>36439</v>
      </c>
      <c r="H6267" s="14"/>
      <c r="I6267" s="33" t="s">
        <v>53</v>
      </c>
      <c r="J6267" s="5" t="s">
        <v>6951</v>
      </c>
      <c r="K6267" s="5"/>
      <c r="L6267" s="14" t="s">
        <v>2752</v>
      </c>
      <c r="M6267" s="14" t="s">
        <v>2753</v>
      </c>
      <c r="N6267" s="14" t="s">
        <v>2799</v>
      </c>
      <c r="O6267" s="14" t="s">
        <v>2800</v>
      </c>
      <c r="P6267" s="14" t="s">
        <v>2800</v>
      </c>
      <c r="Q6267" s="14"/>
      <c r="R6267" s="30" t="s">
        <v>2801</v>
      </c>
      <c r="S6267" s="14"/>
      <c r="T6267" s="14"/>
      <c r="U6267" s="14"/>
      <c r="V6267" s="14"/>
      <c r="W6267" s="14" t="s">
        <v>3375</v>
      </c>
      <c r="X6267" s="14" t="s">
        <v>3375</v>
      </c>
      <c r="Y6267" s="10" t="s">
        <v>3914</v>
      </c>
      <c r="Z6267">
        <v>-75</v>
      </c>
      <c r="AA6267">
        <v>-175</v>
      </c>
      <c r="AB6267" s="14" t="s">
        <v>53</v>
      </c>
      <c r="AD6267" s="10" t="s">
        <v>53</v>
      </c>
      <c r="AE6267" s="34">
        <v>652</v>
      </c>
      <c r="AF6267" s="14"/>
      <c r="AG6267" s="14"/>
      <c r="AH6267" s="30" t="s">
        <v>6947</v>
      </c>
      <c r="AI6267" s="30"/>
      <c r="AJ6267" s="14"/>
      <c r="AK6267" s="10" t="str">
        <f t="shared" si="312"/>
        <v>&gt;_Psolidiella_mollis_Antarctica_MOLN_180_S0748</v>
      </c>
      <c r="AL6267" s="10" t="str">
        <f t="shared" si="311"/>
        <v>&gt;Psolidiella_mollis_Antarctica_Ross_Sea_NIWA_MOLN_180</v>
      </c>
      <c r="AM6267" s="14" t="s">
        <v>6952</v>
      </c>
      <c r="AN6267" s="14"/>
      <c r="AO6267" s="14"/>
      <c r="AP6267" s="14"/>
      <c r="AQ6267" s="14"/>
      <c r="AR6267" s="14"/>
      <c r="AS6267" s="14" t="s">
        <v>3953</v>
      </c>
      <c r="AT6267" s="14"/>
      <c r="AU6267" s="14" t="s">
        <v>2759</v>
      </c>
      <c r="AV6267" s="14" t="s">
        <v>2758</v>
      </c>
      <c r="AW6267" s="14" t="s">
        <v>2759</v>
      </c>
      <c r="AX6267" s="14"/>
      <c r="AY6267" s="14"/>
      <c r="AZ6267" s="41" t="s">
        <v>3918</v>
      </c>
      <c r="BA6267" s="35"/>
    </row>
    <row r="6268" spans="1:53" ht="14.1" customHeight="1" x14ac:dyDescent="0.2">
      <c r="A6268" s="10">
        <v>6215</v>
      </c>
      <c r="B6268" s="13" t="s">
        <v>6956</v>
      </c>
      <c r="C6268" s="13"/>
      <c r="D6268" s="33" t="s">
        <v>6957</v>
      </c>
      <c r="E6268" s="13" t="s">
        <v>2798</v>
      </c>
      <c r="F6268" s="13"/>
      <c r="G6268" s="11">
        <v>36502</v>
      </c>
      <c r="H6268" s="14"/>
      <c r="I6268" s="33" t="s">
        <v>53</v>
      </c>
      <c r="J6268" s="5" t="s">
        <v>6958</v>
      </c>
      <c r="K6268" s="5"/>
      <c r="L6268" s="14" t="s">
        <v>2752</v>
      </c>
      <c r="M6268" s="14" t="s">
        <v>2753</v>
      </c>
      <c r="N6268" s="14" t="s">
        <v>2799</v>
      </c>
      <c r="O6268" s="14" t="s">
        <v>2800</v>
      </c>
      <c r="P6268" s="14" t="s">
        <v>2800</v>
      </c>
      <c r="Q6268" s="14"/>
      <c r="R6268" s="30" t="s">
        <v>2801</v>
      </c>
      <c r="S6268" s="14"/>
      <c r="T6268" s="14"/>
      <c r="U6268" s="14"/>
      <c r="V6268" s="14"/>
      <c r="W6268" s="14" t="s">
        <v>3375</v>
      </c>
      <c r="X6268" s="14" t="s">
        <v>3375</v>
      </c>
      <c r="Y6268" s="10" t="s">
        <v>3914</v>
      </c>
      <c r="Z6268">
        <v>-75</v>
      </c>
      <c r="AA6268">
        <v>-175</v>
      </c>
      <c r="AB6268" s="14" t="s">
        <v>53</v>
      </c>
      <c r="AD6268" s="10" t="s">
        <v>53</v>
      </c>
      <c r="AE6268" s="34">
        <v>652</v>
      </c>
      <c r="AH6268" s="30" t="s">
        <v>6947</v>
      </c>
      <c r="AI6268" s="30"/>
      <c r="AK6268" s="10" t="str">
        <f t="shared" si="312"/>
        <v>&gt;_Psolidiella_mollis_Antarctica_MOLN_179_S0747</v>
      </c>
      <c r="AL6268" s="10" t="str">
        <f t="shared" si="311"/>
        <v>&gt;Psolidiella_mollis_Antarctica_Ross_Sea_NIWA_MOLN_179</v>
      </c>
      <c r="AM6268" s="14" t="s">
        <v>6959</v>
      </c>
      <c r="AN6268" s="14"/>
      <c r="AP6268" s="14"/>
      <c r="AQ6268" s="14"/>
      <c r="AR6268" s="14"/>
      <c r="AS6268" s="14" t="s">
        <v>3953</v>
      </c>
      <c r="AT6268" s="14"/>
      <c r="AU6268" s="14" t="s">
        <v>2759</v>
      </c>
      <c r="AV6268" s="14" t="s">
        <v>2758</v>
      </c>
      <c r="AW6268" s="14" t="s">
        <v>2759</v>
      </c>
      <c r="AX6268" s="14"/>
      <c r="AY6268" s="14"/>
      <c r="AZ6268" s="41" t="s">
        <v>3918</v>
      </c>
      <c r="BA6268" s="35"/>
    </row>
    <row r="6269" spans="1:53" ht="14.1" customHeight="1" x14ac:dyDescent="0.2">
      <c r="A6269" s="10">
        <v>5911</v>
      </c>
      <c r="B6269" s="33" t="s">
        <v>8408</v>
      </c>
      <c r="C6269" s="33"/>
      <c r="D6269" s="33" t="s">
        <v>8409</v>
      </c>
      <c r="E6269" s="10" t="s">
        <v>3371</v>
      </c>
      <c r="F6269" s="10"/>
      <c r="G6269" s="36" t="s">
        <v>8410</v>
      </c>
      <c r="H6269" s="13"/>
      <c r="I6269" s="33" t="s">
        <v>53</v>
      </c>
      <c r="L6269" s="14" t="s">
        <v>2752</v>
      </c>
      <c r="M6269" s="14" t="s">
        <v>2753</v>
      </c>
      <c r="N6269" s="14" t="s">
        <v>2799</v>
      </c>
      <c r="O6269" s="30" t="s">
        <v>2800</v>
      </c>
      <c r="P6269" s="30" t="s">
        <v>2800</v>
      </c>
      <c r="Q6269" s="30"/>
      <c r="R6269" s="14" t="s">
        <v>5195</v>
      </c>
      <c r="S6269" s="14"/>
      <c r="T6269" s="14"/>
      <c r="U6269" s="14"/>
      <c r="V6269" s="14"/>
      <c r="W6269" s="34" t="s">
        <v>3510</v>
      </c>
      <c r="X6269" s="34" t="s">
        <v>3510</v>
      </c>
      <c r="Z6269">
        <v>-38.51</v>
      </c>
      <c r="AA6269">
        <v>145.16999999999999</v>
      </c>
      <c r="AB6269" s="14" t="s">
        <v>53</v>
      </c>
      <c r="AD6269" s="10" t="s">
        <v>53</v>
      </c>
      <c r="AE6269" s="34">
        <v>652</v>
      </c>
      <c r="AF6269" s="14" t="s">
        <v>75</v>
      </c>
      <c r="AG6269" s="14"/>
      <c r="AH6269" s="14" t="s">
        <v>5195</v>
      </c>
      <c r="AI6269" s="14"/>
      <c r="AJ6269" s="14"/>
      <c r="AK6269" s="10" t="str">
        <f t="shared" si="312"/>
        <v>&gt;t_Psolidiella_hickmani_Victoria_MOLAF_0467_S0330</v>
      </c>
      <c r="AL6269" s="10" t="str">
        <f t="shared" si="311"/>
        <v>&gt;Psolidiella_hickmani_Victoria__NMV_MOLAF_0467</v>
      </c>
      <c r="AM6269" s="14" t="s">
        <v>8411</v>
      </c>
      <c r="AN6269" s="14"/>
      <c r="AO6269" s="14"/>
      <c r="AP6269" s="14"/>
      <c r="AQ6269" s="14"/>
      <c r="AR6269" s="14"/>
      <c r="AS6269" s="14" t="s">
        <v>3953</v>
      </c>
      <c r="AT6269" s="14"/>
      <c r="AU6269" s="14" t="s">
        <v>2759</v>
      </c>
      <c r="AV6269" s="14" t="s">
        <v>2758</v>
      </c>
      <c r="AW6269" s="14" t="s">
        <v>2759</v>
      </c>
      <c r="AX6269" s="14"/>
      <c r="AY6269" s="14"/>
      <c r="AZ6269" s="41" t="s">
        <v>3512</v>
      </c>
      <c r="BA6269" s="35"/>
    </row>
    <row r="6270" spans="1:53" ht="14.1" customHeight="1" x14ac:dyDescent="0.2">
      <c r="A6270" s="10">
        <v>1985</v>
      </c>
      <c r="B6270" s="10" t="s">
        <v>287</v>
      </c>
      <c r="C6270" s="10" t="s">
        <v>348</v>
      </c>
      <c r="D6270" s="10" t="s">
        <v>8632</v>
      </c>
      <c r="E6270" s="10" t="s">
        <v>3371</v>
      </c>
      <c r="F6270" s="10"/>
      <c r="G6270" s="11" t="s">
        <v>8633</v>
      </c>
      <c r="I6270" s="33" t="s">
        <v>53</v>
      </c>
      <c r="L6270" s="10" t="s">
        <v>2752</v>
      </c>
      <c r="M6270" s="10" t="s">
        <v>2753</v>
      </c>
      <c r="N6270" s="10" t="s">
        <v>2799</v>
      </c>
      <c r="O6270" s="10" t="s">
        <v>2800</v>
      </c>
      <c r="P6270" s="10" t="s">
        <v>2800</v>
      </c>
      <c r="R6270" s="10" t="s">
        <v>8634</v>
      </c>
      <c r="W6270" s="10" t="s">
        <v>5055</v>
      </c>
      <c r="X6270" s="10" t="s">
        <v>5055</v>
      </c>
      <c r="Y6270" s="34"/>
      <c r="Z6270">
        <v>-31.99</v>
      </c>
      <c r="AA6270">
        <v>115.74</v>
      </c>
      <c r="AB6270" s="10" t="s">
        <v>53</v>
      </c>
      <c r="AD6270" s="10" t="s">
        <v>53</v>
      </c>
      <c r="AE6270" s="12">
        <v>655</v>
      </c>
      <c r="AF6270" s="10" t="s">
        <v>75</v>
      </c>
      <c r="AK6270" s="10" t="str">
        <f t="shared" si="312"/>
        <v>&gt;t_Psolidiella_maculosa_SWAustralia_MOLAF_0661_FLMNH_086</v>
      </c>
      <c r="AL6270" s="10" t="str">
        <f t="shared" si="311"/>
        <v>&gt;Psolidiella_maculosa_SWAustralia__NMV_MOLAF_0661</v>
      </c>
      <c r="AM6270" s="10" t="s">
        <v>8635</v>
      </c>
      <c r="AZ6270" s="41" t="s">
        <v>8636</v>
      </c>
    </row>
    <row r="6271" spans="1:53" ht="14.1" customHeight="1" x14ac:dyDescent="0.2">
      <c r="A6271" s="10">
        <v>1987</v>
      </c>
      <c r="B6271" s="10" t="s">
        <v>287</v>
      </c>
      <c r="C6271" s="10" t="s">
        <v>496</v>
      </c>
      <c r="D6271" s="10" t="s">
        <v>8642</v>
      </c>
      <c r="E6271" s="10" t="s">
        <v>3371</v>
      </c>
      <c r="F6271" s="10"/>
      <c r="G6271" s="11" t="s">
        <v>8633</v>
      </c>
      <c r="I6271" s="33" t="s">
        <v>53</v>
      </c>
      <c r="L6271" s="10" t="s">
        <v>2752</v>
      </c>
      <c r="M6271" s="10" t="s">
        <v>2753</v>
      </c>
      <c r="N6271" s="10" t="s">
        <v>2799</v>
      </c>
      <c r="O6271" s="10" t="s">
        <v>2800</v>
      </c>
      <c r="P6271" s="10" t="s">
        <v>2800</v>
      </c>
      <c r="R6271" s="10" t="s">
        <v>8634</v>
      </c>
      <c r="W6271" s="10" t="s">
        <v>5055</v>
      </c>
      <c r="X6271" s="10" t="s">
        <v>5055</v>
      </c>
      <c r="Y6271" s="34"/>
      <c r="Z6271">
        <v>-31.99</v>
      </c>
      <c r="AA6271">
        <v>115.74</v>
      </c>
      <c r="AB6271" s="10" t="s">
        <v>53</v>
      </c>
      <c r="AD6271" s="10" t="s">
        <v>53</v>
      </c>
      <c r="AE6271" s="12">
        <v>655</v>
      </c>
      <c r="AK6271" s="10" t="str">
        <f t="shared" si="312"/>
        <v>&gt;_Psolidiella_maculosa_SWAustralia_MOLAF_0657_FLMNH_086</v>
      </c>
      <c r="AL6271" s="10" t="str">
        <f t="shared" si="311"/>
        <v>&gt;Psolidiella_maculosa_SWAustralia__NMV_MOLAF_0657</v>
      </c>
      <c r="AM6271" s="10" t="s">
        <v>8643</v>
      </c>
      <c r="AZ6271" s="41" t="s">
        <v>8636</v>
      </c>
    </row>
    <row r="6272" spans="1:53" ht="14.1" customHeight="1" x14ac:dyDescent="0.2">
      <c r="A6272" s="10">
        <v>1964</v>
      </c>
      <c r="B6272" s="10" t="s">
        <v>287</v>
      </c>
      <c r="C6272" s="10" t="s">
        <v>413</v>
      </c>
      <c r="D6272" s="10" t="s">
        <v>8641</v>
      </c>
      <c r="E6272" s="10" t="s">
        <v>3371</v>
      </c>
      <c r="F6272" s="10"/>
      <c r="G6272" s="11" t="s">
        <v>8633</v>
      </c>
      <c r="I6272" s="33" t="s">
        <v>53</v>
      </c>
      <c r="L6272" s="10" t="s">
        <v>2752</v>
      </c>
      <c r="M6272" s="10" t="s">
        <v>2753</v>
      </c>
      <c r="N6272" s="10" t="s">
        <v>2799</v>
      </c>
      <c r="O6272" s="10" t="s">
        <v>2800</v>
      </c>
      <c r="P6272" s="10" t="s">
        <v>2800</v>
      </c>
      <c r="R6272" s="10" t="s">
        <v>8634</v>
      </c>
      <c r="W6272" s="10" t="s">
        <v>5055</v>
      </c>
      <c r="X6272" s="10" t="s">
        <v>5055</v>
      </c>
      <c r="Y6272" s="34"/>
      <c r="Z6272">
        <v>-31.99</v>
      </c>
      <c r="AA6272">
        <v>115.74</v>
      </c>
      <c r="AB6272" s="10" t="s">
        <v>53</v>
      </c>
      <c r="AD6272" s="10" t="s">
        <v>53</v>
      </c>
      <c r="AE6272" s="12">
        <v>655</v>
      </c>
      <c r="AK6272" s="10" t="str">
        <f t="shared" si="312"/>
        <v>&gt;_Psolidiella_maculosa_SWAustralia_MOLAF_0658_FLMNH_086</v>
      </c>
      <c r="AL6272" s="10" t="str">
        <f t="shared" si="311"/>
        <v>&gt;Psolidiella_maculosa_SWAustralia__NMV_MOLAF_0658</v>
      </c>
      <c r="AM6272" s="10" t="s">
        <v>8638</v>
      </c>
      <c r="AZ6272" s="41" t="s">
        <v>8636</v>
      </c>
    </row>
    <row r="6273" spans="1:53" ht="14.1" customHeight="1" x14ac:dyDescent="0.2">
      <c r="A6273" s="10">
        <v>1935</v>
      </c>
      <c r="B6273" s="10" t="s">
        <v>287</v>
      </c>
      <c r="C6273" s="10" t="s">
        <v>79</v>
      </c>
      <c r="D6273" s="10" t="s">
        <v>8639</v>
      </c>
      <c r="E6273" s="10" t="s">
        <v>3371</v>
      </c>
      <c r="F6273" s="10"/>
      <c r="G6273" s="11" t="s">
        <v>8633</v>
      </c>
      <c r="I6273" s="33" t="s">
        <v>53</v>
      </c>
      <c r="L6273" s="10" t="s">
        <v>2752</v>
      </c>
      <c r="M6273" s="10" t="s">
        <v>2753</v>
      </c>
      <c r="N6273" s="10" t="s">
        <v>2799</v>
      </c>
      <c r="O6273" s="10" t="s">
        <v>2800</v>
      </c>
      <c r="P6273" s="10" t="s">
        <v>2800</v>
      </c>
      <c r="R6273" s="10" t="s">
        <v>8634</v>
      </c>
      <c r="W6273" s="10" t="s">
        <v>5055</v>
      </c>
      <c r="X6273" s="10" t="s">
        <v>5055</v>
      </c>
      <c r="Y6273" s="34"/>
      <c r="Z6273">
        <v>-31.99</v>
      </c>
      <c r="AA6273">
        <v>115.74</v>
      </c>
      <c r="AB6273" s="10" t="s">
        <v>53</v>
      </c>
      <c r="AD6273" s="10" t="s">
        <v>53</v>
      </c>
      <c r="AE6273" s="12">
        <v>655</v>
      </c>
      <c r="AK6273" s="10" t="str">
        <f t="shared" si="312"/>
        <v>&gt;_Psolidiella_maculosa_SWAustralia_MOLAF_0659_FLMNH_086</v>
      </c>
      <c r="AL6273" s="10" t="str">
        <f t="shared" si="311"/>
        <v>&gt;Psolidiella_maculosa_SWAustralia__NMV_MOLAF_0659</v>
      </c>
      <c r="AM6273" s="10" t="s">
        <v>8640</v>
      </c>
      <c r="AZ6273" s="41" t="s">
        <v>8636</v>
      </c>
    </row>
    <row r="6274" spans="1:53" ht="14.1" customHeight="1" x14ac:dyDescent="0.2">
      <c r="A6274" s="10">
        <v>1924</v>
      </c>
      <c r="B6274" s="10" t="s">
        <v>287</v>
      </c>
      <c r="C6274" s="10" t="s">
        <v>65</v>
      </c>
      <c r="D6274" s="10" t="s">
        <v>8637</v>
      </c>
      <c r="E6274" s="10" t="s">
        <v>3371</v>
      </c>
      <c r="F6274" s="10"/>
      <c r="G6274" s="11" t="s">
        <v>8633</v>
      </c>
      <c r="I6274" s="33" t="s">
        <v>53</v>
      </c>
      <c r="L6274" s="10" t="s">
        <v>2752</v>
      </c>
      <c r="M6274" s="10" t="s">
        <v>2753</v>
      </c>
      <c r="N6274" s="10" t="s">
        <v>2799</v>
      </c>
      <c r="O6274" s="10" t="s">
        <v>2800</v>
      </c>
      <c r="P6274" s="10" t="s">
        <v>2800</v>
      </c>
      <c r="R6274" s="10" t="s">
        <v>8634</v>
      </c>
      <c r="W6274" s="10" t="s">
        <v>5055</v>
      </c>
      <c r="X6274" s="10" t="s">
        <v>5055</v>
      </c>
      <c r="Y6274" s="34"/>
      <c r="Z6274">
        <v>-31.99</v>
      </c>
      <c r="AA6274">
        <v>115.74</v>
      </c>
      <c r="AB6274" s="10" t="s">
        <v>53</v>
      </c>
      <c r="AD6274" s="10" t="s">
        <v>53</v>
      </c>
      <c r="AE6274" s="12">
        <v>655</v>
      </c>
      <c r="AK6274" s="10" t="str">
        <f t="shared" si="312"/>
        <v>&gt;_Psolidiella_maculosa_SWAustralia_MOLAF_0660_FLMNH_086</v>
      </c>
      <c r="AL6274" s="10" t="str">
        <f t="shared" si="311"/>
        <v>&gt;Psolidiella_maculosa_SWAustralia__NMV_MOLAF_0660</v>
      </c>
      <c r="AM6274" s="10" t="s">
        <v>8638</v>
      </c>
      <c r="AZ6274" s="41" t="s">
        <v>8636</v>
      </c>
    </row>
    <row r="6275" spans="1:53" ht="14.1" customHeight="1" x14ac:dyDescent="0.2">
      <c r="A6275" s="10">
        <v>6770</v>
      </c>
      <c r="B6275" s="5" t="s">
        <v>13443</v>
      </c>
      <c r="C6275" s="5"/>
      <c r="D6275" s="55" t="s">
        <v>13444</v>
      </c>
      <c r="E6275" s="73" t="s">
        <v>3371</v>
      </c>
      <c r="F6275" s="73"/>
      <c r="G6275" s="79" t="s">
        <v>13445</v>
      </c>
      <c r="H6275" s="5"/>
      <c r="I6275" s="5"/>
      <c r="L6275" s="5" t="s">
        <v>2752</v>
      </c>
      <c r="M6275" s="5" t="s">
        <v>2753</v>
      </c>
      <c r="N6275" s="5" t="s">
        <v>2799</v>
      </c>
      <c r="O6275" s="5" t="s">
        <v>2800</v>
      </c>
      <c r="P6275" s="5" t="s">
        <v>2800</v>
      </c>
      <c r="Q6275" s="5"/>
      <c r="R6275" s="5" t="s">
        <v>1487</v>
      </c>
      <c r="S6275" s="5"/>
      <c r="T6275" s="5"/>
      <c r="U6275" s="5"/>
      <c r="V6275" s="5"/>
      <c r="W6275" s="34" t="s">
        <v>3510</v>
      </c>
      <c r="X6275" s="5" t="s">
        <v>3510</v>
      </c>
      <c r="Y6275" s="5"/>
      <c r="Z6275">
        <v>-38.50018</v>
      </c>
      <c r="AA6275">
        <v>144.94485</v>
      </c>
      <c r="AB6275" s="5"/>
      <c r="AC6275" s="5"/>
      <c r="AD6275" s="5"/>
      <c r="AE6275" s="5">
        <v>655</v>
      </c>
      <c r="AF6275" s="5"/>
      <c r="AG6275" s="5"/>
      <c r="AH6275" s="5"/>
      <c r="AI6275" s="5"/>
      <c r="AJ6275" s="5"/>
      <c r="AK6275" s="10" t="str">
        <f t="shared" si="312"/>
        <v>&gt;_Psolidiella_nigra_Victoria_MOLAF_1162_N0868</v>
      </c>
      <c r="AL6275" s="10" t="str">
        <f t="shared" si="311"/>
        <v>&gt;Psolidiella_nigra_Victoria__NMV_MOLAF_1162</v>
      </c>
      <c r="AM6275" s="5" t="s">
        <v>13446</v>
      </c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</row>
    <row r="6276" spans="1:53" ht="14.1" customHeight="1" x14ac:dyDescent="0.2">
      <c r="A6276" s="10">
        <v>6776</v>
      </c>
      <c r="B6276" s="5" t="s">
        <v>13447</v>
      </c>
      <c r="C6276" s="5"/>
      <c r="D6276" s="55" t="s">
        <v>13448</v>
      </c>
      <c r="E6276" s="73" t="s">
        <v>3371</v>
      </c>
      <c r="F6276" s="73"/>
      <c r="G6276" s="79" t="s">
        <v>13449</v>
      </c>
      <c r="H6276" s="5"/>
      <c r="I6276" s="5"/>
      <c r="L6276" s="5" t="s">
        <v>2752</v>
      </c>
      <c r="M6276" s="5" t="s">
        <v>2753</v>
      </c>
      <c r="N6276" s="5" t="s">
        <v>2799</v>
      </c>
      <c r="O6276" s="5" t="s">
        <v>2800</v>
      </c>
      <c r="P6276" s="5" t="s">
        <v>2800</v>
      </c>
      <c r="Q6276" s="5"/>
      <c r="R6276" s="5" t="s">
        <v>5195</v>
      </c>
      <c r="S6276" s="5"/>
      <c r="T6276" s="5"/>
      <c r="U6276" s="5"/>
      <c r="V6276" s="5"/>
      <c r="W6276" t="s">
        <v>446</v>
      </c>
      <c r="X6276" t="s">
        <v>446</v>
      </c>
      <c r="Y6276" s="5" t="s">
        <v>10932</v>
      </c>
      <c r="Z6276" t="s">
        <v>60</v>
      </c>
      <c r="AA6276" t="s">
        <v>60</v>
      </c>
      <c r="AB6276" s="5"/>
      <c r="AC6276" s="5"/>
      <c r="AD6276" s="5"/>
      <c r="AE6276" s="5">
        <v>655</v>
      </c>
      <c r="AF6276" s="5"/>
      <c r="AG6276" s="5"/>
      <c r="AH6276" s="5"/>
      <c r="AI6276" s="5"/>
      <c r="AJ6276" s="5"/>
      <c r="AK6276" s="10" t="str">
        <f t="shared" si="312"/>
        <v>&gt;_Psolidiella_hickmani_WAustralia_MOLAF_1183_N0877</v>
      </c>
      <c r="AL6276" s="10" t="str">
        <f t="shared" si="311"/>
        <v>&gt;Psolidiella_hickmani_WAustralia_Kimberley_NMV_MOLAF_1183</v>
      </c>
      <c r="AM6276" s="5" t="s">
        <v>13450</v>
      </c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</row>
    <row r="6277" spans="1:53" ht="14.1" customHeight="1" x14ac:dyDescent="0.2">
      <c r="A6277" s="10">
        <v>1088</v>
      </c>
      <c r="B6277" s="10" t="s">
        <v>3908</v>
      </c>
      <c r="C6277" s="10" t="s">
        <v>302</v>
      </c>
      <c r="D6277" s="10" t="s">
        <v>10033</v>
      </c>
      <c r="E6277" s="10" t="s">
        <v>2798</v>
      </c>
      <c r="F6277" s="10"/>
      <c r="G6277" s="11">
        <v>60933</v>
      </c>
      <c r="H6277" s="11"/>
      <c r="I6277" s="33" t="s">
        <v>53</v>
      </c>
      <c r="J6277" s="5" t="s">
        <v>10034</v>
      </c>
      <c r="K6277" s="5" t="s">
        <v>6091</v>
      </c>
      <c r="L6277" s="10" t="s">
        <v>2752</v>
      </c>
      <c r="M6277" s="10" t="s">
        <v>2753</v>
      </c>
      <c r="N6277" s="10" t="s">
        <v>2799</v>
      </c>
      <c r="O6277" s="10" t="s">
        <v>2800</v>
      </c>
      <c r="P6277" s="10" t="s">
        <v>2800</v>
      </c>
      <c r="R6277" s="10" t="s">
        <v>2801</v>
      </c>
      <c r="W6277" s="10" t="s">
        <v>3375</v>
      </c>
      <c r="X6277" s="10" t="s">
        <v>3375</v>
      </c>
      <c r="Y6277" s="10" t="s">
        <v>3914</v>
      </c>
      <c r="Z6277">
        <v>-75</v>
      </c>
      <c r="AA6277">
        <v>-175</v>
      </c>
      <c r="AB6277" s="10" t="s">
        <v>53</v>
      </c>
      <c r="AD6277" s="10" t="s">
        <v>53</v>
      </c>
      <c r="AE6277" s="12">
        <v>655</v>
      </c>
      <c r="AK6277" s="10" t="str">
        <f t="shared" si="312"/>
        <v>&gt;_Psolidiella_mollis_Antarctica_MOLG_059_FLMNH_056</v>
      </c>
      <c r="AL6277" s="10" t="str">
        <f t="shared" si="311"/>
        <v>&gt;Psolidiella_mollis_Antarctica_Ross_Sea_NIWA_MOLG_059</v>
      </c>
      <c r="AM6277" s="10" t="s">
        <v>10035</v>
      </c>
      <c r="AN6277" s="10"/>
      <c r="AZ6277" s="41" t="s">
        <v>3918</v>
      </c>
    </row>
    <row r="6278" spans="1:53" ht="14.1" customHeight="1" x14ac:dyDescent="0.2">
      <c r="A6278" s="10">
        <v>5910</v>
      </c>
      <c r="B6278" s="33" t="s">
        <v>11413</v>
      </c>
      <c r="C6278" s="33"/>
      <c r="D6278" s="33" t="s">
        <v>11414</v>
      </c>
      <c r="E6278" s="10" t="s">
        <v>3371</v>
      </c>
      <c r="F6278" s="10"/>
      <c r="G6278" s="36" t="s">
        <v>11415</v>
      </c>
      <c r="H6278" s="13"/>
      <c r="I6278" s="33" t="s">
        <v>53</v>
      </c>
      <c r="L6278" s="14" t="s">
        <v>2752</v>
      </c>
      <c r="M6278" s="14" t="s">
        <v>2753</v>
      </c>
      <c r="N6278" s="14" t="s">
        <v>2799</v>
      </c>
      <c r="O6278" s="30" t="s">
        <v>2800</v>
      </c>
      <c r="P6278" s="30" t="s">
        <v>2800</v>
      </c>
      <c r="Q6278" s="30"/>
      <c r="R6278" s="14" t="s">
        <v>5195</v>
      </c>
      <c r="S6278" s="14"/>
      <c r="T6278" s="14"/>
      <c r="U6278" s="14"/>
      <c r="V6278" s="14"/>
      <c r="W6278" s="34" t="s">
        <v>3510</v>
      </c>
      <c r="X6278" s="34" t="s">
        <v>3510</v>
      </c>
      <c r="Z6278">
        <v>-38.520000000000003</v>
      </c>
      <c r="AA6278">
        <v>145.27000000000001</v>
      </c>
      <c r="AB6278" s="14" t="s">
        <v>53</v>
      </c>
      <c r="AD6278" s="10" t="s">
        <v>53</v>
      </c>
      <c r="AE6278" s="34">
        <v>627</v>
      </c>
      <c r="AF6278" s="14"/>
      <c r="AG6278" s="14"/>
      <c r="AH6278" s="14" t="s">
        <v>5195</v>
      </c>
      <c r="AI6278" s="14"/>
      <c r="AJ6278" s="14"/>
      <c r="AK6278" s="10" t="str">
        <f t="shared" si="312"/>
        <v>&gt;_Psolidiella_hickmani_Victoria_MOLAF_0466_S0329</v>
      </c>
      <c r="AL6278" s="10" t="str">
        <f t="shared" si="311"/>
        <v>&gt;Psolidiella_hickmani_Victoria__NMV_MOLAF_0466</v>
      </c>
      <c r="AM6278" s="14" t="s">
        <v>11416</v>
      </c>
      <c r="AN6278" s="14"/>
      <c r="AO6278" s="14"/>
      <c r="AP6278" s="14"/>
      <c r="AQ6278" s="14"/>
      <c r="AR6278" s="14"/>
      <c r="AS6278" s="14" t="s">
        <v>11417</v>
      </c>
      <c r="AT6278" s="14"/>
      <c r="AU6278" s="14" t="s">
        <v>2758</v>
      </c>
      <c r="AV6278" s="14" t="s">
        <v>2758</v>
      </c>
      <c r="AW6278" s="14" t="s">
        <v>2759</v>
      </c>
      <c r="AX6278" s="14"/>
      <c r="AY6278" s="14"/>
      <c r="AZ6278" s="41" t="s">
        <v>3512</v>
      </c>
      <c r="BA6278" s="35"/>
    </row>
    <row r="6279" spans="1:53" ht="14.1" customHeight="1" x14ac:dyDescent="0.2">
      <c r="A6279" s="10">
        <v>1064</v>
      </c>
      <c r="B6279" s="10" t="s">
        <v>3908</v>
      </c>
      <c r="C6279" s="10" t="s">
        <v>178</v>
      </c>
      <c r="D6279" s="10" t="s">
        <v>12537</v>
      </c>
      <c r="E6279" s="10" t="s">
        <v>2798</v>
      </c>
      <c r="F6279" s="10"/>
      <c r="G6279" s="11">
        <v>60929</v>
      </c>
      <c r="H6279" s="11"/>
      <c r="I6279" s="33" t="s">
        <v>53</v>
      </c>
      <c r="J6279" s="5" t="s">
        <v>12538</v>
      </c>
      <c r="K6279" s="5"/>
      <c r="L6279" s="10" t="s">
        <v>2752</v>
      </c>
      <c r="M6279" s="10" t="s">
        <v>2753</v>
      </c>
      <c r="N6279" s="10" t="s">
        <v>2799</v>
      </c>
      <c r="O6279" s="10" t="s">
        <v>2800</v>
      </c>
      <c r="P6279" s="10" t="s">
        <v>2800</v>
      </c>
      <c r="R6279" s="10" t="s">
        <v>2801</v>
      </c>
      <c r="W6279" s="10" t="s">
        <v>3375</v>
      </c>
      <c r="X6279" s="10" t="s">
        <v>3375</v>
      </c>
      <c r="Y6279" s="10" t="s">
        <v>3914</v>
      </c>
      <c r="Z6279">
        <v>-75</v>
      </c>
      <c r="AA6279">
        <v>-175</v>
      </c>
      <c r="AB6279" s="10" t="s">
        <v>53</v>
      </c>
      <c r="AD6279" s="10" t="s">
        <v>53</v>
      </c>
      <c r="AE6279" s="12">
        <v>655</v>
      </c>
      <c r="AK6279" s="10" t="str">
        <f t="shared" si="312"/>
        <v>&gt;_Psolidiella_mollis_Antarctica_MOLG_057_FLMNH_056</v>
      </c>
      <c r="AL6279" s="10" t="str">
        <f t="shared" si="311"/>
        <v>&gt;Psolidiella_mollis_Antarctica_Ross_Sea_NIWA_MOLG_057</v>
      </c>
      <c r="AM6279" s="10" t="s">
        <v>12539</v>
      </c>
      <c r="AN6279" s="10" t="s">
        <v>139</v>
      </c>
      <c r="AZ6279" s="41" t="s">
        <v>3918</v>
      </c>
    </row>
    <row r="6280" spans="1:53" ht="14.1" customHeight="1" x14ac:dyDescent="0.2">
      <c r="A6280" s="10">
        <v>1147</v>
      </c>
      <c r="B6280" s="10" t="s">
        <v>3908</v>
      </c>
      <c r="C6280" s="10" t="s">
        <v>358</v>
      </c>
      <c r="D6280" s="10" t="s">
        <v>12543</v>
      </c>
      <c r="E6280" s="10" t="s">
        <v>2798</v>
      </c>
      <c r="F6280" s="10"/>
      <c r="G6280" s="11">
        <v>60934</v>
      </c>
      <c r="H6280" s="11"/>
      <c r="I6280" s="33" t="s">
        <v>53</v>
      </c>
      <c r="J6280" s="5" t="s">
        <v>12544</v>
      </c>
      <c r="K6280" s="5"/>
      <c r="L6280" s="10" t="s">
        <v>2752</v>
      </c>
      <c r="M6280" s="10" t="s">
        <v>2753</v>
      </c>
      <c r="N6280" s="10" t="s">
        <v>2799</v>
      </c>
      <c r="O6280" s="10" t="s">
        <v>2800</v>
      </c>
      <c r="P6280" s="10" t="s">
        <v>2800</v>
      </c>
      <c r="R6280" s="10" t="s">
        <v>2801</v>
      </c>
      <c r="W6280" s="10" t="s">
        <v>3375</v>
      </c>
      <c r="X6280" s="10" t="s">
        <v>3375</v>
      </c>
      <c r="Y6280" s="10" t="s">
        <v>3914</v>
      </c>
      <c r="Z6280">
        <v>-75</v>
      </c>
      <c r="AA6280">
        <v>-175</v>
      </c>
      <c r="AB6280" s="10" t="s">
        <v>53</v>
      </c>
      <c r="AD6280" s="10" t="s">
        <v>53</v>
      </c>
      <c r="AE6280" s="12">
        <v>655</v>
      </c>
      <c r="AF6280" s="10" t="s">
        <v>75</v>
      </c>
      <c r="AH6280" s="30" t="s">
        <v>6947</v>
      </c>
      <c r="AI6280" s="30"/>
      <c r="AK6280" s="10" t="str">
        <f t="shared" si="312"/>
        <v>&gt;t_Psolidiella_mollis_Antarctica_MOLG_056_FLMNH_056</v>
      </c>
      <c r="AL6280" s="10" t="str">
        <f t="shared" si="311"/>
        <v>&gt;Psolidiella_mollis_Antarctica_Ross_Sea_NIWA_MOLG_056</v>
      </c>
      <c r="AM6280" s="10" t="s">
        <v>12545</v>
      </c>
      <c r="AN6280" s="10" t="s">
        <v>139</v>
      </c>
      <c r="AZ6280" s="41" t="s">
        <v>3918</v>
      </c>
    </row>
    <row r="6281" spans="1:53" ht="14.1" customHeight="1" x14ac:dyDescent="0.2">
      <c r="A6281" s="10">
        <v>1076</v>
      </c>
      <c r="B6281" s="10" t="s">
        <v>3908</v>
      </c>
      <c r="C6281" s="10" t="s">
        <v>560</v>
      </c>
      <c r="D6281" s="10" t="s">
        <v>12540</v>
      </c>
      <c r="E6281" s="10" t="s">
        <v>2798</v>
      </c>
      <c r="F6281" s="10"/>
      <c r="G6281" s="11">
        <v>60930</v>
      </c>
      <c r="H6281" s="11"/>
      <c r="I6281" s="33" t="s">
        <v>53</v>
      </c>
      <c r="J6281" s="5" t="s">
        <v>12541</v>
      </c>
      <c r="K6281" s="5"/>
      <c r="L6281" s="10" t="s">
        <v>2752</v>
      </c>
      <c r="M6281" s="10" t="s">
        <v>2753</v>
      </c>
      <c r="N6281" s="10" t="s">
        <v>2799</v>
      </c>
      <c r="O6281" s="10" t="s">
        <v>2800</v>
      </c>
      <c r="P6281" s="10" t="s">
        <v>2800</v>
      </c>
      <c r="R6281" s="10" t="s">
        <v>2801</v>
      </c>
      <c r="W6281" s="10" t="s">
        <v>3375</v>
      </c>
      <c r="X6281" s="10" t="s">
        <v>3375</v>
      </c>
      <c r="Y6281" s="10" t="s">
        <v>3914</v>
      </c>
      <c r="Z6281">
        <v>-75</v>
      </c>
      <c r="AA6281">
        <v>-175</v>
      </c>
      <c r="AB6281" s="10" t="s">
        <v>53</v>
      </c>
      <c r="AD6281" s="10" t="s">
        <v>53</v>
      </c>
      <c r="AE6281" s="12">
        <v>655</v>
      </c>
      <c r="AK6281" s="10" t="str">
        <f t="shared" si="312"/>
        <v>&gt;_Psolidiella_mollis_Antarctica_MOLG_058_FLMNH_056</v>
      </c>
      <c r="AL6281" s="10" t="str">
        <f t="shared" si="311"/>
        <v>&gt;Psolidiella_mollis_Antarctica_Ross_Sea_NIWA_MOLG_058</v>
      </c>
      <c r="AM6281" s="10" t="s">
        <v>12542</v>
      </c>
      <c r="AN6281" s="10" t="s">
        <v>139</v>
      </c>
      <c r="AZ6281" s="41" t="s">
        <v>3918</v>
      </c>
    </row>
    <row r="6282" spans="1:53" ht="14.1" customHeight="1" x14ac:dyDescent="0.2">
      <c r="A6282" s="10">
        <v>3632</v>
      </c>
      <c r="B6282" s="10" t="s">
        <v>4215</v>
      </c>
      <c r="C6282" s="10" t="s">
        <v>266</v>
      </c>
      <c r="D6282" s="10" t="s">
        <v>12669</v>
      </c>
      <c r="E6282" s="10" t="s">
        <v>3371</v>
      </c>
      <c r="F6282" s="10"/>
      <c r="G6282" s="11" t="s">
        <v>12670</v>
      </c>
      <c r="I6282" s="33" t="s">
        <v>53</v>
      </c>
      <c r="L6282" s="10" t="s">
        <v>2752</v>
      </c>
      <c r="M6282" s="10" t="s">
        <v>2753</v>
      </c>
      <c r="N6282" s="10" t="s">
        <v>2799</v>
      </c>
      <c r="O6282" s="10" t="s">
        <v>2800</v>
      </c>
      <c r="P6282" s="10" t="s">
        <v>2800</v>
      </c>
      <c r="R6282" s="10" t="s">
        <v>2801</v>
      </c>
      <c r="W6282" s="14" t="s">
        <v>3375</v>
      </c>
      <c r="X6282" s="34" t="s">
        <v>5111</v>
      </c>
      <c r="Z6282">
        <v>-61.005600000000001</v>
      </c>
      <c r="AA6282">
        <v>-44.884700000000002</v>
      </c>
      <c r="AB6282" s="10" t="s">
        <v>53</v>
      </c>
      <c r="AD6282" s="10" t="s">
        <v>53</v>
      </c>
      <c r="AE6282" s="15">
        <v>610</v>
      </c>
      <c r="AK6282" s="10" t="str">
        <f t="shared" si="312"/>
        <v>&gt;_Psolidiella_mollis_S_Orkneys_MOLAF_0880_FLMNH_154</v>
      </c>
      <c r="AL6282" s="10" t="str">
        <f t="shared" si="311"/>
        <v>&gt;Psolidiella_mollis_S_Orkneys__NMV_MOLAF_0880</v>
      </c>
      <c r="AM6282" s="10" t="s">
        <v>12671</v>
      </c>
      <c r="AN6282" s="10" t="s">
        <v>397</v>
      </c>
      <c r="AZ6282" s="35"/>
    </row>
    <row r="6283" spans="1:53" ht="14.1" customHeight="1" x14ac:dyDescent="0.2">
      <c r="A6283" s="10">
        <v>3174</v>
      </c>
      <c r="B6283" s="10" t="s">
        <v>3922</v>
      </c>
      <c r="C6283" s="10" t="s">
        <v>307</v>
      </c>
      <c r="D6283" s="10" t="s">
        <v>12705</v>
      </c>
      <c r="E6283" s="10" t="s">
        <v>3342</v>
      </c>
      <c r="F6283" s="10"/>
      <c r="G6283" s="11">
        <v>1132653</v>
      </c>
      <c r="I6283" s="10" t="s">
        <v>53</v>
      </c>
      <c r="J6283" s="5" t="s">
        <v>12706</v>
      </c>
      <c r="K6283" s="5" t="s">
        <v>6091</v>
      </c>
      <c r="L6283" s="10" t="s">
        <v>2752</v>
      </c>
      <c r="M6283" s="10" t="s">
        <v>2753</v>
      </c>
      <c r="N6283" s="10" t="s">
        <v>2799</v>
      </c>
      <c r="O6283" s="10" t="s">
        <v>2800</v>
      </c>
      <c r="P6283" s="10" t="s">
        <v>2800</v>
      </c>
      <c r="R6283" s="10" t="s">
        <v>2801</v>
      </c>
      <c r="W6283" s="10" t="s">
        <v>3375</v>
      </c>
      <c r="X6283" s="10" t="s">
        <v>3375</v>
      </c>
      <c r="Y6283" s="34" t="s">
        <v>4597</v>
      </c>
      <c r="Z6283">
        <v>-63</v>
      </c>
      <c r="AA6283">
        <v>-59</v>
      </c>
      <c r="AB6283" s="10" t="s">
        <v>53</v>
      </c>
      <c r="AD6283" s="10" t="s">
        <v>53</v>
      </c>
      <c r="AE6283" s="12">
        <v>655</v>
      </c>
      <c r="AF6283" s="10" t="s">
        <v>75</v>
      </c>
      <c r="AH6283" s="30" t="s">
        <v>6784</v>
      </c>
      <c r="AI6283" s="30"/>
      <c r="AK6283" s="10" t="str">
        <f t="shared" si="312"/>
        <v>&gt;t_Psolidiella_mollis_Antarctica_MOLSI_032_FLMNH_122</v>
      </c>
      <c r="AL6283" s="10" t="str">
        <f t="shared" si="311"/>
        <v>&gt;Psolidiella_mollis_Antarctica_Bransfield Straight_USNM_MOLSI_032</v>
      </c>
      <c r="AM6283" s="10" t="s">
        <v>12707</v>
      </c>
      <c r="AZ6283" s="41" t="s">
        <v>3384</v>
      </c>
      <c r="BA6283" s="15" t="s">
        <v>12708</v>
      </c>
    </row>
    <row r="6284" spans="1:53" ht="14.1" customHeight="1" x14ac:dyDescent="0.2">
      <c r="A6284" s="10">
        <v>3225</v>
      </c>
      <c r="B6284" s="10" t="s">
        <v>3922</v>
      </c>
      <c r="C6284" s="10" t="s">
        <v>51</v>
      </c>
      <c r="D6284" s="10" t="s">
        <v>12709</v>
      </c>
      <c r="E6284" s="10" t="s">
        <v>3342</v>
      </c>
      <c r="F6284" s="10"/>
      <c r="G6284" s="11">
        <v>1132664</v>
      </c>
      <c r="I6284" s="10" t="s">
        <v>53</v>
      </c>
      <c r="J6284" s="5" t="s">
        <v>12710</v>
      </c>
      <c r="K6284" s="5"/>
      <c r="L6284" s="10" t="s">
        <v>2752</v>
      </c>
      <c r="M6284" s="10" t="s">
        <v>2753</v>
      </c>
      <c r="N6284" s="10" t="s">
        <v>2799</v>
      </c>
      <c r="O6284" s="10" t="s">
        <v>2800</v>
      </c>
      <c r="P6284" s="10" t="s">
        <v>2800</v>
      </c>
      <c r="R6284" s="10" t="s">
        <v>2801</v>
      </c>
      <c r="W6284" s="10" t="s">
        <v>3375</v>
      </c>
      <c r="X6284" s="10" t="s">
        <v>3375</v>
      </c>
      <c r="Y6284" s="34" t="s">
        <v>4597</v>
      </c>
      <c r="Z6284">
        <v>-63</v>
      </c>
      <c r="AA6284">
        <v>-59</v>
      </c>
      <c r="AB6284" s="10" t="s">
        <v>53</v>
      </c>
      <c r="AD6284" s="10" t="s">
        <v>53</v>
      </c>
      <c r="AE6284" s="12">
        <v>655</v>
      </c>
      <c r="AK6284" s="10" t="str">
        <f t="shared" si="312"/>
        <v>&gt;_Psolidiella_mollis_Antarctica_MOLSI_045_FLMNH_122</v>
      </c>
      <c r="AL6284" s="10" t="str">
        <f t="shared" si="311"/>
        <v>&gt;Psolidiella_mollis_Antarctica_Bransfield Straight_USNM_MOLSI_045</v>
      </c>
      <c r="AM6284" s="10" t="s">
        <v>12711</v>
      </c>
      <c r="AZ6284" s="41" t="s">
        <v>3384</v>
      </c>
      <c r="BA6284" s="15" t="s">
        <v>4600</v>
      </c>
    </row>
    <row r="6285" spans="1:53" ht="14.1" customHeight="1" x14ac:dyDescent="0.2">
      <c r="A6285" s="10">
        <v>4360</v>
      </c>
      <c r="B6285" s="10" t="s">
        <v>399</v>
      </c>
      <c r="C6285" s="10" t="s">
        <v>171</v>
      </c>
      <c r="D6285" s="10" t="s">
        <v>5143</v>
      </c>
      <c r="E6285" s="10" t="s">
        <v>3371</v>
      </c>
      <c r="F6285" s="10"/>
      <c r="G6285" s="11" t="s">
        <v>5144</v>
      </c>
      <c r="I6285" s="33" t="s">
        <v>53</v>
      </c>
      <c r="L6285" s="10" t="s">
        <v>2752</v>
      </c>
      <c r="M6285" s="10" t="s">
        <v>2753</v>
      </c>
      <c r="N6285" s="10" t="s">
        <v>2799</v>
      </c>
      <c r="O6285" s="10" t="s">
        <v>2800</v>
      </c>
      <c r="P6285" s="10" t="s">
        <v>2800</v>
      </c>
      <c r="R6285" s="10" t="s">
        <v>2801</v>
      </c>
      <c r="W6285" s="14" t="s">
        <v>3375</v>
      </c>
      <c r="X6285" s="34" t="s">
        <v>5111</v>
      </c>
      <c r="Z6285">
        <v>-61.567399999999999</v>
      </c>
      <c r="AA6285">
        <v>-45.275799999999997</v>
      </c>
      <c r="AB6285" s="10" t="s">
        <v>207</v>
      </c>
      <c r="AE6285" s="10">
        <v>0</v>
      </c>
      <c r="AK6285" s="10" t="str">
        <f t="shared" si="312"/>
        <v>&gt;_Psolidiella_mollis_S_Orkneys_MOLAF_0882_FLMNH_186</v>
      </c>
      <c r="AL6285" s="10" t="str">
        <f t="shared" si="311"/>
        <v>&gt;Psolidiella_mollis_S_Orkneys__NMV_MOLAF_0882</v>
      </c>
      <c r="AZ6285" s="41"/>
    </row>
    <row r="6286" spans="1:53" ht="14.1" customHeight="1" x14ac:dyDescent="0.2">
      <c r="A6286" s="10">
        <v>4112</v>
      </c>
      <c r="B6286" s="10" t="s">
        <v>5162</v>
      </c>
      <c r="C6286" s="10" t="s">
        <v>216</v>
      </c>
      <c r="D6286" s="10" t="s">
        <v>5192</v>
      </c>
      <c r="E6286" s="10" t="s">
        <v>3371</v>
      </c>
      <c r="F6286" s="10"/>
      <c r="G6286" s="11" t="s">
        <v>5190</v>
      </c>
      <c r="I6286" s="33" t="s">
        <v>53</v>
      </c>
      <c r="L6286" s="10" t="s">
        <v>2752</v>
      </c>
      <c r="M6286" s="10" t="s">
        <v>2753</v>
      </c>
      <c r="N6286" s="10" t="s">
        <v>2799</v>
      </c>
      <c r="O6286" s="10" t="s">
        <v>2800</v>
      </c>
      <c r="P6286" s="10" t="s">
        <v>2800</v>
      </c>
      <c r="R6286" s="10" t="s">
        <v>5191</v>
      </c>
      <c r="W6286" s="10" t="s">
        <v>5166</v>
      </c>
      <c r="X6286" s="10" t="s">
        <v>5166</v>
      </c>
      <c r="Z6286">
        <v>-38.83</v>
      </c>
      <c r="AA6286">
        <v>143.58000000000001</v>
      </c>
      <c r="AB6286" s="10" t="s">
        <v>207</v>
      </c>
      <c r="AE6286" s="10">
        <v>0</v>
      </c>
      <c r="AK6286" s="10" t="str">
        <f t="shared" ref="AK6286:AK6317" si="313">CONCATENATE("&gt;",AF6286,"_",O6286,"_",R6286,S6286,"_",X6286,"_",D6286,"_",B6286)</f>
        <v>&gt;_Psolidiella_hickmani cf_tempAustralia_MOLAF_0917_FLMNH_178</v>
      </c>
      <c r="AL6286" s="10" t="str">
        <f t="shared" si="311"/>
        <v>&gt;Psolidiella_hickmani cf_tempAustralia__NMV_MOLAF_0917</v>
      </c>
      <c r="AZ6286" s="41"/>
    </row>
    <row r="6287" spans="1:53" ht="14.1" customHeight="1" x14ac:dyDescent="0.2">
      <c r="A6287" s="10">
        <v>4088</v>
      </c>
      <c r="B6287" s="10" t="s">
        <v>5162</v>
      </c>
      <c r="C6287" s="10" t="s">
        <v>398</v>
      </c>
      <c r="D6287" s="10" t="s">
        <v>5189</v>
      </c>
      <c r="E6287" s="10" t="s">
        <v>3371</v>
      </c>
      <c r="F6287" s="10"/>
      <c r="G6287" s="11" t="s">
        <v>5190</v>
      </c>
      <c r="I6287" s="33" t="s">
        <v>53</v>
      </c>
      <c r="L6287" s="10" t="s">
        <v>2752</v>
      </c>
      <c r="M6287" s="10" t="s">
        <v>2753</v>
      </c>
      <c r="N6287" s="10" t="s">
        <v>2799</v>
      </c>
      <c r="O6287" s="10" t="s">
        <v>2800</v>
      </c>
      <c r="P6287" s="10" t="s">
        <v>2800</v>
      </c>
      <c r="R6287" s="10" t="s">
        <v>5191</v>
      </c>
      <c r="W6287" s="10" t="s">
        <v>5166</v>
      </c>
      <c r="X6287" s="10" t="s">
        <v>5166</v>
      </c>
      <c r="Z6287">
        <v>-38.83</v>
      </c>
      <c r="AA6287">
        <v>143.58000000000001</v>
      </c>
      <c r="AB6287" s="10" t="s">
        <v>207</v>
      </c>
      <c r="AE6287" s="10">
        <v>0</v>
      </c>
      <c r="AK6287" s="10" t="str">
        <f t="shared" si="313"/>
        <v>&gt;_Psolidiella_hickmani cf_tempAustralia_MOLAF_0918_FLMNH_178</v>
      </c>
      <c r="AL6287" s="10" t="str">
        <f t="shared" si="311"/>
        <v>&gt;Psolidiella_hickmani cf_tempAustralia__NMV_MOLAF_0918</v>
      </c>
      <c r="AZ6287" s="41"/>
    </row>
    <row r="6288" spans="1:53" ht="14.1" customHeight="1" x14ac:dyDescent="0.2">
      <c r="A6288" s="10">
        <v>4040</v>
      </c>
      <c r="B6288" s="10" t="s">
        <v>5162</v>
      </c>
      <c r="C6288" s="10" t="s">
        <v>363</v>
      </c>
      <c r="D6288" s="10" t="s">
        <v>5193</v>
      </c>
      <c r="E6288" s="10" t="s">
        <v>3371</v>
      </c>
      <c r="F6288" s="10"/>
      <c r="G6288" s="11" t="s">
        <v>5194</v>
      </c>
      <c r="I6288" s="33" t="s">
        <v>53</v>
      </c>
      <c r="L6288" s="10" t="s">
        <v>2752</v>
      </c>
      <c r="M6288" s="10" t="s">
        <v>2753</v>
      </c>
      <c r="N6288" s="10" t="s">
        <v>2799</v>
      </c>
      <c r="O6288" s="10" t="s">
        <v>2800</v>
      </c>
      <c r="P6288" s="10" t="s">
        <v>2800</v>
      </c>
      <c r="R6288" s="10" t="s">
        <v>5195</v>
      </c>
      <c r="W6288" s="10" t="s">
        <v>5166</v>
      </c>
      <c r="X6288" s="10" t="s">
        <v>5166</v>
      </c>
      <c r="Z6288">
        <v>-38.78</v>
      </c>
      <c r="AA6288">
        <v>143.66999999999999</v>
      </c>
      <c r="AB6288" s="10" t="s">
        <v>207</v>
      </c>
      <c r="AE6288" s="10">
        <v>0</v>
      </c>
      <c r="AK6288" s="10" t="str">
        <f t="shared" si="313"/>
        <v>&gt;_Psolidiella_hickmani_tempAustralia_MOLAF_0919_FLMNH_178</v>
      </c>
      <c r="AL6288" s="10" t="str">
        <f t="shared" si="311"/>
        <v>&gt;Psolidiella_hickmani_tempAustralia__NMV_MOLAF_0919</v>
      </c>
      <c r="AZ6288" s="41"/>
    </row>
    <row r="6289" spans="1:53" ht="14.1" customHeight="1" x14ac:dyDescent="0.2">
      <c r="A6289" s="10">
        <v>4087</v>
      </c>
      <c r="B6289" s="10" t="s">
        <v>5162</v>
      </c>
      <c r="C6289" s="10" t="s">
        <v>342</v>
      </c>
      <c r="D6289" s="10" t="s">
        <v>5197</v>
      </c>
      <c r="E6289" s="10" t="s">
        <v>3371</v>
      </c>
      <c r="F6289" s="10"/>
      <c r="G6289" s="11" t="s">
        <v>5194</v>
      </c>
      <c r="I6289" s="33" t="s">
        <v>53</v>
      </c>
      <c r="L6289" s="10" t="s">
        <v>2752</v>
      </c>
      <c r="M6289" s="10" t="s">
        <v>2753</v>
      </c>
      <c r="N6289" s="10" t="s">
        <v>2799</v>
      </c>
      <c r="O6289" s="10" t="s">
        <v>2800</v>
      </c>
      <c r="P6289" s="10" t="s">
        <v>2800</v>
      </c>
      <c r="R6289" s="10" t="s">
        <v>5195</v>
      </c>
      <c r="W6289" s="10" t="s">
        <v>5166</v>
      </c>
      <c r="X6289" s="10" t="s">
        <v>5166</v>
      </c>
      <c r="Z6289">
        <v>-38.78</v>
      </c>
      <c r="AA6289">
        <v>143.66999999999999</v>
      </c>
      <c r="AB6289" s="10" t="s">
        <v>207</v>
      </c>
      <c r="AE6289" s="10">
        <v>0</v>
      </c>
      <c r="AK6289" s="10" t="str">
        <f t="shared" si="313"/>
        <v>&gt;_Psolidiella_hickmani_tempAustralia_MOLAF_0920_FLMNH_178</v>
      </c>
      <c r="AL6289" s="10" t="str">
        <f t="shared" ref="AL6289:AL6352" si="314">CONCATENATE("&gt;",P6289,"_",R6289,"_",X6289,"_",Y6289,"_",E6289,"_",D6289)</f>
        <v>&gt;Psolidiella_hickmani_tempAustralia__NMV_MOLAF_0920</v>
      </c>
      <c r="AZ6289" s="41"/>
    </row>
    <row r="6290" spans="1:53" ht="14.1" customHeight="1" x14ac:dyDescent="0.2">
      <c r="A6290" s="10">
        <v>4075</v>
      </c>
      <c r="B6290" s="10" t="s">
        <v>5162</v>
      </c>
      <c r="C6290" s="10" t="s">
        <v>349</v>
      </c>
      <c r="D6290" s="10" t="s">
        <v>5196</v>
      </c>
      <c r="E6290" s="10" t="s">
        <v>3371</v>
      </c>
      <c r="F6290" s="10"/>
      <c r="G6290" s="11" t="s">
        <v>5194</v>
      </c>
      <c r="I6290" s="33" t="s">
        <v>53</v>
      </c>
      <c r="L6290" s="10" t="s">
        <v>2752</v>
      </c>
      <c r="M6290" s="10" t="s">
        <v>2753</v>
      </c>
      <c r="N6290" s="10" t="s">
        <v>2799</v>
      </c>
      <c r="O6290" s="10" t="s">
        <v>2800</v>
      </c>
      <c r="P6290" s="10" t="s">
        <v>2800</v>
      </c>
      <c r="R6290" s="10" t="s">
        <v>5195</v>
      </c>
      <c r="W6290" s="10" t="s">
        <v>5166</v>
      </c>
      <c r="X6290" s="10" t="s">
        <v>5166</v>
      </c>
      <c r="Z6290">
        <v>-38.78</v>
      </c>
      <c r="AA6290">
        <v>143.66999999999999</v>
      </c>
      <c r="AB6290" s="10" t="s">
        <v>207</v>
      </c>
      <c r="AE6290" s="10">
        <v>0</v>
      </c>
      <c r="AK6290" s="10" t="str">
        <f t="shared" si="313"/>
        <v>&gt;_Psolidiella_hickmani_tempAustralia_MOLAF_0921_FLMNH_178</v>
      </c>
      <c r="AL6290" s="10" t="str">
        <f t="shared" si="314"/>
        <v>&gt;Psolidiella_hickmani_tempAustralia__NMV_MOLAF_0921</v>
      </c>
      <c r="AZ6290" s="41"/>
    </row>
    <row r="6291" spans="1:53" ht="14.1" customHeight="1" x14ac:dyDescent="0.2">
      <c r="A6291" s="10">
        <v>4123</v>
      </c>
      <c r="B6291" s="10" t="s">
        <v>5162</v>
      </c>
      <c r="C6291" s="10" t="s">
        <v>319</v>
      </c>
      <c r="D6291" s="10" t="s">
        <v>5211</v>
      </c>
      <c r="E6291" s="10" t="s">
        <v>3371</v>
      </c>
      <c r="F6291" s="10"/>
      <c r="G6291" s="11" t="s">
        <v>5212</v>
      </c>
      <c r="I6291" s="33" t="s">
        <v>53</v>
      </c>
      <c r="L6291" s="10" t="s">
        <v>2752</v>
      </c>
      <c r="M6291" s="10" t="s">
        <v>2753</v>
      </c>
      <c r="N6291" s="10" t="s">
        <v>2799</v>
      </c>
      <c r="O6291" s="10" t="s">
        <v>2800</v>
      </c>
      <c r="P6291" s="10" t="s">
        <v>2800</v>
      </c>
      <c r="R6291" s="10" t="s">
        <v>5195</v>
      </c>
      <c r="W6291" s="10" t="s">
        <v>5166</v>
      </c>
      <c r="X6291" s="10" t="s">
        <v>5166</v>
      </c>
      <c r="Z6291">
        <v>-38.78</v>
      </c>
      <c r="AA6291">
        <v>143.66999999999999</v>
      </c>
      <c r="AB6291" s="10" t="s">
        <v>207</v>
      </c>
      <c r="AE6291" s="10">
        <v>0</v>
      </c>
      <c r="AK6291" s="10" t="str">
        <f t="shared" si="313"/>
        <v>&gt;_Psolidiella_hickmani_tempAustralia_MOLAF_0927_FLMNH_178</v>
      </c>
      <c r="AL6291" s="10" t="str">
        <f t="shared" si="314"/>
        <v>&gt;Psolidiella_hickmani_tempAustralia__NMV_MOLAF_0927</v>
      </c>
      <c r="AZ6291" s="41"/>
    </row>
    <row r="6292" spans="1:53" ht="14.1" customHeight="1" x14ac:dyDescent="0.2">
      <c r="A6292" s="10">
        <v>4039</v>
      </c>
      <c r="B6292" s="10" t="s">
        <v>5162</v>
      </c>
      <c r="C6292" s="10" t="s">
        <v>346</v>
      </c>
      <c r="D6292" s="10" t="s">
        <v>5213</v>
      </c>
      <c r="E6292" s="10" t="s">
        <v>3371</v>
      </c>
      <c r="F6292" s="10"/>
      <c r="G6292" s="11" t="s">
        <v>5214</v>
      </c>
      <c r="I6292" s="33" t="s">
        <v>53</v>
      </c>
      <c r="L6292" s="10" t="s">
        <v>2752</v>
      </c>
      <c r="M6292" s="10" t="s">
        <v>2753</v>
      </c>
      <c r="N6292" s="10" t="s">
        <v>2799</v>
      </c>
      <c r="O6292" s="10" t="s">
        <v>2800</v>
      </c>
      <c r="P6292" s="10" t="s">
        <v>2800</v>
      </c>
      <c r="R6292" s="10" t="s">
        <v>5195</v>
      </c>
      <c r="W6292" s="10" t="s">
        <v>5166</v>
      </c>
      <c r="X6292" s="10" t="s">
        <v>5166</v>
      </c>
      <c r="Z6292">
        <v>-38.78</v>
      </c>
      <c r="AA6292">
        <v>143.66999999999999</v>
      </c>
      <c r="AB6292" s="10" t="s">
        <v>207</v>
      </c>
      <c r="AE6292" s="10">
        <v>0</v>
      </c>
      <c r="AK6292" s="10" t="str">
        <f t="shared" si="313"/>
        <v>&gt;_Psolidiella_hickmani_tempAustralia_MOLAF_0928_FLMNH_178</v>
      </c>
      <c r="AL6292" s="10" t="str">
        <f t="shared" si="314"/>
        <v>&gt;Psolidiella_hickmani_tempAustralia__NMV_MOLAF_0928</v>
      </c>
      <c r="AZ6292" s="41"/>
    </row>
    <row r="6293" spans="1:53" ht="14.1" customHeight="1" x14ac:dyDescent="0.2">
      <c r="A6293" s="10">
        <v>4221</v>
      </c>
      <c r="B6293" s="10" t="s">
        <v>5313</v>
      </c>
      <c r="C6293" s="10" t="s">
        <v>242</v>
      </c>
      <c r="D6293" s="10" t="s">
        <v>5587</v>
      </c>
      <c r="E6293" s="34" t="s">
        <v>4078</v>
      </c>
      <c r="F6293" s="34"/>
      <c r="G6293" s="11" t="s">
        <v>5588</v>
      </c>
      <c r="I6293" s="10" t="s">
        <v>53</v>
      </c>
      <c r="L6293" s="10" t="s">
        <v>2752</v>
      </c>
      <c r="M6293" s="10" t="s">
        <v>2753</v>
      </c>
      <c r="N6293" s="10" t="s">
        <v>2799</v>
      </c>
      <c r="O6293" s="10" t="s">
        <v>2800</v>
      </c>
      <c r="P6293" s="10" t="s">
        <v>2800</v>
      </c>
      <c r="R6293" s="10" t="s">
        <v>2801</v>
      </c>
      <c r="Z6293" t="s">
        <v>60</v>
      </c>
      <c r="AA6293" t="s">
        <v>60</v>
      </c>
      <c r="AB6293" s="10" t="s">
        <v>207</v>
      </c>
      <c r="AE6293" s="10">
        <v>0</v>
      </c>
      <c r="AK6293" s="10" t="str">
        <f t="shared" si="313"/>
        <v>&gt;_Psolidiella_mollis__MOLP_100_FLMNH_179</v>
      </c>
      <c r="AL6293" s="10" t="str">
        <f t="shared" si="314"/>
        <v>&gt;Psolidiella_mollis___MNHN_MOLP_100</v>
      </c>
      <c r="AZ6293" s="41"/>
    </row>
    <row r="6294" spans="1:53" ht="14.1" customHeight="1" x14ac:dyDescent="0.2">
      <c r="A6294" s="10">
        <v>4138</v>
      </c>
      <c r="B6294" s="10" t="s">
        <v>5313</v>
      </c>
      <c r="C6294" s="10" t="s">
        <v>65</v>
      </c>
      <c r="D6294" s="10" t="s">
        <v>5407</v>
      </c>
      <c r="E6294" s="34" t="s">
        <v>4078</v>
      </c>
      <c r="F6294" s="34"/>
      <c r="G6294" s="11" t="s">
        <v>5408</v>
      </c>
      <c r="I6294" s="10" t="s">
        <v>53</v>
      </c>
      <c r="L6294" s="10" t="s">
        <v>2752</v>
      </c>
      <c r="M6294" s="10" t="s">
        <v>2753</v>
      </c>
      <c r="N6294" s="10" t="s">
        <v>2799</v>
      </c>
      <c r="O6294" s="10" t="s">
        <v>2800</v>
      </c>
      <c r="P6294" s="10" t="s">
        <v>2800</v>
      </c>
      <c r="R6294" s="10" t="s">
        <v>2801</v>
      </c>
      <c r="Z6294" t="s">
        <v>60</v>
      </c>
      <c r="AA6294" t="s">
        <v>60</v>
      </c>
      <c r="AB6294" s="10" t="s">
        <v>207</v>
      </c>
      <c r="AE6294" s="10">
        <v>0</v>
      </c>
      <c r="AK6294" s="10" t="str">
        <f t="shared" si="313"/>
        <v>&gt;_Psolidiella_mollis__MOLP_101_FLMNH_179</v>
      </c>
      <c r="AL6294" s="10" t="str">
        <f t="shared" si="314"/>
        <v>&gt;Psolidiella_mollis___MNHN_MOLP_101</v>
      </c>
      <c r="AZ6294" s="41"/>
    </row>
    <row r="6295" spans="1:53" ht="14.1" customHeight="1" x14ac:dyDescent="0.2">
      <c r="A6295" s="10">
        <v>4150</v>
      </c>
      <c r="B6295" s="10" t="s">
        <v>5313</v>
      </c>
      <c r="C6295" s="10" t="s">
        <v>132</v>
      </c>
      <c r="D6295" s="10" t="s">
        <v>5643</v>
      </c>
      <c r="E6295" s="34" t="s">
        <v>4078</v>
      </c>
      <c r="F6295" s="34"/>
      <c r="G6295" s="11" t="s">
        <v>5644</v>
      </c>
      <c r="I6295" s="10" t="s">
        <v>53</v>
      </c>
      <c r="L6295" s="10" t="s">
        <v>2752</v>
      </c>
      <c r="M6295" s="10" t="s">
        <v>2753</v>
      </c>
      <c r="N6295" s="10" t="s">
        <v>2799</v>
      </c>
      <c r="O6295" s="10" t="s">
        <v>2800</v>
      </c>
      <c r="P6295" s="10" t="s">
        <v>2800</v>
      </c>
      <c r="R6295" s="10" t="s">
        <v>2801</v>
      </c>
      <c r="Z6295" t="s">
        <v>60</v>
      </c>
      <c r="AA6295" t="s">
        <v>60</v>
      </c>
      <c r="AB6295" s="10" t="s">
        <v>207</v>
      </c>
      <c r="AE6295" s="10">
        <v>0</v>
      </c>
      <c r="AK6295" s="10" t="str">
        <f t="shared" si="313"/>
        <v>&gt;_Psolidiella_mollis__MOLP_102_FLMNH_179</v>
      </c>
      <c r="AL6295" s="10" t="str">
        <f t="shared" si="314"/>
        <v>&gt;Psolidiella_mollis___MNHN_MOLP_102</v>
      </c>
      <c r="AZ6295" s="41"/>
    </row>
    <row r="6296" spans="1:53" ht="14.1" customHeight="1" x14ac:dyDescent="0.2">
      <c r="A6296" s="10">
        <v>4162</v>
      </c>
      <c r="B6296" s="10" t="s">
        <v>5313</v>
      </c>
      <c r="C6296" s="10" t="s">
        <v>211</v>
      </c>
      <c r="D6296" s="10" t="s">
        <v>5495</v>
      </c>
      <c r="E6296" s="34" t="s">
        <v>4078</v>
      </c>
      <c r="F6296" s="34"/>
      <c r="G6296" s="11" t="s">
        <v>5496</v>
      </c>
      <c r="I6296" s="10" t="s">
        <v>53</v>
      </c>
      <c r="L6296" s="10" t="s">
        <v>2752</v>
      </c>
      <c r="M6296" s="10" t="s">
        <v>2753</v>
      </c>
      <c r="N6296" s="10" t="s">
        <v>2799</v>
      </c>
      <c r="O6296" s="10" t="s">
        <v>2800</v>
      </c>
      <c r="P6296" s="10" t="s">
        <v>2800</v>
      </c>
      <c r="R6296" s="10" t="s">
        <v>2801</v>
      </c>
      <c r="Z6296" t="s">
        <v>60</v>
      </c>
      <c r="AA6296" t="s">
        <v>60</v>
      </c>
      <c r="AB6296" s="10" t="s">
        <v>207</v>
      </c>
      <c r="AE6296" s="10">
        <v>0</v>
      </c>
      <c r="AK6296" s="10" t="str">
        <f t="shared" si="313"/>
        <v>&gt;_Psolidiella_mollis__MOLP_103_FLMNH_179</v>
      </c>
      <c r="AL6296" s="10" t="str">
        <f t="shared" si="314"/>
        <v>&gt;Psolidiella_mollis___MNHN_MOLP_103</v>
      </c>
      <c r="AZ6296" s="41"/>
    </row>
    <row r="6297" spans="1:53" ht="14.1" customHeight="1" x14ac:dyDescent="0.2">
      <c r="A6297" s="10">
        <v>4174</v>
      </c>
      <c r="B6297" s="10" t="s">
        <v>5313</v>
      </c>
      <c r="C6297" s="10" t="s">
        <v>476</v>
      </c>
      <c r="D6297" s="10" t="s">
        <v>5662</v>
      </c>
      <c r="E6297" s="34" t="s">
        <v>4078</v>
      </c>
      <c r="F6297" s="34"/>
      <c r="G6297" s="11" t="s">
        <v>5663</v>
      </c>
      <c r="I6297" s="10" t="s">
        <v>53</v>
      </c>
      <c r="L6297" s="10" t="s">
        <v>2752</v>
      </c>
      <c r="M6297" s="10" t="s">
        <v>2753</v>
      </c>
      <c r="N6297" s="10" t="s">
        <v>2799</v>
      </c>
      <c r="O6297" s="10" t="s">
        <v>2800</v>
      </c>
      <c r="P6297" s="10" t="s">
        <v>2800</v>
      </c>
      <c r="R6297" s="10" t="s">
        <v>2801</v>
      </c>
      <c r="Z6297" t="s">
        <v>60</v>
      </c>
      <c r="AA6297" t="s">
        <v>60</v>
      </c>
      <c r="AB6297" s="10" t="s">
        <v>207</v>
      </c>
      <c r="AE6297" s="10">
        <v>0</v>
      </c>
      <c r="AK6297" s="10" t="str">
        <f t="shared" si="313"/>
        <v>&gt;_Psolidiella_mollis__MOLP_104_FLMNH_179</v>
      </c>
      <c r="AL6297" s="10" t="str">
        <f t="shared" si="314"/>
        <v>&gt;Psolidiella_mollis___MNHN_MOLP_104</v>
      </c>
      <c r="AZ6297" s="41"/>
    </row>
    <row r="6298" spans="1:53" ht="14.1" customHeight="1" x14ac:dyDescent="0.2">
      <c r="A6298" s="10">
        <v>4186</v>
      </c>
      <c r="B6298" s="10" t="s">
        <v>5313</v>
      </c>
      <c r="C6298" s="10" t="s">
        <v>262</v>
      </c>
      <c r="D6298" s="10" t="s">
        <v>5503</v>
      </c>
      <c r="E6298" s="34" t="s">
        <v>4078</v>
      </c>
      <c r="F6298" s="34"/>
      <c r="G6298" s="11" t="s">
        <v>5504</v>
      </c>
      <c r="I6298" s="10" t="s">
        <v>53</v>
      </c>
      <c r="L6298" s="10" t="s">
        <v>2752</v>
      </c>
      <c r="M6298" s="10" t="s">
        <v>2753</v>
      </c>
      <c r="N6298" s="10" t="s">
        <v>2799</v>
      </c>
      <c r="O6298" s="10" t="s">
        <v>2800</v>
      </c>
      <c r="P6298" s="10" t="s">
        <v>2800</v>
      </c>
      <c r="R6298" s="10" t="s">
        <v>2801</v>
      </c>
      <c r="Z6298" t="s">
        <v>60</v>
      </c>
      <c r="AA6298" t="s">
        <v>60</v>
      </c>
      <c r="AB6298" s="10" t="s">
        <v>207</v>
      </c>
      <c r="AE6298" s="10">
        <v>0</v>
      </c>
      <c r="AK6298" s="10" t="str">
        <f t="shared" si="313"/>
        <v>&gt;_Psolidiella_mollis__MOLP_105_FLMNH_179</v>
      </c>
      <c r="AL6298" s="10" t="str">
        <f t="shared" si="314"/>
        <v>&gt;Psolidiella_mollis___MNHN_MOLP_105</v>
      </c>
      <c r="AZ6298" s="41"/>
    </row>
    <row r="6299" spans="1:53" ht="14.1" customHeight="1" x14ac:dyDescent="0.2">
      <c r="A6299" s="10">
        <v>5869</v>
      </c>
      <c r="B6299" s="33" t="s">
        <v>6184</v>
      </c>
      <c r="C6299" s="33"/>
      <c r="D6299" s="33" t="s">
        <v>6185</v>
      </c>
      <c r="E6299" s="10" t="s">
        <v>3371</v>
      </c>
      <c r="F6299" s="10"/>
      <c r="G6299" s="36" t="s">
        <v>6186</v>
      </c>
      <c r="H6299" s="13"/>
      <c r="I6299" s="33" t="s">
        <v>53</v>
      </c>
      <c r="L6299" s="14" t="s">
        <v>2752</v>
      </c>
      <c r="M6299" s="14" t="s">
        <v>2753</v>
      </c>
      <c r="N6299" s="14" t="s">
        <v>3392</v>
      </c>
      <c r="O6299" s="14" t="s">
        <v>3912</v>
      </c>
      <c r="P6299" s="14" t="s">
        <v>3912</v>
      </c>
      <c r="Q6299" s="14"/>
      <c r="R6299" s="14" t="s">
        <v>6187</v>
      </c>
      <c r="S6299" s="14"/>
      <c r="T6299" s="14"/>
      <c r="U6299" s="14"/>
      <c r="V6299" s="14"/>
      <c r="W6299" s="14" t="s">
        <v>3548</v>
      </c>
      <c r="X6299" s="14" t="s">
        <v>3548</v>
      </c>
      <c r="Y6299" s="34"/>
      <c r="Z6299">
        <v>-15.009</v>
      </c>
      <c r="AA6299">
        <v>124.60357999999999</v>
      </c>
      <c r="AB6299" s="14" t="s">
        <v>53</v>
      </c>
      <c r="AC6299" s="14"/>
      <c r="AD6299" s="14" t="s">
        <v>74</v>
      </c>
      <c r="AE6299" s="34">
        <v>652</v>
      </c>
      <c r="AF6299" s="14" t="s">
        <v>75</v>
      </c>
      <c r="AG6299" s="14"/>
      <c r="AH6299" s="14" t="s">
        <v>6188</v>
      </c>
      <c r="AI6299" s="14"/>
      <c r="AJ6299" s="54" t="s">
        <v>6189</v>
      </c>
      <c r="AK6299" s="10" t="str">
        <f t="shared" si="313"/>
        <v>&gt;t_Psolidium_parmatus_NWAustralia_MOLAF_0420_S0274</v>
      </c>
      <c r="AL6299" s="10" t="str">
        <f t="shared" si="314"/>
        <v>&gt;Psolidium_parmatus_NWAustralia__NMV_MOLAF_0420</v>
      </c>
      <c r="AM6299" s="14" t="s">
        <v>6190</v>
      </c>
      <c r="AN6299" s="14"/>
      <c r="AP6299" s="14"/>
      <c r="AQ6299" s="14"/>
      <c r="AR6299" s="14"/>
      <c r="AS6299" s="14" t="s">
        <v>6191</v>
      </c>
      <c r="AT6299" s="14"/>
      <c r="AU6299" s="14" t="s">
        <v>2758</v>
      </c>
      <c r="AV6299" s="14" t="s">
        <v>2758</v>
      </c>
      <c r="AW6299" s="14" t="s">
        <v>2759</v>
      </c>
      <c r="AX6299" s="14"/>
      <c r="AY6299" s="14"/>
      <c r="AZ6299" s="41" t="s">
        <v>3550</v>
      </c>
      <c r="BA6299" s="35"/>
    </row>
    <row r="6300" spans="1:53" ht="14.1" customHeight="1" x14ac:dyDescent="0.2">
      <c r="A6300" s="10">
        <v>5890</v>
      </c>
      <c r="B6300" s="33" t="s">
        <v>6225</v>
      </c>
      <c r="C6300" s="33"/>
      <c r="D6300" s="33" t="s">
        <v>6226</v>
      </c>
      <c r="E6300" s="10" t="s">
        <v>6227</v>
      </c>
      <c r="F6300" s="10"/>
      <c r="G6300" s="36" t="s">
        <v>6228</v>
      </c>
      <c r="H6300" s="13"/>
      <c r="I6300" s="33" t="s">
        <v>53</v>
      </c>
      <c r="L6300" s="14" t="s">
        <v>2752</v>
      </c>
      <c r="M6300" s="14" t="s">
        <v>2753</v>
      </c>
      <c r="N6300" s="14" t="s">
        <v>3392</v>
      </c>
      <c r="O6300" s="30" t="s">
        <v>3912</v>
      </c>
      <c r="P6300" s="30" t="s">
        <v>3912</v>
      </c>
      <c r="Q6300" s="30"/>
      <c r="R6300" s="14" t="s">
        <v>6229</v>
      </c>
      <c r="S6300" s="14"/>
      <c r="T6300" s="14"/>
      <c r="U6300" s="14"/>
      <c r="V6300" s="14"/>
      <c r="W6300" s="34" t="s">
        <v>3510</v>
      </c>
      <c r="X6300" s="34" t="s">
        <v>3510</v>
      </c>
      <c r="Z6300">
        <v>-38.50018</v>
      </c>
      <c r="AA6300">
        <v>144.94485</v>
      </c>
      <c r="AB6300" s="14" t="s">
        <v>53</v>
      </c>
      <c r="AC6300" s="14"/>
      <c r="AD6300" s="14" t="s">
        <v>74</v>
      </c>
      <c r="AE6300" s="34">
        <v>650</v>
      </c>
      <c r="AF6300" s="14" t="s">
        <v>75</v>
      </c>
      <c r="AG6300" s="14"/>
      <c r="AH6300" s="14" t="s">
        <v>6229</v>
      </c>
      <c r="AI6300" s="14"/>
      <c r="AJ6300" s="14"/>
      <c r="AK6300" s="10" t="str">
        <f t="shared" si="313"/>
        <v>&gt;t_Psolidium_granuliferum_Victoria_MOLAF_0442_S0305</v>
      </c>
      <c r="AL6300" s="10" t="str">
        <f t="shared" si="314"/>
        <v>&gt;Psolidium_granuliferum_Victoria__SAM_MOLAF_0442</v>
      </c>
      <c r="AM6300" s="14" t="s">
        <v>6230</v>
      </c>
      <c r="AN6300" s="14"/>
      <c r="AO6300" s="14"/>
      <c r="AP6300" s="14"/>
      <c r="AQ6300" s="14"/>
      <c r="AR6300" s="14"/>
      <c r="AS6300" s="14" t="s">
        <v>3953</v>
      </c>
      <c r="AT6300" s="14"/>
      <c r="AU6300" s="14" t="s">
        <v>2759</v>
      </c>
      <c r="AV6300" s="14" t="s">
        <v>2758</v>
      </c>
      <c r="AW6300" s="14" t="s">
        <v>2759</v>
      </c>
      <c r="AX6300" s="14"/>
      <c r="AY6300" s="14"/>
      <c r="AZ6300" s="41" t="s">
        <v>3512</v>
      </c>
      <c r="BA6300" s="35"/>
    </row>
    <row r="6301" spans="1:53" ht="14.1" customHeight="1" x14ac:dyDescent="0.2">
      <c r="A6301" s="10">
        <v>5871</v>
      </c>
      <c r="B6301" s="33" t="s">
        <v>6344</v>
      </c>
      <c r="C6301" s="33"/>
      <c r="D6301" s="33" t="s">
        <v>6345</v>
      </c>
      <c r="E6301" s="10" t="s">
        <v>6346</v>
      </c>
      <c r="F6301" s="10"/>
      <c r="G6301" s="36" t="s">
        <v>6347</v>
      </c>
      <c r="H6301" s="13"/>
      <c r="I6301" s="33" t="s">
        <v>53</v>
      </c>
      <c r="L6301" s="14" t="s">
        <v>2752</v>
      </c>
      <c r="M6301" s="14" t="s">
        <v>2753</v>
      </c>
      <c r="N6301" s="14" t="s">
        <v>3392</v>
      </c>
      <c r="O6301" s="14" t="s">
        <v>3912</v>
      </c>
      <c r="P6301" s="14" t="s">
        <v>3912</v>
      </c>
      <c r="Q6301" s="14"/>
      <c r="R6301" s="14"/>
      <c r="S6301" s="14"/>
      <c r="T6301" s="14"/>
      <c r="U6301" s="14"/>
      <c r="V6301" s="14"/>
      <c r="W6301" s="14" t="s">
        <v>3548</v>
      </c>
      <c r="X6301" s="14" t="s">
        <v>3548</v>
      </c>
      <c r="Y6301" s="34"/>
      <c r="Z6301">
        <v>-15.009</v>
      </c>
      <c r="AA6301">
        <v>124.60357999999999</v>
      </c>
      <c r="AB6301" s="14" t="s">
        <v>53</v>
      </c>
      <c r="AC6301" s="14"/>
      <c r="AD6301" s="14" t="s">
        <v>53</v>
      </c>
      <c r="AE6301" s="34">
        <v>652</v>
      </c>
      <c r="AH6301" s="14" t="s">
        <v>5054</v>
      </c>
      <c r="AI6301" s="14"/>
      <c r="AK6301" s="10" t="str">
        <f t="shared" si="313"/>
        <v>&gt;_Psolidium__NWAustralia_MOLAF_0422_S0276</v>
      </c>
      <c r="AL6301" s="10" t="str">
        <f t="shared" si="314"/>
        <v>&gt;Psolidium__NWAustralia__WAM_MOLAF_0422</v>
      </c>
      <c r="AM6301" s="14" t="s">
        <v>6348</v>
      </c>
      <c r="AN6301" s="14"/>
      <c r="AP6301" s="14"/>
      <c r="AQ6301" s="14"/>
      <c r="AR6301" s="14"/>
      <c r="AS6301" s="14" t="s">
        <v>6349</v>
      </c>
      <c r="AT6301" s="14"/>
      <c r="AU6301" s="14" t="s">
        <v>2758</v>
      </c>
      <c r="AV6301" s="14" t="s">
        <v>2758</v>
      </c>
      <c r="AW6301" s="14" t="s">
        <v>2759</v>
      </c>
      <c r="AX6301" s="14"/>
      <c r="AY6301" s="14"/>
      <c r="AZ6301" s="41" t="s">
        <v>3550</v>
      </c>
      <c r="BA6301" s="35"/>
    </row>
    <row r="6302" spans="1:53" ht="14.1" customHeight="1" x14ac:dyDescent="0.2">
      <c r="A6302" s="10">
        <v>5873</v>
      </c>
      <c r="B6302" s="33" t="s">
        <v>6350</v>
      </c>
      <c r="C6302" s="33"/>
      <c r="D6302" s="33" t="s">
        <v>6351</v>
      </c>
      <c r="E6302" s="10" t="s">
        <v>6346</v>
      </c>
      <c r="F6302" s="10"/>
      <c r="G6302" s="36" t="s">
        <v>6347</v>
      </c>
      <c r="H6302" s="13"/>
      <c r="I6302" s="33" t="s">
        <v>53</v>
      </c>
      <c r="L6302" s="14" t="s">
        <v>2752</v>
      </c>
      <c r="M6302" s="14" t="s">
        <v>2753</v>
      </c>
      <c r="N6302" s="14" t="s">
        <v>3392</v>
      </c>
      <c r="O6302" s="14" t="s">
        <v>3912</v>
      </c>
      <c r="P6302" s="14" t="s">
        <v>3912</v>
      </c>
      <c r="Q6302" s="14"/>
      <c r="R6302" s="14"/>
      <c r="S6302" s="14"/>
      <c r="T6302" s="14"/>
      <c r="U6302" s="14"/>
      <c r="V6302" s="14"/>
      <c r="W6302" s="14" t="s">
        <v>3548</v>
      </c>
      <c r="X6302" s="14" t="s">
        <v>3548</v>
      </c>
      <c r="Y6302" s="34"/>
      <c r="Z6302">
        <v>-15.009</v>
      </c>
      <c r="AA6302">
        <v>124.60357999999999</v>
      </c>
      <c r="AB6302" s="14" t="s">
        <v>53</v>
      </c>
      <c r="AC6302" s="14"/>
      <c r="AD6302" s="14" t="s">
        <v>53</v>
      </c>
      <c r="AE6302" s="34">
        <v>652</v>
      </c>
      <c r="AH6302" s="14" t="s">
        <v>5054</v>
      </c>
      <c r="AI6302" s="14"/>
      <c r="AK6302" s="10" t="str">
        <f t="shared" si="313"/>
        <v>&gt;_Psolidium__NWAustralia_MOLAF_0424_S0278</v>
      </c>
      <c r="AL6302" s="10" t="str">
        <f t="shared" si="314"/>
        <v>&gt;Psolidium__NWAustralia__WAM_MOLAF_0424</v>
      </c>
      <c r="AM6302" s="14" t="s">
        <v>6352</v>
      </c>
      <c r="AN6302" s="14"/>
      <c r="AP6302" s="14"/>
      <c r="AQ6302" s="14"/>
      <c r="AR6302" s="14"/>
      <c r="AS6302" s="14" t="s">
        <v>3953</v>
      </c>
      <c r="AT6302" s="14"/>
      <c r="AU6302" s="14" t="s">
        <v>2759</v>
      </c>
      <c r="AV6302" s="14" t="s">
        <v>2758</v>
      </c>
      <c r="AW6302" s="14" t="s">
        <v>2759</v>
      </c>
      <c r="AX6302" s="14"/>
      <c r="AY6302" s="14"/>
      <c r="AZ6302" s="41" t="s">
        <v>3550</v>
      </c>
      <c r="BA6302" s="35"/>
    </row>
    <row r="6303" spans="1:53" ht="14.1" customHeight="1" x14ac:dyDescent="0.2">
      <c r="A6303" s="10">
        <v>5872</v>
      </c>
      <c r="B6303" s="33" t="s">
        <v>6353</v>
      </c>
      <c r="C6303" s="33"/>
      <c r="D6303" s="33" t="s">
        <v>6354</v>
      </c>
      <c r="E6303" s="10" t="s">
        <v>6346</v>
      </c>
      <c r="F6303" s="10"/>
      <c r="G6303" s="36" t="s">
        <v>6347</v>
      </c>
      <c r="H6303" s="13"/>
      <c r="I6303" s="33" t="s">
        <v>53</v>
      </c>
      <c r="L6303" s="14" t="s">
        <v>2752</v>
      </c>
      <c r="M6303" s="14" t="s">
        <v>2753</v>
      </c>
      <c r="N6303" s="14" t="s">
        <v>3392</v>
      </c>
      <c r="O6303" s="14" t="s">
        <v>3912</v>
      </c>
      <c r="P6303" s="14" t="s">
        <v>3912</v>
      </c>
      <c r="Q6303" s="14"/>
      <c r="R6303" s="14"/>
      <c r="S6303" s="14"/>
      <c r="T6303" s="14"/>
      <c r="U6303" s="14"/>
      <c r="V6303" s="14"/>
      <c r="W6303" s="14" t="s">
        <v>3548</v>
      </c>
      <c r="X6303" s="14" t="s">
        <v>3548</v>
      </c>
      <c r="Y6303" s="34"/>
      <c r="Z6303">
        <v>-15.009</v>
      </c>
      <c r="AA6303">
        <v>124.60357999999999</v>
      </c>
      <c r="AB6303" s="14" t="s">
        <v>53</v>
      </c>
      <c r="AC6303" s="14"/>
      <c r="AD6303" s="14" t="s">
        <v>53</v>
      </c>
      <c r="AE6303" s="34">
        <v>652</v>
      </c>
      <c r="AF6303" s="14"/>
      <c r="AG6303" s="14"/>
      <c r="AH6303" s="14" t="s">
        <v>5054</v>
      </c>
      <c r="AI6303" s="14"/>
      <c r="AJ6303" s="14"/>
      <c r="AK6303" s="10" t="str">
        <f t="shared" si="313"/>
        <v>&gt;_Psolidium__NWAustralia_MOLAF_0423_S0277</v>
      </c>
      <c r="AL6303" s="10" t="str">
        <f t="shared" si="314"/>
        <v>&gt;Psolidium__NWAustralia__WAM_MOLAF_0423</v>
      </c>
      <c r="AM6303" s="14" t="s">
        <v>6355</v>
      </c>
      <c r="AN6303" s="14"/>
      <c r="AO6303" s="14"/>
      <c r="AP6303" s="14"/>
      <c r="AQ6303" s="14"/>
      <c r="AR6303" s="14"/>
      <c r="AS6303" s="14" t="s">
        <v>3953</v>
      </c>
      <c r="AT6303" s="14"/>
      <c r="AU6303" s="14" t="s">
        <v>2759</v>
      </c>
      <c r="AV6303" s="14" t="s">
        <v>2758</v>
      </c>
      <c r="AW6303" s="14" t="s">
        <v>2759</v>
      </c>
      <c r="AX6303" s="14"/>
      <c r="AY6303" s="14"/>
      <c r="AZ6303" s="41" t="s">
        <v>3550</v>
      </c>
      <c r="BA6303" s="35"/>
    </row>
    <row r="6304" spans="1:53" ht="14.1" customHeight="1" x14ac:dyDescent="0.2">
      <c r="A6304" s="10">
        <v>5889</v>
      </c>
      <c r="B6304" s="33" t="s">
        <v>7595</v>
      </c>
      <c r="C6304" s="33"/>
      <c r="D6304" s="33" t="s">
        <v>7596</v>
      </c>
      <c r="E6304" s="10" t="s">
        <v>3371</v>
      </c>
      <c r="F6304" s="10"/>
      <c r="G6304" s="36" t="s">
        <v>7597</v>
      </c>
      <c r="H6304" s="13"/>
      <c r="I6304" s="33" t="s">
        <v>53</v>
      </c>
      <c r="L6304" s="14" t="s">
        <v>2752</v>
      </c>
      <c r="M6304" s="14" t="s">
        <v>2753</v>
      </c>
      <c r="N6304" s="14" t="s">
        <v>3392</v>
      </c>
      <c r="O6304" s="14" t="s">
        <v>3912</v>
      </c>
      <c r="P6304" s="14" t="s">
        <v>3912</v>
      </c>
      <c r="Q6304" s="14"/>
      <c r="R6304" s="14" t="s">
        <v>7598</v>
      </c>
      <c r="S6304" s="14"/>
      <c r="T6304" s="14"/>
      <c r="U6304" s="14"/>
      <c r="V6304" s="14"/>
      <c r="W6304" s="34" t="s">
        <v>3510</v>
      </c>
      <c r="X6304" s="34" t="s">
        <v>3510</v>
      </c>
      <c r="Z6304">
        <v>-38.308300000000003</v>
      </c>
      <c r="AA6304">
        <v>141.642</v>
      </c>
      <c r="AB6304" s="14" t="s">
        <v>53</v>
      </c>
      <c r="AD6304" s="10" t="s">
        <v>74</v>
      </c>
      <c r="AE6304" s="34">
        <v>652</v>
      </c>
      <c r="AF6304" s="14" t="s">
        <v>75</v>
      </c>
      <c r="AG6304" s="14"/>
      <c r="AH6304" s="14" t="s">
        <v>7598</v>
      </c>
      <c r="AI6304" s="14"/>
      <c r="AK6304" s="10" t="str">
        <f t="shared" si="313"/>
        <v>&gt;t_Psolidium_ravum_Victoria_MOLAF_0441_S0304</v>
      </c>
      <c r="AL6304" s="10" t="str">
        <f t="shared" si="314"/>
        <v>&gt;Psolidium_ravum_Victoria__NMV_MOLAF_0441</v>
      </c>
      <c r="AM6304" s="14" t="s">
        <v>7599</v>
      </c>
      <c r="AN6304" s="14"/>
      <c r="AP6304" s="14"/>
      <c r="AQ6304" s="14"/>
      <c r="AR6304" s="14"/>
      <c r="AS6304" s="14" t="s">
        <v>7600</v>
      </c>
      <c r="AT6304" s="14"/>
      <c r="AU6304" s="14" t="s">
        <v>2758</v>
      </c>
      <c r="AV6304" s="14" t="s">
        <v>2758</v>
      </c>
      <c r="AW6304" s="14" t="s">
        <v>2759</v>
      </c>
      <c r="AX6304" s="14"/>
      <c r="AY6304" s="14"/>
      <c r="AZ6304" s="41" t="s">
        <v>3512</v>
      </c>
      <c r="BA6304" s="35"/>
    </row>
    <row r="6305" spans="1:53" ht="14.1" customHeight="1" x14ac:dyDescent="0.2">
      <c r="A6305" s="10">
        <v>5870</v>
      </c>
      <c r="B6305" s="33" t="s">
        <v>7672</v>
      </c>
      <c r="C6305" s="33"/>
      <c r="D6305" s="33" t="s">
        <v>7673</v>
      </c>
      <c r="E6305" s="10" t="s">
        <v>3371</v>
      </c>
      <c r="F6305" s="10"/>
      <c r="G6305" s="36" t="s">
        <v>7674</v>
      </c>
      <c r="H6305" s="13"/>
      <c r="I6305" s="33" t="s">
        <v>53</v>
      </c>
      <c r="L6305" s="14" t="s">
        <v>2752</v>
      </c>
      <c r="M6305" s="14" t="s">
        <v>2753</v>
      </c>
      <c r="N6305" s="14" t="s">
        <v>3392</v>
      </c>
      <c r="O6305" s="14" t="s">
        <v>3912</v>
      </c>
      <c r="P6305" s="14" t="s">
        <v>3912</v>
      </c>
      <c r="Q6305" s="14"/>
      <c r="R6305" s="14" t="s">
        <v>6187</v>
      </c>
      <c r="S6305" s="14"/>
      <c r="T6305" s="14"/>
      <c r="U6305" s="14"/>
      <c r="V6305" s="14"/>
      <c r="W6305" s="14" t="s">
        <v>3548</v>
      </c>
      <c r="X6305" s="14" t="s">
        <v>3548</v>
      </c>
      <c r="Y6305" s="34"/>
      <c r="Z6305">
        <v>-15.009</v>
      </c>
      <c r="AA6305">
        <v>124.60357999999999</v>
      </c>
      <c r="AB6305" s="14" t="s">
        <v>53</v>
      </c>
      <c r="AC6305" s="14"/>
      <c r="AD6305" s="14" t="s">
        <v>74</v>
      </c>
      <c r="AE6305" s="34">
        <v>652</v>
      </c>
      <c r="AF6305" s="14" t="s">
        <v>75</v>
      </c>
      <c r="AG6305" s="14"/>
      <c r="AH6305" s="14" t="s">
        <v>7675</v>
      </c>
      <c r="AI6305" s="14"/>
      <c r="AJ6305" s="54" t="s">
        <v>6189</v>
      </c>
      <c r="AK6305" s="10" t="str">
        <f t="shared" si="313"/>
        <v>&gt;t_Psolidium_parmatus_NWAustralia_MOLAF_0421_S0275</v>
      </c>
      <c r="AL6305" s="10" t="str">
        <f t="shared" si="314"/>
        <v>&gt;Psolidium_parmatus_NWAustralia__NMV_MOLAF_0421</v>
      </c>
      <c r="AM6305" s="14" t="s">
        <v>7676</v>
      </c>
      <c r="AN6305" s="14"/>
      <c r="AO6305" s="14"/>
      <c r="AP6305" s="14"/>
      <c r="AQ6305" s="14"/>
      <c r="AR6305" s="14"/>
      <c r="AS6305" s="14" t="s">
        <v>3953</v>
      </c>
      <c r="AT6305" s="14"/>
      <c r="AU6305" s="14" t="s">
        <v>2759</v>
      </c>
      <c r="AV6305" s="14" t="s">
        <v>2758</v>
      </c>
      <c r="AW6305" s="14" t="s">
        <v>2759</v>
      </c>
      <c r="AX6305" s="14"/>
      <c r="AY6305" s="14"/>
      <c r="AZ6305" s="41" t="s">
        <v>3550</v>
      </c>
      <c r="BA6305" s="35"/>
    </row>
    <row r="6306" spans="1:53" ht="14.1" customHeight="1" x14ac:dyDescent="0.2">
      <c r="A6306" s="10">
        <v>6202</v>
      </c>
      <c r="B6306" s="13" t="s">
        <v>7822</v>
      </c>
      <c r="C6306" s="13"/>
      <c r="D6306" s="33" t="s">
        <v>7823</v>
      </c>
      <c r="E6306" s="13" t="s">
        <v>2798</v>
      </c>
      <c r="F6306" s="13"/>
      <c r="G6306" s="11">
        <v>42192</v>
      </c>
      <c r="H6306" s="14"/>
      <c r="I6306" s="33" t="s">
        <v>53</v>
      </c>
      <c r="J6306" s="5" t="s">
        <v>7824</v>
      </c>
      <c r="K6306" s="5"/>
      <c r="L6306" s="14" t="s">
        <v>2752</v>
      </c>
      <c r="M6306" s="14" t="s">
        <v>2753</v>
      </c>
      <c r="N6306" s="14" t="s">
        <v>3392</v>
      </c>
      <c r="O6306" s="30" t="s">
        <v>3912</v>
      </c>
      <c r="P6306" s="30" t="s">
        <v>3912</v>
      </c>
      <c r="Q6306" s="30"/>
      <c r="R6306" s="30" t="s">
        <v>5378</v>
      </c>
      <c r="S6306" s="14"/>
      <c r="T6306" s="14"/>
      <c r="U6306" s="14"/>
      <c r="V6306" s="14"/>
      <c r="W6306" s="14" t="s">
        <v>3375</v>
      </c>
      <c r="X6306" s="14" t="s">
        <v>3375</v>
      </c>
      <c r="Y6306" s="10" t="s">
        <v>3914</v>
      </c>
      <c r="Z6306">
        <v>-75</v>
      </c>
      <c r="AA6306">
        <v>-175</v>
      </c>
      <c r="AB6306" s="30" t="s">
        <v>53</v>
      </c>
      <c r="AD6306" s="10" t="s">
        <v>53</v>
      </c>
      <c r="AE6306" s="34">
        <v>652</v>
      </c>
      <c r="AH6306" s="30" t="s">
        <v>5378</v>
      </c>
      <c r="AI6306" s="30"/>
      <c r="AK6306" s="10" t="str">
        <f t="shared" si="313"/>
        <v>&gt;_Psolidium_gaini_Antarctica_MOLN_166_S0734</v>
      </c>
      <c r="AL6306" s="10" t="str">
        <f t="shared" si="314"/>
        <v>&gt;Psolidium_gaini_Antarctica_Ross_Sea_NIWA_MOLN_166</v>
      </c>
      <c r="AM6306" s="14" t="s">
        <v>7825</v>
      </c>
      <c r="AN6306" s="14"/>
      <c r="AP6306" s="14"/>
      <c r="AQ6306" s="14"/>
      <c r="AR6306" s="14"/>
      <c r="AS6306" s="14" t="s">
        <v>3953</v>
      </c>
      <c r="AT6306" s="14"/>
      <c r="AU6306" s="14" t="s">
        <v>2759</v>
      </c>
      <c r="AV6306" s="14" t="s">
        <v>2758</v>
      </c>
      <c r="AW6306" s="14" t="s">
        <v>2759</v>
      </c>
      <c r="AX6306" s="14"/>
      <c r="AY6306" s="14"/>
      <c r="AZ6306" s="41" t="s">
        <v>3918</v>
      </c>
      <c r="BA6306" s="35"/>
    </row>
    <row r="6307" spans="1:53" ht="14.1" customHeight="1" x14ac:dyDescent="0.2">
      <c r="A6307" s="10">
        <v>6064</v>
      </c>
      <c r="B6307" s="13" t="s">
        <v>7826</v>
      </c>
      <c r="C6307" s="13"/>
      <c r="D6307" s="33" t="s">
        <v>7827</v>
      </c>
      <c r="E6307" s="13" t="s">
        <v>2798</v>
      </c>
      <c r="F6307" s="13"/>
      <c r="G6307" s="36">
        <v>45696</v>
      </c>
      <c r="H6307" s="30"/>
      <c r="I6307" s="33" t="s">
        <v>53</v>
      </c>
      <c r="J6307" s="5" t="s">
        <v>7828</v>
      </c>
      <c r="K6307" s="5"/>
      <c r="L6307" s="14" t="s">
        <v>2752</v>
      </c>
      <c r="M6307" s="14" t="s">
        <v>2753</v>
      </c>
      <c r="N6307" s="14" t="s">
        <v>3392</v>
      </c>
      <c r="O6307" s="30" t="s">
        <v>3912</v>
      </c>
      <c r="P6307" s="30" t="s">
        <v>3912</v>
      </c>
      <c r="Q6307" s="30"/>
      <c r="R6307" s="30" t="s">
        <v>5378</v>
      </c>
      <c r="S6307" s="14"/>
      <c r="T6307" s="14"/>
      <c r="U6307" s="14"/>
      <c r="V6307" s="14"/>
      <c r="W6307" s="14" t="s">
        <v>3375</v>
      </c>
      <c r="X6307" s="14" t="s">
        <v>3375</v>
      </c>
      <c r="Y6307" s="10" t="s">
        <v>3914</v>
      </c>
      <c r="Z6307">
        <v>-75</v>
      </c>
      <c r="AA6307">
        <v>-175</v>
      </c>
      <c r="AB6307" s="30" t="s">
        <v>53</v>
      </c>
      <c r="AD6307" s="10" t="s">
        <v>53</v>
      </c>
      <c r="AE6307" s="34">
        <v>652</v>
      </c>
      <c r="AH6307" s="30" t="s">
        <v>5378</v>
      </c>
      <c r="AI6307" s="30"/>
      <c r="AK6307" s="10" t="str">
        <f t="shared" si="313"/>
        <v>&gt;_Psolidium_gaini_Antarctica_MOLN_067_S0562</v>
      </c>
      <c r="AL6307" s="10" t="str">
        <f t="shared" si="314"/>
        <v>&gt;Psolidium_gaini_Antarctica_Ross_Sea_NIWA_MOLN_067</v>
      </c>
      <c r="AM6307" s="14" t="s">
        <v>7829</v>
      </c>
      <c r="AN6307" s="14"/>
      <c r="AP6307" s="14"/>
      <c r="AQ6307" s="14"/>
      <c r="AR6307" s="14"/>
      <c r="AS6307" s="14" t="s">
        <v>3953</v>
      </c>
      <c r="AT6307" s="14"/>
      <c r="AU6307" s="14" t="s">
        <v>2759</v>
      </c>
      <c r="AV6307" s="14" t="s">
        <v>2758</v>
      </c>
      <c r="AW6307" s="14" t="s">
        <v>2759</v>
      </c>
      <c r="AX6307" s="14"/>
      <c r="AY6307" s="14"/>
      <c r="AZ6307" s="41" t="s">
        <v>3918</v>
      </c>
      <c r="BA6307" s="42"/>
    </row>
    <row r="6308" spans="1:53" ht="14.1" customHeight="1" x14ac:dyDescent="0.2">
      <c r="A6308" s="10">
        <v>6065</v>
      </c>
      <c r="B6308" s="13" t="s">
        <v>7830</v>
      </c>
      <c r="C6308" s="13"/>
      <c r="D6308" s="33" t="s">
        <v>7831</v>
      </c>
      <c r="E6308" s="13" t="s">
        <v>2798</v>
      </c>
      <c r="F6308" s="13"/>
      <c r="G6308" s="36">
        <v>45696</v>
      </c>
      <c r="H6308" s="30"/>
      <c r="I6308" s="33" t="s">
        <v>53</v>
      </c>
      <c r="J6308" s="5" t="s">
        <v>7832</v>
      </c>
      <c r="K6308" s="5"/>
      <c r="L6308" s="14" t="s">
        <v>2752</v>
      </c>
      <c r="M6308" s="14" t="s">
        <v>2753</v>
      </c>
      <c r="N6308" s="14" t="s">
        <v>3392</v>
      </c>
      <c r="O6308" s="30" t="s">
        <v>3912</v>
      </c>
      <c r="P6308" s="30" t="s">
        <v>3912</v>
      </c>
      <c r="Q6308" s="30"/>
      <c r="R6308" s="30" t="s">
        <v>5378</v>
      </c>
      <c r="S6308" s="14"/>
      <c r="T6308" s="14"/>
      <c r="U6308" s="14"/>
      <c r="V6308" s="14"/>
      <c r="W6308" s="14" t="s">
        <v>3375</v>
      </c>
      <c r="X6308" s="14" t="s">
        <v>3375</v>
      </c>
      <c r="Y6308" s="10" t="s">
        <v>3914</v>
      </c>
      <c r="Z6308">
        <v>-75</v>
      </c>
      <c r="AA6308">
        <v>-175</v>
      </c>
      <c r="AB6308" s="30" t="s">
        <v>53</v>
      </c>
      <c r="AD6308" s="10" t="s">
        <v>53</v>
      </c>
      <c r="AE6308" s="34">
        <v>652</v>
      </c>
      <c r="AH6308" s="30" t="s">
        <v>5378</v>
      </c>
      <c r="AI6308" s="30"/>
      <c r="AK6308" s="10" t="str">
        <f t="shared" si="313"/>
        <v>&gt;_Psolidium_gaini_Antarctica_MOLN_070_S0565</v>
      </c>
      <c r="AL6308" s="10" t="str">
        <f t="shared" si="314"/>
        <v>&gt;Psolidium_gaini_Antarctica_Ross_Sea_NIWA_MOLN_070</v>
      </c>
      <c r="AM6308" s="14" t="s">
        <v>7829</v>
      </c>
      <c r="AN6308" s="14"/>
      <c r="AP6308" s="14"/>
      <c r="AQ6308" s="14"/>
      <c r="AR6308" s="14"/>
      <c r="AS6308" s="14" t="s">
        <v>3953</v>
      </c>
      <c r="AT6308" s="14"/>
      <c r="AU6308" s="14" t="s">
        <v>2759</v>
      </c>
      <c r="AV6308" s="14" t="s">
        <v>2758</v>
      </c>
      <c r="AW6308" s="14" t="s">
        <v>2759</v>
      </c>
      <c r="AX6308" s="14"/>
      <c r="AY6308" s="14"/>
      <c r="AZ6308" s="41" t="s">
        <v>3918</v>
      </c>
      <c r="BA6308" s="42"/>
    </row>
    <row r="6309" spans="1:53" ht="14.1" customHeight="1" x14ac:dyDescent="0.2">
      <c r="A6309" s="10">
        <v>6066</v>
      </c>
      <c r="B6309" s="13" t="s">
        <v>7833</v>
      </c>
      <c r="C6309" s="13"/>
      <c r="D6309" s="33" t="s">
        <v>7834</v>
      </c>
      <c r="E6309" s="13" t="s">
        <v>2798</v>
      </c>
      <c r="F6309" s="13"/>
      <c r="G6309" s="36">
        <v>45696</v>
      </c>
      <c r="H6309" s="30"/>
      <c r="I6309" s="33" t="s">
        <v>53</v>
      </c>
      <c r="J6309" s="5" t="s">
        <v>7835</v>
      </c>
      <c r="K6309" s="5"/>
      <c r="L6309" s="14" t="s">
        <v>2752</v>
      </c>
      <c r="M6309" s="14" t="s">
        <v>2753</v>
      </c>
      <c r="N6309" s="14" t="s">
        <v>3392</v>
      </c>
      <c r="O6309" s="30" t="s">
        <v>3912</v>
      </c>
      <c r="P6309" s="30" t="s">
        <v>3912</v>
      </c>
      <c r="Q6309" s="30"/>
      <c r="R6309" s="30" t="s">
        <v>5378</v>
      </c>
      <c r="S6309" s="14"/>
      <c r="T6309" s="14"/>
      <c r="U6309" s="14"/>
      <c r="V6309" s="14"/>
      <c r="W6309" s="14" t="s">
        <v>3375</v>
      </c>
      <c r="X6309" s="14" t="s">
        <v>3375</v>
      </c>
      <c r="Y6309" s="10" t="s">
        <v>3914</v>
      </c>
      <c r="Z6309" s="10">
        <v>-75</v>
      </c>
      <c r="AA6309" s="10">
        <v>-175</v>
      </c>
      <c r="AB6309" s="30" t="s">
        <v>53</v>
      </c>
      <c r="AC6309" s="10"/>
      <c r="AD6309" s="10" t="s">
        <v>53</v>
      </c>
      <c r="AE6309" s="34">
        <v>652</v>
      </c>
      <c r="AF6309" s="10"/>
      <c r="AG6309" s="10"/>
      <c r="AH6309" s="30" t="s">
        <v>5378</v>
      </c>
      <c r="AI6309" s="30"/>
      <c r="AJ6309" s="10"/>
      <c r="AK6309" s="10" t="str">
        <f t="shared" si="313"/>
        <v>&gt;_Psolidium_gaini_Antarctica_MOLN_071_S0566</v>
      </c>
      <c r="AL6309" s="10" t="str">
        <f t="shared" si="314"/>
        <v>&gt;Psolidium_gaini_Antarctica_Ross_Sea_NIWA_MOLN_071</v>
      </c>
      <c r="AM6309" s="14" t="s">
        <v>7836</v>
      </c>
      <c r="AN6309" s="14"/>
      <c r="AO6309" s="10"/>
      <c r="AP6309" s="14"/>
      <c r="AQ6309" s="14"/>
      <c r="AR6309" s="14"/>
      <c r="AS6309" s="14" t="s">
        <v>3953</v>
      </c>
      <c r="AT6309" s="14"/>
      <c r="AU6309" s="14" t="s">
        <v>2759</v>
      </c>
      <c r="AV6309" s="14" t="s">
        <v>2758</v>
      </c>
      <c r="AW6309" s="14" t="s">
        <v>2759</v>
      </c>
      <c r="AX6309" s="14"/>
      <c r="AY6309" s="14"/>
      <c r="AZ6309" s="41" t="s">
        <v>3918</v>
      </c>
      <c r="BA6309" s="42"/>
    </row>
    <row r="6310" spans="1:53" ht="14.1" customHeight="1" x14ac:dyDescent="0.2">
      <c r="A6310" s="10">
        <v>5951</v>
      </c>
      <c r="B6310" s="33" t="s">
        <v>7848</v>
      </c>
      <c r="C6310" s="33"/>
      <c r="D6310" s="33" t="s">
        <v>7849</v>
      </c>
      <c r="E6310" s="10" t="s">
        <v>3371</v>
      </c>
      <c r="F6310" s="10"/>
      <c r="G6310" s="11" t="s">
        <v>7850</v>
      </c>
      <c r="H6310" s="14"/>
      <c r="I6310" s="33" t="s">
        <v>53</v>
      </c>
      <c r="J6310" s="5" t="s">
        <v>7851</v>
      </c>
      <c r="K6310" s="5"/>
      <c r="L6310" s="14" t="s">
        <v>2752</v>
      </c>
      <c r="M6310" s="14" t="s">
        <v>2753</v>
      </c>
      <c r="N6310" s="14" t="s">
        <v>3392</v>
      </c>
      <c r="O6310" s="30" t="s">
        <v>3912</v>
      </c>
      <c r="P6310" s="30" t="s">
        <v>3912</v>
      </c>
      <c r="Q6310" s="30"/>
      <c r="R6310" s="14" t="s">
        <v>7852</v>
      </c>
      <c r="S6310" s="14"/>
      <c r="T6310" s="14"/>
      <c r="U6310" s="14"/>
      <c r="V6310" s="14"/>
      <c r="W6310" s="14" t="s">
        <v>3375</v>
      </c>
      <c r="X6310" s="34" t="s">
        <v>3382</v>
      </c>
      <c r="Z6310">
        <v>-61.455599999999997</v>
      </c>
      <c r="AA6310">
        <v>-56.159399999999998</v>
      </c>
      <c r="AB6310" s="30" t="s">
        <v>53</v>
      </c>
      <c r="AD6310" s="10" t="s">
        <v>53</v>
      </c>
      <c r="AE6310" s="34">
        <v>652</v>
      </c>
      <c r="AH6310" s="14" t="s">
        <v>3913</v>
      </c>
      <c r="AI6310" s="14"/>
      <c r="AJ6310" s="30" t="s">
        <v>7612</v>
      </c>
      <c r="AK6310" s="10" t="str">
        <f t="shared" si="313"/>
        <v>&gt;_Psolidium_whittakeri__SShetlands_MOLAF_0278_S0416</v>
      </c>
      <c r="AL6310" s="10" t="str">
        <f t="shared" si="314"/>
        <v>&gt;Psolidium_whittakeri__SShetlands__NMV_MOLAF_0278</v>
      </c>
      <c r="AM6310" s="14" t="s">
        <v>7853</v>
      </c>
      <c r="AN6310" s="14"/>
      <c r="AP6310" s="14"/>
      <c r="AQ6310" s="14"/>
      <c r="AR6310" s="14"/>
      <c r="AS6310" s="14" t="s">
        <v>3953</v>
      </c>
      <c r="AT6310" s="14"/>
      <c r="AU6310" s="14" t="s">
        <v>2759</v>
      </c>
      <c r="AV6310" s="14" t="s">
        <v>2758</v>
      </c>
      <c r="AW6310" s="14" t="s">
        <v>2759</v>
      </c>
      <c r="AX6310" s="14"/>
      <c r="AY6310" s="14" t="s">
        <v>7854</v>
      </c>
      <c r="AZ6310" s="41" t="s">
        <v>3384</v>
      </c>
      <c r="BA6310" s="35"/>
    </row>
    <row r="6311" spans="1:53" ht="14.1" customHeight="1" x14ac:dyDescent="0.2">
      <c r="A6311" s="10">
        <v>6060</v>
      </c>
      <c r="B6311" s="13" t="s">
        <v>7855</v>
      </c>
      <c r="C6311" s="13"/>
      <c r="D6311" s="33" t="s">
        <v>7856</v>
      </c>
      <c r="E6311" s="13" t="s">
        <v>2798</v>
      </c>
      <c r="F6311" s="13"/>
      <c r="G6311" s="36">
        <v>39084</v>
      </c>
      <c r="H6311" s="30"/>
      <c r="I6311" s="33" t="s">
        <v>53</v>
      </c>
      <c r="J6311" s="5" t="s">
        <v>7857</v>
      </c>
      <c r="K6311" s="5"/>
      <c r="L6311" s="14" t="s">
        <v>2752</v>
      </c>
      <c r="M6311" s="14" t="s">
        <v>2753</v>
      </c>
      <c r="N6311" s="14" t="s">
        <v>3392</v>
      </c>
      <c r="O6311" s="30" t="s">
        <v>3912</v>
      </c>
      <c r="P6311" s="30" t="s">
        <v>3912</v>
      </c>
      <c r="Q6311" s="30"/>
      <c r="R6311" s="30" t="s">
        <v>4744</v>
      </c>
      <c r="S6311" s="14"/>
      <c r="T6311" s="14"/>
      <c r="U6311" s="14"/>
      <c r="V6311" s="14"/>
      <c r="W6311" s="14" t="s">
        <v>3375</v>
      </c>
      <c r="X6311" s="14" t="s">
        <v>3375</v>
      </c>
      <c r="Y6311" s="10" t="s">
        <v>3914</v>
      </c>
      <c r="Z6311">
        <v>-75</v>
      </c>
      <c r="AA6311">
        <v>-175</v>
      </c>
      <c r="AB6311" s="30" t="s">
        <v>53</v>
      </c>
      <c r="AD6311" s="10" t="s">
        <v>53</v>
      </c>
      <c r="AE6311" s="34">
        <v>652</v>
      </c>
      <c r="AH6311" s="14" t="s">
        <v>7854</v>
      </c>
      <c r="AI6311" s="14"/>
      <c r="AJ6311" s="30" t="s">
        <v>7612</v>
      </c>
      <c r="AK6311" s="10" t="str">
        <f t="shared" si="313"/>
        <v>&gt;_Psolidium_pawsoni_Antarctica_MOLN_063_S0558</v>
      </c>
      <c r="AL6311" s="10" t="str">
        <f t="shared" si="314"/>
        <v>&gt;Psolidium_pawsoni_Antarctica_Ross_Sea_NIWA_MOLN_063</v>
      </c>
      <c r="AM6311" s="14" t="s">
        <v>7858</v>
      </c>
      <c r="AN6311" s="14"/>
      <c r="AP6311" s="14"/>
      <c r="AQ6311" s="14"/>
      <c r="AR6311" s="14"/>
      <c r="AS6311" s="14" t="s">
        <v>3953</v>
      </c>
      <c r="AT6311" s="14"/>
      <c r="AU6311" s="14" t="s">
        <v>2759</v>
      </c>
      <c r="AV6311" s="14" t="s">
        <v>2758</v>
      </c>
      <c r="AW6311" s="14" t="s">
        <v>2759</v>
      </c>
      <c r="AX6311" s="14"/>
      <c r="AY6311" s="14"/>
      <c r="AZ6311" s="41" t="s">
        <v>3918</v>
      </c>
      <c r="BA6311" s="42"/>
    </row>
    <row r="6312" spans="1:53" ht="14.1" customHeight="1" x14ac:dyDescent="0.2">
      <c r="A6312" s="10">
        <v>6062</v>
      </c>
      <c r="B6312" s="13" t="s">
        <v>7859</v>
      </c>
      <c r="C6312" s="13"/>
      <c r="D6312" s="33" t="s">
        <v>7860</v>
      </c>
      <c r="E6312" s="13" t="s">
        <v>2798</v>
      </c>
      <c r="F6312" s="13"/>
      <c r="G6312" s="36">
        <v>38624</v>
      </c>
      <c r="H6312" s="30"/>
      <c r="I6312" s="33" t="s">
        <v>53</v>
      </c>
      <c r="J6312" s="5" t="s">
        <v>7861</v>
      </c>
      <c r="K6312" s="5"/>
      <c r="L6312" s="14" t="s">
        <v>2752</v>
      </c>
      <c r="M6312" s="14" t="s">
        <v>2753</v>
      </c>
      <c r="N6312" s="14" t="s">
        <v>3392</v>
      </c>
      <c r="O6312" s="30" t="s">
        <v>3912</v>
      </c>
      <c r="P6312" s="30" t="s">
        <v>3912</v>
      </c>
      <c r="Q6312" s="30"/>
      <c r="R6312" s="30" t="s">
        <v>4744</v>
      </c>
      <c r="S6312" s="14"/>
      <c r="T6312" s="14"/>
      <c r="U6312" s="14"/>
      <c r="V6312" s="14"/>
      <c r="W6312" s="14" t="s">
        <v>3375</v>
      </c>
      <c r="X6312" s="14" t="s">
        <v>3375</v>
      </c>
      <c r="Y6312" s="10" t="s">
        <v>3914</v>
      </c>
      <c r="Z6312">
        <v>-75</v>
      </c>
      <c r="AA6312">
        <v>-175</v>
      </c>
      <c r="AB6312" s="30" t="s">
        <v>53</v>
      </c>
      <c r="AD6312" s="10" t="s">
        <v>53</v>
      </c>
      <c r="AE6312" s="34">
        <v>652</v>
      </c>
      <c r="AH6312" s="14" t="s">
        <v>7854</v>
      </c>
      <c r="AI6312" s="14"/>
      <c r="AJ6312" s="30" t="s">
        <v>7612</v>
      </c>
      <c r="AK6312" s="10" t="str">
        <f t="shared" si="313"/>
        <v>&gt;_Psolidium_pawsoni_Antarctica_MOLN_065_S0560</v>
      </c>
      <c r="AL6312" s="10" t="str">
        <f t="shared" si="314"/>
        <v>&gt;Psolidium_pawsoni_Antarctica_Ross_Sea_NIWA_MOLN_065</v>
      </c>
      <c r="AM6312" s="14" t="s">
        <v>7862</v>
      </c>
      <c r="AN6312" s="14"/>
      <c r="AP6312" s="14"/>
      <c r="AQ6312" s="14"/>
      <c r="AR6312" s="14"/>
      <c r="AS6312" s="14" t="s">
        <v>3953</v>
      </c>
      <c r="AT6312" s="14"/>
      <c r="AU6312" s="14" t="s">
        <v>2759</v>
      </c>
      <c r="AV6312" s="14" t="s">
        <v>2758</v>
      </c>
      <c r="AW6312" s="14" t="s">
        <v>2759</v>
      </c>
      <c r="AX6312" s="14"/>
      <c r="AY6312" s="14"/>
      <c r="AZ6312" s="41" t="s">
        <v>3918</v>
      </c>
      <c r="BA6312" s="42"/>
    </row>
    <row r="6313" spans="1:53" ht="14.1" customHeight="1" x14ac:dyDescent="0.2">
      <c r="A6313" s="10">
        <v>5950</v>
      </c>
      <c r="B6313" s="33" t="s">
        <v>7863</v>
      </c>
      <c r="C6313" s="33"/>
      <c r="D6313" s="33" t="s">
        <v>7864</v>
      </c>
      <c r="E6313" s="10" t="s">
        <v>3371</v>
      </c>
      <c r="F6313" s="10"/>
      <c r="G6313" s="11" t="s">
        <v>7865</v>
      </c>
      <c r="H6313" s="14"/>
      <c r="I6313" s="33" t="s">
        <v>53</v>
      </c>
      <c r="J6313" s="5" t="s">
        <v>7866</v>
      </c>
      <c r="K6313" s="5"/>
      <c r="L6313" s="14" t="s">
        <v>2752</v>
      </c>
      <c r="M6313" s="14" t="s">
        <v>2753</v>
      </c>
      <c r="N6313" s="14" t="s">
        <v>3392</v>
      </c>
      <c r="O6313" s="30" t="s">
        <v>3912</v>
      </c>
      <c r="P6313" s="30" t="s">
        <v>3912</v>
      </c>
      <c r="Q6313" s="30"/>
      <c r="R6313" s="14" t="s">
        <v>7852</v>
      </c>
      <c r="S6313" s="14"/>
      <c r="T6313" s="14"/>
      <c r="U6313" s="14"/>
      <c r="V6313" s="14"/>
      <c r="W6313" s="10" t="s">
        <v>3375</v>
      </c>
      <c r="X6313" s="10" t="s">
        <v>4461</v>
      </c>
      <c r="Y6313" s="34"/>
      <c r="Z6313">
        <v>-54.635599999999997</v>
      </c>
      <c r="AA6313">
        <v>3.3027799999999998</v>
      </c>
      <c r="AB6313" s="30" t="s">
        <v>53</v>
      </c>
      <c r="AD6313" s="10" t="s">
        <v>53</v>
      </c>
      <c r="AE6313" s="34">
        <v>652</v>
      </c>
      <c r="AF6313" s="14"/>
      <c r="AG6313" s="14"/>
      <c r="AH6313" s="14" t="s">
        <v>3913</v>
      </c>
      <c r="AI6313" s="14"/>
      <c r="AJ6313" s="30" t="s">
        <v>7612</v>
      </c>
      <c r="AK6313" s="10" t="str">
        <f t="shared" si="313"/>
        <v>&gt;_Psolidium_whittakeri__Bouvet_I_MOLAF_0276_S0415</v>
      </c>
      <c r="AL6313" s="10" t="str">
        <f t="shared" si="314"/>
        <v>&gt;Psolidium_whittakeri__Bouvet_I__NMV_MOLAF_0276</v>
      </c>
      <c r="AM6313" s="14" t="s">
        <v>7867</v>
      </c>
      <c r="AN6313" s="14"/>
      <c r="AO6313" s="14"/>
      <c r="AP6313" s="14"/>
      <c r="AQ6313" s="14"/>
      <c r="AR6313" s="14"/>
      <c r="AS6313" s="14" t="s">
        <v>3953</v>
      </c>
      <c r="AT6313" s="14"/>
      <c r="AU6313" s="14" t="s">
        <v>2759</v>
      </c>
      <c r="AV6313" s="14" t="s">
        <v>2758</v>
      </c>
      <c r="AW6313" s="14" t="s">
        <v>2759</v>
      </c>
      <c r="AX6313" s="14"/>
      <c r="AY6313" s="14" t="s">
        <v>7854</v>
      </c>
      <c r="AZ6313" s="41" t="s">
        <v>4464</v>
      </c>
      <c r="BA6313" s="35"/>
    </row>
    <row r="6314" spans="1:53" ht="14.1" customHeight="1" x14ac:dyDescent="0.2">
      <c r="A6314" s="10">
        <v>5949</v>
      </c>
      <c r="B6314" s="33" t="s">
        <v>7879</v>
      </c>
      <c r="C6314" s="33"/>
      <c r="D6314" s="33" t="s">
        <v>7880</v>
      </c>
      <c r="E6314" s="10" t="s">
        <v>3371</v>
      </c>
      <c r="F6314" s="10"/>
      <c r="G6314" s="11" t="s">
        <v>7881</v>
      </c>
      <c r="H6314" s="14"/>
      <c r="I6314" s="33" t="s">
        <v>53</v>
      </c>
      <c r="J6314" s="5" t="s">
        <v>7882</v>
      </c>
      <c r="K6314" s="5"/>
      <c r="L6314" s="14" t="s">
        <v>2752</v>
      </c>
      <c r="M6314" s="14" t="s">
        <v>2753</v>
      </c>
      <c r="N6314" s="14" t="s">
        <v>3392</v>
      </c>
      <c r="O6314" s="30" t="s">
        <v>3912</v>
      </c>
      <c r="P6314" s="30" t="s">
        <v>3912</v>
      </c>
      <c r="Q6314" s="30"/>
      <c r="R6314" s="14" t="s">
        <v>7852</v>
      </c>
      <c r="S6314" s="14"/>
      <c r="T6314" s="14"/>
      <c r="U6314" s="14"/>
      <c r="V6314" s="14"/>
      <c r="W6314" s="14" t="s">
        <v>3375</v>
      </c>
      <c r="X6314" s="34" t="s">
        <v>3382</v>
      </c>
      <c r="Z6314">
        <v>-63.0854</v>
      </c>
      <c r="AA6314">
        <v>-60.656399999999998</v>
      </c>
      <c r="AB6314" s="30" t="s">
        <v>53</v>
      </c>
      <c r="AD6314" s="10" t="s">
        <v>53</v>
      </c>
      <c r="AE6314" s="34">
        <v>652</v>
      </c>
      <c r="AH6314" s="14" t="s">
        <v>3913</v>
      </c>
      <c r="AI6314" s="14"/>
      <c r="AJ6314" s="30" t="s">
        <v>7612</v>
      </c>
      <c r="AK6314" s="10" t="str">
        <f t="shared" si="313"/>
        <v>&gt;_Psolidium_whittakeri__SShetlands_MOLAF_0275_S0414</v>
      </c>
      <c r="AL6314" s="10" t="str">
        <f t="shared" si="314"/>
        <v>&gt;Psolidium_whittakeri__SShetlands__NMV_MOLAF_0275</v>
      </c>
      <c r="AM6314" s="14" t="s">
        <v>7883</v>
      </c>
      <c r="AN6314" s="14"/>
      <c r="AP6314" s="14"/>
      <c r="AQ6314" s="14"/>
      <c r="AR6314" s="14"/>
      <c r="AS6314" s="14" t="s">
        <v>3953</v>
      </c>
      <c r="AT6314" s="14"/>
      <c r="AU6314" s="14" t="s">
        <v>2759</v>
      </c>
      <c r="AV6314" s="14" t="s">
        <v>2758</v>
      </c>
      <c r="AW6314" s="14" t="s">
        <v>2759</v>
      </c>
      <c r="AX6314" s="14"/>
      <c r="AY6314" s="14" t="s">
        <v>7854</v>
      </c>
      <c r="AZ6314" s="41" t="s">
        <v>3384</v>
      </c>
      <c r="BA6314" s="35"/>
    </row>
    <row r="6315" spans="1:53" ht="14.1" customHeight="1" x14ac:dyDescent="0.2">
      <c r="A6315" s="10">
        <v>6061</v>
      </c>
      <c r="B6315" s="13" t="s">
        <v>7872</v>
      </c>
      <c r="C6315" s="13"/>
      <c r="D6315" s="33" t="s">
        <v>7873</v>
      </c>
      <c r="E6315" s="13" t="s">
        <v>2798</v>
      </c>
      <c r="F6315" s="13"/>
      <c r="G6315" s="36">
        <v>39181</v>
      </c>
      <c r="H6315" s="30"/>
      <c r="I6315" s="33" t="s">
        <v>53</v>
      </c>
      <c r="J6315" s="5" t="s">
        <v>7874</v>
      </c>
      <c r="K6315" s="5"/>
      <c r="L6315" s="14" t="s">
        <v>2752</v>
      </c>
      <c r="M6315" s="14" t="s">
        <v>2753</v>
      </c>
      <c r="N6315" s="14" t="s">
        <v>3392</v>
      </c>
      <c r="O6315" s="30" t="s">
        <v>3912</v>
      </c>
      <c r="P6315" s="30" t="s">
        <v>3912</v>
      </c>
      <c r="Q6315" s="30"/>
      <c r="R6315" s="30" t="s">
        <v>4744</v>
      </c>
      <c r="S6315" s="14"/>
      <c r="T6315" s="14"/>
      <c r="U6315" s="14"/>
      <c r="V6315" s="14"/>
      <c r="W6315" s="14" t="s">
        <v>3375</v>
      </c>
      <c r="X6315" s="14" t="s">
        <v>3375</v>
      </c>
      <c r="Y6315" s="10" t="s">
        <v>3914</v>
      </c>
      <c r="Z6315">
        <v>-75</v>
      </c>
      <c r="AA6315">
        <v>-175</v>
      </c>
      <c r="AB6315" s="30" t="s">
        <v>53</v>
      </c>
      <c r="AD6315" s="10" t="s">
        <v>53</v>
      </c>
      <c r="AE6315" s="34">
        <v>652</v>
      </c>
      <c r="AH6315" s="14" t="s">
        <v>7854</v>
      </c>
      <c r="AI6315" s="14"/>
      <c r="AJ6315" s="30" t="s">
        <v>7612</v>
      </c>
      <c r="AK6315" s="10" t="str">
        <f t="shared" si="313"/>
        <v>&gt;_Psolidium_pawsoni_Antarctica_MOLN_064_S0559</v>
      </c>
      <c r="AL6315" s="10" t="str">
        <f t="shared" si="314"/>
        <v>&gt;Psolidium_pawsoni_Antarctica_Ross_Sea_NIWA_MOLN_064</v>
      </c>
      <c r="AM6315" s="14" t="s">
        <v>7875</v>
      </c>
      <c r="AN6315" s="14"/>
      <c r="AP6315" s="14"/>
      <c r="AQ6315" s="14"/>
      <c r="AR6315" s="14"/>
      <c r="AS6315" s="14" t="s">
        <v>3953</v>
      </c>
      <c r="AT6315" s="14"/>
      <c r="AU6315" s="14" t="s">
        <v>2759</v>
      </c>
      <c r="AV6315" s="14" t="s">
        <v>2758</v>
      </c>
      <c r="AW6315" s="14" t="s">
        <v>2759</v>
      </c>
      <c r="AX6315" s="14"/>
      <c r="AY6315" s="14"/>
      <c r="AZ6315" s="41" t="s">
        <v>3918</v>
      </c>
      <c r="BA6315" s="42"/>
    </row>
    <row r="6316" spans="1:53" ht="14.1" customHeight="1" x14ac:dyDescent="0.2">
      <c r="A6316" s="10">
        <v>6063</v>
      </c>
      <c r="B6316" s="13" t="s">
        <v>7876</v>
      </c>
      <c r="C6316" s="13"/>
      <c r="D6316" s="33" t="s">
        <v>7877</v>
      </c>
      <c r="E6316" s="13" t="s">
        <v>2798</v>
      </c>
      <c r="F6316" s="13"/>
      <c r="G6316" s="36">
        <v>45699</v>
      </c>
      <c r="H6316" s="30"/>
      <c r="I6316" s="33" t="s">
        <v>53</v>
      </c>
      <c r="J6316" s="5" t="s">
        <v>7878</v>
      </c>
      <c r="K6316" s="5"/>
      <c r="L6316" s="14" t="s">
        <v>2752</v>
      </c>
      <c r="M6316" s="14" t="s">
        <v>2753</v>
      </c>
      <c r="N6316" s="14" t="s">
        <v>3392</v>
      </c>
      <c r="O6316" s="30" t="s">
        <v>3912</v>
      </c>
      <c r="P6316" s="30" t="s">
        <v>3912</v>
      </c>
      <c r="Q6316" s="30"/>
      <c r="R6316" s="30" t="s">
        <v>4744</v>
      </c>
      <c r="S6316" s="14"/>
      <c r="T6316" s="14"/>
      <c r="U6316" s="14"/>
      <c r="V6316" s="14"/>
      <c r="W6316" s="14" t="s">
        <v>3375</v>
      </c>
      <c r="X6316" s="14" t="s">
        <v>3375</v>
      </c>
      <c r="Y6316" s="10" t="s">
        <v>3914</v>
      </c>
      <c r="Z6316">
        <v>-75</v>
      </c>
      <c r="AA6316">
        <v>-175</v>
      </c>
      <c r="AB6316" s="30" t="s">
        <v>53</v>
      </c>
      <c r="AD6316" s="10" t="s">
        <v>53</v>
      </c>
      <c r="AE6316" s="34">
        <v>652</v>
      </c>
      <c r="AH6316" s="14" t="s">
        <v>7854</v>
      </c>
      <c r="AI6316" s="14"/>
      <c r="AJ6316" s="30" t="s">
        <v>7612</v>
      </c>
      <c r="AK6316" s="10" t="str">
        <f t="shared" si="313"/>
        <v>&gt;_Psolidium_pawsoni_Antarctica_MOLN_066_S0561</v>
      </c>
      <c r="AL6316" s="10" t="str">
        <f t="shared" si="314"/>
        <v>&gt;Psolidium_pawsoni_Antarctica_Ross_Sea_NIWA_MOLN_066</v>
      </c>
      <c r="AM6316" s="14" t="s">
        <v>7875</v>
      </c>
      <c r="AN6316" s="14"/>
      <c r="AP6316" s="14"/>
      <c r="AQ6316" s="14"/>
      <c r="AR6316" s="14"/>
      <c r="AS6316" s="14" t="s">
        <v>3953</v>
      </c>
      <c r="AT6316" s="14"/>
      <c r="AU6316" s="14" t="s">
        <v>2759</v>
      </c>
      <c r="AV6316" s="14" t="s">
        <v>2758</v>
      </c>
      <c r="AW6316" s="14" t="s">
        <v>2759</v>
      </c>
      <c r="AX6316" s="14"/>
      <c r="AY6316" s="14"/>
      <c r="AZ6316" s="41" t="s">
        <v>3918</v>
      </c>
      <c r="BA6316" s="42"/>
    </row>
    <row r="6317" spans="1:53" ht="14.1" customHeight="1" x14ac:dyDescent="0.2">
      <c r="A6317" s="10">
        <v>6224</v>
      </c>
      <c r="B6317" s="13" t="s">
        <v>7868</v>
      </c>
      <c r="C6317" s="13"/>
      <c r="D6317" s="33" t="s">
        <v>7869</v>
      </c>
      <c r="E6317" s="13" t="s">
        <v>2798</v>
      </c>
      <c r="F6317" s="13"/>
      <c r="G6317" s="11">
        <v>37147</v>
      </c>
      <c r="H6317" s="14"/>
      <c r="I6317" s="33" t="s">
        <v>53</v>
      </c>
      <c r="J6317" s="5" t="s">
        <v>7870</v>
      </c>
      <c r="K6317" s="5"/>
      <c r="L6317" s="14" t="s">
        <v>2752</v>
      </c>
      <c r="M6317" s="14" t="s">
        <v>2753</v>
      </c>
      <c r="N6317" s="14" t="s">
        <v>3392</v>
      </c>
      <c r="O6317" s="30" t="s">
        <v>3912</v>
      </c>
      <c r="P6317" s="30" t="s">
        <v>3912</v>
      </c>
      <c r="Q6317" s="30"/>
      <c r="R6317" s="30" t="s">
        <v>4744</v>
      </c>
      <c r="S6317" s="14"/>
      <c r="T6317" s="14"/>
      <c r="U6317" s="14"/>
      <c r="V6317" s="14"/>
      <c r="W6317" s="14" t="s">
        <v>3375</v>
      </c>
      <c r="X6317" s="14" t="s">
        <v>3375</v>
      </c>
      <c r="Y6317" s="10" t="s">
        <v>3914</v>
      </c>
      <c r="Z6317">
        <v>-75</v>
      </c>
      <c r="AA6317">
        <v>-175</v>
      </c>
      <c r="AB6317" s="30" t="s">
        <v>53</v>
      </c>
      <c r="AD6317" s="10" t="s">
        <v>53</v>
      </c>
      <c r="AE6317" s="34">
        <v>652</v>
      </c>
      <c r="AF6317" s="14"/>
      <c r="AG6317" s="14"/>
      <c r="AH6317" s="14" t="s">
        <v>7854</v>
      </c>
      <c r="AI6317" s="14"/>
      <c r="AJ6317" s="30" t="s">
        <v>7612</v>
      </c>
      <c r="AK6317" s="10" t="str">
        <f t="shared" si="313"/>
        <v>&gt;_Psolidium_pawsoni_Antarctica_MOLN_188_S0756</v>
      </c>
      <c r="AL6317" s="10" t="str">
        <f t="shared" si="314"/>
        <v>&gt;Psolidium_pawsoni_Antarctica_Ross_Sea_NIWA_MOLN_188</v>
      </c>
      <c r="AM6317" s="14" t="s">
        <v>7871</v>
      </c>
      <c r="AN6317" s="14"/>
      <c r="AO6317" s="14"/>
      <c r="AP6317" s="14"/>
      <c r="AQ6317" s="14"/>
      <c r="AR6317" s="14"/>
      <c r="AS6317" s="14" t="s">
        <v>3953</v>
      </c>
      <c r="AT6317" s="14"/>
      <c r="AU6317" s="14" t="s">
        <v>2759</v>
      </c>
      <c r="AV6317" s="14" t="s">
        <v>2758</v>
      </c>
      <c r="AW6317" s="14" t="s">
        <v>2759</v>
      </c>
      <c r="AX6317" s="14"/>
      <c r="AY6317" s="14"/>
      <c r="AZ6317" s="41" t="s">
        <v>3918</v>
      </c>
      <c r="BA6317" s="35"/>
    </row>
    <row r="6318" spans="1:53" ht="14.1" customHeight="1" x14ac:dyDescent="0.2">
      <c r="A6318" s="10">
        <v>6059</v>
      </c>
      <c r="B6318" s="13" t="s">
        <v>7884</v>
      </c>
      <c r="C6318" s="13"/>
      <c r="D6318" s="33" t="s">
        <v>7885</v>
      </c>
      <c r="E6318" s="13" t="s">
        <v>2798</v>
      </c>
      <c r="F6318" s="13"/>
      <c r="G6318" s="36">
        <v>38956</v>
      </c>
      <c r="H6318" s="30"/>
      <c r="I6318" s="33" t="s">
        <v>53</v>
      </c>
      <c r="J6318" s="5" t="s">
        <v>7886</v>
      </c>
      <c r="K6318" s="5"/>
      <c r="L6318" s="14" t="s">
        <v>2752</v>
      </c>
      <c r="M6318" s="14" t="s">
        <v>2753</v>
      </c>
      <c r="N6318" s="14" t="s">
        <v>3392</v>
      </c>
      <c r="O6318" s="30" t="s">
        <v>3912</v>
      </c>
      <c r="P6318" s="30" t="s">
        <v>3912</v>
      </c>
      <c r="Q6318" s="30"/>
      <c r="R6318" s="30" t="s">
        <v>3916</v>
      </c>
      <c r="S6318" s="14"/>
      <c r="T6318" s="14"/>
      <c r="U6318" s="14"/>
      <c r="V6318" s="14"/>
      <c r="W6318" s="14" t="s">
        <v>3375</v>
      </c>
      <c r="X6318" s="14" t="s">
        <v>3375</v>
      </c>
      <c r="Y6318" s="10" t="s">
        <v>3914</v>
      </c>
      <c r="Z6318">
        <v>-75</v>
      </c>
      <c r="AA6318">
        <v>-175</v>
      </c>
      <c r="AB6318" s="30" t="s">
        <v>53</v>
      </c>
      <c r="AD6318" s="10" t="s">
        <v>53</v>
      </c>
      <c r="AE6318" s="34">
        <v>652</v>
      </c>
      <c r="AH6318" s="14" t="s">
        <v>7854</v>
      </c>
      <c r="AI6318" s="14"/>
      <c r="AJ6318" s="30" t="s">
        <v>7612</v>
      </c>
      <c r="AK6318" s="10" t="str">
        <f t="shared" ref="AK6318:AK6323" si="315">CONCATENATE("&gt;",AF6318,"_",O6318,"_",R6318,S6318,"_",X6318,"_",D6318,"_",B6318)</f>
        <v>&gt;_Psolidium_tenue_Antarctica_MOLN_062_S0557</v>
      </c>
      <c r="AL6318" s="10" t="str">
        <f t="shared" si="314"/>
        <v>&gt;Psolidium_tenue_Antarctica_Ross_Sea_NIWA_MOLN_062</v>
      </c>
      <c r="AM6318" s="14" t="s">
        <v>7887</v>
      </c>
      <c r="AN6318" s="14"/>
      <c r="AP6318" s="14"/>
      <c r="AQ6318" s="14"/>
      <c r="AR6318" s="14"/>
      <c r="AS6318" s="14" t="s">
        <v>3953</v>
      </c>
      <c r="AT6318" s="14"/>
      <c r="AU6318" s="14" t="s">
        <v>2759</v>
      </c>
      <c r="AV6318" s="14" t="s">
        <v>2758</v>
      </c>
      <c r="AW6318" s="14" t="s">
        <v>2759</v>
      </c>
      <c r="AX6318" s="14"/>
      <c r="AY6318" s="14"/>
      <c r="AZ6318" s="41" t="s">
        <v>3918</v>
      </c>
      <c r="BA6318" s="42"/>
    </row>
    <row r="6319" spans="1:53" ht="14.1" customHeight="1" x14ac:dyDescent="0.2">
      <c r="A6319" s="10">
        <v>6057</v>
      </c>
      <c r="B6319" s="13" t="s">
        <v>7888</v>
      </c>
      <c r="C6319" s="13"/>
      <c r="D6319" s="33" t="s">
        <v>7889</v>
      </c>
      <c r="E6319" s="13" t="s">
        <v>2798</v>
      </c>
      <c r="F6319" s="13"/>
      <c r="G6319" s="36">
        <v>38872</v>
      </c>
      <c r="H6319" s="30"/>
      <c r="I6319" s="33" t="s">
        <v>53</v>
      </c>
      <c r="J6319" s="5" t="s">
        <v>7890</v>
      </c>
      <c r="K6319" s="5"/>
      <c r="L6319" s="14" t="s">
        <v>2752</v>
      </c>
      <c r="M6319" s="14" t="s">
        <v>2753</v>
      </c>
      <c r="N6319" s="14" t="s">
        <v>3392</v>
      </c>
      <c r="O6319" s="30" t="s">
        <v>3912</v>
      </c>
      <c r="P6319" s="30" t="s">
        <v>3912</v>
      </c>
      <c r="Q6319" s="30"/>
      <c r="R6319" s="30" t="s">
        <v>3916</v>
      </c>
      <c r="S6319" s="14"/>
      <c r="T6319" s="14"/>
      <c r="U6319" s="14"/>
      <c r="V6319" s="14"/>
      <c r="W6319" s="14" t="s">
        <v>3375</v>
      </c>
      <c r="X6319" s="14" t="s">
        <v>3375</v>
      </c>
      <c r="Y6319" s="10" t="s">
        <v>3914</v>
      </c>
      <c r="Z6319">
        <v>-75</v>
      </c>
      <c r="AA6319">
        <v>-175</v>
      </c>
      <c r="AB6319" s="30" t="s">
        <v>53</v>
      </c>
      <c r="AD6319" s="10" t="s">
        <v>53</v>
      </c>
      <c r="AE6319" s="34">
        <v>649</v>
      </c>
      <c r="AH6319" s="14" t="s">
        <v>7854</v>
      </c>
      <c r="AI6319" s="14"/>
      <c r="AJ6319" s="30" t="s">
        <v>7612</v>
      </c>
      <c r="AK6319" s="10" t="str">
        <f t="shared" si="315"/>
        <v>&gt;_Psolidium_tenue_Antarctica_MOLN_060_S0555</v>
      </c>
      <c r="AL6319" s="10" t="str">
        <f t="shared" si="314"/>
        <v>&gt;Psolidium_tenue_Antarctica_Ross_Sea_NIWA_MOLN_060</v>
      </c>
      <c r="AM6319" s="14" t="s">
        <v>7891</v>
      </c>
      <c r="AN6319" s="14"/>
      <c r="AP6319" s="14"/>
      <c r="AQ6319" s="14"/>
      <c r="AR6319" s="14"/>
      <c r="AS6319" s="14" t="s">
        <v>3953</v>
      </c>
      <c r="AT6319" s="14"/>
      <c r="AU6319" s="14" t="s">
        <v>2759</v>
      </c>
      <c r="AV6319" s="14" t="s">
        <v>2758</v>
      </c>
      <c r="AW6319" s="14" t="s">
        <v>2759</v>
      </c>
      <c r="AX6319" s="14"/>
      <c r="AY6319" s="14"/>
      <c r="AZ6319" s="41" t="s">
        <v>3918</v>
      </c>
      <c r="BA6319" s="42"/>
    </row>
    <row r="6320" spans="1:53" ht="14.1" customHeight="1" x14ac:dyDescent="0.2">
      <c r="A6320" s="10">
        <v>5585</v>
      </c>
      <c r="B6320" s="33" t="s">
        <v>7892</v>
      </c>
      <c r="C6320" s="33"/>
      <c r="D6320" s="33" t="s">
        <v>7893</v>
      </c>
      <c r="E6320" s="10" t="s">
        <v>3371</v>
      </c>
      <c r="F6320" s="10"/>
      <c r="G6320" s="11" t="s">
        <v>7894</v>
      </c>
      <c r="H6320" s="14"/>
      <c r="I6320" s="33" t="s">
        <v>53</v>
      </c>
      <c r="J6320" s="5" t="s">
        <v>7895</v>
      </c>
      <c r="K6320" s="5"/>
      <c r="L6320" s="14" t="s">
        <v>2752</v>
      </c>
      <c r="M6320" s="14" t="s">
        <v>2753</v>
      </c>
      <c r="N6320" s="14" t="s">
        <v>3392</v>
      </c>
      <c r="O6320" s="30" t="s">
        <v>3912</v>
      </c>
      <c r="P6320" s="30" t="s">
        <v>3912</v>
      </c>
      <c r="Q6320" s="30"/>
      <c r="R6320" s="14" t="s">
        <v>7852</v>
      </c>
      <c r="S6320" s="14"/>
      <c r="T6320" s="14"/>
      <c r="U6320" s="14"/>
      <c r="V6320" s="14"/>
      <c r="W6320" s="10" t="s">
        <v>3375</v>
      </c>
      <c r="X6320" s="10" t="s">
        <v>4461</v>
      </c>
      <c r="Y6320" s="34"/>
      <c r="Z6320">
        <v>-54.377499999999998</v>
      </c>
      <c r="AA6320">
        <v>3.1242200000000002</v>
      </c>
      <c r="AB6320" s="30" t="s">
        <v>53</v>
      </c>
      <c r="AD6320" s="10" t="s">
        <v>53</v>
      </c>
      <c r="AE6320" s="34">
        <v>652</v>
      </c>
      <c r="AH6320" s="14" t="s">
        <v>3913</v>
      </c>
      <c r="AI6320" s="14"/>
      <c r="AJ6320" s="30" t="s">
        <v>7612</v>
      </c>
      <c r="AK6320" s="10" t="str">
        <f t="shared" si="315"/>
        <v>&gt;_Psolidium_whittakeri__Bouvet_I_MOLAF_0277_N0190</v>
      </c>
      <c r="AL6320" s="10" t="str">
        <f t="shared" si="314"/>
        <v>&gt;Psolidium_whittakeri__Bouvet_I__NMV_MOLAF_0277</v>
      </c>
      <c r="AM6320" s="14" t="s">
        <v>7896</v>
      </c>
      <c r="AN6320" s="14"/>
      <c r="AP6320" s="14"/>
      <c r="AQ6320" s="14"/>
      <c r="AR6320" s="14"/>
      <c r="AS6320" s="14" t="s">
        <v>3953</v>
      </c>
      <c r="AT6320" s="14"/>
      <c r="AU6320" s="14" t="s">
        <v>2759</v>
      </c>
      <c r="AV6320" s="14" t="s">
        <v>2758</v>
      </c>
      <c r="AW6320" s="14" t="s">
        <v>2759</v>
      </c>
      <c r="AX6320" s="14"/>
      <c r="AY6320" s="14" t="s">
        <v>7854</v>
      </c>
      <c r="AZ6320" s="41" t="s">
        <v>4464</v>
      </c>
      <c r="BA6320" s="35"/>
    </row>
    <row r="6321" spans="1:64" ht="14.1" customHeight="1" x14ac:dyDescent="0.2">
      <c r="A6321" s="10">
        <v>6056</v>
      </c>
      <c r="B6321" s="13" t="s">
        <v>8092</v>
      </c>
      <c r="C6321" s="13"/>
      <c r="D6321" s="33" t="s">
        <v>8093</v>
      </c>
      <c r="E6321" s="13" t="s">
        <v>2798</v>
      </c>
      <c r="F6321" s="13"/>
      <c r="G6321" s="36">
        <v>36003</v>
      </c>
      <c r="H6321" s="30"/>
      <c r="I6321" s="33" t="s">
        <v>53</v>
      </c>
      <c r="J6321" s="5" t="s">
        <v>8094</v>
      </c>
      <c r="K6321" s="5"/>
      <c r="L6321" s="14" t="s">
        <v>2752</v>
      </c>
      <c r="M6321" s="14" t="s">
        <v>2753</v>
      </c>
      <c r="N6321" s="14" t="s">
        <v>3392</v>
      </c>
      <c r="O6321" s="30" t="s">
        <v>3912</v>
      </c>
      <c r="P6321" s="30" t="s">
        <v>3912</v>
      </c>
      <c r="Q6321" s="30"/>
      <c r="R6321" s="30" t="s">
        <v>3916</v>
      </c>
      <c r="S6321" s="14"/>
      <c r="T6321" s="14"/>
      <c r="U6321" s="14"/>
      <c r="V6321" s="14"/>
      <c r="W6321" s="14" t="s">
        <v>3375</v>
      </c>
      <c r="X6321" s="14" t="s">
        <v>3375</v>
      </c>
      <c r="Y6321" s="10" t="s">
        <v>3914</v>
      </c>
      <c r="Z6321">
        <v>-75</v>
      </c>
      <c r="AA6321">
        <v>-175</v>
      </c>
      <c r="AB6321" s="30" t="s">
        <v>53</v>
      </c>
      <c r="AD6321" s="10" t="s">
        <v>53</v>
      </c>
      <c r="AE6321" s="34">
        <v>652</v>
      </c>
      <c r="AF6321" s="14"/>
      <c r="AG6321" s="14"/>
      <c r="AH6321" s="30" t="s">
        <v>8095</v>
      </c>
      <c r="AI6321" s="30"/>
      <c r="AJ6321" s="14"/>
      <c r="AK6321" s="10" t="str">
        <f t="shared" si="315"/>
        <v>&gt;_Psolidium_tenue_Antarctica_MOLN_059_S0554</v>
      </c>
      <c r="AL6321" s="10" t="str">
        <f t="shared" si="314"/>
        <v>&gt;Psolidium_tenue_Antarctica_Ross_Sea_NIWA_MOLN_059</v>
      </c>
      <c r="AM6321" s="14" t="s">
        <v>8096</v>
      </c>
      <c r="AN6321" s="14"/>
      <c r="AO6321" s="14"/>
      <c r="AP6321" s="14"/>
      <c r="AQ6321" s="14"/>
      <c r="AR6321" s="14"/>
      <c r="AS6321" s="14" t="s">
        <v>3953</v>
      </c>
      <c r="AT6321" s="14"/>
      <c r="AU6321" s="14" t="s">
        <v>2759</v>
      </c>
      <c r="AV6321" s="14" t="s">
        <v>2758</v>
      </c>
      <c r="AW6321" s="14" t="s">
        <v>2759</v>
      </c>
      <c r="AX6321" s="14"/>
      <c r="AY6321" s="14"/>
      <c r="AZ6321" s="41" t="s">
        <v>3918</v>
      </c>
      <c r="BA6321" s="42"/>
    </row>
    <row r="6322" spans="1:64" ht="14.1" customHeight="1" x14ac:dyDescent="0.2">
      <c r="A6322" s="10">
        <v>5891</v>
      </c>
      <c r="B6322" s="33" t="s">
        <v>8342</v>
      </c>
      <c r="C6322" s="33"/>
      <c r="D6322" s="33" t="s">
        <v>8343</v>
      </c>
      <c r="E6322" s="10" t="s">
        <v>6227</v>
      </c>
      <c r="F6322" s="10"/>
      <c r="G6322" s="36" t="s">
        <v>8344</v>
      </c>
      <c r="H6322" s="13"/>
      <c r="I6322" s="33" t="s">
        <v>53</v>
      </c>
      <c r="L6322" s="14" t="s">
        <v>2752</v>
      </c>
      <c r="M6322" s="14" t="s">
        <v>2753</v>
      </c>
      <c r="N6322" s="14" t="s">
        <v>3392</v>
      </c>
      <c r="O6322" s="30" t="s">
        <v>3912</v>
      </c>
      <c r="P6322" s="30" t="s">
        <v>3912</v>
      </c>
      <c r="Q6322" s="30"/>
      <c r="R6322" s="14" t="s">
        <v>8345</v>
      </c>
      <c r="S6322" s="14"/>
      <c r="T6322" s="14"/>
      <c r="U6322" s="14"/>
      <c r="V6322" s="14"/>
      <c r="W6322" s="34" t="s">
        <v>3510</v>
      </c>
      <c r="X6322" s="34" t="s">
        <v>3510</v>
      </c>
      <c r="Z6322">
        <v>-38.50018</v>
      </c>
      <c r="AA6322">
        <v>144.94485</v>
      </c>
      <c r="AB6322" s="14" t="s">
        <v>53</v>
      </c>
      <c r="AD6322" s="10" t="s">
        <v>74</v>
      </c>
      <c r="AE6322" s="34">
        <v>652</v>
      </c>
      <c r="AF6322" s="14" t="s">
        <v>75</v>
      </c>
      <c r="AG6322" s="14"/>
      <c r="AH6322" s="14" t="s">
        <v>8345</v>
      </c>
      <c r="AI6322" s="14"/>
      <c r="AJ6322" s="14"/>
      <c r="AK6322" s="10" t="str">
        <f t="shared" si="315"/>
        <v>&gt;t_Psolidium_laperousazi_Victoria_MOLAF_0445_S0308</v>
      </c>
      <c r="AL6322" s="10" t="str">
        <f t="shared" si="314"/>
        <v>&gt;Psolidium_laperousazi_Victoria__SAM_MOLAF_0445</v>
      </c>
      <c r="AM6322" s="14" t="s">
        <v>8346</v>
      </c>
      <c r="AN6322" s="14"/>
      <c r="AO6322" s="14"/>
      <c r="AP6322" s="14"/>
      <c r="AQ6322" s="14"/>
      <c r="AR6322" s="14"/>
      <c r="AS6322" s="14" t="s">
        <v>3953</v>
      </c>
      <c r="AT6322" s="14"/>
      <c r="AU6322" s="14" t="s">
        <v>2759</v>
      </c>
      <c r="AV6322" s="14" t="s">
        <v>2758</v>
      </c>
      <c r="AW6322" s="14" t="s">
        <v>2759</v>
      </c>
      <c r="AX6322" s="14"/>
      <c r="AY6322" s="14"/>
      <c r="AZ6322" s="41" t="s">
        <v>3512</v>
      </c>
      <c r="BA6322" s="35"/>
    </row>
    <row r="6323" spans="1:64" ht="14.1" customHeight="1" x14ac:dyDescent="0.2">
      <c r="A6323" s="10">
        <v>1998</v>
      </c>
      <c r="B6323" s="10" t="s">
        <v>287</v>
      </c>
      <c r="C6323" s="10" t="s">
        <v>175</v>
      </c>
      <c r="D6323" s="10" t="s">
        <v>8686</v>
      </c>
      <c r="E6323" s="10" t="s">
        <v>3371</v>
      </c>
      <c r="F6323" s="10"/>
      <c r="G6323" s="11" t="s">
        <v>5053</v>
      </c>
      <c r="I6323" s="33" t="s">
        <v>53</v>
      </c>
      <c r="L6323" s="10" t="s">
        <v>2752</v>
      </c>
      <c r="M6323" s="10" t="s">
        <v>2753</v>
      </c>
      <c r="N6323" s="10" t="s">
        <v>3392</v>
      </c>
      <c r="O6323" s="10" t="s">
        <v>3912</v>
      </c>
      <c r="P6323" s="10" t="s">
        <v>3912</v>
      </c>
      <c r="R6323" s="10" t="s">
        <v>5054</v>
      </c>
      <c r="W6323" s="10" t="s">
        <v>5055</v>
      </c>
      <c r="X6323" s="10" t="s">
        <v>5055</v>
      </c>
      <c r="Y6323" s="34"/>
      <c r="Z6323">
        <v>-31.99</v>
      </c>
      <c r="AA6323">
        <v>115.74</v>
      </c>
      <c r="AB6323" s="10" t="s">
        <v>53</v>
      </c>
      <c r="AD6323" s="10" t="s">
        <v>74</v>
      </c>
      <c r="AE6323" s="12">
        <v>655</v>
      </c>
      <c r="AF6323" s="10" t="s">
        <v>75</v>
      </c>
      <c r="AK6323" s="10" t="str">
        <f t="shared" si="315"/>
        <v>&gt;t_Psolidium_spinuliferus_SWAustralia_MOLAF_0655_FLMNH_086</v>
      </c>
      <c r="AL6323" s="10" t="str">
        <f t="shared" si="314"/>
        <v>&gt;Psolidium_spinuliferus_SWAustralia__NMV_MOLAF_0655</v>
      </c>
      <c r="AM6323" s="10" t="s">
        <v>8687</v>
      </c>
      <c r="AZ6323" s="41" t="s">
        <v>8636</v>
      </c>
    </row>
    <row r="6324" spans="1:64" ht="14.1" customHeight="1" x14ac:dyDescent="0.2">
      <c r="A6324" s="10">
        <v>7214</v>
      </c>
      <c r="B6324" t="s">
        <v>13691</v>
      </c>
      <c r="D6324" s="50">
        <v>11506</v>
      </c>
      <c r="E6324" t="s">
        <v>52</v>
      </c>
      <c r="G6324" s="50">
        <v>11506</v>
      </c>
      <c r="L6324" s="10" t="s">
        <v>2752</v>
      </c>
      <c r="M6324" t="s">
        <v>2753</v>
      </c>
      <c r="N6324" t="s">
        <v>3392</v>
      </c>
      <c r="O6324" s="87" t="s">
        <v>3912</v>
      </c>
      <c r="P6324" s="87" t="s">
        <v>3912</v>
      </c>
      <c r="Q6324" s="76"/>
      <c r="R6324" s="87" t="s">
        <v>13692</v>
      </c>
      <c r="X6324" t="s">
        <v>360</v>
      </c>
      <c r="Z6324">
        <v>48.56</v>
      </c>
      <c r="AA6324">
        <v>-122.99</v>
      </c>
      <c r="AL6324" s="10" t="str">
        <f t="shared" si="314"/>
        <v>&gt;Psolidium_bidiscum_Washington__UF_11506</v>
      </c>
      <c r="AM6324" t="s">
        <v>13693</v>
      </c>
    </row>
    <row r="6325" spans="1:64" ht="14.1" customHeight="1" x14ac:dyDescent="0.2">
      <c r="A6325" s="10">
        <v>6429</v>
      </c>
      <c r="B6325" s="30" t="s">
        <v>3893</v>
      </c>
      <c r="C6325" s="10"/>
      <c r="D6325" s="30" t="s">
        <v>13836</v>
      </c>
      <c r="E6325" s="10"/>
      <c r="F6325" s="10"/>
      <c r="G6325" s="36" t="s">
        <v>13837</v>
      </c>
      <c r="H6325" s="30"/>
      <c r="I6325" s="10" t="s">
        <v>3896</v>
      </c>
      <c r="J6325" s="10"/>
      <c r="K6325" s="10"/>
      <c r="L6325" s="10" t="s">
        <v>2752</v>
      </c>
      <c r="M6325" s="10" t="s">
        <v>2753</v>
      </c>
      <c r="N6325" s="5" t="s">
        <v>3392</v>
      </c>
      <c r="O6325" s="30" t="s">
        <v>3912</v>
      </c>
      <c r="P6325" s="30" t="s">
        <v>3912</v>
      </c>
      <c r="Q6325" s="10"/>
      <c r="R6325" s="30" t="s">
        <v>3916</v>
      </c>
      <c r="S6325" s="10"/>
      <c r="T6325" s="10"/>
      <c r="U6325" s="10"/>
      <c r="V6325" s="10"/>
      <c r="W6325" s="10"/>
      <c r="X6325" s="10"/>
      <c r="Y6325" s="10"/>
      <c r="Z6325" t="s">
        <v>60</v>
      </c>
      <c r="AA6325" t="s">
        <v>60</v>
      </c>
      <c r="AB6325" s="10"/>
      <c r="AC6325" s="10"/>
      <c r="AD6325" s="10"/>
      <c r="AE6325" s="10">
        <v>619</v>
      </c>
      <c r="AF6325" s="10"/>
      <c r="AG6325" s="30"/>
      <c r="AH6325" s="10"/>
      <c r="AI6325" s="10"/>
      <c r="AJ6325" s="10"/>
      <c r="AK6325" s="10" t="str">
        <f t="shared" ref="AK6325:AK6388" si="316">CONCATENATE("&gt;",AF6325,"_",O6325,"_",R6325,S6325,"_",X6325,"_",D6325,"_",B6325)</f>
        <v>&gt;_Psolidium_tenue__BASEC064-09_Seq_MOL</v>
      </c>
      <c r="AL6325" s="10" t="str">
        <f t="shared" si="314"/>
        <v>&gt;Psolidium_tenue____BASEC064-09</v>
      </c>
      <c r="AM6325" s="17" t="s">
        <v>13838</v>
      </c>
      <c r="AN6325" s="10"/>
      <c r="AO6325" s="30" t="s">
        <v>13839</v>
      </c>
      <c r="AP6325" s="10"/>
      <c r="AQ6325" s="10"/>
      <c r="AR6325" s="10"/>
      <c r="AS6325" s="10"/>
      <c r="AT6325" s="10"/>
      <c r="AU6325" s="10"/>
      <c r="AV6325" s="10"/>
      <c r="AW6325" s="10"/>
      <c r="AX6325" s="10"/>
      <c r="AY6325" s="10"/>
      <c r="AZ6325" s="10"/>
      <c r="BA6325" s="10"/>
    </row>
    <row r="6326" spans="1:64" ht="14.1" customHeight="1" x14ac:dyDescent="0.2">
      <c r="A6326" s="10">
        <v>2254</v>
      </c>
      <c r="B6326" s="10" t="s">
        <v>3965</v>
      </c>
      <c r="C6326" s="10" t="s">
        <v>343</v>
      </c>
      <c r="D6326" s="10" t="s">
        <v>9680</v>
      </c>
      <c r="E6326" s="10" t="s">
        <v>3371</v>
      </c>
      <c r="F6326" s="10"/>
      <c r="G6326" s="11" t="s">
        <v>3973</v>
      </c>
      <c r="I6326" s="10" t="s">
        <v>686</v>
      </c>
      <c r="J6326" s="5" t="s">
        <v>9681</v>
      </c>
      <c r="K6326" s="5"/>
      <c r="L6326" s="10" t="s">
        <v>2752</v>
      </c>
      <c r="M6326" s="10" t="s">
        <v>2753</v>
      </c>
      <c r="N6326" s="10" t="s">
        <v>3392</v>
      </c>
      <c r="O6326" s="10" t="s">
        <v>3912</v>
      </c>
      <c r="P6326" s="10" t="s">
        <v>3912</v>
      </c>
      <c r="R6326" s="10" t="s">
        <v>3916</v>
      </c>
      <c r="W6326" s="10" t="s">
        <v>3375</v>
      </c>
      <c r="X6326" s="10" t="s">
        <v>3375</v>
      </c>
      <c r="Y6326" s="34" t="s">
        <v>4579</v>
      </c>
      <c r="Z6326">
        <v>-69.210149999999999</v>
      </c>
      <c r="AA6326">
        <v>-109.95314999999999</v>
      </c>
      <c r="AB6326" s="10" t="s">
        <v>53</v>
      </c>
      <c r="AD6326" s="10" t="s">
        <v>53</v>
      </c>
      <c r="AE6326" s="12">
        <v>655</v>
      </c>
      <c r="AK6326" s="10" t="str">
        <f t="shared" si="316"/>
        <v>&gt;_Psolidium_tenue_Antarctica_MOLAF_0708_FLMNH_098</v>
      </c>
      <c r="AL6326" s="10" t="str">
        <f t="shared" si="314"/>
        <v>&gt;Psolidium_tenue_Antarctica_Amundsen_Sea_NMV_MOLAF_0708</v>
      </c>
      <c r="AM6326" s="10" t="s">
        <v>9682</v>
      </c>
      <c r="AZ6326" s="41" t="s">
        <v>4582</v>
      </c>
      <c r="BA6326" s="15" t="s">
        <v>4583</v>
      </c>
    </row>
    <row r="6327" spans="1:64" ht="14.1" customHeight="1" x14ac:dyDescent="0.2">
      <c r="A6327" s="10">
        <v>3202</v>
      </c>
      <c r="B6327" s="10" t="s">
        <v>3922</v>
      </c>
      <c r="C6327" s="10" t="s">
        <v>171</v>
      </c>
      <c r="D6327" s="10" t="s">
        <v>9695</v>
      </c>
      <c r="E6327" s="10" t="s">
        <v>3342</v>
      </c>
      <c r="F6327" s="10"/>
      <c r="G6327" s="11">
        <v>1132586</v>
      </c>
      <c r="I6327" s="10" t="s">
        <v>53</v>
      </c>
      <c r="J6327" s="5" t="s">
        <v>9696</v>
      </c>
      <c r="K6327" s="5"/>
      <c r="L6327" s="10" t="s">
        <v>2752</v>
      </c>
      <c r="M6327" s="10" t="s">
        <v>2753</v>
      </c>
      <c r="N6327" s="10" t="s">
        <v>3392</v>
      </c>
      <c r="O6327" s="10" t="s">
        <v>3912</v>
      </c>
      <c r="P6327" s="10" t="s">
        <v>3912</v>
      </c>
      <c r="R6327" s="10" t="s">
        <v>3916</v>
      </c>
      <c r="W6327" s="10" t="s">
        <v>3375</v>
      </c>
      <c r="X6327" s="34" t="s">
        <v>4861</v>
      </c>
      <c r="Z6327">
        <v>-62.521999999999998</v>
      </c>
      <c r="AA6327">
        <v>-55.988999999999997</v>
      </c>
      <c r="AB6327" s="10" t="s">
        <v>53</v>
      </c>
      <c r="AD6327" s="10" t="s">
        <v>53</v>
      </c>
      <c r="AE6327" s="12">
        <v>655</v>
      </c>
      <c r="AK6327" s="10" t="str">
        <f t="shared" si="316"/>
        <v>&gt;_Psolidium_tenue_Antarctica_Pen_MOLSI_007_FLMNH_122</v>
      </c>
      <c r="AL6327" s="10" t="str">
        <f t="shared" si="314"/>
        <v>&gt;Psolidium_tenue_Antarctica_Pen__USNM_MOLSI_007</v>
      </c>
      <c r="AM6327" s="10" t="s">
        <v>9697</v>
      </c>
      <c r="AZ6327" s="41" t="s">
        <v>6683</v>
      </c>
      <c r="BA6327" s="15" t="s">
        <v>4862</v>
      </c>
    </row>
    <row r="6328" spans="1:64" ht="14.1" customHeight="1" x14ac:dyDescent="0.2">
      <c r="A6328" s="10">
        <v>6432</v>
      </c>
      <c r="B6328" s="30" t="s">
        <v>3893</v>
      </c>
      <c r="D6328" s="30" t="s">
        <v>13840</v>
      </c>
      <c r="G6328" s="36" t="s">
        <v>13841</v>
      </c>
      <c r="H6328" s="30"/>
      <c r="I6328" s="10" t="s">
        <v>3896</v>
      </c>
      <c r="L6328" s="10" t="s">
        <v>2752</v>
      </c>
      <c r="M6328" s="10" t="s">
        <v>2753</v>
      </c>
      <c r="N6328" s="5" t="s">
        <v>3392</v>
      </c>
      <c r="O6328" s="30" t="s">
        <v>3912</v>
      </c>
      <c r="P6328" s="30" t="s">
        <v>3912</v>
      </c>
      <c r="R6328" s="30" t="s">
        <v>3916</v>
      </c>
      <c r="Z6328" t="s">
        <v>60</v>
      </c>
      <c r="AA6328" t="s">
        <v>60</v>
      </c>
      <c r="AE6328" s="10">
        <v>619</v>
      </c>
      <c r="AG6328" s="30"/>
      <c r="AK6328" s="10" t="str">
        <f t="shared" si="316"/>
        <v>&gt;_Psolidium_tenue__BASEC062-09_Seq_MOL</v>
      </c>
      <c r="AL6328" s="10" t="str">
        <f t="shared" si="314"/>
        <v>&gt;Psolidium_tenue____BASEC062-09</v>
      </c>
      <c r="AM6328" s="17" t="s">
        <v>13842</v>
      </c>
      <c r="AO6328" s="30" t="s">
        <v>13843</v>
      </c>
    </row>
    <row r="6329" spans="1:64" ht="14.1" customHeight="1" x14ac:dyDescent="0.2">
      <c r="A6329" s="10">
        <v>6431</v>
      </c>
      <c r="B6329" s="30" t="s">
        <v>3893</v>
      </c>
      <c r="D6329" s="30" t="s">
        <v>13844</v>
      </c>
      <c r="G6329" s="36" t="s">
        <v>13845</v>
      </c>
      <c r="H6329" s="30"/>
      <c r="I6329" s="10" t="s">
        <v>3896</v>
      </c>
      <c r="L6329" s="10" t="s">
        <v>2752</v>
      </c>
      <c r="M6329" s="10" t="s">
        <v>2753</v>
      </c>
      <c r="N6329" s="5" t="s">
        <v>3392</v>
      </c>
      <c r="O6329" s="30" t="s">
        <v>3912</v>
      </c>
      <c r="P6329" s="30" t="s">
        <v>3912</v>
      </c>
      <c r="R6329" s="30" t="s">
        <v>3916</v>
      </c>
      <c r="Z6329" t="s">
        <v>60</v>
      </c>
      <c r="AA6329" t="s">
        <v>60</v>
      </c>
      <c r="AE6329" s="10">
        <v>619</v>
      </c>
      <c r="AG6329" s="30"/>
      <c r="AK6329" s="10" t="str">
        <f t="shared" si="316"/>
        <v>&gt;_Psolidium_tenue__BASEC061-09_Seq_MOL</v>
      </c>
      <c r="AL6329" s="10" t="str">
        <f t="shared" si="314"/>
        <v>&gt;Psolidium_tenue____BASEC061-09</v>
      </c>
      <c r="AM6329" s="17" t="s">
        <v>13846</v>
      </c>
      <c r="AO6329" s="30" t="s">
        <v>13847</v>
      </c>
    </row>
    <row r="6330" spans="1:64" ht="14.1" customHeight="1" x14ac:dyDescent="0.2">
      <c r="A6330" s="10">
        <v>6430</v>
      </c>
      <c r="B6330" s="30" t="s">
        <v>3893</v>
      </c>
      <c r="D6330" s="30" t="s">
        <v>13848</v>
      </c>
      <c r="G6330" s="36" t="s">
        <v>13849</v>
      </c>
      <c r="H6330" s="30"/>
      <c r="I6330" s="10" t="s">
        <v>3896</v>
      </c>
      <c r="L6330" s="10" t="s">
        <v>2752</v>
      </c>
      <c r="M6330" s="10" t="s">
        <v>2753</v>
      </c>
      <c r="N6330" s="5" t="s">
        <v>3392</v>
      </c>
      <c r="O6330" s="30" t="s">
        <v>3912</v>
      </c>
      <c r="P6330" s="30" t="s">
        <v>3912</v>
      </c>
      <c r="R6330" s="30" t="s">
        <v>3916</v>
      </c>
      <c r="Z6330" t="s">
        <v>60</v>
      </c>
      <c r="AA6330" t="s">
        <v>60</v>
      </c>
      <c r="AE6330" s="10">
        <v>652</v>
      </c>
      <c r="AG6330" s="30"/>
      <c r="AK6330" s="10" t="str">
        <f t="shared" si="316"/>
        <v>&gt;_Psolidium_tenue__BASEC138-09_Seq_MOL</v>
      </c>
      <c r="AL6330" s="10" t="str">
        <f t="shared" si="314"/>
        <v>&gt;Psolidium_tenue____BASEC138-09</v>
      </c>
      <c r="AM6330" s="17" t="s">
        <v>13850</v>
      </c>
      <c r="AO6330" s="30" t="s">
        <v>13851</v>
      </c>
    </row>
    <row r="6331" spans="1:64" ht="14.1" customHeight="1" x14ac:dyDescent="0.2">
      <c r="A6331" s="10">
        <v>2236</v>
      </c>
      <c r="B6331" s="10" t="s">
        <v>3965</v>
      </c>
      <c r="C6331" s="10" t="s">
        <v>211</v>
      </c>
      <c r="D6331" s="10" t="s">
        <v>9698</v>
      </c>
      <c r="E6331" s="10" t="s">
        <v>3371</v>
      </c>
      <c r="F6331" s="10"/>
      <c r="G6331" s="11" t="s">
        <v>3973</v>
      </c>
      <c r="I6331" s="10" t="s">
        <v>686</v>
      </c>
      <c r="J6331" s="5" t="s">
        <v>9699</v>
      </c>
      <c r="K6331" s="5"/>
      <c r="L6331" s="10" t="s">
        <v>2752</v>
      </c>
      <c r="M6331" s="10" t="s">
        <v>2753</v>
      </c>
      <c r="N6331" s="10" t="s">
        <v>3392</v>
      </c>
      <c r="O6331" s="10" t="s">
        <v>3912</v>
      </c>
      <c r="P6331" s="10" t="s">
        <v>3912</v>
      </c>
      <c r="R6331" s="10" t="s">
        <v>3916</v>
      </c>
      <c r="W6331" s="10" t="s">
        <v>3375</v>
      </c>
      <c r="X6331" s="10" t="s">
        <v>3375</v>
      </c>
      <c r="Y6331" s="34" t="s">
        <v>4579</v>
      </c>
      <c r="Z6331">
        <v>-69.210149999999999</v>
      </c>
      <c r="AA6331">
        <v>-109.95314999999999</v>
      </c>
      <c r="AB6331" s="10" t="s">
        <v>53</v>
      </c>
      <c r="AD6331" s="10" t="s">
        <v>53</v>
      </c>
      <c r="AE6331" s="12">
        <v>655</v>
      </c>
      <c r="AF6331" s="10" t="s">
        <v>75</v>
      </c>
      <c r="AK6331" s="10" t="str">
        <f t="shared" si="316"/>
        <v>&gt;t_Psolidium_tenue_Antarctica_MOLAF_0709_FLMNH_098</v>
      </c>
      <c r="AL6331" s="10" t="str">
        <f t="shared" si="314"/>
        <v>&gt;Psolidium_tenue_Antarctica_Amundsen_Sea_NMV_MOLAF_0709</v>
      </c>
      <c r="AM6331" s="10" t="s">
        <v>9700</v>
      </c>
      <c r="AZ6331" s="41" t="s">
        <v>4582</v>
      </c>
      <c r="BA6331" s="15" t="s">
        <v>4583</v>
      </c>
    </row>
    <row r="6332" spans="1:64" ht="14.1" customHeight="1" x14ac:dyDescent="0.2">
      <c r="A6332" s="10">
        <v>2248</v>
      </c>
      <c r="B6332" s="10" t="s">
        <v>3965</v>
      </c>
      <c r="C6332" s="10" t="s">
        <v>476</v>
      </c>
      <c r="D6332" s="10" t="s">
        <v>9701</v>
      </c>
      <c r="E6332" s="10" t="s">
        <v>3371</v>
      </c>
      <c r="F6332" s="10"/>
      <c r="G6332" s="11" t="s">
        <v>3973</v>
      </c>
      <c r="I6332" s="10" t="s">
        <v>686</v>
      </c>
      <c r="J6332" s="5" t="s">
        <v>9702</v>
      </c>
      <c r="K6332" s="5"/>
      <c r="L6332" s="10" t="s">
        <v>2752</v>
      </c>
      <c r="M6332" s="10" t="s">
        <v>2753</v>
      </c>
      <c r="N6332" s="10" t="s">
        <v>3392</v>
      </c>
      <c r="O6332" s="10" t="s">
        <v>3912</v>
      </c>
      <c r="P6332" s="10" t="s">
        <v>3912</v>
      </c>
      <c r="R6332" s="10" t="s">
        <v>3916</v>
      </c>
      <c r="W6332" s="10" t="s">
        <v>3375</v>
      </c>
      <c r="X6332" s="10" t="s">
        <v>3375</v>
      </c>
      <c r="Y6332" s="34" t="s">
        <v>4579</v>
      </c>
      <c r="Z6332">
        <v>-69.210149999999999</v>
      </c>
      <c r="AA6332">
        <v>-109.95314999999999</v>
      </c>
      <c r="AB6332" s="10" t="s">
        <v>53</v>
      </c>
      <c r="AD6332" s="10" t="s">
        <v>53</v>
      </c>
      <c r="AE6332" s="12">
        <v>655</v>
      </c>
      <c r="AK6332" s="10" t="str">
        <f t="shared" si="316"/>
        <v>&gt;_Psolidium_tenue_Antarctica_MOLAF_0713_FLMNH_098</v>
      </c>
      <c r="AL6332" s="10" t="str">
        <f t="shared" si="314"/>
        <v>&gt;Psolidium_tenue_Antarctica_Amundsen_Sea_NMV_MOLAF_0713</v>
      </c>
      <c r="AM6332" s="10" t="s">
        <v>9700</v>
      </c>
      <c r="AZ6332" s="41" t="s">
        <v>4582</v>
      </c>
      <c r="BA6332" s="15" t="s">
        <v>4583</v>
      </c>
    </row>
    <row r="6333" spans="1:64" ht="14.1" customHeight="1" x14ac:dyDescent="0.2">
      <c r="A6333" s="10">
        <v>1143</v>
      </c>
      <c r="B6333" s="10" t="s">
        <v>3908</v>
      </c>
      <c r="C6333" s="10" t="s">
        <v>242</v>
      </c>
      <c r="D6333" s="10" t="s">
        <v>3909</v>
      </c>
      <c r="E6333" s="10" t="s">
        <v>2798</v>
      </c>
      <c r="F6333" s="10"/>
      <c r="G6333" s="11">
        <v>10869</v>
      </c>
      <c r="H6333" s="11"/>
      <c r="I6333" s="33" t="s">
        <v>53</v>
      </c>
      <c r="J6333" s="5" t="s">
        <v>3910</v>
      </c>
      <c r="K6333" s="5" t="s">
        <v>3911</v>
      </c>
      <c r="L6333" s="10" t="s">
        <v>2752</v>
      </c>
      <c r="M6333" s="10" t="s">
        <v>2753</v>
      </c>
      <c r="N6333" s="10" t="s">
        <v>3392</v>
      </c>
      <c r="O6333" s="10" t="s">
        <v>3912</v>
      </c>
      <c r="P6333" s="10" t="s">
        <v>3912</v>
      </c>
      <c r="R6333" s="10" t="s">
        <v>3913</v>
      </c>
      <c r="W6333" s="10" t="s">
        <v>3375</v>
      </c>
      <c r="X6333" s="10" t="s">
        <v>3375</v>
      </c>
      <c r="Y6333" s="10" t="s">
        <v>3914</v>
      </c>
      <c r="Z6333">
        <v>-75</v>
      </c>
      <c r="AA6333">
        <v>-175</v>
      </c>
      <c r="AB6333" s="10" t="s">
        <v>61</v>
      </c>
      <c r="AD6333" s="10" t="s">
        <v>3915</v>
      </c>
      <c r="AE6333" s="12">
        <v>655</v>
      </c>
      <c r="AH6333" s="10" t="s">
        <v>3916</v>
      </c>
      <c r="AK6333" s="10" t="str">
        <f t="shared" si="316"/>
        <v>&gt;_Psolidium_whittakeri_Antarctica_MOLG_024_FLMNH_056</v>
      </c>
      <c r="AL6333" s="10" t="str">
        <f t="shared" si="314"/>
        <v>&gt;Psolidium_whittakeri_Antarctica_Ross_Sea_NIWA_MOLG_024</v>
      </c>
      <c r="AM6333" s="10" t="s">
        <v>3917</v>
      </c>
      <c r="AN6333" s="10"/>
      <c r="AZ6333" s="41" t="s">
        <v>3918</v>
      </c>
    </row>
    <row r="6334" spans="1:64" ht="14.1" customHeight="1" x14ac:dyDescent="0.2">
      <c r="A6334" s="10">
        <v>1660</v>
      </c>
      <c r="B6334" s="10" t="s">
        <v>1369</v>
      </c>
      <c r="C6334" s="10" t="s">
        <v>211</v>
      </c>
      <c r="D6334" s="10" t="s">
        <v>9896</v>
      </c>
      <c r="E6334" s="10" t="s">
        <v>3371</v>
      </c>
      <c r="F6334" s="10"/>
      <c r="G6334" s="11" t="s">
        <v>9897</v>
      </c>
      <c r="I6334" s="33" t="s">
        <v>53</v>
      </c>
      <c r="J6334" s="5" t="s">
        <v>9898</v>
      </c>
      <c r="K6334" s="5"/>
      <c r="L6334" s="10" t="s">
        <v>2752</v>
      </c>
      <c r="M6334" s="10" t="s">
        <v>2753</v>
      </c>
      <c r="N6334" s="10" t="s">
        <v>3392</v>
      </c>
      <c r="O6334" s="10" t="s">
        <v>3912</v>
      </c>
      <c r="P6334" s="10" t="s">
        <v>3912</v>
      </c>
      <c r="R6334" s="10" t="s">
        <v>5378</v>
      </c>
      <c r="W6334" s="10" t="s">
        <v>3375</v>
      </c>
      <c r="X6334" s="34" t="s">
        <v>3382</v>
      </c>
      <c r="Z6334">
        <v>-61.417000000000002</v>
      </c>
      <c r="AA6334">
        <v>-55.926099999999998</v>
      </c>
      <c r="AB6334" s="10" t="s">
        <v>53</v>
      </c>
      <c r="AD6334" s="10" t="s">
        <v>8626</v>
      </c>
      <c r="AE6334" s="12">
        <v>655</v>
      </c>
      <c r="AF6334" s="10" t="s">
        <v>75</v>
      </c>
      <c r="AK6334" s="10" t="str">
        <f t="shared" si="316"/>
        <v>&gt;t_Psolidium_gaini_SShetlands_MOLAF_0274_FLMNH_081</v>
      </c>
      <c r="AL6334" s="10" t="str">
        <f t="shared" si="314"/>
        <v>&gt;Psolidium_gaini_SShetlands__NMV_MOLAF_0274</v>
      </c>
      <c r="AM6334" s="10" t="s">
        <v>9899</v>
      </c>
      <c r="AZ6334" s="41" t="s">
        <v>3384</v>
      </c>
      <c r="BA6334" s="15" t="s">
        <v>4649</v>
      </c>
    </row>
    <row r="6335" spans="1:64" ht="14.1" customHeight="1" x14ac:dyDescent="0.2">
      <c r="A6335" s="10">
        <v>2217</v>
      </c>
      <c r="B6335" s="10" t="s">
        <v>3965</v>
      </c>
      <c r="C6335" s="10" t="s">
        <v>148</v>
      </c>
      <c r="D6335" s="10" t="s">
        <v>10346</v>
      </c>
      <c r="E6335" s="10" t="s">
        <v>3371</v>
      </c>
      <c r="F6335" s="10"/>
      <c r="G6335" s="11" t="s">
        <v>3973</v>
      </c>
      <c r="I6335" s="10" t="s">
        <v>686</v>
      </c>
      <c r="J6335" s="5" t="s">
        <v>10347</v>
      </c>
      <c r="K6335" s="5"/>
      <c r="L6335" s="10" t="s">
        <v>2752</v>
      </c>
      <c r="M6335" s="10" t="s">
        <v>2753</v>
      </c>
      <c r="N6335" s="10" t="s">
        <v>3392</v>
      </c>
      <c r="O6335" s="10" t="s">
        <v>3912</v>
      </c>
      <c r="P6335" s="10" t="s">
        <v>3912</v>
      </c>
      <c r="R6335" s="10" t="s">
        <v>3916</v>
      </c>
      <c r="W6335" s="10" t="s">
        <v>3375</v>
      </c>
      <c r="X6335" s="10" t="s">
        <v>3375</v>
      </c>
      <c r="Y6335" s="34" t="s">
        <v>4579</v>
      </c>
      <c r="Z6335">
        <v>-69.210149999999999</v>
      </c>
      <c r="AA6335">
        <v>-109.95314999999999</v>
      </c>
      <c r="AB6335" s="10" t="s">
        <v>53</v>
      </c>
      <c r="AD6335" s="10" t="s">
        <v>53</v>
      </c>
      <c r="AE6335" s="15">
        <v>612</v>
      </c>
      <c r="AK6335" s="10" t="str">
        <f t="shared" si="316"/>
        <v>&gt;_Psolidium_tenue_Antarctica_MOLAF_0712_FLMNH_098</v>
      </c>
      <c r="AL6335" s="10" t="str">
        <f t="shared" si="314"/>
        <v>&gt;Psolidium_tenue_Antarctica_Amundsen_Sea_NMV_MOLAF_0712</v>
      </c>
      <c r="AM6335" s="10" t="s">
        <v>10348</v>
      </c>
      <c r="AZ6335" s="41" t="s">
        <v>4582</v>
      </c>
      <c r="BA6335" s="15" t="s">
        <v>4583</v>
      </c>
    </row>
    <row r="6336" spans="1:64" ht="14.1" customHeight="1" x14ac:dyDescent="0.2">
      <c r="A6336" s="10">
        <v>1083</v>
      </c>
      <c r="B6336" s="10" t="s">
        <v>3908</v>
      </c>
      <c r="C6336" s="10" t="s">
        <v>364</v>
      </c>
      <c r="D6336" s="10" t="s">
        <v>10352</v>
      </c>
      <c r="E6336" s="10" t="s">
        <v>2798</v>
      </c>
      <c r="F6336" s="10"/>
      <c r="G6336" s="11">
        <v>10868</v>
      </c>
      <c r="H6336" s="11"/>
      <c r="I6336" s="33" t="s">
        <v>53</v>
      </c>
      <c r="J6336" s="5" t="s">
        <v>10353</v>
      </c>
      <c r="K6336" s="5" t="s">
        <v>3989</v>
      </c>
      <c r="L6336" s="10" t="s">
        <v>2752</v>
      </c>
      <c r="M6336" s="10" t="s">
        <v>2753</v>
      </c>
      <c r="N6336" s="10" t="s">
        <v>3392</v>
      </c>
      <c r="O6336" s="10" t="s">
        <v>3912</v>
      </c>
      <c r="P6336" s="10" t="s">
        <v>3912</v>
      </c>
      <c r="R6336" s="10" t="s">
        <v>4744</v>
      </c>
      <c r="W6336" s="10" t="s">
        <v>3375</v>
      </c>
      <c r="X6336" s="10" t="s">
        <v>3375</v>
      </c>
      <c r="Y6336" s="10" t="s">
        <v>3914</v>
      </c>
      <c r="Z6336">
        <v>-75</v>
      </c>
      <c r="AA6336">
        <v>-175</v>
      </c>
      <c r="AB6336" s="10" t="s">
        <v>53</v>
      </c>
      <c r="AD6336" s="10" t="s">
        <v>53</v>
      </c>
      <c r="AE6336" s="10">
        <v>654</v>
      </c>
      <c r="AH6336" s="10" t="s">
        <v>3913</v>
      </c>
      <c r="AK6336" s="10" t="str">
        <f t="shared" si="316"/>
        <v>&gt;_Psolidium_pawsoni_Antarctica_MOLG_019_FLMNH_056</v>
      </c>
      <c r="AL6336" s="10" t="str">
        <f t="shared" si="314"/>
        <v>&gt;Psolidium_pawsoni_Antarctica_Ross_Sea_NIWA_MOLG_019</v>
      </c>
      <c r="AM6336" s="10" t="s">
        <v>10354</v>
      </c>
      <c r="AN6336" s="10"/>
      <c r="AZ6336" s="41" t="s">
        <v>3918</v>
      </c>
      <c r="BB6336" s="10"/>
      <c r="BC6336" s="10"/>
      <c r="BD6336" s="10"/>
      <c r="BE6336" s="10"/>
      <c r="BF6336" s="10"/>
      <c r="BG6336" s="10"/>
      <c r="BH6336" s="10"/>
      <c r="BI6336" s="10"/>
      <c r="BJ6336" s="10"/>
      <c r="BK6336" s="10"/>
      <c r="BL6336" s="10"/>
    </row>
    <row r="6337" spans="1:53" ht="14.1" customHeight="1" x14ac:dyDescent="0.2">
      <c r="A6337" s="10">
        <v>2010</v>
      </c>
      <c r="B6337" s="10" t="s">
        <v>287</v>
      </c>
      <c r="C6337" s="10" t="s">
        <v>456</v>
      </c>
      <c r="D6337" s="10" t="s">
        <v>10389</v>
      </c>
      <c r="E6337" s="10" t="s">
        <v>3371</v>
      </c>
      <c r="F6337" s="10"/>
      <c r="G6337" s="11" t="s">
        <v>5086</v>
      </c>
      <c r="I6337" s="33" t="s">
        <v>53</v>
      </c>
      <c r="J6337" s="5" t="s">
        <v>10390</v>
      </c>
      <c r="K6337" s="5"/>
      <c r="L6337" s="10" t="s">
        <v>2752</v>
      </c>
      <c r="M6337" s="10" t="s">
        <v>2753</v>
      </c>
      <c r="N6337" s="10" t="s">
        <v>3392</v>
      </c>
      <c r="O6337" s="10" t="s">
        <v>3912</v>
      </c>
      <c r="P6337" s="10" t="s">
        <v>3912</v>
      </c>
      <c r="R6337" s="10" t="s">
        <v>5087</v>
      </c>
      <c r="W6337" s="10" t="s">
        <v>3375</v>
      </c>
      <c r="X6337" s="10" t="s">
        <v>4498</v>
      </c>
      <c r="Z6337">
        <v>-51.715000000000003</v>
      </c>
      <c r="AA6337">
        <v>76.320099999999996</v>
      </c>
      <c r="AB6337" s="10" t="s">
        <v>53</v>
      </c>
      <c r="AD6337" s="10" t="s">
        <v>53</v>
      </c>
      <c r="AE6337" s="16">
        <v>455</v>
      </c>
      <c r="AK6337" s="10" t="str">
        <f t="shared" si="316"/>
        <v>&gt;_Psolidium_poriferum_Heard_I_MOLAF_0687_FLMNH_086</v>
      </c>
      <c r="AL6337" s="10" t="str">
        <f t="shared" si="314"/>
        <v>&gt;Psolidium_poriferum_Heard_I__NMV_MOLAF_0687</v>
      </c>
      <c r="AM6337" s="10" t="s">
        <v>10391</v>
      </c>
      <c r="AZ6337" s="41" t="s">
        <v>4503</v>
      </c>
    </row>
    <row r="6338" spans="1:53" ht="14.1" customHeight="1" x14ac:dyDescent="0.2">
      <c r="A6338" s="10">
        <v>6058</v>
      </c>
      <c r="B6338" s="13" t="s">
        <v>10396</v>
      </c>
      <c r="C6338" s="13"/>
      <c r="D6338" s="33" t="s">
        <v>10397</v>
      </c>
      <c r="E6338" s="13" t="s">
        <v>2798</v>
      </c>
      <c r="F6338" s="13"/>
      <c r="G6338" s="36">
        <v>36027</v>
      </c>
      <c r="H6338" s="30"/>
      <c r="I6338" s="33" t="s">
        <v>53</v>
      </c>
      <c r="J6338" s="5" t="s">
        <v>10398</v>
      </c>
      <c r="K6338" s="5"/>
      <c r="L6338" s="14" t="s">
        <v>2752</v>
      </c>
      <c r="M6338" s="14" t="s">
        <v>2753</v>
      </c>
      <c r="N6338" s="14" t="s">
        <v>3392</v>
      </c>
      <c r="O6338" s="30" t="s">
        <v>3912</v>
      </c>
      <c r="P6338" s="30" t="s">
        <v>3912</v>
      </c>
      <c r="Q6338" s="30"/>
      <c r="R6338" s="30" t="s">
        <v>3916</v>
      </c>
      <c r="S6338" s="14"/>
      <c r="T6338" s="14"/>
      <c r="U6338" s="14"/>
      <c r="V6338" s="14"/>
      <c r="W6338" s="14" t="s">
        <v>3375</v>
      </c>
      <c r="X6338" s="14" t="s">
        <v>3375</v>
      </c>
      <c r="Y6338" s="10" t="s">
        <v>3914</v>
      </c>
      <c r="Z6338">
        <v>-75</v>
      </c>
      <c r="AA6338">
        <v>-175</v>
      </c>
      <c r="AB6338" s="30" t="s">
        <v>53</v>
      </c>
      <c r="AD6338" s="10" t="s">
        <v>53</v>
      </c>
      <c r="AE6338" s="34">
        <v>652</v>
      </c>
      <c r="AH6338" s="30" t="s">
        <v>8095</v>
      </c>
      <c r="AI6338" s="30"/>
      <c r="AK6338" s="10" t="str">
        <f t="shared" si="316"/>
        <v>&gt;_Psolidium_tenue_Antarctica_MOLN_061_S0556</v>
      </c>
      <c r="AL6338" s="10" t="str">
        <f t="shared" si="314"/>
        <v>&gt;Psolidium_tenue_Antarctica_Ross_Sea_NIWA_MOLN_061</v>
      </c>
      <c r="AM6338" s="14" t="s">
        <v>10399</v>
      </c>
      <c r="AN6338" s="14"/>
      <c r="AP6338" s="14"/>
      <c r="AQ6338" s="14"/>
      <c r="AR6338" s="14"/>
      <c r="AS6338" s="14" t="s">
        <v>3953</v>
      </c>
      <c r="AT6338" s="14"/>
      <c r="AU6338" s="14" t="s">
        <v>2759</v>
      </c>
      <c r="AV6338" s="14" t="s">
        <v>2758</v>
      </c>
      <c r="AW6338" s="14" t="s">
        <v>2759</v>
      </c>
      <c r="AX6338" s="14"/>
      <c r="AY6338" s="14"/>
      <c r="AZ6338" s="41" t="s">
        <v>3918</v>
      </c>
      <c r="BA6338" s="42"/>
    </row>
    <row r="6339" spans="1:53" ht="14.1" customHeight="1" x14ac:dyDescent="0.2">
      <c r="A6339" s="10">
        <v>1008</v>
      </c>
      <c r="B6339" s="10" t="s">
        <v>1754</v>
      </c>
      <c r="C6339" s="10" t="s">
        <v>263</v>
      </c>
      <c r="D6339" s="10" t="s">
        <v>11016</v>
      </c>
      <c r="E6339" s="10" t="s">
        <v>3371</v>
      </c>
      <c r="F6339" s="10"/>
      <c r="G6339" s="11" t="s">
        <v>11017</v>
      </c>
      <c r="I6339" s="33" t="s">
        <v>53</v>
      </c>
      <c r="L6339" s="10" t="s">
        <v>2752</v>
      </c>
      <c r="M6339" s="10" t="s">
        <v>2753</v>
      </c>
      <c r="N6339" s="10" t="s">
        <v>3392</v>
      </c>
      <c r="O6339" s="10" t="s">
        <v>3912</v>
      </c>
      <c r="P6339" s="10" t="s">
        <v>3912</v>
      </c>
      <c r="R6339" s="10" t="s">
        <v>3913</v>
      </c>
      <c r="W6339" s="10" t="s">
        <v>3375</v>
      </c>
      <c r="X6339" s="10" t="s">
        <v>4461</v>
      </c>
      <c r="Y6339" s="34"/>
      <c r="Z6339">
        <v>-54.348199999999999</v>
      </c>
      <c r="AA6339">
        <v>3.37656</v>
      </c>
      <c r="AB6339" s="10" t="s">
        <v>53</v>
      </c>
      <c r="AD6339" s="10" t="s">
        <v>53</v>
      </c>
      <c r="AE6339" s="15">
        <v>539</v>
      </c>
      <c r="AK6339" s="10" t="str">
        <f t="shared" si="316"/>
        <v>&gt;_Psolidium_whittakeri_Bouvet_I_MOLAF_0629_FLMNH_043</v>
      </c>
      <c r="AL6339" s="10" t="str">
        <f t="shared" si="314"/>
        <v>&gt;Psolidium_whittakeri_Bouvet_I__NMV_MOLAF_0629</v>
      </c>
      <c r="AM6339" s="10" t="s">
        <v>11018</v>
      </c>
      <c r="AN6339" s="10" t="s">
        <v>139</v>
      </c>
      <c r="AZ6339" s="35"/>
    </row>
    <row r="6340" spans="1:53" ht="14.1" customHeight="1" x14ac:dyDescent="0.2">
      <c r="A6340" s="10">
        <v>1928</v>
      </c>
      <c r="B6340" s="10" t="s">
        <v>287</v>
      </c>
      <c r="C6340" s="10" t="s">
        <v>178</v>
      </c>
      <c r="D6340" s="10" t="s">
        <v>11391</v>
      </c>
      <c r="E6340" s="10" t="s">
        <v>3371</v>
      </c>
      <c r="F6340" s="10"/>
      <c r="G6340" s="11" t="s">
        <v>5086</v>
      </c>
      <c r="I6340" s="33" t="s">
        <v>53</v>
      </c>
      <c r="J6340" s="5" t="s">
        <v>11392</v>
      </c>
      <c r="K6340" s="5"/>
      <c r="L6340" s="10" t="s">
        <v>2752</v>
      </c>
      <c r="M6340" s="10" t="s">
        <v>2753</v>
      </c>
      <c r="N6340" s="10" t="s">
        <v>3392</v>
      </c>
      <c r="O6340" s="10" t="s">
        <v>3912</v>
      </c>
      <c r="P6340" s="10" t="s">
        <v>3912</v>
      </c>
      <c r="R6340" s="10" t="s">
        <v>5087</v>
      </c>
      <c r="W6340" s="10" t="s">
        <v>3375</v>
      </c>
      <c r="X6340" s="10" t="s">
        <v>4498</v>
      </c>
      <c r="Z6340">
        <v>-51.715000000000003</v>
      </c>
      <c r="AA6340">
        <v>76.320099999999996</v>
      </c>
      <c r="AB6340" s="10" t="s">
        <v>53</v>
      </c>
      <c r="AD6340" s="10" t="s">
        <v>53</v>
      </c>
      <c r="AE6340" s="12">
        <v>655</v>
      </c>
      <c r="AK6340" s="10" t="str">
        <f t="shared" si="316"/>
        <v>&gt;_Psolidium_poriferum_Heard_I_MOLAF_0689_FLMNH_086</v>
      </c>
      <c r="AL6340" s="10" t="str">
        <f t="shared" si="314"/>
        <v>&gt;Psolidium_poriferum_Heard_I__NMV_MOLAF_0689</v>
      </c>
      <c r="AM6340" s="10" t="s">
        <v>11393</v>
      </c>
      <c r="AZ6340" s="41" t="s">
        <v>4503</v>
      </c>
    </row>
    <row r="6341" spans="1:53" ht="14.1" customHeight="1" x14ac:dyDescent="0.2">
      <c r="A6341" s="10">
        <v>1941</v>
      </c>
      <c r="B6341" s="10" t="s">
        <v>287</v>
      </c>
      <c r="C6341" s="10" t="s">
        <v>375</v>
      </c>
      <c r="D6341" s="10" t="s">
        <v>11394</v>
      </c>
      <c r="E6341" s="10" t="s">
        <v>3371</v>
      </c>
      <c r="F6341" s="10"/>
      <c r="G6341" s="11" t="s">
        <v>5086</v>
      </c>
      <c r="I6341" s="33" t="s">
        <v>53</v>
      </c>
      <c r="J6341" s="5" t="s">
        <v>11395</v>
      </c>
      <c r="K6341" s="5"/>
      <c r="L6341" s="10" t="s">
        <v>2752</v>
      </c>
      <c r="M6341" s="10" t="s">
        <v>2753</v>
      </c>
      <c r="N6341" s="10" t="s">
        <v>3392</v>
      </c>
      <c r="O6341" s="10" t="s">
        <v>3912</v>
      </c>
      <c r="P6341" s="10" t="s">
        <v>3912</v>
      </c>
      <c r="R6341" s="10" t="s">
        <v>5087</v>
      </c>
      <c r="W6341" s="10" t="s">
        <v>3375</v>
      </c>
      <c r="X6341" s="10" t="s">
        <v>4498</v>
      </c>
      <c r="Z6341">
        <v>-51.715000000000003</v>
      </c>
      <c r="AA6341">
        <v>76.320099999999996</v>
      </c>
      <c r="AB6341" s="10" t="s">
        <v>53</v>
      </c>
      <c r="AD6341" s="10" t="s">
        <v>53</v>
      </c>
      <c r="AE6341" s="12">
        <v>655</v>
      </c>
      <c r="AF6341" s="10" t="s">
        <v>75</v>
      </c>
      <c r="AK6341" s="10" t="str">
        <f t="shared" si="316"/>
        <v>&gt;t_Psolidium_poriferum_Heard_I_MOLAF_0688_FLMNH_086</v>
      </c>
      <c r="AL6341" s="10" t="str">
        <f t="shared" si="314"/>
        <v>&gt;Psolidium_poriferum_Heard_I__NMV_MOLAF_0688</v>
      </c>
      <c r="AM6341" s="10" t="s">
        <v>11396</v>
      </c>
      <c r="AZ6341" s="41" t="s">
        <v>4503</v>
      </c>
    </row>
    <row r="6342" spans="1:53" ht="14.1" customHeight="1" x14ac:dyDescent="0.2">
      <c r="A6342" s="10">
        <v>1095</v>
      </c>
      <c r="B6342" s="10" t="s">
        <v>3908</v>
      </c>
      <c r="C6342" s="10" t="s">
        <v>296</v>
      </c>
      <c r="D6342" s="10" t="s">
        <v>12877</v>
      </c>
      <c r="E6342" s="10" t="s">
        <v>2798</v>
      </c>
      <c r="F6342" s="10"/>
      <c r="G6342" s="11">
        <v>10868</v>
      </c>
      <c r="H6342" s="11"/>
      <c r="I6342" s="33" t="s">
        <v>53</v>
      </c>
      <c r="J6342" s="5" t="s">
        <v>12878</v>
      </c>
      <c r="K6342" s="5"/>
      <c r="L6342" s="10" t="s">
        <v>2752</v>
      </c>
      <c r="M6342" s="10" t="s">
        <v>2753</v>
      </c>
      <c r="N6342" s="10" t="s">
        <v>3392</v>
      </c>
      <c r="O6342" s="10" t="s">
        <v>3912</v>
      </c>
      <c r="P6342" s="10" t="s">
        <v>3912</v>
      </c>
      <c r="R6342" s="10" t="s">
        <v>4744</v>
      </c>
      <c r="W6342" s="10" t="s">
        <v>3375</v>
      </c>
      <c r="X6342" s="10" t="s">
        <v>3375</v>
      </c>
      <c r="Y6342" s="10" t="s">
        <v>3914</v>
      </c>
      <c r="Z6342">
        <v>-75</v>
      </c>
      <c r="AA6342">
        <v>-175</v>
      </c>
      <c r="AB6342" s="10" t="s">
        <v>53</v>
      </c>
      <c r="AD6342" s="10" t="s">
        <v>53</v>
      </c>
      <c r="AE6342" s="12">
        <v>655</v>
      </c>
      <c r="AH6342" s="10" t="s">
        <v>3913</v>
      </c>
      <c r="AK6342" s="10" t="str">
        <f t="shared" si="316"/>
        <v>&gt;_Psolidium_pawsoni_Antarctica_MOLG_020_FLMNH_056</v>
      </c>
      <c r="AL6342" s="10" t="str">
        <f t="shared" si="314"/>
        <v>&gt;Psolidium_pawsoni_Antarctica_Ross_Sea_NIWA_MOLG_020</v>
      </c>
      <c r="AM6342" s="10" t="s">
        <v>12879</v>
      </c>
      <c r="AN6342" s="10" t="s">
        <v>139</v>
      </c>
      <c r="AZ6342" s="41" t="s">
        <v>3918</v>
      </c>
    </row>
    <row r="6343" spans="1:53" ht="14.1" customHeight="1" x14ac:dyDescent="0.2">
      <c r="A6343" s="10">
        <v>1094</v>
      </c>
      <c r="B6343" s="10" t="s">
        <v>3908</v>
      </c>
      <c r="C6343" s="10" t="s">
        <v>409</v>
      </c>
      <c r="D6343" s="10" t="s">
        <v>3985</v>
      </c>
      <c r="E6343" s="10" t="s">
        <v>2798</v>
      </c>
      <c r="F6343" s="10"/>
      <c r="G6343" s="11">
        <v>10867</v>
      </c>
      <c r="H6343" s="11"/>
      <c r="I6343" s="33" t="s">
        <v>53</v>
      </c>
      <c r="L6343" s="10" t="s">
        <v>2752</v>
      </c>
      <c r="M6343" s="10" t="s">
        <v>2753</v>
      </c>
      <c r="N6343" s="10" t="s">
        <v>3392</v>
      </c>
      <c r="O6343" s="10" t="s">
        <v>3912</v>
      </c>
      <c r="P6343" s="10" t="s">
        <v>3912</v>
      </c>
      <c r="R6343" s="10" t="s">
        <v>3916</v>
      </c>
      <c r="W6343" s="10" t="s">
        <v>3375</v>
      </c>
      <c r="X6343" s="10" t="s">
        <v>3375</v>
      </c>
      <c r="Y6343" s="10" t="s">
        <v>3914</v>
      </c>
      <c r="Z6343">
        <v>-75</v>
      </c>
      <c r="AA6343">
        <v>-175</v>
      </c>
      <c r="AB6343" s="10" t="s">
        <v>61</v>
      </c>
      <c r="AD6343" s="10" t="s">
        <v>3915</v>
      </c>
      <c r="AE6343" s="12">
        <v>655</v>
      </c>
      <c r="AH6343" s="10" t="s">
        <v>3913</v>
      </c>
      <c r="AK6343" s="10" t="str">
        <f t="shared" si="316"/>
        <v>&gt;_Psolidium_tenue_Antarctica_MOLG_012_FLMNH_056</v>
      </c>
      <c r="AL6343" s="10" t="str">
        <f t="shared" si="314"/>
        <v>&gt;Psolidium_tenue_Antarctica_Ross_Sea_NIWA_MOLG_012</v>
      </c>
      <c r="AM6343" s="10" t="s">
        <v>3986</v>
      </c>
      <c r="AN6343" s="10" t="s">
        <v>139</v>
      </c>
      <c r="AZ6343" s="41" t="s">
        <v>3918</v>
      </c>
    </row>
    <row r="6344" spans="1:53" ht="14.1" customHeight="1" x14ac:dyDescent="0.2">
      <c r="A6344" s="10">
        <v>1106</v>
      </c>
      <c r="B6344" s="10" t="s">
        <v>3908</v>
      </c>
      <c r="C6344" s="10" t="s">
        <v>398</v>
      </c>
      <c r="D6344" s="10" t="s">
        <v>3987</v>
      </c>
      <c r="E6344" s="10" t="s">
        <v>2798</v>
      </c>
      <c r="F6344" s="10"/>
      <c r="G6344" s="11">
        <v>10867</v>
      </c>
      <c r="H6344" s="11"/>
      <c r="I6344" s="33" t="s">
        <v>53</v>
      </c>
      <c r="J6344" s="5" t="s">
        <v>3988</v>
      </c>
      <c r="K6344" s="5" t="s">
        <v>3989</v>
      </c>
      <c r="L6344" s="10" t="s">
        <v>2752</v>
      </c>
      <c r="M6344" s="10" t="s">
        <v>2753</v>
      </c>
      <c r="N6344" s="10" t="s">
        <v>3392</v>
      </c>
      <c r="O6344" s="10" t="s">
        <v>3912</v>
      </c>
      <c r="P6344" s="10" t="s">
        <v>3912</v>
      </c>
      <c r="R6344" s="10" t="s">
        <v>3916</v>
      </c>
      <c r="W6344" s="10" t="s">
        <v>3375</v>
      </c>
      <c r="X6344" s="10" t="s">
        <v>3375</v>
      </c>
      <c r="Y6344" s="10" t="s">
        <v>3914</v>
      </c>
      <c r="Z6344">
        <v>-75</v>
      </c>
      <c r="AA6344">
        <v>-175</v>
      </c>
      <c r="AB6344" s="10" t="s">
        <v>61</v>
      </c>
      <c r="AD6344" s="10" t="s">
        <v>3915</v>
      </c>
      <c r="AE6344" s="12">
        <v>655</v>
      </c>
      <c r="AH6344" s="10" t="s">
        <v>3913</v>
      </c>
      <c r="AK6344" s="10" t="str">
        <f t="shared" si="316"/>
        <v>&gt;_Psolidium_tenue_Antarctica_MOLG_013_FLMNH_056</v>
      </c>
      <c r="AL6344" s="10" t="str">
        <f t="shared" si="314"/>
        <v>&gt;Psolidium_tenue_Antarctica_Ross_Sea_NIWA_MOLG_013</v>
      </c>
      <c r="AM6344" s="10" t="s">
        <v>3990</v>
      </c>
      <c r="AN6344" s="10"/>
      <c r="AZ6344" s="41" t="s">
        <v>3918</v>
      </c>
    </row>
    <row r="6345" spans="1:53" ht="14.1" customHeight="1" x14ac:dyDescent="0.2">
      <c r="A6345" s="10">
        <v>1044</v>
      </c>
      <c r="B6345" s="10" t="s">
        <v>1754</v>
      </c>
      <c r="C6345" s="10" t="s">
        <v>353</v>
      </c>
      <c r="D6345" s="10" t="s">
        <v>12880</v>
      </c>
      <c r="E6345" s="10" t="s">
        <v>3371</v>
      </c>
      <c r="F6345" s="10"/>
      <c r="G6345" s="11" t="s">
        <v>12881</v>
      </c>
      <c r="I6345" s="33" t="s">
        <v>53</v>
      </c>
      <c r="J6345" s="5" t="s">
        <v>12882</v>
      </c>
      <c r="K6345" s="5"/>
      <c r="L6345" s="10" t="s">
        <v>2752</v>
      </c>
      <c r="M6345" s="10" t="s">
        <v>2753</v>
      </c>
      <c r="N6345" s="10" t="s">
        <v>3392</v>
      </c>
      <c r="O6345" s="10" t="s">
        <v>3912</v>
      </c>
      <c r="P6345" s="10" t="s">
        <v>3912</v>
      </c>
      <c r="R6345" s="10" t="s">
        <v>3913</v>
      </c>
      <c r="W6345" s="10" t="s">
        <v>3375</v>
      </c>
      <c r="X6345" s="34" t="s">
        <v>3382</v>
      </c>
      <c r="Z6345">
        <v>-63.0854</v>
      </c>
      <c r="AA6345">
        <v>-60.656399999999998</v>
      </c>
      <c r="AB6345" s="10" t="s">
        <v>53</v>
      </c>
      <c r="AD6345" s="10" t="s">
        <v>53</v>
      </c>
      <c r="AE6345" s="12">
        <v>655</v>
      </c>
      <c r="AK6345" s="10" t="str">
        <f t="shared" si="316"/>
        <v>&gt;_Psolidium_whittakeri_SShetlands_MOLAF_0628_FLMNH_043</v>
      </c>
      <c r="AL6345" s="10" t="str">
        <f t="shared" si="314"/>
        <v>&gt;Psolidium_whittakeri_SShetlands__NMV_MOLAF_0628</v>
      </c>
      <c r="AM6345" s="10" t="s">
        <v>12883</v>
      </c>
      <c r="AN6345" s="10" t="s">
        <v>139</v>
      </c>
      <c r="AZ6345" s="41" t="s">
        <v>3384</v>
      </c>
      <c r="BA6345" s="15" t="s">
        <v>12884</v>
      </c>
    </row>
    <row r="6346" spans="1:53" ht="14.1" customHeight="1" x14ac:dyDescent="0.2">
      <c r="A6346" s="10">
        <v>2277</v>
      </c>
      <c r="B6346" s="10" t="s">
        <v>3965</v>
      </c>
      <c r="C6346" s="10" t="s">
        <v>92</v>
      </c>
      <c r="D6346" s="10" t="s">
        <v>12885</v>
      </c>
      <c r="E6346" s="10" t="s">
        <v>3371</v>
      </c>
      <c r="F6346" s="10"/>
      <c r="G6346" s="11" t="s">
        <v>3973</v>
      </c>
      <c r="I6346" s="10" t="s">
        <v>686</v>
      </c>
      <c r="J6346" s="5" t="s">
        <v>12886</v>
      </c>
      <c r="K6346" s="5"/>
      <c r="L6346" s="10" t="s">
        <v>2752</v>
      </c>
      <c r="M6346" s="10" t="s">
        <v>2753</v>
      </c>
      <c r="N6346" s="10" t="s">
        <v>3392</v>
      </c>
      <c r="O6346" s="10" t="s">
        <v>3912</v>
      </c>
      <c r="P6346" s="10" t="s">
        <v>3912</v>
      </c>
      <c r="R6346" s="10" t="s">
        <v>4744</v>
      </c>
      <c r="W6346" s="10" t="s">
        <v>3375</v>
      </c>
      <c r="X6346" s="10" t="s">
        <v>3375</v>
      </c>
      <c r="Y6346" s="34" t="s">
        <v>4579</v>
      </c>
      <c r="Z6346">
        <v>-69.210149999999999</v>
      </c>
      <c r="AA6346">
        <v>-109.95314999999999</v>
      </c>
      <c r="AB6346" s="10" t="s">
        <v>53</v>
      </c>
      <c r="AD6346" s="10" t="s">
        <v>53</v>
      </c>
      <c r="AE6346" s="12">
        <v>655</v>
      </c>
      <c r="AF6346" s="10" t="s">
        <v>75</v>
      </c>
      <c r="AH6346" s="10" t="s">
        <v>4744</v>
      </c>
      <c r="AK6346" s="10" t="str">
        <f t="shared" si="316"/>
        <v>&gt;t_Psolidium_pawsoni_Antarctica_MOLAF_0710_FLMNH_098</v>
      </c>
      <c r="AL6346" s="10" t="str">
        <f t="shared" si="314"/>
        <v>&gt;Psolidium_pawsoni_Antarctica_Amundsen_Sea_NMV_MOLAF_0710</v>
      </c>
      <c r="AM6346" s="10" t="s">
        <v>3995</v>
      </c>
      <c r="AZ6346" s="41" t="s">
        <v>4582</v>
      </c>
      <c r="BA6346" s="15" t="s">
        <v>5855</v>
      </c>
    </row>
    <row r="6347" spans="1:53" ht="14.1" customHeight="1" x14ac:dyDescent="0.2">
      <c r="A6347" s="10">
        <v>984</v>
      </c>
      <c r="B6347" s="10" t="s">
        <v>1754</v>
      </c>
      <c r="C6347" s="10" t="s">
        <v>315</v>
      </c>
      <c r="D6347" s="10" t="s">
        <v>12887</v>
      </c>
      <c r="E6347" s="10" t="s">
        <v>3371</v>
      </c>
      <c r="F6347" s="10"/>
      <c r="G6347" s="11" t="s">
        <v>12888</v>
      </c>
      <c r="I6347" s="33" t="s">
        <v>53</v>
      </c>
      <c r="L6347" s="10" t="s">
        <v>2752</v>
      </c>
      <c r="M6347" s="10" t="s">
        <v>2753</v>
      </c>
      <c r="N6347" s="10" t="s">
        <v>3392</v>
      </c>
      <c r="O6347" s="10" t="s">
        <v>3912</v>
      </c>
      <c r="P6347" s="10" t="s">
        <v>3912</v>
      </c>
      <c r="R6347" s="10" t="s">
        <v>3913</v>
      </c>
      <c r="W6347" s="10" t="s">
        <v>3375</v>
      </c>
      <c r="X6347" s="10" t="s">
        <v>4461</v>
      </c>
      <c r="Y6347" s="34"/>
      <c r="Z6347">
        <v>-54.512900000000002</v>
      </c>
      <c r="AA6347">
        <v>3.16764</v>
      </c>
      <c r="AB6347" s="10" t="s">
        <v>53</v>
      </c>
      <c r="AD6347" s="10" t="s">
        <v>53</v>
      </c>
      <c r="AE6347" s="12">
        <v>655</v>
      </c>
      <c r="AF6347" s="10" t="s">
        <v>75</v>
      </c>
      <c r="AK6347" s="10" t="str">
        <f t="shared" si="316"/>
        <v>&gt;t_Psolidium_whittakeri_Bouvet_I_MOLAF_0630_FLMNH_043</v>
      </c>
      <c r="AL6347" s="10" t="str">
        <f t="shared" si="314"/>
        <v>&gt;Psolidium_whittakeri_Bouvet_I__NMV_MOLAF_0630</v>
      </c>
      <c r="AM6347" s="10" t="s">
        <v>12889</v>
      </c>
      <c r="AN6347" s="10" t="s">
        <v>139</v>
      </c>
      <c r="AZ6347" s="41"/>
    </row>
    <row r="6348" spans="1:53" ht="14.1" customHeight="1" x14ac:dyDescent="0.2">
      <c r="A6348" s="10">
        <v>1071</v>
      </c>
      <c r="B6348" s="10" t="s">
        <v>3908</v>
      </c>
      <c r="C6348" s="10" t="s">
        <v>79</v>
      </c>
      <c r="D6348" s="10" t="s">
        <v>12890</v>
      </c>
      <c r="E6348" s="10" t="s">
        <v>2798</v>
      </c>
      <c r="F6348" s="10"/>
      <c r="G6348" s="11">
        <v>10868</v>
      </c>
      <c r="H6348" s="11"/>
      <c r="I6348" s="33" t="s">
        <v>53</v>
      </c>
      <c r="J6348" s="5" t="s">
        <v>12891</v>
      </c>
      <c r="K6348" s="5"/>
      <c r="L6348" s="10" t="s">
        <v>2752</v>
      </c>
      <c r="M6348" s="10" t="s">
        <v>2753</v>
      </c>
      <c r="N6348" s="10" t="s">
        <v>3392</v>
      </c>
      <c r="O6348" s="10" t="s">
        <v>3912</v>
      </c>
      <c r="P6348" s="10" t="s">
        <v>3912</v>
      </c>
      <c r="R6348" s="10" t="s">
        <v>4744</v>
      </c>
      <c r="W6348" s="10" t="s">
        <v>3375</v>
      </c>
      <c r="X6348" s="10" t="s">
        <v>3375</v>
      </c>
      <c r="Y6348" s="10" t="s">
        <v>3914</v>
      </c>
      <c r="Z6348">
        <v>-75</v>
      </c>
      <c r="AA6348">
        <v>-175</v>
      </c>
      <c r="AB6348" s="10" t="s">
        <v>53</v>
      </c>
      <c r="AD6348" s="10" t="s">
        <v>53</v>
      </c>
      <c r="AE6348" s="12">
        <v>655</v>
      </c>
      <c r="AH6348" s="10" t="s">
        <v>3913</v>
      </c>
      <c r="AK6348" s="10" t="str">
        <f t="shared" si="316"/>
        <v>&gt;_Psolidium_pawsoni_Antarctica_MOLG_018_FLMNH_056</v>
      </c>
      <c r="AL6348" s="10" t="str">
        <f t="shared" si="314"/>
        <v>&gt;Psolidium_pawsoni_Antarctica_Ross_Sea_NIWA_MOLG_018</v>
      </c>
      <c r="AM6348" s="10" t="s">
        <v>12892</v>
      </c>
      <c r="AN6348" s="10"/>
      <c r="AZ6348" s="41" t="s">
        <v>3918</v>
      </c>
    </row>
    <row r="6349" spans="1:53" ht="14.1" customHeight="1" x14ac:dyDescent="0.2">
      <c r="A6349" s="10">
        <v>1107</v>
      </c>
      <c r="B6349" s="10" t="s">
        <v>3908</v>
      </c>
      <c r="C6349" s="10" t="s">
        <v>690</v>
      </c>
      <c r="D6349" s="10" t="s">
        <v>12893</v>
      </c>
      <c r="E6349" s="10" t="s">
        <v>2798</v>
      </c>
      <c r="F6349" s="10"/>
      <c r="G6349" s="11">
        <v>10869</v>
      </c>
      <c r="H6349" s="11"/>
      <c r="I6349" s="33" t="s">
        <v>53</v>
      </c>
      <c r="J6349" s="5" t="s">
        <v>12894</v>
      </c>
      <c r="K6349" s="5" t="s">
        <v>3989</v>
      </c>
      <c r="L6349" s="10" t="s">
        <v>2752</v>
      </c>
      <c r="M6349" s="10" t="s">
        <v>2753</v>
      </c>
      <c r="N6349" s="10" t="s">
        <v>3392</v>
      </c>
      <c r="O6349" s="10" t="s">
        <v>3912</v>
      </c>
      <c r="P6349" s="10" t="s">
        <v>3912</v>
      </c>
      <c r="R6349" s="10" t="s">
        <v>3913</v>
      </c>
      <c r="W6349" s="10" t="s">
        <v>3375</v>
      </c>
      <c r="X6349" s="10" t="s">
        <v>3375</v>
      </c>
      <c r="Y6349" s="10" t="s">
        <v>3914</v>
      </c>
      <c r="Z6349">
        <v>-75</v>
      </c>
      <c r="AA6349">
        <v>-175</v>
      </c>
      <c r="AB6349" s="10" t="s">
        <v>53</v>
      </c>
      <c r="AD6349" s="10" t="s">
        <v>53</v>
      </c>
      <c r="AE6349" s="12">
        <v>655</v>
      </c>
      <c r="AK6349" s="10" t="str">
        <f t="shared" si="316"/>
        <v>&gt;_Psolidium_whittakeri_Antarctica_MOLG_021_FLMNH_056</v>
      </c>
      <c r="AL6349" s="10" t="str">
        <f t="shared" si="314"/>
        <v>&gt;Psolidium_whittakeri_Antarctica_Ross_Sea_NIWA_MOLG_021</v>
      </c>
      <c r="AM6349" s="10" t="s">
        <v>12895</v>
      </c>
      <c r="AN6349" s="10"/>
      <c r="AZ6349" s="41" t="s">
        <v>3918</v>
      </c>
    </row>
    <row r="6350" spans="1:53" ht="14.1" customHeight="1" x14ac:dyDescent="0.2">
      <c r="A6350" s="10">
        <v>1119</v>
      </c>
      <c r="B6350" s="10" t="s">
        <v>3908</v>
      </c>
      <c r="C6350" s="10" t="s">
        <v>565</v>
      </c>
      <c r="D6350" s="10" t="s">
        <v>12896</v>
      </c>
      <c r="E6350" s="10" t="s">
        <v>2798</v>
      </c>
      <c r="F6350" s="10"/>
      <c r="G6350" s="11">
        <v>10869</v>
      </c>
      <c r="H6350" s="11"/>
      <c r="I6350" s="33" t="s">
        <v>53</v>
      </c>
      <c r="J6350" s="5" t="s">
        <v>12897</v>
      </c>
      <c r="K6350" s="5"/>
      <c r="L6350" s="10" t="s">
        <v>2752</v>
      </c>
      <c r="M6350" s="10" t="s">
        <v>2753</v>
      </c>
      <c r="N6350" s="10" t="s">
        <v>3392</v>
      </c>
      <c r="O6350" s="10" t="s">
        <v>3912</v>
      </c>
      <c r="P6350" s="10" t="s">
        <v>3912</v>
      </c>
      <c r="R6350" s="10" t="s">
        <v>3913</v>
      </c>
      <c r="W6350" s="10" t="s">
        <v>3375</v>
      </c>
      <c r="X6350" s="10" t="s">
        <v>3375</v>
      </c>
      <c r="Y6350" s="10" t="s">
        <v>3914</v>
      </c>
      <c r="Z6350">
        <v>-75</v>
      </c>
      <c r="AA6350">
        <v>-175</v>
      </c>
      <c r="AB6350" s="10" t="s">
        <v>53</v>
      </c>
      <c r="AD6350" s="10" t="s">
        <v>53</v>
      </c>
      <c r="AE6350" s="12">
        <v>655</v>
      </c>
      <c r="AK6350" s="10" t="str">
        <f t="shared" si="316"/>
        <v>&gt;_Psolidium_whittakeri_Antarctica_MOLG_022_FLMNH_056</v>
      </c>
      <c r="AL6350" s="10" t="str">
        <f t="shared" si="314"/>
        <v>&gt;Psolidium_whittakeri_Antarctica_Ross_Sea_NIWA_MOLG_022</v>
      </c>
      <c r="AM6350" s="10" t="s">
        <v>12898</v>
      </c>
      <c r="AN6350" s="10" t="s">
        <v>139</v>
      </c>
      <c r="AZ6350" s="41" t="s">
        <v>3918</v>
      </c>
    </row>
    <row r="6351" spans="1:53" ht="14.1" customHeight="1" x14ac:dyDescent="0.2">
      <c r="A6351" s="10">
        <v>1131</v>
      </c>
      <c r="B6351" s="10" t="s">
        <v>3908</v>
      </c>
      <c r="C6351" s="10" t="s">
        <v>258</v>
      </c>
      <c r="D6351" s="10" t="s">
        <v>12899</v>
      </c>
      <c r="E6351" s="10" t="s">
        <v>2798</v>
      </c>
      <c r="F6351" s="10"/>
      <c r="G6351" s="11">
        <v>10869</v>
      </c>
      <c r="H6351" s="11"/>
      <c r="I6351" s="33" t="s">
        <v>53</v>
      </c>
      <c r="J6351" s="5" t="s">
        <v>12900</v>
      </c>
      <c r="K6351" s="5"/>
      <c r="L6351" s="10" t="s">
        <v>2752</v>
      </c>
      <c r="M6351" s="10" t="s">
        <v>2753</v>
      </c>
      <c r="N6351" s="10" t="s">
        <v>3392</v>
      </c>
      <c r="O6351" s="10" t="s">
        <v>3912</v>
      </c>
      <c r="P6351" s="10" t="s">
        <v>3912</v>
      </c>
      <c r="R6351" s="10" t="s">
        <v>3913</v>
      </c>
      <c r="W6351" s="10" t="s">
        <v>3375</v>
      </c>
      <c r="X6351" s="10" t="s">
        <v>3375</v>
      </c>
      <c r="Y6351" s="10" t="s">
        <v>3914</v>
      </c>
      <c r="Z6351">
        <v>-75</v>
      </c>
      <c r="AA6351">
        <v>-175</v>
      </c>
      <c r="AB6351" s="10" t="s">
        <v>53</v>
      </c>
      <c r="AD6351" s="10" t="s">
        <v>53</v>
      </c>
      <c r="AE6351" s="12">
        <v>655</v>
      </c>
      <c r="AK6351" s="10" t="str">
        <f t="shared" si="316"/>
        <v>&gt;_Psolidium_whittakeri_Antarctica_MOLG_023_FLMNH_056</v>
      </c>
      <c r="AL6351" s="10" t="str">
        <f t="shared" si="314"/>
        <v>&gt;Psolidium_whittakeri_Antarctica_Ross_Sea_NIWA_MOLG_023</v>
      </c>
      <c r="AM6351" s="10" t="s">
        <v>12901</v>
      </c>
      <c r="AN6351" s="10" t="s">
        <v>139</v>
      </c>
      <c r="AZ6351" s="41" t="s">
        <v>3918</v>
      </c>
    </row>
    <row r="6352" spans="1:53" ht="14.1" customHeight="1" x14ac:dyDescent="0.2">
      <c r="A6352" s="10">
        <v>6428</v>
      </c>
      <c r="B6352" s="30" t="s">
        <v>3893</v>
      </c>
      <c r="D6352" s="30" t="s">
        <v>14667</v>
      </c>
      <c r="G6352" s="36" t="s">
        <v>14668</v>
      </c>
      <c r="H6352" s="30"/>
      <c r="I6352" s="10" t="s">
        <v>3896</v>
      </c>
      <c r="L6352" s="10" t="s">
        <v>2752</v>
      </c>
      <c r="M6352" s="10" t="s">
        <v>2753</v>
      </c>
      <c r="N6352" s="5" t="s">
        <v>3392</v>
      </c>
      <c r="O6352" s="30" t="s">
        <v>3912</v>
      </c>
      <c r="P6352" s="30" t="s">
        <v>3912</v>
      </c>
      <c r="R6352" s="30" t="s">
        <v>4744</v>
      </c>
      <c r="Z6352" t="s">
        <v>60</v>
      </c>
      <c r="AA6352" t="s">
        <v>60</v>
      </c>
      <c r="AE6352" s="10">
        <v>613</v>
      </c>
      <c r="AG6352" s="30"/>
      <c r="AK6352" s="10" t="str">
        <f t="shared" si="316"/>
        <v>&gt;_Psolidium_pawsoni__BASEC063-09_Seq_MOL</v>
      </c>
      <c r="AL6352" s="10" t="str">
        <f t="shared" si="314"/>
        <v>&gt;Psolidium_pawsoni____BASEC063-09</v>
      </c>
      <c r="AM6352" s="17" t="s">
        <v>14669</v>
      </c>
      <c r="AO6352" s="30" t="s">
        <v>14670</v>
      </c>
    </row>
    <row r="6353" spans="1:53" ht="14.1" customHeight="1" x14ac:dyDescent="0.2">
      <c r="A6353" s="10">
        <v>2211</v>
      </c>
      <c r="B6353" s="10" t="s">
        <v>3965</v>
      </c>
      <c r="C6353" s="10" t="s">
        <v>280</v>
      </c>
      <c r="D6353" s="10" t="s">
        <v>12902</v>
      </c>
      <c r="E6353" s="10" t="s">
        <v>3371</v>
      </c>
      <c r="F6353" s="10"/>
      <c r="G6353" s="11" t="s">
        <v>3973</v>
      </c>
      <c r="I6353" s="10" t="s">
        <v>686</v>
      </c>
      <c r="J6353" s="5" t="s">
        <v>12903</v>
      </c>
      <c r="K6353" s="5"/>
      <c r="L6353" s="10" t="s">
        <v>2752</v>
      </c>
      <c r="M6353" s="10" t="s">
        <v>2753</v>
      </c>
      <c r="N6353" s="10" t="s">
        <v>3392</v>
      </c>
      <c r="O6353" s="10" t="s">
        <v>3912</v>
      </c>
      <c r="P6353" s="10" t="s">
        <v>3912</v>
      </c>
      <c r="R6353" s="10" t="s">
        <v>4744</v>
      </c>
      <c r="W6353" s="10" t="s">
        <v>3375</v>
      </c>
      <c r="X6353" s="10" t="s">
        <v>3375</v>
      </c>
      <c r="Y6353" s="34" t="s">
        <v>4579</v>
      </c>
      <c r="Z6353">
        <v>-69.210149999999999</v>
      </c>
      <c r="AA6353">
        <v>-109.95314999999999</v>
      </c>
      <c r="AB6353" s="10" t="s">
        <v>53</v>
      </c>
      <c r="AD6353" s="10" t="s">
        <v>53</v>
      </c>
      <c r="AE6353" s="12">
        <v>655</v>
      </c>
      <c r="AH6353" s="10" t="s">
        <v>3913</v>
      </c>
      <c r="AK6353" s="10" t="str">
        <f t="shared" si="316"/>
        <v>&gt;_Psolidium_pawsoni_Antarctica_MOLAF_0711_FLMNH_098</v>
      </c>
      <c r="AL6353" s="10" t="str">
        <f t="shared" ref="AL6353:AL6416" si="317">CONCATENATE("&gt;",P6353,"_",R6353,"_",X6353,"_",Y6353,"_",E6353,"_",D6353)</f>
        <v>&gt;Psolidium_pawsoni_Antarctica_Amundsen_Sea_NMV_MOLAF_0711</v>
      </c>
      <c r="AM6353" s="10" t="s">
        <v>12904</v>
      </c>
      <c r="AZ6353" s="41" t="s">
        <v>4582</v>
      </c>
      <c r="BA6353" s="15" t="s">
        <v>4583</v>
      </c>
    </row>
    <row r="6354" spans="1:53" ht="14.1" customHeight="1" x14ac:dyDescent="0.2">
      <c r="A6354" s="10">
        <v>1999</v>
      </c>
      <c r="B6354" s="10" t="s">
        <v>287</v>
      </c>
      <c r="C6354" s="10" t="s">
        <v>526</v>
      </c>
      <c r="D6354" s="10" t="s">
        <v>5052</v>
      </c>
      <c r="E6354" s="10" t="s">
        <v>3371</v>
      </c>
      <c r="F6354" s="10"/>
      <c r="G6354" s="11" t="s">
        <v>5053</v>
      </c>
      <c r="I6354" s="33" t="s">
        <v>53</v>
      </c>
      <c r="L6354" s="10" t="s">
        <v>2752</v>
      </c>
      <c r="M6354" s="10" t="s">
        <v>2753</v>
      </c>
      <c r="N6354" s="10" t="s">
        <v>3392</v>
      </c>
      <c r="O6354" s="10" t="s">
        <v>3912</v>
      </c>
      <c r="P6354" s="10" t="s">
        <v>3912</v>
      </c>
      <c r="R6354" s="10" t="s">
        <v>5054</v>
      </c>
      <c r="W6354" s="10" t="s">
        <v>5055</v>
      </c>
      <c r="X6354" s="10" t="s">
        <v>5055</v>
      </c>
      <c r="Y6354" s="34"/>
      <c r="Z6354">
        <v>-31.99</v>
      </c>
      <c r="AA6354">
        <v>115.74</v>
      </c>
      <c r="AB6354" s="10" t="s">
        <v>207</v>
      </c>
      <c r="AE6354" s="10">
        <v>0</v>
      </c>
      <c r="AK6354" s="10" t="str">
        <f t="shared" si="316"/>
        <v>&gt;_Psolidium_spinuliferus_SWAustralia_MOLAF_0656_FLMNH_086</v>
      </c>
      <c r="AL6354" s="10" t="str">
        <f t="shared" si="317"/>
        <v>&gt;Psolidium_spinuliferus_SWAustralia__NMV_MOLAF_0656</v>
      </c>
      <c r="AZ6354" s="41"/>
    </row>
    <row r="6355" spans="1:53" ht="14.1" customHeight="1" x14ac:dyDescent="0.2">
      <c r="A6355" s="10">
        <v>1976</v>
      </c>
      <c r="B6355" s="10" t="s">
        <v>287</v>
      </c>
      <c r="C6355" s="10" t="s">
        <v>293</v>
      </c>
      <c r="D6355" s="10" t="s">
        <v>5085</v>
      </c>
      <c r="E6355" s="10" t="s">
        <v>3371</v>
      </c>
      <c r="F6355" s="10"/>
      <c r="G6355" s="11" t="s">
        <v>5086</v>
      </c>
      <c r="I6355" s="33" t="s">
        <v>53</v>
      </c>
      <c r="L6355" s="10" t="s">
        <v>2752</v>
      </c>
      <c r="M6355" s="10" t="s">
        <v>2753</v>
      </c>
      <c r="N6355" s="10" t="s">
        <v>3392</v>
      </c>
      <c r="O6355" s="10" t="s">
        <v>3912</v>
      </c>
      <c r="P6355" s="10" t="s">
        <v>3912</v>
      </c>
      <c r="R6355" s="10" t="s">
        <v>5087</v>
      </c>
      <c r="W6355" s="10" t="s">
        <v>3375</v>
      </c>
      <c r="X6355" s="10" t="s">
        <v>4498</v>
      </c>
      <c r="Z6355">
        <v>-51.715000000000003</v>
      </c>
      <c r="AA6355">
        <v>76.320099999999996</v>
      </c>
      <c r="AB6355" s="10" t="s">
        <v>207</v>
      </c>
      <c r="AE6355" s="10">
        <v>0</v>
      </c>
      <c r="AK6355" s="10" t="str">
        <f t="shared" si="316"/>
        <v>&gt;_Psolidium_poriferum_Heard_I_MOLAF_0690_FLMNH_086</v>
      </c>
      <c r="AL6355" s="10" t="str">
        <f t="shared" si="317"/>
        <v>&gt;Psolidium_poriferum_Heard_I__NMV_MOLAF_0690</v>
      </c>
      <c r="AZ6355" s="41"/>
    </row>
    <row r="6356" spans="1:53" ht="14.1" customHeight="1" x14ac:dyDescent="0.2">
      <c r="A6356" s="10">
        <v>2288</v>
      </c>
      <c r="B6356" s="10" t="s">
        <v>3965</v>
      </c>
      <c r="C6356" s="10" t="s">
        <v>266</v>
      </c>
      <c r="D6356" s="10" t="s">
        <v>5856</v>
      </c>
      <c r="E6356" s="10" t="s">
        <v>3371</v>
      </c>
      <c r="F6356" s="10"/>
      <c r="G6356" s="11" t="s">
        <v>3973</v>
      </c>
      <c r="I6356" s="10" t="s">
        <v>686</v>
      </c>
      <c r="L6356" s="10" t="s">
        <v>2752</v>
      </c>
      <c r="M6356" s="10" t="s">
        <v>2753</v>
      </c>
      <c r="N6356" s="10" t="s">
        <v>3392</v>
      </c>
      <c r="O6356" s="10" t="s">
        <v>3912</v>
      </c>
      <c r="P6356" s="10" t="s">
        <v>3912</v>
      </c>
      <c r="R6356" s="10" t="s">
        <v>3916</v>
      </c>
      <c r="W6356" s="10" t="s">
        <v>3375</v>
      </c>
      <c r="X6356" s="10" t="s">
        <v>3375</v>
      </c>
      <c r="Y6356" s="34" t="s">
        <v>4579</v>
      </c>
      <c r="Z6356">
        <v>-69.210149999999999</v>
      </c>
      <c r="AA6356">
        <v>-109.95314999999999</v>
      </c>
      <c r="AB6356" s="10" t="s">
        <v>207</v>
      </c>
      <c r="AE6356" s="10">
        <v>0</v>
      </c>
      <c r="AK6356" s="10" t="str">
        <f t="shared" si="316"/>
        <v>&gt;_Psolidium_tenue_Antarctica_MOLAF_0706_FLMNH_098</v>
      </c>
      <c r="AL6356" s="10" t="str">
        <f t="shared" si="317"/>
        <v>&gt;Psolidium_tenue_Antarctica_Amundsen_Sea_NMV_MOLAF_0706</v>
      </c>
      <c r="AZ6356" s="41"/>
      <c r="BA6356" s="15" t="s">
        <v>4583</v>
      </c>
    </row>
    <row r="6357" spans="1:53" ht="14.1" customHeight="1" x14ac:dyDescent="0.2">
      <c r="A6357" s="10">
        <v>1118</v>
      </c>
      <c r="B6357" s="10" t="s">
        <v>3908</v>
      </c>
      <c r="C6357" s="10" t="s">
        <v>769</v>
      </c>
      <c r="D6357" s="10" t="s">
        <v>4746</v>
      </c>
      <c r="E6357" s="10" t="s">
        <v>2798</v>
      </c>
      <c r="F6357" s="10"/>
      <c r="G6357" s="11">
        <v>10867</v>
      </c>
      <c r="H6357" s="11"/>
      <c r="I6357" s="33" t="s">
        <v>53</v>
      </c>
      <c r="L6357" s="10" t="s">
        <v>2752</v>
      </c>
      <c r="M6357" s="10" t="s">
        <v>2753</v>
      </c>
      <c r="N6357" s="10" t="s">
        <v>3392</v>
      </c>
      <c r="O6357" s="10" t="s">
        <v>3912</v>
      </c>
      <c r="P6357" s="10" t="s">
        <v>3912</v>
      </c>
      <c r="R6357" s="10" t="s">
        <v>3916</v>
      </c>
      <c r="W6357" s="10" t="s">
        <v>3375</v>
      </c>
      <c r="X6357" s="10" t="s">
        <v>3375</v>
      </c>
      <c r="Y6357" s="10" t="s">
        <v>3914</v>
      </c>
      <c r="Z6357">
        <v>-75</v>
      </c>
      <c r="AA6357">
        <v>-175</v>
      </c>
      <c r="AB6357" s="10" t="s">
        <v>207</v>
      </c>
      <c r="AE6357" s="10">
        <v>0</v>
      </c>
      <c r="AK6357" s="10" t="str">
        <f t="shared" si="316"/>
        <v>&gt;_Psolidium_tenue_Antarctica_MOLG_014_FLMNH_056</v>
      </c>
      <c r="AL6357" s="10" t="str">
        <f t="shared" si="317"/>
        <v>&gt;Psolidium_tenue_Antarctica_Ross_Sea_NIWA_MOLG_014</v>
      </c>
      <c r="AN6357" s="10" t="s">
        <v>139</v>
      </c>
      <c r="AZ6357" s="41"/>
    </row>
    <row r="6358" spans="1:53" ht="14.1" customHeight="1" x14ac:dyDescent="0.2">
      <c r="A6358" s="10">
        <v>1130</v>
      </c>
      <c r="B6358" s="10" t="s">
        <v>3908</v>
      </c>
      <c r="C6358" s="10" t="s">
        <v>216</v>
      </c>
      <c r="D6358" s="10" t="s">
        <v>4747</v>
      </c>
      <c r="E6358" s="10" t="s">
        <v>2798</v>
      </c>
      <c r="F6358" s="10"/>
      <c r="G6358" s="11">
        <v>10870</v>
      </c>
      <c r="H6358" s="11"/>
      <c r="I6358" s="33" t="s">
        <v>53</v>
      </c>
      <c r="L6358" s="10" t="s">
        <v>2752</v>
      </c>
      <c r="M6358" s="10" t="s">
        <v>2753</v>
      </c>
      <c r="N6358" s="10" t="s">
        <v>3392</v>
      </c>
      <c r="O6358" s="10" t="s">
        <v>3912</v>
      </c>
      <c r="P6358" s="10" t="s">
        <v>3912</v>
      </c>
      <c r="R6358" s="10" t="s">
        <v>4748</v>
      </c>
      <c r="W6358" s="10" t="s">
        <v>3375</v>
      </c>
      <c r="X6358" s="10" t="s">
        <v>3375</v>
      </c>
      <c r="Y6358" s="10" t="s">
        <v>3914</v>
      </c>
      <c r="Z6358">
        <v>-75</v>
      </c>
      <c r="AA6358">
        <v>-175</v>
      </c>
      <c r="AB6358" s="10" t="s">
        <v>207</v>
      </c>
      <c r="AE6358" s="10">
        <v>0</v>
      </c>
      <c r="AK6358" s="10" t="str">
        <f t="shared" si="316"/>
        <v>&gt;_Psolidium_emilyae_Antarctica_MOLG_015_FLMNH_056</v>
      </c>
      <c r="AL6358" s="10" t="str">
        <f t="shared" si="317"/>
        <v>&gt;Psolidium_emilyae_Antarctica_Ross_Sea_NIWA_MOLG_015</v>
      </c>
      <c r="AN6358" s="10" t="s">
        <v>139</v>
      </c>
      <c r="AZ6358" s="41"/>
    </row>
    <row r="6359" spans="1:53" ht="14.1" customHeight="1" x14ac:dyDescent="0.2">
      <c r="A6359" s="10">
        <v>1142</v>
      </c>
      <c r="B6359" s="10" t="s">
        <v>3908</v>
      </c>
      <c r="C6359" s="10" t="s">
        <v>236</v>
      </c>
      <c r="D6359" s="10" t="s">
        <v>4745</v>
      </c>
      <c r="E6359" s="10" t="s">
        <v>2798</v>
      </c>
      <c r="F6359" s="10"/>
      <c r="G6359" s="11">
        <v>10866</v>
      </c>
      <c r="H6359" s="11"/>
      <c r="I6359" s="33" t="s">
        <v>53</v>
      </c>
      <c r="L6359" s="10" t="s">
        <v>2752</v>
      </c>
      <c r="M6359" s="10" t="s">
        <v>2753</v>
      </c>
      <c r="N6359" s="10" t="s">
        <v>3392</v>
      </c>
      <c r="O6359" s="10" t="s">
        <v>3912</v>
      </c>
      <c r="P6359" s="10" t="s">
        <v>3912</v>
      </c>
      <c r="R6359" s="10" t="s">
        <v>4744</v>
      </c>
      <c r="W6359" s="10" t="s">
        <v>3375</v>
      </c>
      <c r="X6359" s="10" t="s">
        <v>3375</v>
      </c>
      <c r="Y6359" s="10" t="s">
        <v>3914</v>
      </c>
      <c r="Z6359">
        <v>-75</v>
      </c>
      <c r="AA6359">
        <v>-175</v>
      </c>
      <c r="AB6359" s="10" t="s">
        <v>207</v>
      </c>
      <c r="AE6359" s="10">
        <v>0</v>
      </c>
      <c r="AK6359" s="10" t="str">
        <f t="shared" si="316"/>
        <v>&gt;_Psolidium_pawsoni_Antarctica_MOLG_016_FLMNH_056</v>
      </c>
      <c r="AL6359" s="10" t="str">
        <f t="shared" si="317"/>
        <v>&gt;Psolidium_pawsoni_Antarctica_Ross_Sea_NIWA_MOLG_016</v>
      </c>
      <c r="AN6359" s="10" t="s">
        <v>139</v>
      </c>
      <c r="AZ6359" s="41"/>
    </row>
    <row r="6360" spans="1:53" ht="14.1" customHeight="1" x14ac:dyDescent="0.2">
      <c r="A6360" s="10">
        <v>1059</v>
      </c>
      <c r="B6360" s="10" t="s">
        <v>3908</v>
      </c>
      <c r="C6360" s="10" t="s">
        <v>280</v>
      </c>
      <c r="D6360" s="10" t="s">
        <v>4743</v>
      </c>
      <c r="E6360" s="10" t="s">
        <v>2798</v>
      </c>
      <c r="F6360" s="10"/>
      <c r="G6360" s="11">
        <v>10866</v>
      </c>
      <c r="H6360" s="11"/>
      <c r="I6360" s="33" t="s">
        <v>53</v>
      </c>
      <c r="L6360" s="10" t="s">
        <v>2752</v>
      </c>
      <c r="M6360" s="10" t="s">
        <v>2753</v>
      </c>
      <c r="N6360" s="10" t="s">
        <v>3392</v>
      </c>
      <c r="O6360" s="10" t="s">
        <v>3912</v>
      </c>
      <c r="P6360" s="10" t="s">
        <v>3912</v>
      </c>
      <c r="R6360" s="10" t="s">
        <v>4744</v>
      </c>
      <c r="W6360" s="10" t="s">
        <v>3375</v>
      </c>
      <c r="X6360" s="10" t="s">
        <v>3375</v>
      </c>
      <c r="Y6360" s="10" t="s">
        <v>3914</v>
      </c>
      <c r="Z6360">
        <v>-75</v>
      </c>
      <c r="AA6360">
        <v>-175</v>
      </c>
      <c r="AB6360" s="10" t="s">
        <v>207</v>
      </c>
      <c r="AE6360" s="10">
        <v>0</v>
      </c>
      <c r="AK6360" s="10" t="str">
        <f t="shared" si="316"/>
        <v>&gt;_Psolidium_pawsoni_Antarctica_MOLG_017_FLMNH_056</v>
      </c>
      <c r="AL6360" s="10" t="str">
        <f t="shared" si="317"/>
        <v>&gt;Psolidium_pawsoni_Antarctica_Ross_Sea_NIWA_MOLG_017</v>
      </c>
      <c r="AN6360" s="10" t="s">
        <v>139</v>
      </c>
      <c r="AZ6360" s="41"/>
    </row>
    <row r="6361" spans="1:53" ht="14.1" customHeight="1" x14ac:dyDescent="0.2">
      <c r="A6361" s="10">
        <v>4047</v>
      </c>
      <c r="B6361" s="10" t="s">
        <v>5162</v>
      </c>
      <c r="C6361" s="10" t="s">
        <v>148</v>
      </c>
      <c r="D6361" s="10" t="s">
        <v>5606</v>
      </c>
      <c r="E6361" s="34" t="s">
        <v>4078</v>
      </c>
      <c r="F6361" s="34"/>
      <c r="G6361" s="11" t="s">
        <v>5607</v>
      </c>
      <c r="I6361" s="10" t="s">
        <v>53</v>
      </c>
      <c r="L6361" s="10" t="s">
        <v>2752</v>
      </c>
      <c r="M6361" s="10" t="s">
        <v>2753</v>
      </c>
      <c r="N6361" s="10" t="s">
        <v>3392</v>
      </c>
      <c r="O6361" s="10" t="s">
        <v>3912</v>
      </c>
      <c r="P6361" s="10" t="s">
        <v>3912</v>
      </c>
      <c r="R6361" s="10" t="s">
        <v>5378</v>
      </c>
      <c r="Z6361" t="s">
        <v>60</v>
      </c>
      <c r="AA6361" t="s">
        <v>60</v>
      </c>
      <c r="AB6361" s="10" t="s">
        <v>207</v>
      </c>
      <c r="AE6361" s="10">
        <v>0</v>
      </c>
      <c r="AK6361" s="10" t="str">
        <f t="shared" si="316"/>
        <v>&gt;_Psolidium_gaini__MOLP_045_FLMNH_178</v>
      </c>
      <c r="AL6361" s="10" t="str">
        <f t="shared" si="317"/>
        <v>&gt;Psolidium_gaini___MNHN_MOLP_045</v>
      </c>
      <c r="AZ6361" s="41"/>
    </row>
    <row r="6362" spans="1:53" ht="14.1" customHeight="1" x14ac:dyDescent="0.2">
      <c r="A6362" s="10">
        <v>4059</v>
      </c>
      <c r="B6362" s="10" t="s">
        <v>5162</v>
      </c>
      <c r="C6362" s="10" t="s">
        <v>375</v>
      </c>
      <c r="D6362" s="10" t="s">
        <v>5376</v>
      </c>
      <c r="E6362" s="34" t="s">
        <v>4078</v>
      </c>
      <c r="F6362" s="34"/>
      <c r="G6362" s="11" t="s">
        <v>5377</v>
      </c>
      <c r="I6362" s="10" t="s">
        <v>53</v>
      </c>
      <c r="L6362" s="10" t="s">
        <v>2752</v>
      </c>
      <c r="M6362" s="10" t="s">
        <v>2753</v>
      </c>
      <c r="N6362" s="10" t="s">
        <v>3392</v>
      </c>
      <c r="O6362" s="10" t="s">
        <v>3912</v>
      </c>
      <c r="P6362" s="10" t="s">
        <v>3912</v>
      </c>
      <c r="R6362" s="10" t="s">
        <v>5378</v>
      </c>
      <c r="Z6362" t="s">
        <v>60</v>
      </c>
      <c r="AA6362" t="s">
        <v>60</v>
      </c>
      <c r="AB6362" s="10" t="s">
        <v>207</v>
      </c>
      <c r="AE6362" s="10">
        <v>0</v>
      </c>
      <c r="AK6362" s="10" t="str">
        <f t="shared" si="316"/>
        <v>&gt;_Psolidium_gaini__MOLP_046_FLMNH_178</v>
      </c>
      <c r="AL6362" s="10" t="str">
        <f t="shared" si="317"/>
        <v>&gt;Psolidium_gaini___MNHN_MOLP_046</v>
      </c>
      <c r="AZ6362" s="41"/>
    </row>
    <row r="6363" spans="1:53" ht="14.1" customHeight="1" x14ac:dyDescent="0.2">
      <c r="A6363" s="10">
        <v>4071</v>
      </c>
      <c r="B6363" s="10" t="s">
        <v>5162</v>
      </c>
      <c r="C6363" s="10" t="s">
        <v>373</v>
      </c>
      <c r="D6363" s="10" t="s">
        <v>5433</v>
      </c>
      <c r="E6363" s="34" t="s">
        <v>4078</v>
      </c>
      <c r="F6363" s="34"/>
      <c r="G6363" s="11" t="s">
        <v>5434</v>
      </c>
      <c r="I6363" s="10" t="s">
        <v>53</v>
      </c>
      <c r="L6363" s="10" t="s">
        <v>2752</v>
      </c>
      <c r="M6363" s="10" t="s">
        <v>2753</v>
      </c>
      <c r="N6363" s="10" t="s">
        <v>3392</v>
      </c>
      <c r="O6363" s="10" t="s">
        <v>3912</v>
      </c>
      <c r="P6363" s="10" t="s">
        <v>3912</v>
      </c>
      <c r="R6363" s="10" t="s">
        <v>5378</v>
      </c>
      <c r="Z6363" t="s">
        <v>60</v>
      </c>
      <c r="AA6363" t="s">
        <v>60</v>
      </c>
      <c r="AB6363" s="10" t="s">
        <v>207</v>
      </c>
      <c r="AE6363" s="10">
        <v>0</v>
      </c>
      <c r="AK6363" s="10" t="str">
        <f t="shared" si="316"/>
        <v>&gt;_Psolidium_gaini__MOLP_047_FLMNH_178</v>
      </c>
      <c r="AL6363" s="10" t="str">
        <f t="shared" si="317"/>
        <v>&gt;Psolidium_gaini___MNHN_MOLP_047</v>
      </c>
      <c r="AZ6363" s="41"/>
    </row>
    <row r="6364" spans="1:53" ht="14.1" customHeight="1" x14ac:dyDescent="0.2">
      <c r="A6364" s="10">
        <v>4083</v>
      </c>
      <c r="B6364" s="10" t="s">
        <v>5162</v>
      </c>
      <c r="C6364" s="10" t="s">
        <v>83</v>
      </c>
      <c r="D6364" s="10" t="s">
        <v>5628</v>
      </c>
      <c r="E6364" s="34" t="s">
        <v>4078</v>
      </c>
      <c r="F6364" s="34"/>
      <c r="G6364" s="11" t="s">
        <v>5629</v>
      </c>
      <c r="I6364" s="10" t="s">
        <v>53</v>
      </c>
      <c r="L6364" s="10" t="s">
        <v>2752</v>
      </c>
      <c r="M6364" s="10" t="s">
        <v>2753</v>
      </c>
      <c r="N6364" s="10" t="s">
        <v>3392</v>
      </c>
      <c r="O6364" s="10" t="s">
        <v>3912</v>
      </c>
      <c r="P6364" s="10" t="s">
        <v>3912</v>
      </c>
      <c r="R6364" s="10" t="s">
        <v>5378</v>
      </c>
      <c r="Z6364" t="s">
        <v>60</v>
      </c>
      <c r="AA6364" t="s">
        <v>60</v>
      </c>
      <c r="AB6364" s="10" t="s">
        <v>207</v>
      </c>
      <c r="AE6364" s="10">
        <v>0</v>
      </c>
      <c r="AK6364" s="10" t="str">
        <f t="shared" si="316"/>
        <v>&gt;_Psolidium_gaini__MOLP_048_FLMNH_178</v>
      </c>
      <c r="AL6364" s="10" t="str">
        <f t="shared" si="317"/>
        <v>&gt;Psolidium_gaini___MNHN_MOLP_048</v>
      </c>
      <c r="AZ6364" s="41"/>
    </row>
    <row r="6365" spans="1:53" ht="14.1" customHeight="1" x14ac:dyDescent="0.2">
      <c r="A6365" s="10">
        <v>4194</v>
      </c>
      <c r="B6365" s="10" t="s">
        <v>5313</v>
      </c>
      <c r="C6365" s="10" t="s">
        <v>246</v>
      </c>
      <c r="D6365" s="10" t="s">
        <v>5626</v>
      </c>
      <c r="E6365" s="34" t="s">
        <v>4078</v>
      </c>
      <c r="F6365" s="34"/>
      <c r="G6365" s="11" t="s">
        <v>5627</v>
      </c>
      <c r="I6365" s="10" t="s">
        <v>53</v>
      </c>
      <c r="L6365" s="10" t="s">
        <v>2752</v>
      </c>
      <c r="M6365" s="10" t="s">
        <v>2753</v>
      </c>
      <c r="N6365" s="10" t="s">
        <v>3392</v>
      </c>
      <c r="O6365" s="10" t="s">
        <v>3912</v>
      </c>
      <c r="P6365" s="10" t="s">
        <v>3912</v>
      </c>
      <c r="R6365" s="10" t="s">
        <v>3916</v>
      </c>
      <c r="Z6365" t="s">
        <v>60</v>
      </c>
      <c r="AA6365" t="s">
        <v>60</v>
      </c>
      <c r="AB6365" s="10" t="s">
        <v>207</v>
      </c>
      <c r="AE6365" s="10">
        <v>0</v>
      </c>
      <c r="AK6365" s="10" t="str">
        <f t="shared" si="316"/>
        <v>&gt;_Psolidium_tenue__MOLP_169_FLMNH_179</v>
      </c>
      <c r="AL6365" s="10" t="str">
        <f t="shared" si="317"/>
        <v>&gt;Psolidium_tenue___MNHN_MOLP_169</v>
      </c>
      <c r="AZ6365" s="41"/>
    </row>
    <row r="6366" spans="1:53" ht="14.1" customHeight="1" x14ac:dyDescent="0.2">
      <c r="A6366" s="10">
        <v>4206</v>
      </c>
      <c r="B6366" s="10" t="s">
        <v>5313</v>
      </c>
      <c r="C6366" s="10" t="s">
        <v>232</v>
      </c>
      <c r="D6366" s="10" t="s">
        <v>5632</v>
      </c>
      <c r="E6366" s="34" t="s">
        <v>4078</v>
      </c>
      <c r="F6366" s="34"/>
      <c r="G6366" s="11" t="s">
        <v>5633</v>
      </c>
      <c r="I6366" s="10" t="s">
        <v>53</v>
      </c>
      <c r="L6366" s="10" t="s">
        <v>2752</v>
      </c>
      <c r="M6366" s="10" t="s">
        <v>2753</v>
      </c>
      <c r="N6366" s="10" t="s">
        <v>3392</v>
      </c>
      <c r="O6366" s="10" t="s">
        <v>3912</v>
      </c>
      <c r="P6366" s="10" t="s">
        <v>3912</v>
      </c>
      <c r="R6366" s="10" t="s">
        <v>3916</v>
      </c>
      <c r="Z6366" t="s">
        <v>60</v>
      </c>
      <c r="AA6366" t="s">
        <v>60</v>
      </c>
      <c r="AB6366" s="10" t="s">
        <v>207</v>
      </c>
      <c r="AE6366" s="10">
        <v>0</v>
      </c>
      <c r="AK6366" s="10" t="str">
        <f t="shared" si="316"/>
        <v>&gt;_Psolidium_tenue__MOLP_170_FLMNH_179</v>
      </c>
      <c r="AL6366" s="10" t="str">
        <f t="shared" si="317"/>
        <v>&gt;Psolidium_tenue___MNHN_MOLP_170</v>
      </c>
      <c r="AZ6366" s="41"/>
    </row>
    <row r="6367" spans="1:53" ht="14.1" customHeight="1" x14ac:dyDescent="0.2">
      <c r="A6367" s="10">
        <v>4218</v>
      </c>
      <c r="B6367" s="10" t="s">
        <v>5313</v>
      </c>
      <c r="C6367" s="10" t="s">
        <v>353</v>
      </c>
      <c r="D6367" s="10" t="s">
        <v>5651</v>
      </c>
      <c r="E6367" s="34" t="s">
        <v>4078</v>
      </c>
      <c r="F6367" s="34"/>
      <c r="G6367" s="11" t="s">
        <v>5652</v>
      </c>
      <c r="I6367" s="10" t="s">
        <v>53</v>
      </c>
      <c r="L6367" s="10" t="s">
        <v>2752</v>
      </c>
      <c r="M6367" s="10" t="s">
        <v>2753</v>
      </c>
      <c r="N6367" s="10" t="s">
        <v>3392</v>
      </c>
      <c r="O6367" s="10" t="s">
        <v>3912</v>
      </c>
      <c r="P6367" s="10" t="s">
        <v>3912</v>
      </c>
      <c r="R6367" s="10" t="s">
        <v>3916</v>
      </c>
      <c r="Z6367" t="s">
        <v>60</v>
      </c>
      <c r="AA6367" t="s">
        <v>60</v>
      </c>
      <c r="AB6367" s="10" t="s">
        <v>207</v>
      </c>
      <c r="AE6367" s="10">
        <v>0</v>
      </c>
      <c r="AK6367" s="10" t="str">
        <f t="shared" si="316"/>
        <v>&gt;_Psolidium_tenue__MOLP_171_FLMNH_179</v>
      </c>
      <c r="AL6367" s="10" t="str">
        <f t="shared" si="317"/>
        <v>&gt;Psolidium_tenue___MNHN_MOLP_171</v>
      </c>
      <c r="AZ6367" s="41"/>
    </row>
    <row r="6368" spans="1:53" ht="14.1" customHeight="1" x14ac:dyDescent="0.2">
      <c r="A6368" s="10">
        <v>4230</v>
      </c>
      <c r="B6368" s="10" t="s">
        <v>5313</v>
      </c>
      <c r="C6368" s="10" t="s">
        <v>201</v>
      </c>
      <c r="D6368" s="10" t="s">
        <v>5653</v>
      </c>
      <c r="E6368" s="34" t="s">
        <v>4078</v>
      </c>
      <c r="F6368" s="34"/>
      <c r="G6368" s="11" t="s">
        <v>5654</v>
      </c>
      <c r="I6368" s="10" t="s">
        <v>53</v>
      </c>
      <c r="L6368" s="10" t="s">
        <v>2752</v>
      </c>
      <c r="M6368" s="10" t="s">
        <v>2753</v>
      </c>
      <c r="N6368" s="10" t="s">
        <v>3392</v>
      </c>
      <c r="O6368" s="10" t="s">
        <v>3912</v>
      </c>
      <c r="P6368" s="10" t="s">
        <v>3912</v>
      </c>
      <c r="R6368" s="10" t="s">
        <v>3916</v>
      </c>
      <c r="Z6368" t="s">
        <v>60</v>
      </c>
      <c r="AA6368" t="s">
        <v>60</v>
      </c>
      <c r="AB6368" s="10" t="s">
        <v>207</v>
      </c>
      <c r="AE6368" s="10">
        <v>0</v>
      </c>
      <c r="AK6368" s="10" t="str">
        <f t="shared" si="316"/>
        <v>&gt;_Psolidium_tenue__MOLP_172_FLMNH_179</v>
      </c>
      <c r="AL6368" s="10" t="str">
        <f t="shared" si="317"/>
        <v>&gt;Psolidium_tenue___MNHN_MOLP_172</v>
      </c>
      <c r="AZ6368" s="41"/>
    </row>
    <row r="6369" spans="1:53" ht="14.1" customHeight="1" x14ac:dyDescent="0.2">
      <c r="A6369" s="10">
        <v>4334</v>
      </c>
      <c r="B6369" s="10" t="s">
        <v>399</v>
      </c>
      <c r="C6369" s="10" t="s">
        <v>178</v>
      </c>
      <c r="D6369" s="10" t="s">
        <v>5584</v>
      </c>
      <c r="E6369" s="34" t="s">
        <v>4078</v>
      </c>
      <c r="F6369" s="34"/>
      <c r="G6369" s="11" t="s">
        <v>5585</v>
      </c>
      <c r="I6369" s="10" t="s">
        <v>53</v>
      </c>
      <c r="L6369" s="10" t="s">
        <v>2752</v>
      </c>
      <c r="M6369" s="10" t="s">
        <v>2753</v>
      </c>
      <c r="N6369" s="10" t="s">
        <v>3392</v>
      </c>
      <c r="O6369" s="10" t="s">
        <v>3912</v>
      </c>
      <c r="P6369" s="10" t="s">
        <v>3912</v>
      </c>
      <c r="R6369" s="10" t="s">
        <v>3916</v>
      </c>
      <c r="Z6369" t="s">
        <v>60</v>
      </c>
      <c r="AA6369" t="s">
        <v>60</v>
      </c>
      <c r="AB6369" s="10" t="s">
        <v>207</v>
      </c>
      <c r="AE6369" s="10">
        <v>0</v>
      </c>
      <c r="AK6369" s="10" t="str">
        <f t="shared" si="316"/>
        <v>&gt;_Psolidium_tenue__MOLP_173_FLMNH_186</v>
      </c>
      <c r="AL6369" s="10" t="str">
        <f t="shared" si="317"/>
        <v>&gt;Psolidium_tenue___MNHN_MOLP_173</v>
      </c>
      <c r="AZ6369" s="41"/>
    </row>
    <row r="6370" spans="1:53" ht="14.1" customHeight="1" x14ac:dyDescent="0.2">
      <c r="A6370" s="10">
        <v>4372</v>
      </c>
      <c r="B6370" s="10" t="s">
        <v>399</v>
      </c>
      <c r="C6370" s="10" t="s">
        <v>343</v>
      </c>
      <c r="D6370" s="10" t="s">
        <v>5586</v>
      </c>
      <c r="E6370" s="34" t="s">
        <v>4078</v>
      </c>
      <c r="F6370" s="34"/>
      <c r="G6370" s="11" t="s">
        <v>5585</v>
      </c>
      <c r="I6370" s="10" t="s">
        <v>53</v>
      </c>
      <c r="L6370" s="10" t="s">
        <v>2752</v>
      </c>
      <c r="M6370" s="10" t="s">
        <v>2753</v>
      </c>
      <c r="N6370" s="10" t="s">
        <v>3392</v>
      </c>
      <c r="O6370" s="10" t="s">
        <v>3912</v>
      </c>
      <c r="P6370" s="10" t="s">
        <v>3912</v>
      </c>
      <c r="R6370" s="10" t="s">
        <v>3916</v>
      </c>
      <c r="Z6370" t="s">
        <v>60</v>
      </c>
      <c r="AA6370" t="s">
        <v>60</v>
      </c>
      <c r="AB6370" s="10" t="s">
        <v>207</v>
      </c>
      <c r="AE6370" s="10">
        <v>0</v>
      </c>
      <c r="AK6370" s="10" t="str">
        <f t="shared" si="316"/>
        <v>&gt;_Psolidium_tenue__MOLP_174_FLMNH_186</v>
      </c>
      <c r="AL6370" s="10" t="str">
        <f t="shared" si="317"/>
        <v>&gt;Psolidium_tenue___MNHN_MOLP_174</v>
      </c>
      <c r="AZ6370" s="41"/>
    </row>
    <row r="6371" spans="1:53" ht="14.1" customHeight="1" x14ac:dyDescent="0.2">
      <c r="A6371" s="10">
        <v>5588</v>
      </c>
      <c r="B6371" s="33" t="s">
        <v>3389</v>
      </c>
      <c r="C6371" s="33"/>
      <c r="D6371" s="33" t="s">
        <v>3390</v>
      </c>
      <c r="E6371" s="10" t="s">
        <v>3371</v>
      </c>
      <c r="F6371" s="10"/>
      <c r="G6371" s="36" t="s">
        <v>3391</v>
      </c>
      <c r="H6371" s="13"/>
      <c r="I6371" s="33" t="s">
        <v>53</v>
      </c>
      <c r="L6371" s="14" t="s">
        <v>2752</v>
      </c>
      <c r="M6371" s="14" t="s">
        <v>2753</v>
      </c>
      <c r="N6371" s="14" t="s">
        <v>3392</v>
      </c>
      <c r="O6371" s="14" t="s">
        <v>3393</v>
      </c>
      <c r="P6371" s="14" t="s">
        <v>3393</v>
      </c>
      <c r="Q6371" s="14"/>
      <c r="R6371" s="14" t="s">
        <v>3394</v>
      </c>
      <c r="S6371" s="14"/>
      <c r="T6371" s="14"/>
      <c r="U6371" s="14"/>
      <c r="V6371" s="14"/>
      <c r="W6371" s="14" t="s">
        <v>3375</v>
      </c>
      <c r="X6371" s="34" t="s">
        <v>3395</v>
      </c>
      <c r="Z6371">
        <v>-55.063000000000002</v>
      </c>
      <c r="AA6371">
        <v>-35.239600000000003</v>
      </c>
      <c r="AB6371" s="10" t="s">
        <v>2803</v>
      </c>
      <c r="AE6371" s="34">
        <v>0</v>
      </c>
      <c r="AH6371" s="14" t="s">
        <v>3396</v>
      </c>
      <c r="AI6371" s="14"/>
      <c r="AK6371" s="10" t="str">
        <f t="shared" si="316"/>
        <v>&gt;_Psolus_sp2_SGeorgia_MOLAF_0301_N0195</v>
      </c>
      <c r="AL6371" s="10" t="str">
        <f t="shared" si="317"/>
        <v>&gt;Psolus_sp2_SGeorgia__NMV_MOLAF_0301</v>
      </c>
      <c r="AM6371" s="14" t="s">
        <v>2756</v>
      </c>
      <c r="AN6371" s="14"/>
      <c r="AP6371" s="14"/>
      <c r="AQ6371" s="14"/>
      <c r="AR6371" s="14"/>
      <c r="AS6371" s="14" t="s">
        <v>3397</v>
      </c>
      <c r="AT6371" s="14"/>
      <c r="AU6371" s="14" t="s">
        <v>2758</v>
      </c>
      <c r="AV6371" s="14" t="s">
        <v>2759</v>
      </c>
      <c r="AW6371" s="14" t="s">
        <v>2759</v>
      </c>
      <c r="AX6371" s="14"/>
      <c r="AY6371" s="14"/>
      <c r="AZ6371" s="41" t="s">
        <v>3398</v>
      </c>
      <c r="BA6371" s="35"/>
    </row>
    <row r="6372" spans="1:53" ht="14.1" customHeight="1" x14ac:dyDescent="0.2">
      <c r="A6372" s="10">
        <v>3235</v>
      </c>
      <c r="B6372" s="10" t="s">
        <v>3922</v>
      </c>
      <c r="C6372" s="10" t="s">
        <v>496</v>
      </c>
      <c r="D6372" s="10" t="s">
        <v>6679</v>
      </c>
      <c r="E6372" s="10" t="s">
        <v>3342</v>
      </c>
      <c r="F6372" s="10"/>
      <c r="G6372" s="11">
        <v>1132587</v>
      </c>
      <c r="I6372" s="10" t="s">
        <v>53</v>
      </c>
      <c r="J6372" s="5" t="s">
        <v>6680</v>
      </c>
      <c r="K6372" s="5"/>
      <c r="L6372" s="10" t="s">
        <v>2752</v>
      </c>
      <c r="M6372" s="10" t="s">
        <v>2753</v>
      </c>
      <c r="N6372" s="10" t="s">
        <v>3392</v>
      </c>
      <c r="O6372" s="10" t="s">
        <v>3393</v>
      </c>
      <c r="P6372" s="10" t="s">
        <v>3393</v>
      </c>
      <c r="R6372" s="10" t="s">
        <v>6681</v>
      </c>
      <c r="W6372" s="10" t="s">
        <v>3375</v>
      </c>
      <c r="X6372" s="34" t="s">
        <v>4861</v>
      </c>
      <c r="Z6372">
        <v>-62.521999999999998</v>
      </c>
      <c r="AA6372">
        <v>-55.988999999999997</v>
      </c>
      <c r="AB6372" s="10" t="s">
        <v>53</v>
      </c>
      <c r="AD6372" s="10" t="s">
        <v>53</v>
      </c>
      <c r="AE6372" s="16">
        <v>497</v>
      </c>
      <c r="AH6372" s="10" t="s">
        <v>6681</v>
      </c>
      <c r="AK6372" s="10" t="str">
        <f t="shared" si="316"/>
        <v>&gt;_Psolus_patagonicus_Antarctica_Pen_MOLSI_009_FLMNH_122</v>
      </c>
      <c r="AL6372" s="10" t="str">
        <f t="shared" si="317"/>
        <v>&gt;Psolus_patagonicus_Antarctica_Pen__USNM_MOLSI_009</v>
      </c>
      <c r="AM6372" s="10" t="s">
        <v>6682</v>
      </c>
      <c r="AZ6372" s="41" t="s">
        <v>6683</v>
      </c>
      <c r="BA6372" s="15" t="s">
        <v>4862</v>
      </c>
    </row>
    <row r="6373" spans="1:53" ht="14.1" customHeight="1" x14ac:dyDescent="0.2">
      <c r="A6373" s="10">
        <v>5587</v>
      </c>
      <c r="B6373" s="33" t="s">
        <v>6996</v>
      </c>
      <c r="C6373" s="33"/>
      <c r="D6373" s="33" t="s">
        <v>6997</v>
      </c>
      <c r="E6373" s="10" t="s">
        <v>3371</v>
      </c>
      <c r="F6373" s="10"/>
      <c r="G6373" s="11" t="s">
        <v>6998</v>
      </c>
      <c r="H6373" s="14"/>
      <c r="I6373" s="33" t="s">
        <v>53</v>
      </c>
      <c r="J6373" s="5" t="s">
        <v>6999</v>
      </c>
      <c r="K6373" s="5"/>
      <c r="L6373" s="14" t="s">
        <v>2752</v>
      </c>
      <c r="M6373" s="14" t="s">
        <v>2753</v>
      </c>
      <c r="N6373" s="14" t="s">
        <v>3392</v>
      </c>
      <c r="O6373" s="14" t="s">
        <v>3393</v>
      </c>
      <c r="P6373" s="14" t="s">
        <v>3393</v>
      </c>
      <c r="Q6373" s="14"/>
      <c r="R6373" s="14" t="s">
        <v>4828</v>
      </c>
      <c r="S6373" s="14"/>
      <c r="T6373" s="14"/>
      <c r="U6373" s="14"/>
      <c r="V6373" s="14"/>
      <c r="W6373" s="10" t="s">
        <v>3375</v>
      </c>
      <c r="X6373" s="10" t="s">
        <v>4461</v>
      </c>
      <c r="Y6373" s="34"/>
      <c r="Z6373">
        <v>-54.397199999999998</v>
      </c>
      <c r="AA6373">
        <v>3.4825300000000001</v>
      </c>
      <c r="AB6373" s="14" t="s">
        <v>53</v>
      </c>
      <c r="AD6373" s="10" t="s">
        <v>53</v>
      </c>
      <c r="AE6373" s="34">
        <v>652</v>
      </c>
      <c r="AF6373" s="14"/>
      <c r="AG6373" s="14"/>
      <c r="AH6373" s="30" t="s">
        <v>6994</v>
      </c>
      <c r="AI6373" s="30"/>
      <c r="AJ6373" s="14"/>
      <c r="AK6373" s="10" t="str">
        <f t="shared" si="316"/>
        <v>&gt;_Psolus_charcoti_Bouvet_I_MOLAF_0288_N0193</v>
      </c>
      <c r="AL6373" s="10" t="str">
        <f t="shared" si="317"/>
        <v>&gt;Psolus_charcoti_Bouvet_I__NMV_MOLAF_0288</v>
      </c>
      <c r="AM6373" s="14" t="s">
        <v>6995</v>
      </c>
      <c r="AN6373" s="14"/>
      <c r="AO6373" s="14"/>
      <c r="AP6373" s="14"/>
      <c r="AQ6373" s="14"/>
      <c r="AR6373" s="14"/>
      <c r="AS6373" s="14" t="s">
        <v>7000</v>
      </c>
      <c r="AT6373" s="14"/>
      <c r="AU6373" s="14" t="s">
        <v>2758</v>
      </c>
      <c r="AV6373" s="14" t="s">
        <v>2758</v>
      </c>
      <c r="AW6373" s="14" t="s">
        <v>2759</v>
      </c>
      <c r="AX6373" s="14"/>
      <c r="AY6373" s="14"/>
      <c r="AZ6373" s="41" t="s">
        <v>4464</v>
      </c>
      <c r="BA6373" s="35"/>
    </row>
    <row r="6374" spans="1:53" ht="14.1" customHeight="1" x14ac:dyDescent="0.2">
      <c r="A6374" s="10">
        <v>6164</v>
      </c>
      <c r="B6374" s="13" t="s">
        <v>6990</v>
      </c>
      <c r="C6374" s="13"/>
      <c r="D6374" s="33" t="s">
        <v>6991</v>
      </c>
      <c r="E6374" s="10" t="s">
        <v>3371</v>
      </c>
      <c r="F6374" s="10"/>
      <c r="G6374" s="11" t="s">
        <v>6992</v>
      </c>
      <c r="H6374" s="14"/>
      <c r="I6374" s="33" t="s">
        <v>53</v>
      </c>
      <c r="J6374" s="5" t="s">
        <v>6993</v>
      </c>
      <c r="K6374" s="5"/>
      <c r="L6374" s="14" t="s">
        <v>2752</v>
      </c>
      <c r="M6374" s="14" t="s">
        <v>2753</v>
      </c>
      <c r="N6374" s="14" t="s">
        <v>3392</v>
      </c>
      <c r="O6374" s="30" t="s">
        <v>3393</v>
      </c>
      <c r="P6374" s="30" t="s">
        <v>3393</v>
      </c>
      <c r="Q6374" s="30"/>
      <c r="R6374" s="30" t="s">
        <v>4828</v>
      </c>
      <c r="S6374" s="14"/>
      <c r="T6374" s="14"/>
      <c r="U6374" s="14"/>
      <c r="V6374" s="14"/>
      <c r="W6374" s="10" t="s">
        <v>3375</v>
      </c>
      <c r="X6374" s="10" t="s">
        <v>4461</v>
      </c>
      <c r="Y6374" s="34"/>
      <c r="Z6374">
        <v>-54.490299999999998</v>
      </c>
      <c r="AA6374">
        <v>3.2966700000000002</v>
      </c>
      <c r="AB6374" s="14" t="s">
        <v>53</v>
      </c>
      <c r="AD6374" s="10" t="s">
        <v>53</v>
      </c>
      <c r="AE6374" s="34">
        <v>652</v>
      </c>
      <c r="AH6374" s="30" t="s">
        <v>6994</v>
      </c>
      <c r="AI6374" s="30"/>
      <c r="AK6374" s="10" t="str">
        <f t="shared" si="316"/>
        <v>&gt;_Psolus_charcoti_Bouvet_I_MOLAF_0515_S0673</v>
      </c>
      <c r="AL6374" s="10" t="str">
        <f t="shared" si="317"/>
        <v>&gt;Psolus_charcoti_Bouvet_I__NMV_MOLAF_0515</v>
      </c>
      <c r="AM6374" s="14" t="s">
        <v>6995</v>
      </c>
      <c r="AN6374" s="14"/>
      <c r="AP6374" s="14"/>
      <c r="AQ6374" s="14"/>
      <c r="AR6374" s="14"/>
      <c r="AS6374" s="14" t="s">
        <v>3953</v>
      </c>
      <c r="AT6374" s="14"/>
      <c r="AU6374" s="14" t="s">
        <v>2759</v>
      </c>
      <c r="AV6374" s="14" t="s">
        <v>2758</v>
      </c>
      <c r="AW6374" s="14" t="s">
        <v>2759</v>
      </c>
      <c r="AX6374" s="14"/>
      <c r="AY6374" s="14"/>
      <c r="AZ6374" s="41" t="s">
        <v>4464</v>
      </c>
      <c r="BA6374" s="35"/>
    </row>
    <row r="6375" spans="1:53" ht="14.1" customHeight="1" x14ac:dyDescent="0.2">
      <c r="A6375" s="10">
        <v>6166</v>
      </c>
      <c r="B6375" s="13" t="s">
        <v>7084</v>
      </c>
      <c r="C6375" s="13"/>
      <c r="D6375" s="33" t="s">
        <v>7085</v>
      </c>
      <c r="E6375" s="10" t="s">
        <v>3371</v>
      </c>
      <c r="F6375" s="10"/>
      <c r="G6375" s="11" t="s">
        <v>7086</v>
      </c>
      <c r="H6375" s="14"/>
      <c r="I6375" s="33" t="s">
        <v>53</v>
      </c>
      <c r="J6375" s="5" t="s">
        <v>7087</v>
      </c>
      <c r="K6375" s="5"/>
      <c r="L6375" s="14" t="s">
        <v>2752</v>
      </c>
      <c r="M6375" s="14" t="s">
        <v>2753</v>
      </c>
      <c r="N6375" s="14" t="s">
        <v>3392</v>
      </c>
      <c r="O6375" s="30" t="s">
        <v>3393</v>
      </c>
      <c r="P6375" s="30" t="s">
        <v>3393</v>
      </c>
      <c r="Q6375" s="30"/>
      <c r="R6375" s="30" t="s">
        <v>4828</v>
      </c>
      <c r="S6375" s="14"/>
      <c r="T6375" s="14"/>
      <c r="U6375" s="14"/>
      <c r="V6375" s="14"/>
      <c r="W6375" s="14" t="s">
        <v>3375</v>
      </c>
      <c r="X6375" s="34" t="s">
        <v>3382</v>
      </c>
      <c r="Z6375">
        <v>-61.417000000000002</v>
      </c>
      <c r="AA6375">
        <v>-55.926099999999998</v>
      </c>
      <c r="AB6375" s="14" t="s">
        <v>53</v>
      </c>
      <c r="AD6375" s="10" t="s">
        <v>53</v>
      </c>
      <c r="AE6375" s="34">
        <v>652</v>
      </c>
      <c r="AH6375" s="30" t="s">
        <v>7088</v>
      </c>
      <c r="AI6375" s="30"/>
      <c r="AK6375" s="10" t="str">
        <f t="shared" si="316"/>
        <v>&gt;_Psolus_charcoti_SShetlands_MOLAF_0517_S0675</v>
      </c>
      <c r="AL6375" s="10" t="str">
        <f t="shared" si="317"/>
        <v>&gt;Psolus_charcoti_SShetlands__NMV_MOLAF_0517</v>
      </c>
      <c r="AM6375" s="14" t="s">
        <v>7089</v>
      </c>
      <c r="AN6375" s="14"/>
      <c r="AP6375" s="14"/>
      <c r="AQ6375" s="14"/>
      <c r="AR6375" s="14"/>
      <c r="AS6375" s="14" t="s">
        <v>3953</v>
      </c>
      <c r="AT6375" s="14"/>
      <c r="AU6375" s="14" t="s">
        <v>2759</v>
      </c>
      <c r="AV6375" s="14" t="s">
        <v>2758</v>
      </c>
      <c r="AW6375" s="14" t="s">
        <v>2759</v>
      </c>
      <c r="AX6375" s="14"/>
      <c r="AY6375" s="14"/>
      <c r="AZ6375" s="41" t="s">
        <v>3384</v>
      </c>
      <c r="BA6375" s="35"/>
    </row>
    <row r="6376" spans="1:53" ht="14.1" customHeight="1" x14ac:dyDescent="0.2">
      <c r="A6376" s="10">
        <v>6052</v>
      </c>
      <c r="B6376" s="13" t="s">
        <v>7090</v>
      </c>
      <c r="C6376" s="13"/>
      <c r="D6376" s="33" t="s">
        <v>7091</v>
      </c>
      <c r="E6376" s="13" t="s">
        <v>2798</v>
      </c>
      <c r="F6376" s="13"/>
      <c r="G6376" s="36">
        <v>35683</v>
      </c>
      <c r="H6376" s="30"/>
      <c r="I6376" s="33" t="s">
        <v>53</v>
      </c>
      <c r="J6376" s="5" t="s">
        <v>7092</v>
      </c>
      <c r="K6376" s="5"/>
      <c r="L6376" s="14" t="s">
        <v>2752</v>
      </c>
      <c r="M6376" s="14" t="s">
        <v>2753</v>
      </c>
      <c r="N6376" s="14" t="s">
        <v>3392</v>
      </c>
      <c r="O6376" s="30" t="s">
        <v>3393</v>
      </c>
      <c r="P6376" s="30" t="s">
        <v>3393</v>
      </c>
      <c r="Q6376" s="30"/>
      <c r="R6376" s="30" t="s">
        <v>4828</v>
      </c>
      <c r="S6376" s="14"/>
      <c r="T6376" s="14"/>
      <c r="U6376" s="14"/>
      <c r="V6376" s="14"/>
      <c r="W6376" s="14" t="s">
        <v>3375</v>
      </c>
      <c r="X6376" s="14" t="s">
        <v>3375</v>
      </c>
      <c r="Y6376" s="10" t="s">
        <v>3914</v>
      </c>
      <c r="Z6376">
        <v>-75</v>
      </c>
      <c r="AA6376">
        <v>-175</v>
      </c>
      <c r="AB6376" s="14" t="s">
        <v>53</v>
      </c>
      <c r="AD6376" s="10" t="s">
        <v>53</v>
      </c>
      <c r="AE6376" s="34">
        <v>652</v>
      </c>
      <c r="AH6376" s="30" t="s">
        <v>7088</v>
      </c>
      <c r="AI6376" s="30"/>
      <c r="AK6376" s="10" t="str">
        <f t="shared" si="316"/>
        <v>&gt;_Psolus_charcoti_Antarctica_MOLN_055_S0550</v>
      </c>
      <c r="AL6376" s="10" t="str">
        <f t="shared" si="317"/>
        <v>&gt;Psolus_charcoti_Antarctica_Ross_Sea_NIWA_MOLN_055</v>
      </c>
      <c r="AM6376" s="14" t="s">
        <v>7093</v>
      </c>
      <c r="AN6376" s="14"/>
      <c r="AP6376" s="14"/>
      <c r="AQ6376" s="14"/>
      <c r="AR6376" s="14"/>
      <c r="AS6376" s="14" t="s">
        <v>3953</v>
      </c>
      <c r="AT6376" s="14"/>
      <c r="AU6376" s="14" t="s">
        <v>2759</v>
      </c>
      <c r="AV6376" s="14" t="s">
        <v>2758</v>
      </c>
      <c r="AW6376" s="14" t="s">
        <v>2759</v>
      </c>
      <c r="AX6376" s="14"/>
      <c r="AY6376" s="14"/>
      <c r="AZ6376" s="41" t="s">
        <v>3918</v>
      </c>
      <c r="BA6376" s="42"/>
    </row>
    <row r="6377" spans="1:53" ht="14.1" customHeight="1" x14ac:dyDescent="0.2">
      <c r="A6377" s="10">
        <v>5586</v>
      </c>
      <c r="B6377" s="33" t="s">
        <v>7224</v>
      </c>
      <c r="C6377" s="33"/>
      <c r="D6377" s="33" t="s">
        <v>7225</v>
      </c>
      <c r="E6377" s="10" t="s">
        <v>3371</v>
      </c>
      <c r="F6377" s="10"/>
      <c r="G6377" s="36" t="s">
        <v>7226</v>
      </c>
      <c r="H6377" s="13"/>
      <c r="I6377" s="33" t="s">
        <v>53</v>
      </c>
      <c r="L6377" s="14" t="s">
        <v>2752</v>
      </c>
      <c r="M6377" s="14" t="s">
        <v>2753</v>
      </c>
      <c r="N6377" s="14" t="s">
        <v>3392</v>
      </c>
      <c r="O6377" s="30" t="s">
        <v>3393</v>
      </c>
      <c r="P6377" s="30" t="s">
        <v>3393</v>
      </c>
      <c r="Q6377" s="30"/>
      <c r="R6377" s="14" t="s">
        <v>6681</v>
      </c>
      <c r="S6377" s="14"/>
      <c r="T6377" s="14"/>
      <c r="U6377" s="14"/>
      <c r="V6377" s="14"/>
      <c r="W6377" s="10" t="s">
        <v>4994</v>
      </c>
      <c r="X6377" s="10" t="s">
        <v>4994</v>
      </c>
      <c r="Z6377">
        <v>-54.217500000000001</v>
      </c>
      <c r="AA6377">
        <v>-59.833300000000001</v>
      </c>
      <c r="AB6377" s="14" t="s">
        <v>53</v>
      </c>
      <c r="AD6377" s="10" t="s">
        <v>53</v>
      </c>
      <c r="AE6377" s="34">
        <v>652</v>
      </c>
      <c r="AH6377" s="14" t="s">
        <v>6681</v>
      </c>
      <c r="AI6377" s="14"/>
      <c r="AK6377" s="10" t="str">
        <f t="shared" si="316"/>
        <v>&gt;_Psolus_patagonicus_Falklands_MOLAF_0279_N0191</v>
      </c>
      <c r="AL6377" s="10" t="str">
        <f t="shared" si="317"/>
        <v>&gt;Psolus_patagonicus_Falklands__NMV_MOLAF_0279</v>
      </c>
      <c r="AM6377" s="14" t="s">
        <v>7227</v>
      </c>
      <c r="AN6377" s="14"/>
      <c r="AP6377" s="14"/>
      <c r="AQ6377" s="14"/>
      <c r="AR6377" s="14"/>
      <c r="AS6377" s="14" t="s">
        <v>7228</v>
      </c>
      <c r="AT6377" s="14"/>
      <c r="AU6377" s="14" t="s">
        <v>2758</v>
      </c>
      <c r="AV6377" s="14" t="s">
        <v>2758</v>
      </c>
      <c r="AW6377" s="14" t="s">
        <v>2759</v>
      </c>
      <c r="AX6377" s="14"/>
      <c r="AY6377" s="14"/>
      <c r="AZ6377" s="41" t="s">
        <v>7229</v>
      </c>
      <c r="BA6377" s="35"/>
    </row>
    <row r="6378" spans="1:53" ht="14.1" customHeight="1" x14ac:dyDescent="0.2">
      <c r="A6378" s="10">
        <v>6040</v>
      </c>
      <c r="B6378" s="13" t="s">
        <v>7583</v>
      </c>
      <c r="C6378" s="13"/>
      <c r="D6378" s="33" t="s">
        <v>7584</v>
      </c>
      <c r="E6378" s="13" t="s">
        <v>2798</v>
      </c>
      <c r="F6378" s="13"/>
      <c r="G6378" s="36">
        <v>38740</v>
      </c>
      <c r="H6378" s="30"/>
      <c r="I6378" s="33" t="s">
        <v>53</v>
      </c>
      <c r="J6378" s="5" t="s">
        <v>7585</v>
      </c>
      <c r="K6378" s="5"/>
      <c r="L6378" s="14" t="s">
        <v>2752</v>
      </c>
      <c r="M6378" s="14" t="s">
        <v>2753</v>
      </c>
      <c r="N6378" s="14" t="s">
        <v>3392</v>
      </c>
      <c r="O6378" s="30" t="s">
        <v>3393</v>
      </c>
      <c r="P6378" s="30" t="s">
        <v>3393</v>
      </c>
      <c r="Q6378" s="30"/>
      <c r="R6378" s="30" t="s">
        <v>5110</v>
      </c>
      <c r="S6378" s="14"/>
      <c r="T6378" s="14"/>
      <c r="U6378" s="14"/>
      <c r="V6378" s="14"/>
      <c r="W6378" s="14" t="s">
        <v>3375</v>
      </c>
      <c r="X6378" s="14" t="s">
        <v>3375</v>
      </c>
      <c r="Y6378" s="10" t="s">
        <v>3914</v>
      </c>
      <c r="Z6378">
        <v>-75</v>
      </c>
      <c r="AA6378">
        <v>-175</v>
      </c>
      <c r="AB6378" s="14" t="s">
        <v>53</v>
      </c>
      <c r="AD6378" s="10" t="s">
        <v>53</v>
      </c>
      <c r="AE6378" s="34">
        <v>652</v>
      </c>
      <c r="AH6378" s="30" t="s">
        <v>5110</v>
      </c>
      <c r="AI6378" s="30"/>
      <c r="AK6378" s="10" t="str">
        <f t="shared" si="316"/>
        <v>&gt;_Psolus_antarcticus_Antarctica_MOLN_042_S0537</v>
      </c>
      <c r="AL6378" s="10" t="str">
        <f t="shared" si="317"/>
        <v>&gt;Psolus_antarcticus_Antarctica_Ross_Sea_NIWA_MOLN_042</v>
      </c>
      <c r="AM6378" s="14" t="s">
        <v>7586</v>
      </c>
      <c r="AN6378" s="14"/>
      <c r="AP6378" s="14"/>
      <c r="AQ6378" s="14"/>
      <c r="AR6378" s="14"/>
      <c r="AS6378" s="14" t="s">
        <v>3953</v>
      </c>
      <c r="AT6378" s="14"/>
      <c r="AU6378" s="14" t="s">
        <v>2759</v>
      </c>
      <c r="AV6378" s="14" t="s">
        <v>2758</v>
      </c>
      <c r="AW6378" s="14" t="s">
        <v>2759</v>
      </c>
      <c r="AX6378" s="14"/>
      <c r="AY6378" s="14"/>
      <c r="AZ6378" s="41" t="s">
        <v>3918</v>
      </c>
      <c r="BA6378" s="42"/>
    </row>
    <row r="6379" spans="1:53" ht="14.1" customHeight="1" x14ac:dyDescent="0.2">
      <c r="A6379" s="10">
        <v>6042</v>
      </c>
      <c r="B6379" s="13" t="s">
        <v>7579</v>
      </c>
      <c r="C6379" s="13"/>
      <c r="D6379" s="33" t="s">
        <v>7580</v>
      </c>
      <c r="E6379" s="13" t="s">
        <v>2798</v>
      </c>
      <c r="F6379" s="13"/>
      <c r="G6379" s="36">
        <v>37897</v>
      </c>
      <c r="H6379" s="30"/>
      <c r="I6379" s="33" t="s">
        <v>53</v>
      </c>
      <c r="J6379" s="5" t="s">
        <v>7581</v>
      </c>
      <c r="K6379" s="5"/>
      <c r="L6379" s="14" t="s">
        <v>2752</v>
      </c>
      <c r="M6379" s="14" t="s">
        <v>2753</v>
      </c>
      <c r="N6379" s="14" t="s">
        <v>3392</v>
      </c>
      <c r="O6379" s="30" t="s">
        <v>3393</v>
      </c>
      <c r="P6379" s="30" t="s">
        <v>3393</v>
      </c>
      <c r="Q6379" s="30"/>
      <c r="R6379" s="30" t="s">
        <v>5110</v>
      </c>
      <c r="S6379" s="14"/>
      <c r="T6379" s="14"/>
      <c r="U6379" s="14"/>
      <c r="V6379" s="14"/>
      <c r="W6379" s="14" t="s">
        <v>3375</v>
      </c>
      <c r="X6379" s="14" t="s">
        <v>3375</v>
      </c>
      <c r="Y6379" s="10" t="s">
        <v>3914</v>
      </c>
      <c r="Z6379">
        <v>-75</v>
      </c>
      <c r="AA6379">
        <v>-175</v>
      </c>
      <c r="AB6379" s="14" t="s">
        <v>53</v>
      </c>
      <c r="AD6379" s="10" t="s">
        <v>53</v>
      </c>
      <c r="AE6379" s="34">
        <v>652</v>
      </c>
      <c r="AH6379" s="30" t="s">
        <v>5110</v>
      </c>
      <c r="AI6379" s="30"/>
      <c r="AK6379" s="10" t="str">
        <f t="shared" si="316"/>
        <v>&gt;_Psolus_antarcticus_Antarctica_MOLN_044_S0539</v>
      </c>
      <c r="AL6379" s="10" t="str">
        <f t="shared" si="317"/>
        <v>&gt;Psolus_antarcticus_Antarctica_Ross_Sea_NIWA_MOLN_044</v>
      </c>
      <c r="AM6379" s="14" t="s">
        <v>7582</v>
      </c>
      <c r="AN6379" s="14"/>
      <c r="AP6379" s="14"/>
      <c r="AQ6379" s="14"/>
      <c r="AR6379" s="14"/>
      <c r="AS6379" s="14" t="s">
        <v>3953</v>
      </c>
      <c r="AT6379" s="14"/>
      <c r="AU6379" s="14" t="s">
        <v>2759</v>
      </c>
      <c r="AV6379" s="14" t="s">
        <v>2758</v>
      </c>
      <c r="AW6379" s="14" t="s">
        <v>2759</v>
      </c>
      <c r="AX6379" s="14"/>
      <c r="AY6379" s="14"/>
      <c r="AZ6379" s="41" t="s">
        <v>3918</v>
      </c>
      <c r="BA6379" s="42"/>
    </row>
    <row r="6380" spans="1:53" ht="14.1" customHeight="1" x14ac:dyDescent="0.2">
      <c r="A6380" s="10">
        <v>6039</v>
      </c>
      <c r="B6380" s="13" t="s">
        <v>7587</v>
      </c>
      <c r="C6380" s="13"/>
      <c r="D6380" s="33" t="s">
        <v>7588</v>
      </c>
      <c r="E6380" s="13" t="s">
        <v>2798</v>
      </c>
      <c r="F6380" s="13"/>
      <c r="G6380" s="36">
        <v>38595</v>
      </c>
      <c r="H6380" s="30"/>
      <c r="I6380" s="33" t="s">
        <v>53</v>
      </c>
      <c r="J6380" s="5" t="s">
        <v>7589</v>
      </c>
      <c r="K6380" s="5"/>
      <c r="L6380" s="14" t="s">
        <v>2752</v>
      </c>
      <c r="M6380" s="14" t="s">
        <v>2753</v>
      </c>
      <c r="N6380" s="14" t="s">
        <v>3392</v>
      </c>
      <c r="O6380" s="30" t="s">
        <v>3393</v>
      </c>
      <c r="P6380" s="30" t="s">
        <v>3393</v>
      </c>
      <c r="Q6380" s="30"/>
      <c r="R6380" s="30" t="s">
        <v>5110</v>
      </c>
      <c r="S6380" s="14"/>
      <c r="T6380" s="14"/>
      <c r="U6380" s="14"/>
      <c r="V6380" s="14"/>
      <c r="W6380" s="14" t="s">
        <v>3375</v>
      </c>
      <c r="X6380" s="14" t="s">
        <v>3375</v>
      </c>
      <c r="Y6380" s="10" t="s">
        <v>3914</v>
      </c>
      <c r="Z6380">
        <v>-75</v>
      </c>
      <c r="AA6380">
        <v>-175</v>
      </c>
      <c r="AB6380" s="14" t="s">
        <v>53</v>
      </c>
      <c r="AD6380" s="10" t="s">
        <v>53</v>
      </c>
      <c r="AE6380" s="34">
        <v>652</v>
      </c>
      <c r="AH6380" s="30" t="s">
        <v>5110</v>
      </c>
      <c r="AI6380" s="30"/>
      <c r="AK6380" s="10" t="str">
        <f t="shared" si="316"/>
        <v>&gt;_Psolus_antarcticus_Antarctica_MOLN_041_S0536</v>
      </c>
      <c r="AL6380" s="10" t="str">
        <f t="shared" si="317"/>
        <v>&gt;Psolus_antarcticus_Antarctica_Ross_Sea_NIWA_MOLN_041</v>
      </c>
      <c r="AM6380" s="14" t="s">
        <v>7590</v>
      </c>
      <c r="AN6380" s="14"/>
      <c r="AP6380" s="14"/>
      <c r="AQ6380" s="14"/>
      <c r="AR6380" s="14"/>
      <c r="AS6380" s="14" t="s">
        <v>3953</v>
      </c>
      <c r="AT6380" s="14"/>
      <c r="AU6380" s="14" t="s">
        <v>2759</v>
      </c>
      <c r="AV6380" s="14" t="s">
        <v>2758</v>
      </c>
      <c r="AW6380" s="14" t="s">
        <v>2759</v>
      </c>
      <c r="AX6380" s="14"/>
      <c r="AY6380" s="14"/>
      <c r="AZ6380" s="41" t="s">
        <v>3918</v>
      </c>
      <c r="BA6380" s="42"/>
    </row>
    <row r="6381" spans="1:53" ht="14.1" customHeight="1" x14ac:dyDescent="0.2">
      <c r="A6381" s="10">
        <v>6038</v>
      </c>
      <c r="B6381" s="13" t="s">
        <v>7591</v>
      </c>
      <c r="C6381" s="13"/>
      <c r="D6381" s="33" t="s">
        <v>7592</v>
      </c>
      <c r="E6381" s="13" t="s">
        <v>2798</v>
      </c>
      <c r="F6381" s="13"/>
      <c r="G6381" s="36">
        <v>30629</v>
      </c>
      <c r="H6381" s="30"/>
      <c r="I6381" s="33" t="s">
        <v>53</v>
      </c>
      <c r="J6381" s="5" t="s">
        <v>7593</v>
      </c>
      <c r="K6381" s="5"/>
      <c r="L6381" s="14" t="s">
        <v>2752</v>
      </c>
      <c r="M6381" s="14" t="s">
        <v>2753</v>
      </c>
      <c r="N6381" s="14" t="s">
        <v>3392</v>
      </c>
      <c r="O6381" s="30" t="s">
        <v>3393</v>
      </c>
      <c r="P6381" s="30" t="s">
        <v>3393</v>
      </c>
      <c r="Q6381" s="30"/>
      <c r="R6381" s="30" t="s">
        <v>5110</v>
      </c>
      <c r="S6381" s="14"/>
      <c r="T6381" s="14"/>
      <c r="U6381" s="14"/>
      <c r="V6381" s="14"/>
      <c r="W6381" s="14" t="s">
        <v>3375</v>
      </c>
      <c r="X6381" s="34" t="s">
        <v>6768</v>
      </c>
      <c r="Y6381" s="34"/>
      <c r="Z6381">
        <v>-44.033332999999999</v>
      </c>
      <c r="AA6381">
        <v>-176.433333</v>
      </c>
      <c r="AB6381" s="14" t="s">
        <v>53</v>
      </c>
      <c r="AD6381" s="10" t="s">
        <v>53</v>
      </c>
      <c r="AE6381" s="34">
        <v>652</v>
      </c>
      <c r="AF6381" s="14"/>
      <c r="AG6381" s="14"/>
      <c r="AH6381" s="30" t="s">
        <v>5110</v>
      </c>
      <c r="AI6381" s="30"/>
      <c r="AJ6381" s="14"/>
      <c r="AK6381" s="10" t="str">
        <f t="shared" si="316"/>
        <v>&gt;_Psolus_antarcticus_Chatham_MOLN_037_S0532</v>
      </c>
      <c r="AL6381" s="10" t="str">
        <f t="shared" si="317"/>
        <v>&gt;Psolus_antarcticus_Chatham__NIWA_MOLN_037</v>
      </c>
      <c r="AM6381" s="14" t="s">
        <v>7594</v>
      </c>
      <c r="AN6381" s="14"/>
      <c r="AO6381" s="14"/>
      <c r="AP6381" s="14"/>
      <c r="AQ6381" s="14"/>
      <c r="AR6381" s="14"/>
      <c r="AS6381" s="14" t="s">
        <v>3953</v>
      </c>
      <c r="AT6381" s="14"/>
      <c r="AU6381" s="14" t="s">
        <v>2759</v>
      </c>
      <c r="AV6381" s="14" t="s">
        <v>2758</v>
      </c>
      <c r="AW6381" s="14" t="s">
        <v>2759</v>
      </c>
      <c r="AX6381" s="14"/>
      <c r="AY6381" s="14"/>
      <c r="AZ6381" s="41" t="s">
        <v>6771</v>
      </c>
    </row>
    <row r="6382" spans="1:53" ht="14.1" customHeight="1" x14ac:dyDescent="0.2">
      <c r="A6382" s="10">
        <v>5589</v>
      </c>
      <c r="B6382" s="33" t="s">
        <v>7601</v>
      </c>
      <c r="C6382" s="33"/>
      <c r="D6382" s="33" t="s">
        <v>7602</v>
      </c>
      <c r="E6382" s="10" t="s">
        <v>3371</v>
      </c>
      <c r="F6382" s="10"/>
      <c r="G6382" s="11" t="s">
        <v>7603</v>
      </c>
      <c r="H6382" s="14"/>
      <c r="I6382" s="33" t="s">
        <v>53</v>
      </c>
      <c r="J6382" s="5" t="s">
        <v>7604</v>
      </c>
      <c r="K6382" s="5"/>
      <c r="L6382" s="14" t="s">
        <v>2752</v>
      </c>
      <c r="M6382" s="14" t="s">
        <v>2753</v>
      </c>
      <c r="N6382" s="14" t="s">
        <v>3392</v>
      </c>
      <c r="O6382" s="14" t="s">
        <v>3393</v>
      </c>
      <c r="P6382" s="14" t="s">
        <v>3393</v>
      </c>
      <c r="Q6382" s="14"/>
      <c r="R6382" s="14" t="s">
        <v>7605</v>
      </c>
      <c r="S6382" s="14"/>
      <c r="T6382" s="14"/>
      <c r="U6382" s="14"/>
      <c r="V6382" s="14"/>
      <c r="W6382" s="14" t="s">
        <v>3375</v>
      </c>
      <c r="X6382" s="34" t="s">
        <v>3395</v>
      </c>
      <c r="Z6382">
        <v>-54.25</v>
      </c>
      <c r="AA6382">
        <v>-36.75</v>
      </c>
      <c r="AB6382" s="14" t="s">
        <v>53</v>
      </c>
      <c r="AD6382" s="10" t="s">
        <v>53</v>
      </c>
      <c r="AE6382" s="34">
        <v>652</v>
      </c>
      <c r="AF6382" s="14" t="s">
        <v>75</v>
      </c>
      <c r="AG6382" s="14"/>
      <c r="AH6382" s="30" t="s">
        <v>7606</v>
      </c>
      <c r="AI6382" s="30"/>
      <c r="AJ6382" s="14"/>
      <c r="AK6382" s="10" t="str">
        <f t="shared" si="316"/>
        <v>&gt;t_Psolus_sp7_SGeorgia_MOLAF_0302_N0196</v>
      </c>
      <c r="AL6382" s="10" t="str">
        <f t="shared" si="317"/>
        <v>&gt;Psolus_sp7_SGeorgia__NMV_MOLAF_0302</v>
      </c>
      <c r="AM6382" s="14" t="s">
        <v>7607</v>
      </c>
      <c r="AN6382" s="14"/>
      <c r="AO6382" s="14"/>
      <c r="AP6382" s="14"/>
      <c r="AQ6382" s="14"/>
      <c r="AR6382" s="14"/>
      <c r="AS6382" s="14" t="s">
        <v>7608</v>
      </c>
      <c r="AT6382" s="14"/>
      <c r="AU6382" s="14" t="s">
        <v>2758</v>
      </c>
      <c r="AV6382" s="14" t="s">
        <v>2758</v>
      </c>
      <c r="AW6382" s="14" t="s">
        <v>2759</v>
      </c>
      <c r="AX6382" s="14"/>
      <c r="AY6382" s="14"/>
      <c r="AZ6382" s="41" t="s">
        <v>3398</v>
      </c>
      <c r="BA6382" s="35"/>
    </row>
    <row r="6383" spans="1:53" ht="14.1" customHeight="1" x14ac:dyDescent="0.2">
      <c r="A6383" s="10">
        <v>6046</v>
      </c>
      <c r="B6383" s="13" t="s">
        <v>7609</v>
      </c>
      <c r="C6383" s="13"/>
      <c r="D6383" s="33" t="s">
        <v>7610</v>
      </c>
      <c r="E6383" s="13" t="s">
        <v>2798</v>
      </c>
      <c r="F6383" s="13"/>
      <c r="G6383" s="36">
        <v>36566</v>
      </c>
      <c r="H6383" s="30"/>
      <c r="I6383" s="33" t="s">
        <v>53</v>
      </c>
      <c r="J6383" s="5" t="s">
        <v>7611</v>
      </c>
      <c r="K6383" s="5"/>
      <c r="L6383" s="14" t="s">
        <v>2752</v>
      </c>
      <c r="M6383" s="14" t="s">
        <v>2753</v>
      </c>
      <c r="N6383" s="14" t="s">
        <v>3392</v>
      </c>
      <c r="O6383" s="30" t="s">
        <v>3393</v>
      </c>
      <c r="P6383" s="30" t="s">
        <v>3393</v>
      </c>
      <c r="Q6383" s="30"/>
      <c r="R6383" s="30" t="s">
        <v>4460</v>
      </c>
      <c r="S6383" s="14"/>
      <c r="T6383" s="14"/>
      <c r="U6383" s="14"/>
      <c r="V6383" s="14"/>
      <c r="W6383" s="14" t="s">
        <v>3375</v>
      </c>
      <c r="X6383" s="14" t="s">
        <v>3375</v>
      </c>
      <c r="Y6383" s="10" t="s">
        <v>3914</v>
      </c>
      <c r="Z6383">
        <v>-75</v>
      </c>
      <c r="AA6383">
        <v>-175</v>
      </c>
      <c r="AB6383" s="14" t="s">
        <v>53</v>
      </c>
      <c r="AD6383" s="10" t="s">
        <v>53</v>
      </c>
      <c r="AE6383" s="34">
        <v>652</v>
      </c>
      <c r="AF6383" s="10" t="s">
        <v>539</v>
      </c>
      <c r="AH6383" s="30" t="s">
        <v>4460</v>
      </c>
      <c r="AI6383" s="30"/>
      <c r="AJ6383" s="30" t="s">
        <v>7612</v>
      </c>
      <c r="AK6383" s="10" t="str">
        <f t="shared" si="316"/>
        <v>&gt;st_Psolus_arnaudi_Antarctica_MOLN_049_S0544</v>
      </c>
      <c r="AL6383" s="10" t="str">
        <f t="shared" si="317"/>
        <v>&gt;Psolus_arnaudi_Antarctica_Ross_Sea_NIWA_MOLN_049</v>
      </c>
      <c r="AM6383" s="14" t="s">
        <v>7613</v>
      </c>
      <c r="AN6383" s="14"/>
      <c r="AP6383" s="14"/>
      <c r="AQ6383" s="14"/>
      <c r="AR6383" s="14"/>
      <c r="AS6383" s="14" t="s">
        <v>3953</v>
      </c>
      <c r="AT6383" s="14"/>
      <c r="AU6383" s="14" t="s">
        <v>2759</v>
      </c>
      <c r="AV6383" s="14" t="s">
        <v>2758</v>
      </c>
      <c r="AW6383" s="14" t="s">
        <v>2759</v>
      </c>
      <c r="AX6383" s="14"/>
      <c r="AY6383" s="14"/>
      <c r="AZ6383" s="41" t="s">
        <v>3918</v>
      </c>
      <c r="BA6383" s="42"/>
    </row>
    <row r="6384" spans="1:53" ht="14.1" customHeight="1" x14ac:dyDescent="0.2">
      <c r="A6384" s="10">
        <v>6047</v>
      </c>
      <c r="B6384" s="13" t="s">
        <v>7626</v>
      </c>
      <c r="C6384" s="13"/>
      <c r="D6384" s="33" t="s">
        <v>7627</v>
      </c>
      <c r="E6384" s="13" t="s">
        <v>2798</v>
      </c>
      <c r="F6384" s="13"/>
      <c r="G6384" s="36">
        <v>45697</v>
      </c>
      <c r="H6384" s="30"/>
      <c r="I6384" s="33" t="s">
        <v>53</v>
      </c>
      <c r="J6384" s="5" t="s">
        <v>7628</v>
      </c>
      <c r="K6384" s="5"/>
      <c r="L6384" s="14" t="s">
        <v>2752</v>
      </c>
      <c r="M6384" s="14" t="s">
        <v>2753</v>
      </c>
      <c r="N6384" s="14" t="s">
        <v>3392</v>
      </c>
      <c r="O6384" s="30" t="s">
        <v>3393</v>
      </c>
      <c r="P6384" s="30" t="s">
        <v>3393</v>
      </c>
      <c r="Q6384" s="30"/>
      <c r="R6384" s="30" t="s">
        <v>4460</v>
      </c>
      <c r="S6384" s="14"/>
      <c r="T6384" s="14"/>
      <c r="U6384" s="14"/>
      <c r="V6384" s="14"/>
      <c r="W6384" s="14" t="s">
        <v>3375</v>
      </c>
      <c r="X6384" s="14" t="s">
        <v>3375</v>
      </c>
      <c r="Y6384" s="10" t="s">
        <v>3914</v>
      </c>
      <c r="Z6384">
        <v>-75</v>
      </c>
      <c r="AA6384">
        <v>-175</v>
      </c>
      <c r="AB6384" s="14" t="s">
        <v>53</v>
      </c>
      <c r="AD6384" s="10" t="s">
        <v>53</v>
      </c>
      <c r="AE6384" s="34">
        <v>652</v>
      </c>
      <c r="AH6384" s="30" t="s">
        <v>4460</v>
      </c>
      <c r="AI6384" s="30"/>
      <c r="AJ6384" s="30" t="s">
        <v>7612</v>
      </c>
      <c r="AK6384" s="10" t="str">
        <f t="shared" si="316"/>
        <v>&gt;_Psolus_arnaudi_Antarctica_MOLN_050_S0545</v>
      </c>
      <c r="AL6384" s="10" t="str">
        <f t="shared" si="317"/>
        <v>&gt;Psolus_arnaudi_Antarctica_Ross_Sea_NIWA_MOLN_050</v>
      </c>
      <c r="AM6384" s="14" t="s">
        <v>7629</v>
      </c>
      <c r="AN6384" s="14"/>
      <c r="AP6384" s="14"/>
      <c r="AQ6384" s="14"/>
      <c r="AR6384" s="14"/>
      <c r="AS6384" s="14" t="s">
        <v>3953</v>
      </c>
      <c r="AT6384" s="14"/>
      <c r="AU6384" s="14" t="s">
        <v>2759</v>
      </c>
      <c r="AV6384" s="14" t="s">
        <v>2758</v>
      </c>
      <c r="AW6384" s="14" t="s">
        <v>2759</v>
      </c>
      <c r="AX6384" s="14"/>
      <c r="AY6384" s="14"/>
      <c r="AZ6384" s="41" t="s">
        <v>3918</v>
      </c>
      <c r="BA6384" s="42"/>
    </row>
    <row r="6385" spans="1:53" ht="14.1" customHeight="1" x14ac:dyDescent="0.2">
      <c r="A6385" s="10">
        <v>6048</v>
      </c>
      <c r="B6385" s="13" t="s">
        <v>7614</v>
      </c>
      <c r="C6385" s="13"/>
      <c r="D6385" s="33" t="s">
        <v>7615</v>
      </c>
      <c r="E6385" s="13" t="s">
        <v>2798</v>
      </c>
      <c r="F6385" s="13"/>
      <c r="G6385" s="36">
        <v>36881</v>
      </c>
      <c r="H6385" s="30"/>
      <c r="I6385" s="33" t="s">
        <v>53</v>
      </c>
      <c r="J6385" s="5" t="s">
        <v>7616</v>
      </c>
      <c r="K6385" s="5"/>
      <c r="L6385" s="14" t="s">
        <v>2752</v>
      </c>
      <c r="M6385" s="14" t="s">
        <v>2753</v>
      </c>
      <c r="N6385" s="14" t="s">
        <v>3392</v>
      </c>
      <c r="O6385" s="30" t="s">
        <v>3393</v>
      </c>
      <c r="P6385" s="30" t="s">
        <v>3393</v>
      </c>
      <c r="Q6385" s="30"/>
      <c r="R6385" s="30" t="s">
        <v>4831</v>
      </c>
      <c r="S6385" s="14"/>
      <c r="T6385" s="14"/>
      <c r="U6385" s="14"/>
      <c r="V6385" s="14"/>
      <c r="W6385" s="14" t="s">
        <v>3375</v>
      </c>
      <c r="X6385" s="14" t="s">
        <v>3375</v>
      </c>
      <c r="Y6385" s="10" t="s">
        <v>3914</v>
      </c>
      <c r="Z6385">
        <v>-75</v>
      </c>
      <c r="AA6385">
        <v>-175</v>
      </c>
      <c r="AB6385" s="14" t="s">
        <v>53</v>
      </c>
      <c r="AD6385" s="10" t="s">
        <v>53</v>
      </c>
      <c r="AE6385" s="34">
        <v>652</v>
      </c>
      <c r="AH6385" s="30" t="s">
        <v>4460</v>
      </c>
      <c r="AI6385" s="30"/>
      <c r="AJ6385" s="30" t="s">
        <v>7612</v>
      </c>
      <c r="AK6385" s="10" t="str">
        <f t="shared" si="316"/>
        <v>&gt;_Psolus_cherbonnieri_Antarctica_MOLN_051_S0546</v>
      </c>
      <c r="AL6385" s="10" t="str">
        <f t="shared" si="317"/>
        <v>&gt;Psolus_cherbonnieri_Antarctica_Ross_Sea_NIWA_MOLN_051</v>
      </c>
      <c r="AM6385" s="14" t="s">
        <v>7613</v>
      </c>
      <c r="AN6385" s="14"/>
      <c r="AP6385" s="14"/>
      <c r="AQ6385" s="14"/>
      <c r="AR6385" s="14"/>
      <c r="AS6385" s="14" t="s">
        <v>3953</v>
      </c>
      <c r="AT6385" s="14"/>
      <c r="AU6385" s="14" t="s">
        <v>2759</v>
      </c>
      <c r="AV6385" s="14" t="s">
        <v>2758</v>
      </c>
      <c r="AW6385" s="14" t="s">
        <v>2759</v>
      </c>
      <c r="AX6385" s="14"/>
      <c r="AY6385" s="14"/>
      <c r="AZ6385" s="41" t="s">
        <v>3918</v>
      </c>
      <c r="BA6385" s="42"/>
    </row>
    <row r="6386" spans="1:53" ht="14.1" customHeight="1" x14ac:dyDescent="0.2">
      <c r="A6386" s="10">
        <v>6049</v>
      </c>
      <c r="B6386" s="13" t="s">
        <v>7617</v>
      </c>
      <c r="C6386" s="13"/>
      <c r="D6386" s="33" t="s">
        <v>7618</v>
      </c>
      <c r="E6386" s="13" t="s">
        <v>2798</v>
      </c>
      <c r="F6386" s="13"/>
      <c r="G6386" s="36">
        <v>36881</v>
      </c>
      <c r="H6386" s="30"/>
      <c r="I6386" s="33" t="s">
        <v>53</v>
      </c>
      <c r="J6386" s="5" t="s">
        <v>7619</v>
      </c>
      <c r="K6386" s="5"/>
      <c r="L6386" s="14" t="s">
        <v>2752</v>
      </c>
      <c r="M6386" s="14" t="s">
        <v>2753</v>
      </c>
      <c r="N6386" s="14" t="s">
        <v>3392</v>
      </c>
      <c r="O6386" s="30" t="s">
        <v>3393</v>
      </c>
      <c r="P6386" s="30" t="s">
        <v>3393</v>
      </c>
      <c r="Q6386" s="30"/>
      <c r="R6386" s="30" t="s">
        <v>4831</v>
      </c>
      <c r="S6386" s="14"/>
      <c r="T6386" s="14"/>
      <c r="U6386" s="14"/>
      <c r="V6386" s="14"/>
      <c r="W6386" s="14" t="s">
        <v>3375</v>
      </c>
      <c r="X6386" s="14" t="s">
        <v>3375</v>
      </c>
      <c r="Y6386" s="10" t="s">
        <v>3914</v>
      </c>
      <c r="Z6386">
        <v>-75</v>
      </c>
      <c r="AA6386">
        <v>-175</v>
      </c>
      <c r="AB6386" s="14" t="s">
        <v>53</v>
      </c>
      <c r="AD6386" s="10" t="s">
        <v>53</v>
      </c>
      <c r="AE6386" s="34">
        <v>652</v>
      </c>
      <c r="AH6386" s="30" t="s">
        <v>4460</v>
      </c>
      <c r="AI6386" s="30"/>
      <c r="AJ6386" s="30" t="s">
        <v>7612</v>
      </c>
      <c r="AK6386" s="10" t="str">
        <f t="shared" si="316"/>
        <v>&gt;_Psolus_cherbonnieri_Antarctica_MOLN_052_S0547</v>
      </c>
      <c r="AL6386" s="10" t="str">
        <f t="shared" si="317"/>
        <v>&gt;Psolus_cherbonnieri_Antarctica_Ross_Sea_NIWA_MOLN_052</v>
      </c>
      <c r="AM6386" s="14" t="s">
        <v>7613</v>
      </c>
      <c r="AN6386" s="14"/>
      <c r="AP6386" s="14"/>
      <c r="AQ6386" s="14"/>
      <c r="AR6386" s="14"/>
      <c r="AS6386" s="14" t="s">
        <v>3953</v>
      </c>
      <c r="AT6386" s="14"/>
      <c r="AU6386" s="14" t="s">
        <v>2759</v>
      </c>
      <c r="AV6386" s="14" t="s">
        <v>2758</v>
      </c>
      <c r="AW6386" s="14" t="s">
        <v>2759</v>
      </c>
      <c r="AX6386" s="14"/>
      <c r="AY6386" s="14"/>
      <c r="AZ6386" s="41" t="s">
        <v>3918</v>
      </c>
      <c r="BA6386" s="42"/>
    </row>
    <row r="6387" spans="1:53" ht="14.1" customHeight="1" x14ac:dyDescent="0.2">
      <c r="A6387" s="10">
        <v>6050</v>
      </c>
      <c r="B6387" s="13" t="s">
        <v>7620</v>
      </c>
      <c r="C6387" s="13"/>
      <c r="D6387" s="33" t="s">
        <v>7621</v>
      </c>
      <c r="E6387" s="13" t="s">
        <v>2798</v>
      </c>
      <c r="F6387" s="13"/>
      <c r="G6387" s="36">
        <v>36900</v>
      </c>
      <c r="H6387" s="30"/>
      <c r="I6387" s="33" t="s">
        <v>53</v>
      </c>
      <c r="J6387" s="5" t="s">
        <v>7622</v>
      </c>
      <c r="K6387" s="5"/>
      <c r="L6387" s="14" t="s">
        <v>2752</v>
      </c>
      <c r="M6387" s="14" t="s">
        <v>2753</v>
      </c>
      <c r="N6387" s="14" t="s">
        <v>3392</v>
      </c>
      <c r="O6387" s="30" t="s">
        <v>3393</v>
      </c>
      <c r="P6387" s="30" t="s">
        <v>3393</v>
      </c>
      <c r="Q6387" s="30"/>
      <c r="R6387" s="30" t="s">
        <v>4831</v>
      </c>
      <c r="S6387" s="14"/>
      <c r="T6387" s="14"/>
      <c r="U6387" s="14"/>
      <c r="V6387" s="14"/>
      <c r="W6387" s="14" t="s">
        <v>3375</v>
      </c>
      <c r="X6387" s="14" t="s">
        <v>3375</v>
      </c>
      <c r="Y6387" s="10" t="s">
        <v>3914</v>
      </c>
      <c r="Z6387">
        <v>-75</v>
      </c>
      <c r="AA6387">
        <v>-175</v>
      </c>
      <c r="AB6387" s="14" t="s">
        <v>53</v>
      </c>
      <c r="AD6387" s="10" t="s">
        <v>53</v>
      </c>
      <c r="AE6387" s="34">
        <v>652</v>
      </c>
      <c r="AH6387" s="30" t="s">
        <v>4460</v>
      </c>
      <c r="AI6387" s="30"/>
      <c r="AJ6387" s="30" t="s">
        <v>7612</v>
      </c>
      <c r="AK6387" s="10" t="str">
        <f t="shared" si="316"/>
        <v>&gt;_Psolus_cherbonnieri_Antarctica_MOLN_053_S0548</v>
      </c>
      <c r="AL6387" s="10" t="str">
        <f t="shared" si="317"/>
        <v>&gt;Psolus_cherbonnieri_Antarctica_Ross_Sea_NIWA_MOLN_053</v>
      </c>
      <c r="AM6387" s="14" t="s">
        <v>7613</v>
      </c>
      <c r="AN6387" s="14"/>
      <c r="AP6387" s="14"/>
      <c r="AQ6387" s="14"/>
      <c r="AR6387" s="14"/>
      <c r="AS6387" s="14" t="s">
        <v>3953</v>
      </c>
      <c r="AT6387" s="14"/>
      <c r="AU6387" s="14" t="s">
        <v>2759</v>
      </c>
      <c r="AV6387" s="14" t="s">
        <v>2758</v>
      </c>
      <c r="AW6387" s="14" t="s">
        <v>2759</v>
      </c>
      <c r="AX6387" s="14"/>
      <c r="AY6387" s="14"/>
      <c r="AZ6387" s="41" t="s">
        <v>3918</v>
      </c>
      <c r="BA6387" s="42"/>
    </row>
    <row r="6388" spans="1:53" ht="14.1" customHeight="1" x14ac:dyDescent="0.2">
      <c r="A6388" s="10">
        <v>6051</v>
      </c>
      <c r="B6388" s="13" t="s">
        <v>7623</v>
      </c>
      <c r="C6388" s="13"/>
      <c r="D6388" s="33" t="s">
        <v>7624</v>
      </c>
      <c r="E6388" s="13" t="s">
        <v>2798</v>
      </c>
      <c r="F6388" s="13"/>
      <c r="G6388" s="36">
        <v>36900</v>
      </c>
      <c r="H6388" s="30"/>
      <c r="I6388" s="33" t="s">
        <v>53</v>
      </c>
      <c r="J6388" s="5" t="s">
        <v>7625</v>
      </c>
      <c r="K6388" s="5"/>
      <c r="L6388" s="14" t="s">
        <v>2752</v>
      </c>
      <c r="M6388" s="14" t="s">
        <v>2753</v>
      </c>
      <c r="N6388" s="14" t="s">
        <v>3392</v>
      </c>
      <c r="O6388" s="30" t="s">
        <v>3393</v>
      </c>
      <c r="P6388" s="30" t="s">
        <v>3393</v>
      </c>
      <c r="Q6388" s="30"/>
      <c r="R6388" s="30" t="s">
        <v>4831</v>
      </c>
      <c r="S6388" s="14"/>
      <c r="T6388" s="14"/>
      <c r="U6388" s="14"/>
      <c r="V6388" s="14"/>
      <c r="W6388" s="14" t="s">
        <v>3375</v>
      </c>
      <c r="X6388" s="14" t="s">
        <v>3375</v>
      </c>
      <c r="Y6388" s="10" t="s">
        <v>3914</v>
      </c>
      <c r="Z6388">
        <v>-75</v>
      </c>
      <c r="AA6388">
        <v>-175</v>
      </c>
      <c r="AB6388" s="14" t="s">
        <v>53</v>
      </c>
      <c r="AD6388" s="10" t="s">
        <v>53</v>
      </c>
      <c r="AE6388" s="34">
        <v>652</v>
      </c>
      <c r="AF6388" s="14"/>
      <c r="AG6388" s="14"/>
      <c r="AH6388" s="30" t="s">
        <v>4460</v>
      </c>
      <c r="AI6388" s="30"/>
      <c r="AJ6388" s="30" t="s">
        <v>7612</v>
      </c>
      <c r="AK6388" s="10" t="str">
        <f t="shared" si="316"/>
        <v>&gt;_Psolus_cherbonnieri_Antarctica_MOLN_054_S0549</v>
      </c>
      <c r="AL6388" s="10" t="str">
        <f t="shared" si="317"/>
        <v>&gt;Psolus_cherbonnieri_Antarctica_Ross_Sea_NIWA_MOLN_054</v>
      </c>
      <c r="AM6388" s="14" t="s">
        <v>7613</v>
      </c>
      <c r="AN6388" s="14"/>
      <c r="AO6388" s="14"/>
      <c r="AP6388" s="14"/>
      <c r="AQ6388" s="14"/>
      <c r="AR6388" s="14"/>
      <c r="AS6388" s="14" t="s">
        <v>3953</v>
      </c>
      <c r="AT6388" s="14"/>
      <c r="AU6388" s="14" t="s">
        <v>2759</v>
      </c>
      <c r="AV6388" s="14" t="s">
        <v>2758</v>
      </c>
      <c r="AW6388" s="14" t="s">
        <v>2759</v>
      </c>
      <c r="AX6388" s="14"/>
      <c r="AY6388" s="14"/>
      <c r="AZ6388" s="41" t="s">
        <v>3918</v>
      </c>
      <c r="BA6388" s="42"/>
    </row>
    <row r="6389" spans="1:53" ht="14.1" customHeight="1" x14ac:dyDescent="0.2">
      <c r="A6389" s="10">
        <v>6053</v>
      </c>
      <c r="B6389" s="13" t="s">
        <v>7630</v>
      </c>
      <c r="C6389" s="13"/>
      <c r="D6389" s="33" t="s">
        <v>7631</v>
      </c>
      <c r="E6389" s="13" t="s">
        <v>2798</v>
      </c>
      <c r="F6389" s="13"/>
      <c r="G6389" s="36">
        <v>45697</v>
      </c>
      <c r="H6389" s="30"/>
      <c r="I6389" s="33" t="s">
        <v>53</v>
      </c>
      <c r="J6389" s="5" t="s">
        <v>7632</v>
      </c>
      <c r="K6389" s="5"/>
      <c r="L6389" s="14" t="s">
        <v>2752</v>
      </c>
      <c r="M6389" s="14" t="s">
        <v>2753</v>
      </c>
      <c r="N6389" s="14" t="s">
        <v>3392</v>
      </c>
      <c r="O6389" s="30" t="s">
        <v>3393</v>
      </c>
      <c r="P6389" s="30" t="s">
        <v>3393</v>
      </c>
      <c r="Q6389" s="30"/>
      <c r="R6389" s="30" t="s">
        <v>4460</v>
      </c>
      <c r="S6389" s="14"/>
      <c r="T6389" s="14"/>
      <c r="U6389" s="14"/>
      <c r="V6389" s="14"/>
      <c r="W6389" s="14" t="s">
        <v>3375</v>
      </c>
      <c r="X6389" s="14" t="s">
        <v>3375</v>
      </c>
      <c r="Y6389" s="10" t="s">
        <v>3914</v>
      </c>
      <c r="Z6389">
        <v>-75</v>
      </c>
      <c r="AA6389">
        <v>-175</v>
      </c>
      <c r="AB6389" s="14" t="s">
        <v>53</v>
      </c>
      <c r="AD6389" s="10" t="s">
        <v>53</v>
      </c>
      <c r="AE6389" s="34">
        <v>652</v>
      </c>
      <c r="AH6389" s="30" t="s">
        <v>4460</v>
      </c>
      <c r="AI6389" s="30"/>
      <c r="AJ6389" s="30" t="s">
        <v>7612</v>
      </c>
      <c r="AK6389" s="10" t="str">
        <f t="shared" ref="AK6389:AK6452" si="318">CONCATENATE("&gt;",AF6389,"_",O6389,"_",R6389,S6389,"_",X6389,"_",D6389,"_",B6389)</f>
        <v>&gt;_Psolus_arnaudi_Antarctica_MOLN_056_S0551</v>
      </c>
      <c r="AL6389" s="10" t="str">
        <f t="shared" si="317"/>
        <v>&gt;Psolus_arnaudi_Antarctica_Ross_Sea_NIWA_MOLN_056</v>
      </c>
      <c r="AM6389" s="14" t="s">
        <v>7613</v>
      </c>
      <c r="AN6389" s="14"/>
      <c r="AP6389" s="14"/>
      <c r="AQ6389" s="14"/>
      <c r="AR6389" s="14"/>
      <c r="AS6389" s="14" t="s">
        <v>3953</v>
      </c>
      <c r="AT6389" s="14"/>
      <c r="AU6389" s="14" t="s">
        <v>2759</v>
      </c>
      <c r="AV6389" s="14" t="s">
        <v>2758</v>
      </c>
      <c r="AW6389" s="14" t="s">
        <v>2759</v>
      </c>
      <c r="AX6389" s="14"/>
      <c r="AY6389" s="14"/>
      <c r="AZ6389" s="41" t="s">
        <v>3918</v>
      </c>
      <c r="BA6389" s="42"/>
    </row>
    <row r="6390" spans="1:53" ht="14.1" customHeight="1" x14ac:dyDescent="0.2">
      <c r="A6390" s="10">
        <v>6054</v>
      </c>
      <c r="B6390" s="13" t="s">
        <v>7633</v>
      </c>
      <c r="C6390" s="13"/>
      <c r="D6390" s="33" t="s">
        <v>7634</v>
      </c>
      <c r="E6390" s="13" t="s">
        <v>2798</v>
      </c>
      <c r="F6390" s="13"/>
      <c r="G6390" s="36">
        <v>37381</v>
      </c>
      <c r="H6390" s="30"/>
      <c r="I6390" s="33" t="s">
        <v>53</v>
      </c>
      <c r="J6390" s="5" t="s">
        <v>7635</v>
      </c>
      <c r="K6390" s="5"/>
      <c r="L6390" s="14" t="s">
        <v>2752</v>
      </c>
      <c r="M6390" s="14" t="s">
        <v>2753</v>
      </c>
      <c r="N6390" s="14" t="s">
        <v>3392</v>
      </c>
      <c r="O6390" s="30" t="s">
        <v>3393</v>
      </c>
      <c r="P6390" s="30" t="s">
        <v>3393</v>
      </c>
      <c r="Q6390" s="30"/>
      <c r="R6390" s="30" t="s">
        <v>7636</v>
      </c>
      <c r="S6390" s="14"/>
      <c r="T6390" s="14"/>
      <c r="U6390" s="14"/>
      <c r="V6390" s="14"/>
      <c r="W6390" s="14" t="s">
        <v>3375</v>
      </c>
      <c r="X6390" s="14" t="s">
        <v>3375</v>
      </c>
      <c r="Y6390" s="10" t="s">
        <v>3914</v>
      </c>
      <c r="Z6390">
        <v>-75</v>
      </c>
      <c r="AA6390">
        <v>-175</v>
      </c>
      <c r="AB6390" s="14" t="s">
        <v>53</v>
      </c>
      <c r="AD6390" s="10" t="s">
        <v>53</v>
      </c>
      <c r="AE6390" s="34">
        <v>652</v>
      </c>
      <c r="AH6390" s="30" t="s">
        <v>4460</v>
      </c>
      <c r="AI6390" s="30"/>
      <c r="AJ6390" s="30" t="s">
        <v>7612</v>
      </c>
      <c r="AK6390" s="10" t="str">
        <f t="shared" si="318"/>
        <v>&gt;_Psolus_spnovRossSea_Antarctica_MOLN_057_S0552</v>
      </c>
      <c r="AL6390" s="10" t="str">
        <f t="shared" si="317"/>
        <v>&gt;Psolus_spnovRossSea_Antarctica_Ross_Sea_NIWA_MOLN_057</v>
      </c>
      <c r="AM6390" s="14" t="s">
        <v>7637</v>
      </c>
      <c r="AN6390" s="14"/>
      <c r="AP6390" s="14"/>
      <c r="AQ6390" s="14"/>
      <c r="AR6390" s="14"/>
      <c r="AS6390" s="14" t="s">
        <v>3953</v>
      </c>
      <c r="AT6390" s="14"/>
      <c r="AU6390" s="14" t="s">
        <v>2759</v>
      </c>
      <c r="AV6390" s="14" t="s">
        <v>2758</v>
      </c>
      <c r="AW6390" s="14" t="s">
        <v>2759</v>
      </c>
      <c r="AX6390" s="14"/>
      <c r="AY6390" s="14"/>
      <c r="AZ6390" s="41" t="s">
        <v>3918</v>
      </c>
      <c r="BA6390" s="42"/>
    </row>
    <row r="6391" spans="1:53" ht="14.1" customHeight="1" x14ac:dyDescent="0.2">
      <c r="A6391" s="10">
        <v>6055</v>
      </c>
      <c r="B6391" s="13" t="s">
        <v>7638</v>
      </c>
      <c r="C6391" s="13"/>
      <c r="D6391" s="33" t="s">
        <v>7639</v>
      </c>
      <c r="E6391" s="13" t="s">
        <v>2798</v>
      </c>
      <c r="F6391" s="13"/>
      <c r="G6391" s="36">
        <v>37402</v>
      </c>
      <c r="H6391" s="30"/>
      <c r="I6391" s="33" t="s">
        <v>53</v>
      </c>
      <c r="J6391" s="5" t="s">
        <v>7640</v>
      </c>
      <c r="K6391" s="5"/>
      <c r="L6391" s="14" t="s">
        <v>2752</v>
      </c>
      <c r="M6391" s="14" t="s">
        <v>2753</v>
      </c>
      <c r="N6391" s="14" t="s">
        <v>3392</v>
      </c>
      <c r="O6391" s="30" t="s">
        <v>3393</v>
      </c>
      <c r="P6391" s="30" t="s">
        <v>3393</v>
      </c>
      <c r="Q6391" s="30"/>
      <c r="R6391" s="30" t="s">
        <v>7636</v>
      </c>
      <c r="S6391" s="14"/>
      <c r="T6391" s="14"/>
      <c r="U6391" s="14"/>
      <c r="V6391" s="14"/>
      <c r="W6391" s="14" t="s">
        <v>3375</v>
      </c>
      <c r="X6391" s="14" t="s">
        <v>3375</v>
      </c>
      <c r="Y6391" s="10" t="s">
        <v>3914</v>
      </c>
      <c r="Z6391">
        <v>-75</v>
      </c>
      <c r="AA6391">
        <v>-175</v>
      </c>
      <c r="AB6391" s="14" t="s">
        <v>53</v>
      </c>
      <c r="AD6391" s="10" t="s">
        <v>53</v>
      </c>
      <c r="AE6391" s="34">
        <v>652</v>
      </c>
      <c r="AH6391" s="30" t="s">
        <v>4460</v>
      </c>
      <c r="AI6391" s="30"/>
      <c r="AJ6391" s="30" t="s">
        <v>7612</v>
      </c>
      <c r="AK6391" s="10" t="str">
        <f t="shared" si="318"/>
        <v>&gt;_Psolus_spnovRossSea_Antarctica_MOLN_058_S0553</v>
      </c>
      <c r="AL6391" s="10" t="str">
        <f t="shared" si="317"/>
        <v>&gt;Psolus_spnovRossSea_Antarctica_Ross_Sea_NIWA_MOLN_058</v>
      </c>
      <c r="AM6391" s="14" t="s">
        <v>7637</v>
      </c>
      <c r="AN6391" s="14"/>
      <c r="AP6391" s="14"/>
      <c r="AQ6391" s="14"/>
      <c r="AR6391" s="14"/>
      <c r="AS6391" s="14" t="s">
        <v>3953</v>
      </c>
      <c r="AT6391" s="14"/>
      <c r="AU6391" s="14" t="s">
        <v>2759</v>
      </c>
      <c r="AV6391" s="14" t="s">
        <v>2758</v>
      </c>
      <c r="AW6391" s="14" t="s">
        <v>2759</v>
      </c>
      <c r="AX6391" s="14"/>
      <c r="AY6391" s="14"/>
      <c r="AZ6391" s="41" t="s">
        <v>3918</v>
      </c>
      <c r="BA6391" s="42"/>
    </row>
    <row r="6392" spans="1:53" ht="14.1" customHeight="1" x14ac:dyDescent="0.2">
      <c r="A6392" s="10">
        <v>6196</v>
      </c>
      <c r="B6392" s="13" t="s">
        <v>7641</v>
      </c>
      <c r="C6392" s="13"/>
      <c r="D6392" s="33" t="s">
        <v>7642</v>
      </c>
      <c r="E6392" s="13" t="s">
        <v>2798</v>
      </c>
      <c r="F6392" s="13"/>
      <c r="G6392" s="11">
        <v>42173</v>
      </c>
      <c r="H6392" s="14"/>
      <c r="I6392" s="33" t="s">
        <v>53</v>
      </c>
      <c r="J6392" s="5" t="s">
        <v>7643</v>
      </c>
      <c r="K6392" s="5"/>
      <c r="L6392" s="14" t="s">
        <v>2752</v>
      </c>
      <c r="M6392" s="14" t="s">
        <v>2753</v>
      </c>
      <c r="N6392" s="14" t="s">
        <v>3392</v>
      </c>
      <c r="O6392" s="30" t="s">
        <v>3393</v>
      </c>
      <c r="P6392" s="30" t="s">
        <v>3393</v>
      </c>
      <c r="Q6392" s="30"/>
      <c r="R6392" s="30" t="s">
        <v>4831</v>
      </c>
      <c r="S6392" s="14"/>
      <c r="T6392" s="14"/>
      <c r="U6392" s="14"/>
      <c r="V6392" s="14"/>
      <c r="W6392" s="14" t="s">
        <v>3375</v>
      </c>
      <c r="X6392" s="14" t="s">
        <v>3375</v>
      </c>
      <c r="Y6392" s="10" t="s">
        <v>3914</v>
      </c>
      <c r="Z6392">
        <v>-75</v>
      </c>
      <c r="AA6392">
        <v>-175</v>
      </c>
      <c r="AB6392" s="14" t="s">
        <v>53</v>
      </c>
      <c r="AD6392" s="10" t="s">
        <v>53</v>
      </c>
      <c r="AE6392" s="34">
        <v>652</v>
      </c>
      <c r="AH6392" s="30" t="s">
        <v>4460</v>
      </c>
      <c r="AI6392" s="30"/>
      <c r="AJ6392" s="30" t="s">
        <v>7612</v>
      </c>
      <c r="AK6392" s="10" t="str">
        <f t="shared" si="318"/>
        <v>&gt;_Psolus_cherbonnieri_Antarctica_MOLN_158_S0726</v>
      </c>
      <c r="AL6392" s="10" t="str">
        <f t="shared" si="317"/>
        <v>&gt;Psolus_cherbonnieri_Antarctica_Ross_Sea_NIWA_MOLN_158</v>
      </c>
      <c r="AM6392" s="14" t="s">
        <v>7644</v>
      </c>
      <c r="AN6392" s="14"/>
      <c r="AP6392" s="14"/>
      <c r="AQ6392" s="14"/>
      <c r="AR6392" s="14"/>
      <c r="AS6392" s="14" t="s">
        <v>3953</v>
      </c>
      <c r="AT6392" s="14"/>
      <c r="AU6392" s="14" t="s">
        <v>2759</v>
      </c>
      <c r="AV6392" s="14" t="s">
        <v>2758</v>
      </c>
      <c r="AW6392" s="14" t="s">
        <v>2759</v>
      </c>
      <c r="AX6392" s="14"/>
      <c r="AY6392" s="14"/>
      <c r="AZ6392" s="41" t="s">
        <v>3918</v>
      </c>
      <c r="BA6392" s="35"/>
    </row>
    <row r="6393" spans="1:53" ht="14.1" customHeight="1" x14ac:dyDescent="0.2">
      <c r="A6393" s="10">
        <v>6044</v>
      </c>
      <c r="B6393" s="13" t="s">
        <v>7649</v>
      </c>
      <c r="C6393" s="13"/>
      <c r="D6393" s="33" t="s">
        <v>7650</v>
      </c>
      <c r="E6393" s="13" t="s">
        <v>2798</v>
      </c>
      <c r="F6393" s="13"/>
      <c r="G6393" s="36">
        <v>37603</v>
      </c>
      <c r="H6393" s="30"/>
      <c r="I6393" s="33" t="s">
        <v>53</v>
      </c>
      <c r="L6393" s="14" t="s">
        <v>2752</v>
      </c>
      <c r="M6393" s="14" t="s">
        <v>2753</v>
      </c>
      <c r="N6393" s="14" t="s">
        <v>3392</v>
      </c>
      <c r="O6393" s="30" t="s">
        <v>3393</v>
      </c>
      <c r="P6393" s="30" t="s">
        <v>3393</v>
      </c>
      <c r="Q6393" s="30"/>
      <c r="R6393" s="30" t="s">
        <v>4833</v>
      </c>
      <c r="S6393" s="14"/>
      <c r="T6393" s="14"/>
      <c r="U6393" s="14"/>
      <c r="V6393" s="14"/>
      <c r="W6393" s="14" t="s">
        <v>3375</v>
      </c>
      <c r="X6393" s="14" t="s">
        <v>3375</v>
      </c>
      <c r="Y6393" s="10" t="s">
        <v>3914</v>
      </c>
      <c r="Z6393">
        <v>-75</v>
      </c>
      <c r="AA6393">
        <v>-175</v>
      </c>
      <c r="AB6393" s="14" t="s">
        <v>53</v>
      </c>
      <c r="AD6393" s="10" t="s">
        <v>53</v>
      </c>
      <c r="AE6393" s="34">
        <v>652</v>
      </c>
      <c r="AH6393" s="30" t="s">
        <v>4460</v>
      </c>
      <c r="AI6393" s="30"/>
      <c r="AJ6393" s="30" t="s">
        <v>7612</v>
      </c>
      <c r="AK6393" s="10" t="str">
        <f t="shared" si="318"/>
        <v>&gt;_Psolus_dubiosus_Antarctica_MOLN_046_S0541</v>
      </c>
      <c r="AL6393" s="10" t="str">
        <f t="shared" si="317"/>
        <v>&gt;Psolus_dubiosus_Antarctica_Ross_Sea_NIWA_MOLN_046</v>
      </c>
      <c r="AM6393" s="14" t="s">
        <v>7651</v>
      </c>
      <c r="AN6393" s="14"/>
      <c r="AP6393" s="14"/>
      <c r="AQ6393" s="14"/>
      <c r="AR6393" s="14"/>
      <c r="AS6393" s="14" t="s">
        <v>3953</v>
      </c>
      <c r="AT6393" s="14"/>
      <c r="AU6393" s="14" t="s">
        <v>2759</v>
      </c>
      <c r="AV6393" s="14" t="s">
        <v>2758</v>
      </c>
      <c r="AW6393" s="14" t="s">
        <v>2759</v>
      </c>
      <c r="AX6393" s="14"/>
      <c r="AY6393" s="14"/>
      <c r="AZ6393" s="41" t="s">
        <v>3918</v>
      </c>
      <c r="BA6393" s="42"/>
    </row>
    <row r="6394" spans="1:53" ht="14.1" customHeight="1" x14ac:dyDescent="0.2">
      <c r="A6394" s="10">
        <v>6045</v>
      </c>
      <c r="B6394" s="13" t="s">
        <v>7645</v>
      </c>
      <c r="C6394" s="13"/>
      <c r="D6394" s="33" t="s">
        <v>7646</v>
      </c>
      <c r="E6394" s="13" t="s">
        <v>2798</v>
      </c>
      <c r="F6394" s="13"/>
      <c r="G6394" s="36">
        <v>35504</v>
      </c>
      <c r="H6394" s="30"/>
      <c r="I6394" s="33" t="s">
        <v>53</v>
      </c>
      <c r="J6394" s="5" t="s">
        <v>7647</v>
      </c>
      <c r="K6394" s="5"/>
      <c r="L6394" s="14" t="s">
        <v>2752</v>
      </c>
      <c r="M6394" s="14" t="s">
        <v>2753</v>
      </c>
      <c r="N6394" s="14" t="s">
        <v>3392</v>
      </c>
      <c r="O6394" s="30" t="s">
        <v>3393</v>
      </c>
      <c r="P6394" s="30" t="s">
        <v>3393</v>
      </c>
      <c r="Q6394" s="30"/>
      <c r="R6394" s="30" t="s">
        <v>4833</v>
      </c>
      <c r="S6394" s="14"/>
      <c r="T6394" s="14"/>
      <c r="U6394" s="14"/>
      <c r="V6394" s="14"/>
      <c r="W6394" s="14" t="s">
        <v>3375</v>
      </c>
      <c r="X6394" s="14" t="s">
        <v>3375</v>
      </c>
      <c r="Y6394" s="10" t="s">
        <v>3914</v>
      </c>
      <c r="Z6394">
        <v>-75</v>
      </c>
      <c r="AA6394">
        <v>-175</v>
      </c>
      <c r="AB6394" s="14" t="s">
        <v>53</v>
      </c>
      <c r="AD6394" s="10" t="s">
        <v>53</v>
      </c>
      <c r="AE6394" s="34">
        <v>652</v>
      </c>
      <c r="AH6394" s="30" t="s">
        <v>4460</v>
      </c>
      <c r="AI6394" s="30"/>
      <c r="AJ6394" s="30" t="s">
        <v>7612</v>
      </c>
      <c r="AK6394" s="10" t="str">
        <f t="shared" si="318"/>
        <v>&gt;_Psolus_dubiosus_Antarctica_MOLN_047_S0542</v>
      </c>
      <c r="AL6394" s="10" t="str">
        <f t="shared" si="317"/>
        <v>&gt;Psolus_dubiosus_Antarctica_Ross_Sea_NIWA_MOLN_047</v>
      </c>
      <c r="AM6394" s="14" t="s">
        <v>7648</v>
      </c>
      <c r="AN6394" s="14"/>
      <c r="AP6394" s="14"/>
      <c r="AQ6394" s="14"/>
      <c r="AR6394" s="14"/>
      <c r="AS6394" s="14" t="s">
        <v>3953</v>
      </c>
      <c r="AT6394" s="14"/>
      <c r="AU6394" s="14" t="s">
        <v>2759</v>
      </c>
      <c r="AV6394" s="14" t="s">
        <v>2758</v>
      </c>
      <c r="AW6394" s="14" t="s">
        <v>2759</v>
      </c>
      <c r="AX6394" s="14"/>
      <c r="AY6394" s="14"/>
      <c r="AZ6394" s="41" t="s">
        <v>3918</v>
      </c>
      <c r="BA6394" s="42"/>
    </row>
    <row r="6395" spans="1:53" ht="14.1" customHeight="1" x14ac:dyDescent="0.2">
      <c r="A6395" s="10">
        <v>6235</v>
      </c>
      <c r="B6395" s="31" t="s">
        <v>7652</v>
      </c>
      <c r="C6395" s="31"/>
      <c r="D6395" s="33" t="s">
        <v>7653</v>
      </c>
      <c r="E6395" s="13" t="s">
        <v>2798</v>
      </c>
      <c r="F6395" s="13"/>
      <c r="G6395" s="11">
        <v>42176</v>
      </c>
      <c r="H6395" s="14"/>
      <c r="I6395" s="33" t="s">
        <v>53</v>
      </c>
      <c r="J6395" s="5" t="s">
        <v>7654</v>
      </c>
      <c r="K6395" s="5"/>
      <c r="L6395" s="14" t="s">
        <v>2752</v>
      </c>
      <c r="M6395" s="14" t="s">
        <v>2753</v>
      </c>
      <c r="N6395" s="14" t="s">
        <v>3392</v>
      </c>
      <c r="O6395" s="30" t="s">
        <v>3393</v>
      </c>
      <c r="P6395" s="30" t="s">
        <v>3393</v>
      </c>
      <c r="Q6395" s="30"/>
      <c r="R6395" s="30"/>
      <c r="S6395" s="14"/>
      <c r="T6395" s="14"/>
      <c r="U6395" s="14"/>
      <c r="V6395" s="14"/>
      <c r="W6395" s="14" t="s">
        <v>3375</v>
      </c>
      <c r="X6395" s="14" t="s">
        <v>3375</v>
      </c>
      <c r="Y6395" s="10" t="s">
        <v>3914</v>
      </c>
      <c r="Z6395">
        <v>-75</v>
      </c>
      <c r="AA6395">
        <v>-175</v>
      </c>
      <c r="AB6395" s="14" t="s">
        <v>53</v>
      </c>
      <c r="AD6395" s="10" t="s">
        <v>53</v>
      </c>
      <c r="AE6395" s="34">
        <v>652</v>
      </c>
      <c r="AF6395" s="14"/>
      <c r="AG6395" s="14"/>
      <c r="AH6395" s="30" t="s">
        <v>4460</v>
      </c>
      <c r="AI6395" s="30"/>
      <c r="AJ6395" s="30" t="s">
        <v>7612</v>
      </c>
      <c r="AK6395" s="10" t="str">
        <f t="shared" si="318"/>
        <v>&gt;_Psolus__Antarctica_MOLN_203_S0771</v>
      </c>
      <c r="AL6395" s="10" t="str">
        <f t="shared" si="317"/>
        <v>&gt;Psolus__Antarctica_Ross_Sea_NIWA_MOLN_203</v>
      </c>
      <c r="AM6395" s="14" t="s">
        <v>7648</v>
      </c>
      <c r="AN6395" s="14"/>
      <c r="AO6395" s="14"/>
      <c r="AP6395" s="14"/>
      <c r="AQ6395" s="14"/>
      <c r="AR6395" s="14"/>
      <c r="AS6395" s="14" t="s">
        <v>3953</v>
      </c>
      <c r="AT6395" s="14"/>
      <c r="AU6395" s="14" t="s">
        <v>2759</v>
      </c>
      <c r="AV6395" s="14" t="s">
        <v>2758</v>
      </c>
      <c r="AW6395" s="14" t="s">
        <v>2759</v>
      </c>
      <c r="AX6395" s="14"/>
      <c r="AY6395" s="14"/>
      <c r="AZ6395" s="41" t="s">
        <v>3918</v>
      </c>
      <c r="BA6395" s="35"/>
    </row>
    <row r="6396" spans="1:53" ht="14.1" customHeight="1" x14ac:dyDescent="0.2">
      <c r="A6396" s="10">
        <v>6043</v>
      </c>
      <c r="B6396" s="13" t="s">
        <v>7655</v>
      </c>
      <c r="C6396" s="13"/>
      <c r="D6396" s="33" t="s">
        <v>7656</v>
      </c>
      <c r="E6396" s="13" t="s">
        <v>2798</v>
      </c>
      <c r="F6396" s="13"/>
      <c r="G6396" s="36">
        <v>37027</v>
      </c>
      <c r="H6396" s="30"/>
      <c r="I6396" s="33" t="s">
        <v>53</v>
      </c>
      <c r="J6396" s="5" t="s">
        <v>7657</v>
      </c>
      <c r="K6396" s="5"/>
      <c r="L6396" s="14" t="s">
        <v>2752</v>
      </c>
      <c r="M6396" s="14" t="s">
        <v>2753</v>
      </c>
      <c r="N6396" s="14" t="s">
        <v>3392</v>
      </c>
      <c r="O6396" s="30" t="s">
        <v>3393</v>
      </c>
      <c r="P6396" s="30" t="s">
        <v>3393</v>
      </c>
      <c r="Q6396" s="30"/>
      <c r="R6396" s="30" t="s">
        <v>4833</v>
      </c>
      <c r="S6396" s="14"/>
      <c r="T6396" s="14"/>
      <c r="U6396" s="14"/>
      <c r="V6396" s="14"/>
      <c r="W6396" s="14" t="s">
        <v>3375</v>
      </c>
      <c r="X6396" s="14" t="s">
        <v>3375</v>
      </c>
      <c r="Y6396" s="10" t="s">
        <v>3914</v>
      </c>
      <c r="Z6396">
        <v>-75</v>
      </c>
      <c r="AA6396">
        <v>-175</v>
      </c>
      <c r="AB6396" s="14" t="s">
        <v>53</v>
      </c>
      <c r="AD6396" s="10" t="s">
        <v>53</v>
      </c>
      <c r="AE6396" s="34">
        <v>652</v>
      </c>
      <c r="AH6396" s="30" t="s">
        <v>4460</v>
      </c>
      <c r="AI6396" s="30"/>
      <c r="AJ6396" s="30" t="s">
        <v>7612</v>
      </c>
      <c r="AK6396" s="10" t="str">
        <f t="shared" si="318"/>
        <v>&gt;_Psolus_dubiosus_Antarctica_MOLN_045_S0540</v>
      </c>
      <c r="AL6396" s="10" t="str">
        <f t="shared" si="317"/>
        <v>&gt;Psolus_dubiosus_Antarctica_Ross_Sea_NIWA_MOLN_045</v>
      </c>
      <c r="AM6396" s="14" t="s">
        <v>7658</v>
      </c>
      <c r="AN6396" s="14"/>
      <c r="AP6396" s="14"/>
      <c r="AQ6396" s="14"/>
      <c r="AR6396" s="14"/>
      <c r="AS6396" s="14" t="s">
        <v>3953</v>
      </c>
      <c r="AT6396" s="14"/>
      <c r="AU6396" s="14" t="s">
        <v>2759</v>
      </c>
      <c r="AV6396" s="14" t="s">
        <v>2758</v>
      </c>
      <c r="AW6396" s="14" t="s">
        <v>2759</v>
      </c>
      <c r="AX6396" s="14"/>
      <c r="AY6396" s="14"/>
      <c r="AZ6396" s="41" t="s">
        <v>3918</v>
      </c>
      <c r="BA6396" s="42"/>
    </row>
    <row r="6397" spans="1:53" ht="14.1" customHeight="1" x14ac:dyDescent="0.2">
      <c r="A6397" s="10">
        <v>6041</v>
      </c>
      <c r="B6397" s="13" t="s">
        <v>8192</v>
      </c>
      <c r="C6397" s="13"/>
      <c r="D6397" s="33" t="s">
        <v>8193</v>
      </c>
      <c r="E6397" s="13" t="s">
        <v>2798</v>
      </c>
      <c r="F6397" s="13"/>
      <c r="G6397" s="36">
        <v>38483</v>
      </c>
      <c r="H6397" s="30"/>
      <c r="I6397" s="33" t="s">
        <v>53</v>
      </c>
      <c r="J6397" s="5" t="s">
        <v>8194</v>
      </c>
      <c r="K6397" s="5"/>
      <c r="L6397" s="14" t="s">
        <v>2752</v>
      </c>
      <c r="M6397" s="14" t="s">
        <v>2753</v>
      </c>
      <c r="N6397" s="14" t="s">
        <v>3392</v>
      </c>
      <c r="O6397" s="30" t="s">
        <v>3393</v>
      </c>
      <c r="P6397" s="30" t="s">
        <v>3393</v>
      </c>
      <c r="Q6397" s="30"/>
      <c r="R6397" s="30" t="s">
        <v>5110</v>
      </c>
      <c r="S6397" s="14"/>
      <c r="T6397" s="14"/>
      <c r="U6397" s="14"/>
      <c r="V6397" s="14"/>
      <c r="W6397" s="14" t="s">
        <v>3375</v>
      </c>
      <c r="X6397" s="14" t="s">
        <v>3375</v>
      </c>
      <c r="Y6397" s="10" t="s">
        <v>3914</v>
      </c>
      <c r="Z6397">
        <v>-75</v>
      </c>
      <c r="AA6397">
        <v>-175</v>
      </c>
      <c r="AB6397" s="14" t="s">
        <v>53</v>
      </c>
      <c r="AD6397" s="10" t="s">
        <v>53</v>
      </c>
      <c r="AE6397" s="34">
        <v>652</v>
      </c>
      <c r="AH6397" s="30" t="s">
        <v>5110</v>
      </c>
      <c r="AI6397" s="30"/>
      <c r="AK6397" s="10" t="str">
        <f t="shared" si="318"/>
        <v>&gt;_Psolus_antarcticus_Antarctica_MOLN_043_S0538</v>
      </c>
      <c r="AL6397" s="10" t="str">
        <f t="shared" si="317"/>
        <v>&gt;Psolus_antarcticus_Antarctica_Ross_Sea_NIWA_MOLN_043</v>
      </c>
      <c r="AM6397" s="14" t="s">
        <v>8195</v>
      </c>
      <c r="AN6397" s="14"/>
      <c r="AP6397" s="14"/>
      <c r="AQ6397" s="14"/>
      <c r="AR6397" s="14"/>
      <c r="AS6397" s="14" t="s">
        <v>3953</v>
      </c>
      <c r="AT6397" s="14"/>
      <c r="AU6397" s="14" t="s">
        <v>2759</v>
      </c>
      <c r="AV6397" s="14" t="s">
        <v>2758</v>
      </c>
      <c r="AW6397" s="14" t="s">
        <v>2759</v>
      </c>
      <c r="AX6397" s="14"/>
      <c r="AY6397" s="14"/>
      <c r="AZ6397" s="41" t="s">
        <v>3918</v>
      </c>
      <c r="BA6397" s="42"/>
    </row>
    <row r="6398" spans="1:53" ht="14.1" customHeight="1" x14ac:dyDescent="0.2">
      <c r="A6398" s="10">
        <v>5590</v>
      </c>
      <c r="B6398" s="33" t="s">
        <v>8196</v>
      </c>
      <c r="C6398" s="33"/>
      <c r="D6398" s="33" t="s">
        <v>8197</v>
      </c>
      <c r="E6398" s="10" t="s">
        <v>3371</v>
      </c>
      <c r="F6398" s="10"/>
      <c r="G6398" s="11" t="s">
        <v>8198</v>
      </c>
      <c r="H6398" s="14"/>
      <c r="I6398" s="33" t="s">
        <v>53</v>
      </c>
      <c r="J6398" s="5" t="s">
        <v>8199</v>
      </c>
      <c r="K6398" s="5"/>
      <c r="L6398" s="14" t="s">
        <v>2752</v>
      </c>
      <c r="M6398" s="14" t="s">
        <v>2753</v>
      </c>
      <c r="N6398" s="14" t="s">
        <v>3392</v>
      </c>
      <c r="O6398" s="14" t="s">
        <v>3393</v>
      </c>
      <c r="P6398" s="14" t="s">
        <v>3393</v>
      </c>
      <c r="Q6398" s="14"/>
      <c r="R6398" s="14"/>
      <c r="S6398" s="14"/>
      <c r="T6398" s="14"/>
      <c r="U6398" s="14"/>
      <c r="V6398" s="14"/>
      <c r="W6398" s="10" t="s">
        <v>8200</v>
      </c>
      <c r="X6398" s="10" t="s">
        <v>8200</v>
      </c>
      <c r="Y6398" s="34"/>
      <c r="Z6398">
        <v>-37.103700000000003</v>
      </c>
      <c r="AA6398">
        <v>-12.276450000000001</v>
      </c>
      <c r="AB6398" s="14" t="s">
        <v>53</v>
      </c>
      <c r="AD6398" s="10" t="s">
        <v>53</v>
      </c>
      <c r="AE6398" s="34">
        <v>652</v>
      </c>
      <c r="AF6398" s="14"/>
      <c r="AG6398" s="14"/>
      <c r="AH6398" s="30" t="s">
        <v>5110</v>
      </c>
      <c r="AI6398" s="30"/>
      <c r="AJ6398" s="30" t="s">
        <v>8201</v>
      </c>
      <c r="AK6398" s="10" t="str">
        <f t="shared" si="318"/>
        <v>&gt;_Psolus__Tristan da Cunha_MOLAF_0304_N0198</v>
      </c>
      <c r="AL6398" s="10" t="str">
        <f t="shared" si="317"/>
        <v>&gt;Psolus__Tristan da Cunha__NMV_MOLAF_0304</v>
      </c>
      <c r="AM6398" s="14" t="s">
        <v>8202</v>
      </c>
      <c r="AN6398" s="14"/>
      <c r="AO6398" s="14"/>
      <c r="AP6398" s="14"/>
      <c r="AQ6398" s="14"/>
      <c r="AR6398" s="14"/>
      <c r="AS6398" s="14" t="s">
        <v>8203</v>
      </c>
      <c r="AT6398" s="14"/>
      <c r="AU6398" s="14" t="s">
        <v>2758</v>
      </c>
      <c r="AV6398" s="14" t="s">
        <v>2758</v>
      </c>
      <c r="AW6398" s="14" t="s">
        <v>2759</v>
      </c>
      <c r="AX6398" s="14"/>
      <c r="AY6398" s="14"/>
      <c r="AZ6398" s="41" t="s">
        <v>8204</v>
      </c>
      <c r="BA6398" s="35"/>
    </row>
    <row r="6399" spans="1:53" ht="14.1" customHeight="1" x14ac:dyDescent="0.2">
      <c r="A6399" s="10">
        <v>1470</v>
      </c>
      <c r="B6399" s="10" t="s">
        <v>1777</v>
      </c>
      <c r="C6399" s="10" t="s">
        <v>355</v>
      </c>
      <c r="D6399" s="10" t="s">
        <v>8560</v>
      </c>
      <c r="E6399" s="10" t="s">
        <v>3371</v>
      </c>
      <c r="F6399" s="10"/>
      <c r="G6399" s="11" t="s">
        <v>8561</v>
      </c>
      <c r="I6399" s="33" t="s">
        <v>53</v>
      </c>
      <c r="L6399" s="10" t="s">
        <v>2752</v>
      </c>
      <c r="M6399" s="10" t="s">
        <v>2753</v>
      </c>
      <c r="N6399" s="10" t="s">
        <v>3392</v>
      </c>
      <c r="O6399" s="10" t="s">
        <v>3393</v>
      </c>
      <c r="P6399" s="10" t="s">
        <v>3393</v>
      </c>
      <c r="R6399" s="10" t="s">
        <v>4920</v>
      </c>
      <c r="W6399" s="10" t="s">
        <v>3375</v>
      </c>
      <c r="X6399" s="34" t="s">
        <v>3395</v>
      </c>
      <c r="Z6399">
        <v>-53.9983</v>
      </c>
      <c r="AA6399">
        <v>-37.6648</v>
      </c>
      <c r="AB6399" s="10" t="s">
        <v>53</v>
      </c>
      <c r="AC6399" s="10" t="s">
        <v>61</v>
      </c>
      <c r="AD6399" s="10" t="s">
        <v>1778</v>
      </c>
      <c r="AE6399" s="10">
        <v>633</v>
      </c>
      <c r="AF6399" s="10" t="s">
        <v>75</v>
      </c>
      <c r="AH6399" s="10" t="s">
        <v>8562</v>
      </c>
      <c r="AK6399" s="10" t="str">
        <f t="shared" si="318"/>
        <v>&gt;t_Psolus_koehleri_SGeorgia_MOLAF_0627_FLMNH_073</v>
      </c>
      <c r="AL6399" s="10" t="str">
        <f t="shared" si="317"/>
        <v>&gt;Psolus_koehleri_SGeorgia__NMV_MOLAF_0627</v>
      </c>
      <c r="AM6399" s="10" t="s">
        <v>8563</v>
      </c>
      <c r="AZ6399" s="41" t="s">
        <v>3398</v>
      </c>
    </row>
    <row r="6400" spans="1:53" ht="14.1" customHeight="1" x14ac:dyDescent="0.2">
      <c r="A6400" s="10">
        <v>1238</v>
      </c>
      <c r="B6400" s="10" t="s">
        <v>3975</v>
      </c>
      <c r="C6400" s="10" t="s">
        <v>236</v>
      </c>
      <c r="D6400" s="10" t="s">
        <v>8629</v>
      </c>
      <c r="E6400" s="10" t="s">
        <v>2798</v>
      </c>
      <c r="F6400" s="10"/>
      <c r="G6400" s="11">
        <v>61012</v>
      </c>
      <c r="H6400" s="11"/>
      <c r="I6400" s="33" t="s">
        <v>53</v>
      </c>
      <c r="J6400" s="5" t="s">
        <v>8630</v>
      </c>
      <c r="K6400" s="5"/>
      <c r="L6400" s="10" t="s">
        <v>2752</v>
      </c>
      <c r="M6400" s="10" t="s">
        <v>2753</v>
      </c>
      <c r="N6400" s="10" t="s">
        <v>3392</v>
      </c>
      <c r="O6400" s="10" t="s">
        <v>3393</v>
      </c>
      <c r="P6400" s="10" t="s">
        <v>3393</v>
      </c>
      <c r="R6400" s="10" t="s">
        <v>4828</v>
      </c>
      <c r="W6400" s="10" t="s">
        <v>3375</v>
      </c>
      <c r="X6400" s="10" t="s">
        <v>3375</v>
      </c>
      <c r="Y6400" s="10" t="s">
        <v>3914</v>
      </c>
      <c r="Z6400">
        <v>-75</v>
      </c>
      <c r="AA6400">
        <v>-175</v>
      </c>
      <c r="AB6400" s="10" t="s">
        <v>53</v>
      </c>
      <c r="AD6400" s="10" t="s">
        <v>53</v>
      </c>
      <c r="AE6400" s="12">
        <v>655</v>
      </c>
      <c r="AF6400" s="10" t="s">
        <v>75</v>
      </c>
      <c r="AK6400" s="10" t="str">
        <f t="shared" si="318"/>
        <v>&gt;t_Psolus_charcoti_Antarctica_MOLG_112_FLMNH_057</v>
      </c>
      <c r="AL6400" s="10" t="str">
        <f t="shared" si="317"/>
        <v>&gt;Psolus_charcoti_Antarctica_Ross_Sea_NIWA_MOLG_112</v>
      </c>
      <c r="AM6400" s="10" t="s">
        <v>8631</v>
      </c>
      <c r="AZ6400" s="41" t="s">
        <v>3918</v>
      </c>
    </row>
    <row r="6401" spans="1:53" ht="14.1" customHeight="1" x14ac:dyDescent="0.2">
      <c r="A6401" s="10">
        <v>2456</v>
      </c>
      <c r="B6401" s="10" t="s">
        <v>4759</v>
      </c>
      <c r="C6401" s="10" t="s">
        <v>293</v>
      </c>
      <c r="D6401" s="10" t="s">
        <v>8760</v>
      </c>
      <c r="E6401" s="10" t="s">
        <v>2798</v>
      </c>
      <c r="F6401" s="10"/>
      <c r="G6401" s="11">
        <v>39993</v>
      </c>
      <c r="I6401" s="10" t="s">
        <v>53</v>
      </c>
      <c r="L6401" s="10" t="s">
        <v>2752</v>
      </c>
      <c r="M6401" s="10" t="s">
        <v>2753</v>
      </c>
      <c r="N6401" s="10" t="s">
        <v>3392</v>
      </c>
      <c r="O6401" s="10" t="s">
        <v>3393</v>
      </c>
      <c r="P6401" s="10" t="s">
        <v>3393</v>
      </c>
      <c r="R6401" s="10" t="s">
        <v>4761</v>
      </c>
      <c r="W6401" s="10" t="s">
        <v>4541</v>
      </c>
      <c r="X6401" s="10" t="s">
        <v>4541</v>
      </c>
      <c r="Z6401">
        <v>-54.955370000000002</v>
      </c>
      <c r="AA6401">
        <v>158.76415</v>
      </c>
      <c r="AB6401" s="10" t="s">
        <v>53</v>
      </c>
      <c r="AD6401" s="10" t="s">
        <v>53</v>
      </c>
      <c r="AE6401" s="12">
        <v>655</v>
      </c>
      <c r="AF6401" s="10" t="s">
        <v>75</v>
      </c>
      <c r="AH6401" s="10" t="s">
        <v>8756</v>
      </c>
      <c r="AK6401" s="10" t="str">
        <f t="shared" si="318"/>
        <v>&gt;t_Psolus_nsp_A_Macquarie_Seamount_NDMQ_33_FLMNH_102</v>
      </c>
      <c r="AL6401" s="10" t="str">
        <f t="shared" si="317"/>
        <v>&gt;Psolus_nsp_A_Macquarie_Seamount__NIWA_NDMQ_33</v>
      </c>
      <c r="AM6401" s="10" t="s">
        <v>8761</v>
      </c>
    </row>
    <row r="6402" spans="1:53" ht="14.1" customHeight="1" x14ac:dyDescent="0.2">
      <c r="A6402" s="10">
        <v>2420</v>
      </c>
      <c r="B6402" s="10" t="s">
        <v>4759</v>
      </c>
      <c r="C6402" s="10" t="s">
        <v>560</v>
      </c>
      <c r="D6402" s="10" t="s">
        <v>8758</v>
      </c>
      <c r="E6402" s="10" t="s">
        <v>2798</v>
      </c>
      <c r="F6402" s="10"/>
      <c r="G6402" s="11">
        <v>39993</v>
      </c>
      <c r="I6402" s="10" t="s">
        <v>53</v>
      </c>
      <c r="L6402" s="10" t="s">
        <v>2752</v>
      </c>
      <c r="M6402" s="10" t="s">
        <v>2753</v>
      </c>
      <c r="N6402" s="10" t="s">
        <v>3392</v>
      </c>
      <c r="O6402" s="10" t="s">
        <v>3393</v>
      </c>
      <c r="P6402" s="10" t="s">
        <v>3393</v>
      </c>
      <c r="R6402" s="10" t="s">
        <v>4761</v>
      </c>
      <c r="W6402" s="10" t="s">
        <v>4541</v>
      </c>
      <c r="X6402" s="10" t="s">
        <v>4541</v>
      </c>
      <c r="Z6402">
        <v>-54.955370000000002</v>
      </c>
      <c r="AA6402">
        <v>158.76415</v>
      </c>
      <c r="AB6402" s="10" t="s">
        <v>53</v>
      </c>
      <c r="AD6402" s="10" t="s">
        <v>53</v>
      </c>
      <c r="AE6402" s="12">
        <v>655</v>
      </c>
      <c r="AH6402" s="10" t="s">
        <v>8756</v>
      </c>
      <c r="AK6402" s="10" t="str">
        <f t="shared" si="318"/>
        <v>&gt;_Psolus_nsp_A_Macquarie_Seamount_NDMQ_34_FLMNH_102</v>
      </c>
      <c r="AL6402" s="10" t="str">
        <f t="shared" si="317"/>
        <v>&gt;Psolus_nsp_A_Macquarie_Seamount__NIWA_NDMQ_34</v>
      </c>
      <c r="AM6402" s="10" t="s">
        <v>8759</v>
      </c>
    </row>
    <row r="6403" spans="1:53" ht="14.1" customHeight="1" x14ac:dyDescent="0.2">
      <c r="A6403" s="10">
        <v>2429</v>
      </c>
      <c r="B6403" s="10" t="s">
        <v>4759</v>
      </c>
      <c r="C6403" s="10" t="s">
        <v>365</v>
      </c>
      <c r="D6403" s="10" t="s">
        <v>8755</v>
      </c>
      <c r="E6403" s="10" t="s">
        <v>2798</v>
      </c>
      <c r="F6403" s="10"/>
      <c r="G6403" s="11">
        <v>39979</v>
      </c>
      <c r="I6403" s="10" t="s">
        <v>53</v>
      </c>
      <c r="L6403" s="10" t="s">
        <v>2752</v>
      </c>
      <c r="M6403" s="10" t="s">
        <v>2753</v>
      </c>
      <c r="N6403" s="10" t="s">
        <v>3392</v>
      </c>
      <c r="O6403" s="10" t="s">
        <v>3393</v>
      </c>
      <c r="P6403" s="10" t="s">
        <v>3393</v>
      </c>
      <c r="R6403" s="10" t="s">
        <v>4761</v>
      </c>
      <c r="W6403" s="10" t="s">
        <v>4541</v>
      </c>
      <c r="X6403" s="10" t="s">
        <v>4541</v>
      </c>
      <c r="Z6403">
        <v>-54.955370000000002</v>
      </c>
      <c r="AA6403">
        <v>158.76415</v>
      </c>
      <c r="AB6403" s="10" t="s">
        <v>53</v>
      </c>
      <c r="AD6403" s="10" t="s">
        <v>53</v>
      </c>
      <c r="AE6403" s="12">
        <v>655</v>
      </c>
      <c r="AH6403" s="10" t="s">
        <v>8756</v>
      </c>
      <c r="AK6403" s="10" t="str">
        <f t="shared" si="318"/>
        <v>&gt;_Psolus_nsp_A_Macquarie_Seamount_NDMQ_37_FLMNH_102</v>
      </c>
      <c r="AL6403" s="10" t="str">
        <f t="shared" si="317"/>
        <v>&gt;Psolus_nsp_A_Macquarie_Seamount__NIWA_NDMQ_37</v>
      </c>
      <c r="AM6403" s="10" t="s">
        <v>8757</v>
      </c>
    </row>
    <row r="6404" spans="1:53" ht="14.1" customHeight="1" x14ac:dyDescent="0.2">
      <c r="A6404" s="10">
        <v>2422</v>
      </c>
      <c r="B6404" s="10" t="s">
        <v>4759</v>
      </c>
      <c r="C6404" s="10" t="s">
        <v>230</v>
      </c>
      <c r="D6404" s="10" t="s">
        <v>8762</v>
      </c>
      <c r="E6404" s="10" t="s">
        <v>2798</v>
      </c>
      <c r="F6404" s="10"/>
      <c r="G6404" s="11">
        <v>40396</v>
      </c>
      <c r="I6404" s="10" t="s">
        <v>53</v>
      </c>
      <c r="L6404" s="10" t="s">
        <v>2752</v>
      </c>
      <c r="M6404" s="10" t="s">
        <v>2753</v>
      </c>
      <c r="N6404" s="10" t="s">
        <v>3392</v>
      </c>
      <c r="O6404" s="10" t="s">
        <v>3393</v>
      </c>
      <c r="P6404" s="10" t="s">
        <v>3393</v>
      </c>
      <c r="R6404" s="10" t="s">
        <v>4761</v>
      </c>
      <c r="W6404" s="10" t="s">
        <v>4541</v>
      </c>
      <c r="X6404" s="10" t="s">
        <v>4541</v>
      </c>
      <c r="Z6404">
        <v>-54.955370000000002</v>
      </c>
      <c r="AA6404">
        <v>158.76415</v>
      </c>
      <c r="AB6404" s="10" t="s">
        <v>53</v>
      </c>
      <c r="AD6404" s="10" t="s">
        <v>53</v>
      </c>
      <c r="AE6404" s="12">
        <v>655</v>
      </c>
      <c r="AH6404" s="10" t="s">
        <v>8756</v>
      </c>
      <c r="AK6404" s="10" t="str">
        <f t="shared" si="318"/>
        <v>&gt;_Psolus_nsp_A_Macquarie_Seamount_NDMQ_45_FLMNH_102</v>
      </c>
      <c r="AL6404" s="10" t="str">
        <f t="shared" si="317"/>
        <v>&gt;Psolus_nsp_A_Macquarie_Seamount__NIWA_NDMQ_45</v>
      </c>
      <c r="AM6404" s="10" t="s">
        <v>8761</v>
      </c>
    </row>
    <row r="6405" spans="1:53" ht="14.1" customHeight="1" x14ac:dyDescent="0.2">
      <c r="A6405" s="10">
        <v>3106</v>
      </c>
      <c r="B6405" s="10" t="s">
        <v>1502</v>
      </c>
      <c r="C6405" s="10" t="s">
        <v>171</v>
      </c>
      <c r="D6405" s="10" t="s">
        <v>8763</v>
      </c>
      <c r="E6405" s="10" t="s">
        <v>2798</v>
      </c>
      <c r="F6405" s="10"/>
      <c r="G6405" s="11">
        <v>40396</v>
      </c>
      <c r="I6405" s="10" t="s">
        <v>53</v>
      </c>
      <c r="L6405" s="10" t="s">
        <v>2752</v>
      </c>
      <c r="M6405" s="10" t="s">
        <v>2753</v>
      </c>
      <c r="N6405" s="10" t="s">
        <v>3392</v>
      </c>
      <c r="O6405" s="10" t="s">
        <v>3393</v>
      </c>
      <c r="P6405" s="10" t="s">
        <v>3393</v>
      </c>
      <c r="R6405" s="10" t="s">
        <v>4761</v>
      </c>
      <c r="W6405" s="10" t="s">
        <v>4541</v>
      </c>
      <c r="X6405" s="10" t="s">
        <v>4541</v>
      </c>
      <c r="Z6405">
        <v>-54.955370000000002</v>
      </c>
      <c r="AA6405">
        <v>158.76415</v>
      </c>
      <c r="AB6405" s="10" t="s">
        <v>53</v>
      </c>
      <c r="AD6405" s="10" t="s">
        <v>53</v>
      </c>
      <c r="AE6405" s="12">
        <v>655</v>
      </c>
      <c r="AH6405" s="10" t="s">
        <v>8756</v>
      </c>
      <c r="AK6405" s="10" t="str">
        <f t="shared" si="318"/>
        <v>&gt;_Psolus_nsp_A_Macquarie_Seamount_NDMQ_47_FLMNH_120</v>
      </c>
      <c r="AL6405" s="10" t="str">
        <f t="shared" si="317"/>
        <v>&gt;Psolus_nsp_A_Macquarie_Seamount__NIWA_NDMQ_47</v>
      </c>
      <c r="AM6405" s="10" t="s">
        <v>8761</v>
      </c>
    </row>
    <row r="6406" spans="1:53" ht="14.1" customHeight="1" x14ac:dyDescent="0.2">
      <c r="A6406" s="10">
        <v>2437</v>
      </c>
      <c r="B6406" s="10" t="s">
        <v>4759</v>
      </c>
      <c r="C6406" s="10" t="s">
        <v>349</v>
      </c>
      <c r="D6406" s="10" t="s">
        <v>8764</v>
      </c>
      <c r="E6406" s="10" t="s">
        <v>2798</v>
      </c>
      <c r="F6406" s="10"/>
      <c r="G6406" s="11">
        <v>40355</v>
      </c>
      <c r="I6406" s="10" t="s">
        <v>53</v>
      </c>
      <c r="L6406" s="10" t="s">
        <v>2752</v>
      </c>
      <c r="M6406" s="10" t="s">
        <v>2753</v>
      </c>
      <c r="N6406" s="10" t="s">
        <v>3392</v>
      </c>
      <c r="O6406" s="10" t="s">
        <v>3393</v>
      </c>
      <c r="P6406" s="10" t="s">
        <v>3393</v>
      </c>
      <c r="R6406" s="10" t="s">
        <v>4761</v>
      </c>
      <c r="W6406" s="10" t="s">
        <v>4541</v>
      </c>
      <c r="X6406" s="10" t="s">
        <v>4541</v>
      </c>
      <c r="Z6406">
        <v>-54.955370000000002</v>
      </c>
      <c r="AA6406">
        <v>158.76415</v>
      </c>
      <c r="AB6406" s="10" t="s">
        <v>53</v>
      </c>
      <c r="AD6406" s="10" t="s">
        <v>53</v>
      </c>
      <c r="AE6406" s="15">
        <v>582</v>
      </c>
      <c r="AH6406" s="10" t="s">
        <v>8756</v>
      </c>
      <c r="AK6406" s="10" t="str">
        <f t="shared" si="318"/>
        <v>&gt;_Psolus_nsp_A_Macquarie_Seamount_NDMQ_44_FLMNH_102</v>
      </c>
      <c r="AL6406" s="10" t="str">
        <f t="shared" si="317"/>
        <v>&gt;Psolus_nsp_A_Macquarie_Seamount__NIWA_NDMQ_44</v>
      </c>
      <c r="AM6406" s="10" t="s">
        <v>8765</v>
      </c>
    </row>
    <row r="6407" spans="1:53" ht="14.1" customHeight="1" x14ac:dyDescent="0.2">
      <c r="A6407" s="10">
        <v>2462</v>
      </c>
      <c r="B6407" s="10" t="s">
        <v>4759</v>
      </c>
      <c r="C6407" s="10" t="s">
        <v>769</v>
      </c>
      <c r="D6407" s="10" t="s">
        <v>8766</v>
      </c>
      <c r="E6407" s="10" t="s">
        <v>2798</v>
      </c>
      <c r="F6407" s="10"/>
      <c r="G6407" s="11">
        <v>39979</v>
      </c>
      <c r="I6407" s="10" t="s">
        <v>53</v>
      </c>
      <c r="L6407" s="10" t="s">
        <v>2752</v>
      </c>
      <c r="M6407" s="10" t="s">
        <v>2753</v>
      </c>
      <c r="N6407" s="10" t="s">
        <v>3392</v>
      </c>
      <c r="O6407" s="10" t="s">
        <v>3393</v>
      </c>
      <c r="P6407" s="10" t="s">
        <v>3393</v>
      </c>
      <c r="R6407" s="10" t="s">
        <v>4761</v>
      </c>
      <c r="W6407" s="10" t="s">
        <v>4541</v>
      </c>
      <c r="X6407" s="10" t="s">
        <v>4541</v>
      </c>
      <c r="Z6407">
        <v>-54.955370000000002</v>
      </c>
      <c r="AA6407">
        <v>158.76415</v>
      </c>
      <c r="AB6407" s="10" t="s">
        <v>53</v>
      </c>
      <c r="AD6407" s="10" t="s">
        <v>53</v>
      </c>
      <c r="AE6407" s="12">
        <v>655</v>
      </c>
      <c r="AF6407" s="10" t="s">
        <v>75</v>
      </c>
      <c r="AH6407" s="10" t="s">
        <v>8767</v>
      </c>
      <c r="AK6407" s="10" t="str">
        <f t="shared" si="318"/>
        <v>&gt;t_Psolus_nsp_A_Macquarie_Seamount_NDMQ_35_FLMNH_102</v>
      </c>
      <c r="AL6407" s="10" t="str">
        <f t="shared" si="317"/>
        <v>&gt;Psolus_nsp_A_Macquarie_Seamount__NIWA_NDMQ_35</v>
      </c>
      <c r="AM6407" s="10" t="s">
        <v>8768</v>
      </c>
    </row>
    <row r="6408" spans="1:53" ht="14.1" customHeight="1" x14ac:dyDescent="0.2">
      <c r="A6408" s="10">
        <v>2445</v>
      </c>
      <c r="B6408" s="10" t="s">
        <v>4759</v>
      </c>
      <c r="C6408" s="10" t="s">
        <v>83</v>
      </c>
      <c r="D6408" s="10" t="s">
        <v>8769</v>
      </c>
      <c r="E6408" s="10" t="s">
        <v>2798</v>
      </c>
      <c r="F6408" s="10"/>
      <c r="G6408" s="11">
        <v>40010</v>
      </c>
      <c r="I6408" s="10" t="s">
        <v>53</v>
      </c>
      <c r="L6408" s="10" t="s">
        <v>2752</v>
      </c>
      <c r="M6408" s="10" t="s">
        <v>2753</v>
      </c>
      <c r="N6408" s="10" t="s">
        <v>3392</v>
      </c>
      <c r="O6408" s="10" t="s">
        <v>3393</v>
      </c>
      <c r="P6408" s="10" t="s">
        <v>3393</v>
      </c>
      <c r="R6408" s="10" t="s">
        <v>4761</v>
      </c>
      <c r="W6408" s="10" t="s">
        <v>4541</v>
      </c>
      <c r="X6408" s="10" t="s">
        <v>4541</v>
      </c>
      <c r="Z6408">
        <v>-54.955370000000002</v>
      </c>
      <c r="AA6408">
        <v>158.76415</v>
      </c>
      <c r="AB6408" s="10" t="s">
        <v>53</v>
      </c>
      <c r="AD6408" s="10" t="s">
        <v>53</v>
      </c>
      <c r="AE6408" s="12">
        <v>655</v>
      </c>
      <c r="AH6408" s="10" t="s">
        <v>8756</v>
      </c>
      <c r="AK6408" s="10" t="str">
        <f t="shared" si="318"/>
        <v>&gt;_Psolus_nsp_A_Macquarie_Seamount_NDMQ_40_FLMNH_102</v>
      </c>
      <c r="AL6408" s="10" t="str">
        <f t="shared" si="317"/>
        <v>&gt;Psolus_nsp_A_Macquarie_Seamount__NIWA_NDMQ_40</v>
      </c>
      <c r="AM6408" s="10" t="s">
        <v>8770</v>
      </c>
    </row>
    <row r="6409" spans="1:53" ht="14.1" customHeight="1" x14ac:dyDescent="0.2">
      <c r="A6409" s="10">
        <v>3573</v>
      </c>
      <c r="B6409" s="10" t="s">
        <v>4215</v>
      </c>
      <c r="C6409" s="10" t="s">
        <v>375</v>
      </c>
      <c r="D6409" s="10" t="s">
        <v>8780</v>
      </c>
      <c r="E6409" s="10" t="s">
        <v>3371</v>
      </c>
      <c r="F6409" s="10"/>
      <c r="G6409" s="11" t="s">
        <v>8781</v>
      </c>
      <c r="I6409" s="33" t="s">
        <v>53</v>
      </c>
      <c r="L6409" s="10" t="s">
        <v>2752</v>
      </c>
      <c r="M6409" s="10" t="s">
        <v>2753</v>
      </c>
      <c r="N6409" s="10" t="s">
        <v>3392</v>
      </c>
      <c r="O6409" s="10" t="s">
        <v>3393</v>
      </c>
      <c r="P6409" s="10" t="s">
        <v>3393</v>
      </c>
      <c r="R6409" s="10" t="s">
        <v>4645</v>
      </c>
      <c r="W6409" s="14" t="s">
        <v>3375</v>
      </c>
      <c r="X6409" s="34" t="s">
        <v>5111</v>
      </c>
      <c r="Z6409">
        <v>-60.442</v>
      </c>
      <c r="AA6409">
        <v>-45.298499999999997</v>
      </c>
      <c r="AB6409" s="10" t="s">
        <v>53</v>
      </c>
      <c r="AD6409" s="10" t="s">
        <v>53</v>
      </c>
      <c r="AE6409" s="12">
        <v>655</v>
      </c>
      <c r="AF6409" s="10" t="s">
        <v>75</v>
      </c>
      <c r="AK6409" s="10" t="str">
        <f t="shared" si="318"/>
        <v>&gt;t_Psolus_nsp_S_Orkneys_MOLAF_0849_FLMNH_154</v>
      </c>
      <c r="AL6409" s="10" t="str">
        <f t="shared" si="317"/>
        <v>&gt;Psolus_nsp_S_Orkneys__NMV_MOLAF_0849</v>
      </c>
      <c r="AM6409" s="10" t="s">
        <v>8782</v>
      </c>
      <c r="AN6409" s="10" t="s">
        <v>397</v>
      </c>
      <c r="AZ6409" s="41"/>
    </row>
    <row r="6410" spans="1:53" ht="14.1" customHeight="1" x14ac:dyDescent="0.2">
      <c r="A6410" s="10">
        <v>3648</v>
      </c>
      <c r="B6410" s="10" t="s">
        <v>4215</v>
      </c>
      <c r="C6410" s="10" t="s">
        <v>201</v>
      </c>
      <c r="D6410" s="10" t="s">
        <v>8783</v>
      </c>
      <c r="E6410" s="10" t="s">
        <v>3371</v>
      </c>
      <c r="F6410" s="10"/>
      <c r="G6410" s="11" t="s">
        <v>8781</v>
      </c>
      <c r="I6410" s="33" t="s">
        <v>53</v>
      </c>
      <c r="L6410" s="10" t="s">
        <v>2752</v>
      </c>
      <c r="M6410" s="10" t="s">
        <v>2753</v>
      </c>
      <c r="N6410" s="10" t="s">
        <v>3392</v>
      </c>
      <c r="O6410" s="10" t="s">
        <v>3393</v>
      </c>
      <c r="P6410" s="10" t="s">
        <v>3393</v>
      </c>
      <c r="R6410" s="10" t="s">
        <v>4645</v>
      </c>
      <c r="W6410" s="14" t="s">
        <v>3375</v>
      </c>
      <c r="X6410" s="34" t="s">
        <v>5111</v>
      </c>
      <c r="Z6410">
        <v>-60.442</v>
      </c>
      <c r="AA6410">
        <v>-45.298499999999997</v>
      </c>
      <c r="AB6410" s="10" t="s">
        <v>53</v>
      </c>
      <c r="AD6410" s="10" t="s">
        <v>53</v>
      </c>
      <c r="AE6410" s="12">
        <v>655</v>
      </c>
      <c r="AK6410" s="10" t="str">
        <f t="shared" si="318"/>
        <v>&gt;_Psolus_nsp_S_Orkneys_MOLAF_0850_FLMNH_154</v>
      </c>
      <c r="AL6410" s="10" t="str">
        <f t="shared" si="317"/>
        <v>&gt;Psolus_nsp_S_Orkneys__NMV_MOLAF_0850</v>
      </c>
      <c r="AM6410" s="10" t="s">
        <v>8784</v>
      </c>
      <c r="AN6410" s="10" t="s">
        <v>397</v>
      </c>
      <c r="AZ6410" s="41"/>
    </row>
    <row r="6411" spans="1:53" ht="14.1" customHeight="1" x14ac:dyDescent="0.2">
      <c r="A6411" s="10">
        <v>3622</v>
      </c>
      <c r="B6411" s="10" t="s">
        <v>4215</v>
      </c>
      <c r="C6411" s="10" t="s">
        <v>338</v>
      </c>
      <c r="D6411" s="10" t="s">
        <v>8785</v>
      </c>
      <c r="E6411" s="10" t="s">
        <v>3371</v>
      </c>
      <c r="F6411" s="10"/>
      <c r="G6411" s="11" t="s">
        <v>8786</v>
      </c>
      <c r="I6411" s="33" t="s">
        <v>53</v>
      </c>
      <c r="L6411" s="10" t="s">
        <v>2752</v>
      </c>
      <c r="M6411" s="10" t="s">
        <v>2753</v>
      </c>
      <c r="N6411" s="10" t="s">
        <v>3392</v>
      </c>
      <c r="O6411" s="10" t="s">
        <v>3393</v>
      </c>
      <c r="P6411" s="10" t="s">
        <v>3393</v>
      </c>
      <c r="R6411" s="10" t="s">
        <v>4645</v>
      </c>
      <c r="W6411" s="14" t="s">
        <v>3375</v>
      </c>
      <c r="X6411" s="34" t="s">
        <v>5111</v>
      </c>
      <c r="Z6411">
        <v>-60.442</v>
      </c>
      <c r="AA6411">
        <v>-45.298499999999997</v>
      </c>
      <c r="AB6411" s="10" t="s">
        <v>53</v>
      </c>
      <c r="AD6411" s="10" t="s">
        <v>53</v>
      </c>
      <c r="AE6411" s="12">
        <v>655</v>
      </c>
      <c r="AK6411" s="10" t="str">
        <f t="shared" si="318"/>
        <v>&gt;_Psolus_nsp_S_Orkneys_MOLAF_0854_FLMNH_154</v>
      </c>
      <c r="AL6411" s="10" t="str">
        <f t="shared" si="317"/>
        <v>&gt;Psolus_nsp_S_Orkneys__NMV_MOLAF_0854</v>
      </c>
      <c r="AM6411" s="10" t="s">
        <v>8787</v>
      </c>
      <c r="AN6411" s="10" t="s">
        <v>397</v>
      </c>
      <c r="AZ6411" s="41"/>
    </row>
    <row r="6412" spans="1:53" ht="14.1" customHeight="1" x14ac:dyDescent="0.2">
      <c r="A6412" s="10">
        <v>3600</v>
      </c>
      <c r="B6412" s="10" t="s">
        <v>4215</v>
      </c>
      <c r="C6412" s="10" t="s">
        <v>263</v>
      </c>
      <c r="D6412" s="10" t="s">
        <v>8788</v>
      </c>
      <c r="E6412" s="10" t="s">
        <v>3371</v>
      </c>
      <c r="F6412" s="10"/>
      <c r="G6412" s="11" t="s">
        <v>8786</v>
      </c>
      <c r="I6412" s="33" t="s">
        <v>53</v>
      </c>
      <c r="L6412" s="10" t="s">
        <v>2752</v>
      </c>
      <c r="M6412" s="10" t="s">
        <v>2753</v>
      </c>
      <c r="N6412" s="10" t="s">
        <v>3392</v>
      </c>
      <c r="O6412" s="10" t="s">
        <v>3393</v>
      </c>
      <c r="P6412" s="10" t="s">
        <v>3393</v>
      </c>
      <c r="R6412" s="10" t="s">
        <v>4645</v>
      </c>
      <c r="W6412" s="14" t="s">
        <v>3375</v>
      </c>
      <c r="X6412" s="34" t="s">
        <v>5111</v>
      </c>
      <c r="Z6412">
        <v>-60.442</v>
      </c>
      <c r="AA6412">
        <v>-45.298499999999997</v>
      </c>
      <c r="AB6412" s="10" t="s">
        <v>53</v>
      </c>
      <c r="AD6412" s="10" t="s">
        <v>53</v>
      </c>
      <c r="AE6412" s="12">
        <v>655</v>
      </c>
      <c r="AK6412" s="10" t="str">
        <f t="shared" si="318"/>
        <v>&gt;_Psolus_nsp_S_Orkneys_MOLAF_0853_FLMNH_154</v>
      </c>
      <c r="AL6412" s="10" t="str">
        <f t="shared" si="317"/>
        <v>&gt;Psolus_nsp_S_Orkneys__NMV_MOLAF_0853</v>
      </c>
      <c r="AM6412" s="10" t="s">
        <v>8789</v>
      </c>
      <c r="AN6412" s="10" t="s">
        <v>397</v>
      </c>
      <c r="AZ6412" s="41"/>
    </row>
    <row r="6413" spans="1:53" ht="14.1" customHeight="1" x14ac:dyDescent="0.2">
      <c r="A6413" s="10">
        <v>3998</v>
      </c>
      <c r="B6413" s="10" t="s">
        <v>637</v>
      </c>
      <c r="C6413" s="10" t="s">
        <v>246</v>
      </c>
      <c r="D6413" s="10">
        <v>10280</v>
      </c>
      <c r="E6413" s="10" t="s">
        <v>52</v>
      </c>
      <c r="F6413" s="10"/>
      <c r="G6413" s="11">
        <v>10280</v>
      </c>
      <c r="I6413" s="10" t="s">
        <v>53</v>
      </c>
      <c r="L6413" s="10" t="s">
        <v>2752</v>
      </c>
      <c r="M6413" s="10" t="s">
        <v>2753</v>
      </c>
      <c r="N6413" s="10" t="s">
        <v>3392</v>
      </c>
      <c r="O6413" s="10" t="s">
        <v>3393</v>
      </c>
      <c r="P6413" s="10" t="s">
        <v>3393</v>
      </c>
      <c r="R6413" s="10" t="s">
        <v>8804</v>
      </c>
      <c r="W6413" s="10" t="s">
        <v>4738</v>
      </c>
      <c r="X6413" s="10" t="s">
        <v>4738</v>
      </c>
      <c r="Z6413">
        <v>42.502000000000002</v>
      </c>
      <c r="AA6413">
        <v>-70.774000000000001</v>
      </c>
      <c r="AB6413" s="10" t="s">
        <v>53</v>
      </c>
      <c r="AD6413" s="10" t="s">
        <v>74</v>
      </c>
      <c r="AE6413" s="12">
        <v>655</v>
      </c>
      <c r="AF6413" s="10" t="s">
        <v>75</v>
      </c>
      <c r="AK6413" s="10" t="str">
        <f t="shared" si="318"/>
        <v>&gt;t_Psolus_fabricii_Massachusetts_10280_FLMNH_171</v>
      </c>
      <c r="AL6413" s="10" t="str">
        <f t="shared" si="317"/>
        <v>&gt;Psolus_fabricii_Massachusetts__UF_10280</v>
      </c>
      <c r="AM6413" s="10" t="s">
        <v>8805</v>
      </c>
      <c r="AP6413" s="13"/>
      <c r="AQ6413" s="13"/>
      <c r="AR6413" s="13"/>
    </row>
    <row r="6414" spans="1:53" ht="14.1" customHeight="1" x14ac:dyDescent="0.2">
      <c r="A6414" s="10">
        <v>1671</v>
      </c>
      <c r="B6414" s="10" t="s">
        <v>1369</v>
      </c>
      <c r="C6414" s="10" t="s">
        <v>296</v>
      </c>
      <c r="D6414" s="10" t="s">
        <v>9013</v>
      </c>
      <c r="E6414" s="10" t="s">
        <v>3371</v>
      </c>
      <c r="F6414" s="10"/>
      <c r="G6414" s="11" t="s">
        <v>9014</v>
      </c>
      <c r="I6414" s="33" t="s">
        <v>53</v>
      </c>
      <c r="J6414" s="5" t="s">
        <v>9015</v>
      </c>
      <c r="K6414" s="5"/>
      <c r="L6414" s="10" t="s">
        <v>2752</v>
      </c>
      <c r="M6414" s="10" t="s">
        <v>2753</v>
      </c>
      <c r="N6414" s="10" t="s">
        <v>3392</v>
      </c>
      <c r="O6414" s="10" t="s">
        <v>3393</v>
      </c>
      <c r="P6414" s="10" t="s">
        <v>3393</v>
      </c>
      <c r="R6414" s="10" t="s">
        <v>4828</v>
      </c>
      <c r="W6414" s="10" t="s">
        <v>3375</v>
      </c>
      <c r="X6414" s="34" t="s">
        <v>3382</v>
      </c>
      <c r="Z6414">
        <v>-61.4283</v>
      </c>
      <c r="AA6414">
        <v>-55.874400000000001</v>
      </c>
      <c r="AB6414" s="10" t="s">
        <v>53</v>
      </c>
      <c r="AD6414" s="10" t="s">
        <v>9016</v>
      </c>
      <c r="AE6414" s="12">
        <v>655</v>
      </c>
      <c r="AH6414" s="10" t="s">
        <v>4411</v>
      </c>
      <c r="AK6414" s="10" t="str">
        <f t="shared" si="318"/>
        <v>&gt;_Psolus_charcoti_SShetlands_MOLAF_0290_FLMNH_081</v>
      </c>
      <c r="AL6414" s="10" t="str">
        <f t="shared" si="317"/>
        <v>&gt;Psolus_charcoti_SShetlands__NMV_MOLAF_0290</v>
      </c>
      <c r="AM6414" s="10" t="s">
        <v>9017</v>
      </c>
      <c r="AZ6414" s="41" t="s">
        <v>3384</v>
      </c>
      <c r="BA6414" s="15" t="s">
        <v>4649</v>
      </c>
    </row>
    <row r="6415" spans="1:53" ht="14.1" customHeight="1" x14ac:dyDescent="0.2">
      <c r="A6415" s="10">
        <v>1495</v>
      </c>
      <c r="B6415" s="10" t="s">
        <v>1777</v>
      </c>
      <c r="C6415" s="10" t="s">
        <v>239</v>
      </c>
      <c r="D6415" s="10" t="s">
        <v>9018</v>
      </c>
      <c r="E6415" s="10" t="s">
        <v>3371</v>
      </c>
      <c r="F6415" s="10"/>
      <c r="G6415" s="11" t="s">
        <v>9019</v>
      </c>
      <c r="I6415" s="33" t="s">
        <v>53</v>
      </c>
      <c r="J6415" s="5" t="s">
        <v>9020</v>
      </c>
      <c r="K6415" s="5"/>
      <c r="L6415" s="10" t="s">
        <v>2752</v>
      </c>
      <c r="M6415" s="10" t="s">
        <v>2753</v>
      </c>
      <c r="N6415" s="10" t="s">
        <v>3392</v>
      </c>
      <c r="O6415" s="10" t="s">
        <v>3393</v>
      </c>
      <c r="P6415" s="10" t="s">
        <v>3393</v>
      </c>
      <c r="R6415" s="10" t="s">
        <v>4828</v>
      </c>
      <c r="W6415" s="10" t="s">
        <v>3375</v>
      </c>
      <c r="X6415" s="34" t="s">
        <v>3376</v>
      </c>
      <c r="Z6415">
        <v>-57.050600000000003</v>
      </c>
      <c r="AA6415">
        <v>-26.745699999999999</v>
      </c>
      <c r="AB6415" s="10" t="s">
        <v>53</v>
      </c>
      <c r="AD6415" s="10" t="s">
        <v>9016</v>
      </c>
      <c r="AE6415" s="12">
        <v>655</v>
      </c>
      <c r="AH6415" s="10" t="s">
        <v>4411</v>
      </c>
      <c r="AK6415" s="10" t="str">
        <f t="shared" si="318"/>
        <v>&gt;_Psolus_charcoti_SSandwich_MOLAF_0639_FLMNH_073</v>
      </c>
      <c r="AL6415" s="10" t="str">
        <f t="shared" si="317"/>
        <v>&gt;Psolus_charcoti_SSandwich__NMV_MOLAF_0639</v>
      </c>
      <c r="AM6415" s="10" t="s">
        <v>9021</v>
      </c>
      <c r="AZ6415" s="41" t="s">
        <v>3378</v>
      </c>
    </row>
    <row r="6416" spans="1:53" ht="14.1" customHeight="1" x14ac:dyDescent="0.2">
      <c r="A6416" s="10">
        <v>3564</v>
      </c>
      <c r="B6416" s="10" t="s">
        <v>4215</v>
      </c>
      <c r="C6416" s="10" t="s">
        <v>105</v>
      </c>
      <c r="D6416" s="10" t="s">
        <v>9022</v>
      </c>
      <c r="E6416" s="10" t="s">
        <v>3371</v>
      </c>
      <c r="F6416" s="10"/>
      <c r="G6416" s="11" t="s">
        <v>9023</v>
      </c>
      <c r="I6416" s="33" t="s">
        <v>53</v>
      </c>
      <c r="L6416" s="10" t="s">
        <v>2752</v>
      </c>
      <c r="M6416" s="10" t="s">
        <v>2753</v>
      </c>
      <c r="N6416" s="10" t="s">
        <v>3392</v>
      </c>
      <c r="O6416" s="10" t="s">
        <v>3393</v>
      </c>
      <c r="P6416" s="10" t="s">
        <v>3393</v>
      </c>
      <c r="R6416" s="10" t="s">
        <v>4828</v>
      </c>
      <c r="W6416" s="14" t="s">
        <v>3375</v>
      </c>
      <c r="X6416" s="34" t="s">
        <v>5111</v>
      </c>
      <c r="Z6416">
        <v>-60.433300000000003</v>
      </c>
      <c r="AA6416">
        <v>-46.310899999999997</v>
      </c>
      <c r="AB6416" s="10" t="s">
        <v>53</v>
      </c>
      <c r="AD6416" s="10" t="s">
        <v>53</v>
      </c>
      <c r="AE6416" s="12">
        <v>655</v>
      </c>
      <c r="AK6416" s="10" t="str">
        <f t="shared" si="318"/>
        <v>&gt;_Psolus_charcoti_S_Orkneys_MOLAF_0831_FLMNH_154</v>
      </c>
      <c r="AL6416" s="10" t="str">
        <f t="shared" si="317"/>
        <v>&gt;Psolus_charcoti_S_Orkneys__NMV_MOLAF_0831</v>
      </c>
      <c r="AM6416" s="10" t="s">
        <v>9024</v>
      </c>
      <c r="AN6416" s="10" t="s">
        <v>397</v>
      </c>
      <c r="AZ6416" s="41"/>
    </row>
    <row r="6417" spans="1:64" ht="14.1" customHeight="1" x14ac:dyDescent="0.2">
      <c r="A6417" s="10">
        <v>3224</v>
      </c>
      <c r="B6417" s="10" t="s">
        <v>3922</v>
      </c>
      <c r="C6417" s="10" t="s">
        <v>293</v>
      </c>
      <c r="D6417" s="10" t="s">
        <v>9025</v>
      </c>
      <c r="E6417" s="10" t="s">
        <v>3342</v>
      </c>
      <c r="F6417" s="10"/>
      <c r="G6417" s="11">
        <v>1132669</v>
      </c>
      <c r="I6417" s="10" t="s">
        <v>53</v>
      </c>
      <c r="J6417" s="5" t="s">
        <v>9026</v>
      </c>
      <c r="K6417" s="5"/>
      <c r="L6417" s="10" t="s">
        <v>2752</v>
      </c>
      <c r="M6417" s="10" t="s">
        <v>2753</v>
      </c>
      <c r="N6417" s="10" t="s">
        <v>3392</v>
      </c>
      <c r="O6417" s="10" t="s">
        <v>3393</v>
      </c>
      <c r="P6417" s="10" t="s">
        <v>3393</v>
      </c>
      <c r="R6417" s="10" t="s">
        <v>4828</v>
      </c>
      <c r="W6417" s="10" t="s">
        <v>3375</v>
      </c>
      <c r="X6417" s="10" t="s">
        <v>3375</v>
      </c>
      <c r="Y6417" s="34" t="s">
        <v>4597</v>
      </c>
      <c r="Z6417">
        <v>-63</v>
      </c>
      <c r="AA6417">
        <v>-59</v>
      </c>
      <c r="AB6417" s="10" t="s">
        <v>53</v>
      </c>
      <c r="AD6417" s="10" t="s">
        <v>53</v>
      </c>
      <c r="AE6417" s="12">
        <v>655</v>
      </c>
      <c r="AK6417" s="10" t="str">
        <f t="shared" si="318"/>
        <v>&gt;_Psolus_charcoti_Antarctica_MOLSI_052_FLMNH_122</v>
      </c>
      <c r="AL6417" s="10" t="str">
        <f t="shared" ref="AL6417:AL6480" si="319">CONCATENATE("&gt;",P6417,"_",R6417,"_",X6417,"_",Y6417,"_",E6417,"_",D6417)</f>
        <v>&gt;Psolus_charcoti_Antarctica_Bransfield Straight_USNM_MOLSI_052</v>
      </c>
      <c r="AM6417" s="10" t="s">
        <v>9027</v>
      </c>
      <c r="AZ6417" s="41" t="s">
        <v>3384</v>
      </c>
      <c r="BA6417" s="15" t="s">
        <v>4877</v>
      </c>
    </row>
    <row r="6418" spans="1:64" ht="14.1" customHeight="1" x14ac:dyDescent="0.2">
      <c r="A6418" s="10">
        <v>3215</v>
      </c>
      <c r="B6418" s="10" t="s">
        <v>3922</v>
      </c>
      <c r="C6418" s="10" t="s">
        <v>228</v>
      </c>
      <c r="D6418" s="10" t="s">
        <v>9028</v>
      </c>
      <c r="E6418" s="10" t="s">
        <v>3342</v>
      </c>
      <c r="F6418" s="10"/>
      <c r="G6418" s="11">
        <v>1132669</v>
      </c>
      <c r="I6418" s="10" t="s">
        <v>53</v>
      </c>
      <c r="J6418" s="5" t="s">
        <v>9029</v>
      </c>
      <c r="K6418" s="5"/>
      <c r="L6418" s="10" t="s">
        <v>2752</v>
      </c>
      <c r="M6418" s="10" t="s">
        <v>2753</v>
      </c>
      <c r="N6418" s="10" t="s">
        <v>3392</v>
      </c>
      <c r="O6418" s="10" t="s">
        <v>3393</v>
      </c>
      <c r="P6418" s="10" t="s">
        <v>3393</v>
      </c>
      <c r="R6418" s="10" t="s">
        <v>4828</v>
      </c>
      <c r="W6418" s="10" t="s">
        <v>3375</v>
      </c>
      <c r="X6418" s="10" t="s">
        <v>3375</v>
      </c>
      <c r="Y6418" s="34" t="s">
        <v>4597</v>
      </c>
      <c r="Z6418">
        <v>-63</v>
      </c>
      <c r="AA6418">
        <v>-59</v>
      </c>
      <c r="AB6418" s="10" t="s">
        <v>53</v>
      </c>
      <c r="AD6418" s="10" t="s">
        <v>53</v>
      </c>
      <c r="AE6418" s="12">
        <v>655</v>
      </c>
      <c r="AK6418" s="10" t="str">
        <f t="shared" si="318"/>
        <v>&gt;_Psolus_charcoti_Antarctica_MOLSI_053_FLMNH_122</v>
      </c>
      <c r="AL6418" s="10" t="str">
        <f t="shared" si="319"/>
        <v>&gt;Psolus_charcoti_Antarctica_Bransfield Straight_USNM_MOLSI_053</v>
      </c>
      <c r="AM6418" s="10" t="s">
        <v>9030</v>
      </c>
      <c r="AZ6418" s="41" t="s">
        <v>3384</v>
      </c>
      <c r="BA6418" s="15" t="s">
        <v>4877</v>
      </c>
    </row>
    <row r="6419" spans="1:64" ht="14.1" customHeight="1" x14ac:dyDescent="0.2">
      <c r="A6419" s="10">
        <v>3183</v>
      </c>
      <c r="B6419" s="10" t="s">
        <v>3922</v>
      </c>
      <c r="C6419" s="10" t="s">
        <v>79</v>
      </c>
      <c r="D6419" s="10" t="s">
        <v>9031</v>
      </c>
      <c r="E6419" s="10" t="s">
        <v>3342</v>
      </c>
      <c r="F6419" s="10"/>
      <c r="G6419" s="11">
        <v>1132665</v>
      </c>
      <c r="I6419" s="10" t="s">
        <v>53</v>
      </c>
      <c r="J6419" s="5" t="s">
        <v>9032</v>
      </c>
      <c r="K6419" s="5"/>
      <c r="L6419" s="10" t="s">
        <v>2752</v>
      </c>
      <c r="M6419" s="10" t="s">
        <v>2753</v>
      </c>
      <c r="N6419" s="10" t="s">
        <v>3392</v>
      </c>
      <c r="O6419" s="10" t="s">
        <v>3393</v>
      </c>
      <c r="P6419" s="10" t="s">
        <v>3393</v>
      </c>
      <c r="R6419" s="10" t="s">
        <v>4828</v>
      </c>
      <c r="W6419" s="10" t="s">
        <v>3375</v>
      </c>
      <c r="X6419" s="34" t="s">
        <v>3382</v>
      </c>
      <c r="Z6419">
        <v>-62.165900000000001</v>
      </c>
      <c r="AA6419">
        <v>-60.855499999999999</v>
      </c>
      <c r="AB6419" s="10" t="s">
        <v>53</v>
      </c>
      <c r="AD6419" s="10" t="s">
        <v>53</v>
      </c>
      <c r="AE6419" s="12">
        <v>655</v>
      </c>
      <c r="AK6419" s="10" t="str">
        <f t="shared" si="318"/>
        <v>&gt;_Psolus_charcoti_SShetlands_MOLSI_046_FLMNH_122</v>
      </c>
      <c r="AL6419" s="10" t="str">
        <f t="shared" si="319"/>
        <v>&gt;Psolus_charcoti_SShetlands__USNM_MOLSI_046</v>
      </c>
      <c r="AM6419" s="10" t="s">
        <v>9033</v>
      </c>
      <c r="AZ6419" s="41" t="s">
        <v>3384</v>
      </c>
      <c r="BA6419" s="15" t="s">
        <v>9034</v>
      </c>
    </row>
    <row r="6420" spans="1:64" ht="14.1" customHeight="1" x14ac:dyDescent="0.2">
      <c r="A6420" s="10">
        <v>6597</v>
      </c>
      <c r="B6420" s="10" t="s">
        <v>9035</v>
      </c>
      <c r="D6420" s="10" t="s">
        <v>9036</v>
      </c>
      <c r="E6420" s="56" t="s">
        <v>4403</v>
      </c>
      <c r="F6420" s="56"/>
      <c r="G6420" s="67">
        <v>622</v>
      </c>
      <c r="H6420" s="68"/>
      <c r="L6420" s="10" t="s">
        <v>2752</v>
      </c>
      <c r="M6420" s="10" t="s">
        <v>2753</v>
      </c>
      <c r="N6420" s="10" t="s">
        <v>3392</v>
      </c>
      <c r="O6420" s="10" t="s">
        <v>3393</v>
      </c>
      <c r="P6420" s="10" t="s">
        <v>3393</v>
      </c>
      <c r="R6420" s="10" t="s">
        <v>4828</v>
      </c>
      <c r="W6420" s="10" t="s">
        <v>4407</v>
      </c>
      <c r="X6420" s="10" t="s">
        <v>4407</v>
      </c>
      <c r="Z6420">
        <v>-68.576389000000006</v>
      </c>
      <c r="AA6420">
        <v>77.968889000000004</v>
      </c>
      <c r="AB6420" s="10" t="s">
        <v>53</v>
      </c>
      <c r="AE6420" s="10">
        <v>634</v>
      </c>
      <c r="AK6420" s="10" t="str">
        <f t="shared" si="318"/>
        <v>&gt;_Psolus_charcoti_Davis Base E Antarctica_MOLAF_1253_N0709</v>
      </c>
      <c r="AL6420" s="10" t="str">
        <f t="shared" si="319"/>
        <v>&gt;Psolus_charcoti_Davis Base E Antarctica__AAD BRC_MOLAF_1253</v>
      </c>
      <c r="AM6420" s="10" t="s">
        <v>9037</v>
      </c>
    </row>
    <row r="6421" spans="1:64" ht="14.1" customHeight="1" x14ac:dyDescent="0.2">
      <c r="A6421" s="10">
        <v>6750</v>
      </c>
      <c r="B6421" s="5" t="s">
        <v>13529</v>
      </c>
      <c r="C6421" s="5"/>
      <c r="D6421" s="55" t="s">
        <v>13530</v>
      </c>
      <c r="E6421" s="56" t="s">
        <v>4403</v>
      </c>
      <c r="F6421" s="56"/>
      <c r="G6421" s="67">
        <v>622</v>
      </c>
      <c r="H6421" s="5"/>
      <c r="I6421" s="5"/>
      <c r="L6421" s="5" t="s">
        <v>2752</v>
      </c>
      <c r="M6421" s="5" t="s">
        <v>2753</v>
      </c>
      <c r="N6421" s="5" t="s">
        <v>3392</v>
      </c>
      <c r="O6421" s="5" t="s">
        <v>3393</v>
      </c>
      <c r="P6421" s="5" t="s">
        <v>3393</v>
      </c>
      <c r="Q6421" s="5"/>
      <c r="R6421" s="5" t="s">
        <v>4828</v>
      </c>
      <c r="S6421" s="5"/>
      <c r="T6421" s="5"/>
      <c r="U6421" s="5"/>
      <c r="V6421" s="5"/>
      <c r="W6421" s="10" t="s">
        <v>4407</v>
      </c>
      <c r="X6421" s="5" t="s">
        <v>4407</v>
      </c>
      <c r="Y6421" s="5"/>
      <c r="Z6421">
        <v>-68.576389000000006</v>
      </c>
      <c r="AA6421">
        <v>77.968889000000004</v>
      </c>
      <c r="AB6421" s="5"/>
      <c r="AC6421" s="5"/>
      <c r="AD6421" s="5"/>
      <c r="AE6421" s="5">
        <v>655</v>
      </c>
      <c r="AF6421" s="5"/>
      <c r="AG6421" s="5"/>
      <c r="AH6421" s="5"/>
      <c r="AI6421" s="5"/>
      <c r="AJ6421" s="5"/>
      <c r="AK6421" s="10" t="str">
        <f t="shared" si="318"/>
        <v>&gt;_Psolus_charcoti_Davis Base E Antarctica_MOLAF_1254_N0821</v>
      </c>
      <c r="AL6421" s="10" t="str">
        <f t="shared" si="319"/>
        <v>&gt;Psolus_charcoti_Davis Base E Antarctica__AAD BRC_MOLAF_1254</v>
      </c>
      <c r="AM6421" s="5" t="s">
        <v>9040</v>
      </c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</row>
    <row r="6422" spans="1:64" ht="14.1" customHeight="1" x14ac:dyDescent="0.2">
      <c r="A6422" s="10">
        <v>6598</v>
      </c>
      <c r="B6422" s="10" t="s">
        <v>9038</v>
      </c>
      <c r="D6422" s="10" t="s">
        <v>9039</v>
      </c>
      <c r="E6422" s="56" t="s">
        <v>4403</v>
      </c>
      <c r="F6422" s="56"/>
      <c r="G6422" s="67">
        <v>625</v>
      </c>
      <c r="H6422" s="68"/>
      <c r="L6422" s="10" t="s">
        <v>2752</v>
      </c>
      <c r="M6422" s="10" t="s">
        <v>2753</v>
      </c>
      <c r="N6422" s="10" t="s">
        <v>3392</v>
      </c>
      <c r="O6422" s="10" t="s">
        <v>3393</v>
      </c>
      <c r="P6422" s="10" t="s">
        <v>3393</v>
      </c>
      <c r="R6422" s="10" t="s">
        <v>4828</v>
      </c>
      <c r="W6422" s="10" t="s">
        <v>4407</v>
      </c>
      <c r="X6422" s="10" t="s">
        <v>4407</v>
      </c>
      <c r="Z6422">
        <v>-68.576389000000006</v>
      </c>
      <c r="AA6422">
        <v>77.968889000000004</v>
      </c>
      <c r="AB6422" s="10" t="s">
        <v>53</v>
      </c>
      <c r="AE6422" s="10">
        <v>655</v>
      </c>
      <c r="AK6422" s="10" t="str">
        <f t="shared" si="318"/>
        <v>&gt;_Psolus_charcoti_Davis Base E Antarctica_MOLAF_1255_N0711</v>
      </c>
      <c r="AL6422" s="10" t="str">
        <f t="shared" si="319"/>
        <v>&gt;Psolus_charcoti_Davis Base E Antarctica__AAD BRC_MOLAF_1255</v>
      </c>
      <c r="AM6422" s="10" t="s">
        <v>9040</v>
      </c>
    </row>
    <row r="6423" spans="1:64" ht="14.1" customHeight="1" x14ac:dyDescent="0.2">
      <c r="A6423" s="10">
        <v>1214</v>
      </c>
      <c r="B6423" s="10" t="s">
        <v>3975</v>
      </c>
      <c r="C6423" s="10" t="s">
        <v>769</v>
      </c>
      <c r="D6423" s="10" t="s">
        <v>9041</v>
      </c>
      <c r="E6423" s="10" t="s">
        <v>2798</v>
      </c>
      <c r="F6423" s="10"/>
      <c r="G6423" s="11">
        <v>61024</v>
      </c>
      <c r="H6423" s="11"/>
      <c r="I6423" s="33" t="s">
        <v>53</v>
      </c>
      <c r="J6423" s="5" t="s">
        <v>9042</v>
      </c>
      <c r="K6423" s="5"/>
      <c r="L6423" s="10" t="s">
        <v>2752</v>
      </c>
      <c r="M6423" s="10" t="s">
        <v>2753</v>
      </c>
      <c r="N6423" s="10" t="s">
        <v>3392</v>
      </c>
      <c r="O6423" s="10" t="s">
        <v>3393</v>
      </c>
      <c r="P6423" s="10" t="s">
        <v>3393</v>
      </c>
      <c r="R6423" s="10" t="s">
        <v>4828</v>
      </c>
      <c r="W6423" s="10" t="s">
        <v>3375</v>
      </c>
      <c r="X6423" s="10" t="s">
        <v>3375</v>
      </c>
      <c r="Y6423" s="10" t="s">
        <v>3914</v>
      </c>
      <c r="Z6423">
        <v>-75</v>
      </c>
      <c r="AA6423">
        <v>-175</v>
      </c>
      <c r="AB6423" s="10" t="s">
        <v>53</v>
      </c>
      <c r="AD6423" s="10" t="s">
        <v>53</v>
      </c>
      <c r="AE6423" s="12">
        <v>655</v>
      </c>
      <c r="AK6423" s="10" t="str">
        <f t="shared" si="318"/>
        <v>&gt;_Psolus_charcoti_Antarctica_MOLG_110_FLMNH_057</v>
      </c>
      <c r="AL6423" s="10" t="str">
        <f t="shared" si="319"/>
        <v>&gt;Psolus_charcoti_Antarctica_Ross_Sea_NIWA_MOLG_110</v>
      </c>
      <c r="AM6423" s="10" t="s">
        <v>9043</v>
      </c>
      <c r="AZ6423" s="41" t="s">
        <v>3918</v>
      </c>
    </row>
    <row r="6424" spans="1:64" ht="14.1" customHeight="1" x14ac:dyDescent="0.2">
      <c r="A6424" s="10">
        <v>3196</v>
      </c>
      <c r="B6424" s="10" t="s">
        <v>3922</v>
      </c>
      <c r="C6424" s="10" t="s">
        <v>211</v>
      </c>
      <c r="D6424" s="10" t="s">
        <v>9044</v>
      </c>
      <c r="E6424" s="10" t="s">
        <v>3342</v>
      </c>
      <c r="F6424" s="10"/>
      <c r="G6424" s="11">
        <v>1132657</v>
      </c>
      <c r="I6424" s="10" t="s">
        <v>53</v>
      </c>
      <c r="J6424" s="5" t="s">
        <v>9045</v>
      </c>
      <c r="K6424" s="5"/>
      <c r="L6424" s="10" t="s">
        <v>2752</v>
      </c>
      <c r="M6424" s="10" t="s">
        <v>2753</v>
      </c>
      <c r="N6424" s="10" t="s">
        <v>3392</v>
      </c>
      <c r="O6424" s="10" t="s">
        <v>3393</v>
      </c>
      <c r="P6424" s="10" t="s">
        <v>3393</v>
      </c>
      <c r="R6424" s="10" t="s">
        <v>4828</v>
      </c>
      <c r="W6424" s="10" t="s">
        <v>3375</v>
      </c>
      <c r="X6424" s="10" t="s">
        <v>3375</v>
      </c>
      <c r="Y6424" s="34" t="s">
        <v>4597</v>
      </c>
      <c r="Z6424">
        <v>-63</v>
      </c>
      <c r="AA6424">
        <v>-59</v>
      </c>
      <c r="AB6424" s="10" t="s">
        <v>53</v>
      </c>
      <c r="AD6424" s="10" t="s">
        <v>53</v>
      </c>
      <c r="AE6424" s="12">
        <v>655</v>
      </c>
      <c r="AK6424" s="10" t="str">
        <f t="shared" si="318"/>
        <v>&gt;_Psolus_charcoti_Antarctica_MOLSI_036_FLMNH_122</v>
      </c>
      <c r="AL6424" s="10" t="str">
        <f t="shared" si="319"/>
        <v>&gt;Psolus_charcoti_Antarctica_Bransfield Straight_USNM_MOLSI_036</v>
      </c>
      <c r="AM6424" s="10" t="s">
        <v>9040</v>
      </c>
      <c r="AZ6424" s="41" t="s">
        <v>3384</v>
      </c>
      <c r="BA6424" s="15" t="s">
        <v>4873</v>
      </c>
    </row>
    <row r="6425" spans="1:64" s="10" customFormat="1" ht="14.1" customHeight="1" x14ac:dyDescent="0.2">
      <c r="A6425" s="10">
        <v>1056</v>
      </c>
      <c r="B6425" s="10" t="s">
        <v>1754</v>
      </c>
      <c r="C6425" s="10" t="s">
        <v>201</v>
      </c>
      <c r="D6425" s="10" t="s">
        <v>9101</v>
      </c>
      <c r="E6425" s="10" t="s">
        <v>3371</v>
      </c>
      <c r="G6425" s="11" t="s">
        <v>9102</v>
      </c>
      <c r="H6425"/>
      <c r="I6425" s="33" t="s">
        <v>53</v>
      </c>
      <c r="J6425" s="5" t="s">
        <v>9103</v>
      </c>
      <c r="K6425" s="5"/>
      <c r="L6425" s="10" t="s">
        <v>2752</v>
      </c>
      <c r="M6425" s="10" t="s">
        <v>2753</v>
      </c>
      <c r="N6425" s="10" t="s">
        <v>3392</v>
      </c>
      <c r="O6425" s="10" t="s">
        <v>3393</v>
      </c>
      <c r="P6425" s="10" t="s">
        <v>3393</v>
      </c>
      <c r="Q6425"/>
      <c r="R6425" s="10" t="s">
        <v>4828</v>
      </c>
      <c r="S6425"/>
      <c r="T6425"/>
      <c r="U6425"/>
      <c r="V6425"/>
      <c r="W6425" s="10" t="s">
        <v>3375</v>
      </c>
      <c r="X6425" s="10" t="s">
        <v>4461</v>
      </c>
      <c r="Y6425" s="34"/>
      <c r="Z6425">
        <v>-54.377499999999998</v>
      </c>
      <c r="AA6425">
        <v>3.1242200000000002</v>
      </c>
      <c r="AB6425" s="10" t="s">
        <v>53</v>
      </c>
      <c r="AC6425"/>
      <c r="AD6425" s="10" t="s">
        <v>53</v>
      </c>
      <c r="AE6425" s="12">
        <v>655</v>
      </c>
      <c r="AF6425" s="10" t="s">
        <v>539</v>
      </c>
      <c r="AG6425"/>
      <c r="AH6425"/>
      <c r="AI6425"/>
      <c r="AJ6425"/>
      <c r="AK6425" s="10" t="str">
        <f t="shared" si="318"/>
        <v>&gt;st_Psolus_charcoti_Bouvet_I_MOLAF_0635_FLMNH_043</v>
      </c>
      <c r="AL6425" s="10" t="str">
        <f t="shared" si="319"/>
        <v>&gt;Psolus_charcoti_Bouvet_I__NMV_MOLAF_0635</v>
      </c>
      <c r="AM6425" s="10" t="s">
        <v>4412</v>
      </c>
      <c r="AN6425" s="10" t="s">
        <v>139</v>
      </c>
      <c r="AO6425"/>
      <c r="AP6425"/>
      <c r="AQ6425"/>
      <c r="AR6425"/>
      <c r="AS6425"/>
      <c r="AT6425"/>
      <c r="AU6425"/>
      <c r="AV6425"/>
      <c r="AW6425"/>
      <c r="AX6425"/>
      <c r="AY6425"/>
      <c r="AZ6425" s="41" t="s">
        <v>4464</v>
      </c>
      <c r="BA6425"/>
      <c r="BB6425"/>
      <c r="BC6425"/>
      <c r="BD6425"/>
      <c r="BE6425"/>
      <c r="BF6425"/>
      <c r="BG6425"/>
      <c r="BH6425"/>
      <c r="BI6425"/>
      <c r="BJ6425"/>
      <c r="BK6425"/>
      <c r="BL6425"/>
    </row>
    <row r="6426" spans="1:64" ht="14.1" customHeight="1" x14ac:dyDescent="0.2">
      <c r="A6426" s="10">
        <v>996</v>
      </c>
      <c r="B6426" s="10" t="s">
        <v>1754</v>
      </c>
      <c r="C6426" s="10" t="s">
        <v>334</v>
      </c>
      <c r="D6426" s="10" t="s">
        <v>9104</v>
      </c>
      <c r="E6426" s="10" t="s">
        <v>3371</v>
      </c>
      <c r="F6426" s="10"/>
      <c r="G6426" s="11" t="s">
        <v>9105</v>
      </c>
      <c r="I6426" s="33" t="s">
        <v>53</v>
      </c>
      <c r="J6426" s="5" t="s">
        <v>9106</v>
      </c>
      <c r="K6426" s="5"/>
      <c r="L6426" s="10" t="s">
        <v>2752</v>
      </c>
      <c r="M6426" s="10" t="s">
        <v>2753</v>
      </c>
      <c r="N6426" s="10" t="s">
        <v>3392</v>
      </c>
      <c r="O6426" s="10" t="s">
        <v>3393</v>
      </c>
      <c r="P6426" s="10" t="s">
        <v>3393</v>
      </c>
      <c r="R6426" s="10" t="s">
        <v>4828</v>
      </c>
      <c r="W6426" s="10" t="s">
        <v>3375</v>
      </c>
      <c r="X6426" s="10" t="s">
        <v>4461</v>
      </c>
      <c r="Y6426" s="34"/>
      <c r="Z6426">
        <v>-54.348199999999999</v>
      </c>
      <c r="AA6426">
        <v>3.37656</v>
      </c>
      <c r="AB6426" s="10" t="s">
        <v>53</v>
      </c>
      <c r="AD6426" s="10" t="s">
        <v>53</v>
      </c>
      <c r="AE6426" s="12">
        <v>655</v>
      </c>
      <c r="AK6426" s="10" t="str">
        <f t="shared" si="318"/>
        <v>&gt;_Psolus_charcoti_Bouvet_I_MOLAF_0636_FLMNH_043</v>
      </c>
      <c r="AL6426" s="10" t="str">
        <f t="shared" si="319"/>
        <v>&gt;Psolus_charcoti_Bouvet_I__NMV_MOLAF_0636</v>
      </c>
      <c r="AM6426" s="10" t="s">
        <v>9107</v>
      </c>
      <c r="AN6426" s="10" t="s">
        <v>139</v>
      </c>
      <c r="AZ6426" s="41" t="s">
        <v>4464</v>
      </c>
    </row>
    <row r="6427" spans="1:64" ht="14.1" customHeight="1" x14ac:dyDescent="0.2">
      <c r="A6427" s="10">
        <v>1509</v>
      </c>
      <c r="B6427" s="10" t="s">
        <v>1777</v>
      </c>
      <c r="C6427" s="10" t="s">
        <v>92</v>
      </c>
      <c r="D6427" s="10" t="s">
        <v>9098</v>
      </c>
      <c r="E6427" s="10" t="s">
        <v>3371</v>
      </c>
      <c r="F6427" s="10"/>
      <c r="G6427" s="11" t="s">
        <v>9099</v>
      </c>
      <c r="I6427" s="33" t="s">
        <v>53</v>
      </c>
      <c r="J6427" s="5" t="s">
        <v>9100</v>
      </c>
      <c r="K6427" s="5"/>
      <c r="L6427" s="10" t="s">
        <v>2752</v>
      </c>
      <c r="M6427" s="10" t="s">
        <v>2753</v>
      </c>
      <c r="N6427" s="10" t="s">
        <v>3392</v>
      </c>
      <c r="O6427" s="10" t="s">
        <v>3393</v>
      </c>
      <c r="P6427" s="10" t="s">
        <v>3393</v>
      </c>
      <c r="R6427" s="10" t="s">
        <v>4828</v>
      </c>
      <c r="W6427" s="10" t="s">
        <v>3375</v>
      </c>
      <c r="X6427" s="10" t="s">
        <v>4461</v>
      </c>
      <c r="Y6427" s="34"/>
      <c r="Z6427">
        <v>-54.377499999999998</v>
      </c>
      <c r="AA6427">
        <v>3.1242200000000002</v>
      </c>
      <c r="AB6427" s="10" t="s">
        <v>53</v>
      </c>
      <c r="AD6427" s="10" t="s">
        <v>9016</v>
      </c>
      <c r="AE6427" s="12">
        <v>655</v>
      </c>
      <c r="AH6427" s="10" t="s">
        <v>4411</v>
      </c>
      <c r="AK6427" s="10" t="str">
        <f t="shared" si="318"/>
        <v>&gt;_Psolus_charcoti_Bouvet_I_MOLAF_0638_FLMNH_073</v>
      </c>
      <c r="AL6427" s="10" t="str">
        <f t="shared" si="319"/>
        <v>&gt;Psolus_charcoti_Bouvet_I__NMV_MOLAF_0638</v>
      </c>
      <c r="AM6427" s="10" t="s">
        <v>4412</v>
      </c>
      <c r="AZ6427" s="41" t="s">
        <v>4464</v>
      </c>
    </row>
    <row r="6428" spans="1:64" ht="14.1" customHeight="1" x14ac:dyDescent="0.2">
      <c r="A6428" s="10">
        <v>6433</v>
      </c>
      <c r="B6428" s="30" t="s">
        <v>3893</v>
      </c>
      <c r="D6428" s="30" t="s">
        <v>13561</v>
      </c>
      <c r="G6428" s="36" t="s">
        <v>13562</v>
      </c>
      <c r="H6428" s="30"/>
      <c r="I6428" s="10" t="s">
        <v>3896</v>
      </c>
      <c r="L6428" s="10" t="s">
        <v>2752</v>
      </c>
      <c r="M6428" s="10" t="s">
        <v>2753</v>
      </c>
      <c r="N6428" s="5" t="s">
        <v>3392</v>
      </c>
      <c r="O6428" s="30" t="s">
        <v>3393</v>
      </c>
      <c r="P6428" s="30" t="s">
        <v>3393</v>
      </c>
      <c r="R6428" s="30" t="s">
        <v>4828</v>
      </c>
      <c r="Z6428" t="s">
        <v>60</v>
      </c>
      <c r="AA6428" t="s">
        <v>60</v>
      </c>
      <c r="AE6428" s="10">
        <v>656</v>
      </c>
      <c r="AG6428" s="30"/>
      <c r="AK6428" s="10" t="str">
        <f t="shared" si="318"/>
        <v>&gt;_Psolus_charcoti__BASEC111-09_Seq_MOL</v>
      </c>
      <c r="AL6428" s="10" t="str">
        <f t="shared" si="319"/>
        <v>&gt;Psolus_charcoti____BASEC111-09</v>
      </c>
      <c r="AM6428" s="17" t="s">
        <v>13563</v>
      </c>
      <c r="AO6428" s="30" t="s">
        <v>13564</v>
      </c>
    </row>
    <row r="6429" spans="1:64" ht="14.1" customHeight="1" x14ac:dyDescent="0.2">
      <c r="A6429" s="10">
        <v>2297</v>
      </c>
      <c r="B6429" s="10" t="s">
        <v>3965</v>
      </c>
      <c r="C6429" s="10" t="s">
        <v>356</v>
      </c>
      <c r="D6429" s="10" t="s">
        <v>9113</v>
      </c>
      <c r="E6429" s="10" t="s">
        <v>3371</v>
      </c>
      <c r="F6429" s="10"/>
      <c r="G6429" s="11" t="s">
        <v>3973</v>
      </c>
      <c r="I6429" s="10" t="s">
        <v>686</v>
      </c>
      <c r="J6429" s="5" t="s">
        <v>9114</v>
      </c>
      <c r="K6429" s="5"/>
      <c r="L6429" s="10" t="s">
        <v>2752</v>
      </c>
      <c r="M6429" s="10" t="s">
        <v>2753</v>
      </c>
      <c r="N6429" s="10" t="s">
        <v>3392</v>
      </c>
      <c r="O6429" s="10" t="s">
        <v>3393</v>
      </c>
      <c r="P6429" s="10" t="s">
        <v>3393</v>
      </c>
      <c r="R6429" s="10" t="s">
        <v>4828</v>
      </c>
      <c r="W6429" s="10" t="s">
        <v>3375</v>
      </c>
      <c r="X6429" s="34" t="s">
        <v>5111</v>
      </c>
      <c r="Z6429">
        <v>-60.583333000000003</v>
      </c>
      <c r="AA6429">
        <v>-45.5</v>
      </c>
      <c r="AB6429" s="10" t="s">
        <v>53</v>
      </c>
      <c r="AD6429" s="10" t="s">
        <v>53</v>
      </c>
      <c r="AE6429" s="12">
        <v>655</v>
      </c>
      <c r="AF6429" s="10"/>
      <c r="AK6429" s="10" t="str">
        <f t="shared" si="318"/>
        <v>&gt;_Psolus_charcoti_S_Orkneys_MOLAF_0707_FLMNH_098</v>
      </c>
      <c r="AL6429" s="10" t="str">
        <f t="shared" si="319"/>
        <v>&gt;Psolus_charcoti_S_Orkneys__NMV_MOLAF_0707</v>
      </c>
      <c r="AM6429" s="10" t="s">
        <v>9115</v>
      </c>
      <c r="AZ6429" s="41" t="s">
        <v>9116</v>
      </c>
    </row>
    <row r="6430" spans="1:64" ht="14.1" customHeight="1" x14ac:dyDescent="0.2">
      <c r="A6430" s="10">
        <v>3623</v>
      </c>
      <c r="B6430" s="10" t="s">
        <v>4215</v>
      </c>
      <c r="C6430" s="10" t="s">
        <v>330</v>
      </c>
      <c r="D6430" s="10" t="s">
        <v>9108</v>
      </c>
      <c r="E6430" s="10" t="s">
        <v>3371</v>
      </c>
      <c r="F6430" s="10"/>
      <c r="G6430" s="11" t="s">
        <v>9109</v>
      </c>
      <c r="I6430" s="33" t="s">
        <v>53</v>
      </c>
      <c r="L6430" s="10" t="s">
        <v>2752</v>
      </c>
      <c r="M6430" s="10" t="s">
        <v>2753</v>
      </c>
      <c r="N6430" s="10" t="s">
        <v>3392</v>
      </c>
      <c r="O6430" s="10" t="s">
        <v>3393</v>
      </c>
      <c r="P6430" s="10" t="s">
        <v>3393</v>
      </c>
      <c r="R6430" s="10" t="s">
        <v>4828</v>
      </c>
      <c r="W6430" s="14" t="s">
        <v>3375</v>
      </c>
      <c r="X6430" s="34" t="s">
        <v>5111</v>
      </c>
      <c r="Z6430">
        <v>-60.829700000000003</v>
      </c>
      <c r="AA6430">
        <v>-44.494100000000003</v>
      </c>
      <c r="AB6430" s="10" t="s">
        <v>53</v>
      </c>
      <c r="AD6430" s="10" t="s">
        <v>53</v>
      </c>
      <c r="AE6430" s="12">
        <v>655</v>
      </c>
      <c r="AK6430" s="10" t="str">
        <f t="shared" si="318"/>
        <v>&gt;_Psolus_charcoti_S_Orkneys_MOLAF_0833_FLMNH_154</v>
      </c>
      <c r="AL6430" s="10" t="str">
        <f t="shared" si="319"/>
        <v>&gt;Psolus_charcoti_S_Orkneys__NMV_MOLAF_0833</v>
      </c>
      <c r="AM6430" s="10" t="s">
        <v>9110</v>
      </c>
      <c r="AN6430" s="10" t="s">
        <v>397</v>
      </c>
      <c r="AZ6430" s="41"/>
    </row>
    <row r="6431" spans="1:64" ht="14.1" customHeight="1" x14ac:dyDescent="0.2">
      <c r="A6431" s="10">
        <v>3624</v>
      </c>
      <c r="B6431" s="10" t="s">
        <v>4215</v>
      </c>
      <c r="C6431" s="10" t="s">
        <v>232</v>
      </c>
      <c r="D6431" s="10" t="s">
        <v>9111</v>
      </c>
      <c r="E6431" s="10" t="s">
        <v>3371</v>
      </c>
      <c r="F6431" s="10"/>
      <c r="G6431" s="11" t="s">
        <v>9112</v>
      </c>
      <c r="I6431" s="33" t="s">
        <v>53</v>
      </c>
      <c r="L6431" s="10" t="s">
        <v>2752</v>
      </c>
      <c r="M6431" s="10" t="s">
        <v>2753</v>
      </c>
      <c r="N6431" s="10" t="s">
        <v>3392</v>
      </c>
      <c r="O6431" s="10" t="s">
        <v>3393</v>
      </c>
      <c r="P6431" s="10" t="s">
        <v>3393</v>
      </c>
      <c r="R6431" s="10" t="s">
        <v>4828</v>
      </c>
      <c r="W6431" s="14" t="s">
        <v>3375</v>
      </c>
      <c r="X6431" s="34" t="s">
        <v>5111</v>
      </c>
      <c r="Z6431">
        <v>-60.598999999999997</v>
      </c>
      <c r="AA6431">
        <v>-45.150199999999998</v>
      </c>
      <c r="AB6431" s="10" t="s">
        <v>53</v>
      </c>
      <c r="AD6431" s="10" t="s">
        <v>53</v>
      </c>
      <c r="AE6431" s="12">
        <v>655</v>
      </c>
      <c r="AF6431" s="5" t="s">
        <v>539</v>
      </c>
      <c r="AK6431" s="10" t="str">
        <f t="shared" si="318"/>
        <v>&gt;st_Psolus_charcoti_S_Orkneys_MOLAF_0836_FLMNH_154</v>
      </c>
      <c r="AL6431" s="10" t="str">
        <f t="shared" si="319"/>
        <v>&gt;Psolus_charcoti_S_Orkneys__NMV_MOLAF_0836</v>
      </c>
      <c r="AM6431" s="10" t="s">
        <v>9110</v>
      </c>
      <c r="AN6431" s="10" t="s">
        <v>397</v>
      </c>
      <c r="AZ6431" s="41"/>
    </row>
    <row r="6432" spans="1:64" s="10" customFormat="1" ht="14.1" customHeight="1" x14ac:dyDescent="0.2">
      <c r="A6432" s="10">
        <v>1636</v>
      </c>
      <c r="B6432" s="10" t="s">
        <v>1369</v>
      </c>
      <c r="C6432" s="10" t="s">
        <v>65</v>
      </c>
      <c r="D6432" s="10" t="s">
        <v>9117</v>
      </c>
      <c r="E6432" s="10" t="s">
        <v>3371</v>
      </c>
      <c r="G6432" s="11" t="s">
        <v>9118</v>
      </c>
      <c r="H6432"/>
      <c r="I6432" s="33" t="s">
        <v>53</v>
      </c>
      <c r="J6432" s="5" t="s">
        <v>9119</v>
      </c>
      <c r="K6432" s="5" t="s">
        <v>9120</v>
      </c>
      <c r="L6432" s="10" t="s">
        <v>2752</v>
      </c>
      <c r="M6432" s="10" t="s">
        <v>2753</v>
      </c>
      <c r="N6432" s="10" t="s">
        <v>3392</v>
      </c>
      <c r="O6432" s="10" t="s">
        <v>3393</v>
      </c>
      <c r="P6432" s="10" t="s">
        <v>3393</v>
      </c>
      <c r="Q6432"/>
      <c r="R6432" s="10" t="s">
        <v>4828</v>
      </c>
      <c r="S6432"/>
      <c r="T6432"/>
      <c r="U6432"/>
      <c r="V6432"/>
      <c r="W6432" s="10" t="s">
        <v>3375</v>
      </c>
      <c r="X6432" s="34" t="s">
        <v>3376</v>
      </c>
      <c r="Y6432"/>
      <c r="Z6432">
        <v>-56.250799999999998</v>
      </c>
      <c r="AA6432">
        <v>-27.5928</v>
      </c>
      <c r="AB6432" s="10" t="s">
        <v>53</v>
      </c>
      <c r="AC6432"/>
      <c r="AD6432" s="10" t="s">
        <v>9016</v>
      </c>
      <c r="AE6432" s="12">
        <v>655</v>
      </c>
      <c r="AF6432"/>
      <c r="AG6432"/>
      <c r="AH6432" s="10" t="s">
        <v>4411</v>
      </c>
      <c r="AI6432"/>
      <c r="AJ6432"/>
      <c r="AK6432" s="10" t="str">
        <f t="shared" si="318"/>
        <v>&gt;_Psolus_charcoti_SSandwich_MOLAF_0293_FLMNH_081</v>
      </c>
      <c r="AL6432" s="10" t="str">
        <f t="shared" si="319"/>
        <v>&gt;Psolus_charcoti_SSandwich__NMV_MOLAF_0293</v>
      </c>
      <c r="AM6432" s="10" t="s">
        <v>9121</v>
      </c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 s="41" t="s">
        <v>3378</v>
      </c>
      <c r="BA6432"/>
      <c r="BB6432"/>
      <c r="BC6432"/>
      <c r="BD6432"/>
      <c r="BE6432"/>
      <c r="BF6432"/>
      <c r="BG6432"/>
      <c r="BH6432"/>
      <c r="BI6432"/>
      <c r="BJ6432"/>
      <c r="BK6432"/>
      <c r="BL6432"/>
    </row>
    <row r="6433" spans="1:53" ht="14.1" customHeight="1" x14ac:dyDescent="0.2">
      <c r="A6433" s="10">
        <v>1132</v>
      </c>
      <c r="B6433" s="10" t="s">
        <v>3908</v>
      </c>
      <c r="C6433" s="10" t="s">
        <v>450</v>
      </c>
      <c r="D6433" s="10" t="s">
        <v>9122</v>
      </c>
      <c r="E6433" s="10" t="s">
        <v>2798</v>
      </c>
      <c r="F6433" s="10"/>
      <c r="G6433" s="11">
        <v>60952</v>
      </c>
      <c r="H6433" s="11"/>
      <c r="I6433" s="33" t="s">
        <v>53</v>
      </c>
      <c r="J6433" s="5" t="s">
        <v>9123</v>
      </c>
      <c r="K6433" s="5"/>
      <c r="L6433" s="10" t="s">
        <v>2752</v>
      </c>
      <c r="M6433" s="10" t="s">
        <v>2753</v>
      </c>
      <c r="N6433" s="10" t="s">
        <v>3392</v>
      </c>
      <c r="O6433" s="10" t="s">
        <v>3393</v>
      </c>
      <c r="P6433" s="10" t="s">
        <v>3393</v>
      </c>
      <c r="R6433" s="10" t="s">
        <v>4460</v>
      </c>
      <c r="W6433" s="10" t="s">
        <v>3375</v>
      </c>
      <c r="X6433" s="10" t="s">
        <v>3375</v>
      </c>
      <c r="Y6433" s="10" t="s">
        <v>3914</v>
      </c>
      <c r="Z6433">
        <v>-75</v>
      </c>
      <c r="AA6433">
        <v>-175</v>
      </c>
      <c r="AB6433" s="10" t="s">
        <v>53</v>
      </c>
      <c r="AD6433" s="10" t="s">
        <v>53</v>
      </c>
      <c r="AE6433" s="15">
        <v>589</v>
      </c>
      <c r="AH6433" s="10" t="s">
        <v>4460</v>
      </c>
      <c r="AK6433" s="10" t="str">
        <f t="shared" si="318"/>
        <v>&gt;_Psolus_arnaudi_Antarctica_MOLG_031_FLMNH_056</v>
      </c>
      <c r="AL6433" s="10" t="str">
        <f t="shared" si="319"/>
        <v>&gt;Psolus_arnaudi_Antarctica_Ross_Sea_NIWA_MOLG_031</v>
      </c>
      <c r="AM6433" s="10" t="s">
        <v>9124</v>
      </c>
      <c r="AN6433" s="10"/>
      <c r="AZ6433" s="41" t="s">
        <v>3918</v>
      </c>
    </row>
    <row r="6434" spans="1:53" ht="14.1" customHeight="1" x14ac:dyDescent="0.2">
      <c r="A6434" s="10">
        <v>1682</v>
      </c>
      <c r="B6434" s="10" t="s">
        <v>1369</v>
      </c>
      <c r="C6434" s="10" t="s">
        <v>398</v>
      </c>
      <c r="D6434" s="10" t="s">
        <v>9160</v>
      </c>
      <c r="E6434" s="10" t="s">
        <v>3371</v>
      </c>
      <c r="F6434" s="10"/>
      <c r="G6434" s="11" t="s">
        <v>9161</v>
      </c>
      <c r="I6434" s="33" t="s">
        <v>53</v>
      </c>
      <c r="J6434" s="5" t="s">
        <v>9162</v>
      </c>
      <c r="K6434" s="5"/>
      <c r="L6434" s="10" t="s">
        <v>2752</v>
      </c>
      <c r="M6434" s="10" t="s">
        <v>2753</v>
      </c>
      <c r="N6434" s="10" t="s">
        <v>3392</v>
      </c>
      <c r="O6434" s="10" t="s">
        <v>3393</v>
      </c>
      <c r="P6434" s="10" t="s">
        <v>3393</v>
      </c>
      <c r="R6434" s="10" t="s">
        <v>4833</v>
      </c>
      <c r="W6434" s="10" t="s">
        <v>3375</v>
      </c>
      <c r="X6434" s="10" t="s">
        <v>4461</v>
      </c>
      <c r="Y6434" s="34"/>
      <c r="Z6434">
        <v>-54.490299999999998</v>
      </c>
      <c r="AA6434">
        <v>3.2966700000000002</v>
      </c>
      <c r="AB6434" s="10" t="s">
        <v>53</v>
      </c>
      <c r="AD6434" s="10" t="s">
        <v>9163</v>
      </c>
      <c r="AE6434" s="12">
        <v>655</v>
      </c>
      <c r="AH6434" s="10" t="s">
        <v>4460</v>
      </c>
      <c r="AK6434" s="10" t="str">
        <f t="shared" si="318"/>
        <v>&gt;_Psolus_dubiosus_Bouvet_I_MOLAF_0298_FLMNH_081</v>
      </c>
      <c r="AL6434" s="10" t="str">
        <f t="shared" si="319"/>
        <v>&gt;Psolus_dubiosus_Bouvet_I__NMV_MOLAF_0298</v>
      </c>
      <c r="AM6434" s="10" t="s">
        <v>9164</v>
      </c>
      <c r="AZ6434" s="41" t="s">
        <v>4464</v>
      </c>
    </row>
    <row r="6435" spans="1:53" ht="14.1" customHeight="1" x14ac:dyDescent="0.2">
      <c r="A6435" s="10">
        <v>1020</v>
      </c>
      <c r="B6435" s="10" t="s">
        <v>1754</v>
      </c>
      <c r="C6435" s="10" t="s">
        <v>246</v>
      </c>
      <c r="D6435" s="10" t="s">
        <v>9165</v>
      </c>
      <c r="E6435" s="10" t="s">
        <v>3371</v>
      </c>
      <c r="F6435" s="10"/>
      <c r="G6435" s="11" t="s">
        <v>4459</v>
      </c>
      <c r="I6435" s="33" t="s">
        <v>53</v>
      </c>
      <c r="J6435" s="5" t="s">
        <v>9166</v>
      </c>
      <c r="K6435" s="5"/>
      <c r="L6435" s="10" t="s">
        <v>2752</v>
      </c>
      <c r="M6435" s="10" t="s">
        <v>2753</v>
      </c>
      <c r="N6435" s="10" t="s">
        <v>3392</v>
      </c>
      <c r="O6435" s="10" t="s">
        <v>3393</v>
      </c>
      <c r="P6435" s="10" t="s">
        <v>3393</v>
      </c>
      <c r="R6435" s="10" t="s">
        <v>4460</v>
      </c>
      <c r="W6435" s="10" t="s">
        <v>3375</v>
      </c>
      <c r="X6435" s="10" t="s">
        <v>4461</v>
      </c>
      <c r="Y6435" s="34"/>
      <c r="Z6435">
        <v>-54.375399999999999</v>
      </c>
      <c r="AA6435">
        <v>3.4849399999999999</v>
      </c>
      <c r="AB6435" s="10" t="s">
        <v>53</v>
      </c>
      <c r="AD6435" s="10" t="s">
        <v>53</v>
      </c>
      <c r="AE6435" s="12">
        <v>655</v>
      </c>
      <c r="AF6435" s="10" t="s">
        <v>75</v>
      </c>
      <c r="AH6435" s="10" t="s">
        <v>4460</v>
      </c>
      <c r="AK6435" s="10" t="str">
        <f t="shared" si="318"/>
        <v>&gt;t_Psolus_arnaudi_Bouvet_I_MOLAF_0625_FLMNH_043</v>
      </c>
      <c r="AL6435" s="10" t="str">
        <f t="shared" si="319"/>
        <v>&gt;Psolus_arnaudi_Bouvet_I__NMV_MOLAF_0625</v>
      </c>
      <c r="AM6435" s="10" t="s">
        <v>9167</v>
      </c>
      <c r="AN6435" s="10" t="s">
        <v>139</v>
      </c>
      <c r="AZ6435" s="41" t="s">
        <v>4464</v>
      </c>
    </row>
    <row r="6436" spans="1:53" ht="14.1" customHeight="1" x14ac:dyDescent="0.2">
      <c r="A6436" s="10">
        <v>1483</v>
      </c>
      <c r="B6436" s="10" t="s">
        <v>1777</v>
      </c>
      <c r="C6436" s="10" t="s">
        <v>163</v>
      </c>
      <c r="D6436" s="10" t="s">
        <v>9168</v>
      </c>
      <c r="E6436" s="10" t="s">
        <v>3371</v>
      </c>
      <c r="F6436" s="10"/>
      <c r="G6436" s="11" t="s">
        <v>9169</v>
      </c>
      <c r="I6436" s="33" t="s">
        <v>53</v>
      </c>
      <c r="J6436" s="5" t="s">
        <v>9170</v>
      </c>
      <c r="K6436" s="5"/>
      <c r="L6436" s="10" t="s">
        <v>2752</v>
      </c>
      <c r="M6436" s="10" t="s">
        <v>2753</v>
      </c>
      <c r="N6436" s="10" t="s">
        <v>3392</v>
      </c>
      <c r="O6436" s="10" t="s">
        <v>3393</v>
      </c>
      <c r="P6436" s="10" t="s">
        <v>3393</v>
      </c>
      <c r="R6436" s="10" t="s">
        <v>4833</v>
      </c>
      <c r="W6436" s="10" t="s">
        <v>3375</v>
      </c>
      <c r="X6436" s="10" t="s">
        <v>4461</v>
      </c>
      <c r="Y6436" s="34"/>
      <c r="Z6436">
        <v>-54.512900000000002</v>
      </c>
      <c r="AA6436">
        <v>3.16764</v>
      </c>
      <c r="AB6436" s="10" t="s">
        <v>53</v>
      </c>
      <c r="AD6436" s="10" t="s">
        <v>9163</v>
      </c>
      <c r="AE6436" s="12">
        <v>655</v>
      </c>
      <c r="AH6436" s="10" t="s">
        <v>4460</v>
      </c>
      <c r="AK6436" s="10" t="str">
        <f t="shared" si="318"/>
        <v>&gt;_Psolus_dubiosus_Bouvet_I_MOLAF_0633_FLMNH_073</v>
      </c>
      <c r="AL6436" s="10" t="str">
        <f t="shared" si="319"/>
        <v>&gt;Psolus_dubiosus_Bouvet_I__NMV_MOLAF_0633</v>
      </c>
      <c r="AM6436" s="10" t="s">
        <v>4414</v>
      </c>
      <c r="AZ6436" s="41" t="s">
        <v>4464</v>
      </c>
    </row>
    <row r="6437" spans="1:53" ht="14.1" customHeight="1" x14ac:dyDescent="0.2">
      <c r="A6437" s="10">
        <v>1108</v>
      </c>
      <c r="B6437" s="10" t="s">
        <v>3908</v>
      </c>
      <c r="C6437" s="10" t="s">
        <v>262</v>
      </c>
      <c r="D6437" s="10" t="s">
        <v>9171</v>
      </c>
      <c r="E6437" s="10" t="s">
        <v>2798</v>
      </c>
      <c r="F6437" s="10"/>
      <c r="G6437" s="11">
        <v>61039</v>
      </c>
      <c r="H6437" s="11"/>
      <c r="I6437" s="33" t="s">
        <v>53</v>
      </c>
      <c r="J6437" s="5" t="s">
        <v>9172</v>
      </c>
      <c r="K6437" s="5"/>
      <c r="L6437" s="10" t="s">
        <v>2752</v>
      </c>
      <c r="M6437" s="10" t="s">
        <v>2753</v>
      </c>
      <c r="N6437" s="10" t="s">
        <v>3392</v>
      </c>
      <c r="O6437" s="10" t="s">
        <v>3393</v>
      </c>
      <c r="P6437" s="10" t="s">
        <v>3393</v>
      </c>
      <c r="R6437" s="10" t="s">
        <v>4833</v>
      </c>
      <c r="W6437" s="10" t="s">
        <v>3375</v>
      </c>
      <c r="X6437" s="10" t="s">
        <v>3375</v>
      </c>
      <c r="Y6437" s="10" t="s">
        <v>3914</v>
      </c>
      <c r="Z6437">
        <v>-75</v>
      </c>
      <c r="AA6437">
        <v>-175</v>
      </c>
      <c r="AB6437" s="10" t="s">
        <v>53</v>
      </c>
      <c r="AD6437" s="10" t="s">
        <v>53</v>
      </c>
      <c r="AE6437" s="12">
        <v>655</v>
      </c>
      <c r="AH6437" s="10" t="s">
        <v>4460</v>
      </c>
      <c r="AK6437" s="10" t="str">
        <f t="shared" si="318"/>
        <v>&gt;_Psolus_dubiosus_Antarctica_MOLG_029_FLMNH_056</v>
      </c>
      <c r="AL6437" s="10" t="str">
        <f t="shared" si="319"/>
        <v>&gt;Psolus_dubiosus_Antarctica_Ross_Sea_NIWA_MOLG_029</v>
      </c>
      <c r="AM6437" s="10" t="s">
        <v>9173</v>
      </c>
      <c r="AN6437" s="10" t="s">
        <v>139</v>
      </c>
      <c r="AZ6437" s="41" t="s">
        <v>3918</v>
      </c>
    </row>
    <row r="6438" spans="1:53" ht="14.1" customHeight="1" x14ac:dyDescent="0.2">
      <c r="A6438" s="10">
        <v>2466</v>
      </c>
      <c r="B6438" s="10" t="s">
        <v>4759</v>
      </c>
      <c r="C6438" s="10" t="s">
        <v>267</v>
      </c>
      <c r="D6438" s="10" t="s">
        <v>9261</v>
      </c>
      <c r="E6438" s="10" t="s">
        <v>2798</v>
      </c>
      <c r="F6438" s="10"/>
      <c r="G6438" s="11">
        <v>40050</v>
      </c>
      <c r="I6438" s="10" t="s">
        <v>53</v>
      </c>
      <c r="L6438" s="10" t="s">
        <v>2752</v>
      </c>
      <c r="M6438" s="10" t="s">
        <v>2753</v>
      </c>
      <c r="N6438" s="10" t="s">
        <v>3392</v>
      </c>
      <c r="O6438" s="10" t="s">
        <v>3393</v>
      </c>
      <c r="P6438" s="10" t="s">
        <v>3393</v>
      </c>
      <c r="R6438" s="10" t="s">
        <v>5636</v>
      </c>
      <c r="W6438" s="10" t="s">
        <v>4541</v>
      </c>
      <c r="X6438" s="10" t="s">
        <v>4541</v>
      </c>
      <c r="Z6438">
        <v>-54.955370000000002</v>
      </c>
      <c r="AA6438">
        <v>158.76415</v>
      </c>
      <c r="AB6438" s="10" t="s">
        <v>53</v>
      </c>
      <c r="AD6438" s="10" t="s">
        <v>53</v>
      </c>
      <c r="AE6438" s="12">
        <v>655</v>
      </c>
      <c r="AH6438" s="10" t="s">
        <v>5636</v>
      </c>
      <c r="AK6438" s="10" t="str">
        <f t="shared" si="318"/>
        <v>&gt;_Psolus_nsp_B_Macquarie_Seamount_NDMQ_49_FLMNH_102</v>
      </c>
      <c r="AL6438" s="10" t="str">
        <f t="shared" si="319"/>
        <v>&gt;Psolus_nsp_B_Macquarie_Seamount__NIWA_NDMQ_49</v>
      </c>
      <c r="AM6438" s="10" t="s">
        <v>9262</v>
      </c>
    </row>
    <row r="6439" spans="1:53" ht="14.1" customHeight="1" x14ac:dyDescent="0.2">
      <c r="A6439" s="10">
        <v>2485</v>
      </c>
      <c r="B6439" s="10" t="s">
        <v>4759</v>
      </c>
      <c r="C6439" s="10" t="s">
        <v>319</v>
      </c>
      <c r="D6439" s="10" t="s">
        <v>9265</v>
      </c>
      <c r="E6439" s="10" t="s">
        <v>2798</v>
      </c>
      <c r="F6439" s="10"/>
      <c r="G6439" s="11">
        <v>40326</v>
      </c>
      <c r="I6439" s="10" t="s">
        <v>53</v>
      </c>
      <c r="L6439" s="10" t="s">
        <v>2752</v>
      </c>
      <c r="M6439" s="10" t="s">
        <v>2753</v>
      </c>
      <c r="N6439" s="10" t="s">
        <v>3392</v>
      </c>
      <c r="O6439" s="10" t="s">
        <v>3393</v>
      </c>
      <c r="P6439" s="10" t="s">
        <v>3393</v>
      </c>
      <c r="R6439" s="10" t="s">
        <v>5636</v>
      </c>
      <c r="W6439" s="10" t="s">
        <v>4541</v>
      </c>
      <c r="X6439" s="10" t="s">
        <v>4541</v>
      </c>
      <c r="Z6439">
        <v>-54.955370000000002</v>
      </c>
      <c r="AA6439">
        <v>158.76415</v>
      </c>
      <c r="AB6439" s="10" t="s">
        <v>53</v>
      </c>
      <c r="AD6439" s="10" t="s">
        <v>53</v>
      </c>
      <c r="AE6439" s="10">
        <v>654</v>
      </c>
      <c r="AH6439" s="10" t="s">
        <v>5636</v>
      </c>
      <c r="AK6439" s="10" t="str">
        <f t="shared" si="318"/>
        <v>&gt;_Psolus_nsp_B_Macquarie_Seamount_NDMQ_50_FLMNH_102</v>
      </c>
      <c r="AL6439" s="10" t="str">
        <f t="shared" si="319"/>
        <v>&gt;Psolus_nsp_B_Macquarie_Seamount__NIWA_NDMQ_50</v>
      </c>
      <c r="AM6439" s="10" t="s">
        <v>9266</v>
      </c>
    </row>
    <row r="6440" spans="1:53" ht="14.1" customHeight="1" x14ac:dyDescent="0.2">
      <c r="A6440" s="10">
        <v>2424</v>
      </c>
      <c r="B6440" s="10" t="s">
        <v>4759</v>
      </c>
      <c r="C6440" s="10" t="s">
        <v>315</v>
      </c>
      <c r="D6440" s="10" t="s">
        <v>9263</v>
      </c>
      <c r="E6440" s="10" t="s">
        <v>2798</v>
      </c>
      <c r="F6440" s="10"/>
      <c r="G6440" s="11">
        <v>40314</v>
      </c>
      <c r="I6440" s="10" t="s">
        <v>53</v>
      </c>
      <c r="L6440" s="10" t="s">
        <v>2752</v>
      </c>
      <c r="M6440" s="10" t="s">
        <v>2753</v>
      </c>
      <c r="N6440" s="10" t="s">
        <v>3392</v>
      </c>
      <c r="O6440" s="10" t="s">
        <v>3393</v>
      </c>
      <c r="P6440" s="10" t="s">
        <v>3393</v>
      </c>
      <c r="R6440" s="10" t="s">
        <v>5636</v>
      </c>
      <c r="W6440" s="10" t="s">
        <v>4541</v>
      </c>
      <c r="X6440" s="10" t="s">
        <v>4541</v>
      </c>
      <c r="Z6440">
        <v>-54.955370000000002</v>
      </c>
      <c r="AA6440">
        <v>158.76415</v>
      </c>
      <c r="AB6440" s="10" t="s">
        <v>53</v>
      </c>
      <c r="AD6440" s="10" t="s">
        <v>53</v>
      </c>
      <c r="AE6440" s="12">
        <v>655</v>
      </c>
      <c r="AF6440" s="10" t="s">
        <v>75</v>
      </c>
      <c r="AH6440" s="10" t="s">
        <v>5636</v>
      </c>
      <c r="AK6440" s="10" t="str">
        <f t="shared" si="318"/>
        <v>&gt;t_Psolus_nsp_B_Macquarie_Seamount_NDMQ_52_FLMNH_102</v>
      </c>
      <c r="AL6440" s="10" t="str">
        <f t="shared" si="319"/>
        <v>&gt;Psolus_nsp_B_Macquarie_Seamount__NIWA_NDMQ_52</v>
      </c>
      <c r="AM6440" s="10" t="s">
        <v>9264</v>
      </c>
    </row>
    <row r="6441" spans="1:53" ht="14.1" customHeight="1" x14ac:dyDescent="0.2">
      <c r="A6441" s="10">
        <v>2454</v>
      </c>
      <c r="B6441" s="10" t="s">
        <v>4759</v>
      </c>
      <c r="C6441" s="10" t="s">
        <v>208</v>
      </c>
      <c r="D6441" s="10" t="s">
        <v>9267</v>
      </c>
      <c r="E6441" s="10" t="s">
        <v>2798</v>
      </c>
      <c r="F6441" s="10"/>
      <c r="G6441" s="11">
        <v>39965</v>
      </c>
      <c r="I6441" s="10" t="s">
        <v>53</v>
      </c>
      <c r="L6441" s="10" t="s">
        <v>2752</v>
      </c>
      <c r="M6441" s="10" t="s">
        <v>2753</v>
      </c>
      <c r="N6441" s="10" t="s">
        <v>3392</v>
      </c>
      <c r="O6441" s="10" t="s">
        <v>3393</v>
      </c>
      <c r="P6441" s="10" t="s">
        <v>3393</v>
      </c>
      <c r="R6441" s="10" t="s">
        <v>9268</v>
      </c>
      <c r="W6441" s="10" t="s">
        <v>4541</v>
      </c>
      <c r="X6441" s="10" t="s">
        <v>4541</v>
      </c>
      <c r="Z6441">
        <v>-54.955370000000002</v>
      </c>
      <c r="AA6441">
        <v>158.76415</v>
      </c>
      <c r="AB6441" s="10" t="s">
        <v>53</v>
      </c>
      <c r="AC6441" s="10" t="s">
        <v>61</v>
      </c>
      <c r="AD6441" s="10" t="s">
        <v>53</v>
      </c>
      <c r="AE6441" s="12">
        <v>655</v>
      </c>
      <c r="AH6441" s="10" t="s">
        <v>5636</v>
      </c>
      <c r="AK6441" s="10" t="str">
        <f t="shared" si="318"/>
        <v>&gt;_Psolus_nsp_C_Macquarie_Seamount_NDMQ_48_FLMNH_102</v>
      </c>
      <c r="AL6441" s="10" t="str">
        <f t="shared" si="319"/>
        <v>&gt;Psolus_nsp_C_Macquarie_Seamount__NIWA_NDMQ_48</v>
      </c>
      <c r="AM6441" s="10" t="s">
        <v>9269</v>
      </c>
    </row>
    <row r="6442" spans="1:53" ht="14.1" customHeight="1" x14ac:dyDescent="0.2">
      <c r="A6442" s="10">
        <v>2477</v>
      </c>
      <c r="B6442" s="10" t="s">
        <v>4759</v>
      </c>
      <c r="C6442" s="10" t="s">
        <v>448</v>
      </c>
      <c r="D6442" s="10" t="s">
        <v>9296</v>
      </c>
      <c r="E6442" s="10" t="s">
        <v>2798</v>
      </c>
      <c r="F6442" s="10"/>
      <c r="G6442" s="11">
        <v>40528</v>
      </c>
      <c r="I6442" s="10" t="s">
        <v>53</v>
      </c>
      <c r="L6442" s="10" t="s">
        <v>2752</v>
      </c>
      <c r="M6442" s="10" t="s">
        <v>2753</v>
      </c>
      <c r="N6442" s="10" t="s">
        <v>3392</v>
      </c>
      <c r="O6442" s="10" t="s">
        <v>3393</v>
      </c>
      <c r="P6442" s="10" t="s">
        <v>3393</v>
      </c>
      <c r="R6442" s="10" t="s">
        <v>9268</v>
      </c>
      <c r="W6442" s="10" t="s">
        <v>4541</v>
      </c>
      <c r="X6442" s="10" t="s">
        <v>4541</v>
      </c>
      <c r="Z6442">
        <v>-54.955370000000002</v>
      </c>
      <c r="AA6442">
        <v>158.76415</v>
      </c>
      <c r="AB6442" s="10" t="s">
        <v>53</v>
      </c>
      <c r="AD6442" s="10" t="s">
        <v>53</v>
      </c>
      <c r="AE6442" s="15">
        <v>612</v>
      </c>
      <c r="AF6442" s="10" t="s">
        <v>75</v>
      </c>
      <c r="AH6442" s="10" t="s">
        <v>9268</v>
      </c>
      <c r="AK6442" s="10" t="str">
        <f t="shared" si="318"/>
        <v>&gt;t_Psolus_nsp_C_Macquarie_Seamount_NDMQ_53_FLMNH_102</v>
      </c>
      <c r="AL6442" s="10" t="str">
        <f t="shared" si="319"/>
        <v>&gt;Psolus_nsp_C_Macquarie_Seamount__NIWA_NDMQ_53</v>
      </c>
      <c r="AM6442" s="10" t="s">
        <v>9297</v>
      </c>
    </row>
    <row r="6443" spans="1:53" ht="14.1" customHeight="1" x14ac:dyDescent="0.2">
      <c r="A6443" s="10">
        <v>1673</v>
      </c>
      <c r="B6443" s="10" t="s">
        <v>1369</v>
      </c>
      <c r="C6443" s="10" t="s">
        <v>269</v>
      </c>
      <c r="D6443" s="10" t="s">
        <v>9315</v>
      </c>
      <c r="E6443" s="10" t="s">
        <v>3371</v>
      </c>
      <c r="F6443" s="10"/>
      <c r="G6443" s="11" t="s">
        <v>9316</v>
      </c>
      <c r="I6443" s="33" t="s">
        <v>53</v>
      </c>
      <c r="J6443" s="5" t="s">
        <v>9317</v>
      </c>
      <c r="K6443" s="5"/>
      <c r="L6443" s="10" t="s">
        <v>2752</v>
      </c>
      <c r="M6443" s="10" t="s">
        <v>2753</v>
      </c>
      <c r="N6443" s="10" t="s">
        <v>3392</v>
      </c>
      <c r="O6443" s="10" t="s">
        <v>3393</v>
      </c>
      <c r="P6443" s="10" t="s">
        <v>3393</v>
      </c>
      <c r="R6443" s="10" t="s">
        <v>4920</v>
      </c>
      <c r="W6443" s="10" t="s">
        <v>3375</v>
      </c>
      <c r="X6443" s="34" t="s">
        <v>3395</v>
      </c>
      <c r="Z6443">
        <v>-54.406100000000002</v>
      </c>
      <c r="AA6443">
        <v>-35.930399999999999</v>
      </c>
      <c r="AB6443" s="10" t="s">
        <v>53</v>
      </c>
      <c r="AD6443" s="10" t="s">
        <v>9016</v>
      </c>
      <c r="AE6443" s="12">
        <v>655</v>
      </c>
      <c r="AH6443" s="10" t="s">
        <v>9318</v>
      </c>
      <c r="AK6443" s="10" t="str">
        <f t="shared" si="318"/>
        <v>&gt;_Psolus_koehleri_SGeorgia_MOLAF_0285_FLMNH_081</v>
      </c>
      <c r="AL6443" s="10" t="str">
        <f t="shared" si="319"/>
        <v>&gt;Psolus_koehleri_SGeorgia__NMV_MOLAF_0285</v>
      </c>
      <c r="AM6443" s="10" t="s">
        <v>9319</v>
      </c>
      <c r="AZ6443" s="41" t="s">
        <v>3398</v>
      </c>
    </row>
    <row r="6444" spans="1:53" ht="14.1" customHeight="1" x14ac:dyDescent="0.2">
      <c r="A6444" s="10">
        <v>3607</v>
      </c>
      <c r="B6444" s="10" t="s">
        <v>4215</v>
      </c>
      <c r="C6444" s="10" t="s">
        <v>239</v>
      </c>
      <c r="D6444" s="10" t="s">
        <v>9338</v>
      </c>
      <c r="E6444" s="10" t="s">
        <v>3371</v>
      </c>
      <c r="F6444" s="10"/>
      <c r="G6444" s="11" t="s">
        <v>9339</v>
      </c>
      <c r="I6444" s="33" t="s">
        <v>53</v>
      </c>
      <c r="L6444" s="10" t="s">
        <v>2752</v>
      </c>
      <c r="M6444" s="10" t="s">
        <v>2753</v>
      </c>
      <c r="N6444" s="10" t="s">
        <v>3392</v>
      </c>
      <c r="O6444" s="10" t="s">
        <v>3393</v>
      </c>
      <c r="P6444" s="10" t="s">
        <v>3393</v>
      </c>
      <c r="R6444" s="10" t="s">
        <v>4833</v>
      </c>
      <c r="W6444" s="14" t="s">
        <v>3375</v>
      </c>
      <c r="X6444" s="34" t="s">
        <v>5111</v>
      </c>
      <c r="Z6444">
        <v>-60.410600000000002</v>
      </c>
      <c r="AA6444">
        <v>-46.520899999999997</v>
      </c>
      <c r="AB6444" s="10" t="s">
        <v>53</v>
      </c>
      <c r="AD6444" s="10" t="s">
        <v>53</v>
      </c>
      <c r="AE6444" s="12">
        <v>655</v>
      </c>
      <c r="AH6444" s="10" t="s">
        <v>9328</v>
      </c>
      <c r="AK6444" s="10" t="str">
        <f t="shared" si="318"/>
        <v>&gt;_Psolus_dubiosus_S_Orkneys_MOLAF_0856_FLMNH_154</v>
      </c>
      <c r="AL6444" s="10" t="str">
        <f t="shared" si="319"/>
        <v>&gt;Psolus_dubiosus_S_Orkneys__NMV_MOLAF_0856</v>
      </c>
      <c r="AM6444" s="10" t="s">
        <v>9329</v>
      </c>
      <c r="AN6444" s="10" t="s">
        <v>397</v>
      </c>
      <c r="AZ6444" s="41"/>
    </row>
    <row r="6445" spans="1:53" ht="14.1" customHeight="1" x14ac:dyDescent="0.2">
      <c r="A6445" s="10">
        <v>3179</v>
      </c>
      <c r="B6445" s="10" t="s">
        <v>3922</v>
      </c>
      <c r="C6445" s="10" t="s">
        <v>99</v>
      </c>
      <c r="D6445" s="10" t="s">
        <v>9332</v>
      </c>
      <c r="E6445" s="10" t="s">
        <v>3342</v>
      </c>
      <c r="F6445" s="10"/>
      <c r="G6445" s="11">
        <v>1132584</v>
      </c>
      <c r="I6445" s="10" t="s">
        <v>53</v>
      </c>
      <c r="J6445" s="5" t="s">
        <v>9333</v>
      </c>
      <c r="K6445" s="5"/>
      <c r="L6445" s="10" t="s">
        <v>2752</v>
      </c>
      <c r="M6445" s="10" t="s">
        <v>2753</v>
      </c>
      <c r="N6445" s="10" t="s">
        <v>3392</v>
      </c>
      <c r="O6445" s="10" t="s">
        <v>3393</v>
      </c>
      <c r="P6445" s="10" t="s">
        <v>3393</v>
      </c>
      <c r="R6445" s="10" t="s">
        <v>4833</v>
      </c>
      <c r="W6445" s="10" t="s">
        <v>3375</v>
      </c>
      <c r="X6445" s="10" t="s">
        <v>3375</v>
      </c>
      <c r="Y6445" s="34" t="s">
        <v>4597</v>
      </c>
      <c r="Z6445">
        <v>-63</v>
      </c>
      <c r="AA6445">
        <v>-59</v>
      </c>
      <c r="AB6445" s="10" t="s">
        <v>53</v>
      </c>
      <c r="AD6445" s="10" t="s">
        <v>53</v>
      </c>
      <c r="AE6445" s="12">
        <v>655</v>
      </c>
      <c r="AF6445" s="10" t="s">
        <v>75</v>
      </c>
      <c r="AH6445" s="10" t="s">
        <v>9328</v>
      </c>
      <c r="AK6445" s="10" t="str">
        <f t="shared" si="318"/>
        <v>&gt;t_Psolus_dubiosus_Antarctica_MOLSI_001_FLMNH_122</v>
      </c>
      <c r="AL6445" s="10" t="str">
        <f t="shared" si="319"/>
        <v>&gt;Psolus_dubiosus_Antarctica_Bransfield Straight_USNM_MOLSI_001</v>
      </c>
      <c r="AM6445" s="10" t="s">
        <v>9329</v>
      </c>
      <c r="AZ6445" s="41" t="s">
        <v>3384</v>
      </c>
      <c r="BA6445" s="15" t="s">
        <v>4877</v>
      </c>
    </row>
    <row r="6446" spans="1:53" ht="14.1" customHeight="1" x14ac:dyDescent="0.2">
      <c r="A6446" s="10">
        <v>3223</v>
      </c>
      <c r="B6446" s="10" t="s">
        <v>3922</v>
      </c>
      <c r="C6446" s="10" t="s">
        <v>239</v>
      </c>
      <c r="D6446" s="10" t="s">
        <v>9334</v>
      </c>
      <c r="E6446" s="10" t="s">
        <v>3342</v>
      </c>
      <c r="F6446" s="10"/>
      <c r="G6446" s="11">
        <v>1132584</v>
      </c>
      <c r="I6446" s="10" t="s">
        <v>53</v>
      </c>
      <c r="J6446" s="5" t="s">
        <v>9335</v>
      </c>
      <c r="K6446" s="5"/>
      <c r="L6446" s="10" t="s">
        <v>2752</v>
      </c>
      <c r="M6446" s="10" t="s">
        <v>2753</v>
      </c>
      <c r="N6446" s="10" t="s">
        <v>3392</v>
      </c>
      <c r="O6446" s="10" t="s">
        <v>3393</v>
      </c>
      <c r="P6446" s="10" t="s">
        <v>3393</v>
      </c>
      <c r="R6446" s="10" t="s">
        <v>4833</v>
      </c>
      <c r="W6446" s="10" t="s">
        <v>3375</v>
      </c>
      <c r="X6446" s="10" t="s">
        <v>3375</v>
      </c>
      <c r="Y6446" s="34" t="s">
        <v>4597</v>
      </c>
      <c r="Z6446">
        <v>-63</v>
      </c>
      <c r="AA6446">
        <v>-59</v>
      </c>
      <c r="AB6446" s="10" t="s">
        <v>53</v>
      </c>
      <c r="AD6446" s="10" t="s">
        <v>53</v>
      </c>
      <c r="AE6446" s="12">
        <v>655</v>
      </c>
      <c r="AH6446" s="10" t="s">
        <v>9328</v>
      </c>
      <c r="AK6446" s="10" t="str">
        <f t="shared" si="318"/>
        <v>&gt;_Psolus_dubiosus_Antarctica_MOLSI_002_FLMNH_122</v>
      </c>
      <c r="AL6446" s="10" t="str">
        <f t="shared" si="319"/>
        <v>&gt;Psolus_dubiosus_Antarctica_Bransfield Straight_USNM_MOLSI_002</v>
      </c>
      <c r="AM6446" s="10" t="s">
        <v>9329</v>
      </c>
      <c r="AZ6446" s="41" t="s">
        <v>3384</v>
      </c>
      <c r="BA6446" s="15" t="s">
        <v>4877</v>
      </c>
    </row>
    <row r="6447" spans="1:53" ht="14.1" customHeight="1" x14ac:dyDescent="0.2">
      <c r="A6447" s="10">
        <v>3172</v>
      </c>
      <c r="B6447" s="10" t="s">
        <v>3922</v>
      </c>
      <c r="C6447" s="10" t="s">
        <v>65</v>
      </c>
      <c r="D6447" s="10" t="s">
        <v>9326</v>
      </c>
      <c r="E6447" s="10" t="s">
        <v>3342</v>
      </c>
      <c r="F6447" s="10"/>
      <c r="G6447" s="11">
        <v>1132584</v>
      </c>
      <c r="I6447" s="10" t="s">
        <v>53</v>
      </c>
      <c r="J6447" s="5" t="s">
        <v>9327</v>
      </c>
      <c r="K6447" s="5"/>
      <c r="L6447" s="10" t="s">
        <v>2752</v>
      </c>
      <c r="M6447" s="10" t="s">
        <v>2753</v>
      </c>
      <c r="N6447" s="10" t="s">
        <v>3392</v>
      </c>
      <c r="O6447" s="10" t="s">
        <v>3393</v>
      </c>
      <c r="P6447" s="10" t="s">
        <v>3393</v>
      </c>
      <c r="R6447" s="10" t="s">
        <v>4833</v>
      </c>
      <c r="W6447" s="10" t="s">
        <v>3375</v>
      </c>
      <c r="X6447" s="10" t="s">
        <v>3375</v>
      </c>
      <c r="Y6447" s="34" t="s">
        <v>4597</v>
      </c>
      <c r="Z6447">
        <v>-63</v>
      </c>
      <c r="AA6447">
        <v>-59</v>
      </c>
      <c r="AB6447" s="10" t="s">
        <v>53</v>
      </c>
      <c r="AD6447" s="10" t="s">
        <v>53</v>
      </c>
      <c r="AE6447" s="12">
        <v>655</v>
      </c>
      <c r="AH6447" s="10" t="s">
        <v>9328</v>
      </c>
      <c r="AK6447" s="10" t="str">
        <f t="shared" si="318"/>
        <v>&gt;_Psolus_dubiosus_Antarctica_MOLSI_003_FLMNH_122</v>
      </c>
      <c r="AL6447" s="10" t="str">
        <f t="shared" si="319"/>
        <v>&gt;Psolus_dubiosus_Antarctica_Bransfield Straight_USNM_MOLSI_003</v>
      </c>
      <c r="AM6447" s="10" t="s">
        <v>9329</v>
      </c>
      <c r="AZ6447" s="41" t="s">
        <v>3384</v>
      </c>
      <c r="BA6447" s="15" t="s">
        <v>4877</v>
      </c>
    </row>
    <row r="6448" spans="1:53" ht="14.1" customHeight="1" x14ac:dyDescent="0.2">
      <c r="A6448" s="10">
        <v>3178</v>
      </c>
      <c r="B6448" s="10" t="s">
        <v>3922</v>
      </c>
      <c r="C6448" s="10" t="s">
        <v>142</v>
      </c>
      <c r="D6448" s="10" t="s">
        <v>9330</v>
      </c>
      <c r="E6448" s="10" t="s">
        <v>3342</v>
      </c>
      <c r="F6448" s="10"/>
      <c r="G6448" s="11">
        <v>1132584</v>
      </c>
      <c r="I6448" s="10" t="s">
        <v>53</v>
      </c>
      <c r="J6448" s="5" t="s">
        <v>9331</v>
      </c>
      <c r="K6448" s="5"/>
      <c r="L6448" s="10" t="s">
        <v>2752</v>
      </c>
      <c r="M6448" s="10" t="s">
        <v>2753</v>
      </c>
      <c r="N6448" s="10" t="s">
        <v>3392</v>
      </c>
      <c r="O6448" s="10" t="s">
        <v>3393</v>
      </c>
      <c r="P6448" s="10" t="s">
        <v>3393</v>
      </c>
      <c r="R6448" s="10" t="s">
        <v>4833</v>
      </c>
      <c r="W6448" s="10" t="s">
        <v>3375</v>
      </c>
      <c r="X6448" s="10" t="s">
        <v>3375</v>
      </c>
      <c r="Y6448" s="34" t="s">
        <v>4597</v>
      </c>
      <c r="Z6448">
        <v>-63</v>
      </c>
      <c r="AA6448">
        <v>-59</v>
      </c>
      <c r="AB6448" s="10" t="s">
        <v>53</v>
      </c>
      <c r="AD6448" s="10" t="s">
        <v>53</v>
      </c>
      <c r="AE6448" s="12">
        <v>655</v>
      </c>
      <c r="AH6448" s="10" t="s">
        <v>9328</v>
      </c>
      <c r="AK6448" s="10" t="str">
        <f t="shared" si="318"/>
        <v>&gt;_Psolus_dubiosus_Antarctica_MOLSI_004_FLMNH_122</v>
      </c>
      <c r="AL6448" s="10" t="str">
        <f t="shared" si="319"/>
        <v>&gt;Psolus_dubiosus_Antarctica_Bransfield Straight_USNM_MOLSI_004</v>
      </c>
      <c r="AM6448" s="10" t="s">
        <v>9329</v>
      </c>
      <c r="AZ6448" s="41" t="s">
        <v>3384</v>
      </c>
      <c r="BA6448" s="15" t="s">
        <v>4877</v>
      </c>
    </row>
    <row r="6449" spans="1:53" ht="14.1" customHeight="1" x14ac:dyDescent="0.2">
      <c r="A6449" s="10">
        <v>3211</v>
      </c>
      <c r="B6449" s="10" t="s">
        <v>3922</v>
      </c>
      <c r="C6449" s="10" t="s">
        <v>163</v>
      </c>
      <c r="D6449" s="10" t="s">
        <v>9336</v>
      </c>
      <c r="E6449" s="10" t="s">
        <v>3342</v>
      </c>
      <c r="F6449" s="10"/>
      <c r="G6449" s="11">
        <v>1132589</v>
      </c>
      <c r="I6449" s="10" t="s">
        <v>53</v>
      </c>
      <c r="J6449" s="5" t="s">
        <v>9337</v>
      </c>
      <c r="K6449" s="5"/>
      <c r="L6449" s="10" t="s">
        <v>2752</v>
      </c>
      <c r="M6449" s="10" t="s">
        <v>2753</v>
      </c>
      <c r="N6449" s="10" t="s">
        <v>3392</v>
      </c>
      <c r="O6449" s="10" t="s">
        <v>3393</v>
      </c>
      <c r="P6449" s="10" t="s">
        <v>3393</v>
      </c>
      <c r="R6449" s="10" t="s">
        <v>4833</v>
      </c>
      <c r="W6449" s="10" t="s">
        <v>3375</v>
      </c>
      <c r="X6449" s="34" t="s">
        <v>4861</v>
      </c>
      <c r="Z6449">
        <v>-62.521999999999998</v>
      </c>
      <c r="AA6449">
        <v>-55.988999999999997</v>
      </c>
      <c r="AB6449" s="10" t="s">
        <v>53</v>
      </c>
      <c r="AD6449" s="10" t="s">
        <v>53</v>
      </c>
      <c r="AE6449" s="12">
        <v>655</v>
      </c>
      <c r="AH6449" s="10" t="s">
        <v>9328</v>
      </c>
      <c r="AK6449" s="10" t="str">
        <f t="shared" si="318"/>
        <v>&gt;_Psolus_dubiosus_Antarctica_Pen_MOLSI_013_FLMNH_122</v>
      </c>
      <c r="AL6449" s="10" t="str">
        <f t="shared" si="319"/>
        <v>&gt;Psolus_dubiosus_Antarctica_Pen__USNM_MOLSI_013</v>
      </c>
      <c r="AM6449" s="10" t="s">
        <v>9329</v>
      </c>
      <c r="AZ6449" s="41" t="s">
        <v>6683</v>
      </c>
      <c r="BA6449" s="15" t="s">
        <v>4862</v>
      </c>
    </row>
    <row r="6450" spans="1:53" ht="14.1" customHeight="1" x14ac:dyDescent="0.2">
      <c r="A6450" s="10">
        <v>1719</v>
      </c>
      <c r="B6450" s="10" t="s">
        <v>1369</v>
      </c>
      <c r="C6450" s="10" t="s">
        <v>242</v>
      </c>
      <c r="D6450" s="10" t="s">
        <v>9340</v>
      </c>
      <c r="E6450" s="10" t="s">
        <v>3371</v>
      </c>
      <c r="F6450" s="10"/>
      <c r="G6450" s="11" t="s">
        <v>9341</v>
      </c>
      <c r="I6450" s="33" t="s">
        <v>53</v>
      </c>
      <c r="J6450" s="5" t="s">
        <v>9342</v>
      </c>
      <c r="K6450" s="5"/>
      <c r="L6450" s="10" t="s">
        <v>2752</v>
      </c>
      <c r="M6450" s="10" t="s">
        <v>2753</v>
      </c>
      <c r="N6450" s="10" t="s">
        <v>3392</v>
      </c>
      <c r="O6450" s="10" t="s">
        <v>3393</v>
      </c>
      <c r="P6450" s="10" t="s">
        <v>3393</v>
      </c>
      <c r="R6450" s="10" t="s">
        <v>4833</v>
      </c>
      <c r="W6450" s="10" t="s">
        <v>3375</v>
      </c>
      <c r="X6450" s="34" t="s">
        <v>3382</v>
      </c>
      <c r="Z6450">
        <v>-61.4283</v>
      </c>
      <c r="AA6450">
        <v>-55.874400000000001</v>
      </c>
      <c r="AB6450" s="10" t="s">
        <v>53</v>
      </c>
      <c r="AD6450" s="10" t="s">
        <v>9163</v>
      </c>
      <c r="AE6450" s="12">
        <v>655</v>
      </c>
      <c r="AH6450" s="10" t="s">
        <v>9328</v>
      </c>
      <c r="AK6450" s="10" t="str">
        <f t="shared" si="318"/>
        <v>&gt;_Psolus_dubiosus_SShetlands_MOLAF_0296_FLMNH_081</v>
      </c>
      <c r="AL6450" s="10" t="str">
        <f t="shared" si="319"/>
        <v>&gt;Psolus_dubiosus_SShetlands__NMV_MOLAF_0296</v>
      </c>
      <c r="AM6450" s="10" t="s">
        <v>9343</v>
      </c>
      <c r="AZ6450" s="41" t="s">
        <v>3384</v>
      </c>
      <c r="BA6450" s="15" t="s">
        <v>4649</v>
      </c>
    </row>
    <row r="6451" spans="1:53" ht="14.1" customHeight="1" x14ac:dyDescent="0.2">
      <c r="A6451" s="10">
        <v>6673</v>
      </c>
      <c r="B6451" s="5" t="s">
        <v>9344</v>
      </c>
      <c r="C6451" s="5"/>
      <c r="D6451" s="65" t="s">
        <v>9345</v>
      </c>
      <c r="E6451" s="5" t="s">
        <v>4078</v>
      </c>
      <c r="F6451" s="5"/>
      <c r="G6451" s="65" t="s">
        <v>9345</v>
      </c>
      <c r="H6451" s="5"/>
      <c r="I6451" s="5"/>
      <c r="L6451" s="5" t="s">
        <v>2752</v>
      </c>
      <c r="M6451" s="5" t="s">
        <v>2753</v>
      </c>
      <c r="N6451" s="5" t="s">
        <v>3392</v>
      </c>
      <c r="O6451" s="5" t="s">
        <v>3393</v>
      </c>
      <c r="P6451" s="5" t="s">
        <v>3393</v>
      </c>
      <c r="Q6451" s="5"/>
      <c r="R6451" s="5" t="s">
        <v>9346</v>
      </c>
      <c r="S6451" s="5"/>
      <c r="T6451" s="5"/>
      <c r="U6451" s="5"/>
      <c r="V6451" s="5"/>
      <c r="W6451" s="10" t="s">
        <v>3938</v>
      </c>
      <c r="X6451" s="5" t="s">
        <v>3938</v>
      </c>
      <c r="Y6451" s="5"/>
      <c r="Z6451">
        <v>-12.73983</v>
      </c>
      <c r="AA6451">
        <v>48.276420000000002</v>
      </c>
      <c r="AB6451" s="5" t="s">
        <v>53</v>
      </c>
      <c r="AC6451" s="5"/>
      <c r="AD6451" s="5"/>
      <c r="AE6451" s="5">
        <v>655</v>
      </c>
      <c r="AF6451" s="5" t="s">
        <v>75</v>
      </c>
      <c r="AG6451" s="5"/>
      <c r="AH6451" s="5"/>
      <c r="AI6451" s="5"/>
      <c r="AJ6451" s="5"/>
      <c r="AK6451" s="10" t="str">
        <f t="shared" si="318"/>
        <v>&gt;t_Psolus_agulhascicus_Madagascar_IE-2007-771_N1089</v>
      </c>
      <c r="AL6451" s="10" t="str">
        <f t="shared" si="319"/>
        <v>&gt;Psolus_agulhascicus_Madagascar__MNHN_IE-2007-771</v>
      </c>
      <c r="AM6451" s="5" t="s">
        <v>9347</v>
      </c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</row>
    <row r="6452" spans="1:53" ht="14.1" customHeight="1" x14ac:dyDescent="0.2">
      <c r="A6452" s="10">
        <v>3190</v>
      </c>
      <c r="B6452" s="10" t="s">
        <v>3922</v>
      </c>
      <c r="C6452" s="10" t="s">
        <v>230</v>
      </c>
      <c r="D6452" s="10" t="s">
        <v>9387</v>
      </c>
      <c r="E6452" s="10" t="s">
        <v>3342</v>
      </c>
      <c r="F6452" s="10"/>
      <c r="G6452" s="11">
        <v>1132585</v>
      </c>
      <c r="I6452" s="10" t="s">
        <v>53</v>
      </c>
      <c r="J6452" s="5" t="s">
        <v>9388</v>
      </c>
      <c r="K6452" s="5"/>
      <c r="L6452" s="10" t="s">
        <v>2752</v>
      </c>
      <c r="M6452" s="10" t="s">
        <v>2753</v>
      </c>
      <c r="N6452" s="10" t="s">
        <v>3392</v>
      </c>
      <c r="O6452" s="10" t="s">
        <v>3393</v>
      </c>
      <c r="P6452" s="10" t="s">
        <v>3393</v>
      </c>
      <c r="R6452" s="10" t="s">
        <v>4920</v>
      </c>
      <c r="W6452" s="10" t="s">
        <v>3375</v>
      </c>
      <c r="X6452" s="10" t="s">
        <v>3375</v>
      </c>
      <c r="Y6452" s="34" t="s">
        <v>4597</v>
      </c>
      <c r="Z6452">
        <v>-63</v>
      </c>
      <c r="AA6452">
        <v>-59</v>
      </c>
      <c r="AB6452" s="10" t="s">
        <v>53</v>
      </c>
      <c r="AD6452" s="10" t="s">
        <v>53</v>
      </c>
      <c r="AE6452" s="12">
        <v>655</v>
      </c>
      <c r="AK6452" s="10" t="str">
        <f t="shared" si="318"/>
        <v>&gt;_Psolus_koehleri_Antarctica_MOLSI_005_FLMNH_122</v>
      </c>
      <c r="AL6452" s="10" t="str">
        <f t="shared" si="319"/>
        <v>&gt;Psolus_koehleri_Antarctica_Bransfield Straight_USNM_MOLSI_005</v>
      </c>
      <c r="AM6452" s="10" t="s">
        <v>9389</v>
      </c>
      <c r="AZ6452" s="41" t="s">
        <v>3384</v>
      </c>
      <c r="BA6452" s="15" t="s">
        <v>4877</v>
      </c>
    </row>
    <row r="6453" spans="1:53" ht="14.1" customHeight="1" x14ac:dyDescent="0.2">
      <c r="A6453" s="10">
        <v>3184</v>
      </c>
      <c r="B6453" s="10" t="s">
        <v>3922</v>
      </c>
      <c r="C6453" s="10" t="s">
        <v>132</v>
      </c>
      <c r="D6453" s="10" t="s">
        <v>9393</v>
      </c>
      <c r="E6453" s="10" t="s">
        <v>3342</v>
      </c>
      <c r="F6453" s="10"/>
      <c r="G6453" s="11">
        <v>1132587</v>
      </c>
      <c r="I6453" s="10" t="s">
        <v>53</v>
      </c>
      <c r="J6453" s="5" t="s">
        <v>9394</v>
      </c>
      <c r="K6453" s="5"/>
      <c r="L6453" s="10" t="s">
        <v>2752</v>
      </c>
      <c r="M6453" s="10" t="s">
        <v>2753</v>
      </c>
      <c r="N6453" s="10" t="s">
        <v>3392</v>
      </c>
      <c r="O6453" s="10" t="s">
        <v>3393</v>
      </c>
      <c r="P6453" s="10" t="s">
        <v>3393</v>
      </c>
      <c r="R6453" s="10" t="s">
        <v>6681</v>
      </c>
      <c r="W6453" s="10" t="s">
        <v>3375</v>
      </c>
      <c r="X6453" s="34" t="s">
        <v>4861</v>
      </c>
      <c r="Z6453">
        <v>-62.521999999999998</v>
      </c>
      <c r="AA6453">
        <v>-55.988999999999997</v>
      </c>
      <c r="AB6453" s="10" t="s">
        <v>53</v>
      </c>
      <c r="AD6453" s="10" t="s">
        <v>53</v>
      </c>
      <c r="AE6453" s="12">
        <v>655</v>
      </c>
      <c r="AH6453" s="10" t="s">
        <v>6681</v>
      </c>
      <c r="AK6453" s="10" t="str">
        <f t="shared" ref="AK6453:AK6516" si="320">CONCATENATE("&gt;",AF6453,"_",O6453,"_",R6453,S6453,"_",X6453,"_",D6453,"_",B6453)</f>
        <v>&gt;_Psolus_patagonicus_Antarctica_Pen_MOLSI_008_FLMNH_122</v>
      </c>
      <c r="AL6453" s="10" t="str">
        <f t="shared" si="319"/>
        <v>&gt;Psolus_patagonicus_Antarctica_Pen__USNM_MOLSI_008</v>
      </c>
      <c r="AM6453" s="10" t="s">
        <v>9395</v>
      </c>
      <c r="AZ6453" s="41" t="s">
        <v>6683</v>
      </c>
      <c r="BA6453" s="15" t="s">
        <v>4862</v>
      </c>
    </row>
    <row r="6454" spans="1:53" ht="14.1" customHeight="1" x14ac:dyDescent="0.2">
      <c r="A6454" s="10">
        <v>3228</v>
      </c>
      <c r="B6454" s="10" t="s">
        <v>3922</v>
      </c>
      <c r="C6454" s="10" t="s">
        <v>246</v>
      </c>
      <c r="D6454" s="10" t="s">
        <v>9396</v>
      </c>
      <c r="E6454" s="10" t="s">
        <v>3342</v>
      </c>
      <c r="F6454" s="10"/>
      <c r="G6454" s="11">
        <v>1132587</v>
      </c>
      <c r="I6454" s="10" t="s">
        <v>53</v>
      </c>
      <c r="J6454" s="5" t="s">
        <v>9397</v>
      </c>
      <c r="K6454" s="5"/>
      <c r="L6454" s="10" t="s">
        <v>2752</v>
      </c>
      <c r="M6454" s="10" t="s">
        <v>2753</v>
      </c>
      <c r="N6454" s="10" t="s">
        <v>3392</v>
      </c>
      <c r="O6454" s="10" t="s">
        <v>3393</v>
      </c>
      <c r="P6454" s="10" t="s">
        <v>3393</v>
      </c>
      <c r="R6454" s="10" t="s">
        <v>6681</v>
      </c>
      <c r="W6454" s="10" t="s">
        <v>3375</v>
      </c>
      <c r="X6454" s="34" t="s">
        <v>4861</v>
      </c>
      <c r="Z6454">
        <v>-62.521999999999998</v>
      </c>
      <c r="AA6454">
        <v>-55.988999999999997</v>
      </c>
      <c r="AB6454" s="10" t="s">
        <v>53</v>
      </c>
      <c r="AD6454" s="10" t="s">
        <v>53</v>
      </c>
      <c r="AE6454" s="12">
        <v>655</v>
      </c>
      <c r="AH6454" s="10" t="s">
        <v>6681</v>
      </c>
      <c r="AK6454" s="10" t="str">
        <f t="shared" si="320"/>
        <v>&gt;_Psolus_patagonicus_Antarctica_Pen_MOLSI_010_FLMNH_122</v>
      </c>
      <c r="AL6454" s="10" t="str">
        <f t="shared" si="319"/>
        <v>&gt;Psolus_patagonicus_Antarctica_Pen__USNM_MOLSI_010</v>
      </c>
      <c r="AM6454" s="10" t="s">
        <v>9398</v>
      </c>
      <c r="AZ6454" s="41" t="s">
        <v>6683</v>
      </c>
      <c r="BA6454" s="15" t="s">
        <v>4862</v>
      </c>
    </row>
    <row r="6455" spans="1:53" ht="14.1" customHeight="1" x14ac:dyDescent="0.2">
      <c r="A6455" s="10">
        <v>3237</v>
      </c>
      <c r="B6455" s="10" t="s">
        <v>3922</v>
      </c>
      <c r="C6455" s="10" t="s">
        <v>92</v>
      </c>
      <c r="D6455" s="10" t="s">
        <v>9399</v>
      </c>
      <c r="E6455" s="10" t="s">
        <v>3342</v>
      </c>
      <c r="F6455" s="10"/>
      <c r="G6455" s="11">
        <v>1132587</v>
      </c>
      <c r="I6455" s="10" t="s">
        <v>53</v>
      </c>
      <c r="J6455" s="5" t="s">
        <v>9400</v>
      </c>
      <c r="K6455" s="5"/>
      <c r="L6455" s="10" t="s">
        <v>2752</v>
      </c>
      <c r="M6455" s="10" t="s">
        <v>2753</v>
      </c>
      <c r="N6455" s="10" t="s">
        <v>3392</v>
      </c>
      <c r="O6455" s="10" t="s">
        <v>3393</v>
      </c>
      <c r="P6455" s="10" t="s">
        <v>3393</v>
      </c>
      <c r="R6455" s="10" t="s">
        <v>6681</v>
      </c>
      <c r="W6455" s="10" t="s">
        <v>3375</v>
      </c>
      <c r="X6455" s="34" t="s">
        <v>4861</v>
      </c>
      <c r="Z6455">
        <v>-62.521999999999998</v>
      </c>
      <c r="AA6455">
        <v>-55.988999999999997</v>
      </c>
      <c r="AB6455" s="10" t="s">
        <v>53</v>
      </c>
      <c r="AD6455" s="10" t="s">
        <v>53</v>
      </c>
      <c r="AE6455" s="12">
        <v>655</v>
      </c>
      <c r="AF6455" s="10" t="s">
        <v>75</v>
      </c>
      <c r="AH6455" s="10" t="s">
        <v>6681</v>
      </c>
      <c r="AK6455" s="10" t="str">
        <f t="shared" si="320"/>
        <v>&gt;t_Psolus_patagonicus_Antarctica_Pen_MOLSI_011_FLMNH_122</v>
      </c>
      <c r="AL6455" s="10" t="str">
        <f t="shared" si="319"/>
        <v>&gt;Psolus_patagonicus_Antarctica_Pen__USNM_MOLSI_011</v>
      </c>
      <c r="AM6455" s="10" t="s">
        <v>9401</v>
      </c>
      <c r="AZ6455" s="41" t="s">
        <v>6683</v>
      </c>
      <c r="BA6455" s="15" t="s">
        <v>4862</v>
      </c>
    </row>
    <row r="6456" spans="1:53" ht="14.1" customHeight="1" x14ac:dyDescent="0.2">
      <c r="A6456" s="10">
        <v>3200</v>
      </c>
      <c r="B6456" s="10" t="s">
        <v>3922</v>
      </c>
      <c r="C6456" s="10" t="s">
        <v>302</v>
      </c>
      <c r="D6456" s="10" t="s">
        <v>9404</v>
      </c>
      <c r="E6456" s="10" t="s">
        <v>3342</v>
      </c>
      <c r="F6456" s="10"/>
      <c r="G6456" s="11">
        <v>1132585</v>
      </c>
      <c r="I6456" s="10" t="s">
        <v>53</v>
      </c>
      <c r="J6456" s="5" t="s">
        <v>9405</v>
      </c>
      <c r="K6456" s="5"/>
      <c r="L6456" s="10" t="s">
        <v>2752</v>
      </c>
      <c r="M6456" s="10" t="s">
        <v>2753</v>
      </c>
      <c r="N6456" s="10" t="s">
        <v>3392</v>
      </c>
      <c r="O6456" s="10" t="s">
        <v>3393</v>
      </c>
      <c r="P6456" s="10" t="s">
        <v>3393</v>
      </c>
      <c r="R6456" s="10" t="s">
        <v>4920</v>
      </c>
      <c r="W6456" s="10" t="s">
        <v>3375</v>
      </c>
      <c r="X6456" s="10" t="s">
        <v>3375</v>
      </c>
      <c r="Y6456" s="34" t="s">
        <v>4597</v>
      </c>
      <c r="Z6456">
        <v>-63</v>
      </c>
      <c r="AA6456">
        <v>-59</v>
      </c>
      <c r="AB6456" s="10" t="s">
        <v>53</v>
      </c>
      <c r="AD6456" s="10" t="s">
        <v>53</v>
      </c>
      <c r="AE6456" s="12">
        <v>655</v>
      </c>
      <c r="AF6456" s="10" t="s">
        <v>75</v>
      </c>
      <c r="AK6456" s="10" t="str">
        <f t="shared" si="320"/>
        <v>&gt;t_Psolus_koehleri_Antarctica_MOLSI_006_FLMNH_122</v>
      </c>
      <c r="AL6456" s="10" t="str">
        <f t="shared" si="319"/>
        <v>&gt;Psolus_koehleri_Antarctica_Bransfield Straight_USNM_MOLSI_006</v>
      </c>
      <c r="AM6456" s="10" t="s">
        <v>9406</v>
      </c>
      <c r="AZ6456" s="41" t="s">
        <v>3384</v>
      </c>
      <c r="BA6456" s="15" t="s">
        <v>4877</v>
      </c>
    </row>
    <row r="6457" spans="1:53" ht="14.1" customHeight="1" x14ac:dyDescent="0.2">
      <c r="A6457" s="10">
        <v>3230</v>
      </c>
      <c r="B6457" s="10" t="s">
        <v>3922</v>
      </c>
      <c r="C6457" s="10" t="s">
        <v>769</v>
      </c>
      <c r="D6457" s="10" t="s">
        <v>9407</v>
      </c>
      <c r="E6457" s="10" t="s">
        <v>3342</v>
      </c>
      <c r="F6457" s="10"/>
      <c r="G6457" s="11">
        <v>1132642</v>
      </c>
      <c r="I6457" s="10" t="s">
        <v>53</v>
      </c>
      <c r="J6457" s="5" t="s">
        <v>9408</v>
      </c>
      <c r="K6457" s="5"/>
      <c r="L6457" s="10" t="s">
        <v>2752</v>
      </c>
      <c r="M6457" s="10" t="s">
        <v>2753</v>
      </c>
      <c r="N6457" s="10" t="s">
        <v>3392</v>
      </c>
      <c r="O6457" s="10" t="s">
        <v>3393</v>
      </c>
      <c r="P6457" s="10" t="s">
        <v>3393</v>
      </c>
      <c r="R6457" s="10" t="s">
        <v>4920</v>
      </c>
      <c r="W6457" s="10" t="s">
        <v>3375</v>
      </c>
      <c r="X6457" s="34" t="s">
        <v>3382</v>
      </c>
      <c r="Z6457">
        <v>-62.165900000000001</v>
      </c>
      <c r="AA6457">
        <v>-60.855499999999999</v>
      </c>
      <c r="AB6457" s="10" t="s">
        <v>53</v>
      </c>
      <c r="AD6457" s="10" t="s">
        <v>53</v>
      </c>
      <c r="AE6457" s="12">
        <v>655</v>
      </c>
      <c r="AK6457" s="10" t="str">
        <f t="shared" si="320"/>
        <v>&gt;_Psolus_koehleri_SShetlands_MOLSI_022_FLMNH_122</v>
      </c>
      <c r="AL6457" s="10" t="str">
        <f t="shared" si="319"/>
        <v>&gt;Psolus_koehleri_SShetlands__USNM_MOLSI_022</v>
      </c>
      <c r="AM6457" s="10" t="s">
        <v>9409</v>
      </c>
      <c r="AZ6457" s="41" t="s">
        <v>3384</v>
      </c>
      <c r="BA6457" s="15" t="s">
        <v>3928</v>
      </c>
    </row>
    <row r="6458" spans="1:53" ht="14.1" customHeight="1" x14ac:dyDescent="0.2">
      <c r="A6458" s="10">
        <v>3192</v>
      </c>
      <c r="B6458" s="10" t="s">
        <v>3922</v>
      </c>
      <c r="C6458" s="10" t="s">
        <v>315</v>
      </c>
      <c r="D6458" s="10" t="s">
        <v>9410</v>
      </c>
      <c r="E6458" s="10" t="s">
        <v>3342</v>
      </c>
      <c r="F6458" s="10"/>
      <c r="G6458" s="11">
        <v>1132588</v>
      </c>
      <c r="I6458" s="10" t="s">
        <v>53</v>
      </c>
      <c r="J6458" s="5" t="s">
        <v>9411</v>
      </c>
      <c r="K6458" s="5"/>
      <c r="L6458" s="10" t="s">
        <v>2752</v>
      </c>
      <c r="M6458" s="10" t="s">
        <v>2753</v>
      </c>
      <c r="N6458" s="10" t="s">
        <v>3392</v>
      </c>
      <c r="O6458" s="10" t="s">
        <v>3393</v>
      </c>
      <c r="P6458" s="10" t="s">
        <v>3393</v>
      </c>
      <c r="R6458" s="10" t="s">
        <v>4920</v>
      </c>
      <c r="W6458" s="10" t="s">
        <v>3375</v>
      </c>
      <c r="X6458" s="34" t="s">
        <v>4861</v>
      </c>
      <c r="Z6458">
        <v>-62.521999999999998</v>
      </c>
      <c r="AA6458">
        <v>-55.988999999999997</v>
      </c>
      <c r="AB6458" s="10" t="s">
        <v>53</v>
      </c>
      <c r="AD6458" s="10" t="s">
        <v>53</v>
      </c>
      <c r="AE6458" s="12">
        <v>655</v>
      </c>
      <c r="AK6458" s="10" t="str">
        <f t="shared" si="320"/>
        <v>&gt;_Psolus_koehleri_Antarctica_Pen_MOLSI_012_FLMNH_122</v>
      </c>
      <c r="AL6458" s="10" t="str">
        <f t="shared" si="319"/>
        <v>&gt;Psolus_koehleri_Antarctica_Pen__USNM_MOLSI_012</v>
      </c>
      <c r="AM6458" s="10" t="s">
        <v>9412</v>
      </c>
      <c r="AZ6458" s="41" t="s">
        <v>6683</v>
      </c>
      <c r="BA6458" s="15" t="s">
        <v>4862</v>
      </c>
    </row>
    <row r="6459" spans="1:53" ht="14.1" customHeight="1" x14ac:dyDescent="0.2">
      <c r="A6459" s="10">
        <v>1706</v>
      </c>
      <c r="B6459" s="10" t="s">
        <v>1369</v>
      </c>
      <c r="C6459" s="10" t="s">
        <v>216</v>
      </c>
      <c r="D6459" s="10" t="s">
        <v>9416</v>
      </c>
      <c r="E6459" s="10" t="s">
        <v>3371</v>
      </c>
      <c r="F6459" s="10"/>
      <c r="G6459" s="11" t="s">
        <v>9417</v>
      </c>
      <c r="I6459" s="33" t="s">
        <v>53</v>
      </c>
      <c r="J6459" s="5" t="s">
        <v>9418</v>
      </c>
      <c r="K6459" s="5"/>
      <c r="L6459" s="10" t="s">
        <v>2752</v>
      </c>
      <c r="M6459" s="10" t="s">
        <v>2753</v>
      </c>
      <c r="N6459" s="10" t="s">
        <v>3392</v>
      </c>
      <c r="O6459" s="10" t="s">
        <v>3393</v>
      </c>
      <c r="P6459" s="10" t="s">
        <v>3393</v>
      </c>
      <c r="R6459" s="10" t="s">
        <v>4920</v>
      </c>
      <c r="W6459" s="10" t="s">
        <v>3375</v>
      </c>
      <c r="X6459" s="34" t="s">
        <v>3382</v>
      </c>
      <c r="Z6459">
        <v>-61.417000000000002</v>
      </c>
      <c r="AA6459">
        <v>-55.926099999999998</v>
      </c>
      <c r="AB6459" s="10" t="s">
        <v>53</v>
      </c>
      <c r="AD6459" s="10" t="s">
        <v>9016</v>
      </c>
      <c r="AE6459" s="12">
        <v>655</v>
      </c>
      <c r="AH6459" s="10" t="s">
        <v>9318</v>
      </c>
      <c r="AK6459" s="10" t="str">
        <f t="shared" si="320"/>
        <v>&gt;_Psolus_koehleri_SShetlands_MOLAF_0287_FLMNH_081</v>
      </c>
      <c r="AL6459" s="10" t="str">
        <f t="shared" si="319"/>
        <v>&gt;Psolus_koehleri_SShetlands__NMV_MOLAF_0287</v>
      </c>
      <c r="AM6459" s="10" t="s">
        <v>9419</v>
      </c>
      <c r="AZ6459" s="41" t="s">
        <v>3384</v>
      </c>
      <c r="BA6459" s="15" t="s">
        <v>4649</v>
      </c>
    </row>
    <row r="6460" spans="1:53" ht="14.1" customHeight="1" x14ac:dyDescent="0.2">
      <c r="A6460" s="10">
        <v>3173</v>
      </c>
      <c r="B6460" s="10" t="s">
        <v>3922</v>
      </c>
      <c r="C6460" s="10" t="s">
        <v>341</v>
      </c>
      <c r="D6460" s="10" t="s">
        <v>9413</v>
      </c>
      <c r="E6460" s="10" t="s">
        <v>3342</v>
      </c>
      <c r="F6460" s="10"/>
      <c r="G6460" s="11">
        <v>1132591</v>
      </c>
      <c r="I6460" s="10" t="s">
        <v>53</v>
      </c>
      <c r="J6460" s="5" t="s">
        <v>9414</v>
      </c>
      <c r="K6460" s="5"/>
      <c r="L6460" s="10" t="s">
        <v>2752</v>
      </c>
      <c r="M6460" s="10" t="s">
        <v>2753</v>
      </c>
      <c r="N6460" s="10" t="s">
        <v>3392</v>
      </c>
      <c r="O6460" s="10" t="s">
        <v>3393</v>
      </c>
      <c r="P6460" s="10" t="s">
        <v>3393</v>
      </c>
      <c r="R6460" s="10" t="s">
        <v>4920</v>
      </c>
      <c r="W6460" s="10" t="s">
        <v>3375</v>
      </c>
      <c r="X6460" s="10" t="s">
        <v>3375</v>
      </c>
      <c r="Y6460" s="34" t="s">
        <v>4597</v>
      </c>
      <c r="Z6460">
        <v>-63</v>
      </c>
      <c r="AA6460">
        <v>-59</v>
      </c>
      <c r="AB6460" s="10" t="s">
        <v>53</v>
      </c>
      <c r="AD6460" s="10" t="s">
        <v>53</v>
      </c>
      <c r="AE6460" s="12">
        <v>655</v>
      </c>
      <c r="AK6460" s="10" t="str">
        <f t="shared" si="320"/>
        <v>&gt;_Psolus_koehleri_Antarctica_MOLSI_016_FLMNH_122</v>
      </c>
      <c r="AL6460" s="10" t="str">
        <f t="shared" si="319"/>
        <v>&gt;Psolus_koehleri_Antarctica_Bransfield Straight_USNM_MOLSI_016</v>
      </c>
      <c r="AM6460" s="10" t="s">
        <v>9415</v>
      </c>
      <c r="AZ6460" s="41" t="s">
        <v>3384</v>
      </c>
      <c r="BA6460" s="15" t="s">
        <v>4877</v>
      </c>
    </row>
    <row r="6461" spans="1:53" ht="14.1" customHeight="1" x14ac:dyDescent="0.2">
      <c r="A6461" s="10">
        <v>1647</v>
      </c>
      <c r="B6461" s="10" t="s">
        <v>1369</v>
      </c>
      <c r="C6461" s="10" t="s">
        <v>79</v>
      </c>
      <c r="D6461" s="10" t="s">
        <v>9420</v>
      </c>
      <c r="E6461" s="10" t="s">
        <v>3371</v>
      </c>
      <c r="F6461" s="10"/>
      <c r="G6461" s="11" t="s">
        <v>9421</v>
      </c>
      <c r="I6461" s="33" t="s">
        <v>53</v>
      </c>
      <c r="J6461" s="5" t="s">
        <v>9422</v>
      </c>
      <c r="K6461" s="5"/>
      <c r="L6461" s="10" t="s">
        <v>2752</v>
      </c>
      <c r="M6461" s="10" t="s">
        <v>2753</v>
      </c>
      <c r="N6461" s="10" t="s">
        <v>3392</v>
      </c>
      <c r="O6461" s="10" t="s">
        <v>3393</v>
      </c>
      <c r="P6461" s="10" t="s">
        <v>3393</v>
      </c>
      <c r="R6461" s="10" t="s">
        <v>4920</v>
      </c>
      <c r="W6461" s="10" t="s">
        <v>3375</v>
      </c>
      <c r="X6461" s="34" t="s">
        <v>3395</v>
      </c>
      <c r="Z6461">
        <v>-54.406100000000002</v>
      </c>
      <c r="AA6461">
        <v>-35.930399999999999</v>
      </c>
      <c r="AB6461" s="10" t="s">
        <v>53</v>
      </c>
      <c r="AD6461" s="10" t="s">
        <v>9016</v>
      </c>
      <c r="AE6461" s="12">
        <v>655</v>
      </c>
      <c r="AH6461" s="10" t="s">
        <v>9318</v>
      </c>
      <c r="AK6461" s="10" t="str">
        <f t="shared" si="320"/>
        <v>&gt;_Psolus_koehleri_SGeorgia_MOLAF_0284_FLMNH_081</v>
      </c>
      <c r="AL6461" s="10" t="str">
        <f t="shared" si="319"/>
        <v>&gt;Psolus_koehleri_SGeorgia__NMV_MOLAF_0284</v>
      </c>
      <c r="AM6461" s="10" t="s">
        <v>9423</v>
      </c>
      <c r="AZ6461" s="41" t="s">
        <v>3398</v>
      </c>
    </row>
    <row r="6462" spans="1:53" ht="14.1" customHeight="1" x14ac:dyDescent="0.2">
      <c r="A6462" s="10">
        <v>3597</v>
      </c>
      <c r="B6462" s="10" t="s">
        <v>4215</v>
      </c>
      <c r="C6462" s="10" t="s">
        <v>83</v>
      </c>
      <c r="D6462" s="10" t="s">
        <v>9424</v>
      </c>
      <c r="E6462" s="10" t="s">
        <v>3371</v>
      </c>
      <c r="F6462" s="10"/>
      <c r="G6462" s="11" t="s">
        <v>9425</v>
      </c>
      <c r="I6462" s="33" t="s">
        <v>53</v>
      </c>
      <c r="L6462" s="10" t="s">
        <v>2752</v>
      </c>
      <c r="M6462" s="10" t="s">
        <v>2753</v>
      </c>
      <c r="N6462" s="10" t="s">
        <v>3392</v>
      </c>
      <c r="O6462" s="10" t="s">
        <v>3393</v>
      </c>
      <c r="P6462" s="10" t="s">
        <v>3393</v>
      </c>
      <c r="R6462" s="10" t="s">
        <v>4833</v>
      </c>
      <c r="W6462" s="14" t="s">
        <v>3375</v>
      </c>
      <c r="X6462" s="34" t="s">
        <v>5111</v>
      </c>
      <c r="Z6462">
        <v>-60.633000000000003</v>
      </c>
      <c r="AA6462">
        <v>-46.537799999999997</v>
      </c>
      <c r="AB6462" s="10" t="s">
        <v>53</v>
      </c>
      <c r="AD6462" s="10" t="s">
        <v>53</v>
      </c>
      <c r="AE6462" s="12">
        <v>655</v>
      </c>
      <c r="AH6462" s="10" t="s">
        <v>9426</v>
      </c>
      <c r="AK6462" s="10" t="str">
        <f t="shared" si="320"/>
        <v>&gt;_Psolus_dubiosus_S_Orkneys_MOLAF_0857_FLMNH_154</v>
      </c>
      <c r="AL6462" s="10" t="str">
        <f t="shared" si="319"/>
        <v>&gt;Psolus_dubiosus_S_Orkneys__NMV_MOLAF_0857</v>
      </c>
      <c r="AM6462" s="10" t="s">
        <v>9427</v>
      </c>
      <c r="AN6462" s="10" t="s">
        <v>397</v>
      </c>
      <c r="AZ6462" s="41"/>
    </row>
    <row r="6463" spans="1:53" ht="14.1" customHeight="1" x14ac:dyDescent="0.2">
      <c r="A6463" s="10">
        <v>3608</v>
      </c>
      <c r="B6463" s="10" t="s">
        <v>4215</v>
      </c>
      <c r="C6463" s="10" t="s">
        <v>293</v>
      </c>
      <c r="D6463" s="10" t="s">
        <v>9428</v>
      </c>
      <c r="E6463" s="10" t="s">
        <v>3371</v>
      </c>
      <c r="F6463" s="10"/>
      <c r="G6463" s="11" t="s">
        <v>9429</v>
      </c>
      <c r="I6463" s="33" t="s">
        <v>53</v>
      </c>
      <c r="L6463" s="10" t="s">
        <v>2752</v>
      </c>
      <c r="M6463" s="10" t="s">
        <v>2753</v>
      </c>
      <c r="N6463" s="10" t="s">
        <v>3392</v>
      </c>
      <c r="O6463" s="10" t="s">
        <v>3393</v>
      </c>
      <c r="P6463" s="10" t="s">
        <v>3393</v>
      </c>
      <c r="R6463" s="10" t="s">
        <v>4833</v>
      </c>
      <c r="W6463" s="14" t="s">
        <v>3375</v>
      </c>
      <c r="X6463" s="34" t="s">
        <v>5111</v>
      </c>
      <c r="Z6463">
        <v>-60.603499999999997</v>
      </c>
      <c r="AA6463">
        <v>-44.327800000000003</v>
      </c>
      <c r="AB6463" s="10" t="s">
        <v>53</v>
      </c>
      <c r="AD6463" s="10" t="s">
        <v>53</v>
      </c>
      <c r="AE6463" s="12">
        <v>655</v>
      </c>
      <c r="AH6463" s="10" t="s">
        <v>9426</v>
      </c>
      <c r="AK6463" s="10" t="str">
        <f t="shared" si="320"/>
        <v>&gt;_Psolus_dubiosus_S_Orkneys_MOLAF_0855_FLMNH_154</v>
      </c>
      <c r="AL6463" s="10" t="str">
        <f t="shared" si="319"/>
        <v>&gt;Psolus_dubiosus_S_Orkneys__NMV_MOLAF_0855</v>
      </c>
      <c r="AM6463" s="10" t="s">
        <v>9430</v>
      </c>
      <c r="AN6463" s="10" t="s">
        <v>397</v>
      </c>
      <c r="AZ6463" s="41"/>
    </row>
    <row r="6464" spans="1:53" ht="14.1" customHeight="1" x14ac:dyDescent="0.2">
      <c r="A6464" s="10">
        <v>3599</v>
      </c>
      <c r="B6464" s="10" t="s">
        <v>4215</v>
      </c>
      <c r="C6464" s="10" t="s">
        <v>228</v>
      </c>
      <c r="D6464" s="10" t="s">
        <v>9431</v>
      </c>
      <c r="E6464" s="10" t="s">
        <v>3371</v>
      </c>
      <c r="F6464" s="10"/>
      <c r="G6464" s="11" t="s">
        <v>9432</v>
      </c>
      <c r="I6464" s="33" t="s">
        <v>53</v>
      </c>
      <c r="L6464" s="10" t="s">
        <v>2752</v>
      </c>
      <c r="M6464" s="10" t="s">
        <v>2753</v>
      </c>
      <c r="N6464" s="10" t="s">
        <v>3392</v>
      </c>
      <c r="O6464" s="10" t="s">
        <v>3393</v>
      </c>
      <c r="P6464" s="10" t="s">
        <v>3393</v>
      </c>
      <c r="R6464" s="10" t="s">
        <v>4833</v>
      </c>
      <c r="W6464" s="14" t="s">
        <v>3375</v>
      </c>
      <c r="X6464" s="34" t="s">
        <v>5111</v>
      </c>
      <c r="Z6464">
        <v>-60.766399999999997</v>
      </c>
      <c r="AA6464">
        <v>-46.286999999999999</v>
      </c>
      <c r="AB6464" s="10" t="s">
        <v>53</v>
      </c>
      <c r="AD6464" s="10" t="s">
        <v>53</v>
      </c>
      <c r="AE6464" s="12">
        <v>655</v>
      </c>
      <c r="AF6464" s="10" t="s">
        <v>539</v>
      </c>
      <c r="AH6464" s="10" t="s">
        <v>9426</v>
      </c>
      <c r="AK6464" s="10" t="str">
        <f t="shared" si="320"/>
        <v>&gt;st_Psolus_dubiosus_S_Orkneys_MOLAF_0862_FLMNH_154</v>
      </c>
      <c r="AL6464" s="10" t="str">
        <f t="shared" si="319"/>
        <v>&gt;Psolus_dubiosus_S_Orkneys__NMV_MOLAF_0862</v>
      </c>
      <c r="AM6464" s="10" t="s">
        <v>9430</v>
      </c>
      <c r="AN6464" s="10" t="s">
        <v>397</v>
      </c>
      <c r="AZ6464" s="41"/>
    </row>
    <row r="6465" spans="1:64" ht="14.1" customHeight="1" x14ac:dyDescent="0.2">
      <c r="A6465" s="10">
        <v>2447</v>
      </c>
      <c r="B6465" s="10" t="s">
        <v>4759</v>
      </c>
      <c r="C6465" s="10" t="s">
        <v>228</v>
      </c>
      <c r="D6465" s="10" t="s">
        <v>9467</v>
      </c>
      <c r="E6465" s="10" t="s">
        <v>2798</v>
      </c>
      <c r="F6465" s="10"/>
      <c r="G6465" s="11">
        <v>40698</v>
      </c>
      <c r="I6465" s="10" t="s">
        <v>53</v>
      </c>
      <c r="L6465" s="10" t="s">
        <v>2752</v>
      </c>
      <c r="M6465" s="10" t="s">
        <v>2753</v>
      </c>
      <c r="N6465" s="10" t="s">
        <v>3392</v>
      </c>
      <c r="O6465" s="10" t="s">
        <v>3393</v>
      </c>
      <c r="P6465" s="10" t="s">
        <v>3393</v>
      </c>
      <c r="R6465" s="10" t="s">
        <v>5110</v>
      </c>
      <c r="W6465" s="10" t="s">
        <v>4541</v>
      </c>
      <c r="X6465" s="10" t="s">
        <v>4541</v>
      </c>
      <c r="Z6465">
        <v>-54.955370000000002</v>
      </c>
      <c r="AA6465">
        <v>158.76415</v>
      </c>
      <c r="AB6465" s="10" t="s">
        <v>53</v>
      </c>
      <c r="AD6465" s="10" t="s">
        <v>53</v>
      </c>
      <c r="AE6465" s="12">
        <v>655</v>
      </c>
      <c r="AK6465" s="10" t="str">
        <f t="shared" si="320"/>
        <v>&gt;_Psolus_antarcticus_Macquarie_Seamount_NDMQ_18_FLMNH_102</v>
      </c>
      <c r="AL6465" s="10" t="str">
        <f t="shared" si="319"/>
        <v>&gt;Psolus_antarcticus_Macquarie_Seamount__NIWA_NDMQ_18</v>
      </c>
      <c r="AM6465" s="10" t="s">
        <v>9468</v>
      </c>
    </row>
    <row r="6466" spans="1:64" ht="14.1" customHeight="1" x14ac:dyDescent="0.2">
      <c r="A6466" s="10">
        <v>2414</v>
      </c>
      <c r="B6466" s="10" t="s">
        <v>4759</v>
      </c>
      <c r="C6466" s="10" t="s">
        <v>331</v>
      </c>
      <c r="D6466" s="10" t="s">
        <v>9469</v>
      </c>
      <c r="E6466" s="10" t="s">
        <v>2798</v>
      </c>
      <c r="F6466" s="10"/>
      <c r="G6466" s="11">
        <v>40698</v>
      </c>
      <c r="I6466" s="10" t="s">
        <v>53</v>
      </c>
      <c r="L6466" s="10" t="s">
        <v>2752</v>
      </c>
      <c r="M6466" s="10" t="s">
        <v>2753</v>
      </c>
      <c r="N6466" s="10" t="s">
        <v>3392</v>
      </c>
      <c r="O6466" s="10" t="s">
        <v>3393</v>
      </c>
      <c r="P6466" s="10" t="s">
        <v>3393</v>
      </c>
      <c r="R6466" s="10" t="s">
        <v>5110</v>
      </c>
      <c r="W6466" s="10" t="s">
        <v>4541</v>
      </c>
      <c r="X6466" s="10" t="s">
        <v>4541</v>
      </c>
      <c r="Z6466">
        <v>-54.955370000000002</v>
      </c>
      <c r="AA6466">
        <v>158.76415</v>
      </c>
      <c r="AB6466" s="10" t="s">
        <v>53</v>
      </c>
      <c r="AD6466" s="10" t="s">
        <v>53</v>
      </c>
      <c r="AE6466" s="12">
        <v>655</v>
      </c>
      <c r="AK6466" s="10" t="str">
        <f t="shared" si="320"/>
        <v>&gt;_Psolus_antarcticus_Macquarie_Seamount_NDMQ_16_FLMNH_102</v>
      </c>
      <c r="AL6466" s="10" t="str">
        <f t="shared" si="319"/>
        <v>&gt;Psolus_antarcticus_Macquarie_Seamount__NIWA_NDMQ_16</v>
      </c>
      <c r="AM6466" s="10" t="s">
        <v>9470</v>
      </c>
    </row>
    <row r="6467" spans="1:64" ht="14.1" customHeight="1" x14ac:dyDescent="0.2">
      <c r="A6467" s="10">
        <v>2493</v>
      </c>
      <c r="B6467" s="10" t="s">
        <v>4759</v>
      </c>
      <c r="C6467" s="10" t="s">
        <v>284</v>
      </c>
      <c r="D6467" s="10" t="s">
        <v>9471</v>
      </c>
      <c r="E6467" s="10" t="s">
        <v>2798</v>
      </c>
      <c r="F6467" s="10"/>
      <c r="G6467" s="11">
        <v>40698</v>
      </c>
      <c r="I6467" s="10" t="s">
        <v>53</v>
      </c>
      <c r="L6467" s="10" t="s">
        <v>2752</v>
      </c>
      <c r="M6467" s="10" t="s">
        <v>2753</v>
      </c>
      <c r="N6467" s="10" t="s">
        <v>3392</v>
      </c>
      <c r="O6467" s="10" t="s">
        <v>3393</v>
      </c>
      <c r="P6467" s="10" t="s">
        <v>3393</v>
      </c>
      <c r="R6467" s="10" t="s">
        <v>5110</v>
      </c>
      <c r="W6467" s="10" t="s">
        <v>4541</v>
      </c>
      <c r="X6467" s="10" t="s">
        <v>4541</v>
      </c>
      <c r="Z6467">
        <v>-54.955370000000002</v>
      </c>
      <c r="AA6467">
        <v>158.76415</v>
      </c>
      <c r="AB6467" s="10" t="s">
        <v>53</v>
      </c>
      <c r="AD6467" s="10" t="s">
        <v>53</v>
      </c>
      <c r="AE6467" s="12">
        <v>655</v>
      </c>
      <c r="AK6467" s="10" t="str">
        <f t="shared" si="320"/>
        <v>&gt;_Psolus_antarcticus_Macquarie_Seamount_NDMQ_17_FLMNH_102</v>
      </c>
      <c r="AL6467" s="10" t="str">
        <f t="shared" si="319"/>
        <v>&gt;Psolus_antarcticus_Macquarie_Seamount__NIWA_NDMQ_17</v>
      </c>
      <c r="AM6467" s="10" t="s">
        <v>9470</v>
      </c>
    </row>
    <row r="6468" spans="1:64" ht="14.1" customHeight="1" x14ac:dyDescent="0.2">
      <c r="A6468" s="10">
        <v>2435</v>
      </c>
      <c r="B6468" s="10" t="s">
        <v>4759</v>
      </c>
      <c r="C6468" s="10" t="s">
        <v>122</v>
      </c>
      <c r="D6468" s="10" t="s">
        <v>9473</v>
      </c>
      <c r="E6468" s="10" t="s">
        <v>2798</v>
      </c>
      <c r="F6468" s="10"/>
      <c r="G6468" s="11">
        <v>40758</v>
      </c>
      <c r="I6468" s="10" t="s">
        <v>53</v>
      </c>
      <c r="L6468" s="10" t="s">
        <v>2752</v>
      </c>
      <c r="M6468" s="10" t="s">
        <v>2753</v>
      </c>
      <c r="N6468" s="10" t="s">
        <v>3392</v>
      </c>
      <c r="O6468" s="10" t="s">
        <v>3393</v>
      </c>
      <c r="P6468" s="10" t="s">
        <v>3393</v>
      </c>
      <c r="R6468" s="10" t="s">
        <v>5110</v>
      </c>
      <c r="W6468" s="10" t="s">
        <v>4541</v>
      </c>
      <c r="X6468" s="10" t="s">
        <v>4541</v>
      </c>
      <c r="Z6468">
        <v>-54.955370000000002</v>
      </c>
      <c r="AA6468">
        <v>158.76415</v>
      </c>
      <c r="AB6468" s="10" t="s">
        <v>53</v>
      </c>
      <c r="AD6468" s="10" t="s">
        <v>53</v>
      </c>
      <c r="AE6468" s="12">
        <v>655</v>
      </c>
      <c r="AK6468" s="10" t="str">
        <f t="shared" si="320"/>
        <v>&gt;_Psolus_antarcticus_Macquarie_Seamount_NDMQ_19_FLMNH_102</v>
      </c>
      <c r="AL6468" s="10" t="str">
        <f t="shared" si="319"/>
        <v>&gt;Psolus_antarcticus_Macquarie_Seamount__NIWA_NDMQ_19</v>
      </c>
      <c r="AM6468" s="10" t="s">
        <v>9470</v>
      </c>
    </row>
    <row r="6469" spans="1:64" ht="14.1" customHeight="1" x14ac:dyDescent="0.2">
      <c r="A6469" s="10">
        <v>2408</v>
      </c>
      <c r="B6469" s="10" t="s">
        <v>4759</v>
      </c>
      <c r="C6469" s="10" t="s">
        <v>178</v>
      </c>
      <c r="D6469" s="10" t="s">
        <v>9472</v>
      </c>
      <c r="E6469" s="10" t="s">
        <v>2798</v>
      </c>
      <c r="F6469" s="10"/>
      <c r="G6469" s="11">
        <v>40758</v>
      </c>
      <c r="I6469" s="10" t="s">
        <v>53</v>
      </c>
      <c r="L6469" s="10" t="s">
        <v>2752</v>
      </c>
      <c r="M6469" s="10" t="s">
        <v>2753</v>
      </c>
      <c r="N6469" s="10" t="s">
        <v>3392</v>
      </c>
      <c r="O6469" s="10" t="s">
        <v>3393</v>
      </c>
      <c r="P6469" s="10" t="s">
        <v>3393</v>
      </c>
      <c r="R6469" s="10" t="s">
        <v>5110</v>
      </c>
      <c r="W6469" s="10" t="s">
        <v>4541</v>
      </c>
      <c r="X6469" s="10" t="s">
        <v>4541</v>
      </c>
      <c r="Z6469">
        <v>-54.955370000000002</v>
      </c>
      <c r="AA6469">
        <v>158.76415</v>
      </c>
      <c r="AB6469" s="10" t="s">
        <v>53</v>
      </c>
      <c r="AD6469" s="10" t="s">
        <v>53</v>
      </c>
      <c r="AE6469" s="12">
        <v>655</v>
      </c>
      <c r="AK6469" s="10" t="str">
        <f t="shared" si="320"/>
        <v>&gt;_Psolus_antarcticus_Macquarie_Seamount_NDMQ_20_FLMNH_102</v>
      </c>
      <c r="AL6469" s="10" t="str">
        <f t="shared" si="319"/>
        <v>&gt;Psolus_antarcticus_Macquarie_Seamount__NIWA_NDMQ_20</v>
      </c>
      <c r="AM6469" s="10" t="s">
        <v>9470</v>
      </c>
    </row>
    <row r="6470" spans="1:64" ht="14.1" customHeight="1" x14ac:dyDescent="0.2">
      <c r="A6470" s="10">
        <v>2468</v>
      </c>
      <c r="B6470" s="10" t="s">
        <v>4759</v>
      </c>
      <c r="C6470" s="10" t="s">
        <v>377</v>
      </c>
      <c r="D6470" s="10" t="s">
        <v>9474</v>
      </c>
      <c r="E6470" s="10" t="s">
        <v>2798</v>
      </c>
      <c r="F6470" s="10"/>
      <c r="G6470" s="11">
        <v>40758</v>
      </c>
      <c r="I6470" s="10" t="s">
        <v>53</v>
      </c>
      <c r="L6470" s="10" t="s">
        <v>2752</v>
      </c>
      <c r="M6470" s="10" t="s">
        <v>2753</v>
      </c>
      <c r="N6470" s="10" t="s">
        <v>3392</v>
      </c>
      <c r="O6470" s="10" t="s">
        <v>3393</v>
      </c>
      <c r="P6470" s="10" t="s">
        <v>3393</v>
      </c>
      <c r="R6470" s="10" t="s">
        <v>5110</v>
      </c>
      <c r="W6470" s="10" t="s">
        <v>4541</v>
      </c>
      <c r="X6470" s="10" t="s">
        <v>4541</v>
      </c>
      <c r="Z6470">
        <v>-54.955370000000002</v>
      </c>
      <c r="AA6470">
        <v>158.76415</v>
      </c>
      <c r="AB6470" s="10" t="s">
        <v>53</v>
      </c>
      <c r="AD6470" s="10" t="s">
        <v>53</v>
      </c>
      <c r="AE6470" s="12">
        <v>655</v>
      </c>
      <c r="AK6470" s="10" t="str">
        <f t="shared" si="320"/>
        <v>&gt;_Psolus_antarcticus_Macquarie_Seamount_NDMQ_21_FLMNH_102</v>
      </c>
      <c r="AL6470" s="10" t="str">
        <f t="shared" si="319"/>
        <v>&gt;Psolus_antarcticus_Macquarie_Seamount__NIWA_NDMQ_21</v>
      </c>
      <c r="AM6470" s="10" t="s">
        <v>9475</v>
      </c>
    </row>
    <row r="6471" spans="1:64" ht="14.1" customHeight="1" x14ac:dyDescent="0.2">
      <c r="A6471" s="10">
        <v>2470</v>
      </c>
      <c r="B6471" s="10" t="s">
        <v>4759</v>
      </c>
      <c r="C6471" s="10" t="s">
        <v>338</v>
      </c>
      <c r="D6471" s="10" t="s">
        <v>9476</v>
      </c>
      <c r="E6471" s="10" t="s">
        <v>2798</v>
      </c>
      <c r="F6471" s="10"/>
      <c r="G6471" s="11">
        <v>40824</v>
      </c>
      <c r="I6471" s="10" t="s">
        <v>53</v>
      </c>
      <c r="L6471" s="10" t="s">
        <v>2752</v>
      </c>
      <c r="M6471" s="10" t="s">
        <v>2753</v>
      </c>
      <c r="N6471" s="10" t="s">
        <v>3392</v>
      </c>
      <c r="O6471" s="10" t="s">
        <v>3393</v>
      </c>
      <c r="P6471" s="10" t="s">
        <v>3393</v>
      </c>
      <c r="R6471" s="10" t="s">
        <v>5110</v>
      </c>
      <c r="W6471" s="10" t="s">
        <v>4541</v>
      </c>
      <c r="X6471" s="10" t="s">
        <v>4541</v>
      </c>
      <c r="Z6471">
        <v>-54.955370000000002</v>
      </c>
      <c r="AA6471">
        <v>158.76415</v>
      </c>
      <c r="AB6471" s="10" t="s">
        <v>53</v>
      </c>
      <c r="AD6471" s="10" t="s">
        <v>53</v>
      </c>
      <c r="AE6471" s="12">
        <v>655</v>
      </c>
      <c r="AF6471" s="10" t="s">
        <v>75</v>
      </c>
      <c r="AK6471" s="10" t="str">
        <f t="shared" si="320"/>
        <v>&gt;t_Psolus_antarcticus_Macquarie_Seamount_NDMQ_22_FLMNH_102</v>
      </c>
      <c r="AL6471" s="10" t="str">
        <f t="shared" si="319"/>
        <v>&gt;Psolus_antarcticus_Macquarie_Seamount__NIWA_NDMQ_22</v>
      </c>
      <c r="AM6471" s="10" t="s">
        <v>9470</v>
      </c>
    </row>
    <row r="6472" spans="1:64" ht="14.1" customHeight="1" x14ac:dyDescent="0.2">
      <c r="A6472" s="10">
        <v>2489</v>
      </c>
      <c r="B6472" s="10" t="s">
        <v>4759</v>
      </c>
      <c r="C6472" s="10" t="s">
        <v>356</v>
      </c>
      <c r="D6472" s="10" t="s">
        <v>9480</v>
      </c>
      <c r="E6472" s="10" t="s">
        <v>2798</v>
      </c>
      <c r="F6472" s="10"/>
      <c r="G6472" s="11">
        <v>40887</v>
      </c>
      <c r="I6472" s="10" t="s">
        <v>53</v>
      </c>
      <c r="L6472" s="10" t="s">
        <v>2752</v>
      </c>
      <c r="M6472" s="10" t="s">
        <v>2753</v>
      </c>
      <c r="N6472" s="10" t="s">
        <v>3392</v>
      </c>
      <c r="O6472" s="10" t="s">
        <v>3393</v>
      </c>
      <c r="P6472" s="10" t="s">
        <v>3393</v>
      </c>
      <c r="R6472" s="10" t="s">
        <v>5110</v>
      </c>
      <c r="W6472" s="10" t="s">
        <v>4541</v>
      </c>
      <c r="X6472" s="10" t="s">
        <v>4541</v>
      </c>
      <c r="Z6472">
        <v>-54.955370000000002</v>
      </c>
      <c r="AA6472">
        <v>158.76415</v>
      </c>
      <c r="AB6472" s="10" t="s">
        <v>53</v>
      </c>
      <c r="AD6472" s="10" t="s">
        <v>53</v>
      </c>
      <c r="AE6472" s="12">
        <v>655</v>
      </c>
      <c r="AK6472" s="10" t="str">
        <f t="shared" si="320"/>
        <v>&gt;_Psolus_antarcticus_Macquarie_Seamount_NDMQ_24_FLMNH_102</v>
      </c>
      <c r="AL6472" s="10" t="str">
        <f t="shared" si="319"/>
        <v>&gt;Psolus_antarcticus_Macquarie_Seamount__NIWA_NDMQ_24</v>
      </c>
      <c r="AM6472" s="10" t="s">
        <v>9470</v>
      </c>
    </row>
    <row r="6473" spans="1:64" ht="14.1" customHeight="1" x14ac:dyDescent="0.2">
      <c r="A6473" s="10">
        <v>2473</v>
      </c>
      <c r="B6473" s="10" t="s">
        <v>4759</v>
      </c>
      <c r="C6473" s="10" t="s">
        <v>196</v>
      </c>
      <c r="D6473" s="10" t="s">
        <v>9478</v>
      </c>
      <c r="E6473" s="10" t="s">
        <v>2798</v>
      </c>
      <c r="F6473" s="10"/>
      <c r="G6473" s="11">
        <v>40887</v>
      </c>
      <c r="I6473" s="10" t="s">
        <v>53</v>
      </c>
      <c r="L6473" s="10" t="s">
        <v>2752</v>
      </c>
      <c r="M6473" s="10" t="s">
        <v>2753</v>
      </c>
      <c r="N6473" s="10" t="s">
        <v>3392</v>
      </c>
      <c r="O6473" s="10" t="s">
        <v>3393</v>
      </c>
      <c r="P6473" s="10" t="s">
        <v>3393</v>
      </c>
      <c r="R6473" s="10" t="s">
        <v>5110</v>
      </c>
      <c r="W6473" s="10" t="s">
        <v>4541</v>
      </c>
      <c r="X6473" s="10" t="s">
        <v>4541</v>
      </c>
      <c r="Z6473">
        <v>-54.955370000000002</v>
      </c>
      <c r="AA6473">
        <v>158.76415</v>
      </c>
      <c r="AB6473" s="10" t="s">
        <v>53</v>
      </c>
      <c r="AD6473" s="10" t="s">
        <v>53</v>
      </c>
      <c r="AE6473" s="15">
        <v>611</v>
      </c>
      <c r="AK6473" s="10" t="str">
        <f t="shared" si="320"/>
        <v>&gt;_Psolus_antarcticus_Macquarie_Seamount_NDMQ_25_FLMNH_102</v>
      </c>
      <c r="AL6473" s="10" t="str">
        <f t="shared" si="319"/>
        <v>&gt;Psolus_antarcticus_Macquarie_Seamount__NIWA_NDMQ_25</v>
      </c>
      <c r="AM6473" s="10" t="s">
        <v>9479</v>
      </c>
    </row>
    <row r="6474" spans="1:64" ht="14.1" customHeight="1" x14ac:dyDescent="0.2">
      <c r="A6474" s="10">
        <v>2460</v>
      </c>
      <c r="B6474" s="10" t="s">
        <v>4759</v>
      </c>
      <c r="C6474" s="10" t="s">
        <v>246</v>
      </c>
      <c r="D6474" s="10" t="s">
        <v>9477</v>
      </c>
      <c r="E6474" s="10" t="s">
        <v>2798</v>
      </c>
      <c r="F6474" s="10"/>
      <c r="G6474" s="11">
        <v>40853</v>
      </c>
      <c r="I6474" s="10" t="s">
        <v>53</v>
      </c>
      <c r="L6474" s="10" t="s">
        <v>2752</v>
      </c>
      <c r="M6474" s="10" t="s">
        <v>2753</v>
      </c>
      <c r="N6474" s="10" t="s">
        <v>3392</v>
      </c>
      <c r="O6474" s="10" t="s">
        <v>3393</v>
      </c>
      <c r="P6474" s="10" t="s">
        <v>3393</v>
      </c>
      <c r="R6474" s="10" t="s">
        <v>5110</v>
      </c>
      <c r="W6474" s="10" t="s">
        <v>4541</v>
      </c>
      <c r="X6474" s="10" t="s">
        <v>4541</v>
      </c>
      <c r="Z6474">
        <v>-54.955370000000002</v>
      </c>
      <c r="AA6474">
        <v>158.76415</v>
      </c>
      <c r="AB6474" s="10" t="s">
        <v>53</v>
      </c>
      <c r="AD6474" s="10" t="s">
        <v>53</v>
      </c>
      <c r="AE6474" s="12">
        <v>655</v>
      </c>
      <c r="AK6474" s="10" t="str">
        <f t="shared" si="320"/>
        <v>&gt;_Psolus_antarcticus_Macquarie_Seamount_NDMQ_26_FLMNH_102</v>
      </c>
      <c r="AL6474" s="10" t="str">
        <f t="shared" si="319"/>
        <v>&gt;Psolus_antarcticus_Macquarie_Seamount__NIWA_NDMQ_26</v>
      </c>
      <c r="AM6474" s="10" t="s">
        <v>9470</v>
      </c>
    </row>
    <row r="6475" spans="1:64" ht="14.1" customHeight="1" x14ac:dyDescent="0.2">
      <c r="A6475" s="10">
        <v>2479</v>
      </c>
      <c r="B6475" s="10" t="s">
        <v>4759</v>
      </c>
      <c r="C6475" s="10" t="s">
        <v>526</v>
      </c>
      <c r="D6475" s="10" t="s">
        <v>9481</v>
      </c>
      <c r="E6475" s="10" t="s">
        <v>2798</v>
      </c>
      <c r="F6475" s="10"/>
      <c r="G6475" s="11">
        <v>40954</v>
      </c>
      <c r="H6475" s="16"/>
      <c r="I6475" s="10" t="s">
        <v>53</v>
      </c>
      <c r="J6475" s="16"/>
      <c r="K6475" s="16"/>
      <c r="L6475" s="10" t="s">
        <v>2752</v>
      </c>
      <c r="M6475" s="10" t="s">
        <v>2753</v>
      </c>
      <c r="N6475" s="10" t="s">
        <v>3392</v>
      </c>
      <c r="O6475" s="10" t="s">
        <v>3393</v>
      </c>
      <c r="P6475" s="10" t="s">
        <v>3393</v>
      </c>
      <c r="Q6475" s="16"/>
      <c r="R6475" s="10" t="s">
        <v>5110</v>
      </c>
      <c r="S6475" s="16"/>
      <c r="T6475" s="16"/>
      <c r="U6475" s="16"/>
      <c r="V6475" s="16"/>
      <c r="W6475" s="10" t="s">
        <v>4541</v>
      </c>
      <c r="X6475" s="10" t="s">
        <v>4541</v>
      </c>
      <c r="Y6475" s="16"/>
      <c r="Z6475" s="16">
        <v>-54.955370000000002</v>
      </c>
      <c r="AA6475" s="16">
        <v>158.76415</v>
      </c>
      <c r="AB6475" s="10" t="s">
        <v>53</v>
      </c>
      <c r="AC6475" s="16"/>
      <c r="AD6475" s="10" t="s">
        <v>53</v>
      </c>
      <c r="AE6475" s="12">
        <v>655</v>
      </c>
      <c r="AF6475" s="16"/>
      <c r="AG6475" s="16"/>
      <c r="AH6475" s="16"/>
      <c r="AI6475" s="16"/>
      <c r="AJ6475" s="16"/>
      <c r="AK6475" s="10" t="str">
        <f t="shared" si="320"/>
        <v>&gt;_Psolus_antarcticus_Macquarie_Seamount_NDMQ_27_FLMNH_102</v>
      </c>
      <c r="AL6475" s="10" t="str">
        <f t="shared" si="319"/>
        <v>&gt;Psolus_antarcticus_Macquarie_Seamount__NIWA_NDMQ_27</v>
      </c>
      <c r="AM6475" s="10" t="s">
        <v>9470</v>
      </c>
      <c r="AN6475" s="16"/>
      <c r="AO6475" s="16"/>
      <c r="AP6475" s="16"/>
      <c r="AQ6475" s="16"/>
      <c r="AR6475" s="16"/>
      <c r="AS6475" s="16"/>
      <c r="AT6475" s="16"/>
      <c r="AU6475" s="16"/>
      <c r="AV6475" s="16"/>
      <c r="AW6475" s="16"/>
      <c r="AX6475" s="16"/>
      <c r="AY6475" s="16"/>
      <c r="AZ6475" s="16"/>
      <c r="BA6475" s="16"/>
    </row>
    <row r="6476" spans="1:64" ht="14.1" customHeight="1" x14ac:dyDescent="0.2">
      <c r="A6476" s="10">
        <v>2481</v>
      </c>
      <c r="B6476" s="10" t="s">
        <v>4759</v>
      </c>
      <c r="C6476" s="10" t="s">
        <v>345</v>
      </c>
      <c r="D6476" s="10" t="s">
        <v>9482</v>
      </c>
      <c r="E6476" s="10" t="s">
        <v>2798</v>
      </c>
      <c r="F6476" s="10"/>
      <c r="G6476" s="11">
        <v>40954</v>
      </c>
      <c r="I6476" s="10" t="s">
        <v>53</v>
      </c>
      <c r="L6476" s="10" t="s">
        <v>2752</v>
      </c>
      <c r="M6476" s="10" t="s">
        <v>2753</v>
      </c>
      <c r="N6476" s="10" t="s">
        <v>3392</v>
      </c>
      <c r="O6476" s="10" t="s">
        <v>3393</v>
      </c>
      <c r="P6476" s="10" t="s">
        <v>3393</v>
      </c>
      <c r="R6476" s="10" t="s">
        <v>5110</v>
      </c>
      <c r="W6476" s="10" t="s">
        <v>4541</v>
      </c>
      <c r="X6476" s="10" t="s">
        <v>4541</v>
      </c>
      <c r="Z6476">
        <v>-54.955370000000002</v>
      </c>
      <c r="AA6476">
        <v>158.76415</v>
      </c>
      <c r="AB6476" s="10" t="s">
        <v>53</v>
      </c>
      <c r="AD6476" s="10" t="s">
        <v>53</v>
      </c>
      <c r="AE6476" s="12">
        <v>655</v>
      </c>
      <c r="AK6476" s="10" t="str">
        <f t="shared" si="320"/>
        <v>&gt;_Psolus_antarcticus_Macquarie_Seamount_NDMQ_28_FLMNH_102</v>
      </c>
      <c r="AL6476" s="10" t="str">
        <f t="shared" si="319"/>
        <v>&gt;Psolus_antarcticus_Macquarie_Seamount__NIWA_NDMQ_28</v>
      </c>
      <c r="AM6476" s="10" t="s">
        <v>9470</v>
      </c>
    </row>
    <row r="6477" spans="1:64" ht="14.1" customHeight="1" x14ac:dyDescent="0.2">
      <c r="A6477" s="10">
        <v>1109</v>
      </c>
      <c r="B6477" s="10" t="s">
        <v>3908</v>
      </c>
      <c r="C6477" s="10" t="s">
        <v>71</v>
      </c>
      <c r="D6477" s="10" t="s">
        <v>9483</v>
      </c>
      <c r="E6477" s="10" t="s">
        <v>2798</v>
      </c>
      <c r="F6477" s="10"/>
      <c r="G6477" s="11">
        <v>61030</v>
      </c>
      <c r="H6477" s="11"/>
      <c r="I6477" s="33" t="s">
        <v>53</v>
      </c>
      <c r="J6477" s="5" t="s">
        <v>9484</v>
      </c>
      <c r="K6477" s="5"/>
      <c r="L6477" s="10" t="s">
        <v>2752</v>
      </c>
      <c r="M6477" s="10" t="s">
        <v>2753</v>
      </c>
      <c r="N6477" s="10" t="s">
        <v>3392</v>
      </c>
      <c r="O6477" s="10" t="s">
        <v>3393</v>
      </c>
      <c r="P6477" s="10" t="s">
        <v>3393</v>
      </c>
      <c r="Q6477" s="10"/>
      <c r="R6477" s="10" t="s">
        <v>4831</v>
      </c>
      <c r="S6477" s="10"/>
      <c r="T6477" s="10"/>
      <c r="U6477" s="10"/>
      <c r="V6477" s="10"/>
      <c r="W6477" s="10" t="s">
        <v>3375</v>
      </c>
      <c r="X6477" s="10" t="s">
        <v>3375</v>
      </c>
      <c r="Y6477" s="10" t="s">
        <v>3914</v>
      </c>
      <c r="Z6477" s="10">
        <v>-75</v>
      </c>
      <c r="AA6477" s="10">
        <v>-175</v>
      </c>
      <c r="AB6477" s="10" t="s">
        <v>53</v>
      </c>
      <c r="AC6477" s="10"/>
      <c r="AD6477" s="10" t="s">
        <v>53</v>
      </c>
      <c r="AE6477" s="12">
        <v>655</v>
      </c>
      <c r="AF6477" s="10" t="s">
        <v>75</v>
      </c>
      <c r="AG6477" s="10"/>
      <c r="AH6477" s="30" t="s">
        <v>5110</v>
      </c>
      <c r="AI6477" s="30"/>
      <c r="AJ6477" s="10"/>
      <c r="AK6477" s="10" t="str">
        <f t="shared" si="320"/>
        <v>&gt;t_Psolus_cherbonnieri_Antarctica_MOLG_037_FLMNH_056</v>
      </c>
      <c r="AL6477" s="10" t="str">
        <f t="shared" si="319"/>
        <v>&gt;Psolus_cherbonnieri_Antarctica_Ross_Sea_NIWA_MOLG_037</v>
      </c>
      <c r="AM6477" s="10" t="s">
        <v>9485</v>
      </c>
      <c r="AN6477" s="10" t="s">
        <v>139</v>
      </c>
      <c r="AO6477" s="10"/>
      <c r="AP6477" s="10"/>
      <c r="AQ6477" s="10"/>
      <c r="AR6477" s="10"/>
      <c r="AS6477" s="10"/>
      <c r="AT6477" s="10"/>
      <c r="AU6477" s="10"/>
      <c r="AV6477" s="10"/>
      <c r="AW6477" s="10"/>
      <c r="AX6477" s="10"/>
      <c r="AY6477" s="10"/>
      <c r="AZ6477" s="41" t="s">
        <v>3918</v>
      </c>
      <c r="BA6477" s="10"/>
      <c r="BB6477" s="10"/>
      <c r="BC6477" s="10"/>
      <c r="BD6477" s="10"/>
      <c r="BE6477" s="10"/>
      <c r="BF6477" s="10"/>
      <c r="BG6477" s="10"/>
      <c r="BH6477" s="10"/>
      <c r="BI6477" s="10"/>
      <c r="BJ6477" s="10"/>
      <c r="BK6477" s="10"/>
      <c r="BL6477" s="10"/>
    </row>
    <row r="6478" spans="1:64" ht="14.1" customHeight="1" x14ac:dyDescent="0.2">
      <c r="A6478" s="10">
        <v>1096</v>
      </c>
      <c r="B6478" s="10" t="s">
        <v>3908</v>
      </c>
      <c r="C6478" s="10" t="s">
        <v>476</v>
      </c>
      <c r="D6478" s="10" t="s">
        <v>9486</v>
      </c>
      <c r="E6478" s="10" t="s">
        <v>2798</v>
      </c>
      <c r="F6478" s="10"/>
      <c r="G6478" s="11">
        <v>61043</v>
      </c>
      <c r="H6478" s="11"/>
      <c r="I6478" s="33" t="s">
        <v>53</v>
      </c>
      <c r="L6478" s="10" t="s">
        <v>2752</v>
      </c>
      <c r="M6478" s="10" t="s">
        <v>2753</v>
      </c>
      <c r="N6478" s="10" t="s">
        <v>3392</v>
      </c>
      <c r="O6478" s="10" t="s">
        <v>3393</v>
      </c>
      <c r="P6478" s="10" t="s">
        <v>3393</v>
      </c>
      <c r="R6478" s="10" t="s">
        <v>4833</v>
      </c>
      <c r="W6478" s="10" t="s">
        <v>3375</v>
      </c>
      <c r="X6478" s="10" t="s">
        <v>3375</v>
      </c>
      <c r="Y6478" s="10" t="s">
        <v>3914</v>
      </c>
      <c r="Z6478">
        <v>-75</v>
      </c>
      <c r="AA6478">
        <v>-175</v>
      </c>
      <c r="AB6478" s="10" t="s">
        <v>53</v>
      </c>
      <c r="AD6478" s="10" t="s">
        <v>53</v>
      </c>
      <c r="AE6478" s="15">
        <v>591</v>
      </c>
      <c r="AH6478" s="10" t="s">
        <v>4831</v>
      </c>
      <c r="AK6478" s="10" t="str">
        <f t="shared" si="320"/>
        <v>&gt;_Psolus_dubiosus_Antarctica_MOLG_028_FLMNH_056</v>
      </c>
      <c r="AL6478" s="10" t="str">
        <f t="shared" si="319"/>
        <v>&gt;Psolus_dubiosus_Antarctica_Ross_Sea_NIWA_MOLG_028</v>
      </c>
      <c r="AM6478" s="10" t="s">
        <v>9487</v>
      </c>
      <c r="AN6478" s="10" t="s">
        <v>139</v>
      </c>
      <c r="AZ6478" s="41" t="s">
        <v>3918</v>
      </c>
    </row>
    <row r="6479" spans="1:64" ht="14.1" customHeight="1" x14ac:dyDescent="0.2">
      <c r="A6479" s="10">
        <v>6434</v>
      </c>
      <c r="B6479" s="30" t="s">
        <v>3893</v>
      </c>
      <c r="C6479" s="10"/>
      <c r="D6479" s="30" t="s">
        <v>13726</v>
      </c>
      <c r="E6479" s="10"/>
      <c r="F6479" s="10"/>
      <c r="G6479" s="36" t="s">
        <v>13727</v>
      </c>
      <c r="H6479" s="30"/>
      <c r="I6479" s="10" t="s">
        <v>3896</v>
      </c>
      <c r="J6479" s="10"/>
      <c r="K6479" s="10"/>
      <c r="L6479" s="10" t="s">
        <v>2752</v>
      </c>
      <c r="M6479" s="10" t="s">
        <v>2753</v>
      </c>
      <c r="N6479" s="5" t="s">
        <v>3392</v>
      </c>
      <c r="O6479" s="30" t="s">
        <v>3393</v>
      </c>
      <c r="P6479" s="30" t="s">
        <v>3393</v>
      </c>
      <c r="Q6479" s="10"/>
      <c r="R6479" s="30" t="s">
        <v>4833</v>
      </c>
      <c r="S6479" s="10"/>
      <c r="T6479" s="10"/>
      <c r="U6479" s="10"/>
      <c r="V6479" s="10"/>
      <c r="W6479" s="10"/>
      <c r="X6479" s="10"/>
      <c r="Y6479" s="10"/>
      <c r="Z6479" s="10" t="s">
        <v>60</v>
      </c>
      <c r="AA6479" s="10" t="s">
        <v>60</v>
      </c>
      <c r="AB6479" s="10"/>
      <c r="AC6479" s="10"/>
      <c r="AD6479" s="10"/>
      <c r="AE6479" s="10">
        <v>635</v>
      </c>
      <c r="AF6479" s="10"/>
      <c r="AG6479" s="30"/>
      <c r="AH6479" s="10"/>
      <c r="AI6479" s="10"/>
      <c r="AJ6479" s="10"/>
      <c r="AK6479" s="10" t="str">
        <f t="shared" si="320"/>
        <v>&gt;_Psolus_dubiosus__BASEC141-09_Seq_MOL</v>
      </c>
      <c r="AL6479" s="10" t="str">
        <f t="shared" si="319"/>
        <v>&gt;Psolus_dubiosus____BASEC141-09</v>
      </c>
      <c r="AM6479" s="17" t="s">
        <v>13728</v>
      </c>
      <c r="AN6479" s="10"/>
      <c r="AO6479" s="30" t="s">
        <v>13729</v>
      </c>
      <c r="AP6479" s="10"/>
      <c r="AQ6479" s="10"/>
      <c r="AR6479" s="10"/>
      <c r="AS6479" s="10"/>
      <c r="AT6479" s="10"/>
      <c r="AU6479" s="10"/>
      <c r="AV6479" s="10"/>
      <c r="AW6479" s="10"/>
      <c r="AX6479" s="10"/>
      <c r="AY6479" s="10"/>
      <c r="AZ6479" s="10"/>
      <c r="BA6479" s="10"/>
    </row>
    <row r="6480" spans="1:64" ht="14.1" customHeight="1" x14ac:dyDescent="0.2">
      <c r="A6480" s="10">
        <v>1697</v>
      </c>
      <c r="B6480" s="10" t="s">
        <v>1369</v>
      </c>
      <c r="C6480" s="10" t="s">
        <v>348</v>
      </c>
      <c r="D6480" s="10" t="s">
        <v>13187</v>
      </c>
      <c r="E6480" s="10" t="s">
        <v>3371</v>
      </c>
      <c r="F6480" s="10"/>
      <c r="G6480" s="11" t="s">
        <v>8198</v>
      </c>
      <c r="I6480" s="33" t="s">
        <v>53</v>
      </c>
      <c r="J6480" s="5" t="s">
        <v>13188</v>
      </c>
      <c r="K6480" s="5"/>
      <c r="L6480" s="10" t="s">
        <v>2752</v>
      </c>
      <c r="M6480" s="10" t="s">
        <v>2753</v>
      </c>
      <c r="N6480" s="10" t="s">
        <v>3392</v>
      </c>
      <c r="O6480" s="10" t="s">
        <v>3393</v>
      </c>
      <c r="P6480" s="10" t="s">
        <v>3393</v>
      </c>
      <c r="R6480" s="10" t="s">
        <v>3039</v>
      </c>
      <c r="W6480" s="10" t="s">
        <v>8200</v>
      </c>
      <c r="X6480" s="10" t="s">
        <v>8200</v>
      </c>
      <c r="Y6480" s="34"/>
      <c r="Z6480">
        <v>-37.103700000000003</v>
      </c>
      <c r="AA6480">
        <v>-12.276450000000001</v>
      </c>
      <c r="AB6480" s="10" t="s">
        <v>1256</v>
      </c>
      <c r="AD6480" s="10" t="s">
        <v>9163</v>
      </c>
      <c r="AE6480" s="12">
        <v>655</v>
      </c>
      <c r="AH6480" s="10" t="s">
        <v>13189</v>
      </c>
      <c r="AK6480" s="10" t="str">
        <f t="shared" si="320"/>
        <v>&gt;_Psolus_sp_5_Tristan da Cunha_MOLAF_0305_FLMNH_081</v>
      </c>
      <c r="AL6480" s="10" t="str">
        <f t="shared" si="319"/>
        <v>&gt;Psolus_sp_5_Tristan da Cunha__NMV_MOLAF_0305</v>
      </c>
      <c r="AM6480" s="10" t="s">
        <v>13190</v>
      </c>
      <c r="AZ6480" s="41" t="s">
        <v>8204</v>
      </c>
    </row>
    <row r="6481" spans="1:64" ht="14.1" customHeight="1" x14ac:dyDescent="0.2">
      <c r="A6481" s="10">
        <v>1085</v>
      </c>
      <c r="B6481" s="10" t="s">
        <v>3908</v>
      </c>
      <c r="C6481" s="10" t="s">
        <v>365</v>
      </c>
      <c r="D6481" s="10" t="s">
        <v>9488</v>
      </c>
      <c r="E6481" s="10" t="s">
        <v>2798</v>
      </c>
      <c r="F6481" s="10"/>
      <c r="G6481" s="11">
        <v>61033</v>
      </c>
      <c r="H6481" s="11"/>
      <c r="I6481" s="33" t="s">
        <v>53</v>
      </c>
      <c r="J6481" s="5" t="s">
        <v>9489</v>
      </c>
      <c r="K6481" s="5" t="s">
        <v>3989</v>
      </c>
      <c r="L6481" s="10" t="s">
        <v>2752</v>
      </c>
      <c r="M6481" s="10" t="s">
        <v>2753</v>
      </c>
      <c r="N6481" s="10" t="s">
        <v>3392</v>
      </c>
      <c r="O6481" s="10" t="s">
        <v>3393</v>
      </c>
      <c r="P6481" s="10" t="s">
        <v>3393</v>
      </c>
      <c r="R6481" s="10" t="s">
        <v>4831</v>
      </c>
      <c r="W6481" s="10" t="s">
        <v>3375</v>
      </c>
      <c r="X6481" s="10" t="s">
        <v>3375</v>
      </c>
      <c r="Y6481" s="10" t="s">
        <v>3914</v>
      </c>
      <c r="Z6481">
        <v>-75</v>
      </c>
      <c r="AA6481">
        <v>-175</v>
      </c>
      <c r="AB6481" s="10" t="s">
        <v>53</v>
      </c>
      <c r="AD6481" s="10" t="s">
        <v>53</v>
      </c>
      <c r="AE6481" s="15">
        <v>629</v>
      </c>
      <c r="AK6481" s="10" t="str">
        <f t="shared" si="320"/>
        <v>&gt;_Psolus_cherbonnieri_Antarctica_MOLG_035_FLMNH_056</v>
      </c>
      <c r="AL6481" s="10" t="str">
        <f t="shared" ref="AL6481:AL6544" si="321">CONCATENATE("&gt;",P6481,"_",R6481,"_",X6481,"_",Y6481,"_",E6481,"_",D6481)</f>
        <v>&gt;Psolus_cherbonnieri_Antarctica_Ross_Sea_NIWA_MOLG_035</v>
      </c>
      <c r="AM6481" t="s">
        <v>9490</v>
      </c>
      <c r="AN6481" s="10"/>
      <c r="AO6481" s="10" t="s">
        <v>9491</v>
      </c>
      <c r="AZ6481" s="41" t="s">
        <v>3918</v>
      </c>
    </row>
    <row r="6482" spans="1:64" ht="14.1" customHeight="1" x14ac:dyDescent="0.2">
      <c r="A6482" s="10">
        <v>1670</v>
      </c>
      <c r="B6482" s="10" t="s">
        <v>1369</v>
      </c>
      <c r="C6482" s="10" t="s">
        <v>409</v>
      </c>
      <c r="D6482" s="10" t="s">
        <v>9492</v>
      </c>
      <c r="E6482" s="10" t="s">
        <v>3371</v>
      </c>
      <c r="F6482" s="10"/>
      <c r="G6482" s="11" t="s">
        <v>9493</v>
      </c>
      <c r="I6482" s="33" t="s">
        <v>53</v>
      </c>
      <c r="J6482" s="5" t="s">
        <v>9494</v>
      </c>
      <c r="K6482" s="5"/>
      <c r="L6482" s="10" t="s">
        <v>2752</v>
      </c>
      <c r="M6482" s="10" t="s">
        <v>2753</v>
      </c>
      <c r="N6482" s="10" t="s">
        <v>3392</v>
      </c>
      <c r="O6482" s="10" t="s">
        <v>3393</v>
      </c>
      <c r="P6482" s="10" t="s">
        <v>3393</v>
      </c>
      <c r="R6482" s="10" t="s">
        <v>4833</v>
      </c>
      <c r="W6482" s="10" t="s">
        <v>3375</v>
      </c>
      <c r="X6482" s="10" t="s">
        <v>4461</v>
      </c>
      <c r="Y6482" s="34"/>
      <c r="Z6482">
        <v>-54.635599999999997</v>
      </c>
      <c r="AA6482">
        <v>3.3027799999999998</v>
      </c>
      <c r="AB6482" s="10" t="s">
        <v>53</v>
      </c>
      <c r="AD6482" s="10" t="s">
        <v>9163</v>
      </c>
      <c r="AE6482" s="12">
        <v>655</v>
      </c>
      <c r="AH6482" s="10" t="s">
        <v>9495</v>
      </c>
      <c r="AK6482" s="10" t="str">
        <f t="shared" si="320"/>
        <v>&gt;_Psolus_dubiosus_Bouvet_I_MOLAF_0273_FLMNH_081</v>
      </c>
      <c r="AL6482" s="10" t="str">
        <f t="shared" si="321"/>
        <v>&gt;Psolus_dubiosus_Bouvet_I__NMV_MOLAF_0273</v>
      </c>
      <c r="AM6482" s="10" t="s">
        <v>9496</v>
      </c>
      <c r="AZ6482" s="41" t="s">
        <v>4464</v>
      </c>
    </row>
    <row r="6483" spans="1:64" ht="14.1" customHeight="1" x14ac:dyDescent="0.2">
      <c r="A6483" s="10">
        <v>1097</v>
      </c>
      <c r="B6483" s="10" t="s">
        <v>3908</v>
      </c>
      <c r="C6483" s="10" t="s">
        <v>269</v>
      </c>
      <c r="D6483" s="10" t="s">
        <v>9497</v>
      </c>
      <c r="E6483" s="10" t="s">
        <v>2798</v>
      </c>
      <c r="F6483" s="10"/>
      <c r="G6483" s="11">
        <v>61031</v>
      </c>
      <c r="H6483" s="11"/>
      <c r="I6483" s="33" t="s">
        <v>53</v>
      </c>
      <c r="J6483" s="5" t="s">
        <v>9498</v>
      </c>
      <c r="K6483" s="5" t="s">
        <v>9499</v>
      </c>
      <c r="L6483" s="10" t="s">
        <v>2752</v>
      </c>
      <c r="M6483" s="10" t="s">
        <v>2753</v>
      </c>
      <c r="N6483" s="10" t="s">
        <v>3392</v>
      </c>
      <c r="O6483" s="10" t="s">
        <v>3393</v>
      </c>
      <c r="P6483" s="10" t="s">
        <v>3393</v>
      </c>
      <c r="R6483" s="10" t="s">
        <v>4831</v>
      </c>
      <c r="W6483" s="10" t="s">
        <v>3375</v>
      </c>
      <c r="X6483" s="10" t="s">
        <v>3375</v>
      </c>
      <c r="Y6483" s="10" t="s">
        <v>3914</v>
      </c>
      <c r="Z6483">
        <v>-75</v>
      </c>
      <c r="AA6483">
        <v>-175</v>
      </c>
      <c r="AB6483" s="10" t="s">
        <v>53</v>
      </c>
      <c r="AD6483" s="10" t="s">
        <v>53</v>
      </c>
      <c r="AE6483" s="12">
        <v>655</v>
      </c>
      <c r="AK6483" s="10" t="str">
        <f t="shared" si="320"/>
        <v>&gt;_Psolus_cherbonnieri_Antarctica_MOLG_036_FLMNH_056</v>
      </c>
      <c r="AL6483" s="10" t="str">
        <f t="shared" si="321"/>
        <v>&gt;Psolus_cherbonnieri_Antarctica_Ross_Sea_NIWA_MOLG_036</v>
      </c>
      <c r="AM6483" s="10" t="s">
        <v>9500</v>
      </c>
      <c r="AN6483" s="10"/>
      <c r="AZ6483" s="41" t="s">
        <v>3918</v>
      </c>
    </row>
    <row r="6484" spans="1:64" ht="14.1" customHeight="1" x14ac:dyDescent="0.2">
      <c r="A6484" s="10">
        <v>1970</v>
      </c>
      <c r="B6484" s="10" t="s">
        <v>287</v>
      </c>
      <c r="C6484" s="10" t="s">
        <v>398</v>
      </c>
      <c r="D6484" s="10" t="s">
        <v>9505</v>
      </c>
      <c r="E6484" s="10" t="s">
        <v>3371</v>
      </c>
      <c r="F6484" s="10"/>
      <c r="G6484" s="11" t="s">
        <v>5076</v>
      </c>
      <c r="I6484" s="33" t="s">
        <v>53</v>
      </c>
      <c r="J6484" s="5" t="s">
        <v>9506</v>
      </c>
      <c r="K6484" s="5"/>
      <c r="L6484" s="10" t="s">
        <v>2752</v>
      </c>
      <c r="M6484" s="10" t="s">
        <v>2753</v>
      </c>
      <c r="N6484" s="10" t="s">
        <v>3392</v>
      </c>
      <c r="O6484" s="10" t="s">
        <v>3393</v>
      </c>
      <c r="P6484" s="10" t="s">
        <v>3393</v>
      </c>
      <c r="W6484" s="10" t="s">
        <v>3375</v>
      </c>
      <c r="X6484" s="10" t="s">
        <v>4498</v>
      </c>
      <c r="Z6484">
        <v>-53.1</v>
      </c>
      <c r="AA6484">
        <v>73.516666999999998</v>
      </c>
      <c r="AB6484" s="10" t="s">
        <v>53</v>
      </c>
      <c r="AD6484" s="10" t="s">
        <v>53</v>
      </c>
      <c r="AE6484" s="12">
        <v>655</v>
      </c>
      <c r="AF6484" s="10" t="s">
        <v>539</v>
      </c>
      <c r="AH6484" s="10" t="s">
        <v>9507</v>
      </c>
      <c r="AK6484" s="10" t="str">
        <f t="shared" si="320"/>
        <v>&gt;st_Psolus__Heard_I_MOLAF_0680_FLMNH_086</v>
      </c>
      <c r="AL6484" s="10" t="str">
        <f t="shared" si="321"/>
        <v>&gt;Psolus__Heard_I__NMV_MOLAF_0680</v>
      </c>
      <c r="AM6484" s="10" t="s">
        <v>9508</v>
      </c>
      <c r="AZ6484" s="41" t="s">
        <v>4503</v>
      </c>
    </row>
    <row r="6485" spans="1:64" ht="14.1" customHeight="1" x14ac:dyDescent="0.2">
      <c r="A6485" s="10">
        <v>2406</v>
      </c>
      <c r="B6485" s="10" t="s">
        <v>4759</v>
      </c>
      <c r="C6485" s="10" t="s">
        <v>307</v>
      </c>
      <c r="D6485" s="10" t="s">
        <v>9967</v>
      </c>
      <c r="E6485" s="10" t="s">
        <v>2798</v>
      </c>
      <c r="F6485" s="10"/>
      <c r="G6485" s="11">
        <v>39993</v>
      </c>
      <c r="I6485" s="10" t="s">
        <v>53</v>
      </c>
      <c r="L6485" s="10" t="s">
        <v>2752</v>
      </c>
      <c r="M6485" s="10" t="s">
        <v>2753</v>
      </c>
      <c r="N6485" s="10" t="s">
        <v>3392</v>
      </c>
      <c r="O6485" s="10" t="s">
        <v>3393</v>
      </c>
      <c r="P6485" s="10" t="s">
        <v>3393</v>
      </c>
      <c r="R6485" s="10" t="s">
        <v>4761</v>
      </c>
      <c r="W6485" s="10" t="s">
        <v>4541</v>
      </c>
      <c r="X6485" s="10" t="s">
        <v>4541</v>
      </c>
      <c r="Z6485">
        <v>-54.955370000000002</v>
      </c>
      <c r="AA6485">
        <v>158.76415</v>
      </c>
      <c r="AB6485" s="10" t="s">
        <v>53</v>
      </c>
      <c r="AD6485" s="10" t="s">
        <v>53</v>
      </c>
      <c r="AE6485" s="12">
        <v>655</v>
      </c>
      <c r="AF6485" s="10" t="s">
        <v>539</v>
      </c>
      <c r="AH6485" s="10" t="s">
        <v>9968</v>
      </c>
      <c r="AK6485" s="10" t="str">
        <f t="shared" si="320"/>
        <v>&gt;st_Psolus_nsp_A_Macquarie_Seamount_NDMQ_32_FLMNH_102</v>
      </c>
      <c r="AL6485" s="10" t="str">
        <f t="shared" si="321"/>
        <v>&gt;Psolus_nsp_A_Macquarie_Seamount__NIWA_NDMQ_32</v>
      </c>
      <c r="AM6485" s="10" t="s">
        <v>9969</v>
      </c>
    </row>
    <row r="6486" spans="1:64" ht="14.1" customHeight="1" x14ac:dyDescent="0.2">
      <c r="A6486" s="10">
        <v>1518</v>
      </c>
      <c r="B6486" s="10" t="s">
        <v>1777</v>
      </c>
      <c r="C6486" s="10" t="s">
        <v>175</v>
      </c>
      <c r="D6486" s="10" t="s">
        <v>4458</v>
      </c>
      <c r="E6486" s="10" t="s">
        <v>3371</v>
      </c>
      <c r="F6486" s="10"/>
      <c r="G6486" s="11" t="s">
        <v>4459</v>
      </c>
      <c r="I6486" s="33" t="s">
        <v>53</v>
      </c>
      <c r="L6486" s="10" t="s">
        <v>2752</v>
      </c>
      <c r="M6486" s="10" t="s">
        <v>2753</v>
      </c>
      <c r="N6486" s="10" t="s">
        <v>3392</v>
      </c>
      <c r="O6486" s="10" t="s">
        <v>3393</v>
      </c>
      <c r="P6486" s="10" t="s">
        <v>3393</v>
      </c>
      <c r="R6486" s="10" t="s">
        <v>4460</v>
      </c>
      <c r="W6486" s="10" t="s">
        <v>3375</v>
      </c>
      <c r="X6486" s="10" t="s">
        <v>4461</v>
      </c>
      <c r="Y6486" s="34"/>
      <c r="Z6486">
        <v>-54.375399999999999</v>
      </c>
      <c r="AA6486">
        <v>3.4849399999999999</v>
      </c>
      <c r="AB6486" s="10" t="s">
        <v>88</v>
      </c>
      <c r="AD6486" s="10" t="s">
        <v>1778</v>
      </c>
      <c r="AE6486" s="12">
        <v>655</v>
      </c>
      <c r="AH6486" s="10" t="s">
        <v>4462</v>
      </c>
      <c r="AK6486" s="10" t="str">
        <f t="shared" si="320"/>
        <v>&gt;_Psolus_arnaudi_Bouvet_I_MOLAF_0624_FLMNH_073</v>
      </c>
      <c r="AL6486" s="10" t="str">
        <f t="shared" si="321"/>
        <v>&gt;Psolus_arnaudi_Bouvet_I__NMV_MOLAF_0624</v>
      </c>
      <c r="AM6486" s="10" t="s">
        <v>4463</v>
      </c>
      <c r="AZ6486" s="41" t="s">
        <v>4464</v>
      </c>
    </row>
    <row r="6487" spans="1:64" ht="14.1" customHeight="1" x14ac:dyDescent="0.2">
      <c r="A6487" s="10">
        <v>3153</v>
      </c>
      <c r="B6487" s="10" t="s">
        <v>1502</v>
      </c>
      <c r="C6487" s="10" t="s">
        <v>345</v>
      </c>
      <c r="D6487" s="10" t="s">
        <v>10000</v>
      </c>
      <c r="E6487" s="10" t="s">
        <v>2798</v>
      </c>
      <c r="F6487" s="10"/>
      <c r="G6487" s="11">
        <v>40887</v>
      </c>
      <c r="I6487" s="10" t="s">
        <v>53</v>
      </c>
      <c r="L6487" s="10" t="s">
        <v>2752</v>
      </c>
      <c r="M6487" s="10" t="s">
        <v>2753</v>
      </c>
      <c r="N6487" s="10" t="s">
        <v>3392</v>
      </c>
      <c r="O6487" s="10" t="s">
        <v>3393</v>
      </c>
      <c r="P6487" s="10" t="s">
        <v>3393</v>
      </c>
      <c r="R6487" s="10" t="s">
        <v>5110</v>
      </c>
      <c r="W6487" s="10" t="s">
        <v>4541</v>
      </c>
      <c r="X6487" s="10" t="s">
        <v>4541</v>
      </c>
      <c r="Z6487">
        <v>-54.955370000000002</v>
      </c>
      <c r="AA6487">
        <v>158.76415</v>
      </c>
      <c r="AB6487" s="10" t="s">
        <v>53</v>
      </c>
      <c r="AD6487" s="10" t="s">
        <v>53</v>
      </c>
      <c r="AE6487" s="15">
        <v>512</v>
      </c>
      <c r="AK6487" s="10" t="str">
        <f t="shared" si="320"/>
        <v>&gt;_Psolus_antarcticus_Macquarie_Seamount_NDMQ_23_FLMNH_120</v>
      </c>
      <c r="AL6487" s="10" t="str">
        <f t="shared" si="321"/>
        <v>&gt;Psolus_antarcticus_Macquarie_Seamount__NIWA_NDMQ_23</v>
      </c>
      <c r="AM6487" s="10" t="s">
        <v>10001</v>
      </c>
    </row>
    <row r="6488" spans="1:64" ht="14.1" customHeight="1" x14ac:dyDescent="0.2">
      <c r="A6488" s="10">
        <v>6165</v>
      </c>
      <c r="B6488" s="13" t="s">
        <v>10028</v>
      </c>
      <c r="C6488" s="13"/>
      <c r="D6488" s="33" t="s">
        <v>10029</v>
      </c>
      <c r="E6488" s="10" t="s">
        <v>3371</v>
      </c>
      <c r="F6488" s="10"/>
      <c r="G6488" s="11" t="s">
        <v>10030</v>
      </c>
      <c r="H6488" s="14"/>
      <c r="I6488" s="33" t="s">
        <v>53</v>
      </c>
      <c r="J6488" s="5" t="s">
        <v>10031</v>
      </c>
      <c r="K6488" s="5"/>
      <c r="L6488" s="14" t="s">
        <v>2752</v>
      </c>
      <c r="M6488" s="14" t="s">
        <v>2753</v>
      </c>
      <c r="N6488" s="14" t="s">
        <v>3392</v>
      </c>
      <c r="O6488" s="30" t="s">
        <v>3393</v>
      </c>
      <c r="P6488" s="30" t="s">
        <v>3393</v>
      </c>
      <c r="Q6488" s="30"/>
      <c r="R6488" s="30" t="s">
        <v>4828</v>
      </c>
      <c r="S6488" s="14"/>
      <c r="T6488" s="14"/>
      <c r="U6488" s="14"/>
      <c r="V6488" s="14"/>
      <c r="W6488" s="14" t="s">
        <v>3375</v>
      </c>
      <c r="X6488" s="34" t="s">
        <v>3382</v>
      </c>
      <c r="Z6488">
        <v>-61.770600000000002</v>
      </c>
      <c r="AA6488">
        <v>-58.450899999999997</v>
      </c>
      <c r="AB6488" s="14" t="s">
        <v>53</v>
      </c>
      <c r="AD6488" s="10" t="s">
        <v>53</v>
      </c>
      <c r="AE6488" s="34">
        <v>652</v>
      </c>
      <c r="AH6488" s="30" t="s">
        <v>7088</v>
      </c>
      <c r="AI6488" s="30"/>
      <c r="AK6488" s="10" t="str">
        <f t="shared" si="320"/>
        <v>&gt;_Psolus_charcoti_SShetlands_MOLAF_0516_S0674</v>
      </c>
      <c r="AL6488" s="10" t="str">
        <f t="shared" si="321"/>
        <v>&gt;Psolus_charcoti_SShetlands__NMV_MOLAF_0516</v>
      </c>
      <c r="AM6488" s="14" t="s">
        <v>10032</v>
      </c>
      <c r="AN6488" s="14"/>
      <c r="AP6488" s="14"/>
      <c r="AQ6488" s="14"/>
      <c r="AR6488" s="14"/>
      <c r="AS6488" s="14" t="s">
        <v>3953</v>
      </c>
      <c r="AT6488" s="14"/>
      <c r="AU6488" s="14" t="s">
        <v>2759</v>
      </c>
      <c r="AV6488" s="14" t="s">
        <v>2758</v>
      </c>
      <c r="AW6488" s="14" t="s">
        <v>2759</v>
      </c>
      <c r="AX6488" s="14"/>
      <c r="AY6488" s="14"/>
      <c r="AZ6488" s="41" t="s">
        <v>3384</v>
      </c>
      <c r="BA6488" s="35"/>
    </row>
    <row r="6489" spans="1:64" ht="14.1" customHeight="1" x14ac:dyDescent="0.2">
      <c r="A6489" s="10">
        <v>6308</v>
      </c>
      <c r="B6489" s="33"/>
      <c r="C6489" s="33"/>
      <c r="D6489" s="11" t="s">
        <v>4312</v>
      </c>
      <c r="E6489" s="14" t="s">
        <v>2751</v>
      </c>
      <c r="F6489" s="14"/>
      <c r="G6489" s="11" t="s">
        <v>4312</v>
      </c>
      <c r="H6489" s="33"/>
      <c r="I6489" s="14" t="s">
        <v>2751</v>
      </c>
      <c r="L6489" s="14" t="s">
        <v>2752</v>
      </c>
      <c r="M6489" s="14" t="s">
        <v>2753</v>
      </c>
      <c r="N6489" s="14" t="s">
        <v>3392</v>
      </c>
      <c r="O6489" s="14" t="s">
        <v>3393</v>
      </c>
      <c r="P6489" s="14" t="s">
        <v>3393</v>
      </c>
      <c r="Q6489" s="14"/>
      <c r="R6489" s="14" t="s">
        <v>4313</v>
      </c>
      <c r="S6489" s="14"/>
      <c r="T6489" s="14"/>
      <c r="U6489" s="14"/>
      <c r="V6489" s="14"/>
      <c r="W6489" s="30" t="s">
        <v>4258</v>
      </c>
      <c r="X6489" s="30" t="s">
        <v>4258</v>
      </c>
      <c r="Y6489" s="30"/>
      <c r="Z6489" t="s">
        <v>60</v>
      </c>
      <c r="AA6489" t="s">
        <v>60</v>
      </c>
      <c r="AB6489" s="10" t="s">
        <v>2751</v>
      </c>
      <c r="AE6489" s="34">
        <v>640</v>
      </c>
      <c r="AF6489" s="10" t="s">
        <v>75</v>
      </c>
      <c r="AH6489" s="14" t="s">
        <v>4313</v>
      </c>
      <c r="AI6489" s="14"/>
      <c r="AK6489" s="10" t="str">
        <f t="shared" si="320"/>
        <v>&gt;t_Psolus_chitonoides_NEP_U32220_</v>
      </c>
      <c r="AL6489" s="10" t="str">
        <f t="shared" si="321"/>
        <v>&gt;Psolus_chitonoides_NEP__GenBank_U32220</v>
      </c>
      <c r="AM6489" s="14" t="s">
        <v>4314</v>
      </c>
      <c r="AN6489" s="14"/>
      <c r="AP6489" s="14"/>
      <c r="AQ6489" s="14"/>
      <c r="AR6489" s="14"/>
      <c r="AS6489" s="14" t="s">
        <v>3953</v>
      </c>
      <c r="AT6489" s="14"/>
      <c r="AU6489" s="14" t="s">
        <v>2759</v>
      </c>
      <c r="AV6489" s="14" t="s">
        <v>2758</v>
      </c>
      <c r="AW6489" s="14" t="s">
        <v>2759</v>
      </c>
      <c r="AX6489" s="14"/>
      <c r="AY6489" s="14"/>
      <c r="AZ6489" s="35"/>
      <c r="BA6489" s="35"/>
    </row>
    <row r="6490" spans="1:64" ht="14.1" customHeight="1" x14ac:dyDescent="0.2">
      <c r="A6490" s="10">
        <v>1637</v>
      </c>
      <c r="B6490" s="10" t="s">
        <v>1369</v>
      </c>
      <c r="C6490" s="10" t="s">
        <v>341</v>
      </c>
      <c r="D6490" s="10" t="s">
        <v>13200</v>
      </c>
      <c r="E6490" s="10" t="s">
        <v>3371</v>
      </c>
      <c r="F6490" s="10"/>
      <c r="G6490" s="11" t="s">
        <v>13201</v>
      </c>
      <c r="I6490" s="33" t="s">
        <v>53</v>
      </c>
      <c r="L6490" s="10" t="s">
        <v>2752</v>
      </c>
      <c r="M6490" s="10" t="s">
        <v>2753</v>
      </c>
      <c r="N6490" s="10" t="s">
        <v>3392</v>
      </c>
      <c r="O6490" s="10" t="s">
        <v>3393</v>
      </c>
      <c r="P6490" s="10" t="s">
        <v>3393</v>
      </c>
      <c r="R6490" s="10" t="s">
        <v>6681</v>
      </c>
      <c r="W6490" s="10" t="s">
        <v>3375</v>
      </c>
      <c r="X6490" s="10" t="s">
        <v>4994</v>
      </c>
      <c r="Y6490" s="34"/>
      <c r="Z6490">
        <v>-54.473300000000002</v>
      </c>
      <c r="AA6490">
        <v>-59.991700000000002</v>
      </c>
      <c r="AB6490" s="10" t="s">
        <v>1256</v>
      </c>
      <c r="AC6490" s="10" t="s">
        <v>61</v>
      </c>
      <c r="AD6490" s="10" t="s">
        <v>1778</v>
      </c>
      <c r="AE6490" s="12">
        <v>655</v>
      </c>
      <c r="AH6490" s="10" t="s">
        <v>13202</v>
      </c>
      <c r="AK6490" s="10" t="str">
        <f t="shared" si="320"/>
        <v>&gt;_Psolus_patagonicus_Falklands_MOLAF_0281_FLMNH_081</v>
      </c>
      <c r="AL6490" s="10" t="str">
        <f t="shared" si="321"/>
        <v>&gt;Psolus_patagonicus_Falklands__NMV_MOLAF_0281</v>
      </c>
      <c r="AM6490" s="10" t="s">
        <v>13203</v>
      </c>
      <c r="AZ6490" s="41" t="s">
        <v>7229</v>
      </c>
      <c r="BA6490" s="15" t="s">
        <v>5014</v>
      </c>
    </row>
    <row r="6491" spans="1:64" ht="14.1" customHeight="1" x14ac:dyDescent="0.2">
      <c r="A6491" s="10">
        <v>1672</v>
      </c>
      <c r="B6491" s="10" t="s">
        <v>1369</v>
      </c>
      <c r="C6491" s="10" t="s">
        <v>476</v>
      </c>
      <c r="D6491" s="10" t="s">
        <v>13204</v>
      </c>
      <c r="E6491" s="10" t="s">
        <v>3371</v>
      </c>
      <c r="F6491" s="10"/>
      <c r="G6491" s="11" t="s">
        <v>13205</v>
      </c>
      <c r="I6491" s="33" t="s">
        <v>53</v>
      </c>
      <c r="L6491" s="10" t="s">
        <v>2752</v>
      </c>
      <c r="M6491" s="10" t="s">
        <v>2753</v>
      </c>
      <c r="N6491" s="10" t="s">
        <v>3392</v>
      </c>
      <c r="O6491" s="10" t="s">
        <v>3393</v>
      </c>
      <c r="P6491" s="10" t="s">
        <v>3393</v>
      </c>
      <c r="R6491" s="10" t="s">
        <v>6681</v>
      </c>
      <c r="W6491" s="10" t="s">
        <v>4994</v>
      </c>
      <c r="X6491" s="10" t="s">
        <v>4994</v>
      </c>
      <c r="Z6491">
        <v>-52.358899999999998</v>
      </c>
      <c r="AA6491">
        <v>-58.865400000000001</v>
      </c>
      <c r="AB6491" s="10" t="s">
        <v>1256</v>
      </c>
      <c r="AC6491" s="10" t="s">
        <v>61</v>
      </c>
      <c r="AD6491" s="10" t="s">
        <v>1778</v>
      </c>
      <c r="AE6491" s="12">
        <v>655</v>
      </c>
      <c r="AF6491" s="10" t="s">
        <v>75</v>
      </c>
      <c r="AH6491" s="10" t="s">
        <v>13202</v>
      </c>
      <c r="AK6491" s="10" t="str">
        <f t="shared" si="320"/>
        <v>&gt;t_Psolus_patagonicus_Falklands_MOLAF_0280_FLMNH_081</v>
      </c>
      <c r="AL6491" s="10" t="str">
        <f t="shared" si="321"/>
        <v>&gt;Psolus_patagonicus_Falklands__NMV_MOLAF_0280</v>
      </c>
      <c r="AM6491" s="10" t="s">
        <v>13206</v>
      </c>
      <c r="AZ6491" s="41" t="s">
        <v>7229</v>
      </c>
    </row>
    <row r="6492" spans="1:64" ht="14.1" customHeight="1" x14ac:dyDescent="0.2">
      <c r="A6492" s="10">
        <v>3636</v>
      </c>
      <c r="B6492" s="10" t="s">
        <v>4215</v>
      </c>
      <c r="C6492" s="10" t="s">
        <v>353</v>
      </c>
      <c r="D6492" s="10" t="s">
        <v>11366</v>
      </c>
      <c r="E6492" s="10" t="s">
        <v>3371</v>
      </c>
      <c r="F6492" s="10"/>
      <c r="G6492" s="11" t="s">
        <v>11367</v>
      </c>
      <c r="I6492" s="33" t="s">
        <v>53</v>
      </c>
      <c r="L6492" s="10" t="s">
        <v>2752</v>
      </c>
      <c r="M6492" s="10" t="s">
        <v>2753</v>
      </c>
      <c r="N6492" s="10" t="s">
        <v>3392</v>
      </c>
      <c r="O6492" s="10" t="s">
        <v>3393</v>
      </c>
      <c r="P6492" s="10" t="s">
        <v>3393</v>
      </c>
      <c r="R6492" s="10" t="s">
        <v>4920</v>
      </c>
      <c r="W6492" s="14" t="s">
        <v>3375</v>
      </c>
      <c r="X6492" s="34" t="s">
        <v>5111</v>
      </c>
      <c r="Z6492">
        <v>-60.595300000000002</v>
      </c>
      <c r="AA6492">
        <v>-44.760899999999999</v>
      </c>
      <c r="AB6492" s="10" t="s">
        <v>53</v>
      </c>
      <c r="AD6492" s="10" t="s">
        <v>53</v>
      </c>
      <c r="AE6492" s="12">
        <v>655</v>
      </c>
      <c r="AK6492" s="10" t="str">
        <f t="shared" si="320"/>
        <v>&gt;_Psolus_koehleri_S_Orkneys_MOLAF_0838_FLMNH_154</v>
      </c>
      <c r="AL6492" s="10" t="str">
        <f t="shared" si="321"/>
        <v>&gt;Psolus_koehleri_S_Orkneys__NMV_MOLAF_0838</v>
      </c>
      <c r="AM6492" s="10" t="s">
        <v>11368</v>
      </c>
      <c r="AN6492" s="10" t="s">
        <v>397</v>
      </c>
      <c r="AZ6492" s="41"/>
    </row>
    <row r="6493" spans="1:64" ht="14.1" customHeight="1" x14ac:dyDescent="0.2">
      <c r="A6493" s="10">
        <v>3644</v>
      </c>
      <c r="B6493" s="10" t="s">
        <v>4215</v>
      </c>
      <c r="C6493" s="10" t="s">
        <v>376</v>
      </c>
      <c r="D6493" s="10" t="s">
        <v>11369</v>
      </c>
      <c r="E6493" s="10" t="s">
        <v>3371</v>
      </c>
      <c r="F6493" s="10"/>
      <c r="G6493" s="11" t="s">
        <v>11370</v>
      </c>
      <c r="I6493" s="33" t="s">
        <v>53</v>
      </c>
      <c r="L6493" s="10" t="s">
        <v>2752</v>
      </c>
      <c r="M6493" s="10" t="s">
        <v>2753</v>
      </c>
      <c r="N6493" s="10" t="s">
        <v>3392</v>
      </c>
      <c r="O6493" s="10" t="s">
        <v>3393</v>
      </c>
      <c r="P6493" s="10" t="s">
        <v>3393</v>
      </c>
      <c r="R6493" s="10" t="s">
        <v>4920</v>
      </c>
      <c r="W6493" s="14" t="s">
        <v>3375</v>
      </c>
      <c r="X6493" s="34" t="s">
        <v>5111</v>
      </c>
      <c r="Z6493">
        <v>-60.595300000000002</v>
      </c>
      <c r="AA6493">
        <v>-44.760899999999999</v>
      </c>
      <c r="AB6493" s="10" t="s">
        <v>53</v>
      </c>
      <c r="AD6493" s="10" t="s">
        <v>53</v>
      </c>
      <c r="AE6493" s="12">
        <v>655</v>
      </c>
      <c r="AK6493" s="10" t="str">
        <f t="shared" si="320"/>
        <v>&gt;_Psolus_koehleri_S_Orkneys_MOLAF_0839_FLMNH_154</v>
      </c>
      <c r="AL6493" s="10" t="str">
        <f t="shared" si="321"/>
        <v>&gt;Psolus_koehleri_S_Orkneys__NMV_MOLAF_0839</v>
      </c>
      <c r="AM6493" s="10" t="s">
        <v>11371</v>
      </c>
      <c r="AN6493" s="10" t="s">
        <v>397</v>
      </c>
      <c r="AZ6493" s="41"/>
      <c r="BB6493" s="10"/>
      <c r="BC6493" s="10"/>
      <c r="BD6493" s="10"/>
      <c r="BE6493" s="10"/>
      <c r="BF6493" s="10"/>
      <c r="BG6493" s="10"/>
      <c r="BH6493" s="10"/>
      <c r="BI6493" s="10"/>
      <c r="BJ6493" s="10"/>
      <c r="BK6493" s="10"/>
      <c r="BL6493" s="10"/>
    </row>
    <row r="6494" spans="1:64" ht="14.1" customHeight="1" x14ac:dyDescent="0.2">
      <c r="A6494" s="10">
        <v>3188</v>
      </c>
      <c r="B6494" s="10" t="s">
        <v>3922</v>
      </c>
      <c r="C6494" s="10" t="s">
        <v>560</v>
      </c>
      <c r="D6494" s="10" t="s">
        <v>11443</v>
      </c>
      <c r="E6494" s="10" t="s">
        <v>3342</v>
      </c>
      <c r="F6494" s="10"/>
      <c r="G6494" s="11">
        <v>1132593</v>
      </c>
      <c r="I6494" s="10" t="s">
        <v>53</v>
      </c>
      <c r="L6494" s="10" t="s">
        <v>2752</v>
      </c>
      <c r="M6494" s="10" t="s">
        <v>2753</v>
      </c>
      <c r="N6494" s="10" t="s">
        <v>3392</v>
      </c>
      <c r="O6494" s="10" t="s">
        <v>3393</v>
      </c>
      <c r="P6494" s="10" t="s">
        <v>3393</v>
      </c>
      <c r="W6494" s="10" t="s">
        <v>3375</v>
      </c>
      <c r="X6494" s="34" t="s">
        <v>4861</v>
      </c>
      <c r="Z6494">
        <v>-62.521999999999998</v>
      </c>
      <c r="AA6494">
        <v>-55.988999999999997</v>
      </c>
      <c r="AB6494" s="10" t="s">
        <v>53</v>
      </c>
      <c r="AD6494" s="10" t="s">
        <v>53</v>
      </c>
      <c r="AE6494" s="15">
        <v>583</v>
      </c>
      <c r="AH6494" s="10" t="s">
        <v>11444</v>
      </c>
      <c r="AK6494" s="10" t="str">
        <f t="shared" si="320"/>
        <v>&gt;_Psolus__Antarctica_Pen_MOLSI_020_FLMNH_122</v>
      </c>
      <c r="AL6494" s="10" t="str">
        <f t="shared" si="321"/>
        <v>&gt;Psolus__Antarctica_Pen__USNM_MOLSI_020</v>
      </c>
      <c r="AM6494" s="10" t="s">
        <v>11445</v>
      </c>
      <c r="AZ6494" s="41" t="s">
        <v>6683</v>
      </c>
      <c r="BA6494" s="15" t="s">
        <v>4862</v>
      </c>
    </row>
    <row r="6495" spans="1:64" ht="14.1" customHeight="1" x14ac:dyDescent="0.2">
      <c r="A6495" s="10">
        <v>2458</v>
      </c>
      <c r="B6495" s="10" t="s">
        <v>4759</v>
      </c>
      <c r="C6495" s="10" t="s">
        <v>337</v>
      </c>
      <c r="D6495" s="10" t="s">
        <v>12187</v>
      </c>
      <c r="E6495" s="10" t="s">
        <v>2798</v>
      </c>
      <c r="F6495" s="10"/>
      <c r="G6495" s="11">
        <v>40091</v>
      </c>
      <c r="I6495" s="10" t="s">
        <v>53</v>
      </c>
      <c r="L6495" s="10" t="s">
        <v>2752</v>
      </c>
      <c r="M6495" s="10" t="s">
        <v>2753</v>
      </c>
      <c r="N6495" s="10" t="s">
        <v>3392</v>
      </c>
      <c r="O6495" s="10" t="s">
        <v>3393</v>
      </c>
      <c r="P6495" s="10" t="s">
        <v>3393</v>
      </c>
      <c r="R6495" s="10" t="s">
        <v>4761</v>
      </c>
      <c r="W6495" s="10" t="s">
        <v>4541</v>
      </c>
      <c r="X6495" s="10" t="s">
        <v>4541</v>
      </c>
      <c r="Z6495">
        <v>-54.955370000000002</v>
      </c>
      <c r="AA6495">
        <v>158.76415</v>
      </c>
      <c r="AB6495" s="10" t="s">
        <v>53</v>
      </c>
      <c r="AD6495" s="10" t="s">
        <v>74</v>
      </c>
      <c r="AE6495" s="12">
        <v>655</v>
      </c>
      <c r="AF6495" s="10" t="s">
        <v>75</v>
      </c>
      <c r="AH6495" s="10" t="s">
        <v>12188</v>
      </c>
      <c r="AK6495" s="10" t="str">
        <f t="shared" si="320"/>
        <v>&gt;t_Psolus_nsp_A_Macquarie_Seamount_NDMQ_51_FLMNH_102</v>
      </c>
      <c r="AL6495" s="10" t="str">
        <f t="shared" si="321"/>
        <v>&gt;Psolus_nsp_A_Macquarie_Seamount__NIWA_NDMQ_51</v>
      </c>
      <c r="AM6495" s="10" t="s">
        <v>12189</v>
      </c>
    </row>
    <row r="6496" spans="1:64" ht="14.1" customHeight="1" x14ac:dyDescent="0.2">
      <c r="A6496" s="10">
        <v>2284</v>
      </c>
      <c r="B6496" s="10" t="s">
        <v>3965</v>
      </c>
      <c r="C6496" s="10" t="s">
        <v>450</v>
      </c>
      <c r="D6496" s="10" t="s">
        <v>3991</v>
      </c>
      <c r="E6496" s="10" t="s">
        <v>3371</v>
      </c>
      <c r="F6496" s="10"/>
      <c r="G6496" s="11" t="s">
        <v>3992</v>
      </c>
      <c r="I6496" s="33" t="s">
        <v>53</v>
      </c>
      <c r="L6496" s="10" t="s">
        <v>2752</v>
      </c>
      <c r="M6496" s="10" t="s">
        <v>2753</v>
      </c>
      <c r="N6496" s="10" t="s">
        <v>3392</v>
      </c>
      <c r="O6496" s="10" t="s">
        <v>3393</v>
      </c>
      <c r="P6496" s="10" t="s">
        <v>3393</v>
      </c>
      <c r="R6496" s="10" t="s">
        <v>372</v>
      </c>
      <c r="W6496" s="10" t="s">
        <v>3375</v>
      </c>
      <c r="X6496" s="10" t="s">
        <v>3375</v>
      </c>
      <c r="Y6496" s="34" t="s">
        <v>3993</v>
      </c>
      <c r="Z6496">
        <v>-69.209400000000002</v>
      </c>
      <c r="AA6496">
        <v>-117.51900000000001</v>
      </c>
      <c r="AB6496" s="10" t="s">
        <v>61</v>
      </c>
      <c r="AC6496" s="10" t="s">
        <v>61</v>
      </c>
      <c r="AE6496" s="12">
        <v>655</v>
      </c>
      <c r="AH6496" s="10" t="s">
        <v>3994</v>
      </c>
      <c r="AK6496" s="10" t="str">
        <f t="shared" si="320"/>
        <v>&gt;_Psolus_sp_4_Antarctica_MOLAF_0714_FLMNH_098</v>
      </c>
      <c r="AL6496" s="10" t="str">
        <f t="shared" si="321"/>
        <v>&gt;Psolus_sp_4_Antarctica_Mairie_Byrd_NMV_MOLAF_0714</v>
      </c>
      <c r="AM6496" s="10" t="s">
        <v>3995</v>
      </c>
      <c r="AZ6496" s="41" t="s">
        <v>3996</v>
      </c>
      <c r="BA6496" s="15" t="s">
        <v>3997</v>
      </c>
      <c r="BB6496" s="10"/>
      <c r="BC6496" s="10"/>
      <c r="BD6496" s="10"/>
      <c r="BE6496" s="10"/>
      <c r="BF6496" s="10"/>
      <c r="BG6496" s="10"/>
      <c r="BH6496" s="10"/>
      <c r="BI6496" s="10"/>
      <c r="BJ6496" s="10"/>
      <c r="BK6496" s="10"/>
      <c r="BL6496" s="10"/>
    </row>
    <row r="6497" spans="1:53" ht="14.1" customHeight="1" x14ac:dyDescent="0.2">
      <c r="A6497" s="10">
        <v>3197</v>
      </c>
      <c r="B6497" s="10" t="s">
        <v>3922</v>
      </c>
      <c r="C6497" s="10" t="s">
        <v>365</v>
      </c>
      <c r="D6497" s="10" t="s">
        <v>12925</v>
      </c>
      <c r="E6497" s="10" t="s">
        <v>3342</v>
      </c>
      <c r="F6497" s="10"/>
      <c r="G6497" s="11">
        <v>1132593</v>
      </c>
      <c r="I6497" s="10" t="s">
        <v>53</v>
      </c>
      <c r="L6497" s="10" t="s">
        <v>2752</v>
      </c>
      <c r="M6497" s="10" t="s">
        <v>2753</v>
      </c>
      <c r="N6497" s="10" t="s">
        <v>3392</v>
      </c>
      <c r="O6497" s="10" t="s">
        <v>3393</v>
      </c>
      <c r="P6497" s="10" t="s">
        <v>3393</v>
      </c>
      <c r="W6497" s="10" t="s">
        <v>3375</v>
      </c>
      <c r="X6497" s="34" t="s">
        <v>4861</v>
      </c>
      <c r="Z6497">
        <v>-62.521999999999998</v>
      </c>
      <c r="AA6497">
        <v>-55.988999999999997</v>
      </c>
      <c r="AB6497" s="10" t="s">
        <v>53</v>
      </c>
      <c r="AD6497" s="10" t="s">
        <v>53</v>
      </c>
      <c r="AE6497" s="12">
        <v>655</v>
      </c>
      <c r="AH6497" s="10" t="s">
        <v>11444</v>
      </c>
      <c r="AK6497" s="10" t="str">
        <f t="shared" si="320"/>
        <v>&gt;_Psolus__Antarctica_Pen_MOLSI_021_FLMNH_122</v>
      </c>
      <c r="AL6497" s="10" t="str">
        <f t="shared" si="321"/>
        <v>&gt;Psolus__Antarctica_Pen__USNM_MOLSI_021</v>
      </c>
      <c r="AM6497" s="10" t="s">
        <v>12926</v>
      </c>
      <c r="AZ6497" s="41" t="s">
        <v>6683</v>
      </c>
      <c r="BA6497" s="15" t="s">
        <v>4862</v>
      </c>
    </row>
    <row r="6498" spans="1:53" ht="14.1" customHeight="1" x14ac:dyDescent="0.2">
      <c r="A6498" s="10">
        <v>3216</v>
      </c>
      <c r="B6498" s="10" t="s">
        <v>3922</v>
      </c>
      <c r="C6498" s="10" t="s">
        <v>263</v>
      </c>
      <c r="D6498" s="10" t="s">
        <v>12953</v>
      </c>
      <c r="E6498" s="10" t="s">
        <v>3342</v>
      </c>
      <c r="F6498" s="10"/>
      <c r="G6498" s="11">
        <v>1132590</v>
      </c>
      <c r="I6498" s="10" t="s">
        <v>53</v>
      </c>
      <c r="L6498" s="10" t="s">
        <v>2752</v>
      </c>
      <c r="M6498" s="10" t="s">
        <v>2753</v>
      </c>
      <c r="N6498" s="10" t="s">
        <v>3392</v>
      </c>
      <c r="O6498" s="10" t="s">
        <v>3393</v>
      </c>
      <c r="P6498" s="10" t="s">
        <v>3393</v>
      </c>
      <c r="W6498" s="10" t="s">
        <v>3375</v>
      </c>
      <c r="X6498" s="10" t="s">
        <v>3375</v>
      </c>
      <c r="Y6498" s="34" t="s">
        <v>4597</v>
      </c>
      <c r="Z6498">
        <v>-63</v>
      </c>
      <c r="AA6498">
        <v>-59</v>
      </c>
      <c r="AB6498" s="10" t="s">
        <v>53</v>
      </c>
      <c r="AD6498" s="10" t="s">
        <v>53</v>
      </c>
      <c r="AE6498" s="12">
        <v>655</v>
      </c>
      <c r="AF6498" s="10" t="s">
        <v>75</v>
      </c>
      <c r="AH6498" s="10" t="s">
        <v>11444</v>
      </c>
      <c r="AK6498" s="10" t="str">
        <f t="shared" si="320"/>
        <v>&gt;t_Psolus__Antarctica_MOLSI_014_FLMNH_122</v>
      </c>
      <c r="AL6498" s="10" t="str">
        <f t="shared" si="321"/>
        <v>&gt;Psolus__Antarctica_Bransfield Straight_USNM_MOLSI_014</v>
      </c>
      <c r="AM6498" s="10" t="s">
        <v>12952</v>
      </c>
      <c r="AZ6498" s="41" t="s">
        <v>3384</v>
      </c>
      <c r="BA6498" s="15" t="s">
        <v>4877</v>
      </c>
    </row>
    <row r="6499" spans="1:53" ht="14.1" customHeight="1" x14ac:dyDescent="0.2">
      <c r="A6499" s="10">
        <v>3199</v>
      </c>
      <c r="B6499" s="10" t="s">
        <v>3922</v>
      </c>
      <c r="C6499" s="10" t="s">
        <v>407</v>
      </c>
      <c r="D6499" s="10" t="s">
        <v>12951</v>
      </c>
      <c r="E6499" s="10" t="s">
        <v>3342</v>
      </c>
      <c r="F6499" s="10"/>
      <c r="G6499" s="11">
        <v>1132590</v>
      </c>
      <c r="I6499" s="10" t="s">
        <v>53</v>
      </c>
      <c r="L6499" s="10" t="s">
        <v>2752</v>
      </c>
      <c r="M6499" s="10" t="s">
        <v>2753</v>
      </c>
      <c r="N6499" s="10" t="s">
        <v>3392</v>
      </c>
      <c r="O6499" s="10" t="s">
        <v>3393</v>
      </c>
      <c r="P6499" s="10" t="s">
        <v>3393</v>
      </c>
      <c r="W6499" s="10" t="s">
        <v>3375</v>
      </c>
      <c r="X6499" s="10" t="s">
        <v>3375</v>
      </c>
      <c r="Y6499" s="34" t="s">
        <v>4597</v>
      </c>
      <c r="Z6499">
        <v>-63</v>
      </c>
      <c r="AA6499">
        <v>-59</v>
      </c>
      <c r="AB6499" s="10" t="s">
        <v>53</v>
      </c>
      <c r="AD6499" s="10" t="s">
        <v>53</v>
      </c>
      <c r="AE6499" s="12">
        <v>655</v>
      </c>
      <c r="AH6499" s="10" t="s">
        <v>11444</v>
      </c>
      <c r="AK6499" s="10" t="str">
        <f t="shared" si="320"/>
        <v>&gt;_Psolus__Antarctica_MOLSI_015_FLMNH_122</v>
      </c>
      <c r="AL6499" s="10" t="str">
        <f t="shared" si="321"/>
        <v>&gt;Psolus__Antarctica_Bransfield Straight_USNM_MOLSI_015</v>
      </c>
      <c r="AM6499" s="10" t="s">
        <v>12952</v>
      </c>
      <c r="AZ6499" s="41" t="s">
        <v>3384</v>
      </c>
      <c r="BA6499" s="15" t="s">
        <v>4877</v>
      </c>
    </row>
    <row r="6500" spans="1:53" ht="14.1" customHeight="1" x14ac:dyDescent="0.2">
      <c r="A6500" s="10">
        <v>3226</v>
      </c>
      <c r="B6500" s="10" t="s">
        <v>3922</v>
      </c>
      <c r="C6500" s="10" t="s">
        <v>337</v>
      </c>
      <c r="D6500" s="10" t="s">
        <v>12954</v>
      </c>
      <c r="E6500" s="10" t="s">
        <v>3342</v>
      </c>
      <c r="F6500" s="10"/>
      <c r="G6500" s="11">
        <v>1132592</v>
      </c>
      <c r="I6500" s="10" t="s">
        <v>53</v>
      </c>
      <c r="L6500" s="10" t="s">
        <v>2752</v>
      </c>
      <c r="M6500" s="10" t="s">
        <v>2753</v>
      </c>
      <c r="N6500" s="10" t="s">
        <v>3392</v>
      </c>
      <c r="O6500" s="10" t="s">
        <v>3393</v>
      </c>
      <c r="P6500" s="10" t="s">
        <v>3393</v>
      </c>
      <c r="W6500" s="10" t="s">
        <v>3375</v>
      </c>
      <c r="X6500" s="34" t="s">
        <v>4861</v>
      </c>
      <c r="Z6500">
        <v>-62.521999999999998</v>
      </c>
      <c r="AA6500">
        <v>-55.988999999999997</v>
      </c>
      <c r="AB6500" s="10" t="s">
        <v>53</v>
      </c>
      <c r="AD6500" s="10" t="s">
        <v>53</v>
      </c>
      <c r="AE6500" s="12">
        <v>655</v>
      </c>
      <c r="AH6500" s="10" t="s">
        <v>11444</v>
      </c>
      <c r="AK6500" s="10" t="str">
        <f t="shared" si="320"/>
        <v>&gt;_Psolus__Antarctica_Pen_MOLSI_017_FLMNH_122</v>
      </c>
      <c r="AL6500" s="10" t="str">
        <f t="shared" si="321"/>
        <v>&gt;Psolus__Antarctica_Pen__USNM_MOLSI_017</v>
      </c>
      <c r="AM6500" s="10" t="s">
        <v>12955</v>
      </c>
      <c r="AZ6500" s="41" t="s">
        <v>6683</v>
      </c>
      <c r="BA6500" s="15" t="s">
        <v>4862</v>
      </c>
    </row>
    <row r="6501" spans="1:53" ht="14.1" customHeight="1" x14ac:dyDescent="0.2">
      <c r="A6501" s="10">
        <v>6195</v>
      </c>
      <c r="B6501" s="13" t="s">
        <v>13158</v>
      </c>
      <c r="C6501" s="13"/>
      <c r="D6501" s="33" t="s">
        <v>13159</v>
      </c>
      <c r="E6501" s="13" t="s">
        <v>2798</v>
      </c>
      <c r="F6501" s="13"/>
      <c r="G6501" s="11">
        <v>42172</v>
      </c>
      <c r="H6501" s="14"/>
      <c r="I6501" s="33" t="s">
        <v>53</v>
      </c>
      <c r="J6501" s="5" t="s">
        <v>13160</v>
      </c>
      <c r="K6501" s="5"/>
      <c r="L6501" s="14" t="s">
        <v>2752</v>
      </c>
      <c r="M6501" s="14" t="s">
        <v>2753</v>
      </c>
      <c r="N6501" s="14" t="s">
        <v>3392</v>
      </c>
      <c r="O6501" s="30" t="s">
        <v>3393</v>
      </c>
      <c r="P6501" s="30" t="s">
        <v>3393</v>
      </c>
      <c r="Q6501" s="30"/>
      <c r="R6501" s="30" t="s">
        <v>4828</v>
      </c>
      <c r="S6501" s="14"/>
      <c r="T6501" s="14"/>
      <c r="U6501" s="14"/>
      <c r="V6501" s="14"/>
      <c r="W6501" s="14" t="s">
        <v>3375</v>
      </c>
      <c r="X6501" s="14" t="s">
        <v>3375</v>
      </c>
      <c r="Y6501" s="10" t="s">
        <v>3914</v>
      </c>
      <c r="Z6501">
        <v>-75</v>
      </c>
      <c r="AA6501">
        <v>-175</v>
      </c>
      <c r="AB6501" s="14" t="s">
        <v>53</v>
      </c>
      <c r="AD6501" s="10" t="s">
        <v>53</v>
      </c>
      <c r="AE6501" s="34">
        <v>652</v>
      </c>
      <c r="AH6501" s="30" t="s">
        <v>7088</v>
      </c>
      <c r="AI6501" s="30"/>
      <c r="AK6501" s="10" t="str">
        <f t="shared" si="320"/>
        <v>&gt;_Psolus_charcoti_Antarctica_MOLN_157_S0725</v>
      </c>
      <c r="AL6501" s="10" t="str">
        <f t="shared" si="321"/>
        <v>&gt;Psolus_charcoti_Antarctica_Ross_Sea_NIWA_MOLN_157</v>
      </c>
      <c r="AM6501" s="14" t="s">
        <v>13161</v>
      </c>
      <c r="AN6501" s="14"/>
      <c r="AP6501" s="14"/>
      <c r="AQ6501" s="14"/>
      <c r="AR6501" s="14"/>
      <c r="AS6501" s="14" t="s">
        <v>3953</v>
      </c>
      <c r="AT6501" s="14"/>
      <c r="AU6501" s="14" t="s">
        <v>2759</v>
      </c>
      <c r="AV6501" s="14" t="s">
        <v>2758</v>
      </c>
      <c r="AW6501" s="14" t="s">
        <v>2759</v>
      </c>
      <c r="AX6501" s="14"/>
      <c r="AY6501" s="14"/>
      <c r="AZ6501" s="41" t="s">
        <v>3918</v>
      </c>
      <c r="BA6501" s="35"/>
    </row>
    <row r="6502" spans="1:53" ht="14.1" customHeight="1" x14ac:dyDescent="0.2">
      <c r="A6502" s="10">
        <v>972</v>
      </c>
      <c r="B6502" s="10" t="s">
        <v>1754</v>
      </c>
      <c r="C6502" s="10" t="s">
        <v>105</v>
      </c>
      <c r="D6502" s="10" t="s">
        <v>4643</v>
      </c>
      <c r="E6502" s="10" t="s">
        <v>3371</v>
      </c>
      <c r="F6502" s="10"/>
      <c r="G6502" s="11" t="s">
        <v>4644</v>
      </c>
      <c r="I6502" s="33" t="s">
        <v>53</v>
      </c>
      <c r="L6502" s="10" t="s">
        <v>2752</v>
      </c>
      <c r="M6502" s="10" t="s">
        <v>2753</v>
      </c>
      <c r="N6502" s="10" t="s">
        <v>3392</v>
      </c>
      <c r="O6502" s="10" t="s">
        <v>3393</v>
      </c>
      <c r="P6502" s="10" t="s">
        <v>3393</v>
      </c>
      <c r="R6502" s="10" t="s">
        <v>4645</v>
      </c>
      <c r="W6502" s="10" t="s">
        <v>3375</v>
      </c>
      <c r="X6502" s="34" t="s">
        <v>3382</v>
      </c>
      <c r="Z6502">
        <v>-61.4283</v>
      </c>
      <c r="AA6502">
        <v>-55.874400000000001</v>
      </c>
      <c r="AB6502" s="10" t="s">
        <v>88</v>
      </c>
      <c r="AD6502" s="10" t="s">
        <v>89</v>
      </c>
      <c r="AE6502" s="16">
        <v>315</v>
      </c>
      <c r="AH6502" s="10" t="s">
        <v>4646</v>
      </c>
      <c r="AJ6502" s="10" t="s">
        <v>4647</v>
      </c>
      <c r="AK6502" s="10" t="str">
        <f t="shared" si="320"/>
        <v>&gt;_Psolus_nsp_SShetlands_MOLAF_0634_FLMNH_043</v>
      </c>
      <c r="AL6502" s="10" t="str">
        <f t="shared" si="321"/>
        <v>&gt;Psolus_nsp_SShetlands__NMV_MOLAF_0634</v>
      </c>
      <c r="AM6502" s="10" t="s">
        <v>4648</v>
      </c>
      <c r="AN6502" s="10" t="s">
        <v>139</v>
      </c>
      <c r="AZ6502" s="41" t="s">
        <v>3384</v>
      </c>
      <c r="BA6502" s="15" t="s">
        <v>4649</v>
      </c>
    </row>
    <row r="6503" spans="1:53" ht="14.1" customHeight="1" x14ac:dyDescent="0.2">
      <c r="A6503" s="10">
        <v>1709</v>
      </c>
      <c r="B6503" s="10" t="s">
        <v>1369</v>
      </c>
      <c r="C6503" s="10" t="s">
        <v>448</v>
      </c>
      <c r="D6503" s="10" t="s">
        <v>4918</v>
      </c>
      <c r="E6503" s="10" t="s">
        <v>3371</v>
      </c>
      <c r="F6503" s="10"/>
      <c r="G6503" s="11" t="s">
        <v>4919</v>
      </c>
      <c r="I6503" s="33" t="s">
        <v>53</v>
      </c>
      <c r="L6503" s="10" t="s">
        <v>2752</v>
      </c>
      <c r="M6503" s="10" t="s">
        <v>2753</v>
      </c>
      <c r="N6503" s="10" t="s">
        <v>3392</v>
      </c>
      <c r="O6503" s="10" t="s">
        <v>3393</v>
      </c>
      <c r="P6503" s="10" t="s">
        <v>3393</v>
      </c>
      <c r="R6503" s="10" t="s">
        <v>4920</v>
      </c>
      <c r="W6503" s="10" t="s">
        <v>3375</v>
      </c>
      <c r="X6503" s="10" t="s">
        <v>3375</v>
      </c>
      <c r="Y6503" s="10" t="s">
        <v>4921</v>
      </c>
      <c r="Z6503">
        <v>-61.770600000000002</v>
      </c>
      <c r="AA6503">
        <v>-58.450899999999997</v>
      </c>
      <c r="AB6503" s="10" t="s">
        <v>207</v>
      </c>
      <c r="AD6503" s="10" t="s">
        <v>1778</v>
      </c>
      <c r="AE6503" s="10">
        <v>0</v>
      </c>
      <c r="AK6503" s="10" t="str">
        <f t="shared" si="320"/>
        <v>&gt;_Psolus_koehleri_Antarctica_MOLAF_0283_FLMNH_081</v>
      </c>
      <c r="AL6503" s="10" t="str">
        <f t="shared" si="321"/>
        <v>&gt;Psolus_koehleri_Antarctica_KingGeorgeI_NMV_MOLAF_0283</v>
      </c>
      <c r="AZ6503" s="41"/>
    </row>
    <row r="6504" spans="1:53" ht="14.1" customHeight="1" x14ac:dyDescent="0.2">
      <c r="A6504" s="10">
        <v>1648</v>
      </c>
      <c r="B6504" s="10" t="s">
        <v>1369</v>
      </c>
      <c r="C6504" s="10" t="s">
        <v>132</v>
      </c>
      <c r="D6504" s="10" t="s">
        <v>4938</v>
      </c>
      <c r="E6504" s="10" t="s">
        <v>3371</v>
      </c>
      <c r="F6504" s="10"/>
      <c r="G6504" s="11" t="s">
        <v>4939</v>
      </c>
      <c r="I6504" s="33" t="s">
        <v>53</v>
      </c>
      <c r="L6504" s="10" t="s">
        <v>2752</v>
      </c>
      <c r="M6504" s="10" t="s">
        <v>2753</v>
      </c>
      <c r="N6504" s="10" t="s">
        <v>3392</v>
      </c>
      <c r="O6504" s="10" t="s">
        <v>3393</v>
      </c>
      <c r="P6504" s="10" t="s">
        <v>3393</v>
      </c>
      <c r="R6504" s="10" t="s">
        <v>4920</v>
      </c>
      <c r="W6504" s="10" t="s">
        <v>3375</v>
      </c>
      <c r="X6504" s="34" t="s">
        <v>3382</v>
      </c>
      <c r="Z6504">
        <v>-61.4283</v>
      </c>
      <c r="AA6504">
        <v>-55.874400000000001</v>
      </c>
      <c r="AB6504" s="10" t="s">
        <v>207</v>
      </c>
      <c r="AD6504" s="10" t="s">
        <v>1778</v>
      </c>
      <c r="AE6504" s="10">
        <v>0</v>
      </c>
      <c r="AK6504" s="10" t="str">
        <f t="shared" si="320"/>
        <v>&gt;_Psolus_koehleri_SShetlands_MOLAF_0286_FLMNH_081</v>
      </c>
      <c r="AL6504" s="10" t="str">
        <f t="shared" si="321"/>
        <v>&gt;Psolus_koehleri_SShetlands__NMV_MOLAF_0286</v>
      </c>
      <c r="AZ6504" s="41"/>
      <c r="BA6504" s="15" t="s">
        <v>4649</v>
      </c>
    </row>
    <row r="6505" spans="1:53" ht="14.1" customHeight="1" x14ac:dyDescent="0.2">
      <c r="A6505" s="10">
        <v>1662</v>
      </c>
      <c r="B6505" s="10" t="s">
        <v>1369</v>
      </c>
      <c r="C6505" s="10" t="s">
        <v>355</v>
      </c>
      <c r="D6505" s="10" t="s">
        <v>4982</v>
      </c>
      <c r="E6505" s="10" t="s">
        <v>3371</v>
      </c>
      <c r="F6505" s="10"/>
      <c r="G6505" s="11" t="s">
        <v>4983</v>
      </c>
      <c r="I6505" s="33" t="s">
        <v>53</v>
      </c>
      <c r="L6505" s="10" t="s">
        <v>2752</v>
      </c>
      <c r="M6505" s="10" t="s">
        <v>2753</v>
      </c>
      <c r="N6505" s="10" t="s">
        <v>3392</v>
      </c>
      <c r="O6505" s="10" t="s">
        <v>3393</v>
      </c>
      <c r="P6505" s="10" t="s">
        <v>3393</v>
      </c>
      <c r="R6505" s="10" t="s">
        <v>4828</v>
      </c>
      <c r="W6505" s="10" t="s">
        <v>3375</v>
      </c>
      <c r="X6505" s="10" t="s">
        <v>4461</v>
      </c>
      <c r="Y6505" s="34"/>
      <c r="Z6505">
        <v>-54.512900000000002</v>
      </c>
      <c r="AA6505">
        <v>3.16764</v>
      </c>
      <c r="AB6505" s="10" t="s">
        <v>207</v>
      </c>
      <c r="AD6505" s="10" t="s">
        <v>1778</v>
      </c>
      <c r="AE6505" s="10">
        <v>0</v>
      </c>
      <c r="AK6505" s="10" t="str">
        <f t="shared" si="320"/>
        <v>&gt;_Psolus_charcoti_Bouvet_I_MOLAF_0289_FLMNH_081</v>
      </c>
      <c r="AL6505" s="10" t="str">
        <f t="shared" si="321"/>
        <v>&gt;Psolus_charcoti_Bouvet_I__NMV_MOLAF_0289</v>
      </c>
      <c r="AZ6505" s="41"/>
    </row>
    <row r="6506" spans="1:53" ht="14.1" customHeight="1" x14ac:dyDescent="0.2">
      <c r="A6506" s="10">
        <v>1649</v>
      </c>
      <c r="B6506" s="10" t="s">
        <v>1369</v>
      </c>
      <c r="C6506" s="10" t="s">
        <v>297</v>
      </c>
      <c r="D6506" s="10" t="s">
        <v>4911</v>
      </c>
      <c r="E6506" s="10" t="s">
        <v>3371</v>
      </c>
      <c r="F6506" s="10"/>
      <c r="G6506" s="11" t="s">
        <v>4912</v>
      </c>
      <c r="I6506" s="33" t="s">
        <v>53</v>
      </c>
      <c r="L6506" s="10" t="s">
        <v>2752</v>
      </c>
      <c r="M6506" s="10" t="s">
        <v>2753</v>
      </c>
      <c r="N6506" s="10" t="s">
        <v>3392</v>
      </c>
      <c r="O6506" s="10" t="s">
        <v>3393</v>
      </c>
      <c r="P6506" s="10" t="s">
        <v>3393</v>
      </c>
      <c r="R6506" s="10" t="s">
        <v>4828</v>
      </c>
      <c r="W6506" s="10" t="s">
        <v>3375</v>
      </c>
      <c r="X6506" s="34" t="s">
        <v>3382</v>
      </c>
      <c r="Z6506">
        <v>-61.417000000000002</v>
      </c>
      <c r="AA6506">
        <v>-55.926099999999998</v>
      </c>
      <c r="AB6506" s="10" t="s">
        <v>207</v>
      </c>
      <c r="AD6506" s="10" t="s">
        <v>1778</v>
      </c>
      <c r="AE6506" s="10">
        <v>0</v>
      </c>
      <c r="AK6506" s="10" t="str">
        <f t="shared" si="320"/>
        <v>&gt;_Psolus_charcoti_SShetlands_MOLAF_0291_FLMNH_081</v>
      </c>
      <c r="AL6506" s="10" t="str">
        <f t="shared" si="321"/>
        <v>&gt;Psolus_charcoti_SShetlands__NMV_MOLAF_0291</v>
      </c>
      <c r="AZ6506" s="41"/>
      <c r="BA6506" s="15" t="s">
        <v>4649</v>
      </c>
    </row>
    <row r="6507" spans="1:53" ht="14.1" customHeight="1" x14ac:dyDescent="0.2">
      <c r="A6507" s="10">
        <v>1720</v>
      </c>
      <c r="B6507" s="10" t="s">
        <v>1369</v>
      </c>
      <c r="C6507" s="10" t="s">
        <v>260</v>
      </c>
      <c r="D6507" s="10" t="s">
        <v>4995</v>
      </c>
      <c r="E6507" s="10" t="s">
        <v>3371</v>
      </c>
      <c r="F6507" s="10"/>
      <c r="G6507" s="11" t="s">
        <v>4996</v>
      </c>
      <c r="I6507" s="33" t="s">
        <v>53</v>
      </c>
      <c r="L6507" s="10" t="s">
        <v>2752</v>
      </c>
      <c r="M6507" s="10" t="s">
        <v>2753</v>
      </c>
      <c r="N6507" s="10" t="s">
        <v>3392</v>
      </c>
      <c r="O6507" s="10" t="s">
        <v>3393</v>
      </c>
      <c r="P6507" s="10" t="s">
        <v>3393</v>
      </c>
      <c r="R6507" s="10" t="s">
        <v>4828</v>
      </c>
      <c r="W6507" s="10" t="s">
        <v>3375</v>
      </c>
      <c r="X6507" s="34" t="s">
        <v>3376</v>
      </c>
      <c r="Z6507">
        <v>-56.250799999999998</v>
      </c>
      <c r="AA6507">
        <v>-27.5928</v>
      </c>
      <c r="AB6507" s="10" t="s">
        <v>207</v>
      </c>
      <c r="AD6507" s="10" t="s">
        <v>1778</v>
      </c>
      <c r="AE6507" s="10">
        <v>0</v>
      </c>
      <c r="AK6507" s="10" t="str">
        <f t="shared" si="320"/>
        <v>&gt;_Psolus_charcoti_SSandwich_MOLAF_0292_FLMNH_081</v>
      </c>
      <c r="AL6507" s="10" t="str">
        <f t="shared" si="321"/>
        <v>&gt;Psolus_charcoti_SSandwich__NMV_MOLAF_0292</v>
      </c>
      <c r="AZ6507" s="41"/>
    </row>
    <row r="6508" spans="1:53" ht="14.1" customHeight="1" x14ac:dyDescent="0.2">
      <c r="A6508" s="10">
        <v>1659</v>
      </c>
      <c r="B6508" s="10" t="s">
        <v>1369</v>
      </c>
      <c r="C6508" s="10" t="s">
        <v>364</v>
      </c>
      <c r="D6508" s="10" t="s">
        <v>4916</v>
      </c>
      <c r="E6508" s="10" t="s">
        <v>3371</v>
      </c>
      <c r="F6508" s="10"/>
      <c r="G6508" s="11" t="s">
        <v>4917</v>
      </c>
      <c r="I6508" s="33" t="s">
        <v>53</v>
      </c>
      <c r="L6508" s="10" t="s">
        <v>2752</v>
      </c>
      <c r="M6508" s="10" t="s">
        <v>2753</v>
      </c>
      <c r="N6508" s="10" t="s">
        <v>3392</v>
      </c>
      <c r="O6508" s="10" t="s">
        <v>3393</v>
      </c>
      <c r="P6508" s="10" t="s">
        <v>3393</v>
      </c>
      <c r="R6508" s="10" t="s">
        <v>4833</v>
      </c>
      <c r="W6508" s="10" t="s">
        <v>3375</v>
      </c>
      <c r="X6508" s="34" t="s">
        <v>3382</v>
      </c>
      <c r="Z6508">
        <v>-61.417000000000002</v>
      </c>
      <c r="AA6508">
        <v>-55.926099999999998</v>
      </c>
      <c r="AB6508" s="10" t="s">
        <v>207</v>
      </c>
      <c r="AD6508" s="10" t="s">
        <v>1778</v>
      </c>
      <c r="AE6508" s="10">
        <v>0</v>
      </c>
      <c r="AK6508" s="10" t="str">
        <f t="shared" si="320"/>
        <v>&gt;_Psolus_dubiosus_SShetlands_MOLAF_0294_FLMNH_081</v>
      </c>
      <c r="AL6508" s="10" t="str">
        <f t="shared" si="321"/>
        <v>&gt;Psolus_dubiosus_SShetlands__NMV_MOLAF_0294</v>
      </c>
      <c r="AZ6508" s="41"/>
      <c r="BA6508" s="15" t="s">
        <v>4649</v>
      </c>
    </row>
    <row r="6509" spans="1:53" ht="14.1" customHeight="1" x14ac:dyDescent="0.2">
      <c r="A6509" s="10">
        <v>1635</v>
      </c>
      <c r="B6509" s="10" t="s">
        <v>1369</v>
      </c>
      <c r="C6509" s="10" t="s">
        <v>280</v>
      </c>
      <c r="D6509" s="10" t="s">
        <v>4942</v>
      </c>
      <c r="E6509" s="10" t="s">
        <v>3371</v>
      </c>
      <c r="F6509" s="10"/>
      <c r="G6509" s="11" t="s">
        <v>4943</v>
      </c>
      <c r="I6509" s="33" t="s">
        <v>53</v>
      </c>
      <c r="L6509" s="10" t="s">
        <v>2752</v>
      </c>
      <c r="M6509" s="10" t="s">
        <v>2753</v>
      </c>
      <c r="N6509" s="10" t="s">
        <v>3392</v>
      </c>
      <c r="O6509" s="10" t="s">
        <v>3393</v>
      </c>
      <c r="P6509" s="10" t="s">
        <v>3393</v>
      </c>
      <c r="R6509" s="10" t="s">
        <v>4833</v>
      </c>
      <c r="W6509" s="10" t="s">
        <v>3375</v>
      </c>
      <c r="X6509" s="10" t="s">
        <v>4461</v>
      </c>
      <c r="Y6509" s="34"/>
      <c r="Z6509">
        <v>-54.348199999999999</v>
      </c>
      <c r="AA6509">
        <v>3.37656</v>
      </c>
      <c r="AB6509" s="10" t="s">
        <v>207</v>
      </c>
      <c r="AD6509" s="10" t="s">
        <v>1778</v>
      </c>
      <c r="AE6509" s="10">
        <v>0</v>
      </c>
      <c r="AK6509" s="10" t="str">
        <f t="shared" si="320"/>
        <v>&gt;_Psolus_dubiosus_Bouvet_I_MOLAF_0297_FLMNH_081</v>
      </c>
      <c r="AL6509" s="10" t="str">
        <f t="shared" si="321"/>
        <v>&gt;Psolus_dubiosus_Bouvet_I__NMV_MOLAF_0297</v>
      </c>
      <c r="AZ6509" s="41"/>
    </row>
    <row r="6510" spans="1:53" ht="14.1" customHeight="1" x14ac:dyDescent="0.2">
      <c r="A6510" s="10">
        <v>1695</v>
      </c>
      <c r="B6510" s="10" t="s">
        <v>1369</v>
      </c>
      <c r="C6510" s="10" t="s">
        <v>565</v>
      </c>
      <c r="D6510" s="10" t="s">
        <v>4984</v>
      </c>
      <c r="E6510" s="10" t="s">
        <v>3371</v>
      </c>
      <c r="F6510" s="10"/>
      <c r="G6510" s="11" t="s">
        <v>4985</v>
      </c>
      <c r="I6510" s="33" t="s">
        <v>53</v>
      </c>
      <c r="L6510" s="10" t="s">
        <v>2752</v>
      </c>
      <c r="M6510" s="10" t="s">
        <v>2753</v>
      </c>
      <c r="N6510" s="10" t="s">
        <v>3392</v>
      </c>
      <c r="O6510" s="10" t="s">
        <v>3393</v>
      </c>
      <c r="P6510" s="10" t="s">
        <v>3393</v>
      </c>
      <c r="R6510" s="10" t="s">
        <v>4833</v>
      </c>
      <c r="W6510" s="10" t="s">
        <v>3375</v>
      </c>
      <c r="X6510" s="10" t="s">
        <v>4461</v>
      </c>
      <c r="Y6510" s="34"/>
      <c r="Z6510">
        <v>-54.397199999999998</v>
      </c>
      <c r="AA6510">
        <v>3.4825300000000001</v>
      </c>
      <c r="AB6510" s="10" t="s">
        <v>207</v>
      </c>
      <c r="AD6510" s="10" t="s">
        <v>1778</v>
      </c>
      <c r="AE6510" s="10">
        <v>0</v>
      </c>
      <c r="AK6510" s="10" t="str">
        <f t="shared" si="320"/>
        <v>&gt;_Psolus_dubiosus_Bouvet_I_MOLAF_0299_FLMNH_081</v>
      </c>
      <c r="AL6510" s="10" t="str">
        <f t="shared" si="321"/>
        <v>&gt;Psolus_dubiosus_Bouvet_I__NMV_MOLAF_0299</v>
      </c>
      <c r="AZ6510" s="41"/>
    </row>
    <row r="6511" spans="1:53" ht="14.1" customHeight="1" x14ac:dyDescent="0.2">
      <c r="A6511" s="10">
        <v>1650</v>
      </c>
      <c r="B6511" s="10" t="s">
        <v>1369</v>
      </c>
      <c r="C6511" s="10" t="s">
        <v>184</v>
      </c>
      <c r="D6511" s="10" t="s">
        <v>4933</v>
      </c>
      <c r="E6511" s="10" t="s">
        <v>3371</v>
      </c>
      <c r="F6511" s="10"/>
      <c r="G6511" s="11" t="s">
        <v>4934</v>
      </c>
      <c r="I6511" s="33" t="s">
        <v>53</v>
      </c>
      <c r="L6511" s="10" t="s">
        <v>2752</v>
      </c>
      <c r="M6511" s="10" t="s">
        <v>2753</v>
      </c>
      <c r="N6511" s="10" t="s">
        <v>3392</v>
      </c>
      <c r="O6511" s="10" t="s">
        <v>3393</v>
      </c>
      <c r="P6511" s="10" t="s">
        <v>3393</v>
      </c>
      <c r="R6511" s="10" t="s">
        <v>4920</v>
      </c>
      <c r="W6511" s="10" t="s">
        <v>3375</v>
      </c>
      <c r="X6511" s="34" t="s">
        <v>3382</v>
      </c>
      <c r="Z6511">
        <v>-61.455599999999997</v>
      </c>
      <c r="AA6511">
        <v>-56.159399999999998</v>
      </c>
      <c r="AB6511" s="10" t="s">
        <v>207</v>
      </c>
      <c r="AD6511" s="10" t="s">
        <v>1778</v>
      </c>
      <c r="AE6511" s="10">
        <v>0</v>
      </c>
      <c r="AK6511" s="10" t="str">
        <f t="shared" si="320"/>
        <v>&gt;_Psolus_koehleri_SShetlands_MOLAF_0300_FLMNH_081</v>
      </c>
      <c r="AL6511" s="10" t="str">
        <f t="shared" si="321"/>
        <v>&gt;Psolus_koehleri_SShetlands__NMV_MOLAF_0300</v>
      </c>
      <c r="AZ6511" s="41"/>
      <c r="BA6511" s="15" t="s">
        <v>4935</v>
      </c>
    </row>
    <row r="6512" spans="1:53" ht="14.1" customHeight="1" x14ac:dyDescent="0.2">
      <c r="A6512" s="10">
        <v>1521</v>
      </c>
      <c r="B6512" s="10" t="s">
        <v>1777</v>
      </c>
      <c r="C6512" s="10" t="s">
        <v>345</v>
      </c>
      <c r="D6512" s="10" t="s">
        <v>4992</v>
      </c>
      <c r="E6512" s="10" t="s">
        <v>3371</v>
      </c>
      <c r="F6512" s="10"/>
      <c r="G6512" s="11" t="s">
        <v>4993</v>
      </c>
      <c r="I6512" s="33" t="s">
        <v>53</v>
      </c>
      <c r="L6512" s="10" t="s">
        <v>2752</v>
      </c>
      <c r="M6512" s="10" t="s">
        <v>2753</v>
      </c>
      <c r="N6512" s="10" t="s">
        <v>3392</v>
      </c>
      <c r="O6512" s="10" t="s">
        <v>3393</v>
      </c>
      <c r="P6512" s="10" t="s">
        <v>3393</v>
      </c>
      <c r="R6512" s="10" t="s">
        <v>4915</v>
      </c>
      <c r="W6512" s="10" t="s">
        <v>4994</v>
      </c>
      <c r="X6512" s="10" t="s">
        <v>4994</v>
      </c>
      <c r="Z6512">
        <v>-52.429400000000001</v>
      </c>
      <c r="AA6512">
        <v>-59.973399999999998</v>
      </c>
      <c r="AB6512" s="10" t="s">
        <v>207</v>
      </c>
      <c r="AD6512" s="10" t="s">
        <v>1778</v>
      </c>
      <c r="AE6512" s="10">
        <v>0</v>
      </c>
      <c r="AK6512" s="10" t="str">
        <f t="shared" si="320"/>
        <v>&gt;_Psolus_segregatus_Falklands_MOLAF_0618_FLMNH_073</v>
      </c>
      <c r="AL6512" s="10" t="str">
        <f t="shared" si="321"/>
        <v>&gt;Psolus_segregatus_Falklands__NMV_MOLAF_0618</v>
      </c>
      <c r="AZ6512" s="41"/>
    </row>
    <row r="6513" spans="1:53" ht="14.1" customHeight="1" x14ac:dyDescent="0.2">
      <c r="A6513" s="10">
        <v>1446</v>
      </c>
      <c r="B6513" s="10" t="s">
        <v>1777</v>
      </c>
      <c r="C6513" s="10" t="s">
        <v>307</v>
      </c>
      <c r="D6513" s="10" t="s">
        <v>4913</v>
      </c>
      <c r="E6513" s="10" t="s">
        <v>3371</v>
      </c>
      <c r="F6513" s="10"/>
      <c r="G6513" s="11" t="s">
        <v>4914</v>
      </c>
      <c r="I6513" s="33" t="s">
        <v>53</v>
      </c>
      <c r="L6513" s="10" t="s">
        <v>2752</v>
      </c>
      <c r="M6513" s="10" t="s">
        <v>2753</v>
      </c>
      <c r="N6513" s="10" t="s">
        <v>3392</v>
      </c>
      <c r="O6513" s="10" t="s">
        <v>3393</v>
      </c>
      <c r="P6513" s="10" t="s">
        <v>3393</v>
      </c>
      <c r="R6513" s="10" t="s">
        <v>4915</v>
      </c>
      <c r="W6513" s="10" t="s">
        <v>3375</v>
      </c>
      <c r="X6513" s="34" t="s">
        <v>3382</v>
      </c>
      <c r="Z6513">
        <v>-61.47</v>
      </c>
      <c r="AA6513">
        <v>-55.92</v>
      </c>
      <c r="AB6513" s="10" t="s">
        <v>207</v>
      </c>
      <c r="AD6513" s="10" t="s">
        <v>1778</v>
      </c>
      <c r="AE6513" s="10">
        <v>0</v>
      </c>
      <c r="AK6513" s="10" t="str">
        <f t="shared" si="320"/>
        <v>&gt;_Psolus_segregatus_SShetlands_MOLAF_0620_FLMNH_073</v>
      </c>
      <c r="AL6513" s="10" t="str">
        <f t="shared" si="321"/>
        <v>&gt;Psolus_segregatus_SShetlands__NMV_MOLAF_0620</v>
      </c>
      <c r="AZ6513" s="41"/>
      <c r="BA6513" s="15" t="s">
        <v>4649</v>
      </c>
    </row>
    <row r="6514" spans="1:53" ht="14.1" customHeight="1" x14ac:dyDescent="0.2">
      <c r="A6514" s="10">
        <v>1458</v>
      </c>
      <c r="B6514" s="10" t="s">
        <v>1777</v>
      </c>
      <c r="C6514" s="10" t="s">
        <v>184</v>
      </c>
      <c r="D6514" s="10" t="s">
        <v>4990</v>
      </c>
      <c r="E6514" s="10" t="s">
        <v>3371</v>
      </c>
      <c r="F6514" s="10"/>
      <c r="G6514" s="11" t="s">
        <v>4991</v>
      </c>
      <c r="I6514" s="33" t="s">
        <v>53</v>
      </c>
      <c r="L6514" s="10" t="s">
        <v>2752</v>
      </c>
      <c r="M6514" s="10" t="s">
        <v>2753</v>
      </c>
      <c r="N6514" s="10" t="s">
        <v>3392</v>
      </c>
      <c r="O6514" s="10" t="s">
        <v>3393</v>
      </c>
      <c r="P6514" s="10" t="s">
        <v>3393</v>
      </c>
      <c r="R6514" s="10" t="s">
        <v>4920</v>
      </c>
      <c r="W6514" s="10" t="s">
        <v>3375</v>
      </c>
      <c r="X6514" s="34" t="s">
        <v>3395</v>
      </c>
      <c r="Z6514">
        <v>-55.063000000000002</v>
      </c>
      <c r="AA6514">
        <v>-35.239600000000003</v>
      </c>
      <c r="AB6514" s="10" t="s">
        <v>207</v>
      </c>
      <c r="AD6514" s="10" t="s">
        <v>1778</v>
      </c>
      <c r="AE6514" s="10">
        <v>0</v>
      </c>
      <c r="AK6514" s="10" t="str">
        <f t="shared" si="320"/>
        <v>&gt;_Psolus_koehleri_SGeorgia_MOLAF_0626_FLMNH_073</v>
      </c>
      <c r="AL6514" s="10" t="str">
        <f t="shared" si="321"/>
        <v>&gt;Psolus_koehleri_SGeorgia__NMV_MOLAF_0626</v>
      </c>
      <c r="AZ6514" s="41" t="s">
        <v>3398</v>
      </c>
    </row>
    <row r="6515" spans="1:53" ht="14.1" customHeight="1" x14ac:dyDescent="0.2">
      <c r="A6515" s="10">
        <v>1494</v>
      </c>
      <c r="B6515" s="10" t="s">
        <v>1777</v>
      </c>
      <c r="C6515" s="10" t="s">
        <v>208</v>
      </c>
      <c r="D6515" s="10" t="s">
        <v>4940</v>
      </c>
      <c r="E6515" s="10" t="s">
        <v>3371</v>
      </c>
      <c r="F6515" s="10"/>
      <c r="G6515" s="11" t="s">
        <v>4941</v>
      </c>
      <c r="I6515" s="33" t="s">
        <v>53</v>
      </c>
      <c r="L6515" s="10" t="s">
        <v>2752</v>
      </c>
      <c r="M6515" s="10" t="s">
        <v>2753</v>
      </c>
      <c r="N6515" s="10" t="s">
        <v>3392</v>
      </c>
      <c r="O6515" s="10" t="s">
        <v>3393</v>
      </c>
      <c r="P6515" s="10" t="s">
        <v>3393</v>
      </c>
      <c r="R6515" s="10" t="s">
        <v>4833</v>
      </c>
      <c r="W6515" s="10" t="s">
        <v>3375</v>
      </c>
      <c r="X6515" s="34" t="s">
        <v>3382</v>
      </c>
      <c r="Z6515">
        <v>-61.4283</v>
      </c>
      <c r="AA6515">
        <v>-55.874400000000001</v>
      </c>
      <c r="AB6515" s="10" t="s">
        <v>207</v>
      </c>
      <c r="AD6515" s="10" t="s">
        <v>1778</v>
      </c>
      <c r="AE6515" s="10">
        <v>0</v>
      </c>
      <c r="AK6515" s="10" t="str">
        <f t="shared" si="320"/>
        <v>&gt;_Psolus_dubiosus_SShetlands_MOLAF_0631_FLMNH_073</v>
      </c>
      <c r="AL6515" s="10" t="str">
        <f t="shared" si="321"/>
        <v>&gt;Psolus_dubiosus_SShetlands__NMV_MOLAF_0631</v>
      </c>
      <c r="AZ6515" s="41"/>
      <c r="BA6515" s="15" t="s">
        <v>4649</v>
      </c>
    </row>
    <row r="6516" spans="1:53" ht="14.1" customHeight="1" x14ac:dyDescent="0.2">
      <c r="A6516" s="10">
        <v>1530</v>
      </c>
      <c r="B6516" s="10" t="s">
        <v>1777</v>
      </c>
      <c r="C6516" s="10" t="s">
        <v>456</v>
      </c>
      <c r="D6516" s="10" t="s">
        <v>4986</v>
      </c>
      <c r="E6516" s="10" t="s">
        <v>3371</v>
      </c>
      <c r="F6516" s="10"/>
      <c r="G6516" s="11" t="s">
        <v>4987</v>
      </c>
      <c r="I6516" s="33" t="s">
        <v>53</v>
      </c>
      <c r="L6516" s="10" t="s">
        <v>2752</v>
      </c>
      <c r="M6516" s="10" t="s">
        <v>2753</v>
      </c>
      <c r="N6516" s="10" t="s">
        <v>3392</v>
      </c>
      <c r="O6516" s="10" t="s">
        <v>3393</v>
      </c>
      <c r="P6516" s="10" t="s">
        <v>3393</v>
      </c>
      <c r="R6516" s="10" t="s">
        <v>4833</v>
      </c>
      <c r="W6516" s="10" t="s">
        <v>3375</v>
      </c>
      <c r="X6516" s="10" t="s">
        <v>4461</v>
      </c>
      <c r="Y6516" s="34"/>
      <c r="Z6516">
        <v>-54.635599999999997</v>
      </c>
      <c r="AA6516">
        <v>3.3027799999999998</v>
      </c>
      <c r="AB6516" s="10" t="s">
        <v>207</v>
      </c>
      <c r="AD6516" s="10" t="s">
        <v>1778</v>
      </c>
      <c r="AE6516" s="10">
        <v>0</v>
      </c>
      <c r="AK6516" s="10" t="str">
        <f t="shared" si="320"/>
        <v>&gt;_Psolus_dubiosus_Bouvet_I_MOLAF_0632_FLMNH_073</v>
      </c>
      <c r="AL6516" s="10" t="str">
        <f t="shared" si="321"/>
        <v>&gt;Psolus_dubiosus_Bouvet_I__NMV_MOLAF_0632</v>
      </c>
      <c r="AZ6516" s="41"/>
    </row>
    <row r="6517" spans="1:53" ht="14.1" customHeight="1" x14ac:dyDescent="0.2">
      <c r="A6517" s="10">
        <v>1506</v>
      </c>
      <c r="B6517" s="10" t="s">
        <v>1777</v>
      </c>
      <c r="C6517" s="10" t="s">
        <v>267</v>
      </c>
      <c r="D6517" s="10" t="s">
        <v>4944</v>
      </c>
      <c r="E6517" s="10" t="s">
        <v>3371</v>
      </c>
      <c r="F6517" s="10"/>
      <c r="G6517" s="11" t="s">
        <v>4945</v>
      </c>
      <c r="I6517" s="33" t="s">
        <v>53</v>
      </c>
      <c r="L6517" s="10" t="s">
        <v>2752</v>
      </c>
      <c r="M6517" s="10" t="s">
        <v>2753</v>
      </c>
      <c r="N6517" s="10" t="s">
        <v>3392</v>
      </c>
      <c r="O6517" s="10" t="s">
        <v>3393</v>
      </c>
      <c r="P6517" s="10" t="s">
        <v>3393</v>
      </c>
      <c r="R6517" s="10" t="s">
        <v>4828</v>
      </c>
      <c r="W6517" s="10" t="s">
        <v>3375</v>
      </c>
      <c r="X6517" s="10" t="s">
        <v>4461</v>
      </c>
      <c r="Y6517" s="34"/>
      <c r="Z6517">
        <v>-54.348199999999999</v>
      </c>
      <c r="AA6517">
        <v>3.37656</v>
      </c>
      <c r="AB6517" s="10" t="s">
        <v>207</v>
      </c>
      <c r="AD6517" s="10" t="s">
        <v>1778</v>
      </c>
      <c r="AE6517" s="10">
        <v>0</v>
      </c>
      <c r="AK6517" s="10" t="str">
        <f t="shared" ref="AK6517:AK6580" si="322">CONCATENATE("&gt;",AF6517,"_",O6517,"_",R6517,S6517,"_",X6517,"_",D6517,"_",B6517)</f>
        <v>&gt;_Psolus_charcoti_Bouvet_I_MOLAF_0637_FLMNH_073</v>
      </c>
      <c r="AL6517" s="10" t="str">
        <f t="shared" si="321"/>
        <v>&gt;Psolus_charcoti_Bouvet_I__NMV_MOLAF_0637</v>
      </c>
      <c r="AZ6517" s="41"/>
    </row>
    <row r="6518" spans="1:53" ht="14.1" customHeight="1" x14ac:dyDescent="0.2">
      <c r="A6518" s="10">
        <v>1953</v>
      </c>
      <c r="B6518" s="10" t="s">
        <v>287</v>
      </c>
      <c r="C6518" s="10" t="s">
        <v>373</v>
      </c>
      <c r="D6518" s="10" t="s">
        <v>5075</v>
      </c>
      <c r="E6518" s="10" t="s">
        <v>3371</v>
      </c>
      <c r="F6518" s="10"/>
      <c r="G6518" s="11" t="s">
        <v>5076</v>
      </c>
      <c r="I6518" s="33" t="s">
        <v>53</v>
      </c>
      <c r="L6518" s="10" t="s">
        <v>2752</v>
      </c>
      <c r="M6518" s="10" t="s">
        <v>2753</v>
      </c>
      <c r="N6518" s="10" t="s">
        <v>3392</v>
      </c>
      <c r="O6518" s="10" t="s">
        <v>3393</v>
      </c>
      <c r="P6518" s="10" t="s">
        <v>3393</v>
      </c>
      <c r="W6518" s="10" t="s">
        <v>3375</v>
      </c>
      <c r="X6518" s="10" t="s">
        <v>4498</v>
      </c>
      <c r="Z6518">
        <v>-53.1</v>
      </c>
      <c r="AA6518">
        <v>73.516666999999998</v>
      </c>
      <c r="AB6518" s="10" t="s">
        <v>207</v>
      </c>
      <c r="AE6518" s="10">
        <v>0</v>
      </c>
      <c r="AK6518" s="10" t="str">
        <f t="shared" si="322"/>
        <v>&gt;_Psolus__Heard_I_MOLAF_0679_FLMNH_086</v>
      </c>
      <c r="AL6518" s="10" t="str">
        <f t="shared" si="321"/>
        <v>&gt;Psolus__Heard_I__NMV_MOLAF_0679</v>
      </c>
      <c r="AZ6518" s="41"/>
    </row>
    <row r="6519" spans="1:53" ht="14.1" customHeight="1" x14ac:dyDescent="0.2">
      <c r="A6519" s="10">
        <v>1997</v>
      </c>
      <c r="B6519" s="10" t="s">
        <v>287</v>
      </c>
      <c r="C6519" s="10" t="s">
        <v>448</v>
      </c>
      <c r="D6519" s="10" t="s">
        <v>5077</v>
      </c>
      <c r="E6519" s="10" t="s">
        <v>3371</v>
      </c>
      <c r="F6519" s="10"/>
      <c r="G6519" s="11" t="s">
        <v>5076</v>
      </c>
      <c r="I6519" s="33" t="s">
        <v>53</v>
      </c>
      <c r="L6519" s="10" t="s">
        <v>2752</v>
      </c>
      <c r="M6519" s="10" t="s">
        <v>2753</v>
      </c>
      <c r="N6519" s="10" t="s">
        <v>3392</v>
      </c>
      <c r="O6519" s="10" t="s">
        <v>3393</v>
      </c>
      <c r="P6519" s="10" t="s">
        <v>3393</v>
      </c>
      <c r="W6519" s="10" t="s">
        <v>3375</v>
      </c>
      <c r="X6519" s="10" t="s">
        <v>4498</v>
      </c>
      <c r="Z6519">
        <v>-53.1</v>
      </c>
      <c r="AA6519">
        <v>73.516666999999998</v>
      </c>
      <c r="AB6519" s="10" t="s">
        <v>207</v>
      </c>
      <c r="AE6519" s="10">
        <v>0</v>
      </c>
      <c r="AK6519" s="10" t="str">
        <f t="shared" si="322"/>
        <v>&gt;_Psolus__Heard_I_MOLAF_0681_FLMNH_086</v>
      </c>
      <c r="AL6519" s="10" t="str">
        <f t="shared" si="321"/>
        <v>&gt;Psolus__Heard_I__NMV_MOLAF_0681</v>
      </c>
      <c r="AZ6519" s="41"/>
    </row>
    <row r="6520" spans="1:53" ht="14.1" customHeight="1" x14ac:dyDescent="0.2">
      <c r="A6520" s="10">
        <v>2009</v>
      </c>
      <c r="B6520" s="10" t="s">
        <v>287</v>
      </c>
      <c r="C6520" s="10" t="s">
        <v>356</v>
      </c>
      <c r="D6520" s="10" t="s">
        <v>5078</v>
      </c>
      <c r="E6520" s="10" t="s">
        <v>3371</v>
      </c>
      <c r="F6520" s="10"/>
      <c r="G6520" s="11" t="s">
        <v>5076</v>
      </c>
      <c r="I6520" s="33" t="s">
        <v>53</v>
      </c>
      <c r="L6520" s="10" t="s">
        <v>2752</v>
      </c>
      <c r="M6520" s="10" t="s">
        <v>2753</v>
      </c>
      <c r="N6520" s="10" t="s">
        <v>3392</v>
      </c>
      <c r="O6520" s="10" t="s">
        <v>3393</v>
      </c>
      <c r="P6520" s="10" t="s">
        <v>3393</v>
      </c>
      <c r="W6520" s="10" t="s">
        <v>3375</v>
      </c>
      <c r="X6520" s="10" t="s">
        <v>4498</v>
      </c>
      <c r="Z6520">
        <v>-53.1</v>
      </c>
      <c r="AA6520">
        <v>73.516666999999998</v>
      </c>
      <c r="AB6520" s="10" t="s">
        <v>207</v>
      </c>
      <c r="AE6520" s="10">
        <v>0</v>
      </c>
      <c r="AK6520" s="10" t="str">
        <f t="shared" si="322"/>
        <v>&gt;_Psolus__Heard_I_MOLAF_0682_FLMNH_086</v>
      </c>
      <c r="AL6520" s="10" t="str">
        <f t="shared" si="321"/>
        <v>&gt;Psolus__Heard_I__NMV_MOLAF_0682</v>
      </c>
      <c r="AZ6520" s="41"/>
    </row>
    <row r="6521" spans="1:53" ht="14.1" customHeight="1" x14ac:dyDescent="0.2">
      <c r="A6521" s="10">
        <v>1984</v>
      </c>
      <c r="B6521" s="10" t="s">
        <v>287</v>
      </c>
      <c r="C6521" s="10" t="s">
        <v>325</v>
      </c>
      <c r="D6521" s="10" t="s">
        <v>5099</v>
      </c>
      <c r="E6521" s="10" t="s">
        <v>3371</v>
      </c>
      <c r="F6521" s="10"/>
      <c r="G6521" s="11" t="s">
        <v>5100</v>
      </c>
      <c r="I6521" s="33" t="s">
        <v>53</v>
      </c>
      <c r="L6521" s="10" t="s">
        <v>2752</v>
      </c>
      <c r="M6521" s="10" t="s">
        <v>2753</v>
      </c>
      <c r="N6521" s="10" t="s">
        <v>3392</v>
      </c>
      <c r="O6521" s="10" t="s">
        <v>3393</v>
      </c>
      <c r="P6521" s="10" t="s">
        <v>3393</v>
      </c>
      <c r="R6521" s="10" t="s">
        <v>5101</v>
      </c>
      <c r="W6521" s="10" t="s">
        <v>3375</v>
      </c>
      <c r="X6521" s="10" t="s">
        <v>4498</v>
      </c>
      <c r="Z6521">
        <v>-51.309199999999997</v>
      </c>
      <c r="AA6521">
        <v>71.769000000000005</v>
      </c>
      <c r="AB6521" s="10" t="s">
        <v>207</v>
      </c>
      <c r="AE6521" s="10">
        <v>0</v>
      </c>
      <c r="AK6521" s="10" t="str">
        <f t="shared" si="322"/>
        <v>&gt;_Psolus_ephippifer_Heard_I_MOLAF_0699_FLMNH_086</v>
      </c>
      <c r="AL6521" s="10" t="str">
        <f t="shared" si="321"/>
        <v>&gt;Psolus_ephippifer_Heard_I__NMV_MOLAF_0699</v>
      </c>
      <c r="AZ6521" s="41"/>
    </row>
    <row r="6522" spans="1:53" ht="14.1" customHeight="1" x14ac:dyDescent="0.2">
      <c r="A6522" s="10">
        <v>2224</v>
      </c>
      <c r="B6522" s="10" t="s">
        <v>3965</v>
      </c>
      <c r="C6522" s="10" t="s">
        <v>132</v>
      </c>
      <c r="D6522" s="10" t="s">
        <v>5854</v>
      </c>
      <c r="E6522" s="10" t="s">
        <v>3371</v>
      </c>
      <c r="F6522" s="10"/>
      <c r="G6522" s="11" t="s">
        <v>3973</v>
      </c>
      <c r="I6522" s="10" t="s">
        <v>686</v>
      </c>
      <c r="L6522" s="10" t="s">
        <v>2752</v>
      </c>
      <c r="M6522" s="10" t="s">
        <v>2753</v>
      </c>
      <c r="N6522" s="10" t="s">
        <v>3392</v>
      </c>
      <c r="O6522" s="10" t="s">
        <v>3393</v>
      </c>
      <c r="P6522" s="10" t="s">
        <v>3393</v>
      </c>
      <c r="R6522" s="10" t="s">
        <v>4833</v>
      </c>
      <c r="W6522" s="10" t="s">
        <v>3375</v>
      </c>
      <c r="X6522" s="10" t="s">
        <v>3375</v>
      </c>
      <c r="Y6522" s="34" t="s">
        <v>4579</v>
      </c>
      <c r="Z6522">
        <v>-69.210149999999999</v>
      </c>
      <c r="AA6522">
        <v>-109.95314999999999</v>
      </c>
      <c r="AB6522" s="10" t="s">
        <v>207</v>
      </c>
      <c r="AE6522" s="10">
        <v>0</v>
      </c>
      <c r="AK6522" s="10" t="str">
        <f t="shared" si="322"/>
        <v>&gt;_Psolus_dubiosus_Antarctica_MOLAF_0705_FLMNH_098</v>
      </c>
      <c r="AL6522" s="10" t="str">
        <f t="shared" si="321"/>
        <v>&gt;Psolus_dubiosus_Antarctica_Amundsen_Sea_NMV_MOLAF_0705</v>
      </c>
      <c r="AZ6522" s="41"/>
      <c r="BA6522" s="15" t="s">
        <v>5855</v>
      </c>
    </row>
    <row r="6523" spans="1:53" ht="14.1" customHeight="1" x14ac:dyDescent="0.2">
      <c r="A6523" s="10">
        <v>2245</v>
      </c>
      <c r="B6523" s="10" t="s">
        <v>3965</v>
      </c>
      <c r="C6523" s="10" t="s">
        <v>349</v>
      </c>
      <c r="D6523" s="10" t="s">
        <v>5127</v>
      </c>
      <c r="E6523" s="10" t="s">
        <v>3371</v>
      </c>
      <c r="F6523" s="10"/>
      <c r="G6523" s="11" t="s">
        <v>5128</v>
      </c>
      <c r="I6523" s="33" t="s">
        <v>53</v>
      </c>
      <c r="L6523" s="10" t="s">
        <v>2752</v>
      </c>
      <c r="M6523" s="10" t="s">
        <v>2753</v>
      </c>
      <c r="N6523" s="10" t="s">
        <v>3392</v>
      </c>
      <c r="O6523" s="10" t="s">
        <v>3393</v>
      </c>
      <c r="P6523" s="10" t="s">
        <v>3393</v>
      </c>
      <c r="R6523" s="10" t="s">
        <v>3039</v>
      </c>
      <c r="W6523" s="10" t="s">
        <v>3375</v>
      </c>
      <c r="X6523" s="10" t="s">
        <v>3375</v>
      </c>
      <c r="Y6523" s="34" t="s">
        <v>4579</v>
      </c>
      <c r="Z6523">
        <v>-69.210149999999999</v>
      </c>
      <c r="AA6523">
        <v>-109.95314999999999</v>
      </c>
      <c r="AB6523" s="10" t="s">
        <v>207</v>
      </c>
      <c r="AE6523" s="10">
        <v>0</v>
      </c>
      <c r="AK6523" s="10" t="str">
        <f t="shared" si="322"/>
        <v>&gt;_Psolus_sp_5_Antarctica_MOLAF_0806_FLMNH_098</v>
      </c>
      <c r="AL6523" s="10" t="str">
        <f t="shared" si="321"/>
        <v>&gt;Psolus_sp_5_Antarctica_Amundsen_Sea_NMV_MOLAF_0806</v>
      </c>
      <c r="AZ6523" s="41"/>
      <c r="BA6523" s="15" t="s">
        <v>4583</v>
      </c>
    </row>
    <row r="6524" spans="1:53" ht="14.1" customHeight="1" x14ac:dyDescent="0.2">
      <c r="A6524" s="10">
        <v>3561</v>
      </c>
      <c r="B6524" s="10" t="s">
        <v>4215</v>
      </c>
      <c r="C6524" s="10" t="s">
        <v>148</v>
      </c>
      <c r="D6524" s="10" t="s">
        <v>5139</v>
      </c>
      <c r="E6524" s="10" t="s">
        <v>3371</v>
      </c>
      <c r="F6524" s="10"/>
      <c r="G6524" s="11" t="s">
        <v>5140</v>
      </c>
      <c r="I6524" s="33" t="s">
        <v>53</v>
      </c>
      <c r="L6524" s="10" t="s">
        <v>2752</v>
      </c>
      <c r="M6524" s="10" t="s">
        <v>2753</v>
      </c>
      <c r="N6524" s="10" t="s">
        <v>3392</v>
      </c>
      <c r="O6524" s="10" t="s">
        <v>3393</v>
      </c>
      <c r="P6524" s="10" t="s">
        <v>3393</v>
      </c>
      <c r="R6524" s="10" t="s">
        <v>4828</v>
      </c>
      <c r="W6524" s="14" t="s">
        <v>3375</v>
      </c>
      <c r="X6524" s="34" t="s">
        <v>5111</v>
      </c>
      <c r="Z6524">
        <v>-60.410600000000002</v>
      </c>
      <c r="AA6524">
        <v>-46.520899999999997</v>
      </c>
      <c r="AB6524" s="10" t="s">
        <v>207</v>
      </c>
      <c r="AE6524" s="10">
        <v>0</v>
      </c>
      <c r="AK6524" s="10" t="str">
        <f t="shared" si="322"/>
        <v>&gt;_Psolus_charcoti_S_Orkneys_MOLAF_0832_FLMNH_154</v>
      </c>
      <c r="AL6524" s="10" t="str">
        <f t="shared" si="321"/>
        <v>&gt;Psolus_charcoti_S_Orkneys__NMV_MOLAF_0832</v>
      </c>
      <c r="AN6524" s="10" t="s">
        <v>397</v>
      </c>
      <c r="AZ6524" s="41"/>
    </row>
    <row r="6525" spans="1:53" ht="14.1" customHeight="1" x14ac:dyDescent="0.2">
      <c r="A6525" s="10">
        <v>1060</v>
      </c>
      <c r="B6525" s="10" t="s">
        <v>3908</v>
      </c>
      <c r="C6525" s="10" t="s">
        <v>65</v>
      </c>
      <c r="D6525" s="10" t="s">
        <v>4835</v>
      </c>
      <c r="E6525" s="10" t="s">
        <v>2798</v>
      </c>
      <c r="F6525" s="10"/>
      <c r="G6525" s="11">
        <v>61047</v>
      </c>
      <c r="H6525" s="11"/>
      <c r="I6525" s="33" t="s">
        <v>53</v>
      </c>
      <c r="L6525" s="10" t="s">
        <v>2752</v>
      </c>
      <c r="M6525" s="10" t="s">
        <v>2753</v>
      </c>
      <c r="N6525" s="10" t="s">
        <v>3392</v>
      </c>
      <c r="O6525" s="10" t="s">
        <v>3393</v>
      </c>
      <c r="P6525" s="10" t="s">
        <v>3393</v>
      </c>
      <c r="R6525" s="10" t="s">
        <v>4836</v>
      </c>
      <c r="W6525" s="10" t="s">
        <v>3375</v>
      </c>
      <c r="X6525" s="10" t="s">
        <v>3375</v>
      </c>
      <c r="Y6525" s="10" t="s">
        <v>3914</v>
      </c>
      <c r="Z6525">
        <v>-75</v>
      </c>
      <c r="AA6525">
        <v>-175</v>
      </c>
      <c r="AB6525" s="10" t="s">
        <v>207</v>
      </c>
      <c r="AE6525" s="10">
        <v>0</v>
      </c>
      <c r="AK6525" s="10" t="str">
        <f t="shared" si="322"/>
        <v>&gt;_Psolus_punctatus_Antarctica_MOLG_025_FLMNH_056</v>
      </c>
      <c r="AL6525" s="10" t="str">
        <f t="shared" si="321"/>
        <v>&gt;Psolus_punctatus_Antarctica_Ross_Sea_NIWA_MOLG_025</v>
      </c>
      <c r="AN6525" s="10" t="s">
        <v>139</v>
      </c>
      <c r="AZ6525" s="41"/>
    </row>
    <row r="6526" spans="1:53" ht="14.1" customHeight="1" x14ac:dyDescent="0.2">
      <c r="A6526" s="10">
        <v>1072</v>
      </c>
      <c r="B6526" s="10" t="s">
        <v>3908</v>
      </c>
      <c r="C6526" s="10" t="s">
        <v>132</v>
      </c>
      <c r="D6526" s="10" t="s">
        <v>4837</v>
      </c>
      <c r="E6526" s="10" t="s">
        <v>2798</v>
      </c>
      <c r="F6526" s="10"/>
      <c r="G6526" s="11">
        <v>61050</v>
      </c>
      <c r="H6526" s="11"/>
      <c r="I6526" s="33" t="s">
        <v>53</v>
      </c>
      <c r="L6526" s="10" t="s">
        <v>2752</v>
      </c>
      <c r="M6526" s="10" t="s">
        <v>2753</v>
      </c>
      <c r="N6526" s="10" t="s">
        <v>3392</v>
      </c>
      <c r="O6526" s="10" t="s">
        <v>3393</v>
      </c>
      <c r="P6526" s="10" t="s">
        <v>3393</v>
      </c>
      <c r="R6526" s="10" t="s">
        <v>4836</v>
      </c>
      <c r="W6526" s="10" t="s">
        <v>3375</v>
      </c>
      <c r="X6526" s="10" t="s">
        <v>3375</v>
      </c>
      <c r="Y6526" s="10" t="s">
        <v>3914</v>
      </c>
      <c r="Z6526">
        <v>-75</v>
      </c>
      <c r="AA6526">
        <v>-175</v>
      </c>
      <c r="AB6526" s="10" t="s">
        <v>207</v>
      </c>
      <c r="AE6526" s="10">
        <v>0</v>
      </c>
      <c r="AK6526" s="10" t="str">
        <f t="shared" si="322"/>
        <v>&gt;_Psolus_punctatus_Antarctica_MOLG_026_FLMNH_056</v>
      </c>
      <c r="AL6526" s="10" t="str">
        <f t="shared" si="321"/>
        <v>&gt;Psolus_punctatus_Antarctica_Ross_Sea_NIWA_MOLG_026</v>
      </c>
      <c r="AN6526" s="10" t="s">
        <v>139</v>
      </c>
      <c r="AZ6526" s="41"/>
    </row>
    <row r="6527" spans="1:53" ht="14.1" customHeight="1" x14ac:dyDescent="0.2">
      <c r="A6527" s="10">
        <v>1084</v>
      </c>
      <c r="B6527" s="10" t="s">
        <v>3908</v>
      </c>
      <c r="C6527" s="10" t="s">
        <v>211</v>
      </c>
      <c r="D6527" s="10" t="s">
        <v>4834</v>
      </c>
      <c r="E6527" s="10" t="s">
        <v>2798</v>
      </c>
      <c r="F6527" s="10"/>
      <c r="G6527" s="11">
        <v>61044</v>
      </c>
      <c r="H6527" s="11"/>
      <c r="I6527" s="33" t="s">
        <v>53</v>
      </c>
      <c r="L6527" s="10" t="s">
        <v>2752</v>
      </c>
      <c r="M6527" s="10" t="s">
        <v>2753</v>
      </c>
      <c r="N6527" s="10" t="s">
        <v>3392</v>
      </c>
      <c r="O6527" s="10" t="s">
        <v>3393</v>
      </c>
      <c r="P6527" s="10" t="s">
        <v>3393</v>
      </c>
      <c r="R6527" s="10" t="s">
        <v>4833</v>
      </c>
      <c r="W6527" s="10" t="s">
        <v>3375</v>
      </c>
      <c r="X6527" s="10" t="s">
        <v>3375</v>
      </c>
      <c r="Y6527" s="10" t="s">
        <v>3914</v>
      </c>
      <c r="Z6527">
        <v>-75</v>
      </c>
      <c r="AA6527">
        <v>-175</v>
      </c>
      <c r="AB6527" s="10" t="s">
        <v>207</v>
      </c>
      <c r="AE6527" s="10">
        <v>0</v>
      </c>
      <c r="AK6527" s="10" t="str">
        <f t="shared" si="322"/>
        <v>&gt;_Psolus_dubiosus_Antarctica_MOLG_027_FLMNH_056</v>
      </c>
      <c r="AL6527" s="10" t="str">
        <f t="shared" si="321"/>
        <v>&gt;Psolus_dubiosus_Antarctica_Ross_Sea_NIWA_MOLG_027</v>
      </c>
      <c r="AN6527" s="10" t="s">
        <v>139</v>
      </c>
      <c r="AZ6527" s="41"/>
    </row>
    <row r="6528" spans="1:53" ht="14.1" customHeight="1" x14ac:dyDescent="0.2">
      <c r="A6528" s="10">
        <v>1120</v>
      </c>
      <c r="B6528" s="10" t="s">
        <v>3908</v>
      </c>
      <c r="C6528" s="10" t="s">
        <v>325</v>
      </c>
      <c r="D6528" s="10" t="s">
        <v>4832</v>
      </c>
      <c r="E6528" s="10" t="s">
        <v>2798</v>
      </c>
      <c r="F6528" s="10"/>
      <c r="G6528" s="11">
        <v>61037</v>
      </c>
      <c r="H6528" s="11"/>
      <c r="I6528" s="33" t="s">
        <v>53</v>
      </c>
      <c r="L6528" s="10" t="s">
        <v>2752</v>
      </c>
      <c r="M6528" s="10" t="s">
        <v>2753</v>
      </c>
      <c r="N6528" s="10" t="s">
        <v>3392</v>
      </c>
      <c r="O6528" s="10" t="s">
        <v>3393</v>
      </c>
      <c r="P6528" s="10" t="s">
        <v>3393</v>
      </c>
      <c r="R6528" s="10" t="s">
        <v>4833</v>
      </c>
      <c r="W6528" s="10" t="s">
        <v>3375</v>
      </c>
      <c r="X6528" s="10" t="s">
        <v>3375</v>
      </c>
      <c r="Y6528" s="10" t="s">
        <v>3914</v>
      </c>
      <c r="Z6528">
        <v>-75</v>
      </c>
      <c r="AA6528">
        <v>-175</v>
      </c>
      <c r="AB6528" s="10" t="s">
        <v>207</v>
      </c>
      <c r="AE6528" s="10">
        <v>0</v>
      </c>
      <c r="AK6528" s="10" t="str">
        <f t="shared" si="322"/>
        <v>&gt;_Psolus_dubiosus_Antarctica_MOLG_030_FLMNH_056</v>
      </c>
      <c r="AL6528" s="10" t="str">
        <f t="shared" si="321"/>
        <v>&gt;Psolus_dubiosus_Antarctica_Ross_Sea_NIWA_MOLG_030</v>
      </c>
      <c r="AN6528" s="10" t="s">
        <v>139</v>
      </c>
      <c r="AZ6528" s="41"/>
    </row>
    <row r="6529" spans="1:52" ht="14.1" customHeight="1" x14ac:dyDescent="0.2">
      <c r="A6529" s="10">
        <v>1144</v>
      </c>
      <c r="B6529" s="10" t="s">
        <v>3908</v>
      </c>
      <c r="C6529" s="10" t="s">
        <v>260</v>
      </c>
      <c r="D6529" s="10" t="s">
        <v>4826</v>
      </c>
      <c r="E6529" s="10" t="s">
        <v>2798</v>
      </c>
      <c r="F6529" s="10"/>
      <c r="G6529" s="11">
        <v>60970</v>
      </c>
      <c r="H6529" s="11"/>
      <c r="I6529" s="33" t="s">
        <v>53</v>
      </c>
      <c r="L6529" s="10" t="s">
        <v>2752</v>
      </c>
      <c r="M6529" s="10" t="s">
        <v>2753</v>
      </c>
      <c r="N6529" s="10" t="s">
        <v>3392</v>
      </c>
      <c r="O6529" s="10" t="s">
        <v>3393</v>
      </c>
      <c r="P6529" s="10" t="s">
        <v>3393</v>
      </c>
      <c r="R6529" s="10" t="s">
        <v>4460</v>
      </c>
      <c r="W6529" s="10" t="s">
        <v>3375</v>
      </c>
      <c r="X6529" s="10" t="s">
        <v>3375</v>
      </c>
      <c r="Y6529" s="10" t="s">
        <v>3914</v>
      </c>
      <c r="Z6529">
        <v>-75</v>
      </c>
      <c r="AA6529">
        <v>-175</v>
      </c>
      <c r="AB6529" s="10" t="s">
        <v>207</v>
      </c>
      <c r="AE6529" s="10">
        <v>0</v>
      </c>
      <c r="AK6529" s="10" t="str">
        <f t="shared" si="322"/>
        <v>&gt;_Psolus_arnaudi_Antarctica_MOLG_032_FLMNH_056</v>
      </c>
      <c r="AL6529" s="10" t="str">
        <f t="shared" si="321"/>
        <v>&gt;Psolus_arnaudi_Antarctica_Ross_Sea_NIWA_MOLG_032</v>
      </c>
      <c r="AN6529" s="10" t="s">
        <v>139</v>
      </c>
      <c r="AZ6529" s="41"/>
    </row>
    <row r="6530" spans="1:52" ht="14.1" customHeight="1" x14ac:dyDescent="0.2">
      <c r="A6530" s="10">
        <v>1061</v>
      </c>
      <c r="B6530" s="10" t="s">
        <v>3908</v>
      </c>
      <c r="C6530" s="10" t="s">
        <v>341</v>
      </c>
      <c r="D6530" s="10" t="s">
        <v>4824</v>
      </c>
      <c r="E6530" s="10" t="s">
        <v>2798</v>
      </c>
      <c r="F6530" s="10"/>
      <c r="G6530" s="11">
        <v>60957</v>
      </c>
      <c r="H6530" s="11"/>
      <c r="I6530" s="33" t="s">
        <v>53</v>
      </c>
      <c r="L6530" s="10" t="s">
        <v>2752</v>
      </c>
      <c r="M6530" s="10" t="s">
        <v>2753</v>
      </c>
      <c r="N6530" s="10" t="s">
        <v>3392</v>
      </c>
      <c r="O6530" s="10" t="s">
        <v>3393</v>
      </c>
      <c r="P6530" s="10" t="s">
        <v>3393</v>
      </c>
      <c r="R6530" s="10" t="s">
        <v>4460</v>
      </c>
      <c r="W6530" s="10" t="s">
        <v>3375</v>
      </c>
      <c r="X6530" s="10" t="s">
        <v>3375</v>
      </c>
      <c r="Y6530" s="10" t="s">
        <v>3914</v>
      </c>
      <c r="Z6530">
        <v>-75</v>
      </c>
      <c r="AA6530">
        <v>-175</v>
      </c>
      <c r="AB6530" s="10" t="s">
        <v>207</v>
      </c>
      <c r="AE6530" s="10">
        <v>0</v>
      </c>
      <c r="AK6530" s="10" t="str">
        <f t="shared" si="322"/>
        <v>&gt;_Psolus_arnaudi_Antarctica_MOLG_033_FLMNH_056</v>
      </c>
      <c r="AL6530" s="10" t="str">
        <f t="shared" si="321"/>
        <v>&gt;Psolus_arnaudi_Antarctica_Ross_Sea_NIWA_MOLG_033</v>
      </c>
      <c r="AN6530" s="10" t="s">
        <v>139</v>
      </c>
      <c r="AZ6530" s="41"/>
    </row>
    <row r="6531" spans="1:52" ht="14.1" customHeight="1" x14ac:dyDescent="0.2">
      <c r="A6531" s="10">
        <v>1073</v>
      </c>
      <c r="B6531" s="10" t="s">
        <v>3908</v>
      </c>
      <c r="C6531" s="10" t="s">
        <v>297</v>
      </c>
      <c r="D6531" s="10" t="s">
        <v>4825</v>
      </c>
      <c r="E6531" s="10" t="s">
        <v>2798</v>
      </c>
      <c r="F6531" s="10"/>
      <c r="G6531" s="11">
        <v>60962</v>
      </c>
      <c r="H6531" s="11"/>
      <c r="I6531" s="33" t="s">
        <v>53</v>
      </c>
      <c r="L6531" s="10" t="s">
        <v>2752</v>
      </c>
      <c r="M6531" s="10" t="s">
        <v>2753</v>
      </c>
      <c r="N6531" s="10" t="s">
        <v>3392</v>
      </c>
      <c r="O6531" s="10" t="s">
        <v>3393</v>
      </c>
      <c r="P6531" s="10" t="s">
        <v>3393</v>
      </c>
      <c r="R6531" s="10" t="s">
        <v>4460</v>
      </c>
      <c r="W6531" s="10" t="s">
        <v>3375</v>
      </c>
      <c r="X6531" s="10" t="s">
        <v>3375</v>
      </c>
      <c r="Y6531" s="10" t="s">
        <v>3914</v>
      </c>
      <c r="Z6531">
        <v>-75</v>
      </c>
      <c r="AA6531">
        <v>-175</v>
      </c>
      <c r="AB6531" s="10" t="s">
        <v>207</v>
      </c>
      <c r="AE6531" s="10">
        <v>0</v>
      </c>
      <c r="AK6531" s="10" t="str">
        <f t="shared" si="322"/>
        <v>&gt;_Psolus_arnaudi_Antarctica_MOLG_034_FLMNH_056</v>
      </c>
      <c r="AL6531" s="10" t="str">
        <f t="shared" si="321"/>
        <v>&gt;Psolus_arnaudi_Antarctica_Ross_Sea_NIWA_MOLG_034</v>
      </c>
      <c r="AN6531" s="10" t="s">
        <v>139</v>
      </c>
      <c r="AZ6531" s="41"/>
    </row>
    <row r="6532" spans="1:52" ht="14.1" customHeight="1" x14ac:dyDescent="0.2">
      <c r="A6532" s="10">
        <v>1121</v>
      </c>
      <c r="B6532" s="10" t="s">
        <v>3908</v>
      </c>
      <c r="C6532" s="10" t="s">
        <v>348</v>
      </c>
      <c r="D6532" s="10" t="s">
        <v>4830</v>
      </c>
      <c r="E6532" s="10" t="s">
        <v>2798</v>
      </c>
      <c r="F6532" s="10"/>
      <c r="G6532" s="11">
        <v>61032</v>
      </c>
      <c r="H6532" s="11"/>
      <c r="I6532" s="33" t="s">
        <v>53</v>
      </c>
      <c r="L6532" s="10" t="s">
        <v>2752</v>
      </c>
      <c r="M6532" s="10" t="s">
        <v>2753</v>
      </c>
      <c r="N6532" s="10" t="s">
        <v>3392</v>
      </c>
      <c r="O6532" s="10" t="s">
        <v>3393</v>
      </c>
      <c r="P6532" s="10" t="s">
        <v>3393</v>
      </c>
      <c r="R6532" s="10" t="s">
        <v>4831</v>
      </c>
      <c r="W6532" s="10" t="s">
        <v>3375</v>
      </c>
      <c r="X6532" s="10" t="s">
        <v>3375</v>
      </c>
      <c r="Y6532" s="10" t="s">
        <v>3914</v>
      </c>
      <c r="Z6532">
        <v>-75</v>
      </c>
      <c r="AA6532">
        <v>-175</v>
      </c>
      <c r="AB6532" s="10" t="s">
        <v>207</v>
      </c>
      <c r="AE6532" s="10">
        <v>0</v>
      </c>
      <c r="AK6532" s="10" t="str">
        <f t="shared" si="322"/>
        <v>&gt;_Psolus_cherbonnieri_Antarctica_MOLG_038_FLMNH_056</v>
      </c>
      <c r="AL6532" s="10" t="str">
        <f t="shared" si="321"/>
        <v>&gt;Psolus_cherbonnieri_Antarctica_Ross_Sea_NIWA_MOLG_038</v>
      </c>
      <c r="AN6532" s="10" t="s">
        <v>139</v>
      </c>
      <c r="AZ6532" s="41"/>
    </row>
    <row r="6533" spans="1:52" ht="14.1" customHeight="1" x14ac:dyDescent="0.2">
      <c r="A6533" s="10">
        <v>1226</v>
      </c>
      <c r="B6533" s="10" t="s">
        <v>3975</v>
      </c>
      <c r="C6533" s="10" t="s">
        <v>216</v>
      </c>
      <c r="D6533" s="10" t="s">
        <v>4827</v>
      </c>
      <c r="E6533" s="10" t="s">
        <v>2798</v>
      </c>
      <c r="F6533" s="10"/>
      <c r="G6533" s="11">
        <v>60994</v>
      </c>
      <c r="H6533" s="11"/>
      <c r="I6533" s="33" t="s">
        <v>53</v>
      </c>
      <c r="L6533" s="10" t="s">
        <v>2752</v>
      </c>
      <c r="M6533" s="10" t="s">
        <v>2753</v>
      </c>
      <c r="N6533" s="10" t="s">
        <v>3392</v>
      </c>
      <c r="O6533" s="10" t="s">
        <v>3393</v>
      </c>
      <c r="P6533" s="10" t="s">
        <v>3393</v>
      </c>
      <c r="R6533" s="10" t="s">
        <v>4828</v>
      </c>
      <c r="W6533" s="10" t="s">
        <v>3375</v>
      </c>
      <c r="X6533" s="10" t="s">
        <v>3375</v>
      </c>
      <c r="Y6533" s="10" t="s">
        <v>3914</v>
      </c>
      <c r="Z6533">
        <v>-75</v>
      </c>
      <c r="AA6533">
        <v>-175</v>
      </c>
      <c r="AB6533" s="10" t="s">
        <v>207</v>
      </c>
      <c r="AE6533" s="10">
        <v>0</v>
      </c>
      <c r="AK6533" s="10" t="str">
        <f t="shared" si="322"/>
        <v>&gt;_Psolus_charcoti_Antarctica_MOLG_111_FLMNH_057</v>
      </c>
      <c r="AL6533" s="10" t="str">
        <f t="shared" si="321"/>
        <v>&gt;Psolus_charcoti_Antarctica_Ross_Sea_NIWA_MOLG_111</v>
      </c>
      <c r="AZ6533" s="41"/>
    </row>
    <row r="6534" spans="1:52" ht="14.1" customHeight="1" x14ac:dyDescent="0.2">
      <c r="A6534" s="10">
        <v>1155</v>
      </c>
      <c r="B6534" s="10" t="s">
        <v>3975</v>
      </c>
      <c r="C6534" s="10" t="s">
        <v>280</v>
      </c>
      <c r="D6534" s="10" t="s">
        <v>4829</v>
      </c>
      <c r="E6534" s="10" t="s">
        <v>2798</v>
      </c>
      <c r="F6534" s="10"/>
      <c r="G6534" s="11">
        <v>61010</v>
      </c>
      <c r="H6534" s="11"/>
      <c r="I6534" s="33" t="s">
        <v>53</v>
      </c>
      <c r="L6534" s="10" t="s">
        <v>2752</v>
      </c>
      <c r="M6534" s="10" t="s">
        <v>2753</v>
      </c>
      <c r="N6534" s="10" t="s">
        <v>3392</v>
      </c>
      <c r="O6534" s="10" t="s">
        <v>3393</v>
      </c>
      <c r="P6534" s="10" t="s">
        <v>3393</v>
      </c>
      <c r="R6534" s="10" t="s">
        <v>4828</v>
      </c>
      <c r="W6534" s="10" t="s">
        <v>3375</v>
      </c>
      <c r="X6534" s="10" t="s">
        <v>3375</v>
      </c>
      <c r="Y6534" s="10" t="s">
        <v>3914</v>
      </c>
      <c r="Z6534">
        <v>-75</v>
      </c>
      <c r="AA6534">
        <v>-175</v>
      </c>
      <c r="AB6534" s="10" t="s">
        <v>207</v>
      </c>
      <c r="AE6534" s="10">
        <v>0</v>
      </c>
      <c r="AK6534" s="10" t="str">
        <f t="shared" si="322"/>
        <v>&gt;_Psolus_charcoti_Antarctica_MOLG_113_FLMNH_057</v>
      </c>
      <c r="AL6534" s="10" t="str">
        <f t="shared" si="321"/>
        <v>&gt;Psolus_charcoti_Antarctica_Ross_Sea_NIWA_MOLG_113</v>
      </c>
      <c r="AZ6534" s="41" t="s">
        <v>3918</v>
      </c>
    </row>
    <row r="6535" spans="1:52" ht="14.1" customHeight="1" x14ac:dyDescent="0.2">
      <c r="A6535" s="10">
        <v>4126</v>
      </c>
      <c r="B6535" s="10" t="s">
        <v>5162</v>
      </c>
      <c r="C6535" s="10" t="s">
        <v>260</v>
      </c>
      <c r="D6535" s="10" t="s">
        <v>5435</v>
      </c>
      <c r="E6535" s="34" t="s">
        <v>4078</v>
      </c>
      <c r="F6535" s="34"/>
      <c r="G6535" s="11" t="s">
        <v>5436</v>
      </c>
      <c r="I6535" s="10" t="s">
        <v>53</v>
      </c>
      <c r="L6535" s="10" t="s">
        <v>2752</v>
      </c>
      <c r="M6535" s="10" t="s">
        <v>2753</v>
      </c>
      <c r="N6535" s="10" t="s">
        <v>3392</v>
      </c>
      <c r="O6535" s="10" t="s">
        <v>3393</v>
      </c>
      <c r="P6535" s="10" t="s">
        <v>3393</v>
      </c>
      <c r="R6535" s="10" t="s">
        <v>4460</v>
      </c>
      <c r="Z6535" t="s">
        <v>60</v>
      </c>
      <c r="AA6535" t="s">
        <v>60</v>
      </c>
      <c r="AB6535" s="10" t="s">
        <v>207</v>
      </c>
      <c r="AE6535" s="10">
        <v>0</v>
      </c>
      <c r="AK6535" s="10" t="str">
        <f t="shared" si="322"/>
        <v>&gt;_Psolus_arnaudi__MOLP_012_FLMNH_178</v>
      </c>
      <c r="AL6535" s="10" t="str">
        <f t="shared" si="321"/>
        <v>&gt;Psolus_arnaudi___MNHN_MOLP_012</v>
      </c>
      <c r="AZ6535" s="41"/>
    </row>
    <row r="6536" spans="1:52" ht="14.1" customHeight="1" x14ac:dyDescent="0.2">
      <c r="A6536" s="10">
        <v>4043</v>
      </c>
      <c r="B6536" s="10" t="s">
        <v>5162</v>
      </c>
      <c r="C6536" s="10" t="s">
        <v>341</v>
      </c>
      <c r="D6536" s="10" t="s">
        <v>5443</v>
      </c>
      <c r="E6536" s="34" t="s">
        <v>4078</v>
      </c>
      <c r="F6536" s="34"/>
      <c r="G6536" s="11" t="s">
        <v>5444</v>
      </c>
      <c r="I6536" s="10" t="s">
        <v>53</v>
      </c>
      <c r="L6536" s="10" t="s">
        <v>2752</v>
      </c>
      <c r="M6536" s="10" t="s">
        <v>2753</v>
      </c>
      <c r="N6536" s="10" t="s">
        <v>3392</v>
      </c>
      <c r="O6536" s="10" t="s">
        <v>3393</v>
      </c>
      <c r="P6536" s="10" t="s">
        <v>3393</v>
      </c>
      <c r="R6536" s="10" t="s">
        <v>4460</v>
      </c>
      <c r="Z6536" t="s">
        <v>60</v>
      </c>
      <c r="AA6536" t="s">
        <v>60</v>
      </c>
      <c r="AB6536" s="10" t="s">
        <v>207</v>
      </c>
      <c r="AE6536" s="10">
        <v>0</v>
      </c>
      <c r="AK6536" s="10" t="str">
        <f t="shared" si="322"/>
        <v>&gt;_Psolus_arnaudi__MOLP_013_FLMNH_178</v>
      </c>
      <c r="AL6536" s="10" t="str">
        <f t="shared" si="321"/>
        <v>&gt;Psolus_arnaudi___MNHN_MOLP_013</v>
      </c>
      <c r="AZ6536" s="41"/>
    </row>
    <row r="6537" spans="1:52" ht="14.1" customHeight="1" x14ac:dyDescent="0.2">
      <c r="A6537" s="10">
        <v>4055</v>
      </c>
      <c r="B6537" s="10" t="s">
        <v>5162</v>
      </c>
      <c r="C6537" s="10" t="s">
        <v>297</v>
      </c>
      <c r="D6537" s="10" t="s">
        <v>5570</v>
      </c>
      <c r="E6537" s="34" t="s">
        <v>4078</v>
      </c>
      <c r="F6537" s="34"/>
      <c r="G6537" s="11" t="s">
        <v>5571</v>
      </c>
      <c r="I6537" s="10" t="s">
        <v>53</v>
      </c>
      <c r="L6537" s="10" t="s">
        <v>2752</v>
      </c>
      <c r="M6537" s="10" t="s">
        <v>2753</v>
      </c>
      <c r="N6537" s="10" t="s">
        <v>3392</v>
      </c>
      <c r="O6537" s="10" t="s">
        <v>3393</v>
      </c>
      <c r="P6537" s="10" t="s">
        <v>3393</v>
      </c>
      <c r="R6537" s="10" t="s">
        <v>4460</v>
      </c>
      <c r="Z6537" t="s">
        <v>60</v>
      </c>
      <c r="AA6537" t="s">
        <v>60</v>
      </c>
      <c r="AB6537" s="10" t="s">
        <v>207</v>
      </c>
      <c r="AE6537" s="10">
        <v>0</v>
      </c>
      <c r="AK6537" s="10" t="str">
        <f t="shared" si="322"/>
        <v>&gt;_Psolus_arnaudi__MOLP_014_FLMNH_178</v>
      </c>
      <c r="AL6537" s="10" t="str">
        <f t="shared" si="321"/>
        <v>&gt;Psolus_arnaudi___MNHN_MOLP_014</v>
      </c>
      <c r="AZ6537" s="41"/>
    </row>
    <row r="6538" spans="1:52" ht="14.1" customHeight="1" x14ac:dyDescent="0.2">
      <c r="A6538" s="10">
        <v>4067</v>
      </c>
      <c r="B6538" s="10" t="s">
        <v>5162</v>
      </c>
      <c r="C6538" s="10" t="s">
        <v>365</v>
      </c>
      <c r="D6538" s="10" t="s">
        <v>5447</v>
      </c>
      <c r="E6538" s="34" t="s">
        <v>4078</v>
      </c>
      <c r="F6538" s="34"/>
      <c r="G6538" s="11" t="s">
        <v>5448</v>
      </c>
      <c r="I6538" s="10" t="s">
        <v>53</v>
      </c>
      <c r="L6538" s="10" t="s">
        <v>2752</v>
      </c>
      <c r="M6538" s="10" t="s">
        <v>2753</v>
      </c>
      <c r="N6538" s="10" t="s">
        <v>3392</v>
      </c>
      <c r="O6538" s="10" t="s">
        <v>3393</v>
      </c>
      <c r="P6538" s="10" t="s">
        <v>3393</v>
      </c>
      <c r="R6538" s="10" t="s">
        <v>4460</v>
      </c>
      <c r="Z6538" t="s">
        <v>60</v>
      </c>
      <c r="AA6538" t="s">
        <v>60</v>
      </c>
      <c r="AB6538" s="10" t="s">
        <v>207</v>
      </c>
      <c r="AE6538" s="10">
        <v>0</v>
      </c>
      <c r="AK6538" s="10" t="str">
        <f t="shared" si="322"/>
        <v>&gt;_Psolus_arnaudi__MOLP_015_FLMNH_178</v>
      </c>
      <c r="AL6538" s="10" t="str">
        <f t="shared" si="321"/>
        <v>&gt;Psolus_arnaudi___MNHN_MOLP_015</v>
      </c>
      <c r="AZ6538" s="41"/>
    </row>
    <row r="6539" spans="1:52" ht="14.1" customHeight="1" x14ac:dyDescent="0.2">
      <c r="A6539" s="10">
        <v>4079</v>
      </c>
      <c r="B6539" s="10" t="s">
        <v>5162</v>
      </c>
      <c r="C6539" s="10" t="s">
        <v>269</v>
      </c>
      <c r="D6539" s="10" t="s">
        <v>5549</v>
      </c>
      <c r="E6539" s="34" t="s">
        <v>4078</v>
      </c>
      <c r="F6539" s="34"/>
      <c r="G6539" s="11" t="s">
        <v>5550</v>
      </c>
      <c r="I6539" s="10" t="s">
        <v>53</v>
      </c>
      <c r="L6539" s="10" t="s">
        <v>2752</v>
      </c>
      <c r="M6539" s="10" t="s">
        <v>2753</v>
      </c>
      <c r="N6539" s="10" t="s">
        <v>3392</v>
      </c>
      <c r="O6539" s="10" t="s">
        <v>3393</v>
      </c>
      <c r="P6539" s="10" t="s">
        <v>3393</v>
      </c>
      <c r="R6539" s="10" t="s">
        <v>4460</v>
      </c>
      <c r="Z6539" t="s">
        <v>60</v>
      </c>
      <c r="AA6539" t="s">
        <v>60</v>
      </c>
      <c r="AB6539" s="10" t="s">
        <v>207</v>
      </c>
      <c r="AE6539" s="10">
        <v>0</v>
      </c>
      <c r="AK6539" s="10" t="str">
        <f t="shared" si="322"/>
        <v>&gt;_Psolus_arnaudi__MOLP_016_FLMNH_178</v>
      </c>
      <c r="AL6539" s="10" t="str">
        <f t="shared" si="321"/>
        <v>&gt;Psolus_arnaudi___MNHN_MOLP_016</v>
      </c>
      <c r="AZ6539" s="41"/>
    </row>
    <row r="6540" spans="1:52" ht="14.1" customHeight="1" x14ac:dyDescent="0.2">
      <c r="A6540" s="10">
        <v>4091</v>
      </c>
      <c r="B6540" s="10" t="s">
        <v>5162</v>
      </c>
      <c r="C6540" s="10" t="s">
        <v>71</v>
      </c>
      <c r="D6540" s="10" t="s">
        <v>5463</v>
      </c>
      <c r="E6540" s="34" t="s">
        <v>4078</v>
      </c>
      <c r="F6540" s="34"/>
      <c r="G6540" s="11" t="s">
        <v>5464</v>
      </c>
      <c r="I6540" s="10" t="s">
        <v>53</v>
      </c>
      <c r="L6540" s="10" t="s">
        <v>2752</v>
      </c>
      <c r="M6540" s="10" t="s">
        <v>2753</v>
      </c>
      <c r="N6540" s="10" t="s">
        <v>3392</v>
      </c>
      <c r="O6540" s="10" t="s">
        <v>3393</v>
      </c>
      <c r="P6540" s="10" t="s">
        <v>3393</v>
      </c>
      <c r="R6540" s="10" t="s">
        <v>4460</v>
      </c>
      <c r="Z6540" t="s">
        <v>60</v>
      </c>
      <c r="AA6540" t="s">
        <v>60</v>
      </c>
      <c r="AB6540" s="10" t="s">
        <v>207</v>
      </c>
      <c r="AE6540" s="10">
        <v>0</v>
      </c>
      <c r="AK6540" s="10" t="str">
        <f t="shared" si="322"/>
        <v>&gt;_Psolus_arnaudi__MOLP_017_FLMNH_178</v>
      </c>
      <c r="AL6540" s="10" t="str">
        <f t="shared" si="321"/>
        <v>&gt;Psolus_arnaudi___MNHN_MOLP_017</v>
      </c>
      <c r="AZ6540" s="41"/>
    </row>
    <row r="6541" spans="1:52" ht="14.1" customHeight="1" x14ac:dyDescent="0.2">
      <c r="A6541" s="10">
        <v>4148</v>
      </c>
      <c r="B6541" s="10" t="s">
        <v>5313</v>
      </c>
      <c r="C6541" s="10" t="s">
        <v>331</v>
      </c>
      <c r="D6541" s="10" t="s">
        <v>5465</v>
      </c>
      <c r="E6541" s="34" t="s">
        <v>4078</v>
      </c>
      <c r="F6541" s="34"/>
      <c r="G6541" s="11" t="s">
        <v>5466</v>
      </c>
      <c r="I6541" s="10" t="s">
        <v>53</v>
      </c>
      <c r="L6541" s="10" t="s">
        <v>2752</v>
      </c>
      <c r="M6541" s="10" t="s">
        <v>2753</v>
      </c>
      <c r="N6541" s="10" t="s">
        <v>3392</v>
      </c>
      <c r="O6541" s="10" t="s">
        <v>3393</v>
      </c>
      <c r="P6541" s="10" t="s">
        <v>3393</v>
      </c>
      <c r="R6541" s="10" t="s">
        <v>4828</v>
      </c>
      <c r="Z6541" t="s">
        <v>60</v>
      </c>
      <c r="AA6541" t="s">
        <v>60</v>
      </c>
      <c r="AB6541" s="10" t="s">
        <v>207</v>
      </c>
      <c r="AE6541" s="10">
        <v>0</v>
      </c>
      <c r="AK6541" s="10" t="str">
        <f t="shared" si="322"/>
        <v>&gt;_Psolus_charcoti__MOLP_087_FLMNH_179</v>
      </c>
      <c r="AL6541" s="10" t="str">
        <f t="shared" si="321"/>
        <v>&gt;Psolus_charcoti___MNHN_MOLP_087</v>
      </c>
      <c r="AZ6541" s="41"/>
    </row>
    <row r="6542" spans="1:52" ht="14.1" customHeight="1" x14ac:dyDescent="0.2">
      <c r="A6542" s="10">
        <v>4160</v>
      </c>
      <c r="B6542" s="10" t="s">
        <v>5313</v>
      </c>
      <c r="C6542" s="10" t="s">
        <v>394</v>
      </c>
      <c r="D6542" s="10" t="s">
        <v>5622</v>
      </c>
      <c r="E6542" s="34" t="s">
        <v>4078</v>
      </c>
      <c r="F6542" s="34"/>
      <c r="G6542" s="11" t="s">
        <v>5623</v>
      </c>
      <c r="I6542" s="10" t="s">
        <v>53</v>
      </c>
      <c r="L6542" s="10" t="s">
        <v>2752</v>
      </c>
      <c r="M6542" s="10" t="s">
        <v>2753</v>
      </c>
      <c r="N6542" s="10" t="s">
        <v>3392</v>
      </c>
      <c r="O6542" s="10" t="s">
        <v>3393</v>
      </c>
      <c r="P6542" s="10" t="s">
        <v>3393</v>
      </c>
      <c r="R6542" s="10" t="s">
        <v>4828</v>
      </c>
      <c r="Z6542" t="s">
        <v>60</v>
      </c>
      <c r="AA6542" t="s">
        <v>60</v>
      </c>
      <c r="AB6542" s="10" t="s">
        <v>207</v>
      </c>
      <c r="AE6542" s="10">
        <v>0</v>
      </c>
      <c r="AK6542" s="10" t="str">
        <f t="shared" si="322"/>
        <v>&gt;_Psolus_charcoti__MOLP_088_FLMNH_179</v>
      </c>
      <c r="AL6542" s="10" t="str">
        <f t="shared" si="321"/>
        <v>&gt;Psolus_charcoti___MNHN_MOLP_088</v>
      </c>
      <c r="AZ6542" s="41"/>
    </row>
    <row r="6543" spans="1:52" ht="14.1" customHeight="1" x14ac:dyDescent="0.2">
      <c r="A6543" s="10">
        <v>4172</v>
      </c>
      <c r="B6543" s="10" t="s">
        <v>5313</v>
      </c>
      <c r="C6543" s="10" t="s">
        <v>409</v>
      </c>
      <c r="D6543" s="10" t="s">
        <v>5608</v>
      </c>
      <c r="E6543" s="34" t="s">
        <v>4078</v>
      </c>
      <c r="F6543" s="34"/>
      <c r="G6543" s="11" t="s">
        <v>5609</v>
      </c>
      <c r="I6543" s="10" t="s">
        <v>53</v>
      </c>
      <c r="L6543" s="10" t="s">
        <v>2752</v>
      </c>
      <c r="M6543" s="10" t="s">
        <v>2753</v>
      </c>
      <c r="N6543" s="10" t="s">
        <v>3392</v>
      </c>
      <c r="O6543" s="10" t="s">
        <v>3393</v>
      </c>
      <c r="P6543" s="10" t="s">
        <v>3393</v>
      </c>
      <c r="R6543" s="10" t="s">
        <v>4828</v>
      </c>
      <c r="Z6543" t="s">
        <v>60</v>
      </c>
      <c r="AA6543" t="s">
        <v>60</v>
      </c>
      <c r="AB6543" s="10" t="s">
        <v>207</v>
      </c>
      <c r="AE6543" s="10">
        <v>0</v>
      </c>
      <c r="AK6543" s="10" t="str">
        <f t="shared" si="322"/>
        <v>&gt;_Psolus_charcoti__MOLP_089_FLMNH_179</v>
      </c>
      <c r="AL6543" s="10" t="str">
        <f t="shared" si="321"/>
        <v>&gt;Psolus_charcoti___MNHN_MOLP_089</v>
      </c>
      <c r="AZ6543" s="41"/>
    </row>
    <row r="6544" spans="1:52" ht="14.1" customHeight="1" x14ac:dyDescent="0.2">
      <c r="A6544" s="10">
        <v>4184</v>
      </c>
      <c r="B6544" s="10" t="s">
        <v>5313</v>
      </c>
      <c r="C6544" s="10" t="s">
        <v>398</v>
      </c>
      <c r="D6544" s="10" t="s">
        <v>5568</v>
      </c>
      <c r="E6544" s="34" t="s">
        <v>4078</v>
      </c>
      <c r="F6544" s="34"/>
      <c r="G6544" s="11" t="s">
        <v>5569</v>
      </c>
      <c r="I6544" s="10" t="s">
        <v>53</v>
      </c>
      <c r="L6544" s="10" t="s">
        <v>2752</v>
      </c>
      <c r="M6544" s="10" t="s">
        <v>2753</v>
      </c>
      <c r="N6544" s="10" t="s">
        <v>3392</v>
      </c>
      <c r="O6544" s="10" t="s">
        <v>3393</v>
      </c>
      <c r="P6544" s="10" t="s">
        <v>3393</v>
      </c>
      <c r="R6544" s="10" t="s">
        <v>4828</v>
      </c>
      <c r="Z6544" t="s">
        <v>60</v>
      </c>
      <c r="AA6544" t="s">
        <v>60</v>
      </c>
      <c r="AB6544" s="10" t="s">
        <v>207</v>
      </c>
      <c r="AE6544" s="10">
        <v>0</v>
      </c>
      <c r="AK6544" s="10" t="str">
        <f t="shared" si="322"/>
        <v>&gt;_Psolus_charcoti__MOLP_090_FLMNH_179</v>
      </c>
      <c r="AL6544" s="10" t="str">
        <f t="shared" si="321"/>
        <v>&gt;Psolus_charcoti___MNHN_MOLP_090</v>
      </c>
      <c r="AZ6544" s="41"/>
    </row>
    <row r="6545" spans="1:53" ht="14.1" customHeight="1" x14ac:dyDescent="0.2">
      <c r="A6545" s="10">
        <v>4196</v>
      </c>
      <c r="B6545" s="10" t="s">
        <v>5313</v>
      </c>
      <c r="C6545" s="10" t="s">
        <v>769</v>
      </c>
      <c r="D6545" s="10" t="s">
        <v>5491</v>
      </c>
      <c r="E6545" s="34" t="s">
        <v>4078</v>
      </c>
      <c r="F6545" s="34"/>
      <c r="G6545" s="11" t="s">
        <v>5492</v>
      </c>
      <c r="I6545" s="10" t="s">
        <v>53</v>
      </c>
      <c r="L6545" s="10" t="s">
        <v>2752</v>
      </c>
      <c r="M6545" s="10" t="s">
        <v>2753</v>
      </c>
      <c r="N6545" s="10" t="s">
        <v>3392</v>
      </c>
      <c r="O6545" s="10" t="s">
        <v>3393</v>
      </c>
      <c r="P6545" s="10" t="s">
        <v>3393</v>
      </c>
      <c r="R6545" s="10" t="s">
        <v>4828</v>
      </c>
      <c r="Z6545" t="s">
        <v>60</v>
      </c>
      <c r="AA6545" t="s">
        <v>60</v>
      </c>
      <c r="AB6545" s="10" t="s">
        <v>207</v>
      </c>
      <c r="AE6545" s="10">
        <v>0</v>
      </c>
      <c r="AK6545" s="10" t="str">
        <f t="shared" si="322"/>
        <v>&gt;_Psolus_charcoti__MOLP_091_FLMNH_179</v>
      </c>
      <c r="AL6545" s="10" t="str">
        <f t="shared" ref="AL6545:AL6608" si="323">CONCATENATE("&gt;",P6545,"_",R6545,"_",X6545,"_",Y6545,"_",E6545,"_",D6545)</f>
        <v>&gt;Psolus_charcoti___MNHN_MOLP_091</v>
      </c>
      <c r="AZ6545" s="41"/>
    </row>
    <row r="6546" spans="1:53" ht="14.1" customHeight="1" x14ac:dyDescent="0.2">
      <c r="A6546" s="10">
        <v>4208</v>
      </c>
      <c r="B6546" s="10" t="s">
        <v>5313</v>
      </c>
      <c r="C6546" s="10" t="s">
        <v>216</v>
      </c>
      <c r="D6546" s="10" t="s">
        <v>5505</v>
      </c>
      <c r="E6546" s="34" t="s">
        <v>4078</v>
      </c>
      <c r="F6546" s="34"/>
      <c r="G6546" s="36" t="s">
        <v>5506</v>
      </c>
      <c r="H6546" s="59"/>
      <c r="I6546" s="10" t="s">
        <v>53</v>
      </c>
      <c r="L6546" s="10" t="s">
        <v>2752</v>
      </c>
      <c r="M6546" s="10" t="s">
        <v>2753</v>
      </c>
      <c r="N6546" s="10" t="s">
        <v>3392</v>
      </c>
      <c r="O6546" s="10" t="s">
        <v>3393</v>
      </c>
      <c r="P6546" s="10" t="s">
        <v>3393</v>
      </c>
      <c r="R6546" s="10" t="s">
        <v>5507</v>
      </c>
      <c r="Z6546" t="s">
        <v>60</v>
      </c>
      <c r="AA6546" t="s">
        <v>60</v>
      </c>
      <c r="AB6546" s="10" t="s">
        <v>207</v>
      </c>
      <c r="AE6546" s="10">
        <v>0</v>
      </c>
      <c r="AK6546" s="10" t="str">
        <f t="shared" si="322"/>
        <v>&gt;_Psolus_paradubiosus_or_charcoti_check__MOLP_092A_FLMNH_179</v>
      </c>
      <c r="AL6546" s="10" t="str">
        <f t="shared" si="323"/>
        <v>&gt;Psolus_paradubiosus_or_charcoti_check___MNHN_MOLP_092A</v>
      </c>
      <c r="AZ6546" s="41"/>
    </row>
    <row r="6547" spans="1:53" ht="14.1" customHeight="1" x14ac:dyDescent="0.2">
      <c r="A6547" s="10">
        <v>4220</v>
      </c>
      <c r="B6547" s="10" t="s">
        <v>5313</v>
      </c>
      <c r="C6547" s="10" t="s">
        <v>236</v>
      </c>
      <c r="D6547" s="10" t="s">
        <v>5508</v>
      </c>
      <c r="E6547" s="34" t="s">
        <v>4078</v>
      </c>
      <c r="F6547" s="34"/>
      <c r="G6547" s="36" t="s">
        <v>5506</v>
      </c>
      <c r="H6547" s="59"/>
      <c r="I6547" s="10" t="s">
        <v>53</v>
      </c>
      <c r="L6547" s="10" t="s">
        <v>2752</v>
      </c>
      <c r="M6547" s="10" t="s">
        <v>2753</v>
      </c>
      <c r="N6547" s="10" t="s">
        <v>3392</v>
      </c>
      <c r="O6547" s="10" t="s">
        <v>3393</v>
      </c>
      <c r="P6547" s="10" t="s">
        <v>3393</v>
      </c>
      <c r="R6547" s="10" t="s">
        <v>5507</v>
      </c>
      <c r="Z6547" t="s">
        <v>60</v>
      </c>
      <c r="AA6547" t="s">
        <v>60</v>
      </c>
      <c r="AB6547" s="10" t="s">
        <v>207</v>
      </c>
      <c r="AE6547" s="10">
        <v>0</v>
      </c>
      <c r="AK6547" s="10" t="str">
        <f t="shared" si="322"/>
        <v>&gt;_Psolus_paradubiosus_or_charcoti_check__MOLP_092B_FLMNH_179</v>
      </c>
      <c r="AL6547" s="10" t="str">
        <f t="shared" si="323"/>
        <v>&gt;Psolus_paradubiosus_or_charcoti_check___MNHN_MOLP_092B</v>
      </c>
      <c r="AZ6547" s="41"/>
    </row>
    <row r="6548" spans="1:53" ht="14.1" customHeight="1" x14ac:dyDescent="0.2">
      <c r="A6548" s="10">
        <v>4137</v>
      </c>
      <c r="B6548" s="10" t="s">
        <v>5313</v>
      </c>
      <c r="C6548" s="10" t="s">
        <v>280</v>
      </c>
      <c r="D6548" s="10" t="s">
        <v>5555</v>
      </c>
      <c r="E6548" s="34" t="s">
        <v>4078</v>
      </c>
      <c r="F6548" s="34"/>
      <c r="G6548" s="11" t="s">
        <v>5556</v>
      </c>
      <c r="I6548" s="10" t="s">
        <v>53</v>
      </c>
      <c r="L6548" s="10" t="s">
        <v>2752</v>
      </c>
      <c r="M6548" s="10" t="s">
        <v>2753</v>
      </c>
      <c r="N6548" s="10" t="s">
        <v>3392</v>
      </c>
      <c r="O6548" s="10" t="s">
        <v>3393</v>
      </c>
      <c r="P6548" s="10" t="s">
        <v>3393</v>
      </c>
      <c r="R6548" s="10" t="s">
        <v>5557</v>
      </c>
      <c r="Z6548" t="s">
        <v>60</v>
      </c>
      <c r="AA6548" t="s">
        <v>60</v>
      </c>
      <c r="AB6548" s="10" t="s">
        <v>207</v>
      </c>
      <c r="AE6548" s="10">
        <v>0</v>
      </c>
      <c r="AK6548" s="10" t="str">
        <f t="shared" si="322"/>
        <v>&gt;_Psolus_paradubiosus__MOLP_093_FLMNH_179</v>
      </c>
      <c r="AL6548" s="10" t="str">
        <f t="shared" si="323"/>
        <v>&gt;Psolus_paradubiosus___MNHN_MOLP_093</v>
      </c>
      <c r="AZ6548" s="41"/>
    </row>
    <row r="6549" spans="1:53" ht="14.1" customHeight="1" x14ac:dyDescent="0.2">
      <c r="A6549" s="10">
        <v>4149</v>
      </c>
      <c r="B6549" s="10" t="s">
        <v>5313</v>
      </c>
      <c r="C6549" s="10" t="s">
        <v>79</v>
      </c>
      <c r="D6549" s="10" t="s">
        <v>5558</v>
      </c>
      <c r="E6549" s="34" t="s">
        <v>4078</v>
      </c>
      <c r="F6549" s="34"/>
      <c r="G6549" s="11" t="s">
        <v>5556</v>
      </c>
      <c r="I6549" s="10" t="s">
        <v>53</v>
      </c>
      <c r="L6549" s="10" t="s">
        <v>2752</v>
      </c>
      <c r="M6549" s="10" t="s">
        <v>2753</v>
      </c>
      <c r="N6549" s="10" t="s">
        <v>3392</v>
      </c>
      <c r="O6549" s="10" t="s">
        <v>3393</v>
      </c>
      <c r="P6549" s="10" t="s">
        <v>3393</v>
      </c>
      <c r="R6549" s="10" t="s">
        <v>5557</v>
      </c>
      <c r="Z6549" t="s">
        <v>60</v>
      </c>
      <c r="AA6549" t="s">
        <v>60</v>
      </c>
      <c r="AB6549" s="10" t="s">
        <v>207</v>
      </c>
      <c r="AE6549" s="10">
        <v>0</v>
      </c>
      <c r="AK6549" s="10" t="str">
        <f t="shared" si="322"/>
        <v>&gt;_Psolus_paradubiosus__MOLP_094_FLMNH_179</v>
      </c>
      <c r="AL6549" s="10" t="str">
        <f t="shared" si="323"/>
        <v>&gt;Psolus_paradubiosus___MNHN_MOLP_094</v>
      </c>
      <c r="AZ6549" s="41"/>
    </row>
    <row r="6550" spans="1:53" ht="14.1" customHeight="1" x14ac:dyDescent="0.2">
      <c r="A6550" s="10">
        <v>4161</v>
      </c>
      <c r="B6550" s="10" t="s">
        <v>5313</v>
      </c>
      <c r="C6550" s="10" t="s">
        <v>364</v>
      </c>
      <c r="D6550" s="10" t="s">
        <v>5559</v>
      </c>
      <c r="E6550" s="34" t="s">
        <v>4078</v>
      </c>
      <c r="F6550" s="34"/>
      <c r="G6550" s="11" t="s">
        <v>5556</v>
      </c>
      <c r="I6550" s="10" t="s">
        <v>53</v>
      </c>
      <c r="L6550" s="10" t="s">
        <v>2752</v>
      </c>
      <c r="M6550" s="10" t="s">
        <v>2753</v>
      </c>
      <c r="N6550" s="10" t="s">
        <v>3392</v>
      </c>
      <c r="O6550" s="10" t="s">
        <v>3393</v>
      </c>
      <c r="P6550" s="10" t="s">
        <v>3393</v>
      </c>
      <c r="R6550" s="10" t="s">
        <v>5557</v>
      </c>
      <c r="Z6550" t="s">
        <v>60</v>
      </c>
      <c r="AA6550" t="s">
        <v>60</v>
      </c>
      <c r="AB6550" s="10" t="s">
        <v>207</v>
      </c>
      <c r="AE6550" s="10">
        <v>0</v>
      </c>
      <c r="AK6550" s="10" t="str">
        <f t="shared" si="322"/>
        <v>&gt;_Psolus_paradubiosus__MOLP_095_FLMNH_179</v>
      </c>
      <c r="AL6550" s="10" t="str">
        <f t="shared" si="323"/>
        <v>&gt;Psolus_paradubiosus___MNHN_MOLP_095</v>
      </c>
      <c r="AZ6550" s="41"/>
    </row>
    <row r="6551" spans="1:53" ht="14.1" customHeight="1" x14ac:dyDescent="0.2">
      <c r="A6551" s="10">
        <v>4179</v>
      </c>
      <c r="B6551" s="10" t="s">
        <v>5313</v>
      </c>
      <c r="C6551" s="10" t="s">
        <v>83</v>
      </c>
      <c r="D6551" s="10" t="s">
        <v>5350</v>
      </c>
      <c r="E6551" s="34" t="s">
        <v>4078</v>
      </c>
      <c r="F6551" s="34"/>
      <c r="G6551" s="11" t="s">
        <v>5351</v>
      </c>
      <c r="I6551" s="10" t="s">
        <v>53</v>
      </c>
      <c r="L6551" s="10" t="s">
        <v>2752</v>
      </c>
      <c r="M6551" s="10" t="s">
        <v>2753</v>
      </c>
      <c r="N6551" s="10" t="s">
        <v>3392</v>
      </c>
      <c r="O6551" s="10" t="s">
        <v>3393</v>
      </c>
      <c r="P6551" s="10" t="s">
        <v>3393</v>
      </c>
      <c r="R6551" s="10" t="s">
        <v>4833</v>
      </c>
      <c r="Z6551" t="s">
        <v>60</v>
      </c>
      <c r="AA6551" t="s">
        <v>60</v>
      </c>
      <c r="AB6551" s="10" t="s">
        <v>207</v>
      </c>
      <c r="AE6551" s="10">
        <v>0</v>
      </c>
      <c r="AK6551" s="10" t="str">
        <f t="shared" si="322"/>
        <v>&gt;_Psolus_dubiosus__MOLP_144_FLMNH_179</v>
      </c>
      <c r="AL6551" s="10" t="str">
        <f t="shared" si="323"/>
        <v>&gt;Psolus_dubiosus___MNHN_MOLP_144</v>
      </c>
      <c r="AZ6551" s="41"/>
    </row>
    <row r="6552" spans="1:53" ht="14.1" customHeight="1" x14ac:dyDescent="0.2">
      <c r="A6552" s="10">
        <v>4191</v>
      </c>
      <c r="B6552" s="10" t="s">
        <v>5313</v>
      </c>
      <c r="C6552" s="10" t="s">
        <v>51</v>
      </c>
      <c r="D6552" s="10" t="s">
        <v>5352</v>
      </c>
      <c r="E6552" s="34" t="s">
        <v>4078</v>
      </c>
      <c r="F6552" s="34"/>
      <c r="G6552" s="11" t="s">
        <v>5351</v>
      </c>
      <c r="I6552" s="10" t="s">
        <v>53</v>
      </c>
      <c r="L6552" s="10" t="s">
        <v>2752</v>
      </c>
      <c r="M6552" s="10" t="s">
        <v>2753</v>
      </c>
      <c r="N6552" s="10" t="s">
        <v>3392</v>
      </c>
      <c r="O6552" s="10" t="s">
        <v>3393</v>
      </c>
      <c r="P6552" s="10" t="s">
        <v>3393</v>
      </c>
      <c r="R6552" s="10" t="s">
        <v>4833</v>
      </c>
      <c r="Z6552" t="s">
        <v>60</v>
      </c>
      <c r="AA6552" t="s">
        <v>60</v>
      </c>
      <c r="AB6552" s="10" t="s">
        <v>207</v>
      </c>
      <c r="AE6552" s="10">
        <v>0</v>
      </c>
      <c r="AK6552" s="10" t="str">
        <f t="shared" si="322"/>
        <v>&gt;_Psolus_dubiosus__MOLP_145_FLMNH_179</v>
      </c>
      <c r="AL6552" s="10" t="str">
        <f t="shared" si="323"/>
        <v>&gt;Psolus_dubiosus___MNHN_MOLP_145</v>
      </c>
      <c r="AZ6552" s="41"/>
    </row>
    <row r="6553" spans="1:53" ht="14.1" customHeight="1" x14ac:dyDescent="0.2">
      <c r="A6553" s="10">
        <v>4203</v>
      </c>
      <c r="B6553" s="10" t="s">
        <v>5313</v>
      </c>
      <c r="C6553" s="10" t="s">
        <v>92</v>
      </c>
      <c r="D6553" s="10" t="s">
        <v>5353</v>
      </c>
      <c r="E6553" s="34" t="s">
        <v>4078</v>
      </c>
      <c r="F6553" s="34"/>
      <c r="G6553" s="11" t="s">
        <v>5351</v>
      </c>
      <c r="I6553" s="10" t="s">
        <v>53</v>
      </c>
      <c r="L6553" s="10" t="s">
        <v>2752</v>
      </c>
      <c r="M6553" s="10" t="s">
        <v>2753</v>
      </c>
      <c r="N6553" s="10" t="s">
        <v>3392</v>
      </c>
      <c r="O6553" s="10" t="s">
        <v>3393</v>
      </c>
      <c r="P6553" s="10" t="s">
        <v>3393</v>
      </c>
      <c r="R6553" s="10" t="s">
        <v>4833</v>
      </c>
      <c r="Z6553" t="s">
        <v>60</v>
      </c>
      <c r="AA6553" t="s">
        <v>60</v>
      </c>
      <c r="AB6553" s="10" t="s">
        <v>207</v>
      </c>
      <c r="AE6553" s="10">
        <v>0</v>
      </c>
      <c r="AK6553" s="10" t="str">
        <f t="shared" si="322"/>
        <v>&gt;_Psolus_dubiosus__MOLP_146_FLMNH_179</v>
      </c>
      <c r="AL6553" s="10" t="str">
        <f t="shared" si="323"/>
        <v>&gt;Psolus_dubiosus___MNHN_MOLP_146</v>
      </c>
      <c r="AZ6553" s="41"/>
    </row>
    <row r="6554" spans="1:53" ht="14.1" customHeight="1" x14ac:dyDescent="0.2">
      <c r="A6554" s="10">
        <v>4215</v>
      </c>
      <c r="B6554" s="10" t="s">
        <v>5313</v>
      </c>
      <c r="C6554" s="10" t="s">
        <v>345</v>
      </c>
      <c r="D6554" s="10" t="s">
        <v>5354</v>
      </c>
      <c r="E6554" s="34" t="s">
        <v>4078</v>
      </c>
      <c r="F6554" s="34"/>
      <c r="G6554" s="11" t="s">
        <v>5351</v>
      </c>
      <c r="I6554" s="10" t="s">
        <v>53</v>
      </c>
      <c r="L6554" s="10" t="s">
        <v>2752</v>
      </c>
      <c r="M6554" s="10" t="s">
        <v>2753</v>
      </c>
      <c r="N6554" s="10" t="s">
        <v>3392</v>
      </c>
      <c r="O6554" s="10" t="s">
        <v>3393</v>
      </c>
      <c r="P6554" s="10" t="s">
        <v>3393</v>
      </c>
      <c r="R6554" s="10" t="s">
        <v>4833</v>
      </c>
      <c r="Z6554" t="s">
        <v>60</v>
      </c>
      <c r="AA6554" t="s">
        <v>60</v>
      </c>
      <c r="AB6554" s="10" t="s">
        <v>207</v>
      </c>
      <c r="AE6554" s="10">
        <v>0</v>
      </c>
      <c r="AK6554" s="10" t="str">
        <f t="shared" si="322"/>
        <v>&gt;_Psolus_dubiosus__MOLP_147_FLMNH_179</v>
      </c>
      <c r="AL6554" s="10" t="str">
        <f t="shared" si="323"/>
        <v>&gt;Psolus_dubiosus___MNHN_MOLP_147</v>
      </c>
      <c r="AZ6554" s="41"/>
    </row>
    <row r="6555" spans="1:53" ht="14.1" customHeight="1" x14ac:dyDescent="0.2">
      <c r="A6555" s="10">
        <v>4193</v>
      </c>
      <c r="B6555" s="10" t="s">
        <v>5313</v>
      </c>
      <c r="C6555" s="10" t="s">
        <v>429</v>
      </c>
      <c r="D6555" s="10" t="s">
        <v>5640</v>
      </c>
      <c r="E6555" s="34" t="s">
        <v>4078</v>
      </c>
      <c r="F6555" s="34"/>
      <c r="G6555" s="11" t="s">
        <v>5641</v>
      </c>
      <c r="I6555" s="10" t="s">
        <v>53</v>
      </c>
      <c r="L6555" s="10" t="s">
        <v>2752</v>
      </c>
      <c r="M6555" s="10" t="s">
        <v>2753</v>
      </c>
      <c r="N6555" s="10" t="s">
        <v>3392</v>
      </c>
      <c r="O6555" s="10" t="s">
        <v>3393</v>
      </c>
      <c r="P6555" s="10" t="s">
        <v>3393</v>
      </c>
      <c r="R6555" s="10" t="s">
        <v>4836</v>
      </c>
      <c r="Z6555" t="s">
        <v>60</v>
      </c>
      <c r="AA6555" t="s">
        <v>60</v>
      </c>
      <c r="AB6555" s="10" t="s">
        <v>207</v>
      </c>
      <c r="AE6555" s="10">
        <v>0</v>
      </c>
      <c r="AK6555" s="10" t="str">
        <f t="shared" si="322"/>
        <v>&gt;_Psolus_punctatus__MOLP_161_FLMNH_179</v>
      </c>
      <c r="AL6555" s="10" t="str">
        <f t="shared" si="323"/>
        <v>&gt;Psolus_punctatus___MNHN_MOLP_161</v>
      </c>
      <c r="AZ6555" s="41"/>
    </row>
    <row r="6556" spans="1:53" ht="14.1" customHeight="1" x14ac:dyDescent="0.2">
      <c r="A6556" s="10">
        <v>4205</v>
      </c>
      <c r="B6556" s="10" t="s">
        <v>5313</v>
      </c>
      <c r="C6556" s="10" t="s">
        <v>330</v>
      </c>
      <c r="D6556" s="10" t="s">
        <v>5642</v>
      </c>
      <c r="E6556" s="34" t="s">
        <v>4078</v>
      </c>
      <c r="F6556" s="34"/>
      <c r="G6556" s="11" t="s">
        <v>5641</v>
      </c>
      <c r="I6556" s="10" t="s">
        <v>53</v>
      </c>
      <c r="L6556" s="10" t="s">
        <v>2752</v>
      </c>
      <c r="M6556" s="10" t="s">
        <v>2753</v>
      </c>
      <c r="N6556" s="10" t="s">
        <v>3392</v>
      </c>
      <c r="O6556" s="10" t="s">
        <v>3393</v>
      </c>
      <c r="P6556" s="10" t="s">
        <v>3393</v>
      </c>
      <c r="R6556" s="10" t="s">
        <v>4836</v>
      </c>
      <c r="Z6556" t="s">
        <v>60</v>
      </c>
      <c r="AA6556" t="s">
        <v>60</v>
      </c>
      <c r="AB6556" s="10" t="s">
        <v>207</v>
      </c>
      <c r="AE6556" s="10">
        <v>0</v>
      </c>
      <c r="AK6556" s="10" t="str">
        <f t="shared" si="322"/>
        <v>&gt;_Psolus_punctatus__MOLP_162_FLMNH_179</v>
      </c>
      <c r="AL6556" s="10" t="str">
        <f t="shared" si="323"/>
        <v>&gt;Psolus_punctatus___MNHN_MOLP_162</v>
      </c>
      <c r="AZ6556" s="41"/>
    </row>
    <row r="6557" spans="1:53" ht="14.1" customHeight="1" x14ac:dyDescent="0.2">
      <c r="A6557" s="10">
        <v>4342</v>
      </c>
      <c r="B6557" s="10" t="s">
        <v>399</v>
      </c>
      <c r="C6557" s="10" t="s">
        <v>132</v>
      </c>
      <c r="D6557" s="10" t="s">
        <v>5682</v>
      </c>
      <c r="E6557" s="34" t="s">
        <v>4078</v>
      </c>
      <c r="F6557" s="34"/>
      <c r="G6557" s="11" t="s">
        <v>5683</v>
      </c>
      <c r="I6557" s="10" t="s">
        <v>53</v>
      </c>
      <c r="L6557" s="10" t="s">
        <v>2752</v>
      </c>
      <c r="M6557" s="10" t="s">
        <v>2753</v>
      </c>
      <c r="N6557" s="10" t="s">
        <v>3392</v>
      </c>
      <c r="O6557" s="10" t="s">
        <v>3393</v>
      </c>
      <c r="P6557" s="10" t="s">
        <v>3393</v>
      </c>
      <c r="R6557" s="10" t="s">
        <v>4833</v>
      </c>
      <c r="Z6557" t="s">
        <v>60</v>
      </c>
      <c r="AA6557" t="s">
        <v>60</v>
      </c>
      <c r="AB6557" s="10" t="s">
        <v>207</v>
      </c>
      <c r="AE6557" s="10">
        <v>0</v>
      </c>
      <c r="AK6557" s="10" t="str">
        <f t="shared" si="322"/>
        <v>&gt;_Psolus_dubiosus__MOLP_187_FLMNH_186</v>
      </c>
      <c r="AL6557" s="10" t="str">
        <f t="shared" si="323"/>
        <v>&gt;Psolus_dubiosus___MNHN_MOLP_187</v>
      </c>
      <c r="AZ6557" s="41"/>
    </row>
    <row r="6558" spans="1:53" ht="14.1" customHeight="1" x14ac:dyDescent="0.2">
      <c r="A6558" s="10">
        <v>3195</v>
      </c>
      <c r="B6558" s="10" t="s">
        <v>3922</v>
      </c>
      <c r="C6558" s="10" t="s">
        <v>364</v>
      </c>
      <c r="D6558" s="10" t="s">
        <v>4860</v>
      </c>
      <c r="E6558" s="10" t="s">
        <v>3342</v>
      </c>
      <c r="F6558" s="10"/>
      <c r="G6558" s="11">
        <v>1132593</v>
      </c>
      <c r="I6558" s="10" t="s">
        <v>53</v>
      </c>
      <c r="L6558" s="10" t="s">
        <v>2752</v>
      </c>
      <c r="M6558" s="10" t="s">
        <v>2753</v>
      </c>
      <c r="N6558" s="10" t="s">
        <v>3392</v>
      </c>
      <c r="O6558" s="10" t="s">
        <v>3393</v>
      </c>
      <c r="P6558" s="10" t="s">
        <v>3393</v>
      </c>
      <c r="W6558" s="10" t="s">
        <v>3375</v>
      </c>
      <c r="X6558" s="34" t="s">
        <v>4861</v>
      </c>
      <c r="Z6558">
        <v>-62.521999999999998</v>
      </c>
      <c r="AA6558">
        <v>-55.988999999999997</v>
      </c>
      <c r="AB6558" s="10" t="s">
        <v>207</v>
      </c>
      <c r="AE6558" s="10">
        <v>0</v>
      </c>
      <c r="AK6558" s="10" t="str">
        <f t="shared" si="322"/>
        <v>&gt;_Psolus__Antarctica_Pen_MOLSI_018_FLMNH_122</v>
      </c>
      <c r="AL6558" s="10" t="str">
        <f t="shared" si="323"/>
        <v>&gt;Psolus__Antarctica_Pen__USNM_MOLSI_018</v>
      </c>
      <c r="AZ6558" s="41"/>
      <c r="BA6558" s="15" t="s">
        <v>4862</v>
      </c>
    </row>
    <row r="6559" spans="1:53" ht="14.1" customHeight="1" x14ac:dyDescent="0.2">
      <c r="A6559" s="10">
        <v>3229</v>
      </c>
      <c r="B6559" s="10" t="s">
        <v>3922</v>
      </c>
      <c r="C6559" s="10" t="s">
        <v>231</v>
      </c>
      <c r="D6559" s="10" t="s">
        <v>4863</v>
      </c>
      <c r="E6559" s="10" t="s">
        <v>3342</v>
      </c>
      <c r="F6559" s="10"/>
      <c r="G6559" s="11">
        <v>1132593</v>
      </c>
      <c r="I6559" s="10" t="s">
        <v>53</v>
      </c>
      <c r="L6559" s="10" t="s">
        <v>2752</v>
      </c>
      <c r="M6559" s="10" t="s">
        <v>2753</v>
      </c>
      <c r="N6559" s="10" t="s">
        <v>3392</v>
      </c>
      <c r="O6559" s="10" t="s">
        <v>3393</v>
      </c>
      <c r="P6559" s="10" t="s">
        <v>3393</v>
      </c>
      <c r="W6559" s="10" t="s">
        <v>3375</v>
      </c>
      <c r="X6559" s="34" t="s">
        <v>4861</v>
      </c>
      <c r="Z6559">
        <v>-62.521999999999998</v>
      </c>
      <c r="AA6559">
        <v>-55.988999999999997</v>
      </c>
      <c r="AB6559" s="10" t="s">
        <v>207</v>
      </c>
      <c r="AE6559" s="10">
        <v>0</v>
      </c>
      <c r="AK6559" s="10" t="str">
        <f t="shared" si="322"/>
        <v>&gt;_Psolus__Antarctica_Pen_MOLSI_019_FLMNH_122</v>
      </c>
      <c r="AL6559" s="10" t="str">
        <f t="shared" si="323"/>
        <v>&gt;Psolus__Antarctica_Pen__USNM_MOLSI_019</v>
      </c>
      <c r="AZ6559" s="41"/>
      <c r="BA6559" s="15" t="s">
        <v>4862</v>
      </c>
    </row>
    <row r="6560" spans="1:53" ht="14.1" customHeight="1" x14ac:dyDescent="0.2">
      <c r="A6560" s="10">
        <v>2402</v>
      </c>
      <c r="B6560" s="10" t="s">
        <v>4759</v>
      </c>
      <c r="C6560" s="10" t="s">
        <v>363</v>
      </c>
      <c r="D6560" s="10" t="s">
        <v>4760</v>
      </c>
      <c r="E6560" s="10" t="s">
        <v>2798</v>
      </c>
      <c r="F6560" s="10"/>
      <c r="G6560" s="11">
        <v>39894</v>
      </c>
      <c r="I6560" s="10" t="s">
        <v>53</v>
      </c>
      <c r="L6560" s="10" t="s">
        <v>2752</v>
      </c>
      <c r="M6560" s="10" t="s">
        <v>2753</v>
      </c>
      <c r="N6560" s="10" t="s">
        <v>3392</v>
      </c>
      <c r="O6560" s="10" t="s">
        <v>3393</v>
      </c>
      <c r="P6560" s="10" t="s">
        <v>3393</v>
      </c>
      <c r="R6560" s="10" t="s">
        <v>4761</v>
      </c>
      <c r="W6560" s="10" t="s">
        <v>4541</v>
      </c>
      <c r="X6560" s="10" t="s">
        <v>4541</v>
      </c>
      <c r="Z6560">
        <v>-54.955370000000002</v>
      </c>
      <c r="AA6560">
        <v>158.76415</v>
      </c>
      <c r="AB6560" s="10" t="s">
        <v>207</v>
      </c>
      <c r="AE6560" s="10">
        <v>0</v>
      </c>
      <c r="AK6560" s="10" t="str">
        <f t="shared" si="322"/>
        <v>&gt;_Psolus_nsp_A_Macquarie_Seamount_NDMQ_29_FLMNH_102</v>
      </c>
      <c r="AL6560" s="10" t="str">
        <f t="shared" si="323"/>
        <v>&gt;Psolus_nsp_A_Macquarie_Seamount__NIWA_NDMQ_29</v>
      </c>
    </row>
    <row r="6561" spans="1:53" ht="14.1" customHeight="1" x14ac:dyDescent="0.2">
      <c r="A6561" s="10">
        <v>3118</v>
      </c>
      <c r="B6561" s="10" t="s">
        <v>1502</v>
      </c>
      <c r="C6561" s="10" t="s">
        <v>343</v>
      </c>
      <c r="D6561" s="10" t="s">
        <v>4763</v>
      </c>
      <c r="E6561" s="10" t="s">
        <v>2798</v>
      </c>
      <c r="F6561" s="10"/>
      <c r="G6561" s="11">
        <v>39928</v>
      </c>
      <c r="I6561" s="10" t="s">
        <v>53</v>
      </c>
      <c r="L6561" s="10" t="s">
        <v>2752</v>
      </c>
      <c r="M6561" s="10" t="s">
        <v>2753</v>
      </c>
      <c r="N6561" s="10" t="s">
        <v>3392</v>
      </c>
      <c r="O6561" s="10" t="s">
        <v>3393</v>
      </c>
      <c r="P6561" s="10" t="s">
        <v>3393</v>
      </c>
      <c r="R6561" s="10" t="s">
        <v>4761</v>
      </c>
      <c r="W6561" s="10" t="s">
        <v>4541</v>
      </c>
      <c r="X6561" s="10" t="s">
        <v>4541</v>
      </c>
      <c r="Z6561">
        <v>-54.955370000000002</v>
      </c>
      <c r="AA6561">
        <v>158.76415</v>
      </c>
      <c r="AB6561" s="10" t="s">
        <v>207</v>
      </c>
      <c r="AE6561" s="10">
        <v>0</v>
      </c>
      <c r="AK6561" s="10" t="str">
        <f t="shared" si="322"/>
        <v>&gt;_Psolus_nsp_A_Macquarie_Seamount_NDMQ_30_FLMNH_120</v>
      </c>
      <c r="AL6561" s="10" t="str">
        <f t="shared" si="323"/>
        <v>&gt;Psolus_nsp_A_Macquarie_Seamount__NIWA_NDMQ_30</v>
      </c>
    </row>
    <row r="6562" spans="1:53" ht="14.1" customHeight="1" x14ac:dyDescent="0.2">
      <c r="A6562" s="10">
        <v>2452</v>
      </c>
      <c r="B6562" s="10" t="s">
        <v>4759</v>
      </c>
      <c r="C6562" s="10" t="s">
        <v>262</v>
      </c>
      <c r="D6562" s="10" t="s">
        <v>4762</v>
      </c>
      <c r="E6562" s="10" t="s">
        <v>2798</v>
      </c>
      <c r="F6562" s="10"/>
      <c r="G6562" s="11">
        <v>39928</v>
      </c>
      <c r="I6562" s="10" t="s">
        <v>53</v>
      </c>
      <c r="L6562" s="10" t="s">
        <v>2752</v>
      </c>
      <c r="M6562" s="10" t="s">
        <v>2753</v>
      </c>
      <c r="N6562" s="10" t="s">
        <v>3392</v>
      </c>
      <c r="O6562" s="10" t="s">
        <v>3393</v>
      </c>
      <c r="P6562" s="10" t="s">
        <v>3393</v>
      </c>
      <c r="R6562" s="10" t="s">
        <v>4761</v>
      </c>
      <c r="W6562" s="10" t="s">
        <v>4541</v>
      </c>
      <c r="X6562" s="10" t="s">
        <v>4541</v>
      </c>
      <c r="Z6562">
        <v>-54.955370000000002</v>
      </c>
      <c r="AA6562">
        <v>158.76415</v>
      </c>
      <c r="AB6562" s="10" t="s">
        <v>207</v>
      </c>
      <c r="AE6562" s="10">
        <v>0</v>
      </c>
      <c r="AK6562" s="10" t="str">
        <f t="shared" si="322"/>
        <v>&gt;_Psolus_nsp_A_Macquarie_Seamount_NDMQ_31_FLMNH_102</v>
      </c>
      <c r="AL6562" s="10" t="str">
        <f t="shared" si="323"/>
        <v>&gt;Psolus_nsp_A_Macquarie_Seamount__NIWA_NDMQ_31</v>
      </c>
    </row>
    <row r="6563" spans="1:53" ht="14.1" customHeight="1" x14ac:dyDescent="0.2">
      <c r="A6563" s="10">
        <v>2450</v>
      </c>
      <c r="B6563" s="10" t="s">
        <v>4759</v>
      </c>
      <c r="C6563" s="10" t="s">
        <v>398</v>
      </c>
      <c r="D6563" s="10" t="s">
        <v>4764</v>
      </c>
      <c r="E6563" s="10" t="s">
        <v>2798</v>
      </c>
      <c r="F6563" s="10"/>
      <c r="G6563" s="11">
        <v>39979</v>
      </c>
      <c r="I6563" s="10" t="s">
        <v>53</v>
      </c>
      <c r="L6563" s="10" t="s">
        <v>2752</v>
      </c>
      <c r="M6563" s="10" t="s">
        <v>2753</v>
      </c>
      <c r="N6563" s="10" t="s">
        <v>3392</v>
      </c>
      <c r="O6563" s="10" t="s">
        <v>3393</v>
      </c>
      <c r="P6563" s="10" t="s">
        <v>3393</v>
      </c>
      <c r="R6563" s="10" t="s">
        <v>4761</v>
      </c>
      <c r="W6563" s="10" t="s">
        <v>4541</v>
      </c>
      <c r="X6563" s="10" t="s">
        <v>4541</v>
      </c>
      <c r="Z6563">
        <v>-54.955370000000002</v>
      </c>
      <c r="AA6563">
        <v>158.76415</v>
      </c>
      <c r="AB6563" s="10" t="s">
        <v>207</v>
      </c>
      <c r="AE6563" s="10">
        <v>0</v>
      </c>
      <c r="AK6563" s="10" t="str">
        <f t="shared" si="322"/>
        <v>&gt;_Psolus_nsp_A_Macquarie_Seamount_NDMQ_36_FLMNH_102</v>
      </c>
      <c r="AL6563" s="10" t="str">
        <f t="shared" si="323"/>
        <v>&gt;Psolus_nsp_A_Macquarie_Seamount__NIWA_NDMQ_36</v>
      </c>
    </row>
    <row r="6564" spans="1:53" ht="14.1" customHeight="1" x14ac:dyDescent="0.2">
      <c r="A6564" s="10">
        <v>2439</v>
      </c>
      <c r="B6564" s="10" t="s">
        <v>4759</v>
      </c>
      <c r="C6564" s="10" t="s">
        <v>296</v>
      </c>
      <c r="D6564" s="10" t="s">
        <v>4765</v>
      </c>
      <c r="E6564" s="10" t="s">
        <v>2798</v>
      </c>
      <c r="F6564" s="10"/>
      <c r="G6564" s="11">
        <v>40010</v>
      </c>
      <c r="I6564" s="10" t="s">
        <v>53</v>
      </c>
      <c r="L6564" s="10" t="s">
        <v>2752</v>
      </c>
      <c r="M6564" s="10" t="s">
        <v>2753</v>
      </c>
      <c r="N6564" s="10" t="s">
        <v>3392</v>
      </c>
      <c r="O6564" s="10" t="s">
        <v>3393</v>
      </c>
      <c r="P6564" s="10" t="s">
        <v>3393</v>
      </c>
      <c r="R6564" s="10" t="s">
        <v>4761</v>
      </c>
      <c r="W6564" s="10" t="s">
        <v>4541</v>
      </c>
      <c r="X6564" s="10" t="s">
        <v>4541</v>
      </c>
      <c r="Z6564">
        <v>-54.955370000000002</v>
      </c>
      <c r="AA6564">
        <v>158.76415</v>
      </c>
      <c r="AB6564" s="10" t="s">
        <v>207</v>
      </c>
      <c r="AE6564" s="10">
        <v>0</v>
      </c>
      <c r="AK6564" s="10" t="str">
        <f t="shared" si="322"/>
        <v>&gt;_Psolus_nsp_A_Macquarie_Seamount_NDMQ_38_FLMNH_102</v>
      </c>
      <c r="AL6564" s="10" t="str">
        <f t="shared" si="323"/>
        <v>&gt;Psolus_nsp_A_Macquarie_Seamount__NIWA_NDMQ_38</v>
      </c>
    </row>
    <row r="6565" spans="1:53" ht="14.1" customHeight="1" x14ac:dyDescent="0.2">
      <c r="A6565" s="10">
        <v>2475</v>
      </c>
      <c r="B6565" s="10" t="s">
        <v>4759</v>
      </c>
      <c r="C6565" s="10" t="s">
        <v>258</v>
      </c>
      <c r="D6565" s="10" t="s">
        <v>4766</v>
      </c>
      <c r="E6565" s="10" t="s">
        <v>2798</v>
      </c>
      <c r="F6565" s="10"/>
      <c r="G6565" s="11">
        <v>40010</v>
      </c>
      <c r="I6565" s="10" t="s">
        <v>53</v>
      </c>
      <c r="L6565" s="10" t="s">
        <v>2752</v>
      </c>
      <c r="M6565" s="10" t="s">
        <v>2753</v>
      </c>
      <c r="N6565" s="10" t="s">
        <v>3392</v>
      </c>
      <c r="O6565" s="10" t="s">
        <v>3393</v>
      </c>
      <c r="P6565" s="10" t="s">
        <v>3393</v>
      </c>
      <c r="R6565" s="10" t="s">
        <v>4761</v>
      </c>
      <c r="W6565" s="10" t="s">
        <v>4541</v>
      </c>
      <c r="X6565" s="10" t="s">
        <v>4541</v>
      </c>
      <c r="Z6565">
        <v>-54.955370000000002</v>
      </c>
      <c r="AA6565">
        <v>158.76415</v>
      </c>
      <c r="AB6565" s="10" t="s">
        <v>207</v>
      </c>
      <c r="AE6565" s="10">
        <v>0</v>
      </c>
      <c r="AK6565" s="10" t="str">
        <f t="shared" si="322"/>
        <v>&gt;_Psolus_nsp_A_Macquarie_Seamount_NDMQ_39_FLMNH_102</v>
      </c>
      <c r="AL6565" s="10" t="str">
        <f t="shared" si="323"/>
        <v>&gt;Psolus_nsp_A_Macquarie_Seamount__NIWA_NDMQ_39</v>
      </c>
    </row>
    <row r="6566" spans="1:53" ht="14.1" customHeight="1" x14ac:dyDescent="0.2">
      <c r="A6566" s="10">
        <v>2433</v>
      </c>
      <c r="B6566" s="10" t="s">
        <v>4759</v>
      </c>
      <c r="C6566" s="10" t="s">
        <v>373</v>
      </c>
      <c r="D6566" s="10" t="s">
        <v>4767</v>
      </c>
      <c r="E6566" s="10" t="s">
        <v>2798</v>
      </c>
      <c r="F6566" s="10"/>
      <c r="G6566" s="11">
        <v>40047</v>
      </c>
      <c r="I6566" s="10" t="s">
        <v>53</v>
      </c>
      <c r="L6566" s="10" t="s">
        <v>2752</v>
      </c>
      <c r="M6566" s="10" t="s">
        <v>2753</v>
      </c>
      <c r="N6566" s="10" t="s">
        <v>3392</v>
      </c>
      <c r="O6566" s="10" t="s">
        <v>3393</v>
      </c>
      <c r="P6566" s="10" t="s">
        <v>3393</v>
      </c>
      <c r="R6566" s="10" t="s">
        <v>4761</v>
      </c>
      <c r="W6566" s="10" t="s">
        <v>4541</v>
      </c>
      <c r="X6566" s="10" t="s">
        <v>4541</v>
      </c>
      <c r="Z6566">
        <v>-54.955370000000002</v>
      </c>
      <c r="AA6566">
        <v>158.76415</v>
      </c>
      <c r="AB6566" s="10" t="s">
        <v>207</v>
      </c>
      <c r="AE6566" s="10">
        <v>0</v>
      </c>
      <c r="AK6566" s="10" t="str">
        <f t="shared" si="322"/>
        <v>&gt;_Psolus_nsp_A_Macquarie_Seamount_NDMQ_41_FLMNH_102</v>
      </c>
      <c r="AL6566" s="10" t="str">
        <f t="shared" si="323"/>
        <v>&gt;Psolus_nsp_A_Macquarie_Seamount__NIWA_NDMQ_41</v>
      </c>
    </row>
    <row r="6567" spans="1:53" ht="14.1" customHeight="1" x14ac:dyDescent="0.2">
      <c r="A6567" s="10">
        <v>2427</v>
      </c>
      <c r="B6567" s="10" t="s">
        <v>4759</v>
      </c>
      <c r="C6567" s="10" t="s">
        <v>364</v>
      </c>
      <c r="D6567" s="10" t="s">
        <v>4779</v>
      </c>
      <c r="E6567" s="10" t="s">
        <v>2798</v>
      </c>
      <c r="F6567" s="10"/>
      <c r="G6567" s="11">
        <v>40355</v>
      </c>
      <c r="I6567" s="10" t="s">
        <v>53</v>
      </c>
      <c r="L6567" s="10" t="s">
        <v>2752</v>
      </c>
      <c r="M6567" s="10" t="s">
        <v>2753</v>
      </c>
      <c r="N6567" s="10" t="s">
        <v>3392</v>
      </c>
      <c r="O6567" s="10" t="s">
        <v>3393</v>
      </c>
      <c r="P6567" s="10" t="s">
        <v>3393</v>
      </c>
      <c r="R6567" s="10" t="s">
        <v>4761</v>
      </c>
      <c r="W6567" s="10" t="s">
        <v>4541</v>
      </c>
      <c r="X6567" s="10" t="s">
        <v>4541</v>
      </c>
      <c r="Z6567">
        <v>-54.955370000000002</v>
      </c>
      <c r="AA6567">
        <v>158.76415</v>
      </c>
      <c r="AB6567" s="10" t="s">
        <v>207</v>
      </c>
      <c r="AE6567" s="10">
        <v>0</v>
      </c>
      <c r="AK6567" s="10" t="str">
        <f t="shared" si="322"/>
        <v>&gt;_Psolus_nsp_A_Macquarie_Seamount_NDMQ_42_FLMNH_102</v>
      </c>
      <c r="AL6567" s="10" t="str">
        <f t="shared" si="323"/>
        <v>&gt;Psolus_nsp_A_Macquarie_Seamount__NIWA_NDMQ_42</v>
      </c>
    </row>
    <row r="6568" spans="1:53" ht="14.1" customHeight="1" x14ac:dyDescent="0.2">
      <c r="A6568" s="10">
        <v>2425</v>
      </c>
      <c r="B6568" s="10" t="s">
        <v>4759</v>
      </c>
      <c r="C6568" s="10" t="s">
        <v>251</v>
      </c>
      <c r="D6568" s="10" t="s">
        <v>4778</v>
      </c>
      <c r="E6568" s="10" t="s">
        <v>2798</v>
      </c>
      <c r="F6568" s="10"/>
      <c r="G6568" s="11">
        <v>40355</v>
      </c>
      <c r="I6568" s="10" t="s">
        <v>53</v>
      </c>
      <c r="L6568" s="10" t="s">
        <v>2752</v>
      </c>
      <c r="M6568" s="10" t="s">
        <v>2753</v>
      </c>
      <c r="N6568" s="10" t="s">
        <v>3392</v>
      </c>
      <c r="O6568" s="10" t="s">
        <v>3393</v>
      </c>
      <c r="P6568" s="10" t="s">
        <v>3393</v>
      </c>
      <c r="R6568" s="10" t="s">
        <v>4761</v>
      </c>
      <c r="W6568" s="10" t="s">
        <v>4541</v>
      </c>
      <c r="X6568" s="10" t="s">
        <v>4541</v>
      </c>
      <c r="Z6568">
        <v>-54.955370000000002</v>
      </c>
      <c r="AA6568">
        <v>158.76415</v>
      </c>
      <c r="AB6568" s="10" t="s">
        <v>207</v>
      </c>
      <c r="AE6568" s="10">
        <v>0</v>
      </c>
      <c r="AK6568" s="10" t="str">
        <f t="shared" si="322"/>
        <v>&gt;_Psolus_nsp_A_Macquarie_Seamount_NDMQ_43_FLMNH_102</v>
      </c>
      <c r="AL6568" s="10" t="str">
        <f t="shared" si="323"/>
        <v>&gt;Psolus_nsp_A_Macquarie_Seamount__NIWA_NDMQ_43</v>
      </c>
    </row>
    <row r="6569" spans="1:53" ht="14.1" customHeight="1" x14ac:dyDescent="0.2">
      <c r="A6569" s="10">
        <v>2418</v>
      </c>
      <c r="B6569" s="10" t="s">
        <v>4759</v>
      </c>
      <c r="C6569" s="10" t="s">
        <v>184</v>
      </c>
      <c r="D6569" s="10" t="s">
        <v>4780</v>
      </c>
      <c r="E6569" s="10" t="s">
        <v>2798</v>
      </c>
      <c r="F6569" s="10"/>
      <c r="G6569" s="11">
        <v>40396</v>
      </c>
      <c r="I6569" s="10" t="s">
        <v>53</v>
      </c>
      <c r="L6569" s="10" t="s">
        <v>2752</v>
      </c>
      <c r="M6569" s="10" t="s">
        <v>2753</v>
      </c>
      <c r="N6569" s="10" t="s">
        <v>3392</v>
      </c>
      <c r="O6569" s="10" t="s">
        <v>3393</v>
      </c>
      <c r="P6569" s="10" t="s">
        <v>3393</v>
      </c>
      <c r="R6569" s="10" t="s">
        <v>4761</v>
      </c>
      <c r="W6569" s="10" t="s">
        <v>4541</v>
      </c>
      <c r="X6569" s="10" t="s">
        <v>4541</v>
      </c>
      <c r="Z6569">
        <v>-54.955370000000002</v>
      </c>
      <c r="AA6569">
        <v>158.76415</v>
      </c>
      <c r="AB6569" s="10" t="s">
        <v>207</v>
      </c>
      <c r="AE6569" s="10">
        <v>0</v>
      </c>
      <c r="AK6569" s="10" t="str">
        <f t="shared" si="322"/>
        <v>&gt;_Psolus_nsp_A_Macquarie_Seamount_NDMQ_46_FLMNH_102</v>
      </c>
      <c r="AL6569" s="10" t="str">
        <f t="shared" si="323"/>
        <v>&gt;Psolus_nsp_A_Macquarie_Seamount__NIWA_NDMQ_46</v>
      </c>
    </row>
    <row r="6570" spans="1:53" ht="14.1" customHeight="1" x14ac:dyDescent="0.2">
      <c r="A6570" s="10">
        <v>6098</v>
      </c>
      <c r="B6570" s="13" t="s">
        <v>11538</v>
      </c>
      <c r="C6570" s="13"/>
      <c r="D6570" s="33" t="s">
        <v>11539</v>
      </c>
      <c r="E6570" s="13" t="s">
        <v>2798</v>
      </c>
      <c r="F6570" s="13"/>
      <c r="G6570" s="11">
        <v>39018</v>
      </c>
      <c r="H6570" s="14"/>
      <c r="I6570" s="33" t="s">
        <v>53</v>
      </c>
      <c r="L6570" s="14" t="s">
        <v>2752</v>
      </c>
      <c r="M6570" s="10" t="s">
        <v>3430</v>
      </c>
      <c r="N6570" s="14" t="s">
        <v>3947</v>
      </c>
      <c r="O6570" s="30" t="s">
        <v>11540</v>
      </c>
      <c r="P6570" s="30" t="s">
        <v>11540</v>
      </c>
      <c r="Q6570" s="30"/>
      <c r="R6570" s="30" t="s">
        <v>524</v>
      </c>
      <c r="S6570" s="14"/>
      <c r="T6570" s="14"/>
      <c r="U6570" s="14"/>
      <c r="V6570" s="14"/>
      <c r="W6570" s="14" t="s">
        <v>3375</v>
      </c>
      <c r="X6570" s="14" t="s">
        <v>3375</v>
      </c>
      <c r="Y6570" s="10" t="s">
        <v>3914</v>
      </c>
      <c r="Z6570">
        <v>-75</v>
      </c>
      <c r="AA6570">
        <v>-175</v>
      </c>
      <c r="AB6570" s="14" t="s">
        <v>53</v>
      </c>
      <c r="AC6570" s="10" t="s">
        <v>61</v>
      </c>
      <c r="AD6570" s="10" t="s">
        <v>53</v>
      </c>
      <c r="AE6570" s="34">
        <v>652</v>
      </c>
      <c r="AF6570" s="62" t="s">
        <v>75</v>
      </c>
      <c r="AG6570" s="62"/>
      <c r="AH6570" s="46" t="s">
        <v>3950</v>
      </c>
      <c r="AI6570" s="30"/>
      <c r="AK6570" s="10" t="str">
        <f t="shared" si="322"/>
        <v>&gt;t_Psycheotrephes_exigua_Antarctica_MOLN_104_S0599</v>
      </c>
      <c r="AL6570" s="10" t="str">
        <f t="shared" si="323"/>
        <v>&gt;Psycheotrephes_exigua_Antarctica_Ross_Sea_NIWA_MOLN_104</v>
      </c>
      <c r="AM6570" s="14" t="s">
        <v>3952</v>
      </c>
      <c r="AN6570" s="30"/>
      <c r="AP6570" s="14"/>
      <c r="AQ6570" s="14"/>
      <c r="AR6570" s="14"/>
      <c r="AS6570" s="14" t="s">
        <v>3953</v>
      </c>
      <c r="AT6570" s="14"/>
      <c r="AU6570" s="14" t="s">
        <v>2759</v>
      </c>
      <c r="AV6570" s="14" t="s">
        <v>2758</v>
      </c>
      <c r="AW6570" s="14" t="s">
        <v>2759</v>
      </c>
      <c r="AX6570" s="14"/>
      <c r="AY6570" s="14"/>
      <c r="AZ6570" s="41" t="s">
        <v>3918</v>
      </c>
      <c r="BA6570" s="42"/>
    </row>
    <row r="6571" spans="1:53" ht="14.1" customHeight="1" x14ac:dyDescent="0.2">
      <c r="A6571" s="10">
        <v>393</v>
      </c>
      <c r="B6571" s="10" t="s">
        <v>4908</v>
      </c>
      <c r="C6571" s="10" t="s">
        <v>148</v>
      </c>
      <c r="D6571" s="10" t="s">
        <v>5004</v>
      </c>
      <c r="E6571" s="10" t="s">
        <v>3371</v>
      </c>
      <c r="F6571" s="10"/>
      <c r="G6571" s="11" t="s">
        <v>5005</v>
      </c>
      <c r="I6571" s="33" t="s">
        <v>53</v>
      </c>
      <c r="L6571" s="10" t="s">
        <v>2752</v>
      </c>
      <c r="M6571" s="10" t="s">
        <v>3430</v>
      </c>
      <c r="N6571" s="10" t="s">
        <v>3440</v>
      </c>
      <c r="O6571" s="10" t="s">
        <v>5006</v>
      </c>
      <c r="P6571" s="10" t="s">
        <v>5006</v>
      </c>
      <c r="W6571" s="10" t="s">
        <v>4994</v>
      </c>
      <c r="X6571" s="10" t="s">
        <v>4994</v>
      </c>
      <c r="Y6571" s="10"/>
      <c r="Z6571">
        <v>-51.73695</v>
      </c>
      <c r="AA6571">
        <v>-59.432969999999997</v>
      </c>
      <c r="AB6571" s="10" t="s">
        <v>207</v>
      </c>
      <c r="AE6571" s="10">
        <v>0</v>
      </c>
      <c r="AK6571" s="10" t="str">
        <f t="shared" si="322"/>
        <v>&gt;_Psychroplanes__Falklands_MOLAF_0591_FLMNH_018</v>
      </c>
      <c r="AL6571" s="10" t="str">
        <f t="shared" si="323"/>
        <v>&gt;Psychroplanes__Falklands__NMV_MOLAF_0591</v>
      </c>
      <c r="AZ6571" s="41"/>
    </row>
    <row r="6572" spans="1:53" ht="14.1" customHeight="1" x14ac:dyDescent="0.2">
      <c r="A6572" s="10">
        <v>394</v>
      </c>
      <c r="B6572" s="10" t="s">
        <v>4908</v>
      </c>
      <c r="C6572" s="10" t="s">
        <v>142</v>
      </c>
      <c r="D6572" s="10" t="s">
        <v>5004</v>
      </c>
      <c r="E6572" s="10" t="s">
        <v>3371</v>
      </c>
      <c r="F6572" s="10"/>
      <c r="G6572" s="11" t="s">
        <v>5005</v>
      </c>
      <c r="I6572" s="33" t="s">
        <v>53</v>
      </c>
      <c r="L6572" s="10" t="s">
        <v>2752</v>
      </c>
      <c r="M6572" s="10" t="s">
        <v>3430</v>
      </c>
      <c r="N6572" s="10" t="s">
        <v>3440</v>
      </c>
      <c r="O6572" s="10" t="s">
        <v>5006</v>
      </c>
      <c r="P6572" s="10" t="s">
        <v>5006</v>
      </c>
      <c r="W6572" s="10" t="s">
        <v>4994</v>
      </c>
      <c r="X6572" s="10" t="s">
        <v>4994</v>
      </c>
      <c r="Y6572" s="10"/>
      <c r="Z6572">
        <v>-51.73695</v>
      </c>
      <c r="AA6572">
        <v>-59.432969999999997</v>
      </c>
      <c r="AB6572" s="10" t="s">
        <v>207</v>
      </c>
      <c r="AE6572" s="10">
        <v>0</v>
      </c>
      <c r="AK6572" s="10" t="str">
        <f t="shared" si="322"/>
        <v>&gt;_Psychroplanes__Falklands_MOLAF_0591_FLMNH_018</v>
      </c>
      <c r="AL6572" s="10" t="str">
        <f t="shared" si="323"/>
        <v>&gt;Psychroplanes__Falklands__NMV_MOLAF_0591</v>
      </c>
      <c r="AZ6572" s="41"/>
    </row>
    <row r="6573" spans="1:53" ht="14.1" customHeight="1" x14ac:dyDescent="0.2">
      <c r="A6573" s="10">
        <v>405</v>
      </c>
      <c r="B6573" s="10" t="s">
        <v>4908</v>
      </c>
      <c r="C6573" s="10" t="s">
        <v>375</v>
      </c>
      <c r="D6573" s="10" t="s">
        <v>5007</v>
      </c>
      <c r="E6573" s="10" t="s">
        <v>3371</v>
      </c>
      <c r="F6573" s="10"/>
      <c r="G6573" s="11" t="s">
        <v>5005</v>
      </c>
      <c r="I6573" s="33" t="s">
        <v>53</v>
      </c>
      <c r="L6573" s="10" t="s">
        <v>2752</v>
      </c>
      <c r="M6573" s="10" t="s">
        <v>3430</v>
      </c>
      <c r="N6573" s="10" t="s">
        <v>3440</v>
      </c>
      <c r="O6573" s="10" t="s">
        <v>5006</v>
      </c>
      <c r="P6573" s="10" t="s">
        <v>5006</v>
      </c>
      <c r="W6573" s="10" t="s">
        <v>4994</v>
      </c>
      <c r="X6573" s="10" t="s">
        <v>4994</v>
      </c>
      <c r="Y6573" s="10"/>
      <c r="Z6573">
        <v>-51.73695</v>
      </c>
      <c r="AA6573">
        <v>-59.432969999999997</v>
      </c>
      <c r="AB6573" s="10" t="s">
        <v>207</v>
      </c>
      <c r="AE6573" s="10">
        <v>0</v>
      </c>
      <c r="AK6573" s="10" t="str">
        <f t="shared" si="322"/>
        <v>&gt;_Psychroplanes__Falklands_MOLAF_0592_FLMNH_018</v>
      </c>
      <c r="AL6573" s="10" t="str">
        <f t="shared" si="323"/>
        <v>&gt;Psychroplanes__Falklands__NMV_MOLAF_0592</v>
      </c>
      <c r="AZ6573" s="41"/>
    </row>
    <row r="6574" spans="1:53" ht="14.1" customHeight="1" x14ac:dyDescent="0.2">
      <c r="A6574" s="10">
        <v>406</v>
      </c>
      <c r="B6574" s="10" t="s">
        <v>4908</v>
      </c>
      <c r="C6574" s="10" t="s">
        <v>230</v>
      </c>
      <c r="D6574" s="10" t="s">
        <v>5007</v>
      </c>
      <c r="E6574" s="10" t="s">
        <v>3371</v>
      </c>
      <c r="F6574" s="10"/>
      <c r="G6574" s="11" t="s">
        <v>5005</v>
      </c>
      <c r="I6574" s="33" t="s">
        <v>53</v>
      </c>
      <c r="L6574" s="10" t="s">
        <v>2752</v>
      </c>
      <c r="M6574" s="10" t="s">
        <v>3430</v>
      </c>
      <c r="N6574" s="10" t="s">
        <v>3440</v>
      </c>
      <c r="O6574" s="10" t="s">
        <v>5006</v>
      </c>
      <c r="P6574" s="10" t="s">
        <v>5006</v>
      </c>
      <c r="W6574" s="10" t="s">
        <v>4994</v>
      </c>
      <c r="X6574" s="10" t="s">
        <v>4994</v>
      </c>
      <c r="Y6574" s="10"/>
      <c r="Z6574">
        <v>-51.73695</v>
      </c>
      <c r="AA6574">
        <v>-59.432969999999997</v>
      </c>
      <c r="AB6574" s="10" t="s">
        <v>207</v>
      </c>
      <c r="AE6574" s="10">
        <v>0</v>
      </c>
      <c r="AK6574" s="10" t="str">
        <f t="shared" si="322"/>
        <v>&gt;_Psychroplanes__Falklands_MOLAF_0592_FLMNH_018</v>
      </c>
      <c r="AL6574" s="10" t="str">
        <f t="shared" si="323"/>
        <v>&gt;Psychroplanes__Falklands__NMV_MOLAF_0592</v>
      </c>
      <c r="AZ6574" s="41"/>
    </row>
    <row r="6575" spans="1:53" ht="14.1" customHeight="1" x14ac:dyDescent="0.2">
      <c r="A6575" s="10">
        <v>417</v>
      </c>
      <c r="B6575" s="10" t="s">
        <v>4908</v>
      </c>
      <c r="C6575" s="10" t="s">
        <v>373</v>
      </c>
      <c r="D6575" s="10" t="s">
        <v>5008</v>
      </c>
      <c r="E6575" s="10" t="s">
        <v>3371</v>
      </c>
      <c r="F6575" s="10"/>
      <c r="G6575" s="11" t="s">
        <v>5005</v>
      </c>
      <c r="I6575" s="33" t="s">
        <v>53</v>
      </c>
      <c r="L6575" s="10" t="s">
        <v>2752</v>
      </c>
      <c r="M6575" s="10" t="s">
        <v>3430</v>
      </c>
      <c r="N6575" s="10" t="s">
        <v>3440</v>
      </c>
      <c r="O6575" s="10" t="s">
        <v>5006</v>
      </c>
      <c r="P6575" s="10" t="s">
        <v>5006</v>
      </c>
      <c r="W6575" s="10" t="s">
        <v>4994</v>
      </c>
      <c r="X6575" s="10" t="s">
        <v>4994</v>
      </c>
      <c r="Y6575" s="10"/>
      <c r="Z6575">
        <v>-51.73695</v>
      </c>
      <c r="AA6575">
        <v>-59.432969999999997</v>
      </c>
      <c r="AB6575" s="10" t="s">
        <v>207</v>
      </c>
      <c r="AE6575" s="10">
        <v>0</v>
      </c>
      <c r="AK6575" s="10" t="str">
        <f t="shared" si="322"/>
        <v>&gt;_Psychroplanes__Falklands_MOLAF_0593_FLMNH_018</v>
      </c>
      <c r="AL6575" s="10" t="str">
        <f t="shared" si="323"/>
        <v>&gt;Psychroplanes__Falklands__NMV_MOLAF_0593</v>
      </c>
      <c r="AZ6575" s="41"/>
    </row>
    <row r="6576" spans="1:53" ht="14.1" customHeight="1" x14ac:dyDescent="0.2">
      <c r="A6576" s="10">
        <v>418</v>
      </c>
      <c r="B6576" s="10" t="s">
        <v>4908</v>
      </c>
      <c r="C6576" s="10" t="s">
        <v>171</v>
      </c>
      <c r="D6576" s="10" t="s">
        <v>5008</v>
      </c>
      <c r="E6576" s="10" t="s">
        <v>3371</v>
      </c>
      <c r="F6576" s="10"/>
      <c r="G6576" s="11" t="s">
        <v>5005</v>
      </c>
      <c r="I6576" s="33" t="s">
        <v>53</v>
      </c>
      <c r="L6576" s="10" t="s">
        <v>2752</v>
      </c>
      <c r="M6576" s="10" t="s">
        <v>3430</v>
      </c>
      <c r="N6576" s="10" t="s">
        <v>3440</v>
      </c>
      <c r="O6576" s="10" t="s">
        <v>5006</v>
      </c>
      <c r="P6576" s="10" t="s">
        <v>5006</v>
      </c>
      <c r="W6576" s="10" t="s">
        <v>4994</v>
      </c>
      <c r="X6576" s="10" t="s">
        <v>4994</v>
      </c>
      <c r="Y6576" s="10"/>
      <c r="Z6576">
        <v>-51.73695</v>
      </c>
      <c r="AA6576">
        <v>-59.432969999999997</v>
      </c>
      <c r="AB6576" s="10" t="s">
        <v>207</v>
      </c>
      <c r="AE6576" s="10">
        <v>0</v>
      </c>
      <c r="AK6576" s="10" t="str">
        <f t="shared" si="322"/>
        <v>&gt;_Psychroplanes__Falklands_MOLAF_0593_FLMNH_018</v>
      </c>
      <c r="AL6576" s="10" t="str">
        <f t="shared" si="323"/>
        <v>&gt;Psychroplanes__Falklands__NMV_MOLAF_0593</v>
      </c>
      <c r="AZ6576" s="41"/>
    </row>
    <row r="6577" spans="1:53" ht="14.1" customHeight="1" x14ac:dyDescent="0.2">
      <c r="A6577" s="10">
        <v>429</v>
      </c>
      <c r="B6577" s="10" t="s">
        <v>4908</v>
      </c>
      <c r="C6577" s="10" t="s">
        <v>83</v>
      </c>
      <c r="D6577" s="10" t="s">
        <v>5009</v>
      </c>
      <c r="E6577" s="10" t="s">
        <v>3371</v>
      </c>
      <c r="F6577" s="10"/>
      <c r="G6577" s="11" t="s">
        <v>5005</v>
      </c>
      <c r="I6577" s="33" t="s">
        <v>53</v>
      </c>
      <c r="L6577" s="10" t="s">
        <v>2752</v>
      </c>
      <c r="M6577" s="10" t="s">
        <v>3430</v>
      </c>
      <c r="N6577" s="10" t="s">
        <v>3440</v>
      </c>
      <c r="O6577" s="10" t="s">
        <v>5006</v>
      </c>
      <c r="P6577" s="10" t="s">
        <v>5006</v>
      </c>
      <c r="W6577" s="10" t="s">
        <v>4994</v>
      </c>
      <c r="X6577" s="10" t="s">
        <v>4994</v>
      </c>
      <c r="Y6577" s="10"/>
      <c r="Z6577">
        <v>-51.73695</v>
      </c>
      <c r="AA6577">
        <v>-59.432969999999997</v>
      </c>
      <c r="AB6577" s="10" t="s">
        <v>207</v>
      </c>
      <c r="AE6577" s="10">
        <v>0</v>
      </c>
      <c r="AK6577" s="10" t="str">
        <f t="shared" si="322"/>
        <v>&gt;_Psychroplanes__Falklands_MOLAF_0594_FLMNH_018</v>
      </c>
      <c r="AL6577" s="10" t="str">
        <f t="shared" si="323"/>
        <v>&gt;Psychroplanes__Falklands__NMV_MOLAF_0594</v>
      </c>
      <c r="AZ6577" s="41"/>
    </row>
    <row r="6578" spans="1:53" ht="14.1" customHeight="1" x14ac:dyDescent="0.2">
      <c r="A6578" s="10">
        <v>430</v>
      </c>
      <c r="B6578" s="10" t="s">
        <v>4908</v>
      </c>
      <c r="C6578" s="10" t="s">
        <v>343</v>
      </c>
      <c r="D6578" s="10" t="s">
        <v>5009</v>
      </c>
      <c r="E6578" s="10" t="s">
        <v>3371</v>
      </c>
      <c r="F6578" s="10"/>
      <c r="G6578" s="11" t="s">
        <v>5005</v>
      </c>
      <c r="I6578" s="33" t="s">
        <v>53</v>
      </c>
      <c r="L6578" s="10" t="s">
        <v>2752</v>
      </c>
      <c r="M6578" s="10" t="s">
        <v>3430</v>
      </c>
      <c r="N6578" s="10" t="s">
        <v>3440</v>
      </c>
      <c r="O6578" s="10" t="s">
        <v>5006</v>
      </c>
      <c r="P6578" s="10" t="s">
        <v>5006</v>
      </c>
      <c r="W6578" s="10" t="s">
        <v>4994</v>
      </c>
      <c r="X6578" s="10" t="s">
        <v>4994</v>
      </c>
      <c r="Y6578" s="10"/>
      <c r="Z6578">
        <v>-51.73695</v>
      </c>
      <c r="AA6578">
        <v>-59.432969999999997</v>
      </c>
      <c r="AB6578" s="10" t="s">
        <v>207</v>
      </c>
      <c r="AE6578" s="10">
        <v>0</v>
      </c>
      <c r="AK6578" s="10" t="str">
        <f t="shared" si="322"/>
        <v>&gt;_Psychroplanes__Falklands_MOLAF_0594_FLMNH_018</v>
      </c>
      <c r="AL6578" s="10" t="str">
        <f t="shared" si="323"/>
        <v>&gt;Psychroplanes__Falklands__NMV_MOLAF_0594</v>
      </c>
      <c r="AZ6578" s="41"/>
    </row>
    <row r="6579" spans="1:53" ht="14.1" customHeight="1" x14ac:dyDescent="0.2">
      <c r="A6579" s="10">
        <v>441</v>
      </c>
      <c r="B6579" s="10" t="s">
        <v>4908</v>
      </c>
      <c r="C6579" s="10" t="s">
        <v>51</v>
      </c>
      <c r="D6579" s="10" t="s">
        <v>5010</v>
      </c>
      <c r="E6579" s="10" t="s">
        <v>3371</v>
      </c>
      <c r="F6579" s="10"/>
      <c r="G6579" s="11" t="s">
        <v>5005</v>
      </c>
      <c r="I6579" s="33" t="s">
        <v>53</v>
      </c>
      <c r="L6579" s="10" t="s">
        <v>2752</v>
      </c>
      <c r="M6579" s="10" t="s">
        <v>3430</v>
      </c>
      <c r="N6579" s="10" t="s">
        <v>3440</v>
      </c>
      <c r="O6579" s="10" t="s">
        <v>5006</v>
      </c>
      <c r="P6579" s="10" t="s">
        <v>5006</v>
      </c>
      <c r="W6579" s="10" t="s">
        <v>4994</v>
      </c>
      <c r="X6579" s="10" t="s">
        <v>4994</v>
      </c>
      <c r="Y6579" s="10"/>
      <c r="Z6579">
        <v>-51.73695</v>
      </c>
      <c r="AA6579">
        <v>-59.432969999999997</v>
      </c>
      <c r="AB6579" s="10" t="s">
        <v>207</v>
      </c>
      <c r="AE6579" s="10">
        <v>0</v>
      </c>
      <c r="AK6579" s="10" t="str">
        <f t="shared" si="322"/>
        <v>&gt;_Psychroplanes__Falklands_MOLAF_0595_FLMNH_018</v>
      </c>
      <c r="AL6579" s="10" t="str">
        <f t="shared" si="323"/>
        <v>&gt;Psychroplanes__Falklands__NMV_MOLAF_0595</v>
      </c>
      <c r="AZ6579" s="41"/>
    </row>
    <row r="6580" spans="1:53" ht="14.1" customHeight="1" x14ac:dyDescent="0.2">
      <c r="A6580" s="10">
        <v>442</v>
      </c>
      <c r="B6580" s="10" t="s">
        <v>4908</v>
      </c>
      <c r="C6580" s="10" t="s">
        <v>337</v>
      </c>
      <c r="D6580" s="10" t="s">
        <v>5010</v>
      </c>
      <c r="E6580" s="10" t="s">
        <v>3371</v>
      </c>
      <c r="F6580" s="10"/>
      <c r="G6580" s="11" t="s">
        <v>5005</v>
      </c>
      <c r="I6580" s="33" t="s">
        <v>53</v>
      </c>
      <c r="L6580" s="10" t="s">
        <v>2752</v>
      </c>
      <c r="M6580" s="10" t="s">
        <v>3430</v>
      </c>
      <c r="N6580" s="10" t="s">
        <v>3440</v>
      </c>
      <c r="O6580" s="10" t="s">
        <v>5006</v>
      </c>
      <c r="P6580" s="10" t="s">
        <v>5006</v>
      </c>
      <c r="W6580" s="10" t="s">
        <v>4994</v>
      </c>
      <c r="X6580" s="10" t="s">
        <v>4994</v>
      </c>
      <c r="Y6580" s="10"/>
      <c r="Z6580">
        <v>-51.73695</v>
      </c>
      <c r="AA6580">
        <v>-59.432969999999997</v>
      </c>
      <c r="AB6580" s="10" t="s">
        <v>207</v>
      </c>
      <c r="AE6580" s="10">
        <v>0</v>
      </c>
      <c r="AK6580" s="10" t="str">
        <f t="shared" si="322"/>
        <v>&gt;_Psychroplanes__Falklands_MOLAF_0595_FLMNH_018</v>
      </c>
      <c r="AL6580" s="10" t="str">
        <f t="shared" si="323"/>
        <v>&gt;Psychroplanes__Falklands__NMV_MOLAF_0595</v>
      </c>
      <c r="AZ6580" s="41"/>
    </row>
    <row r="6581" spans="1:53" ht="14.1" customHeight="1" x14ac:dyDescent="0.2">
      <c r="A6581" s="10">
        <v>6110</v>
      </c>
      <c r="B6581" s="13" t="s">
        <v>3945</v>
      </c>
      <c r="C6581" s="13"/>
      <c r="D6581" s="33" t="s">
        <v>3946</v>
      </c>
      <c r="E6581" s="13" t="s">
        <v>2798</v>
      </c>
      <c r="F6581" s="13"/>
      <c r="G6581" s="11">
        <v>38036</v>
      </c>
      <c r="H6581" s="14"/>
      <c r="I6581" s="33" t="s">
        <v>53</v>
      </c>
      <c r="L6581" s="14" t="s">
        <v>2752</v>
      </c>
      <c r="M6581" s="10" t="s">
        <v>3430</v>
      </c>
      <c r="N6581" s="14" t="s">
        <v>3947</v>
      </c>
      <c r="O6581" s="30" t="s">
        <v>3948</v>
      </c>
      <c r="P6581" s="30" t="s">
        <v>3948</v>
      </c>
      <c r="Q6581" s="30"/>
      <c r="R6581" s="30" t="s">
        <v>3949</v>
      </c>
      <c r="S6581" s="14"/>
      <c r="T6581" s="14"/>
      <c r="U6581" s="14"/>
      <c r="V6581" s="14"/>
      <c r="W6581" s="14" t="s">
        <v>3375</v>
      </c>
      <c r="X6581" s="14" t="s">
        <v>3375</v>
      </c>
      <c r="Y6581" s="10" t="s">
        <v>3914</v>
      </c>
      <c r="Z6581">
        <v>-75</v>
      </c>
      <c r="AA6581">
        <v>-175</v>
      </c>
      <c r="AB6581" s="14" t="s">
        <v>61</v>
      </c>
      <c r="AC6581" s="14" t="s">
        <v>61</v>
      </c>
      <c r="AD6581" s="10" t="s">
        <v>53</v>
      </c>
      <c r="AE6581" s="34">
        <v>652</v>
      </c>
      <c r="AF6581" s="39"/>
      <c r="AG6581" s="39"/>
      <c r="AH6581" s="5" t="s">
        <v>3950</v>
      </c>
      <c r="AI6581" s="30"/>
      <c r="AJ6581" s="30" t="s">
        <v>3951</v>
      </c>
      <c r="AK6581" s="10" t="str">
        <f t="shared" ref="AK6581:AK6644" si="324">CONCATENATE("&gt;",AF6581,"_",O6581,"_",R6581,S6581,"_",X6581,"_",D6581,"_",B6581)</f>
        <v>&gt;_Psychropotes_scotiae_Antarctica_MOLN_117_S0612</v>
      </c>
      <c r="AL6581" s="10" t="str">
        <f t="shared" si="323"/>
        <v>&gt;Psychropotes_scotiae_Antarctica_Ross_Sea_NIWA_MOLN_117</v>
      </c>
      <c r="AM6581" s="14" t="s">
        <v>3952</v>
      </c>
      <c r="AN6581" s="14"/>
      <c r="AO6581" s="14"/>
      <c r="AP6581" s="14"/>
      <c r="AQ6581" s="14"/>
      <c r="AR6581" s="14"/>
      <c r="AS6581" s="14" t="s">
        <v>3953</v>
      </c>
      <c r="AT6581" s="14"/>
      <c r="AU6581" s="14" t="s">
        <v>2759</v>
      </c>
      <c r="AV6581" s="14" t="s">
        <v>2758</v>
      </c>
      <c r="AW6581" s="14" t="s">
        <v>2759</v>
      </c>
      <c r="AX6581" s="14"/>
      <c r="AY6581" s="14"/>
      <c r="AZ6581" s="41" t="s">
        <v>3918</v>
      </c>
      <c r="BA6581" s="42"/>
    </row>
    <row r="6582" spans="1:53" ht="14.1" customHeight="1" x14ac:dyDescent="0.2">
      <c r="A6582" s="10">
        <v>6111</v>
      </c>
      <c r="B6582" s="13" t="s">
        <v>11719</v>
      </c>
      <c r="C6582" s="13"/>
      <c r="D6582" s="33" t="s">
        <v>11720</v>
      </c>
      <c r="E6582" s="13" t="s">
        <v>2798</v>
      </c>
      <c r="F6582" s="13"/>
      <c r="G6582" s="11">
        <v>38464</v>
      </c>
      <c r="H6582" s="14"/>
      <c r="I6582" s="33" t="s">
        <v>53</v>
      </c>
      <c r="L6582" s="14" t="s">
        <v>2752</v>
      </c>
      <c r="M6582" s="10" t="s">
        <v>3430</v>
      </c>
      <c r="N6582" s="14" t="s">
        <v>3947</v>
      </c>
      <c r="O6582" s="30" t="s">
        <v>3948</v>
      </c>
      <c r="P6582" s="30" t="s">
        <v>3948</v>
      </c>
      <c r="Q6582" s="30"/>
      <c r="R6582" s="30" t="s">
        <v>3949</v>
      </c>
      <c r="S6582" s="14"/>
      <c r="T6582" s="14"/>
      <c r="U6582" s="14"/>
      <c r="V6582" s="14"/>
      <c r="W6582" s="14" t="s">
        <v>3375</v>
      </c>
      <c r="X6582" s="14" t="s">
        <v>3375</v>
      </c>
      <c r="Y6582" s="10" t="s">
        <v>3914</v>
      </c>
      <c r="Z6582">
        <v>-75</v>
      </c>
      <c r="AA6582">
        <v>-175</v>
      </c>
      <c r="AB6582" s="14" t="s">
        <v>53</v>
      </c>
      <c r="AC6582" s="14" t="s">
        <v>61</v>
      </c>
      <c r="AD6582" s="10" t="s">
        <v>53</v>
      </c>
      <c r="AE6582" s="34">
        <v>652</v>
      </c>
      <c r="AF6582" s="45" t="s">
        <v>75</v>
      </c>
      <c r="AG6582" s="45"/>
      <c r="AH6582" s="46" t="s">
        <v>3949</v>
      </c>
      <c r="AI6582" s="30"/>
      <c r="AK6582" s="10" t="str">
        <f t="shared" si="324"/>
        <v>&gt;t_Psychropotes_scotiae_Antarctica_MOLN_118_S0613</v>
      </c>
      <c r="AL6582" s="10" t="str">
        <f t="shared" si="323"/>
        <v>&gt;Psychropotes_scotiae_Antarctica_Ross_Sea_NIWA_MOLN_118</v>
      </c>
      <c r="AM6582" s="14" t="s">
        <v>11721</v>
      </c>
      <c r="AN6582" s="30"/>
      <c r="AP6582" s="14"/>
      <c r="AQ6582" s="14"/>
      <c r="AR6582" s="14"/>
      <c r="AS6582" s="14" t="s">
        <v>3953</v>
      </c>
      <c r="AT6582" s="14"/>
      <c r="AU6582" s="14" t="s">
        <v>2759</v>
      </c>
      <c r="AV6582" s="14" t="s">
        <v>2758</v>
      </c>
      <c r="AW6582" s="14" t="s">
        <v>2759</v>
      </c>
      <c r="AX6582" s="14"/>
      <c r="AY6582" s="14"/>
      <c r="AZ6582" s="41" t="s">
        <v>3918</v>
      </c>
      <c r="BA6582" s="42"/>
    </row>
    <row r="6583" spans="1:53" ht="14.1" customHeight="1" x14ac:dyDescent="0.2">
      <c r="A6583" s="10">
        <v>6112</v>
      </c>
      <c r="B6583" s="13" t="s">
        <v>11736</v>
      </c>
      <c r="C6583" s="13"/>
      <c r="D6583" s="33" t="s">
        <v>11737</v>
      </c>
      <c r="E6583" s="13" t="s">
        <v>2798</v>
      </c>
      <c r="F6583" s="13"/>
      <c r="G6583" s="11">
        <v>38441</v>
      </c>
      <c r="H6583" s="14"/>
      <c r="I6583" s="33" t="s">
        <v>53</v>
      </c>
      <c r="L6583" s="14" t="s">
        <v>2752</v>
      </c>
      <c r="M6583" s="10" t="s">
        <v>3430</v>
      </c>
      <c r="N6583" s="14" t="s">
        <v>3947</v>
      </c>
      <c r="O6583" s="30" t="s">
        <v>3948</v>
      </c>
      <c r="P6583" s="30" t="s">
        <v>3948</v>
      </c>
      <c r="Q6583" s="30"/>
      <c r="R6583" s="30" t="s">
        <v>5003</v>
      </c>
      <c r="S6583" s="14"/>
      <c r="T6583" s="14"/>
      <c r="U6583" s="14"/>
      <c r="V6583" s="14"/>
      <c r="W6583" s="14" t="s">
        <v>3375</v>
      </c>
      <c r="X6583" s="14" t="s">
        <v>3375</v>
      </c>
      <c r="Y6583" s="10" t="s">
        <v>3914</v>
      </c>
      <c r="Z6583">
        <v>-75</v>
      </c>
      <c r="AA6583">
        <v>-175</v>
      </c>
      <c r="AB6583" s="14" t="s">
        <v>53</v>
      </c>
      <c r="AC6583" s="14" t="s">
        <v>61</v>
      </c>
      <c r="AD6583" s="10" t="s">
        <v>53</v>
      </c>
      <c r="AE6583" s="34">
        <v>652</v>
      </c>
      <c r="AF6583" s="45" t="s">
        <v>75</v>
      </c>
      <c r="AG6583" s="45"/>
      <c r="AH6583" s="46" t="s">
        <v>5003</v>
      </c>
      <c r="AI6583" s="30"/>
      <c r="AJ6583" s="10" t="s">
        <v>11738</v>
      </c>
      <c r="AK6583" s="10" t="str">
        <f t="shared" si="324"/>
        <v>&gt;t_Psychropotes_longicauda_Antarctica_MOLN_119_S0614</v>
      </c>
      <c r="AL6583" s="10" t="str">
        <f t="shared" si="323"/>
        <v>&gt;Psychropotes_longicauda_Antarctica_Ross_Sea_NIWA_MOLN_119</v>
      </c>
      <c r="AM6583" s="14" t="s">
        <v>11739</v>
      </c>
      <c r="AN6583" s="30"/>
      <c r="AP6583" s="14"/>
      <c r="AQ6583" s="14"/>
      <c r="AR6583" s="14"/>
      <c r="AS6583" s="14" t="s">
        <v>3953</v>
      </c>
      <c r="AT6583" s="14"/>
      <c r="AU6583" s="14" t="s">
        <v>2759</v>
      </c>
      <c r="AV6583" s="14" t="s">
        <v>2758</v>
      </c>
      <c r="AW6583" s="14" t="s">
        <v>2759</v>
      </c>
      <c r="AX6583" s="14"/>
      <c r="AY6583" s="14"/>
      <c r="AZ6583" s="41" t="s">
        <v>3918</v>
      </c>
      <c r="BA6583" s="42"/>
    </row>
    <row r="6584" spans="1:53" ht="14.1" customHeight="1" x14ac:dyDescent="0.2">
      <c r="A6584" s="10">
        <v>404</v>
      </c>
      <c r="B6584" s="10" t="s">
        <v>4908</v>
      </c>
      <c r="C6584" s="10" t="s">
        <v>560</v>
      </c>
      <c r="D6584" s="10" t="s">
        <v>5001</v>
      </c>
      <c r="E6584" s="10" t="s">
        <v>3371</v>
      </c>
      <c r="F6584" s="10"/>
      <c r="G6584" s="11" t="s">
        <v>5002</v>
      </c>
      <c r="I6584" s="33" t="s">
        <v>53</v>
      </c>
      <c r="L6584" s="10" t="s">
        <v>2752</v>
      </c>
      <c r="M6584" s="10" t="s">
        <v>3430</v>
      </c>
      <c r="N6584" s="10" t="s">
        <v>3947</v>
      </c>
      <c r="O6584" s="10" t="s">
        <v>3948</v>
      </c>
      <c r="P6584" s="10" t="s">
        <v>3948</v>
      </c>
      <c r="R6584" s="10" t="s">
        <v>5003</v>
      </c>
      <c r="W6584" s="10" t="s">
        <v>3375</v>
      </c>
      <c r="X6584" s="34" t="s">
        <v>4950</v>
      </c>
      <c r="Z6584">
        <v>-55.0929</v>
      </c>
      <c r="AA6584">
        <v>-25.7898</v>
      </c>
      <c r="AB6584" s="10" t="s">
        <v>207</v>
      </c>
      <c r="AE6584" s="10">
        <v>0</v>
      </c>
      <c r="AK6584" s="10" t="str">
        <f t="shared" si="324"/>
        <v>&gt;_Psychropotes_longicauda_SSandwich_Trench_MOLAF_0584_FLMNH_018</v>
      </c>
      <c r="AL6584" s="10" t="str">
        <f t="shared" si="323"/>
        <v>&gt;Psychropotes_longicauda_SSandwich_Trench__NMV_MOLAF_0584</v>
      </c>
      <c r="AZ6584" s="41"/>
    </row>
    <row r="6585" spans="1:53" ht="14.1" customHeight="1" x14ac:dyDescent="0.2">
      <c r="A6585" s="10">
        <v>1313</v>
      </c>
      <c r="B6585" s="10" t="s">
        <v>121</v>
      </c>
      <c r="C6585" s="10" t="s">
        <v>348</v>
      </c>
      <c r="D6585" s="11">
        <v>1208</v>
      </c>
      <c r="E6585" s="10" t="s">
        <v>52</v>
      </c>
      <c r="F6585" s="10"/>
      <c r="G6585" s="11">
        <v>1208</v>
      </c>
      <c r="I6585" s="10" t="s">
        <v>53</v>
      </c>
      <c r="L6585" s="10" t="s">
        <v>54</v>
      </c>
      <c r="M6585" s="10" t="s">
        <v>303</v>
      </c>
      <c r="N6585" s="10" t="s">
        <v>304</v>
      </c>
      <c r="O6585" s="10" t="s">
        <v>305</v>
      </c>
      <c r="P6585" s="10" t="s">
        <v>305</v>
      </c>
      <c r="R6585" s="10" t="s">
        <v>724</v>
      </c>
      <c r="W6585" s="10" t="s">
        <v>126</v>
      </c>
      <c r="X6585" s="10" t="s">
        <v>126</v>
      </c>
      <c r="Z6585" t="s">
        <v>60</v>
      </c>
      <c r="AA6585" t="s">
        <v>60</v>
      </c>
      <c r="AB6585" s="10" t="s">
        <v>53</v>
      </c>
      <c r="AD6585" s="10" t="s">
        <v>53</v>
      </c>
      <c r="AE6585" s="12">
        <v>655</v>
      </c>
      <c r="AF6585" s="10" t="s">
        <v>75</v>
      </c>
      <c r="AH6585" s="10" t="s">
        <v>725</v>
      </c>
      <c r="AK6585" s="10" t="str">
        <f t="shared" si="324"/>
        <v>&gt;t_Pteraster_rugosus_Florida_1208_FLMNH_069</v>
      </c>
      <c r="AL6585" s="10" t="str">
        <f t="shared" si="323"/>
        <v>&gt;Pteraster_rugosus_Florida__UF_1208</v>
      </c>
      <c r="AM6585" s="10" t="s">
        <v>726</v>
      </c>
      <c r="AP6585" s="13"/>
      <c r="AQ6585" s="13"/>
    </row>
    <row r="6586" spans="1:53" ht="14.1" customHeight="1" x14ac:dyDescent="0.2">
      <c r="A6586" s="10">
        <v>1301</v>
      </c>
      <c r="B6586" s="10" t="s">
        <v>121</v>
      </c>
      <c r="C6586" s="10" t="s">
        <v>71</v>
      </c>
      <c r="D6586" s="11">
        <v>5990</v>
      </c>
      <c r="E6586" s="10" t="s">
        <v>52</v>
      </c>
      <c r="F6586" s="10"/>
      <c r="G6586" s="11">
        <v>5990</v>
      </c>
      <c r="I6586" s="10" t="s">
        <v>53</v>
      </c>
      <c r="L6586" s="10" t="s">
        <v>54</v>
      </c>
      <c r="M6586" s="10" t="s">
        <v>303</v>
      </c>
      <c r="N6586" s="10" t="s">
        <v>304</v>
      </c>
      <c r="O6586" s="10" t="s">
        <v>305</v>
      </c>
      <c r="P6586" s="10" t="s">
        <v>305</v>
      </c>
      <c r="R6586" s="10" t="s">
        <v>359</v>
      </c>
      <c r="W6586" s="10" t="s">
        <v>360</v>
      </c>
      <c r="X6586" s="10" t="s">
        <v>360</v>
      </c>
      <c r="Z6586" t="s">
        <v>60</v>
      </c>
      <c r="AA6586" t="s">
        <v>60</v>
      </c>
      <c r="AB6586" s="10" t="s">
        <v>53</v>
      </c>
      <c r="AD6586" s="10" t="s">
        <v>53</v>
      </c>
      <c r="AE6586" s="12">
        <v>655</v>
      </c>
      <c r="AF6586" s="10" t="s">
        <v>75</v>
      </c>
      <c r="AH6586" s="10" t="s">
        <v>1112</v>
      </c>
      <c r="AK6586" s="10" t="str">
        <f t="shared" si="324"/>
        <v>&gt;t_Pteraster_tessallatus_Washington_5990_FLMNH_069</v>
      </c>
      <c r="AL6586" s="10" t="str">
        <f t="shared" si="323"/>
        <v>&gt;Pteraster_tessallatus_Washington__UF_5990</v>
      </c>
      <c r="AM6586" s="10" t="s">
        <v>1113</v>
      </c>
      <c r="AP6586" s="13"/>
      <c r="AQ6586" s="13"/>
      <c r="AR6586" s="13"/>
    </row>
    <row r="6587" spans="1:53" ht="14.1" customHeight="1" x14ac:dyDescent="0.2">
      <c r="A6587" s="10">
        <v>2076</v>
      </c>
      <c r="B6587" s="10" t="s">
        <v>390</v>
      </c>
      <c r="C6587" s="10" t="s">
        <v>246</v>
      </c>
      <c r="D6587" s="11">
        <v>8997</v>
      </c>
      <c r="E6587" s="10" t="s">
        <v>52</v>
      </c>
      <c r="F6587" s="10"/>
      <c r="G6587" s="11">
        <v>8997</v>
      </c>
      <c r="I6587" s="10" t="s">
        <v>53</v>
      </c>
      <c r="L6587" s="10" t="s">
        <v>54</v>
      </c>
      <c r="M6587" s="10" t="s">
        <v>303</v>
      </c>
      <c r="N6587" s="10" t="s">
        <v>304</v>
      </c>
      <c r="O6587" s="10" t="s">
        <v>305</v>
      </c>
      <c r="P6587" s="10" t="s">
        <v>305</v>
      </c>
      <c r="W6587" s="10" t="s">
        <v>126</v>
      </c>
      <c r="X6587" s="10" t="s">
        <v>126</v>
      </c>
      <c r="Z6587" t="s">
        <v>60</v>
      </c>
      <c r="AA6587" t="s">
        <v>60</v>
      </c>
      <c r="AB6587" s="10" t="s">
        <v>53</v>
      </c>
      <c r="AD6587" s="10" t="s">
        <v>53</v>
      </c>
      <c r="AE6587" s="12">
        <v>655</v>
      </c>
      <c r="AF6587" s="10" t="s">
        <v>75</v>
      </c>
      <c r="AK6587" s="10" t="str">
        <f t="shared" si="324"/>
        <v>&gt;t_Pteraster__Florida_8997_FLMNH_093</v>
      </c>
      <c r="AL6587" s="10" t="str">
        <f t="shared" si="323"/>
        <v>&gt;Pteraster__Florida__UF_8997</v>
      </c>
      <c r="AM6587" s="10" t="s">
        <v>1153</v>
      </c>
      <c r="AP6587" s="13"/>
      <c r="AQ6587" s="13"/>
      <c r="AR6587" s="13"/>
    </row>
    <row r="6588" spans="1:53" ht="14.1" customHeight="1" x14ac:dyDescent="0.2">
      <c r="A6588" s="10">
        <v>1280</v>
      </c>
      <c r="B6588" s="10" t="s">
        <v>121</v>
      </c>
      <c r="C6588" s="10" t="s">
        <v>302</v>
      </c>
      <c r="D6588" s="11">
        <v>3217</v>
      </c>
      <c r="E6588" s="10" t="s">
        <v>52</v>
      </c>
      <c r="F6588" s="10"/>
      <c r="G6588" s="11">
        <v>3217</v>
      </c>
      <c r="I6588" s="10" t="s">
        <v>53</v>
      </c>
      <c r="L6588" s="10" t="s">
        <v>54</v>
      </c>
      <c r="M6588" s="10" t="s">
        <v>303</v>
      </c>
      <c r="N6588" s="10" t="s">
        <v>304</v>
      </c>
      <c r="O6588" s="10" t="s">
        <v>305</v>
      </c>
      <c r="P6588" s="10" t="s">
        <v>305</v>
      </c>
      <c r="R6588" s="10" t="s">
        <v>306</v>
      </c>
      <c r="W6588" s="10" t="s">
        <v>301</v>
      </c>
      <c r="X6588" s="10" t="s">
        <v>301</v>
      </c>
      <c r="Z6588" t="s">
        <v>60</v>
      </c>
      <c r="AA6588" t="s">
        <v>60</v>
      </c>
      <c r="AB6588" s="10" t="s">
        <v>207</v>
      </c>
      <c r="AE6588" s="10">
        <v>0</v>
      </c>
      <c r="AK6588" s="10" t="str">
        <f t="shared" si="324"/>
        <v>&gt;_Pteraster_capensis_SAfrica_3217_FLMNH_069</v>
      </c>
      <c r="AL6588" s="10" t="str">
        <f t="shared" si="323"/>
        <v>&gt;Pteraster_capensis_SAfrica__UF_3217</v>
      </c>
      <c r="AP6588" s="13"/>
      <c r="AQ6588" s="13"/>
      <c r="AR6588" s="13"/>
    </row>
    <row r="6589" spans="1:53" ht="14.1" customHeight="1" x14ac:dyDescent="0.2">
      <c r="A6589" s="10">
        <v>1256</v>
      </c>
      <c r="B6589" s="10" t="s">
        <v>121</v>
      </c>
      <c r="C6589" s="10" t="s">
        <v>178</v>
      </c>
      <c r="D6589" s="11">
        <v>6003</v>
      </c>
      <c r="E6589" s="10" t="s">
        <v>52</v>
      </c>
      <c r="F6589" s="10"/>
      <c r="G6589" s="11">
        <v>6003</v>
      </c>
      <c r="I6589" s="10" t="s">
        <v>53</v>
      </c>
      <c r="L6589" s="10" t="s">
        <v>54</v>
      </c>
      <c r="M6589" s="10" t="s">
        <v>303</v>
      </c>
      <c r="N6589" s="10" t="s">
        <v>304</v>
      </c>
      <c r="O6589" s="10" t="s">
        <v>305</v>
      </c>
      <c r="P6589" s="10" t="s">
        <v>305</v>
      </c>
      <c r="R6589" s="10" t="s">
        <v>359</v>
      </c>
      <c r="W6589" s="10" t="s">
        <v>360</v>
      </c>
      <c r="X6589" s="10" t="s">
        <v>360</v>
      </c>
      <c r="Z6589" t="s">
        <v>60</v>
      </c>
      <c r="AA6589" t="s">
        <v>60</v>
      </c>
      <c r="AB6589" s="10" t="s">
        <v>207</v>
      </c>
      <c r="AE6589" s="10">
        <v>0</v>
      </c>
      <c r="AK6589" s="10" t="str">
        <f t="shared" si="324"/>
        <v>&gt;_Pteraster_tessallatus_Washington_6003_FLMNH_069</v>
      </c>
      <c r="AL6589" s="10" t="str">
        <f t="shared" si="323"/>
        <v>&gt;Pteraster_tessallatus_Washington__UF_6003</v>
      </c>
      <c r="AP6589" s="13"/>
      <c r="AQ6589" s="13"/>
      <c r="AR6589" s="13"/>
    </row>
    <row r="6590" spans="1:53" ht="14.1" customHeight="1" x14ac:dyDescent="0.2">
      <c r="A6590" s="10">
        <v>781</v>
      </c>
      <c r="B6590" s="10" t="s">
        <v>131</v>
      </c>
      <c r="C6590" s="10" t="s">
        <v>114</v>
      </c>
      <c r="D6590" s="11">
        <v>5984</v>
      </c>
      <c r="E6590" s="10" t="s">
        <v>52</v>
      </c>
      <c r="F6590" s="10"/>
      <c r="G6590" s="11">
        <v>5984</v>
      </c>
      <c r="I6590" s="10" t="s">
        <v>53</v>
      </c>
      <c r="L6590" s="10" t="s">
        <v>54</v>
      </c>
      <c r="M6590" s="10" t="s">
        <v>271</v>
      </c>
      <c r="N6590" s="10" t="s">
        <v>272</v>
      </c>
      <c r="O6590" s="10" t="s">
        <v>1123</v>
      </c>
      <c r="P6590" s="10" t="s">
        <v>1123</v>
      </c>
      <c r="R6590" s="10" t="s">
        <v>1124</v>
      </c>
      <c r="W6590" s="10" t="s">
        <v>360</v>
      </c>
      <c r="X6590" s="10" t="s">
        <v>360</v>
      </c>
      <c r="Z6590" t="s">
        <v>60</v>
      </c>
      <c r="AA6590" t="s">
        <v>60</v>
      </c>
      <c r="AB6590" s="10" t="s">
        <v>53</v>
      </c>
      <c r="AD6590" s="10" t="s">
        <v>53</v>
      </c>
      <c r="AE6590" s="12">
        <v>655</v>
      </c>
      <c r="AF6590" s="10" t="s">
        <v>75</v>
      </c>
      <c r="AK6590" s="10" t="str">
        <f t="shared" si="324"/>
        <v>&gt;t_Pycnopodia_helianthoides_Washington_5984_FLMNH_037</v>
      </c>
      <c r="AL6590" s="10" t="str">
        <f t="shared" si="323"/>
        <v>&gt;Pycnopodia_helianthoides_Washington__UF_5984</v>
      </c>
      <c r="AM6590" s="10" t="s">
        <v>1125</v>
      </c>
      <c r="AN6590" s="10" t="s">
        <v>139</v>
      </c>
      <c r="AP6590" s="13"/>
      <c r="AQ6590" s="13"/>
      <c r="AR6590" s="13"/>
    </row>
    <row r="6591" spans="1:53" ht="14.1" customHeight="1" x14ac:dyDescent="0.2">
      <c r="A6591" s="10">
        <v>806</v>
      </c>
      <c r="B6591" s="10" t="s">
        <v>131</v>
      </c>
      <c r="C6591" s="10" t="s">
        <v>409</v>
      </c>
      <c r="D6591" s="11">
        <v>5985</v>
      </c>
      <c r="E6591" s="10" t="s">
        <v>52</v>
      </c>
      <c r="F6591" s="10"/>
      <c r="G6591" s="11">
        <v>5985</v>
      </c>
      <c r="I6591" s="10" t="s">
        <v>53</v>
      </c>
      <c r="L6591" s="10" t="s">
        <v>54</v>
      </c>
      <c r="M6591" s="10" t="s">
        <v>271</v>
      </c>
      <c r="N6591" s="10" t="s">
        <v>272</v>
      </c>
      <c r="O6591" s="10" t="s">
        <v>1123</v>
      </c>
      <c r="P6591" s="10" t="s">
        <v>1123</v>
      </c>
      <c r="R6591" s="10" t="s">
        <v>1124</v>
      </c>
      <c r="W6591" s="10" t="s">
        <v>360</v>
      </c>
      <c r="X6591" s="10" t="s">
        <v>360</v>
      </c>
      <c r="Z6591" t="s">
        <v>60</v>
      </c>
      <c r="AA6591" t="s">
        <v>60</v>
      </c>
      <c r="AB6591" s="10" t="s">
        <v>53</v>
      </c>
      <c r="AD6591" s="10" t="s">
        <v>53</v>
      </c>
      <c r="AE6591" s="12">
        <v>655</v>
      </c>
      <c r="AK6591" s="10" t="str">
        <f t="shared" si="324"/>
        <v>&gt;_Pycnopodia_helianthoides_Washington_5985_FLMNH_037</v>
      </c>
      <c r="AL6591" s="10" t="str">
        <f t="shared" si="323"/>
        <v>&gt;Pycnopodia_helianthoides_Washington__UF_5985</v>
      </c>
      <c r="AM6591" s="10" t="s">
        <v>1126</v>
      </c>
      <c r="AN6591" s="10" t="s">
        <v>139</v>
      </c>
      <c r="AP6591" s="13"/>
      <c r="AQ6591" s="13"/>
      <c r="AR6591" s="13"/>
    </row>
    <row r="6592" spans="1:53" ht="14.1" customHeight="1" x14ac:dyDescent="0.2">
      <c r="A6592" s="10">
        <v>3102</v>
      </c>
      <c r="B6592" s="10" t="s">
        <v>1502</v>
      </c>
      <c r="C6592" s="10" t="s">
        <v>355</v>
      </c>
      <c r="D6592" s="11">
        <v>3188</v>
      </c>
      <c r="E6592" s="10" t="s">
        <v>52</v>
      </c>
      <c r="F6592" s="10"/>
      <c r="G6592" s="11">
        <v>3188</v>
      </c>
      <c r="I6592" s="10" t="s">
        <v>53</v>
      </c>
      <c r="L6592" s="10" t="s">
        <v>1677</v>
      </c>
      <c r="O6592" s="10" t="s">
        <v>1880</v>
      </c>
      <c r="P6592" s="10" t="s">
        <v>1880</v>
      </c>
      <c r="W6592" s="10" t="s">
        <v>244</v>
      </c>
      <c r="X6592" s="10" t="s">
        <v>244</v>
      </c>
      <c r="Z6592">
        <v>7.5149799899999996</v>
      </c>
      <c r="AA6592">
        <v>134.58251999999999</v>
      </c>
      <c r="AB6592" s="10" t="s">
        <v>207</v>
      </c>
      <c r="AE6592" s="10">
        <v>0</v>
      </c>
      <c r="AK6592" s="10" t="str">
        <f t="shared" si="324"/>
        <v>&gt;_Regularia__Palau_3188_FLMNH_120</v>
      </c>
      <c r="AL6592" s="10" t="str">
        <f t="shared" si="323"/>
        <v>&gt;Regularia__Palau__UF_3188</v>
      </c>
      <c r="AP6592" s="13"/>
      <c r="AQ6592" s="13"/>
      <c r="AR6592" s="13"/>
    </row>
    <row r="6593" spans="1:53" ht="14.1" customHeight="1" x14ac:dyDescent="0.2">
      <c r="A6593" s="10">
        <v>2516</v>
      </c>
      <c r="B6593" s="10" t="s">
        <v>70</v>
      </c>
      <c r="C6593" s="10" t="s">
        <v>560</v>
      </c>
      <c r="D6593" s="11">
        <v>3909</v>
      </c>
      <c r="E6593" s="10" t="s">
        <v>52</v>
      </c>
      <c r="F6593" s="10"/>
      <c r="G6593" s="11">
        <v>3909</v>
      </c>
      <c r="I6593" s="10" t="s">
        <v>53</v>
      </c>
      <c r="L6593" s="10" t="s">
        <v>1677</v>
      </c>
      <c r="M6593" s="10" t="s">
        <v>1696</v>
      </c>
      <c r="N6593" s="10" t="s">
        <v>1798</v>
      </c>
      <c r="O6593" s="10" t="s">
        <v>1981</v>
      </c>
      <c r="P6593" s="10" t="s">
        <v>1981</v>
      </c>
      <c r="R6593" s="10" t="s">
        <v>1831</v>
      </c>
      <c r="W6593" s="10" t="s">
        <v>317</v>
      </c>
      <c r="X6593" s="10" t="s">
        <v>317</v>
      </c>
      <c r="Z6593">
        <v>26.505749999999999</v>
      </c>
      <c r="AA6593">
        <v>127.93845</v>
      </c>
      <c r="AB6593" s="10" t="s">
        <v>53</v>
      </c>
      <c r="AD6593" s="10" t="s">
        <v>53</v>
      </c>
      <c r="AE6593" s="12">
        <v>655</v>
      </c>
      <c r="AF6593" s="10" t="s">
        <v>539</v>
      </c>
      <c r="AJ6593" s="10" t="s">
        <v>1982</v>
      </c>
      <c r="AK6593" s="10" t="str">
        <f t="shared" si="324"/>
        <v>&gt;st_Rhinobrissus_hemiasteroides_Ryukyus_3909_FLMNH_105</v>
      </c>
      <c r="AL6593" s="10" t="str">
        <f t="shared" si="323"/>
        <v>&gt;Rhinobrissus_hemiasteroides_Ryukyus__UF_3909</v>
      </c>
      <c r="AM6593" s="10" t="s">
        <v>1983</v>
      </c>
      <c r="AP6593" s="13"/>
      <c r="AQ6593" s="13"/>
      <c r="AR6593" s="13"/>
    </row>
    <row r="6594" spans="1:53" ht="14.1" customHeight="1" x14ac:dyDescent="0.2">
      <c r="A6594" s="10">
        <v>2242</v>
      </c>
      <c r="B6594" s="10" t="s">
        <v>3965</v>
      </c>
      <c r="C6594" s="10" t="s">
        <v>171</v>
      </c>
      <c r="D6594" s="10" t="s">
        <v>10139</v>
      </c>
      <c r="E6594" s="10" t="s">
        <v>3371</v>
      </c>
      <c r="F6594" s="10"/>
      <c r="G6594" s="11" t="s">
        <v>3973</v>
      </c>
      <c r="I6594" s="10" t="s">
        <v>686</v>
      </c>
      <c r="L6594" s="10" t="s">
        <v>2752</v>
      </c>
      <c r="M6594" s="10" t="s">
        <v>3430</v>
      </c>
      <c r="N6594" s="10" t="s">
        <v>3440</v>
      </c>
      <c r="O6594" s="10" t="s">
        <v>5322</v>
      </c>
      <c r="P6594" s="10" t="s">
        <v>5322</v>
      </c>
      <c r="R6594" s="10" t="s">
        <v>5323</v>
      </c>
      <c r="W6594" s="10" t="s">
        <v>3375</v>
      </c>
      <c r="X6594" s="10" t="s">
        <v>3375</v>
      </c>
      <c r="Y6594" s="34" t="s">
        <v>4579</v>
      </c>
      <c r="Z6594">
        <v>-69.210149999999999</v>
      </c>
      <c r="AA6594">
        <v>-109.95314999999999</v>
      </c>
      <c r="AB6594" s="10" t="s">
        <v>53</v>
      </c>
      <c r="AD6594" s="10" t="s">
        <v>74</v>
      </c>
      <c r="AE6594" s="12">
        <v>655</v>
      </c>
      <c r="AF6594" s="45" t="s">
        <v>75</v>
      </c>
      <c r="AG6594" s="45"/>
      <c r="AH6594" s="45" t="s">
        <v>5323</v>
      </c>
      <c r="AK6594" s="10" t="str">
        <f t="shared" si="324"/>
        <v>&gt;t_Rhipidothuria_racovitzai_Antarctica_MOLAF_0750_FLMNH_098</v>
      </c>
      <c r="AL6594" s="10" t="str">
        <f t="shared" si="323"/>
        <v>&gt;Rhipidothuria_racovitzai_Antarctica_Amundsen_Sea_NMV_MOLAF_0750</v>
      </c>
      <c r="AM6594" s="10" t="s">
        <v>10140</v>
      </c>
      <c r="AZ6594" s="41" t="s">
        <v>4582</v>
      </c>
      <c r="BA6594" s="15" t="s">
        <v>5859</v>
      </c>
    </row>
    <row r="6595" spans="1:53" ht="14.1" customHeight="1" x14ac:dyDescent="0.2">
      <c r="A6595" s="10">
        <v>4217</v>
      </c>
      <c r="B6595" s="10" t="s">
        <v>5313</v>
      </c>
      <c r="C6595" s="10" t="s">
        <v>443</v>
      </c>
      <c r="D6595" s="10" t="s">
        <v>5515</v>
      </c>
      <c r="E6595" s="34" t="s">
        <v>4078</v>
      </c>
      <c r="F6595" s="34"/>
      <c r="G6595" s="11" t="s">
        <v>5516</v>
      </c>
      <c r="I6595" s="10" t="s">
        <v>53</v>
      </c>
      <c r="L6595" s="10" t="s">
        <v>2752</v>
      </c>
      <c r="M6595" s="10" t="s">
        <v>3430</v>
      </c>
      <c r="N6595" s="10" t="s">
        <v>3440</v>
      </c>
      <c r="O6595" s="10" t="s">
        <v>5322</v>
      </c>
      <c r="P6595" s="10" t="s">
        <v>5322</v>
      </c>
      <c r="R6595" s="10" t="s">
        <v>5323</v>
      </c>
      <c r="Z6595" t="s">
        <v>60</v>
      </c>
      <c r="AA6595" t="s">
        <v>60</v>
      </c>
      <c r="AB6595" s="10" t="s">
        <v>207</v>
      </c>
      <c r="AE6595" s="10">
        <v>0</v>
      </c>
      <c r="AK6595" s="10" t="str">
        <f t="shared" si="324"/>
        <v>&gt;_Rhipidothuria_racovitzai__MOLP_163_FLMNH_179</v>
      </c>
      <c r="AL6595" s="10" t="str">
        <f t="shared" si="323"/>
        <v>&gt;Rhipidothuria_racovitzai___MNHN_MOLP_163</v>
      </c>
      <c r="AZ6595" s="41"/>
    </row>
    <row r="6596" spans="1:53" ht="14.1" customHeight="1" x14ac:dyDescent="0.2">
      <c r="A6596" s="10">
        <v>4229</v>
      </c>
      <c r="B6596" s="10" t="s">
        <v>5313</v>
      </c>
      <c r="C6596" s="10" t="s">
        <v>387</v>
      </c>
      <c r="D6596" s="10" t="s">
        <v>5517</v>
      </c>
      <c r="E6596" s="34" t="s">
        <v>4078</v>
      </c>
      <c r="F6596" s="34"/>
      <c r="G6596" s="11" t="s">
        <v>5516</v>
      </c>
      <c r="I6596" s="10" t="s">
        <v>53</v>
      </c>
      <c r="L6596" s="10" t="s">
        <v>2752</v>
      </c>
      <c r="M6596" s="10" t="s">
        <v>3430</v>
      </c>
      <c r="N6596" s="10" t="s">
        <v>3440</v>
      </c>
      <c r="O6596" s="10" t="s">
        <v>5322</v>
      </c>
      <c r="P6596" s="10" t="s">
        <v>5322</v>
      </c>
      <c r="R6596" s="10" t="s">
        <v>5323</v>
      </c>
      <c r="Z6596" t="s">
        <v>60</v>
      </c>
      <c r="AA6596" t="s">
        <v>60</v>
      </c>
      <c r="AB6596" s="10" t="s">
        <v>207</v>
      </c>
      <c r="AE6596" s="10">
        <v>0</v>
      </c>
      <c r="AK6596" s="10" t="str">
        <f t="shared" si="324"/>
        <v>&gt;_Rhipidothuria_racovitzai__MOLP_164_FLMNH_179</v>
      </c>
      <c r="AL6596" s="10" t="str">
        <f t="shared" si="323"/>
        <v>&gt;Rhipidothuria_racovitzai___MNHN_MOLP_164</v>
      </c>
      <c r="AZ6596" s="41"/>
    </row>
    <row r="6597" spans="1:53" ht="14.1" customHeight="1" x14ac:dyDescent="0.2">
      <c r="A6597" s="10">
        <v>4146</v>
      </c>
      <c r="B6597" s="10" t="s">
        <v>5313</v>
      </c>
      <c r="C6597" s="10" t="s">
        <v>105</v>
      </c>
      <c r="D6597" s="10" t="s">
        <v>5320</v>
      </c>
      <c r="E6597" s="34" t="s">
        <v>4078</v>
      </c>
      <c r="F6597" s="34"/>
      <c r="G6597" s="11" t="s">
        <v>5321</v>
      </c>
      <c r="I6597" s="10" t="s">
        <v>53</v>
      </c>
      <c r="L6597" s="10" t="s">
        <v>2752</v>
      </c>
      <c r="M6597" s="10" t="s">
        <v>3430</v>
      </c>
      <c r="N6597" s="10" t="s">
        <v>3440</v>
      </c>
      <c r="O6597" s="10" t="s">
        <v>5322</v>
      </c>
      <c r="P6597" s="10" t="s">
        <v>5322</v>
      </c>
      <c r="R6597" s="10" t="s">
        <v>5323</v>
      </c>
      <c r="Z6597" t="s">
        <v>60</v>
      </c>
      <c r="AA6597" t="s">
        <v>60</v>
      </c>
      <c r="AB6597" s="10" t="s">
        <v>207</v>
      </c>
      <c r="AE6597" s="10">
        <v>0</v>
      </c>
      <c r="AK6597" s="10" t="str">
        <f t="shared" si="324"/>
        <v>&gt;_Rhipidothuria_racovitzai__MOLP_165_FLMNH_179</v>
      </c>
      <c r="AL6597" s="10" t="str">
        <f t="shared" si="323"/>
        <v>&gt;Rhipidothuria_racovitzai___MNHN_MOLP_165</v>
      </c>
      <c r="AZ6597" s="41"/>
    </row>
    <row r="6598" spans="1:53" ht="14.1" customHeight="1" x14ac:dyDescent="0.2">
      <c r="A6598" s="10">
        <v>4158</v>
      </c>
      <c r="B6598" s="10" t="s">
        <v>5313</v>
      </c>
      <c r="C6598" s="10" t="s">
        <v>315</v>
      </c>
      <c r="D6598" s="10" t="s">
        <v>5324</v>
      </c>
      <c r="E6598" s="34" t="s">
        <v>4078</v>
      </c>
      <c r="F6598" s="34"/>
      <c r="G6598" s="11" t="s">
        <v>5321</v>
      </c>
      <c r="I6598" s="10" t="s">
        <v>53</v>
      </c>
      <c r="L6598" s="10" t="s">
        <v>2752</v>
      </c>
      <c r="M6598" s="10" t="s">
        <v>3430</v>
      </c>
      <c r="N6598" s="10" t="s">
        <v>3440</v>
      </c>
      <c r="O6598" s="10" t="s">
        <v>5322</v>
      </c>
      <c r="P6598" s="10" t="s">
        <v>5322</v>
      </c>
      <c r="R6598" s="10" t="s">
        <v>5323</v>
      </c>
      <c r="Z6598" t="s">
        <v>60</v>
      </c>
      <c r="AA6598" t="s">
        <v>60</v>
      </c>
      <c r="AB6598" s="10" t="s">
        <v>207</v>
      </c>
      <c r="AE6598" s="10">
        <v>0</v>
      </c>
      <c r="AK6598" s="10" t="str">
        <f t="shared" si="324"/>
        <v>&gt;_Rhipidothuria_racovitzai__MOLP_166_FLMNH_179</v>
      </c>
      <c r="AL6598" s="10" t="str">
        <f t="shared" si="323"/>
        <v>&gt;Rhipidothuria_racovitzai___MNHN_MOLP_166</v>
      </c>
      <c r="AZ6598" s="41"/>
    </row>
    <row r="6599" spans="1:53" ht="14.1" customHeight="1" x14ac:dyDescent="0.2">
      <c r="A6599" s="10">
        <v>4170</v>
      </c>
      <c r="B6599" s="10" t="s">
        <v>5313</v>
      </c>
      <c r="C6599" s="10" t="s">
        <v>334</v>
      </c>
      <c r="D6599" s="10" t="s">
        <v>5325</v>
      </c>
      <c r="E6599" s="34" t="s">
        <v>4078</v>
      </c>
      <c r="F6599" s="34"/>
      <c r="G6599" s="11" t="s">
        <v>5321</v>
      </c>
      <c r="I6599" s="10" t="s">
        <v>53</v>
      </c>
      <c r="L6599" s="10" t="s">
        <v>2752</v>
      </c>
      <c r="M6599" s="10" t="s">
        <v>3430</v>
      </c>
      <c r="N6599" s="10" t="s">
        <v>3440</v>
      </c>
      <c r="O6599" s="10" t="s">
        <v>5322</v>
      </c>
      <c r="P6599" s="10" t="s">
        <v>5322</v>
      </c>
      <c r="R6599" s="10" t="s">
        <v>5323</v>
      </c>
      <c r="Z6599" t="s">
        <v>60</v>
      </c>
      <c r="AA6599" t="s">
        <v>60</v>
      </c>
      <c r="AB6599" s="10" t="s">
        <v>207</v>
      </c>
      <c r="AE6599" s="10">
        <v>0</v>
      </c>
      <c r="AK6599" s="10" t="str">
        <f t="shared" si="324"/>
        <v>&gt;_Rhipidothuria_racovitzai__MOLP_167_FLMNH_179</v>
      </c>
      <c r="AL6599" s="10" t="str">
        <f t="shared" si="323"/>
        <v>&gt;Rhipidothuria_racovitzai___MNHN_MOLP_167</v>
      </c>
      <c r="AZ6599" s="41"/>
    </row>
    <row r="6600" spans="1:53" ht="14.1" customHeight="1" x14ac:dyDescent="0.2">
      <c r="A6600" s="10">
        <v>4182</v>
      </c>
      <c r="B6600" s="10" t="s">
        <v>5313</v>
      </c>
      <c r="C6600" s="10" t="s">
        <v>263</v>
      </c>
      <c r="D6600" s="10" t="s">
        <v>5326</v>
      </c>
      <c r="E6600" s="34" t="s">
        <v>4078</v>
      </c>
      <c r="F6600" s="34"/>
      <c r="G6600" s="11" t="s">
        <v>5321</v>
      </c>
      <c r="I6600" s="10" t="s">
        <v>53</v>
      </c>
      <c r="L6600" s="10" t="s">
        <v>2752</v>
      </c>
      <c r="M6600" s="10" t="s">
        <v>3430</v>
      </c>
      <c r="N6600" s="10" t="s">
        <v>3440</v>
      </c>
      <c r="O6600" s="10" t="s">
        <v>5322</v>
      </c>
      <c r="P6600" s="10" t="s">
        <v>5322</v>
      </c>
      <c r="R6600" s="10" t="s">
        <v>5323</v>
      </c>
      <c r="Z6600" t="s">
        <v>60</v>
      </c>
      <c r="AA6600" t="s">
        <v>60</v>
      </c>
      <c r="AB6600" s="10" t="s">
        <v>207</v>
      </c>
      <c r="AE6600" s="10">
        <v>0</v>
      </c>
      <c r="AK6600" s="10" t="str">
        <f t="shared" si="324"/>
        <v>&gt;_Rhipidothuria_racovitzai__MOLP_168_FLMNH_179</v>
      </c>
      <c r="AL6600" s="10" t="str">
        <f t="shared" si="323"/>
        <v>&gt;Rhipidothuria_racovitzai___MNHN_MOLP_168</v>
      </c>
      <c r="AZ6600" s="41"/>
    </row>
    <row r="6601" spans="1:53" ht="14.1" customHeight="1" x14ac:dyDescent="0.2">
      <c r="A6601" s="10">
        <v>2551</v>
      </c>
      <c r="B6601" s="10" t="s">
        <v>70</v>
      </c>
      <c r="C6601" s="10" t="s">
        <v>239</v>
      </c>
      <c r="D6601" s="11">
        <v>2708</v>
      </c>
      <c r="E6601" s="10" t="s">
        <v>52</v>
      </c>
      <c r="F6601" s="10"/>
      <c r="G6601" s="11">
        <v>2708</v>
      </c>
      <c r="I6601" s="10" t="s">
        <v>53</v>
      </c>
      <c r="L6601" s="10" t="s">
        <v>1677</v>
      </c>
      <c r="M6601" s="10" t="s">
        <v>1696</v>
      </c>
      <c r="N6601" s="10" t="s">
        <v>1798</v>
      </c>
      <c r="O6601" s="10" t="s">
        <v>1830</v>
      </c>
      <c r="P6601" s="10" t="s">
        <v>1830</v>
      </c>
      <c r="R6601" s="10" t="s">
        <v>1831</v>
      </c>
      <c r="W6601" s="10" t="s">
        <v>198</v>
      </c>
      <c r="X6601" s="10" t="s">
        <v>198</v>
      </c>
      <c r="Z6601" t="s">
        <v>60</v>
      </c>
      <c r="AA6601" t="s">
        <v>60</v>
      </c>
      <c r="AB6601" s="10" t="s">
        <v>53</v>
      </c>
      <c r="AD6601" s="10" t="s">
        <v>53</v>
      </c>
      <c r="AE6601" s="12">
        <v>655</v>
      </c>
      <c r="AF6601" s="10" t="s">
        <v>75</v>
      </c>
      <c r="AK6601" s="10" t="str">
        <f t="shared" si="324"/>
        <v>&gt;t_Rhynobrissus_hemiasteroides_Mariana_2708_FLMNH_105</v>
      </c>
      <c r="AL6601" s="10" t="str">
        <f t="shared" si="323"/>
        <v>&gt;Rhynobrissus_hemiasteroides_Mariana__UF_2708</v>
      </c>
      <c r="AM6601" s="10" t="s">
        <v>1995</v>
      </c>
      <c r="AP6601" s="13"/>
      <c r="AQ6601" s="13"/>
      <c r="AR6601" s="13"/>
    </row>
    <row r="6602" spans="1:53" ht="14.1" customHeight="1" x14ac:dyDescent="0.2">
      <c r="A6602" s="10">
        <v>2528</v>
      </c>
      <c r="B6602" s="10" t="s">
        <v>70</v>
      </c>
      <c r="C6602" s="10" t="s">
        <v>302</v>
      </c>
      <c r="D6602" s="11">
        <v>3770</v>
      </c>
      <c r="E6602" s="10" t="s">
        <v>52</v>
      </c>
      <c r="F6602" s="10"/>
      <c r="G6602" s="11">
        <v>3770</v>
      </c>
      <c r="I6602" s="10" t="s">
        <v>53</v>
      </c>
      <c r="L6602" s="10" t="s">
        <v>1677</v>
      </c>
      <c r="M6602" s="10" t="s">
        <v>1696</v>
      </c>
      <c r="N6602" s="10" t="s">
        <v>1798</v>
      </c>
      <c r="O6602" s="10" t="s">
        <v>1830</v>
      </c>
      <c r="P6602" s="10" t="s">
        <v>1830</v>
      </c>
      <c r="R6602" s="10" t="s">
        <v>1831</v>
      </c>
      <c r="W6602" s="10" t="s">
        <v>198</v>
      </c>
      <c r="X6602" s="10" t="s">
        <v>198</v>
      </c>
      <c r="Z6602" t="s">
        <v>60</v>
      </c>
      <c r="AA6602" t="s">
        <v>60</v>
      </c>
      <c r="AB6602" s="10" t="s">
        <v>53</v>
      </c>
      <c r="AD6602" s="10" t="s">
        <v>53</v>
      </c>
      <c r="AE6602" s="12">
        <v>655</v>
      </c>
      <c r="AK6602" s="10" t="str">
        <f t="shared" si="324"/>
        <v>&gt;_Rhynobrissus_hemiasteroides_Mariana_3770_FLMNH_105</v>
      </c>
      <c r="AL6602" s="10" t="str">
        <f t="shared" si="323"/>
        <v>&gt;Rhynobrissus_hemiasteroides_Mariana__UF_3770</v>
      </c>
      <c r="AM6602" s="10" t="s">
        <v>1996</v>
      </c>
      <c r="AP6602" s="13"/>
      <c r="AQ6602" s="13"/>
      <c r="AR6602" s="13"/>
    </row>
    <row r="6603" spans="1:53" ht="14.1" customHeight="1" x14ac:dyDescent="0.2">
      <c r="A6603" s="10">
        <v>2508</v>
      </c>
      <c r="B6603" s="10" t="s">
        <v>70</v>
      </c>
      <c r="C6603" s="10" t="s">
        <v>105</v>
      </c>
      <c r="D6603" s="11">
        <v>1785</v>
      </c>
      <c r="E6603" s="10" t="s">
        <v>52</v>
      </c>
      <c r="F6603" s="10"/>
      <c r="G6603" s="11">
        <v>1785</v>
      </c>
      <c r="I6603" s="10" t="s">
        <v>53</v>
      </c>
      <c r="L6603" s="10" t="s">
        <v>1677</v>
      </c>
      <c r="M6603" s="10" t="s">
        <v>1696</v>
      </c>
      <c r="N6603" s="10" t="s">
        <v>1798</v>
      </c>
      <c r="O6603" s="10" t="s">
        <v>1830</v>
      </c>
      <c r="P6603" s="10" t="s">
        <v>1830</v>
      </c>
      <c r="W6603" s="10" t="s">
        <v>220</v>
      </c>
      <c r="X6603" s="10" t="s">
        <v>220</v>
      </c>
      <c r="Z6603">
        <v>21.237719999999999</v>
      </c>
      <c r="AA6603">
        <v>-157.49950000000001</v>
      </c>
      <c r="AB6603" s="10" t="s">
        <v>53</v>
      </c>
      <c r="AC6603" s="10" t="s">
        <v>439</v>
      </c>
      <c r="AD6603" s="10" t="s">
        <v>53</v>
      </c>
      <c r="AE6603" s="12">
        <v>655</v>
      </c>
      <c r="AF6603" s="10" t="s">
        <v>75</v>
      </c>
      <c r="AJ6603" s="10" t="s">
        <v>2202</v>
      </c>
      <c r="AK6603" s="10" t="str">
        <f t="shared" si="324"/>
        <v>&gt;t_Rhynobrissus__Hawaii_1785_FLMNH_105</v>
      </c>
      <c r="AL6603" s="10" t="str">
        <f t="shared" si="323"/>
        <v>&gt;Rhynobrissus__Hawaii__UF_1785</v>
      </c>
      <c r="AM6603" s="10" t="s">
        <v>2203</v>
      </c>
      <c r="AP6603" s="13"/>
      <c r="AQ6603" s="13"/>
    </row>
    <row r="6604" spans="1:53" ht="14.1" customHeight="1" x14ac:dyDescent="0.2">
      <c r="A6604" s="10">
        <v>2552</v>
      </c>
      <c r="B6604" s="10" t="s">
        <v>70</v>
      </c>
      <c r="C6604" s="10" t="s">
        <v>293</v>
      </c>
      <c r="D6604" s="11">
        <v>198</v>
      </c>
      <c r="E6604" s="10" t="s">
        <v>52</v>
      </c>
      <c r="F6604" s="10"/>
      <c r="G6604" s="11">
        <v>198</v>
      </c>
      <c r="I6604" s="10" t="s">
        <v>53</v>
      </c>
      <c r="L6604" s="10" t="s">
        <v>1677</v>
      </c>
      <c r="M6604" s="10" t="s">
        <v>1696</v>
      </c>
      <c r="N6604" s="10" t="s">
        <v>1798</v>
      </c>
      <c r="O6604" s="10" t="s">
        <v>1830</v>
      </c>
      <c r="P6604" s="10" t="s">
        <v>1830</v>
      </c>
      <c r="R6604" s="10" t="s">
        <v>1831</v>
      </c>
      <c r="W6604" s="10" t="s">
        <v>198</v>
      </c>
      <c r="X6604" s="10" t="s">
        <v>198</v>
      </c>
      <c r="Z6604" t="s">
        <v>60</v>
      </c>
      <c r="AA6604" t="s">
        <v>60</v>
      </c>
      <c r="AB6604" s="10" t="s">
        <v>207</v>
      </c>
      <c r="AE6604" s="10">
        <v>0</v>
      </c>
      <c r="AK6604" s="10" t="str">
        <f t="shared" si="324"/>
        <v>&gt;_Rhynobrissus_hemiasteroides_Mariana_198_FLMNH_105</v>
      </c>
      <c r="AL6604" s="10" t="str">
        <f t="shared" si="323"/>
        <v>&gt;Rhynobrissus_hemiasteroides_Mariana__UF_198</v>
      </c>
      <c r="AP6604" s="13"/>
      <c r="AQ6604" s="13"/>
      <c r="AR6604" s="13"/>
    </row>
    <row r="6605" spans="1:53" ht="14.1" customHeight="1" x14ac:dyDescent="0.2">
      <c r="A6605" s="10">
        <v>5907</v>
      </c>
      <c r="B6605" s="33" t="s">
        <v>3536</v>
      </c>
      <c r="C6605" s="33"/>
      <c r="D6605" s="33" t="s">
        <v>3537</v>
      </c>
      <c r="E6605" s="10" t="s">
        <v>3371</v>
      </c>
      <c r="F6605" s="36" t="s">
        <v>3538</v>
      </c>
      <c r="G6605" s="36" t="s">
        <v>3538</v>
      </c>
      <c r="H6605" s="13"/>
      <c r="I6605" s="33" t="s">
        <v>53</v>
      </c>
      <c r="L6605" s="14" t="s">
        <v>2752</v>
      </c>
      <c r="M6605" s="14" t="s">
        <v>2888</v>
      </c>
      <c r="N6605" s="14" t="s">
        <v>3539</v>
      </c>
      <c r="O6605" s="14" t="s">
        <v>3540</v>
      </c>
      <c r="P6605" s="14" t="s">
        <v>3540</v>
      </c>
      <c r="Q6605" s="30"/>
      <c r="R6605" s="14" t="s">
        <v>3541</v>
      </c>
      <c r="S6605" s="14"/>
      <c r="T6605" s="14"/>
      <c r="U6605" s="14"/>
      <c r="V6605" s="14"/>
      <c r="W6605" s="34" t="s">
        <v>3510</v>
      </c>
      <c r="X6605" s="34" t="s">
        <v>3510</v>
      </c>
      <c r="Z6605">
        <v>-38.380000000000003</v>
      </c>
      <c r="AA6605">
        <v>141.44999999999999</v>
      </c>
      <c r="AB6605" s="10" t="s">
        <v>2803</v>
      </c>
      <c r="AC6605" s="14"/>
      <c r="AD6605" s="14"/>
      <c r="AE6605" s="34">
        <v>0</v>
      </c>
      <c r="AF6605" s="14"/>
      <c r="AG6605" s="14"/>
      <c r="AH6605" s="14" t="s">
        <v>3541</v>
      </c>
      <c r="AI6605" s="14"/>
      <c r="AJ6605" s="14"/>
      <c r="AK6605" s="10" t="str">
        <f t="shared" si="324"/>
        <v>&gt;_Rowedota_epiphyka_Victoria_MOLAF_0461_S0324</v>
      </c>
      <c r="AL6605" s="10" t="str">
        <f t="shared" si="323"/>
        <v>&gt;Rowedota_epiphyka_Victoria__NMV_MOLAF_0461</v>
      </c>
      <c r="AM6605" s="14" t="s">
        <v>2756</v>
      </c>
      <c r="AN6605" s="14"/>
      <c r="AO6605" s="14"/>
      <c r="AP6605" s="14"/>
      <c r="AQ6605" s="14"/>
      <c r="AR6605" s="14"/>
      <c r="AS6605" s="14" t="s">
        <v>3542</v>
      </c>
      <c r="AT6605" s="14"/>
      <c r="AU6605" s="14" t="s">
        <v>2758</v>
      </c>
      <c r="AV6605" s="14" t="s">
        <v>2759</v>
      </c>
      <c r="AW6605" s="14" t="s">
        <v>2759</v>
      </c>
      <c r="AX6605" s="14"/>
      <c r="AY6605" s="14"/>
      <c r="AZ6605" s="41" t="s">
        <v>3512</v>
      </c>
      <c r="BA6605" s="35"/>
    </row>
    <row r="6606" spans="1:53" ht="14.1" customHeight="1" x14ac:dyDescent="0.2">
      <c r="A6606" s="10">
        <v>6772</v>
      </c>
      <c r="B6606" s="5" t="s">
        <v>14754</v>
      </c>
      <c r="C6606" s="5"/>
      <c r="D6606" s="55" t="s">
        <v>14755</v>
      </c>
      <c r="E6606" s="73" t="s">
        <v>3371</v>
      </c>
      <c r="F6606" s="79" t="s">
        <v>14756</v>
      </c>
      <c r="G6606" s="79" t="s">
        <v>14756</v>
      </c>
      <c r="H6606" s="5"/>
      <c r="I6606" s="5"/>
      <c r="L6606" s="5" t="s">
        <v>2752</v>
      </c>
      <c r="M6606" s="14" t="s">
        <v>2888</v>
      </c>
      <c r="N6606" s="14" t="s">
        <v>3539</v>
      </c>
      <c r="O6606" s="5" t="s">
        <v>3540</v>
      </c>
      <c r="P6606" s="5" t="s">
        <v>3540</v>
      </c>
      <c r="Q6606" s="5"/>
      <c r="R6606" s="5" t="s">
        <v>3541</v>
      </c>
      <c r="S6606" s="5"/>
      <c r="T6606" s="5"/>
      <c r="U6606" s="5"/>
      <c r="V6606" s="5"/>
      <c r="W6606" s="34" t="s">
        <v>3510</v>
      </c>
      <c r="X6606" s="5" t="s">
        <v>3510</v>
      </c>
      <c r="Y6606" s="5"/>
      <c r="Z6606">
        <v>-38.50018</v>
      </c>
      <c r="AA6606">
        <v>144.94485</v>
      </c>
      <c r="AB6606" s="5"/>
      <c r="AC6606" s="5"/>
      <c r="AD6606" s="5"/>
      <c r="AE6606" s="5">
        <v>655</v>
      </c>
      <c r="AF6606" s="5"/>
      <c r="AG6606" s="5"/>
      <c r="AH6606" s="5"/>
      <c r="AI6606" s="5"/>
      <c r="AJ6606" s="5"/>
      <c r="AK6606" s="10" t="str">
        <f t="shared" si="324"/>
        <v>&gt;_Rowedota_epiphyka_Victoria_MOLAF_1171_N0872</v>
      </c>
      <c r="AL6606" s="10" t="str">
        <f t="shared" si="323"/>
        <v>&gt;Rowedota_epiphyka_Victoria__NMV_MOLAF_1171</v>
      </c>
      <c r="AM6606" s="5" t="s">
        <v>14757</v>
      </c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</row>
    <row r="6607" spans="1:53" ht="14.1" customHeight="1" x14ac:dyDescent="0.2">
      <c r="A6607" s="10">
        <v>4041</v>
      </c>
      <c r="B6607" s="10" t="s">
        <v>5162</v>
      </c>
      <c r="C6607" s="10" t="s">
        <v>280</v>
      </c>
      <c r="D6607" s="10" t="s">
        <v>5179</v>
      </c>
      <c r="E6607" s="10" t="s">
        <v>3371</v>
      </c>
      <c r="F6607" s="11" t="s">
        <v>5180</v>
      </c>
      <c r="G6607" s="11" t="s">
        <v>5180</v>
      </c>
      <c r="I6607" s="33" t="s">
        <v>53</v>
      </c>
      <c r="L6607" s="10" t="s">
        <v>2752</v>
      </c>
      <c r="M6607" s="10" t="s">
        <v>2888</v>
      </c>
      <c r="N6607" s="10" t="s">
        <v>3539</v>
      </c>
      <c r="O6607" s="14" t="s">
        <v>3540</v>
      </c>
      <c r="P6607" s="14" t="s">
        <v>3540</v>
      </c>
      <c r="R6607" s="10" t="s">
        <v>5181</v>
      </c>
      <c r="W6607" s="10" t="s">
        <v>5166</v>
      </c>
      <c r="X6607" s="10" t="s">
        <v>5166</v>
      </c>
      <c r="Z6607">
        <v>-38.68</v>
      </c>
      <c r="AA6607">
        <v>146.44999999999999</v>
      </c>
      <c r="AB6607" s="10" t="s">
        <v>207</v>
      </c>
      <c r="AE6607" s="10">
        <v>0</v>
      </c>
      <c r="AK6607" s="10" t="str">
        <f t="shared" si="324"/>
        <v>&gt;_Rowedota_shepherdi_tempAustralia_MOLAF_0914_FLMNH_178</v>
      </c>
      <c r="AL6607" s="10" t="str">
        <f t="shared" si="323"/>
        <v>&gt;Rowedota_shepherdi_tempAustralia__NMV_MOLAF_0914</v>
      </c>
      <c r="AZ6607" s="41"/>
    </row>
    <row r="6608" spans="1:53" ht="14.1" customHeight="1" x14ac:dyDescent="0.2">
      <c r="A6608" s="10">
        <v>3708</v>
      </c>
      <c r="B6608" s="10" t="s">
        <v>470</v>
      </c>
      <c r="C6608" s="10" t="s">
        <v>246</v>
      </c>
      <c r="D6608" s="10">
        <v>9797</v>
      </c>
      <c r="E6608" s="10" t="s">
        <v>52</v>
      </c>
      <c r="F6608" s="10"/>
      <c r="G6608" s="11">
        <v>9797</v>
      </c>
      <c r="I6608" s="10" t="s">
        <v>53</v>
      </c>
      <c r="L6608" s="10" t="s">
        <v>2752</v>
      </c>
      <c r="M6608" s="10" t="s">
        <v>2888</v>
      </c>
      <c r="N6608" s="10" t="s">
        <v>2889</v>
      </c>
      <c r="O6608" s="10" t="s">
        <v>4727</v>
      </c>
      <c r="P6608" s="10" t="s">
        <v>4727</v>
      </c>
      <c r="W6608" s="10" t="s">
        <v>1582</v>
      </c>
      <c r="X6608" s="10" t="s">
        <v>1582</v>
      </c>
      <c r="Z6608">
        <v>-17.583300000000001</v>
      </c>
      <c r="AA6608">
        <v>-149.63329999999999</v>
      </c>
      <c r="AB6608" s="10" t="s">
        <v>207</v>
      </c>
      <c r="AE6608" s="10">
        <v>0</v>
      </c>
      <c r="AJ6608" s="5" t="s">
        <v>3539</v>
      </c>
      <c r="AK6608" s="10" t="str">
        <f t="shared" si="324"/>
        <v>&gt;_Rynkatorpa__Society_9797_FLMNH_160</v>
      </c>
      <c r="AL6608" s="10" t="str">
        <f t="shared" si="323"/>
        <v>&gt;Rynkatorpa__Society__UF_9797</v>
      </c>
      <c r="AN6608" s="10" t="s">
        <v>397</v>
      </c>
      <c r="AP6608" s="13"/>
      <c r="AQ6608" s="13"/>
      <c r="AR6608" s="13"/>
    </row>
    <row r="6609" spans="1:53" ht="14.1" customHeight="1" x14ac:dyDescent="0.2">
      <c r="A6609" s="10">
        <v>3497</v>
      </c>
      <c r="B6609" s="10" t="s">
        <v>292</v>
      </c>
      <c r="C6609" s="10" t="s">
        <v>269</v>
      </c>
      <c r="D6609" s="11">
        <v>2475</v>
      </c>
      <c r="E6609" s="10" t="s">
        <v>52</v>
      </c>
      <c r="F6609" s="10"/>
      <c r="G6609" s="11">
        <v>2475</v>
      </c>
      <c r="I6609" s="10" t="s">
        <v>53</v>
      </c>
      <c r="L6609" s="10" t="s">
        <v>1677</v>
      </c>
      <c r="M6609" s="10" t="s">
        <v>1696</v>
      </c>
      <c r="N6609" s="10" t="s">
        <v>1725</v>
      </c>
      <c r="O6609" s="10" t="s">
        <v>1726</v>
      </c>
      <c r="P6609" s="10" t="s">
        <v>1726</v>
      </c>
      <c r="R6609" s="10" t="s">
        <v>1727</v>
      </c>
      <c r="W6609" s="10" t="s">
        <v>275</v>
      </c>
      <c r="X6609" s="10" t="s">
        <v>275</v>
      </c>
      <c r="Z6609" t="s">
        <v>60</v>
      </c>
      <c r="AA6609" t="s">
        <v>60</v>
      </c>
      <c r="AB6609" s="10" t="s">
        <v>53</v>
      </c>
      <c r="AC6609" s="10" t="s">
        <v>61</v>
      </c>
      <c r="AD6609" s="10" t="s">
        <v>1984</v>
      </c>
      <c r="AE6609" s="12">
        <v>655</v>
      </c>
      <c r="AF6609" s="10" t="s">
        <v>75</v>
      </c>
      <c r="AK6609" s="10" t="str">
        <f t="shared" si="324"/>
        <v>&gt;t_Schizaster_lacunosus_Taiwan_2475_FLMNH_145</v>
      </c>
      <c r="AL6609" s="10" t="str">
        <f t="shared" ref="AL6609:AL6657" si="325">CONCATENATE("&gt;",P6609,"_",R6609,"_",X6609,"_",Y6609,"_",E6609,"_",D6609)</f>
        <v>&gt;Schizaster_lacunosus_Taiwan__UF_2475</v>
      </c>
      <c r="AM6609" s="10" t="s">
        <v>2353</v>
      </c>
      <c r="AP6609" s="13"/>
      <c r="AQ6609" s="13"/>
    </row>
    <row r="6610" spans="1:53" ht="14.1" customHeight="1" x14ac:dyDescent="0.2">
      <c r="A6610" s="10">
        <v>3509</v>
      </c>
      <c r="B6610" s="10" t="s">
        <v>292</v>
      </c>
      <c r="C6610" s="10" t="s">
        <v>71</v>
      </c>
      <c r="D6610" s="11">
        <v>3415</v>
      </c>
      <c r="E6610" s="10" t="s">
        <v>52</v>
      </c>
      <c r="F6610" s="10"/>
      <c r="G6610" s="11">
        <v>3415</v>
      </c>
      <c r="I6610" s="10" t="s">
        <v>53</v>
      </c>
      <c r="L6610" s="10" t="s">
        <v>1677</v>
      </c>
      <c r="M6610" s="10" t="s">
        <v>1696</v>
      </c>
      <c r="N6610" s="10" t="s">
        <v>1725</v>
      </c>
      <c r="O6610" s="10" t="s">
        <v>1726</v>
      </c>
      <c r="P6610" s="10" t="s">
        <v>1726</v>
      </c>
      <c r="R6610" s="10" t="s">
        <v>1727</v>
      </c>
      <c r="W6610" s="10" t="s">
        <v>244</v>
      </c>
      <c r="X6610" s="10" t="s">
        <v>244</v>
      </c>
      <c r="Z6610">
        <v>7.5149799899999996</v>
      </c>
      <c r="AA6610">
        <v>134.58251999999999</v>
      </c>
      <c r="AB6610" s="10" t="s">
        <v>61</v>
      </c>
      <c r="AC6610" s="10" t="s">
        <v>61</v>
      </c>
      <c r="AD6610" s="10" t="s">
        <v>1728</v>
      </c>
      <c r="AE6610" s="10">
        <v>643</v>
      </c>
      <c r="AF6610" s="10" t="s">
        <v>75</v>
      </c>
      <c r="AJ6610" s="10" t="s">
        <v>1729</v>
      </c>
      <c r="AK6610" s="10" t="str">
        <f t="shared" si="324"/>
        <v>&gt;t_Schizaster_lacunosus_Palau_3415_FLMNH_145</v>
      </c>
      <c r="AL6610" s="10" t="str">
        <f t="shared" si="325"/>
        <v>&gt;Schizaster_lacunosus_Palau__UF_3415</v>
      </c>
      <c r="AM6610" s="10" t="s">
        <v>1730</v>
      </c>
      <c r="AP6610" s="13"/>
      <c r="AQ6610" s="13"/>
      <c r="AR6610" s="13"/>
    </row>
    <row r="6611" spans="1:53" ht="14.1" customHeight="1" x14ac:dyDescent="0.2">
      <c r="A6611" s="10">
        <v>7000</v>
      </c>
      <c r="B6611" s="10" t="s">
        <v>1128</v>
      </c>
      <c r="D6611" s="24" t="s">
        <v>2746</v>
      </c>
      <c r="E6611" s="10" t="s">
        <v>52</v>
      </c>
      <c r="F6611" s="10"/>
      <c r="G6611" s="22">
        <v>9744</v>
      </c>
      <c r="L6611" s="10" t="s">
        <v>1677</v>
      </c>
      <c r="N6611" s="22" t="s">
        <v>1725</v>
      </c>
      <c r="O6611" s="22" t="s">
        <v>1725</v>
      </c>
      <c r="P6611" s="22" t="s">
        <v>1725</v>
      </c>
      <c r="R6611" s="22"/>
      <c r="S6611" s="24"/>
      <c r="T6611" s="24"/>
      <c r="W6611" s="10" t="s">
        <v>1131</v>
      </c>
      <c r="X6611" s="10" t="s">
        <v>1131</v>
      </c>
      <c r="Z6611" t="s">
        <v>60</v>
      </c>
      <c r="AA6611" t="s">
        <v>60</v>
      </c>
      <c r="AH6611" s="22" t="s">
        <v>2747</v>
      </c>
      <c r="AI6611" s="10" t="s">
        <v>74</v>
      </c>
      <c r="AK6611" s="10" t="str">
        <f t="shared" si="324"/>
        <v>&gt;_Schizasteridae__MOO_BMOO-06378_BMOO</v>
      </c>
      <c r="AL6611" s="10" t="str">
        <f t="shared" si="325"/>
        <v>&gt;Schizasteridae__MOO__UF_BMOO-06378</v>
      </c>
      <c r="AM6611" s="25" t="s">
        <v>2748</v>
      </c>
      <c r="AO6611" s="26" t="s">
        <v>2749</v>
      </c>
    </row>
    <row r="6612" spans="1:53" ht="14.1" customHeight="1" x14ac:dyDescent="0.2">
      <c r="A6612" s="10">
        <v>1275</v>
      </c>
      <c r="B6612" s="10" t="s">
        <v>121</v>
      </c>
      <c r="C6612" s="10" t="s">
        <v>364</v>
      </c>
      <c r="D6612" s="11">
        <v>1212</v>
      </c>
      <c r="E6612" s="10" t="s">
        <v>52</v>
      </c>
      <c r="F6612" s="10"/>
      <c r="G6612" s="11">
        <v>1212</v>
      </c>
      <c r="I6612" s="10" t="s">
        <v>53</v>
      </c>
      <c r="L6612" s="10" t="s">
        <v>54</v>
      </c>
      <c r="M6612" s="10" t="s">
        <v>271</v>
      </c>
      <c r="N6612" s="10" t="s">
        <v>272</v>
      </c>
      <c r="O6612" s="10" t="s">
        <v>273</v>
      </c>
      <c r="P6612" s="10" t="s">
        <v>273</v>
      </c>
      <c r="R6612" s="10" t="s">
        <v>274</v>
      </c>
      <c r="W6612" s="10" t="s">
        <v>126</v>
      </c>
      <c r="X6612" s="10" t="s">
        <v>126</v>
      </c>
      <c r="Z6612" t="s">
        <v>60</v>
      </c>
      <c r="AA6612" t="s">
        <v>60</v>
      </c>
      <c r="AB6612" s="10" t="s">
        <v>53</v>
      </c>
      <c r="AD6612" s="10" t="s">
        <v>74</v>
      </c>
      <c r="AE6612" s="12">
        <v>655</v>
      </c>
      <c r="AF6612" s="10" t="s">
        <v>75</v>
      </c>
      <c r="AK6612" s="10" t="str">
        <f t="shared" si="324"/>
        <v>&gt;t_Sclerasterias_contorta_Florida_1212_FLMNH_069</v>
      </c>
      <c r="AL6612" s="10" t="str">
        <f t="shared" si="325"/>
        <v>&gt;Sclerasterias_contorta_Florida__UF_1212</v>
      </c>
      <c r="AM6612" s="10" t="s">
        <v>1135</v>
      </c>
      <c r="AP6612" s="13"/>
      <c r="AQ6612" s="13"/>
      <c r="AR6612" s="13"/>
    </row>
    <row r="6613" spans="1:53" ht="14.1" customHeight="1" x14ac:dyDescent="0.2">
      <c r="A6613" s="10">
        <v>1263</v>
      </c>
      <c r="B6613" s="10" t="s">
        <v>121</v>
      </c>
      <c r="C6613" s="10" t="s">
        <v>79</v>
      </c>
      <c r="D6613" s="11">
        <v>1511</v>
      </c>
      <c r="E6613" s="10" t="s">
        <v>52</v>
      </c>
      <c r="F6613" s="10"/>
      <c r="G6613" s="11">
        <v>1511</v>
      </c>
      <c r="I6613" s="10" t="s">
        <v>53</v>
      </c>
      <c r="L6613" s="10" t="s">
        <v>54</v>
      </c>
      <c r="M6613" s="10" t="s">
        <v>271</v>
      </c>
      <c r="N6613" s="10" t="s">
        <v>272</v>
      </c>
      <c r="O6613" s="10" t="s">
        <v>273</v>
      </c>
      <c r="P6613" s="10" t="s">
        <v>273</v>
      </c>
      <c r="R6613" s="10" t="s">
        <v>274</v>
      </c>
      <c r="W6613" s="10" t="s">
        <v>126</v>
      </c>
      <c r="X6613" s="10" t="s">
        <v>126</v>
      </c>
      <c r="Z6613" t="s">
        <v>60</v>
      </c>
      <c r="AA6613" t="s">
        <v>60</v>
      </c>
      <c r="AB6613" s="10" t="s">
        <v>207</v>
      </c>
      <c r="AE6613" s="10">
        <v>0</v>
      </c>
      <c r="AK6613" s="10" t="str">
        <f t="shared" si="324"/>
        <v>&gt;_Sclerasterias_contorta_Florida_1511_FLMNH_069</v>
      </c>
      <c r="AL6613" s="10" t="str">
        <f t="shared" si="325"/>
        <v>&gt;Sclerasterias_contorta_Florida__UF_1511</v>
      </c>
      <c r="AP6613" s="13"/>
      <c r="AQ6613" s="13"/>
      <c r="AR6613" s="13"/>
    </row>
    <row r="6614" spans="1:53" ht="14.1" customHeight="1" x14ac:dyDescent="0.2">
      <c r="A6614" s="10">
        <v>179</v>
      </c>
      <c r="B6614" s="10" t="s">
        <v>3902</v>
      </c>
      <c r="C6614" s="10" t="s">
        <v>443</v>
      </c>
      <c r="D6614" s="11">
        <v>4603</v>
      </c>
      <c r="E6614" s="10" t="s">
        <v>52</v>
      </c>
      <c r="F6614" s="10"/>
      <c r="G6614" s="11">
        <v>4603</v>
      </c>
      <c r="I6614" s="10" t="s">
        <v>53</v>
      </c>
      <c r="L6614" s="10" t="s">
        <v>2752</v>
      </c>
      <c r="M6614" s="10" t="s">
        <v>2753</v>
      </c>
      <c r="N6614" s="14" t="s">
        <v>3501</v>
      </c>
      <c r="O6614" s="10" t="s">
        <v>9298</v>
      </c>
      <c r="P6614" s="10" t="s">
        <v>9298</v>
      </c>
      <c r="R6614" s="10" t="s">
        <v>807</v>
      </c>
      <c r="W6614" s="10" t="s">
        <v>2940</v>
      </c>
      <c r="X6614" s="10" t="s">
        <v>2940</v>
      </c>
      <c r="Z6614">
        <v>29.097190900000001</v>
      </c>
      <c r="AA6614">
        <v>-83.065954500000004</v>
      </c>
      <c r="AB6614" s="10" t="s">
        <v>53</v>
      </c>
      <c r="AD6614" s="10" t="s">
        <v>53</v>
      </c>
      <c r="AE6614" s="12">
        <v>655</v>
      </c>
      <c r="AF6614" s="10" t="s">
        <v>75</v>
      </c>
      <c r="AK6614" s="10" t="str">
        <f t="shared" si="324"/>
        <v>&gt;t_Sclerodactyla_briareus_FL_4603_FLMNH_012</v>
      </c>
      <c r="AL6614" s="10" t="str">
        <f t="shared" si="325"/>
        <v>&gt;Sclerodactyla_briareus_FL__UF_4603</v>
      </c>
      <c r="AM6614" s="10" t="s">
        <v>9299</v>
      </c>
      <c r="AN6614" s="10" t="s">
        <v>139</v>
      </c>
      <c r="AP6614" s="13"/>
      <c r="AQ6614" s="13"/>
      <c r="AR6614" s="13"/>
    </row>
    <row r="6615" spans="1:53" ht="14.1" customHeight="1" x14ac:dyDescent="0.2">
      <c r="A6615" s="10">
        <v>6675</v>
      </c>
      <c r="B6615" s="5" t="s">
        <v>13739</v>
      </c>
      <c r="C6615" s="5"/>
      <c r="D6615" s="65" t="s">
        <v>13740</v>
      </c>
      <c r="E6615" s="5" t="s">
        <v>4078</v>
      </c>
      <c r="F6615" s="5"/>
      <c r="G6615" s="65" t="s">
        <v>13740</v>
      </c>
      <c r="H6615" s="5"/>
      <c r="I6615" s="5"/>
      <c r="L6615" s="5" t="s">
        <v>2752</v>
      </c>
      <c r="M6615" s="5" t="s">
        <v>2753</v>
      </c>
      <c r="N6615" s="5" t="s">
        <v>3501</v>
      </c>
      <c r="O6615" s="5" t="s">
        <v>9298</v>
      </c>
      <c r="P6615" s="5" t="s">
        <v>9298</v>
      </c>
      <c r="Q6615" s="5"/>
      <c r="R6615" s="5" t="s">
        <v>13741</v>
      </c>
      <c r="S6615" s="5"/>
      <c r="T6615" s="5"/>
      <c r="U6615" s="5"/>
      <c r="V6615" s="5"/>
      <c r="W6615" s="10" t="s">
        <v>3938</v>
      </c>
      <c r="X6615" s="5" t="s">
        <v>3938</v>
      </c>
      <c r="Y6615" s="5"/>
      <c r="Z6615">
        <v>-12.73983</v>
      </c>
      <c r="AA6615">
        <v>48.276420000000002</v>
      </c>
      <c r="AB6615" s="5"/>
      <c r="AC6615" s="5"/>
      <c r="AD6615" s="5"/>
      <c r="AE6615" s="5">
        <v>655</v>
      </c>
      <c r="AF6615" s="5" t="s">
        <v>75</v>
      </c>
      <c r="AG6615" s="5"/>
      <c r="AH6615" s="5"/>
      <c r="AI6615" s="5"/>
      <c r="AJ6615" s="5"/>
      <c r="AK6615" s="10" t="str">
        <f t="shared" si="324"/>
        <v>&gt;t_Sclerodactyla_multipes_Madagascar_IE-2007-763_N1101</v>
      </c>
      <c r="AL6615" s="10" t="str">
        <f t="shared" si="325"/>
        <v>&gt;Sclerodactyla_multipes_Madagascar__MNHN_IE-2007-763</v>
      </c>
      <c r="AM6615" s="5" t="s">
        <v>13742</v>
      </c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</row>
    <row r="6616" spans="1:53" ht="14.1" customHeight="1" x14ac:dyDescent="0.2">
      <c r="A6616" s="10">
        <v>5579</v>
      </c>
      <c r="B6616" s="33" t="s">
        <v>7232</v>
      </c>
      <c r="C6616" s="33"/>
      <c r="D6616" s="33" t="s">
        <v>7233</v>
      </c>
      <c r="E6616" s="14"/>
      <c r="F6616" s="14"/>
      <c r="G6616" s="11" t="s">
        <v>7234</v>
      </c>
      <c r="H6616" s="33"/>
      <c r="I6616" s="33" t="s">
        <v>3615</v>
      </c>
      <c r="L6616" s="10" t="s">
        <v>2752</v>
      </c>
      <c r="M6616" s="10" t="s">
        <v>2753</v>
      </c>
      <c r="N6616" s="14" t="s">
        <v>3501</v>
      </c>
      <c r="O6616" s="30" t="s">
        <v>3501</v>
      </c>
      <c r="P6616" s="30" t="s">
        <v>3501</v>
      </c>
      <c r="Q6616" s="30"/>
      <c r="R6616" s="14"/>
      <c r="S6616" s="14"/>
      <c r="T6616" s="14"/>
      <c r="U6616" s="14"/>
      <c r="V6616" s="14"/>
      <c r="W6616" s="14" t="s">
        <v>3616</v>
      </c>
      <c r="X6616" s="14" t="s">
        <v>3616</v>
      </c>
      <c r="Y6616" s="14"/>
      <c r="Z6616">
        <v>8.3224199999999993</v>
      </c>
      <c r="AA6616">
        <v>-79.583519999999993</v>
      </c>
      <c r="AB6616" s="14" t="s">
        <v>53</v>
      </c>
      <c r="AC6616" s="14" t="s">
        <v>61</v>
      </c>
      <c r="AD6616" s="14" t="s">
        <v>74</v>
      </c>
      <c r="AE6616" s="34">
        <v>652</v>
      </c>
      <c r="AF6616" s="14" t="s">
        <v>75</v>
      </c>
      <c r="AG6616" s="14"/>
      <c r="AH6616" s="14" t="s">
        <v>7235</v>
      </c>
      <c r="AI6616" s="14"/>
      <c r="AJ6616" s="14" t="s">
        <v>7236</v>
      </c>
      <c r="AK6616" s="10" t="str">
        <f t="shared" si="324"/>
        <v>&gt;t_Sclerodactylidae__PanamaPacific_FRM213_N0182</v>
      </c>
      <c r="AL6616" s="10" t="str">
        <f t="shared" si="325"/>
        <v>&gt;Sclerodactylidae__PanamaPacific___FRM213</v>
      </c>
      <c r="AM6616" s="14" t="s">
        <v>7237</v>
      </c>
      <c r="AN6616" s="14"/>
      <c r="AO6616" s="14"/>
      <c r="AP6616" s="14"/>
      <c r="AQ6616" s="14"/>
      <c r="AR6616" s="14"/>
      <c r="AS6616" s="14" t="s">
        <v>7238</v>
      </c>
      <c r="AT6616" s="14"/>
      <c r="AU6616" s="14" t="s">
        <v>2758</v>
      </c>
      <c r="AV6616" s="14" t="s">
        <v>2758</v>
      </c>
      <c r="AW6616" s="14" t="s">
        <v>2759</v>
      </c>
      <c r="AX6616" s="14"/>
      <c r="AY6616" s="14" t="s">
        <v>2811</v>
      </c>
      <c r="AZ6616" s="35"/>
      <c r="BA6616" s="35"/>
    </row>
    <row r="6617" spans="1:53" ht="14.1" customHeight="1" x14ac:dyDescent="0.2">
      <c r="A6617" s="10">
        <v>7091</v>
      </c>
      <c r="B6617" s="5" t="s">
        <v>13673</v>
      </c>
      <c r="D6617" s="50" t="s">
        <v>13674</v>
      </c>
      <c r="E6617" s="10" t="s">
        <v>52</v>
      </c>
      <c r="F6617" s="10"/>
      <c r="L6617" s="10" t="s">
        <v>2752</v>
      </c>
      <c r="M6617" s="5" t="s">
        <v>2753</v>
      </c>
      <c r="N6617" s="5" t="s">
        <v>3501</v>
      </c>
      <c r="O6617" s="5" t="s">
        <v>3501</v>
      </c>
      <c r="P6617" s="5" t="s">
        <v>3501</v>
      </c>
      <c r="X6617" s="5" t="s">
        <v>283</v>
      </c>
      <c r="Z6617">
        <v>-5.16</v>
      </c>
      <c r="AA6617">
        <v>145.83000000000001</v>
      </c>
      <c r="AK6617" s="10" t="str">
        <f t="shared" si="324"/>
        <v>&gt;_Sclerodactylidae__PNG_PNG12-0692_B0085</v>
      </c>
      <c r="AL6617" s="10" t="str">
        <f t="shared" si="325"/>
        <v>&gt;Sclerodactylidae__PNG__UF_PNG12-0692</v>
      </c>
      <c r="AM6617" s="5" t="s">
        <v>13675</v>
      </c>
    </row>
    <row r="6618" spans="1:53" ht="14.1" customHeight="1" x14ac:dyDescent="0.2">
      <c r="A6618" s="10">
        <v>6627</v>
      </c>
      <c r="B6618" s="10" t="s">
        <v>10854</v>
      </c>
      <c r="D6618" s="10" t="s">
        <v>10855</v>
      </c>
      <c r="E6618" s="10" t="s">
        <v>4452</v>
      </c>
      <c r="F6618" s="10"/>
      <c r="G6618" s="11" t="s">
        <v>10856</v>
      </c>
      <c r="L6618" s="10" t="s">
        <v>2752</v>
      </c>
      <c r="M6618" s="10" t="s">
        <v>2753</v>
      </c>
      <c r="N6618" s="10" t="s">
        <v>3501</v>
      </c>
      <c r="O6618" s="10" t="s">
        <v>3501</v>
      </c>
      <c r="P6618" s="10" t="s">
        <v>3501</v>
      </c>
      <c r="W6618" s="10" t="s">
        <v>4173</v>
      </c>
      <c r="X6618" s="10" t="s">
        <v>4173</v>
      </c>
      <c r="Z6618">
        <v>26.505749999999999</v>
      </c>
      <c r="AA6618">
        <v>127.93845</v>
      </c>
      <c r="AB6618" s="10" t="s">
        <v>53</v>
      </c>
      <c r="AE6618" s="10">
        <v>655</v>
      </c>
      <c r="AF6618" s="5" t="s">
        <v>75</v>
      </c>
      <c r="AK6618" s="10" t="str">
        <f t="shared" si="324"/>
        <v>&gt;t_Sclerodactylidae__Okinawa_RUMF-ZE-00076_N0756</v>
      </c>
      <c r="AL6618" s="10" t="str">
        <f t="shared" si="325"/>
        <v>&gt;Sclerodactylidae__Okinawa__RUMF_RUMF-ZE-00076</v>
      </c>
      <c r="AM6618" s="10" t="s">
        <v>10857</v>
      </c>
    </row>
    <row r="6619" spans="1:53" ht="14.1" customHeight="1" x14ac:dyDescent="0.2">
      <c r="A6619" s="10">
        <v>1510</v>
      </c>
      <c r="B6619" s="10" t="s">
        <v>1777</v>
      </c>
      <c r="C6619" s="10" t="s">
        <v>338</v>
      </c>
      <c r="D6619" s="10" t="s">
        <v>10886</v>
      </c>
      <c r="E6619" s="10" t="s">
        <v>3977</v>
      </c>
      <c r="F6619" s="10"/>
      <c r="G6619" s="11" t="s">
        <v>10887</v>
      </c>
      <c r="I6619" s="10" t="s">
        <v>53</v>
      </c>
      <c r="L6619" s="10" t="s">
        <v>2752</v>
      </c>
      <c r="M6619" s="10" t="s">
        <v>2753</v>
      </c>
      <c r="N6619" s="5" t="s">
        <v>3501</v>
      </c>
      <c r="O6619" s="5" t="s">
        <v>3501</v>
      </c>
      <c r="P6619" s="5" t="s">
        <v>3501</v>
      </c>
      <c r="W6619" s="5" t="s">
        <v>1961</v>
      </c>
      <c r="X6619" s="5" t="s">
        <v>389</v>
      </c>
      <c r="Z6619">
        <v>-18.286130199999999</v>
      </c>
      <c r="AA6619">
        <v>147.70000759999999</v>
      </c>
      <c r="AB6619" s="10" t="s">
        <v>53</v>
      </c>
      <c r="AC6619" s="5" t="s">
        <v>3897</v>
      </c>
      <c r="AD6619" s="10" t="s">
        <v>10888</v>
      </c>
      <c r="AE6619" s="15">
        <v>529</v>
      </c>
      <c r="AF6619" s="10" t="s">
        <v>75</v>
      </c>
      <c r="AH6619" s="10" t="s">
        <v>10889</v>
      </c>
      <c r="AJ6619" s="5" t="s">
        <v>10890</v>
      </c>
      <c r="AK6619" s="10" t="str">
        <f t="shared" si="324"/>
        <v>&gt;t_Sclerodactylidae__Queensland_FM_QM09_092_FLMNH_073</v>
      </c>
      <c r="AL6619" s="10" t="str">
        <f t="shared" si="325"/>
        <v>&gt;Sclerodactylidae__Queensland__QM_FM_QM09_092</v>
      </c>
      <c r="AM6619" s="10" t="s">
        <v>10891</v>
      </c>
    </row>
    <row r="6620" spans="1:53" ht="14.1" customHeight="1" x14ac:dyDescent="0.2">
      <c r="A6620" s="10">
        <v>1472</v>
      </c>
      <c r="B6620" s="10" t="s">
        <v>1777</v>
      </c>
      <c r="C6620" s="10" t="s">
        <v>302</v>
      </c>
      <c r="D6620" s="10" t="s">
        <v>4512</v>
      </c>
      <c r="E6620" s="10" t="s">
        <v>3371</v>
      </c>
      <c r="F6620" s="11" t="s">
        <v>4513</v>
      </c>
      <c r="G6620" s="11" t="s">
        <v>4513</v>
      </c>
      <c r="I6620" s="33" t="s">
        <v>53</v>
      </c>
      <c r="L6620" s="10" t="s">
        <v>2752</v>
      </c>
      <c r="M6620" s="10" t="s">
        <v>2888</v>
      </c>
      <c r="N6620" s="10" t="s">
        <v>3539</v>
      </c>
      <c r="O6620" s="10" t="s">
        <v>4514</v>
      </c>
      <c r="P6620" s="10" t="s">
        <v>4514</v>
      </c>
      <c r="R6620" s="10" t="s">
        <v>4009</v>
      </c>
      <c r="W6620" s="10" t="s">
        <v>3510</v>
      </c>
      <c r="X6620" s="10" t="s">
        <v>3510</v>
      </c>
      <c r="Y6620" s="34"/>
      <c r="Z6620">
        <v>-38.68</v>
      </c>
      <c r="AA6620">
        <v>146.83000000000001</v>
      </c>
      <c r="AB6620" s="10" t="s">
        <v>88</v>
      </c>
      <c r="AD6620" s="10" t="s">
        <v>1778</v>
      </c>
      <c r="AE6620" s="12">
        <v>655</v>
      </c>
      <c r="AH6620" s="10" t="s">
        <v>4515</v>
      </c>
      <c r="AK6620" s="10" t="str">
        <f t="shared" si="324"/>
        <v>&gt;_Scoliorhapis_theeli_Victoria_MOLAF_0646_FLMNH_073</v>
      </c>
      <c r="AL6620" s="10" t="str">
        <f t="shared" si="325"/>
        <v>&gt;Scoliorhapis_theeli_Victoria__NMV_MOLAF_0646</v>
      </c>
      <c r="AM6620" s="10" t="s">
        <v>4516</v>
      </c>
      <c r="AZ6620" s="41" t="s">
        <v>3512</v>
      </c>
      <c r="BA6620" s="15" t="s">
        <v>4517</v>
      </c>
    </row>
    <row r="6621" spans="1:53" ht="14.1" customHeight="1" x14ac:dyDescent="0.2">
      <c r="A6621" s="10">
        <v>427</v>
      </c>
      <c r="B6621" s="10" t="s">
        <v>4908</v>
      </c>
      <c r="C6621" s="10" t="s">
        <v>163</v>
      </c>
      <c r="D6621" s="10" t="s">
        <v>4988</v>
      </c>
      <c r="E6621" s="10" t="s">
        <v>3371</v>
      </c>
      <c r="F6621" s="11" t="s">
        <v>4989</v>
      </c>
      <c r="G6621" s="11" t="s">
        <v>4989</v>
      </c>
      <c r="I6621" s="33" t="s">
        <v>53</v>
      </c>
      <c r="L6621" s="10" t="s">
        <v>2752</v>
      </c>
      <c r="M6621" s="10" t="s">
        <v>2888</v>
      </c>
      <c r="N6621" s="10" t="s">
        <v>3539</v>
      </c>
      <c r="O6621" s="10" t="s">
        <v>4514</v>
      </c>
      <c r="P6621" s="10" t="s">
        <v>4514</v>
      </c>
      <c r="W6621" s="10" t="s">
        <v>3375</v>
      </c>
      <c r="X6621" s="10" t="s">
        <v>4461</v>
      </c>
      <c r="Y6621" s="34"/>
      <c r="Z6621">
        <v>-54.397199999999998</v>
      </c>
      <c r="AA6621">
        <v>3.4825300000000001</v>
      </c>
      <c r="AB6621" s="10" t="s">
        <v>207</v>
      </c>
      <c r="AE6621" s="10">
        <v>0</v>
      </c>
      <c r="AK6621" s="10" t="str">
        <f t="shared" si="324"/>
        <v>&gt;_Scoliorhapis__Bouvet_I_MOLAF_0578_FLMNH_018</v>
      </c>
      <c r="AL6621" s="10" t="str">
        <f t="shared" si="325"/>
        <v>&gt;Scoliorhapis__Bouvet_I__NMV_MOLAF_0578</v>
      </c>
      <c r="AZ6621" s="41"/>
    </row>
    <row r="6622" spans="1:53" ht="14.1" customHeight="1" x14ac:dyDescent="0.2">
      <c r="A6622" s="10">
        <v>3234</v>
      </c>
      <c r="B6622" s="10" t="s">
        <v>3922</v>
      </c>
      <c r="C6622" s="10" t="s">
        <v>267</v>
      </c>
      <c r="D6622" s="10" t="s">
        <v>11019</v>
      </c>
      <c r="E6622" s="10" t="s">
        <v>3342</v>
      </c>
      <c r="F6622" s="11">
        <v>1132673</v>
      </c>
      <c r="G6622" s="11">
        <v>1132673</v>
      </c>
      <c r="I6622" s="10" t="s">
        <v>53</v>
      </c>
      <c r="L6622" s="10" t="s">
        <v>2752</v>
      </c>
      <c r="M6622" s="10" t="s">
        <v>2888</v>
      </c>
      <c r="N6622" s="10" t="s">
        <v>3539</v>
      </c>
      <c r="O6622" s="10" t="s">
        <v>5117</v>
      </c>
      <c r="P6622" s="10" t="s">
        <v>5117</v>
      </c>
      <c r="R6622" s="10" t="s">
        <v>274</v>
      </c>
      <c r="W6622" s="10" t="s">
        <v>3375</v>
      </c>
      <c r="X6622" s="10" t="s">
        <v>3375</v>
      </c>
      <c r="Y6622" s="34" t="s">
        <v>4597</v>
      </c>
      <c r="Z6622">
        <v>-63</v>
      </c>
      <c r="AA6622">
        <v>-59</v>
      </c>
      <c r="AB6622" s="10" t="s">
        <v>53</v>
      </c>
      <c r="AD6622" s="10" t="s">
        <v>61</v>
      </c>
      <c r="AE6622" s="16">
        <v>452</v>
      </c>
      <c r="AH6622" s="10" t="s">
        <v>274</v>
      </c>
      <c r="AJ6622" s="10" t="s">
        <v>11020</v>
      </c>
      <c r="AK6622" s="10" t="str">
        <f t="shared" si="324"/>
        <v>&gt;_Sigmodota_contorta_Antarctica_MOLSI_059_FLMNH_122</v>
      </c>
      <c r="AL6622" s="10" t="str">
        <f t="shared" si="325"/>
        <v>&gt;Sigmodota_contorta_Antarctica_Bransfield Straight_USNM_MOLSI_059</v>
      </c>
      <c r="AM6622" s="10" t="s">
        <v>11021</v>
      </c>
      <c r="AZ6622" s="41" t="s">
        <v>3384</v>
      </c>
      <c r="BA6622" s="15" t="s">
        <v>4877</v>
      </c>
    </row>
    <row r="6623" spans="1:53" ht="14.1" customHeight="1" x14ac:dyDescent="0.2">
      <c r="A6623" s="10">
        <v>2270</v>
      </c>
      <c r="B6623" s="10" t="s">
        <v>3965</v>
      </c>
      <c r="C6623" s="10" t="s">
        <v>769</v>
      </c>
      <c r="D6623" s="10" t="s">
        <v>11449</v>
      </c>
      <c r="E6623" s="10" t="s">
        <v>3371</v>
      </c>
      <c r="F6623" s="11" t="s">
        <v>5116</v>
      </c>
      <c r="G6623" s="11" t="s">
        <v>5116</v>
      </c>
      <c r="I6623" s="33" t="s">
        <v>53</v>
      </c>
      <c r="L6623" s="10" t="s">
        <v>2752</v>
      </c>
      <c r="M6623" s="10" t="s">
        <v>2888</v>
      </c>
      <c r="N6623" s="10" t="s">
        <v>3539</v>
      </c>
      <c r="O6623" s="10" t="s">
        <v>5117</v>
      </c>
      <c r="P6623" s="10" t="s">
        <v>5117</v>
      </c>
      <c r="R6623" s="10" t="s">
        <v>274</v>
      </c>
      <c r="W6623" s="10" t="s">
        <v>3375</v>
      </c>
      <c r="X6623" s="34" t="s">
        <v>5111</v>
      </c>
      <c r="Z6623">
        <v>-60.583333000000003</v>
      </c>
      <c r="AA6623">
        <v>-45.5</v>
      </c>
      <c r="AB6623" s="10" t="s">
        <v>53</v>
      </c>
      <c r="AD6623" s="10" t="s">
        <v>53</v>
      </c>
      <c r="AE6623" s="12">
        <v>655</v>
      </c>
      <c r="AF6623" s="45" t="s">
        <v>75</v>
      </c>
      <c r="AG6623" s="45"/>
      <c r="AH6623" s="45" t="s">
        <v>274</v>
      </c>
      <c r="AK6623" s="10" t="str">
        <f t="shared" si="324"/>
        <v>&gt;t_Sigmodota_contorta_S_Orkneys_MOLAF_0803_FLMNH_098</v>
      </c>
      <c r="AL6623" s="10" t="str">
        <f t="shared" si="325"/>
        <v>&gt;Sigmodota_contorta_S_Orkneys__NMV_MOLAF_0803</v>
      </c>
      <c r="AM6623" s="10" t="s">
        <v>11450</v>
      </c>
      <c r="AZ6623" s="41" t="s">
        <v>9116</v>
      </c>
    </row>
    <row r="6624" spans="1:53" ht="14.1" customHeight="1" x14ac:dyDescent="0.2">
      <c r="A6624" s="10">
        <v>3572</v>
      </c>
      <c r="B6624" s="10" t="s">
        <v>4215</v>
      </c>
      <c r="C6624" s="10" t="s">
        <v>560</v>
      </c>
      <c r="D6624" s="10" t="s">
        <v>12986</v>
      </c>
      <c r="E6624" s="10" t="s">
        <v>3371</v>
      </c>
      <c r="F6624" s="11" t="s">
        <v>5130</v>
      </c>
      <c r="G6624" s="11" t="s">
        <v>5130</v>
      </c>
      <c r="I6624" s="33" t="s">
        <v>53</v>
      </c>
      <c r="L6624" s="10" t="s">
        <v>2752</v>
      </c>
      <c r="M6624" s="10" t="s">
        <v>2888</v>
      </c>
      <c r="N6624" s="10" t="s">
        <v>3539</v>
      </c>
      <c r="O6624" s="10" t="s">
        <v>5117</v>
      </c>
      <c r="P6624" s="10" t="s">
        <v>5117</v>
      </c>
      <c r="R6624" s="10" t="s">
        <v>5131</v>
      </c>
      <c r="W6624" s="14" t="s">
        <v>3375</v>
      </c>
      <c r="X6624" s="34" t="s">
        <v>5111</v>
      </c>
      <c r="Z6624">
        <v>-60.829700000000003</v>
      </c>
      <c r="AA6624">
        <v>-44.494100000000003</v>
      </c>
      <c r="AB6624" s="10" t="s">
        <v>53</v>
      </c>
      <c r="AD6624" s="10" t="s">
        <v>61</v>
      </c>
      <c r="AE6624" s="16">
        <v>451</v>
      </c>
      <c r="AH6624" s="10" t="s">
        <v>5131</v>
      </c>
      <c r="AJ6624" s="10" t="s">
        <v>12987</v>
      </c>
      <c r="AK6624" s="10" t="str">
        <f t="shared" si="324"/>
        <v>&gt;_Sigmodota_magnibacula_S_Orkneys_MOLAF_0817_FLMNH_154</v>
      </c>
      <c r="AL6624" s="10" t="str">
        <f t="shared" si="325"/>
        <v>&gt;Sigmodota_magnibacula_S_Orkneys__NMV_MOLAF_0817</v>
      </c>
      <c r="AM6624" s="10" t="s">
        <v>12988</v>
      </c>
      <c r="AN6624" s="10" t="s">
        <v>397</v>
      </c>
      <c r="AZ6624" s="35"/>
    </row>
    <row r="6625" spans="1:64" ht="14.1" customHeight="1" x14ac:dyDescent="0.2">
      <c r="A6625" s="10">
        <v>2289</v>
      </c>
      <c r="B6625" s="10" t="s">
        <v>3965</v>
      </c>
      <c r="C6625" s="10" t="s">
        <v>345</v>
      </c>
      <c r="D6625" s="10" t="s">
        <v>13112</v>
      </c>
      <c r="E6625" s="10" t="s">
        <v>3371</v>
      </c>
      <c r="F6625" s="11" t="s">
        <v>13113</v>
      </c>
      <c r="G6625" s="11" t="s">
        <v>13113</v>
      </c>
      <c r="I6625" s="33" t="s">
        <v>53</v>
      </c>
      <c r="L6625" s="10" t="s">
        <v>2752</v>
      </c>
      <c r="M6625" s="10" t="s">
        <v>2888</v>
      </c>
      <c r="N6625" s="10" t="s">
        <v>3539</v>
      </c>
      <c r="O6625" s="10" t="s">
        <v>5117</v>
      </c>
      <c r="P6625" s="10" t="s">
        <v>5117</v>
      </c>
      <c r="R6625" s="10" t="s">
        <v>5131</v>
      </c>
      <c r="W6625" s="10" t="s">
        <v>3375</v>
      </c>
      <c r="X6625" s="34" t="s">
        <v>5111</v>
      </c>
      <c r="Z6625">
        <v>-60.583333000000003</v>
      </c>
      <c r="AA6625">
        <v>-45.5</v>
      </c>
      <c r="AB6625" s="10" t="s">
        <v>53</v>
      </c>
      <c r="AD6625" s="10" t="s">
        <v>53</v>
      </c>
      <c r="AE6625" s="12">
        <v>655</v>
      </c>
      <c r="AF6625" s="45" t="s">
        <v>75</v>
      </c>
      <c r="AG6625" s="45"/>
      <c r="AH6625" s="45" t="s">
        <v>5131</v>
      </c>
      <c r="AK6625" s="10" t="str">
        <f t="shared" si="324"/>
        <v>&gt;t_Sigmodota_magnibacula_S_Orkneys_MOLAF_0798_FLMNH_098</v>
      </c>
      <c r="AL6625" s="10" t="str">
        <f t="shared" si="325"/>
        <v>&gt;Sigmodota_magnibacula_S_Orkneys__NMV_MOLAF_0798</v>
      </c>
      <c r="AM6625" s="10" t="s">
        <v>13114</v>
      </c>
      <c r="AZ6625" s="41" t="s">
        <v>9116</v>
      </c>
    </row>
    <row r="6626" spans="1:64" ht="14.1" customHeight="1" x14ac:dyDescent="0.2">
      <c r="A6626" s="10">
        <v>3596</v>
      </c>
      <c r="B6626" s="10" t="s">
        <v>4215</v>
      </c>
      <c r="C6626" s="10" t="s">
        <v>413</v>
      </c>
      <c r="D6626" s="10" t="s">
        <v>13115</v>
      </c>
      <c r="E6626" s="10" t="s">
        <v>3371</v>
      </c>
      <c r="F6626" s="11" t="s">
        <v>5130</v>
      </c>
      <c r="G6626" s="11" t="s">
        <v>5130</v>
      </c>
      <c r="I6626" s="33" t="s">
        <v>53</v>
      </c>
      <c r="L6626" s="10" t="s">
        <v>2752</v>
      </c>
      <c r="M6626" s="10" t="s">
        <v>2888</v>
      </c>
      <c r="N6626" s="10" t="s">
        <v>3539</v>
      </c>
      <c r="O6626" s="10" t="s">
        <v>5117</v>
      </c>
      <c r="P6626" s="10" t="s">
        <v>5117</v>
      </c>
      <c r="R6626" s="10" t="s">
        <v>5131</v>
      </c>
      <c r="W6626" s="14" t="s">
        <v>3375</v>
      </c>
      <c r="X6626" s="34" t="s">
        <v>5111</v>
      </c>
      <c r="Z6626">
        <v>-60.829700000000003</v>
      </c>
      <c r="AA6626">
        <v>-44.494100000000003</v>
      </c>
      <c r="AB6626" s="10" t="s">
        <v>53</v>
      </c>
      <c r="AD6626" s="10" t="s">
        <v>53</v>
      </c>
      <c r="AE6626" s="12">
        <v>655</v>
      </c>
      <c r="AH6626" s="10" t="s">
        <v>5131</v>
      </c>
      <c r="AK6626" s="10" t="str">
        <f t="shared" si="324"/>
        <v>&gt;_Sigmodota_magnibacula_S_Orkneys_MOLAF_0820_FLMNH_154</v>
      </c>
      <c r="AL6626" s="10" t="str">
        <f t="shared" si="325"/>
        <v>&gt;Sigmodota_magnibacula_S_Orkneys__NMV_MOLAF_0820</v>
      </c>
      <c r="AM6626" s="10" t="s">
        <v>13116</v>
      </c>
      <c r="AN6626" s="10" t="s">
        <v>397</v>
      </c>
      <c r="AZ6626" s="41"/>
    </row>
    <row r="6627" spans="1:64" ht="14.1" customHeight="1" x14ac:dyDescent="0.2">
      <c r="A6627" s="10">
        <v>2300</v>
      </c>
      <c r="B6627" s="10" t="s">
        <v>3965</v>
      </c>
      <c r="C6627" s="10" t="s">
        <v>376</v>
      </c>
      <c r="D6627" s="10" t="s">
        <v>5115</v>
      </c>
      <c r="E6627" s="10" t="s">
        <v>3371</v>
      </c>
      <c r="F6627" s="11" t="s">
        <v>5116</v>
      </c>
      <c r="G6627" s="11" t="s">
        <v>5116</v>
      </c>
      <c r="I6627" s="33" t="s">
        <v>53</v>
      </c>
      <c r="L6627" s="10" t="s">
        <v>2752</v>
      </c>
      <c r="M6627" s="10" t="s">
        <v>2888</v>
      </c>
      <c r="N6627" s="10" t="s">
        <v>3539</v>
      </c>
      <c r="O6627" s="10" t="s">
        <v>5117</v>
      </c>
      <c r="P6627" s="10" t="s">
        <v>5117</v>
      </c>
      <c r="R6627" s="10" t="s">
        <v>274</v>
      </c>
      <c r="W6627" s="10" t="s">
        <v>3375</v>
      </c>
      <c r="X6627" s="34" t="s">
        <v>5111</v>
      </c>
      <c r="Z6627">
        <v>-60.583333000000003</v>
      </c>
      <c r="AA6627">
        <v>-45.5</v>
      </c>
      <c r="AB6627" s="10" t="s">
        <v>207</v>
      </c>
      <c r="AE6627" s="10">
        <v>0</v>
      </c>
      <c r="AK6627" s="10" t="str">
        <f t="shared" si="324"/>
        <v>&gt;_Sigmodota_contorta_S_Orkneys_MOLAF_0804_FLMNH_098</v>
      </c>
      <c r="AL6627" s="10" t="str">
        <f t="shared" si="325"/>
        <v>&gt;Sigmodota_contorta_S_Orkneys__NMV_MOLAF_0804</v>
      </c>
      <c r="AZ6627" s="41"/>
    </row>
    <row r="6628" spans="1:64" ht="14.1" customHeight="1" x14ac:dyDescent="0.2">
      <c r="A6628" s="10">
        <v>3563</v>
      </c>
      <c r="B6628" s="10" t="s">
        <v>4215</v>
      </c>
      <c r="C6628" s="10" t="s">
        <v>99</v>
      </c>
      <c r="D6628" s="10" t="s">
        <v>5129</v>
      </c>
      <c r="E6628" s="10" t="s">
        <v>3371</v>
      </c>
      <c r="F6628" s="11" t="s">
        <v>5130</v>
      </c>
      <c r="G6628" s="11" t="s">
        <v>5130</v>
      </c>
      <c r="I6628" s="33" t="s">
        <v>53</v>
      </c>
      <c r="L6628" s="10" t="s">
        <v>2752</v>
      </c>
      <c r="M6628" s="10" t="s">
        <v>2888</v>
      </c>
      <c r="N6628" s="10" t="s">
        <v>3539</v>
      </c>
      <c r="O6628" s="10" t="s">
        <v>5117</v>
      </c>
      <c r="P6628" s="10" t="s">
        <v>5117</v>
      </c>
      <c r="R6628" s="10" t="s">
        <v>5131</v>
      </c>
      <c r="W6628" s="14" t="s">
        <v>3375</v>
      </c>
      <c r="X6628" s="34" t="s">
        <v>5111</v>
      </c>
      <c r="Z6628">
        <v>-60.829700000000003</v>
      </c>
      <c r="AA6628">
        <v>-44.494100000000003</v>
      </c>
      <c r="AB6628" s="10" t="s">
        <v>207</v>
      </c>
      <c r="AE6628" s="10">
        <v>0</v>
      </c>
      <c r="AK6628" s="10" t="str">
        <f t="shared" si="324"/>
        <v>&gt;_Sigmodota_magnibacula_S_Orkneys_MOLAF_0821_FLMNH_154</v>
      </c>
      <c r="AL6628" s="10" t="str">
        <f t="shared" si="325"/>
        <v>&gt;Sigmodota_magnibacula_S_Orkneys__NMV_MOLAF_0821</v>
      </c>
      <c r="AN6628" s="10" t="s">
        <v>397</v>
      </c>
      <c r="AZ6628" s="41"/>
    </row>
    <row r="6629" spans="1:64" ht="14.1" customHeight="1" x14ac:dyDescent="0.2">
      <c r="A6629" s="10">
        <v>3619</v>
      </c>
      <c r="B6629" s="10" t="s">
        <v>4215</v>
      </c>
      <c r="C6629" s="10" t="s">
        <v>496</v>
      </c>
      <c r="D6629" s="10" t="s">
        <v>5132</v>
      </c>
      <c r="E6629" s="10" t="s">
        <v>3371</v>
      </c>
      <c r="F6629" s="11" t="s">
        <v>5133</v>
      </c>
      <c r="G6629" s="11" t="s">
        <v>5133</v>
      </c>
      <c r="I6629" s="33" t="s">
        <v>53</v>
      </c>
      <c r="L6629" s="10" t="s">
        <v>2752</v>
      </c>
      <c r="M6629" s="10" t="s">
        <v>2888</v>
      </c>
      <c r="N6629" s="10" t="s">
        <v>3539</v>
      </c>
      <c r="O6629" s="10" t="s">
        <v>5117</v>
      </c>
      <c r="P6629" s="10" t="s">
        <v>5117</v>
      </c>
      <c r="R6629" s="10" t="s">
        <v>5131</v>
      </c>
      <c r="W6629" s="14" t="s">
        <v>3375</v>
      </c>
      <c r="X6629" s="34" t="s">
        <v>5111</v>
      </c>
      <c r="Z6629">
        <v>-61.209699999999998</v>
      </c>
      <c r="AA6629">
        <v>-45.940199999999997</v>
      </c>
      <c r="AB6629" s="10" t="s">
        <v>207</v>
      </c>
      <c r="AE6629" s="10">
        <v>0</v>
      </c>
      <c r="AK6629" s="10" t="str">
        <f t="shared" si="324"/>
        <v>&gt;_Sigmodota_magnibacula_S_Orkneys_MOLAF_0824_FLMNH_154</v>
      </c>
      <c r="AL6629" s="10" t="str">
        <f t="shared" si="325"/>
        <v>&gt;Sigmodota_magnibacula_S_Orkneys__NMV_MOLAF_0824</v>
      </c>
      <c r="AN6629" s="10" t="s">
        <v>397</v>
      </c>
      <c r="AZ6629" s="41"/>
    </row>
    <row r="6630" spans="1:64" ht="14.1" customHeight="1" x14ac:dyDescent="0.2">
      <c r="A6630" s="10">
        <v>3647</v>
      </c>
      <c r="B6630" s="10" t="s">
        <v>4215</v>
      </c>
      <c r="C6630" s="10" t="s">
        <v>387</v>
      </c>
      <c r="D6630" s="10" t="s">
        <v>5134</v>
      </c>
      <c r="E6630" s="10" t="s">
        <v>3371</v>
      </c>
      <c r="F6630" s="11" t="s">
        <v>5133</v>
      </c>
      <c r="G6630" s="11" t="s">
        <v>5133</v>
      </c>
      <c r="I6630" s="33" t="s">
        <v>53</v>
      </c>
      <c r="L6630" s="10" t="s">
        <v>2752</v>
      </c>
      <c r="M6630" s="10" t="s">
        <v>2888</v>
      </c>
      <c r="N6630" s="10" t="s">
        <v>3539</v>
      </c>
      <c r="O6630" s="10" t="s">
        <v>5117</v>
      </c>
      <c r="P6630" s="10" t="s">
        <v>5117</v>
      </c>
      <c r="R6630" s="10" t="s">
        <v>5131</v>
      </c>
      <c r="W6630" s="14" t="s">
        <v>3375</v>
      </c>
      <c r="X6630" s="34" t="s">
        <v>5111</v>
      </c>
      <c r="Z6630">
        <v>-61.209699999999998</v>
      </c>
      <c r="AA6630">
        <v>-45.940199999999997</v>
      </c>
      <c r="AB6630" s="10" t="s">
        <v>207</v>
      </c>
      <c r="AE6630" s="10">
        <v>0</v>
      </c>
      <c r="AK6630" s="10" t="str">
        <f t="shared" si="324"/>
        <v>&gt;_Sigmodota_magnibacula_S_Orkneys_MOLAF_0826_FLMNH_154</v>
      </c>
      <c r="AL6630" s="10" t="str">
        <f t="shared" si="325"/>
        <v>&gt;Sigmodota_magnibacula_S_Orkneys__NMV_MOLAF_0826</v>
      </c>
      <c r="AN6630" s="10" t="s">
        <v>397</v>
      </c>
      <c r="AZ6630" s="41"/>
    </row>
    <row r="6631" spans="1:64" ht="14.1" customHeight="1" x14ac:dyDescent="0.2">
      <c r="A6631" s="10">
        <v>4224</v>
      </c>
      <c r="B6631" s="10" t="s">
        <v>5313</v>
      </c>
      <c r="C6631" s="10" t="s">
        <v>456</v>
      </c>
      <c r="D6631" s="10" t="s">
        <v>5475</v>
      </c>
      <c r="E6631" s="34" t="s">
        <v>4078</v>
      </c>
      <c r="F6631" s="11" t="s">
        <v>5476</v>
      </c>
      <c r="G6631" s="11" t="s">
        <v>5476</v>
      </c>
      <c r="I6631" s="10" t="s">
        <v>53</v>
      </c>
      <c r="L6631" s="10" t="s">
        <v>2752</v>
      </c>
      <c r="M6631" s="10" t="s">
        <v>2888</v>
      </c>
      <c r="N6631" s="10" t="s">
        <v>3539</v>
      </c>
      <c r="O6631" s="10" t="s">
        <v>5117</v>
      </c>
      <c r="P6631" s="10" t="s">
        <v>5117</v>
      </c>
      <c r="R6631" s="10" t="s">
        <v>5131</v>
      </c>
      <c r="Z6631" t="s">
        <v>60</v>
      </c>
      <c r="AA6631" t="s">
        <v>60</v>
      </c>
      <c r="AB6631" s="10" t="s">
        <v>207</v>
      </c>
      <c r="AE6631" s="10">
        <v>0</v>
      </c>
      <c r="AK6631" s="10" t="str">
        <f t="shared" si="324"/>
        <v>&gt;_Sigmodota_magnibacula__MOLP_124_FLMNH_179</v>
      </c>
      <c r="AL6631" s="10" t="str">
        <f t="shared" si="325"/>
        <v>&gt;Sigmodota_magnibacula___MNHN_MOLP_124</v>
      </c>
      <c r="AZ6631" s="41"/>
    </row>
    <row r="6632" spans="1:64" ht="14.1" customHeight="1" x14ac:dyDescent="0.2">
      <c r="A6632" s="16">
        <v>928</v>
      </c>
      <c r="B6632" s="16" t="s">
        <v>435</v>
      </c>
      <c r="C6632" s="16" t="s">
        <v>325</v>
      </c>
      <c r="D6632" s="18">
        <v>5995</v>
      </c>
      <c r="E6632" s="16" t="s">
        <v>52</v>
      </c>
      <c r="F6632" s="16"/>
      <c r="G6632" s="18">
        <v>5995</v>
      </c>
      <c r="H6632" s="16"/>
      <c r="I6632" s="16" t="s">
        <v>53</v>
      </c>
      <c r="L6632" s="16" t="s">
        <v>54</v>
      </c>
      <c r="M6632" s="16" t="s">
        <v>303</v>
      </c>
      <c r="N6632" s="16" t="s">
        <v>752</v>
      </c>
      <c r="O6632" s="16" t="s">
        <v>899</v>
      </c>
      <c r="P6632" s="16" t="s">
        <v>899</v>
      </c>
      <c r="Q6632" s="16"/>
      <c r="R6632" s="16" t="s">
        <v>900</v>
      </c>
      <c r="S6632" s="16"/>
      <c r="T6632" s="16"/>
      <c r="U6632" s="16"/>
      <c r="V6632" s="16"/>
      <c r="W6632" s="16" t="s">
        <v>360</v>
      </c>
      <c r="X6632" s="16" t="s">
        <v>360</v>
      </c>
      <c r="Y6632" s="16"/>
      <c r="Z6632" t="s">
        <v>60</v>
      </c>
      <c r="AA6632" t="s">
        <v>60</v>
      </c>
      <c r="AB6632" s="16" t="s">
        <v>53</v>
      </c>
      <c r="AC6632" s="16"/>
      <c r="AD6632" s="16" t="s">
        <v>53</v>
      </c>
      <c r="AE6632" s="12">
        <v>655</v>
      </c>
      <c r="AF6632" s="16" t="s">
        <v>75</v>
      </c>
      <c r="AG6632" s="16"/>
      <c r="AH6632" s="16" t="s">
        <v>901</v>
      </c>
      <c r="AI6632" s="16"/>
      <c r="AJ6632" s="16"/>
      <c r="AK6632" s="10" t="str">
        <f t="shared" si="324"/>
        <v>&gt;t_Solaster_dawsoni_Washington_5995_FLMNH_038</v>
      </c>
      <c r="AL6632" s="10" t="str">
        <f t="shared" si="325"/>
        <v>&gt;Solaster_dawsoni_Washington__UF_5995</v>
      </c>
      <c r="AM6632" s="16" t="s">
        <v>902</v>
      </c>
      <c r="AN6632" s="16"/>
      <c r="AO6632" s="16"/>
      <c r="AP6632" s="19"/>
      <c r="AQ6632" s="19"/>
      <c r="AR6632" s="19"/>
      <c r="AS6632" s="16"/>
      <c r="AT6632" s="16"/>
      <c r="AU6632" s="16"/>
      <c r="AV6632" s="16"/>
      <c r="AW6632" s="16"/>
      <c r="AX6632" s="16"/>
      <c r="AY6632" s="16"/>
    </row>
    <row r="6633" spans="1:64" ht="14.1" customHeight="1" x14ac:dyDescent="0.2">
      <c r="A6633" s="10">
        <v>1268</v>
      </c>
      <c r="B6633" s="10" t="s">
        <v>121</v>
      </c>
      <c r="C6633" s="10" t="s">
        <v>560</v>
      </c>
      <c r="D6633" s="11">
        <v>6004</v>
      </c>
      <c r="E6633" s="10" t="s">
        <v>52</v>
      </c>
      <c r="F6633" s="10"/>
      <c r="G6633" s="11">
        <v>6004</v>
      </c>
      <c r="I6633" s="10" t="s">
        <v>53</v>
      </c>
      <c r="L6633" s="10" t="s">
        <v>54</v>
      </c>
      <c r="M6633" s="10" t="s">
        <v>303</v>
      </c>
      <c r="N6633" s="10" t="s">
        <v>752</v>
      </c>
      <c r="O6633" s="10" t="s">
        <v>899</v>
      </c>
      <c r="P6633" s="10" t="s">
        <v>899</v>
      </c>
      <c r="R6633" s="10" t="s">
        <v>900</v>
      </c>
      <c r="W6633" s="10" t="s">
        <v>360</v>
      </c>
      <c r="X6633" s="10" t="s">
        <v>360</v>
      </c>
      <c r="Z6633" t="s">
        <v>60</v>
      </c>
      <c r="AA6633" t="s">
        <v>60</v>
      </c>
      <c r="AB6633" s="10" t="s">
        <v>53</v>
      </c>
      <c r="AD6633" s="10" t="s">
        <v>53</v>
      </c>
      <c r="AE6633" s="12">
        <v>655</v>
      </c>
      <c r="AH6633" s="10" t="s">
        <v>901</v>
      </c>
      <c r="AK6633" s="10" t="str">
        <f t="shared" si="324"/>
        <v>&gt;_Solaster_dawsoni_Washington_6004_FLMNH_069</v>
      </c>
      <c r="AL6633" s="10" t="str">
        <f t="shared" si="325"/>
        <v>&gt;Solaster_dawsoni_Washington__UF_6004</v>
      </c>
      <c r="AM6633" s="10" t="s">
        <v>902</v>
      </c>
      <c r="AP6633" s="13"/>
      <c r="AQ6633" s="13"/>
      <c r="AR6633" s="13"/>
    </row>
    <row r="6634" spans="1:64" ht="14.1" customHeight="1" x14ac:dyDescent="0.2">
      <c r="A6634" s="10">
        <v>7001</v>
      </c>
      <c r="B6634" s="10" t="s">
        <v>1128</v>
      </c>
      <c r="D6634" s="21" t="s">
        <v>1794</v>
      </c>
      <c r="E6634" s="10" t="s">
        <v>52</v>
      </c>
      <c r="F6634" s="10"/>
      <c r="G6634" s="22">
        <v>12482</v>
      </c>
      <c r="L6634" s="10" t="s">
        <v>1677</v>
      </c>
      <c r="M6634" s="21" t="s">
        <v>1696</v>
      </c>
      <c r="N6634" s="23"/>
      <c r="O6634" s="21" t="s">
        <v>1696</v>
      </c>
      <c r="P6634" s="21" t="s">
        <v>1696</v>
      </c>
      <c r="R6634" s="21"/>
      <c r="S6634" s="21"/>
      <c r="T6634" s="21"/>
      <c r="W6634" s="10" t="s">
        <v>1131</v>
      </c>
      <c r="X6634" s="10" t="s">
        <v>1131</v>
      </c>
      <c r="Z6634" t="s">
        <v>60</v>
      </c>
      <c r="AA6634" t="s">
        <v>60</v>
      </c>
      <c r="AB6634" s="10" t="s">
        <v>88</v>
      </c>
      <c r="AH6634" s="10" t="s">
        <v>1795</v>
      </c>
      <c r="AK6634" s="10" t="str">
        <f t="shared" si="324"/>
        <v>&gt;_Spatangoida__MOO_BMOO-18620_BMOO</v>
      </c>
      <c r="AL6634" s="10" t="str">
        <f t="shared" si="325"/>
        <v>&gt;Spatangoida__MOO__UF_BMOO-18620</v>
      </c>
      <c r="AM6634" s="25" t="s">
        <v>1796</v>
      </c>
      <c r="AO6634" s="26" t="s">
        <v>1797</v>
      </c>
      <c r="BB6634" s="10"/>
      <c r="BC6634" s="10"/>
      <c r="BD6634" s="10"/>
      <c r="BE6634" s="10"/>
      <c r="BF6634" s="10"/>
      <c r="BG6634" s="10"/>
      <c r="BH6634" s="10"/>
      <c r="BI6634" s="10"/>
      <c r="BJ6634" s="10"/>
      <c r="BK6634" s="10"/>
      <c r="BL6634" s="10"/>
    </row>
    <row r="6635" spans="1:64" ht="14.1" customHeight="1" x14ac:dyDescent="0.2">
      <c r="A6635" s="10">
        <v>5887</v>
      </c>
      <c r="B6635" s="33" t="s">
        <v>6556</v>
      </c>
      <c r="C6635" s="33"/>
      <c r="D6635" s="33" t="s">
        <v>6557</v>
      </c>
      <c r="E6635" s="10" t="s">
        <v>3371</v>
      </c>
      <c r="F6635" s="10"/>
      <c r="G6635" s="36" t="s">
        <v>6558</v>
      </c>
      <c r="H6635" s="13"/>
      <c r="I6635" s="33" t="s">
        <v>53</v>
      </c>
      <c r="L6635" s="14" t="s">
        <v>2752</v>
      </c>
      <c r="M6635" s="14" t="s">
        <v>2753</v>
      </c>
      <c r="N6635" s="14" t="s">
        <v>2799</v>
      </c>
      <c r="O6635" s="14" t="s">
        <v>6559</v>
      </c>
      <c r="P6635" s="14" t="s">
        <v>6559</v>
      </c>
      <c r="Q6635" s="14"/>
      <c r="R6635" s="14" t="s">
        <v>6560</v>
      </c>
      <c r="S6635" s="14"/>
      <c r="T6635" s="14"/>
      <c r="U6635" s="14"/>
      <c r="V6635" s="14"/>
      <c r="W6635" s="34" t="s">
        <v>3510</v>
      </c>
      <c r="X6635" s="34" t="s">
        <v>3510</v>
      </c>
      <c r="Z6635">
        <v>-38.479999999999997</v>
      </c>
      <c r="AA6635">
        <v>145.03</v>
      </c>
      <c r="AB6635" s="14" t="s">
        <v>53</v>
      </c>
      <c r="AC6635" s="14"/>
      <c r="AD6635" s="14" t="s">
        <v>53</v>
      </c>
      <c r="AE6635" s="34">
        <v>652</v>
      </c>
      <c r="AF6635" s="14"/>
      <c r="AG6635" s="14"/>
      <c r="AH6635" s="14" t="s">
        <v>6560</v>
      </c>
      <c r="AI6635" s="14"/>
      <c r="AJ6635" s="14"/>
      <c r="AK6635" s="10" t="str">
        <f t="shared" si="324"/>
        <v>&gt;_Squamocnus_aureoruber_Victoria_MOLAF_0439_S0302</v>
      </c>
      <c r="AL6635" s="10" t="str">
        <f t="shared" si="325"/>
        <v>&gt;Squamocnus_aureoruber_Victoria__NMV_MOLAF_0439</v>
      </c>
      <c r="AM6635" s="14" t="s">
        <v>6561</v>
      </c>
      <c r="AN6635" s="14"/>
      <c r="AO6635" s="14"/>
      <c r="AP6635" s="14"/>
      <c r="AQ6635" s="14"/>
      <c r="AR6635" s="14"/>
      <c r="AS6635" s="14" t="s">
        <v>3953</v>
      </c>
      <c r="AT6635" s="14"/>
      <c r="AU6635" s="14" t="s">
        <v>2759</v>
      </c>
      <c r="AV6635" s="14" t="s">
        <v>2758</v>
      </c>
      <c r="AW6635" s="14" t="s">
        <v>2759</v>
      </c>
      <c r="AX6635" s="14"/>
      <c r="AY6635" s="14"/>
      <c r="AZ6635" s="41" t="s">
        <v>3512</v>
      </c>
      <c r="BA6635" s="35"/>
    </row>
    <row r="6636" spans="1:64" ht="14.1" customHeight="1" x14ac:dyDescent="0.2">
      <c r="A6636" s="10">
        <v>5885</v>
      </c>
      <c r="B6636" s="33" t="s">
        <v>6562</v>
      </c>
      <c r="C6636" s="33"/>
      <c r="D6636" s="33" t="s">
        <v>6563</v>
      </c>
      <c r="E6636" s="10" t="s">
        <v>3371</v>
      </c>
      <c r="F6636" s="10"/>
      <c r="G6636" s="36" t="s">
        <v>6558</v>
      </c>
      <c r="H6636" s="13"/>
      <c r="I6636" s="33" t="s">
        <v>53</v>
      </c>
      <c r="L6636" s="14" t="s">
        <v>2752</v>
      </c>
      <c r="M6636" s="14" t="s">
        <v>2753</v>
      </c>
      <c r="N6636" s="14" t="s">
        <v>2799</v>
      </c>
      <c r="O6636" s="14" t="s">
        <v>6559</v>
      </c>
      <c r="P6636" s="14" t="s">
        <v>6559</v>
      </c>
      <c r="Q6636" s="14"/>
      <c r="R6636" s="14" t="s">
        <v>6560</v>
      </c>
      <c r="S6636" s="14"/>
      <c r="T6636" s="14"/>
      <c r="U6636" s="14"/>
      <c r="V6636" s="14"/>
      <c r="W6636" s="34" t="s">
        <v>3510</v>
      </c>
      <c r="X6636" s="34" t="s">
        <v>3510</v>
      </c>
      <c r="Z6636">
        <v>-38.479999999999997</v>
      </c>
      <c r="AA6636">
        <v>145.03</v>
      </c>
      <c r="AB6636" s="14" t="s">
        <v>53</v>
      </c>
      <c r="AC6636" s="14"/>
      <c r="AD6636" s="14" t="s">
        <v>53</v>
      </c>
      <c r="AE6636" s="34">
        <v>652</v>
      </c>
      <c r="AF6636" s="14" t="s">
        <v>75</v>
      </c>
      <c r="AG6636" s="14"/>
      <c r="AH6636" s="14" t="s">
        <v>6560</v>
      </c>
      <c r="AI6636" s="14"/>
      <c r="AJ6636" s="14"/>
      <c r="AK6636" s="10" t="str">
        <f t="shared" si="324"/>
        <v>&gt;t_Squamocnus_aureoruber_Victoria_MOLAF_0437_S0300</v>
      </c>
      <c r="AL6636" s="10" t="str">
        <f t="shared" si="325"/>
        <v>&gt;Squamocnus_aureoruber_Victoria__NMV_MOLAF_0437</v>
      </c>
      <c r="AM6636" s="14" t="s">
        <v>6564</v>
      </c>
      <c r="AN6636" s="14"/>
      <c r="AO6636" s="14"/>
      <c r="AP6636" s="14"/>
      <c r="AQ6636" s="14"/>
      <c r="AR6636" s="14"/>
      <c r="AS6636" s="14" t="s">
        <v>6565</v>
      </c>
      <c r="AT6636" s="14"/>
      <c r="AU6636" s="14" t="s">
        <v>2758</v>
      </c>
      <c r="AV6636" s="14" t="s">
        <v>2758</v>
      </c>
      <c r="AW6636" s="14" t="s">
        <v>2759</v>
      </c>
      <c r="AX6636" s="14"/>
      <c r="AY6636" s="14"/>
      <c r="AZ6636" s="41" t="s">
        <v>3512</v>
      </c>
      <c r="BA6636" s="35"/>
    </row>
    <row r="6637" spans="1:64" ht="14.1" customHeight="1" x14ac:dyDescent="0.2">
      <c r="A6637" s="10">
        <v>5886</v>
      </c>
      <c r="B6637" s="33" t="s">
        <v>6566</v>
      </c>
      <c r="C6637" s="33"/>
      <c r="D6637" s="33" t="s">
        <v>6567</v>
      </c>
      <c r="E6637" s="10" t="s">
        <v>3371</v>
      </c>
      <c r="F6637" s="10"/>
      <c r="G6637" s="36" t="s">
        <v>6558</v>
      </c>
      <c r="H6637" s="13"/>
      <c r="I6637" s="33" t="s">
        <v>53</v>
      </c>
      <c r="L6637" s="14" t="s">
        <v>2752</v>
      </c>
      <c r="M6637" s="14" t="s">
        <v>2753</v>
      </c>
      <c r="N6637" s="14" t="s">
        <v>2799</v>
      </c>
      <c r="O6637" s="14" t="s">
        <v>6559</v>
      </c>
      <c r="P6637" s="14" t="s">
        <v>6559</v>
      </c>
      <c r="Q6637" s="14"/>
      <c r="R6637" s="14" t="s">
        <v>6560</v>
      </c>
      <c r="S6637" s="14"/>
      <c r="T6637" s="14"/>
      <c r="U6637" s="14"/>
      <c r="V6637" s="14"/>
      <c r="W6637" s="34" t="s">
        <v>3510</v>
      </c>
      <c r="X6637" s="34" t="s">
        <v>3510</v>
      </c>
      <c r="Z6637">
        <v>-38.479999999999997</v>
      </c>
      <c r="AA6637">
        <v>145.03</v>
      </c>
      <c r="AB6637" s="14" t="s">
        <v>53</v>
      </c>
      <c r="AC6637" s="14"/>
      <c r="AD6637" s="14" t="s">
        <v>53</v>
      </c>
      <c r="AE6637" s="34">
        <v>652</v>
      </c>
      <c r="AF6637" s="14"/>
      <c r="AG6637" s="14"/>
      <c r="AH6637" s="14" t="s">
        <v>6560</v>
      </c>
      <c r="AI6637" s="14"/>
      <c r="AJ6637" s="14"/>
      <c r="AK6637" s="10" t="str">
        <f t="shared" si="324"/>
        <v>&gt;_Squamocnus_aureoruber_Victoria_MOLAF_0438_S0301</v>
      </c>
      <c r="AL6637" s="10" t="str">
        <f t="shared" si="325"/>
        <v>&gt;Squamocnus_aureoruber_Victoria__NMV_MOLAF_0438</v>
      </c>
      <c r="AM6637" s="14" t="s">
        <v>6564</v>
      </c>
      <c r="AN6637" s="14"/>
      <c r="AO6637" s="14"/>
      <c r="AP6637" s="14"/>
      <c r="AQ6637" s="14"/>
      <c r="AR6637" s="14"/>
      <c r="AS6637" s="14" t="s">
        <v>3953</v>
      </c>
      <c r="AT6637" s="14"/>
      <c r="AU6637" s="14" t="s">
        <v>2759</v>
      </c>
      <c r="AV6637" s="14" t="s">
        <v>2758</v>
      </c>
      <c r="AW6637" s="14" t="s">
        <v>2759</v>
      </c>
      <c r="AX6637" s="14"/>
      <c r="AY6637" s="14"/>
      <c r="AZ6637" s="41" t="s">
        <v>3512</v>
      </c>
      <c r="BA6637" s="35"/>
    </row>
    <row r="6638" spans="1:64" ht="14.1" customHeight="1" x14ac:dyDescent="0.2">
      <c r="A6638" s="10">
        <v>5888</v>
      </c>
      <c r="B6638" s="33" t="s">
        <v>6568</v>
      </c>
      <c r="C6638" s="33"/>
      <c r="D6638" s="33" t="s">
        <v>6569</v>
      </c>
      <c r="E6638" s="10" t="s">
        <v>3371</v>
      </c>
      <c r="F6638" s="10"/>
      <c r="G6638" s="36" t="s">
        <v>6558</v>
      </c>
      <c r="H6638" s="13"/>
      <c r="I6638" s="33" t="s">
        <v>53</v>
      </c>
      <c r="L6638" s="14" t="s">
        <v>2752</v>
      </c>
      <c r="M6638" s="14" t="s">
        <v>2753</v>
      </c>
      <c r="N6638" s="14" t="s">
        <v>2799</v>
      </c>
      <c r="O6638" s="14" t="s">
        <v>6559</v>
      </c>
      <c r="P6638" s="14" t="s">
        <v>6559</v>
      </c>
      <c r="Q6638" s="14"/>
      <c r="R6638" s="14" t="s">
        <v>6560</v>
      </c>
      <c r="S6638" s="14"/>
      <c r="T6638" s="14"/>
      <c r="U6638" s="14"/>
      <c r="V6638" s="14"/>
      <c r="W6638" s="34" t="s">
        <v>3510</v>
      </c>
      <c r="X6638" s="34" t="s">
        <v>3510</v>
      </c>
      <c r="Z6638">
        <v>-38.479999999999997</v>
      </c>
      <c r="AA6638">
        <v>145.03</v>
      </c>
      <c r="AB6638" s="14" t="s">
        <v>53</v>
      </c>
      <c r="AD6638" s="14" t="s">
        <v>53</v>
      </c>
      <c r="AE6638" s="34">
        <v>616</v>
      </c>
      <c r="AH6638" s="14" t="s">
        <v>6560</v>
      </c>
      <c r="AI6638" s="14"/>
      <c r="AK6638" s="10" t="str">
        <f t="shared" si="324"/>
        <v>&gt;_Squamocnus_aureoruber_Victoria_MOLAF_0440_S0303</v>
      </c>
      <c r="AL6638" s="10" t="str">
        <f t="shared" si="325"/>
        <v>&gt;Squamocnus_aureoruber_Victoria__NMV_MOLAF_0440</v>
      </c>
      <c r="AM6638" s="14" t="s">
        <v>6570</v>
      </c>
      <c r="AN6638" s="14"/>
      <c r="AP6638" s="14"/>
      <c r="AQ6638" s="14"/>
      <c r="AR6638" s="14"/>
      <c r="AS6638" s="14" t="s">
        <v>3953</v>
      </c>
      <c r="AT6638" s="14"/>
      <c r="AU6638" s="14" t="s">
        <v>2759</v>
      </c>
      <c r="AV6638" s="14" t="s">
        <v>2758</v>
      </c>
      <c r="AW6638" s="14" t="s">
        <v>2759</v>
      </c>
      <c r="AX6638" s="14"/>
      <c r="AY6638" s="14"/>
      <c r="AZ6638" s="41" t="s">
        <v>3512</v>
      </c>
      <c r="BA6638" s="35"/>
    </row>
    <row r="6639" spans="1:64" ht="14.1" customHeight="1" x14ac:dyDescent="0.2">
      <c r="A6639" s="10">
        <v>6774</v>
      </c>
      <c r="B6639" s="5" t="s">
        <v>14185</v>
      </c>
      <c r="C6639" s="5"/>
      <c r="D6639" s="55" t="s">
        <v>14186</v>
      </c>
      <c r="E6639" s="73" t="s">
        <v>3371</v>
      </c>
      <c r="F6639" s="73"/>
      <c r="G6639" s="79" t="s">
        <v>14187</v>
      </c>
      <c r="H6639" s="5"/>
      <c r="I6639" s="5"/>
      <c r="L6639" s="5" t="s">
        <v>2752</v>
      </c>
      <c r="M6639" s="5" t="s">
        <v>2753</v>
      </c>
      <c r="N6639" s="5" t="s">
        <v>2799</v>
      </c>
      <c r="O6639" s="5" t="s">
        <v>6559</v>
      </c>
      <c r="P6639" s="5" t="s">
        <v>6559</v>
      </c>
      <c r="Q6639" s="5"/>
      <c r="R6639" s="5" t="s">
        <v>6560</v>
      </c>
      <c r="S6639" s="5"/>
      <c r="T6639" s="5"/>
      <c r="U6639" s="5"/>
      <c r="V6639" s="5"/>
      <c r="W6639" s="34" t="s">
        <v>3510</v>
      </c>
      <c r="X6639" s="5" t="s">
        <v>3510</v>
      </c>
      <c r="Y6639" s="5"/>
      <c r="Z6639">
        <v>-38.50018</v>
      </c>
      <c r="AA6639">
        <v>144.94485</v>
      </c>
      <c r="AB6639" s="5"/>
      <c r="AC6639" s="5"/>
      <c r="AD6639" s="5"/>
      <c r="AE6639" s="5">
        <v>655</v>
      </c>
      <c r="AF6639" s="5"/>
      <c r="AG6639" s="5"/>
      <c r="AH6639" s="5"/>
      <c r="AI6639" s="5"/>
      <c r="AJ6639" s="5"/>
      <c r="AK6639" s="10" t="str">
        <f t="shared" si="324"/>
        <v>&gt;_Squamocnus_aureoruber_Victoria_MOLAF_1176_N0874</v>
      </c>
      <c r="AL6639" s="10" t="str">
        <f t="shared" si="325"/>
        <v>&gt;Squamocnus_aureoruber_Victoria__NMV_MOLAF_1176</v>
      </c>
      <c r="AM6639" s="5" t="s">
        <v>14188</v>
      </c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</row>
    <row r="6640" spans="1:64" ht="14.1" customHeight="1" x14ac:dyDescent="0.2">
      <c r="A6640" s="10">
        <v>6211</v>
      </c>
      <c r="B6640" s="13" t="s">
        <v>7794</v>
      </c>
      <c r="C6640" s="13"/>
      <c r="D6640" s="33" t="s">
        <v>7795</v>
      </c>
      <c r="E6640" s="13" t="s">
        <v>2798</v>
      </c>
      <c r="F6640" s="13"/>
      <c r="G6640" s="11">
        <v>36904</v>
      </c>
      <c r="H6640" s="14"/>
      <c r="I6640" s="33" t="s">
        <v>53</v>
      </c>
      <c r="J6640" s="5" t="s">
        <v>7796</v>
      </c>
      <c r="K6640" s="5"/>
      <c r="L6640" s="14" t="s">
        <v>2752</v>
      </c>
      <c r="M6640" s="14" t="s">
        <v>2753</v>
      </c>
      <c r="N6640" s="14" t="s">
        <v>2799</v>
      </c>
      <c r="O6640" s="30" t="s">
        <v>4577</v>
      </c>
      <c r="P6640" s="30" t="s">
        <v>4577</v>
      </c>
      <c r="Q6640" s="30"/>
      <c r="R6640" s="30" t="s">
        <v>4578</v>
      </c>
      <c r="S6640" s="14"/>
      <c r="T6640" s="14"/>
      <c r="U6640" s="14"/>
      <c r="V6640" s="14"/>
      <c r="W6640" s="14" t="s">
        <v>3375</v>
      </c>
      <c r="X6640" s="14" t="s">
        <v>3375</v>
      </c>
      <c r="Y6640" s="10" t="s">
        <v>3914</v>
      </c>
      <c r="Z6640">
        <v>-75</v>
      </c>
      <c r="AA6640">
        <v>-175</v>
      </c>
      <c r="AB6640" s="14" t="s">
        <v>53</v>
      </c>
      <c r="AD6640" s="10" t="s">
        <v>53</v>
      </c>
      <c r="AE6640" s="34">
        <v>652</v>
      </c>
      <c r="AH6640" s="30" t="s">
        <v>7797</v>
      </c>
      <c r="AI6640" s="30"/>
      <c r="AJ6640" s="30" t="s">
        <v>7798</v>
      </c>
      <c r="AK6640" s="10" t="str">
        <f t="shared" si="324"/>
        <v>&gt;_Staurocucumis_liouvillei_Antarctica_MOLN_175_S0743</v>
      </c>
      <c r="AL6640" s="10" t="str">
        <f t="shared" si="325"/>
        <v>&gt;Staurocucumis_liouvillei_Antarctica_Ross_Sea_NIWA_MOLN_175</v>
      </c>
      <c r="AM6640" s="14" t="s">
        <v>7799</v>
      </c>
      <c r="AN6640" s="14"/>
      <c r="AP6640" s="14"/>
      <c r="AQ6640" s="14"/>
      <c r="AR6640" s="14"/>
      <c r="AS6640" s="14" t="s">
        <v>3953</v>
      </c>
      <c r="AT6640" s="14"/>
      <c r="AU6640" s="14" t="s">
        <v>2759</v>
      </c>
      <c r="AV6640" s="14" t="s">
        <v>2758</v>
      </c>
      <c r="AW6640" s="14" t="s">
        <v>2759</v>
      </c>
      <c r="AX6640" s="14"/>
      <c r="AY6640" s="14"/>
      <c r="AZ6640" s="41" t="s">
        <v>3918</v>
      </c>
      <c r="BA6640" s="35"/>
    </row>
    <row r="6641" spans="1:53" ht="14.1" customHeight="1" x14ac:dyDescent="0.2">
      <c r="A6641" s="10">
        <v>6174</v>
      </c>
      <c r="B6641" s="13" t="s">
        <v>7800</v>
      </c>
      <c r="C6641" s="13"/>
      <c r="D6641" s="33" t="s">
        <v>7801</v>
      </c>
      <c r="E6641" s="10" t="s">
        <v>3371</v>
      </c>
      <c r="F6641" s="10"/>
      <c r="G6641" s="11" t="s">
        <v>7802</v>
      </c>
      <c r="H6641" s="14"/>
      <c r="I6641" s="33" t="s">
        <v>53</v>
      </c>
      <c r="J6641" s="5" t="s">
        <v>7803</v>
      </c>
      <c r="K6641" s="5"/>
      <c r="L6641" s="14" t="s">
        <v>2752</v>
      </c>
      <c r="M6641" s="14" t="s">
        <v>2753</v>
      </c>
      <c r="N6641" s="14" t="s">
        <v>2799</v>
      </c>
      <c r="O6641" s="30" t="s">
        <v>4577</v>
      </c>
      <c r="P6641" s="30" t="s">
        <v>4577</v>
      </c>
      <c r="Q6641" s="30"/>
      <c r="R6641" s="30" t="s">
        <v>4578</v>
      </c>
      <c r="S6641" s="14"/>
      <c r="T6641" s="14"/>
      <c r="U6641" s="14"/>
      <c r="V6641" s="14"/>
      <c r="W6641" s="10" t="s">
        <v>3375</v>
      </c>
      <c r="X6641" s="10" t="s">
        <v>4461</v>
      </c>
      <c r="Y6641" s="34"/>
      <c r="Z6641">
        <v>-54.490299999999998</v>
      </c>
      <c r="AA6641">
        <v>3.2966700000000002</v>
      </c>
      <c r="AB6641" s="14" t="s">
        <v>53</v>
      </c>
      <c r="AD6641" s="10" t="s">
        <v>53</v>
      </c>
      <c r="AE6641" s="34">
        <v>652</v>
      </c>
      <c r="AH6641" s="30" t="s">
        <v>4976</v>
      </c>
      <c r="AI6641" s="30"/>
      <c r="AK6641" s="10" t="str">
        <f t="shared" si="324"/>
        <v>&gt;_Staurocucumis_liouvillei_Bouvet_I_MOLAF_0537_S0702</v>
      </c>
      <c r="AL6641" s="10" t="str">
        <f t="shared" si="325"/>
        <v>&gt;Staurocucumis_liouvillei_Bouvet_I__NMV_MOLAF_0537</v>
      </c>
      <c r="AM6641" s="14" t="s">
        <v>7804</v>
      </c>
      <c r="AN6641" s="14"/>
      <c r="AP6641" s="14"/>
      <c r="AQ6641" s="14"/>
      <c r="AR6641" s="14"/>
      <c r="AS6641" s="14" t="s">
        <v>3953</v>
      </c>
      <c r="AT6641" s="14"/>
      <c r="AU6641" s="14" t="s">
        <v>2759</v>
      </c>
      <c r="AV6641" s="14" t="s">
        <v>2758</v>
      </c>
      <c r="AW6641" s="14" t="s">
        <v>2759</v>
      </c>
      <c r="AX6641" s="14"/>
      <c r="AY6641" s="14"/>
      <c r="AZ6641" s="41" t="s">
        <v>4464</v>
      </c>
      <c r="BA6641" s="35"/>
    </row>
    <row r="6642" spans="1:53" ht="14.1" customHeight="1" x14ac:dyDescent="0.2">
      <c r="A6642" s="10">
        <v>6208</v>
      </c>
      <c r="B6642" s="13" t="s">
        <v>7805</v>
      </c>
      <c r="C6642" s="13"/>
      <c r="D6642" s="33" t="s">
        <v>7806</v>
      </c>
      <c r="E6642" s="13" t="s">
        <v>2798</v>
      </c>
      <c r="F6642" s="13"/>
      <c r="G6642" s="11">
        <v>36028</v>
      </c>
      <c r="H6642" s="14"/>
      <c r="I6642" s="33" t="s">
        <v>53</v>
      </c>
      <c r="J6642" s="5" t="s">
        <v>7807</v>
      </c>
      <c r="K6642" s="5"/>
      <c r="L6642" s="14" t="s">
        <v>2752</v>
      </c>
      <c r="M6642" s="14" t="s">
        <v>2753</v>
      </c>
      <c r="N6642" s="14" t="s">
        <v>2799</v>
      </c>
      <c r="O6642" s="30" t="s">
        <v>4577</v>
      </c>
      <c r="P6642" s="30" t="s">
        <v>4577</v>
      </c>
      <c r="Q6642" s="30"/>
      <c r="R6642" s="30" t="s">
        <v>4578</v>
      </c>
      <c r="S6642" s="14"/>
      <c r="T6642" s="14"/>
      <c r="U6642" s="14"/>
      <c r="V6642" s="14"/>
      <c r="W6642" s="14" t="s">
        <v>3375</v>
      </c>
      <c r="X6642" s="14" t="s">
        <v>3375</v>
      </c>
      <c r="Y6642" s="10" t="s">
        <v>3914</v>
      </c>
      <c r="Z6642">
        <v>-75</v>
      </c>
      <c r="AA6642">
        <v>-175</v>
      </c>
      <c r="AB6642" s="14" t="s">
        <v>53</v>
      </c>
      <c r="AD6642" s="10" t="s">
        <v>53</v>
      </c>
      <c r="AE6642" s="34">
        <v>652</v>
      </c>
      <c r="AH6642" s="30" t="s">
        <v>4976</v>
      </c>
      <c r="AI6642" s="30"/>
      <c r="AK6642" s="10" t="str">
        <f t="shared" si="324"/>
        <v>&gt;_Staurocucumis_liouvillei_Antarctica_MOLN_172_S0740</v>
      </c>
      <c r="AL6642" s="10" t="str">
        <f t="shared" si="325"/>
        <v>&gt;Staurocucumis_liouvillei_Antarctica_Ross_Sea_NIWA_MOLN_172</v>
      </c>
      <c r="AM6642" s="14" t="s">
        <v>7808</v>
      </c>
      <c r="AN6642" s="14"/>
      <c r="AP6642" s="14"/>
      <c r="AQ6642" s="14"/>
      <c r="AR6642" s="14"/>
      <c r="AS6642" s="14" t="s">
        <v>3953</v>
      </c>
      <c r="AT6642" s="14"/>
      <c r="AU6642" s="14" t="s">
        <v>2759</v>
      </c>
      <c r="AV6642" s="14" t="s">
        <v>2758</v>
      </c>
      <c r="AW6642" s="14" t="s">
        <v>2759</v>
      </c>
      <c r="AX6642" s="14"/>
      <c r="AY6642" s="14"/>
      <c r="AZ6642" s="41" t="s">
        <v>3918</v>
      </c>
      <c r="BA6642" s="35"/>
    </row>
    <row r="6643" spans="1:53" ht="14.1" customHeight="1" x14ac:dyDescent="0.2">
      <c r="A6643" s="10">
        <v>6178</v>
      </c>
      <c r="B6643" s="13" t="s">
        <v>7812</v>
      </c>
      <c r="C6643" s="13"/>
      <c r="D6643" s="33" t="s">
        <v>7813</v>
      </c>
      <c r="E6643" s="10" t="s">
        <v>3371</v>
      </c>
      <c r="F6643" s="10"/>
      <c r="G6643" s="11" t="s">
        <v>7814</v>
      </c>
      <c r="H6643" s="14"/>
      <c r="I6643" s="33" t="s">
        <v>53</v>
      </c>
      <c r="J6643" s="5" t="s">
        <v>7815</v>
      </c>
      <c r="K6643" s="5"/>
      <c r="L6643" s="14" t="s">
        <v>2752</v>
      </c>
      <c r="M6643" s="14" t="s">
        <v>2753</v>
      </c>
      <c r="N6643" s="14" t="s">
        <v>2799</v>
      </c>
      <c r="O6643" s="30" t="s">
        <v>4577</v>
      </c>
      <c r="P6643" s="30" t="s">
        <v>4577</v>
      </c>
      <c r="Q6643" s="30"/>
      <c r="R6643" s="30" t="s">
        <v>4578</v>
      </c>
      <c r="S6643" s="14"/>
      <c r="T6643" s="14"/>
      <c r="U6643" s="14"/>
      <c r="V6643" s="14"/>
      <c r="W6643" s="14" t="s">
        <v>3375</v>
      </c>
      <c r="X6643" s="34" t="s">
        <v>3395</v>
      </c>
      <c r="Z6643">
        <v>-54.011200000000002</v>
      </c>
      <c r="AA6643">
        <v>-37.411700000000003</v>
      </c>
      <c r="AB6643" s="14" t="s">
        <v>53</v>
      </c>
      <c r="AD6643" s="10" t="s">
        <v>53</v>
      </c>
      <c r="AE6643" s="34">
        <v>652</v>
      </c>
      <c r="AH6643" s="30" t="s">
        <v>4976</v>
      </c>
      <c r="AI6643" s="30"/>
      <c r="AK6643" s="10" t="str">
        <f t="shared" si="324"/>
        <v>&gt;_Staurocucumis_liouvillei_SGeorgia_MOLAF_0541_S0706</v>
      </c>
      <c r="AL6643" s="10" t="str">
        <f t="shared" si="325"/>
        <v>&gt;Staurocucumis_liouvillei_SGeorgia__NMV_MOLAF_0541</v>
      </c>
      <c r="AM6643" s="14" t="s">
        <v>7816</v>
      </c>
      <c r="AN6643" s="14"/>
      <c r="AP6643" s="14"/>
      <c r="AQ6643" s="14"/>
      <c r="AR6643" s="14"/>
      <c r="AS6643" s="14" t="s">
        <v>3953</v>
      </c>
      <c r="AT6643" s="14"/>
      <c r="AU6643" s="14" t="s">
        <v>2759</v>
      </c>
      <c r="AV6643" s="14" t="s">
        <v>2758</v>
      </c>
      <c r="AW6643" s="14" t="s">
        <v>2759</v>
      </c>
      <c r="AX6643" s="14"/>
      <c r="AY6643" s="14"/>
      <c r="AZ6643" s="41" t="s">
        <v>3398</v>
      </c>
      <c r="BA6643" s="35"/>
    </row>
    <row r="6644" spans="1:53" ht="14.1" customHeight="1" x14ac:dyDescent="0.2">
      <c r="A6644" s="10">
        <v>6176</v>
      </c>
      <c r="B6644" s="13" t="s">
        <v>7817</v>
      </c>
      <c r="C6644" s="13"/>
      <c r="D6644" s="33" t="s">
        <v>7818</v>
      </c>
      <c r="E6644" s="10" t="s">
        <v>3371</v>
      </c>
      <c r="F6644" s="10"/>
      <c r="G6644" s="11" t="s">
        <v>7819</v>
      </c>
      <c r="H6644" s="14"/>
      <c r="I6644" s="33" t="s">
        <v>53</v>
      </c>
      <c r="J6644" s="5" t="s">
        <v>7820</v>
      </c>
      <c r="K6644" s="5"/>
      <c r="L6644" s="14" t="s">
        <v>2752</v>
      </c>
      <c r="M6644" s="14" t="s">
        <v>2753</v>
      </c>
      <c r="N6644" s="14" t="s">
        <v>2799</v>
      </c>
      <c r="O6644" s="30" t="s">
        <v>4577</v>
      </c>
      <c r="P6644" s="30" t="s">
        <v>4577</v>
      </c>
      <c r="Q6644" s="30"/>
      <c r="R6644" s="30" t="s">
        <v>4578</v>
      </c>
      <c r="S6644" s="14"/>
      <c r="T6644" s="14"/>
      <c r="U6644" s="14"/>
      <c r="V6644" s="14"/>
      <c r="W6644" s="10" t="s">
        <v>3375</v>
      </c>
      <c r="X6644" s="10" t="s">
        <v>4461</v>
      </c>
      <c r="Y6644" s="34"/>
      <c r="Z6644">
        <v>-54.397199999999998</v>
      </c>
      <c r="AA6644">
        <v>3.4825300000000001</v>
      </c>
      <c r="AB6644" s="14" t="s">
        <v>53</v>
      </c>
      <c r="AD6644" s="10" t="s">
        <v>53</v>
      </c>
      <c r="AE6644" s="34">
        <v>652</v>
      </c>
      <c r="AH6644" s="30" t="s">
        <v>4976</v>
      </c>
      <c r="AI6644" s="30"/>
      <c r="AK6644" s="10" t="str">
        <f t="shared" si="324"/>
        <v>&gt;_Staurocucumis_liouvillei_Bouvet_I_MOLAF_0539_S0704</v>
      </c>
      <c r="AL6644" s="10" t="str">
        <f t="shared" si="325"/>
        <v>&gt;Staurocucumis_liouvillei_Bouvet_I__NMV_MOLAF_0539</v>
      </c>
      <c r="AM6644" s="14" t="s">
        <v>7821</v>
      </c>
      <c r="AN6644" s="14"/>
      <c r="AP6644" s="14"/>
      <c r="AQ6644" s="14"/>
      <c r="AR6644" s="14"/>
      <c r="AS6644" s="14" t="s">
        <v>3953</v>
      </c>
      <c r="AT6644" s="14"/>
      <c r="AU6644" s="14" t="s">
        <v>2759</v>
      </c>
      <c r="AV6644" s="14" t="s">
        <v>2758</v>
      </c>
      <c r="AW6644" s="14" t="s">
        <v>2759</v>
      </c>
      <c r="AX6644" s="14"/>
      <c r="AY6644" s="14"/>
      <c r="AZ6644" s="41" t="s">
        <v>4464</v>
      </c>
      <c r="BA6644" s="35"/>
    </row>
    <row r="6645" spans="1:53" ht="14.1" customHeight="1" x14ac:dyDescent="0.2">
      <c r="A6645" s="10">
        <v>6177</v>
      </c>
      <c r="B6645" s="13" t="s">
        <v>8023</v>
      </c>
      <c r="C6645" s="13"/>
      <c r="D6645" s="33" t="s">
        <v>8024</v>
      </c>
      <c r="E6645" s="10" t="s">
        <v>3371</v>
      </c>
      <c r="F6645" s="10"/>
      <c r="G6645" s="11" t="s">
        <v>8025</v>
      </c>
      <c r="H6645" s="14"/>
      <c r="I6645" s="33" t="s">
        <v>53</v>
      </c>
      <c r="J6645" s="5" t="s">
        <v>8026</v>
      </c>
      <c r="K6645" s="5"/>
      <c r="L6645" s="14" t="s">
        <v>2752</v>
      </c>
      <c r="M6645" s="14" t="s">
        <v>2753</v>
      </c>
      <c r="N6645" s="14" t="s">
        <v>2799</v>
      </c>
      <c r="O6645" s="30" t="s">
        <v>4577</v>
      </c>
      <c r="P6645" s="30" t="s">
        <v>4577</v>
      </c>
      <c r="Q6645" s="30"/>
      <c r="R6645" s="30" t="s">
        <v>4578</v>
      </c>
      <c r="S6645" s="14"/>
      <c r="T6645" s="14"/>
      <c r="U6645" s="14"/>
      <c r="V6645" s="14"/>
      <c r="W6645" s="10" t="s">
        <v>4994</v>
      </c>
      <c r="X6645" s="10" t="s">
        <v>4994</v>
      </c>
      <c r="Z6645">
        <v>-53.769199999999998</v>
      </c>
      <c r="AA6645">
        <v>41.405799999999999</v>
      </c>
      <c r="AB6645" s="14" t="s">
        <v>53</v>
      </c>
      <c r="AD6645" s="10" t="s">
        <v>53</v>
      </c>
      <c r="AE6645" s="34">
        <v>652</v>
      </c>
      <c r="AH6645" s="30" t="s">
        <v>7797</v>
      </c>
      <c r="AI6645" s="30"/>
      <c r="AJ6645" s="30" t="s">
        <v>7798</v>
      </c>
      <c r="AK6645" s="10" t="str">
        <f t="shared" ref="AK6645:AK6657" si="326">CONCATENATE("&gt;",AF6645,"_",O6645,"_",R6645,S6645,"_",X6645,"_",D6645,"_",B6645)</f>
        <v>&gt;_Staurocucumis_liouvillei_Falklands_MOLAF_0540_S0705</v>
      </c>
      <c r="AL6645" s="10" t="str">
        <f t="shared" si="325"/>
        <v>&gt;Staurocucumis_liouvillei_Falklands__NMV_MOLAF_0540</v>
      </c>
      <c r="AM6645" s="14" t="s">
        <v>8027</v>
      </c>
      <c r="AN6645" s="14"/>
      <c r="AP6645" s="14"/>
      <c r="AQ6645" s="14"/>
      <c r="AR6645" s="14"/>
      <c r="AS6645" s="14" t="s">
        <v>3953</v>
      </c>
      <c r="AT6645" s="14"/>
      <c r="AU6645" s="14" t="s">
        <v>2759</v>
      </c>
      <c r="AV6645" s="14" t="s">
        <v>2758</v>
      </c>
      <c r="AW6645" s="14" t="s">
        <v>2759</v>
      </c>
      <c r="AX6645" s="14"/>
      <c r="AY6645" s="14"/>
      <c r="AZ6645" s="41" t="s">
        <v>7229</v>
      </c>
      <c r="BA6645" s="35"/>
    </row>
    <row r="6646" spans="1:53" ht="14.1" customHeight="1" x14ac:dyDescent="0.2">
      <c r="A6646" s="10">
        <v>6210</v>
      </c>
      <c r="B6646" s="13" t="s">
        <v>8032</v>
      </c>
      <c r="C6646" s="13"/>
      <c r="D6646" s="33" t="s">
        <v>8033</v>
      </c>
      <c r="E6646" s="13" t="s">
        <v>2798</v>
      </c>
      <c r="F6646" s="13"/>
      <c r="G6646" s="11">
        <v>36562</v>
      </c>
      <c r="H6646" s="14"/>
      <c r="I6646" s="33" t="s">
        <v>53</v>
      </c>
      <c r="J6646" s="5" t="s">
        <v>8034</v>
      </c>
      <c r="K6646" s="5"/>
      <c r="L6646" s="14" t="s">
        <v>2752</v>
      </c>
      <c r="M6646" s="14" t="s">
        <v>2753</v>
      </c>
      <c r="N6646" s="14" t="s">
        <v>2799</v>
      </c>
      <c r="O6646" s="30" t="s">
        <v>4577</v>
      </c>
      <c r="P6646" s="30" t="s">
        <v>4577</v>
      </c>
      <c r="Q6646" s="30"/>
      <c r="R6646" s="30" t="s">
        <v>4578</v>
      </c>
      <c r="S6646" s="14"/>
      <c r="T6646" s="14"/>
      <c r="U6646" s="14"/>
      <c r="V6646" s="14"/>
      <c r="W6646" s="14" t="s">
        <v>3375</v>
      </c>
      <c r="X6646" s="14" t="s">
        <v>3375</v>
      </c>
      <c r="Y6646" s="10" t="s">
        <v>3914</v>
      </c>
      <c r="Z6646">
        <v>-75</v>
      </c>
      <c r="AA6646">
        <v>-175</v>
      </c>
      <c r="AB6646" s="14" t="s">
        <v>53</v>
      </c>
      <c r="AD6646" s="10" t="s">
        <v>53</v>
      </c>
      <c r="AE6646" s="34">
        <v>652</v>
      </c>
      <c r="AH6646" s="30" t="s">
        <v>4976</v>
      </c>
      <c r="AI6646" s="30"/>
      <c r="AK6646" s="10" t="str">
        <f t="shared" si="326"/>
        <v>&gt;_Staurocucumis_liouvillei_Antarctica_MOLN_174_S0742</v>
      </c>
      <c r="AL6646" s="10" t="str">
        <f t="shared" si="325"/>
        <v>&gt;Staurocucumis_liouvillei_Antarctica_Ross_Sea_NIWA_MOLN_174</v>
      </c>
      <c r="AM6646" s="14" t="s">
        <v>8035</v>
      </c>
      <c r="AN6646" s="14"/>
      <c r="AP6646" s="14"/>
      <c r="AQ6646" s="14"/>
      <c r="AR6646" s="14"/>
      <c r="AS6646" s="14" t="s">
        <v>3953</v>
      </c>
      <c r="AT6646" s="14"/>
      <c r="AU6646" s="14" t="s">
        <v>2759</v>
      </c>
      <c r="AV6646" s="14" t="s">
        <v>2758</v>
      </c>
      <c r="AW6646" s="14" t="s">
        <v>2759</v>
      </c>
      <c r="AX6646" s="14"/>
      <c r="AY6646" s="14"/>
      <c r="AZ6646" s="41" t="s">
        <v>3918</v>
      </c>
      <c r="BA6646" s="35"/>
    </row>
    <row r="6647" spans="1:53" ht="14.1" customHeight="1" x14ac:dyDescent="0.2">
      <c r="A6647" s="10">
        <v>6209</v>
      </c>
      <c r="B6647" s="13" t="s">
        <v>8232</v>
      </c>
      <c r="C6647" s="13"/>
      <c r="D6647" s="33" t="s">
        <v>8233</v>
      </c>
      <c r="E6647" s="13" t="s">
        <v>2798</v>
      </c>
      <c r="F6647" s="13"/>
      <c r="G6647" s="11">
        <v>42158</v>
      </c>
      <c r="H6647" s="14"/>
      <c r="I6647" s="33" t="s">
        <v>53</v>
      </c>
      <c r="J6647" s="5" t="s">
        <v>8234</v>
      </c>
      <c r="K6647" s="5"/>
      <c r="L6647" s="14" t="s">
        <v>2752</v>
      </c>
      <c r="M6647" s="14" t="s">
        <v>2753</v>
      </c>
      <c r="N6647" s="14" t="s">
        <v>2799</v>
      </c>
      <c r="O6647" s="30" t="s">
        <v>4577</v>
      </c>
      <c r="P6647" s="30" t="s">
        <v>4577</v>
      </c>
      <c r="Q6647" s="30"/>
      <c r="R6647" s="30" t="s">
        <v>4578</v>
      </c>
      <c r="S6647" s="14"/>
      <c r="T6647" s="14"/>
      <c r="U6647" s="14"/>
      <c r="V6647" s="14"/>
      <c r="W6647" s="14" t="s">
        <v>3375</v>
      </c>
      <c r="X6647" s="14" t="s">
        <v>3375</v>
      </c>
      <c r="Y6647" s="10" t="s">
        <v>3914</v>
      </c>
      <c r="Z6647">
        <v>-75</v>
      </c>
      <c r="AA6647">
        <v>-175</v>
      </c>
      <c r="AB6647" s="14" t="s">
        <v>53</v>
      </c>
      <c r="AD6647" s="10" t="s">
        <v>53</v>
      </c>
      <c r="AE6647" s="34">
        <v>652</v>
      </c>
      <c r="AH6647" s="30" t="s">
        <v>4976</v>
      </c>
      <c r="AI6647" s="30"/>
      <c r="AK6647" s="10" t="str">
        <f t="shared" si="326"/>
        <v>&gt;_Staurocucumis_liouvillei_Antarctica_MOLN_173_S0741</v>
      </c>
      <c r="AL6647" s="10" t="str">
        <f t="shared" si="325"/>
        <v>&gt;Staurocucumis_liouvillei_Antarctica_Ross_Sea_NIWA_MOLN_173</v>
      </c>
      <c r="AM6647" s="14" t="s">
        <v>8235</v>
      </c>
      <c r="AN6647" s="14"/>
      <c r="AP6647" s="14"/>
      <c r="AQ6647" s="14"/>
      <c r="AR6647" s="14"/>
      <c r="AS6647" s="14" t="s">
        <v>3953</v>
      </c>
      <c r="AT6647" s="14"/>
      <c r="AU6647" s="14" t="s">
        <v>2759</v>
      </c>
      <c r="AV6647" s="14" t="s">
        <v>2758</v>
      </c>
      <c r="AW6647" s="14" t="s">
        <v>2759</v>
      </c>
      <c r="AX6647" s="14"/>
      <c r="AY6647" s="14"/>
      <c r="AZ6647" s="41" t="s">
        <v>3918</v>
      </c>
      <c r="BA6647" s="35"/>
    </row>
    <row r="6648" spans="1:53" ht="14.1" customHeight="1" x14ac:dyDescent="0.2">
      <c r="A6648" s="10">
        <v>1135</v>
      </c>
      <c r="B6648" s="10" t="s">
        <v>3908</v>
      </c>
      <c r="C6648" s="10" t="s">
        <v>526</v>
      </c>
      <c r="D6648" s="10" t="s">
        <v>9249</v>
      </c>
      <c r="E6648" s="10" t="s">
        <v>2798</v>
      </c>
      <c r="F6648" s="10"/>
      <c r="G6648" s="11">
        <v>61055</v>
      </c>
      <c r="H6648" s="11"/>
      <c r="I6648" s="33" t="s">
        <v>53</v>
      </c>
      <c r="L6648" s="10" t="s">
        <v>2752</v>
      </c>
      <c r="M6648" s="10" t="s">
        <v>2753</v>
      </c>
      <c r="N6648" s="10" t="s">
        <v>2799</v>
      </c>
      <c r="O6648" s="10" t="s">
        <v>4577</v>
      </c>
      <c r="P6648" s="10" t="s">
        <v>4577</v>
      </c>
      <c r="R6648" s="10" t="s">
        <v>4840</v>
      </c>
      <c r="W6648" s="10" t="s">
        <v>3375</v>
      </c>
      <c r="X6648" s="10" t="s">
        <v>3375</v>
      </c>
      <c r="Y6648" s="10" t="s">
        <v>3914</v>
      </c>
      <c r="Z6648">
        <v>-75</v>
      </c>
      <c r="AA6648">
        <v>-175</v>
      </c>
      <c r="AB6648" s="10" t="s">
        <v>53</v>
      </c>
      <c r="AD6648" s="10" t="s">
        <v>74</v>
      </c>
      <c r="AE6648" s="15">
        <v>625</v>
      </c>
      <c r="AH6648" s="10" t="s">
        <v>9250</v>
      </c>
      <c r="AK6648" s="10" t="str">
        <f t="shared" si="326"/>
        <v>&gt;_Staurocucumis_turqueti_Antarctica_MOLG_055_FLMNH_056</v>
      </c>
      <c r="AL6648" s="10" t="str">
        <f t="shared" si="325"/>
        <v>&gt;Staurocucumis_turqueti_Antarctica_Ross_Sea_NIWA_MOLG_055</v>
      </c>
      <c r="AM6648" s="10" t="s">
        <v>9251</v>
      </c>
      <c r="AN6648" s="10" t="s">
        <v>139</v>
      </c>
      <c r="AZ6648" s="41" t="s">
        <v>3918</v>
      </c>
    </row>
    <row r="6649" spans="1:53" ht="14.1" customHeight="1" x14ac:dyDescent="0.2">
      <c r="A6649" s="10">
        <v>1982</v>
      </c>
      <c r="B6649" s="10" t="s">
        <v>287</v>
      </c>
      <c r="C6649" s="10" t="s">
        <v>769</v>
      </c>
      <c r="D6649" s="10" t="s">
        <v>9886</v>
      </c>
      <c r="E6649" s="10" t="s">
        <v>3371</v>
      </c>
      <c r="F6649" s="10"/>
      <c r="G6649" s="11" t="s">
        <v>5103</v>
      </c>
      <c r="I6649" s="33" t="s">
        <v>53</v>
      </c>
      <c r="J6649" s="5" t="s">
        <v>9887</v>
      </c>
      <c r="K6649" s="5" t="s">
        <v>9888</v>
      </c>
      <c r="L6649" s="10" t="s">
        <v>2752</v>
      </c>
      <c r="M6649" s="10" t="s">
        <v>2753</v>
      </c>
      <c r="N6649" s="10" t="s">
        <v>2799</v>
      </c>
      <c r="O6649" s="10" t="s">
        <v>4577</v>
      </c>
      <c r="P6649" s="10" t="s">
        <v>4577</v>
      </c>
      <c r="R6649" s="10" t="s">
        <v>4578</v>
      </c>
      <c r="W6649" s="10" t="s">
        <v>3375</v>
      </c>
      <c r="X6649" s="10" t="s">
        <v>4498</v>
      </c>
      <c r="Z6649">
        <v>-51.688899999999997</v>
      </c>
      <c r="AA6649">
        <v>76.192400000000006</v>
      </c>
      <c r="AB6649" s="10" t="s">
        <v>53</v>
      </c>
      <c r="AD6649" s="10" t="s">
        <v>53</v>
      </c>
      <c r="AE6649" s="15">
        <v>583</v>
      </c>
      <c r="AK6649" s="10" t="str">
        <f t="shared" si="326"/>
        <v>&gt;_Staurocucumis_liouvillei_Heard_I_MOLAF_0700_FLMNH_086</v>
      </c>
      <c r="AL6649" s="10" t="str">
        <f t="shared" si="325"/>
        <v>&gt;Staurocucumis_liouvillei_Heard_I__NMV_MOLAF_0700</v>
      </c>
      <c r="AM6649" s="10" t="s">
        <v>9889</v>
      </c>
      <c r="AZ6649" s="41" t="s">
        <v>4503</v>
      </c>
    </row>
    <row r="6650" spans="1:53" ht="14.1" customHeight="1" x14ac:dyDescent="0.2">
      <c r="A6650" s="10">
        <v>6231</v>
      </c>
      <c r="B6650" s="31" t="s">
        <v>11028</v>
      </c>
      <c r="C6650" s="31"/>
      <c r="D6650" s="33" t="s">
        <v>11029</v>
      </c>
      <c r="E6650" s="13" t="s">
        <v>2798</v>
      </c>
      <c r="F6650" s="13"/>
      <c r="G6650" s="11">
        <v>42169</v>
      </c>
      <c r="H6650" s="14"/>
      <c r="I6650" s="33" t="s">
        <v>53</v>
      </c>
      <c r="L6650" s="14" t="s">
        <v>2752</v>
      </c>
      <c r="M6650" s="14" t="s">
        <v>2753</v>
      </c>
      <c r="N6650" s="14" t="s">
        <v>2799</v>
      </c>
      <c r="O6650" s="30" t="s">
        <v>4577</v>
      </c>
      <c r="P6650" s="30" t="s">
        <v>4577</v>
      </c>
      <c r="Q6650" s="30"/>
      <c r="R6650" s="30" t="s">
        <v>4840</v>
      </c>
      <c r="S6650" s="14"/>
      <c r="T6650" s="14"/>
      <c r="U6650" s="14"/>
      <c r="V6650" s="14"/>
      <c r="W6650" s="14" t="s">
        <v>3375</v>
      </c>
      <c r="X6650" s="14" t="s">
        <v>3375</v>
      </c>
      <c r="Y6650" s="10" t="s">
        <v>3914</v>
      </c>
      <c r="Z6650">
        <v>-75</v>
      </c>
      <c r="AA6650">
        <v>-175</v>
      </c>
      <c r="AB6650" s="14" t="s">
        <v>53</v>
      </c>
      <c r="AD6650" s="10" t="s">
        <v>53</v>
      </c>
      <c r="AE6650" s="34">
        <v>652</v>
      </c>
      <c r="AF6650" s="14"/>
      <c r="AG6650" s="14"/>
      <c r="AH6650" s="30" t="s">
        <v>4840</v>
      </c>
      <c r="AI6650" s="30"/>
      <c r="AJ6650" s="14"/>
      <c r="AK6650" s="10" t="str">
        <f t="shared" si="326"/>
        <v>&gt;_Staurocucumis_turqueti_Antarctica_MOLN_199_S0767</v>
      </c>
      <c r="AL6650" s="10" t="str">
        <f t="shared" si="325"/>
        <v>&gt;Staurocucumis_turqueti_Antarctica_Ross_Sea_NIWA_MOLN_199</v>
      </c>
      <c r="AM6650" s="14" t="s">
        <v>11030</v>
      </c>
      <c r="AN6650" s="14"/>
      <c r="AO6650" s="14"/>
      <c r="AP6650" s="14"/>
      <c r="AQ6650" s="14"/>
      <c r="AR6650" s="14"/>
      <c r="AS6650" s="14" t="s">
        <v>3953</v>
      </c>
      <c r="AT6650" s="14"/>
      <c r="AU6650" s="14" t="s">
        <v>2759</v>
      </c>
      <c r="AV6650" s="14" t="s">
        <v>2758</v>
      </c>
      <c r="AW6650" s="14" t="s">
        <v>2759</v>
      </c>
      <c r="AX6650" s="14"/>
      <c r="AY6650" s="14"/>
      <c r="AZ6650" s="41" t="s">
        <v>3918</v>
      </c>
      <c r="BA6650" s="35"/>
    </row>
    <row r="6651" spans="1:53" ht="14.1" customHeight="1" x14ac:dyDescent="0.2">
      <c r="A6651" s="10">
        <v>6230</v>
      </c>
      <c r="B6651" s="31" t="s">
        <v>11031</v>
      </c>
      <c r="C6651" s="31"/>
      <c r="D6651" s="33" t="s">
        <v>11032</v>
      </c>
      <c r="E6651" s="13" t="s">
        <v>2798</v>
      </c>
      <c r="F6651" s="13"/>
      <c r="G6651" s="11">
        <v>35782</v>
      </c>
      <c r="H6651" s="14"/>
      <c r="I6651" s="33" t="s">
        <v>53</v>
      </c>
      <c r="L6651" s="14" t="s">
        <v>2752</v>
      </c>
      <c r="M6651" s="14" t="s">
        <v>2753</v>
      </c>
      <c r="N6651" s="14" t="s">
        <v>2799</v>
      </c>
      <c r="O6651" s="30" t="s">
        <v>4577</v>
      </c>
      <c r="P6651" s="30" t="s">
        <v>4577</v>
      </c>
      <c r="Q6651" s="30"/>
      <c r="R6651" s="30" t="s">
        <v>4840</v>
      </c>
      <c r="S6651" s="14"/>
      <c r="T6651" s="14"/>
      <c r="U6651" s="14"/>
      <c r="V6651" s="14"/>
      <c r="W6651" s="14" t="s">
        <v>3375</v>
      </c>
      <c r="X6651" s="14" t="s">
        <v>3375</v>
      </c>
      <c r="Y6651" s="10" t="s">
        <v>3914</v>
      </c>
      <c r="Z6651">
        <v>-75</v>
      </c>
      <c r="AA6651">
        <v>-175</v>
      </c>
      <c r="AB6651" s="14" t="s">
        <v>53</v>
      </c>
      <c r="AD6651" s="10" t="s">
        <v>53</v>
      </c>
      <c r="AE6651" s="34">
        <v>652</v>
      </c>
      <c r="AF6651" s="14" t="s">
        <v>75</v>
      </c>
      <c r="AG6651" s="14"/>
      <c r="AH6651" s="30" t="s">
        <v>4840</v>
      </c>
      <c r="AI6651" s="30"/>
      <c r="AJ6651" s="14"/>
      <c r="AK6651" s="10" t="str">
        <f t="shared" si="326"/>
        <v>&gt;t_Staurocucumis_turqueti_Antarctica_MOLN_198_S0766</v>
      </c>
      <c r="AL6651" s="10" t="str">
        <f t="shared" si="325"/>
        <v>&gt;Staurocucumis_turqueti_Antarctica_Ross_Sea_NIWA_MOLN_198</v>
      </c>
      <c r="AM6651" s="14" t="s">
        <v>11033</v>
      </c>
      <c r="AN6651" s="14"/>
      <c r="AO6651" s="14"/>
      <c r="AP6651" s="14"/>
      <c r="AQ6651" s="14"/>
      <c r="AR6651" s="14"/>
      <c r="AS6651" s="14" t="s">
        <v>3953</v>
      </c>
      <c r="AT6651" s="14"/>
      <c r="AU6651" s="14" t="s">
        <v>2759</v>
      </c>
      <c r="AV6651" s="14" t="s">
        <v>2758</v>
      </c>
      <c r="AW6651" s="14" t="s">
        <v>2759</v>
      </c>
      <c r="AX6651" s="14"/>
      <c r="AY6651" s="14"/>
      <c r="AZ6651" s="41" t="s">
        <v>3918</v>
      </c>
      <c r="BA6651" s="35"/>
    </row>
    <row r="6652" spans="1:53" ht="14.1" customHeight="1" x14ac:dyDescent="0.2">
      <c r="A6652" s="10">
        <v>6180</v>
      </c>
      <c r="B6652" s="13" t="s">
        <v>11128</v>
      </c>
      <c r="C6652" s="13"/>
      <c r="D6652" s="33" t="s">
        <v>11129</v>
      </c>
      <c r="E6652" s="13" t="s">
        <v>2798</v>
      </c>
      <c r="F6652" s="13"/>
      <c r="G6652" s="11">
        <v>37727</v>
      </c>
      <c r="I6652" s="33" t="s">
        <v>53</v>
      </c>
      <c r="L6652" s="14" t="s">
        <v>2752</v>
      </c>
      <c r="M6652" s="14" t="s">
        <v>2753</v>
      </c>
      <c r="N6652" s="14" t="s">
        <v>2799</v>
      </c>
      <c r="O6652" s="30" t="s">
        <v>4577</v>
      </c>
      <c r="P6652" s="30" t="s">
        <v>4577</v>
      </c>
      <c r="Q6652" s="30"/>
      <c r="R6652" s="30" t="s">
        <v>11130</v>
      </c>
      <c r="S6652" s="14"/>
      <c r="T6652" s="14"/>
      <c r="U6652" s="14"/>
      <c r="V6652" s="14"/>
      <c r="W6652" s="14" t="s">
        <v>3375</v>
      </c>
      <c r="X6652" s="14" t="s">
        <v>3375</v>
      </c>
      <c r="Y6652" s="10" t="s">
        <v>3914</v>
      </c>
      <c r="Z6652">
        <v>-75</v>
      </c>
      <c r="AA6652">
        <v>-175</v>
      </c>
      <c r="AB6652" s="14" t="s">
        <v>53</v>
      </c>
      <c r="AD6652" s="10" t="s">
        <v>53</v>
      </c>
      <c r="AE6652" s="34">
        <v>598</v>
      </c>
      <c r="AH6652" s="30" t="s">
        <v>11130</v>
      </c>
      <c r="AI6652" s="30"/>
      <c r="AK6652" s="10" t="str">
        <f t="shared" si="326"/>
        <v>&gt;_Staurocucumis_abyssorum_Antarctica_MOLN_141b_S0709</v>
      </c>
      <c r="AL6652" s="10" t="str">
        <f t="shared" si="325"/>
        <v>&gt;Staurocucumis_abyssorum_Antarctica_Ross_Sea_NIWA_MOLN_141b</v>
      </c>
      <c r="AM6652" s="14" t="s">
        <v>11131</v>
      </c>
      <c r="AN6652" s="14"/>
      <c r="AP6652" s="14"/>
      <c r="AQ6652" s="14"/>
      <c r="AR6652" s="14"/>
      <c r="AS6652" s="14" t="s">
        <v>3953</v>
      </c>
      <c r="AT6652" s="14"/>
      <c r="AU6652" s="14" t="s">
        <v>2759</v>
      </c>
      <c r="AV6652" s="14" t="s">
        <v>2758</v>
      </c>
      <c r="AW6652" s="14" t="s">
        <v>2759</v>
      </c>
      <c r="AX6652" s="14"/>
      <c r="AY6652" s="14"/>
      <c r="AZ6652" s="41" t="s">
        <v>3918</v>
      </c>
      <c r="BA6652" s="35"/>
    </row>
    <row r="6653" spans="1:53" ht="14.1" customHeight="1" x14ac:dyDescent="0.2">
      <c r="A6653" s="10">
        <v>5851</v>
      </c>
      <c r="B6653" s="33" t="s">
        <v>11761</v>
      </c>
      <c r="C6653" s="33"/>
      <c r="D6653" s="33" t="s">
        <v>11762</v>
      </c>
      <c r="E6653" s="10" t="s">
        <v>3371</v>
      </c>
      <c r="F6653" s="10"/>
      <c r="G6653" s="36" t="s">
        <v>11763</v>
      </c>
      <c r="H6653" s="13"/>
      <c r="I6653" s="33" t="s">
        <v>53</v>
      </c>
      <c r="L6653" s="14" t="s">
        <v>2752</v>
      </c>
      <c r="M6653" s="14" t="s">
        <v>2753</v>
      </c>
      <c r="N6653" s="14" t="s">
        <v>2799</v>
      </c>
      <c r="O6653" s="30" t="s">
        <v>4577</v>
      </c>
      <c r="P6653" s="30" t="s">
        <v>4577</v>
      </c>
      <c r="Q6653" s="30"/>
      <c r="R6653" s="14" t="s">
        <v>11764</v>
      </c>
      <c r="S6653" s="14"/>
      <c r="T6653" s="14"/>
      <c r="U6653" s="14"/>
      <c r="V6653" s="14"/>
      <c r="W6653" s="14" t="s">
        <v>3548</v>
      </c>
      <c r="X6653" s="14" t="s">
        <v>3548</v>
      </c>
      <c r="Y6653" s="34"/>
      <c r="Z6653">
        <v>-14.062099999999999</v>
      </c>
      <c r="AA6653">
        <v>122.613</v>
      </c>
      <c r="AB6653" s="14" t="s">
        <v>53</v>
      </c>
      <c r="AD6653" s="10" t="s">
        <v>53</v>
      </c>
      <c r="AE6653" s="34">
        <v>652</v>
      </c>
      <c r="AF6653" s="14" t="s">
        <v>75</v>
      </c>
      <c r="AG6653" s="14"/>
      <c r="AH6653" s="14" t="s">
        <v>11765</v>
      </c>
      <c r="AI6653" s="14"/>
      <c r="AJ6653" s="14"/>
      <c r="AK6653" s="10" t="str">
        <f t="shared" si="326"/>
        <v>&gt;t_Staurocucumis_nocturna_NWAustralia_MOLAF_0399_S0253</v>
      </c>
      <c r="AL6653" s="10" t="str">
        <f t="shared" si="325"/>
        <v>&gt;Staurocucumis_nocturna_NWAustralia__NMV_MOLAF_0399</v>
      </c>
      <c r="AM6653" s="14" t="s">
        <v>11766</v>
      </c>
      <c r="AN6653" s="14"/>
      <c r="AO6653" s="14"/>
      <c r="AP6653" s="14"/>
      <c r="AQ6653" s="14"/>
      <c r="AR6653" s="14"/>
      <c r="AS6653" s="14" t="s">
        <v>11767</v>
      </c>
      <c r="AT6653" s="14"/>
      <c r="AU6653" s="14" t="s">
        <v>2758</v>
      </c>
      <c r="AV6653" s="14" t="s">
        <v>2758</v>
      </c>
      <c r="AW6653" s="14" t="s">
        <v>2759</v>
      </c>
      <c r="AX6653" s="14"/>
      <c r="AY6653" s="14"/>
      <c r="AZ6653" s="41" t="s">
        <v>3550</v>
      </c>
      <c r="BA6653" s="35"/>
    </row>
    <row r="6654" spans="1:53" ht="14.1" customHeight="1" x14ac:dyDescent="0.2">
      <c r="A6654" s="10">
        <v>5852</v>
      </c>
      <c r="B6654" s="33" t="s">
        <v>11941</v>
      </c>
      <c r="C6654" s="33"/>
      <c r="D6654" s="33" t="s">
        <v>11942</v>
      </c>
      <c r="E6654" s="10" t="s">
        <v>3371</v>
      </c>
      <c r="F6654" s="10"/>
      <c r="G6654" s="36" t="s">
        <v>11943</v>
      </c>
      <c r="H6654" s="13"/>
      <c r="I6654" s="33" t="s">
        <v>53</v>
      </c>
      <c r="L6654" s="14" t="s">
        <v>2752</v>
      </c>
      <c r="M6654" s="14" t="s">
        <v>2753</v>
      </c>
      <c r="N6654" s="14" t="s">
        <v>2799</v>
      </c>
      <c r="O6654" s="30" t="s">
        <v>4577</v>
      </c>
      <c r="P6654" s="30" t="s">
        <v>4577</v>
      </c>
      <c r="Q6654" s="30"/>
      <c r="R6654" s="14" t="s">
        <v>11764</v>
      </c>
      <c r="S6654" s="14"/>
      <c r="T6654" s="14"/>
      <c r="U6654" s="14"/>
      <c r="V6654" s="14"/>
      <c r="W6654" s="14" t="s">
        <v>3548</v>
      </c>
      <c r="X6654" s="14" t="s">
        <v>3548</v>
      </c>
      <c r="Y6654" s="34"/>
      <c r="Z6654">
        <v>-16.6403</v>
      </c>
      <c r="AA6654">
        <v>119.14400000000001</v>
      </c>
      <c r="AB6654" s="14" t="s">
        <v>53</v>
      </c>
      <c r="AD6654" s="10" t="s">
        <v>53</v>
      </c>
      <c r="AE6654" s="34">
        <v>652</v>
      </c>
      <c r="AF6654" s="14" t="s">
        <v>75</v>
      </c>
      <c r="AG6654" s="14"/>
      <c r="AH6654" s="14" t="s">
        <v>11944</v>
      </c>
      <c r="AI6654" s="14"/>
      <c r="AJ6654" s="14"/>
      <c r="AK6654" s="10" t="str">
        <f t="shared" si="326"/>
        <v>&gt;t_Staurocucumis_nocturna_NWAustralia_MOLAF_0400_S0254</v>
      </c>
      <c r="AL6654" s="10" t="str">
        <f t="shared" si="325"/>
        <v>&gt;Staurocucumis_nocturna_NWAustralia__NMV_MOLAF_0400</v>
      </c>
      <c r="AM6654" s="14" t="s">
        <v>11945</v>
      </c>
      <c r="AN6654" s="14"/>
      <c r="AO6654" s="14"/>
      <c r="AP6654" s="14"/>
      <c r="AQ6654" s="14"/>
      <c r="AR6654" s="14"/>
      <c r="AS6654" s="14" t="s">
        <v>3953</v>
      </c>
      <c r="AT6654" s="14"/>
      <c r="AU6654" s="14" t="s">
        <v>2759</v>
      </c>
      <c r="AV6654" s="14" t="s">
        <v>2758</v>
      </c>
      <c r="AW6654" s="14" t="s">
        <v>2759</v>
      </c>
      <c r="AX6654" s="14"/>
      <c r="AY6654" s="14"/>
      <c r="AZ6654" s="41" t="s">
        <v>3550</v>
      </c>
      <c r="BA6654" s="35"/>
    </row>
    <row r="6655" spans="1:53" ht="14.1" customHeight="1" x14ac:dyDescent="0.2">
      <c r="A6655" s="10">
        <v>6181</v>
      </c>
      <c r="B6655" s="13" t="s">
        <v>12030</v>
      </c>
      <c r="C6655" s="13"/>
      <c r="D6655" s="33" t="s">
        <v>12031</v>
      </c>
      <c r="E6655" s="13" t="s">
        <v>2798</v>
      </c>
      <c r="F6655" s="13"/>
      <c r="G6655" s="11">
        <v>38038</v>
      </c>
      <c r="H6655" s="14"/>
      <c r="I6655" s="33" t="s">
        <v>53</v>
      </c>
      <c r="L6655" s="14" t="s">
        <v>2752</v>
      </c>
      <c r="M6655" s="14" t="s">
        <v>2753</v>
      </c>
      <c r="N6655" s="14" t="s">
        <v>2799</v>
      </c>
      <c r="O6655" s="30" t="s">
        <v>4577</v>
      </c>
      <c r="P6655" s="30" t="s">
        <v>4577</v>
      </c>
      <c r="Q6655" s="30"/>
      <c r="R6655" s="30" t="s">
        <v>11130</v>
      </c>
      <c r="S6655" s="14"/>
      <c r="T6655" s="14"/>
      <c r="U6655" s="14"/>
      <c r="V6655" s="14"/>
      <c r="W6655" s="14" t="s">
        <v>3375</v>
      </c>
      <c r="X6655" s="14" t="s">
        <v>3375</v>
      </c>
      <c r="Y6655" s="10" t="s">
        <v>3914</v>
      </c>
      <c r="Z6655">
        <v>-75</v>
      </c>
      <c r="AA6655">
        <v>-175</v>
      </c>
      <c r="AB6655" s="14" t="s">
        <v>53</v>
      </c>
      <c r="AD6655" s="10" t="s">
        <v>53</v>
      </c>
      <c r="AE6655" s="34">
        <v>652</v>
      </c>
      <c r="AH6655" s="30" t="s">
        <v>11130</v>
      </c>
      <c r="AI6655" s="30"/>
      <c r="AK6655" s="10" t="str">
        <f t="shared" si="326"/>
        <v>&gt;_Staurocucumis_abyssorum_Antarctica_MOLN_142_S0710</v>
      </c>
      <c r="AL6655" s="10" t="str">
        <f t="shared" si="325"/>
        <v>&gt;Staurocucumis_abyssorum_Antarctica_Ross_Sea_NIWA_MOLN_142</v>
      </c>
      <c r="AM6655" s="14" t="s">
        <v>12032</v>
      </c>
      <c r="AN6655" s="14"/>
      <c r="AP6655" s="14"/>
      <c r="AQ6655" s="14"/>
      <c r="AR6655" s="14"/>
      <c r="AS6655" s="14" t="s">
        <v>3953</v>
      </c>
      <c r="AT6655" s="14"/>
      <c r="AU6655" s="14" t="s">
        <v>2759</v>
      </c>
      <c r="AV6655" s="14" t="s">
        <v>2758</v>
      </c>
      <c r="AW6655" s="14" t="s">
        <v>2759</v>
      </c>
      <c r="AX6655" s="14"/>
      <c r="AY6655" s="14"/>
      <c r="AZ6655" s="41" t="s">
        <v>3918</v>
      </c>
      <c r="BA6655" s="35"/>
    </row>
    <row r="6656" spans="1:53" ht="14.1" customHeight="1" x14ac:dyDescent="0.2">
      <c r="A6656" s="10">
        <v>6179</v>
      </c>
      <c r="B6656" s="13" t="s">
        <v>12033</v>
      </c>
      <c r="C6656" s="13"/>
      <c r="D6656" s="33" t="s">
        <v>12034</v>
      </c>
      <c r="E6656" s="13" t="s">
        <v>2798</v>
      </c>
      <c r="F6656" s="13"/>
      <c r="G6656" s="11">
        <v>37727</v>
      </c>
      <c r="I6656" s="33" t="s">
        <v>53</v>
      </c>
      <c r="L6656" s="14" t="s">
        <v>2752</v>
      </c>
      <c r="M6656" s="14" t="s">
        <v>2753</v>
      </c>
      <c r="N6656" s="14" t="s">
        <v>2799</v>
      </c>
      <c r="O6656" s="30" t="s">
        <v>4577</v>
      </c>
      <c r="P6656" s="30" t="s">
        <v>4577</v>
      </c>
      <c r="Q6656" s="30"/>
      <c r="R6656" s="30" t="s">
        <v>11130</v>
      </c>
      <c r="S6656" s="14"/>
      <c r="T6656" s="14"/>
      <c r="U6656" s="14"/>
      <c r="V6656" s="14"/>
      <c r="W6656" s="14" t="s">
        <v>3375</v>
      </c>
      <c r="X6656" s="14" t="s">
        <v>3375</v>
      </c>
      <c r="Y6656" s="10" t="s">
        <v>3914</v>
      </c>
      <c r="Z6656">
        <v>-75</v>
      </c>
      <c r="AA6656">
        <v>-175</v>
      </c>
      <c r="AB6656" s="14" t="s">
        <v>53</v>
      </c>
      <c r="AD6656" s="10" t="s">
        <v>53</v>
      </c>
      <c r="AE6656" s="34">
        <v>652</v>
      </c>
      <c r="AF6656" s="10" t="s">
        <v>75</v>
      </c>
      <c r="AH6656" s="30" t="s">
        <v>11130</v>
      </c>
      <c r="AI6656" s="30"/>
      <c r="AK6656" s="10" t="str">
        <f t="shared" si="326"/>
        <v>&gt;t_Staurocucumis_abyssorum_Antarctica_MOLN_141a_S0708</v>
      </c>
      <c r="AL6656" s="10" t="str">
        <f t="shared" si="325"/>
        <v>&gt;Staurocucumis_abyssorum_Antarctica_Ross_Sea_NIWA_MOLN_141a</v>
      </c>
      <c r="AM6656" s="14" t="s">
        <v>12035</v>
      </c>
      <c r="AN6656" s="14"/>
      <c r="AP6656" s="14"/>
      <c r="AQ6656" s="14"/>
      <c r="AR6656" s="14"/>
      <c r="AS6656" s="14" t="s">
        <v>3953</v>
      </c>
      <c r="AT6656" s="14"/>
      <c r="AU6656" s="14" t="s">
        <v>2759</v>
      </c>
      <c r="AV6656" s="14" t="s">
        <v>2758</v>
      </c>
      <c r="AW6656" s="14" t="s">
        <v>2759</v>
      </c>
      <c r="AX6656" s="14"/>
      <c r="AY6656" s="14"/>
      <c r="AZ6656" s="41" t="s">
        <v>3918</v>
      </c>
      <c r="BA6656" s="35"/>
    </row>
    <row r="6657" spans="1:64" ht="14.1" customHeight="1" x14ac:dyDescent="0.2">
      <c r="A6657" s="10">
        <v>6182</v>
      </c>
      <c r="B6657" s="13" t="s">
        <v>12036</v>
      </c>
      <c r="C6657" s="13"/>
      <c r="D6657" s="33" t="s">
        <v>12037</v>
      </c>
      <c r="E6657" s="13" t="s">
        <v>2798</v>
      </c>
      <c r="F6657" s="13"/>
      <c r="G6657" s="11">
        <v>38033</v>
      </c>
      <c r="H6657" s="14"/>
      <c r="I6657" s="33" t="s">
        <v>53</v>
      </c>
      <c r="L6657" s="14" t="s">
        <v>2752</v>
      </c>
      <c r="M6657" s="14" t="s">
        <v>2753</v>
      </c>
      <c r="N6657" s="14" t="s">
        <v>2799</v>
      </c>
      <c r="O6657" s="30" t="s">
        <v>4577</v>
      </c>
      <c r="P6657" s="30" t="s">
        <v>4577</v>
      </c>
      <c r="Q6657" s="30"/>
      <c r="R6657" s="30" t="s">
        <v>11130</v>
      </c>
      <c r="S6657" s="14"/>
      <c r="T6657" s="14"/>
      <c r="U6657" s="14"/>
      <c r="V6657" s="14"/>
      <c r="W6657" s="14" t="s">
        <v>3375</v>
      </c>
      <c r="X6657" s="14" t="s">
        <v>3375</v>
      </c>
      <c r="Y6657" s="10" t="s">
        <v>3914</v>
      </c>
      <c r="Z6657">
        <v>-75</v>
      </c>
      <c r="AA6657">
        <v>-175</v>
      </c>
      <c r="AB6657" s="14" t="s">
        <v>53</v>
      </c>
      <c r="AD6657" s="10" t="s">
        <v>53</v>
      </c>
      <c r="AE6657" s="34">
        <v>652</v>
      </c>
      <c r="AH6657" s="30" t="s">
        <v>11130</v>
      </c>
      <c r="AI6657" s="30"/>
      <c r="AK6657" s="10" t="str">
        <f t="shared" si="326"/>
        <v>&gt;_Staurocucumis_abyssorum_Antarctica_MOLN_143_S0711</v>
      </c>
      <c r="AL6657" s="10" t="str">
        <f t="shared" si="325"/>
        <v>&gt;Staurocucumis_abyssorum_Antarctica_Ross_Sea_NIWA_MOLN_143</v>
      </c>
      <c r="AM6657" s="14" t="s">
        <v>12038</v>
      </c>
      <c r="AN6657" s="14"/>
      <c r="AP6657" s="14"/>
      <c r="AQ6657" s="14"/>
      <c r="AR6657" s="14"/>
      <c r="AS6657" s="14" t="s">
        <v>3953</v>
      </c>
      <c r="AT6657" s="14"/>
      <c r="AU6657" s="14" t="s">
        <v>2759</v>
      </c>
      <c r="AV6657" s="14" t="s">
        <v>2758</v>
      </c>
      <c r="AW6657" s="14" t="s">
        <v>2759</v>
      </c>
      <c r="AX6657" s="14"/>
      <c r="AY6657" s="14"/>
      <c r="AZ6657" s="41" t="s">
        <v>3918</v>
      </c>
      <c r="BA6657" s="35"/>
    </row>
    <row r="6658" spans="1:64" ht="14.1" customHeight="1" x14ac:dyDescent="0.2">
      <c r="A6658" s="10">
        <v>3170</v>
      </c>
      <c r="B6658" s="10" t="s">
        <v>3922</v>
      </c>
      <c r="C6658" s="10" t="s">
        <v>363</v>
      </c>
      <c r="D6658" s="10" t="s">
        <v>12303</v>
      </c>
      <c r="E6658" s="10" t="s">
        <v>3342</v>
      </c>
      <c r="F6658" s="10"/>
      <c r="G6658" s="11">
        <v>1132671</v>
      </c>
      <c r="I6658" s="10" t="s">
        <v>53</v>
      </c>
      <c r="J6658" s="5" t="s">
        <v>12304</v>
      </c>
      <c r="K6658" s="5"/>
      <c r="L6658" s="10" t="s">
        <v>2752</v>
      </c>
      <c r="M6658" s="10" t="s">
        <v>2753</v>
      </c>
      <c r="N6658" s="10" t="s">
        <v>2799</v>
      </c>
      <c r="O6658" s="10" t="s">
        <v>4577</v>
      </c>
      <c r="P6658" s="10" t="s">
        <v>4577</v>
      </c>
      <c r="R6658" s="5" t="s">
        <v>23962</v>
      </c>
      <c r="W6658" s="10" t="s">
        <v>3375</v>
      </c>
      <c r="X6658" s="10" t="s">
        <v>3375</v>
      </c>
      <c r="Y6658" s="34" t="s">
        <v>4597</v>
      </c>
      <c r="Z6658">
        <v>-63</v>
      </c>
      <c r="AA6658">
        <v>-59</v>
      </c>
      <c r="AB6658" s="10" t="s">
        <v>53</v>
      </c>
      <c r="AD6658" s="10" t="s">
        <v>53</v>
      </c>
      <c r="AE6658" s="12">
        <v>655</v>
      </c>
      <c r="AF6658" s="10" t="s">
        <v>75</v>
      </c>
      <c r="AK6658" s="10" t="str">
        <f>CONCATENATE("&gt;",AF6658,"_",O6658,"_",AY6658,S6658,"_",X6658,"_",D6658,"_",B6658)</f>
        <v>&gt;t_Staurocucumis_liouvillei_Antarctica_MOLSI_056_FLMNH_122</v>
      </c>
      <c r="AL6658" s="10" t="str">
        <f>CONCATENATE("&gt;",P6658,"_",AY6658,"_",X6658,"_",Y6658,"_",E6658,"_",D6658)</f>
        <v>&gt;Staurocucumis_liouvillei_Antarctica_Bransfield Straight_USNM_MOLSI_056</v>
      </c>
      <c r="AM6658" s="10" t="s">
        <v>12305</v>
      </c>
      <c r="AY6658" s="10" t="s">
        <v>4578</v>
      </c>
      <c r="AZ6658" s="41" t="s">
        <v>3384</v>
      </c>
      <c r="BA6658" s="15" t="s">
        <v>4877</v>
      </c>
    </row>
    <row r="6659" spans="1:64" ht="14.1" customHeight="1" x14ac:dyDescent="0.2">
      <c r="A6659" s="10">
        <v>3222</v>
      </c>
      <c r="B6659" s="10" t="s">
        <v>3922</v>
      </c>
      <c r="C6659" s="10" t="s">
        <v>208</v>
      </c>
      <c r="D6659" s="10" t="s">
        <v>12306</v>
      </c>
      <c r="E6659" s="10" t="s">
        <v>3342</v>
      </c>
      <c r="F6659" s="10"/>
      <c r="G6659" s="11">
        <v>1132671</v>
      </c>
      <c r="I6659" s="10" t="s">
        <v>53</v>
      </c>
      <c r="J6659" s="5" t="s">
        <v>12307</v>
      </c>
      <c r="K6659" s="5"/>
      <c r="L6659" s="10" t="s">
        <v>2752</v>
      </c>
      <c r="M6659" s="10" t="s">
        <v>2753</v>
      </c>
      <c r="N6659" s="10" t="s">
        <v>2799</v>
      </c>
      <c r="O6659" s="10" t="s">
        <v>4577</v>
      </c>
      <c r="P6659" s="10" t="s">
        <v>4577</v>
      </c>
      <c r="R6659" s="5" t="s">
        <v>23962</v>
      </c>
      <c r="W6659" s="10" t="s">
        <v>3375</v>
      </c>
      <c r="X6659" s="10" t="s">
        <v>3375</v>
      </c>
      <c r="Y6659" s="34" t="s">
        <v>4597</v>
      </c>
      <c r="Z6659">
        <v>-63</v>
      </c>
      <c r="AA6659">
        <v>-59</v>
      </c>
      <c r="AB6659" s="10" t="s">
        <v>53</v>
      </c>
      <c r="AD6659" s="10" t="s">
        <v>53</v>
      </c>
      <c r="AE6659" s="12">
        <v>655</v>
      </c>
      <c r="AK6659" s="10" t="str">
        <f>CONCATENATE("&gt;",AF6659,"_",O6659,"_",AY6659,S6659,"_",X6659,"_",D6659,"_",B6659)</f>
        <v>&gt;_Staurocucumis_liouvillei_Antarctica_MOLSI_057_FLMNH_122</v>
      </c>
      <c r="AL6659" s="10" t="str">
        <f>CONCATENATE("&gt;",P6659,"_",AY6659,"_",X6659,"_",Y6659,"_",E6659,"_",D6659)</f>
        <v>&gt;Staurocucumis_liouvillei_Antarctica_Bransfield Straight_USNM_MOLSI_057</v>
      </c>
      <c r="AM6659" s="10" t="s">
        <v>12305</v>
      </c>
      <c r="AY6659" s="10" t="s">
        <v>4578</v>
      </c>
      <c r="AZ6659" s="41" t="s">
        <v>3384</v>
      </c>
      <c r="BA6659" s="15" t="s">
        <v>4877</v>
      </c>
    </row>
    <row r="6660" spans="1:64" ht="14.1" customHeight="1" x14ac:dyDescent="0.2">
      <c r="A6660" s="10">
        <v>3236</v>
      </c>
      <c r="B6660" s="10" t="s">
        <v>3922</v>
      </c>
      <c r="C6660" s="10" t="s">
        <v>377</v>
      </c>
      <c r="D6660" s="10" t="s">
        <v>12308</v>
      </c>
      <c r="E6660" s="10" t="s">
        <v>3342</v>
      </c>
      <c r="F6660" s="10"/>
      <c r="G6660" s="11">
        <v>1132676</v>
      </c>
      <c r="I6660" s="10" t="s">
        <v>53</v>
      </c>
      <c r="L6660" s="10" t="s">
        <v>2752</v>
      </c>
      <c r="M6660" s="10" t="s">
        <v>2753</v>
      </c>
      <c r="N6660" s="10" t="s">
        <v>2799</v>
      </c>
      <c r="O6660" s="10" t="s">
        <v>4577</v>
      </c>
      <c r="P6660" s="10" t="s">
        <v>4577</v>
      </c>
      <c r="R6660" s="5" t="s">
        <v>23962</v>
      </c>
      <c r="W6660" s="10" t="s">
        <v>3375</v>
      </c>
      <c r="X6660" s="10" t="s">
        <v>3375</v>
      </c>
      <c r="Y6660" s="34" t="s">
        <v>4597</v>
      </c>
      <c r="Z6660">
        <v>-63</v>
      </c>
      <c r="AA6660">
        <v>-59</v>
      </c>
      <c r="AB6660" s="10" t="s">
        <v>53</v>
      </c>
      <c r="AD6660" s="10" t="s">
        <v>53</v>
      </c>
      <c r="AE6660" s="12">
        <v>655</v>
      </c>
      <c r="AH6660" s="10" t="s">
        <v>12309</v>
      </c>
      <c r="AK6660" s="10" t="str">
        <f t="shared" ref="AK6660:AK6705" si="327">CONCATENATE("&gt;",AF6660,"_",O6660,"_",R6660,S6660,"_",X6660,"_",D6660,"_",B6660)</f>
        <v>&gt;_Staurocucumis_krzysztofi_Antarctica_MOLSI_064_FLMNH_122</v>
      </c>
      <c r="AL6660" s="10" t="str">
        <f t="shared" ref="AL6660:AL6691" si="328">CONCATENATE("&gt;",P6660,"_",R6660,"_",X6660,"_",Y6660,"_",E6660,"_",D6660)</f>
        <v>&gt;Staurocucumis_krzysztofi_Antarctica_Bransfield Straight_USNM_MOLSI_064</v>
      </c>
      <c r="AM6660" s="10" t="s">
        <v>12310</v>
      </c>
      <c r="AZ6660" s="41" t="s">
        <v>3384</v>
      </c>
      <c r="BA6660" s="15" t="s">
        <v>4881</v>
      </c>
    </row>
    <row r="6661" spans="1:64" ht="14.1" customHeight="1" x14ac:dyDescent="0.2">
      <c r="A6661" s="10">
        <v>3213</v>
      </c>
      <c r="B6661" s="10" t="s">
        <v>3922</v>
      </c>
      <c r="C6661" s="10" t="s">
        <v>83</v>
      </c>
      <c r="D6661" s="10" t="s">
        <v>12311</v>
      </c>
      <c r="E6661" s="10" t="s">
        <v>3342</v>
      </c>
      <c r="F6661" s="10"/>
      <c r="G6661" s="11">
        <v>1132667</v>
      </c>
      <c r="I6661" s="10" t="s">
        <v>53</v>
      </c>
      <c r="J6661" s="5" t="s">
        <v>12312</v>
      </c>
      <c r="K6661" s="5"/>
      <c r="L6661" s="10" t="s">
        <v>2752</v>
      </c>
      <c r="M6661" s="10" t="s">
        <v>2753</v>
      </c>
      <c r="N6661" s="10" t="s">
        <v>2799</v>
      </c>
      <c r="O6661" s="10" t="s">
        <v>4577</v>
      </c>
      <c r="P6661" s="10" t="s">
        <v>4577</v>
      </c>
      <c r="R6661" s="5" t="s">
        <v>23962</v>
      </c>
      <c r="W6661" s="10" t="s">
        <v>3375</v>
      </c>
      <c r="X6661" s="34" t="s">
        <v>3382</v>
      </c>
      <c r="Z6661">
        <v>-62.165900000000001</v>
      </c>
      <c r="AA6661">
        <v>-60.855499999999999</v>
      </c>
      <c r="AB6661" s="10" t="s">
        <v>53</v>
      </c>
      <c r="AD6661" s="10" t="s">
        <v>53</v>
      </c>
      <c r="AE6661" s="12">
        <v>655</v>
      </c>
      <c r="AH6661" s="10" t="s">
        <v>12309</v>
      </c>
      <c r="AK6661" s="10" t="str">
        <f t="shared" si="327"/>
        <v>&gt;_Staurocucumis_krzysztofi_SShetlands_MOLSI_048_FLMNH_122</v>
      </c>
      <c r="AL6661" s="10" t="str">
        <f t="shared" si="328"/>
        <v>&gt;Staurocucumis_krzysztofi_SShetlands__USNM_MOLSI_048</v>
      </c>
      <c r="AM6661" s="10" t="s">
        <v>12313</v>
      </c>
      <c r="AZ6661" s="41" t="s">
        <v>3384</v>
      </c>
      <c r="BA6661" s="15" t="s">
        <v>9034</v>
      </c>
    </row>
    <row r="6662" spans="1:64" ht="14.1" customHeight="1" x14ac:dyDescent="0.2">
      <c r="A6662" s="10">
        <v>2295</v>
      </c>
      <c r="B6662" s="10" t="s">
        <v>3965</v>
      </c>
      <c r="C6662" s="10" t="s">
        <v>242</v>
      </c>
      <c r="D6662" s="10" t="s">
        <v>12469</v>
      </c>
      <c r="E6662" s="10" t="s">
        <v>3371</v>
      </c>
      <c r="F6662" s="10"/>
      <c r="G6662" s="11" t="s">
        <v>3973</v>
      </c>
      <c r="I6662" s="10" t="s">
        <v>686</v>
      </c>
      <c r="J6662" s="5" t="s">
        <v>12470</v>
      </c>
      <c r="K6662" s="5"/>
      <c r="L6662" s="10" t="s">
        <v>2752</v>
      </c>
      <c r="M6662" s="10" t="s">
        <v>2753</v>
      </c>
      <c r="N6662" s="10" t="s">
        <v>2799</v>
      </c>
      <c r="O6662" s="10" t="s">
        <v>4577</v>
      </c>
      <c r="P6662" s="10" t="s">
        <v>4577</v>
      </c>
      <c r="R6662" s="10" t="s">
        <v>4578</v>
      </c>
      <c r="W6662" s="10" t="s">
        <v>3375</v>
      </c>
      <c r="X6662" s="10" t="s">
        <v>3375</v>
      </c>
      <c r="Y6662" s="34" t="s">
        <v>4579</v>
      </c>
      <c r="Z6662">
        <v>-69.210149999999999</v>
      </c>
      <c r="AA6662">
        <v>-109.95314999999999</v>
      </c>
      <c r="AB6662" s="10" t="s">
        <v>53</v>
      </c>
      <c r="AD6662" s="10" t="s">
        <v>53</v>
      </c>
      <c r="AE6662" s="12">
        <v>655</v>
      </c>
      <c r="AK6662" s="10" t="str">
        <f t="shared" si="327"/>
        <v>&gt;_Staurocucumis_liouvillei_Antarctica_MOLAF_0788_FLMNH_098</v>
      </c>
      <c r="AL6662" s="10" t="str">
        <f t="shared" si="328"/>
        <v>&gt;Staurocucumis_liouvillei_Antarctica_Amundsen_Sea_NMV_MOLAF_0788</v>
      </c>
      <c r="AM6662" s="10" t="s">
        <v>12471</v>
      </c>
      <c r="AZ6662" s="41" t="s">
        <v>4582</v>
      </c>
      <c r="BA6662" s="15" t="s">
        <v>4583</v>
      </c>
    </row>
    <row r="6663" spans="1:64" ht="14.1" customHeight="1" x14ac:dyDescent="0.2">
      <c r="A6663" s="10">
        <v>6593</v>
      </c>
      <c r="B6663" s="10" t="s">
        <v>12472</v>
      </c>
      <c r="D6663" s="10" t="s">
        <v>12473</v>
      </c>
      <c r="E6663" s="56" t="s">
        <v>4403</v>
      </c>
      <c r="F6663" s="56"/>
      <c r="G6663" s="67">
        <v>512</v>
      </c>
      <c r="H6663" s="68"/>
      <c r="L6663" s="10" t="s">
        <v>2752</v>
      </c>
      <c r="M6663" s="10" t="s">
        <v>2753</v>
      </c>
      <c r="N6663" s="10" t="s">
        <v>2799</v>
      </c>
      <c r="O6663" s="10" t="s">
        <v>4577</v>
      </c>
      <c r="P6663" s="10" t="s">
        <v>4577</v>
      </c>
      <c r="R6663" s="10" t="s">
        <v>4578</v>
      </c>
      <c r="W6663" s="10" t="s">
        <v>4407</v>
      </c>
      <c r="X6663" s="10" t="s">
        <v>4407</v>
      </c>
      <c r="Z6663">
        <v>-68.576389000000006</v>
      </c>
      <c r="AA6663">
        <v>77.968889000000004</v>
      </c>
      <c r="AB6663" s="10" t="s">
        <v>53</v>
      </c>
      <c r="AE6663" s="10">
        <v>655</v>
      </c>
      <c r="AK6663" s="10" t="str">
        <f t="shared" si="327"/>
        <v>&gt;_Staurocucumis_liouvillei_Davis Base E Antarctica_MOLAF_1247_N0704</v>
      </c>
      <c r="AL6663" s="10" t="str">
        <f t="shared" si="328"/>
        <v>&gt;Staurocucumis_liouvillei_Davis Base E Antarctica__AAD BRC_MOLAF_1247</v>
      </c>
      <c r="AM6663" s="10" t="s">
        <v>12474</v>
      </c>
    </row>
    <row r="6664" spans="1:64" ht="14.1" customHeight="1" x14ac:dyDescent="0.2">
      <c r="A6664" s="10">
        <v>3204</v>
      </c>
      <c r="B6664" s="10" t="s">
        <v>3922</v>
      </c>
      <c r="C6664" s="10" t="s">
        <v>334</v>
      </c>
      <c r="D6664" s="10" t="s">
        <v>12475</v>
      </c>
      <c r="E6664" s="10" t="s">
        <v>3342</v>
      </c>
      <c r="F6664" s="10"/>
      <c r="G6664" s="11">
        <v>1132656</v>
      </c>
      <c r="I6664" s="10" t="s">
        <v>53</v>
      </c>
      <c r="J6664" s="5" t="s">
        <v>12476</v>
      </c>
      <c r="K6664" s="5"/>
      <c r="L6664" s="10" t="s">
        <v>2752</v>
      </c>
      <c r="M6664" s="10" t="s">
        <v>2753</v>
      </c>
      <c r="N6664" s="10" t="s">
        <v>2799</v>
      </c>
      <c r="O6664" s="10" t="s">
        <v>4577</v>
      </c>
      <c r="P6664" s="10" t="s">
        <v>4577</v>
      </c>
      <c r="R6664" s="10" t="s">
        <v>4578</v>
      </c>
      <c r="W6664" s="10" t="s">
        <v>3375</v>
      </c>
      <c r="X6664" s="10" t="s">
        <v>3375</v>
      </c>
      <c r="Y6664" s="34" t="s">
        <v>4597</v>
      </c>
      <c r="Z6664">
        <v>-63</v>
      </c>
      <c r="AA6664">
        <v>-59</v>
      </c>
      <c r="AB6664" s="10" t="s">
        <v>53</v>
      </c>
      <c r="AD6664" s="10" t="s">
        <v>53</v>
      </c>
      <c r="AE6664" s="12">
        <v>655</v>
      </c>
      <c r="AK6664" s="10" t="str">
        <f t="shared" si="327"/>
        <v>&gt;_Staurocucumis_liouvillei_Antarctica_MOLSI_035_FLMNH_122</v>
      </c>
      <c r="AL6664" s="10" t="str">
        <f t="shared" si="328"/>
        <v>&gt;Staurocucumis_liouvillei_Antarctica_Bransfield Straight_USNM_MOLSI_035</v>
      </c>
      <c r="AM6664" s="10" t="s">
        <v>12477</v>
      </c>
      <c r="AZ6664" s="41" t="s">
        <v>3384</v>
      </c>
      <c r="BA6664" s="15" t="s">
        <v>4871</v>
      </c>
    </row>
    <row r="6665" spans="1:64" ht="14.1" customHeight="1" x14ac:dyDescent="0.2">
      <c r="A6665" s="10">
        <v>2267</v>
      </c>
      <c r="B6665" s="10" t="s">
        <v>3965</v>
      </c>
      <c r="C6665" s="10" t="s">
        <v>429</v>
      </c>
      <c r="D6665" s="10" t="s">
        <v>12478</v>
      </c>
      <c r="E6665" s="10" t="s">
        <v>3371</v>
      </c>
      <c r="F6665" s="10"/>
      <c r="G6665" s="11" t="s">
        <v>3973</v>
      </c>
      <c r="I6665" s="10" t="s">
        <v>686</v>
      </c>
      <c r="J6665" s="5" t="s">
        <v>12479</v>
      </c>
      <c r="K6665" s="5"/>
      <c r="L6665" s="10" t="s">
        <v>2752</v>
      </c>
      <c r="M6665" s="10" t="s">
        <v>2753</v>
      </c>
      <c r="N6665" s="10" t="s">
        <v>2799</v>
      </c>
      <c r="O6665" s="10" t="s">
        <v>4577</v>
      </c>
      <c r="P6665" s="10" t="s">
        <v>4577</v>
      </c>
      <c r="R6665" s="10" t="s">
        <v>4578</v>
      </c>
      <c r="W6665" s="10" t="s">
        <v>3375</v>
      </c>
      <c r="X6665" s="10" t="s">
        <v>3375</v>
      </c>
      <c r="Y6665" s="34" t="s">
        <v>4579</v>
      </c>
      <c r="Z6665">
        <v>-69.210149999999999</v>
      </c>
      <c r="AA6665">
        <v>-109.95314999999999</v>
      </c>
      <c r="AB6665" s="10" t="s">
        <v>53</v>
      </c>
      <c r="AD6665" s="10" t="s">
        <v>53</v>
      </c>
      <c r="AE6665" s="12">
        <v>655</v>
      </c>
      <c r="AK6665" s="10" t="str">
        <f t="shared" si="327"/>
        <v>&gt;_Staurocucumis_liouvillei_Antarctica_MOLAF_0783_FLMNH_098</v>
      </c>
      <c r="AL6665" s="10" t="str">
        <f t="shared" si="328"/>
        <v>&gt;Staurocucumis_liouvillei_Antarctica_Amundsen_Sea_NMV_MOLAF_0783</v>
      </c>
      <c r="AM6665" s="10" t="s">
        <v>12480</v>
      </c>
      <c r="AZ6665" s="41" t="s">
        <v>4582</v>
      </c>
      <c r="BA6665" s="15" t="s">
        <v>4583</v>
      </c>
    </row>
    <row r="6666" spans="1:64" ht="14.1" customHeight="1" x14ac:dyDescent="0.2">
      <c r="A6666" s="10">
        <v>2298</v>
      </c>
      <c r="B6666" s="10" t="s">
        <v>3965</v>
      </c>
      <c r="C6666" s="10" t="s">
        <v>456</v>
      </c>
      <c r="D6666" s="10" t="s">
        <v>12484</v>
      </c>
      <c r="E6666" s="10" t="s">
        <v>3371</v>
      </c>
      <c r="F6666" s="10"/>
      <c r="G6666" s="11" t="s">
        <v>3973</v>
      </c>
      <c r="I6666" s="10" t="s">
        <v>686</v>
      </c>
      <c r="J6666" s="5" t="s">
        <v>12485</v>
      </c>
      <c r="K6666" s="5"/>
      <c r="L6666" s="10" t="s">
        <v>2752</v>
      </c>
      <c r="M6666" s="10" t="s">
        <v>2753</v>
      </c>
      <c r="N6666" s="10" t="s">
        <v>2799</v>
      </c>
      <c r="O6666" s="10" t="s">
        <v>4577</v>
      </c>
      <c r="P6666" s="10" t="s">
        <v>4577</v>
      </c>
      <c r="R6666" s="10" t="s">
        <v>4578</v>
      </c>
      <c r="W6666" s="10" t="s">
        <v>3375</v>
      </c>
      <c r="X6666" s="10" t="s">
        <v>3375</v>
      </c>
      <c r="Y6666" s="34" t="s">
        <v>4579</v>
      </c>
      <c r="Z6666">
        <v>-69.210149999999999</v>
      </c>
      <c r="AA6666">
        <v>-109.95314999999999</v>
      </c>
      <c r="AB6666" s="10" t="s">
        <v>53</v>
      </c>
      <c r="AD6666" s="10" t="s">
        <v>53</v>
      </c>
      <c r="AE6666" s="12">
        <v>655</v>
      </c>
      <c r="AF6666" s="10" t="s">
        <v>75</v>
      </c>
      <c r="AK6666" s="10" t="str">
        <f t="shared" si="327"/>
        <v>&gt;t_Staurocucumis_liouvillei_Antarctica_MOLAF_0781_FLMNH_098</v>
      </c>
      <c r="AL6666" s="10" t="str">
        <f t="shared" si="328"/>
        <v>&gt;Staurocucumis_liouvillei_Antarctica_Amundsen_Sea_NMV_MOLAF_0781</v>
      </c>
      <c r="AM6666" s="10" t="s">
        <v>12486</v>
      </c>
      <c r="AZ6666" s="41" t="s">
        <v>4582</v>
      </c>
      <c r="BA6666" s="15" t="s">
        <v>4583</v>
      </c>
    </row>
    <row r="6667" spans="1:64" ht="14.1" customHeight="1" x14ac:dyDescent="0.2">
      <c r="A6667" s="10">
        <v>6595</v>
      </c>
      <c r="B6667" s="10" t="s">
        <v>12481</v>
      </c>
      <c r="D6667" s="10" t="s">
        <v>12482</v>
      </c>
      <c r="E6667" s="56" t="s">
        <v>4403</v>
      </c>
      <c r="F6667" s="56"/>
      <c r="G6667" s="67">
        <v>524</v>
      </c>
      <c r="H6667" s="68"/>
      <c r="L6667" s="10" t="s">
        <v>2752</v>
      </c>
      <c r="M6667" s="10" t="s">
        <v>2753</v>
      </c>
      <c r="N6667" s="10" t="s">
        <v>2799</v>
      </c>
      <c r="O6667" s="10" t="s">
        <v>4577</v>
      </c>
      <c r="P6667" s="10" t="s">
        <v>4577</v>
      </c>
      <c r="R6667" s="10" t="s">
        <v>4578</v>
      </c>
      <c r="W6667" s="10" t="s">
        <v>4407</v>
      </c>
      <c r="X6667" s="10" t="s">
        <v>4407</v>
      </c>
      <c r="Z6667">
        <v>-68.576389000000006</v>
      </c>
      <c r="AA6667">
        <v>77.968889000000004</v>
      </c>
      <c r="AB6667" s="10" t="s">
        <v>53</v>
      </c>
      <c r="AE6667" s="10">
        <v>655</v>
      </c>
      <c r="AK6667" s="10" t="str">
        <f t="shared" si="327"/>
        <v>&gt;_Staurocucumis_liouvillei_Davis Base E Antarctica_MOLAF_1249_N0706</v>
      </c>
      <c r="AL6667" s="10" t="str">
        <f t="shared" si="328"/>
        <v>&gt;Staurocucumis_liouvillei_Davis Base E Antarctica__AAD BRC_MOLAF_1249</v>
      </c>
      <c r="AM6667" s="10" t="s">
        <v>12483</v>
      </c>
      <c r="BB6667" s="10"/>
      <c r="BC6667" s="10"/>
      <c r="BD6667" s="10"/>
      <c r="BE6667" s="10"/>
      <c r="BF6667" s="10"/>
      <c r="BG6667" s="10"/>
      <c r="BH6667" s="10"/>
      <c r="BI6667" s="10"/>
      <c r="BJ6667" s="10"/>
      <c r="BK6667" s="10"/>
      <c r="BL6667" s="10"/>
    </row>
    <row r="6668" spans="1:64" ht="14.1" customHeight="1" x14ac:dyDescent="0.2">
      <c r="A6668" s="10">
        <v>6594</v>
      </c>
      <c r="B6668" s="10" t="s">
        <v>12487</v>
      </c>
      <c r="D6668" s="10" t="s">
        <v>12488</v>
      </c>
      <c r="E6668" s="56" t="s">
        <v>4403</v>
      </c>
      <c r="F6668" s="56"/>
      <c r="G6668" s="67">
        <v>513</v>
      </c>
      <c r="H6668" s="68"/>
      <c r="L6668" s="10" t="s">
        <v>2752</v>
      </c>
      <c r="M6668" s="10" t="s">
        <v>2753</v>
      </c>
      <c r="N6668" s="10" t="s">
        <v>2799</v>
      </c>
      <c r="O6668" s="10" t="s">
        <v>4577</v>
      </c>
      <c r="P6668" s="10" t="s">
        <v>4577</v>
      </c>
      <c r="R6668" s="10" t="s">
        <v>4578</v>
      </c>
      <c r="W6668" s="10" t="s">
        <v>4407</v>
      </c>
      <c r="X6668" s="10" t="s">
        <v>4407</v>
      </c>
      <c r="Z6668">
        <v>-68.576389000000006</v>
      </c>
      <c r="AA6668">
        <v>77.968889000000004</v>
      </c>
      <c r="AB6668" s="10" t="s">
        <v>53</v>
      </c>
      <c r="AE6668" s="10">
        <v>655</v>
      </c>
      <c r="AK6668" s="10" t="str">
        <f t="shared" si="327"/>
        <v>&gt;_Staurocucumis_liouvillei_Davis Base E Antarctica_MOLAF_1248_N0705</v>
      </c>
      <c r="AL6668" s="10" t="str">
        <f t="shared" si="328"/>
        <v>&gt;Staurocucumis_liouvillei_Davis Base E Antarctica__AAD BRC_MOLAF_1248</v>
      </c>
      <c r="AM6668" s="10" t="s">
        <v>12489</v>
      </c>
    </row>
    <row r="6669" spans="1:64" ht="14.1" customHeight="1" x14ac:dyDescent="0.2">
      <c r="A6669" s="10">
        <v>2303</v>
      </c>
      <c r="B6669" s="10" t="s">
        <v>3965</v>
      </c>
      <c r="C6669" s="10" t="s">
        <v>387</v>
      </c>
      <c r="D6669" s="10" t="s">
        <v>12490</v>
      </c>
      <c r="E6669" s="10" t="s">
        <v>3371</v>
      </c>
      <c r="F6669" s="10"/>
      <c r="G6669" s="11" t="s">
        <v>3973</v>
      </c>
      <c r="I6669" s="10" t="s">
        <v>686</v>
      </c>
      <c r="J6669" s="5" t="s">
        <v>12491</v>
      </c>
      <c r="K6669" s="5"/>
      <c r="L6669" s="10" t="s">
        <v>2752</v>
      </c>
      <c r="M6669" s="10" t="s">
        <v>2753</v>
      </c>
      <c r="N6669" s="10" t="s">
        <v>2799</v>
      </c>
      <c r="O6669" s="10" t="s">
        <v>4577</v>
      </c>
      <c r="P6669" s="10" t="s">
        <v>4577</v>
      </c>
      <c r="R6669" s="10" t="s">
        <v>4578</v>
      </c>
      <c r="W6669" s="10" t="s">
        <v>3375</v>
      </c>
      <c r="X6669" s="10" t="s">
        <v>3375</v>
      </c>
      <c r="Y6669" s="34" t="s">
        <v>4579</v>
      </c>
      <c r="Z6669">
        <v>-69.210149999999999</v>
      </c>
      <c r="AA6669">
        <v>-109.95314999999999</v>
      </c>
      <c r="AB6669" s="10" t="s">
        <v>53</v>
      </c>
      <c r="AD6669" s="10" t="s">
        <v>53</v>
      </c>
      <c r="AE6669" s="12">
        <v>655</v>
      </c>
      <c r="AK6669" s="10" t="str">
        <f t="shared" si="327"/>
        <v>&gt;_Staurocucumis_liouvillei_Antarctica_MOLAF_0787_FLMNH_098</v>
      </c>
      <c r="AL6669" s="10" t="str">
        <f t="shared" si="328"/>
        <v>&gt;Staurocucumis_liouvillei_Antarctica_Amundsen_Sea_NMV_MOLAF_0787</v>
      </c>
      <c r="AM6669" s="10" t="s">
        <v>12492</v>
      </c>
      <c r="AZ6669" s="41" t="s">
        <v>4582</v>
      </c>
      <c r="BA6669" s="15" t="s">
        <v>4583</v>
      </c>
    </row>
    <row r="6670" spans="1:64" ht="14.1" customHeight="1" x14ac:dyDescent="0.2">
      <c r="A6670" s="10">
        <v>2232</v>
      </c>
      <c r="B6670" s="10" t="s">
        <v>3965</v>
      </c>
      <c r="C6670" s="10" t="s">
        <v>315</v>
      </c>
      <c r="D6670" s="10" t="s">
        <v>4576</v>
      </c>
      <c r="E6670" s="10" t="s">
        <v>3371</v>
      </c>
      <c r="F6670" s="10"/>
      <c r="G6670" s="11" t="s">
        <v>3973</v>
      </c>
      <c r="I6670" s="10" t="s">
        <v>686</v>
      </c>
      <c r="L6670" s="10" t="s">
        <v>2752</v>
      </c>
      <c r="M6670" s="10" t="s">
        <v>2753</v>
      </c>
      <c r="N6670" s="10" t="s">
        <v>2799</v>
      </c>
      <c r="O6670" s="10" t="s">
        <v>4577</v>
      </c>
      <c r="P6670" s="10" t="s">
        <v>4577</v>
      </c>
      <c r="R6670" s="10" t="s">
        <v>4578</v>
      </c>
      <c r="W6670" s="10" t="s">
        <v>3375</v>
      </c>
      <c r="X6670" s="10" t="s">
        <v>3375</v>
      </c>
      <c r="Y6670" s="34" t="s">
        <v>4579</v>
      </c>
      <c r="Z6670">
        <v>-69.210149999999999</v>
      </c>
      <c r="AA6670">
        <v>-109.95314999999999</v>
      </c>
      <c r="AB6670" s="10" t="s">
        <v>88</v>
      </c>
      <c r="AD6670" s="10" t="s">
        <v>89</v>
      </c>
      <c r="AE6670" s="12">
        <v>655</v>
      </c>
      <c r="AH6670" s="10" t="s">
        <v>4580</v>
      </c>
      <c r="AK6670" s="10" t="str">
        <f t="shared" si="327"/>
        <v>&gt;_Staurocucumis_liouvillei_Antarctica_MOLAF_0782_FLMNH_098</v>
      </c>
      <c r="AL6670" s="10" t="str">
        <f t="shared" si="328"/>
        <v>&gt;Staurocucumis_liouvillei_Antarctica_Amundsen_Sea_NMV_MOLAF_0782</v>
      </c>
      <c r="AM6670" s="10" t="s">
        <v>4581</v>
      </c>
      <c r="AZ6670" s="41" t="s">
        <v>4582</v>
      </c>
      <c r="BA6670" s="15" t="s">
        <v>4583</v>
      </c>
    </row>
    <row r="6671" spans="1:64" ht="14.1" customHeight="1" x14ac:dyDescent="0.2">
      <c r="A6671" s="10">
        <v>3631</v>
      </c>
      <c r="B6671" s="10" t="s">
        <v>4215</v>
      </c>
      <c r="C6671" s="10" t="s">
        <v>526</v>
      </c>
      <c r="D6671" s="10" t="s">
        <v>12583</v>
      </c>
      <c r="E6671" s="10" t="s">
        <v>3371</v>
      </c>
      <c r="F6671" s="10"/>
      <c r="G6671" s="11" t="s">
        <v>12584</v>
      </c>
      <c r="I6671" s="33" t="s">
        <v>53</v>
      </c>
      <c r="L6671" s="10" t="s">
        <v>2752</v>
      </c>
      <c r="M6671" s="10" t="s">
        <v>2753</v>
      </c>
      <c r="N6671" s="10" t="s">
        <v>2799</v>
      </c>
      <c r="O6671" s="10" t="s">
        <v>4577</v>
      </c>
      <c r="P6671" s="10" t="s">
        <v>4577</v>
      </c>
      <c r="R6671" s="10" t="s">
        <v>16</v>
      </c>
      <c r="W6671" s="14" t="s">
        <v>3375</v>
      </c>
      <c r="X6671" s="34" t="s">
        <v>5111</v>
      </c>
      <c r="Z6671">
        <v>-60.583333000000003</v>
      </c>
      <c r="AA6671">
        <v>-45.5</v>
      </c>
      <c r="AB6671" s="10" t="s">
        <v>53</v>
      </c>
      <c r="AD6671" s="10" t="s">
        <v>53</v>
      </c>
      <c r="AE6671" s="12">
        <v>655</v>
      </c>
      <c r="AF6671" s="10" t="s">
        <v>539</v>
      </c>
      <c r="AH6671" s="10" t="s">
        <v>12309</v>
      </c>
      <c r="AK6671" s="10" t="str">
        <f t="shared" si="327"/>
        <v>&gt;st_Staurocucumis_species_S_Orkneys_MOLAF_0872_FLMNH_154</v>
      </c>
      <c r="AL6671" s="10" t="str">
        <f t="shared" si="328"/>
        <v>&gt;Staurocucumis_species_S_Orkneys__NMV_MOLAF_0872</v>
      </c>
      <c r="AM6671" s="10" t="s">
        <v>12585</v>
      </c>
      <c r="AN6671" s="10" t="s">
        <v>397</v>
      </c>
      <c r="AZ6671" s="41"/>
    </row>
    <row r="6672" spans="1:64" ht="14.1" customHeight="1" x14ac:dyDescent="0.2">
      <c r="A6672" s="10">
        <v>6173</v>
      </c>
      <c r="B6672" s="13" t="s">
        <v>4973</v>
      </c>
      <c r="C6672" s="13"/>
      <c r="D6672" s="33" t="s">
        <v>4974</v>
      </c>
      <c r="E6672" s="10" t="s">
        <v>3371</v>
      </c>
      <c r="F6672" s="10"/>
      <c r="G6672" s="36" t="s">
        <v>4975</v>
      </c>
      <c r="H6672" s="13"/>
      <c r="I6672" s="33" t="s">
        <v>53</v>
      </c>
      <c r="L6672" s="14" t="s">
        <v>2752</v>
      </c>
      <c r="M6672" s="14" t="s">
        <v>2753</v>
      </c>
      <c r="N6672" s="14" t="s">
        <v>2799</v>
      </c>
      <c r="O6672" s="30" t="s">
        <v>4577</v>
      </c>
      <c r="P6672" s="30" t="s">
        <v>4577</v>
      </c>
      <c r="Q6672" s="30"/>
      <c r="R6672" s="30" t="s">
        <v>4578</v>
      </c>
      <c r="S6672" s="14"/>
      <c r="T6672" s="14"/>
      <c r="U6672" s="14"/>
      <c r="V6672" s="14"/>
      <c r="W6672" s="10" t="s">
        <v>3375</v>
      </c>
      <c r="X6672" s="10" t="s">
        <v>4461</v>
      </c>
      <c r="Y6672" s="34"/>
      <c r="Z6672">
        <v>-54.375399999999999</v>
      </c>
      <c r="AA6672">
        <v>3.4849399999999999</v>
      </c>
      <c r="AB6672" s="10" t="s">
        <v>207</v>
      </c>
      <c r="AE6672" s="34">
        <v>0</v>
      </c>
      <c r="AH6672" s="30" t="s">
        <v>4976</v>
      </c>
      <c r="AI6672" s="30"/>
      <c r="AK6672" s="10" t="str">
        <f t="shared" si="327"/>
        <v>&gt;_Staurocucumis_liouvillei_Bouvet_I_MOLAF_0536_S0701</v>
      </c>
      <c r="AL6672" s="10" t="str">
        <f t="shared" si="328"/>
        <v>&gt;Staurocucumis_liouvillei_Bouvet_I__NMV_MOLAF_0536</v>
      </c>
      <c r="AM6672" s="14"/>
      <c r="AN6672" s="14"/>
      <c r="AP6672" s="14"/>
      <c r="AQ6672" s="14"/>
      <c r="AR6672" s="14"/>
      <c r="AS6672" s="14" t="s">
        <v>3953</v>
      </c>
      <c r="AT6672" s="14"/>
      <c r="AU6672" s="14" t="s">
        <v>2759</v>
      </c>
      <c r="AV6672" s="14" t="s">
        <v>2758</v>
      </c>
      <c r="AW6672" s="14" t="s">
        <v>2759</v>
      </c>
      <c r="AX6672" s="14" t="s">
        <v>4977</v>
      </c>
      <c r="AY6672" s="14"/>
      <c r="AZ6672" s="41" t="s">
        <v>4464</v>
      </c>
      <c r="BA6672" s="35"/>
    </row>
    <row r="6673" spans="1:53" ht="14.1" customHeight="1" x14ac:dyDescent="0.2">
      <c r="A6673" s="10">
        <v>6175</v>
      </c>
      <c r="B6673" s="13" t="s">
        <v>4978</v>
      </c>
      <c r="C6673" s="13"/>
      <c r="D6673" s="33" t="s">
        <v>4979</v>
      </c>
      <c r="E6673" s="10" t="s">
        <v>3371</v>
      </c>
      <c r="F6673" s="10"/>
      <c r="G6673" s="36" t="s">
        <v>4980</v>
      </c>
      <c r="H6673" s="13"/>
      <c r="I6673" s="33" t="s">
        <v>53</v>
      </c>
      <c r="L6673" s="14" t="s">
        <v>2752</v>
      </c>
      <c r="M6673" s="14" t="s">
        <v>2753</v>
      </c>
      <c r="N6673" s="14" t="s">
        <v>2799</v>
      </c>
      <c r="O6673" s="30" t="s">
        <v>4577</v>
      </c>
      <c r="P6673" s="30" t="s">
        <v>4577</v>
      </c>
      <c r="Q6673" s="30"/>
      <c r="R6673" s="30" t="s">
        <v>4578</v>
      </c>
      <c r="S6673" s="14"/>
      <c r="T6673" s="14"/>
      <c r="U6673" s="14"/>
      <c r="V6673" s="14"/>
      <c r="W6673" s="10" t="s">
        <v>3375</v>
      </c>
      <c r="X6673" s="10" t="s">
        <v>4461</v>
      </c>
      <c r="Y6673" s="34"/>
      <c r="Z6673">
        <v>-54.512900000000002</v>
      </c>
      <c r="AA6673">
        <v>3.16764</v>
      </c>
      <c r="AB6673" s="10" t="s">
        <v>207</v>
      </c>
      <c r="AE6673" s="34">
        <v>0</v>
      </c>
      <c r="AH6673" s="30" t="s">
        <v>4976</v>
      </c>
      <c r="AI6673" s="30"/>
      <c r="AK6673" s="10" t="str">
        <f t="shared" si="327"/>
        <v>&gt;_Staurocucumis_liouvillei_Bouvet_I_MOLAF_0538_S0703</v>
      </c>
      <c r="AL6673" s="10" t="str">
        <f t="shared" si="328"/>
        <v>&gt;Staurocucumis_liouvillei_Bouvet_I__NMV_MOLAF_0538</v>
      </c>
      <c r="AM6673" s="14"/>
      <c r="AN6673" s="14"/>
      <c r="AP6673" s="14"/>
      <c r="AQ6673" s="14"/>
      <c r="AR6673" s="14"/>
      <c r="AS6673" s="14" t="s">
        <v>3953</v>
      </c>
      <c r="AT6673" s="14"/>
      <c r="AU6673" s="14" t="s">
        <v>2759</v>
      </c>
      <c r="AV6673" s="14" t="s">
        <v>2758</v>
      </c>
      <c r="AW6673" s="14" t="s">
        <v>2759</v>
      </c>
      <c r="AX6673" s="14" t="s">
        <v>4981</v>
      </c>
      <c r="AY6673" s="14"/>
      <c r="AZ6673" s="41" t="s">
        <v>4464</v>
      </c>
      <c r="BA6673" s="35"/>
    </row>
    <row r="6674" spans="1:53" ht="14.1" customHeight="1" x14ac:dyDescent="0.2">
      <c r="A6674" s="10">
        <v>1960</v>
      </c>
      <c r="B6674" s="10" t="s">
        <v>287</v>
      </c>
      <c r="C6674" s="10" t="s">
        <v>476</v>
      </c>
      <c r="D6674" s="10" t="s">
        <v>5091</v>
      </c>
      <c r="E6674" s="10" t="s">
        <v>3371</v>
      </c>
      <c r="F6674" s="10"/>
      <c r="G6674" s="11" t="s">
        <v>5089</v>
      </c>
      <c r="I6674" s="33" t="s">
        <v>53</v>
      </c>
      <c r="L6674" s="10" t="s">
        <v>2752</v>
      </c>
      <c r="M6674" s="10" t="s">
        <v>2753</v>
      </c>
      <c r="N6674" s="10" t="s">
        <v>2799</v>
      </c>
      <c r="O6674" s="10" t="s">
        <v>4577</v>
      </c>
      <c r="P6674" s="10" t="s">
        <v>4577</v>
      </c>
      <c r="R6674" s="10" t="s">
        <v>4578</v>
      </c>
      <c r="W6674" s="10" t="s">
        <v>3375</v>
      </c>
      <c r="X6674" s="10" t="s">
        <v>4498</v>
      </c>
      <c r="Z6674">
        <v>-51.688899999999997</v>
      </c>
      <c r="AA6674">
        <v>76.192400000000006</v>
      </c>
      <c r="AB6674" s="10" t="s">
        <v>207</v>
      </c>
      <c r="AE6674" s="10">
        <v>0</v>
      </c>
      <c r="AK6674" s="10" t="str">
        <f t="shared" si="327"/>
        <v>&gt;_Staurocucumis_liouvillei_Heard_I_MOLAF_0691_FLMNH_086</v>
      </c>
      <c r="AL6674" s="10" t="str">
        <f t="shared" si="328"/>
        <v>&gt;Staurocucumis_liouvillei_Heard_I__NMV_MOLAF_0691</v>
      </c>
      <c r="AZ6674" s="41"/>
    </row>
    <row r="6675" spans="1:53" ht="14.1" customHeight="1" x14ac:dyDescent="0.2">
      <c r="A6675" s="10">
        <v>1972</v>
      </c>
      <c r="B6675" s="10" t="s">
        <v>287</v>
      </c>
      <c r="C6675" s="10" t="s">
        <v>262</v>
      </c>
      <c r="D6675" s="10" t="s">
        <v>5092</v>
      </c>
      <c r="E6675" s="10" t="s">
        <v>3371</v>
      </c>
      <c r="F6675" s="10"/>
      <c r="G6675" s="11" t="s">
        <v>5089</v>
      </c>
      <c r="I6675" s="33" t="s">
        <v>53</v>
      </c>
      <c r="L6675" s="10" t="s">
        <v>2752</v>
      </c>
      <c r="M6675" s="10" t="s">
        <v>2753</v>
      </c>
      <c r="N6675" s="10" t="s">
        <v>2799</v>
      </c>
      <c r="O6675" s="10" t="s">
        <v>4577</v>
      </c>
      <c r="P6675" s="10" t="s">
        <v>4577</v>
      </c>
      <c r="R6675" s="10" t="s">
        <v>4578</v>
      </c>
      <c r="W6675" s="10" t="s">
        <v>3375</v>
      </c>
      <c r="X6675" s="10" t="s">
        <v>4498</v>
      </c>
      <c r="Z6675">
        <v>-51.688899999999997</v>
      </c>
      <c r="AA6675">
        <v>76.192400000000006</v>
      </c>
      <c r="AB6675" s="10" t="s">
        <v>207</v>
      </c>
      <c r="AE6675" s="10">
        <v>0</v>
      </c>
      <c r="AK6675" s="10" t="str">
        <f t="shared" si="327"/>
        <v>&gt;_Staurocucumis_liouvillei_Heard_I_MOLAF_0692_FLMNH_086</v>
      </c>
      <c r="AL6675" s="10" t="str">
        <f t="shared" si="328"/>
        <v>&gt;Staurocucumis_liouvillei_Heard_I__NMV_MOLAF_0692</v>
      </c>
      <c r="AZ6675" s="41"/>
    </row>
    <row r="6676" spans="1:53" ht="14.1" customHeight="1" x14ac:dyDescent="0.2">
      <c r="A6676" s="10">
        <v>1927</v>
      </c>
      <c r="B6676" s="10" t="s">
        <v>287</v>
      </c>
      <c r="C6676" s="10" t="s">
        <v>193</v>
      </c>
      <c r="D6676" s="10" t="s">
        <v>5088</v>
      </c>
      <c r="E6676" s="10" t="s">
        <v>3371</v>
      </c>
      <c r="F6676" s="10"/>
      <c r="G6676" s="11" t="s">
        <v>5089</v>
      </c>
      <c r="I6676" s="33" t="s">
        <v>53</v>
      </c>
      <c r="L6676" s="10" t="s">
        <v>2752</v>
      </c>
      <c r="M6676" s="10" t="s">
        <v>2753</v>
      </c>
      <c r="N6676" s="10" t="s">
        <v>2799</v>
      </c>
      <c r="O6676" s="10" t="s">
        <v>4577</v>
      </c>
      <c r="P6676" s="10" t="s">
        <v>4577</v>
      </c>
      <c r="R6676" s="10" t="s">
        <v>4578</v>
      </c>
      <c r="W6676" s="10" t="s">
        <v>3375</v>
      </c>
      <c r="X6676" s="10" t="s">
        <v>4498</v>
      </c>
      <c r="Z6676">
        <v>-51.688899999999997</v>
      </c>
      <c r="AA6676">
        <v>76.192400000000006</v>
      </c>
      <c r="AB6676" s="10" t="s">
        <v>207</v>
      </c>
      <c r="AE6676" s="10">
        <v>0</v>
      </c>
      <c r="AK6676" s="10" t="str">
        <f t="shared" si="327"/>
        <v>&gt;_Staurocucumis_liouvillei_Heard_I_MOLAF_0693_FLMNH_086</v>
      </c>
      <c r="AL6676" s="10" t="str">
        <f t="shared" si="328"/>
        <v>&gt;Staurocucumis_liouvillei_Heard_I__NMV_MOLAF_0693</v>
      </c>
      <c r="AZ6676" s="41"/>
    </row>
    <row r="6677" spans="1:53" ht="14.1" customHeight="1" x14ac:dyDescent="0.2">
      <c r="A6677" s="10">
        <v>1947</v>
      </c>
      <c r="B6677" s="10" t="s">
        <v>287</v>
      </c>
      <c r="C6677" s="10" t="s">
        <v>364</v>
      </c>
      <c r="D6677" s="10" t="s">
        <v>5090</v>
      </c>
      <c r="E6677" s="10" t="s">
        <v>3371</v>
      </c>
      <c r="F6677" s="10"/>
      <c r="G6677" s="11" t="s">
        <v>5089</v>
      </c>
      <c r="I6677" s="33" t="s">
        <v>53</v>
      </c>
      <c r="L6677" s="10" t="s">
        <v>2752</v>
      </c>
      <c r="M6677" s="10" t="s">
        <v>2753</v>
      </c>
      <c r="N6677" s="10" t="s">
        <v>2799</v>
      </c>
      <c r="O6677" s="10" t="s">
        <v>4577</v>
      </c>
      <c r="P6677" s="10" t="s">
        <v>4577</v>
      </c>
      <c r="R6677" s="10" t="s">
        <v>4578</v>
      </c>
      <c r="W6677" s="10" t="s">
        <v>3375</v>
      </c>
      <c r="X6677" s="10" t="s">
        <v>4498</v>
      </c>
      <c r="Z6677">
        <v>-51.688899999999997</v>
      </c>
      <c r="AA6677">
        <v>76.192400000000006</v>
      </c>
      <c r="AB6677" s="10" t="s">
        <v>207</v>
      </c>
      <c r="AE6677" s="10">
        <v>0</v>
      </c>
      <c r="AK6677" s="10" t="str">
        <f t="shared" si="327"/>
        <v>&gt;_Staurocucumis_liouvillei_Heard_I_MOLAF_0694_FLMNH_086</v>
      </c>
      <c r="AL6677" s="10" t="str">
        <f t="shared" si="328"/>
        <v>&gt;Staurocucumis_liouvillei_Heard_I__NMV_MOLAF_0694</v>
      </c>
      <c r="AZ6677" s="41"/>
    </row>
    <row r="6678" spans="1:53" ht="14.1" customHeight="1" x14ac:dyDescent="0.2">
      <c r="A6678" s="10">
        <v>2011</v>
      </c>
      <c r="B6678" s="10" t="s">
        <v>287</v>
      </c>
      <c r="C6678" s="10" t="s">
        <v>358</v>
      </c>
      <c r="D6678" s="10" t="s">
        <v>5102</v>
      </c>
      <c r="E6678" s="10" t="s">
        <v>3371</v>
      </c>
      <c r="F6678" s="10"/>
      <c r="G6678" s="11" t="s">
        <v>5103</v>
      </c>
      <c r="I6678" s="33" t="s">
        <v>53</v>
      </c>
      <c r="L6678" s="10" t="s">
        <v>2752</v>
      </c>
      <c r="M6678" s="10" t="s">
        <v>2753</v>
      </c>
      <c r="N6678" s="10" t="s">
        <v>2799</v>
      </c>
      <c r="O6678" s="10" t="s">
        <v>4577</v>
      </c>
      <c r="P6678" s="10" t="s">
        <v>4577</v>
      </c>
      <c r="R6678" s="10" t="s">
        <v>4578</v>
      </c>
      <c r="W6678" s="10" t="s">
        <v>3375</v>
      </c>
      <c r="X6678" s="10" t="s">
        <v>4498</v>
      </c>
      <c r="Z6678">
        <v>-51.688899999999997</v>
      </c>
      <c r="AA6678">
        <v>76.192400000000006</v>
      </c>
      <c r="AB6678" s="10" t="s">
        <v>207</v>
      </c>
      <c r="AE6678" s="10">
        <v>0</v>
      </c>
      <c r="AK6678" s="10" t="str">
        <f t="shared" si="327"/>
        <v>&gt;_Staurocucumis_liouvillei_Heard_I_MOLAF_0701_FLMNH_086</v>
      </c>
      <c r="AL6678" s="10" t="str">
        <f t="shared" si="328"/>
        <v>&gt;Staurocucumis_liouvillei_Heard_I__NMV_MOLAF_0701</v>
      </c>
      <c r="AZ6678" s="41"/>
    </row>
    <row r="6679" spans="1:53" ht="14.1" customHeight="1" x14ac:dyDescent="0.2">
      <c r="A6679" s="10">
        <v>4397</v>
      </c>
      <c r="B6679" s="10" t="s">
        <v>399</v>
      </c>
      <c r="C6679" s="10" t="s">
        <v>330</v>
      </c>
      <c r="D6679" s="10" t="s">
        <v>5141</v>
      </c>
      <c r="E6679" s="10" t="s">
        <v>3371</v>
      </c>
      <c r="F6679" s="10"/>
      <c r="G6679" s="11" t="s">
        <v>5142</v>
      </c>
      <c r="I6679" s="33" t="s">
        <v>53</v>
      </c>
      <c r="L6679" s="10" t="s">
        <v>2752</v>
      </c>
      <c r="M6679" s="10" t="s">
        <v>2753</v>
      </c>
      <c r="N6679" s="10" t="s">
        <v>2799</v>
      </c>
      <c r="O6679" s="10" t="s">
        <v>4577</v>
      </c>
      <c r="P6679" s="10" t="s">
        <v>4577</v>
      </c>
      <c r="R6679" s="10" t="s">
        <v>4578</v>
      </c>
      <c r="W6679" s="14" t="s">
        <v>3375</v>
      </c>
      <c r="X6679" s="34" t="s">
        <v>5111</v>
      </c>
      <c r="Z6679">
        <v>-60.508000000000003</v>
      </c>
      <c r="AA6679">
        <v>-45.3215</v>
      </c>
      <c r="AB6679" s="10" t="s">
        <v>207</v>
      </c>
      <c r="AE6679" s="10">
        <v>0</v>
      </c>
      <c r="AK6679" s="10" t="str">
        <f t="shared" si="327"/>
        <v>&gt;_Staurocucumis_liouvillei_S_Orkneys_MOLAF_0869_FLMNH_186</v>
      </c>
      <c r="AL6679" s="10" t="str">
        <f t="shared" si="328"/>
        <v>&gt;Staurocucumis_liouvillei_S_Orkneys__NMV_MOLAF_0869</v>
      </c>
      <c r="AZ6679" s="41"/>
    </row>
    <row r="6680" spans="1:53" ht="14.1" customHeight="1" x14ac:dyDescent="0.2">
      <c r="A6680" s="10">
        <v>4373</v>
      </c>
      <c r="B6680" s="10" t="s">
        <v>399</v>
      </c>
      <c r="C6680" s="10" t="s">
        <v>228</v>
      </c>
      <c r="D6680" s="10" t="s">
        <v>5170</v>
      </c>
      <c r="E6680" s="10" t="s">
        <v>3371</v>
      </c>
      <c r="F6680" s="10"/>
      <c r="G6680" s="11" t="s">
        <v>5169</v>
      </c>
      <c r="I6680" s="33" t="s">
        <v>53</v>
      </c>
      <c r="L6680" s="10" t="s">
        <v>2752</v>
      </c>
      <c r="M6680" s="10" t="s">
        <v>2753</v>
      </c>
      <c r="N6680" s="10" t="s">
        <v>2799</v>
      </c>
      <c r="O6680" s="10" t="s">
        <v>4577</v>
      </c>
      <c r="P6680" s="10" t="s">
        <v>4577</v>
      </c>
      <c r="R6680" s="10" t="s">
        <v>4578</v>
      </c>
      <c r="W6680" s="14" t="s">
        <v>3375</v>
      </c>
      <c r="X6680" s="34" t="s">
        <v>5111</v>
      </c>
      <c r="Z6680">
        <v>-60.416600000000003</v>
      </c>
      <c r="AA6680">
        <v>-45.939</v>
      </c>
      <c r="AB6680" s="10" t="s">
        <v>207</v>
      </c>
      <c r="AE6680" s="10">
        <v>0</v>
      </c>
      <c r="AK6680" s="10" t="str">
        <f t="shared" si="327"/>
        <v>&gt;_Staurocucumis_liouvillei_S_Orkneys_MOLAF_0870_FLMNH_186</v>
      </c>
      <c r="AL6680" s="10" t="str">
        <f t="shared" si="328"/>
        <v>&gt;Staurocucumis_liouvillei_S_Orkneys__NMV_MOLAF_0870</v>
      </c>
      <c r="AZ6680" s="41"/>
    </row>
    <row r="6681" spans="1:53" ht="14.1" customHeight="1" x14ac:dyDescent="0.2">
      <c r="A6681" s="10">
        <v>4371</v>
      </c>
      <c r="B6681" s="10" t="s">
        <v>399</v>
      </c>
      <c r="C6681" s="10" t="s">
        <v>83</v>
      </c>
      <c r="D6681" s="10" t="s">
        <v>5168</v>
      </c>
      <c r="E6681" s="10" t="s">
        <v>3371</v>
      </c>
      <c r="F6681" s="10"/>
      <c r="G6681" s="11" t="s">
        <v>5169</v>
      </c>
      <c r="I6681" s="33" t="s">
        <v>53</v>
      </c>
      <c r="L6681" s="10" t="s">
        <v>2752</v>
      </c>
      <c r="M6681" s="10" t="s">
        <v>2753</v>
      </c>
      <c r="N6681" s="10" t="s">
        <v>2799</v>
      </c>
      <c r="O6681" s="10" t="s">
        <v>4577</v>
      </c>
      <c r="P6681" s="10" t="s">
        <v>4577</v>
      </c>
      <c r="R6681" s="10" t="s">
        <v>4578</v>
      </c>
      <c r="W6681" s="14" t="s">
        <v>3375</v>
      </c>
      <c r="X6681" s="34" t="s">
        <v>5111</v>
      </c>
      <c r="Z6681">
        <v>-60.416600000000003</v>
      </c>
      <c r="AA6681">
        <v>-45.939</v>
      </c>
      <c r="AB6681" s="10" t="s">
        <v>207</v>
      </c>
      <c r="AE6681" s="10">
        <v>0</v>
      </c>
      <c r="AK6681" s="10" t="str">
        <f t="shared" si="327"/>
        <v>&gt;_Staurocucumis_liouvillei_S_Orkneys_MOLAF_0871_FLMNH_186</v>
      </c>
      <c r="AL6681" s="10" t="str">
        <f t="shared" si="328"/>
        <v>&gt;Staurocucumis_liouvillei_S_Orkneys__NMV_MOLAF_0871</v>
      </c>
      <c r="AZ6681" s="41"/>
    </row>
    <row r="6682" spans="1:53" ht="14.1" customHeight="1" x14ac:dyDescent="0.2">
      <c r="A6682" s="10">
        <v>1087</v>
      </c>
      <c r="B6682" s="10" t="s">
        <v>3908</v>
      </c>
      <c r="C6682" s="10" t="s">
        <v>407</v>
      </c>
      <c r="D6682" s="10" t="s">
        <v>4838</v>
      </c>
      <c r="E6682" s="10" t="s">
        <v>2798</v>
      </c>
      <c r="F6682" s="10"/>
      <c r="G6682" s="11">
        <v>61051</v>
      </c>
      <c r="H6682" s="11"/>
      <c r="I6682" s="33" t="s">
        <v>53</v>
      </c>
      <c r="L6682" s="10" t="s">
        <v>2752</v>
      </c>
      <c r="M6682" s="10" t="s">
        <v>2753</v>
      </c>
      <c r="N6682" s="10" t="s">
        <v>2799</v>
      </c>
      <c r="O6682" s="10" t="s">
        <v>4577</v>
      </c>
      <c r="P6682" s="10" t="s">
        <v>4577</v>
      </c>
      <c r="R6682" s="10" t="s">
        <v>4578</v>
      </c>
      <c r="W6682" s="10" t="s">
        <v>3375</v>
      </c>
      <c r="X6682" s="10" t="s">
        <v>3375</v>
      </c>
      <c r="Y6682" s="10" t="s">
        <v>3914</v>
      </c>
      <c r="Z6682">
        <v>-75</v>
      </c>
      <c r="AA6682">
        <v>-175</v>
      </c>
      <c r="AB6682" s="10" t="s">
        <v>207</v>
      </c>
      <c r="AE6682" s="10">
        <v>0</v>
      </c>
      <c r="AK6682" s="10" t="str">
        <f t="shared" si="327"/>
        <v>&gt;_Staurocucumis_liouvillei_Antarctica_MOLG_051_FLMNH_056</v>
      </c>
      <c r="AL6682" s="10" t="str">
        <f t="shared" si="328"/>
        <v>&gt;Staurocucumis_liouvillei_Antarctica_Ross_Sea_NIWA_MOLG_051</v>
      </c>
      <c r="AN6682" s="10" t="s">
        <v>139</v>
      </c>
      <c r="AZ6682" s="41"/>
    </row>
    <row r="6683" spans="1:53" ht="14.1" customHeight="1" x14ac:dyDescent="0.2">
      <c r="A6683" s="10">
        <v>1099</v>
      </c>
      <c r="B6683" s="10" t="s">
        <v>3908</v>
      </c>
      <c r="C6683" s="10" t="s">
        <v>163</v>
      </c>
      <c r="D6683" s="10" t="s">
        <v>4839</v>
      </c>
      <c r="E6683" s="10" t="s">
        <v>2798</v>
      </c>
      <c r="F6683" s="10"/>
      <c r="G6683" s="11">
        <v>61056</v>
      </c>
      <c r="H6683" s="11"/>
      <c r="I6683" s="33" t="s">
        <v>53</v>
      </c>
      <c r="L6683" s="10" t="s">
        <v>2752</v>
      </c>
      <c r="M6683" s="10" t="s">
        <v>2753</v>
      </c>
      <c r="N6683" s="10" t="s">
        <v>2799</v>
      </c>
      <c r="O6683" s="10" t="s">
        <v>4577</v>
      </c>
      <c r="P6683" s="10" t="s">
        <v>4577</v>
      </c>
      <c r="R6683" s="10" t="s">
        <v>4840</v>
      </c>
      <c r="W6683" s="10" t="s">
        <v>3375</v>
      </c>
      <c r="X6683" s="10" t="s">
        <v>3375</v>
      </c>
      <c r="Y6683" s="10" t="s">
        <v>3914</v>
      </c>
      <c r="Z6683">
        <v>-75</v>
      </c>
      <c r="AA6683">
        <v>-175</v>
      </c>
      <c r="AB6683" s="10" t="s">
        <v>207</v>
      </c>
      <c r="AE6683" s="10">
        <v>0</v>
      </c>
      <c r="AK6683" s="10" t="str">
        <f t="shared" si="327"/>
        <v>&gt;_Staurocucumis_turqueti_Antarctica_MOLG_052_FLMNH_056</v>
      </c>
      <c r="AL6683" s="10" t="str">
        <f t="shared" si="328"/>
        <v>&gt;Staurocucumis_turqueti_Antarctica_Ross_Sea_NIWA_MOLG_052</v>
      </c>
      <c r="AN6683" s="10" t="s">
        <v>139</v>
      </c>
      <c r="AZ6683" s="41"/>
    </row>
    <row r="6684" spans="1:53" ht="14.1" customHeight="1" x14ac:dyDescent="0.2">
      <c r="A6684" s="10">
        <v>1111</v>
      </c>
      <c r="B6684" s="10" t="s">
        <v>3908</v>
      </c>
      <c r="C6684" s="10" t="s">
        <v>239</v>
      </c>
      <c r="D6684" s="10" t="s">
        <v>4842</v>
      </c>
      <c r="E6684" s="10" t="s">
        <v>2798</v>
      </c>
      <c r="F6684" s="10"/>
      <c r="G6684" s="11">
        <v>61059</v>
      </c>
      <c r="H6684" s="11"/>
      <c r="I6684" s="33" t="s">
        <v>53</v>
      </c>
      <c r="J6684" s="5"/>
      <c r="K6684" s="5"/>
      <c r="L6684" s="10" t="s">
        <v>2752</v>
      </c>
      <c r="M6684" s="10" t="s">
        <v>2753</v>
      </c>
      <c r="N6684" s="10" t="s">
        <v>2799</v>
      </c>
      <c r="O6684" s="10" t="s">
        <v>4577</v>
      </c>
      <c r="P6684" s="10" t="s">
        <v>4577</v>
      </c>
      <c r="Q6684" s="10"/>
      <c r="R6684" s="10" t="s">
        <v>4840</v>
      </c>
      <c r="S6684" s="10"/>
      <c r="T6684" s="10"/>
      <c r="U6684" s="10"/>
      <c r="V6684" s="10"/>
      <c r="W6684" s="10" t="s">
        <v>3375</v>
      </c>
      <c r="X6684" s="10" t="s">
        <v>3375</v>
      </c>
      <c r="Y6684" s="10" t="s">
        <v>3914</v>
      </c>
      <c r="Z6684">
        <v>-75</v>
      </c>
      <c r="AA6684">
        <v>-175</v>
      </c>
      <c r="AB6684" s="10" t="s">
        <v>207</v>
      </c>
      <c r="AC6684" s="10"/>
      <c r="AD6684" s="10"/>
      <c r="AE6684" s="10">
        <v>0</v>
      </c>
      <c r="AF6684" s="10"/>
      <c r="AG6684" s="10"/>
      <c r="AH6684" s="10"/>
      <c r="AI6684" s="10"/>
      <c r="AJ6684" s="10"/>
      <c r="AK6684" s="10" t="str">
        <f t="shared" si="327"/>
        <v>&gt;_Staurocucumis_turqueti_Antarctica_MOLG_053_FLMNH_056</v>
      </c>
      <c r="AL6684" s="10" t="str">
        <f t="shared" si="328"/>
        <v>&gt;Staurocucumis_turqueti_Antarctica_Ross_Sea_NIWA_MOLG_053</v>
      </c>
      <c r="AM6684" s="10"/>
      <c r="AN6684" s="10" t="s">
        <v>139</v>
      </c>
      <c r="AO6684" s="10"/>
      <c r="AP6684" s="10"/>
      <c r="AQ6684" s="10"/>
      <c r="AR6684" s="10"/>
      <c r="AS6684" s="10"/>
      <c r="AT6684" s="10"/>
      <c r="AU6684" s="10"/>
      <c r="AV6684" s="10"/>
      <c r="AW6684" s="10"/>
      <c r="AX6684" s="10"/>
      <c r="AY6684" s="10"/>
      <c r="AZ6684" s="41"/>
      <c r="BA6684" s="15"/>
    </row>
    <row r="6685" spans="1:53" ht="14.1" customHeight="1" x14ac:dyDescent="0.2">
      <c r="A6685" s="10">
        <v>1123</v>
      </c>
      <c r="B6685" s="10" t="s">
        <v>3908</v>
      </c>
      <c r="C6685" s="10" t="s">
        <v>496</v>
      </c>
      <c r="D6685" s="10" t="s">
        <v>4841</v>
      </c>
      <c r="E6685" s="10" t="s">
        <v>2798</v>
      </c>
      <c r="F6685" s="10"/>
      <c r="G6685" s="11">
        <v>61057</v>
      </c>
      <c r="H6685" s="11"/>
      <c r="I6685" s="33" t="s">
        <v>53</v>
      </c>
      <c r="L6685" s="10" t="s">
        <v>2752</v>
      </c>
      <c r="M6685" s="10" t="s">
        <v>2753</v>
      </c>
      <c r="N6685" s="10" t="s">
        <v>2799</v>
      </c>
      <c r="O6685" s="10" t="s">
        <v>4577</v>
      </c>
      <c r="P6685" s="10" t="s">
        <v>4577</v>
      </c>
      <c r="R6685" s="10" t="s">
        <v>4840</v>
      </c>
      <c r="W6685" s="10" t="s">
        <v>3375</v>
      </c>
      <c r="X6685" s="10" t="s">
        <v>3375</v>
      </c>
      <c r="Y6685" s="10" t="s">
        <v>3914</v>
      </c>
      <c r="Z6685">
        <v>-75</v>
      </c>
      <c r="AA6685">
        <v>-175</v>
      </c>
      <c r="AB6685" s="10" t="s">
        <v>207</v>
      </c>
      <c r="AE6685" s="10">
        <v>0</v>
      </c>
      <c r="AK6685" s="10" t="str">
        <f t="shared" si="327"/>
        <v>&gt;_Staurocucumis_turqueti_Antarctica_MOLG_054_FLMNH_056</v>
      </c>
      <c r="AL6685" s="10" t="str">
        <f t="shared" si="328"/>
        <v>&gt;Staurocucumis_turqueti_Antarctica_Ross_Sea_NIWA_MOLG_054</v>
      </c>
      <c r="AN6685" s="10" t="s">
        <v>139</v>
      </c>
      <c r="AZ6685" s="41"/>
    </row>
    <row r="6686" spans="1:53" ht="14.1" customHeight="1" x14ac:dyDescent="0.2">
      <c r="A6686" s="10">
        <v>4086</v>
      </c>
      <c r="B6686" s="10" t="s">
        <v>5162</v>
      </c>
      <c r="C6686" s="10" t="s">
        <v>263</v>
      </c>
      <c r="D6686" s="10" t="s">
        <v>5461</v>
      </c>
      <c r="E6686" s="34" t="s">
        <v>4078</v>
      </c>
      <c r="F6686" s="34"/>
      <c r="G6686" s="11" t="s">
        <v>5462</v>
      </c>
      <c r="I6686" s="10" t="s">
        <v>53</v>
      </c>
      <c r="L6686" s="10" t="s">
        <v>2752</v>
      </c>
      <c r="M6686" s="10" t="s">
        <v>2753</v>
      </c>
      <c r="N6686" s="10" t="s">
        <v>2799</v>
      </c>
      <c r="O6686" s="10" t="s">
        <v>4577</v>
      </c>
      <c r="P6686" s="10" t="s">
        <v>4577</v>
      </c>
      <c r="R6686" s="10" t="s">
        <v>4840</v>
      </c>
      <c r="Z6686" t="s">
        <v>60</v>
      </c>
      <c r="AA6686" t="s">
        <v>60</v>
      </c>
      <c r="AB6686" s="10" t="s">
        <v>207</v>
      </c>
      <c r="AE6686" s="10">
        <v>0</v>
      </c>
      <c r="AK6686" s="10" t="str">
        <f t="shared" si="327"/>
        <v>&gt;_Staurocucumis_turqueti__MOLP_073_FLMNH_178</v>
      </c>
      <c r="AL6686" s="10" t="str">
        <f t="shared" si="328"/>
        <v>&gt;Staurocucumis_turqueti___MNHN_MOLP_073</v>
      </c>
      <c r="AZ6686" s="41"/>
    </row>
    <row r="6687" spans="1:53" ht="14.1" customHeight="1" x14ac:dyDescent="0.2">
      <c r="A6687" s="10">
        <v>4098</v>
      </c>
      <c r="B6687" s="10" t="s">
        <v>5162</v>
      </c>
      <c r="C6687" s="10" t="s">
        <v>246</v>
      </c>
      <c r="D6687" s="10" t="s">
        <v>5485</v>
      </c>
      <c r="E6687" s="34" t="s">
        <v>4078</v>
      </c>
      <c r="F6687" s="34"/>
      <c r="G6687" s="11" t="s">
        <v>5486</v>
      </c>
      <c r="I6687" s="10" t="s">
        <v>53</v>
      </c>
      <c r="L6687" s="10" t="s">
        <v>2752</v>
      </c>
      <c r="M6687" s="10" t="s">
        <v>2753</v>
      </c>
      <c r="N6687" s="10" t="s">
        <v>2799</v>
      </c>
      <c r="O6687" s="10" t="s">
        <v>4577</v>
      </c>
      <c r="P6687" s="10" t="s">
        <v>4577</v>
      </c>
      <c r="R6687" s="10" t="s">
        <v>4840</v>
      </c>
      <c r="Z6687" t="s">
        <v>60</v>
      </c>
      <c r="AA6687" t="s">
        <v>60</v>
      </c>
      <c r="AB6687" s="10" t="s">
        <v>207</v>
      </c>
      <c r="AE6687" s="10">
        <v>0</v>
      </c>
      <c r="AK6687" s="10" t="str">
        <f t="shared" si="327"/>
        <v>&gt;_Staurocucumis_turqueti__MOLP_074_FLMNH_178</v>
      </c>
      <c r="AL6687" s="10" t="str">
        <f t="shared" si="328"/>
        <v>&gt;Staurocucumis_turqueti___MNHN_MOLP_074</v>
      </c>
      <c r="AZ6687" s="41"/>
    </row>
    <row r="6688" spans="1:53" ht="14.1" customHeight="1" x14ac:dyDescent="0.2">
      <c r="A6688" s="10">
        <v>4110</v>
      </c>
      <c r="B6688" s="10" t="s">
        <v>5162</v>
      </c>
      <c r="C6688" s="10" t="s">
        <v>232</v>
      </c>
      <c r="D6688" s="10" t="s">
        <v>5616</v>
      </c>
      <c r="E6688" s="34" t="s">
        <v>4078</v>
      </c>
      <c r="F6688" s="34"/>
      <c r="G6688" s="11" t="s">
        <v>5617</v>
      </c>
      <c r="I6688" s="10" t="s">
        <v>53</v>
      </c>
      <c r="L6688" s="10" t="s">
        <v>2752</v>
      </c>
      <c r="M6688" s="10" t="s">
        <v>2753</v>
      </c>
      <c r="N6688" s="10" t="s">
        <v>2799</v>
      </c>
      <c r="O6688" s="10" t="s">
        <v>4577</v>
      </c>
      <c r="P6688" s="10" t="s">
        <v>4577</v>
      </c>
      <c r="R6688" s="10" t="s">
        <v>4840</v>
      </c>
      <c r="Z6688" t="s">
        <v>60</v>
      </c>
      <c r="AA6688" t="s">
        <v>60</v>
      </c>
      <c r="AB6688" s="10" t="s">
        <v>207</v>
      </c>
      <c r="AE6688" s="10">
        <v>0</v>
      </c>
      <c r="AK6688" s="10" t="str">
        <f t="shared" si="327"/>
        <v>&gt;_Staurocucumis_turqueti__MOLP_075_FLMNH_178</v>
      </c>
      <c r="AL6688" s="10" t="str">
        <f t="shared" si="328"/>
        <v>&gt;Staurocucumis_turqueti___MNHN_MOLP_075</v>
      </c>
      <c r="AZ6688" s="41"/>
    </row>
    <row r="6689" spans="1:53" ht="14.1" customHeight="1" x14ac:dyDescent="0.2">
      <c r="A6689" s="10">
        <v>4122</v>
      </c>
      <c r="B6689" s="10" t="s">
        <v>5162</v>
      </c>
      <c r="C6689" s="10" t="s">
        <v>353</v>
      </c>
      <c r="D6689" s="10" t="s">
        <v>5387</v>
      </c>
      <c r="E6689" s="34" t="s">
        <v>4078</v>
      </c>
      <c r="F6689" s="34"/>
      <c r="G6689" s="11" t="s">
        <v>5388</v>
      </c>
      <c r="I6689" s="10" t="s">
        <v>53</v>
      </c>
      <c r="L6689" s="10" t="s">
        <v>2752</v>
      </c>
      <c r="M6689" s="10" t="s">
        <v>2753</v>
      </c>
      <c r="N6689" s="10" t="s">
        <v>2799</v>
      </c>
      <c r="O6689" s="10" t="s">
        <v>4577</v>
      </c>
      <c r="P6689" s="10" t="s">
        <v>4577</v>
      </c>
      <c r="R6689" s="10" t="s">
        <v>4840</v>
      </c>
      <c r="Z6689" t="s">
        <v>60</v>
      </c>
      <c r="AA6689" t="s">
        <v>60</v>
      </c>
      <c r="AB6689" s="10" t="s">
        <v>207</v>
      </c>
      <c r="AE6689" s="10">
        <v>0</v>
      </c>
      <c r="AK6689" s="10" t="str">
        <f t="shared" si="327"/>
        <v>&gt;_Staurocucumis_turqueti__MOLP_076_FLMNH_178</v>
      </c>
      <c r="AL6689" s="10" t="str">
        <f t="shared" si="328"/>
        <v>&gt;Staurocucumis_turqueti___MNHN_MOLP_076</v>
      </c>
      <c r="AZ6689" s="41"/>
    </row>
    <row r="6690" spans="1:53" ht="14.1" customHeight="1" x14ac:dyDescent="0.2">
      <c r="A6690" s="10">
        <v>4134</v>
      </c>
      <c r="B6690" s="10" t="s">
        <v>5162</v>
      </c>
      <c r="C6690" s="10" t="s">
        <v>201</v>
      </c>
      <c r="D6690" s="10" t="s">
        <v>5564</v>
      </c>
      <c r="E6690" s="34" t="s">
        <v>4078</v>
      </c>
      <c r="F6690" s="34"/>
      <c r="G6690" s="11" t="s">
        <v>5565</v>
      </c>
      <c r="I6690" s="10" t="s">
        <v>53</v>
      </c>
      <c r="L6690" s="10" t="s">
        <v>2752</v>
      </c>
      <c r="M6690" s="10" t="s">
        <v>2753</v>
      </c>
      <c r="N6690" s="10" t="s">
        <v>2799</v>
      </c>
      <c r="O6690" s="10" t="s">
        <v>4577</v>
      </c>
      <c r="P6690" s="10" t="s">
        <v>4577</v>
      </c>
      <c r="R6690" s="10" t="s">
        <v>4840</v>
      </c>
      <c r="Z6690" t="s">
        <v>60</v>
      </c>
      <c r="AA6690" t="s">
        <v>60</v>
      </c>
      <c r="AB6690" s="10" t="s">
        <v>207</v>
      </c>
      <c r="AE6690" s="10">
        <v>0</v>
      </c>
      <c r="AK6690" s="10" t="str">
        <f t="shared" si="327"/>
        <v>&gt;_Staurocucumis_turqueti__MOLP_077_FLMNH_178</v>
      </c>
      <c r="AL6690" s="10" t="str">
        <f t="shared" si="328"/>
        <v>&gt;Staurocucumis_turqueti___MNHN_MOLP_077</v>
      </c>
      <c r="AZ6690" s="41"/>
    </row>
    <row r="6691" spans="1:53" ht="14.1" customHeight="1" x14ac:dyDescent="0.2">
      <c r="A6691" s="10">
        <v>4135</v>
      </c>
      <c r="B6691" s="10" t="s">
        <v>5313</v>
      </c>
      <c r="C6691" s="10" t="s">
        <v>346</v>
      </c>
      <c r="D6691" s="10" t="s">
        <v>5630</v>
      </c>
      <c r="E6691" s="34" t="s">
        <v>4078</v>
      </c>
      <c r="F6691" s="34"/>
      <c r="G6691" s="11" t="s">
        <v>5631</v>
      </c>
      <c r="I6691" s="10" t="s">
        <v>53</v>
      </c>
      <c r="L6691" s="10" t="s">
        <v>2752</v>
      </c>
      <c r="M6691" s="10" t="s">
        <v>2753</v>
      </c>
      <c r="N6691" s="10" t="s">
        <v>2799</v>
      </c>
      <c r="O6691" s="10" t="s">
        <v>4577</v>
      </c>
      <c r="P6691" s="10" t="s">
        <v>4577</v>
      </c>
      <c r="R6691" s="10" t="s">
        <v>4840</v>
      </c>
      <c r="Z6691" t="s">
        <v>60</v>
      </c>
      <c r="AA6691" t="s">
        <v>60</v>
      </c>
      <c r="AB6691" s="10" t="s">
        <v>207</v>
      </c>
      <c r="AE6691" s="10">
        <v>0</v>
      </c>
      <c r="AK6691" s="10" t="str">
        <f t="shared" si="327"/>
        <v>&gt;_Staurocucumis_turqueti__MOLP_078_FLMNH_179</v>
      </c>
      <c r="AL6691" s="10" t="str">
        <f t="shared" si="328"/>
        <v>&gt;Staurocucumis_turqueti___MNHN_MOLP_078</v>
      </c>
      <c r="AZ6691" s="41"/>
    </row>
    <row r="6692" spans="1:53" ht="14.1" customHeight="1" x14ac:dyDescent="0.2">
      <c r="A6692" s="10">
        <v>4152</v>
      </c>
      <c r="B6692" s="10" t="s">
        <v>5313</v>
      </c>
      <c r="C6692" s="10" t="s">
        <v>184</v>
      </c>
      <c r="D6692" s="10" t="s">
        <v>5535</v>
      </c>
      <c r="E6692" s="34" t="s">
        <v>4078</v>
      </c>
      <c r="F6692" s="34"/>
      <c r="G6692" s="11" t="s">
        <v>5536</v>
      </c>
      <c r="I6692" s="10" t="s">
        <v>53</v>
      </c>
      <c r="L6692" s="10" t="s">
        <v>2752</v>
      </c>
      <c r="M6692" s="10" t="s">
        <v>2753</v>
      </c>
      <c r="N6692" s="10" t="s">
        <v>2799</v>
      </c>
      <c r="O6692" s="10" t="s">
        <v>4577</v>
      </c>
      <c r="P6692" s="10" t="s">
        <v>4577</v>
      </c>
      <c r="R6692" s="10" t="s">
        <v>4578</v>
      </c>
      <c r="Z6692" t="s">
        <v>60</v>
      </c>
      <c r="AA6692" t="s">
        <v>60</v>
      </c>
      <c r="AB6692" s="10" t="s">
        <v>207</v>
      </c>
      <c r="AE6692" s="10">
        <v>0</v>
      </c>
      <c r="AK6692" s="10" t="str">
        <f t="shared" si="327"/>
        <v>&gt;_Staurocucumis_liouvillei__MOLP_118_FLMNH_179</v>
      </c>
      <c r="AL6692" s="10" t="str">
        <f t="shared" ref="AL6692:AL6723" si="329">CONCATENATE("&gt;",P6692,"_",R6692,"_",X6692,"_",Y6692,"_",E6692,"_",D6692)</f>
        <v>&gt;Staurocucumis_liouvillei___MNHN_MOLP_118</v>
      </c>
      <c r="AZ6692" s="41"/>
    </row>
    <row r="6693" spans="1:53" ht="14.1" customHeight="1" x14ac:dyDescent="0.2">
      <c r="A6693" s="10">
        <v>4164</v>
      </c>
      <c r="B6693" s="10" t="s">
        <v>5313</v>
      </c>
      <c r="C6693" s="10" t="s">
        <v>355</v>
      </c>
      <c r="D6693" s="10" t="s">
        <v>5457</v>
      </c>
      <c r="E6693" s="34" t="s">
        <v>4078</v>
      </c>
      <c r="F6693" s="34"/>
      <c r="G6693" s="11" t="s">
        <v>5458</v>
      </c>
      <c r="I6693" s="10" t="s">
        <v>53</v>
      </c>
      <c r="L6693" s="10" t="s">
        <v>2752</v>
      </c>
      <c r="M6693" s="10" t="s">
        <v>2753</v>
      </c>
      <c r="N6693" s="10" t="s">
        <v>2799</v>
      </c>
      <c r="O6693" s="10" t="s">
        <v>4577</v>
      </c>
      <c r="P6693" s="10" t="s">
        <v>4577</v>
      </c>
      <c r="R6693" s="10" t="s">
        <v>4578</v>
      </c>
      <c r="Z6693" t="s">
        <v>60</v>
      </c>
      <c r="AA6693" t="s">
        <v>60</v>
      </c>
      <c r="AB6693" s="10" t="s">
        <v>207</v>
      </c>
      <c r="AE6693" s="10">
        <v>0</v>
      </c>
      <c r="AK6693" s="10" t="str">
        <f t="shared" si="327"/>
        <v>&gt;_Staurocucumis_liouvillei__MOLP_119_FLMNH_179</v>
      </c>
      <c r="AL6693" s="10" t="str">
        <f t="shared" si="329"/>
        <v>&gt;Staurocucumis_liouvillei___MNHN_MOLP_119</v>
      </c>
      <c r="AZ6693" s="41"/>
    </row>
    <row r="6694" spans="1:53" ht="14.1" customHeight="1" x14ac:dyDescent="0.2">
      <c r="A6694" s="10">
        <v>4176</v>
      </c>
      <c r="B6694" s="10" t="s">
        <v>5313</v>
      </c>
      <c r="C6694" s="10" t="s">
        <v>336</v>
      </c>
      <c r="D6694" s="10" t="s">
        <v>5620</v>
      </c>
      <c r="E6694" s="34" t="s">
        <v>4078</v>
      </c>
      <c r="F6694" s="34"/>
      <c r="G6694" s="11" t="s">
        <v>5621</v>
      </c>
      <c r="I6694" s="10" t="s">
        <v>53</v>
      </c>
      <c r="L6694" s="10" t="s">
        <v>2752</v>
      </c>
      <c r="M6694" s="10" t="s">
        <v>2753</v>
      </c>
      <c r="N6694" s="10" t="s">
        <v>2799</v>
      </c>
      <c r="O6694" s="10" t="s">
        <v>4577</v>
      </c>
      <c r="P6694" s="10" t="s">
        <v>4577</v>
      </c>
      <c r="R6694" s="10" t="s">
        <v>4578</v>
      </c>
      <c r="Z6694" t="s">
        <v>60</v>
      </c>
      <c r="AA6694" t="s">
        <v>60</v>
      </c>
      <c r="AB6694" s="10" t="s">
        <v>207</v>
      </c>
      <c r="AE6694" s="10">
        <v>0</v>
      </c>
      <c r="AK6694" s="10" t="str">
        <f t="shared" si="327"/>
        <v>&gt;_Staurocucumis_liouvillei__MOLP_120_FLMNH_179</v>
      </c>
      <c r="AL6694" s="10" t="str">
        <f t="shared" si="329"/>
        <v>&gt;Staurocucumis_liouvillei___MNHN_MOLP_120</v>
      </c>
      <c r="AZ6694" s="41"/>
    </row>
    <row r="6695" spans="1:53" ht="14.1" customHeight="1" x14ac:dyDescent="0.2">
      <c r="A6695" s="10">
        <v>4188</v>
      </c>
      <c r="B6695" s="10" t="s">
        <v>5313</v>
      </c>
      <c r="C6695" s="10" t="s">
        <v>208</v>
      </c>
      <c r="D6695" s="10" t="s">
        <v>5374</v>
      </c>
      <c r="E6695" s="34" t="s">
        <v>4078</v>
      </c>
      <c r="F6695" s="34"/>
      <c r="G6695" s="11" t="s">
        <v>5375</v>
      </c>
      <c r="I6695" s="10" t="s">
        <v>53</v>
      </c>
      <c r="L6695" s="10" t="s">
        <v>2752</v>
      </c>
      <c r="M6695" s="10" t="s">
        <v>2753</v>
      </c>
      <c r="N6695" s="10" t="s">
        <v>2799</v>
      </c>
      <c r="O6695" s="10" t="s">
        <v>4577</v>
      </c>
      <c r="P6695" s="10" t="s">
        <v>4577</v>
      </c>
      <c r="R6695" s="10" t="s">
        <v>4578</v>
      </c>
      <c r="Z6695" t="s">
        <v>60</v>
      </c>
      <c r="AA6695" t="s">
        <v>60</v>
      </c>
      <c r="AB6695" s="10" t="s">
        <v>207</v>
      </c>
      <c r="AE6695" s="10">
        <v>0</v>
      </c>
      <c r="AK6695" s="10" t="str">
        <f t="shared" si="327"/>
        <v>&gt;_Staurocucumis_liouvillei__MOLP_121_FLMNH_179</v>
      </c>
      <c r="AL6695" s="10" t="str">
        <f t="shared" si="329"/>
        <v>&gt;Staurocucumis_liouvillei___MNHN_MOLP_121</v>
      </c>
      <c r="AZ6695" s="41"/>
    </row>
    <row r="6696" spans="1:53" ht="14.1" customHeight="1" x14ac:dyDescent="0.2">
      <c r="A6696" s="10">
        <v>4200</v>
      </c>
      <c r="B6696" s="10" t="s">
        <v>5313</v>
      </c>
      <c r="C6696" s="10" t="s">
        <v>267</v>
      </c>
      <c r="D6696" s="10" t="s">
        <v>5399</v>
      </c>
      <c r="E6696" s="34" t="s">
        <v>4078</v>
      </c>
      <c r="F6696" s="34"/>
      <c r="G6696" s="11" t="s">
        <v>5400</v>
      </c>
      <c r="I6696" s="10" t="s">
        <v>53</v>
      </c>
      <c r="L6696" s="10" t="s">
        <v>2752</v>
      </c>
      <c r="M6696" s="10" t="s">
        <v>2753</v>
      </c>
      <c r="N6696" s="10" t="s">
        <v>2799</v>
      </c>
      <c r="O6696" s="10" t="s">
        <v>4577</v>
      </c>
      <c r="P6696" s="10" t="s">
        <v>4577</v>
      </c>
      <c r="R6696" s="10" t="s">
        <v>4578</v>
      </c>
      <c r="Z6696" t="s">
        <v>60</v>
      </c>
      <c r="AA6696" t="s">
        <v>60</v>
      </c>
      <c r="AB6696" s="10" t="s">
        <v>207</v>
      </c>
      <c r="AE6696" s="10">
        <v>0</v>
      </c>
      <c r="AK6696" s="10" t="str">
        <f t="shared" si="327"/>
        <v>&gt;_Staurocucumis_liouvillei__MOLP_122_FLMNH_179</v>
      </c>
      <c r="AL6696" s="10" t="str">
        <f t="shared" si="329"/>
        <v>&gt;Staurocucumis_liouvillei___MNHN_MOLP_122</v>
      </c>
      <c r="AZ6696" s="41"/>
    </row>
    <row r="6697" spans="1:53" ht="14.1" customHeight="1" x14ac:dyDescent="0.2">
      <c r="A6697" s="10">
        <v>4212</v>
      </c>
      <c r="B6697" s="10" t="s">
        <v>5313</v>
      </c>
      <c r="C6697" s="10" t="s">
        <v>175</v>
      </c>
      <c r="D6697" s="10" t="s">
        <v>5473</v>
      </c>
      <c r="E6697" s="34" t="s">
        <v>4078</v>
      </c>
      <c r="F6697" s="34"/>
      <c r="G6697" s="11" t="s">
        <v>5474</v>
      </c>
      <c r="I6697" s="10" t="s">
        <v>53</v>
      </c>
      <c r="L6697" s="10" t="s">
        <v>2752</v>
      </c>
      <c r="M6697" s="10" t="s">
        <v>2753</v>
      </c>
      <c r="N6697" s="10" t="s">
        <v>2799</v>
      </c>
      <c r="O6697" s="10" t="s">
        <v>4577</v>
      </c>
      <c r="P6697" s="10" t="s">
        <v>4577</v>
      </c>
      <c r="R6697" s="10" t="s">
        <v>4578</v>
      </c>
      <c r="Z6697" t="s">
        <v>60</v>
      </c>
      <c r="AA6697" t="s">
        <v>60</v>
      </c>
      <c r="AB6697" s="10" t="s">
        <v>207</v>
      </c>
      <c r="AE6697" s="10">
        <v>0</v>
      </c>
      <c r="AK6697" s="10" t="str">
        <f t="shared" si="327"/>
        <v>&gt;_Staurocucumis_liouvillei__MOLP_123_FLMNH_179</v>
      </c>
      <c r="AL6697" s="10" t="str">
        <f t="shared" si="329"/>
        <v>&gt;Staurocucumis_liouvillei___MNHN_MOLP_123</v>
      </c>
      <c r="AZ6697" s="41"/>
    </row>
    <row r="6698" spans="1:53" ht="14.1" customHeight="1" x14ac:dyDescent="0.2">
      <c r="A6698" s="10">
        <v>3217</v>
      </c>
      <c r="B6698" s="10" t="s">
        <v>3922</v>
      </c>
      <c r="C6698" s="10" t="s">
        <v>342</v>
      </c>
      <c r="D6698" s="10" t="s">
        <v>4870</v>
      </c>
      <c r="E6698" s="10" t="s">
        <v>3342</v>
      </c>
      <c r="F6698" s="10"/>
      <c r="G6698" s="11">
        <v>1132656</v>
      </c>
      <c r="I6698" s="10" t="s">
        <v>53</v>
      </c>
      <c r="L6698" s="10" t="s">
        <v>2752</v>
      </c>
      <c r="M6698" s="10" t="s">
        <v>2753</v>
      </c>
      <c r="N6698" s="10" t="s">
        <v>2799</v>
      </c>
      <c r="O6698" s="10" t="s">
        <v>4577</v>
      </c>
      <c r="P6698" s="10" t="s">
        <v>4577</v>
      </c>
      <c r="R6698" s="10" t="s">
        <v>4578</v>
      </c>
      <c r="W6698" s="10" t="s">
        <v>3375</v>
      </c>
      <c r="X6698" s="10" t="s">
        <v>3375</v>
      </c>
      <c r="Y6698" s="34" t="s">
        <v>4597</v>
      </c>
      <c r="Z6698">
        <v>-63</v>
      </c>
      <c r="AA6698">
        <v>-59</v>
      </c>
      <c r="AB6698" s="10" t="s">
        <v>207</v>
      </c>
      <c r="AE6698" s="10">
        <v>0</v>
      </c>
      <c r="AK6698" s="10" t="str">
        <f t="shared" si="327"/>
        <v>&gt;_Staurocucumis_liouvillei_Antarctica_MOLSI_034_FLMNH_122</v>
      </c>
      <c r="AL6698" s="10" t="str">
        <f t="shared" si="329"/>
        <v>&gt;Staurocucumis_liouvillei_Antarctica_Bransfield Straight_USNM_MOLSI_034</v>
      </c>
      <c r="AZ6698" s="41"/>
      <c r="BA6698" s="15" t="s">
        <v>4871</v>
      </c>
    </row>
    <row r="6699" spans="1:53" ht="14.1" customHeight="1" x14ac:dyDescent="0.2">
      <c r="A6699" s="10">
        <v>3210</v>
      </c>
      <c r="B6699" s="10" t="s">
        <v>3922</v>
      </c>
      <c r="C6699" s="10" t="s">
        <v>336</v>
      </c>
      <c r="D6699" s="10" t="s">
        <v>4879</v>
      </c>
      <c r="E6699" s="10" t="s">
        <v>3342</v>
      </c>
      <c r="F6699" s="10"/>
      <c r="G6699" s="11">
        <v>1132674</v>
      </c>
      <c r="I6699" s="10" t="s">
        <v>53</v>
      </c>
      <c r="L6699" s="10" t="s">
        <v>2752</v>
      </c>
      <c r="M6699" s="10" t="s">
        <v>2753</v>
      </c>
      <c r="N6699" s="10" t="s">
        <v>2799</v>
      </c>
      <c r="O6699" s="10" t="s">
        <v>4577</v>
      </c>
      <c r="P6699" s="10" t="s">
        <v>4577</v>
      </c>
      <c r="R6699" s="5" t="s">
        <v>23962</v>
      </c>
      <c r="W6699" s="10" t="s">
        <v>3375</v>
      </c>
      <c r="X6699" s="10" t="s">
        <v>3375</v>
      </c>
      <c r="Y6699" s="34" t="s">
        <v>4597</v>
      </c>
      <c r="Z6699">
        <v>-63</v>
      </c>
      <c r="AA6699">
        <v>-59</v>
      </c>
      <c r="AB6699" s="10" t="s">
        <v>207</v>
      </c>
      <c r="AE6699" s="10">
        <v>0</v>
      </c>
      <c r="AK6699" s="10" t="str">
        <f t="shared" si="327"/>
        <v>&gt;_Staurocucumis_krzysztofi_Antarctica_MOLSI_060_FLMNH_122</v>
      </c>
      <c r="AL6699" s="10" t="str">
        <f t="shared" si="329"/>
        <v>&gt;Staurocucumis_krzysztofi_Antarctica_Bransfield Straight_USNM_MOLSI_060</v>
      </c>
      <c r="AZ6699" s="41" t="s">
        <v>3384</v>
      </c>
      <c r="BA6699" s="15" t="s">
        <v>4877</v>
      </c>
    </row>
    <row r="6700" spans="1:53" ht="14.1" customHeight="1" x14ac:dyDescent="0.2">
      <c r="A6700" s="10">
        <v>5156</v>
      </c>
      <c r="B6700" s="33" t="s">
        <v>3517</v>
      </c>
      <c r="C6700" s="33"/>
      <c r="D6700" s="33" t="s">
        <v>3518</v>
      </c>
      <c r="E6700" s="10" t="s">
        <v>3371</v>
      </c>
      <c r="F6700" s="10"/>
      <c r="G6700" s="36" t="s">
        <v>3519</v>
      </c>
      <c r="H6700" s="13"/>
      <c r="I6700" s="33" t="s">
        <v>53</v>
      </c>
      <c r="L6700" s="14" t="s">
        <v>2752</v>
      </c>
      <c r="M6700" s="14" t="s">
        <v>2753</v>
      </c>
      <c r="N6700" s="14" t="s">
        <v>2799</v>
      </c>
      <c r="O6700" s="14" t="s">
        <v>3402</v>
      </c>
      <c r="P6700" s="14" t="s">
        <v>3402</v>
      </c>
      <c r="Q6700" s="14"/>
      <c r="R6700" s="14"/>
      <c r="S6700" s="14"/>
      <c r="T6700" s="14"/>
      <c r="U6700" s="14"/>
      <c r="V6700" s="14"/>
      <c r="W6700" s="34" t="s">
        <v>3330</v>
      </c>
      <c r="X6700" s="34" t="s">
        <v>3330</v>
      </c>
      <c r="Z6700">
        <v>-38.479999999999997</v>
      </c>
      <c r="AA6700">
        <v>145.03</v>
      </c>
      <c r="AB6700" s="10" t="s">
        <v>2803</v>
      </c>
      <c r="AC6700" s="14"/>
      <c r="AD6700" s="14"/>
      <c r="AE6700" s="34">
        <v>0</v>
      </c>
      <c r="AF6700" s="14"/>
      <c r="AG6700" s="14"/>
      <c r="AH6700" s="14" t="s">
        <v>3520</v>
      </c>
      <c r="AI6700" s="14"/>
      <c r="AJ6700" s="14"/>
      <c r="AK6700" s="10" t="str">
        <f t="shared" si="327"/>
        <v>&gt;_Staurothyone__SEAustralia_MOLAF_0255_G0308</v>
      </c>
      <c r="AL6700" s="10" t="str">
        <f t="shared" si="329"/>
        <v>&gt;Staurothyone__SEAustralia__NMV_MOLAF_0255</v>
      </c>
      <c r="AM6700" s="14" t="s">
        <v>2756</v>
      </c>
      <c r="AN6700" s="14"/>
      <c r="AO6700" s="14"/>
      <c r="AP6700" s="14"/>
      <c r="AQ6700" s="14"/>
      <c r="AR6700" s="14"/>
      <c r="AS6700" s="14" t="s">
        <v>3521</v>
      </c>
      <c r="AT6700" s="14"/>
      <c r="AU6700" s="14" t="s">
        <v>2758</v>
      </c>
      <c r="AV6700" s="14" t="s">
        <v>2759</v>
      </c>
      <c r="AW6700" s="14" t="s">
        <v>2759</v>
      </c>
      <c r="AX6700" s="14"/>
      <c r="AY6700" s="14"/>
      <c r="AZ6700" s="41" t="s">
        <v>3405</v>
      </c>
      <c r="BA6700" s="35"/>
    </row>
    <row r="6701" spans="1:53" ht="14.1" customHeight="1" x14ac:dyDescent="0.2">
      <c r="A6701" s="10">
        <v>5157</v>
      </c>
      <c r="B6701" s="33" t="s">
        <v>3522</v>
      </c>
      <c r="C6701" s="33"/>
      <c r="D6701" s="33" t="s">
        <v>3523</v>
      </c>
      <c r="E6701" s="10" t="s">
        <v>3371</v>
      </c>
      <c r="F6701" s="10"/>
      <c r="G6701" s="36" t="s">
        <v>3524</v>
      </c>
      <c r="H6701" s="13"/>
      <c r="I6701" s="33" t="s">
        <v>53</v>
      </c>
      <c r="L6701" s="14" t="s">
        <v>2752</v>
      </c>
      <c r="M6701" s="14" t="s">
        <v>2753</v>
      </c>
      <c r="N6701" s="14" t="s">
        <v>2799</v>
      </c>
      <c r="O6701" s="14" t="s">
        <v>3402</v>
      </c>
      <c r="P6701" s="14" t="s">
        <v>3402</v>
      </c>
      <c r="Q6701" s="14"/>
      <c r="R6701" s="14"/>
      <c r="S6701" s="14"/>
      <c r="T6701" s="14"/>
      <c r="U6701" s="14"/>
      <c r="V6701" s="14"/>
      <c r="W6701" s="34" t="s">
        <v>3330</v>
      </c>
      <c r="X6701" s="34" t="s">
        <v>3330</v>
      </c>
      <c r="Z6701">
        <v>-38.479999999999997</v>
      </c>
      <c r="AA6701">
        <v>145.03</v>
      </c>
      <c r="AB6701" s="10" t="s">
        <v>2803</v>
      </c>
      <c r="AC6701" s="14"/>
      <c r="AD6701" s="14"/>
      <c r="AE6701" s="34">
        <v>0</v>
      </c>
      <c r="AF6701" s="14"/>
      <c r="AG6701" s="14"/>
      <c r="AH6701" s="14" t="s">
        <v>3520</v>
      </c>
      <c r="AI6701" s="14"/>
      <c r="AJ6701" s="14"/>
      <c r="AK6701" s="10" t="str">
        <f t="shared" si="327"/>
        <v>&gt;_Staurothyone__SEAustralia_MOLAF_0256_G0309</v>
      </c>
      <c r="AL6701" s="10" t="str">
        <f t="shared" si="329"/>
        <v>&gt;Staurothyone__SEAustralia__NMV_MOLAF_0256</v>
      </c>
      <c r="AM6701" s="14" t="s">
        <v>2756</v>
      </c>
      <c r="AN6701" s="14"/>
      <c r="AO6701" s="14"/>
      <c r="AP6701" s="14"/>
      <c r="AQ6701" s="14"/>
      <c r="AR6701" s="14"/>
      <c r="AS6701" s="14" t="s">
        <v>3525</v>
      </c>
      <c r="AT6701" s="14"/>
      <c r="AU6701" s="14" t="s">
        <v>2758</v>
      </c>
      <c r="AV6701" s="14" t="s">
        <v>2759</v>
      </c>
      <c r="AW6701" s="14" t="s">
        <v>2759</v>
      </c>
      <c r="AX6701" s="14"/>
      <c r="AY6701" s="14"/>
      <c r="AZ6701" s="41" t="s">
        <v>3405</v>
      </c>
      <c r="BA6701" s="35"/>
    </row>
    <row r="6702" spans="1:53" ht="14.1" customHeight="1" x14ac:dyDescent="0.2">
      <c r="A6702" s="10">
        <v>5158</v>
      </c>
      <c r="B6702" s="33" t="s">
        <v>3526</v>
      </c>
      <c r="C6702" s="33"/>
      <c r="D6702" s="33" t="s">
        <v>3527</v>
      </c>
      <c r="E6702" s="10" t="s">
        <v>3371</v>
      </c>
      <c r="F6702" s="10"/>
      <c r="G6702" s="36" t="s">
        <v>3528</v>
      </c>
      <c r="H6702" s="13"/>
      <c r="I6702" s="33" t="s">
        <v>53</v>
      </c>
      <c r="L6702" s="14" t="s">
        <v>2752</v>
      </c>
      <c r="M6702" s="14" t="s">
        <v>2753</v>
      </c>
      <c r="N6702" s="14" t="s">
        <v>2799</v>
      </c>
      <c r="O6702" s="14" t="s">
        <v>3402</v>
      </c>
      <c r="P6702" s="14" t="s">
        <v>3402</v>
      </c>
      <c r="Q6702" s="14"/>
      <c r="R6702" s="14"/>
      <c r="S6702" s="14"/>
      <c r="T6702" s="14"/>
      <c r="U6702" s="14"/>
      <c r="V6702" s="14"/>
      <c r="W6702" s="34" t="s">
        <v>3330</v>
      </c>
      <c r="X6702" s="34" t="s">
        <v>3330</v>
      </c>
      <c r="Z6702">
        <v>-38.479999999999997</v>
      </c>
      <c r="AA6702">
        <v>145.03</v>
      </c>
      <c r="AB6702" s="10" t="s">
        <v>2803</v>
      </c>
      <c r="AE6702" s="34">
        <v>0</v>
      </c>
      <c r="AH6702" s="14" t="s">
        <v>3520</v>
      </c>
      <c r="AI6702" s="14"/>
      <c r="AK6702" s="10" t="str">
        <f t="shared" si="327"/>
        <v>&gt;_Staurothyone__SEAustralia_MOLAF_0258_G0311</v>
      </c>
      <c r="AL6702" s="10" t="str">
        <f t="shared" si="329"/>
        <v>&gt;Staurothyone__SEAustralia__NMV_MOLAF_0258</v>
      </c>
      <c r="AM6702" s="14" t="s">
        <v>2756</v>
      </c>
      <c r="AN6702" s="14"/>
      <c r="AP6702" s="14"/>
      <c r="AQ6702" s="14"/>
      <c r="AR6702" s="14"/>
      <c r="AS6702" s="14" t="s">
        <v>3529</v>
      </c>
      <c r="AT6702" s="14"/>
      <c r="AU6702" s="14" t="s">
        <v>2758</v>
      </c>
      <c r="AV6702" s="14" t="s">
        <v>2759</v>
      </c>
      <c r="AW6702" s="14" t="s">
        <v>2759</v>
      </c>
      <c r="AX6702" s="14"/>
      <c r="AY6702" s="14"/>
      <c r="AZ6702" s="41" t="s">
        <v>3405</v>
      </c>
      <c r="BA6702" s="35"/>
    </row>
    <row r="6703" spans="1:53" ht="14.1" customHeight="1" x14ac:dyDescent="0.2">
      <c r="A6703" s="10">
        <v>5159</v>
      </c>
      <c r="B6703" s="33" t="s">
        <v>3399</v>
      </c>
      <c r="C6703" s="33"/>
      <c r="D6703" s="33" t="s">
        <v>3400</v>
      </c>
      <c r="E6703" s="10" t="s">
        <v>3371</v>
      </c>
      <c r="F6703" s="10"/>
      <c r="G6703" s="36" t="s">
        <v>3401</v>
      </c>
      <c r="H6703" s="13"/>
      <c r="I6703" s="33" t="s">
        <v>53</v>
      </c>
      <c r="L6703" s="14" t="s">
        <v>2752</v>
      </c>
      <c r="M6703" s="14" t="s">
        <v>2753</v>
      </c>
      <c r="N6703" s="14" t="s">
        <v>2799</v>
      </c>
      <c r="O6703" s="14" t="s">
        <v>3402</v>
      </c>
      <c r="P6703" s="14" t="s">
        <v>3402</v>
      </c>
      <c r="Q6703" s="14"/>
      <c r="R6703" s="14"/>
      <c r="S6703" s="14"/>
      <c r="T6703" s="14"/>
      <c r="U6703" s="14"/>
      <c r="V6703" s="14"/>
      <c r="W6703" s="34" t="s">
        <v>3330</v>
      </c>
      <c r="X6703" s="34" t="s">
        <v>3330</v>
      </c>
      <c r="Z6703">
        <v>-38.50018</v>
      </c>
      <c r="AA6703">
        <v>144.94485</v>
      </c>
      <c r="AB6703" s="10" t="s">
        <v>2803</v>
      </c>
      <c r="AC6703" s="14"/>
      <c r="AD6703" s="14"/>
      <c r="AE6703" s="34">
        <v>0</v>
      </c>
      <c r="AF6703" s="14"/>
      <c r="AG6703" s="14"/>
      <c r="AH6703" s="14" t="s">
        <v>3403</v>
      </c>
      <c r="AI6703" s="14"/>
      <c r="AJ6703" s="14"/>
      <c r="AK6703" s="10" t="str">
        <f t="shared" si="327"/>
        <v>&gt;_Staurothyone__SEAustralia_MOLAF_0259_G0312</v>
      </c>
      <c r="AL6703" s="10" t="str">
        <f t="shared" si="329"/>
        <v>&gt;Staurothyone__SEAustralia__NMV_MOLAF_0259</v>
      </c>
      <c r="AM6703" s="14" t="s">
        <v>2756</v>
      </c>
      <c r="AN6703" s="14"/>
      <c r="AO6703" s="14"/>
      <c r="AP6703" s="14"/>
      <c r="AQ6703" s="14"/>
      <c r="AR6703" s="14"/>
      <c r="AS6703" s="14" t="s">
        <v>3404</v>
      </c>
      <c r="AT6703" s="14"/>
      <c r="AU6703" s="14" t="s">
        <v>2758</v>
      </c>
      <c r="AV6703" s="14" t="s">
        <v>2759</v>
      </c>
      <c r="AW6703" s="14" t="s">
        <v>2759</v>
      </c>
      <c r="AX6703" s="14"/>
      <c r="AY6703" s="14"/>
      <c r="AZ6703" s="41" t="s">
        <v>3405</v>
      </c>
      <c r="BA6703" s="35"/>
    </row>
    <row r="6704" spans="1:53" ht="14.1" customHeight="1" x14ac:dyDescent="0.2">
      <c r="A6704" s="10">
        <v>5160</v>
      </c>
      <c r="B6704" s="33" t="s">
        <v>3406</v>
      </c>
      <c r="C6704" s="33"/>
      <c r="D6704" s="33" t="s">
        <v>3407</v>
      </c>
      <c r="E6704" s="10" t="s">
        <v>3371</v>
      </c>
      <c r="F6704" s="10"/>
      <c r="G6704" s="36" t="s">
        <v>3408</v>
      </c>
      <c r="H6704" s="13"/>
      <c r="I6704" s="33" t="s">
        <v>53</v>
      </c>
      <c r="L6704" s="14" t="s">
        <v>2752</v>
      </c>
      <c r="M6704" s="14" t="s">
        <v>2753</v>
      </c>
      <c r="N6704" s="14" t="s">
        <v>2799</v>
      </c>
      <c r="O6704" s="14" t="s">
        <v>3402</v>
      </c>
      <c r="P6704" s="14" t="s">
        <v>3402</v>
      </c>
      <c r="Q6704" s="14"/>
      <c r="R6704" s="14"/>
      <c r="S6704" s="14"/>
      <c r="T6704" s="14"/>
      <c r="U6704" s="14"/>
      <c r="V6704" s="14"/>
      <c r="W6704" s="34" t="s">
        <v>3330</v>
      </c>
      <c r="X6704" s="34" t="s">
        <v>3330</v>
      </c>
      <c r="Z6704">
        <v>-38.50018</v>
      </c>
      <c r="AA6704">
        <v>144.94485</v>
      </c>
      <c r="AB6704" s="10" t="s">
        <v>2803</v>
      </c>
      <c r="AE6704" s="34">
        <v>0</v>
      </c>
      <c r="AH6704" s="14" t="s">
        <v>3403</v>
      </c>
      <c r="AI6704" s="14"/>
      <c r="AK6704" s="10" t="str">
        <f t="shared" si="327"/>
        <v>&gt;_Staurothyone__SEAustralia_MOLAF_0260_G0313</v>
      </c>
      <c r="AL6704" s="10" t="str">
        <f t="shared" si="329"/>
        <v>&gt;Staurothyone__SEAustralia__NMV_MOLAF_0260</v>
      </c>
      <c r="AM6704" s="14" t="s">
        <v>2756</v>
      </c>
      <c r="AN6704" s="14"/>
      <c r="AP6704" s="14"/>
      <c r="AQ6704" s="14"/>
      <c r="AR6704" s="14"/>
      <c r="AS6704" s="14" t="s">
        <v>3409</v>
      </c>
      <c r="AT6704" s="14"/>
      <c r="AU6704" s="14" t="s">
        <v>2758</v>
      </c>
      <c r="AV6704" s="14" t="s">
        <v>2759</v>
      </c>
      <c r="AW6704" s="14" t="s">
        <v>2759</v>
      </c>
      <c r="AX6704" s="14"/>
      <c r="AY6704" s="14"/>
      <c r="AZ6704" s="41" t="s">
        <v>3405</v>
      </c>
      <c r="BA6704" s="35"/>
    </row>
    <row r="6705" spans="1:53" ht="14.1" customHeight="1" x14ac:dyDescent="0.2">
      <c r="A6705" s="10">
        <v>5161</v>
      </c>
      <c r="B6705" s="33" t="s">
        <v>3410</v>
      </c>
      <c r="C6705" s="33"/>
      <c r="D6705" s="33" t="s">
        <v>3411</v>
      </c>
      <c r="E6705" s="10" t="s">
        <v>3371</v>
      </c>
      <c r="F6705" s="10"/>
      <c r="G6705" s="36" t="s">
        <v>3412</v>
      </c>
      <c r="H6705" s="13"/>
      <c r="I6705" s="33" t="s">
        <v>53</v>
      </c>
      <c r="L6705" s="14" t="s">
        <v>2752</v>
      </c>
      <c r="M6705" s="14" t="s">
        <v>2753</v>
      </c>
      <c r="N6705" s="14" t="s">
        <v>2799</v>
      </c>
      <c r="O6705" s="14" t="s">
        <v>3402</v>
      </c>
      <c r="P6705" s="14" t="s">
        <v>3402</v>
      </c>
      <c r="Q6705" s="14"/>
      <c r="R6705" s="14"/>
      <c r="S6705" s="14"/>
      <c r="T6705" s="14"/>
      <c r="U6705" s="14"/>
      <c r="V6705" s="14"/>
      <c r="W6705" s="34" t="s">
        <v>3330</v>
      </c>
      <c r="X6705" s="34" t="s">
        <v>3330</v>
      </c>
      <c r="Z6705">
        <v>-38.50018</v>
      </c>
      <c r="AA6705">
        <v>144.94485</v>
      </c>
      <c r="AB6705" s="10" t="s">
        <v>2803</v>
      </c>
      <c r="AC6705" s="14"/>
      <c r="AD6705" s="14"/>
      <c r="AE6705" s="34">
        <v>0</v>
      </c>
      <c r="AF6705" s="14"/>
      <c r="AG6705" s="14"/>
      <c r="AH6705" s="14" t="s">
        <v>3403</v>
      </c>
      <c r="AI6705" s="14"/>
      <c r="AJ6705" s="14"/>
      <c r="AK6705" s="10" t="str">
        <f t="shared" si="327"/>
        <v>&gt;_Staurothyone__SEAustralia_MOLAF_0261_G0314</v>
      </c>
      <c r="AL6705" s="10" t="str">
        <f t="shared" si="329"/>
        <v>&gt;Staurothyone__SEAustralia__NMV_MOLAF_0261</v>
      </c>
      <c r="AM6705" s="14" t="s">
        <v>2756</v>
      </c>
      <c r="AN6705" s="14"/>
      <c r="AO6705" s="14"/>
      <c r="AP6705" s="14"/>
      <c r="AQ6705" s="14"/>
      <c r="AR6705" s="14"/>
      <c r="AS6705" s="14" t="s">
        <v>3413</v>
      </c>
      <c r="AT6705" s="14"/>
      <c r="AU6705" s="14" t="s">
        <v>2758</v>
      </c>
      <c r="AV6705" s="14" t="s">
        <v>2759</v>
      </c>
      <c r="AW6705" s="14" t="s">
        <v>2759</v>
      </c>
      <c r="AX6705" s="14"/>
      <c r="AY6705" s="14"/>
      <c r="AZ6705" s="41" t="s">
        <v>3405</v>
      </c>
      <c r="BA6705" s="35"/>
    </row>
    <row r="6706" spans="1:53" ht="14.1" customHeight="1" x14ac:dyDescent="0.2">
      <c r="A6706" s="10">
        <v>5882</v>
      </c>
      <c r="B6706" s="33" t="s">
        <v>6108</v>
      </c>
      <c r="C6706" s="33"/>
      <c r="D6706" s="33" t="s">
        <v>6109</v>
      </c>
      <c r="E6706" s="10" t="s">
        <v>3371</v>
      </c>
      <c r="F6706" s="10"/>
      <c r="G6706" s="36" t="s">
        <v>6110</v>
      </c>
      <c r="H6706" s="13"/>
      <c r="I6706" s="33" t="s">
        <v>53</v>
      </c>
      <c r="L6706" s="14" t="s">
        <v>2752</v>
      </c>
      <c r="M6706" s="14" t="s">
        <v>2753</v>
      </c>
      <c r="N6706" s="14" t="s">
        <v>2799</v>
      </c>
      <c r="O6706" s="14" t="s">
        <v>3402</v>
      </c>
      <c r="P6706" s="14" t="s">
        <v>3402</v>
      </c>
      <c r="Q6706" s="14"/>
      <c r="R6706" s="14"/>
      <c r="S6706" s="14"/>
      <c r="T6706" s="14"/>
      <c r="U6706" s="14"/>
      <c r="V6706" s="14"/>
      <c r="W6706" s="34" t="s">
        <v>3510</v>
      </c>
      <c r="X6706" s="34" t="s">
        <v>3510</v>
      </c>
      <c r="Z6706">
        <v>-38.479999999999997</v>
      </c>
      <c r="AA6706">
        <v>145.03</v>
      </c>
      <c r="AB6706" s="14" t="s">
        <v>53</v>
      </c>
      <c r="AD6706" s="10" t="s">
        <v>53</v>
      </c>
      <c r="AE6706" s="34">
        <v>652</v>
      </c>
      <c r="AG6706" s="14"/>
      <c r="AH6706" s="14" t="s">
        <v>3520</v>
      </c>
      <c r="AI6706" s="14"/>
      <c r="AJ6706" s="14"/>
      <c r="AK6706" s="10" t="str">
        <f>CONCATENATE("&gt;",AF6697,"_",O6706,"_",R6706,S6706,"_",X6706,"_",D6706,"_",B6706)</f>
        <v>&gt;_Staurothyone__Victoria_MOLAF_0434_S0297</v>
      </c>
      <c r="AL6706" s="10" t="str">
        <f t="shared" si="329"/>
        <v>&gt;Staurothyone__Victoria__NMV_MOLAF_0434</v>
      </c>
      <c r="AM6706" s="14" t="s">
        <v>6111</v>
      </c>
      <c r="AN6706" s="14"/>
      <c r="AO6706" s="14"/>
      <c r="AP6706" s="14"/>
      <c r="AQ6706" s="14"/>
      <c r="AR6706" s="14"/>
      <c r="AS6706" s="14" t="s">
        <v>6112</v>
      </c>
      <c r="AT6706" s="14"/>
      <c r="AU6706" s="14" t="s">
        <v>2758</v>
      </c>
      <c r="AV6706" s="14" t="s">
        <v>2758</v>
      </c>
      <c r="AW6706" s="14" t="s">
        <v>2759</v>
      </c>
      <c r="AX6706" s="14"/>
      <c r="AY6706" s="14"/>
      <c r="AZ6706" s="41" t="s">
        <v>3512</v>
      </c>
      <c r="BA6706" s="35"/>
    </row>
    <row r="6707" spans="1:53" ht="14.1" customHeight="1" x14ac:dyDescent="0.2">
      <c r="A6707" s="10">
        <v>5884</v>
      </c>
      <c r="B6707" s="33" t="s">
        <v>6113</v>
      </c>
      <c r="C6707" s="33"/>
      <c r="D6707" s="33" t="s">
        <v>6114</v>
      </c>
      <c r="E6707" s="10" t="s">
        <v>3371</v>
      </c>
      <c r="F6707" s="10"/>
      <c r="G6707" s="36" t="s">
        <v>6110</v>
      </c>
      <c r="H6707" s="13"/>
      <c r="I6707" s="33" t="s">
        <v>53</v>
      </c>
      <c r="L6707" s="14" t="s">
        <v>2752</v>
      </c>
      <c r="M6707" s="14" t="s">
        <v>2753</v>
      </c>
      <c r="N6707" s="14" t="s">
        <v>2799</v>
      </c>
      <c r="O6707" s="14" t="s">
        <v>3402</v>
      </c>
      <c r="P6707" s="14" t="s">
        <v>3402</v>
      </c>
      <c r="Q6707" s="14"/>
      <c r="R6707" s="14"/>
      <c r="S6707" s="14"/>
      <c r="T6707" s="14"/>
      <c r="U6707" s="14"/>
      <c r="V6707" s="14"/>
      <c r="W6707" s="34" t="s">
        <v>3510</v>
      </c>
      <c r="X6707" s="34" t="s">
        <v>3510</v>
      </c>
      <c r="Z6707">
        <v>-38.479999999999997</v>
      </c>
      <c r="AA6707">
        <v>145.03</v>
      </c>
      <c r="AB6707" s="14" t="s">
        <v>53</v>
      </c>
      <c r="AD6707" s="10" t="s">
        <v>53</v>
      </c>
      <c r="AE6707" s="34">
        <v>652</v>
      </c>
      <c r="AF6707" s="14"/>
      <c r="AG6707" s="14"/>
      <c r="AH6707" s="14" t="s">
        <v>3520</v>
      </c>
      <c r="AI6707" s="14"/>
      <c r="AJ6707" s="14"/>
      <c r="AK6707" s="10" t="str">
        <f>CONCATENATE("&gt;",AF6707,"_",O6707,"_",R6707,S6707,"_",X6707,"_",D6707,"_",B6707)</f>
        <v>&gt;_Staurothyone__Victoria_MOLAF_0436_S0299</v>
      </c>
      <c r="AL6707" s="10" t="str">
        <f t="shared" si="329"/>
        <v>&gt;Staurothyone__Victoria__NMV_MOLAF_0436</v>
      </c>
      <c r="AM6707" s="14" t="s">
        <v>6115</v>
      </c>
      <c r="AN6707" s="14"/>
      <c r="AO6707" s="14"/>
      <c r="AP6707" s="14"/>
      <c r="AQ6707" s="14"/>
      <c r="AR6707" s="14"/>
      <c r="AS6707" s="14" t="s">
        <v>3521</v>
      </c>
      <c r="AT6707" s="14"/>
      <c r="AU6707" s="14" t="s">
        <v>2758</v>
      </c>
      <c r="AV6707" s="14" t="s">
        <v>2758</v>
      </c>
      <c r="AW6707" s="14" t="s">
        <v>2759</v>
      </c>
      <c r="AX6707" s="14"/>
      <c r="AY6707" s="14"/>
      <c r="AZ6707" s="41" t="s">
        <v>3512</v>
      </c>
      <c r="BA6707" s="35"/>
    </row>
    <row r="6708" spans="1:53" ht="14.1" customHeight="1" x14ac:dyDescent="0.2">
      <c r="A6708" s="10">
        <v>5883</v>
      </c>
      <c r="B6708" s="33" t="s">
        <v>6116</v>
      </c>
      <c r="C6708" s="33"/>
      <c r="D6708" s="33" t="s">
        <v>6117</v>
      </c>
      <c r="E6708" s="10" t="s">
        <v>3371</v>
      </c>
      <c r="F6708" s="10"/>
      <c r="G6708" s="36" t="s">
        <v>6110</v>
      </c>
      <c r="H6708" s="13"/>
      <c r="I6708" s="33" t="s">
        <v>53</v>
      </c>
      <c r="L6708" s="14" t="s">
        <v>2752</v>
      </c>
      <c r="M6708" s="14" t="s">
        <v>2753</v>
      </c>
      <c r="N6708" s="14" t="s">
        <v>2799</v>
      </c>
      <c r="O6708" s="14" t="s">
        <v>3402</v>
      </c>
      <c r="P6708" s="14" t="s">
        <v>3402</v>
      </c>
      <c r="Q6708" s="14"/>
      <c r="R6708" s="14"/>
      <c r="S6708" s="14"/>
      <c r="T6708" s="14"/>
      <c r="U6708" s="14"/>
      <c r="V6708" s="14"/>
      <c r="W6708" s="34" t="s">
        <v>3510</v>
      </c>
      <c r="X6708" s="34" t="s">
        <v>3510</v>
      </c>
      <c r="Z6708">
        <v>-38.479999999999997</v>
      </c>
      <c r="AA6708">
        <v>145.03</v>
      </c>
      <c r="AB6708" s="14" t="s">
        <v>53</v>
      </c>
      <c r="AD6708" s="10" t="s">
        <v>53</v>
      </c>
      <c r="AE6708" s="34">
        <v>652</v>
      </c>
      <c r="AF6708" s="14"/>
      <c r="AG6708" s="14"/>
      <c r="AH6708" s="14" t="s">
        <v>3520</v>
      </c>
      <c r="AI6708" s="14"/>
      <c r="AJ6708" s="14"/>
      <c r="AK6708" s="10" t="str">
        <f>CONCATENATE("&gt;",AF6708,"_",O6708,"_",R6708,S6708,"_",X6708,"_",D6708,"_",B6708)</f>
        <v>&gt;_Staurothyone__Victoria_MOLAF_0435_S0298</v>
      </c>
      <c r="AL6708" s="10" t="str">
        <f t="shared" si="329"/>
        <v>&gt;Staurothyone__Victoria__NMV_MOLAF_0435</v>
      </c>
      <c r="AM6708" s="14" t="s">
        <v>6118</v>
      </c>
      <c r="AN6708" s="14"/>
      <c r="AO6708" s="14"/>
      <c r="AP6708" s="14"/>
      <c r="AQ6708" s="14"/>
      <c r="AR6708" s="14"/>
      <c r="AS6708" s="14" t="s">
        <v>6119</v>
      </c>
      <c r="AT6708" s="14"/>
      <c r="AU6708" s="14" t="s">
        <v>2758</v>
      </c>
      <c r="AV6708" s="14" t="s">
        <v>2758</v>
      </c>
      <c r="AW6708" s="14" t="s">
        <v>2759</v>
      </c>
      <c r="AX6708" s="14"/>
      <c r="AY6708" s="14"/>
      <c r="AZ6708" s="41" t="s">
        <v>3512</v>
      </c>
      <c r="BA6708" s="35"/>
    </row>
    <row r="6709" spans="1:53" ht="14.1" customHeight="1" x14ac:dyDescent="0.2">
      <c r="A6709" s="10">
        <v>7284</v>
      </c>
      <c r="B6709" t="s">
        <v>13413</v>
      </c>
      <c r="D6709" s="50" t="s">
        <v>13414</v>
      </c>
      <c r="E6709" t="s">
        <v>3371</v>
      </c>
      <c r="G6709" t="s">
        <v>13415</v>
      </c>
      <c r="L6709" s="10" t="s">
        <v>2752</v>
      </c>
      <c r="M6709" t="s">
        <v>2753</v>
      </c>
      <c r="N6709" s="14" t="s">
        <v>2799</v>
      </c>
      <c r="O6709" s="87" t="s">
        <v>3402</v>
      </c>
      <c r="P6709" s="87" t="s">
        <v>3402</v>
      </c>
      <c r="Q6709" s="76"/>
      <c r="R6709" s="87" t="s">
        <v>1384</v>
      </c>
      <c r="X6709" s="50" t="s">
        <v>13372</v>
      </c>
      <c r="Z6709">
        <v>10.63</v>
      </c>
      <c r="AA6709">
        <v>129.47</v>
      </c>
      <c r="AL6709" s="10" t="str">
        <f t="shared" si="329"/>
        <v>&gt;Staurothyone_distincta_Northern Australia__NMV_MOLAF_1545</v>
      </c>
      <c r="AM6709" t="s">
        <v>13416</v>
      </c>
    </row>
    <row r="6710" spans="1:53" ht="14.1" customHeight="1" x14ac:dyDescent="0.2">
      <c r="A6710" s="10">
        <v>1448</v>
      </c>
      <c r="B6710" s="10" t="s">
        <v>1777</v>
      </c>
      <c r="C6710" s="10" t="s">
        <v>178</v>
      </c>
      <c r="D6710" s="10" t="s">
        <v>9442</v>
      </c>
      <c r="E6710" s="10" t="s">
        <v>3371</v>
      </c>
      <c r="F6710" s="10"/>
      <c r="G6710" s="11" t="s">
        <v>9443</v>
      </c>
      <c r="I6710" s="33" t="s">
        <v>53</v>
      </c>
      <c r="L6710" s="10" t="s">
        <v>2752</v>
      </c>
      <c r="M6710" s="10" t="s">
        <v>2753</v>
      </c>
      <c r="N6710" s="10" t="s">
        <v>2799</v>
      </c>
      <c r="O6710" s="10" t="s">
        <v>3402</v>
      </c>
      <c r="P6710" s="10" t="s">
        <v>3402</v>
      </c>
      <c r="R6710" s="10" t="s">
        <v>9444</v>
      </c>
      <c r="W6710" s="10" t="s">
        <v>3510</v>
      </c>
      <c r="X6710" s="10" t="s">
        <v>3510</v>
      </c>
      <c r="Y6710" s="34"/>
      <c r="Z6710">
        <v>-38.65</v>
      </c>
      <c r="AA6710">
        <v>145.58000000000001</v>
      </c>
      <c r="AB6710" s="10" t="s">
        <v>53</v>
      </c>
      <c r="AD6710" s="10" t="s">
        <v>1778</v>
      </c>
      <c r="AE6710" s="12">
        <v>655</v>
      </c>
      <c r="AF6710" s="14" t="s">
        <v>75</v>
      </c>
      <c r="AH6710" s="10" t="s">
        <v>9445</v>
      </c>
      <c r="AK6710" s="10" t="str">
        <f>CONCATENATE("&gt;",,"_",O6710,"_",R6710,S6710,"_",X6710,"_",D6710,"_",B6710)</f>
        <v>&gt;_Staurothyone_inconspicua_Victoria_MOLAF_0643_FLMNH_073</v>
      </c>
      <c r="AL6710" s="10" t="str">
        <f t="shared" si="329"/>
        <v>&gt;Staurothyone_inconspicua_Victoria__NMV_MOLAF_0643</v>
      </c>
      <c r="AM6710" s="10" t="s">
        <v>9446</v>
      </c>
      <c r="AZ6710" s="41" t="s">
        <v>3512</v>
      </c>
      <c r="BA6710" s="15" t="s">
        <v>9447</v>
      </c>
    </row>
    <row r="6711" spans="1:53" ht="14.1" customHeight="1" x14ac:dyDescent="0.2">
      <c r="A6711" s="10">
        <v>2149</v>
      </c>
      <c r="B6711" s="10" t="s">
        <v>64</v>
      </c>
      <c r="C6711" s="10" t="s">
        <v>349</v>
      </c>
      <c r="D6711" s="10">
        <v>9633</v>
      </c>
      <c r="E6711" s="10" t="s">
        <v>52</v>
      </c>
      <c r="F6711" s="10"/>
      <c r="G6711" s="11">
        <v>9633</v>
      </c>
      <c r="I6711" s="10" t="s">
        <v>53</v>
      </c>
      <c r="L6711" s="10" t="s">
        <v>2752</v>
      </c>
      <c r="M6711" s="10" t="s">
        <v>2753</v>
      </c>
      <c r="N6711" s="10" t="s">
        <v>2799</v>
      </c>
      <c r="O6711" s="13" t="s">
        <v>3402</v>
      </c>
      <c r="P6711" s="13" t="s">
        <v>3402</v>
      </c>
      <c r="Q6711" s="13"/>
      <c r="W6711" s="10" t="s">
        <v>67</v>
      </c>
      <c r="X6711" s="10" t="s">
        <v>67</v>
      </c>
      <c r="Z6711">
        <v>-22.747319999999998</v>
      </c>
      <c r="AA6711">
        <v>113.0752</v>
      </c>
      <c r="AB6711" s="10" t="s">
        <v>53</v>
      </c>
      <c r="AD6711" s="10" t="s">
        <v>53</v>
      </c>
      <c r="AE6711" s="12">
        <v>655</v>
      </c>
      <c r="AF6711" s="10" t="s">
        <v>75</v>
      </c>
      <c r="AH6711" s="10" t="s">
        <v>9460</v>
      </c>
      <c r="AK6711" s="10" t="str">
        <f t="shared" ref="AK6711:AK6742" si="330">CONCATENATE("&gt;",AF6711,"_",O6711,"_",R6711,S6711,"_",X6711,"_",D6711,"_",B6711)</f>
        <v>&gt;t_Staurothyone__Ningaloo_9633_FLMNH_094</v>
      </c>
      <c r="AL6711" s="10" t="str">
        <f t="shared" si="329"/>
        <v>&gt;Staurothyone__Ningaloo__UF_9633</v>
      </c>
      <c r="AM6711" s="10" t="s">
        <v>9461</v>
      </c>
      <c r="AQ6711" s="13"/>
      <c r="AR6711" s="13"/>
    </row>
    <row r="6712" spans="1:53" ht="14.1" customHeight="1" x14ac:dyDescent="0.2">
      <c r="A6712" s="10">
        <v>2137</v>
      </c>
      <c r="B6712" s="10" t="s">
        <v>64</v>
      </c>
      <c r="C6712" s="10" t="s">
        <v>251</v>
      </c>
      <c r="D6712" s="10">
        <v>9634</v>
      </c>
      <c r="E6712" s="10" t="s">
        <v>52</v>
      </c>
      <c r="F6712" s="10"/>
      <c r="G6712" s="11">
        <v>9634</v>
      </c>
      <c r="I6712" s="10" t="s">
        <v>53</v>
      </c>
      <c r="L6712" s="10" t="s">
        <v>2752</v>
      </c>
      <c r="M6712" s="10" t="s">
        <v>2753</v>
      </c>
      <c r="N6712" s="10" t="s">
        <v>2799</v>
      </c>
      <c r="O6712" s="13" t="s">
        <v>3402</v>
      </c>
      <c r="P6712" s="13" t="s">
        <v>3402</v>
      </c>
      <c r="Q6712" s="13"/>
      <c r="W6712" s="10" t="s">
        <v>67</v>
      </c>
      <c r="X6712" s="10" t="s">
        <v>67</v>
      </c>
      <c r="Z6712">
        <v>-22.747319999999998</v>
      </c>
      <c r="AA6712">
        <v>113.0752</v>
      </c>
      <c r="AB6712" s="10" t="s">
        <v>53</v>
      </c>
      <c r="AD6712" s="10" t="s">
        <v>53</v>
      </c>
      <c r="AE6712" s="12">
        <v>655</v>
      </c>
      <c r="AH6712" s="10" t="s">
        <v>9460</v>
      </c>
      <c r="AK6712" s="10" t="str">
        <f t="shared" si="330"/>
        <v>&gt;_Staurothyone__Ningaloo_9634_FLMNH_094</v>
      </c>
      <c r="AL6712" s="10" t="str">
        <f t="shared" si="329"/>
        <v>&gt;Staurothyone__Ningaloo__UF_9634</v>
      </c>
      <c r="AM6712" s="10" t="s">
        <v>9462</v>
      </c>
      <c r="AQ6712" s="13"/>
      <c r="AR6712" s="13"/>
    </row>
    <row r="6713" spans="1:53" ht="14.1" customHeight="1" x14ac:dyDescent="0.2">
      <c r="A6713" s="10">
        <v>4545</v>
      </c>
      <c r="B6713" s="10" t="s">
        <v>141</v>
      </c>
      <c r="C6713" s="10" t="s">
        <v>364</v>
      </c>
      <c r="D6713" s="11">
        <v>6573</v>
      </c>
      <c r="E6713" s="10" t="s">
        <v>52</v>
      </c>
      <c r="F6713" s="10"/>
      <c r="G6713" s="11">
        <v>6573</v>
      </c>
      <c r="I6713" s="10" t="s">
        <v>53</v>
      </c>
      <c r="L6713" s="10" t="s">
        <v>1360</v>
      </c>
      <c r="M6713" s="10" t="s">
        <v>1363</v>
      </c>
      <c r="N6713" s="10" t="s">
        <v>1364</v>
      </c>
      <c r="O6713" s="10" t="s">
        <v>1659</v>
      </c>
      <c r="P6713" s="10" t="s">
        <v>1420</v>
      </c>
      <c r="R6713" s="10" t="s">
        <v>94</v>
      </c>
      <c r="Z6713" t="s">
        <v>60</v>
      </c>
      <c r="AA6713" t="s">
        <v>60</v>
      </c>
      <c r="AB6713" s="10" t="s">
        <v>53</v>
      </c>
      <c r="AD6713" s="10" t="s">
        <v>53</v>
      </c>
      <c r="AE6713" s="15">
        <v>613</v>
      </c>
      <c r="AK6713" s="10" t="str">
        <f t="shared" si="330"/>
        <v>&gt;_m_Stephanometra_indica__6573_mol22</v>
      </c>
      <c r="AL6713" s="10" t="str">
        <f t="shared" si="329"/>
        <v>&gt;Stephanometra_indica___UF_6573</v>
      </c>
      <c r="AM6713" s="10" t="s">
        <v>1660</v>
      </c>
      <c r="AP6713" s="13"/>
      <c r="AQ6713" s="13"/>
      <c r="AR6713" s="13"/>
    </row>
    <row r="6714" spans="1:53" ht="14.1" customHeight="1" x14ac:dyDescent="0.2">
      <c r="A6714" s="10">
        <v>4547</v>
      </c>
      <c r="B6714" s="10" t="s">
        <v>141</v>
      </c>
      <c r="C6714" s="10" t="s">
        <v>365</v>
      </c>
      <c r="D6714" s="11">
        <v>6574</v>
      </c>
      <c r="E6714" s="10" t="s">
        <v>52</v>
      </c>
      <c r="F6714" s="10"/>
      <c r="G6714" s="11">
        <v>6574</v>
      </c>
      <c r="I6714" s="10" t="s">
        <v>53</v>
      </c>
      <c r="L6714" s="10" t="s">
        <v>1360</v>
      </c>
      <c r="M6714" s="10" t="s">
        <v>1363</v>
      </c>
      <c r="N6714" s="10" t="s">
        <v>1364</v>
      </c>
      <c r="O6714" s="10" t="s">
        <v>1659</v>
      </c>
      <c r="P6714" s="10" t="s">
        <v>1420</v>
      </c>
      <c r="R6714" s="10" t="s">
        <v>94</v>
      </c>
      <c r="Z6714" t="s">
        <v>60</v>
      </c>
      <c r="AA6714" t="s">
        <v>60</v>
      </c>
      <c r="AB6714" s="10" t="s">
        <v>53</v>
      </c>
      <c r="AD6714" s="10" t="s">
        <v>53</v>
      </c>
      <c r="AE6714" s="10">
        <v>631</v>
      </c>
      <c r="AF6714" s="10" t="s">
        <v>75</v>
      </c>
      <c r="AK6714" s="10" t="str">
        <f t="shared" si="330"/>
        <v>&gt;t_m_Stephanometra_indica__6574_mol22</v>
      </c>
      <c r="AL6714" s="10" t="str">
        <f t="shared" si="329"/>
        <v>&gt;Stephanometra_indica___UF_6574</v>
      </c>
      <c r="AM6714" s="10" t="s">
        <v>1661</v>
      </c>
      <c r="AP6714" s="13"/>
      <c r="AQ6714" s="13"/>
      <c r="AR6714" s="13"/>
    </row>
    <row r="6715" spans="1:53" ht="14.1" customHeight="1" x14ac:dyDescent="0.2">
      <c r="A6715" s="10">
        <v>4546</v>
      </c>
      <c r="B6715" s="10" t="s">
        <v>141</v>
      </c>
      <c r="C6715" s="10" t="s">
        <v>211</v>
      </c>
      <c r="D6715" s="10" t="s">
        <v>1665</v>
      </c>
      <c r="I6715" s="10" t="s">
        <v>177</v>
      </c>
      <c r="L6715" s="10" t="s">
        <v>1360</v>
      </c>
      <c r="M6715" s="10" t="s">
        <v>1363</v>
      </c>
      <c r="N6715" s="10" t="s">
        <v>1364</v>
      </c>
      <c r="O6715" s="10" t="s">
        <v>1659</v>
      </c>
      <c r="P6715" s="10" t="s">
        <v>1420</v>
      </c>
      <c r="R6715" s="10" t="s">
        <v>94</v>
      </c>
      <c r="W6715" s="10" t="s">
        <v>165</v>
      </c>
      <c r="X6715" s="10" t="s">
        <v>165</v>
      </c>
      <c r="Z6715">
        <v>-21.1008</v>
      </c>
      <c r="AA6715">
        <v>55.243699999999997</v>
      </c>
      <c r="AB6715" s="10" t="s">
        <v>53</v>
      </c>
      <c r="AD6715" s="10" t="s">
        <v>53</v>
      </c>
      <c r="AE6715" s="10">
        <v>631</v>
      </c>
      <c r="AK6715" s="10" t="str">
        <f t="shared" si="330"/>
        <v>&gt;_m_Stephanometra_indica_Reunion_REU_1236_mol22</v>
      </c>
      <c r="AL6715" s="10" t="str">
        <f t="shared" si="329"/>
        <v>&gt;Stephanometra_indica_Reunion___REU_1236</v>
      </c>
      <c r="AM6715" s="10" t="s">
        <v>1666</v>
      </c>
    </row>
    <row r="6716" spans="1:53" ht="14.1" customHeight="1" x14ac:dyDescent="0.2">
      <c r="A6716" s="10">
        <v>356</v>
      </c>
      <c r="B6716" s="10" t="s">
        <v>1382</v>
      </c>
      <c r="C6716" s="10" t="s">
        <v>377</v>
      </c>
      <c r="D6716" s="11">
        <v>1395</v>
      </c>
      <c r="E6716" s="10" t="s">
        <v>52</v>
      </c>
      <c r="F6716" s="10"/>
      <c r="G6716" s="11">
        <v>1395</v>
      </c>
      <c r="I6716" s="10" t="s">
        <v>53</v>
      </c>
      <c r="L6716" s="10" t="s">
        <v>1360</v>
      </c>
      <c r="M6716" s="10" t="s">
        <v>1363</v>
      </c>
      <c r="N6716" s="10" t="s">
        <v>1364</v>
      </c>
      <c r="O6716" s="10" t="s">
        <v>1420</v>
      </c>
      <c r="P6716" s="10" t="s">
        <v>1420</v>
      </c>
      <c r="R6716" s="10" t="s">
        <v>1421</v>
      </c>
      <c r="W6716" s="10" t="s">
        <v>226</v>
      </c>
      <c r="X6716" s="10" t="s">
        <v>226</v>
      </c>
      <c r="Z6716" t="s">
        <v>60</v>
      </c>
      <c r="AA6716" t="s">
        <v>60</v>
      </c>
      <c r="AB6716" s="10" t="s">
        <v>207</v>
      </c>
      <c r="AE6716" s="10">
        <v>0</v>
      </c>
      <c r="AK6716" s="10" t="str">
        <f t="shared" si="330"/>
        <v>&gt;_Stephanometra_spicata_Fiji_1395_FLMNH_014</v>
      </c>
      <c r="AL6716" s="10" t="str">
        <f t="shared" si="329"/>
        <v>&gt;Stephanometra_spicata_Fiji__UF_1395</v>
      </c>
      <c r="AP6716" s="13"/>
      <c r="AQ6716" s="13"/>
      <c r="AR6716" s="13"/>
    </row>
    <row r="6717" spans="1:53" ht="14.1" customHeight="1" x14ac:dyDescent="0.2">
      <c r="A6717" s="10">
        <v>355</v>
      </c>
      <c r="B6717" s="10" t="s">
        <v>1382</v>
      </c>
      <c r="C6717" s="10" t="s">
        <v>496</v>
      </c>
      <c r="D6717" s="11">
        <v>1398</v>
      </c>
      <c r="E6717" s="10" t="s">
        <v>52</v>
      </c>
      <c r="F6717" s="10"/>
      <c r="G6717" s="11">
        <v>1398</v>
      </c>
      <c r="I6717" s="10" t="s">
        <v>53</v>
      </c>
      <c r="L6717" s="10" t="s">
        <v>1360</v>
      </c>
      <c r="M6717" s="10" t="s">
        <v>1363</v>
      </c>
      <c r="N6717" s="10" t="s">
        <v>1364</v>
      </c>
      <c r="O6717" s="10" t="s">
        <v>1420</v>
      </c>
      <c r="P6717" s="10" t="s">
        <v>1420</v>
      </c>
      <c r="R6717" s="10" t="s">
        <v>94</v>
      </c>
      <c r="W6717" s="10" t="s">
        <v>226</v>
      </c>
      <c r="X6717" s="10" t="s">
        <v>226</v>
      </c>
      <c r="Z6717" t="s">
        <v>60</v>
      </c>
      <c r="AA6717" t="s">
        <v>60</v>
      </c>
      <c r="AB6717" s="10" t="s">
        <v>207</v>
      </c>
      <c r="AE6717" s="10">
        <v>0</v>
      </c>
      <c r="AK6717" s="10" t="str">
        <f t="shared" si="330"/>
        <v>&gt;_Stephanometra_indica_Fiji_1398_FLMNH_014</v>
      </c>
      <c r="AL6717" s="10" t="str">
        <f t="shared" si="329"/>
        <v>&gt;Stephanometra_indica_Fiji__UF_1398</v>
      </c>
      <c r="AP6717" s="13"/>
      <c r="AQ6717" s="13"/>
      <c r="AR6717" s="13"/>
    </row>
    <row r="6718" spans="1:53" ht="14.1" customHeight="1" x14ac:dyDescent="0.2">
      <c r="A6718" s="10">
        <v>332</v>
      </c>
      <c r="B6718" s="10" t="s">
        <v>1382</v>
      </c>
      <c r="C6718" s="10" t="s">
        <v>413</v>
      </c>
      <c r="D6718" s="11">
        <v>1555</v>
      </c>
      <c r="E6718" s="10" t="s">
        <v>52</v>
      </c>
      <c r="F6718" s="10"/>
      <c r="G6718" s="11">
        <v>1555</v>
      </c>
      <c r="I6718" s="10" t="s">
        <v>53</v>
      </c>
      <c r="L6718" s="10" t="s">
        <v>1360</v>
      </c>
      <c r="M6718" s="10" t="s">
        <v>1363</v>
      </c>
      <c r="N6718" s="10" t="s">
        <v>1364</v>
      </c>
      <c r="O6718" s="10" t="s">
        <v>1420</v>
      </c>
      <c r="P6718" s="10" t="s">
        <v>1420</v>
      </c>
      <c r="R6718" s="10" t="s">
        <v>94</v>
      </c>
      <c r="W6718" s="10" t="s">
        <v>244</v>
      </c>
      <c r="X6718" s="10" t="s">
        <v>244</v>
      </c>
      <c r="Z6718">
        <v>7.5149799899999996</v>
      </c>
      <c r="AA6718">
        <v>134.58251999999999</v>
      </c>
      <c r="AB6718" s="10" t="s">
        <v>207</v>
      </c>
      <c r="AE6718" s="10">
        <v>0</v>
      </c>
      <c r="AK6718" s="10" t="str">
        <f t="shared" si="330"/>
        <v>&gt;_Stephanometra_indica_Palau_1555_FLMNH_014</v>
      </c>
      <c r="AL6718" s="10" t="str">
        <f t="shared" si="329"/>
        <v>&gt;Stephanometra_indica_Palau__UF_1555</v>
      </c>
      <c r="AP6718" s="13"/>
      <c r="AQ6718" s="13"/>
      <c r="AR6718" s="13"/>
    </row>
    <row r="6719" spans="1:53" ht="14.1" customHeight="1" x14ac:dyDescent="0.2">
      <c r="A6719" s="10">
        <v>310</v>
      </c>
      <c r="B6719" s="10" t="s">
        <v>1382</v>
      </c>
      <c r="C6719" s="10" t="s">
        <v>230</v>
      </c>
      <c r="D6719" s="11">
        <v>5656</v>
      </c>
      <c r="E6719" s="10" t="s">
        <v>52</v>
      </c>
      <c r="F6719" s="10"/>
      <c r="G6719" s="11">
        <v>5656</v>
      </c>
      <c r="I6719" s="10" t="s">
        <v>53</v>
      </c>
      <c r="L6719" s="10" t="s">
        <v>1360</v>
      </c>
      <c r="M6719" s="10" t="s">
        <v>1363</v>
      </c>
      <c r="N6719" s="10" t="s">
        <v>1364</v>
      </c>
      <c r="O6719" s="10" t="s">
        <v>1420</v>
      </c>
      <c r="P6719" s="10" t="s">
        <v>1420</v>
      </c>
      <c r="R6719" s="10" t="s">
        <v>1441</v>
      </c>
      <c r="W6719" s="14" t="s">
        <v>316</v>
      </c>
      <c r="X6719" s="14" t="s">
        <v>316</v>
      </c>
      <c r="Z6719">
        <v>12.879721</v>
      </c>
      <c r="AA6719">
        <v>121.774017</v>
      </c>
      <c r="AB6719" s="10" t="s">
        <v>207</v>
      </c>
      <c r="AE6719" s="10">
        <v>0</v>
      </c>
      <c r="AK6719" s="10" t="str">
        <f t="shared" si="330"/>
        <v>&gt;_Stephanometra_tenuicirra_Philippines_5656_FLMNH_014</v>
      </c>
      <c r="AL6719" s="10" t="str">
        <f t="shared" si="329"/>
        <v>&gt;Stephanometra_tenuicirra_Philippines__UF_5656</v>
      </c>
      <c r="AP6719" s="13"/>
      <c r="AQ6719" s="13"/>
      <c r="AR6719" s="13"/>
    </row>
    <row r="6720" spans="1:53" ht="14.1" customHeight="1" x14ac:dyDescent="0.2">
      <c r="A6720" s="10">
        <v>367</v>
      </c>
      <c r="B6720" s="10" t="s">
        <v>1382</v>
      </c>
      <c r="C6720" s="10" t="s">
        <v>526</v>
      </c>
      <c r="D6720" s="11">
        <v>6573</v>
      </c>
      <c r="E6720" s="10" t="s">
        <v>52</v>
      </c>
      <c r="F6720" s="10"/>
      <c r="G6720" s="11">
        <v>6573</v>
      </c>
      <c r="I6720" s="10" t="s">
        <v>53</v>
      </c>
      <c r="L6720" s="10" t="s">
        <v>1360</v>
      </c>
      <c r="M6720" s="10" t="s">
        <v>1363</v>
      </c>
      <c r="N6720" s="10" t="s">
        <v>1364</v>
      </c>
      <c r="O6720" s="10" t="s">
        <v>1420</v>
      </c>
      <c r="P6720" s="10" t="s">
        <v>1420</v>
      </c>
      <c r="R6720" s="10" t="s">
        <v>94</v>
      </c>
      <c r="W6720" s="10" t="s">
        <v>165</v>
      </c>
      <c r="X6720" s="10" t="s">
        <v>165</v>
      </c>
      <c r="Z6720">
        <v>-21.1008</v>
      </c>
      <c r="AA6720">
        <v>55.243699999999997</v>
      </c>
      <c r="AB6720" s="10" t="s">
        <v>207</v>
      </c>
      <c r="AE6720" s="10">
        <v>0</v>
      </c>
      <c r="AK6720" s="10" t="str">
        <f t="shared" si="330"/>
        <v>&gt;_Stephanometra_indica_Reunion_6573_FLMNH_014</v>
      </c>
      <c r="AL6720" s="10" t="str">
        <f t="shared" si="329"/>
        <v>&gt;Stephanometra_indica_Reunion__UF_6573</v>
      </c>
      <c r="AP6720" s="13"/>
      <c r="AQ6720" s="13"/>
      <c r="AR6720" s="13"/>
    </row>
    <row r="6721" spans="1:53" ht="14.1" customHeight="1" x14ac:dyDescent="0.2">
      <c r="A6721" s="10">
        <v>372</v>
      </c>
      <c r="B6721" s="10" t="s">
        <v>1382</v>
      </c>
      <c r="C6721" s="10" t="s">
        <v>353</v>
      </c>
      <c r="D6721" s="11">
        <v>6817</v>
      </c>
      <c r="E6721" s="10" t="s">
        <v>52</v>
      </c>
      <c r="F6721" s="10"/>
      <c r="G6721" s="11">
        <v>6817</v>
      </c>
      <c r="I6721" s="10" t="s">
        <v>53</v>
      </c>
      <c r="L6721" s="10" t="s">
        <v>1360</v>
      </c>
      <c r="M6721" s="10" t="s">
        <v>1363</v>
      </c>
      <c r="N6721" s="10" t="s">
        <v>1364</v>
      </c>
      <c r="O6721" s="10" t="s">
        <v>1420</v>
      </c>
      <c r="P6721" s="10" t="s">
        <v>1420</v>
      </c>
      <c r="R6721" s="10" t="s">
        <v>1466</v>
      </c>
      <c r="W6721" s="10" t="s">
        <v>283</v>
      </c>
      <c r="X6721" s="10" t="s">
        <v>283</v>
      </c>
      <c r="Z6721">
        <v>8.3224199999999993</v>
      </c>
      <c r="AA6721">
        <v>-79.583519999999993</v>
      </c>
      <c r="AB6721" s="10" t="s">
        <v>207</v>
      </c>
      <c r="AE6721" s="10">
        <v>0</v>
      </c>
      <c r="AK6721" s="10" t="str">
        <f t="shared" si="330"/>
        <v>&gt;_Stephanometra_echinus_PNG_6817_FLMNH_014</v>
      </c>
      <c r="AL6721" s="10" t="str">
        <f t="shared" si="329"/>
        <v>&gt;Stephanometra_echinus_PNG__UF_6817</v>
      </c>
      <c r="AP6721" s="13"/>
      <c r="AQ6721" s="13"/>
      <c r="AR6721" s="13"/>
    </row>
    <row r="6722" spans="1:53" ht="14.1" customHeight="1" x14ac:dyDescent="0.2">
      <c r="A6722" s="10">
        <v>384</v>
      </c>
      <c r="B6722" s="10" t="s">
        <v>1382</v>
      </c>
      <c r="C6722" s="10" t="s">
        <v>201</v>
      </c>
      <c r="D6722" s="11">
        <v>6822</v>
      </c>
      <c r="E6722" s="10" t="s">
        <v>52</v>
      </c>
      <c r="F6722" s="10"/>
      <c r="G6722" s="11">
        <v>6822</v>
      </c>
      <c r="I6722" s="10" t="s">
        <v>53</v>
      </c>
      <c r="L6722" s="10" t="s">
        <v>1360</v>
      </c>
      <c r="M6722" s="10" t="s">
        <v>1363</v>
      </c>
      <c r="N6722" s="10" t="s">
        <v>1364</v>
      </c>
      <c r="O6722" s="10" t="s">
        <v>1420</v>
      </c>
      <c r="P6722" s="10" t="s">
        <v>1420</v>
      </c>
      <c r="R6722" s="10" t="s">
        <v>1421</v>
      </c>
      <c r="W6722" s="10" t="s">
        <v>283</v>
      </c>
      <c r="X6722" s="10" t="s">
        <v>283</v>
      </c>
      <c r="Z6722">
        <v>8.3224199999999993</v>
      </c>
      <c r="AA6722">
        <v>-79.583519999999993</v>
      </c>
      <c r="AB6722" s="10" t="s">
        <v>207</v>
      </c>
      <c r="AE6722" s="10">
        <v>0</v>
      </c>
      <c r="AK6722" s="10" t="str">
        <f t="shared" si="330"/>
        <v>&gt;_Stephanometra_spicata_PNG_6822_FLMNH_014</v>
      </c>
      <c r="AL6722" s="10" t="str">
        <f t="shared" si="329"/>
        <v>&gt;Stephanometra_spicata_PNG__UF_6822</v>
      </c>
      <c r="AP6722" s="13"/>
      <c r="AQ6722" s="13"/>
      <c r="AR6722" s="13"/>
    </row>
    <row r="6723" spans="1:53" ht="14.1" customHeight="1" x14ac:dyDescent="0.2">
      <c r="A6723" s="10">
        <v>312</v>
      </c>
      <c r="B6723" s="10" t="s">
        <v>1382</v>
      </c>
      <c r="C6723" s="10" t="s">
        <v>315</v>
      </c>
      <c r="D6723" s="11">
        <v>6859</v>
      </c>
      <c r="E6723" s="10" t="s">
        <v>52</v>
      </c>
      <c r="F6723" s="10"/>
      <c r="G6723" s="11">
        <v>6859</v>
      </c>
      <c r="I6723" s="10" t="s">
        <v>53</v>
      </c>
      <c r="L6723" s="10" t="s">
        <v>1360</v>
      </c>
      <c r="M6723" s="10" t="s">
        <v>1363</v>
      </c>
      <c r="N6723" s="10" t="s">
        <v>1364</v>
      </c>
      <c r="O6723" s="10" t="s">
        <v>1420</v>
      </c>
      <c r="P6723" s="10" t="s">
        <v>1420</v>
      </c>
      <c r="R6723" s="10" t="s">
        <v>1466</v>
      </c>
      <c r="W6723" s="10" t="s">
        <v>1482</v>
      </c>
      <c r="X6723" s="10" t="s">
        <v>1482</v>
      </c>
      <c r="Z6723" t="s">
        <v>60</v>
      </c>
      <c r="AA6723" t="s">
        <v>60</v>
      </c>
      <c r="AB6723" s="10" t="s">
        <v>207</v>
      </c>
      <c r="AE6723" s="10">
        <v>0</v>
      </c>
      <c r="AK6723" s="10" t="str">
        <f t="shared" si="330"/>
        <v>&gt;_Stephanometra_echinus_Maldives_6859_FLMNH_014</v>
      </c>
      <c r="AL6723" s="10" t="str">
        <f t="shared" si="329"/>
        <v>&gt;Stephanometra_echinus_Maldives__UF_6859</v>
      </c>
      <c r="AP6723" s="13"/>
      <c r="AQ6723" s="13"/>
      <c r="AR6723" s="13"/>
    </row>
    <row r="6724" spans="1:53" ht="14.1" customHeight="1" x14ac:dyDescent="0.2">
      <c r="A6724" s="10">
        <v>371</v>
      </c>
      <c r="B6724" s="10" t="s">
        <v>1382</v>
      </c>
      <c r="C6724" s="10" t="s">
        <v>443</v>
      </c>
      <c r="D6724" s="11">
        <v>6862</v>
      </c>
      <c r="E6724" s="10" t="s">
        <v>52</v>
      </c>
      <c r="F6724" s="10"/>
      <c r="G6724" s="11">
        <v>6862</v>
      </c>
      <c r="I6724" s="10" t="s">
        <v>53</v>
      </c>
      <c r="L6724" s="10" t="s">
        <v>1360</v>
      </c>
      <c r="M6724" s="10" t="s">
        <v>1363</v>
      </c>
      <c r="N6724" s="10" t="s">
        <v>1364</v>
      </c>
      <c r="O6724" s="10" t="s">
        <v>1420</v>
      </c>
      <c r="P6724" s="10" t="s">
        <v>1420</v>
      </c>
      <c r="R6724" s="10" t="s">
        <v>94</v>
      </c>
      <c r="W6724" s="14" t="s">
        <v>316</v>
      </c>
      <c r="X6724" s="14" t="s">
        <v>316</v>
      </c>
      <c r="Z6724">
        <v>12.879721</v>
      </c>
      <c r="AA6724">
        <v>121.774017</v>
      </c>
      <c r="AB6724" s="10" t="s">
        <v>207</v>
      </c>
      <c r="AE6724" s="10">
        <v>0</v>
      </c>
      <c r="AK6724" s="10" t="str">
        <f t="shared" si="330"/>
        <v>&gt;_Stephanometra_indica_Philippines_6862_FLMNH_014</v>
      </c>
      <c r="AL6724" s="10" t="str">
        <f t="shared" ref="AL6724:AL6755" si="331">CONCATENATE("&gt;",P6724,"_",R6724,"_",X6724,"_",Y6724,"_",E6724,"_",D6724)</f>
        <v>&gt;Stephanometra_indica_Philippines__UF_6862</v>
      </c>
      <c r="AP6724" s="13"/>
      <c r="AQ6724" s="13"/>
      <c r="AR6724" s="13"/>
    </row>
    <row r="6725" spans="1:53" ht="14.1" customHeight="1" x14ac:dyDescent="0.2">
      <c r="A6725" s="10">
        <v>95</v>
      </c>
      <c r="B6725" s="10" t="s">
        <v>1011</v>
      </c>
      <c r="C6725" s="10" t="s">
        <v>387</v>
      </c>
      <c r="D6725" s="11">
        <v>6864</v>
      </c>
      <c r="E6725" s="10" t="s">
        <v>52</v>
      </c>
      <c r="F6725" s="10"/>
      <c r="G6725" s="11">
        <v>6864</v>
      </c>
      <c r="I6725" s="10" t="s">
        <v>53</v>
      </c>
      <c r="L6725" s="10" t="s">
        <v>1360</v>
      </c>
      <c r="M6725" s="10" t="s">
        <v>1363</v>
      </c>
      <c r="N6725" s="10" t="s">
        <v>1364</v>
      </c>
      <c r="O6725" s="10" t="s">
        <v>1420</v>
      </c>
      <c r="P6725" s="10" t="s">
        <v>1420</v>
      </c>
      <c r="R6725" s="10" t="s">
        <v>1466</v>
      </c>
      <c r="W6725" s="14" t="s">
        <v>316</v>
      </c>
      <c r="X6725" s="14" t="s">
        <v>316</v>
      </c>
      <c r="Z6725">
        <v>12.879721</v>
      </c>
      <c r="AA6725">
        <v>121.774017</v>
      </c>
      <c r="AB6725" s="10" t="s">
        <v>207</v>
      </c>
      <c r="AE6725" s="10">
        <v>0</v>
      </c>
      <c r="AK6725" s="10" t="str">
        <f t="shared" si="330"/>
        <v>&gt;_Stephanometra_echinus_Philippines_6864_FLMNH_001</v>
      </c>
      <c r="AL6725" s="10" t="str">
        <f t="shared" si="331"/>
        <v>&gt;Stephanometra_echinus_Philippines__UF_6864</v>
      </c>
      <c r="AP6725" s="13"/>
      <c r="AQ6725" s="13"/>
      <c r="AR6725" s="13"/>
    </row>
    <row r="6726" spans="1:53" ht="14.1" customHeight="1" x14ac:dyDescent="0.2">
      <c r="A6726" s="10">
        <v>296</v>
      </c>
      <c r="B6726" s="10" t="s">
        <v>1382</v>
      </c>
      <c r="C6726" s="10" t="s">
        <v>178</v>
      </c>
      <c r="D6726" s="11">
        <v>7687</v>
      </c>
      <c r="E6726" s="10" t="s">
        <v>52</v>
      </c>
      <c r="F6726" s="10"/>
      <c r="G6726" s="11">
        <v>7687</v>
      </c>
      <c r="I6726" s="10" t="s">
        <v>53</v>
      </c>
      <c r="L6726" s="10" t="s">
        <v>1360</v>
      </c>
      <c r="M6726" s="10" t="s">
        <v>1363</v>
      </c>
      <c r="N6726" s="10" t="s">
        <v>1364</v>
      </c>
      <c r="O6726" s="10" t="s">
        <v>1420</v>
      </c>
      <c r="P6726" s="10" t="s">
        <v>1420</v>
      </c>
      <c r="R6726" s="10" t="s">
        <v>1466</v>
      </c>
      <c r="W6726" s="14" t="s">
        <v>316</v>
      </c>
      <c r="X6726" s="14" t="s">
        <v>316</v>
      </c>
      <c r="Z6726">
        <v>12.879721</v>
      </c>
      <c r="AA6726">
        <v>121.774017</v>
      </c>
      <c r="AB6726" s="10" t="s">
        <v>207</v>
      </c>
      <c r="AE6726" s="10">
        <v>0</v>
      </c>
      <c r="AK6726" s="10" t="str">
        <f t="shared" si="330"/>
        <v>&gt;_Stephanometra_echinus_Philippines_7687_FLMNH_014</v>
      </c>
      <c r="AL6726" s="10" t="str">
        <f t="shared" si="331"/>
        <v>&gt;Stephanometra_echinus_Philippines__UF_7687</v>
      </c>
      <c r="AP6726" s="13"/>
      <c r="AQ6726" s="13"/>
      <c r="AR6726" s="13"/>
    </row>
    <row r="6727" spans="1:53" ht="14.1" customHeight="1" x14ac:dyDescent="0.2">
      <c r="A6727" s="10">
        <v>344</v>
      </c>
      <c r="B6727" s="10" t="s">
        <v>1382</v>
      </c>
      <c r="C6727" s="10" t="s">
        <v>293</v>
      </c>
      <c r="D6727" s="11">
        <v>7690</v>
      </c>
      <c r="E6727" s="10" t="s">
        <v>52</v>
      </c>
      <c r="F6727" s="10"/>
      <c r="G6727" s="11">
        <v>7690</v>
      </c>
      <c r="I6727" s="10" t="s">
        <v>53</v>
      </c>
      <c r="L6727" s="10" t="s">
        <v>1360</v>
      </c>
      <c r="M6727" s="10" t="s">
        <v>1363</v>
      </c>
      <c r="N6727" s="10" t="s">
        <v>1364</v>
      </c>
      <c r="O6727" s="10" t="s">
        <v>1420</v>
      </c>
      <c r="P6727" s="10" t="s">
        <v>1420</v>
      </c>
      <c r="R6727" s="10" t="s">
        <v>1421</v>
      </c>
      <c r="W6727" s="14" t="s">
        <v>316</v>
      </c>
      <c r="X6727" s="14" t="s">
        <v>316</v>
      </c>
      <c r="Z6727">
        <v>12.879721</v>
      </c>
      <c r="AA6727">
        <v>121.774017</v>
      </c>
      <c r="AB6727" s="10" t="s">
        <v>207</v>
      </c>
      <c r="AE6727" s="10">
        <v>0</v>
      </c>
      <c r="AK6727" s="10" t="str">
        <f t="shared" si="330"/>
        <v>&gt;_Stephanometra_spicata_Philippines_7690_FLMNH_014</v>
      </c>
      <c r="AL6727" s="10" t="str">
        <f t="shared" si="331"/>
        <v>&gt;Stephanometra_spicata_Philippines__UF_7690</v>
      </c>
      <c r="AP6727" s="13"/>
      <c r="AQ6727" s="13"/>
      <c r="AR6727" s="13"/>
    </row>
    <row r="6728" spans="1:53" ht="14.1" customHeight="1" x14ac:dyDescent="0.2">
      <c r="A6728" s="10">
        <v>324</v>
      </c>
      <c r="B6728" s="10" t="s">
        <v>1382</v>
      </c>
      <c r="C6728" s="10" t="s">
        <v>334</v>
      </c>
      <c r="D6728" s="11">
        <v>7696</v>
      </c>
      <c r="E6728" s="10" t="s">
        <v>52</v>
      </c>
      <c r="F6728" s="10"/>
      <c r="G6728" s="11">
        <v>7696</v>
      </c>
      <c r="I6728" s="10" t="s">
        <v>53</v>
      </c>
      <c r="L6728" s="10" t="s">
        <v>1360</v>
      </c>
      <c r="M6728" s="10" t="s">
        <v>1363</v>
      </c>
      <c r="N6728" s="10" t="s">
        <v>1364</v>
      </c>
      <c r="O6728" s="10" t="s">
        <v>1420</v>
      </c>
      <c r="P6728" s="10" t="s">
        <v>1420</v>
      </c>
      <c r="R6728" s="10" t="s">
        <v>1466</v>
      </c>
      <c r="W6728" s="10" t="s">
        <v>1379</v>
      </c>
      <c r="X6728" s="10" t="s">
        <v>1379</v>
      </c>
      <c r="Z6728" t="s">
        <v>60</v>
      </c>
      <c r="AA6728" t="s">
        <v>60</v>
      </c>
      <c r="AB6728" s="10" t="s">
        <v>207</v>
      </c>
      <c r="AE6728" s="10">
        <v>0</v>
      </c>
      <c r="AK6728" s="10" t="str">
        <f t="shared" si="330"/>
        <v>&gt;_Stephanometra_echinus_Malaysia_7696_FLMNH_014</v>
      </c>
      <c r="AL6728" s="10" t="str">
        <f t="shared" si="331"/>
        <v>&gt;Stephanometra_echinus_Malaysia__UF_7696</v>
      </c>
      <c r="AP6728" s="13"/>
      <c r="AQ6728" s="13"/>
      <c r="AR6728" s="13"/>
    </row>
    <row r="6729" spans="1:53" ht="14.1" customHeight="1" x14ac:dyDescent="0.2">
      <c r="A6729" s="10">
        <v>320</v>
      </c>
      <c r="B6729" s="10" t="s">
        <v>1382</v>
      </c>
      <c r="C6729" s="10" t="s">
        <v>302</v>
      </c>
      <c r="D6729" s="11">
        <v>7697</v>
      </c>
      <c r="E6729" s="10" t="s">
        <v>52</v>
      </c>
      <c r="F6729" s="10"/>
      <c r="G6729" s="11">
        <v>7697</v>
      </c>
      <c r="I6729" s="10" t="s">
        <v>53</v>
      </c>
      <c r="L6729" s="10" t="s">
        <v>1360</v>
      </c>
      <c r="M6729" s="10" t="s">
        <v>1363</v>
      </c>
      <c r="N6729" s="10" t="s">
        <v>1364</v>
      </c>
      <c r="O6729" s="10" t="s">
        <v>1420</v>
      </c>
      <c r="P6729" s="10" t="s">
        <v>1420</v>
      </c>
      <c r="R6729" s="10" t="s">
        <v>94</v>
      </c>
      <c r="W6729" s="10" t="s">
        <v>1379</v>
      </c>
      <c r="X6729" s="10" t="s">
        <v>1379</v>
      </c>
      <c r="Z6729" t="s">
        <v>60</v>
      </c>
      <c r="AA6729" t="s">
        <v>60</v>
      </c>
      <c r="AB6729" s="10" t="s">
        <v>207</v>
      </c>
      <c r="AE6729" s="10">
        <v>0</v>
      </c>
      <c r="AK6729" s="10" t="str">
        <f t="shared" si="330"/>
        <v>&gt;_Stephanometra_indica_Malaysia_7697_FLMNH_014</v>
      </c>
      <c r="AL6729" s="10" t="str">
        <f t="shared" si="331"/>
        <v>&gt;Stephanometra_indica_Malaysia__UF_7697</v>
      </c>
      <c r="AP6729" s="13"/>
      <c r="AQ6729" s="13"/>
      <c r="AR6729" s="13"/>
    </row>
    <row r="6730" spans="1:53" ht="14.1" customHeight="1" x14ac:dyDescent="0.2">
      <c r="A6730" s="10">
        <v>379</v>
      </c>
      <c r="B6730" s="10" t="s">
        <v>1382</v>
      </c>
      <c r="C6730" s="10" t="s">
        <v>358</v>
      </c>
      <c r="D6730" s="11">
        <v>7708</v>
      </c>
      <c r="E6730" s="10" t="s">
        <v>52</v>
      </c>
      <c r="F6730" s="10"/>
      <c r="G6730" s="11">
        <v>7708</v>
      </c>
      <c r="I6730" s="10" t="s">
        <v>53</v>
      </c>
      <c r="L6730" s="10" t="s">
        <v>1360</v>
      </c>
      <c r="M6730" s="10" t="s">
        <v>1363</v>
      </c>
      <c r="N6730" s="10" t="s">
        <v>1364</v>
      </c>
      <c r="O6730" s="10" t="s">
        <v>1420</v>
      </c>
      <c r="P6730" s="10" t="s">
        <v>1420</v>
      </c>
      <c r="R6730" s="10" t="s">
        <v>94</v>
      </c>
      <c r="W6730" s="10" t="s">
        <v>283</v>
      </c>
      <c r="X6730" s="10" t="s">
        <v>283</v>
      </c>
      <c r="Z6730">
        <v>8.3224199999999993</v>
      </c>
      <c r="AA6730">
        <v>-79.583519999999993</v>
      </c>
      <c r="AB6730" s="10" t="s">
        <v>207</v>
      </c>
      <c r="AE6730" s="10">
        <v>0</v>
      </c>
      <c r="AK6730" s="10" t="str">
        <f t="shared" si="330"/>
        <v>&gt;_Stephanometra_indica_PNG_7708_FLMNH_014</v>
      </c>
      <c r="AL6730" s="10" t="str">
        <f t="shared" si="331"/>
        <v>&gt;Stephanometra_indica_PNG__UF_7708</v>
      </c>
      <c r="AP6730" s="13"/>
      <c r="AQ6730" s="13"/>
      <c r="AR6730" s="13"/>
    </row>
    <row r="6731" spans="1:53" ht="14.1" customHeight="1" x14ac:dyDescent="0.2">
      <c r="A6731" s="10">
        <v>308</v>
      </c>
      <c r="B6731" s="10" t="s">
        <v>1382</v>
      </c>
      <c r="C6731" s="10" t="s">
        <v>560</v>
      </c>
      <c r="D6731" s="11">
        <v>7712</v>
      </c>
      <c r="E6731" s="10" t="s">
        <v>52</v>
      </c>
      <c r="F6731" s="10"/>
      <c r="G6731" s="11">
        <v>7712</v>
      </c>
      <c r="I6731" s="10" t="s">
        <v>53</v>
      </c>
      <c r="L6731" s="10" t="s">
        <v>1360</v>
      </c>
      <c r="M6731" s="10" t="s">
        <v>1363</v>
      </c>
      <c r="N6731" s="10" t="s">
        <v>1364</v>
      </c>
      <c r="O6731" s="10" t="s">
        <v>1420</v>
      </c>
      <c r="P6731" s="10" t="s">
        <v>1420</v>
      </c>
      <c r="R6731" s="10" t="s">
        <v>94</v>
      </c>
      <c r="W6731" s="14" t="s">
        <v>316</v>
      </c>
      <c r="X6731" s="14" t="s">
        <v>316</v>
      </c>
      <c r="Z6731">
        <v>12.879721</v>
      </c>
      <c r="AA6731">
        <v>121.774017</v>
      </c>
      <c r="AB6731" s="10" t="s">
        <v>207</v>
      </c>
      <c r="AE6731" s="10">
        <v>0</v>
      </c>
      <c r="AK6731" s="10" t="str">
        <f t="shared" si="330"/>
        <v>&gt;_Stephanometra_indica_Philippines_7712_FLMNH_014</v>
      </c>
      <c r="AL6731" s="10" t="str">
        <f t="shared" si="331"/>
        <v>&gt;Stephanometra_indica_Philippines__UF_7712</v>
      </c>
      <c r="AP6731" s="13"/>
      <c r="AQ6731" s="13"/>
      <c r="AR6731" s="13"/>
    </row>
    <row r="6732" spans="1:53" ht="14.1" customHeight="1" x14ac:dyDescent="0.2">
      <c r="A6732" s="10">
        <v>4994</v>
      </c>
      <c r="B6732" s="33" t="s">
        <v>2850</v>
      </c>
      <c r="C6732" s="33"/>
      <c r="D6732" s="11">
        <v>1279</v>
      </c>
      <c r="E6732" s="10" t="s">
        <v>52</v>
      </c>
      <c r="F6732" s="10"/>
      <c r="G6732" s="11">
        <v>1279</v>
      </c>
      <c r="H6732" s="14"/>
      <c r="I6732" s="33" t="s">
        <v>53</v>
      </c>
      <c r="L6732" s="14" t="s">
        <v>2752</v>
      </c>
      <c r="M6732" s="14" t="s">
        <v>2762</v>
      </c>
      <c r="N6732" s="14" t="s">
        <v>2851</v>
      </c>
      <c r="O6732" s="14" t="s">
        <v>2852</v>
      </c>
      <c r="P6732" s="14" t="s">
        <v>2852</v>
      </c>
      <c r="Q6732" s="14"/>
      <c r="R6732" s="10" t="s">
        <v>372</v>
      </c>
      <c r="S6732" s="14"/>
      <c r="T6732" s="14"/>
      <c r="U6732" s="14"/>
      <c r="V6732" s="14"/>
      <c r="W6732" s="14" t="s">
        <v>220</v>
      </c>
      <c r="X6732" s="14" t="s">
        <v>220</v>
      </c>
      <c r="Y6732" t="s">
        <v>2853</v>
      </c>
      <c r="Z6732" s="5">
        <v>20.798362600000001</v>
      </c>
      <c r="AA6732" s="5">
        <v>-156.33192529999999</v>
      </c>
      <c r="AB6732" s="10" t="s">
        <v>2803</v>
      </c>
      <c r="AE6732" s="34">
        <v>0</v>
      </c>
      <c r="AH6732" s="10" t="s">
        <v>372</v>
      </c>
      <c r="AJ6732" s="14" t="s">
        <v>2854</v>
      </c>
      <c r="AK6732" s="10" t="str">
        <f t="shared" si="330"/>
        <v>&gt;_Stichopus_sp_4_Hawaii_1279_G0059</v>
      </c>
      <c r="AL6732" s="10" t="str">
        <f t="shared" si="331"/>
        <v>&gt;Stichopus_sp_4_Hawaii_Maui_UF_1279</v>
      </c>
      <c r="AM6732" s="14" t="s">
        <v>2756</v>
      </c>
      <c r="AN6732" s="14"/>
      <c r="AP6732" s="14"/>
      <c r="AQ6732" s="14"/>
      <c r="AR6732" s="14"/>
      <c r="AS6732" s="14" t="s">
        <v>2855</v>
      </c>
      <c r="AT6732" s="14"/>
      <c r="AU6732" s="14" t="s">
        <v>2758</v>
      </c>
      <c r="AV6732" s="14" t="s">
        <v>2759</v>
      </c>
      <c r="AW6732" s="14" t="s">
        <v>2759</v>
      </c>
      <c r="AX6732" s="14"/>
      <c r="AY6732" s="14"/>
      <c r="AZ6732" s="35"/>
      <c r="BA6732" s="35"/>
    </row>
    <row r="6733" spans="1:53" ht="14.1" customHeight="1" x14ac:dyDescent="0.2">
      <c r="A6733" s="10">
        <v>4997</v>
      </c>
      <c r="B6733" s="33" t="s">
        <v>2901</v>
      </c>
      <c r="C6733" s="33"/>
      <c r="D6733" s="11">
        <v>1862</v>
      </c>
      <c r="E6733" s="10" t="s">
        <v>52</v>
      </c>
      <c r="F6733" s="10"/>
      <c r="G6733" s="11">
        <v>1862</v>
      </c>
      <c r="H6733" s="14"/>
      <c r="I6733" s="33" t="s">
        <v>53</v>
      </c>
      <c r="L6733" s="14" t="s">
        <v>2752</v>
      </c>
      <c r="M6733" s="14" t="s">
        <v>2762</v>
      </c>
      <c r="N6733" s="14" t="s">
        <v>2851</v>
      </c>
      <c r="O6733" s="38" t="s">
        <v>2852</v>
      </c>
      <c r="P6733" s="38" t="s">
        <v>2852</v>
      </c>
      <c r="Q6733" s="38"/>
      <c r="R6733" s="38" t="s">
        <v>2902</v>
      </c>
      <c r="S6733" s="14"/>
      <c r="T6733" s="14"/>
      <c r="U6733" s="14"/>
      <c r="V6733" s="14"/>
      <c r="W6733" s="14" t="s">
        <v>220</v>
      </c>
      <c r="X6733" s="14" t="s">
        <v>220</v>
      </c>
      <c r="Y6733" s="14"/>
      <c r="Z6733">
        <v>19.186111100000002</v>
      </c>
      <c r="AA6733">
        <v>-155.90722220000001</v>
      </c>
      <c r="AB6733" s="10" t="s">
        <v>2803</v>
      </c>
      <c r="AC6733" s="14"/>
      <c r="AD6733" s="14"/>
      <c r="AE6733" s="34">
        <v>0</v>
      </c>
      <c r="AF6733" s="14"/>
      <c r="AG6733" s="14"/>
      <c r="AH6733" s="38" t="s">
        <v>2903</v>
      </c>
      <c r="AI6733" s="38"/>
      <c r="AJ6733" s="14" t="s">
        <v>2904</v>
      </c>
      <c r="AK6733" s="10" t="str">
        <f t="shared" si="330"/>
        <v>&gt;_Stichopus_horrens_Hawaii_1862_G0063</v>
      </c>
      <c r="AL6733" s="10" t="str">
        <f t="shared" si="331"/>
        <v>&gt;Stichopus_horrens_Hawaii__UF_1862</v>
      </c>
      <c r="AM6733" s="14" t="s">
        <v>2756</v>
      </c>
      <c r="AN6733" s="14"/>
      <c r="AO6733" s="14"/>
      <c r="AP6733" s="14"/>
      <c r="AQ6733" s="14"/>
      <c r="AR6733" s="14"/>
      <c r="AS6733" s="14" t="s">
        <v>2905</v>
      </c>
      <c r="AT6733" s="14"/>
      <c r="AU6733" s="14" t="s">
        <v>2758</v>
      </c>
      <c r="AV6733" s="14" t="s">
        <v>2759</v>
      </c>
      <c r="AW6733" s="14" t="s">
        <v>2759</v>
      </c>
      <c r="AX6733" s="14"/>
      <c r="AY6733" s="14" t="s">
        <v>2902</v>
      </c>
      <c r="AZ6733" s="35"/>
      <c r="BA6733" s="35"/>
    </row>
    <row r="6734" spans="1:53" ht="14.1" customHeight="1" x14ac:dyDescent="0.2">
      <c r="A6734" s="10">
        <v>5073</v>
      </c>
      <c r="B6734" s="33" t="s">
        <v>2996</v>
      </c>
      <c r="C6734" s="33"/>
      <c r="D6734" s="11">
        <v>4466</v>
      </c>
      <c r="E6734" s="10" t="s">
        <v>52</v>
      </c>
      <c r="F6734" s="10"/>
      <c r="G6734" s="11">
        <v>4466</v>
      </c>
      <c r="H6734" s="14"/>
      <c r="I6734" s="33" t="s">
        <v>53</v>
      </c>
      <c r="L6734" s="14" t="s">
        <v>2752</v>
      </c>
      <c r="M6734" s="14" t="s">
        <v>2762</v>
      </c>
      <c r="N6734" s="14" t="s">
        <v>2851</v>
      </c>
      <c r="O6734" s="14" t="s">
        <v>2852</v>
      </c>
      <c r="P6734" s="14" t="s">
        <v>2852</v>
      </c>
      <c r="Q6734" s="14"/>
      <c r="R6734" s="14" t="s">
        <v>2997</v>
      </c>
      <c r="S6734" s="14"/>
      <c r="T6734" s="14"/>
      <c r="U6734" s="14"/>
      <c r="V6734" s="14"/>
      <c r="W6734" s="14" t="s">
        <v>1379</v>
      </c>
      <c r="X6734" s="14" t="s">
        <v>1379</v>
      </c>
      <c r="Y6734" s="14"/>
      <c r="Z6734">
        <v>4.4363349999999997</v>
      </c>
      <c r="AA6734">
        <v>118.53184210000001</v>
      </c>
      <c r="AB6734" s="10" t="s">
        <v>2803</v>
      </c>
      <c r="AC6734" s="14"/>
      <c r="AD6734" s="14"/>
      <c r="AE6734" s="34">
        <v>0</v>
      </c>
      <c r="AF6734" s="14"/>
      <c r="AG6734" s="14"/>
      <c r="AH6734" s="14" t="s">
        <v>2997</v>
      </c>
      <c r="AI6734" s="14"/>
      <c r="AJ6734" s="14"/>
      <c r="AK6734" s="10" t="str">
        <f t="shared" si="330"/>
        <v>&gt;_Stichopus_ocellatus_Malaysia_4466_G0195</v>
      </c>
      <c r="AL6734" s="10" t="str">
        <f t="shared" si="331"/>
        <v>&gt;Stichopus_ocellatus_Malaysia__UF_4466</v>
      </c>
      <c r="AM6734" s="14" t="s">
        <v>2756</v>
      </c>
      <c r="AN6734" s="14"/>
      <c r="AO6734" s="14"/>
      <c r="AP6734" s="14"/>
      <c r="AQ6734" s="14"/>
      <c r="AR6734" s="14"/>
      <c r="AS6734" s="14" t="s">
        <v>2998</v>
      </c>
      <c r="AT6734" s="14"/>
      <c r="AU6734" s="14" t="s">
        <v>2758</v>
      </c>
      <c r="AV6734" s="14" t="s">
        <v>2759</v>
      </c>
      <c r="AW6734" s="14" t="s">
        <v>2759</v>
      </c>
      <c r="AX6734" s="14"/>
      <c r="AY6734" s="14"/>
      <c r="AZ6734" s="35"/>
      <c r="BA6734" s="35"/>
    </row>
    <row r="6735" spans="1:53" ht="14.1" customHeight="1" x14ac:dyDescent="0.2">
      <c r="A6735" s="10">
        <v>5236</v>
      </c>
      <c r="B6735" s="33" t="s">
        <v>3038</v>
      </c>
      <c r="C6735" s="33"/>
      <c r="D6735" s="11">
        <v>4621</v>
      </c>
      <c r="E6735" s="10" t="s">
        <v>52</v>
      </c>
      <c r="F6735" s="10"/>
      <c r="G6735" s="11">
        <v>4621</v>
      </c>
      <c r="H6735" s="14"/>
      <c r="I6735" s="33" t="s">
        <v>53</v>
      </c>
      <c r="L6735" s="14" t="s">
        <v>2752</v>
      </c>
      <c r="M6735" s="14" t="s">
        <v>2762</v>
      </c>
      <c r="N6735" s="14" t="s">
        <v>2851</v>
      </c>
      <c r="O6735" s="14" t="s">
        <v>2852</v>
      </c>
      <c r="P6735" s="14" t="s">
        <v>2852</v>
      </c>
      <c r="Q6735" s="14"/>
      <c r="R6735" s="10" t="s">
        <v>3039</v>
      </c>
      <c r="S6735" s="14"/>
      <c r="T6735" s="14"/>
      <c r="U6735" s="14"/>
      <c r="V6735" s="14"/>
      <c r="W6735" s="14" t="s">
        <v>220</v>
      </c>
      <c r="X6735" s="14" t="s">
        <v>220</v>
      </c>
      <c r="Y6735" s="14"/>
      <c r="Z6735">
        <v>21.3541667</v>
      </c>
      <c r="AA6735">
        <v>-158.13055560000001</v>
      </c>
      <c r="AB6735" s="10" t="s">
        <v>2803</v>
      </c>
      <c r="AC6735" s="14" t="s">
        <v>53</v>
      </c>
      <c r="AD6735" s="14"/>
      <c r="AE6735" s="34">
        <v>0</v>
      </c>
      <c r="AF6735" s="14"/>
      <c r="AG6735" s="14"/>
      <c r="AH6735" s="10" t="s">
        <v>3039</v>
      </c>
      <c r="AI6735" s="14"/>
      <c r="AJ6735" s="14"/>
      <c r="AK6735" s="10" t="str">
        <f t="shared" si="330"/>
        <v>&gt;_Stichopus_sp_5_Hawaii_4621_J0415</v>
      </c>
      <c r="AL6735" s="10" t="str">
        <f t="shared" si="331"/>
        <v>&gt;Stichopus_sp_5_Hawaii__UF_4621</v>
      </c>
      <c r="AM6735" s="14" t="s">
        <v>2756</v>
      </c>
      <c r="AN6735" s="14"/>
      <c r="AO6735" s="14"/>
      <c r="AP6735" s="14"/>
      <c r="AQ6735" s="14"/>
      <c r="AR6735" s="14"/>
      <c r="AS6735" s="14" t="s">
        <v>3040</v>
      </c>
      <c r="AT6735" s="37" t="s">
        <v>3041</v>
      </c>
      <c r="AU6735" s="14" t="s">
        <v>2758</v>
      </c>
      <c r="AV6735" s="14" t="s">
        <v>2759</v>
      </c>
      <c r="AW6735" s="14" t="s">
        <v>2758</v>
      </c>
      <c r="AX6735" s="14"/>
      <c r="AY6735" s="14"/>
      <c r="AZ6735" s="35"/>
      <c r="BA6735" s="35"/>
    </row>
    <row r="6736" spans="1:53" ht="14.1" customHeight="1" x14ac:dyDescent="0.2">
      <c r="A6736" s="10">
        <v>5222</v>
      </c>
      <c r="B6736" s="33" t="s">
        <v>2912</v>
      </c>
      <c r="C6736" s="33"/>
      <c r="D6736" s="33" t="s">
        <v>2913</v>
      </c>
      <c r="E6736" s="10" t="s">
        <v>52</v>
      </c>
      <c r="F6736" s="10"/>
      <c r="G6736" s="11">
        <v>2061</v>
      </c>
      <c r="H6736" s="14"/>
      <c r="I6736" s="33" t="s">
        <v>53</v>
      </c>
      <c r="L6736" s="14" t="s">
        <v>2752</v>
      </c>
      <c r="M6736" s="14" t="s">
        <v>2762</v>
      </c>
      <c r="N6736" s="14" t="s">
        <v>2851</v>
      </c>
      <c r="O6736" s="14" t="s">
        <v>2852</v>
      </c>
      <c r="P6736" s="14" t="s">
        <v>2852</v>
      </c>
      <c r="Q6736" s="14"/>
      <c r="R6736" s="14" t="s">
        <v>2914</v>
      </c>
      <c r="S6736" s="14"/>
      <c r="T6736" s="14"/>
      <c r="U6736" s="14"/>
      <c r="V6736" s="14"/>
      <c r="W6736" s="14" t="s">
        <v>118</v>
      </c>
      <c r="X6736" s="14" t="s">
        <v>118</v>
      </c>
      <c r="Y6736" s="14"/>
      <c r="Z6736">
        <v>23.620833333299998</v>
      </c>
      <c r="AA6736">
        <v>58.600277777800002</v>
      </c>
      <c r="AB6736" s="10" t="s">
        <v>2803</v>
      </c>
      <c r="AC6736" s="14"/>
      <c r="AD6736" s="14"/>
      <c r="AE6736" s="34">
        <v>0</v>
      </c>
      <c r="AF6736" s="14"/>
      <c r="AG6736" s="14"/>
      <c r="AH6736" s="14" t="s">
        <v>2914</v>
      </c>
      <c r="AI6736" s="14"/>
      <c r="AJ6736" s="14" t="s">
        <v>2915</v>
      </c>
      <c r="AK6736" s="10" t="str">
        <f t="shared" si="330"/>
        <v>&gt;_Stichopus_sp_9_Oman_2061a_J0297</v>
      </c>
      <c r="AL6736" s="10" t="str">
        <f t="shared" si="331"/>
        <v>&gt;Stichopus_sp_9_Oman__UF_2061a</v>
      </c>
      <c r="AM6736" s="14" t="s">
        <v>2756</v>
      </c>
      <c r="AN6736" s="14"/>
      <c r="AO6736" s="14"/>
      <c r="AP6736" s="14"/>
      <c r="AQ6736" s="14"/>
      <c r="AR6736" s="14"/>
      <c r="AS6736" s="14" t="s">
        <v>2916</v>
      </c>
      <c r="AT6736" s="14"/>
      <c r="AU6736" s="14" t="s">
        <v>2758</v>
      </c>
      <c r="AV6736" s="14" t="s">
        <v>2759</v>
      </c>
      <c r="AW6736" s="14" t="s">
        <v>2759</v>
      </c>
      <c r="AX6736" s="14"/>
      <c r="AY6736" s="14"/>
      <c r="AZ6736" s="35"/>
      <c r="BA6736" s="35"/>
    </row>
    <row r="6737" spans="1:53" ht="14.1" customHeight="1" x14ac:dyDescent="0.2">
      <c r="A6737" s="10">
        <v>5643</v>
      </c>
      <c r="B6737" s="33" t="s">
        <v>6532</v>
      </c>
      <c r="C6737" s="33"/>
      <c r="D6737" s="11">
        <v>5592</v>
      </c>
      <c r="E6737" s="10" t="s">
        <v>52</v>
      </c>
      <c r="F6737" s="10"/>
      <c r="G6737" s="11">
        <v>5592</v>
      </c>
      <c r="H6737" s="14"/>
      <c r="I6737" s="33" t="s">
        <v>53</v>
      </c>
      <c r="L6737" s="14" t="s">
        <v>2752</v>
      </c>
      <c r="M6737" s="14" t="s">
        <v>2762</v>
      </c>
      <c r="N6737" s="14" t="s">
        <v>2851</v>
      </c>
      <c r="O6737" s="14" t="s">
        <v>2852</v>
      </c>
      <c r="P6737" s="14" t="s">
        <v>2852</v>
      </c>
      <c r="Q6737" s="14"/>
      <c r="R6737" s="14" t="s">
        <v>6533</v>
      </c>
      <c r="S6737" s="14"/>
      <c r="T6737" s="14"/>
      <c r="U6737" s="14"/>
      <c r="V6737" s="14"/>
      <c r="W6737" s="14" t="s">
        <v>316</v>
      </c>
      <c r="X6737" s="14" t="s">
        <v>316</v>
      </c>
      <c r="Y6737" s="14"/>
      <c r="Z6737">
        <v>9.9515200000000004</v>
      </c>
      <c r="AA6737">
        <v>123.36399</v>
      </c>
      <c r="AB6737" s="30" t="s">
        <v>53</v>
      </c>
      <c r="AD6737" s="30" t="s">
        <v>53</v>
      </c>
      <c r="AE6737" s="34">
        <v>652</v>
      </c>
      <c r="AF6737" s="39" t="s">
        <v>75</v>
      </c>
      <c r="AG6737" s="39"/>
      <c r="AH6737" s="39" t="s">
        <v>6533</v>
      </c>
      <c r="AI6737" s="14"/>
      <c r="AJ6737" s="14"/>
      <c r="AK6737" s="10" t="str">
        <f t="shared" si="330"/>
        <v>&gt;t_Stichopus_noctivagus_Philippines_5592_N0328</v>
      </c>
      <c r="AL6737" s="10" t="str">
        <f t="shared" si="331"/>
        <v>&gt;Stichopus_noctivagus_Philippines__UF_5592</v>
      </c>
      <c r="AM6737" s="14" t="s">
        <v>6534</v>
      </c>
      <c r="AN6737" s="14"/>
      <c r="AO6737" s="14"/>
      <c r="AP6737" s="14"/>
      <c r="AQ6737" s="14"/>
      <c r="AR6737" s="14"/>
      <c r="AS6737" s="14" t="s">
        <v>6535</v>
      </c>
      <c r="AT6737" s="14"/>
      <c r="AU6737" s="14" t="s">
        <v>2758</v>
      </c>
      <c r="AV6737" s="14" t="s">
        <v>2758</v>
      </c>
      <c r="AW6737" s="14" t="s">
        <v>2759</v>
      </c>
      <c r="AX6737" s="14"/>
      <c r="AY6737" s="14"/>
      <c r="AZ6737" s="35"/>
      <c r="BA6737" s="35"/>
    </row>
    <row r="6738" spans="1:53" ht="14.1" customHeight="1" x14ac:dyDescent="0.2">
      <c r="A6738" s="10">
        <v>5661</v>
      </c>
      <c r="B6738" s="33" t="s">
        <v>6536</v>
      </c>
      <c r="C6738" s="33"/>
      <c r="D6738" s="11">
        <v>5651</v>
      </c>
      <c r="E6738" s="10" t="s">
        <v>52</v>
      </c>
      <c r="F6738" s="10"/>
      <c r="G6738" s="11">
        <v>5651</v>
      </c>
      <c r="H6738" s="14"/>
      <c r="I6738" s="33" t="s">
        <v>53</v>
      </c>
      <c r="L6738" s="14" t="s">
        <v>2752</v>
      </c>
      <c r="M6738" s="14" t="s">
        <v>2762</v>
      </c>
      <c r="N6738" s="14" t="s">
        <v>2851</v>
      </c>
      <c r="O6738" s="14" t="s">
        <v>2852</v>
      </c>
      <c r="P6738" s="14" t="s">
        <v>2852</v>
      </c>
      <c r="Q6738" s="14"/>
      <c r="R6738" s="14" t="s">
        <v>6533</v>
      </c>
      <c r="S6738" s="14"/>
      <c r="T6738" s="14"/>
      <c r="U6738" s="14"/>
      <c r="V6738" s="14"/>
      <c r="W6738" s="14" t="s">
        <v>316</v>
      </c>
      <c r="X6738" s="14" t="s">
        <v>316</v>
      </c>
      <c r="Y6738" s="14"/>
      <c r="Z6738">
        <v>9.9515200000000004</v>
      </c>
      <c r="AA6738">
        <v>123.36399</v>
      </c>
      <c r="AB6738" s="30" t="s">
        <v>53</v>
      </c>
      <c r="AD6738" s="30" t="s">
        <v>53</v>
      </c>
      <c r="AE6738" s="34">
        <v>652</v>
      </c>
      <c r="AF6738" s="14"/>
      <c r="AG6738" s="14"/>
      <c r="AH6738" s="14" t="s">
        <v>6533</v>
      </c>
      <c r="AI6738" s="14"/>
      <c r="AJ6738" s="14"/>
      <c r="AK6738" s="10" t="str">
        <f t="shared" si="330"/>
        <v>&gt;_Stichopus_noctivagus_Philippines_5651_N0360</v>
      </c>
      <c r="AL6738" s="10" t="str">
        <f t="shared" si="331"/>
        <v>&gt;Stichopus_noctivagus_Philippines__UF_5651</v>
      </c>
      <c r="AM6738" s="14" t="s">
        <v>6534</v>
      </c>
      <c r="AN6738" s="14"/>
      <c r="AO6738" s="14"/>
      <c r="AP6738" s="14"/>
      <c r="AQ6738" s="14"/>
      <c r="AR6738" s="14"/>
      <c r="AS6738" s="14" t="s">
        <v>3953</v>
      </c>
      <c r="AT6738" s="14"/>
      <c r="AU6738" s="14" t="s">
        <v>2759</v>
      </c>
      <c r="AV6738" s="14" t="s">
        <v>2758</v>
      </c>
      <c r="AW6738" s="14" t="s">
        <v>2759</v>
      </c>
      <c r="AX6738" s="14"/>
      <c r="AY6738" s="14"/>
      <c r="AZ6738" s="35"/>
      <c r="BA6738" s="35"/>
    </row>
    <row r="6739" spans="1:53" ht="14.1" customHeight="1" x14ac:dyDescent="0.2">
      <c r="A6739" s="10">
        <v>5644</v>
      </c>
      <c r="B6739" s="33" t="s">
        <v>6537</v>
      </c>
      <c r="C6739" s="33"/>
      <c r="D6739" s="11">
        <v>5647</v>
      </c>
      <c r="E6739" s="10" t="s">
        <v>52</v>
      </c>
      <c r="F6739" s="10"/>
      <c r="G6739" s="11">
        <v>5647</v>
      </c>
      <c r="H6739" s="14"/>
      <c r="I6739" s="33" t="s">
        <v>53</v>
      </c>
      <c r="L6739" s="14" t="s">
        <v>2752</v>
      </c>
      <c r="M6739" s="14" t="s">
        <v>2762</v>
      </c>
      <c r="N6739" s="14" t="s">
        <v>2851</v>
      </c>
      <c r="O6739" s="14" t="s">
        <v>2852</v>
      </c>
      <c r="P6739" s="14" t="s">
        <v>2852</v>
      </c>
      <c r="Q6739" s="14"/>
      <c r="R6739" s="14" t="s">
        <v>6533</v>
      </c>
      <c r="S6739" s="14"/>
      <c r="T6739" s="14"/>
      <c r="U6739" s="14"/>
      <c r="V6739" s="14"/>
      <c r="W6739" s="14" t="s">
        <v>316</v>
      </c>
      <c r="X6739" s="14" t="s">
        <v>316</v>
      </c>
      <c r="Y6739" s="14"/>
      <c r="Z6739">
        <v>9.9515200000000004</v>
      </c>
      <c r="AA6739">
        <v>123.36399</v>
      </c>
      <c r="AB6739" s="30" t="s">
        <v>53</v>
      </c>
      <c r="AD6739" s="30" t="s">
        <v>53</v>
      </c>
      <c r="AE6739" s="34">
        <v>652</v>
      </c>
      <c r="AF6739" s="14"/>
      <c r="AG6739" s="14"/>
      <c r="AH6739" s="14" t="s">
        <v>6533</v>
      </c>
      <c r="AI6739" s="14"/>
      <c r="AJ6739" s="14"/>
      <c r="AK6739" s="10" t="str">
        <f t="shared" si="330"/>
        <v>&gt;_Stichopus_noctivagus_Philippines_5647_N0329</v>
      </c>
      <c r="AL6739" s="10" t="str">
        <f t="shared" si="331"/>
        <v>&gt;Stichopus_noctivagus_Philippines__UF_5647</v>
      </c>
      <c r="AM6739" s="14" t="s">
        <v>6538</v>
      </c>
      <c r="AN6739" s="14"/>
      <c r="AO6739" s="14"/>
      <c r="AP6739" s="14"/>
      <c r="AQ6739" s="14"/>
      <c r="AR6739" s="14"/>
      <c r="AS6739" s="14" t="s">
        <v>6539</v>
      </c>
      <c r="AT6739" s="14"/>
      <c r="AU6739" s="14" t="s">
        <v>2758</v>
      </c>
      <c r="AV6739" s="14" t="s">
        <v>2758</v>
      </c>
      <c r="AW6739" s="14" t="s">
        <v>2759</v>
      </c>
      <c r="AX6739" s="14"/>
      <c r="AY6739" s="14"/>
      <c r="AZ6739" s="35"/>
      <c r="BA6739" s="35"/>
    </row>
    <row r="6740" spans="1:53" ht="14.1" customHeight="1" x14ac:dyDescent="0.2">
      <c r="A6740" s="10">
        <v>5184</v>
      </c>
      <c r="B6740" s="33" t="s">
        <v>7230</v>
      </c>
      <c r="C6740" s="33"/>
      <c r="D6740" s="11">
        <v>57</v>
      </c>
      <c r="E6740" s="10" t="s">
        <v>52</v>
      </c>
      <c r="F6740" s="10"/>
      <c r="G6740" s="11">
        <v>57</v>
      </c>
      <c r="H6740" s="14"/>
      <c r="I6740" s="33" t="s">
        <v>53</v>
      </c>
      <c r="L6740" s="14" t="s">
        <v>2752</v>
      </c>
      <c r="M6740" s="14" t="s">
        <v>2762</v>
      </c>
      <c r="N6740" s="14" t="s">
        <v>2851</v>
      </c>
      <c r="O6740" s="14" t="s">
        <v>2852</v>
      </c>
      <c r="P6740" s="14" t="s">
        <v>2852</v>
      </c>
      <c r="Q6740" s="14"/>
      <c r="R6740" s="10" t="s">
        <v>372</v>
      </c>
      <c r="S6740" s="14"/>
      <c r="T6740" s="14"/>
      <c r="U6740" s="14"/>
      <c r="V6740" s="14"/>
      <c r="W6740" s="14" t="s">
        <v>220</v>
      </c>
      <c r="X6740" s="14" t="s">
        <v>220</v>
      </c>
      <c r="Y6740" s="14"/>
      <c r="Z6740">
        <v>20.999904799999999</v>
      </c>
      <c r="AA6740">
        <v>-156.66788360000001</v>
      </c>
      <c r="AB6740" s="30" t="s">
        <v>53</v>
      </c>
      <c r="AD6740" s="30" t="s">
        <v>53</v>
      </c>
      <c r="AE6740" s="34">
        <v>652</v>
      </c>
      <c r="AF6740" s="14"/>
      <c r="AG6740" s="14"/>
      <c r="AH6740" s="10" t="s">
        <v>372</v>
      </c>
      <c r="AJ6740" s="14"/>
      <c r="AK6740" s="10" t="str">
        <f t="shared" si="330"/>
        <v>&gt;_Stichopus_sp_4_Hawaii_57_J0218</v>
      </c>
      <c r="AL6740" s="10" t="str">
        <f t="shared" si="331"/>
        <v>&gt;Stichopus_sp_4_Hawaii__UF_57</v>
      </c>
      <c r="AM6740" s="14" t="s">
        <v>7231</v>
      </c>
      <c r="AN6740" s="14"/>
      <c r="AO6740" s="14"/>
      <c r="AP6740" s="14"/>
      <c r="AQ6740" s="14"/>
      <c r="AR6740" s="14"/>
      <c r="AS6740" s="14" t="s">
        <v>3953</v>
      </c>
      <c r="AT6740" s="14"/>
      <c r="AU6740" s="14" t="s">
        <v>2759</v>
      </c>
      <c r="AV6740" s="14" t="s">
        <v>2758</v>
      </c>
      <c r="AW6740" s="14" t="s">
        <v>2759</v>
      </c>
      <c r="AX6740" s="14"/>
      <c r="AY6740" s="14"/>
      <c r="AZ6740" s="35"/>
      <c r="BA6740" s="35"/>
    </row>
    <row r="6741" spans="1:53" ht="14.1" customHeight="1" x14ac:dyDescent="0.2">
      <c r="A6741" s="10">
        <v>6468</v>
      </c>
      <c r="B6741" s="10" t="s">
        <v>7370</v>
      </c>
      <c r="D6741" s="10">
        <v>7049</v>
      </c>
      <c r="E6741" s="10" t="s">
        <v>52</v>
      </c>
      <c r="F6741" s="10"/>
      <c r="G6741" s="11">
        <v>7049</v>
      </c>
      <c r="L6741" s="10" t="s">
        <v>2752</v>
      </c>
      <c r="M6741" s="10" t="s">
        <v>2762</v>
      </c>
      <c r="N6741" s="10" t="s">
        <v>2851</v>
      </c>
      <c r="O6741" s="10" t="s">
        <v>2852</v>
      </c>
      <c r="P6741" s="10" t="s">
        <v>2852</v>
      </c>
      <c r="R6741" s="10" t="s">
        <v>4147</v>
      </c>
      <c r="W6741" s="10" t="s">
        <v>108</v>
      </c>
      <c r="X6741" s="10" t="s">
        <v>108</v>
      </c>
      <c r="Z6741">
        <v>-12.947371</v>
      </c>
      <c r="AA6741">
        <v>45.099797000000002</v>
      </c>
      <c r="AB6741" s="10" t="s">
        <v>53</v>
      </c>
      <c r="AD6741" s="10" t="s">
        <v>53</v>
      </c>
      <c r="AE6741" s="10">
        <v>634</v>
      </c>
      <c r="AH6741" s="14" t="s">
        <v>4147</v>
      </c>
      <c r="AK6741" s="10" t="str">
        <f t="shared" si="330"/>
        <v>&gt;_Stichopus_chloronotus_Mayotte_7049_C0204</v>
      </c>
      <c r="AL6741" s="10" t="str">
        <f t="shared" si="331"/>
        <v>&gt;Stichopus_chloronotus_Mayotte__UF_7049</v>
      </c>
      <c r="AM6741" s="10" t="s">
        <v>7371</v>
      </c>
    </row>
    <row r="6742" spans="1:53" ht="14.1" customHeight="1" x14ac:dyDescent="0.2">
      <c r="A6742" s="10">
        <v>5194</v>
      </c>
      <c r="B6742" s="33" t="s">
        <v>7372</v>
      </c>
      <c r="C6742" s="33"/>
      <c r="D6742" s="11">
        <v>4326</v>
      </c>
      <c r="E6742" s="10" t="s">
        <v>52</v>
      </c>
      <c r="F6742" s="10"/>
      <c r="G6742" s="11">
        <v>4326</v>
      </c>
      <c r="H6742" s="14"/>
      <c r="I6742" s="33" t="s">
        <v>53</v>
      </c>
      <c r="L6742" s="14" t="s">
        <v>2752</v>
      </c>
      <c r="M6742" s="14" t="s">
        <v>2762</v>
      </c>
      <c r="N6742" s="14" t="s">
        <v>2851</v>
      </c>
      <c r="O6742" s="14" t="s">
        <v>2852</v>
      </c>
      <c r="P6742" s="14" t="s">
        <v>2852</v>
      </c>
      <c r="Q6742" s="14"/>
      <c r="R6742" s="14" t="s">
        <v>4147</v>
      </c>
      <c r="S6742" s="14"/>
      <c r="T6742" s="14"/>
      <c r="U6742" s="14"/>
      <c r="V6742" s="14"/>
      <c r="W6742" s="14" t="s">
        <v>329</v>
      </c>
      <c r="X6742" s="14" t="s">
        <v>329</v>
      </c>
      <c r="Y6742" s="14"/>
      <c r="Z6742">
        <v>-16.596111111100001</v>
      </c>
      <c r="AA6742">
        <v>168.16749999999999</v>
      </c>
      <c r="AB6742" s="14" t="s">
        <v>53</v>
      </c>
      <c r="AC6742" s="10" t="s">
        <v>61</v>
      </c>
      <c r="AD6742" s="10" t="s">
        <v>53</v>
      </c>
      <c r="AE6742" s="34">
        <v>608</v>
      </c>
      <c r="AF6742" s="14"/>
      <c r="AG6742" s="14"/>
      <c r="AH6742" s="14" t="s">
        <v>4147</v>
      </c>
      <c r="AI6742" s="14"/>
      <c r="AJ6742" s="37" t="s">
        <v>7373</v>
      </c>
      <c r="AK6742" s="10" t="str">
        <f t="shared" si="330"/>
        <v>&gt;_Stichopus_chloronotus_Vanuatu_4326_J0249</v>
      </c>
      <c r="AL6742" s="10" t="str">
        <f t="shared" si="331"/>
        <v>&gt;Stichopus_chloronotus_Vanuatu__UF_4326</v>
      </c>
      <c r="AM6742" s="14" t="s">
        <v>7374</v>
      </c>
      <c r="AN6742" s="14"/>
      <c r="AO6742" s="14"/>
      <c r="AP6742" s="14"/>
      <c r="AQ6742" s="14"/>
      <c r="AR6742" s="14"/>
      <c r="AS6742" s="14" t="s">
        <v>3953</v>
      </c>
      <c r="AT6742" s="14"/>
      <c r="AU6742" s="14" t="s">
        <v>2759</v>
      </c>
      <c r="AV6742" s="14" t="s">
        <v>2758</v>
      </c>
      <c r="AW6742" s="14" t="s">
        <v>2759</v>
      </c>
      <c r="AX6742" s="14"/>
      <c r="AY6742" s="14"/>
      <c r="AZ6742" s="35"/>
      <c r="BA6742" s="35"/>
    </row>
    <row r="6743" spans="1:53" ht="14.1" customHeight="1" x14ac:dyDescent="0.2">
      <c r="A6743" s="10">
        <v>5739</v>
      </c>
      <c r="B6743" s="33" t="s">
        <v>7375</v>
      </c>
      <c r="C6743" s="33"/>
      <c r="D6743" s="11">
        <v>5569</v>
      </c>
      <c r="E6743" s="10" t="s">
        <v>52</v>
      </c>
      <c r="F6743" s="10"/>
      <c r="G6743" s="11">
        <v>5569</v>
      </c>
      <c r="H6743" s="14"/>
      <c r="I6743" s="33" t="s">
        <v>53</v>
      </c>
      <c r="L6743" s="14" t="s">
        <v>2752</v>
      </c>
      <c r="M6743" s="14" t="s">
        <v>2762</v>
      </c>
      <c r="N6743" s="14" t="s">
        <v>2851</v>
      </c>
      <c r="O6743" s="14" t="s">
        <v>2852</v>
      </c>
      <c r="P6743" s="14" t="s">
        <v>2852</v>
      </c>
      <c r="Q6743" s="14"/>
      <c r="R6743" s="14" t="s">
        <v>4147</v>
      </c>
      <c r="S6743" s="14"/>
      <c r="T6743" s="14"/>
      <c r="U6743" s="14"/>
      <c r="V6743" s="14"/>
      <c r="W6743" s="14" t="s">
        <v>329</v>
      </c>
      <c r="X6743" s="14" t="s">
        <v>329</v>
      </c>
      <c r="Y6743" s="14"/>
      <c r="Z6743">
        <v>-15.3003549</v>
      </c>
      <c r="AA6743">
        <v>166.91820970000001</v>
      </c>
      <c r="AB6743" s="14" t="s">
        <v>53</v>
      </c>
      <c r="AD6743" s="10" t="s">
        <v>53</v>
      </c>
      <c r="AE6743" s="34">
        <v>652</v>
      </c>
      <c r="AH6743" s="14" t="s">
        <v>4147</v>
      </c>
      <c r="AI6743" s="14"/>
      <c r="AK6743" s="10" t="str">
        <f t="shared" ref="AK6743:AK6774" si="332">CONCATENATE("&gt;",AF6743,"_",O6743,"_",R6743,S6743,"_",X6743,"_",D6743,"_",B6743)</f>
        <v>&gt;_Stichopus_chloronotus_Vanuatu_5569_S0052</v>
      </c>
      <c r="AL6743" s="10" t="str">
        <f t="shared" si="331"/>
        <v>&gt;Stichopus_chloronotus_Vanuatu__UF_5569</v>
      </c>
      <c r="AM6743" s="14" t="s">
        <v>7376</v>
      </c>
      <c r="AN6743" s="14"/>
      <c r="AP6743" s="14"/>
      <c r="AQ6743" s="14"/>
      <c r="AR6743" s="14"/>
      <c r="AS6743" s="14" t="s">
        <v>7377</v>
      </c>
      <c r="AT6743" s="14"/>
      <c r="AU6743" s="14" t="s">
        <v>2758</v>
      </c>
      <c r="AV6743" s="14" t="s">
        <v>2758</v>
      </c>
      <c r="AW6743" s="14" t="s">
        <v>2759</v>
      </c>
      <c r="AX6743" s="14"/>
      <c r="AY6743" s="14"/>
      <c r="AZ6743" s="35"/>
      <c r="BA6743" s="35"/>
    </row>
    <row r="6744" spans="1:53" ht="14.1" customHeight="1" x14ac:dyDescent="0.2">
      <c r="A6744" s="10">
        <v>5845</v>
      </c>
      <c r="B6744" s="33" t="s">
        <v>7378</v>
      </c>
      <c r="C6744" s="33"/>
      <c r="D6744" s="11">
        <v>6315</v>
      </c>
      <c r="E6744" s="10" t="s">
        <v>52</v>
      </c>
      <c r="F6744" s="10"/>
      <c r="G6744" s="11">
        <v>6315</v>
      </c>
      <c r="H6744" s="14"/>
      <c r="I6744" s="33" t="s">
        <v>53</v>
      </c>
      <c r="L6744" s="14" t="s">
        <v>2752</v>
      </c>
      <c r="M6744" s="14" t="s">
        <v>2762</v>
      </c>
      <c r="N6744" s="14" t="s">
        <v>2851</v>
      </c>
      <c r="O6744" s="14" t="s">
        <v>2852</v>
      </c>
      <c r="P6744" s="14" t="s">
        <v>2852</v>
      </c>
      <c r="Q6744" s="14"/>
      <c r="R6744" s="14" t="s">
        <v>4147</v>
      </c>
      <c r="S6744" s="14"/>
      <c r="T6744" s="14"/>
      <c r="U6744" s="14"/>
      <c r="V6744" s="14"/>
      <c r="W6744" s="14" t="s">
        <v>165</v>
      </c>
      <c r="X6744" s="14" t="s">
        <v>165</v>
      </c>
      <c r="Y6744" s="14"/>
      <c r="Z6744">
        <v>-21.094100000000001</v>
      </c>
      <c r="AA6744">
        <v>55.234699999999997</v>
      </c>
      <c r="AB6744" s="14" t="s">
        <v>53</v>
      </c>
      <c r="AD6744" s="10" t="s">
        <v>53</v>
      </c>
      <c r="AE6744" s="34">
        <v>652</v>
      </c>
      <c r="AH6744" s="14" t="s">
        <v>4147</v>
      </c>
      <c r="AI6744" s="14"/>
      <c r="AK6744" s="10" t="str">
        <f t="shared" si="332"/>
        <v>&gt;_Stichopus_chloronotus_Reunion_6315_S0247</v>
      </c>
      <c r="AL6744" s="10" t="str">
        <f t="shared" si="331"/>
        <v>&gt;Stichopus_chloronotus_Reunion__UF_6315</v>
      </c>
      <c r="AM6744" s="14" t="s">
        <v>7376</v>
      </c>
      <c r="AN6744" s="14"/>
      <c r="AP6744" s="14"/>
      <c r="AQ6744" s="14"/>
      <c r="AR6744" s="14"/>
      <c r="AS6744" s="14" t="s">
        <v>3953</v>
      </c>
      <c r="AT6744" s="14"/>
      <c r="AU6744" s="14" t="s">
        <v>2759</v>
      </c>
      <c r="AV6744" s="14" t="s">
        <v>2758</v>
      </c>
      <c r="AW6744" s="14" t="s">
        <v>2759</v>
      </c>
      <c r="AX6744" s="14"/>
      <c r="AY6744" s="14"/>
      <c r="AZ6744" s="35"/>
      <c r="BA6744" s="35"/>
    </row>
    <row r="6745" spans="1:53" ht="14.1" customHeight="1" x14ac:dyDescent="0.2">
      <c r="A6745" s="10">
        <v>5836</v>
      </c>
      <c r="B6745" s="33" t="s">
        <v>7379</v>
      </c>
      <c r="C6745" s="33"/>
      <c r="D6745" s="11">
        <v>6367</v>
      </c>
      <c r="E6745" s="10" t="s">
        <v>52</v>
      </c>
      <c r="F6745" s="10"/>
      <c r="G6745" s="11">
        <v>6367</v>
      </c>
      <c r="H6745" s="14"/>
      <c r="I6745" s="33" t="s">
        <v>53</v>
      </c>
      <c r="L6745" s="14" t="s">
        <v>2752</v>
      </c>
      <c r="M6745" s="14" t="s">
        <v>2762</v>
      </c>
      <c r="N6745" s="14" t="s">
        <v>2851</v>
      </c>
      <c r="O6745" s="14" t="s">
        <v>2852</v>
      </c>
      <c r="P6745" s="14" t="s">
        <v>2852</v>
      </c>
      <c r="Q6745" s="14"/>
      <c r="R6745" s="14" t="s">
        <v>4147</v>
      </c>
      <c r="S6745" s="14"/>
      <c r="T6745" s="14"/>
      <c r="U6745" s="14"/>
      <c r="V6745" s="14"/>
      <c r="W6745" s="14" t="s">
        <v>165</v>
      </c>
      <c r="X6745" s="14" t="s">
        <v>165</v>
      </c>
      <c r="Y6745" s="14"/>
      <c r="Z6745">
        <v>-21.1008</v>
      </c>
      <c r="AA6745">
        <v>55.243699999999997</v>
      </c>
      <c r="AB6745" s="14" t="s">
        <v>53</v>
      </c>
      <c r="AD6745" s="10" t="s">
        <v>53</v>
      </c>
      <c r="AE6745" s="34">
        <v>652</v>
      </c>
      <c r="AH6745" s="14" t="s">
        <v>4147</v>
      </c>
      <c r="AI6745" s="14"/>
      <c r="AK6745" s="10" t="str">
        <f t="shared" si="332"/>
        <v>&gt;_Stichopus_chloronotus_Reunion_6367_S0233</v>
      </c>
      <c r="AL6745" s="10" t="str">
        <f t="shared" si="331"/>
        <v>&gt;Stichopus_chloronotus_Reunion__UF_6367</v>
      </c>
      <c r="AM6745" s="14" t="s">
        <v>7376</v>
      </c>
      <c r="AN6745" s="14"/>
      <c r="AP6745" s="14"/>
      <c r="AQ6745" s="14"/>
      <c r="AR6745" s="14"/>
      <c r="AS6745" s="14" t="s">
        <v>3953</v>
      </c>
      <c r="AT6745" s="14"/>
      <c r="AU6745" s="14" t="s">
        <v>2759</v>
      </c>
      <c r="AV6745" s="14" t="s">
        <v>2758</v>
      </c>
      <c r="AW6745" s="14" t="s">
        <v>2759</v>
      </c>
      <c r="AX6745" s="14"/>
      <c r="AY6745" s="14"/>
      <c r="AZ6745" s="35"/>
      <c r="BA6745" s="35"/>
    </row>
    <row r="6746" spans="1:53" ht="14.1" customHeight="1" x14ac:dyDescent="0.2">
      <c r="A6746" s="10">
        <v>5820</v>
      </c>
      <c r="B6746" s="33" t="s">
        <v>7380</v>
      </c>
      <c r="C6746" s="33"/>
      <c r="D6746" s="11">
        <v>6396</v>
      </c>
      <c r="E6746" s="10" t="s">
        <v>52</v>
      </c>
      <c r="F6746" s="10"/>
      <c r="G6746" s="11">
        <v>6396</v>
      </c>
      <c r="H6746" s="14"/>
      <c r="I6746" s="33" t="s">
        <v>53</v>
      </c>
      <c r="L6746" s="14" t="s">
        <v>2752</v>
      </c>
      <c r="M6746" s="14" t="s">
        <v>2762</v>
      </c>
      <c r="N6746" s="14" t="s">
        <v>2851</v>
      </c>
      <c r="O6746" s="14" t="s">
        <v>2852</v>
      </c>
      <c r="P6746" s="14" t="s">
        <v>2852</v>
      </c>
      <c r="Q6746" s="14"/>
      <c r="R6746" s="14" t="s">
        <v>4147</v>
      </c>
      <c r="S6746" s="14"/>
      <c r="T6746" s="14"/>
      <c r="U6746" s="14"/>
      <c r="V6746" s="14"/>
      <c r="W6746" s="14" t="s">
        <v>165</v>
      </c>
      <c r="X6746" s="14" t="s">
        <v>165</v>
      </c>
      <c r="Y6746" s="14"/>
      <c r="Z6746">
        <v>-21.107222</v>
      </c>
      <c r="AA6746">
        <v>55.248888999999998</v>
      </c>
      <c r="AB6746" s="14" t="s">
        <v>53</v>
      </c>
      <c r="AD6746" s="10" t="s">
        <v>53</v>
      </c>
      <c r="AE6746" s="34">
        <v>652</v>
      </c>
      <c r="AF6746" s="14"/>
      <c r="AG6746" s="14"/>
      <c r="AH6746" s="14" t="s">
        <v>4147</v>
      </c>
      <c r="AI6746" s="14"/>
      <c r="AJ6746" s="14"/>
      <c r="AK6746" s="10" t="str">
        <f t="shared" si="332"/>
        <v>&gt;_Stichopus_chloronotus_Reunion_6396_S0206</v>
      </c>
      <c r="AL6746" s="10" t="str">
        <f t="shared" si="331"/>
        <v>&gt;Stichopus_chloronotus_Reunion__UF_6396</v>
      </c>
      <c r="AM6746" s="14" t="s">
        <v>7376</v>
      </c>
      <c r="AN6746" s="14"/>
      <c r="AO6746" s="14"/>
      <c r="AP6746" s="14"/>
      <c r="AQ6746" s="14"/>
      <c r="AR6746" s="14"/>
      <c r="AS6746" s="14" t="s">
        <v>3953</v>
      </c>
      <c r="AT6746" s="14"/>
      <c r="AU6746" s="14" t="s">
        <v>2759</v>
      </c>
      <c r="AV6746" s="14" t="s">
        <v>2758</v>
      </c>
      <c r="AW6746" s="14" t="s">
        <v>2759</v>
      </c>
      <c r="AX6746" s="14"/>
      <c r="AY6746" s="14"/>
      <c r="AZ6746" s="35"/>
      <c r="BA6746" s="35"/>
    </row>
    <row r="6747" spans="1:53" ht="14.1" customHeight="1" x14ac:dyDescent="0.2">
      <c r="A6747" s="10">
        <v>5821</v>
      </c>
      <c r="B6747" s="33" t="s">
        <v>7381</v>
      </c>
      <c r="C6747" s="33"/>
      <c r="D6747" s="11">
        <v>6397</v>
      </c>
      <c r="E6747" s="10" t="s">
        <v>52</v>
      </c>
      <c r="F6747" s="10"/>
      <c r="G6747" s="11">
        <v>6397</v>
      </c>
      <c r="H6747" s="14"/>
      <c r="I6747" s="33" t="s">
        <v>53</v>
      </c>
      <c r="L6747" s="14" t="s">
        <v>2752</v>
      </c>
      <c r="M6747" s="14" t="s">
        <v>2762</v>
      </c>
      <c r="N6747" s="14" t="s">
        <v>2851</v>
      </c>
      <c r="O6747" s="14" t="s">
        <v>2852</v>
      </c>
      <c r="P6747" s="14" t="s">
        <v>2852</v>
      </c>
      <c r="Q6747" s="14"/>
      <c r="R6747" s="14" t="s">
        <v>4147</v>
      </c>
      <c r="S6747" s="14"/>
      <c r="T6747" s="14"/>
      <c r="U6747" s="14"/>
      <c r="V6747" s="14"/>
      <c r="W6747" s="14" t="s">
        <v>165</v>
      </c>
      <c r="X6747" s="14" t="s">
        <v>165</v>
      </c>
      <c r="Y6747" s="14"/>
      <c r="Z6747">
        <v>-21.107222</v>
      </c>
      <c r="AA6747">
        <v>55.248888999999998</v>
      </c>
      <c r="AB6747" s="14" t="s">
        <v>53</v>
      </c>
      <c r="AD6747" s="10" t="s">
        <v>53</v>
      </c>
      <c r="AE6747" s="34">
        <v>652</v>
      </c>
      <c r="AF6747" s="14"/>
      <c r="AG6747" s="14"/>
      <c r="AH6747" s="14" t="s">
        <v>4147</v>
      </c>
      <c r="AI6747" s="14"/>
      <c r="AJ6747" s="14"/>
      <c r="AK6747" s="10" t="str">
        <f t="shared" si="332"/>
        <v>&gt;_Stichopus_chloronotus_Reunion_6397_S0207</v>
      </c>
      <c r="AL6747" s="10" t="str">
        <f t="shared" si="331"/>
        <v>&gt;Stichopus_chloronotus_Reunion__UF_6397</v>
      </c>
      <c r="AM6747" s="14" t="s">
        <v>7376</v>
      </c>
      <c r="AN6747" s="14"/>
      <c r="AO6747" s="14"/>
      <c r="AP6747" s="14"/>
      <c r="AQ6747" s="14"/>
      <c r="AR6747" s="14"/>
      <c r="AS6747" s="14" t="s">
        <v>3953</v>
      </c>
      <c r="AT6747" s="14"/>
      <c r="AU6747" s="14" t="s">
        <v>2759</v>
      </c>
      <c r="AV6747" s="14" t="s">
        <v>2758</v>
      </c>
      <c r="AW6747" s="14" t="s">
        <v>2759</v>
      </c>
      <c r="AX6747" s="14"/>
      <c r="AY6747" s="14"/>
      <c r="AZ6747" s="35"/>
      <c r="BA6747" s="35"/>
    </row>
    <row r="6748" spans="1:53" ht="14.1" customHeight="1" x14ac:dyDescent="0.2">
      <c r="A6748" s="10">
        <v>5819</v>
      </c>
      <c r="B6748" s="33" t="s">
        <v>7382</v>
      </c>
      <c r="C6748" s="33"/>
      <c r="D6748" s="11">
        <v>6552</v>
      </c>
      <c r="E6748" s="10" t="s">
        <v>52</v>
      </c>
      <c r="F6748" s="10"/>
      <c r="G6748" s="11">
        <v>6552</v>
      </c>
      <c r="H6748" s="14"/>
      <c r="I6748" s="33" t="s">
        <v>53</v>
      </c>
      <c r="L6748" s="14" t="s">
        <v>2752</v>
      </c>
      <c r="M6748" s="14" t="s">
        <v>2762</v>
      </c>
      <c r="N6748" s="14" t="s">
        <v>2851</v>
      </c>
      <c r="O6748" s="14" t="s">
        <v>2852</v>
      </c>
      <c r="P6748" s="14" t="s">
        <v>2852</v>
      </c>
      <c r="Q6748" s="14"/>
      <c r="R6748" s="14" t="s">
        <v>4147</v>
      </c>
      <c r="S6748" s="14"/>
      <c r="T6748" s="14"/>
      <c r="U6748" s="14"/>
      <c r="V6748" s="14"/>
      <c r="W6748" s="14" t="s">
        <v>165</v>
      </c>
      <c r="X6748" s="14" t="s">
        <v>165</v>
      </c>
      <c r="Y6748" s="14"/>
      <c r="Z6748">
        <v>-21.193583329999999</v>
      </c>
      <c r="AA6748">
        <v>55.282433330000003</v>
      </c>
      <c r="AB6748" s="14" t="s">
        <v>53</v>
      </c>
      <c r="AD6748" s="10" t="s">
        <v>53</v>
      </c>
      <c r="AE6748" s="34">
        <v>652</v>
      </c>
      <c r="AF6748" s="14"/>
      <c r="AG6748" s="14"/>
      <c r="AH6748" s="14" t="s">
        <v>4147</v>
      </c>
      <c r="AI6748" s="14"/>
      <c r="AJ6748" s="14"/>
      <c r="AK6748" s="10" t="str">
        <f t="shared" si="332"/>
        <v>&gt;_Stichopus_chloronotus_Reunion_6552_S0202</v>
      </c>
      <c r="AL6748" s="10" t="str">
        <f t="shared" si="331"/>
        <v>&gt;Stichopus_chloronotus_Reunion__UF_6552</v>
      </c>
      <c r="AM6748" s="14" t="s">
        <v>7376</v>
      </c>
      <c r="AN6748" s="14"/>
      <c r="AO6748" s="14"/>
      <c r="AP6748" s="14"/>
      <c r="AQ6748" s="14"/>
      <c r="AR6748" s="14"/>
      <c r="AS6748" s="14" t="s">
        <v>3953</v>
      </c>
      <c r="AT6748" s="14"/>
      <c r="AU6748" s="14" t="s">
        <v>2759</v>
      </c>
      <c r="AV6748" s="14" t="s">
        <v>2758</v>
      </c>
      <c r="AW6748" s="14" t="s">
        <v>2759</v>
      </c>
      <c r="AX6748" s="14"/>
      <c r="AY6748" s="14"/>
      <c r="AZ6748" s="35"/>
      <c r="BA6748" s="35"/>
    </row>
    <row r="6749" spans="1:53" ht="14.1" customHeight="1" x14ac:dyDescent="0.2">
      <c r="A6749" s="10">
        <v>5639</v>
      </c>
      <c r="B6749" s="33" t="s">
        <v>7383</v>
      </c>
      <c r="C6749" s="33"/>
      <c r="D6749" s="11" t="s">
        <v>686</v>
      </c>
      <c r="E6749" s="33" t="s">
        <v>52</v>
      </c>
      <c r="F6749" s="33"/>
      <c r="G6749" s="11" t="s">
        <v>686</v>
      </c>
      <c r="H6749" s="33"/>
      <c r="I6749" s="33" t="s">
        <v>686</v>
      </c>
      <c r="L6749" s="14" t="s">
        <v>2752</v>
      </c>
      <c r="M6749" s="14" t="s">
        <v>2762</v>
      </c>
      <c r="N6749" s="14" t="s">
        <v>2851</v>
      </c>
      <c r="O6749" s="14" t="s">
        <v>2852</v>
      </c>
      <c r="P6749" s="14" t="s">
        <v>2852</v>
      </c>
      <c r="Q6749" s="14"/>
      <c r="R6749" s="14" t="s">
        <v>4147</v>
      </c>
      <c r="S6749" s="14"/>
      <c r="T6749" s="14"/>
      <c r="U6749" s="14"/>
      <c r="V6749" s="14"/>
      <c r="W6749" s="14" t="s">
        <v>316</v>
      </c>
      <c r="X6749" s="14" t="s">
        <v>316</v>
      </c>
      <c r="Y6749" s="14"/>
      <c r="Z6749">
        <v>12.879721</v>
      </c>
      <c r="AA6749">
        <v>121.774017</v>
      </c>
      <c r="AB6749" s="14" t="s">
        <v>53</v>
      </c>
      <c r="AD6749" s="10" t="s">
        <v>53</v>
      </c>
      <c r="AE6749" s="34">
        <v>652</v>
      </c>
      <c r="AF6749" s="14"/>
      <c r="AG6749" s="14"/>
      <c r="AH6749" s="14" t="s">
        <v>4147</v>
      </c>
      <c r="AI6749" s="14"/>
      <c r="AJ6749" s="14"/>
      <c r="AK6749" s="10" t="str">
        <f t="shared" si="332"/>
        <v>&gt;_Stichopus_chloronotus_Philippines_need_N0319</v>
      </c>
      <c r="AL6749" s="10" t="str">
        <f t="shared" si="331"/>
        <v>&gt;Stichopus_chloronotus_Philippines__UF_need</v>
      </c>
      <c r="AM6749" s="14" t="s">
        <v>7376</v>
      </c>
      <c r="AN6749" s="14"/>
      <c r="AO6749" s="14"/>
      <c r="AP6749" s="14"/>
      <c r="AQ6749" s="14"/>
      <c r="AR6749" s="14"/>
      <c r="AS6749" s="14" t="s">
        <v>3953</v>
      </c>
      <c r="AT6749" s="14"/>
      <c r="AU6749" s="14" t="s">
        <v>2759</v>
      </c>
      <c r="AV6749" s="14" t="s">
        <v>2758</v>
      </c>
      <c r="AW6749" s="14" t="s">
        <v>2759</v>
      </c>
      <c r="AX6749" s="14"/>
      <c r="AY6749" s="14"/>
      <c r="AZ6749" s="35"/>
      <c r="BA6749" s="35"/>
    </row>
    <row r="6750" spans="1:53" ht="14.1" customHeight="1" x14ac:dyDescent="0.2">
      <c r="A6750" s="10">
        <v>5229</v>
      </c>
      <c r="B6750" s="33" t="s">
        <v>7384</v>
      </c>
      <c r="C6750" s="33"/>
      <c r="D6750" s="33" t="s">
        <v>7385</v>
      </c>
      <c r="E6750" s="33" t="s">
        <v>7385</v>
      </c>
      <c r="F6750" s="33"/>
      <c r="G6750" s="11"/>
      <c r="H6750" s="14"/>
      <c r="I6750" s="33" t="s">
        <v>686</v>
      </c>
      <c r="L6750" s="14" t="s">
        <v>2752</v>
      </c>
      <c r="M6750" s="14" t="s">
        <v>2762</v>
      </c>
      <c r="N6750" s="14" t="s">
        <v>2851</v>
      </c>
      <c r="O6750" s="14" t="s">
        <v>2852</v>
      </c>
      <c r="P6750" s="14" t="s">
        <v>2852</v>
      </c>
      <c r="Q6750" s="14"/>
      <c r="R6750" s="14"/>
      <c r="S6750" s="14"/>
      <c r="T6750" s="14"/>
      <c r="U6750" s="14"/>
      <c r="V6750" s="14"/>
      <c r="W6750" s="14" t="s">
        <v>7386</v>
      </c>
      <c r="X6750" s="14" t="s">
        <v>7386</v>
      </c>
      <c r="Y6750" s="14"/>
      <c r="Z6750">
        <v>27.837635599999999</v>
      </c>
      <c r="AA6750">
        <v>-175.81267819999999</v>
      </c>
      <c r="AB6750" s="14" t="s">
        <v>53</v>
      </c>
      <c r="AC6750" s="10" t="s">
        <v>61</v>
      </c>
      <c r="AD6750" s="10" t="s">
        <v>53</v>
      </c>
      <c r="AE6750" s="34">
        <v>652</v>
      </c>
      <c r="AF6750" s="14"/>
      <c r="AG6750" s="14"/>
      <c r="AH6750" s="14" t="s">
        <v>4147</v>
      </c>
      <c r="AI6750" s="14"/>
      <c r="AJ6750" s="14"/>
      <c r="AK6750" s="10" t="str">
        <f t="shared" si="332"/>
        <v>&gt;_Stichopus__PearlHermes_PHR_18_J0400</v>
      </c>
      <c r="AL6750" s="10" t="str">
        <f t="shared" si="331"/>
        <v>&gt;Stichopus__PearlHermes__PHR_18_PHR_18</v>
      </c>
      <c r="AM6750" s="14" t="s">
        <v>7376</v>
      </c>
      <c r="AN6750" s="14"/>
      <c r="AO6750" s="14"/>
      <c r="AP6750" s="14"/>
      <c r="AQ6750" s="14"/>
      <c r="AR6750" s="14"/>
      <c r="AS6750" s="14" t="s">
        <v>3953</v>
      </c>
      <c r="AT6750" s="14"/>
      <c r="AU6750" s="14" t="s">
        <v>2759</v>
      </c>
      <c r="AV6750" s="14" t="s">
        <v>2758</v>
      </c>
      <c r="AW6750" s="14" t="s">
        <v>2759</v>
      </c>
      <c r="AX6750" s="14"/>
      <c r="AY6750" s="14"/>
      <c r="AZ6750" s="35"/>
      <c r="BA6750" s="35"/>
    </row>
    <row r="6751" spans="1:53" ht="14.1" customHeight="1" x14ac:dyDescent="0.2">
      <c r="A6751" s="10">
        <v>5070</v>
      </c>
      <c r="B6751" s="33" t="s">
        <v>7708</v>
      </c>
      <c r="C6751" s="33"/>
      <c r="D6751" s="33" t="s">
        <v>7709</v>
      </c>
      <c r="E6751" s="33" t="s">
        <v>7709</v>
      </c>
      <c r="F6751" s="33"/>
      <c r="H6751" s="14"/>
      <c r="I6751" s="33" t="s">
        <v>686</v>
      </c>
      <c r="L6751" s="14" t="s">
        <v>2752</v>
      </c>
      <c r="M6751" s="14" t="s">
        <v>2762</v>
      </c>
      <c r="N6751" s="14" t="s">
        <v>2851</v>
      </c>
      <c r="O6751" s="14" t="s">
        <v>2852</v>
      </c>
      <c r="P6751" s="14" t="s">
        <v>2852</v>
      </c>
      <c r="Q6751" s="14"/>
      <c r="R6751" s="14" t="s">
        <v>4569</v>
      </c>
      <c r="S6751" s="14"/>
      <c r="T6751" s="14"/>
      <c r="U6751" s="14"/>
      <c r="V6751" s="14"/>
      <c r="W6751" s="10" t="s">
        <v>2898</v>
      </c>
      <c r="X6751" s="14" t="s">
        <v>2898</v>
      </c>
      <c r="Y6751" s="14"/>
      <c r="Z6751">
        <v>-4.4986800000000002</v>
      </c>
      <c r="AA6751">
        <v>39.484870000000001</v>
      </c>
      <c r="AB6751" s="30" t="s">
        <v>53</v>
      </c>
      <c r="AD6751" s="30" t="s">
        <v>53</v>
      </c>
      <c r="AE6751" s="34">
        <v>652</v>
      </c>
      <c r="AF6751" s="39"/>
      <c r="AG6751" s="39"/>
      <c r="AH6751" s="5" t="s">
        <v>4569</v>
      </c>
      <c r="AI6751" s="14"/>
      <c r="AK6751" s="10" t="str">
        <f t="shared" si="332"/>
        <v>&gt;_Stichopus_pseudohorrens_Kenya_NCDRS_2005_01_G0191</v>
      </c>
      <c r="AL6751" s="10" t="str">
        <f t="shared" si="331"/>
        <v>&gt;Stichopus_pseudohorrens_Kenya__NCDRS_2005_01_NCDRS_2005_01</v>
      </c>
      <c r="AM6751" s="14" t="s">
        <v>7710</v>
      </c>
      <c r="AN6751" s="14"/>
      <c r="AO6751" s="14"/>
      <c r="AP6751" s="14"/>
      <c r="AQ6751" s="14"/>
      <c r="AR6751" s="14"/>
      <c r="AS6751" s="14" t="s">
        <v>7711</v>
      </c>
      <c r="AT6751" s="14"/>
      <c r="AU6751" s="14" t="s">
        <v>2758</v>
      </c>
      <c r="AV6751" s="14" t="s">
        <v>2758</v>
      </c>
      <c r="AW6751" s="14" t="s">
        <v>2759</v>
      </c>
      <c r="AX6751" s="14"/>
      <c r="AY6751" s="14"/>
      <c r="AZ6751" s="35"/>
      <c r="BA6751" s="35"/>
    </row>
    <row r="6752" spans="1:53" ht="14.1" customHeight="1" x14ac:dyDescent="0.2">
      <c r="A6752" s="10">
        <v>5085</v>
      </c>
      <c r="B6752" s="33" t="s">
        <v>7712</v>
      </c>
      <c r="C6752" s="33"/>
      <c r="D6752" s="33" t="s">
        <v>7713</v>
      </c>
      <c r="E6752" s="33" t="s">
        <v>7713</v>
      </c>
      <c r="F6752" s="33"/>
      <c r="H6752" s="14"/>
      <c r="I6752" s="33" t="s">
        <v>686</v>
      </c>
      <c r="L6752" s="14" t="s">
        <v>2752</v>
      </c>
      <c r="M6752" s="14" t="s">
        <v>2762</v>
      </c>
      <c r="N6752" s="14" t="s">
        <v>2851</v>
      </c>
      <c r="O6752" s="14" t="s">
        <v>2852</v>
      </c>
      <c r="P6752" s="14" t="s">
        <v>2852</v>
      </c>
      <c r="Q6752" s="14"/>
      <c r="R6752" s="14" t="s">
        <v>4569</v>
      </c>
      <c r="S6752" s="14"/>
      <c r="T6752" s="14"/>
      <c r="U6752" s="14"/>
      <c r="V6752" s="14"/>
      <c r="W6752" s="14" t="s">
        <v>3705</v>
      </c>
      <c r="X6752" s="14" t="s">
        <v>3705</v>
      </c>
      <c r="Y6752" s="14"/>
      <c r="Z6752">
        <v>-11.6455</v>
      </c>
      <c r="AA6752">
        <v>43.333300000000001</v>
      </c>
      <c r="AB6752" s="30" t="s">
        <v>53</v>
      </c>
      <c r="AD6752" s="30" t="s">
        <v>53</v>
      </c>
      <c r="AE6752" s="34">
        <v>652</v>
      </c>
      <c r="AH6752" s="14" t="s">
        <v>4569</v>
      </c>
      <c r="AI6752" s="14"/>
      <c r="AK6752" s="10" t="str">
        <f t="shared" si="332"/>
        <v>&gt;_Stichopus_pseudohorrens_Comoros_RGMAC_2005_10_G0208</v>
      </c>
      <c r="AL6752" s="10" t="str">
        <f t="shared" si="331"/>
        <v>&gt;Stichopus_pseudohorrens_Comoros__RGMAC_2005_10_RGMAC_2005_10</v>
      </c>
      <c r="AM6752" s="14" t="s">
        <v>7714</v>
      </c>
      <c r="AN6752" s="14"/>
      <c r="AP6752" s="14"/>
      <c r="AQ6752" s="14"/>
      <c r="AR6752" s="14"/>
      <c r="AS6752" s="14" t="s">
        <v>7711</v>
      </c>
      <c r="AT6752" s="14"/>
      <c r="AU6752" s="14" t="s">
        <v>2758</v>
      </c>
      <c r="AV6752" s="14" t="s">
        <v>2758</v>
      </c>
      <c r="AW6752" s="14" t="s">
        <v>2759</v>
      </c>
      <c r="AX6752" s="14"/>
      <c r="AY6752" s="14"/>
      <c r="AZ6752" s="35"/>
      <c r="BA6752" s="35"/>
    </row>
    <row r="6753" spans="1:53" ht="14.1" customHeight="1" x14ac:dyDescent="0.2">
      <c r="A6753" s="10">
        <v>5671</v>
      </c>
      <c r="B6753" s="33" t="s">
        <v>8142</v>
      </c>
      <c r="C6753" s="33"/>
      <c r="D6753" s="11">
        <v>5612</v>
      </c>
      <c r="E6753" s="10" t="s">
        <v>52</v>
      </c>
      <c r="F6753" s="10"/>
      <c r="G6753" s="11">
        <v>5612</v>
      </c>
      <c r="H6753" s="14"/>
      <c r="I6753" s="33" t="s">
        <v>53</v>
      </c>
      <c r="L6753" s="14" t="s">
        <v>2752</v>
      </c>
      <c r="M6753" s="14" t="s">
        <v>2762</v>
      </c>
      <c r="N6753" s="14" t="s">
        <v>2851</v>
      </c>
      <c r="O6753" s="14" t="s">
        <v>2852</v>
      </c>
      <c r="P6753" s="14" t="s">
        <v>2852</v>
      </c>
      <c r="Q6753" s="14"/>
      <c r="R6753" s="10" t="s">
        <v>472</v>
      </c>
      <c r="S6753" s="14"/>
      <c r="T6753" s="14"/>
      <c r="U6753" s="14"/>
      <c r="V6753" s="14"/>
      <c r="W6753" s="14" t="s">
        <v>316</v>
      </c>
      <c r="X6753" s="14" t="s">
        <v>316</v>
      </c>
      <c r="Y6753" s="14"/>
      <c r="Z6753">
        <v>9.5986917999999992</v>
      </c>
      <c r="AA6753">
        <v>123.7985544</v>
      </c>
      <c r="AB6753" s="30" t="s">
        <v>53</v>
      </c>
      <c r="AC6753" s="14" t="s">
        <v>53</v>
      </c>
      <c r="AD6753" s="30" t="s">
        <v>53</v>
      </c>
      <c r="AE6753" s="34">
        <v>652</v>
      </c>
      <c r="AF6753" s="14"/>
      <c r="AG6753" s="14"/>
      <c r="AH6753" s="10" t="s">
        <v>472</v>
      </c>
      <c r="AJ6753" s="14"/>
      <c r="AK6753" s="10" t="str">
        <f t="shared" si="332"/>
        <v>&gt;_Stichopus_sp_2_Philippines_5612_N0384</v>
      </c>
      <c r="AL6753" s="10" t="str">
        <f t="shared" si="331"/>
        <v>&gt;Stichopus_sp_2_Philippines__UF_5612</v>
      </c>
      <c r="AM6753" s="14" t="s">
        <v>8143</v>
      </c>
      <c r="AN6753" s="14"/>
      <c r="AO6753" s="14"/>
      <c r="AP6753" s="14"/>
      <c r="AQ6753" s="14"/>
      <c r="AR6753" s="14"/>
      <c r="AS6753" s="14" t="s">
        <v>8144</v>
      </c>
      <c r="AT6753" s="14"/>
      <c r="AU6753" s="14" t="s">
        <v>2758</v>
      </c>
      <c r="AV6753" s="14" t="s">
        <v>2758</v>
      </c>
      <c r="AW6753" s="14" t="s">
        <v>2759</v>
      </c>
      <c r="AX6753" s="14"/>
      <c r="AY6753" s="14"/>
      <c r="AZ6753" s="35"/>
      <c r="BA6753" s="35"/>
    </row>
    <row r="6754" spans="1:53" ht="14.1" customHeight="1" x14ac:dyDescent="0.2">
      <c r="A6754" s="10">
        <v>5220</v>
      </c>
      <c r="B6754" s="33" t="s">
        <v>8260</v>
      </c>
      <c r="C6754" s="33"/>
      <c r="D6754" s="11">
        <v>4585</v>
      </c>
      <c r="E6754" s="10" t="s">
        <v>52</v>
      </c>
      <c r="F6754" s="10"/>
      <c r="G6754" s="11">
        <v>4585</v>
      </c>
      <c r="H6754" s="14"/>
      <c r="I6754" s="33" t="s">
        <v>53</v>
      </c>
      <c r="L6754" s="14" t="s">
        <v>2752</v>
      </c>
      <c r="M6754" s="14" t="s">
        <v>2762</v>
      </c>
      <c r="N6754" s="14" t="s">
        <v>2851</v>
      </c>
      <c r="O6754" s="14" t="s">
        <v>2852</v>
      </c>
      <c r="P6754" s="14" t="s">
        <v>2852</v>
      </c>
      <c r="Q6754" s="14"/>
      <c r="R6754" s="14" t="s">
        <v>2902</v>
      </c>
      <c r="S6754" s="14"/>
      <c r="T6754" s="14"/>
      <c r="U6754" s="14"/>
      <c r="V6754" s="14"/>
      <c r="W6754" s="14" t="s">
        <v>2935</v>
      </c>
      <c r="X6754" s="14" t="s">
        <v>2935</v>
      </c>
      <c r="Y6754" s="14"/>
      <c r="Z6754">
        <v>15.206111099999999</v>
      </c>
      <c r="AA6754">
        <v>145.71805560000001</v>
      </c>
      <c r="AB6754" s="30" t="s">
        <v>53</v>
      </c>
      <c r="AC6754" s="14" t="s">
        <v>61</v>
      </c>
      <c r="AD6754" s="30" t="s">
        <v>53</v>
      </c>
      <c r="AE6754" s="34">
        <v>652</v>
      </c>
      <c r="AF6754" s="14"/>
      <c r="AG6754" s="14"/>
      <c r="AH6754" s="10" t="s">
        <v>4732</v>
      </c>
      <c r="AI6754" s="14"/>
      <c r="AJ6754" s="14"/>
      <c r="AK6754" s="10" t="str">
        <f t="shared" si="332"/>
        <v>&gt;_Stichopus_horrens_Saipan_4585_J0294</v>
      </c>
      <c r="AL6754" s="10" t="str">
        <f t="shared" si="331"/>
        <v>&gt;Stichopus_horrens_Saipan__UF_4585</v>
      </c>
      <c r="AM6754" s="14" t="s">
        <v>8261</v>
      </c>
      <c r="AN6754" s="14"/>
      <c r="AO6754" s="14"/>
      <c r="AP6754" s="14"/>
      <c r="AQ6754" s="14"/>
      <c r="AR6754" s="14"/>
      <c r="AS6754" s="14" t="s">
        <v>3953</v>
      </c>
      <c r="AT6754" s="14"/>
      <c r="AU6754" s="14" t="s">
        <v>2759</v>
      </c>
      <c r="AV6754" s="14" t="s">
        <v>2758</v>
      </c>
      <c r="AW6754" s="14" t="s">
        <v>2759</v>
      </c>
      <c r="AX6754" s="14"/>
      <c r="AY6754" s="14"/>
      <c r="AZ6754" s="35"/>
      <c r="BA6754" s="35"/>
    </row>
    <row r="6755" spans="1:53" ht="14.1" customHeight="1" x14ac:dyDescent="0.2">
      <c r="A6755" s="10">
        <v>5512</v>
      </c>
      <c r="B6755" s="33" t="s">
        <v>8262</v>
      </c>
      <c r="C6755" s="33"/>
      <c r="D6755" s="33" t="s">
        <v>8263</v>
      </c>
      <c r="E6755" s="33" t="s">
        <v>8264</v>
      </c>
      <c r="F6755" s="33"/>
      <c r="G6755" s="11" t="s">
        <v>686</v>
      </c>
      <c r="H6755" s="14"/>
      <c r="I6755" s="33" t="s">
        <v>686</v>
      </c>
      <c r="L6755" s="14" t="s">
        <v>2752</v>
      </c>
      <c r="M6755" s="14" t="s">
        <v>2762</v>
      </c>
      <c r="N6755" s="14" t="s">
        <v>2851</v>
      </c>
      <c r="O6755" s="14" t="s">
        <v>2852</v>
      </c>
      <c r="P6755" s="14" t="s">
        <v>2852</v>
      </c>
      <c r="Q6755" s="14"/>
      <c r="R6755" s="14" t="s">
        <v>2902</v>
      </c>
      <c r="S6755" s="14"/>
      <c r="T6755" s="14"/>
      <c r="U6755" s="14"/>
      <c r="V6755" s="14"/>
      <c r="W6755" s="14" t="s">
        <v>3315</v>
      </c>
      <c r="X6755" s="14" t="s">
        <v>3315</v>
      </c>
      <c r="Y6755" s="14"/>
      <c r="Z6755">
        <v>0.53090000000000004</v>
      </c>
      <c r="AA6755">
        <v>-90.618870000000001</v>
      </c>
      <c r="AB6755" s="30" t="s">
        <v>53</v>
      </c>
      <c r="AC6755" s="14" t="s">
        <v>61</v>
      </c>
      <c r="AD6755" s="30" t="s">
        <v>53</v>
      </c>
      <c r="AE6755" s="34">
        <v>652</v>
      </c>
      <c r="AF6755" s="14"/>
      <c r="AG6755" s="14"/>
      <c r="AH6755" s="10" t="s">
        <v>4732</v>
      </c>
      <c r="AI6755" s="14"/>
      <c r="AJ6755" s="14"/>
      <c r="AK6755" s="10" t="str">
        <f t="shared" si="332"/>
        <v>&gt;_Stichopus_horrens_Galapagos_Hickman "immature"_N0058</v>
      </c>
      <c r="AL6755" s="10" t="str">
        <f t="shared" si="331"/>
        <v>&gt;Stichopus_horrens_Galapagos__Hickman_Hickman "immature"</v>
      </c>
      <c r="AM6755" s="14" t="s">
        <v>8261</v>
      </c>
      <c r="AN6755" s="14"/>
      <c r="AO6755" s="14"/>
      <c r="AP6755" s="14"/>
      <c r="AQ6755" s="14"/>
      <c r="AR6755" s="14"/>
      <c r="AS6755" s="14" t="s">
        <v>3953</v>
      </c>
      <c r="AT6755" s="14"/>
      <c r="AU6755" s="14" t="s">
        <v>2759</v>
      </c>
      <c r="AV6755" s="14" t="s">
        <v>2758</v>
      </c>
      <c r="AW6755" s="14" t="s">
        <v>2759</v>
      </c>
      <c r="AX6755" s="14"/>
      <c r="AY6755" s="14"/>
      <c r="AZ6755" s="35"/>
      <c r="BA6755" s="35"/>
    </row>
    <row r="6756" spans="1:53" ht="14.1" customHeight="1" x14ac:dyDescent="0.2">
      <c r="A6756" s="10">
        <v>5182</v>
      </c>
      <c r="B6756" s="33" t="s">
        <v>8265</v>
      </c>
      <c r="C6756" s="33"/>
      <c r="D6756" s="11">
        <v>2679</v>
      </c>
      <c r="E6756" s="10" t="s">
        <v>52</v>
      </c>
      <c r="F6756" s="10"/>
      <c r="G6756" s="11">
        <v>2679</v>
      </c>
      <c r="H6756" s="14"/>
      <c r="I6756" s="33" t="s">
        <v>53</v>
      </c>
      <c r="L6756" s="14" t="s">
        <v>2752</v>
      </c>
      <c r="M6756" s="14" t="s">
        <v>2762</v>
      </c>
      <c r="N6756" s="14" t="s">
        <v>2851</v>
      </c>
      <c r="O6756" s="14" t="s">
        <v>2852</v>
      </c>
      <c r="P6756" s="14" t="s">
        <v>2852</v>
      </c>
      <c r="Q6756" s="14"/>
      <c r="R6756" s="14" t="s">
        <v>2902</v>
      </c>
      <c r="S6756" s="14"/>
      <c r="T6756" s="14"/>
      <c r="U6756" s="14"/>
      <c r="V6756" s="14"/>
      <c r="W6756" s="14" t="s">
        <v>2929</v>
      </c>
      <c r="X6756" s="14" t="s">
        <v>2929</v>
      </c>
      <c r="Y6756" s="14"/>
      <c r="Z6756">
        <v>6.99</v>
      </c>
      <c r="AA6756">
        <v>158.22999999999999</v>
      </c>
      <c r="AB6756" s="30" t="s">
        <v>53</v>
      </c>
      <c r="AC6756" s="14" t="s">
        <v>61</v>
      </c>
      <c r="AD6756" s="30" t="s">
        <v>53</v>
      </c>
      <c r="AE6756" s="34">
        <v>652</v>
      </c>
      <c r="AF6756" s="14"/>
      <c r="AG6756" s="14"/>
      <c r="AH6756" s="10" t="s">
        <v>4732</v>
      </c>
      <c r="AI6756" s="14"/>
      <c r="AJ6756" s="14"/>
      <c r="AK6756" s="10" t="str">
        <f t="shared" si="332"/>
        <v>&gt;_Stichopus_horrens_Pohnpei_2679_J0212</v>
      </c>
      <c r="AL6756" s="10" t="str">
        <f t="shared" ref="AL6756:AL6787" si="333">CONCATENATE("&gt;",P6756,"_",R6756,"_",X6756,"_",Y6756,"_",E6756,"_",D6756)</f>
        <v>&gt;Stichopus_horrens_Pohnpei__UF_2679</v>
      </c>
      <c r="AM6756" s="14" t="s">
        <v>8266</v>
      </c>
      <c r="AN6756" s="14"/>
      <c r="AO6756" s="14"/>
      <c r="AP6756" s="14"/>
      <c r="AQ6756" s="14"/>
      <c r="AR6756" s="14"/>
      <c r="AS6756" s="14" t="s">
        <v>3953</v>
      </c>
      <c r="AT6756" s="14"/>
      <c r="AU6756" s="14" t="s">
        <v>2759</v>
      </c>
      <c r="AV6756" s="14" t="s">
        <v>2758</v>
      </c>
      <c r="AW6756" s="14" t="s">
        <v>2759</v>
      </c>
      <c r="AX6756" s="14"/>
      <c r="AY6756" s="14"/>
      <c r="AZ6756" s="35"/>
      <c r="BA6756" s="35"/>
    </row>
    <row r="6757" spans="1:53" ht="14.1" customHeight="1" x14ac:dyDescent="0.2">
      <c r="A6757" s="10">
        <v>5011</v>
      </c>
      <c r="B6757" s="33" t="s">
        <v>8267</v>
      </c>
      <c r="C6757" s="33"/>
      <c r="D6757" s="11">
        <v>1589</v>
      </c>
      <c r="E6757" s="10" t="s">
        <v>52</v>
      </c>
      <c r="F6757" s="10"/>
      <c r="G6757" s="11">
        <v>1589</v>
      </c>
      <c r="H6757" s="14"/>
      <c r="I6757" s="33" t="s">
        <v>53</v>
      </c>
      <c r="L6757" s="14" t="s">
        <v>2752</v>
      </c>
      <c r="M6757" s="14" t="s">
        <v>2762</v>
      </c>
      <c r="N6757" s="14" t="s">
        <v>2851</v>
      </c>
      <c r="O6757" s="14" t="s">
        <v>2852</v>
      </c>
      <c r="P6757" s="14" t="s">
        <v>2852</v>
      </c>
      <c r="Q6757" s="14"/>
      <c r="R6757" s="14" t="s">
        <v>2902</v>
      </c>
      <c r="S6757" s="14"/>
      <c r="T6757" s="14"/>
      <c r="U6757" s="14"/>
      <c r="V6757" s="14"/>
      <c r="W6757" s="14" t="s">
        <v>244</v>
      </c>
      <c r="X6757" s="14" t="s">
        <v>244</v>
      </c>
      <c r="Y6757" s="14"/>
      <c r="Z6757">
        <v>7.3369888000000003</v>
      </c>
      <c r="AA6757">
        <v>134.485411</v>
      </c>
      <c r="AB6757" s="30" t="s">
        <v>53</v>
      </c>
      <c r="AC6757" s="14" t="s">
        <v>61</v>
      </c>
      <c r="AD6757" s="30" t="s">
        <v>53</v>
      </c>
      <c r="AE6757" s="34">
        <v>652</v>
      </c>
      <c r="AH6757" s="10" t="s">
        <v>4732</v>
      </c>
      <c r="AI6757" s="14"/>
      <c r="AK6757" s="10" t="str">
        <f t="shared" si="332"/>
        <v>&gt;_Stichopus_horrens_Palau_1589_G0087</v>
      </c>
      <c r="AL6757" s="10" t="str">
        <f t="shared" si="333"/>
        <v>&gt;Stichopus_horrens_Palau__UF_1589</v>
      </c>
      <c r="AM6757" s="14" t="s">
        <v>8268</v>
      </c>
      <c r="AN6757" s="14"/>
      <c r="AP6757" s="14"/>
      <c r="AQ6757" s="14"/>
      <c r="AR6757" s="14"/>
      <c r="AS6757" s="14" t="s">
        <v>8269</v>
      </c>
      <c r="AT6757" s="14"/>
      <c r="AU6757" s="14" t="s">
        <v>2758</v>
      </c>
      <c r="AV6757" s="14" t="s">
        <v>2758</v>
      </c>
      <c r="AW6757" s="14" t="s">
        <v>2759</v>
      </c>
      <c r="AX6757" s="14"/>
      <c r="AY6757" s="14"/>
      <c r="AZ6757" s="35"/>
      <c r="BA6757" s="35"/>
    </row>
    <row r="6758" spans="1:53" ht="14.1" customHeight="1" x14ac:dyDescent="0.2">
      <c r="A6758" s="10">
        <v>5659</v>
      </c>
      <c r="B6758" s="33" t="s">
        <v>8270</v>
      </c>
      <c r="C6758" s="33"/>
      <c r="D6758" s="11">
        <v>5588</v>
      </c>
      <c r="E6758" s="10" t="s">
        <v>52</v>
      </c>
      <c r="F6758" s="10"/>
      <c r="G6758" s="11">
        <v>5588</v>
      </c>
      <c r="H6758" s="14"/>
      <c r="I6758" s="33" t="s">
        <v>53</v>
      </c>
      <c r="L6758" s="14" t="s">
        <v>2752</v>
      </c>
      <c r="M6758" s="14" t="s">
        <v>2762</v>
      </c>
      <c r="N6758" s="14" t="s">
        <v>2851</v>
      </c>
      <c r="O6758" s="14" t="s">
        <v>2852</v>
      </c>
      <c r="P6758" s="14" t="s">
        <v>2852</v>
      </c>
      <c r="Q6758" s="14"/>
      <c r="R6758" s="14" t="s">
        <v>1917</v>
      </c>
      <c r="S6758" s="14"/>
      <c r="T6758" s="14"/>
      <c r="U6758" s="14"/>
      <c r="V6758" s="14"/>
      <c r="W6758" s="14" t="s">
        <v>316</v>
      </c>
      <c r="X6758" s="14" t="s">
        <v>316</v>
      </c>
      <c r="Y6758" s="14"/>
      <c r="Z6758">
        <v>10.210000000000001</v>
      </c>
      <c r="AA6758">
        <v>123.99</v>
      </c>
      <c r="AB6758" s="30" t="s">
        <v>53</v>
      </c>
      <c r="AC6758" s="14" t="s">
        <v>61</v>
      </c>
      <c r="AD6758" s="30" t="s">
        <v>53</v>
      </c>
      <c r="AE6758" s="34">
        <v>652</v>
      </c>
      <c r="AF6758" s="14"/>
      <c r="AG6758" s="14"/>
      <c r="AH6758" s="10" t="s">
        <v>4732</v>
      </c>
      <c r="AI6758" s="14"/>
      <c r="AJ6758" s="14"/>
      <c r="AK6758" s="10" t="str">
        <f t="shared" si="332"/>
        <v>&gt;_Stichopus_variegatus_Philippines_5588_N0356</v>
      </c>
      <c r="AL6758" s="10" t="str">
        <f t="shared" si="333"/>
        <v>&gt;Stichopus_variegatus_Philippines__UF_5588</v>
      </c>
      <c r="AM6758" s="14" t="s">
        <v>8271</v>
      </c>
      <c r="AN6758" s="14"/>
      <c r="AO6758" s="14"/>
      <c r="AP6758" s="14"/>
      <c r="AQ6758" s="14"/>
      <c r="AR6758" s="14"/>
      <c r="AS6758" s="14" t="s">
        <v>8272</v>
      </c>
      <c r="AT6758" s="14"/>
      <c r="AU6758" s="14" t="s">
        <v>2758</v>
      </c>
      <c r="AV6758" s="14" t="s">
        <v>2758</v>
      </c>
      <c r="AW6758" s="14" t="s">
        <v>2759</v>
      </c>
      <c r="AX6758" s="14"/>
      <c r="AY6758" s="14"/>
      <c r="AZ6758" s="35"/>
      <c r="BA6758" s="35"/>
    </row>
    <row r="6759" spans="1:53" ht="14.1" customHeight="1" x14ac:dyDescent="0.2">
      <c r="A6759" s="10">
        <v>5670</v>
      </c>
      <c r="B6759" s="33" t="s">
        <v>8273</v>
      </c>
      <c r="C6759" s="33"/>
      <c r="D6759" s="11">
        <v>5611</v>
      </c>
      <c r="E6759" s="10" t="s">
        <v>52</v>
      </c>
      <c r="F6759" s="10"/>
      <c r="G6759" s="11">
        <v>5611</v>
      </c>
      <c r="H6759" s="14"/>
      <c r="I6759" s="33" t="s">
        <v>53</v>
      </c>
      <c r="L6759" s="14" t="s">
        <v>2752</v>
      </c>
      <c r="M6759" s="14" t="s">
        <v>2762</v>
      </c>
      <c r="N6759" s="14" t="s">
        <v>2851</v>
      </c>
      <c r="O6759" s="14" t="s">
        <v>2852</v>
      </c>
      <c r="P6759" s="14" t="s">
        <v>2852</v>
      </c>
      <c r="Q6759" s="14"/>
      <c r="R6759" s="14"/>
      <c r="S6759" s="14"/>
      <c r="T6759" s="14"/>
      <c r="U6759" s="14"/>
      <c r="V6759" s="14"/>
      <c r="W6759" s="14" t="s">
        <v>316</v>
      </c>
      <c r="X6759" s="14" t="s">
        <v>316</v>
      </c>
      <c r="Y6759" s="14"/>
      <c r="Z6759">
        <v>9.5986917999999992</v>
      </c>
      <c r="AA6759">
        <v>123.7985544</v>
      </c>
      <c r="AB6759" s="30" t="s">
        <v>53</v>
      </c>
      <c r="AC6759" s="14" t="s">
        <v>61</v>
      </c>
      <c r="AD6759" s="30" t="s">
        <v>53</v>
      </c>
      <c r="AE6759" s="34">
        <v>652</v>
      </c>
      <c r="AF6759" s="14"/>
      <c r="AG6759" s="14"/>
      <c r="AH6759" s="10" t="s">
        <v>4732</v>
      </c>
      <c r="AI6759" s="14"/>
      <c r="AJ6759" s="14"/>
      <c r="AK6759" s="10" t="str">
        <f t="shared" si="332"/>
        <v>&gt;_Stichopus__Philippines_5611_N0383</v>
      </c>
      <c r="AL6759" s="10" t="str">
        <f t="shared" si="333"/>
        <v>&gt;Stichopus__Philippines__UF_5611</v>
      </c>
      <c r="AM6759" s="14" t="s">
        <v>8271</v>
      </c>
      <c r="AN6759" s="14"/>
      <c r="AO6759" s="14"/>
      <c r="AP6759" s="14"/>
      <c r="AQ6759" s="14"/>
      <c r="AR6759" s="14"/>
      <c r="AS6759" s="14" t="s">
        <v>3953</v>
      </c>
      <c r="AT6759" s="14"/>
      <c r="AU6759" s="14" t="s">
        <v>2759</v>
      </c>
      <c r="AV6759" s="14" t="s">
        <v>2758</v>
      </c>
      <c r="AW6759" s="14" t="s">
        <v>2759</v>
      </c>
      <c r="AX6759" s="14"/>
      <c r="AY6759" s="14"/>
      <c r="AZ6759" s="35"/>
      <c r="BA6759" s="35"/>
    </row>
    <row r="6760" spans="1:53" ht="14.1" customHeight="1" x14ac:dyDescent="0.2">
      <c r="A6760" s="10">
        <v>4995</v>
      </c>
      <c r="B6760" s="33" t="s">
        <v>8276</v>
      </c>
      <c r="C6760" s="33"/>
      <c r="D6760" s="11">
        <v>3199</v>
      </c>
      <c r="E6760" s="10" t="s">
        <v>52</v>
      </c>
      <c r="F6760" s="10"/>
      <c r="G6760" s="11">
        <v>3199</v>
      </c>
      <c r="H6760" s="14"/>
      <c r="I6760" s="33" t="s">
        <v>53</v>
      </c>
      <c r="J6760" s="5"/>
      <c r="K6760" s="5"/>
      <c r="L6760" s="14" t="s">
        <v>2752</v>
      </c>
      <c r="M6760" s="14" t="s">
        <v>2762</v>
      </c>
      <c r="N6760" s="14" t="s">
        <v>2851</v>
      </c>
      <c r="O6760" s="14" t="s">
        <v>2852</v>
      </c>
      <c r="P6760" s="14" t="s">
        <v>2852</v>
      </c>
      <c r="Q6760" s="14"/>
      <c r="R6760" s="14" t="s">
        <v>8277</v>
      </c>
      <c r="S6760" s="29" t="s">
        <v>219</v>
      </c>
      <c r="T6760" s="29"/>
      <c r="U6760" s="29"/>
      <c r="V6760" s="29"/>
      <c r="W6760" s="14" t="s">
        <v>954</v>
      </c>
      <c r="X6760" s="14" t="s">
        <v>954</v>
      </c>
      <c r="Y6760" s="14"/>
      <c r="Z6760">
        <v>-20.348403999999999</v>
      </c>
      <c r="AA6760">
        <v>57.552152</v>
      </c>
      <c r="AB6760" s="30" t="s">
        <v>53</v>
      </c>
      <c r="AC6760" s="10"/>
      <c r="AD6760" s="30" t="s">
        <v>53</v>
      </c>
      <c r="AE6760" s="34">
        <v>652</v>
      </c>
      <c r="AF6760" s="14"/>
      <c r="AG6760" s="14"/>
      <c r="AH6760" s="10" t="s">
        <v>4244</v>
      </c>
      <c r="AI6760" s="10"/>
      <c r="AJ6760" s="10"/>
      <c r="AK6760" s="10" t="str">
        <f t="shared" si="332"/>
        <v>&gt;_Stichopus_vastus~_Mauritius_3199_G0060</v>
      </c>
      <c r="AL6760" s="10" t="str">
        <f t="shared" si="333"/>
        <v>&gt;Stichopus_vastus_Mauritius__UF_3199</v>
      </c>
      <c r="AM6760" s="14" t="s">
        <v>8278</v>
      </c>
      <c r="AN6760" s="14"/>
      <c r="AO6760" s="10"/>
      <c r="AP6760" s="14"/>
      <c r="AQ6760" s="14"/>
      <c r="AR6760" s="14"/>
      <c r="AS6760" s="14" t="s">
        <v>8279</v>
      </c>
      <c r="AT6760" s="14"/>
      <c r="AU6760" s="14" t="s">
        <v>2758</v>
      </c>
      <c r="AV6760" s="14" t="s">
        <v>2758</v>
      </c>
      <c r="AW6760" s="14" t="s">
        <v>2759</v>
      </c>
      <c r="AX6760" s="14"/>
      <c r="AY6760" s="14"/>
      <c r="AZ6760" s="35"/>
      <c r="BA6760" s="35"/>
    </row>
    <row r="6761" spans="1:53" ht="14.1" customHeight="1" x14ac:dyDescent="0.2">
      <c r="A6761" s="10">
        <v>5809</v>
      </c>
      <c r="B6761" s="33" t="s">
        <v>4242</v>
      </c>
      <c r="C6761" s="33"/>
      <c r="D6761" s="11">
        <v>6570</v>
      </c>
      <c r="E6761" s="10" t="s">
        <v>52</v>
      </c>
      <c r="F6761" s="10"/>
      <c r="G6761" s="11">
        <v>6570</v>
      </c>
      <c r="H6761" s="14"/>
      <c r="I6761" s="33" t="s">
        <v>53</v>
      </c>
      <c r="L6761" s="14" t="s">
        <v>2752</v>
      </c>
      <c r="M6761" s="14" t="s">
        <v>2762</v>
      </c>
      <c r="N6761" s="14" t="s">
        <v>2851</v>
      </c>
      <c r="O6761" s="14" t="s">
        <v>2852</v>
      </c>
      <c r="P6761" s="14" t="s">
        <v>2852</v>
      </c>
      <c r="Q6761" s="14"/>
      <c r="R6761" s="14" t="s">
        <v>4004</v>
      </c>
      <c r="S6761" s="29" t="s">
        <v>219</v>
      </c>
      <c r="T6761" s="29"/>
      <c r="U6761" s="29"/>
      <c r="V6761" s="29"/>
      <c r="W6761" s="14" t="s">
        <v>165</v>
      </c>
      <c r="X6761" s="14" t="s">
        <v>165</v>
      </c>
      <c r="Y6761" s="14"/>
      <c r="Z6761">
        <v>-21.090833</v>
      </c>
      <c r="AA6761">
        <v>55.229444000000001</v>
      </c>
      <c r="AB6761" s="30" t="s">
        <v>4243</v>
      </c>
      <c r="AC6761" s="14" t="s">
        <v>4243</v>
      </c>
      <c r="AD6761" s="30" t="s">
        <v>53</v>
      </c>
      <c r="AE6761" s="34">
        <v>652</v>
      </c>
      <c r="AF6761" s="14"/>
      <c r="AG6761" s="14"/>
      <c r="AH6761" s="10" t="s">
        <v>4244</v>
      </c>
      <c r="AJ6761" s="14" t="s">
        <v>4245</v>
      </c>
      <c r="AK6761" s="10" t="str">
        <f t="shared" si="332"/>
        <v>&gt;_Stichopus_monotuberculatus~_Reunion_6570_S0183</v>
      </c>
      <c r="AL6761" s="10" t="str">
        <f t="shared" si="333"/>
        <v>&gt;Stichopus_monotuberculatus_Reunion__UF_6570</v>
      </c>
      <c r="AM6761" s="14" t="s">
        <v>4246</v>
      </c>
      <c r="AN6761" s="14"/>
      <c r="AO6761" s="14"/>
      <c r="AP6761" s="14"/>
      <c r="AQ6761" s="14"/>
      <c r="AR6761" s="14"/>
      <c r="AS6761" s="14" t="s">
        <v>4247</v>
      </c>
      <c r="AT6761" s="14"/>
      <c r="AU6761" s="14" t="s">
        <v>2758</v>
      </c>
      <c r="AV6761" s="14" t="s">
        <v>2758</v>
      </c>
      <c r="AW6761" s="14" t="s">
        <v>2759</v>
      </c>
      <c r="AX6761" s="14"/>
      <c r="AY6761" s="14"/>
      <c r="AZ6761" s="35"/>
      <c r="BA6761" s="35"/>
    </row>
    <row r="6762" spans="1:53" ht="14.1" customHeight="1" x14ac:dyDescent="0.2">
      <c r="A6762" s="10">
        <v>5973</v>
      </c>
      <c r="B6762" s="33" t="s">
        <v>8280</v>
      </c>
      <c r="C6762" s="33"/>
      <c r="D6762" s="11">
        <v>6915</v>
      </c>
      <c r="E6762" s="10" t="s">
        <v>52</v>
      </c>
      <c r="F6762" s="10"/>
      <c r="G6762" s="11">
        <v>6915</v>
      </c>
      <c r="H6762" s="14"/>
      <c r="I6762" s="33" t="s">
        <v>53</v>
      </c>
      <c r="L6762" s="14" t="s">
        <v>2752</v>
      </c>
      <c r="M6762" s="14" t="s">
        <v>2762</v>
      </c>
      <c r="N6762" s="14" t="s">
        <v>2851</v>
      </c>
      <c r="O6762" s="14" t="s">
        <v>2852</v>
      </c>
      <c r="P6762" s="14" t="s">
        <v>2852</v>
      </c>
      <c r="Q6762" s="14"/>
      <c r="R6762" s="14" t="s">
        <v>4195</v>
      </c>
      <c r="S6762" s="14"/>
      <c r="T6762" s="14"/>
      <c r="U6762" s="14"/>
      <c r="V6762" s="14"/>
      <c r="W6762" s="14" t="s">
        <v>4020</v>
      </c>
      <c r="X6762" s="14" t="s">
        <v>4020</v>
      </c>
      <c r="Y6762" s="14"/>
      <c r="Z6762">
        <v>5.35792</v>
      </c>
      <c r="AA6762">
        <v>162.96439000000001</v>
      </c>
      <c r="AB6762" s="14" t="s">
        <v>53</v>
      </c>
      <c r="AD6762" s="10" t="s">
        <v>53</v>
      </c>
      <c r="AE6762" s="34">
        <v>652</v>
      </c>
      <c r="AF6762" s="14"/>
      <c r="AG6762" s="14"/>
      <c r="AH6762" s="14" t="s">
        <v>4195</v>
      </c>
      <c r="AI6762" s="14"/>
      <c r="AJ6762" s="14"/>
      <c r="AK6762" s="10" t="str">
        <f t="shared" si="332"/>
        <v>&gt;_Stichopus_herrmanni_Kosrae_6915_S0439</v>
      </c>
      <c r="AL6762" s="10" t="str">
        <f t="shared" si="333"/>
        <v>&gt;Stichopus_herrmanni_Kosrae__UF_6915</v>
      </c>
      <c r="AM6762" s="14" t="s">
        <v>8281</v>
      </c>
      <c r="AN6762" s="14"/>
      <c r="AO6762" s="14"/>
      <c r="AP6762" s="14"/>
      <c r="AQ6762" s="14"/>
      <c r="AR6762" s="14"/>
      <c r="AS6762" s="14" t="s">
        <v>3953</v>
      </c>
      <c r="AT6762" s="14"/>
      <c r="AU6762" s="14" t="s">
        <v>2759</v>
      </c>
      <c r="AV6762" s="14" t="s">
        <v>2758</v>
      </c>
      <c r="AW6762" s="14" t="s">
        <v>2759</v>
      </c>
      <c r="AX6762" s="14"/>
      <c r="AY6762" s="14"/>
      <c r="AZ6762" s="35"/>
      <c r="BA6762" s="35"/>
    </row>
    <row r="6763" spans="1:53" ht="14.1" customHeight="1" x14ac:dyDescent="0.2">
      <c r="A6763" s="10">
        <v>4977</v>
      </c>
      <c r="B6763" s="33" t="s">
        <v>8274</v>
      </c>
      <c r="C6763" s="33"/>
      <c r="D6763" s="33" t="s">
        <v>8275</v>
      </c>
      <c r="E6763" s="13" t="s">
        <v>2897</v>
      </c>
      <c r="F6763" s="13"/>
      <c r="G6763" s="11">
        <v>1983</v>
      </c>
      <c r="H6763" s="14"/>
      <c r="I6763" s="33" t="s">
        <v>53</v>
      </c>
      <c r="L6763" s="14" t="s">
        <v>2752</v>
      </c>
      <c r="M6763" s="14" t="s">
        <v>2762</v>
      </c>
      <c r="N6763" s="14" t="s">
        <v>2851</v>
      </c>
      <c r="O6763" s="14" t="s">
        <v>2852</v>
      </c>
      <c r="P6763" s="14" t="s">
        <v>2852</v>
      </c>
      <c r="Q6763" s="14"/>
      <c r="R6763" s="14" t="s">
        <v>4195</v>
      </c>
      <c r="S6763" s="14"/>
      <c r="T6763" s="14"/>
      <c r="U6763" s="14"/>
      <c r="V6763" s="14"/>
      <c r="W6763" s="10" t="s">
        <v>2898</v>
      </c>
      <c r="X6763" s="14" t="s">
        <v>2898</v>
      </c>
      <c r="Y6763" s="14"/>
      <c r="Z6763">
        <v>-4.4986800000000002</v>
      </c>
      <c r="AA6763">
        <v>39.484870000000001</v>
      </c>
      <c r="AB6763" s="14" t="s">
        <v>53</v>
      </c>
      <c r="AD6763" s="10" t="s">
        <v>53</v>
      </c>
      <c r="AE6763" s="34">
        <v>652</v>
      </c>
      <c r="AH6763" s="14" t="s">
        <v>4195</v>
      </c>
      <c r="AI6763" s="14"/>
      <c r="AK6763" s="10" t="str">
        <f t="shared" si="332"/>
        <v>&gt;_Stichopus_herrmanni_Kenya_MRAC1983_C0093</v>
      </c>
      <c r="AL6763" s="10" t="str">
        <f t="shared" si="333"/>
        <v>&gt;Stichopus_herrmanni_Kenya__MRAC_MRAC1983</v>
      </c>
      <c r="AM6763" s="14" t="s">
        <v>4246</v>
      </c>
      <c r="AN6763" s="14"/>
      <c r="AP6763" s="14"/>
      <c r="AQ6763" s="14"/>
      <c r="AR6763" s="14"/>
      <c r="AS6763" s="14" t="s">
        <v>3953</v>
      </c>
      <c r="AT6763" s="14"/>
      <c r="AU6763" s="14" t="s">
        <v>2759</v>
      </c>
      <c r="AV6763" s="14" t="s">
        <v>2758</v>
      </c>
      <c r="AW6763" s="14" t="s">
        <v>2759</v>
      </c>
      <c r="AX6763" s="14"/>
      <c r="AY6763" s="14"/>
      <c r="AZ6763" s="35"/>
      <c r="BA6763" s="35"/>
    </row>
    <row r="6764" spans="1:53" ht="14.1" customHeight="1" x14ac:dyDescent="0.2">
      <c r="A6764" s="10">
        <v>5020</v>
      </c>
      <c r="B6764" s="33" t="s">
        <v>8282</v>
      </c>
      <c r="C6764" s="33"/>
      <c r="D6764" s="11">
        <v>1683</v>
      </c>
      <c r="E6764" s="10" t="s">
        <v>52</v>
      </c>
      <c r="F6764" s="10"/>
      <c r="G6764" s="11">
        <v>1683</v>
      </c>
      <c r="H6764" s="14"/>
      <c r="I6764" s="33" t="s">
        <v>53</v>
      </c>
      <c r="L6764" s="14" t="s">
        <v>2752</v>
      </c>
      <c r="M6764" s="14" t="s">
        <v>2762</v>
      </c>
      <c r="N6764" s="14" t="s">
        <v>2851</v>
      </c>
      <c r="O6764" s="14" t="s">
        <v>2852</v>
      </c>
      <c r="P6764" s="14" t="s">
        <v>2852</v>
      </c>
      <c r="Q6764" s="14"/>
      <c r="R6764" s="14" t="s">
        <v>4195</v>
      </c>
      <c r="S6764" s="14"/>
      <c r="T6764" s="14"/>
      <c r="U6764" s="14"/>
      <c r="V6764" s="14"/>
      <c r="W6764" s="14" t="s">
        <v>1741</v>
      </c>
      <c r="X6764" s="14" t="s">
        <v>1741</v>
      </c>
      <c r="Y6764" s="14"/>
      <c r="Z6764">
        <v>13.4565</v>
      </c>
      <c r="AA6764">
        <v>144.62683329999999</v>
      </c>
      <c r="AB6764" s="14" t="s">
        <v>53</v>
      </c>
      <c r="AD6764" s="10" t="s">
        <v>53</v>
      </c>
      <c r="AE6764" s="34">
        <v>652</v>
      </c>
      <c r="AH6764" s="14" t="s">
        <v>4195</v>
      </c>
      <c r="AI6764" s="14"/>
      <c r="AK6764" s="10" t="str">
        <f t="shared" si="332"/>
        <v>&gt;_Stichopus_herrmanni_Guam_1683_G0097</v>
      </c>
      <c r="AL6764" s="10" t="str">
        <f t="shared" si="333"/>
        <v>&gt;Stichopus_herrmanni_Guam__UF_1683</v>
      </c>
      <c r="AM6764" s="14" t="s">
        <v>8283</v>
      </c>
      <c r="AN6764" s="14"/>
      <c r="AP6764" s="14"/>
      <c r="AQ6764" s="14"/>
      <c r="AR6764" s="14"/>
      <c r="AS6764" s="14" t="s">
        <v>8284</v>
      </c>
      <c r="AT6764" s="14"/>
      <c r="AU6764" s="14" t="s">
        <v>2758</v>
      </c>
      <c r="AV6764" s="14" t="s">
        <v>2758</v>
      </c>
      <c r="AW6764" s="14" t="s">
        <v>2759</v>
      </c>
      <c r="AX6764" s="14"/>
      <c r="AY6764" s="14"/>
      <c r="AZ6764" s="35"/>
      <c r="BA6764" s="35"/>
    </row>
    <row r="6765" spans="1:53" ht="14.1" customHeight="1" x14ac:dyDescent="0.2">
      <c r="A6765" s="10">
        <v>5186</v>
      </c>
      <c r="B6765" s="33" t="s">
        <v>8285</v>
      </c>
      <c r="C6765" s="33"/>
      <c r="D6765" s="11">
        <v>4615</v>
      </c>
      <c r="E6765" s="10" t="s">
        <v>52</v>
      </c>
      <c r="F6765" s="10"/>
      <c r="G6765" s="11">
        <v>4615</v>
      </c>
      <c r="H6765" s="14"/>
      <c r="I6765" s="33" t="s">
        <v>53</v>
      </c>
      <c r="L6765" s="14" t="s">
        <v>2752</v>
      </c>
      <c r="M6765" s="14" t="s">
        <v>2762</v>
      </c>
      <c r="N6765" s="14" t="s">
        <v>2851</v>
      </c>
      <c r="O6765" s="14" t="s">
        <v>2852</v>
      </c>
      <c r="P6765" s="14" t="s">
        <v>2852</v>
      </c>
      <c r="Q6765" s="14"/>
      <c r="R6765" s="14" t="s">
        <v>4195</v>
      </c>
      <c r="S6765" s="14"/>
      <c r="T6765" s="14"/>
      <c r="U6765" s="14"/>
      <c r="V6765" s="14"/>
      <c r="W6765" s="14" t="s">
        <v>244</v>
      </c>
      <c r="X6765" s="14" t="s">
        <v>244</v>
      </c>
      <c r="Y6765" s="14"/>
      <c r="Z6765">
        <v>7.5149800000000004</v>
      </c>
      <c r="AA6765">
        <v>134.58251999999999</v>
      </c>
      <c r="AB6765" s="14" t="s">
        <v>53</v>
      </c>
      <c r="AD6765" s="10" t="s">
        <v>53</v>
      </c>
      <c r="AE6765" s="34">
        <v>652</v>
      </c>
      <c r="AF6765" s="14"/>
      <c r="AG6765" s="14"/>
      <c r="AH6765" s="14" t="s">
        <v>4195</v>
      </c>
      <c r="AI6765" s="14"/>
      <c r="AJ6765" s="14"/>
      <c r="AK6765" s="10" t="str">
        <f t="shared" si="332"/>
        <v>&gt;_Stichopus_herrmanni_Palau_4615_J0223</v>
      </c>
      <c r="AL6765" s="10" t="str">
        <f t="shared" si="333"/>
        <v>&gt;Stichopus_herrmanni_Palau__UF_4615</v>
      </c>
      <c r="AM6765" s="14" t="s">
        <v>8286</v>
      </c>
      <c r="AN6765" s="14"/>
      <c r="AO6765" s="14"/>
      <c r="AP6765" s="14"/>
      <c r="AQ6765" s="14"/>
      <c r="AR6765" s="14"/>
      <c r="AS6765" s="14" t="s">
        <v>8287</v>
      </c>
      <c r="AT6765" s="14"/>
      <c r="AU6765" s="14" t="s">
        <v>2758</v>
      </c>
      <c r="AV6765" s="14" t="s">
        <v>2758</v>
      </c>
      <c r="AW6765" s="14" t="s">
        <v>2759</v>
      </c>
      <c r="AX6765" s="14"/>
      <c r="AY6765" s="14"/>
      <c r="AZ6765" s="35"/>
      <c r="BA6765" s="35"/>
    </row>
    <row r="6766" spans="1:53" ht="14.1" customHeight="1" x14ac:dyDescent="0.2">
      <c r="A6766" s="10">
        <v>5660</v>
      </c>
      <c r="B6766" s="33" t="s">
        <v>8288</v>
      </c>
      <c r="C6766" s="33"/>
      <c r="D6766" s="11">
        <v>5590</v>
      </c>
      <c r="E6766" s="10" t="s">
        <v>52</v>
      </c>
      <c r="F6766" s="10"/>
      <c r="G6766" s="11">
        <v>5590</v>
      </c>
      <c r="H6766" s="14"/>
      <c r="I6766" s="33" t="s">
        <v>53</v>
      </c>
      <c r="L6766" s="14" t="s">
        <v>2752</v>
      </c>
      <c r="M6766" s="14" t="s">
        <v>2762</v>
      </c>
      <c r="N6766" s="14" t="s">
        <v>2851</v>
      </c>
      <c r="O6766" s="14" t="s">
        <v>2852</v>
      </c>
      <c r="P6766" s="14" t="s">
        <v>2852</v>
      </c>
      <c r="Q6766" s="14"/>
      <c r="R6766" s="14" t="s">
        <v>4195</v>
      </c>
      <c r="S6766" s="29" t="s">
        <v>219</v>
      </c>
      <c r="T6766" s="29"/>
      <c r="U6766" s="29"/>
      <c r="V6766" s="29"/>
      <c r="W6766" s="14" t="s">
        <v>316</v>
      </c>
      <c r="X6766" s="14" t="s">
        <v>316</v>
      </c>
      <c r="Y6766" s="14"/>
      <c r="Z6766">
        <v>10.210000000000001</v>
      </c>
      <c r="AA6766">
        <v>123.99</v>
      </c>
      <c r="AB6766" s="14" t="s">
        <v>53</v>
      </c>
      <c r="AD6766" s="10" t="s">
        <v>53</v>
      </c>
      <c r="AE6766" s="34">
        <v>652</v>
      </c>
      <c r="AF6766" s="14"/>
      <c r="AG6766" s="14"/>
      <c r="AH6766" s="14" t="s">
        <v>4195</v>
      </c>
      <c r="AI6766" s="14"/>
      <c r="AJ6766" s="14"/>
      <c r="AK6766" s="10" t="str">
        <f t="shared" si="332"/>
        <v>&gt;_Stichopus_herrmanni~_Philippines_5590_N0358</v>
      </c>
      <c r="AL6766" s="10" t="str">
        <f t="shared" si="333"/>
        <v>&gt;Stichopus_herrmanni_Philippines__UF_5590</v>
      </c>
      <c r="AM6766" s="14" t="s">
        <v>8286</v>
      </c>
      <c r="AN6766" s="14"/>
      <c r="AO6766" s="14"/>
      <c r="AP6766" s="14"/>
      <c r="AQ6766" s="14"/>
      <c r="AR6766" s="14"/>
      <c r="AS6766" s="14" t="s">
        <v>3953</v>
      </c>
      <c r="AT6766" s="14"/>
      <c r="AU6766" s="14" t="s">
        <v>2759</v>
      </c>
      <c r="AV6766" s="14" t="s">
        <v>2758</v>
      </c>
      <c r="AW6766" s="14" t="s">
        <v>2759</v>
      </c>
      <c r="AX6766" s="14"/>
      <c r="AY6766" s="14"/>
      <c r="AZ6766" s="35"/>
      <c r="BA6766" s="35"/>
    </row>
    <row r="6767" spans="1:53" ht="14.1" customHeight="1" x14ac:dyDescent="0.2">
      <c r="A6767" s="10">
        <v>5180</v>
      </c>
      <c r="B6767" s="33" t="s">
        <v>8289</v>
      </c>
      <c r="C6767" s="33"/>
      <c r="D6767" s="11">
        <v>2455</v>
      </c>
      <c r="E6767" s="10" t="s">
        <v>52</v>
      </c>
      <c r="F6767" s="10"/>
      <c r="G6767" s="11">
        <v>2455</v>
      </c>
      <c r="H6767" s="14"/>
      <c r="I6767" s="33" t="s">
        <v>53</v>
      </c>
      <c r="J6767" s="10"/>
      <c r="K6767" s="10"/>
      <c r="L6767" s="14" t="s">
        <v>2752</v>
      </c>
      <c r="M6767" s="14" t="s">
        <v>2762</v>
      </c>
      <c r="N6767" s="14" t="s">
        <v>2851</v>
      </c>
      <c r="O6767" s="14" t="s">
        <v>2852</v>
      </c>
      <c r="P6767" s="14" t="s">
        <v>2852</v>
      </c>
      <c r="Q6767" s="14"/>
      <c r="R6767" s="14"/>
      <c r="S6767" s="14"/>
      <c r="T6767" s="14"/>
      <c r="U6767" s="14"/>
      <c r="V6767" s="14"/>
      <c r="W6767" s="14" t="s">
        <v>2929</v>
      </c>
      <c r="X6767" s="14" t="s">
        <v>2929</v>
      </c>
      <c r="Y6767" s="14"/>
      <c r="Z6767" s="10">
        <v>6.758</v>
      </c>
      <c r="AA6767" s="10">
        <v>157.995</v>
      </c>
      <c r="AB6767" s="30" t="s">
        <v>53</v>
      </c>
      <c r="AC6767" s="14"/>
      <c r="AD6767" s="30" t="s">
        <v>53</v>
      </c>
      <c r="AE6767" s="34">
        <v>652</v>
      </c>
      <c r="AF6767" s="14"/>
      <c r="AG6767" s="14"/>
      <c r="AH6767" s="14" t="s">
        <v>2902</v>
      </c>
      <c r="AI6767" s="14"/>
      <c r="AJ6767" s="14"/>
      <c r="AK6767" s="10" t="str">
        <f t="shared" si="332"/>
        <v>&gt;_Stichopus__Pohnpei_2455_J0209</v>
      </c>
      <c r="AL6767" s="10" t="str">
        <f t="shared" si="333"/>
        <v>&gt;Stichopus__Pohnpei__UF_2455</v>
      </c>
      <c r="AM6767" s="14" t="s">
        <v>8290</v>
      </c>
      <c r="AN6767" s="14"/>
      <c r="AO6767" s="14"/>
      <c r="AP6767" s="14"/>
      <c r="AQ6767" s="14"/>
      <c r="AR6767" s="14"/>
      <c r="AS6767" s="14" t="s">
        <v>3953</v>
      </c>
      <c r="AT6767" s="14"/>
      <c r="AU6767" s="14" t="s">
        <v>2759</v>
      </c>
      <c r="AV6767" s="14" t="s">
        <v>2758</v>
      </c>
      <c r="AW6767" s="14" t="s">
        <v>2759</v>
      </c>
      <c r="AX6767" s="14"/>
      <c r="AY6767" s="14"/>
      <c r="AZ6767" s="35"/>
      <c r="BA6767" s="35"/>
    </row>
    <row r="6768" spans="1:53" ht="14.1" customHeight="1" x14ac:dyDescent="0.2">
      <c r="A6768" s="10">
        <v>5652</v>
      </c>
      <c r="B6768" s="33" t="s">
        <v>8291</v>
      </c>
      <c r="C6768" s="33"/>
      <c r="D6768" s="11">
        <v>5594</v>
      </c>
      <c r="E6768" s="10" t="s">
        <v>52</v>
      </c>
      <c r="F6768" s="10"/>
      <c r="G6768" s="11">
        <v>5594</v>
      </c>
      <c r="H6768" s="14"/>
      <c r="I6768" s="33" t="s">
        <v>53</v>
      </c>
      <c r="L6768" s="14" t="s">
        <v>2752</v>
      </c>
      <c r="M6768" s="14" t="s">
        <v>2762</v>
      </c>
      <c r="N6768" s="14" t="s">
        <v>2851</v>
      </c>
      <c r="O6768" s="14" t="s">
        <v>2852</v>
      </c>
      <c r="P6768" s="14" t="s">
        <v>2852</v>
      </c>
      <c r="Q6768" s="14"/>
      <c r="R6768" s="14" t="s">
        <v>2902</v>
      </c>
      <c r="S6768" s="14"/>
      <c r="T6768" s="14"/>
      <c r="U6768" s="14"/>
      <c r="V6768" s="14"/>
      <c r="W6768" s="14" t="s">
        <v>316</v>
      </c>
      <c r="X6768" s="14" t="s">
        <v>316</v>
      </c>
      <c r="Y6768" s="14"/>
      <c r="Z6768">
        <v>10.210000000000001</v>
      </c>
      <c r="AA6768">
        <v>123.99</v>
      </c>
      <c r="AB6768" s="30" t="s">
        <v>53</v>
      </c>
      <c r="AC6768" s="14"/>
      <c r="AD6768" s="30" t="s">
        <v>53</v>
      </c>
      <c r="AE6768" s="34">
        <v>652</v>
      </c>
      <c r="AF6768" s="14"/>
      <c r="AG6768" s="14"/>
      <c r="AH6768" s="14" t="s">
        <v>2902</v>
      </c>
      <c r="AI6768" s="14"/>
      <c r="AJ6768" s="14"/>
      <c r="AK6768" s="10" t="str">
        <f t="shared" si="332"/>
        <v>&gt;_Stichopus_horrens_Philippines_5594_N0344</v>
      </c>
      <c r="AL6768" s="10" t="str">
        <f t="shared" si="333"/>
        <v>&gt;Stichopus_horrens_Philippines__UF_5594</v>
      </c>
      <c r="AM6768" s="14" t="s">
        <v>8292</v>
      </c>
      <c r="AN6768" s="14"/>
      <c r="AO6768" s="14"/>
      <c r="AP6768" s="14"/>
      <c r="AQ6768" s="14"/>
      <c r="AR6768" s="14"/>
      <c r="AS6768" s="14" t="s">
        <v>3953</v>
      </c>
      <c r="AT6768" s="14"/>
      <c r="AU6768" s="14" t="s">
        <v>2759</v>
      </c>
      <c r="AV6768" s="14" t="s">
        <v>2758</v>
      </c>
      <c r="AW6768" s="14" t="s">
        <v>2759</v>
      </c>
      <c r="AX6768" s="14"/>
      <c r="AY6768" s="14"/>
      <c r="AZ6768" s="35"/>
      <c r="BA6768" s="35"/>
    </row>
    <row r="6769" spans="1:53" ht="14.1" customHeight="1" x14ac:dyDescent="0.2">
      <c r="A6769" s="10">
        <v>5957</v>
      </c>
      <c r="B6769" s="33" t="s">
        <v>8293</v>
      </c>
      <c r="C6769" s="33"/>
      <c r="D6769" s="11">
        <v>6934</v>
      </c>
      <c r="E6769" s="10" t="s">
        <v>52</v>
      </c>
      <c r="F6769" s="10"/>
      <c r="G6769" s="11">
        <v>6934</v>
      </c>
      <c r="H6769" s="14"/>
      <c r="I6769" s="33" t="s">
        <v>53</v>
      </c>
      <c r="L6769" s="14" t="s">
        <v>2752</v>
      </c>
      <c r="M6769" s="14" t="s">
        <v>2762</v>
      </c>
      <c r="N6769" s="14" t="s">
        <v>2851</v>
      </c>
      <c r="O6769" s="14" t="s">
        <v>2852</v>
      </c>
      <c r="P6769" s="14" t="s">
        <v>2852</v>
      </c>
      <c r="Q6769" s="14"/>
      <c r="R6769" s="14" t="s">
        <v>2902</v>
      </c>
      <c r="S6769" s="14"/>
      <c r="T6769" s="14"/>
      <c r="U6769" s="14"/>
      <c r="V6769" s="14"/>
      <c r="W6769" s="14" t="s">
        <v>4020</v>
      </c>
      <c r="X6769" s="14" t="s">
        <v>4020</v>
      </c>
      <c r="Y6769" s="14"/>
      <c r="Z6769">
        <v>5.3422200000000002</v>
      </c>
      <c r="AA6769">
        <v>163.01985999999999</v>
      </c>
      <c r="AB6769" s="30" t="s">
        <v>53</v>
      </c>
      <c r="AC6769" s="14"/>
      <c r="AD6769" s="30" t="s">
        <v>53</v>
      </c>
      <c r="AE6769" s="34">
        <v>652</v>
      </c>
      <c r="AF6769" s="14"/>
      <c r="AG6769" s="14"/>
      <c r="AH6769" s="14" t="s">
        <v>2902</v>
      </c>
      <c r="AI6769" s="14"/>
      <c r="AJ6769" s="14"/>
      <c r="AK6769" s="10" t="str">
        <f t="shared" si="332"/>
        <v>&gt;_Stichopus_horrens_Kosrae_6934_S0422</v>
      </c>
      <c r="AL6769" s="10" t="str">
        <f t="shared" si="333"/>
        <v>&gt;Stichopus_horrens_Kosrae__UF_6934</v>
      </c>
      <c r="AM6769" s="14" t="s">
        <v>8294</v>
      </c>
      <c r="AN6769" s="14"/>
      <c r="AO6769" s="14"/>
      <c r="AP6769" s="14"/>
      <c r="AQ6769" s="14"/>
      <c r="AR6769" s="14"/>
      <c r="AS6769" s="14" t="s">
        <v>3953</v>
      </c>
      <c r="AT6769" s="14"/>
      <c r="AU6769" s="14" t="s">
        <v>2759</v>
      </c>
      <c r="AV6769" s="14" t="s">
        <v>2758</v>
      </c>
      <c r="AW6769" s="14" t="s">
        <v>2759</v>
      </c>
      <c r="AX6769" s="14"/>
      <c r="AY6769" s="14"/>
      <c r="AZ6769" s="35"/>
      <c r="BA6769" s="35"/>
    </row>
    <row r="6770" spans="1:53" ht="14.1" customHeight="1" x14ac:dyDescent="0.2">
      <c r="A6770" s="10">
        <v>5616</v>
      </c>
      <c r="B6770" s="33" t="s">
        <v>8298</v>
      </c>
      <c r="C6770" s="33"/>
      <c r="D6770" s="33" t="s">
        <v>8299</v>
      </c>
      <c r="E6770" s="14"/>
      <c r="F6770" s="14"/>
      <c r="G6770" s="11" t="s">
        <v>8300</v>
      </c>
      <c r="H6770" s="33"/>
      <c r="I6770" s="33" t="s">
        <v>3615</v>
      </c>
      <c r="L6770" s="14" t="s">
        <v>2752</v>
      </c>
      <c r="M6770" s="14" t="s">
        <v>2762</v>
      </c>
      <c r="N6770" s="14" t="s">
        <v>2851</v>
      </c>
      <c r="O6770" s="14" t="s">
        <v>2852</v>
      </c>
      <c r="P6770" s="14" t="s">
        <v>2852</v>
      </c>
      <c r="Q6770" s="14"/>
      <c r="R6770" s="14" t="s">
        <v>2902</v>
      </c>
      <c r="S6770" s="14"/>
      <c r="T6770" s="14"/>
      <c r="U6770" s="14"/>
      <c r="V6770" s="14"/>
      <c r="W6770" s="14" t="s">
        <v>3616</v>
      </c>
      <c r="X6770" s="14" t="s">
        <v>3616</v>
      </c>
      <c r="Y6770" s="14"/>
      <c r="Z6770">
        <v>8.3224199999999993</v>
      </c>
      <c r="AA6770">
        <v>-79.583519999999993</v>
      </c>
      <c r="AB6770" s="30" t="s">
        <v>53</v>
      </c>
      <c r="AC6770" s="14"/>
      <c r="AD6770" s="30" t="s">
        <v>53</v>
      </c>
      <c r="AE6770" s="34">
        <v>652</v>
      </c>
      <c r="AF6770" s="14"/>
      <c r="AG6770" s="14"/>
      <c r="AH6770" s="14" t="s">
        <v>2902</v>
      </c>
      <c r="AI6770" s="14"/>
      <c r="AJ6770" s="14"/>
      <c r="AK6770" s="10" t="str">
        <f t="shared" si="332"/>
        <v>&gt;_Stichopus_horrens_PanamaPacific_FRM180_N0267</v>
      </c>
      <c r="AL6770" s="10" t="str">
        <f t="shared" si="333"/>
        <v>&gt;Stichopus_horrens_PanamaPacific___FRM180</v>
      </c>
      <c r="AM6770" s="14" t="s">
        <v>8296</v>
      </c>
      <c r="AN6770" s="14"/>
      <c r="AO6770" s="14"/>
      <c r="AP6770" s="14"/>
      <c r="AQ6770" s="14"/>
      <c r="AR6770" s="14"/>
      <c r="AS6770" s="14" t="s">
        <v>3953</v>
      </c>
      <c r="AT6770" s="14"/>
      <c r="AU6770" s="14" t="s">
        <v>2759</v>
      </c>
      <c r="AV6770" s="14" t="s">
        <v>2758</v>
      </c>
      <c r="AW6770" s="14" t="s">
        <v>2759</v>
      </c>
      <c r="AX6770" s="14"/>
      <c r="AY6770" s="14"/>
      <c r="AZ6770" s="35"/>
      <c r="BA6770" s="35"/>
    </row>
    <row r="6771" spans="1:53" ht="14.1" customHeight="1" x14ac:dyDescent="0.2">
      <c r="A6771" s="10">
        <v>5189</v>
      </c>
      <c r="B6771" s="33" t="s">
        <v>8295</v>
      </c>
      <c r="C6771" s="33"/>
      <c r="D6771" s="33" t="s">
        <v>3325</v>
      </c>
      <c r="E6771" s="10" t="s">
        <v>52</v>
      </c>
      <c r="F6771" s="10"/>
      <c r="G6771" s="63">
        <v>9113</v>
      </c>
      <c r="H6771" s="14"/>
      <c r="I6771" s="33" t="s">
        <v>686</v>
      </c>
      <c r="L6771" s="14" t="s">
        <v>2752</v>
      </c>
      <c r="M6771" s="14" t="s">
        <v>2762</v>
      </c>
      <c r="N6771" s="14" t="s">
        <v>2851</v>
      </c>
      <c r="O6771" s="14" t="s">
        <v>2852</v>
      </c>
      <c r="P6771" s="14" t="s">
        <v>2852</v>
      </c>
      <c r="Q6771" s="14"/>
      <c r="R6771" s="14" t="s">
        <v>2902</v>
      </c>
      <c r="S6771" s="14"/>
      <c r="T6771" s="14"/>
      <c r="U6771" s="14"/>
      <c r="V6771" s="14"/>
      <c r="W6771" s="14" t="s">
        <v>3315</v>
      </c>
      <c r="X6771" s="14" t="s">
        <v>3315</v>
      </c>
      <c r="Y6771" s="14"/>
      <c r="Z6771">
        <v>-0.82923740000000001</v>
      </c>
      <c r="AA6771">
        <v>-91.135301999999996</v>
      </c>
      <c r="AB6771" s="30" t="s">
        <v>53</v>
      </c>
      <c r="AC6771" s="14"/>
      <c r="AD6771" s="30" t="s">
        <v>53</v>
      </c>
      <c r="AE6771" s="34">
        <v>652</v>
      </c>
      <c r="AF6771" s="14"/>
      <c r="AG6771" s="14"/>
      <c r="AH6771" s="10" t="s">
        <v>2902</v>
      </c>
      <c r="AI6771" s="14"/>
      <c r="AJ6771" s="14"/>
      <c r="AK6771" s="10" t="str">
        <f t="shared" si="332"/>
        <v>&gt;_Stichopus_horrens_Galapagos_Hickman_needed1_J0232</v>
      </c>
      <c r="AL6771" s="10" t="str">
        <f t="shared" si="333"/>
        <v>&gt;Stichopus_horrens_Galapagos__UF_Hickman_needed1</v>
      </c>
      <c r="AM6771" s="14" t="s">
        <v>8296</v>
      </c>
      <c r="AN6771" s="14"/>
      <c r="AO6771" s="14"/>
      <c r="AP6771" s="14"/>
      <c r="AQ6771" s="14"/>
      <c r="AR6771" s="14"/>
      <c r="AS6771" s="14" t="s">
        <v>8297</v>
      </c>
      <c r="AT6771" s="14"/>
      <c r="AU6771" s="14" t="s">
        <v>2758</v>
      </c>
      <c r="AV6771" s="14" t="s">
        <v>2758</v>
      </c>
      <c r="AW6771" s="14" t="s">
        <v>2759</v>
      </c>
      <c r="AX6771" s="14"/>
      <c r="AY6771" s="14"/>
      <c r="AZ6771" s="35"/>
      <c r="BA6771" s="35"/>
    </row>
    <row r="6772" spans="1:53" ht="14.1" customHeight="1" x14ac:dyDescent="0.2">
      <c r="A6772" s="10">
        <v>4978</v>
      </c>
      <c r="B6772" s="33" t="s">
        <v>8301</v>
      </c>
      <c r="C6772" s="33"/>
      <c r="D6772" s="33" t="s">
        <v>8302</v>
      </c>
      <c r="E6772" s="13" t="s">
        <v>2897</v>
      </c>
      <c r="F6772" s="13"/>
      <c r="G6772" s="11">
        <v>1998</v>
      </c>
      <c r="H6772" s="14"/>
      <c r="I6772" s="33" t="s">
        <v>53</v>
      </c>
      <c r="L6772" s="14" t="s">
        <v>2752</v>
      </c>
      <c r="M6772" s="14" t="s">
        <v>2762</v>
      </c>
      <c r="N6772" s="14" t="s">
        <v>2851</v>
      </c>
      <c r="O6772" s="14" t="s">
        <v>2852</v>
      </c>
      <c r="P6772" s="14" t="s">
        <v>2852</v>
      </c>
      <c r="Q6772" s="14"/>
      <c r="R6772" s="14" t="s">
        <v>4004</v>
      </c>
      <c r="S6772" s="14"/>
      <c r="T6772" s="14"/>
      <c r="U6772" s="14"/>
      <c r="V6772" s="14"/>
      <c r="W6772" s="10" t="s">
        <v>2898</v>
      </c>
      <c r="X6772" s="14" t="s">
        <v>2898</v>
      </c>
      <c r="Y6772" s="14"/>
      <c r="Z6772">
        <v>-4.4986800000000002</v>
      </c>
      <c r="AA6772">
        <v>39.484870000000001</v>
      </c>
      <c r="AB6772" s="30" t="s">
        <v>53</v>
      </c>
      <c r="AC6772" s="14" t="s">
        <v>61</v>
      </c>
      <c r="AD6772" s="30" t="s">
        <v>53</v>
      </c>
      <c r="AE6772" s="34">
        <v>652</v>
      </c>
      <c r="AH6772" s="14" t="s">
        <v>2902</v>
      </c>
      <c r="AI6772" s="14"/>
      <c r="AK6772" s="10" t="str">
        <f t="shared" si="332"/>
        <v>&gt;_Stichopus_monotuberculatus_Kenya_MRAC1998_C0100</v>
      </c>
      <c r="AL6772" s="10" t="str">
        <f t="shared" si="333"/>
        <v>&gt;Stichopus_monotuberculatus_Kenya__MRAC_MRAC1998</v>
      </c>
      <c r="AM6772" s="14" t="s">
        <v>8303</v>
      </c>
      <c r="AN6772" s="14"/>
      <c r="AP6772" s="14"/>
      <c r="AQ6772" s="14"/>
      <c r="AR6772" s="14"/>
      <c r="AS6772" s="14" t="s">
        <v>3953</v>
      </c>
      <c r="AT6772" s="14"/>
      <c r="AU6772" s="14" t="s">
        <v>2759</v>
      </c>
      <c r="AV6772" s="14" t="s">
        <v>2758</v>
      </c>
      <c r="AW6772" s="14" t="s">
        <v>2759</v>
      </c>
      <c r="AX6772" s="14"/>
      <c r="AY6772" s="14"/>
      <c r="AZ6772" s="35"/>
      <c r="BA6772" s="35"/>
    </row>
    <row r="6773" spans="1:53" ht="14.1" customHeight="1" x14ac:dyDescent="0.2">
      <c r="A6773" s="10">
        <v>5183</v>
      </c>
      <c r="B6773" s="33" t="s">
        <v>8304</v>
      </c>
      <c r="C6773" s="33"/>
      <c r="D6773" s="11">
        <v>1176</v>
      </c>
      <c r="E6773" s="10" t="s">
        <v>52</v>
      </c>
      <c r="F6773" s="10"/>
      <c r="G6773" s="11">
        <v>1176</v>
      </c>
      <c r="H6773" s="14"/>
      <c r="I6773" s="33" t="s">
        <v>53</v>
      </c>
      <c r="L6773" s="14" t="s">
        <v>2752</v>
      </c>
      <c r="M6773" s="14" t="s">
        <v>2762</v>
      </c>
      <c r="N6773" s="14" t="s">
        <v>2851</v>
      </c>
      <c r="O6773" s="14" t="s">
        <v>2852</v>
      </c>
      <c r="P6773" s="14" t="s">
        <v>2852</v>
      </c>
      <c r="Q6773" s="14"/>
      <c r="R6773" s="14" t="s">
        <v>2902</v>
      </c>
      <c r="S6773" s="14"/>
      <c r="T6773" s="14"/>
      <c r="U6773" s="14"/>
      <c r="V6773" s="14"/>
      <c r="W6773" s="14" t="s">
        <v>220</v>
      </c>
      <c r="X6773" s="14" t="s">
        <v>220</v>
      </c>
      <c r="Y6773" s="14"/>
      <c r="Z6773">
        <v>20.999904799999999</v>
      </c>
      <c r="AA6773">
        <v>-156.66788360000001</v>
      </c>
      <c r="AB6773" s="30" t="s">
        <v>53</v>
      </c>
      <c r="AC6773" s="14"/>
      <c r="AD6773" s="30" t="s">
        <v>53</v>
      </c>
      <c r="AE6773" s="34">
        <v>652</v>
      </c>
      <c r="AF6773" s="14"/>
      <c r="AG6773" s="14"/>
      <c r="AH6773" s="14" t="s">
        <v>2902</v>
      </c>
      <c r="AI6773" s="14"/>
      <c r="AJ6773" s="14"/>
      <c r="AK6773" s="10" t="str">
        <f t="shared" si="332"/>
        <v>&gt;_Stichopus_horrens_Hawaii_1176_J0217</v>
      </c>
      <c r="AL6773" s="10" t="str">
        <f t="shared" si="333"/>
        <v>&gt;Stichopus_horrens_Hawaii__UF_1176</v>
      </c>
      <c r="AM6773" s="14" t="s">
        <v>8305</v>
      </c>
      <c r="AN6773" s="14"/>
      <c r="AO6773" s="14"/>
      <c r="AP6773" s="14"/>
      <c r="AQ6773" s="14"/>
      <c r="AR6773" s="14"/>
      <c r="AS6773" s="14" t="s">
        <v>8306</v>
      </c>
      <c r="AT6773" s="37" t="s">
        <v>8307</v>
      </c>
      <c r="AU6773" s="14" t="s">
        <v>2758</v>
      </c>
      <c r="AV6773" s="14" t="s">
        <v>2758</v>
      </c>
      <c r="AW6773" s="14" t="s">
        <v>2758</v>
      </c>
      <c r="AX6773" s="14"/>
      <c r="AY6773" s="14"/>
      <c r="AZ6773" s="35"/>
      <c r="BA6773" s="35"/>
    </row>
    <row r="6774" spans="1:53" ht="14.1" customHeight="1" x14ac:dyDescent="0.2">
      <c r="A6774" s="10">
        <v>5187</v>
      </c>
      <c r="B6774" s="33" t="s">
        <v>8308</v>
      </c>
      <c r="C6774" s="33"/>
      <c r="D6774" s="11">
        <v>4614</v>
      </c>
      <c r="E6774" s="10" t="s">
        <v>52</v>
      </c>
      <c r="F6774" s="10"/>
      <c r="G6774" s="11">
        <v>4614</v>
      </c>
      <c r="H6774" s="14"/>
      <c r="I6774" s="33" t="s">
        <v>53</v>
      </c>
      <c r="L6774" s="14" t="s">
        <v>2752</v>
      </c>
      <c r="M6774" s="14" t="s">
        <v>2762</v>
      </c>
      <c r="N6774" s="14" t="s">
        <v>2851</v>
      </c>
      <c r="O6774" s="14" t="s">
        <v>2852</v>
      </c>
      <c r="P6774" s="14" t="s">
        <v>2852</v>
      </c>
      <c r="Q6774" s="14"/>
      <c r="R6774" s="14" t="s">
        <v>8277</v>
      </c>
      <c r="S6774" s="14"/>
      <c r="T6774" s="14"/>
      <c r="U6774" s="14"/>
      <c r="V6774" s="14"/>
      <c r="W6774" s="14" t="s">
        <v>244</v>
      </c>
      <c r="X6774" s="14" t="s">
        <v>244</v>
      </c>
      <c r="Y6774" s="14"/>
      <c r="Z6774">
        <v>7.5149800000000004</v>
      </c>
      <c r="AA6774">
        <v>134.58251999999999</v>
      </c>
      <c r="AB6774" s="30" t="s">
        <v>53</v>
      </c>
      <c r="AC6774" s="10"/>
      <c r="AD6774" s="30" t="s">
        <v>53</v>
      </c>
      <c r="AE6774" s="34">
        <v>652</v>
      </c>
      <c r="AF6774" s="14"/>
      <c r="AG6774" s="14"/>
      <c r="AH6774" s="14" t="s">
        <v>8277</v>
      </c>
      <c r="AI6774" s="14"/>
      <c r="AJ6774" s="14"/>
      <c r="AK6774" s="10" t="str">
        <f t="shared" si="332"/>
        <v>&gt;_Stichopus_vastus_Palau_4614_J0225</v>
      </c>
      <c r="AL6774" s="10" t="str">
        <f t="shared" si="333"/>
        <v>&gt;Stichopus_vastus_Palau__UF_4614</v>
      </c>
      <c r="AM6774" s="14" t="s">
        <v>8309</v>
      </c>
      <c r="AN6774" s="14"/>
      <c r="AO6774" s="14"/>
      <c r="AP6774" s="14"/>
      <c r="AQ6774" s="14"/>
      <c r="AR6774" s="14"/>
      <c r="AS6774" s="14" t="s">
        <v>8310</v>
      </c>
      <c r="AT6774" s="37" t="s">
        <v>8311</v>
      </c>
      <c r="AU6774" s="14" t="s">
        <v>2758</v>
      </c>
      <c r="AV6774" s="14" t="s">
        <v>2758</v>
      </c>
      <c r="AW6774" s="14" t="s">
        <v>2758</v>
      </c>
      <c r="AX6774" s="14"/>
      <c r="AY6774" s="14"/>
      <c r="AZ6774" s="35"/>
      <c r="BA6774" s="35"/>
    </row>
    <row r="6775" spans="1:53" ht="14.1" customHeight="1" x14ac:dyDescent="0.2">
      <c r="A6775" s="10">
        <v>5176</v>
      </c>
      <c r="B6775" s="33" t="s">
        <v>8312</v>
      </c>
      <c r="C6775" s="33"/>
      <c r="D6775" s="11">
        <v>1641</v>
      </c>
      <c r="E6775" s="10" t="s">
        <v>52</v>
      </c>
      <c r="F6775" s="10"/>
      <c r="G6775" s="11">
        <v>1641</v>
      </c>
      <c r="H6775" s="14"/>
      <c r="I6775" s="33" t="s">
        <v>53</v>
      </c>
      <c r="L6775" s="14" t="s">
        <v>2752</v>
      </c>
      <c r="M6775" s="14" t="s">
        <v>2762</v>
      </c>
      <c r="N6775" s="14" t="s">
        <v>2851</v>
      </c>
      <c r="O6775" s="14" t="s">
        <v>2852</v>
      </c>
      <c r="P6775" s="14" t="s">
        <v>2852</v>
      </c>
      <c r="Q6775" s="14"/>
      <c r="R6775" s="14" t="s">
        <v>8277</v>
      </c>
      <c r="S6775" s="14"/>
      <c r="T6775" s="14"/>
      <c r="U6775" s="14"/>
      <c r="V6775" s="14"/>
      <c r="W6775" s="14" t="s">
        <v>244</v>
      </c>
      <c r="X6775" s="14" t="s">
        <v>244</v>
      </c>
      <c r="Y6775" s="14"/>
      <c r="Z6775">
        <v>7.3369888000000003</v>
      </c>
      <c r="AA6775">
        <v>134.485411</v>
      </c>
      <c r="AB6775" s="30" t="s">
        <v>53</v>
      </c>
      <c r="AC6775" s="10"/>
      <c r="AD6775" s="30" t="s">
        <v>53</v>
      </c>
      <c r="AE6775" s="34">
        <v>652</v>
      </c>
      <c r="AF6775" s="14"/>
      <c r="AG6775" s="14"/>
      <c r="AH6775" s="10" t="s">
        <v>8277</v>
      </c>
      <c r="AI6775" s="10"/>
      <c r="AJ6775" s="14"/>
      <c r="AK6775" s="10" t="str">
        <f t="shared" ref="AK6775:AK6808" si="334">CONCATENATE("&gt;",AF6775,"_",O6775,"_",R6775,S6775,"_",X6775,"_",D6775,"_",B6775)</f>
        <v>&gt;_Stichopus_vastus_Palau_1641_J0135</v>
      </c>
      <c r="AL6775" s="10" t="str">
        <f t="shared" si="333"/>
        <v>&gt;Stichopus_vastus_Palau__UF_1641</v>
      </c>
      <c r="AM6775" s="14" t="s">
        <v>8313</v>
      </c>
      <c r="AN6775" s="14"/>
      <c r="AO6775" s="14"/>
      <c r="AP6775" s="14"/>
      <c r="AQ6775" s="14"/>
      <c r="AR6775" s="14"/>
      <c r="AS6775" s="14" t="s">
        <v>3953</v>
      </c>
      <c r="AT6775" s="14"/>
      <c r="AU6775" s="14" t="s">
        <v>2759</v>
      </c>
      <c r="AV6775" s="14" t="s">
        <v>2758</v>
      </c>
      <c r="AW6775" s="14" t="s">
        <v>2759</v>
      </c>
      <c r="AX6775" s="14"/>
      <c r="AY6775" s="14"/>
      <c r="AZ6775" s="35"/>
      <c r="BA6775" s="35"/>
    </row>
    <row r="6776" spans="1:53" ht="14.1" customHeight="1" x14ac:dyDescent="0.2">
      <c r="A6776" s="10">
        <v>5008</v>
      </c>
      <c r="B6776" s="33" t="s">
        <v>8314</v>
      </c>
      <c r="C6776" s="33"/>
      <c r="D6776" s="33" t="s">
        <v>8315</v>
      </c>
      <c r="E6776" s="10" t="s">
        <v>52</v>
      </c>
      <c r="F6776" s="10"/>
      <c r="G6776" s="11">
        <v>1640</v>
      </c>
      <c r="H6776" s="14"/>
      <c r="I6776" s="33" t="s">
        <v>53</v>
      </c>
      <c r="L6776" s="14" t="s">
        <v>2752</v>
      </c>
      <c r="M6776" s="14" t="s">
        <v>2762</v>
      </c>
      <c r="N6776" s="14" t="s">
        <v>2851</v>
      </c>
      <c r="O6776" s="14" t="s">
        <v>2852</v>
      </c>
      <c r="P6776" s="14" t="s">
        <v>2852</v>
      </c>
      <c r="Q6776" s="14"/>
      <c r="R6776" s="14" t="s">
        <v>8316</v>
      </c>
      <c r="S6776" s="29" t="s">
        <v>712</v>
      </c>
      <c r="T6776" s="29"/>
      <c r="U6776" s="29"/>
      <c r="V6776" s="29"/>
      <c r="W6776" s="14" t="s">
        <v>244</v>
      </c>
      <c r="X6776" s="14" t="s">
        <v>244</v>
      </c>
      <c r="Y6776" s="14"/>
      <c r="Z6776">
        <v>7.3369888000000003</v>
      </c>
      <c r="AA6776">
        <v>134.485411</v>
      </c>
      <c r="AB6776" s="30" t="s">
        <v>53</v>
      </c>
      <c r="AC6776" s="10"/>
      <c r="AD6776" s="30" t="s">
        <v>53</v>
      </c>
      <c r="AE6776" s="34">
        <v>652</v>
      </c>
      <c r="AH6776" s="14" t="s">
        <v>8317</v>
      </c>
      <c r="AI6776" s="14"/>
      <c r="AJ6776" s="14" t="s">
        <v>8318</v>
      </c>
      <c r="AK6776" s="10" t="str">
        <f t="shared" si="334"/>
        <v>&gt;_Stichopus_vastus_ngimscf_Palau_1640b_G0083</v>
      </c>
      <c r="AL6776" s="10" t="str">
        <f t="shared" si="333"/>
        <v>&gt;Stichopus_vastus_ngims_Palau__UF_1640b</v>
      </c>
      <c r="AM6776" s="14" t="s">
        <v>8319</v>
      </c>
      <c r="AN6776" s="14"/>
      <c r="AP6776" s="14"/>
      <c r="AQ6776" s="14"/>
      <c r="AR6776" s="14"/>
      <c r="AS6776" s="14" t="s">
        <v>8320</v>
      </c>
      <c r="AT6776" s="14"/>
      <c r="AU6776" s="14" t="s">
        <v>2758</v>
      </c>
      <c r="AV6776" s="14" t="s">
        <v>2758</v>
      </c>
      <c r="AW6776" s="14" t="s">
        <v>2759</v>
      </c>
      <c r="AX6776" s="14"/>
      <c r="AY6776" s="14"/>
      <c r="AZ6776" s="35"/>
      <c r="BA6776" s="35"/>
    </row>
    <row r="6777" spans="1:53" ht="14.1" customHeight="1" x14ac:dyDescent="0.2">
      <c r="A6777" s="10">
        <v>5185</v>
      </c>
      <c r="B6777" s="33" t="s">
        <v>8321</v>
      </c>
      <c r="C6777" s="33"/>
      <c r="D6777" s="33" t="s">
        <v>8322</v>
      </c>
      <c r="E6777" s="33" t="s">
        <v>8322</v>
      </c>
      <c r="F6777" s="33"/>
      <c r="G6777" s="11"/>
      <c r="H6777" s="14"/>
      <c r="I6777" s="33" t="s">
        <v>686</v>
      </c>
      <c r="L6777" s="14" t="s">
        <v>2752</v>
      </c>
      <c r="M6777" s="14" t="s">
        <v>2762</v>
      </c>
      <c r="N6777" s="14" t="s">
        <v>2851</v>
      </c>
      <c r="O6777" s="14" t="s">
        <v>2852</v>
      </c>
      <c r="P6777" s="14" t="s">
        <v>2852</v>
      </c>
      <c r="Q6777" s="14"/>
      <c r="R6777" s="14" t="s">
        <v>8316</v>
      </c>
      <c r="S6777" s="14"/>
      <c r="T6777" s="14"/>
      <c r="U6777" s="14"/>
      <c r="V6777" s="14"/>
      <c r="W6777" s="14" t="s">
        <v>244</v>
      </c>
      <c r="X6777" s="14" t="s">
        <v>244</v>
      </c>
      <c r="Y6777" s="14"/>
      <c r="Z6777">
        <v>7.5149799899999996</v>
      </c>
      <c r="AA6777">
        <v>134.58251999999999</v>
      </c>
      <c r="AB6777" s="30" t="s">
        <v>53</v>
      </c>
      <c r="AD6777" s="30" t="s">
        <v>53</v>
      </c>
      <c r="AE6777" s="34">
        <v>652</v>
      </c>
      <c r="AF6777" s="14"/>
      <c r="AG6777" s="14"/>
      <c r="AH6777" s="14" t="s">
        <v>8317</v>
      </c>
      <c r="AI6777" s="14"/>
      <c r="AJ6777" s="14" t="s">
        <v>8318</v>
      </c>
      <c r="AK6777" s="10" t="str">
        <f t="shared" si="334"/>
        <v>&gt;_Stichopus_vastus_ngims_Palau_JBEL_759_J0221</v>
      </c>
      <c r="AL6777" s="10" t="str">
        <f t="shared" si="333"/>
        <v>&gt;Stichopus_vastus_ngims_Palau__JBEL_759_JBEL_759</v>
      </c>
      <c r="AM6777" s="14" t="s">
        <v>8319</v>
      </c>
      <c r="AN6777" s="14"/>
      <c r="AO6777" s="14"/>
      <c r="AP6777" s="14"/>
      <c r="AQ6777" s="14"/>
      <c r="AR6777" s="14"/>
      <c r="AS6777" s="14" t="s">
        <v>8323</v>
      </c>
      <c r="AT6777" s="14"/>
      <c r="AU6777" s="14" t="s">
        <v>2758</v>
      </c>
      <c r="AV6777" s="14" t="s">
        <v>2758</v>
      </c>
      <c r="AW6777" s="14" t="s">
        <v>2759</v>
      </c>
      <c r="AX6777" s="14"/>
      <c r="AY6777" s="14"/>
      <c r="AZ6777" s="35"/>
      <c r="BA6777" s="35"/>
    </row>
    <row r="6778" spans="1:53" ht="14.1" customHeight="1" x14ac:dyDescent="0.2">
      <c r="A6778" s="10">
        <v>5481</v>
      </c>
      <c r="B6778" s="33" t="s">
        <v>8324</v>
      </c>
      <c r="C6778" s="33"/>
      <c r="D6778" s="33" t="s">
        <v>8325</v>
      </c>
      <c r="E6778" s="10" t="s">
        <v>3371</v>
      </c>
      <c r="F6778" s="10"/>
      <c r="G6778" s="36" t="s">
        <v>8326</v>
      </c>
      <c r="H6778" s="13"/>
      <c r="I6778" s="33" t="s">
        <v>53</v>
      </c>
      <c r="J6778" s="5" t="s">
        <v>8327</v>
      </c>
      <c r="K6778" s="5"/>
      <c r="L6778" s="14" t="s">
        <v>2752</v>
      </c>
      <c r="M6778" s="14" t="s">
        <v>2762</v>
      </c>
      <c r="N6778" s="14" t="s">
        <v>2851</v>
      </c>
      <c r="O6778" s="14" t="s">
        <v>2852</v>
      </c>
      <c r="P6778" s="14" t="s">
        <v>2852</v>
      </c>
      <c r="Q6778" s="14"/>
      <c r="R6778" s="14" t="s">
        <v>2997</v>
      </c>
      <c r="S6778" s="14"/>
      <c r="T6778" s="14"/>
      <c r="U6778" s="14"/>
      <c r="V6778" s="14"/>
      <c r="W6778" s="14" t="s">
        <v>283</v>
      </c>
      <c r="X6778" s="14" t="s">
        <v>283</v>
      </c>
      <c r="Y6778" s="14"/>
      <c r="Z6778">
        <v>-10.37</v>
      </c>
      <c r="AA6778">
        <v>150.5</v>
      </c>
      <c r="AB6778" s="14" t="s">
        <v>53</v>
      </c>
      <c r="AD6778" s="10" t="s">
        <v>53</v>
      </c>
      <c r="AE6778" s="34">
        <v>652</v>
      </c>
      <c r="AF6778" s="14"/>
      <c r="AG6778" s="14"/>
      <c r="AH6778" s="14" t="s">
        <v>2997</v>
      </c>
      <c r="AI6778" s="14"/>
      <c r="AJ6778" s="14"/>
      <c r="AK6778" s="10" t="str">
        <f t="shared" si="334"/>
        <v>&gt;_Stichopus_ocellatus_PNG_MOLAF_0116_N0010</v>
      </c>
      <c r="AL6778" s="10" t="str">
        <f t="shared" si="333"/>
        <v>&gt;Stichopus_ocellatus_PNG__NMV_MOLAF_0116</v>
      </c>
      <c r="AM6778" s="14" t="s">
        <v>8328</v>
      </c>
      <c r="AN6778" s="14"/>
      <c r="AO6778" s="14"/>
      <c r="AP6778" s="14"/>
      <c r="AQ6778" s="14"/>
      <c r="AR6778" s="14"/>
      <c r="AS6778" s="14" t="s">
        <v>8329</v>
      </c>
      <c r="AT6778" s="37" t="s">
        <v>8330</v>
      </c>
      <c r="AU6778" s="14" t="s">
        <v>2758</v>
      </c>
      <c r="AV6778" s="14" t="s">
        <v>2758</v>
      </c>
      <c r="AW6778" s="14" t="s">
        <v>2758</v>
      </c>
      <c r="AX6778" s="14"/>
      <c r="AY6778" s="14"/>
      <c r="AZ6778" s="35"/>
      <c r="BA6778" s="35"/>
    </row>
    <row r="6779" spans="1:53" ht="14.1" customHeight="1" x14ac:dyDescent="0.2">
      <c r="A6779" s="10">
        <v>5216</v>
      </c>
      <c r="B6779" s="33" t="s">
        <v>8331</v>
      </c>
      <c r="C6779" s="33"/>
      <c r="D6779" s="11">
        <v>2061</v>
      </c>
      <c r="E6779" s="10" t="s">
        <v>52</v>
      </c>
      <c r="F6779" s="10"/>
      <c r="G6779" s="11">
        <v>2061</v>
      </c>
      <c r="H6779" s="14"/>
      <c r="I6779" s="33" t="s">
        <v>53</v>
      </c>
      <c r="L6779" s="14" t="s">
        <v>2752</v>
      </c>
      <c r="M6779" s="14" t="s">
        <v>2762</v>
      </c>
      <c r="N6779" s="14" t="s">
        <v>2851</v>
      </c>
      <c r="O6779" s="14" t="s">
        <v>2852</v>
      </c>
      <c r="P6779" s="14" t="s">
        <v>2852</v>
      </c>
      <c r="Q6779" s="14"/>
      <c r="R6779" s="10" t="s">
        <v>2914</v>
      </c>
      <c r="S6779" s="14"/>
      <c r="T6779" s="14"/>
      <c r="U6779" s="14"/>
      <c r="V6779" s="14"/>
      <c r="W6779" s="14" t="s">
        <v>118</v>
      </c>
      <c r="X6779" s="14" t="s">
        <v>118</v>
      </c>
      <c r="Y6779" s="14"/>
      <c r="Z6779">
        <v>23.620833333299998</v>
      </c>
      <c r="AA6779">
        <v>58.600277777800002</v>
      </c>
      <c r="AB6779" s="14" t="s">
        <v>53</v>
      </c>
      <c r="AC6779" s="14"/>
      <c r="AD6779" s="14" t="s">
        <v>53</v>
      </c>
      <c r="AE6779" s="34">
        <v>652</v>
      </c>
      <c r="AF6779" s="14"/>
      <c r="AG6779" s="14"/>
      <c r="AH6779" s="10" t="s">
        <v>2914</v>
      </c>
      <c r="AI6779" s="14"/>
      <c r="AJ6779" s="14"/>
      <c r="AK6779" s="10" t="str">
        <f t="shared" si="334"/>
        <v>&gt;_Stichopus_sp_9_Oman_2061_J0288</v>
      </c>
      <c r="AL6779" s="10" t="str">
        <f t="shared" si="333"/>
        <v>&gt;Stichopus_sp_9_Oman__UF_2061</v>
      </c>
      <c r="AM6779" s="14" t="s">
        <v>8332</v>
      </c>
      <c r="AN6779" s="14"/>
      <c r="AO6779" s="14"/>
      <c r="AP6779" s="14"/>
      <c r="AQ6779" s="14"/>
      <c r="AR6779" s="14"/>
      <c r="AS6779" s="14" t="s">
        <v>8333</v>
      </c>
      <c r="AT6779" s="37" t="s">
        <v>8334</v>
      </c>
      <c r="AU6779" s="14" t="s">
        <v>2758</v>
      </c>
      <c r="AV6779" s="14" t="s">
        <v>2758</v>
      </c>
      <c r="AW6779" s="14" t="s">
        <v>2758</v>
      </c>
      <c r="AX6779" s="14"/>
      <c r="AY6779" s="14"/>
      <c r="AZ6779" s="35"/>
      <c r="BA6779" s="35"/>
    </row>
    <row r="6780" spans="1:53" ht="14.1" customHeight="1" x14ac:dyDescent="0.2">
      <c r="A6780" s="10">
        <v>5181</v>
      </c>
      <c r="B6780" s="33" t="s">
        <v>8335</v>
      </c>
      <c r="C6780" s="33"/>
      <c r="D6780" s="11">
        <v>2087</v>
      </c>
      <c r="E6780" s="10" t="s">
        <v>52</v>
      </c>
      <c r="F6780" s="10"/>
      <c r="G6780" s="11">
        <v>2087</v>
      </c>
      <c r="H6780" s="14"/>
      <c r="I6780" s="33" t="s">
        <v>53</v>
      </c>
      <c r="L6780" s="14" t="s">
        <v>2752</v>
      </c>
      <c r="M6780" s="14" t="s">
        <v>2762</v>
      </c>
      <c r="N6780" s="14" t="s">
        <v>2851</v>
      </c>
      <c r="O6780" s="14" t="s">
        <v>2852</v>
      </c>
      <c r="P6780" s="14" t="s">
        <v>2852</v>
      </c>
      <c r="Q6780" s="14"/>
      <c r="R6780" s="14" t="s">
        <v>4004</v>
      </c>
      <c r="S6780" s="14"/>
      <c r="T6780" s="14"/>
      <c r="U6780" s="14"/>
      <c r="V6780" s="14"/>
      <c r="W6780" s="14" t="s">
        <v>165</v>
      </c>
      <c r="X6780" s="14" t="s">
        <v>165</v>
      </c>
      <c r="Y6780" s="14"/>
      <c r="Z6780">
        <v>-21.1</v>
      </c>
      <c r="AA6780">
        <v>55.6</v>
      </c>
      <c r="AB6780" s="30" t="s">
        <v>53</v>
      </c>
      <c r="AC6780" s="14"/>
      <c r="AD6780" s="14" t="s">
        <v>53</v>
      </c>
      <c r="AE6780" s="34">
        <v>652</v>
      </c>
      <c r="AF6780" s="14"/>
      <c r="AG6780" s="14"/>
      <c r="AH6780" s="14" t="s">
        <v>4004</v>
      </c>
      <c r="AI6780" s="14"/>
      <c r="AJ6780" s="14"/>
      <c r="AK6780" s="10" t="str">
        <f t="shared" si="334"/>
        <v>&gt;_Stichopus_monotuberculatus_Reunion_2087_J0210</v>
      </c>
      <c r="AL6780" s="10" t="str">
        <f t="shared" si="333"/>
        <v>&gt;Stichopus_monotuberculatus_Reunion__UF_2087</v>
      </c>
      <c r="AM6780" s="14" t="s">
        <v>8336</v>
      </c>
      <c r="AN6780" s="14"/>
      <c r="AO6780" s="14"/>
      <c r="AP6780" s="14"/>
      <c r="AQ6780" s="14"/>
      <c r="AR6780" s="14"/>
      <c r="AS6780" s="14" t="s">
        <v>3953</v>
      </c>
      <c r="AT6780" s="14"/>
      <c r="AU6780" s="14" t="s">
        <v>2759</v>
      </c>
      <c r="AV6780" s="14" t="s">
        <v>2758</v>
      </c>
      <c r="AW6780" s="14" t="s">
        <v>2759</v>
      </c>
      <c r="AX6780" s="14"/>
      <c r="AY6780" s="14"/>
      <c r="AZ6780" s="35"/>
      <c r="BA6780" s="35"/>
    </row>
    <row r="6781" spans="1:53" ht="14.1" customHeight="1" x14ac:dyDescent="0.2">
      <c r="A6781" s="10">
        <v>5824</v>
      </c>
      <c r="B6781" s="33" t="s">
        <v>8339</v>
      </c>
      <c r="C6781" s="33"/>
      <c r="D6781" s="11">
        <v>6370</v>
      </c>
      <c r="E6781" s="10" t="s">
        <v>52</v>
      </c>
      <c r="F6781" s="10"/>
      <c r="G6781" s="11">
        <v>6370</v>
      </c>
      <c r="H6781" s="14"/>
      <c r="I6781" s="33" t="s">
        <v>53</v>
      </c>
      <c r="J6781" s="10"/>
      <c r="K6781" s="10"/>
      <c r="L6781" s="14" t="s">
        <v>2752</v>
      </c>
      <c r="M6781" s="14" t="s">
        <v>2762</v>
      </c>
      <c r="N6781" s="14" t="s">
        <v>2851</v>
      </c>
      <c r="O6781" s="14" t="s">
        <v>2852</v>
      </c>
      <c r="P6781" s="14" t="s">
        <v>2852</v>
      </c>
      <c r="Q6781" s="14"/>
      <c r="R6781" s="14" t="s">
        <v>4004</v>
      </c>
      <c r="S6781" s="14"/>
      <c r="T6781" s="14"/>
      <c r="U6781" s="14"/>
      <c r="V6781" s="14"/>
      <c r="W6781" s="14" t="s">
        <v>165</v>
      </c>
      <c r="X6781" s="14" t="s">
        <v>165</v>
      </c>
      <c r="Y6781" s="14"/>
      <c r="Z6781">
        <v>-21.1008</v>
      </c>
      <c r="AA6781">
        <v>55.243699999999997</v>
      </c>
      <c r="AB6781" s="30" t="s">
        <v>53</v>
      </c>
      <c r="AC6781" s="10"/>
      <c r="AD6781" s="30" t="s">
        <v>53</v>
      </c>
      <c r="AE6781" s="34">
        <v>652</v>
      </c>
      <c r="AF6781" s="14"/>
      <c r="AG6781" s="14"/>
      <c r="AH6781" s="14" t="s">
        <v>4004</v>
      </c>
      <c r="AI6781" s="14"/>
      <c r="AJ6781" s="14"/>
      <c r="AK6781" s="10" t="str">
        <f t="shared" si="334"/>
        <v>&gt;_Stichopus_monotuberculatus_Reunion_6370_S0213</v>
      </c>
      <c r="AL6781" s="10" t="str">
        <f t="shared" si="333"/>
        <v>&gt;Stichopus_monotuberculatus_Reunion__UF_6370</v>
      </c>
      <c r="AM6781" s="14" t="s">
        <v>8336</v>
      </c>
      <c r="AN6781" s="14"/>
      <c r="AO6781" s="14"/>
      <c r="AP6781" s="14"/>
      <c r="AQ6781" s="14"/>
      <c r="AR6781" s="14"/>
      <c r="AS6781" s="14" t="s">
        <v>3953</v>
      </c>
      <c r="AT6781" s="14"/>
      <c r="AU6781" s="14" t="s">
        <v>2759</v>
      </c>
      <c r="AV6781" s="14" t="s">
        <v>2758</v>
      </c>
      <c r="AW6781" s="14" t="s">
        <v>2759</v>
      </c>
      <c r="AX6781" s="14"/>
      <c r="AY6781" s="14"/>
      <c r="AZ6781" s="35"/>
      <c r="BA6781" s="35"/>
    </row>
    <row r="6782" spans="1:53" ht="14.1" customHeight="1" x14ac:dyDescent="0.2">
      <c r="A6782" s="10">
        <v>5810</v>
      </c>
      <c r="B6782" s="33" t="s">
        <v>8340</v>
      </c>
      <c r="C6782" s="33"/>
      <c r="D6782" s="11">
        <v>6571</v>
      </c>
      <c r="E6782" s="10" t="s">
        <v>52</v>
      </c>
      <c r="F6782" s="10"/>
      <c r="G6782" s="11">
        <v>6571</v>
      </c>
      <c r="H6782" s="14"/>
      <c r="I6782" s="33" t="s">
        <v>53</v>
      </c>
      <c r="L6782" s="14" t="s">
        <v>2752</v>
      </c>
      <c r="M6782" s="14" t="s">
        <v>2762</v>
      </c>
      <c r="N6782" s="14" t="s">
        <v>2851</v>
      </c>
      <c r="O6782" s="14" t="s">
        <v>2852</v>
      </c>
      <c r="P6782" s="14" t="s">
        <v>2852</v>
      </c>
      <c r="Q6782" s="14"/>
      <c r="R6782" s="14" t="s">
        <v>4004</v>
      </c>
      <c r="S6782" s="29"/>
      <c r="T6782" s="29"/>
      <c r="U6782" s="29"/>
      <c r="V6782" s="29"/>
      <c r="W6782" s="14" t="s">
        <v>165</v>
      </c>
      <c r="X6782" s="14" t="s">
        <v>165</v>
      </c>
      <c r="Y6782" s="14"/>
      <c r="Z6782">
        <v>-21.090833</v>
      </c>
      <c r="AA6782">
        <v>55.229444000000001</v>
      </c>
      <c r="AB6782" s="30" t="s">
        <v>53</v>
      </c>
      <c r="AD6782" s="30" t="s">
        <v>53</v>
      </c>
      <c r="AE6782" s="34">
        <v>652</v>
      </c>
      <c r="AF6782" s="14"/>
      <c r="AG6782" s="14"/>
      <c r="AH6782" s="14" t="s">
        <v>4004</v>
      </c>
      <c r="AI6782" s="14"/>
      <c r="AJ6782" s="14"/>
      <c r="AK6782" s="10" t="str">
        <f t="shared" si="334"/>
        <v>&gt;_Stichopus_monotuberculatus_Reunion_6571_S0184</v>
      </c>
      <c r="AL6782" s="10" t="str">
        <f t="shared" si="333"/>
        <v>&gt;Stichopus_monotuberculatus_Reunion__UF_6571</v>
      </c>
      <c r="AM6782" s="14" t="s">
        <v>8341</v>
      </c>
      <c r="AN6782" s="14"/>
      <c r="AO6782" s="14"/>
      <c r="AP6782" s="14"/>
      <c r="AQ6782" s="14"/>
      <c r="AR6782" s="14"/>
      <c r="AS6782" s="14" t="s">
        <v>3953</v>
      </c>
      <c r="AT6782" s="14"/>
      <c r="AU6782" s="14" t="s">
        <v>2759</v>
      </c>
      <c r="AV6782" s="14" t="s">
        <v>2758</v>
      </c>
      <c r="AW6782" s="14" t="s">
        <v>2759</v>
      </c>
      <c r="AX6782" s="14"/>
      <c r="AY6782" s="14"/>
      <c r="AZ6782" s="35"/>
      <c r="BA6782" s="35"/>
    </row>
    <row r="6783" spans="1:53" ht="14.1" customHeight="1" x14ac:dyDescent="0.2">
      <c r="A6783" s="10">
        <v>5811</v>
      </c>
      <c r="B6783" s="33" t="s">
        <v>4248</v>
      </c>
      <c r="C6783" s="33"/>
      <c r="D6783" s="11">
        <v>6572</v>
      </c>
      <c r="E6783" s="10" t="s">
        <v>52</v>
      </c>
      <c r="F6783" s="10"/>
      <c r="G6783" s="11">
        <v>6572</v>
      </c>
      <c r="H6783" s="14"/>
      <c r="I6783" s="33" t="s">
        <v>53</v>
      </c>
      <c r="L6783" s="14" t="s">
        <v>2752</v>
      </c>
      <c r="M6783" s="14" t="s">
        <v>2762</v>
      </c>
      <c r="N6783" s="14" t="s">
        <v>2851</v>
      </c>
      <c r="O6783" s="14" t="s">
        <v>2852</v>
      </c>
      <c r="P6783" s="14" t="s">
        <v>2852</v>
      </c>
      <c r="Q6783" s="14"/>
      <c r="R6783" s="14" t="s">
        <v>4195</v>
      </c>
      <c r="S6783" s="29" t="s">
        <v>1179</v>
      </c>
      <c r="T6783" s="29"/>
      <c r="U6783" s="29"/>
      <c r="V6783" s="29"/>
      <c r="W6783" s="14" t="s">
        <v>165</v>
      </c>
      <c r="X6783" s="14" t="s">
        <v>165</v>
      </c>
      <c r="Y6783" s="14"/>
      <c r="Z6783">
        <v>-21.090833</v>
      </c>
      <c r="AA6783">
        <v>55.229444000000001</v>
      </c>
      <c r="AB6783" s="14" t="s">
        <v>4243</v>
      </c>
      <c r="AC6783" s="14" t="s">
        <v>4243</v>
      </c>
      <c r="AD6783" s="30" t="s">
        <v>53</v>
      </c>
      <c r="AE6783" s="34">
        <v>652</v>
      </c>
      <c r="AF6783" s="14"/>
      <c r="AG6783" s="14"/>
      <c r="AH6783" s="14" t="s">
        <v>4004</v>
      </c>
      <c r="AI6783" s="14"/>
      <c r="AJ6783" s="14" t="s">
        <v>4249</v>
      </c>
      <c r="AK6783" s="10" t="str">
        <f t="shared" si="334"/>
        <v>&gt;_Stichopus_herrmanniaff_Reunion_6572_S0185</v>
      </c>
      <c r="AL6783" s="10" t="str">
        <f t="shared" si="333"/>
        <v>&gt;Stichopus_herrmanni_Reunion__UF_6572</v>
      </c>
      <c r="AM6783" s="14" t="s">
        <v>4250</v>
      </c>
      <c r="AN6783" s="14"/>
      <c r="AO6783" s="14"/>
      <c r="AP6783" s="14"/>
      <c r="AQ6783" s="14"/>
      <c r="AR6783" s="14"/>
      <c r="AS6783" s="14" t="s">
        <v>3953</v>
      </c>
      <c r="AT6783" s="14"/>
      <c r="AU6783" s="14" t="s">
        <v>2759</v>
      </c>
      <c r="AV6783" s="14" t="s">
        <v>2758</v>
      </c>
      <c r="AW6783" s="14" t="s">
        <v>2759</v>
      </c>
      <c r="AX6783" s="14"/>
      <c r="AY6783" s="14"/>
      <c r="AZ6783" s="35"/>
      <c r="BA6783" s="35"/>
    </row>
    <row r="6784" spans="1:53" ht="14.1" customHeight="1" x14ac:dyDescent="0.2">
      <c r="A6784" s="10">
        <v>5828</v>
      </c>
      <c r="B6784" s="33" t="s">
        <v>8337</v>
      </c>
      <c r="C6784" s="33"/>
      <c r="D6784" s="33" t="s">
        <v>8338</v>
      </c>
      <c r="E6784" s="10" t="s">
        <v>52</v>
      </c>
      <c r="F6784" s="10"/>
      <c r="G6784" s="11">
        <v>6329</v>
      </c>
      <c r="H6784" s="14"/>
      <c r="I6784" s="33" t="s">
        <v>53</v>
      </c>
      <c r="L6784" s="14" t="s">
        <v>2752</v>
      </c>
      <c r="M6784" s="14" t="s">
        <v>2762</v>
      </c>
      <c r="N6784" s="14" t="s">
        <v>2851</v>
      </c>
      <c r="O6784" s="14" t="s">
        <v>2852</v>
      </c>
      <c r="P6784" s="14" t="s">
        <v>2852</v>
      </c>
      <c r="Q6784" s="14"/>
      <c r="R6784" s="14" t="s">
        <v>4004</v>
      </c>
      <c r="S6784" s="14"/>
      <c r="T6784" s="14"/>
      <c r="U6784" s="14"/>
      <c r="V6784" s="14"/>
      <c r="W6784" s="14" t="s">
        <v>165</v>
      </c>
      <c r="X6784" s="14" t="s">
        <v>165</v>
      </c>
      <c r="Y6784" s="14"/>
      <c r="Z6784">
        <v>-21.078700000000001</v>
      </c>
      <c r="AA6784">
        <v>55.2256</v>
      </c>
      <c r="AB6784" s="30" t="s">
        <v>53</v>
      </c>
      <c r="AD6784" s="30" t="s">
        <v>53</v>
      </c>
      <c r="AE6784" s="34">
        <v>652</v>
      </c>
      <c r="AF6784" s="14"/>
      <c r="AG6784" s="14"/>
      <c r="AH6784" s="14" t="s">
        <v>4004</v>
      </c>
      <c r="AI6784" s="14"/>
      <c r="AJ6784" s="14"/>
      <c r="AK6784" s="10" t="str">
        <f t="shared" si="334"/>
        <v>&gt;_Stichopus_monotuberculatus_Reunion_6329x_S0219</v>
      </c>
      <c r="AL6784" s="10" t="str">
        <f t="shared" si="333"/>
        <v>&gt;Stichopus_monotuberculatus_Reunion__UF_6329x</v>
      </c>
      <c r="AM6784" s="14" t="s">
        <v>8336</v>
      </c>
      <c r="AN6784" s="14"/>
      <c r="AO6784" s="14"/>
      <c r="AP6784" s="14"/>
      <c r="AQ6784" s="14"/>
      <c r="AR6784" s="14"/>
      <c r="AS6784" s="14" t="s">
        <v>3953</v>
      </c>
      <c r="AT6784" s="14"/>
      <c r="AU6784" s="14" t="s">
        <v>2759</v>
      </c>
      <c r="AV6784" s="14" t="s">
        <v>2758</v>
      </c>
      <c r="AW6784" s="14" t="s">
        <v>2759</v>
      </c>
      <c r="AX6784" s="14"/>
      <c r="AY6784" s="14"/>
      <c r="AZ6784" s="35"/>
      <c r="BA6784" s="35"/>
    </row>
    <row r="6785" spans="1:53" ht="14.1" customHeight="1" x14ac:dyDescent="0.2">
      <c r="A6785" s="10">
        <v>5058</v>
      </c>
      <c r="B6785" s="33" t="s">
        <v>8374</v>
      </c>
      <c r="C6785" s="33"/>
      <c r="D6785" s="33" t="s">
        <v>8375</v>
      </c>
      <c r="E6785" s="14" t="s">
        <v>3371</v>
      </c>
      <c r="F6785" s="14"/>
      <c r="G6785" s="11" t="s">
        <v>8376</v>
      </c>
      <c r="H6785" s="33"/>
      <c r="I6785" s="33" t="s">
        <v>53</v>
      </c>
      <c r="L6785" s="14" t="s">
        <v>2752</v>
      </c>
      <c r="M6785" s="14" t="s">
        <v>2762</v>
      </c>
      <c r="N6785" s="14" t="s">
        <v>2851</v>
      </c>
      <c r="O6785" s="14" t="s">
        <v>2852</v>
      </c>
      <c r="P6785" s="14" t="s">
        <v>2852</v>
      </c>
      <c r="Q6785" s="14"/>
      <c r="R6785" s="10" t="s">
        <v>701</v>
      </c>
      <c r="S6785" s="14"/>
      <c r="T6785" s="14"/>
      <c r="U6785" s="14"/>
      <c r="V6785" s="14"/>
      <c r="W6785" s="10" t="s">
        <v>3584</v>
      </c>
      <c r="X6785" s="14" t="s">
        <v>3585</v>
      </c>
      <c r="Y6785" s="14"/>
      <c r="Z6785">
        <v>-31.555326300000001</v>
      </c>
      <c r="AA6785">
        <v>159.08212109999999</v>
      </c>
      <c r="AB6785" s="30" t="s">
        <v>53</v>
      </c>
      <c r="AD6785" s="30" t="s">
        <v>53</v>
      </c>
      <c r="AE6785" s="34">
        <v>652</v>
      </c>
      <c r="AF6785" s="39" t="s">
        <v>75</v>
      </c>
      <c r="AG6785" s="39"/>
      <c r="AH6785" s="45" t="s">
        <v>701</v>
      </c>
      <c r="AI6785" s="14"/>
      <c r="AJ6785" s="14" t="s">
        <v>8377</v>
      </c>
      <c r="AK6785" s="10" t="str">
        <f t="shared" si="334"/>
        <v>&gt;t_Stichopus_sp_1_LordHowe_NMV_F109381_G0178</v>
      </c>
      <c r="AL6785" s="10" t="str">
        <f t="shared" si="333"/>
        <v>&gt;Stichopus_sp_1_LordHowe__NMV_NMV_F109381</v>
      </c>
      <c r="AM6785" s="14" t="s">
        <v>8378</v>
      </c>
      <c r="AN6785" s="14"/>
      <c r="AO6785" s="14"/>
      <c r="AP6785" s="14"/>
      <c r="AQ6785" s="14"/>
      <c r="AR6785" s="14"/>
      <c r="AS6785" s="14" t="s">
        <v>8379</v>
      </c>
      <c r="AT6785" s="14"/>
      <c r="AU6785" s="14" t="s">
        <v>2758</v>
      </c>
      <c r="AV6785" s="14" t="s">
        <v>2758</v>
      </c>
      <c r="AW6785" s="14" t="s">
        <v>2759</v>
      </c>
      <c r="AX6785" s="14"/>
      <c r="AY6785" s="14"/>
      <c r="AZ6785" s="35"/>
      <c r="BA6785" s="35"/>
    </row>
    <row r="6786" spans="1:53" ht="14.1" customHeight="1" x14ac:dyDescent="0.2">
      <c r="A6786" s="10">
        <v>983</v>
      </c>
      <c r="B6786" s="10" t="s">
        <v>1754</v>
      </c>
      <c r="C6786" s="10" t="s">
        <v>289</v>
      </c>
      <c r="D6786" s="11">
        <v>7563</v>
      </c>
      <c r="E6786" s="10" t="s">
        <v>52</v>
      </c>
      <c r="F6786" s="10"/>
      <c r="G6786" s="11">
        <v>7563</v>
      </c>
      <c r="I6786" s="10" t="s">
        <v>53</v>
      </c>
      <c r="L6786" s="10" t="s">
        <v>2752</v>
      </c>
      <c r="M6786" s="10" t="s">
        <v>2762</v>
      </c>
      <c r="N6786" s="10" t="s">
        <v>2851</v>
      </c>
      <c r="O6786" s="10" t="s">
        <v>2852</v>
      </c>
      <c r="P6786" s="10" t="s">
        <v>2852</v>
      </c>
      <c r="W6786" s="10" t="s">
        <v>3938</v>
      </c>
      <c r="X6786" s="10" t="s">
        <v>3938</v>
      </c>
      <c r="Z6786">
        <v>-13.4139</v>
      </c>
      <c r="AA6786">
        <v>48.305599999999998</v>
      </c>
      <c r="AB6786" s="10" t="s">
        <v>88</v>
      </c>
      <c r="AD6786" s="10" t="s">
        <v>89</v>
      </c>
      <c r="AE6786" s="12">
        <v>655</v>
      </c>
      <c r="AH6786" s="10" t="s">
        <v>4388</v>
      </c>
      <c r="AK6786" s="10" t="str">
        <f t="shared" si="334"/>
        <v>&gt;_Stichopus__Madagascar_7563_FLMNH_043</v>
      </c>
      <c r="AL6786" s="10" t="str">
        <f t="shared" si="333"/>
        <v>&gt;Stichopus__Madagascar__UF_7563</v>
      </c>
      <c r="AM6786" s="10" t="s">
        <v>4389</v>
      </c>
      <c r="AN6786" s="10" t="s">
        <v>139</v>
      </c>
      <c r="AP6786" s="13"/>
      <c r="AQ6786" s="13"/>
      <c r="AZ6786" s="15"/>
      <c r="BA6786" s="15"/>
    </row>
    <row r="6787" spans="1:53" ht="14.1" customHeight="1" x14ac:dyDescent="0.2">
      <c r="A6787" s="10">
        <v>1227</v>
      </c>
      <c r="B6787" s="10" t="s">
        <v>3975</v>
      </c>
      <c r="C6787" s="10" t="s">
        <v>258</v>
      </c>
      <c r="D6787" s="10" t="s">
        <v>4390</v>
      </c>
      <c r="E6787" s="10" t="s">
        <v>3977</v>
      </c>
      <c r="F6787" s="10"/>
      <c r="G6787" s="11" t="s">
        <v>4391</v>
      </c>
      <c r="H6787" s="10"/>
      <c r="I6787" s="10" t="s">
        <v>53</v>
      </c>
      <c r="J6787" s="10"/>
      <c r="K6787" s="10"/>
      <c r="L6787" s="10" t="s">
        <v>2752</v>
      </c>
      <c r="M6787" s="10" t="s">
        <v>2762</v>
      </c>
      <c r="N6787" s="10" t="s">
        <v>2851</v>
      </c>
      <c r="O6787" s="10" t="s">
        <v>2852</v>
      </c>
      <c r="P6787" s="10" t="s">
        <v>2852</v>
      </c>
      <c r="Q6787" s="10"/>
      <c r="R6787" s="10" t="s">
        <v>4392</v>
      </c>
      <c r="S6787" s="10"/>
      <c r="T6787" s="10"/>
      <c r="U6787" s="10"/>
      <c r="V6787" s="10"/>
      <c r="W6787" s="10"/>
      <c r="X6787" s="10"/>
      <c r="Y6787" s="10"/>
      <c r="Z6787" s="10" t="s">
        <v>60</v>
      </c>
      <c r="AA6787" s="10" t="s">
        <v>60</v>
      </c>
      <c r="AB6787" s="10" t="s">
        <v>88</v>
      </c>
      <c r="AC6787" s="10"/>
      <c r="AD6787" s="10" t="s">
        <v>89</v>
      </c>
      <c r="AE6787" s="12">
        <v>655</v>
      </c>
      <c r="AF6787" s="10"/>
      <c r="AG6787" s="10"/>
      <c r="AH6787" s="10" t="s">
        <v>4393</v>
      </c>
      <c r="AI6787" s="10"/>
      <c r="AJ6787" s="10" t="s">
        <v>4394</v>
      </c>
      <c r="AK6787" s="10" t="str">
        <f t="shared" si="334"/>
        <v>&gt;_Stichopus_same_as_FM-QM09-005__FM_QM09_006_FLMNH_057</v>
      </c>
      <c r="AL6787" s="10" t="str">
        <f t="shared" si="333"/>
        <v>&gt;Stichopus_same_as_FM-QM09-005___QM_FM_QM09_006</v>
      </c>
      <c r="AM6787" s="10" t="s">
        <v>4395</v>
      </c>
      <c r="AN6787" s="10"/>
      <c r="AO6787" s="10"/>
      <c r="AP6787" s="10"/>
      <c r="AQ6787" s="10"/>
      <c r="AR6787" s="10"/>
      <c r="AS6787" s="10"/>
      <c r="AT6787" s="10"/>
      <c r="AU6787" s="10"/>
      <c r="AV6787" s="10"/>
      <c r="AW6787" s="10"/>
      <c r="AX6787" s="10"/>
      <c r="AY6787" s="10"/>
      <c r="AZ6787" s="10"/>
      <c r="BA6787" s="10"/>
    </row>
    <row r="6788" spans="1:53" ht="14.1" customHeight="1" x14ac:dyDescent="0.2">
      <c r="A6788" s="10">
        <v>3939</v>
      </c>
      <c r="B6788" s="10" t="s">
        <v>637</v>
      </c>
      <c r="C6788" s="10" t="s">
        <v>346</v>
      </c>
      <c r="D6788" s="10">
        <v>9966</v>
      </c>
      <c r="E6788" s="10" t="s">
        <v>52</v>
      </c>
      <c r="F6788" s="10"/>
      <c r="G6788" s="11">
        <v>9966</v>
      </c>
      <c r="I6788" s="10" t="s">
        <v>53</v>
      </c>
      <c r="L6788" s="10" t="s">
        <v>2752</v>
      </c>
      <c r="M6788" s="10" t="s">
        <v>2762</v>
      </c>
      <c r="N6788" s="10" t="s">
        <v>2851</v>
      </c>
      <c r="O6788" s="10" t="s">
        <v>2852</v>
      </c>
      <c r="P6788" s="10" t="s">
        <v>2852</v>
      </c>
      <c r="R6788" s="10" t="s">
        <v>4195</v>
      </c>
      <c r="W6788" s="10" t="s">
        <v>396</v>
      </c>
      <c r="X6788" s="10" t="s">
        <v>396</v>
      </c>
      <c r="Z6788">
        <v>-23.433216666700002</v>
      </c>
      <c r="AA6788">
        <v>151.93375</v>
      </c>
      <c r="AB6788" s="10" t="s">
        <v>88</v>
      </c>
      <c r="AD6788" s="10" t="s">
        <v>89</v>
      </c>
      <c r="AE6788" s="12">
        <v>655</v>
      </c>
      <c r="AH6788" s="10" t="s">
        <v>4428</v>
      </c>
      <c r="AJ6788" s="10" t="s">
        <v>4429</v>
      </c>
      <c r="AK6788" s="10" t="str">
        <f t="shared" si="334"/>
        <v>&gt;_Stichopus_herrmanni_Heron_9966_FLMNH_171</v>
      </c>
      <c r="AL6788" s="10" t="str">
        <f t="shared" ref="AL6788:AL6819" si="335">CONCATENATE("&gt;",P6788,"_",R6788,"_",X6788,"_",Y6788,"_",E6788,"_",D6788)</f>
        <v>&gt;Stichopus_herrmanni_Heron__UF_9966</v>
      </c>
      <c r="AM6788" s="10" t="s">
        <v>4430</v>
      </c>
      <c r="AP6788" s="13"/>
      <c r="AQ6788" s="13"/>
    </row>
    <row r="6789" spans="1:53" ht="14.1" customHeight="1" x14ac:dyDescent="0.2">
      <c r="A6789" s="10">
        <v>36</v>
      </c>
      <c r="B6789" s="10" t="s">
        <v>1011</v>
      </c>
      <c r="C6789" s="10" t="s">
        <v>334</v>
      </c>
      <c r="D6789" s="11">
        <v>4380</v>
      </c>
      <c r="E6789" s="10" t="s">
        <v>52</v>
      </c>
      <c r="F6789" s="10"/>
      <c r="G6789" s="11">
        <v>4380</v>
      </c>
      <c r="I6789" s="10" t="s">
        <v>53</v>
      </c>
      <c r="L6789" s="10" t="s">
        <v>2752</v>
      </c>
      <c r="M6789" s="10" t="s">
        <v>2762</v>
      </c>
      <c r="N6789" s="10" t="s">
        <v>2851</v>
      </c>
      <c r="O6789" s="10" t="s">
        <v>2852</v>
      </c>
      <c r="P6789" s="10" t="s">
        <v>2852</v>
      </c>
      <c r="R6789" s="10" t="s">
        <v>372</v>
      </c>
      <c r="W6789" s="10" t="s">
        <v>220</v>
      </c>
      <c r="X6789" s="10" t="s">
        <v>220</v>
      </c>
      <c r="Z6789">
        <v>20.77778</v>
      </c>
      <c r="AA6789">
        <v>-156.53971999999999</v>
      </c>
      <c r="AB6789" s="10" t="s">
        <v>53</v>
      </c>
      <c r="AC6789" s="10" t="s">
        <v>53</v>
      </c>
      <c r="AD6789" s="10" t="s">
        <v>53</v>
      </c>
      <c r="AE6789" s="16">
        <v>362</v>
      </c>
      <c r="AH6789" s="10" t="s">
        <v>372</v>
      </c>
      <c r="AK6789" s="10" t="str">
        <f t="shared" si="334"/>
        <v>&gt;_Stichopus_sp_4_Hawaii_4380_FLMNH_001</v>
      </c>
      <c r="AL6789" s="10" t="str">
        <f t="shared" si="335"/>
        <v>&gt;Stichopus_sp_4_Hawaii__UF_4380</v>
      </c>
      <c r="AM6789" s="10" t="s">
        <v>9885</v>
      </c>
      <c r="AN6789" s="10" t="s">
        <v>1013</v>
      </c>
      <c r="AP6789" s="13"/>
      <c r="AQ6789" s="13"/>
    </row>
    <row r="6790" spans="1:53" ht="14.1" customHeight="1" x14ac:dyDescent="0.2">
      <c r="A6790" s="10">
        <v>3</v>
      </c>
      <c r="B6790" s="10" t="s">
        <v>1011</v>
      </c>
      <c r="C6790" s="10" t="s">
        <v>280</v>
      </c>
      <c r="D6790" s="11">
        <v>6175</v>
      </c>
      <c r="E6790" s="10" t="s">
        <v>52</v>
      </c>
      <c r="F6790" s="10"/>
      <c r="G6790" s="11">
        <v>6175</v>
      </c>
      <c r="I6790" s="10" t="s">
        <v>53</v>
      </c>
      <c r="L6790" s="10" t="s">
        <v>2752</v>
      </c>
      <c r="M6790" s="10" t="s">
        <v>2762</v>
      </c>
      <c r="N6790" s="10" t="s">
        <v>2851</v>
      </c>
      <c r="O6790" s="10" t="s">
        <v>2852</v>
      </c>
      <c r="P6790" s="10" t="s">
        <v>2852</v>
      </c>
      <c r="R6790" s="10" t="s">
        <v>372</v>
      </c>
      <c r="W6790" s="10" t="s">
        <v>220</v>
      </c>
      <c r="X6790" s="10" t="s">
        <v>220</v>
      </c>
      <c r="Z6790">
        <v>23.699000000000002</v>
      </c>
      <c r="AA6790">
        <v>-166.0575</v>
      </c>
      <c r="AB6790" s="10" t="s">
        <v>53</v>
      </c>
      <c r="AC6790" s="10" t="s">
        <v>10272</v>
      </c>
      <c r="AD6790" s="10" t="s">
        <v>53</v>
      </c>
      <c r="AE6790" s="15">
        <v>524</v>
      </c>
      <c r="AH6790" s="10" t="s">
        <v>372</v>
      </c>
      <c r="AK6790" s="10" t="str">
        <f t="shared" si="334"/>
        <v>&gt;_Stichopus_sp_4_Hawaii_6175_FLMNH_001</v>
      </c>
      <c r="AL6790" s="10" t="str">
        <f t="shared" si="335"/>
        <v>&gt;Stichopus_sp_4_Hawaii__UF_6175</v>
      </c>
      <c r="AM6790" s="10" t="s">
        <v>10273</v>
      </c>
      <c r="AN6790" s="10" t="s">
        <v>1013</v>
      </c>
      <c r="AP6790" s="13"/>
      <c r="AQ6790" s="13"/>
    </row>
    <row r="6791" spans="1:53" ht="14.1" customHeight="1" x14ac:dyDescent="0.2">
      <c r="A6791" s="10">
        <v>25</v>
      </c>
      <c r="B6791" s="10" t="s">
        <v>1011</v>
      </c>
      <c r="C6791" s="10" t="s">
        <v>251</v>
      </c>
      <c r="D6791" s="11">
        <v>4318</v>
      </c>
      <c r="E6791" s="10" t="s">
        <v>52</v>
      </c>
      <c r="F6791" s="10"/>
      <c r="G6791" s="11">
        <v>4318</v>
      </c>
      <c r="I6791" s="10" t="s">
        <v>53</v>
      </c>
      <c r="L6791" s="10" t="s">
        <v>2752</v>
      </c>
      <c r="M6791" s="10" t="s">
        <v>2762</v>
      </c>
      <c r="N6791" s="10" t="s">
        <v>2851</v>
      </c>
      <c r="O6791" s="10" t="s">
        <v>2852</v>
      </c>
      <c r="P6791" s="10" t="s">
        <v>2852</v>
      </c>
      <c r="R6791" s="10" t="s">
        <v>472</v>
      </c>
      <c r="W6791" s="10" t="s">
        <v>329</v>
      </c>
      <c r="X6791" s="10" t="s">
        <v>329</v>
      </c>
      <c r="Z6791">
        <v>-15.532500000000001</v>
      </c>
      <c r="AA6791">
        <v>167.21416666670001</v>
      </c>
      <c r="AB6791" s="10" t="s">
        <v>53</v>
      </c>
      <c r="AC6791" s="10" t="s">
        <v>53</v>
      </c>
      <c r="AD6791" s="10" t="s">
        <v>53</v>
      </c>
      <c r="AE6791" s="15">
        <v>535</v>
      </c>
      <c r="AH6791" s="10" t="s">
        <v>472</v>
      </c>
      <c r="AK6791" s="10" t="str">
        <f t="shared" si="334"/>
        <v>&gt;_Stichopus_sp_2_Vanuatu_4318_FLMNH_001</v>
      </c>
      <c r="AL6791" s="10" t="str">
        <f t="shared" si="335"/>
        <v>&gt;Stichopus_sp_2_Vanuatu__UF_4318</v>
      </c>
      <c r="AM6791" s="10" t="s">
        <v>10287</v>
      </c>
      <c r="AN6791" s="10" t="s">
        <v>1013</v>
      </c>
      <c r="AP6791" s="13"/>
      <c r="AQ6791" s="13"/>
    </row>
    <row r="6792" spans="1:53" ht="14.1" customHeight="1" x14ac:dyDescent="0.2">
      <c r="A6792" s="10">
        <v>20</v>
      </c>
      <c r="B6792" s="10" t="s">
        <v>1011</v>
      </c>
      <c r="C6792" s="10" t="s">
        <v>560</v>
      </c>
      <c r="D6792" s="11">
        <v>6804</v>
      </c>
      <c r="E6792" s="10" t="s">
        <v>52</v>
      </c>
      <c r="F6792" s="10"/>
      <c r="G6792" s="11">
        <v>6804</v>
      </c>
      <c r="I6792" s="10" t="s">
        <v>53</v>
      </c>
      <c r="L6792" s="10" t="s">
        <v>2752</v>
      </c>
      <c r="M6792" s="10" t="s">
        <v>2762</v>
      </c>
      <c r="N6792" s="10" t="s">
        <v>2851</v>
      </c>
      <c r="O6792" s="10" t="s">
        <v>2852</v>
      </c>
      <c r="P6792" s="10" t="s">
        <v>2852</v>
      </c>
      <c r="R6792" s="10" t="s">
        <v>2902</v>
      </c>
      <c r="W6792" s="10" t="s">
        <v>59</v>
      </c>
      <c r="X6792" s="10" t="s">
        <v>59</v>
      </c>
      <c r="Z6792">
        <v>5.3414900000000003</v>
      </c>
      <c r="AA6792">
        <v>163.01992000000001</v>
      </c>
      <c r="AB6792" s="10" t="s">
        <v>53</v>
      </c>
      <c r="AD6792" s="10" t="s">
        <v>53</v>
      </c>
      <c r="AE6792" s="15">
        <v>534</v>
      </c>
      <c r="AF6792" s="5" t="s">
        <v>75</v>
      </c>
      <c r="AH6792" s="10" t="s">
        <v>4732</v>
      </c>
      <c r="AK6792" s="10" t="str">
        <f t="shared" si="334"/>
        <v>&gt;t_Stichopus_horrens_FSM_6804_FLMNH_001</v>
      </c>
      <c r="AL6792" s="10" t="str">
        <f t="shared" si="335"/>
        <v>&gt;Stichopus_horrens_FSM__UF_6804</v>
      </c>
      <c r="AM6792" s="10" t="s">
        <v>10288</v>
      </c>
      <c r="AN6792" s="10" t="s">
        <v>1013</v>
      </c>
      <c r="AP6792" s="13"/>
      <c r="AQ6792" s="13"/>
    </row>
    <row r="6793" spans="1:53" ht="14.1" customHeight="1" x14ac:dyDescent="0.2">
      <c r="A6793" s="10">
        <v>24</v>
      </c>
      <c r="B6793" s="10" t="s">
        <v>1011</v>
      </c>
      <c r="C6793" s="10" t="s">
        <v>315</v>
      </c>
      <c r="D6793" s="11">
        <v>3148</v>
      </c>
      <c r="E6793" s="10" t="s">
        <v>52</v>
      </c>
      <c r="F6793" s="10"/>
      <c r="G6793" s="11">
        <v>3148</v>
      </c>
      <c r="I6793" s="10" t="s">
        <v>53</v>
      </c>
      <c r="L6793" s="10" t="s">
        <v>2752</v>
      </c>
      <c r="M6793" s="10" t="s">
        <v>2762</v>
      </c>
      <c r="N6793" s="10" t="s">
        <v>2851</v>
      </c>
      <c r="O6793" s="10" t="s">
        <v>2852</v>
      </c>
      <c r="P6793" s="10" t="s">
        <v>2852</v>
      </c>
      <c r="S6793" s="10" t="s">
        <v>219</v>
      </c>
      <c r="T6793" s="10"/>
      <c r="W6793" s="10" t="s">
        <v>589</v>
      </c>
      <c r="X6793" s="10" t="s">
        <v>589</v>
      </c>
      <c r="Z6793">
        <v>-21.083754299999999</v>
      </c>
      <c r="AA6793">
        <v>-175.33788949999999</v>
      </c>
      <c r="AB6793" s="10" t="s">
        <v>53</v>
      </c>
      <c r="AD6793" s="10" t="s">
        <v>53</v>
      </c>
      <c r="AE6793" s="15">
        <v>535</v>
      </c>
      <c r="AH6793" s="14" t="s">
        <v>2902</v>
      </c>
      <c r="AK6793" s="10" t="str">
        <f t="shared" si="334"/>
        <v>&gt;_Stichopus_~_Tonga_3148_FLMNH_001</v>
      </c>
      <c r="AL6793" s="10" t="str">
        <f t="shared" si="335"/>
        <v>&gt;Stichopus__Tonga__UF_3148</v>
      </c>
      <c r="AM6793" s="10" t="s">
        <v>10289</v>
      </c>
      <c r="AN6793" s="10" t="s">
        <v>1013</v>
      </c>
      <c r="AP6793" s="13"/>
      <c r="AQ6793" s="13"/>
      <c r="AZ6793" s="15"/>
      <c r="BA6793" s="15"/>
    </row>
    <row r="6794" spans="1:53" ht="14.1" customHeight="1" x14ac:dyDescent="0.2">
      <c r="A6794" s="10">
        <v>16</v>
      </c>
      <c r="B6794" s="10" t="s">
        <v>1011</v>
      </c>
      <c r="C6794" s="10" t="s">
        <v>132</v>
      </c>
      <c r="D6794" s="11">
        <v>1356</v>
      </c>
      <c r="E6794" s="10" t="s">
        <v>52</v>
      </c>
      <c r="F6794" s="10"/>
      <c r="G6794" s="11">
        <v>1356</v>
      </c>
      <c r="I6794" s="10" t="s">
        <v>53</v>
      </c>
      <c r="L6794" s="10" t="s">
        <v>2752</v>
      </c>
      <c r="M6794" s="10" t="s">
        <v>2762</v>
      </c>
      <c r="N6794" s="10" t="s">
        <v>2851</v>
      </c>
      <c r="O6794" s="10" t="s">
        <v>2852</v>
      </c>
      <c r="P6794" s="10" t="s">
        <v>2852</v>
      </c>
      <c r="R6794" s="10" t="s">
        <v>2902</v>
      </c>
      <c r="W6794" s="10" t="s">
        <v>705</v>
      </c>
      <c r="X6794" s="10" t="s">
        <v>705</v>
      </c>
      <c r="Z6794">
        <v>-18.899999999999999</v>
      </c>
      <c r="AA6794">
        <v>-159.80000000000001</v>
      </c>
      <c r="AB6794" s="10" t="s">
        <v>53</v>
      </c>
      <c r="AD6794" s="10" t="s">
        <v>53</v>
      </c>
      <c r="AE6794" s="15">
        <v>529</v>
      </c>
      <c r="AH6794" s="14" t="s">
        <v>2902</v>
      </c>
      <c r="AK6794" s="10" t="str">
        <f t="shared" si="334"/>
        <v>&gt;_Stichopus_horrens_Cooks_1356_FLMNH_001</v>
      </c>
      <c r="AL6794" s="10" t="str">
        <f t="shared" si="335"/>
        <v>&gt;Stichopus_horrens_Cooks__UF_1356</v>
      </c>
      <c r="AM6794" s="10" t="s">
        <v>10345</v>
      </c>
      <c r="AN6794" s="10" t="s">
        <v>1013</v>
      </c>
      <c r="AP6794" s="13"/>
      <c r="AQ6794" s="13"/>
    </row>
    <row r="6795" spans="1:53" ht="14.1" customHeight="1" x14ac:dyDescent="0.2">
      <c r="A6795" s="10">
        <v>42</v>
      </c>
      <c r="B6795" s="10" t="s">
        <v>1011</v>
      </c>
      <c r="C6795" s="10" t="s">
        <v>336</v>
      </c>
      <c r="D6795" s="11">
        <v>5367</v>
      </c>
      <c r="E6795" s="10" t="s">
        <v>52</v>
      </c>
      <c r="F6795" s="10"/>
      <c r="G6795" s="11">
        <v>5367</v>
      </c>
      <c r="I6795" s="10" t="s">
        <v>53</v>
      </c>
      <c r="L6795" s="10" t="s">
        <v>2752</v>
      </c>
      <c r="M6795" s="10" t="s">
        <v>2762</v>
      </c>
      <c r="N6795" s="10" t="s">
        <v>2851</v>
      </c>
      <c r="O6795" s="10" t="s">
        <v>2852</v>
      </c>
      <c r="P6795" s="10" t="s">
        <v>2852</v>
      </c>
      <c r="R6795" s="10" t="s">
        <v>8277</v>
      </c>
      <c r="W6795" s="10" t="s">
        <v>59</v>
      </c>
      <c r="X6795" s="10" t="s">
        <v>59</v>
      </c>
      <c r="Z6795">
        <v>9.5136199999999995</v>
      </c>
      <c r="AA6795">
        <v>138.13182</v>
      </c>
      <c r="AB6795" s="10" t="s">
        <v>53</v>
      </c>
      <c r="AD6795" s="10" t="s">
        <v>53</v>
      </c>
      <c r="AE6795" s="15">
        <v>531</v>
      </c>
      <c r="AH6795" s="10" t="s">
        <v>8277</v>
      </c>
      <c r="AK6795" s="10" t="str">
        <f t="shared" si="334"/>
        <v>&gt;_Stichopus_vastus_FSM_5367_FLMNH_001</v>
      </c>
      <c r="AL6795" s="10" t="str">
        <f t="shared" si="335"/>
        <v>&gt;Stichopus_vastus_FSM__UF_5367</v>
      </c>
      <c r="AM6795" s="10" t="s">
        <v>10368</v>
      </c>
      <c r="AN6795" s="10" t="s">
        <v>1013</v>
      </c>
      <c r="AP6795" s="13"/>
      <c r="AQ6795" s="13"/>
    </row>
    <row r="6796" spans="1:53" ht="14.1" customHeight="1" x14ac:dyDescent="0.2">
      <c r="A6796" s="10">
        <v>2910</v>
      </c>
      <c r="B6796" s="10" t="s">
        <v>229</v>
      </c>
      <c r="C6796" s="10" t="s">
        <v>355</v>
      </c>
      <c r="D6796" s="11">
        <v>4697</v>
      </c>
      <c r="E6796" s="10" t="s">
        <v>52</v>
      </c>
      <c r="F6796" s="10"/>
      <c r="G6796" s="11">
        <v>4697</v>
      </c>
      <c r="I6796" s="10" t="s">
        <v>53</v>
      </c>
      <c r="L6796" s="10" t="s">
        <v>2752</v>
      </c>
      <c r="M6796" s="10" t="s">
        <v>2762</v>
      </c>
      <c r="N6796" s="10" t="s">
        <v>2851</v>
      </c>
      <c r="O6796" s="10" t="s">
        <v>2852</v>
      </c>
      <c r="P6796" s="10" t="s">
        <v>2852</v>
      </c>
      <c r="R6796" s="10" t="s">
        <v>4147</v>
      </c>
      <c r="W6796" s="10" t="s">
        <v>198</v>
      </c>
      <c r="X6796" s="10" t="s">
        <v>1741</v>
      </c>
      <c r="Z6796">
        <v>13.5</v>
      </c>
      <c r="AA6796">
        <v>144.80000000000001</v>
      </c>
      <c r="AB6796" s="10" t="s">
        <v>53</v>
      </c>
      <c r="AD6796" s="10" t="s">
        <v>53</v>
      </c>
      <c r="AE6796" s="12">
        <v>655</v>
      </c>
      <c r="AH6796" s="14" t="s">
        <v>4147</v>
      </c>
      <c r="AK6796" s="10" t="str">
        <f t="shared" si="334"/>
        <v>&gt;_Stichopus_chloronotus_Guam_4697_FLMNH_112</v>
      </c>
      <c r="AL6796" s="10" t="str">
        <f t="shared" si="335"/>
        <v>&gt;Stichopus_chloronotus_Guam__UF_4697</v>
      </c>
      <c r="AM6796" s="10" t="s">
        <v>10818</v>
      </c>
      <c r="AP6796" s="13"/>
      <c r="AQ6796" s="13"/>
      <c r="AR6796" s="13"/>
    </row>
    <row r="6797" spans="1:53" ht="14.1" customHeight="1" x14ac:dyDescent="0.2">
      <c r="A6797" s="10">
        <v>2769</v>
      </c>
      <c r="B6797" s="10" t="s">
        <v>250</v>
      </c>
      <c r="C6797" s="10" t="s">
        <v>345</v>
      </c>
      <c r="D6797" s="11">
        <v>5792</v>
      </c>
      <c r="E6797" s="10" t="s">
        <v>52</v>
      </c>
      <c r="F6797" s="10"/>
      <c r="G6797" s="11">
        <v>5792</v>
      </c>
      <c r="I6797" s="10" t="s">
        <v>53</v>
      </c>
      <c r="L6797" s="10" t="s">
        <v>2752</v>
      </c>
      <c r="M6797" s="10" t="s">
        <v>2762</v>
      </c>
      <c r="N6797" s="10" t="s">
        <v>2851</v>
      </c>
      <c r="O6797" s="10" t="s">
        <v>2852</v>
      </c>
      <c r="P6797" s="10" t="s">
        <v>2852</v>
      </c>
      <c r="R6797" s="10" t="s">
        <v>4147</v>
      </c>
      <c r="W6797" s="10" t="s">
        <v>354</v>
      </c>
      <c r="X6797" s="10" t="s">
        <v>354</v>
      </c>
      <c r="Z6797">
        <v>3.9</v>
      </c>
      <c r="AA6797">
        <v>-159.39699999999999</v>
      </c>
      <c r="AB6797" s="10" t="s">
        <v>53</v>
      </c>
      <c r="AD6797" s="10" t="s">
        <v>53</v>
      </c>
      <c r="AE6797" s="12">
        <v>655</v>
      </c>
      <c r="AH6797" s="14" t="s">
        <v>4147</v>
      </c>
      <c r="AK6797" s="10" t="str">
        <f t="shared" si="334"/>
        <v>&gt;_Stichopus_chloronotus_Lines_5792_FLMNH_109</v>
      </c>
      <c r="AL6797" s="10" t="str">
        <f t="shared" si="335"/>
        <v>&gt;Stichopus_chloronotus_Lines__UF_5792</v>
      </c>
      <c r="AM6797" s="10" t="s">
        <v>10819</v>
      </c>
      <c r="AP6797" s="13"/>
      <c r="AQ6797" s="13"/>
      <c r="AR6797" s="13"/>
    </row>
    <row r="6798" spans="1:53" ht="14.1" customHeight="1" x14ac:dyDescent="0.2">
      <c r="A6798" s="10">
        <v>3070</v>
      </c>
      <c r="B6798" s="10" t="s">
        <v>50</v>
      </c>
      <c r="C6798" s="10" t="s">
        <v>248</v>
      </c>
      <c r="D6798" s="11">
        <v>5867</v>
      </c>
      <c r="E6798" s="10" t="s">
        <v>52</v>
      </c>
      <c r="F6798" s="10"/>
      <c r="G6798" s="11">
        <v>5867</v>
      </c>
      <c r="I6798" s="10" t="s">
        <v>53</v>
      </c>
      <c r="L6798" s="10" t="s">
        <v>2752</v>
      </c>
      <c r="M6798" s="10" t="s">
        <v>2762</v>
      </c>
      <c r="N6798" s="10" t="s">
        <v>2851</v>
      </c>
      <c r="O6798" s="10" t="s">
        <v>2852</v>
      </c>
      <c r="P6798" s="10" t="s">
        <v>2852</v>
      </c>
      <c r="R6798" s="10" t="s">
        <v>4147</v>
      </c>
      <c r="W6798" s="10" t="s">
        <v>59</v>
      </c>
      <c r="X6798" s="10" t="s">
        <v>59</v>
      </c>
      <c r="Z6798">
        <v>9.5011299999999999</v>
      </c>
      <c r="AA6798">
        <v>138.16055</v>
      </c>
      <c r="AB6798" s="10" t="s">
        <v>53</v>
      </c>
      <c r="AD6798" s="10" t="s">
        <v>53</v>
      </c>
      <c r="AE6798" s="12">
        <v>655</v>
      </c>
      <c r="AH6798" s="14" t="s">
        <v>4147</v>
      </c>
      <c r="AK6798" s="10" t="str">
        <f t="shared" si="334"/>
        <v>&gt;_Stichopus_chloronotus_FSM_5867_FLMNH_118</v>
      </c>
      <c r="AL6798" s="10" t="str">
        <f t="shared" si="335"/>
        <v>&gt;Stichopus_chloronotus_FSM__UF_5867</v>
      </c>
      <c r="AM6798" s="10" t="s">
        <v>10819</v>
      </c>
      <c r="AP6798" s="13"/>
      <c r="AQ6798" s="13"/>
      <c r="AR6798" s="13"/>
    </row>
    <row r="6799" spans="1:53" ht="14.1" customHeight="1" x14ac:dyDescent="0.2">
      <c r="A6799" s="10">
        <v>2757</v>
      </c>
      <c r="B6799" s="10" t="s">
        <v>250</v>
      </c>
      <c r="C6799" s="10" t="s">
        <v>92</v>
      </c>
      <c r="D6799" s="11">
        <v>5923</v>
      </c>
      <c r="E6799" s="10" t="s">
        <v>52</v>
      </c>
      <c r="F6799" s="10"/>
      <c r="G6799" s="11">
        <v>5923</v>
      </c>
      <c r="I6799" s="10" t="s">
        <v>53</v>
      </c>
      <c r="L6799" s="10" t="s">
        <v>2752</v>
      </c>
      <c r="M6799" s="10" t="s">
        <v>2762</v>
      </c>
      <c r="N6799" s="10" t="s">
        <v>2851</v>
      </c>
      <c r="O6799" s="10" t="s">
        <v>2852</v>
      </c>
      <c r="P6799" s="10" t="s">
        <v>2852</v>
      </c>
      <c r="R6799" s="10" t="s">
        <v>4147</v>
      </c>
      <c r="W6799" s="10" t="s">
        <v>354</v>
      </c>
      <c r="X6799" s="10" t="s">
        <v>354</v>
      </c>
      <c r="Z6799">
        <v>4.6718999999999999</v>
      </c>
      <c r="AA6799">
        <v>-160.38749999999999</v>
      </c>
      <c r="AB6799" s="10" t="s">
        <v>53</v>
      </c>
      <c r="AD6799" s="10" t="s">
        <v>53</v>
      </c>
      <c r="AE6799" s="12">
        <v>655</v>
      </c>
      <c r="AH6799" s="14" t="s">
        <v>4147</v>
      </c>
      <c r="AK6799" s="10" t="str">
        <f t="shared" si="334"/>
        <v>&gt;_Stichopus_chloronotus_Lines_5923_FLMNH_109</v>
      </c>
      <c r="AL6799" s="10" t="str">
        <f t="shared" si="335"/>
        <v>&gt;Stichopus_chloronotus_Lines__UF_5923</v>
      </c>
      <c r="AM6799" s="10" t="s">
        <v>10819</v>
      </c>
      <c r="AP6799" s="13"/>
      <c r="AQ6799" s="13"/>
      <c r="AR6799" s="13"/>
    </row>
    <row r="6800" spans="1:53" ht="14.1" customHeight="1" x14ac:dyDescent="0.2">
      <c r="A6800" s="10">
        <v>3032</v>
      </c>
      <c r="B6800" s="10" t="s">
        <v>50</v>
      </c>
      <c r="C6800" s="10" t="s">
        <v>293</v>
      </c>
      <c r="D6800" s="11">
        <v>6714</v>
      </c>
      <c r="E6800" s="10" t="s">
        <v>52</v>
      </c>
      <c r="F6800" s="10"/>
      <c r="G6800" s="11">
        <v>6714</v>
      </c>
      <c r="I6800" s="10" t="s">
        <v>53</v>
      </c>
      <c r="L6800" s="10" t="s">
        <v>2752</v>
      </c>
      <c r="M6800" s="10" t="s">
        <v>2762</v>
      </c>
      <c r="N6800" s="10" t="s">
        <v>2851</v>
      </c>
      <c r="O6800" s="10" t="s">
        <v>2852</v>
      </c>
      <c r="P6800" s="10" t="s">
        <v>2852</v>
      </c>
      <c r="R6800" s="10" t="s">
        <v>4147</v>
      </c>
      <c r="W6800" s="10" t="s">
        <v>198</v>
      </c>
      <c r="X6800" s="10" t="s">
        <v>1741</v>
      </c>
      <c r="Z6800">
        <v>13.479096</v>
      </c>
      <c r="AA6800">
        <v>144.726632</v>
      </c>
      <c r="AB6800" s="10" t="s">
        <v>53</v>
      </c>
      <c r="AD6800" s="10" t="s">
        <v>53</v>
      </c>
      <c r="AE6800" s="12">
        <v>655</v>
      </c>
      <c r="AF6800" s="45" t="s">
        <v>75</v>
      </c>
      <c r="AG6800" s="45"/>
      <c r="AH6800" s="39" t="s">
        <v>4147</v>
      </c>
      <c r="AK6800" s="10" t="str">
        <f t="shared" si="334"/>
        <v>&gt;t_Stichopus_chloronotus_Guam_6714_FLMNH_118</v>
      </c>
      <c r="AL6800" s="10" t="str">
        <f t="shared" si="335"/>
        <v>&gt;Stichopus_chloronotus_Guam__UF_6714</v>
      </c>
      <c r="AM6800" s="10" t="s">
        <v>10819</v>
      </c>
      <c r="AP6800" s="13"/>
      <c r="AQ6800" s="13"/>
      <c r="AR6800" s="13"/>
    </row>
    <row r="6801" spans="1:53" ht="14.1" customHeight="1" x14ac:dyDescent="0.2">
      <c r="A6801" s="10">
        <v>760</v>
      </c>
      <c r="B6801" s="10" t="s">
        <v>896</v>
      </c>
      <c r="C6801" s="10" t="s">
        <v>260</v>
      </c>
      <c r="D6801" s="11">
        <v>8413</v>
      </c>
      <c r="E6801" s="10" t="s">
        <v>52</v>
      </c>
      <c r="F6801" s="10"/>
      <c r="G6801" s="11">
        <v>8413</v>
      </c>
      <c r="I6801" s="10" t="s">
        <v>53</v>
      </c>
      <c r="L6801" s="10" t="s">
        <v>2752</v>
      </c>
      <c r="M6801" s="10" t="s">
        <v>2762</v>
      </c>
      <c r="N6801" s="10" t="s">
        <v>2851</v>
      </c>
      <c r="O6801" s="10" t="s">
        <v>2852</v>
      </c>
      <c r="P6801" s="10" t="s">
        <v>2852</v>
      </c>
      <c r="R6801" s="10" t="s">
        <v>4147</v>
      </c>
      <c r="W6801" s="10" t="s">
        <v>135</v>
      </c>
      <c r="X6801" s="10" t="s">
        <v>135</v>
      </c>
      <c r="Z6801">
        <v>-14.7746</v>
      </c>
      <c r="AA6801">
        <v>145.3673</v>
      </c>
      <c r="AB6801" s="10" t="s">
        <v>53</v>
      </c>
      <c r="AD6801" s="10" t="s">
        <v>53</v>
      </c>
      <c r="AE6801" s="12">
        <v>655</v>
      </c>
      <c r="AH6801" s="14" t="s">
        <v>4147</v>
      </c>
      <c r="AK6801" s="10" t="str">
        <f t="shared" si="334"/>
        <v>&gt;_Stichopus_chloronotus_Lizard_8413_FLMNH_036</v>
      </c>
      <c r="AL6801" s="10" t="str">
        <f t="shared" si="335"/>
        <v>&gt;Stichopus_chloronotus_Lizard__UF_8413</v>
      </c>
      <c r="AM6801" s="10" t="s">
        <v>10819</v>
      </c>
      <c r="AN6801" s="10" t="s">
        <v>139</v>
      </c>
      <c r="AP6801" s="13"/>
      <c r="AQ6801" s="13"/>
      <c r="AR6801" s="13"/>
    </row>
    <row r="6802" spans="1:53" ht="14.1" customHeight="1" x14ac:dyDescent="0.2">
      <c r="A6802" s="10">
        <v>717</v>
      </c>
      <c r="B6802" s="10" t="s">
        <v>896</v>
      </c>
      <c r="C6802" s="10" t="s">
        <v>83</v>
      </c>
      <c r="D6802" s="11">
        <v>8414</v>
      </c>
      <c r="E6802" s="10" t="s">
        <v>52</v>
      </c>
      <c r="F6802" s="10"/>
      <c r="G6802" s="11">
        <v>8414</v>
      </c>
      <c r="I6802" s="10" t="s">
        <v>53</v>
      </c>
      <c r="L6802" s="10" t="s">
        <v>2752</v>
      </c>
      <c r="M6802" s="10" t="s">
        <v>2762</v>
      </c>
      <c r="N6802" s="10" t="s">
        <v>2851</v>
      </c>
      <c r="O6802" s="10" t="s">
        <v>2852</v>
      </c>
      <c r="P6802" s="10" t="s">
        <v>2852</v>
      </c>
      <c r="R6802" s="10" t="s">
        <v>4147</v>
      </c>
      <c r="W6802" s="10" t="s">
        <v>135</v>
      </c>
      <c r="X6802" s="10" t="s">
        <v>135</v>
      </c>
      <c r="Z6802">
        <v>-14.6813</v>
      </c>
      <c r="AA6802">
        <v>145.44569999999999</v>
      </c>
      <c r="AB6802" s="10" t="s">
        <v>53</v>
      </c>
      <c r="AD6802" s="10" t="s">
        <v>53</v>
      </c>
      <c r="AE6802" s="12">
        <v>655</v>
      </c>
      <c r="AH6802" s="14" t="s">
        <v>4147</v>
      </c>
      <c r="AK6802" s="10" t="str">
        <f t="shared" si="334"/>
        <v>&gt;_Stichopus_chloronotus_Lizard_8414_FLMNH_036</v>
      </c>
      <c r="AL6802" s="10" t="str">
        <f t="shared" si="335"/>
        <v>&gt;Stichopus_chloronotus_Lizard__UF_8414</v>
      </c>
      <c r="AM6802" s="10" t="s">
        <v>10819</v>
      </c>
      <c r="AN6802" s="10" t="s">
        <v>139</v>
      </c>
      <c r="AP6802" s="13"/>
      <c r="AQ6802" s="13"/>
      <c r="AR6802" s="13"/>
    </row>
    <row r="6803" spans="1:53" ht="14.1" customHeight="1" x14ac:dyDescent="0.2">
      <c r="A6803" s="10">
        <v>3685</v>
      </c>
      <c r="B6803" s="10" t="s">
        <v>470</v>
      </c>
      <c r="C6803" s="10" t="s">
        <v>349</v>
      </c>
      <c r="D6803" s="11">
        <v>9194</v>
      </c>
      <c r="E6803" s="10" t="s">
        <v>52</v>
      </c>
      <c r="F6803" s="10"/>
      <c r="G6803" s="11">
        <v>9194</v>
      </c>
      <c r="I6803" s="10" t="s">
        <v>53</v>
      </c>
      <c r="L6803" s="10" t="s">
        <v>2752</v>
      </c>
      <c r="M6803" s="10" t="s">
        <v>2762</v>
      </c>
      <c r="N6803" s="10" t="s">
        <v>2851</v>
      </c>
      <c r="O6803" s="10" t="s">
        <v>2852</v>
      </c>
      <c r="P6803" s="10" t="s">
        <v>2852</v>
      </c>
      <c r="R6803" s="10" t="s">
        <v>4147</v>
      </c>
      <c r="W6803" s="10" t="s">
        <v>1718</v>
      </c>
      <c r="X6803" s="10" t="s">
        <v>1718</v>
      </c>
      <c r="Z6803">
        <v>22.346566670000001</v>
      </c>
      <c r="AA6803">
        <v>40.332033330000002</v>
      </c>
      <c r="AB6803" s="10" t="s">
        <v>53</v>
      </c>
      <c r="AC6803" s="10" t="s">
        <v>10820</v>
      </c>
      <c r="AD6803" s="10" t="s">
        <v>53</v>
      </c>
      <c r="AE6803" s="12">
        <v>655</v>
      </c>
      <c r="AH6803" s="10" t="s">
        <v>4147</v>
      </c>
      <c r="AJ6803" s="10" t="s">
        <v>10821</v>
      </c>
      <c r="AK6803" s="10" t="str">
        <f t="shared" si="334"/>
        <v>&gt;_Stichopus_chloronotus_Eparses_9194_FLMNH_160</v>
      </c>
      <c r="AL6803" s="10" t="str">
        <f t="shared" si="335"/>
        <v>&gt;Stichopus_chloronotus_Eparses__UF_9194</v>
      </c>
      <c r="AM6803" s="10" t="s">
        <v>10819</v>
      </c>
      <c r="AN6803" s="10" t="s">
        <v>397</v>
      </c>
      <c r="AP6803" s="13"/>
      <c r="AQ6803" s="13"/>
      <c r="AR6803" s="13"/>
    </row>
    <row r="6804" spans="1:53" ht="14.1" customHeight="1" x14ac:dyDescent="0.2">
      <c r="A6804" s="10">
        <v>6730</v>
      </c>
      <c r="B6804" s="5" t="s">
        <v>10822</v>
      </c>
      <c r="C6804" s="5"/>
      <c r="D6804" s="65">
        <v>11008</v>
      </c>
      <c r="E6804" s="5" t="s">
        <v>52</v>
      </c>
      <c r="F6804" s="5"/>
      <c r="G6804" s="65">
        <v>11008</v>
      </c>
      <c r="H6804" s="5"/>
      <c r="I6804" s="5"/>
      <c r="L6804" s="5" t="s">
        <v>2752</v>
      </c>
      <c r="M6804" s="5" t="s">
        <v>2762</v>
      </c>
      <c r="N6804" s="5" t="s">
        <v>2851</v>
      </c>
      <c r="O6804" s="5" t="s">
        <v>2852</v>
      </c>
      <c r="P6804" s="5" t="s">
        <v>2852</v>
      </c>
      <c r="Q6804" s="5"/>
      <c r="R6804" s="5" t="s">
        <v>4147</v>
      </c>
      <c r="S6804" s="5"/>
      <c r="T6804" s="5"/>
      <c r="U6804" s="5"/>
      <c r="V6804" s="5"/>
      <c r="W6804" s="10" t="s">
        <v>4173</v>
      </c>
      <c r="X6804" s="5" t="s">
        <v>4173</v>
      </c>
      <c r="Y6804" s="5"/>
      <c r="Z6804">
        <v>24.4</v>
      </c>
      <c r="AA6804">
        <v>124.1</v>
      </c>
      <c r="AB6804" s="10" t="s">
        <v>53</v>
      </c>
      <c r="AD6804" s="10" t="s">
        <v>53</v>
      </c>
      <c r="AE6804" s="5">
        <v>655</v>
      </c>
      <c r="AF6804" s="5"/>
      <c r="AG6804" s="5"/>
      <c r="AH6804" s="14" t="s">
        <v>4147</v>
      </c>
      <c r="AI6804" s="5"/>
      <c r="AJ6804" s="5"/>
      <c r="AK6804" s="10" t="str">
        <f t="shared" si="334"/>
        <v>&gt;_Stichopus_chloronotus_Okinawa_11008_N0796</v>
      </c>
      <c r="AL6804" s="10" t="str">
        <f t="shared" si="335"/>
        <v>&gt;Stichopus_chloronotus_Okinawa__UF_11008</v>
      </c>
      <c r="AM6804" s="5" t="s">
        <v>10819</v>
      </c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</row>
    <row r="6805" spans="1:53" ht="14.1" customHeight="1" x14ac:dyDescent="0.2">
      <c r="A6805" s="10">
        <v>18</v>
      </c>
      <c r="B6805" s="10" t="s">
        <v>1011</v>
      </c>
      <c r="C6805" s="10" t="s">
        <v>184</v>
      </c>
      <c r="D6805" s="11">
        <v>5571</v>
      </c>
      <c r="E6805" s="10" t="s">
        <v>52</v>
      </c>
      <c r="F6805" s="10"/>
      <c r="G6805" s="11">
        <v>5571</v>
      </c>
      <c r="I6805" s="10" t="s">
        <v>53</v>
      </c>
      <c r="L6805" s="10" t="s">
        <v>2752</v>
      </c>
      <c r="M6805" s="10" t="s">
        <v>2762</v>
      </c>
      <c r="N6805" s="10" t="s">
        <v>2851</v>
      </c>
      <c r="O6805" s="10" t="s">
        <v>2852</v>
      </c>
      <c r="P6805" s="10" t="s">
        <v>2852</v>
      </c>
      <c r="R6805" s="10" t="s">
        <v>2902</v>
      </c>
      <c r="W6805" s="10" t="s">
        <v>329</v>
      </c>
      <c r="X6805" s="10" t="s">
        <v>329</v>
      </c>
      <c r="Z6805">
        <v>-15.3003549</v>
      </c>
      <c r="AA6805">
        <v>166.91820970000001</v>
      </c>
      <c r="AB6805" s="10" t="s">
        <v>53</v>
      </c>
      <c r="AD6805" s="10" t="s">
        <v>53</v>
      </c>
      <c r="AE6805" s="16">
        <v>498</v>
      </c>
      <c r="AH6805" s="14" t="s">
        <v>2902</v>
      </c>
      <c r="AK6805" s="10" t="str">
        <f t="shared" si="334"/>
        <v>&gt;_Stichopus_horrens_Vanuatu_5571_FLMNH_001</v>
      </c>
      <c r="AL6805" s="10" t="str">
        <f t="shared" si="335"/>
        <v>&gt;Stichopus_horrens_Vanuatu__UF_5571</v>
      </c>
      <c r="AM6805" s="10" t="s">
        <v>10853</v>
      </c>
      <c r="AN6805" s="10" t="s">
        <v>1013</v>
      </c>
      <c r="AP6805" s="13"/>
      <c r="AQ6805" s="13"/>
      <c r="AR6805" s="13"/>
    </row>
    <row r="6806" spans="1:53" ht="14.1" customHeight="1" x14ac:dyDescent="0.2">
      <c r="A6806" s="10">
        <v>4608</v>
      </c>
      <c r="B6806" s="10" t="s">
        <v>141</v>
      </c>
      <c r="C6806" s="10" t="s">
        <v>456</v>
      </c>
      <c r="D6806" s="11">
        <v>7609</v>
      </c>
      <c r="E6806" s="10" t="s">
        <v>52</v>
      </c>
      <c r="F6806" s="10"/>
      <c r="G6806" s="11">
        <v>7609</v>
      </c>
      <c r="I6806" s="10" t="s">
        <v>53</v>
      </c>
      <c r="L6806" s="10" t="s">
        <v>2752</v>
      </c>
      <c r="M6806" s="10" t="s">
        <v>2762</v>
      </c>
      <c r="N6806" s="10" t="s">
        <v>2851</v>
      </c>
      <c r="O6806" s="10" t="s">
        <v>4003</v>
      </c>
      <c r="P6806" s="10" t="s">
        <v>2852</v>
      </c>
      <c r="R6806" s="10" t="s">
        <v>4142</v>
      </c>
      <c r="S6806" s="10" t="s">
        <v>219</v>
      </c>
      <c r="T6806" s="10"/>
      <c r="X6806" s="5" t="s">
        <v>3938</v>
      </c>
      <c r="Z6806">
        <v>-13.45716</v>
      </c>
      <c r="AA6806">
        <v>48.24841</v>
      </c>
      <c r="AB6806" s="10" t="s">
        <v>4010</v>
      </c>
      <c r="AD6806" s="10" t="s">
        <v>53</v>
      </c>
      <c r="AE6806" s="15">
        <v>610</v>
      </c>
      <c r="AH6806" s="10" t="s">
        <v>4142</v>
      </c>
      <c r="AJ6806" s="10" t="s">
        <v>4143</v>
      </c>
      <c r="AK6806" s="10" t="str">
        <f t="shared" si="334"/>
        <v>&gt;_m_Stichopus_naso~_Madagascar_7609_mol22</v>
      </c>
      <c r="AL6806" s="10" t="str">
        <f t="shared" si="335"/>
        <v>&gt;Stichopus_naso_Madagascar__UF_7609</v>
      </c>
      <c r="AM6806" s="10" t="s">
        <v>4144</v>
      </c>
      <c r="AP6806" s="13"/>
      <c r="AQ6806" s="13"/>
    </row>
    <row r="6807" spans="1:53" ht="14.1" customHeight="1" x14ac:dyDescent="0.2">
      <c r="A6807" s="10">
        <v>4747</v>
      </c>
      <c r="B6807" s="10" t="s">
        <v>2479</v>
      </c>
      <c r="C6807" s="10" t="s">
        <v>349</v>
      </c>
      <c r="D6807" s="11">
        <v>6367</v>
      </c>
      <c r="E6807" s="10" t="s">
        <v>52</v>
      </c>
      <c r="F6807" s="10"/>
      <c r="G6807" s="11">
        <v>6367</v>
      </c>
      <c r="I6807" s="10" t="s">
        <v>53</v>
      </c>
      <c r="L6807" s="10" t="s">
        <v>2752</v>
      </c>
      <c r="M6807" s="10" t="s">
        <v>2762</v>
      </c>
      <c r="N6807" s="10" t="s">
        <v>2851</v>
      </c>
      <c r="O6807" s="10" t="s">
        <v>4003</v>
      </c>
      <c r="P6807" s="10" t="s">
        <v>2852</v>
      </c>
      <c r="R6807" s="10" t="s">
        <v>4147</v>
      </c>
      <c r="Z6807">
        <v>-21.1008</v>
      </c>
      <c r="AA6807">
        <v>55.243699999999997</v>
      </c>
      <c r="AB6807" s="10" t="s">
        <v>4010</v>
      </c>
      <c r="AD6807" s="10" t="s">
        <v>53</v>
      </c>
      <c r="AE6807" s="10">
        <v>631</v>
      </c>
      <c r="AH6807" s="14" t="s">
        <v>4147</v>
      </c>
      <c r="AJ6807" s="5" t="s">
        <v>4148</v>
      </c>
      <c r="AK6807" s="10" t="str">
        <f t="shared" si="334"/>
        <v>&gt;_m_Stichopus_chloronotus__6367_mol24</v>
      </c>
      <c r="AL6807" s="10" t="str">
        <f t="shared" si="335"/>
        <v>&gt;Stichopus_chloronotus___UF_6367</v>
      </c>
      <c r="AM6807" s="10" t="s">
        <v>4149</v>
      </c>
      <c r="AP6807" s="13"/>
      <c r="AQ6807" s="13"/>
      <c r="AR6807" s="13"/>
    </row>
    <row r="6808" spans="1:53" ht="14.1" customHeight="1" x14ac:dyDescent="0.2">
      <c r="A6808" s="10">
        <v>4777</v>
      </c>
      <c r="B6808" s="10" t="s">
        <v>2479</v>
      </c>
      <c r="C6808" s="10" t="s">
        <v>496</v>
      </c>
      <c r="D6808" s="11">
        <v>6552</v>
      </c>
      <c r="E6808" s="10" t="s">
        <v>52</v>
      </c>
      <c r="F6808" s="10"/>
      <c r="G6808" s="11">
        <v>6552</v>
      </c>
      <c r="I6808" s="10" t="s">
        <v>53</v>
      </c>
      <c r="L6808" s="10" t="s">
        <v>2752</v>
      </c>
      <c r="M6808" s="10" t="s">
        <v>2762</v>
      </c>
      <c r="N6808" s="10" t="s">
        <v>2851</v>
      </c>
      <c r="O6808" s="10" t="s">
        <v>4003</v>
      </c>
      <c r="P6808" s="10" t="s">
        <v>2852</v>
      </c>
      <c r="R6808" s="10" t="s">
        <v>4147</v>
      </c>
      <c r="Z6808">
        <v>-21.193583329999999</v>
      </c>
      <c r="AA6808">
        <v>55.282433330000003</v>
      </c>
      <c r="AB6808" s="10" t="s">
        <v>4010</v>
      </c>
      <c r="AD6808" s="10" t="s">
        <v>53</v>
      </c>
      <c r="AE6808" s="10">
        <v>631</v>
      </c>
      <c r="AH6808" s="14" t="s">
        <v>4147</v>
      </c>
      <c r="AJ6808" s="5" t="s">
        <v>4150</v>
      </c>
      <c r="AK6808" s="10" t="str">
        <f t="shared" si="334"/>
        <v>&gt;_m_Stichopus_chloronotus__6552_mol24</v>
      </c>
      <c r="AL6808" s="10" t="str">
        <f t="shared" si="335"/>
        <v>&gt;Stichopus_chloronotus___UF_6552</v>
      </c>
      <c r="AM6808" s="10" t="s">
        <v>4149</v>
      </c>
      <c r="AP6808" s="13"/>
      <c r="AQ6808" s="13"/>
      <c r="AR6808" s="13"/>
    </row>
    <row r="6809" spans="1:53" ht="14.1" customHeight="1" x14ac:dyDescent="0.2">
      <c r="A6809" s="10">
        <v>7190</v>
      </c>
      <c r="B6809" t="s">
        <v>4194</v>
      </c>
      <c r="D6809" s="50">
        <v>12009</v>
      </c>
      <c r="E6809" t="s">
        <v>52</v>
      </c>
      <c r="G6809" s="50">
        <v>12009</v>
      </c>
      <c r="L6809" s="10" t="s">
        <v>2752</v>
      </c>
      <c r="M6809" t="s">
        <v>2762</v>
      </c>
      <c r="N6809" t="s">
        <v>2851</v>
      </c>
      <c r="O6809" s="87" t="s">
        <v>2852</v>
      </c>
      <c r="P6809" s="87" t="s">
        <v>2852</v>
      </c>
      <c r="Q6809" s="87"/>
      <c r="R6809" s="87" t="s">
        <v>4195</v>
      </c>
      <c r="X6809" t="s">
        <v>4196</v>
      </c>
      <c r="Z6809">
        <v>11.55148</v>
      </c>
      <c r="AA6809">
        <v>42.70064</v>
      </c>
      <c r="AB6809" t="s">
        <v>4010</v>
      </c>
      <c r="AL6809" s="10" t="str">
        <f t="shared" si="335"/>
        <v>&gt;Stichopus_herrmanni_Djibouti__UF_12009</v>
      </c>
      <c r="AM6809" t="s">
        <v>4197</v>
      </c>
    </row>
    <row r="6810" spans="1:53" ht="14.1" customHeight="1" x14ac:dyDescent="0.2">
      <c r="A6810" s="10">
        <v>12</v>
      </c>
      <c r="B6810" s="10" t="s">
        <v>1011</v>
      </c>
      <c r="C6810" s="10" t="s">
        <v>105</v>
      </c>
      <c r="D6810" s="11">
        <v>1136</v>
      </c>
      <c r="E6810" s="10" t="s">
        <v>52</v>
      </c>
      <c r="F6810" s="10"/>
      <c r="G6810" s="11">
        <v>1136</v>
      </c>
      <c r="I6810" s="10" t="s">
        <v>53</v>
      </c>
      <c r="L6810" s="10" t="s">
        <v>2752</v>
      </c>
      <c r="M6810" s="10" t="s">
        <v>2762</v>
      </c>
      <c r="N6810" s="10" t="s">
        <v>2851</v>
      </c>
      <c r="O6810" s="10" t="s">
        <v>2852</v>
      </c>
      <c r="P6810" s="10" t="s">
        <v>2852</v>
      </c>
      <c r="R6810" s="10" t="s">
        <v>2902</v>
      </c>
      <c r="W6810" s="10" t="s">
        <v>198</v>
      </c>
      <c r="X6810" s="10" t="s">
        <v>1741</v>
      </c>
      <c r="Z6810">
        <v>13.424533333299999</v>
      </c>
      <c r="AA6810">
        <v>144.78581666669999</v>
      </c>
      <c r="AB6810" s="10" t="s">
        <v>53</v>
      </c>
      <c r="AD6810" s="10" t="s">
        <v>53</v>
      </c>
      <c r="AE6810" s="15">
        <v>531</v>
      </c>
      <c r="AH6810" s="10" t="s">
        <v>4732</v>
      </c>
      <c r="AK6810" s="10" t="str">
        <f t="shared" ref="AK6810:AK6838" si="336">CONCATENATE("&gt;",AF6810,"_",O6810,"_",R6810,S6810,"_",X6810,"_",D6810,"_",B6810)</f>
        <v>&gt;_Stichopus_horrens_Guam_1136_FLMNH_001</v>
      </c>
      <c r="AL6810" s="10" t="str">
        <f t="shared" si="335"/>
        <v>&gt;Stichopus_horrens_Guam__UF_1136</v>
      </c>
      <c r="AM6810" s="10" t="s">
        <v>11995</v>
      </c>
      <c r="AN6810" s="10" t="s">
        <v>1013</v>
      </c>
      <c r="AP6810" s="13"/>
      <c r="AQ6810" s="13"/>
      <c r="AR6810" s="13"/>
    </row>
    <row r="6811" spans="1:53" ht="14.1" customHeight="1" x14ac:dyDescent="0.2">
      <c r="A6811" s="10">
        <v>31</v>
      </c>
      <c r="B6811" s="10" t="s">
        <v>1011</v>
      </c>
      <c r="C6811" s="10" t="s">
        <v>407</v>
      </c>
      <c r="D6811" s="11">
        <v>6329</v>
      </c>
      <c r="E6811" s="10" t="s">
        <v>52</v>
      </c>
      <c r="F6811" s="10"/>
      <c r="G6811" s="11">
        <v>6329</v>
      </c>
      <c r="I6811" s="10" t="s">
        <v>53</v>
      </c>
      <c r="L6811" s="10" t="s">
        <v>2752</v>
      </c>
      <c r="M6811" s="10" t="s">
        <v>2762</v>
      </c>
      <c r="N6811" s="10" t="s">
        <v>2851</v>
      </c>
      <c r="O6811" s="10" t="s">
        <v>2852</v>
      </c>
      <c r="P6811" s="10" t="s">
        <v>2852</v>
      </c>
      <c r="R6811" s="10" t="s">
        <v>4004</v>
      </c>
      <c r="W6811" s="10" t="s">
        <v>165</v>
      </c>
      <c r="X6811" s="10" t="s">
        <v>165</v>
      </c>
      <c r="Z6811">
        <v>-21.078700000000001</v>
      </c>
      <c r="AA6811">
        <v>55.2256</v>
      </c>
      <c r="AB6811" s="10" t="s">
        <v>4010</v>
      </c>
      <c r="AD6811" s="10" t="s">
        <v>53</v>
      </c>
      <c r="AE6811" s="15">
        <v>533</v>
      </c>
      <c r="AH6811" s="10" t="s">
        <v>4004</v>
      </c>
      <c r="AK6811" s="10" t="str">
        <f t="shared" si="336"/>
        <v>&gt;_Stichopus_monotuberculatus_Reunion_6329_FLMNH_001</v>
      </c>
      <c r="AL6811" s="10" t="str">
        <f t="shared" si="335"/>
        <v>&gt;Stichopus_monotuberculatus_Reunion__UF_6329</v>
      </c>
      <c r="AM6811" s="10" t="s">
        <v>4211</v>
      </c>
      <c r="AN6811" s="10" t="s">
        <v>1013</v>
      </c>
      <c r="AP6811" s="13"/>
      <c r="AQ6811" s="13"/>
      <c r="AR6811" s="13"/>
    </row>
    <row r="6812" spans="1:53" ht="14.1" customHeight="1" x14ac:dyDescent="0.2">
      <c r="A6812" s="10">
        <v>9</v>
      </c>
      <c r="B6812" s="10" t="s">
        <v>1011</v>
      </c>
      <c r="C6812" s="10" t="s">
        <v>148</v>
      </c>
      <c r="D6812" s="11">
        <v>4097</v>
      </c>
      <c r="E6812" s="10" t="s">
        <v>52</v>
      </c>
      <c r="F6812" s="10"/>
      <c r="G6812" s="11">
        <v>4097</v>
      </c>
      <c r="I6812" s="10" t="s">
        <v>53</v>
      </c>
      <c r="L6812" s="10" t="s">
        <v>2752</v>
      </c>
      <c r="M6812" s="10" t="s">
        <v>2762</v>
      </c>
      <c r="N6812" s="10" t="s">
        <v>2851</v>
      </c>
      <c r="O6812" s="10" t="s">
        <v>2852</v>
      </c>
      <c r="P6812" s="10" t="s">
        <v>2852</v>
      </c>
      <c r="R6812" s="10" t="s">
        <v>2902</v>
      </c>
      <c r="W6812" s="10" t="s">
        <v>275</v>
      </c>
      <c r="X6812" s="10" t="s">
        <v>275</v>
      </c>
      <c r="Z6812">
        <v>21.933299999999999</v>
      </c>
      <c r="AA6812">
        <v>120.8167</v>
      </c>
      <c r="AB6812" s="10" t="s">
        <v>53</v>
      </c>
      <c r="AD6812" s="10" t="s">
        <v>53</v>
      </c>
      <c r="AE6812" s="15">
        <v>528</v>
      </c>
      <c r="AH6812" s="14" t="s">
        <v>2902</v>
      </c>
      <c r="AK6812" s="10" t="str">
        <f t="shared" si="336"/>
        <v>&gt;_Stichopus_horrens_Taiwan_4097_FLMNH_001</v>
      </c>
      <c r="AL6812" s="10" t="str">
        <f t="shared" si="335"/>
        <v>&gt;Stichopus_horrens_Taiwan__UF_4097</v>
      </c>
      <c r="AM6812" s="10" t="s">
        <v>12105</v>
      </c>
      <c r="AN6812" s="10" t="s">
        <v>1013</v>
      </c>
      <c r="AP6812" s="13"/>
      <c r="AQ6812" s="13"/>
      <c r="AR6812" s="13"/>
    </row>
    <row r="6813" spans="1:53" ht="14.1" customHeight="1" x14ac:dyDescent="0.2">
      <c r="A6813" s="10">
        <v>35</v>
      </c>
      <c r="B6813" s="10" t="s">
        <v>1011</v>
      </c>
      <c r="C6813" s="10" t="s">
        <v>122</v>
      </c>
      <c r="D6813" s="11">
        <v>1272</v>
      </c>
      <c r="E6813" s="10" t="s">
        <v>52</v>
      </c>
      <c r="F6813" s="10"/>
      <c r="G6813" s="11">
        <v>1272</v>
      </c>
      <c r="I6813" s="10" t="s">
        <v>53</v>
      </c>
      <c r="L6813" s="10" t="s">
        <v>2752</v>
      </c>
      <c r="M6813" s="10" t="s">
        <v>2762</v>
      </c>
      <c r="N6813" s="10" t="s">
        <v>2851</v>
      </c>
      <c r="O6813" s="10" t="s">
        <v>2852</v>
      </c>
      <c r="P6813" s="10" t="s">
        <v>2852</v>
      </c>
      <c r="R6813" s="10" t="s">
        <v>372</v>
      </c>
      <c r="W6813" s="10" t="s">
        <v>220</v>
      </c>
      <c r="X6813" s="10" t="s">
        <v>220</v>
      </c>
      <c r="Z6813">
        <v>20.9964032</v>
      </c>
      <c r="AA6813">
        <v>-156.66788360000001</v>
      </c>
      <c r="AB6813" s="10" t="s">
        <v>53</v>
      </c>
      <c r="AC6813" s="10" t="s">
        <v>53</v>
      </c>
      <c r="AD6813" s="10" t="s">
        <v>53</v>
      </c>
      <c r="AE6813" s="15">
        <v>533</v>
      </c>
      <c r="AH6813" s="10" t="s">
        <v>372</v>
      </c>
      <c r="AK6813" s="10" t="str">
        <f t="shared" si="336"/>
        <v>&gt;_Stichopus_sp_4_Hawaii_1272_FLMNH_001</v>
      </c>
      <c r="AL6813" s="10" t="str">
        <f t="shared" si="335"/>
        <v>&gt;Stichopus_sp_4_Hawaii__UF_1272</v>
      </c>
      <c r="AM6813" s="10" t="s">
        <v>12167</v>
      </c>
      <c r="AN6813" s="10" t="s">
        <v>1013</v>
      </c>
      <c r="AP6813" s="13"/>
      <c r="AQ6813" s="13"/>
      <c r="AR6813" s="13"/>
    </row>
    <row r="6814" spans="1:53" ht="14.1" customHeight="1" x14ac:dyDescent="0.2">
      <c r="A6814" s="10">
        <v>26</v>
      </c>
      <c r="B6814" s="10" t="s">
        <v>1011</v>
      </c>
      <c r="C6814" s="10" t="s">
        <v>394</v>
      </c>
      <c r="D6814" s="11">
        <v>4370</v>
      </c>
      <c r="E6814" s="10" t="s">
        <v>52</v>
      </c>
      <c r="F6814" s="10"/>
      <c r="G6814" s="11">
        <v>4370</v>
      </c>
      <c r="I6814" s="10" t="s">
        <v>53</v>
      </c>
      <c r="L6814" s="10" t="s">
        <v>2752</v>
      </c>
      <c r="M6814" s="10" t="s">
        <v>2762</v>
      </c>
      <c r="N6814" s="10" t="s">
        <v>2851</v>
      </c>
      <c r="O6814" s="10" t="s">
        <v>2852</v>
      </c>
      <c r="P6814" s="10" t="s">
        <v>2852</v>
      </c>
      <c r="R6814" s="10" t="s">
        <v>372</v>
      </c>
      <c r="W6814" s="10" t="s">
        <v>220</v>
      </c>
      <c r="X6814" s="10" t="s">
        <v>220</v>
      </c>
      <c r="Z6814">
        <v>20.657499999999999</v>
      </c>
      <c r="AA6814">
        <v>-156.44528</v>
      </c>
      <c r="AB6814" s="10" t="s">
        <v>53</v>
      </c>
      <c r="AC6814" s="10" t="s">
        <v>53</v>
      </c>
      <c r="AD6814" s="10" t="s">
        <v>53</v>
      </c>
      <c r="AE6814" s="15">
        <v>536</v>
      </c>
      <c r="AH6814" s="10" t="s">
        <v>372</v>
      </c>
      <c r="AK6814" s="10" t="str">
        <f t="shared" si="336"/>
        <v>&gt;_Stichopus_sp_4_Hawaii_4370_FLMNH_001</v>
      </c>
      <c r="AL6814" s="10" t="str">
        <f t="shared" si="335"/>
        <v>&gt;Stichopus_sp_4_Hawaii__UF_4370</v>
      </c>
      <c r="AM6814" s="10" t="s">
        <v>12168</v>
      </c>
      <c r="AN6814" s="10" t="s">
        <v>1013</v>
      </c>
      <c r="AP6814" s="13"/>
      <c r="AQ6814" s="13"/>
      <c r="AR6814" s="13"/>
    </row>
    <row r="6815" spans="1:53" ht="14.1" customHeight="1" x14ac:dyDescent="0.2">
      <c r="A6815" s="10">
        <v>15</v>
      </c>
      <c r="B6815" s="10" t="s">
        <v>1011</v>
      </c>
      <c r="C6815" s="10" t="s">
        <v>79</v>
      </c>
      <c r="D6815" s="11">
        <v>4573</v>
      </c>
      <c r="E6815" s="10" t="s">
        <v>52</v>
      </c>
      <c r="F6815" s="10"/>
      <c r="G6815" s="11">
        <v>4573</v>
      </c>
      <c r="I6815" s="10" t="s">
        <v>53</v>
      </c>
      <c r="L6815" s="10" t="s">
        <v>2752</v>
      </c>
      <c r="M6815" s="10" t="s">
        <v>2762</v>
      </c>
      <c r="N6815" s="10" t="s">
        <v>2851</v>
      </c>
      <c r="O6815" s="10" t="s">
        <v>2852</v>
      </c>
      <c r="P6815" s="10" t="s">
        <v>2852</v>
      </c>
      <c r="R6815" s="10" t="s">
        <v>4147</v>
      </c>
      <c r="W6815" s="10" t="s">
        <v>198</v>
      </c>
      <c r="X6815" s="10" t="s">
        <v>1741</v>
      </c>
      <c r="Z6815">
        <v>15.1687815</v>
      </c>
      <c r="AA6815">
        <v>145.7550616</v>
      </c>
      <c r="AB6815" s="10" t="s">
        <v>53</v>
      </c>
      <c r="AC6815" s="10" t="s">
        <v>53</v>
      </c>
      <c r="AE6815" s="15">
        <v>537</v>
      </c>
      <c r="AH6815" s="10" t="s">
        <v>4147</v>
      </c>
      <c r="AK6815" s="10" t="str">
        <f t="shared" si="336"/>
        <v>&gt;_Stichopus_chloronotus_Guam_4573_FLMNH_001</v>
      </c>
      <c r="AL6815" s="10" t="str">
        <f t="shared" si="335"/>
        <v>&gt;Stichopus_chloronotus_Guam__UF_4573</v>
      </c>
      <c r="AM6815" s="10" t="s">
        <v>12169</v>
      </c>
      <c r="AN6815" s="10" t="s">
        <v>1013</v>
      </c>
      <c r="AP6815" s="13"/>
      <c r="AQ6815" s="13"/>
      <c r="AR6815" s="13"/>
    </row>
    <row r="6816" spans="1:53" ht="14.1" customHeight="1" x14ac:dyDescent="0.2">
      <c r="A6816" s="10">
        <v>41</v>
      </c>
      <c r="B6816" s="10" t="s">
        <v>1011</v>
      </c>
      <c r="C6816" s="10" t="s">
        <v>269</v>
      </c>
      <c r="D6816" s="11">
        <v>4779</v>
      </c>
      <c r="E6816" s="10" t="s">
        <v>52</v>
      </c>
      <c r="F6816" s="10"/>
      <c r="G6816" s="11">
        <v>4779</v>
      </c>
      <c r="I6816" s="10" t="s">
        <v>53</v>
      </c>
      <c r="L6816" s="10" t="s">
        <v>2752</v>
      </c>
      <c r="M6816" s="10" t="s">
        <v>2762</v>
      </c>
      <c r="N6816" s="10" t="s">
        <v>2851</v>
      </c>
      <c r="O6816" s="10" t="s">
        <v>2852</v>
      </c>
      <c r="P6816" s="10" t="s">
        <v>2852</v>
      </c>
      <c r="R6816" s="10" t="s">
        <v>4147</v>
      </c>
      <c r="W6816" s="10" t="s">
        <v>864</v>
      </c>
      <c r="X6816" s="10" t="s">
        <v>864</v>
      </c>
      <c r="Z6816">
        <v>19.30498</v>
      </c>
      <c r="AA6816">
        <v>166.60015000000001</v>
      </c>
      <c r="AB6816" s="10" t="s">
        <v>53</v>
      </c>
      <c r="AD6816" s="10" t="s">
        <v>53</v>
      </c>
      <c r="AE6816" s="15">
        <v>537</v>
      </c>
      <c r="AH6816" s="14" t="s">
        <v>4147</v>
      </c>
      <c r="AK6816" s="10" t="str">
        <f t="shared" si="336"/>
        <v>&gt;_Stichopus_chloronotus_Wake_4779_FLMNH_001</v>
      </c>
      <c r="AL6816" s="10" t="str">
        <f t="shared" si="335"/>
        <v>&gt;Stichopus_chloronotus_Wake__UF_4779</v>
      </c>
      <c r="AM6816" s="10" t="s">
        <v>12170</v>
      </c>
      <c r="AN6816" s="10" t="s">
        <v>1013</v>
      </c>
      <c r="AP6816" s="13"/>
      <c r="AQ6816" s="13"/>
      <c r="AR6816" s="13"/>
    </row>
    <row r="6817" spans="1:64" ht="14.1" customHeight="1" x14ac:dyDescent="0.2">
      <c r="A6817" s="10">
        <v>54</v>
      </c>
      <c r="B6817" s="10" t="s">
        <v>1011</v>
      </c>
      <c r="C6817" s="10" t="s">
        <v>208</v>
      </c>
      <c r="D6817" s="10" t="s">
        <v>4568</v>
      </c>
      <c r="E6817" s="10" t="s">
        <v>3342</v>
      </c>
      <c r="F6817" s="10"/>
      <c r="G6817" s="11">
        <v>1021820</v>
      </c>
      <c r="I6817" s="10" t="s">
        <v>53</v>
      </c>
      <c r="L6817" s="10" t="s">
        <v>2752</v>
      </c>
      <c r="M6817" s="10" t="s">
        <v>2762</v>
      </c>
      <c r="N6817" s="10" t="s">
        <v>2851</v>
      </c>
      <c r="O6817" s="10" t="s">
        <v>2852</v>
      </c>
      <c r="P6817" s="10" t="s">
        <v>2852</v>
      </c>
      <c r="R6817" s="10" t="s">
        <v>4569</v>
      </c>
      <c r="S6817" s="10" t="s">
        <v>1179</v>
      </c>
      <c r="T6817" s="10"/>
      <c r="Z6817" t="s">
        <v>60</v>
      </c>
      <c r="AA6817" t="s">
        <v>60</v>
      </c>
      <c r="AB6817" s="10" t="s">
        <v>88</v>
      </c>
      <c r="AD6817" s="10" t="s">
        <v>89</v>
      </c>
      <c r="AE6817" s="15">
        <v>537</v>
      </c>
      <c r="AH6817" s="10" t="s">
        <v>994</v>
      </c>
      <c r="AK6817" s="10" t="str">
        <f t="shared" si="336"/>
        <v>&gt;_Stichopus_pseudohorrensaff__USNM_1021819_FLMNH_001</v>
      </c>
      <c r="AL6817" s="10" t="str">
        <f t="shared" si="335"/>
        <v>&gt;Stichopus_pseudohorrens___USNM_USNM_1021819</v>
      </c>
      <c r="AM6817" s="10" t="s">
        <v>4570</v>
      </c>
      <c r="AN6817" s="10" t="s">
        <v>1013</v>
      </c>
    </row>
    <row r="6818" spans="1:64" ht="14.1" customHeight="1" x14ac:dyDescent="0.2">
      <c r="A6818" s="10">
        <v>29</v>
      </c>
      <c r="B6818" s="10" t="s">
        <v>1011</v>
      </c>
      <c r="C6818" s="10" t="s">
        <v>365</v>
      </c>
      <c r="D6818" s="11">
        <v>3149</v>
      </c>
      <c r="E6818" s="10" t="s">
        <v>52</v>
      </c>
      <c r="F6818" s="10"/>
      <c r="G6818" s="11">
        <v>3149</v>
      </c>
      <c r="I6818" s="10" t="s">
        <v>53</v>
      </c>
      <c r="L6818" s="10" t="s">
        <v>2752</v>
      </c>
      <c r="M6818" s="10" t="s">
        <v>2762</v>
      </c>
      <c r="N6818" s="10" t="s">
        <v>2851</v>
      </c>
      <c r="O6818" s="10" t="s">
        <v>2852</v>
      </c>
      <c r="P6818" s="10" t="s">
        <v>2852</v>
      </c>
      <c r="W6818" s="10" t="s">
        <v>589</v>
      </c>
      <c r="X6818" s="10" t="s">
        <v>589</v>
      </c>
      <c r="Z6818">
        <v>-21.166667</v>
      </c>
      <c r="AA6818">
        <v>-175.16666699999999</v>
      </c>
      <c r="AB6818" s="10" t="s">
        <v>53</v>
      </c>
      <c r="AD6818" s="10" t="s">
        <v>53</v>
      </c>
      <c r="AE6818" s="15">
        <v>537</v>
      </c>
      <c r="AH6818" s="10" t="s">
        <v>4732</v>
      </c>
      <c r="AK6818" s="10" t="str">
        <f t="shared" si="336"/>
        <v>&gt;_Stichopus__Tonga_3149_FLMNH_001</v>
      </c>
      <c r="AL6818" s="10" t="str">
        <f t="shared" si="335"/>
        <v>&gt;Stichopus__Tonga__UF_3149</v>
      </c>
      <c r="AM6818" s="10" t="s">
        <v>12196</v>
      </c>
      <c r="AN6818" s="10" t="s">
        <v>1013</v>
      </c>
      <c r="AP6818" s="13"/>
      <c r="AQ6818" s="13"/>
      <c r="AR6818" s="13"/>
      <c r="AZ6818" s="15"/>
      <c r="BA6818" s="15"/>
      <c r="BB6818" s="10"/>
      <c r="BC6818" s="10"/>
      <c r="BD6818" s="10"/>
      <c r="BE6818" s="10"/>
      <c r="BF6818" s="10"/>
      <c r="BG6818" s="10"/>
      <c r="BH6818" s="10"/>
      <c r="BI6818" s="10"/>
      <c r="BJ6818" s="10"/>
      <c r="BK6818" s="10"/>
      <c r="BL6818" s="10"/>
    </row>
    <row r="6819" spans="1:64" ht="14.1" customHeight="1" x14ac:dyDescent="0.2">
      <c r="A6819" s="10">
        <v>6</v>
      </c>
      <c r="B6819" s="10" t="s">
        <v>1011</v>
      </c>
      <c r="C6819" s="10" t="s">
        <v>307</v>
      </c>
      <c r="D6819" s="10" t="s">
        <v>12197</v>
      </c>
      <c r="E6819" s="10" t="s">
        <v>52</v>
      </c>
      <c r="F6819" s="10"/>
      <c r="G6819" s="11">
        <v>5003</v>
      </c>
      <c r="I6819" s="10" t="s">
        <v>53</v>
      </c>
      <c r="L6819" s="10" t="s">
        <v>2752</v>
      </c>
      <c r="M6819" s="10" t="s">
        <v>2762</v>
      </c>
      <c r="N6819" s="10" t="s">
        <v>2851</v>
      </c>
      <c r="O6819" s="10" t="s">
        <v>2852</v>
      </c>
      <c r="P6819" s="10" t="s">
        <v>2852</v>
      </c>
      <c r="R6819" s="10" t="s">
        <v>2902</v>
      </c>
      <c r="W6819" s="10" t="s">
        <v>705</v>
      </c>
      <c r="X6819" s="10" t="s">
        <v>705</v>
      </c>
      <c r="Z6819">
        <v>-21.233332999999998</v>
      </c>
      <c r="AA6819">
        <v>-159.76666700000001</v>
      </c>
      <c r="AB6819" s="10" t="s">
        <v>53</v>
      </c>
      <c r="AD6819" s="10" t="s">
        <v>53</v>
      </c>
      <c r="AE6819" s="15">
        <v>535</v>
      </c>
      <c r="AH6819" s="14" t="s">
        <v>2902</v>
      </c>
      <c r="AK6819" s="10" t="str">
        <f t="shared" si="336"/>
        <v>&gt;_Stichopus_horrens_Cooks_5003_1_FLMNH_001</v>
      </c>
      <c r="AL6819" s="10" t="str">
        <f t="shared" si="335"/>
        <v>&gt;Stichopus_horrens_Cooks__UF_5003_1</v>
      </c>
      <c r="AM6819" s="10" t="s">
        <v>12198</v>
      </c>
      <c r="AN6819" s="10" t="s">
        <v>1013</v>
      </c>
      <c r="AP6819" s="13"/>
      <c r="AQ6819" s="13"/>
      <c r="AR6819" s="13"/>
    </row>
    <row r="6820" spans="1:64" ht="14.1" customHeight="1" x14ac:dyDescent="0.2">
      <c r="A6820" s="10">
        <v>39</v>
      </c>
      <c r="B6820" s="10" t="s">
        <v>1011</v>
      </c>
      <c r="C6820" s="10" t="s">
        <v>296</v>
      </c>
      <c r="D6820" s="11">
        <v>1346</v>
      </c>
      <c r="E6820" s="10" t="s">
        <v>52</v>
      </c>
      <c r="F6820" s="10"/>
      <c r="G6820" s="11">
        <v>1346</v>
      </c>
      <c r="I6820" s="10" t="s">
        <v>53</v>
      </c>
      <c r="L6820" s="10" t="s">
        <v>2752</v>
      </c>
      <c r="M6820" s="10" t="s">
        <v>2762</v>
      </c>
      <c r="N6820" s="10" t="s">
        <v>2851</v>
      </c>
      <c r="O6820" s="10" t="s">
        <v>2852</v>
      </c>
      <c r="P6820" s="10" t="s">
        <v>2852</v>
      </c>
      <c r="W6820" s="10" t="s">
        <v>226</v>
      </c>
      <c r="X6820" s="10" t="s">
        <v>226</v>
      </c>
      <c r="Z6820">
        <v>-17.713370999999999</v>
      </c>
      <c r="AA6820">
        <v>178.065032</v>
      </c>
      <c r="AB6820" s="10" t="s">
        <v>53</v>
      </c>
      <c r="AD6820" s="10" t="s">
        <v>53</v>
      </c>
      <c r="AE6820" s="15">
        <v>537</v>
      </c>
      <c r="AH6820" s="10" t="s">
        <v>4005</v>
      </c>
      <c r="AK6820" s="10" t="str">
        <f t="shared" si="336"/>
        <v>&gt;_Stichopus__Fiji_1346_FLMNH_001</v>
      </c>
      <c r="AL6820" s="10" t="str">
        <f t="shared" ref="AL6820:AL6838" si="337">CONCATENATE("&gt;",P6820,"_",R6820,"_",X6820,"_",Y6820,"_",E6820,"_",D6820)</f>
        <v>&gt;Stichopus__Fiji__UF_1346</v>
      </c>
      <c r="AM6820" s="10" t="s">
        <v>12199</v>
      </c>
      <c r="AN6820" s="10" t="s">
        <v>1013</v>
      </c>
      <c r="AP6820" s="13"/>
      <c r="AQ6820" s="13"/>
      <c r="AR6820" s="13"/>
      <c r="AZ6820" s="15"/>
      <c r="BA6820" s="15"/>
    </row>
    <row r="6821" spans="1:64" ht="14.1" customHeight="1" x14ac:dyDescent="0.2">
      <c r="A6821" s="10">
        <v>21</v>
      </c>
      <c r="B6821" s="10" t="s">
        <v>1011</v>
      </c>
      <c r="C6821" s="10" t="s">
        <v>375</v>
      </c>
      <c r="D6821" s="11">
        <v>6984</v>
      </c>
      <c r="E6821" s="10" t="s">
        <v>52</v>
      </c>
      <c r="F6821" s="10"/>
      <c r="G6821" s="11">
        <v>6984</v>
      </c>
      <c r="I6821" s="10" t="s">
        <v>53</v>
      </c>
      <c r="L6821" s="10" t="s">
        <v>2752</v>
      </c>
      <c r="M6821" s="10" t="s">
        <v>2762</v>
      </c>
      <c r="N6821" s="10" t="s">
        <v>2851</v>
      </c>
      <c r="O6821" s="10" t="s">
        <v>2852</v>
      </c>
      <c r="P6821" s="10" t="s">
        <v>2852</v>
      </c>
      <c r="R6821" s="10" t="s">
        <v>2902</v>
      </c>
      <c r="W6821" s="10" t="s">
        <v>59</v>
      </c>
      <c r="X6821" s="10" t="s">
        <v>59</v>
      </c>
      <c r="Z6821">
        <v>5.3691599999999999</v>
      </c>
      <c r="AA6821">
        <v>163.01382000000001</v>
      </c>
      <c r="AB6821" s="10" t="s">
        <v>53</v>
      </c>
      <c r="AD6821" s="10" t="s">
        <v>53</v>
      </c>
      <c r="AE6821" s="15">
        <v>533</v>
      </c>
      <c r="AH6821" s="10" t="s">
        <v>2902</v>
      </c>
      <c r="AK6821" s="10" t="str">
        <f t="shared" si="336"/>
        <v>&gt;_Stichopus_horrens_FSM_6984_FLMNH_001</v>
      </c>
      <c r="AL6821" s="10" t="str">
        <f t="shared" si="337"/>
        <v>&gt;Stichopus_horrens_FSM__UF_6984</v>
      </c>
      <c r="AM6821" s="10" t="s">
        <v>12200</v>
      </c>
      <c r="AN6821" s="10" t="s">
        <v>1013</v>
      </c>
      <c r="AP6821" s="13"/>
      <c r="AQ6821" s="13"/>
      <c r="AR6821" s="13"/>
    </row>
    <row r="6822" spans="1:64" ht="14.1" customHeight="1" x14ac:dyDescent="0.2">
      <c r="A6822" s="10">
        <v>13</v>
      </c>
      <c r="B6822" s="10" t="s">
        <v>1011</v>
      </c>
      <c r="C6822" s="10" t="s">
        <v>114</v>
      </c>
      <c r="D6822" s="11">
        <v>453</v>
      </c>
      <c r="E6822" s="10" t="s">
        <v>52</v>
      </c>
      <c r="F6822" s="10"/>
      <c r="G6822" s="11">
        <v>453</v>
      </c>
      <c r="I6822" s="10" t="s">
        <v>53</v>
      </c>
      <c r="L6822" s="10" t="s">
        <v>2752</v>
      </c>
      <c r="M6822" s="10" t="s">
        <v>2762</v>
      </c>
      <c r="N6822" s="10" t="s">
        <v>2851</v>
      </c>
      <c r="O6822" s="10" t="s">
        <v>2852</v>
      </c>
      <c r="P6822" s="10" t="s">
        <v>2852</v>
      </c>
      <c r="R6822" s="10" t="s">
        <v>2902</v>
      </c>
      <c r="W6822" s="10" t="s">
        <v>226</v>
      </c>
      <c r="X6822" s="10" t="s">
        <v>226</v>
      </c>
      <c r="Z6822">
        <v>-18.1574855</v>
      </c>
      <c r="AA6822">
        <v>178.4248637</v>
      </c>
      <c r="AB6822" s="10" t="s">
        <v>53</v>
      </c>
      <c r="AD6822" s="10" t="s">
        <v>53</v>
      </c>
      <c r="AE6822" s="15">
        <v>537</v>
      </c>
      <c r="AH6822" s="14" t="s">
        <v>2902</v>
      </c>
      <c r="AK6822" s="10" t="str">
        <f t="shared" si="336"/>
        <v>&gt;_Stichopus_horrens_Fiji_453_FLMNH_001</v>
      </c>
      <c r="AL6822" s="10" t="str">
        <f t="shared" si="337"/>
        <v>&gt;Stichopus_horrens_Fiji__UF_453</v>
      </c>
      <c r="AM6822" s="10" t="s">
        <v>12201</v>
      </c>
      <c r="AN6822" s="10" t="s">
        <v>1013</v>
      </c>
      <c r="AP6822" s="13"/>
      <c r="AQ6822" s="13"/>
      <c r="AR6822" s="13"/>
    </row>
    <row r="6823" spans="1:64" ht="14.1" customHeight="1" x14ac:dyDescent="0.2">
      <c r="A6823" s="10">
        <v>14</v>
      </c>
      <c r="B6823" s="10" t="s">
        <v>1011</v>
      </c>
      <c r="C6823" s="10" t="s">
        <v>331</v>
      </c>
      <c r="D6823" s="11">
        <v>1868</v>
      </c>
      <c r="E6823" s="10" t="s">
        <v>52</v>
      </c>
      <c r="F6823" s="10"/>
      <c r="G6823" s="11">
        <v>1868</v>
      </c>
      <c r="I6823" s="10" t="s">
        <v>53</v>
      </c>
      <c r="L6823" s="10" t="s">
        <v>2752</v>
      </c>
      <c r="M6823" s="10" t="s">
        <v>2762</v>
      </c>
      <c r="N6823" s="10" t="s">
        <v>2851</v>
      </c>
      <c r="O6823" s="10" t="s">
        <v>2852</v>
      </c>
      <c r="P6823" s="10" t="s">
        <v>2852</v>
      </c>
      <c r="R6823" s="10" t="s">
        <v>2902</v>
      </c>
      <c r="W6823" s="10" t="s">
        <v>705</v>
      </c>
      <c r="X6823" s="10" t="s">
        <v>705</v>
      </c>
      <c r="Z6823">
        <v>-18.899999999999999</v>
      </c>
      <c r="AA6823">
        <v>-159.80000000000001</v>
      </c>
      <c r="AB6823" s="10" t="s">
        <v>53</v>
      </c>
      <c r="AD6823" s="10" t="s">
        <v>53</v>
      </c>
      <c r="AE6823" s="15">
        <v>533</v>
      </c>
      <c r="AH6823" s="14" t="s">
        <v>2902</v>
      </c>
      <c r="AK6823" s="10" t="str">
        <f t="shared" si="336"/>
        <v>&gt;_Stichopus_horrens_Cooks_1868_FLMNH_001</v>
      </c>
      <c r="AL6823" s="10" t="str">
        <f t="shared" si="337"/>
        <v>&gt;Stichopus_horrens_Cooks__UF_1868</v>
      </c>
      <c r="AM6823" s="10" t="s">
        <v>12202</v>
      </c>
      <c r="AN6823" s="10" t="s">
        <v>1013</v>
      </c>
      <c r="AP6823" s="13"/>
      <c r="AQ6823" s="13"/>
      <c r="AR6823" s="13"/>
      <c r="BH6823" s="16"/>
    </row>
    <row r="6824" spans="1:64" ht="14.1" customHeight="1" x14ac:dyDescent="0.2">
      <c r="A6824" s="10">
        <v>19</v>
      </c>
      <c r="B6824" s="10" t="s">
        <v>1011</v>
      </c>
      <c r="C6824" s="10" t="s">
        <v>154</v>
      </c>
      <c r="D6824" s="11">
        <v>4101</v>
      </c>
      <c r="E6824" s="10" t="s">
        <v>52</v>
      </c>
      <c r="F6824" s="10"/>
      <c r="G6824" s="11">
        <v>4101</v>
      </c>
      <c r="I6824" s="10" t="s">
        <v>53</v>
      </c>
      <c r="L6824" s="10" t="s">
        <v>2752</v>
      </c>
      <c r="M6824" s="10" t="s">
        <v>2762</v>
      </c>
      <c r="N6824" s="10" t="s">
        <v>2851</v>
      </c>
      <c r="O6824" s="10" t="s">
        <v>2852</v>
      </c>
      <c r="P6824" s="10" t="s">
        <v>2852</v>
      </c>
      <c r="R6824" s="10" t="s">
        <v>2902</v>
      </c>
      <c r="W6824" s="10" t="s">
        <v>275</v>
      </c>
      <c r="X6824" s="10" t="s">
        <v>275</v>
      </c>
      <c r="Z6824">
        <v>22.107199999999999</v>
      </c>
      <c r="AA6824">
        <v>120.89579999999999</v>
      </c>
      <c r="AB6824" s="10" t="s">
        <v>53</v>
      </c>
      <c r="AD6824" s="10" t="s">
        <v>53</v>
      </c>
      <c r="AE6824" s="15">
        <v>537</v>
      </c>
      <c r="AH6824" s="14" t="s">
        <v>2902</v>
      </c>
      <c r="AK6824" s="10" t="str">
        <f t="shared" si="336"/>
        <v>&gt;_Stichopus_horrens_Taiwan_4101_FLMNH_001</v>
      </c>
      <c r="AL6824" s="10" t="str">
        <f t="shared" si="337"/>
        <v>&gt;Stichopus_horrens_Taiwan__UF_4101</v>
      </c>
      <c r="AM6824" s="10" t="s">
        <v>12203</v>
      </c>
      <c r="AN6824" s="10" t="s">
        <v>1013</v>
      </c>
      <c r="AP6824" s="13"/>
      <c r="AQ6824" s="13"/>
      <c r="AR6824" s="13"/>
    </row>
    <row r="6825" spans="1:64" ht="14.1" customHeight="1" x14ac:dyDescent="0.2">
      <c r="A6825" s="10">
        <v>8</v>
      </c>
      <c r="B6825" s="10" t="s">
        <v>1011</v>
      </c>
      <c r="C6825" s="10" t="s">
        <v>178</v>
      </c>
      <c r="D6825" s="11">
        <v>1799</v>
      </c>
      <c r="E6825" s="10" t="s">
        <v>52</v>
      </c>
      <c r="F6825" s="10"/>
      <c r="G6825" s="11">
        <v>1799</v>
      </c>
      <c r="I6825" s="10" t="s">
        <v>53</v>
      </c>
      <c r="L6825" s="10" t="s">
        <v>2752</v>
      </c>
      <c r="M6825" s="10" t="s">
        <v>2762</v>
      </c>
      <c r="N6825" s="10" t="s">
        <v>2851</v>
      </c>
      <c r="O6825" s="10" t="s">
        <v>2852</v>
      </c>
      <c r="P6825" s="10" t="s">
        <v>2852</v>
      </c>
      <c r="R6825" s="10" t="s">
        <v>2902</v>
      </c>
      <c r="W6825" s="10" t="s">
        <v>283</v>
      </c>
      <c r="X6825" s="10" t="s">
        <v>283</v>
      </c>
      <c r="Z6825">
        <v>-10.260833333300001</v>
      </c>
      <c r="AA6825">
        <v>150.71250000000001</v>
      </c>
      <c r="AB6825" s="10" t="s">
        <v>53</v>
      </c>
      <c r="AD6825" s="10" t="s">
        <v>53</v>
      </c>
      <c r="AE6825" s="15">
        <v>537</v>
      </c>
      <c r="AH6825" s="14" t="s">
        <v>2902</v>
      </c>
      <c r="AK6825" s="10" t="str">
        <f t="shared" si="336"/>
        <v>&gt;_Stichopus_horrens_PNG_1799_FLMNH_001</v>
      </c>
      <c r="AL6825" s="10" t="str">
        <f t="shared" si="337"/>
        <v>&gt;Stichopus_horrens_PNG__UF_1799</v>
      </c>
      <c r="AM6825" s="10" t="s">
        <v>12204</v>
      </c>
      <c r="AN6825" s="10" t="s">
        <v>1013</v>
      </c>
      <c r="AP6825" s="13"/>
      <c r="AQ6825" s="13"/>
      <c r="AR6825" s="13"/>
    </row>
    <row r="6826" spans="1:64" ht="14.1" customHeight="1" x14ac:dyDescent="0.2">
      <c r="A6826" s="10">
        <v>30</v>
      </c>
      <c r="B6826" s="10" t="s">
        <v>1011</v>
      </c>
      <c r="C6826" s="10" t="s">
        <v>355</v>
      </c>
      <c r="D6826" s="11">
        <v>4168</v>
      </c>
      <c r="E6826" s="10" t="s">
        <v>52</v>
      </c>
      <c r="F6826" s="10"/>
      <c r="G6826" s="11">
        <v>4168</v>
      </c>
      <c r="I6826" s="10" t="s">
        <v>53</v>
      </c>
      <c r="L6826" s="10" t="s">
        <v>2752</v>
      </c>
      <c r="M6826" s="10" t="s">
        <v>2762</v>
      </c>
      <c r="N6826" s="10" t="s">
        <v>2851</v>
      </c>
      <c r="O6826" s="10" t="s">
        <v>2852</v>
      </c>
      <c r="P6826" s="10" t="s">
        <v>2852</v>
      </c>
      <c r="W6826" s="10" t="s">
        <v>329</v>
      </c>
      <c r="X6826" s="10" t="s">
        <v>329</v>
      </c>
      <c r="Z6826">
        <v>-16.592777777799999</v>
      </c>
      <c r="AA6826">
        <v>168.20944444439999</v>
      </c>
      <c r="AB6826" s="10" t="s">
        <v>53</v>
      </c>
      <c r="AD6826" s="10" t="s">
        <v>53</v>
      </c>
      <c r="AE6826" s="15">
        <v>533</v>
      </c>
      <c r="AH6826" s="14" t="s">
        <v>2902</v>
      </c>
      <c r="AK6826" s="10" t="str">
        <f t="shared" si="336"/>
        <v>&gt;_Stichopus__Vanuatu_4168_FLMNH_001</v>
      </c>
      <c r="AL6826" s="10" t="str">
        <f t="shared" si="337"/>
        <v>&gt;Stichopus__Vanuatu__UF_4168</v>
      </c>
      <c r="AM6826" s="10" t="s">
        <v>12205</v>
      </c>
      <c r="AN6826" s="10" t="s">
        <v>1013</v>
      </c>
      <c r="AP6826" s="13"/>
      <c r="AQ6826" s="13"/>
      <c r="AR6826" s="13"/>
      <c r="AZ6826" s="15"/>
      <c r="BA6826" s="15"/>
    </row>
    <row r="6827" spans="1:64" ht="14.1" customHeight="1" x14ac:dyDescent="0.2">
      <c r="A6827" s="10">
        <v>1</v>
      </c>
      <c r="B6827" s="10" t="s">
        <v>1011</v>
      </c>
      <c r="C6827" s="10" t="s">
        <v>346</v>
      </c>
      <c r="D6827" s="11">
        <v>5031</v>
      </c>
      <c r="E6827" s="10" t="s">
        <v>52</v>
      </c>
      <c r="F6827" s="10"/>
      <c r="G6827" s="11">
        <v>5031</v>
      </c>
      <c r="I6827" s="10" t="s">
        <v>53</v>
      </c>
      <c r="L6827" s="10" t="s">
        <v>2752</v>
      </c>
      <c r="M6827" s="10" t="s">
        <v>2762</v>
      </c>
      <c r="N6827" s="10" t="s">
        <v>2851</v>
      </c>
      <c r="O6827" s="10" t="s">
        <v>2852</v>
      </c>
      <c r="P6827" s="10" t="s">
        <v>2852</v>
      </c>
      <c r="R6827" s="10" t="s">
        <v>2902</v>
      </c>
      <c r="W6827" s="10" t="s">
        <v>328</v>
      </c>
      <c r="X6827" s="10" t="s">
        <v>328</v>
      </c>
      <c r="Z6827">
        <v>-14.2</v>
      </c>
      <c r="AA6827">
        <v>-169.7</v>
      </c>
      <c r="AB6827" s="10" t="s">
        <v>53</v>
      </c>
      <c r="AD6827" s="10" t="s">
        <v>53</v>
      </c>
      <c r="AE6827" s="15">
        <v>533</v>
      </c>
      <c r="AH6827" s="14" t="s">
        <v>2902</v>
      </c>
      <c r="AK6827" s="10" t="str">
        <f t="shared" si="336"/>
        <v>&gt;_Stichopus_horrens_Samoa_5031_FLMNH_001</v>
      </c>
      <c r="AL6827" s="10" t="str">
        <f t="shared" si="337"/>
        <v>&gt;Stichopus_horrens_Samoa__UF_5031</v>
      </c>
      <c r="AM6827" s="10" t="s">
        <v>12205</v>
      </c>
      <c r="AN6827" s="10" t="s">
        <v>1013</v>
      </c>
      <c r="AP6827" s="13"/>
      <c r="AQ6827" s="13"/>
      <c r="AR6827" s="13"/>
    </row>
    <row r="6828" spans="1:64" ht="14.1" customHeight="1" x14ac:dyDescent="0.2">
      <c r="A6828" s="10">
        <v>23</v>
      </c>
      <c r="B6828" s="10" t="s">
        <v>1011</v>
      </c>
      <c r="C6828" s="10" t="s">
        <v>289</v>
      </c>
      <c r="D6828" s="11">
        <v>1366</v>
      </c>
      <c r="E6828" s="10" t="s">
        <v>52</v>
      </c>
      <c r="F6828" s="10"/>
      <c r="G6828" s="11">
        <v>1366</v>
      </c>
      <c r="I6828" s="10" t="s">
        <v>53</v>
      </c>
      <c r="L6828" s="10" t="s">
        <v>2752</v>
      </c>
      <c r="M6828" s="10" t="s">
        <v>2762</v>
      </c>
      <c r="N6828" s="10" t="s">
        <v>2851</v>
      </c>
      <c r="O6828" s="10" t="s">
        <v>2852</v>
      </c>
      <c r="P6828" s="10" t="s">
        <v>2852</v>
      </c>
      <c r="R6828" s="10" t="s">
        <v>2902</v>
      </c>
      <c r="W6828" s="10" t="s">
        <v>220</v>
      </c>
      <c r="X6828" s="10" t="s">
        <v>220</v>
      </c>
      <c r="Z6828">
        <v>37.259459700000001</v>
      </c>
      <c r="AA6828">
        <v>-121.89545750000001</v>
      </c>
      <c r="AB6828" s="10" t="s">
        <v>53</v>
      </c>
      <c r="AD6828" s="10" t="s">
        <v>53</v>
      </c>
      <c r="AE6828" s="15">
        <v>535</v>
      </c>
      <c r="AH6828" s="14" t="s">
        <v>2902</v>
      </c>
      <c r="AK6828" s="10" t="str">
        <f t="shared" si="336"/>
        <v>&gt;_Stichopus_horrens_Hawaii_1366_FLMNH_001</v>
      </c>
      <c r="AL6828" s="10" t="str">
        <f t="shared" si="337"/>
        <v>&gt;Stichopus_horrens_Hawaii__UF_1366</v>
      </c>
      <c r="AM6828" s="10" t="s">
        <v>12206</v>
      </c>
      <c r="AN6828" s="10" t="s">
        <v>1013</v>
      </c>
      <c r="AP6828" s="13"/>
      <c r="AQ6828" s="13"/>
      <c r="AR6828" s="13"/>
    </row>
    <row r="6829" spans="1:64" ht="14.1" customHeight="1" x14ac:dyDescent="0.2">
      <c r="A6829" s="10">
        <v>38</v>
      </c>
      <c r="B6829" s="10" t="s">
        <v>1011</v>
      </c>
      <c r="C6829" s="10" t="s">
        <v>409</v>
      </c>
      <c r="D6829" s="11">
        <v>1853</v>
      </c>
      <c r="E6829" s="10" t="s">
        <v>52</v>
      </c>
      <c r="F6829" s="10"/>
      <c r="G6829" s="11">
        <v>1853</v>
      </c>
      <c r="I6829" s="10" t="s">
        <v>53</v>
      </c>
      <c r="L6829" s="10" t="s">
        <v>2752</v>
      </c>
      <c r="M6829" s="10" t="s">
        <v>2762</v>
      </c>
      <c r="N6829" s="10" t="s">
        <v>2851</v>
      </c>
      <c r="O6829" s="10" t="s">
        <v>2852</v>
      </c>
      <c r="P6829" s="10" t="s">
        <v>2852</v>
      </c>
      <c r="W6829" s="10" t="s">
        <v>220</v>
      </c>
      <c r="X6829" s="10" t="s">
        <v>220</v>
      </c>
      <c r="Z6829">
        <v>19.3185</v>
      </c>
      <c r="AA6829">
        <v>-155.88483333330001</v>
      </c>
      <c r="AB6829" s="10" t="s">
        <v>53</v>
      </c>
      <c r="AD6829" s="10" t="s">
        <v>53</v>
      </c>
      <c r="AE6829" s="15">
        <v>536</v>
      </c>
      <c r="AH6829" s="14" t="s">
        <v>2902</v>
      </c>
      <c r="AK6829" s="10" t="str">
        <f t="shared" si="336"/>
        <v>&gt;_Stichopus__Hawaii_1853_FLMNH_001</v>
      </c>
      <c r="AL6829" s="10" t="str">
        <f t="shared" si="337"/>
        <v>&gt;Stichopus__Hawaii__UF_1853</v>
      </c>
      <c r="AM6829" s="10" t="s">
        <v>12207</v>
      </c>
      <c r="AN6829" s="10" t="s">
        <v>1013</v>
      </c>
      <c r="AP6829" s="13"/>
      <c r="AQ6829" s="13"/>
      <c r="AR6829" s="13"/>
      <c r="AZ6829" s="15"/>
      <c r="BA6829" s="15"/>
    </row>
    <row r="6830" spans="1:64" ht="14.1" customHeight="1" x14ac:dyDescent="0.2">
      <c r="A6830" s="10">
        <v>44</v>
      </c>
      <c r="B6830" s="10" t="s">
        <v>1011</v>
      </c>
      <c r="C6830" s="10" t="s">
        <v>413</v>
      </c>
      <c r="D6830" s="11">
        <v>967</v>
      </c>
      <c r="E6830" s="10" t="s">
        <v>52</v>
      </c>
      <c r="F6830" s="10"/>
      <c r="G6830" s="11">
        <v>967</v>
      </c>
      <c r="I6830" s="10" t="s">
        <v>53</v>
      </c>
      <c r="L6830" s="10" t="s">
        <v>2752</v>
      </c>
      <c r="M6830" s="10" t="s">
        <v>2762</v>
      </c>
      <c r="N6830" s="10" t="s">
        <v>2851</v>
      </c>
      <c r="O6830" s="10" t="s">
        <v>2852</v>
      </c>
      <c r="P6830" s="10" t="s">
        <v>2852</v>
      </c>
      <c r="W6830" s="10" t="s">
        <v>244</v>
      </c>
      <c r="X6830" s="10" t="s">
        <v>244</v>
      </c>
      <c r="Z6830">
        <v>7.1913999999999998</v>
      </c>
      <c r="AA6830">
        <v>134.29050000000001</v>
      </c>
      <c r="AB6830" s="10" t="s">
        <v>53</v>
      </c>
      <c r="AD6830" s="10" t="s">
        <v>53</v>
      </c>
      <c r="AE6830" s="15">
        <v>537</v>
      </c>
      <c r="AH6830" s="10" t="s">
        <v>4244</v>
      </c>
      <c r="AK6830" s="10" t="str">
        <f t="shared" si="336"/>
        <v>&gt;_Stichopus__Palau_967_FLMNH_001</v>
      </c>
      <c r="AL6830" s="10" t="str">
        <f t="shared" si="337"/>
        <v>&gt;Stichopus__Palau__UF_967</v>
      </c>
      <c r="AM6830" s="10" t="s">
        <v>12208</v>
      </c>
      <c r="AN6830" s="10" t="s">
        <v>1013</v>
      </c>
      <c r="AP6830" s="13"/>
      <c r="AQ6830" s="13"/>
      <c r="AR6830" s="13"/>
      <c r="AZ6830" s="15"/>
      <c r="BA6830" s="15"/>
    </row>
    <row r="6831" spans="1:64" ht="14.1" customHeight="1" x14ac:dyDescent="0.2">
      <c r="A6831" s="10">
        <v>43</v>
      </c>
      <c r="B6831" s="10" t="s">
        <v>1011</v>
      </c>
      <c r="C6831" s="10" t="s">
        <v>163</v>
      </c>
      <c r="D6831" s="11">
        <v>1640</v>
      </c>
      <c r="E6831" s="10" t="s">
        <v>52</v>
      </c>
      <c r="F6831" s="10"/>
      <c r="G6831" s="11">
        <v>1640</v>
      </c>
      <c r="I6831" s="10" t="s">
        <v>53</v>
      </c>
      <c r="L6831" s="10" t="s">
        <v>2752</v>
      </c>
      <c r="M6831" s="10" t="s">
        <v>2762</v>
      </c>
      <c r="N6831" s="10" t="s">
        <v>2851</v>
      </c>
      <c r="O6831" s="10" t="s">
        <v>2852</v>
      </c>
      <c r="P6831" s="10" t="s">
        <v>2852</v>
      </c>
      <c r="R6831" s="10" t="s">
        <v>8277</v>
      </c>
      <c r="S6831" s="10" t="s">
        <v>712</v>
      </c>
      <c r="T6831" s="10"/>
      <c r="W6831" s="10" t="s">
        <v>244</v>
      </c>
      <c r="X6831" s="10" t="s">
        <v>244</v>
      </c>
      <c r="Z6831">
        <v>7.3369888000000003</v>
      </c>
      <c r="AA6831">
        <v>134.485411</v>
      </c>
      <c r="AB6831" s="10" t="s">
        <v>53</v>
      </c>
      <c r="AD6831" s="10" t="s">
        <v>53</v>
      </c>
      <c r="AE6831" s="15">
        <v>535</v>
      </c>
      <c r="AH6831" s="10" t="s">
        <v>8277</v>
      </c>
      <c r="AK6831" s="10" t="str">
        <f t="shared" si="336"/>
        <v>&gt;_Stichopus_vastuscf_Palau_1640_FLMNH_001</v>
      </c>
      <c r="AL6831" s="10" t="str">
        <f t="shared" si="337"/>
        <v>&gt;Stichopus_vastus_Palau__UF_1640</v>
      </c>
      <c r="AM6831" s="10" t="s">
        <v>12209</v>
      </c>
      <c r="AN6831" s="10" t="s">
        <v>1013</v>
      </c>
      <c r="AP6831" s="13"/>
      <c r="AQ6831" s="13"/>
    </row>
    <row r="6832" spans="1:64" ht="14.1" customHeight="1" x14ac:dyDescent="0.2">
      <c r="A6832" s="10">
        <v>33</v>
      </c>
      <c r="B6832" s="10" t="s">
        <v>1011</v>
      </c>
      <c r="C6832" s="10" t="s">
        <v>373</v>
      </c>
      <c r="D6832" s="11">
        <v>2327</v>
      </c>
      <c r="E6832" s="10" t="s">
        <v>52</v>
      </c>
      <c r="F6832" s="10"/>
      <c r="G6832" s="11">
        <v>2327</v>
      </c>
      <c r="I6832" s="10" t="s">
        <v>53</v>
      </c>
      <c r="L6832" s="10" t="s">
        <v>2752</v>
      </c>
      <c r="M6832" s="10" t="s">
        <v>2762</v>
      </c>
      <c r="N6832" s="10" t="s">
        <v>2851</v>
      </c>
      <c r="O6832" s="10" t="s">
        <v>2852</v>
      </c>
      <c r="P6832" s="10" t="s">
        <v>2852</v>
      </c>
      <c r="W6832" s="10" t="s">
        <v>59</v>
      </c>
      <c r="X6832" s="10" t="s">
        <v>59</v>
      </c>
      <c r="Z6832">
        <v>6.99</v>
      </c>
      <c r="AA6832">
        <v>158.22999999999999</v>
      </c>
      <c r="AB6832" s="10" t="s">
        <v>53</v>
      </c>
      <c r="AD6832" s="10" t="s">
        <v>53</v>
      </c>
      <c r="AE6832" s="15">
        <v>536</v>
      </c>
      <c r="AH6832" s="10" t="s">
        <v>4244</v>
      </c>
      <c r="AK6832" s="10" t="str">
        <f t="shared" si="336"/>
        <v>&gt;_Stichopus__FSM_2327_FLMNH_001</v>
      </c>
      <c r="AL6832" s="10" t="str">
        <f t="shared" si="337"/>
        <v>&gt;Stichopus__FSM__UF_2327</v>
      </c>
      <c r="AM6832" s="10" t="s">
        <v>12210</v>
      </c>
      <c r="AN6832" s="10" t="s">
        <v>1013</v>
      </c>
      <c r="AP6832" s="13"/>
      <c r="AQ6832" s="13"/>
      <c r="AR6832" s="13"/>
      <c r="AZ6832" s="15"/>
      <c r="BA6832" s="15"/>
    </row>
    <row r="6833" spans="1:53" ht="14.1" customHeight="1" x14ac:dyDescent="0.2">
      <c r="A6833" s="10">
        <v>37</v>
      </c>
      <c r="B6833" s="10" t="s">
        <v>1011</v>
      </c>
      <c r="C6833" s="10" t="s">
        <v>349</v>
      </c>
      <c r="D6833" s="11">
        <v>5913</v>
      </c>
      <c r="E6833" s="10" t="s">
        <v>52</v>
      </c>
      <c r="F6833" s="10"/>
      <c r="G6833" s="11">
        <v>5913</v>
      </c>
      <c r="I6833" s="10" t="s">
        <v>53</v>
      </c>
      <c r="L6833" s="10" t="s">
        <v>2752</v>
      </c>
      <c r="M6833" s="10" t="s">
        <v>2762</v>
      </c>
      <c r="N6833" s="10" t="s">
        <v>2851</v>
      </c>
      <c r="O6833" s="10" t="s">
        <v>2852</v>
      </c>
      <c r="P6833" s="10" t="s">
        <v>2852</v>
      </c>
      <c r="R6833" s="10" t="s">
        <v>8277</v>
      </c>
      <c r="W6833" s="10" t="s">
        <v>59</v>
      </c>
      <c r="X6833" s="10" t="s">
        <v>59</v>
      </c>
      <c r="Z6833">
        <v>9.5136199999999995</v>
      </c>
      <c r="AA6833">
        <v>138.13182</v>
      </c>
      <c r="AB6833" s="10" t="s">
        <v>53</v>
      </c>
      <c r="AD6833" s="10" t="s">
        <v>53</v>
      </c>
      <c r="AE6833" s="15">
        <v>536</v>
      </c>
      <c r="AF6833" s="5" t="s">
        <v>75</v>
      </c>
      <c r="AH6833" s="10" t="s">
        <v>8277</v>
      </c>
      <c r="AK6833" s="10" t="str">
        <f t="shared" si="336"/>
        <v>&gt;t_Stichopus_vastus_FSM_5913_FLMNH_001</v>
      </c>
      <c r="AL6833" s="10" t="str">
        <f t="shared" si="337"/>
        <v>&gt;Stichopus_vastus_FSM__UF_5913</v>
      </c>
      <c r="AM6833" s="10" t="s">
        <v>12211</v>
      </c>
      <c r="AN6833" s="10" t="s">
        <v>1013</v>
      </c>
      <c r="AP6833" s="13"/>
      <c r="AQ6833" s="13"/>
      <c r="AR6833" s="13"/>
    </row>
    <row r="6834" spans="1:53" ht="14.1" customHeight="1" x14ac:dyDescent="0.2">
      <c r="A6834" s="10">
        <v>7</v>
      </c>
      <c r="B6834" s="10" t="s">
        <v>1011</v>
      </c>
      <c r="C6834" s="10" t="s">
        <v>193</v>
      </c>
      <c r="D6834" s="11">
        <v>941</v>
      </c>
      <c r="E6834" s="10" t="s">
        <v>52</v>
      </c>
      <c r="F6834" s="10"/>
      <c r="G6834" s="11">
        <v>941</v>
      </c>
      <c r="I6834" s="10" t="s">
        <v>53</v>
      </c>
      <c r="L6834" s="10" t="s">
        <v>2752</v>
      </c>
      <c r="M6834" s="10" t="s">
        <v>2762</v>
      </c>
      <c r="N6834" s="10" t="s">
        <v>2851</v>
      </c>
      <c r="O6834" s="10" t="s">
        <v>2852</v>
      </c>
      <c r="P6834" s="10" t="s">
        <v>2852</v>
      </c>
      <c r="W6834" s="10" t="s">
        <v>283</v>
      </c>
      <c r="X6834" s="10" t="s">
        <v>283</v>
      </c>
      <c r="Z6834">
        <v>-10.206944399999999</v>
      </c>
      <c r="AA6834">
        <v>150.94166670000001</v>
      </c>
      <c r="AB6834" s="10" t="s">
        <v>53</v>
      </c>
      <c r="AD6834" s="10" t="s">
        <v>53</v>
      </c>
      <c r="AE6834" s="15">
        <v>536</v>
      </c>
      <c r="AH6834" s="10" t="s">
        <v>12212</v>
      </c>
      <c r="AK6834" s="10" t="str">
        <f t="shared" si="336"/>
        <v>&gt;_Stichopus__PNG_941_FLMNH_001</v>
      </c>
      <c r="AL6834" s="10" t="str">
        <f t="shared" si="337"/>
        <v>&gt;Stichopus__PNG__UF_941</v>
      </c>
      <c r="AM6834" s="10" t="s">
        <v>12213</v>
      </c>
      <c r="AN6834" s="10" t="s">
        <v>1013</v>
      </c>
      <c r="AP6834" s="13"/>
      <c r="AQ6834" s="13"/>
      <c r="AR6834" s="13"/>
      <c r="AZ6834" s="15"/>
      <c r="BA6834" s="15"/>
    </row>
    <row r="6835" spans="1:53" ht="14.1" customHeight="1" x14ac:dyDescent="0.2">
      <c r="A6835" s="10">
        <v>34</v>
      </c>
      <c r="B6835" s="10" t="s">
        <v>1011</v>
      </c>
      <c r="C6835" s="10" t="s">
        <v>171</v>
      </c>
      <c r="D6835" s="11">
        <v>6370</v>
      </c>
      <c r="E6835" s="10" t="s">
        <v>52</v>
      </c>
      <c r="F6835" s="10"/>
      <c r="G6835" s="11">
        <v>6370</v>
      </c>
      <c r="I6835" s="10" t="s">
        <v>53</v>
      </c>
      <c r="L6835" s="10" t="s">
        <v>2752</v>
      </c>
      <c r="M6835" s="10" t="s">
        <v>2762</v>
      </c>
      <c r="N6835" s="10" t="s">
        <v>2851</v>
      </c>
      <c r="O6835" s="10" t="s">
        <v>2852</v>
      </c>
      <c r="P6835" s="10" t="s">
        <v>2852</v>
      </c>
      <c r="R6835" s="10" t="s">
        <v>4004</v>
      </c>
      <c r="W6835" s="10" t="s">
        <v>165</v>
      </c>
      <c r="X6835" s="10" t="s">
        <v>165</v>
      </c>
      <c r="Z6835">
        <v>-21.1008</v>
      </c>
      <c r="AA6835">
        <v>55.243699999999997</v>
      </c>
      <c r="AB6835" s="10" t="s">
        <v>4010</v>
      </c>
      <c r="AD6835" s="10" t="s">
        <v>53</v>
      </c>
      <c r="AE6835" s="15">
        <v>537</v>
      </c>
      <c r="AH6835" s="10" t="s">
        <v>4004</v>
      </c>
      <c r="AK6835" s="10" t="str">
        <f t="shared" si="336"/>
        <v>&gt;_Stichopus_monotuberculatus_Reunion_6370_FLMNH_001</v>
      </c>
      <c r="AL6835" s="10" t="str">
        <f t="shared" si="337"/>
        <v>&gt;Stichopus_monotuberculatus_Reunion__UF_6370</v>
      </c>
      <c r="AM6835" s="10" t="s">
        <v>4214</v>
      </c>
      <c r="AN6835" s="10" t="s">
        <v>1013</v>
      </c>
      <c r="AP6835" s="13"/>
      <c r="AQ6835" s="13"/>
      <c r="AR6835" s="13"/>
    </row>
    <row r="6836" spans="1:53" ht="14.1" customHeight="1" x14ac:dyDescent="0.2">
      <c r="A6836" s="10">
        <v>5</v>
      </c>
      <c r="B6836" s="10" t="s">
        <v>1011</v>
      </c>
      <c r="C6836" s="10" t="s">
        <v>341</v>
      </c>
      <c r="D6836" s="11">
        <v>4282</v>
      </c>
      <c r="E6836" s="10" t="s">
        <v>52</v>
      </c>
      <c r="F6836" s="10"/>
      <c r="G6836" s="11">
        <v>4282</v>
      </c>
      <c r="H6836" s="10"/>
      <c r="I6836" s="10" t="s">
        <v>53</v>
      </c>
      <c r="J6836" s="10"/>
      <c r="K6836" s="10"/>
      <c r="L6836" s="10" t="s">
        <v>2752</v>
      </c>
      <c r="M6836" s="10" t="s">
        <v>2762</v>
      </c>
      <c r="N6836" s="10" t="s">
        <v>2851</v>
      </c>
      <c r="O6836" s="10" t="s">
        <v>2852</v>
      </c>
      <c r="P6836" s="10" t="s">
        <v>2852</v>
      </c>
      <c r="Q6836" s="10"/>
      <c r="R6836" s="10"/>
      <c r="S6836" s="10"/>
      <c r="T6836" s="10"/>
      <c r="U6836" s="10"/>
      <c r="V6836" s="10"/>
      <c r="W6836" s="10" t="s">
        <v>329</v>
      </c>
      <c r="X6836" s="10" t="s">
        <v>329</v>
      </c>
      <c r="Y6836" s="10"/>
      <c r="Z6836">
        <v>-15.532500000000001</v>
      </c>
      <c r="AA6836">
        <v>167.21416666670001</v>
      </c>
      <c r="AB6836" s="10" t="s">
        <v>53</v>
      </c>
      <c r="AC6836" s="10"/>
      <c r="AD6836" s="10" t="s">
        <v>53</v>
      </c>
      <c r="AE6836" s="15">
        <v>537</v>
      </c>
      <c r="AF6836" s="10"/>
      <c r="AG6836" s="10"/>
      <c r="AH6836" s="14" t="s">
        <v>2902</v>
      </c>
      <c r="AI6836" s="10"/>
      <c r="AJ6836" s="10"/>
      <c r="AK6836" s="10" t="str">
        <f t="shared" si="336"/>
        <v>&gt;_Stichopus__Vanuatu_4282_FLMNH_001</v>
      </c>
      <c r="AL6836" s="10" t="str">
        <f t="shared" si="337"/>
        <v>&gt;Stichopus__Vanuatu__UF_4282</v>
      </c>
      <c r="AM6836" s="10" t="s">
        <v>12214</v>
      </c>
      <c r="AN6836" s="10" t="s">
        <v>1013</v>
      </c>
      <c r="AO6836" s="10"/>
      <c r="AP6836" s="13"/>
      <c r="AQ6836" s="13"/>
      <c r="AR6836" s="13"/>
      <c r="AS6836" s="10"/>
      <c r="AT6836" s="10"/>
      <c r="AU6836" s="10"/>
      <c r="AV6836" s="10"/>
      <c r="AW6836" s="10"/>
      <c r="AX6836" s="10"/>
      <c r="AY6836" s="10"/>
      <c r="AZ6836" s="15"/>
      <c r="BA6836" s="15"/>
    </row>
    <row r="6837" spans="1:53" ht="14.1" customHeight="1" x14ac:dyDescent="0.2">
      <c r="A6837" s="10">
        <v>6729</v>
      </c>
      <c r="B6837" s="5" t="s">
        <v>12534</v>
      </c>
      <c r="C6837" s="5"/>
      <c r="D6837" s="65" t="s">
        <v>12535</v>
      </c>
      <c r="E6837" s="5" t="s">
        <v>4452</v>
      </c>
      <c r="F6837" s="5"/>
      <c r="G6837" s="65" t="s">
        <v>12535</v>
      </c>
      <c r="H6837" s="5"/>
      <c r="I6837" s="5"/>
      <c r="L6837" s="5" t="s">
        <v>2752</v>
      </c>
      <c r="M6837" s="5" t="s">
        <v>2762</v>
      </c>
      <c r="N6837" s="5" t="s">
        <v>2851</v>
      </c>
      <c r="O6837" s="5" t="s">
        <v>2852</v>
      </c>
      <c r="P6837" s="5" t="s">
        <v>2852</v>
      </c>
      <c r="Q6837" s="5"/>
      <c r="R6837" s="5" t="s">
        <v>6533</v>
      </c>
      <c r="S6837" s="5"/>
      <c r="T6837" s="5"/>
      <c r="U6837" s="5"/>
      <c r="V6837" s="5"/>
      <c r="W6837" s="10" t="s">
        <v>4173</v>
      </c>
      <c r="X6837" s="5" t="s">
        <v>4173</v>
      </c>
      <c r="Y6837" s="5"/>
      <c r="Z6837">
        <v>26.505749999999999</v>
      </c>
      <c r="AA6837">
        <v>127.93845</v>
      </c>
      <c r="AB6837" s="30" t="s">
        <v>53</v>
      </c>
      <c r="AD6837" s="30" t="s">
        <v>53</v>
      </c>
      <c r="AE6837" s="5">
        <v>655</v>
      </c>
      <c r="AF6837" s="5"/>
      <c r="AG6837" s="5"/>
      <c r="AH6837" s="14" t="s">
        <v>6533</v>
      </c>
      <c r="AI6837" s="5"/>
      <c r="AJ6837" s="5"/>
      <c r="AK6837" s="10" t="str">
        <f t="shared" si="336"/>
        <v>&gt;_Stichopus_noctivagus_Okinawa_ZE-00219_N0795</v>
      </c>
      <c r="AL6837" s="10" t="str">
        <f t="shared" si="337"/>
        <v>&gt;Stichopus_noctivagus_Okinawa__RUMF_ZE-00219</v>
      </c>
      <c r="AM6837" s="5" t="s">
        <v>12536</v>
      </c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</row>
    <row r="6838" spans="1:53" ht="14.1" customHeight="1" x14ac:dyDescent="0.2">
      <c r="A6838" s="10">
        <v>7083</v>
      </c>
      <c r="B6838" s="5" t="s">
        <v>14500</v>
      </c>
      <c r="D6838" s="50" t="s">
        <v>14501</v>
      </c>
      <c r="E6838" s="10" t="s">
        <v>52</v>
      </c>
      <c r="F6838" s="10"/>
      <c r="L6838" s="10" t="s">
        <v>2752</v>
      </c>
      <c r="M6838" s="5" t="s">
        <v>2762</v>
      </c>
      <c r="N6838" s="5" t="s">
        <v>2851</v>
      </c>
      <c r="O6838" s="5" t="s">
        <v>2852</v>
      </c>
      <c r="P6838" s="5" t="s">
        <v>2852</v>
      </c>
      <c r="R6838" s="5" t="s">
        <v>6533</v>
      </c>
      <c r="X6838" s="5" t="s">
        <v>283</v>
      </c>
      <c r="Z6838">
        <v>-5.16</v>
      </c>
      <c r="AA6838">
        <v>145.83000000000001</v>
      </c>
      <c r="AK6838" s="10" t="str">
        <f t="shared" si="336"/>
        <v>&gt;_Stichopus_noctivagus_PNG_PNG12-0576_B0075</v>
      </c>
      <c r="AL6838" s="10" t="str">
        <f t="shared" si="337"/>
        <v>&gt;Stichopus_noctivagus_PNG__UF_PNG12-0576</v>
      </c>
      <c r="AM6838" s="5" t="s">
        <v>14502</v>
      </c>
    </row>
    <row r="6839" spans="1:53" ht="14.1" customHeight="1" x14ac:dyDescent="0.2">
      <c r="A6839" s="10">
        <v>7340</v>
      </c>
      <c r="B6839" t="s">
        <v>14514</v>
      </c>
      <c r="D6839" t="s">
        <v>14515</v>
      </c>
      <c r="E6839" t="s">
        <v>3371</v>
      </c>
      <c r="G6839" t="s">
        <v>14516</v>
      </c>
      <c r="L6839" s="10" t="s">
        <v>2752</v>
      </c>
      <c r="M6839" t="s">
        <v>2762</v>
      </c>
      <c r="N6839" t="s">
        <v>2851</v>
      </c>
      <c r="O6839" t="s">
        <v>2852</v>
      </c>
      <c r="P6839" t="s">
        <v>2852</v>
      </c>
      <c r="R6839" t="s">
        <v>14517</v>
      </c>
      <c r="X6839" t="s">
        <v>13376</v>
      </c>
      <c r="Z6839">
        <v>-12.5</v>
      </c>
      <c r="AA6839">
        <v>130.9</v>
      </c>
      <c r="AM6839" t="s">
        <v>14518</v>
      </c>
    </row>
    <row r="6840" spans="1:53" ht="14.1" customHeight="1" x14ac:dyDescent="0.2">
      <c r="A6840" s="10">
        <v>7087</v>
      </c>
      <c r="B6840" s="5" t="s">
        <v>14528</v>
      </c>
      <c r="D6840" s="50" t="s">
        <v>14529</v>
      </c>
      <c r="E6840" s="10" t="s">
        <v>52</v>
      </c>
      <c r="F6840" s="10"/>
      <c r="L6840" s="10" t="s">
        <v>2752</v>
      </c>
      <c r="M6840" s="5" t="s">
        <v>2762</v>
      </c>
      <c r="N6840" s="5" t="s">
        <v>2851</v>
      </c>
      <c r="O6840" s="5" t="s">
        <v>2852</v>
      </c>
      <c r="P6840" s="5" t="s">
        <v>2852</v>
      </c>
      <c r="R6840" s="5" t="s">
        <v>8277</v>
      </c>
      <c r="X6840" s="5" t="s">
        <v>283</v>
      </c>
      <c r="Z6840">
        <v>-5.16</v>
      </c>
      <c r="AA6840">
        <v>145.83000000000001</v>
      </c>
      <c r="AK6840" s="10" t="str">
        <f t="shared" ref="AK6840:AK6853" si="338">CONCATENATE("&gt;",AF6840,"_",O6840,"_",R6840,S6840,"_",X6840,"_",D6840,"_",B6840)</f>
        <v>&gt;_Stichopus_vastus_PNG_PNG12-0637_B0079</v>
      </c>
      <c r="AL6840" s="10" t="str">
        <f t="shared" ref="AL6840:AL6871" si="339">CONCATENATE("&gt;",P6840,"_",R6840,"_",X6840,"_",Y6840,"_",E6840,"_",D6840)</f>
        <v>&gt;Stichopus_vastus_PNG__UF_PNG12-0637</v>
      </c>
      <c r="AM6840" s="5" t="s">
        <v>14530</v>
      </c>
    </row>
    <row r="6841" spans="1:53" ht="14.1" customHeight="1" x14ac:dyDescent="0.2">
      <c r="A6841" s="10">
        <v>1623</v>
      </c>
      <c r="B6841" s="10" t="s">
        <v>1359</v>
      </c>
      <c r="C6841" s="10" t="s">
        <v>242</v>
      </c>
      <c r="D6841" s="11">
        <v>8864</v>
      </c>
      <c r="E6841" s="10" t="s">
        <v>52</v>
      </c>
      <c r="F6841" s="10"/>
      <c r="G6841" s="11">
        <v>8864</v>
      </c>
      <c r="I6841" s="10" t="s">
        <v>53</v>
      </c>
      <c r="L6841" s="10" t="s">
        <v>2752</v>
      </c>
      <c r="M6841" s="10" t="s">
        <v>2762</v>
      </c>
      <c r="N6841" s="10" t="s">
        <v>2851</v>
      </c>
      <c r="O6841" s="10" t="s">
        <v>2852</v>
      </c>
      <c r="P6841" s="10" t="s">
        <v>2852</v>
      </c>
      <c r="R6841" s="10" t="s">
        <v>5261</v>
      </c>
      <c r="W6841" s="10" t="s">
        <v>486</v>
      </c>
      <c r="X6841" s="10" t="s">
        <v>486</v>
      </c>
      <c r="Z6841">
        <v>-35.085000000000001</v>
      </c>
      <c r="AA6841">
        <v>137.749</v>
      </c>
      <c r="AB6841" s="10" t="s">
        <v>53</v>
      </c>
      <c r="AD6841" s="10" t="s">
        <v>53</v>
      </c>
      <c r="AE6841" s="12">
        <v>655</v>
      </c>
      <c r="AF6841" s="45" t="s">
        <v>75</v>
      </c>
      <c r="AG6841" s="45"/>
      <c r="AH6841" s="45" t="s">
        <v>5261</v>
      </c>
      <c r="AK6841" s="10" t="str">
        <f t="shared" si="338"/>
        <v>&gt;t_Stichopus_ludwigi_SAustralia_8864_FLMNH_080</v>
      </c>
      <c r="AL6841" s="10" t="str">
        <f t="shared" si="339"/>
        <v>&gt;Stichopus_ludwigi_SAustralia__UF_8864</v>
      </c>
      <c r="AM6841" s="10" t="s">
        <v>12614</v>
      </c>
      <c r="AP6841" s="13"/>
      <c r="AQ6841" s="13"/>
      <c r="AR6841" s="13"/>
    </row>
    <row r="6842" spans="1:53" ht="14.1" customHeight="1" x14ac:dyDescent="0.2">
      <c r="A6842" s="10">
        <v>1603</v>
      </c>
      <c r="B6842" s="10" t="s">
        <v>1359</v>
      </c>
      <c r="C6842" s="10" t="s">
        <v>496</v>
      </c>
      <c r="D6842" s="11">
        <v>8873</v>
      </c>
      <c r="E6842" s="10" t="s">
        <v>52</v>
      </c>
      <c r="F6842" s="10"/>
      <c r="G6842" s="11">
        <v>8873</v>
      </c>
      <c r="I6842" s="10" t="s">
        <v>53</v>
      </c>
      <c r="L6842" s="10" t="s">
        <v>2752</v>
      </c>
      <c r="M6842" s="10" t="s">
        <v>2762</v>
      </c>
      <c r="N6842" s="10" t="s">
        <v>2851</v>
      </c>
      <c r="O6842" s="10" t="s">
        <v>2852</v>
      </c>
      <c r="P6842" s="10" t="s">
        <v>2852</v>
      </c>
      <c r="R6842" s="10" t="s">
        <v>5261</v>
      </c>
      <c r="W6842" s="10" t="s">
        <v>486</v>
      </c>
      <c r="X6842" s="10" t="s">
        <v>486</v>
      </c>
      <c r="Z6842">
        <v>-35.085000000000001</v>
      </c>
      <c r="AA6842">
        <v>137.749</v>
      </c>
      <c r="AB6842" s="10" t="s">
        <v>53</v>
      </c>
      <c r="AD6842" s="10" t="s">
        <v>53</v>
      </c>
      <c r="AE6842" s="12">
        <v>655</v>
      </c>
      <c r="AH6842" s="10" t="s">
        <v>5261</v>
      </c>
      <c r="AK6842" s="10" t="str">
        <f t="shared" si="338"/>
        <v>&gt;_Stichopus_ludwigi_SAustralia_8873_FLMNH_080</v>
      </c>
      <c r="AL6842" s="10" t="str">
        <f t="shared" si="339"/>
        <v>&gt;Stichopus_ludwigi_SAustralia__UF_8873</v>
      </c>
      <c r="AM6842" s="10" t="s">
        <v>12615</v>
      </c>
      <c r="AP6842" s="13"/>
      <c r="AQ6842" s="13"/>
      <c r="AR6842" s="13"/>
    </row>
    <row r="6843" spans="1:53" ht="14.1" customHeight="1" x14ac:dyDescent="0.2">
      <c r="A6843" s="10">
        <v>1598</v>
      </c>
      <c r="B6843" s="10" t="s">
        <v>1359</v>
      </c>
      <c r="C6843" s="10" t="s">
        <v>769</v>
      </c>
      <c r="D6843" s="11">
        <v>8889</v>
      </c>
      <c r="E6843" s="10" t="s">
        <v>52</v>
      </c>
      <c r="F6843" s="10"/>
      <c r="G6843" s="11">
        <v>8889</v>
      </c>
      <c r="I6843" s="10" t="s">
        <v>53</v>
      </c>
      <c r="L6843" s="10" t="s">
        <v>2752</v>
      </c>
      <c r="M6843" s="10" t="s">
        <v>2762</v>
      </c>
      <c r="N6843" s="10" t="s">
        <v>2851</v>
      </c>
      <c r="O6843" s="10" t="s">
        <v>2852</v>
      </c>
      <c r="P6843" s="10" t="s">
        <v>2852</v>
      </c>
      <c r="R6843" s="10" t="s">
        <v>5261</v>
      </c>
      <c r="W6843" s="10" t="s">
        <v>486</v>
      </c>
      <c r="X6843" s="10" t="s">
        <v>486</v>
      </c>
      <c r="Z6843">
        <v>-35.085000000000001</v>
      </c>
      <c r="AA6843">
        <v>137.749</v>
      </c>
      <c r="AB6843" s="10" t="s">
        <v>53</v>
      </c>
      <c r="AD6843" s="10" t="s">
        <v>53</v>
      </c>
      <c r="AE6843" s="12">
        <v>655</v>
      </c>
      <c r="AH6843" s="10" t="s">
        <v>5261</v>
      </c>
      <c r="AK6843" s="10" t="str">
        <f t="shared" si="338"/>
        <v>&gt;_Stichopus_ludwigi_SAustralia_8889_FLMNH_080</v>
      </c>
      <c r="AL6843" s="10" t="str">
        <f t="shared" si="339"/>
        <v>&gt;Stichopus_ludwigi_SAustralia__UF_8889</v>
      </c>
      <c r="AM6843" s="10" t="s">
        <v>12614</v>
      </c>
      <c r="AP6843" s="13"/>
      <c r="AQ6843" s="13"/>
      <c r="AR6843" s="13"/>
    </row>
    <row r="6844" spans="1:53" ht="14.1" customHeight="1" x14ac:dyDescent="0.2">
      <c r="A6844" s="10">
        <v>1055</v>
      </c>
      <c r="B6844" s="10" t="s">
        <v>1754</v>
      </c>
      <c r="C6844" s="10" t="s">
        <v>387</v>
      </c>
      <c r="D6844" s="10" t="s">
        <v>12616</v>
      </c>
      <c r="E6844" s="10" t="s">
        <v>3371</v>
      </c>
      <c r="F6844" s="10"/>
      <c r="G6844" s="11">
        <v>165681</v>
      </c>
      <c r="I6844" s="33" t="s">
        <v>53</v>
      </c>
      <c r="L6844" s="10" t="s">
        <v>2752</v>
      </c>
      <c r="M6844" s="10" t="s">
        <v>2762</v>
      </c>
      <c r="N6844" s="10" t="s">
        <v>2851</v>
      </c>
      <c r="O6844" s="10" t="s">
        <v>2852</v>
      </c>
      <c r="P6844" s="10" t="s">
        <v>2852</v>
      </c>
      <c r="R6844" s="10" t="s">
        <v>5261</v>
      </c>
      <c r="W6844" s="10" t="s">
        <v>5055</v>
      </c>
      <c r="X6844" s="10" t="s">
        <v>5055</v>
      </c>
      <c r="Y6844" s="34"/>
      <c r="Z6844">
        <v>-33.82217</v>
      </c>
      <c r="AA6844">
        <v>114.94311999999999</v>
      </c>
      <c r="AB6844" s="10" t="s">
        <v>53</v>
      </c>
      <c r="AD6844" s="10" t="s">
        <v>53</v>
      </c>
      <c r="AE6844" s="12">
        <v>655</v>
      </c>
      <c r="AH6844" s="10" t="s">
        <v>5261</v>
      </c>
      <c r="AK6844" s="10" t="str">
        <f t="shared" si="338"/>
        <v>&gt;_Stichopus_ludwigi_SWAustralia_MOLAF_0617_FLMNH_043</v>
      </c>
      <c r="AL6844" s="10" t="str">
        <f t="shared" si="339"/>
        <v>&gt;Stichopus_ludwigi_SWAustralia__NMV_MOLAF_0617</v>
      </c>
      <c r="AM6844" s="10" t="s">
        <v>12614</v>
      </c>
      <c r="AN6844" s="10" t="s">
        <v>139</v>
      </c>
      <c r="AZ6844" s="41" t="s">
        <v>8636</v>
      </c>
    </row>
    <row r="6845" spans="1:53" ht="14.1" customHeight="1" x14ac:dyDescent="0.2">
      <c r="A6845" s="10">
        <v>2775</v>
      </c>
      <c r="B6845" s="10" t="s">
        <v>250</v>
      </c>
      <c r="C6845" s="10" t="s">
        <v>242</v>
      </c>
      <c r="D6845" s="11">
        <v>4799</v>
      </c>
      <c r="E6845" s="10" t="s">
        <v>52</v>
      </c>
      <c r="F6845" s="10"/>
      <c r="G6845" s="11">
        <v>4799</v>
      </c>
      <c r="I6845" s="10" t="s">
        <v>53</v>
      </c>
      <c r="L6845" s="10" t="s">
        <v>2752</v>
      </c>
      <c r="M6845" s="10" t="s">
        <v>2762</v>
      </c>
      <c r="N6845" s="10" t="s">
        <v>2851</v>
      </c>
      <c r="O6845" s="10" t="s">
        <v>2852</v>
      </c>
      <c r="P6845" s="10" t="s">
        <v>2852</v>
      </c>
      <c r="R6845" s="10" t="s">
        <v>372</v>
      </c>
      <c r="W6845" s="10" t="s">
        <v>220</v>
      </c>
      <c r="X6845" s="10" t="s">
        <v>220</v>
      </c>
      <c r="Z6845">
        <v>21.2876166667</v>
      </c>
      <c r="AA6845">
        <v>-158.0025</v>
      </c>
      <c r="AB6845" s="10" t="s">
        <v>53</v>
      </c>
      <c r="AD6845" s="10" t="s">
        <v>53</v>
      </c>
      <c r="AE6845" s="12">
        <v>655</v>
      </c>
      <c r="AF6845" s="45" t="s">
        <v>75</v>
      </c>
      <c r="AG6845" s="45"/>
      <c r="AH6845" s="45" t="s">
        <v>372</v>
      </c>
      <c r="AI6845" s="14"/>
      <c r="AK6845" s="10" t="str">
        <f t="shared" si="338"/>
        <v>&gt;t_Stichopus_sp_4_Hawaii_4799_FLMNH_109</v>
      </c>
      <c r="AL6845" s="10" t="str">
        <f t="shared" si="339"/>
        <v>&gt;Stichopus_sp_4_Hawaii__UF_4799</v>
      </c>
      <c r="AM6845" s="10" t="s">
        <v>12648</v>
      </c>
      <c r="AP6845" s="13"/>
      <c r="AQ6845" s="13"/>
      <c r="AR6845" s="13"/>
    </row>
    <row r="6846" spans="1:53" ht="14.1" customHeight="1" x14ac:dyDescent="0.2">
      <c r="A6846" s="10">
        <v>2751</v>
      </c>
      <c r="B6846" s="10" t="s">
        <v>250</v>
      </c>
      <c r="C6846" s="10" t="s">
        <v>565</v>
      </c>
      <c r="D6846" s="11">
        <v>4810</v>
      </c>
      <c r="E6846" s="10" t="s">
        <v>52</v>
      </c>
      <c r="F6846" s="10"/>
      <c r="G6846" s="11">
        <v>4810</v>
      </c>
      <c r="I6846" s="10" t="s">
        <v>53</v>
      </c>
      <c r="L6846" s="10" t="s">
        <v>2752</v>
      </c>
      <c r="M6846" s="10" t="s">
        <v>2762</v>
      </c>
      <c r="N6846" s="10" t="s">
        <v>2851</v>
      </c>
      <c r="O6846" s="10" t="s">
        <v>2852</v>
      </c>
      <c r="P6846" s="10" t="s">
        <v>2852</v>
      </c>
      <c r="R6846" s="10" t="s">
        <v>372</v>
      </c>
      <c r="W6846" s="10" t="s">
        <v>220</v>
      </c>
      <c r="X6846" s="10" t="s">
        <v>220</v>
      </c>
      <c r="Z6846">
        <v>19.996670000000002</v>
      </c>
      <c r="AA6846">
        <v>-155.24556000000001</v>
      </c>
      <c r="AB6846" s="10" t="s">
        <v>53</v>
      </c>
      <c r="AD6846" s="10" t="s">
        <v>53</v>
      </c>
      <c r="AE6846" s="12">
        <v>655</v>
      </c>
      <c r="AH6846" s="10" t="s">
        <v>372</v>
      </c>
      <c r="AI6846" s="14"/>
      <c r="AK6846" s="10" t="str">
        <f t="shared" si="338"/>
        <v>&gt;_Stichopus_sp_4_Hawaii_4810_FLMNH_109</v>
      </c>
      <c r="AL6846" s="10" t="str">
        <f t="shared" si="339"/>
        <v>&gt;Stichopus_sp_4_Hawaii__UF_4810</v>
      </c>
      <c r="AM6846" s="10" t="s">
        <v>12648</v>
      </c>
      <c r="AP6846" s="13"/>
      <c r="AQ6846" s="13"/>
      <c r="AR6846" s="13"/>
    </row>
    <row r="6847" spans="1:53" ht="14.1" customHeight="1" x14ac:dyDescent="0.2">
      <c r="A6847" s="10">
        <v>2740</v>
      </c>
      <c r="B6847" s="10" t="s">
        <v>250</v>
      </c>
      <c r="C6847" s="10" t="s">
        <v>262</v>
      </c>
      <c r="D6847" s="11">
        <v>4829</v>
      </c>
      <c r="E6847" s="10" t="s">
        <v>52</v>
      </c>
      <c r="F6847" s="10"/>
      <c r="G6847" s="11">
        <v>4829</v>
      </c>
      <c r="I6847" s="10" t="s">
        <v>53</v>
      </c>
      <c r="L6847" s="10" t="s">
        <v>2752</v>
      </c>
      <c r="M6847" s="10" t="s">
        <v>2762</v>
      </c>
      <c r="N6847" s="10" t="s">
        <v>2851</v>
      </c>
      <c r="O6847" s="10" t="s">
        <v>2852</v>
      </c>
      <c r="P6847" s="10" t="s">
        <v>2852</v>
      </c>
      <c r="R6847" s="10" t="s">
        <v>372</v>
      </c>
      <c r="W6847" s="10" t="s">
        <v>220</v>
      </c>
      <c r="X6847" s="10" t="s">
        <v>220</v>
      </c>
      <c r="Z6847">
        <v>19.996670000000002</v>
      </c>
      <c r="AA6847">
        <v>-155.24556000000001</v>
      </c>
      <c r="AB6847" s="10" t="s">
        <v>53</v>
      </c>
      <c r="AD6847" s="10" t="s">
        <v>53</v>
      </c>
      <c r="AE6847" s="12">
        <v>655</v>
      </c>
      <c r="AH6847" s="10" t="s">
        <v>372</v>
      </c>
      <c r="AI6847" s="14"/>
      <c r="AK6847" s="10" t="str">
        <f t="shared" si="338"/>
        <v>&gt;_Stichopus_sp_4_Hawaii_4829_FLMNH_109</v>
      </c>
      <c r="AL6847" s="10" t="str">
        <f t="shared" si="339"/>
        <v>&gt;Stichopus_sp_4_Hawaii__UF_4829</v>
      </c>
      <c r="AM6847" s="10" t="s">
        <v>12649</v>
      </c>
      <c r="AP6847" s="13"/>
      <c r="AQ6847" s="13"/>
      <c r="AR6847" s="13"/>
    </row>
    <row r="6848" spans="1:53" ht="14.1" customHeight="1" x14ac:dyDescent="0.2">
      <c r="A6848" s="10">
        <v>875</v>
      </c>
      <c r="B6848" s="10" t="s">
        <v>435</v>
      </c>
      <c r="C6848" s="10" t="s">
        <v>99</v>
      </c>
      <c r="D6848" s="11">
        <v>6077</v>
      </c>
      <c r="E6848" s="10" t="s">
        <v>52</v>
      </c>
      <c r="F6848" s="10"/>
      <c r="G6848" s="11">
        <v>6077</v>
      </c>
      <c r="I6848" s="10" t="s">
        <v>53</v>
      </c>
      <c r="L6848" s="10" t="s">
        <v>2752</v>
      </c>
      <c r="M6848" s="10" t="s">
        <v>2762</v>
      </c>
      <c r="N6848" s="10" t="s">
        <v>2851</v>
      </c>
      <c r="O6848" s="10" t="s">
        <v>2852</v>
      </c>
      <c r="P6848" s="10" t="s">
        <v>2852</v>
      </c>
      <c r="R6848" s="10" t="s">
        <v>372</v>
      </c>
      <c r="W6848" s="10" t="s">
        <v>220</v>
      </c>
      <c r="X6848" s="10" t="s">
        <v>220</v>
      </c>
      <c r="Z6848">
        <v>23.863199999999999</v>
      </c>
      <c r="AA6848">
        <v>-166.1842</v>
      </c>
      <c r="AB6848" s="10" t="s">
        <v>53</v>
      </c>
      <c r="AC6848" s="10" t="s">
        <v>53</v>
      </c>
      <c r="AD6848" s="10" t="s">
        <v>53</v>
      </c>
      <c r="AE6848" s="12">
        <v>655</v>
      </c>
      <c r="AH6848" s="10" t="s">
        <v>372</v>
      </c>
      <c r="AK6848" s="10" t="str">
        <f t="shared" si="338"/>
        <v>&gt;_Stichopus_sp_4_Hawaii_6077_FLMNH_038</v>
      </c>
      <c r="AL6848" s="10" t="str">
        <f t="shared" si="339"/>
        <v>&gt;Stichopus_sp_4_Hawaii__UF_6077</v>
      </c>
      <c r="AM6848" s="10" t="s">
        <v>12650</v>
      </c>
      <c r="AP6848" s="13"/>
      <c r="AQ6848" s="13"/>
      <c r="AR6848" s="13"/>
    </row>
    <row r="6849" spans="1:64" ht="14.1" customHeight="1" x14ac:dyDescent="0.2">
      <c r="A6849" s="10">
        <v>537</v>
      </c>
      <c r="B6849" s="10" t="s">
        <v>361</v>
      </c>
      <c r="C6849" s="10" t="s">
        <v>51</v>
      </c>
      <c r="D6849" s="11">
        <v>6183</v>
      </c>
      <c r="E6849" s="10" t="s">
        <v>52</v>
      </c>
      <c r="F6849" s="10"/>
      <c r="G6849" s="11">
        <v>6183</v>
      </c>
      <c r="I6849" s="10" t="s">
        <v>53</v>
      </c>
      <c r="L6849" s="10" t="s">
        <v>2752</v>
      </c>
      <c r="M6849" s="10" t="s">
        <v>2762</v>
      </c>
      <c r="N6849" s="10" t="s">
        <v>2851</v>
      </c>
      <c r="O6849" s="10" t="s">
        <v>2852</v>
      </c>
      <c r="P6849" s="10" t="s">
        <v>2852</v>
      </c>
      <c r="R6849" s="10" t="s">
        <v>372</v>
      </c>
      <c r="W6849" s="10" t="s">
        <v>220</v>
      </c>
      <c r="X6849" s="10" t="s">
        <v>220</v>
      </c>
      <c r="Z6849">
        <v>23.699000000000002</v>
      </c>
      <c r="AA6849">
        <v>-166.0575</v>
      </c>
      <c r="AB6849" s="10" t="s">
        <v>53</v>
      </c>
      <c r="AC6849" s="10" t="s">
        <v>53</v>
      </c>
      <c r="AD6849" s="10" t="s">
        <v>53</v>
      </c>
      <c r="AE6849" s="12">
        <v>655</v>
      </c>
      <c r="AH6849" s="10" t="s">
        <v>372</v>
      </c>
      <c r="AK6849" s="10" t="str">
        <f t="shared" si="338"/>
        <v>&gt;_Stichopus_sp_4_Hawaii_6183_FLMNH_023</v>
      </c>
      <c r="AL6849" s="10" t="str">
        <f t="shared" si="339"/>
        <v>&gt;Stichopus_sp_4_Hawaii__UF_6183</v>
      </c>
      <c r="AM6849" s="10" t="s">
        <v>12651</v>
      </c>
      <c r="AN6849" s="10" t="s">
        <v>139</v>
      </c>
      <c r="AP6849" s="13"/>
      <c r="AQ6849" s="13"/>
      <c r="AR6849" s="13"/>
    </row>
    <row r="6850" spans="1:64" ht="14.1" customHeight="1" x14ac:dyDescent="0.2">
      <c r="A6850" s="10">
        <v>749</v>
      </c>
      <c r="B6850" s="10" t="s">
        <v>896</v>
      </c>
      <c r="C6850" s="10" t="s">
        <v>448</v>
      </c>
      <c r="D6850" s="11">
        <v>8405</v>
      </c>
      <c r="E6850" s="10" t="s">
        <v>52</v>
      </c>
      <c r="F6850" s="10"/>
      <c r="G6850" s="11">
        <v>8405</v>
      </c>
      <c r="I6850" s="10" t="s">
        <v>53</v>
      </c>
      <c r="L6850" s="10" t="s">
        <v>2752</v>
      </c>
      <c r="M6850" s="10" t="s">
        <v>2762</v>
      </c>
      <c r="N6850" s="10" t="s">
        <v>2851</v>
      </c>
      <c r="O6850" s="10" t="s">
        <v>2852</v>
      </c>
      <c r="P6850" s="10" t="s">
        <v>2852</v>
      </c>
      <c r="R6850" s="10" t="s">
        <v>472</v>
      </c>
      <c r="W6850" s="5" t="s">
        <v>1961</v>
      </c>
      <c r="X6850" s="10" t="s">
        <v>389</v>
      </c>
      <c r="Z6850">
        <v>-14.4462431</v>
      </c>
      <c r="AA6850">
        <v>145.24801930000001</v>
      </c>
      <c r="AB6850" s="10" t="s">
        <v>53</v>
      </c>
      <c r="AC6850" s="10" t="s">
        <v>53</v>
      </c>
      <c r="AD6850" s="10" t="s">
        <v>53</v>
      </c>
      <c r="AE6850" s="12">
        <v>655</v>
      </c>
      <c r="AH6850" s="10" t="s">
        <v>472</v>
      </c>
      <c r="AK6850" s="10" t="str">
        <f t="shared" si="338"/>
        <v>&gt;_Stichopus_sp_2_Queensland_8405_FLMNH_036</v>
      </c>
      <c r="AL6850" s="10" t="str">
        <f t="shared" si="339"/>
        <v>&gt;Stichopus_sp_2_Queensland__UF_8405</v>
      </c>
      <c r="AM6850" s="10" t="s">
        <v>12652</v>
      </c>
      <c r="AN6850" s="10" t="s">
        <v>139</v>
      </c>
      <c r="AP6850" s="13"/>
      <c r="AQ6850" s="13"/>
    </row>
    <row r="6851" spans="1:64" ht="14.1" customHeight="1" x14ac:dyDescent="0.2">
      <c r="A6851" s="10">
        <v>737</v>
      </c>
      <c r="B6851" s="10" t="s">
        <v>896</v>
      </c>
      <c r="C6851" s="10" t="s">
        <v>348</v>
      </c>
      <c r="D6851" s="11">
        <v>8411</v>
      </c>
      <c r="E6851" s="10" t="s">
        <v>52</v>
      </c>
      <c r="F6851" s="10"/>
      <c r="G6851" s="11">
        <v>8411</v>
      </c>
      <c r="I6851" s="10" t="s">
        <v>53</v>
      </c>
      <c r="L6851" s="10" t="s">
        <v>2752</v>
      </c>
      <c r="M6851" s="10" t="s">
        <v>2762</v>
      </c>
      <c r="N6851" s="10" t="s">
        <v>2851</v>
      </c>
      <c r="O6851" s="10" t="s">
        <v>2852</v>
      </c>
      <c r="P6851" s="10" t="s">
        <v>2852</v>
      </c>
      <c r="R6851" s="10" t="s">
        <v>472</v>
      </c>
      <c r="W6851" s="10" t="s">
        <v>135</v>
      </c>
      <c r="X6851" s="10" t="s">
        <v>135</v>
      </c>
      <c r="Z6851">
        <v>-14.658899999999999</v>
      </c>
      <c r="AA6851">
        <v>145.4504</v>
      </c>
      <c r="AB6851" s="10" t="s">
        <v>53</v>
      </c>
      <c r="AC6851" s="10" t="s">
        <v>53</v>
      </c>
      <c r="AD6851" s="10" t="s">
        <v>53</v>
      </c>
      <c r="AE6851" s="12">
        <v>655</v>
      </c>
      <c r="AF6851" s="45" t="s">
        <v>75</v>
      </c>
      <c r="AG6851" s="45"/>
      <c r="AH6851" s="45" t="s">
        <v>472</v>
      </c>
      <c r="AK6851" s="10" t="str">
        <f t="shared" si="338"/>
        <v>&gt;t_Stichopus_sp_2_Lizard_8411_FLMNH_036</v>
      </c>
      <c r="AL6851" s="10" t="str">
        <f t="shared" si="339"/>
        <v>&gt;Stichopus_sp_2_Lizard__UF_8411</v>
      </c>
      <c r="AM6851" s="10" t="s">
        <v>12653</v>
      </c>
      <c r="AN6851" s="10" t="s">
        <v>139</v>
      </c>
      <c r="AP6851" s="13"/>
      <c r="AQ6851" s="13"/>
    </row>
    <row r="6852" spans="1:64" ht="14.1" customHeight="1" x14ac:dyDescent="0.2">
      <c r="A6852" s="10">
        <v>3909</v>
      </c>
      <c r="B6852" s="10" t="s">
        <v>444</v>
      </c>
      <c r="C6852" s="10" t="s">
        <v>496</v>
      </c>
      <c r="D6852" s="10">
        <v>10194</v>
      </c>
      <c r="E6852" s="10" t="s">
        <v>52</v>
      </c>
      <c r="F6852" s="10"/>
      <c r="G6852" s="11">
        <v>10194</v>
      </c>
      <c r="I6852" s="10" t="s">
        <v>53</v>
      </c>
      <c r="L6852" s="10" t="s">
        <v>2752</v>
      </c>
      <c r="M6852" s="10" t="s">
        <v>2762</v>
      </c>
      <c r="N6852" s="10" t="s">
        <v>2851</v>
      </c>
      <c r="O6852" s="10" t="s">
        <v>2852</v>
      </c>
      <c r="P6852" s="10" t="s">
        <v>2852</v>
      </c>
      <c r="R6852" s="10" t="s">
        <v>472</v>
      </c>
      <c r="W6852" s="10" t="s">
        <v>396</v>
      </c>
      <c r="X6852" s="10" t="s">
        <v>396</v>
      </c>
      <c r="Z6852">
        <v>-23.461716666699999</v>
      </c>
      <c r="AA6852">
        <v>151.88683333329999</v>
      </c>
      <c r="AB6852" s="10" t="s">
        <v>53</v>
      </c>
      <c r="AC6852" s="10" t="s">
        <v>53</v>
      </c>
      <c r="AD6852" s="10" t="s">
        <v>53</v>
      </c>
      <c r="AE6852" s="12">
        <v>655</v>
      </c>
      <c r="AH6852" s="10" t="s">
        <v>472</v>
      </c>
      <c r="AK6852" s="10" t="str">
        <f t="shared" si="338"/>
        <v>&gt;_Stichopus_sp_2_Heron_10194_FLMNH_168</v>
      </c>
      <c r="AL6852" s="10" t="str">
        <f t="shared" si="339"/>
        <v>&gt;Stichopus_sp_2_Heron__UF_10194</v>
      </c>
      <c r="AM6852" s="10" t="s">
        <v>12653</v>
      </c>
      <c r="AN6852" s="10" t="s">
        <v>397</v>
      </c>
      <c r="AP6852" s="13"/>
      <c r="AQ6852" s="13"/>
      <c r="AR6852" s="13"/>
    </row>
    <row r="6853" spans="1:64" ht="14.1" customHeight="1" x14ac:dyDescent="0.2">
      <c r="A6853" s="10">
        <v>6724</v>
      </c>
      <c r="B6853" s="5" t="s">
        <v>12654</v>
      </c>
      <c r="C6853" s="5"/>
      <c r="D6853" s="65">
        <v>10999</v>
      </c>
      <c r="E6853" s="5" t="s">
        <v>52</v>
      </c>
      <c r="F6853" s="5"/>
      <c r="G6853" s="65">
        <v>10999</v>
      </c>
      <c r="H6853" s="5"/>
      <c r="I6853" s="5"/>
      <c r="L6853" s="5" t="s">
        <v>2752</v>
      </c>
      <c r="M6853" s="5" t="s">
        <v>2762</v>
      </c>
      <c r="N6853" s="5" t="s">
        <v>2851</v>
      </c>
      <c r="O6853" s="5" t="s">
        <v>2852</v>
      </c>
      <c r="P6853" s="5" t="s">
        <v>2852</v>
      </c>
      <c r="Q6853" s="5"/>
      <c r="R6853" s="5" t="s">
        <v>4195</v>
      </c>
      <c r="S6853" s="5"/>
      <c r="T6853" s="5"/>
      <c r="U6853" s="5"/>
      <c r="V6853" s="5"/>
      <c r="W6853" s="10" t="s">
        <v>4173</v>
      </c>
      <c r="X6853" s="5" t="s">
        <v>4173</v>
      </c>
      <c r="Y6853" s="5"/>
      <c r="Z6853">
        <v>26.489923999999998</v>
      </c>
      <c r="AA6853">
        <v>127.838758</v>
      </c>
      <c r="AB6853" s="30" t="s">
        <v>53</v>
      </c>
      <c r="AC6853" s="5"/>
      <c r="AD6853" s="30" t="s">
        <v>53</v>
      </c>
      <c r="AE6853" s="5">
        <v>655</v>
      </c>
      <c r="AF6853" s="5"/>
      <c r="AG6853" s="5"/>
      <c r="AH6853" s="5" t="s">
        <v>4195</v>
      </c>
      <c r="AI6853" s="5"/>
      <c r="AJ6853" s="5"/>
      <c r="AK6853" s="10" t="str">
        <f t="shared" si="338"/>
        <v>&gt;_Stichopus_herrmanni_Okinawa_10999_N0787</v>
      </c>
      <c r="AL6853" s="10" t="str">
        <f t="shared" si="339"/>
        <v>&gt;Stichopus_herrmanni_Okinawa__UF_10999</v>
      </c>
      <c r="AM6853" s="5" t="s">
        <v>12655</v>
      </c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</row>
    <row r="6854" spans="1:64" ht="14.1" customHeight="1" x14ac:dyDescent="0.2">
      <c r="A6854" s="10">
        <v>7157</v>
      </c>
      <c r="B6854" t="s">
        <v>14594</v>
      </c>
      <c r="D6854" s="50">
        <v>13591</v>
      </c>
      <c r="E6854" t="s">
        <v>52</v>
      </c>
      <c r="G6854" s="50">
        <v>13591</v>
      </c>
      <c r="L6854" s="10" t="s">
        <v>2752</v>
      </c>
      <c r="M6854" s="5" t="s">
        <v>2762</v>
      </c>
      <c r="N6854" t="s">
        <v>2851</v>
      </c>
      <c r="O6854" s="87" t="s">
        <v>2852</v>
      </c>
      <c r="P6854" s="87" t="s">
        <v>2852</v>
      </c>
      <c r="Q6854" s="87"/>
      <c r="R6854" s="87" t="s">
        <v>4195</v>
      </c>
      <c r="X6854" t="s">
        <v>13431</v>
      </c>
      <c r="Z6854">
        <v>16.4892</v>
      </c>
      <c r="AA6854">
        <v>41.944319999999998</v>
      </c>
      <c r="AL6854" s="10" t="str">
        <f t="shared" si="339"/>
        <v>&gt;Stichopus_herrmanni_Saudi Arabia__UF_13591</v>
      </c>
      <c r="AM6854" t="s">
        <v>14595</v>
      </c>
    </row>
    <row r="6855" spans="1:64" ht="14.1" customHeight="1" x14ac:dyDescent="0.2">
      <c r="A6855" s="10">
        <v>680</v>
      </c>
      <c r="B6855" s="10" t="s">
        <v>896</v>
      </c>
      <c r="C6855" s="10" t="s">
        <v>178</v>
      </c>
      <c r="D6855" s="11">
        <v>8279</v>
      </c>
      <c r="E6855" s="10" t="s">
        <v>52</v>
      </c>
      <c r="F6855" s="10"/>
      <c r="G6855" s="11">
        <v>8279</v>
      </c>
      <c r="I6855" s="10" t="s">
        <v>53</v>
      </c>
      <c r="L6855" s="10" t="s">
        <v>2752</v>
      </c>
      <c r="M6855" s="10" t="s">
        <v>2762</v>
      </c>
      <c r="N6855" s="10" t="s">
        <v>2851</v>
      </c>
      <c r="O6855" s="10" t="s">
        <v>2852</v>
      </c>
      <c r="P6855" s="10" t="s">
        <v>2852</v>
      </c>
      <c r="W6855" s="10" t="s">
        <v>135</v>
      </c>
      <c r="X6855" s="10" t="s">
        <v>135</v>
      </c>
      <c r="Z6855">
        <v>-14.3902</v>
      </c>
      <c r="AA6855">
        <v>145.27369999999999</v>
      </c>
      <c r="AB6855" s="10" t="s">
        <v>53</v>
      </c>
      <c r="AD6855" s="10" t="s">
        <v>53</v>
      </c>
      <c r="AE6855" s="12">
        <v>655</v>
      </c>
      <c r="AH6855" s="10" t="s">
        <v>4005</v>
      </c>
      <c r="AK6855" s="10" t="str">
        <f t="shared" ref="AK6855:AK6864" si="340">CONCATENATE("&gt;",AF6855,"_",O6855,"_",R6855,S6855,"_",X6855,"_",D6855,"_",B6855)</f>
        <v>&gt;_Stichopus__Lizard_8279_FLMNH_036</v>
      </c>
      <c r="AL6855" s="10" t="str">
        <f t="shared" si="339"/>
        <v>&gt;Stichopus__Lizard__UF_8279</v>
      </c>
      <c r="AM6855" s="10" t="s">
        <v>12656</v>
      </c>
      <c r="AN6855" s="10" t="s">
        <v>139</v>
      </c>
      <c r="AP6855" s="13"/>
      <c r="AQ6855" s="13"/>
      <c r="AR6855" s="13"/>
      <c r="AZ6855" s="15"/>
      <c r="BA6855" s="15"/>
    </row>
    <row r="6856" spans="1:64" ht="14.1" customHeight="1" x14ac:dyDescent="0.2">
      <c r="A6856" s="10">
        <v>1537</v>
      </c>
      <c r="B6856" s="10" t="s">
        <v>1359</v>
      </c>
      <c r="C6856" s="10" t="s">
        <v>346</v>
      </c>
      <c r="D6856" s="11">
        <v>8611</v>
      </c>
      <c r="E6856" s="10" t="s">
        <v>52</v>
      </c>
      <c r="F6856" s="10"/>
      <c r="G6856" s="11">
        <v>8611</v>
      </c>
      <c r="I6856" s="10" t="s">
        <v>53</v>
      </c>
      <c r="L6856" s="10" t="s">
        <v>2752</v>
      </c>
      <c r="M6856" s="10" t="s">
        <v>2762</v>
      </c>
      <c r="N6856" s="10" t="s">
        <v>2851</v>
      </c>
      <c r="O6856" s="10" t="s">
        <v>2852</v>
      </c>
      <c r="P6856" s="10" t="s">
        <v>2852</v>
      </c>
      <c r="R6856" s="10" t="s">
        <v>4195</v>
      </c>
      <c r="W6856" s="10" t="s">
        <v>135</v>
      </c>
      <c r="X6856" s="10" t="s">
        <v>135</v>
      </c>
      <c r="Z6856">
        <v>-14.6732</v>
      </c>
      <c r="AA6856">
        <v>145.45310000000001</v>
      </c>
      <c r="AB6856" s="10" t="s">
        <v>53</v>
      </c>
      <c r="AD6856" s="10" t="s">
        <v>53</v>
      </c>
      <c r="AE6856" s="12">
        <v>655</v>
      </c>
      <c r="AF6856" s="10" t="s">
        <v>539</v>
      </c>
      <c r="AH6856" s="10" t="s">
        <v>4195</v>
      </c>
      <c r="AK6856" s="10" t="str">
        <f t="shared" si="340"/>
        <v>&gt;st_Stichopus_herrmanni_Lizard_8611_FLMNH_080</v>
      </c>
      <c r="AL6856" s="10" t="str">
        <f t="shared" si="339"/>
        <v>&gt;Stichopus_herrmanni_Lizard__UF_8611</v>
      </c>
      <c r="AM6856" s="10" t="s">
        <v>12656</v>
      </c>
      <c r="AP6856" s="13"/>
      <c r="AQ6856" s="13"/>
      <c r="AR6856" s="13"/>
    </row>
    <row r="6857" spans="1:64" ht="14.1" customHeight="1" x14ac:dyDescent="0.2">
      <c r="A6857" s="10">
        <v>1204</v>
      </c>
      <c r="B6857" s="10" t="s">
        <v>3975</v>
      </c>
      <c r="C6857" s="10" t="s">
        <v>262</v>
      </c>
      <c r="D6857" s="10" t="s">
        <v>12657</v>
      </c>
      <c r="E6857" s="10" t="s">
        <v>3977</v>
      </c>
      <c r="F6857" s="10"/>
      <c r="G6857" s="11" t="s">
        <v>12658</v>
      </c>
      <c r="I6857" s="10" t="s">
        <v>53</v>
      </c>
      <c r="L6857" s="10" t="s">
        <v>2752</v>
      </c>
      <c r="M6857" s="10" t="s">
        <v>2762</v>
      </c>
      <c r="N6857" s="10" t="s">
        <v>2851</v>
      </c>
      <c r="O6857" s="10" t="s">
        <v>2852</v>
      </c>
      <c r="P6857" s="10" t="s">
        <v>2852</v>
      </c>
      <c r="R6857" s="10" t="s">
        <v>1917</v>
      </c>
      <c r="W6857" s="5" t="s">
        <v>1961</v>
      </c>
      <c r="X6857" s="5" t="s">
        <v>389</v>
      </c>
      <c r="Z6857">
        <v>-18.286130199999999</v>
      </c>
      <c r="AA6857">
        <v>147.70000759999999</v>
      </c>
      <c r="AB6857" s="10" t="s">
        <v>53</v>
      </c>
      <c r="AD6857" s="10" t="s">
        <v>53</v>
      </c>
      <c r="AE6857" s="12">
        <v>655</v>
      </c>
      <c r="AH6857" s="10" t="s">
        <v>4005</v>
      </c>
      <c r="AJ6857" s="10" t="s">
        <v>12659</v>
      </c>
      <c r="AK6857" s="10" t="str">
        <f t="shared" si="340"/>
        <v>&gt;_Stichopus_variegatus_Queensland_FM_QM09_012_FLMNH_057</v>
      </c>
      <c r="AL6857" s="10" t="str">
        <f t="shared" si="339"/>
        <v>&gt;Stichopus_variegatus_Queensland__QM_FM_QM09_012</v>
      </c>
      <c r="AM6857" s="10" t="s">
        <v>12660</v>
      </c>
    </row>
    <row r="6858" spans="1:64" s="10" customFormat="1" ht="14.1" customHeight="1" x14ac:dyDescent="0.25">
      <c r="A6858" s="10">
        <v>7111</v>
      </c>
      <c r="B6858" s="5" t="s">
        <v>14596</v>
      </c>
      <c r="C6858"/>
      <c r="D6858" s="80" t="s">
        <v>14597</v>
      </c>
      <c r="E6858" s="10" t="s">
        <v>52</v>
      </c>
      <c r="G6858"/>
      <c r="H6858"/>
      <c r="I6858"/>
      <c r="J6858"/>
      <c r="K6858"/>
      <c r="L6858" s="10" t="s">
        <v>2752</v>
      </c>
      <c r="M6858" s="5" t="s">
        <v>2762</v>
      </c>
      <c r="N6858" s="5" t="s">
        <v>2851</v>
      </c>
      <c r="O6858" s="5" t="s">
        <v>2852</v>
      </c>
      <c r="P6858" s="5" t="s">
        <v>2852</v>
      </c>
      <c r="Q6858"/>
      <c r="R6858" s="5" t="s">
        <v>4195</v>
      </c>
      <c r="S6858"/>
      <c r="T6858"/>
      <c r="U6858"/>
      <c r="V6858"/>
      <c r="W6858"/>
      <c r="X6858" s="5" t="s">
        <v>283</v>
      </c>
      <c r="Y6858"/>
      <c r="Z6858">
        <v>-5.16</v>
      </c>
      <c r="AA6858">
        <v>145.83000000000001</v>
      </c>
      <c r="AB6858"/>
      <c r="AC6858"/>
      <c r="AD6858"/>
      <c r="AE6858"/>
      <c r="AF6858"/>
      <c r="AG6858"/>
      <c r="AH6858"/>
      <c r="AI6858"/>
      <c r="AJ6858"/>
      <c r="AK6858" s="10" t="str">
        <f t="shared" si="340"/>
        <v>&gt;_Stichopus_herrmanni_PNG_PNG12-0938_B0108</v>
      </c>
      <c r="AL6858" s="10" t="str">
        <f t="shared" si="339"/>
        <v>&gt;Stichopus_herrmanni_PNG__UF_PNG12-0938</v>
      </c>
      <c r="AM6858" s="5" t="s">
        <v>12656</v>
      </c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</row>
    <row r="6859" spans="1:64" ht="14.1" customHeight="1" x14ac:dyDescent="0.2">
      <c r="A6859" s="10">
        <v>7073</v>
      </c>
      <c r="B6859" s="5" t="s">
        <v>14598</v>
      </c>
      <c r="D6859" s="50" t="s">
        <v>14599</v>
      </c>
      <c r="E6859" s="10" t="s">
        <v>52</v>
      </c>
      <c r="F6859" s="10"/>
      <c r="L6859" s="10" t="s">
        <v>2752</v>
      </c>
      <c r="M6859" s="5" t="s">
        <v>2762</v>
      </c>
      <c r="N6859" s="5" t="s">
        <v>2851</v>
      </c>
      <c r="O6859" s="5" t="s">
        <v>2852</v>
      </c>
      <c r="P6859" s="5" t="s">
        <v>2852</v>
      </c>
      <c r="R6859" s="5" t="s">
        <v>8277</v>
      </c>
      <c r="X6859" s="5" t="s">
        <v>283</v>
      </c>
      <c r="Z6859">
        <v>-5.16</v>
      </c>
      <c r="AA6859">
        <v>145.83000000000001</v>
      </c>
      <c r="AK6859" s="10" t="str">
        <f t="shared" si="340"/>
        <v>&gt;_Stichopus_vastus_PNG_PNG12-0478_B0062</v>
      </c>
      <c r="AL6859" s="10" t="str">
        <f t="shared" si="339"/>
        <v>&gt;Stichopus_vastus_PNG__UF_PNG12-0478</v>
      </c>
      <c r="AM6859" s="5" t="s">
        <v>14600</v>
      </c>
    </row>
    <row r="6860" spans="1:64" ht="14.1" customHeight="1" x14ac:dyDescent="0.2">
      <c r="A6860" s="10">
        <v>2717</v>
      </c>
      <c r="B6860" s="10" t="s">
        <v>250</v>
      </c>
      <c r="C6860" s="10" t="s">
        <v>365</v>
      </c>
      <c r="D6860" s="11">
        <v>4596</v>
      </c>
      <c r="E6860" s="10" t="s">
        <v>52</v>
      </c>
      <c r="F6860" s="10"/>
      <c r="G6860" s="11">
        <v>4596</v>
      </c>
      <c r="I6860" s="10" t="s">
        <v>53</v>
      </c>
      <c r="L6860" s="10" t="s">
        <v>2752</v>
      </c>
      <c r="M6860" s="10" t="s">
        <v>2762</v>
      </c>
      <c r="N6860" s="10" t="s">
        <v>2851</v>
      </c>
      <c r="O6860" s="10" t="s">
        <v>2852</v>
      </c>
      <c r="P6860" s="10" t="s">
        <v>2852</v>
      </c>
      <c r="W6860" s="10" t="s">
        <v>244</v>
      </c>
      <c r="X6860" s="10" t="s">
        <v>244</v>
      </c>
      <c r="Z6860">
        <v>7.5149800000000004</v>
      </c>
      <c r="AA6860">
        <v>134.58251999999999</v>
      </c>
      <c r="AB6860" s="10" t="s">
        <v>53</v>
      </c>
      <c r="AD6860" s="10" t="s">
        <v>53</v>
      </c>
      <c r="AE6860" s="12">
        <v>655</v>
      </c>
      <c r="AH6860" s="10" t="s">
        <v>4244</v>
      </c>
      <c r="AK6860" s="10" t="str">
        <f t="shared" si="340"/>
        <v>&gt;_Stichopus__Palau_4596_FLMNH_109</v>
      </c>
      <c r="AL6860" s="10" t="str">
        <f t="shared" si="339"/>
        <v>&gt;Stichopus__Palau__UF_4596</v>
      </c>
      <c r="AM6860" s="10" t="s">
        <v>12661</v>
      </c>
      <c r="AP6860" s="13"/>
      <c r="AQ6860" s="13"/>
      <c r="AR6860" s="13"/>
      <c r="AZ6860" s="15"/>
      <c r="BA6860" s="15"/>
    </row>
    <row r="6861" spans="1:64" ht="14.1" customHeight="1" x14ac:dyDescent="0.2">
      <c r="A6861" s="10">
        <v>3022</v>
      </c>
      <c r="B6861" s="10" t="s">
        <v>50</v>
      </c>
      <c r="C6861" s="10" t="s">
        <v>343</v>
      </c>
      <c r="D6861" s="11">
        <v>5869</v>
      </c>
      <c r="E6861" s="10" t="s">
        <v>52</v>
      </c>
      <c r="F6861" s="10"/>
      <c r="G6861" s="11">
        <v>5869</v>
      </c>
      <c r="I6861" s="10" t="s">
        <v>53</v>
      </c>
      <c r="L6861" s="10" t="s">
        <v>2752</v>
      </c>
      <c r="M6861" s="10" t="s">
        <v>2762</v>
      </c>
      <c r="N6861" s="10" t="s">
        <v>2851</v>
      </c>
      <c r="O6861" s="10" t="s">
        <v>2852</v>
      </c>
      <c r="P6861" s="10" t="s">
        <v>2852</v>
      </c>
      <c r="R6861" s="10" t="s">
        <v>8277</v>
      </c>
      <c r="W6861" s="10" t="s">
        <v>59</v>
      </c>
      <c r="X6861" s="10" t="s">
        <v>59</v>
      </c>
      <c r="Z6861">
        <v>9.5136199999999995</v>
      </c>
      <c r="AA6861">
        <v>138.13182</v>
      </c>
      <c r="AB6861" s="10" t="s">
        <v>53</v>
      </c>
      <c r="AD6861" s="10" t="s">
        <v>53</v>
      </c>
      <c r="AE6861" s="12">
        <v>655</v>
      </c>
      <c r="AF6861" s="10" t="s">
        <v>75</v>
      </c>
      <c r="AH6861" s="10" t="s">
        <v>4244</v>
      </c>
      <c r="AK6861" s="10" t="str">
        <f t="shared" si="340"/>
        <v>&gt;t_Stichopus_vastus_FSM_5869_FLMNH_118</v>
      </c>
      <c r="AL6861" s="10" t="str">
        <f t="shared" si="339"/>
        <v>&gt;Stichopus_vastus_FSM__UF_5869</v>
      </c>
      <c r="AM6861" s="10" t="s">
        <v>12662</v>
      </c>
      <c r="AP6861" s="13"/>
      <c r="AQ6861" s="13"/>
      <c r="AR6861" s="13"/>
    </row>
    <row r="6862" spans="1:64" ht="14.1" customHeight="1" x14ac:dyDescent="0.2">
      <c r="A6862" s="10">
        <v>6642</v>
      </c>
      <c r="B6862" s="5" t="s">
        <v>14601</v>
      </c>
      <c r="C6862" s="5"/>
      <c r="D6862" s="36">
        <v>10749</v>
      </c>
      <c r="E6862" s="5" t="s">
        <v>52</v>
      </c>
      <c r="F6862" s="5"/>
      <c r="G6862" s="36">
        <v>10749</v>
      </c>
      <c r="H6862" s="13"/>
      <c r="I6862" s="5"/>
      <c r="L6862" s="5" t="s">
        <v>2752</v>
      </c>
      <c r="M6862" s="5" t="s">
        <v>2762</v>
      </c>
      <c r="N6862" s="5" t="s">
        <v>2851</v>
      </c>
      <c r="O6862" s="5" t="s">
        <v>2852</v>
      </c>
      <c r="P6862" s="5" t="s">
        <v>2852</v>
      </c>
      <c r="Q6862" s="5"/>
      <c r="R6862" s="5" t="s">
        <v>2997</v>
      </c>
      <c r="S6862" s="5"/>
      <c r="T6862" s="5"/>
      <c r="U6862" s="5"/>
      <c r="V6862" s="5"/>
      <c r="W6862" s="5" t="s">
        <v>244</v>
      </c>
      <c r="X6862" s="5" t="s">
        <v>244</v>
      </c>
      <c r="Y6862" s="5"/>
      <c r="Z6862">
        <v>7.5149800000000004</v>
      </c>
      <c r="AA6862">
        <v>134.58251999999999</v>
      </c>
      <c r="AB6862" s="5"/>
      <c r="AC6862" s="5"/>
      <c r="AD6862" s="5"/>
      <c r="AE6862" s="5">
        <v>655</v>
      </c>
      <c r="AF6862" s="5"/>
      <c r="AG6862" s="5"/>
      <c r="AH6862" s="5" t="s">
        <v>2997</v>
      </c>
      <c r="AI6862" s="5"/>
      <c r="AJ6862" s="5"/>
      <c r="AK6862" s="10" t="str">
        <f t="shared" si="340"/>
        <v>&gt;_Stichopus_ocellatus_Palau_10749_J0504</v>
      </c>
      <c r="AL6862" s="10" t="str">
        <f t="shared" si="339"/>
        <v>&gt;Stichopus_ocellatus_Palau__UF_10749</v>
      </c>
      <c r="AM6862" s="5" t="s">
        <v>14602</v>
      </c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</row>
    <row r="6863" spans="1:64" ht="14.1" customHeight="1" x14ac:dyDescent="0.2">
      <c r="A6863" s="10">
        <v>1210</v>
      </c>
      <c r="B6863" s="10" t="s">
        <v>3975</v>
      </c>
      <c r="C6863" s="10" t="s">
        <v>337</v>
      </c>
      <c r="D6863" s="10" t="s">
        <v>12663</v>
      </c>
      <c r="E6863" s="10" t="s">
        <v>3977</v>
      </c>
      <c r="F6863" s="10"/>
      <c r="G6863" s="11" t="s">
        <v>12664</v>
      </c>
      <c r="I6863" s="10" t="s">
        <v>53</v>
      </c>
      <c r="L6863" s="10" t="s">
        <v>2752</v>
      </c>
      <c r="M6863" s="10" t="s">
        <v>2762</v>
      </c>
      <c r="N6863" s="10" t="s">
        <v>2851</v>
      </c>
      <c r="O6863" s="10" t="s">
        <v>2852</v>
      </c>
      <c r="P6863" s="10" t="s">
        <v>2852</v>
      </c>
      <c r="W6863" s="5" t="s">
        <v>1961</v>
      </c>
      <c r="X6863" s="5" t="s">
        <v>389</v>
      </c>
      <c r="Z6863">
        <v>-18.286130199999999</v>
      </c>
      <c r="AA6863">
        <v>147.70000759999999</v>
      </c>
      <c r="AB6863" s="10" t="s">
        <v>53</v>
      </c>
      <c r="AD6863" s="10" t="s">
        <v>53</v>
      </c>
      <c r="AE6863" s="12">
        <v>655</v>
      </c>
      <c r="AH6863" s="10" t="s">
        <v>12212</v>
      </c>
      <c r="AJ6863" s="10" t="s">
        <v>12665</v>
      </c>
      <c r="AK6863" s="10" t="str">
        <f t="shared" si="340"/>
        <v>&gt;_Stichopus__Queensland_FM_QM09_060_FLMNH_057</v>
      </c>
      <c r="AL6863" s="10" t="str">
        <f t="shared" si="339"/>
        <v>&gt;Stichopus__Queensland__QM_FM_QM09_060</v>
      </c>
      <c r="AM6863" s="10" t="s">
        <v>12666</v>
      </c>
      <c r="AZ6863" s="15"/>
      <c r="BA6863" s="15"/>
    </row>
    <row r="6864" spans="1:64" ht="14.1" customHeight="1" x14ac:dyDescent="0.2">
      <c r="A6864" s="10">
        <v>6641</v>
      </c>
      <c r="B6864" s="5" t="s">
        <v>14603</v>
      </c>
      <c r="C6864" s="5"/>
      <c r="D6864" s="36">
        <v>12009</v>
      </c>
      <c r="E6864" s="5" t="s">
        <v>52</v>
      </c>
      <c r="F6864" s="5"/>
      <c r="G6864" s="36">
        <v>12009</v>
      </c>
      <c r="H6864" s="13"/>
      <c r="I6864" s="5"/>
      <c r="L6864" s="5" t="s">
        <v>2752</v>
      </c>
      <c r="M6864" s="5" t="s">
        <v>2762</v>
      </c>
      <c r="N6864" s="5" t="s">
        <v>2851</v>
      </c>
      <c r="O6864" s="5" t="s">
        <v>2852</v>
      </c>
      <c r="P6864" s="5" t="s">
        <v>2852</v>
      </c>
      <c r="Q6864" s="5"/>
      <c r="R6864" s="5" t="s">
        <v>4195</v>
      </c>
      <c r="S6864" s="5"/>
      <c r="T6864" s="5"/>
      <c r="U6864" s="5"/>
      <c r="V6864" s="5"/>
      <c r="W6864" s="5"/>
      <c r="X6864" s="5" t="s">
        <v>4196</v>
      </c>
      <c r="Y6864" s="5"/>
      <c r="Z6864">
        <v>11.55148</v>
      </c>
      <c r="AA6864">
        <v>42.70064</v>
      </c>
      <c r="AB6864" s="5"/>
      <c r="AC6864" s="5"/>
      <c r="AD6864" s="5"/>
      <c r="AE6864" s="5">
        <v>655</v>
      </c>
      <c r="AF6864" s="5"/>
      <c r="AG6864" s="5"/>
      <c r="AH6864" s="5" t="s">
        <v>2914</v>
      </c>
      <c r="AI6864" s="5"/>
      <c r="AJ6864" s="5" t="s">
        <v>14604</v>
      </c>
      <c r="AK6864" s="10" t="str">
        <f t="shared" si="340"/>
        <v>&gt;_Stichopus_herrmanni_Djibouti_12009_J0503</v>
      </c>
      <c r="AL6864" s="10" t="str">
        <f t="shared" si="339"/>
        <v>&gt;Stichopus_herrmanni_Djibouti__UF_12009</v>
      </c>
      <c r="AM6864" s="5" t="s">
        <v>14605</v>
      </c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</row>
    <row r="6865" spans="1:53" ht="14.1" customHeight="1" x14ac:dyDescent="0.2">
      <c r="A6865" s="10">
        <v>7191</v>
      </c>
      <c r="B6865" t="s">
        <v>14606</v>
      </c>
      <c r="D6865" s="50">
        <v>12066</v>
      </c>
      <c r="E6865" t="s">
        <v>52</v>
      </c>
      <c r="G6865" s="50">
        <v>12066</v>
      </c>
      <c r="L6865" s="10" t="s">
        <v>2752</v>
      </c>
      <c r="M6865" t="s">
        <v>2762</v>
      </c>
      <c r="N6865" t="s">
        <v>2851</v>
      </c>
      <c r="O6865" s="87" t="s">
        <v>2852</v>
      </c>
      <c r="P6865" s="87" t="s">
        <v>2852</v>
      </c>
      <c r="Q6865" s="76"/>
      <c r="R6865" s="87"/>
      <c r="X6865" t="s">
        <v>4196</v>
      </c>
      <c r="Z6865">
        <v>11.510249999999999</v>
      </c>
      <c r="AA6865">
        <v>42.672559999999997</v>
      </c>
      <c r="AL6865" s="10" t="str">
        <f t="shared" si="339"/>
        <v>&gt;Stichopus__Djibouti__UF_12066</v>
      </c>
      <c r="AM6865" t="s">
        <v>14605</v>
      </c>
    </row>
    <row r="6866" spans="1:53" ht="14.1" customHeight="1" x14ac:dyDescent="0.2">
      <c r="A6866" s="10">
        <v>7237</v>
      </c>
      <c r="B6866" t="s">
        <v>14607</v>
      </c>
      <c r="D6866">
        <v>14123</v>
      </c>
      <c r="E6866" t="s">
        <v>52</v>
      </c>
      <c r="G6866">
        <v>14123</v>
      </c>
      <c r="L6866" s="10" t="s">
        <v>2752</v>
      </c>
      <c r="M6866" t="s">
        <v>2762</v>
      </c>
      <c r="N6866" t="s">
        <v>2851</v>
      </c>
      <c r="O6866" s="87" t="s">
        <v>2852</v>
      </c>
      <c r="P6866" s="87" t="s">
        <v>2852</v>
      </c>
      <c r="Q6866" s="76"/>
      <c r="R6866" s="87" t="s">
        <v>4195</v>
      </c>
      <c r="X6866" s="50" t="s">
        <v>13440</v>
      </c>
      <c r="Z6866" t="s">
        <v>60</v>
      </c>
      <c r="AA6866" t="s">
        <v>60</v>
      </c>
      <c r="AL6866" s="10" t="str">
        <f t="shared" si="339"/>
        <v>&gt;Stichopus_herrmanni_Red Sea__UF_14123</v>
      </c>
      <c r="AM6866" t="s">
        <v>14605</v>
      </c>
    </row>
    <row r="6867" spans="1:53" ht="14.1" customHeight="1" x14ac:dyDescent="0.2">
      <c r="A6867" s="10">
        <v>1573</v>
      </c>
      <c r="B6867" s="10" t="s">
        <v>1359</v>
      </c>
      <c r="C6867" s="10" t="s">
        <v>349</v>
      </c>
      <c r="D6867" s="11">
        <v>8609</v>
      </c>
      <c r="E6867" s="10" t="s">
        <v>52</v>
      </c>
      <c r="F6867" s="10"/>
      <c r="G6867" s="11">
        <v>8609</v>
      </c>
      <c r="I6867" s="10" t="s">
        <v>53</v>
      </c>
      <c r="L6867" s="10" t="s">
        <v>2752</v>
      </c>
      <c r="M6867" s="10" t="s">
        <v>2762</v>
      </c>
      <c r="N6867" s="10" t="s">
        <v>2851</v>
      </c>
      <c r="O6867" s="10" t="s">
        <v>2852</v>
      </c>
      <c r="P6867" s="10" t="s">
        <v>2852</v>
      </c>
      <c r="R6867" s="10" t="s">
        <v>2997</v>
      </c>
      <c r="S6867" s="10" t="s">
        <v>219</v>
      </c>
      <c r="T6867" s="10"/>
      <c r="W6867" s="10" t="s">
        <v>135</v>
      </c>
      <c r="X6867" s="10" t="s">
        <v>135</v>
      </c>
      <c r="Z6867">
        <v>-14.658899999999999</v>
      </c>
      <c r="AA6867">
        <v>145.4504</v>
      </c>
      <c r="AB6867" s="10" t="s">
        <v>53</v>
      </c>
      <c r="AD6867" s="10" t="s">
        <v>53</v>
      </c>
      <c r="AE6867" s="12">
        <v>655</v>
      </c>
      <c r="AF6867" s="10" t="s">
        <v>539</v>
      </c>
      <c r="AH6867" s="5" t="s">
        <v>2997</v>
      </c>
      <c r="AK6867" s="10" t="str">
        <f>CONCATENATE("&gt;",AF6867,"_",O6867,"_",R6867,S6867,"_",X6867,"_",D6867,"_",B6867)</f>
        <v>&gt;st_Stichopus_ocellatus~_Lizard_8609_FLMNH_080</v>
      </c>
      <c r="AL6867" s="10" t="str">
        <f t="shared" si="339"/>
        <v>&gt;Stichopus_ocellatus_Lizard__UF_8609</v>
      </c>
      <c r="AM6867" s="10" t="s">
        <v>12667</v>
      </c>
      <c r="AP6867" s="13"/>
      <c r="AQ6867" s="13"/>
    </row>
    <row r="6868" spans="1:53" ht="14.1" customHeight="1" x14ac:dyDescent="0.2">
      <c r="A6868" s="10">
        <v>6718</v>
      </c>
      <c r="B6868" s="5" t="s">
        <v>12703</v>
      </c>
      <c r="C6868" s="5"/>
      <c r="D6868" s="65">
        <v>10992</v>
      </c>
      <c r="E6868" s="5" t="s">
        <v>52</v>
      </c>
      <c r="F6868" s="5"/>
      <c r="G6868" s="65">
        <v>10992</v>
      </c>
      <c r="H6868" s="5"/>
      <c r="I6868" s="5"/>
      <c r="L6868" s="5" t="s">
        <v>2752</v>
      </c>
      <c r="M6868" s="5" t="s">
        <v>2762</v>
      </c>
      <c r="N6868" s="5" t="s">
        <v>2851</v>
      </c>
      <c r="O6868" s="5" t="s">
        <v>2852</v>
      </c>
      <c r="P6868" s="5" t="s">
        <v>2852</v>
      </c>
      <c r="Q6868" s="5"/>
      <c r="R6868" s="5" t="s">
        <v>4569</v>
      </c>
      <c r="S6868" s="5"/>
      <c r="T6868" s="5"/>
      <c r="U6868" s="5"/>
      <c r="V6868" s="5"/>
      <c r="W6868" s="10" t="s">
        <v>4173</v>
      </c>
      <c r="X6868" s="5" t="s">
        <v>4173</v>
      </c>
      <c r="Y6868" s="5"/>
      <c r="Z6868">
        <v>26.504484000000001</v>
      </c>
      <c r="AA6868">
        <v>127.84363399999999</v>
      </c>
      <c r="AB6868" s="30" t="s">
        <v>53</v>
      </c>
      <c r="AD6868" s="30" t="s">
        <v>53</v>
      </c>
      <c r="AE6868" s="5">
        <v>655</v>
      </c>
      <c r="AF6868" s="62" t="s">
        <v>75</v>
      </c>
      <c r="AG6868" s="62"/>
      <c r="AH6868" s="39" t="s">
        <v>4569</v>
      </c>
      <c r="AI6868" s="5"/>
      <c r="AJ6868" s="5"/>
      <c r="AK6868" s="10" t="str">
        <f>CONCATENATE("&gt;",AF6868,"_",O6868,"_",R6868,S6868,"_",X6868,"_",D6868,"_",B6868)</f>
        <v>&gt;t_Stichopus_pseudohorrens_Okinawa_10992_N0780</v>
      </c>
      <c r="AL6868" s="10" t="str">
        <f t="shared" si="339"/>
        <v>&gt;Stichopus_pseudohorrens_Okinawa__UF_10992</v>
      </c>
      <c r="AM6868" s="5" t="s">
        <v>12704</v>
      </c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</row>
    <row r="6869" spans="1:53" ht="14.1" customHeight="1" x14ac:dyDescent="0.2">
      <c r="A6869" s="10">
        <v>7218</v>
      </c>
      <c r="B6869" t="s">
        <v>14615</v>
      </c>
      <c r="D6869">
        <v>14214</v>
      </c>
      <c r="E6869" t="s">
        <v>52</v>
      </c>
      <c r="G6869">
        <v>14214</v>
      </c>
      <c r="L6869" s="10" t="s">
        <v>2752</v>
      </c>
      <c r="M6869" t="s">
        <v>2762</v>
      </c>
      <c r="N6869" t="s">
        <v>2851</v>
      </c>
      <c r="O6869" s="87" t="s">
        <v>2852</v>
      </c>
      <c r="P6869" s="87" t="s">
        <v>2852</v>
      </c>
      <c r="Q6869" s="76"/>
      <c r="R6869" s="87" t="s">
        <v>4569</v>
      </c>
      <c r="X6869" s="50" t="s">
        <v>13440</v>
      </c>
      <c r="Z6869" t="s">
        <v>60</v>
      </c>
      <c r="AA6869" t="s">
        <v>60</v>
      </c>
      <c r="AL6869" s="10" t="str">
        <f t="shared" si="339"/>
        <v>&gt;Stichopus_pseudohorrens_Red Sea__UF_14214</v>
      </c>
      <c r="AM6869" t="s">
        <v>14616</v>
      </c>
    </row>
    <row r="6870" spans="1:53" ht="14.1" customHeight="1" x14ac:dyDescent="0.2">
      <c r="A6870" s="10">
        <v>2680</v>
      </c>
      <c r="B6870" s="10" t="s">
        <v>78</v>
      </c>
      <c r="C6870" s="10" t="s">
        <v>260</v>
      </c>
      <c r="D6870" s="11">
        <v>5198</v>
      </c>
      <c r="E6870" s="10" t="s">
        <v>52</v>
      </c>
      <c r="F6870" s="10"/>
      <c r="G6870" s="11">
        <v>5198</v>
      </c>
      <c r="I6870" s="10" t="s">
        <v>53</v>
      </c>
      <c r="L6870" s="10" t="s">
        <v>2752</v>
      </c>
      <c r="M6870" s="10" t="s">
        <v>2762</v>
      </c>
      <c r="N6870" s="10" t="s">
        <v>2851</v>
      </c>
      <c r="O6870" s="10" t="s">
        <v>2852</v>
      </c>
      <c r="P6870" s="10" t="s">
        <v>2852</v>
      </c>
      <c r="R6870" s="10" t="s">
        <v>2902</v>
      </c>
      <c r="W6870" s="14" t="s">
        <v>81</v>
      </c>
      <c r="X6870" s="14" t="s">
        <v>81</v>
      </c>
      <c r="Z6870">
        <v>-17.487500000000001</v>
      </c>
      <c r="AA6870">
        <v>-149.82640000000001</v>
      </c>
      <c r="AB6870" s="10" t="s">
        <v>53</v>
      </c>
      <c r="AD6870" s="10" t="s">
        <v>53</v>
      </c>
      <c r="AE6870" s="12">
        <v>655</v>
      </c>
      <c r="AH6870" s="14" t="s">
        <v>2902</v>
      </c>
      <c r="AK6870" s="10" t="str">
        <f t="shared" ref="AK6870:AK6901" si="341">CONCATENATE("&gt;",AF6870,"_",O6870,"_",R6870,S6870,"_",X6870,"_",D6870,"_",B6870)</f>
        <v>&gt;_Stichopus_horrens_Moorea_5198_FLMNH_108</v>
      </c>
      <c r="AL6870" s="10" t="str">
        <f t="shared" si="339"/>
        <v>&gt;Stichopus_horrens_Moorea__UF_5198</v>
      </c>
      <c r="AM6870" s="10" t="s">
        <v>12729</v>
      </c>
      <c r="AP6870" s="13"/>
      <c r="AQ6870" s="13"/>
      <c r="AR6870" s="13"/>
    </row>
    <row r="6871" spans="1:53" ht="14.1" customHeight="1" x14ac:dyDescent="0.2">
      <c r="A6871" s="10">
        <v>538</v>
      </c>
      <c r="B6871" s="10" t="s">
        <v>361</v>
      </c>
      <c r="C6871" s="10" t="s">
        <v>337</v>
      </c>
      <c r="D6871" s="11">
        <v>6184</v>
      </c>
      <c r="E6871" s="10" t="s">
        <v>52</v>
      </c>
      <c r="F6871" s="10"/>
      <c r="G6871" s="11">
        <v>6184</v>
      </c>
      <c r="H6871" s="10"/>
      <c r="I6871" s="10" t="s">
        <v>53</v>
      </c>
      <c r="J6871" s="10"/>
      <c r="K6871" s="10"/>
      <c r="L6871" s="10" t="s">
        <v>2752</v>
      </c>
      <c r="M6871" s="10" t="s">
        <v>2762</v>
      </c>
      <c r="N6871" s="10" t="s">
        <v>2851</v>
      </c>
      <c r="O6871" s="10" t="s">
        <v>2852</v>
      </c>
      <c r="P6871" s="10" t="s">
        <v>2852</v>
      </c>
      <c r="Q6871" s="10"/>
      <c r="R6871" s="10" t="s">
        <v>12730</v>
      </c>
      <c r="S6871" s="10"/>
      <c r="T6871" s="10"/>
      <c r="U6871" s="10"/>
      <c r="V6871" s="10"/>
      <c r="W6871" s="10" t="s">
        <v>220</v>
      </c>
      <c r="X6871" s="10" t="s">
        <v>220</v>
      </c>
      <c r="Y6871" s="10"/>
      <c r="Z6871" s="10">
        <v>23.656500000000001</v>
      </c>
      <c r="AA6871" s="10">
        <v>-166.0778</v>
      </c>
      <c r="AB6871" s="10" t="s">
        <v>53</v>
      </c>
      <c r="AC6871" s="10"/>
      <c r="AD6871" s="10" t="s">
        <v>74</v>
      </c>
      <c r="AE6871" s="12">
        <v>655</v>
      </c>
      <c r="AF6871" s="45" t="s">
        <v>75</v>
      </c>
      <c r="AG6871" s="45"/>
      <c r="AH6871" s="45" t="s">
        <v>12730</v>
      </c>
      <c r="AI6871" s="10"/>
      <c r="AJ6871" s="10"/>
      <c r="AK6871" s="10" t="str">
        <f t="shared" si="341"/>
        <v>&gt;t_Stichopus_sp_11_Hawaii_6184_FLMNH_023</v>
      </c>
      <c r="AL6871" s="10" t="str">
        <f t="shared" si="339"/>
        <v>&gt;Stichopus_sp_11_Hawaii__UF_6184</v>
      </c>
      <c r="AM6871" s="10" t="s">
        <v>12731</v>
      </c>
      <c r="AN6871" s="10" t="s">
        <v>139</v>
      </c>
      <c r="AO6871" s="10"/>
      <c r="AP6871" s="13"/>
      <c r="AQ6871" s="13"/>
      <c r="AR6871" s="13"/>
      <c r="AS6871" s="10"/>
      <c r="AT6871" s="10"/>
      <c r="AU6871" s="10"/>
      <c r="AV6871" s="10"/>
      <c r="AW6871" s="10"/>
      <c r="AX6871" s="10"/>
      <c r="AY6871" s="10"/>
      <c r="AZ6871" s="10"/>
      <c r="BA6871" s="10"/>
    </row>
    <row r="6872" spans="1:53" ht="14.1" customHeight="1" x14ac:dyDescent="0.2">
      <c r="A6872" s="10">
        <v>2727</v>
      </c>
      <c r="B6872" s="10" t="s">
        <v>250</v>
      </c>
      <c r="C6872" s="10" t="s">
        <v>296</v>
      </c>
      <c r="D6872" s="11">
        <v>4832</v>
      </c>
      <c r="E6872" s="10" t="s">
        <v>52</v>
      </c>
      <c r="F6872" s="10"/>
      <c r="G6872" s="11">
        <v>4832</v>
      </c>
      <c r="I6872" s="10" t="s">
        <v>53</v>
      </c>
      <c r="L6872" s="10" t="s">
        <v>2752</v>
      </c>
      <c r="M6872" s="10" t="s">
        <v>2762</v>
      </c>
      <c r="N6872" s="10" t="s">
        <v>2851</v>
      </c>
      <c r="O6872" s="10" t="s">
        <v>2852</v>
      </c>
      <c r="P6872" s="10" t="s">
        <v>2852</v>
      </c>
      <c r="R6872" s="10" t="s">
        <v>3039</v>
      </c>
      <c r="W6872" s="10" t="s">
        <v>220</v>
      </c>
      <c r="X6872" s="10" t="s">
        <v>220</v>
      </c>
      <c r="Z6872">
        <v>21.2876166667</v>
      </c>
      <c r="AA6872">
        <v>-158.0025</v>
      </c>
      <c r="AB6872" s="10" t="s">
        <v>53</v>
      </c>
      <c r="AD6872" s="10" t="s">
        <v>53</v>
      </c>
      <c r="AE6872" s="12">
        <v>655</v>
      </c>
      <c r="AF6872" s="45" t="s">
        <v>75</v>
      </c>
      <c r="AG6872" s="45"/>
      <c r="AH6872" s="45" t="s">
        <v>3039</v>
      </c>
      <c r="AK6872" s="10" t="str">
        <f t="shared" si="341"/>
        <v>&gt;t_Stichopus_sp_5_Hawaii_4832_FLMNH_109</v>
      </c>
      <c r="AL6872" s="10" t="str">
        <f t="shared" ref="AL6872:AL6903" si="342">CONCATENATE("&gt;",P6872,"_",R6872,"_",X6872,"_",Y6872,"_",E6872,"_",D6872)</f>
        <v>&gt;Stichopus_sp_5_Hawaii__UF_4832</v>
      </c>
      <c r="AM6872" s="10" t="s">
        <v>12733</v>
      </c>
      <c r="AP6872" s="13"/>
      <c r="AQ6872" s="13"/>
      <c r="AR6872" s="13"/>
    </row>
    <row r="6873" spans="1:53" ht="14.1" customHeight="1" x14ac:dyDescent="0.2">
      <c r="A6873" s="10">
        <v>6639</v>
      </c>
      <c r="B6873" s="5" t="s">
        <v>12740</v>
      </c>
      <c r="C6873" s="5"/>
      <c r="D6873" s="5" t="s">
        <v>12740</v>
      </c>
      <c r="E6873" s="5" t="s">
        <v>12741</v>
      </c>
      <c r="F6873" s="5"/>
      <c r="G6873" s="36" t="s">
        <v>12742</v>
      </c>
      <c r="H6873" s="13"/>
      <c r="I6873" s="5"/>
      <c r="L6873" s="5" t="s">
        <v>2752</v>
      </c>
      <c r="M6873" s="5" t="s">
        <v>2762</v>
      </c>
      <c r="N6873" s="5" t="s">
        <v>2851</v>
      </c>
      <c r="O6873" s="5" t="s">
        <v>2852</v>
      </c>
      <c r="P6873" s="5" t="s">
        <v>2852</v>
      </c>
      <c r="Q6873" s="5"/>
      <c r="R6873" s="5" t="s">
        <v>4708</v>
      </c>
      <c r="S6873" s="5"/>
      <c r="T6873" s="5"/>
      <c r="U6873" s="5"/>
      <c r="V6873" s="5"/>
      <c r="W6873" s="10" t="s">
        <v>220</v>
      </c>
      <c r="X6873" s="5" t="s">
        <v>220</v>
      </c>
      <c r="Y6873" s="5"/>
      <c r="Z6873">
        <v>21.237719999999999</v>
      </c>
      <c r="AA6873">
        <v>-157.49950000000001</v>
      </c>
      <c r="AB6873" s="10" t="s">
        <v>53</v>
      </c>
      <c r="AD6873" s="10" t="s">
        <v>53</v>
      </c>
      <c r="AE6873" s="5">
        <v>655</v>
      </c>
      <c r="AF6873" s="62" t="s">
        <v>75</v>
      </c>
      <c r="AG6873" s="62"/>
      <c r="AH6873" s="62" t="s">
        <v>4708</v>
      </c>
      <c r="AI6873" s="5"/>
      <c r="AJ6873" s="5" t="s">
        <v>12743</v>
      </c>
      <c r="AK6873" s="10" t="str">
        <f t="shared" si="341"/>
        <v>&gt;t_Stichopus_sp_6_Hawaii_J0501_J0501</v>
      </c>
      <c r="AL6873" s="10" t="str">
        <f t="shared" si="342"/>
        <v>&gt;Stichopus_sp_6_Hawaii__Bishop_J0501</v>
      </c>
      <c r="AM6873" s="5" t="s">
        <v>12744</v>
      </c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</row>
    <row r="6874" spans="1:53" ht="14.1" customHeight="1" x14ac:dyDescent="0.2">
      <c r="A6874" s="10">
        <v>3911</v>
      </c>
      <c r="B6874" s="10" t="s">
        <v>444</v>
      </c>
      <c r="C6874" s="10" t="s">
        <v>92</v>
      </c>
      <c r="D6874" s="10">
        <v>10189</v>
      </c>
      <c r="E6874" s="10" t="s">
        <v>52</v>
      </c>
      <c r="F6874" s="10"/>
      <c r="G6874" s="11">
        <v>10189</v>
      </c>
      <c r="I6874" s="10" t="s">
        <v>53</v>
      </c>
      <c r="L6874" s="10" t="s">
        <v>2752</v>
      </c>
      <c r="M6874" s="10" t="s">
        <v>2762</v>
      </c>
      <c r="N6874" s="10" t="s">
        <v>2851</v>
      </c>
      <c r="O6874" s="10" t="s">
        <v>2852</v>
      </c>
      <c r="P6874" s="10" t="s">
        <v>2852</v>
      </c>
      <c r="R6874" s="10" t="s">
        <v>4732</v>
      </c>
      <c r="W6874" s="10" t="s">
        <v>396</v>
      </c>
      <c r="X6874" s="10" t="s">
        <v>396</v>
      </c>
      <c r="Z6874">
        <v>-23.461716666699999</v>
      </c>
      <c r="AA6874">
        <v>151.88683333329999</v>
      </c>
      <c r="AB6874" s="10" t="s">
        <v>53</v>
      </c>
      <c r="AC6874" s="10" t="s">
        <v>4733</v>
      </c>
      <c r="AD6874" s="10" t="s">
        <v>53</v>
      </c>
      <c r="AE6874" s="12">
        <v>655</v>
      </c>
      <c r="AH6874" s="10" t="s">
        <v>4732</v>
      </c>
      <c r="AK6874" s="10" t="str">
        <f t="shared" si="341"/>
        <v>&gt;_Stichopus_sp_12_Heron_10189_FLMNH_168</v>
      </c>
      <c r="AL6874" s="10" t="str">
        <f t="shared" si="342"/>
        <v>&gt;Stichopus_sp_12_Heron__UF_10189</v>
      </c>
      <c r="AM6874" s="10" t="s">
        <v>12745</v>
      </c>
      <c r="AN6874" s="10" t="s">
        <v>397</v>
      </c>
      <c r="AP6874" s="13"/>
      <c r="AQ6874" s="13"/>
      <c r="AR6874" s="13"/>
    </row>
    <row r="6875" spans="1:53" ht="14.1" customHeight="1" x14ac:dyDescent="0.2">
      <c r="A6875" s="10">
        <v>3936</v>
      </c>
      <c r="B6875" s="10" t="s">
        <v>444</v>
      </c>
      <c r="C6875" s="10" t="s">
        <v>248</v>
      </c>
      <c r="D6875" s="10">
        <v>10196</v>
      </c>
      <c r="E6875" s="10" t="s">
        <v>52</v>
      </c>
      <c r="F6875" s="10"/>
      <c r="G6875" s="11">
        <v>10196</v>
      </c>
      <c r="I6875" s="10" t="s">
        <v>53</v>
      </c>
      <c r="L6875" s="10" t="s">
        <v>2752</v>
      </c>
      <c r="M6875" s="10" t="s">
        <v>2762</v>
      </c>
      <c r="N6875" s="10" t="s">
        <v>2851</v>
      </c>
      <c r="O6875" s="10" t="s">
        <v>2852</v>
      </c>
      <c r="P6875" s="10" t="s">
        <v>2852</v>
      </c>
      <c r="R6875" s="10" t="s">
        <v>2902</v>
      </c>
      <c r="S6875" s="10" t="s">
        <v>712</v>
      </c>
      <c r="T6875" s="10"/>
      <c r="W6875" s="10" t="s">
        <v>396</v>
      </c>
      <c r="X6875" s="10" t="s">
        <v>396</v>
      </c>
      <c r="Z6875">
        <v>-23.4518833333</v>
      </c>
      <c r="AA6875">
        <v>151.86711666670001</v>
      </c>
      <c r="AB6875" s="10" t="s">
        <v>53</v>
      </c>
      <c r="AD6875" s="10" t="s">
        <v>53</v>
      </c>
      <c r="AE6875" s="12">
        <v>655</v>
      </c>
      <c r="AH6875" s="10" t="s">
        <v>4732</v>
      </c>
      <c r="AK6875" s="10" t="str">
        <f t="shared" si="341"/>
        <v>&gt;_Stichopus_horrenscf_Heron_10196_FLMNH_168</v>
      </c>
      <c r="AL6875" s="10" t="str">
        <f t="shared" si="342"/>
        <v>&gt;Stichopus_horrens_Heron__UF_10196</v>
      </c>
      <c r="AM6875" s="10" t="s">
        <v>12746</v>
      </c>
      <c r="AN6875" s="10" t="s">
        <v>397</v>
      </c>
      <c r="AP6875" s="13"/>
      <c r="AQ6875" s="13"/>
    </row>
    <row r="6876" spans="1:53" ht="14.1" customHeight="1" x14ac:dyDescent="0.2">
      <c r="A6876" s="10">
        <v>7079</v>
      </c>
      <c r="B6876" s="5" t="s">
        <v>14626</v>
      </c>
      <c r="D6876" s="50" t="s">
        <v>14627</v>
      </c>
      <c r="E6876" s="10" t="s">
        <v>52</v>
      </c>
      <c r="F6876" s="10"/>
      <c r="L6876" s="10" t="s">
        <v>2752</v>
      </c>
      <c r="M6876" s="5" t="s">
        <v>2762</v>
      </c>
      <c r="N6876" s="5" t="s">
        <v>2851</v>
      </c>
      <c r="O6876" s="5" t="s">
        <v>2852</v>
      </c>
      <c r="P6876" s="5" t="s">
        <v>2852</v>
      </c>
      <c r="R6876" s="5" t="s">
        <v>2902</v>
      </c>
      <c r="X6876" s="5" t="s">
        <v>283</v>
      </c>
      <c r="Z6876">
        <v>-5.16</v>
      </c>
      <c r="AA6876">
        <v>145.83000000000001</v>
      </c>
      <c r="AK6876" s="10" t="str">
        <f t="shared" si="341"/>
        <v>&gt;_Stichopus_horrens_PNG_PNG12-0538_B0070</v>
      </c>
      <c r="AL6876" s="10" t="str">
        <f t="shared" si="342"/>
        <v>&gt;Stichopus_horrens_PNG__UF_PNG12-0538</v>
      </c>
      <c r="AM6876" s="5" t="s">
        <v>14628</v>
      </c>
    </row>
    <row r="6877" spans="1:53" ht="14.1" customHeight="1" x14ac:dyDescent="0.25">
      <c r="A6877" s="10">
        <v>7123</v>
      </c>
      <c r="B6877" s="5" t="s">
        <v>14629</v>
      </c>
      <c r="D6877" s="80" t="s">
        <v>14630</v>
      </c>
      <c r="E6877" s="10" t="s">
        <v>52</v>
      </c>
      <c r="F6877" s="10"/>
      <c r="L6877" s="10" t="s">
        <v>2752</v>
      </c>
      <c r="M6877" s="5" t="s">
        <v>2762</v>
      </c>
      <c r="N6877" s="5" t="s">
        <v>2851</v>
      </c>
      <c r="O6877" s="5" t="s">
        <v>2852</v>
      </c>
      <c r="P6877" s="5" t="s">
        <v>2852</v>
      </c>
      <c r="X6877" s="5" t="s">
        <v>283</v>
      </c>
      <c r="Z6877">
        <v>-5.16</v>
      </c>
      <c r="AA6877">
        <v>145.83000000000001</v>
      </c>
      <c r="AK6877" s="10" t="str">
        <f t="shared" si="341"/>
        <v>&gt;_Stichopus__PNG_PNG12-1104_B0121</v>
      </c>
      <c r="AL6877" s="10" t="str">
        <f t="shared" si="342"/>
        <v>&gt;Stichopus__PNG__UF_PNG12-1104</v>
      </c>
      <c r="AM6877" s="5" t="s">
        <v>14628</v>
      </c>
    </row>
    <row r="6878" spans="1:53" ht="14.1" customHeight="1" x14ac:dyDescent="0.2">
      <c r="A6878" s="10">
        <v>3900</v>
      </c>
      <c r="B6878" s="10" t="s">
        <v>444</v>
      </c>
      <c r="C6878" s="10" t="s">
        <v>337</v>
      </c>
      <c r="D6878" s="10">
        <v>10197</v>
      </c>
      <c r="E6878" s="10" t="s">
        <v>52</v>
      </c>
      <c r="F6878" s="10"/>
      <c r="G6878" s="11">
        <v>10197</v>
      </c>
      <c r="I6878" s="10" t="s">
        <v>53</v>
      </c>
      <c r="L6878" s="10" t="s">
        <v>2752</v>
      </c>
      <c r="M6878" s="10" t="s">
        <v>2762</v>
      </c>
      <c r="N6878" s="10" t="s">
        <v>2851</v>
      </c>
      <c r="O6878" s="10" t="s">
        <v>2852</v>
      </c>
      <c r="P6878" s="10" t="s">
        <v>2852</v>
      </c>
      <c r="R6878" s="10" t="s">
        <v>4732</v>
      </c>
      <c r="W6878" s="10" t="s">
        <v>396</v>
      </c>
      <c r="X6878" s="10" t="s">
        <v>396</v>
      </c>
      <c r="Z6878">
        <v>-23.461716666699999</v>
      </c>
      <c r="AA6878">
        <v>151.88683333329999</v>
      </c>
      <c r="AB6878" s="10" t="s">
        <v>53</v>
      </c>
      <c r="AC6878" s="10" t="s">
        <v>4733</v>
      </c>
      <c r="AD6878" s="10" t="s">
        <v>53</v>
      </c>
      <c r="AE6878" s="12">
        <v>655</v>
      </c>
      <c r="AH6878" s="10" t="s">
        <v>4732</v>
      </c>
      <c r="AK6878" s="10" t="str">
        <f t="shared" si="341"/>
        <v>&gt;_Stichopus_sp_12_Heron_10197_FLMNH_168</v>
      </c>
      <c r="AL6878" s="10" t="str">
        <f t="shared" si="342"/>
        <v>&gt;Stichopus_sp_12_Heron__UF_10197</v>
      </c>
      <c r="AM6878" s="10" t="s">
        <v>12747</v>
      </c>
      <c r="AN6878" s="10" t="s">
        <v>397</v>
      </c>
      <c r="AP6878" s="13"/>
      <c r="AQ6878" s="13"/>
    </row>
    <row r="6879" spans="1:53" ht="14.1" customHeight="1" x14ac:dyDescent="0.2">
      <c r="A6879" s="10">
        <v>4005</v>
      </c>
      <c r="B6879" s="10" t="s">
        <v>637</v>
      </c>
      <c r="C6879" s="10" t="s">
        <v>496</v>
      </c>
      <c r="D6879" s="10">
        <v>10052</v>
      </c>
      <c r="E6879" s="10" t="s">
        <v>52</v>
      </c>
      <c r="F6879" s="10"/>
      <c r="G6879" s="11">
        <v>10052</v>
      </c>
      <c r="I6879" s="10" t="s">
        <v>53</v>
      </c>
      <c r="L6879" s="10" t="s">
        <v>2752</v>
      </c>
      <c r="M6879" s="10" t="s">
        <v>2762</v>
      </c>
      <c r="N6879" s="10" t="s">
        <v>2851</v>
      </c>
      <c r="O6879" s="10" t="s">
        <v>2852</v>
      </c>
      <c r="P6879" s="10" t="s">
        <v>2852</v>
      </c>
      <c r="R6879" s="10" t="s">
        <v>2902</v>
      </c>
      <c r="S6879" s="10" t="s">
        <v>712</v>
      </c>
      <c r="T6879" s="10"/>
      <c r="W6879" s="10" t="s">
        <v>396</v>
      </c>
      <c r="X6879" s="10" t="s">
        <v>396</v>
      </c>
      <c r="Z6879">
        <v>-23.441766666700001</v>
      </c>
      <c r="AA6879">
        <v>151.90043333329999</v>
      </c>
      <c r="AB6879" s="10" t="s">
        <v>53</v>
      </c>
      <c r="AD6879" s="10" t="s">
        <v>53</v>
      </c>
      <c r="AE6879" s="12">
        <v>655</v>
      </c>
      <c r="AF6879" s="10" t="s">
        <v>75</v>
      </c>
      <c r="AH6879" s="10" t="s">
        <v>4732</v>
      </c>
      <c r="AK6879" s="10" t="str">
        <f t="shared" si="341"/>
        <v>&gt;t_Stichopus_horrenscf_Heron_10052_FLMNH_171</v>
      </c>
      <c r="AL6879" s="10" t="str">
        <f t="shared" si="342"/>
        <v>&gt;Stichopus_horrens_Heron__UF_10052</v>
      </c>
      <c r="AM6879" s="10" t="s">
        <v>12748</v>
      </c>
      <c r="AP6879" s="13"/>
      <c r="AQ6879" s="13"/>
    </row>
    <row r="6880" spans="1:53" ht="14.1" customHeight="1" x14ac:dyDescent="0.2">
      <c r="A6880" s="10">
        <v>6531</v>
      </c>
      <c r="B6880" s="10" t="s">
        <v>12749</v>
      </c>
      <c r="D6880" s="13" t="s">
        <v>12750</v>
      </c>
      <c r="E6880" s="10" t="s">
        <v>8659</v>
      </c>
      <c r="F6880" s="10"/>
      <c r="G6880" s="36" t="s">
        <v>12750</v>
      </c>
      <c r="L6880" s="10" t="s">
        <v>2752</v>
      </c>
      <c r="M6880" s="10" t="s">
        <v>2762</v>
      </c>
      <c r="N6880" s="10" t="s">
        <v>2851</v>
      </c>
      <c r="O6880" s="30" t="s">
        <v>2852</v>
      </c>
      <c r="P6880" s="30" t="s">
        <v>2852</v>
      </c>
      <c r="Q6880" s="30"/>
      <c r="R6880" s="10" t="s">
        <v>4732</v>
      </c>
      <c r="W6880" s="10" t="s">
        <v>316</v>
      </c>
      <c r="X6880" s="10" t="s">
        <v>316</v>
      </c>
      <c r="Z6880">
        <v>12.879721</v>
      </c>
      <c r="AA6880">
        <v>121.774017</v>
      </c>
      <c r="AB6880" s="10" t="s">
        <v>53</v>
      </c>
      <c r="AC6880" s="10" t="s">
        <v>88</v>
      </c>
      <c r="AD6880" s="10" t="s">
        <v>53</v>
      </c>
      <c r="AE6880" s="10">
        <v>655</v>
      </c>
      <c r="AH6880" s="10" t="s">
        <v>4732</v>
      </c>
      <c r="AJ6880" s="10" t="s">
        <v>12751</v>
      </c>
      <c r="AK6880" s="10" t="str">
        <f t="shared" si="341"/>
        <v>&gt;_Stichopus_sp_12_Philippines_PH-21_N0620</v>
      </c>
      <c r="AL6880" s="10" t="str">
        <f t="shared" si="342"/>
        <v>&gt;Stichopus_sp_12_Philippines__UP tissues_PH-21</v>
      </c>
      <c r="AM6880" s="10" t="s">
        <v>12752</v>
      </c>
    </row>
    <row r="6881" spans="1:53" ht="14.1" customHeight="1" x14ac:dyDescent="0.2">
      <c r="A6881" s="10">
        <v>6546</v>
      </c>
      <c r="B6881" s="10" t="s">
        <v>12753</v>
      </c>
      <c r="D6881" s="13" t="s">
        <v>12754</v>
      </c>
      <c r="E6881" s="10" t="s">
        <v>8659</v>
      </c>
      <c r="F6881" s="10"/>
      <c r="G6881" s="36" t="s">
        <v>12754</v>
      </c>
      <c r="L6881" s="10" t="s">
        <v>2752</v>
      </c>
      <c r="M6881" s="10" t="s">
        <v>2762</v>
      </c>
      <c r="N6881" s="10" t="s">
        <v>2851</v>
      </c>
      <c r="O6881" s="30" t="s">
        <v>2852</v>
      </c>
      <c r="P6881" s="30" t="s">
        <v>2852</v>
      </c>
      <c r="Q6881" s="30"/>
      <c r="R6881" s="10" t="s">
        <v>4732</v>
      </c>
      <c r="W6881" s="10" t="s">
        <v>316</v>
      </c>
      <c r="X6881" s="10" t="s">
        <v>316</v>
      </c>
      <c r="Z6881">
        <v>12.879721</v>
      </c>
      <c r="AA6881">
        <v>121.774017</v>
      </c>
      <c r="AB6881" s="10" t="s">
        <v>53</v>
      </c>
      <c r="AC6881" s="10" t="s">
        <v>88</v>
      </c>
      <c r="AD6881" s="10" t="s">
        <v>53</v>
      </c>
      <c r="AE6881" s="10">
        <v>655</v>
      </c>
      <c r="AH6881" s="10" t="s">
        <v>4732</v>
      </c>
      <c r="AK6881" s="10" t="str">
        <f t="shared" si="341"/>
        <v>&gt;_Stichopus_sp_12_Philippines_PH-SH1_N0643</v>
      </c>
      <c r="AL6881" s="10" t="str">
        <f t="shared" si="342"/>
        <v>&gt;Stichopus_sp_12_Philippines__UP tissues_PH-SH1</v>
      </c>
      <c r="AM6881" s="10" t="s">
        <v>12755</v>
      </c>
    </row>
    <row r="6882" spans="1:53" ht="14.1" customHeight="1" x14ac:dyDescent="0.2">
      <c r="A6882" s="10">
        <v>6555</v>
      </c>
      <c r="B6882" s="10" t="s">
        <v>12756</v>
      </c>
      <c r="D6882" s="13" t="s">
        <v>12757</v>
      </c>
      <c r="E6882" s="10" t="s">
        <v>8659</v>
      </c>
      <c r="F6882" s="10"/>
      <c r="G6882" s="36" t="s">
        <v>12757</v>
      </c>
      <c r="L6882" s="10" t="s">
        <v>2752</v>
      </c>
      <c r="M6882" s="10" t="s">
        <v>2762</v>
      </c>
      <c r="N6882" s="10" t="s">
        <v>2851</v>
      </c>
      <c r="O6882" s="30" t="s">
        <v>2852</v>
      </c>
      <c r="P6882" s="30" t="s">
        <v>2852</v>
      </c>
      <c r="Q6882" s="30"/>
      <c r="R6882" s="10" t="s">
        <v>4732</v>
      </c>
      <c r="W6882" s="10" t="s">
        <v>316</v>
      </c>
      <c r="X6882" s="10" t="s">
        <v>316</v>
      </c>
      <c r="Z6882">
        <v>12.879721</v>
      </c>
      <c r="AA6882">
        <v>121.774017</v>
      </c>
      <c r="AB6882" s="10" t="s">
        <v>53</v>
      </c>
      <c r="AC6882" s="10" t="s">
        <v>88</v>
      </c>
      <c r="AD6882" s="10" t="s">
        <v>53</v>
      </c>
      <c r="AE6882" s="10">
        <v>655</v>
      </c>
      <c r="AH6882" s="10" t="s">
        <v>4732</v>
      </c>
      <c r="AK6882" s="10" t="str">
        <f t="shared" si="341"/>
        <v>&gt;_Stichopus_sp_12_Philippines_PH-SH10_N0652</v>
      </c>
      <c r="AL6882" s="10" t="str">
        <f t="shared" si="342"/>
        <v>&gt;Stichopus_sp_12_Philippines__UP tissues_PH-SH10</v>
      </c>
      <c r="AM6882" s="10" t="s">
        <v>12758</v>
      </c>
    </row>
    <row r="6883" spans="1:53" ht="14.1" customHeight="1" x14ac:dyDescent="0.2">
      <c r="A6883" s="10">
        <v>6556</v>
      </c>
      <c r="B6883" s="10" t="s">
        <v>12759</v>
      </c>
      <c r="D6883" s="13" t="s">
        <v>12760</v>
      </c>
      <c r="E6883" s="10" t="s">
        <v>8659</v>
      </c>
      <c r="F6883" s="10"/>
      <c r="G6883" s="36" t="s">
        <v>12760</v>
      </c>
      <c r="L6883" s="10" t="s">
        <v>2752</v>
      </c>
      <c r="M6883" s="10" t="s">
        <v>2762</v>
      </c>
      <c r="N6883" s="10" t="s">
        <v>2851</v>
      </c>
      <c r="O6883" s="30" t="s">
        <v>2852</v>
      </c>
      <c r="P6883" s="30" t="s">
        <v>2852</v>
      </c>
      <c r="Q6883" s="30"/>
      <c r="R6883" s="10" t="s">
        <v>4732</v>
      </c>
      <c r="W6883" s="10" t="s">
        <v>316</v>
      </c>
      <c r="X6883" s="10" t="s">
        <v>316</v>
      </c>
      <c r="Z6883">
        <v>12.879721</v>
      </c>
      <c r="AA6883">
        <v>121.774017</v>
      </c>
      <c r="AB6883" s="10" t="s">
        <v>53</v>
      </c>
      <c r="AC6883" s="10" t="s">
        <v>88</v>
      </c>
      <c r="AD6883" s="10" t="s">
        <v>53</v>
      </c>
      <c r="AE6883" s="10">
        <v>655</v>
      </c>
      <c r="AH6883" s="10" t="s">
        <v>4732</v>
      </c>
      <c r="AK6883" s="10" t="str">
        <f t="shared" si="341"/>
        <v>&gt;_Stichopus_sp_12_Philippines_PH-SH11_N0653</v>
      </c>
      <c r="AL6883" s="10" t="str">
        <f t="shared" si="342"/>
        <v>&gt;Stichopus_sp_12_Philippines__UP tissues_PH-SH11</v>
      </c>
      <c r="AM6883" s="10" t="s">
        <v>12758</v>
      </c>
    </row>
    <row r="6884" spans="1:53" ht="14.1" customHeight="1" x14ac:dyDescent="0.2">
      <c r="A6884" s="10">
        <v>6547</v>
      </c>
      <c r="B6884" s="10" t="s">
        <v>12761</v>
      </c>
      <c r="D6884" s="13" t="s">
        <v>12762</v>
      </c>
      <c r="E6884" s="10" t="s">
        <v>8659</v>
      </c>
      <c r="F6884" s="10"/>
      <c r="G6884" s="36" t="s">
        <v>12762</v>
      </c>
      <c r="L6884" s="10" t="s">
        <v>2752</v>
      </c>
      <c r="M6884" s="10" t="s">
        <v>2762</v>
      </c>
      <c r="N6884" s="10" t="s">
        <v>2851</v>
      </c>
      <c r="O6884" s="30" t="s">
        <v>2852</v>
      </c>
      <c r="P6884" s="30" t="s">
        <v>2852</v>
      </c>
      <c r="Q6884" s="30"/>
      <c r="R6884" s="10" t="s">
        <v>4732</v>
      </c>
      <c r="W6884" s="10" t="s">
        <v>316</v>
      </c>
      <c r="X6884" s="10" t="s">
        <v>316</v>
      </c>
      <c r="Z6884">
        <v>12.879721</v>
      </c>
      <c r="AA6884">
        <v>121.774017</v>
      </c>
      <c r="AB6884" s="10" t="s">
        <v>53</v>
      </c>
      <c r="AC6884" s="10" t="s">
        <v>88</v>
      </c>
      <c r="AD6884" s="10" t="s">
        <v>53</v>
      </c>
      <c r="AE6884" s="10">
        <v>655</v>
      </c>
      <c r="AH6884" s="10" t="s">
        <v>4732</v>
      </c>
      <c r="AK6884" s="10" t="str">
        <f t="shared" si="341"/>
        <v>&gt;_Stichopus_sp_12_Philippines_PH-SH2_N0644</v>
      </c>
      <c r="AL6884" s="10" t="str">
        <f t="shared" si="342"/>
        <v>&gt;Stichopus_sp_12_Philippines__UP tissues_PH-SH2</v>
      </c>
      <c r="AM6884" s="10" t="s">
        <v>12763</v>
      </c>
    </row>
    <row r="6885" spans="1:53" ht="14.1" customHeight="1" x14ac:dyDescent="0.2">
      <c r="A6885" s="10">
        <v>6549</v>
      </c>
      <c r="B6885" s="10" t="s">
        <v>12764</v>
      </c>
      <c r="D6885" s="13" t="s">
        <v>12765</v>
      </c>
      <c r="E6885" s="10" t="s">
        <v>8659</v>
      </c>
      <c r="F6885" s="10"/>
      <c r="G6885" s="36" t="s">
        <v>12765</v>
      </c>
      <c r="L6885" s="10" t="s">
        <v>2752</v>
      </c>
      <c r="M6885" s="10" t="s">
        <v>2762</v>
      </c>
      <c r="N6885" s="10" t="s">
        <v>2851</v>
      </c>
      <c r="O6885" s="30" t="s">
        <v>2852</v>
      </c>
      <c r="P6885" s="30" t="s">
        <v>2852</v>
      </c>
      <c r="Q6885" s="30"/>
      <c r="R6885" s="10" t="s">
        <v>4732</v>
      </c>
      <c r="W6885" s="10" t="s">
        <v>316</v>
      </c>
      <c r="X6885" s="10" t="s">
        <v>316</v>
      </c>
      <c r="Z6885">
        <v>12.879721</v>
      </c>
      <c r="AA6885">
        <v>121.774017</v>
      </c>
      <c r="AB6885" s="10" t="s">
        <v>53</v>
      </c>
      <c r="AC6885" s="10" t="s">
        <v>88</v>
      </c>
      <c r="AD6885" s="10" t="s">
        <v>53</v>
      </c>
      <c r="AE6885" s="10">
        <v>655</v>
      </c>
      <c r="AH6885" s="10" t="s">
        <v>4732</v>
      </c>
      <c r="AK6885" s="10" t="str">
        <f t="shared" si="341"/>
        <v>&gt;_Stichopus_sp_12_Philippines_PH-SH4_N0646</v>
      </c>
      <c r="AL6885" s="10" t="str">
        <f t="shared" si="342"/>
        <v>&gt;Stichopus_sp_12_Philippines__UP tissues_PH-SH4</v>
      </c>
      <c r="AM6885" s="10" t="s">
        <v>12763</v>
      </c>
    </row>
    <row r="6886" spans="1:53" ht="14.1" customHeight="1" x14ac:dyDescent="0.2">
      <c r="A6886" s="10">
        <v>6550</v>
      </c>
      <c r="B6886" s="10" t="s">
        <v>12766</v>
      </c>
      <c r="D6886" s="13" t="s">
        <v>12767</v>
      </c>
      <c r="E6886" s="10" t="s">
        <v>8659</v>
      </c>
      <c r="F6886" s="10"/>
      <c r="G6886" s="36" t="s">
        <v>12767</v>
      </c>
      <c r="L6886" s="10" t="s">
        <v>2752</v>
      </c>
      <c r="M6886" s="10" t="s">
        <v>2762</v>
      </c>
      <c r="N6886" s="10" t="s">
        <v>2851</v>
      </c>
      <c r="O6886" s="30" t="s">
        <v>2852</v>
      </c>
      <c r="P6886" s="30" t="s">
        <v>2852</v>
      </c>
      <c r="Q6886" s="30"/>
      <c r="R6886" s="10" t="s">
        <v>4732</v>
      </c>
      <c r="W6886" s="10" t="s">
        <v>316</v>
      </c>
      <c r="X6886" s="10" t="s">
        <v>316</v>
      </c>
      <c r="Z6886">
        <v>12.879721</v>
      </c>
      <c r="AA6886">
        <v>121.774017</v>
      </c>
      <c r="AB6886" s="10" t="s">
        <v>53</v>
      </c>
      <c r="AC6886" s="10" t="s">
        <v>88</v>
      </c>
      <c r="AD6886" s="10" t="s">
        <v>53</v>
      </c>
      <c r="AE6886" s="10">
        <v>655</v>
      </c>
      <c r="AH6886" s="10" t="s">
        <v>4732</v>
      </c>
      <c r="AK6886" s="10" t="str">
        <f t="shared" si="341"/>
        <v>&gt;_Stichopus_sp_12_Philippines_PH-SH5_N0647</v>
      </c>
      <c r="AL6886" s="10" t="str">
        <f t="shared" si="342"/>
        <v>&gt;Stichopus_sp_12_Philippines__UP tissues_PH-SH5</v>
      </c>
      <c r="AM6886" s="10" t="s">
        <v>12763</v>
      </c>
    </row>
    <row r="6887" spans="1:53" ht="14.1" customHeight="1" x14ac:dyDescent="0.2">
      <c r="A6887" s="10">
        <v>6551</v>
      </c>
      <c r="B6887" s="10" t="s">
        <v>12768</v>
      </c>
      <c r="D6887" s="13" t="s">
        <v>12769</v>
      </c>
      <c r="E6887" s="10" t="s">
        <v>8659</v>
      </c>
      <c r="F6887" s="10"/>
      <c r="G6887" s="36" t="s">
        <v>12769</v>
      </c>
      <c r="L6887" s="10" t="s">
        <v>2752</v>
      </c>
      <c r="M6887" s="10" t="s">
        <v>2762</v>
      </c>
      <c r="N6887" s="10" t="s">
        <v>2851</v>
      </c>
      <c r="O6887" s="30" t="s">
        <v>2852</v>
      </c>
      <c r="P6887" s="30" t="s">
        <v>2852</v>
      </c>
      <c r="Q6887" s="30"/>
      <c r="R6887" s="10" t="s">
        <v>4732</v>
      </c>
      <c r="W6887" s="10" t="s">
        <v>316</v>
      </c>
      <c r="X6887" s="10" t="s">
        <v>316</v>
      </c>
      <c r="Z6887">
        <v>12.879721</v>
      </c>
      <c r="AA6887">
        <v>121.774017</v>
      </c>
      <c r="AB6887" s="10" t="s">
        <v>53</v>
      </c>
      <c r="AC6887" s="10" t="s">
        <v>88</v>
      </c>
      <c r="AD6887" s="10" t="s">
        <v>53</v>
      </c>
      <c r="AE6887" s="10">
        <v>655</v>
      </c>
      <c r="AH6887" s="10" t="s">
        <v>4732</v>
      </c>
      <c r="AK6887" s="10" t="str">
        <f t="shared" si="341"/>
        <v>&gt;_Stichopus_sp_12_Philippines_PH-SH6_N0648</v>
      </c>
      <c r="AL6887" s="10" t="str">
        <f t="shared" si="342"/>
        <v>&gt;Stichopus_sp_12_Philippines__UP tissues_PH-SH6</v>
      </c>
      <c r="AM6887" s="10" t="s">
        <v>12763</v>
      </c>
    </row>
    <row r="6888" spans="1:53" ht="14.1" customHeight="1" x14ac:dyDescent="0.2">
      <c r="A6888" s="10">
        <v>6552</v>
      </c>
      <c r="B6888" s="10" t="s">
        <v>12770</v>
      </c>
      <c r="D6888" s="13" t="s">
        <v>12771</v>
      </c>
      <c r="E6888" s="10" t="s">
        <v>8659</v>
      </c>
      <c r="F6888" s="10"/>
      <c r="G6888" s="36" t="s">
        <v>12771</v>
      </c>
      <c r="L6888" s="10" t="s">
        <v>2752</v>
      </c>
      <c r="M6888" s="10" t="s">
        <v>2762</v>
      </c>
      <c r="N6888" s="10" t="s">
        <v>2851</v>
      </c>
      <c r="O6888" s="30" t="s">
        <v>2852</v>
      </c>
      <c r="P6888" s="30" t="s">
        <v>2852</v>
      </c>
      <c r="Q6888" s="30"/>
      <c r="R6888" s="10" t="s">
        <v>4732</v>
      </c>
      <c r="W6888" s="10" t="s">
        <v>316</v>
      </c>
      <c r="X6888" s="10" t="s">
        <v>316</v>
      </c>
      <c r="Z6888">
        <v>12.879721</v>
      </c>
      <c r="AA6888">
        <v>121.774017</v>
      </c>
      <c r="AB6888" s="10" t="s">
        <v>53</v>
      </c>
      <c r="AC6888" s="10" t="s">
        <v>88</v>
      </c>
      <c r="AD6888" s="10" t="s">
        <v>53</v>
      </c>
      <c r="AE6888" s="10">
        <v>655</v>
      </c>
      <c r="AH6888" s="10" t="s">
        <v>4732</v>
      </c>
      <c r="AK6888" s="10" t="str">
        <f t="shared" si="341"/>
        <v>&gt;_Stichopus_sp_12_Philippines_PH-SH7_N0649</v>
      </c>
      <c r="AL6888" s="10" t="str">
        <f t="shared" si="342"/>
        <v>&gt;Stichopus_sp_12_Philippines__UP tissues_PH-SH7</v>
      </c>
      <c r="AM6888" s="10" t="s">
        <v>12763</v>
      </c>
    </row>
    <row r="6889" spans="1:53" ht="14.1" customHeight="1" x14ac:dyDescent="0.2">
      <c r="A6889" s="10">
        <v>6554</v>
      </c>
      <c r="B6889" s="10" t="s">
        <v>12772</v>
      </c>
      <c r="D6889" s="13" t="s">
        <v>12773</v>
      </c>
      <c r="E6889" s="10" t="s">
        <v>8659</v>
      </c>
      <c r="F6889" s="10"/>
      <c r="G6889" s="36" t="s">
        <v>12773</v>
      </c>
      <c r="L6889" s="10" t="s">
        <v>2752</v>
      </c>
      <c r="M6889" s="10" t="s">
        <v>2762</v>
      </c>
      <c r="N6889" s="10" t="s">
        <v>2851</v>
      </c>
      <c r="O6889" s="30" t="s">
        <v>2852</v>
      </c>
      <c r="P6889" s="30" t="s">
        <v>2852</v>
      </c>
      <c r="Q6889" s="30"/>
      <c r="R6889" s="10" t="s">
        <v>4732</v>
      </c>
      <c r="W6889" s="10" t="s">
        <v>316</v>
      </c>
      <c r="X6889" s="10" t="s">
        <v>316</v>
      </c>
      <c r="Z6889">
        <v>12.879721</v>
      </c>
      <c r="AA6889">
        <v>121.774017</v>
      </c>
      <c r="AB6889" s="10" t="s">
        <v>53</v>
      </c>
      <c r="AC6889" s="10" t="s">
        <v>88</v>
      </c>
      <c r="AD6889" s="10" t="s">
        <v>53</v>
      </c>
      <c r="AE6889" s="10">
        <v>655</v>
      </c>
      <c r="AH6889" s="10" t="s">
        <v>4732</v>
      </c>
      <c r="AK6889" s="10" t="str">
        <f t="shared" si="341"/>
        <v>&gt;_Stichopus_sp_12_Philippines_PH-SH9_N0651</v>
      </c>
      <c r="AL6889" s="10" t="str">
        <f t="shared" si="342"/>
        <v>&gt;Stichopus_sp_12_Philippines__UP tissues_PH-SH9</v>
      </c>
      <c r="AM6889" s="10" t="s">
        <v>12774</v>
      </c>
    </row>
    <row r="6890" spans="1:53" ht="14.1" customHeight="1" x14ac:dyDescent="0.2">
      <c r="A6890" s="10">
        <v>6548</v>
      </c>
      <c r="B6890" s="10" t="s">
        <v>12775</v>
      </c>
      <c r="D6890" s="13" t="s">
        <v>12776</v>
      </c>
      <c r="E6890" s="10" t="s">
        <v>8659</v>
      </c>
      <c r="F6890" s="10"/>
      <c r="G6890" s="36" t="s">
        <v>12776</v>
      </c>
      <c r="L6890" s="10" t="s">
        <v>2752</v>
      </c>
      <c r="M6890" s="10" t="s">
        <v>2762</v>
      </c>
      <c r="N6890" s="10" t="s">
        <v>2851</v>
      </c>
      <c r="O6890" s="30" t="s">
        <v>2852</v>
      </c>
      <c r="P6890" s="30" t="s">
        <v>2852</v>
      </c>
      <c r="Q6890" s="30"/>
      <c r="R6890" s="10" t="s">
        <v>4732</v>
      </c>
      <c r="W6890" s="10" t="s">
        <v>316</v>
      </c>
      <c r="X6890" s="10" t="s">
        <v>316</v>
      </c>
      <c r="Z6890">
        <v>12.879721</v>
      </c>
      <c r="AA6890">
        <v>121.774017</v>
      </c>
      <c r="AB6890" s="10" t="s">
        <v>53</v>
      </c>
      <c r="AC6890" s="10" t="s">
        <v>88</v>
      </c>
      <c r="AD6890" s="10" t="s">
        <v>53</v>
      </c>
      <c r="AE6890" s="10">
        <v>655</v>
      </c>
      <c r="AH6890" s="10" t="s">
        <v>4732</v>
      </c>
      <c r="AK6890" s="10" t="str">
        <f t="shared" si="341"/>
        <v>&gt;_Stichopus_sp_12_Philippines_PH-SH3_N0645</v>
      </c>
      <c r="AL6890" s="10" t="str">
        <f t="shared" si="342"/>
        <v>&gt;Stichopus_sp_12_Philippines__UP tissues_PH-SH3</v>
      </c>
      <c r="AM6890" s="10" t="s">
        <v>12777</v>
      </c>
    </row>
    <row r="6891" spans="1:53" ht="14.1" customHeight="1" x14ac:dyDescent="0.2">
      <c r="A6891" s="10">
        <v>6748</v>
      </c>
      <c r="B6891" s="5" t="s">
        <v>12778</v>
      </c>
      <c r="C6891" s="5"/>
      <c r="D6891" s="65" t="s">
        <v>12779</v>
      </c>
      <c r="E6891" s="5" t="s">
        <v>4452</v>
      </c>
      <c r="F6891" s="5"/>
      <c r="G6891" s="65" t="s">
        <v>12779</v>
      </c>
      <c r="H6891" s="5"/>
      <c r="I6891" s="5"/>
      <c r="L6891" s="5" t="s">
        <v>2752</v>
      </c>
      <c r="M6891" s="5" t="s">
        <v>2762</v>
      </c>
      <c r="N6891" s="5" t="s">
        <v>2851</v>
      </c>
      <c r="O6891" s="5" t="s">
        <v>2852</v>
      </c>
      <c r="P6891" s="5" t="s">
        <v>2852</v>
      </c>
      <c r="Q6891" s="5"/>
      <c r="R6891" s="5" t="s">
        <v>2902</v>
      </c>
      <c r="S6891" s="5"/>
      <c r="T6891" s="5"/>
      <c r="U6891" s="5"/>
      <c r="V6891" s="5"/>
      <c r="W6891" s="10" t="s">
        <v>4173</v>
      </c>
      <c r="X6891" s="5" t="s">
        <v>4173</v>
      </c>
      <c r="Y6891" s="5"/>
      <c r="Z6891">
        <v>26.505749999999999</v>
      </c>
      <c r="AA6891">
        <v>127.93845</v>
      </c>
      <c r="AB6891" s="10" t="s">
        <v>53</v>
      </c>
      <c r="AC6891" s="5"/>
      <c r="AD6891" s="30" t="s">
        <v>53</v>
      </c>
      <c r="AE6891" s="5">
        <v>655</v>
      </c>
      <c r="AF6891" s="5"/>
      <c r="AG6891" s="5"/>
      <c r="AH6891" s="5" t="s">
        <v>2902</v>
      </c>
      <c r="AI6891" s="5"/>
      <c r="AJ6891" s="5"/>
      <c r="AK6891" s="10" t="str">
        <f t="shared" si="341"/>
        <v>&gt;_Stichopus_horrens_Okinawa_ZE-00232_N0815</v>
      </c>
      <c r="AL6891" s="10" t="str">
        <f t="shared" si="342"/>
        <v>&gt;Stichopus_horrens_Okinawa__RUMF_ZE-00232</v>
      </c>
      <c r="AM6891" s="5" t="s">
        <v>12780</v>
      </c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</row>
    <row r="6892" spans="1:53" ht="14.1" customHeight="1" x14ac:dyDescent="0.2">
      <c r="A6892" s="10">
        <v>2954</v>
      </c>
      <c r="B6892" s="10" t="s">
        <v>229</v>
      </c>
      <c r="C6892" s="10" t="s">
        <v>216</v>
      </c>
      <c r="D6892" s="11">
        <v>5215</v>
      </c>
      <c r="E6892" s="10" t="s">
        <v>52</v>
      </c>
      <c r="F6892" s="10"/>
      <c r="G6892" s="11">
        <v>5215</v>
      </c>
      <c r="I6892" s="10" t="s">
        <v>53</v>
      </c>
      <c r="L6892" s="10" t="s">
        <v>2752</v>
      </c>
      <c r="M6892" s="10" t="s">
        <v>2762</v>
      </c>
      <c r="N6892" s="10" t="s">
        <v>2851</v>
      </c>
      <c r="O6892" s="10" t="s">
        <v>2852</v>
      </c>
      <c r="P6892" s="10" t="s">
        <v>2852</v>
      </c>
      <c r="R6892" s="10" t="s">
        <v>2902</v>
      </c>
      <c r="S6892" s="10" t="s">
        <v>219</v>
      </c>
      <c r="T6892" s="10"/>
      <c r="W6892" s="14" t="s">
        <v>81</v>
      </c>
      <c r="X6892" s="14" t="s">
        <v>81</v>
      </c>
      <c r="Z6892">
        <v>-17.4772</v>
      </c>
      <c r="AA6892">
        <v>-149.8306</v>
      </c>
      <c r="AB6892" s="10" t="s">
        <v>53</v>
      </c>
      <c r="AD6892" s="10" t="s">
        <v>53</v>
      </c>
      <c r="AE6892" s="12">
        <v>655</v>
      </c>
      <c r="AH6892" s="14" t="s">
        <v>2902</v>
      </c>
      <c r="AK6892" s="10" t="str">
        <f t="shared" si="341"/>
        <v>&gt;_Stichopus_horrens~_Moorea_5215_FLMNH_112</v>
      </c>
      <c r="AL6892" s="10" t="str">
        <f t="shared" si="342"/>
        <v>&gt;Stichopus_horrens_Moorea__UF_5215</v>
      </c>
      <c r="AM6892" s="10" t="s">
        <v>12781</v>
      </c>
      <c r="AP6892" s="13"/>
      <c r="AQ6892" s="13"/>
    </row>
    <row r="6893" spans="1:53" ht="14.1" customHeight="1" x14ac:dyDescent="0.2">
      <c r="A6893" s="10">
        <v>2838</v>
      </c>
      <c r="B6893" s="10" t="s">
        <v>111</v>
      </c>
      <c r="C6893" s="10" t="s">
        <v>208</v>
      </c>
      <c r="D6893" s="11">
        <v>5279</v>
      </c>
      <c r="E6893" s="10" t="s">
        <v>52</v>
      </c>
      <c r="F6893" s="10"/>
      <c r="G6893" s="11">
        <v>5279</v>
      </c>
      <c r="I6893" s="10" t="s">
        <v>53</v>
      </c>
      <c r="L6893" s="10" t="s">
        <v>2752</v>
      </c>
      <c r="M6893" s="10" t="s">
        <v>2762</v>
      </c>
      <c r="N6893" s="10" t="s">
        <v>2851</v>
      </c>
      <c r="O6893" s="10" t="s">
        <v>2852</v>
      </c>
      <c r="P6893" s="10" t="s">
        <v>2852</v>
      </c>
      <c r="R6893" s="10" t="s">
        <v>2902</v>
      </c>
      <c r="W6893" s="14" t="s">
        <v>81</v>
      </c>
      <c r="X6893" s="14" t="s">
        <v>81</v>
      </c>
      <c r="Z6893">
        <v>-17.559699999999999</v>
      </c>
      <c r="AA6893">
        <v>-149.88720000000001</v>
      </c>
      <c r="AB6893" s="10" t="s">
        <v>53</v>
      </c>
      <c r="AD6893" s="10" t="s">
        <v>53</v>
      </c>
      <c r="AE6893" s="12">
        <v>655</v>
      </c>
      <c r="AH6893" s="14" t="s">
        <v>2902</v>
      </c>
      <c r="AK6893" s="10" t="str">
        <f t="shared" si="341"/>
        <v>&gt;_Stichopus_horrens_Moorea_5279_FLMNH_110</v>
      </c>
      <c r="AL6893" s="10" t="str">
        <f t="shared" si="342"/>
        <v>&gt;Stichopus_horrens_Moorea__UF_5279</v>
      </c>
      <c r="AM6893" s="10" t="s">
        <v>12782</v>
      </c>
      <c r="AP6893" s="13"/>
      <c r="AQ6893" s="13"/>
      <c r="AR6893" s="13"/>
    </row>
    <row r="6894" spans="1:53" ht="14.1" customHeight="1" x14ac:dyDescent="0.2">
      <c r="A6894" s="10">
        <v>3583</v>
      </c>
      <c r="B6894" s="10" t="s">
        <v>4215</v>
      </c>
      <c r="C6894" s="10" t="s">
        <v>407</v>
      </c>
      <c r="D6894" s="10">
        <v>9671</v>
      </c>
      <c r="E6894" s="10" t="s">
        <v>52</v>
      </c>
      <c r="F6894" s="10"/>
      <c r="G6894" s="11">
        <v>9671</v>
      </c>
      <c r="I6894" s="10" t="s">
        <v>53</v>
      </c>
      <c r="L6894" s="10" t="s">
        <v>2752</v>
      </c>
      <c r="M6894" s="10" t="s">
        <v>2762</v>
      </c>
      <c r="N6894" s="10" t="s">
        <v>2851</v>
      </c>
      <c r="O6894" s="10" t="s">
        <v>2852</v>
      </c>
      <c r="P6894" s="10" t="s">
        <v>2852</v>
      </c>
      <c r="R6894" s="10" t="s">
        <v>2902</v>
      </c>
      <c r="W6894" s="10" t="s">
        <v>3315</v>
      </c>
      <c r="X6894" s="10" t="s">
        <v>3315</v>
      </c>
      <c r="Z6894">
        <v>-1.3083313999999999</v>
      </c>
      <c r="AA6894">
        <v>-90.4313729</v>
      </c>
      <c r="AB6894" s="10" t="s">
        <v>53</v>
      </c>
      <c r="AD6894" s="10" t="s">
        <v>53</v>
      </c>
      <c r="AE6894" s="12">
        <v>655</v>
      </c>
      <c r="AH6894" s="10" t="s">
        <v>2902</v>
      </c>
      <c r="AK6894" s="10" t="str">
        <f t="shared" si="341"/>
        <v>&gt;_Stichopus_horrens_Galapagos_9671_FLMNH_154</v>
      </c>
      <c r="AL6894" s="10" t="str">
        <f t="shared" si="342"/>
        <v>&gt;Stichopus_horrens_Galapagos__UF_9671</v>
      </c>
      <c r="AM6894" s="10" t="s">
        <v>12783</v>
      </c>
      <c r="AN6894" s="10" t="s">
        <v>397</v>
      </c>
      <c r="AP6894" s="13"/>
      <c r="AQ6894" s="13"/>
      <c r="AR6894" s="13"/>
    </row>
    <row r="6895" spans="1:53" ht="14.1" customHeight="1" x14ac:dyDescent="0.2">
      <c r="A6895" s="10">
        <v>6903</v>
      </c>
      <c r="B6895" s="10" t="s">
        <v>1128</v>
      </c>
      <c r="D6895" s="24" t="s">
        <v>12784</v>
      </c>
      <c r="E6895" s="10" t="s">
        <v>52</v>
      </c>
      <c r="F6895" s="10"/>
      <c r="G6895" s="22">
        <v>9844</v>
      </c>
      <c r="L6895" s="10" t="s">
        <v>2752</v>
      </c>
      <c r="M6895" s="10" t="s">
        <v>2762</v>
      </c>
      <c r="N6895" s="23" t="s">
        <v>2851</v>
      </c>
      <c r="O6895" s="24" t="s">
        <v>2752</v>
      </c>
      <c r="P6895" s="24" t="s">
        <v>2852</v>
      </c>
      <c r="R6895" s="24" t="s">
        <v>2902</v>
      </c>
      <c r="S6895" s="24"/>
      <c r="T6895" s="24"/>
      <c r="W6895" s="10" t="s">
        <v>81</v>
      </c>
      <c r="X6895" s="10" t="s">
        <v>81</v>
      </c>
      <c r="Z6895">
        <v>-17.474007</v>
      </c>
      <c r="AA6895">
        <v>-149.772368</v>
      </c>
      <c r="AB6895" s="10" t="s">
        <v>53</v>
      </c>
      <c r="AC6895" s="10" t="s">
        <v>53</v>
      </c>
      <c r="AH6895" s="14" t="s">
        <v>2902</v>
      </c>
      <c r="AJ6895" s="10" t="s">
        <v>1344</v>
      </c>
      <c r="AK6895" s="10" t="str">
        <f t="shared" si="341"/>
        <v>&gt;_Holothuroidea_horrens_Moorea_BMOO-09040_BMOO</v>
      </c>
      <c r="AL6895" s="10" t="str">
        <f t="shared" si="342"/>
        <v>&gt;Stichopus_horrens_Moorea__UF_BMOO-09040</v>
      </c>
      <c r="AM6895" s="25" t="s">
        <v>12785</v>
      </c>
      <c r="AO6895" s="26" t="s">
        <v>12786</v>
      </c>
    </row>
    <row r="6896" spans="1:53" ht="14.1" customHeight="1" x14ac:dyDescent="0.2">
      <c r="A6896" s="10">
        <v>7026</v>
      </c>
      <c r="B6896" s="5" t="s">
        <v>14631</v>
      </c>
      <c r="D6896" s="50" t="s">
        <v>14632</v>
      </c>
      <c r="E6896" s="10" t="s">
        <v>52</v>
      </c>
      <c r="F6896" s="10"/>
      <c r="L6896" s="10" t="s">
        <v>2752</v>
      </c>
      <c r="M6896" s="5" t="s">
        <v>2762</v>
      </c>
      <c r="N6896" s="5" t="s">
        <v>2851</v>
      </c>
      <c r="O6896" s="5" t="s">
        <v>2852</v>
      </c>
      <c r="P6896" s="5" t="s">
        <v>2852</v>
      </c>
      <c r="R6896" s="5" t="s">
        <v>14633</v>
      </c>
      <c r="X6896" s="5" t="s">
        <v>283</v>
      </c>
      <c r="Z6896">
        <v>-5.16</v>
      </c>
      <c r="AA6896">
        <v>145.83000000000001</v>
      </c>
      <c r="AK6896" s="10" t="str">
        <f t="shared" si="341"/>
        <v>&gt;_Stichopus_aff horrens_PNG_PNG12-0165_B0006</v>
      </c>
      <c r="AL6896" s="10" t="str">
        <f t="shared" si="342"/>
        <v>&gt;Stichopus_aff horrens_PNG__UF_PNG12-0165</v>
      </c>
      <c r="AM6896" s="5" t="s">
        <v>14634</v>
      </c>
    </row>
    <row r="6897" spans="1:64" ht="14.1" customHeight="1" x14ac:dyDescent="0.2">
      <c r="A6897" s="10">
        <v>2968</v>
      </c>
      <c r="B6897" s="10" t="s">
        <v>229</v>
      </c>
      <c r="C6897" s="10" t="s">
        <v>260</v>
      </c>
      <c r="D6897" s="11">
        <v>7077</v>
      </c>
      <c r="E6897" s="10" t="s">
        <v>52</v>
      </c>
      <c r="F6897" s="10"/>
      <c r="G6897" s="11">
        <v>7077</v>
      </c>
      <c r="I6897" s="10" t="s">
        <v>53</v>
      </c>
      <c r="L6897" s="10" t="s">
        <v>2752</v>
      </c>
      <c r="M6897" s="10" t="s">
        <v>2762</v>
      </c>
      <c r="N6897" s="10" t="s">
        <v>2851</v>
      </c>
      <c r="O6897" s="10" t="s">
        <v>2852</v>
      </c>
      <c r="P6897" s="10" t="s">
        <v>2852</v>
      </c>
      <c r="R6897" s="10" t="s">
        <v>2902</v>
      </c>
      <c r="W6897" s="10" t="s">
        <v>198</v>
      </c>
      <c r="X6897" s="10" t="s">
        <v>1741</v>
      </c>
      <c r="Z6897">
        <v>13.478512</v>
      </c>
      <c r="AA6897">
        <v>144.742447</v>
      </c>
      <c r="AB6897" s="10" t="s">
        <v>53</v>
      </c>
      <c r="AD6897" s="10" t="s">
        <v>53</v>
      </c>
      <c r="AE6897" s="12">
        <v>655</v>
      </c>
      <c r="AH6897" s="10" t="s">
        <v>2902</v>
      </c>
      <c r="AK6897" s="10" t="str">
        <f t="shared" si="341"/>
        <v>&gt;_Stichopus_horrens_Guam_7077_FLMNH_112</v>
      </c>
      <c r="AL6897" s="10" t="str">
        <f t="shared" si="342"/>
        <v>&gt;Stichopus_horrens_Guam__UF_7077</v>
      </c>
      <c r="AM6897" s="10" t="s">
        <v>12787</v>
      </c>
      <c r="AP6897" s="13"/>
      <c r="AQ6897" s="13"/>
      <c r="AR6897" s="13"/>
    </row>
    <row r="6898" spans="1:64" ht="14.1" customHeight="1" x14ac:dyDescent="0.2">
      <c r="A6898" s="10">
        <v>3565</v>
      </c>
      <c r="B6898" s="10" t="s">
        <v>4215</v>
      </c>
      <c r="C6898" s="10" t="s">
        <v>114</v>
      </c>
      <c r="D6898" s="11">
        <v>9113</v>
      </c>
      <c r="E6898" s="10" t="s">
        <v>52</v>
      </c>
      <c r="F6898" s="10"/>
      <c r="G6898" s="11">
        <v>9113</v>
      </c>
      <c r="I6898" s="10" t="s">
        <v>53</v>
      </c>
      <c r="L6898" s="10" t="s">
        <v>2752</v>
      </c>
      <c r="M6898" s="10" t="s">
        <v>2762</v>
      </c>
      <c r="N6898" s="10" t="s">
        <v>2851</v>
      </c>
      <c r="O6898" s="10" t="s">
        <v>2852</v>
      </c>
      <c r="P6898" s="10" t="s">
        <v>2852</v>
      </c>
      <c r="R6898" s="10" t="s">
        <v>2902</v>
      </c>
      <c r="W6898" s="10" t="s">
        <v>3315</v>
      </c>
      <c r="X6898" s="10" t="s">
        <v>3315</v>
      </c>
      <c r="Z6898">
        <v>-0.82923740000000001</v>
      </c>
      <c r="AA6898">
        <v>-91.135301999999996</v>
      </c>
      <c r="AB6898" s="10" t="s">
        <v>53</v>
      </c>
      <c r="AD6898" s="10" t="s">
        <v>53</v>
      </c>
      <c r="AE6898" s="12">
        <v>655</v>
      </c>
      <c r="AH6898" s="10" t="s">
        <v>2902</v>
      </c>
      <c r="AK6898" s="10" t="str">
        <f t="shared" si="341"/>
        <v>&gt;_Stichopus_horrens_Galapagos_9113_FLMNH_154</v>
      </c>
      <c r="AL6898" s="10" t="str">
        <f t="shared" si="342"/>
        <v>&gt;Stichopus_horrens_Galapagos__UF_9113</v>
      </c>
      <c r="AM6898" s="10" t="s">
        <v>12788</v>
      </c>
      <c r="AN6898" s="10" t="s">
        <v>397</v>
      </c>
      <c r="AP6898" s="13"/>
      <c r="AQ6898" s="13"/>
      <c r="AR6898" s="13"/>
    </row>
    <row r="6899" spans="1:64" ht="14.1" customHeight="1" x14ac:dyDescent="0.2">
      <c r="A6899" s="10">
        <v>3641</v>
      </c>
      <c r="B6899" s="10" t="s">
        <v>4215</v>
      </c>
      <c r="C6899" s="10" t="s">
        <v>356</v>
      </c>
      <c r="D6899" s="10">
        <v>9662</v>
      </c>
      <c r="E6899" s="10" t="s">
        <v>52</v>
      </c>
      <c r="F6899" s="10"/>
      <c r="G6899" s="11">
        <v>9662</v>
      </c>
      <c r="I6899" s="10" t="s">
        <v>53</v>
      </c>
      <c r="L6899" s="10" t="s">
        <v>2752</v>
      </c>
      <c r="M6899" s="10" t="s">
        <v>2762</v>
      </c>
      <c r="N6899" s="10" t="s">
        <v>2851</v>
      </c>
      <c r="O6899" s="10" t="s">
        <v>2852</v>
      </c>
      <c r="P6899" s="10" t="s">
        <v>2852</v>
      </c>
      <c r="R6899" s="10" t="s">
        <v>2902</v>
      </c>
      <c r="W6899" s="10" t="s">
        <v>3315</v>
      </c>
      <c r="X6899" s="10" t="s">
        <v>3315</v>
      </c>
      <c r="Z6899">
        <v>-1.3083313999999999</v>
      </c>
      <c r="AA6899">
        <v>-90.4313729</v>
      </c>
      <c r="AB6899" s="10" t="s">
        <v>53</v>
      </c>
      <c r="AD6899" s="10" t="s">
        <v>53</v>
      </c>
      <c r="AE6899" s="12">
        <v>655</v>
      </c>
      <c r="AH6899" s="10" t="s">
        <v>2902</v>
      </c>
      <c r="AK6899" s="10" t="str">
        <f t="shared" si="341"/>
        <v>&gt;_Stichopus_horrens_Galapagos_9662_FLMNH_154</v>
      </c>
      <c r="AL6899" s="10" t="str">
        <f t="shared" si="342"/>
        <v>&gt;Stichopus_horrens_Galapagos__UF_9662</v>
      </c>
      <c r="AM6899" s="10" t="s">
        <v>12788</v>
      </c>
      <c r="AN6899" s="10" t="s">
        <v>397</v>
      </c>
      <c r="AP6899" s="13"/>
      <c r="AQ6899" s="13"/>
      <c r="AR6899" s="13"/>
    </row>
    <row r="6900" spans="1:64" ht="14.1" customHeight="1" x14ac:dyDescent="0.2">
      <c r="A6900" s="10">
        <v>3571</v>
      </c>
      <c r="B6900" s="10" t="s">
        <v>4215</v>
      </c>
      <c r="C6900" s="10" t="s">
        <v>154</v>
      </c>
      <c r="D6900" s="10">
        <v>9670</v>
      </c>
      <c r="E6900" s="10" t="s">
        <v>52</v>
      </c>
      <c r="F6900" s="10"/>
      <c r="G6900" s="11">
        <v>9670</v>
      </c>
      <c r="I6900" s="10" t="s">
        <v>53</v>
      </c>
      <c r="L6900" s="10" t="s">
        <v>2752</v>
      </c>
      <c r="M6900" s="10" t="s">
        <v>2762</v>
      </c>
      <c r="N6900" s="10" t="s">
        <v>2851</v>
      </c>
      <c r="O6900" s="10" t="s">
        <v>2852</v>
      </c>
      <c r="P6900" s="10" t="s">
        <v>2852</v>
      </c>
      <c r="R6900" s="10" t="s">
        <v>2902</v>
      </c>
      <c r="W6900" s="10" t="s">
        <v>3315</v>
      </c>
      <c r="X6900" s="10" t="s">
        <v>3315</v>
      </c>
      <c r="Z6900">
        <v>-0.41719889999999998</v>
      </c>
      <c r="AA6900">
        <v>-90.710526700000003</v>
      </c>
      <c r="AB6900" s="10" t="s">
        <v>53</v>
      </c>
      <c r="AD6900" s="10" t="s">
        <v>53</v>
      </c>
      <c r="AE6900" s="12">
        <v>655</v>
      </c>
      <c r="AH6900" s="10" t="s">
        <v>2902</v>
      </c>
      <c r="AK6900" s="10" t="str">
        <f t="shared" si="341"/>
        <v>&gt;_Stichopus_horrens_Galapagos_9670_FLMNH_154</v>
      </c>
      <c r="AL6900" s="10" t="str">
        <f t="shared" si="342"/>
        <v>&gt;Stichopus_horrens_Galapagos__UF_9670</v>
      </c>
      <c r="AM6900" s="10" t="s">
        <v>12788</v>
      </c>
      <c r="AN6900" s="10" t="s">
        <v>397</v>
      </c>
      <c r="AP6900" s="13"/>
      <c r="AQ6900" s="13"/>
      <c r="AR6900" s="13"/>
    </row>
    <row r="6901" spans="1:64" ht="14.1" customHeight="1" x14ac:dyDescent="0.2">
      <c r="A6901" s="10">
        <v>2875</v>
      </c>
      <c r="B6901" s="10" t="s">
        <v>111</v>
      </c>
      <c r="C6901" s="10" t="s">
        <v>358</v>
      </c>
      <c r="D6901" s="11">
        <v>5332</v>
      </c>
      <c r="E6901" s="10" t="s">
        <v>52</v>
      </c>
      <c r="F6901" s="10"/>
      <c r="G6901" s="11">
        <v>5332</v>
      </c>
      <c r="I6901" s="10" t="s">
        <v>53</v>
      </c>
      <c r="L6901" s="10" t="s">
        <v>2752</v>
      </c>
      <c r="M6901" s="10" t="s">
        <v>2762</v>
      </c>
      <c r="N6901" s="10" t="s">
        <v>2851</v>
      </c>
      <c r="O6901" s="10" t="s">
        <v>2852</v>
      </c>
      <c r="P6901" s="10" t="s">
        <v>2852</v>
      </c>
      <c r="R6901" s="10" t="s">
        <v>2902</v>
      </c>
      <c r="S6901" s="10" t="s">
        <v>712</v>
      </c>
      <c r="T6901" s="10"/>
      <c r="W6901" s="14" t="s">
        <v>81</v>
      </c>
      <c r="X6901" s="14" t="s">
        <v>81</v>
      </c>
      <c r="Z6901">
        <v>-17.5486</v>
      </c>
      <c r="AA6901">
        <v>-149.78469999999999</v>
      </c>
      <c r="AB6901" s="10" t="s">
        <v>53</v>
      </c>
      <c r="AD6901" s="10" t="s">
        <v>53</v>
      </c>
      <c r="AE6901" s="12">
        <v>655</v>
      </c>
      <c r="AH6901" s="14" t="s">
        <v>2902</v>
      </c>
      <c r="AK6901" s="10" t="str">
        <f t="shared" si="341"/>
        <v>&gt;_Stichopus_horrenscf_Moorea_5332_FLMNH_110</v>
      </c>
      <c r="AL6901" s="10" t="str">
        <f t="shared" si="342"/>
        <v>&gt;Stichopus_horrens_Moorea__UF_5332</v>
      </c>
      <c r="AM6901" s="10" t="s">
        <v>12789</v>
      </c>
      <c r="AP6901" s="13"/>
      <c r="AQ6901" s="13"/>
    </row>
    <row r="6902" spans="1:64" ht="14.1" customHeight="1" x14ac:dyDescent="0.2">
      <c r="A6902" s="10">
        <v>2732</v>
      </c>
      <c r="B6902" s="10" t="s">
        <v>250</v>
      </c>
      <c r="C6902" s="10" t="s">
        <v>413</v>
      </c>
      <c r="D6902" s="11">
        <v>5412</v>
      </c>
      <c r="E6902" s="10" t="s">
        <v>52</v>
      </c>
      <c r="F6902" s="10"/>
      <c r="G6902" s="11">
        <v>5412</v>
      </c>
      <c r="I6902" s="10" t="s">
        <v>53</v>
      </c>
      <c r="L6902" s="10" t="s">
        <v>2752</v>
      </c>
      <c r="M6902" s="10" t="s">
        <v>2762</v>
      </c>
      <c r="N6902" s="10" t="s">
        <v>2851</v>
      </c>
      <c r="O6902" s="10" t="s">
        <v>2852</v>
      </c>
      <c r="P6902" s="10" t="s">
        <v>2852</v>
      </c>
      <c r="R6902" s="10" t="s">
        <v>2902</v>
      </c>
      <c r="W6902" s="10" t="s">
        <v>354</v>
      </c>
      <c r="X6902" s="10" t="s">
        <v>354</v>
      </c>
      <c r="Z6902">
        <v>1.8916999999999999</v>
      </c>
      <c r="AA6902">
        <v>-157.54499999999999</v>
      </c>
      <c r="AB6902" s="10" t="s">
        <v>53</v>
      </c>
      <c r="AD6902" s="10" t="s">
        <v>53</v>
      </c>
      <c r="AE6902" s="12">
        <v>655</v>
      </c>
      <c r="AH6902" s="14" t="s">
        <v>2902</v>
      </c>
      <c r="AK6902" s="10" t="str">
        <f t="shared" ref="AK6902:AK6933" si="343">CONCATENATE("&gt;",AF6902,"_",O6902,"_",R6902,S6902,"_",X6902,"_",D6902,"_",B6902)</f>
        <v>&gt;_Stichopus_horrens_Lines_5412_FLMNH_109</v>
      </c>
      <c r="AL6902" s="10" t="str">
        <f t="shared" si="342"/>
        <v>&gt;Stichopus_horrens_Lines__UF_5412</v>
      </c>
      <c r="AM6902" s="10" t="s">
        <v>12790</v>
      </c>
      <c r="AP6902" s="13"/>
      <c r="AQ6902" s="13"/>
      <c r="AR6902" s="13"/>
    </row>
    <row r="6903" spans="1:64" ht="14.1" customHeight="1" x14ac:dyDescent="0.2">
      <c r="A6903" s="10">
        <v>3790</v>
      </c>
      <c r="B6903" s="10" t="s">
        <v>395</v>
      </c>
      <c r="C6903" s="10" t="s">
        <v>343</v>
      </c>
      <c r="D6903" s="10">
        <v>9975</v>
      </c>
      <c r="E6903" s="10" t="s">
        <v>52</v>
      </c>
      <c r="F6903" s="10"/>
      <c r="G6903" s="11">
        <v>9975</v>
      </c>
      <c r="I6903" s="10" t="s">
        <v>53</v>
      </c>
      <c r="L6903" s="10" t="s">
        <v>2752</v>
      </c>
      <c r="M6903" s="10" t="s">
        <v>2762</v>
      </c>
      <c r="N6903" s="10" t="s">
        <v>2851</v>
      </c>
      <c r="O6903" s="10" t="s">
        <v>2852</v>
      </c>
      <c r="P6903" s="10" t="s">
        <v>2852</v>
      </c>
      <c r="R6903" s="10" t="s">
        <v>2902</v>
      </c>
      <c r="S6903" s="10" t="s">
        <v>712</v>
      </c>
      <c r="T6903" s="10"/>
      <c r="W6903" s="10" t="s">
        <v>396</v>
      </c>
      <c r="X6903" s="10" t="s">
        <v>396</v>
      </c>
      <c r="Z6903">
        <v>-23.431349999999998</v>
      </c>
      <c r="AA6903">
        <v>152.03375</v>
      </c>
      <c r="AB6903" s="10" t="s">
        <v>53</v>
      </c>
      <c r="AD6903" s="10" t="s">
        <v>53</v>
      </c>
      <c r="AE6903" s="12">
        <v>655</v>
      </c>
      <c r="AH6903" s="14" t="s">
        <v>2902</v>
      </c>
      <c r="AK6903" s="10" t="str">
        <f t="shared" si="343"/>
        <v>&gt;_Stichopus_horrenscf_Heron_9975_FLMNH_162</v>
      </c>
      <c r="AL6903" s="10" t="str">
        <f t="shared" si="342"/>
        <v>&gt;Stichopus_horrens_Heron__UF_9975</v>
      </c>
      <c r="AM6903" s="10" t="s">
        <v>12789</v>
      </c>
      <c r="AN6903" s="10" t="s">
        <v>397</v>
      </c>
      <c r="AP6903" s="13"/>
      <c r="AQ6903" s="13"/>
    </row>
    <row r="6904" spans="1:64" ht="14.1" customHeight="1" x14ac:dyDescent="0.2">
      <c r="A6904" s="10">
        <v>2823</v>
      </c>
      <c r="B6904" s="10" t="s">
        <v>111</v>
      </c>
      <c r="C6904" s="10" t="s">
        <v>296</v>
      </c>
      <c r="D6904" s="11">
        <v>4989</v>
      </c>
      <c r="E6904" s="10" t="s">
        <v>52</v>
      </c>
      <c r="F6904" s="10"/>
      <c r="G6904" s="11">
        <v>4989</v>
      </c>
      <c r="I6904" s="10" t="s">
        <v>53</v>
      </c>
      <c r="L6904" s="10" t="s">
        <v>2752</v>
      </c>
      <c r="M6904" s="10" t="s">
        <v>2762</v>
      </c>
      <c r="N6904" s="10" t="s">
        <v>2851</v>
      </c>
      <c r="O6904" s="10" t="s">
        <v>2852</v>
      </c>
      <c r="P6904" s="10" t="s">
        <v>2852</v>
      </c>
      <c r="R6904" s="10" t="s">
        <v>2902</v>
      </c>
      <c r="W6904" s="14" t="s">
        <v>81</v>
      </c>
      <c r="X6904" s="14" t="s">
        <v>81</v>
      </c>
      <c r="Z6904">
        <v>-17.5</v>
      </c>
      <c r="AA6904">
        <v>-149.80000000000001</v>
      </c>
      <c r="AB6904" s="10" t="s">
        <v>53</v>
      </c>
      <c r="AD6904" s="10" t="s">
        <v>53</v>
      </c>
      <c r="AE6904" s="12">
        <v>655</v>
      </c>
      <c r="AH6904" s="14" t="s">
        <v>2902</v>
      </c>
      <c r="AK6904" s="10" t="str">
        <f t="shared" si="343"/>
        <v>&gt;_Stichopus_horrens_Moorea_4989_FLMNH_110</v>
      </c>
      <c r="AL6904" s="10" t="str">
        <f t="shared" ref="AL6904:AL6935" si="344">CONCATENATE("&gt;",P6904,"_",R6904,"_",X6904,"_",Y6904,"_",E6904,"_",D6904)</f>
        <v>&gt;Stichopus_horrens_Moorea__UF_4989</v>
      </c>
      <c r="AM6904" s="10" t="s">
        <v>12791</v>
      </c>
      <c r="AP6904" s="13"/>
      <c r="AQ6904" s="13"/>
      <c r="AR6904" s="13"/>
    </row>
    <row r="6905" spans="1:64" ht="14.1" customHeight="1" x14ac:dyDescent="0.2">
      <c r="A6905" s="10">
        <v>962</v>
      </c>
      <c r="B6905" s="10" t="s">
        <v>1754</v>
      </c>
      <c r="C6905" s="10" t="s">
        <v>363</v>
      </c>
      <c r="D6905" s="11">
        <v>7345</v>
      </c>
      <c r="E6905" s="10" t="s">
        <v>52</v>
      </c>
      <c r="F6905" s="10"/>
      <c r="G6905" s="11">
        <v>7345</v>
      </c>
      <c r="I6905" s="10" t="s">
        <v>53</v>
      </c>
      <c r="L6905" s="10" t="s">
        <v>2752</v>
      </c>
      <c r="M6905" s="10" t="s">
        <v>2762</v>
      </c>
      <c r="N6905" s="10" t="s">
        <v>2851</v>
      </c>
      <c r="O6905" s="10" t="s">
        <v>2852</v>
      </c>
      <c r="P6905" s="10" t="s">
        <v>2852</v>
      </c>
      <c r="R6905" s="10" t="s">
        <v>2902</v>
      </c>
      <c r="S6905" s="10" t="s">
        <v>219</v>
      </c>
      <c r="T6905" s="10"/>
      <c r="W6905" s="10" t="s">
        <v>3938</v>
      </c>
      <c r="X6905" s="10" t="s">
        <v>3938</v>
      </c>
      <c r="Z6905">
        <v>-13.3811</v>
      </c>
      <c r="AA6905">
        <v>48.350299999999997</v>
      </c>
      <c r="AB6905" s="10" t="s">
        <v>53</v>
      </c>
      <c r="AD6905" s="10" t="s">
        <v>53</v>
      </c>
      <c r="AE6905" s="12">
        <v>655</v>
      </c>
      <c r="AH6905" s="10" t="s">
        <v>2902</v>
      </c>
      <c r="AK6905" s="10" t="str">
        <f t="shared" si="343"/>
        <v>&gt;_Stichopus_horrens~_Madagascar_7345_FLMNH_043</v>
      </c>
      <c r="AL6905" s="10" t="str">
        <f t="shared" si="344"/>
        <v>&gt;Stichopus_horrens_Madagascar__UF_7345</v>
      </c>
      <c r="AM6905" s="10" t="s">
        <v>12792</v>
      </c>
      <c r="AN6905" s="10" t="s">
        <v>139</v>
      </c>
      <c r="AP6905" s="13"/>
      <c r="AQ6905" s="13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</row>
    <row r="6906" spans="1:64" ht="14.1" customHeight="1" x14ac:dyDescent="0.2">
      <c r="A6906" s="10">
        <v>1013</v>
      </c>
      <c r="B6906" s="10" t="s">
        <v>1754</v>
      </c>
      <c r="C6906" s="10" t="s">
        <v>71</v>
      </c>
      <c r="D6906" s="11">
        <v>7365</v>
      </c>
      <c r="E6906" s="10" t="s">
        <v>52</v>
      </c>
      <c r="F6906" s="10"/>
      <c r="G6906" s="11">
        <v>7365</v>
      </c>
      <c r="I6906" s="10" t="s">
        <v>53</v>
      </c>
      <c r="L6906" s="10" t="s">
        <v>2752</v>
      </c>
      <c r="M6906" s="10" t="s">
        <v>2762</v>
      </c>
      <c r="N6906" s="10" t="s">
        <v>2851</v>
      </c>
      <c r="O6906" s="10" t="s">
        <v>2852</v>
      </c>
      <c r="P6906" s="10" t="s">
        <v>2852</v>
      </c>
      <c r="W6906" s="10" t="s">
        <v>3938</v>
      </c>
      <c r="X6906" s="10" t="s">
        <v>3938</v>
      </c>
      <c r="Z6906">
        <v>-13.5039</v>
      </c>
      <c r="AA6906">
        <v>47.951700000000002</v>
      </c>
      <c r="AB6906" s="10" t="s">
        <v>53</v>
      </c>
      <c r="AD6906" s="10" t="s">
        <v>53</v>
      </c>
      <c r="AE6906" s="12">
        <v>655</v>
      </c>
      <c r="AH6906" s="10" t="s">
        <v>2902</v>
      </c>
      <c r="AK6906" s="10" t="str">
        <f t="shared" si="343"/>
        <v>&gt;_Stichopus__Madagascar_7365_FLMNH_043</v>
      </c>
      <c r="AL6906" s="10" t="str">
        <f t="shared" si="344"/>
        <v>&gt;Stichopus__Madagascar__UF_7365</v>
      </c>
      <c r="AM6906" s="10" t="s">
        <v>12793</v>
      </c>
      <c r="AN6906" s="10" t="s">
        <v>139</v>
      </c>
      <c r="AP6906" s="13"/>
      <c r="AQ6906" s="13"/>
      <c r="AR6906" s="13"/>
      <c r="AZ6906" s="15"/>
      <c r="BA6906" s="15"/>
    </row>
    <row r="6907" spans="1:64" ht="14.1" customHeight="1" x14ac:dyDescent="0.2">
      <c r="A6907" s="10">
        <v>999</v>
      </c>
      <c r="B6907" s="10" t="s">
        <v>1754</v>
      </c>
      <c r="C6907" s="10" t="s">
        <v>296</v>
      </c>
      <c r="D6907" s="11">
        <v>7472</v>
      </c>
      <c r="E6907" s="10" t="s">
        <v>52</v>
      </c>
      <c r="F6907" s="10"/>
      <c r="G6907" s="11">
        <v>7472</v>
      </c>
      <c r="I6907" s="10" t="s">
        <v>53</v>
      </c>
      <c r="L6907" s="10" t="s">
        <v>2752</v>
      </c>
      <c r="M6907" s="10" t="s">
        <v>2762</v>
      </c>
      <c r="N6907" s="10" t="s">
        <v>2851</v>
      </c>
      <c r="O6907" s="10" t="s">
        <v>2852</v>
      </c>
      <c r="P6907" s="10" t="s">
        <v>2852</v>
      </c>
      <c r="R6907" s="10" t="s">
        <v>4195</v>
      </c>
      <c r="W6907" s="10" t="s">
        <v>3938</v>
      </c>
      <c r="X6907" s="10" t="s">
        <v>3938</v>
      </c>
      <c r="Z6907">
        <v>-13.480600000000001</v>
      </c>
      <c r="AA6907">
        <v>48.2333</v>
      </c>
      <c r="AB6907" s="10" t="s">
        <v>53</v>
      </c>
      <c r="AC6907" s="16" t="s">
        <v>61</v>
      </c>
      <c r="AD6907" s="10" t="s">
        <v>53</v>
      </c>
      <c r="AE6907" s="12">
        <v>655</v>
      </c>
      <c r="AH6907" s="10" t="s">
        <v>2902</v>
      </c>
      <c r="AK6907" s="10" t="str">
        <f t="shared" si="343"/>
        <v>&gt;_Stichopus_herrmanni_Madagascar_7472_FLMNH_043</v>
      </c>
      <c r="AL6907" s="10" t="str">
        <f t="shared" si="344"/>
        <v>&gt;Stichopus_herrmanni_Madagascar__UF_7472</v>
      </c>
      <c r="AM6907" s="10" t="s">
        <v>12792</v>
      </c>
      <c r="AN6907" s="10" t="s">
        <v>139</v>
      </c>
      <c r="AP6907" s="13"/>
      <c r="AQ6907" s="13"/>
      <c r="AR6907" s="13"/>
    </row>
    <row r="6908" spans="1:64" ht="14.1" customHeight="1" x14ac:dyDescent="0.2">
      <c r="A6908" s="10">
        <v>1012</v>
      </c>
      <c r="B6908" s="10" t="s">
        <v>1754</v>
      </c>
      <c r="C6908" s="10" t="s">
        <v>262</v>
      </c>
      <c r="D6908" s="11">
        <v>7482</v>
      </c>
      <c r="E6908" s="10" t="s">
        <v>52</v>
      </c>
      <c r="F6908" s="10"/>
      <c r="G6908" s="11">
        <v>7482</v>
      </c>
      <c r="I6908" s="10" t="s">
        <v>53</v>
      </c>
      <c r="L6908" s="10" t="s">
        <v>2752</v>
      </c>
      <c r="M6908" s="10" t="s">
        <v>2762</v>
      </c>
      <c r="N6908" s="10" t="s">
        <v>2851</v>
      </c>
      <c r="O6908" s="10" t="s">
        <v>2852</v>
      </c>
      <c r="P6908" s="10" t="s">
        <v>2852</v>
      </c>
      <c r="W6908" s="10" t="s">
        <v>3938</v>
      </c>
      <c r="X6908" s="10" t="s">
        <v>3938</v>
      </c>
      <c r="Z6908">
        <v>-13.4244</v>
      </c>
      <c r="AA6908">
        <v>48.364199999999997</v>
      </c>
      <c r="AB6908" s="10" t="s">
        <v>53</v>
      </c>
      <c r="AD6908" s="10" t="s">
        <v>53</v>
      </c>
      <c r="AE6908" s="12">
        <v>655</v>
      </c>
      <c r="AH6908" s="10" t="s">
        <v>2902</v>
      </c>
      <c r="AK6908" s="10" t="str">
        <f t="shared" si="343"/>
        <v>&gt;_Stichopus__Madagascar_7482_FLMNH_043</v>
      </c>
      <c r="AL6908" s="10" t="str">
        <f t="shared" si="344"/>
        <v>&gt;Stichopus__Madagascar__UF_7482</v>
      </c>
      <c r="AM6908" s="10" t="s">
        <v>12794</v>
      </c>
      <c r="AN6908" s="10" t="s">
        <v>139</v>
      </c>
      <c r="AP6908" s="13"/>
      <c r="AQ6908" s="13"/>
      <c r="AR6908" s="13"/>
      <c r="AZ6908" s="15"/>
      <c r="BA6908" s="15"/>
    </row>
    <row r="6909" spans="1:64" ht="14.1" customHeight="1" x14ac:dyDescent="0.2">
      <c r="A6909" s="10">
        <v>992</v>
      </c>
      <c r="B6909" s="10" t="s">
        <v>1754</v>
      </c>
      <c r="C6909" s="10" t="s">
        <v>302</v>
      </c>
      <c r="D6909" s="11">
        <v>7529</v>
      </c>
      <c r="E6909" s="10" t="s">
        <v>52</v>
      </c>
      <c r="F6909" s="10"/>
      <c r="G6909" s="11">
        <v>7529</v>
      </c>
      <c r="I6909" s="10" t="s">
        <v>53</v>
      </c>
      <c r="L6909" s="10" t="s">
        <v>2752</v>
      </c>
      <c r="M6909" s="10" t="s">
        <v>2762</v>
      </c>
      <c r="N6909" s="10" t="s">
        <v>2851</v>
      </c>
      <c r="O6909" s="10" t="s">
        <v>2852</v>
      </c>
      <c r="P6909" s="10" t="s">
        <v>2852</v>
      </c>
      <c r="W6909" s="10" t="s">
        <v>3938</v>
      </c>
      <c r="X6909" s="10" t="s">
        <v>3938</v>
      </c>
      <c r="Z6909">
        <v>-13.4139</v>
      </c>
      <c r="AA6909">
        <v>48.305599999999998</v>
      </c>
      <c r="AB6909" s="10" t="s">
        <v>53</v>
      </c>
      <c r="AD6909" s="10" t="s">
        <v>53</v>
      </c>
      <c r="AE6909" s="12">
        <v>655</v>
      </c>
      <c r="AH6909" s="10" t="s">
        <v>2902</v>
      </c>
      <c r="AK6909" s="10" t="str">
        <f t="shared" si="343"/>
        <v>&gt;_Stichopus__Madagascar_7529_FLMNH_043</v>
      </c>
      <c r="AL6909" s="10" t="str">
        <f t="shared" si="344"/>
        <v>&gt;Stichopus__Madagascar__UF_7529</v>
      </c>
      <c r="AM6909" s="10" t="s">
        <v>12792</v>
      </c>
      <c r="AN6909" s="10" t="s">
        <v>139</v>
      </c>
      <c r="AP6909" s="13"/>
      <c r="AQ6909" s="13"/>
      <c r="AR6909" s="13"/>
      <c r="AZ6909" s="15"/>
      <c r="BA6909" s="15"/>
    </row>
    <row r="6910" spans="1:64" ht="14.1" customHeight="1" x14ac:dyDescent="0.2">
      <c r="A6910" s="10">
        <v>1026</v>
      </c>
      <c r="B6910" s="10" t="s">
        <v>1754</v>
      </c>
      <c r="C6910" s="10" t="s">
        <v>267</v>
      </c>
      <c r="D6910" s="11">
        <v>7542</v>
      </c>
      <c r="E6910" s="10" t="s">
        <v>52</v>
      </c>
      <c r="F6910" s="10"/>
      <c r="G6910" s="11">
        <v>7542</v>
      </c>
      <c r="I6910" s="10" t="s">
        <v>53</v>
      </c>
      <c r="L6910" s="10" t="s">
        <v>2752</v>
      </c>
      <c r="M6910" s="10" t="s">
        <v>2762</v>
      </c>
      <c r="N6910" s="10" t="s">
        <v>2851</v>
      </c>
      <c r="O6910" s="10" t="s">
        <v>2852</v>
      </c>
      <c r="P6910" s="10" t="s">
        <v>2852</v>
      </c>
      <c r="W6910" s="10" t="s">
        <v>3938</v>
      </c>
      <c r="X6910" s="10" t="s">
        <v>3938</v>
      </c>
      <c r="Z6910">
        <v>-13.4139</v>
      </c>
      <c r="AA6910">
        <v>48.305599999999998</v>
      </c>
      <c r="AB6910" s="10" t="s">
        <v>53</v>
      </c>
      <c r="AD6910" s="10" t="s">
        <v>53</v>
      </c>
      <c r="AE6910" s="12">
        <v>655</v>
      </c>
      <c r="AH6910" s="10" t="s">
        <v>2902</v>
      </c>
      <c r="AK6910" s="10" t="str">
        <f t="shared" si="343"/>
        <v>&gt;_Stichopus__Madagascar_7542_FLMNH_043</v>
      </c>
      <c r="AL6910" s="10" t="str">
        <f t="shared" si="344"/>
        <v>&gt;Stichopus__Madagascar__UF_7542</v>
      </c>
      <c r="AM6910" s="10" t="s">
        <v>12795</v>
      </c>
      <c r="AN6910" s="10" t="s">
        <v>139</v>
      </c>
      <c r="AP6910" s="13"/>
      <c r="AQ6910" s="13"/>
      <c r="AR6910" s="13"/>
      <c r="AZ6910" s="15"/>
      <c r="BA6910" s="15"/>
    </row>
    <row r="6911" spans="1:64" ht="14.1" customHeight="1" x14ac:dyDescent="0.2">
      <c r="A6911" s="10">
        <v>1041</v>
      </c>
      <c r="B6911" s="10" t="s">
        <v>1754</v>
      </c>
      <c r="C6911" s="10" t="s">
        <v>345</v>
      </c>
      <c r="D6911" s="11">
        <v>7550</v>
      </c>
      <c r="E6911" s="10" t="s">
        <v>52</v>
      </c>
      <c r="F6911" s="10"/>
      <c r="G6911" s="11">
        <v>7550</v>
      </c>
      <c r="I6911" s="10" t="s">
        <v>53</v>
      </c>
      <c r="L6911" s="10" t="s">
        <v>2752</v>
      </c>
      <c r="M6911" s="10" t="s">
        <v>2762</v>
      </c>
      <c r="N6911" s="10" t="s">
        <v>2851</v>
      </c>
      <c r="O6911" s="10" t="s">
        <v>2852</v>
      </c>
      <c r="P6911" s="10" t="s">
        <v>2852</v>
      </c>
      <c r="W6911" s="10" t="s">
        <v>3938</v>
      </c>
      <c r="X6911" s="10" t="s">
        <v>3938</v>
      </c>
      <c r="Z6911">
        <v>-13.419359999999999</v>
      </c>
      <c r="AA6911">
        <v>48.260539999999999</v>
      </c>
      <c r="AB6911" s="10" t="s">
        <v>53</v>
      </c>
      <c r="AD6911" s="10" t="s">
        <v>53</v>
      </c>
      <c r="AE6911" s="12">
        <v>655</v>
      </c>
      <c r="AH6911" s="10" t="s">
        <v>2902</v>
      </c>
      <c r="AK6911" s="10" t="str">
        <f t="shared" si="343"/>
        <v>&gt;_Stichopus__Madagascar_7550_FLMNH_043</v>
      </c>
      <c r="AL6911" s="10" t="str">
        <f t="shared" si="344"/>
        <v>&gt;Stichopus__Madagascar__UF_7550</v>
      </c>
      <c r="AM6911" s="10" t="s">
        <v>12792</v>
      </c>
      <c r="AN6911" s="10" t="s">
        <v>139</v>
      </c>
      <c r="AP6911" s="13"/>
      <c r="AQ6911" s="13"/>
      <c r="AR6911" s="13"/>
      <c r="AZ6911" s="15"/>
      <c r="BA6911" s="15"/>
    </row>
    <row r="6912" spans="1:64" ht="14.1" customHeight="1" x14ac:dyDescent="0.2">
      <c r="A6912" s="10">
        <v>7002</v>
      </c>
      <c r="B6912" s="10" t="s">
        <v>1128</v>
      </c>
      <c r="D6912" s="14" t="s">
        <v>14635</v>
      </c>
      <c r="E6912" s="10" t="s">
        <v>52</v>
      </c>
      <c r="F6912" s="10"/>
      <c r="G6912" s="14">
        <v>7954</v>
      </c>
      <c r="J6912" s="5" t="s">
        <v>14636</v>
      </c>
      <c r="K6912" s="5" t="s">
        <v>14280</v>
      </c>
      <c r="L6912" s="10" t="s">
        <v>2752</v>
      </c>
      <c r="M6912" s="10" t="s">
        <v>2762</v>
      </c>
      <c r="N6912" s="23" t="s">
        <v>2851</v>
      </c>
      <c r="O6912" s="14" t="s">
        <v>2852</v>
      </c>
      <c r="P6912" s="14" t="s">
        <v>2852</v>
      </c>
      <c r="R6912" s="14" t="s">
        <v>2902</v>
      </c>
      <c r="S6912" s="14"/>
      <c r="T6912" s="14"/>
      <c r="W6912" s="10" t="s">
        <v>81</v>
      </c>
      <c r="X6912" s="10" t="s">
        <v>81</v>
      </c>
      <c r="Z6912">
        <v>-17.4758</v>
      </c>
      <c r="AA6912">
        <v>-149.8314</v>
      </c>
      <c r="AH6912" s="14" t="s">
        <v>2902</v>
      </c>
      <c r="AK6912" s="10" t="str">
        <f t="shared" si="343"/>
        <v>&gt;_Stichopus_horrens_Moorea_BMOO-02294_BMOO</v>
      </c>
      <c r="AL6912" s="10" t="str">
        <f t="shared" si="344"/>
        <v>&gt;Stichopus_horrens_Moorea__UF_BMOO-02294</v>
      </c>
      <c r="AM6912" s="25" t="s">
        <v>14637</v>
      </c>
      <c r="AO6912" s="26" t="s">
        <v>14638</v>
      </c>
    </row>
    <row r="6913" spans="1:56" ht="14.1" customHeight="1" x14ac:dyDescent="0.2">
      <c r="A6913" s="10">
        <v>7003</v>
      </c>
      <c r="B6913" s="10" t="s">
        <v>1128</v>
      </c>
      <c r="D6913" s="21" t="s">
        <v>14639</v>
      </c>
      <c r="E6913" s="10" t="s">
        <v>52</v>
      </c>
      <c r="F6913" s="10"/>
      <c r="G6913" s="22">
        <v>12481</v>
      </c>
      <c r="L6913" s="10" t="s">
        <v>2752</v>
      </c>
      <c r="M6913" s="10" t="s">
        <v>2762</v>
      </c>
      <c r="N6913" s="23" t="s">
        <v>2851</v>
      </c>
      <c r="O6913" s="21" t="s">
        <v>2852</v>
      </c>
      <c r="P6913" s="21" t="s">
        <v>2852</v>
      </c>
      <c r="R6913" s="21" t="s">
        <v>2902</v>
      </c>
      <c r="S6913" s="21"/>
      <c r="T6913" s="21"/>
      <c r="W6913" s="10" t="s">
        <v>81</v>
      </c>
      <c r="X6913" s="10" t="s">
        <v>81</v>
      </c>
      <c r="Z6913">
        <v>-17.504390000000001</v>
      </c>
      <c r="AA6913">
        <v>-149.75842</v>
      </c>
      <c r="AH6913" s="14" t="s">
        <v>2902</v>
      </c>
      <c r="AK6913" s="10" t="str">
        <f t="shared" si="343"/>
        <v>&gt;_Stichopus_horrens_Moorea_BMOO-18616_BMOO</v>
      </c>
      <c r="AL6913" s="10" t="str">
        <f t="shared" si="344"/>
        <v>&gt;Stichopus_horrens_Moorea__UF_BMOO-18616</v>
      </c>
      <c r="AM6913" s="25" t="s">
        <v>14640</v>
      </c>
      <c r="AO6913" s="26" t="s">
        <v>14641</v>
      </c>
    </row>
    <row r="6914" spans="1:56" ht="14.1" customHeight="1" x14ac:dyDescent="0.2">
      <c r="A6914" s="10">
        <v>6619</v>
      </c>
      <c r="B6914" s="10" t="s">
        <v>12796</v>
      </c>
      <c r="D6914" s="10">
        <v>10954</v>
      </c>
      <c r="E6914" s="10" t="s">
        <v>52</v>
      </c>
      <c r="F6914" s="10"/>
      <c r="G6914" s="11">
        <v>10954</v>
      </c>
      <c r="L6914" s="10" t="s">
        <v>2752</v>
      </c>
      <c r="M6914" s="10" t="s">
        <v>2762</v>
      </c>
      <c r="N6914" s="10" t="s">
        <v>2851</v>
      </c>
      <c r="O6914" s="10" t="s">
        <v>2852</v>
      </c>
      <c r="P6914" s="10" t="s">
        <v>2852</v>
      </c>
      <c r="R6914" s="5" t="s">
        <v>2902</v>
      </c>
      <c r="S6914" s="5"/>
      <c r="T6914" s="5"/>
      <c r="U6914" s="5"/>
      <c r="W6914" s="10" t="s">
        <v>4173</v>
      </c>
      <c r="X6914" s="10" t="s">
        <v>4173</v>
      </c>
      <c r="Z6914">
        <v>26.444199000000001</v>
      </c>
      <c r="AA6914">
        <v>127.772746</v>
      </c>
      <c r="AB6914" s="10" t="s">
        <v>53</v>
      </c>
      <c r="AD6914" s="30" t="s">
        <v>53</v>
      </c>
      <c r="AE6914" s="10">
        <v>612</v>
      </c>
      <c r="AH6914" s="5" t="s">
        <v>2902</v>
      </c>
      <c r="AJ6914" s="10" t="s">
        <v>12797</v>
      </c>
      <c r="AK6914" s="10" t="str">
        <f t="shared" si="343"/>
        <v>&gt;_Stichopus_horrens_Okinawa_10954_N0748</v>
      </c>
      <c r="AL6914" s="10" t="str">
        <f t="shared" si="344"/>
        <v>&gt;Stichopus_horrens_Okinawa__UF_10954</v>
      </c>
      <c r="AM6914" s="10" t="s">
        <v>12798</v>
      </c>
    </row>
    <row r="6915" spans="1:56" ht="14.1" customHeight="1" x14ac:dyDescent="0.2">
      <c r="A6915" s="10">
        <v>6553</v>
      </c>
      <c r="B6915" s="10" t="s">
        <v>12799</v>
      </c>
      <c r="D6915" s="13" t="s">
        <v>12800</v>
      </c>
      <c r="E6915" s="10" t="s">
        <v>8659</v>
      </c>
      <c r="F6915" s="10"/>
      <c r="G6915" s="36" t="s">
        <v>12800</v>
      </c>
      <c r="L6915" s="10" t="s">
        <v>2752</v>
      </c>
      <c r="M6915" s="10" t="s">
        <v>2762</v>
      </c>
      <c r="N6915" s="10" t="s">
        <v>2851</v>
      </c>
      <c r="O6915" s="30" t="s">
        <v>2852</v>
      </c>
      <c r="P6915" s="30" t="s">
        <v>2852</v>
      </c>
      <c r="Q6915" s="30"/>
      <c r="R6915" s="10" t="s">
        <v>2902</v>
      </c>
      <c r="W6915" s="10" t="s">
        <v>316</v>
      </c>
      <c r="X6915" s="10" t="s">
        <v>316</v>
      </c>
      <c r="Z6915">
        <v>12.879721</v>
      </c>
      <c r="AA6915">
        <v>121.774017</v>
      </c>
      <c r="AB6915" s="10" t="s">
        <v>53</v>
      </c>
      <c r="AC6915" s="10" t="s">
        <v>88</v>
      </c>
      <c r="AD6915" s="10" t="s">
        <v>53</v>
      </c>
      <c r="AE6915" s="10">
        <v>655</v>
      </c>
      <c r="AH6915" s="10" t="s">
        <v>2902</v>
      </c>
      <c r="AK6915" s="10" t="str">
        <f t="shared" si="343"/>
        <v>&gt;_Stichopus_horrens_Philippines_PH-SH8_N0650</v>
      </c>
      <c r="AL6915" s="10" t="str">
        <f t="shared" si="344"/>
        <v>&gt;Stichopus_horrens_Philippines__UP tissues_PH-SH8</v>
      </c>
      <c r="AM6915" s="10" t="s">
        <v>12801</v>
      </c>
    </row>
    <row r="6916" spans="1:56" ht="14.1" customHeight="1" x14ac:dyDescent="0.2">
      <c r="A6916" s="10">
        <v>975</v>
      </c>
      <c r="B6916" s="10" t="s">
        <v>1754</v>
      </c>
      <c r="C6916" s="10" t="s">
        <v>79</v>
      </c>
      <c r="D6916" s="11">
        <v>7380</v>
      </c>
      <c r="E6916" s="10" t="s">
        <v>52</v>
      </c>
      <c r="F6916" s="10"/>
      <c r="G6916" s="11">
        <v>7380</v>
      </c>
      <c r="I6916" s="10" t="s">
        <v>53</v>
      </c>
      <c r="L6916" s="10" t="s">
        <v>2752</v>
      </c>
      <c r="M6916" s="10" t="s">
        <v>2762</v>
      </c>
      <c r="N6916" s="10" t="s">
        <v>2851</v>
      </c>
      <c r="O6916" s="10" t="s">
        <v>2852</v>
      </c>
      <c r="P6916" s="10" t="s">
        <v>2852</v>
      </c>
      <c r="W6916" s="10" t="s">
        <v>3938</v>
      </c>
      <c r="X6916" s="10" t="s">
        <v>3938</v>
      </c>
      <c r="Z6916">
        <v>-13.480600000000001</v>
      </c>
      <c r="AA6916">
        <v>48.2333</v>
      </c>
      <c r="AB6916" s="10" t="s">
        <v>53</v>
      </c>
      <c r="AD6916" s="10" t="s">
        <v>53</v>
      </c>
      <c r="AE6916" s="12">
        <v>655</v>
      </c>
      <c r="AH6916" s="10" t="s">
        <v>2902</v>
      </c>
      <c r="AK6916" s="10" t="str">
        <f t="shared" si="343"/>
        <v>&gt;_Stichopus__Madagascar_7380_FLMNH_043</v>
      </c>
      <c r="AL6916" s="10" t="str">
        <f t="shared" si="344"/>
        <v>&gt;Stichopus__Madagascar__UF_7380</v>
      </c>
      <c r="AM6916" s="10" t="s">
        <v>12802</v>
      </c>
      <c r="AN6916" s="10" t="s">
        <v>139</v>
      </c>
      <c r="AP6916" s="13"/>
      <c r="AQ6916" s="13"/>
      <c r="AR6916" s="13"/>
      <c r="AZ6916" s="15"/>
      <c r="BA6916" s="15"/>
    </row>
    <row r="6917" spans="1:56" ht="14.1" customHeight="1" x14ac:dyDescent="0.2">
      <c r="A6917" s="10">
        <v>964</v>
      </c>
      <c r="B6917" s="10" t="s">
        <v>1754</v>
      </c>
      <c r="C6917" s="10" t="s">
        <v>65</v>
      </c>
      <c r="D6917" s="11">
        <v>7471</v>
      </c>
      <c r="E6917" s="10" t="s">
        <v>52</v>
      </c>
      <c r="F6917" s="10"/>
      <c r="G6917" s="11">
        <v>7471</v>
      </c>
      <c r="I6917" s="10" t="s">
        <v>53</v>
      </c>
      <c r="L6917" s="10" t="s">
        <v>2752</v>
      </c>
      <c r="M6917" s="10" t="s">
        <v>2762</v>
      </c>
      <c r="N6917" s="10" t="s">
        <v>2851</v>
      </c>
      <c r="O6917" s="10" t="s">
        <v>2852</v>
      </c>
      <c r="P6917" s="10" t="s">
        <v>2852</v>
      </c>
      <c r="R6917" s="10" t="s">
        <v>4195</v>
      </c>
      <c r="W6917" s="10" t="s">
        <v>3938</v>
      </c>
      <c r="X6917" s="10" t="s">
        <v>3938</v>
      </c>
      <c r="Z6917">
        <v>-13.480600000000001</v>
      </c>
      <c r="AA6917">
        <v>48.2333</v>
      </c>
      <c r="AB6917" s="10" t="s">
        <v>53</v>
      </c>
      <c r="AC6917" s="16" t="s">
        <v>61</v>
      </c>
      <c r="AD6917" s="10" t="s">
        <v>53</v>
      </c>
      <c r="AE6917" s="12">
        <v>655</v>
      </c>
      <c r="AH6917" s="10" t="s">
        <v>2902</v>
      </c>
      <c r="AK6917" s="10" t="str">
        <f t="shared" si="343"/>
        <v>&gt;_Stichopus_herrmanni_Madagascar_7471_FLMNH_043</v>
      </c>
      <c r="AL6917" s="10" t="str">
        <f t="shared" si="344"/>
        <v>&gt;Stichopus_herrmanni_Madagascar__UF_7471</v>
      </c>
      <c r="AM6917" s="10" t="s">
        <v>12802</v>
      </c>
      <c r="AN6917" s="10" t="s">
        <v>139</v>
      </c>
      <c r="AP6917" s="13"/>
      <c r="AQ6917" s="13"/>
      <c r="AR6917" s="13"/>
    </row>
    <row r="6918" spans="1:56" ht="14.1" customHeight="1" x14ac:dyDescent="0.2">
      <c r="A6918" s="10">
        <v>1053</v>
      </c>
      <c r="B6918" s="10" t="s">
        <v>1754</v>
      </c>
      <c r="C6918" s="10" t="s">
        <v>284</v>
      </c>
      <c r="D6918" s="11">
        <v>7543</v>
      </c>
      <c r="E6918" s="10" t="s">
        <v>52</v>
      </c>
      <c r="F6918" s="10"/>
      <c r="G6918" s="11">
        <v>7543</v>
      </c>
      <c r="I6918" s="10" t="s">
        <v>53</v>
      </c>
      <c r="L6918" s="10" t="s">
        <v>2752</v>
      </c>
      <c r="M6918" s="10" t="s">
        <v>2762</v>
      </c>
      <c r="N6918" s="10" t="s">
        <v>2851</v>
      </c>
      <c r="O6918" s="10" t="s">
        <v>2852</v>
      </c>
      <c r="P6918" s="10" t="s">
        <v>2852</v>
      </c>
      <c r="W6918" s="10" t="s">
        <v>3938</v>
      </c>
      <c r="X6918" s="10" t="s">
        <v>3938</v>
      </c>
      <c r="Z6918">
        <v>-13.4139</v>
      </c>
      <c r="AA6918">
        <v>48.305599999999998</v>
      </c>
      <c r="AB6918" s="10" t="s">
        <v>53</v>
      </c>
      <c r="AD6918" s="10" t="s">
        <v>53</v>
      </c>
      <c r="AE6918" s="12">
        <v>655</v>
      </c>
      <c r="AH6918" s="10" t="s">
        <v>2902</v>
      </c>
      <c r="AK6918" s="10" t="str">
        <f t="shared" si="343"/>
        <v>&gt;_Stichopus__Madagascar_7543_FLMNH_043</v>
      </c>
      <c r="AL6918" s="10" t="str">
        <f t="shared" si="344"/>
        <v>&gt;Stichopus__Madagascar__UF_7543</v>
      </c>
      <c r="AM6918" s="10" t="s">
        <v>12802</v>
      </c>
      <c r="AN6918" s="10" t="s">
        <v>139</v>
      </c>
      <c r="AP6918" s="13"/>
      <c r="AQ6918" s="13"/>
      <c r="AR6918" s="13"/>
      <c r="AZ6918" s="15"/>
      <c r="BA6918" s="15"/>
    </row>
    <row r="6919" spans="1:56" ht="14.1" customHeight="1" x14ac:dyDescent="0.2">
      <c r="A6919" s="10">
        <v>1029</v>
      </c>
      <c r="B6919" s="10" t="s">
        <v>1754</v>
      </c>
      <c r="C6919" s="10" t="s">
        <v>92</v>
      </c>
      <c r="D6919" s="11">
        <v>7553</v>
      </c>
      <c r="E6919" s="10" t="s">
        <v>52</v>
      </c>
      <c r="F6919" s="10"/>
      <c r="G6919" s="11">
        <v>7553</v>
      </c>
      <c r="I6919" s="10" t="s">
        <v>53</v>
      </c>
      <c r="L6919" s="10" t="s">
        <v>2752</v>
      </c>
      <c r="M6919" s="10" t="s">
        <v>2762</v>
      </c>
      <c r="N6919" s="10" t="s">
        <v>2851</v>
      </c>
      <c r="O6919" s="10" t="s">
        <v>2852</v>
      </c>
      <c r="P6919" s="10" t="s">
        <v>2852</v>
      </c>
      <c r="W6919" s="10" t="s">
        <v>3938</v>
      </c>
      <c r="X6919" s="10" t="s">
        <v>3938</v>
      </c>
      <c r="Z6919">
        <v>-13.419359999999999</v>
      </c>
      <c r="AA6919">
        <v>48.260539999999999</v>
      </c>
      <c r="AB6919" s="10" t="s">
        <v>53</v>
      </c>
      <c r="AD6919" s="10" t="s">
        <v>53</v>
      </c>
      <c r="AE6919" s="12">
        <v>655</v>
      </c>
      <c r="AH6919" s="10" t="s">
        <v>2902</v>
      </c>
      <c r="AK6919" s="10" t="str">
        <f t="shared" si="343"/>
        <v>&gt;_Stichopus__Madagascar_7553_FLMNH_043</v>
      </c>
      <c r="AL6919" s="10" t="str">
        <f t="shared" si="344"/>
        <v>&gt;Stichopus__Madagascar__UF_7553</v>
      </c>
      <c r="AM6919" s="10" t="s">
        <v>12803</v>
      </c>
      <c r="AN6919" s="10" t="s">
        <v>139</v>
      </c>
      <c r="AP6919" s="13"/>
      <c r="AQ6919" s="13"/>
      <c r="AR6919" s="13"/>
      <c r="AZ6919" s="15"/>
      <c r="BA6919" s="15"/>
    </row>
    <row r="6920" spans="1:56" ht="14.1" customHeight="1" x14ac:dyDescent="0.2">
      <c r="A6920" s="10">
        <v>6709</v>
      </c>
      <c r="B6920" s="5" t="s">
        <v>12804</v>
      </c>
      <c r="C6920" s="5"/>
      <c r="D6920" s="65">
        <v>10940</v>
      </c>
      <c r="E6920" s="5" t="s">
        <v>52</v>
      </c>
      <c r="F6920" s="5"/>
      <c r="G6920" s="65">
        <v>10940</v>
      </c>
      <c r="H6920" s="5"/>
      <c r="I6920" s="5"/>
      <c r="L6920" s="5" t="s">
        <v>2752</v>
      </c>
      <c r="M6920" s="5" t="s">
        <v>2762</v>
      </c>
      <c r="N6920" s="5" t="s">
        <v>2851</v>
      </c>
      <c r="O6920" s="5" t="s">
        <v>2852</v>
      </c>
      <c r="P6920" s="5" t="s">
        <v>2852</v>
      </c>
      <c r="Q6920" s="5"/>
      <c r="R6920" s="5" t="s">
        <v>2902</v>
      </c>
      <c r="S6920" s="5"/>
      <c r="T6920" s="5"/>
      <c r="U6920" s="5"/>
      <c r="V6920" s="5"/>
      <c r="W6920" s="10" t="s">
        <v>4173</v>
      </c>
      <c r="X6920" s="5" t="s">
        <v>4173</v>
      </c>
      <c r="Y6920" s="5"/>
      <c r="Z6920">
        <v>26.444199000000001</v>
      </c>
      <c r="AA6920">
        <v>127.772746</v>
      </c>
      <c r="AB6920" s="10" t="s">
        <v>53</v>
      </c>
      <c r="AC6920" s="5"/>
      <c r="AD6920" s="30" t="s">
        <v>53</v>
      </c>
      <c r="AE6920" s="5">
        <v>655</v>
      </c>
      <c r="AF6920" s="5"/>
      <c r="AG6920" s="5"/>
      <c r="AH6920" s="5" t="s">
        <v>2902</v>
      </c>
      <c r="AJ6920" s="10" t="s">
        <v>12797</v>
      </c>
      <c r="AK6920" s="10" t="str">
        <f t="shared" si="343"/>
        <v>&gt;_Stichopus_horrens_Okinawa_10940_N0768</v>
      </c>
      <c r="AL6920" s="10" t="str">
        <f t="shared" si="344"/>
        <v>&gt;Stichopus_horrens_Okinawa__UF_10940</v>
      </c>
      <c r="AM6920" s="5" t="s">
        <v>12805</v>
      </c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</row>
    <row r="6921" spans="1:56" ht="14.1" customHeight="1" x14ac:dyDescent="0.2">
      <c r="A6921" s="10">
        <v>520</v>
      </c>
      <c r="B6921" s="10" t="s">
        <v>361</v>
      </c>
      <c r="C6921" s="10" t="s">
        <v>476</v>
      </c>
      <c r="D6921" s="11">
        <v>6157</v>
      </c>
      <c r="E6921" s="10" t="s">
        <v>52</v>
      </c>
      <c r="F6921" s="10"/>
      <c r="G6921" s="11">
        <v>6157</v>
      </c>
      <c r="I6921" s="10" t="s">
        <v>53</v>
      </c>
      <c r="L6921" s="10" t="s">
        <v>2752</v>
      </c>
      <c r="M6921" s="10" t="s">
        <v>2762</v>
      </c>
      <c r="N6921" s="10" t="s">
        <v>2851</v>
      </c>
      <c r="O6921" s="10" t="s">
        <v>2852</v>
      </c>
      <c r="P6921" s="10" t="s">
        <v>2852</v>
      </c>
      <c r="W6921" s="10" t="s">
        <v>220</v>
      </c>
      <c r="X6921" s="10" t="s">
        <v>220</v>
      </c>
      <c r="Z6921">
        <v>23.765000000000001</v>
      </c>
      <c r="AA6921">
        <v>-166.16900000000001</v>
      </c>
      <c r="AB6921" s="10" t="s">
        <v>53</v>
      </c>
      <c r="AD6921" s="10" t="s">
        <v>53</v>
      </c>
      <c r="AE6921" s="12">
        <v>655</v>
      </c>
      <c r="AH6921" s="10" t="s">
        <v>2902</v>
      </c>
      <c r="AK6921" s="10" t="str">
        <f t="shared" si="343"/>
        <v>&gt;_Stichopus__Hawaii_6157_FLMNH_023</v>
      </c>
      <c r="AL6921" s="10" t="str">
        <f t="shared" si="344"/>
        <v>&gt;Stichopus__Hawaii__UF_6157</v>
      </c>
      <c r="AM6921" s="10" t="s">
        <v>12806</v>
      </c>
      <c r="AN6921" s="10" t="s">
        <v>139</v>
      </c>
      <c r="AP6921" s="13"/>
      <c r="AQ6921" s="13"/>
      <c r="AR6921" s="13"/>
      <c r="AZ6921" s="15"/>
      <c r="BA6921" s="15"/>
    </row>
    <row r="6922" spans="1:56" ht="14.1" customHeight="1" x14ac:dyDescent="0.2">
      <c r="A6922" s="10">
        <v>2897</v>
      </c>
      <c r="B6922" s="10" t="s">
        <v>229</v>
      </c>
      <c r="C6922" s="10" t="s">
        <v>297</v>
      </c>
      <c r="D6922" s="11">
        <v>7080</v>
      </c>
      <c r="E6922" s="10" t="s">
        <v>52</v>
      </c>
      <c r="F6922" s="10"/>
      <c r="G6922" s="11">
        <v>7080</v>
      </c>
      <c r="I6922" s="10" t="s">
        <v>53</v>
      </c>
      <c r="L6922" s="10" t="s">
        <v>2752</v>
      </c>
      <c r="M6922" s="10" t="s">
        <v>2762</v>
      </c>
      <c r="N6922" s="10" t="s">
        <v>2851</v>
      </c>
      <c r="O6922" s="10" t="s">
        <v>2852</v>
      </c>
      <c r="P6922" s="10" t="s">
        <v>2852</v>
      </c>
      <c r="R6922" s="10" t="s">
        <v>2902</v>
      </c>
      <c r="W6922" s="10" t="s">
        <v>198</v>
      </c>
      <c r="X6922" s="10" t="s">
        <v>1741</v>
      </c>
      <c r="Z6922">
        <v>13.478512</v>
      </c>
      <c r="AA6922">
        <v>144.742447</v>
      </c>
      <c r="AB6922" s="10" t="s">
        <v>53</v>
      </c>
      <c r="AD6922" s="10" t="s">
        <v>53</v>
      </c>
      <c r="AE6922" s="12">
        <v>655</v>
      </c>
      <c r="AH6922" s="10" t="s">
        <v>2902</v>
      </c>
      <c r="AK6922" s="10" t="str">
        <f t="shared" si="343"/>
        <v>&gt;_Stichopus_horrens_Guam_7080_FLMNH_112</v>
      </c>
      <c r="AL6922" s="10" t="str">
        <f t="shared" si="344"/>
        <v>&gt;Stichopus_horrens_Guam__UF_7080</v>
      </c>
      <c r="AM6922" s="10" t="s">
        <v>12807</v>
      </c>
      <c r="AP6922" s="13"/>
      <c r="AQ6922" s="13"/>
      <c r="AR6922" s="13"/>
    </row>
    <row r="6923" spans="1:56" ht="14.1" customHeight="1" x14ac:dyDescent="0.2">
      <c r="A6923" s="10">
        <v>7051</v>
      </c>
      <c r="B6923" s="5" t="s">
        <v>14642</v>
      </c>
      <c r="D6923" s="50" t="s">
        <v>14643</v>
      </c>
      <c r="E6923" s="10" t="s">
        <v>52</v>
      </c>
      <c r="F6923" s="10"/>
      <c r="L6923" s="10" t="s">
        <v>2752</v>
      </c>
      <c r="M6923" s="5" t="s">
        <v>2762</v>
      </c>
      <c r="N6923" s="5" t="s">
        <v>2851</v>
      </c>
      <c r="O6923" s="5" t="s">
        <v>2852</v>
      </c>
      <c r="P6923" s="5" t="s">
        <v>2852</v>
      </c>
      <c r="R6923" s="5" t="s">
        <v>14633</v>
      </c>
      <c r="X6923" s="5" t="s">
        <v>283</v>
      </c>
      <c r="Z6923">
        <v>-5.16</v>
      </c>
      <c r="AA6923">
        <v>145.83000000000001</v>
      </c>
      <c r="AK6923" s="10" t="str">
        <f t="shared" si="343"/>
        <v>&gt;_Stichopus_aff horrens_PNG_PNG12-0380_B0035</v>
      </c>
      <c r="AL6923" s="10" t="str">
        <f t="shared" si="344"/>
        <v>&gt;Stichopus_aff horrens_PNG__UF_PNG12-0380</v>
      </c>
      <c r="AM6923" s="5" t="s">
        <v>14644</v>
      </c>
    </row>
    <row r="6924" spans="1:56" ht="14.1" customHeight="1" x14ac:dyDescent="0.2">
      <c r="A6924" s="10">
        <v>7080</v>
      </c>
      <c r="B6924" s="5" t="s">
        <v>14645</v>
      </c>
      <c r="D6924" s="50" t="s">
        <v>14646</v>
      </c>
      <c r="E6924" s="10" t="s">
        <v>52</v>
      </c>
      <c r="F6924" s="10"/>
      <c r="L6924" s="10" t="s">
        <v>2752</v>
      </c>
      <c r="M6924" s="5" t="s">
        <v>2762</v>
      </c>
      <c r="N6924" s="5" t="s">
        <v>2851</v>
      </c>
      <c r="O6924" s="5" t="s">
        <v>2852</v>
      </c>
      <c r="P6924" s="5" t="s">
        <v>2852</v>
      </c>
      <c r="R6924" s="5" t="s">
        <v>2902</v>
      </c>
      <c r="X6924" s="5" t="s">
        <v>283</v>
      </c>
      <c r="Z6924">
        <v>-5.16</v>
      </c>
      <c r="AA6924">
        <v>145.83000000000001</v>
      </c>
      <c r="AK6924" s="10" t="str">
        <f t="shared" si="343"/>
        <v>&gt;_Stichopus_horrens_PNG_PNG12-0539_B0071</v>
      </c>
      <c r="AL6924" s="10" t="str">
        <f t="shared" si="344"/>
        <v>&gt;Stichopus_horrens_PNG__UF_PNG12-0539</v>
      </c>
      <c r="AM6924" s="5" t="s">
        <v>14647</v>
      </c>
    </row>
    <row r="6925" spans="1:56" ht="14.1" customHeight="1" x14ac:dyDescent="0.2">
      <c r="A6925" s="10">
        <v>2944</v>
      </c>
      <c r="B6925" s="10" t="s">
        <v>229</v>
      </c>
      <c r="C6925" s="10" t="s">
        <v>325</v>
      </c>
      <c r="D6925" s="11">
        <v>7073</v>
      </c>
      <c r="E6925" s="10" t="s">
        <v>52</v>
      </c>
      <c r="F6925" s="10"/>
      <c r="G6925" s="11">
        <v>7073</v>
      </c>
      <c r="I6925" s="10" t="s">
        <v>53</v>
      </c>
      <c r="L6925" s="10" t="s">
        <v>2752</v>
      </c>
      <c r="M6925" s="10" t="s">
        <v>2762</v>
      </c>
      <c r="N6925" s="10" t="s">
        <v>2851</v>
      </c>
      <c r="O6925" s="10" t="s">
        <v>2852</v>
      </c>
      <c r="P6925" s="10" t="s">
        <v>2852</v>
      </c>
      <c r="R6925" s="10" t="s">
        <v>2902</v>
      </c>
      <c r="W6925" s="10" t="s">
        <v>198</v>
      </c>
      <c r="X6925" s="10" t="s">
        <v>1741</v>
      </c>
      <c r="Z6925">
        <v>13.478512</v>
      </c>
      <c r="AA6925">
        <v>144.742447</v>
      </c>
      <c r="AB6925" s="10" t="s">
        <v>53</v>
      </c>
      <c r="AD6925" s="10" t="s">
        <v>53</v>
      </c>
      <c r="AE6925" s="12">
        <v>655</v>
      </c>
      <c r="AF6925" s="10" t="s">
        <v>75</v>
      </c>
      <c r="AH6925" s="10" t="s">
        <v>2902</v>
      </c>
      <c r="AK6925" s="10" t="str">
        <f t="shared" si="343"/>
        <v>&gt;t_Stichopus_horrens_Guam_7073_FLMNH_112</v>
      </c>
      <c r="AL6925" s="10" t="str">
        <f t="shared" si="344"/>
        <v>&gt;Stichopus_horrens_Guam__UF_7073</v>
      </c>
      <c r="AM6925" s="10" t="s">
        <v>12808</v>
      </c>
      <c r="AP6925" s="13"/>
      <c r="AQ6925" s="13"/>
      <c r="AR6925" s="13"/>
    </row>
    <row r="6926" spans="1:56" ht="14.1" customHeight="1" x14ac:dyDescent="0.2">
      <c r="A6926" s="10">
        <v>6640</v>
      </c>
      <c r="B6926" s="5" t="s">
        <v>12809</v>
      </c>
      <c r="C6926" s="5"/>
      <c r="D6926" s="36">
        <v>7609</v>
      </c>
      <c r="E6926" s="5" t="s">
        <v>52</v>
      </c>
      <c r="F6926" s="5"/>
      <c r="G6926" s="36">
        <v>7609</v>
      </c>
      <c r="H6926" s="13"/>
      <c r="I6926" s="5"/>
      <c r="L6926" s="5" t="s">
        <v>2752</v>
      </c>
      <c r="M6926" s="5" t="s">
        <v>2762</v>
      </c>
      <c r="N6926" s="5" t="s">
        <v>2851</v>
      </c>
      <c r="O6926" s="5" t="s">
        <v>2852</v>
      </c>
      <c r="P6926" s="5" t="s">
        <v>2852</v>
      </c>
      <c r="Q6926" s="5"/>
      <c r="R6926" s="5" t="s">
        <v>4142</v>
      </c>
      <c r="S6926" s="5" t="s">
        <v>219</v>
      </c>
      <c r="T6926" s="5"/>
      <c r="U6926" s="5"/>
      <c r="V6926" s="5"/>
      <c r="W6926" s="10" t="s">
        <v>3938</v>
      </c>
      <c r="X6926" s="5" t="s">
        <v>3938</v>
      </c>
      <c r="Y6926" s="5"/>
      <c r="Z6926">
        <v>-13.45716</v>
      </c>
      <c r="AA6926">
        <v>48.24841</v>
      </c>
      <c r="AB6926" s="5" t="s">
        <v>53</v>
      </c>
      <c r="AC6926" s="5"/>
      <c r="AD6926" s="5"/>
      <c r="AE6926" s="5">
        <v>655</v>
      </c>
      <c r="AF6926" s="5"/>
      <c r="AG6926" s="5"/>
      <c r="AH6926" s="10" t="s">
        <v>4142</v>
      </c>
      <c r="AJ6926" s="10" t="s">
        <v>4143</v>
      </c>
      <c r="AK6926" s="10" t="str">
        <f t="shared" si="343"/>
        <v>&gt;_Stichopus_naso~_Madagascar_7609_J0502</v>
      </c>
      <c r="AL6926" s="10" t="str">
        <f t="shared" si="344"/>
        <v>&gt;Stichopus_naso_Madagascar__UF_7609</v>
      </c>
      <c r="AM6926" s="5" t="s">
        <v>12810</v>
      </c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</row>
    <row r="6927" spans="1:56" ht="14.1" customHeight="1" x14ac:dyDescent="0.2">
      <c r="A6927" s="10">
        <v>6736</v>
      </c>
      <c r="B6927" s="5" t="s">
        <v>14648</v>
      </c>
      <c r="C6927" s="5"/>
      <c r="D6927" s="65">
        <v>11019</v>
      </c>
      <c r="E6927" s="5" t="s">
        <v>52</v>
      </c>
      <c r="F6927" s="5"/>
      <c r="G6927" s="65">
        <v>11019</v>
      </c>
      <c r="H6927" s="5"/>
      <c r="I6927" s="5"/>
      <c r="L6927" s="5" t="s">
        <v>2752</v>
      </c>
      <c r="M6927" s="5" t="s">
        <v>2762</v>
      </c>
      <c r="N6927" s="5" t="s">
        <v>2851</v>
      </c>
      <c r="O6927" s="5" t="s">
        <v>2852</v>
      </c>
      <c r="P6927" s="5" t="s">
        <v>2852</v>
      </c>
      <c r="Q6927" s="5"/>
      <c r="R6927" s="5" t="s">
        <v>4142</v>
      </c>
      <c r="S6927" s="5" t="s">
        <v>219</v>
      </c>
      <c r="T6927" s="5"/>
      <c r="U6927" s="5"/>
      <c r="V6927" s="5"/>
      <c r="W6927" s="10" t="s">
        <v>4173</v>
      </c>
      <c r="X6927" s="5" t="s">
        <v>4173</v>
      </c>
      <c r="Y6927" s="5"/>
      <c r="Z6927">
        <v>26.540555000000001</v>
      </c>
      <c r="AA6927">
        <v>128.04309599999999</v>
      </c>
      <c r="AB6927" s="5"/>
      <c r="AC6927" s="5"/>
      <c r="AD6927" s="5"/>
      <c r="AE6927" s="5">
        <v>655</v>
      </c>
      <c r="AF6927" s="5" t="s">
        <v>75</v>
      </c>
      <c r="AG6927" s="5"/>
      <c r="AH6927" s="5" t="s">
        <v>4142</v>
      </c>
      <c r="AI6927" s="5"/>
      <c r="AJ6927" s="5"/>
      <c r="AK6927" s="10" t="str">
        <f t="shared" si="343"/>
        <v>&gt;t_Stichopus_naso~_Okinawa_11019_N0802</v>
      </c>
      <c r="AL6927" s="10" t="str">
        <f t="shared" si="344"/>
        <v>&gt;Stichopus_naso_Okinawa__UF_11019</v>
      </c>
      <c r="AM6927" s="5" t="s">
        <v>12810</v>
      </c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</row>
    <row r="6928" spans="1:56" ht="14.1" customHeight="1" x14ac:dyDescent="0.2">
      <c r="A6928" s="10">
        <v>6734</v>
      </c>
      <c r="B6928" s="5" t="s">
        <v>14649</v>
      </c>
      <c r="C6928" s="5"/>
      <c r="D6928" s="65">
        <v>11017</v>
      </c>
      <c r="E6928" s="5" t="s">
        <v>52</v>
      </c>
      <c r="F6928" s="5"/>
      <c r="G6928" s="65">
        <v>11017</v>
      </c>
      <c r="H6928" s="5"/>
      <c r="I6928" s="5"/>
      <c r="L6928" s="5" t="s">
        <v>2752</v>
      </c>
      <c r="M6928" s="5" t="s">
        <v>2762</v>
      </c>
      <c r="N6928" s="5" t="s">
        <v>2851</v>
      </c>
      <c r="O6928" s="5" t="s">
        <v>2852</v>
      </c>
      <c r="P6928" s="5" t="s">
        <v>2852</v>
      </c>
      <c r="Q6928" s="5"/>
      <c r="R6928" s="5" t="s">
        <v>4142</v>
      </c>
      <c r="S6928" s="5" t="s">
        <v>219</v>
      </c>
      <c r="T6928" s="5"/>
      <c r="U6928" s="5"/>
      <c r="V6928" s="5"/>
      <c r="W6928" s="10" t="s">
        <v>4173</v>
      </c>
      <c r="X6928" s="5" t="s">
        <v>4173</v>
      </c>
      <c r="Y6928" s="5"/>
      <c r="Z6928">
        <v>26.540555000000001</v>
      </c>
      <c r="AA6928">
        <v>128.04309599999999</v>
      </c>
      <c r="AB6928" s="5"/>
      <c r="AC6928" s="5"/>
      <c r="AD6928" s="5"/>
      <c r="AE6928" s="5">
        <v>655</v>
      </c>
      <c r="AF6928" s="5"/>
      <c r="AG6928" s="5"/>
      <c r="AH6928" s="5" t="s">
        <v>4142</v>
      </c>
      <c r="AI6928" s="5"/>
      <c r="AJ6928" s="5"/>
      <c r="AK6928" s="10" t="str">
        <f t="shared" si="343"/>
        <v>&gt;_Stichopus_naso~_Okinawa_11017_N0800</v>
      </c>
      <c r="AL6928" s="10" t="str">
        <f t="shared" si="344"/>
        <v>&gt;Stichopus_naso_Okinawa__UF_11017</v>
      </c>
      <c r="AM6928" s="5" t="s">
        <v>14650</v>
      </c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C6928" s="16"/>
      <c r="BD6928" s="16"/>
    </row>
    <row r="6929" spans="1:53" ht="14.1" customHeight="1" x14ac:dyDescent="0.2">
      <c r="A6929" s="10">
        <v>6735</v>
      </c>
      <c r="B6929" s="5" t="s">
        <v>14651</v>
      </c>
      <c r="C6929" s="5"/>
      <c r="D6929" s="65">
        <v>11018</v>
      </c>
      <c r="E6929" s="5" t="s">
        <v>52</v>
      </c>
      <c r="F6929" s="5"/>
      <c r="G6929" s="65">
        <v>11018</v>
      </c>
      <c r="H6929" s="5"/>
      <c r="I6929" s="5"/>
      <c r="L6929" s="5" t="s">
        <v>2752</v>
      </c>
      <c r="M6929" s="5" t="s">
        <v>2762</v>
      </c>
      <c r="N6929" s="5" t="s">
        <v>2851</v>
      </c>
      <c r="O6929" s="5" t="s">
        <v>2852</v>
      </c>
      <c r="P6929" s="5" t="s">
        <v>2852</v>
      </c>
      <c r="Q6929" s="5"/>
      <c r="R6929" s="5" t="s">
        <v>4142</v>
      </c>
      <c r="S6929" s="5" t="s">
        <v>219</v>
      </c>
      <c r="T6929" s="5"/>
      <c r="U6929" s="5"/>
      <c r="V6929" s="5"/>
      <c r="W6929" s="10" t="s">
        <v>4173</v>
      </c>
      <c r="X6929" s="5" t="s">
        <v>4173</v>
      </c>
      <c r="Y6929" s="5"/>
      <c r="Z6929">
        <v>26.540555000000001</v>
      </c>
      <c r="AA6929">
        <v>128.04309599999999</v>
      </c>
      <c r="AB6929" s="5"/>
      <c r="AC6929" s="5"/>
      <c r="AD6929" s="5"/>
      <c r="AE6929" s="5">
        <v>655</v>
      </c>
      <c r="AF6929" s="5"/>
      <c r="AG6929" s="5"/>
      <c r="AH6929" s="5" t="s">
        <v>4142</v>
      </c>
      <c r="AI6929" s="5"/>
      <c r="AJ6929" s="5"/>
      <c r="AK6929" s="10" t="str">
        <f t="shared" si="343"/>
        <v>&gt;_Stichopus_naso~_Okinawa_11018_N0801</v>
      </c>
      <c r="AL6929" s="10" t="str">
        <f t="shared" si="344"/>
        <v>&gt;Stichopus_naso_Okinawa__UF_11018</v>
      </c>
      <c r="AM6929" s="5" t="s">
        <v>14650</v>
      </c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</row>
    <row r="6930" spans="1:53" ht="14.1" customHeight="1" x14ac:dyDescent="0.2">
      <c r="A6930" s="10">
        <v>6737</v>
      </c>
      <c r="B6930" s="5" t="s">
        <v>14652</v>
      </c>
      <c r="C6930" s="5"/>
      <c r="D6930" s="65">
        <v>11020</v>
      </c>
      <c r="E6930" s="5" t="s">
        <v>52</v>
      </c>
      <c r="F6930" s="5"/>
      <c r="G6930" s="65">
        <v>11020</v>
      </c>
      <c r="H6930" s="5"/>
      <c r="I6930" s="5"/>
      <c r="L6930" s="5" t="s">
        <v>2752</v>
      </c>
      <c r="M6930" s="5" t="s">
        <v>2762</v>
      </c>
      <c r="N6930" s="5" t="s">
        <v>2851</v>
      </c>
      <c r="O6930" s="5" t="s">
        <v>2852</v>
      </c>
      <c r="P6930" s="5" t="s">
        <v>2852</v>
      </c>
      <c r="Q6930" s="5"/>
      <c r="R6930" s="5" t="s">
        <v>4142</v>
      </c>
      <c r="S6930" s="5" t="s">
        <v>219</v>
      </c>
      <c r="T6930" s="5"/>
      <c r="U6930" s="5"/>
      <c r="V6930" s="5"/>
      <c r="W6930" s="10" t="s">
        <v>4173</v>
      </c>
      <c r="X6930" s="5" t="s">
        <v>4173</v>
      </c>
      <c r="Y6930" s="5"/>
      <c r="Z6930">
        <v>26.540555000000001</v>
      </c>
      <c r="AA6930">
        <v>128.04309599999999</v>
      </c>
      <c r="AB6930" s="5"/>
      <c r="AC6930" s="5"/>
      <c r="AD6930" s="5"/>
      <c r="AE6930" s="5">
        <v>612</v>
      </c>
      <c r="AF6930" s="5"/>
      <c r="AG6930" s="5"/>
      <c r="AH6930" s="5" t="s">
        <v>4142</v>
      </c>
      <c r="AI6930" s="5"/>
      <c r="AJ6930" s="5"/>
      <c r="AK6930" s="10" t="str">
        <f t="shared" si="343"/>
        <v>&gt;_Stichopus_naso~_Okinawa_11020_N0803</v>
      </c>
      <c r="AL6930" s="10" t="str">
        <f t="shared" si="344"/>
        <v>&gt;Stichopus_naso_Okinawa__UF_11020</v>
      </c>
      <c r="AM6930" s="5" t="s">
        <v>14653</v>
      </c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</row>
    <row r="6931" spans="1:53" ht="14.1" customHeight="1" x14ac:dyDescent="0.2">
      <c r="A6931" s="10">
        <v>1216</v>
      </c>
      <c r="B6931" s="10" t="s">
        <v>3975</v>
      </c>
      <c r="C6931" s="10" t="s">
        <v>325</v>
      </c>
      <c r="D6931" s="10" t="s">
        <v>12811</v>
      </c>
      <c r="E6931" s="10" t="s">
        <v>3977</v>
      </c>
      <c r="F6931" s="10"/>
      <c r="G6931" s="11" t="s">
        <v>12812</v>
      </c>
      <c r="I6931" s="10" t="s">
        <v>53</v>
      </c>
      <c r="L6931" s="10" t="s">
        <v>2752</v>
      </c>
      <c r="M6931" s="10" t="s">
        <v>2762</v>
      </c>
      <c r="N6931" s="10" t="s">
        <v>2851</v>
      </c>
      <c r="O6931" s="10" t="s">
        <v>2852</v>
      </c>
      <c r="P6931" s="10" t="s">
        <v>2852</v>
      </c>
      <c r="R6931" s="10" t="s">
        <v>4142</v>
      </c>
      <c r="W6931" s="5" t="s">
        <v>1961</v>
      </c>
      <c r="X6931" s="5" t="s">
        <v>389</v>
      </c>
      <c r="Z6931">
        <v>-18.286130199999999</v>
      </c>
      <c r="AA6931">
        <v>147.70000759999999</v>
      </c>
      <c r="AB6931" s="10" t="s">
        <v>53</v>
      </c>
      <c r="AD6931" s="10" t="s">
        <v>53</v>
      </c>
      <c r="AE6931" s="12">
        <v>655</v>
      </c>
      <c r="AF6931" s="45" t="s">
        <v>75</v>
      </c>
      <c r="AG6931" s="45"/>
      <c r="AH6931" s="45" t="s">
        <v>4142</v>
      </c>
      <c r="AJ6931" s="10" t="s">
        <v>12813</v>
      </c>
      <c r="AK6931" s="10" t="str">
        <f t="shared" si="343"/>
        <v>&gt;t_Stichopus_naso_Queensland_FM_QM09_013_FLMNH_057</v>
      </c>
      <c r="AL6931" s="10" t="str">
        <f t="shared" si="344"/>
        <v>&gt;Stichopus_naso_Queensland__QM_FM_QM09_013</v>
      </c>
      <c r="AM6931" s="10" t="s">
        <v>12814</v>
      </c>
    </row>
    <row r="6932" spans="1:53" ht="14.1" customHeight="1" x14ac:dyDescent="0.2">
      <c r="A6932" s="10">
        <v>5241</v>
      </c>
      <c r="B6932" s="33" t="s">
        <v>13137</v>
      </c>
      <c r="C6932" s="33"/>
      <c r="D6932" s="11">
        <v>2670</v>
      </c>
      <c r="E6932" s="10" t="s">
        <v>52</v>
      </c>
      <c r="F6932" s="10"/>
      <c r="G6932" s="11">
        <v>2670</v>
      </c>
      <c r="H6932" s="14"/>
      <c r="I6932" s="33" t="s">
        <v>53</v>
      </c>
      <c r="L6932" s="14" t="s">
        <v>2752</v>
      </c>
      <c r="M6932" s="14" t="s">
        <v>2762</v>
      </c>
      <c r="N6932" s="14" t="s">
        <v>2851</v>
      </c>
      <c r="O6932" s="14" t="s">
        <v>2852</v>
      </c>
      <c r="P6932" s="14" t="s">
        <v>2852</v>
      </c>
      <c r="Q6932" s="14"/>
      <c r="R6932" s="14" t="s">
        <v>1917</v>
      </c>
      <c r="S6932" s="14"/>
      <c r="T6932" s="14"/>
      <c r="U6932" s="14"/>
      <c r="V6932" s="14"/>
      <c r="W6932" s="14" t="s">
        <v>2929</v>
      </c>
      <c r="X6932" s="14" t="s">
        <v>2929</v>
      </c>
      <c r="Y6932" s="14"/>
      <c r="Z6932">
        <v>6.9829999999999997</v>
      </c>
      <c r="AA6932">
        <v>158.17599999999999</v>
      </c>
      <c r="AB6932" s="30" t="s">
        <v>53</v>
      </c>
      <c r="AC6932" s="14" t="s">
        <v>61</v>
      </c>
      <c r="AD6932" s="30" t="s">
        <v>53</v>
      </c>
      <c r="AE6932" s="34">
        <v>636</v>
      </c>
      <c r="AF6932" s="14"/>
      <c r="AG6932" s="14"/>
      <c r="AH6932" s="10" t="s">
        <v>4732</v>
      </c>
      <c r="AI6932" s="14"/>
      <c r="AJ6932" s="14"/>
      <c r="AK6932" s="10" t="str">
        <f t="shared" si="343"/>
        <v>&gt;_Stichopus_variegatus_Pohnpei_2670_J0422</v>
      </c>
      <c r="AL6932" s="10" t="str">
        <f t="shared" si="344"/>
        <v>&gt;Stichopus_variegatus_Pohnpei__UF_2670</v>
      </c>
      <c r="AM6932" s="14" t="s">
        <v>13138</v>
      </c>
      <c r="AN6932" s="14"/>
      <c r="AO6932" s="14"/>
      <c r="AP6932" s="14"/>
      <c r="AQ6932" s="14"/>
      <c r="AR6932" s="14"/>
      <c r="AS6932" s="14" t="s">
        <v>13139</v>
      </c>
      <c r="AT6932" s="14"/>
      <c r="AU6932" s="14" t="s">
        <v>2758</v>
      </c>
      <c r="AV6932" s="14" t="s">
        <v>2758</v>
      </c>
      <c r="AW6932" s="14" t="s">
        <v>2759</v>
      </c>
      <c r="AX6932" s="14"/>
      <c r="AY6932" s="14"/>
      <c r="AZ6932" s="35"/>
      <c r="BA6932" s="35"/>
    </row>
    <row r="6933" spans="1:53" ht="14.1" customHeight="1" x14ac:dyDescent="0.2">
      <c r="A6933" s="10">
        <v>32</v>
      </c>
      <c r="B6933" s="10" t="s">
        <v>1011</v>
      </c>
      <c r="C6933" s="10" t="s">
        <v>302</v>
      </c>
      <c r="D6933" s="11">
        <v>2061</v>
      </c>
      <c r="E6933" s="10" t="s">
        <v>52</v>
      </c>
      <c r="F6933" s="10"/>
      <c r="G6933" s="11">
        <v>2061</v>
      </c>
      <c r="I6933" s="10" t="s">
        <v>53</v>
      </c>
      <c r="L6933" s="10" t="s">
        <v>2752</v>
      </c>
      <c r="M6933" s="10" t="s">
        <v>2762</v>
      </c>
      <c r="N6933" s="10" t="s">
        <v>2851</v>
      </c>
      <c r="O6933" s="10" t="s">
        <v>2852</v>
      </c>
      <c r="P6933" s="10" t="s">
        <v>2852</v>
      </c>
      <c r="R6933" s="10" t="s">
        <v>2914</v>
      </c>
      <c r="W6933" s="10" t="s">
        <v>118</v>
      </c>
      <c r="X6933" s="10" t="s">
        <v>118</v>
      </c>
      <c r="Z6933">
        <v>23.620833333299998</v>
      </c>
      <c r="AA6933">
        <v>58.600277777800002</v>
      </c>
      <c r="AB6933" s="10" t="s">
        <v>53</v>
      </c>
      <c r="AD6933" s="10" t="s">
        <v>53</v>
      </c>
      <c r="AE6933" s="16">
        <v>400</v>
      </c>
      <c r="AF6933" s="45" t="s">
        <v>75</v>
      </c>
      <c r="AG6933" s="45"/>
      <c r="AH6933" s="45" t="s">
        <v>2914</v>
      </c>
      <c r="AK6933" s="10" t="str">
        <f t="shared" si="343"/>
        <v>&gt;t_Stichopus_sp_9_Oman_2061_FLMNH_001</v>
      </c>
      <c r="AL6933" s="10" t="str">
        <f t="shared" si="344"/>
        <v>&gt;Stichopus_sp_9_Oman__UF_2061</v>
      </c>
      <c r="AM6933" s="10" t="s">
        <v>13147</v>
      </c>
      <c r="AN6933" s="10" t="s">
        <v>1013</v>
      </c>
      <c r="AP6933" s="13"/>
      <c r="AQ6933" s="13"/>
      <c r="AR6933" s="13"/>
    </row>
    <row r="6934" spans="1:53" ht="14.1" customHeight="1" x14ac:dyDescent="0.2">
      <c r="A6934" s="10">
        <v>4791</v>
      </c>
      <c r="B6934" s="10" t="s">
        <v>2479</v>
      </c>
      <c r="C6934" s="10" t="s">
        <v>345</v>
      </c>
      <c r="D6934" s="11">
        <v>6570</v>
      </c>
      <c r="E6934" s="10" t="s">
        <v>52</v>
      </c>
      <c r="F6934" s="10"/>
      <c r="G6934" s="11">
        <v>6570</v>
      </c>
      <c r="I6934" s="10" t="s">
        <v>53</v>
      </c>
      <c r="L6934" s="10" t="s">
        <v>2752</v>
      </c>
      <c r="M6934" s="10" t="s">
        <v>2762</v>
      </c>
      <c r="N6934" s="10" t="s">
        <v>2851</v>
      </c>
      <c r="O6934" s="10" t="s">
        <v>4003</v>
      </c>
      <c r="P6934" s="10" t="s">
        <v>2852</v>
      </c>
      <c r="R6934" s="10" t="s">
        <v>4004</v>
      </c>
      <c r="S6934" s="10" t="s">
        <v>219</v>
      </c>
      <c r="T6934" s="10"/>
      <c r="X6934" s="10" t="s">
        <v>165</v>
      </c>
      <c r="Z6934">
        <v>-21.090833</v>
      </c>
      <c r="AA6934">
        <v>55.229444000000001</v>
      </c>
      <c r="AB6934" s="10" t="s">
        <v>61</v>
      </c>
      <c r="AC6934" s="10" t="s">
        <v>61</v>
      </c>
      <c r="AE6934" s="10">
        <v>631</v>
      </c>
      <c r="AH6934" s="10" t="s">
        <v>4005</v>
      </c>
      <c r="AK6934" s="10" t="str">
        <f t="shared" ref="AK6934:AK6965" si="345">CONCATENATE("&gt;",AF6934,"_",O6934,"_",R6934,S6934,"_",X6934,"_",D6934,"_",B6934)</f>
        <v>&gt;_m_Stichopus_monotuberculatus~_Reunion_6570_mol24</v>
      </c>
      <c r="AL6934" s="10" t="str">
        <f t="shared" si="344"/>
        <v>&gt;Stichopus_monotuberculatus_Reunion__UF_6570</v>
      </c>
      <c r="AM6934" s="10" t="s">
        <v>4006</v>
      </c>
      <c r="AP6934" s="13"/>
      <c r="AQ6934" s="13"/>
    </row>
    <row r="6935" spans="1:53" ht="14.1" customHeight="1" x14ac:dyDescent="0.2">
      <c r="A6935" s="10">
        <v>4731</v>
      </c>
      <c r="B6935" s="10" t="s">
        <v>2479</v>
      </c>
      <c r="C6935" s="10" t="s">
        <v>375</v>
      </c>
      <c r="D6935" s="11">
        <v>6329</v>
      </c>
      <c r="E6935" s="10" t="s">
        <v>52</v>
      </c>
      <c r="F6935" s="10"/>
      <c r="G6935" s="11">
        <v>6329</v>
      </c>
      <c r="I6935" s="10" t="s">
        <v>53</v>
      </c>
      <c r="L6935" s="10" t="s">
        <v>2752</v>
      </c>
      <c r="M6935" s="10" t="s">
        <v>2762</v>
      </c>
      <c r="N6935" s="10" t="s">
        <v>2851</v>
      </c>
      <c r="O6935" s="10" t="s">
        <v>4003</v>
      </c>
      <c r="P6935" s="10" t="s">
        <v>2852</v>
      </c>
      <c r="R6935" s="10" t="s">
        <v>4004</v>
      </c>
      <c r="W6935" s="14" t="s">
        <v>165</v>
      </c>
      <c r="X6935" s="14" t="s">
        <v>165</v>
      </c>
      <c r="Z6935">
        <v>-21.078700000000001</v>
      </c>
      <c r="AA6935">
        <v>55.2256</v>
      </c>
      <c r="AB6935" s="10" t="s">
        <v>53</v>
      </c>
      <c r="AD6935" s="10" t="s">
        <v>53</v>
      </c>
      <c r="AE6935" s="10">
        <v>631</v>
      </c>
      <c r="AF6935" s="10" t="s">
        <v>75</v>
      </c>
      <c r="AH6935" s="10" t="s">
        <v>4004</v>
      </c>
      <c r="AK6935" s="10" t="str">
        <f t="shared" si="345"/>
        <v>&gt;t_m_Stichopus_monotuberculatus_Reunion_6329_mol24</v>
      </c>
      <c r="AL6935" s="10" t="str">
        <f t="shared" si="344"/>
        <v>&gt;Stichopus_monotuberculatus_Reunion__UF_6329</v>
      </c>
      <c r="AM6935" s="10" t="s">
        <v>13150</v>
      </c>
      <c r="AP6935" s="13"/>
      <c r="AQ6935" s="13"/>
      <c r="AR6935" s="13"/>
    </row>
    <row r="6936" spans="1:53" ht="14.1" customHeight="1" x14ac:dyDescent="0.2">
      <c r="A6936" s="10">
        <v>4792</v>
      </c>
      <c r="B6936" s="10" t="s">
        <v>2479</v>
      </c>
      <c r="C6936" s="10" t="s">
        <v>382</v>
      </c>
      <c r="D6936" s="11">
        <v>6571</v>
      </c>
      <c r="E6936" s="10" t="s">
        <v>52</v>
      </c>
      <c r="F6936" s="10"/>
      <c r="G6936" s="11">
        <v>6571</v>
      </c>
      <c r="I6936" s="10" t="s">
        <v>53</v>
      </c>
      <c r="L6936" s="10" t="s">
        <v>2752</v>
      </c>
      <c r="M6936" s="10" t="s">
        <v>2762</v>
      </c>
      <c r="N6936" s="10" t="s">
        <v>2851</v>
      </c>
      <c r="O6936" s="10" t="s">
        <v>4003</v>
      </c>
      <c r="P6936" s="10" t="s">
        <v>2852</v>
      </c>
      <c r="R6936" s="10" t="s">
        <v>4004</v>
      </c>
      <c r="S6936" s="10" t="s">
        <v>219</v>
      </c>
      <c r="T6936" s="10"/>
      <c r="X6936" s="5" t="s">
        <v>165</v>
      </c>
      <c r="Z6936">
        <v>-21.090833</v>
      </c>
      <c r="AA6936">
        <v>55.229444000000001</v>
      </c>
      <c r="AB6936" s="10" t="s">
        <v>4010</v>
      </c>
      <c r="AD6936" s="10" t="s">
        <v>53</v>
      </c>
      <c r="AE6936" s="10">
        <v>631</v>
      </c>
      <c r="AH6936" s="10" t="s">
        <v>4004</v>
      </c>
      <c r="AJ6936" s="5" t="s">
        <v>4234</v>
      </c>
      <c r="AK6936" s="10" t="str">
        <f t="shared" si="345"/>
        <v>&gt;_m_Stichopus_monotuberculatus~_Reunion_6571_mol24</v>
      </c>
      <c r="AL6936" s="10" t="str">
        <f t="shared" ref="AL6936:AL6967" si="346">CONCATENATE("&gt;",P6936,"_",R6936,"_",X6936,"_",Y6936,"_",E6936,"_",D6936)</f>
        <v>&gt;Stichopus_monotuberculatus_Reunion__UF_6571</v>
      </c>
      <c r="AM6936" s="10" t="s">
        <v>4235</v>
      </c>
      <c r="AP6936" s="13"/>
      <c r="AQ6936" s="13"/>
    </row>
    <row r="6937" spans="1:53" ht="14.1" customHeight="1" x14ac:dyDescent="0.2">
      <c r="A6937" s="10">
        <v>4793</v>
      </c>
      <c r="B6937" s="10" t="s">
        <v>2479</v>
      </c>
      <c r="C6937" s="10" t="s">
        <v>443</v>
      </c>
      <c r="D6937" s="11">
        <v>6572</v>
      </c>
      <c r="E6937" s="10" t="s">
        <v>52</v>
      </c>
      <c r="F6937" s="10"/>
      <c r="G6937" s="11">
        <v>6572</v>
      </c>
      <c r="I6937" s="10" t="s">
        <v>53</v>
      </c>
      <c r="L6937" s="10" t="s">
        <v>2752</v>
      </c>
      <c r="M6937" s="10" t="s">
        <v>2762</v>
      </c>
      <c r="N6937" s="10" t="s">
        <v>2851</v>
      </c>
      <c r="O6937" s="10" t="s">
        <v>4003</v>
      </c>
      <c r="P6937" s="10" t="s">
        <v>2852</v>
      </c>
      <c r="R6937" s="10" t="s">
        <v>4195</v>
      </c>
      <c r="S6937" s="10" t="s">
        <v>1179</v>
      </c>
      <c r="T6937" s="10"/>
      <c r="Z6937">
        <v>-21.090833</v>
      </c>
      <c r="AA6937">
        <v>55.229444000000001</v>
      </c>
      <c r="AB6937" s="10" t="s">
        <v>53</v>
      </c>
      <c r="AC6937" s="16" t="s">
        <v>4243</v>
      </c>
      <c r="AD6937" s="10" t="s">
        <v>53</v>
      </c>
      <c r="AE6937" s="10">
        <v>631</v>
      </c>
      <c r="AH6937" s="10" t="s">
        <v>4004</v>
      </c>
      <c r="AJ6937" s="10" t="s">
        <v>13151</v>
      </c>
      <c r="AK6937" s="10" t="str">
        <f t="shared" si="345"/>
        <v>&gt;_m_Stichopus_herrmanniaff__6572_mol24</v>
      </c>
      <c r="AL6937" s="10" t="str">
        <f t="shared" si="346"/>
        <v>&gt;Stichopus_herrmanni___UF_6572</v>
      </c>
      <c r="AM6937" s="10" t="s">
        <v>13152</v>
      </c>
      <c r="AP6937" s="13"/>
      <c r="AQ6937" s="13"/>
    </row>
    <row r="6938" spans="1:53" ht="14.1" customHeight="1" x14ac:dyDescent="0.2">
      <c r="A6938" s="10">
        <v>27</v>
      </c>
      <c r="B6938" s="10" t="s">
        <v>1011</v>
      </c>
      <c r="C6938" s="10" t="s">
        <v>364</v>
      </c>
      <c r="D6938" s="11">
        <v>526</v>
      </c>
      <c r="E6938" s="10" t="s">
        <v>52</v>
      </c>
      <c r="F6938" s="10"/>
      <c r="G6938" s="11">
        <v>526</v>
      </c>
      <c r="I6938" s="10" t="s">
        <v>53</v>
      </c>
      <c r="L6938" s="10" t="s">
        <v>2752</v>
      </c>
      <c r="M6938" s="10" t="s">
        <v>2762</v>
      </c>
      <c r="N6938" s="10" t="s">
        <v>2851</v>
      </c>
      <c r="O6938" s="10" t="s">
        <v>2852</v>
      </c>
      <c r="P6938" s="10" t="s">
        <v>2852</v>
      </c>
      <c r="W6938" s="10" t="s">
        <v>283</v>
      </c>
      <c r="X6938" s="10" t="s">
        <v>283</v>
      </c>
      <c r="Z6938">
        <v>-10.260833333300001</v>
      </c>
      <c r="AA6938">
        <v>150.71250000000001</v>
      </c>
      <c r="AB6938" s="10" t="s">
        <v>207</v>
      </c>
      <c r="AE6938" s="10">
        <v>0</v>
      </c>
      <c r="AK6938" s="10" t="str">
        <f t="shared" si="345"/>
        <v>&gt;_Stichopus__PNG_526_FLMNH_001</v>
      </c>
      <c r="AL6938" s="10" t="str">
        <f t="shared" si="346"/>
        <v>&gt;Stichopus__PNG__UF_526</v>
      </c>
      <c r="AP6938" s="13"/>
      <c r="AQ6938" s="13"/>
      <c r="AR6938" s="13"/>
      <c r="AZ6938" s="15"/>
      <c r="BA6938" s="15"/>
    </row>
    <row r="6939" spans="1:53" ht="14.1" customHeight="1" x14ac:dyDescent="0.2">
      <c r="A6939" s="10">
        <v>56</v>
      </c>
      <c r="B6939" s="10" t="s">
        <v>1011</v>
      </c>
      <c r="C6939" s="10" t="s">
        <v>293</v>
      </c>
      <c r="D6939" s="11">
        <v>952</v>
      </c>
      <c r="E6939" s="10" t="s">
        <v>52</v>
      </c>
      <c r="F6939" s="10"/>
      <c r="G6939" s="11">
        <v>952</v>
      </c>
      <c r="I6939" s="10" t="s">
        <v>53</v>
      </c>
      <c r="L6939" s="10" t="s">
        <v>2752</v>
      </c>
      <c r="M6939" s="10" t="s">
        <v>2762</v>
      </c>
      <c r="N6939" s="10" t="s">
        <v>2851</v>
      </c>
      <c r="O6939" s="10" t="s">
        <v>2852</v>
      </c>
      <c r="P6939" s="10" t="s">
        <v>2852</v>
      </c>
      <c r="R6939" s="10" t="s">
        <v>3039</v>
      </c>
      <c r="W6939" s="10" t="s">
        <v>220</v>
      </c>
      <c r="X6939" s="10" t="s">
        <v>220</v>
      </c>
      <c r="Z6939">
        <v>19.476916666699999</v>
      </c>
      <c r="AA6939">
        <v>-155.93986111109999</v>
      </c>
      <c r="AB6939" s="10" t="s">
        <v>207</v>
      </c>
      <c r="AD6939" s="10" t="s">
        <v>53</v>
      </c>
      <c r="AE6939" s="10">
        <v>0</v>
      </c>
      <c r="AK6939" s="10" t="str">
        <f t="shared" si="345"/>
        <v>&gt;_Stichopus_sp_5_Hawaii_952_FLMNH_001</v>
      </c>
      <c r="AL6939" s="10" t="str">
        <f t="shared" si="346"/>
        <v>&gt;Stichopus_sp_5_Hawaii__UF_952</v>
      </c>
      <c r="AP6939" s="13"/>
      <c r="AQ6939" s="13"/>
      <c r="AR6939" s="13"/>
    </row>
    <row r="6940" spans="1:53" ht="14.1" customHeight="1" x14ac:dyDescent="0.2">
      <c r="A6940" s="10">
        <v>22</v>
      </c>
      <c r="B6940" s="10" t="s">
        <v>1011</v>
      </c>
      <c r="C6940" s="10" t="s">
        <v>230</v>
      </c>
      <c r="D6940" s="11">
        <v>1343</v>
      </c>
      <c r="E6940" s="10" t="s">
        <v>52</v>
      </c>
      <c r="F6940" s="10"/>
      <c r="G6940" s="11">
        <v>1343</v>
      </c>
      <c r="I6940" s="10" t="s">
        <v>53</v>
      </c>
      <c r="L6940" s="10" t="s">
        <v>2752</v>
      </c>
      <c r="M6940" s="10" t="s">
        <v>2762</v>
      </c>
      <c r="N6940" s="10" t="s">
        <v>2851</v>
      </c>
      <c r="O6940" s="10" t="s">
        <v>2852</v>
      </c>
      <c r="P6940" s="10" t="s">
        <v>2852</v>
      </c>
      <c r="R6940" s="10" t="s">
        <v>2902</v>
      </c>
      <c r="W6940" s="10" t="s">
        <v>705</v>
      </c>
      <c r="X6940" s="10" t="s">
        <v>705</v>
      </c>
      <c r="Z6940">
        <v>-21.2</v>
      </c>
      <c r="AA6940">
        <v>-159.80000000000001</v>
      </c>
      <c r="AB6940" s="10" t="s">
        <v>207</v>
      </c>
      <c r="AE6940" s="10">
        <v>0</v>
      </c>
      <c r="AK6940" s="10" t="str">
        <f t="shared" si="345"/>
        <v>&gt;_Stichopus_horrens_Cooks_1343_FLMNH_001</v>
      </c>
      <c r="AL6940" s="10" t="str">
        <f t="shared" si="346"/>
        <v>&gt;Stichopus_horrens_Cooks__UF_1343</v>
      </c>
      <c r="AP6940" s="13"/>
      <c r="AQ6940" s="13"/>
      <c r="AR6940" s="13"/>
    </row>
    <row r="6941" spans="1:53" ht="14.1" customHeight="1" x14ac:dyDescent="0.2">
      <c r="A6941" s="10">
        <v>28</v>
      </c>
      <c r="B6941" s="10" t="s">
        <v>1011</v>
      </c>
      <c r="C6941" s="10" t="s">
        <v>211</v>
      </c>
      <c r="D6941" s="11">
        <v>1354</v>
      </c>
      <c r="E6941" s="10" t="s">
        <v>52</v>
      </c>
      <c r="F6941" s="10"/>
      <c r="G6941" s="11">
        <v>1354</v>
      </c>
      <c r="I6941" s="10" t="s">
        <v>53</v>
      </c>
      <c r="L6941" s="10" t="s">
        <v>2752</v>
      </c>
      <c r="M6941" s="10" t="s">
        <v>2762</v>
      </c>
      <c r="N6941" s="10" t="s">
        <v>2851</v>
      </c>
      <c r="O6941" s="10" t="s">
        <v>2852</v>
      </c>
      <c r="P6941" s="10" t="s">
        <v>2852</v>
      </c>
      <c r="W6941" s="10" t="s">
        <v>226</v>
      </c>
      <c r="X6941" s="10" t="s">
        <v>226</v>
      </c>
      <c r="Z6941">
        <v>-18.1416</v>
      </c>
      <c r="AA6941">
        <v>178.4419</v>
      </c>
      <c r="AB6941" s="10" t="s">
        <v>207</v>
      </c>
      <c r="AE6941" s="10">
        <v>0</v>
      </c>
      <c r="AK6941" s="10" t="str">
        <f t="shared" si="345"/>
        <v>&gt;_Stichopus__Fiji_1354_FLMNH_001</v>
      </c>
      <c r="AL6941" s="10" t="str">
        <f t="shared" si="346"/>
        <v>&gt;Stichopus__Fiji__UF_1354</v>
      </c>
      <c r="AP6941" s="13"/>
      <c r="AQ6941" s="13"/>
      <c r="AR6941" s="13"/>
      <c r="AZ6941" s="15"/>
      <c r="BA6941" s="15"/>
    </row>
    <row r="6942" spans="1:53" ht="14.1" customHeight="1" x14ac:dyDescent="0.2">
      <c r="A6942" s="10">
        <v>4</v>
      </c>
      <c r="B6942" s="10" t="s">
        <v>1011</v>
      </c>
      <c r="C6942" s="10" t="s">
        <v>65</v>
      </c>
      <c r="D6942" s="11">
        <v>1755</v>
      </c>
      <c r="E6942" s="10" t="s">
        <v>52</v>
      </c>
      <c r="F6942" s="10"/>
      <c r="G6942" s="11">
        <v>1755</v>
      </c>
      <c r="I6942" s="10" t="s">
        <v>53</v>
      </c>
      <c r="L6942" s="10" t="s">
        <v>2752</v>
      </c>
      <c r="M6942" s="10" t="s">
        <v>2762</v>
      </c>
      <c r="N6942" s="10" t="s">
        <v>2851</v>
      </c>
      <c r="O6942" s="10" t="s">
        <v>2852</v>
      </c>
      <c r="P6942" s="10" t="s">
        <v>2852</v>
      </c>
      <c r="W6942" s="10" t="s">
        <v>226</v>
      </c>
      <c r="X6942" s="10" t="s">
        <v>226</v>
      </c>
      <c r="Z6942">
        <v>-18.1416</v>
      </c>
      <c r="AA6942">
        <v>178.4419</v>
      </c>
      <c r="AB6942" s="10" t="s">
        <v>207</v>
      </c>
      <c r="AE6942" s="10">
        <v>0</v>
      </c>
      <c r="AK6942" s="10" t="str">
        <f t="shared" si="345"/>
        <v>&gt;_Stichopus__Fiji_1755_FLMNH_001</v>
      </c>
      <c r="AL6942" s="10" t="str">
        <f t="shared" si="346"/>
        <v>&gt;Stichopus__Fiji__UF_1755</v>
      </c>
      <c r="AP6942" s="13"/>
      <c r="AQ6942" s="13"/>
      <c r="AR6942" s="13"/>
      <c r="AZ6942" s="15"/>
      <c r="BA6942" s="15"/>
    </row>
    <row r="6943" spans="1:53" ht="14.1" customHeight="1" x14ac:dyDescent="0.2">
      <c r="A6943" s="10">
        <v>17</v>
      </c>
      <c r="B6943" s="10" t="s">
        <v>1011</v>
      </c>
      <c r="C6943" s="10" t="s">
        <v>297</v>
      </c>
      <c r="D6943" s="11">
        <v>1767</v>
      </c>
      <c r="E6943" s="10" t="s">
        <v>52</v>
      </c>
      <c r="F6943" s="10"/>
      <c r="G6943" s="11">
        <v>1767</v>
      </c>
      <c r="I6943" s="10" t="s">
        <v>53</v>
      </c>
      <c r="L6943" s="10" t="s">
        <v>2752</v>
      </c>
      <c r="M6943" s="10" t="s">
        <v>2762</v>
      </c>
      <c r="N6943" s="10" t="s">
        <v>2851</v>
      </c>
      <c r="O6943" s="10" t="s">
        <v>2852</v>
      </c>
      <c r="P6943" s="10" t="s">
        <v>2852</v>
      </c>
      <c r="R6943" s="10" t="s">
        <v>2902</v>
      </c>
      <c r="W6943" s="10" t="s">
        <v>1373</v>
      </c>
      <c r="X6943" s="10" t="s">
        <v>1373</v>
      </c>
      <c r="Z6943">
        <v>-19.100000000000001</v>
      </c>
      <c r="AA6943">
        <v>-169.9</v>
      </c>
      <c r="AB6943" s="10" t="s">
        <v>207</v>
      </c>
      <c r="AE6943" s="10">
        <v>0</v>
      </c>
      <c r="AK6943" s="10" t="str">
        <f t="shared" si="345"/>
        <v>&gt;_Stichopus_horrens_Niue_1767_FLMNH_001</v>
      </c>
      <c r="AL6943" s="10" t="str">
        <f t="shared" si="346"/>
        <v>&gt;Stichopus_horrens_Niue__UF_1767</v>
      </c>
      <c r="AP6943" s="13"/>
      <c r="AQ6943" s="13"/>
      <c r="AR6943" s="13"/>
    </row>
    <row r="6944" spans="1:53" ht="14.1" customHeight="1" x14ac:dyDescent="0.2">
      <c r="A6944" s="10">
        <v>10</v>
      </c>
      <c r="B6944" s="10" t="s">
        <v>1011</v>
      </c>
      <c r="C6944" s="10" t="s">
        <v>142</v>
      </c>
      <c r="D6944" s="11">
        <v>1849</v>
      </c>
      <c r="E6944" s="10" t="s">
        <v>52</v>
      </c>
      <c r="F6944" s="10"/>
      <c r="G6944" s="11">
        <v>1849</v>
      </c>
      <c r="I6944" s="10" t="s">
        <v>53</v>
      </c>
      <c r="L6944" s="10" t="s">
        <v>2752</v>
      </c>
      <c r="M6944" s="10" t="s">
        <v>2762</v>
      </c>
      <c r="N6944" s="10" t="s">
        <v>2851</v>
      </c>
      <c r="O6944" s="10" t="s">
        <v>2852</v>
      </c>
      <c r="P6944" s="10" t="s">
        <v>2852</v>
      </c>
      <c r="R6944" s="10" t="s">
        <v>2902</v>
      </c>
      <c r="W6944" s="10" t="s">
        <v>220</v>
      </c>
      <c r="X6944" s="10" t="s">
        <v>220</v>
      </c>
      <c r="Z6944">
        <v>21.28528</v>
      </c>
      <c r="AA6944">
        <v>-157.67337000000001</v>
      </c>
      <c r="AB6944" s="10" t="s">
        <v>207</v>
      </c>
      <c r="AE6944" s="10">
        <v>0</v>
      </c>
      <c r="AK6944" s="10" t="str">
        <f t="shared" si="345"/>
        <v>&gt;_Stichopus_horrens_Hawaii_1849_FLMNH_001</v>
      </c>
      <c r="AL6944" s="10" t="str">
        <f t="shared" si="346"/>
        <v>&gt;Stichopus_horrens_Hawaii__UF_1849</v>
      </c>
      <c r="AP6944" s="13"/>
      <c r="AQ6944" s="13"/>
      <c r="AR6944" s="13"/>
    </row>
    <row r="6945" spans="1:53" ht="14.1" customHeight="1" x14ac:dyDescent="0.2">
      <c r="A6945" s="10">
        <v>2</v>
      </c>
      <c r="B6945" s="10" t="s">
        <v>1011</v>
      </c>
      <c r="C6945" s="10" t="s">
        <v>363</v>
      </c>
      <c r="D6945" s="11">
        <v>4601</v>
      </c>
      <c r="E6945" s="10" t="s">
        <v>52</v>
      </c>
      <c r="F6945" s="10"/>
      <c r="G6945" s="11">
        <v>4601</v>
      </c>
      <c r="I6945" s="10" t="s">
        <v>53</v>
      </c>
      <c r="L6945" s="10" t="s">
        <v>2752</v>
      </c>
      <c r="M6945" s="10" t="s">
        <v>2762</v>
      </c>
      <c r="N6945" s="10" t="s">
        <v>2851</v>
      </c>
      <c r="O6945" s="10" t="s">
        <v>2852</v>
      </c>
      <c r="P6945" s="10" t="s">
        <v>2852</v>
      </c>
      <c r="W6945" s="10" t="s">
        <v>198</v>
      </c>
      <c r="X6945" s="10" t="s">
        <v>2935</v>
      </c>
      <c r="Z6945">
        <v>15.097899999999999</v>
      </c>
      <c r="AA6945">
        <v>145.6739</v>
      </c>
      <c r="AB6945" s="10" t="s">
        <v>207</v>
      </c>
      <c r="AE6945" s="10">
        <v>0</v>
      </c>
      <c r="AK6945" s="10" t="str">
        <f t="shared" si="345"/>
        <v>&gt;_Stichopus__Saipan_4601_FLMNH_001</v>
      </c>
      <c r="AL6945" s="10" t="str">
        <f t="shared" si="346"/>
        <v>&gt;Stichopus__Saipan__UF_4601</v>
      </c>
      <c r="AP6945" s="13"/>
      <c r="AQ6945" s="13"/>
      <c r="AR6945" s="13"/>
      <c r="AZ6945" s="15"/>
      <c r="BA6945" s="15"/>
    </row>
    <row r="6946" spans="1:53" ht="14.1" customHeight="1" x14ac:dyDescent="0.2">
      <c r="A6946" s="10">
        <v>52</v>
      </c>
      <c r="B6946" s="10" t="s">
        <v>1011</v>
      </c>
      <c r="C6946" s="10" t="s">
        <v>262</v>
      </c>
      <c r="D6946" s="11">
        <v>4641</v>
      </c>
      <c r="E6946" s="10" t="s">
        <v>52</v>
      </c>
      <c r="F6946" s="10"/>
      <c r="G6946" s="11">
        <v>4641</v>
      </c>
      <c r="I6946" s="10" t="s">
        <v>53</v>
      </c>
      <c r="L6946" s="10" t="s">
        <v>2752</v>
      </c>
      <c r="M6946" s="10" t="s">
        <v>2762</v>
      </c>
      <c r="N6946" s="10" t="s">
        <v>2851</v>
      </c>
      <c r="O6946" s="10" t="s">
        <v>2852</v>
      </c>
      <c r="P6946" s="10" t="s">
        <v>2852</v>
      </c>
      <c r="R6946" s="10" t="s">
        <v>3039</v>
      </c>
      <c r="W6946" s="10" t="s">
        <v>220</v>
      </c>
      <c r="X6946" s="10" t="s">
        <v>220</v>
      </c>
      <c r="Z6946">
        <v>21.438912299999998</v>
      </c>
      <c r="AA6946">
        <v>-158.000056</v>
      </c>
      <c r="AB6946" s="10" t="s">
        <v>207</v>
      </c>
      <c r="AC6946" s="10" t="s">
        <v>53</v>
      </c>
      <c r="AE6946" s="10">
        <v>0</v>
      </c>
      <c r="AK6946" s="10" t="str">
        <f t="shared" si="345"/>
        <v>&gt;_Stichopus_sp_5_Hawaii_4641_FLMNH_001</v>
      </c>
      <c r="AL6946" s="10" t="str">
        <f t="shared" si="346"/>
        <v>&gt;Stichopus_sp_5_Hawaii__UF_4641</v>
      </c>
      <c r="AP6946" s="13"/>
      <c r="AQ6946" s="13"/>
      <c r="AR6946" s="13"/>
    </row>
    <row r="6947" spans="1:53" ht="14.1" customHeight="1" x14ac:dyDescent="0.2">
      <c r="A6947" s="10">
        <v>2898</v>
      </c>
      <c r="B6947" s="10" t="s">
        <v>229</v>
      </c>
      <c r="C6947" s="10" t="s">
        <v>184</v>
      </c>
      <c r="D6947" s="11">
        <v>4698</v>
      </c>
      <c r="E6947" s="10" t="s">
        <v>52</v>
      </c>
      <c r="F6947" s="10"/>
      <c r="G6947" s="11">
        <v>4698</v>
      </c>
      <c r="I6947" s="10" t="s">
        <v>53</v>
      </c>
      <c r="L6947" s="10" t="s">
        <v>2752</v>
      </c>
      <c r="M6947" s="10" t="s">
        <v>2762</v>
      </c>
      <c r="N6947" s="10" t="s">
        <v>2851</v>
      </c>
      <c r="O6947" s="10" t="s">
        <v>2852</v>
      </c>
      <c r="P6947" s="10" t="s">
        <v>2852</v>
      </c>
      <c r="R6947" s="10" t="s">
        <v>2902</v>
      </c>
      <c r="W6947" s="10" t="s">
        <v>198</v>
      </c>
      <c r="X6947" s="10" t="s">
        <v>1741</v>
      </c>
      <c r="Z6947">
        <v>13.5</v>
      </c>
      <c r="AA6947">
        <v>144.80000000000001</v>
      </c>
      <c r="AB6947" s="10" t="s">
        <v>207</v>
      </c>
      <c r="AE6947" s="10">
        <v>0</v>
      </c>
      <c r="AK6947" s="10" t="str">
        <f t="shared" si="345"/>
        <v>&gt;_Stichopus_horrens_Guam_4698_FLMNH_112</v>
      </c>
      <c r="AL6947" s="10" t="str">
        <f t="shared" si="346"/>
        <v>&gt;Stichopus_horrens_Guam__UF_4698</v>
      </c>
      <c r="AP6947" s="13"/>
      <c r="AQ6947" s="13"/>
      <c r="AR6947" s="13"/>
    </row>
    <row r="6948" spans="1:53" ht="14.1" customHeight="1" x14ac:dyDescent="0.2">
      <c r="A6948" s="10">
        <v>2693</v>
      </c>
      <c r="B6948" s="10" t="s">
        <v>250</v>
      </c>
      <c r="C6948" s="10" t="s">
        <v>341</v>
      </c>
      <c r="D6948" s="11">
        <v>4802</v>
      </c>
      <c r="E6948" s="10" t="s">
        <v>52</v>
      </c>
      <c r="F6948" s="10"/>
      <c r="G6948" s="11">
        <v>4802</v>
      </c>
      <c r="I6948" s="10" t="s">
        <v>53</v>
      </c>
      <c r="L6948" s="10" t="s">
        <v>2752</v>
      </c>
      <c r="M6948" s="10" t="s">
        <v>2762</v>
      </c>
      <c r="N6948" s="10" t="s">
        <v>2851</v>
      </c>
      <c r="O6948" s="10" t="s">
        <v>2852</v>
      </c>
      <c r="P6948" s="10" t="s">
        <v>2852</v>
      </c>
      <c r="R6948" s="10" t="s">
        <v>372</v>
      </c>
      <c r="W6948" s="10" t="s">
        <v>220</v>
      </c>
      <c r="X6948" s="10" t="s">
        <v>220</v>
      </c>
      <c r="Z6948">
        <v>19.996670000000002</v>
      </c>
      <c r="AA6948">
        <v>-155.24556000000001</v>
      </c>
      <c r="AB6948" s="10" t="s">
        <v>207</v>
      </c>
      <c r="AE6948" s="10">
        <v>0</v>
      </c>
      <c r="AH6948" s="14" t="s">
        <v>2854</v>
      </c>
      <c r="AI6948" s="14"/>
      <c r="AK6948" s="10" t="str">
        <f t="shared" si="345"/>
        <v>&gt;_Stichopus_sp_4_Hawaii_4802_FLMNH_109</v>
      </c>
      <c r="AL6948" s="10" t="str">
        <f t="shared" si="346"/>
        <v>&gt;Stichopus_sp_4_Hawaii__UF_4802</v>
      </c>
      <c r="AP6948" s="13"/>
      <c r="AQ6948" s="13"/>
      <c r="AR6948" s="13"/>
    </row>
    <row r="6949" spans="1:53" ht="14.1" customHeight="1" x14ac:dyDescent="0.2">
      <c r="A6949" s="10">
        <v>2752</v>
      </c>
      <c r="B6949" s="10" t="s">
        <v>250</v>
      </c>
      <c r="C6949" s="10" t="s">
        <v>325</v>
      </c>
      <c r="D6949" s="11">
        <v>4833</v>
      </c>
      <c r="E6949" s="10" t="s">
        <v>52</v>
      </c>
      <c r="F6949" s="10"/>
      <c r="G6949" s="11">
        <v>4833</v>
      </c>
      <c r="I6949" s="10" t="s">
        <v>53</v>
      </c>
      <c r="L6949" s="10" t="s">
        <v>2752</v>
      </c>
      <c r="M6949" s="10" t="s">
        <v>2762</v>
      </c>
      <c r="N6949" s="10" t="s">
        <v>2851</v>
      </c>
      <c r="O6949" s="10" t="s">
        <v>2852</v>
      </c>
      <c r="P6949" s="10" t="s">
        <v>2852</v>
      </c>
      <c r="R6949" s="10" t="s">
        <v>3039</v>
      </c>
      <c r="W6949" s="10" t="s">
        <v>220</v>
      </c>
      <c r="X6949" s="10" t="s">
        <v>220</v>
      </c>
      <c r="Z6949">
        <v>19.996670000000002</v>
      </c>
      <c r="AA6949">
        <v>-155.24556000000001</v>
      </c>
      <c r="AB6949" s="10" t="s">
        <v>207</v>
      </c>
      <c r="AE6949" s="10">
        <v>0</v>
      </c>
      <c r="AK6949" s="10" t="str">
        <f t="shared" si="345"/>
        <v>&gt;_Stichopus_sp_5_Hawaii_4833_FLMNH_109</v>
      </c>
      <c r="AL6949" s="10" t="str">
        <f t="shared" si="346"/>
        <v>&gt;Stichopus_sp_5_Hawaii__UF_4833</v>
      </c>
      <c r="AP6949" s="13"/>
      <c r="AQ6949" s="13"/>
      <c r="AR6949" s="13"/>
    </row>
    <row r="6950" spans="1:53" ht="14.1" customHeight="1" x14ac:dyDescent="0.2">
      <c r="A6950" s="10">
        <v>2972</v>
      </c>
      <c r="B6950" s="10" t="s">
        <v>229</v>
      </c>
      <c r="C6950" s="10" t="s">
        <v>376</v>
      </c>
      <c r="D6950" s="11">
        <v>5003</v>
      </c>
      <c r="E6950" s="10" t="s">
        <v>52</v>
      </c>
      <c r="F6950" s="10"/>
      <c r="G6950" s="11">
        <v>5003</v>
      </c>
      <c r="I6950" s="10" t="s">
        <v>53</v>
      </c>
      <c r="L6950" s="10" t="s">
        <v>2752</v>
      </c>
      <c r="M6950" s="10" t="s">
        <v>2762</v>
      </c>
      <c r="N6950" s="10" t="s">
        <v>2851</v>
      </c>
      <c r="O6950" s="10" t="s">
        <v>2852</v>
      </c>
      <c r="P6950" s="10" t="s">
        <v>2852</v>
      </c>
      <c r="R6950" s="10" t="s">
        <v>2902</v>
      </c>
      <c r="W6950" s="10" t="s">
        <v>705</v>
      </c>
      <c r="X6950" s="10" t="s">
        <v>705</v>
      </c>
      <c r="Z6950">
        <v>-21.233332999999998</v>
      </c>
      <c r="AA6950">
        <v>-159.76666700000001</v>
      </c>
      <c r="AB6950" s="10" t="s">
        <v>207</v>
      </c>
      <c r="AE6950" s="10">
        <v>0</v>
      </c>
      <c r="AK6950" s="10" t="str">
        <f t="shared" si="345"/>
        <v>&gt;_Stichopus_horrens_Cooks_5003_FLMNH_112</v>
      </c>
      <c r="AL6950" s="10" t="str">
        <f t="shared" si="346"/>
        <v>&gt;Stichopus_horrens_Cooks__UF_5003</v>
      </c>
      <c r="AP6950" s="13"/>
      <c r="AQ6950" s="13"/>
      <c r="AR6950" s="13"/>
    </row>
    <row r="6951" spans="1:53" ht="14.1" customHeight="1" x14ac:dyDescent="0.2">
      <c r="A6951" s="10">
        <v>40</v>
      </c>
      <c r="B6951" s="10" t="s">
        <v>1011</v>
      </c>
      <c r="C6951" s="10" t="s">
        <v>476</v>
      </c>
      <c r="D6951" s="11">
        <v>5037</v>
      </c>
      <c r="E6951" s="10" t="s">
        <v>52</v>
      </c>
      <c r="F6951" s="10"/>
      <c r="G6951" s="11">
        <v>5037</v>
      </c>
      <c r="I6951" s="10" t="s">
        <v>53</v>
      </c>
      <c r="L6951" s="10" t="s">
        <v>2752</v>
      </c>
      <c r="M6951" s="10" t="s">
        <v>2762</v>
      </c>
      <c r="N6951" s="10" t="s">
        <v>2851</v>
      </c>
      <c r="O6951" s="10" t="s">
        <v>2852</v>
      </c>
      <c r="P6951" s="10" t="s">
        <v>2852</v>
      </c>
      <c r="R6951" s="10" t="s">
        <v>4147</v>
      </c>
      <c r="W6951" s="10" t="s">
        <v>328</v>
      </c>
      <c r="X6951" s="10" t="s">
        <v>328</v>
      </c>
      <c r="Z6951">
        <v>-14.2</v>
      </c>
      <c r="AA6951">
        <v>-169.7</v>
      </c>
      <c r="AB6951" s="10" t="s">
        <v>207</v>
      </c>
      <c r="AE6951" s="10">
        <v>0</v>
      </c>
      <c r="AK6951" s="10" t="str">
        <f t="shared" si="345"/>
        <v>&gt;_Stichopus_chloronotus_Samoa_5037_FLMNH_001</v>
      </c>
      <c r="AL6951" s="10" t="str">
        <f t="shared" si="346"/>
        <v>&gt;Stichopus_chloronotus_Samoa__UF_5037</v>
      </c>
      <c r="AP6951" s="13"/>
      <c r="AQ6951" s="13"/>
      <c r="AR6951" s="13"/>
    </row>
    <row r="6952" spans="1:53" ht="14.1" customHeight="1" x14ac:dyDescent="0.2">
      <c r="A6952" s="10">
        <v>2722</v>
      </c>
      <c r="B6952" s="10" t="s">
        <v>250</v>
      </c>
      <c r="C6952" s="10" t="s">
        <v>171</v>
      </c>
      <c r="D6952" s="11">
        <v>5178</v>
      </c>
      <c r="E6952" s="10" t="s">
        <v>52</v>
      </c>
      <c r="F6952" s="10"/>
      <c r="G6952" s="11">
        <v>5178</v>
      </c>
      <c r="I6952" s="10" t="s">
        <v>53</v>
      </c>
      <c r="L6952" s="10" t="s">
        <v>2752</v>
      </c>
      <c r="M6952" s="10" t="s">
        <v>2762</v>
      </c>
      <c r="N6952" s="10" t="s">
        <v>2851</v>
      </c>
      <c r="O6952" s="10" t="s">
        <v>2852</v>
      </c>
      <c r="P6952" s="10" t="s">
        <v>2852</v>
      </c>
      <c r="R6952" s="10" t="s">
        <v>2902</v>
      </c>
      <c r="W6952" s="10" t="s">
        <v>705</v>
      </c>
      <c r="X6952" s="10" t="s">
        <v>705</v>
      </c>
      <c r="Z6952">
        <v>-21.233332999999998</v>
      </c>
      <c r="AA6952">
        <v>-159.76666700000001</v>
      </c>
      <c r="AB6952" s="10" t="s">
        <v>207</v>
      </c>
      <c r="AE6952" s="10">
        <v>0</v>
      </c>
      <c r="AK6952" s="10" t="str">
        <f t="shared" si="345"/>
        <v>&gt;_Stichopus_horrens_Cooks_5178_FLMNH_109</v>
      </c>
      <c r="AL6952" s="10" t="str">
        <f t="shared" si="346"/>
        <v>&gt;Stichopus_horrens_Cooks__UF_5178</v>
      </c>
      <c r="AP6952" s="13"/>
      <c r="AQ6952" s="13"/>
      <c r="AR6952" s="13"/>
    </row>
    <row r="6953" spans="1:53" ht="14.1" customHeight="1" x14ac:dyDescent="0.2">
      <c r="A6953" s="10">
        <v>2877</v>
      </c>
      <c r="B6953" s="10" t="s">
        <v>111</v>
      </c>
      <c r="C6953" s="10" t="s">
        <v>284</v>
      </c>
      <c r="D6953" s="11">
        <v>5344</v>
      </c>
      <c r="E6953" s="10" t="s">
        <v>52</v>
      </c>
      <c r="F6953" s="10"/>
      <c r="G6953" s="11">
        <v>5344</v>
      </c>
      <c r="I6953" s="10" t="s">
        <v>53</v>
      </c>
      <c r="L6953" s="10" t="s">
        <v>2752</v>
      </c>
      <c r="M6953" s="10" t="s">
        <v>2762</v>
      </c>
      <c r="N6953" s="10" t="s">
        <v>2851</v>
      </c>
      <c r="O6953" s="10" t="s">
        <v>2852</v>
      </c>
      <c r="P6953" s="10" t="s">
        <v>2852</v>
      </c>
      <c r="R6953" s="10" t="s">
        <v>2902</v>
      </c>
      <c r="W6953" s="14" t="s">
        <v>81</v>
      </c>
      <c r="X6953" s="14" t="s">
        <v>81</v>
      </c>
      <c r="Z6953">
        <v>-17.491499999999998</v>
      </c>
      <c r="AA6953">
        <v>-149.8502</v>
      </c>
      <c r="AB6953" s="10" t="s">
        <v>207</v>
      </c>
      <c r="AE6953" s="10">
        <v>0</v>
      </c>
      <c r="AK6953" s="10" t="str">
        <f t="shared" si="345"/>
        <v>&gt;_Stichopus_horrens_Moorea_5344_FLMNH_110</v>
      </c>
      <c r="AL6953" s="10" t="str">
        <f t="shared" si="346"/>
        <v>&gt;Stichopus_horrens_Moorea__UF_5344</v>
      </c>
      <c r="AP6953" s="13"/>
      <c r="AQ6953" s="13"/>
      <c r="AR6953" s="13"/>
    </row>
    <row r="6954" spans="1:53" ht="14.1" customHeight="1" x14ac:dyDescent="0.2">
      <c r="A6954" s="10">
        <v>508</v>
      </c>
      <c r="B6954" s="10" t="s">
        <v>361</v>
      </c>
      <c r="C6954" s="10" t="s">
        <v>211</v>
      </c>
      <c r="D6954" s="11">
        <v>6094</v>
      </c>
      <c r="E6954" s="10" t="s">
        <v>52</v>
      </c>
      <c r="F6954" s="10"/>
      <c r="G6954" s="11">
        <v>6094</v>
      </c>
      <c r="I6954" s="10" t="s">
        <v>53</v>
      </c>
      <c r="L6954" s="10" t="s">
        <v>2752</v>
      </c>
      <c r="M6954" s="10" t="s">
        <v>2762</v>
      </c>
      <c r="N6954" s="10" t="s">
        <v>2851</v>
      </c>
      <c r="O6954" s="10" t="s">
        <v>2852</v>
      </c>
      <c r="P6954" s="10" t="s">
        <v>2852</v>
      </c>
      <c r="W6954" s="10" t="s">
        <v>220</v>
      </c>
      <c r="X6954" s="10" t="s">
        <v>220</v>
      </c>
      <c r="Z6954">
        <v>23.6662</v>
      </c>
      <c r="AA6954">
        <v>-166.07900000000001</v>
      </c>
      <c r="AB6954" s="10" t="s">
        <v>207</v>
      </c>
      <c r="AE6954" s="10">
        <v>0</v>
      </c>
      <c r="AK6954" s="10" t="str">
        <f t="shared" si="345"/>
        <v>&gt;_Stichopus__Hawaii_6094_FLMNH_023</v>
      </c>
      <c r="AL6954" s="10" t="str">
        <f t="shared" si="346"/>
        <v>&gt;Stichopus__Hawaii__UF_6094</v>
      </c>
      <c r="AN6954" s="10" t="s">
        <v>139</v>
      </c>
      <c r="AP6954" s="13"/>
      <c r="AQ6954" s="13"/>
      <c r="AR6954" s="13"/>
      <c r="AZ6954" s="15"/>
      <c r="BA6954" s="15"/>
    </row>
    <row r="6955" spans="1:53" ht="14.1" customHeight="1" x14ac:dyDescent="0.2">
      <c r="A6955" s="10">
        <v>536</v>
      </c>
      <c r="B6955" s="10" t="s">
        <v>361</v>
      </c>
      <c r="C6955" s="10" t="s">
        <v>293</v>
      </c>
      <c r="D6955" s="11">
        <v>6182</v>
      </c>
      <c r="E6955" s="10" t="s">
        <v>52</v>
      </c>
      <c r="F6955" s="10"/>
      <c r="G6955" s="11">
        <v>6182</v>
      </c>
      <c r="I6955" s="10" t="s">
        <v>53</v>
      </c>
      <c r="L6955" s="10" t="s">
        <v>2752</v>
      </c>
      <c r="M6955" s="10" t="s">
        <v>2762</v>
      </c>
      <c r="N6955" s="10" t="s">
        <v>2851</v>
      </c>
      <c r="O6955" s="10" t="s">
        <v>2852</v>
      </c>
      <c r="P6955" s="10" t="s">
        <v>2852</v>
      </c>
      <c r="W6955" s="10" t="s">
        <v>220</v>
      </c>
      <c r="X6955" s="10" t="s">
        <v>220</v>
      </c>
      <c r="Z6955">
        <v>23.699000000000002</v>
      </c>
      <c r="AA6955">
        <v>-166.0575</v>
      </c>
      <c r="AB6955" s="10" t="s">
        <v>207</v>
      </c>
      <c r="AE6955" s="10">
        <v>0</v>
      </c>
      <c r="AK6955" s="10" t="str">
        <f t="shared" si="345"/>
        <v>&gt;_Stichopus__Hawaii_6182_FLMNH_023</v>
      </c>
      <c r="AL6955" s="10" t="str">
        <f t="shared" si="346"/>
        <v>&gt;Stichopus__Hawaii__UF_6182</v>
      </c>
      <c r="AN6955" s="10" t="s">
        <v>139</v>
      </c>
      <c r="AP6955" s="13"/>
      <c r="AQ6955" s="13"/>
      <c r="AR6955" s="13"/>
      <c r="AZ6955" s="15"/>
      <c r="BA6955" s="15"/>
    </row>
    <row r="6956" spans="1:53" ht="14.1" customHeight="1" x14ac:dyDescent="0.2">
      <c r="A6956" s="10">
        <v>4722</v>
      </c>
      <c r="B6956" s="10" t="s">
        <v>2479</v>
      </c>
      <c r="C6956" s="10" t="s">
        <v>105</v>
      </c>
      <c r="D6956" s="11">
        <v>6315</v>
      </c>
      <c r="E6956" s="10" t="s">
        <v>52</v>
      </c>
      <c r="F6956" s="10"/>
      <c r="G6956" s="11">
        <v>6315</v>
      </c>
      <c r="I6956" s="10" t="s">
        <v>53</v>
      </c>
      <c r="L6956" s="10" t="s">
        <v>2752</v>
      </c>
      <c r="M6956" s="10" t="s">
        <v>2762</v>
      </c>
      <c r="N6956" s="10" t="s">
        <v>2851</v>
      </c>
      <c r="O6956" s="10" t="s">
        <v>4003</v>
      </c>
      <c r="P6956" s="10" t="s">
        <v>2852</v>
      </c>
      <c r="R6956" s="10" t="s">
        <v>4147</v>
      </c>
      <c r="W6956" s="5" t="s">
        <v>165</v>
      </c>
      <c r="X6956" s="5" t="s">
        <v>165</v>
      </c>
      <c r="Z6956">
        <v>-21.094100000000001</v>
      </c>
      <c r="AA6956">
        <v>55.234699999999997</v>
      </c>
      <c r="AB6956" s="10" t="s">
        <v>207</v>
      </c>
      <c r="AE6956" s="10">
        <v>0</v>
      </c>
      <c r="AK6956" s="10" t="str">
        <f t="shared" si="345"/>
        <v>&gt;_m_Stichopus_chloronotus_Reunion_6315_mol24</v>
      </c>
      <c r="AL6956" s="10" t="str">
        <f t="shared" si="346"/>
        <v>&gt;Stichopus_chloronotus_Reunion__UF_6315</v>
      </c>
      <c r="AP6956" s="13"/>
      <c r="AQ6956" s="13"/>
      <c r="AR6956" s="13"/>
    </row>
    <row r="6957" spans="1:53" ht="14.1" customHeight="1" x14ac:dyDescent="0.2">
      <c r="A6957" s="10">
        <v>4750</v>
      </c>
      <c r="B6957" s="10" t="s">
        <v>2479</v>
      </c>
      <c r="C6957" s="10" t="s">
        <v>476</v>
      </c>
      <c r="D6957" s="11">
        <v>6370</v>
      </c>
      <c r="E6957" s="10" t="s">
        <v>52</v>
      </c>
      <c r="F6957" s="10"/>
      <c r="G6957" s="11">
        <v>6370</v>
      </c>
      <c r="I6957" s="10" t="s">
        <v>53</v>
      </c>
      <c r="L6957" s="10" t="s">
        <v>2752</v>
      </c>
      <c r="M6957" s="10" t="s">
        <v>2762</v>
      </c>
      <c r="N6957" s="10" t="s">
        <v>2851</v>
      </c>
      <c r="O6957" s="10" t="s">
        <v>4003</v>
      </c>
      <c r="P6957" s="10" t="s">
        <v>2852</v>
      </c>
      <c r="R6957" s="10" t="s">
        <v>4004</v>
      </c>
      <c r="Z6957">
        <v>-21.1008</v>
      </c>
      <c r="AA6957">
        <v>55.243699999999997</v>
      </c>
      <c r="AB6957" s="10" t="s">
        <v>207</v>
      </c>
      <c r="AE6957" s="10">
        <v>0</v>
      </c>
      <c r="AK6957" s="10" t="str">
        <f t="shared" si="345"/>
        <v>&gt;_m_Stichopus_monotuberculatus__6370_mol24</v>
      </c>
      <c r="AL6957" s="10" t="str">
        <f t="shared" si="346"/>
        <v>&gt;Stichopus_monotuberculatus___UF_6370</v>
      </c>
      <c r="AP6957" s="13"/>
      <c r="AQ6957" s="13"/>
      <c r="AR6957" s="13"/>
    </row>
    <row r="6958" spans="1:53" ht="14.1" customHeight="1" x14ac:dyDescent="0.2">
      <c r="A6958" s="10">
        <v>2885</v>
      </c>
      <c r="B6958" s="10" t="s">
        <v>229</v>
      </c>
      <c r="C6958" s="10" t="s">
        <v>341</v>
      </c>
      <c r="D6958" s="11">
        <v>7078</v>
      </c>
      <c r="E6958" s="10" t="s">
        <v>52</v>
      </c>
      <c r="F6958" s="10"/>
      <c r="G6958" s="11">
        <v>7078</v>
      </c>
      <c r="I6958" s="10" t="s">
        <v>53</v>
      </c>
      <c r="L6958" s="10" t="s">
        <v>2752</v>
      </c>
      <c r="M6958" s="10" t="s">
        <v>2762</v>
      </c>
      <c r="N6958" s="10" t="s">
        <v>2851</v>
      </c>
      <c r="O6958" s="10" t="s">
        <v>2852</v>
      </c>
      <c r="P6958" s="10" t="s">
        <v>2852</v>
      </c>
      <c r="R6958" s="10" t="s">
        <v>2902</v>
      </c>
      <c r="W6958" s="10" t="s">
        <v>198</v>
      </c>
      <c r="X6958" s="10" t="s">
        <v>1741</v>
      </c>
      <c r="Z6958">
        <v>13.478512</v>
      </c>
      <c r="AA6958">
        <v>144.742447</v>
      </c>
      <c r="AB6958" s="10" t="s">
        <v>207</v>
      </c>
      <c r="AE6958" s="10">
        <v>0</v>
      </c>
      <c r="AK6958" s="10" t="str">
        <f t="shared" si="345"/>
        <v>&gt;_Stichopus_horrens_Guam_7078_FLMNH_112</v>
      </c>
      <c r="AL6958" s="10" t="str">
        <f t="shared" si="346"/>
        <v>&gt;Stichopus_horrens_Guam__UF_7078</v>
      </c>
      <c r="AP6958" s="13"/>
      <c r="AQ6958" s="13"/>
      <c r="AR6958" s="13"/>
    </row>
    <row r="6959" spans="1:53" ht="14.1" customHeight="1" x14ac:dyDescent="0.2">
      <c r="A6959" s="10">
        <v>2932</v>
      </c>
      <c r="B6959" s="10" t="s">
        <v>229</v>
      </c>
      <c r="C6959" s="10" t="s">
        <v>262</v>
      </c>
      <c r="D6959" s="11">
        <v>7079</v>
      </c>
      <c r="E6959" s="10" t="s">
        <v>52</v>
      </c>
      <c r="F6959" s="10"/>
      <c r="G6959" s="11">
        <v>7079</v>
      </c>
      <c r="I6959" s="10" t="s">
        <v>53</v>
      </c>
      <c r="L6959" s="10" t="s">
        <v>2752</v>
      </c>
      <c r="M6959" s="10" t="s">
        <v>2762</v>
      </c>
      <c r="N6959" s="10" t="s">
        <v>2851</v>
      </c>
      <c r="O6959" s="10" t="s">
        <v>2852</v>
      </c>
      <c r="P6959" s="10" t="s">
        <v>2852</v>
      </c>
      <c r="R6959" s="10" t="s">
        <v>2902</v>
      </c>
      <c r="W6959" s="10" t="s">
        <v>198</v>
      </c>
      <c r="X6959" s="10" t="s">
        <v>1741</v>
      </c>
      <c r="Z6959">
        <v>13.478512</v>
      </c>
      <c r="AA6959">
        <v>144.742447</v>
      </c>
      <c r="AB6959" s="10" t="s">
        <v>207</v>
      </c>
      <c r="AE6959" s="10">
        <v>0</v>
      </c>
      <c r="AK6959" s="10" t="str">
        <f t="shared" si="345"/>
        <v>&gt;_Stichopus_horrens_Guam_7079_FLMNH_112</v>
      </c>
      <c r="AL6959" s="10" t="str">
        <f t="shared" si="346"/>
        <v>&gt;Stichopus_horrens_Guam__UF_7079</v>
      </c>
      <c r="AP6959" s="13"/>
      <c r="AQ6959" s="13"/>
      <c r="AR6959" s="13"/>
    </row>
    <row r="6960" spans="1:53" ht="14.1" customHeight="1" x14ac:dyDescent="0.2">
      <c r="A6960" s="10">
        <v>1051</v>
      </c>
      <c r="B6960" s="10" t="s">
        <v>1754</v>
      </c>
      <c r="C6960" s="10" t="s">
        <v>358</v>
      </c>
      <c r="D6960" s="11">
        <v>7473</v>
      </c>
      <c r="E6960" s="10" t="s">
        <v>52</v>
      </c>
      <c r="F6960" s="10"/>
      <c r="G6960" s="11">
        <v>7473</v>
      </c>
      <c r="I6960" s="10" t="s">
        <v>53</v>
      </c>
      <c r="L6960" s="10" t="s">
        <v>2752</v>
      </c>
      <c r="M6960" s="10" t="s">
        <v>2762</v>
      </c>
      <c r="N6960" s="10" t="s">
        <v>2851</v>
      </c>
      <c r="O6960" s="10" t="s">
        <v>2852</v>
      </c>
      <c r="P6960" s="10" t="s">
        <v>2852</v>
      </c>
      <c r="R6960" s="10" t="s">
        <v>4195</v>
      </c>
      <c r="W6960" s="10" t="s">
        <v>3938</v>
      </c>
      <c r="X6960" s="10" t="s">
        <v>3938</v>
      </c>
      <c r="Z6960">
        <v>-13.480600000000001</v>
      </c>
      <c r="AA6960">
        <v>48.2333</v>
      </c>
      <c r="AB6960" s="10" t="s">
        <v>207</v>
      </c>
      <c r="AE6960" s="10">
        <v>0</v>
      </c>
      <c r="AK6960" s="10" t="str">
        <f t="shared" si="345"/>
        <v>&gt;_Stichopus_herrmanni_Madagascar_7473_FLMNH_043</v>
      </c>
      <c r="AL6960" s="10" t="str">
        <f t="shared" si="346"/>
        <v>&gt;Stichopus_herrmanni_Madagascar__UF_7473</v>
      </c>
      <c r="AN6960" s="10" t="s">
        <v>139</v>
      </c>
      <c r="AP6960" s="13"/>
      <c r="AQ6960" s="13"/>
      <c r="AR6960" s="13"/>
    </row>
    <row r="6961" spans="1:53" ht="14.1" customHeight="1" x14ac:dyDescent="0.2">
      <c r="A6961" s="10">
        <v>3702</v>
      </c>
      <c r="B6961" s="10" t="s">
        <v>470</v>
      </c>
      <c r="C6961" s="10" t="s">
        <v>208</v>
      </c>
      <c r="D6961" s="10">
        <v>9531</v>
      </c>
      <c r="E6961" s="10" t="s">
        <v>52</v>
      </c>
      <c r="F6961" s="10"/>
      <c r="G6961" s="11">
        <v>9531</v>
      </c>
      <c r="I6961" s="10" t="s">
        <v>53</v>
      </c>
      <c r="L6961" s="10" t="s">
        <v>2752</v>
      </c>
      <c r="M6961" s="10" t="s">
        <v>2762</v>
      </c>
      <c r="N6961" s="10" t="s">
        <v>2851</v>
      </c>
      <c r="O6961" s="10" t="s">
        <v>2852</v>
      </c>
      <c r="P6961" s="10" t="s">
        <v>2852</v>
      </c>
      <c r="R6961" s="10" t="s">
        <v>4147</v>
      </c>
      <c r="W6961" s="10" t="s">
        <v>67</v>
      </c>
      <c r="X6961" s="10" t="s">
        <v>67</v>
      </c>
      <c r="Z6961">
        <v>-22.609220000000001</v>
      </c>
      <c r="AA6961">
        <v>113.62739999999999</v>
      </c>
      <c r="AB6961" s="10" t="s">
        <v>207</v>
      </c>
      <c r="AE6961" s="10">
        <v>0</v>
      </c>
      <c r="AK6961" s="10" t="str">
        <f t="shared" si="345"/>
        <v>&gt;_Stichopus_chloronotus_Ningaloo_9531_FLMNH_160</v>
      </c>
      <c r="AL6961" s="10" t="str">
        <f t="shared" si="346"/>
        <v>&gt;Stichopus_chloronotus_Ningaloo__UF_9531</v>
      </c>
      <c r="AN6961" s="10" t="s">
        <v>397</v>
      </c>
      <c r="AP6961" s="13"/>
      <c r="AQ6961" s="13"/>
      <c r="AR6961" s="13"/>
    </row>
    <row r="6962" spans="1:53" ht="14.1" customHeight="1" x14ac:dyDescent="0.2">
      <c r="A6962" s="10">
        <v>3860</v>
      </c>
      <c r="B6962" s="10" t="s">
        <v>444</v>
      </c>
      <c r="C6962" s="10" t="s">
        <v>184</v>
      </c>
      <c r="D6962" s="10">
        <v>9945</v>
      </c>
      <c r="E6962" s="10" t="s">
        <v>52</v>
      </c>
      <c r="F6962" s="10"/>
      <c r="G6962" s="11">
        <v>9945</v>
      </c>
      <c r="I6962" s="10" t="s">
        <v>53</v>
      </c>
      <c r="L6962" s="10" t="s">
        <v>2752</v>
      </c>
      <c r="M6962" s="10" t="s">
        <v>2762</v>
      </c>
      <c r="N6962" s="10" t="s">
        <v>2851</v>
      </c>
      <c r="O6962" s="10" t="s">
        <v>2852</v>
      </c>
      <c r="P6962" s="10" t="s">
        <v>2852</v>
      </c>
      <c r="R6962" s="10" t="s">
        <v>4147</v>
      </c>
      <c r="W6962" s="10" t="s">
        <v>396</v>
      </c>
      <c r="X6962" s="10" t="s">
        <v>396</v>
      </c>
      <c r="Z6962">
        <v>-23.433216666700002</v>
      </c>
      <c r="AA6962">
        <v>151.93375</v>
      </c>
      <c r="AB6962" s="10" t="s">
        <v>207</v>
      </c>
      <c r="AE6962" s="10">
        <v>0</v>
      </c>
      <c r="AK6962" s="10" t="str">
        <f t="shared" si="345"/>
        <v>&gt;_Stichopus_chloronotus_Heron_9945_FLMNH_168</v>
      </c>
      <c r="AL6962" s="10" t="str">
        <f t="shared" si="346"/>
        <v>&gt;Stichopus_chloronotus_Heron__UF_9945</v>
      </c>
      <c r="AN6962" s="10" t="s">
        <v>397</v>
      </c>
      <c r="AP6962" s="13"/>
      <c r="AQ6962" s="13"/>
      <c r="AR6962" s="13"/>
    </row>
    <row r="6963" spans="1:53" ht="14.1" customHeight="1" x14ac:dyDescent="0.2">
      <c r="A6963" s="10">
        <v>3884</v>
      </c>
      <c r="B6963" s="10" t="s">
        <v>444</v>
      </c>
      <c r="C6963" s="10" t="s">
        <v>336</v>
      </c>
      <c r="D6963" s="10">
        <v>9947</v>
      </c>
      <c r="E6963" s="10" t="s">
        <v>52</v>
      </c>
      <c r="F6963" s="10"/>
      <c r="G6963" s="11">
        <v>9947</v>
      </c>
      <c r="H6963" s="1"/>
      <c r="I6963" s="10" t="s">
        <v>53</v>
      </c>
      <c r="J6963" s="1"/>
      <c r="K6963" s="1"/>
      <c r="L6963" s="10" t="s">
        <v>2752</v>
      </c>
      <c r="M6963" s="10" t="s">
        <v>2762</v>
      </c>
      <c r="N6963" s="10" t="s">
        <v>2851</v>
      </c>
      <c r="O6963" s="10" t="s">
        <v>2852</v>
      </c>
      <c r="P6963" s="10" t="s">
        <v>2852</v>
      </c>
      <c r="Q6963" s="1"/>
      <c r="R6963" s="10" t="s">
        <v>4147</v>
      </c>
      <c r="S6963" s="1"/>
      <c r="T6963" s="1"/>
      <c r="U6963" s="1"/>
      <c r="V6963" s="1"/>
      <c r="W6963" s="10" t="s">
        <v>396</v>
      </c>
      <c r="X6963" s="10" t="s">
        <v>396</v>
      </c>
      <c r="Y6963" s="1"/>
      <c r="Z6963" s="1">
        <v>-23.433216666700002</v>
      </c>
      <c r="AA6963" s="1">
        <v>151.93375</v>
      </c>
      <c r="AB6963" s="10" t="s">
        <v>207</v>
      </c>
      <c r="AC6963" s="1"/>
      <c r="AD6963" s="1"/>
      <c r="AE6963" s="10">
        <v>0</v>
      </c>
      <c r="AF6963" s="1"/>
      <c r="AG6963" s="1"/>
      <c r="AH6963" s="1"/>
      <c r="AI6963" s="1"/>
      <c r="AJ6963" s="1"/>
      <c r="AK6963" s="10" t="str">
        <f t="shared" si="345"/>
        <v>&gt;_Stichopus_chloronotus_Heron_9947_FLMNH_168</v>
      </c>
      <c r="AL6963" s="10" t="str">
        <f t="shared" si="346"/>
        <v>&gt;Stichopus_chloronotus_Heron__UF_9947</v>
      </c>
      <c r="AM6963" s="1"/>
      <c r="AN6963" s="10" t="s">
        <v>397</v>
      </c>
      <c r="AO6963" s="1"/>
      <c r="AP6963" s="13"/>
      <c r="AQ6963" s="13"/>
      <c r="AR6963" s="13"/>
      <c r="AS6963" s="1"/>
      <c r="AT6963" s="1"/>
      <c r="AU6963" s="1"/>
      <c r="AV6963" s="1"/>
      <c r="AW6963" s="1"/>
      <c r="AX6963" s="1"/>
      <c r="AY6963" s="1"/>
      <c r="AZ6963" s="1"/>
      <c r="BA6963" s="1"/>
    </row>
    <row r="6964" spans="1:53" ht="14.1" customHeight="1" x14ac:dyDescent="0.2">
      <c r="A6964" s="10">
        <v>3920</v>
      </c>
      <c r="B6964" s="10" t="s">
        <v>444</v>
      </c>
      <c r="C6964" s="10" t="s">
        <v>175</v>
      </c>
      <c r="D6964" s="10">
        <v>9950</v>
      </c>
      <c r="E6964" s="10" t="s">
        <v>52</v>
      </c>
      <c r="F6964" s="10"/>
      <c r="G6964" s="11">
        <v>9950</v>
      </c>
      <c r="I6964" s="10" t="s">
        <v>53</v>
      </c>
      <c r="L6964" s="10" t="s">
        <v>2752</v>
      </c>
      <c r="M6964" s="10" t="s">
        <v>2762</v>
      </c>
      <c r="N6964" s="10" t="s">
        <v>2851</v>
      </c>
      <c r="O6964" s="10" t="s">
        <v>2852</v>
      </c>
      <c r="P6964" s="10" t="s">
        <v>2852</v>
      </c>
      <c r="R6964" s="10" t="s">
        <v>4147</v>
      </c>
      <c r="W6964" s="10" t="s">
        <v>396</v>
      </c>
      <c r="X6964" s="10" t="s">
        <v>396</v>
      </c>
      <c r="Z6964">
        <v>-23.433216666700002</v>
      </c>
      <c r="AA6964">
        <v>151.93375</v>
      </c>
      <c r="AB6964" s="10" t="s">
        <v>207</v>
      </c>
      <c r="AE6964" s="10">
        <v>0</v>
      </c>
      <c r="AK6964" s="10" t="str">
        <f t="shared" si="345"/>
        <v>&gt;_Stichopus_chloronotus_Heron_9950_FLMNH_168</v>
      </c>
      <c r="AL6964" s="10" t="str">
        <f t="shared" si="346"/>
        <v>&gt;Stichopus_chloronotus_Heron__UF_9950</v>
      </c>
      <c r="AN6964" s="10" t="s">
        <v>397</v>
      </c>
      <c r="AP6964" s="13"/>
      <c r="AQ6964" s="13"/>
      <c r="AR6964" s="13"/>
    </row>
    <row r="6965" spans="1:53" ht="14.1" customHeight="1" x14ac:dyDescent="0.2">
      <c r="A6965" s="10">
        <v>3896</v>
      </c>
      <c r="B6965" s="10" t="s">
        <v>444</v>
      </c>
      <c r="C6965" s="10" t="s">
        <v>208</v>
      </c>
      <c r="D6965" s="10">
        <v>9952</v>
      </c>
      <c r="E6965" s="10" t="s">
        <v>52</v>
      </c>
      <c r="F6965" s="10"/>
      <c r="G6965" s="11">
        <v>9952</v>
      </c>
      <c r="I6965" s="10" t="s">
        <v>53</v>
      </c>
      <c r="L6965" s="10" t="s">
        <v>2752</v>
      </c>
      <c r="M6965" s="10" t="s">
        <v>2762</v>
      </c>
      <c r="N6965" s="10" t="s">
        <v>2851</v>
      </c>
      <c r="O6965" s="10" t="s">
        <v>2852</v>
      </c>
      <c r="P6965" s="10" t="s">
        <v>2852</v>
      </c>
      <c r="R6965" s="10" t="s">
        <v>4147</v>
      </c>
      <c r="W6965" s="10" t="s">
        <v>396</v>
      </c>
      <c r="X6965" s="10" t="s">
        <v>396</v>
      </c>
      <c r="Z6965">
        <v>-23.433216666700002</v>
      </c>
      <c r="AA6965">
        <v>151.93375</v>
      </c>
      <c r="AB6965" s="10" t="s">
        <v>207</v>
      </c>
      <c r="AE6965" s="10">
        <v>0</v>
      </c>
      <c r="AK6965" s="10" t="str">
        <f t="shared" si="345"/>
        <v>&gt;_Stichopus_chloronotus_Heron_9952_FLMNH_168</v>
      </c>
      <c r="AL6965" s="10" t="str">
        <f t="shared" si="346"/>
        <v>&gt;Stichopus_chloronotus_Heron__UF_9952</v>
      </c>
      <c r="AN6965" s="10" t="s">
        <v>397</v>
      </c>
      <c r="AP6965" s="13"/>
      <c r="AQ6965" s="13"/>
      <c r="AR6965" s="13"/>
    </row>
    <row r="6966" spans="1:53" ht="14.1" customHeight="1" x14ac:dyDescent="0.2">
      <c r="A6966" s="10">
        <v>3875</v>
      </c>
      <c r="B6966" s="10" t="s">
        <v>444</v>
      </c>
      <c r="C6966" s="10" t="s">
        <v>373</v>
      </c>
      <c r="D6966" s="10">
        <v>10186</v>
      </c>
      <c r="E6966" s="10" t="s">
        <v>52</v>
      </c>
      <c r="F6966" s="10"/>
      <c r="G6966" s="11">
        <v>10186</v>
      </c>
      <c r="I6966" s="10" t="s">
        <v>53</v>
      </c>
      <c r="L6966" s="10" t="s">
        <v>2752</v>
      </c>
      <c r="M6966" s="10" t="s">
        <v>2762</v>
      </c>
      <c r="N6966" s="10" t="s">
        <v>2851</v>
      </c>
      <c r="O6966" s="10" t="s">
        <v>2852</v>
      </c>
      <c r="P6966" s="10" t="s">
        <v>2852</v>
      </c>
      <c r="R6966" s="10" t="s">
        <v>4732</v>
      </c>
      <c r="W6966" s="10" t="s">
        <v>396</v>
      </c>
      <c r="X6966" s="10" t="s">
        <v>396</v>
      </c>
      <c r="Z6966">
        <v>-23.461716666699999</v>
      </c>
      <c r="AA6966">
        <v>151.88683333329999</v>
      </c>
      <c r="AB6966" s="10" t="s">
        <v>207</v>
      </c>
      <c r="AC6966" s="10" t="s">
        <v>4733</v>
      </c>
      <c r="AE6966" s="10">
        <v>0</v>
      </c>
      <c r="AH6966" s="10" t="s">
        <v>4732</v>
      </c>
      <c r="AK6966" s="10" t="str">
        <f t="shared" ref="AK6966:AK6990" si="347">CONCATENATE("&gt;",AF6966,"_",O6966,"_",R6966,S6966,"_",X6966,"_",D6966,"_",B6966)</f>
        <v>&gt;_Stichopus_sp_12_Heron_10186_FLMNH_168</v>
      </c>
      <c r="AL6966" s="10" t="str">
        <f t="shared" si="346"/>
        <v>&gt;Stichopus_sp_12_Heron__UF_10186</v>
      </c>
      <c r="AN6966" s="10" t="s">
        <v>397</v>
      </c>
      <c r="AP6966" s="13"/>
      <c r="AQ6966" s="13"/>
      <c r="AR6966" s="13"/>
    </row>
    <row r="6967" spans="1:53" ht="14.1" customHeight="1" x14ac:dyDescent="0.2">
      <c r="A6967" s="10">
        <v>3852</v>
      </c>
      <c r="B6967" s="10" t="s">
        <v>444</v>
      </c>
      <c r="C6967" s="10" t="s">
        <v>142</v>
      </c>
      <c r="D6967" s="10">
        <v>10187</v>
      </c>
      <c r="E6967" s="10" t="s">
        <v>52</v>
      </c>
      <c r="F6967" s="10"/>
      <c r="G6967" s="11">
        <v>10187</v>
      </c>
      <c r="I6967" s="10" t="s">
        <v>53</v>
      </c>
      <c r="L6967" s="10" t="s">
        <v>2752</v>
      </c>
      <c r="M6967" s="10" t="s">
        <v>2762</v>
      </c>
      <c r="N6967" s="10" t="s">
        <v>2851</v>
      </c>
      <c r="O6967" s="10" t="s">
        <v>2852</v>
      </c>
      <c r="P6967" s="10" t="s">
        <v>2852</v>
      </c>
      <c r="R6967" s="10" t="s">
        <v>4732</v>
      </c>
      <c r="W6967" s="10" t="s">
        <v>396</v>
      </c>
      <c r="X6967" s="10" t="s">
        <v>396</v>
      </c>
      <c r="Z6967">
        <v>-23.461716666699999</v>
      </c>
      <c r="AA6967">
        <v>151.88683333329999</v>
      </c>
      <c r="AB6967" s="10" t="s">
        <v>207</v>
      </c>
      <c r="AC6967" s="10" t="s">
        <v>4733</v>
      </c>
      <c r="AE6967" s="10">
        <v>0</v>
      </c>
      <c r="AH6967" s="10" t="s">
        <v>4732</v>
      </c>
      <c r="AK6967" s="10" t="str">
        <f t="shared" si="347"/>
        <v>&gt;_Stichopus_sp_12_Heron_10187_FLMNH_168</v>
      </c>
      <c r="AL6967" s="10" t="str">
        <f t="shared" si="346"/>
        <v>&gt;Stichopus_sp_12_Heron__UF_10187</v>
      </c>
      <c r="AN6967" s="10" t="s">
        <v>397</v>
      </c>
      <c r="AP6967" s="13"/>
      <c r="AQ6967" s="13"/>
      <c r="AR6967" s="13"/>
    </row>
    <row r="6968" spans="1:53" ht="14.1" customHeight="1" x14ac:dyDescent="0.2">
      <c r="A6968" s="10">
        <v>3912</v>
      </c>
      <c r="B6968" s="10" t="s">
        <v>444</v>
      </c>
      <c r="C6968" s="10" t="s">
        <v>338</v>
      </c>
      <c r="D6968" s="10">
        <v>10188</v>
      </c>
      <c r="E6968" s="10" t="s">
        <v>52</v>
      </c>
      <c r="F6968" s="10"/>
      <c r="G6968" s="11">
        <v>10188</v>
      </c>
      <c r="I6968" s="10" t="s">
        <v>53</v>
      </c>
      <c r="L6968" s="10" t="s">
        <v>2752</v>
      </c>
      <c r="M6968" s="10" t="s">
        <v>2762</v>
      </c>
      <c r="N6968" s="10" t="s">
        <v>2851</v>
      </c>
      <c r="O6968" s="10" t="s">
        <v>2852</v>
      </c>
      <c r="P6968" s="10" t="s">
        <v>2852</v>
      </c>
      <c r="R6968" s="10" t="s">
        <v>4732</v>
      </c>
      <c r="W6968" s="10" t="s">
        <v>396</v>
      </c>
      <c r="X6968" s="10" t="s">
        <v>396</v>
      </c>
      <c r="Z6968">
        <v>-23.461716666699999</v>
      </c>
      <c r="AA6968">
        <v>151.88683333329999</v>
      </c>
      <c r="AB6968" s="10" t="s">
        <v>207</v>
      </c>
      <c r="AC6968" s="10" t="s">
        <v>4733</v>
      </c>
      <c r="AE6968" s="10">
        <v>0</v>
      </c>
      <c r="AH6968" s="10" t="s">
        <v>4732</v>
      </c>
      <c r="AK6968" s="10" t="str">
        <f t="shared" si="347"/>
        <v>&gt;_Stichopus_sp_12_Heron_10188_FLMNH_168</v>
      </c>
      <c r="AL6968" s="10" t="str">
        <f t="shared" ref="AL6968:AL6992" si="348">CONCATENATE("&gt;",P6968,"_",R6968,"_",X6968,"_",Y6968,"_",E6968,"_",D6968)</f>
        <v>&gt;Stichopus_sp_12_Heron__UF_10188</v>
      </c>
      <c r="AN6968" s="10" t="s">
        <v>397</v>
      </c>
      <c r="AP6968" s="13"/>
      <c r="AQ6968" s="13"/>
      <c r="AR6968" s="13"/>
    </row>
    <row r="6969" spans="1:53" ht="14.1" customHeight="1" x14ac:dyDescent="0.2">
      <c r="A6969" s="10">
        <v>3901</v>
      </c>
      <c r="B6969" s="10" t="s">
        <v>444</v>
      </c>
      <c r="C6969" s="10" t="s">
        <v>429</v>
      </c>
      <c r="D6969" s="10">
        <v>10195</v>
      </c>
      <c r="E6969" s="10" t="s">
        <v>52</v>
      </c>
      <c r="F6969" s="10"/>
      <c r="G6969" s="11">
        <v>10195</v>
      </c>
      <c r="I6969" s="10" t="s">
        <v>53</v>
      </c>
      <c r="L6969" s="10" t="s">
        <v>2752</v>
      </c>
      <c r="M6969" s="10" t="s">
        <v>2762</v>
      </c>
      <c r="N6969" s="10" t="s">
        <v>2851</v>
      </c>
      <c r="O6969" s="10" t="s">
        <v>2852</v>
      </c>
      <c r="P6969" s="10" t="s">
        <v>2852</v>
      </c>
      <c r="R6969" s="10" t="s">
        <v>2902</v>
      </c>
      <c r="S6969" s="10" t="s">
        <v>712</v>
      </c>
      <c r="T6969" s="10"/>
      <c r="W6969" s="10" t="s">
        <v>396</v>
      </c>
      <c r="X6969" s="10" t="s">
        <v>396</v>
      </c>
      <c r="Z6969">
        <v>-23.4518833333</v>
      </c>
      <c r="AA6969">
        <v>151.86711666670001</v>
      </c>
      <c r="AB6969" s="10" t="s">
        <v>207</v>
      </c>
      <c r="AE6969" s="10">
        <v>0</v>
      </c>
      <c r="AK6969" s="10" t="str">
        <f t="shared" si="347"/>
        <v>&gt;_Stichopus_horrenscf_Heron_10195_FLMNH_168</v>
      </c>
      <c r="AL6969" s="10" t="str">
        <f t="shared" si="348"/>
        <v>&gt;Stichopus_horrens_Heron__UF_10195</v>
      </c>
      <c r="AN6969" s="10" t="s">
        <v>397</v>
      </c>
      <c r="AP6969" s="13"/>
      <c r="AQ6969" s="13"/>
    </row>
    <row r="6970" spans="1:53" ht="14.1" customHeight="1" x14ac:dyDescent="0.2">
      <c r="A6970" s="10">
        <v>3864</v>
      </c>
      <c r="B6970" s="10" t="s">
        <v>444</v>
      </c>
      <c r="C6970" s="10" t="s">
        <v>230</v>
      </c>
      <c r="D6970" s="10">
        <v>10198</v>
      </c>
      <c r="E6970" s="10" t="s">
        <v>52</v>
      </c>
      <c r="F6970" s="10"/>
      <c r="G6970" s="11">
        <v>10198</v>
      </c>
      <c r="H6970" s="10"/>
      <c r="I6970" s="10" t="s">
        <v>53</v>
      </c>
      <c r="J6970" s="10"/>
      <c r="K6970" s="10"/>
      <c r="L6970" s="10" t="s">
        <v>2752</v>
      </c>
      <c r="M6970" s="10" t="s">
        <v>2762</v>
      </c>
      <c r="N6970" s="10" t="s">
        <v>2851</v>
      </c>
      <c r="O6970" s="10" t="s">
        <v>2852</v>
      </c>
      <c r="P6970" s="10" t="s">
        <v>2852</v>
      </c>
      <c r="Q6970" s="10"/>
      <c r="R6970" s="10" t="s">
        <v>4732</v>
      </c>
      <c r="S6970" s="10"/>
      <c r="T6970" s="10"/>
      <c r="U6970" s="10"/>
      <c r="V6970" s="10"/>
      <c r="W6970" s="10" t="s">
        <v>396</v>
      </c>
      <c r="X6970" s="10" t="s">
        <v>396</v>
      </c>
      <c r="Y6970" s="10"/>
      <c r="Z6970" s="10">
        <v>-23.461716666699999</v>
      </c>
      <c r="AA6970" s="10">
        <v>151.88683333329999</v>
      </c>
      <c r="AB6970" s="10" t="s">
        <v>207</v>
      </c>
      <c r="AC6970" s="10" t="s">
        <v>4733</v>
      </c>
      <c r="AD6970" s="10"/>
      <c r="AE6970" s="10">
        <v>0</v>
      </c>
      <c r="AF6970" s="10"/>
      <c r="AG6970" s="10"/>
      <c r="AH6970" s="10"/>
      <c r="AI6970" s="10"/>
      <c r="AJ6970" s="10"/>
      <c r="AK6970" s="10" t="str">
        <f t="shared" si="347"/>
        <v>&gt;_Stichopus_sp_12_Heron_10198_FLMNH_168</v>
      </c>
      <c r="AL6970" s="10" t="str">
        <f t="shared" si="348"/>
        <v>&gt;Stichopus_sp_12_Heron__UF_10198</v>
      </c>
      <c r="AM6970" s="10"/>
      <c r="AN6970" s="10" t="s">
        <v>397</v>
      </c>
      <c r="AO6970" s="10"/>
      <c r="AP6970" s="13"/>
      <c r="AQ6970" s="13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</row>
    <row r="6971" spans="1:53" ht="14.1" customHeight="1" x14ac:dyDescent="0.2">
      <c r="A6971" s="10">
        <v>53</v>
      </c>
      <c r="B6971" s="10" t="s">
        <v>1011</v>
      </c>
      <c r="C6971" s="10" t="s">
        <v>71</v>
      </c>
      <c r="D6971" s="10" t="s">
        <v>4688</v>
      </c>
      <c r="E6971" s="10" t="s">
        <v>52</v>
      </c>
      <c r="F6971" s="10"/>
      <c r="G6971" s="11">
        <v>4833</v>
      </c>
      <c r="I6971" s="10" t="s">
        <v>53</v>
      </c>
      <c r="L6971" s="10" t="s">
        <v>2752</v>
      </c>
      <c r="M6971" s="10" t="s">
        <v>2762</v>
      </c>
      <c r="N6971" s="10" t="s">
        <v>2851</v>
      </c>
      <c r="O6971" s="10" t="s">
        <v>2852</v>
      </c>
      <c r="P6971" s="10" t="s">
        <v>2852</v>
      </c>
      <c r="R6971" s="10" t="s">
        <v>3039</v>
      </c>
      <c r="W6971" s="10" t="s">
        <v>220</v>
      </c>
      <c r="X6971" s="10" t="s">
        <v>220</v>
      </c>
      <c r="Z6971">
        <v>19.996670000000002</v>
      </c>
      <c r="AA6971">
        <v>-155.24556000000001</v>
      </c>
      <c r="AB6971" s="10" t="s">
        <v>207</v>
      </c>
      <c r="AE6971" s="10">
        <v>0</v>
      </c>
      <c r="AK6971" s="10" t="str">
        <f t="shared" si="347"/>
        <v>&gt;_Stichopus_sp_5_Hawaii_4833_1_FLMNH_001</v>
      </c>
      <c r="AL6971" s="10" t="str">
        <f t="shared" si="348"/>
        <v>&gt;Stichopus_sp_5_Hawaii__UF_4833_1</v>
      </c>
      <c r="AP6971" s="13"/>
      <c r="AQ6971" s="13"/>
      <c r="AR6971" s="13"/>
    </row>
    <row r="6972" spans="1:53" ht="14.1" customHeight="1" x14ac:dyDescent="0.2">
      <c r="A6972" s="10">
        <v>2734</v>
      </c>
      <c r="B6972" s="10" t="s">
        <v>250</v>
      </c>
      <c r="C6972" s="10" t="s">
        <v>343</v>
      </c>
      <c r="D6972" s="10" t="s">
        <v>4696</v>
      </c>
      <c r="E6972" s="10" t="s">
        <v>52</v>
      </c>
      <c r="F6972" s="10"/>
      <c r="G6972" s="11">
        <v>5811</v>
      </c>
      <c r="I6972" s="10" t="s">
        <v>53</v>
      </c>
      <c r="L6972" s="10" t="s">
        <v>2752</v>
      </c>
      <c r="M6972" s="10" t="s">
        <v>2762</v>
      </c>
      <c r="N6972" s="10" t="s">
        <v>2851</v>
      </c>
      <c r="O6972" s="10" t="s">
        <v>2852</v>
      </c>
      <c r="P6972" s="10" t="s">
        <v>2852</v>
      </c>
      <c r="R6972" s="10" t="s">
        <v>4147</v>
      </c>
      <c r="W6972" s="10" t="s">
        <v>354</v>
      </c>
      <c r="X6972" s="10" t="s">
        <v>354</v>
      </c>
      <c r="Z6972">
        <v>5.8682999999999996</v>
      </c>
      <c r="AA6972">
        <v>-162.10830000000001</v>
      </c>
      <c r="AB6972" s="10" t="s">
        <v>207</v>
      </c>
      <c r="AE6972" s="10">
        <v>0</v>
      </c>
      <c r="AK6972" s="10" t="str">
        <f t="shared" si="347"/>
        <v>&gt;_Stichopus_chloronotus_Lines_5811A_FLMNH_109</v>
      </c>
      <c r="AL6972" s="10" t="str">
        <f t="shared" si="348"/>
        <v>&gt;Stichopus_chloronotus_Lines__UF_5811A</v>
      </c>
      <c r="AP6972" s="13"/>
      <c r="AQ6972" s="13"/>
      <c r="AR6972" s="13"/>
    </row>
    <row r="6973" spans="1:53" ht="14.1" customHeight="1" x14ac:dyDescent="0.2">
      <c r="A6973" s="10">
        <v>2746</v>
      </c>
      <c r="B6973" s="10" t="s">
        <v>250</v>
      </c>
      <c r="C6973" s="10" t="s">
        <v>337</v>
      </c>
      <c r="D6973" s="10" t="s">
        <v>4697</v>
      </c>
      <c r="E6973" s="10" t="s">
        <v>52</v>
      </c>
      <c r="F6973" s="10"/>
      <c r="G6973" s="11">
        <v>5811</v>
      </c>
      <c r="I6973" s="10" t="s">
        <v>53</v>
      </c>
      <c r="L6973" s="10" t="s">
        <v>2752</v>
      </c>
      <c r="M6973" s="10" t="s">
        <v>2762</v>
      </c>
      <c r="N6973" s="10" t="s">
        <v>2851</v>
      </c>
      <c r="O6973" s="10" t="s">
        <v>2852</v>
      </c>
      <c r="P6973" s="10" t="s">
        <v>2852</v>
      </c>
      <c r="R6973" s="10" t="s">
        <v>4147</v>
      </c>
      <c r="W6973" s="10" t="s">
        <v>354</v>
      </c>
      <c r="X6973" s="10" t="s">
        <v>354</v>
      </c>
      <c r="Z6973">
        <v>5.8682999999999996</v>
      </c>
      <c r="AA6973">
        <v>-162.10830000000001</v>
      </c>
      <c r="AB6973" s="10" t="s">
        <v>207</v>
      </c>
      <c r="AE6973" s="10">
        <v>0</v>
      </c>
      <c r="AK6973" s="10" t="str">
        <f t="shared" si="347"/>
        <v>&gt;_Stichopus_chloronotus_Lines_5811B_FLMNH_109</v>
      </c>
      <c r="AL6973" s="10" t="str">
        <f t="shared" si="348"/>
        <v>&gt;Stichopus_chloronotus_Lines__UF_5811B</v>
      </c>
      <c r="AP6973" s="13"/>
      <c r="AQ6973" s="13"/>
      <c r="AR6973" s="13"/>
    </row>
    <row r="6974" spans="1:53" ht="14.1" customHeight="1" x14ac:dyDescent="0.2">
      <c r="A6974" s="10">
        <v>473</v>
      </c>
      <c r="B6974" s="10" t="s">
        <v>4908</v>
      </c>
      <c r="C6974" s="10" t="s">
        <v>356</v>
      </c>
      <c r="D6974" s="10" t="s">
        <v>5783</v>
      </c>
      <c r="E6974" s="10" t="s">
        <v>5269</v>
      </c>
      <c r="F6974" s="10"/>
      <c r="G6974" s="11" t="s">
        <v>5784</v>
      </c>
      <c r="I6974" s="10" t="s">
        <v>53</v>
      </c>
      <c r="L6974" s="10" t="s">
        <v>2752</v>
      </c>
      <c r="M6974" s="10" t="s">
        <v>2762</v>
      </c>
      <c r="N6974" s="10" t="s">
        <v>2851</v>
      </c>
      <c r="O6974" s="10" t="s">
        <v>2852</v>
      </c>
      <c r="P6974" s="10" t="s">
        <v>2852</v>
      </c>
      <c r="R6974" s="10" t="s">
        <v>5781</v>
      </c>
      <c r="W6974" s="10" t="s">
        <v>3584</v>
      </c>
      <c r="X6974" s="14" t="s">
        <v>3585</v>
      </c>
      <c r="Z6974">
        <v>-31.555326300000001</v>
      </c>
      <c r="AA6974">
        <v>159.08212109999999</v>
      </c>
      <c r="AB6974" s="10" t="s">
        <v>207</v>
      </c>
      <c r="AE6974" s="10">
        <v>0</v>
      </c>
      <c r="AJ6974" s="10" t="s">
        <v>5785</v>
      </c>
      <c r="AK6974" s="10" t="str">
        <f t="shared" si="347"/>
        <v>&gt;_Stichopus_ellipes_LordHowe_FM_AM09_040_FLMNH_018</v>
      </c>
      <c r="AL6974" s="10" t="str">
        <f t="shared" si="348"/>
        <v>&gt;Stichopus_ellipes_LordHowe__AMS_FM_AM09_040</v>
      </c>
      <c r="BA6974" s="15" t="s">
        <v>5786</v>
      </c>
    </row>
    <row r="6975" spans="1:53" ht="14.1" customHeight="1" x14ac:dyDescent="0.2">
      <c r="A6975" s="10">
        <v>390</v>
      </c>
      <c r="B6975" s="10" t="s">
        <v>4908</v>
      </c>
      <c r="C6975" s="10" t="s">
        <v>307</v>
      </c>
      <c r="D6975" s="10" t="s">
        <v>5779</v>
      </c>
      <c r="E6975" s="10" t="s">
        <v>5269</v>
      </c>
      <c r="F6975" s="10"/>
      <c r="G6975" s="11" t="s">
        <v>5780</v>
      </c>
      <c r="I6975" s="10" t="s">
        <v>53</v>
      </c>
      <c r="L6975" s="10" t="s">
        <v>2752</v>
      </c>
      <c r="M6975" s="10" t="s">
        <v>2762</v>
      </c>
      <c r="N6975" s="10" t="s">
        <v>2851</v>
      </c>
      <c r="O6975" s="10" t="s">
        <v>2852</v>
      </c>
      <c r="P6975" s="10" t="s">
        <v>2852</v>
      </c>
      <c r="R6975" s="10" t="s">
        <v>5781</v>
      </c>
      <c r="W6975" s="10" t="s">
        <v>3584</v>
      </c>
      <c r="X6975" s="14" t="s">
        <v>3585</v>
      </c>
      <c r="Z6975">
        <v>-31.555326300000001</v>
      </c>
      <c r="AA6975">
        <v>159.08212109999999</v>
      </c>
      <c r="AB6975" s="10" t="s">
        <v>207</v>
      </c>
      <c r="AE6975" s="10">
        <v>0</v>
      </c>
      <c r="AK6975" s="10" t="str">
        <f t="shared" si="347"/>
        <v>&gt;_Stichopus_ellipes_LordHowe_FM_AM09_041_FLMNH_018</v>
      </c>
      <c r="AL6975" s="10" t="str">
        <f t="shared" si="348"/>
        <v>&gt;Stichopus_ellipes_LordHowe__AMS_FM_AM09_041</v>
      </c>
      <c r="BA6975" s="15" t="s">
        <v>5782</v>
      </c>
    </row>
    <row r="6976" spans="1:53" ht="14.1" customHeight="1" x14ac:dyDescent="0.2">
      <c r="A6976" s="10">
        <v>402</v>
      </c>
      <c r="B6976" s="10" t="s">
        <v>4908</v>
      </c>
      <c r="C6976" s="10" t="s">
        <v>184</v>
      </c>
      <c r="D6976" s="10" t="s">
        <v>5716</v>
      </c>
      <c r="E6976" s="10" t="s">
        <v>5269</v>
      </c>
      <c r="F6976" s="10"/>
      <c r="G6976" s="11" t="s">
        <v>5717</v>
      </c>
      <c r="I6976" s="10" t="s">
        <v>53</v>
      </c>
      <c r="L6976" s="10" t="s">
        <v>2752</v>
      </c>
      <c r="M6976" s="10" t="s">
        <v>2762</v>
      </c>
      <c r="N6976" s="10" t="s">
        <v>2851</v>
      </c>
      <c r="O6976" s="10" t="s">
        <v>2852</v>
      </c>
      <c r="P6976" s="10" t="s">
        <v>2852</v>
      </c>
      <c r="R6976" s="10" t="s">
        <v>5261</v>
      </c>
      <c r="W6976" s="10" t="s">
        <v>486</v>
      </c>
      <c r="X6976" s="10" t="s">
        <v>486</v>
      </c>
      <c r="Z6976">
        <v>-35.756300000000003</v>
      </c>
      <c r="AA6976">
        <v>138.79647</v>
      </c>
      <c r="AB6976" s="10" t="s">
        <v>207</v>
      </c>
      <c r="AE6976" s="10">
        <v>0</v>
      </c>
      <c r="AK6976" s="10" t="str">
        <f t="shared" si="347"/>
        <v>&gt;_Stichopus_ludwigi_SAustralia_FM_AM09_042_FLMNH_018</v>
      </c>
      <c r="AL6976" s="10" t="str">
        <f t="shared" si="348"/>
        <v>&gt;Stichopus_ludwigi_SAustralia__AMS_FM_AM09_042</v>
      </c>
      <c r="BA6976" s="15" t="s">
        <v>5718</v>
      </c>
    </row>
    <row r="6977" spans="1:64" ht="14.1" customHeight="1" x14ac:dyDescent="0.2">
      <c r="A6977" s="10">
        <v>414</v>
      </c>
      <c r="B6977" s="10" t="s">
        <v>4908</v>
      </c>
      <c r="C6977" s="10" t="s">
        <v>355</v>
      </c>
      <c r="D6977" s="10" t="s">
        <v>5806</v>
      </c>
      <c r="E6977" s="10" t="s">
        <v>5269</v>
      </c>
      <c r="F6977" s="10"/>
      <c r="G6977" s="11" t="s">
        <v>5807</v>
      </c>
      <c r="I6977" s="10" t="s">
        <v>53</v>
      </c>
      <c r="L6977" s="10" t="s">
        <v>2752</v>
      </c>
      <c r="M6977" s="10" t="s">
        <v>2762</v>
      </c>
      <c r="N6977" s="10" t="s">
        <v>2851</v>
      </c>
      <c r="O6977" s="10" t="s">
        <v>2852</v>
      </c>
      <c r="P6977" s="10" t="s">
        <v>2852</v>
      </c>
      <c r="R6977" s="10" t="s">
        <v>4142</v>
      </c>
      <c r="W6977" s="5" t="s">
        <v>1961</v>
      </c>
      <c r="X6977" s="10" t="s">
        <v>389</v>
      </c>
      <c r="Z6977">
        <v>-18.286130199999999</v>
      </c>
      <c r="AA6977">
        <v>147.70000759999999</v>
      </c>
      <c r="AB6977" s="10" t="s">
        <v>207</v>
      </c>
      <c r="AE6977" s="10">
        <v>0</v>
      </c>
      <c r="AK6977" s="10" t="str">
        <f t="shared" si="347"/>
        <v>&gt;_Stichopus_naso_Queensland_FM_AM09_043_FLMNH_018</v>
      </c>
      <c r="AL6977" s="10" t="str">
        <f t="shared" si="348"/>
        <v>&gt;Stichopus_naso_Queensland__AMS_FM_AM09_043</v>
      </c>
      <c r="BA6977" s="15" t="s">
        <v>5808</v>
      </c>
    </row>
    <row r="6978" spans="1:64" ht="14.1" customHeight="1" x14ac:dyDescent="0.2">
      <c r="A6978" s="10">
        <v>426</v>
      </c>
      <c r="B6978" s="10" t="s">
        <v>4908</v>
      </c>
      <c r="C6978" s="10" t="s">
        <v>336</v>
      </c>
      <c r="D6978" s="10" t="s">
        <v>5725</v>
      </c>
      <c r="E6978" s="10" t="s">
        <v>5269</v>
      </c>
      <c r="F6978" s="10"/>
      <c r="G6978" s="11" t="s">
        <v>5726</v>
      </c>
      <c r="I6978" s="10" t="s">
        <v>53</v>
      </c>
      <c r="L6978" s="10" t="s">
        <v>2752</v>
      </c>
      <c r="M6978" s="10" t="s">
        <v>2762</v>
      </c>
      <c r="N6978" s="10" t="s">
        <v>2851</v>
      </c>
      <c r="O6978" s="10" t="s">
        <v>2852</v>
      </c>
      <c r="P6978" s="10" t="s">
        <v>2852</v>
      </c>
      <c r="R6978" s="10" t="s">
        <v>4142</v>
      </c>
      <c r="W6978" s="10" t="s">
        <v>135</v>
      </c>
      <c r="X6978" s="10" t="s">
        <v>135</v>
      </c>
      <c r="Z6978">
        <v>-14.673999999999999</v>
      </c>
      <c r="AA6978">
        <v>145.45304999999999</v>
      </c>
      <c r="AB6978" s="10" t="s">
        <v>207</v>
      </c>
      <c r="AE6978" s="10">
        <v>0</v>
      </c>
      <c r="AJ6978" s="10" t="s">
        <v>5727</v>
      </c>
      <c r="AK6978" s="10" t="str">
        <f t="shared" si="347"/>
        <v>&gt;_Stichopus_naso_Lizard_FM_AM09_044_FLMNH_018</v>
      </c>
      <c r="AL6978" s="10" t="str">
        <f t="shared" si="348"/>
        <v>&gt;Stichopus_naso_Lizard__AMS_FM_AM09_044</v>
      </c>
    </row>
    <row r="6979" spans="1:64" ht="14.1" customHeight="1" x14ac:dyDescent="0.2">
      <c r="A6979" s="10">
        <v>438</v>
      </c>
      <c r="B6979" s="10" t="s">
        <v>4908</v>
      </c>
      <c r="C6979" s="10" t="s">
        <v>208</v>
      </c>
      <c r="D6979" s="10" t="s">
        <v>5691</v>
      </c>
      <c r="E6979" s="10" t="s">
        <v>5269</v>
      </c>
      <c r="F6979" s="10"/>
      <c r="G6979" s="11" t="s">
        <v>5692</v>
      </c>
      <c r="I6979" s="10" t="s">
        <v>53</v>
      </c>
      <c r="L6979" s="10" t="s">
        <v>2752</v>
      </c>
      <c r="M6979" s="10" t="s">
        <v>2762</v>
      </c>
      <c r="N6979" s="10" t="s">
        <v>2851</v>
      </c>
      <c r="O6979" s="10" t="s">
        <v>2852</v>
      </c>
      <c r="P6979" s="10" t="s">
        <v>2852</v>
      </c>
      <c r="R6979" s="10" t="s">
        <v>4142</v>
      </c>
      <c r="W6979" s="10" t="s">
        <v>446</v>
      </c>
      <c r="X6979" s="10" t="s">
        <v>446</v>
      </c>
      <c r="Y6979" s="10" t="s">
        <v>5690</v>
      </c>
      <c r="Z6979">
        <v>-17.951221400000001</v>
      </c>
      <c r="AA6979">
        <v>122.2443272</v>
      </c>
      <c r="AB6979" s="10" t="s">
        <v>207</v>
      </c>
      <c r="AE6979" s="10">
        <v>0</v>
      </c>
      <c r="AK6979" s="10" t="str">
        <f t="shared" si="347"/>
        <v>&gt;_Stichopus_naso_WAustralia_FM_AM09_045_FLMNH_018</v>
      </c>
      <c r="AL6979" s="10" t="str">
        <f t="shared" si="348"/>
        <v>&gt;Stichopus_naso_WAustralia_Broome_AMS_FM_AM09_045</v>
      </c>
    </row>
    <row r="6980" spans="1:64" ht="14.1" customHeight="1" x14ac:dyDescent="0.2">
      <c r="A6980" s="10">
        <v>1203</v>
      </c>
      <c r="B6980" s="10" t="s">
        <v>3975</v>
      </c>
      <c r="C6980" s="10" t="s">
        <v>690</v>
      </c>
      <c r="D6980" s="10" t="s">
        <v>5259</v>
      </c>
      <c r="E6980" s="10" t="s">
        <v>3977</v>
      </c>
      <c r="F6980" s="10"/>
      <c r="G6980" s="11" t="s">
        <v>5260</v>
      </c>
      <c r="I6980" s="10" t="s">
        <v>53</v>
      </c>
      <c r="L6980" s="10" t="s">
        <v>2752</v>
      </c>
      <c r="M6980" s="10" t="s">
        <v>2762</v>
      </c>
      <c r="N6980" s="10" t="s">
        <v>2851</v>
      </c>
      <c r="O6980" s="10" t="s">
        <v>2852</v>
      </c>
      <c r="P6980" s="10" t="s">
        <v>2852</v>
      </c>
      <c r="R6980" s="10" t="s">
        <v>5261</v>
      </c>
      <c r="Z6980" t="s">
        <v>60</v>
      </c>
      <c r="AA6980" t="s">
        <v>60</v>
      </c>
      <c r="AB6980" s="10" t="s">
        <v>207</v>
      </c>
      <c r="AE6980" s="10">
        <v>0</v>
      </c>
      <c r="AK6980" s="10" t="str">
        <f t="shared" si="347"/>
        <v>&gt;_Stichopus_ludwigi__FM_QM09_004_FLMNH_057</v>
      </c>
      <c r="AL6980" s="10" t="str">
        <f t="shared" si="348"/>
        <v>&gt;Stichopus_ludwigi___QM_FM_QM09_004</v>
      </c>
    </row>
    <row r="6981" spans="1:64" ht="14.1" customHeight="1" x14ac:dyDescent="0.2">
      <c r="A6981" s="10">
        <v>1215</v>
      </c>
      <c r="B6981" s="10" t="s">
        <v>3975</v>
      </c>
      <c r="C6981" s="10" t="s">
        <v>565</v>
      </c>
      <c r="D6981" s="10" t="s">
        <v>5257</v>
      </c>
      <c r="E6981" s="10" t="s">
        <v>3977</v>
      </c>
      <c r="F6981" s="10"/>
      <c r="G6981" s="11" t="s">
        <v>5258</v>
      </c>
      <c r="I6981" s="10" t="s">
        <v>53</v>
      </c>
      <c r="L6981" s="10" t="s">
        <v>2752</v>
      </c>
      <c r="M6981" s="10" t="s">
        <v>2762</v>
      </c>
      <c r="N6981" s="10" t="s">
        <v>2851</v>
      </c>
      <c r="O6981" s="10" t="s">
        <v>2852</v>
      </c>
      <c r="P6981" s="10" t="s">
        <v>2852</v>
      </c>
      <c r="R6981" s="10" t="s">
        <v>4392</v>
      </c>
      <c r="Z6981" t="s">
        <v>60</v>
      </c>
      <c r="AA6981" t="s">
        <v>60</v>
      </c>
      <c r="AB6981" s="10" t="s">
        <v>207</v>
      </c>
      <c r="AE6981" s="10">
        <v>0</v>
      </c>
      <c r="AK6981" s="10" t="str">
        <f t="shared" si="347"/>
        <v>&gt;_Stichopus_same_as_FM-QM09-005__FM_QM09_005_FLMNH_057</v>
      </c>
      <c r="AL6981" s="10" t="str">
        <f t="shared" si="348"/>
        <v>&gt;Stichopus_same_as_FM-QM09-005___QM_FM_QM09_005</v>
      </c>
    </row>
    <row r="6982" spans="1:64" ht="14.1" customHeight="1" x14ac:dyDescent="0.2">
      <c r="A6982" s="10">
        <v>1643</v>
      </c>
      <c r="B6982" s="10" t="s">
        <v>1369</v>
      </c>
      <c r="C6982" s="10" t="s">
        <v>99</v>
      </c>
      <c r="D6982" s="10" t="s">
        <v>5247</v>
      </c>
      <c r="E6982" s="10" t="s">
        <v>3371</v>
      </c>
      <c r="F6982" s="10"/>
      <c r="G6982" s="11" t="s">
        <v>5248</v>
      </c>
      <c r="I6982" s="33" t="s">
        <v>53</v>
      </c>
      <c r="L6982" s="10" t="s">
        <v>2752</v>
      </c>
      <c r="M6982" s="10" t="s">
        <v>2762</v>
      </c>
      <c r="N6982" s="10" t="s">
        <v>2851</v>
      </c>
      <c r="O6982" s="10" t="s">
        <v>2852</v>
      </c>
      <c r="P6982" s="10" t="s">
        <v>2852</v>
      </c>
      <c r="R6982" s="10" t="s">
        <v>2902</v>
      </c>
      <c r="W6982" s="10" t="s">
        <v>3608</v>
      </c>
      <c r="X6982" s="10" t="s">
        <v>3608</v>
      </c>
      <c r="Z6982">
        <v>-31.872900000000001</v>
      </c>
      <c r="AA6982">
        <v>159.25899999999999</v>
      </c>
      <c r="AB6982" s="10" t="s">
        <v>207</v>
      </c>
      <c r="AD6982" s="10" t="s">
        <v>1778</v>
      </c>
      <c r="AE6982" s="10">
        <v>0</v>
      </c>
      <c r="AK6982" s="10" t="str">
        <f t="shared" si="347"/>
        <v>&gt;_Stichopus_horrens_Tasman_Sea_MOLAF_0002_FLMNH_081</v>
      </c>
      <c r="AL6982" s="10" t="str">
        <f t="shared" si="348"/>
        <v>&gt;Stichopus_horrens_Tasman_Sea__NMV_MOLAF_0002</v>
      </c>
      <c r="AZ6982" s="41"/>
    </row>
    <row r="6983" spans="1:64" ht="14.1" customHeight="1" x14ac:dyDescent="0.2">
      <c r="A6983" s="10">
        <v>1655</v>
      </c>
      <c r="B6983" s="10" t="s">
        <v>1369</v>
      </c>
      <c r="C6983" s="10" t="s">
        <v>289</v>
      </c>
      <c r="D6983" s="10" t="s">
        <v>5249</v>
      </c>
      <c r="E6983" s="10" t="s">
        <v>3371</v>
      </c>
      <c r="F6983" s="10"/>
      <c r="G6983" s="11" t="s">
        <v>5250</v>
      </c>
      <c r="I6983" s="33" t="s">
        <v>53</v>
      </c>
      <c r="L6983" s="10" t="s">
        <v>2752</v>
      </c>
      <c r="M6983" s="10" t="s">
        <v>2762</v>
      </c>
      <c r="N6983" s="10" t="s">
        <v>2851</v>
      </c>
      <c r="O6983" s="10" t="s">
        <v>2852</v>
      </c>
      <c r="P6983" s="10" t="s">
        <v>2852</v>
      </c>
      <c r="R6983" s="10" t="s">
        <v>2902</v>
      </c>
      <c r="W6983" s="10" t="s">
        <v>3608</v>
      </c>
      <c r="X6983" s="10" t="s">
        <v>3608</v>
      </c>
      <c r="Z6983">
        <v>-31.7942</v>
      </c>
      <c r="AA6983">
        <v>159.34800000000001</v>
      </c>
      <c r="AB6983" s="10" t="s">
        <v>207</v>
      </c>
      <c r="AD6983" s="10" t="s">
        <v>1778</v>
      </c>
      <c r="AE6983" s="10">
        <v>0</v>
      </c>
      <c r="AK6983" s="10" t="str">
        <f t="shared" si="347"/>
        <v>&gt;_Stichopus_horrens_Tasman_Sea_MOLAF_0003_FLMNH_081</v>
      </c>
      <c r="AL6983" s="10" t="str">
        <f t="shared" si="348"/>
        <v>&gt;Stichopus_horrens_Tasman_Sea__NMV_MOLAF_0003</v>
      </c>
      <c r="AZ6983" s="41"/>
    </row>
    <row r="6984" spans="1:64" ht="14.1" customHeight="1" x14ac:dyDescent="0.2">
      <c r="A6984" s="10">
        <v>51</v>
      </c>
      <c r="B6984" s="10" t="s">
        <v>1011</v>
      </c>
      <c r="C6984" s="10" t="s">
        <v>690</v>
      </c>
      <c r="D6984" s="10" t="s">
        <v>4858</v>
      </c>
      <c r="E6984" s="10" t="s">
        <v>3342</v>
      </c>
      <c r="F6984" s="10"/>
      <c r="G6984" s="11">
        <v>1022127</v>
      </c>
      <c r="I6984" s="10" t="s">
        <v>53</v>
      </c>
      <c r="L6984" s="10" t="s">
        <v>2752</v>
      </c>
      <c r="M6984" s="10" t="s">
        <v>2762</v>
      </c>
      <c r="N6984" s="10" t="s">
        <v>2851</v>
      </c>
      <c r="O6984" s="10" t="s">
        <v>2852</v>
      </c>
      <c r="P6984" s="10" t="s">
        <v>2852</v>
      </c>
      <c r="R6984" s="10" t="s">
        <v>4569</v>
      </c>
      <c r="S6984" s="10" t="s">
        <v>1179</v>
      </c>
      <c r="T6984" s="10"/>
      <c r="W6984" s="5" t="s">
        <v>220</v>
      </c>
      <c r="X6984" s="5" t="s">
        <v>4859</v>
      </c>
      <c r="Z6984">
        <v>21.532620000000001</v>
      </c>
      <c r="AA6984">
        <v>-158.23518000000001</v>
      </c>
      <c r="AB6984" s="10" t="s">
        <v>207</v>
      </c>
      <c r="AE6984" s="10">
        <v>0</v>
      </c>
      <c r="AK6984" s="10" t="str">
        <f t="shared" si="347"/>
        <v>&gt;_Stichopus_pseudohorrensaff_Oahu_USNM_1022126_FLMNH_001</v>
      </c>
      <c r="AL6984" s="10" t="str">
        <f t="shared" si="348"/>
        <v>&gt;Stichopus_pseudohorrens_Oahu__USNM_USNM_1022126</v>
      </c>
    </row>
    <row r="6985" spans="1:64" ht="14.1" customHeight="1" x14ac:dyDescent="0.2">
      <c r="A6985" s="10">
        <v>49</v>
      </c>
      <c r="B6985" s="10" t="s">
        <v>1011</v>
      </c>
      <c r="C6985" s="10" t="s">
        <v>342</v>
      </c>
      <c r="D6985" s="10" t="s">
        <v>4904</v>
      </c>
      <c r="E6985" s="10" t="s">
        <v>3342</v>
      </c>
      <c r="F6985" s="10"/>
      <c r="G6985" s="11" t="s">
        <v>4905</v>
      </c>
      <c r="I6985" s="10" t="s">
        <v>53</v>
      </c>
      <c r="L6985" s="10" t="s">
        <v>2752</v>
      </c>
      <c r="M6985" s="10" t="s">
        <v>2762</v>
      </c>
      <c r="N6985" s="10" t="s">
        <v>2851</v>
      </c>
      <c r="O6985" s="10" t="s">
        <v>2852</v>
      </c>
      <c r="P6985" s="10" t="s">
        <v>2852</v>
      </c>
      <c r="R6985" s="10" t="s">
        <v>4147</v>
      </c>
      <c r="W6985" s="5" t="s">
        <v>220</v>
      </c>
      <c r="X6985" s="5" t="s">
        <v>4859</v>
      </c>
      <c r="Z6985">
        <v>21.532620000000001</v>
      </c>
      <c r="AA6985">
        <v>-158.23518000000001</v>
      </c>
      <c r="AB6985" s="10" t="s">
        <v>207</v>
      </c>
      <c r="AE6985" s="10">
        <v>0</v>
      </c>
      <c r="AK6985" s="10" t="str">
        <f t="shared" si="347"/>
        <v>&gt;_Stichopus_chloronotus_Oahu_USNM_E16802_FLMNH_001</v>
      </c>
      <c r="AL6985" s="10" t="str">
        <f t="shared" si="348"/>
        <v>&gt;Stichopus_chloronotus_Oahu__USNM_USNM_E16802</v>
      </c>
    </row>
    <row r="6986" spans="1:64" ht="14.1" customHeight="1" x14ac:dyDescent="0.2">
      <c r="A6986" s="10">
        <v>50</v>
      </c>
      <c r="B6986" s="10" t="s">
        <v>1011</v>
      </c>
      <c r="C6986" s="10" t="s">
        <v>398</v>
      </c>
      <c r="D6986" s="10" t="s">
        <v>4906</v>
      </c>
      <c r="E6986" s="10" t="s">
        <v>3342</v>
      </c>
      <c r="F6986" s="10"/>
      <c r="G6986" s="11" t="s">
        <v>4907</v>
      </c>
      <c r="I6986" s="10" t="s">
        <v>53</v>
      </c>
      <c r="L6986" s="10" t="s">
        <v>2752</v>
      </c>
      <c r="M6986" s="10" t="s">
        <v>2762</v>
      </c>
      <c r="N6986" s="10" t="s">
        <v>2851</v>
      </c>
      <c r="O6986" s="10" t="s">
        <v>2852</v>
      </c>
      <c r="P6986" s="10" t="s">
        <v>2852</v>
      </c>
      <c r="R6986" s="10" t="s">
        <v>4569</v>
      </c>
      <c r="S6986" s="10" t="s">
        <v>1179</v>
      </c>
      <c r="T6986" s="10"/>
      <c r="Z6986" t="s">
        <v>60</v>
      </c>
      <c r="AA6986" t="s">
        <v>60</v>
      </c>
      <c r="AB6986" s="10" t="s">
        <v>207</v>
      </c>
      <c r="AE6986" s="10">
        <v>0</v>
      </c>
      <c r="AK6986" s="10" t="str">
        <f t="shared" si="347"/>
        <v>&gt;_Stichopus_pseudohorrensaff__USNM_E50218_FLMNH_001</v>
      </c>
      <c r="AL6986" s="10" t="str">
        <f t="shared" si="348"/>
        <v>&gt;Stichopus_pseudohorrens___USNM_USNM_E50218</v>
      </c>
    </row>
    <row r="6987" spans="1:64" ht="14.1" customHeight="1" x14ac:dyDescent="0.2">
      <c r="A6987" s="10">
        <v>1229</v>
      </c>
      <c r="B6987" s="10" t="s">
        <v>3975</v>
      </c>
      <c r="C6987" s="10" t="s">
        <v>448</v>
      </c>
      <c r="D6987" s="10" t="s">
        <v>8692</v>
      </c>
      <c r="E6987" s="10" t="s">
        <v>3977</v>
      </c>
      <c r="F6987" s="10"/>
      <c r="G6987" s="11" t="s">
        <v>8693</v>
      </c>
      <c r="H6987" s="10"/>
      <c r="I6987" s="10" t="s">
        <v>53</v>
      </c>
      <c r="J6987" s="5"/>
      <c r="K6987" s="5"/>
      <c r="L6987" s="10" t="s">
        <v>2752</v>
      </c>
      <c r="M6987" s="10" t="s">
        <v>2753</v>
      </c>
      <c r="N6987" s="10" t="s">
        <v>3566</v>
      </c>
      <c r="O6987" s="10" t="s">
        <v>4720</v>
      </c>
      <c r="P6987" s="10" t="s">
        <v>4720</v>
      </c>
      <c r="Q6987" s="10"/>
      <c r="R6987" s="10" t="s">
        <v>4721</v>
      </c>
      <c r="S6987" s="10"/>
      <c r="T6987" s="10" t="s">
        <v>8694</v>
      </c>
      <c r="U6987" s="10"/>
      <c r="V6987" s="10"/>
      <c r="W6987" s="5" t="s">
        <v>1961</v>
      </c>
      <c r="X6987" s="5" t="s">
        <v>389</v>
      </c>
      <c r="Y6987" s="10"/>
      <c r="Z6987">
        <v>-18.286130199999999</v>
      </c>
      <c r="AA6987">
        <v>147.70000759999999</v>
      </c>
      <c r="AB6987" s="10" t="s">
        <v>53</v>
      </c>
      <c r="AC6987" s="10"/>
      <c r="AD6987" s="10" t="s">
        <v>53</v>
      </c>
      <c r="AE6987" s="12">
        <v>655</v>
      </c>
      <c r="AF6987" s="10" t="s">
        <v>75</v>
      </c>
      <c r="AG6987" s="10"/>
      <c r="AH6987" s="10" t="s">
        <v>8695</v>
      </c>
      <c r="AI6987" s="10"/>
      <c r="AJ6987" s="10"/>
      <c r="AK6987" s="10" t="str">
        <f t="shared" si="347"/>
        <v>&gt;t_Stolus_buccalis_Queensland_FM_QM09_022_FLMNH_057</v>
      </c>
      <c r="AL6987" s="10" t="str">
        <f t="shared" si="348"/>
        <v>&gt;Stolus_buccalis_Queensland__QM_FM_QM09_022</v>
      </c>
      <c r="AM6987" s="10" t="s">
        <v>8696</v>
      </c>
      <c r="AN6987" s="10"/>
      <c r="AO6987" s="10"/>
      <c r="AP6987" s="10"/>
      <c r="AQ6987" s="10"/>
      <c r="AR6987" s="10"/>
      <c r="AS6987" s="10"/>
      <c r="AT6987" s="10"/>
      <c r="AU6987" s="10"/>
      <c r="AV6987" s="10"/>
      <c r="AW6987" s="10"/>
      <c r="AX6987" s="10"/>
      <c r="AY6987" s="10" t="s">
        <v>8697</v>
      </c>
      <c r="AZ6987" s="15"/>
      <c r="BA6987" s="15"/>
    </row>
    <row r="6988" spans="1:64" ht="14.1" customHeight="1" x14ac:dyDescent="0.2">
      <c r="A6988" s="10">
        <v>1197</v>
      </c>
      <c r="B6988" s="10" t="s">
        <v>3975</v>
      </c>
      <c r="C6988" s="10" t="s">
        <v>83</v>
      </c>
      <c r="D6988" s="10" t="s">
        <v>8698</v>
      </c>
      <c r="E6988" s="10" t="s">
        <v>3977</v>
      </c>
      <c r="F6988" s="10"/>
      <c r="G6988" s="11" t="s">
        <v>8699</v>
      </c>
      <c r="I6988" s="10" t="s">
        <v>53</v>
      </c>
      <c r="L6988" s="10" t="s">
        <v>2752</v>
      </c>
      <c r="M6988" s="10" t="s">
        <v>2753</v>
      </c>
      <c r="N6988" s="5" t="s">
        <v>3566</v>
      </c>
      <c r="O6988" s="10" t="s">
        <v>4720</v>
      </c>
      <c r="P6988" s="10" t="s">
        <v>4720</v>
      </c>
      <c r="R6988" s="10" t="s">
        <v>4721</v>
      </c>
      <c r="T6988" s="10" t="s">
        <v>8694</v>
      </c>
      <c r="W6988" s="5" t="s">
        <v>1961</v>
      </c>
      <c r="X6988" s="5" t="s">
        <v>389</v>
      </c>
      <c r="Z6988">
        <v>-18.286130199999999</v>
      </c>
      <c r="AA6988">
        <v>147.70000759999999</v>
      </c>
      <c r="AB6988" s="10" t="s">
        <v>53</v>
      </c>
      <c r="AC6988" s="5" t="s">
        <v>61</v>
      </c>
      <c r="AD6988" s="10" t="s">
        <v>53</v>
      </c>
      <c r="AE6988" s="12">
        <v>655</v>
      </c>
      <c r="AH6988" s="10" t="s">
        <v>8695</v>
      </c>
      <c r="AK6988" s="10" t="str">
        <f t="shared" si="347"/>
        <v>&gt;_Stolus_buccalis_Queensland_FM_QM09_051_FLMNH_057</v>
      </c>
      <c r="AL6988" s="10" t="str">
        <f t="shared" si="348"/>
        <v>&gt;Stolus_buccalis_Queensland__QM_FM_QM09_051</v>
      </c>
      <c r="AM6988" s="10" t="s">
        <v>8700</v>
      </c>
      <c r="AY6988" s="5" t="s">
        <v>4720</v>
      </c>
    </row>
    <row r="6989" spans="1:64" ht="14.1" customHeight="1" x14ac:dyDescent="0.2">
      <c r="A6989" s="10">
        <v>2147</v>
      </c>
      <c r="B6989" s="10" t="s">
        <v>64</v>
      </c>
      <c r="C6989" s="10" t="s">
        <v>122</v>
      </c>
      <c r="D6989" s="10">
        <v>9597</v>
      </c>
      <c r="E6989" s="10" t="s">
        <v>52</v>
      </c>
      <c r="F6989" s="10"/>
      <c r="G6989" s="11">
        <v>9597</v>
      </c>
      <c r="I6989" s="10" t="s">
        <v>53</v>
      </c>
      <c r="L6989" s="10" t="s">
        <v>2752</v>
      </c>
      <c r="M6989" s="10" t="s">
        <v>2753</v>
      </c>
      <c r="N6989" s="10" t="s">
        <v>3566</v>
      </c>
      <c r="O6989" s="10" t="s">
        <v>4720</v>
      </c>
      <c r="P6989" s="10" t="s">
        <v>4720</v>
      </c>
      <c r="R6989" s="10" t="s">
        <v>4721</v>
      </c>
      <c r="W6989" s="10" t="s">
        <v>67</v>
      </c>
      <c r="X6989" s="10" t="s">
        <v>67</v>
      </c>
      <c r="Z6989">
        <v>-22.675329999999999</v>
      </c>
      <c r="AA6989">
        <v>113.68429999999999</v>
      </c>
      <c r="AB6989" s="10" t="s">
        <v>53</v>
      </c>
      <c r="AD6989" s="10" t="s">
        <v>53</v>
      </c>
      <c r="AE6989" s="12">
        <v>655</v>
      </c>
      <c r="AH6989" s="10" t="s">
        <v>8753</v>
      </c>
      <c r="AK6989" s="10" t="str">
        <f t="shared" si="347"/>
        <v>&gt;_Stolus_buccalis_Ningaloo_9597_FLMNH_094</v>
      </c>
      <c r="AL6989" s="10" t="str">
        <f t="shared" si="348"/>
        <v>&gt;Stolus_buccalis_Ningaloo__UF_9597</v>
      </c>
      <c r="AM6989" s="10" t="s">
        <v>8754</v>
      </c>
      <c r="AP6989" s="13"/>
      <c r="AQ6989" s="13"/>
      <c r="AR6989" s="13"/>
      <c r="AZ6989" s="15"/>
      <c r="BA6989" s="15"/>
    </row>
    <row r="6990" spans="1:64" ht="14.1" customHeight="1" x14ac:dyDescent="0.2">
      <c r="A6990" s="10">
        <v>2176</v>
      </c>
      <c r="B6990" s="10" t="s">
        <v>64</v>
      </c>
      <c r="C6990" s="10" t="s">
        <v>325</v>
      </c>
      <c r="D6990" s="10">
        <v>9494</v>
      </c>
      <c r="E6990" s="10" t="s">
        <v>52</v>
      </c>
      <c r="F6990" s="10"/>
      <c r="G6990" s="11">
        <v>9494</v>
      </c>
      <c r="H6990" s="10"/>
      <c r="I6990" s="10" t="s">
        <v>53</v>
      </c>
      <c r="J6990" s="5" t="s">
        <v>8795</v>
      </c>
      <c r="K6990" s="5"/>
      <c r="L6990" s="10" t="s">
        <v>2752</v>
      </c>
      <c r="M6990" s="10" t="s">
        <v>2753</v>
      </c>
      <c r="N6990" s="10" t="s">
        <v>3566</v>
      </c>
      <c r="O6990" s="10" t="s">
        <v>4720</v>
      </c>
      <c r="P6990" s="10" t="s">
        <v>4720</v>
      </c>
      <c r="Q6990" s="10"/>
      <c r="R6990" s="10" t="s">
        <v>4721</v>
      </c>
      <c r="S6990" s="10"/>
      <c r="T6990" s="10"/>
      <c r="U6990" s="10"/>
      <c r="V6990" s="10"/>
      <c r="W6990" s="10" t="s">
        <v>67</v>
      </c>
      <c r="X6990" s="10" t="s">
        <v>67</v>
      </c>
      <c r="Z6990">
        <v>-22.75807</v>
      </c>
      <c r="AA6990">
        <v>113.6491</v>
      </c>
      <c r="AB6990" s="10" t="s">
        <v>53</v>
      </c>
      <c r="AD6990" s="10" t="s">
        <v>53</v>
      </c>
      <c r="AE6990" s="12">
        <v>655</v>
      </c>
      <c r="AF6990" s="10" t="s">
        <v>75</v>
      </c>
      <c r="AK6990" s="10" t="str">
        <f t="shared" si="347"/>
        <v>&gt;t_Stolus_buccalis_Ningaloo_9494_FLMNH_094</v>
      </c>
      <c r="AL6990" s="10" t="str">
        <f t="shared" si="348"/>
        <v>&gt;Stolus_buccalis_Ningaloo__UF_9494</v>
      </c>
      <c r="AM6990" s="10" t="s">
        <v>8796</v>
      </c>
      <c r="AP6990" s="13"/>
      <c r="AQ6990" s="13"/>
      <c r="AR6990" s="13"/>
      <c r="AZ6990" s="15"/>
      <c r="BA6990" s="15"/>
    </row>
    <row r="6991" spans="1:64" ht="14.1" customHeight="1" x14ac:dyDescent="0.2">
      <c r="A6991" s="10">
        <v>7261</v>
      </c>
      <c r="B6991" t="s">
        <v>13457</v>
      </c>
      <c r="D6991" s="50" t="s">
        <v>13458</v>
      </c>
      <c r="E6991" t="s">
        <v>3371</v>
      </c>
      <c r="G6991" t="s">
        <v>13459</v>
      </c>
      <c r="L6991" s="10" t="s">
        <v>2752</v>
      </c>
      <c r="M6991" t="s">
        <v>2753</v>
      </c>
      <c r="N6991" t="s">
        <v>3566</v>
      </c>
      <c r="O6991" s="87" t="s">
        <v>4720</v>
      </c>
      <c r="P6991" s="87" t="s">
        <v>4720</v>
      </c>
      <c r="Q6991" s="76"/>
      <c r="R6991" s="87" t="s">
        <v>13460</v>
      </c>
      <c r="X6991" s="50" t="s">
        <v>13428</v>
      </c>
      <c r="Z6991">
        <v>-13.850482</v>
      </c>
      <c r="AA6991">
        <v>127.288676</v>
      </c>
      <c r="AL6991" s="10" t="str">
        <f t="shared" si="348"/>
        <v>&gt;Stolus_canescens_Western Australia__NMV_MOLAF_1462</v>
      </c>
      <c r="AM6991" t="s">
        <v>13461</v>
      </c>
    </row>
    <row r="6992" spans="1:64" ht="14.1" customHeight="1" x14ac:dyDescent="0.2">
      <c r="A6992" s="10">
        <v>7273</v>
      </c>
      <c r="B6992" t="s">
        <v>13462</v>
      </c>
      <c r="D6992" s="50" t="s">
        <v>13463</v>
      </c>
      <c r="E6992" t="s">
        <v>6346</v>
      </c>
      <c r="G6992" t="s">
        <v>13464</v>
      </c>
      <c r="L6992" s="10" t="s">
        <v>2752</v>
      </c>
      <c r="M6992" t="s">
        <v>2753</v>
      </c>
      <c r="N6992" t="s">
        <v>3566</v>
      </c>
      <c r="O6992" s="87" t="s">
        <v>4720</v>
      </c>
      <c r="P6992" s="87" t="s">
        <v>4720</v>
      </c>
      <c r="Q6992" s="76"/>
      <c r="R6992" s="87" t="s">
        <v>13460</v>
      </c>
      <c r="X6992" s="50" t="s">
        <v>13428</v>
      </c>
      <c r="Z6992">
        <v>-13.790115999999999</v>
      </c>
      <c r="AA6992">
        <v>127.243903</v>
      </c>
      <c r="AL6992" s="10" t="str">
        <f t="shared" si="348"/>
        <v>&gt;Stolus_canescens_Western Australia__WAM_MOLAF_1486</v>
      </c>
      <c r="AM6992" t="s">
        <v>13465</v>
      </c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</row>
    <row r="6993" spans="1:64" ht="14.1" customHeight="1" x14ac:dyDescent="0.2">
      <c r="A6993" s="10">
        <v>7341</v>
      </c>
      <c r="B6993" t="s">
        <v>13466</v>
      </c>
      <c r="D6993" t="s">
        <v>13467</v>
      </c>
      <c r="E6993" t="s">
        <v>3371</v>
      </c>
      <c r="G6993" t="s">
        <v>13468</v>
      </c>
      <c r="L6993" s="10" t="s">
        <v>2752</v>
      </c>
      <c r="M6993" t="s">
        <v>2753</v>
      </c>
      <c r="N6993" t="s">
        <v>3566</v>
      </c>
      <c r="O6993" t="s">
        <v>4720</v>
      </c>
      <c r="P6993" t="s">
        <v>4720</v>
      </c>
      <c r="R6993" t="s">
        <v>13469</v>
      </c>
      <c r="X6993" t="s">
        <v>13376</v>
      </c>
      <c r="Z6993">
        <v>-12.5</v>
      </c>
      <c r="AA6993">
        <v>130.9</v>
      </c>
      <c r="AM6993" t="s">
        <v>13470</v>
      </c>
    </row>
    <row r="6994" spans="1:64" ht="14.1" customHeight="1" x14ac:dyDescent="0.2">
      <c r="A6994" s="10">
        <v>6568</v>
      </c>
      <c r="B6994" s="10" t="s">
        <v>9282</v>
      </c>
      <c r="D6994" s="13" t="s">
        <v>9283</v>
      </c>
      <c r="E6994" s="10" t="s">
        <v>8659</v>
      </c>
      <c r="F6994" s="10"/>
      <c r="G6994" s="11"/>
      <c r="L6994" s="10" t="s">
        <v>2752</v>
      </c>
      <c r="M6994" s="10" t="s">
        <v>2753</v>
      </c>
      <c r="N6994" s="10" t="s">
        <v>3566</v>
      </c>
      <c r="O6994" s="30" t="s">
        <v>4720</v>
      </c>
      <c r="P6994" s="30" t="s">
        <v>4720</v>
      </c>
      <c r="Q6994" s="30"/>
      <c r="R6994" s="30" t="s">
        <v>4721</v>
      </c>
      <c r="W6994" s="30" t="s">
        <v>316</v>
      </c>
      <c r="X6994" s="30" t="s">
        <v>316</v>
      </c>
      <c r="Z6994">
        <v>12.879721</v>
      </c>
      <c r="AA6994">
        <v>121.774017</v>
      </c>
      <c r="AB6994" s="10" t="s">
        <v>53</v>
      </c>
      <c r="AE6994" s="10">
        <v>655</v>
      </c>
      <c r="AK6994" s="10" t="str">
        <f t="shared" ref="AK6994:AK7000" si="349">CONCATENATE("&gt;",AF6994,"_",O6994,"_",R6994,S6994,"_",X6994,"_",D6994,"_",B6994)</f>
        <v>&gt;_Stolus_buccalis_Philippines_PH-31_N0672</v>
      </c>
      <c r="AL6994" s="10" t="str">
        <f t="shared" ref="AL6994:AL7000" si="350">CONCATENATE("&gt;",P6994,"_",R6994,"_",X6994,"_",Y6994,"_",E6994,"_",D6994)</f>
        <v>&gt;Stolus_buccalis_Philippines__UP tissues_PH-31</v>
      </c>
      <c r="AM6994" s="10" t="s">
        <v>9284</v>
      </c>
      <c r="AZ6994" s="15"/>
      <c r="BA6994" s="15"/>
    </row>
    <row r="6995" spans="1:64" ht="14.1" customHeight="1" x14ac:dyDescent="0.2">
      <c r="A6995" s="10">
        <v>979</v>
      </c>
      <c r="B6995" s="10" t="s">
        <v>1754</v>
      </c>
      <c r="C6995" s="10" t="s">
        <v>154</v>
      </c>
      <c r="D6995" s="11">
        <v>7509</v>
      </c>
      <c r="E6995" s="10" t="s">
        <v>52</v>
      </c>
      <c r="F6995" s="10"/>
      <c r="G6995" s="11">
        <v>7509</v>
      </c>
      <c r="I6995" s="10" t="s">
        <v>53</v>
      </c>
      <c r="L6995" s="10" t="s">
        <v>2752</v>
      </c>
      <c r="M6995" s="10" t="s">
        <v>2753</v>
      </c>
      <c r="N6995" s="10" t="s">
        <v>3566</v>
      </c>
      <c r="O6995" s="10" t="s">
        <v>4720</v>
      </c>
      <c r="P6995" s="10" t="s">
        <v>4720</v>
      </c>
      <c r="R6995" s="10" t="s">
        <v>4721</v>
      </c>
      <c r="W6995" s="10" t="s">
        <v>3938</v>
      </c>
      <c r="X6995" s="10" t="s">
        <v>3938</v>
      </c>
      <c r="Z6995">
        <v>-13.4244</v>
      </c>
      <c r="AA6995">
        <v>48.364199999999997</v>
      </c>
      <c r="AB6995" s="10" t="s">
        <v>53</v>
      </c>
      <c r="AD6995" s="10" t="s">
        <v>53</v>
      </c>
      <c r="AE6995" s="12">
        <v>655</v>
      </c>
      <c r="AF6995" s="10" t="s">
        <v>539</v>
      </c>
      <c r="AH6995" s="10" t="s">
        <v>9285</v>
      </c>
      <c r="AK6995" s="10" t="str">
        <f t="shared" si="349"/>
        <v>&gt;st_Stolus_buccalis_Madagascar_7509_FLMNH_043</v>
      </c>
      <c r="AL6995" s="10" t="str">
        <f t="shared" si="350"/>
        <v>&gt;Stolus_buccalis_Madagascar__UF_7509</v>
      </c>
      <c r="AM6995" s="10" t="s">
        <v>9286</v>
      </c>
      <c r="AN6995" s="10" t="s">
        <v>139</v>
      </c>
      <c r="AP6995" s="13"/>
      <c r="AQ6995" s="13"/>
      <c r="AR6995" s="13"/>
      <c r="AZ6995" s="15"/>
      <c r="BA6995" s="15"/>
    </row>
    <row r="6996" spans="1:64" ht="14.1" customHeight="1" x14ac:dyDescent="0.2">
      <c r="A6996" s="10">
        <v>6743</v>
      </c>
      <c r="B6996" s="5" t="s">
        <v>13649</v>
      </c>
      <c r="C6996" s="5"/>
      <c r="D6996" s="65">
        <v>11040</v>
      </c>
      <c r="E6996" s="5" t="s">
        <v>52</v>
      </c>
      <c r="F6996" s="5"/>
      <c r="G6996" s="65">
        <v>11040</v>
      </c>
      <c r="H6996" s="5"/>
      <c r="I6996" s="5"/>
      <c r="L6996" s="5" t="s">
        <v>2752</v>
      </c>
      <c r="M6996" s="5" t="s">
        <v>2753</v>
      </c>
      <c r="N6996" s="5" t="s">
        <v>3566</v>
      </c>
      <c r="O6996" s="5" t="s">
        <v>4720</v>
      </c>
      <c r="P6996" s="5" t="s">
        <v>4720</v>
      </c>
      <c r="Q6996" s="5"/>
      <c r="R6996" s="5" t="s">
        <v>4721</v>
      </c>
      <c r="S6996" s="5"/>
      <c r="T6996" s="5"/>
      <c r="U6996" s="5"/>
      <c r="V6996" s="5"/>
      <c r="W6996" s="10" t="s">
        <v>4173</v>
      </c>
      <c r="X6996" s="5" t="s">
        <v>4173</v>
      </c>
      <c r="Y6996" s="5"/>
      <c r="Z6996">
        <v>26.648033999999999</v>
      </c>
      <c r="AA6996">
        <v>128.00580600000001</v>
      </c>
      <c r="AB6996" s="5"/>
      <c r="AC6996" s="5"/>
      <c r="AD6996" s="5"/>
      <c r="AE6996" s="5">
        <v>655</v>
      </c>
      <c r="AF6996" s="5"/>
      <c r="AG6996" s="5"/>
      <c r="AH6996" s="5"/>
      <c r="AI6996" s="5"/>
      <c r="AJ6996" s="5"/>
      <c r="AK6996" s="10" t="str">
        <f t="shared" si="349"/>
        <v>&gt;_Stolus_buccalis_Okinawa_11040_N0810</v>
      </c>
      <c r="AL6996" s="10" t="str">
        <f t="shared" si="350"/>
        <v>&gt;Stolus_buccalis_Okinawa__UF_11040</v>
      </c>
      <c r="AM6996" s="5" t="s">
        <v>13650</v>
      </c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</row>
    <row r="6997" spans="1:64" ht="14.1" customHeight="1" x14ac:dyDescent="0.2">
      <c r="A6997" s="10">
        <v>6742</v>
      </c>
      <c r="B6997" s="5" t="s">
        <v>13651</v>
      </c>
      <c r="C6997" s="5"/>
      <c r="D6997" s="65">
        <v>11036</v>
      </c>
      <c r="E6997" s="5" t="s">
        <v>52</v>
      </c>
      <c r="F6997" s="5"/>
      <c r="G6997" s="65">
        <v>11036</v>
      </c>
      <c r="H6997" s="5"/>
      <c r="I6997" s="5"/>
      <c r="L6997" s="5" t="s">
        <v>2752</v>
      </c>
      <c r="M6997" s="5" t="s">
        <v>2753</v>
      </c>
      <c r="N6997" s="5" t="s">
        <v>3566</v>
      </c>
      <c r="O6997" s="5" t="s">
        <v>4720</v>
      </c>
      <c r="P6997" s="5" t="s">
        <v>4720</v>
      </c>
      <c r="Q6997" s="5"/>
      <c r="R6997" s="5" t="s">
        <v>4721</v>
      </c>
      <c r="S6997" s="5"/>
      <c r="T6997" s="5"/>
      <c r="U6997" s="5"/>
      <c r="V6997" s="5"/>
      <c r="W6997" s="10" t="s">
        <v>4173</v>
      </c>
      <c r="X6997" s="5" t="s">
        <v>4173</v>
      </c>
      <c r="Y6997" s="5"/>
      <c r="Z6997">
        <v>26.648033999999999</v>
      </c>
      <c r="AA6997">
        <v>128.00580600000001</v>
      </c>
      <c r="AB6997" s="5"/>
      <c r="AC6997" s="5"/>
      <c r="AD6997" s="5"/>
      <c r="AE6997" s="5">
        <v>655</v>
      </c>
      <c r="AF6997" s="5"/>
      <c r="AG6997" s="5"/>
      <c r="AH6997" s="5"/>
      <c r="AI6997" s="5"/>
      <c r="AJ6997" s="5"/>
      <c r="AK6997" s="10" t="str">
        <f t="shared" si="349"/>
        <v>&gt;_Stolus_buccalis_Okinawa_11036_N0809</v>
      </c>
      <c r="AL6997" s="10" t="str">
        <f t="shared" si="350"/>
        <v>&gt;Stolus_buccalis_Okinawa__UF_11036</v>
      </c>
      <c r="AM6997" s="5" t="s">
        <v>13652</v>
      </c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</row>
    <row r="6998" spans="1:64" ht="14.1" customHeight="1" x14ac:dyDescent="0.2">
      <c r="A6998" s="10">
        <v>6744</v>
      </c>
      <c r="B6998" s="5" t="s">
        <v>13653</v>
      </c>
      <c r="C6998" s="5"/>
      <c r="D6998" s="65">
        <v>11041</v>
      </c>
      <c r="E6998" s="5" t="s">
        <v>52</v>
      </c>
      <c r="F6998" s="5"/>
      <c r="G6998" s="65">
        <v>11041</v>
      </c>
      <c r="H6998" s="5"/>
      <c r="I6998" s="5"/>
      <c r="L6998" s="5" t="s">
        <v>2752</v>
      </c>
      <c r="M6998" s="5" t="s">
        <v>2753</v>
      </c>
      <c r="N6998" s="5" t="s">
        <v>3566</v>
      </c>
      <c r="O6998" s="5" t="s">
        <v>4720</v>
      </c>
      <c r="P6998" s="5" t="s">
        <v>4720</v>
      </c>
      <c r="Q6998" s="5"/>
      <c r="R6998" s="5" t="s">
        <v>4721</v>
      </c>
      <c r="S6998" s="5"/>
      <c r="T6998" s="5"/>
      <c r="U6998" s="5"/>
      <c r="V6998" s="5"/>
      <c r="W6998" s="10" t="s">
        <v>4173</v>
      </c>
      <c r="X6998" s="5" t="s">
        <v>4173</v>
      </c>
      <c r="Y6998" s="5"/>
      <c r="Z6998">
        <v>26.648033999999999</v>
      </c>
      <c r="AA6998">
        <v>128.00580600000001</v>
      </c>
      <c r="AB6998" s="5"/>
      <c r="AC6998" s="5"/>
      <c r="AD6998" s="5"/>
      <c r="AE6998" s="5">
        <v>655</v>
      </c>
      <c r="AF6998" s="5"/>
      <c r="AG6998" s="5"/>
      <c r="AH6998" s="5"/>
      <c r="AI6998" s="5"/>
      <c r="AJ6998" s="5"/>
      <c r="AK6998" s="10" t="str">
        <f t="shared" si="349"/>
        <v>&gt;_Stolus_buccalis_Okinawa_11041_N0811</v>
      </c>
      <c r="AL6998" s="10" t="str">
        <f t="shared" si="350"/>
        <v>&gt;Stolus_buccalis_Okinawa__UF_11041</v>
      </c>
      <c r="AM6998" s="5" t="s">
        <v>13652</v>
      </c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</row>
    <row r="6999" spans="1:64" ht="14.1" customHeight="1" x14ac:dyDescent="0.2">
      <c r="A6999" s="10">
        <v>6515</v>
      </c>
      <c r="B6999" s="10" t="s">
        <v>9287</v>
      </c>
      <c r="D6999" s="13" t="s">
        <v>9288</v>
      </c>
      <c r="E6999" s="10" t="s">
        <v>8659</v>
      </c>
      <c r="F6999" s="10"/>
      <c r="G6999" s="11"/>
      <c r="L6999" s="10" t="s">
        <v>2752</v>
      </c>
      <c r="M6999" s="10" t="s">
        <v>2753</v>
      </c>
      <c r="N6999" s="10" t="s">
        <v>3566</v>
      </c>
      <c r="O6999" s="30" t="s">
        <v>4720</v>
      </c>
      <c r="P6999" s="30" t="s">
        <v>4720</v>
      </c>
      <c r="Q6999" s="30"/>
      <c r="R6999" s="30" t="s">
        <v>4721</v>
      </c>
      <c r="W6999" s="10" t="s">
        <v>316</v>
      </c>
      <c r="X6999" s="10" t="s">
        <v>316</v>
      </c>
      <c r="Z6999">
        <v>12.879721</v>
      </c>
      <c r="AA6999">
        <v>121.774017</v>
      </c>
      <c r="AB6999" s="10" t="s">
        <v>53</v>
      </c>
      <c r="AE6999" s="10">
        <v>655</v>
      </c>
      <c r="AK6999" s="10" t="str">
        <f t="shared" si="349"/>
        <v>&gt;_Stolus_buccalis_Philippines_PH-1_N0606</v>
      </c>
      <c r="AL6999" s="10" t="str">
        <f t="shared" si="350"/>
        <v>&gt;Stolus_buccalis_Philippines__UP tissues_PH-1</v>
      </c>
      <c r="AM6999" s="10" t="s">
        <v>9289</v>
      </c>
      <c r="AZ6999" s="15"/>
      <c r="BA6999" s="15"/>
    </row>
    <row r="7000" spans="1:64" ht="14.1" customHeight="1" x14ac:dyDescent="0.2">
      <c r="A7000" s="10">
        <v>2143</v>
      </c>
      <c r="B7000" s="10" t="s">
        <v>64</v>
      </c>
      <c r="C7000" s="10" t="s">
        <v>407</v>
      </c>
      <c r="D7000" s="10">
        <v>9578</v>
      </c>
      <c r="E7000" s="10" t="s">
        <v>52</v>
      </c>
      <c r="F7000" s="10"/>
      <c r="G7000" s="11">
        <v>9578</v>
      </c>
      <c r="I7000" s="10" t="s">
        <v>53</v>
      </c>
      <c r="L7000" s="10" t="s">
        <v>2752</v>
      </c>
      <c r="M7000" s="10" t="s">
        <v>2753</v>
      </c>
      <c r="N7000" s="10" t="s">
        <v>3566</v>
      </c>
      <c r="O7000" s="10" t="s">
        <v>4720</v>
      </c>
      <c r="P7000" s="10" t="s">
        <v>4720</v>
      </c>
      <c r="R7000" s="10" t="s">
        <v>4721</v>
      </c>
      <c r="W7000" s="10" t="s">
        <v>67</v>
      </c>
      <c r="X7000" s="10" t="s">
        <v>67</v>
      </c>
      <c r="Z7000">
        <v>-22.675329999999999</v>
      </c>
      <c r="AA7000">
        <v>113.68429999999999</v>
      </c>
      <c r="AB7000" s="10" t="s">
        <v>53</v>
      </c>
      <c r="AD7000" s="10" t="s">
        <v>53</v>
      </c>
      <c r="AE7000" s="12">
        <v>655</v>
      </c>
      <c r="AF7000" s="10" t="s">
        <v>75</v>
      </c>
      <c r="AH7000" s="10" t="s">
        <v>8753</v>
      </c>
      <c r="AK7000" s="10" t="str">
        <f t="shared" si="349"/>
        <v>&gt;t_Stolus_buccalis_Ningaloo_9578_FLMNH_094</v>
      </c>
      <c r="AL7000" s="10" t="str">
        <f t="shared" si="350"/>
        <v>&gt;Stolus_buccalis_Ningaloo__UF_9578</v>
      </c>
      <c r="AM7000" s="10" t="s">
        <v>9290</v>
      </c>
      <c r="AP7000" s="13"/>
      <c r="AQ7000" s="13"/>
      <c r="AR7000" s="13"/>
      <c r="AZ7000" s="15"/>
      <c r="BA7000" s="15"/>
    </row>
    <row r="7001" spans="1:64" ht="14.1" customHeight="1" x14ac:dyDescent="0.2">
      <c r="A7001" s="10">
        <v>7343</v>
      </c>
      <c r="B7001" t="s">
        <v>13660</v>
      </c>
      <c r="D7001" t="s">
        <v>13661</v>
      </c>
      <c r="E7001" t="s">
        <v>3371</v>
      </c>
      <c r="G7001" t="s">
        <v>13662</v>
      </c>
      <c r="L7001" s="10" t="s">
        <v>2752</v>
      </c>
      <c r="M7001" t="s">
        <v>2753</v>
      </c>
      <c r="N7001" t="s">
        <v>3566</v>
      </c>
      <c r="O7001" t="s">
        <v>4720</v>
      </c>
      <c r="P7001" t="s">
        <v>4720</v>
      </c>
      <c r="R7001" t="s">
        <v>4721</v>
      </c>
      <c r="X7001" t="s">
        <v>13376</v>
      </c>
      <c r="Z7001">
        <v>-12.5</v>
      </c>
      <c r="AA7001">
        <v>130.9</v>
      </c>
      <c r="AM7001" t="s">
        <v>13663</v>
      </c>
    </row>
    <row r="7002" spans="1:64" ht="14.1" customHeight="1" x14ac:dyDescent="0.2">
      <c r="A7002" s="10">
        <v>2180</v>
      </c>
      <c r="B7002" s="10" t="s">
        <v>64</v>
      </c>
      <c r="C7002" s="10" t="s">
        <v>377</v>
      </c>
      <c r="D7002" s="10">
        <v>9594</v>
      </c>
      <c r="E7002" s="10" t="s">
        <v>52</v>
      </c>
      <c r="F7002" s="10"/>
      <c r="G7002" s="11">
        <v>9594</v>
      </c>
      <c r="I7002" s="10" t="s">
        <v>53</v>
      </c>
      <c r="L7002" s="10" t="s">
        <v>2752</v>
      </c>
      <c r="M7002" s="10" t="s">
        <v>2753</v>
      </c>
      <c r="N7002" s="10" t="s">
        <v>3566</v>
      </c>
      <c r="O7002" s="10" t="s">
        <v>4720</v>
      </c>
      <c r="P7002" s="10" t="s">
        <v>4720</v>
      </c>
      <c r="R7002" s="10" t="s">
        <v>4721</v>
      </c>
      <c r="W7002" s="10" t="s">
        <v>67</v>
      </c>
      <c r="X7002" s="10" t="s">
        <v>67</v>
      </c>
      <c r="Z7002">
        <v>-22.675329999999999</v>
      </c>
      <c r="AA7002">
        <v>113.68429999999999</v>
      </c>
      <c r="AB7002" s="10" t="s">
        <v>53</v>
      </c>
      <c r="AD7002" s="10" t="s">
        <v>53</v>
      </c>
      <c r="AE7002" s="12">
        <v>655</v>
      </c>
      <c r="AH7002" s="10" t="s">
        <v>8753</v>
      </c>
      <c r="AK7002" s="10" t="str">
        <f>CONCATENATE("&gt;",AF7002,"_",O7002,"_",R7002,S7002,"_",X7002,"_",D7002,"_",B7002)</f>
        <v>&gt;_Stolus_buccalis_Ningaloo_9594_FLMNH_094</v>
      </c>
      <c r="AL7002" s="10" t="str">
        <f t="shared" ref="AL7002:AL7033" si="351">CONCATENATE("&gt;",P7002,"_",R7002,"_",X7002,"_",Y7002,"_",E7002,"_",D7002)</f>
        <v>&gt;Stolus_buccalis_Ningaloo__UF_9594</v>
      </c>
      <c r="AM7002" s="10" t="s">
        <v>9291</v>
      </c>
      <c r="AP7002" s="13"/>
      <c r="AQ7002" s="13"/>
      <c r="AR7002" s="13"/>
      <c r="AZ7002" s="15"/>
      <c r="BA7002" s="15"/>
    </row>
    <row r="7003" spans="1:64" s="5" customFormat="1" ht="14.1" customHeight="1" x14ac:dyDescent="0.2">
      <c r="A7003" s="10">
        <v>5860</v>
      </c>
      <c r="B7003" s="33" t="s">
        <v>11629</v>
      </c>
      <c r="C7003" s="33"/>
      <c r="D7003" s="33" t="s">
        <v>11630</v>
      </c>
      <c r="E7003" s="10" t="s">
        <v>3371</v>
      </c>
      <c r="F7003" s="10"/>
      <c r="G7003" s="36">
        <v>151822</v>
      </c>
      <c r="H7003" s="13"/>
      <c r="I7003" s="33" t="s">
        <v>53</v>
      </c>
      <c r="J7003" s="5" t="s">
        <v>11631</v>
      </c>
      <c r="L7003" s="14" t="s">
        <v>2752</v>
      </c>
      <c r="M7003" s="14" t="s">
        <v>2753</v>
      </c>
      <c r="N7003" s="14" t="s">
        <v>3566</v>
      </c>
      <c r="O7003" s="14" t="s">
        <v>4720</v>
      </c>
      <c r="P7003" s="14" t="s">
        <v>4720</v>
      </c>
      <c r="Q7003" s="14"/>
      <c r="R7003" s="14"/>
      <c r="S7003" s="14"/>
      <c r="T7003" s="14"/>
      <c r="U7003" s="14"/>
      <c r="V7003" s="14"/>
      <c r="W7003" s="14" t="s">
        <v>3548</v>
      </c>
      <c r="X7003" s="14" t="s">
        <v>3548</v>
      </c>
      <c r="Y7003" s="34"/>
      <c r="Z7003">
        <v>-15.009</v>
      </c>
      <c r="AA7003">
        <v>124.60357999999999</v>
      </c>
      <c r="AB7003" s="14" t="s">
        <v>53</v>
      </c>
      <c r="AC7003"/>
      <c r="AD7003" s="10" t="s">
        <v>74</v>
      </c>
      <c r="AE7003" s="34">
        <v>652</v>
      </c>
      <c r="AF7003" s="10" t="s">
        <v>75</v>
      </c>
      <c r="AG7003"/>
      <c r="AH7003" s="14" t="s">
        <v>8695</v>
      </c>
      <c r="AI7003" s="14"/>
      <c r="AJ7003" s="14" t="s">
        <v>11632</v>
      </c>
      <c r="AK7003" s="10" t="str">
        <f>CONCATENATE("&gt;",AF7003,"_",O7003,"_",R7003,S7003,"_",X7003,"_",D7003,"_",B7003)</f>
        <v>&gt;t_Stolus__NWAustralia_MOLAF_0409_S0263</v>
      </c>
      <c r="AL7003" s="10" t="str">
        <f t="shared" si="351"/>
        <v>&gt;Stolus__NWAustralia__NMV_MOLAF_0409</v>
      </c>
      <c r="AM7003" s="14" t="s">
        <v>11633</v>
      </c>
      <c r="AN7003" s="14"/>
      <c r="AO7003" s="14"/>
      <c r="AP7003" s="14"/>
      <c r="AQ7003" s="14"/>
      <c r="AR7003" s="14"/>
      <c r="AS7003" s="14" t="s">
        <v>11634</v>
      </c>
      <c r="AT7003" s="14"/>
      <c r="AU7003" s="14" t="s">
        <v>2758</v>
      </c>
      <c r="AV7003" s="14" t="s">
        <v>2758</v>
      </c>
      <c r="AW7003" s="14" t="s">
        <v>2759</v>
      </c>
      <c r="AX7003" s="14"/>
      <c r="AY7003" s="14"/>
      <c r="AZ7003" s="41" t="s">
        <v>3550</v>
      </c>
      <c r="BA7003" s="35"/>
      <c r="BB7003"/>
      <c r="BC7003"/>
      <c r="BD7003"/>
      <c r="BE7003"/>
      <c r="BF7003"/>
      <c r="BG7003"/>
      <c r="BH7003"/>
      <c r="BI7003"/>
      <c r="BJ7003"/>
      <c r="BK7003"/>
      <c r="BL7003"/>
    </row>
    <row r="7004" spans="1:64" ht="14.1" customHeight="1" x14ac:dyDescent="0.2">
      <c r="A7004" s="10">
        <v>3738</v>
      </c>
      <c r="B7004" s="10" t="s">
        <v>470</v>
      </c>
      <c r="C7004" s="10" t="s">
        <v>456</v>
      </c>
      <c r="D7004" s="10">
        <v>9591</v>
      </c>
      <c r="E7004" s="10" t="s">
        <v>52</v>
      </c>
      <c r="F7004" s="10"/>
      <c r="G7004" s="11">
        <v>9591</v>
      </c>
      <c r="I7004" s="10" t="s">
        <v>53</v>
      </c>
      <c r="L7004" s="10" t="s">
        <v>2752</v>
      </c>
      <c r="M7004" s="10" t="s">
        <v>2753</v>
      </c>
      <c r="N7004" s="10" t="s">
        <v>3566</v>
      </c>
      <c r="O7004" s="10" t="s">
        <v>4720</v>
      </c>
      <c r="P7004" s="10" t="s">
        <v>4720</v>
      </c>
      <c r="R7004" s="10" t="s">
        <v>4721</v>
      </c>
      <c r="W7004" s="10" t="s">
        <v>67</v>
      </c>
      <c r="X7004" s="10" t="s">
        <v>67</v>
      </c>
      <c r="Z7004">
        <v>-22.675329999999999</v>
      </c>
      <c r="AA7004">
        <v>113.68429999999999</v>
      </c>
      <c r="AB7004" s="10" t="s">
        <v>207</v>
      </c>
      <c r="AE7004" s="10">
        <v>0</v>
      </c>
      <c r="AK7004" s="10" t="str">
        <f>CONCATENATE("&gt;",AF7004,"_",O7004,"_",R7004,S7004,"_",X7004,"_",D7004,"_",B7004)</f>
        <v>&gt;_Stolus_buccalis_Ningaloo_9591_FLMNH_160</v>
      </c>
      <c r="AL7004" s="10" t="str">
        <f t="shared" si="351"/>
        <v>&gt;Stolus_buccalis_Ningaloo__UF_9591</v>
      </c>
      <c r="AN7004" s="10" t="s">
        <v>397</v>
      </c>
      <c r="AP7004" s="13"/>
      <c r="AQ7004" s="13"/>
      <c r="AR7004" s="13"/>
      <c r="AZ7004" s="15"/>
      <c r="BA7004" s="15"/>
    </row>
    <row r="7005" spans="1:64" ht="14.1" customHeight="1" x14ac:dyDescent="0.2">
      <c r="A7005" s="10">
        <v>7252</v>
      </c>
      <c r="B7005" t="s">
        <v>14857</v>
      </c>
      <c r="D7005" s="50" t="s">
        <v>14858</v>
      </c>
      <c r="E7005" t="s">
        <v>6346</v>
      </c>
      <c r="G7005" t="s">
        <v>14859</v>
      </c>
      <c r="L7005" s="10" t="s">
        <v>2752</v>
      </c>
      <c r="M7005" t="s">
        <v>2753</v>
      </c>
      <c r="N7005" t="s">
        <v>3566</v>
      </c>
      <c r="O7005" s="87" t="s">
        <v>4720</v>
      </c>
      <c r="P7005" s="87" t="s">
        <v>4720</v>
      </c>
      <c r="Q7005" s="76"/>
      <c r="R7005" s="87" t="s">
        <v>4721</v>
      </c>
      <c r="X7005" s="50" t="s">
        <v>13428</v>
      </c>
      <c r="Z7005">
        <v>-13.815949</v>
      </c>
      <c r="AA7005">
        <v>127.32144099999999</v>
      </c>
      <c r="AL7005" s="10" t="str">
        <f t="shared" si="351"/>
        <v>&gt;Stolus_buccalis_Western Australia__WAM_MOLAF_1447</v>
      </c>
    </row>
    <row r="7006" spans="1:64" ht="14.1" customHeight="1" x14ac:dyDescent="0.2">
      <c r="A7006" s="10">
        <v>3090</v>
      </c>
      <c r="B7006" s="10" t="s">
        <v>1502</v>
      </c>
      <c r="C7006" s="10" t="s">
        <v>184</v>
      </c>
      <c r="D7006" s="11">
        <v>1966</v>
      </c>
      <c r="E7006" s="10" t="s">
        <v>52</v>
      </c>
      <c r="F7006" s="10"/>
      <c r="G7006" s="11">
        <v>1966</v>
      </c>
      <c r="I7006" s="10" t="s">
        <v>53</v>
      </c>
      <c r="L7006" s="10" t="s">
        <v>1677</v>
      </c>
      <c r="M7006" s="10" t="s">
        <v>1903</v>
      </c>
      <c r="N7006" s="10" t="s">
        <v>1904</v>
      </c>
      <c r="O7006" s="10" t="s">
        <v>1704</v>
      </c>
      <c r="P7006" s="10" t="s">
        <v>1704</v>
      </c>
      <c r="R7006" s="10" t="s">
        <v>1906</v>
      </c>
      <c r="W7006" s="10" t="s">
        <v>275</v>
      </c>
      <c r="X7006" s="10" t="s">
        <v>275</v>
      </c>
      <c r="Z7006" t="s">
        <v>60</v>
      </c>
      <c r="AA7006" t="s">
        <v>60</v>
      </c>
      <c r="AB7006" s="10" t="s">
        <v>53</v>
      </c>
      <c r="AD7006" s="10" t="s">
        <v>53</v>
      </c>
      <c r="AE7006" s="12">
        <v>655</v>
      </c>
      <c r="AF7006" s="10" t="s">
        <v>75</v>
      </c>
      <c r="AK7006" s="10" t="str">
        <f t="shared" ref="AK7006:AK7037" si="352">CONCATENATE("&gt;",AF7006,"_",O7006,"_",R7006,S7006,"_",X7006,"_",D7006,"_",B7006)</f>
        <v>&gt;t_Stomopneustes_variolaris_Taiwan_1966_FLMNH_120</v>
      </c>
      <c r="AL7006" s="10" t="str">
        <f t="shared" si="351"/>
        <v>&gt;Stomopneustes_variolaris_Taiwan__UF_1966</v>
      </c>
      <c r="AM7006" s="10" t="s">
        <v>2413</v>
      </c>
      <c r="AP7006" s="13"/>
      <c r="AQ7006" s="13"/>
      <c r="AR7006" s="13"/>
      <c r="AZ7006" s="15"/>
      <c r="BA7006" s="15"/>
    </row>
    <row r="7007" spans="1:64" ht="14.1" customHeight="1" x14ac:dyDescent="0.2">
      <c r="A7007" s="10">
        <v>3498</v>
      </c>
      <c r="B7007" s="10" t="s">
        <v>292</v>
      </c>
      <c r="C7007" s="10" t="s">
        <v>336</v>
      </c>
      <c r="D7007" s="11">
        <v>7043</v>
      </c>
      <c r="E7007" s="10" t="s">
        <v>52</v>
      </c>
      <c r="F7007" s="10"/>
      <c r="G7007" s="11">
        <v>7043</v>
      </c>
      <c r="I7007" s="10" t="s">
        <v>53</v>
      </c>
      <c r="L7007" s="10" t="s">
        <v>1677</v>
      </c>
      <c r="M7007" s="10" t="s">
        <v>1903</v>
      </c>
      <c r="N7007" s="10" t="s">
        <v>1904</v>
      </c>
      <c r="O7007" s="10" t="s">
        <v>1704</v>
      </c>
      <c r="P7007" s="10" t="s">
        <v>1704</v>
      </c>
      <c r="R7007" s="10" t="s">
        <v>1906</v>
      </c>
      <c r="W7007" s="10" t="s">
        <v>108</v>
      </c>
      <c r="X7007" s="10" t="s">
        <v>108</v>
      </c>
      <c r="Z7007" t="s">
        <v>60</v>
      </c>
      <c r="AA7007" t="s">
        <v>60</v>
      </c>
      <c r="AB7007" s="10" t="s">
        <v>53</v>
      </c>
      <c r="AD7007" s="10" t="s">
        <v>53</v>
      </c>
      <c r="AE7007" s="10">
        <v>654</v>
      </c>
      <c r="AK7007" s="10" t="str">
        <f t="shared" si="352"/>
        <v>&gt;_Stomopneustes_variolaris_Mayotte_7043_FLMNH_145</v>
      </c>
      <c r="AL7007" s="10" t="str">
        <f t="shared" si="351"/>
        <v>&gt;Stomopneustes_variolaris_Mayotte__UF_7043</v>
      </c>
      <c r="AM7007" s="10" t="s">
        <v>2414</v>
      </c>
      <c r="AP7007" s="13"/>
      <c r="AQ7007" s="13"/>
      <c r="AR7007" s="13"/>
      <c r="AZ7007" s="15"/>
      <c r="BA7007" s="15"/>
    </row>
    <row r="7008" spans="1:64" ht="14.1" customHeight="1" x14ac:dyDescent="0.2">
      <c r="A7008" s="10">
        <v>4633</v>
      </c>
      <c r="B7008" s="10" t="s">
        <v>1702</v>
      </c>
      <c r="C7008" s="10" t="s">
        <v>154</v>
      </c>
      <c r="D7008" s="11">
        <v>6499</v>
      </c>
      <c r="E7008" s="10" t="s">
        <v>52</v>
      </c>
      <c r="F7008" s="10"/>
      <c r="G7008" s="11">
        <v>6499</v>
      </c>
      <c r="I7008" s="10" t="s">
        <v>53</v>
      </c>
      <c r="L7008" s="10" t="s">
        <v>1677</v>
      </c>
      <c r="M7008" s="10" t="s">
        <v>1903</v>
      </c>
      <c r="N7008" s="10" t="s">
        <v>1904</v>
      </c>
      <c r="O7008" s="10" t="s">
        <v>1905</v>
      </c>
      <c r="P7008" s="10" t="s">
        <v>1704</v>
      </c>
      <c r="R7008" s="10" t="s">
        <v>1906</v>
      </c>
      <c r="Z7008" t="s">
        <v>60</v>
      </c>
      <c r="AA7008" t="s">
        <v>60</v>
      </c>
      <c r="AB7008" s="10" t="s">
        <v>207</v>
      </c>
      <c r="AE7008" s="10">
        <v>0</v>
      </c>
      <c r="AK7008" s="10" t="str">
        <f t="shared" si="352"/>
        <v>&gt;_m_Stomopneustes_variolaris__6499_mol23</v>
      </c>
      <c r="AL7008" s="10" t="str">
        <f t="shared" si="351"/>
        <v>&gt;Stomopneustes_variolaris___UF_6499</v>
      </c>
      <c r="AP7008" s="13"/>
      <c r="AQ7008" s="13"/>
      <c r="AR7008" s="13"/>
      <c r="AZ7008" s="15"/>
      <c r="BA7008" s="15"/>
    </row>
    <row r="7009" spans="1:53" ht="14.1" customHeight="1" x14ac:dyDescent="0.2">
      <c r="A7009" s="10">
        <v>3079</v>
      </c>
      <c r="B7009" s="10" t="s">
        <v>1502</v>
      </c>
      <c r="C7009" s="10" t="s">
        <v>193</v>
      </c>
      <c r="D7009" s="11">
        <v>4994</v>
      </c>
      <c r="E7009" s="10" t="s">
        <v>52</v>
      </c>
      <c r="F7009" s="10"/>
      <c r="G7009" s="11">
        <v>4994</v>
      </c>
      <c r="I7009" s="10" t="s">
        <v>53</v>
      </c>
      <c r="L7009" s="10" t="s">
        <v>1677</v>
      </c>
      <c r="M7009" s="10" t="s">
        <v>1691</v>
      </c>
      <c r="N7009" s="10" t="s">
        <v>1897</v>
      </c>
      <c r="O7009" s="10" t="s">
        <v>1898</v>
      </c>
      <c r="P7009" s="10" t="s">
        <v>1898</v>
      </c>
      <c r="R7009" s="10" t="s">
        <v>1899</v>
      </c>
      <c r="S7009" s="10" t="s">
        <v>219</v>
      </c>
      <c r="T7009" s="10"/>
      <c r="W7009" s="10" t="s">
        <v>352</v>
      </c>
      <c r="X7009" s="10" t="s">
        <v>352</v>
      </c>
      <c r="Z7009" t="s">
        <v>60</v>
      </c>
      <c r="AA7009" t="s">
        <v>60</v>
      </c>
      <c r="AB7009" s="10" t="s">
        <v>207</v>
      </c>
      <c r="AE7009" s="10">
        <v>0</v>
      </c>
      <c r="AK7009" s="10" t="str">
        <f t="shared" si="352"/>
        <v>&gt;_Strongylocentrotus_droebachiensis~_Maine_4994_FLMNH_120</v>
      </c>
      <c r="AL7009" s="10" t="str">
        <f t="shared" si="351"/>
        <v>&gt;Strongylocentrotus_droebachiensis_Maine__UF_4994</v>
      </c>
      <c r="AP7009" s="13"/>
      <c r="AQ7009" s="13"/>
      <c r="AZ7009" s="15"/>
      <c r="BA7009" s="15"/>
    </row>
    <row r="7010" spans="1:53" ht="14.1" customHeight="1" x14ac:dyDescent="0.2">
      <c r="A7010" s="10">
        <v>4238</v>
      </c>
      <c r="B7010" s="10" t="s">
        <v>1676</v>
      </c>
      <c r="C7010" s="10" t="s">
        <v>178</v>
      </c>
      <c r="D7010" s="11">
        <v>3253</v>
      </c>
      <c r="E7010" s="10" t="s">
        <v>52</v>
      </c>
      <c r="F7010" s="10"/>
      <c r="G7010" s="11">
        <v>3253</v>
      </c>
      <c r="I7010" s="10" t="s">
        <v>53</v>
      </c>
      <c r="L7010" s="10" t="s">
        <v>1677</v>
      </c>
      <c r="M7010" s="10" t="s">
        <v>1731</v>
      </c>
      <c r="N7010" s="10" t="s">
        <v>1732</v>
      </c>
      <c r="O7010" s="10" t="s">
        <v>1744</v>
      </c>
      <c r="P7010" s="10" t="s">
        <v>1744</v>
      </c>
      <c r="R7010" s="10" t="s">
        <v>1745</v>
      </c>
      <c r="W7010" s="10" t="s">
        <v>126</v>
      </c>
      <c r="X7010" s="10" t="s">
        <v>126</v>
      </c>
      <c r="Z7010" t="s">
        <v>60</v>
      </c>
      <c r="AA7010" t="s">
        <v>60</v>
      </c>
      <c r="AB7010" s="10" t="s">
        <v>88</v>
      </c>
      <c r="AC7010" s="10" t="s">
        <v>53</v>
      </c>
      <c r="AD7010" s="10" t="s">
        <v>88</v>
      </c>
      <c r="AE7010" s="10">
        <v>636</v>
      </c>
      <c r="AJ7010" s="10" t="s">
        <v>1746</v>
      </c>
      <c r="AK7010" s="10" t="str">
        <f t="shared" si="352"/>
        <v>&gt;_Stylocidaris_affinis_Florida_3253_FLMNH_180</v>
      </c>
      <c r="AL7010" s="10" t="str">
        <f t="shared" si="351"/>
        <v>&gt;Stylocidaris_affinis_Florida__UF_3253</v>
      </c>
      <c r="AM7010" s="30" t="s">
        <v>1747</v>
      </c>
      <c r="AP7010" s="13"/>
      <c r="AQ7010" s="13"/>
      <c r="AR7010" s="13"/>
      <c r="AZ7010" s="15"/>
      <c r="BA7010" s="15"/>
    </row>
    <row r="7011" spans="1:53" ht="14.1" customHeight="1" x14ac:dyDescent="0.2">
      <c r="A7011" s="10">
        <v>4237</v>
      </c>
      <c r="B7011" s="10" t="s">
        <v>1676</v>
      </c>
      <c r="C7011" s="10" t="s">
        <v>193</v>
      </c>
      <c r="D7011" s="10" t="s">
        <v>2108</v>
      </c>
      <c r="E7011" s="10" t="s">
        <v>52</v>
      </c>
      <c r="F7011" s="10"/>
      <c r="G7011" s="11">
        <v>3376</v>
      </c>
      <c r="I7011" s="10" t="s">
        <v>53</v>
      </c>
      <c r="L7011" s="10" t="s">
        <v>1677</v>
      </c>
      <c r="M7011" s="10" t="s">
        <v>1731</v>
      </c>
      <c r="N7011" s="10" t="s">
        <v>1732</v>
      </c>
      <c r="O7011" s="10" t="s">
        <v>1744</v>
      </c>
      <c r="P7011" s="10" t="s">
        <v>1744</v>
      </c>
      <c r="R7011" s="10" t="s">
        <v>1913</v>
      </c>
      <c r="W7011" s="10" t="s">
        <v>126</v>
      </c>
      <c r="X7011" s="10" t="s">
        <v>126</v>
      </c>
      <c r="Z7011" t="s">
        <v>60</v>
      </c>
      <c r="AA7011" t="s">
        <v>60</v>
      </c>
      <c r="AB7011" s="10" t="s">
        <v>53</v>
      </c>
      <c r="AC7011" s="10" t="s">
        <v>53</v>
      </c>
      <c r="AE7011" s="10">
        <v>636</v>
      </c>
      <c r="AF7011" s="10" t="s">
        <v>75</v>
      </c>
      <c r="AK7011" s="10" t="str">
        <f t="shared" si="352"/>
        <v>&gt;t_Stylocidaris_lineata_Florida_3376A_FLMNH_180</v>
      </c>
      <c r="AL7011" s="10" t="str">
        <f t="shared" si="351"/>
        <v>&gt;Stylocidaris_lineata_Florida__UF_3376A</v>
      </c>
      <c r="AM7011" s="30" t="s">
        <v>2109</v>
      </c>
      <c r="AP7011" s="13"/>
      <c r="AQ7011" s="13"/>
      <c r="AR7011" s="13"/>
      <c r="AZ7011" s="15"/>
      <c r="BA7011" s="15"/>
    </row>
    <row r="7012" spans="1:53" ht="14.1" customHeight="1" x14ac:dyDescent="0.2">
      <c r="A7012" s="10">
        <v>2110</v>
      </c>
      <c r="B7012" s="10" t="s">
        <v>390</v>
      </c>
      <c r="C7012" s="10" t="s">
        <v>248</v>
      </c>
      <c r="D7012" s="11">
        <v>8990</v>
      </c>
      <c r="E7012" s="10" t="s">
        <v>52</v>
      </c>
      <c r="F7012" s="10"/>
      <c r="G7012" s="11">
        <v>8990</v>
      </c>
      <c r="I7012" s="10" t="s">
        <v>53</v>
      </c>
      <c r="L7012" s="10" t="s">
        <v>1677</v>
      </c>
      <c r="M7012" s="10" t="s">
        <v>1731</v>
      </c>
      <c r="N7012" s="10" t="s">
        <v>1732</v>
      </c>
      <c r="O7012" s="10" t="s">
        <v>1912</v>
      </c>
      <c r="P7012" s="10" t="s">
        <v>1744</v>
      </c>
      <c r="R7012" s="10" t="s">
        <v>1913</v>
      </c>
      <c r="W7012" s="10" t="s">
        <v>126</v>
      </c>
      <c r="X7012" s="10" t="s">
        <v>126</v>
      </c>
      <c r="Z7012" t="s">
        <v>60</v>
      </c>
      <c r="AA7012" t="s">
        <v>60</v>
      </c>
      <c r="AB7012" s="10" t="s">
        <v>53</v>
      </c>
      <c r="AC7012" s="10" t="s">
        <v>53</v>
      </c>
      <c r="AD7012" s="10" t="s">
        <v>53</v>
      </c>
      <c r="AE7012" s="15">
        <v>613</v>
      </c>
      <c r="AH7012" s="10" t="s">
        <v>1913</v>
      </c>
      <c r="AK7012" s="10" t="str">
        <f t="shared" si="352"/>
        <v>&gt;_X_Stylocidaris_lineata_Florida_8990_FLMNH_093</v>
      </c>
      <c r="AL7012" s="10" t="str">
        <f t="shared" si="351"/>
        <v>&gt;Stylocidaris_lineata_Florida__UF_8990</v>
      </c>
      <c r="AM7012" s="10" t="s">
        <v>2110</v>
      </c>
      <c r="AP7012" s="13" t="s">
        <v>1744</v>
      </c>
      <c r="AQ7012" s="13"/>
      <c r="AR7012" s="13"/>
      <c r="AZ7012" s="15"/>
      <c r="BA7012" s="15"/>
    </row>
    <row r="7013" spans="1:53" ht="14.1" customHeight="1" x14ac:dyDescent="0.2">
      <c r="A7013" s="10">
        <v>4249</v>
      </c>
      <c r="B7013" s="10" t="s">
        <v>1676</v>
      </c>
      <c r="C7013" s="10" t="s">
        <v>154</v>
      </c>
      <c r="D7013" s="10" t="s">
        <v>2111</v>
      </c>
      <c r="E7013" s="10" t="s">
        <v>52</v>
      </c>
      <c r="F7013" s="10"/>
      <c r="G7013" s="11">
        <v>3376</v>
      </c>
      <c r="I7013" s="10" t="s">
        <v>53</v>
      </c>
      <c r="L7013" s="10" t="s">
        <v>1677</v>
      </c>
      <c r="M7013" s="10" t="s">
        <v>1731</v>
      </c>
      <c r="N7013" s="10" t="s">
        <v>1732</v>
      </c>
      <c r="O7013" s="13" t="s">
        <v>1744</v>
      </c>
      <c r="P7013" s="13" t="s">
        <v>1744</v>
      </c>
      <c r="Q7013" s="13"/>
      <c r="R7013" s="13" t="s">
        <v>1913</v>
      </c>
      <c r="W7013" s="10" t="s">
        <v>126</v>
      </c>
      <c r="X7013" s="10" t="s">
        <v>126</v>
      </c>
      <c r="Z7013" t="s">
        <v>60</v>
      </c>
      <c r="AA7013" t="s">
        <v>60</v>
      </c>
      <c r="AB7013" s="10" t="s">
        <v>53</v>
      </c>
      <c r="AC7013" s="10" t="s">
        <v>53</v>
      </c>
      <c r="AE7013" s="10">
        <v>636</v>
      </c>
      <c r="AK7013" s="10" t="str">
        <f t="shared" si="352"/>
        <v>&gt;_Stylocidaris_lineata_Florida_3376B_FLMNH_180</v>
      </c>
      <c r="AL7013" s="10" t="str">
        <f t="shared" si="351"/>
        <v>&gt;Stylocidaris_lineata_Florida__UF_3376B</v>
      </c>
      <c r="AM7013" s="30" t="s">
        <v>2112</v>
      </c>
      <c r="AR7013" s="13"/>
      <c r="AZ7013" s="15"/>
      <c r="BA7013" s="15"/>
    </row>
    <row r="7014" spans="1:53" ht="14.1" customHeight="1" x14ac:dyDescent="0.2">
      <c r="A7014" s="10">
        <v>2567</v>
      </c>
      <c r="B7014" s="10" t="s">
        <v>70</v>
      </c>
      <c r="C7014" s="10" t="s">
        <v>330</v>
      </c>
      <c r="D7014" s="11">
        <v>6235</v>
      </c>
      <c r="E7014" s="10" t="s">
        <v>52</v>
      </c>
      <c r="F7014" s="10"/>
      <c r="G7014" s="11">
        <v>6235</v>
      </c>
      <c r="I7014" s="10" t="s">
        <v>53</v>
      </c>
      <c r="L7014" s="10" t="s">
        <v>1677</v>
      </c>
      <c r="M7014" s="10" t="s">
        <v>1731</v>
      </c>
      <c r="N7014" s="10" t="s">
        <v>1732</v>
      </c>
      <c r="O7014" s="10" t="s">
        <v>1744</v>
      </c>
      <c r="P7014" s="10" t="s">
        <v>1744</v>
      </c>
      <c r="Q7014" s="10"/>
      <c r="R7014" s="10" t="s">
        <v>2491</v>
      </c>
      <c r="S7014" s="10" t="s">
        <v>219</v>
      </c>
      <c r="T7014" s="10"/>
      <c r="W7014" s="10" t="s">
        <v>220</v>
      </c>
      <c r="X7014" s="10" t="s">
        <v>220</v>
      </c>
      <c r="Z7014">
        <v>21.237719999999999</v>
      </c>
      <c r="AA7014">
        <v>-157.49950000000001</v>
      </c>
      <c r="AB7014" s="10" t="s">
        <v>53</v>
      </c>
      <c r="AC7014" s="10" t="s">
        <v>53</v>
      </c>
      <c r="AD7014" s="10" t="s">
        <v>53</v>
      </c>
      <c r="AE7014" s="12">
        <v>655</v>
      </c>
      <c r="AH7014" s="16" t="s">
        <v>2485</v>
      </c>
      <c r="AI7014" s="16"/>
      <c r="AK7014" s="10" t="str">
        <f t="shared" si="352"/>
        <v>&gt;_Stylocidaris_calacantha~_Hawaii_6235_FLMNH_105</v>
      </c>
      <c r="AL7014" s="10" t="str">
        <f t="shared" si="351"/>
        <v>&gt;Stylocidaris_calacantha_Hawaii__UF_6235</v>
      </c>
      <c r="AM7014" s="10" t="s">
        <v>2492</v>
      </c>
      <c r="AP7014" s="13"/>
      <c r="AQ7014" s="13"/>
      <c r="AZ7014" s="15"/>
      <c r="BA7014" s="15"/>
    </row>
    <row r="7015" spans="1:53" ht="14.1" customHeight="1" x14ac:dyDescent="0.2">
      <c r="A7015" s="10">
        <v>2085</v>
      </c>
      <c r="B7015" s="10" t="s">
        <v>390</v>
      </c>
      <c r="C7015" s="10" t="s">
        <v>92</v>
      </c>
      <c r="D7015" s="11">
        <v>9001</v>
      </c>
      <c r="E7015" s="10" t="s">
        <v>52</v>
      </c>
      <c r="F7015" s="10"/>
      <c r="G7015" s="11">
        <v>9001</v>
      </c>
      <c r="I7015" s="10" t="s">
        <v>53</v>
      </c>
      <c r="L7015" s="10" t="s">
        <v>1677</v>
      </c>
      <c r="M7015" s="10" t="s">
        <v>1731</v>
      </c>
      <c r="N7015" s="10" t="s">
        <v>1732</v>
      </c>
      <c r="O7015" s="10" t="s">
        <v>1744</v>
      </c>
      <c r="P7015" s="10" t="s">
        <v>1744</v>
      </c>
      <c r="R7015" s="10" t="s">
        <v>1913</v>
      </c>
      <c r="W7015" s="10" t="s">
        <v>126</v>
      </c>
      <c r="X7015" s="10" t="s">
        <v>126</v>
      </c>
      <c r="Z7015" t="s">
        <v>60</v>
      </c>
      <c r="AA7015" t="s">
        <v>60</v>
      </c>
      <c r="AB7015" s="10" t="s">
        <v>53</v>
      </c>
      <c r="AC7015" s="10" t="s">
        <v>53</v>
      </c>
      <c r="AE7015" s="15">
        <v>619</v>
      </c>
      <c r="AK7015" s="10" t="str">
        <f t="shared" si="352"/>
        <v>&gt;_Stylocidaris_lineata_Florida_9001_FLMNH_093</v>
      </c>
      <c r="AL7015" s="10" t="str">
        <f t="shared" si="351"/>
        <v>&gt;Stylocidaris_lineata_Florida__UF_9001</v>
      </c>
      <c r="AM7015" s="10" t="s">
        <v>2603</v>
      </c>
      <c r="AP7015" s="13"/>
      <c r="AQ7015" s="13"/>
      <c r="AR7015" s="13"/>
      <c r="AZ7015" s="15"/>
      <c r="BA7015" s="15"/>
    </row>
    <row r="7016" spans="1:53" ht="14.1" customHeight="1" x14ac:dyDescent="0.2">
      <c r="A7016" s="10">
        <v>4235</v>
      </c>
      <c r="B7016" s="10" t="s">
        <v>1676</v>
      </c>
      <c r="C7016" s="10" t="s">
        <v>341</v>
      </c>
      <c r="D7016" s="11">
        <v>3484</v>
      </c>
      <c r="E7016" s="10" t="s">
        <v>52</v>
      </c>
      <c r="F7016" s="10"/>
      <c r="G7016" s="11">
        <v>3484</v>
      </c>
      <c r="I7016" s="10" t="s">
        <v>53</v>
      </c>
      <c r="L7016" s="10" t="s">
        <v>1677</v>
      </c>
      <c r="M7016" s="10" t="s">
        <v>1731</v>
      </c>
      <c r="N7016" s="10" t="s">
        <v>1732</v>
      </c>
      <c r="O7016" s="10" t="s">
        <v>1744</v>
      </c>
      <c r="P7016" s="10" t="s">
        <v>1744</v>
      </c>
      <c r="R7016" s="10" t="s">
        <v>1745</v>
      </c>
      <c r="W7016" s="10" t="s">
        <v>126</v>
      </c>
      <c r="X7016" s="10" t="s">
        <v>126</v>
      </c>
      <c r="Z7016" t="s">
        <v>60</v>
      </c>
      <c r="AA7016" t="s">
        <v>60</v>
      </c>
      <c r="AB7016" s="10" t="s">
        <v>207</v>
      </c>
      <c r="AE7016" s="10">
        <v>0</v>
      </c>
      <c r="AK7016" s="10" t="str">
        <f t="shared" si="352"/>
        <v>&gt;_Stylocidaris_affinis_Florida_3484_FLMNH_180</v>
      </c>
      <c r="AL7016" s="10" t="str">
        <f t="shared" si="351"/>
        <v>&gt;Stylocidaris_affinis_Florida__UF_3484</v>
      </c>
      <c r="AP7016" s="13"/>
      <c r="AQ7016" s="13"/>
      <c r="AR7016" s="13"/>
      <c r="AZ7016" s="15"/>
      <c r="BA7016" s="15"/>
    </row>
    <row r="7017" spans="1:53" ht="14.1" customHeight="1" x14ac:dyDescent="0.2">
      <c r="A7017" s="10">
        <v>3103</v>
      </c>
      <c r="B7017" s="10" t="s">
        <v>1502</v>
      </c>
      <c r="C7017" s="10" t="s">
        <v>407</v>
      </c>
      <c r="D7017" s="11">
        <v>6186</v>
      </c>
      <c r="E7017" s="10" t="s">
        <v>52</v>
      </c>
      <c r="F7017" s="10"/>
      <c r="G7017" s="11">
        <v>6186</v>
      </c>
      <c r="I7017" s="10" t="s">
        <v>53</v>
      </c>
      <c r="L7017" s="10" t="s">
        <v>1677</v>
      </c>
      <c r="M7017" s="10" t="s">
        <v>1731</v>
      </c>
      <c r="N7017" s="10" t="s">
        <v>1732</v>
      </c>
      <c r="O7017" s="10" t="s">
        <v>1744</v>
      </c>
      <c r="P7017" s="10" t="s">
        <v>1744</v>
      </c>
      <c r="S7017" s="10" t="s">
        <v>219</v>
      </c>
      <c r="T7017" s="10"/>
      <c r="W7017" s="10" t="s">
        <v>220</v>
      </c>
      <c r="X7017" s="10" t="s">
        <v>220</v>
      </c>
      <c r="Z7017">
        <v>21.237719999999999</v>
      </c>
      <c r="AA7017">
        <v>-157.49950000000001</v>
      </c>
      <c r="AB7017" s="10" t="s">
        <v>207</v>
      </c>
      <c r="AE7017" s="10">
        <v>0</v>
      </c>
      <c r="AK7017" s="10" t="str">
        <f t="shared" si="352"/>
        <v>&gt;_Stylocidaris_~_Hawaii_6186_FLMNH_120</v>
      </c>
      <c r="AL7017" s="10" t="str">
        <f t="shared" si="351"/>
        <v>&gt;Stylocidaris__Hawaii__UF_6186</v>
      </c>
      <c r="AP7017" s="13"/>
      <c r="AQ7017" s="13"/>
      <c r="AZ7017" s="15"/>
      <c r="BA7017" s="15"/>
    </row>
    <row r="7018" spans="1:53" ht="14.1" customHeight="1" x14ac:dyDescent="0.2">
      <c r="A7018" s="10">
        <v>2097</v>
      </c>
      <c r="B7018" s="10" t="s">
        <v>390</v>
      </c>
      <c r="C7018" s="10" t="s">
        <v>345</v>
      </c>
      <c r="D7018" s="10" t="s">
        <v>1911</v>
      </c>
      <c r="E7018" s="10" t="s">
        <v>52</v>
      </c>
      <c r="F7018" s="10"/>
      <c r="G7018" s="11">
        <v>8990</v>
      </c>
      <c r="I7018" s="10" t="s">
        <v>53</v>
      </c>
      <c r="L7018" s="10" t="s">
        <v>1677</v>
      </c>
      <c r="M7018" s="10" t="s">
        <v>1731</v>
      </c>
      <c r="N7018" s="10" t="s">
        <v>1732</v>
      </c>
      <c r="O7018" s="10" t="s">
        <v>1912</v>
      </c>
      <c r="P7018" s="10" t="s">
        <v>1744</v>
      </c>
      <c r="R7018" s="10" t="s">
        <v>1913</v>
      </c>
      <c r="W7018" s="10" t="s">
        <v>126</v>
      </c>
      <c r="X7018" s="10" t="s">
        <v>126</v>
      </c>
      <c r="Z7018" t="s">
        <v>60</v>
      </c>
      <c r="AA7018" t="s">
        <v>60</v>
      </c>
      <c r="AB7018" s="10" t="s">
        <v>207</v>
      </c>
      <c r="AE7018" s="10">
        <v>0</v>
      </c>
      <c r="AK7018" s="10" t="str">
        <f t="shared" si="352"/>
        <v>&gt;_X_Stylocidaris_lineata_Florida_8990_1_FLMNH_093</v>
      </c>
      <c r="AL7018" s="10" t="str">
        <f t="shared" si="351"/>
        <v>&gt;Stylocidaris_lineata_Florida__UF_8990_1</v>
      </c>
      <c r="AP7018" s="13" t="s">
        <v>1744</v>
      </c>
      <c r="AQ7018" s="13"/>
      <c r="AR7018" s="13"/>
      <c r="AZ7018" s="15"/>
      <c r="BA7018" s="15"/>
    </row>
    <row r="7019" spans="1:53" ht="14.1" customHeight="1" x14ac:dyDescent="0.2">
      <c r="A7019" s="10">
        <v>5209</v>
      </c>
      <c r="B7019" s="33" t="s">
        <v>2826</v>
      </c>
      <c r="C7019" s="33"/>
      <c r="D7019" s="13" t="s">
        <v>2827</v>
      </c>
      <c r="E7019" s="13" t="s">
        <v>2798</v>
      </c>
      <c r="F7019" s="13"/>
      <c r="G7019" s="11">
        <v>696</v>
      </c>
      <c r="I7019" s="10" t="s">
        <v>53</v>
      </c>
      <c r="L7019" s="14" t="s">
        <v>2752</v>
      </c>
      <c r="M7019" s="14" t="s">
        <v>2762</v>
      </c>
      <c r="N7019" s="14" t="s">
        <v>2828</v>
      </c>
      <c r="O7019" s="14" t="s">
        <v>2829</v>
      </c>
      <c r="P7019" s="14" t="s">
        <v>2829</v>
      </c>
      <c r="Q7019" s="14"/>
      <c r="R7019" s="14" t="s">
        <v>2830</v>
      </c>
      <c r="S7019" s="14"/>
      <c r="T7019" s="14"/>
      <c r="U7019" s="14"/>
      <c r="V7019" s="14"/>
      <c r="W7019" s="14" t="s">
        <v>2802</v>
      </c>
      <c r="X7019" s="14" t="s">
        <v>2802</v>
      </c>
      <c r="Y7019" s="14"/>
      <c r="Z7019">
        <v>-36.722166999999999</v>
      </c>
      <c r="AA7019">
        <v>175.83833000000001</v>
      </c>
      <c r="AB7019" s="10" t="s">
        <v>2803</v>
      </c>
      <c r="AC7019" s="14"/>
      <c r="AD7019" s="14"/>
      <c r="AE7019" s="34">
        <v>0</v>
      </c>
      <c r="AF7019" s="14"/>
      <c r="AG7019" s="14"/>
      <c r="AH7019" s="14" t="s">
        <v>2830</v>
      </c>
      <c r="AI7019" s="14"/>
      <c r="AJ7019" s="14"/>
      <c r="AK7019" s="10" t="str">
        <f t="shared" si="352"/>
        <v>&gt;_Synallactes_challengeri_New Zealand_NIWAMOL_709_J0279</v>
      </c>
      <c r="AL7019" s="10" t="str">
        <f t="shared" si="351"/>
        <v>&gt;Synallactes_challengeri_New Zealand__NIWA_NIWAMOL_709</v>
      </c>
      <c r="AM7019" s="14" t="s">
        <v>2756</v>
      </c>
      <c r="AN7019" s="14"/>
      <c r="AO7019" s="14"/>
      <c r="AP7019" s="14"/>
      <c r="AQ7019" s="14"/>
      <c r="AR7019" s="14"/>
      <c r="AS7019" s="14" t="s">
        <v>2831</v>
      </c>
      <c r="AT7019" s="14"/>
      <c r="AU7019" s="14" t="s">
        <v>2758</v>
      </c>
      <c r="AV7019" s="14" t="s">
        <v>2759</v>
      </c>
      <c r="AW7019" s="14" t="s">
        <v>2759</v>
      </c>
      <c r="AX7019" s="14"/>
      <c r="AY7019" s="14"/>
      <c r="AZ7019" s="35"/>
      <c r="BA7019" s="35"/>
    </row>
    <row r="7020" spans="1:53" ht="14.1" customHeight="1" x14ac:dyDescent="0.2">
      <c r="A7020" s="10">
        <v>6070</v>
      </c>
      <c r="B7020" s="13" t="s">
        <v>8460</v>
      </c>
      <c r="C7020" s="13"/>
      <c r="D7020" s="33" t="s">
        <v>8461</v>
      </c>
      <c r="E7020" s="13" t="s">
        <v>2798</v>
      </c>
      <c r="F7020" s="13"/>
      <c r="G7020" s="11">
        <v>37726</v>
      </c>
      <c r="H7020" s="14"/>
      <c r="I7020" s="33" t="s">
        <v>53</v>
      </c>
      <c r="L7020" s="14" t="s">
        <v>2752</v>
      </c>
      <c r="M7020" s="14" t="s">
        <v>2762</v>
      </c>
      <c r="N7020" s="14" t="s">
        <v>2828</v>
      </c>
      <c r="O7020" s="30" t="s">
        <v>2829</v>
      </c>
      <c r="P7020" s="30" t="s">
        <v>2829</v>
      </c>
      <c r="Q7020" s="30"/>
      <c r="R7020" s="30" t="s">
        <v>8462</v>
      </c>
      <c r="S7020" s="14"/>
      <c r="T7020" s="14"/>
      <c r="U7020" s="14"/>
      <c r="V7020" s="14"/>
      <c r="W7020" s="14" t="s">
        <v>3375</v>
      </c>
      <c r="X7020" s="14" t="s">
        <v>3375</v>
      </c>
      <c r="Y7020" s="10" t="s">
        <v>3914</v>
      </c>
      <c r="Z7020">
        <v>-75</v>
      </c>
      <c r="AA7020">
        <v>-175</v>
      </c>
      <c r="AB7020" s="30" t="s">
        <v>53</v>
      </c>
      <c r="AC7020" s="10"/>
      <c r="AD7020" s="30" t="s">
        <v>53</v>
      </c>
      <c r="AE7020" s="34">
        <v>652</v>
      </c>
      <c r="AH7020" s="30" t="s">
        <v>8463</v>
      </c>
      <c r="AI7020" s="30"/>
      <c r="AK7020" s="10" t="str">
        <f t="shared" si="352"/>
        <v>&gt;_Synallactes_robertsoni_Antarctica_MOLN_075_S0570</v>
      </c>
      <c r="AL7020" s="10" t="str">
        <f t="shared" si="351"/>
        <v>&gt;Synallactes_robertsoni_Antarctica_Ross_Sea_NIWA_MOLN_075</v>
      </c>
      <c r="AM7020" s="14" t="s">
        <v>8464</v>
      </c>
      <c r="AN7020" s="14"/>
      <c r="AP7020" s="14"/>
      <c r="AQ7020" s="14"/>
      <c r="AR7020" s="14"/>
      <c r="AS7020" s="14" t="s">
        <v>3953</v>
      </c>
      <c r="AT7020" s="14"/>
      <c r="AU7020" s="14" t="s">
        <v>2759</v>
      </c>
      <c r="AV7020" s="14" t="s">
        <v>2758</v>
      </c>
      <c r="AW7020" s="14" t="s">
        <v>2759</v>
      </c>
      <c r="AX7020" s="14"/>
      <c r="AY7020" s="30" t="s">
        <v>8465</v>
      </c>
      <c r="AZ7020" s="41" t="s">
        <v>3918</v>
      </c>
      <c r="BA7020" s="42"/>
    </row>
    <row r="7021" spans="1:53" ht="14.1" customHeight="1" x14ac:dyDescent="0.2">
      <c r="A7021" s="10">
        <v>6069</v>
      </c>
      <c r="B7021" s="13" t="s">
        <v>8475</v>
      </c>
      <c r="C7021" s="13"/>
      <c r="D7021" s="33" t="s">
        <v>8476</v>
      </c>
      <c r="E7021" s="13" t="s">
        <v>2798</v>
      </c>
      <c r="F7021" s="13"/>
      <c r="G7021" s="11">
        <v>37726</v>
      </c>
      <c r="H7021" s="14"/>
      <c r="I7021" s="33" t="s">
        <v>53</v>
      </c>
      <c r="J7021" s="5"/>
      <c r="K7021" s="5"/>
      <c r="L7021" s="14" t="s">
        <v>2752</v>
      </c>
      <c r="M7021" s="14" t="s">
        <v>2762</v>
      </c>
      <c r="N7021" s="14" t="s">
        <v>2828</v>
      </c>
      <c r="O7021" s="30" t="s">
        <v>2829</v>
      </c>
      <c r="P7021" s="30" t="s">
        <v>2829</v>
      </c>
      <c r="Q7021" s="30"/>
      <c r="R7021" s="30" t="s">
        <v>8462</v>
      </c>
      <c r="S7021" s="14"/>
      <c r="T7021" s="14"/>
      <c r="U7021" s="14"/>
      <c r="V7021" s="14"/>
      <c r="W7021" s="14" t="s">
        <v>3375</v>
      </c>
      <c r="X7021" s="14" t="s">
        <v>3375</v>
      </c>
      <c r="Y7021" s="10" t="s">
        <v>3914</v>
      </c>
      <c r="Z7021">
        <v>-75</v>
      </c>
      <c r="AA7021">
        <v>-175</v>
      </c>
      <c r="AB7021" s="30" t="s">
        <v>53</v>
      </c>
      <c r="AD7021" s="30" t="s">
        <v>53</v>
      </c>
      <c r="AE7021" s="34">
        <v>652</v>
      </c>
      <c r="AF7021" s="10" t="s">
        <v>75</v>
      </c>
      <c r="AH7021" s="30" t="s">
        <v>8463</v>
      </c>
      <c r="AI7021" s="30"/>
      <c r="AK7021" s="10" t="str">
        <f t="shared" si="352"/>
        <v>&gt;t_Synallactes_robertsoni_Antarctica_MOLN_074_S0569</v>
      </c>
      <c r="AL7021" s="10" t="str">
        <f t="shared" si="351"/>
        <v>&gt;Synallactes_robertsoni_Antarctica_Ross_Sea_NIWA_MOLN_074</v>
      </c>
      <c r="AM7021" s="14" t="s">
        <v>8477</v>
      </c>
      <c r="AN7021" s="14"/>
      <c r="AP7021" s="14"/>
      <c r="AQ7021" s="14"/>
      <c r="AR7021" s="14"/>
      <c r="AS7021" s="14" t="s">
        <v>3953</v>
      </c>
      <c r="AT7021" s="14"/>
      <c r="AU7021" s="14" t="s">
        <v>2759</v>
      </c>
      <c r="AV7021" s="14" t="s">
        <v>2758</v>
      </c>
      <c r="AW7021" s="14" t="s">
        <v>2759</v>
      </c>
      <c r="AX7021" s="14"/>
      <c r="AY7021" s="30" t="s">
        <v>8465</v>
      </c>
      <c r="AZ7021" s="41" t="s">
        <v>3918</v>
      </c>
      <c r="BA7021" s="42"/>
    </row>
    <row r="7022" spans="1:53" ht="14.1" customHeight="1" x14ac:dyDescent="0.2">
      <c r="A7022" s="10">
        <v>171</v>
      </c>
      <c r="B7022" s="10" t="s">
        <v>3902</v>
      </c>
      <c r="C7022" s="10" t="s">
        <v>258</v>
      </c>
      <c r="D7022" s="10" t="s">
        <v>9879</v>
      </c>
      <c r="E7022" s="10" t="s">
        <v>3371</v>
      </c>
      <c r="F7022" s="10"/>
      <c r="G7022" s="11" t="s">
        <v>5048</v>
      </c>
      <c r="I7022" s="33" t="s">
        <v>53</v>
      </c>
      <c r="L7022" s="10" t="s">
        <v>2752</v>
      </c>
      <c r="M7022" s="10" t="s">
        <v>2762</v>
      </c>
      <c r="N7022" s="10" t="s">
        <v>2828</v>
      </c>
      <c r="O7022" s="10" t="s">
        <v>2829</v>
      </c>
      <c r="P7022" s="10" t="s">
        <v>2829</v>
      </c>
      <c r="W7022" s="10" t="s">
        <v>3330</v>
      </c>
      <c r="X7022" s="10" t="s">
        <v>3330</v>
      </c>
      <c r="Y7022" s="34"/>
      <c r="Z7022">
        <v>-38.50018</v>
      </c>
      <c r="AA7022">
        <v>144.94485</v>
      </c>
      <c r="AB7022" s="10" t="s">
        <v>53</v>
      </c>
      <c r="AD7022" s="10" t="s">
        <v>74</v>
      </c>
      <c r="AE7022" s="12">
        <v>655</v>
      </c>
      <c r="AF7022" s="10" t="s">
        <v>75</v>
      </c>
      <c r="AK7022" s="10" t="str">
        <f t="shared" si="352"/>
        <v>&gt;t_Synallactes__SEAustralia_MOLAF_0572_FLMNH_012</v>
      </c>
      <c r="AL7022" s="10" t="str">
        <f t="shared" si="351"/>
        <v>&gt;Synallactes__SEAustralia__NMV_MOLAF_0572</v>
      </c>
      <c r="AM7022" s="10" t="s">
        <v>9880</v>
      </c>
      <c r="AN7022" s="10" t="s">
        <v>139</v>
      </c>
      <c r="AZ7022" s="41" t="s">
        <v>3405</v>
      </c>
      <c r="BA7022" s="15"/>
    </row>
    <row r="7023" spans="1:53" ht="14.1" customHeight="1" x14ac:dyDescent="0.2">
      <c r="A7023" s="10">
        <v>6756</v>
      </c>
      <c r="B7023" s="5" t="s">
        <v>13981</v>
      </c>
      <c r="C7023" s="5"/>
      <c r="D7023" s="55" t="s">
        <v>13982</v>
      </c>
      <c r="E7023" s="56" t="s">
        <v>9939</v>
      </c>
      <c r="F7023" s="56"/>
      <c r="G7023" s="79" t="s">
        <v>13983</v>
      </c>
      <c r="H7023" s="5"/>
      <c r="I7023" s="5"/>
      <c r="L7023" s="5" t="s">
        <v>2752</v>
      </c>
      <c r="M7023" s="5" t="s">
        <v>2762</v>
      </c>
      <c r="N7023" s="14" t="s">
        <v>2828</v>
      </c>
      <c r="O7023" s="5" t="s">
        <v>2829</v>
      </c>
      <c r="P7023" s="5" t="s">
        <v>2829</v>
      </c>
      <c r="Q7023" s="5"/>
      <c r="R7023" s="5" t="s">
        <v>1740</v>
      </c>
      <c r="S7023" s="5"/>
      <c r="T7023" s="5"/>
      <c r="U7023" s="5"/>
      <c r="V7023" s="5"/>
      <c r="W7023" s="5"/>
      <c r="X7023" s="5" t="s">
        <v>9941</v>
      </c>
      <c r="Y7023" s="5"/>
      <c r="Z7023" t="s">
        <v>60</v>
      </c>
      <c r="AA7023" t="s">
        <v>60</v>
      </c>
      <c r="AB7023" s="5"/>
      <c r="AC7023" s="5"/>
      <c r="AD7023" s="5"/>
      <c r="AE7023" s="5">
        <v>655</v>
      </c>
      <c r="AF7023" s="5"/>
      <c r="AG7023" s="5"/>
      <c r="AH7023" s="5"/>
      <c r="AI7023" s="5"/>
      <c r="AJ7023" s="5"/>
      <c r="AK7023" s="10" t="str">
        <f t="shared" si="352"/>
        <v>&gt;_Synallactes_reticulatus_Seamounts Madagascar_MOLAF_1270_N0840</v>
      </c>
      <c r="AL7023" s="10" t="str">
        <f t="shared" si="351"/>
        <v>&gt;Synallactes_reticulatus_Seamounts Madagascar__NHMUK_MOLAF_1270</v>
      </c>
      <c r="AM7023" s="5" t="s">
        <v>13984</v>
      </c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</row>
    <row r="7024" spans="1:53" ht="14.1" customHeight="1" x14ac:dyDescent="0.2">
      <c r="A7024" s="10">
        <v>5706</v>
      </c>
      <c r="B7024" s="33" t="s">
        <v>11579</v>
      </c>
      <c r="C7024" s="33"/>
      <c r="D7024" s="33" t="s">
        <v>11580</v>
      </c>
      <c r="E7024" s="10" t="s">
        <v>3371</v>
      </c>
      <c r="F7024" s="10"/>
      <c r="G7024" s="36" t="s">
        <v>11581</v>
      </c>
      <c r="H7024" s="13"/>
      <c r="I7024" s="33" t="s">
        <v>53</v>
      </c>
      <c r="L7024" s="14" t="s">
        <v>2752</v>
      </c>
      <c r="M7024" s="14" t="s">
        <v>2762</v>
      </c>
      <c r="N7024" s="14" t="s">
        <v>2828</v>
      </c>
      <c r="O7024" s="14" t="s">
        <v>2829</v>
      </c>
      <c r="P7024" s="14" t="s">
        <v>2829</v>
      </c>
      <c r="Q7024" s="14"/>
      <c r="R7024" s="14" t="s">
        <v>2830</v>
      </c>
      <c r="S7024" s="14"/>
      <c r="T7024" s="14"/>
      <c r="U7024" s="14"/>
      <c r="V7024" s="14"/>
      <c r="W7024" s="10" t="s">
        <v>5166</v>
      </c>
      <c r="X7024" s="10" t="s">
        <v>5166</v>
      </c>
      <c r="Y7024" s="34" t="s">
        <v>6327</v>
      </c>
      <c r="Z7024">
        <v>-33.214019999999998</v>
      </c>
      <c r="AA7024">
        <v>156.1686</v>
      </c>
      <c r="AB7024" s="30" t="s">
        <v>53</v>
      </c>
      <c r="AD7024" s="30" t="s">
        <v>53</v>
      </c>
      <c r="AE7024" s="34">
        <v>652</v>
      </c>
      <c r="AH7024" s="14" t="s">
        <v>2830</v>
      </c>
      <c r="AI7024" s="14"/>
      <c r="AK7024" s="10" t="str">
        <f t="shared" si="352"/>
        <v>&gt;_Synallactes_challengeri_tempAustralia_MOLAF_0316_S0011</v>
      </c>
      <c r="AL7024" s="10" t="str">
        <f t="shared" si="351"/>
        <v>&gt;Synallactes_challengeri_tempAustralia_SEAusSmt_NMV_MOLAF_0316</v>
      </c>
      <c r="AM7024" s="14" t="s">
        <v>11582</v>
      </c>
      <c r="AN7024" s="14"/>
      <c r="AP7024" s="14"/>
      <c r="AQ7024" s="14"/>
      <c r="AR7024" s="14"/>
      <c r="AS7024" s="14" t="s">
        <v>3953</v>
      </c>
      <c r="AT7024" s="14"/>
      <c r="AU7024" s="14" t="s">
        <v>2759</v>
      </c>
      <c r="AV7024" s="14" t="s">
        <v>2758</v>
      </c>
      <c r="AW7024" s="14" t="s">
        <v>2759</v>
      </c>
      <c r="AX7024" s="14"/>
      <c r="AY7024" s="14"/>
      <c r="AZ7024" s="41" t="s">
        <v>3405</v>
      </c>
      <c r="BA7024" s="35"/>
    </row>
    <row r="7025" spans="1:53" ht="14.1" customHeight="1" x14ac:dyDescent="0.2">
      <c r="A7025" s="10">
        <v>5698</v>
      </c>
      <c r="B7025" s="33" t="s">
        <v>11583</v>
      </c>
      <c r="C7025" s="33"/>
      <c r="D7025" s="33" t="s">
        <v>11584</v>
      </c>
      <c r="E7025" s="10" t="s">
        <v>3371</v>
      </c>
      <c r="F7025" s="10"/>
      <c r="G7025" s="36" t="s">
        <v>11585</v>
      </c>
      <c r="H7025" s="13"/>
      <c r="I7025" s="33" t="s">
        <v>53</v>
      </c>
      <c r="L7025" s="14" t="s">
        <v>2752</v>
      </c>
      <c r="M7025" s="14" t="s">
        <v>2762</v>
      </c>
      <c r="N7025" s="14" t="s">
        <v>2828</v>
      </c>
      <c r="O7025" s="14" t="s">
        <v>2829</v>
      </c>
      <c r="P7025" s="14" t="s">
        <v>2829</v>
      </c>
      <c r="Q7025" s="14"/>
      <c r="R7025" s="14" t="s">
        <v>2830</v>
      </c>
      <c r="S7025" s="14"/>
      <c r="T7025" s="14"/>
      <c r="U7025" s="14"/>
      <c r="V7025" s="14"/>
      <c r="W7025" s="10" t="s">
        <v>5166</v>
      </c>
      <c r="X7025" s="10" t="s">
        <v>5166</v>
      </c>
      <c r="Y7025" s="34" t="s">
        <v>6327</v>
      </c>
      <c r="Z7025">
        <v>-33.214019999999998</v>
      </c>
      <c r="AA7025">
        <v>156.1686</v>
      </c>
      <c r="AB7025" s="30" t="s">
        <v>53</v>
      </c>
      <c r="AD7025" s="30" t="s">
        <v>53</v>
      </c>
      <c r="AE7025" s="34">
        <v>652</v>
      </c>
      <c r="AF7025" s="14"/>
      <c r="AG7025" s="14"/>
      <c r="AH7025" s="14" t="s">
        <v>2830</v>
      </c>
      <c r="AI7025" s="14"/>
      <c r="AJ7025" s="14"/>
      <c r="AK7025" s="10" t="str">
        <f t="shared" si="352"/>
        <v>&gt;_Synallactes_challengeri_tempAustralia_MOLAF_0315_S0003</v>
      </c>
      <c r="AL7025" s="10" t="str">
        <f t="shared" si="351"/>
        <v>&gt;Synallactes_challengeri_tempAustralia_SEAusSmt_NMV_MOLAF_0315</v>
      </c>
      <c r="AM7025" s="14" t="s">
        <v>11586</v>
      </c>
      <c r="AN7025" s="14"/>
      <c r="AO7025" s="14"/>
      <c r="AP7025" s="14"/>
      <c r="AQ7025" s="14"/>
      <c r="AR7025" s="14"/>
      <c r="AS7025" s="14" t="s">
        <v>3953</v>
      </c>
      <c r="AT7025" s="14"/>
      <c r="AU7025" s="14" t="s">
        <v>2759</v>
      </c>
      <c r="AV7025" s="14" t="s">
        <v>2758</v>
      </c>
      <c r="AW7025" s="14" t="s">
        <v>2759</v>
      </c>
      <c r="AX7025" s="14"/>
      <c r="AY7025" s="14"/>
      <c r="AZ7025" s="41" t="s">
        <v>3405</v>
      </c>
      <c r="BA7025" s="35"/>
    </row>
    <row r="7026" spans="1:53" ht="14.1" customHeight="1" x14ac:dyDescent="0.2">
      <c r="A7026" s="10">
        <v>5134</v>
      </c>
      <c r="B7026" s="33" t="s">
        <v>11587</v>
      </c>
      <c r="C7026" s="33"/>
      <c r="D7026" s="33" t="s">
        <v>11588</v>
      </c>
      <c r="E7026" s="10" t="s">
        <v>3371</v>
      </c>
      <c r="F7026" s="10"/>
      <c r="G7026" s="36" t="s">
        <v>11589</v>
      </c>
      <c r="H7026" s="13"/>
      <c r="I7026" s="33" t="s">
        <v>53</v>
      </c>
      <c r="L7026" s="14" t="s">
        <v>2752</v>
      </c>
      <c r="M7026" s="14" t="s">
        <v>2762</v>
      </c>
      <c r="N7026" s="14" t="s">
        <v>2828</v>
      </c>
      <c r="O7026" s="14" t="s">
        <v>2829</v>
      </c>
      <c r="P7026" s="14" t="s">
        <v>2829</v>
      </c>
      <c r="Q7026" s="14"/>
      <c r="R7026" s="14" t="s">
        <v>2830</v>
      </c>
      <c r="S7026" s="14"/>
      <c r="T7026" s="14"/>
      <c r="U7026" s="14"/>
      <c r="V7026" s="14"/>
      <c r="W7026" s="14" t="s">
        <v>11590</v>
      </c>
      <c r="X7026" s="14" t="s">
        <v>11590</v>
      </c>
      <c r="Y7026" s="34" t="s">
        <v>11590</v>
      </c>
      <c r="Z7026">
        <v>-54.620820000000002</v>
      </c>
      <c r="AA7026">
        <v>158.85616999999999</v>
      </c>
      <c r="AB7026" s="30" t="s">
        <v>53</v>
      </c>
      <c r="AD7026" s="30" t="s">
        <v>53</v>
      </c>
      <c r="AE7026" s="34">
        <v>652</v>
      </c>
      <c r="AH7026" s="14" t="s">
        <v>2830</v>
      </c>
      <c r="AI7026" s="14"/>
      <c r="AK7026" s="10" t="str">
        <f t="shared" si="352"/>
        <v>&gt;_Synallactes_challengeri_Macquarie_MOLAF_0244_G0283</v>
      </c>
      <c r="AL7026" s="10" t="str">
        <f t="shared" si="351"/>
        <v>&gt;Synallactes_challengeri_Macquarie_Macquarie_NMV_MOLAF_0244</v>
      </c>
      <c r="AM7026" s="14" t="s">
        <v>11591</v>
      </c>
      <c r="AN7026" s="14"/>
      <c r="AP7026" s="14"/>
      <c r="AQ7026" s="14"/>
      <c r="AR7026" s="14"/>
      <c r="AS7026" s="14" t="s">
        <v>2831</v>
      </c>
      <c r="AT7026" s="14"/>
      <c r="AU7026" s="14" t="s">
        <v>2758</v>
      </c>
      <c r="AV7026" s="14" t="s">
        <v>2758</v>
      </c>
      <c r="AW7026" s="14" t="s">
        <v>2759</v>
      </c>
      <c r="AX7026" s="14"/>
      <c r="AY7026" s="14"/>
      <c r="AZ7026" s="41" t="s">
        <v>11592</v>
      </c>
      <c r="BA7026" s="35"/>
    </row>
    <row r="7027" spans="1:53" ht="14.1" customHeight="1" x14ac:dyDescent="0.2">
      <c r="A7027" s="10">
        <v>5136</v>
      </c>
      <c r="B7027" s="33" t="s">
        <v>11593</v>
      </c>
      <c r="C7027" s="33"/>
      <c r="D7027" s="33" t="s">
        <v>11594</v>
      </c>
      <c r="E7027" s="10" t="s">
        <v>3371</v>
      </c>
      <c r="F7027" s="10"/>
      <c r="G7027" s="36" t="s">
        <v>11595</v>
      </c>
      <c r="H7027" s="13"/>
      <c r="I7027" s="33" t="s">
        <v>53</v>
      </c>
      <c r="L7027" s="14" t="s">
        <v>2752</v>
      </c>
      <c r="M7027" s="14" t="s">
        <v>2762</v>
      </c>
      <c r="N7027" s="14" t="s">
        <v>2828</v>
      </c>
      <c r="O7027" s="14" t="s">
        <v>2829</v>
      </c>
      <c r="P7027" s="14" t="s">
        <v>2829</v>
      </c>
      <c r="Q7027" s="14"/>
      <c r="R7027" s="14" t="s">
        <v>2830</v>
      </c>
      <c r="S7027" s="14"/>
      <c r="T7027" s="14"/>
      <c r="U7027" s="14"/>
      <c r="V7027" s="14"/>
      <c r="W7027" s="34" t="s">
        <v>3330</v>
      </c>
      <c r="X7027" s="34" t="s">
        <v>3330</v>
      </c>
      <c r="Z7027">
        <v>-42.802799999999998</v>
      </c>
      <c r="AA7027">
        <v>148.434</v>
      </c>
      <c r="AB7027" s="30" t="s">
        <v>53</v>
      </c>
      <c r="AD7027" s="30" t="s">
        <v>53</v>
      </c>
      <c r="AE7027" s="34">
        <v>652</v>
      </c>
      <c r="AF7027" s="14"/>
      <c r="AG7027" s="14"/>
      <c r="AH7027" s="14" t="s">
        <v>2830</v>
      </c>
      <c r="AI7027" s="14"/>
      <c r="AJ7027" s="14"/>
      <c r="AK7027" s="10" t="str">
        <f t="shared" si="352"/>
        <v>&gt;_Synallactes_challengeri_SEAustralia_MOLAF_0245_G0285</v>
      </c>
      <c r="AL7027" s="10" t="str">
        <f t="shared" si="351"/>
        <v>&gt;Synallactes_challengeri_SEAustralia__NMV_MOLAF_0245</v>
      </c>
      <c r="AM7027" s="14" t="s">
        <v>11591</v>
      </c>
      <c r="AN7027" s="14"/>
      <c r="AO7027" s="14"/>
      <c r="AP7027" s="14"/>
      <c r="AQ7027" s="14"/>
      <c r="AR7027" s="14"/>
      <c r="AS7027" s="14" t="s">
        <v>3953</v>
      </c>
      <c r="AT7027" s="14"/>
      <c r="AU7027" s="14" t="s">
        <v>2759</v>
      </c>
      <c r="AV7027" s="14" t="s">
        <v>2758</v>
      </c>
      <c r="AW7027" s="14" t="s">
        <v>2759</v>
      </c>
      <c r="AX7027" s="14"/>
      <c r="AY7027" s="14"/>
      <c r="AZ7027" s="41" t="s">
        <v>3405</v>
      </c>
      <c r="BA7027" s="35"/>
    </row>
    <row r="7028" spans="1:53" ht="14.1" customHeight="1" x14ac:dyDescent="0.2">
      <c r="A7028" s="10">
        <v>5141</v>
      </c>
      <c r="B7028" s="33" t="s">
        <v>11596</v>
      </c>
      <c r="C7028" s="33"/>
      <c r="D7028" s="33" t="s">
        <v>11597</v>
      </c>
      <c r="E7028" s="10" t="s">
        <v>3371</v>
      </c>
      <c r="F7028" s="10"/>
      <c r="G7028" s="36" t="s">
        <v>11598</v>
      </c>
      <c r="H7028" s="13"/>
      <c r="I7028" s="33" t="s">
        <v>53</v>
      </c>
      <c r="L7028" s="14" t="s">
        <v>2752</v>
      </c>
      <c r="M7028" s="14" t="s">
        <v>2762</v>
      </c>
      <c r="N7028" s="14" t="s">
        <v>2828</v>
      </c>
      <c r="O7028" s="14" t="s">
        <v>2829</v>
      </c>
      <c r="P7028" s="14" t="s">
        <v>2829</v>
      </c>
      <c r="Q7028" s="14"/>
      <c r="R7028" s="14" t="s">
        <v>2830</v>
      </c>
      <c r="S7028" s="14"/>
      <c r="T7028" s="14"/>
      <c r="U7028" s="14"/>
      <c r="V7028" s="14"/>
      <c r="W7028" s="34" t="s">
        <v>3330</v>
      </c>
      <c r="X7028" s="34" t="s">
        <v>3330</v>
      </c>
      <c r="Z7028">
        <v>-38.341900000000003</v>
      </c>
      <c r="AA7028">
        <v>149.54400000000001</v>
      </c>
      <c r="AB7028" s="30" t="s">
        <v>53</v>
      </c>
      <c r="AD7028" s="30" t="s">
        <v>53</v>
      </c>
      <c r="AE7028" s="34">
        <v>652</v>
      </c>
      <c r="AF7028" s="14" t="s">
        <v>75</v>
      </c>
      <c r="AG7028" s="14"/>
      <c r="AH7028" s="14" t="s">
        <v>2830</v>
      </c>
      <c r="AI7028" s="14"/>
      <c r="AJ7028" s="14"/>
      <c r="AK7028" s="10" t="str">
        <f t="shared" si="352"/>
        <v>&gt;t_Synallactes_challengeri_SEAustralia_MOLAF_0243_G0291</v>
      </c>
      <c r="AL7028" s="10" t="str">
        <f t="shared" si="351"/>
        <v>&gt;Synallactes_challengeri_SEAustralia__NMV_MOLAF_0243</v>
      </c>
      <c r="AM7028" s="14" t="s">
        <v>11599</v>
      </c>
      <c r="AN7028" s="14"/>
      <c r="AO7028" s="14"/>
      <c r="AP7028" s="14"/>
      <c r="AQ7028" s="14"/>
      <c r="AR7028" s="14"/>
      <c r="AS7028" s="14" t="s">
        <v>3953</v>
      </c>
      <c r="AT7028" s="14"/>
      <c r="AU7028" s="14" t="s">
        <v>2759</v>
      </c>
      <c r="AV7028" s="14" t="s">
        <v>2758</v>
      </c>
      <c r="AW7028" s="14" t="s">
        <v>2759</v>
      </c>
      <c r="AX7028" s="14"/>
      <c r="AY7028" s="14"/>
      <c r="AZ7028" s="41" t="s">
        <v>3405</v>
      </c>
      <c r="BA7028" s="35"/>
    </row>
    <row r="7029" spans="1:53" ht="14.1" customHeight="1" x14ac:dyDescent="0.2">
      <c r="A7029" s="10">
        <v>5705</v>
      </c>
      <c r="B7029" s="33" t="s">
        <v>11604</v>
      </c>
      <c r="C7029" s="33"/>
      <c r="D7029" s="33" t="s">
        <v>11605</v>
      </c>
      <c r="E7029" s="10" t="s">
        <v>3371</v>
      </c>
      <c r="F7029" s="10"/>
      <c r="G7029" s="36" t="s">
        <v>11606</v>
      </c>
      <c r="H7029" s="13"/>
      <c r="I7029" s="33" t="s">
        <v>53</v>
      </c>
      <c r="L7029" s="14" t="s">
        <v>2752</v>
      </c>
      <c r="M7029" s="14" t="s">
        <v>2762</v>
      </c>
      <c r="N7029" s="14" t="s">
        <v>2828</v>
      </c>
      <c r="O7029" s="14" t="s">
        <v>2829</v>
      </c>
      <c r="P7029" s="14" t="s">
        <v>2829</v>
      </c>
      <c r="Q7029" s="14"/>
      <c r="R7029" s="14" t="s">
        <v>2830</v>
      </c>
      <c r="S7029" s="14"/>
      <c r="T7029" s="14"/>
      <c r="U7029" s="14"/>
      <c r="V7029" s="14"/>
      <c r="W7029" s="10" t="s">
        <v>5166</v>
      </c>
      <c r="X7029" s="10" t="s">
        <v>5166</v>
      </c>
      <c r="Y7029" s="34" t="s">
        <v>6327</v>
      </c>
      <c r="Z7029">
        <v>-33.214019999999998</v>
      </c>
      <c r="AA7029">
        <v>156.1686</v>
      </c>
      <c r="AB7029" s="30" t="s">
        <v>53</v>
      </c>
      <c r="AD7029" s="30" t="s">
        <v>53</v>
      </c>
      <c r="AE7029" s="34">
        <v>652</v>
      </c>
      <c r="AF7029" s="14"/>
      <c r="AG7029" s="14"/>
      <c r="AH7029" s="14" t="s">
        <v>2830</v>
      </c>
      <c r="AI7029" s="14"/>
      <c r="AJ7029" s="14"/>
      <c r="AK7029" s="10" t="str">
        <f t="shared" si="352"/>
        <v>&gt;_Synallactes_challengeri_tempAustralia_MOLAF_0310_S0010</v>
      </c>
      <c r="AL7029" s="10" t="str">
        <f t="shared" si="351"/>
        <v>&gt;Synallactes_challengeri_tempAustralia_SEAusSmt_NMV_MOLAF_0310</v>
      </c>
      <c r="AM7029" s="14" t="s">
        <v>11603</v>
      </c>
      <c r="AN7029" s="14"/>
      <c r="AO7029" s="14"/>
      <c r="AP7029" s="14"/>
      <c r="AQ7029" s="14"/>
      <c r="AR7029" s="14"/>
      <c r="AS7029" s="14" t="s">
        <v>3953</v>
      </c>
      <c r="AT7029" s="14"/>
      <c r="AU7029" s="14" t="s">
        <v>2759</v>
      </c>
      <c r="AV7029" s="14" t="s">
        <v>2758</v>
      </c>
      <c r="AW7029" s="14" t="s">
        <v>2759</v>
      </c>
      <c r="AX7029" s="14"/>
      <c r="AY7029" s="14"/>
      <c r="AZ7029" s="41" t="s">
        <v>3405</v>
      </c>
      <c r="BA7029" s="35"/>
    </row>
    <row r="7030" spans="1:53" ht="14.1" customHeight="1" x14ac:dyDescent="0.2">
      <c r="A7030" s="10">
        <v>5713</v>
      </c>
      <c r="B7030" s="33" t="s">
        <v>11607</v>
      </c>
      <c r="C7030" s="33"/>
      <c r="D7030" s="33" t="s">
        <v>11608</v>
      </c>
      <c r="E7030" s="10" t="s">
        <v>3371</v>
      </c>
      <c r="F7030" s="10"/>
      <c r="G7030" s="36" t="s">
        <v>11609</v>
      </c>
      <c r="H7030" s="13"/>
      <c r="I7030" s="33" t="s">
        <v>53</v>
      </c>
      <c r="L7030" s="14" t="s">
        <v>2752</v>
      </c>
      <c r="M7030" s="14" t="s">
        <v>2762</v>
      </c>
      <c r="N7030" s="14" t="s">
        <v>2828</v>
      </c>
      <c r="O7030" s="14" t="s">
        <v>2829</v>
      </c>
      <c r="P7030" s="14" t="s">
        <v>2829</v>
      </c>
      <c r="Q7030" s="14"/>
      <c r="R7030" s="14" t="s">
        <v>2830</v>
      </c>
      <c r="S7030" s="14"/>
      <c r="T7030" s="14"/>
      <c r="U7030" s="14"/>
      <c r="V7030" s="14"/>
      <c r="W7030" s="10" t="s">
        <v>5166</v>
      </c>
      <c r="X7030" s="10" t="s">
        <v>5166</v>
      </c>
      <c r="Y7030" s="34" t="s">
        <v>6327</v>
      </c>
      <c r="Z7030">
        <v>-33.214019999999998</v>
      </c>
      <c r="AA7030">
        <v>156.1686</v>
      </c>
      <c r="AB7030" s="30" t="s">
        <v>53</v>
      </c>
      <c r="AD7030" s="30" t="s">
        <v>53</v>
      </c>
      <c r="AE7030" s="34">
        <v>652</v>
      </c>
      <c r="AH7030" s="14" t="s">
        <v>2830</v>
      </c>
      <c r="AI7030" s="14"/>
      <c r="AK7030" s="10" t="str">
        <f t="shared" si="352"/>
        <v>&gt;_Synallactes_challengeri_tempAustralia_MOLAF_0311_S0019</v>
      </c>
      <c r="AL7030" s="10" t="str">
        <f t="shared" si="351"/>
        <v>&gt;Synallactes_challengeri_tempAustralia_SEAusSmt_NMV_MOLAF_0311</v>
      </c>
      <c r="AM7030" s="14" t="s">
        <v>11603</v>
      </c>
      <c r="AN7030" s="14"/>
      <c r="AP7030" s="14"/>
      <c r="AQ7030" s="14"/>
      <c r="AR7030" s="14"/>
      <c r="AS7030" s="14" t="s">
        <v>3953</v>
      </c>
      <c r="AT7030" s="14"/>
      <c r="AU7030" s="14" t="s">
        <v>2759</v>
      </c>
      <c r="AV7030" s="14" t="s">
        <v>2758</v>
      </c>
      <c r="AW7030" s="14" t="s">
        <v>2759</v>
      </c>
      <c r="AX7030" s="14"/>
      <c r="AY7030" s="14"/>
      <c r="AZ7030" s="41" t="s">
        <v>3405</v>
      </c>
      <c r="BA7030" s="35"/>
    </row>
    <row r="7031" spans="1:53" ht="14.1" customHeight="1" x14ac:dyDescent="0.2">
      <c r="A7031" s="10">
        <v>5710</v>
      </c>
      <c r="B7031" s="33" t="s">
        <v>11600</v>
      </c>
      <c r="C7031" s="33"/>
      <c r="D7031" s="33" t="s">
        <v>11601</v>
      </c>
      <c r="E7031" s="10" t="s">
        <v>3371</v>
      </c>
      <c r="F7031" s="10"/>
      <c r="G7031" s="36" t="s">
        <v>11602</v>
      </c>
      <c r="H7031" s="13"/>
      <c r="I7031" s="33" t="s">
        <v>53</v>
      </c>
      <c r="L7031" s="14" t="s">
        <v>2752</v>
      </c>
      <c r="M7031" s="14" t="s">
        <v>2762</v>
      </c>
      <c r="N7031" s="14" t="s">
        <v>2828</v>
      </c>
      <c r="O7031" s="14" t="s">
        <v>2829</v>
      </c>
      <c r="P7031" s="14" t="s">
        <v>2829</v>
      </c>
      <c r="Q7031" s="14"/>
      <c r="R7031" s="14" t="s">
        <v>2830</v>
      </c>
      <c r="S7031" s="14"/>
      <c r="T7031" s="14"/>
      <c r="U7031" s="14"/>
      <c r="V7031" s="14"/>
      <c r="W7031" s="10" t="s">
        <v>5166</v>
      </c>
      <c r="X7031" s="10" t="s">
        <v>5166</v>
      </c>
      <c r="Y7031" s="34" t="s">
        <v>6327</v>
      </c>
      <c r="Z7031">
        <v>-33.214019999999998</v>
      </c>
      <c r="AA7031">
        <v>156.1686</v>
      </c>
      <c r="AB7031" s="30" t="s">
        <v>53</v>
      </c>
      <c r="AD7031" s="30" t="s">
        <v>53</v>
      </c>
      <c r="AE7031" s="34">
        <v>652</v>
      </c>
      <c r="AF7031" s="14"/>
      <c r="AG7031" s="14"/>
      <c r="AH7031" s="14" t="s">
        <v>2830</v>
      </c>
      <c r="AI7031" s="14"/>
      <c r="AJ7031" s="14"/>
      <c r="AK7031" s="10" t="str">
        <f t="shared" si="352"/>
        <v>&gt;_Synallactes_challengeri_tempAustralia_MOLAF_0313_S0016</v>
      </c>
      <c r="AL7031" s="10" t="str">
        <f t="shared" si="351"/>
        <v>&gt;Synallactes_challengeri_tempAustralia_SEAusSmt_NMV_MOLAF_0313</v>
      </c>
      <c r="AM7031" s="14" t="s">
        <v>11603</v>
      </c>
      <c r="AN7031" s="14"/>
      <c r="AO7031" s="14"/>
      <c r="AP7031" s="14"/>
      <c r="AQ7031" s="14"/>
      <c r="AR7031" s="14"/>
      <c r="AS7031" s="14" t="s">
        <v>3953</v>
      </c>
      <c r="AT7031" s="14"/>
      <c r="AU7031" s="14" t="s">
        <v>2759</v>
      </c>
      <c r="AV7031" s="14" t="s">
        <v>2758</v>
      </c>
      <c r="AW7031" s="14" t="s">
        <v>2759</v>
      </c>
      <c r="AX7031" s="14"/>
      <c r="AY7031" s="14"/>
      <c r="AZ7031" s="41" t="s">
        <v>3405</v>
      </c>
      <c r="BA7031" s="35"/>
    </row>
    <row r="7032" spans="1:53" ht="14.1" customHeight="1" x14ac:dyDescent="0.2">
      <c r="A7032" s="10">
        <v>5707</v>
      </c>
      <c r="B7032" s="33" t="s">
        <v>11610</v>
      </c>
      <c r="C7032" s="33"/>
      <c r="D7032" s="33" t="s">
        <v>11611</v>
      </c>
      <c r="E7032" s="10" t="s">
        <v>3371</v>
      </c>
      <c r="F7032" s="10"/>
      <c r="G7032" s="36" t="s">
        <v>11612</v>
      </c>
      <c r="H7032" s="13"/>
      <c r="I7032" s="33" t="s">
        <v>53</v>
      </c>
      <c r="L7032" s="14" t="s">
        <v>2752</v>
      </c>
      <c r="M7032" s="14" t="s">
        <v>2762</v>
      </c>
      <c r="N7032" s="14" t="s">
        <v>2828</v>
      </c>
      <c r="O7032" s="14" t="s">
        <v>2829</v>
      </c>
      <c r="P7032" s="14" t="s">
        <v>2829</v>
      </c>
      <c r="Q7032" s="14"/>
      <c r="R7032" s="14" t="s">
        <v>2830</v>
      </c>
      <c r="S7032" s="14"/>
      <c r="T7032" s="14"/>
      <c r="U7032" s="14"/>
      <c r="V7032" s="14"/>
      <c r="W7032" s="10" t="s">
        <v>5166</v>
      </c>
      <c r="X7032" s="10" t="s">
        <v>5166</v>
      </c>
      <c r="Y7032" s="34" t="s">
        <v>6327</v>
      </c>
      <c r="Z7032">
        <v>-33.214019999999998</v>
      </c>
      <c r="AA7032">
        <v>156.1686</v>
      </c>
      <c r="AB7032" s="30" t="s">
        <v>53</v>
      </c>
      <c r="AD7032" s="30" t="s">
        <v>53</v>
      </c>
      <c r="AE7032" s="34">
        <v>652</v>
      </c>
      <c r="AH7032" s="14" t="s">
        <v>2830</v>
      </c>
      <c r="AI7032" s="14"/>
      <c r="AK7032" s="10" t="str">
        <f t="shared" si="352"/>
        <v>&gt;_Synallactes_challengeri_tempAustralia_MOLAF_0314_S0012</v>
      </c>
      <c r="AL7032" s="10" t="str">
        <f t="shared" si="351"/>
        <v>&gt;Synallactes_challengeri_tempAustralia_SEAusSmt_NMV_MOLAF_0314</v>
      </c>
      <c r="AM7032" s="14" t="s">
        <v>11613</v>
      </c>
      <c r="AN7032" s="14"/>
      <c r="AP7032" s="14"/>
      <c r="AQ7032" s="14"/>
      <c r="AR7032" s="14"/>
      <c r="AS7032" s="14" t="s">
        <v>3953</v>
      </c>
      <c r="AT7032" s="14"/>
      <c r="AU7032" s="14" t="s">
        <v>2759</v>
      </c>
      <c r="AV7032" s="14" t="s">
        <v>2758</v>
      </c>
      <c r="AW7032" s="14" t="s">
        <v>2759</v>
      </c>
      <c r="AX7032" s="14"/>
      <c r="AY7032" s="14"/>
      <c r="AZ7032" s="41" t="s">
        <v>3405</v>
      </c>
      <c r="BA7032" s="35"/>
    </row>
    <row r="7033" spans="1:53" ht="14.1" customHeight="1" x14ac:dyDescent="0.2">
      <c r="A7033" s="10">
        <v>5704</v>
      </c>
      <c r="B7033" s="33" t="s">
        <v>11614</v>
      </c>
      <c r="C7033" s="33"/>
      <c r="D7033" s="33" t="s">
        <v>11615</v>
      </c>
      <c r="E7033" s="10" t="s">
        <v>3371</v>
      </c>
      <c r="F7033" s="10"/>
      <c r="G7033" s="36" t="s">
        <v>11616</v>
      </c>
      <c r="H7033" s="13"/>
      <c r="I7033" s="33" t="s">
        <v>53</v>
      </c>
      <c r="L7033" s="14" t="s">
        <v>2752</v>
      </c>
      <c r="M7033" s="14" t="s">
        <v>2762</v>
      </c>
      <c r="N7033" s="14" t="s">
        <v>2828</v>
      </c>
      <c r="O7033" s="14" t="s">
        <v>2829</v>
      </c>
      <c r="P7033" s="14" t="s">
        <v>2829</v>
      </c>
      <c r="Q7033" s="14"/>
      <c r="R7033" s="14"/>
      <c r="S7033" s="14"/>
      <c r="T7033" s="14"/>
      <c r="U7033" s="14"/>
      <c r="V7033" s="14"/>
      <c r="W7033" s="10" t="s">
        <v>5166</v>
      </c>
      <c r="X7033" s="10" t="s">
        <v>5166</v>
      </c>
      <c r="Y7033" s="34" t="s">
        <v>6327</v>
      </c>
      <c r="Z7033">
        <v>-33.214019999999998</v>
      </c>
      <c r="AA7033">
        <v>156.1686</v>
      </c>
      <c r="AB7033" s="14" t="s">
        <v>53</v>
      </c>
      <c r="AC7033" s="14"/>
      <c r="AD7033" s="14" t="s">
        <v>53</v>
      </c>
      <c r="AE7033" s="34">
        <v>652</v>
      </c>
      <c r="AF7033" s="14"/>
      <c r="AG7033" s="14"/>
      <c r="AH7033" s="14" t="s">
        <v>2830</v>
      </c>
      <c r="AI7033" s="14"/>
      <c r="AJ7033" s="14"/>
      <c r="AK7033" s="10" t="str">
        <f t="shared" si="352"/>
        <v>&gt;_Synallactes__tempAustralia_MOLAF_0317_S0009</v>
      </c>
      <c r="AL7033" s="10" t="str">
        <f t="shared" si="351"/>
        <v>&gt;Synallactes__tempAustralia_SEAusSmt_NMV_MOLAF_0317</v>
      </c>
      <c r="AM7033" s="14" t="s">
        <v>11603</v>
      </c>
      <c r="AN7033" s="14"/>
      <c r="AO7033" s="14"/>
      <c r="AP7033" s="14"/>
      <c r="AQ7033" s="14"/>
      <c r="AR7033" s="14"/>
      <c r="AS7033" s="14" t="s">
        <v>3953</v>
      </c>
      <c r="AT7033" s="14"/>
      <c r="AU7033" s="14" t="s">
        <v>2759</v>
      </c>
      <c r="AV7033" s="14" t="s">
        <v>2758</v>
      </c>
      <c r="AW7033" s="14" t="s">
        <v>2759</v>
      </c>
      <c r="AX7033" s="14"/>
      <c r="AY7033" s="14"/>
      <c r="AZ7033" s="41" t="s">
        <v>3405</v>
      </c>
      <c r="BA7033" s="35"/>
    </row>
    <row r="7034" spans="1:53" ht="14.1" customHeight="1" x14ac:dyDescent="0.2">
      <c r="A7034" s="10">
        <v>5201</v>
      </c>
      <c r="B7034" s="33" t="s">
        <v>11617</v>
      </c>
      <c r="C7034" s="33"/>
      <c r="D7034" s="13" t="s">
        <v>11618</v>
      </c>
      <c r="E7034" s="13" t="s">
        <v>2798</v>
      </c>
      <c r="F7034" s="13"/>
      <c r="G7034" s="11">
        <v>2583</v>
      </c>
      <c r="I7034" s="10" t="s">
        <v>53</v>
      </c>
      <c r="L7034" s="14" t="s">
        <v>2752</v>
      </c>
      <c r="M7034" s="14" t="s">
        <v>2762</v>
      </c>
      <c r="N7034" s="14" t="s">
        <v>2828</v>
      </c>
      <c r="O7034" s="14" t="s">
        <v>2829</v>
      </c>
      <c r="P7034" s="14" t="s">
        <v>2829</v>
      </c>
      <c r="Q7034" s="14"/>
      <c r="R7034" s="14"/>
      <c r="S7034" s="14"/>
      <c r="T7034" s="14"/>
      <c r="U7034" s="14"/>
      <c r="V7034" s="14"/>
      <c r="W7034" s="14" t="s">
        <v>2802</v>
      </c>
      <c r="X7034" s="14" t="s">
        <v>2802</v>
      </c>
      <c r="Y7034" s="14"/>
      <c r="Z7034">
        <v>-36.722166999999999</v>
      </c>
      <c r="AA7034">
        <v>175.83833000000001</v>
      </c>
      <c r="AB7034" s="30" t="s">
        <v>53</v>
      </c>
      <c r="AD7034" s="30" t="s">
        <v>53</v>
      </c>
      <c r="AE7034" s="34">
        <v>652</v>
      </c>
      <c r="AF7034" s="10" t="s">
        <v>75</v>
      </c>
      <c r="AH7034" s="14" t="s">
        <v>11619</v>
      </c>
      <c r="AI7034" s="14"/>
      <c r="AK7034" s="10" t="str">
        <f t="shared" si="352"/>
        <v>&gt;t_Synallactes__New Zealand_NIWAMOL_710_J0259</v>
      </c>
      <c r="AL7034" s="10" t="str">
        <f t="shared" ref="AL7034:AL7065" si="353">CONCATENATE("&gt;",P7034,"_",R7034,"_",X7034,"_",Y7034,"_",E7034,"_",D7034)</f>
        <v>&gt;Synallactes__New Zealand__NIWA_NIWAMOL_710</v>
      </c>
      <c r="AM7034" s="14" t="s">
        <v>11620</v>
      </c>
      <c r="AN7034" s="14"/>
      <c r="AP7034" s="14"/>
      <c r="AQ7034" s="14"/>
      <c r="AR7034" s="14"/>
      <c r="AS7034" s="14" t="s">
        <v>11621</v>
      </c>
      <c r="AT7034" s="14"/>
      <c r="AU7034" s="14" t="s">
        <v>2758</v>
      </c>
      <c r="AV7034" s="14" t="s">
        <v>2758</v>
      </c>
      <c r="AW7034" s="14" t="s">
        <v>2759</v>
      </c>
      <c r="AX7034" s="14"/>
      <c r="AY7034" s="14"/>
      <c r="AZ7034" s="35"/>
      <c r="BA7034" s="35"/>
    </row>
    <row r="7035" spans="1:53" ht="14.1" customHeight="1" x14ac:dyDescent="0.2">
      <c r="A7035" s="10">
        <v>5198</v>
      </c>
      <c r="B7035" s="33" t="s">
        <v>11622</v>
      </c>
      <c r="C7035" s="33"/>
      <c r="D7035" s="13" t="s">
        <v>11623</v>
      </c>
      <c r="E7035" s="13" t="s">
        <v>2798</v>
      </c>
      <c r="F7035" s="13"/>
      <c r="G7035" s="11">
        <v>2652</v>
      </c>
      <c r="I7035" s="10" t="s">
        <v>53</v>
      </c>
      <c r="L7035" s="14" t="s">
        <v>2752</v>
      </c>
      <c r="M7035" s="14" t="s">
        <v>2762</v>
      </c>
      <c r="N7035" s="14" t="s">
        <v>2828</v>
      </c>
      <c r="O7035" s="14" t="s">
        <v>2829</v>
      </c>
      <c r="P7035" s="14" t="s">
        <v>2829</v>
      </c>
      <c r="Q7035" s="14"/>
      <c r="R7035" s="14"/>
      <c r="S7035" s="14"/>
      <c r="T7035" s="14"/>
      <c r="U7035" s="14"/>
      <c r="V7035" s="14"/>
      <c r="W7035" s="14" t="s">
        <v>2802</v>
      </c>
      <c r="X7035" s="14" t="s">
        <v>2802</v>
      </c>
      <c r="Y7035" s="14"/>
      <c r="Z7035">
        <v>-36.722166999999999</v>
      </c>
      <c r="AA7035">
        <v>175.83833000000001</v>
      </c>
      <c r="AB7035" s="30" t="s">
        <v>53</v>
      </c>
      <c r="AD7035" s="30" t="s">
        <v>53</v>
      </c>
      <c r="AE7035" s="34">
        <v>652</v>
      </c>
      <c r="AF7035" s="14"/>
      <c r="AG7035" s="14"/>
      <c r="AH7035" s="14" t="s">
        <v>11619</v>
      </c>
      <c r="AI7035" s="14"/>
      <c r="AJ7035" s="14"/>
      <c r="AK7035" s="10" t="str">
        <f t="shared" si="352"/>
        <v>&gt;_Synallactes__New Zealand_NIWAMOL_711_J0255</v>
      </c>
      <c r="AL7035" s="10" t="str">
        <f t="shared" si="353"/>
        <v>&gt;Synallactes__New Zealand__NIWA_NIWAMOL_711</v>
      </c>
      <c r="AM7035" s="14" t="s">
        <v>11620</v>
      </c>
      <c r="AN7035" s="14"/>
      <c r="AO7035" s="14"/>
      <c r="AP7035" s="14"/>
      <c r="AQ7035" s="14"/>
      <c r="AR7035" s="14"/>
      <c r="AS7035" s="14" t="s">
        <v>11624</v>
      </c>
      <c r="AT7035" s="14"/>
      <c r="AU7035" s="14" t="s">
        <v>2758</v>
      </c>
      <c r="AV7035" s="14" t="s">
        <v>2758</v>
      </c>
      <c r="AW7035" s="14" t="s">
        <v>2759</v>
      </c>
      <c r="AX7035" s="14"/>
      <c r="AY7035" s="14"/>
      <c r="AZ7035" s="35"/>
      <c r="BA7035" s="35"/>
    </row>
    <row r="7036" spans="1:53" ht="14.1" customHeight="1" x14ac:dyDescent="0.2">
      <c r="A7036" s="10">
        <v>5719</v>
      </c>
      <c r="B7036" s="33" t="s">
        <v>11722</v>
      </c>
      <c r="C7036" s="33"/>
      <c r="D7036" s="33" t="s">
        <v>11723</v>
      </c>
      <c r="E7036" s="10" t="s">
        <v>3371</v>
      </c>
      <c r="F7036" s="10"/>
      <c r="G7036" s="36" t="s">
        <v>11724</v>
      </c>
      <c r="H7036" s="13"/>
      <c r="I7036" s="33" t="s">
        <v>53</v>
      </c>
      <c r="L7036" s="14" t="s">
        <v>2752</v>
      </c>
      <c r="M7036" s="14" t="s">
        <v>2762</v>
      </c>
      <c r="N7036" s="14" t="s">
        <v>2828</v>
      </c>
      <c r="O7036" s="14" t="s">
        <v>2829</v>
      </c>
      <c r="P7036" s="14" t="s">
        <v>2829</v>
      </c>
      <c r="Q7036" s="14"/>
      <c r="R7036" s="14" t="s">
        <v>1740</v>
      </c>
      <c r="S7036" s="14"/>
      <c r="T7036" s="14"/>
      <c r="U7036" s="14"/>
      <c r="V7036" s="14"/>
      <c r="W7036" s="14" t="s">
        <v>3548</v>
      </c>
      <c r="X7036" s="14" t="s">
        <v>3548</v>
      </c>
      <c r="Y7036" s="34"/>
      <c r="Z7036">
        <v>-15.009</v>
      </c>
      <c r="AA7036">
        <v>124.60357999999999</v>
      </c>
      <c r="AB7036" s="30" t="s">
        <v>53</v>
      </c>
      <c r="AC7036" s="14"/>
      <c r="AD7036" s="30" t="s">
        <v>74</v>
      </c>
      <c r="AE7036" s="34">
        <v>652</v>
      </c>
      <c r="AF7036" s="14" t="s">
        <v>75</v>
      </c>
      <c r="AG7036" s="14"/>
      <c r="AH7036" s="14" t="s">
        <v>1740</v>
      </c>
      <c r="AI7036" s="14"/>
      <c r="AJ7036" s="14"/>
      <c r="AK7036" s="10" t="str">
        <f t="shared" si="352"/>
        <v>&gt;t_Synallactes_reticulatus_NWAustralia_MOLAF_0345_S0026</v>
      </c>
      <c r="AL7036" s="10" t="str">
        <f t="shared" si="353"/>
        <v>&gt;Synallactes_reticulatus_NWAustralia__NMV_MOLAF_0345</v>
      </c>
      <c r="AM7036" s="14" t="s">
        <v>11725</v>
      </c>
      <c r="AN7036" s="14"/>
      <c r="AO7036" s="14"/>
      <c r="AP7036" s="14"/>
      <c r="AQ7036" s="14"/>
      <c r="AR7036" s="14"/>
      <c r="AS7036" s="14" t="s">
        <v>11726</v>
      </c>
      <c r="AT7036" s="14"/>
      <c r="AU7036" s="14" t="s">
        <v>2758</v>
      </c>
      <c r="AV7036" s="14" t="s">
        <v>2758</v>
      </c>
      <c r="AW7036" s="14" t="s">
        <v>2759</v>
      </c>
      <c r="AX7036" s="14"/>
      <c r="AY7036" s="14"/>
      <c r="AZ7036" s="41" t="s">
        <v>3550</v>
      </c>
      <c r="BA7036" s="35"/>
    </row>
    <row r="7037" spans="1:53" ht="14.1" customHeight="1" x14ac:dyDescent="0.2">
      <c r="A7037" s="10">
        <v>6068</v>
      </c>
      <c r="B7037" s="13" t="s">
        <v>12078</v>
      </c>
      <c r="C7037" s="13"/>
      <c r="D7037" s="33" t="s">
        <v>12079</v>
      </c>
      <c r="E7037" s="13" t="s">
        <v>2798</v>
      </c>
      <c r="F7037" s="13"/>
      <c r="G7037" s="11">
        <v>37726</v>
      </c>
      <c r="H7037" s="14"/>
      <c r="I7037" s="33" t="s">
        <v>53</v>
      </c>
      <c r="J7037" s="5"/>
      <c r="K7037" s="5"/>
      <c r="L7037" s="14" t="s">
        <v>2752</v>
      </c>
      <c r="M7037" s="14" t="s">
        <v>2762</v>
      </c>
      <c r="N7037" s="14" t="s">
        <v>2828</v>
      </c>
      <c r="O7037" s="30" t="s">
        <v>2829</v>
      </c>
      <c r="P7037" s="30" t="s">
        <v>2829</v>
      </c>
      <c r="Q7037" s="30"/>
      <c r="R7037" s="30" t="s">
        <v>8462</v>
      </c>
      <c r="S7037" s="14"/>
      <c r="T7037" s="14"/>
      <c r="U7037" s="14"/>
      <c r="V7037" s="14"/>
      <c r="W7037" s="14" t="s">
        <v>3375</v>
      </c>
      <c r="X7037" s="14" t="s">
        <v>3375</v>
      </c>
      <c r="Y7037" s="10" t="s">
        <v>3914</v>
      </c>
      <c r="Z7037">
        <v>-75</v>
      </c>
      <c r="AA7037">
        <v>-175</v>
      </c>
      <c r="AB7037" s="30" t="s">
        <v>53</v>
      </c>
      <c r="AC7037" s="10"/>
      <c r="AD7037" s="30" t="s">
        <v>53</v>
      </c>
      <c r="AE7037" s="34">
        <v>652</v>
      </c>
      <c r="AF7037" s="10" t="s">
        <v>539</v>
      </c>
      <c r="AG7037" s="10"/>
      <c r="AH7037" s="30" t="s">
        <v>12080</v>
      </c>
      <c r="AI7037" s="30"/>
      <c r="AJ7037" s="10"/>
      <c r="AK7037" s="10" t="str">
        <f t="shared" si="352"/>
        <v>&gt;st_Synallactes_robertsoni_Antarctica_MOLN_073_S0568</v>
      </c>
      <c r="AL7037" s="10" t="str">
        <f t="shared" si="353"/>
        <v>&gt;Synallactes_robertsoni_Antarctica_Ross_Sea_NIWA_MOLN_073</v>
      </c>
      <c r="AM7037" s="14" t="s">
        <v>12081</v>
      </c>
      <c r="AN7037" s="14"/>
      <c r="AO7037" s="10"/>
      <c r="AP7037" s="14"/>
      <c r="AQ7037" s="14"/>
      <c r="AR7037" s="14"/>
      <c r="AS7037" s="14" t="s">
        <v>3953</v>
      </c>
      <c r="AT7037" s="14"/>
      <c r="AU7037" s="14" t="s">
        <v>2759</v>
      </c>
      <c r="AV7037" s="14" t="s">
        <v>2758</v>
      </c>
      <c r="AW7037" s="14" t="s">
        <v>2759</v>
      </c>
      <c r="AX7037" s="14"/>
      <c r="AY7037" s="30" t="s">
        <v>8465</v>
      </c>
      <c r="AZ7037" s="41" t="s">
        <v>3918</v>
      </c>
      <c r="BA7037" s="42"/>
    </row>
    <row r="7038" spans="1:53" ht="14.1" customHeight="1" x14ac:dyDescent="0.2">
      <c r="A7038" s="10">
        <v>5699</v>
      </c>
      <c r="B7038" s="33" t="s">
        <v>12990</v>
      </c>
      <c r="C7038" s="33"/>
      <c r="D7038" s="33" t="s">
        <v>12991</v>
      </c>
      <c r="E7038" s="10" t="s">
        <v>3371</v>
      </c>
      <c r="F7038" s="10"/>
      <c r="G7038" s="36" t="s">
        <v>12992</v>
      </c>
      <c r="H7038" s="13"/>
      <c r="I7038" s="33" t="s">
        <v>53</v>
      </c>
      <c r="L7038" s="14" t="s">
        <v>2752</v>
      </c>
      <c r="M7038" s="14" t="s">
        <v>2762</v>
      </c>
      <c r="N7038" s="14" t="s">
        <v>2828</v>
      </c>
      <c r="O7038" s="14" t="s">
        <v>2829</v>
      </c>
      <c r="P7038" s="14" t="s">
        <v>2829</v>
      </c>
      <c r="Q7038" s="14"/>
      <c r="R7038" s="14" t="s">
        <v>2830</v>
      </c>
      <c r="S7038" s="14"/>
      <c r="T7038" s="14"/>
      <c r="U7038" s="14"/>
      <c r="V7038" s="14"/>
      <c r="W7038" s="10" t="s">
        <v>5166</v>
      </c>
      <c r="X7038" s="10" t="s">
        <v>5166</v>
      </c>
      <c r="Y7038" s="34" t="s">
        <v>6327</v>
      </c>
      <c r="Z7038">
        <v>-33.214019999999998</v>
      </c>
      <c r="AA7038">
        <v>156.1686</v>
      </c>
      <c r="AB7038" s="30" t="s">
        <v>53</v>
      </c>
      <c r="AD7038" s="30" t="s">
        <v>53</v>
      </c>
      <c r="AE7038" s="34">
        <v>648</v>
      </c>
      <c r="AF7038" s="14"/>
      <c r="AG7038" s="14"/>
      <c r="AH7038" s="14" t="s">
        <v>2830</v>
      </c>
      <c r="AI7038" s="14"/>
      <c r="AJ7038" s="14"/>
      <c r="AK7038" s="10" t="str">
        <f t="shared" ref="AK7038:AK7069" si="354">CONCATENATE("&gt;",AF7038,"_",O7038,"_",R7038,S7038,"_",X7038,"_",D7038,"_",B7038)</f>
        <v>&gt;_Synallactes_challengeri_tempAustralia_MOLAF_0312_S0004</v>
      </c>
      <c r="AL7038" s="10" t="str">
        <f t="shared" si="353"/>
        <v>&gt;Synallactes_challengeri_tempAustralia_SEAusSmt_NMV_MOLAF_0312</v>
      </c>
      <c r="AM7038" s="14" t="s">
        <v>12993</v>
      </c>
      <c r="AN7038" s="14"/>
      <c r="AO7038" s="14"/>
      <c r="AP7038" s="14"/>
      <c r="AQ7038" s="14"/>
      <c r="AR7038" s="14"/>
      <c r="AS7038" s="14" t="s">
        <v>3953</v>
      </c>
      <c r="AT7038" s="14"/>
      <c r="AU7038" s="14" t="s">
        <v>2759</v>
      </c>
      <c r="AV7038" s="14" t="s">
        <v>2758</v>
      </c>
      <c r="AW7038" s="14" t="s">
        <v>2759</v>
      </c>
      <c r="AX7038" s="14"/>
      <c r="AY7038" s="14"/>
      <c r="AZ7038" s="41" t="s">
        <v>3405</v>
      </c>
      <c r="BA7038" s="35"/>
    </row>
    <row r="7039" spans="1:53" ht="14.1" customHeight="1" x14ac:dyDescent="0.2">
      <c r="A7039" s="10">
        <v>134</v>
      </c>
      <c r="B7039" s="10" t="s">
        <v>3902</v>
      </c>
      <c r="C7039" s="10" t="s">
        <v>409</v>
      </c>
      <c r="D7039" s="10" t="s">
        <v>5047</v>
      </c>
      <c r="E7039" s="10" t="s">
        <v>3371</v>
      </c>
      <c r="F7039" s="10"/>
      <c r="G7039" s="11" t="s">
        <v>5048</v>
      </c>
      <c r="I7039" s="33" t="s">
        <v>53</v>
      </c>
      <c r="L7039" s="10" t="s">
        <v>2752</v>
      </c>
      <c r="M7039" s="10" t="s">
        <v>2762</v>
      </c>
      <c r="N7039" s="10" t="s">
        <v>2828</v>
      </c>
      <c r="O7039" s="10" t="s">
        <v>2829</v>
      </c>
      <c r="P7039" s="10" t="s">
        <v>2829</v>
      </c>
      <c r="W7039" s="10" t="s">
        <v>3330</v>
      </c>
      <c r="X7039" s="10" t="s">
        <v>3330</v>
      </c>
      <c r="Z7039">
        <v>-38.50018</v>
      </c>
      <c r="AA7039">
        <v>144.94485</v>
      </c>
      <c r="AB7039" s="10" t="s">
        <v>207</v>
      </c>
      <c r="AE7039" s="10">
        <v>0</v>
      </c>
      <c r="AK7039" s="10" t="str">
        <f t="shared" si="354"/>
        <v>&gt;_Synallactes__SEAustralia_MOLAF_0573_FLMNH_012</v>
      </c>
      <c r="AL7039" s="10" t="str">
        <f t="shared" si="353"/>
        <v>&gt;Synallactes__SEAustralia__NMV_MOLAF_0573</v>
      </c>
      <c r="AN7039" s="10" t="s">
        <v>139</v>
      </c>
      <c r="AZ7039" s="41"/>
      <c r="BA7039" s="15"/>
    </row>
    <row r="7040" spans="1:53" ht="14.1" customHeight="1" x14ac:dyDescent="0.2">
      <c r="A7040" s="10">
        <v>6393</v>
      </c>
      <c r="B7040" s="30" t="s">
        <v>3893</v>
      </c>
      <c r="D7040" s="30" t="s">
        <v>3894</v>
      </c>
      <c r="G7040" s="36" t="s">
        <v>3895</v>
      </c>
      <c r="H7040" s="30"/>
      <c r="I7040" s="10" t="s">
        <v>3896</v>
      </c>
      <c r="L7040" s="10" t="s">
        <v>2752</v>
      </c>
      <c r="M7040" s="10" t="s">
        <v>2762</v>
      </c>
      <c r="N7040" s="10" t="s">
        <v>2828</v>
      </c>
      <c r="O7040" s="10" t="s">
        <v>2828</v>
      </c>
      <c r="P7040" s="10" t="s">
        <v>2828</v>
      </c>
      <c r="R7040" s="5" t="s">
        <v>701</v>
      </c>
      <c r="Z7040" t="s">
        <v>60</v>
      </c>
      <c r="AA7040" t="s">
        <v>60</v>
      </c>
      <c r="AB7040" s="5" t="s">
        <v>61</v>
      </c>
      <c r="AC7040" s="5" t="s">
        <v>3897</v>
      </c>
      <c r="AE7040" s="10">
        <v>658</v>
      </c>
      <c r="AF7040" s="5" t="s">
        <v>75</v>
      </c>
      <c r="AG7040" s="30"/>
      <c r="AH7040" s="45" t="s">
        <v>3898</v>
      </c>
      <c r="AJ7040" s="5" t="s">
        <v>3899</v>
      </c>
      <c r="AK7040" s="10" t="str">
        <f t="shared" si="354"/>
        <v>&gt;t_Synallactidae_sp_1__BASEC116-09_Seq_MOL</v>
      </c>
      <c r="AL7040" s="10" t="str">
        <f t="shared" si="353"/>
        <v>&gt;Synallactidae_sp_1____BASEC116-09</v>
      </c>
      <c r="AM7040" s="30" t="s">
        <v>3900</v>
      </c>
      <c r="AY7040" s="5" t="s">
        <v>3430</v>
      </c>
    </row>
    <row r="7041" spans="1:53" ht="14.1" customHeight="1" x14ac:dyDescent="0.2">
      <c r="A7041" s="10">
        <v>4031</v>
      </c>
      <c r="B7041" s="10" t="s">
        <v>637</v>
      </c>
      <c r="C7041" s="10" t="s">
        <v>284</v>
      </c>
      <c r="D7041" s="10">
        <v>9726</v>
      </c>
      <c r="E7041" s="10" t="s">
        <v>52</v>
      </c>
      <c r="F7041" s="10"/>
      <c r="G7041" s="11">
        <v>9726</v>
      </c>
      <c r="I7041" s="10" t="s">
        <v>53</v>
      </c>
      <c r="L7041" s="10" t="s">
        <v>2752</v>
      </c>
      <c r="M7041" s="10" t="s">
        <v>2762</v>
      </c>
      <c r="N7041" s="10" t="s">
        <v>2828</v>
      </c>
      <c r="O7041" s="10" t="s">
        <v>2828</v>
      </c>
      <c r="P7041" s="10" t="s">
        <v>2828</v>
      </c>
      <c r="R7041" s="5" t="s">
        <v>701</v>
      </c>
      <c r="S7041" s="10"/>
      <c r="T7041" s="10"/>
      <c r="W7041" s="14" t="s">
        <v>81</v>
      </c>
      <c r="X7041" s="14" t="s">
        <v>81</v>
      </c>
      <c r="Z7041">
        <v>-17.566700000000001</v>
      </c>
      <c r="AA7041">
        <v>-149.9</v>
      </c>
      <c r="AB7041" s="10" t="s">
        <v>53</v>
      </c>
      <c r="AD7041" s="10" t="s">
        <v>74</v>
      </c>
      <c r="AE7041" s="12">
        <v>655</v>
      </c>
      <c r="AF7041" s="45" t="s">
        <v>75</v>
      </c>
      <c r="AG7041" s="45"/>
      <c r="AH7041" s="45" t="s">
        <v>3898</v>
      </c>
      <c r="AK7041" s="10" t="str">
        <f t="shared" si="354"/>
        <v>&gt;t_Synallactidae_sp_1_Moorea_9726_FLMNH_171</v>
      </c>
      <c r="AL7041" s="10" t="str">
        <f t="shared" si="353"/>
        <v>&gt;Synallactidae_sp_1_Moorea__UF_9726</v>
      </c>
      <c r="AM7041" s="10" t="s">
        <v>9563</v>
      </c>
      <c r="AP7041" s="13"/>
      <c r="AQ7041" s="13"/>
      <c r="AY7041" s="5" t="s">
        <v>3430</v>
      </c>
    </row>
    <row r="7042" spans="1:53" ht="14.1" customHeight="1" x14ac:dyDescent="0.2">
      <c r="A7042" s="10">
        <v>3696</v>
      </c>
      <c r="B7042" s="10" t="s">
        <v>470</v>
      </c>
      <c r="C7042" s="10" t="s">
        <v>263</v>
      </c>
      <c r="D7042" s="10">
        <v>9780</v>
      </c>
      <c r="E7042" s="10" t="s">
        <v>52</v>
      </c>
      <c r="F7042" s="10"/>
      <c r="G7042" s="11">
        <v>9780</v>
      </c>
      <c r="I7042" s="10" t="s">
        <v>53</v>
      </c>
      <c r="L7042" s="10" t="s">
        <v>2752</v>
      </c>
      <c r="M7042" s="10" t="s">
        <v>2762</v>
      </c>
      <c r="N7042" s="10" t="s">
        <v>2828</v>
      </c>
      <c r="O7042" s="10" t="s">
        <v>2828</v>
      </c>
      <c r="P7042" s="10" t="s">
        <v>2828</v>
      </c>
      <c r="R7042" s="5" t="s">
        <v>701</v>
      </c>
      <c r="S7042" s="10"/>
      <c r="T7042" s="10"/>
      <c r="W7042" s="10" t="s">
        <v>1582</v>
      </c>
      <c r="X7042" s="10" t="s">
        <v>1582</v>
      </c>
      <c r="Z7042">
        <v>-17.633299999999998</v>
      </c>
      <c r="AA7042">
        <v>-149.2833</v>
      </c>
      <c r="AB7042" s="10" t="s">
        <v>53</v>
      </c>
      <c r="AD7042" s="10" t="s">
        <v>74</v>
      </c>
      <c r="AE7042" s="12">
        <v>655</v>
      </c>
      <c r="AF7042" s="45" t="s">
        <v>539</v>
      </c>
      <c r="AG7042" s="45"/>
      <c r="AH7042" s="45" t="s">
        <v>3898</v>
      </c>
      <c r="AK7042" s="10" t="str">
        <f t="shared" si="354"/>
        <v>&gt;st_Synallactidae_sp_1_Society_9780_FLMNH_160</v>
      </c>
      <c r="AL7042" s="10" t="str">
        <f t="shared" si="353"/>
        <v>&gt;Synallactidae_sp_1_Society__UF_9780</v>
      </c>
      <c r="AM7042" s="10" t="s">
        <v>9586</v>
      </c>
      <c r="AN7042" s="10" t="s">
        <v>397</v>
      </c>
      <c r="AP7042" s="13"/>
      <c r="AQ7042" s="13"/>
      <c r="AY7042" s="5" t="s">
        <v>3430</v>
      </c>
    </row>
    <row r="7043" spans="1:53" ht="14.1" customHeight="1" x14ac:dyDescent="0.2">
      <c r="A7043" s="10">
        <v>2269</v>
      </c>
      <c r="B7043" s="10" t="s">
        <v>3965</v>
      </c>
      <c r="C7043" s="10" t="s">
        <v>231</v>
      </c>
      <c r="D7043" s="10" t="s">
        <v>9661</v>
      </c>
      <c r="E7043" s="10" t="s">
        <v>3371</v>
      </c>
      <c r="F7043" s="10"/>
      <c r="G7043" s="11" t="s">
        <v>3973</v>
      </c>
      <c r="I7043" s="10" t="s">
        <v>686</v>
      </c>
      <c r="L7043" s="10" t="s">
        <v>2752</v>
      </c>
      <c r="M7043" s="10" t="s">
        <v>2762</v>
      </c>
      <c r="N7043" s="10" t="s">
        <v>2828</v>
      </c>
      <c r="O7043" s="10" t="s">
        <v>2828</v>
      </c>
      <c r="P7043" s="10" t="s">
        <v>2828</v>
      </c>
      <c r="R7043" s="5" t="s">
        <v>701</v>
      </c>
      <c r="W7043" s="10" t="s">
        <v>3375</v>
      </c>
      <c r="X7043" s="10" t="s">
        <v>3375</v>
      </c>
      <c r="Y7043" s="34" t="s">
        <v>4579</v>
      </c>
      <c r="Z7043">
        <v>-69.210149999999999</v>
      </c>
      <c r="AA7043">
        <v>-109.95314999999999</v>
      </c>
      <c r="AB7043" s="10" t="s">
        <v>53</v>
      </c>
      <c r="AD7043" s="10" t="s">
        <v>74</v>
      </c>
      <c r="AE7043" s="12">
        <v>655</v>
      </c>
      <c r="AF7043" s="45" t="s">
        <v>75</v>
      </c>
      <c r="AG7043" s="45"/>
      <c r="AH7043" s="45" t="s">
        <v>9662</v>
      </c>
      <c r="AK7043" s="10" t="str">
        <f t="shared" si="354"/>
        <v>&gt;t_Synallactidae_sp_1_Antarctica_MOLAF_0754_FLMNH_098</v>
      </c>
      <c r="AL7043" s="10" t="str">
        <f t="shared" si="353"/>
        <v>&gt;Synallactidae_sp_1_Antarctica_Amundsen_Sea_NMV_MOLAF_0754</v>
      </c>
      <c r="AM7043" s="10" t="s">
        <v>9663</v>
      </c>
      <c r="AY7043" s="10" t="s">
        <v>3554</v>
      </c>
      <c r="AZ7043" s="41" t="s">
        <v>4582</v>
      </c>
      <c r="BA7043" s="15" t="s">
        <v>5859</v>
      </c>
    </row>
    <row r="7044" spans="1:53" ht="14.1" customHeight="1" x14ac:dyDescent="0.2">
      <c r="A7044" s="10">
        <v>6501</v>
      </c>
      <c r="B7044" s="10" t="s">
        <v>9903</v>
      </c>
      <c r="D7044" s="13" t="s">
        <v>9904</v>
      </c>
      <c r="E7044" s="10" t="s">
        <v>3959</v>
      </c>
      <c r="F7044" s="10"/>
      <c r="G7044" s="36" t="s">
        <v>9905</v>
      </c>
      <c r="H7044" s="13"/>
      <c r="L7044" s="10" t="s">
        <v>2752</v>
      </c>
      <c r="M7044" s="10" t="s">
        <v>2762</v>
      </c>
      <c r="N7044" s="10" t="s">
        <v>2828</v>
      </c>
      <c r="O7044" s="10" t="s">
        <v>2828</v>
      </c>
      <c r="P7044" s="10" t="s">
        <v>2828</v>
      </c>
      <c r="W7044" s="14" t="s">
        <v>316</v>
      </c>
      <c r="X7044" s="10" t="s">
        <v>316</v>
      </c>
      <c r="Z7044">
        <v>12.879721</v>
      </c>
      <c r="AA7044">
        <v>121.774017</v>
      </c>
      <c r="AB7044" s="10" t="s">
        <v>53</v>
      </c>
      <c r="AE7044" s="10">
        <v>655</v>
      </c>
      <c r="AF7044" s="5" t="s">
        <v>75</v>
      </c>
      <c r="AK7044" s="10" t="str">
        <f t="shared" si="354"/>
        <v>&gt;t_Synallactidae__Philippines_CASIZ 184012_N0587</v>
      </c>
      <c r="AL7044" s="10" t="str">
        <f t="shared" si="353"/>
        <v>&gt;Synallactidae__Philippines__CAS_CASIZ 184012</v>
      </c>
      <c r="AM7044" s="10" t="s">
        <v>9906</v>
      </c>
      <c r="AZ7044" s="15"/>
      <c r="BA7044" s="15"/>
    </row>
    <row r="7045" spans="1:53" ht="14.1" customHeight="1" x14ac:dyDescent="0.2">
      <c r="A7045" s="10">
        <v>3684</v>
      </c>
      <c r="B7045" s="10" t="s">
        <v>470</v>
      </c>
      <c r="C7045" s="10" t="s">
        <v>334</v>
      </c>
      <c r="D7045" s="10">
        <v>9756</v>
      </c>
      <c r="E7045" s="10" t="s">
        <v>52</v>
      </c>
      <c r="F7045" s="10"/>
      <c r="G7045" s="11">
        <v>9756</v>
      </c>
      <c r="I7045" s="10" t="s">
        <v>53</v>
      </c>
      <c r="L7045" s="10" t="s">
        <v>2752</v>
      </c>
      <c r="M7045" s="10" t="s">
        <v>2762</v>
      </c>
      <c r="N7045" s="10" t="s">
        <v>2828</v>
      </c>
      <c r="O7045" s="10" t="s">
        <v>2828</v>
      </c>
      <c r="P7045" s="10" t="s">
        <v>2828</v>
      </c>
      <c r="R7045" s="5" t="s">
        <v>701</v>
      </c>
      <c r="S7045" s="10"/>
      <c r="T7045" s="10"/>
      <c r="W7045" s="14" t="s">
        <v>81</v>
      </c>
      <c r="X7045" s="14" t="s">
        <v>81</v>
      </c>
      <c r="Z7045">
        <v>-17.566700000000001</v>
      </c>
      <c r="AA7045">
        <v>-149.75</v>
      </c>
      <c r="AB7045" s="10" t="s">
        <v>53</v>
      </c>
      <c r="AD7045" s="10" t="s">
        <v>74</v>
      </c>
      <c r="AE7045" s="12">
        <v>655</v>
      </c>
      <c r="AF7045" s="45" t="s">
        <v>539</v>
      </c>
      <c r="AG7045" s="45"/>
      <c r="AH7045" s="45" t="s">
        <v>3898</v>
      </c>
      <c r="AK7045" s="10" t="str">
        <f t="shared" si="354"/>
        <v>&gt;st_Synallactidae_sp_1_Moorea_9756_FLMNH_160</v>
      </c>
      <c r="AL7045" s="10" t="str">
        <f t="shared" si="353"/>
        <v>&gt;Synallactidae_sp_1_Moorea__UF_9756</v>
      </c>
      <c r="AM7045" s="10" t="s">
        <v>12694</v>
      </c>
      <c r="AN7045" s="10" t="s">
        <v>397</v>
      </c>
      <c r="AP7045" s="13"/>
      <c r="AQ7045" s="13"/>
      <c r="AR7045" s="13"/>
      <c r="AY7045" s="5" t="s">
        <v>3430</v>
      </c>
    </row>
    <row r="7046" spans="1:53" ht="14.1" customHeight="1" x14ac:dyDescent="0.2">
      <c r="A7046" s="10">
        <v>3656</v>
      </c>
      <c r="B7046" s="10" t="s">
        <v>470</v>
      </c>
      <c r="C7046" s="10" t="s">
        <v>178</v>
      </c>
      <c r="D7046" s="10">
        <v>9732</v>
      </c>
      <c r="E7046" s="10" t="s">
        <v>52</v>
      </c>
      <c r="F7046" s="10"/>
      <c r="G7046" s="11">
        <v>9732</v>
      </c>
      <c r="I7046" s="10" t="s">
        <v>53</v>
      </c>
      <c r="L7046" s="10" t="s">
        <v>2752</v>
      </c>
      <c r="M7046" s="10" t="s">
        <v>2762</v>
      </c>
      <c r="N7046" s="10" t="s">
        <v>2828</v>
      </c>
      <c r="O7046" s="10" t="s">
        <v>2828</v>
      </c>
      <c r="P7046" s="10" t="s">
        <v>2828</v>
      </c>
      <c r="R7046" s="5" t="s">
        <v>701</v>
      </c>
      <c r="S7046" s="10"/>
      <c r="T7046" s="10"/>
      <c r="W7046" s="14" t="s">
        <v>81</v>
      </c>
      <c r="X7046" s="14" t="s">
        <v>81</v>
      </c>
      <c r="Z7046">
        <v>-17.466670000000001</v>
      </c>
      <c r="AA7046">
        <v>-149.83330000000001</v>
      </c>
      <c r="AB7046" s="10" t="s">
        <v>207</v>
      </c>
      <c r="AE7046" s="10">
        <v>0</v>
      </c>
      <c r="AK7046" s="10" t="str">
        <f t="shared" si="354"/>
        <v>&gt;_Synallactidae_sp_1_Moorea_9732_FLMNH_160</v>
      </c>
      <c r="AL7046" s="10" t="str">
        <f t="shared" si="353"/>
        <v>&gt;Synallactidae_sp_1_Moorea__UF_9732</v>
      </c>
      <c r="AN7046" s="10" t="s">
        <v>397</v>
      </c>
      <c r="AP7046" s="13"/>
      <c r="AQ7046" s="13"/>
    </row>
    <row r="7047" spans="1:53" ht="14.1" customHeight="1" x14ac:dyDescent="0.2">
      <c r="A7047" s="10">
        <v>4998</v>
      </c>
      <c r="B7047" s="33" t="s">
        <v>2964</v>
      </c>
      <c r="C7047" s="33"/>
      <c r="D7047" s="11">
        <v>3932</v>
      </c>
      <c r="E7047" s="10" t="s">
        <v>52</v>
      </c>
      <c r="F7047" s="10"/>
      <c r="G7047" s="11">
        <v>3932</v>
      </c>
      <c r="H7047" s="14"/>
      <c r="I7047" s="33" t="s">
        <v>53</v>
      </c>
      <c r="L7047" s="14" t="s">
        <v>2752</v>
      </c>
      <c r="M7047" s="14" t="s">
        <v>2888</v>
      </c>
      <c r="N7047" s="14" t="s">
        <v>2889</v>
      </c>
      <c r="O7047" s="14" t="s">
        <v>2965</v>
      </c>
      <c r="P7047" s="14" t="s">
        <v>2965</v>
      </c>
      <c r="Q7047" s="14"/>
      <c r="R7047" s="14" t="s">
        <v>1486</v>
      </c>
      <c r="S7047" s="14"/>
      <c r="T7047" s="14"/>
      <c r="U7047" s="14"/>
      <c r="V7047" s="14"/>
      <c r="W7047" s="10" t="s">
        <v>317</v>
      </c>
      <c r="X7047" s="10" t="s">
        <v>317</v>
      </c>
      <c r="Y7047" s="14"/>
      <c r="Z7047">
        <v>26.331849999999999</v>
      </c>
      <c r="AA7047">
        <v>127.92574999999999</v>
      </c>
      <c r="AB7047" s="10" t="s">
        <v>2803</v>
      </c>
      <c r="AE7047" s="34">
        <v>0</v>
      </c>
      <c r="AH7047" s="14" t="s">
        <v>1486</v>
      </c>
      <c r="AI7047" s="14"/>
      <c r="AK7047" s="10" t="str">
        <f t="shared" si="354"/>
        <v>&gt;_Synapta_maculata_Ryukyus_3932_G0064</v>
      </c>
      <c r="AL7047" s="10" t="str">
        <f t="shared" si="353"/>
        <v>&gt;Synapta_maculata_Ryukyus__UF_3932</v>
      </c>
      <c r="AM7047" s="14" t="s">
        <v>2756</v>
      </c>
      <c r="AN7047" s="14"/>
      <c r="AP7047" s="14"/>
      <c r="AQ7047" s="14"/>
      <c r="AR7047" s="14"/>
      <c r="AS7047" s="14" t="s">
        <v>2966</v>
      </c>
      <c r="AT7047" s="14"/>
      <c r="AU7047" s="14" t="s">
        <v>2758</v>
      </c>
      <c r="AV7047" s="14" t="s">
        <v>2759</v>
      </c>
      <c r="AW7047" s="14" t="s">
        <v>2759</v>
      </c>
      <c r="AX7047" s="14"/>
      <c r="AY7047" s="14"/>
      <c r="AZ7047" s="35"/>
      <c r="BA7047" s="35"/>
    </row>
    <row r="7048" spans="1:53" ht="14.1" customHeight="1" x14ac:dyDescent="0.2">
      <c r="A7048" s="10">
        <v>1393</v>
      </c>
      <c r="B7048" s="10" t="s">
        <v>4200</v>
      </c>
      <c r="C7048" s="10" t="s">
        <v>342</v>
      </c>
      <c r="D7048" s="11">
        <v>7871</v>
      </c>
      <c r="E7048" s="10" t="s">
        <v>52</v>
      </c>
      <c r="F7048" s="10"/>
      <c r="G7048" s="11">
        <v>7871</v>
      </c>
      <c r="I7048" s="10" t="s">
        <v>53</v>
      </c>
      <c r="L7048" s="10" t="s">
        <v>2752</v>
      </c>
      <c r="M7048" s="10" t="s">
        <v>2888</v>
      </c>
      <c r="N7048" s="10" t="s">
        <v>2889</v>
      </c>
      <c r="O7048" s="10" t="s">
        <v>2965</v>
      </c>
      <c r="P7048" s="10" t="s">
        <v>2965</v>
      </c>
      <c r="R7048" s="10" t="s">
        <v>1486</v>
      </c>
      <c r="W7048" s="10" t="s">
        <v>954</v>
      </c>
      <c r="X7048" s="10" t="s">
        <v>954</v>
      </c>
      <c r="Z7048">
        <v>-19.987333333300001</v>
      </c>
      <c r="AA7048">
        <v>57.651000000000003</v>
      </c>
      <c r="AB7048" s="10" t="s">
        <v>53</v>
      </c>
      <c r="AD7048" s="10" t="s">
        <v>53</v>
      </c>
      <c r="AE7048" s="12">
        <v>655</v>
      </c>
      <c r="AF7048" s="10" t="s">
        <v>539</v>
      </c>
      <c r="AK7048" s="10" t="str">
        <f t="shared" si="354"/>
        <v>&gt;st_Synapta_maculata_Mauritius_7871_FLMNH_072</v>
      </c>
      <c r="AL7048" s="10" t="str">
        <f t="shared" si="353"/>
        <v>&gt;Synapta_maculata_Mauritius__UF_7871</v>
      </c>
      <c r="AM7048" s="10" t="s">
        <v>10969</v>
      </c>
      <c r="AP7048" s="13"/>
      <c r="AQ7048" s="13"/>
      <c r="AR7048" s="13"/>
      <c r="AZ7048" s="15"/>
      <c r="BA7048" s="15"/>
    </row>
    <row r="7049" spans="1:53" ht="14.1" customHeight="1" x14ac:dyDescent="0.2">
      <c r="A7049" s="10">
        <v>6802</v>
      </c>
      <c r="B7049" s="5" t="s">
        <v>14259</v>
      </c>
      <c r="C7049" s="5"/>
      <c r="D7049" s="65">
        <v>11091</v>
      </c>
      <c r="E7049" s="5" t="s">
        <v>52</v>
      </c>
      <c r="F7049" s="5"/>
      <c r="G7049" s="65">
        <v>11091</v>
      </c>
      <c r="H7049" s="1"/>
      <c r="I7049" s="5"/>
      <c r="L7049" s="5" t="s">
        <v>2752</v>
      </c>
      <c r="M7049" s="5" t="s">
        <v>2888</v>
      </c>
      <c r="N7049" s="5" t="s">
        <v>2889</v>
      </c>
      <c r="O7049" s="5" t="s">
        <v>2965</v>
      </c>
      <c r="P7049" s="5" t="s">
        <v>2965</v>
      </c>
      <c r="Q7049" s="5"/>
      <c r="R7049" s="5" t="s">
        <v>1486</v>
      </c>
      <c r="S7049" s="5"/>
      <c r="T7049" s="5"/>
      <c r="U7049" s="5"/>
      <c r="V7049" s="5"/>
      <c r="W7049" s="10" t="s">
        <v>165</v>
      </c>
      <c r="X7049" s="10" t="s">
        <v>165</v>
      </c>
      <c r="Y7049" s="5"/>
      <c r="Z7049">
        <v>-21.115141000000001</v>
      </c>
      <c r="AA7049">
        <v>55.536383999999998</v>
      </c>
      <c r="AB7049" s="5"/>
      <c r="AC7049" s="10" t="s">
        <v>53</v>
      </c>
      <c r="AD7049" s="5"/>
      <c r="AE7049" s="5">
        <v>655</v>
      </c>
      <c r="AF7049" s="5"/>
      <c r="AG7049" s="5"/>
      <c r="AH7049" s="5"/>
      <c r="AI7049" s="5"/>
      <c r="AJ7049" s="5"/>
      <c r="AK7049" s="10" t="str">
        <f t="shared" si="354"/>
        <v>&gt;_Synapta_maculata_Reunion_11091_X0055</v>
      </c>
      <c r="AL7049" s="10" t="str">
        <f t="shared" si="353"/>
        <v>&gt;Synapta_maculata_Reunion__UF_11091</v>
      </c>
      <c r="AM7049" s="5" t="s">
        <v>14260</v>
      </c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</row>
    <row r="7050" spans="1:53" ht="14.1" customHeight="1" x14ac:dyDescent="0.2">
      <c r="A7050" s="10">
        <v>6803</v>
      </c>
      <c r="B7050" s="5" t="s">
        <v>14261</v>
      </c>
      <c r="C7050" s="5"/>
      <c r="D7050" s="65">
        <v>11092</v>
      </c>
      <c r="E7050" s="5" t="s">
        <v>52</v>
      </c>
      <c r="F7050" s="5"/>
      <c r="G7050" s="65">
        <v>11092</v>
      </c>
      <c r="H7050" s="1"/>
      <c r="I7050" s="5"/>
      <c r="L7050" s="5" t="s">
        <v>2752</v>
      </c>
      <c r="M7050" s="5" t="s">
        <v>2888</v>
      </c>
      <c r="N7050" s="5" t="s">
        <v>2889</v>
      </c>
      <c r="O7050" s="5" t="s">
        <v>2965</v>
      </c>
      <c r="P7050" s="5" t="s">
        <v>2965</v>
      </c>
      <c r="Q7050" s="5"/>
      <c r="R7050" s="5" t="s">
        <v>1486</v>
      </c>
      <c r="S7050" s="5"/>
      <c r="T7050" s="5"/>
      <c r="U7050" s="5"/>
      <c r="V7050" s="5"/>
      <c r="W7050" s="10" t="s">
        <v>165</v>
      </c>
      <c r="X7050" s="10" t="s">
        <v>165</v>
      </c>
      <c r="Y7050" s="5"/>
      <c r="Z7050">
        <v>-21.115141000000001</v>
      </c>
      <c r="AA7050">
        <v>55.536383999999998</v>
      </c>
      <c r="AB7050" s="5"/>
      <c r="AC7050" s="10" t="s">
        <v>53</v>
      </c>
      <c r="AD7050" s="5"/>
      <c r="AE7050" s="5">
        <v>625</v>
      </c>
      <c r="AF7050" s="5"/>
      <c r="AG7050" s="5"/>
      <c r="AH7050" s="5"/>
      <c r="AI7050" s="5"/>
      <c r="AJ7050" s="5"/>
      <c r="AK7050" s="10" t="str">
        <f t="shared" si="354"/>
        <v>&gt;_Synapta_maculata_Reunion_11092_X0056</v>
      </c>
      <c r="AL7050" s="10" t="str">
        <f t="shared" si="353"/>
        <v>&gt;Synapta_maculata_Reunion__UF_11092</v>
      </c>
      <c r="AM7050" s="5" t="s">
        <v>14262</v>
      </c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</row>
    <row r="7051" spans="1:53" ht="14.1" customHeight="1" x14ac:dyDescent="0.2">
      <c r="A7051" s="10">
        <v>5679</v>
      </c>
      <c r="B7051" s="33" t="s">
        <v>11282</v>
      </c>
      <c r="C7051" s="33"/>
      <c r="D7051" s="11">
        <v>6368</v>
      </c>
      <c r="E7051" s="10" t="s">
        <v>52</v>
      </c>
      <c r="F7051" s="10"/>
      <c r="G7051" s="11">
        <v>6368</v>
      </c>
      <c r="H7051" s="14"/>
      <c r="I7051" s="33" t="s">
        <v>53</v>
      </c>
      <c r="L7051" s="14" t="s">
        <v>2752</v>
      </c>
      <c r="M7051" s="14" t="s">
        <v>2888</v>
      </c>
      <c r="N7051" s="14" t="s">
        <v>2889</v>
      </c>
      <c r="O7051" s="14" t="s">
        <v>2965</v>
      </c>
      <c r="P7051" s="14" t="s">
        <v>2965</v>
      </c>
      <c r="Q7051" s="14"/>
      <c r="R7051" s="14" t="s">
        <v>1486</v>
      </c>
      <c r="S7051" s="14"/>
      <c r="T7051" s="14"/>
      <c r="U7051" s="14"/>
      <c r="V7051" s="14"/>
      <c r="W7051" s="14" t="s">
        <v>165</v>
      </c>
      <c r="X7051" s="14" t="s">
        <v>165</v>
      </c>
      <c r="Y7051" s="14"/>
      <c r="Z7051">
        <v>-21.1008</v>
      </c>
      <c r="AA7051">
        <v>55.243699999999997</v>
      </c>
      <c r="AB7051" s="30" t="s">
        <v>53</v>
      </c>
      <c r="AD7051" s="30" t="s">
        <v>53</v>
      </c>
      <c r="AE7051" s="34">
        <v>652</v>
      </c>
      <c r="AH7051" s="14" t="s">
        <v>11283</v>
      </c>
      <c r="AI7051" s="14"/>
      <c r="AK7051" s="10" t="str">
        <f t="shared" si="354"/>
        <v>&gt;_Synapta_maculata_Reunion_6368_N0408</v>
      </c>
      <c r="AL7051" s="10" t="str">
        <f t="shared" si="353"/>
        <v>&gt;Synapta_maculata_Reunion__UF_6368</v>
      </c>
      <c r="AM7051" s="14" t="s">
        <v>11284</v>
      </c>
      <c r="AN7051" s="14"/>
      <c r="AP7051" s="14"/>
      <c r="AQ7051" s="14"/>
      <c r="AR7051" s="14"/>
      <c r="AS7051" s="14" t="s">
        <v>3953</v>
      </c>
      <c r="AT7051" s="14"/>
      <c r="AU7051" s="14" t="s">
        <v>2759</v>
      </c>
      <c r="AV7051" s="14" t="s">
        <v>2758</v>
      </c>
      <c r="AW7051" s="14" t="s">
        <v>2759</v>
      </c>
      <c r="AX7051" s="14"/>
      <c r="AY7051" s="14"/>
      <c r="AZ7051" s="35"/>
      <c r="BA7051" s="35"/>
    </row>
    <row r="7052" spans="1:53" ht="14.1" customHeight="1" x14ac:dyDescent="0.2">
      <c r="A7052" s="10">
        <v>5131</v>
      </c>
      <c r="B7052" s="33" t="s">
        <v>11285</v>
      </c>
      <c r="C7052" s="33"/>
      <c r="D7052" s="33" t="s">
        <v>11286</v>
      </c>
      <c r="E7052" s="33" t="s">
        <v>11286</v>
      </c>
      <c r="F7052" s="33"/>
      <c r="G7052" s="11"/>
      <c r="H7052" s="14"/>
      <c r="I7052" s="33" t="s">
        <v>686</v>
      </c>
      <c r="L7052" s="14" t="s">
        <v>2752</v>
      </c>
      <c r="M7052" s="14" t="s">
        <v>2888</v>
      </c>
      <c r="N7052" s="14" t="s">
        <v>2889</v>
      </c>
      <c r="O7052" s="14" t="s">
        <v>2965</v>
      </c>
      <c r="P7052" s="14" t="s">
        <v>2965</v>
      </c>
      <c r="Q7052" s="14"/>
      <c r="R7052" s="14" t="s">
        <v>1486</v>
      </c>
      <c r="S7052" s="14"/>
      <c r="T7052" s="14"/>
      <c r="U7052" s="14"/>
      <c r="V7052" s="14"/>
      <c r="W7052" s="14" t="s">
        <v>3728</v>
      </c>
      <c r="X7052" s="14" t="s">
        <v>3728</v>
      </c>
      <c r="Y7052" s="14" t="s">
        <v>3729</v>
      </c>
      <c r="Z7052">
        <v>28.692926100000001</v>
      </c>
      <c r="AA7052">
        <v>34.729876500000003</v>
      </c>
      <c r="AB7052" s="30" t="s">
        <v>53</v>
      </c>
      <c r="AD7052" s="30" t="s">
        <v>53</v>
      </c>
      <c r="AE7052" s="34">
        <v>652</v>
      </c>
      <c r="AH7052" s="14" t="s">
        <v>11283</v>
      </c>
      <c r="AI7052" s="14"/>
      <c r="AK7052" s="10" t="str">
        <f t="shared" si="354"/>
        <v>&gt;_Synapta_maculata_RedSea_GZG_MB_15b_G0279</v>
      </c>
      <c r="AL7052" s="10" t="str">
        <f t="shared" si="353"/>
        <v>&gt;Synapta_maculata_RedSea_GulfofAqaba_GZG_MB_15b_GZG_MB_15b</v>
      </c>
      <c r="AM7052" s="14" t="s">
        <v>11287</v>
      </c>
      <c r="AN7052" s="14"/>
      <c r="AP7052" s="14"/>
      <c r="AQ7052" s="14"/>
      <c r="AR7052" s="14"/>
      <c r="AS7052" s="14" t="s">
        <v>3953</v>
      </c>
      <c r="AT7052" s="14"/>
      <c r="AU7052" s="14" t="s">
        <v>2759</v>
      </c>
      <c r="AV7052" s="14" t="s">
        <v>2758</v>
      </c>
      <c r="AW7052" s="14" t="s">
        <v>2759</v>
      </c>
      <c r="AX7052" s="14"/>
      <c r="AY7052" s="14"/>
      <c r="AZ7052" s="35"/>
      <c r="BA7052" s="35"/>
    </row>
    <row r="7053" spans="1:53" ht="14.1" customHeight="1" x14ac:dyDescent="0.2">
      <c r="A7053" s="10">
        <v>5680</v>
      </c>
      <c r="B7053" s="33" t="s">
        <v>11288</v>
      </c>
      <c r="C7053" s="33"/>
      <c r="D7053" s="11">
        <v>5158</v>
      </c>
      <c r="E7053" s="10" t="s">
        <v>52</v>
      </c>
      <c r="F7053" s="10"/>
      <c r="G7053" s="11">
        <v>5158</v>
      </c>
      <c r="H7053" s="14"/>
      <c r="I7053" s="33" t="s">
        <v>53</v>
      </c>
      <c r="L7053" s="14" t="s">
        <v>2752</v>
      </c>
      <c r="M7053" s="14" t="s">
        <v>2888</v>
      </c>
      <c r="N7053" s="14" t="s">
        <v>2889</v>
      </c>
      <c r="O7053" s="14" t="s">
        <v>2965</v>
      </c>
      <c r="P7053" s="14" t="s">
        <v>2965</v>
      </c>
      <c r="Q7053" s="14"/>
      <c r="R7053" s="14" t="s">
        <v>1486</v>
      </c>
      <c r="S7053" s="14"/>
      <c r="T7053" s="14"/>
      <c r="U7053" s="14"/>
      <c r="V7053" s="14"/>
      <c r="W7053" s="14" t="s">
        <v>81</v>
      </c>
      <c r="X7053" s="14" t="s">
        <v>81</v>
      </c>
      <c r="Y7053" s="14"/>
      <c r="Z7053">
        <v>-17.533332999999999</v>
      </c>
      <c r="AA7053">
        <v>-149.83333300000001</v>
      </c>
      <c r="AB7053" s="30" t="s">
        <v>53</v>
      </c>
      <c r="AD7053" s="30" t="s">
        <v>53</v>
      </c>
      <c r="AE7053" s="34">
        <v>561</v>
      </c>
      <c r="AH7053" s="14" t="s">
        <v>4538</v>
      </c>
      <c r="AI7053" s="14"/>
      <c r="AK7053" s="10" t="str">
        <f t="shared" si="354"/>
        <v>&gt;_Synapta_maculata_Moorea_5158_N0409</v>
      </c>
      <c r="AL7053" s="10" t="str">
        <f t="shared" si="353"/>
        <v>&gt;Synapta_maculata_Moorea__UF_5158</v>
      </c>
      <c r="AM7053" s="14" t="s">
        <v>11289</v>
      </c>
      <c r="AN7053" s="14"/>
      <c r="AP7053" s="14"/>
      <c r="AQ7053" s="14"/>
      <c r="AR7053" s="14"/>
      <c r="AS7053" s="14" t="s">
        <v>3953</v>
      </c>
      <c r="AT7053" s="14"/>
      <c r="AU7053" s="14" t="s">
        <v>2759</v>
      </c>
      <c r="AV7053" s="14" t="s">
        <v>2758</v>
      </c>
      <c r="AW7053" s="14" t="s">
        <v>2759</v>
      </c>
      <c r="AX7053" s="14"/>
      <c r="AY7053" s="14"/>
      <c r="AZ7053" s="35"/>
      <c r="BA7053" s="35"/>
    </row>
    <row r="7054" spans="1:53" ht="14.1" customHeight="1" x14ac:dyDescent="0.2">
      <c r="A7054" s="10">
        <v>5651</v>
      </c>
      <c r="B7054" s="33" t="s">
        <v>4536</v>
      </c>
      <c r="C7054" s="33"/>
      <c r="D7054" s="11">
        <v>5658</v>
      </c>
      <c r="E7054" s="10" t="s">
        <v>52</v>
      </c>
      <c r="F7054" s="10"/>
      <c r="G7054" s="11">
        <v>5658</v>
      </c>
      <c r="H7054" s="14"/>
      <c r="I7054" s="33" t="s">
        <v>53</v>
      </c>
      <c r="L7054" s="14" t="s">
        <v>2752</v>
      </c>
      <c r="M7054" s="14" t="s">
        <v>2888</v>
      </c>
      <c r="N7054" s="14" t="s">
        <v>2889</v>
      </c>
      <c r="O7054" s="14" t="s">
        <v>2965</v>
      </c>
      <c r="P7054" s="14" t="s">
        <v>2965</v>
      </c>
      <c r="Q7054" s="14"/>
      <c r="R7054" s="14" t="s">
        <v>1486</v>
      </c>
      <c r="S7054" s="14"/>
      <c r="T7054" s="14"/>
      <c r="U7054" s="14"/>
      <c r="V7054" s="14"/>
      <c r="W7054" s="14" t="s">
        <v>316</v>
      </c>
      <c r="X7054" s="14" t="s">
        <v>316</v>
      </c>
      <c r="Y7054" s="14"/>
      <c r="Z7054">
        <v>9.8925900000000002</v>
      </c>
      <c r="AA7054">
        <v>123.38308000000001</v>
      </c>
      <c r="AB7054" s="30" t="s">
        <v>88</v>
      </c>
      <c r="AC7054" s="10" t="s">
        <v>4537</v>
      </c>
      <c r="AD7054" s="30" t="s">
        <v>53</v>
      </c>
      <c r="AE7054" s="34">
        <v>652</v>
      </c>
      <c r="AF7054" s="14"/>
      <c r="AG7054" s="14"/>
      <c r="AH7054" s="14" t="s">
        <v>4538</v>
      </c>
      <c r="AI7054" s="14"/>
      <c r="AJ7054" s="14"/>
      <c r="AK7054" s="10" t="str">
        <f t="shared" si="354"/>
        <v>&gt;_Synapta_maculata_Philippines_5658_N0343</v>
      </c>
      <c r="AL7054" s="10" t="str">
        <f t="shared" si="353"/>
        <v>&gt;Synapta_maculata_Philippines__UF_5658</v>
      </c>
      <c r="AM7054" s="14" t="s">
        <v>4539</v>
      </c>
      <c r="AN7054" s="14"/>
      <c r="AO7054" s="14"/>
      <c r="AP7054" s="14"/>
      <c r="AQ7054" s="14"/>
      <c r="AR7054" s="14"/>
      <c r="AS7054" s="14" t="s">
        <v>3953</v>
      </c>
      <c r="AT7054" s="14"/>
      <c r="AU7054" s="14" t="s">
        <v>2759</v>
      </c>
      <c r="AV7054" s="14" t="s">
        <v>2758</v>
      </c>
      <c r="AW7054" s="14" t="s">
        <v>2759</v>
      </c>
      <c r="AX7054" s="14"/>
      <c r="AY7054" s="14"/>
      <c r="AZ7054" s="35"/>
      <c r="BA7054" s="35"/>
    </row>
    <row r="7055" spans="1:53" ht="14.1" customHeight="1" x14ac:dyDescent="0.2">
      <c r="A7055" s="10">
        <v>4983</v>
      </c>
      <c r="B7055" s="33" t="s">
        <v>11290</v>
      </c>
      <c r="C7055" s="33"/>
      <c r="D7055" s="11">
        <v>451</v>
      </c>
      <c r="E7055" s="10" t="s">
        <v>52</v>
      </c>
      <c r="F7055" s="10"/>
      <c r="G7055" s="11">
        <v>451</v>
      </c>
      <c r="H7055" s="14"/>
      <c r="I7055" s="33" t="s">
        <v>53</v>
      </c>
      <c r="L7055" s="14" t="s">
        <v>2752</v>
      </c>
      <c r="M7055" s="14" t="s">
        <v>2888</v>
      </c>
      <c r="N7055" s="14" t="s">
        <v>2889</v>
      </c>
      <c r="O7055" s="14" t="s">
        <v>2965</v>
      </c>
      <c r="P7055" s="14" t="s">
        <v>2965</v>
      </c>
      <c r="Q7055" s="14"/>
      <c r="R7055" s="14" t="s">
        <v>1486</v>
      </c>
      <c r="S7055" s="14"/>
      <c r="T7055" s="14"/>
      <c r="U7055" s="14"/>
      <c r="V7055" s="14"/>
      <c r="W7055" s="14" t="s">
        <v>226</v>
      </c>
      <c r="X7055" s="14" t="s">
        <v>226</v>
      </c>
      <c r="Y7055" s="14"/>
      <c r="Z7055">
        <v>-18.150891666700002</v>
      </c>
      <c r="AA7055">
        <v>178.45400000000001</v>
      </c>
      <c r="AB7055" s="30" t="s">
        <v>53</v>
      </c>
      <c r="AD7055" s="30" t="s">
        <v>53</v>
      </c>
      <c r="AE7055" s="34">
        <v>652</v>
      </c>
      <c r="AF7055" s="14"/>
      <c r="AG7055" s="14"/>
      <c r="AH7055" s="14" t="s">
        <v>4538</v>
      </c>
      <c r="AI7055" s="14"/>
      <c r="AJ7055" s="14"/>
      <c r="AK7055" s="10" t="str">
        <f t="shared" si="354"/>
        <v>&gt;_Synapta_maculata_Fiji_451_C0149</v>
      </c>
      <c r="AL7055" s="10" t="str">
        <f t="shared" si="353"/>
        <v>&gt;Synapta_maculata_Fiji__UF_451</v>
      </c>
      <c r="AM7055" s="14" t="s">
        <v>11291</v>
      </c>
      <c r="AN7055" s="14"/>
      <c r="AO7055" s="14"/>
      <c r="AP7055" s="37"/>
      <c r="AQ7055" s="37"/>
      <c r="AR7055" s="37"/>
      <c r="AS7055" s="14" t="s">
        <v>3953</v>
      </c>
      <c r="AT7055" s="14"/>
      <c r="AU7055" s="14" t="s">
        <v>2759</v>
      </c>
      <c r="AV7055" s="14" t="s">
        <v>2758</v>
      </c>
      <c r="AW7055" s="14" t="s">
        <v>2759</v>
      </c>
      <c r="AX7055" s="37"/>
      <c r="AY7055" s="14"/>
      <c r="AZ7055" s="35"/>
      <c r="BA7055" s="35"/>
    </row>
    <row r="7056" spans="1:53" ht="14.1" customHeight="1" x14ac:dyDescent="0.2">
      <c r="A7056" s="10">
        <v>5682</v>
      </c>
      <c r="B7056" s="33" t="s">
        <v>11292</v>
      </c>
      <c r="C7056" s="33"/>
      <c r="D7056" s="11">
        <v>601</v>
      </c>
      <c r="E7056" s="10" t="s">
        <v>52</v>
      </c>
      <c r="F7056" s="10"/>
      <c r="G7056" s="11">
        <v>601</v>
      </c>
      <c r="H7056" s="14"/>
      <c r="I7056" s="33" t="s">
        <v>53</v>
      </c>
      <c r="L7056" s="14" t="s">
        <v>2752</v>
      </c>
      <c r="M7056" s="14" t="s">
        <v>2888</v>
      </c>
      <c r="N7056" s="14" t="s">
        <v>2889</v>
      </c>
      <c r="O7056" s="14" t="s">
        <v>2965</v>
      </c>
      <c r="P7056" s="14" t="s">
        <v>2965</v>
      </c>
      <c r="Q7056" s="14"/>
      <c r="R7056" s="14" t="s">
        <v>1486</v>
      </c>
      <c r="S7056" s="14"/>
      <c r="T7056" s="14"/>
      <c r="U7056" s="14"/>
      <c r="V7056" s="14"/>
      <c r="W7056" s="14" t="s">
        <v>81</v>
      </c>
      <c r="X7056" s="14" t="s">
        <v>81</v>
      </c>
      <c r="Y7056" s="14"/>
      <c r="Z7056">
        <v>-17.5</v>
      </c>
      <c r="AA7056">
        <v>-149.80000000000001</v>
      </c>
      <c r="AB7056" s="30" t="s">
        <v>53</v>
      </c>
      <c r="AD7056" s="30" t="s">
        <v>53</v>
      </c>
      <c r="AE7056" s="34">
        <v>652</v>
      </c>
      <c r="AH7056" s="14" t="s">
        <v>4538</v>
      </c>
      <c r="AI7056" s="14"/>
      <c r="AK7056" s="10" t="str">
        <f t="shared" si="354"/>
        <v>&gt;_Synapta_maculata_Moorea_601_N0411</v>
      </c>
      <c r="AL7056" s="10" t="str">
        <f t="shared" si="353"/>
        <v>&gt;Synapta_maculata_Moorea__UF_601</v>
      </c>
      <c r="AM7056" s="14" t="s">
        <v>11291</v>
      </c>
      <c r="AN7056" s="14"/>
      <c r="AP7056" s="14"/>
      <c r="AQ7056" s="14"/>
      <c r="AR7056" s="14"/>
      <c r="AS7056" s="14" t="s">
        <v>3953</v>
      </c>
      <c r="AT7056" s="14"/>
      <c r="AU7056" s="14" t="s">
        <v>2759</v>
      </c>
      <c r="AV7056" s="14" t="s">
        <v>2758</v>
      </c>
      <c r="AW7056" s="14" t="s">
        <v>2759</v>
      </c>
      <c r="AX7056" s="14"/>
      <c r="AY7056" s="14"/>
      <c r="AZ7056" s="35"/>
      <c r="BA7056" s="35"/>
    </row>
    <row r="7057" spans="1:53" ht="14.1" customHeight="1" x14ac:dyDescent="0.2">
      <c r="A7057" s="10">
        <v>5676</v>
      </c>
      <c r="B7057" s="33" t="s">
        <v>11293</v>
      </c>
      <c r="C7057" s="33"/>
      <c r="D7057" s="11">
        <v>5193</v>
      </c>
      <c r="E7057" s="10" t="s">
        <v>52</v>
      </c>
      <c r="F7057" s="10"/>
      <c r="G7057" s="11">
        <v>5193</v>
      </c>
      <c r="H7057" s="14"/>
      <c r="I7057" s="33" t="s">
        <v>53</v>
      </c>
      <c r="L7057" s="14" t="s">
        <v>2752</v>
      </c>
      <c r="M7057" s="14" t="s">
        <v>2888</v>
      </c>
      <c r="N7057" s="14" t="s">
        <v>2889</v>
      </c>
      <c r="O7057" s="14" t="s">
        <v>2965</v>
      </c>
      <c r="P7057" s="14" t="s">
        <v>2965</v>
      </c>
      <c r="Q7057" s="14"/>
      <c r="R7057" s="14" t="s">
        <v>1486</v>
      </c>
      <c r="S7057" s="14"/>
      <c r="T7057" s="14"/>
      <c r="U7057" s="14"/>
      <c r="V7057" s="14"/>
      <c r="W7057" s="14" t="s">
        <v>81</v>
      </c>
      <c r="X7057" s="14" t="s">
        <v>81</v>
      </c>
      <c r="Y7057" s="14"/>
      <c r="Z7057">
        <v>-17.487500000000001</v>
      </c>
      <c r="AA7057">
        <v>-149.82640000000001</v>
      </c>
      <c r="AB7057" s="30" t="s">
        <v>53</v>
      </c>
      <c r="AD7057" s="30" t="s">
        <v>53</v>
      </c>
      <c r="AE7057" s="34">
        <v>652</v>
      </c>
      <c r="AF7057" s="14"/>
      <c r="AG7057" s="14"/>
      <c r="AH7057" s="14" t="s">
        <v>4538</v>
      </c>
      <c r="AI7057" s="14"/>
      <c r="AJ7057" s="14"/>
      <c r="AK7057" s="10" t="str">
        <f t="shared" si="354"/>
        <v>&gt;_Synapta_maculata_Moorea_5193_N0403</v>
      </c>
      <c r="AL7057" s="10" t="str">
        <f t="shared" si="353"/>
        <v>&gt;Synapta_maculata_Moorea__UF_5193</v>
      </c>
      <c r="AM7057" s="14" t="s">
        <v>11291</v>
      </c>
      <c r="AN7057" s="14"/>
      <c r="AO7057" s="14"/>
      <c r="AP7057" s="14"/>
      <c r="AQ7057" s="14"/>
      <c r="AR7057" s="14"/>
      <c r="AS7057" s="14" t="s">
        <v>3953</v>
      </c>
      <c r="AT7057" s="14"/>
      <c r="AU7057" s="14" t="s">
        <v>2759</v>
      </c>
      <c r="AV7057" s="14" t="s">
        <v>2758</v>
      </c>
      <c r="AW7057" s="14" t="s">
        <v>2759</v>
      </c>
      <c r="AX7057" s="14"/>
      <c r="AY7057" s="14"/>
      <c r="AZ7057" s="35"/>
      <c r="BA7057" s="35"/>
    </row>
    <row r="7058" spans="1:53" ht="14.1" customHeight="1" x14ac:dyDescent="0.2">
      <c r="A7058" s="10">
        <v>5675</v>
      </c>
      <c r="B7058" s="33" t="s">
        <v>11294</v>
      </c>
      <c r="C7058" s="33"/>
      <c r="D7058" s="11">
        <v>5261</v>
      </c>
      <c r="E7058" s="10" t="s">
        <v>52</v>
      </c>
      <c r="F7058" s="10"/>
      <c r="G7058" s="11">
        <v>5261</v>
      </c>
      <c r="H7058" s="14"/>
      <c r="I7058" s="33" t="s">
        <v>53</v>
      </c>
      <c r="L7058" s="14" t="s">
        <v>2752</v>
      </c>
      <c r="M7058" s="14" t="s">
        <v>2888</v>
      </c>
      <c r="N7058" s="14" t="s">
        <v>2889</v>
      </c>
      <c r="O7058" s="14" t="s">
        <v>2965</v>
      </c>
      <c r="P7058" s="14" t="s">
        <v>2965</v>
      </c>
      <c r="Q7058" s="14"/>
      <c r="R7058" s="14" t="s">
        <v>1486</v>
      </c>
      <c r="S7058" s="14"/>
      <c r="T7058" s="14"/>
      <c r="U7058" s="14"/>
      <c r="V7058" s="14"/>
      <c r="W7058" s="14" t="s">
        <v>81</v>
      </c>
      <c r="X7058" s="14" t="s">
        <v>81</v>
      </c>
      <c r="Y7058" s="14"/>
      <c r="Z7058">
        <v>-17.487500000000001</v>
      </c>
      <c r="AA7058">
        <v>-149.82640000000001</v>
      </c>
      <c r="AB7058" s="30" t="s">
        <v>53</v>
      </c>
      <c r="AD7058" s="30" t="s">
        <v>53</v>
      </c>
      <c r="AE7058" s="34">
        <v>652</v>
      </c>
      <c r="AF7058" s="14"/>
      <c r="AG7058" s="14"/>
      <c r="AH7058" s="14" t="s">
        <v>4538</v>
      </c>
      <c r="AI7058" s="14"/>
      <c r="AJ7058" s="14"/>
      <c r="AK7058" s="10" t="str">
        <f t="shared" si="354"/>
        <v>&gt;_Synapta_maculata_Moorea_5261_N0402</v>
      </c>
      <c r="AL7058" s="10" t="str">
        <f t="shared" si="353"/>
        <v>&gt;Synapta_maculata_Moorea__UF_5261</v>
      </c>
      <c r="AM7058" s="14" t="s">
        <v>11291</v>
      </c>
      <c r="AN7058" s="14"/>
      <c r="AO7058" s="14"/>
      <c r="AP7058" s="14"/>
      <c r="AQ7058" s="14"/>
      <c r="AR7058" s="14"/>
      <c r="AS7058" s="14" t="s">
        <v>3953</v>
      </c>
      <c r="AT7058" s="14"/>
      <c r="AU7058" s="14" t="s">
        <v>2759</v>
      </c>
      <c r="AV7058" s="14" t="s">
        <v>2758</v>
      </c>
      <c r="AW7058" s="14" t="s">
        <v>2759</v>
      </c>
      <c r="AX7058" s="14"/>
      <c r="AY7058" s="14"/>
      <c r="AZ7058" s="35"/>
      <c r="BA7058" s="35"/>
    </row>
    <row r="7059" spans="1:53" ht="14.1" customHeight="1" x14ac:dyDescent="0.2">
      <c r="A7059" s="10">
        <v>5678</v>
      </c>
      <c r="B7059" s="33" t="s">
        <v>11295</v>
      </c>
      <c r="C7059" s="33"/>
      <c r="D7059" s="11">
        <v>5306</v>
      </c>
      <c r="E7059" s="10" t="s">
        <v>52</v>
      </c>
      <c r="F7059" s="10"/>
      <c r="G7059" s="11">
        <v>5306</v>
      </c>
      <c r="H7059" s="14"/>
      <c r="I7059" s="33" t="s">
        <v>53</v>
      </c>
      <c r="L7059" s="14" t="s">
        <v>2752</v>
      </c>
      <c r="M7059" s="14" t="s">
        <v>2888</v>
      </c>
      <c r="N7059" s="14" t="s">
        <v>2889</v>
      </c>
      <c r="O7059" s="14" t="s">
        <v>2965</v>
      </c>
      <c r="P7059" s="14" t="s">
        <v>2965</v>
      </c>
      <c r="Q7059" s="14"/>
      <c r="R7059" s="14" t="s">
        <v>1486</v>
      </c>
      <c r="S7059" s="14"/>
      <c r="T7059" s="14"/>
      <c r="U7059" s="14"/>
      <c r="V7059" s="14"/>
      <c r="W7059" s="14" t="s">
        <v>81</v>
      </c>
      <c r="X7059" s="14" t="s">
        <v>81</v>
      </c>
      <c r="Y7059" s="14"/>
      <c r="Z7059">
        <v>-17.487500000000001</v>
      </c>
      <c r="AA7059">
        <v>-149.82640000000001</v>
      </c>
      <c r="AB7059" s="30" t="s">
        <v>53</v>
      </c>
      <c r="AD7059" s="30" t="s">
        <v>53</v>
      </c>
      <c r="AE7059" s="34">
        <v>652</v>
      </c>
      <c r="AH7059" s="14" t="s">
        <v>4538</v>
      </c>
      <c r="AI7059" s="14"/>
      <c r="AK7059" s="10" t="str">
        <f t="shared" si="354"/>
        <v>&gt;_Synapta_maculata_Moorea_5306_N0405</v>
      </c>
      <c r="AL7059" s="10" t="str">
        <f t="shared" si="353"/>
        <v>&gt;Synapta_maculata_Moorea__UF_5306</v>
      </c>
      <c r="AM7059" s="14" t="s">
        <v>11291</v>
      </c>
      <c r="AN7059" s="14"/>
      <c r="AP7059" s="14"/>
      <c r="AQ7059" s="14"/>
      <c r="AR7059" s="14"/>
      <c r="AS7059" s="14" t="s">
        <v>3953</v>
      </c>
      <c r="AT7059" s="14"/>
      <c r="AU7059" s="14" t="s">
        <v>2759</v>
      </c>
      <c r="AV7059" s="14" t="s">
        <v>2758</v>
      </c>
      <c r="AW7059" s="14" t="s">
        <v>2759</v>
      </c>
      <c r="AX7059" s="14"/>
      <c r="AY7059" s="14"/>
      <c r="AZ7059" s="35"/>
      <c r="BA7059" s="35"/>
    </row>
    <row r="7060" spans="1:53" ht="14.1" customHeight="1" x14ac:dyDescent="0.2">
      <c r="A7060" s="10">
        <v>6336</v>
      </c>
      <c r="B7060" s="10" t="s">
        <v>4187</v>
      </c>
      <c r="D7060" s="11">
        <v>5317</v>
      </c>
      <c r="E7060" s="10" t="s">
        <v>52</v>
      </c>
      <c r="F7060" s="10"/>
      <c r="G7060" s="11">
        <v>5317</v>
      </c>
      <c r="L7060" s="14" t="s">
        <v>2752</v>
      </c>
      <c r="M7060" s="10" t="s">
        <v>2888</v>
      </c>
      <c r="N7060" s="10" t="s">
        <v>2889</v>
      </c>
      <c r="O7060" s="10" t="s">
        <v>2965</v>
      </c>
      <c r="P7060" s="10" t="s">
        <v>2965</v>
      </c>
      <c r="R7060" s="10" t="s">
        <v>1486</v>
      </c>
      <c r="W7060" s="10" t="s">
        <v>81</v>
      </c>
      <c r="X7060" s="10" t="s">
        <v>81</v>
      </c>
      <c r="Z7060">
        <v>-17.487500000000001</v>
      </c>
      <c r="AA7060">
        <v>-149.82640000000001</v>
      </c>
      <c r="AB7060" s="10" t="s">
        <v>4010</v>
      </c>
      <c r="AE7060" s="10">
        <v>634</v>
      </c>
      <c r="AG7060" s="30"/>
      <c r="AK7060" s="10" t="str">
        <f t="shared" si="354"/>
        <v>&gt;_Synapta_maculata_Moorea_5317_N0404</v>
      </c>
      <c r="AL7060" s="10" t="str">
        <f t="shared" si="353"/>
        <v>&gt;Synapta_maculata_Moorea__UF_5317</v>
      </c>
      <c r="AM7060" s="30" t="s">
        <v>4188</v>
      </c>
      <c r="AZ7060" s="15"/>
      <c r="BA7060" s="15"/>
    </row>
    <row r="7061" spans="1:53" ht="14.1" customHeight="1" x14ac:dyDescent="0.2">
      <c r="A7061" s="10">
        <v>5677</v>
      </c>
      <c r="B7061" s="33" t="s">
        <v>4187</v>
      </c>
      <c r="C7061" s="33"/>
      <c r="D7061" s="11">
        <v>5317</v>
      </c>
      <c r="E7061" s="10" t="s">
        <v>52</v>
      </c>
      <c r="F7061" s="10"/>
      <c r="G7061" s="11">
        <v>5317</v>
      </c>
      <c r="H7061" s="14"/>
      <c r="I7061" s="33" t="s">
        <v>53</v>
      </c>
      <c r="L7061" s="14" t="s">
        <v>2752</v>
      </c>
      <c r="M7061" s="14" t="s">
        <v>2888</v>
      </c>
      <c r="N7061" s="14" t="s">
        <v>2889</v>
      </c>
      <c r="O7061" s="14" t="s">
        <v>2965</v>
      </c>
      <c r="P7061" s="14" t="s">
        <v>2965</v>
      </c>
      <c r="Q7061" s="14"/>
      <c r="R7061" s="14" t="s">
        <v>1486</v>
      </c>
      <c r="S7061" s="14"/>
      <c r="T7061" s="14"/>
      <c r="U7061" s="14"/>
      <c r="V7061" s="14"/>
      <c r="W7061" s="14" t="s">
        <v>81</v>
      </c>
      <c r="X7061" s="14" t="s">
        <v>81</v>
      </c>
      <c r="Y7061" s="14"/>
      <c r="Z7061">
        <v>-17.487500000000001</v>
      </c>
      <c r="AA7061">
        <v>-149.82640000000001</v>
      </c>
      <c r="AB7061" s="30" t="s">
        <v>53</v>
      </c>
      <c r="AD7061" s="30" t="s">
        <v>53</v>
      </c>
      <c r="AE7061" s="34">
        <v>652</v>
      </c>
      <c r="AH7061" s="14" t="s">
        <v>4538</v>
      </c>
      <c r="AI7061" s="14"/>
      <c r="AK7061" s="10" t="str">
        <f t="shared" si="354"/>
        <v>&gt;_Synapta_maculata_Moorea_5317_N0404</v>
      </c>
      <c r="AL7061" s="10" t="str">
        <f t="shared" si="353"/>
        <v>&gt;Synapta_maculata_Moorea__UF_5317</v>
      </c>
      <c r="AM7061" s="14" t="s">
        <v>11291</v>
      </c>
      <c r="AN7061" s="14"/>
      <c r="AP7061" s="14"/>
      <c r="AQ7061" s="14"/>
      <c r="AR7061" s="14"/>
      <c r="AS7061" s="14" t="s">
        <v>3953</v>
      </c>
      <c r="AT7061" s="14"/>
      <c r="AU7061" s="14" t="s">
        <v>2759</v>
      </c>
      <c r="AV7061" s="14" t="s">
        <v>2758</v>
      </c>
      <c r="AW7061" s="14" t="s">
        <v>2759</v>
      </c>
      <c r="AX7061" s="14"/>
      <c r="AY7061" s="14"/>
      <c r="AZ7061" s="35"/>
      <c r="BA7061" s="35"/>
    </row>
    <row r="7062" spans="1:53" ht="14.1" customHeight="1" x14ac:dyDescent="0.2">
      <c r="A7062" s="10">
        <v>5929</v>
      </c>
      <c r="B7062" s="33" t="s">
        <v>11296</v>
      </c>
      <c r="C7062" s="33"/>
      <c r="D7062" s="11">
        <v>6763</v>
      </c>
      <c r="E7062" s="10" t="s">
        <v>52</v>
      </c>
      <c r="F7062" s="10"/>
      <c r="G7062" s="11">
        <v>6763</v>
      </c>
      <c r="H7062" s="14"/>
      <c r="I7062" s="33" t="s">
        <v>53</v>
      </c>
      <c r="L7062" s="14" t="s">
        <v>2752</v>
      </c>
      <c r="M7062" s="14" t="s">
        <v>2888</v>
      </c>
      <c r="N7062" s="14" t="s">
        <v>2889</v>
      </c>
      <c r="O7062" s="14" t="s">
        <v>2965</v>
      </c>
      <c r="P7062" s="14" t="s">
        <v>2965</v>
      </c>
      <c r="Q7062" s="14"/>
      <c r="R7062" s="14" t="s">
        <v>1486</v>
      </c>
      <c r="S7062" s="14"/>
      <c r="T7062" s="14"/>
      <c r="U7062" s="14"/>
      <c r="V7062" s="14"/>
      <c r="W7062" s="10" t="s">
        <v>4041</v>
      </c>
      <c r="X7062" s="14" t="s">
        <v>4042</v>
      </c>
      <c r="Y7062" s="14"/>
      <c r="Z7062">
        <v>7.0870899999999999</v>
      </c>
      <c r="AA7062">
        <v>171.37581</v>
      </c>
      <c r="AB7062" s="30" t="s">
        <v>53</v>
      </c>
      <c r="AD7062" s="30" t="s">
        <v>53</v>
      </c>
      <c r="AE7062" s="34">
        <v>652</v>
      </c>
      <c r="AH7062" s="14" t="s">
        <v>4538</v>
      </c>
      <c r="AI7062" s="14"/>
      <c r="AK7062" s="10" t="str">
        <f t="shared" si="354"/>
        <v>&gt;_Synapta_maculata_Majuro_6763_S0390</v>
      </c>
      <c r="AL7062" s="10" t="str">
        <f t="shared" si="353"/>
        <v>&gt;Synapta_maculata_Majuro__UF_6763</v>
      </c>
      <c r="AM7062" s="14" t="s">
        <v>11297</v>
      </c>
      <c r="AN7062" s="14"/>
      <c r="AP7062" s="14"/>
      <c r="AQ7062" s="14"/>
      <c r="AR7062" s="14"/>
      <c r="AS7062" s="14" t="s">
        <v>3953</v>
      </c>
      <c r="AT7062" s="14"/>
      <c r="AU7062" s="14" t="s">
        <v>2759</v>
      </c>
      <c r="AV7062" s="14" t="s">
        <v>2758</v>
      </c>
      <c r="AW7062" s="14" t="s">
        <v>2759</v>
      </c>
      <c r="AX7062" s="14"/>
      <c r="AY7062" s="14"/>
      <c r="AZ7062" s="35"/>
      <c r="BA7062" s="35"/>
    </row>
    <row r="7063" spans="1:53" ht="14.1" customHeight="1" x14ac:dyDescent="0.2">
      <c r="A7063" s="10">
        <v>5674</v>
      </c>
      <c r="B7063" s="33" t="s">
        <v>11298</v>
      </c>
      <c r="C7063" s="33"/>
      <c r="D7063" s="11">
        <v>5308</v>
      </c>
      <c r="E7063" s="10" t="s">
        <v>52</v>
      </c>
      <c r="F7063" s="10"/>
      <c r="G7063" s="11">
        <v>5308</v>
      </c>
      <c r="H7063" s="14"/>
      <c r="I7063" s="33" t="s">
        <v>53</v>
      </c>
      <c r="L7063" s="14" t="s">
        <v>2752</v>
      </c>
      <c r="M7063" s="14" t="s">
        <v>2888</v>
      </c>
      <c r="N7063" s="14" t="s">
        <v>2889</v>
      </c>
      <c r="O7063" s="14" t="s">
        <v>2965</v>
      </c>
      <c r="P7063" s="14" t="s">
        <v>2965</v>
      </c>
      <c r="Q7063" s="14"/>
      <c r="R7063" s="14" t="s">
        <v>1486</v>
      </c>
      <c r="S7063" s="14"/>
      <c r="T7063" s="14"/>
      <c r="U7063" s="14"/>
      <c r="V7063" s="14"/>
      <c r="W7063" s="14" t="s">
        <v>81</v>
      </c>
      <c r="X7063" s="14" t="s">
        <v>81</v>
      </c>
      <c r="Y7063" s="14"/>
      <c r="Z7063">
        <v>-17.487500000000001</v>
      </c>
      <c r="AA7063">
        <v>-149.82640000000001</v>
      </c>
      <c r="AB7063" s="30" t="s">
        <v>53</v>
      </c>
      <c r="AD7063" s="30" t="s">
        <v>53</v>
      </c>
      <c r="AE7063" s="34">
        <v>652</v>
      </c>
      <c r="AF7063" s="14"/>
      <c r="AG7063" s="14"/>
      <c r="AH7063" s="14" t="s">
        <v>4538</v>
      </c>
      <c r="AI7063" s="14"/>
      <c r="AJ7063" s="14"/>
      <c r="AK7063" s="10" t="str">
        <f t="shared" si="354"/>
        <v>&gt;_Synapta_maculata_Moorea_5308_N0401</v>
      </c>
      <c r="AL7063" s="10" t="str">
        <f t="shared" si="353"/>
        <v>&gt;Synapta_maculata_Moorea__UF_5308</v>
      </c>
      <c r="AM7063" s="14" t="s">
        <v>11299</v>
      </c>
      <c r="AN7063" s="14"/>
      <c r="AO7063" s="14"/>
      <c r="AP7063" s="14"/>
      <c r="AQ7063" s="14"/>
      <c r="AR7063" s="14"/>
      <c r="AS7063" s="14" t="s">
        <v>3953</v>
      </c>
      <c r="AT7063" s="14"/>
      <c r="AU7063" s="14" t="s">
        <v>2759</v>
      </c>
      <c r="AV7063" s="14" t="s">
        <v>2758</v>
      </c>
      <c r="AW7063" s="14" t="s">
        <v>2759</v>
      </c>
      <c r="AX7063" s="14"/>
      <c r="AY7063" s="14"/>
      <c r="AZ7063" s="35"/>
      <c r="BA7063" s="35"/>
    </row>
    <row r="7064" spans="1:53" ht="14.1" customHeight="1" x14ac:dyDescent="0.2">
      <c r="A7064" s="10">
        <v>5961</v>
      </c>
      <c r="B7064" s="33" t="s">
        <v>11333</v>
      </c>
      <c r="C7064" s="33"/>
      <c r="D7064" s="11">
        <v>6939</v>
      </c>
      <c r="E7064" s="10" t="s">
        <v>52</v>
      </c>
      <c r="F7064" s="10"/>
      <c r="G7064" s="11">
        <v>6939</v>
      </c>
      <c r="H7064" s="14"/>
      <c r="I7064" s="33" t="s">
        <v>53</v>
      </c>
      <c r="L7064" s="14" t="s">
        <v>2752</v>
      </c>
      <c r="M7064" s="14" t="s">
        <v>2888</v>
      </c>
      <c r="N7064" s="14" t="s">
        <v>2889</v>
      </c>
      <c r="O7064" s="14" t="s">
        <v>2965</v>
      </c>
      <c r="P7064" s="14" t="s">
        <v>2965</v>
      </c>
      <c r="Q7064" s="14"/>
      <c r="R7064" s="14" t="s">
        <v>1486</v>
      </c>
      <c r="S7064" s="14"/>
      <c r="T7064" s="14"/>
      <c r="U7064" s="14"/>
      <c r="V7064" s="14"/>
      <c r="W7064" s="14" t="s">
        <v>4020</v>
      </c>
      <c r="X7064" s="14" t="s">
        <v>4020</v>
      </c>
      <c r="Y7064" s="14"/>
      <c r="Z7064">
        <v>5.3422200000000002</v>
      </c>
      <c r="AA7064">
        <v>163.01985999999999</v>
      </c>
      <c r="AB7064" s="30" t="s">
        <v>53</v>
      </c>
      <c r="AD7064" s="30" t="s">
        <v>53</v>
      </c>
      <c r="AE7064" s="34">
        <v>612</v>
      </c>
      <c r="AF7064" s="14"/>
      <c r="AG7064" s="14"/>
      <c r="AH7064" s="14" t="s">
        <v>4538</v>
      </c>
      <c r="AI7064" s="14"/>
      <c r="AJ7064" s="14"/>
      <c r="AK7064" s="10" t="str">
        <f t="shared" si="354"/>
        <v>&gt;_Synapta_maculata_Kosrae_6939_S0426</v>
      </c>
      <c r="AL7064" s="10" t="str">
        <f t="shared" si="353"/>
        <v>&gt;Synapta_maculata_Kosrae__UF_6939</v>
      </c>
      <c r="AM7064" s="14" t="s">
        <v>11334</v>
      </c>
      <c r="AN7064" s="14"/>
      <c r="AO7064" s="14"/>
      <c r="AP7064" s="14"/>
      <c r="AQ7064" s="14"/>
      <c r="AR7064" s="14"/>
      <c r="AS7064" s="14" t="s">
        <v>3953</v>
      </c>
      <c r="AT7064" s="14"/>
      <c r="AU7064" s="14" t="s">
        <v>2759</v>
      </c>
      <c r="AV7064" s="14" t="s">
        <v>2758</v>
      </c>
      <c r="AW7064" s="14" t="s">
        <v>2759</v>
      </c>
      <c r="AX7064" s="14"/>
      <c r="AY7064" s="14"/>
      <c r="AZ7064" s="35"/>
      <c r="BA7064" s="35"/>
    </row>
    <row r="7065" spans="1:53" ht="14.1" customHeight="1" x14ac:dyDescent="0.2">
      <c r="A7065" s="10">
        <v>2970</v>
      </c>
      <c r="B7065" s="10" t="s">
        <v>229</v>
      </c>
      <c r="C7065" s="10" t="s">
        <v>456</v>
      </c>
      <c r="D7065" s="11">
        <v>1696</v>
      </c>
      <c r="E7065" s="10" t="s">
        <v>52</v>
      </c>
      <c r="F7065" s="10"/>
      <c r="G7065" s="11">
        <v>1696</v>
      </c>
      <c r="I7065" s="10" t="s">
        <v>53</v>
      </c>
      <c r="L7065" s="10" t="s">
        <v>2752</v>
      </c>
      <c r="M7065" s="10" t="s">
        <v>2888</v>
      </c>
      <c r="N7065" s="10" t="s">
        <v>2889</v>
      </c>
      <c r="O7065" s="10" t="s">
        <v>2965</v>
      </c>
      <c r="P7065" s="10" t="s">
        <v>2965</v>
      </c>
      <c r="R7065" s="10" t="s">
        <v>1486</v>
      </c>
      <c r="W7065" s="10" t="s">
        <v>198</v>
      </c>
      <c r="X7065" s="10" t="s">
        <v>1741</v>
      </c>
      <c r="Z7065">
        <v>13.424533329999999</v>
      </c>
      <c r="AA7065">
        <v>144.7858167</v>
      </c>
      <c r="AB7065" s="10" t="s">
        <v>53</v>
      </c>
      <c r="AD7065" s="10" t="s">
        <v>53</v>
      </c>
      <c r="AE7065" s="15">
        <v>584</v>
      </c>
      <c r="AK7065" s="10" t="str">
        <f t="shared" si="354"/>
        <v>&gt;_Synapta_maculata_Guam_1696_FLMNH_112</v>
      </c>
      <c r="AL7065" s="10" t="str">
        <f t="shared" si="353"/>
        <v>&gt;Synapta_maculata_Guam__UF_1696</v>
      </c>
      <c r="AM7065" s="10" t="s">
        <v>13117</v>
      </c>
      <c r="AP7065" s="13"/>
      <c r="AQ7065" s="13"/>
      <c r="AR7065" s="13"/>
      <c r="AZ7065" s="15"/>
      <c r="BA7065" s="15"/>
    </row>
    <row r="7066" spans="1:53" ht="14.1" customHeight="1" x14ac:dyDescent="0.2">
      <c r="A7066" s="10">
        <v>6632</v>
      </c>
      <c r="B7066" s="10" t="s">
        <v>13118</v>
      </c>
      <c r="D7066" s="10">
        <v>11159</v>
      </c>
      <c r="E7066" s="10" t="s">
        <v>52</v>
      </c>
      <c r="F7066" s="10"/>
      <c r="G7066" s="11">
        <v>11159</v>
      </c>
      <c r="L7066" s="10" t="s">
        <v>2752</v>
      </c>
      <c r="M7066" s="10" t="s">
        <v>2888</v>
      </c>
      <c r="N7066" s="10" t="s">
        <v>2889</v>
      </c>
      <c r="O7066" s="10" t="s">
        <v>2965</v>
      </c>
      <c r="P7066" s="10" t="s">
        <v>2965</v>
      </c>
      <c r="R7066" s="10" t="s">
        <v>1486</v>
      </c>
      <c r="W7066" s="10" t="s">
        <v>4173</v>
      </c>
      <c r="X7066" s="10" t="s">
        <v>4173</v>
      </c>
      <c r="Z7066">
        <v>26.544349</v>
      </c>
      <c r="AA7066">
        <v>127.961342</v>
      </c>
      <c r="AB7066" s="10" t="s">
        <v>53</v>
      </c>
      <c r="AE7066" s="10">
        <v>655</v>
      </c>
      <c r="AK7066" s="10" t="str">
        <f t="shared" si="354"/>
        <v>&gt;_Synapta_maculata_Okinawa_11159_N0761</v>
      </c>
      <c r="AL7066" s="10" t="str">
        <f t="shared" ref="AL7066:AL7097" si="355">CONCATENATE("&gt;",P7066,"_",R7066,"_",X7066,"_",Y7066,"_",E7066,"_",D7066)</f>
        <v>&gt;Synapta_maculata_Okinawa__UF_11159</v>
      </c>
      <c r="AM7066" s="10" t="s">
        <v>13119</v>
      </c>
      <c r="AZ7066" s="15"/>
      <c r="BA7066" s="15"/>
    </row>
    <row r="7067" spans="1:53" ht="14.1" customHeight="1" x14ac:dyDescent="0.2">
      <c r="A7067" s="10">
        <v>6637</v>
      </c>
      <c r="B7067" s="10" t="s">
        <v>4230</v>
      </c>
      <c r="D7067" s="10">
        <v>6752</v>
      </c>
      <c r="E7067" s="10" t="s">
        <v>52</v>
      </c>
      <c r="F7067" s="10"/>
      <c r="G7067" s="11">
        <v>6752</v>
      </c>
      <c r="L7067" s="10" t="s">
        <v>2752</v>
      </c>
      <c r="M7067" s="10" t="s">
        <v>2888</v>
      </c>
      <c r="N7067" s="10" t="s">
        <v>2889</v>
      </c>
      <c r="O7067" s="10" t="s">
        <v>2965</v>
      </c>
      <c r="P7067" s="10" t="s">
        <v>2965</v>
      </c>
      <c r="R7067" s="10" t="s">
        <v>1486</v>
      </c>
      <c r="W7067" s="10" t="s">
        <v>4041</v>
      </c>
      <c r="X7067" s="14" t="s">
        <v>4042</v>
      </c>
      <c r="Z7067">
        <v>7.1241899999999996</v>
      </c>
      <c r="AA7067">
        <v>171.35624999999999</v>
      </c>
      <c r="AB7067" s="10" t="s">
        <v>4010</v>
      </c>
      <c r="AE7067" s="10">
        <v>654</v>
      </c>
      <c r="AK7067" s="10" t="str">
        <f t="shared" si="354"/>
        <v>&gt;_Synapta_maculata_Majuro_6752_X0081</v>
      </c>
      <c r="AL7067" s="10" t="str">
        <f t="shared" si="355"/>
        <v>&gt;Synapta_maculata_Majuro__UF_6752</v>
      </c>
      <c r="AM7067" s="10" t="s">
        <v>4231</v>
      </c>
      <c r="AZ7067" s="15"/>
      <c r="BA7067" s="15"/>
    </row>
    <row r="7068" spans="1:53" ht="14.1" customHeight="1" x14ac:dyDescent="0.2">
      <c r="A7068" s="10">
        <v>1491</v>
      </c>
      <c r="B7068" s="10" t="s">
        <v>1777</v>
      </c>
      <c r="C7068" s="10" t="s">
        <v>690</v>
      </c>
      <c r="D7068" s="11">
        <v>6752</v>
      </c>
      <c r="E7068" s="10" t="s">
        <v>52</v>
      </c>
      <c r="F7068" s="10"/>
      <c r="G7068" s="11">
        <v>6752</v>
      </c>
      <c r="I7068" s="10" t="s">
        <v>53</v>
      </c>
      <c r="L7068" s="10" t="s">
        <v>2752</v>
      </c>
      <c r="M7068" s="10" t="s">
        <v>2888</v>
      </c>
      <c r="N7068" s="10" t="s">
        <v>2889</v>
      </c>
      <c r="O7068" s="10" t="s">
        <v>2965</v>
      </c>
      <c r="P7068" s="10" t="s">
        <v>2965</v>
      </c>
      <c r="R7068" s="10" t="s">
        <v>1486</v>
      </c>
      <c r="W7068" s="10" t="s">
        <v>4041</v>
      </c>
      <c r="X7068" s="14" t="s">
        <v>4042</v>
      </c>
      <c r="Z7068">
        <v>7.1241899999999996</v>
      </c>
      <c r="AA7068">
        <v>171.35624999999999</v>
      </c>
      <c r="AB7068" s="10" t="s">
        <v>53</v>
      </c>
      <c r="AD7068" s="10" t="s">
        <v>1778</v>
      </c>
      <c r="AE7068" s="12">
        <v>655</v>
      </c>
      <c r="AH7068" s="10" t="s">
        <v>13120</v>
      </c>
      <c r="AK7068" s="10" t="str">
        <f t="shared" si="354"/>
        <v>&gt;_Synapta_maculata_Majuro_6752_FLMNH_073</v>
      </c>
      <c r="AL7068" s="10" t="str">
        <f t="shared" si="355"/>
        <v>&gt;Synapta_maculata_Majuro__UF_6752</v>
      </c>
      <c r="AM7068" s="10" t="s">
        <v>13121</v>
      </c>
      <c r="AP7068" s="13"/>
      <c r="AQ7068" s="13"/>
      <c r="AR7068" s="13"/>
      <c r="AZ7068" s="15"/>
      <c r="BA7068" s="15"/>
    </row>
    <row r="7069" spans="1:53" ht="14.1" customHeight="1" x14ac:dyDescent="0.2">
      <c r="A7069" s="10">
        <v>6638</v>
      </c>
      <c r="B7069" s="10" t="s">
        <v>4232</v>
      </c>
      <c r="D7069" s="10">
        <v>8606</v>
      </c>
      <c r="E7069" s="10" t="s">
        <v>52</v>
      </c>
      <c r="F7069" s="10"/>
      <c r="G7069" s="11">
        <v>8606</v>
      </c>
      <c r="L7069" s="10" t="s">
        <v>2752</v>
      </c>
      <c r="M7069" s="10" t="s">
        <v>2888</v>
      </c>
      <c r="N7069" s="10" t="s">
        <v>2889</v>
      </c>
      <c r="O7069" s="10" t="s">
        <v>2965</v>
      </c>
      <c r="P7069" s="10" t="s">
        <v>2965</v>
      </c>
      <c r="R7069" s="10" t="s">
        <v>1486</v>
      </c>
      <c r="W7069" s="10" t="s">
        <v>135</v>
      </c>
      <c r="X7069" s="10" t="s">
        <v>135</v>
      </c>
      <c r="Z7069">
        <v>-14.6732</v>
      </c>
      <c r="AA7069">
        <v>145.45310000000001</v>
      </c>
      <c r="AB7069" s="10" t="s">
        <v>4010</v>
      </c>
      <c r="AE7069" s="10">
        <v>604</v>
      </c>
      <c r="AK7069" s="10" t="str">
        <f t="shared" si="354"/>
        <v>&gt;_Synapta_maculata_Lizard_8606_X0082</v>
      </c>
      <c r="AL7069" s="10" t="str">
        <f t="shared" si="355"/>
        <v>&gt;Synapta_maculata_Lizard__UF_8606</v>
      </c>
      <c r="AM7069" s="10" t="s">
        <v>4233</v>
      </c>
      <c r="AZ7069" s="15"/>
      <c r="BA7069" s="15"/>
    </row>
    <row r="7070" spans="1:53" ht="14.1" customHeight="1" x14ac:dyDescent="0.2">
      <c r="A7070" s="10">
        <v>1604</v>
      </c>
      <c r="B7070" s="10" t="s">
        <v>1359</v>
      </c>
      <c r="C7070" s="10" t="s">
        <v>377</v>
      </c>
      <c r="D7070" s="11">
        <v>8606</v>
      </c>
      <c r="E7070" s="10" t="s">
        <v>52</v>
      </c>
      <c r="F7070" s="10"/>
      <c r="G7070" s="11">
        <v>8606</v>
      </c>
      <c r="I7070" s="10" t="s">
        <v>53</v>
      </c>
      <c r="L7070" s="10" t="s">
        <v>2752</v>
      </c>
      <c r="M7070" s="10" t="s">
        <v>2888</v>
      </c>
      <c r="N7070" s="10" t="s">
        <v>2889</v>
      </c>
      <c r="O7070" s="10" t="s">
        <v>2965</v>
      </c>
      <c r="P7070" s="10" t="s">
        <v>2965</v>
      </c>
      <c r="R7070" s="10" t="s">
        <v>1486</v>
      </c>
      <c r="W7070" s="10" t="s">
        <v>135</v>
      </c>
      <c r="X7070" s="10" t="s">
        <v>135</v>
      </c>
      <c r="Z7070">
        <v>-14.6732</v>
      </c>
      <c r="AA7070">
        <v>145.45310000000001</v>
      </c>
      <c r="AB7070" s="10" t="s">
        <v>53</v>
      </c>
      <c r="AD7070" s="10" t="s">
        <v>53</v>
      </c>
      <c r="AE7070" s="12">
        <v>655</v>
      </c>
      <c r="AF7070" s="10" t="s">
        <v>75</v>
      </c>
      <c r="AH7070" s="10" t="s">
        <v>13120</v>
      </c>
      <c r="AK7070" s="10" t="str">
        <f t="shared" ref="AK7070:AK7075" si="356">CONCATENATE("&gt;",AF7070,"_",O7070,"_",R7070,S7070,"_",X7070,"_",D7070,"_",B7070)</f>
        <v>&gt;t_Synapta_maculata_Lizard_8606_FLMNH_080</v>
      </c>
      <c r="AL7070" s="10" t="str">
        <f t="shared" si="355"/>
        <v>&gt;Synapta_maculata_Lizard__UF_8606</v>
      </c>
      <c r="AM7070" s="10" t="s">
        <v>13121</v>
      </c>
      <c r="AP7070" s="13"/>
      <c r="AQ7070" s="13"/>
      <c r="AR7070" s="13"/>
      <c r="AZ7070" s="15"/>
      <c r="BA7070" s="15"/>
    </row>
    <row r="7071" spans="1:53" ht="14.1" customHeight="1" x14ac:dyDescent="0.2">
      <c r="A7071" s="10">
        <v>7030</v>
      </c>
      <c r="B7071" s="5" t="s">
        <v>14798</v>
      </c>
      <c r="D7071" s="50" t="s">
        <v>14799</v>
      </c>
      <c r="E7071" s="10" t="s">
        <v>52</v>
      </c>
      <c r="F7071" s="10"/>
      <c r="L7071" s="10" t="s">
        <v>2752</v>
      </c>
      <c r="M7071" s="5" t="s">
        <v>2888</v>
      </c>
      <c r="N7071" s="5" t="s">
        <v>2889</v>
      </c>
      <c r="O7071" s="5" t="s">
        <v>2965</v>
      </c>
      <c r="P7071" s="5" t="s">
        <v>2965</v>
      </c>
      <c r="R7071" s="5" t="s">
        <v>1486</v>
      </c>
      <c r="X7071" s="5" t="s">
        <v>283</v>
      </c>
      <c r="Z7071">
        <v>-5.16</v>
      </c>
      <c r="AA7071">
        <v>145.83000000000001</v>
      </c>
      <c r="AK7071" s="10" t="str">
        <f t="shared" si="356"/>
        <v>&gt;_Synapta_maculata_PNG_PNG12-0181_B0011</v>
      </c>
      <c r="AL7071" s="10" t="str">
        <f t="shared" si="355"/>
        <v>&gt;Synapta_maculata_PNG__UF_PNG12-0181</v>
      </c>
      <c r="AM7071" s="5" t="s">
        <v>14800</v>
      </c>
    </row>
    <row r="7072" spans="1:53" ht="14.1" customHeight="1" x14ac:dyDescent="0.2">
      <c r="A7072" s="10">
        <v>6804</v>
      </c>
      <c r="B7072" s="5" t="s">
        <v>14801</v>
      </c>
      <c r="C7072" s="5"/>
      <c r="D7072" s="65">
        <v>3932</v>
      </c>
      <c r="E7072" s="5" t="s">
        <v>52</v>
      </c>
      <c r="F7072" s="5"/>
      <c r="G7072" s="65">
        <v>3932</v>
      </c>
      <c r="H7072" s="5"/>
      <c r="I7072" s="5"/>
      <c r="L7072" s="5" t="s">
        <v>2752</v>
      </c>
      <c r="M7072" s="5" t="s">
        <v>2888</v>
      </c>
      <c r="N7072" s="5" t="s">
        <v>2889</v>
      </c>
      <c r="O7072" s="5" t="s">
        <v>2965</v>
      </c>
      <c r="P7072" s="5" t="s">
        <v>2965</v>
      </c>
      <c r="Q7072" s="5"/>
      <c r="R7072" s="5" t="s">
        <v>1486</v>
      </c>
      <c r="S7072" s="5"/>
      <c r="T7072" s="5"/>
      <c r="U7072" s="5"/>
      <c r="V7072" s="5"/>
      <c r="W7072" s="10" t="s">
        <v>4173</v>
      </c>
      <c r="X7072" s="5" t="s">
        <v>4173</v>
      </c>
      <c r="Y7072" s="5"/>
      <c r="Z7072">
        <v>26.331849999999999</v>
      </c>
      <c r="AA7072">
        <v>127.92574999999999</v>
      </c>
      <c r="AB7072" s="5"/>
      <c r="AC7072" s="5"/>
      <c r="AD7072" s="5"/>
      <c r="AE7072" s="5">
        <v>655</v>
      </c>
      <c r="AF7072" s="5"/>
      <c r="AG7072" s="5"/>
      <c r="AH7072" s="5"/>
      <c r="AI7072" s="5"/>
      <c r="AJ7072" s="5"/>
      <c r="AK7072" s="10" t="str">
        <f t="shared" si="356"/>
        <v>&gt;_Synapta_maculata_Okinawa_3932_X0080</v>
      </c>
      <c r="AL7072" s="10" t="str">
        <f t="shared" si="355"/>
        <v>&gt;Synapta_maculata_Okinawa__UF_3932</v>
      </c>
      <c r="AM7072" s="5" t="s">
        <v>14802</v>
      </c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</row>
    <row r="7073" spans="1:53" ht="14.1" customHeight="1" x14ac:dyDescent="0.2">
      <c r="A7073" s="10">
        <v>4740</v>
      </c>
      <c r="B7073" s="10" t="s">
        <v>2479</v>
      </c>
      <c r="C7073" s="10" t="s">
        <v>355</v>
      </c>
      <c r="D7073" s="11">
        <v>6339</v>
      </c>
      <c r="E7073" s="10" t="s">
        <v>52</v>
      </c>
      <c r="F7073" s="10"/>
      <c r="G7073" s="11">
        <v>6339</v>
      </c>
      <c r="I7073" s="10" t="s">
        <v>53</v>
      </c>
      <c r="L7073" s="10" t="s">
        <v>2752</v>
      </c>
      <c r="M7073" s="10" t="s">
        <v>2888</v>
      </c>
      <c r="N7073" s="10" t="s">
        <v>2889</v>
      </c>
      <c r="O7073" s="10" t="s">
        <v>4703</v>
      </c>
      <c r="P7073" s="10" t="s">
        <v>2965</v>
      </c>
      <c r="R7073" s="10" t="s">
        <v>1486</v>
      </c>
      <c r="W7073" s="14" t="s">
        <v>165</v>
      </c>
      <c r="X7073" s="14" t="s">
        <v>165</v>
      </c>
      <c r="Z7073">
        <v>-21.078700000000001</v>
      </c>
      <c r="AA7073">
        <v>55.2256</v>
      </c>
      <c r="AB7073" s="10" t="s">
        <v>207</v>
      </c>
      <c r="AE7073" s="10">
        <v>0</v>
      </c>
      <c r="AK7073" s="10" t="str">
        <f t="shared" si="356"/>
        <v>&gt;_m_Synapta_maculata_Reunion_6339_mol24</v>
      </c>
      <c r="AL7073" s="10" t="str">
        <f t="shared" si="355"/>
        <v>&gt;Synapta_maculata_Reunion__UF_6339</v>
      </c>
      <c r="AP7073" s="13"/>
      <c r="AQ7073" s="13"/>
      <c r="AR7073" s="13"/>
      <c r="AZ7073" s="15"/>
      <c r="BA7073" s="15"/>
    </row>
    <row r="7074" spans="1:53" ht="14.1" customHeight="1" x14ac:dyDescent="0.2">
      <c r="A7074" s="10">
        <v>4748</v>
      </c>
      <c r="B7074" s="10" t="s">
        <v>2479</v>
      </c>
      <c r="C7074" s="10" t="s">
        <v>409</v>
      </c>
      <c r="D7074" s="11">
        <v>6368</v>
      </c>
      <c r="E7074" s="10" t="s">
        <v>52</v>
      </c>
      <c r="F7074" s="10"/>
      <c r="G7074" s="11">
        <v>6368</v>
      </c>
      <c r="I7074" s="10" t="s">
        <v>53</v>
      </c>
      <c r="L7074" s="10" t="s">
        <v>2752</v>
      </c>
      <c r="M7074" s="10" t="s">
        <v>2888</v>
      </c>
      <c r="N7074" s="10" t="s">
        <v>2889</v>
      </c>
      <c r="O7074" s="10" t="s">
        <v>4703</v>
      </c>
      <c r="P7074" s="10" t="s">
        <v>2965</v>
      </c>
      <c r="R7074" s="10" t="s">
        <v>1486</v>
      </c>
      <c r="Z7074">
        <v>-21.1008</v>
      </c>
      <c r="AA7074">
        <v>55.243699999999997</v>
      </c>
      <c r="AB7074" s="10" t="s">
        <v>207</v>
      </c>
      <c r="AE7074" s="10">
        <v>0</v>
      </c>
      <c r="AK7074" s="10" t="str">
        <f t="shared" si="356"/>
        <v>&gt;_m_Synapta_maculata__6368_mol24</v>
      </c>
      <c r="AL7074" s="10" t="str">
        <f t="shared" si="355"/>
        <v>&gt;Synapta_maculata___UF_6368</v>
      </c>
      <c r="AP7074" s="13"/>
      <c r="AQ7074" s="13"/>
      <c r="AR7074" s="13"/>
      <c r="AZ7074" s="15"/>
      <c r="BA7074" s="15"/>
    </row>
    <row r="7075" spans="1:53" ht="14.1" customHeight="1" x14ac:dyDescent="0.2">
      <c r="A7075" s="10">
        <v>4762</v>
      </c>
      <c r="B7075" s="10" t="s">
        <v>2479</v>
      </c>
      <c r="C7075" s="10" t="s">
        <v>262</v>
      </c>
      <c r="D7075" s="10" t="s">
        <v>5986</v>
      </c>
      <c r="G7075" s="11"/>
      <c r="I7075" s="10" t="s">
        <v>177</v>
      </c>
      <c r="L7075" s="10" t="s">
        <v>2752</v>
      </c>
      <c r="M7075" s="10" t="s">
        <v>2888</v>
      </c>
      <c r="N7075" s="10" t="s">
        <v>2889</v>
      </c>
      <c r="O7075" s="10" t="s">
        <v>4703</v>
      </c>
      <c r="P7075" s="10" t="s">
        <v>2965</v>
      </c>
      <c r="R7075" s="10" t="s">
        <v>1486</v>
      </c>
      <c r="W7075" s="10" t="s">
        <v>165</v>
      </c>
      <c r="X7075" s="10" t="s">
        <v>165</v>
      </c>
      <c r="Z7075">
        <v>-21.1008</v>
      </c>
      <c r="AA7075">
        <v>55.243699999999997</v>
      </c>
      <c r="AB7075" s="10" t="s">
        <v>207</v>
      </c>
      <c r="AE7075" s="10">
        <v>0</v>
      </c>
      <c r="AK7075" s="10" t="str">
        <f t="shared" si="356"/>
        <v>&gt;_m_Synapta_maculata_Reunion_REU_0253_mol24</v>
      </c>
      <c r="AL7075" s="10" t="str">
        <f t="shared" si="355"/>
        <v>&gt;Synapta_maculata_Reunion___REU_0253</v>
      </c>
      <c r="AZ7075" s="15"/>
      <c r="BA7075" s="15"/>
    </row>
    <row r="7076" spans="1:53" ht="14.1" customHeight="1" x14ac:dyDescent="0.2">
      <c r="A7076" s="10">
        <v>7158</v>
      </c>
      <c r="B7076" t="s">
        <v>14208</v>
      </c>
      <c r="D7076" s="50">
        <v>13571</v>
      </c>
      <c r="E7076" t="s">
        <v>52</v>
      </c>
      <c r="G7076" s="50">
        <v>13571</v>
      </c>
      <c r="L7076" s="10" t="s">
        <v>2752</v>
      </c>
      <c r="M7076" t="s">
        <v>2888</v>
      </c>
      <c r="N7076" t="s">
        <v>2889</v>
      </c>
      <c r="O7076" s="86" t="s">
        <v>2889</v>
      </c>
      <c r="P7076" s="86" t="s">
        <v>2889</v>
      </c>
      <c r="Q7076" s="87"/>
      <c r="R7076" s="87"/>
      <c r="X7076" t="s">
        <v>13431</v>
      </c>
      <c r="Z7076">
        <v>22.311865000000001</v>
      </c>
      <c r="AA7076">
        <v>39.099338000000003</v>
      </c>
      <c r="AL7076" s="10" t="str">
        <f t="shared" si="355"/>
        <v>&gt;Synaptidae__Saudi Arabia__UF_13571</v>
      </c>
      <c r="AM7076" t="s">
        <v>14209</v>
      </c>
    </row>
    <row r="7077" spans="1:53" ht="14.1" customHeight="1" x14ac:dyDescent="0.2">
      <c r="A7077" s="10">
        <v>178</v>
      </c>
      <c r="B7077" s="10" t="s">
        <v>3902</v>
      </c>
      <c r="C7077" s="10" t="s">
        <v>382</v>
      </c>
      <c r="D7077" s="11">
        <v>1657</v>
      </c>
      <c r="E7077" s="10" t="s">
        <v>52</v>
      </c>
      <c r="F7077" s="10"/>
      <c r="G7077" s="11">
        <v>1657</v>
      </c>
      <c r="I7077" s="10" t="s">
        <v>53</v>
      </c>
      <c r="L7077" s="10" t="s">
        <v>2752</v>
      </c>
      <c r="M7077" s="10" t="s">
        <v>2888</v>
      </c>
      <c r="N7077" s="10" t="s">
        <v>2889</v>
      </c>
      <c r="O7077" s="10" t="s">
        <v>2889</v>
      </c>
      <c r="P7077" s="10" t="s">
        <v>2889</v>
      </c>
      <c r="W7077" s="10" t="s">
        <v>283</v>
      </c>
      <c r="X7077" s="10" t="s">
        <v>283</v>
      </c>
      <c r="Z7077">
        <v>-10.695333333300001</v>
      </c>
      <c r="AA7077">
        <v>152.3355</v>
      </c>
      <c r="AB7077" s="10" t="s">
        <v>207</v>
      </c>
      <c r="AE7077" s="10">
        <v>0</v>
      </c>
      <c r="AK7077" s="10" t="str">
        <f t="shared" ref="AK7077:AK7090" si="357">CONCATENATE("&gt;",AF7077,"_",O7077,"_",R7077,S7077,"_",X7077,"_",D7077,"_",B7077)</f>
        <v>&gt;_Synaptidae__PNG_1657_FLMNH_012</v>
      </c>
      <c r="AL7077" s="10" t="str">
        <f t="shared" si="355"/>
        <v>&gt;Synaptidae__PNG__UF_1657</v>
      </c>
      <c r="AN7077" s="10" t="s">
        <v>139</v>
      </c>
      <c r="AP7077" s="13"/>
      <c r="AQ7077" s="13"/>
      <c r="AR7077" s="13"/>
      <c r="AZ7077" s="15"/>
      <c r="BA7077" s="15"/>
    </row>
    <row r="7078" spans="1:53" ht="14.1" customHeight="1" x14ac:dyDescent="0.2">
      <c r="A7078" s="10">
        <v>166</v>
      </c>
      <c r="B7078" s="10" t="s">
        <v>3902</v>
      </c>
      <c r="C7078" s="10" t="s">
        <v>338</v>
      </c>
      <c r="D7078" s="11">
        <v>1806</v>
      </c>
      <c r="E7078" s="10" t="s">
        <v>52</v>
      </c>
      <c r="F7078" s="10"/>
      <c r="G7078" s="11">
        <v>1806</v>
      </c>
      <c r="H7078" s="10"/>
      <c r="I7078" s="10" t="s">
        <v>53</v>
      </c>
      <c r="J7078" s="5"/>
      <c r="K7078" s="5"/>
      <c r="L7078" s="10" t="s">
        <v>2752</v>
      </c>
      <c r="M7078" s="10" t="s">
        <v>2888</v>
      </c>
      <c r="N7078" s="10" t="s">
        <v>2889</v>
      </c>
      <c r="O7078" s="10" t="s">
        <v>2889</v>
      </c>
      <c r="P7078" s="10" t="s">
        <v>2889</v>
      </c>
      <c r="Q7078" s="10"/>
      <c r="R7078" s="10"/>
      <c r="S7078" s="10"/>
      <c r="T7078" s="10"/>
      <c r="U7078" s="10"/>
      <c r="V7078" s="10"/>
      <c r="W7078" s="10" t="s">
        <v>283</v>
      </c>
      <c r="X7078" s="10" t="s">
        <v>283</v>
      </c>
      <c r="Y7078" s="10"/>
      <c r="Z7078">
        <v>-10.791</v>
      </c>
      <c r="AA7078">
        <v>152.38466666670001</v>
      </c>
      <c r="AB7078" s="10" t="s">
        <v>207</v>
      </c>
      <c r="AC7078" s="10"/>
      <c r="AD7078" s="10"/>
      <c r="AE7078" s="10">
        <v>0</v>
      </c>
      <c r="AF7078" s="10"/>
      <c r="AG7078" s="10"/>
      <c r="AH7078" s="10"/>
      <c r="AI7078" s="10"/>
      <c r="AJ7078" s="10"/>
      <c r="AK7078" s="10" t="str">
        <f t="shared" si="357"/>
        <v>&gt;_Synaptidae__PNG_1806_FLMNH_012</v>
      </c>
      <c r="AL7078" s="10" t="str">
        <f t="shared" si="355"/>
        <v>&gt;Synaptidae__PNG__UF_1806</v>
      </c>
      <c r="AM7078" s="10"/>
      <c r="AN7078" s="10" t="s">
        <v>139</v>
      </c>
      <c r="AO7078" s="10"/>
      <c r="AP7078" s="13"/>
      <c r="AQ7078" s="13"/>
      <c r="AR7078" s="13"/>
      <c r="AS7078" s="10"/>
      <c r="AT7078" s="10"/>
      <c r="AU7078" s="10"/>
      <c r="AV7078" s="10"/>
      <c r="AW7078" s="10"/>
      <c r="AX7078" s="10"/>
      <c r="AY7078" s="10"/>
      <c r="AZ7078" s="15"/>
      <c r="BA7078" s="15"/>
    </row>
    <row r="7079" spans="1:53" ht="14.1" customHeight="1" x14ac:dyDescent="0.2">
      <c r="A7079" s="10">
        <v>119</v>
      </c>
      <c r="B7079" s="10" t="s">
        <v>3902</v>
      </c>
      <c r="C7079" s="10" t="s">
        <v>289</v>
      </c>
      <c r="D7079" s="11">
        <v>2696</v>
      </c>
      <c r="E7079" s="10" t="s">
        <v>52</v>
      </c>
      <c r="F7079" s="10"/>
      <c r="G7079" s="11">
        <v>2696</v>
      </c>
      <c r="H7079" s="10"/>
      <c r="I7079" s="10" t="s">
        <v>53</v>
      </c>
      <c r="J7079" s="5"/>
      <c r="K7079" s="5"/>
      <c r="L7079" s="10" t="s">
        <v>2752</v>
      </c>
      <c r="M7079" s="10" t="s">
        <v>2888</v>
      </c>
      <c r="N7079" s="10" t="s">
        <v>2889</v>
      </c>
      <c r="O7079" s="10" t="s">
        <v>2889</v>
      </c>
      <c r="P7079" s="10" t="s">
        <v>2889</v>
      </c>
      <c r="Q7079" s="10"/>
      <c r="R7079" s="10"/>
      <c r="S7079" s="10"/>
      <c r="T7079" s="10"/>
      <c r="U7079" s="10"/>
      <c r="V7079" s="10"/>
      <c r="W7079" s="10" t="s">
        <v>118</v>
      </c>
      <c r="X7079" s="10" t="s">
        <v>118</v>
      </c>
      <c r="Y7079" s="10"/>
      <c r="Z7079">
        <v>23.576090000000001</v>
      </c>
      <c r="AA7079">
        <v>58.606059999999999</v>
      </c>
      <c r="AB7079" s="10" t="s">
        <v>207</v>
      </c>
      <c r="AC7079" s="10"/>
      <c r="AD7079" s="10"/>
      <c r="AE7079" s="10">
        <v>0</v>
      </c>
      <c r="AF7079" s="10"/>
      <c r="AG7079" s="10"/>
      <c r="AH7079" s="10"/>
      <c r="AI7079" s="10"/>
      <c r="AJ7079" s="10"/>
      <c r="AK7079" s="10" t="str">
        <f t="shared" si="357"/>
        <v>&gt;_Synaptidae__Oman_2696_FLMNH_012</v>
      </c>
      <c r="AL7079" s="10" t="str">
        <f t="shared" si="355"/>
        <v>&gt;Synaptidae__Oman__UF_2696</v>
      </c>
      <c r="AM7079" s="10"/>
      <c r="AN7079" s="10" t="s">
        <v>139</v>
      </c>
      <c r="AO7079" s="10"/>
      <c r="AP7079" s="13"/>
      <c r="AQ7079" s="13"/>
      <c r="AR7079" s="13"/>
      <c r="AS7079" s="10"/>
      <c r="AT7079" s="10"/>
      <c r="AU7079" s="10"/>
      <c r="AV7079" s="10"/>
      <c r="AW7079" s="10"/>
      <c r="AX7079" s="10"/>
      <c r="AY7079" s="10"/>
      <c r="AZ7079" s="15"/>
      <c r="BA7079" s="15"/>
    </row>
    <row r="7080" spans="1:53" ht="14.1" customHeight="1" x14ac:dyDescent="0.2">
      <c r="A7080" s="10">
        <v>155</v>
      </c>
      <c r="B7080" s="10" t="s">
        <v>3902</v>
      </c>
      <c r="C7080" s="10" t="s">
        <v>429</v>
      </c>
      <c r="D7080" s="11">
        <v>2738</v>
      </c>
      <c r="E7080" s="10" t="s">
        <v>52</v>
      </c>
      <c r="F7080" s="10"/>
      <c r="G7080" s="11">
        <v>2738</v>
      </c>
      <c r="H7080" s="10"/>
      <c r="I7080" s="10" t="s">
        <v>53</v>
      </c>
      <c r="J7080" s="5"/>
      <c r="K7080" s="5"/>
      <c r="L7080" s="10" t="s">
        <v>2752</v>
      </c>
      <c r="M7080" s="10" t="s">
        <v>2888</v>
      </c>
      <c r="N7080" s="10" t="s">
        <v>2889</v>
      </c>
      <c r="O7080" s="10" t="s">
        <v>2889</v>
      </c>
      <c r="P7080" s="10" t="s">
        <v>2889</v>
      </c>
      <c r="Q7080" s="10"/>
      <c r="R7080" s="10"/>
      <c r="S7080" s="10"/>
      <c r="T7080" s="10"/>
      <c r="U7080" s="10"/>
      <c r="V7080" s="10"/>
      <c r="W7080" s="10" t="s">
        <v>279</v>
      </c>
      <c r="X7080" s="10" t="s">
        <v>279</v>
      </c>
      <c r="Y7080" s="10"/>
      <c r="Z7080">
        <v>-8.674944</v>
      </c>
      <c r="AA7080">
        <v>115.444901</v>
      </c>
      <c r="AB7080" s="10" t="s">
        <v>207</v>
      </c>
      <c r="AC7080" s="10"/>
      <c r="AD7080" s="10"/>
      <c r="AE7080" s="10">
        <v>0</v>
      </c>
      <c r="AF7080" s="10"/>
      <c r="AG7080" s="10"/>
      <c r="AH7080" s="10"/>
      <c r="AI7080" s="10"/>
      <c r="AJ7080" s="10"/>
      <c r="AK7080" s="10" t="str">
        <f t="shared" si="357"/>
        <v>&gt;_Synaptidae__Indonesia_2738_FLMNH_012</v>
      </c>
      <c r="AL7080" s="10" t="str">
        <f t="shared" si="355"/>
        <v>&gt;Synaptidae__Indonesia__UF_2738</v>
      </c>
      <c r="AM7080" s="10"/>
      <c r="AN7080" s="10" t="s">
        <v>139</v>
      </c>
      <c r="AO7080" s="10"/>
      <c r="AP7080" s="13"/>
      <c r="AQ7080" s="13"/>
      <c r="AR7080" s="13"/>
      <c r="AS7080" s="10"/>
      <c r="AT7080" s="10"/>
      <c r="AU7080" s="10"/>
      <c r="AV7080" s="10"/>
      <c r="AW7080" s="10"/>
      <c r="AX7080" s="10"/>
      <c r="AY7080" s="10"/>
      <c r="AZ7080" s="15"/>
      <c r="BA7080" s="15"/>
    </row>
    <row r="7081" spans="1:53" ht="14.1" customHeight="1" x14ac:dyDescent="0.2">
      <c r="A7081" s="10">
        <v>1677</v>
      </c>
      <c r="B7081" s="10" t="s">
        <v>1369</v>
      </c>
      <c r="C7081" s="10" t="s">
        <v>83</v>
      </c>
      <c r="D7081" s="11">
        <v>3457</v>
      </c>
      <c r="E7081" s="10" t="s">
        <v>52</v>
      </c>
      <c r="F7081" s="10"/>
      <c r="G7081" s="11">
        <v>3457</v>
      </c>
      <c r="I7081" s="10" t="s">
        <v>53</v>
      </c>
      <c r="L7081" s="10" t="s">
        <v>2752</v>
      </c>
      <c r="M7081" s="10" t="s">
        <v>2888</v>
      </c>
      <c r="N7081" s="10" t="s">
        <v>2889</v>
      </c>
      <c r="O7081" s="10" t="s">
        <v>2889</v>
      </c>
      <c r="P7081" s="10" t="s">
        <v>2889</v>
      </c>
      <c r="W7081" s="10" t="s">
        <v>244</v>
      </c>
      <c r="X7081" s="10" t="s">
        <v>244</v>
      </c>
      <c r="Z7081">
        <v>7.5149799899999996</v>
      </c>
      <c r="AA7081">
        <v>134.58251999999999</v>
      </c>
      <c r="AB7081" s="10" t="s">
        <v>207</v>
      </c>
      <c r="AD7081" s="10" t="s">
        <v>1778</v>
      </c>
      <c r="AE7081" s="10">
        <v>0</v>
      </c>
      <c r="AK7081" s="10" t="str">
        <f t="shared" si="357"/>
        <v>&gt;_Synaptidae__Palau_3457_FLMNH_081</v>
      </c>
      <c r="AL7081" s="10" t="str">
        <f t="shared" si="355"/>
        <v>&gt;Synaptidae__Palau__UF_3457</v>
      </c>
      <c r="AP7081" s="13"/>
      <c r="AQ7081" s="13"/>
      <c r="AR7081" s="13"/>
      <c r="AZ7081" s="15"/>
      <c r="BA7081" s="15"/>
    </row>
    <row r="7082" spans="1:53" ht="14.1" customHeight="1" x14ac:dyDescent="0.2">
      <c r="A7082" s="10">
        <v>5627</v>
      </c>
      <c r="B7082" s="33" t="s">
        <v>4349</v>
      </c>
      <c r="C7082" s="33"/>
      <c r="D7082" s="11">
        <v>5607</v>
      </c>
      <c r="E7082" s="10" t="s">
        <v>52</v>
      </c>
      <c r="F7082" s="10"/>
      <c r="G7082" s="11">
        <v>5607</v>
      </c>
      <c r="H7082" s="14"/>
      <c r="I7082" s="33" t="s">
        <v>53</v>
      </c>
      <c r="L7082" s="14" t="s">
        <v>2752</v>
      </c>
      <c r="M7082" s="14" t="s">
        <v>2888</v>
      </c>
      <c r="N7082" s="14" t="s">
        <v>2889</v>
      </c>
      <c r="O7082" s="14" t="s">
        <v>1779</v>
      </c>
      <c r="P7082" s="14" t="s">
        <v>1779</v>
      </c>
      <c r="Q7082" s="14"/>
      <c r="R7082" t="s">
        <v>4350</v>
      </c>
      <c r="S7082" s="29"/>
      <c r="T7082" s="29"/>
      <c r="U7082" s="29"/>
      <c r="V7082" s="29"/>
      <c r="W7082" s="14" t="s">
        <v>316</v>
      </c>
      <c r="X7082" s="14" t="s">
        <v>316</v>
      </c>
      <c r="Y7082" s="14"/>
      <c r="Z7082">
        <v>9.2221200000000003</v>
      </c>
      <c r="AA7082">
        <v>123.44926</v>
      </c>
      <c r="AB7082" s="14" t="s">
        <v>88</v>
      </c>
      <c r="AC7082" s="10" t="s">
        <v>53</v>
      </c>
      <c r="AD7082" s="14" t="s">
        <v>88</v>
      </c>
      <c r="AE7082" s="34">
        <v>152</v>
      </c>
      <c r="AF7082" s="14"/>
      <c r="AG7082" s="14"/>
      <c r="AH7082" s="8" t="s">
        <v>4351</v>
      </c>
      <c r="AI7082" s="8"/>
      <c r="AJ7082" s="53" t="s">
        <v>4352</v>
      </c>
      <c r="AK7082" s="10" t="str">
        <f t="shared" si="357"/>
        <v>&gt;_Synaptula_reticulata_Philippines_5607_N0280</v>
      </c>
      <c r="AL7082" s="10" t="str">
        <f t="shared" si="355"/>
        <v>&gt;Synaptula_reticulata_Philippines__UF_5607</v>
      </c>
      <c r="AM7082" s="14" t="s">
        <v>4353</v>
      </c>
      <c r="AN7082" s="14"/>
      <c r="AO7082" s="14"/>
      <c r="AP7082" s="14"/>
      <c r="AQ7082" s="14"/>
      <c r="AR7082" s="14"/>
      <c r="AS7082" s="14" t="s">
        <v>3953</v>
      </c>
      <c r="AT7082" s="14"/>
      <c r="AU7082" s="14" t="s">
        <v>2759</v>
      </c>
      <c r="AV7082" s="14" t="s">
        <v>2758</v>
      </c>
      <c r="AW7082" s="14" t="s">
        <v>2759</v>
      </c>
      <c r="AX7082" s="14"/>
      <c r="AY7082" s="14"/>
      <c r="AZ7082" s="35"/>
      <c r="BA7082" s="35"/>
    </row>
    <row r="7083" spans="1:53" ht="14.1" customHeight="1" x14ac:dyDescent="0.2">
      <c r="A7083" s="10">
        <v>5650</v>
      </c>
      <c r="B7083" s="33" t="s">
        <v>4354</v>
      </c>
      <c r="C7083" s="33"/>
      <c r="D7083" s="11">
        <v>5658</v>
      </c>
      <c r="E7083" s="10" t="s">
        <v>52</v>
      </c>
      <c r="F7083" s="10"/>
      <c r="G7083" s="11">
        <v>5658</v>
      </c>
      <c r="H7083" s="14"/>
      <c r="I7083" s="33" t="s">
        <v>53</v>
      </c>
      <c r="L7083" s="14" t="s">
        <v>2752</v>
      </c>
      <c r="M7083" s="14" t="s">
        <v>2888</v>
      </c>
      <c r="N7083" s="14" t="s">
        <v>2889</v>
      </c>
      <c r="O7083" s="14" t="s">
        <v>1779</v>
      </c>
      <c r="P7083" s="14" t="s">
        <v>1779</v>
      </c>
      <c r="Q7083" s="14"/>
      <c r="R7083" t="s">
        <v>4350</v>
      </c>
      <c r="S7083" s="14"/>
      <c r="T7083" s="14"/>
      <c r="U7083" s="14"/>
      <c r="V7083" s="14"/>
      <c r="W7083" s="14" t="s">
        <v>316</v>
      </c>
      <c r="X7083" s="14" t="s">
        <v>316</v>
      </c>
      <c r="Y7083" s="14"/>
      <c r="Z7083">
        <v>9.8925900000000002</v>
      </c>
      <c r="AA7083">
        <v>123.38308000000001</v>
      </c>
      <c r="AB7083" s="14" t="s">
        <v>88</v>
      </c>
      <c r="AC7083" s="10" t="s">
        <v>53</v>
      </c>
      <c r="AD7083" s="14" t="s">
        <v>88</v>
      </c>
      <c r="AE7083" s="34">
        <v>153</v>
      </c>
      <c r="AF7083" s="14"/>
      <c r="AG7083" s="14"/>
      <c r="AH7083" s="8" t="s">
        <v>4351</v>
      </c>
      <c r="AI7083" s="8"/>
      <c r="AJ7083" s="53" t="s">
        <v>4352</v>
      </c>
      <c r="AK7083" s="10" t="str">
        <f t="shared" si="357"/>
        <v>&gt;_Synaptula_reticulata_Philippines_5658_N0342</v>
      </c>
      <c r="AL7083" s="10" t="str">
        <f t="shared" si="355"/>
        <v>&gt;Synaptula_reticulata_Philippines__UF_5658</v>
      </c>
      <c r="AM7083" s="14" t="s">
        <v>4355</v>
      </c>
      <c r="AN7083" s="14"/>
      <c r="AO7083" s="14"/>
      <c r="AP7083" s="14"/>
      <c r="AQ7083" s="14"/>
      <c r="AR7083" s="14"/>
      <c r="AS7083" s="14" t="s">
        <v>3953</v>
      </c>
      <c r="AT7083" s="14"/>
      <c r="AU7083" s="14" t="s">
        <v>2759</v>
      </c>
      <c r="AV7083" s="14" t="s">
        <v>2758</v>
      </c>
      <c r="AW7083" s="14" t="s">
        <v>2759</v>
      </c>
      <c r="AX7083" s="14"/>
      <c r="AY7083" s="14"/>
      <c r="AZ7083" s="35"/>
      <c r="BA7083" s="35"/>
    </row>
    <row r="7084" spans="1:53" ht="14.1" customHeight="1" x14ac:dyDescent="0.2">
      <c r="A7084" s="10">
        <v>5629</v>
      </c>
      <c r="B7084" s="33" t="s">
        <v>4072</v>
      </c>
      <c r="C7084" s="33"/>
      <c r="D7084" s="11">
        <v>5663</v>
      </c>
      <c r="E7084" s="10" t="s">
        <v>52</v>
      </c>
      <c r="F7084" s="10"/>
      <c r="G7084" s="11">
        <v>5663</v>
      </c>
      <c r="H7084" s="14"/>
      <c r="I7084" s="33" t="s">
        <v>53</v>
      </c>
      <c r="L7084" s="14" t="s">
        <v>2752</v>
      </c>
      <c r="M7084" s="14" t="s">
        <v>2888</v>
      </c>
      <c r="N7084" s="14" t="s">
        <v>2889</v>
      </c>
      <c r="O7084" s="29" t="s">
        <v>1779</v>
      </c>
      <c r="P7084" s="29" t="s">
        <v>1779</v>
      </c>
      <c r="Q7084" s="29"/>
      <c r="R7084" s="29"/>
      <c r="S7084" s="14"/>
      <c r="T7084" s="14"/>
      <c r="U7084" s="14"/>
      <c r="V7084" s="14"/>
      <c r="W7084" s="14" t="s">
        <v>316</v>
      </c>
      <c r="X7084" s="14" t="s">
        <v>316</v>
      </c>
      <c r="Y7084" s="14"/>
      <c r="Z7084">
        <v>9.2221200000000003</v>
      </c>
      <c r="AA7084">
        <v>123.44926</v>
      </c>
      <c r="AB7084" s="14" t="s">
        <v>4010</v>
      </c>
      <c r="AC7084" s="14"/>
      <c r="AD7084" s="14" t="s">
        <v>74</v>
      </c>
      <c r="AE7084" s="34">
        <v>652</v>
      </c>
      <c r="AF7084" s="14"/>
      <c r="AG7084" s="14"/>
      <c r="AH7084" s="14" t="s">
        <v>4073</v>
      </c>
      <c r="AI7084" s="14"/>
      <c r="AJ7084" s="14"/>
      <c r="AK7084" s="10" t="str">
        <f t="shared" si="357"/>
        <v>&gt;_Synaptula__Philippines_5663_N0283</v>
      </c>
      <c r="AL7084" s="10" t="str">
        <f t="shared" si="355"/>
        <v>&gt;Synaptula__Philippines__UF_5663</v>
      </c>
      <c r="AM7084" s="14" t="s">
        <v>4074</v>
      </c>
      <c r="AN7084" s="14"/>
      <c r="AO7084" s="14"/>
      <c r="AP7084" s="14"/>
      <c r="AQ7084" s="14"/>
      <c r="AR7084" s="14"/>
      <c r="AS7084" s="14" t="s">
        <v>3953</v>
      </c>
      <c r="AT7084" s="14"/>
      <c r="AU7084" s="14" t="s">
        <v>2759</v>
      </c>
      <c r="AV7084" s="14" t="s">
        <v>2758</v>
      </c>
      <c r="AW7084" s="14" t="s">
        <v>2759</v>
      </c>
      <c r="AX7084" s="14"/>
      <c r="AY7084" s="14" t="s">
        <v>4075</v>
      </c>
      <c r="AZ7084" s="35"/>
      <c r="BA7084" s="35"/>
    </row>
    <row r="7085" spans="1:53" ht="14.1" customHeight="1" x14ac:dyDescent="0.2">
      <c r="A7085" s="10">
        <v>5628</v>
      </c>
      <c r="B7085" s="33" t="s">
        <v>8385</v>
      </c>
      <c r="C7085" s="33"/>
      <c r="D7085" s="11">
        <v>5633</v>
      </c>
      <c r="E7085" s="10" t="s">
        <v>52</v>
      </c>
      <c r="F7085" s="10"/>
      <c r="G7085" s="11">
        <v>5633</v>
      </c>
      <c r="H7085" s="14"/>
      <c r="I7085" s="33" t="s">
        <v>53</v>
      </c>
      <c r="L7085" s="14" t="s">
        <v>2752</v>
      </c>
      <c r="M7085" s="14" t="s">
        <v>2888</v>
      </c>
      <c r="N7085" s="14" t="s">
        <v>2889</v>
      </c>
      <c r="O7085" s="14" t="s">
        <v>1779</v>
      </c>
      <c r="P7085" s="14" t="s">
        <v>1779</v>
      </c>
      <c r="Q7085" s="14"/>
      <c r="R7085" s="14"/>
      <c r="S7085" s="14"/>
      <c r="T7085" s="14"/>
      <c r="U7085" s="14"/>
      <c r="V7085" s="14"/>
      <c r="W7085" s="14" t="s">
        <v>316</v>
      </c>
      <c r="X7085" s="14" t="s">
        <v>316</v>
      </c>
      <c r="Y7085" s="14"/>
      <c r="Z7085">
        <v>9.2221200000000003</v>
      </c>
      <c r="AA7085">
        <v>123.44926</v>
      </c>
      <c r="AB7085" s="10" t="s">
        <v>53</v>
      </c>
      <c r="AC7085" s="10" t="s">
        <v>61</v>
      </c>
      <c r="AD7085" s="10" t="s">
        <v>53</v>
      </c>
      <c r="AE7085" s="34">
        <v>652</v>
      </c>
      <c r="AH7085" s="10" t="s">
        <v>8386</v>
      </c>
      <c r="AK7085" s="10" t="str">
        <f t="shared" si="357"/>
        <v>&gt;_Synaptula__Philippines_5633_N0282</v>
      </c>
      <c r="AL7085" s="10" t="str">
        <f t="shared" si="355"/>
        <v>&gt;Synaptula__Philippines__UF_5633</v>
      </c>
      <c r="AM7085" s="14" t="s">
        <v>8387</v>
      </c>
      <c r="AN7085" s="14"/>
      <c r="AP7085" s="14"/>
      <c r="AQ7085" s="14"/>
      <c r="AR7085" s="14"/>
      <c r="AS7085" s="14" t="s">
        <v>3953</v>
      </c>
      <c r="AT7085" s="14"/>
      <c r="AU7085" s="14" t="s">
        <v>2759</v>
      </c>
      <c r="AV7085" s="14" t="s">
        <v>2758</v>
      </c>
      <c r="AW7085" s="14" t="s">
        <v>2759</v>
      </c>
      <c r="AX7085" s="14"/>
      <c r="AY7085" s="14"/>
      <c r="AZ7085" s="35"/>
      <c r="BA7085" s="35"/>
    </row>
    <row r="7086" spans="1:53" ht="14.1" customHeight="1" x14ac:dyDescent="0.2">
      <c r="A7086" s="10">
        <v>5640</v>
      </c>
      <c r="B7086" s="33" t="s">
        <v>8388</v>
      </c>
      <c r="C7086" s="33"/>
      <c r="D7086" s="11">
        <v>5643</v>
      </c>
      <c r="E7086" s="10" t="s">
        <v>52</v>
      </c>
      <c r="F7086" s="10"/>
      <c r="G7086" s="11">
        <v>5643</v>
      </c>
      <c r="H7086" s="14"/>
      <c r="I7086" s="33" t="s">
        <v>53</v>
      </c>
      <c r="L7086" s="14" t="s">
        <v>2752</v>
      </c>
      <c r="M7086" s="14" t="s">
        <v>2888</v>
      </c>
      <c r="N7086" s="14" t="s">
        <v>2889</v>
      </c>
      <c r="O7086" s="29" t="s">
        <v>1779</v>
      </c>
      <c r="P7086" s="29" t="s">
        <v>1779</v>
      </c>
      <c r="Q7086" s="29"/>
      <c r="R7086" s="14"/>
      <c r="S7086" s="29"/>
      <c r="T7086" s="29"/>
      <c r="U7086" s="29"/>
      <c r="V7086" s="29"/>
      <c r="W7086" s="14" t="s">
        <v>316</v>
      </c>
      <c r="X7086" s="14" t="s">
        <v>316</v>
      </c>
      <c r="Y7086" s="14"/>
      <c r="Z7086">
        <v>9.9515200000000004</v>
      </c>
      <c r="AA7086">
        <v>123.36399</v>
      </c>
      <c r="AB7086" s="14" t="s">
        <v>53</v>
      </c>
      <c r="AC7086" s="14" t="s">
        <v>61</v>
      </c>
      <c r="AD7086" s="14" t="s">
        <v>53</v>
      </c>
      <c r="AE7086" s="34">
        <v>652</v>
      </c>
      <c r="AF7086" s="14"/>
      <c r="AG7086" s="14"/>
      <c r="AH7086" s="10" t="s">
        <v>8386</v>
      </c>
      <c r="AJ7086" s="14"/>
      <c r="AK7086" s="10" t="str">
        <f t="shared" si="357"/>
        <v>&gt;_Synaptula__Philippines_5643_N0325</v>
      </c>
      <c r="AL7086" s="10" t="str">
        <f t="shared" si="355"/>
        <v>&gt;Synaptula__Philippines__UF_5643</v>
      </c>
      <c r="AM7086" s="14" t="s">
        <v>8389</v>
      </c>
      <c r="AN7086" s="14"/>
      <c r="AO7086" s="14"/>
      <c r="AP7086" s="14"/>
      <c r="AQ7086" s="14"/>
      <c r="AR7086" s="14"/>
      <c r="AS7086" s="14" t="s">
        <v>3953</v>
      </c>
      <c r="AT7086" s="14"/>
      <c r="AU7086" s="14" t="s">
        <v>2759</v>
      </c>
      <c r="AV7086" s="14" t="s">
        <v>2758</v>
      </c>
      <c r="AW7086" s="14" t="s">
        <v>2759</v>
      </c>
      <c r="AX7086" s="14"/>
      <c r="AY7086" s="14"/>
      <c r="AZ7086" s="35"/>
      <c r="BA7086" s="35"/>
    </row>
    <row r="7087" spans="1:53" ht="14.1" customHeight="1" x14ac:dyDescent="0.2">
      <c r="A7087" s="10">
        <v>1451</v>
      </c>
      <c r="B7087" s="10" t="s">
        <v>1777</v>
      </c>
      <c r="C7087" s="10" t="s">
        <v>99</v>
      </c>
      <c r="D7087" s="10" t="s">
        <v>4433</v>
      </c>
      <c r="E7087" s="10" t="s">
        <v>3977</v>
      </c>
      <c r="F7087" s="10"/>
      <c r="G7087" s="11" t="s">
        <v>4434</v>
      </c>
      <c r="H7087" s="10"/>
      <c r="I7087" s="10" t="s">
        <v>53</v>
      </c>
      <c r="J7087" s="5"/>
      <c r="K7087" s="5"/>
      <c r="L7087" s="10" t="s">
        <v>2752</v>
      </c>
      <c r="M7087" s="10" t="s">
        <v>2888</v>
      </c>
      <c r="N7087" s="10" t="s">
        <v>2889</v>
      </c>
      <c r="O7087" s="10" t="s">
        <v>1779</v>
      </c>
      <c r="P7087" s="10" t="s">
        <v>1779</v>
      </c>
      <c r="Q7087" s="10"/>
      <c r="R7087" s="10" t="s">
        <v>4435</v>
      </c>
      <c r="S7087" s="10"/>
      <c r="T7087" s="10"/>
      <c r="U7087" s="10"/>
      <c r="V7087" s="10"/>
      <c r="W7087" s="10"/>
      <c r="X7087" s="10"/>
      <c r="Y7087" s="10"/>
      <c r="Z7087" t="s">
        <v>60</v>
      </c>
      <c r="AA7087" t="s">
        <v>60</v>
      </c>
      <c r="AB7087" s="10" t="s">
        <v>88</v>
      </c>
      <c r="AC7087" s="10"/>
      <c r="AD7087" s="10" t="s">
        <v>1778</v>
      </c>
      <c r="AE7087" s="12">
        <v>655</v>
      </c>
      <c r="AF7087" s="10"/>
      <c r="AG7087" s="10"/>
      <c r="AH7087" s="10" t="s">
        <v>4436</v>
      </c>
      <c r="AI7087" s="10"/>
      <c r="AJ7087" s="10"/>
      <c r="AK7087" s="10" t="str">
        <f t="shared" si="357"/>
        <v>&gt;_Synaptula_sp1__FM_QM09_089_FLMNH_073</v>
      </c>
      <c r="AL7087" s="10" t="str">
        <f t="shared" si="355"/>
        <v>&gt;Synaptula_sp1___QM_FM_QM09_089</v>
      </c>
      <c r="AM7087" s="10" t="s">
        <v>4437</v>
      </c>
      <c r="AN7087" s="10"/>
      <c r="AO7087" s="10"/>
      <c r="AP7087" s="10"/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5"/>
      <c r="BA7087" s="15"/>
    </row>
    <row r="7088" spans="1:53" ht="14.1" customHeight="1" x14ac:dyDescent="0.2">
      <c r="A7088" s="10">
        <v>1442</v>
      </c>
      <c r="B7088" s="10" t="s">
        <v>1777</v>
      </c>
      <c r="C7088" s="10" t="s">
        <v>363</v>
      </c>
      <c r="D7088" s="11">
        <v>2023</v>
      </c>
      <c r="E7088" s="10" t="s">
        <v>52</v>
      </c>
      <c r="F7088" s="10"/>
      <c r="G7088" s="11">
        <v>2023</v>
      </c>
      <c r="H7088" s="10"/>
      <c r="I7088" s="10" t="s">
        <v>53</v>
      </c>
      <c r="L7088" s="10" t="s">
        <v>2752</v>
      </c>
      <c r="M7088" s="10" t="s">
        <v>2888</v>
      </c>
      <c r="N7088" s="10" t="s">
        <v>2889</v>
      </c>
      <c r="O7088" s="10" t="s">
        <v>1779</v>
      </c>
      <c r="P7088" s="10" t="s">
        <v>1779</v>
      </c>
      <c r="R7088" t="s">
        <v>4350</v>
      </c>
      <c r="W7088" s="10" t="s">
        <v>244</v>
      </c>
      <c r="X7088" s="10" t="s">
        <v>244</v>
      </c>
      <c r="Z7088">
        <v>7.5149800000000004</v>
      </c>
      <c r="AA7088">
        <v>134.58251999999999</v>
      </c>
      <c r="AB7088" s="10" t="s">
        <v>88</v>
      </c>
      <c r="AC7088" s="10" t="s">
        <v>53</v>
      </c>
      <c r="AD7088" s="10" t="s">
        <v>1778</v>
      </c>
      <c r="AE7088" s="12">
        <v>655</v>
      </c>
      <c r="AH7088" s="10" t="s">
        <v>4436</v>
      </c>
      <c r="AK7088" s="10" t="str">
        <f t="shared" si="357"/>
        <v>&gt;_Synaptula_reticulata_Palau_2023_FLMNH_073</v>
      </c>
      <c r="AL7088" s="10" t="str">
        <f t="shared" si="355"/>
        <v>&gt;Synaptula_reticulata_Palau__UF_2023</v>
      </c>
      <c r="AM7088" s="10" t="s">
        <v>4087</v>
      </c>
      <c r="AP7088" s="13"/>
      <c r="AQ7088" s="13"/>
      <c r="AZ7088" s="15"/>
      <c r="BA7088" s="15"/>
    </row>
    <row r="7089" spans="1:53" ht="14.1" customHeight="1" x14ac:dyDescent="0.2">
      <c r="A7089" s="10">
        <v>1443</v>
      </c>
      <c r="B7089" s="10" t="s">
        <v>1777</v>
      </c>
      <c r="C7089" s="10" t="s">
        <v>280</v>
      </c>
      <c r="D7089" s="10" t="s">
        <v>4441</v>
      </c>
      <c r="E7089" s="10" t="s">
        <v>52</v>
      </c>
      <c r="F7089" s="10"/>
      <c r="G7089" s="11">
        <v>1954</v>
      </c>
      <c r="H7089" s="10"/>
      <c r="I7089" s="10" t="s">
        <v>53</v>
      </c>
      <c r="L7089" s="10" t="s">
        <v>2752</v>
      </c>
      <c r="M7089" s="10" t="s">
        <v>2888</v>
      </c>
      <c r="N7089" s="10" t="s">
        <v>2889</v>
      </c>
      <c r="O7089" s="10" t="s">
        <v>1779</v>
      </c>
      <c r="P7089" s="10" t="s">
        <v>1779</v>
      </c>
      <c r="R7089" t="s">
        <v>4350</v>
      </c>
      <c r="W7089" s="10" t="s">
        <v>279</v>
      </c>
      <c r="X7089" s="10" t="s">
        <v>279</v>
      </c>
      <c r="Z7089">
        <v>-0.4222222222</v>
      </c>
      <c r="AA7089">
        <v>121.6816666667</v>
      </c>
      <c r="AB7089" s="10" t="s">
        <v>88</v>
      </c>
      <c r="AC7089" s="10" t="s">
        <v>53</v>
      </c>
      <c r="AD7089" s="10" t="s">
        <v>1778</v>
      </c>
      <c r="AE7089" s="12">
        <v>655</v>
      </c>
      <c r="AH7089" s="10" t="s">
        <v>4436</v>
      </c>
      <c r="AK7089" s="10" t="str">
        <f t="shared" si="357"/>
        <v>&gt;_Synaptula_reticulata_Indonesia_1954A_FLMNH_073</v>
      </c>
      <c r="AL7089" s="10" t="str">
        <f t="shared" si="355"/>
        <v>&gt;Synaptula_reticulata_Indonesia__UF_1954A</v>
      </c>
      <c r="AM7089" s="10" t="s">
        <v>4442</v>
      </c>
      <c r="AP7089" s="13"/>
      <c r="AQ7089" s="13"/>
      <c r="AR7089" s="13"/>
      <c r="AZ7089" s="15"/>
      <c r="BA7089" s="15"/>
    </row>
    <row r="7090" spans="1:53" ht="14.1" customHeight="1" x14ac:dyDescent="0.2">
      <c r="A7090" s="10">
        <v>143</v>
      </c>
      <c r="B7090" s="10" t="s">
        <v>3902</v>
      </c>
      <c r="C7090" s="10" t="s">
        <v>228</v>
      </c>
      <c r="D7090" s="11">
        <v>1747</v>
      </c>
      <c r="E7090" s="10" t="s">
        <v>52</v>
      </c>
      <c r="F7090" s="10"/>
      <c r="G7090" s="11">
        <v>1747</v>
      </c>
      <c r="H7090" s="10"/>
      <c r="I7090" s="10" t="s">
        <v>53</v>
      </c>
      <c r="L7090" s="10" t="s">
        <v>2752</v>
      </c>
      <c r="M7090" s="10" t="s">
        <v>2888</v>
      </c>
      <c r="N7090" s="10" t="s">
        <v>2889</v>
      </c>
      <c r="O7090" s="10" t="s">
        <v>1779</v>
      </c>
      <c r="P7090" s="10" t="s">
        <v>1779</v>
      </c>
      <c r="Q7090" s="10"/>
      <c r="U7090" s="10"/>
      <c r="V7090" s="10"/>
      <c r="W7090" s="10" t="s">
        <v>283</v>
      </c>
      <c r="X7090" s="10" t="s">
        <v>283</v>
      </c>
      <c r="Z7090">
        <v>-10.260833333300001</v>
      </c>
      <c r="AA7090">
        <v>150.71250000000001</v>
      </c>
      <c r="AB7090" s="10" t="s">
        <v>53</v>
      </c>
      <c r="AD7090" s="10" t="s">
        <v>53</v>
      </c>
      <c r="AE7090" s="15">
        <v>520</v>
      </c>
      <c r="AH7090" s="10" t="s">
        <v>10884</v>
      </c>
      <c r="AK7090" s="10" t="str">
        <f t="shared" si="357"/>
        <v>&gt;_Synaptula__PNG_1747_FLMNH_012</v>
      </c>
      <c r="AL7090" s="10" t="str">
        <f t="shared" si="355"/>
        <v>&gt;Synaptula__PNG__UF_1747</v>
      </c>
      <c r="AM7090" s="10" t="s">
        <v>10885</v>
      </c>
      <c r="AN7090" s="10" t="s">
        <v>139</v>
      </c>
      <c r="AP7090" s="13"/>
      <c r="AQ7090" s="13"/>
      <c r="AR7090" s="13"/>
      <c r="AZ7090" s="15"/>
      <c r="BA7090" s="15"/>
    </row>
    <row r="7091" spans="1:53" ht="14.1" customHeight="1" x14ac:dyDescent="0.2">
      <c r="A7091" s="10">
        <v>7193</v>
      </c>
      <c r="B7091" t="s">
        <v>14206</v>
      </c>
      <c r="D7091" s="50">
        <v>11958</v>
      </c>
      <c r="E7091" t="s">
        <v>52</v>
      </c>
      <c r="G7091" s="50">
        <v>11958</v>
      </c>
      <c r="L7091" s="10" t="s">
        <v>2752</v>
      </c>
      <c r="M7091" t="s">
        <v>2888</v>
      </c>
      <c r="N7091" t="s">
        <v>2889</v>
      </c>
      <c r="O7091" s="87" t="s">
        <v>1779</v>
      </c>
      <c r="P7091" s="87" t="s">
        <v>1779</v>
      </c>
      <c r="Q7091" s="76"/>
      <c r="R7091" s="87"/>
      <c r="X7091" t="s">
        <v>4196</v>
      </c>
      <c r="Z7091">
        <v>11.6012</v>
      </c>
      <c r="AA7091">
        <v>43.158949999999997</v>
      </c>
      <c r="AL7091" s="10" t="str">
        <f t="shared" si="355"/>
        <v>&gt;Synaptula__Djibouti__UF_11958</v>
      </c>
      <c r="AM7091" t="s">
        <v>14207</v>
      </c>
    </row>
    <row r="7092" spans="1:53" ht="14.1" customHeight="1" x14ac:dyDescent="0.2">
      <c r="A7092" s="10">
        <v>1805</v>
      </c>
      <c r="B7092" s="10" t="s">
        <v>381</v>
      </c>
      <c r="C7092" s="10" t="s">
        <v>448</v>
      </c>
      <c r="D7092" s="10">
        <v>9704</v>
      </c>
      <c r="E7092" s="33" t="s">
        <v>52</v>
      </c>
      <c r="F7092" s="33"/>
      <c r="G7092" s="11">
        <v>9704</v>
      </c>
      <c r="I7092" s="10" t="s">
        <v>53</v>
      </c>
      <c r="L7092" s="10" t="s">
        <v>2752</v>
      </c>
      <c r="M7092" s="10" t="s">
        <v>2888</v>
      </c>
      <c r="N7092" s="10" t="s">
        <v>2889</v>
      </c>
      <c r="O7092" s="10" t="s">
        <v>1779</v>
      </c>
      <c r="P7092" s="10" t="s">
        <v>1779</v>
      </c>
      <c r="R7092" t="s">
        <v>10907</v>
      </c>
      <c r="Z7092">
        <v>27.257895699999999</v>
      </c>
      <c r="AA7092">
        <v>33.811606699999999</v>
      </c>
      <c r="AB7092" s="10" t="s">
        <v>53</v>
      </c>
      <c r="AC7092" s="10" t="s">
        <v>53</v>
      </c>
      <c r="AD7092" s="10" t="s">
        <v>53</v>
      </c>
      <c r="AE7092" s="12">
        <v>655</v>
      </c>
      <c r="AF7092" s="10" t="s">
        <v>75</v>
      </c>
      <c r="AH7092" s="10" t="s">
        <v>10908</v>
      </c>
      <c r="AK7092" s="10" t="str">
        <f>CONCATENATE("&gt;",AF7092,"_",O7092,"_",R7092,S7092,"_",X7092,"_",D7092,"_",B7092)</f>
        <v>&gt;t_Synaptula_reciprocans__9704_FLMNH_084</v>
      </c>
      <c r="AL7092" s="10" t="str">
        <f t="shared" si="355"/>
        <v>&gt;Synaptula_reciprocans___UF_9704</v>
      </c>
      <c r="AM7092" s="10" t="s">
        <v>10909</v>
      </c>
    </row>
    <row r="7093" spans="1:53" ht="14.1" customHeight="1" x14ac:dyDescent="0.2">
      <c r="A7093" s="10">
        <v>7194</v>
      </c>
      <c r="B7093" t="s">
        <v>14210</v>
      </c>
      <c r="D7093" s="50">
        <v>11969</v>
      </c>
      <c r="E7093" t="s">
        <v>52</v>
      </c>
      <c r="G7093" s="50">
        <v>11969</v>
      </c>
      <c r="L7093" s="10" t="s">
        <v>2752</v>
      </c>
      <c r="M7093" t="s">
        <v>2888</v>
      </c>
      <c r="N7093" t="s">
        <v>2889</v>
      </c>
      <c r="O7093" s="87" t="s">
        <v>1779</v>
      </c>
      <c r="P7093" s="87" t="s">
        <v>1779</v>
      </c>
      <c r="Q7093" s="76"/>
      <c r="R7093" s="87"/>
      <c r="X7093" t="s">
        <v>4196</v>
      </c>
      <c r="Z7093">
        <v>11.6012</v>
      </c>
      <c r="AA7093">
        <v>43.158949999999997</v>
      </c>
      <c r="AL7093" s="10" t="str">
        <f t="shared" si="355"/>
        <v>&gt;Synaptula__Djibouti__UF_11969</v>
      </c>
      <c r="AM7093" t="s">
        <v>14211</v>
      </c>
    </row>
    <row r="7094" spans="1:53" ht="14.1" customHeight="1" x14ac:dyDescent="0.2">
      <c r="A7094" s="10">
        <v>1757</v>
      </c>
      <c r="B7094" s="10" t="s">
        <v>381</v>
      </c>
      <c r="C7094" s="10" t="s">
        <v>365</v>
      </c>
      <c r="D7094" s="10">
        <v>9702</v>
      </c>
      <c r="E7094" s="10" t="s">
        <v>52</v>
      </c>
      <c r="F7094" s="10"/>
      <c r="G7094" s="11">
        <v>9702</v>
      </c>
      <c r="I7094" s="10" t="s">
        <v>53</v>
      </c>
      <c r="L7094" s="10" t="s">
        <v>2752</v>
      </c>
      <c r="M7094" s="10" t="s">
        <v>2888</v>
      </c>
      <c r="N7094" s="10" t="s">
        <v>2889</v>
      </c>
      <c r="O7094" s="10" t="s">
        <v>1779</v>
      </c>
      <c r="P7094" s="10" t="s">
        <v>1779</v>
      </c>
      <c r="R7094" t="s">
        <v>10907</v>
      </c>
      <c r="Z7094">
        <v>27.257895699999999</v>
      </c>
      <c r="AA7094">
        <v>33.811606699999999</v>
      </c>
      <c r="AB7094" s="10" t="s">
        <v>53</v>
      </c>
      <c r="AC7094" s="10" t="s">
        <v>53</v>
      </c>
      <c r="AD7094" s="10" t="s">
        <v>53</v>
      </c>
      <c r="AE7094" s="12">
        <v>655</v>
      </c>
      <c r="AH7094" s="10" t="s">
        <v>10908</v>
      </c>
      <c r="AK7094" s="10" t="str">
        <f>CONCATENATE("&gt;",AF7094,"_",O7094,"_",R7094,S7094,"_",X7094,"_",D7094,"_",B7094)</f>
        <v>&gt;_Synaptula_reciprocans__9702_FLMNH_084</v>
      </c>
      <c r="AL7094" s="10" t="str">
        <f t="shared" si="355"/>
        <v>&gt;Synaptula_reciprocans___UF_9702</v>
      </c>
      <c r="AM7094" s="10" t="s">
        <v>10910</v>
      </c>
    </row>
    <row r="7095" spans="1:53" ht="14.1" customHeight="1" x14ac:dyDescent="0.2">
      <c r="A7095" s="10">
        <v>7171</v>
      </c>
      <c r="B7095" t="s">
        <v>14221</v>
      </c>
      <c r="D7095" s="50">
        <v>12137</v>
      </c>
      <c r="E7095" t="s">
        <v>52</v>
      </c>
      <c r="G7095" s="50">
        <v>12137</v>
      </c>
      <c r="L7095" s="10" t="s">
        <v>2752</v>
      </c>
      <c r="M7095" t="s">
        <v>2888</v>
      </c>
      <c r="N7095" t="s">
        <v>2889</v>
      </c>
      <c r="O7095" s="87" t="s">
        <v>1779</v>
      </c>
      <c r="P7095" s="87" t="s">
        <v>1779</v>
      </c>
      <c r="Q7095" s="87"/>
      <c r="R7095" s="87"/>
      <c r="X7095" t="s">
        <v>13431</v>
      </c>
      <c r="Z7095">
        <v>22.26455</v>
      </c>
      <c r="AA7095">
        <v>39.026299999999999</v>
      </c>
      <c r="AL7095" s="10" t="str">
        <f t="shared" si="355"/>
        <v>&gt;Synaptula__Saudi Arabia__UF_12137</v>
      </c>
      <c r="AM7095" t="s">
        <v>14222</v>
      </c>
    </row>
    <row r="7096" spans="1:53" ht="14.1" customHeight="1" x14ac:dyDescent="0.2">
      <c r="A7096" s="10">
        <v>7192</v>
      </c>
      <c r="B7096" t="s">
        <v>14223</v>
      </c>
      <c r="D7096" s="50">
        <v>12092</v>
      </c>
      <c r="E7096" t="s">
        <v>52</v>
      </c>
      <c r="G7096" s="50">
        <v>12092</v>
      </c>
      <c r="L7096" s="10" t="s">
        <v>2752</v>
      </c>
      <c r="M7096" t="s">
        <v>2888</v>
      </c>
      <c r="N7096" t="s">
        <v>2889</v>
      </c>
      <c r="O7096" s="87" t="s">
        <v>1779</v>
      </c>
      <c r="P7096" s="87" t="s">
        <v>1779</v>
      </c>
      <c r="Q7096" s="76"/>
      <c r="R7096" s="87"/>
      <c r="X7096" t="s">
        <v>4196</v>
      </c>
      <c r="Z7096">
        <v>11.718299999999999</v>
      </c>
      <c r="AA7096">
        <v>43.156100000000002</v>
      </c>
      <c r="AL7096" s="10" t="str">
        <f t="shared" si="355"/>
        <v>&gt;Synaptula__Djibouti__UF_12092</v>
      </c>
      <c r="AM7096" t="s">
        <v>14224</v>
      </c>
    </row>
    <row r="7097" spans="1:53" ht="14.1" customHeight="1" x14ac:dyDescent="0.2">
      <c r="A7097" s="10">
        <v>7170</v>
      </c>
      <c r="B7097" t="s">
        <v>14225</v>
      </c>
      <c r="D7097" s="50">
        <v>12138</v>
      </c>
      <c r="E7097" t="s">
        <v>52</v>
      </c>
      <c r="G7097" s="50">
        <v>12138</v>
      </c>
      <c r="L7097" s="10" t="s">
        <v>2752</v>
      </c>
      <c r="M7097" t="s">
        <v>2888</v>
      </c>
      <c r="N7097" t="s">
        <v>2889</v>
      </c>
      <c r="O7097" s="87" t="s">
        <v>1779</v>
      </c>
      <c r="P7097" s="87" t="s">
        <v>1779</v>
      </c>
      <c r="Q7097" s="87"/>
      <c r="R7097" s="87"/>
      <c r="X7097" t="s">
        <v>13431</v>
      </c>
      <c r="Z7097">
        <v>22.26455</v>
      </c>
      <c r="AA7097">
        <v>39.026299999999999</v>
      </c>
      <c r="AL7097" s="10" t="str">
        <f t="shared" si="355"/>
        <v>&gt;Synaptula__Saudi Arabia__UF_12138</v>
      </c>
      <c r="AM7097" t="s">
        <v>14226</v>
      </c>
    </row>
    <row r="7098" spans="1:53" ht="14.1" customHeight="1" x14ac:dyDescent="0.2">
      <c r="A7098" s="10">
        <v>7172</v>
      </c>
      <c r="B7098" t="s">
        <v>14227</v>
      </c>
      <c r="D7098" s="50">
        <v>12136</v>
      </c>
      <c r="E7098" t="s">
        <v>52</v>
      </c>
      <c r="G7098" s="50">
        <v>12136</v>
      </c>
      <c r="L7098" s="10" t="s">
        <v>2752</v>
      </c>
      <c r="M7098" t="s">
        <v>2888</v>
      </c>
      <c r="N7098" t="s">
        <v>2889</v>
      </c>
      <c r="O7098" s="87" t="s">
        <v>1779</v>
      </c>
      <c r="P7098" s="87" t="s">
        <v>1779</v>
      </c>
      <c r="Q7098" s="87"/>
      <c r="R7098" s="87"/>
      <c r="X7098" t="s">
        <v>13431</v>
      </c>
      <c r="Z7098">
        <v>22.26455</v>
      </c>
      <c r="AA7098">
        <v>39.026299999999999</v>
      </c>
      <c r="AL7098" s="10" t="str">
        <f t="shared" ref="AL7098:AL7111" si="358">CONCATENATE("&gt;",P7098,"_",R7098,"_",X7098,"_",Y7098,"_",E7098,"_",D7098)</f>
        <v>&gt;Synaptula__Saudi Arabia__UF_12136</v>
      </c>
      <c r="AM7098" t="s">
        <v>14228</v>
      </c>
    </row>
    <row r="7099" spans="1:53" ht="14.1" customHeight="1" x14ac:dyDescent="0.2">
      <c r="A7099" s="10">
        <v>1349</v>
      </c>
      <c r="B7099" s="10" t="s">
        <v>4200</v>
      </c>
      <c r="C7099" s="10" t="s">
        <v>341</v>
      </c>
      <c r="D7099" s="11">
        <v>3996</v>
      </c>
      <c r="E7099" s="10" t="s">
        <v>52</v>
      </c>
      <c r="F7099" s="10"/>
      <c r="G7099" s="11">
        <v>3996</v>
      </c>
      <c r="H7099" s="10"/>
      <c r="I7099" s="10" t="s">
        <v>53</v>
      </c>
      <c r="L7099" s="10" t="s">
        <v>2752</v>
      </c>
      <c r="M7099" s="10" t="s">
        <v>2888</v>
      </c>
      <c r="N7099" s="10" t="s">
        <v>2889</v>
      </c>
      <c r="O7099" s="10" t="s">
        <v>1779</v>
      </c>
      <c r="P7099" s="10" t="s">
        <v>1779</v>
      </c>
      <c r="R7099" t="s">
        <v>4350</v>
      </c>
      <c r="W7099" s="14" t="s">
        <v>316</v>
      </c>
      <c r="X7099" s="14" t="s">
        <v>316</v>
      </c>
      <c r="Z7099">
        <v>9.5161072999999998</v>
      </c>
      <c r="AA7099">
        <v>123.6833008</v>
      </c>
      <c r="AB7099" s="10" t="s">
        <v>53</v>
      </c>
      <c r="AC7099" s="10" t="s">
        <v>53</v>
      </c>
      <c r="AD7099" s="10" t="s">
        <v>53</v>
      </c>
      <c r="AE7099" s="15">
        <v>534</v>
      </c>
      <c r="AH7099" s="10" t="s">
        <v>10919</v>
      </c>
      <c r="AK7099" s="10" t="str">
        <f t="shared" ref="AK7099:AK7111" si="359">CONCATENATE("&gt;",AF7099,"_",O7099,"_",R7099,S7099,"_",X7099,"_",D7099,"_",B7099)</f>
        <v>&gt;_Synaptula_reticulata_Philippines_3996_FLMNH_072</v>
      </c>
      <c r="AL7099" s="10" t="str">
        <f t="shared" si="358"/>
        <v>&gt;Synaptula_reticulata_Philippines__UF_3996</v>
      </c>
      <c r="AM7099" s="10" t="s">
        <v>10920</v>
      </c>
      <c r="AP7099" s="13"/>
      <c r="AQ7099" s="13"/>
      <c r="AR7099" s="13"/>
      <c r="AZ7099" s="15"/>
      <c r="BA7099" s="15"/>
    </row>
    <row r="7100" spans="1:53" ht="14.1" customHeight="1" x14ac:dyDescent="0.2">
      <c r="A7100" s="10">
        <v>1503</v>
      </c>
      <c r="B7100" s="10" t="s">
        <v>1777</v>
      </c>
      <c r="C7100" s="10" t="s">
        <v>565</v>
      </c>
      <c r="D7100" s="11">
        <v>7900</v>
      </c>
      <c r="E7100" s="10" t="s">
        <v>52</v>
      </c>
      <c r="F7100" s="10"/>
      <c r="G7100" s="11">
        <v>7900</v>
      </c>
      <c r="I7100" s="10" t="s">
        <v>53</v>
      </c>
      <c r="L7100" s="10" t="s">
        <v>2752</v>
      </c>
      <c r="M7100" s="10" t="s">
        <v>2888</v>
      </c>
      <c r="N7100" s="10" t="s">
        <v>2889</v>
      </c>
      <c r="O7100" s="10" t="s">
        <v>1779</v>
      </c>
      <c r="P7100" s="10" t="s">
        <v>1779</v>
      </c>
      <c r="W7100" s="10" t="s">
        <v>279</v>
      </c>
      <c r="X7100" s="10" t="s">
        <v>279</v>
      </c>
      <c r="Z7100">
        <v>-0.44950000000000001</v>
      </c>
      <c r="AA7100">
        <v>130.4858166667</v>
      </c>
      <c r="AB7100" s="10" t="s">
        <v>1256</v>
      </c>
      <c r="AD7100" s="10" t="s">
        <v>1778</v>
      </c>
      <c r="AE7100" s="10">
        <v>653</v>
      </c>
      <c r="AH7100" s="10" t="s">
        <v>13207</v>
      </c>
      <c r="AK7100" s="10" t="str">
        <f t="shared" si="359"/>
        <v>&gt;_Synaptula__Indonesia_7900_FLMNH_073</v>
      </c>
      <c r="AL7100" s="10" t="str">
        <f t="shared" si="358"/>
        <v>&gt;Synaptula__Indonesia__UF_7900</v>
      </c>
      <c r="AM7100" s="10" t="s">
        <v>13208</v>
      </c>
      <c r="AP7100" s="13"/>
      <c r="AQ7100" s="13"/>
      <c r="AR7100" s="13"/>
      <c r="AZ7100" s="15"/>
      <c r="BA7100" s="15"/>
    </row>
    <row r="7101" spans="1:53" ht="14.1" customHeight="1" x14ac:dyDescent="0.2">
      <c r="A7101" s="10">
        <v>1387</v>
      </c>
      <c r="B7101" s="10" t="s">
        <v>4200</v>
      </c>
      <c r="C7101" s="10" t="s">
        <v>163</v>
      </c>
      <c r="D7101" s="11">
        <v>5663</v>
      </c>
      <c r="E7101" s="10" t="s">
        <v>52</v>
      </c>
      <c r="F7101" s="10"/>
      <c r="G7101" s="11">
        <v>5663</v>
      </c>
      <c r="H7101" s="10"/>
      <c r="I7101" s="10" t="s">
        <v>53</v>
      </c>
      <c r="L7101" s="10" t="s">
        <v>2752</v>
      </c>
      <c r="M7101" s="10" t="s">
        <v>2888</v>
      </c>
      <c r="N7101" s="10" t="s">
        <v>2889</v>
      </c>
      <c r="O7101" s="10" t="s">
        <v>1779</v>
      </c>
      <c r="P7101" s="10" t="s">
        <v>1779</v>
      </c>
      <c r="W7101" s="14" t="s">
        <v>316</v>
      </c>
      <c r="X7101" s="14" t="s">
        <v>316</v>
      </c>
      <c r="Z7101">
        <v>9.2221200000000003</v>
      </c>
      <c r="AA7101">
        <v>123.44926</v>
      </c>
      <c r="AB7101" s="10" t="s">
        <v>53</v>
      </c>
      <c r="AD7101" s="10" t="s">
        <v>74</v>
      </c>
      <c r="AE7101" s="12">
        <v>655</v>
      </c>
      <c r="AF7101" s="5" t="s">
        <v>75</v>
      </c>
      <c r="AH7101" s="10" t="s">
        <v>10921</v>
      </c>
      <c r="AK7101" s="10" t="str">
        <f t="shared" si="359"/>
        <v>&gt;t_Synaptula__Philippines_5663_FLMNH_072</v>
      </c>
      <c r="AL7101" s="10" t="str">
        <f t="shared" si="358"/>
        <v>&gt;Synaptula__Philippines__UF_5663</v>
      </c>
      <c r="AM7101" s="10" t="s">
        <v>10922</v>
      </c>
      <c r="AP7101" s="13"/>
      <c r="AQ7101" s="13"/>
      <c r="AR7101" s="13"/>
      <c r="AZ7101" s="15"/>
      <c r="BA7101" s="15"/>
    </row>
    <row r="7102" spans="1:53" ht="14.1" customHeight="1" x14ac:dyDescent="0.2">
      <c r="A7102" s="10">
        <v>1433</v>
      </c>
      <c r="B7102" s="10" t="s">
        <v>4200</v>
      </c>
      <c r="C7102" s="10" t="s">
        <v>356</v>
      </c>
      <c r="D7102" s="11">
        <v>930</v>
      </c>
      <c r="E7102" s="10" t="s">
        <v>52</v>
      </c>
      <c r="F7102" s="10"/>
      <c r="G7102" s="11">
        <v>930</v>
      </c>
      <c r="H7102" s="10"/>
      <c r="I7102" s="10" t="s">
        <v>53</v>
      </c>
      <c r="L7102" s="10" t="s">
        <v>2752</v>
      </c>
      <c r="M7102" s="10" t="s">
        <v>2888</v>
      </c>
      <c r="N7102" s="10" t="s">
        <v>2889</v>
      </c>
      <c r="O7102" s="10" t="s">
        <v>1779</v>
      </c>
      <c r="P7102" s="10" t="s">
        <v>1779</v>
      </c>
      <c r="W7102" s="10" t="s">
        <v>59</v>
      </c>
      <c r="X7102" s="10" t="s">
        <v>59</v>
      </c>
      <c r="Z7102">
        <v>9.5461655000000007</v>
      </c>
      <c r="AA7102">
        <v>138.16476349999999</v>
      </c>
      <c r="AB7102" s="10" t="s">
        <v>53</v>
      </c>
      <c r="AD7102" s="10" t="s">
        <v>53</v>
      </c>
      <c r="AE7102" s="12">
        <v>655</v>
      </c>
      <c r="AF7102" s="10" t="s">
        <v>75</v>
      </c>
      <c r="AH7102" s="10" t="s">
        <v>8386</v>
      </c>
      <c r="AK7102" s="10" t="str">
        <f t="shared" si="359"/>
        <v>&gt;t_Synaptula__FSM_930_FLMNH_072</v>
      </c>
      <c r="AL7102" s="10" t="str">
        <f t="shared" si="358"/>
        <v>&gt;Synaptula__FSM__UF_930</v>
      </c>
      <c r="AM7102" s="10" t="s">
        <v>10923</v>
      </c>
      <c r="AP7102" s="13"/>
      <c r="AQ7102" s="13"/>
      <c r="AR7102" s="13"/>
      <c r="AZ7102" s="15"/>
      <c r="BA7102" s="15"/>
    </row>
    <row r="7103" spans="1:53" ht="14.1" customHeight="1" x14ac:dyDescent="0.2">
      <c r="A7103" s="10">
        <v>7024</v>
      </c>
      <c r="B7103" s="5" t="s">
        <v>14233</v>
      </c>
      <c r="D7103" s="50" t="s">
        <v>14234</v>
      </c>
      <c r="E7103" s="10" t="s">
        <v>52</v>
      </c>
      <c r="F7103" s="10"/>
      <c r="L7103" s="10" t="s">
        <v>2752</v>
      </c>
      <c r="M7103" s="5" t="s">
        <v>2888</v>
      </c>
      <c r="N7103" s="5" t="s">
        <v>2889</v>
      </c>
      <c r="O7103" s="5" t="s">
        <v>1779</v>
      </c>
      <c r="P7103" s="5" t="s">
        <v>1779</v>
      </c>
      <c r="X7103" s="5" t="s">
        <v>283</v>
      </c>
      <c r="Z7103">
        <v>-5.16</v>
      </c>
      <c r="AA7103">
        <v>145.83000000000001</v>
      </c>
      <c r="AK7103" s="10" t="str">
        <f t="shared" si="359"/>
        <v>&gt;_Synaptula__PNG_PNG12-0099_B0003</v>
      </c>
      <c r="AL7103" s="10" t="str">
        <f t="shared" si="358"/>
        <v>&gt;Synaptula__PNG__UF_PNG12-0099</v>
      </c>
      <c r="AM7103" s="5" t="s">
        <v>14235</v>
      </c>
    </row>
    <row r="7104" spans="1:53" ht="14.1" customHeight="1" x14ac:dyDescent="0.25">
      <c r="A7104" s="10">
        <v>7129</v>
      </c>
      <c r="B7104" s="5" t="s">
        <v>14238</v>
      </c>
      <c r="D7104" s="80" t="s">
        <v>14239</v>
      </c>
      <c r="E7104" s="10" t="s">
        <v>52</v>
      </c>
      <c r="F7104" s="10"/>
      <c r="L7104" s="10" t="s">
        <v>2752</v>
      </c>
      <c r="M7104" s="5" t="s">
        <v>2888</v>
      </c>
      <c r="N7104" s="5" t="s">
        <v>2889</v>
      </c>
      <c r="O7104" s="5" t="s">
        <v>1779</v>
      </c>
      <c r="P7104" s="5" t="s">
        <v>1779</v>
      </c>
      <c r="X7104" s="5" t="s">
        <v>283</v>
      </c>
      <c r="Z7104">
        <v>-5.16</v>
      </c>
      <c r="AA7104">
        <v>145.83000000000001</v>
      </c>
      <c r="AK7104" s="10" t="str">
        <f t="shared" si="359"/>
        <v>&gt;_Synaptula__PNG_PNG12-1208_B0127</v>
      </c>
      <c r="AL7104" s="10" t="str">
        <f t="shared" si="358"/>
        <v>&gt;Synaptula__PNG__UF_PNG12-1208</v>
      </c>
      <c r="AM7104" s="5" t="s">
        <v>14235</v>
      </c>
    </row>
    <row r="7105" spans="1:53" ht="14.1" customHeight="1" x14ac:dyDescent="0.2">
      <c r="A7105" s="10">
        <v>1365</v>
      </c>
      <c r="B7105" s="10" t="s">
        <v>4200</v>
      </c>
      <c r="C7105" s="10" t="s">
        <v>375</v>
      </c>
      <c r="D7105" s="11">
        <v>2359</v>
      </c>
      <c r="E7105" s="10" t="s">
        <v>52</v>
      </c>
      <c r="F7105" s="10"/>
      <c r="G7105" s="11">
        <v>2359</v>
      </c>
      <c r="H7105" s="10"/>
      <c r="I7105" s="10" t="s">
        <v>53</v>
      </c>
      <c r="L7105" s="10" t="s">
        <v>2752</v>
      </c>
      <c r="M7105" s="10" t="s">
        <v>2888</v>
      </c>
      <c r="N7105" s="10" t="s">
        <v>2889</v>
      </c>
      <c r="O7105" s="10" t="s">
        <v>1779</v>
      </c>
      <c r="P7105" s="10" t="s">
        <v>1779</v>
      </c>
      <c r="W7105" s="10" t="s">
        <v>283</v>
      </c>
      <c r="X7105" s="10" t="s">
        <v>283</v>
      </c>
      <c r="Z7105">
        <v>-3.5908333333</v>
      </c>
      <c r="AA7105">
        <v>148.03194444440001</v>
      </c>
      <c r="AB7105" s="10" t="s">
        <v>53</v>
      </c>
      <c r="AD7105" s="10" t="s">
        <v>53</v>
      </c>
      <c r="AE7105" s="12">
        <v>655</v>
      </c>
      <c r="AH7105" s="10" t="s">
        <v>8386</v>
      </c>
      <c r="AK7105" s="10" t="str">
        <f t="shared" si="359"/>
        <v>&gt;_Synaptula__PNG_2359_FLMNH_072</v>
      </c>
      <c r="AL7105" s="10" t="str">
        <f t="shared" si="358"/>
        <v>&gt;Synaptula__PNG__UF_2359</v>
      </c>
      <c r="AM7105" s="10" t="s">
        <v>10924</v>
      </c>
      <c r="AP7105" s="13"/>
      <c r="AQ7105" s="13"/>
      <c r="AR7105" s="13"/>
      <c r="AZ7105" s="15"/>
      <c r="BA7105" s="15"/>
    </row>
    <row r="7106" spans="1:53" ht="14.1" customHeight="1" x14ac:dyDescent="0.2">
      <c r="A7106" s="10">
        <v>1351</v>
      </c>
      <c r="B7106" s="10" t="s">
        <v>4200</v>
      </c>
      <c r="C7106" s="10" t="s">
        <v>193</v>
      </c>
      <c r="D7106" s="11">
        <v>3514</v>
      </c>
      <c r="E7106" s="10" t="s">
        <v>52</v>
      </c>
      <c r="F7106" s="10"/>
      <c r="G7106" s="11">
        <v>3514</v>
      </c>
      <c r="H7106" s="10"/>
      <c r="I7106" s="10" t="s">
        <v>53</v>
      </c>
      <c r="L7106" s="10" t="s">
        <v>2752</v>
      </c>
      <c r="M7106" s="10" t="s">
        <v>2888</v>
      </c>
      <c r="N7106" s="10" t="s">
        <v>2889</v>
      </c>
      <c r="O7106" s="10" t="s">
        <v>1779</v>
      </c>
      <c r="P7106" s="10" t="s">
        <v>1779</v>
      </c>
      <c r="W7106" s="10" t="s">
        <v>244</v>
      </c>
      <c r="X7106" s="10" t="s">
        <v>244</v>
      </c>
      <c r="Z7106">
        <v>7.3263889000000004</v>
      </c>
      <c r="AA7106">
        <v>134.45833329999999</v>
      </c>
      <c r="AB7106" s="10" t="s">
        <v>53</v>
      </c>
      <c r="AD7106" s="10" t="s">
        <v>53</v>
      </c>
      <c r="AE7106" s="12">
        <v>655</v>
      </c>
      <c r="AH7106" s="10" t="s">
        <v>8386</v>
      </c>
      <c r="AK7106" s="10" t="str">
        <f t="shared" si="359"/>
        <v>&gt;_Synaptula__Palau_3514_FLMNH_072</v>
      </c>
      <c r="AL7106" s="10" t="str">
        <f t="shared" si="358"/>
        <v>&gt;Synaptula__Palau__UF_3514</v>
      </c>
      <c r="AM7106" s="10" t="s">
        <v>10925</v>
      </c>
      <c r="AP7106" s="13"/>
      <c r="AQ7106" s="13"/>
      <c r="AR7106" s="13"/>
      <c r="AZ7106" s="15"/>
      <c r="BA7106" s="15"/>
    </row>
    <row r="7107" spans="1:53" ht="14.1" customHeight="1" x14ac:dyDescent="0.25">
      <c r="A7107" s="10">
        <v>7103</v>
      </c>
      <c r="B7107" s="5" t="s">
        <v>14240</v>
      </c>
      <c r="D7107" s="80" t="s">
        <v>14241</v>
      </c>
      <c r="E7107" s="10" t="s">
        <v>52</v>
      </c>
      <c r="F7107" s="10"/>
      <c r="L7107" s="10" t="s">
        <v>2752</v>
      </c>
      <c r="M7107" s="5" t="s">
        <v>2888</v>
      </c>
      <c r="N7107" s="5" t="s">
        <v>2889</v>
      </c>
      <c r="O7107" s="5" t="s">
        <v>1779</v>
      </c>
      <c r="P7107" s="5" t="s">
        <v>1779</v>
      </c>
      <c r="X7107" s="5" t="s">
        <v>283</v>
      </c>
      <c r="Z7107">
        <v>-5.16</v>
      </c>
      <c r="AA7107">
        <v>145.83000000000001</v>
      </c>
      <c r="AK7107" s="10" t="str">
        <f t="shared" si="359"/>
        <v>&gt;_Synaptula__PNG_PNG12-0871_B0100</v>
      </c>
      <c r="AL7107" s="10" t="str">
        <f t="shared" si="358"/>
        <v>&gt;Synaptula__PNG__UF_PNG12-0871</v>
      </c>
      <c r="AM7107" s="5" t="s">
        <v>10924</v>
      </c>
    </row>
    <row r="7108" spans="1:53" ht="14.1" customHeight="1" x14ac:dyDescent="0.2">
      <c r="A7108" s="10">
        <v>7070</v>
      </c>
      <c r="B7108" s="5" t="s">
        <v>14242</v>
      </c>
      <c r="D7108" s="50" t="s">
        <v>14243</v>
      </c>
      <c r="E7108" s="10" t="s">
        <v>52</v>
      </c>
      <c r="F7108" s="10"/>
      <c r="L7108" s="10" t="s">
        <v>2752</v>
      </c>
      <c r="M7108" s="5" t="s">
        <v>2888</v>
      </c>
      <c r="N7108" s="5" t="s">
        <v>2889</v>
      </c>
      <c r="O7108" s="5" t="s">
        <v>1779</v>
      </c>
      <c r="P7108" s="5" t="s">
        <v>1779</v>
      </c>
      <c r="X7108" s="5" t="s">
        <v>283</v>
      </c>
      <c r="Z7108">
        <v>-5.16</v>
      </c>
      <c r="AA7108">
        <v>145.83000000000001</v>
      </c>
      <c r="AK7108" s="10" t="str">
        <f t="shared" si="359"/>
        <v>&gt;_Synaptula__PNG_PNG12-0449_B0058</v>
      </c>
      <c r="AL7108" s="10" t="str">
        <f t="shared" si="358"/>
        <v>&gt;Synaptula__PNG__UF_PNG12-0449</v>
      </c>
      <c r="AM7108" s="5" t="s">
        <v>14244</v>
      </c>
    </row>
    <row r="7109" spans="1:53" ht="14.1" customHeight="1" x14ac:dyDescent="0.2">
      <c r="A7109" s="10">
        <v>1399</v>
      </c>
      <c r="B7109" s="10" t="s">
        <v>4200</v>
      </c>
      <c r="C7109" s="10" t="s">
        <v>239</v>
      </c>
      <c r="D7109" s="11">
        <v>953</v>
      </c>
      <c r="E7109" s="10" t="s">
        <v>52</v>
      </c>
      <c r="F7109" s="10"/>
      <c r="G7109" s="11">
        <v>953</v>
      </c>
      <c r="H7109" s="10"/>
      <c r="I7109" s="10" t="s">
        <v>53</v>
      </c>
      <c r="L7109" s="10" t="s">
        <v>2752</v>
      </c>
      <c r="M7109" s="10" t="s">
        <v>2888</v>
      </c>
      <c r="N7109" s="10" t="s">
        <v>2889</v>
      </c>
      <c r="O7109" s="10" t="s">
        <v>1779</v>
      </c>
      <c r="P7109" s="10" t="s">
        <v>1779</v>
      </c>
      <c r="W7109" s="10" t="s">
        <v>279</v>
      </c>
      <c r="X7109" s="10" t="s">
        <v>279</v>
      </c>
      <c r="Z7109">
        <v>-0.4726388889</v>
      </c>
      <c r="AA7109">
        <v>122.1394444444</v>
      </c>
      <c r="AB7109" s="10" t="s">
        <v>53</v>
      </c>
      <c r="AD7109" s="10" t="s">
        <v>53</v>
      </c>
      <c r="AE7109" s="12">
        <v>655</v>
      </c>
      <c r="AH7109" s="10" t="s">
        <v>8386</v>
      </c>
      <c r="AK7109" s="10" t="str">
        <f t="shared" si="359"/>
        <v>&gt;_Synaptula__Indonesia_953_FLMNH_072</v>
      </c>
      <c r="AL7109" s="10" t="str">
        <f t="shared" si="358"/>
        <v>&gt;Synaptula__Indonesia__UF_953</v>
      </c>
      <c r="AM7109" s="10" t="s">
        <v>10926</v>
      </c>
      <c r="AP7109" s="13"/>
      <c r="AQ7109" s="13"/>
      <c r="AR7109" s="13"/>
      <c r="AZ7109" s="15"/>
      <c r="BA7109" s="15"/>
    </row>
    <row r="7110" spans="1:53" ht="14.1" customHeight="1" x14ac:dyDescent="0.2">
      <c r="A7110" s="10">
        <v>1394</v>
      </c>
      <c r="B7110" s="10" t="s">
        <v>4200</v>
      </c>
      <c r="C7110" s="10" t="s">
        <v>398</v>
      </c>
      <c r="D7110" s="11">
        <v>3518</v>
      </c>
      <c r="E7110" s="10" t="s">
        <v>52</v>
      </c>
      <c r="F7110" s="10"/>
      <c r="G7110" s="11">
        <v>3518</v>
      </c>
      <c r="H7110" s="10"/>
      <c r="I7110" s="10" t="s">
        <v>53</v>
      </c>
      <c r="L7110" s="10" t="s">
        <v>2752</v>
      </c>
      <c r="M7110" s="10" t="s">
        <v>2888</v>
      </c>
      <c r="N7110" s="10" t="s">
        <v>2889</v>
      </c>
      <c r="O7110" s="10" t="s">
        <v>1779</v>
      </c>
      <c r="P7110" s="10" t="s">
        <v>1779</v>
      </c>
      <c r="W7110" s="10" t="s">
        <v>244</v>
      </c>
      <c r="X7110" s="10" t="s">
        <v>244</v>
      </c>
      <c r="Z7110">
        <v>7.5149799899999996</v>
      </c>
      <c r="AA7110">
        <v>134.58251999999999</v>
      </c>
      <c r="AB7110" s="10" t="s">
        <v>53</v>
      </c>
      <c r="AD7110" s="10" t="s">
        <v>53</v>
      </c>
      <c r="AE7110" s="12">
        <v>655</v>
      </c>
      <c r="AH7110" s="10" t="s">
        <v>8386</v>
      </c>
      <c r="AK7110" s="10" t="str">
        <f t="shared" si="359"/>
        <v>&gt;_Synaptula__Palau_3518_FLMNH_072</v>
      </c>
      <c r="AL7110" s="10" t="str">
        <f t="shared" si="358"/>
        <v>&gt;Synaptula__Palau__UF_3518</v>
      </c>
      <c r="AM7110" s="10" t="s">
        <v>10927</v>
      </c>
      <c r="AP7110" s="13"/>
      <c r="AQ7110" s="13"/>
      <c r="AR7110" s="13"/>
      <c r="AZ7110" s="15"/>
      <c r="BA7110" s="15"/>
    </row>
    <row r="7111" spans="1:53" ht="14.1" customHeight="1" x14ac:dyDescent="0.2">
      <c r="A7111" s="10">
        <v>1346</v>
      </c>
      <c r="B7111" s="10" t="s">
        <v>4200</v>
      </c>
      <c r="C7111" s="10" t="s">
        <v>363</v>
      </c>
      <c r="D7111" s="11">
        <v>1121</v>
      </c>
      <c r="E7111" s="10" t="s">
        <v>52</v>
      </c>
      <c r="F7111" s="10"/>
      <c r="G7111" s="11">
        <v>1121</v>
      </c>
      <c r="H7111" s="10"/>
      <c r="I7111" s="10" t="s">
        <v>53</v>
      </c>
      <c r="L7111" s="10" t="s">
        <v>2752</v>
      </c>
      <c r="M7111" s="10" t="s">
        <v>2888</v>
      </c>
      <c r="N7111" s="10" t="s">
        <v>2889</v>
      </c>
      <c r="O7111" s="10" t="s">
        <v>1779</v>
      </c>
      <c r="P7111" s="10" t="s">
        <v>1779</v>
      </c>
      <c r="R7111" t="s">
        <v>4350</v>
      </c>
      <c r="W7111" s="10" t="s">
        <v>244</v>
      </c>
      <c r="X7111" s="10" t="s">
        <v>244</v>
      </c>
      <c r="Z7111">
        <v>7.1613613999999997</v>
      </c>
      <c r="AA7111">
        <v>134.37655269999999</v>
      </c>
      <c r="AB7111" s="10" t="s">
        <v>53</v>
      </c>
      <c r="AC7111" s="10" t="s">
        <v>53</v>
      </c>
      <c r="AD7111" s="10" t="s">
        <v>53</v>
      </c>
      <c r="AE7111" s="12">
        <v>655</v>
      </c>
      <c r="AH7111" s="10" t="s">
        <v>10919</v>
      </c>
      <c r="AK7111" s="10" t="str">
        <f t="shared" si="359"/>
        <v>&gt;_Synaptula_reticulata_Palau_1121_FLMNH_072</v>
      </c>
      <c r="AL7111" s="10" t="str">
        <f t="shared" si="358"/>
        <v>&gt;Synaptula_reticulata_Palau__UF_1121</v>
      </c>
      <c r="AM7111" s="10" t="s">
        <v>10928</v>
      </c>
      <c r="AP7111" s="13"/>
      <c r="AQ7111" s="13"/>
      <c r="AR7111" s="13"/>
      <c r="AZ7111" s="15"/>
      <c r="BA7111" s="15"/>
    </row>
    <row r="7112" spans="1:53" ht="14.1" customHeight="1" x14ac:dyDescent="0.2">
      <c r="A7112" s="10">
        <v>6779</v>
      </c>
      <c r="B7112" s="5" t="s">
        <v>10929</v>
      </c>
      <c r="C7112" s="5"/>
      <c r="D7112" s="55" t="s">
        <v>10930</v>
      </c>
      <c r="E7112" s="73" t="s">
        <v>6346</v>
      </c>
      <c r="F7112" s="73"/>
      <c r="G7112" s="67" t="s">
        <v>10931</v>
      </c>
      <c r="H7112" s="5"/>
      <c r="I7112" s="5"/>
      <c r="L7112" s="5" t="s">
        <v>2752</v>
      </c>
      <c r="M7112" s="5" t="s">
        <v>2888</v>
      </c>
      <c r="N7112" s="5" t="s">
        <v>2889</v>
      </c>
      <c r="O7112" s="5" t="s">
        <v>1779</v>
      </c>
      <c r="P7112" s="5" t="s">
        <v>1779</v>
      </c>
      <c r="Q7112" s="5"/>
      <c r="R7112" s="5" t="s">
        <v>4350</v>
      </c>
      <c r="S7112" s="5"/>
      <c r="T7112" s="5"/>
      <c r="U7112" s="5"/>
      <c r="V7112" s="5"/>
      <c r="W7112" t="s">
        <v>446</v>
      </c>
      <c r="X7112" t="s">
        <v>446</v>
      </c>
      <c r="Y7112" s="5" t="s">
        <v>10932</v>
      </c>
      <c r="Z7112" t="s">
        <v>60</v>
      </c>
      <c r="AA7112" t="s">
        <v>60</v>
      </c>
      <c r="AB7112" s="5" t="s">
        <v>53</v>
      </c>
      <c r="AC7112" s="5" t="s">
        <v>10933</v>
      </c>
      <c r="AD7112" s="5" t="s">
        <v>53</v>
      </c>
      <c r="AE7112" s="5">
        <v>591</v>
      </c>
      <c r="AF7112" s="5"/>
      <c r="AG7112" s="5"/>
      <c r="AH7112" s="5"/>
      <c r="AI7112" s="5"/>
      <c r="AJ7112" s="5"/>
      <c r="AK7112" s="10" t="str">
        <f>CONCATENATE("&gt;",AF7112,"_",O7112,"_",AY7112,S7112,"_",X7112,"_",D7112,"_",B7112)</f>
        <v>&gt;_Synaptula_cf recta_WAustralia_MOLAF_1190_N0881</v>
      </c>
      <c r="AL7112" s="10" t="str">
        <f>CONCATENATE("&gt;",P7112,"_",AY7112,"_",X7112,"_",Y7112,"_",E7112,"_",D7112)</f>
        <v>&gt;Synaptula_cf recta_WAustralia_Kimberley_WAM_MOLAF_1190</v>
      </c>
      <c r="AM7112" s="5" t="s">
        <v>10934</v>
      </c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 t="s">
        <v>10935</v>
      </c>
      <c r="AZ7112" s="5"/>
      <c r="BA7112" s="5"/>
    </row>
    <row r="7113" spans="1:53" ht="14.1" customHeight="1" x14ac:dyDescent="0.2">
      <c r="A7113" s="10">
        <v>6781</v>
      </c>
      <c r="B7113" s="5" t="s">
        <v>10936</v>
      </c>
      <c r="C7113" s="5"/>
      <c r="D7113" s="55" t="s">
        <v>10937</v>
      </c>
      <c r="E7113" s="73" t="s">
        <v>6346</v>
      </c>
      <c r="F7113" s="73"/>
      <c r="G7113" s="67" t="s">
        <v>10938</v>
      </c>
      <c r="H7113" s="5"/>
      <c r="I7113" s="5"/>
      <c r="L7113" s="5" t="s">
        <v>2752</v>
      </c>
      <c r="M7113" s="5" t="s">
        <v>2888</v>
      </c>
      <c r="N7113" s="5" t="s">
        <v>2889</v>
      </c>
      <c r="O7113" s="5" t="s">
        <v>1779</v>
      </c>
      <c r="P7113" s="5" t="s">
        <v>1779</v>
      </c>
      <c r="Q7113" s="5"/>
      <c r="R7113" s="5" t="s">
        <v>4350</v>
      </c>
      <c r="S7113" s="5"/>
      <c r="T7113" s="5"/>
      <c r="U7113" s="5"/>
      <c r="V7113" s="5"/>
      <c r="W7113" t="s">
        <v>446</v>
      </c>
      <c r="X7113" t="s">
        <v>446</v>
      </c>
      <c r="Y7113" s="5" t="s">
        <v>10932</v>
      </c>
      <c r="Z7113" t="s">
        <v>60</v>
      </c>
      <c r="AA7113" t="s">
        <v>60</v>
      </c>
      <c r="AB7113" s="5" t="s">
        <v>53</v>
      </c>
      <c r="AC7113" s="5" t="s">
        <v>10933</v>
      </c>
      <c r="AD7113" s="5" t="s">
        <v>53</v>
      </c>
      <c r="AE7113" s="5">
        <v>655</v>
      </c>
      <c r="AF7113" s="5"/>
      <c r="AG7113" s="5"/>
      <c r="AH7113" s="5"/>
      <c r="AI7113" s="5"/>
      <c r="AJ7113" s="5"/>
      <c r="AK7113" s="10" t="str">
        <f>CONCATENATE("&gt;",AF7113,"_",O7113,"_",AY7113,S7113,"_",X7113,"_",D7113,"_",B7113)</f>
        <v>&gt;_Synaptula_cf recta_WAustralia_MOLAF_1193_N0883</v>
      </c>
      <c r="AL7113" s="10" t="str">
        <f>CONCATENATE("&gt;",P7113,"_",AY7113,"_",X7113,"_",Y7113,"_",E7113,"_",D7113)</f>
        <v>&gt;Synaptula_cf recta_WAustralia_Kimberley_WAM_MOLAF_1193</v>
      </c>
      <c r="AM7113" s="5" t="s">
        <v>10939</v>
      </c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 t="s">
        <v>10935</v>
      </c>
      <c r="AZ7113" s="5"/>
      <c r="BA7113" s="5"/>
    </row>
    <row r="7114" spans="1:53" ht="14.1" customHeight="1" x14ac:dyDescent="0.2">
      <c r="A7114" s="10">
        <v>6780</v>
      </c>
      <c r="B7114" s="5" t="s">
        <v>10940</v>
      </c>
      <c r="C7114" s="5"/>
      <c r="D7114" s="55" t="s">
        <v>10941</v>
      </c>
      <c r="E7114" s="73" t="s">
        <v>6346</v>
      </c>
      <c r="F7114" s="73"/>
      <c r="G7114" s="67" t="s">
        <v>10942</v>
      </c>
      <c r="H7114" s="5"/>
      <c r="I7114" s="5"/>
      <c r="L7114" s="5" t="s">
        <v>2752</v>
      </c>
      <c r="M7114" s="5" t="s">
        <v>2888</v>
      </c>
      <c r="N7114" s="5" t="s">
        <v>2889</v>
      </c>
      <c r="O7114" s="5" t="s">
        <v>1779</v>
      </c>
      <c r="P7114" s="5" t="s">
        <v>1779</v>
      </c>
      <c r="Q7114" s="5"/>
      <c r="R7114" s="5" t="s">
        <v>4350</v>
      </c>
      <c r="S7114" s="5"/>
      <c r="T7114" s="5"/>
      <c r="U7114" s="5"/>
      <c r="V7114" s="5"/>
      <c r="W7114" t="s">
        <v>446</v>
      </c>
      <c r="X7114" t="s">
        <v>446</v>
      </c>
      <c r="Y7114" s="5" t="s">
        <v>10932</v>
      </c>
      <c r="Z7114" t="s">
        <v>60</v>
      </c>
      <c r="AA7114" t="s">
        <v>60</v>
      </c>
      <c r="AB7114" s="5" t="s">
        <v>53</v>
      </c>
      <c r="AC7114" s="5" t="s">
        <v>10933</v>
      </c>
      <c r="AD7114" s="5" t="s">
        <v>53</v>
      </c>
      <c r="AE7114" s="5">
        <v>655</v>
      </c>
      <c r="AF7114" s="5"/>
      <c r="AG7114" s="5"/>
      <c r="AH7114" s="5"/>
      <c r="AI7114" s="5"/>
      <c r="AJ7114" s="5"/>
      <c r="AK7114" s="10" t="str">
        <f>CONCATENATE("&gt;",AF7114,"_",O7114,"_",AY7114,S7114,"_",X7114,"_",D7114,"_",B7114)</f>
        <v>&gt;_Synaptula_cf recta_WAustralia_MOLAF_1192_N0882</v>
      </c>
      <c r="AL7114" s="10" t="str">
        <f>CONCATENATE("&gt;",P7114,"_",AY7114,"_",X7114,"_",Y7114,"_",E7114,"_",D7114)</f>
        <v>&gt;Synaptula_cf recta_WAustralia_Kimberley_WAM_MOLAF_1192</v>
      </c>
      <c r="AM7114" s="5" t="s">
        <v>10943</v>
      </c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 t="s">
        <v>10935</v>
      </c>
      <c r="AZ7114" s="5"/>
      <c r="BA7114" s="5"/>
    </row>
    <row r="7115" spans="1:53" ht="14.1" customHeight="1" x14ac:dyDescent="0.2">
      <c r="A7115" s="10">
        <v>6782</v>
      </c>
      <c r="B7115" s="5" t="s">
        <v>10944</v>
      </c>
      <c r="C7115" s="5"/>
      <c r="D7115" s="55" t="s">
        <v>10945</v>
      </c>
      <c r="E7115" s="73" t="s">
        <v>6346</v>
      </c>
      <c r="F7115" s="73"/>
      <c r="G7115" s="67" t="s">
        <v>10946</v>
      </c>
      <c r="H7115" s="5"/>
      <c r="I7115" s="5"/>
      <c r="L7115" s="5" t="s">
        <v>2752</v>
      </c>
      <c r="M7115" s="5" t="s">
        <v>2888</v>
      </c>
      <c r="N7115" s="5" t="s">
        <v>2889</v>
      </c>
      <c r="O7115" s="5" t="s">
        <v>1779</v>
      </c>
      <c r="P7115" s="5" t="s">
        <v>1779</v>
      </c>
      <c r="Q7115" s="5"/>
      <c r="R7115" s="5" t="s">
        <v>4350</v>
      </c>
      <c r="S7115" s="5"/>
      <c r="T7115" s="5"/>
      <c r="U7115" s="5"/>
      <c r="V7115" s="5"/>
      <c r="W7115" t="s">
        <v>446</v>
      </c>
      <c r="X7115" t="s">
        <v>446</v>
      </c>
      <c r="Y7115" s="5" t="s">
        <v>10932</v>
      </c>
      <c r="Z7115" t="s">
        <v>60</v>
      </c>
      <c r="AA7115" t="s">
        <v>60</v>
      </c>
      <c r="AB7115" s="5" t="s">
        <v>53</v>
      </c>
      <c r="AC7115" s="5" t="s">
        <v>10933</v>
      </c>
      <c r="AD7115" s="5" t="s">
        <v>53</v>
      </c>
      <c r="AE7115" s="5">
        <v>655</v>
      </c>
      <c r="AF7115" s="5"/>
      <c r="AG7115" s="5"/>
      <c r="AH7115" s="5"/>
      <c r="AI7115" s="5"/>
      <c r="AJ7115" s="5"/>
      <c r="AK7115" s="10" t="str">
        <f>CONCATENATE("&gt;",AF7115,"_",O7115,"_",AY7115,S7115,"_",X7115,"_",D7115,"_",B7115)</f>
        <v>&gt;_Synaptula_cf recta_WAustralia_MOLAF_1195_N0885</v>
      </c>
      <c r="AL7115" s="10" t="str">
        <f>CONCATENATE("&gt;",P7115,"_",AY7115,"_",X7115,"_",Y7115,"_",E7115,"_",D7115)</f>
        <v>&gt;Synaptula_cf recta_WAustralia_Kimberley_WAM_MOLAF_1195</v>
      </c>
      <c r="AM7115" s="5" t="s">
        <v>10947</v>
      </c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 t="s">
        <v>10935</v>
      </c>
      <c r="AZ7115" s="5"/>
      <c r="BA7115" s="5"/>
    </row>
    <row r="7116" spans="1:53" ht="14.1" customHeight="1" x14ac:dyDescent="0.2">
      <c r="A7116" s="10">
        <v>708</v>
      </c>
      <c r="B7116" s="10" t="s">
        <v>896</v>
      </c>
      <c r="C7116" s="10" t="s">
        <v>334</v>
      </c>
      <c r="D7116" s="11">
        <v>8369</v>
      </c>
      <c r="E7116" s="10" t="s">
        <v>52</v>
      </c>
      <c r="F7116" s="10"/>
      <c r="G7116" s="11">
        <v>8369</v>
      </c>
      <c r="I7116" s="10" t="s">
        <v>53</v>
      </c>
      <c r="L7116" s="10" t="s">
        <v>2752</v>
      </c>
      <c r="M7116" s="10" t="s">
        <v>2888</v>
      </c>
      <c r="N7116" s="10" t="s">
        <v>2889</v>
      </c>
      <c r="O7116" s="10" t="s">
        <v>1779</v>
      </c>
      <c r="P7116" s="10" t="s">
        <v>1779</v>
      </c>
      <c r="R7116" t="s">
        <v>4350</v>
      </c>
      <c r="W7116" s="10" t="s">
        <v>135</v>
      </c>
      <c r="X7116" s="10" t="s">
        <v>135</v>
      </c>
      <c r="Z7116">
        <v>-14.742900000000001</v>
      </c>
      <c r="AA7116">
        <v>145.51429999999999</v>
      </c>
      <c r="AB7116" s="10" t="s">
        <v>53</v>
      </c>
      <c r="AC7116" s="10" t="s">
        <v>53</v>
      </c>
      <c r="AD7116" s="10" t="s">
        <v>53</v>
      </c>
      <c r="AE7116" s="12">
        <v>655</v>
      </c>
      <c r="AF7116" s="10" t="s">
        <v>75</v>
      </c>
      <c r="AK7116" s="10" t="str">
        <f t="shared" ref="AK7116:AK7154" si="360">CONCATENATE("&gt;",AF7116,"_",O7116,"_",R7116,S7116,"_",X7116,"_",D7116,"_",B7116)</f>
        <v>&gt;t_Synaptula_reticulata_Lizard_8369_FLMNH_036</v>
      </c>
      <c r="AL7116" s="10" t="str">
        <f t="shared" ref="AL7116:AL7179" si="361">CONCATENATE("&gt;",P7116,"_",R7116,"_",X7116,"_",Y7116,"_",E7116,"_",D7116)</f>
        <v>&gt;Synaptula_reticulata_Lizard__UF_8369</v>
      </c>
      <c r="AM7116" s="10" t="s">
        <v>10948</v>
      </c>
      <c r="AN7116" s="10" t="s">
        <v>139</v>
      </c>
      <c r="AP7116" s="13"/>
      <c r="AQ7116" s="13"/>
      <c r="AR7116" s="13"/>
      <c r="AZ7116" s="15"/>
      <c r="BA7116" s="15"/>
    </row>
    <row r="7117" spans="1:53" ht="14.1" customHeight="1" x14ac:dyDescent="0.2">
      <c r="A7117" s="10">
        <v>1479</v>
      </c>
      <c r="B7117" s="10" t="s">
        <v>1777</v>
      </c>
      <c r="C7117" s="10" t="s">
        <v>296</v>
      </c>
      <c r="D7117" s="11">
        <v>8372</v>
      </c>
      <c r="E7117" s="10" t="s">
        <v>52</v>
      </c>
      <c r="F7117" s="10"/>
      <c r="G7117" s="11">
        <v>8372</v>
      </c>
      <c r="H7117" s="10"/>
      <c r="I7117" s="10" t="s">
        <v>53</v>
      </c>
      <c r="J7117" s="10"/>
      <c r="K7117" s="10"/>
      <c r="L7117" s="10" t="s">
        <v>2752</v>
      </c>
      <c r="M7117" s="10" t="s">
        <v>2888</v>
      </c>
      <c r="N7117" s="10" t="s">
        <v>2889</v>
      </c>
      <c r="O7117" s="10" t="s">
        <v>1779</v>
      </c>
      <c r="P7117" s="10" t="s">
        <v>1779</v>
      </c>
      <c r="Q7117" s="10"/>
      <c r="R7117" s="10" t="s">
        <v>4350</v>
      </c>
      <c r="S7117" s="10"/>
      <c r="T7117" s="10"/>
      <c r="U7117" s="10"/>
      <c r="V7117" s="10"/>
      <c r="W7117" s="10" t="s">
        <v>135</v>
      </c>
      <c r="X7117" s="10" t="s">
        <v>135</v>
      </c>
      <c r="Y7117" s="10"/>
      <c r="Z7117" s="10">
        <v>-14.742900000000001</v>
      </c>
      <c r="AA7117" s="10">
        <v>145.51429999999999</v>
      </c>
      <c r="AB7117" s="10" t="s">
        <v>1256</v>
      </c>
      <c r="AC7117" s="10" t="s">
        <v>53</v>
      </c>
      <c r="AD7117" s="10" t="s">
        <v>1778</v>
      </c>
      <c r="AE7117" s="12">
        <v>655</v>
      </c>
      <c r="AF7117" s="10"/>
      <c r="AG7117" s="10"/>
      <c r="AH7117" s="10" t="s">
        <v>10919</v>
      </c>
      <c r="AI7117" s="10"/>
      <c r="AJ7117" s="10"/>
      <c r="AK7117" s="10" t="str">
        <f t="shared" si="360"/>
        <v>&gt;_Synaptula_reticulata_Lizard_8372_FLMNH_073</v>
      </c>
      <c r="AL7117" s="10" t="str">
        <f t="shared" si="361"/>
        <v>&gt;Synaptula_reticulata_Lizard__UF_8372</v>
      </c>
      <c r="AM7117" s="10" t="s">
        <v>10948</v>
      </c>
      <c r="AN7117" s="10"/>
      <c r="AO7117" s="10"/>
      <c r="AP7117" s="13"/>
      <c r="AQ7117" s="13"/>
      <c r="AR7117" s="13"/>
      <c r="AS7117" s="10"/>
      <c r="AT7117" s="10"/>
      <c r="AU7117" s="10"/>
      <c r="AV7117" s="10"/>
      <c r="AW7117" s="10"/>
      <c r="AX7117" s="10"/>
      <c r="AY7117" s="10"/>
      <c r="AZ7117" s="15"/>
      <c r="BA7117" s="15"/>
    </row>
    <row r="7118" spans="1:53" ht="14.1" customHeight="1" x14ac:dyDescent="0.2">
      <c r="A7118" s="10">
        <v>1501</v>
      </c>
      <c r="B7118" s="10" t="s">
        <v>1777</v>
      </c>
      <c r="C7118" s="10" t="s">
        <v>231</v>
      </c>
      <c r="D7118" s="11">
        <v>2021</v>
      </c>
      <c r="E7118" s="10" t="s">
        <v>52</v>
      </c>
      <c r="F7118" s="10"/>
      <c r="G7118" s="11">
        <v>2021</v>
      </c>
      <c r="I7118" s="10" t="s">
        <v>53</v>
      </c>
      <c r="L7118" s="10" t="s">
        <v>2752</v>
      </c>
      <c r="M7118" s="10" t="s">
        <v>2888</v>
      </c>
      <c r="N7118" s="10" t="s">
        <v>2889</v>
      </c>
      <c r="O7118" s="10" t="s">
        <v>1779</v>
      </c>
      <c r="P7118" s="10" t="s">
        <v>1779</v>
      </c>
      <c r="R7118" t="s">
        <v>4350</v>
      </c>
      <c r="W7118" s="10" t="s">
        <v>279</v>
      </c>
      <c r="X7118" s="10" t="s">
        <v>279</v>
      </c>
      <c r="Z7118">
        <v>-0.46094444439999999</v>
      </c>
      <c r="AA7118">
        <v>122.078555556</v>
      </c>
      <c r="AB7118" s="10" t="s">
        <v>1256</v>
      </c>
      <c r="AC7118" s="10" t="s">
        <v>53</v>
      </c>
      <c r="AD7118" s="10" t="s">
        <v>1778</v>
      </c>
      <c r="AE7118" s="12">
        <v>655</v>
      </c>
      <c r="AH7118" s="10" t="s">
        <v>10919</v>
      </c>
      <c r="AK7118" s="10" t="str">
        <f t="shared" si="360"/>
        <v>&gt;_Synaptula_reticulata_Indonesia_2021_FLMNH_073</v>
      </c>
      <c r="AL7118" s="10" t="str">
        <f t="shared" si="361"/>
        <v>&gt;Synaptula_reticulata_Indonesia__UF_2021</v>
      </c>
      <c r="AM7118" s="10" t="s">
        <v>13212</v>
      </c>
      <c r="AP7118" s="13"/>
      <c r="AQ7118" s="13"/>
      <c r="AR7118" s="13"/>
      <c r="AZ7118" s="15"/>
      <c r="BA7118" s="15"/>
    </row>
    <row r="7119" spans="1:53" ht="14.1" customHeight="1" x14ac:dyDescent="0.2">
      <c r="A7119" s="10">
        <v>1593</v>
      </c>
      <c r="B7119" s="10" t="s">
        <v>1359</v>
      </c>
      <c r="C7119" s="10" t="s">
        <v>51</v>
      </c>
      <c r="D7119" s="11">
        <v>8659</v>
      </c>
      <c r="E7119" s="10" t="s">
        <v>52</v>
      </c>
      <c r="F7119" s="10"/>
      <c r="G7119" s="11">
        <v>8659</v>
      </c>
      <c r="I7119" s="10" t="s">
        <v>53</v>
      </c>
      <c r="L7119" s="10" t="s">
        <v>2752</v>
      </c>
      <c r="M7119" s="10" t="s">
        <v>2888</v>
      </c>
      <c r="N7119" s="10" t="s">
        <v>2889</v>
      </c>
      <c r="O7119" s="10" t="s">
        <v>1779</v>
      </c>
      <c r="P7119" s="10" t="s">
        <v>1779</v>
      </c>
      <c r="R7119" t="s">
        <v>4350</v>
      </c>
      <c r="W7119" s="10" t="s">
        <v>436</v>
      </c>
      <c r="X7119" s="10" t="s">
        <v>436</v>
      </c>
      <c r="Z7119">
        <v>-22.347259999999999</v>
      </c>
      <c r="AA7119">
        <v>166.41542999999999</v>
      </c>
      <c r="AB7119" s="10" t="s">
        <v>53</v>
      </c>
      <c r="AC7119" s="10" t="s">
        <v>53</v>
      </c>
      <c r="AD7119" s="10" t="s">
        <v>53</v>
      </c>
      <c r="AE7119" s="12">
        <v>655</v>
      </c>
      <c r="AH7119" s="10" t="s">
        <v>10919</v>
      </c>
      <c r="AK7119" s="10" t="str">
        <f t="shared" si="360"/>
        <v>&gt;_Synaptula_reticulata_NewCaledonia_8659_FLMNH_080</v>
      </c>
      <c r="AL7119" s="10" t="str">
        <f t="shared" si="361"/>
        <v>&gt;Synaptula_reticulata_NewCaledonia__UF_8659</v>
      </c>
      <c r="AM7119" s="10" t="s">
        <v>10949</v>
      </c>
      <c r="AP7119" s="13"/>
      <c r="AQ7119" s="13"/>
      <c r="AR7119" s="13"/>
    </row>
    <row r="7120" spans="1:53" ht="14.1" customHeight="1" x14ac:dyDescent="0.2">
      <c r="A7120" s="10">
        <v>1618</v>
      </c>
      <c r="B7120" s="10" t="s">
        <v>1359</v>
      </c>
      <c r="C7120" s="10" t="s">
        <v>382</v>
      </c>
      <c r="D7120" s="11">
        <v>8660</v>
      </c>
      <c r="E7120" s="10" t="s">
        <v>52</v>
      </c>
      <c r="F7120" s="10"/>
      <c r="G7120" s="11">
        <v>8660</v>
      </c>
      <c r="I7120" s="10" t="s">
        <v>53</v>
      </c>
      <c r="L7120" s="10" t="s">
        <v>2752</v>
      </c>
      <c r="M7120" s="10" t="s">
        <v>2888</v>
      </c>
      <c r="N7120" s="10" t="s">
        <v>2889</v>
      </c>
      <c r="O7120" s="10" t="s">
        <v>1779</v>
      </c>
      <c r="P7120" s="10" t="s">
        <v>1779</v>
      </c>
      <c r="R7120" t="s">
        <v>4350</v>
      </c>
      <c r="W7120" s="10" t="s">
        <v>436</v>
      </c>
      <c r="X7120" s="10" t="s">
        <v>436</v>
      </c>
      <c r="Z7120">
        <v>-22.313203000000001</v>
      </c>
      <c r="AA7120">
        <v>166.45745199999999</v>
      </c>
      <c r="AB7120" s="10" t="s">
        <v>53</v>
      </c>
      <c r="AC7120" s="10" t="s">
        <v>53</v>
      </c>
      <c r="AD7120" s="10" t="s">
        <v>53</v>
      </c>
      <c r="AE7120" s="12">
        <v>655</v>
      </c>
      <c r="AH7120" s="10" t="s">
        <v>10919</v>
      </c>
      <c r="AK7120" s="10" t="str">
        <f t="shared" si="360"/>
        <v>&gt;_Synaptula_reticulata_NewCaledonia_8660_FLMNH_080</v>
      </c>
      <c r="AL7120" s="10" t="str">
        <f t="shared" si="361"/>
        <v>&gt;Synaptula_reticulata_NewCaledonia__UF_8660</v>
      </c>
      <c r="AM7120" s="10" t="s">
        <v>10949</v>
      </c>
      <c r="AP7120" s="13"/>
      <c r="AQ7120" s="13"/>
      <c r="AR7120" s="13"/>
    </row>
    <row r="7121" spans="1:53" ht="14.1" customHeight="1" x14ac:dyDescent="0.2">
      <c r="A7121" s="10">
        <v>1599</v>
      </c>
      <c r="B7121" s="10" t="s">
        <v>1359</v>
      </c>
      <c r="C7121" s="10" t="s">
        <v>565</v>
      </c>
      <c r="D7121" s="11">
        <v>8661</v>
      </c>
      <c r="E7121" s="10" t="s">
        <v>52</v>
      </c>
      <c r="F7121" s="10"/>
      <c r="G7121" s="11">
        <v>8661</v>
      </c>
      <c r="I7121" s="10" t="s">
        <v>53</v>
      </c>
      <c r="L7121" s="10" t="s">
        <v>2752</v>
      </c>
      <c r="M7121" s="10" t="s">
        <v>2888</v>
      </c>
      <c r="N7121" s="10" t="s">
        <v>2889</v>
      </c>
      <c r="O7121" s="10" t="s">
        <v>1779</v>
      </c>
      <c r="P7121" s="10" t="s">
        <v>1779</v>
      </c>
      <c r="R7121" t="s">
        <v>4350</v>
      </c>
      <c r="W7121" s="10" t="s">
        <v>436</v>
      </c>
      <c r="X7121" s="10" t="s">
        <v>436</v>
      </c>
      <c r="Z7121">
        <v>-22.313203000000001</v>
      </c>
      <c r="AA7121">
        <v>166.45745199999999</v>
      </c>
      <c r="AB7121" s="10" t="s">
        <v>53</v>
      </c>
      <c r="AC7121" s="10" t="s">
        <v>53</v>
      </c>
      <c r="AD7121" s="10" t="s">
        <v>53</v>
      </c>
      <c r="AE7121" s="12">
        <v>655</v>
      </c>
      <c r="AH7121" s="10" t="s">
        <v>10919</v>
      </c>
      <c r="AK7121" s="10" t="str">
        <f t="shared" si="360"/>
        <v>&gt;_Synaptula_reticulata_NewCaledonia_8661_FLMNH_080</v>
      </c>
      <c r="AL7121" s="10" t="str">
        <f t="shared" si="361"/>
        <v>&gt;Synaptula_reticulata_NewCaledonia__UF_8661</v>
      </c>
      <c r="AM7121" s="10" t="s">
        <v>10949</v>
      </c>
      <c r="AP7121" s="13"/>
      <c r="AQ7121" s="13"/>
      <c r="AR7121" s="13"/>
    </row>
    <row r="7122" spans="1:53" ht="14.1" customHeight="1" x14ac:dyDescent="0.2">
      <c r="A7122" s="10">
        <v>1490</v>
      </c>
      <c r="B7122" s="10" t="s">
        <v>1777</v>
      </c>
      <c r="C7122" s="10" t="s">
        <v>398</v>
      </c>
      <c r="D7122" s="10" t="s">
        <v>13211</v>
      </c>
      <c r="E7122" s="10" t="s">
        <v>52</v>
      </c>
      <c r="F7122" s="10"/>
      <c r="G7122" s="11">
        <v>1409</v>
      </c>
      <c r="I7122" s="10" t="s">
        <v>53</v>
      </c>
      <c r="L7122" s="10" t="s">
        <v>2752</v>
      </c>
      <c r="M7122" s="10" t="s">
        <v>2888</v>
      </c>
      <c r="N7122" s="10" t="s">
        <v>2889</v>
      </c>
      <c r="O7122" s="10" t="s">
        <v>1779</v>
      </c>
      <c r="P7122" s="10" t="s">
        <v>1779</v>
      </c>
      <c r="R7122" t="s">
        <v>4350</v>
      </c>
      <c r="W7122" s="10" t="s">
        <v>279</v>
      </c>
      <c r="X7122" s="10" t="s">
        <v>279</v>
      </c>
      <c r="Z7122">
        <v>-1.8479079</v>
      </c>
      <c r="AA7122">
        <v>120.5279096</v>
      </c>
      <c r="AB7122" s="10" t="s">
        <v>1256</v>
      </c>
      <c r="AC7122" s="10" t="s">
        <v>53</v>
      </c>
      <c r="AD7122" s="10" t="s">
        <v>1778</v>
      </c>
      <c r="AE7122" s="12">
        <v>655</v>
      </c>
      <c r="AH7122" s="10" t="s">
        <v>10919</v>
      </c>
      <c r="AK7122" s="10" t="str">
        <f t="shared" si="360"/>
        <v>&gt;_Synaptula_reticulata_Indonesia_1409A_FLMNH_073</v>
      </c>
      <c r="AL7122" s="10" t="str">
        <f t="shared" si="361"/>
        <v>&gt;Synaptula_reticulata_Indonesia__UF_1409A</v>
      </c>
      <c r="AM7122" s="10" t="s">
        <v>13212</v>
      </c>
      <c r="AP7122" s="13"/>
      <c r="AQ7122" s="13"/>
      <c r="AR7122" s="13"/>
      <c r="AZ7122" s="15"/>
      <c r="BA7122" s="15"/>
    </row>
    <row r="7123" spans="1:53" ht="14.1" customHeight="1" x14ac:dyDescent="0.2">
      <c r="A7123" s="10">
        <v>1465</v>
      </c>
      <c r="B7123" s="10" t="s">
        <v>1777</v>
      </c>
      <c r="C7123" s="10" t="s">
        <v>251</v>
      </c>
      <c r="D7123" s="10" t="s">
        <v>13213</v>
      </c>
      <c r="E7123" s="10" t="s">
        <v>52</v>
      </c>
      <c r="F7123" s="10"/>
      <c r="G7123" s="11">
        <v>2012</v>
      </c>
      <c r="H7123" s="10"/>
      <c r="I7123" s="10" t="s">
        <v>53</v>
      </c>
      <c r="L7123" s="10" t="s">
        <v>2752</v>
      </c>
      <c r="M7123" s="10" t="s">
        <v>2888</v>
      </c>
      <c r="N7123" s="10" t="s">
        <v>2889</v>
      </c>
      <c r="O7123" s="10" t="s">
        <v>1779</v>
      </c>
      <c r="P7123" s="10" t="s">
        <v>1779</v>
      </c>
      <c r="R7123" t="s">
        <v>4350</v>
      </c>
      <c r="W7123" s="10" t="s">
        <v>279</v>
      </c>
      <c r="X7123" s="10" t="s">
        <v>279</v>
      </c>
      <c r="Z7123">
        <v>-0.4222222222</v>
      </c>
      <c r="AA7123">
        <v>121.6816666667</v>
      </c>
      <c r="AB7123" s="10" t="s">
        <v>1256</v>
      </c>
      <c r="AC7123" s="10" t="s">
        <v>53</v>
      </c>
      <c r="AD7123" s="10" t="s">
        <v>1778</v>
      </c>
      <c r="AE7123" s="12">
        <v>655</v>
      </c>
      <c r="AH7123" s="10" t="s">
        <v>10919</v>
      </c>
      <c r="AK7123" s="10" t="str">
        <f t="shared" si="360"/>
        <v>&gt;_Synaptula_reticulata_Indonesia_2012A_FLMNH_073</v>
      </c>
      <c r="AL7123" s="10" t="str">
        <f t="shared" si="361"/>
        <v>&gt;Synaptula_reticulata_Indonesia__UF_2012A</v>
      </c>
      <c r="AM7123" s="10" t="s">
        <v>13212</v>
      </c>
      <c r="AP7123" s="13"/>
      <c r="AQ7123" s="13"/>
      <c r="AR7123" s="13"/>
      <c r="AZ7123" s="15"/>
      <c r="BA7123" s="15"/>
    </row>
    <row r="7124" spans="1:53" ht="14.1" customHeight="1" x14ac:dyDescent="0.2">
      <c r="A7124" s="10">
        <v>1467</v>
      </c>
      <c r="B7124" s="10" t="s">
        <v>1777</v>
      </c>
      <c r="C7124" s="10" t="s">
        <v>364</v>
      </c>
      <c r="D7124" s="10" t="s">
        <v>13214</v>
      </c>
      <c r="E7124" s="10" t="s">
        <v>52</v>
      </c>
      <c r="F7124" s="10"/>
      <c r="G7124" s="11">
        <v>8662</v>
      </c>
      <c r="I7124" s="10" t="s">
        <v>53</v>
      </c>
      <c r="L7124" s="10" t="s">
        <v>2752</v>
      </c>
      <c r="M7124" s="10" t="s">
        <v>2888</v>
      </c>
      <c r="N7124" s="10" t="s">
        <v>2889</v>
      </c>
      <c r="O7124" s="10" t="s">
        <v>1779</v>
      </c>
      <c r="P7124" s="10" t="s">
        <v>1779</v>
      </c>
      <c r="R7124" t="s">
        <v>4350</v>
      </c>
      <c r="S7124" s="10"/>
      <c r="T7124" s="10"/>
      <c r="W7124" s="10" t="s">
        <v>436</v>
      </c>
      <c r="X7124" s="10" t="s">
        <v>436</v>
      </c>
      <c r="Z7124">
        <v>-22.313203000000001</v>
      </c>
      <c r="AA7124">
        <v>166.45745199999999</v>
      </c>
      <c r="AB7124" s="10" t="s">
        <v>1256</v>
      </c>
      <c r="AC7124" s="10" t="s">
        <v>53</v>
      </c>
      <c r="AD7124" s="10" t="s">
        <v>1778</v>
      </c>
      <c r="AE7124" s="12">
        <v>655</v>
      </c>
      <c r="AH7124" s="10" t="s">
        <v>10919</v>
      </c>
      <c r="AK7124" s="10" t="str">
        <f t="shared" si="360"/>
        <v>&gt;_Synaptula_reticulata_NewCaledonia_8662A_FLMNH_073</v>
      </c>
      <c r="AL7124" s="10" t="str">
        <f t="shared" si="361"/>
        <v>&gt;Synaptula_reticulata_NewCaledonia__UF_8662A</v>
      </c>
      <c r="AM7124" s="10" t="s">
        <v>10949</v>
      </c>
      <c r="AP7124" s="13"/>
      <c r="AQ7124" s="13"/>
      <c r="AZ7124" s="15"/>
      <c r="BA7124" s="15"/>
    </row>
    <row r="7125" spans="1:53" ht="14.1" customHeight="1" x14ac:dyDescent="0.2">
      <c r="A7125" s="10">
        <v>1526</v>
      </c>
      <c r="B7125" s="10" t="s">
        <v>1777</v>
      </c>
      <c r="C7125" s="10" t="s">
        <v>236</v>
      </c>
      <c r="D7125" s="10" t="s">
        <v>13209</v>
      </c>
      <c r="E7125" s="10" t="s">
        <v>52</v>
      </c>
      <c r="F7125" s="10"/>
      <c r="G7125" s="11">
        <v>963</v>
      </c>
      <c r="I7125" s="10" t="s">
        <v>53</v>
      </c>
      <c r="L7125" s="10" t="s">
        <v>2752</v>
      </c>
      <c r="M7125" s="10" t="s">
        <v>2888</v>
      </c>
      <c r="N7125" s="10" t="s">
        <v>2889</v>
      </c>
      <c r="O7125" s="10" t="s">
        <v>1779</v>
      </c>
      <c r="P7125" s="10" t="s">
        <v>1779</v>
      </c>
      <c r="R7125" t="s">
        <v>4350</v>
      </c>
      <c r="W7125" s="10" t="s">
        <v>279</v>
      </c>
      <c r="X7125" s="10" t="s">
        <v>279</v>
      </c>
      <c r="Z7125">
        <v>-0.42194444440000001</v>
      </c>
      <c r="AA7125">
        <v>122.4355555556</v>
      </c>
      <c r="AB7125" s="10" t="s">
        <v>1256</v>
      </c>
      <c r="AC7125" s="10" t="s">
        <v>53</v>
      </c>
      <c r="AD7125" s="10" t="s">
        <v>1778</v>
      </c>
      <c r="AE7125" s="15">
        <v>628</v>
      </c>
      <c r="AH7125" s="10" t="s">
        <v>10919</v>
      </c>
      <c r="AK7125" s="10" t="str">
        <f t="shared" si="360"/>
        <v>&gt;_Synaptula_reticulata_Indonesia_963A_FLMNH_073</v>
      </c>
      <c r="AL7125" s="10" t="str">
        <f t="shared" si="361"/>
        <v>&gt;Synaptula_reticulata_Indonesia__UF_963A</v>
      </c>
      <c r="AM7125" s="10" t="s">
        <v>13210</v>
      </c>
      <c r="AP7125" s="13"/>
      <c r="AQ7125" s="13"/>
      <c r="AR7125" s="13"/>
      <c r="AZ7125" s="15"/>
      <c r="BA7125" s="15"/>
    </row>
    <row r="7126" spans="1:53" ht="14.1" customHeight="1" x14ac:dyDescent="0.2">
      <c r="A7126" s="10">
        <v>6777</v>
      </c>
      <c r="B7126" s="5" t="s">
        <v>10955</v>
      </c>
      <c r="C7126" s="5"/>
      <c r="D7126" s="55" t="s">
        <v>10956</v>
      </c>
      <c r="E7126" s="73" t="s">
        <v>6346</v>
      </c>
      <c r="F7126" s="73"/>
      <c r="G7126" s="67" t="s">
        <v>10957</v>
      </c>
      <c r="H7126" s="5"/>
      <c r="I7126" s="5"/>
      <c r="L7126" s="5" t="s">
        <v>2752</v>
      </c>
      <c r="M7126" s="5" t="s">
        <v>2888</v>
      </c>
      <c r="N7126" s="5" t="s">
        <v>2889</v>
      </c>
      <c r="O7126" s="5" t="s">
        <v>1779</v>
      </c>
      <c r="P7126" s="5" t="s">
        <v>1779</v>
      </c>
      <c r="Q7126" s="5"/>
      <c r="R7126" s="5" t="s">
        <v>4350</v>
      </c>
      <c r="S7126" s="5"/>
      <c r="T7126" s="5"/>
      <c r="U7126" s="5"/>
      <c r="V7126" s="5"/>
      <c r="W7126" t="s">
        <v>446</v>
      </c>
      <c r="X7126" t="s">
        <v>446</v>
      </c>
      <c r="Y7126" s="5" t="s">
        <v>10932</v>
      </c>
      <c r="Z7126" t="s">
        <v>60</v>
      </c>
      <c r="AA7126" t="s">
        <v>60</v>
      </c>
      <c r="AB7126" s="5" t="s">
        <v>53</v>
      </c>
      <c r="AC7126" s="5" t="s">
        <v>10958</v>
      </c>
      <c r="AD7126" s="5" t="s">
        <v>53</v>
      </c>
      <c r="AE7126" s="5">
        <v>655</v>
      </c>
      <c r="AF7126" s="5"/>
      <c r="AG7126" s="5"/>
      <c r="AH7126" s="5"/>
      <c r="AI7126" s="5"/>
      <c r="AJ7126" s="5"/>
      <c r="AK7126" s="10" t="str">
        <f t="shared" si="360"/>
        <v>&gt;_Synaptula_reticulata_WAustralia_MOLAF_1185_N0879</v>
      </c>
      <c r="AL7126" s="10" t="str">
        <f t="shared" si="361"/>
        <v>&gt;Synaptula_reticulata_WAustralia_Kimberley_WAM_MOLAF_1185</v>
      </c>
      <c r="AM7126" s="5" t="s">
        <v>10959</v>
      </c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 t="s">
        <v>2591</v>
      </c>
      <c r="AZ7126" s="5"/>
      <c r="BA7126" s="5"/>
    </row>
    <row r="7127" spans="1:53" ht="14.1" customHeight="1" x14ac:dyDescent="0.2">
      <c r="A7127" s="10">
        <v>6778</v>
      </c>
      <c r="B7127" s="5" t="s">
        <v>10950</v>
      </c>
      <c r="C7127" s="5"/>
      <c r="D7127" s="55" t="s">
        <v>10951</v>
      </c>
      <c r="E7127" s="73" t="s">
        <v>6346</v>
      </c>
      <c r="F7127" s="73"/>
      <c r="G7127" s="67" t="s">
        <v>10952</v>
      </c>
      <c r="H7127" s="5"/>
      <c r="I7127" s="5"/>
      <c r="L7127" s="5" t="s">
        <v>2752</v>
      </c>
      <c r="M7127" s="5" t="s">
        <v>2888</v>
      </c>
      <c r="N7127" s="5" t="s">
        <v>2889</v>
      </c>
      <c r="O7127" s="5" t="s">
        <v>1779</v>
      </c>
      <c r="P7127" s="5" t="s">
        <v>1779</v>
      </c>
      <c r="Q7127" s="5"/>
      <c r="R7127" s="5" t="s">
        <v>4350</v>
      </c>
      <c r="S7127" s="5"/>
      <c r="T7127" s="5"/>
      <c r="U7127" s="5"/>
      <c r="V7127" s="5"/>
      <c r="W7127" t="s">
        <v>446</v>
      </c>
      <c r="X7127" t="s">
        <v>446</v>
      </c>
      <c r="Y7127" s="5" t="s">
        <v>10932</v>
      </c>
      <c r="Z7127" t="s">
        <v>60</v>
      </c>
      <c r="AA7127" t="s">
        <v>60</v>
      </c>
      <c r="AB7127" s="5" t="s">
        <v>53</v>
      </c>
      <c r="AC7127" s="5"/>
      <c r="AD7127" s="5" t="s">
        <v>53</v>
      </c>
      <c r="AE7127" s="5">
        <v>499</v>
      </c>
      <c r="AF7127" s="5"/>
      <c r="AG7127" s="5"/>
      <c r="AH7127" s="5"/>
      <c r="AI7127" s="5"/>
      <c r="AJ7127" s="5"/>
      <c r="AK7127" s="10" t="str">
        <f t="shared" si="360"/>
        <v>&gt;_Synaptula_reticulata_WAustralia_MOLAF_1188_N0880</v>
      </c>
      <c r="AL7127" s="10" t="str">
        <f t="shared" si="361"/>
        <v>&gt;Synaptula_reticulata_WAustralia_Kimberley_WAM_MOLAF_1188</v>
      </c>
      <c r="AM7127" s="5" t="s">
        <v>10953</v>
      </c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 t="s">
        <v>10954</v>
      </c>
      <c r="AZ7127" s="5"/>
      <c r="BA7127" s="5"/>
    </row>
    <row r="7128" spans="1:53" ht="14.1" customHeight="1" x14ac:dyDescent="0.2">
      <c r="A7128" s="10">
        <v>7033</v>
      </c>
      <c r="B7128" s="5" t="s">
        <v>14245</v>
      </c>
      <c r="D7128" s="50" t="s">
        <v>14246</v>
      </c>
      <c r="E7128" s="10" t="s">
        <v>52</v>
      </c>
      <c r="F7128" s="10"/>
      <c r="L7128" s="10" t="s">
        <v>2752</v>
      </c>
      <c r="M7128" s="5" t="s">
        <v>2888</v>
      </c>
      <c r="N7128" s="5" t="s">
        <v>2889</v>
      </c>
      <c r="O7128" s="5" t="s">
        <v>1779</v>
      </c>
      <c r="P7128" s="5" t="s">
        <v>1779</v>
      </c>
      <c r="X7128" s="5" t="s">
        <v>283</v>
      </c>
      <c r="Z7128">
        <v>-5.16</v>
      </c>
      <c r="AA7128">
        <v>145.83000000000001</v>
      </c>
      <c r="AK7128" s="10" t="str">
        <f t="shared" si="360"/>
        <v>&gt;_Synaptula__PNG_PNG12-0213_B0015</v>
      </c>
      <c r="AL7128" s="10" t="str">
        <f t="shared" si="361"/>
        <v>&gt;Synaptula__PNG__UF_PNG12-0213</v>
      </c>
      <c r="AM7128" s="5" t="s">
        <v>14247</v>
      </c>
    </row>
    <row r="7129" spans="1:53" ht="14.1" customHeight="1" x14ac:dyDescent="0.2">
      <c r="A7129" s="10">
        <v>726</v>
      </c>
      <c r="B7129" s="10" t="s">
        <v>896</v>
      </c>
      <c r="C7129" s="10" t="s">
        <v>208</v>
      </c>
      <c r="D7129" s="11">
        <v>8408</v>
      </c>
      <c r="E7129" s="10" t="s">
        <v>52</v>
      </c>
      <c r="F7129" s="10"/>
      <c r="G7129" s="11">
        <v>8408</v>
      </c>
      <c r="H7129" s="10"/>
      <c r="I7129" s="10" t="s">
        <v>53</v>
      </c>
      <c r="L7129" s="10" t="s">
        <v>2752</v>
      </c>
      <c r="M7129" s="10" t="s">
        <v>2888</v>
      </c>
      <c r="N7129" s="10" t="s">
        <v>2889</v>
      </c>
      <c r="O7129" s="10" t="s">
        <v>1779</v>
      </c>
      <c r="P7129" s="10" t="s">
        <v>1779</v>
      </c>
      <c r="Q7129" s="10"/>
      <c r="U7129" s="10"/>
      <c r="V7129" s="10"/>
      <c r="W7129" s="10" t="s">
        <v>135</v>
      </c>
      <c r="X7129" s="10" t="s">
        <v>135</v>
      </c>
      <c r="Z7129">
        <v>-14.658899999999999</v>
      </c>
      <c r="AA7129">
        <v>145.4504</v>
      </c>
      <c r="AB7129" s="10" t="s">
        <v>53</v>
      </c>
      <c r="AD7129" s="10" t="s">
        <v>53</v>
      </c>
      <c r="AE7129" s="12">
        <v>655</v>
      </c>
      <c r="AH7129" s="10" t="s">
        <v>10919</v>
      </c>
      <c r="AK7129" s="10" t="str">
        <f t="shared" si="360"/>
        <v>&gt;_Synaptula__Lizard_8408_FLMNH_036</v>
      </c>
      <c r="AL7129" s="10" t="str">
        <f t="shared" si="361"/>
        <v>&gt;Synaptula__Lizard__UF_8408</v>
      </c>
      <c r="AM7129" s="10" t="s">
        <v>10960</v>
      </c>
      <c r="AN7129" s="10" t="s">
        <v>139</v>
      </c>
      <c r="AP7129" s="13"/>
      <c r="AQ7129" s="13"/>
      <c r="AR7129" s="13"/>
      <c r="AZ7129" s="15"/>
      <c r="BA7129" s="15"/>
    </row>
    <row r="7130" spans="1:53" ht="14.1" customHeight="1" x14ac:dyDescent="0.2">
      <c r="A7130" s="10">
        <v>2185</v>
      </c>
      <c r="B7130" s="10" t="s">
        <v>64</v>
      </c>
      <c r="C7130" s="10" t="s">
        <v>196</v>
      </c>
      <c r="D7130" s="10">
        <v>9512</v>
      </c>
      <c r="E7130" s="10" t="s">
        <v>52</v>
      </c>
      <c r="F7130" s="10"/>
      <c r="G7130" s="11">
        <v>9512</v>
      </c>
      <c r="H7130" s="10"/>
      <c r="I7130" s="10" t="s">
        <v>53</v>
      </c>
      <c r="J7130" s="5"/>
      <c r="K7130" s="5"/>
      <c r="L7130" s="10" t="s">
        <v>2752</v>
      </c>
      <c r="M7130" s="10" t="s">
        <v>2888</v>
      </c>
      <c r="N7130" s="10" t="s">
        <v>2889</v>
      </c>
      <c r="O7130" s="10" t="s">
        <v>1779</v>
      </c>
      <c r="P7130" s="10" t="s">
        <v>1779</v>
      </c>
      <c r="Q7130" s="10"/>
      <c r="R7130" s="10" t="s">
        <v>5998</v>
      </c>
      <c r="S7130" s="10"/>
      <c r="T7130" s="10"/>
      <c r="U7130" s="10"/>
      <c r="V7130" s="10"/>
      <c r="W7130" s="10" t="s">
        <v>67</v>
      </c>
      <c r="X7130" s="10" t="s">
        <v>67</v>
      </c>
      <c r="Y7130" s="10"/>
      <c r="Z7130">
        <v>-22.67118</v>
      </c>
      <c r="AA7130">
        <v>113.64239999999999</v>
      </c>
      <c r="AB7130" s="10" t="s">
        <v>101</v>
      </c>
      <c r="AC7130" s="10" t="s">
        <v>53</v>
      </c>
      <c r="AD7130" s="10" t="s">
        <v>4562</v>
      </c>
      <c r="AE7130" s="12">
        <v>655</v>
      </c>
      <c r="AF7130" s="10" t="s">
        <v>75</v>
      </c>
      <c r="AG7130" s="10"/>
      <c r="AH7130" s="10"/>
      <c r="AI7130" s="10"/>
      <c r="AJ7130" s="10"/>
      <c r="AK7130" s="10" t="str">
        <f t="shared" si="360"/>
        <v>&gt;t_Synaptula_13_tentacles_Ningaloo_9512_FLMNH_094</v>
      </c>
      <c r="AL7130" s="10" t="str">
        <f t="shared" si="361"/>
        <v>&gt;Synaptula_13_tentacles_Ningaloo__UF_9512</v>
      </c>
      <c r="AM7130" s="10" t="s">
        <v>5999</v>
      </c>
      <c r="AN7130" s="10"/>
      <c r="AO7130" s="10"/>
      <c r="AP7130" s="13"/>
      <c r="AQ7130" s="13"/>
      <c r="AR7130" s="13"/>
      <c r="AS7130" s="10"/>
      <c r="AT7130" s="10"/>
      <c r="AU7130" s="10"/>
      <c r="AV7130" s="10"/>
      <c r="AW7130" s="10"/>
      <c r="AX7130" s="10"/>
      <c r="AY7130" s="10" t="s">
        <v>6000</v>
      </c>
      <c r="AZ7130" s="15"/>
      <c r="BA7130" s="15"/>
    </row>
    <row r="7131" spans="1:53" ht="14.1" customHeight="1" x14ac:dyDescent="0.2">
      <c r="A7131" s="10">
        <v>1381</v>
      </c>
      <c r="B7131" s="10" t="s">
        <v>4200</v>
      </c>
      <c r="C7131" s="10" t="s">
        <v>349</v>
      </c>
      <c r="D7131" s="10" t="s">
        <v>10961</v>
      </c>
      <c r="E7131" s="10" t="s">
        <v>52</v>
      </c>
      <c r="F7131" s="10"/>
      <c r="G7131" s="11">
        <v>1982</v>
      </c>
      <c r="H7131" s="10"/>
      <c r="I7131" s="10" t="s">
        <v>53</v>
      </c>
      <c r="L7131" s="10" t="s">
        <v>2752</v>
      </c>
      <c r="M7131" s="10" t="s">
        <v>2888</v>
      </c>
      <c r="N7131" s="10" t="s">
        <v>2889</v>
      </c>
      <c r="O7131" s="10" t="s">
        <v>1779</v>
      </c>
      <c r="P7131" s="10" t="s">
        <v>1779</v>
      </c>
      <c r="W7131" s="10" t="s">
        <v>244</v>
      </c>
      <c r="X7131" s="10" t="s">
        <v>244</v>
      </c>
      <c r="Z7131">
        <v>7.5149800000000004</v>
      </c>
      <c r="AA7131">
        <v>134.58251999999999</v>
      </c>
      <c r="AB7131" s="10" t="s">
        <v>53</v>
      </c>
      <c r="AD7131" s="10" t="s">
        <v>53</v>
      </c>
      <c r="AE7131" s="12">
        <v>655</v>
      </c>
      <c r="AH7131" s="10" t="s">
        <v>8386</v>
      </c>
      <c r="AK7131" s="10" t="str">
        <f t="shared" si="360"/>
        <v>&gt;_Synaptula__Palau_1982A_FLMNH_072</v>
      </c>
      <c r="AL7131" s="10" t="str">
        <f t="shared" si="361"/>
        <v>&gt;Synaptula__Palau__UF_1982A</v>
      </c>
      <c r="AM7131" s="10" t="s">
        <v>10962</v>
      </c>
      <c r="AP7131" s="13"/>
      <c r="AQ7131" s="13"/>
      <c r="AR7131" s="13"/>
      <c r="AZ7131" s="15"/>
      <c r="BA7131" s="15"/>
    </row>
    <row r="7132" spans="1:53" ht="14.1" customHeight="1" x14ac:dyDescent="0.2">
      <c r="A7132" s="10">
        <v>1513</v>
      </c>
      <c r="B7132" s="10" t="s">
        <v>1777</v>
      </c>
      <c r="C7132" s="10" t="s">
        <v>196</v>
      </c>
      <c r="D7132" s="10" t="s">
        <v>13215</v>
      </c>
      <c r="E7132" s="10" t="s">
        <v>52</v>
      </c>
      <c r="F7132" s="10"/>
      <c r="G7132" s="11">
        <v>2785</v>
      </c>
      <c r="I7132" s="10" t="s">
        <v>53</v>
      </c>
      <c r="L7132" s="10" t="s">
        <v>2752</v>
      </c>
      <c r="M7132" s="10" t="s">
        <v>2888</v>
      </c>
      <c r="N7132" s="10" t="s">
        <v>2889</v>
      </c>
      <c r="O7132" s="10" t="s">
        <v>1779</v>
      </c>
      <c r="P7132" s="10" t="s">
        <v>1779</v>
      </c>
      <c r="R7132" t="s">
        <v>4350</v>
      </c>
      <c r="W7132" s="10" t="s">
        <v>279</v>
      </c>
      <c r="X7132" s="10" t="s">
        <v>279</v>
      </c>
      <c r="Z7132">
        <v>-8.674944</v>
      </c>
      <c r="AA7132">
        <v>115.444901</v>
      </c>
      <c r="AB7132" s="10" t="s">
        <v>1256</v>
      </c>
      <c r="AC7132" s="10" t="s">
        <v>53</v>
      </c>
      <c r="AD7132" s="10" t="s">
        <v>1778</v>
      </c>
      <c r="AE7132" s="16">
        <v>473</v>
      </c>
      <c r="AH7132" s="10" t="s">
        <v>10919</v>
      </c>
      <c r="AK7132" s="10" t="str">
        <f t="shared" si="360"/>
        <v>&gt;_Synaptula_reticulata_Indonesia_2785A_FLMNH_073</v>
      </c>
      <c r="AL7132" s="10" t="str">
        <f t="shared" si="361"/>
        <v>&gt;Synaptula_reticulata_Indonesia__UF_2785A</v>
      </c>
      <c r="AM7132" s="10" t="s">
        <v>13216</v>
      </c>
      <c r="AP7132" s="13"/>
      <c r="AQ7132" s="13"/>
      <c r="AR7132" s="13"/>
      <c r="AZ7132" s="15"/>
      <c r="BA7132" s="15"/>
    </row>
    <row r="7133" spans="1:53" ht="14.1" customHeight="1" x14ac:dyDescent="0.2">
      <c r="A7133" s="10">
        <v>1478</v>
      </c>
      <c r="B7133" s="10" t="s">
        <v>1777</v>
      </c>
      <c r="C7133" s="10" t="s">
        <v>409</v>
      </c>
      <c r="D7133" s="11">
        <v>2282</v>
      </c>
      <c r="E7133" s="10" t="s">
        <v>52</v>
      </c>
      <c r="F7133" s="10"/>
      <c r="G7133" s="11">
        <v>2282</v>
      </c>
      <c r="I7133" s="10" t="s">
        <v>53</v>
      </c>
      <c r="L7133" s="10" t="s">
        <v>2752</v>
      </c>
      <c r="M7133" s="10" t="s">
        <v>2888</v>
      </c>
      <c r="N7133" s="10" t="s">
        <v>2889</v>
      </c>
      <c r="O7133" s="10" t="s">
        <v>1779</v>
      </c>
      <c r="P7133" s="10" t="s">
        <v>1779</v>
      </c>
      <c r="W7133" s="10" t="s">
        <v>283</v>
      </c>
      <c r="X7133" s="10" t="s">
        <v>283</v>
      </c>
      <c r="Z7133">
        <v>-2.0505555555999999</v>
      </c>
      <c r="AA7133">
        <v>146.6208333333</v>
      </c>
      <c r="AB7133" s="10" t="s">
        <v>1256</v>
      </c>
      <c r="AD7133" s="10" t="s">
        <v>1778</v>
      </c>
      <c r="AE7133" s="12">
        <v>655</v>
      </c>
      <c r="AH7133" s="10" t="s">
        <v>10884</v>
      </c>
      <c r="AK7133" s="10" t="str">
        <f t="shared" si="360"/>
        <v>&gt;_Synaptula__PNG_2282_FLMNH_073</v>
      </c>
      <c r="AL7133" s="10" t="str">
        <f t="shared" si="361"/>
        <v>&gt;Synaptula__PNG__UF_2282</v>
      </c>
      <c r="AM7133" s="10" t="s">
        <v>13220</v>
      </c>
      <c r="AP7133" s="13"/>
      <c r="AQ7133" s="13"/>
      <c r="AR7133" s="13"/>
      <c r="AZ7133" s="15"/>
      <c r="BA7133" s="15"/>
    </row>
    <row r="7134" spans="1:53" ht="14.1" customHeight="1" x14ac:dyDescent="0.2">
      <c r="A7134" s="10">
        <v>763</v>
      </c>
      <c r="B7134" s="10" t="s">
        <v>896</v>
      </c>
      <c r="C7134" s="10" t="s">
        <v>358</v>
      </c>
      <c r="D7134" s="11">
        <v>8222</v>
      </c>
      <c r="E7134" s="10" t="s">
        <v>52</v>
      </c>
      <c r="F7134" s="10"/>
      <c r="G7134" s="11">
        <v>8222</v>
      </c>
      <c r="H7134" s="10"/>
      <c r="I7134" s="10" t="s">
        <v>53</v>
      </c>
      <c r="L7134" s="10" t="s">
        <v>2752</v>
      </c>
      <c r="M7134" s="10" t="s">
        <v>2888</v>
      </c>
      <c r="N7134" s="10" t="s">
        <v>2889</v>
      </c>
      <c r="O7134" s="10" t="s">
        <v>1779</v>
      </c>
      <c r="P7134" s="10" t="s">
        <v>1779</v>
      </c>
      <c r="W7134" s="10" t="s">
        <v>135</v>
      </c>
      <c r="X7134" s="10" t="s">
        <v>135</v>
      </c>
      <c r="Z7134">
        <v>-14.649800000000001</v>
      </c>
      <c r="AA7134">
        <v>145.4616</v>
      </c>
      <c r="AB7134" s="10" t="s">
        <v>53</v>
      </c>
      <c r="AD7134" s="10" t="s">
        <v>53</v>
      </c>
      <c r="AE7134" s="12">
        <v>655</v>
      </c>
      <c r="AH7134" s="10" t="s">
        <v>10884</v>
      </c>
      <c r="AK7134" s="10" t="str">
        <f t="shared" si="360"/>
        <v>&gt;_Synaptula__Lizard_8222_FLMNH_036</v>
      </c>
      <c r="AL7134" s="10" t="str">
        <f t="shared" si="361"/>
        <v>&gt;Synaptula__Lizard__UF_8222</v>
      </c>
      <c r="AM7134" s="10" t="s">
        <v>13074</v>
      </c>
      <c r="AN7134" s="10" t="s">
        <v>139</v>
      </c>
      <c r="AP7134" s="13"/>
      <c r="AQ7134" s="13"/>
      <c r="AR7134" s="13"/>
      <c r="AZ7134" s="15"/>
      <c r="BA7134" s="15"/>
    </row>
    <row r="7135" spans="1:53" ht="14.1" customHeight="1" x14ac:dyDescent="0.2">
      <c r="A7135" s="10">
        <v>7042</v>
      </c>
      <c r="B7135" s="5" t="s">
        <v>14758</v>
      </c>
      <c r="D7135" s="50" t="s">
        <v>14759</v>
      </c>
      <c r="E7135" s="10" t="s">
        <v>52</v>
      </c>
      <c r="F7135" s="10"/>
      <c r="L7135" s="10" t="s">
        <v>2752</v>
      </c>
      <c r="M7135" s="5" t="s">
        <v>2888</v>
      </c>
      <c r="N7135" s="5" t="s">
        <v>2889</v>
      </c>
      <c r="O7135" s="5" t="s">
        <v>1779</v>
      </c>
      <c r="P7135" s="5" t="s">
        <v>1779</v>
      </c>
      <c r="X7135" s="5" t="s">
        <v>283</v>
      </c>
      <c r="Z7135">
        <v>-5.16</v>
      </c>
      <c r="AA7135">
        <v>145.83000000000001</v>
      </c>
      <c r="AK7135" s="10" t="str">
        <f t="shared" si="360"/>
        <v>&gt;_Synaptula__PNG_PNG12-0258_B0024</v>
      </c>
      <c r="AL7135" s="10" t="str">
        <f t="shared" si="361"/>
        <v>&gt;Synaptula__PNG__UF_PNG12-0258</v>
      </c>
      <c r="AM7135" s="5" t="s">
        <v>14760</v>
      </c>
    </row>
    <row r="7136" spans="1:53" ht="14.1" customHeight="1" x14ac:dyDescent="0.2">
      <c r="A7136" s="10">
        <v>1430</v>
      </c>
      <c r="B7136" s="10" t="s">
        <v>4200</v>
      </c>
      <c r="C7136" s="10" t="s">
        <v>236</v>
      </c>
      <c r="D7136" s="11">
        <v>1798</v>
      </c>
      <c r="E7136" s="10" t="s">
        <v>52</v>
      </c>
      <c r="F7136" s="10"/>
      <c r="G7136" s="11">
        <v>1798</v>
      </c>
      <c r="H7136" s="10"/>
      <c r="I7136" s="10" t="s">
        <v>53</v>
      </c>
      <c r="L7136" s="10" t="s">
        <v>2752</v>
      </c>
      <c r="M7136" s="10" t="s">
        <v>2888</v>
      </c>
      <c r="N7136" s="10" t="s">
        <v>2889</v>
      </c>
      <c r="O7136" s="10" t="s">
        <v>1779</v>
      </c>
      <c r="P7136" s="10" t="s">
        <v>1779</v>
      </c>
      <c r="W7136" s="10" t="s">
        <v>283</v>
      </c>
      <c r="X7136" s="10" t="s">
        <v>283</v>
      </c>
      <c r="Z7136">
        <v>-10.260833333300001</v>
      </c>
      <c r="AA7136">
        <v>150.71250000000001</v>
      </c>
      <c r="AB7136" s="10" t="s">
        <v>53</v>
      </c>
      <c r="AD7136" s="10" t="s">
        <v>53</v>
      </c>
      <c r="AE7136" s="12">
        <v>655</v>
      </c>
      <c r="AF7136" s="10" t="s">
        <v>75</v>
      </c>
      <c r="AH7136" s="10" t="s">
        <v>10884</v>
      </c>
      <c r="AK7136" s="10" t="str">
        <f t="shared" si="360"/>
        <v>&gt;t_Synaptula__PNG_1798_FLMNH_072</v>
      </c>
      <c r="AL7136" s="10" t="str">
        <f t="shared" si="361"/>
        <v>&gt;Synaptula__PNG__UF_1798</v>
      </c>
      <c r="AM7136" s="10" t="s">
        <v>13075</v>
      </c>
      <c r="AP7136" s="13"/>
      <c r="AQ7136" s="13"/>
      <c r="AR7136" s="13"/>
      <c r="AZ7136" s="15"/>
      <c r="BA7136" s="15"/>
    </row>
    <row r="7137" spans="1:53" ht="14.1" customHeight="1" x14ac:dyDescent="0.2">
      <c r="A7137" s="10">
        <v>7046</v>
      </c>
      <c r="B7137" s="5" t="s">
        <v>14761</v>
      </c>
      <c r="D7137" s="50" t="s">
        <v>14762</v>
      </c>
      <c r="E7137" s="10" t="s">
        <v>52</v>
      </c>
      <c r="F7137" s="10"/>
      <c r="L7137" s="10" t="s">
        <v>2752</v>
      </c>
      <c r="M7137" s="5" t="s">
        <v>2888</v>
      </c>
      <c r="N7137" s="5" t="s">
        <v>2889</v>
      </c>
      <c r="O7137" s="5" t="s">
        <v>1779</v>
      </c>
      <c r="P7137" s="5" t="s">
        <v>1779</v>
      </c>
      <c r="X7137" s="5" t="s">
        <v>283</v>
      </c>
      <c r="Z7137">
        <v>-5.16</v>
      </c>
      <c r="AA7137">
        <v>145.83000000000001</v>
      </c>
      <c r="AK7137" s="10" t="str">
        <f t="shared" si="360"/>
        <v>&gt;_Synaptula__PNG_PNG12-0347_B0028</v>
      </c>
      <c r="AL7137" s="10" t="str">
        <f t="shared" si="361"/>
        <v>&gt;Synaptula__PNG__UF_PNG12-0347</v>
      </c>
      <c r="AM7137" s="5" t="s">
        <v>14763</v>
      </c>
    </row>
    <row r="7138" spans="1:53" ht="14.1" customHeight="1" x14ac:dyDescent="0.2">
      <c r="A7138" s="10">
        <v>7043</v>
      </c>
      <c r="B7138" s="5" t="s">
        <v>14764</v>
      </c>
      <c r="D7138" s="50" t="s">
        <v>14765</v>
      </c>
      <c r="E7138" s="10" t="s">
        <v>52</v>
      </c>
      <c r="F7138" s="10"/>
      <c r="L7138" s="10" t="s">
        <v>2752</v>
      </c>
      <c r="M7138" s="5" t="s">
        <v>2888</v>
      </c>
      <c r="N7138" s="5" t="s">
        <v>2889</v>
      </c>
      <c r="O7138" s="5" t="s">
        <v>1779</v>
      </c>
      <c r="P7138" s="5" t="s">
        <v>1779</v>
      </c>
      <c r="X7138" s="5" t="s">
        <v>283</v>
      </c>
      <c r="Z7138">
        <v>-5.16</v>
      </c>
      <c r="AA7138">
        <v>145.83000000000001</v>
      </c>
      <c r="AK7138" s="10" t="str">
        <f t="shared" si="360"/>
        <v>&gt;_Synaptula__PNG_PNG12-0264_B0025</v>
      </c>
      <c r="AL7138" s="10" t="str">
        <f t="shared" si="361"/>
        <v>&gt;Synaptula__PNG__UF_PNG12-0264</v>
      </c>
      <c r="AM7138" s="5" t="s">
        <v>14766</v>
      </c>
    </row>
    <row r="7139" spans="1:53" ht="14.1" customHeight="1" x14ac:dyDescent="0.25">
      <c r="A7139" s="10">
        <v>7101</v>
      </c>
      <c r="B7139" s="5" t="s">
        <v>14767</v>
      </c>
      <c r="D7139" s="80" t="s">
        <v>14768</v>
      </c>
      <c r="E7139" s="10" t="s">
        <v>52</v>
      </c>
      <c r="F7139" s="10"/>
      <c r="L7139" s="10" t="s">
        <v>2752</v>
      </c>
      <c r="M7139" s="5" t="s">
        <v>2888</v>
      </c>
      <c r="N7139" s="5" t="s">
        <v>2889</v>
      </c>
      <c r="O7139" s="5" t="s">
        <v>1779</v>
      </c>
      <c r="P7139" s="5" t="s">
        <v>1779</v>
      </c>
      <c r="X7139" s="5" t="s">
        <v>283</v>
      </c>
      <c r="Z7139">
        <v>-5.16</v>
      </c>
      <c r="AA7139">
        <v>145.83000000000001</v>
      </c>
      <c r="AK7139" s="10" t="str">
        <f t="shared" si="360"/>
        <v>&gt;_Synaptula__PNG_PNG12-0826_B0098</v>
      </c>
      <c r="AL7139" s="10" t="str">
        <f t="shared" si="361"/>
        <v>&gt;Synaptula__PNG__UF_PNG12-0826</v>
      </c>
      <c r="AM7139" s="5" t="s">
        <v>14769</v>
      </c>
    </row>
    <row r="7140" spans="1:53" ht="14.1" customHeight="1" x14ac:dyDescent="0.2">
      <c r="A7140" s="10">
        <v>1477</v>
      </c>
      <c r="B7140" s="10" t="s">
        <v>1777</v>
      </c>
      <c r="C7140" s="10" t="s">
        <v>349</v>
      </c>
      <c r="D7140" s="10" t="s">
        <v>13224</v>
      </c>
      <c r="E7140" s="10" t="s">
        <v>52</v>
      </c>
      <c r="F7140" s="10"/>
      <c r="G7140" s="11">
        <v>1711</v>
      </c>
      <c r="I7140" s="10" t="s">
        <v>53</v>
      </c>
      <c r="L7140" s="10" t="s">
        <v>2752</v>
      </c>
      <c r="M7140" s="10" t="s">
        <v>2888</v>
      </c>
      <c r="N7140" s="10" t="s">
        <v>2889</v>
      </c>
      <c r="O7140" s="10" t="s">
        <v>1779</v>
      </c>
      <c r="P7140" s="10" t="s">
        <v>1779</v>
      </c>
      <c r="R7140" t="s">
        <v>4350</v>
      </c>
      <c r="W7140" s="10" t="s">
        <v>244</v>
      </c>
      <c r="X7140" s="10" t="s">
        <v>244</v>
      </c>
      <c r="Z7140">
        <v>7.5333333332999999</v>
      </c>
      <c r="AA7140">
        <v>134.49</v>
      </c>
      <c r="AB7140" s="10" t="s">
        <v>1256</v>
      </c>
      <c r="AC7140" s="10" t="s">
        <v>53</v>
      </c>
      <c r="AD7140" s="10" t="s">
        <v>1778</v>
      </c>
      <c r="AE7140" s="16">
        <v>494</v>
      </c>
      <c r="AH7140" s="10" t="s">
        <v>10919</v>
      </c>
      <c r="AK7140" s="10" t="str">
        <f t="shared" si="360"/>
        <v>&gt;_Synaptula_reticulata_Palau_1711A_FLMNH_073</v>
      </c>
      <c r="AL7140" s="10" t="str">
        <f t="shared" si="361"/>
        <v>&gt;Synaptula_reticulata_Palau__UF_1711A</v>
      </c>
      <c r="AM7140" s="10" t="s">
        <v>13225</v>
      </c>
      <c r="AP7140" s="13"/>
      <c r="AQ7140" s="13"/>
      <c r="AR7140" s="13"/>
      <c r="AZ7140" s="15"/>
      <c r="BA7140" s="15"/>
    </row>
    <row r="7141" spans="1:53" ht="14.1" customHeight="1" x14ac:dyDescent="0.2">
      <c r="A7141" s="10">
        <v>4607</v>
      </c>
      <c r="B7141" s="10" t="s">
        <v>141</v>
      </c>
      <c r="C7141" s="10" t="s">
        <v>356</v>
      </c>
      <c r="D7141" s="11">
        <v>7608</v>
      </c>
      <c r="E7141" s="10" t="s">
        <v>52</v>
      </c>
      <c r="F7141" s="10"/>
      <c r="G7141" s="11">
        <v>7608</v>
      </c>
      <c r="I7141" s="10" t="s">
        <v>53</v>
      </c>
      <c r="L7141" s="10" t="s">
        <v>2752</v>
      </c>
      <c r="M7141" s="10" t="s">
        <v>2888</v>
      </c>
      <c r="N7141" s="10" t="s">
        <v>2889</v>
      </c>
      <c r="O7141" s="10" t="s">
        <v>13164</v>
      </c>
      <c r="P7141" s="10" t="s">
        <v>1779</v>
      </c>
      <c r="Z7141">
        <v>-13.4278</v>
      </c>
      <c r="AA7141">
        <v>48.313899999999997</v>
      </c>
      <c r="AB7141" s="10" t="s">
        <v>53</v>
      </c>
      <c r="AD7141" s="10" t="s">
        <v>74</v>
      </c>
      <c r="AE7141" s="10">
        <v>631</v>
      </c>
      <c r="AF7141" s="5" t="s">
        <v>75</v>
      </c>
      <c r="AH7141" s="10" t="s">
        <v>13165</v>
      </c>
      <c r="AJ7141" s="10" t="s">
        <v>13166</v>
      </c>
      <c r="AK7141" s="10" t="str">
        <f t="shared" si="360"/>
        <v>&gt;t_m_Synaptula___7608_mol22</v>
      </c>
      <c r="AL7141" s="10" t="str">
        <f t="shared" si="361"/>
        <v>&gt;Synaptula____UF_7608</v>
      </c>
      <c r="AM7141" s="10" t="s">
        <v>13167</v>
      </c>
      <c r="AP7141" s="13"/>
      <c r="AQ7141" s="13"/>
      <c r="AR7141" s="13"/>
    </row>
    <row r="7142" spans="1:53" ht="14.1" customHeight="1" x14ac:dyDescent="0.2">
      <c r="A7142" s="10">
        <v>1441</v>
      </c>
      <c r="B7142" s="10" t="s">
        <v>1777</v>
      </c>
      <c r="C7142" s="10" t="s">
        <v>346</v>
      </c>
      <c r="D7142" s="11">
        <v>919</v>
      </c>
      <c r="E7142" s="10" t="s">
        <v>52</v>
      </c>
      <c r="F7142" s="10"/>
      <c r="G7142" s="11">
        <v>919</v>
      </c>
      <c r="H7142" s="10"/>
      <c r="I7142" s="10" t="s">
        <v>53</v>
      </c>
      <c r="L7142" s="10" t="s">
        <v>2752</v>
      </c>
      <c r="M7142" s="10" t="s">
        <v>2888</v>
      </c>
      <c r="N7142" s="10" t="s">
        <v>2889</v>
      </c>
      <c r="O7142" s="10" t="s">
        <v>1779</v>
      </c>
      <c r="P7142" s="10" t="s">
        <v>1779</v>
      </c>
      <c r="W7142" s="10" t="s">
        <v>279</v>
      </c>
      <c r="X7142" s="10" t="s">
        <v>279</v>
      </c>
      <c r="Z7142">
        <v>1.1321809</v>
      </c>
      <c r="AA7142">
        <v>124.6303372</v>
      </c>
      <c r="AB7142" s="10" t="s">
        <v>207</v>
      </c>
      <c r="AD7142" s="10" t="s">
        <v>1778</v>
      </c>
      <c r="AE7142" s="10">
        <v>0</v>
      </c>
      <c r="AK7142" s="10" t="str">
        <f t="shared" si="360"/>
        <v>&gt;_Synaptula__Indonesia_919_FLMNH_073</v>
      </c>
      <c r="AL7142" s="10" t="str">
        <f t="shared" si="361"/>
        <v>&gt;Synaptula__Indonesia__UF_919</v>
      </c>
      <c r="AP7142" s="13"/>
      <c r="AQ7142" s="13"/>
      <c r="AR7142" s="13"/>
      <c r="AZ7142" s="15"/>
      <c r="BA7142" s="15"/>
    </row>
    <row r="7143" spans="1:53" x14ac:dyDescent="0.2">
      <c r="A7143" s="10">
        <v>1525</v>
      </c>
      <c r="B7143" s="10" t="s">
        <v>1777</v>
      </c>
      <c r="C7143" s="10" t="s">
        <v>319</v>
      </c>
      <c r="D7143" s="11">
        <v>1712</v>
      </c>
      <c r="E7143" s="10" t="s">
        <v>52</v>
      </c>
      <c r="F7143" s="10"/>
      <c r="G7143" s="11">
        <v>1712</v>
      </c>
      <c r="I7143" s="10" t="s">
        <v>53</v>
      </c>
      <c r="L7143" s="10" t="s">
        <v>2752</v>
      </c>
      <c r="M7143" s="10" t="s">
        <v>2888</v>
      </c>
      <c r="N7143" s="10" t="s">
        <v>2889</v>
      </c>
      <c r="O7143" s="10" t="s">
        <v>1779</v>
      </c>
      <c r="P7143" s="10" t="s">
        <v>1779</v>
      </c>
      <c r="R7143" t="s">
        <v>4350</v>
      </c>
      <c r="W7143" s="10" t="s">
        <v>244</v>
      </c>
      <c r="X7143" s="10" t="s">
        <v>244</v>
      </c>
      <c r="Z7143">
        <v>7.3203333332999998</v>
      </c>
      <c r="AA7143">
        <v>134.49733333329999</v>
      </c>
      <c r="AB7143" s="10" t="s">
        <v>207</v>
      </c>
      <c r="AC7143" s="10" t="s">
        <v>53</v>
      </c>
      <c r="AD7143" s="10" t="s">
        <v>1778</v>
      </c>
      <c r="AE7143" s="10">
        <v>0</v>
      </c>
      <c r="AK7143" s="10" t="str">
        <f t="shared" si="360"/>
        <v>&gt;_Synaptula_reticulata_Palau_1712_FLMNH_073</v>
      </c>
      <c r="AL7143" s="10" t="str">
        <f t="shared" si="361"/>
        <v>&gt;Synaptula_reticulata_Palau__UF_1712</v>
      </c>
      <c r="AP7143" s="13"/>
      <c r="AQ7143" s="13"/>
      <c r="AR7143" s="13"/>
      <c r="AZ7143" s="15"/>
      <c r="BA7143" s="15"/>
    </row>
    <row r="7144" spans="1:53" x14ac:dyDescent="0.2">
      <c r="A7144" s="10">
        <v>1455</v>
      </c>
      <c r="B7144" s="10" t="s">
        <v>1777</v>
      </c>
      <c r="C7144" s="10" t="s">
        <v>79</v>
      </c>
      <c r="D7144" s="11">
        <v>1736</v>
      </c>
      <c r="E7144" s="10" t="s">
        <v>52</v>
      </c>
      <c r="F7144" s="10"/>
      <c r="G7144" s="11">
        <v>1736</v>
      </c>
      <c r="H7144" s="10"/>
      <c r="I7144" s="10" t="s">
        <v>53</v>
      </c>
      <c r="L7144" s="10" t="s">
        <v>2752</v>
      </c>
      <c r="M7144" s="10" t="s">
        <v>2888</v>
      </c>
      <c r="N7144" s="10" t="s">
        <v>2889</v>
      </c>
      <c r="O7144" s="10" t="s">
        <v>1779</v>
      </c>
      <c r="P7144" s="10" t="s">
        <v>1779</v>
      </c>
      <c r="R7144" t="s">
        <v>4350</v>
      </c>
      <c r="W7144" s="10" t="s">
        <v>244</v>
      </c>
      <c r="X7144" s="10" t="s">
        <v>244</v>
      </c>
      <c r="Z7144">
        <v>7.5149800000000004</v>
      </c>
      <c r="AA7144">
        <v>134.58251999999999</v>
      </c>
      <c r="AB7144" s="10" t="s">
        <v>207</v>
      </c>
      <c r="AC7144" s="10" t="s">
        <v>53</v>
      </c>
      <c r="AD7144" s="10" t="s">
        <v>1778</v>
      </c>
      <c r="AE7144" s="10">
        <v>0</v>
      </c>
      <c r="AK7144" s="10" t="str">
        <f t="shared" si="360"/>
        <v>&gt;_Synaptula_reticulata_Palau_1736_FLMNH_073</v>
      </c>
      <c r="AL7144" s="10" t="str">
        <f t="shared" si="361"/>
        <v>&gt;Synaptula_reticulata_Palau__UF_1736</v>
      </c>
      <c r="AP7144" s="13"/>
      <c r="AQ7144" s="13"/>
      <c r="AR7144" s="13"/>
      <c r="AZ7144" s="15"/>
      <c r="BA7144" s="15"/>
    </row>
    <row r="7145" spans="1:53" x14ac:dyDescent="0.2">
      <c r="A7145" s="10">
        <v>1408</v>
      </c>
      <c r="B7145" s="10" t="s">
        <v>4200</v>
      </c>
      <c r="C7145" s="10" t="s">
        <v>325</v>
      </c>
      <c r="D7145" s="11">
        <v>2006</v>
      </c>
      <c r="E7145" s="10" t="s">
        <v>52</v>
      </c>
      <c r="F7145" s="10"/>
      <c r="G7145" s="11">
        <v>2006</v>
      </c>
      <c r="H7145" s="10"/>
      <c r="I7145" s="10" t="s">
        <v>53</v>
      </c>
      <c r="L7145" s="10" t="s">
        <v>2752</v>
      </c>
      <c r="M7145" s="10" t="s">
        <v>2888</v>
      </c>
      <c r="N7145" s="10" t="s">
        <v>2889</v>
      </c>
      <c r="O7145" s="10" t="s">
        <v>1779</v>
      </c>
      <c r="P7145" s="10" t="s">
        <v>1779</v>
      </c>
      <c r="W7145" s="10" t="s">
        <v>279</v>
      </c>
      <c r="X7145" s="10" t="s">
        <v>279</v>
      </c>
      <c r="Z7145">
        <v>-0.4488888889</v>
      </c>
      <c r="AA7145">
        <v>122.1019444444</v>
      </c>
      <c r="AB7145" s="10" t="s">
        <v>207</v>
      </c>
      <c r="AE7145" s="10">
        <v>0</v>
      </c>
      <c r="AK7145" s="10" t="str">
        <f t="shared" si="360"/>
        <v>&gt;_Synaptula__Indonesia_2006_FLMNH_072</v>
      </c>
      <c r="AL7145" s="10" t="str">
        <f t="shared" si="361"/>
        <v>&gt;Synaptula__Indonesia__UF_2006</v>
      </c>
      <c r="AP7145" s="13"/>
      <c r="AQ7145" s="13"/>
      <c r="AR7145" s="13"/>
      <c r="AZ7145" s="15"/>
      <c r="BA7145" s="15"/>
    </row>
    <row r="7146" spans="1:53" x14ac:dyDescent="0.2">
      <c r="A7146" s="10">
        <v>1454</v>
      </c>
      <c r="B7146" s="10" t="s">
        <v>1777</v>
      </c>
      <c r="C7146" s="10" t="s">
        <v>331</v>
      </c>
      <c r="D7146" s="11">
        <v>2013</v>
      </c>
      <c r="E7146" s="10" t="s">
        <v>52</v>
      </c>
      <c r="F7146" s="10"/>
      <c r="G7146" s="11">
        <v>2013</v>
      </c>
      <c r="H7146" s="10"/>
      <c r="I7146" s="10" t="s">
        <v>53</v>
      </c>
      <c r="L7146" s="10" t="s">
        <v>2752</v>
      </c>
      <c r="M7146" s="10" t="s">
        <v>2888</v>
      </c>
      <c r="N7146" s="10" t="s">
        <v>2889</v>
      </c>
      <c r="O7146" s="10" t="s">
        <v>1779</v>
      </c>
      <c r="P7146" s="10" t="s">
        <v>1779</v>
      </c>
      <c r="R7146" t="s">
        <v>4350</v>
      </c>
      <c r="W7146" s="10" t="s">
        <v>279</v>
      </c>
      <c r="X7146" s="10" t="s">
        <v>279</v>
      </c>
      <c r="Z7146">
        <v>-0.4488888889</v>
      </c>
      <c r="AA7146">
        <v>122.1019444444</v>
      </c>
      <c r="AB7146" s="10" t="s">
        <v>207</v>
      </c>
      <c r="AC7146" s="10" t="s">
        <v>53</v>
      </c>
      <c r="AD7146" s="10" t="s">
        <v>1778</v>
      </c>
      <c r="AE7146" s="10">
        <v>0</v>
      </c>
      <c r="AK7146" s="10" t="str">
        <f t="shared" si="360"/>
        <v>&gt;_Synaptula_reticulata_Indonesia_2013_FLMNH_073</v>
      </c>
      <c r="AL7146" s="10" t="str">
        <f t="shared" si="361"/>
        <v>&gt;Synaptula_reticulata_Indonesia__UF_2013</v>
      </c>
      <c r="AP7146" s="13"/>
      <c r="AQ7146" s="13"/>
      <c r="AR7146" s="13"/>
      <c r="AZ7146" s="15"/>
      <c r="BA7146" s="15"/>
    </row>
    <row r="7147" spans="1:53" x14ac:dyDescent="0.2">
      <c r="A7147" s="10">
        <v>190</v>
      </c>
      <c r="B7147" s="10" t="s">
        <v>3902</v>
      </c>
      <c r="C7147" s="10" t="s">
        <v>248</v>
      </c>
      <c r="D7147" s="11">
        <v>2014</v>
      </c>
      <c r="E7147" s="10" t="s">
        <v>52</v>
      </c>
      <c r="F7147" s="10"/>
      <c r="G7147" s="11">
        <v>2014</v>
      </c>
      <c r="H7147" s="10"/>
      <c r="I7147" s="10" t="s">
        <v>53</v>
      </c>
      <c r="L7147" s="10" t="s">
        <v>2752</v>
      </c>
      <c r="M7147" s="10" t="s">
        <v>2888</v>
      </c>
      <c r="N7147" s="10" t="s">
        <v>2889</v>
      </c>
      <c r="O7147" s="10" t="s">
        <v>1779</v>
      </c>
      <c r="P7147" s="10" t="s">
        <v>1779</v>
      </c>
      <c r="Q7147" s="10"/>
      <c r="U7147" s="10"/>
      <c r="V7147" s="10"/>
      <c r="W7147" s="10" t="s">
        <v>283</v>
      </c>
      <c r="X7147" s="10" t="s">
        <v>283</v>
      </c>
      <c r="Z7147">
        <v>-11.051500000000001</v>
      </c>
      <c r="AA7147">
        <v>152.477</v>
      </c>
      <c r="AB7147" s="10" t="s">
        <v>207</v>
      </c>
      <c r="AE7147" s="10">
        <v>0</v>
      </c>
      <c r="AK7147" s="10" t="str">
        <f t="shared" si="360"/>
        <v>&gt;_Synaptula__PNG_2014_FLMNH_012</v>
      </c>
      <c r="AL7147" s="10" t="str">
        <f t="shared" si="361"/>
        <v>&gt;Synaptula__PNG__UF_2014</v>
      </c>
      <c r="AN7147" s="10" t="s">
        <v>139</v>
      </c>
      <c r="AP7147" s="13"/>
      <c r="AQ7147" s="13"/>
      <c r="AR7147" s="13"/>
      <c r="AZ7147" s="15"/>
      <c r="BA7147" s="15"/>
    </row>
    <row r="7148" spans="1:53" x14ac:dyDescent="0.2">
      <c r="A7148" s="10">
        <v>1466</v>
      </c>
      <c r="B7148" s="10" t="s">
        <v>1777</v>
      </c>
      <c r="C7148" s="10" t="s">
        <v>394</v>
      </c>
      <c r="D7148" s="11">
        <v>2015</v>
      </c>
      <c r="E7148" s="10" t="s">
        <v>52</v>
      </c>
      <c r="F7148" s="10"/>
      <c r="G7148" s="11">
        <v>2015</v>
      </c>
      <c r="I7148" s="10" t="s">
        <v>53</v>
      </c>
      <c r="L7148" s="10" t="s">
        <v>2752</v>
      </c>
      <c r="M7148" s="10" t="s">
        <v>2888</v>
      </c>
      <c r="N7148" s="10" t="s">
        <v>2889</v>
      </c>
      <c r="O7148" s="10" t="s">
        <v>1779</v>
      </c>
      <c r="P7148" s="10" t="s">
        <v>1779</v>
      </c>
      <c r="R7148" t="s">
        <v>4350</v>
      </c>
      <c r="W7148" s="10" t="s">
        <v>279</v>
      </c>
      <c r="X7148" s="10" t="s">
        <v>279</v>
      </c>
      <c r="Z7148">
        <v>-0.46094444439999999</v>
      </c>
      <c r="AA7148">
        <v>122.078555556</v>
      </c>
      <c r="AB7148" s="10" t="s">
        <v>207</v>
      </c>
      <c r="AC7148" s="10" t="s">
        <v>53</v>
      </c>
      <c r="AD7148" s="10" t="s">
        <v>1778</v>
      </c>
      <c r="AE7148" s="10">
        <v>0</v>
      </c>
      <c r="AK7148" s="10" t="str">
        <f t="shared" si="360"/>
        <v>&gt;_Synaptula_reticulata_Indonesia_2015_FLMNH_073</v>
      </c>
      <c r="AL7148" s="10" t="str">
        <f t="shared" si="361"/>
        <v>&gt;Synaptula_reticulata_Indonesia__UF_2015</v>
      </c>
      <c r="AP7148" s="13"/>
      <c r="AQ7148" s="13"/>
      <c r="AR7148" s="13"/>
      <c r="AZ7148" s="15"/>
      <c r="BA7148" s="15"/>
    </row>
    <row r="7149" spans="1:53" x14ac:dyDescent="0.2">
      <c r="A7149" s="10">
        <v>107</v>
      </c>
      <c r="B7149" s="10" t="s">
        <v>3902</v>
      </c>
      <c r="C7149" s="10" t="s">
        <v>99</v>
      </c>
      <c r="D7149" s="11">
        <v>4850</v>
      </c>
      <c r="E7149" s="10" t="s">
        <v>52</v>
      </c>
      <c r="F7149" s="10"/>
      <c r="G7149" s="11">
        <v>4850</v>
      </c>
      <c r="H7149" s="10"/>
      <c r="I7149" s="10" t="s">
        <v>53</v>
      </c>
      <c r="L7149" s="10" t="s">
        <v>2752</v>
      </c>
      <c r="M7149" s="10" t="s">
        <v>2888</v>
      </c>
      <c r="N7149" s="10" t="s">
        <v>2889</v>
      </c>
      <c r="O7149" s="10" t="s">
        <v>1779</v>
      </c>
      <c r="P7149" s="10" t="s">
        <v>1779</v>
      </c>
      <c r="Q7149" s="10"/>
      <c r="U7149" s="10"/>
      <c r="V7149" s="10"/>
      <c r="W7149" s="10" t="s">
        <v>283</v>
      </c>
      <c r="X7149" s="10" t="s">
        <v>283</v>
      </c>
      <c r="Z7149">
        <v>-3.5908333333</v>
      </c>
      <c r="AA7149">
        <v>148.03194444440001</v>
      </c>
      <c r="AB7149" s="10" t="s">
        <v>207</v>
      </c>
      <c r="AE7149" s="10">
        <v>0</v>
      </c>
      <c r="AK7149" s="10" t="str">
        <f t="shared" si="360"/>
        <v>&gt;_Synaptula__PNG_4850_FLMNH_012</v>
      </c>
      <c r="AL7149" s="10" t="str">
        <f t="shared" si="361"/>
        <v>&gt;Synaptula__PNG__UF_4850</v>
      </c>
      <c r="AN7149" s="10" t="s">
        <v>139</v>
      </c>
      <c r="AP7149" s="13"/>
      <c r="AQ7149" s="13"/>
      <c r="AR7149" s="13"/>
      <c r="AZ7149" s="15"/>
      <c r="BA7149" s="15"/>
    </row>
    <row r="7150" spans="1:53" x14ac:dyDescent="0.2">
      <c r="A7150" s="10">
        <v>131</v>
      </c>
      <c r="B7150" s="10" t="s">
        <v>3902</v>
      </c>
      <c r="C7150" s="10" t="s">
        <v>122</v>
      </c>
      <c r="D7150" s="11">
        <v>4853</v>
      </c>
      <c r="E7150" s="10" t="s">
        <v>52</v>
      </c>
      <c r="F7150" s="10"/>
      <c r="G7150" s="11">
        <v>4853</v>
      </c>
      <c r="H7150" s="10"/>
      <c r="I7150" s="10" t="s">
        <v>53</v>
      </c>
      <c r="L7150" s="10" t="s">
        <v>2752</v>
      </c>
      <c r="M7150" s="10" t="s">
        <v>2888</v>
      </c>
      <c r="N7150" s="10" t="s">
        <v>2889</v>
      </c>
      <c r="O7150" s="10" t="s">
        <v>1779</v>
      </c>
      <c r="P7150" s="10" t="s">
        <v>1779</v>
      </c>
      <c r="Q7150" s="10"/>
      <c r="U7150" s="10"/>
      <c r="V7150" s="10"/>
      <c r="W7150" s="10" t="s">
        <v>283</v>
      </c>
      <c r="X7150" s="10" t="s">
        <v>283</v>
      </c>
      <c r="Z7150">
        <v>-3.5908333333</v>
      </c>
      <c r="AA7150">
        <v>148.03194444440001</v>
      </c>
      <c r="AB7150" s="10" t="s">
        <v>207</v>
      </c>
      <c r="AE7150" s="10">
        <v>0</v>
      </c>
      <c r="AK7150" s="10" t="str">
        <f t="shared" si="360"/>
        <v>&gt;_Synaptula__PNG_4853_FLMNH_012</v>
      </c>
      <c r="AL7150" s="10" t="str">
        <f t="shared" si="361"/>
        <v>&gt;Synaptula__PNG__UF_4853</v>
      </c>
      <c r="AN7150" s="10" t="s">
        <v>139</v>
      </c>
      <c r="AP7150" s="13"/>
      <c r="AQ7150" s="13"/>
      <c r="AR7150" s="13"/>
      <c r="AZ7150" s="15"/>
      <c r="BA7150" s="15"/>
    </row>
    <row r="7151" spans="1:53" x14ac:dyDescent="0.2">
      <c r="A7151" s="10">
        <v>1515</v>
      </c>
      <c r="B7151" s="10" t="s">
        <v>1777</v>
      </c>
      <c r="C7151" s="10" t="s">
        <v>258</v>
      </c>
      <c r="D7151" s="11">
        <v>7924</v>
      </c>
      <c r="E7151" s="10" t="s">
        <v>52</v>
      </c>
      <c r="F7151" s="10"/>
      <c r="G7151" s="11">
        <v>7924</v>
      </c>
      <c r="I7151" s="10" t="s">
        <v>53</v>
      </c>
      <c r="L7151" s="10" t="s">
        <v>2752</v>
      </c>
      <c r="M7151" s="10" t="s">
        <v>2888</v>
      </c>
      <c r="N7151" s="10" t="s">
        <v>2889</v>
      </c>
      <c r="O7151" s="10" t="s">
        <v>1779</v>
      </c>
      <c r="P7151" s="10" t="s">
        <v>1779</v>
      </c>
      <c r="R7151" s="10" t="s">
        <v>4707</v>
      </c>
      <c r="W7151" s="10" t="s">
        <v>279</v>
      </c>
      <c r="X7151" s="10" t="s">
        <v>279</v>
      </c>
      <c r="Z7151">
        <v>-0.44196666670000001</v>
      </c>
      <c r="AA7151">
        <v>130.6855666667</v>
      </c>
      <c r="AB7151" s="10" t="s">
        <v>207</v>
      </c>
      <c r="AD7151" s="10" t="s">
        <v>1778</v>
      </c>
      <c r="AE7151" s="10">
        <v>0</v>
      </c>
      <c r="AK7151" s="10" t="str">
        <f t="shared" si="360"/>
        <v>&gt;_Synaptula_madreporica_Indonesia_7924_FLMNH_073</v>
      </c>
      <c r="AL7151" s="10" t="str">
        <f t="shared" si="361"/>
        <v>&gt;Synaptula_madreporica_Indonesia__UF_7924</v>
      </c>
      <c r="AP7151" s="13"/>
      <c r="AQ7151" s="13"/>
      <c r="AR7151" s="13"/>
      <c r="AZ7151" s="15"/>
      <c r="BA7151" s="15"/>
    </row>
    <row r="7152" spans="1:53" x14ac:dyDescent="0.2">
      <c r="A7152" s="10">
        <v>1527</v>
      </c>
      <c r="B7152" s="10" t="s">
        <v>1777</v>
      </c>
      <c r="C7152" s="10" t="s">
        <v>242</v>
      </c>
      <c r="D7152" s="11">
        <v>7925</v>
      </c>
      <c r="E7152" s="10" t="s">
        <v>52</v>
      </c>
      <c r="F7152" s="10"/>
      <c r="G7152" s="11">
        <v>7925</v>
      </c>
      <c r="I7152" s="10" t="s">
        <v>53</v>
      </c>
      <c r="L7152" s="10" t="s">
        <v>2752</v>
      </c>
      <c r="M7152" s="10" t="s">
        <v>2888</v>
      </c>
      <c r="N7152" s="10" t="s">
        <v>2889</v>
      </c>
      <c r="O7152" s="10" t="s">
        <v>1779</v>
      </c>
      <c r="P7152" s="10" t="s">
        <v>1779</v>
      </c>
      <c r="W7152" s="10" t="s">
        <v>279</v>
      </c>
      <c r="X7152" s="10" t="s">
        <v>279</v>
      </c>
      <c r="Z7152">
        <v>-0.44931666669999998</v>
      </c>
      <c r="AA7152">
        <v>130.50118333329999</v>
      </c>
      <c r="AB7152" s="10" t="s">
        <v>207</v>
      </c>
      <c r="AD7152" s="10" t="s">
        <v>1778</v>
      </c>
      <c r="AE7152" s="10">
        <v>0</v>
      </c>
      <c r="AK7152" s="10" t="str">
        <f t="shared" si="360"/>
        <v>&gt;_Synaptula__Indonesia_7925_FLMNH_073</v>
      </c>
      <c r="AL7152" s="10" t="str">
        <f t="shared" si="361"/>
        <v>&gt;Synaptula__Indonesia__UF_7925</v>
      </c>
      <c r="AP7152" s="13"/>
      <c r="AQ7152" s="13"/>
      <c r="AR7152" s="13"/>
    </row>
    <row r="7153" spans="1:53" x14ac:dyDescent="0.2">
      <c r="A7153" s="10">
        <v>1489</v>
      </c>
      <c r="B7153" s="10" t="s">
        <v>1777</v>
      </c>
      <c r="C7153" s="10" t="s">
        <v>342</v>
      </c>
      <c r="D7153" s="11">
        <v>7928</v>
      </c>
      <c r="E7153" s="10" t="s">
        <v>52</v>
      </c>
      <c r="F7153" s="10"/>
      <c r="G7153" s="11">
        <v>7928</v>
      </c>
      <c r="I7153" s="10" t="s">
        <v>53</v>
      </c>
      <c r="L7153" s="10" t="s">
        <v>2752</v>
      </c>
      <c r="M7153" s="10" t="s">
        <v>2888</v>
      </c>
      <c r="N7153" s="10" t="s">
        <v>2889</v>
      </c>
      <c r="O7153" s="10" t="s">
        <v>1779</v>
      </c>
      <c r="P7153" s="10" t="s">
        <v>1779</v>
      </c>
      <c r="R7153" t="s">
        <v>4350</v>
      </c>
      <c r="W7153" s="10" t="s">
        <v>279</v>
      </c>
      <c r="X7153" s="10" t="s">
        <v>279</v>
      </c>
      <c r="Z7153">
        <v>-0.44950000000000001</v>
      </c>
      <c r="AA7153">
        <v>130.4858166667</v>
      </c>
      <c r="AB7153" s="10" t="s">
        <v>207</v>
      </c>
      <c r="AC7153" s="10" t="s">
        <v>53</v>
      </c>
      <c r="AD7153" s="10" t="s">
        <v>1778</v>
      </c>
      <c r="AE7153" s="10">
        <v>0</v>
      </c>
      <c r="AK7153" s="10" t="str">
        <f t="shared" si="360"/>
        <v>&gt;_Synaptula_reticulata_Indonesia_7928_FLMNH_073</v>
      </c>
      <c r="AL7153" s="10" t="str">
        <f t="shared" si="361"/>
        <v>&gt;Synaptula_reticulata_Indonesia__UF_7928</v>
      </c>
      <c r="AP7153" s="13"/>
      <c r="AQ7153" s="13"/>
      <c r="AR7153" s="13"/>
      <c r="AZ7153" s="15"/>
      <c r="BA7153" s="15"/>
    </row>
    <row r="7154" spans="1:53" x14ac:dyDescent="0.2">
      <c r="A7154" s="10">
        <v>4344</v>
      </c>
      <c r="B7154" s="10" t="s">
        <v>399</v>
      </c>
      <c r="C7154" s="10" t="s">
        <v>184</v>
      </c>
      <c r="D7154" s="10">
        <v>10294</v>
      </c>
      <c r="E7154" s="10" t="s">
        <v>52</v>
      </c>
      <c r="F7154" s="10"/>
      <c r="G7154" s="11">
        <v>10294</v>
      </c>
      <c r="H7154" s="10"/>
      <c r="I7154" s="10" t="s">
        <v>53</v>
      </c>
      <c r="L7154" s="10" t="s">
        <v>2752</v>
      </c>
      <c r="M7154" s="10" t="s">
        <v>2888</v>
      </c>
      <c r="N7154" s="10" t="s">
        <v>2889</v>
      </c>
      <c r="O7154" s="10" t="s">
        <v>1779</v>
      </c>
      <c r="P7154" s="10" t="s">
        <v>1779</v>
      </c>
      <c r="Q7154" s="10"/>
      <c r="R7154" s="10" t="s">
        <v>4739</v>
      </c>
      <c r="S7154" s="10" t="s">
        <v>712</v>
      </c>
      <c r="T7154" s="10"/>
      <c r="U7154" s="10"/>
      <c r="V7154" s="10"/>
      <c r="W7154" s="10" t="s">
        <v>279</v>
      </c>
      <c r="X7154" s="10" t="s">
        <v>279</v>
      </c>
      <c r="Z7154">
        <v>2.1407333333</v>
      </c>
      <c r="AA7154">
        <v>118.51</v>
      </c>
      <c r="AB7154" s="10" t="s">
        <v>207</v>
      </c>
      <c r="AE7154" s="10">
        <v>0</v>
      </c>
      <c r="AK7154" s="10" t="str">
        <f t="shared" si="360"/>
        <v>&gt;_Synaptula_spiniferacf_Indonesia_10294_FLMNH_186</v>
      </c>
      <c r="AL7154" s="10" t="str">
        <f t="shared" si="361"/>
        <v>&gt;Synaptula_spinifera_Indonesia__UF_10294</v>
      </c>
      <c r="AP7154" s="13"/>
      <c r="AQ7154" s="13"/>
      <c r="AZ7154" s="15"/>
      <c r="BA7154" s="15"/>
    </row>
    <row r="7155" spans="1:53" x14ac:dyDescent="0.2">
      <c r="A7155" s="10">
        <v>7159</v>
      </c>
      <c r="B7155" t="s">
        <v>14831</v>
      </c>
      <c r="D7155" s="50">
        <v>13473</v>
      </c>
      <c r="E7155" t="s">
        <v>52</v>
      </c>
      <c r="G7155" s="50">
        <v>13473</v>
      </c>
      <c r="L7155" s="10" t="s">
        <v>2752</v>
      </c>
      <c r="M7155" t="s">
        <v>2888</v>
      </c>
      <c r="N7155" t="s">
        <v>2889</v>
      </c>
      <c r="O7155" s="87" t="s">
        <v>1779</v>
      </c>
      <c r="P7155" s="87" t="s">
        <v>1779</v>
      </c>
      <c r="Q7155" s="87"/>
      <c r="R7155" s="87"/>
      <c r="X7155" t="s">
        <v>13431</v>
      </c>
      <c r="Z7155">
        <v>18.2089</v>
      </c>
      <c r="AA7155">
        <v>41.33455</v>
      </c>
      <c r="AL7155" s="10" t="str">
        <f t="shared" si="361"/>
        <v>&gt;Synaptula__Saudi Arabia__UF_13473</v>
      </c>
    </row>
    <row r="7156" spans="1:53" x14ac:dyDescent="0.2">
      <c r="A7156" s="10">
        <v>1514</v>
      </c>
      <c r="B7156" s="10" t="s">
        <v>1777</v>
      </c>
      <c r="C7156" s="10" t="s">
        <v>216</v>
      </c>
      <c r="D7156" s="10" t="s">
        <v>4662</v>
      </c>
      <c r="E7156" s="10" t="s">
        <v>52</v>
      </c>
      <c r="F7156" s="10"/>
      <c r="G7156" s="11">
        <v>1808</v>
      </c>
      <c r="I7156" s="10" t="s">
        <v>53</v>
      </c>
      <c r="L7156" s="10" t="s">
        <v>2752</v>
      </c>
      <c r="M7156" s="10" t="s">
        <v>2888</v>
      </c>
      <c r="N7156" s="10" t="s">
        <v>2889</v>
      </c>
      <c r="O7156" s="10" t="s">
        <v>1779</v>
      </c>
      <c r="P7156" s="10" t="s">
        <v>1779</v>
      </c>
      <c r="R7156" t="s">
        <v>4350</v>
      </c>
      <c r="W7156" s="10" t="s">
        <v>283</v>
      </c>
      <c r="X7156" s="10" t="s">
        <v>283</v>
      </c>
      <c r="Z7156">
        <v>-10.695333333300001</v>
      </c>
      <c r="AA7156">
        <v>152.3355</v>
      </c>
      <c r="AB7156" s="10" t="s">
        <v>207</v>
      </c>
      <c r="AC7156" s="10" t="s">
        <v>53</v>
      </c>
      <c r="AD7156" s="10" t="s">
        <v>1778</v>
      </c>
      <c r="AE7156" s="10">
        <v>0</v>
      </c>
      <c r="AK7156" s="10" t="str">
        <f t="shared" ref="AK7156:AK7192" si="362">CONCATENATE("&gt;",AF7156,"_",O7156,"_",R7156,S7156,"_",X7156,"_",D7156,"_",B7156)</f>
        <v>&gt;_Synaptula_reticulata_PNG_1808A_FLMNH_073</v>
      </c>
      <c r="AL7156" s="10" t="str">
        <f t="shared" si="361"/>
        <v>&gt;Synaptula_reticulata_PNG__UF_1808A</v>
      </c>
      <c r="AP7156" s="13"/>
      <c r="AQ7156" s="13"/>
      <c r="AR7156" s="13"/>
      <c r="AZ7156" s="15"/>
      <c r="BA7156" s="15"/>
    </row>
    <row r="7157" spans="1:53" x14ac:dyDescent="0.2">
      <c r="A7157" s="10">
        <v>1453</v>
      </c>
      <c r="B7157" s="10" t="s">
        <v>1777</v>
      </c>
      <c r="C7157" s="10" t="s">
        <v>114</v>
      </c>
      <c r="D7157" s="10" t="s">
        <v>4654</v>
      </c>
      <c r="E7157" s="10" t="s">
        <v>52</v>
      </c>
      <c r="F7157" s="10"/>
      <c r="G7157" s="11">
        <v>218</v>
      </c>
      <c r="H7157" s="10"/>
      <c r="I7157" s="10" t="s">
        <v>53</v>
      </c>
      <c r="L7157" s="10" t="s">
        <v>2752</v>
      </c>
      <c r="M7157" s="10" t="s">
        <v>2888</v>
      </c>
      <c r="N7157" s="10" t="s">
        <v>2889</v>
      </c>
      <c r="O7157" s="10" t="s">
        <v>1779</v>
      </c>
      <c r="P7157" s="10" t="s">
        <v>1779</v>
      </c>
      <c r="W7157" s="10" t="s">
        <v>198</v>
      </c>
      <c r="X7157" s="10" t="s">
        <v>1741</v>
      </c>
      <c r="Z7157">
        <v>13.5</v>
      </c>
      <c r="AA7157">
        <v>144.80000000000001</v>
      </c>
      <c r="AB7157" s="10" t="s">
        <v>207</v>
      </c>
      <c r="AD7157" s="10" t="s">
        <v>1778</v>
      </c>
      <c r="AE7157" s="10">
        <v>0</v>
      </c>
      <c r="AK7157" s="10" t="str">
        <f t="shared" si="362"/>
        <v>&gt;_Synaptula__Guam_218A_FLMNH_073</v>
      </c>
      <c r="AL7157" s="10" t="str">
        <f t="shared" si="361"/>
        <v>&gt;Synaptula__Guam__UF_218A</v>
      </c>
      <c r="AP7157" s="13"/>
      <c r="AQ7157" s="13"/>
      <c r="AR7157" s="13"/>
      <c r="AZ7157" s="15"/>
      <c r="BA7157" s="15"/>
    </row>
    <row r="7158" spans="1:53" x14ac:dyDescent="0.2">
      <c r="A7158" s="10">
        <v>3865</v>
      </c>
      <c r="B7158" s="10" t="s">
        <v>444</v>
      </c>
      <c r="C7158" s="10" t="s">
        <v>289</v>
      </c>
      <c r="D7158" s="10">
        <v>10181</v>
      </c>
      <c r="E7158" s="10" t="s">
        <v>52</v>
      </c>
      <c r="F7158" s="11">
        <v>10181</v>
      </c>
      <c r="G7158" s="11">
        <v>10181</v>
      </c>
      <c r="I7158" s="10" t="s">
        <v>53</v>
      </c>
      <c r="L7158" s="10" t="s">
        <v>2752</v>
      </c>
      <c r="M7158" s="10" t="s">
        <v>2888</v>
      </c>
      <c r="N7158" s="10" t="s">
        <v>3539</v>
      </c>
      <c r="O7158" s="10" t="s">
        <v>4473</v>
      </c>
      <c r="P7158" s="10" t="s">
        <v>4473</v>
      </c>
      <c r="W7158" s="10" t="s">
        <v>396</v>
      </c>
      <c r="X7158" s="10" t="s">
        <v>396</v>
      </c>
      <c r="Z7158">
        <v>-23.546733333300001</v>
      </c>
      <c r="AA7158">
        <v>151.72755000000001</v>
      </c>
      <c r="AB7158" s="10" t="s">
        <v>53</v>
      </c>
      <c r="AC7158" s="10" t="s">
        <v>61</v>
      </c>
      <c r="AD7158" s="10" t="s">
        <v>74</v>
      </c>
      <c r="AE7158" s="12">
        <v>655</v>
      </c>
      <c r="AF7158" s="10" t="s">
        <v>75</v>
      </c>
      <c r="AH7158" s="10" t="s">
        <v>10189</v>
      </c>
      <c r="AK7158" s="10" t="str">
        <f t="shared" si="362"/>
        <v>&gt;t_Taeniogyrus__Heron_10181_FLMNH_168</v>
      </c>
      <c r="AL7158" s="10" t="str">
        <f t="shared" si="361"/>
        <v>&gt;Taeniogyrus__Heron__UF_10181</v>
      </c>
      <c r="AM7158" s="10" t="s">
        <v>10190</v>
      </c>
      <c r="AN7158" s="10" t="s">
        <v>397</v>
      </c>
      <c r="AP7158" s="13"/>
      <c r="AQ7158" s="13"/>
    </row>
    <row r="7159" spans="1:53" x14ac:dyDescent="0.2">
      <c r="A7159" s="10">
        <v>3953</v>
      </c>
      <c r="B7159" s="10" t="s">
        <v>637</v>
      </c>
      <c r="C7159" s="10" t="s">
        <v>79</v>
      </c>
      <c r="D7159" s="10">
        <v>10103</v>
      </c>
      <c r="E7159" s="10" t="s">
        <v>52</v>
      </c>
      <c r="F7159" s="11">
        <v>10103</v>
      </c>
      <c r="G7159" s="11">
        <v>10103</v>
      </c>
      <c r="I7159" s="10" t="s">
        <v>53</v>
      </c>
      <c r="L7159" s="10" t="s">
        <v>2752</v>
      </c>
      <c r="M7159" s="10" t="s">
        <v>2888</v>
      </c>
      <c r="N7159" s="10" t="s">
        <v>3539</v>
      </c>
      <c r="O7159" s="10" t="s">
        <v>4473</v>
      </c>
      <c r="P7159" s="10" t="s">
        <v>4473</v>
      </c>
      <c r="W7159" s="10" t="s">
        <v>396</v>
      </c>
      <c r="X7159" s="10" t="s">
        <v>396</v>
      </c>
      <c r="Z7159">
        <v>-23.431283333300001</v>
      </c>
      <c r="AA7159">
        <v>152.03375</v>
      </c>
      <c r="AB7159" s="10" t="s">
        <v>88</v>
      </c>
      <c r="AD7159" s="10" t="s">
        <v>89</v>
      </c>
      <c r="AE7159" s="15">
        <v>601</v>
      </c>
      <c r="AH7159" s="10" t="s">
        <v>4474</v>
      </c>
      <c r="AK7159" s="10" t="str">
        <f t="shared" si="362"/>
        <v>&gt;_Taeniogyrus__Heron_10103_FLMNH_171</v>
      </c>
      <c r="AL7159" s="10" t="str">
        <f t="shared" si="361"/>
        <v>&gt;Taeniogyrus__Heron__UF_10103</v>
      </c>
      <c r="AM7159" s="10" t="s">
        <v>4475</v>
      </c>
      <c r="AP7159" s="13"/>
      <c r="AQ7159" s="13"/>
    </row>
    <row r="7160" spans="1:53" x14ac:dyDescent="0.2">
      <c r="A7160" s="10">
        <v>1654</v>
      </c>
      <c r="B7160" s="10" t="s">
        <v>1369</v>
      </c>
      <c r="C7160" s="10" t="s">
        <v>230</v>
      </c>
      <c r="D7160" s="11">
        <v>8215</v>
      </c>
      <c r="E7160" s="10" t="s">
        <v>52</v>
      </c>
      <c r="F7160" s="11">
        <v>8215</v>
      </c>
      <c r="G7160" s="11">
        <v>8215</v>
      </c>
      <c r="I7160" s="10" t="s">
        <v>53</v>
      </c>
      <c r="L7160" s="10" t="s">
        <v>2752</v>
      </c>
      <c r="M7160" s="10" t="s">
        <v>2888</v>
      </c>
      <c r="N7160" s="10" t="s">
        <v>3539</v>
      </c>
      <c r="O7160" s="10" t="s">
        <v>1374</v>
      </c>
      <c r="P7160" s="10" t="s">
        <v>4473</v>
      </c>
      <c r="R7160" s="5" t="s">
        <v>659</v>
      </c>
      <c r="W7160" s="10" t="s">
        <v>135</v>
      </c>
      <c r="X7160" s="10" t="s">
        <v>135</v>
      </c>
      <c r="Z7160">
        <v>-14.3902</v>
      </c>
      <c r="AA7160">
        <v>145.27369999999999</v>
      </c>
      <c r="AB7160" s="10" t="s">
        <v>53</v>
      </c>
      <c r="AC7160" s="10" t="s">
        <v>53</v>
      </c>
      <c r="AD7160" s="10" t="s">
        <v>74</v>
      </c>
      <c r="AE7160" s="12">
        <v>655</v>
      </c>
      <c r="AH7160" s="10" t="s">
        <v>10911</v>
      </c>
      <c r="AK7160" s="10" t="str">
        <f t="shared" si="362"/>
        <v>&gt;_Chiridota_sp_3_Lizard_8215_FLMNH_081</v>
      </c>
      <c r="AL7160" s="10" t="str">
        <f t="shared" si="361"/>
        <v>&gt;Taeniogyrus_sp_3_Lizard__UF_8215</v>
      </c>
      <c r="AM7160" s="10" t="s">
        <v>10912</v>
      </c>
      <c r="AP7160" s="13"/>
      <c r="AQ7160" s="13"/>
      <c r="AR7160" s="13"/>
    </row>
    <row r="7161" spans="1:53" x14ac:dyDescent="0.2">
      <c r="A7161" s="10">
        <v>5904</v>
      </c>
      <c r="B7161" s="33" t="s">
        <v>10989</v>
      </c>
      <c r="C7161" s="33"/>
      <c r="D7161" s="33" t="s">
        <v>10990</v>
      </c>
      <c r="E7161" s="10" t="s">
        <v>3371</v>
      </c>
      <c r="F7161" s="36" t="s">
        <v>10991</v>
      </c>
      <c r="G7161" s="36" t="s">
        <v>10991</v>
      </c>
      <c r="H7161" s="13"/>
      <c r="I7161" s="33" t="s">
        <v>53</v>
      </c>
      <c r="L7161" s="14" t="s">
        <v>2752</v>
      </c>
      <c r="M7161" s="14" t="s">
        <v>2888</v>
      </c>
      <c r="N7161" s="14" t="s">
        <v>3539</v>
      </c>
      <c r="O7161" s="30" t="s">
        <v>4473</v>
      </c>
      <c r="P7161" s="30" t="s">
        <v>4473</v>
      </c>
      <c r="Q7161" s="30"/>
      <c r="R7161" s="14" t="s">
        <v>5200</v>
      </c>
      <c r="S7161" s="14"/>
      <c r="T7161" s="14"/>
      <c r="U7161" s="14"/>
      <c r="V7161" s="14"/>
      <c r="W7161" s="34" t="s">
        <v>3510</v>
      </c>
      <c r="X7161" s="34" t="s">
        <v>3510</v>
      </c>
      <c r="Z7161">
        <v>-38.380000000000003</v>
      </c>
      <c r="AA7161">
        <v>144.78</v>
      </c>
      <c r="AB7161" s="14" t="s">
        <v>53</v>
      </c>
      <c r="AD7161" s="10" t="s">
        <v>53</v>
      </c>
      <c r="AE7161" s="34">
        <v>623</v>
      </c>
      <c r="AF7161" s="14"/>
      <c r="AG7161" s="14"/>
      <c r="AH7161" s="14" t="s">
        <v>5200</v>
      </c>
      <c r="AI7161" s="14"/>
      <c r="AJ7161" s="14"/>
      <c r="AK7161" s="10" t="str">
        <f t="shared" si="362"/>
        <v>&gt;_Taeniogyrus_roebucki_Victoria_MOLAF_0458_S0321</v>
      </c>
      <c r="AL7161" s="10" t="str">
        <f t="shared" si="361"/>
        <v>&gt;Taeniogyrus_roebucki_Victoria__NMV_MOLAF_0458</v>
      </c>
      <c r="AM7161" s="14" t="s">
        <v>10992</v>
      </c>
      <c r="AN7161" s="14"/>
      <c r="AO7161" s="14"/>
      <c r="AP7161" s="14"/>
      <c r="AQ7161" s="14"/>
      <c r="AR7161" s="14"/>
      <c r="AS7161" s="14" t="s">
        <v>3953</v>
      </c>
      <c r="AT7161" s="14"/>
      <c r="AU7161" s="14" t="s">
        <v>2759</v>
      </c>
      <c r="AV7161" s="14" t="s">
        <v>2758</v>
      </c>
      <c r="AW7161" s="14" t="s">
        <v>2759</v>
      </c>
      <c r="AX7161" s="14"/>
      <c r="AY7161" s="14"/>
      <c r="AZ7161" s="41" t="s">
        <v>3512</v>
      </c>
      <c r="BA7161" s="35"/>
    </row>
    <row r="7162" spans="1:53" x14ac:dyDescent="0.2">
      <c r="A7162" s="10">
        <v>5906</v>
      </c>
      <c r="B7162" s="33" t="s">
        <v>11970</v>
      </c>
      <c r="C7162" s="33"/>
      <c r="D7162" s="33" t="s">
        <v>11971</v>
      </c>
      <c r="E7162" s="10" t="s">
        <v>3371</v>
      </c>
      <c r="F7162" s="36" t="s">
        <v>11972</v>
      </c>
      <c r="G7162" s="36" t="s">
        <v>11972</v>
      </c>
      <c r="H7162" s="13"/>
      <c r="I7162" s="33" t="s">
        <v>53</v>
      </c>
      <c r="L7162" s="14" t="s">
        <v>2752</v>
      </c>
      <c r="M7162" s="14" t="s">
        <v>2888</v>
      </c>
      <c r="N7162" s="14" t="s">
        <v>3539</v>
      </c>
      <c r="O7162" s="30" t="s">
        <v>4473</v>
      </c>
      <c r="P7162" s="30" t="s">
        <v>4473</v>
      </c>
      <c r="Q7162" s="30"/>
      <c r="R7162" s="14" t="s">
        <v>5200</v>
      </c>
      <c r="S7162" s="14"/>
      <c r="T7162" s="14"/>
      <c r="U7162" s="14"/>
      <c r="V7162" s="14"/>
      <c r="W7162" s="34" t="s">
        <v>3510</v>
      </c>
      <c r="X7162" s="34" t="s">
        <v>3510</v>
      </c>
      <c r="Z7162">
        <v>-38.380000000000003</v>
      </c>
      <c r="AA7162">
        <v>144.78</v>
      </c>
      <c r="AB7162" s="14" t="s">
        <v>53</v>
      </c>
      <c r="AD7162" s="10" t="s">
        <v>53</v>
      </c>
      <c r="AE7162" s="34">
        <v>652</v>
      </c>
      <c r="AF7162" s="39" t="s">
        <v>75</v>
      </c>
      <c r="AG7162" s="39"/>
      <c r="AH7162" s="39" t="s">
        <v>5200</v>
      </c>
      <c r="AI7162" s="14"/>
      <c r="AJ7162" s="14"/>
      <c r="AK7162" s="10" t="str">
        <f t="shared" si="362"/>
        <v>&gt;t_Taeniogyrus_roebucki_Victoria_MOLAF_0460_S0323</v>
      </c>
      <c r="AL7162" s="10" t="str">
        <f t="shared" si="361"/>
        <v>&gt;Taeniogyrus_roebucki_Victoria__NMV_MOLAF_0460</v>
      </c>
      <c r="AM7162" s="14" t="s">
        <v>11973</v>
      </c>
      <c r="AN7162" s="14"/>
      <c r="AO7162" s="14"/>
      <c r="AP7162" s="14"/>
      <c r="AQ7162" s="14"/>
      <c r="AR7162" s="14"/>
      <c r="AS7162" s="14" t="s">
        <v>3953</v>
      </c>
      <c r="AT7162" s="14"/>
      <c r="AU7162" s="14" t="s">
        <v>2759</v>
      </c>
      <c r="AV7162" s="14" t="s">
        <v>2758</v>
      </c>
      <c r="AW7162" s="14" t="s">
        <v>2759</v>
      </c>
      <c r="AX7162" s="14"/>
      <c r="AY7162" s="14"/>
      <c r="AZ7162" s="41" t="s">
        <v>3512</v>
      </c>
      <c r="BA7162" s="35"/>
    </row>
    <row r="7163" spans="1:53" x14ac:dyDescent="0.2">
      <c r="A7163" s="10">
        <v>5905</v>
      </c>
      <c r="B7163" s="33" t="s">
        <v>11974</v>
      </c>
      <c r="C7163" s="33"/>
      <c r="D7163" s="33" t="s">
        <v>11975</v>
      </c>
      <c r="E7163" s="10" t="s">
        <v>3371</v>
      </c>
      <c r="F7163" s="36" t="s">
        <v>11976</v>
      </c>
      <c r="G7163" s="36" t="s">
        <v>11976</v>
      </c>
      <c r="H7163" s="13"/>
      <c r="I7163" s="33" t="s">
        <v>53</v>
      </c>
      <c r="L7163" s="14" t="s">
        <v>2752</v>
      </c>
      <c r="M7163" s="14" t="s">
        <v>2888</v>
      </c>
      <c r="N7163" s="14" t="s">
        <v>3539</v>
      </c>
      <c r="O7163" s="30" t="s">
        <v>4473</v>
      </c>
      <c r="P7163" s="30" t="s">
        <v>4473</v>
      </c>
      <c r="Q7163" s="30"/>
      <c r="R7163" s="14" t="s">
        <v>5200</v>
      </c>
      <c r="S7163" s="14"/>
      <c r="T7163" s="14"/>
      <c r="U7163" s="14"/>
      <c r="V7163" s="14"/>
      <c r="W7163" s="34" t="s">
        <v>3510</v>
      </c>
      <c r="X7163" s="34" t="s">
        <v>3510</v>
      </c>
      <c r="Z7163">
        <v>-38.50018</v>
      </c>
      <c r="AA7163">
        <v>144.94485</v>
      </c>
      <c r="AB7163" s="14" t="s">
        <v>53</v>
      </c>
      <c r="AD7163" s="10" t="s">
        <v>53</v>
      </c>
      <c r="AE7163" s="34">
        <v>619</v>
      </c>
      <c r="AF7163" s="14"/>
      <c r="AG7163" s="14"/>
      <c r="AH7163" s="14" t="s">
        <v>5200</v>
      </c>
      <c r="AI7163" s="14"/>
      <c r="AJ7163" s="14"/>
      <c r="AK7163" s="10" t="str">
        <f t="shared" si="362"/>
        <v>&gt;_Taeniogyrus_roebucki_Victoria_MOLAF_0459_S0322</v>
      </c>
      <c r="AL7163" s="10" t="str">
        <f t="shared" si="361"/>
        <v>&gt;Taeniogyrus_roebucki_Victoria__NMV_MOLAF_0459</v>
      </c>
      <c r="AM7163" s="14" t="s">
        <v>11977</v>
      </c>
      <c r="AN7163" s="14"/>
      <c r="AO7163" s="14"/>
      <c r="AP7163" s="14"/>
      <c r="AQ7163" s="14"/>
      <c r="AR7163" s="14"/>
      <c r="AS7163" s="14" t="s">
        <v>3953</v>
      </c>
      <c r="AT7163" s="14"/>
      <c r="AU7163" s="14" t="s">
        <v>2759</v>
      </c>
      <c r="AV7163" s="14" t="s">
        <v>2758</v>
      </c>
      <c r="AW7163" s="14" t="s">
        <v>2759</v>
      </c>
      <c r="AX7163" s="14"/>
      <c r="AY7163" s="14"/>
      <c r="AZ7163" s="41" t="s">
        <v>3512</v>
      </c>
      <c r="BA7163" s="35"/>
    </row>
    <row r="7164" spans="1:53" x14ac:dyDescent="0.2">
      <c r="A7164" s="10">
        <v>3117</v>
      </c>
      <c r="B7164" s="10" t="s">
        <v>1502</v>
      </c>
      <c r="C7164" s="10" t="s">
        <v>83</v>
      </c>
      <c r="D7164" s="10" t="s">
        <v>13027</v>
      </c>
      <c r="E7164" s="10" t="s">
        <v>3371</v>
      </c>
      <c r="F7164" s="11" t="s">
        <v>5109</v>
      </c>
      <c r="G7164" s="11" t="s">
        <v>5109</v>
      </c>
      <c r="I7164" s="33" t="s">
        <v>53</v>
      </c>
      <c r="L7164" s="10" t="s">
        <v>2752</v>
      </c>
      <c r="M7164" s="10" t="s">
        <v>2888</v>
      </c>
      <c r="N7164" s="10" t="s">
        <v>3539</v>
      </c>
      <c r="O7164" s="10" t="s">
        <v>4473</v>
      </c>
      <c r="P7164" s="10" t="s">
        <v>4473</v>
      </c>
      <c r="R7164" s="10" t="s">
        <v>5110</v>
      </c>
      <c r="W7164" s="10" t="s">
        <v>3375</v>
      </c>
      <c r="X7164" s="34" t="s">
        <v>5111</v>
      </c>
      <c r="Z7164">
        <v>-60.583333000000003</v>
      </c>
      <c r="AA7164">
        <v>-45.5</v>
      </c>
      <c r="AB7164" s="10" t="s">
        <v>53</v>
      </c>
      <c r="AC7164" s="10" t="s">
        <v>13028</v>
      </c>
      <c r="AD7164" s="10" t="s">
        <v>53</v>
      </c>
      <c r="AE7164" s="12">
        <v>655</v>
      </c>
      <c r="AF7164" s="45" t="s">
        <v>75</v>
      </c>
      <c r="AG7164" s="45"/>
      <c r="AH7164" s="45" t="s">
        <v>5110</v>
      </c>
      <c r="AK7164" s="10" t="str">
        <f t="shared" si="362"/>
        <v>&gt;t_Taeniogyrus_antarcticus_S_Orkneys_MOLAF_0799_FLMNH_120</v>
      </c>
      <c r="AL7164" s="10" t="str">
        <f t="shared" si="361"/>
        <v>&gt;Taeniogyrus_antarcticus_S_Orkneys__NMV_MOLAF_0799</v>
      </c>
      <c r="AM7164" s="10" t="s">
        <v>13029</v>
      </c>
      <c r="AZ7164" s="41" t="s">
        <v>9116</v>
      </c>
    </row>
    <row r="7165" spans="1:53" x14ac:dyDescent="0.2">
      <c r="A7165" s="10">
        <v>439</v>
      </c>
      <c r="B7165" s="10" t="s">
        <v>4908</v>
      </c>
      <c r="C7165" s="10" t="s">
        <v>239</v>
      </c>
      <c r="D7165" s="10" t="s">
        <v>4909</v>
      </c>
      <c r="E7165" s="10" t="s">
        <v>3371</v>
      </c>
      <c r="F7165" s="11" t="s">
        <v>4910</v>
      </c>
      <c r="G7165" s="11" t="s">
        <v>4910</v>
      </c>
      <c r="I7165" s="33" t="s">
        <v>53</v>
      </c>
      <c r="L7165" s="10" t="s">
        <v>2752</v>
      </c>
      <c r="M7165" s="10" t="s">
        <v>2888</v>
      </c>
      <c r="N7165" s="10" t="s">
        <v>3539</v>
      </c>
      <c r="O7165" s="10" t="s">
        <v>4473</v>
      </c>
      <c r="P7165" s="10" t="s">
        <v>4473</v>
      </c>
      <c r="R7165" s="58"/>
      <c r="W7165" s="10" t="s">
        <v>3375</v>
      </c>
      <c r="X7165" s="34" t="s">
        <v>3395</v>
      </c>
      <c r="Z7165">
        <v>-53.9983</v>
      </c>
      <c r="AA7165">
        <v>-37.6648</v>
      </c>
      <c r="AB7165" s="10" t="s">
        <v>207</v>
      </c>
      <c r="AE7165" s="10">
        <v>0</v>
      </c>
      <c r="AK7165" s="10" t="str">
        <f t="shared" si="362"/>
        <v>&gt;_Taeniogyrus__SGeorgia_MOLAF_0579_FLMNH_018</v>
      </c>
      <c r="AL7165" s="10" t="str">
        <f t="shared" si="361"/>
        <v>&gt;Taeniogyrus__SGeorgia__NMV_MOLAF_0579</v>
      </c>
      <c r="AZ7165" s="41"/>
    </row>
    <row r="7166" spans="1:53" x14ac:dyDescent="0.2">
      <c r="A7166" s="10">
        <v>3163</v>
      </c>
      <c r="B7166" s="10" t="s">
        <v>1502</v>
      </c>
      <c r="C7166" s="10" t="s">
        <v>358</v>
      </c>
      <c r="D7166" s="10" t="s">
        <v>5108</v>
      </c>
      <c r="E7166" s="10" t="s">
        <v>3371</v>
      </c>
      <c r="F7166" s="11" t="s">
        <v>5109</v>
      </c>
      <c r="G7166" s="11" t="s">
        <v>5109</v>
      </c>
      <c r="I7166" s="33" t="s">
        <v>53</v>
      </c>
      <c r="L7166" s="10" t="s">
        <v>2752</v>
      </c>
      <c r="M7166" s="10" t="s">
        <v>2888</v>
      </c>
      <c r="N7166" s="10" t="s">
        <v>3539</v>
      </c>
      <c r="O7166" s="10" t="s">
        <v>4473</v>
      </c>
      <c r="P7166" s="10" t="s">
        <v>4473</v>
      </c>
      <c r="R7166" s="10" t="s">
        <v>5110</v>
      </c>
      <c r="W7166" s="10" t="s">
        <v>3375</v>
      </c>
      <c r="X7166" s="34" t="s">
        <v>5111</v>
      </c>
      <c r="Z7166">
        <v>-60.583333000000003</v>
      </c>
      <c r="AA7166">
        <v>-45.5</v>
      </c>
      <c r="AB7166" s="10" t="s">
        <v>207</v>
      </c>
      <c r="AE7166" s="10">
        <v>0</v>
      </c>
      <c r="AK7166" s="10" t="str">
        <f t="shared" si="362"/>
        <v>&gt;_Taeniogyrus_antarcticus_S_Orkneys_MOLAF_0800_FLMNH_120</v>
      </c>
      <c r="AL7166" s="10" t="str">
        <f t="shared" si="361"/>
        <v>&gt;Taeniogyrus_antarcticus_S_Orkneys__NMV_MOLAF_0800</v>
      </c>
      <c r="AZ7166" s="41"/>
    </row>
    <row r="7167" spans="1:53" x14ac:dyDescent="0.2">
      <c r="A7167" s="10">
        <v>2226</v>
      </c>
      <c r="B7167" s="10" t="s">
        <v>3965</v>
      </c>
      <c r="C7167" s="10" t="s">
        <v>184</v>
      </c>
      <c r="D7167" s="10" t="s">
        <v>5112</v>
      </c>
      <c r="E7167" s="10" t="s">
        <v>3371</v>
      </c>
      <c r="F7167" s="11" t="s">
        <v>5113</v>
      </c>
      <c r="G7167" s="11" t="s">
        <v>5113</v>
      </c>
      <c r="I7167" s="33" t="s">
        <v>53</v>
      </c>
      <c r="L7167" s="10" t="s">
        <v>2752</v>
      </c>
      <c r="M7167" s="10" t="s">
        <v>2888</v>
      </c>
      <c r="N7167" s="10" t="s">
        <v>3539</v>
      </c>
      <c r="O7167" s="10" t="s">
        <v>4473</v>
      </c>
      <c r="P7167" s="10" t="s">
        <v>4473</v>
      </c>
      <c r="R7167" s="10" t="s">
        <v>5110</v>
      </c>
      <c r="W7167" s="10" t="s">
        <v>3375</v>
      </c>
      <c r="X7167" s="34" t="s">
        <v>5111</v>
      </c>
      <c r="Z7167">
        <v>-60.583333000000003</v>
      </c>
      <c r="AA7167">
        <v>-45.5</v>
      </c>
      <c r="AB7167" s="10" t="s">
        <v>207</v>
      </c>
      <c r="AE7167" s="10">
        <v>0</v>
      </c>
      <c r="AK7167" s="10" t="str">
        <f t="shared" si="362"/>
        <v>&gt;_Taeniogyrus_antarcticus_S_Orkneys_MOLAF_0801_FLMNH_098</v>
      </c>
      <c r="AL7167" s="10" t="str">
        <f t="shared" si="361"/>
        <v>&gt;Taeniogyrus_antarcticus_S_Orkneys__NMV_MOLAF_0801</v>
      </c>
      <c r="AZ7167" s="41"/>
    </row>
    <row r="7168" spans="1:53" x14ac:dyDescent="0.2">
      <c r="A7168" s="10">
        <v>2247</v>
      </c>
      <c r="B7168" s="10" t="s">
        <v>3965</v>
      </c>
      <c r="C7168" s="10" t="s">
        <v>296</v>
      </c>
      <c r="D7168" s="10" t="s">
        <v>5114</v>
      </c>
      <c r="E7168" s="10" t="s">
        <v>3371</v>
      </c>
      <c r="F7168" s="11" t="s">
        <v>5113</v>
      </c>
      <c r="G7168" s="11" t="s">
        <v>5113</v>
      </c>
      <c r="I7168" s="33" t="s">
        <v>53</v>
      </c>
      <c r="L7168" s="10" t="s">
        <v>2752</v>
      </c>
      <c r="M7168" s="10" t="s">
        <v>2888</v>
      </c>
      <c r="N7168" s="10" t="s">
        <v>3539</v>
      </c>
      <c r="O7168" s="10" t="s">
        <v>4473</v>
      </c>
      <c r="P7168" s="10" t="s">
        <v>4473</v>
      </c>
      <c r="R7168" s="10" t="s">
        <v>5110</v>
      </c>
      <c r="W7168" s="10" t="s">
        <v>3375</v>
      </c>
      <c r="X7168" s="34" t="s">
        <v>5111</v>
      </c>
      <c r="Z7168">
        <v>-60.583333000000003</v>
      </c>
      <c r="AA7168">
        <v>-45.5</v>
      </c>
      <c r="AB7168" s="10" t="s">
        <v>207</v>
      </c>
      <c r="AE7168" s="10">
        <v>0</v>
      </c>
      <c r="AK7168" s="10" t="str">
        <f t="shared" si="362"/>
        <v>&gt;_Taeniogyrus_antarcticus_S_Orkneys_MOLAF_0802_FLMNH_098</v>
      </c>
      <c r="AL7168" s="10" t="str">
        <f t="shared" si="361"/>
        <v>&gt;Taeniogyrus_antarcticus_S_Orkneys__NMV_MOLAF_0802</v>
      </c>
      <c r="AZ7168" s="41"/>
    </row>
    <row r="7169" spans="1:53" x14ac:dyDescent="0.2">
      <c r="A7169" s="10">
        <v>4052</v>
      </c>
      <c r="B7169" s="10" t="s">
        <v>5162</v>
      </c>
      <c r="C7169" s="10" t="s">
        <v>331</v>
      </c>
      <c r="D7169" s="10" t="s">
        <v>5198</v>
      </c>
      <c r="E7169" s="10" t="s">
        <v>3371</v>
      </c>
      <c r="F7169" s="11" t="s">
        <v>5199</v>
      </c>
      <c r="G7169" s="11" t="s">
        <v>5199</v>
      </c>
      <c r="I7169" s="33" t="s">
        <v>53</v>
      </c>
      <c r="L7169" s="10" t="s">
        <v>2752</v>
      </c>
      <c r="M7169" s="10" t="s">
        <v>2888</v>
      </c>
      <c r="N7169" s="10" t="s">
        <v>3539</v>
      </c>
      <c r="O7169" s="10" t="s">
        <v>4473</v>
      </c>
      <c r="P7169" s="10" t="s">
        <v>4473</v>
      </c>
      <c r="R7169" s="10" t="s">
        <v>5200</v>
      </c>
      <c r="W7169" s="10" t="s">
        <v>5166</v>
      </c>
      <c r="X7169" s="10" t="s">
        <v>5166</v>
      </c>
      <c r="Z7169">
        <v>-38.85</v>
      </c>
      <c r="AA7169">
        <v>143.55000000000001</v>
      </c>
      <c r="AB7169" s="10" t="s">
        <v>207</v>
      </c>
      <c r="AE7169" s="10">
        <v>0</v>
      </c>
      <c r="AK7169" s="10" t="str">
        <f t="shared" si="362"/>
        <v>&gt;_Taeniogyrus_roebucki_tempAustralia_MOLAF_0922_FLMNH_178</v>
      </c>
      <c r="AL7169" s="10" t="str">
        <f t="shared" si="361"/>
        <v>&gt;Taeniogyrus_roebucki_tempAustralia__NMV_MOLAF_0922</v>
      </c>
      <c r="AZ7169" s="41"/>
    </row>
    <row r="7170" spans="1:53" x14ac:dyDescent="0.2">
      <c r="A7170" s="10">
        <v>1893</v>
      </c>
      <c r="B7170" s="10" t="s">
        <v>227</v>
      </c>
      <c r="C7170" s="10" t="s">
        <v>92</v>
      </c>
      <c r="D7170" s="11">
        <v>7048</v>
      </c>
      <c r="E7170" s="10" t="s">
        <v>52</v>
      </c>
      <c r="F7170" s="10"/>
      <c r="G7170" s="11">
        <v>7048</v>
      </c>
      <c r="I7170" s="10" t="s">
        <v>53</v>
      </c>
      <c r="L7170" s="10" t="s">
        <v>54</v>
      </c>
      <c r="M7170" s="10" t="s">
        <v>55</v>
      </c>
      <c r="N7170" s="10" t="s">
        <v>56</v>
      </c>
      <c r="O7170" s="10" t="s">
        <v>374</v>
      </c>
      <c r="P7170" s="10" t="s">
        <v>374</v>
      </c>
      <c r="W7170" s="10" t="s">
        <v>108</v>
      </c>
      <c r="X7170" s="10" t="s">
        <v>108</v>
      </c>
      <c r="Z7170" t="s">
        <v>60</v>
      </c>
      <c r="AA7170" t="s">
        <v>60</v>
      </c>
      <c r="AB7170" s="10" t="s">
        <v>207</v>
      </c>
      <c r="AE7170" s="10">
        <v>0</v>
      </c>
      <c r="AK7170" s="10" t="str">
        <f t="shared" si="362"/>
        <v>&gt;_Tamaria__Mayotte_7048_FLMNH_085</v>
      </c>
      <c r="AL7170" s="10" t="str">
        <f t="shared" si="361"/>
        <v>&gt;Tamaria__Mayotte__UF_7048</v>
      </c>
      <c r="AP7170" s="13"/>
      <c r="AQ7170" s="13"/>
      <c r="AR7170" s="13"/>
    </row>
    <row r="7171" spans="1:53" x14ac:dyDescent="0.2">
      <c r="A7171" s="10">
        <v>3506</v>
      </c>
      <c r="B7171" s="10" t="s">
        <v>292</v>
      </c>
      <c r="C7171" s="10" t="s">
        <v>398</v>
      </c>
      <c r="D7171" s="11">
        <v>3918</v>
      </c>
      <c r="E7171" s="10" t="s">
        <v>52</v>
      </c>
      <c r="F7171" s="10"/>
      <c r="G7171" s="11">
        <v>3918</v>
      </c>
      <c r="I7171" s="10" t="s">
        <v>53</v>
      </c>
      <c r="L7171" s="10" t="s">
        <v>1677</v>
      </c>
      <c r="M7171" s="10" t="s">
        <v>1836</v>
      </c>
      <c r="N7171" s="10" t="s">
        <v>1837</v>
      </c>
      <c r="O7171" s="10" t="s">
        <v>1837</v>
      </c>
      <c r="P7171" s="10" t="s">
        <v>1837</v>
      </c>
      <c r="W7171" s="10" t="s">
        <v>317</v>
      </c>
      <c r="X7171" s="10" t="s">
        <v>317</v>
      </c>
      <c r="Z7171">
        <v>26.505749999999999</v>
      </c>
      <c r="AA7171">
        <v>127.93845</v>
      </c>
      <c r="AB7171" s="10" t="s">
        <v>53</v>
      </c>
      <c r="AC7171" s="10" t="s">
        <v>439</v>
      </c>
      <c r="AD7171" s="10" t="s">
        <v>74</v>
      </c>
      <c r="AE7171" s="12">
        <v>655</v>
      </c>
      <c r="AF7171" s="10" t="s">
        <v>75</v>
      </c>
      <c r="AK7171" s="10" t="str">
        <f t="shared" si="362"/>
        <v>&gt;t_Temnopleuridae__Ryukyus_3918_FLMNH_145</v>
      </c>
      <c r="AL7171" s="10" t="str">
        <f t="shared" si="361"/>
        <v>&gt;Temnopleuridae__Ryukyus__UF_3918</v>
      </c>
      <c r="AM7171" s="10" t="s">
        <v>2132</v>
      </c>
      <c r="AP7171" s="13"/>
      <c r="AQ7171" s="13"/>
      <c r="AR7171" s="13"/>
    </row>
    <row r="7172" spans="1:53" x14ac:dyDescent="0.2">
      <c r="A7172" s="10">
        <v>3530</v>
      </c>
      <c r="B7172" s="10" t="s">
        <v>292</v>
      </c>
      <c r="C7172" s="10" t="s">
        <v>216</v>
      </c>
      <c r="D7172" s="11">
        <v>365</v>
      </c>
      <c r="E7172" s="10" t="s">
        <v>52</v>
      </c>
      <c r="F7172" s="10"/>
      <c r="G7172" s="11">
        <v>365</v>
      </c>
      <c r="I7172" s="10" t="s">
        <v>53</v>
      </c>
      <c r="L7172" s="10" t="s">
        <v>1677</v>
      </c>
      <c r="M7172" s="10" t="s">
        <v>1836</v>
      </c>
      <c r="N7172" s="10" t="s">
        <v>1837</v>
      </c>
      <c r="O7172" s="10" t="s">
        <v>1837</v>
      </c>
      <c r="P7172" s="10" t="s">
        <v>1837</v>
      </c>
      <c r="W7172" s="10" t="s">
        <v>226</v>
      </c>
      <c r="X7172" s="10" t="s">
        <v>226</v>
      </c>
      <c r="Z7172" t="s">
        <v>60</v>
      </c>
      <c r="AA7172" t="s">
        <v>60</v>
      </c>
      <c r="AB7172" s="10" t="s">
        <v>207</v>
      </c>
      <c r="AE7172" s="10">
        <v>0</v>
      </c>
      <c r="AK7172" s="10" t="str">
        <f t="shared" si="362"/>
        <v>&gt;_Temnopleuridae__Fiji_365_FLMNH_145</v>
      </c>
      <c r="AL7172" s="10" t="str">
        <f t="shared" si="361"/>
        <v>&gt;Temnopleuridae__Fiji__UF_365</v>
      </c>
      <c r="AP7172" s="13"/>
      <c r="AQ7172" s="13"/>
      <c r="AR7172" s="13"/>
    </row>
    <row r="7173" spans="1:53" x14ac:dyDescent="0.2">
      <c r="A7173" s="10">
        <v>1254</v>
      </c>
      <c r="B7173" s="10" t="s">
        <v>121</v>
      </c>
      <c r="C7173" s="10" t="s">
        <v>307</v>
      </c>
      <c r="D7173" s="10" t="s">
        <v>308</v>
      </c>
      <c r="E7173" s="10" t="s">
        <v>52</v>
      </c>
      <c r="F7173" s="10"/>
      <c r="G7173" s="11">
        <v>3257</v>
      </c>
      <c r="I7173" s="10" t="s">
        <v>53</v>
      </c>
      <c r="L7173" s="10" t="s">
        <v>54</v>
      </c>
      <c r="M7173" s="10" t="s">
        <v>212</v>
      </c>
      <c r="N7173" s="10" t="s">
        <v>213</v>
      </c>
      <c r="O7173" s="10" t="s">
        <v>309</v>
      </c>
      <c r="P7173" s="10" t="s">
        <v>309</v>
      </c>
      <c r="R7173" s="10" t="s">
        <v>310</v>
      </c>
      <c r="W7173" s="10" t="s">
        <v>126</v>
      </c>
      <c r="X7173" s="10" t="s">
        <v>126</v>
      </c>
      <c r="Z7173" t="s">
        <v>60</v>
      </c>
      <c r="AA7173" t="s">
        <v>60</v>
      </c>
      <c r="AB7173" s="10" t="s">
        <v>207</v>
      </c>
      <c r="AE7173" s="10">
        <v>0</v>
      </c>
      <c r="AK7173" s="10" t="str">
        <f t="shared" si="362"/>
        <v>&gt;_Tethyaster_grandis_Florida_3257A_FLMNH_069</v>
      </c>
      <c r="AL7173" s="10" t="str">
        <f t="shared" si="361"/>
        <v>&gt;Tethyaster_grandis_Florida__UF_3257A</v>
      </c>
      <c r="AP7173" s="13"/>
      <c r="AQ7173" s="13"/>
      <c r="AR7173" s="13"/>
    </row>
    <row r="7174" spans="1:53" x14ac:dyDescent="0.2">
      <c r="A7174" s="10">
        <v>1266</v>
      </c>
      <c r="B7174" s="10" t="s">
        <v>121</v>
      </c>
      <c r="C7174" s="10" t="s">
        <v>184</v>
      </c>
      <c r="D7174" s="10" t="s">
        <v>311</v>
      </c>
      <c r="E7174" s="10" t="s">
        <v>52</v>
      </c>
      <c r="F7174" s="10"/>
      <c r="G7174" s="11">
        <v>3257</v>
      </c>
      <c r="I7174" s="10" t="s">
        <v>53</v>
      </c>
      <c r="L7174" s="10" t="s">
        <v>54</v>
      </c>
      <c r="M7174" s="10" t="s">
        <v>212</v>
      </c>
      <c r="N7174" s="10" t="s">
        <v>213</v>
      </c>
      <c r="O7174" s="10" t="s">
        <v>309</v>
      </c>
      <c r="P7174" s="10" t="s">
        <v>309</v>
      </c>
      <c r="R7174" s="10" t="s">
        <v>310</v>
      </c>
      <c r="W7174" s="10" t="s">
        <v>126</v>
      </c>
      <c r="X7174" s="10" t="s">
        <v>126</v>
      </c>
      <c r="Z7174" t="s">
        <v>60</v>
      </c>
      <c r="AA7174" t="s">
        <v>60</v>
      </c>
      <c r="AB7174" s="10" t="s">
        <v>207</v>
      </c>
      <c r="AE7174" s="10">
        <v>0</v>
      </c>
      <c r="AK7174" s="10" t="str">
        <f t="shared" si="362"/>
        <v>&gt;_Tethyaster_grandis_Florida_3257B_FLMNH_069</v>
      </c>
      <c r="AL7174" s="10" t="str">
        <f t="shared" si="361"/>
        <v>&gt;Tethyaster_grandis_Florida__UF_3257B</v>
      </c>
      <c r="AP7174" s="13"/>
      <c r="AQ7174" s="13"/>
      <c r="AR7174" s="13"/>
    </row>
    <row r="7175" spans="1:53" x14ac:dyDescent="0.2">
      <c r="A7175" s="10">
        <v>7022</v>
      </c>
      <c r="B7175" s="5" t="s">
        <v>13606</v>
      </c>
      <c r="D7175" s="50" t="s">
        <v>13607</v>
      </c>
      <c r="E7175" s="10" t="s">
        <v>52</v>
      </c>
      <c r="F7175" s="10"/>
      <c r="L7175" s="10" t="s">
        <v>2752</v>
      </c>
      <c r="M7175" s="5" t="s">
        <v>2762</v>
      </c>
      <c r="N7175" s="5" t="s">
        <v>2851</v>
      </c>
      <c r="O7175" s="5" t="s">
        <v>4284</v>
      </c>
      <c r="P7175" s="5" t="s">
        <v>4284</v>
      </c>
      <c r="R7175" s="5" t="s">
        <v>4478</v>
      </c>
      <c r="X7175" s="5" t="s">
        <v>283</v>
      </c>
      <c r="Z7175">
        <v>-5.16</v>
      </c>
      <c r="AA7175">
        <v>145.83000000000001</v>
      </c>
      <c r="AK7175" s="10" t="str">
        <f t="shared" si="362"/>
        <v>&gt;_Thelenota_rubralineata_PNG_PNG12-0042_B0001</v>
      </c>
      <c r="AL7175" s="10" t="str">
        <f t="shared" si="361"/>
        <v>&gt;Thelenota_rubralineata_PNG__UF_PNG12-0042</v>
      </c>
      <c r="AM7175" s="5" t="s">
        <v>13608</v>
      </c>
    </row>
    <row r="7176" spans="1:53" x14ac:dyDescent="0.2">
      <c r="A7176" s="10">
        <v>1591</v>
      </c>
      <c r="B7176" s="10" t="s">
        <v>1359</v>
      </c>
      <c r="C7176" s="10" t="s">
        <v>239</v>
      </c>
      <c r="D7176" s="11">
        <v>8608</v>
      </c>
      <c r="E7176" s="10" t="s">
        <v>52</v>
      </c>
      <c r="F7176" s="10"/>
      <c r="G7176" s="11">
        <v>8608</v>
      </c>
      <c r="I7176" s="10" t="s">
        <v>53</v>
      </c>
      <c r="L7176" s="10" t="s">
        <v>2752</v>
      </c>
      <c r="M7176" s="10" t="s">
        <v>2762</v>
      </c>
      <c r="N7176" s="10" t="s">
        <v>2851</v>
      </c>
      <c r="O7176" s="10" t="s">
        <v>4284</v>
      </c>
      <c r="P7176" s="10" t="s">
        <v>4284</v>
      </c>
      <c r="R7176" s="10" t="s">
        <v>4285</v>
      </c>
      <c r="W7176" s="10" t="s">
        <v>135</v>
      </c>
      <c r="X7176" s="10" t="s">
        <v>135</v>
      </c>
      <c r="Z7176">
        <v>-14.6732</v>
      </c>
      <c r="AA7176">
        <v>145.45310000000001</v>
      </c>
      <c r="AB7176" s="10" t="s">
        <v>53</v>
      </c>
      <c r="AD7176" s="10" t="s">
        <v>53</v>
      </c>
      <c r="AE7176" s="12">
        <v>655</v>
      </c>
      <c r="AH7176" s="14" t="s">
        <v>4285</v>
      </c>
      <c r="AK7176" s="10" t="str">
        <f t="shared" si="362"/>
        <v>&gt;_Thelenota_ananas_Lizard_8608_FLMNH_080</v>
      </c>
      <c r="AL7176" s="10" t="str">
        <f t="shared" si="361"/>
        <v>&gt;Thelenota_ananas_Lizard__UF_8608</v>
      </c>
      <c r="AM7176" s="10" t="s">
        <v>9767</v>
      </c>
      <c r="AP7176" s="13"/>
      <c r="AQ7176" s="13"/>
    </row>
    <row r="7177" spans="1:53" x14ac:dyDescent="0.2">
      <c r="A7177" s="10">
        <v>6293</v>
      </c>
      <c r="B7177" s="33"/>
      <c r="C7177" s="33"/>
      <c r="D7177" s="11" t="s">
        <v>4283</v>
      </c>
      <c r="E7177" s="14" t="s">
        <v>2751</v>
      </c>
      <c r="F7177" s="14"/>
      <c r="G7177" s="11" t="s">
        <v>4283</v>
      </c>
      <c r="H7177" s="33"/>
      <c r="I7177" s="14" t="s">
        <v>2751</v>
      </c>
      <c r="L7177" s="14" t="s">
        <v>2752</v>
      </c>
      <c r="M7177" s="14" t="s">
        <v>2762</v>
      </c>
      <c r="N7177" s="14" t="s">
        <v>2851</v>
      </c>
      <c r="O7177" s="14" t="s">
        <v>4284</v>
      </c>
      <c r="P7177" s="14" t="s">
        <v>4284</v>
      </c>
      <c r="Q7177" s="14"/>
      <c r="R7177" s="14" t="s">
        <v>4285</v>
      </c>
      <c r="S7177" s="14"/>
      <c r="T7177" s="14"/>
      <c r="U7177" s="14"/>
      <c r="V7177" s="14"/>
      <c r="W7177" s="14"/>
      <c r="X7177" s="14"/>
      <c r="Y7177" s="14"/>
      <c r="Z7177" t="s">
        <v>60</v>
      </c>
      <c r="AA7177" t="s">
        <v>60</v>
      </c>
      <c r="AB7177" s="10" t="s">
        <v>2751</v>
      </c>
      <c r="AD7177" s="10" t="s">
        <v>53</v>
      </c>
      <c r="AE7177" s="34">
        <v>529</v>
      </c>
      <c r="AH7177" s="14" t="s">
        <v>4286</v>
      </c>
      <c r="AI7177" s="14"/>
      <c r="AJ7177" s="37" t="s">
        <v>4287</v>
      </c>
      <c r="AK7177" s="10" t="str">
        <f t="shared" si="362"/>
        <v>&gt;_Thelenota_ananas__AY700771_</v>
      </c>
      <c r="AL7177" s="10" t="str">
        <f t="shared" si="361"/>
        <v>&gt;Thelenota_ananas___GenBank_AY700771</v>
      </c>
      <c r="AM7177" s="14" t="s">
        <v>4288</v>
      </c>
      <c r="AN7177" s="14"/>
      <c r="AP7177" s="14"/>
      <c r="AQ7177" s="14"/>
      <c r="AR7177" s="14"/>
      <c r="AS7177" s="14" t="s">
        <v>3953</v>
      </c>
      <c r="AT7177" s="14"/>
      <c r="AU7177" s="14" t="s">
        <v>2759</v>
      </c>
      <c r="AV7177" s="14" t="s">
        <v>2758</v>
      </c>
      <c r="AW7177" s="14" t="s">
        <v>2759</v>
      </c>
      <c r="AX7177" s="14"/>
      <c r="AY7177" s="14"/>
      <c r="AZ7177" s="35"/>
      <c r="BA7177" s="35"/>
    </row>
    <row r="7178" spans="1:53" x14ac:dyDescent="0.2">
      <c r="A7178" s="10">
        <v>7013</v>
      </c>
      <c r="D7178" s="52" t="s">
        <v>4289</v>
      </c>
      <c r="E7178" s="10" t="s">
        <v>2751</v>
      </c>
      <c r="F7178" s="10"/>
      <c r="G7178" s="52" t="s">
        <v>4289</v>
      </c>
      <c r="L7178" s="10" t="s">
        <v>2752</v>
      </c>
      <c r="M7178" s="10" t="s">
        <v>2762</v>
      </c>
      <c r="N7178" s="10" t="s">
        <v>2851</v>
      </c>
      <c r="O7178" s="10" t="s">
        <v>4284</v>
      </c>
      <c r="P7178" s="10" t="s">
        <v>4284</v>
      </c>
      <c r="R7178" s="10" t="s">
        <v>4290</v>
      </c>
      <c r="X7178" s="10" t="s">
        <v>4291</v>
      </c>
      <c r="Z7178" t="s">
        <v>60</v>
      </c>
      <c r="AA7178" t="s">
        <v>60</v>
      </c>
      <c r="AB7178" s="10" t="s">
        <v>2751</v>
      </c>
      <c r="AD7178" s="10" t="s">
        <v>53</v>
      </c>
      <c r="AE7178" s="12"/>
      <c r="AF7178" s="45"/>
      <c r="AG7178" s="45"/>
      <c r="AH7178" s="14" t="s">
        <v>4292</v>
      </c>
      <c r="AJ7178" s="10" t="s">
        <v>4293</v>
      </c>
      <c r="AK7178" s="10" t="str">
        <f t="shared" si="362"/>
        <v>&gt;_Thelenota_anax_China_seas~_FJ589206.1_</v>
      </c>
      <c r="AL7178" s="10" t="str">
        <f t="shared" si="361"/>
        <v>&gt;Thelenota_anax_China_seas~__GenBank_FJ589206.1</v>
      </c>
      <c r="AM7178" s="17" t="s">
        <v>4294</v>
      </c>
      <c r="AP7178" s="13"/>
      <c r="AQ7178" s="13"/>
    </row>
    <row r="7179" spans="1:53" ht="15" x14ac:dyDescent="0.25">
      <c r="A7179" s="10">
        <v>7117</v>
      </c>
      <c r="B7179" s="5" t="s">
        <v>14016</v>
      </c>
      <c r="D7179" s="80" t="s">
        <v>14017</v>
      </c>
      <c r="E7179" s="10" t="s">
        <v>52</v>
      </c>
      <c r="F7179" s="10"/>
      <c r="L7179" s="10" t="s">
        <v>2752</v>
      </c>
      <c r="M7179" s="5" t="s">
        <v>2762</v>
      </c>
      <c r="N7179" s="5" t="s">
        <v>2851</v>
      </c>
      <c r="O7179" s="5" t="s">
        <v>4284</v>
      </c>
      <c r="P7179" s="5" t="s">
        <v>4284</v>
      </c>
      <c r="R7179" s="5" t="s">
        <v>4290</v>
      </c>
      <c r="X7179" s="5" t="s">
        <v>283</v>
      </c>
      <c r="Z7179">
        <v>-5.16</v>
      </c>
      <c r="AA7179">
        <v>145.83000000000001</v>
      </c>
      <c r="AK7179" s="10" t="str">
        <f t="shared" si="362"/>
        <v>&gt;_Thelenota_anax_PNG_PNG12-1021_B0115</v>
      </c>
      <c r="AL7179" s="10" t="str">
        <f t="shared" si="361"/>
        <v>&gt;Thelenota_anax_PNG__UF_PNG12-1021</v>
      </c>
      <c r="AM7179" s="5" t="s">
        <v>14018</v>
      </c>
    </row>
    <row r="7180" spans="1:53" x14ac:dyDescent="0.2">
      <c r="A7180" s="10">
        <v>1612</v>
      </c>
      <c r="B7180" s="10" t="s">
        <v>1359</v>
      </c>
      <c r="C7180" s="10" t="s">
        <v>450</v>
      </c>
      <c r="D7180" s="11">
        <v>8589</v>
      </c>
      <c r="E7180" s="10" t="s">
        <v>52</v>
      </c>
      <c r="F7180" s="10"/>
      <c r="G7180" s="11">
        <v>8589</v>
      </c>
      <c r="I7180" s="10" t="s">
        <v>53</v>
      </c>
      <c r="L7180" s="10" t="s">
        <v>2752</v>
      </c>
      <c r="M7180" s="10" t="s">
        <v>2762</v>
      </c>
      <c r="N7180" s="10" t="s">
        <v>2851</v>
      </c>
      <c r="O7180" s="10" t="s">
        <v>4284</v>
      </c>
      <c r="P7180" s="10" t="s">
        <v>4284</v>
      </c>
      <c r="R7180" s="10" t="s">
        <v>4290</v>
      </c>
      <c r="W7180" s="10" t="s">
        <v>135</v>
      </c>
      <c r="X7180" s="10" t="s">
        <v>135</v>
      </c>
      <c r="Z7180">
        <v>-14.681699999999999</v>
      </c>
      <c r="AA7180">
        <v>145.47290000000001</v>
      </c>
      <c r="AB7180" s="10" t="s">
        <v>53</v>
      </c>
      <c r="AD7180" s="10" t="s">
        <v>53</v>
      </c>
      <c r="AE7180" s="12">
        <v>655</v>
      </c>
      <c r="AF7180" s="45" t="s">
        <v>75</v>
      </c>
      <c r="AG7180" s="45"/>
      <c r="AH7180" s="39" t="s">
        <v>4292</v>
      </c>
      <c r="AK7180" s="10" t="str">
        <f t="shared" si="362"/>
        <v>&gt;t_Thelenota_anax_Lizard_8589_FLMNH_080</v>
      </c>
      <c r="AL7180" s="10" t="str">
        <f t="shared" ref="AL7180:AL7243" si="363">CONCATENATE("&gt;",P7180,"_",R7180,"_",X7180,"_",Y7180,"_",E7180,"_",D7180)</f>
        <v>&gt;Thelenota_anax_Lizard__UF_8589</v>
      </c>
      <c r="AM7180" s="10" t="s">
        <v>9975</v>
      </c>
      <c r="AP7180" s="13"/>
      <c r="AQ7180" s="13"/>
    </row>
    <row r="7181" spans="1:53" x14ac:dyDescent="0.2">
      <c r="A7181" s="10">
        <v>72</v>
      </c>
      <c r="B7181" s="10" t="s">
        <v>1011</v>
      </c>
      <c r="C7181" s="10" t="s">
        <v>232</v>
      </c>
      <c r="D7181" s="11">
        <v>6895</v>
      </c>
      <c r="E7181" s="10" t="s">
        <v>52</v>
      </c>
      <c r="F7181" s="10"/>
      <c r="G7181" s="11">
        <v>6895</v>
      </c>
      <c r="I7181" s="10" t="s">
        <v>53</v>
      </c>
      <c r="L7181" s="10" t="s">
        <v>2752</v>
      </c>
      <c r="M7181" s="10" t="s">
        <v>2762</v>
      </c>
      <c r="N7181" s="10" t="s">
        <v>2851</v>
      </c>
      <c r="O7181" s="10" t="s">
        <v>4284</v>
      </c>
      <c r="P7181" s="10" t="s">
        <v>4284</v>
      </c>
      <c r="R7181" s="10" t="s">
        <v>4285</v>
      </c>
      <c r="W7181" s="10" t="s">
        <v>108</v>
      </c>
      <c r="X7181" s="10" t="s">
        <v>108</v>
      </c>
      <c r="Z7181">
        <v>-12.859323</v>
      </c>
      <c r="AA7181">
        <v>45.268639</v>
      </c>
      <c r="AB7181" s="10" t="s">
        <v>88</v>
      </c>
      <c r="AD7181" s="10" t="s">
        <v>89</v>
      </c>
      <c r="AE7181" s="16">
        <v>395</v>
      </c>
      <c r="AH7181" s="10" t="s">
        <v>4471</v>
      </c>
      <c r="AK7181" s="10" t="str">
        <f t="shared" si="362"/>
        <v>&gt;_Thelenota_ananas_Mayotte_6895_FLMNH_001</v>
      </c>
      <c r="AL7181" s="10" t="str">
        <f t="shared" si="363"/>
        <v>&gt;Thelenota_ananas_Mayotte__UF_6895</v>
      </c>
      <c r="AM7181" s="10" t="s">
        <v>4472</v>
      </c>
      <c r="AN7181" s="10" t="s">
        <v>1013</v>
      </c>
      <c r="AP7181" s="13"/>
      <c r="AQ7181" s="13"/>
    </row>
    <row r="7182" spans="1:53" x14ac:dyDescent="0.2">
      <c r="A7182" s="10">
        <v>5648</v>
      </c>
      <c r="B7182" s="33" t="s">
        <v>10511</v>
      </c>
      <c r="C7182" s="33"/>
      <c r="D7182" s="11">
        <v>5596</v>
      </c>
      <c r="E7182" s="10" t="s">
        <v>52</v>
      </c>
      <c r="F7182" s="10"/>
      <c r="G7182" s="11">
        <v>5596</v>
      </c>
      <c r="H7182" s="14"/>
      <c r="I7182" s="33" t="s">
        <v>53</v>
      </c>
      <c r="L7182" s="14" t="s">
        <v>2752</v>
      </c>
      <c r="M7182" s="14" t="s">
        <v>2762</v>
      </c>
      <c r="N7182" s="14" t="s">
        <v>2851</v>
      </c>
      <c r="O7182" s="14" t="s">
        <v>4284</v>
      </c>
      <c r="P7182" s="14" t="s">
        <v>4284</v>
      </c>
      <c r="Q7182" s="14"/>
      <c r="R7182" s="14" t="s">
        <v>4478</v>
      </c>
      <c r="S7182" s="14"/>
      <c r="T7182" s="14"/>
      <c r="U7182" s="14"/>
      <c r="V7182" s="14"/>
      <c r="W7182" s="14" t="s">
        <v>316</v>
      </c>
      <c r="X7182" s="14" t="s">
        <v>316</v>
      </c>
      <c r="Y7182" s="14"/>
      <c r="Z7182">
        <v>9.8925900000000002</v>
      </c>
      <c r="AA7182">
        <v>123.38308000000001</v>
      </c>
      <c r="AB7182" s="14" t="s">
        <v>53</v>
      </c>
      <c r="AD7182" s="10" t="s">
        <v>53</v>
      </c>
      <c r="AE7182" s="34">
        <v>652</v>
      </c>
      <c r="AF7182" s="39" t="s">
        <v>75</v>
      </c>
      <c r="AG7182" s="39"/>
      <c r="AH7182" s="39" t="s">
        <v>4478</v>
      </c>
      <c r="AI7182" s="14"/>
      <c r="AJ7182" s="14"/>
      <c r="AK7182" s="10" t="str">
        <f t="shared" si="362"/>
        <v>&gt;t_Thelenota_rubralineata_Philippines_5596_N0338</v>
      </c>
      <c r="AL7182" s="10" t="str">
        <f t="shared" si="363"/>
        <v>&gt;Thelenota_rubralineata_Philippines__UF_5596</v>
      </c>
      <c r="AM7182" s="14" t="s">
        <v>4479</v>
      </c>
      <c r="AN7182" s="14"/>
      <c r="AO7182" s="14"/>
      <c r="AP7182" s="14"/>
      <c r="AQ7182" s="14"/>
      <c r="AR7182" s="14"/>
      <c r="AS7182" s="14" t="s">
        <v>10512</v>
      </c>
      <c r="AT7182" s="14"/>
      <c r="AU7182" s="14" t="s">
        <v>2758</v>
      </c>
      <c r="AV7182" s="14" t="s">
        <v>2758</v>
      </c>
      <c r="AW7182" s="14" t="s">
        <v>2759</v>
      </c>
      <c r="AX7182" s="14"/>
      <c r="AY7182" s="14"/>
      <c r="AZ7182" s="35"/>
      <c r="BA7182" s="35"/>
    </row>
    <row r="7183" spans="1:53" x14ac:dyDescent="0.2">
      <c r="A7183" s="10">
        <v>5649</v>
      </c>
      <c r="B7183" s="33" t="s">
        <v>10513</v>
      </c>
      <c r="C7183" s="33"/>
      <c r="D7183" s="11">
        <v>5701</v>
      </c>
      <c r="E7183" s="10" t="s">
        <v>52</v>
      </c>
      <c r="F7183" s="10"/>
      <c r="G7183" s="11">
        <v>5701</v>
      </c>
      <c r="H7183" s="14"/>
      <c r="I7183" s="33" t="s">
        <v>53</v>
      </c>
      <c r="L7183" s="14" t="s">
        <v>2752</v>
      </c>
      <c r="M7183" s="14" t="s">
        <v>2762</v>
      </c>
      <c r="N7183" s="14" t="s">
        <v>2851</v>
      </c>
      <c r="O7183" s="14" t="s">
        <v>4284</v>
      </c>
      <c r="P7183" s="14" t="s">
        <v>4284</v>
      </c>
      <c r="Q7183" s="14"/>
      <c r="R7183" s="14" t="s">
        <v>4478</v>
      </c>
      <c r="S7183" s="14"/>
      <c r="T7183" s="14"/>
      <c r="U7183" s="14"/>
      <c r="V7183" s="14"/>
      <c r="W7183" s="14" t="s">
        <v>316</v>
      </c>
      <c r="X7183" s="14" t="s">
        <v>316</v>
      </c>
      <c r="Y7183" s="14"/>
      <c r="Z7183">
        <v>9.89</v>
      </c>
      <c r="AA7183">
        <v>123.38</v>
      </c>
      <c r="AB7183" s="14" t="s">
        <v>53</v>
      </c>
      <c r="AD7183" s="10" t="s">
        <v>53</v>
      </c>
      <c r="AE7183" s="34">
        <v>652</v>
      </c>
      <c r="AF7183" s="14"/>
      <c r="AG7183" s="14"/>
      <c r="AH7183" s="14" t="s">
        <v>4478</v>
      </c>
      <c r="AI7183" s="14"/>
      <c r="AJ7183" s="14"/>
      <c r="AK7183" s="10" t="str">
        <f t="shared" si="362"/>
        <v>&gt;_Thelenota_rubralineata_Philippines_5701_N0339</v>
      </c>
      <c r="AL7183" s="10" t="str">
        <f t="shared" si="363"/>
        <v>&gt;Thelenota_rubralineata_Philippines__UF_5701</v>
      </c>
      <c r="AM7183" s="14" t="s">
        <v>4479</v>
      </c>
      <c r="AN7183" s="14"/>
      <c r="AO7183" s="14"/>
      <c r="AP7183" s="37"/>
      <c r="AQ7183" s="37"/>
      <c r="AR7183" s="37"/>
      <c r="AS7183" s="14" t="s">
        <v>3953</v>
      </c>
      <c r="AT7183" s="14"/>
      <c r="AU7183" s="14" t="s">
        <v>2759</v>
      </c>
      <c r="AV7183" s="14" t="s">
        <v>2758</v>
      </c>
      <c r="AW7183" s="14" t="s">
        <v>2759</v>
      </c>
      <c r="AX7183" s="37"/>
      <c r="AY7183" s="14"/>
      <c r="AZ7183" s="35"/>
      <c r="BA7183" s="35"/>
    </row>
    <row r="7184" spans="1:53" x14ac:dyDescent="0.2">
      <c r="A7184" s="10">
        <v>5195</v>
      </c>
      <c r="B7184" s="33" t="s">
        <v>10514</v>
      </c>
      <c r="C7184" s="33"/>
      <c r="D7184" s="33" t="s">
        <v>10515</v>
      </c>
      <c r="E7184" s="5" t="s">
        <v>52</v>
      </c>
      <c r="F7184" s="5"/>
      <c r="G7184" s="63">
        <v>12411</v>
      </c>
      <c r="H7184" s="33"/>
      <c r="I7184" s="33" t="s">
        <v>686</v>
      </c>
      <c r="L7184" s="14" t="s">
        <v>2752</v>
      </c>
      <c r="M7184" s="14" t="s">
        <v>2762</v>
      </c>
      <c r="N7184" s="14" t="s">
        <v>2851</v>
      </c>
      <c r="O7184" s="14" t="s">
        <v>4284</v>
      </c>
      <c r="P7184" s="14" t="s">
        <v>4284</v>
      </c>
      <c r="Q7184" s="14"/>
      <c r="R7184" s="14" t="s">
        <v>4478</v>
      </c>
      <c r="S7184" s="14"/>
      <c r="T7184" s="14"/>
      <c r="U7184" s="14"/>
      <c r="V7184" s="14"/>
      <c r="W7184" s="14" t="s">
        <v>1741</v>
      </c>
      <c r="X7184" s="14" t="s">
        <v>1741</v>
      </c>
      <c r="Y7184" s="14"/>
      <c r="Z7184">
        <v>15.097899999999999</v>
      </c>
      <c r="AA7184">
        <v>145.6739</v>
      </c>
      <c r="AB7184" s="14" t="s">
        <v>53</v>
      </c>
      <c r="AD7184" s="10" t="s">
        <v>53</v>
      </c>
      <c r="AE7184" s="34">
        <v>652</v>
      </c>
      <c r="AF7184" s="14"/>
      <c r="AG7184" s="14"/>
      <c r="AH7184" s="14" t="s">
        <v>4478</v>
      </c>
      <c r="AI7184" s="14"/>
      <c r="AJ7184" s="14"/>
      <c r="AK7184" s="10" t="str">
        <f t="shared" si="362"/>
        <v>&gt;_Thelenota_rubralineata_Guam_UGI_6681_J0252</v>
      </c>
      <c r="AL7184" s="10" t="str">
        <f t="shared" si="363"/>
        <v>&gt;Thelenota_rubralineata_Guam__UF_UGI_6681</v>
      </c>
      <c r="AM7184" s="14" t="s">
        <v>10516</v>
      </c>
      <c r="AN7184" s="14"/>
      <c r="AO7184" s="14"/>
      <c r="AP7184" s="14"/>
      <c r="AQ7184" s="14"/>
      <c r="AR7184" s="14"/>
      <c r="AS7184" s="14" t="s">
        <v>10517</v>
      </c>
      <c r="AT7184" s="37" t="s">
        <v>10518</v>
      </c>
      <c r="AU7184" s="14" t="s">
        <v>2758</v>
      </c>
      <c r="AV7184" s="14" t="s">
        <v>2758</v>
      </c>
      <c r="AW7184" s="14" t="s">
        <v>2758</v>
      </c>
      <c r="AX7184" s="14"/>
      <c r="AY7184" s="14"/>
      <c r="AZ7184" s="35"/>
      <c r="BA7184" s="35"/>
    </row>
    <row r="7185" spans="1:53" x14ac:dyDescent="0.2">
      <c r="A7185" s="10">
        <v>4999</v>
      </c>
      <c r="B7185" s="33" t="s">
        <v>10519</v>
      </c>
      <c r="C7185" s="33"/>
      <c r="D7185" s="11">
        <v>3955</v>
      </c>
      <c r="E7185" s="10" t="s">
        <v>52</v>
      </c>
      <c r="F7185" s="10"/>
      <c r="G7185" s="11">
        <v>3955</v>
      </c>
      <c r="H7185" s="14"/>
      <c r="I7185" s="33" t="s">
        <v>53</v>
      </c>
      <c r="L7185" s="14" t="s">
        <v>2752</v>
      </c>
      <c r="M7185" s="14" t="s">
        <v>2762</v>
      </c>
      <c r="N7185" s="14" t="s">
        <v>2851</v>
      </c>
      <c r="O7185" s="14" t="s">
        <v>4284</v>
      </c>
      <c r="P7185" s="14" t="s">
        <v>4284</v>
      </c>
      <c r="Q7185" s="14"/>
      <c r="R7185" s="14" t="s">
        <v>4285</v>
      </c>
      <c r="S7185" s="14"/>
      <c r="T7185" s="14"/>
      <c r="U7185" s="14"/>
      <c r="V7185" s="14"/>
      <c r="W7185" s="10" t="s">
        <v>317</v>
      </c>
      <c r="X7185" s="10" t="s">
        <v>317</v>
      </c>
      <c r="Y7185" s="14"/>
      <c r="Z7185">
        <v>26.5117333333</v>
      </c>
      <c r="AA7185">
        <v>127.86866666669999</v>
      </c>
      <c r="AB7185" s="14" t="s">
        <v>53</v>
      </c>
      <c r="AD7185" s="10" t="s">
        <v>53</v>
      </c>
      <c r="AE7185" s="34">
        <v>652</v>
      </c>
      <c r="AH7185" s="14" t="s">
        <v>4285</v>
      </c>
      <c r="AI7185" s="14"/>
      <c r="AK7185" s="10" t="str">
        <f t="shared" si="362"/>
        <v>&gt;_Thelenota_ananas_Ryukyus_3955_G0065</v>
      </c>
      <c r="AL7185" s="10" t="str">
        <f t="shared" si="363"/>
        <v>&gt;Thelenota_ananas_Ryukyus__UF_3955</v>
      </c>
      <c r="AM7185" s="14" t="s">
        <v>10520</v>
      </c>
      <c r="AN7185" s="14"/>
      <c r="AP7185" s="14"/>
      <c r="AQ7185" s="14"/>
      <c r="AR7185" s="14"/>
      <c r="AS7185" s="14" t="s">
        <v>10521</v>
      </c>
      <c r="AT7185" s="37" t="s">
        <v>10522</v>
      </c>
      <c r="AU7185" s="14" t="s">
        <v>2758</v>
      </c>
      <c r="AV7185" s="14" t="s">
        <v>2758</v>
      </c>
      <c r="AW7185" s="14" t="s">
        <v>2758</v>
      </c>
      <c r="AX7185" s="14"/>
      <c r="AY7185" s="14"/>
      <c r="AZ7185" s="35"/>
      <c r="BA7185" s="35"/>
    </row>
    <row r="7186" spans="1:53" x14ac:dyDescent="0.2">
      <c r="A7186" s="10">
        <v>5971</v>
      </c>
      <c r="B7186" s="33" t="s">
        <v>10523</v>
      </c>
      <c r="C7186" s="33"/>
      <c r="D7186" s="11">
        <v>6962</v>
      </c>
      <c r="E7186" s="10" t="s">
        <v>52</v>
      </c>
      <c r="F7186" s="10"/>
      <c r="G7186" s="11">
        <v>6962</v>
      </c>
      <c r="H7186" s="14"/>
      <c r="I7186" s="33" t="s">
        <v>53</v>
      </c>
      <c r="L7186" s="14" t="s">
        <v>2752</v>
      </c>
      <c r="M7186" s="14" t="s">
        <v>2762</v>
      </c>
      <c r="N7186" s="14" t="s">
        <v>2851</v>
      </c>
      <c r="O7186" s="14" t="s">
        <v>4284</v>
      </c>
      <c r="P7186" s="14" t="s">
        <v>4284</v>
      </c>
      <c r="Q7186" s="14"/>
      <c r="R7186" s="14" t="s">
        <v>4285</v>
      </c>
      <c r="S7186" s="14"/>
      <c r="T7186" s="14"/>
      <c r="U7186" s="14"/>
      <c r="V7186" s="14"/>
      <c r="W7186" s="14" t="s">
        <v>4020</v>
      </c>
      <c r="X7186" s="14" t="s">
        <v>4020</v>
      </c>
      <c r="Y7186" s="14"/>
      <c r="Z7186">
        <v>5.3561800000000002</v>
      </c>
      <c r="AA7186">
        <v>162.94691</v>
      </c>
      <c r="AB7186" s="14" t="s">
        <v>53</v>
      </c>
      <c r="AD7186" s="10" t="s">
        <v>53</v>
      </c>
      <c r="AE7186" s="34">
        <v>652</v>
      </c>
      <c r="AH7186" s="14" t="s">
        <v>4285</v>
      </c>
      <c r="AI7186" s="14"/>
      <c r="AK7186" s="10" t="str">
        <f t="shared" si="362"/>
        <v>&gt;_Thelenota_ananas_Kosrae_6962_S0436</v>
      </c>
      <c r="AL7186" s="10" t="str">
        <f t="shared" si="363"/>
        <v>&gt;Thelenota_ananas_Kosrae__UF_6962</v>
      </c>
      <c r="AM7186" s="14" t="s">
        <v>10524</v>
      </c>
      <c r="AN7186" s="14"/>
      <c r="AP7186" s="14"/>
      <c r="AQ7186" s="14"/>
      <c r="AR7186" s="14"/>
      <c r="AS7186" s="14" t="s">
        <v>3953</v>
      </c>
      <c r="AT7186" s="14"/>
      <c r="AU7186" s="14" t="s">
        <v>2759</v>
      </c>
      <c r="AV7186" s="14" t="s">
        <v>2758</v>
      </c>
      <c r="AW7186" s="14" t="s">
        <v>2759</v>
      </c>
      <c r="AX7186" s="14"/>
      <c r="AY7186" s="14"/>
      <c r="AZ7186" s="35"/>
      <c r="BA7186" s="35"/>
    </row>
    <row r="7187" spans="1:53" x14ac:dyDescent="0.2">
      <c r="A7187" s="10">
        <v>5931</v>
      </c>
      <c r="B7187" s="33" t="s">
        <v>10525</v>
      </c>
      <c r="C7187" s="33"/>
      <c r="D7187" s="11">
        <v>7138</v>
      </c>
      <c r="E7187" s="10" t="s">
        <v>52</v>
      </c>
      <c r="F7187" s="10"/>
      <c r="G7187" s="11">
        <v>7138</v>
      </c>
      <c r="H7187" s="14"/>
      <c r="I7187" s="33" t="s">
        <v>53</v>
      </c>
      <c r="L7187" s="14" t="s">
        <v>2752</v>
      </c>
      <c r="M7187" s="14" t="s">
        <v>2762</v>
      </c>
      <c r="N7187" s="14" t="s">
        <v>2851</v>
      </c>
      <c r="O7187" s="14" t="s">
        <v>4284</v>
      </c>
      <c r="P7187" s="14" t="s">
        <v>4284</v>
      </c>
      <c r="Q7187" s="14"/>
      <c r="R7187" s="14" t="s">
        <v>4285</v>
      </c>
      <c r="S7187" s="14"/>
      <c r="T7187" s="14"/>
      <c r="U7187" s="14"/>
      <c r="V7187" s="14"/>
      <c r="W7187" s="10" t="s">
        <v>4041</v>
      </c>
      <c r="X7187" s="14" t="s">
        <v>4042</v>
      </c>
      <c r="Y7187" s="14"/>
      <c r="Z7187">
        <v>7.0835299999999997</v>
      </c>
      <c r="AA7187">
        <v>171.15208999999999</v>
      </c>
      <c r="AB7187" s="14" t="s">
        <v>53</v>
      </c>
      <c r="AD7187" s="10" t="s">
        <v>53</v>
      </c>
      <c r="AE7187" s="34">
        <v>652</v>
      </c>
      <c r="AH7187" s="14" t="s">
        <v>4285</v>
      </c>
      <c r="AI7187" s="14"/>
      <c r="AK7187" s="10" t="str">
        <f t="shared" si="362"/>
        <v>&gt;_Thelenota_ananas_Majuro_7138_S0392</v>
      </c>
      <c r="AL7187" s="10" t="str">
        <f t="shared" si="363"/>
        <v>&gt;Thelenota_ananas_Majuro__UF_7138</v>
      </c>
      <c r="AM7187" s="14" t="s">
        <v>10526</v>
      </c>
      <c r="AN7187" s="14"/>
      <c r="AP7187" s="14"/>
      <c r="AQ7187" s="14"/>
      <c r="AR7187" s="14"/>
      <c r="AS7187" s="14" t="s">
        <v>3953</v>
      </c>
      <c r="AT7187" s="14"/>
      <c r="AU7187" s="14" t="s">
        <v>2759</v>
      </c>
      <c r="AV7187" s="14" t="s">
        <v>2758</v>
      </c>
      <c r="AW7187" s="14" t="s">
        <v>2759</v>
      </c>
      <c r="AX7187" s="14"/>
      <c r="AY7187" s="14"/>
      <c r="AZ7187" s="35"/>
      <c r="BA7187" s="35"/>
    </row>
    <row r="7188" spans="1:53" x14ac:dyDescent="0.2">
      <c r="A7188" s="10">
        <v>1868</v>
      </c>
      <c r="B7188" s="10" t="s">
        <v>227</v>
      </c>
      <c r="C7188" s="10" t="s">
        <v>413</v>
      </c>
      <c r="D7188" s="11">
        <v>7822</v>
      </c>
      <c r="E7188" s="10" t="s">
        <v>52</v>
      </c>
      <c r="F7188" s="10"/>
      <c r="G7188" s="11">
        <v>7822</v>
      </c>
      <c r="I7188" s="10" t="s">
        <v>53</v>
      </c>
      <c r="L7188" s="10" t="s">
        <v>2752</v>
      </c>
      <c r="M7188" s="10" t="s">
        <v>2762</v>
      </c>
      <c r="N7188" s="10" t="s">
        <v>2851</v>
      </c>
      <c r="O7188" s="10" t="s">
        <v>4284</v>
      </c>
      <c r="P7188" s="10" t="s">
        <v>4284</v>
      </c>
      <c r="R7188" s="10" t="s">
        <v>4285</v>
      </c>
      <c r="W7188" s="10" t="s">
        <v>198</v>
      </c>
      <c r="X7188" s="10" t="s">
        <v>1741</v>
      </c>
      <c r="Z7188">
        <v>13.5</v>
      </c>
      <c r="AA7188">
        <v>144.80000000000001</v>
      </c>
      <c r="AB7188" s="10" t="s">
        <v>53</v>
      </c>
      <c r="AD7188" s="10" t="s">
        <v>53</v>
      </c>
      <c r="AE7188" s="12">
        <v>655</v>
      </c>
      <c r="AH7188" s="14" t="s">
        <v>4285</v>
      </c>
      <c r="AK7188" s="10" t="str">
        <f t="shared" si="362"/>
        <v>&gt;_Thelenota_ananas_Guam_7822_FLMNH_085</v>
      </c>
      <c r="AL7188" s="10" t="str">
        <f t="shared" si="363"/>
        <v>&gt;Thelenota_ananas_Guam__UF_7822</v>
      </c>
      <c r="AM7188" s="10" t="s">
        <v>10823</v>
      </c>
      <c r="AP7188" s="13"/>
      <c r="AQ7188" s="13"/>
      <c r="AR7188" s="13"/>
    </row>
    <row r="7189" spans="1:53" x14ac:dyDescent="0.2">
      <c r="A7189" s="10">
        <v>6747</v>
      </c>
      <c r="B7189" s="5" t="s">
        <v>10826</v>
      </c>
      <c r="C7189" s="5"/>
      <c r="D7189" s="65" t="s">
        <v>10827</v>
      </c>
      <c r="E7189" s="5" t="s">
        <v>4452</v>
      </c>
      <c r="F7189" s="5"/>
      <c r="G7189" s="65" t="s">
        <v>10827</v>
      </c>
      <c r="H7189" s="5"/>
      <c r="I7189" s="5"/>
      <c r="L7189" s="5" t="s">
        <v>2752</v>
      </c>
      <c r="M7189" s="5" t="s">
        <v>2762</v>
      </c>
      <c r="N7189" s="5" t="s">
        <v>2851</v>
      </c>
      <c r="O7189" s="5" t="s">
        <v>4284</v>
      </c>
      <c r="P7189" s="5" t="s">
        <v>4284</v>
      </c>
      <c r="Q7189" s="5"/>
      <c r="R7189" s="5" t="s">
        <v>4285</v>
      </c>
      <c r="S7189" s="5"/>
      <c r="T7189" s="5"/>
      <c r="V7189" s="5"/>
      <c r="W7189" s="10" t="s">
        <v>4173</v>
      </c>
      <c r="X7189" s="5" t="s">
        <v>4173</v>
      </c>
      <c r="Y7189" s="5"/>
      <c r="Z7189">
        <v>26.505749999999999</v>
      </c>
      <c r="AA7189">
        <v>127.93845</v>
      </c>
      <c r="AB7189" s="10" t="s">
        <v>53</v>
      </c>
      <c r="AC7189" s="5"/>
      <c r="AD7189" s="10" t="s">
        <v>53</v>
      </c>
      <c r="AE7189" s="5">
        <v>655</v>
      </c>
      <c r="AF7189" s="5"/>
      <c r="AG7189" s="5"/>
      <c r="AH7189" s="14" t="s">
        <v>4285</v>
      </c>
      <c r="AI7189" s="5"/>
      <c r="AJ7189" s="5"/>
      <c r="AK7189" s="10" t="str">
        <f t="shared" si="362"/>
        <v>&gt;_Thelenota_ananas_Okinawa_ZE-00229_N0814</v>
      </c>
      <c r="AL7189" s="10" t="str">
        <f t="shared" si="363"/>
        <v>&gt;Thelenota_ananas_Okinawa__RUMF_ZE-00229</v>
      </c>
      <c r="AM7189" s="5" t="s">
        <v>10828</v>
      </c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</row>
    <row r="7190" spans="1:53" x14ac:dyDescent="0.2">
      <c r="A7190" s="10">
        <v>2869</v>
      </c>
      <c r="B7190" s="10" t="s">
        <v>111</v>
      </c>
      <c r="C7190" s="10" t="s">
        <v>319</v>
      </c>
      <c r="D7190" s="11">
        <v>5291</v>
      </c>
      <c r="E7190" s="10" t="s">
        <v>52</v>
      </c>
      <c r="F7190" s="10"/>
      <c r="G7190" s="11">
        <v>5291</v>
      </c>
      <c r="I7190" s="10" t="s">
        <v>53</v>
      </c>
      <c r="L7190" s="10" t="s">
        <v>2752</v>
      </c>
      <c r="M7190" s="10" t="s">
        <v>2762</v>
      </c>
      <c r="N7190" s="10" t="s">
        <v>2851</v>
      </c>
      <c r="O7190" s="10" t="s">
        <v>4284</v>
      </c>
      <c r="P7190" s="10" t="s">
        <v>4284</v>
      </c>
      <c r="R7190" s="10" t="s">
        <v>4285</v>
      </c>
      <c r="W7190" s="14" t="s">
        <v>81</v>
      </c>
      <c r="X7190" s="14" t="s">
        <v>81</v>
      </c>
      <c r="Z7190">
        <v>-17.474699999999999</v>
      </c>
      <c r="AA7190">
        <v>-149.79810000000001</v>
      </c>
      <c r="AB7190" s="10" t="s">
        <v>53</v>
      </c>
      <c r="AD7190" s="10" t="s">
        <v>53</v>
      </c>
      <c r="AE7190" s="12">
        <v>655</v>
      </c>
      <c r="AF7190" s="45" t="s">
        <v>75</v>
      </c>
      <c r="AG7190" s="45"/>
      <c r="AH7190" s="39" t="s">
        <v>4285</v>
      </c>
      <c r="AK7190" s="10" t="str">
        <f t="shared" si="362"/>
        <v>&gt;t_Thelenota_ananas_Moorea_5291_FLMNH_110</v>
      </c>
      <c r="AL7190" s="10" t="str">
        <f t="shared" si="363"/>
        <v>&gt;Thelenota_ananas_Moorea__UF_5291</v>
      </c>
      <c r="AM7190" s="10" t="s">
        <v>10829</v>
      </c>
      <c r="AP7190" s="13"/>
      <c r="AQ7190" s="13"/>
      <c r="AR7190" s="13"/>
    </row>
    <row r="7191" spans="1:53" x14ac:dyDescent="0.2">
      <c r="A7191" s="10">
        <v>2986</v>
      </c>
      <c r="B7191" s="10" t="s">
        <v>50</v>
      </c>
      <c r="C7191" s="10" t="s">
        <v>142</v>
      </c>
      <c r="D7191" s="11">
        <v>6977</v>
      </c>
      <c r="E7191" s="10" t="s">
        <v>52</v>
      </c>
      <c r="F7191" s="10"/>
      <c r="G7191" s="11">
        <v>6977</v>
      </c>
      <c r="I7191" s="10" t="s">
        <v>53</v>
      </c>
      <c r="L7191" s="10" t="s">
        <v>2752</v>
      </c>
      <c r="M7191" s="10" t="s">
        <v>2762</v>
      </c>
      <c r="N7191" s="10" t="s">
        <v>2851</v>
      </c>
      <c r="O7191" s="10" t="s">
        <v>4284</v>
      </c>
      <c r="P7191" s="10" t="s">
        <v>4284</v>
      </c>
      <c r="R7191" s="10" t="s">
        <v>4285</v>
      </c>
      <c r="W7191" s="10" t="s">
        <v>59</v>
      </c>
      <c r="X7191" s="10" t="s">
        <v>59</v>
      </c>
      <c r="Z7191">
        <v>5.2594500000000002</v>
      </c>
      <c r="AA7191">
        <v>162.98638</v>
      </c>
      <c r="AB7191" s="10" t="s">
        <v>53</v>
      </c>
      <c r="AD7191" s="10" t="s">
        <v>53</v>
      </c>
      <c r="AE7191" s="12">
        <v>655</v>
      </c>
      <c r="AH7191" s="14" t="s">
        <v>4285</v>
      </c>
      <c r="AK7191" s="10" t="str">
        <f t="shared" si="362"/>
        <v>&gt;_Thelenota_ananas_FSM_6977_FLMNH_118</v>
      </c>
      <c r="AL7191" s="10" t="str">
        <f t="shared" si="363"/>
        <v>&gt;Thelenota_ananas_FSM__UF_6977</v>
      </c>
      <c r="AM7191" s="10" t="s">
        <v>10830</v>
      </c>
      <c r="AP7191" s="13"/>
      <c r="AQ7191" s="13"/>
      <c r="AR7191" s="13"/>
    </row>
    <row r="7192" spans="1:53" x14ac:dyDescent="0.2">
      <c r="A7192" s="10">
        <v>3652</v>
      </c>
      <c r="B7192" s="10" t="s">
        <v>470</v>
      </c>
      <c r="C7192" s="10" t="s">
        <v>65</v>
      </c>
      <c r="D7192" s="11">
        <v>9186</v>
      </c>
      <c r="E7192" s="10" t="s">
        <v>52</v>
      </c>
      <c r="F7192" s="10"/>
      <c r="G7192" s="11">
        <v>9186</v>
      </c>
      <c r="I7192" s="10" t="s">
        <v>53</v>
      </c>
      <c r="L7192" s="10" t="s">
        <v>2752</v>
      </c>
      <c r="M7192" s="10" t="s">
        <v>2762</v>
      </c>
      <c r="N7192" s="10" t="s">
        <v>2851</v>
      </c>
      <c r="O7192" s="10" t="s">
        <v>4284</v>
      </c>
      <c r="P7192" s="10" t="s">
        <v>4284</v>
      </c>
      <c r="R7192" s="10" t="s">
        <v>4285</v>
      </c>
      <c r="W7192" s="10" t="s">
        <v>1718</v>
      </c>
      <c r="X7192" s="10" t="s">
        <v>1718</v>
      </c>
      <c r="Z7192">
        <v>22.341383329999999</v>
      </c>
      <c r="AA7192">
        <v>40.335549999999998</v>
      </c>
      <c r="AB7192" s="10" t="s">
        <v>53</v>
      </c>
      <c r="AD7192" s="10" t="s">
        <v>53</v>
      </c>
      <c r="AE7192" s="12">
        <v>655</v>
      </c>
      <c r="AH7192" s="14" t="s">
        <v>4285</v>
      </c>
      <c r="AK7192" s="10" t="str">
        <f t="shared" si="362"/>
        <v>&gt;_Thelenota_ananas_Eparses_9186_FLMNH_160</v>
      </c>
      <c r="AL7192" s="10" t="str">
        <f t="shared" si="363"/>
        <v>&gt;Thelenota_ananas_Eparses__UF_9186</v>
      </c>
      <c r="AM7192" s="10" t="s">
        <v>10831</v>
      </c>
      <c r="AN7192" s="10" t="s">
        <v>397</v>
      </c>
      <c r="AP7192" s="13"/>
      <c r="AQ7192" s="13"/>
      <c r="AR7192" s="13"/>
    </row>
    <row r="7193" spans="1:53" x14ac:dyDescent="0.2">
      <c r="A7193" s="10">
        <v>7195</v>
      </c>
      <c r="B7193" t="s">
        <v>14189</v>
      </c>
      <c r="D7193" s="50">
        <v>12111</v>
      </c>
      <c r="E7193" t="s">
        <v>52</v>
      </c>
      <c r="G7193" s="50">
        <v>12111</v>
      </c>
      <c r="L7193" s="10" t="s">
        <v>2752</v>
      </c>
      <c r="M7193" t="s">
        <v>2762</v>
      </c>
      <c r="N7193" t="s">
        <v>2851</v>
      </c>
      <c r="O7193" s="87" t="s">
        <v>4284</v>
      </c>
      <c r="P7193" s="87" t="s">
        <v>4284</v>
      </c>
      <c r="Q7193" s="76"/>
      <c r="R7193" s="87" t="s">
        <v>4285</v>
      </c>
      <c r="X7193" t="s">
        <v>13431</v>
      </c>
      <c r="Z7193">
        <v>22.283333299999999</v>
      </c>
      <c r="AA7193">
        <v>39.1</v>
      </c>
      <c r="AL7193" s="10" t="str">
        <f t="shared" si="363"/>
        <v>&gt;Thelenota_ananas_Saudi Arabia__UF_12111</v>
      </c>
      <c r="AM7193" t="s">
        <v>14190</v>
      </c>
    </row>
    <row r="7194" spans="1:53" x14ac:dyDescent="0.2">
      <c r="A7194" s="10">
        <v>6562</v>
      </c>
      <c r="B7194" s="10" t="s">
        <v>10832</v>
      </c>
      <c r="D7194" s="13" t="s">
        <v>10833</v>
      </c>
      <c r="E7194" s="10" t="s">
        <v>8659</v>
      </c>
      <c r="F7194" s="10"/>
      <c r="L7194" s="10" t="s">
        <v>2752</v>
      </c>
      <c r="M7194" s="10" t="s">
        <v>2762</v>
      </c>
      <c r="N7194" s="10" t="s">
        <v>2851</v>
      </c>
      <c r="O7194" s="30" t="s">
        <v>4284</v>
      </c>
      <c r="P7194" s="30" t="s">
        <v>4284</v>
      </c>
      <c r="Q7194" s="30"/>
      <c r="R7194" s="30" t="s">
        <v>4285</v>
      </c>
      <c r="W7194" s="10" t="s">
        <v>316</v>
      </c>
      <c r="X7194" s="10" t="s">
        <v>316</v>
      </c>
      <c r="Z7194">
        <v>12.879721</v>
      </c>
      <c r="AA7194">
        <v>121.774017</v>
      </c>
      <c r="AB7194" s="10" t="s">
        <v>53</v>
      </c>
      <c r="AD7194" s="10" t="s">
        <v>53</v>
      </c>
      <c r="AE7194" s="10">
        <v>655</v>
      </c>
      <c r="AH7194" s="14" t="s">
        <v>4285</v>
      </c>
      <c r="AK7194" s="10" t="str">
        <f>CONCATENATE("&gt;",AF7194,"_",O7194,"_",R7194,S7194,"_",X7194,"_",D7194,"_",B7194)</f>
        <v>&gt;_Thelenota_ananas_Philippines_PH-20_N0659</v>
      </c>
      <c r="AL7194" s="10" t="str">
        <f t="shared" si="363"/>
        <v>&gt;Thelenota_ananas_Philippines__UP tissues_PH-20</v>
      </c>
      <c r="AM7194" s="10" t="s">
        <v>10830</v>
      </c>
    </row>
    <row r="7195" spans="1:53" x14ac:dyDescent="0.2">
      <c r="A7195" s="10">
        <v>7074</v>
      </c>
      <c r="B7195" s="5" t="s">
        <v>14191</v>
      </c>
      <c r="D7195" s="50" t="s">
        <v>14192</v>
      </c>
      <c r="E7195" s="10" t="s">
        <v>52</v>
      </c>
      <c r="F7195" s="10"/>
      <c r="L7195" s="10" t="s">
        <v>2752</v>
      </c>
      <c r="M7195" s="5" t="s">
        <v>2762</v>
      </c>
      <c r="N7195" s="5" t="s">
        <v>2851</v>
      </c>
      <c r="O7195" s="5" t="s">
        <v>4284</v>
      </c>
      <c r="P7195" s="5" t="s">
        <v>4284</v>
      </c>
      <c r="R7195" s="5" t="s">
        <v>4285</v>
      </c>
      <c r="X7195" s="5" t="s">
        <v>283</v>
      </c>
      <c r="Z7195">
        <v>-5.16</v>
      </c>
      <c r="AA7195">
        <v>145.83000000000001</v>
      </c>
      <c r="AK7195" s="10" t="str">
        <f>CONCATENATE("&gt;",AF7195,"_",O7195,"_",R7195,S7195,"_",X7195,"_",D7195,"_",B7195)</f>
        <v>&gt;_Thelenota_ananas_PNG_PNG12-0483_B0063</v>
      </c>
      <c r="AL7195" s="10" t="str">
        <f t="shared" si="363"/>
        <v>&gt;Thelenota_ananas_PNG__UF_PNG12-0483</v>
      </c>
      <c r="AM7195" s="5" t="s">
        <v>14190</v>
      </c>
    </row>
    <row r="7196" spans="1:53" x14ac:dyDescent="0.2">
      <c r="A7196" s="10">
        <v>7012</v>
      </c>
      <c r="D7196" s="11" t="s">
        <v>4325</v>
      </c>
      <c r="E7196" s="10" t="s">
        <v>2751</v>
      </c>
      <c r="F7196" s="10"/>
      <c r="G7196" s="52" t="s">
        <v>4326</v>
      </c>
      <c r="L7196" s="10" t="s">
        <v>2752</v>
      </c>
      <c r="M7196" s="10" t="s">
        <v>2762</v>
      </c>
      <c r="N7196" s="10" t="s">
        <v>2851</v>
      </c>
      <c r="O7196" s="10" t="s">
        <v>4284</v>
      </c>
      <c r="P7196" s="10" t="s">
        <v>4284</v>
      </c>
      <c r="R7196" s="10" t="s">
        <v>4290</v>
      </c>
      <c r="W7196" s="10" t="s">
        <v>436</v>
      </c>
      <c r="X7196" s="10" t="s">
        <v>436</v>
      </c>
      <c r="Z7196" t="s">
        <v>60</v>
      </c>
      <c r="AA7196" t="s">
        <v>60</v>
      </c>
      <c r="AB7196" s="10" t="s">
        <v>2751</v>
      </c>
      <c r="AD7196" s="10" t="s">
        <v>53</v>
      </c>
      <c r="AE7196" s="12"/>
      <c r="AF7196" s="45"/>
      <c r="AG7196" s="45"/>
      <c r="AH7196" s="14" t="s">
        <v>4327</v>
      </c>
      <c r="AJ7196" s="10" t="s">
        <v>4328</v>
      </c>
      <c r="AK7196" s="10" t="str">
        <f>CONCATENATE("&gt;",AF7196,"_",O7196,"_",R7196,S7196,"_",X7196,"_",D7196,"_",B7196)</f>
        <v>&gt;_Thelenota_anax_NewCaledonia_FAO_046_</v>
      </c>
      <c r="AL7196" s="10" t="str">
        <f t="shared" si="363"/>
        <v>&gt;Thelenota_anax_NewCaledonia__GenBank_FAO_046</v>
      </c>
      <c r="AM7196" s="17" t="s">
        <v>4329</v>
      </c>
      <c r="AP7196" s="13"/>
      <c r="AQ7196" s="13"/>
    </row>
    <row r="7197" spans="1:53" x14ac:dyDescent="0.2">
      <c r="A7197" s="10">
        <v>7010</v>
      </c>
      <c r="B7197" s="10" t="s">
        <v>16000</v>
      </c>
      <c r="C7197" s="5"/>
      <c r="D7197" s="5"/>
      <c r="E7197" s="10" t="s">
        <v>52</v>
      </c>
      <c r="F7197" s="10"/>
      <c r="G7197" s="11">
        <v>13187</v>
      </c>
      <c r="H7197" s="5"/>
      <c r="I7197" s="5"/>
      <c r="J7197" s="5"/>
      <c r="K7197" s="5"/>
      <c r="L7197" s="5"/>
      <c r="M7197" s="5"/>
      <c r="N7197" s="10" t="s">
        <v>2851</v>
      </c>
      <c r="O7197" s="10" t="s">
        <v>4284</v>
      </c>
      <c r="P7197" s="10" t="s">
        <v>4284</v>
      </c>
      <c r="Q7197" s="5"/>
      <c r="R7197" s="10" t="s">
        <v>16001</v>
      </c>
      <c r="S7197" s="5"/>
      <c r="T7197" s="5"/>
      <c r="U7197" s="5"/>
      <c r="V7197" s="5"/>
      <c r="W7197" s="5"/>
      <c r="X7197" s="5"/>
      <c r="Y7197" s="5"/>
      <c r="Z7197" s="5">
        <v>-21.4817</v>
      </c>
      <c r="AA7197" s="5">
        <v>-136.36590000000001</v>
      </c>
      <c r="AB7197" s="5"/>
      <c r="AC7197" s="5"/>
      <c r="AD7197" s="5"/>
      <c r="AE7197" s="5"/>
      <c r="AF7197" s="10" t="s">
        <v>75</v>
      </c>
      <c r="AG7197" s="5"/>
      <c r="AH7197" s="5"/>
      <c r="AI7197" s="5"/>
      <c r="AJ7197" s="5"/>
      <c r="AK7197" s="5"/>
      <c r="AL7197" s="10" t="str">
        <f t="shared" si="363"/>
        <v>&gt;Thelenota_rori___UF_</v>
      </c>
      <c r="AM7197" s="10" t="s">
        <v>16002</v>
      </c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</row>
    <row r="7198" spans="1:53" x14ac:dyDescent="0.2">
      <c r="A7198" s="10">
        <v>7011</v>
      </c>
      <c r="D7198" s="11" t="s">
        <v>4330</v>
      </c>
      <c r="E7198" s="10" t="s">
        <v>2751</v>
      </c>
      <c r="F7198" s="10"/>
      <c r="G7198" s="52" t="s">
        <v>4331</v>
      </c>
      <c r="L7198" s="10" t="s">
        <v>2752</v>
      </c>
      <c r="M7198" s="10" t="s">
        <v>2762</v>
      </c>
      <c r="N7198" s="10" t="s">
        <v>2851</v>
      </c>
      <c r="O7198" s="10" t="s">
        <v>4284</v>
      </c>
      <c r="P7198" s="10" t="s">
        <v>4284</v>
      </c>
      <c r="R7198" s="10" t="s">
        <v>4290</v>
      </c>
      <c r="W7198" s="5" t="s">
        <v>1961</v>
      </c>
      <c r="X7198" s="10" t="s">
        <v>389</v>
      </c>
      <c r="Z7198">
        <v>-18.286130199999999</v>
      </c>
      <c r="AA7198">
        <v>147.70000759999999</v>
      </c>
      <c r="AB7198" s="10" t="s">
        <v>2751</v>
      </c>
      <c r="AD7198" s="10" t="s">
        <v>53</v>
      </c>
      <c r="AE7198" s="12"/>
      <c r="AF7198" s="45"/>
      <c r="AG7198" s="45"/>
      <c r="AH7198" s="14" t="s">
        <v>4327</v>
      </c>
      <c r="AJ7198" s="10" t="s">
        <v>4328</v>
      </c>
      <c r="AK7198" s="10" t="str">
        <f t="shared" ref="AK7198:AK7217" si="364">CONCATENATE("&gt;",AF7198,"_",O7198,"_",R7198,S7198,"_",X7198,"_",D7198,"_",B7198)</f>
        <v>&gt;_Thelenota_anax_Queensland_FAO_037_</v>
      </c>
      <c r="AL7198" s="10" t="str">
        <f t="shared" si="363"/>
        <v>&gt;Thelenota_anax_Queensland__GenBank_FAO_037</v>
      </c>
      <c r="AM7198" s="17" t="s">
        <v>4332</v>
      </c>
      <c r="AP7198" s="13"/>
      <c r="AQ7198" s="13"/>
    </row>
    <row r="7199" spans="1:53" x14ac:dyDescent="0.2">
      <c r="A7199" s="10">
        <v>5947</v>
      </c>
      <c r="B7199" s="33" t="s">
        <v>11811</v>
      </c>
      <c r="C7199" s="33"/>
      <c r="D7199" s="11">
        <v>7088</v>
      </c>
      <c r="E7199" s="10" t="s">
        <v>52</v>
      </c>
      <c r="F7199" s="10"/>
      <c r="G7199" s="11">
        <v>7088</v>
      </c>
      <c r="H7199" s="14"/>
      <c r="I7199" s="33" t="s">
        <v>53</v>
      </c>
      <c r="L7199" s="14" t="s">
        <v>2752</v>
      </c>
      <c r="M7199" s="14" t="s">
        <v>2762</v>
      </c>
      <c r="N7199" s="14" t="s">
        <v>2851</v>
      </c>
      <c r="O7199" s="14" t="s">
        <v>4284</v>
      </c>
      <c r="P7199" s="14" t="s">
        <v>4284</v>
      </c>
      <c r="Q7199" s="14"/>
      <c r="R7199" s="14" t="s">
        <v>4290</v>
      </c>
      <c r="S7199" s="14"/>
      <c r="T7199" s="14"/>
      <c r="V7199" s="14"/>
      <c r="W7199" s="10" t="s">
        <v>4041</v>
      </c>
      <c r="X7199" s="14" t="s">
        <v>4042</v>
      </c>
      <c r="Y7199" s="14"/>
      <c r="Z7199">
        <v>7.1579199999999998</v>
      </c>
      <c r="AA7199">
        <v>171.21438000000001</v>
      </c>
      <c r="AB7199" s="14" t="s">
        <v>53</v>
      </c>
      <c r="AD7199" s="10" t="s">
        <v>53</v>
      </c>
      <c r="AE7199" s="34">
        <v>652</v>
      </c>
      <c r="AF7199" s="45" t="s">
        <v>539</v>
      </c>
      <c r="AG7199" s="45"/>
      <c r="AH7199" s="39" t="s">
        <v>4327</v>
      </c>
      <c r="AI7199" s="14"/>
      <c r="AK7199" s="10" t="str">
        <f t="shared" si="364"/>
        <v>&gt;st_Thelenota_anax_Majuro_7088_S0409</v>
      </c>
      <c r="AL7199" s="10" t="str">
        <f t="shared" si="363"/>
        <v>&gt;Thelenota_anax_Majuro__UF_7088</v>
      </c>
      <c r="AM7199" s="14" t="s">
        <v>11812</v>
      </c>
      <c r="AN7199" s="14"/>
      <c r="AP7199" s="14"/>
      <c r="AQ7199" s="14"/>
      <c r="AR7199" s="14"/>
      <c r="AS7199" s="14" t="s">
        <v>3953</v>
      </c>
      <c r="AT7199" s="14"/>
      <c r="AU7199" s="14" t="s">
        <v>2759</v>
      </c>
      <c r="AV7199" s="14" t="s">
        <v>2758</v>
      </c>
      <c r="AW7199" s="14" t="s">
        <v>2759</v>
      </c>
      <c r="AX7199" s="14"/>
      <c r="AY7199" s="14"/>
      <c r="AZ7199" s="35"/>
      <c r="BA7199" s="35"/>
    </row>
    <row r="7200" spans="1:53" x14ac:dyDescent="0.2">
      <c r="A7200" s="10">
        <v>5917</v>
      </c>
      <c r="B7200" s="33" t="s">
        <v>11813</v>
      </c>
      <c r="C7200" s="33"/>
      <c r="D7200" s="11">
        <v>7136</v>
      </c>
      <c r="E7200" s="10" t="s">
        <v>52</v>
      </c>
      <c r="F7200" s="10"/>
      <c r="G7200" s="11">
        <v>7136</v>
      </c>
      <c r="H7200" s="14"/>
      <c r="I7200" s="33" t="s">
        <v>53</v>
      </c>
      <c r="L7200" s="14" t="s">
        <v>2752</v>
      </c>
      <c r="M7200" s="14" t="s">
        <v>2762</v>
      </c>
      <c r="N7200" s="14" t="s">
        <v>2851</v>
      </c>
      <c r="O7200" s="14" t="s">
        <v>4284</v>
      </c>
      <c r="P7200" s="14" t="s">
        <v>4284</v>
      </c>
      <c r="Q7200" s="14"/>
      <c r="R7200" s="14" t="s">
        <v>4290</v>
      </c>
      <c r="V7200" s="14"/>
      <c r="W7200" s="10" t="s">
        <v>4041</v>
      </c>
      <c r="X7200" s="14" t="s">
        <v>4042</v>
      </c>
      <c r="Y7200" s="14"/>
      <c r="Z7200">
        <v>7.0814399999999997</v>
      </c>
      <c r="AA7200">
        <v>171.34596999999999</v>
      </c>
      <c r="AB7200" s="14" t="s">
        <v>53</v>
      </c>
      <c r="AD7200" s="10" t="s">
        <v>53</v>
      </c>
      <c r="AE7200" s="34">
        <v>652</v>
      </c>
      <c r="AH7200" s="14" t="s">
        <v>4327</v>
      </c>
      <c r="AI7200" s="14"/>
      <c r="AK7200" s="10" t="str">
        <f t="shared" si="364"/>
        <v>&gt;_Thelenota_anax_Majuro_7136_S0371</v>
      </c>
      <c r="AL7200" s="10" t="str">
        <f t="shared" si="363"/>
        <v>&gt;Thelenota_anax_Majuro__UF_7136</v>
      </c>
      <c r="AM7200" s="14" t="s">
        <v>11812</v>
      </c>
      <c r="AN7200" s="14"/>
      <c r="AP7200" s="14"/>
      <c r="AQ7200" s="14"/>
      <c r="AR7200" s="14"/>
      <c r="AS7200" s="14" t="s">
        <v>3953</v>
      </c>
      <c r="AT7200" s="14"/>
      <c r="AU7200" s="14" t="s">
        <v>2759</v>
      </c>
      <c r="AV7200" s="14" t="s">
        <v>2758</v>
      </c>
      <c r="AW7200" s="14" t="s">
        <v>2759</v>
      </c>
      <c r="AX7200" s="14"/>
      <c r="AY7200" s="14"/>
      <c r="AZ7200" s="35"/>
      <c r="BA7200" s="35"/>
    </row>
    <row r="7201" spans="1:64" x14ac:dyDescent="0.2">
      <c r="A7201" s="10">
        <v>7014</v>
      </c>
      <c r="D7201" s="52" t="s">
        <v>4338</v>
      </c>
      <c r="E7201" s="10" t="s">
        <v>2751</v>
      </c>
      <c r="F7201" s="10"/>
      <c r="G7201" s="52" t="s">
        <v>4338</v>
      </c>
      <c r="L7201" s="10" t="s">
        <v>2752</v>
      </c>
      <c r="M7201" s="10" t="s">
        <v>2762</v>
      </c>
      <c r="N7201" s="10" t="s">
        <v>2851</v>
      </c>
      <c r="O7201" s="10" t="s">
        <v>4284</v>
      </c>
      <c r="P7201" s="10" t="s">
        <v>4284</v>
      </c>
      <c r="R7201" s="10" t="s">
        <v>4290</v>
      </c>
      <c r="X7201" s="10" t="s">
        <v>4291</v>
      </c>
      <c r="Z7201" t="s">
        <v>60</v>
      </c>
      <c r="AA7201" t="s">
        <v>60</v>
      </c>
      <c r="AB7201" s="10" t="s">
        <v>2751</v>
      </c>
      <c r="AD7201" s="10" t="s">
        <v>53</v>
      </c>
      <c r="AE7201" s="12"/>
      <c r="AF7201" s="45"/>
      <c r="AG7201" s="45"/>
      <c r="AH7201" s="14" t="s">
        <v>4292</v>
      </c>
      <c r="AJ7201" s="10" t="s">
        <v>4293</v>
      </c>
      <c r="AK7201" s="10" t="str">
        <f t="shared" si="364"/>
        <v>&gt;_Thelenota_anax_China_seas~_FJ971404.1_</v>
      </c>
      <c r="AL7201" s="10" t="str">
        <f t="shared" si="363"/>
        <v>&gt;Thelenota_anax_China_seas~__GenBank_FJ971404.1</v>
      </c>
      <c r="AM7201" s="17" t="s">
        <v>4339</v>
      </c>
      <c r="AP7201" s="13"/>
      <c r="AQ7201" s="13"/>
    </row>
    <row r="7202" spans="1:64" x14ac:dyDescent="0.2">
      <c r="A7202" s="10">
        <v>70</v>
      </c>
      <c r="B7202" s="10" t="s">
        <v>1011</v>
      </c>
      <c r="C7202" s="10" t="s">
        <v>338</v>
      </c>
      <c r="D7202" s="11">
        <v>6894</v>
      </c>
      <c r="E7202" s="10" t="s">
        <v>52</v>
      </c>
      <c r="F7202" s="10"/>
      <c r="G7202" s="11">
        <v>6894</v>
      </c>
      <c r="I7202" s="10" t="s">
        <v>53</v>
      </c>
      <c r="L7202" s="10" t="s">
        <v>2752</v>
      </c>
      <c r="M7202" s="10" t="s">
        <v>2762</v>
      </c>
      <c r="N7202" s="10" t="s">
        <v>2851</v>
      </c>
      <c r="O7202" s="10" t="s">
        <v>4284</v>
      </c>
      <c r="P7202" s="10" t="s">
        <v>4284</v>
      </c>
      <c r="R7202" s="10" t="s">
        <v>4285</v>
      </c>
      <c r="W7202" s="10" t="s">
        <v>108</v>
      </c>
      <c r="X7202" s="10" t="s">
        <v>108</v>
      </c>
      <c r="Z7202">
        <v>-12.859323</v>
      </c>
      <c r="AA7202">
        <v>45.268639</v>
      </c>
      <c r="AB7202" s="10" t="s">
        <v>88</v>
      </c>
      <c r="AD7202" s="10" t="s">
        <v>89</v>
      </c>
      <c r="AE7202" s="15">
        <v>527</v>
      </c>
      <c r="AH7202" s="10" t="s">
        <v>4471</v>
      </c>
      <c r="AK7202" s="10" t="str">
        <f t="shared" si="364"/>
        <v>&gt;_Thelenota_ananas_Mayotte_6894_FLMNH_001</v>
      </c>
      <c r="AL7202" s="10" t="str">
        <f t="shared" si="363"/>
        <v>&gt;Thelenota_ananas_Mayotte__UF_6894</v>
      </c>
      <c r="AM7202" s="10" t="s">
        <v>4566</v>
      </c>
      <c r="AN7202" s="10" t="s">
        <v>1013</v>
      </c>
      <c r="AP7202" s="13"/>
      <c r="AQ7202" s="13"/>
      <c r="AR7202" s="13"/>
    </row>
    <row r="7203" spans="1:64" x14ac:dyDescent="0.2">
      <c r="A7203" s="10">
        <v>71</v>
      </c>
      <c r="B7203" s="10" t="s">
        <v>1011</v>
      </c>
      <c r="C7203" s="10" t="s">
        <v>330</v>
      </c>
      <c r="D7203" s="11">
        <v>6893</v>
      </c>
      <c r="E7203" s="10" t="s">
        <v>52</v>
      </c>
      <c r="F7203" s="10"/>
      <c r="G7203" s="11">
        <v>6893</v>
      </c>
      <c r="I7203" s="10" t="s">
        <v>53</v>
      </c>
      <c r="L7203" s="10" t="s">
        <v>2752</v>
      </c>
      <c r="M7203" s="10" t="s">
        <v>2762</v>
      </c>
      <c r="N7203" s="10" t="s">
        <v>2851</v>
      </c>
      <c r="O7203" s="10" t="s">
        <v>4284</v>
      </c>
      <c r="P7203" s="10" t="s">
        <v>4284</v>
      </c>
      <c r="R7203" s="10" t="s">
        <v>4285</v>
      </c>
      <c r="W7203" s="10" t="s">
        <v>108</v>
      </c>
      <c r="X7203" s="10" t="s">
        <v>108</v>
      </c>
      <c r="Z7203">
        <v>-12.859323</v>
      </c>
      <c r="AA7203">
        <v>45.268639</v>
      </c>
      <c r="AB7203" s="10" t="s">
        <v>88</v>
      </c>
      <c r="AD7203" s="10" t="s">
        <v>89</v>
      </c>
      <c r="AE7203" s="15">
        <v>535</v>
      </c>
      <c r="AH7203" s="10" t="s">
        <v>4471</v>
      </c>
      <c r="AK7203" s="10" t="str">
        <f t="shared" si="364"/>
        <v>&gt;_Thelenota_ananas_Mayotte_6893_FLMNH_001</v>
      </c>
      <c r="AL7203" s="10" t="str">
        <f t="shared" si="363"/>
        <v>&gt;Thelenota_ananas_Mayotte__UF_6893</v>
      </c>
      <c r="AM7203" s="10" t="s">
        <v>4567</v>
      </c>
      <c r="AN7203" s="10" t="s">
        <v>1013</v>
      </c>
      <c r="AP7203" s="13"/>
      <c r="AQ7203" s="13"/>
      <c r="AR7203" s="13"/>
    </row>
    <row r="7204" spans="1:64" x14ac:dyDescent="0.2">
      <c r="A7204" s="10">
        <v>5000</v>
      </c>
      <c r="B7204" s="33" t="s">
        <v>13143</v>
      </c>
      <c r="C7204" s="33"/>
      <c r="D7204" s="11">
        <v>3947</v>
      </c>
      <c r="E7204" s="10" t="s">
        <v>52</v>
      </c>
      <c r="F7204" s="10"/>
      <c r="G7204" s="11">
        <v>3947</v>
      </c>
      <c r="H7204" s="14"/>
      <c r="I7204" s="33" t="s">
        <v>53</v>
      </c>
      <c r="L7204" s="14" t="s">
        <v>2752</v>
      </c>
      <c r="M7204" s="14" t="s">
        <v>2762</v>
      </c>
      <c r="N7204" s="14" t="s">
        <v>2851</v>
      </c>
      <c r="O7204" s="14" t="s">
        <v>4284</v>
      </c>
      <c r="P7204" s="14" t="s">
        <v>4284</v>
      </c>
      <c r="Q7204" s="14"/>
      <c r="R7204" s="14" t="s">
        <v>4290</v>
      </c>
      <c r="V7204" s="14"/>
      <c r="W7204" s="10" t="s">
        <v>317</v>
      </c>
      <c r="X7204" s="10" t="s">
        <v>317</v>
      </c>
      <c r="Y7204" s="14"/>
      <c r="Z7204">
        <v>26.7041333333</v>
      </c>
      <c r="AA7204">
        <v>127.7849166667</v>
      </c>
      <c r="AB7204" s="14" t="s">
        <v>53</v>
      </c>
      <c r="AD7204" s="10" t="s">
        <v>53</v>
      </c>
      <c r="AE7204" s="34">
        <v>644</v>
      </c>
      <c r="AH7204" s="14" t="s">
        <v>4292</v>
      </c>
      <c r="AI7204" s="14"/>
      <c r="AK7204" s="10" t="str">
        <f t="shared" si="364"/>
        <v>&gt;_Thelenota_anax_Ryukyus_3947_G0066</v>
      </c>
      <c r="AL7204" s="10" t="str">
        <f t="shared" si="363"/>
        <v>&gt;Thelenota_anax_Ryukyus__UF_3947</v>
      </c>
      <c r="AM7204" s="14" t="s">
        <v>13144</v>
      </c>
      <c r="AN7204" s="14"/>
      <c r="AP7204" s="14"/>
      <c r="AQ7204" s="14"/>
      <c r="AR7204" s="14"/>
      <c r="AS7204" s="14" t="s">
        <v>13145</v>
      </c>
      <c r="AT7204" s="37" t="s">
        <v>13146</v>
      </c>
      <c r="AU7204" s="14" t="s">
        <v>2758</v>
      </c>
      <c r="AV7204" s="14" t="s">
        <v>2758</v>
      </c>
      <c r="AW7204" s="14" t="s">
        <v>2758</v>
      </c>
      <c r="AX7204" s="14"/>
      <c r="AY7204" s="14"/>
      <c r="AZ7204" s="35"/>
      <c r="BA7204" s="35"/>
    </row>
    <row r="7205" spans="1:64" x14ac:dyDescent="0.2">
      <c r="A7205" s="10">
        <v>2952</v>
      </c>
      <c r="B7205" s="10" t="s">
        <v>229</v>
      </c>
      <c r="C7205" s="10" t="s">
        <v>232</v>
      </c>
      <c r="D7205" s="11">
        <v>1639</v>
      </c>
      <c r="E7205" s="10" t="s">
        <v>52</v>
      </c>
      <c r="F7205" s="10"/>
      <c r="G7205" s="11">
        <v>1639</v>
      </c>
      <c r="I7205" s="10" t="s">
        <v>53</v>
      </c>
      <c r="L7205" s="10" t="s">
        <v>2752</v>
      </c>
      <c r="M7205" s="10" t="s">
        <v>2762</v>
      </c>
      <c r="N7205" s="10" t="s">
        <v>2851</v>
      </c>
      <c r="O7205" s="10" t="s">
        <v>4284</v>
      </c>
      <c r="P7205" s="10" t="s">
        <v>4284</v>
      </c>
      <c r="R7205" s="10" t="s">
        <v>4290</v>
      </c>
      <c r="W7205" s="10" t="s">
        <v>244</v>
      </c>
      <c r="X7205" s="10" t="s">
        <v>244</v>
      </c>
      <c r="Z7205">
        <v>7.2561666667000004</v>
      </c>
      <c r="AA7205">
        <v>134.45283333329999</v>
      </c>
      <c r="AB7205" s="10" t="s">
        <v>207</v>
      </c>
      <c r="AE7205" s="10">
        <v>0</v>
      </c>
      <c r="AK7205" s="10" t="str">
        <f t="shared" si="364"/>
        <v>&gt;_Thelenota_anax_Palau_1639_FLMNH_112</v>
      </c>
      <c r="AL7205" s="10" t="str">
        <f t="shared" si="363"/>
        <v>&gt;Thelenota_anax_Palau__UF_1639</v>
      </c>
      <c r="AP7205" s="13"/>
      <c r="AQ7205" s="13"/>
      <c r="AR7205" s="13"/>
    </row>
    <row r="7206" spans="1:64" x14ac:dyDescent="0.2">
      <c r="A7206" s="10">
        <v>2696</v>
      </c>
      <c r="B7206" s="10" t="s">
        <v>250</v>
      </c>
      <c r="C7206" s="10" t="s">
        <v>178</v>
      </c>
      <c r="D7206" s="11">
        <v>5425</v>
      </c>
      <c r="E7206" s="10" t="s">
        <v>52</v>
      </c>
      <c r="F7206" s="10"/>
      <c r="G7206" s="11">
        <v>5425</v>
      </c>
      <c r="I7206" s="10" t="s">
        <v>53</v>
      </c>
      <c r="L7206" s="10" t="s">
        <v>2752</v>
      </c>
      <c r="M7206" s="10" t="s">
        <v>2762</v>
      </c>
      <c r="N7206" s="10" t="s">
        <v>2851</v>
      </c>
      <c r="O7206" s="10" t="s">
        <v>4284</v>
      </c>
      <c r="P7206" s="10" t="s">
        <v>4284</v>
      </c>
      <c r="R7206" s="10" t="s">
        <v>4285</v>
      </c>
      <c r="W7206" s="10" t="s">
        <v>354</v>
      </c>
      <c r="X7206" s="10" t="s">
        <v>354</v>
      </c>
      <c r="Z7206">
        <v>6.3833333333000004</v>
      </c>
      <c r="AA7206">
        <v>-162.36666666670001</v>
      </c>
      <c r="AB7206" s="10" t="s">
        <v>207</v>
      </c>
      <c r="AE7206" s="10">
        <v>0</v>
      </c>
      <c r="AK7206" s="10" t="str">
        <f t="shared" si="364"/>
        <v>&gt;_Thelenota_ananas_Lines_5425_FLMNH_109</v>
      </c>
      <c r="AL7206" s="10" t="str">
        <f t="shared" si="363"/>
        <v>&gt;Thelenota_ananas_Lines__UF_5425</v>
      </c>
      <c r="AP7206" s="13"/>
      <c r="AQ7206" s="13"/>
      <c r="AR7206" s="13"/>
    </row>
    <row r="7207" spans="1:64" x14ac:dyDescent="0.2">
      <c r="A7207" s="10">
        <v>3085</v>
      </c>
      <c r="B7207" s="10" t="s">
        <v>1502</v>
      </c>
      <c r="C7207" s="10" t="s">
        <v>114</v>
      </c>
      <c r="D7207" s="11">
        <v>5857</v>
      </c>
      <c r="E7207" s="10" t="s">
        <v>52</v>
      </c>
      <c r="F7207" s="10"/>
      <c r="G7207" s="11">
        <v>5857</v>
      </c>
      <c r="I7207" s="10" t="s">
        <v>53</v>
      </c>
      <c r="L7207" s="10" t="s">
        <v>2752</v>
      </c>
      <c r="M7207" s="10" t="s">
        <v>2762</v>
      </c>
      <c r="N7207" s="10" t="s">
        <v>2851</v>
      </c>
      <c r="O7207" s="10" t="s">
        <v>4284</v>
      </c>
      <c r="P7207" s="10" t="s">
        <v>4284</v>
      </c>
      <c r="R7207" s="10" t="s">
        <v>4285</v>
      </c>
      <c r="W7207" s="10" t="s">
        <v>59</v>
      </c>
      <c r="X7207" s="10" t="s">
        <v>59</v>
      </c>
      <c r="Z7207">
        <v>9.4915000000000003</v>
      </c>
      <c r="AA7207">
        <v>138.12997999999999</v>
      </c>
      <c r="AB7207" s="10" t="s">
        <v>207</v>
      </c>
      <c r="AE7207" s="10">
        <v>0</v>
      </c>
      <c r="AK7207" s="10" t="str">
        <f t="shared" si="364"/>
        <v>&gt;_Thelenota_ananas_FSM_5857_FLMNH_120</v>
      </c>
      <c r="AL7207" s="10" t="str">
        <f t="shared" si="363"/>
        <v>&gt;Thelenota_ananas_FSM__UF_5857</v>
      </c>
      <c r="AP7207" s="13"/>
      <c r="AQ7207" s="13"/>
      <c r="AR7207" s="13"/>
    </row>
    <row r="7208" spans="1:64" x14ac:dyDescent="0.2">
      <c r="A7208" s="10">
        <v>69</v>
      </c>
      <c r="B7208" s="10" t="s">
        <v>1011</v>
      </c>
      <c r="C7208" s="10" t="s">
        <v>92</v>
      </c>
      <c r="D7208" s="11">
        <v>6892</v>
      </c>
      <c r="E7208" s="10" t="s">
        <v>52</v>
      </c>
      <c r="F7208" s="10"/>
      <c r="G7208" s="11">
        <v>6892</v>
      </c>
      <c r="I7208" s="10" t="s">
        <v>53</v>
      </c>
      <c r="L7208" s="10" t="s">
        <v>2752</v>
      </c>
      <c r="M7208" s="10" t="s">
        <v>2762</v>
      </c>
      <c r="N7208" s="10" t="s">
        <v>2851</v>
      </c>
      <c r="O7208" s="10" t="s">
        <v>4284</v>
      </c>
      <c r="P7208" s="10" t="s">
        <v>4284</v>
      </c>
      <c r="R7208" s="10" t="s">
        <v>4285</v>
      </c>
      <c r="W7208" s="10" t="s">
        <v>108</v>
      </c>
      <c r="X7208" s="10" t="s">
        <v>108</v>
      </c>
      <c r="Z7208">
        <v>-12.859323</v>
      </c>
      <c r="AA7208">
        <v>45.268639</v>
      </c>
      <c r="AB7208" s="10" t="s">
        <v>207</v>
      </c>
      <c r="AE7208" s="10">
        <v>0</v>
      </c>
      <c r="AK7208" s="10" t="str">
        <f t="shared" si="364"/>
        <v>&gt;_Thelenota_ananas_Mayotte_6892_FLMNH_001</v>
      </c>
      <c r="AL7208" s="10" t="str">
        <f t="shared" si="363"/>
        <v>&gt;Thelenota_ananas_Mayotte__UF_6892</v>
      </c>
      <c r="AP7208" s="13"/>
      <c r="AQ7208" s="13"/>
      <c r="AR7208" s="13"/>
    </row>
    <row r="7209" spans="1:64" x14ac:dyDescent="0.2">
      <c r="A7209" s="10">
        <v>73</v>
      </c>
      <c r="B7209" s="10" t="s">
        <v>1011</v>
      </c>
      <c r="C7209" s="10" t="s">
        <v>196</v>
      </c>
      <c r="D7209" s="11">
        <v>6896</v>
      </c>
      <c r="E7209" s="10" t="s">
        <v>52</v>
      </c>
      <c r="F7209" s="10"/>
      <c r="G7209" s="11">
        <v>6896</v>
      </c>
      <c r="I7209" s="10" t="s">
        <v>53</v>
      </c>
      <c r="L7209" s="10" t="s">
        <v>2752</v>
      </c>
      <c r="M7209" s="10" t="s">
        <v>2762</v>
      </c>
      <c r="N7209" s="10" t="s">
        <v>2851</v>
      </c>
      <c r="O7209" s="10" t="s">
        <v>4284</v>
      </c>
      <c r="P7209" s="10" t="s">
        <v>4284</v>
      </c>
      <c r="R7209" s="10" t="s">
        <v>4285</v>
      </c>
      <c r="W7209" s="10" t="s">
        <v>108</v>
      </c>
      <c r="X7209" s="10" t="s">
        <v>108</v>
      </c>
      <c r="Z7209">
        <v>-12.859323</v>
      </c>
      <c r="AA7209">
        <v>45.268639</v>
      </c>
      <c r="AB7209" s="10" t="s">
        <v>207</v>
      </c>
      <c r="AE7209" s="10">
        <v>0</v>
      </c>
      <c r="AK7209" s="10" t="str">
        <f t="shared" si="364"/>
        <v>&gt;_Thelenota_ananas_Mayotte_6896_FLMNH_001</v>
      </c>
      <c r="AL7209" s="10" t="str">
        <f t="shared" si="363"/>
        <v>&gt;Thelenota_ananas_Mayotte__UF_6896</v>
      </c>
      <c r="AP7209" s="13"/>
      <c r="AQ7209" s="13"/>
      <c r="AR7209" s="13"/>
    </row>
    <row r="7210" spans="1:64" x14ac:dyDescent="0.2">
      <c r="A7210" s="10">
        <v>74</v>
      </c>
      <c r="B7210" s="10" t="s">
        <v>1011</v>
      </c>
      <c r="C7210" s="10" t="s">
        <v>216</v>
      </c>
      <c r="D7210" s="11">
        <v>6897</v>
      </c>
      <c r="E7210" s="10" t="s">
        <v>52</v>
      </c>
      <c r="F7210" s="10"/>
      <c r="G7210" s="11">
        <v>6897</v>
      </c>
      <c r="I7210" s="10" t="s">
        <v>53</v>
      </c>
      <c r="L7210" s="10" t="s">
        <v>2752</v>
      </c>
      <c r="M7210" s="10" t="s">
        <v>2762</v>
      </c>
      <c r="N7210" s="10" t="s">
        <v>2851</v>
      </c>
      <c r="O7210" s="10" t="s">
        <v>4284</v>
      </c>
      <c r="P7210" s="10" t="s">
        <v>4284</v>
      </c>
      <c r="R7210" s="10" t="s">
        <v>4285</v>
      </c>
      <c r="W7210" s="10" t="s">
        <v>108</v>
      </c>
      <c r="X7210" s="10" t="s">
        <v>108</v>
      </c>
      <c r="Z7210">
        <v>-12.859323</v>
      </c>
      <c r="AA7210">
        <v>45.268639</v>
      </c>
      <c r="AB7210" s="10" t="s">
        <v>207</v>
      </c>
      <c r="AE7210" s="10">
        <v>0</v>
      </c>
      <c r="AK7210" s="10" t="str">
        <f t="shared" si="364"/>
        <v>&gt;_Thelenota_ananas_Mayotte_6897_FLMNH_001</v>
      </c>
      <c r="AL7210" s="10" t="str">
        <f t="shared" si="363"/>
        <v>&gt;Thelenota_ananas_Mayotte__UF_6897</v>
      </c>
      <c r="AP7210" s="13"/>
      <c r="AQ7210" s="13"/>
      <c r="AR7210" s="13"/>
    </row>
    <row r="7211" spans="1:64" x14ac:dyDescent="0.2">
      <c r="A7211" s="10">
        <v>1880</v>
      </c>
      <c r="B7211" s="10" t="s">
        <v>227</v>
      </c>
      <c r="C7211" s="10" t="s">
        <v>293</v>
      </c>
      <c r="D7211" s="11">
        <v>7823</v>
      </c>
      <c r="E7211" s="10" t="s">
        <v>52</v>
      </c>
      <c r="F7211" s="10"/>
      <c r="G7211" s="11">
        <v>7823</v>
      </c>
      <c r="I7211" s="10" t="s">
        <v>53</v>
      </c>
      <c r="L7211" s="10" t="s">
        <v>2752</v>
      </c>
      <c r="M7211" s="10" t="s">
        <v>2762</v>
      </c>
      <c r="N7211" s="10" t="s">
        <v>2851</v>
      </c>
      <c r="O7211" s="10" t="s">
        <v>4284</v>
      </c>
      <c r="P7211" s="10" t="s">
        <v>4284</v>
      </c>
      <c r="R7211" s="10" t="s">
        <v>4285</v>
      </c>
      <c r="W7211" s="10" t="s">
        <v>198</v>
      </c>
      <c r="X7211" s="10" t="s">
        <v>1741</v>
      </c>
      <c r="Z7211">
        <v>13.5</v>
      </c>
      <c r="AA7211">
        <v>144.80000000000001</v>
      </c>
      <c r="AB7211" s="10" t="s">
        <v>207</v>
      </c>
      <c r="AE7211" s="10">
        <v>0</v>
      </c>
      <c r="AK7211" s="10" t="str">
        <f t="shared" si="364"/>
        <v>&gt;_Thelenota_ananas_Guam_7823_FLMNH_085</v>
      </c>
      <c r="AL7211" s="10" t="str">
        <f t="shared" si="363"/>
        <v>&gt;Thelenota_ananas_Guam__UF_7823</v>
      </c>
      <c r="AP7211" s="13"/>
      <c r="AQ7211" s="13"/>
      <c r="AR7211" s="13"/>
    </row>
    <row r="7212" spans="1:64" x14ac:dyDescent="0.2">
      <c r="A7212" s="10">
        <v>3686</v>
      </c>
      <c r="B7212" s="10" t="s">
        <v>470</v>
      </c>
      <c r="C7212" s="10" t="s">
        <v>409</v>
      </c>
      <c r="D7212" s="11">
        <v>9203</v>
      </c>
      <c r="E7212" s="10" t="s">
        <v>52</v>
      </c>
      <c r="F7212" s="10"/>
      <c r="G7212" s="11">
        <v>9203</v>
      </c>
      <c r="I7212" s="10" t="s">
        <v>53</v>
      </c>
      <c r="L7212" s="10" t="s">
        <v>2752</v>
      </c>
      <c r="M7212" s="10" t="s">
        <v>2762</v>
      </c>
      <c r="N7212" s="10" t="s">
        <v>2851</v>
      </c>
      <c r="O7212" s="10" t="s">
        <v>4284</v>
      </c>
      <c r="P7212" s="10" t="s">
        <v>4284</v>
      </c>
      <c r="R7212" s="10" t="s">
        <v>4285</v>
      </c>
      <c r="W7212" s="10" t="s">
        <v>1718</v>
      </c>
      <c r="X7212" s="10" t="s">
        <v>1718</v>
      </c>
      <c r="Z7212">
        <v>22.34473333</v>
      </c>
      <c r="AA7212">
        <v>40.328899999999997</v>
      </c>
      <c r="AB7212" s="10" t="s">
        <v>207</v>
      </c>
      <c r="AE7212" s="10">
        <v>0</v>
      </c>
      <c r="AK7212" s="10" t="str">
        <f t="shared" si="364"/>
        <v>&gt;_Thelenota_ananas_Eparses_9203_FLMNH_160</v>
      </c>
      <c r="AL7212" s="10" t="str">
        <f t="shared" si="363"/>
        <v>&gt;Thelenota_ananas_Eparses__UF_9203</v>
      </c>
      <c r="AN7212" s="10" t="s">
        <v>397</v>
      </c>
      <c r="AP7212" s="13"/>
      <c r="AQ7212" s="13"/>
      <c r="AR7212" s="13"/>
    </row>
    <row r="7213" spans="1:64" x14ac:dyDescent="0.2">
      <c r="A7213" s="10">
        <v>3698</v>
      </c>
      <c r="B7213" s="10" t="s">
        <v>470</v>
      </c>
      <c r="C7213" s="10" t="s">
        <v>398</v>
      </c>
      <c r="D7213" s="10">
        <v>9277</v>
      </c>
      <c r="E7213" s="10" t="s">
        <v>52</v>
      </c>
      <c r="F7213" s="10"/>
      <c r="G7213" s="11">
        <v>9277</v>
      </c>
      <c r="I7213" s="10" t="s">
        <v>53</v>
      </c>
      <c r="L7213" s="10" t="s">
        <v>2752</v>
      </c>
      <c r="M7213" s="10" t="s">
        <v>2762</v>
      </c>
      <c r="N7213" s="10" t="s">
        <v>2851</v>
      </c>
      <c r="O7213" s="10" t="s">
        <v>4284</v>
      </c>
      <c r="P7213" s="10" t="s">
        <v>4284</v>
      </c>
      <c r="R7213" s="10" t="s">
        <v>4285</v>
      </c>
      <c r="W7213" s="10" t="s">
        <v>1718</v>
      </c>
      <c r="X7213" s="10" t="s">
        <v>1718</v>
      </c>
      <c r="Z7213">
        <v>11.59155</v>
      </c>
      <c r="AA7213">
        <v>47.28533333</v>
      </c>
      <c r="AB7213" s="10" t="s">
        <v>207</v>
      </c>
      <c r="AE7213" s="10">
        <v>0</v>
      </c>
      <c r="AK7213" s="10" t="str">
        <f t="shared" si="364"/>
        <v>&gt;_Thelenota_ananas_Eparses_9277_FLMNH_160</v>
      </c>
      <c r="AL7213" s="10" t="str">
        <f t="shared" si="363"/>
        <v>&gt;Thelenota_ananas_Eparses__UF_9277</v>
      </c>
      <c r="AN7213" s="10" t="s">
        <v>397</v>
      </c>
      <c r="AP7213" s="13"/>
      <c r="AR7213" s="13"/>
    </row>
    <row r="7214" spans="1:64" x14ac:dyDescent="0.2">
      <c r="A7214" s="10">
        <v>3675</v>
      </c>
      <c r="B7214" s="10" t="s">
        <v>470</v>
      </c>
      <c r="C7214" s="10" t="s">
        <v>364</v>
      </c>
      <c r="D7214" s="10">
        <v>9301</v>
      </c>
      <c r="E7214" s="10" t="s">
        <v>52</v>
      </c>
      <c r="F7214" s="10"/>
      <c r="G7214" s="11">
        <v>9301</v>
      </c>
      <c r="I7214" s="10" t="s">
        <v>53</v>
      </c>
      <c r="L7214" s="10" t="s">
        <v>2752</v>
      </c>
      <c r="M7214" s="10" t="s">
        <v>2762</v>
      </c>
      <c r="N7214" s="10" t="s">
        <v>2851</v>
      </c>
      <c r="O7214" s="10" t="s">
        <v>4284</v>
      </c>
      <c r="P7214" s="10" t="s">
        <v>4284</v>
      </c>
      <c r="R7214" s="10" t="s">
        <v>4285</v>
      </c>
      <c r="W7214" s="10" t="s">
        <v>1718</v>
      </c>
      <c r="X7214" s="10" t="s">
        <v>1718</v>
      </c>
      <c r="Z7214">
        <v>11.59155</v>
      </c>
      <c r="AA7214">
        <v>47.28533333</v>
      </c>
      <c r="AB7214" s="10" t="s">
        <v>207</v>
      </c>
      <c r="AE7214" s="10">
        <v>0</v>
      </c>
      <c r="AK7214" s="10" t="str">
        <f t="shared" si="364"/>
        <v>&gt;_Thelenota_ananas_Eparses_9301_FLMNH_160</v>
      </c>
      <c r="AL7214" s="10" t="str">
        <f t="shared" si="363"/>
        <v>&gt;Thelenota_ananas_Eparses__UF_9301</v>
      </c>
      <c r="AN7214" s="10" t="s">
        <v>397</v>
      </c>
      <c r="AP7214" s="13"/>
      <c r="AR7214" s="13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</row>
    <row r="7215" spans="1:64" x14ac:dyDescent="0.2">
      <c r="A7215" s="10">
        <v>5854</v>
      </c>
      <c r="B7215" s="33" t="s">
        <v>3563</v>
      </c>
      <c r="C7215" s="33"/>
      <c r="D7215" s="33" t="s">
        <v>3564</v>
      </c>
      <c r="E7215" s="10" t="s">
        <v>3371</v>
      </c>
      <c r="F7215" s="10"/>
      <c r="G7215" s="36" t="s">
        <v>3565</v>
      </c>
      <c r="H7215" s="13"/>
      <c r="I7215" s="33" t="s">
        <v>53</v>
      </c>
      <c r="L7215" s="14" t="s">
        <v>2752</v>
      </c>
      <c r="M7215" s="14" t="s">
        <v>2753</v>
      </c>
      <c r="N7215" s="14" t="s">
        <v>3566</v>
      </c>
      <c r="O7215" s="30" t="s">
        <v>3567</v>
      </c>
      <c r="P7215" s="30" t="s">
        <v>3567</v>
      </c>
      <c r="Q7215" s="30"/>
      <c r="R7215" s="14" t="s">
        <v>3568</v>
      </c>
      <c r="S7215" s="14"/>
      <c r="T7215" s="14"/>
      <c r="U7215" s="14"/>
      <c r="V7215" s="14"/>
      <c r="W7215" s="14" t="s">
        <v>3548</v>
      </c>
      <c r="X7215" s="14" t="s">
        <v>3548</v>
      </c>
      <c r="Y7215" s="34"/>
      <c r="Z7215">
        <v>-16.748000000000001</v>
      </c>
      <c r="AA7215">
        <v>121.042</v>
      </c>
      <c r="AB7215" s="10" t="s">
        <v>2803</v>
      </c>
      <c r="AC7215" s="14"/>
      <c r="AD7215" s="14"/>
      <c r="AE7215" s="34">
        <v>0</v>
      </c>
      <c r="AF7215" s="14"/>
      <c r="AG7215" s="14"/>
      <c r="AH7215" s="14" t="s">
        <v>3568</v>
      </c>
      <c r="AI7215" s="14"/>
      <c r="AJ7215" s="14"/>
      <c r="AK7215" s="10" t="str">
        <f t="shared" si="364"/>
        <v>&gt;_Thyone_papuensis_NWAustralia_MOLAF_0402_S0256</v>
      </c>
      <c r="AL7215" s="10" t="str">
        <f t="shared" si="363"/>
        <v>&gt;Thyone_papuensis_NWAustralia__NMV_MOLAF_0402</v>
      </c>
      <c r="AM7215" s="14" t="s">
        <v>2756</v>
      </c>
      <c r="AN7215" s="14"/>
      <c r="AO7215" s="14"/>
      <c r="AP7215" s="14"/>
      <c r="AQ7215" s="14"/>
      <c r="AR7215" s="14"/>
      <c r="AS7215" s="14" t="s">
        <v>3569</v>
      </c>
      <c r="AT7215" s="14"/>
      <c r="AU7215" s="14" t="s">
        <v>2758</v>
      </c>
      <c r="AV7215" s="14" t="s">
        <v>2759</v>
      </c>
      <c r="AW7215" s="14" t="s">
        <v>2759</v>
      </c>
      <c r="AX7215" s="14"/>
      <c r="AY7215" s="14"/>
      <c r="AZ7215" s="41" t="s">
        <v>3550</v>
      </c>
      <c r="BA7215" s="35"/>
    </row>
    <row r="7216" spans="1:64" x14ac:dyDescent="0.2">
      <c r="A7216" s="10">
        <v>5912</v>
      </c>
      <c r="B7216" s="33" t="s">
        <v>6337</v>
      </c>
      <c r="C7216" s="33"/>
      <c r="D7216" s="33" t="s">
        <v>6338</v>
      </c>
      <c r="E7216" s="10" t="s">
        <v>3371</v>
      </c>
      <c r="F7216" s="10"/>
      <c r="G7216" s="36" t="s">
        <v>6339</v>
      </c>
      <c r="H7216" s="13"/>
      <c r="I7216" s="33" t="s">
        <v>53</v>
      </c>
      <c r="J7216" s="5" t="s">
        <v>6340</v>
      </c>
      <c r="K7216" s="5"/>
      <c r="L7216" s="14" t="s">
        <v>2752</v>
      </c>
      <c r="M7216" s="14" t="s">
        <v>2753</v>
      </c>
      <c r="N7216" s="14" t="s">
        <v>3566</v>
      </c>
      <c r="O7216" s="14" t="s">
        <v>3567</v>
      </c>
      <c r="P7216" s="14" t="s">
        <v>3567</v>
      </c>
      <c r="Q7216" s="14"/>
      <c r="R7216" s="14"/>
      <c r="S7216" s="14"/>
      <c r="T7216" s="14"/>
      <c r="U7216" s="14"/>
      <c r="V7216" s="14"/>
      <c r="W7216" s="34" t="s">
        <v>3510</v>
      </c>
      <c r="X7216" s="34" t="s">
        <v>3510</v>
      </c>
      <c r="Z7216">
        <v>-38.47</v>
      </c>
      <c r="AA7216">
        <v>145.16999999999999</v>
      </c>
      <c r="AB7216" s="14" t="s">
        <v>53</v>
      </c>
      <c r="AD7216" s="10" t="s">
        <v>53</v>
      </c>
      <c r="AE7216" s="34">
        <v>652</v>
      </c>
      <c r="AF7216" s="14" t="s">
        <v>75</v>
      </c>
      <c r="AG7216" s="14"/>
      <c r="AH7216" s="14" t="s">
        <v>6341</v>
      </c>
      <c r="AI7216" s="14"/>
      <c r="AJ7216" s="14"/>
      <c r="AK7216" s="10" t="str">
        <f t="shared" si="364"/>
        <v>&gt;t_Thyone__Victoria_MOLAF_0469_S0332</v>
      </c>
      <c r="AL7216" s="10" t="str">
        <f t="shared" si="363"/>
        <v>&gt;Thyone__Victoria__NMV_MOLAF_0469</v>
      </c>
      <c r="AM7216" s="14" t="s">
        <v>6342</v>
      </c>
      <c r="AN7216" s="14"/>
      <c r="AO7216" s="14"/>
      <c r="AP7216" s="14"/>
      <c r="AQ7216" s="14"/>
      <c r="AR7216" s="14"/>
      <c r="AS7216" s="14" t="s">
        <v>6343</v>
      </c>
      <c r="AT7216" s="14"/>
      <c r="AU7216" s="14" t="s">
        <v>2758</v>
      </c>
      <c r="AV7216" s="14" t="s">
        <v>2758</v>
      </c>
      <c r="AW7216" s="14" t="s">
        <v>2759</v>
      </c>
      <c r="AX7216" s="14"/>
      <c r="AY7216" s="14"/>
      <c r="AZ7216" s="41" t="s">
        <v>3512</v>
      </c>
      <c r="BA7216" s="35"/>
    </row>
    <row r="7217" spans="1:53" x14ac:dyDescent="0.2">
      <c r="A7217" s="10">
        <v>5877</v>
      </c>
      <c r="B7217" s="33" t="s">
        <v>6443</v>
      </c>
      <c r="C7217" s="33"/>
      <c r="D7217" s="33" t="s">
        <v>6444</v>
      </c>
      <c r="E7217" s="10" t="s">
        <v>3371</v>
      </c>
      <c r="F7217" s="10"/>
      <c r="G7217" s="36" t="s">
        <v>6445</v>
      </c>
      <c r="H7217" s="13"/>
      <c r="I7217" s="33" t="s">
        <v>53</v>
      </c>
      <c r="J7217" s="5" t="s">
        <v>6446</v>
      </c>
      <c r="K7217" s="5"/>
      <c r="L7217" s="14" t="s">
        <v>2752</v>
      </c>
      <c r="M7217" s="14" t="s">
        <v>2753</v>
      </c>
      <c r="N7217" s="14" t="s">
        <v>3566</v>
      </c>
      <c r="O7217" s="14" t="s">
        <v>3567</v>
      </c>
      <c r="P7217" s="14" t="s">
        <v>3567</v>
      </c>
      <c r="Q7217" s="14"/>
      <c r="R7217" s="14"/>
      <c r="S7217" s="14"/>
      <c r="T7217" s="14"/>
      <c r="U7217" s="14"/>
      <c r="V7217" s="14"/>
      <c r="W7217" s="34" t="s">
        <v>3510</v>
      </c>
      <c r="X7217" s="34" t="s">
        <v>3510</v>
      </c>
      <c r="Z7217">
        <v>-38.479999999999997</v>
      </c>
      <c r="AA7217">
        <v>145.03</v>
      </c>
      <c r="AB7217" s="14" t="s">
        <v>53</v>
      </c>
      <c r="AD7217" s="10" t="s">
        <v>53</v>
      </c>
      <c r="AE7217" s="34">
        <v>652</v>
      </c>
      <c r="AF7217" s="14" t="s">
        <v>75</v>
      </c>
      <c r="AG7217" s="14"/>
      <c r="AH7217" s="14" t="s">
        <v>6447</v>
      </c>
      <c r="AI7217" s="14"/>
      <c r="AJ7217" s="14"/>
      <c r="AK7217" s="10" t="str">
        <f t="shared" si="364"/>
        <v>&gt;t_Thyone__Victoria_MOLAF_0429_S0292</v>
      </c>
      <c r="AL7217" s="10" t="str">
        <f t="shared" si="363"/>
        <v>&gt;Thyone__Victoria__NMV_MOLAF_0429</v>
      </c>
      <c r="AM7217" s="14" t="s">
        <v>6448</v>
      </c>
      <c r="AN7217" s="14"/>
      <c r="AO7217" s="14"/>
      <c r="AP7217" s="14"/>
      <c r="AQ7217" s="14"/>
      <c r="AR7217" s="14"/>
      <c r="AS7217" s="14" t="s">
        <v>6449</v>
      </c>
      <c r="AT7217" s="14"/>
      <c r="AU7217" s="14" t="s">
        <v>2758</v>
      </c>
      <c r="AV7217" s="14" t="s">
        <v>2758</v>
      </c>
      <c r="AW7217" s="14" t="s">
        <v>2759</v>
      </c>
      <c r="AX7217" s="14"/>
      <c r="AY7217" s="14"/>
      <c r="AZ7217" s="41" t="s">
        <v>3512</v>
      </c>
      <c r="BA7217" s="35"/>
    </row>
    <row r="7218" spans="1:53" x14ac:dyDescent="0.2">
      <c r="A7218" s="10">
        <v>7216</v>
      </c>
      <c r="B7218" t="s">
        <v>13454</v>
      </c>
      <c r="D7218" s="50">
        <v>8906</v>
      </c>
      <c r="E7218" t="s">
        <v>52</v>
      </c>
      <c r="G7218" s="50">
        <v>8906</v>
      </c>
      <c r="L7218" s="10" t="s">
        <v>2752</v>
      </c>
      <c r="M7218" t="s">
        <v>2753</v>
      </c>
      <c r="N7218" t="s">
        <v>3566</v>
      </c>
      <c r="O7218" s="50" t="s">
        <v>3567</v>
      </c>
      <c r="P7218" s="50" t="s">
        <v>3567</v>
      </c>
      <c r="Q7218" s="76"/>
      <c r="R7218" s="87" t="s">
        <v>13455</v>
      </c>
      <c r="X7218" t="s">
        <v>360</v>
      </c>
      <c r="Z7218">
        <v>48.545364499999998</v>
      </c>
      <c r="AA7218">
        <v>-123.0142379</v>
      </c>
      <c r="AL7218" s="10" t="str">
        <f t="shared" si="363"/>
        <v>&gt;Thyone_benti_Washington__UF_8906</v>
      </c>
      <c r="AM7218" t="s">
        <v>13456</v>
      </c>
    </row>
    <row r="7219" spans="1:53" x14ac:dyDescent="0.2">
      <c r="A7219" s="10">
        <v>3756</v>
      </c>
      <c r="B7219" s="10" t="s">
        <v>395</v>
      </c>
      <c r="C7219" s="10" t="s">
        <v>105</v>
      </c>
      <c r="D7219" s="10">
        <v>10089</v>
      </c>
      <c r="E7219" s="10" t="s">
        <v>52</v>
      </c>
      <c r="F7219" s="10"/>
      <c r="G7219" s="11">
        <v>10089</v>
      </c>
      <c r="I7219" s="10" t="s">
        <v>53</v>
      </c>
      <c r="L7219" s="10" t="s">
        <v>2752</v>
      </c>
      <c r="M7219" s="10" t="s">
        <v>2753</v>
      </c>
      <c r="N7219" s="5" t="s">
        <v>3566</v>
      </c>
      <c r="O7219" s="10" t="s">
        <v>3567</v>
      </c>
      <c r="P7219" s="10" t="s">
        <v>3567</v>
      </c>
      <c r="R7219" s="5" t="s">
        <v>8797</v>
      </c>
      <c r="S7219" s="5" t="s">
        <v>712</v>
      </c>
      <c r="T7219" s="5"/>
      <c r="W7219" s="10" t="s">
        <v>396</v>
      </c>
      <c r="X7219" s="10" t="s">
        <v>396</v>
      </c>
      <c r="Z7219">
        <v>-23.4331666667</v>
      </c>
      <c r="AA7219">
        <v>151.91708333330001</v>
      </c>
      <c r="AB7219" s="10" t="s">
        <v>53</v>
      </c>
      <c r="AD7219" s="10" t="s">
        <v>53</v>
      </c>
      <c r="AE7219" s="12">
        <v>655</v>
      </c>
      <c r="AF7219" s="10" t="s">
        <v>75</v>
      </c>
      <c r="AH7219" s="10" t="s">
        <v>8798</v>
      </c>
      <c r="AK7219" s="10" t="str">
        <f>CONCATENATE("&gt;",AF7219,"_",O7219,"_",R7219,S7219,"_",X7219,"_",D7219,"_",B7219)</f>
        <v>&gt;t_Thyone_flindersicf_Heron_10089_FLMNH_162</v>
      </c>
      <c r="AL7219" s="10" t="str">
        <f t="shared" si="363"/>
        <v>&gt;Thyone_flindersi_Heron__UF_10089</v>
      </c>
      <c r="AM7219" s="10" t="s">
        <v>8799</v>
      </c>
      <c r="AN7219" s="10" t="s">
        <v>397</v>
      </c>
      <c r="AP7219" s="13"/>
      <c r="AQ7219" s="13"/>
      <c r="AR7219" s="13"/>
    </row>
    <row r="7220" spans="1:53" x14ac:dyDescent="0.2">
      <c r="A7220" s="10">
        <v>7264</v>
      </c>
      <c r="B7220" t="s">
        <v>13637</v>
      </c>
      <c r="D7220" s="50" t="s">
        <v>13638</v>
      </c>
      <c r="E7220" t="s">
        <v>3371</v>
      </c>
      <c r="G7220" t="s">
        <v>13639</v>
      </c>
      <c r="L7220" s="10" t="s">
        <v>2752</v>
      </c>
      <c r="M7220" t="s">
        <v>2753</v>
      </c>
      <c r="N7220" t="s">
        <v>3566</v>
      </c>
      <c r="O7220" s="87" t="s">
        <v>3567</v>
      </c>
      <c r="P7220" s="87" t="s">
        <v>3567</v>
      </c>
      <c r="Q7220" s="76"/>
      <c r="R7220" s="87" t="s">
        <v>13640</v>
      </c>
      <c r="X7220" s="50" t="s">
        <v>13428</v>
      </c>
      <c r="Z7220">
        <v>-13.850482</v>
      </c>
      <c r="AA7220">
        <v>127.288676</v>
      </c>
      <c r="AL7220" s="10" t="str">
        <f t="shared" si="363"/>
        <v>&gt;Thyone_C_Western Australia__NMV_MOLAF_1465</v>
      </c>
      <c r="AM7220" t="s">
        <v>13641</v>
      </c>
    </row>
    <row r="7221" spans="1:53" x14ac:dyDescent="0.2">
      <c r="A7221" s="10">
        <v>1232</v>
      </c>
      <c r="B7221" s="10" t="s">
        <v>3975</v>
      </c>
      <c r="C7221" s="10" t="s">
        <v>266</v>
      </c>
      <c r="D7221" s="10" t="s">
        <v>9278</v>
      </c>
      <c r="E7221" s="10" t="s">
        <v>3977</v>
      </c>
      <c r="F7221" s="10"/>
      <c r="G7221" s="11" t="s">
        <v>9279</v>
      </c>
      <c r="I7221" s="10" t="s">
        <v>53</v>
      </c>
      <c r="L7221" s="10" t="s">
        <v>2752</v>
      </c>
      <c r="M7221" s="10" t="s">
        <v>2753</v>
      </c>
      <c r="N7221" s="10" t="s">
        <v>3566</v>
      </c>
      <c r="O7221" s="10" t="s">
        <v>3567</v>
      </c>
      <c r="P7221" s="10" t="s">
        <v>3567</v>
      </c>
      <c r="R7221" s="10" t="s">
        <v>4435</v>
      </c>
      <c r="W7221" s="5" t="s">
        <v>1961</v>
      </c>
      <c r="X7221" s="5" t="s">
        <v>389</v>
      </c>
      <c r="Z7221">
        <v>-18.286130199999999</v>
      </c>
      <c r="AA7221">
        <v>147.70000759999999</v>
      </c>
      <c r="AB7221" s="10" t="s">
        <v>53</v>
      </c>
      <c r="AD7221" s="10" t="s">
        <v>53</v>
      </c>
      <c r="AE7221" s="12">
        <v>655</v>
      </c>
      <c r="AF7221" s="10" t="s">
        <v>75</v>
      </c>
      <c r="AH7221" s="10" t="s">
        <v>9275</v>
      </c>
      <c r="AK7221" s="10" t="str">
        <f t="shared" ref="AK7221:AK7226" si="365">CONCATENATE("&gt;",AF7221,"_",O7221,"_",R7221,S7221,"_",X7221,"_",D7221,"_",B7221)</f>
        <v>&gt;t_Thyone_sp1_Queensland_FM_QM09_046_FLMNH_057</v>
      </c>
      <c r="AL7221" s="10" t="str">
        <f t="shared" si="363"/>
        <v>&gt;Thyone_sp1_Queensland__QM_FM_QM09_046</v>
      </c>
      <c r="AM7221" s="10" t="s">
        <v>9280</v>
      </c>
    </row>
    <row r="7222" spans="1:53" x14ac:dyDescent="0.2">
      <c r="A7222" s="10">
        <v>1184</v>
      </c>
      <c r="B7222" s="10" t="s">
        <v>3975</v>
      </c>
      <c r="C7222" s="10" t="s">
        <v>302</v>
      </c>
      <c r="D7222" s="10" t="s">
        <v>4424</v>
      </c>
      <c r="E7222" s="10" t="s">
        <v>3977</v>
      </c>
      <c r="F7222" s="10"/>
      <c r="G7222" s="11" t="s">
        <v>4425</v>
      </c>
      <c r="I7222" s="10" t="s">
        <v>53</v>
      </c>
      <c r="L7222" s="10" t="s">
        <v>2752</v>
      </c>
      <c r="M7222" s="10" t="s">
        <v>2753</v>
      </c>
      <c r="N7222" s="10" t="s">
        <v>3566</v>
      </c>
      <c r="O7222" s="10" t="s">
        <v>3567</v>
      </c>
      <c r="P7222" s="10" t="s">
        <v>3567</v>
      </c>
      <c r="R7222" s="10" t="s">
        <v>3394</v>
      </c>
      <c r="Z7222" t="s">
        <v>60</v>
      </c>
      <c r="AA7222" t="s">
        <v>60</v>
      </c>
      <c r="AB7222" s="10" t="s">
        <v>88</v>
      </c>
      <c r="AD7222" s="10" t="s">
        <v>89</v>
      </c>
      <c r="AE7222" s="15">
        <v>578</v>
      </c>
      <c r="AH7222" s="10" t="s">
        <v>4426</v>
      </c>
      <c r="AK7222" s="10" t="str">
        <f t="shared" si="365"/>
        <v>&gt;_Thyone_sp2__FM_QM09_042_FLMNH_057</v>
      </c>
      <c r="AL7222" s="10" t="str">
        <f t="shared" si="363"/>
        <v>&gt;Thyone_sp2___QM_FM_QM09_042</v>
      </c>
      <c r="AM7222" s="10" t="s">
        <v>4427</v>
      </c>
    </row>
    <row r="7223" spans="1:53" x14ac:dyDescent="0.2">
      <c r="A7223" s="10">
        <v>184</v>
      </c>
      <c r="B7223" s="10" t="s">
        <v>3902</v>
      </c>
      <c r="C7223" s="10" t="s">
        <v>260</v>
      </c>
      <c r="D7223" s="11">
        <v>4551</v>
      </c>
      <c r="E7223" s="10" t="s">
        <v>52</v>
      </c>
      <c r="F7223" s="10"/>
      <c r="G7223" s="11">
        <v>4551</v>
      </c>
      <c r="I7223" s="10" t="s">
        <v>53</v>
      </c>
      <c r="L7223" s="10" t="s">
        <v>2752</v>
      </c>
      <c r="M7223" s="10" t="s">
        <v>2753</v>
      </c>
      <c r="N7223" s="10" t="s">
        <v>3566</v>
      </c>
      <c r="O7223" s="10" t="s">
        <v>3567</v>
      </c>
      <c r="P7223" s="10" t="s">
        <v>3567</v>
      </c>
      <c r="R7223" s="10" t="s">
        <v>472</v>
      </c>
      <c r="W7223" s="10" t="s">
        <v>324</v>
      </c>
      <c r="X7223" s="10" t="s">
        <v>324</v>
      </c>
      <c r="Z7223">
        <v>8.2446166667000007</v>
      </c>
      <c r="AA7223">
        <v>-79.089533333299997</v>
      </c>
      <c r="AB7223" s="10" t="s">
        <v>53</v>
      </c>
      <c r="AD7223" s="10" t="s">
        <v>74</v>
      </c>
      <c r="AE7223" s="10">
        <v>653</v>
      </c>
      <c r="AF7223" s="10" t="s">
        <v>75</v>
      </c>
      <c r="AK7223" s="10" t="str">
        <f t="shared" si="365"/>
        <v>&gt;t_Thyone_sp_2_Panama_4551_FLMNH_012</v>
      </c>
      <c r="AL7223" s="10" t="str">
        <f t="shared" si="363"/>
        <v>&gt;Thyone_sp_2_Panama__UF_4551</v>
      </c>
      <c r="AM7223" s="10" t="s">
        <v>9564</v>
      </c>
      <c r="AN7223" s="10" t="s">
        <v>139</v>
      </c>
      <c r="AP7223" s="13"/>
      <c r="AQ7223" s="13"/>
      <c r="AR7223" s="13"/>
    </row>
    <row r="7224" spans="1:53" x14ac:dyDescent="0.2">
      <c r="A7224" s="10">
        <v>6646</v>
      </c>
      <c r="B7224" s="5" t="s">
        <v>13994</v>
      </c>
      <c r="C7224" s="5"/>
      <c r="D7224" s="5" t="s">
        <v>13995</v>
      </c>
      <c r="E7224" s="5" t="s">
        <v>3371</v>
      </c>
      <c r="F7224" s="5"/>
      <c r="G7224" s="65" t="s">
        <v>13996</v>
      </c>
      <c r="H7224" s="5"/>
      <c r="I7224" s="5"/>
      <c r="J7224" s="5" t="s">
        <v>13997</v>
      </c>
      <c r="K7224" s="5"/>
      <c r="L7224" s="5" t="s">
        <v>2752</v>
      </c>
      <c r="M7224" s="5" t="s">
        <v>2753</v>
      </c>
      <c r="N7224" s="5" t="s">
        <v>3566</v>
      </c>
      <c r="O7224" s="5" t="s">
        <v>3567</v>
      </c>
      <c r="P7224" s="5" t="s">
        <v>3567</v>
      </c>
      <c r="Q7224" s="5"/>
      <c r="R7224" s="5" t="s">
        <v>13998</v>
      </c>
      <c r="S7224" s="5"/>
      <c r="T7224" s="5"/>
      <c r="U7224" s="5"/>
      <c r="V7224" s="5"/>
      <c r="W7224" s="10" t="s">
        <v>5770</v>
      </c>
      <c r="X7224" s="10" t="s">
        <v>5770</v>
      </c>
      <c r="Y7224" s="5"/>
      <c r="Z7224">
        <v>-12.357150000000001</v>
      </c>
      <c r="AA7224">
        <v>130.85196999999999</v>
      </c>
      <c r="AB7224" s="5"/>
      <c r="AC7224" s="5"/>
      <c r="AD7224" s="5"/>
      <c r="AE7224" s="5">
        <v>655</v>
      </c>
      <c r="AF7224" s="5" t="s">
        <v>75</v>
      </c>
      <c r="AG7224" s="5"/>
      <c r="AH7224" s="5"/>
      <c r="AI7224" s="5"/>
      <c r="AJ7224" s="5"/>
      <c r="AK7224" s="10" t="str">
        <f t="shared" si="365"/>
        <v>&gt;t_Thyone_pedata_NAustralia_MOLAF_1217_N0904</v>
      </c>
      <c r="AL7224" s="10" t="str">
        <f t="shared" si="363"/>
        <v>&gt;Thyone_pedata_NAustralia__NMV_MOLAF_1217</v>
      </c>
      <c r="AM7224" s="5" t="s">
        <v>13999</v>
      </c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</row>
    <row r="7225" spans="1:53" x14ac:dyDescent="0.2">
      <c r="A7225" s="10">
        <v>3753</v>
      </c>
      <c r="B7225" s="10" t="s">
        <v>395</v>
      </c>
      <c r="C7225" s="10" t="s">
        <v>148</v>
      </c>
      <c r="D7225" s="10">
        <v>9999</v>
      </c>
      <c r="E7225" s="10" t="s">
        <v>52</v>
      </c>
      <c r="F7225" s="10"/>
      <c r="G7225" s="11">
        <v>9999</v>
      </c>
      <c r="I7225" s="10" t="s">
        <v>53</v>
      </c>
      <c r="L7225" s="10" t="s">
        <v>2752</v>
      </c>
      <c r="M7225" s="10" t="s">
        <v>2753</v>
      </c>
      <c r="N7225" s="5" t="s">
        <v>3566</v>
      </c>
      <c r="O7225" s="10" t="s">
        <v>3567</v>
      </c>
      <c r="P7225" s="10" t="s">
        <v>3567</v>
      </c>
      <c r="R7225" s="5" t="s">
        <v>9907</v>
      </c>
      <c r="W7225" s="10" t="s">
        <v>396</v>
      </c>
      <c r="X7225" s="10" t="s">
        <v>396</v>
      </c>
      <c r="Z7225">
        <v>-23.432383333299999</v>
      </c>
      <c r="AA7225">
        <v>152.03375</v>
      </c>
      <c r="AB7225" s="10" t="s">
        <v>53</v>
      </c>
      <c r="AD7225" s="10" t="s">
        <v>53</v>
      </c>
      <c r="AE7225" s="12">
        <v>655</v>
      </c>
      <c r="AH7225" s="10" t="s">
        <v>9908</v>
      </c>
      <c r="AK7225" s="10" t="str">
        <f t="shared" si="365"/>
        <v>&gt;_Thyone_sp. 4_Heron_9999_FLMNH_162</v>
      </c>
      <c r="AL7225" s="10" t="str">
        <f t="shared" si="363"/>
        <v>&gt;Thyone_sp. 4_Heron__UF_9999</v>
      </c>
      <c r="AM7225" s="10" t="s">
        <v>9909</v>
      </c>
      <c r="AN7225" s="10" t="s">
        <v>397</v>
      </c>
      <c r="AP7225" s="13"/>
      <c r="AQ7225" s="13"/>
    </row>
    <row r="7226" spans="1:53" x14ac:dyDescent="0.2">
      <c r="A7226" s="10">
        <v>4014</v>
      </c>
      <c r="B7226" s="10" t="s">
        <v>637</v>
      </c>
      <c r="C7226" s="10" t="s">
        <v>450</v>
      </c>
      <c r="D7226" s="10">
        <v>10047</v>
      </c>
      <c r="E7226" s="10" t="s">
        <v>52</v>
      </c>
      <c r="F7226" s="10"/>
      <c r="G7226" s="11">
        <v>10047</v>
      </c>
      <c r="I7226" s="10" t="s">
        <v>53</v>
      </c>
      <c r="L7226" s="10" t="s">
        <v>2752</v>
      </c>
      <c r="M7226" s="10" t="s">
        <v>2753</v>
      </c>
      <c r="N7226" s="5" t="s">
        <v>3566</v>
      </c>
      <c r="O7226" s="10" t="s">
        <v>3567</v>
      </c>
      <c r="P7226" s="10" t="s">
        <v>3567</v>
      </c>
      <c r="R7226" s="5" t="s">
        <v>9907</v>
      </c>
      <c r="W7226" s="10" t="s">
        <v>396</v>
      </c>
      <c r="X7226" s="10" t="s">
        <v>396</v>
      </c>
      <c r="Z7226">
        <v>-23.5989333333</v>
      </c>
      <c r="AA7226">
        <v>152.05058333330001</v>
      </c>
      <c r="AB7226" s="10" t="s">
        <v>53</v>
      </c>
      <c r="AD7226" s="10" t="s">
        <v>53</v>
      </c>
      <c r="AE7226" s="12">
        <v>655</v>
      </c>
      <c r="AF7226" s="10" t="s">
        <v>75</v>
      </c>
      <c r="AH7226" s="10" t="s">
        <v>9908</v>
      </c>
      <c r="AK7226" s="10" t="str">
        <f t="shared" si="365"/>
        <v>&gt;t_Thyone_sp. 4_Heron_10047_FLMNH_171</v>
      </c>
      <c r="AL7226" s="10" t="str">
        <f t="shared" si="363"/>
        <v>&gt;Thyone_sp. 4_Heron__UF_10047</v>
      </c>
      <c r="AM7226" s="10" t="s">
        <v>9910</v>
      </c>
      <c r="AP7226" s="13"/>
      <c r="AQ7226" s="13"/>
    </row>
    <row r="7227" spans="1:53" x14ac:dyDescent="0.2">
      <c r="A7227" s="10">
        <v>7267</v>
      </c>
      <c r="B7227" t="s">
        <v>14034</v>
      </c>
      <c r="D7227" s="50" t="s">
        <v>14035</v>
      </c>
      <c r="E7227" t="s">
        <v>6346</v>
      </c>
      <c r="G7227" t="s">
        <v>14036</v>
      </c>
      <c r="L7227" s="10" t="s">
        <v>2752</v>
      </c>
      <c r="M7227" t="s">
        <v>2753</v>
      </c>
      <c r="N7227" t="s">
        <v>3566</v>
      </c>
      <c r="O7227" s="87" t="s">
        <v>3567</v>
      </c>
      <c r="P7227" s="87" t="s">
        <v>3567</v>
      </c>
      <c r="Q7227" s="76"/>
      <c r="R7227" s="87" t="s">
        <v>13998</v>
      </c>
      <c r="X7227" s="50" t="s">
        <v>13428</v>
      </c>
      <c r="Z7227">
        <v>-13.904849</v>
      </c>
      <c r="AA7227">
        <v>127.32885899999999</v>
      </c>
      <c r="AL7227" s="10" t="str">
        <f t="shared" si="363"/>
        <v>&gt;Thyone_pedata_Western Australia__WAM_MOLAF_1470</v>
      </c>
      <c r="AM7227" t="s">
        <v>14037</v>
      </c>
    </row>
    <row r="7228" spans="1:53" x14ac:dyDescent="0.2">
      <c r="A7228" s="10">
        <v>7279</v>
      </c>
      <c r="B7228" t="s">
        <v>14038</v>
      </c>
      <c r="D7228" s="50" t="s">
        <v>14039</v>
      </c>
      <c r="E7228" t="s">
        <v>3371</v>
      </c>
      <c r="G7228" t="s">
        <v>14040</v>
      </c>
      <c r="L7228" s="10" t="s">
        <v>2752</v>
      </c>
      <c r="M7228" t="s">
        <v>2753</v>
      </c>
      <c r="N7228" t="s">
        <v>3566</v>
      </c>
      <c r="O7228" s="87" t="s">
        <v>3567</v>
      </c>
      <c r="P7228" s="87" t="s">
        <v>3567</v>
      </c>
      <c r="Q7228" s="76"/>
      <c r="R7228" s="87" t="s">
        <v>13998</v>
      </c>
      <c r="X7228" s="50" t="s">
        <v>13372</v>
      </c>
      <c r="Z7228">
        <v>12.3</v>
      </c>
      <c r="AA7228">
        <v>129.97999999999999</v>
      </c>
      <c r="AL7228" s="10" t="str">
        <f t="shared" si="363"/>
        <v>&gt;Thyone_pedata_Northern Australia__NMV_MOLAF_1537</v>
      </c>
      <c r="AM7228" t="s">
        <v>14041</v>
      </c>
    </row>
    <row r="7229" spans="1:53" x14ac:dyDescent="0.2">
      <c r="A7229" s="10">
        <v>7263</v>
      </c>
      <c r="B7229" t="s">
        <v>14057</v>
      </c>
      <c r="D7229" s="50" t="s">
        <v>14058</v>
      </c>
      <c r="E7229" t="s">
        <v>6346</v>
      </c>
      <c r="G7229" t="s">
        <v>14059</v>
      </c>
      <c r="L7229" s="10" t="s">
        <v>2752</v>
      </c>
      <c r="M7229" t="s">
        <v>2753</v>
      </c>
      <c r="N7229" t="s">
        <v>3566</v>
      </c>
      <c r="O7229" s="87" t="s">
        <v>3567</v>
      </c>
      <c r="P7229" s="87" t="s">
        <v>3567</v>
      </c>
      <c r="Q7229" s="76"/>
      <c r="R7229" s="87" t="s">
        <v>10860</v>
      </c>
      <c r="X7229" s="50" t="s">
        <v>13428</v>
      </c>
      <c r="Z7229">
        <v>-13.850482</v>
      </c>
      <c r="AA7229">
        <v>127.288676</v>
      </c>
      <c r="AL7229" s="10" t="str">
        <f t="shared" si="363"/>
        <v>&gt;Thyone_B_Western Australia__WAM_MOLAF_1464</v>
      </c>
      <c r="AM7229" t="s">
        <v>14060</v>
      </c>
    </row>
    <row r="7230" spans="1:53" x14ac:dyDescent="0.2">
      <c r="A7230" s="10">
        <v>152</v>
      </c>
      <c r="B7230" s="10" t="s">
        <v>3902</v>
      </c>
      <c r="C7230" s="10" t="s">
        <v>293</v>
      </c>
      <c r="D7230" s="11">
        <v>4203</v>
      </c>
      <c r="E7230" s="10" t="s">
        <v>52</v>
      </c>
      <c r="F7230" s="10"/>
      <c r="G7230" s="11">
        <v>4203</v>
      </c>
      <c r="I7230" s="10" t="s">
        <v>53</v>
      </c>
      <c r="L7230" s="10" t="s">
        <v>2752</v>
      </c>
      <c r="M7230" s="10" t="s">
        <v>2753</v>
      </c>
      <c r="N7230" s="5" t="s">
        <v>3566</v>
      </c>
      <c r="O7230" s="10" t="s">
        <v>3567</v>
      </c>
      <c r="P7230" s="10" t="s">
        <v>3567</v>
      </c>
      <c r="R7230" s="5" t="s">
        <v>10848</v>
      </c>
      <c r="W7230" s="10" t="s">
        <v>118</v>
      </c>
      <c r="X7230" s="10" t="s">
        <v>118</v>
      </c>
      <c r="Z7230">
        <v>20.398700000000002</v>
      </c>
      <c r="AA7230">
        <v>58.489649999999997</v>
      </c>
      <c r="AB7230" s="10" t="s">
        <v>53</v>
      </c>
      <c r="AD7230" s="10" t="s">
        <v>74</v>
      </c>
      <c r="AE7230" s="12">
        <v>655</v>
      </c>
      <c r="AF7230" s="10" t="s">
        <v>75</v>
      </c>
      <c r="AH7230" s="10" t="s">
        <v>10849</v>
      </c>
      <c r="AK7230" s="10" t="str">
        <f>CONCATENATE("&gt;",AF7230,"_",O7230,"_",R7230,S7230,"_",X7230,"_",D7230,"_",B7230)</f>
        <v>&gt;t_Thyone_sp. 5_Oman_4203_FLMNH_012</v>
      </c>
      <c r="AL7230" s="10" t="str">
        <f t="shared" si="363"/>
        <v>&gt;Thyone_sp. 5_Oman__UF_4203</v>
      </c>
      <c r="AM7230" s="10" t="s">
        <v>10850</v>
      </c>
      <c r="AN7230" s="10" t="s">
        <v>139</v>
      </c>
      <c r="AP7230" s="13"/>
      <c r="AQ7230" s="13"/>
      <c r="AR7230" s="13"/>
    </row>
    <row r="7231" spans="1:53" x14ac:dyDescent="0.2">
      <c r="A7231" s="10">
        <v>7283</v>
      </c>
      <c r="B7231" t="s">
        <v>14585</v>
      </c>
      <c r="D7231" s="50" t="s">
        <v>14586</v>
      </c>
      <c r="E7231" t="s">
        <v>3371</v>
      </c>
      <c r="G7231" t="s">
        <v>14587</v>
      </c>
      <c r="L7231" s="10" t="s">
        <v>2752</v>
      </c>
      <c r="M7231" t="s">
        <v>2753</v>
      </c>
      <c r="N7231" t="s">
        <v>3566</v>
      </c>
      <c r="O7231" s="87" t="s">
        <v>3567</v>
      </c>
      <c r="P7231" s="87" t="s">
        <v>3567</v>
      </c>
      <c r="Q7231" s="76"/>
      <c r="R7231" s="87" t="s">
        <v>4645</v>
      </c>
      <c r="X7231" s="50" t="s">
        <v>13372</v>
      </c>
      <c r="Z7231">
        <v>12.3</v>
      </c>
      <c r="AA7231">
        <v>129.97</v>
      </c>
      <c r="AL7231" s="10" t="str">
        <f t="shared" si="363"/>
        <v>&gt;Thyone_nsp_Northern Australia__NMV_MOLAF_1543</v>
      </c>
      <c r="AM7231" t="s">
        <v>14588</v>
      </c>
    </row>
    <row r="7232" spans="1:53" x14ac:dyDescent="0.2">
      <c r="A7232" s="10">
        <v>7274</v>
      </c>
      <c r="B7232" t="s">
        <v>14807</v>
      </c>
      <c r="D7232" s="50" t="s">
        <v>14808</v>
      </c>
      <c r="E7232" t="s">
        <v>6346</v>
      </c>
      <c r="G7232" t="s">
        <v>14809</v>
      </c>
      <c r="L7232" s="10" t="s">
        <v>2752</v>
      </c>
      <c r="M7232" t="s">
        <v>2753</v>
      </c>
      <c r="N7232" t="s">
        <v>3566</v>
      </c>
      <c r="O7232" s="87" t="s">
        <v>3567</v>
      </c>
      <c r="P7232" s="87" t="s">
        <v>3567</v>
      </c>
      <c r="Q7232" s="76"/>
      <c r="R7232" s="50" t="s">
        <v>13640</v>
      </c>
      <c r="X7232" s="50" t="s">
        <v>13428</v>
      </c>
      <c r="Z7232">
        <v>-13.79</v>
      </c>
      <c r="AA7232">
        <v>127.277</v>
      </c>
      <c r="AL7232" s="10" t="str">
        <f t="shared" si="363"/>
        <v>&gt;Thyone_C_Western Australia__WAM_MOLAF_1496</v>
      </c>
      <c r="AM7232" t="s">
        <v>14810</v>
      </c>
    </row>
    <row r="7233" spans="1:53" x14ac:dyDescent="0.2">
      <c r="A7233" s="10">
        <v>154</v>
      </c>
      <c r="B7233" s="10" t="s">
        <v>3902</v>
      </c>
      <c r="C7233" s="10" t="s">
        <v>337</v>
      </c>
      <c r="D7233" s="11">
        <v>4401</v>
      </c>
      <c r="E7233" s="10" t="s">
        <v>52</v>
      </c>
      <c r="F7233" s="10"/>
      <c r="G7233" s="11">
        <v>4401</v>
      </c>
      <c r="I7233" s="10" t="s">
        <v>53</v>
      </c>
      <c r="L7233" s="10" t="s">
        <v>2752</v>
      </c>
      <c r="M7233" s="10" t="s">
        <v>2753</v>
      </c>
      <c r="N7233" s="10" t="s">
        <v>3566</v>
      </c>
      <c r="O7233" s="10" t="s">
        <v>3567</v>
      </c>
      <c r="P7233" s="10" t="s">
        <v>3567</v>
      </c>
      <c r="R7233" s="10" t="s">
        <v>701</v>
      </c>
      <c r="W7233" s="10" t="s">
        <v>324</v>
      </c>
      <c r="X7233" s="10" t="s">
        <v>324</v>
      </c>
      <c r="Z7233">
        <v>8.3333329999999997</v>
      </c>
      <c r="AA7233">
        <v>-79.116667000000007</v>
      </c>
      <c r="AB7233" s="10" t="s">
        <v>207</v>
      </c>
      <c r="AE7233" s="10">
        <v>0</v>
      </c>
      <c r="AK7233" s="10" t="str">
        <f>CONCATENATE("&gt;",AF7233,"_",O7233,"_",R7233,S7233,"_",X7233,"_",D7233,"_",B7233)</f>
        <v>&gt;_Thyone_sp_1_Panama_4401_FLMNH_012</v>
      </c>
      <c r="AL7233" s="10" t="str">
        <f t="shared" si="363"/>
        <v>&gt;Thyone_sp_1_Panama__UF_4401</v>
      </c>
      <c r="AN7233" s="10" t="s">
        <v>139</v>
      </c>
      <c r="AP7233" s="13"/>
      <c r="AQ7233" s="13"/>
      <c r="AR7233" s="13"/>
    </row>
    <row r="7234" spans="1:53" x14ac:dyDescent="0.2">
      <c r="A7234" s="10">
        <v>7262</v>
      </c>
      <c r="B7234" t="s">
        <v>14860</v>
      </c>
      <c r="D7234" s="50" t="s">
        <v>14861</v>
      </c>
      <c r="E7234" t="s">
        <v>6346</v>
      </c>
      <c r="G7234" t="s">
        <v>14862</v>
      </c>
      <c r="L7234" s="10" t="s">
        <v>2752</v>
      </c>
      <c r="M7234" t="s">
        <v>2753</v>
      </c>
      <c r="N7234" t="s">
        <v>3566</v>
      </c>
      <c r="O7234" s="87" t="s">
        <v>3567</v>
      </c>
      <c r="P7234" s="87" t="s">
        <v>3567</v>
      </c>
      <c r="Q7234" s="76"/>
      <c r="R7234" s="87" t="s">
        <v>14863</v>
      </c>
      <c r="X7234" s="50" t="s">
        <v>13428</v>
      </c>
      <c r="Z7234">
        <v>-13.850482</v>
      </c>
      <c r="AA7234">
        <v>127.288676</v>
      </c>
      <c r="AL7234" s="10" t="str">
        <f t="shared" si="363"/>
        <v>&gt;Thyone_A_Western Australia__WAM_MOLAF_1463</v>
      </c>
    </row>
    <row r="7235" spans="1:53" x14ac:dyDescent="0.2">
      <c r="A7235" s="10">
        <v>7277</v>
      </c>
      <c r="B7235" t="s">
        <v>14852</v>
      </c>
      <c r="D7235" s="50" t="s">
        <v>14853</v>
      </c>
      <c r="E7235" t="s">
        <v>3371</v>
      </c>
      <c r="G7235" t="s">
        <v>14854</v>
      </c>
      <c r="L7235" s="10" t="s">
        <v>2752</v>
      </c>
      <c r="M7235" t="s">
        <v>2753</v>
      </c>
      <c r="N7235" t="s">
        <v>3566</v>
      </c>
      <c r="O7235" s="87" t="s">
        <v>3567</v>
      </c>
      <c r="P7235" s="87" t="s">
        <v>3567</v>
      </c>
      <c r="Q7235" s="76"/>
      <c r="R7235" s="87" t="s">
        <v>4645</v>
      </c>
      <c r="X7235" s="50" t="s">
        <v>13372</v>
      </c>
      <c r="Z7235">
        <v>-10.96</v>
      </c>
      <c r="AA7235">
        <v>136.80000000000001</v>
      </c>
      <c r="AL7235" s="10" t="str">
        <f t="shared" si="363"/>
        <v>&gt;Thyone_nsp_Northern Australia__NMV_MOLAF_1532</v>
      </c>
    </row>
    <row r="7236" spans="1:53" x14ac:dyDescent="0.2">
      <c r="A7236" s="10">
        <v>7282</v>
      </c>
      <c r="B7236" t="s">
        <v>14844</v>
      </c>
      <c r="D7236" s="50" t="s">
        <v>14845</v>
      </c>
      <c r="E7236" t="s">
        <v>3371</v>
      </c>
      <c r="G7236" t="s">
        <v>14587</v>
      </c>
      <c r="L7236" s="10" t="s">
        <v>2752</v>
      </c>
      <c r="M7236" t="s">
        <v>2753</v>
      </c>
      <c r="N7236" t="s">
        <v>3566</v>
      </c>
      <c r="O7236" s="87" t="s">
        <v>3567</v>
      </c>
      <c r="P7236" s="87" t="s">
        <v>3567</v>
      </c>
      <c r="Q7236" s="76"/>
      <c r="R7236" s="87" t="s">
        <v>4645</v>
      </c>
      <c r="X7236" s="50" t="s">
        <v>13372</v>
      </c>
      <c r="Z7236">
        <v>12.3</v>
      </c>
      <c r="AA7236">
        <v>129.97</v>
      </c>
      <c r="AL7236" s="10" t="str">
        <f t="shared" si="363"/>
        <v>&gt;Thyone_nsp_Northern Australia__NMV_MOLAF_1542</v>
      </c>
    </row>
    <row r="7237" spans="1:53" x14ac:dyDescent="0.2">
      <c r="A7237" s="10">
        <v>102</v>
      </c>
      <c r="B7237" s="10" t="s">
        <v>3902</v>
      </c>
      <c r="C7237" s="10" t="s">
        <v>307</v>
      </c>
      <c r="D7237" s="11">
        <v>4604</v>
      </c>
      <c r="E7237" s="10" t="s">
        <v>52</v>
      </c>
      <c r="F7237" s="10"/>
      <c r="G7237" s="11">
        <v>4604</v>
      </c>
      <c r="I7237" s="10" t="s">
        <v>53</v>
      </c>
      <c r="L7237" s="10" t="s">
        <v>2752</v>
      </c>
      <c r="M7237" s="10" t="s">
        <v>2753</v>
      </c>
      <c r="N7237" s="10" t="s">
        <v>2799</v>
      </c>
      <c r="O7237" s="10" t="s">
        <v>8682</v>
      </c>
      <c r="P7237" s="10" t="s">
        <v>8682</v>
      </c>
      <c r="R7237" s="10" t="s">
        <v>8683</v>
      </c>
      <c r="W7237" s="10" t="s">
        <v>2940</v>
      </c>
      <c r="X7237" s="10" t="s">
        <v>2940</v>
      </c>
      <c r="Z7237">
        <v>29.097190900000001</v>
      </c>
      <c r="AA7237">
        <v>-83.065954500000004</v>
      </c>
      <c r="AB7237" s="10" t="s">
        <v>53</v>
      </c>
      <c r="AD7237" s="10" t="s">
        <v>53</v>
      </c>
      <c r="AE7237" s="12">
        <v>655</v>
      </c>
      <c r="AF7237" s="10" t="s">
        <v>75</v>
      </c>
      <c r="AK7237" s="10" t="str">
        <f>CONCATENATE("&gt;",AF7237,"_",O7237,"_",R7237,S7237,"_",X7237,"_",D7237,"_",B7237)</f>
        <v>&gt;t_Thyonella_gemmata_FL_4604_FLMNH_012</v>
      </c>
      <c r="AL7237" s="10" t="str">
        <f t="shared" si="363"/>
        <v>&gt;Thyonella_gemmata_FL__UF_4604</v>
      </c>
      <c r="AM7237" s="10" t="s">
        <v>8684</v>
      </c>
      <c r="AN7237" s="10" t="s">
        <v>139</v>
      </c>
      <c r="AP7237" s="13"/>
      <c r="AQ7237" s="13"/>
      <c r="AR7237" s="13"/>
    </row>
    <row r="7238" spans="1:53" x14ac:dyDescent="0.2">
      <c r="A7238" s="10">
        <v>174</v>
      </c>
      <c r="B7238" s="10" t="s">
        <v>3902</v>
      </c>
      <c r="C7238" s="10" t="s">
        <v>175</v>
      </c>
      <c r="D7238" s="11">
        <v>3242</v>
      </c>
      <c r="E7238" s="10" t="s">
        <v>52</v>
      </c>
      <c r="F7238" s="10"/>
      <c r="G7238" s="11">
        <v>3242</v>
      </c>
      <c r="I7238" s="10" t="s">
        <v>53</v>
      </c>
      <c r="L7238" s="10" t="s">
        <v>2752</v>
      </c>
      <c r="M7238" s="10" t="s">
        <v>2753</v>
      </c>
      <c r="N7238" s="10" t="s">
        <v>2799</v>
      </c>
      <c r="O7238" s="10" t="s">
        <v>8682</v>
      </c>
      <c r="P7238" s="10" t="s">
        <v>8682</v>
      </c>
      <c r="R7238" s="10" t="s">
        <v>8683</v>
      </c>
      <c r="W7238" s="10" t="s">
        <v>2940</v>
      </c>
      <c r="X7238" s="10" t="s">
        <v>2940</v>
      </c>
      <c r="Z7238">
        <v>29</v>
      </c>
      <c r="AA7238">
        <v>-83</v>
      </c>
      <c r="AB7238" s="10" t="s">
        <v>53</v>
      </c>
      <c r="AD7238" s="10" t="s">
        <v>53</v>
      </c>
      <c r="AE7238" s="12">
        <v>655</v>
      </c>
      <c r="AK7238" s="10" t="str">
        <f>CONCATENATE("&gt;",AF7238,"_",O7238,"_",R7238,S7238,"_",X7238,"_",D7238,"_",B7238)</f>
        <v>&gt;_Thyonella_gemmata_FL_3242_FLMNH_012</v>
      </c>
      <c r="AL7238" s="10" t="str">
        <f t="shared" si="363"/>
        <v>&gt;Thyonella_gemmata_FL__UF_3242</v>
      </c>
      <c r="AM7238" s="10" t="s">
        <v>8685</v>
      </c>
      <c r="AN7238" s="10" t="s">
        <v>139</v>
      </c>
      <c r="AP7238" s="13"/>
      <c r="AQ7238" s="13"/>
      <c r="AR7238" s="13"/>
    </row>
    <row r="7239" spans="1:53" x14ac:dyDescent="0.2">
      <c r="A7239" s="10">
        <v>7207</v>
      </c>
      <c r="B7239" t="s">
        <v>14675</v>
      </c>
      <c r="D7239" s="50">
        <v>10878</v>
      </c>
      <c r="E7239" t="s">
        <v>52</v>
      </c>
      <c r="G7239" s="50">
        <v>10878</v>
      </c>
      <c r="L7239" s="10" t="s">
        <v>2752</v>
      </c>
      <c r="M7239" t="s">
        <v>2753</v>
      </c>
      <c r="N7239" t="s">
        <v>2799</v>
      </c>
      <c r="O7239" s="87" t="s">
        <v>8682</v>
      </c>
      <c r="P7239" s="87" t="s">
        <v>8682</v>
      </c>
      <c r="Q7239" s="76"/>
      <c r="R7239" s="87" t="s">
        <v>2813</v>
      </c>
      <c r="X7239" t="s">
        <v>126</v>
      </c>
      <c r="Z7239">
        <v>30.466550000000002</v>
      </c>
      <c r="AA7239">
        <v>-81.294089999999997</v>
      </c>
      <c r="AL7239" s="10" t="str">
        <f t="shared" si="363"/>
        <v>&gt;Thyonella_pervicax_Florida__UF_10878</v>
      </c>
      <c r="AM7239" t="s">
        <v>14676</v>
      </c>
    </row>
    <row r="7240" spans="1:53" x14ac:dyDescent="0.2">
      <c r="A7240" s="10">
        <v>1783</v>
      </c>
      <c r="B7240" s="10" t="s">
        <v>381</v>
      </c>
      <c r="C7240" s="10" t="s">
        <v>239</v>
      </c>
      <c r="D7240" s="11">
        <v>8881</v>
      </c>
      <c r="E7240" s="10" t="s">
        <v>52</v>
      </c>
      <c r="F7240" s="10"/>
      <c r="G7240" s="11">
        <v>8881</v>
      </c>
      <c r="I7240" s="10" t="s">
        <v>53</v>
      </c>
      <c r="L7240" s="10" t="s">
        <v>54</v>
      </c>
      <c r="M7240" s="10" t="s">
        <v>55</v>
      </c>
      <c r="N7240" s="10" t="s">
        <v>233</v>
      </c>
      <c r="O7240" s="10" t="s">
        <v>264</v>
      </c>
      <c r="P7240" s="10" t="s">
        <v>264</v>
      </c>
      <c r="R7240" s="10" t="s">
        <v>830</v>
      </c>
      <c r="W7240" s="10" t="s">
        <v>486</v>
      </c>
      <c r="X7240" s="10" t="s">
        <v>486</v>
      </c>
      <c r="Z7240">
        <v>-35.756300000000003</v>
      </c>
      <c r="AA7240">
        <v>138.79647</v>
      </c>
      <c r="AB7240" s="10" t="s">
        <v>53</v>
      </c>
      <c r="AD7240" s="10" t="s">
        <v>53</v>
      </c>
      <c r="AE7240" s="12">
        <v>655</v>
      </c>
      <c r="AF7240" s="10" t="s">
        <v>75</v>
      </c>
      <c r="AK7240" s="10" t="str">
        <f t="shared" ref="AK7240:AK7271" si="366">CONCATENATE("&gt;",AF7240,"_",O7240,"_",R7240,S7240,"_",X7240,"_",D7240,"_",B7240)</f>
        <v>&gt;t_Tosia_australis_SAustralia_8881_FLMNH_084</v>
      </c>
      <c r="AL7240" s="10" t="str">
        <f t="shared" si="363"/>
        <v>&gt;Tosia_australis_SAustralia__UF_8881</v>
      </c>
      <c r="AM7240" s="10" t="s">
        <v>831</v>
      </c>
      <c r="AP7240" s="13"/>
      <c r="AQ7240" s="13"/>
      <c r="AR7240" s="13"/>
    </row>
    <row r="7241" spans="1:53" x14ac:dyDescent="0.2">
      <c r="A7241" s="10">
        <v>1771</v>
      </c>
      <c r="B7241" s="10" t="s">
        <v>381</v>
      </c>
      <c r="C7241" s="10" t="s">
        <v>163</v>
      </c>
      <c r="D7241" s="11">
        <v>8882</v>
      </c>
      <c r="E7241" s="10" t="s">
        <v>52</v>
      </c>
      <c r="F7241" s="10"/>
      <c r="G7241" s="11">
        <v>8882</v>
      </c>
      <c r="I7241" s="10" t="s">
        <v>53</v>
      </c>
      <c r="L7241" s="10" t="s">
        <v>54</v>
      </c>
      <c r="M7241" s="10" t="s">
        <v>55</v>
      </c>
      <c r="N7241" s="10" t="s">
        <v>233</v>
      </c>
      <c r="O7241" s="10" t="s">
        <v>264</v>
      </c>
      <c r="P7241" s="10" t="s">
        <v>264</v>
      </c>
      <c r="R7241" s="10" t="s">
        <v>830</v>
      </c>
      <c r="W7241" s="10" t="s">
        <v>486</v>
      </c>
      <c r="X7241" s="10" t="s">
        <v>486</v>
      </c>
      <c r="Z7241">
        <v>-35.756300000000003</v>
      </c>
      <c r="AA7241">
        <v>138.79647</v>
      </c>
      <c r="AB7241" s="10" t="s">
        <v>53</v>
      </c>
      <c r="AD7241" s="10" t="s">
        <v>53</v>
      </c>
      <c r="AE7241" s="12">
        <v>655</v>
      </c>
      <c r="AK7241" s="10" t="str">
        <f t="shared" si="366"/>
        <v>&gt;_Tosia_australis_SAustralia_8882_FLMNH_084</v>
      </c>
      <c r="AL7241" s="10" t="str">
        <f t="shared" si="363"/>
        <v>&gt;Tosia_australis_SAustralia__UF_8882</v>
      </c>
      <c r="AM7241" s="10" t="s">
        <v>831</v>
      </c>
      <c r="AP7241" s="13"/>
      <c r="AQ7241" s="13"/>
      <c r="AR7241" s="13"/>
    </row>
    <row r="7242" spans="1:53" x14ac:dyDescent="0.2">
      <c r="A7242" s="10">
        <v>1296</v>
      </c>
      <c r="B7242" s="10" t="s">
        <v>121</v>
      </c>
      <c r="C7242" s="10" t="s">
        <v>263</v>
      </c>
      <c r="D7242" s="11">
        <v>1241</v>
      </c>
      <c r="E7242" s="10" t="s">
        <v>52</v>
      </c>
      <c r="F7242" s="10"/>
      <c r="G7242" s="11">
        <v>1241</v>
      </c>
      <c r="I7242" s="10" t="s">
        <v>53</v>
      </c>
      <c r="L7242" s="10" t="s">
        <v>54</v>
      </c>
      <c r="M7242" s="10" t="s">
        <v>55</v>
      </c>
      <c r="N7242" s="10" t="s">
        <v>233</v>
      </c>
      <c r="O7242" s="10" t="s">
        <v>264</v>
      </c>
      <c r="P7242" s="10" t="s">
        <v>264</v>
      </c>
      <c r="R7242" s="10" t="s">
        <v>265</v>
      </c>
      <c r="W7242" s="10" t="s">
        <v>126</v>
      </c>
      <c r="X7242" s="10" t="s">
        <v>126</v>
      </c>
      <c r="Z7242" t="s">
        <v>60</v>
      </c>
      <c r="AA7242" t="s">
        <v>60</v>
      </c>
      <c r="AB7242" s="10" t="s">
        <v>207</v>
      </c>
      <c r="AE7242" s="10">
        <v>0</v>
      </c>
      <c r="AK7242" s="10" t="str">
        <f t="shared" si="366"/>
        <v>&gt;_Tosia_parva_Florida_1241_FLMNH_069</v>
      </c>
      <c r="AL7242" s="10" t="str">
        <f t="shared" si="363"/>
        <v>&gt;Tosia_parva_Florida__UF_1241</v>
      </c>
      <c r="AP7242" s="13"/>
      <c r="AQ7242" s="13"/>
      <c r="AR7242" s="13"/>
    </row>
    <row r="7243" spans="1:53" x14ac:dyDescent="0.2">
      <c r="A7243" s="10">
        <v>1328</v>
      </c>
      <c r="B7243" s="10" t="s">
        <v>121</v>
      </c>
      <c r="C7243" s="10" t="s">
        <v>266</v>
      </c>
      <c r="D7243" s="11">
        <v>1242</v>
      </c>
      <c r="E7243" s="10" t="s">
        <v>52</v>
      </c>
      <c r="F7243" s="10"/>
      <c r="G7243" s="11">
        <v>1242</v>
      </c>
      <c r="I7243" s="10" t="s">
        <v>53</v>
      </c>
      <c r="L7243" s="10" t="s">
        <v>54</v>
      </c>
      <c r="M7243" s="10" t="s">
        <v>55</v>
      </c>
      <c r="N7243" s="10" t="s">
        <v>233</v>
      </c>
      <c r="O7243" s="10" t="s">
        <v>264</v>
      </c>
      <c r="P7243" s="10" t="s">
        <v>264</v>
      </c>
      <c r="R7243" s="10" t="s">
        <v>265</v>
      </c>
      <c r="W7243" s="10" t="s">
        <v>126</v>
      </c>
      <c r="X7243" s="10" t="s">
        <v>126</v>
      </c>
      <c r="Z7243" t="s">
        <v>60</v>
      </c>
      <c r="AA7243" t="s">
        <v>60</v>
      </c>
      <c r="AB7243" s="10" t="s">
        <v>207</v>
      </c>
      <c r="AE7243" s="10">
        <v>0</v>
      </c>
      <c r="AK7243" s="10" t="str">
        <f t="shared" si="366"/>
        <v>&gt;_Tosia_parva_Florida_1242_FLMNH_069</v>
      </c>
      <c r="AL7243" s="10" t="str">
        <f t="shared" si="363"/>
        <v>&gt;Tosia_parva_Florida__UF_1242</v>
      </c>
      <c r="AP7243" s="13"/>
      <c r="AQ7243" s="13"/>
      <c r="AR7243" s="13"/>
    </row>
    <row r="7244" spans="1:53" x14ac:dyDescent="0.2">
      <c r="A7244" s="10">
        <v>2960</v>
      </c>
      <c r="B7244" s="10" t="s">
        <v>229</v>
      </c>
      <c r="C7244" s="10" t="s">
        <v>266</v>
      </c>
      <c r="D7244" s="11">
        <v>4173</v>
      </c>
      <c r="E7244" s="10" t="s">
        <v>52</v>
      </c>
      <c r="F7244" s="10"/>
      <c r="G7244" s="11">
        <v>4173</v>
      </c>
      <c r="I7244" s="10" t="s">
        <v>53</v>
      </c>
      <c r="L7244" s="10" t="s">
        <v>1677</v>
      </c>
      <c r="M7244" s="10" t="s">
        <v>1691</v>
      </c>
      <c r="N7244" s="10" t="s">
        <v>1764</v>
      </c>
      <c r="O7244" s="10" t="s">
        <v>1852</v>
      </c>
      <c r="P7244" s="10" t="s">
        <v>1852</v>
      </c>
      <c r="R7244" s="10" t="s">
        <v>1853</v>
      </c>
      <c r="W7244" s="10" t="s">
        <v>118</v>
      </c>
      <c r="X7244" s="10" t="s">
        <v>118</v>
      </c>
      <c r="Z7244" t="s">
        <v>60</v>
      </c>
      <c r="AA7244" t="s">
        <v>60</v>
      </c>
      <c r="AB7244" s="10" t="s">
        <v>53</v>
      </c>
      <c r="AD7244" s="10" t="s">
        <v>53</v>
      </c>
      <c r="AE7244" s="12">
        <v>655</v>
      </c>
      <c r="AF7244" s="10" t="s">
        <v>75</v>
      </c>
      <c r="AK7244" s="10" t="str">
        <f t="shared" si="366"/>
        <v>&gt;t_Toxopneustes_pileolus_Oman_4173_FLMNH_112</v>
      </c>
      <c r="AL7244" s="10" t="str">
        <f t="shared" ref="AL7244:AL7307" si="367">CONCATENATE("&gt;",P7244,"_",R7244,"_",X7244,"_",Y7244,"_",E7244,"_",D7244)</f>
        <v>&gt;Toxopneustes_pileolus_Oman__UF_4173</v>
      </c>
      <c r="AM7244" s="10" t="s">
        <v>2340</v>
      </c>
      <c r="AP7244" s="13"/>
      <c r="AQ7244" s="13"/>
    </row>
    <row r="7245" spans="1:53" x14ac:dyDescent="0.2">
      <c r="A7245" s="10">
        <v>3287</v>
      </c>
      <c r="B7245" s="10" t="s">
        <v>1773</v>
      </c>
      <c r="C7245" s="10" t="s">
        <v>289</v>
      </c>
      <c r="D7245" s="11">
        <v>6359</v>
      </c>
      <c r="E7245" s="10" t="s">
        <v>52</v>
      </c>
      <c r="F7245" s="10"/>
      <c r="G7245" s="11">
        <v>6359</v>
      </c>
      <c r="I7245" s="10" t="s">
        <v>53</v>
      </c>
      <c r="L7245" s="10" t="s">
        <v>1677</v>
      </c>
      <c r="M7245" s="10" t="s">
        <v>1691</v>
      </c>
      <c r="N7245" s="10" t="s">
        <v>1764</v>
      </c>
      <c r="O7245" s="10" t="s">
        <v>1852</v>
      </c>
      <c r="P7245" s="10" t="s">
        <v>1852</v>
      </c>
      <c r="R7245" s="10" t="s">
        <v>1853</v>
      </c>
      <c r="W7245" s="10" t="s">
        <v>165</v>
      </c>
      <c r="X7245" s="10" t="s">
        <v>165</v>
      </c>
      <c r="Z7245">
        <v>-21.1008</v>
      </c>
      <c r="AA7245">
        <v>55.243699999999997</v>
      </c>
      <c r="AB7245" s="10" t="s">
        <v>53</v>
      </c>
      <c r="AD7245" s="10" t="s">
        <v>53</v>
      </c>
      <c r="AE7245" s="10">
        <v>633</v>
      </c>
      <c r="AK7245" s="10" t="str">
        <f t="shared" si="366"/>
        <v>&gt;_Toxopneustes_pileolus_Reunion_6359_FLMNH_132</v>
      </c>
      <c r="AL7245" s="10" t="str">
        <f t="shared" si="367"/>
        <v>&gt;Toxopneustes_pileolus_Reunion__UF_6359</v>
      </c>
      <c r="AM7245" s="10" t="s">
        <v>2374</v>
      </c>
      <c r="AP7245" s="13"/>
      <c r="AQ7245" s="13"/>
      <c r="AR7245" s="13"/>
    </row>
    <row r="7246" spans="1:53" x14ac:dyDescent="0.2">
      <c r="A7246" s="10">
        <v>4616</v>
      </c>
      <c r="B7246" s="10" t="s">
        <v>1702</v>
      </c>
      <c r="C7246" s="10" t="s">
        <v>363</v>
      </c>
      <c r="D7246" s="11">
        <v>6359</v>
      </c>
      <c r="E7246" s="10" t="s">
        <v>52</v>
      </c>
      <c r="F7246" s="10"/>
      <c r="G7246" s="11">
        <v>6359</v>
      </c>
      <c r="I7246" s="10" t="s">
        <v>53</v>
      </c>
      <c r="L7246" s="10" t="s">
        <v>1677</v>
      </c>
      <c r="M7246" s="10" t="s">
        <v>1691</v>
      </c>
      <c r="N7246" s="10" t="s">
        <v>1764</v>
      </c>
      <c r="O7246" s="10" t="s">
        <v>2613</v>
      </c>
      <c r="P7246" s="10" t="s">
        <v>1852</v>
      </c>
      <c r="R7246" s="10" t="s">
        <v>1853</v>
      </c>
      <c r="Z7246" t="s">
        <v>60</v>
      </c>
      <c r="AA7246" t="s">
        <v>60</v>
      </c>
      <c r="AB7246" s="10" t="s">
        <v>53</v>
      </c>
      <c r="AD7246" s="10" t="s">
        <v>53</v>
      </c>
      <c r="AE7246" s="10">
        <v>631</v>
      </c>
      <c r="AH7246" s="10" t="s">
        <v>1852</v>
      </c>
      <c r="AK7246" s="10" t="str">
        <f t="shared" si="366"/>
        <v>&gt;_m_Toxopneustes_pileolus__6359_mol23</v>
      </c>
      <c r="AL7246" s="10" t="str">
        <f t="shared" si="367"/>
        <v>&gt;Toxopneustes_pileolus___UF_6359</v>
      </c>
      <c r="AM7246" s="10" t="s">
        <v>2614</v>
      </c>
      <c r="AP7246" s="13"/>
      <c r="AQ7246" s="13"/>
      <c r="AR7246" s="13"/>
    </row>
    <row r="7247" spans="1:53" x14ac:dyDescent="0.2">
      <c r="A7247" s="10">
        <v>4661</v>
      </c>
      <c r="B7247" s="10" t="s">
        <v>1702</v>
      </c>
      <c r="C7247" s="10" t="s">
        <v>228</v>
      </c>
      <c r="D7247" s="11">
        <v>8891</v>
      </c>
      <c r="E7247" s="10" t="s">
        <v>52</v>
      </c>
      <c r="F7247" s="10"/>
      <c r="G7247" s="11">
        <v>8891</v>
      </c>
      <c r="I7247" s="10" t="s">
        <v>53</v>
      </c>
      <c r="L7247" s="10" t="s">
        <v>1677</v>
      </c>
      <c r="M7247" s="10" t="s">
        <v>1691</v>
      </c>
      <c r="N7247" s="10" t="s">
        <v>1764</v>
      </c>
      <c r="O7247" s="10" t="s">
        <v>2613</v>
      </c>
      <c r="P7247" s="10" t="s">
        <v>1852</v>
      </c>
      <c r="R7247" s="10" t="s">
        <v>1853</v>
      </c>
      <c r="Z7247" t="s">
        <v>60</v>
      </c>
      <c r="AA7247" t="s">
        <v>60</v>
      </c>
      <c r="AB7247" s="10" t="s">
        <v>53</v>
      </c>
      <c r="AD7247" s="10" t="s">
        <v>53</v>
      </c>
      <c r="AE7247" s="10">
        <v>631</v>
      </c>
      <c r="AH7247" s="10" t="s">
        <v>1852</v>
      </c>
      <c r="AK7247" s="10" t="str">
        <f t="shared" si="366"/>
        <v>&gt;_m_Toxopneustes_pileolus__8891_mol23</v>
      </c>
      <c r="AL7247" s="10" t="str">
        <f t="shared" si="367"/>
        <v>&gt;Toxopneustes_pileolus___UF_8891</v>
      </c>
      <c r="AM7247" s="10" t="s">
        <v>2614</v>
      </c>
      <c r="AP7247" s="13"/>
      <c r="AQ7247" s="13"/>
      <c r="AR7247" s="13"/>
    </row>
    <row r="7248" spans="1:53" x14ac:dyDescent="0.2">
      <c r="A7248" s="10">
        <v>3334</v>
      </c>
      <c r="B7248" s="10" t="s">
        <v>1773</v>
      </c>
      <c r="C7248" s="10" t="s">
        <v>338</v>
      </c>
      <c r="D7248" s="11">
        <v>1141</v>
      </c>
      <c r="E7248" s="10" t="s">
        <v>52</v>
      </c>
      <c r="F7248" s="10"/>
      <c r="G7248" s="11">
        <v>1141</v>
      </c>
      <c r="H7248" s="10"/>
      <c r="I7248" s="10" t="s">
        <v>53</v>
      </c>
      <c r="J7248" s="10"/>
      <c r="K7248" s="10"/>
      <c r="L7248" s="10" t="s">
        <v>1677</v>
      </c>
      <c r="M7248" s="10" t="s">
        <v>1691</v>
      </c>
      <c r="N7248" s="10" t="s">
        <v>1764</v>
      </c>
      <c r="O7248" s="10" t="s">
        <v>1852</v>
      </c>
      <c r="P7248" s="10" t="s">
        <v>1852</v>
      </c>
      <c r="Q7248" s="10"/>
      <c r="R7248" s="10" t="s">
        <v>1853</v>
      </c>
      <c r="S7248" s="10"/>
      <c r="T7248" s="10"/>
      <c r="U7248" s="10"/>
      <c r="V7248" s="10"/>
      <c r="W7248" s="10" t="s">
        <v>198</v>
      </c>
      <c r="X7248" s="10" t="s">
        <v>198</v>
      </c>
      <c r="Y7248" s="10"/>
      <c r="Z7248" s="10" t="s">
        <v>60</v>
      </c>
      <c r="AA7248" s="10" t="s">
        <v>60</v>
      </c>
      <c r="AB7248" s="10" t="s">
        <v>207</v>
      </c>
      <c r="AC7248" s="10"/>
      <c r="AD7248" s="10"/>
      <c r="AE7248" s="10">
        <v>0</v>
      </c>
      <c r="AF7248" s="10"/>
      <c r="AG7248" s="10"/>
      <c r="AH7248" s="10"/>
      <c r="AI7248" s="10"/>
      <c r="AJ7248" s="10"/>
      <c r="AK7248" s="10" t="str">
        <f t="shared" si="366"/>
        <v>&gt;_Toxopneustes_pileolus_Mariana_1141_FLMNH_132</v>
      </c>
      <c r="AL7248" s="10" t="str">
        <f t="shared" si="367"/>
        <v>&gt;Toxopneustes_pileolus_Mariana__UF_1141</v>
      </c>
      <c r="AM7248" s="10"/>
      <c r="AN7248" s="10"/>
      <c r="AO7248" s="10"/>
      <c r="AP7248" s="13"/>
      <c r="AQ7248" s="13"/>
      <c r="AR7248" s="13"/>
      <c r="AS7248" s="10"/>
      <c r="AT7248" s="10"/>
      <c r="AU7248" s="10"/>
      <c r="AV7248" s="10"/>
      <c r="AW7248" s="10"/>
      <c r="AX7248" s="10"/>
      <c r="AY7248" s="10"/>
      <c r="AZ7248" s="10"/>
      <c r="BA7248" s="10"/>
    </row>
    <row r="7249" spans="1:53" x14ac:dyDescent="0.2">
      <c r="A7249" s="10">
        <v>3357</v>
      </c>
      <c r="B7249" s="10" t="s">
        <v>1773</v>
      </c>
      <c r="C7249" s="10" t="s">
        <v>284</v>
      </c>
      <c r="D7249" s="11">
        <v>4616</v>
      </c>
      <c r="E7249" s="10" t="s">
        <v>52</v>
      </c>
      <c r="F7249" s="10"/>
      <c r="G7249" s="11">
        <v>4616</v>
      </c>
      <c r="I7249" s="10" t="s">
        <v>53</v>
      </c>
      <c r="L7249" s="10" t="s">
        <v>1677</v>
      </c>
      <c r="M7249" s="10" t="s">
        <v>1691</v>
      </c>
      <c r="N7249" s="10" t="s">
        <v>1764</v>
      </c>
      <c r="O7249" s="10" t="s">
        <v>1852</v>
      </c>
      <c r="P7249" s="10" t="s">
        <v>1852</v>
      </c>
      <c r="R7249" s="10" t="s">
        <v>1853</v>
      </c>
      <c r="W7249" s="10" t="s">
        <v>198</v>
      </c>
      <c r="X7249" s="10" t="s">
        <v>198</v>
      </c>
      <c r="Z7249" t="s">
        <v>60</v>
      </c>
      <c r="AA7249" t="s">
        <v>60</v>
      </c>
      <c r="AB7249" s="10" t="s">
        <v>207</v>
      </c>
      <c r="AE7249" s="10">
        <v>0</v>
      </c>
      <c r="AK7249" s="10" t="str">
        <f t="shared" si="366"/>
        <v>&gt;_Toxopneustes_pileolus_Mariana_4616_FLMNH_132</v>
      </c>
      <c r="AL7249" s="10" t="str">
        <f t="shared" si="367"/>
        <v>&gt;Toxopneustes_pileolus_Mariana__UF_4616</v>
      </c>
      <c r="AP7249" s="13"/>
      <c r="AQ7249" s="13"/>
      <c r="AR7249" s="13"/>
    </row>
    <row r="7250" spans="1:53" x14ac:dyDescent="0.2">
      <c r="A7250" s="10">
        <v>116</v>
      </c>
      <c r="B7250" s="10" t="s">
        <v>3902</v>
      </c>
      <c r="C7250" s="10" t="s">
        <v>560</v>
      </c>
      <c r="D7250" s="11">
        <v>4233</v>
      </c>
      <c r="E7250" s="10" t="s">
        <v>52</v>
      </c>
      <c r="F7250" s="10"/>
      <c r="G7250" s="11">
        <v>4233</v>
      </c>
      <c r="I7250" s="10" t="s">
        <v>53</v>
      </c>
      <c r="L7250" s="10" t="s">
        <v>2752</v>
      </c>
      <c r="M7250" s="10" t="s">
        <v>2753</v>
      </c>
      <c r="N7250" s="10" t="s">
        <v>2799</v>
      </c>
      <c r="O7250" s="10" t="s">
        <v>10613</v>
      </c>
      <c r="P7250" s="10" t="s">
        <v>10613</v>
      </c>
      <c r="R7250" s="10" t="s">
        <v>10614</v>
      </c>
      <c r="W7250" s="10" t="s">
        <v>118</v>
      </c>
      <c r="X7250" s="10" t="s">
        <v>118</v>
      </c>
      <c r="Z7250">
        <v>20.347816666700002</v>
      </c>
      <c r="AA7250">
        <v>58.3598</v>
      </c>
      <c r="AB7250" s="10" t="s">
        <v>53</v>
      </c>
      <c r="AD7250" s="10" t="s">
        <v>53</v>
      </c>
      <c r="AE7250" s="12">
        <v>655</v>
      </c>
      <c r="AK7250" s="10" t="str">
        <f t="shared" si="366"/>
        <v>&gt;_Trachasina_crucifera_Oman_4233_FLMNH_012</v>
      </c>
      <c r="AL7250" s="10" t="str">
        <f t="shared" si="367"/>
        <v>&gt;Trachasina_crucifera_Oman__UF_4233</v>
      </c>
      <c r="AM7250" s="10" t="s">
        <v>10615</v>
      </c>
      <c r="AN7250" s="10" t="s">
        <v>139</v>
      </c>
      <c r="AP7250" s="13"/>
      <c r="AQ7250" s="13"/>
      <c r="AR7250" s="13"/>
    </row>
    <row r="7251" spans="1:53" x14ac:dyDescent="0.2">
      <c r="A7251" s="10">
        <v>187</v>
      </c>
      <c r="B7251" s="10" t="s">
        <v>3902</v>
      </c>
      <c r="C7251" s="10" t="s">
        <v>358</v>
      </c>
      <c r="D7251" s="11">
        <v>4079</v>
      </c>
      <c r="E7251" s="10" t="s">
        <v>52</v>
      </c>
      <c r="F7251" s="10"/>
      <c r="G7251" s="11">
        <v>4079</v>
      </c>
      <c r="I7251" s="10" t="s">
        <v>53</v>
      </c>
      <c r="L7251" s="10" t="s">
        <v>2752</v>
      </c>
      <c r="M7251" s="10" t="s">
        <v>2753</v>
      </c>
      <c r="N7251" s="10" t="s">
        <v>2799</v>
      </c>
      <c r="O7251" s="10" t="s">
        <v>10613</v>
      </c>
      <c r="P7251" s="10" t="s">
        <v>10613</v>
      </c>
      <c r="R7251" s="10" t="s">
        <v>10614</v>
      </c>
      <c r="W7251" s="10" t="s">
        <v>118</v>
      </c>
      <c r="X7251" s="10" t="s">
        <v>118</v>
      </c>
      <c r="Z7251">
        <v>20.317339799999999</v>
      </c>
      <c r="AA7251">
        <v>58.691591199999998</v>
      </c>
      <c r="AB7251" s="10" t="s">
        <v>53</v>
      </c>
      <c r="AD7251" s="10" t="s">
        <v>53</v>
      </c>
      <c r="AE7251" s="12">
        <v>655</v>
      </c>
      <c r="AF7251" s="10" t="s">
        <v>75</v>
      </c>
      <c r="AK7251" s="10" t="str">
        <f t="shared" si="366"/>
        <v>&gt;t_Trachasina_crucifera_Oman_4079_FLMNH_012</v>
      </c>
      <c r="AL7251" s="10" t="str">
        <f t="shared" si="367"/>
        <v>&gt;Trachasina_crucifera_Oman__UF_4079</v>
      </c>
      <c r="AM7251" s="10" t="s">
        <v>10616</v>
      </c>
      <c r="AN7251" s="10" t="s">
        <v>139</v>
      </c>
      <c r="AP7251" s="13"/>
      <c r="AQ7251" s="13"/>
      <c r="AR7251" s="13"/>
    </row>
    <row r="7252" spans="1:53" x14ac:dyDescent="0.2">
      <c r="A7252" s="10">
        <v>104</v>
      </c>
      <c r="B7252" s="10" t="s">
        <v>3902</v>
      </c>
      <c r="C7252" s="10" t="s">
        <v>178</v>
      </c>
      <c r="D7252" s="11">
        <v>4230</v>
      </c>
      <c r="E7252" s="10" t="s">
        <v>52</v>
      </c>
      <c r="F7252" s="10"/>
      <c r="G7252" s="11">
        <v>4230</v>
      </c>
      <c r="I7252" s="10" t="s">
        <v>53</v>
      </c>
      <c r="L7252" s="10" t="s">
        <v>2752</v>
      </c>
      <c r="M7252" s="10" t="s">
        <v>2753</v>
      </c>
      <c r="N7252" s="10" t="s">
        <v>2799</v>
      </c>
      <c r="O7252" s="10" t="s">
        <v>10613</v>
      </c>
      <c r="P7252" s="10" t="s">
        <v>10613</v>
      </c>
      <c r="R7252" s="10" t="s">
        <v>10614</v>
      </c>
      <c r="W7252" s="10" t="s">
        <v>118</v>
      </c>
      <c r="X7252" s="10" t="s">
        <v>118</v>
      </c>
      <c r="Z7252">
        <v>20.347816666700002</v>
      </c>
      <c r="AA7252">
        <v>58.3598</v>
      </c>
      <c r="AB7252" s="10" t="s">
        <v>53</v>
      </c>
      <c r="AD7252" s="10" t="s">
        <v>53</v>
      </c>
      <c r="AE7252" s="12">
        <v>655</v>
      </c>
      <c r="AK7252" s="10" t="str">
        <f t="shared" si="366"/>
        <v>&gt;_Trachasina_crucifera_Oman_4230_FLMNH_012</v>
      </c>
      <c r="AL7252" s="10" t="str">
        <f t="shared" si="367"/>
        <v>&gt;Trachasina_crucifera_Oman__UF_4230</v>
      </c>
      <c r="AM7252" s="10" t="s">
        <v>10617</v>
      </c>
      <c r="AN7252" s="10" t="s">
        <v>139</v>
      </c>
      <c r="AP7252" s="13"/>
      <c r="AQ7252" s="13"/>
      <c r="AR7252" s="13"/>
    </row>
    <row r="7253" spans="1:53" x14ac:dyDescent="0.2">
      <c r="A7253" s="10">
        <v>175</v>
      </c>
      <c r="B7253" s="10" t="s">
        <v>3902</v>
      </c>
      <c r="C7253" s="10" t="s">
        <v>526</v>
      </c>
      <c r="D7253" s="11">
        <v>4202</v>
      </c>
      <c r="E7253" s="10" t="s">
        <v>52</v>
      </c>
      <c r="F7253" s="10"/>
      <c r="G7253" s="11">
        <v>4202</v>
      </c>
      <c r="I7253" s="10" t="s">
        <v>53</v>
      </c>
      <c r="L7253" s="10" t="s">
        <v>2752</v>
      </c>
      <c r="M7253" s="10" t="s">
        <v>2753</v>
      </c>
      <c r="N7253" s="10" t="s">
        <v>2799</v>
      </c>
      <c r="O7253" s="10" t="s">
        <v>10613</v>
      </c>
      <c r="P7253" s="10" t="s">
        <v>10613</v>
      </c>
      <c r="R7253" s="10" t="s">
        <v>10614</v>
      </c>
      <c r="W7253" s="10" t="s">
        <v>118</v>
      </c>
      <c r="X7253" s="10" t="s">
        <v>118</v>
      </c>
      <c r="Z7253">
        <v>20.398700000000002</v>
      </c>
      <c r="AA7253">
        <v>58.489649999999997</v>
      </c>
      <c r="AB7253" s="10" t="s">
        <v>53</v>
      </c>
      <c r="AD7253" s="10" t="s">
        <v>53</v>
      </c>
      <c r="AE7253" s="15">
        <v>610</v>
      </c>
      <c r="AK7253" s="10" t="str">
        <f t="shared" si="366"/>
        <v>&gt;_Trachasina_crucifera_Oman_4202_FLMNH_012</v>
      </c>
      <c r="AL7253" s="10" t="str">
        <f t="shared" si="367"/>
        <v>&gt;Trachasina_crucifera_Oman__UF_4202</v>
      </c>
      <c r="AM7253" s="10" t="s">
        <v>10618</v>
      </c>
      <c r="AN7253" s="10" t="s">
        <v>139</v>
      </c>
      <c r="AP7253" s="13"/>
      <c r="AQ7253" s="13"/>
      <c r="AR7253" s="13"/>
    </row>
    <row r="7254" spans="1:53" x14ac:dyDescent="0.2">
      <c r="A7254" s="10">
        <v>139</v>
      </c>
      <c r="B7254" s="10" t="s">
        <v>3902</v>
      </c>
      <c r="C7254" s="10" t="s">
        <v>163</v>
      </c>
      <c r="D7254" s="11">
        <v>4208</v>
      </c>
      <c r="E7254" s="10" t="s">
        <v>52</v>
      </c>
      <c r="F7254" s="10"/>
      <c r="G7254" s="11">
        <v>4208</v>
      </c>
      <c r="I7254" s="10" t="s">
        <v>53</v>
      </c>
      <c r="L7254" s="10" t="s">
        <v>2752</v>
      </c>
      <c r="M7254" s="10" t="s">
        <v>2753</v>
      </c>
      <c r="N7254" s="5" t="s">
        <v>2799</v>
      </c>
      <c r="O7254" s="10" t="s">
        <v>10613</v>
      </c>
      <c r="P7254" s="10" t="s">
        <v>10613</v>
      </c>
      <c r="R7254" s="5" t="s">
        <v>701</v>
      </c>
      <c r="W7254" s="10" t="s">
        <v>118</v>
      </c>
      <c r="X7254" s="10" t="s">
        <v>118</v>
      </c>
      <c r="Z7254">
        <v>20.398700000000002</v>
      </c>
      <c r="AA7254">
        <v>58.489649999999997</v>
      </c>
      <c r="AB7254" s="10" t="s">
        <v>53</v>
      </c>
      <c r="AD7254" s="10" t="s">
        <v>74</v>
      </c>
      <c r="AE7254" s="12">
        <v>655</v>
      </c>
      <c r="AF7254" s="10" t="s">
        <v>75</v>
      </c>
      <c r="AH7254" s="10" t="s">
        <v>10675</v>
      </c>
      <c r="AK7254" s="10" t="str">
        <f t="shared" si="366"/>
        <v>&gt;t_Trachasina_sp_1_Oman_4208_FLMNH_012</v>
      </c>
      <c r="AL7254" s="10" t="str">
        <f t="shared" si="367"/>
        <v>&gt;Trachasina_sp_1_Oman__UF_4208</v>
      </c>
      <c r="AM7254" s="10" t="s">
        <v>10676</v>
      </c>
      <c r="AN7254" s="10" t="s">
        <v>139</v>
      </c>
      <c r="AP7254" s="13"/>
      <c r="AQ7254" s="13"/>
      <c r="AR7254" s="13"/>
    </row>
    <row r="7255" spans="1:53" x14ac:dyDescent="0.2">
      <c r="A7255" s="10">
        <v>6137</v>
      </c>
      <c r="B7255" s="13" t="s">
        <v>6840</v>
      </c>
      <c r="C7255" s="13"/>
      <c r="D7255" s="33" t="s">
        <v>6841</v>
      </c>
      <c r="E7255" s="10" t="s">
        <v>3371</v>
      </c>
      <c r="F7255" s="10"/>
      <c r="G7255" s="11" t="s">
        <v>6842</v>
      </c>
      <c r="H7255" s="14"/>
      <c r="I7255" s="33" t="s">
        <v>53</v>
      </c>
      <c r="J7255" s="5" t="s">
        <v>6843</v>
      </c>
      <c r="K7255" s="5"/>
      <c r="L7255" s="14" t="s">
        <v>2752</v>
      </c>
      <c r="M7255" s="14" t="s">
        <v>2753</v>
      </c>
      <c r="N7255" s="14" t="s">
        <v>2799</v>
      </c>
      <c r="O7255" s="30" t="s">
        <v>4844</v>
      </c>
      <c r="P7255" s="30" t="s">
        <v>4844</v>
      </c>
      <c r="Q7255" s="30"/>
      <c r="R7255" s="30" t="s">
        <v>4845</v>
      </c>
      <c r="S7255" s="14"/>
      <c r="T7255" s="14"/>
      <c r="U7255" s="14"/>
      <c r="V7255" s="14"/>
      <c r="W7255" s="10" t="s">
        <v>3375</v>
      </c>
      <c r="X7255" s="10" t="s">
        <v>4461</v>
      </c>
      <c r="Y7255" s="34"/>
      <c r="Z7255">
        <v>-54.397199999999998</v>
      </c>
      <c r="AA7255">
        <v>3.4825300000000001</v>
      </c>
      <c r="AB7255" s="14" t="s">
        <v>53</v>
      </c>
      <c r="AD7255" s="10" t="s">
        <v>53</v>
      </c>
      <c r="AE7255" s="34">
        <v>652</v>
      </c>
      <c r="AF7255" s="14"/>
      <c r="AG7255" s="14"/>
      <c r="AH7255" s="30" t="s">
        <v>6837</v>
      </c>
      <c r="AI7255" s="30"/>
      <c r="AJ7255" s="30" t="s">
        <v>6838</v>
      </c>
      <c r="AK7255" s="10" t="str">
        <f t="shared" si="366"/>
        <v>&gt;_Trachythyone_bouvetensis_Bouvet_I_MOLAF_0486_S0644</v>
      </c>
      <c r="AL7255" s="10" t="str">
        <f t="shared" si="367"/>
        <v>&gt;Trachythyone_bouvetensis_Bouvet_I__NMV_MOLAF_0486</v>
      </c>
      <c r="AM7255" s="14" t="s">
        <v>6844</v>
      </c>
      <c r="AN7255" s="14"/>
      <c r="AO7255" s="14"/>
      <c r="AP7255" s="14"/>
      <c r="AQ7255" s="14"/>
      <c r="AR7255" s="14"/>
      <c r="AS7255" s="14" t="s">
        <v>3953</v>
      </c>
      <c r="AT7255" s="14"/>
      <c r="AU7255" s="14" t="s">
        <v>2759</v>
      </c>
      <c r="AV7255" s="14" t="s">
        <v>2758</v>
      </c>
      <c r="AW7255" s="14" t="s">
        <v>2759</v>
      </c>
      <c r="AX7255" s="14"/>
      <c r="AY7255" s="14"/>
      <c r="AZ7255" s="41" t="s">
        <v>4464</v>
      </c>
      <c r="BA7255" s="35"/>
    </row>
    <row r="7256" spans="1:53" x14ac:dyDescent="0.2">
      <c r="A7256" s="10">
        <v>6139</v>
      </c>
      <c r="B7256" s="13" t="s">
        <v>6833</v>
      </c>
      <c r="C7256" s="13"/>
      <c r="D7256" s="33" t="s">
        <v>6834</v>
      </c>
      <c r="E7256" s="10" t="s">
        <v>3371</v>
      </c>
      <c r="F7256" s="10"/>
      <c r="G7256" s="11" t="s">
        <v>6835</v>
      </c>
      <c r="H7256" s="14"/>
      <c r="I7256" s="33" t="s">
        <v>53</v>
      </c>
      <c r="J7256" s="5" t="s">
        <v>6836</v>
      </c>
      <c r="K7256" s="5"/>
      <c r="L7256" s="14" t="s">
        <v>2752</v>
      </c>
      <c r="M7256" s="14" t="s">
        <v>2753</v>
      </c>
      <c r="N7256" s="14" t="s">
        <v>2799</v>
      </c>
      <c r="O7256" s="30" t="s">
        <v>4844</v>
      </c>
      <c r="P7256" s="30" t="s">
        <v>4844</v>
      </c>
      <c r="Q7256" s="30"/>
      <c r="R7256" s="30" t="s">
        <v>4845</v>
      </c>
      <c r="S7256" s="14"/>
      <c r="T7256" s="14"/>
      <c r="U7256" s="14"/>
      <c r="V7256" s="14"/>
      <c r="W7256" s="10" t="s">
        <v>3375</v>
      </c>
      <c r="X7256" s="10" t="s">
        <v>4461</v>
      </c>
      <c r="Y7256" s="34"/>
      <c r="Z7256">
        <v>-54.375399999999999</v>
      </c>
      <c r="AA7256">
        <v>3.4849399999999999</v>
      </c>
      <c r="AB7256" s="14" t="s">
        <v>53</v>
      </c>
      <c r="AD7256" s="10" t="s">
        <v>53</v>
      </c>
      <c r="AE7256" s="34">
        <v>652</v>
      </c>
      <c r="AF7256" s="14"/>
      <c r="AG7256" s="14"/>
      <c r="AH7256" s="30" t="s">
        <v>6837</v>
      </c>
      <c r="AI7256" s="30"/>
      <c r="AJ7256" s="30" t="s">
        <v>6838</v>
      </c>
      <c r="AK7256" s="10" t="str">
        <f t="shared" si="366"/>
        <v>&gt;_Trachythyone_bouvetensis_Bouvet_I_MOLAF_0488_S0646</v>
      </c>
      <c r="AL7256" s="10" t="str">
        <f t="shared" si="367"/>
        <v>&gt;Trachythyone_bouvetensis_Bouvet_I__NMV_MOLAF_0488</v>
      </c>
      <c r="AM7256" s="14" t="s">
        <v>6839</v>
      </c>
      <c r="AN7256" s="14"/>
      <c r="AO7256" s="14"/>
      <c r="AP7256" s="14"/>
      <c r="AQ7256" s="14"/>
      <c r="AR7256" s="14"/>
      <c r="AS7256" s="14" t="s">
        <v>3953</v>
      </c>
      <c r="AT7256" s="14"/>
      <c r="AU7256" s="14" t="s">
        <v>2759</v>
      </c>
      <c r="AV7256" s="14" t="s">
        <v>2758</v>
      </c>
      <c r="AW7256" s="14" t="s">
        <v>2759</v>
      </c>
      <c r="AX7256" s="14"/>
      <c r="AY7256" s="14"/>
      <c r="AZ7256" s="41" t="s">
        <v>4464</v>
      </c>
      <c r="BA7256" s="35"/>
    </row>
    <row r="7257" spans="1:53" x14ac:dyDescent="0.2">
      <c r="A7257" s="10">
        <v>6138</v>
      </c>
      <c r="B7257" s="13" t="s">
        <v>8255</v>
      </c>
      <c r="C7257" s="13"/>
      <c r="D7257" s="33" t="s">
        <v>8256</v>
      </c>
      <c r="E7257" s="10" t="s">
        <v>3371</v>
      </c>
      <c r="F7257" s="10"/>
      <c r="G7257" s="11" t="s">
        <v>8257</v>
      </c>
      <c r="H7257" s="14"/>
      <c r="I7257" s="33" t="s">
        <v>53</v>
      </c>
      <c r="J7257" s="5" t="s">
        <v>8258</v>
      </c>
      <c r="K7257" s="5"/>
      <c r="L7257" s="14" t="s">
        <v>2752</v>
      </c>
      <c r="M7257" s="14" t="s">
        <v>2753</v>
      </c>
      <c r="N7257" s="14" t="s">
        <v>2799</v>
      </c>
      <c r="O7257" s="30" t="s">
        <v>4844</v>
      </c>
      <c r="P7257" s="30" t="s">
        <v>4844</v>
      </c>
      <c r="Q7257" s="30"/>
      <c r="R7257" s="30" t="s">
        <v>4845</v>
      </c>
      <c r="S7257" s="14"/>
      <c r="T7257" s="14"/>
      <c r="U7257" s="14"/>
      <c r="V7257" s="14"/>
      <c r="W7257" s="10" t="s">
        <v>3375</v>
      </c>
      <c r="X7257" s="10" t="s">
        <v>4461</v>
      </c>
      <c r="Y7257" s="34"/>
      <c r="Z7257">
        <v>-54.377499999999998</v>
      </c>
      <c r="AA7257">
        <v>3.1242200000000002</v>
      </c>
      <c r="AB7257" s="14" t="s">
        <v>53</v>
      </c>
      <c r="AD7257" s="10" t="s">
        <v>53</v>
      </c>
      <c r="AE7257" s="34">
        <v>652</v>
      </c>
      <c r="AF7257" s="10" t="s">
        <v>539</v>
      </c>
      <c r="AH7257" s="30" t="s">
        <v>6837</v>
      </c>
      <c r="AI7257" s="30"/>
      <c r="AJ7257" s="30" t="s">
        <v>6838</v>
      </c>
      <c r="AK7257" s="10" t="str">
        <f t="shared" si="366"/>
        <v>&gt;st_Trachythyone_bouvetensis_Bouvet_I_MOLAF_0487_S0645</v>
      </c>
      <c r="AL7257" s="10" t="str">
        <f t="shared" si="367"/>
        <v>&gt;Trachythyone_bouvetensis_Bouvet_I__NMV_MOLAF_0487</v>
      </c>
      <c r="AM7257" s="14" t="s">
        <v>8259</v>
      </c>
      <c r="AN7257" s="14"/>
      <c r="AO7257" s="14"/>
      <c r="AP7257" s="14"/>
      <c r="AQ7257" s="14"/>
      <c r="AR7257" s="14"/>
      <c r="AS7257" s="14" t="s">
        <v>3953</v>
      </c>
      <c r="AT7257" s="14"/>
      <c r="AU7257" s="14" t="s">
        <v>2759</v>
      </c>
      <c r="AV7257" s="14" t="s">
        <v>2758</v>
      </c>
      <c r="AW7257" s="14" t="s">
        <v>2759</v>
      </c>
      <c r="AX7257" s="14"/>
      <c r="AY7257" s="14"/>
      <c r="AZ7257" s="41" t="s">
        <v>4464</v>
      </c>
      <c r="BA7257" s="35"/>
    </row>
    <row r="7258" spans="1:53" x14ac:dyDescent="0.2">
      <c r="A7258" s="10">
        <v>6212</v>
      </c>
      <c r="B7258" s="13" t="s">
        <v>8539</v>
      </c>
      <c r="C7258" s="13"/>
      <c r="D7258" s="33" t="s">
        <v>8540</v>
      </c>
      <c r="E7258" s="13" t="s">
        <v>2798</v>
      </c>
      <c r="F7258" s="13"/>
      <c r="G7258" s="11">
        <v>42177</v>
      </c>
      <c r="H7258" s="14"/>
      <c r="I7258" s="33" t="s">
        <v>53</v>
      </c>
      <c r="L7258" s="14" t="s">
        <v>2752</v>
      </c>
      <c r="M7258" s="14" t="s">
        <v>2753</v>
      </c>
      <c r="N7258" s="14" t="s">
        <v>2799</v>
      </c>
      <c r="O7258" s="30" t="s">
        <v>4844</v>
      </c>
      <c r="P7258" s="30" t="s">
        <v>4844</v>
      </c>
      <c r="Q7258" s="30"/>
      <c r="R7258" s="30" t="s">
        <v>8541</v>
      </c>
      <c r="S7258" s="14"/>
      <c r="T7258" s="14"/>
      <c r="U7258" s="14"/>
      <c r="V7258" s="14"/>
      <c r="W7258" s="14" t="s">
        <v>3375</v>
      </c>
      <c r="X7258" s="14" t="s">
        <v>3375</v>
      </c>
      <c r="Y7258" s="10" t="s">
        <v>3914</v>
      </c>
      <c r="Z7258">
        <v>-75</v>
      </c>
      <c r="AA7258">
        <v>-175</v>
      </c>
      <c r="AB7258" s="14" t="s">
        <v>53</v>
      </c>
      <c r="AC7258" s="14"/>
      <c r="AD7258" s="14" t="s">
        <v>74</v>
      </c>
      <c r="AE7258" s="34">
        <v>652</v>
      </c>
      <c r="AF7258" s="14" t="s">
        <v>75</v>
      </c>
      <c r="AG7258" s="14"/>
      <c r="AH7258" s="30" t="s">
        <v>8541</v>
      </c>
      <c r="AI7258" s="30"/>
      <c r="AJ7258" s="14"/>
      <c r="AK7258" s="10" t="str">
        <f t="shared" si="366"/>
        <v>&gt;t_Trachythyone_maxima_Antarctica_MOLN_176_S0744</v>
      </c>
      <c r="AL7258" s="10" t="str">
        <f t="shared" si="367"/>
        <v>&gt;Trachythyone_maxima_Antarctica_Ross_Sea_NIWA_MOLN_176</v>
      </c>
      <c r="AM7258" s="14" t="s">
        <v>8542</v>
      </c>
      <c r="AN7258" s="14"/>
      <c r="AO7258" s="14"/>
      <c r="AP7258" s="14"/>
      <c r="AQ7258" s="14"/>
      <c r="AR7258" s="14"/>
      <c r="AS7258" s="14" t="s">
        <v>3953</v>
      </c>
      <c r="AT7258" s="14"/>
      <c r="AU7258" s="14" t="s">
        <v>2759</v>
      </c>
      <c r="AV7258" s="14" t="s">
        <v>2758</v>
      </c>
      <c r="AW7258" s="14" t="s">
        <v>2759</v>
      </c>
      <c r="AX7258" s="14"/>
      <c r="AY7258" s="14"/>
      <c r="AZ7258" s="41" t="s">
        <v>3918</v>
      </c>
      <c r="BA7258" s="35"/>
    </row>
    <row r="7259" spans="1:53" x14ac:dyDescent="0.2">
      <c r="A7259" s="10">
        <v>129</v>
      </c>
      <c r="B7259" s="10" t="s">
        <v>3902</v>
      </c>
      <c r="C7259" s="10" t="s">
        <v>373</v>
      </c>
      <c r="D7259" s="11">
        <v>3356</v>
      </c>
      <c r="E7259" s="10" t="s">
        <v>52</v>
      </c>
      <c r="F7259" s="10"/>
      <c r="G7259" s="11">
        <v>3356</v>
      </c>
      <c r="I7259" s="10" t="s">
        <v>53</v>
      </c>
      <c r="L7259" s="10" t="s">
        <v>2752</v>
      </c>
      <c r="M7259" s="10" t="s">
        <v>2753</v>
      </c>
      <c r="N7259" s="10" t="s">
        <v>2799</v>
      </c>
      <c r="O7259" s="10" t="s">
        <v>4844</v>
      </c>
      <c r="P7259" s="10" t="s">
        <v>4844</v>
      </c>
      <c r="R7259" s="10" t="s">
        <v>8771</v>
      </c>
      <c r="W7259" s="10" t="s">
        <v>324</v>
      </c>
      <c r="X7259" s="10" t="s">
        <v>324</v>
      </c>
      <c r="Z7259">
        <v>8.3321333332999998</v>
      </c>
      <c r="AA7259">
        <v>-78.762883333299996</v>
      </c>
      <c r="AB7259" s="10" t="s">
        <v>53</v>
      </c>
      <c r="AD7259" s="10" t="s">
        <v>53</v>
      </c>
      <c r="AE7259" s="12">
        <v>655</v>
      </c>
      <c r="AF7259" s="10" t="s">
        <v>75</v>
      </c>
      <c r="AH7259" s="10" t="s">
        <v>8772</v>
      </c>
      <c r="AK7259" s="10" t="str">
        <f t="shared" si="366"/>
        <v>&gt;t_Trachythyone_peruana_Panama_3356_FLMNH_012</v>
      </c>
      <c r="AL7259" s="10" t="str">
        <f t="shared" si="367"/>
        <v>&gt;Trachythyone_peruana_Panama__UF_3356</v>
      </c>
      <c r="AM7259" s="10" t="s">
        <v>8773</v>
      </c>
      <c r="AN7259" s="10" t="s">
        <v>139</v>
      </c>
      <c r="AP7259" s="13"/>
      <c r="AQ7259" s="13"/>
      <c r="AR7259" s="13"/>
    </row>
    <row r="7260" spans="1:53" x14ac:dyDescent="0.2">
      <c r="A7260" s="10">
        <v>141</v>
      </c>
      <c r="B7260" s="10" t="s">
        <v>3902</v>
      </c>
      <c r="C7260" s="10" t="s">
        <v>83</v>
      </c>
      <c r="D7260" s="11">
        <v>4555</v>
      </c>
      <c r="E7260" s="10" t="s">
        <v>52</v>
      </c>
      <c r="F7260" s="10"/>
      <c r="G7260" s="11">
        <v>4555</v>
      </c>
      <c r="I7260" s="10" t="s">
        <v>53</v>
      </c>
      <c r="L7260" s="10" t="s">
        <v>2752</v>
      </c>
      <c r="M7260" s="10" t="s">
        <v>2753</v>
      </c>
      <c r="N7260" s="10" t="s">
        <v>2799</v>
      </c>
      <c r="O7260" s="10" t="s">
        <v>4844</v>
      </c>
      <c r="P7260" s="10" t="s">
        <v>4844</v>
      </c>
      <c r="R7260" s="10" t="s">
        <v>8771</v>
      </c>
      <c r="W7260" s="10" t="s">
        <v>324</v>
      </c>
      <c r="X7260" s="10" t="s">
        <v>324</v>
      </c>
      <c r="Z7260">
        <v>8.2811833332999996</v>
      </c>
      <c r="AA7260">
        <v>-79.063299999999998</v>
      </c>
      <c r="AB7260" s="10" t="s">
        <v>53</v>
      </c>
      <c r="AD7260" s="10" t="s">
        <v>53</v>
      </c>
      <c r="AE7260" s="15">
        <v>580</v>
      </c>
      <c r="AH7260" s="10" t="s">
        <v>8772</v>
      </c>
      <c r="AK7260" s="10" t="str">
        <f t="shared" si="366"/>
        <v>&gt;_Trachythyone_peruana_Panama_4555_FLMNH_012</v>
      </c>
      <c r="AL7260" s="10" t="str">
        <f t="shared" si="367"/>
        <v>&gt;Trachythyone_peruana_Panama__UF_4555</v>
      </c>
      <c r="AM7260" s="10" t="s">
        <v>8774</v>
      </c>
      <c r="AN7260" s="10" t="s">
        <v>139</v>
      </c>
      <c r="AP7260" s="13"/>
      <c r="AQ7260" s="13"/>
      <c r="AR7260" s="13"/>
    </row>
    <row r="7261" spans="1:53" x14ac:dyDescent="0.2">
      <c r="A7261" s="10">
        <v>2214</v>
      </c>
      <c r="B7261" s="10" t="s">
        <v>3965</v>
      </c>
      <c r="C7261" s="10" t="s">
        <v>307</v>
      </c>
      <c r="D7261" s="10" t="s">
        <v>9221</v>
      </c>
      <c r="E7261" s="10" t="s">
        <v>3371</v>
      </c>
      <c r="F7261" s="10"/>
      <c r="G7261" s="11" t="s">
        <v>9222</v>
      </c>
      <c r="I7261" s="33" t="s">
        <v>53</v>
      </c>
      <c r="J7261" s="5" t="s">
        <v>9223</v>
      </c>
      <c r="K7261" s="5"/>
      <c r="L7261" s="10" t="s">
        <v>2752</v>
      </c>
      <c r="M7261" s="10" t="s">
        <v>2753</v>
      </c>
      <c r="N7261" s="10" t="s">
        <v>2799</v>
      </c>
      <c r="O7261" s="10" t="s">
        <v>4844</v>
      </c>
      <c r="P7261" s="10" t="s">
        <v>4844</v>
      </c>
      <c r="R7261" s="10" t="s">
        <v>472</v>
      </c>
      <c r="W7261" s="10" t="s">
        <v>3375</v>
      </c>
      <c r="X7261" s="10" t="s">
        <v>3375</v>
      </c>
      <c r="Y7261" s="34" t="s">
        <v>4579</v>
      </c>
      <c r="Z7261">
        <v>-69.210149999999999</v>
      </c>
      <c r="AA7261">
        <v>-109.95314999999999</v>
      </c>
      <c r="AB7261" s="10" t="s">
        <v>53</v>
      </c>
      <c r="AD7261" s="10" t="s">
        <v>53</v>
      </c>
      <c r="AE7261" s="12">
        <v>655</v>
      </c>
      <c r="AH7261" s="10" t="s">
        <v>4850</v>
      </c>
      <c r="AK7261" s="10" t="str">
        <f t="shared" si="366"/>
        <v>&gt;_Trachythyone_sp_2_Antarctica_MOLAF_0790_FLMNH_098</v>
      </c>
      <c r="AL7261" s="10" t="str">
        <f t="shared" si="367"/>
        <v>&gt;Trachythyone_sp_2_Antarctica_Amundsen_Sea_NMV_MOLAF_0790</v>
      </c>
      <c r="AM7261" s="10" t="s">
        <v>9214</v>
      </c>
      <c r="AZ7261" s="41" t="s">
        <v>4582</v>
      </c>
      <c r="BA7261" s="15" t="s">
        <v>4583</v>
      </c>
    </row>
    <row r="7262" spans="1:53" x14ac:dyDescent="0.2">
      <c r="A7262" s="10">
        <v>3092</v>
      </c>
      <c r="B7262" s="10" t="s">
        <v>1502</v>
      </c>
      <c r="C7262" s="10" t="s">
        <v>560</v>
      </c>
      <c r="D7262" s="10" t="s">
        <v>9217</v>
      </c>
      <c r="E7262" s="10" t="s">
        <v>3371</v>
      </c>
      <c r="F7262" s="10"/>
      <c r="G7262" s="11" t="s">
        <v>9218</v>
      </c>
      <c r="I7262" s="33" t="s">
        <v>53</v>
      </c>
      <c r="J7262" s="5" t="s">
        <v>9219</v>
      </c>
      <c r="K7262" s="5"/>
      <c r="L7262" s="10" t="s">
        <v>2752</v>
      </c>
      <c r="M7262" s="10" t="s">
        <v>2753</v>
      </c>
      <c r="N7262" s="10" t="s">
        <v>2799</v>
      </c>
      <c r="O7262" s="10" t="s">
        <v>4844</v>
      </c>
      <c r="P7262" s="10" t="s">
        <v>4844</v>
      </c>
      <c r="R7262" s="10" t="s">
        <v>9220</v>
      </c>
      <c r="W7262" s="10" t="s">
        <v>3375</v>
      </c>
      <c r="X7262" s="10" t="s">
        <v>3375</v>
      </c>
      <c r="Y7262" s="34" t="s">
        <v>4579</v>
      </c>
      <c r="Z7262">
        <v>-69.210149999999999</v>
      </c>
      <c r="AA7262">
        <v>-109.95314999999999</v>
      </c>
      <c r="AB7262" s="10" t="s">
        <v>53</v>
      </c>
      <c r="AD7262" s="10" t="s">
        <v>53</v>
      </c>
      <c r="AE7262" s="12">
        <v>655</v>
      </c>
      <c r="AH7262" s="10" t="s">
        <v>4850</v>
      </c>
      <c r="AK7262" s="10" t="str">
        <f t="shared" si="366"/>
        <v>&gt;_Trachythyone_sp_2or3_Antarctica_MOLAF_0814_FLMNH_120</v>
      </c>
      <c r="AL7262" s="10" t="str">
        <f t="shared" si="367"/>
        <v>&gt;Trachythyone_sp_2or3_Antarctica_Amundsen_Sea_NMV_MOLAF_0814</v>
      </c>
      <c r="AM7262" s="10" t="s">
        <v>9214</v>
      </c>
      <c r="AZ7262" s="41" t="s">
        <v>4582</v>
      </c>
      <c r="BA7262" s="15" t="s">
        <v>4583</v>
      </c>
    </row>
    <row r="7263" spans="1:53" x14ac:dyDescent="0.2">
      <c r="A7263" s="10">
        <v>3187</v>
      </c>
      <c r="B7263" s="10" t="s">
        <v>3922</v>
      </c>
      <c r="C7263" s="10" t="s">
        <v>154</v>
      </c>
      <c r="D7263" s="10" t="s">
        <v>9212</v>
      </c>
      <c r="E7263" s="10" t="s">
        <v>3342</v>
      </c>
      <c r="F7263" s="10"/>
      <c r="G7263" s="11">
        <v>1132660</v>
      </c>
      <c r="I7263" s="10" t="s">
        <v>53</v>
      </c>
      <c r="J7263" s="5" t="s">
        <v>9213</v>
      </c>
      <c r="K7263" s="5"/>
      <c r="L7263" s="10" t="s">
        <v>2752</v>
      </c>
      <c r="M7263" s="10" t="s">
        <v>2753</v>
      </c>
      <c r="N7263" s="10" t="s">
        <v>2799</v>
      </c>
      <c r="O7263" s="10" t="s">
        <v>4844</v>
      </c>
      <c r="P7263" s="10" t="s">
        <v>4844</v>
      </c>
      <c r="R7263" s="10" t="s">
        <v>4845</v>
      </c>
      <c r="W7263" s="10" t="s">
        <v>3375</v>
      </c>
      <c r="X7263" s="10" t="s">
        <v>3375</v>
      </c>
      <c r="Y7263" s="34" t="s">
        <v>4597</v>
      </c>
      <c r="Z7263">
        <v>-63</v>
      </c>
      <c r="AA7263">
        <v>-59</v>
      </c>
      <c r="AB7263" s="10" t="s">
        <v>53</v>
      </c>
      <c r="AD7263" s="10" t="s">
        <v>53</v>
      </c>
      <c r="AE7263" s="12">
        <v>655</v>
      </c>
      <c r="AH7263" s="10" t="s">
        <v>4850</v>
      </c>
      <c r="AK7263" s="10" t="str">
        <f t="shared" si="366"/>
        <v>&gt;_Trachythyone_bouvetensis_Antarctica_MOLSI_041_FLMNH_122</v>
      </c>
      <c r="AL7263" s="10" t="str">
        <f t="shared" si="367"/>
        <v>&gt;Trachythyone_bouvetensis_Antarctica_Bransfield Straight_USNM_MOLSI_041</v>
      </c>
      <c r="AM7263" s="10" t="s">
        <v>9214</v>
      </c>
      <c r="AZ7263" s="41" t="s">
        <v>3384</v>
      </c>
      <c r="BA7263" s="15" t="s">
        <v>4873</v>
      </c>
    </row>
    <row r="7264" spans="1:53" x14ac:dyDescent="0.2">
      <c r="A7264" s="10">
        <v>3206</v>
      </c>
      <c r="B7264" s="10" t="s">
        <v>3922</v>
      </c>
      <c r="C7264" s="10" t="s">
        <v>409</v>
      </c>
      <c r="D7264" s="10" t="s">
        <v>9215</v>
      </c>
      <c r="E7264" s="10" t="s">
        <v>3342</v>
      </c>
      <c r="F7264" s="10"/>
      <c r="G7264" s="11">
        <v>1132675</v>
      </c>
      <c r="I7264" s="10" t="s">
        <v>53</v>
      </c>
      <c r="J7264" s="5" t="s">
        <v>9216</v>
      </c>
      <c r="K7264" s="5"/>
      <c r="L7264" s="10" t="s">
        <v>2752</v>
      </c>
      <c r="M7264" s="10" t="s">
        <v>2753</v>
      </c>
      <c r="N7264" s="10" t="s">
        <v>2799</v>
      </c>
      <c r="O7264" s="10" t="s">
        <v>4844</v>
      </c>
      <c r="P7264" s="10" t="s">
        <v>4844</v>
      </c>
      <c r="R7264" s="10" t="s">
        <v>4845</v>
      </c>
      <c r="W7264" s="10" t="s">
        <v>3375</v>
      </c>
      <c r="X7264" s="10" t="s">
        <v>3375</v>
      </c>
      <c r="Y7264" s="34" t="s">
        <v>4597</v>
      </c>
      <c r="Z7264">
        <v>-63</v>
      </c>
      <c r="AA7264">
        <v>-59</v>
      </c>
      <c r="AB7264" s="10" t="s">
        <v>53</v>
      </c>
      <c r="AD7264" s="10" t="s">
        <v>53</v>
      </c>
      <c r="AE7264" s="12">
        <v>655</v>
      </c>
      <c r="AH7264" s="10" t="s">
        <v>4850</v>
      </c>
      <c r="AK7264" s="10" t="str">
        <f t="shared" si="366"/>
        <v>&gt;_Trachythyone_bouvetensis_Antarctica_MOLSI_061_FLMNH_122</v>
      </c>
      <c r="AL7264" s="10" t="str">
        <f t="shared" si="367"/>
        <v>&gt;Trachythyone_bouvetensis_Antarctica_Bransfield Straight_USNM_MOLSI_061</v>
      </c>
      <c r="AM7264" s="10" t="s">
        <v>9214</v>
      </c>
      <c r="AZ7264" s="41" t="s">
        <v>3384</v>
      </c>
      <c r="BA7264" s="15" t="s">
        <v>4877</v>
      </c>
    </row>
    <row r="7265" spans="1:53" x14ac:dyDescent="0.2">
      <c r="A7265" s="10">
        <v>3231</v>
      </c>
      <c r="B7265" s="10" t="s">
        <v>3922</v>
      </c>
      <c r="C7265" s="10" t="s">
        <v>565</v>
      </c>
      <c r="D7265" s="10" t="s">
        <v>9457</v>
      </c>
      <c r="E7265" s="10" t="s">
        <v>3342</v>
      </c>
      <c r="F7265" s="10"/>
      <c r="G7265" s="11">
        <v>1132675</v>
      </c>
      <c r="I7265" s="10" t="s">
        <v>53</v>
      </c>
      <c r="J7265" s="5" t="s">
        <v>9458</v>
      </c>
      <c r="K7265" s="5"/>
      <c r="L7265" s="10" t="s">
        <v>2752</v>
      </c>
      <c r="M7265" s="10" t="s">
        <v>2753</v>
      </c>
      <c r="N7265" s="10" t="s">
        <v>2799</v>
      </c>
      <c r="O7265" s="10" t="s">
        <v>4844</v>
      </c>
      <c r="P7265" s="10" t="s">
        <v>4844</v>
      </c>
      <c r="R7265" s="10" t="s">
        <v>4845</v>
      </c>
      <c r="W7265" s="10" t="s">
        <v>3375</v>
      </c>
      <c r="X7265" s="10" t="s">
        <v>3375</v>
      </c>
      <c r="Y7265" s="34" t="s">
        <v>4597</v>
      </c>
      <c r="Z7265">
        <v>-63</v>
      </c>
      <c r="AA7265">
        <v>-59</v>
      </c>
      <c r="AB7265" s="10" t="s">
        <v>53</v>
      </c>
      <c r="AD7265" s="10" t="s">
        <v>53</v>
      </c>
      <c r="AE7265" s="12">
        <v>655</v>
      </c>
      <c r="AH7265" s="10" t="s">
        <v>4845</v>
      </c>
      <c r="AK7265" s="10" t="str">
        <f t="shared" si="366"/>
        <v>&gt;_Trachythyone_bouvetensis_Antarctica_MOLSI_062_FLMNH_122</v>
      </c>
      <c r="AL7265" s="10" t="str">
        <f t="shared" si="367"/>
        <v>&gt;Trachythyone_bouvetensis_Antarctica_Bransfield Straight_USNM_MOLSI_062</v>
      </c>
      <c r="AM7265" s="10" t="s">
        <v>9459</v>
      </c>
      <c r="AZ7265" s="41" t="s">
        <v>3384</v>
      </c>
      <c r="BA7265" s="15" t="s">
        <v>4877</v>
      </c>
    </row>
    <row r="7266" spans="1:53" x14ac:dyDescent="0.2">
      <c r="A7266" s="10">
        <v>3189</v>
      </c>
      <c r="B7266" s="10" t="s">
        <v>3922</v>
      </c>
      <c r="C7266" s="10" t="s">
        <v>375</v>
      </c>
      <c r="D7266" s="10" t="s">
        <v>9454</v>
      </c>
      <c r="E7266" s="10" t="s">
        <v>3342</v>
      </c>
      <c r="F7266" s="10"/>
      <c r="G7266" s="11">
        <v>1132675</v>
      </c>
      <c r="I7266" s="10" t="s">
        <v>53</v>
      </c>
      <c r="J7266" s="5" t="s">
        <v>9455</v>
      </c>
      <c r="K7266" s="5"/>
      <c r="L7266" s="10" t="s">
        <v>2752</v>
      </c>
      <c r="M7266" s="10" t="s">
        <v>2753</v>
      </c>
      <c r="N7266" s="10" t="s">
        <v>2799</v>
      </c>
      <c r="O7266" s="10" t="s">
        <v>4844</v>
      </c>
      <c r="P7266" s="10" t="s">
        <v>4844</v>
      </c>
      <c r="R7266" s="10" t="s">
        <v>4845</v>
      </c>
      <c r="W7266" s="10" t="s">
        <v>3375</v>
      </c>
      <c r="X7266" s="10" t="s">
        <v>3375</v>
      </c>
      <c r="Y7266" s="34" t="s">
        <v>4597</v>
      </c>
      <c r="Z7266">
        <v>-63</v>
      </c>
      <c r="AA7266">
        <v>-59</v>
      </c>
      <c r="AB7266" s="10" t="s">
        <v>53</v>
      </c>
      <c r="AD7266" s="10" t="s">
        <v>53</v>
      </c>
      <c r="AE7266" s="12">
        <v>655</v>
      </c>
      <c r="AF7266" s="10" t="s">
        <v>75</v>
      </c>
      <c r="AH7266" s="10" t="s">
        <v>4845</v>
      </c>
      <c r="AK7266" s="10" t="str">
        <f t="shared" si="366"/>
        <v>&gt;t_Trachythyone_bouvetensis_Antarctica_MOLSI_063_FLMNH_122</v>
      </c>
      <c r="AL7266" s="10" t="str">
        <f t="shared" si="367"/>
        <v>&gt;Trachythyone_bouvetensis_Antarctica_Bransfield Straight_USNM_MOLSI_063</v>
      </c>
      <c r="AM7266" s="10" t="s">
        <v>9456</v>
      </c>
      <c r="AZ7266" s="41" t="s">
        <v>3384</v>
      </c>
      <c r="BA7266" s="15" t="s">
        <v>4877</v>
      </c>
    </row>
    <row r="7267" spans="1:53" x14ac:dyDescent="0.2">
      <c r="A7267" s="10">
        <v>6435</v>
      </c>
      <c r="B7267" s="30" t="s">
        <v>3893</v>
      </c>
      <c r="D7267" s="30" t="s">
        <v>13722</v>
      </c>
      <c r="G7267" s="36" t="s">
        <v>13723</v>
      </c>
      <c r="H7267" s="30"/>
      <c r="I7267" s="10" t="s">
        <v>3896</v>
      </c>
      <c r="L7267" s="10" t="s">
        <v>2752</v>
      </c>
      <c r="M7267" s="10" t="s">
        <v>2753</v>
      </c>
      <c r="N7267" s="5" t="s">
        <v>2799</v>
      </c>
      <c r="O7267" s="30" t="s">
        <v>4844</v>
      </c>
      <c r="P7267" s="30" t="s">
        <v>4844</v>
      </c>
      <c r="R7267" s="30" t="s">
        <v>4435</v>
      </c>
      <c r="Z7267" t="s">
        <v>60</v>
      </c>
      <c r="AA7267" t="s">
        <v>60</v>
      </c>
      <c r="AE7267" s="10">
        <v>523</v>
      </c>
      <c r="AG7267" s="30"/>
      <c r="AK7267" s="10" t="str">
        <f t="shared" si="366"/>
        <v>&gt;_Trachythyone_sp1__BASEC117-09_Seq_MOL</v>
      </c>
      <c r="AL7267" s="10" t="str">
        <f t="shared" si="367"/>
        <v>&gt;Trachythyone_sp1____BASEC117-09</v>
      </c>
      <c r="AM7267" s="17" t="s">
        <v>13724</v>
      </c>
      <c r="AO7267" s="30" t="s">
        <v>13725</v>
      </c>
    </row>
    <row r="7268" spans="1:53" x14ac:dyDescent="0.2">
      <c r="A7268" s="10">
        <v>2250</v>
      </c>
      <c r="B7268" s="10" t="s">
        <v>3965</v>
      </c>
      <c r="C7268" s="10" t="s">
        <v>336</v>
      </c>
      <c r="D7268" s="10" t="s">
        <v>9463</v>
      </c>
      <c r="E7268" s="10" t="s">
        <v>3371</v>
      </c>
      <c r="F7268" s="10"/>
      <c r="G7268" s="11" t="s">
        <v>9464</v>
      </c>
      <c r="I7268" s="33" t="s">
        <v>53</v>
      </c>
      <c r="J7268" s="5" t="s">
        <v>9465</v>
      </c>
      <c r="K7268" s="5"/>
      <c r="L7268" s="10" t="s">
        <v>2752</v>
      </c>
      <c r="M7268" s="10" t="s">
        <v>2753</v>
      </c>
      <c r="N7268" s="10" t="s">
        <v>2799</v>
      </c>
      <c r="O7268" s="10" t="s">
        <v>4844</v>
      </c>
      <c r="P7268" s="10" t="s">
        <v>4844</v>
      </c>
      <c r="R7268" s="10" t="s">
        <v>701</v>
      </c>
      <c r="W7268" s="10" t="s">
        <v>3375</v>
      </c>
      <c r="X7268" s="34" t="s">
        <v>3382</v>
      </c>
      <c r="Z7268">
        <v>-62.165900000000001</v>
      </c>
      <c r="AA7268">
        <v>-60.855499999999999</v>
      </c>
      <c r="AB7268" s="10" t="s">
        <v>53</v>
      </c>
      <c r="AD7268" s="10" t="s">
        <v>53</v>
      </c>
      <c r="AE7268" s="12">
        <v>655</v>
      </c>
      <c r="AH7268" s="10" t="s">
        <v>4845</v>
      </c>
      <c r="AK7268" s="10" t="str">
        <f t="shared" si="366"/>
        <v>&gt;_Trachythyone_sp_1_SShetlands_MOLAF_0780_FLMNH_098</v>
      </c>
      <c r="AL7268" s="10" t="str">
        <f t="shared" si="367"/>
        <v>&gt;Trachythyone_sp_1_SShetlands__NMV_MOLAF_0780</v>
      </c>
      <c r="AM7268" s="10" t="s">
        <v>9466</v>
      </c>
      <c r="AZ7268" s="41" t="s">
        <v>3384</v>
      </c>
    </row>
    <row r="7269" spans="1:53" x14ac:dyDescent="0.2">
      <c r="A7269" s="10">
        <v>6131</v>
      </c>
      <c r="B7269" s="13" t="s">
        <v>11101</v>
      </c>
      <c r="C7269" s="13"/>
      <c r="D7269" s="33" t="s">
        <v>11102</v>
      </c>
      <c r="E7269" s="10" t="s">
        <v>3371</v>
      </c>
      <c r="F7269" s="10"/>
      <c r="G7269" s="11" t="s">
        <v>11103</v>
      </c>
      <c r="H7269" s="14"/>
      <c r="I7269" s="33" t="s">
        <v>53</v>
      </c>
      <c r="J7269" s="5" t="s">
        <v>11104</v>
      </c>
      <c r="K7269" s="5"/>
      <c r="L7269" s="14" t="s">
        <v>2752</v>
      </c>
      <c r="M7269" s="14" t="s">
        <v>2753</v>
      </c>
      <c r="N7269" s="14" t="s">
        <v>2799</v>
      </c>
      <c r="O7269" s="30" t="s">
        <v>4844</v>
      </c>
      <c r="P7269" s="30" t="s">
        <v>4844</v>
      </c>
      <c r="Q7269" s="30"/>
      <c r="R7269" s="30" t="s">
        <v>4845</v>
      </c>
      <c r="S7269" s="14"/>
      <c r="T7269" s="14"/>
      <c r="U7269" s="14"/>
      <c r="V7269" s="14"/>
      <c r="W7269" s="14" t="s">
        <v>3375</v>
      </c>
      <c r="X7269" s="34" t="s">
        <v>3376</v>
      </c>
      <c r="Z7269">
        <v>-57.050600000000003</v>
      </c>
      <c r="AA7269">
        <v>-26.745699999999999</v>
      </c>
      <c r="AB7269" s="14" t="s">
        <v>53</v>
      </c>
      <c r="AD7269" s="10" t="s">
        <v>53</v>
      </c>
      <c r="AE7269" s="34">
        <v>652</v>
      </c>
      <c r="AF7269" s="10" t="s">
        <v>539</v>
      </c>
      <c r="AH7269" s="30" t="s">
        <v>11105</v>
      </c>
      <c r="AI7269" s="30"/>
      <c r="AJ7269" s="30" t="s">
        <v>6838</v>
      </c>
      <c r="AK7269" s="10" t="str">
        <f t="shared" si="366"/>
        <v>&gt;st_Trachythyone_bouvetensis_SSandwich_MOLAF_0479_S0637</v>
      </c>
      <c r="AL7269" s="10" t="str">
        <f t="shared" si="367"/>
        <v>&gt;Trachythyone_bouvetensis_SSandwich__NMV_MOLAF_0479</v>
      </c>
      <c r="AM7269" s="14" t="s">
        <v>11106</v>
      </c>
      <c r="AN7269" s="14"/>
      <c r="AP7269" s="14"/>
      <c r="AQ7269" s="14"/>
      <c r="AR7269" s="14"/>
      <c r="AS7269" s="14" t="s">
        <v>3953</v>
      </c>
      <c r="AT7269" s="14"/>
      <c r="AU7269" s="14" t="s">
        <v>2759</v>
      </c>
      <c r="AV7269" s="14" t="s">
        <v>2758</v>
      </c>
      <c r="AW7269" s="14" t="s">
        <v>2759</v>
      </c>
      <c r="AX7269" s="14"/>
      <c r="AY7269" s="14"/>
      <c r="AZ7269" s="41" t="s">
        <v>3378</v>
      </c>
      <c r="BA7269" s="35"/>
    </row>
    <row r="7270" spans="1:53" x14ac:dyDescent="0.2">
      <c r="A7270" s="10">
        <v>5902</v>
      </c>
      <c r="B7270" s="33" t="s">
        <v>11549</v>
      </c>
      <c r="C7270" s="33"/>
      <c r="D7270" s="33" t="s">
        <v>11550</v>
      </c>
      <c r="E7270" s="10" t="s">
        <v>3371</v>
      </c>
      <c r="F7270" s="10"/>
      <c r="G7270" s="36" t="s">
        <v>11551</v>
      </c>
      <c r="H7270" s="13"/>
      <c r="I7270" s="33" t="s">
        <v>53</v>
      </c>
      <c r="L7270" s="14" t="s">
        <v>2752</v>
      </c>
      <c r="M7270" s="14" t="s">
        <v>2753</v>
      </c>
      <c r="N7270" s="14" t="s">
        <v>2799</v>
      </c>
      <c r="O7270" s="30" t="s">
        <v>4844</v>
      </c>
      <c r="P7270" s="30" t="s">
        <v>4844</v>
      </c>
      <c r="Q7270" s="30"/>
      <c r="R7270" s="14" t="s">
        <v>5188</v>
      </c>
      <c r="S7270" s="14"/>
      <c r="T7270" s="14"/>
      <c r="U7270" s="14"/>
      <c r="V7270" s="14"/>
      <c r="W7270" s="34" t="s">
        <v>3510</v>
      </c>
      <c r="X7270" s="34" t="s">
        <v>3510</v>
      </c>
      <c r="Z7270">
        <v>-38.50018</v>
      </c>
      <c r="AA7270">
        <v>144.94485</v>
      </c>
      <c r="AB7270" s="14" t="s">
        <v>53</v>
      </c>
      <c r="AC7270" s="14"/>
      <c r="AD7270" s="14" t="s">
        <v>53</v>
      </c>
      <c r="AE7270" s="34">
        <v>652</v>
      </c>
      <c r="AF7270" s="14" t="s">
        <v>75</v>
      </c>
      <c r="AG7270" s="14"/>
      <c r="AH7270" s="14" t="s">
        <v>5188</v>
      </c>
      <c r="AI7270" s="14"/>
      <c r="AJ7270" s="14"/>
      <c r="AK7270" s="10" t="str">
        <f t="shared" si="366"/>
        <v>&gt;t_Trachythyone_candida_Victoria_MOLAF_0456_S0319</v>
      </c>
      <c r="AL7270" s="10" t="str">
        <f t="shared" si="367"/>
        <v>&gt;Trachythyone_candida_Victoria__NMV_MOLAF_0456</v>
      </c>
      <c r="AM7270" s="14" t="s">
        <v>11552</v>
      </c>
      <c r="AN7270" s="14"/>
      <c r="AO7270" s="14"/>
      <c r="AP7270" s="14"/>
      <c r="AQ7270" s="14"/>
      <c r="AR7270" s="14"/>
      <c r="AS7270" s="14" t="s">
        <v>11553</v>
      </c>
      <c r="AT7270" s="14"/>
      <c r="AU7270" s="14" t="s">
        <v>2758</v>
      </c>
      <c r="AV7270" s="14" t="s">
        <v>2758</v>
      </c>
      <c r="AW7270" s="14" t="s">
        <v>2759</v>
      </c>
      <c r="AX7270" s="14"/>
      <c r="AY7270" s="14"/>
      <c r="AZ7270" s="41" t="s">
        <v>3512</v>
      </c>
      <c r="BA7270" s="35"/>
    </row>
    <row r="7271" spans="1:53" x14ac:dyDescent="0.2">
      <c r="A7271" s="10">
        <v>5903</v>
      </c>
      <c r="B7271" s="33" t="s">
        <v>11554</v>
      </c>
      <c r="C7271" s="33"/>
      <c r="D7271" s="33" t="s">
        <v>11555</v>
      </c>
      <c r="E7271" s="10" t="s">
        <v>3371</v>
      </c>
      <c r="F7271" s="10"/>
      <c r="G7271" s="36" t="s">
        <v>11551</v>
      </c>
      <c r="H7271" s="13"/>
      <c r="I7271" s="33" t="s">
        <v>53</v>
      </c>
      <c r="L7271" s="14" t="s">
        <v>2752</v>
      </c>
      <c r="M7271" s="14" t="s">
        <v>2753</v>
      </c>
      <c r="N7271" s="14" t="s">
        <v>2799</v>
      </c>
      <c r="O7271" s="30" t="s">
        <v>4844</v>
      </c>
      <c r="P7271" s="30" t="s">
        <v>4844</v>
      </c>
      <c r="Q7271" s="30"/>
      <c r="R7271" s="14" t="s">
        <v>5188</v>
      </c>
      <c r="S7271" s="14"/>
      <c r="T7271" s="14"/>
      <c r="U7271" s="14"/>
      <c r="V7271" s="14"/>
      <c r="W7271" s="34" t="s">
        <v>3510</v>
      </c>
      <c r="X7271" s="34" t="s">
        <v>3510</v>
      </c>
      <c r="Z7271">
        <v>-38.50018</v>
      </c>
      <c r="AA7271">
        <v>144.94485</v>
      </c>
      <c r="AB7271" s="14" t="s">
        <v>53</v>
      </c>
      <c r="AC7271" s="14"/>
      <c r="AD7271" s="14" t="s">
        <v>53</v>
      </c>
      <c r="AE7271" s="34">
        <v>652</v>
      </c>
      <c r="AF7271" s="14"/>
      <c r="AG7271" s="14"/>
      <c r="AH7271" s="14" t="s">
        <v>5188</v>
      </c>
      <c r="AI7271" s="14"/>
      <c r="AJ7271" s="14"/>
      <c r="AK7271" s="10" t="str">
        <f t="shared" si="366"/>
        <v>&gt;_Trachythyone_candida_Victoria_MOLAF_0457_S0320</v>
      </c>
      <c r="AL7271" s="10" t="str">
        <f t="shared" si="367"/>
        <v>&gt;Trachythyone_candida_Victoria__NMV_MOLAF_0457</v>
      </c>
      <c r="AM7271" s="14" t="s">
        <v>11552</v>
      </c>
      <c r="AN7271" s="14"/>
      <c r="AO7271" s="14"/>
      <c r="AP7271" s="14"/>
      <c r="AQ7271" s="14"/>
      <c r="AR7271" s="14"/>
      <c r="AS7271" s="14" t="s">
        <v>3953</v>
      </c>
      <c r="AT7271" s="14"/>
      <c r="AU7271" s="14" t="s">
        <v>2759</v>
      </c>
      <c r="AV7271" s="14" t="s">
        <v>2758</v>
      </c>
      <c r="AW7271" s="14" t="s">
        <v>2759</v>
      </c>
      <c r="AX7271" s="14"/>
      <c r="AY7271" s="14"/>
      <c r="AZ7271" s="41" t="s">
        <v>3512</v>
      </c>
      <c r="BA7271" s="35"/>
    </row>
    <row r="7272" spans="1:53" x14ac:dyDescent="0.2">
      <c r="A7272" s="10">
        <v>6223</v>
      </c>
      <c r="B7272" s="13" t="s">
        <v>11641</v>
      </c>
      <c r="C7272" s="13"/>
      <c r="D7272" s="33" t="s">
        <v>11642</v>
      </c>
      <c r="E7272" s="13" t="s">
        <v>2798</v>
      </c>
      <c r="F7272" s="13"/>
      <c r="G7272" s="11">
        <v>42171</v>
      </c>
      <c r="H7272" s="14"/>
      <c r="I7272" s="33" t="s">
        <v>53</v>
      </c>
      <c r="J7272" s="5" t="s">
        <v>11643</v>
      </c>
      <c r="K7272" s="5"/>
      <c r="L7272" s="14" t="s">
        <v>2752</v>
      </c>
      <c r="M7272" s="14" t="s">
        <v>2753</v>
      </c>
      <c r="N7272" s="14" t="s">
        <v>2799</v>
      </c>
      <c r="O7272" s="30" t="s">
        <v>4844</v>
      </c>
      <c r="P7272" s="30" t="s">
        <v>4844</v>
      </c>
      <c r="Q7272" s="30"/>
      <c r="R7272" s="30" t="s">
        <v>4845</v>
      </c>
      <c r="S7272" s="14"/>
      <c r="T7272" s="14"/>
      <c r="U7272" s="14"/>
      <c r="V7272" s="14"/>
      <c r="W7272" s="14" t="s">
        <v>3375</v>
      </c>
      <c r="X7272" s="14" t="s">
        <v>3375</v>
      </c>
      <c r="Y7272" s="10" t="s">
        <v>3914</v>
      </c>
      <c r="Z7272">
        <v>-75</v>
      </c>
      <c r="AA7272">
        <v>-175</v>
      </c>
      <c r="AB7272" s="14" t="s">
        <v>53</v>
      </c>
      <c r="AD7272" s="10" t="s">
        <v>53</v>
      </c>
      <c r="AE7272" s="34">
        <v>652</v>
      </c>
      <c r="AF7272" s="14"/>
      <c r="AG7272" s="14"/>
      <c r="AH7272" s="30" t="s">
        <v>11644</v>
      </c>
      <c r="AI7272" s="30"/>
      <c r="AJ7272" s="30" t="s">
        <v>6838</v>
      </c>
      <c r="AK7272" s="10" t="str">
        <f t="shared" ref="AK7272:AK7303" si="368">CONCATENATE("&gt;",AF7272,"_",O7272,"_",R7272,S7272,"_",X7272,"_",D7272,"_",B7272)</f>
        <v>&gt;_Trachythyone_bouvetensis_Antarctica_MOLN_187_S0755</v>
      </c>
      <c r="AL7272" s="10" t="str">
        <f t="shared" si="367"/>
        <v>&gt;Trachythyone_bouvetensis_Antarctica_Ross_Sea_NIWA_MOLN_187</v>
      </c>
      <c r="AM7272" s="14" t="s">
        <v>11645</v>
      </c>
      <c r="AN7272" s="14"/>
      <c r="AO7272" s="14"/>
      <c r="AP7272" s="14"/>
      <c r="AQ7272" s="14"/>
      <c r="AR7272" s="14"/>
      <c r="AS7272" s="14" t="s">
        <v>3953</v>
      </c>
      <c r="AT7272" s="14"/>
      <c r="AU7272" s="14" t="s">
        <v>2759</v>
      </c>
      <c r="AV7272" s="14" t="s">
        <v>2758</v>
      </c>
      <c r="AW7272" s="14" t="s">
        <v>2759</v>
      </c>
      <c r="AX7272" s="14"/>
      <c r="AY7272" s="30" t="s">
        <v>11644</v>
      </c>
      <c r="AZ7272" s="41" t="s">
        <v>3918</v>
      </c>
      <c r="BA7272" s="35"/>
    </row>
    <row r="7273" spans="1:53" x14ac:dyDescent="0.2">
      <c r="A7273" s="10">
        <v>6192</v>
      </c>
      <c r="B7273" s="13" t="s">
        <v>11656</v>
      </c>
      <c r="C7273" s="13"/>
      <c r="D7273" s="33" t="s">
        <v>11657</v>
      </c>
      <c r="E7273" s="13" t="s">
        <v>2798</v>
      </c>
      <c r="F7273" s="13"/>
      <c r="G7273" s="11">
        <v>36903</v>
      </c>
      <c r="H7273" s="14"/>
      <c r="I7273" s="33" t="s">
        <v>53</v>
      </c>
      <c r="J7273" s="5" t="s">
        <v>11658</v>
      </c>
      <c r="K7273" s="5"/>
      <c r="L7273" s="14" t="s">
        <v>2752</v>
      </c>
      <c r="M7273" s="14" t="s">
        <v>2753</v>
      </c>
      <c r="N7273" s="14" t="s">
        <v>2799</v>
      </c>
      <c r="O7273" s="30" t="s">
        <v>4844</v>
      </c>
      <c r="P7273" s="30" t="s">
        <v>4844</v>
      </c>
      <c r="Q7273" s="30"/>
      <c r="R7273" s="30" t="s">
        <v>4845</v>
      </c>
      <c r="S7273" s="14"/>
      <c r="T7273" s="14"/>
      <c r="U7273" s="14"/>
      <c r="V7273" s="14"/>
      <c r="W7273" s="14" t="s">
        <v>3375</v>
      </c>
      <c r="X7273" s="14" t="s">
        <v>3375</v>
      </c>
      <c r="Y7273" s="10" t="s">
        <v>3914</v>
      </c>
      <c r="Z7273">
        <v>-75</v>
      </c>
      <c r="AA7273">
        <v>-175</v>
      </c>
      <c r="AB7273" s="14" t="s">
        <v>53</v>
      </c>
      <c r="AD7273" s="10" t="s">
        <v>53</v>
      </c>
      <c r="AE7273" s="34">
        <v>652</v>
      </c>
      <c r="AH7273" s="30" t="s">
        <v>11654</v>
      </c>
      <c r="AI7273" s="30"/>
      <c r="AJ7273" s="30" t="s">
        <v>6838</v>
      </c>
      <c r="AK7273" s="10" t="str">
        <f t="shared" si="368"/>
        <v>&gt;_Trachythyone_bouvetensis_Antarctica_MOLN_154_S0722</v>
      </c>
      <c r="AL7273" s="10" t="str">
        <f t="shared" si="367"/>
        <v>&gt;Trachythyone_bouvetensis_Antarctica_Ross_Sea_NIWA_MOLN_154</v>
      </c>
      <c r="AM7273" s="14" t="s">
        <v>11659</v>
      </c>
      <c r="AN7273" s="14"/>
      <c r="AP7273" s="14"/>
      <c r="AQ7273" s="14"/>
      <c r="AR7273" s="14"/>
      <c r="AS7273" s="14" t="s">
        <v>3953</v>
      </c>
      <c r="AT7273" s="14"/>
      <c r="AU7273" s="14" t="s">
        <v>2759</v>
      </c>
      <c r="AV7273" s="14" t="s">
        <v>2758</v>
      </c>
      <c r="AW7273" s="14" t="s">
        <v>2759</v>
      </c>
      <c r="AX7273" s="14"/>
      <c r="AY7273" s="14"/>
      <c r="AZ7273" s="41" t="s">
        <v>3918</v>
      </c>
      <c r="BA7273" s="35"/>
    </row>
    <row r="7274" spans="1:53" x14ac:dyDescent="0.2">
      <c r="A7274" s="10">
        <v>6194</v>
      </c>
      <c r="B7274" s="13" t="s">
        <v>11651</v>
      </c>
      <c r="C7274" s="13"/>
      <c r="D7274" s="33" t="s">
        <v>11652</v>
      </c>
      <c r="E7274" s="13" t="s">
        <v>2798</v>
      </c>
      <c r="F7274" s="13"/>
      <c r="G7274" s="11">
        <v>36716</v>
      </c>
      <c r="H7274" s="14"/>
      <c r="I7274" s="33" t="s">
        <v>53</v>
      </c>
      <c r="J7274" s="5" t="s">
        <v>11653</v>
      </c>
      <c r="K7274" s="5"/>
      <c r="L7274" s="14" t="s">
        <v>2752</v>
      </c>
      <c r="M7274" s="14" t="s">
        <v>2753</v>
      </c>
      <c r="N7274" s="14" t="s">
        <v>2799</v>
      </c>
      <c r="O7274" s="30" t="s">
        <v>4844</v>
      </c>
      <c r="P7274" s="30" t="s">
        <v>4844</v>
      </c>
      <c r="Q7274" s="30"/>
      <c r="R7274" s="30" t="s">
        <v>4845</v>
      </c>
      <c r="S7274" s="14"/>
      <c r="T7274" s="14"/>
      <c r="U7274" s="14"/>
      <c r="V7274" s="14"/>
      <c r="W7274" s="14" t="s">
        <v>3375</v>
      </c>
      <c r="X7274" s="14" t="s">
        <v>3375</v>
      </c>
      <c r="Y7274" s="10" t="s">
        <v>3914</v>
      </c>
      <c r="Z7274">
        <v>-75</v>
      </c>
      <c r="AA7274">
        <v>-175</v>
      </c>
      <c r="AB7274" s="14" t="s">
        <v>53</v>
      </c>
      <c r="AD7274" s="10" t="s">
        <v>53</v>
      </c>
      <c r="AE7274" s="34">
        <v>652</v>
      </c>
      <c r="AF7274" s="14"/>
      <c r="AG7274" s="14"/>
      <c r="AH7274" s="30" t="s">
        <v>11654</v>
      </c>
      <c r="AI7274" s="30"/>
      <c r="AJ7274" s="30" t="s">
        <v>6838</v>
      </c>
      <c r="AK7274" s="10" t="str">
        <f t="shared" si="368"/>
        <v>&gt;_Trachythyone_bouvetensis_Antarctica_MOLN_156_S0724</v>
      </c>
      <c r="AL7274" s="10" t="str">
        <f t="shared" si="367"/>
        <v>&gt;Trachythyone_bouvetensis_Antarctica_Ross_Sea_NIWA_MOLN_156</v>
      </c>
      <c r="AM7274" s="14" t="s">
        <v>11655</v>
      </c>
      <c r="AN7274" s="14"/>
      <c r="AO7274" s="14"/>
      <c r="AP7274" s="14"/>
      <c r="AQ7274" s="14"/>
      <c r="AR7274" s="14"/>
      <c r="AS7274" s="14" t="s">
        <v>3953</v>
      </c>
      <c r="AT7274" s="14"/>
      <c r="AU7274" s="14" t="s">
        <v>2759</v>
      </c>
      <c r="AV7274" s="14" t="s">
        <v>2758</v>
      </c>
      <c r="AW7274" s="14" t="s">
        <v>2759</v>
      </c>
      <c r="AX7274" s="14"/>
      <c r="AY7274" s="14"/>
      <c r="AZ7274" s="41" t="s">
        <v>3918</v>
      </c>
      <c r="BA7274" s="35"/>
    </row>
    <row r="7275" spans="1:53" x14ac:dyDescent="0.2">
      <c r="A7275" s="10">
        <v>6217</v>
      </c>
      <c r="B7275" s="13" t="s">
        <v>11646</v>
      </c>
      <c r="C7275" s="13"/>
      <c r="D7275" s="33" t="s">
        <v>11647</v>
      </c>
      <c r="E7275" s="13" t="s">
        <v>2798</v>
      </c>
      <c r="F7275" s="13"/>
      <c r="G7275" s="11">
        <v>35740</v>
      </c>
      <c r="H7275" s="14"/>
      <c r="I7275" s="33" t="s">
        <v>53</v>
      </c>
      <c r="J7275" s="5" t="s">
        <v>11648</v>
      </c>
      <c r="K7275" s="5"/>
      <c r="L7275" s="14" t="s">
        <v>2752</v>
      </c>
      <c r="M7275" s="14" t="s">
        <v>2753</v>
      </c>
      <c r="N7275" s="14" t="s">
        <v>2799</v>
      </c>
      <c r="O7275" s="30" t="s">
        <v>4844</v>
      </c>
      <c r="P7275" s="30" t="s">
        <v>4844</v>
      </c>
      <c r="Q7275" s="30"/>
      <c r="R7275" s="30" t="s">
        <v>4845</v>
      </c>
      <c r="S7275" s="14"/>
      <c r="T7275" s="14"/>
      <c r="U7275" s="14"/>
      <c r="V7275" s="14"/>
      <c r="W7275" s="14" t="s">
        <v>3375</v>
      </c>
      <c r="X7275" s="14" t="s">
        <v>3375</v>
      </c>
      <c r="Y7275" s="10" t="s">
        <v>3914</v>
      </c>
      <c r="Z7275">
        <v>-75</v>
      </c>
      <c r="AA7275">
        <v>-175</v>
      </c>
      <c r="AB7275" s="14" t="s">
        <v>53</v>
      </c>
      <c r="AD7275" s="10" t="s">
        <v>53</v>
      </c>
      <c r="AE7275" s="34">
        <v>652</v>
      </c>
      <c r="AF7275" s="14"/>
      <c r="AG7275" s="14"/>
      <c r="AH7275" s="30" t="s">
        <v>11649</v>
      </c>
      <c r="AI7275" s="30"/>
      <c r="AJ7275" s="30" t="s">
        <v>6838</v>
      </c>
      <c r="AK7275" s="10" t="str">
        <f t="shared" si="368"/>
        <v>&gt;_Trachythyone_bouvetensis_Antarctica_MOLN_181_S0749</v>
      </c>
      <c r="AL7275" s="10" t="str">
        <f t="shared" si="367"/>
        <v>&gt;Trachythyone_bouvetensis_Antarctica_Ross_Sea_NIWA_MOLN_181</v>
      </c>
      <c r="AM7275" s="14" t="s">
        <v>11650</v>
      </c>
      <c r="AN7275" s="14"/>
      <c r="AO7275" s="14"/>
      <c r="AP7275" s="14"/>
      <c r="AQ7275" s="14"/>
      <c r="AR7275" s="14"/>
      <c r="AS7275" s="14" t="s">
        <v>3953</v>
      </c>
      <c r="AT7275" s="14"/>
      <c r="AU7275" s="14" t="s">
        <v>2759</v>
      </c>
      <c r="AV7275" s="14" t="s">
        <v>2758</v>
      </c>
      <c r="AW7275" s="14" t="s">
        <v>2759</v>
      </c>
      <c r="AX7275" s="14"/>
      <c r="AY7275" s="30" t="s">
        <v>11649</v>
      </c>
      <c r="AZ7275" s="41" t="s">
        <v>3918</v>
      </c>
      <c r="BA7275" s="35"/>
    </row>
    <row r="7276" spans="1:53" x14ac:dyDescent="0.2">
      <c r="A7276" s="10">
        <v>6133</v>
      </c>
      <c r="B7276" s="13" t="s">
        <v>11671</v>
      </c>
      <c r="C7276" s="13"/>
      <c r="D7276" s="33" t="s">
        <v>11672</v>
      </c>
      <c r="E7276" s="10" t="s">
        <v>3371</v>
      </c>
      <c r="F7276" s="10"/>
      <c r="G7276" s="11" t="s">
        <v>11673</v>
      </c>
      <c r="H7276" s="14"/>
      <c r="I7276" s="33" t="s">
        <v>53</v>
      </c>
      <c r="J7276" s="5" t="s">
        <v>11674</v>
      </c>
      <c r="K7276" s="5"/>
      <c r="L7276" s="14" t="s">
        <v>2752</v>
      </c>
      <c r="M7276" s="14" t="s">
        <v>2753</v>
      </c>
      <c r="N7276" s="14" t="s">
        <v>2799</v>
      </c>
      <c r="O7276" s="30" t="s">
        <v>4844</v>
      </c>
      <c r="P7276" s="30" t="s">
        <v>4844</v>
      </c>
      <c r="Q7276" s="30"/>
      <c r="R7276" s="30" t="s">
        <v>4845</v>
      </c>
      <c r="S7276" s="14"/>
      <c r="T7276" s="14"/>
      <c r="U7276" s="14"/>
      <c r="V7276" s="14"/>
      <c r="W7276" s="14" t="s">
        <v>3375</v>
      </c>
      <c r="X7276" s="34" t="s">
        <v>3395</v>
      </c>
      <c r="Z7276">
        <v>-54.011200000000002</v>
      </c>
      <c r="AA7276">
        <v>-37.411700000000003</v>
      </c>
      <c r="AB7276" s="14" t="s">
        <v>53</v>
      </c>
      <c r="AD7276" s="10" t="s">
        <v>53</v>
      </c>
      <c r="AE7276" s="34">
        <v>652</v>
      </c>
      <c r="AH7276" s="30" t="s">
        <v>11675</v>
      </c>
      <c r="AI7276" s="30"/>
      <c r="AJ7276" s="30" t="s">
        <v>6838</v>
      </c>
      <c r="AK7276" s="10" t="str">
        <f t="shared" si="368"/>
        <v>&gt;_Trachythyone_bouvetensis_SGeorgia_MOLAF_0482_S0640</v>
      </c>
      <c r="AL7276" s="10" t="str">
        <f t="shared" si="367"/>
        <v>&gt;Trachythyone_bouvetensis_SGeorgia__NMV_MOLAF_0482</v>
      </c>
      <c r="AM7276" s="14" t="s">
        <v>11676</v>
      </c>
      <c r="AN7276" s="14"/>
      <c r="AP7276" s="14"/>
      <c r="AQ7276" s="14"/>
      <c r="AR7276" s="14"/>
      <c r="AS7276" s="14" t="s">
        <v>3953</v>
      </c>
      <c r="AT7276" s="14"/>
      <c r="AU7276" s="14" t="s">
        <v>2759</v>
      </c>
      <c r="AV7276" s="14" t="s">
        <v>2758</v>
      </c>
      <c r="AW7276" s="14" t="s">
        <v>2759</v>
      </c>
      <c r="AX7276" s="14"/>
      <c r="AY7276" s="14"/>
      <c r="AZ7276" s="41" t="s">
        <v>3398</v>
      </c>
      <c r="BA7276" s="35"/>
    </row>
    <row r="7277" spans="1:53" x14ac:dyDescent="0.2">
      <c r="A7277" s="10">
        <v>6132</v>
      </c>
      <c r="B7277" s="13" t="s">
        <v>11677</v>
      </c>
      <c r="C7277" s="13"/>
      <c r="D7277" s="33" t="s">
        <v>11678</v>
      </c>
      <c r="E7277" s="10" t="s">
        <v>3371</v>
      </c>
      <c r="F7277" s="10"/>
      <c r="G7277" s="11" t="s">
        <v>11673</v>
      </c>
      <c r="H7277" s="14"/>
      <c r="I7277" s="33" t="s">
        <v>53</v>
      </c>
      <c r="J7277" s="5" t="s">
        <v>11679</v>
      </c>
      <c r="K7277" s="5"/>
      <c r="L7277" s="14" t="s">
        <v>2752</v>
      </c>
      <c r="M7277" s="14" t="s">
        <v>2753</v>
      </c>
      <c r="N7277" s="14" t="s">
        <v>2799</v>
      </c>
      <c r="O7277" s="30" t="s">
        <v>4844</v>
      </c>
      <c r="P7277" s="30" t="s">
        <v>4844</v>
      </c>
      <c r="Q7277" s="30"/>
      <c r="R7277" s="30" t="s">
        <v>4845</v>
      </c>
      <c r="S7277" s="14"/>
      <c r="T7277" s="14"/>
      <c r="U7277" s="14"/>
      <c r="V7277" s="14"/>
      <c r="W7277" s="14" t="s">
        <v>3375</v>
      </c>
      <c r="X7277" s="34" t="s">
        <v>3395</v>
      </c>
      <c r="Z7277">
        <v>-54.011200000000002</v>
      </c>
      <c r="AA7277">
        <v>-37.411700000000003</v>
      </c>
      <c r="AB7277" s="14" t="s">
        <v>53</v>
      </c>
      <c r="AD7277" s="10" t="s">
        <v>53</v>
      </c>
      <c r="AE7277" s="34">
        <v>652</v>
      </c>
      <c r="AF7277" s="10" t="s">
        <v>539</v>
      </c>
      <c r="AH7277" s="30" t="s">
        <v>11675</v>
      </c>
      <c r="AI7277" s="30"/>
      <c r="AJ7277" s="30" t="s">
        <v>6838</v>
      </c>
      <c r="AK7277" s="10" t="str">
        <f t="shared" si="368"/>
        <v>&gt;st_Trachythyone_bouvetensis_SGeorgia_MOLAF_0481_S0639</v>
      </c>
      <c r="AL7277" s="10" t="str">
        <f t="shared" si="367"/>
        <v>&gt;Trachythyone_bouvetensis_SGeorgia__NMV_MOLAF_0481</v>
      </c>
      <c r="AM7277" s="14" t="s">
        <v>11680</v>
      </c>
      <c r="AN7277" s="14"/>
      <c r="AP7277" s="14"/>
      <c r="AQ7277" s="14"/>
      <c r="AR7277" s="14"/>
      <c r="AS7277" s="14" t="s">
        <v>3953</v>
      </c>
      <c r="AT7277" s="14"/>
      <c r="AU7277" s="14" t="s">
        <v>2759</v>
      </c>
      <c r="AV7277" s="14" t="s">
        <v>2758</v>
      </c>
      <c r="AW7277" s="14" t="s">
        <v>2759</v>
      </c>
      <c r="AX7277" s="14"/>
      <c r="AY7277" s="14"/>
      <c r="AZ7277" s="41" t="s">
        <v>3398</v>
      </c>
      <c r="BA7277" s="35"/>
    </row>
    <row r="7278" spans="1:53" x14ac:dyDescent="0.2">
      <c r="A7278" s="10">
        <v>6135</v>
      </c>
      <c r="B7278" s="13" t="s">
        <v>11681</v>
      </c>
      <c r="C7278" s="13"/>
      <c r="D7278" s="33" t="s">
        <v>11682</v>
      </c>
      <c r="E7278" s="10" t="s">
        <v>3371</v>
      </c>
      <c r="F7278" s="10"/>
      <c r="G7278" s="11" t="s">
        <v>11683</v>
      </c>
      <c r="H7278" s="14"/>
      <c r="I7278" s="33" t="s">
        <v>53</v>
      </c>
      <c r="J7278" s="5" t="s">
        <v>11684</v>
      </c>
      <c r="K7278" s="5"/>
      <c r="L7278" s="14" t="s">
        <v>2752</v>
      </c>
      <c r="M7278" s="14" t="s">
        <v>2753</v>
      </c>
      <c r="N7278" s="14" t="s">
        <v>2799</v>
      </c>
      <c r="O7278" s="30" t="s">
        <v>4844</v>
      </c>
      <c r="P7278" s="30" t="s">
        <v>4844</v>
      </c>
      <c r="Q7278" s="30"/>
      <c r="R7278" s="30" t="s">
        <v>4845</v>
      </c>
      <c r="S7278" s="14"/>
      <c r="T7278" s="14"/>
      <c r="U7278" s="14"/>
      <c r="V7278" s="14"/>
      <c r="W7278" s="14" t="s">
        <v>3375</v>
      </c>
      <c r="X7278" s="34" t="s">
        <v>3395</v>
      </c>
      <c r="Z7278">
        <v>-54.406100000000002</v>
      </c>
      <c r="AA7278">
        <v>-35.930399999999999</v>
      </c>
      <c r="AB7278" s="14" t="s">
        <v>53</v>
      </c>
      <c r="AD7278" s="10" t="s">
        <v>53</v>
      </c>
      <c r="AE7278" s="34">
        <v>652</v>
      </c>
      <c r="AH7278" s="30" t="s">
        <v>11675</v>
      </c>
      <c r="AI7278" s="30"/>
      <c r="AJ7278" s="30" t="s">
        <v>6838</v>
      </c>
      <c r="AK7278" s="10" t="str">
        <f t="shared" si="368"/>
        <v>&gt;_Trachythyone_bouvetensis_SGeorgia_MOLAF_0484_S0642</v>
      </c>
      <c r="AL7278" s="10" t="str">
        <f t="shared" si="367"/>
        <v>&gt;Trachythyone_bouvetensis_SGeorgia__NMV_MOLAF_0484</v>
      </c>
      <c r="AM7278" s="14" t="s">
        <v>11680</v>
      </c>
      <c r="AN7278" s="14"/>
      <c r="AP7278" s="14"/>
      <c r="AQ7278" s="14"/>
      <c r="AR7278" s="14"/>
      <c r="AS7278" s="14" t="s">
        <v>3953</v>
      </c>
      <c r="AT7278" s="14"/>
      <c r="AU7278" s="14" t="s">
        <v>2759</v>
      </c>
      <c r="AV7278" s="14" t="s">
        <v>2758</v>
      </c>
      <c r="AW7278" s="14" t="s">
        <v>2759</v>
      </c>
      <c r="AX7278" s="14"/>
      <c r="AY7278" s="14"/>
      <c r="AZ7278" s="41" t="s">
        <v>3398</v>
      </c>
      <c r="BA7278" s="35"/>
    </row>
    <row r="7279" spans="1:53" x14ac:dyDescent="0.2">
      <c r="A7279" s="10">
        <v>6136</v>
      </c>
      <c r="B7279" s="13" t="s">
        <v>11685</v>
      </c>
      <c r="C7279" s="13"/>
      <c r="D7279" s="33" t="s">
        <v>11686</v>
      </c>
      <c r="E7279" s="10" t="s">
        <v>3371</v>
      </c>
      <c r="F7279" s="10"/>
      <c r="G7279" s="11" t="s">
        <v>11683</v>
      </c>
      <c r="H7279" s="14"/>
      <c r="I7279" s="33" t="s">
        <v>53</v>
      </c>
      <c r="J7279" s="5" t="s">
        <v>11687</v>
      </c>
      <c r="K7279" s="5"/>
      <c r="L7279" s="14" t="s">
        <v>2752</v>
      </c>
      <c r="M7279" s="14" t="s">
        <v>2753</v>
      </c>
      <c r="N7279" s="14" t="s">
        <v>2799</v>
      </c>
      <c r="O7279" s="30" t="s">
        <v>4844</v>
      </c>
      <c r="P7279" s="30" t="s">
        <v>4844</v>
      </c>
      <c r="Q7279" s="30"/>
      <c r="R7279" s="30" t="s">
        <v>4845</v>
      </c>
      <c r="S7279" s="14"/>
      <c r="T7279" s="14"/>
      <c r="U7279" s="14"/>
      <c r="V7279" s="14"/>
      <c r="W7279" s="14" t="s">
        <v>3375</v>
      </c>
      <c r="X7279" s="34" t="s">
        <v>3395</v>
      </c>
      <c r="Z7279">
        <v>-54.406100000000002</v>
      </c>
      <c r="AA7279">
        <v>-35.930399999999999</v>
      </c>
      <c r="AB7279" s="14" t="s">
        <v>53</v>
      </c>
      <c r="AD7279" s="10" t="s">
        <v>53</v>
      </c>
      <c r="AE7279" s="34">
        <v>652</v>
      </c>
      <c r="AH7279" s="30" t="s">
        <v>11675</v>
      </c>
      <c r="AI7279" s="30"/>
      <c r="AJ7279" s="30" t="s">
        <v>6838</v>
      </c>
      <c r="AK7279" s="10" t="str">
        <f t="shared" si="368"/>
        <v>&gt;_Trachythyone_bouvetensis_SGeorgia_MOLAF_0485_S0643</v>
      </c>
      <c r="AL7279" s="10" t="str">
        <f t="shared" si="367"/>
        <v>&gt;Trachythyone_bouvetensis_SGeorgia__NMV_MOLAF_0485</v>
      </c>
      <c r="AM7279" s="14" t="s">
        <v>11680</v>
      </c>
      <c r="AN7279" s="14"/>
      <c r="AP7279" s="14"/>
      <c r="AQ7279" s="14"/>
      <c r="AR7279" s="14"/>
      <c r="AS7279" s="14" t="s">
        <v>3953</v>
      </c>
      <c r="AT7279" s="14"/>
      <c r="AU7279" s="14" t="s">
        <v>2759</v>
      </c>
      <c r="AV7279" s="14" t="s">
        <v>2758</v>
      </c>
      <c r="AW7279" s="14" t="s">
        <v>2759</v>
      </c>
      <c r="AX7279" s="14"/>
      <c r="AY7279" s="14"/>
      <c r="AZ7279" s="41" t="s">
        <v>3398</v>
      </c>
      <c r="BA7279" s="35"/>
    </row>
    <row r="7280" spans="1:53" x14ac:dyDescent="0.2">
      <c r="A7280" s="10">
        <v>6193</v>
      </c>
      <c r="B7280" s="13" t="s">
        <v>11688</v>
      </c>
      <c r="C7280" s="13"/>
      <c r="D7280" s="33" t="s">
        <v>11689</v>
      </c>
      <c r="E7280" s="13" t="s">
        <v>2798</v>
      </c>
      <c r="F7280" s="13"/>
      <c r="G7280" s="11">
        <v>35760</v>
      </c>
      <c r="H7280" s="14"/>
      <c r="I7280" s="33" t="s">
        <v>53</v>
      </c>
      <c r="J7280" s="5" t="s">
        <v>11690</v>
      </c>
      <c r="K7280" s="5"/>
      <c r="L7280" s="14" t="s">
        <v>2752</v>
      </c>
      <c r="M7280" s="14" t="s">
        <v>2753</v>
      </c>
      <c r="N7280" s="14" t="s">
        <v>2799</v>
      </c>
      <c r="O7280" s="30" t="s">
        <v>4844</v>
      </c>
      <c r="P7280" s="30" t="s">
        <v>4844</v>
      </c>
      <c r="Q7280" s="30"/>
      <c r="R7280" s="30" t="s">
        <v>4845</v>
      </c>
      <c r="S7280" s="14"/>
      <c r="T7280" s="14"/>
      <c r="U7280" s="14"/>
      <c r="V7280" s="14"/>
      <c r="W7280" s="14" t="s">
        <v>3375</v>
      </c>
      <c r="X7280" s="14" t="s">
        <v>3375</v>
      </c>
      <c r="Y7280" s="10" t="s">
        <v>3914</v>
      </c>
      <c r="Z7280">
        <v>-75</v>
      </c>
      <c r="AA7280">
        <v>-175</v>
      </c>
      <c r="AB7280" s="14" t="s">
        <v>53</v>
      </c>
      <c r="AD7280" s="10" t="s">
        <v>53</v>
      </c>
      <c r="AE7280" s="34">
        <v>652</v>
      </c>
      <c r="AH7280" s="30" t="s">
        <v>11654</v>
      </c>
      <c r="AI7280" s="30"/>
      <c r="AJ7280" s="30" t="s">
        <v>6838</v>
      </c>
      <c r="AK7280" s="10" t="str">
        <f t="shared" si="368"/>
        <v>&gt;_Trachythyone_bouvetensis_Antarctica_MOLN_155_S0723</v>
      </c>
      <c r="AL7280" s="10" t="str">
        <f t="shared" si="367"/>
        <v>&gt;Trachythyone_bouvetensis_Antarctica_Ross_Sea_NIWA_MOLN_155</v>
      </c>
      <c r="AM7280" s="14" t="s">
        <v>11691</v>
      </c>
      <c r="AN7280" s="14"/>
      <c r="AP7280" s="14"/>
      <c r="AQ7280" s="14"/>
      <c r="AR7280" s="14"/>
      <c r="AS7280" s="14" t="s">
        <v>3953</v>
      </c>
      <c r="AT7280" s="14"/>
      <c r="AU7280" s="14" t="s">
        <v>2759</v>
      </c>
      <c r="AV7280" s="14" t="s">
        <v>2758</v>
      </c>
      <c r="AW7280" s="14" t="s">
        <v>2759</v>
      </c>
      <c r="AX7280" s="14"/>
      <c r="AY7280" s="14"/>
      <c r="AZ7280" s="41" t="s">
        <v>3918</v>
      </c>
      <c r="BA7280" s="35"/>
    </row>
    <row r="7281" spans="1:53" x14ac:dyDescent="0.2">
      <c r="A7281" s="10">
        <v>6134</v>
      </c>
      <c r="B7281" s="13" t="s">
        <v>11983</v>
      </c>
      <c r="C7281" s="13"/>
      <c r="D7281" s="33" t="s">
        <v>11984</v>
      </c>
      <c r="E7281" s="10" t="s">
        <v>3371</v>
      </c>
      <c r="F7281" s="10"/>
      <c r="G7281" s="11" t="s">
        <v>11985</v>
      </c>
      <c r="H7281" s="14"/>
      <c r="I7281" s="33" t="s">
        <v>53</v>
      </c>
      <c r="J7281" s="5" t="s">
        <v>11986</v>
      </c>
      <c r="K7281" s="5"/>
      <c r="L7281" s="14" t="s">
        <v>2752</v>
      </c>
      <c r="M7281" s="14" t="s">
        <v>2753</v>
      </c>
      <c r="N7281" s="14" t="s">
        <v>2799</v>
      </c>
      <c r="O7281" s="30" t="s">
        <v>4844</v>
      </c>
      <c r="P7281" s="30" t="s">
        <v>4844</v>
      </c>
      <c r="Q7281" s="30"/>
      <c r="R7281" s="30" t="s">
        <v>4845</v>
      </c>
      <c r="S7281" s="14"/>
      <c r="T7281" s="14"/>
      <c r="U7281" s="14"/>
      <c r="V7281" s="14"/>
      <c r="W7281" s="14" t="s">
        <v>3375</v>
      </c>
      <c r="X7281" s="34" t="s">
        <v>3382</v>
      </c>
      <c r="Y7281" s="10"/>
      <c r="Z7281">
        <v>-61.4283</v>
      </c>
      <c r="AA7281">
        <v>-55.874400000000001</v>
      </c>
      <c r="AB7281" s="14" t="s">
        <v>53</v>
      </c>
      <c r="AC7281" s="10"/>
      <c r="AD7281" s="10" t="s">
        <v>53</v>
      </c>
      <c r="AE7281" s="34">
        <v>644</v>
      </c>
      <c r="AF7281" s="10"/>
      <c r="AG7281" s="10"/>
      <c r="AH7281" s="30" t="s">
        <v>11987</v>
      </c>
      <c r="AI7281" s="30"/>
      <c r="AJ7281" s="30" t="s">
        <v>6838</v>
      </c>
      <c r="AK7281" s="10" t="str">
        <f t="shared" si="368"/>
        <v>&gt;_Trachythyone_bouvetensis_SShetlands_MOLAF_0483_S0641</v>
      </c>
      <c r="AL7281" s="10" t="str">
        <f t="shared" si="367"/>
        <v>&gt;Trachythyone_bouvetensis_SShetlands__NMV_MOLAF_0483</v>
      </c>
      <c r="AM7281" s="14" t="s">
        <v>11988</v>
      </c>
      <c r="AN7281" s="14"/>
      <c r="AO7281" s="10"/>
      <c r="AP7281" s="14"/>
      <c r="AQ7281" s="14"/>
      <c r="AR7281" s="14"/>
      <c r="AS7281" s="14" t="s">
        <v>3953</v>
      </c>
      <c r="AT7281" s="14"/>
      <c r="AU7281" s="14" t="s">
        <v>2759</v>
      </c>
      <c r="AV7281" s="14" t="s">
        <v>2758</v>
      </c>
      <c r="AW7281" s="14" t="s">
        <v>2759</v>
      </c>
      <c r="AX7281" s="14"/>
      <c r="AY7281" s="14"/>
      <c r="AZ7281" s="41" t="s">
        <v>3384</v>
      </c>
      <c r="BA7281" s="35"/>
    </row>
    <row r="7282" spans="1:53" x14ac:dyDescent="0.2">
      <c r="A7282" s="10">
        <v>1122</v>
      </c>
      <c r="B7282" s="10" t="s">
        <v>3908</v>
      </c>
      <c r="C7282" s="10" t="s">
        <v>267</v>
      </c>
      <c r="D7282" s="10" t="s">
        <v>13169</v>
      </c>
      <c r="E7282" s="10" t="s">
        <v>2798</v>
      </c>
      <c r="F7282" s="10"/>
      <c r="G7282" s="11">
        <v>61066</v>
      </c>
      <c r="H7282" s="11"/>
      <c r="I7282" s="33" t="s">
        <v>53</v>
      </c>
      <c r="J7282" s="5" t="s">
        <v>13170</v>
      </c>
      <c r="K7282" s="5"/>
      <c r="L7282" s="10" t="s">
        <v>2752</v>
      </c>
      <c r="M7282" s="10" t="s">
        <v>2753</v>
      </c>
      <c r="N7282" s="10" t="s">
        <v>2799</v>
      </c>
      <c r="O7282" s="10" t="s">
        <v>4844</v>
      </c>
      <c r="P7282" s="10" t="s">
        <v>4844</v>
      </c>
      <c r="R7282" s="10" t="s">
        <v>4850</v>
      </c>
      <c r="W7282" s="10" t="s">
        <v>3375</v>
      </c>
      <c r="X7282" s="10" t="s">
        <v>3375</v>
      </c>
      <c r="Y7282" s="10" t="s">
        <v>3914</v>
      </c>
      <c r="Z7282">
        <v>-75</v>
      </c>
      <c r="AA7282">
        <v>-175</v>
      </c>
      <c r="AB7282" s="10" t="s">
        <v>53</v>
      </c>
      <c r="AD7282" s="10" t="s">
        <v>53</v>
      </c>
      <c r="AE7282" s="15">
        <v>616</v>
      </c>
      <c r="AF7282" s="10" t="s">
        <v>75</v>
      </c>
      <c r="AH7282" s="30" t="s">
        <v>11654</v>
      </c>
      <c r="AI7282" s="30"/>
      <c r="AK7282" s="10" t="str">
        <f t="shared" si="368"/>
        <v>&gt;t_Trachythyone_cynthiae_Antarctica_MOLG_046_FLMNH_056</v>
      </c>
      <c r="AL7282" s="10" t="str">
        <f t="shared" si="367"/>
        <v>&gt;Trachythyone_cynthiae_Antarctica_Ross_Sea_NIWA_MOLG_046</v>
      </c>
      <c r="AM7282" s="10" t="s">
        <v>13171</v>
      </c>
      <c r="AN7282" s="10" t="s">
        <v>139</v>
      </c>
      <c r="AZ7282" s="41" t="s">
        <v>3918</v>
      </c>
    </row>
    <row r="7283" spans="1:53" x14ac:dyDescent="0.2">
      <c r="A7283" s="10">
        <v>1983</v>
      </c>
      <c r="B7283" s="10" t="s">
        <v>287</v>
      </c>
      <c r="C7283" s="10" t="s">
        <v>565</v>
      </c>
      <c r="D7283" s="10" t="s">
        <v>5096</v>
      </c>
      <c r="E7283" s="10" t="s">
        <v>3371</v>
      </c>
      <c r="F7283" s="10"/>
      <c r="G7283" s="11" t="s">
        <v>5094</v>
      </c>
      <c r="I7283" s="33" t="s">
        <v>53</v>
      </c>
      <c r="L7283" s="10" t="s">
        <v>2752</v>
      </c>
      <c r="M7283" s="10" t="s">
        <v>2753</v>
      </c>
      <c r="N7283" s="10" t="s">
        <v>2799</v>
      </c>
      <c r="O7283" s="10" t="s">
        <v>4844</v>
      </c>
      <c r="P7283" s="10" t="s">
        <v>4844</v>
      </c>
      <c r="R7283" s="10" t="s">
        <v>5095</v>
      </c>
      <c r="W7283" s="10" t="s">
        <v>3375</v>
      </c>
      <c r="X7283" s="10" t="s">
        <v>4498</v>
      </c>
      <c r="Z7283">
        <v>-51.63</v>
      </c>
      <c r="AA7283">
        <v>75.810199999999995</v>
      </c>
      <c r="AB7283" s="10" t="s">
        <v>207</v>
      </c>
      <c r="AE7283" s="10">
        <v>0</v>
      </c>
      <c r="AK7283" s="10" t="str">
        <f t="shared" si="368"/>
        <v>&gt;_Trachythyone_muricata_Heard_I_MOLAF_0695_FLMNH_086</v>
      </c>
      <c r="AL7283" s="10" t="str">
        <f t="shared" si="367"/>
        <v>&gt;Trachythyone_muricata_Heard_I__NMV_MOLAF_0695</v>
      </c>
      <c r="AZ7283" s="41"/>
    </row>
    <row r="7284" spans="1:53" x14ac:dyDescent="0.2">
      <c r="A7284" s="10">
        <v>1996</v>
      </c>
      <c r="B7284" s="10" t="s">
        <v>287</v>
      </c>
      <c r="C7284" s="10" t="s">
        <v>450</v>
      </c>
      <c r="D7284" s="10" t="s">
        <v>5097</v>
      </c>
      <c r="E7284" s="10" t="s">
        <v>3371</v>
      </c>
      <c r="F7284" s="10"/>
      <c r="G7284" s="11" t="s">
        <v>5094</v>
      </c>
      <c r="I7284" s="33" t="s">
        <v>53</v>
      </c>
      <c r="L7284" s="10" t="s">
        <v>2752</v>
      </c>
      <c r="M7284" s="10" t="s">
        <v>2753</v>
      </c>
      <c r="N7284" s="10" t="s">
        <v>2799</v>
      </c>
      <c r="O7284" s="10" t="s">
        <v>4844</v>
      </c>
      <c r="P7284" s="10" t="s">
        <v>4844</v>
      </c>
      <c r="R7284" s="10" t="s">
        <v>5095</v>
      </c>
      <c r="W7284" s="10" t="s">
        <v>3375</v>
      </c>
      <c r="X7284" s="10" t="s">
        <v>4498</v>
      </c>
      <c r="Z7284">
        <v>-51.63</v>
      </c>
      <c r="AA7284">
        <v>75.810199999999995</v>
      </c>
      <c r="AB7284" s="10" t="s">
        <v>207</v>
      </c>
      <c r="AE7284" s="10">
        <v>0</v>
      </c>
      <c r="AK7284" s="10" t="str">
        <f t="shared" si="368"/>
        <v>&gt;_Trachythyone_muricata_Heard_I_MOLAF_0696_FLMNH_086</v>
      </c>
      <c r="AL7284" s="10" t="str">
        <f t="shared" si="367"/>
        <v>&gt;Trachythyone_muricata_Heard_I__NMV_MOLAF_0696</v>
      </c>
      <c r="AZ7284" s="41"/>
    </row>
    <row r="7285" spans="1:53" x14ac:dyDescent="0.2">
      <c r="A7285" s="10">
        <v>1940</v>
      </c>
      <c r="B7285" s="10" t="s">
        <v>287</v>
      </c>
      <c r="C7285" s="10" t="s">
        <v>560</v>
      </c>
      <c r="D7285" s="10" t="s">
        <v>5093</v>
      </c>
      <c r="E7285" s="10" t="s">
        <v>3371</v>
      </c>
      <c r="F7285" s="10"/>
      <c r="G7285" s="11" t="s">
        <v>5094</v>
      </c>
      <c r="I7285" s="33" t="s">
        <v>53</v>
      </c>
      <c r="L7285" s="10" t="s">
        <v>2752</v>
      </c>
      <c r="M7285" s="10" t="s">
        <v>2753</v>
      </c>
      <c r="N7285" s="10" t="s">
        <v>2799</v>
      </c>
      <c r="O7285" s="10" t="s">
        <v>4844</v>
      </c>
      <c r="P7285" s="10" t="s">
        <v>4844</v>
      </c>
      <c r="R7285" s="10" t="s">
        <v>5095</v>
      </c>
      <c r="W7285" s="10" t="s">
        <v>3375</v>
      </c>
      <c r="X7285" s="10" t="s">
        <v>4498</v>
      </c>
      <c r="Z7285">
        <v>-51.63</v>
      </c>
      <c r="AA7285">
        <v>75.810199999999995</v>
      </c>
      <c r="AB7285" s="10" t="s">
        <v>207</v>
      </c>
      <c r="AE7285" s="10">
        <v>0</v>
      </c>
      <c r="AK7285" s="10" t="str">
        <f t="shared" si="368"/>
        <v>&gt;_Trachythyone_muricata_Heard_I_MOLAF_0697_FLMNH_086</v>
      </c>
      <c r="AL7285" s="10" t="str">
        <f t="shared" si="367"/>
        <v>&gt;Trachythyone_muricata_Heard_I__NMV_MOLAF_0697</v>
      </c>
      <c r="AZ7285" s="41"/>
    </row>
    <row r="7286" spans="1:53" x14ac:dyDescent="0.2">
      <c r="A7286" s="10">
        <v>2006</v>
      </c>
      <c r="B7286" s="10" t="s">
        <v>287</v>
      </c>
      <c r="C7286" s="10" t="s">
        <v>236</v>
      </c>
      <c r="D7286" s="10" t="s">
        <v>5098</v>
      </c>
      <c r="E7286" s="10" t="s">
        <v>3371</v>
      </c>
      <c r="F7286" s="10"/>
      <c r="G7286" s="11" t="s">
        <v>5094</v>
      </c>
      <c r="I7286" s="33" t="s">
        <v>53</v>
      </c>
      <c r="L7286" s="10" t="s">
        <v>2752</v>
      </c>
      <c r="M7286" s="10" t="s">
        <v>2753</v>
      </c>
      <c r="N7286" s="10" t="s">
        <v>2799</v>
      </c>
      <c r="O7286" s="10" t="s">
        <v>4844</v>
      </c>
      <c r="P7286" s="10" t="s">
        <v>4844</v>
      </c>
      <c r="R7286" s="10" t="s">
        <v>5095</v>
      </c>
      <c r="W7286" s="10" t="s">
        <v>3375</v>
      </c>
      <c r="X7286" s="10" t="s">
        <v>4498</v>
      </c>
      <c r="Z7286">
        <v>-51.63</v>
      </c>
      <c r="AA7286">
        <v>75.810199999999995</v>
      </c>
      <c r="AB7286" s="10" t="s">
        <v>207</v>
      </c>
      <c r="AE7286" s="10">
        <v>0</v>
      </c>
      <c r="AK7286" s="10" t="str">
        <f t="shared" si="368"/>
        <v>&gt;_Trachythyone_muricata_Heard_I_MOLAF_0698_FLMNH_086</v>
      </c>
      <c r="AL7286" s="10" t="str">
        <f t="shared" si="367"/>
        <v>&gt;Trachythyone_muricata_Heard_I__NMV_MOLAF_0698</v>
      </c>
      <c r="AZ7286" s="41"/>
    </row>
    <row r="7287" spans="1:53" x14ac:dyDescent="0.2">
      <c r="A7287" s="10">
        <v>4410</v>
      </c>
      <c r="B7287" s="10" t="s">
        <v>399</v>
      </c>
      <c r="C7287" s="10" t="s">
        <v>353</v>
      </c>
      <c r="D7287" s="10" t="s">
        <v>5154</v>
      </c>
      <c r="E7287" s="10" t="s">
        <v>3371</v>
      </c>
      <c r="F7287" s="10"/>
      <c r="G7287" s="11" t="s">
        <v>5155</v>
      </c>
      <c r="I7287" s="33" t="s">
        <v>53</v>
      </c>
      <c r="L7287" s="10" t="s">
        <v>2752</v>
      </c>
      <c r="M7287" s="10" t="s">
        <v>2753</v>
      </c>
      <c r="N7287" s="10" t="s">
        <v>2799</v>
      </c>
      <c r="O7287" s="10" t="s">
        <v>4844</v>
      </c>
      <c r="P7287" s="10" t="s">
        <v>4844</v>
      </c>
      <c r="R7287" s="10" t="s">
        <v>4845</v>
      </c>
      <c r="W7287" s="14" t="s">
        <v>3375</v>
      </c>
      <c r="X7287" s="34" t="s">
        <v>5111</v>
      </c>
      <c r="Z7287">
        <v>-60.799399999999999</v>
      </c>
      <c r="AA7287">
        <v>-45.909500000000001</v>
      </c>
      <c r="AB7287" s="10" t="s">
        <v>207</v>
      </c>
      <c r="AE7287" s="10">
        <v>0</v>
      </c>
      <c r="AK7287" s="10" t="str">
        <f t="shared" si="368"/>
        <v>&gt;_Trachythyone_bouvetensis_S_Orkneys_MOLAF_0887_FLMNH_186</v>
      </c>
      <c r="AL7287" s="10" t="str">
        <f t="shared" si="367"/>
        <v>&gt;Trachythyone_bouvetensis_S_Orkneys__NMV_MOLAF_0887</v>
      </c>
      <c r="AZ7287" s="41"/>
    </row>
    <row r="7288" spans="1:53" x14ac:dyDescent="0.2">
      <c r="A7288" s="10">
        <v>4065</v>
      </c>
      <c r="B7288" s="10" t="s">
        <v>5162</v>
      </c>
      <c r="C7288" s="10" t="s">
        <v>364</v>
      </c>
      <c r="D7288" s="10" t="s">
        <v>5186</v>
      </c>
      <c r="E7288" s="10" t="s">
        <v>3371</v>
      </c>
      <c r="F7288" s="10"/>
      <c r="G7288" s="11" t="s">
        <v>5187</v>
      </c>
      <c r="I7288" s="33" t="s">
        <v>53</v>
      </c>
      <c r="L7288" s="10" t="s">
        <v>2752</v>
      </c>
      <c r="M7288" s="10" t="s">
        <v>2753</v>
      </c>
      <c r="N7288" s="10" t="s">
        <v>2799</v>
      </c>
      <c r="O7288" s="10" t="s">
        <v>4844</v>
      </c>
      <c r="P7288" s="10" t="s">
        <v>4844</v>
      </c>
      <c r="R7288" s="10" t="s">
        <v>5188</v>
      </c>
      <c r="W7288" s="10" t="s">
        <v>5166</v>
      </c>
      <c r="X7288" s="10" t="s">
        <v>5166</v>
      </c>
      <c r="Z7288">
        <v>-38.83</v>
      </c>
      <c r="AA7288">
        <v>143.58000000000001</v>
      </c>
      <c r="AB7288" s="10" t="s">
        <v>207</v>
      </c>
      <c r="AE7288" s="10">
        <v>0</v>
      </c>
      <c r="AK7288" s="10" t="str">
        <f t="shared" si="368"/>
        <v>&gt;_Trachythyone_candida_tempAustralia_MOLAF_0916_FLMNH_178</v>
      </c>
      <c r="AL7288" s="10" t="str">
        <f t="shared" si="367"/>
        <v>&gt;Trachythyone_candida_tempAustralia__NMV_MOLAF_0916</v>
      </c>
      <c r="AZ7288" s="41"/>
    </row>
    <row r="7289" spans="1:53" x14ac:dyDescent="0.2">
      <c r="A7289" s="10">
        <v>1133</v>
      </c>
      <c r="B7289" s="10" t="s">
        <v>3908</v>
      </c>
      <c r="C7289" s="10" t="s">
        <v>448</v>
      </c>
      <c r="D7289" s="10" t="s">
        <v>4846</v>
      </c>
      <c r="E7289" s="10" t="s">
        <v>2798</v>
      </c>
      <c r="F7289" s="10"/>
      <c r="G7289" s="11">
        <v>61062</v>
      </c>
      <c r="H7289" s="11"/>
      <c r="I7289" s="33" t="s">
        <v>53</v>
      </c>
      <c r="L7289" s="10" t="s">
        <v>2752</v>
      </c>
      <c r="M7289" s="10" t="s">
        <v>2753</v>
      </c>
      <c r="N7289" s="10" t="s">
        <v>2799</v>
      </c>
      <c r="O7289" s="10" t="s">
        <v>4844</v>
      </c>
      <c r="P7289" s="10" t="s">
        <v>4844</v>
      </c>
      <c r="R7289" s="10" t="s">
        <v>4845</v>
      </c>
      <c r="W7289" s="10" t="s">
        <v>3375</v>
      </c>
      <c r="X7289" s="10" t="s">
        <v>3375</v>
      </c>
      <c r="Y7289" s="10" t="s">
        <v>3914</v>
      </c>
      <c r="Z7289">
        <v>-75</v>
      </c>
      <c r="AA7289">
        <v>-175</v>
      </c>
      <c r="AB7289" s="10" t="s">
        <v>207</v>
      </c>
      <c r="AE7289" s="10">
        <v>0</v>
      </c>
      <c r="AK7289" s="10" t="str">
        <f t="shared" si="368"/>
        <v>&gt;_Trachythyone_bouvetensis_Antarctica_MOLG_039_FLMNH_056</v>
      </c>
      <c r="AL7289" s="10" t="str">
        <f t="shared" si="367"/>
        <v>&gt;Trachythyone_bouvetensis_Antarctica_Ross_Sea_NIWA_MOLG_039</v>
      </c>
      <c r="AN7289" s="10" t="s">
        <v>139</v>
      </c>
      <c r="AZ7289" s="41"/>
    </row>
    <row r="7290" spans="1:53" x14ac:dyDescent="0.2">
      <c r="A7290" s="10">
        <v>1145</v>
      </c>
      <c r="B7290" s="10" t="s">
        <v>3908</v>
      </c>
      <c r="C7290" s="10" t="s">
        <v>356</v>
      </c>
      <c r="D7290" s="10" t="s">
        <v>4848</v>
      </c>
      <c r="E7290" s="10" t="s">
        <v>2798</v>
      </c>
      <c r="F7290" s="10"/>
      <c r="G7290" s="11">
        <v>61063</v>
      </c>
      <c r="H7290" s="11"/>
      <c r="I7290" s="33" t="s">
        <v>53</v>
      </c>
      <c r="L7290" s="10" t="s">
        <v>2752</v>
      </c>
      <c r="M7290" s="10" t="s">
        <v>2753</v>
      </c>
      <c r="N7290" s="10" t="s">
        <v>2799</v>
      </c>
      <c r="O7290" s="10" t="s">
        <v>4844</v>
      </c>
      <c r="P7290" s="10" t="s">
        <v>4844</v>
      </c>
      <c r="R7290" s="10" t="s">
        <v>4845</v>
      </c>
      <c r="W7290" s="10" t="s">
        <v>3375</v>
      </c>
      <c r="X7290" s="10" t="s">
        <v>3375</v>
      </c>
      <c r="Y7290" s="10" t="s">
        <v>3914</v>
      </c>
      <c r="Z7290">
        <v>-75</v>
      </c>
      <c r="AA7290">
        <v>-175</v>
      </c>
      <c r="AB7290" s="10" t="s">
        <v>207</v>
      </c>
      <c r="AE7290" s="10">
        <v>0</v>
      </c>
      <c r="AK7290" s="10" t="str">
        <f t="shared" si="368"/>
        <v>&gt;_Trachythyone_bouvetensis_Antarctica_MOLG_040_FLMNH_056</v>
      </c>
      <c r="AL7290" s="10" t="str">
        <f t="shared" si="367"/>
        <v>&gt;Trachythyone_bouvetensis_Antarctica_Ross_Sea_NIWA_MOLG_040</v>
      </c>
      <c r="AN7290" s="10" t="s">
        <v>139</v>
      </c>
      <c r="AZ7290" s="41"/>
    </row>
    <row r="7291" spans="1:53" x14ac:dyDescent="0.2">
      <c r="A7291" s="10">
        <v>1062</v>
      </c>
      <c r="B7291" s="10" t="s">
        <v>3908</v>
      </c>
      <c r="C7291" s="10" t="s">
        <v>307</v>
      </c>
      <c r="D7291" s="10" t="s">
        <v>4847</v>
      </c>
      <c r="E7291" s="10" t="s">
        <v>2798</v>
      </c>
      <c r="F7291" s="10"/>
      <c r="G7291" s="11">
        <v>61063</v>
      </c>
      <c r="H7291" s="11"/>
      <c r="I7291" s="33" t="s">
        <v>53</v>
      </c>
      <c r="L7291" s="10" t="s">
        <v>2752</v>
      </c>
      <c r="M7291" s="10" t="s">
        <v>2753</v>
      </c>
      <c r="N7291" s="10" t="s">
        <v>2799</v>
      </c>
      <c r="O7291" s="10" t="s">
        <v>4844</v>
      </c>
      <c r="P7291" s="10" t="s">
        <v>4844</v>
      </c>
      <c r="R7291" s="10" t="s">
        <v>4845</v>
      </c>
      <c r="W7291" s="10" t="s">
        <v>3375</v>
      </c>
      <c r="X7291" s="10" t="s">
        <v>3375</v>
      </c>
      <c r="Y7291" s="10" t="s">
        <v>3914</v>
      </c>
      <c r="Z7291">
        <v>-75</v>
      </c>
      <c r="AA7291">
        <v>-175</v>
      </c>
      <c r="AB7291" s="10" t="s">
        <v>207</v>
      </c>
      <c r="AE7291" s="10">
        <v>0</v>
      </c>
      <c r="AK7291" s="10" t="str">
        <f t="shared" si="368"/>
        <v>&gt;_Trachythyone_bouvetensis_Antarctica_MOLG_041_FLMNH_056</v>
      </c>
      <c r="AL7291" s="10" t="str">
        <f t="shared" si="367"/>
        <v>&gt;Trachythyone_bouvetensis_Antarctica_Ross_Sea_NIWA_MOLG_041</v>
      </c>
      <c r="AN7291" s="10" t="s">
        <v>139</v>
      </c>
      <c r="AZ7291" s="41"/>
    </row>
    <row r="7292" spans="1:53" x14ac:dyDescent="0.2">
      <c r="A7292" s="10">
        <v>1074</v>
      </c>
      <c r="B7292" s="10" t="s">
        <v>3908</v>
      </c>
      <c r="C7292" s="10" t="s">
        <v>184</v>
      </c>
      <c r="D7292" s="10" t="s">
        <v>4843</v>
      </c>
      <c r="E7292" s="10" t="s">
        <v>2798</v>
      </c>
      <c r="F7292" s="10"/>
      <c r="G7292" s="11">
        <v>61061</v>
      </c>
      <c r="H7292" s="11"/>
      <c r="I7292" s="33" t="s">
        <v>53</v>
      </c>
      <c r="L7292" s="10" t="s">
        <v>2752</v>
      </c>
      <c r="M7292" s="10" t="s">
        <v>2753</v>
      </c>
      <c r="N7292" s="10" t="s">
        <v>2799</v>
      </c>
      <c r="O7292" s="10" t="s">
        <v>4844</v>
      </c>
      <c r="P7292" s="10" t="s">
        <v>4844</v>
      </c>
      <c r="R7292" s="10" t="s">
        <v>4845</v>
      </c>
      <c r="W7292" s="10" t="s">
        <v>3375</v>
      </c>
      <c r="X7292" s="10" t="s">
        <v>3375</v>
      </c>
      <c r="Y7292" s="10" t="s">
        <v>3914</v>
      </c>
      <c r="Z7292">
        <v>-75</v>
      </c>
      <c r="AA7292">
        <v>-175</v>
      </c>
      <c r="AB7292" s="10" t="s">
        <v>207</v>
      </c>
      <c r="AE7292" s="10">
        <v>0</v>
      </c>
      <c r="AK7292" s="10" t="str">
        <f t="shared" si="368"/>
        <v>&gt;_Trachythyone_bouvetensis_Antarctica_MOLG_042_FLMNH_056</v>
      </c>
      <c r="AL7292" s="10" t="str">
        <f t="shared" si="367"/>
        <v>&gt;Trachythyone_bouvetensis_Antarctica_Ross_Sea_NIWA_MOLG_042</v>
      </c>
      <c r="AN7292" s="10" t="s">
        <v>139</v>
      </c>
      <c r="AZ7292" s="41"/>
    </row>
    <row r="7293" spans="1:53" x14ac:dyDescent="0.2">
      <c r="A7293" s="10">
        <v>1086</v>
      </c>
      <c r="B7293" s="10" t="s">
        <v>3908</v>
      </c>
      <c r="C7293" s="10" t="s">
        <v>355</v>
      </c>
      <c r="D7293" s="10" t="s">
        <v>4849</v>
      </c>
      <c r="E7293" s="10" t="s">
        <v>2798</v>
      </c>
      <c r="F7293" s="10"/>
      <c r="G7293" s="11">
        <v>61065</v>
      </c>
      <c r="H7293" s="11"/>
      <c r="I7293" s="33" t="s">
        <v>53</v>
      </c>
      <c r="L7293" s="10" t="s">
        <v>2752</v>
      </c>
      <c r="M7293" s="10" t="s">
        <v>2753</v>
      </c>
      <c r="N7293" s="10" t="s">
        <v>2799</v>
      </c>
      <c r="O7293" s="10" t="s">
        <v>4844</v>
      </c>
      <c r="P7293" s="10" t="s">
        <v>4844</v>
      </c>
      <c r="R7293" s="10" t="s">
        <v>4850</v>
      </c>
      <c r="W7293" s="10" t="s">
        <v>3375</v>
      </c>
      <c r="X7293" s="10" t="s">
        <v>3375</v>
      </c>
      <c r="Y7293" s="10" t="s">
        <v>3914</v>
      </c>
      <c r="Z7293">
        <v>-75</v>
      </c>
      <c r="AA7293">
        <v>-175</v>
      </c>
      <c r="AB7293" s="10" t="s">
        <v>207</v>
      </c>
      <c r="AE7293" s="10">
        <v>0</v>
      </c>
      <c r="AK7293" s="10" t="str">
        <f t="shared" si="368"/>
        <v>&gt;_Trachythyone_cynthiae_Antarctica_MOLG_043_FLMNH_056</v>
      </c>
      <c r="AL7293" s="10" t="str">
        <f t="shared" si="367"/>
        <v>&gt;Trachythyone_cynthiae_Antarctica_Ross_Sea_NIWA_MOLG_043</v>
      </c>
      <c r="AN7293" s="10" t="s">
        <v>139</v>
      </c>
      <c r="AZ7293" s="41"/>
    </row>
    <row r="7294" spans="1:53" x14ac:dyDescent="0.2">
      <c r="A7294" s="10">
        <v>1098</v>
      </c>
      <c r="B7294" s="10" t="s">
        <v>3908</v>
      </c>
      <c r="C7294" s="10" t="s">
        <v>336</v>
      </c>
      <c r="D7294" s="10" t="s">
        <v>4852</v>
      </c>
      <c r="E7294" s="10" t="s">
        <v>2798</v>
      </c>
      <c r="F7294" s="10"/>
      <c r="G7294" s="11">
        <v>61068</v>
      </c>
      <c r="H7294" s="11"/>
      <c r="I7294" s="33" t="s">
        <v>53</v>
      </c>
      <c r="L7294" s="10" t="s">
        <v>2752</v>
      </c>
      <c r="M7294" s="10" t="s">
        <v>2753</v>
      </c>
      <c r="N7294" s="10" t="s">
        <v>2799</v>
      </c>
      <c r="O7294" s="10" t="s">
        <v>4844</v>
      </c>
      <c r="P7294" s="10" t="s">
        <v>4844</v>
      </c>
      <c r="R7294" s="10" t="s">
        <v>4850</v>
      </c>
      <c r="W7294" s="10" t="s">
        <v>3375</v>
      </c>
      <c r="X7294" s="10" t="s">
        <v>3375</v>
      </c>
      <c r="Y7294" s="10" t="s">
        <v>3914</v>
      </c>
      <c r="Z7294">
        <v>-75</v>
      </c>
      <c r="AA7294">
        <v>-175</v>
      </c>
      <c r="AB7294" s="10" t="s">
        <v>207</v>
      </c>
      <c r="AE7294" s="10">
        <v>0</v>
      </c>
      <c r="AK7294" s="10" t="str">
        <f t="shared" si="368"/>
        <v>&gt;_Trachythyone_cynthiae_Antarctica_MOLG_044_FLMNH_056</v>
      </c>
      <c r="AL7294" s="10" t="str">
        <f t="shared" si="367"/>
        <v>&gt;Trachythyone_cynthiae_Antarctica_Ross_Sea_NIWA_MOLG_044</v>
      </c>
      <c r="AN7294" s="10" t="s">
        <v>139</v>
      </c>
      <c r="AZ7294" s="41"/>
    </row>
    <row r="7295" spans="1:53" x14ac:dyDescent="0.2">
      <c r="A7295" s="10">
        <v>1110</v>
      </c>
      <c r="B7295" s="10" t="s">
        <v>3908</v>
      </c>
      <c r="C7295" s="10" t="s">
        <v>208</v>
      </c>
      <c r="D7295" s="10" t="s">
        <v>4851</v>
      </c>
      <c r="E7295" s="10" t="s">
        <v>2798</v>
      </c>
      <c r="F7295" s="10"/>
      <c r="G7295" s="11">
        <v>61067</v>
      </c>
      <c r="H7295" s="11"/>
      <c r="I7295" s="33" t="s">
        <v>53</v>
      </c>
      <c r="L7295" s="10" t="s">
        <v>2752</v>
      </c>
      <c r="M7295" s="10" t="s">
        <v>2753</v>
      </c>
      <c r="N7295" s="10" t="s">
        <v>2799</v>
      </c>
      <c r="O7295" s="10" t="s">
        <v>4844</v>
      </c>
      <c r="P7295" s="10" t="s">
        <v>4844</v>
      </c>
      <c r="R7295" s="10" t="s">
        <v>4850</v>
      </c>
      <c r="W7295" s="10" t="s">
        <v>3375</v>
      </c>
      <c r="X7295" s="10" t="s">
        <v>3375</v>
      </c>
      <c r="Y7295" s="10" t="s">
        <v>3914</v>
      </c>
      <c r="Z7295">
        <v>-75</v>
      </c>
      <c r="AA7295">
        <v>-175</v>
      </c>
      <c r="AB7295" s="10" t="s">
        <v>207</v>
      </c>
      <c r="AE7295" s="10">
        <v>0</v>
      </c>
      <c r="AK7295" s="10" t="str">
        <f t="shared" si="368"/>
        <v>&gt;_Trachythyone_cynthiae_Antarctica_MOLG_045_FLMNH_056</v>
      </c>
      <c r="AL7295" s="10" t="str">
        <f t="shared" si="367"/>
        <v>&gt;Trachythyone_cynthiae_Antarctica_Ross_Sea_NIWA_MOLG_045</v>
      </c>
      <c r="AN7295" s="10" t="s">
        <v>139</v>
      </c>
      <c r="AZ7295" s="41"/>
    </row>
    <row r="7296" spans="1:53" x14ac:dyDescent="0.2">
      <c r="A7296" s="10">
        <v>1134</v>
      </c>
      <c r="B7296" s="10" t="s">
        <v>3908</v>
      </c>
      <c r="C7296" s="10" t="s">
        <v>175</v>
      </c>
      <c r="D7296" s="10" t="s">
        <v>4857</v>
      </c>
      <c r="E7296" s="10" t="s">
        <v>2798</v>
      </c>
      <c r="F7296" s="10"/>
      <c r="G7296" s="11">
        <v>61072</v>
      </c>
      <c r="H7296" s="11"/>
      <c r="I7296" s="33" t="s">
        <v>53</v>
      </c>
      <c r="L7296" s="10" t="s">
        <v>2752</v>
      </c>
      <c r="M7296" s="10" t="s">
        <v>2753</v>
      </c>
      <c r="N7296" s="10" t="s">
        <v>2799</v>
      </c>
      <c r="O7296" s="10" t="s">
        <v>4844</v>
      </c>
      <c r="P7296" s="10" t="s">
        <v>4844</v>
      </c>
      <c r="R7296" s="10" t="s">
        <v>4854</v>
      </c>
      <c r="W7296" s="10" t="s">
        <v>3375</v>
      </c>
      <c r="X7296" s="10" t="s">
        <v>3375</v>
      </c>
      <c r="Y7296" s="10" t="s">
        <v>3914</v>
      </c>
      <c r="Z7296">
        <v>-75</v>
      </c>
      <c r="AA7296">
        <v>-175</v>
      </c>
      <c r="AB7296" s="10" t="s">
        <v>207</v>
      </c>
      <c r="AE7296" s="10">
        <v>0</v>
      </c>
      <c r="AK7296" s="10" t="str">
        <f t="shared" si="368"/>
        <v>&gt;_Trachythyone_mackenzieae_Antarctica_MOLG_047_FLMNH_056</v>
      </c>
      <c r="AL7296" s="10" t="str">
        <f t="shared" si="367"/>
        <v>&gt;Trachythyone_mackenzieae_Antarctica_Ross_Sea_NIWA_MOLG_047</v>
      </c>
      <c r="AN7296" s="10" t="s">
        <v>139</v>
      </c>
      <c r="AZ7296" s="41"/>
    </row>
    <row r="7297" spans="1:52" x14ac:dyDescent="0.2">
      <c r="A7297" s="10">
        <v>1146</v>
      </c>
      <c r="B7297" s="10" t="s">
        <v>3908</v>
      </c>
      <c r="C7297" s="10" t="s">
        <v>456</v>
      </c>
      <c r="D7297" s="10" t="s">
        <v>4856</v>
      </c>
      <c r="E7297" s="10" t="s">
        <v>2798</v>
      </c>
      <c r="F7297" s="10"/>
      <c r="G7297" s="11">
        <v>61071</v>
      </c>
      <c r="H7297" s="11"/>
      <c r="I7297" s="33" t="s">
        <v>53</v>
      </c>
      <c r="L7297" s="10" t="s">
        <v>2752</v>
      </c>
      <c r="M7297" s="10" t="s">
        <v>2753</v>
      </c>
      <c r="N7297" s="10" t="s">
        <v>2799</v>
      </c>
      <c r="O7297" s="10" t="s">
        <v>4844</v>
      </c>
      <c r="P7297" s="10" t="s">
        <v>4844</v>
      </c>
      <c r="R7297" s="10" t="s">
        <v>4854</v>
      </c>
      <c r="W7297" s="10" t="s">
        <v>3375</v>
      </c>
      <c r="X7297" s="10" t="s">
        <v>3375</v>
      </c>
      <c r="Y7297" s="10" t="s">
        <v>3914</v>
      </c>
      <c r="Z7297">
        <v>-75</v>
      </c>
      <c r="AA7297">
        <v>-175</v>
      </c>
      <c r="AB7297" s="10" t="s">
        <v>207</v>
      </c>
      <c r="AE7297" s="10">
        <v>0</v>
      </c>
      <c r="AK7297" s="10" t="str">
        <f t="shared" si="368"/>
        <v>&gt;_Trachythyone_mackenzieae_Antarctica_MOLG_048_FLMNH_056</v>
      </c>
      <c r="AL7297" s="10" t="str">
        <f t="shared" si="367"/>
        <v>&gt;Trachythyone_mackenzieae_Antarctica_Ross_Sea_NIWA_MOLG_048</v>
      </c>
      <c r="AN7297" s="10" t="s">
        <v>139</v>
      </c>
      <c r="AZ7297" s="41"/>
    </row>
    <row r="7298" spans="1:52" x14ac:dyDescent="0.2">
      <c r="A7298" s="10">
        <v>1063</v>
      </c>
      <c r="B7298" s="10" t="s">
        <v>3908</v>
      </c>
      <c r="C7298" s="10" t="s">
        <v>193</v>
      </c>
      <c r="D7298" s="10" t="s">
        <v>4853</v>
      </c>
      <c r="E7298" s="10" t="s">
        <v>2798</v>
      </c>
      <c r="F7298" s="10"/>
      <c r="G7298" s="11">
        <v>61071</v>
      </c>
      <c r="H7298" s="11"/>
      <c r="I7298" s="33" t="s">
        <v>53</v>
      </c>
      <c r="L7298" s="10" t="s">
        <v>2752</v>
      </c>
      <c r="M7298" s="10" t="s">
        <v>2753</v>
      </c>
      <c r="N7298" s="10" t="s">
        <v>2799</v>
      </c>
      <c r="O7298" s="10" t="s">
        <v>4844</v>
      </c>
      <c r="P7298" s="10" t="s">
        <v>4844</v>
      </c>
      <c r="R7298" s="10" t="s">
        <v>4854</v>
      </c>
      <c r="W7298" s="10" t="s">
        <v>3375</v>
      </c>
      <c r="X7298" s="10" t="s">
        <v>3375</v>
      </c>
      <c r="Y7298" s="10" t="s">
        <v>3914</v>
      </c>
      <c r="Z7298">
        <v>-75</v>
      </c>
      <c r="AA7298">
        <v>-175</v>
      </c>
      <c r="AB7298" s="10" t="s">
        <v>207</v>
      </c>
      <c r="AE7298" s="10">
        <v>0</v>
      </c>
      <c r="AK7298" s="10" t="str">
        <f t="shared" si="368"/>
        <v>&gt;_Trachythyone_mackenzieae_Antarctica_MOLG_049_FLMNH_056</v>
      </c>
      <c r="AL7298" s="10" t="str">
        <f t="shared" si="367"/>
        <v>&gt;Trachythyone_mackenzieae_Antarctica_Ross_Sea_NIWA_MOLG_049</v>
      </c>
      <c r="AN7298" s="10" t="s">
        <v>139</v>
      </c>
      <c r="AZ7298" s="41"/>
    </row>
    <row r="7299" spans="1:52" x14ac:dyDescent="0.2">
      <c r="A7299" s="10">
        <v>1075</v>
      </c>
      <c r="B7299" s="10" t="s">
        <v>3908</v>
      </c>
      <c r="C7299" s="10" t="s">
        <v>154</v>
      </c>
      <c r="D7299" s="10" t="s">
        <v>4855</v>
      </c>
      <c r="E7299" s="10" t="s">
        <v>2798</v>
      </c>
      <c r="F7299" s="10"/>
      <c r="G7299" s="11">
        <v>61071</v>
      </c>
      <c r="H7299" s="11"/>
      <c r="I7299" s="33" t="s">
        <v>53</v>
      </c>
      <c r="L7299" s="10" t="s">
        <v>2752</v>
      </c>
      <c r="M7299" s="10" t="s">
        <v>2753</v>
      </c>
      <c r="N7299" s="10" t="s">
        <v>2799</v>
      </c>
      <c r="O7299" s="10" t="s">
        <v>4844</v>
      </c>
      <c r="P7299" s="10" t="s">
        <v>4844</v>
      </c>
      <c r="R7299" s="10" t="s">
        <v>4854</v>
      </c>
      <c r="W7299" s="10" t="s">
        <v>3375</v>
      </c>
      <c r="X7299" s="10" t="s">
        <v>3375</v>
      </c>
      <c r="Y7299" s="10" t="s">
        <v>3914</v>
      </c>
      <c r="Z7299">
        <v>-75</v>
      </c>
      <c r="AA7299">
        <v>-175</v>
      </c>
      <c r="AB7299" s="10" t="s">
        <v>207</v>
      </c>
      <c r="AE7299" s="10">
        <v>0</v>
      </c>
      <c r="AK7299" s="10" t="str">
        <f t="shared" si="368"/>
        <v>&gt;_Trachythyone_mackenzieae_Antarctica_MOLG_050_FLMNH_056</v>
      </c>
      <c r="AL7299" s="10" t="str">
        <f t="shared" si="367"/>
        <v>&gt;Trachythyone_mackenzieae_Antarctica_Ross_Sea_NIWA_MOLG_050</v>
      </c>
      <c r="AN7299" s="10" t="s">
        <v>139</v>
      </c>
      <c r="AZ7299" s="41"/>
    </row>
    <row r="7300" spans="1:52" x14ac:dyDescent="0.2">
      <c r="A7300" s="10">
        <v>4054</v>
      </c>
      <c r="B7300" s="10" t="s">
        <v>5162</v>
      </c>
      <c r="C7300" s="10" t="s">
        <v>132</v>
      </c>
      <c r="D7300" s="10" t="s">
        <v>5487</v>
      </c>
      <c r="E7300" s="34" t="s">
        <v>4078</v>
      </c>
      <c r="F7300" s="34"/>
      <c r="G7300" s="11" t="s">
        <v>5488</v>
      </c>
      <c r="I7300" s="10" t="s">
        <v>53</v>
      </c>
      <c r="L7300" s="10" t="s">
        <v>2752</v>
      </c>
      <c r="M7300" s="10" t="s">
        <v>2753</v>
      </c>
      <c r="N7300" s="10" t="s">
        <v>2799</v>
      </c>
      <c r="O7300" s="10" t="s">
        <v>4844</v>
      </c>
      <c r="P7300" s="10" t="s">
        <v>4844</v>
      </c>
      <c r="R7300" s="10" t="s">
        <v>4845</v>
      </c>
      <c r="Z7300" t="s">
        <v>60</v>
      </c>
      <c r="AA7300" t="s">
        <v>60</v>
      </c>
      <c r="AB7300" s="10" t="s">
        <v>207</v>
      </c>
      <c r="AE7300" s="10">
        <v>0</v>
      </c>
      <c r="AK7300" s="10" t="str">
        <f t="shared" si="368"/>
        <v>&gt;_Trachythyone_bouvetensis__MOLP_006_FLMNH_178</v>
      </c>
      <c r="AL7300" s="10" t="str">
        <f t="shared" si="367"/>
        <v>&gt;Trachythyone_bouvetensis___MNHN_MOLP_006</v>
      </c>
      <c r="AZ7300" s="41"/>
    </row>
    <row r="7301" spans="1:52" x14ac:dyDescent="0.2">
      <c r="A7301" s="10">
        <v>4066</v>
      </c>
      <c r="B7301" s="10" t="s">
        <v>5162</v>
      </c>
      <c r="C7301" s="10" t="s">
        <v>211</v>
      </c>
      <c r="D7301" s="10" t="s">
        <v>5365</v>
      </c>
      <c r="E7301" s="34" t="s">
        <v>4078</v>
      </c>
      <c r="F7301" s="34"/>
      <c r="G7301" s="11" t="s">
        <v>5366</v>
      </c>
      <c r="I7301" s="10" t="s">
        <v>53</v>
      </c>
      <c r="L7301" s="10" t="s">
        <v>2752</v>
      </c>
      <c r="M7301" s="10" t="s">
        <v>2753</v>
      </c>
      <c r="N7301" s="10" t="s">
        <v>2799</v>
      </c>
      <c r="O7301" s="10" t="s">
        <v>4844</v>
      </c>
      <c r="P7301" s="10" t="s">
        <v>4844</v>
      </c>
      <c r="R7301" s="10" t="s">
        <v>4845</v>
      </c>
      <c r="Z7301" t="s">
        <v>60</v>
      </c>
      <c r="AA7301" t="s">
        <v>60</v>
      </c>
      <c r="AB7301" s="10" t="s">
        <v>207</v>
      </c>
      <c r="AE7301" s="10">
        <v>0</v>
      </c>
      <c r="AK7301" s="10" t="str">
        <f t="shared" si="368"/>
        <v>&gt;_Trachythyone_bouvetensis__MOLP_007_FLMNH_178</v>
      </c>
      <c r="AL7301" s="10" t="str">
        <f t="shared" si="367"/>
        <v>&gt;Trachythyone_bouvetensis___MNHN_MOLP_007</v>
      </c>
      <c r="AZ7301" s="41"/>
    </row>
    <row r="7302" spans="1:52" x14ac:dyDescent="0.2">
      <c r="A7302" s="10">
        <v>4078</v>
      </c>
      <c r="B7302" s="10" t="s">
        <v>5162</v>
      </c>
      <c r="C7302" s="10" t="s">
        <v>476</v>
      </c>
      <c r="D7302" s="10" t="s">
        <v>5666</v>
      </c>
      <c r="E7302" s="34" t="s">
        <v>4078</v>
      </c>
      <c r="F7302" s="34"/>
      <c r="G7302" s="11" t="s">
        <v>5667</v>
      </c>
      <c r="I7302" s="10" t="s">
        <v>53</v>
      </c>
      <c r="L7302" s="10" t="s">
        <v>2752</v>
      </c>
      <c r="M7302" s="10" t="s">
        <v>2753</v>
      </c>
      <c r="N7302" s="10" t="s">
        <v>2799</v>
      </c>
      <c r="O7302" s="10" t="s">
        <v>4844</v>
      </c>
      <c r="P7302" s="10" t="s">
        <v>4844</v>
      </c>
      <c r="R7302" s="10" t="s">
        <v>4845</v>
      </c>
      <c r="Z7302" t="s">
        <v>60</v>
      </c>
      <c r="AA7302" t="s">
        <v>60</v>
      </c>
      <c r="AB7302" s="10" t="s">
        <v>207</v>
      </c>
      <c r="AE7302" s="10">
        <v>0</v>
      </c>
      <c r="AK7302" s="10" t="str">
        <f t="shared" si="368"/>
        <v>&gt;_Trachythyone_bouvetensis__MOLP_008_FLMNH_178</v>
      </c>
      <c r="AL7302" s="10" t="str">
        <f t="shared" si="367"/>
        <v>&gt;Trachythyone_bouvetensis___MNHN_MOLP_008</v>
      </c>
      <c r="AZ7302" s="41"/>
    </row>
    <row r="7303" spans="1:52" x14ac:dyDescent="0.2">
      <c r="A7303" s="10">
        <v>4090</v>
      </c>
      <c r="B7303" s="10" t="s">
        <v>5162</v>
      </c>
      <c r="C7303" s="10" t="s">
        <v>262</v>
      </c>
      <c r="D7303" s="10" t="s">
        <v>5566</v>
      </c>
      <c r="E7303" s="34" t="s">
        <v>4078</v>
      </c>
      <c r="F7303" s="34"/>
      <c r="G7303" s="11" t="s">
        <v>5567</v>
      </c>
      <c r="I7303" s="10" t="s">
        <v>53</v>
      </c>
      <c r="L7303" s="10" t="s">
        <v>2752</v>
      </c>
      <c r="M7303" s="10" t="s">
        <v>2753</v>
      </c>
      <c r="N7303" s="10" t="s">
        <v>2799</v>
      </c>
      <c r="O7303" s="10" t="s">
        <v>4844</v>
      </c>
      <c r="P7303" s="10" t="s">
        <v>4844</v>
      </c>
      <c r="R7303" s="10" t="s">
        <v>4845</v>
      </c>
      <c r="Z7303" t="s">
        <v>60</v>
      </c>
      <c r="AA7303" t="s">
        <v>60</v>
      </c>
      <c r="AB7303" s="10" t="s">
        <v>207</v>
      </c>
      <c r="AE7303" s="10">
        <v>0</v>
      </c>
      <c r="AK7303" s="10" t="str">
        <f t="shared" si="368"/>
        <v>&gt;_Trachythyone_bouvetensis__MOLP_009_FLMNH_178</v>
      </c>
      <c r="AL7303" s="10" t="str">
        <f t="shared" si="367"/>
        <v>&gt;Trachythyone_bouvetensis___MNHN_MOLP_009</v>
      </c>
      <c r="AZ7303" s="41"/>
    </row>
    <row r="7304" spans="1:52" x14ac:dyDescent="0.2">
      <c r="A7304" s="10">
        <v>4102</v>
      </c>
      <c r="B7304" s="10" t="s">
        <v>5162</v>
      </c>
      <c r="C7304" s="10" t="s">
        <v>325</v>
      </c>
      <c r="D7304" s="10" t="s">
        <v>5397</v>
      </c>
      <c r="E7304" s="34" t="s">
        <v>4078</v>
      </c>
      <c r="F7304" s="34"/>
      <c r="G7304" s="11" t="s">
        <v>5398</v>
      </c>
      <c r="I7304" s="10" t="s">
        <v>53</v>
      </c>
      <c r="L7304" s="10" t="s">
        <v>2752</v>
      </c>
      <c r="M7304" s="10" t="s">
        <v>2753</v>
      </c>
      <c r="N7304" s="10" t="s">
        <v>2799</v>
      </c>
      <c r="O7304" s="10" t="s">
        <v>4844</v>
      </c>
      <c r="P7304" s="10" t="s">
        <v>4844</v>
      </c>
      <c r="R7304" s="10" t="s">
        <v>4845</v>
      </c>
      <c r="Z7304" t="s">
        <v>60</v>
      </c>
      <c r="AA7304" t="s">
        <v>60</v>
      </c>
      <c r="AB7304" s="10" t="s">
        <v>207</v>
      </c>
      <c r="AE7304" s="10">
        <v>0</v>
      </c>
      <c r="AK7304" s="10" t="str">
        <f t="shared" ref="AK7304:AK7335" si="369">CONCATENATE("&gt;",AF7304,"_",O7304,"_",R7304,S7304,"_",X7304,"_",D7304,"_",B7304)</f>
        <v>&gt;_Trachythyone_bouvetensis__MOLP_010_FLMNH_178</v>
      </c>
      <c r="AL7304" s="10" t="str">
        <f t="shared" si="367"/>
        <v>&gt;Trachythyone_bouvetensis___MNHN_MOLP_010</v>
      </c>
      <c r="AZ7304" s="41"/>
    </row>
    <row r="7305" spans="1:52" x14ac:dyDescent="0.2">
      <c r="A7305" s="10">
        <v>4114</v>
      </c>
      <c r="B7305" s="10" t="s">
        <v>5162</v>
      </c>
      <c r="C7305" s="10" t="s">
        <v>450</v>
      </c>
      <c r="D7305" s="10" t="s">
        <v>5499</v>
      </c>
      <c r="E7305" s="34" t="s">
        <v>4078</v>
      </c>
      <c r="F7305" s="34"/>
      <c r="G7305" s="11" t="s">
        <v>5500</v>
      </c>
      <c r="I7305" s="10" t="s">
        <v>53</v>
      </c>
      <c r="L7305" s="10" t="s">
        <v>2752</v>
      </c>
      <c r="M7305" s="10" t="s">
        <v>2753</v>
      </c>
      <c r="N7305" s="10" t="s">
        <v>2799</v>
      </c>
      <c r="O7305" s="10" t="s">
        <v>4844</v>
      </c>
      <c r="P7305" s="10" t="s">
        <v>4844</v>
      </c>
      <c r="R7305" s="10" t="s">
        <v>4845</v>
      </c>
      <c r="Z7305" t="s">
        <v>60</v>
      </c>
      <c r="AA7305" t="s">
        <v>60</v>
      </c>
      <c r="AB7305" s="10" t="s">
        <v>207</v>
      </c>
      <c r="AE7305" s="10">
        <v>0</v>
      </c>
      <c r="AK7305" s="10" t="str">
        <f t="shared" si="369"/>
        <v>&gt;_Trachythyone_bouvetensis__MOLP_011_FLMNH_178</v>
      </c>
      <c r="AL7305" s="10" t="str">
        <f t="shared" si="367"/>
        <v>&gt;Trachythyone_bouvetensis___MNHN_MOLP_011</v>
      </c>
      <c r="AZ7305" s="41"/>
    </row>
    <row r="7306" spans="1:52" x14ac:dyDescent="0.2">
      <c r="A7306" s="10">
        <v>4147</v>
      </c>
      <c r="B7306" s="10" t="s">
        <v>5313</v>
      </c>
      <c r="C7306" s="10" t="s">
        <v>114</v>
      </c>
      <c r="D7306" s="10" t="s">
        <v>5524</v>
      </c>
      <c r="E7306" s="34" t="s">
        <v>4078</v>
      </c>
      <c r="F7306" s="34"/>
      <c r="G7306" s="11" t="s">
        <v>5525</v>
      </c>
      <c r="I7306" s="10" t="s">
        <v>53</v>
      </c>
      <c r="L7306" s="10" t="s">
        <v>2752</v>
      </c>
      <c r="M7306" s="10" t="s">
        <v>2753</v>
      </c>
      <c r="N7306" s="10" t="s">
        <v>2799</v>
      </c>
      <c r="O7306" s="10" t="s">
        <v>4844</v>
      </c>
      <c r="P7306" s="10" t="s">
        <v>4844</v>
      </c>
      <c r="R7306" s="10" t="s">
        <v>4850</v>
      </c>
      <c r="Z7306" t="s">
        <v>60</v>
      </c>
      <c r="AA7306" t="s">
        <v>60</v>
      </c>
      <c r="AB7306" s="10" t="s">
        <v>207</v>
      </c>
      <c r="AE7306" s="10">
        <v>0</v>
      </c>
      <c r="AK7306" s="10" t="str">
        <f t="shared" si="369"/>
        <v>&gt;_Trachythyone_cynthiae__MOLP_079_FLMNH_179</v>
      </c>
      <c r="AL7306" s="10" t="str">
        <f t="shared" si="367"/>
        <v>&gt;Trachythyone_cynthiae___MNHN_MOLP_079</v>
      </c>
      <c r="AZ7306" s="41"/>
    </row>
    <row r="7307" spans="1:52" x14ac:dyDescent="0.2">
      <c r="A7307" s="10">
        <v>4159</v>
      </c>
      <c r="B7307" s="10" t="s">
        <v>5313</v>
      </c>
      <c r="C7307" s="10" t="s">
        <v>251</v>
      </c>
      <c r="D7307" s="10" t="s">
        <v>5610</v>
      </c>
      <c r="E7307" s="34" t="s">
        <v>4078</v>
      </c>
      <c r="F7307" s="34"/>
      <c r="G7307" s="11" t="s">
        <v>5611</v>
      </c>
      <c r="I7307" s="10" t="s">
        <v>53</v>
      </c>
      <c r="L7307" s="10" t="s">
        <v>2752</v>
      </c>
      <c r="M7307" s="10" t="s">
        <v>2753</v>
      </c>
      <c r="N7307" s="10" t="s">
        <v>2799</v>
      </c>
      <c r="O7307" s="10" t="s">
        <v>4844</v>
      </c>
      <c r="P7307" s="10" t="s">
        <v>4844</v>
      </c>
      <c r="R7307" s="10" t="s">
        <v>4850</v>
      </c>
      <c r="Z7307" t="s">
        <v>60</v>
      </c>
      <c r="AA7307" t="s">
        <v>60</v>
      </c>
      <c r="AB7307" s="10" t="s">
        <v>207</v>
      </c>
      <c r="AE7307" s="10">
        <v>0</v>
      </c>
      <c r="AK7307" s="10" t="str">
        <f t="shared" si="369"/>
        <v>&gt;_Trachythyone_cynthiae__MOLP_080_FLMNH_179</v>
      </c>
      <c r="AL7307" s="10" t="str">
        <f t="shared" si="367"/>
        <v>&gt;Trachythyone_cynthiae___MNHN_MOLP_080</v>
      </c>
      <c r="AZ7307" s="41"/>
    </row>
    <row r="7308" spans="1:52" x14ac:dyDescent="0.2">
      <c r="A7308" s="10">
        <v>4171</v>
      </c>
      <c r="B7308" s="10" t="s">
        <v>5313</v>
      </c>
      <c r="C7308" s="10" t="s">
        <v>349</v>
      </c>
      <c r="D7308" s="10" t="s">
        <v>5526</v>
      </c>
      <c r="E7308" s="34" t="s">
        <v>4078</v>
      </c>
      <c r="F7308" s="34"/>
      <c r="G7308" s="11" t="s">
        <v>5527</v>
      </c>
      <c r="I7308" s="10" t="s">
        <v>53</v>
      </c>
      <c r="L7308" s="10" t="s">
        <v>2752</v>
      </c>
      <c r="M7308" s="10" t="s">
        <v>2753</v>
      </c>
      <c r="N7308" s="10" t="s">
        <v>2799</v>
      </c>
      <c r="O7308" s="10" t="s">
        <v>4844</v>
      </c>
      <c r="P7308" s="10" t="s">
        <v>4844</v>
      </c>
      <c r="R7308" s="10" t="s">
        <v>4850</v>
      </c>
      <c r="Z7308" t="s">
        <v>60</v>
      </c>
      <c r="AA7308" t="s">
        <v>60</v>
      </c>
      <c r="AB7308" s="10" t="s">
        <v>207</v>
      </c>
      <c r="AE7308" s="10">
        <v>0</v>
      </c>
      <c r="AK7308" s="10" t="str">
        <f t="shared" si="369"/>
        <v>&gt;_Trachythyone_cynthiae__MOLP_081_FLMNH_179</v>
      </c>
      <c r="AL7308" s="10" t="str">
        <f t="shared" ref="AL7308:AL7371" si="370">CONCATENATE("&gt;",P7308,"_",R7308,"_",X7308,"_",Y7308,"_",E7308,"_",D7308)</f>
        <v>&gt;Trachythyone_cynthiae___MNHN_MOLP_081</v>
      </c>
      <c r="AZ7308" s="41"/>
    </row>
    <row r="7309" spans="1:52" x14ac:dyDescent="0.2">
      <c r="A7309" s="10">
        <v>4183</v>
      </c>
      <c r="B7309" s="10" t="s">
        <v>5313</v>
      </c>
      <c r="C7309" s="10" t="s">
        <v>342</v>
      </c>
      <c r="D7309" s="10" t="s">
        <v>5591</v>
      </c>
      <c r="E7309" s="34" t="s">
        <v>4078</v>
      </c>
      <c r="F7309" s="34"/>
      <c r="G7309" s="11" t="s">
        <v>5592</v>
      </c>
      <c r="I7309" s="10" t="s">
        <v>53</v>
      </c>
      <c r="L7309" s="10" t="s">
        <v>2752</v>
      </c>
      <c r="M7309" s="10" t="s">
        <v>2753</v>
      </c>
      <c r="N7309" s="10" t="s">
        <v>2799</v>
      </c>
      <c r="O7309" s="10" t="s">
        <v>4844</v>
      </c>
      <c r="P7309" s="10" t="s">
        <v>4844</v>
      </c>
      <c r="R7309" s="10" t="s">
        <v>4850</v>
      </c>
      <c r="Z7309" t="s">
        <v>60</v>
      </c>
      <c r="AA7309" t="s">
        <v>60</v>
      </c>
      <c r="AB7309" s="10" t="s">
        <v>207</v>
      </c>
      <c r="AE7309" s="10">
        <v>0</v>
      </c>
      <c r="AK7309" s="10" t="str">
        <f t="shared" si="369"/>
        <v>&gt;_Trachythyone_cynthiae__MOLP_082_FLMNH_179</v>
      </c>
      <c r="AL7309" s="10" t="str">
        <f t="shared" si="370"/>
        <v>&gt;Trachythyone_cynthiae___MNHN_MOLP_082</v>
      </c>
      <c r="AZ7309" s="41"/>
    </row>
    <row r="7310" spans="1:52" x14ac:dyDescent="0.2">
      <c r="A7310" s="10">
        <v>4195</v>
      </c>
      <c r="B7310" s="10" t="s">
        <v>5313</v>
      </c>
      <c r="C7310" s="10" t="s">
        <v>231</v>
      </c>
      <c r="D7310" s="10" t="s">
        <v>5543</v>
      </c>
      <c r="E7310" s="34" t="s">
        <v>4078</v>
      </c>
      <c r="F7310" s="34"/>
      <c r="G7310" s="11" t="s">
        <v>5544</v>
      </c>
      <c r="I7310" s="10" t="s">
        <v>53</v>
      </c>
      <c r="L7310" s="10" t="s">
        <v>2752</v>
      </c>
      <c r="M7310" s="10" t="s">
        <v>2753</v>
      </c>
      <c r="N7310" s="10" t="s">
        <v>2799</v>
      </c>
      <c r="O7310" s="10" t="s">
        <v>4844</v>
      </c>
      <c r="P7310" s="10" t="s">
        <v>4844</v>
      </c>
      <c r="R7310" s="10" t="s">
        <v>4850</v>
      </c>
      <c r="Z7310" t="s">
        <v>60</v>
      </c>
      <c r="AA7310" t="s">
        <v>60</v>
      </c>
      <c r="AB7310" s="10" t="s">
        <v>207</v>
      </c>
      <c r="AE7310" s="10">
        <v>0</v>
      </c>
      <c r="AK7310" s="10" t="str">
        <f t="shared" si="369"/>
        <v>&gt;_Trachythyone_cynthiae__MOLP_083_FLMNH_179</v>
      </c>
      <c r="AL7310" s="10" t="str">
        <f t="shared" si="370"/>
        <v>&gt;Trachythyone_cynthiae___MNHN_MOLP_083</v>
      </c>
      <c r="AZ7310" s="41"/>
    </row>
    <row r="7311" spans="1:52" x14ac:dyDescent="0.2">
      <c r="A7311" s="10">
        <v>4207</v>
      </c>
      <c r="B7311" s="10" t="s">
        <v>5313</v>
      </c>
      <c r="C7311" s="10" t="s">
        <v>196</v>
      </c>
      <c r="D7311" s="10" t="s">
        <v>5357</v>
      </c>
      <c r="E7311" s="34" t="s">
        <v>4078</v>
      </c>
      <c r="F7311" s="34"/>
      <c r="G7311" s="11" t="s">
        <v>5358</v>
      </c>
      <c r="I7311" s="10" t="s">
        <v>53</v>
      </c>
      <c r="L7311" s="10" t="s">
        <v>2752</v>
      </c>
      <c r="M7311" s="10" t="s">
        <v>2753</v>
      </c>
      <c r="N7311" s="10" t="s">
        <v>2799</v>
      </c>
      <c r="O7311" s="10" t="s">
        <v>4844</v>
      </c>
      <c r="P7311" s="10" t="s">
        <v>4844</v>
      </c>
      <c r="R7311" s="10" t="s">
        <v>4850</v>
      </c>
      <c r="Z7311" t="s">
        <v>60</v>
      </c>
      <c r="AA7311" t="s">
        <v>60</v>
      </c>
      <c r="AB7311" s="10" t="s">
        <v>207</v>
      </c>
      <c r="AE7311" s="10">
        <v>0</v>
      </c>
      <c r="AK7311" s="10" t="str">
        <f t="shared" si="369"/>
        <v>&gt;_Trachythyone_cynthiae__MOLP_084_FLMNH_179</v>
      </c>
      <c r="AL7311" s="10" t="str">
        <f t="shared" si="370"/>
        <v>&gt;Trachythyone_cynthiae___MNHN_MOLP_084</v>
      </c>
      <c r="AZ7311" s="41"/>
    </row>
    <row r="7312" spans="1:52" x14ac:dyDescent="0.2">
      <c r="A7312" s="10">
        <v>4219</v>
      </c>
      <c r="B7312" s="10" t="s">
        <v>5313</v>
      </c>
      <c r="C7312" s="10" t="s">
        <v>319</v>
      </c>
      <c r="D7312" s="10" t="s">
        <v>5327</v>
      </c>
      <c r="E7312" s="34" t="s">
        <v>4078</v>
      </c>
      <c r="F7312" s="34"/>
      <c r="G7312" s="11" t="s">
        <v>5328</v>
      </c>
      <c r="I7312" s="10" t="s">
        <v>53</v>
      </c>
      <c r="L7312" s="10" t="s">
        <v>2752</v>
      </c>
      <c r="M7312" s="10" t="s">
        <v>2753</v>
      </c>
      <c r="N7312" s="10" t="s">
        <v>2799</v>
      </c>
      <c r="O7312" s="10" t="s">
        <v>4844</v>
      </c>
      <c r="P7312" s="10" t="s">
        <v>4844</v>
      </c>
      <c r="R7312" s="10" t="s">
        <v>4850</v>
      </c>
      <c r="Z7312" t="s">
        <v>60</v>
      </c>
      <c r="AA7312" t="s">
        <v>60</v>
      </c>
      <c r="AB7312" s="10" t="s">
        <v>207</v>
      </c>
      <c r="AE7312" s="10">
        <v>0</v>
      </c>
      <c r="AK7312" s="10" t="str">
        <f t="shared" si="369"/>
        <v>&gt;_Trachythyone_cynthiae__MOLP_085_FLMNH_179</v>
      </c>
      <c r="AL7312" s="10" t="str">
        <f t="shared" si="370"/>
        <v>&gt;Trachythyone_cynthiae___MNHN_MOLP_085</v>
      </c>
      <c r="AZ7312" s="41"/>
    </row>
    <row r="7313" spans="1:53" x14ac:dyDescent="0.2">
      <c r="A7313" s="10">
        <v>4136</v>
      </c>
      <c r="B7313" s="10" t="s">
        <v>5313</v>
      </c>
      <c r="C7313" s="10" t="s">
        <v>363</v>
      </c>
      <c r="D7313" s="10" t="s">
        <v>5316</v>
      </c>
      <c r="E7313" s="34" t="s">
        <v>4078</v>
      </c>
      <c r="F7313" s="34"/>
      <c r="G7313" s="11" t="s">
        <v>5317</v>
      </c>
      <c r="I7313" s="10" t="s">
        <v>53</v>
      </c>
      <c r="L7313" s="10" t="s">
        <v>2752</v>
      </c>
      <c r="M7313" s="10" t="s">
        <v>2753</v>
      </c>
      <c r="N7313" s="10" t="s">
        <v>2799</v>
      </c>
      <c r="O7313" s="10" t="s">
        <v>4844</v>
      </c>
      <c r="P7313" s="10" t="s">
        <v>4844</v>
      </c>
      <c r="R7313" s="10" t="s">
        <v>4854</v>
      </c>
      <c r="Z7313" t="s">
        <v>60</v>
      </c>
      <c r="AA7313" t="s">
        <v>60</v>
      </c>
      <c r="AB7313" s="10" t="s">
        <v>207</v>
      </c>
      <c r="AE7313" s="10">
        <v>0</v>
      </c>
      <c r="AK7313" s="10" t="str">
        <f t="shared" si="369"/>
        <v>&gt;_Trachythyone_mackenzieae__MOLP_086_FLMNH_179</v>
      </c>
      <c r="AL7313" s="10" t="str">
        <f t="shared" si="370"/>
        <v>&gt;Trachythyone_mackenzieae___MNHN_MOLP_086</v>
      </c>
      <c r="AZ7313" s="41"/>
    </row>
    <row r="7314" spans="1:53" x14ac:dyDescent="0.2">
      <c r="A7314" s="10">
        <v>4369</v>
      </c>
      <c r="B7314" s="10" t="s">
        <v>399</v>
      </c>
      <c r="C7314" s="10" t="s">
        <v>163</v>
      </c>
      <c r="D7314" s="10" t="s">
        <v>5342</v>
      </c>
      <c r="E7314" s="34" t="s">
        <v>4078</v>
      </c>
      <c r="F7314" s="34"/>
      <c r="G7314" s="11" t="s">
        <v>5341</v>
      </c>
      <c r="I7314" s="10" t="s">
        <v>53</v>
      </c>
      <c r="L7314" s="10" t="s">
        <v>2752</v>
      </c>
      <c r="M7314" s="10" t="s">
        <v>2753</v>
      </c>
      <c r="N7314" s="10" t="s">
        <v>2799</v>
      </c>
      <c r="O7314" s="10" t="s">
        <v>4844</v>
      </c>
      <c r="P7314" s="10" t="s">
        <v>4844</v>
      </c>
      <c r="R7314" s="10" t="s">
        <v>4761</v>
      </c>
      <c r="Z7314" t="s">
        <v>60</v>
      </c>
      <c r="AA7314" t="s">
        <v>60</v>
      </c>
      <c r="AB7314" s="10" t="s">
        <v>207</v>
      </c>
      <c r="AE7314" s="10">
        <v>0</v>
      </c>
      <c r="AK7314" s="10" t="str">
        <f t="shared" si="369"/>
        <v>&gt;_Trachythyone_nsp_A__MOLP_176_FLMNH_186</v>
      </c>
      <c r="AL7314" s="10" t="str">
        <f t="shared" si="370"/>
        <v>&gt;Trachythyone_nsp_A___MNHN_MOLP_176</v>
      </c>
      <c r="AZ7314" s="41"/>
    </row>
    <row r="7315" spans="1:53" x14ac:dyDescent="0.2">
      <c r="A7315" s="10">
        <v>4349</v>
      </c>
      <c r="B7315" s="10" t="s">
        <v>399</v>
      </c>
      <c r="C7315" s="10" t="s">
        <v>289</v>
      </c>
      <c r="D7315" s="10" t="s">
        <v>5340</v>
      </c>
      <c r="E7315" s="34" t="s">
        <v>4078</v>
      </c>
      <c r="F7315" s="34"/>
      <c r="G7315" s="11" t="s">
        <v>5341</v>
      </c>
      <c r="I7315" s="10" t="s">
        <v>53</v>
      </c>
      <c r="L7315" s="10" t="s">
        <v>2752</v>
      </c>
      <c r="M7315" s="10" t="s">
        <v>2753</v>
      </c>
      <c r="N7315" s="10" t="s">
        <v>2799</v>
      </c>
      <c r="O7315" s="10" t="s">
        <v>4844</v>
      </c>
      <c r="P7315" s="10" t="s">
        <v>4844</v>
      </c>
      <c r="R7315" s="10" t="s">
        <v>4761</v>
      </c>
      <c r="Z7315" t="s">
        <v>60</v>
      </c>
      <c r="AA7315" t="s">
        <v>60</v>
      </c>
      <c r="AB7315" s="10" t="s">
        <v>207</v>
      </c>
      <c r="AE7315" s="10">
        <v>0</v>
      </c>
      <c r="AK7315" s="10" t="str">
        <f t="shared" si="369"/>
        <v>&gt;_Trachythyone_nsp_A__MOLP_177_FLMNH_186</v>
      </c>
      <c r="AL7315" s="10" t="str">
        <f t="shared" si="370"/>
        <v>&gt;Trachythyone_nsp_A___MNHN_MOLP_177</v>
      </c>
      <c r="AZ7315" s="41"/>
    </row>
    <row r="7316" spans="1:53" x14ac:dyDescent="0.2">
      <c r="A7316" s="10">
        <v>4396</v>
      </c>
      <c r="B7316" s="10" t="s">
        <v>399</v>
      </c>
      <c r="C7316" s="10" t="s">
        <v>338</v>
      </c>
      <c r="D7316" s="10" t="s">
        <v>5345</v>
      </c>
      <c r="E7316" s="34" t="s">
        <v>4078</v>
      </c>
      <c r="F7316" s="34"/>
      <c r="G7316" s="11" t="s">
        <v>5344</v>
      </c>
      <c r="I7316" s="10" t="s">
        <v>53</v>
      </c>
      <c r="L7316" s="10" t="s">
        <v>2752</v>
      </c>
      <c r="M7316" s="10" t="s">
        <v>2753</v>
      </c>
      <c r="N7316" s="10" t="s">
        <v>2799</v>
      </c>
      <c r="O7316" s="10" t="s">
        <v>4844</v>
      </c>
      <c r="P7316" s="10" t="s">
        <v>4844</v>
      </c>
      <c r="R7316" s="10" t="s">
        <v>4761</v>
      </c>
      <c r="Z7316" t="s">
        <v>60</v>
      </c>
      <c r="AA7316" t="s">
        <v>60</v>
      </c>
      <c r="AB7316" s="10" t="s">
        <v>207</v>
      </c>
      <c r="AE7316" s="10">
        <v>0</v>
      </c>
      <c r="AK7316" s="10" t="str">
        <f t="shared" si="369"/>
        <v>&gt;_Trachythyone_nsp_A__MOLP_178_FLMNH_186</v>
      </c>
      <c r="AL7316" s="10" t="str">
        <f t="shared" si="370"/>
        <v>&gt;Trachythyone_nsp_A___MNHN_MOLP_178</v>
      </c>
      <c r="AZ7316" s="41"/>
    </row>
    <row r="7317" spans="1:53" x14ac:dyDescent="0.2">
      <c r="A7317" s="10">
        <v>4386</v>
      </c>
      <c r="B7317" s="10" t="s">
        <v>399</v>
      </c>
      <c r="C7317" s="10" t="s">
        <v>246</v>
      </c>
      <c r="D7317" s="10" t="s">
        <v>5343</v>
      </c>
      <c r="E7317" s="34" t="s">
        <v>4078</v>
      </c>
      <c r="F7317" s="34"/>
      <c r="G7317" s="11" t="s">
        <v>5344</v>
      </c>
      <c r="I7317" s="10" t="s">
        <v>53</v>
      </c>
      <c r="L7317" s="10" t="s">
        <v>2752</v>
      </c>
      <c r="M7317" s="10" t="s">
        <v>2753</v>
      </c>
      <c r="N7317" s="10" t="s">
        <v>2799</v>
      </c>
      <c r="O7317" s="10" t="s">
        <v>4844</v>
      </c>
      <c r="P7317" s="10" t="s">
        <v>4844</v>
      </c>
      <c r="R7317" s="10" t="s">
        <v>4761</v>
      </c>
      <c r="Z7317" t="s">
        <v>60</v>
      </c>
      <c r="AA7317" t="s">
        <v>60</v>
      </c>
      <c r="AB7317" s="10" t="s">
        <v>207</v>
      </c>
      <c r="AE7317" s="10">
        <v>0</v>
      </c>
      <c r="AK7317" s="10" t="str">
        <f t="shared" si="369"/>
        <v>&gt;_Trachythyone_nsp_A__MOLP_179_FLMNH_186</v>
      </c>
      <c r="AL7317" s="10" t="str">
        <f t="shared" si="370"/>
        <v>&gt;Trachythyone_nsp_A___MNHN_MOLP_179</v>
      </c>
      <c r="AZ7317" s="41"/>
    </row>
    <row r="7318" spans="1:53" x14ac:dyDescent="0.2">
      <c r="A7318" s="10">
        <v>4375</v>
      </c>
      <c r="B7318" s="10" t="s">
        <v>399</v>
      </c>
      <c r="C7318" s="10" t="s">
        <v>342</v>
      </c>
      <c r="D7318" s="10" t="s">
        <v>5348</v>
      </c>
      <c r="E7318" s="34" t="s">
        <v>4078</v>
      </c>
      <c r="F7318" s="34"/>
      <c r="G7318" s="11" t="s">
        <v>5349</v>
      </c>
      <c r="I7318" s="10" t="s">
        <v>53</v>
      </c>
      <c r="L7318" s="10" t="s">
        <v>2752</v>
      </c>
      <c r="M7318" s="10" t="s">
        <v>2753</v>
      </c>
      <c r="N7318" s="10" t="s">
        <v>2799</v>
      </c>
      <c r="O7318" s="10" t="s">
        <v>4844</v>
      </c>
      <c r="P7318" s="10" t="s">
        <v>4844</v>
      </c>
      <c r="R7318" s="10" t="s">
        <v>4761</v>
      </c>
      <c r="Z7318" t="s">
        <v>60</v>
      </c>
      <c r="AA7318" t="s">
        <v>60</v>
      </c>
      <c r="AB7318" s="10" t="s">
        <v>207</v>
      </c>
      <c r="AE7318" s="10">
        <v>0</v>
      </c>
      <c r="AK7318" s="10" t="str">
        <f t="shared" si="369"/>
        <v>&gt;_Trachythyone_nsp_A__MOLP_180_FLMNH_186</v>
      </c>
      <c r="AL7318" s="10" t="str">
        <f t="shared" si="370"/>
        <v>&gt;Trachythyone_nsp_A___MNHN_MOLP_180</v>
      </c>
      <c r="AZ7318" s="41"/>
    </row>
    <row r="7319" spans="1:53" x14ac:dyDescent="0.2">
      <c r="A7319" s="10">
        <v>4353</v>
      </c>
      <c r="B7319" s="10" t="s">
        <v>399</v>
      </c>
      <c r="C7319" s="10" t="s">
        <v>364</v>
      </c>
      <c r="D7319" s="10" t="s">
        <v>5379</v>
      </c>
      <c r="E7319" s="34" t="s">
        <v>4078</v>
      </c>
      <c r="F7319" s="34"/>
      <c r="G7319" s="11" t="s">
        <v>5380</v>
      </c>
      <c r="I7319" s="10" t="s">
        <v>53</v>
      </c>
      <c r="L7319" s="10" t="s">
        <v>2752</v>
      </c>
      <c r="M7319" s="10" t="s">
        <v>2753</v>
      </c>
      <c r="N7319" s="10" t="s">
        <v>2799</v>
      </c>
      <c r="O7319" s="10" t="s">
        <v>4844</v>
      </c>
      <c r="P7319" s="10" t="s">
        <v>4844</v>
      </c>
      <c r="R7319" s="10" t="s">
        <v>4761</v>
      </c>
      <c r="Z7319" t="s">
        <v>60</v>
      </c>
      <c r="AA7319" t="s">
        <v>60</v>
      </c>
      <c r="AB7319" s="10" t="s">
        <v>207</v>
      </c>
      <c r="AE7319" s="10">
        <v>0</v>
      </c>
      <c r="AK7319" s="10" t="str">
        <f t="shared" si="369"/>
        <v>&gt;_Trachythyone_nsp_A__MOLP_181_FLMNH_186</v>
      </c>
      <c r="AL7319" s="10" t="str">
        <f t="shared" si="370"/>
        <v>&gt;Trachythyone_nsp_A___MNHN_MOLP_181</v>
      </c>
      <c r="AZ7319" s="41"/>
    </row>
    <row r="7320" spans="1:53" x14ac:dyDescent="0.2">
      <c r="A7320" s="10">
        <v>4343</v>
      </c>
      <c r="B7320" s="10" t="s">
        <v>399</v>
      </c>
      <c r="C7320" s="10" t="s">
        <v>297</v>
      </c>
      <c r="D7320" s="10" t="s">
        <v>5419</v>
      </c>
      <c r="E7320" s="34" t="s">
        <v>4078</v>
      </c>
      <c r="F7320" s="34"/>
      <c r="G7320" s="11" t="s">
        <v>5420</v>
      </c>
      <c r="I7320" s="10" t="s">
        <v>53</v>
      </c>
      <c r="L7320" s="10" t="s">
        <v>2752</v>
      </c>
      <c r="M7320" s="10" t="s">
        <v>2753</v>
      </c>
      <c r="N7320" s="10" t="s">
        <v>2799</v>
      </c>
      <c r="O7320" s="10" t="s">
        <v>4844</v>
      </c>
      <c r="P7320" s="10" t="s">
        <v>4844</v>
      </c>
      <c r="R7320" s="10" t="s">
        <v>4761</v>
      </c>
      <c r="Z7320" t="s">
        <v>60</v>
      </c>
      <c r="AA7320" t="s">
        <v>60</v>
      </c>
      <c r="AB7320" s="10" t="s">
        <v>207</v>
      </c>
      <c r="AE7320" s="10">
        <v>0</v>
      </c>
      <c r="AK7320" s="10" t="str">
        <f t="shared" si="369"/>
        <v>&gt;_Trachythyone_nsp_A__MOLP_182_FLMNH_186</v>
      </c>
      <c r="AL7320" s="10" t="str">
        <f t="shared" si="370"/>
        <v>&gt;Trachythyone_nsp_A___MNHN_MOLP_182</v>
      </c>
      <c r="AZ7320" s="41"/>
    </row>
    <row r="7321" spans="1:53" x14ac:dyDescent="0.2">
      <c r="A7321" s="10">
        <v>4347</v>
      </c>
      <c r="B7321" s="10" t="s">
        <v>399</v>
      </c>
      <c r="C7321" s="10" t="s">
        <v>375</v>
      </c>
      <c r="D7321" s="10" t="s">
        <v>5553</v>
      </c>
      <c r="E7321" s="34" t="s">
        <v>4078</v>
      </c>
      <c r="F7321" s="34"/>
      <c r="G7321" s="11" t="s">
        <v>5554</v>
      </c>
      <c r="I7321" s="10" t="s">
        <v>53</v>
      </c>
      <c r="L7321" s="10" t="s">
        <v>2752</v>
      </c>
      <c r="M7321" s="10" t="s">
        <v>2753</v>
      </c>
      <c r="N7321" s="10" t="s">
        <v>2799</v>
      </c>
      <c r="O7321" s="10" t="s">
        <v>4844</v>
      </c>
      <c r="P7321" s="10" t="s">
        <v>4844</v>
      </c>
      <c r="R7321" s="10" t="s">
        <v>4761</v>
      </c>
      <c r="Z7321" t="s">
        <v>60</v>
      </c>
      <c r="AA7321" t="s">
        <v>60</v>
      </c>
      <c r="AB7321" s="10" t="s">
        <v>207</v>
      </c>
      <c r="AE7321" s="10">
        <v>0</v>
      </c>
      <c r="AK7321" s="10" t="str">
        <f t="shared" si="369"/>
        <v>&gt;_Trachythyone_nsp_A__MOLP_183_FLMNH_186</v>
      </c>
      <c r="AL7321" s="10" t="str">
        <f t="shared" si="370"/>
        <v>&gt;Trachythyone_nsp_A___MNHN_MOLP_183</v>
      </c>
      <c r="AZ7321" s="41"/>
    </row>
    <row r="7322" spans="1:53" x14ac:dyDescent="0.2">
      <c r="A7322" s="10">
        <v>4414</v>
      </c>
      <c r="B7322" s="10" t="s">
        <v>399</v>
      </c>
      <c r="C7322" s="10" t="s">
        <v>260</v>
      </c>
      <c r="D7322" s="10" t="s">
        <v>5634</v>
      </c>
      <c r="E7322" s="34" t="s">
        <v>4078</v>
      </c>
      <c r="F7322" s="34"/>
      <c r="G7322" s="11" t="s">
        <v>5635</v>
      </c>
      <c r="I7322" s="10" t="s">
        <v>53</v>
      </c>
      <c r="L7322" s="10" t="s">
        <v>2752</v>
      </c>
      <c r="M7322" s="10" t="s">
        <v>2753</v>
      </c>
      <c r="N7322" s="10" t="s">
        <v>2799</v>
      </c>
      <c r="O7322" s="10" t="s">
        <v>4844</v>
      </c>
      <c r="P7322" s="10" t="s">
        <v>4844</v>
      </c>
      <c r="R7322" s="10" t="s">
        <v>5636</v>
      </c>
      <c r="Z7322" t="s">
        <v>60</v>
      </c>
      <c r="AA7322" t="s">
        <v>60</v>
      </c>
      <c r="AB7322" s="10" t="s">
        <v>207</v>
      </c>
      <c r="AE7322" s="10">
        <v>0</v>
      </c>
      <c r="AK7322" s="10" t="str">
        <f t="shared" si="369"/>
        <v>&gt;_Trachythyone_nsp_B__MOLP_184_FLMNH_186</v>
      </c>
      <c r="AL7322" s="10" t="str">
        <f t="shared" si="370"/>
        <v>&gt;Trachythyone_nsp_B___MNHN_MOLP_184</v>
      </c>
      <c r="AZ7322" s="41"/>
    </row>
    <row r="7323" spans="1:53" x14ac:dyDescent="0.2">
      <c r="A7323" s="10">
        <v>4379</v>
      </c>
      <c r="B7323" s="10" t="s">
        <v>399</v>
      </c>
      <c r="C7323" s="10" t="s">
        <v>71</v>
      </c>
      <c r="D7323" s="10" t="s">
        <v>5645</v>
      </c>
      <c r="E7323" s="34" t="s">
        <v>4078</v>
      </c>
      <c r="F7323" s="34"/>
      <c r="G7323" s="11" t="s">
        <v>5646</v>
      </c>
      <c r="I7323" s="10" t="s">
        <v>53</v>
      </c>
      <c r="L7323" s="10" t="s">
        <v>2752</v>
      </c>
      <c r="M7323" s="10" t="s">
        <v>2753</v>
      </c>
      <c r="N7323" s="10" t="s">
        <v>2799</v>
      </c>
      <c r="O7323" s="10" t="s">
        <v>4844</v>
      </c>
      <c r="P7323" s="10" t="s">
        <v>4844</v>
      </c>
      <c r="R7323" s="10" t="s">
        <v>5636</v>
      </c>
      <c r="Z7323" t="s">
        <v>60</v>
      </c>
      <c r="AA7323" t="s">
        <v>60</v>
      </c>
      <c r="AB7323" s="10" t="s">
        <v>207</v>
      </c>
      <c r="AE7323" s="10">
        <v>0</v>
      </c>
      <c r="AK7323" s="10" t="str">
        <f t="shared" si="369"/>
        <v>&gt;_Trachythyone_nsp_B__MOLP_185_FLMNH_186</v>
      </c>
      <c r="AL7323" s="10" t="str">
        <f t="shared" si="370"/>
        <v>&gt;Trachythyone_nsp_B___MNHN_MOLP_185</v>
      </c>
      <c r="AZ7323" s="41"/>
    </row>
    <row r="7324" spans="1:53" x14ac:dyDescent="0.2">
      <c r="A7324" s="10">
        <v>2568</v>
      </c>
      <c r="B7324" s="10" t="s">
        <v>70</v>
      </c>
      <c r="C7324" s="10" t="s">
        <v>232</v>
      </c>
      <c r="D7324" s="11">
        <v>1130</v>
      </c>
      <c r="E7324" s="10" t="s">
        <v>52</v>
      </c>
      <c r="F7324" s="10"/>
      <c r="G7324" s="11">
        <v>1130</v>
      </c>
      <c r="I7324" s="10" t="s">
        <v>53</v>
      </c>
      <c r="L7324" s="10" t="s">
        <v>1677</v>
      </c>
      <c r="M7324" s="10" t="s">
        <v>1691</v>
      </c>
      <c r="N7324" s="10" t="s">
        <v>1764</v>
      </c>
      <c r="O7324" s="10" t="s">
        <v>1766</v>
      </c>
      <c r="P7324" s="10" t="s">
        <v>1766</v>
      </c>
      <c r="R7324" s="10" t="s">
        <v>1767</v>
      </c>
      <c r="W7324" s="10" t="s">
        <v>249</v>
      </c>
      <c r="X7324" s="10" t="s">
        <v>249</v>
      </c>
      <c r="Z7324" t="s">
        <v>60</v>
      </c>
      <c r="AA7324" t="s">
        <v>60</v>
      </c>
      <c r="AB7324" s="10" t="s">
        <v>53</v>
      </c>
      <c r="AD7324" s="10" t="s">
        <v>53</v>
      </c>
      <c r="AE7324" s="12">
        <v>655</v>
      </c>
      <c r="AK7324" s="10" t="str">
        <f t="shared" si="369"/>
        <v>&gt;_Tripneustes_gratilla_Christmas_1130_FLMNH_105</v>
      </c>
      <c r="AL7324" s="10" t="str">
        <f t="shared" si="370"/>
        <v>&gt;Tripneustes_gratilla_Christmas__UF_1130</v>
      </c>
      <c r="AM7324" s="10" t="s">
        <v>2133</v>
      </c>
      <c r="AP7324" s="13"/>
      <c r="AQ7324" s="13"/>
      <c r="AR7324" s="13"/>
    </row>
    <row r="7325" spans="1:53" x14ac:dyDescent="0.2">
      <c r="A7325" s="10">
        <v>2783</v>
      </c>
      <c r="B7325" s="10" t="s">
        <v>250</v>
      </c>
      <c r="C7325" s="10" t="s">
        <v>387</v>
      </c>
      <c r="D7325" s="10" t="s">
        <v>2134</v>
      </c>
      <c r="E7325" s="10" t="s">
        <v>52</v>
      </c>
      <c r="F7325" s="10"/>
      <c r="G7325" s="11">
        <v>5940</v>
      </c>
      <c r="I7325" s="10" t="s">
        <v>53</v>
      </c>
      <c r="L7325" s="10" t="s">
        <v>1677</v>
      </c>
      <c r="M7325" s="10" t="s">
        <v>1691</v>
      </c>
      <c r="N7325" s="10" t="s">
        <v>1764</v>
      </c>
      <c r="O7325" s="10" t="s">
        <v>1766</v>
      </c>
      <c r="P7325" s="10" t="s">
        <v>1766</v>
      </c>
      <c r="R7325" s="10" t="s">
        <v>1767</v>
      </c>
      <c r="W7325" s="10" t="s">
        <v>354</v>
      </c>
      <c r="X7325" s="10" t="s">
        <v>354</v>
      </c>
      <c r="Z7325" t="s">
        <v>60</v>
      </c>
      <c r="AA7325" t="s">
        <v>60</v>
      </c>
      <c r="AB7325" s="10" t="s">
        <v>53</v>
      </c>
      <c r="AD7325" s="10" t="s">
        <v>53</v>
      </c>
      <c r="AE7325" s="12">
        <v>655</v>
      </c>
      <c r="AK7325" s="10" t="str">
        <f t="shared" si="369"/>
        <v>&gt;_Tripneustes_gratilla_Lines_5940A_FLMNH_109</v>
      </c>
      <c r="AL7325" s="10" t="str">
        <f t="shared" si="370"/>
        <v>&gt;Tripneustes_gratilla_Lines__UF_5940A</v>
      </c>
      <c r="AM7325" s="10" t="s">
        <v>2135</v>
      </c>
      <c r="AP7325" s="13"/>
      <c r="AQ7325" s="13"/>
      <c r="AR7325" s="13"/>
    </row>
    <row r="7326" spans="1:53" x14ac:dyDescent="0.2">
      <c r="A7326" s="10">
        <v>2937</v>
      </c>
      <c r="B7326" s="10" t="s">
        <v>229</v>
      </c>
      <c r="C7326" s="10" t="s">
        <v>51</v>
      </c>
      <c r="D7326" s="10" t="s">
        <v>2136</v>
      </c>
      <c r="E7326" s="10" t="s">
        <v>52</v>
      </c>
      <c r="F7326" s="10"/>
      <c r="G7326" s="11">
        <v>7615</v>
      </c>
      <c r="I7326" s="10" t="s">
        <v>53</v>
      </c>
      <c r="L7326" s="10" t="s">
        <v>1677</v>
      </c>
      <c r="M7326" s="10" t="s">
        <v>1691</v>
      </c>
      <c r="N7326" s="10" t="s">
        <v>1764</v>
      </c>
      <c r="O7326" s="10" t="s">
        <v>1766</v>
      </c>
      <c r="P7326" s="10" t="s">
        <v>1766</v>
      </c>
      <c r="R7326" s="10" t="s">
        <v>1767</v>
      </c>
      <c r="W7326" s="10" t="s">
        <v>100</v>
      </c>
      <c r="X7326" s="10" t="s">
        <v>100</v>
      </c>
      <c r="Z7326" t="s">
        <v>60</v>
      </c>
      <c r="AA7326" t="s">
        <v>60</v>
      </c>
      <c r="AB7326" s="10" t="s">
        <v>53</v>
      </c>
      <c r="AD7326" s="10" t="s">
        <v>53</v>
      </c>
      <c r="AE7326" s="12">
        <v>655</v>
      </c>
      <c r="AK7326" s="10" t="str">
        <f t="shared" si="369"/>
        <v>&gt;_Tripneustes_gratilla_Mada_7615C_FLMNH_112</v>
      </c>
      <c r="AL7326" s="10" t="str">
        <f t="shared" si="370"/>
        <v>&gt;Tripneustes_gratilla_Mada__UF_7615C</v>
      </c>
      <c r="AM7326" s="10" t="s">
        <v>2137</v>
      </c>
      <c r="AP7326" s="13"/>
      <c r="AQ7326" s="13"/>
      <c r="AR7326" s="13"/>
    </row>
    <row r="7327" spans="1:53" x14ac:dyDescent="0.2">
      <c r="A7327" s="10">
        <v>1874</v>
      </c>
      <c r="B7327" s="10" t="s">
        <v>227</v>
      </c>
      <c r="C7327" s="10" t="s">
        <v>398</v>
      </c>
      <c r="D7327" s="10" t="s">
        <v>2138</v>
      </c>
      <c r="E7327" s="10" t="s">
        <v>684</v>
      </c>
      <c r="F7327" s="10"/>
      <c r="G7327" s="11" t="s">
        <v>2139</v>
      </c>
      <c r="I7327" s="10" t="s">
        <v>686</v>
      </c>
      <c r="L7327" s="10" t="s">
        <v>1677</v>
      </c>
      <c r="M7327" s="10" t="s">
        <v>1691</v>
      </c>
      <c r="N7327" s="10" t="s">
        <v>1764</v>
      </c>
      <c r="O7327" s="10" t="s">
        <v>1766</v>
      </c>
      <c r="P7327" s="10" t="s">
        <v>1766</v>
      </c>
      <c r="R7327" s="10" t="s">
        <v>1767</v>
      </c>
      <c r="W7327" s="10" t="s">
        <v>783</v>
      </c>
      <c r="X7327" s="10" t="s">
        <v>783</v>
      </c>
      <c r="Z7327">
        <v>26.666679999999999</v>
      </c>
      <c r="AA7327">
        <v>-110.72792</v>
      </c>
      <c r="AB7327" s="10" t="s">
        <v>53</v>
      </c>
      <c r="AD7327" s="10" t="s">
        <v>53</v>
      </c>
      <c r="AE7327" s="12">
        <v>655</v>
      </c>
      <c r="AH7327" s="10" t="s">
        <v>2140</v>
      </c>
      <c r="AJ7327" s="10" t="s">
        <v>2141</v>
      </c>
      <c r="AK7327" s="10" t="str">
        <f t="shared" si="369"/>
        <v>&gt;_Tripneustes_gratilla_Gulf_CA_deep_DSB01_FLMNH_085</v>
      </c>
      <c r="AL7327" s="10" t="str">
        <f t="shared" si="370"/>
        <v>&gt;Tripneustes_gratilla_Gulf_CA_deep__UNAM_DSB01</v>
      </c>
      <c r="AM7327" s="10" t="s">
        <v>2142</v>
      </c>
      <c r="BA7327" s="15" t="s">
        <v>786</v>
      </c>
    </row>
    <row r="7328" spans="1:53" x14ac:dyDescent="0.2">
      <c r="A7328" s="10">
        <v>2204</v>
      </c>
      <c r="B7328" s="10" t="s">
        <v>64</v>
      </c>
      <c r="C7328" s="10" t="s">
        <v>376</v>
      </c>
      <c r="D7328" s="10">
        <v>9537</v>
      </c>
      <c r="E7328" s="10" t="s">
        <v>52</v>
      </c>
      <c r="F7328" s="10"/>
      <c r="G7328" s="11">
        <v>9537</v>
      </c>
      <c r="I7328" s="10" t="s">
        <v>53</v>
      </c>
      <c r="L7328" s="10" t="s">
        <v>1677</v>
      </c>
      <c r="M7328" s="10" t="s">
        <v>1691</v>
      </c>
      <c r="N7328" s="10" t="s">
        <v>1764</v>
      </c>
      <c r="O7328" s="10" t="s">
        <v>1766</v>
      </c>
      <c r="P7328" s="10" t="s">
        <v>1766</v>
      </c>
      <c r="R7328" s="10" t="s">
        <v>1767</v>
      </c>
      <c r="W7328" s="10" t="s">
        <v>67</v>
      </c>
      <c r="X7328" s="10" t="s">
        <v>67</v>
      </c>
      <c r="Z7328" t="s">
        <v>60</v>
      </c>
      <c r="AA7328" t="s">
        <v>60</v>
      </c>
      <c r="AB7328" s="10" t="s">
        <v>53</v>
      </c>
      <c r="AD7328" s="10" t="s">
        <v>53</v>
      </c>
      <c r="AE7328" s="12">
        <v>655</v>
      </c>
      <c r="AK7328" s="10" t="str">
        <f t="shared" si="369"/>
        <v>&gt;_Tripneustes_gratilla_Ningaloo_9537_FLMNH_094</v>
      </c>
      <c r="AL7328" s="10" t="str">
        <f t="shared" si="370"/>
        <v>&gt;Tripneustes_gratilla_Ningaloo__UF_9537</v>
      </c>
      <c r="AM7328" s="10" t="s">
        <v>2143</v>
      </c>
      <c r="AP7328" s="13"/>
      <c r="AQ7328" s="13"/>
      <c r="AR7328" s="13"/>
    </row>
    <row r="7329" spans="1:44" x14ac:dyDescent="0.2">
      <c r="A7329" s="10">
        <v>3322</v>
      </c>
      <c r="B7329" s="10" t="s">
        <v>1773</v>
      </c>
      <c r="C7329" s="10" t="s">
        <v>337</v>
      </c>
      <c r="D7329" s="11">
        <v>3887</v>
      </c>
      <c r="E7329" s="10" t="s">
        <v>52</v>
      </c>
      <c r="F7329" s="10"/>
      <c r="G7329" s="11">
        <v>3887</v>
      </c>
      <c r="I7329" s="10" t="s">
        <v>53</v>
      </c>
      <c r="L7329" s="10" t="s">
        <v>1677</v>
      </c>
      <c r="M7329" s="10" t="s">
        <v>1691</v>
      </c>
      <c r="N7329" s="10" t="s">
        <v>1764</v>
      </c>
      <c r="O7329" s="10" t="s">
        <v>1766</v>
      </c>
      <c r="P7329" s="10" t="s">
        <v>1766</v>
      </c>
      <c r="R7329" s="10" t="s">
        <v>1767</v>
      </c>
      <c r="W7329" s="10" t="s">
        <v>317</v>
      </c>
      <c r="X7329" s="10" t="s">
        <v>317</v>
      </c>
      <c r="Z7329">
        <v>26.505749999999999</v>
      </c>
      <c r="AA7329">
        <v>127.93845</v>
      </c>
      <c r="AB7329" s="10" t="s">
        <v>53</v>
      </c>
      <c r="AD7329" s="10" t="s">
        <v>53</v>
      </c>
      <c r="AE7329" s="12">
        <v>655</v>
      </c>
      <c r="AK7329" s="10" t="str">
        <f t="shared" si="369"/>
        <v>&gt;_Tripneustes_gratilla_Ryukyus_3887_FLMNH_132</v>
      </c>
      <c r="AL7329" s="10" t="str">
        <f t="shared" si="370"/>
        <v>&gt;Tripneustes_gratilla_Ryukyus__UF_3887</v>
      </c>
      <c r="AM7329" s="10" t="s">
        <v>2144</v>
      </c>
      <c r="AP7329" s="13"/>
      <c r="AQ7329" s="13"/>
      <c r="AR7329" s="13"/>
    </row>
    <row r="7330" spans="1:44" x14ac:dyDescent="0.2">
      <c r="A7330" s="10">
        <v>3297</v>
      </c>
      <c r="B7330" s="10" t="s">
        <v>1773</v>
      </c>
      <c r="C7330" s="10" t="s">
        <v>373</v>
      </c>
      <c r="D7330" s="11">
        <v>5589</v>
      </c>
      <c r="E7330" s="10" t="s">
        <v>52</v>
      </c>
      <c r="F7330" s="10"/>
      <c r="G7330" s="11">
        <v>5589</v>
      </c>
      <c r="I7330" s="10" t="s">
        <v>53</v>
      </c>
      <c r="L7330" s="10" t="s">
        <v>1677</v>
      </c>
      <c r="M7330" s="10" t="s">
        <v>1691</v>
      </c>
      <c r="N7330" s="10" t="s">
        <v>1764</v>
      </c>
      <c r="O7330" s="10" t="s">
        <v>1766</v>
      </c>
      <c r="P7330" s="10" t="s">
        <v>1766</v>
      </c>
      <c r="R7330" s="10" t="s">
        <v>1767</v>
      </c>
      <c r="W7330" s="14" t="s">
        <v>316</v>
      </c>
      <c r="X7330" s="14" t="s">
        <v>316</v>
      </c>
      <c r="Z7330">
        <v>12.879721</v>
      </c>
      <c r="AA7330">
        <v>121.774017</v>
      </c>
      <c r="AB7330" s="10" t="s">
        <v>53</v>
      </c>
      <c r="AD7330" s="10" t="s">
        <v>53</v>
      </c>
      <c r="AE7330" s="15">
        <v>603</v>
      </c>
      <c r="AK7330" s="10" t="str">
        <f t="shared" si="369"/>
        <v>&gt;_Tripneustes_gratilla_Philippines_5589_FLMNH_132</v>
      </c>
      <c r="AL7330" s="10" t="str">
        <f t="shared" si="370"/>
        <v>&gt;Tripneustes_gratilla_Philippines__UF_5589</v>
      </c>
      <c r="AM7330" s="10" t="s">
        <v>2145</v>
      </c>
      <c r="AP7330" s="13"/>
      <c r="AQ7330" s="13"/>
      <c r="AR7330" s="13"/>
    </row>
    <row r="7331" spans="1:44" x14ac:dyDescent="0.2">
      <c r="A7331" s="10">
        <v>3358</v>
      </c>
      <c r="B7331" s="10" t="s">
        <v>1773</v>
      </c>
      <c r="C7331" s="10" t="s">
        <v>248</v>
      </c>
      <c r="D7331" s="11">
        <v>7833</v>
      </c>
      <c r="E7331" s="10" t="s">
        <v>52</v>
      </c>
      <c r="F7331" s="10"/>
      <c r="G7331" s="11">
        <v>7833</v>
      </c>
      <c r="I7331" s="10" t="s">
        <v>53</v>
      </c>
      <c r="L7331" s="10" t="s">
        <v>1677</v>
      </c>
      <c r="M7331" s="10" t="s">
        <v>1691</v>
      </c>
      <c r="N7331" s="10" t="s">
        <v>1764</v>
      </c>
      <c r="O7331" s="10" t="s">
        <v>1766</v>
      </c>
      <c r="P7331" s="10" t="s">
        <v>1766</v>
      </c>
      <c r="R7331" s="10" t="s">
        <v>1767</v>
      </c>
      <c r="W7331" s="10" t="s">
        <v>108</v>
      </c>
      <c r="X7331" s="10" t="s">
        <v>108</v>
      </c>
      <c r="Z7331" t="s">
        <v>60</v>
      </c>
      <c r="AA7331" t="s">
        <v>60</v>
      </c>
      <c r="AB7331" s="10" t="s">
        <v>53</v>
      </c>
      <c r="AD7331" s="10" t="s">
        <v>53</v>
      </c>
      <c r="AE7331" s="12">
        <v>655</v>
      </c>
      <c r="AK7331" s="10" t="str">
        <f t="shared" si="369"/>
        <v>&gt;_Tripneustes_gratilla_Mayotte_7833_FLMNH_132</v>
      </c>
      <c r="AL7331" s="10" t="str">
        <f t="shared" si="370"/>
        <v>&gt;Tripneustes_gratilla_Mayotte__UF_7833</v>
      </c>
      <c r="AM7331" s="10" t="s">
        <v>2148</v>
      </c>
      <c r="AP7331" s="13"/>
      <c r="AQ7331" s="13"/>
      <c r="AR7331" s="13"/>
    </row>
    <row r="7332" spans="1:44" x14ac:dyDescent="0.2">
      <c r="A7332" s="10">
        <v>2172</v>
      </c>
      <c r="B7332" s="10" t="s">
        <v>64</v>
      </c>
      <c r="C7332" s="10" t="s">
        <v>246</v>
      </c>
      <c r="D7332" s="10">
        <v>9509</v>
      </c>
      <c r="E7332" s="10" t="s">
        <v>52</v>
      </c>
      <c r="F7332" s="10"/>
      <c r="G7332" s="11">
        <v>9509</v>
      </c>
      <c r="I7332" s="10" t="s">
        <v>53</v>
      </c>
      <c r="L7332" s="10" t="s">
        <v>1677</v>
      </c>
      <c r="M7332" s="10" t="s">
        <v>1691</v>
      </c>
      <c r="N7332" s="10" t="s">
        <v>1764</v>
      </c>
      <c r="O7332" s="10" t="s">
        <v>1766</v>
      </c>
      <c r="P7332" s="10" t="s">
        <v>1766</v>
      </c>
      <c r="R7332" s="10" t="s">
        <v>1767</v>
      </c>
      <c r="W7332" s="10" t="s">
        <v>67</v>
      </c>
      <c r="X7332" s="10" t="s">
        <v>67</v>
      </c>
      <c r="Z7332" t="s">
        <v>60</v>
      </c>
      <c r="AA7332" t="s">
        <v>60</v>
      </c>
      <c r="AB7332" s="10" t="s">
        <v>53</v>
      </c>
      <c r="AD7332" s="10" t="s">
        <v>53</v>
      </c>
      <c r="AE7332" s="12">
        <v>655</v>
      </c>
      <c r="AH7332" s="10" t="s">
        <v>2140</v>
      </c>
      <c r="AK7332" s="10" t="str">
        <f t="shared" si="369"/>
        <v>&gt;_Tripneustes_gratilla_Ningaloo_9509_FLMNH_094</v>
      </c>
      <c r="AL7332" s="10" t="str">
        <f t="shared" si="370"/>
        <v>&gt;Tripneustes_gratilla_Ningaloo__UF_9509</v>
      </c>
      <c r="AM7332" s="10" t="s">
        <v>2144</v>
      </c>
      <c r="AP7332" s="13"/>
      <c r="AQ7332" s="13"/>
      <c r="AR7332" s="13"/>
    </row>
    <row r="7333" spans="1:44" x14ac:dyDescent="0.2">
      <c r="A7333" s="10">
        <v>2700</v>
      </c>
      <c r="B7333" s="10" t="s">
        <v>250</v>
      </c>
      <c r="C7333" s="10" t="s">
        <v>105</v>
      </c>
      <c r="D7333" s="10" t="s">
        <v>2146</v>
      </c>
      <c r="E7333" s="10" t="s">
        <v>52</v>
      </c>
      <c r="F7333" s="10"/>
      <c r="G7333" s="11">
        <v>5940</v>
      </c>
      <c r="I7333" s="10" t="s">
        <v>53</v>
      </c>
      <c r="L7333" s="10" t="s">
        <v>1677</v>
      </c>
      <c r="M7333" s="10" t="s">
        <v>1691</v>
      </c>
      <c r="N7333" s="10" t="s">
        <v>1764</v>
      </c>
      <c r="O7333" s="10" t="s">
        <v>1766</v>
      </c>
      <c r="P7333" s="10" t="s">
        <v>1766</v>
      </c>
      <c r="R7333" s="10" t="s">
        <v>1767</v>
      </c>
      <c r="W7333" s="10" t="s">
        <v>354</v>
      </c>
      <c r="X7333" s="10" t="s">
        <v>354</v>
      </c>
      <c r="Z7333" t="s">
        <v>60</v>
      </c>
      <c r="AA7333" t="s">
        <v>60</v>
      </c>
      <c r="AB7333" s="10" t="s">
        <v>53</v>
      </c>
      <c r="AD7333" s="10" t="s">
        <v>53</v>
      </c>
      <c r="AE7333" s="12">
        <v>655</v>
      </c>
      <c r="AK7333" s="10" t="str">
        <f t="shared" si="369"/>
        <v>&gt;_Tripneustes_gratilla_Lines_5940B_FLMNH_109</v>
      </c>
      <c r="AL7333" s="10" t="str">
        <f t="shared" si="370"/>
        <v>&gt;Tripneustes_gratilla_Lines__UF_5940B</v>
      </c>
      <c r="AM7333" s="10" t="s">
        <v>2144</v>
      </c>
      <c r="AP7333" s="13"/>
      <c r="AQ7333" s="13"/>
      <c r="AR7333" s="13"/>
    </row>
    <row r="7334" spans="1:44" x14ac:dyDescent="0.2">
      <c r="A7334" s="10">
        <v>2785</v>
      </c>
      <c r="B7334" s="10" t="s">
        <v>111</v>
      </c>
      <c r="C7334" s="10" t="s">
        <v>346</v>
      </c>
      <c r="D7334" s="10" t="s">
        <v>2147</v>
      </c>
      <c r="E7334" s="10" t="s">
        <v>52</v>
      </c>
      <c r="F7334" s="10"/>
      <c r="G7334" s="11">
        <v>5940</v>
      </c>
      <c r="I7334" s="10" t="s">
        <v>53</v>
      </c>
      <c r="L7334" s="10" t="s">
        <v>1677</v>
      </c>
      <c r="M7334" s="10" t="s">
        <v>1691</v>
      </c>
      <c r="N7334" s="10" t="s">
        <v>1764</v>
      </c>
      <c r="O7334" s="10" t="s">
        <v>1766</v>
      </c>
      <c r="P7334" s="10" t="s">
        <v>1766</v>
      </c>
      <c r="R7334" s="10" t="s">
        <v>1767</v>
      </c>
      <c r="W7334" s="10" t="s">
        <v>354</v>
      </c>
      <c r="X7334" s="10" t="s">
        <v>354</v>
      </c>
      <c r="Z7334" t="s">
        <v>60</v>
      </c>
      <c r="AA7334" t="s">
        <v>60</v>
      </c>
      <c r="AB7334" s="10" t="s">
        <v>53</v>
      </c>
      <c r="AD7334" s="10" t="s">
        <v>53</v>
      </c>
      <c r="AE7334" s="12">
        <v>655</v>
      </c>
      <c r="AK7334" s="10" t="str">
        <f t="shared" si="369"/>
        <v>&gt;_Tripneustes_gratilla_Lines_5940C_FLMNH_110</v>
      </c>
      <c r="AL7334" s="10" t="str">
        <f t="shared" si="370"/>
        <v>&gt;Tripneustes_gratilla_Lines__UF_5940C</v>
      </c>
      <c r="AM7334" s="10" t="s">
        <v>2144</v>
      </c>
      <c r="AP7334" s="13"/>
      <c r="AQ7334" s="13"/>
      <c r="AR7334" s="13"/>
    </row>
    <row r="7335" spans="1:44" ht="14.25" x14ac:dyDescent="0.2">
      <c r="A7335" s="10">
        <v>7006</v>
      </c>
      <c r="B7335" s="10" t="s">
        <v>1128</v>
      </c>
      <c r="D7335" s="14" t="s">
        <v>2697</v>
      </c>
      <c r="E7335" s="10" t="s">
        <v>52</v>
      </c>
      <c r="F7335" s="10"/>
      <c r="G7335" s="14">
        <v>7997</v>
      </c>
      <c r="L7335" s="10" t="s">
        <v>1677</v>
      </c>
      <c r="N7335" s="23" t="s">
        <v>1764</v>
      </c>
      <c r="O7335" s="32" t="s">
        <v>1766</v>
      </c>
      <c r="P7335" s="32" t="s">
        <v>1766</v>
      </c>
      <c r="R7335" s="32" t="s">
        <v>1767</v>
      </c>
      <c r="S7335" s="32"/>
      <c r="T7335" s="32"/>
      <c r="W7335" s="10" t="s">
        <v>1131</v>
      </c>
      <c r="X7335" s="10" t="s">
        <v>1131</v>
      </c>
      <c r="Z7335" t="s">
        <v>60</v>
      </c>
      <c r="AA7335" t="s">
        <v>60</v>
      </c>
      <c r="AH7335" s="32" t="s">
        <v>1767</v>
      </c>
      <c r="AK7335" s="10" t="str">
        <f t="shared" si="369"/>
        <v>&gt;_Tripneustes_gratilla_MOO_BMOO-03079_BMOO</v>
      </c>
      <c r="AL7335" s="10" t="str">
        <f t="shared" si="370"/>
        <v>&gt;Tripneustes_gratilla_MOO__UF_BMOO-03079</v>
      </c>
      <c r="AM7335" s="25" t="s">
        <v>2698</v>
      </c>
      <c r="AO7335" s="26" t="s">
        <v>2699</v>
      </c>
    </row>
    <row r="7336" spans="1:44" x14ac:dyDescent="0.2">
      <c r="A7336" s="10">
        <v>3286</v>
      </c>
      <c r="B7336" s="10" t="s">
        <v>1773</v>
      </c>
      <c r="C7336" s="10" t="s">
        <v>230</v>
      </c>
      <c r="D7336" s="11">
        <v>2461</v>
      </c>
      <c r="E7336" s="10" t="s">
        <v>52</v>
      </c>
      <c r="F7336" s="10"/>
      <c r="G7336" s="11">
        <v>2461</v>
      </c>
      <c r="I7336" s="10" t="s">
        <v>53</v>
      </c>
      <c r="L7336" s="10" t="s">
        <v>1677</v>
      </c>
      <c r="M7336" s="10" t="s">
        <v>1691</v>
      </c>
      <c r="N7336" s="10" t="s">
        <v>1764</v>
      </c>
      <c r="O7336" s="10" t="s">
        <v>1766</v>
      </c>
      <c r="P7336" s="10" t="s">
        <v>1766</v>
      </c>
      <c r="R7336" s="10" t="s">
        <v>1767</v>
      </c>
      <c r="W7336" s="10" t="s">
        <v>283</v>
      </c>
      <c r="X7336" s="10" t="s">
        <v>283</v>
      </c>
      <c r="Z7336">
        <v>8.3224199999999993</v>
      </c>
      <c r="AA7336">
        <v>-79.583519999999993</v>
      </c>
      <c r="AB7336" s="10" t="s">
        <v>53</v>
      </c>
      <c r="AD7336" s="10" t="s">
        <v>53</v>
      </c>
      <c r="AE7336" s="12">
        <v>655</v>
      </c>
      <c r="AK7336" s="10" t="str">
        <f t="shared" ref="AK7336:AK7367" si="371">CONCATENATE("&gt;",AF7336,"_",O7336,"_",R7336,S7336,"_",X7336,"_",D7336,"_",B7336)</f>
        <v>&gt;_Tripneustes_gratilla_PNG_2461_FLMNH_132</v>
      </c>
      <c r="AL7336" s="10" t="str">
        <f t="shared" si="370"/>
        <v>&gt;Tripneustes_gratilla_PNG__UF_2461</v>
      </c>
      <c r="AM7336" s="10" t="s">
        <v>2149</v>
      </c>
      <c r="AP7336" s="13"/>
      <c r="AQ7336" s="13"/>
      <c r="AR7336" s="13"/>
    </row>
    <row r="7337" spans="1:44" x14ac:dyDescent="0.2">
      <c r="A7337" s="10">
        <v>2642</v>
      </c>
      <c r="B7337" s="10" t="s">
        <v>78</v>
      </c>
      <c r="C7337" s="10" t="s">
        <v>398</v>
      </c>
      <c r="D7337" s="11">
        <v>5342</v>
      </c>
      <c r="E7337" s="10" t="s">
        <v>52</v>
      </c>
      <c r="F7337" s="10"/>
      <c r="G7337" s="11">
        <v>5342</v>
      </c>
      <c r="I7337" s="10" t="s">
        <v>53</v>
      </c>
      <c r="L7337" s="10" t="s">
        <v>1677</v>
      </c>
      <c r="M7337" s="10" t="s">
        <v>1691</v>
      </c>
      <c r="N7337" s="10" t="s">
        <v>1764</v>
      </c>
      <c r="O7337" s="10" t="s">
        <v>1766</v>
      </c>
      <c r="P7337" s="10" t="s">
        <v>1766</v>
      </c>
      <c r="R7337" s="10" t="s">
        <v>1767</v>
      </c>
      <c r="W7337" s="14" t="s">
        <v>81</v>
      </c>
      <c r="X7337" s="14" t="s">
        <v>81</v>
      </c>
      <c r="Z7337">
        <v>-17.5</v>
      </c>
      <c r="AA7337">
        <v>-149.80000000000001</v>
      </c>
      <c r="AB7337" s="10" t="s">
        <v>53</v>
      </c>
      <c r="AD7337" s="10" t="s">
        <v>53</v>
      </c>
      <c r="AE7337" s="12">
        <v>655</v>
      </c>
      <c r="AF7337" s="10" t="s">
        <v>75</v>
      </c>
      <c r="AK7337" s="10" t="str">
        <f t="shared" si="371"/>
        <v>&gt;t_Tripneustes_gratilla_Moorea_5342_FLMNH_108</v>
      </c>
      <c r="AL7337" s="10" t="str">
        <f t="shared" si="370"/>
        <v>&gt;Tripneustes_gratilla_Moorea__UF_5342</v>
      </c>
      <c r="AM7337" s="10" t="s">
        <v>2150</v>
      </c>
      <c r="AP7337" s="13"/>
      <c r="AQ7337" s="13"/>
      <c r="AR7337" s="13"/>
    </row>
    <row r="7338" spans="1:44" x14ac:dyDescent="0.2">
      <c r="A7338" s="10">
        <v>4639</v>
      </c>
      <c r="B7338" s="10" t="s">
        <v>1702</v>
      </c>
      <c r="C7338" s="10" t="s">
        <v>251</v>
      </c>
      <c r="D7338" s="11">
        <v>6506</v>
      </c>
      <c r="E7338" s="10" t="s">
        <v>52</v>
      </c>
      <c r="F7338" s="10"/>
      <c r="G7338" s="11">
        <v>6506</v>
      </c>
      <c r="I7338" s="10" t="s">
        <v>53</v>
      </c>
      <c r="L7338" s="10" t="s">
        <v>1677</v>
      </c>
      <c r="M7338" s="10" t="s">
        <v>1691</v>
      </c>
      <c r="N7338" s="10" t="s">
        <v>1764</v>
      </c>
      <c r="O7338" s="10" t="s">
        <v>1765</v>
      </c>
      <c r="P7338" s="10" t="s">
        <v>1766</v>
      </c>
      <c r="R7338" s="10" t="s">
        <v>1767</v>
      </c>
      <c r="S7338" s="10" t="s">
        <v>712</v>
      </c>
      <c r="T7338" s="10"/>
      <c r="Z7338" t="s">
        <v>60</v>
      </c>
      <c r="AA7338" t="s">
        <v>60</v>
      </c>
      <c r="AB7338" s="10" t="s">
        <v>88</v>
      </c>
      <c r="AD7338" s="10" t="s">
        <v>89</v>
      </c>
      <c r="AE7338" s="16">
        <v>442</v>
      </c>
      <c r="AH7338" s="10" t="s">
        <v>1768</v>
      </c>
      <c r="AJ7338" s="10" t="s">
        <v>1769</v>
      </c>
      <c r="AK7338" s="10" t="str">
        <f t="shared" si="371"/>
        <v>&gt;_m_Tripneustes_gratillacf__6506_mol23</v>
      </c>
      <c r="AL7338" s="10" t="str">
        <f t="shared" si="370"/>
        <v>&gt;Tripneustes_gratilla___UF_6506</v>
      </c>
      <c r="AM7338" s="10" t="s">
        <v>1770</v>
      </c>
      <c r="AP7338" s="13"/>
      <c r="AQ7338" s="13"/>
    </row>
    <row r="7339" spans="1:44" x14ac:dyDescent="0.2">
      <c r="A7339" s="10">
        <v>2949</v>
      </c>
      <c r="B7339" s="10" t="s">
        <v>229</v>
      </c>
      <c r="C7339" s="10" t="s">
        <v>92</v>
      </c>
      <c r="D7339" s="10" t="s">
        <v>2378</v>
      </c>
      <c r="E7339" s="10" t="s">
        <v>52</v>
      </c>
      <c r="F7339" s="10"/>
      <c r="G7339" s="11">
        <v>7615</v>
      </c>
      <c r="I7339" s="10" t="s">
        <v>53</v>
      </c>
      <c r="L7339" s="10" t="s">
        <v>1677</v>
      </c>
      <c r="M7339" s="10" t="s">
        <v>1691</v>
      </c>
      <c r="N7339" s="10" t="s">
        <v>1764</v>
      </c>
      <c r="O7339" s="10" t="s">
        <v>1766</v>
      </c>
      <c r="P7339" s="10" t="s">
        <v>1766</v>
      </c>
      <c r="R7339" s="10" t="s">
        <v>1767</v>
      </c>
      <c r="W7339" s="10" t="s">
        <v>100</v>
      </c>
      <c r="X7339" s="10" t="s">
        <v>100</v>
      </c>
      <c r="Z7339" t="s">
        <v>60</v>
      </c>
      <c r="AA7339" t="s">
        <v>60</v>
      </c>
      <c r="AB7339" s="10" t="s">
        <v>53</v>
      </c>
      <c r="AD7339" s="10" t="s">
        <v>53</v>
      </c>
      <c r="AE7339" s="10">
        <v>653</v>
      </c>
      <c r="AK7339" s="10" t="str">
        <f t="shared" si="371"/>
        <v>&gt;_Tripneustes_gratilla_Mada_7615D_FLMNH_112</v>
      </c>
      <c r="AL7339" s="10" t="str">
        <f t="shared" si="370"/>
        <v>&gt;Tripneustes_gratilla_Mada__UF_7615D</v>
      </c>
      <c r="AM7339" s="10" t="s">
        <v>2379</v>
      </c>
      <c r="AP7339" s="13"/>
      <c r="AQ7339" s="13"/>
    </row>
    <row r="7340" spans="1:44" x14ac:dyDescent="0.2">
      <c r="A7340" s="10">
        <v>4684</v>
      </c>
      <c r="B7340" s="10" t="s">
        <v>1702</v>
      </c>
      <c r="C7340" s="10" t="s">
        <v>338</v>
      </c>
      <c r="D7340" s="11">
        <v>9155</v>
      </c>
      <c r="E7340" s="10" t="s">
        <v>52</v>
      </c>
      <c r="F7340" s="10"/>
      <c r="G7340" s="11">
        <v>9155</v>
      </c>
      <c r="I7340" s="10" t="s">
        <v>53</v>
      </c>
      <c r="L7340" s="10" t="s">
        <v>1677</v>
      </c>
      <c r="M7340" s="10" t="s">
        <v>1691</v>
      </c>
      <c r="N7340" s="10" t="s">
        <v>1764</v>
      </c>
      <c r="O7340" s="10" t="s">
        <v>1765</v>
      </c>
      <c r="P7340" s="10" t="s">
        <v>1766</v>
      </c>
      <c r="R7340" s="10" t="s">
        <v>1767</v>
      </c>
      <c r="Z7340" t="s">
        <v>60</v>
      </c>
      <c r="AA7340" t="s">
        <v>60</v>
      </c>
      <c r="AB7340" s="10" t="s">
        <v>53</v>
      </c>
      <c r="AD7340" s="10" t="s">
        <v>53</v>
      </c>
      <c r="AE7340" s="10">
        <v>631</v>
      </c>
      <c r="AH7340" s="10" t="s">
        <v>2140</v>
      </c>
      <c r="AK7340" s="10" t="str">
        <f t="shared" si="371"/>
        <v>&gt;_m_Tripneustes_gratilla__9155_mol23</v>
      </c>
      <c r="AL7340" s="10" t="str">
        <f t="shared" si="370"/>
        <v>&gt;Tripneustes_gratilla___UF_9155</v>
      </c>
      <c r="AM7340" s="10" t="s">
        <v>2382</v>
      </c>
      <c r="AP7340" s="13"/>
      <c r="AQ7340" s="13"/>
    </row>
    <row r="7341" spans="1:44" x14ac:dyDescent="0.2">
      <c r="A7341" s="10">
        <v>4683</v>
      </c>
      <c r="B7341" s="10" t="s">
        <v>1702</v>
      </c>
      <c r="C7341" s="10" t="s">
        <v>92</v>
      </c>
      <c r="D7341" s="11">
        <v>9154</v>
      </c>
      <c r="E7341" s="10" t="s">
        <v>52</v>
      </c>
      <c r="F7341" s="10"/>
      <c r="G7341" s="11">
        <v>9154</v>
      </c>
      <c r="I7341" s="10" t="s">
        <v>53</v>
      </c>
      <c r="L7341" s="10" t="s">
        <v>1677</v>
      </c>
      <c r="M7341" s="10" t="s">
        <v>1691</v>
      </c>
      <c r="N7341" s="10" t="s">
        <v>1764</v>
      </c>
      <c r="O7341" s="10" t="s">
        <v>1765</v>
      </c>
      <c r="P7341" s="10" t="s">
        <v>1766</v>
      </c>
      <c r="R7341" s="10" t="s">
        <v>1767</v>
      </c>
      <c r="Z7341" t="s">
        <v>60</v>
      </c>
      <c r="AA7341" t="s">
        <v>60</v>
      </c>
      <c r="AB7341" s="10" t="s">
        <v>53</v>
      </c>
      <c r="AD7341" s="10" t="s">
        <v>53</v>
      </c>
      <c r="AE7341" s="10">
        <v>631</v>
      </c>
      <c r="AH7341" s="10" t="s">
        <v>2140</v>
      </c>
      <c r="AK7341" s="10" t="str">
        <f t="shared" si="371"/>
        <v>&gt;_m_Tripneustes_gratilla__9154_mol23</v>
      </c>
      <c r="AL7341" s="10" t="str">
        <f t="shared" si="370"/>
        <v>&gt;Tripneustes_gratilla___UF_9154</v>
      </c>
      <c r="AM7341" s="10" t="s">
        <v>2383</v>
      </c>
      <c r="AP7341" s="13"/>
      <c r="AQ7341" s="13"/>
    </row>
    <row r="7342" spans="1:44" x14ac:dyDescent="0.2">
      <c r="A7342" s="10">
        <v>1492</v>
      </c>
      <c r="B7342" s="10" t="s">
        <v>1777</v>
      </c>
      <c r="C7342" s="10" t="s">
        <v>262</v>
      </c>
      <c r="D7342" s="11">
        <v>8050</v>
      </c>
      <c r="E7342" s="10" t="s">
        <v>52</v>
      </c>
      <c r="F7342" s="10"/>
      <c r="G7342" s="11">
        <v>8050</v>
      </c>
      <c r="I7342" s="10" t="s">
        <v>53</v>
      </c>
      <c r="L7342" s="10" t="s">
        <v>1677</v>
      </c>
      <c r="M7342" s="10" t="s">
        <v>1691</v>
      </c>
      <c r="N7342" s="10" t="s">
        <v>1764</v>
      </c>
      <c r="O7342" s="10" t="s">
        <v>1766</v>
      </c>
      <c r="P7342" s="10" t="s">
        <v>1766</v>
      </c>
      <c r="R7342" s="10" t="s">
        <v>1767</v>
      </c>
      <c r="W7342" s="14" t="s">
        <v>81</v>
      </c>
      <c r="X7342" s="14" t="s">
        <v>81</v>
      </c>
      <c r="Z7342">
        <v>-17.5</v>
      </c>
      <c r="AA7342">
        <v>-149.80000000000001</v>
      </c>
      <c r="AB7342" s="10" t="s">
        <v>88</v>
      </c>
      <c r="AD7342" s="10" t="s">
        <v>1778</v>
      </c>
      <c r="AE7342" s="12">
        <v>655</v>
      </c>
      <c r="AH7342" s="10" t="s">
        <v>1779</v>
      </c>
      <c r="AK7342" s="10" t="str">
        <f t="shared" si="371"/>
        <v>&gt;_Tripneustes_gratilla_Moorea_8050_FLMNH_073</v>
      </c>
      <c r="AL7342" s="10" t="str">
        <f t="shared" si="370"/>
        <v>&gt;Tripneustes_gratilla_Moorea__UF_8050</v>
      </c>
      <c r="AM7342" s="10" t="s">
        <v>1780</v>
      </c>
      <c r="AP7342" s="13"/>
      <c r="AQ7342" s="13"/>
      <c r="AR7342" s="13"/>
    </row>
    <row r="7343" spans="1:44" x14ac:dyDescent="0.2">
      <c r="A7343" s="10">
        <v>3345</v>
      </c>
      <c r="B7343" s="10" t="s">
        <v>1773</v>
      </c>
      <c r="C7343" s="10" t="s">
        <v>345</v>
      </c>
      <c r="D7343" s="10">
        <v>9570</v>
      </c>
      <c r="E7343" s="10" t="s">
        <v>52</v>
      </c>
      <c r="F7343" s="10"/>
      <c r="G7343" s="11">
        <v>9570</v>
      </c>
      <c r="I7343" s="10" t="s">
        <v>53</v>
      </c>
      <c r="L7343" s="10" t="s">
        <v>1677</v>
      </c>
      <c r="M7343" s="10" t="s">
        <v>1691</v>
      </c>
      <c r="N7343" s="10" t="s">
        <v>1764</v>
      </c>
      <c r="O7343" s="10" t="s">
        <v>1766</v>
      </c>
      <c r="P7343" s="10" t="s">
        <v>1766</v>
      </c>
      <c r="R7343" s="10" t="s">
        <v>1767</v>
      </c>
      <c r="W7343" s="10" t="s">
        <v>67</v>
      </c>
      <c r="X7343" s="10" t="s">
        <v>67</v>
      </c>
      <c r="Z7343" t="s">
        <v>60</v>
      </c>
      <c r="AA7343" t="s">
        <v>60</v>
      </c>
      <c r="AB7343" s="10" t="s">
        <v>53</v>
      </c>
      <c r="AD7343" s="10" t="s">
        <v>53</v>
      </c>
      <c r="AE7343" s="15">
        <v>572</v>
      </c>
      <c r="AK7343" s="10" t="str">
        <f t="shared" si="371"/>
        <v>&gt;_Tripneustes_gratilla_Ningaloo_9570_FLMNH_132</v>
      </c>
      <c r="AL7343" s="10" t="str">
        <f t="shared" si="370"/>
        <v>&gt;Tripneustes_gratilla_Ningaloo__UF_9570</v>
      </c>
      <c r="AM7343" s="10" t="s">
        <v>2605</v>
      </c>
      <c r="AP7343" s="13"/>
      <c r="AQ7343" s="13"/>
      <c r="AR7343" s="13"/>
    </row>
    <row r="7344" spans="1:44" x14ac:dyDescent="0.2">
      <c r="A7344" s="10">
        <v>3333</v>
      </c>
      <c r="B7344" s="10" t="s">
        <v>1773</v>
      </c>
      <c r="C7344" s="10" t="s">
        <v>92</v>
      </c>
      <c r="D7344" s="11">
        <v>1487</v>
      </c>
      <c r="E7344" s="10" t="s">
        <v>52</v>
      </c>
      <c r="F7344" s="10"/>
      <c r="G7344" s="11">
        <v>1487</v>
      </c>
      <c r="I7344" s="10" t="s">
        <v>53</v>
      </c>
      <c r="L7344" s="10" t="s">
        <v>1677</v>
      </c>
      <c r="M7344" s="10" t="s">
        <v>1691</v>
      </c>
      <c r="N7344" s="10" t="s">
        <v>1764</v>
      </c>
      <c r="O7344" s="10" t="s">
        <v>1766</v>
      </c>
      <c r="P7344" s="10" t="s">
        <v>1766</v>
      </c>
      <c r="R7344" s="10" t="s">
        <v>1767</v>
      </c>
      <c r="W7344" s="10" t="s">
        <v>220</v>
      </c>
      <c r="X7344" s="10" t="s">
        <v>220</v>
      </c>
      <c r="Z7344">
        <v>21.237719999999999</v>
      </c>
      <c r="AA7344">
        <v>-157.49950000000001</v>
      </c>
      <c r="AB7344" s="10" t="s">
        <v>207</v>
      </c>
      <c r="AE7344" s="10">
        <v>0</v>
      </c>
      <c r="AK7344" s="10" t="str">
        <f t="shared" si="371"/>
        <v>&gt;_Tripneustes_gratilla_Hawaii_1487_FLMNH_132</v>
      </c>
      <c r="AL7344" s="10" t="str">
        <f t="shared" si="370"/>
        <v>&gt;Tripneustes_gratilla_Hawaii__UF_1487</v>
      </c>
      <c r="AP7344" s="13"/>
      <c r="AQ7344" s="13"/>
      <c r="AR7344" s="13"/>
    </row>
    <row r="7345" spans="1:53" x14ac:dyDescent="0.2">
      <c r="A7345" s="10">
        <v>3309</v>
      </c>
      <c r="B7345" s="10" t="s">
        <v>1773</v>
      </c>
      <c r="C7345" s="10" t="s">
        <v>83</v>
      </c>
      <c r="D7345" s="11">
        <v>2164</v>
      </c>
      <c r="E7345" s="10" t="s">
        <v>52</v>
      </c>
      <c r="F7345" s="10"/>
      <c r="G7345" s="11">
        <v>2164</v>
      </c>
      <c r="I7345" s="10" t="s">
        <v>53</v>
      </c>
      <c r="L7345" s="10" t="s">
        <v>1677</v>
      </c>
      <c r="M7345" s="10" t="s">
        <v>1691</v>
      </c>
      <c r="N7345" s="10" t="s">
        <v>1764</v>
      </c>
      <c r="O7345" s="10" t="s">
        <v>1766</v>
      </c>
      <c r="P7345" s="10" t="s">
        <v>1766</v>
      </c>
      <c r="R7345" s="10" t="s">
        <v>1868</v>
      </c>
      <c r="W7345" s="10" t="s">
        <v>73</v>
      </c>
      <c r="X7345" s="10" t="s">
        <v>73</v>
      </c>
      <c r="Z7345" t="s">
        <v>60</v>
      </c>
      <c r="AA7345" t="s">
        <v>60</v>
      </c>
      <c r="AB7345" s="10" t="s">
        <v>207</v>
      </c>
      <c r="AE7345" s="10">
        <v>0</v>
      </c>
      <c r="AK7345" s="10" t="str">
        <f t="shared" si="371"/>
        <v>&gt;_Tripneustes_ventricosus_VirginIs_2164_FLMNH_132</v>
      </c>
      <c r="AL7345" s="10" t="str">
        <f t="shared" si="370"/>
        <v>&gt;Tripneustes_ventricosus_VirginIs__UF_2164</v>
      </c>
      <c r="AP7345" s="13"/>
      <c r="AQ7345" s="13"/>
      <c r="AR7345" s="13"/>
    </row>
    <row r="7346" spans="1:53" x14ac:dyDescent="0.2">
      <c r="A7346" s="10">
        <v>4627</v>
      </c>
      <c r="B7346" s="10" t="s">
        <v>1702</v>
      </c>
      <c r="C7346" s="10" t="s">
        <v>114</v>
      </c>
      <c r="D7346" s="11">
        <v>6442</v>
      </c>
      <c r="E7346" s="10" t="s">
        <v>52</v>
      </c>
      <c r="F7346" s="10"/>
      <c r="G7346" s="11">
        <v>6442</v>
      </c>
      <c r="I7346" s="10" t="s">
        <v>53</v>
      </c>
      <c r="L7346" s="10" t="s">
        <v>1677</v>
      </c>
      <c r="M7346" s="10" t="s">
        <v>1691</v>
      </c>
      <c r="N7346" s="10" t="s">
        <v>1764</v>
      </c>
      <c r="O7346" s="10" t="s">
        <v>1765</v>
      </c>
      <c r="P7346" s="10" t="s">
        <v>1766</v>
      </c>
      <c r="R7346" s="10" t="s">
        <v>1767</v>
      </c>
      <c r="Z7346" t="s">
        <v>60</v>
      </c>
      <c r="AA7346" t="s">
        <v>60</v>
      </c>
      <c r="AB7346" s="10" t="s">
        <v>207</v>
      </c>
      <c r="AE7346" s="10">
        <v>0</v>
      </c>
      <c r="AK7346" s="10" t="str">
        <f t="shared" si="371"/>
        <v>&gt;_m_Tripneustes_gratilla__6442_mol23</v>
      </c>
      <c r="AL7346" s="10" t="str">
        <f t="shared" si="370"/>
        <v>&gt;Tripneustes_gratilla___UF_6442</v>
      </c>
      <c r="AP7346" s="13"/>
      <c r="AQ7346" s="13"/>
      <c r="AR7346" s="13"/>
    </row>
    <row r="7347" spans="1:53" x14ac:dyDescent="0.2">
      <c r="A7347" s="10">
        <v>4628</v>
      </c>
      <c r="B7347" s="10" t="s">
        <v>1702</v>
      </c>
      <c r="C7347" s="10" t="s">
        <v>331</v>
      </c>
      <c r="D7347" s="11">
        <v>6443</v>
      </c>
      <c r="E7347" s="10" t="s">
        <v>52</v>
      </c>
      <c r="F7347" s="10"/>
      <c r="G7347" s="11">
        <v>6443</v>
      </c>
      <c r="I7347" s="10" t="s">
        <v>53</v>
      </c>
      <c r="L7347" s="10" t="s">
        <v>1677</v>
      </c>
      <c r="M7347" s="10" t="s">
        <v>1691</v>
      </c>
      <c r="N7347" s="10" t="s">
        <v>1764</v>
      </c>
      <c r="O7347" s="10" t="s">
        <v>1765</v>
      </c>
      <c r="P7347" s="10" t="s">
        <v>1766</v>
      </c>
      <c r="R7347" s="10" t="s">
        <v>1767</v>
      </c>
      <c r="Z7347" t="s">
        <v>60</v>
      </c>
      <c r="AA7347" t="s">
        <v>60</v>
      </c>
      <c r="AB7347" s="10" t="s">
        <v>207</v>
      </c>
      <c r="AE7347" s="10">
        <v>0</v>
      </c>
      <c r="AK7347" s="10" t="str">
        <f t="shared" si="371"/>
        <v>&gt;_m_Tripneustes_gratilla__6443_mol23</v>
      </c>
      <c r="AL7347" s="10" t="str">
        <f t="shared" si="370"/>
        <v>&gt;Tripneustes_gratilla___UF_6443</v>
      </c>
      <c r="AP7347" s="13"/>
      <c r="AQ7347" s="13"/>
      <c r="AR7347" s="13"/>
    </row>
    <row r="7348" spans="1:53" x14ac:dyDescent="0.2">
      <c r="A7348" s="10">
        <v>4638</v>
      </c>
      <c r="B7348" s="10" t="s">
        <v>1702</v>
      </c>
      <c r="C7348" s="10" t="s">
        <v>315</v>
      </c>
      <c r="D7348" s="11">
        <v>6505</v>
      </c>
      <c r="E7348" s="10" t="s">
        <v>52</v>
      </c>
      <c r="F7348" s="10"/>
      <c r="G7348" s="11">
        <v>6505</v>
      </c>
      <c r="I7348" s="10" t="s">
        <v>53</v>
      </c>
      <c r="L7348" s="10" t="s">
        <v>1677</v>
      </c>
      <c r="M7348" s="10" t="s">
        <v>1691</v>
      </c>
      <c r="N7348" s="10" t="s">
        <v>1764</v>
      </c>
      <c r="O7348" s="10" t="s">
        <v>1765</v>
      </c>
      <c r="P7348" s="10" t="s">
        <v>1766</v>
      </c>
      <c r="R7348" s="10" t="s">
        <v>1767</v>
      </c>
      <c r="S7348" s="10" t="s">
        <v>712</v>
      </c>
      <c r="T7348" s="10"/>
      <c r="Z7348" t="s">
        <v>60</v>
      </c>
      <c r="AA7348" t="s">
        <v>60</v>
      </c>
      <c r="AB7348" s="10" t="s">
        <v>207</v>
      </c>
      <c r="AE7348" s="10">
        <v>0</v>
      </c>
      <c r="AK7348" s="10" t="str">
        <f t="shared" si="371"/>
        <v>&gt;_m_Tripneustes_gratillacf__6505_mol23</v>
      </c>
      <c r="AL7348" s="10" t="str">
        <f t="shared" si="370"/>
        <v>&gt;Tripneustes_gratilla___UF_6505</v>
      </c>
      <c r="AP7348" s="13"/>
      <c r="AQ7348" s="13"/>
    </row>
    <row r="7349" spans="1:53" x14ac:dyDescent="0.2">
      <c r="A7349" s="10">
        <v>4640</v>
      </c>
      <c r="B7349" s="10" t="s">
        <v>1702</v>
      </c>
      <c r="C7349" s="10" t="s">
        <v>394</v>
      </c>
      <c r="D7349" s="11">
        <v>6508</v>
      </c>
      <c r="E7349" s="10" t="s">
        <v>52</v>
      </c>
      <c r="F7349" s="10"/>
      <c r="G7349" s="11">
        <v>6508</v>
      </c>
      <c r="I7349" s="10" t="s">
        <v>53</v>
      </c>
      <c r="L7349" s="10" t="s">
        <v>1677</v>
      </c>
      <c r="M7349" s="10" t="s">
        <v>1691</v>
      </c>
      <c r="N7349" s="10" t="s">
        <v>1764</v>
      </c>
      <c r="O7349" s="10" t="s">
        <v>1765</v>
      </c>
      <c r="P7349" s="10" t="s">
        <v>1766</v>
      </c>
      <c r="R7349" s="10" t="s">
        <v>1767</v>
      </c>
      <c r="S7349" s="10" t="s">
        <v>712</v>
      </c>
      <c r="T7349" s="10"/>
      <c r="Z7349" t="s">
        <v>60</v>
      </c>
      <c r="AA7349" t="s">
        <v>60</v>
      </c>
      <c r="AB7349" s="10" t="s">
        <v>207</v>
      </c>
      <c r="AE7349" s="10">
        <v>0</v>
      </c>
      <c r="AK7349" s="10" t="str">
        <f t="shared" si="371"/>
        <v>&gt;_m_Tripneustes_gratillacf__6508_mol23</v>
      </c>
      <c r="AL7349" s="10" t="str">
        <f t="shared" si="370"/>
        <v>&gt;Tripneustes_gratilla___UF_6508</v>
      </c>
      <c r="AP7349" s="13"/>
      <c r="AQ7349" s="13"/>
    </row>
    <row r="7350" spans="1:53" x14ac:dyDescent="0.2">
      <c r="A7350" s="10">
        <v>3346</v>
      </c>
      <c r="B7350" s="10" t="s">
        <v>1773</v>
      </c>
      <c r="C7350" s="10" t="s">
        <v>382</v>
      </c>
      <c r="D7350" s="11">
        <v>8296</v>
      </c>
      <c r="E7350" s="10" t="s">
        <v>52</v>
      </c>
      <c r="F7350" s="10"/>
      <c r="G7350" s="11">
        <v>8296</v>
      </c>
      <c r="I7350" s="10" t="s">
        <v>53</v>
      </c>
      <c r="L7350" s="10" t="s">
        <v>1677</v>
      </c>
      <c r="M7350" s="10" t="s">
        <v>1691</v>
      </c>
      <c r="N7350" s="10" t="s">
        <v>1764</v>
      </c>
      <c r="O7350" s="10" t="s">
        <v>1766</v>
      </c>
      <c r="P7350" s="10" t="s">
        <v>1766</v>
      </c>
      <c r="R7350" s="10" t="s">
        <v>1767</v>
      </c>
      <c r="W7350" s="10" t="s">
        <v>135</v>
      </c>
      <c r="X7350" s="10" t="s">
        <v>135</v>
      </c>
      <c r="Z7350">
        <v>-14.673999999999999</v>
      </c>
      <c r="AA7350">
        <v>145.45304999999999</v>
      </c>
      <c r="AB7350" s="10" t="s">
        <v>207</v>
      </c>
      <c r="AE7350" s="10">
        <v>0</v>
      </c>
      <c r="AK7350" s="10" t="str">
        <f t="shared" si="371"/>
        <v>&gt;_Tripneustes_gratilla_Lizard_8296_FLMNH_132</v>
      </c>
      <c r="AL7350" s="10" t="str">
        <f t="shared" si="370"/>
        <v>&gt;Tripneustes_gratilla_Lizard__UF_8296</v>
      </c>
      <c r="AP7350" s="13"/>
      <c r="AQ7350" s="13"/>
      <c r="AR7350" s="13"/>
    </row>
    <row r="7351" spans="1:53" x14ac:dyDescent="0.2">
      <c r="A7351" s="10">
        <v>4637</v>
      </c>
      <c r="B7351" s="10" t="s">
        <v>1702</v>
      </c>
      <c r="C7351" s="10" t="s">
        <v>289</v>
      </c>
      <c r="D7351" s="10" t="s">
        <v>1941</v>
      </c>
      <c r="I7351" s="10" t="s">
        <v>177</v>
      </c>
      <c r="L7351" s="10" t="s">
        <v>1677</v>
      </c>
      <c r="M7351" s="10" t="s">
        <v>1691</v>
      </c>
      <c r="N7351" s="10" t="s">
        <v>1764</v>
      </c>
      <c r="O7351" s="10" t="s">
        <v>1765</v>
      </c>
      <c r="P7351" s="10" t="s">
        <v>1766</v>
      </c>
      <c r="R7351" s="10" t="s">
        <v>1767</v>
      </c>
      <c r="W7351" s="10" t="s">
        <v>165</v>
      </c>
      <c r="X7351" s="10" t="s">
        <v>165</v>
      </c>
      <c r="Z7351">
        <v>-21.1008</v>
      </c>
      <c r="AA7351">
        <v>55.243699999999997</v>
      </c>
      <c r="AB7351" s="10" t="s">
        <v>207</v>
      </c>
      <c r="AE7351" s="10">
        <v>0</v>
      </c>
      <c r="AK7351" s="10" t="str">
        <f t="shared" si="371"/>
        <v>&gt;_m_Tripneustes_gratilla_Reunion_REU_0538_mol23</v>
      </c>
      <c r="AL7351" s="10" t="str">
        <f t="shared" si="370"/>
        <v>&gt;Tripneustes_gratilla_Reunion___REU_0538</v>
      </c>
    </row>
    <row r="7352" spans="1:53" x14ac:dyDescent="0.2">
      <c r="A7352" s="10">
        <v>4643</v>
      </c>
      <c r="B7352" s="10" t="s">
        <v>1702</v>
      </c>
      <c r="C7352" s="10" t="s">
        <v>365</v>
      </c>
      <c r="D7352" s="10" t="s">
        <v>1943</v>
      </c>
      <c r="I7352" s="10" t="s">
        <v>177</v>
      </c>
      <c r="L7352" s="10" t="s">
        <v>1677</v>
      </c>
      <c r="M7352" s="10" t="s">
        <v>1691</v>
      </c>
      <c r="N7352" s="10" t="s">
        <v>1764</v>
      </c>
      <c r="O7352" s="10" t="s">
        <v>1765</v>
      </c>
      <c r="P7352" s="10" t="s">
        <v>1766</v>
      </c>
      <c r="R7352" s="10" t="s">
        <v>1767</v>
      </c>
      <c r="W7352" s="10" t="s">
        <v>165</v>
      </c>
      <c r="X7352" s="10" t="s">
        <v>165</v>
      </c>
      <c r="Z7352">
        <v>-21.1008</v>
      </c>
      <c r="AA7352">
        <v>55.243699999999997</v>
      </c>
      <c r="AB7352" s="10" t="s">
        <v>207</v>
      </c>
      <c r="AE7352" s="10">
        <v>0</v>
      </c>
      <c r="AK7352" s="10" t="str">
        <f t="shared" si="371"/>
        <v>&gt;_m_Tripneustes_gratilla_Reunion_REU_1154_mol23</v>
      </c>
      <c r="AL7352" s="10" t="str">
        <f t="shared" si="370"/>
        <v>&gt;Tripneustes_gratilla_Reunion___REU_1154</v>
      </c>
    </row>
    <row r="7353" spans="1:53" x14ac:dyDescent="0.2">
      <c r="A7353" s="10">
        <v>5520</v>
      </c>
      <c r="B7353" s="33" t="s">
        <v>6684</v>
      </c>
      <c r="C7353" s="33"/>
      <c r="D7353" s="33" t="s">
        <v>6685</v>
      </c>
      <c r="E7353" s="10" t="s">
        <v>3371</v>
      </c>
      <c r="F7353" s="10"/>
      <c r="G7353" s="36" t="s">
        <v>6686</v>
      </c>
      <c r="H7353" s="13"/>
      <c r="I7353" s="33" t="s">
        <v>53</v>
      </c>
      <c r="L7353" s="14" t="s">
        <v>2752</v>
      </c>
      <c r="M7353" s="14" t="s">
        <v>3485</v>
      </c>
      <c r="N7353" s="14" t="s">
        <v>3486</v>
      </c>
      <c r="O7353" s="30" t="s">
        <v>6687</v>
      </c>
      <c r="P7353" s="61" t="s">
        <v>6687</v>
      </c>
      <c r="Q7353" s="30"/>
      <c r="R7353" s="14" t="s">
        <v>6688</v>
      </c>
      <c r="S7353" s="14"/>
      <c r="T7353" s="14"/>
      <c r="U7353" s="14"/>
      <c r="V7353" s="14"/>
      <c r="W7353" s="14" t="s">
        <v>446</v>
      </c>
      <c r="X7353" s="14" t="s">
        <v>446</v>
      </c>
      <c r="Y7353" s="34"/>
      <c r="Z7353" t="s">
        <v>60</v>
      </c>
      <c r="AA7353" t="s">
        <v>60</v>
      </c>
      <c r="AB7353" s="14" t="s">
        <v>53</v>
      </c>
      <c r="AC7353" s="14"/>
      <c r="AD7353" s="14" t="s">
        <v>53</v>
      </c>
      <c r="AE7353" s="34">
        <v>652</v>
      </c>
      <c r="AF7353" s="14"/>
      <c r="AG7353" s="14"/>
      <c r="AH7353" s="14" t="s">
        <v>6688</v>
      </c>
      <c r="AI7353" s="14"/>
      <c r="AJ7353" s="14"/>
      <c r="AK7353" s="10" t="str">
        <f t="shared" si="371"/>
        <v>&gt;_Trochostoma_parvulum_WAustralia_MOLAF_0225_N0116</v>
      </c>
      <c r="AL7353" s="10" t="str">
        <f t="shared" si="370"/>
        <v>&gt;Trochostoma_parvulum_WAustralia__NMV_MOLAF_0225</v>
      </c>
      <c r="AM7353" s="14" t="s">
        <v>6689</v>
      </c>
      <c r="AN7353" s="14"/>
      <c r="AO7353" s="14"/>
      <c r="AP7353" s="14"/>
      <c r="AQ7353" s="14"/>
      <c r="AR7353" s="14"/>
      <c r="AS7353" s="14" t="s">
        <v>6690</v>
      </c>
      <c r="AT7353" s="14"/>
      <c r="AU7353" s="14" t="s">
        <v>2758</v>
      </c>
      <c r="AV7353" s="14" t="s">
        <v>2758</v>
      </c>
      <c r="AW7353" s="14" t="s">
        <v>2759</v>
      </c>
      <c r="AX7353" s="14"/>
      <c r="AY7353" s="14"/>
      <c r="AZ7353" s="41" t="s">
        <v>3419</v>
      </c>
      <c r="BA7353" s="42"/>
    </row>
    <row r="7354" spans="1:53" x14ac:dyDescent="0.2">
      <c r="A7354" s="10">
        <v>5519</v>
      </c>
      <c r="B7354" s="33" t="s">
        <v>6727</v>
      </c>
      <c r="C7354" s="33"/>
      <c r="D7354" s="33" t="s">
        <v>6728</v>
      </c>
      <c r="E7354" s="10" t="s">
        <v>3371</v>
      </c>
      <c r="F7354" s="10"/>
      <c r="G7354" s="36" t="s">
        <v>6729</v>
      </c>
      <c r="H7354" s="13"/>
      <c r="I7354" s="33" t="s">
        <v>53</v>
      </c>
      <c r="L7354" s="14" t="s">
        <v>2752</v>
      </c>
      <c r="M7354" s="14" t="s">
        <v>3485</v>
      </c>
      <c r="N7354" s="14" t="s">
        <v>3486</v>
      </c>
      <c r="O7354" s="30" t="s">
        <v>6687</v>
      </c>
      <c r="P7354" s="61" t="s">
        <v>6687</v>
      </c>
      <c r="Q7354" s="30"/>
      <c r="R7354" s="14" t="s">
        <v>6688</v>
      </c>
      <c r="S7354" s="14"/>
      <c r="T7354" s="14"/>
      <c r="U7354" s="14"/>
      <c r="V7354" s="14"/>
      <c r="W7354" s="14" t="s">
        <v>446</v>
      </c>
      <c r="X7354" s="14" t="s">
        <v>446</v>
      </c>
      <c r="Y7354" s="34"/>
      <c r="Z7354" t="s">
        <v>60</v>
      </c>
      <c r="AA7354" t="s">
        <v>60</v>
      </c>
      <c r="AB7354" s="14" t="s">
        <v>53</v>
      </c>
      <c r="AC7354" s="14"/>
      <c r="AD7354" s="14" t="s">
        <v>53</v>
      </c>
      <c r="AE7354" s="34">
        <v>652</v>
      </c>
      <c r="AF7354" s="39" t="s">
        <v>75</v>
      </c>
      <c r="AG7354" s="39"/>
      <c r="AH7354" s="39" t="s">
        <v>6688</v>
      </c>
      <c r="AI7354" s="14"/>
      <c r="AJ7354" s="14"/>
      <c r="AK7354" s="10" t="str">
        <f t="shared" si="371"/>
        <v>&gt;t_Trochostoma_parvulum_WAustralia_MOLAF_0224_N0115</v>
      </c>
      <c r="AL7354" s="10" t="str">
        <f t="shared" si="370"/>
        <v>&gt;Trochostoma_parvulum_WAustralia__NMV_MOLAF_0224</v>
      </c>
      <c r="AM7354" s="14" t="s">
        <v>6730</v>
      </c>
      <c r="AN7354" s="14"/>
      <c r="AO7354" s="14"/>
      <c r="AP7354" s="14"/>
      <c r="AQ7354" s="14"/>
      <c r="AR7354" s="14"/>
      <c r="AS7354" s="14" t="s">
        <v>6690</v>
      </c>
      <c r="AT7354" s="14"/>
      <c r="AU7354" s="14" t="s">
        <v>2758</v>
      </c>
      <c r="AV7354" s="14" t="s">
        <v>2758</v>
      </c>
      <c r="AW7354" s="14" t="s">
        <v>2759</v>
      </c>
      <c r="AX7354" s="14"/>
      <c r="AY7354" s="14"/>
      <c r="AZ7354" s="41" t="s">
        <v>3419</v>
      </c>
      <c r="BA7354" s="42"/>
    </row>
    <row r="7355" spans="1:53" x14ac:dyDescent="0.2">
      <c r="A7355" s="10">
        <v>5864</v>
      </c>
      <c r="B7355" s="33" t="s">
        <v>11635</v>
      </c>
      <c r="C7355" s="33"/>
      <c r="D7355" s="33" t="s">
        <v>11636</v>
      </c>
      <c r="E7355" s="10" t="s">
        <v>3371</v>
      </c>
      <c r="F7355" s="10"/>
      <c r="G7355" s="36" t="s">
        <v>11637</v>
      </c>
      <c r="H7355" s="13"/>
      <c r="I7355" s="33" t="s">
        <v>53</v>
      </c>
      <c r="L7355" s="14" t="s">
        <v>2752</v>
      </c>
      <c r="M7355" s="14" t="s">
        <v>3485</v>
      </c>
      <c r="N7355" s="14" t="s">
        <v>3486</v>
      </c>
      <c r="O7355" s="30" t="s">
        <v>6687</v>
      </c>
      <c r="P7355" s="61" t="s">
        <v>6687</v>
      </c>
      <c r="Q7355" s="30"/>
      <c r="R7355" s="14" t="s">
        <v>11638</v>
      </c>
      <c r="S7355" s="14"/>
      <c r="T7355" s="14"/>
      <c r="U7355" s="14"/>
      <c r="V7355" s="14"/>
      <c r="W7355" s="14" t="s">
        <v>3548</v>
      </c>
      <c r="X7355" s="14" t="s">
        <v>3548</v>
      </c>
      <c r="Y7355" s="34"/>
      <c r="Z7355">
        <v>-15.009</v>
      </c>
      <c r="AA7355">
        <v>124.60357999999999</v>
      </c>
      <c r="AB7355" s="14" t="s">
        <v>53</v>
      </c>
      <c r="AC7355" s="14"/>
      <c r="AD7355" s="14" t="s">
        <v>74</v>
      </c>
      <c r="AE7355" s="34">
        <v>652</v>
      </c>
      <c r="AF7355" s="45" t="s">
        <v>75</v>
      </c>
      <c r="AG7355" s="45"/>
      <c r="AH7355" s="39" t="s">
        <v>11638</v>
      </c>
      <c r="AI7355" s="14"/>
      <c r="AK7355" s="10" t="str">
        <f t="shared" si="371"/>
        <v>&gt;t_Trochostoma_lenticulum_NWAustralia_MOLAF_0413_S0267</v>
      </c>
      <c r="AL7355" s="10" t="str">
        <f t="shared" si="370"/>
        <v>&gt;Trochostoma_lenticulum_NWAustralia__NMV_MOLAF_0413</v>
      </c>
      <c r="AM7355" s="14" t="s">
        <v>11639</v>
      </c>
      <c r="AN7355" s="14"/>
      <c r="AP7355" s="14"/>
      <c r="AQ7355" s="14"/>
      <c r="AR7355" s="14"/>
      <c r="AS7355" s="14" t="s">
        <v>11640</v>
      </c>
      <c r="AT7355" s="14"/>
      <c r="AU7355" s="14" t="s">
        <v>2758</v>
      </c>
      <c r="AV7355" s="14" t="s">
        <v>2758</v>
      </c>
      <c r="AW7355" s="14" t="s">
        <v>2759</v>
      </c>
      <c r="AX7355" s="14"/>
      <c r="AY7355" s="14"/>
      <c r="AZ7355" s="41" t="s">
        <v>3550</v>
      </c>
      <c r="BA7355" s="35"/>
    </row>
    <row r="7356" spans="1:53" x14ac:dyDescent="0.2">
      <c r="A7356" s="10">
        <v>2625</v>
      </c>
      <c r="B7356" s="10" t="s">
        <v>78</v>
      </c>
      <c r="C7356" s="10" t="s">
        <v>373</v>
      </c>
      <c r="D7356" s="11">
        <v>3873</v>
      </c>
      <c r="E7356" s="10" t="s">
        <v>52</v>
      </c>
      <c r="F7356" s="10"/>
      <c r="G7356" s="11">
        <v>3873</v>
      </c>
      <c r="I7356" s="10" t="s">
        <v>53</v>
      </c>
      <c r="L7356" s="10" t="s">
        <v>1360</v>
      </c>
      <c r="M7356" s="10" t="s">
        <v>1363</v>
      </c>
      <c r="N7356" s="10" t="s">
        <v>1552</v>
      </c>
      <c r="O7356" s="10" t="s">
        <v>1553</v>
      </c>
      <c r="P7356" s="10" t="s">
        <v>1553</v>
      </c>
      <c r="R7356" s="13" t="s">
        <v>1554</v>
      </c>
      <c r="W7356" s="10" t="s">
        <v>317</v>
      </c>
      <c r="X7356" s="10" t="s">
        <v>317</v>
      </c>
      <c r="Z7356">
        <v>26.505749999999999</v>
      </c>
      <c r="AA7356">
        <v>127.93845</v>
      </c>
      <c r="AB7356" s="10" t="s">
        <v>53</v>
      </c>
      <c r="AD7356" s="10" t="s">
        <v>53</v>
      </c>
      <c r="AE7356" s="12">
        <v>655</v>
      </c>
      <c r="AF7356" s="10" t="s">
        <v>75</v>
      </c>
      <c r="AK7356" s="10" t="str">
        <f t="shared" si="371"/>
        <v>&gt;t_Tropiometra_macrodiscus_Ryukyus_3873_FLMNH_108</v>
      </c>
      <c r="AL7356" s="10" t="str">
        <f t="shared" si="370"/>
        <v>&gt;Tropiometra_macrodiscus_Ryukyus__UF_3873</v>
      </c>
      <c r="AM7356" s="10" t="s">
        <v>1555</v>
      </c>
      <c r="AP7356" s="13"/>
      <c r="AR7356" s="13"/>
    </row>
    <row r="7357" spans="1:53" x14ac:dyDescent="0.2">
      <c r="A7357" s="10">
        <v>4544</v>
      </c>
      <c r="B7357" s="10" t="s">
        <v>141</v>
      </c>
      <c r="C7357" s="10" t="s">
        <v>394</v>
      </c>
      <c r="D7357" s="10" t="s">
        <v>1628</v>
      </c>
      <c r="I7357" s="10" t="s">
        <v>177</v>
      </c>
      <c r="L7357" s="10" t="s">
        <v>1360</v>
      </c>
      <c r="M7357" s="10" t="s">
        <v>1363</v>
      </c>
      <c r="N7357" s="10" t="s">
        <v>1552</v>
      </c>
      <c r="O7357" s="10" t="s">
        <v>1629</v>
      </c>
      <c r="P7357" s="10" t="s">
        <v>1553</v>
      </c>
      <c r="R7357" s="10" t="s">
        <v>1630</v>
      </c>
      <c r="W7357" s="10" t="s">
        <v>165</v>
      </c>
      <c r="X7357" s="10" t="s">
        <v>165</v>
      </c>
      <c r="Z7357">
        <v>-21.1008</v>
      </c>
      <c r="AA7357">
        <v>55.243699999999997</v>
      </c>
      <c r="AB7357" s="10" t="s">
        <v>53</v>
      </c>
      <c r="AD7357" s="10" t="s">
        <v>53</v>
      </c>
      <c r="AE7357" s="10">
        <v>631</v>
      </c>
      <c r="AH7357" s="10" t="s">
        <v>467</v>
      </c>
      <c r="AK7357" s="10" t="str">
        <f t="shared" si="371"/>
        <v>&gt;_m_Tropiometra_carinata_Reunion_REU_0064_mol22</v>
      </c>
      <c r="AL7357" s="10" t="str">
        <f t="shared" si="370"/>
        <v>&gt;Tropiometra_carinata_Reunion___REU_0064</v>
      </c>
      <c r="AM7357" s="10" t="s">
        <v>1631</v>
      </c>
    </row>
    <row r="7358" spans="1:53" x14ac:dyDescent="0.2">
      <c r="A7358" s="10">
        <v>4548</v>
      </c>
      <c r="B7358" s="10" t="s">
        <v>141</v>
      </c>
      <c r="C7358" s="10" t="s">
        <v>355</v>
      </c>
      <c r="D7358" s="11">
        <v>6577</v>
      </c>
      <c r="E7358" s="10" t="s">
        <v>52</v>
      </c>
      <c r="F7358" s="10"/>
      <c r="G7358" s="11">
        <v>6577</v>
      </c>
      <c r="I7358" s="10" t="s">
        <v>53</v>
      </c>
      <c r="L7358" s="10" t="s">
        <v>1360</v>
      </c>
      <c r="M7358" s="10" t="s">
        <v>1363</v>
      </c>
      <c r="N7358" s="10" t="s">
        <v>1552</v>
      </c>
      <c r="O7358" s="10" t="s">
        <v>1629</v>
      </c>
      <c r="P7358" s="10" t="s">
        <v>1553</v>
      </c>
      <c r="R7358" s="10" t="s">
        <v>1630</v>
      </c>
      <c r="Z7358" t="s">
        <v>60</v>
      </c>
      <c r="AA7358" t="s">
        <v>60</v>
      </c>
      <c r="AB7358" s="10" t="s">
        <v>53</v>
      </c>
      <c r="AC7358" s="10" t="s">
        <v>61</v>
      </c>
      <c r="AD7358" s="10" t="s">
        <v>53</v>
      </c>
      <c r="AE7358" s="10">
        <v>631</v>
      </c>
      <c r="AF7358" s="10" t="s">
        <v>75</v>
      </c>
      <c r="AH7358" s="10" t="s">
        <v>467</v>
      </c>
      <c r="AK7358" s="10" t="str">
        <f t="shared" si="371"/>
        <v>&gt;t_m_Tropiometra_carinata__6577_mol22</v>
      </c>
      <c r="AL7358" s="10" t="str">
        <f t="shared" si="370"/>
        <v>&gt;Tropiometra_carinata___UF_6577</v>
      </c>
      <c r="AM7358" s="10" t="s">
        <v>1632</v>
      </c>
      <c r="AP7358" s="13"/>
      <c r="AQ7358" s="13"/>
      <c r="AR7358" s="13"/>
    </row>
    <row r="7359" spans="1:53" x14ac:dyDescent="0.2">
      <c r="A7359" s="10">
        <v>4555</v>
      </c>
      <c r="B7359" s="10" t="s">
        <v>141</v>
      </c>
      <c r="C7359" s="10" t="s">
        <v>349</v>
      </c>
      <c r="D7359" s="11">
        <v>7362</v>
      </c>
      <c r="E7359" s="10" t="s">
        <v>52</v>
      </c>
      <c r="F7359" s="10"/>
      <c r="G7359" s="11">
        <v>7362</v>
      </c>
      <c r="I7359" s="10" t="s">
        <v>53</v>
      </c>
      <c r="L7359" s="10" t="s">
        <v>1360</v>
      </c>
      <c r="M7359" s="10" t="s">
        <v>1363</v>
      </c>
      <c r="N7359" s="10" t="s">
        <v>1552</v>
      </c>
      <c r="O7359" s="10" t="s">
        <v>1629</v>
      </c>
      <c r="P7359" s="10" t="s">
        <v>1553</v>
      </c>
      <c r="R7359" s="10" t="s">
        <v>1630</v>
      </c>
      <c r="S7359" s="10" t="s">
        <v>219</v>
      </c>
      <c r="T7359" s="10"/>
      <c r="Z7359" t="s">
        <v>60</v>
      </c>
      <c r="AA7359" t="s">
        <v>60</v>
      </c>
      <c r="AB7359" s="10" t="s">
        <v>53</v>
      </c>
      <c r="AC7359" s="10" t="s">
        <v>61</v>
      </c>
      <c r="AD7359" s="10" t="s">
        <v>53</v>
      </c>
      <c r="AE7359" s="10">
        <v>631</v>
      </c>
      <c r="AF7359" s="10" t="s">
        <v>75</v>
      </c>
      <c r="AH7359" s="10" t="s">
        <v>519</v>
      </c>
      <c r="AK7359" s="10" t="str">
        <f t="shared" si="371"/>
        <v>&gt;t_m_Tropiometra_carinata~__7362_mol22</v>
      </c>
      <c r="AL7359" s="10" t="str">
        <f t="shared" si="370"/>
        <v>&gt;Tropiometra_carinata___UF_7362</v>
      </c>
      <c r="AM7359" s="10" t="s">
        <v>1635</v>
      </c>
      <c r="AP7359" s="13"/>
      <c r="AQ7359" s="13"/>
    </row>
    <row r="7360" spans="1:53" x14ac:dyDescent="0.2">
      <c r="A7360" s="10">
        <v>4559</v>
      </c>
      <c r="B7360" s="10" t="s">
        <v>141</v>
      </c>
      <c r="C7360" s="10" t="s">
        <v>269</v>
      </c>
      <c r="D7360" s="11">
        <v>7548</v>
      </c>
      <c r="E7360" s="10" t="s">
        <v>52</v>
      </c>
      <c r="F7360" s="10"/>
      <c r="G7360" s="11">
        <v>7548</v>
      </c>
      <c r="I7360" s="10" t="s">
        <v>53</v>
      </c>
      <c r="L7360" s="10" t="s">
        <v>1360</v>
      </c>
      <c r="M7360" s="10" t="s">
        <v>1363</v>
      </c>
      <c r="N7360" s="10" t="s">
        <v>1552</v>
      </c>
      <c r="O7360" s="10" t="s">
        <v>1629</v>
      </c>
      <c r="P7360" s="10" t="s">
        <v>1553</v>
      </c>
      <c r="R7360" s="10" t="s">
        <v>1630</v>
      </c>
      <c r="S7360" s="10" t="s">
        <v>219</v>
      </c>
      <c r="T7360" s="10"/>
      <c r="Z7360" t="s">
        <v>60</v>
      </c>
      <c r="AA7360" t="s">
        <v>60</v>
      </c>
      <c r="AB7360" s="10" t="s">
        <v>53</v>
      </c>
      <c r="AC7360" s="10" t="s">
        <v>61</v>
      </c>
      <c r="AD7360" s="10" t="s">
        <v>53</v>
      </c>
      <c r="AE7360" s="15">
        <v>597</v>
      </c>
      <c r="AH7360" s="10" t="s">
        <v>519</v>
      </c>
      <c r="AK7360" s="10" t="str">
        <f t="shared" si="371"/>
        <v>&gt;_m_Tropiometra_carinata~__7548_mol22</v>
      </c>
      <c r="AL7360" s="10" t="str">
        <f t="shared" si="370"/>
        <v>&gt;Tropiometra_carinata___UF_7548</v>
      </c>
      <c r="AM7360" s="10" t="s">
        <v>1636</v>
      </c>
      <c r="AP7360" s="13"/>
      <c r="AQ7360" s="13"/>
    </row>
    <row r="7361" spans="1:53" x14ac:dyDescent="0.2">
      <c r="A7361" s="10">
        <v>4560</v>
      </c>
      <c r="B7361" s="10" t="s">
        <v>141</v>
      </c>
      <c r="C7361" s="10" t="s">
        <v>336</v>
      </c>
      <c r="D7361" s="11">
        <v>7549</v>
      </c>
      <c r="E7361" s="10" t="s">
        <v>52</v>
      </c>
      <c r="F7361" s="10"/>
      <c r="G7361" s="11">
        <v>7549</v>
      </c>
      <c r="I7361" s="10" t="s">
        <v>53</v>
      </c>
      <c r="L7361" s="10" t="s">
        <v>1360</v>
      </c>
      <c r="M7361" s="10" t="s">
        <v>1363</v>
      </c>
      <c r="N7361" s="10" t="s">
        <v>1552</v>
      </c>
      <c r="O7361" s="10" t="s">
        <v>1629</v>
      </c>
      <c r="P7361" s="10" t="s">
        <v>1553</v>
      </c>
      <c r="R7361" s="10" t="s">
        <v>1630</v>
      </c>
      <c r="S7361" s="10" t="s">
        <v>219</v>
      </c>
      <c r="T7361" s="10"/>
      <c r="Z7361" t="s">
        <v>60</v>
      </c>
      <c r="AA7361" t="s">
        <v>60</v>
      </c>
      <c r="AB7361" s="10" t="s">
        <v>53</v>
      </c>
      <c r="AC7361" s="10" t="s">
        <v>61</v>
      </c>
      <c r="AD7361" s="10" t="s">
        <v>53</v>
      </c>
      <c r="AE7361" s="15">
        <v>630</v>
      </c>
      <c r="AH7361" s="10" t="s">
        <v>519</v>
      </c>
      <c r="AK7361" s="10" t="str">
        <f t="shared" si="371"/>
        <v>&gt;_m_Tropiometra_carinata~__7549_mol22</v>
      </c>
      <c r="AL7361" s="10" t="str">
        <f t="shared" si="370"/>
        <v>&gt;Tropiometra_carinata___UF_7549</v>
      </c>
      <c r="AM7361" s="10" t="s">
        <v>1637</v>
      </c>
      <c r="AP7361" s="13"/>
      <c r="AQ7361" s="13"/>
    </row>
    <row r="7362" spans="1:53" x14ac:dyDescent="0.2">
      <c r="A7362" s="10">
        <v>4563</v>
      </c>
      <c r="B7362" s="10" t="s">
        <v>141</v>
      </c>
      <c r="C7362" s="10" t="s">
        <v>83</v>
      </c>
      <c r="D7362" s="11">
        <v>7560</v>
      </c>
      <c r="E7362" s="10" t="s">
        <v>52</v>
      </c>
      <c r="F7362" s="10"/>
      <c r="G7362" s="11">
        <v>7560</v>
      </c>
      <c r="I7362" s="10" t="s">
        <v>53</v>
      </c>
      <c r="L7362" s="10" t="s">
        <v>1360</v>
      </c>
      <c r="M7362" s="10" t="s">
        <v>1363</v>
      </c>
      <c r="N7362" s="10" t="s">
        <v>1552</v>
      </c>
      <c r="O7362" s="10" t="s">
        <v>1629</v>
      </c>
      <c r="P7362" s="10" t="s">
        <v>1553</v>
      </c>
      <c r="R7362" s="10" t="s">
        <v>1630</v>
      </c>
      <c r="S7362" s="10" t="s">
        <v>219</v>
      </c>
      <c r="T7362" s="10"/>
      <c r="Z7362" t="s">
        <v>60</v>
      </c>
      <c r="AA7362" t="s">
        <v>60</v>
      </c>
      <c r="AB7362" s="10" t="s">
        <v>53</v>
      </c>
      <c r="AC7362" s="10" t="s">
        <v>61</v>
      </c>
      <c r="AD7362" s="10" t="s">
        <v>53</v>
      </c>
      <c r="AE7362" s="15">
        <v>613</v>
      </c>
      <c r="AH7362" s="10" t="s">
        <v>519</v>
      </c>
      <c r="AK7362" s="10" t="str">
        <f t="shared" si="371"/>
        <v>&gt;_m_Tropiometra_carinata~__7560_mol22</v>
      </c>
      <c r="AL7362" s="10" t="str">
        <f t="shared" si="370"/>
        <v>&gt;Tropiometra_carinata___UF_7560</v>
      </c>
      <c r="AM7362" s="10" t="s">
        <v>1638</v>
      </c>
      <c r="AP7362" s="13"/>
      <c r="AQ7362" s="13"/>
    </row>
    <row r="7363" spans="1:53" x14ac:dyDescent="0.2">
      <c r="A7363" s="10">
        <v>4564</v>
      </c>
      <c r="B7363" s="10" t="s">
        <v>141</v>
      </c>
      <c r="C7363" s="10" t="s">
        <v>343</v>
      </c>
      <c r="D7363" s="11">
        <v>7562</v>
      </c>
      <c r="E7363" s="10" t="s">
        <v>52</v>
      </c>
      <c r="F7363" s="10"/>
      <c r="G7363" s="11">
        <v>7562</v>
      </c>
      <c r="I7363" s="10" t="s">
        <v>53</v>
      </c>
      <c r="L7363" s="10" t="s">
        <v>1360</v>
      </c>
      <c r="M7363" s="10" t="s">
        <v>1363</v>
      </c>
      <c r="N7363" s="10" t="s">
        <v>1552</v>
      </c>
      <c r="O7363" s="10" t="s">
        <v>1629</v>
      </c>
      <c r="P7363" s="10" t="s">
        <v>1553</v>
      </c>
      <c r="R7363" s="10" t="s">
        <v>1630</v>
      </c>
      <c r="S7363" s="10" t="s">
        <v>219</v>
      </c>
      <c r="T7363" s="10"/>
      <c r="Z7363" t="s">
        <v>60</v>
      </c>
      <c r="AA7363" t="s">
        <v>60</v>
      </c>
      <c r="AB7363" s="10" t="s">
        <v>53</v>
      </c>
      <c r="AC7363" s="10" t="s">
        <v>61</v>
      </c>
      <c r="AD7363" s="10" t="s">
        <v>53</v>
      </c>
      <c r="AE7363" s="15">
        <v>597</v>
      </c>
      <c r="AH7363" s="10" t="s">
        <v>519</v>
      </c>
      <c r="AK7363" s="10" t="str">
        <f t="shared" si="371"/>
        <v>&gt;_m_Tropiometra_carinata~__7562_mol22</v>
      </c>
      <c r="AL7363" s="10" t="str">
        <f t="shared" si="370"/>
        <v>&gt;Tropiometra_carinata___UF_7562</v>
      </c>
      <c r="AM7363" s="10" t="s">
        <v>1636</v>
      </c>
      <c r="AP7363" s="13"/>
      <c r="AQ7363" s="13"/>
    </row>
    <row r="7364" spans="1:53" x14ac:dyDescent="0.2">
      <c r="A7364" s="10">
        <v>4551</v>
      </c>
      <c r="B7364" s="10" t="s">
        <v>141</v>
      </c>
      <c r="C7364" s="10" t="s">
        <v>373</v>
      </c>
      <c r="D7364" s="11">
        <v>7355</v>
      </c>
      <c r="E7364" s="10" t="s">
        <v>52</v>
      </c>
      <c r="F7364" s="10"/>
      <c r="G7364" s="11">
        <v>7355</v>
      </c>
      <c r="I7364" s="10" t="s">
        <v>53</v>
      </c>
      <c r="L7364" s="10" t="s">
        <v>1360</v>
      </c>
      <c r="M7364" s="10" t="s">
        <v>1363</v>
      </c>
      <c r="N7364" s="10" t="s">
        <v>1552</v>
      </c>
      <c r="O7364" s="10" t="s">
        <v>1629</v>
      </c>
      <c r="P7364" s="10" t="s">
        <v>1553</v>
      </c>
      <c r="R7364" s="10" t="s">
        <v>1630</v>
      </c>
      <c r="S7364" s="10" t="s">
        <v>219</v>
      </c>
      <c r="T7364" s="10"/>
      <c r="Z7364" t="s">
        <v>60</v>
      </c>
      <c r="AA7364" t="s">
        <v>60</v>
      </c>
      <c r="AB7364" s="10" t="s">
        <v>53</v>
      </c>
      <c r="AC7364" s="10" t="s">
        <v>61</v>
      </c>
      <c r="AD7364" s="10" t="s">
        <v>53</v>
      </c>
      <c r="AE7364" s="15">
        <v>597</v>
      </c>
      <c r="AH7364" s="10" t="s">
        <v>519</v>
      </c>
      <c r="AK7364" s="10" t="str">
        <f t="shared" si="371"/>
        <v>&gt;_m_Tropiometra_carinata~__7355_mol22</v>
      </c>
      <c r="AL7364" s="10" t="str">
        <f t="shared" si="370"/>
        <v>&gt;Tropiometra_carinata___UF_7355</v>
      </c>
      <c r="AM7364" s="10" t="s">
        <v>1640</v>
      </c>
      <c r="AP7364" s="13"/>
      <c r="AQ7364" s="13"/>
    </row>
    <row r="7365" spans="1:53" ht="14.25" x14ac:dyDescent="0.2">
      <c r="A7365" s="10">
        <v>7008</v>
      </c>
      <c r="B7365" s="10" t="s">
        <v>1128</v>
      </c>
      <c r="D7365" s="21" t="s">
        <v>1288</v>
      </c>
      <c r="E7365" s="10" t="s">
        <v>52</v>
      </c>
      <c r="F7365" s="10"/>
      <c r="G7365" s="22">
        <v>12426</v>
      </c>
      <c r="L7365" s="10" t="s">
        <v>54</v>
      </c>
      <c r="M7365" s="10" t="s">
        <v>55</v>
      </c>
      <c r="N7365" s="10" t="s">
        <v>320</v>
      </c>
      <c r="O7365" s="21" t="s">
        <v>367</v>
      </c>
      <c r="P7365" s="21" t="s">
        <v>367</v>
      </c>
      <c r="R7365" s="21" t="s">
        <v>368</v>
      </c>
      <c r="S7365" s="21"/>
      <c r="T7365" s="21"/>
      <c r="W7365" s="10" t="s">
        <v>1131</v>
      </c>
      <c r="X7365" s="10" t="s">
        <v>1131</v>
      </c>
      <c r="Z7365" t="s">
        <v>60</v>
      </c>
      <c r="AA7365" t="s">
        <v>60</v>
      </c>
      <c r="AH7365" s="21" t="s">
        <v>368</v>
      </c>
      <c r="AK7365" s="10" t="str">
        <f t="shared" si="371"/>
        <v>&gt;_Valvaster_striatus_MOO_BMOO-16839_BMOO</v>
      </c>
      <c r="AL7365" s="10" t="str">
        <f t="shared" si="370"/>
        <v>&gt;Valvaster_striatus_MOO__UF_BMOO-16839</v>
      </c>
      <c r="AM7365" s="25" t="s">
        <v>1289</v>
      </c>
      <c r="AO7365" s="26" t="s">
        <v>1290</v>
      </c>
    </row>
    <row r="7366" spans="1:53" x14ac:dyDescent="0.2">
      <c r="A7366" s="10">
        <v>1298</v>
      </c>
      <c r="B7366" s="10" t="s">
        <v>121</v>
      </c>
      <c r="C7366" s="10" t="s">
        <v>398</v>
      </c>
      <c r="D7366" s="11">
        <v>163</v>
      </c>
      <c r="E7366" s="10" t="s">
        <v>52</v>
      </c>
      <c r="F7366" s="10"/>
      <c r="G7366" s="11">
        <v>163</v>
      </c>
      <c r="H7366" s="5"/>
      <c r="I7366" s="10" t="s">
        <v>53</v>
      </c>
      <c r="J7366" s="5"/>
      <c r="K7366" s="5"/>
      <c r="L7366" s="10" t="s">
        <v>54</v>
      </c>
      <c r="M7366" s="10" t="s">
        <v>55</v>
      </c>
      <c r="N7366" s="10" t="s">
        <v>320</v>
      </c>
      <c r="O7366" s="10" t="s">
        <v>367</v>
      </c>
      <c r="P7366" s="10" t="s">
        <v>367</v>
      </c>
      <c r="Q7366" s="5"/>
      <c r="R7366" s="10" t="s">
        <v>368</v>
      </c>
      <c r="S7366" s="5"/>
      <c r="T7366" s="5"/>
      <c r="U7366" s="5"/>
      <c r="V7366" s="5"/>
      <c r="W7366" s="10" t="s">
        <v>198</v>
      </c>
      <c r="X7366" s="10" t="s">
        <v>198</v>
      </c>
      <c r="Y7366" s="5"/>
      <c r="Z7366" t="s">
        <v>60</v>
      </c>
      <c r="AA7366" t="s">
        <v>60</v>
      </c>
      <c r="AB7366" s="10" t="s">
        <v>53</v>
      </c>
      <c r="AC7366" s="5"/>
      <c r="AD7366" s="10" t="s">
        <v>53</v>
      </c>
      <c r="AE7366" s="12">
        <v>655</v>
      </c>
      <c r="AF7366" s="10" t="s">
        <v>75</v>
      </c>
      <c r="AG7366" s="5"/>
      <c r="AH7366" s="5"/>
      <c r="AI7366" s="5"/>
      <c r="AJ7366" s="5"/>
      <c r="AK7366" s="10" t="str">
        <f t="shared" si="371"/>
        <v>&gt;t_Valvaster_striatus_Mariana_163_FLMNH_069</v>
      </c>
      <c r="AL7366" s="10" t="str">
        <f t="shared" si="370"/>
        <v>&gt;Valvaster_striatus_Mariana__UF_163</v>
      </c>
      <c r="AM7366" s="10" t="s">
        <v>821</v>
      </c>
      <c r="AN7366" s="5"/>
      <c r="AO7366" s="5"/>
      <c r="AP7366" s="13"/>
      <c r="AQ7366" s="13"/>
      <c r="AR7366" s="13"/>
      <c r="AS7366" s="5"/>
      <c r="AT7366" s="5"/>
      <c r="AU7366" s="5"/>
      <c r="AV7366" s="5"/>
      <c r="AW7366" s="5"/>
      <c r="AX7366" s="5"/>
      <c r="AY7366" s="5"/>
      <c r="AZ7366" s="5"/>
      <c r="BA7366" s="5"/>
    </row>
    <row r="7367" spans="1:53" x14ac:dyDescent="0.2">
      <c r="A7367" s="10">
        <v>1322</v>
      </c>
      <c r="B7367" s="10" t="s">
        <v>121</v>
      </c>
      <c r="C7367" s="10" t="s">
        <v>216</v>
      </c>
      <c r="D7367" s="11">
        <v>5006</v>
      </c>
      <c r="E7367" s="10" t="s">
        <v>52</v>
      </c>
      <c r="F7367" s="10"/>
      <c r="G7367" s="11">
        <v>5006</v>
      </c>
      <c r="I7367" s="10" t="s">
        <v>53</v>
      </c>
      <c r="L7367" s="10" t="s">
        <v>54</v>
      </c>
      <c r="M7367" s="10" t="s">
        <v>55</v>
      </c>
      <c r="N7367" s="10" t="s">
        <v>320</v>
      </c>
      <c r="O7367" s="10" t="s">
        <v>367</v>
      </c>
      <c r="P7367" s="10" t="s">
        <v>367</v>
      </c>
      <c r="R7367" s="10" t="s">
        <v>368</v>
      </c>
      <c r="W7367" s="10" t="s">
        <v>705</v>
      </c>
      <c r="X7367" s="10" t="s">
        <v>705</v>
      </c>
      <c r="Z7367" t="s">
        <v>60</v>
      </c>
      <c r="AA7367" t="s">
        <v>60</v>
      </c>
      <c r="AB7367" s="10" t="s">
        <v>53</v>
      </c>
      <c r="AD7367" s="10" t="s">
        <v>53</v>
      </c>
      <c r="AE7367" s="12">
        <v>655</v>
      </c>
      <c r="AK7367" s="10" t="str">
        <f t="shared" si="371"/>
        <v>&gt;_Valvaster_striatus_Cooks_5006_FLMNH_069</v>
      </c>
      <c r="AL7367" s="10" t="str">
        <f t="shared" si="370"/>
        <v>&gt;Valvaster_striatus_Cooks__UF_5006</v>
      </c>
      <c r="AM7367" s="10" t="s">
        <v>822</v>
      </c>
      <c r="AP7367" s="13"/>
      <c r="AQ7367" s="13"/>
      <c r="AR7367" s="13"/>
    </row>
    <row r="7368" spans="1:53" ht="14.25" x14ac:dyDescent="0.2">
      <c r="A7368" s="10">
        <v>7007</v>
      </c>
      <c r="B7368" s="10" t="s">
        <v>1128</v>
      </c>
      <c r="D7368" s="21" t="s">
        <v>1291</v>
      </c>
      <c r="E7368" s="10" t="s">
        <v>52</v>
      </c>
      <c r="F7368" s="10"/>
      <c r="G7368" s="22">
        <v>12425</v>
      </c>
      <c r="L7368" s="10" t="s">
        <v>54</v>
      </c>
      <c r="M7368" s="10" t="s">
        <v>55</v>
      </c>
      <c r="N7368" s="10" t="s">
        <v>320</v>
      </c>
      <c r="O7368" s="21" t="s">
        <v>367</v>
      </c>
      <c r="P7368" s="21" t="s">
        <v>367</v>
      </c>
      <c r="R7368" s="21" t="s">
        <v>368</v>
      </c>
      <c r="S7368" s="21"/>
      <c r="T7368" s="21"/>
      <c r="W7368" s="10" t="s">
        <v>1131</v>
      </c>
      <c r="X7368" s="10" t="s">
        <v>1131</v>
      </c>
      <c r="Z7368" t="s">
        <v>60</v>
      </c>
      <c r="AA7368" t="s">
        <v>60</v>
      </c>
      <c r="AH7368" s="21" t="s">
        <v>368</v>
      </c>
      <c r="AK7368" s="10" t="str">
        <f t="shared" ref="AK7368:AK7377" si="372">CONCATENATE("&gt;",AF7368,"_",O7368,"_",R7368,S7368,"_",X7368,"_",D7368,"_",B7368)</f>
        <v>&gt;_Valvaster_striatus_MOO_BMOO-16837_BMOO</v>
      </c>
      <c r="AL7368" s="10" t="str">
        <f t="shared" si="370"/>
        <v>&gt;Valvaster_striatus_MOO__UF_BMOO-16837</v>
      </c>
      <c r="AM7368" s="25" t="s">
        <v>1292</v>
      </c>
      <c r="AO7368" s="26" t="s">
        <v>1293</v>
      </c>
    </row>
    <row r="7369" spans="1:53" x14ac:dyDescent="0.2">
      <c r="A7369" s="10">
        <v>4451</v>
      </c>
      <c r="B7369" s="10" t="s">
        <v>162</v>
      </c>
      <c r="C7369" s="10" t="s">
        <v>365</v>
      </c>
      <c r="D7369" s="11">
        <v>6533</v>
      </c>
      <c r="E7369" s="10" t="s">
        <v>52</v>
      </c>
      <c r="F7369" s="10"/>
      <c r="G7369" s="11">
        <v>6533</v>
      </c>
      <c r="I7369" s="10" t="s">
        <v>53</v>
      </c>
      <c r="L7369" s="10" t="s">
        <v>54</v>
      </c>
      <c r="M7369" s="10" t="s">
        <v>55</v>
      </c>
      <c r="N7369" s="10" t="s">
        <v>320</v>
      </c>
      <c r="O7369" s="10" t="s">
        <v>366</v>
      </c>
      <c r="P7369" s="10" t="s">
        <v>367</v>
      </c>
      <c r="R7369" s="10" t="s">
        <v>368</v>
      </c>
      <c r="Z7369" t="s">
        <v>60</v>
      </c>
      <c r="AA7369" t="s">
        <v>60</v>
      </c>
      <c r="AB7369" s="10" t="s">
        <v>207</v>
      </c>
      <c r="AE7369" s="10">
        <v>0</v>
      </c>
      <c r="AK7369" s="10" t="str">
        <f t="shared" si="372"/>
        <v>&gt;_m_Valvaster_striatus__6533_mol21</v>
      </c>
      <c r="AL7369" s="10" t="str">
        <f t="shared" si="370"/>
        <v>&gt;Valvaster_striatus___UF_6533</v>
      </c>
      <c r="AP7369" s="13"/>
      <c r="AQ7369" s="13"/>
      <c r="AR7369" s="13"/>
    </row>
    <row r="7370" spans="1:53" x14ac:dyDescent="0.2">
      <c r="A7370" s="10">
        <v>836</v>
      </c>
      <c r="B7370" s="10" t="s">
        <v>131</v>
      </c>
      <c r="C7370" s="10" t="s">
        <v>377</v>
      </c>
      <c r="D7370" s="11">
        <v>8310</v>
      </c>
      <c r="E7370" s="10" t="s">
        <v>52</v>
      </c>
      <c r="F7370" s="10"/>
      <c r="G7370" s="11">
        <v>8310</v>
      </c>
      <c r="I7370" s="10" t="s">
        <v>53</v>
      </c>
      <c r="L7370" s="10" t="s">
        <v>54</v>
      </c>
      <c r="M7370" s="10" t="s">
        <v>55</v>
      </c>
      <c r="N7370" s="10" t="s">
        <v>320</v>
      </c>
      <c r="O7370" s="10" t="s">
        <v>367</v>
      </c>
      <c r="P7370" s="10" t="s">
        <v>367</v>
      </c>
      <c r="R7370" s="10" t="s">
        <v>368</v>
      </c>
      <c r="W7370" s="10" t="s">
        <v>135</v>
      </c>
      <c r="X7370" s="10" t="s">
        <v>135</v>
      </c>
      <c r="Z7370">
        <v>-14.673999999999999</v>
      </c>
      <c r="AA7370">
        <v>145.45304999999999</v>
      </c>
      <c r="AB7370" s="10" t="s">
        <v>207</v>
      </c>
      <c r="AE7370" s="10">
        <v>0</v>
      </c>
      <c r="AK7370" s="10" t="str">
        <f t="shared" si="372"/>
        <v>&gt;_Valvaster_striatus_Lizard_8310_FLMNH_037</v>
      </c>
      <c r="AL7370" s="10" t="str">
        <f t="shared" si="370"/>
        <v>&gt;Valvaster_striatus_Lizard__UF_8310</v>
      </c>
      <c r="AN7370" s="10" t="s">
        <v>139</v>
      </c>
      <c r="AP7370" s="13"/>
      <c r="AQ7370" s="13"/>
      <c r="AR7370" s="13"/>
    </row>
    <row r="7371" spans="1:53" x14ac:dyDescent="0.2">
      <c r="A7371" s="10">
        <v>5858</v>
      </c>
      <c r="B7371" s="33" t="s">
        <v>6436</v>
      </c>
      <c r="C7371" s="33"/>
      <c r="D7371" s="33" t="s">
        <v>6437</v>
      </c>
      <c r="E7371" s="10" t="s">
        <v>3371</v>
      </c>
      <c r="F7371" s="10"/>
      <c r="G7371" s="36" t="s">
        <v>6438</v>
      </c>
      <c r="H7371" s="13"/>
      <c r="I7371" s="33" t="s">
        <v>53</v>
      </c>
      <c r="L7371" s="14" t="s">
        <v>2752</v>
      </c>
      <c r="M7371" s="14" t="s">
        <v>5062</v>
      </c>
      <c r="N7371" s="14" t="s">
        <v>5063</v>
      </c>
      <c r="O7371" s="14" t="s">
        <v>6439</v>
      </c>
      <c r="P7371" s="14" t="s">
        <v>6439</v>
      </c>
      <c r="Q7371" s="14"/>
      <c r="R7371" s="14" t="s">
        <v>6440</v>
      </c>
      <c r="S7371" s="14"/>
      <c r="T7371" s="14"/>
      <c r="U7371" s="14"/>
      <c r="V7371" s="14"/>
      <c r="W7371" s="14" t="s">
        <v>3548</v>
      </c>
      <c r="X7371" s="14" t="s">
        <v>3548</v>
      </c>
      <c r="Y7371" s="34"/>
      <c r="Z7371">
        <v>-15.009</v>
      </c>
      <c r="AA7371">
        <v>124.60357999999999</v>
      </c>
      <c r="AB7371" s="14" t="s">
        <v>53</v>
      </c>
      <c r="AC7371" s="14"/>
      <c r="AD7371" s="14" t="s">
        <v>74</v>
      </c>
      <c r="AE7371" s="34">
        <v>652</v>
      </c>
      <c r="AF7371" s="14" t="s">
        <v>75</v>
      </c>
      <c r="AG7371" s="14"/>
      <c r="AH7371" s="14" t="s">
        <v>6440</v>
      </c>
      <c r="AI7371" s="14"/>
      <c r="AJ7371" s="14"/>
      <c r="AK7371" s="10" t="str">
        <f t="shared" si="372"/>
        <v>&gt;t_Ypsilothuria_bitentaculata_NWAustralia_MOLAF_0406_S0260</v>
      </c>
      <c r="AL7371" s="10" t="str">
        <f t="shared" si="370"/>
        <v>&gt;Ypsilothuria_bitentaculata_NWAustralia__NMV_MOLAF_0406</v>
      </c>
      <c r="AM7371" s="14" t="s">
        <v>6441</v>
      </c>
      <c r="AN7371" s="14"/>
      <c r="AO7371" s="14"/>
      <c r="AP7371" s="14"/>
      <c r="AQ7371" s="14"/>
      <c r="AR7371" s="14"/>
      <c r="AS7371" s="14" t="s">
        <v>6442</v>
      </c>
      <c r="AT7371" s="14"/>
      <c r="AU7371" s="14" t="s">
        <v>2758</v>
      </c>
      <c r="AV7371" s="14" t="s">
        <v>2758</v>
      </c>
      <c r="AW7371" s="14" t="s">
        <v>2759</v>
      </c>
      <c r="AX7371" s="14"/>
      <c r="AY7371" s="14"/>
      <c r="AZ7371" s="41" t="s">
        <v>3550</v>
      </c>
      <c r="BA7371" s="35"/>
    </row>
    <row r="7372" spans="1:53" x14ac:dyDescent="0.2">
      <c r="A7372" s="10">
        <v>6690</v>
      </c>
      <c r="B7372" s="5" t="s">
        <v>13538</v>
      </c>
      <c r="C7372" s="5"/>
      <c r="D7372" s="65" t="s">
        <v>13539</v>
      </c>
      <c r="E7372" s="5" t="s">
        <v>4078</v>
      </c>
      <c r="F7372" s="5"/>
      <c r="G7372" s="65" t="s">
        <v>13539</v>
      </c>
      <c r="H7372" s="5"/>
      <c r="I7372" s="5"/>
      <c r="L7372" s="5" t="s">
        <v>2752</v>
      </c>
      <c r="M7372" s="5" t="s">
        <v>5062</v>
      </c>
      <c r="N7372" s="5" t="s">
        <v>5063</v>
      </c>
      <c r="O7372" s="5" t="s">
        <v>6439</v>
      </c>
      <c r="P7372" s="5" t="s">
        <v>6439</v>
      </c>
      <c r="Q7372" s="5"/>
      <c r="R7372" s="5"/>
      <c r="S7372" s="5"/>
      <c r="T7372" s="5"/>
      <c r="U7372" s="5"/>
      <c r="V7372" s="5"/>
      <c r="W7372" s="81" t="s">
        <v>13497</v>
      </c>
      <c r="X7372" s="81" t="s">
        <v>13497</v>
      </c>
      <c r="Y7372" s="5"/>
      <c r="Z7372">
        <v>-18.615949000000001</v>
      </c>
      <c r="AA7372">
        <v>41.280857699999999</v>
      </c>
      <c r="AB7372" s="5"/>
      <c r="AC7372" s="5"/>
      <c r="AD7372" s="5"/>
      <c r="AE7372" s="5">
        <v>655</v>
      </c>
      <c r="AF7372" s="5" t="s">
        <v>75</v>
      </c>
      <c r="AG7372" s="5"/>
      <c r="AH7372" s="5"/>
      <c r="AI7372" s="5"/>
      <c r="AJ7372" s="5"/>
      <c r="AK7372" s="10" t="str">
        <f t="shared" si="372"/>
        <v>&gt;t_Ypsilothuria__Mozambique Channel_IE-2007-4761_N1146</v>
      </c>
      <c r="AL7372" s="10" t="str">
        <f t="shared" ref="AL7372:AL7377" si="373">CONCATENATE("&gt;",P7372,"_",R7372,"_",X7372,"_",Y7372,"_",E7372,"_",D7372)</f>
        <v>&gt;Ypsilothuria__Mozambique Channel__MNHN_IE-2007-4761</v>
      </c>
      <c r="AM7372" s="5" t="s">
        <v>13540</v>
      </c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</row>
    <row r="7373" spans="1:53" x14ac:dyDescent="0.2">
      <c r="A7373" s="10">
        <v>6666</v>
      </c>
      <c r="B7373" s="5" t="s">
        <v>13694</v>
      </c>
      <c r="C7373" s="5"/>
      <c r="D7373" s="65" t="s">
        <v>13695</v>
      </c>
      <c r="E7373" s="5" t="s">
        <v>4078</v>
      </c>
      <c r="F7373" s="5"/>
      <c r="G7373" s="65" t="s">
        <v>13695</v>
      </c>
      <c r="H7373" s="5"/>
      <c r="I7373" s="5"/>
      <c r="L7373" s="5" t="s">
        <v>2752</v>
      </c>
      <c r="M7373" s="5" t="s">
        <v>5062</v>
      </c>
      <c r="N7373" s="5" t="s">
        <v>5063</v>
      </c>
      <c r="O7373" s="5" t="s">
        <v>6439</v>
      </c>
      <c r="P7373" s="5" t="s">
        <v>6439</v>
      </c>
      <c r="Q7373" s="5"/>
      <c r="R7373" s="5" t="s">
        <v>13696</v>
      </c>
      <c r="S7373" s="5"/>
      <c r="T7373" s="5"/>
      <c r="U7373" s="5"/>
      <c r="V7373" s="5"/>
      <c r="W7373" s="10" t="s">
        <v>3938</v>
      </c>
      <c r="X7373" s="5" t="s">
        <v>3938</v>
      </c>
      <c r="Y7373" s="5"/>
      <c r="Z7373">
        <v>-12.73983</v>
      </c>
      <c r="AA7373">
        <v>48.276420000000002</v>
      </c>
      <c r="AB7373" s="5"/>
      <c r="AC7373" s="5"/>
      <c r="AD7373" s="5"/>
      <c r="AE7373" s="5">
        <v>655</v>
      </c>
      <c r="AF7373" s="5" t="s">
        <v>75</v>
      </c>
      <c r="AG7373" s="5"/>
      <c r="AH7373" s="5"/>
      <c r="AI7373" s="5"/>
      <c r="AJ7373" s="5"/>
      <c r="AK7373" s="10" t="str">
        <f t="shared" si="372"/>
        <v>&gt;t_Ypsilothuria_cf. bitentaculata_Madagascar_IE-2007-811_N1060</v>
      </c>
      <c r="AL7373" s="10" t="str">
        <f t="shared" si="373"/>
        <v>&gt;Ypsilothuria_cf. bitentaculata_Madagascar__MNHN_IE-2007-811</v>
      </c>
      <c r="AM7373" s="5" t="s">
        <v>13697</v>
      </c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</row>
    <row r="7374" spans="1:53" x14ac:dyDescent="0.2">
      <c r="A7374" s="10">
        <v>6436</v>
      </c>
      <c r="B7374" s="10"/>
      <c r="C7374" s="10"/>
      <c r="D7374" s="11">
        <v>1151549</v>
      </c>
      <c r="E7374" s="10" t="s">
        <v>3342</v>
      </c>
      <c r="F7374" s="10"/>
      <c r="G7374" s="11">
        <v>1151549</v>
      </c>
      <c r="H7374" s="10"/>
      <c r="I7374" s="10"/>
      <c r="J7374" s="5"/>
      <c r="K7374" s="5"/>
      <c r="L7374" s="10" t="s">
        <v>2752</v>
      </c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t="s">
        <v>60</v>
      </c>
      <c r="AA7374" t="s">
        <v>60</v>
      </c>
      <c r="AB7374" s="10" t="s">
        <v>207</v>
      </c>
      <c r="AC7374" s="10"/>
      <c r="AD7374" s="10"/>
      <c r="AE7374" s="10">
        <v>0</v>
      </c>
      <c r="AF7374" s="10"/>
      <c r="AG7374" s="10"/>
      <c r="AH7374" s="10"/>
      <c r="AI7374" s="10"/>
      <c r="AJ7374" s="10"/>
      <c r="AK7374" s="10" t="str">
        <f t="shared" si="372"/>
        <v>&gt;____1151549_</v>
      </c>
      <c r="AL7374" s="10" t="str">
        <f t="shared" si="373"/>
        <v>&gt;____USNM_1151549</v>
      </c>
      <c r="AM7374" s="10"/>
      <c r="AN7374" s="10"/>
      <c r="AO7374" s="10"/>
      <c r="AP7374" s="10"/>
      <c r="AQ7374" s="10"/>
      <c r="AR7374" s="10"/>
      <c r="AS7374" s="10"/>
      <c r="AT7374" s="10"/>
      <c r="AU7374" s="10"/>
      <c r="AV7374" s="10"/>
      <c r="AW7374" s="10"/>
      <c r="AX7374" s="10"/>
      <c r="AY7374" s="10"/>
      <c r="AZ7374" s="15"/>
      <c r="BA7374" s="15"/>
    </row>
    <row r="7375" spans="1:53" x14ac:dyDescent="0.2">
      <c r="A7375" s="10">
        <v>6437</v>
      </c>
      <c r="D7375" s="11">
        <v>1151550</v>
      </c>
      <c r="E7375" s="10" t="s">
        <v>3342</v>
      </c>
      <c r="F7375" s="10"/>
      <c r="G7375" s="11">
        <v>1151550</v>
      </c>
      <c r="L7375" s="10" t="s">
        <v>2752</v>
      </c>
      <c r="Z7375" t="s">
        <v>60</v>
      </c>
      <c r="AA7375" t="s">
        <v>60</v>
      </c>
      <c r="AB7375" s="5" t="s">
        <v>207</v>
      </c>
      <c r="AE7375" s="10">
        <v>0</v>
      </c>
      <c r="AK7375" s="10" t="str">
        <f t="shared" si="372"/>
        <v>&gt;____1151550_</v>
      </c>
      <c r="AL7375" s="10" t="str">
        <f t="shared" si="373"/>
        <v>&gt;____USNM_1151550</v>
      </c>
    </row>
    <row r="7376" spans="1:53" x14ac:dyDescent="0.2">
      <c r="A7376" s="10">
        <v>1247</v>
      </c>
      <c r="B7376" s="10" t="s">
        <v>3975</v>
      </c>
      <c r="C7376" s="10" t="s">
        <v>387</v>
      </c>
      <c r="D7376" s="10" t="s">
        <v>15997</v>
      </c>
      <c r="E7376" s="10" t="s">
        <v>3977</v>
      </c>
      <c r="F7376" s="10"/>
      <c r="G7376" s="11" t="s">
        <v>15998</v>
      </c>
      <c r="I7376" s="10" t="s">
        <v>53</v>
      </c>
      <c r="Z7376" t="s">
        <v>60</v>
      </c>
      <c r="AA7376" t="s">
        <v>60</v>
      </c>
      <c r="AB7376" s="10" t="s">
        <v>207</v>
      </c>
      <c r="AE7376" s="10">
        <v>0</v>
      </c>
      <c r="AJ7376" s="10" t="s">
        <v>15999</v>
      </c>
      <c r="AK7376" s="10" t="str">
        <f t="shared" si="372"/>
        <v>&gt;____FM_QM09_071_FLMNH_057</v>
      </c>
      <c r="AL7376" s="10" t="str">
        <f t="shared" si="373"/>
        <v>&gt;____QM_FM_QM09_071</v>
      </c>
    </row>
    <row r="7377" spans="1:64" x14ac:dyDescent="0.2">
      <c r="A7377" s="10">
        <v>2601</v>
      </c>
      <c r="B7377" s="10" t="s">
        <v>78</v>
      </c>
      <c r="C7377" s="10" t="s">
        <v>148</v>
      </c>
      <c r="D7377" s="10" t="s">
        <v>140</v>
      </c>
      <c r="G7377" s="11" t="s">
        <v>140</v>
      </c>
      <c r="I7377" s="10" t="s">
        <v>88</v>
      </c>
      <c r="Z7377" t="s">
        <v>60</v>
      </c>
      <c r="AA7377" t="s">
        <v>60</v>
      </c>
      <c r="AB7377" s="10" t="s">
        <v>207</v>
      </c>
      <c r="AE7377" s="10">
        <v>0</v>
      </c>
      <c r="AK7377" s="10" t="str">
        <f t="shared" si="372"/>
        <v>&gt;____mixed_FLMNH_108</v>
      </c>
      <c r="AL7377" s="10" t="str">
        <f t="shared" si="373"/>
        <v>&gt;_____mixed</v>
      </c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</row>
  </sheetData>
  <autoFilter ref="A1:BA7377">
    <sortState ref="A2:BA7377">
      <sortCondition ref="P1:P7377"/>
    </sortState>
  </autoFilter>
  <sortState ref="A2:BL7377">
    <sortCondition ref="P2:P7377"/>
    <sortCondition ref="AM2:AM7377"/>
  </sortState>
  <pageMargins left="0.74791666666666701" right="0.74791666666666701" top="0.98402777777777795" bottom="0.98402777777777795" header="0.51180555555555496" footer="0.51180555555555496"/>
  <pageSetup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69"/>
  <sheetViews>
    <sheetView zoomScaleNormal="100" workbookViewId="0">
      <selection activeCellId="1" sqref="N7281 A1"/>
    </sheetView>
  </sheetViews>
  <sheetFormatPr defaultRowHeight="12.75" x14ac:dyDescent="0.2"/>
  <cols>
    <col min="1" max="1025" width="8.7109375"/>
  </cols>
  <sheetData>
    <row r="1" spans="1:7" ht="15" x14ac:dyDescent="0.25">
      <c r="A1" s="89">
        <v>7619</v>
      </c>
      <c r="B1" s="90" t="s">
        <v>15012</v>
      </c>
      <c r="C1" s="90"/>
      <c r="D1" s="90" t="s">
        <v>14943</v>
      </c>
      <c r="E1" s="90" t="s">
        <v>15222</v>
      </c>
      <c r="F1" s="90" t="s">
        <v>15223</v>
      </c>
      <c r="G1" s="90"/>
    </row>
    <row r="2" spans="1:7" ht="15" x14ac:dyDescent="0.25">
      <c r="A2" s="89">
        <v>11808</v>
      </c>
      <c r="B2" s="90" t="s">
        <v>15012</v>
      </c>
      <c r="C2" s="90"/>
      <c r="D2" s="90" t="s">
        <v>14943</v>
      </c>
      <c r="E2" s="90" t="s">
        <v>15222</v>
      </c>
      <c r="F2" s="90" t="s">
        <v>15223</v>
      </c>
      <c r="G2" s="90"/>
    </row>
    <row r="3" spans="1:7" ht="15" x14ac:dyDescent="0.25">
      <c r="A3" s="89">
        <v>11841</v>
      </c>
      <c r="B3" s="90" t="s">
        <v>15012</v>
      </c>
      <c r="C3" s="90"/>
      <c r="D3" s="90" t="s">
        <v>14943</v>
      </c>
      <c r="E3" s="90" t="s">
        <v>15222</v>
      </c>
      <c r="F3" s="90" t="s">
        <v>15223</v>
      </c>
      <c r="G3" s="90"/>
    </row>
    <row r="4" spans="1:7" ht="15" x14ac:dyDescent="0.25">
      <c r="A4" s="89">
        <v>11863</v>
      </c>
      <c r="B4" s="90" t="s">
        <v>15012</v>
      </c>
      <c r="C4" s="90"/>
      <c r="D4" s="90" t="s">
        <v>14943</v>
      </c>
      <c r="E4" s="90" t="s">
        <v>15222</v>
      </c>
      <c r="F4" s="90" t="s">
        <v>15223</v>
      </c>
      <c r="G4" s="90"/>
    </row>
    <row r="5" spans="1:7" ht="15" x14ac:dyDescent="0.25">
      <c r="A5" s="89">
        <v>11881</v>
      </c>
      <c r="B5" s="90" t="s">
        <v>15012</v>
      </c>
      <c r="C5" s="90"/>
      <c r="D5" s="90" t="s">
        <v>14943</v>
      </c>
      <c r="E5" s="90" t="s">
        <v>15222</v>
      </c>
      <c r="F5" s="90" t="s">
        <v>15223</v>
      </c>
      <c r="G5" s="90"/>
    </row>
    <row r="6" spans="1:7" ht="15" x14ac:dyDescent="0.25">
      <c r="A6" s="89">
        <v>13887</v>
      </c>
      <c r="B6" s="90" t="s">
        <v>15012</v>
      </c>
      <c r="C6" s="90"/>
      <c r="D6" s="90" t="s">
        <v>14943</v>
      </c>
      <c r="E6" s="90" t="s">
        <v>15222</v>
      </c>
      <c r="F6" s="90" t="s">
        <v>15223</v>
      </c>
      <c r="G6" s="90"/>
    </row>
    <row r="7" spans="1:7" ht="15" x14ac:dyDescent="0.25">
      <c r="A7" s="89">
        <v>13889</v>
      </c>
      <c r="B7" s="90" t="s">
        <v>15012</v>
      </c>
      <c r="C7" s="90"/>
      <c r="D7" s="90" t="s">
        <v>14943</v>
      </c>
      <c r="E7" s="90" t="s">
        <v>15222</v>
      </c>
      <c r="F7" s="90" t="s">
        <v>15223</v>
      </c>
      <c r="G7" s="90"/>
    </row>
    <row r="8" spans="1:7" ht="15" x14ac:dyDescent="0.25">
      <c r="A8" s="89">
        <v>23</v>
      </c>
      <c r="B8" s="90" t="s">
        <v>14867</v>
      </c>
      <c r="C8" s="90" t="s">
        <v>14868</v>
      </c>
      <c r="D8" s="90" t="s">
        <v>14981</v>
      </c>
      <c r="E8" s="90" t="s">
        <v>14982</v>
      </c>
      <c r="F8" s="90" t="s">
        <v>15026</v>
      </c>
      <c r="G8" s="90"/>
    </row>
    <row r="9" spans="1:7" ht="15" x14ac:dyDescent="0.25">
      <c r="A9" s="89">
        <v>59</v>
      </c>
      <c r="B9" s="90" t="s">
        <v>14867</v>
      </c>
      <c r="C9" s="90" t="s">
        <v>14868</v>
      </c>
      <c r="D9" s="90" t="s">
        <v>14920</v>
      </c>
      <c r="E9" s="90" t="s">
        <v>14921</v>
      </c>
      <c r="F9" s="90" t="s">
        <v>15018</v>
      </c>
      <c r="G9" s="90"/>
    </row>
    <row r="10" spans="1:7" ht="15" x14ac:dyDescent="0.25">
      <c r="A10" s="89">
        <v>60</v>
      </c>
      <c r="B10" s="90" t="s">
        <v>14867</v>
      </c>
      <c r="C10" s="90" t="s">
        <v>14868</v>
      </c>
      <c r="D10" s="90" t="s">
        <v>14920</v>
      </c>
      <c r="E10" s="90" t="s">
        <v>14921</v>
      </c>
      <c r="F10" s="90" t="s">
        <v>15018</v>
      </c>
      <c r="G10" s="90"/>
    </row>
    <row r="11" spans="1:7" ht="15" x14ac:dyDescent="0.25">
      <c r="A11" s="89">
        <v>72</v>
      </c>
      <c r="B11" s="90" t="s">
        <v>14867</v>
      </c>
      <c r="C11" s="90" t="s">
        <v>14868</v>
      </c>
      <c r="D11" s="90" t="s">
        <v>14869</v>
      </c>
      <c r="E11" s="90" t="s">
        <v>14875</v>
      </c>
      <c r="F11" s="90" t="s">
        <v>15275</v>
      </c>
      <c r="G11" s="90"/>
    </row>
    <row r="12" spans="1:7" ht="15" x14ac:dyDescent="0.25">
      <c r="A12" s="89">
        <v>74</v>
      </c>
      <c r="B12" s="90" t="s">
        <v>14867</v>
      </c>
      <c r="C12" s="90" t="s">
        <v>14868</v>
      </c>
      <c r="D12" s="90" t="s">
        <v>14981</v>
      </c>
      <c r="E12" s="90" t="s">
        <v>14982</v>
      </c>
      <c r="F12" s="90" t="s">
        <v>15016</v>
      </c>
      <c r="G12" s="90"/>
    </row>
    <row r="13" spans="1:7" ht="15" x14ac:dyDescent="0.25">
      <c r="A13" s="89">
        <v>94</v>
      </c>
      <c r="B13" s="90" t="s">
        <v>14867</v>
      </c>
      <c r="C13" s="90" t="s">
        <v>14868</v>
      </c>
      <c r="D13" s="90" t="s">
        <v>14907</v>
      </c>
      <c r="E13" s="90" t="s">
        <v>15034</v>
      </c>
      <c r="F13" s="90" t="s">
        <v>16003</v>
      </c>
      <c r="G13" s="90"/>
    </row>
    <row r="14" spans="1:7" ht="15" x14ac:dyDescent="0.25">
      <c r="A14" s="89">
        <v>95</v>
      </c>
      <c r="B14" s="90" t="s">
        <v>14867</v>
      </c>
      <c r="C14" s="90" t="s">
        <v>14868</v>
      </c>
      <c r="D14" s="90" t="s">
        <v>14920</v>
      </c>
      <c r="E14" s="90" t="s">
        <v>14921</v>
      </c>
      <c r="F14" s="90" t="s">
        <v>15018</v>
      </c>
      <c r="G14" s="90"/>
    </row>
    <row r="15" spans="1:7" ht="15" x14ac:dyDescent="0.25">
      <c r="A15" s="89">
        <v>96</v>
      </c>
      <c r="B15" s="90" t="s">
        <v>14867</v>
      </c>
      <c r="C15" s="90" t="s">
        <v>14868</v>
      </c>
      <c r="D15" s="90" t="s">
        <v>14883</v>
      </c>
      <c r="E15" s="90" t="s">
        <v>14874</v>
      </c>
      <c r="F15" s="90" t="s">
        <v>1863</v>
      </c>
      <c r="G15" s="90"/>
    </row>
    <row r="16" spans="1:7" ht="15" x14ac:dyDescent="0.25">
      <c r="A16" s="89">
        <v>97</v>
      </c>
      <c r="B16" s="90" t="s">
        <v>14867</v>
      </c>
      <c r="C16" s="90" t="s">
        <v>14868</v>
      </c>
      <c r="D16" s="90" t="s">
        <v>14869</v>
      </c>
      <c r="E16" s="90" t="s">
        <v>14870</v>
      </c>
      <c r="F16" s="90" t="s">
        <v>15246</v>
      </c>
      <c r="G16" s="90" t="s">
        <v>1025</v>
      </c>
    </row>
    <row r="17" spans="1:7" ht="15" x14ac:dyDescent="0.25">
      <c r="A17" s="89">
        <v>100</v>
      </c>
      <c r="B17" s="90" t="s">
        <v>14867</v>
      </c>
      <c r="C17" s="90" t="s">
        <v>14868</v>
      </c>
      <c r="D17" s="90" t="s">
        <v>14869</v>
      </c>
      <c r="E17" s="90" t="s">
        <v>14870</v>
      </c>
      <c r="F17" s="90" t="s">
        <v>15246</v>
      </c>
      <c r="G17" s="90" t="s">
        <v>1025</v>
      </c>
    </row>
    <row r="18" spans="1:7" ht="15" x14ac:dyDescent="0.25">
      <c r="A18" s="89">
        <v>101</v>
      </c>
      <c r="B18" s="90" t="s">
        <v>14867</v>
      </c>
      <c r="C18" s="90" t="s">
        <v>14868</v>
      </c>
      <c r="D18" s="90" t="s">
        <v>14869</v>
      </c>
      <c r="E18" s="90" t="s">
        <v>14870</v>
      </c>
      <c r="F18" s="90" t="s">
        <v>15039</v>
      </c>
      <c r="G18" s="90"/>
    </row>
    <row r="19" spans="1:7" ht="15" x14ac:dyDescent="0.25">
      <c r="A19" s="89">
        <v>102</v>
      </c>
      <c r="B19" s="90" t="s">
        <v>14867</v>
      </c>
      <c r="C19" s="90" t="s">
        <v>14868</v>
      </c>
      <c r="D19" s="90" t="s">
        <v>14869</v>
      </c>
      <c r="E19" s="90" t="s">
        <v>14869</v>
      </c>
      <c r="F19" s="90"/>
      <c r="G19" s="90"/>
    </row>
    <row r="20" spans="1:7" ht="15" x14ac:dyDescent="0.25">
      <c r="A20" s="89">
        <v>103</v>
      </c>
      <c r="B20" s="90" t="s">
        <v>14867</v>
      </c>
      <c r="C20" s="90" t="s">
        <v>14868</v>
      </c>
      <c r="D20" s="90" t="s">
        <v>14869</v>
      </c>
      <c r="E20" s="90" t="s">
        <v>14870</v>
      </c>
      <c r="F20" s="90" t="s">
        <v>15039</v>
      </c>
      <c r="G20" s="90"/>
    </row>
    <row r="21" spans="1:7" ht="15" x14ac:dyDescent="0.25">
      <c r="A21" s="89">
        <v>104</v>
      </c>
      <c r="B21" s="90" t="s">
        <v>14867</v>
      </c>
      <c r="C21" s="90" t="s">
        <v>14868</v>
      </c>
      <c r="D21" s="90" t="s">
        <v>14907</v>
      </c>
      <c r="E21" s="90" t="s">
        <v>15034</v>
      </c>
      <c r="F21" s="90" t="s">
        <v>15068</v>
      </c>
      <c r="G21" s="90"/>
    </row>
    <row r="22" spans="1:7" ht="15" x14ac:dyDescent="0.25">
      <c r="A22" s="89">
        <v>105</v>
      </c>
      <c r="B22" s="90" t="s">
        <v>14867</v>
      </c>
      <c r="C22" s="90"/>
      <c r="D22" s="90"/>
      <c r="E22" s="90" t="s">
        <v>14867</v>
      </c>
      <c r="F22" s="90"/>
      <c r="G22" s="90"/>
    </row>
    <row r="23" spans="1:7" ht="15" x14ac:dyDescent="0.25">
      <c r="A23" s="89">
        <v>106</v>
      </c>
      <c r="B23" s="90" t="s">
        <v>14867</v>
      </c>
      <c r="C23" s="90" t="s">
        <v>14868</v>
      </c>
      <c r="D23" s="90" t="s">
        <v>14907</v>
      </c>
      <c r="E23" s="90" t="s">
        <v>15034</v>
      </c>
      <c r="F23" s="90" t="s">
        <v>15068</v>
      </c>
      <c r="G23" s="90"/>
    </row>
    <row r="24" spans="1:7" ht="15" x14ac:dyDescent="0.25">
      <c r="A24" s="89">
        <v>107</v>
      </c>
      <c r="B24" s="90" t="s">
        <v>14867</v>
      </c>
      <c r="C24" s="90" t="s">
        <v>14868</v>
      </c>
      <c r="D24" s="90" t="s">
        <v>14869</v>
      </c>
      <c r="E24" s="90" t="s">
        <v>14870</v>
      </c>
      <c r="F24" s="90" t="s">
        <v>15039</v>
      </c>
      <c r="G24" s="90"/>
    </row>
    <row r="25" spans="1:7" ht="15" x14ac:dyDescent="0.25">
      <c r="A25" s="89">
        <v>116</v>
      </c>
      <c r="B25" s="90" t="s">
        <v>14867</v>
      </c>
      <c r="C25" s="90" t="s">
        <v>14868</v>
      </c>
      <c r="D25" s="90" t="s">
        <v>14920</v>
      </c>
      <c r="E25" s="90" t="s">
        <v>14921</v>
      </c>
      <c r="F25" s="90" t="s">
        <v>15018</v>
      </c>
      <c r="G25" s="90"/>
    </row>
    <row r="26" spans="1:7" ht="15" x14ac:dyDescent="0.25">
      <c r="A26" s="89">
        <v>119</v>
      </c>
      <c r="B26" s="90" t="s">
        <v>14867</v>
      </c>
      <c r="C26" s="90" t="s">
        <v>14868</v>
      </c>
      <c r="D26" s="90" t="s">
        <v>14920</v>
      </c>
      <c r="E26" s="90" t="s">
        <v>14921</v>
      </c>
      <c r="F26" s="90" t="s">
        <v>15018</v>
      </c>
      <c r="G26" s="90"/>
    </row>
    <row r="27" spans="1:7" ht="15" x14ac:dyDescent="0.25">
      <c r="A27" s="89">
        <v>121</v>
      </c>
      <c r="B27" s="90" t="s">
        <v>14867</v>
      </c>
      <c r="C27" s="90" t="s">
        <v>14868</v>
      </c>
      <c r="D27" s="90" t="s">
        <v>14920</v>
      </c>
      <c r="E27" s="90" t="s">
        <v>14921</v>
      </c>
      <c r="F27" s="90" t="s">
        <v>15018</v>
      </c>
      <c r="G27" s="90"/>
    </row>
    <row r="28" spans="1:7" ht="15" x14ac:dyDescent="0.25">
      <c r="A28" s="89">
        <v>122</v>
      </c>
      <c r="B28" s="90" t="s">
        <v>14867</v>
      </c>
      <c r="C28" s="90" t="s">
        <v>15209</v>
      </c>
      <c r="D28" s="90" t="s">
        <v>15251</v>
      </c>
      <c r="E28" s="90" t="s">
        <v>16004</v>
      </c>
      <c r="F28" s="90" t="s">
        <v>16005</v>
      </c>
      <c r="G28" s="90"/>
    </row>
    <row r="29" spans="1:7" ht="15" x14ac:dyDescent="0.25">
      <c r="A29" s="89">
        <v>125</v>
      </c>
      <c r="B29" s="90" t="s">
        <v>14867</v>
      </c>
      <c r="C29" s="90" t="s">
        <v>15209</v>
      </c>
      <c r="D29" s="90" t="s">
        <v>15251</v>
      </c>
      <c r="E29" s="90" t="s">
        <v>16004</v>
      </c>
      <c r="F29" s="90" t="s">
        <v>16005</v>
      </c>
      <c r="G29" s="90"/>
    </row>
    <row r="30" spans="1:7" ht="15" x14ac:dyDescent="0.25">
      <c r="A30" s="89">
        <v>126</v>
      </c>
      <c r="B30" s="90" t="s">
        <v>14867</v>
      </c>
      <c r="C30" s="90" t="s">
        <v>14868</v>
      </c>
      <c r="D30" s="90" t="s">
        <v>14920</v>
      </c>
      <c r="E30" s="90" t="s">
        <v>14921</v>
      </c>
      <c r="F30" s="90" t="s">
        <v>15018</v>
      </c>
      <c r="G30" s="90"/>
    </row>
    <row r="31" spans="1:7" ht="15" x14ac:dyDescent="0.25">
      <c r="A31" s="89">
        <v>129</v>
      </c>
      <c r="B31" s="90" t="s">
        <v>14867</v>
      </c>
      <c r="C31" s="90" t="s">
        <v>14868</v>
      </c>
      <c r="D31" s="90" t="s">
        <v>14869</v>
      </c>
      <c r="E31" s="90" t="s">
        <v>14870</v>
      </c>
      <c r="F31" s="90" t="s">
        <v>15039</v>
      </c>
      <c r="G31" s="90"/>
    </row>
    <row r="32" spans="1:7" ht="15" x14ac:dyDescent="0.25">
      <c r="A32" s="89">
        <v>147</v>
      </c>
      <c r="B32" s="90" t="s">
        <v>14867</v>
      </c>
      <c r="C32" s="90" t="s">
        <v>14868</v>
      </c>
      <c r="D32" s="90" t="s">
        <v>14869</v>
      </c>
      <c r="E32" s="90" t="s">
        <v>14870</v>
      </c>
      <c r="F32" s="90" t="s">
        <v>6831</v>
      </c>
      <c r="G32" s="90"/>
    </row>
    <row r="33" spans="1:7" ht="15" x14ac:dyDescent="0.25">
      <c r="A33" s="89">
        <v>170</v>
      </c>
      <c r="B33" s="90" t="s">
        <v>14867</v>
      </c>
      <c r="C33" s="90" t="s">
        <v>14868</v>
      </c>
      <c r="D33" s="90" t="s">
        <v>14879</v>
      </c>
      <c r="E33" s="90" t="s">
        <v>14925</v>
      </c>
      <c r="F33" s="90" t="s">
        <v>15004</v>
      </c>
      <c r="G33" s="90"/>
    </row>
    <row r="34" spans="1:7" ht="15" x14ac:dyDescent="0.25">
      <c r="A34" s="89">
        <v>171</v>
      </c>
      <c r="B34" s="90" t="s">
        <v>14867</v>
      </c>
      <c r="C34" s="90" t="s">
        <v>14868</v>
      </c>
      <c r="D34" s="90" t="s">
        <v>14943</v>
      </c>
      <c r="E34" s="90" t="s">
        <v>14943</v>
      </c>
      <c r="F34" s="90"/>
      <c r="G34" s="90"/>
    </row>
    <row r="35" spans="1:7" ht="15" x14ac:dyDescent="0.25">
      <c r="A35" s="89">
        <v>172</v>
      </c>
      <c r="B35" s="90" t="s">
        <v>14867</v>
      </c>
      <c r="C35" s="90" t="s">
        <v>14868</v>
      </c>
      <c r="D35" s="90" t="s">
        <v>14869</v>
      </c>
      <c r="E35" s="90" t="s">
        <v>14869</v>
      </c>
      <c r="F35" s="90"/>
      <c r="G35" s="90"/>
    </row>
    <row r="36" spans="1:7" ht="15" x14ac:dyDescent="0.25">
      <c r="A36" s="89">
        <v>184</v>
      </c>
      <c r="B36" s="90" t="s">
        <v>14867</v>
      </c>
      <c r="C36" s="90" t="s">
        <v>14868</v>
      </c>
      <c r="D36" s="90" t="s">
        <v>14869</v>
      </c>
      <c r="E36" s="90" t="s">
        <v>14870</v>
      </c>
      <c r="F36" s="90" t="s">
        <v>6831</v>
      </c>
      <c r="G36" s="90"/>
    </row>
    <row r="37" spans="1:7" ht="15" x14ac:dyDescent="0.25">
      <c r="A37" s="89">
        <v>186</v>
      </c>
      <c r="B37" s="90" t="s">
        <v>14867</v>
      </c>
      <c r="C37" s="90" t="s">
        <v>14868</v>
      </c>
      <c r="D37" s="90" t="s">
        <v>14879</v>
      </c>
      <c r="E37" s="90" t="s">
        <v>14925</v>
      </c>
      <c r="F37" s="90" t="s">
        <v>15019</v>
      </c>
      <c r="G37" s="90"/>
    </row>
    <row r="38" spans="1:7" ht="15" x14ac:dyDescent="0.25">
      <c r="A38" s="89">
        <v>188</v>
      </c>
      <c r="B38" s="90" t="s">
        <v>14867</v>
      </c>
      <c r="C38" s="90" t="s">
        <v>14868</v>
      </c>
      <c r="D38" s="90" t="s">
        <v>14879</v>
      </c>
      <c r="E38" s="90" t="s">
        <v>14925</v>
      </c>
      <c r="F38" s="90" t="s">
        <v>4850</v>
      </c>
      <c r="G38" s="90"/>
    </row>
    <row r="39" spans="1:7" ht="15" x14ac:dyDescent="0.25">
      <c r="A39" s="89">
        <v>189</v>
      </c>
      <c r="B39" s="90" t="s">
        <v>14867</v>
      </c>
      <c r="C39" s="90" t="s">
        <v>14868</v>
      </c>
      <c r="D39" s="90" t="s">
        <v>14879</v>
      </c>
      <c r="E39" s="90" t="s">
        <v>14925</v>
      </c>
      <c r="F39" s="90" t="s">
        <v>497</v>
      </c>
      <c r="G39" s="90" t="s">
        <v>2508</v>
      </c>
    </row>
    <row r="40" spans="1:7" ht="15" x14ac:dyDescent="0.25">
      <c r="A40" s="89">
        <v>190</v>
      </c>
      <c r="B40" s="90" t="s">
        <v>14867</v>
      </c>
      <c r="C40" s="90" t="s">
        <v>14868</v>
      </c>
      <c r="D40" s="90" t="s">
        <v>14869</v>
      </c>
      <c r="E40" s="90" t="s">
        <v>14875</v>
      </c>
      <c r="F40" s="90" t="s">
        <v>4920</v>
      </c>
      <c r="G40" s="90" t="s">
        <v>1025</v>
      </c>
    </row>
    <row r="41" spans="1:7" ht="15" x14ac:dyDescent="0.25">
      <c r="A41" s="89">
        <v>191</v>
      </c>
      <c r="B41" s="90" t="s">
        <v>14867</v>
      </c>
      <c r="C41" s="90" t="s">
        <v>14868</v>
      </c>
      <c r="D41" s="90" t="s">
        <v>14879</v>
      </c>
      <c r="E41" s="90" t="s">
        <v>14925</v>
      </c>
      <c r="F41" s="90" t="s">
        <v>15019</v>
      </c>
      <c r="G41" s="90"/>
    </row>
    <row r="42" spans="1:7" ht="15" x14ac:dyDescent="0.25">
      <c r="A42" s="89">
        <v>195</v>
      </c>
      <c r="B42" s="90" t="s">
        <v>14867</v>
      </c>
      <c r="C42" s="90" t="s">
        <v>14868</v>
      </c>
      <c r="D42" s="90" t="s">
        <v>14883</v>
      </c>
      <c r="E42" s="90" t="s">
        <v>14874</v>
      </c>
      <c r="F42" s="90" t="s">
        <v>1863</v>
      </c>
      <c r="G42" s="90" t="s">
        <v>2508</v>
      </c>
    </row>
    <row r="43" spans="1:7" ht="15" x14ac:dyDescent="0.25">
      <c r="A43" s="89">
        <v>200</v>
      </c>
      <c r="B43" s="90" t="s">
        <v>14867</v>
      </c>
      <c r="C43" s="90" t="s">
        <v>14868</v>
      </c>
      <c r="D43" s="90" t="s">
        <v>14883</v>
      </c>
      <c r="E43" s="90" t="s">
        <v>14874</v>
      </c>
      <c r="F43" s="90" t="s">
        <v>1863</v>
      </c>
      <c r="G43" s="90" t="s">
        <v>2508</v>
      </c>
    </row>
    <row r="44" spans="1:7" ht="15" x14ac:dyDescent="0.25">
      <c r="A44" s="89">
        <v>202</v>
      </c>
      <c r="B44" s="90" t="s">
        <v>14867</v>
      </c>
      <c r="C44" s="90" t="s">
        <v>14868</v>
      </c>
      <c r="D44" s="90" t="s">
        <v>14879</v>
      </c>
      <c r="E44" s="90" t="s">
        <v>14925</v>
      </c>
      <c r="F44" s="90" t="s">
        <v>340</v>
      </c>
      <c r="G44" s="90"/>
    </row>
    <row r="45" spans="1:7" ht="15" x14ac:dyDescent="0.25">
      <c r="A45" s="89">
        <v>203</v>
      </c>
      <c r="B45" s="90" t="s">
        <v>14867</v>
      </c>
      <c r="C45" s="90" t="s">
        <v>14868</v>
      </c>
      <c r="D45" s="90" t="s">
        <v>14907</v>
      </c>
      <c r="E45" s="90" t="s">
        <v>14908</v>
      </c>
      <c r="F45" s="90" t="s">
        <v>14909</v>
      </c>
      <c r="G45" s="90"/>
    </row>
    <row r="46" spans="1:7" ht="15" x14ac:dyDescent="0.25">
      <c r="A46" s="89">
        <v>208</v>
      </c>
      <c r="B46" s="90" t="s">
        <v>14867</v>
      </c>
      <c r="C46" s="90" t="s">
        <v>14868</v>
      </c>
      <c r="D46" s="90" t="s">
        <v>14879</v>
      </c>
      <c r="E46" s="90" t="s">
        <v>14925</v>
      </c>
      <c r="F46" s="90" t="s">
        <v>14999</v>
      </c>
      <c r="G46" s="90"/>
    </row>
    <row r="47" spans="1:7" ht="15" x14ac:dyDescent="0.25">
      <c r="A47" s="89">
        <v>210</v>
      </c>
      <c r="B47" s="90" t="s">
        <v>14867</v>
      </c>
      <c r="C47" s="90" t="s">
        <v>14868</v>
      </c>
      <c r="D47" s="90" t="s">
        <v>14907</v>
      </c>
      <c r="E47" s="90" t="s">
        <v>15352</v>
      </c>
      <c r="F47" s="90" t="s">
        <v>16006</v>
      </c>
      <c r="G47" s="90"/>
    </row>
    <row r="48" spans="1:7" ht="15" x14ac:dyDescent="0.25">
      <c r="A48" s="89">
        <v>211</v>
      </c>
      <c r="B48" s="90" t="s">
        <v>14867</v>
      </c>
      <c r="C48" s="90" t="s">
        <v>14868</v>
      </c>
      <c r="D48" s="90" t="s">
        <v>14981</v>
      </c>
      <c r="E48" s="90" t="s">
        <v>14982</v>
      </c>
      <c r="F48" s="90" t="s">
        <v>15026</v>
      </c>
      <c r="G48" s="90"/>
    </row>
    <row r="49" spans="1:7" ht="15" x14ac:dyDescent="0.25">
      <c r="A49" s="89">
        <v>212</v>
      </c>
      <c r="B49" s="90" t="s">
        <v>14867</v>
      </c>
      <c r="C49" s="90" t="s">
        <v>14868</v>
      </c>
      <c r="D49" s="90" t="s">
        <v>14981</v>
      </c>
      <c r="E49" s="90" t="s">
        <v>14982</v>
      </c>
      <c r="F49" s="90" t="s">
        <v>15425</v>
      </c>
      <c r="G49" s="90"/>
    </row>
    <row r="50" spans="1:7" ht="15" x14ac:dyDescent="0.25">
      <c r="A50" s="89">
        <v>221</v>
      </c>
      <c r="B50" s="90" t="s">
        <v>14867</v>
      </c>
      <c r="C50" s="90" t="s">
        <v>14868</v>
      </c>
      <c r="D50" s="90" t="s">
        <v>14907</v>
      </c>
      <c r="E50" s="90" t="s">
        <v>15844</v>
      </c>
      <c r="F50" s="90" t="s">
        <v>16007</v>
      </c>
      <c r="G50" s="90"/>
    </row>
    <row r="51" spans="1:7" ht="15" x14ac:dyDescent="0.25">
      <c r="A51" s="89">
        <v>222</v>
      </c>
      <c r="B51" s="90" t="s">
        <v>14867</v>
      </c>
      <c r="C51" s="90" t="s">
        <v>14868</v>
      </c>
      <c r="D51" s="90" t="s">
        <v>14943</v>
      </c>
      <c r="E51" s="90" t="s">
        <v>14943</v>
      </c>
      <c r="F51" s="90"/>
      <c r="G51" s="90"/>
    </row>
    <row r="52" spans="1:7" ht="15" x14ac:dyDescent="0.25">
      <c r="A52" s="89">
        <v>223</v>
      </c>
      <c r="B52" s="90" t="s">
        <v>14867</v>
      </c>
      <c r="C52" s="90" t="s">
        <v>14868</v>
      </c>
      <c r="D52" s="90" t="s">
        <v>14879</v>
      </c>
      <c r="E52" s="90" t="s">
        <v>14879</v>
      </c>
      <c r="F52" s="90"/>
      <c r="G52" s="90"/>
    </row>
    <row r="53" spans="1:7" ht="15" x14ac:dyDescent="0.25">
      <c r="A53" s="89">
        <v>230</v>
      </c>
      <c r="B53" s="90" t="s">
        <v>14867</v>
      </c>
      <c r="C53" s="90" t="s">
        <v>14868</v>
      </c>
      <c r="D53" s="90" t="s">
        <v>14920</v>
      </c>
      <c r="E53" s="90" t="s">
        <v>14921</v>
      </c>
      <c r="F53" s="90" t="s">
        <v>16008</v>
      </c>
      <c r="G53" s="90"/>
    </row>
    <row r="54" spans="1:7" ht="15" x14ac:dyDescent="0.25">
      <c r="A54" s="89">
        <v>232</v>
      </c>
      <c r="B54" s="90" t="s">
        <v>14867</v>
      </c>
      <c r="C54" s="90" t="s">
        <v>14868</v>
      </c>
      <c r="D54" s="90" t="s">
        <v>14869</v>
      </c>
      <c r="E54" s="90" t="s">
        <v>14869</v>
      </c>
      <c r="F54" s="90"/>
      <c r="G54" s="90"/>
    </row>
    <row r="55" spans="1:7" ht="15" x14ac:dyDescent="0.25">
      <c r="A55" s="89">
        <v>233</v>
      </c>
      <c r="B55" s="90" t="s">
        <v>14867</v>
      </c>
      <c r="C55" s="90" t="s">
        <v>14868</v>
      </c>
      <c r="D55" s="90" t="s">
        <v>14907</v>
      </c>
      <c r="E55" s="90" t="s">
        <v>15844</v>
      </c>
      <c r="F55" s="90" t="s">
        <v>15044</v>
      </c>
      <c r="G55" s="90"/>
    </row>
    <row r="56" spans="1:7" ht="15" x14ac:dyDescent="0.25">
      <c r="A56" s="89">
        <v>238</v>
      </c>
      <c r="B56" s="90" t="s">
        <v>14867</v>
      </c>
      <c r="C56" s="90" t="s">
        <v>14868</v>
      </c>
      <c r="D56" s="90" t="s">
        <v>14920</v>
      </c>
      <c r="E56" s="90" t="s">
        <v>14974</v>
      </c>
      <c r="F56" s="90" t="s">
        <v>16009</v>
      </c>
      <c r="G56" s="90"/>
    </row>
    <row r="57" spans="1:7" ht="15" x14ac:dyDescent="0.25">
      <c r="A57" s="89">
        <v>239</v>
      </c>
      <c r="B57" s="90" t="s">
        <v>14867</v>
      </c>
      <c r="C57" s="90" t="s">
        <v>14868</v>
      </c>
      <c r="D57" s="90" t="s">
        <v>14879</v>
      </c>
      <c r="E57" s="90" t="s">
        <v>14886</v>
      </c>
      <c r="F57" s="90" t="s">
        <v>14887</v>
      </c>
      <c r="G57" s="90"/>
    </row>
    <row r="58" spans="1:7" ht="15" x14ac:dyDescent="0.25">
      <c r="A58" s="89">
        <v>240</v>
      </c>
      <c r="B58" s="90" t="s">
        <v>14867</v>
      </c>
      <c r="C58" s="90" t="s">
        <v>14868</v>
      </c>
      <c r="D58" s="90" t="s">
        <v>14879</v>
      </c>
      <c r="E58" s="90" t="s">
        <v>14925</v>
      </c>
      <c r="F58" s="90" t="s">
        <v>1699</v>
      </c>
      <c r="G58" s="90"/>
    </row>
    <row r="59" spans="1:7" ht="15" x14ac:dyDescent="0.25">
      <c r="A59" s="89">
        <v>241</v>
      </c>
      <c r="B59" s="90" t="s">
        <v>14867</v>
      </c>
      <c r="C59" s="90" t="s">
        <v>14868</v>
      </c>
      <c r="D59" s="90" t="s">
        <v>14907</v>
      </c>
      <c r="E59" s="90" t="s">
        <v>14908</v>
      </c>
      <c r="F59" s="90" t="s">
        <v>14909</v>
      </c>
      <c r="G59" s="90"/>
    </row>
    <row r="60" spans="1:7" ht="15" x14ac:dyDescent="0.25">
      <c r="A60" s="89">
        <v>243</v>
      </c>
      <c r="B60" s="90" t="s">
        <v>14867</v>
      </c>
      <c r="C60" s="90" t="s">
        <v>14868</v>
      </c>
      <c r="D60" s="90" t="s">
        <v>14907</v>
      </c>
      <c r="E60" s="90" t="s">
        <v>15352</v>
      </c>
      <c r="F60" s="90" t="s">
        <v>16006</v>
      </c>
      <c r="G60" s="90"/>
    </row>
    <row r="61" spans="1:7" ht="15" x14ac:dyDescent="0.25">
      <c r="A61" s="89">
        <v>244</v>
      </c>
      <c r="B61" s="90" t="s">
        <v>14867</v>
      </c>
      <c r="C61" s="90" t="s">
        <v>14868</v>
      </c>
      <c r="D61" s="90" t="s">
        <v>14869</v>
      </c>
      <c r="E61" s="90" t="s">
        <v>14875</v>
      </c>
      <c r="F61" s="90" t="s">
        <v>15275</v>
      </c>
      <c r="G61" s="90"/>
    </row>
    <row r="62" spans="1:7" ht="15" x14ac:dyDescent="0.25">
      <c r="A62" s="89">
        <v>245</v>
      </c>
      <c r="B62" s="90" t="s">
        <v>14867</v>
      </c>
      <c r="C62" s="90" t="s">
        <v>14868</v>
      </c>
      <c r="D62" s="90" t="s">
        <v>14869</v>
      </c>
      <c r="E62" s="90" t="s">
        <v>14875</v>
      </c>
      <c r="F62" s="90" t="s">
        <v>15275</v>
      </c>
      <c r="G62" s="90"/>
    </row>
    <row r="63" spans="1:7" ht="15" x14ac:dyDescent="0.25">
      <c r="A63" s="89">
        <v>247</v>
      </c>
      <c r="B63" s="90" t="s">
        <v>14867</v>
      </c>
      <c r="C63" s="90" t="s">
        <v>14868</v>
      </c>
      <c r="D63" s="90" t="s">
        <v>14907</v>
      </c>
      <c r="E63" s="90" t="s">
        <v>15198</v>
      </c>
      <c r="F63" s="90" t="s">
        <v>15188</v>
      </c>
      <c r="G63" s="90"/>
    </row>
    <row r="64" spans="1:7" ht="15" x14ac:dyDescent="0.25">
      <c r="A64" s="89">
        <v>248</v>
      </c>
      <c r="B64" s="90" t="s">
        <v>14867</v>
      </c>
      <c r="C64" s="90" t="s">
        <v>14868</v>
      </c>
      <c r="D64" s="90" t="s">
        <v>14869</v>
      </c>
      <c r="E64" s="90" t="s">
        <v>14875</v>
      </c>
      <c r="F64" s="90" t="s">
        <v>15028</v>
      </c>
      <c r="G64" s="90"/>
    </row>
    <row r="65" spans="1:7" ht="15" x14ac:dyDescent="0.25">
      <c r="A65" s="89">
        <v>260</v>
      </c>
      <c r="B65" s="90" t="s">
        <v>14867</v>
      </c>
      <c r="C65" s="90"/>
      <c r="D65" s="90"/>
      <c r="E65" s="90" t="s">
        <v>14867</v>
      </c>
      <c r="F65" s="90"/>
      <c r="G65" s="90"/>
    </row>
    <row r="66" spans="1:7" ht="15" x14ac:dyDescent="0.25">
      <c r="A66" s="89">
        <v>269</v>
      </c>
      <c r="B66" s="90" t="s">
        <v>14867</v>
      </c>
      <c r="C66" s="90" t="s">
        <v>14868</v>
      </c>
      <c r="D66" s="90" t="s">
        <v>14981</v>
      </c>
      <c r="E66" s="90" t="s">
        <v>14982</v>
      </c>
      <c r="F66" s="90" t="s">
        <v>15016</v>
      </c>
      <c r="G66" s="90"/>
    </row>
    <row r="67" spans="1:7" ht="15" x14ac:dyDescent="0.25">
      <c r="A67" s="89">
        <v>272</v>
      </c>
      <c r="B67" s="90" t="s">
        <v>14867</v>
      </c>
      <c r="C67" s="90" t="s">
        <v>14868</v>
      </c>
      <c r="D67" s="90" t="s">
        <v>14869</v>
      </c>
      <c r="E67" s="90" t="s">
        <v>14870</v>
      </c>
      <c r="F67" s="90" t="s">
        <v>15039</v>
      </c>
      <c r="G67" s="90"/>
    </row>
    <row r="68" spans="1:7" ht="15" x14ac:dyDescent="0.25">
      <c r="A68" s="89">
        <v>273</v>
      </c>
      <c r="B68" s="90" t="s">
        <v>14867</v>
      </c>
      <c r="C68" s="90" t="s">
        <v>14868</v>
      </c>
      <c r="D68" s="90" t="s">
        <v>14920</v>
      </c>
      <c r="E68" s="90" t="s">
        <v>14921</v>
      </c>
      <c r="F68" s="90" t="s">
        <v>15018</v>
      </c>
      <c r="G68" s="90"/>
    </row>
    <row r="69" spans="1:7" ht="15" x14ac:dyDescent="0.25">
      <c r="A69" s="89">
        <v>274</v>
      </c>
      <c r="B69" s="90" t="s">
        <v>14867</v>
      </c>
      <c r="C69" s="90" t="s">
        <v>14868</v>
      </c>
      <c r="D69" s="90" t="s">
        <v>14869</v>
      </c>
      <c r="E69" s="90" t="s">
        <v>14870</v>
      </c>
      <c r="F69" s="90" t="s">
        <v>15246</v>
      </c>
      <c r="G69" s="90" t="s">
        <v>1025</v>
      </c>
    </row>
    <row r="70" spans="1:7" ht="15" x14ac:dyDescent="0.25">
      <c r="A70" s="89">
        <v>275</v>
      </c>
      <c r="B70" s="90" t="s">
        <v>14867</v>
      </c>
      <c r="C70" s="90" t="s">
        <v>14868</v>
      </c>
      <c r="D70" s="90" t="s">
        <v>14869</v>
      </c>
      <c r="E70" s="90" t="s">
        <v>14870</v>
      </c>
      <c r="F70" s="90" t="s">
        <v>15246</v>
      </c>
      <c r="G70" s="90" t="s">
        <v>1025</v>
      </c>
    </row>
    <row r="71" spans="1:7" ht="15" x14ac:dyDescent="0.25">
      <c r="A71" s="89">
        <v>276</v>
      </c>
      <c r="B71" s="90" t="s">
        <v>14867</v>
      </c>
      <c r="C71" s="90" t="s">
        <v>15209</v>
      </c>
      <c r="D71" s="90" t="s">
        <v>15251</v>
      </c>
      <c r="E71" s="90" t="s">
        <v>16004</v>
      </c>
      <c r="F71" s="90" t="s">
        <v>16005</v>
      </c>
      <c r="G71" s="90"/>
    </row>
    <row r="72" spans="1:7" ht="15" x14ac:dyDescent="0.25">
      <c r="A72" s="89">
        <v>280</v>
      </c>
      <c r="B72" s="90" t="s">
        <v>14867</v>
      </c>
      <c r="C72" s="90" t="s">
        <v>14868</v>
      </c>
      <c r="D72" s="90" t="s">
        <v>14920</v>
      </c>
      <c r="E72" s="90" t="s">
        <v>14921</v>
      </c>
      <c r="F72" s="90" t="s">
        <v>15018</v>
      </c>
      <c r="G72" s="90"/>
    </row>
    <row r="73" spans="1:7" ht="15" x14ac:dyDescent="0.25">
      <c r="A73" s="89">
        <v>282</v>
      </c>
      <c r="B73" s="90" t="s">
        <v>14867</v>
      </c>
      <c r="C73" s="90" t="s">
        <v>15209</v>
      </c>
      <c r="D73" s="90" t="s">
        <v>15251</v>
      </c>
      <c r="E73" s="90" t="s">
        <v>16004</v>
      </c>
      <c r="F73" s="90" t="s">
        <v>16005</v>
      </c>
      <c r="G73" s="90"/>
    </row>
    <row r="74" spans="1:7" ht="15" x14ac:dyDescent="0.25">
      <c r="A74" s="89">
        <v>283</v>
      </c>
      <c r="B74" s="90" t="s">
        <v>14867</v>
      </c>
      <c r="C74" s="90"/>
      <c r="D74" s="90"/>
      <c r="E74" s="90" t="s">
        <v>14867</v>
      </c>
      <c r="F74" s="90"/>
      <c r="G74" s="90"/>
    </row>
    <row r="75" spans="1:7" ht="15" x14ac:dyDescent="0.25">
      <c r="A75" s="89">
        <v>288</v>
      </c>
      <c r="B75" s="90" t="s">
        <v>14867</v>
      </c>
      <c r="C75" s="90" t="s">
        <v>14868</v>
      </c>
      <c r="D75" s="90" t="s">
        <v>14883</v>
      </c>
      <c r="E75" s="90" t="s">
        <v>14874</v>
      </c>
      <c r="F75" s="90"/>
      <c r="G75" s="90"/>
    </row>
    <row r="76" spans="1:7" ht="15" x14ac:dyDescent="0.25">
      <c r="A76" s="89">
        <v>289</v>
      </c>
      <c r="B76" s="90" t="s">
        <v>14867</v>
      </c>
      <c r="C76" s="90" t="s">
        <v>14868</v>
      </c>
      <c r="D76" s="90" t="s">
        <v>14879</v>
      </c>
      <c r="E76" s="90" t="s">
        <v>14925</v>
      </c>
      <c r="F76" s="90" t="s">
        <v>15004</v>
      </c>
      <c r="G76" s="90"/>
    </row>
    <row r="77" spans="1:7" ht="15" x14ac:dyDescent="0.25">
      <c r="A77" s="89">
        <v>291</v>
      </c>
      <c r="B77" s="90" t="s">
        <v>14867</v>
      </c>
      <c r="C77" s="90" t="s">
        <v>14868</v>
      </c>
      <c r="D77" s="90" t="s">
        <v>14883</v>
      </c>
      <c r="E77" s="90" t="s">
        <v>14874</v>
      </c>
      <c r="F77" s="90"/>
      <c r="G77" s="90"/>
    </row>
    <row r="78" spans="1:7" ht="15" x14ac:dyDescent="0.25">
      <c r="A78" s="89">
        <v>292</v>
      </c>
      <c r="B78" s="90" t="s">
        <v>14867</v>
      </c>
      <c r="C78" s="90" t="s">
        <v>14868</v>
      </c>
      <c r="D78" s="90" t="s">
        <v>14879</v>
      </c>
      <c r="E78" s="90" t="s">
        <v>14925</v>
      </c>
      <c r="F78" s="90" t="s">
        <v>15004</v>
      </c>
      <c r="G78" s="90"/>
    </row>
    <row r="79" spans="1:7" ht="15" x14ac:dyDescent="0.25">
      <c r="A79" s="89">
        <v>296</v>
      </c>
      <c r="B79" s="90" t="s">
        <v>14867</v>
      </c>
      <c r="C79" s="90" t="s">
        <v>14868</v>
      </c>
      <c r="D79" s="90" t="s">
        <v>14879</v>
      </c>
      <c r="E79" s="90" t="s">
        <v>14890</v>
      </c>
      <c r="F79" s="90" t="s">
        <v>15018</v>
      </c>
      <c r="G79" s="90"/>
    </row>
    <row r="80" spans="1:7" ht="15" x14ac:dyDescent="0.25">
      <c r="A80" s="89">
        <v>297</v>
      </c>
      <c r="B80" s="90" t="s">
        <v>14867</v>
      </c>
      <c r="C80" s="90" t="s">
        <v>14868</v>
      </c>
      <c r="D80" s="90" t="s">
        <v>14879</v>
      </c>
      <c r="E80" s="90" t="s">
        <v>14890</v>
      </c>
      <c r="F80" s="90" t="s">
        <v>15018</v>
      </c>
      <c r="G80" s="90"/>
    </row>
    <row r="81" spans="1:7" ht="15" x14ac:dyDescent="0.25">
      <c r="A81" s="89">
        <v>306</v>
      </c>
      <c r="B81" s="90" t="s">
        <v>14867</v>
      </c>
      <c r="C81" s="90" t="s">
        <v>14868</v>
      </c>
      <c r="D81" s="90" t="s">
        <v>14879</v>
      </c>
      <c r="E81" s="90" t="s">
        <v>14890</v>
      </c>
      <c r="F81" s="90" t="s">
        <v>15018</v>
      </c>
      <c r="G81" s="90"/>
    </row>
    <row r="82" spans="1:7" ht="15" x14ac:dyDescent="0.25">
      <c r="A82" s="89">
        <v>314</v>
      </c>
      <c r="B82" s="90" t="s">
        <v>14867</v>
      </c>
      <c r="C82" s="90" t="s">
        <v>14868</v>
      </c>
      <c r="D82" s="90" t="s">
        <v>14883</v>
      </c>
      <c r="E82" s="90" t="s">
        <v>14874</v>
      </c>
      <c r="F82" s="90"/>
      <c r="G82" s="90"/>
    </row>
    <row r="83" spans="1:7" ht="15" x14ac:dyDescent="0.25">
      <c r="A83" s="89">
        <v>328</v>
      </c>
      <c r="B83" s="90" t="s">
        <v>14867</v>
      </c>
      <c r="C83" s="90" t="s">
        <v>14868</v>
      </c>
      <c r="D83" s="90" t="s">
        <v>15073</v>
      </c>
      <c r="E83" s="90" t="s">
        <v>15074</v>
      </c>
      <c r="F83" s="90" t="s">
        <v>830</v>
      </c>
      <c r="G83" s="90"/>
    </row>
    <row r="84" spans="1:7" ht="15" x14ac:dyDescent="0.25">
      <c r="A84" s="89">
        <v>331</v>
      </c>
      <c r="B84" s="90" t="s">
        <v>14867</v>
      </c>
      <c r="C84" s="90" t="s">
        <v>14868</v>
      </c>
      <c r="D84" s="90" t="s">
        <v>14879</v>
      </c>
      <c r="E84" s="90" t="s">
        <v>14925</v>
      </c>
      <c r="F84" s="90" t="s">
        <v>340</v>
      </c>
      <c r="G84" s="90"/>
    </row>
    <row r="85" spans="1:7" ht="15" x14ac:dyDescent="0.25">
      <c r="A85" s="89">
        <v>333</v>
      </c>
      <c r="B85" s="90" t="s">
        <v>14867</v>
      </c>
      <c r="C85" s="90" t="s">
        <v>14868</v>
      </c>
      <c r="D85" s="90" t="s">
        <v>14869</v>
      </c>
      <c r="E85" s="90" t="s">
        <v>14875</v>
      </c>
      <c r="F85" s="90" t="s">
        <v>14876</v>
      </c>
      <c r="G85" s="90"/>
    </row>
    <row r="86" spans="1:7" ht="15" x14ac:dyDescent="0.25">
      <c r="A86" s="89">
        <v>336</v>
      </c>
      <c r="B86" s="90" t="s">
        <v>14867</v>
      </c>
      <c r="C86" s="90" t="s">
        <v>14868</v>
      </c>
      <c r="D86" s="90" t="s">
        <v>14869</v>
      </c>
      <c r="E86" s="90" t="s">
        <v>14875</v>
      </c>
      <c r="F86" s="90" t="s">
        <v>14876</v>
      </c>
      <c r="G86" s="90"/>
    </row>
    <row r="87" spans="1:7" ht="15" x14ac:dyDescent="0.25">
      <c r="A87" s="89">
        <v>337</v>
      </c>
      <c r="B87" s="90" t="s">
        <v>14867</v>
      </c>
      <c r="C87" s="90" t="s">
        <v>14868</v>
      </c>
      <c r="D87" s="90" t="s">
        <v>14920</v>
      </c>
      <c r="E87" s="90" t="s">
        <v>14921</v>
      </c>
      <c r="F87" s="90" t="s">
        <v>15044</v>
      </c>
      <c r="G87" s="90"/>
    </row>
    <row r="88" spans="1:7" ht="15" x14ac:dyDescent="0.25">
      <c r="A88" s="89">
        <v>338</v>
      </c>
      <c r="B88" s="90" t="s">
        <v>14867</v>
      </c>
      <c r="C88" s="90" t="s">
        <v>14868</v>
      </c>
      <c r="D88" s="90" t="s">
        <v>14879</v>
      </c>
      <c r="E88" s="90" t="s">
        <v>14886</v>
      </c>
      <c r="F88" s="90" t="s">
        <v>15020</v>
      </c>
      <c r="G88" s="90"/>
    </row>
    <row r="89" spans="1:7" ht="15" x14ac:dyDescent="0.25">
      <c r="A89" s="89">
        <v>339</v>
      </c>
      <c r="B89" s="90" t="s">
        <v>14867</v>
      </c>
      <c r="C89" s="90" t="s">
        <v>14868</v>
      </c>
      <c r="D89" s="90" t="s">
        <v>14879</v>
      </c>
      <c r="E89" s="90" t="s">
        <v>14925</v>
      </c>
      <c r="F89" s="90" t="s">
        <v>14971</v>
      </c>
      <c r="G89" s="90"/>
    </row>
    <row r="90" spans="1:7" ht="15" x14ac:dyDescent="0.25">
      <c r="A90" s="89">
        <v>341</v>
      </c>
      <c r="B90" s="90" t="s">
        <v>14867</v>
      </c>
      <c r="C90" s="90" t="s">
        <v>15209</v>
      </c>
      <c r="D90" s="90" t="s">
        <v>15251</v>
      </c>
      <c r="E90" s="90" t="s">
        <v>15251</v>
      </c>
      <c r="F90" s="90"/>
      <c r="G90" s="90"/>
    </row>
    <row r="91" spans="1:7" ht="15" x14ac:dyDescent="0.25">
      <c r="A91" s="89">
        <v>342</v>
      </c>
      <c r="B91" s="90" t="s">
        <v>14867</v>
      </c>
      <c r="C91" s="90" t="s">
        <v>15209</v>
      </c>
      <c r="D91" s="90" t="s">
        <v>15251</v>
      </c>
      <c r="E91" s="90" t="s">
        <v>15251</v>
      </c>
      <c r="F91" s="90"/>
      <c r="G91" s="90"/>
    </row>
    <row r="92" spans="1:7" ht="15" x14ac:dyDescent="0.25">
      <c r="A92" s="89">
        <v>376</v>
      </c>
      <c r="B92" s="90" t="s">
        <v>14867</v>
      </c>
      <c r="C92" s="90" t="s">
        <v>14868</v>
      </c>
      <c r="D92" s="90" t="s">
        <v>14879</v>
      </c>
      <c r="E92" s="90" t="s">
        <v>14925</v>
      </c>
      <c r="F92" s="90" t="s">
        <v>14971</v>
      </c>
      <c r="G92" s="90"/>
    </row>
    <row r="93" spans="1:7" ht="15" x14ac:dyDescent="0.25">
      <c r="A93" s="89">
        <v>380</v>
      </c>
      <c r="B93" s="90" t="s">
        <v>14867</v>
      </c>
      <c r="C93" s="90" t="s">
        <v>14868</v>
      </c>
      <c r="D93" s="90" t="s">
        <v>14907</v>
      </c>
      <c r="E93" s="90" t="s">
        <v>14908</v>
      </c>
      <c r="F93" s="90" t="s">
        <v>14909</v>
      </c>
      <c r="G93" s="90"/>
    </row>
    <row r="94" spans="1:7" ht="15" x14ac:dyDescent="0.25">
      <c r="A94" s="89">
        <v>383</v>
      </c>
      <c r="B94" s="90" t="s">
        <v>14867</v>
      </c>
      <c r="C94" s="90" t="s">
        <v>14868</v>
      </c>
      <c r="D94" s="90" t="s">
        <v>14907</v>
      </c>
      <c r="E94" s="90" t="s">
        <v>15352</v>
      </c>
      <c r="F94" s="90" t="s">
        <v>15023</v>
      </c>
      <c r="G94" s="90"/>
    </row>
    <row r="95" spans="1:7" ht="15" x14ac:dyDescent="0.25">
      <c r="A95" s="89">
        <v>384</v>
      </c>
      <c r="B95" s="90" t="s">
        <v>14867</v>
      </c>
      <c r="C95" s="90" t="s">
        <v>14868</v>
      </c>
      <c r="D95" s="90" t="s">
        <v>14907</v>
      </c>
      <c r="E95" s="90" t="s">
        <v>15352</v>
      </c>
      <c r="F95" s="90" t="s">
        <v>15023</v>
      </c>
      <c r="G95" s="90"/>
    </row>
    <row r="96" spans="1:7" ht="15" x14ac:dyDescent="0.25">
      <c r="A96" s="89">
        <v>385</v>
      </c>
      <c r="B96" s="90" t="s">
        <v>14867</v>
      </c>
      <c r="C96" s="90" t="s">
        <v>14868</v>
      </c>
      <c r="D96" s="90" t="s">
        <v>14907</v>
      </c>
      <c r="E96" s="90" t="s">
        <v>15352</v>
      </c>
      <c r="F96" s="90" t="s">
        <v>15023</v>
      </c>
      <c r="G96" s="90"/>
    </row>
    <row r="97" spans="1:7" ht="15" x14ac:dyDescent="0.25">
      <c r="A97" s="89">
        <v>386</v>
      </c>
      <c r="B97" s="90" t="s">
        <v>14867</v>
      </c>
      <c r="C97" s="90" t="s">
        <v>14868</v>
      </c>
      <c r="D97" s="90" t="s">
        <v>14879</v>
      </c>
      <c r="E97" s="90" t="s">
        <v>14886</v>
      </c>
      <c r="F97" s="90" t="s">
        <v>15227</v>
      </c>
      <c r="G97" s="90"/>
    </row>
    <row r="98" spans="1:7" ht="15" x14ac:dyDescent="0.25">
      <c r="A98" s="89">
        <v>387</v>
      </c>
      <c r="B98" s="90" t="s">
        <v>14867</v>
      </c>
      <c r="C98" s="90" t="s">
        <v>14868</v>
      </c>
      <c r="D98" s="90" t="s">
        <v>14879</v>
      </c>
      <c r="E98" s="90" t="s">
        <v>14886</v>
      </c>
      <c r="F98" s="90" t="s">
        <v>15227</v>
      </c>
      <c r="G98" s="90"/>
    </row>
    <row r="99" spans="1:7" ht="15" x14ac:dyDescent="0.25">
      <c r="A99" s="89">
        <v>388</v>
      </c>
      <c r="B99" s="90" t="s">
        <v>14867</v>
      </c>
      <c r="C99" s="90" t="s">
        <v>14868</v>
      </c>
      <c r="D99" s="90" t="s">
        <v>14879</v>
      </c>
      <c r="E99" s="90" t="s">
        <v>14886</v>
      </c>
      <c r="F99" s="90" t="s">
        <v>15227</v>
      </c>
      <c r="G99" s="90"/>
    </row>
    <row r="100" spans="1:7" ht="15" x14ac:dyDescent="0.25">
      <c r="A100" s="89">
        <v>389</v>
      </c>
      <c r="B100" s="90" t="s">
        <v>14867</v>
      </c>
      <c r="C100" s="90" t="s">
        <v>14868</v>
      </c>
      <c r="D100" s="90" t="s">
        <v>14879</v>
      </c>
      <c r="E100" s="90" t="s">
        <v>14886</v>
      </c>
      <c r="F100" s="90" t="s">
        <v>15227</v>
      </c>
      <c r="G100" s="90"/>
    </row>
    <row r="101" spans="1:7" ht="15" x14ac:dyDescent="0.25">
      <c r="A101" s="89">
        <v>390</v>
      </c>
      <c r="B101" s="90" t="s">
        <v>14867</v>
      </c>
      <c r="C101" s="90" t="s">
        <v>14868</v>
      </c>
      <c r="D101" s="90" t="s">
        <v>14981</v>
      </c>
      <c r="E101" s="90" t="s">
        <v>14982</v>
      </c>
      <c r="F101" s="90" t="s">
        <v>15450</v>
      </c>
      <c r="G101" s="90"/>
    </row>
    <row r="102" spans="1:7" ht="15" x14ac:dyDescent="0.25">
      <c r="A102" s="89">
        <v>391</v>
      </c>
      <c r="B102" s="90" t="s">
        <v>14867</v>
      </c>
      <c r="C102" s="90" t="s">
        <v>14868</v>
      </c>
      <c r="D102" s="90" t="s">
        <v>14981</v>
      </c>
      <c r="E102" s="90" t="s">
        <v>14982</v>
      </c>
      <c r="F102" s="90" t="s">
        <v>15450</v>
      </c>
      <c r="G102" s="90"/>
    </row>
    <row r="103" spans="1:7" ht="15" x14ac:dyDescent="0.25">
      <c r="A103" s="89">
        <v>392</v>
      </c>
      <c r="B103" s="90" t="s">
        <v>14867</v>
      </c>
      <c r="C103" s="90" t="s">
        <v>14868</v>
      </c>
      <c r="D103" s="90" t="s">
        <v>14981</v>
      </c>
      <c r="E103" s="90" t="s">
        <v>14982</v>
      </c>
      <c r="F103" s="90" t="s">
        <v>15450</v>
      </c>
      <c r="G103" s="90"/>
    </row>
    <row r="104" spans="1:7" ht="15" x14ac:dyDescent="0.25">
      <c r="A104" s="89">
        <v>393</v>
      </c>
      <c r="B104" s="90" t="s">
        <v>14867</v>
      </c>
      <c r="C104" s="90" t="s">
        <v>14868</v>
      </c>
      <c r="D104" s="90" t="s">
        <v>14981</v>
      </c>
      <c r="E104" s="90" t="s">
        <v>14982</v>
      </c>
      <c r="F104" s="90" t="s">
        <v>15026</v>
      </c>
      <c r="G104" s="90"/>
    </row>
    <row r="105" spans="1:7" ht="15" x14ac:dyDescent="0.25">
      <c r="A105" s="89">
        <v>394</v>
      </c>
      <c r="B105" s="90" t="s">
        <v>14867</v>
      </c>
      <c r="C105" s="90" t="s">
        <v>14868</v>
      </c>
      <c r="D105" s="90" t="s">
        <v>15012</v>
      </c>
      <c r="E105" s="90" t="s">
        <v>16010</v>
      </c>
      <c r="F105" s="90" t="s">
        <v>16011</v>
      </c>
      <c r="G105" s="90"/>
    </row>
    <row r="106" spans="1:7" ht="15" x14ac:dyDescent="0.25">
      <c r="A106" s="89">
        <v>395</v>
      </c>
      <c r="B106" s="90" t="s">
        <v>14867</v>
      </c>
      <c r="C106" s="90" t="s">
        <v>14868</v>
      </c>
      <c r="D106" s="90" t="s">
        <v>15012</v>
      </c>
      <c r="E106" s="90" t="s">
        <v>16010</v>
      </c>
      <c r="F106" s="90" t="s">
        <v>16011</v>
      </c>
      <c r="G106" s="90"/>
    </row>
    <row r="107" spans="1:7" ht="15" x14ac:dyDescent="0.25">
      <c r="A107" s="89">
        <v>396</v>
      </c>
      <c r="B107" s="90" t="s">
        <v>14867</v>
      </c>
      <c r="C107" s="90" t="s">
        <v>14868</v>
      </c>
      <c r="D107" s="90" t="s">
        <v>15012</v>
      </c>
      <c r="E107" s="90" t="s">
        <v>16010</v>
      </c>
      <c r="F107" s="90" t="s">
        <v>16011</v>
      </c>
      <c r="G107" s="90"/>
    </row>
    <row r="108" spans="1:7" ht="15" x14ac:dyDescent="0.25">
      <c r="A108" s="89">
        <v>397</v>
      </c>
      <c r="B108" s="90" t="s">
        <v>14867</v>
      </c>
      <c r="C108" s="90" t="s">
        <v>14868</v>
      </c>
      <c r="D108" s="90" t="s">
        <v>15012</v>
      </c>
      <c r="E108" s="90" t="s">
        <v>16010</v>
      </c>
      <c r="F108" s="90" t="s">
        <v>16011</v>
      </c>
      <c r="G108" s="90"/>
    </row>
    <row r="109" spans="1:7" ht="15" x14ac:dyDescent="0.25">
      <c r="A109" s="89">
        <v>398</v>
      </c>
      <c r="B109" s="90" t="s">
        <v>14867</v>
      </c>
      <c r="C109" s="90" t="s">
        <v>14868</v>
      </c>
      <c r="D109" s="90" t="s">
        <v>15012</v>
      </c>
      <c r="E109" s="90" t="s">
        <v>16010</v>
      </c>
      <c r="F109" s="90" t="s">
        <v>16011</v>
      </c>
      <c r="G109" s="90"/>
    </row>
    <row r="110" spans="1:7" ht="15" x14ac:dyDescent="0.25">
      <c r="A110" s="89">
        <v>399</v>
      </c>
      <c r="B110" s="90" t="s">
        <v>14867</v>
      </c>
      <c r="C110" s="90" t="s">
        <v>14868</v>
      </c>
      <c r="D110" s="90" t="s">
        <v>15012</v>
      </c>
      <c r="E110" s="90" t="s">
        <v>16010</v>
      </c>
      <c r="F110" s="90" t="s">
        <v>16011</v>
      </c>
      <c r="G110" s="90"/>
    </row>
    <row r="111" spans="1:7" ht="15" x14ac:dyDescent="0.25">
      <c r="A111" s="89">
        <v>400</v>
      </c>
      <c r="B111" s="90" t="s">
        <v>14867</v>
      </c>
      <c r="C111" s="90" t="s">
        <v>14868</v>
      </c>
      <c r="D111" s="90" t="s">
        <v>14879</v>
      </c>
      <c r="E111" s="90" t="s">
        <v>14925</v>
      </c>
      <c r="F111" s="90" t="s">
        <v>14926</v>
      </c>
      <c r="G111" s="90"/>
    </row>
    <row r="112" spans="1:7" ht="15" x14ac:dyDescent="0.25">
      <c r="A112" s="89">
        <v>401</v>
      </c>
      <c r="B112" s="90" t="s">
        <v>14867</v>
      </c>
      <c r="C112" s="90" t="s">
        <v>14868</v>
      </c>
      <c r="D112" s="90" t="s">
        <v>14879</v>
      </c>
      <c r="E112" s="90" t="s">
        <v>14925</v>
      </c>
      <c r="F112" s="90" t="s">
        <v>14926</v>
      </c>
      <c r="G112" s="90"/>
    </row>
    <row r="113" spans="1:7" ht="15" x14ac:dyDescent="0.25">
      <c r="A113" s="89">
        <v>402</v>
      </c>
      <c r="B113" s="90" t="s">
        <v>14867</v>
      </c>
      <c r="C113" s="90" t="s">
        <v>14868</v>
      </c>
      <c r="D113" s="90" t="s">
        <v>14879</v>
      </c>
      <c r="E113" s="90" t="s">
        <v>14925</v>
      </c>
      <c r="F113" s="90" t="s">
        <v>14926</v>
      </c>
      <c r="G113" s="90"/>
    </row>
    <row r="114" spans="1:7" ht="15" x14ac:dyDescent="0.25">
      <c r="A114" s="89">
        <v>403</v>
      </c>
      <c r="B114" s="90" t="s">
        <v>14867</v>
      </c>
      <c r="C114" s="90" t="s">
        <v>14868</v>
      </c>
      <c r="D114" s="90" t="s">
        <v>14879</v>
      </c>
      <c r="E114" s="90" t="s">
        <v>14925</v>
      </c>
      <c r="F114" s="90" t="s">
        <v>1699</v>
      </c>
      <c r="G114" s="90"/>
    </row>
    <row r="115" spans="1:7" ht="15" x14ac:dyDescent="0.25">
      <c r="A115" s="89">
        <v>404</v>
      </c>
      <c r="B115" s="90" t="s">
        <v>14867</v>
      </c>
      <c r="C115" s="90" t="s">
        <v>14868</v>
      </c>
      <c r="D115" s="90" t="s">
        <v>14879</v>
      </c>
      <c r="E115" s="90" t="s">
        <v>14925</v>
      </c>
      <c r="F115" s="90" t="s">
        <v>1699</v>
      </c>
      <c r="G115" s="90"/>
    </row>
    <row r="116" spans="1:7" ht="15" x14ac:dyDescent="0.25">
      <c r="A116" s="89">
        <v>405</v>
      </c>
      <c r="B116" s="90" t="s">
        <v>14867</v>
      </c>
      <c r="C116" s="90" t="s">
        <v>14868</v>
      </c>
      <c r="D116" s="90" t="s">
        <v>15073</v>
      </c>
      <c r="E116" s="90" t="s">
        <v>15074</v>
      </c>
      <c r="F116" s="90" t="s">
        <v>830</v>
      </c>
      <c r="G116" s="90"/>
    </row>
    <row r="117" spans="1:7" ht="15" x14ac:dyDescent="0.25">
      <c r="A117" s="89">
        <v>406</v>
      </c>
      <c r="B117" s="90" t="s">
        <v>14867</v>
      </c>
      <c r="C117" s="90" t="s">
        <v>14868</v>
      </c>
      <c r="D117" s="90" t="s">
        <v>15073</v>
      </c>
      <c r="E117" s="90" t="s">
        <v>15074</v>
      </c>
      <c r="F117" s="90" t="s">
        <v>830</v>
      </c>
      <c r="G117" s="90"/>
    </row>
    <row r="118" spans="1:7" ht="15" x14ac:dyDescent="0.25">
      <c r="A118" s="89">
        <v>407</v>
      </c>
      <c r="B118" s="90" t="s">
        <v>14867</v>
      </c>
      <c r="C118" s="90" t="s">
        <v>14868</v>
      </c>
      <c r="D118" s="90" t="s">
        <v>15073</v>
      </c>
      <c r="E118" s="90" t="s">
        <v>15074</v>
      </c>
      <c r="F118" s="90" t="s">
        <v>830</v>
      </c>
      <c r="G118" s="90"/>
    </row>
    <row r="119" spans="1:7" ht="15" x14ac:dyDescent="0.25">
      <c r="A119" s="89">
        <v>408</v>
      </c>
      <c r="B119" s="90" t="s">
        <v>14867</v>
      </c>
      <c r="C119" s="90" t="s">
        <v>14868</v>
      </c>
      <c r="D119" s="90" t="s">
        <v>15073</v>
      </c>
      <c r="E119" s="90" t="s">
        <v>15074</v>
      </c>
      <c r="F119" s="90" t="s">
        <v>830</v>
      </c>
      <c r="G119" s="90"/>
    </row>
    <row r="120" spans="1:7" ht="15" x14ac:dyDescent="0.25">
      <c r="A120" s="89">
        <v>409</v>
      </c>
      <c r="B120" s="90" t="s">
        <v>14867</v>
      </c>
      <c r="C120" s="90" t="s">
        <v>14868</v>
      </c>
      <c r="D120" s="90" t="s">
        <v>15073</v>
      </c>
      <c r="E120" s="90" t="s">
        <v>15074</v>
      </c>
      <c r="F120" s="90" t="s">
        <v>830</v>
      </c>
      <c r="G120" s="90"/>
    </row>
    <row r="121" spans="1:7" ht="15" x14ac:dyDescent="0.25">
      <c r="A121" s="89">
        <v>410</v>
      </c>
      <c r="B121" s="90" t="s">
        <v>14867</v>
      </c>
      <c r="C121" s="90" t="s">
        <v>14868</v>
      </c>
      <c r="D121" s="90" t="s">
        <v>15073</v>
      </c>
      <c r="E121" s="90" t="s">
        <v>15074</v>
      </c>
      <c r="F121" s="90" t="s">
        <v>830</v>
      </c>
      <c r="G121" s="90"/>
    </row>
    <row r="122" spans="1:7" ht="15" x14ac:dyDescent="0.25">
      <c r="A122" s="89">
        <v>411</v>
      </c>
      <c r="B122" s="90" t="s">
        <v>14867</v>
      </c>
      <c r="C122" s="90" t="s">
        <v>14868</v>
      </c>
      <c r="D122" s="90" t="s">
        <v>15073</v>
      </c>
      <c r="E122" s="90" t="s">
        <v>15074</v>
      </c>
      <c r="F122" s="90" t="s">
        <v>830</v>
      </c>
      <c r="G122" s="90"/>
    </row>
    <row r="123" spans="1:7" ht="15" x14ac:dyDescent="0.25">
      <c r="A123" s="89">
        <v>412</v>
      </c>
      <c r="B123" s="90" t="s">
        <v>14867</v>
      </c>
      <c r="C123" s="90" t="s">
        <v>14868</v>
      </c>
      <c r="D123" s="90" t="s">
        <v>15073</v>
      </c>
      <c r="E123" s="90" t="s">
        <v>15074</v>
      </c>
      <c r="F123" s="90" t="s">
        <v>830</v>
      </c>
      <c r="G123" s="90"/>
    </row>
    <row r="124" spans="1:7" ht="15" x14ac:dyDescent="0.25">
      <c r="A124" s="89">
        <v>413</v>
      </c>
      <c r="B124" s="90" t="s">
        <v>14867</v>
      </c>
      <c r="C124" s="90" t="s">
        <v>14868</v>
      </c>
      <c r="D124" s="90" t="s">
        <v>15073</v>
      </c>
      <c r="E124" s="90" t="s">
        <v>15074</v>
      </c>
      <c r="F124" s="90" t="s">
        <v>830</v>
      </c>
      <c r="G124" s="90" t="s">
        <v>2508</v>
      </c>
    </row>
    <row r="125" spans="1:7" ht="15" x14ac:dyDescent="0.25">
      <c r="A125" s="89">
        <v>414</v>
      </c>
      <c r="B125" s="90" t="s">
        <v>14867</v>
      </c>
      <c r="C125" s="90" t="s">
        <v>14868</v>
      </c>
      <c r="D125" s="90" t="s">
        <v>14920</v>
      </c>
      <c r="E125" s="90" t="s">
        <v>14921</v>
      </c>
      <c r="F125" s="90" t="s">
        <v>15044</v>
      </c>
      <c r="G125" s="90" t="s">
        <v>1025</v>
      </c>
    </row>
    <row r="126" spans="1:7" ht="15" x14ac:dyDescent="0.25">
      <c r="A126" s="89">
        <v>415</v>
      </c>
      <c r="B126" s="90" t="s">
        <v>14867</v>
      </c>
      <c r="C126" s="90" t="s">
        <v>14868</v>
      </c>
      <c r="D126" s="90" t="s">
        <v>14920</v>
      </c>
      <c r="E126" s="90" t="s">
        <v>14974</v>
      </c>
      <c r="F126" s="90" t="s">
        <v>14975</v>
      </c>
      <c r="G126" s="90"/>
    </row>
    <row r="127" spans="1:7" ht="15" x14ac:dyDescent="0.25">
      <c r="A127" s="89">
        <v>416</v>
      </c>
      <c r="B127" s="90" t="s">
        <v>14867</v>
      </c>
      <c r="C127" s="90" t="s">
        <v>14868</v>
      </c>
      <c r="D127" s="90" t="s">
        <v>14907</v>
      </c>
      <c r="E127" s="90" t="s">
        <v>14908</v>
      </c>
      <c r="F127" s="90"/>
      <c r="G127" s="90"/>
    </row>
    <row r="128" spans="1:7" ht="15" x14ac:dyDescent="0.25">
      <c r="A128" s="89">
        <v>418</v>
      </c>
      <c r="B128" s="90" t="s">
        <v>14867</v>
      </c>
      <c r="C128" s="90" t="s">
        <v>14868</v>
      </c>
      <c r="D128" s="90" t="s">
        <v>14920</v>
      </c>
      <c r="E128" s="90" t="s">
        <v>14974</v>
      </c>
      <c r="F128" s="90" t="s">
        <v>14975</v>
      </c>
      <c r="G128" s="90"/>
    </row>
    <row r="129" spans="1:7" ht="15" x14ac:dyDescent="0.25">
      <c r="A129" s="89">
        <v>419</v>
      </c>
      <c r="B129" s="90" t="s">
        <v>14867</v>
      </c>
      <c r="C129" s="90" t="s">
        <v>14868</v>
      </c>
      <c r="D129" s="90" t="s">
        <v>14907</v>
      </c>
      <c r="E129" s="90" t="s">
        <v>15198</v>
      </c>
      <c r="F129" s="90" t="s">
        <v>15215</v>
      </c>
      <c r="G129" s="90"/>
    </row>
    <row r="130" spans="1:7" ht="15" x14ac:dyDescent="0.25">
      <c r="A130" s="89">
        <v>420</v>
      </c>
      <c r="B130" s="90" t="s">
        <v>14867</v>
      </c>
      <c r="C130" s="90" t="s">
        <v>14868</v>
      </c>
      <c r="D130" s="90" t="s">
        <v>14879</v>
      </c>
      <c r="E130" s="90" t="s">
        <v>14925</v>
      </c>
      <c r="F130" s="90" t="s">
        <v>14999</v>
      </c>
      <c r="G130" s="90"/>
    </row>
    <row r="131" spans="1:7" ht="15" x14ac:dyDescent="0.25">
      <c r="A131" s="89">
        <v>421</v>
      </c>
      <c r="B131" s="90" t="s">
        <v>14867</v>
      </c>
      <c r="C131" s="90" t="s">
        <v>14868</v>
      </c>
      <c r="D131" s="90" t="s">
        <v>14981</v>
      </c>
      <c r="E131" s="90" t="s">
        <v>14982</v>
      </c>
      <c r="F131" s="90"/>
      <c r="G131" s="90"/>
    </row>
    <row r="132" spans="1:7" ht="15" x14ac:dyDescent="0.25">
      <c r="A132" s="89">
        <v>422</v>
      </c>
      <c r="B132" s="90" t="s">
        <v>14867</v>
      </c>
      <c r="C132" s="90" t="s">
        <v>14868</v>
      </c>
      <c r="D132" s="90" t="s">
        <v>14879</v>
      </c>
      <c r="E132" s="90" t="s">
        <v>14890</v>
      </c>
      <c r="F132" s="90" t="s">
        <v>15018</v>
      </c>
      <c r="G132" s="90"/>
    </row>
    <row r="133" spans="1:7" ht="15" x14ac:dyDescent="0.25">
      <c r="A133" s="89">
        <v>423</v>
      </c>
      <c r="B133" s="90" t="s">
        <v>14867</v>
      </c>
      <c r="C133" s="90" t="s">
        <v>14868</v>
      </c>
      <c r="D133" s="90" t="s">
        <v>14907</v>
      </c>
      <c r="E133" s="90" t="s">
        <v>14908</v>
      </c>
      <c r="F133" s="90" t="s">
        <v>14909</v>
      </c>
      <c r="G133" s="90"/>
    </row>
    <row r="134" spans="1:7" ht="15" x14ac:dyDescent="0.25">
      <c r="A134" s="89">
        <v>424</v>
      </c>
      <c r="B134" s="90" t="s">
        <v>14867</v>
      </c>
      <c r="C134" s="90"/>
      <c r="D134" s="90"/>
      <c r="E134" s="90" t="s">
        <v>14867</v>
      </c>
      <c r="F134" s="90"/>
      <c r="G134" s="90"/>
    </row>
    <row r="135" spans="1:7" ht="15" x14ac:dyDescent="0.25">
      <c r="A135" s="89">
        <v>425</v>
      </c>
      <c r="B135" s="90" t="s">
        <v>14867</v>
      </c>
      <c r="C135" s="90" t="s">
        <v>14868</v>
      </c>
      <c r="D135" s="90" t="s">
        <v>14981</v>
      </c>
      <c r="E135" s="90" t="s">
        <v>14982</v>
      </c>
      <c r="F135" s="90" t="s">
        <v>15026</v>
      </c>
      <c r="G135" s="90"/>
    </row>
    <row r="136" spans="1:7" ht="15" x14ac:dyDescent="0.25">
      <c r="A136" s="89">
        <v>427</v>
      </c>
      <c r="B136" s="90" t="s">
        <v>14867</v>
      </c>
      <c r="C136" s="90" t="s">
        <v>14868</v>
      </c>
      <c r="D136" s="90" t="s">
        <v>14879</v>
      </c>
      <c r="E136" s="90" t="s">
        <v>14886</v>
      </c>
      <c r="F136" s="90" t="s">
        <v>16012</v>
      </c>
      <c r="G136" s="90"/>
    </row>
    <row r="137" spans="1:7" ht="15" x14ac:dyDescent="0.25">
      <c r="A137" s="89">
        <v>438</v>
      </c>
      <c r="B137" s="90" t="s">
        <v>14867</v>
      </c>
      <c r="C137" s="90"/>
      <c r="D137" s="90"/>
      <c r="E137" s="90" t="s">
        <v>14867</v>
      </c>
      <c r="F137" s="90"/>
      <c r="G137" s="90"/>
    </row>
    <row r="138" spans="1:7" ht="15" x14ac:dyDescent="0.25">
      <c r="A138" s="89">
        <v>458</v>
      </c>
      <c r="B138" s="90" t="s">
        <v>14867</v>
      </c>
      <c r="C138" s="90" t="s">
        <v>14868</v>
      </c>
      <c r="D138" s="90" t="s">
        <v>14920</v>
      </c>
      <c r="E138" s="90" t="s">
        <v>14921</v>
      </c>
      <c r="F138" s="90" t="s">
        <v>15044</v>
      </c>
      <c r="G138" s="90"/>
    </row>
    <row r="139" spans="1:7" ht="15" x14ac:dyDescent="0.25">
      <c r="A139" s="89">
        <v>464</v>
      </c>
      <c r="B139" s="90" t="s">
        <v>14867</v>
      </c>
      <c r="C139" s="90" t="s">
        <v>14868</v>
      </c>
      <c r="D139" s="90" t="s">
        <v>14879</v>
      </c>
      <c r="E139" s="90" t="s">
        <v>14890</v>
      </c>
      <c r="F139" s="90" t="s">
        <v>15018</v>
      </c>
      <c r="G139" s="90"/>
    </row>
    <row r="140" spans="1:7" ht="15" x14ac:dyDescent="0.25">
      <c r="A140" s="89">
        <v>473</v>
      </c>
      <c r="B140" s="90" t="s">
        <v>14867</v>
      </c>
      <c r="C140" s="90" t="s">
        <v>14868</v>
      </c>
      <c r="D140" s="90" t="s">
        <v>14869</v>
      </c>
      <c r="E140" s="90" t="s">
        <v>14870</v>
      </c>
      <c r="F140" s="90" t="s">
        <v>15000</v>
      </c>
      <c r="G140" s="90"/>
    </row>
    <row r="141" spans="1:7" ht="15" x14ac:dyDescent="0.25">
      <c r="A141" s="89">
        <v>485</v>
      </c>
      <c r="B141" s="90" t="s">
        <v>14867</v>
      </c>
      <c r="C141" s="90" t="s">
        <v>14868</v>
      </c>
      <c r="D141" s="90" t="s">
        <v>14883</v>
      </c>
      <c r="E141" s="90" t="s">
        <v>14874</v>
      </c>
      <c r="F141" s="90" t="s">
        <v>1863</v>
      </c>
      <c r="G141" s="90"/>
    </row>
    <row r="142" spans="1:7" ht="15" x14ac:dyDescent="0.25">
      <c r="A142" s="89">
        <v>487</v>
      </c>
      <c r="B142" s="90" t="s">
        <v>14867</v>
      </c>
      <c r="C142" s="90" t="s">
        <v>14868</v>
      </c>
      <c r="D142" s="90" t="s">
        <v>14920</v>
      </c>
      <c r="E142" s="90" t="s">
        <v>14921</v>
      </c>
      <c r="F142" s="90" t="s">
        <v>15018</v>
      </c>
      <c r="G142" s="90" t="s">
        <v>1025</v>
      </c>
    </row>
    <row r="143" spans="1:7" ht="15" x14ac:dyDescent="0.25">
      <c r="A143" s="89">
        <v>495</v>
      </c>
      <c r="B143" s="90" t="s">
        <v>14867</v>
      </c>
      <c r="C143" s="90" t="s">
        <v>15209</v>
      </c>
      <c r="D143" s="90" t="s">
        <v>15251</v>
      </c>
      <c r="E143" s="90" t="s">
        <v>16013</v>
      </c>
      <c r="F143" s="90" t="s">
        <v>16014</v>
      </c>
      <c r="G143" s="90"/>
    </row>
    <row r="144" spans="1:7" ht="15" x14ac:dyDescent="0.25">
      <c r="A144" s="89">
        <v>499</v>
      </c>
      <c r="B144" s="90" t="s">
        <v>14867</v>
      </c>
      <c r="C144" s="90" t="s">
        <v>15209</v>
      </c>
      <c r="D144" s="90" t="s">
        <v>15210</v>
      </c>
      <c r="E144" s="90" t="s">
        <v>15191</v>
      </c>
      <c r="F144" s="90"/>
      <c r="G144" s="90"/>
    </row>
    <row r="145" spans="1:7" ht="15" x14ac:dyDescent="0.25">
      <c r="A145" s="89">
        <v>501</v>
      </c>
      <c r="B145" s="90" t="s">
        <v>14867</v>
      </c>
      <c r="C145" s="90" t="s">
        <v>14868</v>
      </c>
      <c r="D145" s="90" t="s">
        <v>14869</v>
      </c>
      <c r="E145" s="90" t="s">
        <v>14870</v>
      </c>
      <c r="F145" s="90" t="s">
        <v>16015</v>
      </c>
      <c r="G145" s="90"/>
    </row>
    <row r="146" spans="1:7" ht="15" x14ac:dyDescent="0.25">
      <c r="A146" s="89">
        <v>502</v>
      </c>
      <c r="B146" s="90" t="s">
        <v>14867</v>
      </c>
      <c r="C146" s="90" t="s">
        <v>14868</v>
      </c>
      <c r="D146" s="90" t="s">
        <v>14883</v>
      </c>
      <c r="E146" s="90" t="s">
        <v>14874</v>
      </c>
      <c r="F146" s="90" t="s">
        <v>16016</v>
      </c>
      <c r="G146" s="90"/>
    </row>
    <row r="147" spans="1:7" ht="15" x14ac:dyDescent="0.25">
      <c r="A147" s="89">
        <v>507</v>
      </c>
      <c r="B147" s="90" t="s">
        <v>14867</v>
      </c>
      <c r="C147" s="90" t="s">
        <v>15209</v>
      </c>
      <c r="D147" s="90" t="s">
        <v>15251</v>
      </c>
      <c r="E147" s="90" t="s">
        <v>16004</v>
      </c>
      <c r="F147" s="90" t="s">
        <v>16005</v>
      </c>
      <c r="G147" s="90"/>
    </row>
    <row r="148" spans="1:7" ht="15" x14ac:dyDescent="0.25">
      <c r="A148" s="89">
        <v>508</v>
      </c>
      <c r="B148" s="90" t="s">
        <v>14867</v>
      </c>
      <c r="C148" s="90" t="s">
        <v>15209</v>
      </c>
      <c r="D148" s="90" t="s">
        <v>15210</v>
      </c>
      <c r="E148" s="90" t="s">
        <v>15191</v>
      </c>
      <c r="F148" s="90" t="s">
        <v>16017</v>
      </c>
      <c r="G148" s="90"/>
    </row>
    <row r="149" spans="1:7" ht="15" x14ac:dyDescent="0.25">
      <c r="A149" s="89">
        <v>509</v>
      </c>
      <c r="B149" s="90" t="s">
        <v>14867</v>
      </c>
      <c r="C149" s="90" t="s">
        <v>15209</v>
      </c>
      <c r="D149" s="90" t="s">
        <v>15210</v>
      </c>
      <c r="E149" s="90" t="s">
        <v>15191</v>
      </c>
      <c r="F149" s="90" t="s">
        <v>16018</v>
      </c>
      <c r="G149" s="90"/>
    </row>
    <row r="150" spans="1:7" ht="15" x14ac:dyDescent="0.25">
      <c r="A150" s="89">
        <v>510</v>
      </c>
      <c r="B150" s="90" t="s">
        <v>14867</v>
      </c>
      <c r="C150" s="90"/>
      <c r="D150" s="90"/>
      <c r="E150" s="90" t="s">
        <v>14867</v>
      </c>
      <c r="F150" s="90"/>
      <c r="G150" s="90"/>
    </row>
    <row r="151" spans="1:7" ht="15" x14ac:dyDescent="0.25">
      <c r="A151" s="89">
        <v>519</v>
      </c>
      <c r="B151" s="90" t="s">
        <v>14867</v>
      </c>
      <c r="C151" s="90" t="s">
        <v>14868</v>
      </c>
      <c r="D151" s="90" t="s">
        <v>14920</v>
      </c>
      <c r="E151" s="90" t="s">
        <v>15187</v>
      </c>
      <c r="F151" s="90" t="s">
        <v>16019</v>
      </c>
      <c r="G151" s="90"/>
    </row>
    <row r="152" spans="1:7" ht="15" x14ac:dyDescent="0.25">
      <c r="A152" s="89">
        <v>521</v>
      </c>
      <c r="B152" s="90" t="s">
        <v>14867</v>
      </c>
      <c r="C152" s="90" t="s">
        <v>14868</v>
      </c>
      <c r="D152" s="90" t="s">
        <v>14920</v>
      </c>
      <c r="E152" s="90" t="s">
        <v>14921</v>
      </c>
      <c r="F152" s="90" t="s">
        <v>15018</v>
      </c>
      <c r="G152" s="90"/>
    </row>
    <row r="153" spans="1:7" ht="15" x14ac:dyDescent="0.25">
      <c r="A153" s="89">
        <v>563</v>
      </c>
      <c r="B153" s="90" t="s">
        <v>14867</v>
      </c>
      <c r="C153" s="90" t="s">
        <v>14868</v>
      </c>
      <c r="D153" s="90" t="s">
        <v>14883</v>
      </c>
      <c r="E153" s="90" t="s">
        <v>14874</v>
      </c>
      <c r="F153" s="90" t="s">
        <v>1863</v>
      </c>
      <c r="G153" s="90"/>
    </row>
    <row r="154" spans="1:7" ht="15" x14ac:dyDescent="0.25">
      <c r="A154" s="89">
        <v>572</v>
      </c>
      <c r="B154" s="90" t="s">
        <v>14867</v>
      </c>
      <c r="C154" s="90" t="s">
        <v>14868</v>
      </c>
      <c r="D154" s="90" t="s">
        <v>14879</v>
      </c>
      <c r="E154" s="90" t="s">
        <v>14890</v>
      </c>
      <c r="F154" s="90" t="s">
        <v>15018</v>
      </c>
      <c r="G154" s="90"/>
    </row>
    <row r="155" spans="1:7" ht="15" x14ac:dyDescent="0.25">
      <c r="A155" s="89">
        <v>575</v>
      </c>
      <c r="B155" s="90" t="s">
        <v>14867</v>
      </c>
      <c r="C155" s="90" t="s">
        <v>14868</v>
      </c>
      <c r="D155" s="90" t="s">
        <v>14879</v>
      </c>
      <c r="E155" s="90" t="s">
        <v>14925</v>
      </c>
      <c r="F155" s="90" t="s">
        <v>340</v>
      </c>
      <c r="G155" s="90"/>
    </row>
    <row r="156" spans="1:7" ht="15" x14ac:dyDescent="0.25">
      <c r="A156" s="89">
        <v>578</v>
      </c>
      <c r="B156" s="90" t="s">
        <v>14867</v>
      </c>
      <c r="C156" s="90"/>
      <c r="D156" s="90"/>
      <c r="E156" s="90" t="s">
        <v>14867</v>
      </c>
      <c r="F156" s="90"/>
      <c r="G156" s="90"/>
    </row>
    <row r="157" spans="1:7" ht="15" x14ac:dyDescent="0.25">
      <c r="A157" s="89">
        <v>581</v>
      </c>
      <c r="B157" s="90" t="s">
        <v>14867</v>
      </c>
      <c r="C157" s="90" t="s">
        <v>14868</v>
      </c>
      <c r="D157" s="90" t="s">
        <v>14869</v>
      </c>
      <c r="E157" s="90" t="s">
        <v>14875</v>
      </c>
      <c r="F157" s="90" t="s">
        <v>14876</v>
      </c>
      <c r="G157" s="90"/>
    </row>
    <row r="158" spans="1:7" ht="15" x14ac:dyDescent="0.25">
      <c r="A158" s="89">
        <v>584</v>
      </c>
      <c r="B158" s="90" t="s">
        <v>14867</v>
      </c>
      <c r="C158" s="90" t="s">
        <v>14868</v>
      </c>
      <c r="D158" s="90" t="s">
        <v>14920</v>
      </c>
      <c r="E158" s="90" t="s">
        <v>14921</v>
      </c>
      <c r="F158" s="90" t="s">
        <v>15044</v>
      </c>
      <c r="G158" s="90"/>
    </row>
    <row r="159" spans="1:7" ht="15" x14ac:dyDescent="0.25">
      <c r="A159" s="89">
        <v>585</v>
      </c>
      <c r="B159" s="90" t="s">
        <v>14867</v>
      </c>
      <c r="C159" s="90" t="s">
        <v>14868</v>
      </c>
      <c r="D159" s="90" t="s">
        <v>14879</v>
      </c>
      <c r="E159" s="90" t="s">
        <v>14890</v>
      </c>
      <c r="F159" s="90" t="s">
        <v>15018</v>
      </c>
      <c r="G159" s="90"/>
    </row>
    <row r="160" spans="1:7" ht="15" x14ac:dyDescent="0.25">
      <c r="A160" s="89">
        <v>587</v>
      </c>
      <c r="B160" s="90" t="s">
        <v>14867</v>
      </c>
      <c r="C160" s="90" t="s">
        <v>14868</v>
      </c>
      <c r="D160" s="90" t="s">
        <v>14920</v>
      </c>
      <c r="E160" s="90" t="s">
        <v>14921</v>
      </c>
      <c r="F160" s="90" t="s">
        <v>15044</v>
      </c>
      <c r="G160" s="90"/>
    </row>
    <row r="161" spans="1:7" ht="15" x14ac:dyDescent="0.25">
      <c r="A161" s="89">
        <v>589</v>
      </c>
      <c r="B161" s="90" t="s">
        <v>14867</v>
      </c>
      <c r="C161" s="90" t="s">
        <v>14868</v>
      </c>
      <c r="D161" s="90" t="s">
        <v>14879</v>
      </c>
      <c r="E161" s="90" t="s">
        <v>14925</v>
      </c>
      <c r="F161" s="90" t="s">
        <v>14999</v>
      </c>
      <c r="G161" s="90"/>
    </row>
    <row r="162" spans="1:7" ht="15" x14ac:dyDescent="0.25">
      <c r="A162" s="89">
        <v>593</v>
      </c>
      <c r="B162" s="90" t="s">
        <v>14867</v>
      </c>
      <c r="C162" s="90" t="s">
        <v>14868</v>
      </c>
      <c r="D162" s="90" t="s">
        <v>14879</v>
      </c>
      <c r="E162" s="90" t="s">
        <v>14925</v>
      </c>
      <c r="F162" s="90" t="s">
        <v>1699</v>
      </c>
      <c r="G162" s="90"/>
    </row>
    <row r="163" spans="1:7" ht="15" x14ac:dyDescent="0.25">
      <c r="A163" s="89">
        <v>594</v>
      </c>
      <c r="B163" s="90" t="s">
        <v>14867</v>
      </c>
      <c r="C163" s="90" t="s">
        <v>14868</v>
      </c>
      <c r="D163" s="90" t="s">
        <v>14869</v>
      </c>
      <c r="E163" s="90" t="s">
        <v>14875</v>
      </c>
      <c r="F163" s="90" t="s">
        <v>14876</v>
      </c>
      <c r="G163" s="90"/>
    </row>
    <row r="164" spans="1:7" ht="15" x14ac:dyDescent="0.25">
      <c r="A164" s="89">
        <v>599</v>
      </c>
      <c r="B164" s="90" t="s">
        <v>14867</v>
      </c>
      <c r="C164" s="90" t="s">
        <v>14868</v>
      </c>
      <c r="D164" s="90" t="s">
        <v>14879</v>
      </c>
      <c r="E164" s="90" t="s">
        <v>14925</v>
      </c>
      <c r="F164" s="90" t="s">
        <v>1699</v>
      </c>
      <c r="G164" s="90"/>
    </row>
    <row r="165" spans="1:7" ht="15" x14ac:dyDescent="0.25">
      <c r="A165" s="89">
        <v>603</v>
      </c>
      <c r="B165" s="90" t="s">
        <v>14867</v>
      </c>
      <c r="C165" s="90" t="s">
        <v>14868</v>
      </c>
      <c r="D165" s="90" t="s">
        <v>14879</v>
      </c>
      <c r="E165" s="90" t="s">
        <v>14925</v>
      </c>
      <c r="F165" s="90" t="s">
        <v>14926</v>
      </c>
      <c r="G165" s="90"/>
    </row>
    <row r="166" spans="1:7" ht="15" x14ac:dyDescent="0.25">
      <c r="A166" s="89">
        <v>605</v>
      </c>
      <c r="B166" s="90" t="s">
        <v>14867</v>
      </c>
      <c r="C166" s="90" t="s">
        <v>14868</v>
      </c>
      <c r="D166" s="90" t="s">
        <v>14869</v>
      </c>
      <c r="E166" s="90" t="s">
        <v>14875</v>
      </c>
      <c r="F166" s="90" t="s">
        <v>14876</v>
      </c>
      <c r="G166" s="90"/>
    </row>
    <row r="167" spans="1:7" ht="15" x14ac:dyDescent="0.25">
      <c r="A167" s="89">
        <v>606</v>
      </c>
      <c r="B167" s="90" t="s">
        <v>14867</v>
      </c>
      <c r="C167" s="90" t="s">
        <v>14868</v>
      </c>
      <c r="D167" s="90" t="s">
        <v>14879</v>
      </c>
      <c r="E167" s="90" t="s">
        <v>14925</v>
      </c>
      <c r="F167" s="90" t="s">
        <v>340</v>
      </c>
      <c r="G167" s="90"/>
    </row>
    <row r="168" spans="1:7" ht="15" x14ac:dyDescent="0.25">
      <c r="A168" s="89">
        <v>610</v>
      </c>
      <c r="B168" s="90" t="s">
        <v>14867</v>
      </c>
      <c r="C168" s="90" t="s">
        <v>14868</v>
      </c>
      <c r="D168" s="90" t="s">
        <v>14879</v>
      </c>
      <c r="E168" s="90" t="s">
        <v>14925</v>
      </c>
      <c r="F168" s="90" t="s">
        <v>14999</v>
      </c>
      <c r="G168" s="90"/>
    </row>
    <row r="169" spans="1:7" ht="15" x14ac:dyDescent="0.25">
      <c r="A169" s="89">
        <v>612</v>
      </c>
      <c r="B169" s="90" t="s">
        <v>14867</v>
      </c>
      <c r="C169" s="90" t="s">
        <v>14868</v>
      </c>
      <c r="D169" s="90" t="s">
        <v>14869</v>
      </c>
      <c r="E169" s="90" t="s">
        <v>14870</v>
      </c>
      <c r="F169" s="90" t="s">
        <v>15000</v>
      </c>
      <c r="G169" s="90" t="s">
        <v>1025</v>
      </c>
    </row>
    <row r="170" spans="1:7" ht="15" x14ac:dyDescent="0.25">
      <c r="A170" s="89">
        <v>616</v>
      </c>
      <c r="B170" s="90" t="s">
        <v>14867</v>
      </c>
      <c r="C170" s="90" t="s">
        <v>14868</v>
      </c>
      <c r="D170" s="90" t="s">
        <v>14879</v>
      </c>
      <c r="E170" s="90" t="s">
        <v>14890</v>
      </c>
      <c r="F170" s="90" t="s">
        <v>15018</v>
      </c>
      <c r="G170" s="90"/>
    </row>
    <row r="171" spans="1:7" ht="15" x14ac:dyDescent="0.25">
      <c r="A171" s="89">
        <v>617</v>
      </c>
      <c r="B171" s="90" t="s">
        <v>14867</v>
      </c>
      <c r="C171" s="90" t="s">
        <v>14868</v>
      </c>
      <c r="D171" s="90" t="s">
        <v>14879</v>
      </c>
      <c r="E171" s="90" t="s">
        <v>14925</v>
      </c>
      <c r="F171" s="90" t="s">
        <v>15004</v>
      </c>
      <c r="G171" s="90"/>
    </row>
    <row r="172" spans="1:7" ht="15" x14ac:dyDescent="0.25">
      <c r="A172" s="89">
        <v>623</v>
      </c>
      <c r="B172" s="90" t="s">
        <v>14867</v>
      </c>
      <c r="C172" s="90" t="s">
        <v>14868</v>
      </c>
      <c r="D172" s="90" t="s">
        <v>14920</v>
      </c>
      <c r="E172" s="90" t="s">
        <v>14921</v>
      </c>
      <c r="F172" s="90" t="s">
        <v>15044</v>
      </c>
      <c r="G172" s="90"/>
    </row>
    <row r="173" spans="1:7" ht="15" x14ac:dyDescent="0.25">
      <c r="A173" s="89">
        <v>625</v>
      </c>
      <c r="B173" s="90" t="s">
        <v>14867</v>
      </c>
      <c r="C173" s="90" t="s">
        <v>14868</v>
      </c>
      <c r="D173" s="90" t="s">
        <v>14869</v>
      </c>
      <c r="E173" s="90" t="s">
        <v>14875</v>
      </c>
      <c r="F173" s="90" t="s">
        <v>1867</v>
      </c>
      <c r="G173" s="90" t="s">
        <v>1025</v>
      </c>
    </row>
    <row r="174" spans="1:7" ht="15" x14ac:dyDescent="0.25">
      <c r="A174" s="89">
        <v>626</v>
      </c>
      <c r="B174" s="90" t="s">
        <v>14867</v>
      </c>
      <c r="C174" s="90" t="s">
        <v>14868</v>
      </c>
      <c r="D174" s="90" t="s">
        <v>14883</v>
      </c>
      <c r="E174" s="90" t="s">
        <v>14874</v>
      </c>
      <c r="F174" s="90"/>
      <c r="G174" s="90"/>
    </row>
    <row r="175" spans="1:7" ht="15" x14ac:dyDescent="0.25">
      <c r="A175" s="89">
        <v>627</v>
      </c>
      <c r="B175" s="90" t="s">
        <v>14867</v>
      </c>
      <c r="C175" s="90" t="s">
        <v>14868</v>
      </c>
      <c r="D175" s="90" t="s">
        <v>14869</v>
      </c>
      <c r="E175" s="90" t="s">
        <v>14870</v>
      </c>
      <c r="F175" s="90"/>
      <c r="G175" s="90"/>
    </row>
    <row r="176" spans="1:7" ht="15" x14ac:dyDescent="0.25">
      <c r="A176" s="89">
        <v>631</v>
      </c>
      <c r="B176" s="90" t="s">
        <v>14867</v>
      </c>
      <c r="C176" s="90" t="s">
        <v>14868</v>
      </c>
      <c r="D176" s="90" t="s">
        <v>14879</v>
      </c>
      <c r="E176" s="90" t="s">
        <v>14925</v>
      </c>
      <c r="F176" s="90" t="s">
        <v>14999</v>
      </c>
      <c r="G176" s="90"/>
    </row>
    <row r="177" spans="1:7" ht="15" x14ac:dyDescent="0.25">
      <c r="A177" s="89">
        <v>632</v>
      </c>
      <c r="B177" s="90" t="s">
        <v>14867</v>
      </c>
      <c r="C177" s="90" t="s">
        <v>14868</v>
      </c>
      <c r="D177" s="90" t="s">
        <v>14869</v>
      </c>
      <c r="E177" s="90" t="s">
        <v>14875</v>
      </c>
      <c r="F177" s="90" t="s">
        <v>15428</v>
      </c>
      <c r="G177" s="90"/>
    </row>
    <row r="178" spans="1:7" ht="15" x14ac:dyDescent="0.25">
      <c r="A178" s="89">
        <v>633</v>
      </c>
      <c r="B178" s="90" t="s">
        <v>14867</v>
      </c>
      <c r="C178" s="90" t="s">
        <v>14868</v>
      </c>
      <c r="D178" s="90" t="s">
        <v>14879</v>
      </c>
      <c r="E178" s="90" t="s">
        <v>15002</v>
      </c>
      <c r="F178" s="90" t="s">
        <v>15003</v>
      </c>
      <c r="G178" s="90"/>
    </row>
    <row r="179" spans="1:7" ht="15" x14ac:dyDescent="0.25">
      <c r="A179" s="89">
        <v>637</v>
      </c>
      <c r="B179" s="90" t="s">
        <v>14867</v>
      </c>
      <c r="C179" s="90" t="s">
        <v>14868</v>
      </c>
      <c r="D179" s="90" t="s">
        <v>14879</v>
      </c>
      <c r="E179" s="90" t="s">
        <v>14890</v>
      </c>
      <c r="F179" s="90" t="s">
        <v>15018</v>
      </c>
      <c r="G179" s="90"/>
    </row>
    <row r="180" spans="1:7" ht="15" x14ac:dyDescent="0.25">
      <c r="A180" s="89">
        <v>640</v>
      </c>
      <c r="B180" s="90" t="s">
        <v>14867</v>
      </c>
      <c r="C180" s="90" t="s">
        <v>14868</v>
      </c>
      <c r="D180" s="90" t="s">
        <v>14981</v>
      </c>
      <c r="E180" s="90" t="s">
        <v>14982</v>
      </c>
      <c r="F180" s="90" t="s">
        <v>15026</v>
      </c>
      <c r="G180" s="90"/>
    </row>
    <row r="181" spans="1:7" ht="15" x14ac:dyDescent="0.25">
      <c r="A181" s="89">
        <v>641</v>
      </c>
      <c r="B181" s="90" t="s">
        <v>14867</v>
      </c>
      <c r="C181" s="90" t="s">
        <v>14868</v>
      </c>
      <c r="D181" s="90" t="s">
        <v>14907</v>
      </c>
      <c r="E181" s="90" t="s">
        <v>15198</v>
      </c>
      <c r="F181" s="90" t="s">
        <v>15215</v>
      </c>
      <c r="G181" s="90"/>
    </row>
    <row r="182" spans="1:7" ht="15" x14ac:dyDescent="0.25">
      <c r="A182" s="89">
        <v>642</v>
      </c>
      <c r="B182" s="90" t="s">
        <v>14867</v>
      </c>
      <c r="C182" s="90" t="s">
        <v>14868</v>
      </c>
      <c r="D182" s="90" t="s">
        <v>14879</v>
      </c>
      <c r="E182" s="90" t="s">
        <v>14886</v>
      </c>
      <c r="F182" s="90" t="s">
        <v>15227</v>
      </c>
      <c r="G182" s="90"/>
    </row>
    <row r="183" spans="1:7" ht="15" x14ac:dyDescent="0.25">
      <c r="A183" s="89">
        <v>646</v>
      </c>
      <c r="B183" s="90" t="s">
        <v>14867</v>
      </c>
      <c r="C183" s="90" t="s">
        <v>14868</v>
      </c>
      <c r="D183" s="90" t="s">
        <v>14907</v>
      </c>
      <c r="E183" s="90" t="s">
        <v>15198</v>
      </c>
      <c r="F183" s="90" t="s">
        <v>15215</v>
      </c>
      <c r="G183" s="90"/>
    </row>
    <row r="184" spans="1:7" ht="15" x14ac:dyDescent="0.25">
      <c r="A184" s="89">
        <v>647</v>
      </c>
      <c r="B184" s="90" t="s">
        <v>14867</v>
      </c>
      <c r="C184" s="90" t="s">
        <v>14868</v>
      </c>
      <c r="D184" s="90" t="s">
        <v>14869</v>
      </c>
      <c r="E184" s="90" t="s">
        <v>14870</v>
      </c>
      <c r="F184" s="90" t="s">
        <v>15000</v>
      </c>
      <c r="G184" s="90" t="s">
        <v>1025</v>
      </c>
    </row>
    <row r="185" spans="1:7" ht="15" x14ac:dyDescent="0.25">
      <c r="A185" s="89">
        <v>651</v>
      </c>
      <c r="B185" s="90" t="s">
        <v>14867</v>
      </c>
      <c r="C185" s="90" t="s">
        <v>14868</v>
      </c>
      <c r="D185" s="90" t="s">
        <v>14907</v>
      </c>
      <c r="E185" s="90" t="s">
        <v>15198</v>
      </c>
      <c r="F185" s="90" t="s">
        <v>15215</v>
      </c>
      <c r="G185" s="90"/>
    </row>
    <row r="186" spans="1:7" ht="15" x14ac:dyDescent="0.25">
      <c r="A186" s="89">
        <v>652</v>
      </c>
      <c r="B186" s="90" t="s">
        <v>14867</v>
      </c>
      <c r="C186" s="90" t="s">
        <v>14868</v>
      </c>
      <c r="D186" s="90" t="s">
        <v>15073</v>
      </c>
      <c r="E186" s="90" t="s">
        <v>15074</v>
      </c>
      <c r="F186" s="90" t="s">
        <v>830</v>
      </c>
      <c r="G186" s="90"/>
    </row>
    <row r="187" spans="1:7" ht="15" x14ac:dyDescent="0.25">
      <c r="A187" s="89">
        <v>654</v>
      </c>
      <c r="B187" s="90" t="s">
        <v>14867</v>
      </c>
      <c r="C187" s="90" t="s">
        <v>14868</v>
      </c>
      <c r="D187" s="90" t="s">
        <v>14869</v>
      </c>
      <c r="E187" s="90" t="s">
        <v>14875</v>
      </c>
      <c r="F187" s="90"/>
      <c r="G187" s="90"/>
    </row>
    <row r="188" spans="1:7" ht="15" x14ac:dyDescent="0.25">
      <c r="A188" s="89">
        <v>655</v>
      </c>
      <c r="B188" s="90" t="s">
        <v>14867</v>
      </c>
      <c r="C188" s="90"/>
      <c r="D188" s="90"/>
      <c r="E188" s="90" t="s">
        <v>14867</v>
      </c>
      <c r="F188" s="90"/>
      <c r="G188" s="90"/>
    </row>
    <row r="189" spans="1:7" ht="15" x14ac:dyDescent="0.25">
      <c r="A189" s="89">
        <v>656</v>
      </c>
      <c r="B189" s="90" t="s">
        <v>14867</v>
      </c>
      <c r="C189" s="90"/>
      <c r="D189" s="90"/>
      <c r="E189" s="90" t="s">
        <v>14867</v>
      </c>
      <c r="F189" s="90"/>
      <c r="G189" s="90"/>
    </row>
    <row r="190" spans="1:7" ht="15" x14ac:dyDescent="0.25">
      <c r="A190" s="89">
        <v>657</v>
      </c>
      <c r="B190" s="90" t="s">
        <v>14867</v>
      </c>
      <c r="C190" s="90" t="s">
        <v>14868</v>
      </c>
      <c r="D190" s="90" t="s">
        <v>14981</v>
      </c>
      <c r="E190" s="90" t="s">
        <v>14982</v>
      </c>
      <c r="F190" s="90"/>
      <c r="G190" s="90"/>
    </row>
    <row r="191" spans="1:7" ht="15" x14ac:dyDescent="0.25">
      <c r="A191" s="89">
        <v>659</v>
      </c>
      <c r="B191" s="90" t="s">
        <v>14867</v>
      </c>
      <c r="C191" s="90" t="s">
        <v>14868</v>
      </c>
      <c r="D191" s="90" t="s">
        <v>14920</v>
      </c>
      <c r="E191" s="90" t="s">
        <v>14921</v>
      </c>
      <c r="F191" s="90" t="s">
        <v>15044</v>
      </c>
      <c r="G191" s="90"/>
    </row>
    <row r="192" spans="1:7" ht="15" x14ac:dyDescent="0.25">
      <c r="A192" s="89">
        <v>660</v>
      </c>
      <c r="B192" s="90" t="s">
        <v>14867</v>
      </c>
      <c r="C192" s="90" t="s">
        <v>14868</v>
      </c>
      <c r="D192" s="90" t="s">
        <v>14920</v>
      </c>
      <c r="E192" s="90" t="s">
        <v>14921</v>
      </c>
      <c r="F192" s="90" t="s">
        <v>15044</v>
      </c>
      <c r="G192" s="90"/>
    </row>
    <row r="193" spans="1:7" ht="15" x14ac:dyDescent="0.25">
      <c r="A193" s="89">
        <v>661</v>
      </c>
      <c r="B193" s="90" t="s">
        <v>14867</v>
      </c>
      <c r="C193" s="90" t="s">
        <v>14868</v>
      </c>
      <c r="D193" s="90" t="s">
        <v>14879</v>
      </c>
      <c r="E193" s="90" t="s">
        <v>14925</v>
      </c>
      <c r="F193" s="90"/>
      <c r="G193" s="90"/>
    </row>
    <row r="194" spans="1:7" ht="15" x14ac:dyDescent="0.25">
      <c r="A194" s="89">
        <v>664</v>
      </c>
      <c r="B194" s="90" t="s">
        <v>14867</v>
      </c>
      <c r="C194" s="90" t="s">
        <v>14868</v>
      </c>
      <c r="D194" s="90" t="s">
        <v>14879</v>
      </c>
      <c r="E194" s="90" t="s">
        <v>14925</v>
      </c>
      <c r="F194" s="90" t="s">
        <v>340</v>
      </c>
      <c r="G194" s="90" t="s">
        <v>1025</v>
      </c>
    </row>
    <row r="195" spans="1:7" ht="15" x14ac:dyDescent="0.25">
      <c r="A195" s="89">
        <v>666</v>
      </c>
      <c r="B195" s="90" t="s">
        <v>14867</v>
      </c>
      <c r="C195" s="90" t="s">
        <v>14868</v>
      </c>
      <c r="D195" s="90" t="s">
        <v>14879</v>
      </c>
      <c r="E195" s="90" t="s">
        <v>14925</v>
      </c>
      <c r="F195" s="90" t="s">
        <v>1699</v>
      </c>
      <c r="G195" s="90"/>
    </row>
    <row r="196" spans="1:7" ht="15" x14ac:dyDescent="0.25">
      <c r="A196" s="89">
        <v>673</v>
      </c>
      <c r="B196" s="90" t="s">
        <v>14867</v>
      </c>
      <c r="C196" s="90"/>
      <c r="D196" s="90"/>
      <c r="E196" s="90" t="s">
        <v>14867</v>
      </c>
      <c r="F196" s="90"/>
      <c r="G196" s="90"/>
    </row>
    <row r="197" spans="1:7" ht="15" x14ac:dyDescent="0.25">
      <c r="A197" s="89">
        <v>674</v>
      </c>
      <c r="B197" s="90" t="s">
        <v>14867</v>
      </c>
      <c r="C197" s="90" t="s">
        <v>14868</v>
      </c>
      <c r="D197" s="90" t="s">
        <v>14907</v>
      </c>
      <c r="E197" s="90" t="s">
        <v>14908</v>
      </c>
      <c r="F197" s="90" t="s">
        <v>15063</v>
      </c>
      <c r="G197" s="90"/>
    </row>
    <row r="198" spans="1:7" ht="15" x14ac:dyDescent="0.25">
      <c r="A198" s="89">
        <v>683</v>
      </c>
      <c r="B198" s="90" t="s">
        <v>14867</v>
      </c>
      <c r="C198" s="90" t="s">
        <v>14868</v>
      </c>
      <c r="D198" s="90" t="s">
        <v>14869</v>
      </c>
      <c r="E198" s="90" t="s">
        <v>14870</v>
      </c>
      <c r="F198" s="90"/>
      <c r="G198" s="90"/>
    </row>
    <row r="199" spans="1:7" ht="15" x14ac:dyDescent="0.25">
      <c r="A199" s="89">
        <v>688</v>
      </c>
      <c r="B199" s="90" t="s">
        <v>14867</v>
      </c>
      <c r="C199" s="90" t="s">
        <v>14868</v>
      </c>
      <c r="D199" s="90" t="s">
        <v>15012</v>
      </c>
      <c r="E199" s="90" t="s">
        <v>15260</v>
      </c>
      <c r="F199" s="90" t="s">
        <v>16020</v>
      </c>
      <c r="G199" s="90" t="s">
        <v>712</v>
      </c>
    </row>
    <row r="200" spans="1:7" ht="15" x14ac:dyDescent="0.25">
      <c r="A200" s="89">
        <v>689</v>
      </c>
      <c r="B200" s="90" t="s">
        <v>14867</v>
      </c>
      <c r="C200" s="90" t="s">
        <v>14868</v>
      </c>
      <c r="D200" s="90" t="s">
        <v>15012</v>
      </c>
      <c r="E200" s="90" t="s">
        <v>15260</v>
      </c>
      <c r="F200" s="90" t="s">
        <v>16020</v>
      </c>
      <c r="G200" s="90" t="s">
        <v>712</v>
      </c>
    </row>
    <row r="201" spans="1:7" ht="15" x14ac:dyDescent="0.25">
      <c r="A201" s="89">
        <v>694</v>
      </c>
      <c r="B201" s="90" t="s">
        <v>14867</v>
      </c>
      <c r="C201" s="90" t="s">
        <v>14868</v>
      </c>
      <c r="D201" s="90" t="s">
        <v>14879</v>
      </c>
      <c r="E201" s="90" t="s">
        <v>14959</v>
      </c>
      <c r="F201" s="90" t="s">
        <v>16021</v>
      </c>
      <c r="G201" s="90"/>
    </row>
    <row r="202" spans="1:7" ht="15" x14ac:dyDescent="0.25">
      <c r="A202" s="89">
        <v>701</v>
      </c>
      <c r="B202" s="90" t="s">
        <v>14867</v>
      </c>
      <c r="C202" s="90" t="s">
        <v>14868</v>
      </c>
      <c r="D202" s="90" t="s">
        <v>14869</v>
      </c>
      <c r="E202" s="90" t="s">
        <v>14875</v>
      </c>
      <c r="F202" s="90"/>
      <c r="G202" s="90"/>
    </row>
    <row r="203" spans="1:7" ht="15" x14ac:dyDescent="0.25">
      <c r="A203" s="89">
        <v>705</v>
      </c>
      <c r="B203" s="90" t="s">
        <v>14867</v>
      </c>
      <c r="C203" s="90" t="s">
        <v>14868</v>
      </c>
      <c r="D203" s="90" t="s">
        <v>14879</v>
      </c>
      <c r="E203" s="90" t="s">
        <v>14925</v>
      </c>
      <c r="F203" s="90" t="s">
        <v>340</v>
      </c>
      <c r="G203" s="90"/>
    </row>
    <row r="204" spans="1:7" ht="15" x14ac:dyDescent="0.25">
      <c r="A204" s="89">
        <v>723</v>
      </c>
      <c r="B204" s="90" t="s">
        <v>14867</v>
      </c>
      <c r="C204" s="90"/>
      <c r="D204" s="90"/>
      <c r="E204" s="90" t="s">
        <v>14867</v>
      </c>
      <c r="F204" s="90"/>
      <c r="G204" s="90"/>
    </row>
    <row r="205" spans="1:7" ht="15" x14ac:dyDescent="0.25">
      <c r="A205" s="89">
        <v>727</v>
      </c>
      <c r="B205" s="90" t="s">
        <v>14867</v>
      </c>
      <c r="C205" s="90" t="s">
        <v>14868</v>
      </c>
      <c r="D205" s="90" t="s">
        <v>14879</v>
      </c>
      <c r="E205" s="90" t="s">
        <v>14890</v>
      </c>
      <c r="F205" s="90" t="s">
        <v>15018</v>
      </c>
      <c r="G205" s="90"/>
    </row>
    <row r="206" spans="1:7" ht="15" x14ac:dyDescent="0.25">
      <c r="A206" s="89">
        <v>729</v>
      </c>
      <c r="B206" s="90" t="s">
        <v>14867</v>
      </c>
      <c r="C206" s="90" t="s">
        <v>14868</v>
      </c>
      <c r="D206" s="90" t="s">
        <v>14869</v>
      </c>
      <c r="E206" s="90" t="s">
        <v>14870</v>
      </c>
      <c r="F206" s="90"/>
      <c r="G206" s="90"/>
    </row>
    <row r="207" spans="1:7" ht="15" x14ac:dyDescent="0.25">
      <c r="A207" s="89">
        <v>730</v>
      </c>
      <c r="B207" s="90" t="s">
        <v>14867</v>
      </c>
      <c r="C207" s="90" t="s">
        <v>14868</v>
      </c>
      <c r="D207" s="90" t="s">
        <v>14879</v>
      </c>
      <c r="E207" s="90" t="s">
        <v>14886</v>
      </c>
      <c r="F207" s="90" t="s">
        <v>15017</v>
      </c>
      <c r="G207" s="90"/>
    </row>
    <row r="208" spans="1:7" ht="15" x14ac:dyDescent="0.25">
      <c r="A208" s="89">
        <v>731</v>
      </c>
      <c r="B208" s="90" t="s">
        <v>14867</v>
      </c>
      <c r="C208" s="90"/>
      <c r="D208" s="90"/>
      <c r="E208" s="90" t="s">
        <v>14867</v>
      </c>
      <c r="F208" s="90"/>
      <c r="G208" s="90"/>
    </row>
    <row r="209" spans="1:7" ht="15" x14ac:dyDescent="0.25">
      <c r="A209" s="89">
        <v>732</v>
      </c>
      <c r="B209" s="90" t="s">
        <v>14867</v>
      </c>
      <c r="C209" s="90" t="s">
        <v>14868</v>
      </c>
      <c r="D209" s="90" t="s">
        <v>14907</v>
      </c>
      <c r="E209" s="90" t="s">
        <v>16022</v>
      </c>
      <c r="F209" s="90" t="s">
        <v>16023</v>
      </c>
      <c r="G209" s="90" t="s">
        <v>1025</v>
      </c>
    </row>
    <row r="210" spans="1:7" ht="15" x14ac:dyDescent="0.25">
      <c r="A210" s="89">
        <v>734</v>
      </c>
      <c r="B210" s="90" t="s">
        <v>14867</v>
      </c>
      <c r="C210" s="90" t="s">
        <v>14868</v>
      </c>
      <c r="D210" s="90" t="s">
        <v>14879</v>
      </c>
      <c r="E210" s="90" t="s">
        <v>14925</v>
      </c>
      <c r="F210" s="90" t="s">
        <v>14999</v>
      </c>
      <c r="G210" s="90"/>
    </row>
    <row r="211" spans="1:7" ht="15" x14ac:dyDescent="0.25">
      <c r="A211" s="89">
        <v>735</v>
      </c>
      <c r="B211" s="90" t="s">
        <v>14867</v>
      </c>
      <c r="C211" s="90" t="s">
        <v>14868</v>
      </c>
      <c r="D211" s="90" t="s">
        <v>14879</v>
      </c>
      <c r="E211" s="90" t="s">
        <v>14886</v>
      </c>
      <c r="F211" s="90" t="s">
        <v>16024</v>
      </c>
      <c r="G211" s="90"/>
    </row>
    <row r="212" spans="1:7" ht="15" x14ac:dyDescent="0.25">
      <c r="A212" s="89">
        <v>736</v>
      </c>
      <c r="B212" s="90" t="s">
        <v>14867</v>
      </c>
      <c r="C212" s="90" t="s">
        <v>14868</v>
      </c>
      <c r="D212" s="90" t="s">
        <v>14879</v>
      </c>
      <c r="E212" s="90" t="s">
        <v>14886</v>
      </c>
      <c r="F212" s="90" t="s">
        <v>16024</v>
      </c>
      <c r="G212" s="90"/>
    </row>
    <row r="213" spans="1:7" ht="15" x14ac:dyDescent="0.25">
      <c r="A213" s="89">
        <v>737</v>
      </c>
      <c r="B213" s="90" t="s">
        <v>14867</v>
      </c>
      <c r="C213" s="90" t="s">
        <v>14868</v>
      </c>
      <c r="D213" s="90" t="s">
        <v>14869</v>
      </c>
      <c r="E213" s="90" t="s">
        <v>14875</v>
      </c>
      <c r="F213" s="90"/>
      <c r="G213" s="90"/>
    </row>
    <row r="214" spans="1:7" ht="15" x14ac:dyDescent="0.25">
      <c r="A214" s="89">
        <v>738</v>
      </c>
      <c r="B214" s="90" t="s">
        <v>14867</v>
      </c>
      <c r="C214" s="90" t="s">
        <v>14868</v>
      </c>
      <c r="D214" s="90" t="s">
        <v>14879</v>
      </c>
      <c r="E214" s="90" t="s">
        <v>14925</v>
      </c>
      <c r="F214" s="90" t="s">
        <v>14971</v>
      </c>
      <c r="G214" s="90"/>
    </row>
    <row r="215" spans="1:7" ht="15" x14ac:dyDescent="0.25">
      <c r="A215" s="89">
        <v>760</v>
      </c>
      <c r="B215" s="90" t="s">
        <v>14867</v>
      </c>
      <c r="C215" s="90" t="s">
        <v>14868</v>
      </c>
      <c r="D215" s="90" t="s">
        <v>14879</v>
      </c>
      <c r="E215" s="90" t="s">
        <v>14886</v>
      </c>
      <c r="F215" s="90" t="s">
        <v>15017</v>
      </c>
      <c r="G215" s="90"/>
    </row>
    <row r="216" spans="1:7" ht="15" x14ac:dyDescent="0.25">
      <c r="A216" s="89">
        <v>762</v>
      </c>
      <c r="B216" s="90" t="s">
        <v>14867</v>
      </c>
      <c r="C216" s="90" t="s">
        <v>15209</v>
      </c>
      <c r="D216" s="90" t="s">
        <v>15251</v>
      </c>
      <c r="E216" s="90" t="s">
        <v>16004</v>
      </c>
      <c r="F216" s="90" t="s">
        <v>16005</v>
      </c>
      <c r="G216" s="90"/>
    </row>
    <row r="217" spans="1:7" ht="15" x14ac:dyDescent="0.25">
      <c r="A217" s="89">
        <v>763</v>
      </c>
      <c r="B217" s="90" t="s">
        <v>14867</v>
      </c>
      <c r="C217" s="90" t="s">
        <v>14868</v>
      </c>
      <c r="D217" s="90" t="s">
        <v>14869</v>
      </c>
      <c r="E217" s="90" t="s">
        <v>14870</v>
      </c>
      <c r="F217" s="90" t="s">
        <v>14871</v>
      </c>
      <c r="G217" s="90"/>
    </row>
    <row r="218" spans="1:7" ht="15" x14ac:dyDescent="0.25">
      <c r="A218" s="89">
        <v>766</v>
      </c>
      <c r="B218" s="90" t="s">
        <v>14867</v>
      </c>
      <c r="C218" s="90" t="s">
        <v>14868</v>
      </c>
      <c r="D218" s="90" t="s">
        <v>14943</v>
      </c>
      <c r="E218" s="90" t="s">
        <v>14943</v>
      </c>
      <c r="F218" s="90"/>
      <c r="G218" s="90"/>
    </row>
    <row r="219" spans="1:7" ht="15" x14ac:dyDescent="0.25">
      <c r="A219" s="89">
        <v>773</v>
      </c>
      <c r="B219" s="90" t="s">
        <v>14867</v>
      </c>
      <c r="C219" s="90" t="s">
        <v>14868</v>
      </c>
      <c r="D219" s="90" t="s">
        <v>14883</v>
      </c>
      <c r="E219" s="90" t="s">
        <v>14883</v>
      </c>
      <c r="F219" s="90"/>
      <c r="G219" s="90"/>
    </row>
    <row r="220" spans="1:7" ht="15" x14ac:dyDescent="0.25">
      <c r="A220" s="89">
        <v>774</v>
      </c>
      <c r="B220" s="90" t="s">
        <v>14867</v>
      </c>
      <c r="C220" s="90" t="s">
        <v>14868</v>
      </c>
      <c r="D220" s="90" t="s">
        <v>15012</v>
      </c>
      <c r="E220" s="90" t="s">
        <v>15032</v>
      </c>
      <c r="F220" s="90" t="s">
        <v>16025</v>
      </c>
      <c r="G220" s="90"/>
    </row>
    <row r="221" spans="1:7" ht="15" x14ac:dyDescent="0.25">
      <c r="A221" s="89">
        <v>778</v>
      </c>
      <c r="B221" s="90" t="s">
        <v>14867</v>
      </c>
      <c r="C221" s="90" t="s">
        <v>14868</v>
      </c>
      <c r="D221" s="90" t="s">
        <v>14883</v>
      </c>
      <c r="E221" s="90" t="s">
        <v>14874</v>
      </c>
      <c r="F221" s="90" t="s">
        <v>1863</v>
      </c>
      <c r="G221" s="90"/>
    </row>
    <row r="222" spans="1:7" ht="15" x14ac:dyDescent="0.25">
      <c r="A222" s="89">
        <v>784</v>
      </c>
      <c r="B222" s="90" t="s">
        <v>14867</v>
      </c>
      <c r="C222" s="90" t="s">
        <v>14868</v>
      </c>
      <c r="D222" s="90" t="s">
        <v>14883</v>
      </c>
      <c r="E222" s="90" t="s">
        <v>14883</v>
      </c>
      <c r="F222" s="90"/>
      <c r="G222" s="90"/>
    </row>
    <row r="223" spans="1:7" ht="15" x14ac:dyDescent="0.25">
      <c r="A223" s="89">
        <v>791</v>
      </c>
      <c r="B223" s="90" t="s">
        <v>14867</v>
      </c>
      <c r="C223" s="90" t="s">
        <v>14868</v>
      </c>
      <c r="D223" s="90" t="s">
        <v>14883</v>
      </c>
      <c r="E223" s="90" t="s">
        <v>14874</v>
      </c>
      <c r="F223" s="90" t="s">
        <v>1863</v>
      </c>
      <c r="G223" s="90"/>
    </row>
    <row r="224" spans="1:7" ht="15" x14ac:dyDescent="0.25">
      <c r="A224" s="89">
        <v>796</v>
      </c>
      <c r="B224" s="90" t="s">
        <v>14867</v>
      </c>
      <c r="C224" s="90" t="s">
        <v>14868</v>
      </c>
      <c r="D224" s="90" t="s">
        <v>14869</v>
      </c>
      <c r="E224" s="90" t="s">
        <v>14869</v>
      </c>
      <c r="F224" s="90"/>
      <c r="G224" s="90"/>
    </row>
    <row r="225" spans="1:7" ht="15" x14ac:dyDescent="0.25">
      <c r="A225" s="89">
        <v>801</v>
      </c>
      <c r="B225" s="90" t="s">
        <v>14867</v>
      </c>
      <c r="C225" s="90"/>
      <c r="D225" s="90"/>
      <c r="E225" s="90" t="s">
        <v>14867</v>
      </c>
      <c r="F225" s="90"/>
      <c r="G225" s="90"/>
    </row>
    <row r="226" spans="1:7" ht="15" x14ac:dyDescent="0.25">
      <c r="A226" s="89">
        <v>802</v>
      </c>
      <c r="B226" s="90" t="s">
        <v>14867</v>
      </c>
      <c r="C226" s="90"/>
      <c r="D226" s="90"/>
      <c r="E226" s="90" t="s">
        <v>14867</v>
      </c>
      <c r="F226" s="90"/>
      <c r="G226" s="90"/>
    </row>
    <row r="227" spans="1:7" ht="15" x14ac:dyDescent="0.25">
      <c r="A227" s="89">
        <v>858</v>
      </c>
      <c r="B227" s="90" t="s">
        <v>14867</v>
      </c>
      <c r="C227" s="90"/>
      <c r="D227" s="90"/>
      <c r="E227" s="90" t="s">
        <v>14867</v>
      </c>
      <c r="F227" s="90"/>
      <c r="G227" s="90"/>
    </row>
    <row r="228" spans="1:7" ht="15" x14ac:dyDescent="0.25">
      <c r="A228" s="89">
        <v>877</v>
      </c>
      <c r="B228" s="90" t="s">
        <v>14867</v>
      </c>
      <c r="C228" s="90" t="s">
        <v>14868</v>
      </c>
      <c r="D228" s="90" t="s">
        <v>14879</v>
      </c>
      <c r="E228" s="90" t="s">
        <v>14925</v>
      </c>
      <c r="F228" s="90" t="s">
        <v>1699</v>
      </c>
      <c r="G228" s="90"/>
    </row>
    <row r="229" spans="1:7" ht="15" x14ac:dyDescent="0.25">
      <c r="A229" s="89">
        <v>878</v>
      </c>
      <c r="B229" s="90" t="s">
        <v>14867</v>
      </c>
      <c r="C229" s="90" t="s">
        <v>14868</v>
      </c>
      <c r="D229" s="90" t="s">
        <v>15073</v>
      </c>
      <c r="E229" s="90" t="s">
        <v>16026</v>
      </c>
      <c r="F229" s="90" t="s">
        <v>15018</v>
      </c>
      <c r="G229" s="90"/>
    </row>
    <row r="230" spans="1:7" ht="15" x14ac:dyDescent="0.25">
      <c r="A230" s="89">
        <v>879</v>
      </c>
      <c r="B230" s="90" t="s">
        <v>14867</v>
      </c>
      <c r="C230" s="90" t="s">
        <v>14868</v>
      </c>
      <c r="D230" s="90" t="s">
        <v>14907</v>
      </c>
      <c r="E230" s="90" t="s">
        <v>15233</v>
      </c>
      <c r="F230" s="90" t="s">
        <v>15275</v>
      </c>
      <c r="G230" s="90"/>
    </row>
    <row r="231" spans="1:7" ht="15" x14ac:dyDescent="0.25">
      <c r="A231" s="89">
        <v>880</v>
      </c>
      <c r="B231" s="90" t="s">
        <v>14867</v>
      </c>
      <c r="C231" s="90" t="s">
        <v>14868</v>
      </c>
      <c r="D231" s="90" t="s">
        <v>14879</v>
      </c>
      <c r="E231" s="90" t="s">
        <v>14925</v>
      </c>
      <c r="F231" s="90" t="s">
        <v>14971</v>
      </c>
      <c r="G231" s="90"/>
    </row>
    <row r="232" spans="1:7" ht="15" x14ac:dyDescent="0.25">
      <c r="A232" s="89">
        <v>881</v>
      </c>
      <c r="B232" s="90" t="s">
        <v>14867</v>
      </c>
      <c r="C232" s="90" t="s">
        <v>14868</v>
      </c>
      <c r="D232" s="90" t="s">
        <v>14920</v>
      </c>
      <c r="E232" s="90" t="s">
        <v>14921</v>
      </c>
      <c r="F232" s="90" t="s">
        <v>14922</v>
      </c>
      <c r="G232" s="90"/>
    </row>
    <row r="233" spans="1:7" ht="15" x14ac:dyDescent="0.25">
      <c r="A233" s="89">
        <v>882</v>
      </c>
      <c r="B233" s="90" t="s">
        <v>14867</v>
      </c>
      <c r="C233" s="90" t="s">
        <v>14868</v>
      </c>
      <c r="D233" s="90" t="s">
        <v>14879</v>
      </c>
      <c r="E233" s="90" t="s">
        <v>14925</v>
      </c>
      <c r="F233" s="90" t="s">
        <v>15004</v>
      </c>
      <c r="G233" s="90"/>
    </row>
    <row r="234" spans="1:7" ht="15" x14ac:dyDescent="0.25">
      <c r="A234" s="89">
        <v>883</v>
      </c>
      <c r="B234" s="90" t="s">
        <v>14867</v>
      </c>
      <c r="C234" s="90" t="s">
        <v>14868</v>
      </c>
      <c r="D234" s="90" t="s">
        <v>15073</v>
      </c>
      <c r="E234" s="90" t="s">
        <v>15074</v>
      </c>
      <c r="F234" s="90" t="s">
        <v>830</v>
      </c>
      <c r="G234" s="90"/>
    </row>
    <row r="235" spans="1:7" ht="15" x14ac:dyDescent="0.25">
      <c r="A235" s="89">
        <v>884</v>
      </c>
      <c r="B235" s="90" t="s">
        <v>14867</v>
      </c>
      <c r="C235" s="90" t="s">
        <v>14868</v>
      </c>
      <c r="D235" s="90" t="s">
        <v>14920</v>
      </c>
      <c r="E235" s="90" t="s">
        <v>14921</v>
      </c>
      <c r="F235" s="90" t="s">
        <v>14922</v>
      </c>
      <c r="G235" s="90"/>
    </row>
    <row r="236" spans="1:7" ht="15" x14ac:dyDescent="0.25">
      <c r="A236" s="89">
        <v>885</v>
      </c>
      <c r="B236" s="90" t="s">
        <v>14867</v>
      </c>
      <c r="C236" s="90" t="s">
        <v>14868</v>
      </c>
      <c r="D236" s="90" t="s">
        <v>14920</v>
      </c>
      <c r="E236" s="90" t="s">
        <v>14921</v>
      </c>
      <c r="F236" s="90" t="s">
        <v>14922</v>
      </c>
      <c r="G236" s="90"/>
    </row>
    <row r="237" spans="1:7" ht="15" x14ac:dyDescent="0.25">
      <c r="A237" s="89">
        <v>886</v>
      </c>
      <c r="B237" s="90" t="s">
        <v>14867</v>
      </c>
      <c r="C237" s="90" t="s">
        <v>14868</v>
      </c>
      <c r="D237" s="90" t="s">
        <v>14920</v>
      </c>
      <c r="E237" s="90" t="s">
        <v>14921</v>
      </c>
      <c r="F237" s="90" t="s">
        <v>14922</v>
      </c>
      <c r="G237" s="90"/>
    </row>
    <row r="238" spans="1:7" ht="15" x14ac:dyDescent="0.25">
      <c r="A238" s="89">
        <v>887</v>
      </c>
      <c r="B238" s="90" t="s">
        <v>14867</v>
      </c>
      <c r="C238" s="90" t="s">
        <v>14868</v>
      </c>
      <c r="D238" s="90" t="s">
        <v>14920</v>
      </c>
      <c r="E238" s="90" t="s">
        <v>14921</v>
      </c>
      <c r="F238" s="90" t="s">
        <v>14922</v>
      </c>
      <c r="G238" s="90"/>
    </row>
    <row r="239" spans="1:7" ht="15" x14ac:dyDescent="0.25">
      <c r="A239" s="89">
        <v>888</v>
      </c>
      <c r="B239" s="90" t="s">
        <v>14867</v>
      </c>
      <c r="C239" s="90" t="s">
        <v>14868</v>
      </c>
      <c r="D239" s="90" t="s">
        <v>14907</v>
      </c>
      <c r="E239" s="90" t="s">
        <v>16027</v>
      </c>
      <c r="F239" s="90" t="s">
        <v>13128</v>
      </c>
      <c r="G239" s="90"/>
    </row>
    <row r="240" spans="1:7" ht="15" x14ac:dyDescent="0.25">
      <c r="A240" s="89">
        <v>889</v>
      </c>
      <c r="B240" s="90" t="s">
        <v>14867</v>
      </c>
      <c r="C240" s="90" t="s">
        <v>14868</v>
      </c>
      <c r="D240" s="90" t="s">
        <v>15073</v>
      </c>
      <c r="E240" s="90" t="s">
        <v>15074</v>
      </c>
      <c r="F240" s="90" t="s">
        <v>830</v>
      </c>
      <c r="G240" s="90"/>
    </row>
    <row r="241" spans="1:7" ht="15" x14ac:dyDescent="0.25">
      <c r="A241" s="89">
        <v>890</v>
      </c>
      <c r="B241" s="90" t="s">
        <v>14867</v>
      </c>
      <c r="C241" s="90" t="s">
        <v>14868</v>
      </c>
      <c r="D241" s="90" t="s">
        <v>14879</v>
      </c>
      <c r="E241" s="90" t="s">
        <v>14925</v>
      </c>
      <c r="F241" s="90" t="s">
        <v>14971</v>
      </c>
      <c r="G241" s="90"/>
    </row>
    <row r="242" spans="1:7" ht="15" x14ac:dyDescent="0.25">
      <c r="A242" s="89">
        <v>896</v>
      </c>
      <c r="B242" s="90" t="s">
        <v>14867</v>
      </c>
      <c r="C242" s="90" t="s">
        <v>14868</v>
      </c>
      <c r="D242" s="90" t="s">
        <v>14907</v>
      </c>
      <c r="E242" s="90" t="s">
        <v>14908</v>
      </c>
      <c r="F242" s="90" t="s">
        <v>14909</v>
      </c>
      <c r="G242" s="90"/>
    </row>
    <row r="243" spans="1:7" ht="15" x14ac:dyDescent="0.25">
      <c r="A243" s="89">
        <v>898</v>
      </c>
      <c r="B243" s="90" t="s">
        <v>14867</v>
      </c>
      <c r="C243" s="90" t="s">
        <v>14868</v>
      </c>
      <c r="D243" s="90" t="s">
        <v>14879</v>
      </c>
      <c r="E243" s="90" t="s">
        <v>14886</v>
      </c>
      <c r="F243" s="90" t="s">
        <v>16012</v>
      </c>
      <c r="G243" s="90"/>
    </row>
    <row r="244" spans="1:7" ht="15" x14ac:dyDescent="0.25">
      <c r="A244" s="89">
        <v>904</v>
      </c>
      <c r="B244" s="90" t="s">
        <v>14867</v>
      </c>
      <c r="C244" s="90" t="s">
        <v>14868</v>
      </c>
      <c r="D244" s="90" t="s">
        <v>14907</v>
      </c>
      <c r="E244" s="90" t="s">
        <v>15844</v>
      </c>
      <c r="F244" s="90" t="s">
        <v>15044</v>
      </c>
      <c r="G244" s="90"/>
    </row>
    <row r="245" spans="1:7" ht="15" x14ac:dyDescent="0.25">
      <c r="A245" s="89">
        <v>905</v>
      </c>
      <c r="B245" s="90" t="s">
        <v>14867</v>
      </c>
      <c r="C245" s="90" t="s">
        <v>14868</v>
      </c>
      <c r="D245" s="90" t="s">
        <v>14883</v>
      </c>
      <c r="E245" s="90" t="s">
        <v>14874</v>
      </c>
      <c r="F245" s="90" t="s">
        <v>1863</v>
      </c>
      <c r="G245" s="90"/>
    </row>
    <row r="246" spans="1:7" ht="15" x14ac:dyDescent="0.25">
      <c r="A246" s="89">
        <v>908</v>
      </c>
      <c r="B246" s="90" t="s">
        <v>14867</v>
      </c>
      <c r="C246" s="90" t="s">
        <v>14868</v>
      </c>
      <c r="D246" s="90" t="s">
        <v>14943</v>
      </c>
      <c r="E246" s="90" t="s">
        <v>14943</v>
      </c>
      <c r="F246" s="90"/>
      <c r="G246" s="90"/>
    </row>
    <row r="247" spans="1:7" ht="15" x14ac:dyDescent="0.25">
      <c r="A247" s="89">
        <v>909</v>
      </c>
      <c r="B247" s="90" t="s">
        <v>14867</v>
      </c>
      <c r="C247" s="90" t="s">
        <v>14868</v>
      </c>
      <c r="D247" s="90" t="s">
        <v>14883</v>
      </c>
      <c r="E247" s="90" t="s">
        <v>14883</v>
      </c>
      <c r="F247" s="90"/>
      <c r="G247" s="90"/>
    </row>
    <row r="248" spans="1:7" ht="15" x14ac:dyDescent="0.25">
      <c r="A248" s="89">
        <v>911</v>
      </c>
      <c r="B248" s="90" t="s">
        <v>14867</v>
      </c>
      <c r="C248" s="90" t="s">
        <v>14868</v>
      </c>
      <c r="D248" s="90" t="s">
        <v>14869</v>
      </c>
      <c r="E248" s="90" t="s">
        <v>14870</v>
      </c>
      <c r="F248" s="90" t="s">
        <v>524</v>
      </c>
      <c r="G248" s="90"/>
    </row>
    <row r="249" spans="1:7" ht="15" x14ac:dyDescent="0.25">
      <c r="A249" s="89">
        <v>912</v>
      </c>
      <c r="B249" s="90" t="s">
        <v>14867</v>
      </c>
      <c r="C249" s="90" t="s">
        <v>14868</v>
      </c>
      <c r="D249" s="90" t="s">
        <v>14869</v>
      </c>
      <c r="E249" s="90" t="s">
        <v>14869</v>
      </c>
      <c r="F249" s="90"/>
      <c r="G249" s="90"/>
    </row>
    <row r="250" spans="1:7" ht="15" x14ac:dyDescent="0.25">
      <c r="A250" s="89">
        <v>913</v>
      </c>
      <c r="B250" s="90" t="s">
        <v>14867</v>
      </c>
      <c r="C250" s="90" t="s">
        <v>14868</v>
      </c>
      <c r="D250" s="90" t="s">
        <v>14981</v>
      </c>
      <c r="E250" s="90" t="s">
        <v>14982</v>
      </c>
      <c r="F250" s="90" t="s">
        <v>15425</v>
      </c>
      <c r="G250" s="90"/>
    </row>
    <row r="251" spans="1:7" ht="15" x14ac:dyDescent="0.25">
      <c r="A251" s="89">
        <v>914</v>
      </c>
      <c r="B251" s="90" t="s">
        <v>14867</v>
      </c>
      <c r="C251" s="90" t="s">
        <v>14868</v>
      </c>
      <c r="D251" s="90" t="s">
        <v>14981</v>
      </c>
      <c r="E251" s="90" t="s">
        <v>14982</v>
      </c>
      <c r="F251" s="90" t="s">
        <v>15425</v>
      </c>
      <c r="G251" s="90"/>
    </row>
    <row r="252" spans="1:7" ht="15" x14ac:dyDescent="0.25">
      <c r="A252" s="89">
        <v>915</v>
      </c>
      <c r="B252" s="90" t="s">
        <v>14867</v>
      </c>
      <c r="C252" s="90" t="s">
        <v>14868</v>
      </c>
      <c r="D252" s="90" t="s">
        <v>14869</v>
      </c>
      <c r="E252" s="90" t="s">
        <v>14869</v>
      </c>
      <c r="F252" s="90"/>
      <c r="G252" s="90"/>
    </row>
    <row r="253" spans="1:7" ht="15" x14ac:dyDescent="0.25">
      <c r="A253" s="89">
        <v>916</v>
      </c>
      <c r="B253" s="90" t="s">
        <v>14867</v>
      </c>
      <c r="C253" s="90" t="s">
        <v>14868</v>
      </c>
      <c r="D253" s="90" t="s">
        <v>14920</v>
      </c>
      <c r="E253" s="90" t="s">
        <v>14921</v>
      </c>
      <c r="F253" s="90" t="s">
        <v>16028</v>
      </c>
      <c r="G253" s="90" t="s">
        <v>1025</v>
      </c>
    </row>
    <row r="254" spans="1:7" ht="15" x14ac:dyDescent="0.25">
      <c r="A254" s="89">
        <v>917</v>
      </c>
      <c r="B254" s="90" t="s">
        <v>14867</v>
      </c>
      <c r="C254" s="90" t="s">
        <v>14868</v>
      </c>
      <c r="D254" s="90" t="s">
        <v>14869</v>
      </c>
      <c r="E254" s="90" t="s">
        <v>14869</v>
      </c>
      <c r="F254" s="90"/>
      <c r="G254" s="90"/>
    </row>
    <row r="255" spans="1:7" ht="15" x14ac:dyDescent="0.25">
      <c r="A255" s="89">
        <v>918</v>
      </c>
      <c r="B255" s="90" t="s">
        <v>14867</v>
      </c>
      <c r="C255" s="90" t="s">
        <v>14868</v>
      </c>
      <c r="D255" s="90" t="s">
        <v>14869</v>
      </c>
      <c r="E255" s="90" t="s">
        <v>14869</v>
      </c>
      <c r="F255" s="90"/>
      <c r="G255" s="90"/>
    </row>
    <row r="256" spans="1:7" ht="15" x14ac:dyDescent="0.25">
      <c r="A256" s="89">
        <v>920</v>
      </c>
      <c r="B256" s="90" t="s">
        <v>14867</v>
      </c>
      <c r="C256" s="90" t="s">
        <v>14868</v>
      </c>
      <c r="D256" s="90" t="s">
        <v>14883</v>
      </c>
      <c r="E256" s="90" t="s">
        <v>14874</v>
      </c>
      <c r="F256" s="90"/>
      <c r="G256" s="90"/>
    </row>
    <row r="257" spans="1:7" ht="15" x14ac:dyDescent="0.25">
      <c r="A257" s="89">
        <v>921</v>
      </c>
      <c r="B257" s="90" t="s">
        <v>14867</v>
      </c>
      <c r="C257" s="90" t="s">
        <v>14868</v>
      </c>
      <c r="D257" s="90" t="s">
        <v>14981</v>
      </c>
      <c r="E257" s="90" t="s">
        <v>14982</v>
      </c>
      <c r="F257" s="90" t="s">
        <v>15425</v>
      </c>
      <c r="G257" s="90"/>
    </row>
    <row r="258" spans="1:7" ht="15" x14ac:dyDescent="0.25">
      <c r="A258" s="89">
        <v>922</v>
      </c>
      <c r="B258" s="90" t="s">
        <v>14867</v>
      </c>
      <c r="C258" s="90" t="s">
        <v>14868</v>
      </c>
      <c r="D258" s="90" t="s">
        <v>14869</v>
      </c>
      <c r="E258" s="90" t="s">
        <v>14869</v>
      </c>
      <c r="F258" s="90"/>
      <c r="G258" s="90"/>
    </row>
    <row r="259" spans="1:7" ht="15" x14ac:dyDescent="0.25">
      <c r="A259" s="89">
        <v>923</v>
      </c>
      <c r="B259" s="90" t="s">
        <v>14867</v>
      </c>
      <c r="C259" s="90" t="s">
        <v>14868</v>
      </c>
      <c r="D259" s="90" t="s">
        <v>14869</v>
      </c>
      <c r="E259" s="90" t="s">
        <v>14869</v>
      </c>
      <c r="F259" s="90"/>
      <c r="G259" s="90"/>
    </row>
    <row r="260" spans="1:7" ht="15" x14ac:dyDescent="0.25">
      <c r="A260" s="89">
        <v>924</v>
      </c>
      <c r="B260" s="90" t="s">
        <v>14867</v>
      </c>
      <c r="C260" s="90" t="s">
        <v>14868</v>
      </c>
      <c r="D260" s="90" t="s">
        <v>14883</v>
      </c>
      <c r="E260" s="90" t="s">
        <v>14883</v>
      </c>
      <c r="F260" s="90"/>
      <c r="G260" s="90"/>
    </row>
    <row r="261" spans="1:7" ht="15" x14ac:dyDescent="0.25">
      <c r="A261" s="89">
        <v>925</v>
      </c>
      <c r="B261" s="90" t="s">
        <v>14867</v>
      </c>
      <c r="C261" s="90" t="s">
        <v>14868</v>
      </c>
      <c r="D261" s="90" t="s">
        <v>14879</v>
      </c>
      <c r="E261" s="90" t="s">
        <v>14925</v>
      </c>
      <c r="F261" s="90" t="s">
        <v>15024</v>
      </c>
      <c r="G261" s="90"/>
    </row>
    <row r="262" spans="1:7" ht="15" x14ac:dyDescent="0.25">
      <c r="A262" s="89">
        <v>1047</v>
      </c>
      <c r="B262" s="90" t="s">
        <v>14867</v>
      </c>
      <c r="C262" s="90" t="s">
        <v>14868</v>
      </c>
      <c r="D262" s="90" t="s">
        <v>14879</v>
      </c>
      <c r="E262" s="90" t="s">
        <v>14925</v>
      </c>
      <c r="F262" s="90" t="s">
        <v>14926</v>
      </c>
      <c r="G262" s="90"/>
    </row>
    <row r="263" spans="1:7" ht="15" x14ac:dyDescent="0.25">
      <c r="A263" s="89">
        <v>1048</v>
      </c>
      <c r="B263" s="90" t="s">
        <v>14867</v>
      </c>
      <c r="C263" s="90" t="s">
        <v>14868</v>
      </c>
      <c r="D263" s="90" t="s">
        <v>14879</v>
      </c>
      <c r="E263" s="90" t="s">
        <v>14925</v>
      </c>
      <c r="F263" s="90"/>
      <c r="G263" s="90"/>
    </row>
    <row r="264" spans="1:7" ht="15" x14ac:dyDescent="0.25">
      <c r="A264" s="89">
        <v>1049</v>
      </c>
      <c r="B264" s="90" t="s">
        <v>14867</v>
      </c>
      <c r="C264" s="90" t="s">
        <v>14868</v>
      </c>
      <c r="D264" s="90" t="s">
        <v>14879</v>
      </c>
      <c r="E264" s="90" t="s">
        <v>14925</v>
      </c>
      <c r="F264" s="90" t="s">
        <v>340</v>
      </c>
      <c r="G264" s="90"/>
    </row>
    <row r="265" spans="1:7" ht="15" x14ac:dyDescent="0.25">
      <c r="A265" s="89">
        <v>1107</v>
      </c>
      <c r="B265" s="90" t="s">
        <v>14867</v>
      </c>
      <c r="C265" s="90"/>
      <c r="D265" s="90"/>
      <c r="E265" s="90" t="s">
        <v>14867</v>
      </c>
      <c r="F265" s="90"/>
      <c r="G265" s="90"/>
    </row>
    <row r="266" spans="1:7" ht="15" x14ac:dyDescent="0.25">
      <c r="A266" s="89">
        <v>1122</v>
      </c>
      <c r="B266" s="90" t="s">
        <v>14867</v>
      </c>
      <c r="C266" s="90" t="s">
        <v>14868</v>
      </c>
      <c r="D266" s="90" t="s">
        <v>14943</v>
      </c>
      <c r="E266" s="90" t="s">
        <v>15008</v>
      </c>
      <c r="F266" s="90"/>
      <c r="G266" s="90" t="s">
        <v>1025</v>
      </c>
    </row>
    <row r="267" spans="1:7" ht="15" x14ac:dyDescent="0.25">
      <c r="A267" s="89">
        <v>1125</v>
      </c>
      <c r="B267" s="90" t="s">
        <v>14867</v>
      </c>
      <c r="C267" s="90" t="s">
        <v>14868</v>
      </c>
      <c r="D267" s="90" t="s">
        <v>14869</v>
      </c>
      <c r="E267" s="90" t="s">
        <v>14869</v>
      </c>
      <c r="F267" s="90"/>
      <c r="G267" s="90"/>
    </row>
    <row r="268" spans="1:7" ht="15" x14ac:dyDescent="0.25">
      <c r="A268" s="89">
        <v>1127</v>
      </c>
      <c r="B268" s="90" t="s">
        <v>14867</v>
      </c>
      <c r="C268" s="90" t="s">
        <v>14868</v>
      </c>
      <c r="D268" s="90" t="s">
        <v>14883</v>
      </c>
      <c r="E268" s="90" t="s">
        <v>14874</v>
      </c>
      <c r="F268" s="90"/>
      <c r="G268" s="90"/>
    </row>
    <row r="269" spans="1:7" ht="15" x14ac:dyDescent="0.25">
      <c r="A269" s="89">
        <v>1128</v>
      </c>
      <c r="B269" s="90" t="s">
        <v>14867</v>
      </c>
      <c r="C269" s="90" t="s">
        <v>14868</v>
      </c>
      <c r="D269" s="90" t="s">
        <v>14869</v>
      </c>
      <c r="E269" s="90" t="s">
        <v>14869</v>
      </c>
      <c r="F269" s="90"/>
      <c r="G269" s="90"/>
    </row>
    <row r="270" spans="1:7" ht="15" x14ac:dyDescent="0.25">
      <c r="A270" s="89">
        <v>1129</v>
      </c>
      <c r="B270" s="90" t="s">
        <v>14867</v>
      </c>
      <c r="C270" s="90" t="s">
        <v>14868</v>
      </c>
      <c r="D270" s="90" t="s">
        <v>14869</v>
      </c>
      <c r="E270" s="90" t="s">
        <v>14869</v>
      </c>
      <c r="F270" s="90"/>
      <c r="G270" s="90"/>
    </row>
    <row r="271" spans="1:7" ht="15" x14ac:dyDescent="0.25">
      <c r="A271" s="89">
        <v>1169</v>
      </c>
      <c r="B271" s="90" t="s">
        <v>14867</v>
      </c>
      <c r="C271" s="90" t="s">
        <v>14868</v>
      </c>
      <c r="D271" s="90" t="s">
        <v>14869</v>
      </c>
      <c r="E271" s="90" t="s">
        <v>14870</v>
      </c>
      <c r="F271" s="90"/>
      <c r="G271" s="90"/>
    </row>
    <row r="272" spans="1:7" ht="15" x14ac:dyDescent="0.25">
      <c r="A272" s="89">
        <v>1178</v>
      </c>
      <c r="B272" s="90" t="s">
        <v>14867</v>
      </c>
      <c r="C272" s="90" t="s">
        <v>14868</v>
      </c>
      <c r="D272" s="90" t="s">
        <v>14879</v>
      </c>
      <c r="E272" s="90" t="s">
        <v>14890</v>
      </c>
      <c r="F272" s="90" t="s">
        <v>15018</v>
      </c>
      <c r="G272" s="90"/>
    </row>
    <row r="273" spans="1:7" ht="15" x14ac:dyDescent="0.25">
      <c r="A273" s="89">
        <v>1181</v>
      </c>
      <c r="B273" s="90" t="s">
        <v>14867</v>
      </c>
      <c r="C273" s="90" t="s">
        <v>14868</v>
      </c>
      <c r="D273" s="90" t="s">
        <v>15073</v>
      </c>
      <c r="E273" s="90" t="s">
        <v>15074</v>
      </c>
      <c r="F273" s="90" t="s">
        <v>830</v>
      </c>
      <c r="G273" s="90"/>
    </row>
    <row r="274" spans="1:7" ht="15" x14ac:dyDescent="0.25">
      <c r="A274" s="89">
        <v>1197</v>
      </c>
      <c r="B274" s="90" t="s">
        <v>14867</v>
      </c>
      <c r="C274" s="90" t="s">
        <v>14868</v>
      </c>
      <c r="D274" s="90" t="s">
        <v>14981</v>
      </c>
      <c r="E274" s="90" t="s">
        <v>14982</v>
      </c>
      <c r="F274" s="90" t="s">
        <v>15026</v>
      </c>
      <c r="G274" s="90"/>
    </row>
    <row r="275" spans="1:7" ht="15" x14ac:dyDescent="0.25">
      <c r="A275" s="89">
        <v>1198</v>
      </c>
      <c r="B275" s="90" t="s">
        <v>14867</v>
      </c>
      <c r="C275" s="90" t="s">
        <v>14868</v>
      </c>
      <c r="D275" s="90" t="s">
        <v>14920</v>
      </c>
      <c r="E275" s="90" t="s">
        <v>14921</v>
      </c>
      <c r="F275" s="90" t="s">
        <v>15044</v>
      </c>
      <c r="G275" s="90"/>
    </row>
    <row r="276" spans="1:7" ht="15" x14ac:dyDescent="0.25">
      <c r="A276" s="89">
        <v>1201</v>
      </c>
      <c r="B276" s="90" t="s">
        <v>14867</v>
      </c>
      <c r="C276" s="90" t="s">
        <v>14868</v>
      </c>
      <c r="D276" s="90" t="s">
        <v>14907</v>
      </c>
      <c r="E276" s="90" t="s">
        <v>14908</v>
      </c>
      <c r="F276" s="90" t="s">
        <v>14909</v>
      </c>
      <c r="G276" s="90"/>
    </row>
    <row r="277" spans="1:7" ht="15" x14ac:dyDescent="0.25">
      <c r="A277" s="89">
        <v>1237</v>
      </c>
      <c r="B277" s="90" t="s">
        <v>14867</v>
      </c>
      <c r="C277" s="90" t="s">
        <v>15209</v>
      </c>
      <c r="D277" s="90" t="s">
        <v>15251</v>
      </c>
      <c r="E277" s="90" t="s">
        <v>16013</v>
      </c>
      <c r="F277" s="90" t="s">
        <v>16014</v>
      </c>
      <c r="G277" s="90"/>
    </row>
    <row r="278" spans="1:7" ht="15" x14ac:dyDescent="0.25">
      <c r="A278" s="89">
        <v>1238</v>
      </c>
      <c r="B278" s="90" t="s">
        <v>14867</v>
      </c>
      <c r="C278" s="90" t="s">
        <v>15209</v>
      </c>
      <c r="D278" s="90" t="s">
        <v>15251</v>
      </c>
      <c r="E278" s="90" t="s">
        <v>16013</v>
      </c>
      <c r="F278" s="90" t="s">
        <v>16014</v>
      </c>
      <c r="G278" s="90"/>
    </row>
    <row r="279" spans="1:7" ht="15" x14ac:dyDescent="0.25">
      <c r="A279" s="89">
        <v>1256</v>
      </c>
      <c r="B279" s="90" t="s">
        <v>14867</v>
      </c>
      <c r="C279" s="90" t="s">
        <v>14868</v>
      </c>
      <c r="D279" s="90" t="s">
        <v>14907</v>
      </c>
      <c r="E279" s="90" t="s">
        <v>15034</v>
      </c>
      <c r="F279" s="90" t="s">
        <v>15035</v>
      </c>
      <c r="G279" s="90"/>
    </row>
    <row r="280" spans="1:7" ht="15" x14ac:dyDescent="0.25">
      <c r="A280" s="89">
        <v>1257</v>
      </c>
      <c r="B280" s="90" t="s">
        <v>14867</v>
      </c>
      <c r="C280" s="90" t="s">
        <v>14868</v>
      </c>
      <c r="D280" s="90" t="s">
        <v>14869</v>
      </c>
      <c r="E280" s="90" t="s">
        <v>14870</v>
      </c>
      <c r="F280" s="90" t="s">
        <v>15039</v>
      </c>
      <c r="G280" s="90"/>
    </row>
    <row r="281" spans="1:7" ht="15" x14ac:dyDescent="0.25">
      <c r="A281" s="89">
        <v>1260</v>
      </c>
      <c r="B281" s="90" t="s">
        <v>14867</v>
      </c>
      <c r="C281" s="90" t="s">
        <v>15209</v>
      </c>
      <c r="D281" s="90" t="s">
        <v>15251</v>
      </c>
      <c r="E281" s="90" t="s">
        <v>16029</v>
      </c>
      <c r="F281" s="90" t="s">
        <v>16030</v>
      </c>
      <c r="G281" s="90"/>
    </row>
    <row r="282" spans="1:7" ht="15" x14ac:dyDescent="0.25">
      <c r="A282" s="89">
        <v>1263</v>
      </c>
      <c r="B282" s="90" t="s">
        <v>14867</v>
      </c>
      <c r="C282" s="90" t="s">
        <v>14868</v>
      </c>
      <c r="D282" s="90" t="s">
        <v>14920</v>
      </c>
      <c r="E282" s="90" t="s">
        <v>14921</v>
      </c>
      <c r="F282" s="90" t="s">
        <v>15018</v>
      </c>
      <c r="G282" s="90"/>
    </row>
    <row r="283" spans="1:7" ht="15" x14ac:dyDescent="0.25">
      <c r="A283" s="89">
        <v>1264</v>
      </c>
      <c r="B283" s="90" t="s">
        <v>14867</v>
      </c>
      <c r="C283" s="90" t="s">
        <v>15209</v>
      </c>
      <c r="D283" s="90" t="s">
        <v>15251</v>
      </c>
      <c r="E283" s="90" t="s">
        <v>16004</v>
      </c>
      <c r="F283" s="90" t="s">
        <v>16005</v>
      </c>
      <c r="G283" s="90"/>
    </row>
    <row r="284" spans="1:7" ht="15" x14ac:dyDescent="0.25">
      <c r="A284" s="89">
        <v>1265</v>
      </c>
      <c r="B284" s="90" t="s">
        <v>14867</v>
      </c>
      <c r="C284" s="90" t="s">
        <v>15209</v>
      </c>
      <c r="D284" s="90" t="s">
        <v>15251</v>
      </c>
      <c r="E284" s="90" t="s">
        <v>16004</v>
      </c>
      <c r="F284" s="90" t="s">
        <v>16005</v>
      </c>
      <c r="G284" s="90"/>
    </row>
    <row r="285" spans="1:7" ht="15" x14ac:dyDescent="0.25">
      <c r="A285" s="89">
        <v>1266</v>
      </c>
      <c r="B285" s="90" t="s">
        <v>14867</v>
      </c>
      <c r="C285" s="90" t="s">
        <v>14868</v>
      </c>
      <c r="D285" s="90" t="s">
        <v>15073</v>
      </c>
      <c r="E285" s="90" t="s">
        <v>15074</v>
      </c>
      <c r="F285" s="90" t="s">
        <v>830</v>
      </c>
      <c r="G285" s="90"/>
    </row>
    <row r="286" spans="1:7" ht="15" x14ac:dyDescent="0.25">
      <c r="A286" s="89">
        <v>1269</v>
      </c>
      <c r="B286" s="90" t="s">
        <v>14867</v>
      </c>
      <c r="C286" s="90" t="s">
        <v>14868</v>
      </c>
      <c r="D286" s="90" t="s">
        <v>14869</v>
      </c>
      <c r="E286" s="90" t="s">
        <v>14869</v>
      </c>
      <c r="F286" s="90"/>
      <c r="G286" s="90"/>
    </row>
    <row r="287" spans="1:7" ht="15" x14ac:dyDescent="0.25">
      <c r="A287" s="89">
        <v>1287</v>
      </c>
      <c r="B287" s="90" t="s">
        <v>14867</v>
      </c>
      <c r="C287" s="90" t="s">
        <v>14868</v>
      </c>
      <c r="D287" s="90" t="s">
        <v>14869</v>
      </c>
      <c r="E287" s="90" t="s">
        <v>14875</v>
      </c>
      <c r="F287" s="90" t="s">
        <v>14876</v>
      </c>
      <c r="G287" s="90"/>
    </row>
    <row r="288" spans="1:7" ht="15" x14ac:dyDescent="0.25">
      <c r="A288" s="89">
        <v>1293</v>
      </c>
      <c r="B288" s="90" t="s">
        <v>14867</v>
      </c>
      <c r="C288" s="90" t="s">
        <v>14868</v>
      </c>
      <c r="D288" s="90" t="s">
        <v>14879</v>
      </c>
      <c r="E288" s="90" t="s">
        <v>14890</v>
      </c>
      <c r="F288" s="90" t="s">
        <v>15018</v>
      </c>
      <c r="G288" s="90"/>
    </row>
    <row r="289" spans="1:7" ht="15" x14ac:dyDescent="0.25">
      <c r="A289" s="89">
        <v>1297</v>
      </c>
      <c r="B289" s="90" t="s">
        <v>14867</v>
      </c>
      <c r="C289" s="90"/>
      <c r="D289" s="90"/>
      <c r="E289" s="90" t="s">
        <v>14867</v>
      </c>
      <c r="F289" s="90"/>
      <c r="G289" s="90"/>
    </row>
    <row r="290" spans="1:7" ht="15" x14ac:dyDescent="0.25">
      <c r="A290" s="89">
        <v>1298</v>
      </c>
      <c r="B290" s="90" t="s">
        <v>14867</v>
      </c>
      <c r="C290" s="90" t="s">
        <v>14868</v>
      </c>
      <c r="D290" s="90" t="s">
        <v>14879</v>
      </c>
      <c r="E290" s="90" t="s">
        <v>14886</v>
      </c>
      <c r="F290" s="90" t="s">
        <v>14887</v>
      </c>
      <c r="G290" s="90"/>
    </row>
    <row r="291" spans="1:7" ht="15" x14ac:dyDescent="0.25">
      <c r="A291" s="89">
        <v>1301</v>
      </c>
      <c r="B291" s="90" t="s">
        <v>14867</v>
      </c>
      <c r="C291" s="90" t="s">
        <v>14868</v>
      </c>
      <c r="D291" s="90" t="s">
        <v>14879</v>
      </c>
      <c r="E291" s="90" t="s">
        <v>14890</v>
      </c>
      <c r="F291" s="90"/>
      <c r="G291" s="90"/>
    </row>
    <row r="292" spans="1:7" ht="15" x14ac:dyDescent="0.25">
      <c r="A292" s="89">
        <v>1303</v>
      </c>
      <c r="B292" s="90" t="s">
        <v>14867</v>
      </c>
      <c r="C292" s="90" t="s">
        <v>14868</v>
      </c>
      <c r="D292" s="90" t="s">
        <v>14879</v>
      </c>
      <c r="E292" s="90" t="s">
        <v>14886</v>
      </c>
      <c r="F292" s="90" t="s">
        <v>14887</v>
      </c>
      <c r="G292" s="90"/>
    </row>
    <row r="293" spans="1:7" ht="15" x14ac:dyDescent="0.25">
      <c r="A293" s="89">
        <v>1304</v>
      </c>
      <c r="B293" s="90" t="s">
        <v>14867</v>
      </c>
      <c r="C293" s="90" t="s">
        <v>14868</v>
      </c>
      <c r="D293" s="90" t="s">
        <v>14907</v>
      </c>
      <c r="E293" s="90" t="s">
        <v>14908</v>
      </c>
      <c r="F293" s="90" t="s">
        <v>14909</v>
      </c>
      <c r="G293" s="90"/>
    </row>
    <row r="294" spans="1:7" ht="15" x14ac:dyDescent="0.25">
      <c r="A294" s="89">
        <v>1306</v>
      </c>
      <c r="B294" s="90" t="s">
        <v>14867</v>
      </c>
      <c r="C294" s="90" t="s">
        <v>14868</v>
      </c>
      <c r="D294" s="90" t="s">
        <v>14879</v>
      </c>
      <c r="E294" s="90" t="s">
        <v>14886</v>
      </c>
      <c r="F294" s="90" t="s">
        <v>14887</v>
      </c>
      <c r="G294" s="90"/>
    </row>
    <row r="295" spans="1:7" ht="15" x14ac:dyDescent="0.25">
      <c r="A295" s="89">
        <v>1307</v>
      </c>
      <c r="B295" s="90" t="s">
        <v>14867</v>
      </c>
      <c r="C295" s="90" t="s">
        <v>14868</v>
      </c>
      <c r="D295" s="90" t="s">
        <v>14879</v>
      </c>
      <c r="E295" s="90" t="s">
        <v>14925</v>
      </c>
      <c r="F295" s="90"/>
      <c r="G295" s="90"/>
    </row>
    <row r="296" spans="1:7" ht="15" x14ac:dyDescent="0.25">
      <c r="A296" s="89">
        <v>1310</v>
      </c>
      <c r="B296" s="90" t="s">
        <v>14867</v>
      </c>
      <c r="C296" s="90" t="s">
        <v>14868</v>
      </c>
      <c r="D296" s="90" t="s">
        <v>14907</v>
      </c>
      <c r="E296" s="90" t="s">
        <v>14908</v>
      </c>
      <c r="F296" s="90" t="s">
        <v>14909</v>
      </c>
      <c r="G296" s="90"/>
    </row>
    <row r="297" spans="1:7" ht="15" x14ac:dyDescent="0.25">
      <c r="A297" s="89">
        <v>1312</v>
      </c>
      <c r="B297" s="90" t="s">
        <v>14867</v>
      </c>
      <c r="C297" s="90"/>
      <c r="D297" s="90"/>
      <c r="E297" s="90" t="s">
        <v>14867</v>
      </c>
      <c r="F297" s="90"/>
      <c r="G297" s="90"/>
    </row>
    <row r="298" spans="1:7" ht="15" x14ac:dyDescent="0.25">
      <c r="A298" s="89">
        <v>1313</v>
      </c>
      <c r="B298" s="90" t="s">
        <v>14867</v>
      </c>
      <c r="C298" s="90" t="s">
        <v>14868</v>
      </c>
      <c r="D298" s="90" t="s">
        <v>14879</v>
      </c>
      <c r="E298" s="90" t="s">
        <v>14890</v>
      </c>
      <c r="F298" s="90" t="s">
        <v>15018</v>
      </c>
      <c r="G298" s="90"/>
    </row>
    <row r="299" spans="1:7" ht="15" x14ac:dyDescent="0.25">
      <c r="A299" s="89">
        <v>1314</v>
      </c>
      <c r="B299" s="90" t="s">
        <v>14867</v>
      </c>
      <c r="C299" s="90" t="s">
        <v>14868</v>
      </c>
      <c r="D299" s="90" t="s">
        <v>14869</v>
      </c>
      <c r="E299" s="90" t="s">
        <v>14875</v>
      </c>
      <c r="F299" s="90"/>
      <c r="G299" s="90"/>
    </row>
    <row r="300" spans="1:7" ht="15" x14ac:dyDescent="0.25">
      <c r="A300" s="89">
        <v>1315</v>
      </c>
      <c r="B300" s="90" t="s">
        <v>14867</v>
      </c>
      <c r="C300" s="90" t="s">
        <v>14868</v>
      </c>
      <c r="D300" s="90" t="s">
        <v>14879</v>
      </c>
      <c r="E300" s="90" t="s">
        <v>14925</v>
      </c>
      <c r="F300" s="90" t="s">
        <v>340</v>
      </c>
      <c r="G300" s="90"/>
    </row>
    <row r="301" spans="1:7" ht="15" x14ac:dyDescent="0.25">
      <c r="A301" s="89">
        <v>1316</v>
      </c>
      <c r="B301" s="90" t="s">
        <v>14867</v>
      </c>
      <c r="C301" s="90" t="s">
        <v>14868</v>
      </c>
      <c r="D301" s="90" t="s">
        <v>14869</v>
      </c>
      <c r="E301" s="90" t="s">
        <v>14869</v>
      </c>
      <c r="F301" s="90"/>
      <c r="G301" s="90"/>
    </row>
    <row r="302" spans="1:7" ht="15" x14ac:dyDescent="0.25">
      <c r="A302" s="89">
        <v>1377</v>
      </c>
      <c r="B302" s="90" t="s">
        <v>14867</v>
      </c>
      <c r="C302" s="90" t="s">
        <v>14868</v>
      </c>
      <c r="D302" s="90" t="s">
        <v>14907</v>
      </c>
      <c r="E302" s="90" t="s">
        <v>14908</v>
      </c>
      <c r="F302" s="90" t="s">
        <v>14909</v>
      </c>
      <c r="G302" s="90"/>
    </row>
    <row r="303" spans="1:7" ht="15" x14ac:dyDescent="0.25">
      <c r="A303" s="89">
        <v>1400</v>
      </c>
      <c r="B303" s="90" t="s">
        <v>14867</v>
      </c>
      <c r="C303" s="90" t="s">
        <v>14868</v>
      </c>
      <c r="D303" s="90" t="s">
        <v>14883</v>
      </c>
      <c r="E303" s="90" t="s">
        <v>14874</v>
      </c>
      <c r="F303" s="90" t="s">
        <v>1863</v>
      </c>
      <c r="G303" s="90"/>
    </row>
    <row r="304" spans="1:7" ht="15" x14ac:dyDescent="0.25">
      <c r="A304" s="89">
        <v>1413</v>
      </c>
      <c r="B304" s="90" t="s">
        <v>14867</v>
      </c>
      <c r="C304" s="90" t="s">
        <v>15209</v>
      </c>
      <c r="D304" s="90" t="s">
        <v>15251</v>
      </c>
      <c r="E304" s="90" t="s">
        <v>16004</v>
      </c>
      <c r="F304" s="90" t="s">
        <v>16005</v>
      </c>
      <c r="G304" s="90"/>
    </row>
    <row r="305" spans="1:7" ht="15" x14ac:dyDescent="0.25">
      <c r="A305" s="89">
        <v>1416</v>
      </c>
      <c r="B305" s="90" t="s">
        <v>14867</v>
      </c>
      <c r="C305" s="90" t="s">
        <v>14868</v>
      </c>
      <c r="D305" s="90" t="s">
        <v>14907</v>
      </c>
      <c r="E305" s="90" t="s">
        <v>15034</v>
      </c>
      <c r="F305" s="90" t="s">
        <v>16003</v>
      </c>
      <c r="G305" s="90"/>
    </row>
    <row r="306" spans="1:7" ht="15" x14ac:dyDescent="0.25">
      <c r="A306" s="89">
        <v>1418</v>
      </c>
      <c r="B306" s="90" t="s">
        <v>14867</v>
      </c>
      <c r="C306" s="90" t="s">
        <v>14868</v>
      </c>
      <c r="D306" s="90" t="s">
        <v>14879</v>
      </c>
      <c r="E306" s="90" t="s">
        <v>14925</v>
      </c>
      <c r="F306" s="90" t="s">
        <v>14949</v>
      </c>
      <c r="G306" s="90"/>
    </row>
    <row r="307" spans="1:7" ht="15" x14ac:dyDescent="0.25">
      <c r="A307" s="89">
        <v>1419</v>
      </c>
      <c r="B307" s="90" t="s">
        <v>14867</v>
      </c>
      <c r="C307" s="90" t="s">
        <v>15209</v>
      </c>
      <c r="D307" s="90" t="s">
        <v>15251</v>
      </c>
      <c r="E307" s="90" t="s">
        <v>16004</v>
      </c>
      <c r="F307" s="90" t="s">
        <v>16005</v>
      </c>
      <c r="G307" s="90"/>
    </row>
    <row r="308" spans="1:7" ht="15" x14ac:dyDescent="0.25">
      <c r="A308" s="89">
        <v>1421</v>
      </c>
      <c r="B308" s="90" t="s">
        <v>14867</v>
      </c>
      <c r="C308" s="90" t="s">
        <v>14868</v>
      </c>
      <c r="D308" s="90" t="s">
        <v>14907</v>
      </c>
      <c r="E308" s="90" t="s">
        <v>15034</v>
      </c>
      <c r="F308" s="90" t="s">
        <v>15068</v>
      </c>
      <c r="G308" s="90"/>
    </row>
    <row r="309" spans="1:7" ht="15" x14ac:dyDescent="0.25">
      <c r="A309" s="89">
        <v>1422</v>
      </c>
      <c r="B309" s="90" t="s">
        <v>14867</v>
      </c>
      <c r="C309" s="90" t="s">
        <v>14868</v>
      </c>
      <c r="D309" s="90" t="s">
        <v>14907</v>
      </c>
      <c r="E309" s="90" t="s">
        <v>15034</v>
      </c>
      <c r="F309" s="90" t="s">
        <v>15035</v>
      </c>
      <c r="G309" s="90"/>
    </row>
    <row r="310" spans="1:7" ht="15" x14ac:dyDescent="0.25">
      <c r="A310" s="89">
        <v>1429</v>
      </c>
      <c r="B310" s="90" t="s">
        <v>14867</v>
      </c>
      <c r="C310" s="90" t="s">
        <v>14868</v>
      </c>
      <c r="D310" s="90" t="s">
        <v>14907</v>
      </c>
      <c r="E310" s="90" t="s">
        <v>14907</v>
      </c>
      <c r="F310" s="90"/>
      <c r="G310" s="90"/>
    </row>
    <row r="311" spans="1:7" ht="15" x14ac:dyDescent="0.25">
      <c r="A311" s="89">
        <v>1430</v>
      </c>
      <c r="B311" s="90" t="s">
        <v>14867</v>
      </c>
      <c r="C311" s="90" t="s">
        <v>14868</v>
      </c>
      <c r="D311" s="90" t="s">
        <v>14907</v>
      </c>
      <c r="E311" s="90" t="s">
        <v>14908</v>
      </c>
      <c r="F311" s="90" t="s">
        <v>16031</v>
      </c>
      <c r="G311" s="90"/>
    </row>
    <row r="312" spans="1:7" ht="15" x14ac:dyDescent="0.25">
      <c r="A312" s="89">
        <v>1431</v>
      </c>
      <c r="B312" s="90" t="s">
        <v>14867</v>
      </c>
      <c r="C312" s="90"/>
      <c r="D312" s="90"/>
      <c r="E312" s="90" t="s">
        <v>14867</v>
      </c>
      <c r="F312" s="90"/>
      <c r="G312" s="90"/>
    </row>
    <row r="313" spans="1:7" ht="15" x14ac:dyDescent="0.25">
      <c r="A313" s="89">
        <v>1432</v>
      </c>
      <c r="B313" s="90" t="s">
        <v>14867</v>
      </c>
      <c r="C313" s="90" t="s">
        <v>14868</v>
      </c>
      <c r="D313" s="90" t="s">
        <v>14907</v>
      </c>
      <c r="E313" s="90" t="s">
        <v>14908</v>
      </c>
      <c r="F313" s="90"/>
      <c r="G313" s="90"/>
    </row>
    <row r="314" spans="1:7" ht="15" x14ac:dyDescent="0.25">
      <c r="A314" s="89">
        <v>1433</v>
      </c>
      <c r="B314" s="90" t="s">
        <v>14867</v>
      </c>
      <c r="C314" s="90" t="s">
        <v>14868</v>
      </c>
      <c r="D314" s="90" t="s">
        <v>15073</v>
      </c>
      <c r="E314" s="90" t="s">
        <v>15074</v>
      </c>
      <c r="F314" s="90" t="s">
        <v>830</v>
      </c>
      <c r="G314" s="90"/>
    </row>
    <row r="315" spans="1:7" ht="15" x14ac:dyDescent="0.25">
      <c r="A315" s="89">
        <v>1434</v>
      </c>
      <c r="B315" s="90" t="s">
        <v>14867</v>
      </c>
      <c r="C315" s="90" t="s">
        <v>14868</v>
      </c>
      <c r="D315" s="90" t="s">
        <v>14907</v>
      </c>
      <c r="E315" s="90" t="s">
        <v>15352</v>
      </c>
      <c r="F315" s="90" t="s">
        <v>16032</v>
      </c>
      <c r="G315" s="90"/>
    </row>
    <row r="316" spans="1:7" ht="15" x14ac:dyDescent="0.25">
      <c r="A316" s="89">
        <v>1436</v>
      </c>
      <c r="B316" s="90" t="s">
        <v>14867</v>
      </c>
      <c r="C316" s="90" t="s">
        <v>14868</v>
      </c>
      <c r="D316" s="90" t="s">
        <v>14907</v>
      </c>
      <c r="E316" s="90" t="s">
        <v>14908</v>
      </c>
      <c r="F316" s="90"/>
      <c r="G316" s="90"/>
    </row>
    <row r="317" spans="1:7" ht="15" x14ac:dyDescent="0.25">
      <c r="A317" s="89">
        <v>1458</v>
      </c>
      <c r="B317" s="90" t="s">
        <v>14867</v>
      </c>
      <c r="C317" s="90" t="s">
        <v>14868</v>
      </c>
      <c r="D317" s="90" t="s">
        <v>14879</v>
      </c>
      <c r="E317" s="90" t="s">
        <v>14925</v>
      </c>
      <c r="F317" s="90" t="s">
        <v>14926</v>
      </c>
      <c r="G317" s="90"/>
    </row>
    <row r="318" spans="1:7" ht="15" x14ac:dyDescent="0.25">
      <c r="A318" s="89">
        <v>1464</v>
      </c>
      <c r="B318" s="90" t="s">
        <v>14867</v>
      </c>
      <c r="C318" s="90" t="s">
        <v>14868</v>
      </c>
      <c r="D318" s="90" t="s">
        <v>14879</v>
      </c>
      <c r="E318" s="90" t="s">
        <v>14925</v>
      </c>
      <c r="F318" s="90"/>
      <c r="G318" s="90"/>
    </row>
    <row r="319" spans="1:7" ht="15" x14ac:dyDescent="0.25">
      <c r="A319" s="89">
        <v>1465</v>
      </c>
      <c r="B319" s="90" t="s">
        <v>14867</v>
      </c>
      <c r="C319" s="90" t="s">
        <v>14868</v>
      </c>
      <c r="D319" s="90" t="s">
        <v>14879</v>
      </c>
      <c r="E319" s="90" t="s">
        <v>14925</v>
      </c>
      <c r="F319" s="90" t="s">
        <v>14971</v>
      </c>
      <c r="G319" s="90"/>
    </row>
    <row r="320" spans="1:7" ht="15" x14ac:dyDescent="0.25">
      <c r="A320" s="89">
        <v>1466</v>
      </c>
      <c r="B320" s="90" t="s">
        <v>14867</v>
      </c>
      <c r="C320" s="90" t="s">
        <v>14868</v>
      </c>
      <c r="D320" s="90" t="s">
        <v>14879</v>
      </c>
      <c r="E320" s="90" t="s">
        <v>14890</v>
      </c>
      <c r="F320" s="90" t="s">
        <v>15018</v>
      </c>
      <c r="G320" s="90"/>
    </row>
    <row r="321" spans="1:7" ht="15" x14ac:dyDescent="0.25">
      <c r="A321" s="89">
        <v>1467</v>
      </c>
      <c r="B321" s="90" t="s">
        <v>14867</v>
      </c>
      <c r="C321" s="90"/>
      <c r="D321" s="90"/>
      <c r="E321" s="90" t="s">
        <v>14867</v>
      </c>
      <c r="F321" s="90"/>
      <c r="G321" s="90"/>
    </row>
    <row r="322" spans="1:7" ht="15" x14ac:dyDescent="0.25">
      <c r="A322" s="89">
        <v>1468</v>
      </c>
      <c r="B322" s="90" t="s">
        <v>14867</v>
      </c>
      <c r="C322" s="90" t="s">
        <v>14868</v>
      </c>
      <c r="D322" s="90" t="s">
        <v>14869</v>
      </c>
      <c r="E322" s="90" t="s">
        <v>14869</v>
      </c>
      <c r="F322" s="90"/>
      <c r="G322" s="90"/>
    </row>
    <row r="323" spans="1:7" ht="15" x14ac:dyDescent="0.25">
      <c r="A323" s="89">
        <v>1469</v>
      </c>
      <c r="B323" s="90" t="s">
        <v>14867</v>
      </c>
      <c r="C323" s="90" t="s">
        <v>14868</v>
      </c>
      <c r="D323" s="90" t="s">
        <v>14869</v>
      </c>
      <c r="E323" s="90" t="s">
        <v>14875</v>
      </c>
      <c r="F323" s="90"/>
      <c r="G323" s="90"/>
    </row>
    <row r="324" spans="1:7" ht="15" x14ac:dyDescent="0.25">
      <c r="A324" s="89">
        <v>1471</v>
      </c>
      <c r="B324" s="90" t="s">
        <v>14867</v>
      </c>
      <c r="C324" s="90" t="s">
        <v>14868</v>
      </c>
      <c r="D324" s="90" t="s">
        <v>14869</v>
      </c>
      <c r="E324" s="90" t="s">
        <v>14875</v>
      </c>
      <c r="F324" s="90"/>
      <c r="G324" s="90"/>
    </row>
    <row r="325" spans="1:7" ht="15" x14ac:dyDescent="0.25">
      <c r="A325" s="89">
        <v>1489</v>
      </c>
      <c r="B325" s="90" t="s">
        <v>14867</v>
      </c>
      <c r="C325" s="90" t="s">
        <v>14868</v>
      </c>
      <c r="D325" s="90" t="s">
        <v>14879</v>
      </c>
      <c r="E325" s="90" t="s">
        <v>14925</v>
      </c>
      <c r="F325" s="90" t="s">
        <v>15019</v>
      </c>
      <c r="G325" s="90"/>
    </row>
    <row r="326" spans="1:7" ht="15" x14ac:dyDescent="0.25">
      <c r="A326" s="89">
        <v>1490</v>
      </c>
      <c r="B326" s="90" t="s">
        <v>14867</v>
      </c>
      <c r="C326" s="90" t="s">
        <v>14868</v>
      </c>
      <c r="D326" s="90" t="s">
        <v>14879</v>
      </c>
      <c r="E326" s="90" t="s">
        <v>15002</v>
      </c>
      <c r="F326" s="90" t="s">
        <v>15003</v>
      </c>
      <c r="G326" s="90"/>
    </row>
    <row r="327" spans="1:7" ht="15" x14ac:dyDescent="0.25">
      <c r="A327" s="89">
        <v>1505</v>
      </c>
      <c r="B327" s="90" t="s">
        <v>14867</v>
      </c>
      <c r="C327" s="90" t="s">
        <v>14868</v>
      </c>
      <c r="D327" s="90" t="s">
        <v>14920</v>
      </c>
      <c r="E327" s="90" t="s">
        <v>14921</v>
      </c>
      <c r="F327" s="90" t="s">
        <v>14922</v>
      </c>
      <c r="G327" s="90"/>
    </row>
    <row r="328" spans="1:7" ht="15" x14ac:dyDescent="0.25">
      <c r="A328" s="89">
        <v>1506</v>
      </c>
      <c r="B328" s="90" t="s">
        <v>14867</v>
      </c>
      <c r="C328" s="90" t="s">
        <v>14868</v>
      </c>
      <c r="D328" s="90" t="s">
        <v>14907</v>
      </c>
      <c r="E328" s="90" t="s">
        <v>15352</v>
      </c>
      <c r="F328" s="90" t="s">
        <v>16032</v>
      </c>
      <c r="G328" s="90"/>
    </row>
    <row r="329" spans="1:7" ht="15" x14ac:dyDescent="0.25">
      <c r="A329" s="89">
        <v>1507</v>
      </c>
      <c r="B329" s="90" t="s">
        <v>14867</v>
      </c>
      <c r="C329" s="90" t="s">
        <v>14868</v>
      </c>
      <c r="D329" s="90" t="s">
        <v>14907</v>
      </c>
      <c r="E329" s="90" t="s">
        <v>15352</v>
      </c>
      <c r="F329" s="90" t="s">
        <v>16032</v>
      </c>
      <c r="G329" s="90"/>
    </row>
    <row r="330" spans="1:7" ht="15" x14ac:dyDescent="0.25">
      <c r="A330" s="89">
        <v>1540</v>
      </c>
      <c r="B330" s="90" t="s">
        <v>14867</v>
      </c>
      <c r="C330" s="90" t="s">
        <v>15209</v>
      </c>
      <c r="D330" s="90" t="s">
        <v>15251</v>
      </c>
      <c r="E330" s="90" t="s">
        <v>16004</v>
      </c>
      <c r="F330" s="90" t="s">
        <v>16005</v>
      </c>
      <c r="G330" s="90"/>
    </row>
    <row r="331" spans="1:7" ht="15" x14ac:dyDescent="0.25">
      <c r="A331" s="89">
        <v>1551</v>
      </c>
      <c r="B331" s="90" t="s">
        <v>14867</v>
      </c>
      <c r="C331" s="90" t="s">
        <v>14868</v>
      </c>
      <c r="D331" s="90" t="s">
        <v>14869</v>
      </c>
      <c r="E331" s="90" t="s">
        <v>14869</v>
      </c>
      <c r="F331" s="90"/>
      <c r="G331" s="90"/>
    </row>
    <row r="332" spans="1:7" ht="15" x14ac:dyDescent="0.25">
      <c r="A332" s="89">
        <v>1554</v>
      </c>
      <c r="B332" s="90" t="s">
        <v>14867</v>
      </c>
      <c r="C332" s="90" t="s">
        <v>14868</v>
      </c>
      <c r="D332" s="90" t="s">
        <v>14883</v>
      </c>
      <c r="E332" s="90" t="s">
        <v>14874</v>
      </c>
      <c r="F332" s="90"/>
      <c r="G332" s="90"/>
    </row>
    <row r="333" spans="1:7" ht="15" x14ac:dyDescent="0.25">
      <c r="A333" s="89">
        <v>1557</v>
      </c>
      <c r="B333" s="90" t="s">
        <v>14867</v>
      </c>
      <c r="C333" s="90" t="s">
        <v>14868</v>
      </c>
      <c r="D333" s="90" t="s">
        <v>14883</v>
      </c>
      <c r="E333" s="90" t="s">
        <v>14874</v>
      </c>
      <c r="F333" s="90"/>
      <c r="G333" s="90"/>
    </row>
    <row r="334" spans="1:7" ht="15" x14ac:dyDescent="0.25">
      <c r="A334" s="89">
        <v>1558</v>
      </c>
      <c r="B334" s="90" t="s">
        <v>14867</v>
      </c>
      <c r="C334" s="90" t="s">
        <v>14868</v>
      </c>
      <c r="D334" s="90" t="s">
        <v>14869</v>
      </c>
      <c r="E334" s="90" t="s">
        <v>14869</v>
      </c>
      <c r="F334" s="90"/>
      <c r="G334" s="90"/>
    </row>
    <row r="335" spans="1:7" ht="15" x14ac:dyDescent="0.25">
      <c r="A335" s="89">
        <v>1559</v>
      </c>
      <c r="B335" s="90" t="s">
        <v>14867</v>
      </c>
      <c r="C335" s="90" t="s">
        <v>14868</v>
      </c>
      <c r="D335" s="90" t="s">
        <v>14869</v>
      </c>
      <c r="E335" s="90" t="s">
        <v>14869</v>
      </c>
      <c r="F335" s="90"/>
      <c r="G335" s="90"/>
    </row>
    <row r="336" spans="1:7" ht="15" x14ac:dyDescent="0.25">
      <c r="A336" s="89">
        <v>1560</v>
      </c>
      <c r="B336" s="90" t="s">
        <v>14867</v>
      </c>
      <c r="C336" s="90" t="s">
        <v>14868</v>
      </c>
      <c r="D336" s="90" t="s">
        <v>14879</v>
      </c>
      <c r="E336" s="90" t="s">
        <v>14925</v>
      </c>
      <c r="F336" s="90" t="s">
        <v>15004</v>
      </c>
      <c r="G336" s="90"/>
    </row>
    <row r="337" spans="1:7" ht="15" x14ac:dyDescent="0.25">
      <c r="A337" s="89">
        <v>1561</v>
      </c>
      <c r="B337" s="90" t="s">
        <v>14867</v>
      </c>
      <c r="C337" s="90" t="s">
        <v>14868</v>
      </c>
      <c r="D337" s="90" t="s">
        <v>14879</v>
      </c>
      <c r="E337" s="90" t="s">
        <v>14925</v>
      </c>
      <c r="F337" s="90" t="s">
        <v>15024</v>
      </c>
      <c r="G337" s="90"/>
    </row>
    <row r="338" spans="1:7" ht="15" x14ac:dyDescent="0.25">
      <c r="A338" s="89">
        <v>1562</v>
      </c>
      <c r="B338" s="90" t="s">
        <v>14867</v>
      </c>
      <c r="C338" s="90" t="s">
        <v>14868</v>
      </c>
      <c r="D338" s="90" t="s">
        <v>14879</v>
      </c>
      <c r="E338" s="90" t="s">
        <v>14925</v>
      </c>
      <c r="F338" s="90" t="s">
        <v>15024</v>
      </c>
      <c r="G338" s="90"/>
    </row>
    <row r="339" spans="1:7" ht="15" x14ac:dyDescent="0.25">
      <c r="A339" s="89">
        <v>1564</v>
      </c>
      <c r="B339" s="90" t="s">
        <v>14867</v>
      </c>
      <c r="C339" s="90" t="s">
        <v>14868</v>
      </c>
      <c r="D339" s="90" t="s">
        <v>14943</v>
      </c>
      <c r="E339" s="90" t="s">
        <v>16033</v>
      </c>
      <c r="F339" s="90" t="s">
        <v>893</v>
      </c>
      <c r="G339" s="90"/>
    </row>
    <row r="340" spans="1:7" ht="15" x14ac:dyDescent="0.25">
      <c r="A340" s="89">
        <v>1565</v>
      </c>
      <c r="B340" s="90" t="s">
        <v>14867</v>
      </c>
      <c r="C340" s="90" t="s">
        <v>14868</v>
      </c>
      <c r="D340" s="90" t="s">
        <v>14869</v>
      </c>
      <c r="E340" s="90" t="s">
        <v>14869</v>
      </c>
      <c r="F340" s="90"/>
      <c r="G340" s="90"/>
    </row>
    <row r="341" spans="1:7" ht="15" x14ac:dyDescent="0.25">
      <c r="A341" s="89">
        <v>1579</v>
      </c>
      <c r="B341" s="90" t="s">
        <v>14867</v>
      </c>
      <c r="C341" s="90" t="s">
        <v>14868</v>
      </c>
      <c r="D341" s="90" t="s">
        <v>14879</v>
      </c>
      <c r="E341" s="90" t="s">
        <v>14925</v>
      </c>
      <c r="F341" s="90" t="s">
        <v>14926</v>
      </c>
      <c r="G341" s="90"/>
    </row>
    <row r="342" spans="1:7" ht="15" x14ac:dyDescent="0.25">
      <c r="A342" s="89">
        <v>1585</v>
      </c>
      <c r="B342" s="90" t="s">
        <v>14867</v>
      </c>
      <c r="C342" s="90" t="s">
        <v>14868</v>
      </c>
      <c r="D342" s="90" t="s">
        <v>14879</v>
      </c>
      <c r="E342" s="90" t="s">
        <v>14925</v>
      </c>
      <c r="F342" s="90" t="s">
        <v>14999</v>
      </c>
      <c r="G342" s="90"/>
    </row>
    <row r="343" spans="1:7" ht="15" x14ac:dyDescent="0.25">
      <c r="A343" s="89">
        <v>1592</v>
      </c>
      <c r="B343" s="90" t="s">
        <v>14867</v>
      </c>
      <c r="C343" s="90" t="s">
        <v>14868</v>
      </c>
      <c r="D343" s="90" t="s">
        <v>14920</v>
      </c>
      <c r="E343" s="90" t="s">
        <v>14921</v>
      </c>
      <c r="F343" s="90" t="s">
        <v>15044</v>
      </c>
      <c r="G343" s="90"/>
    </row>
    <row r="344" spans="1:7" ht="15" x14ac:dyDescent="0.25">
      <c r="A344" s="89">
        <v>1597</v>
      </c>
      <c r="B344" s="90" t="s">
        <v>14867</v>
      </c>
      <c r="C344" s="90" t="s">
        <v>14868</v>
      </c>
      <c r="D344" s="90" t="s">
        <v>14879</v>
      </c>
      <c r="E344" s="90" t="s">
        <v>14886</v>
      </c>
      <c r="F344" s="90" t="s">
        <v>14887</v>
      </c>
      <c r="G344" s="90" t="s">
        <v>1025</v>
      </c>
    </row>
    <row r="345" spans="1:7" ht="15" x14ac:dyDescent="0.25">
      <c r="A345" s="89">
        <v>1598</v>
      </c>
      <c r="B345" s="90" t="s">
        <v>14867</v>
      </c>
      <c r="C345" s="90" t="s">
        <v>14868</v>
      </c>
      <c r="D345" s="90" t="s">
        <v>14907</v>
      </c>
      <c r="E345" s="90" t="s">
        <v>15233</v>
      </c>
      <c r="F345" s="90"/>
      <c r="G345" s="90"/>
    </row>
    <row r="346" spans="1:7" ht="15" x14ac:dyDescent="0.25">
      <c r="A346" s="89">
        <v>1600</v>
      </c>
      <c r="B346" s="90" t="s">
        <v>14867</v>
      </c>
      <c r="C346" s="90" t="s">
        <v>14868</v>
      </c>
      <c r="D346" s="90" t="s">
        <v>14869</v>
      </c>
      <c r="E346" s="90" t="s">
        <v>14875</v>
      </c>
      <c r="F346" s="90" t="s">
        <v>15025</v>
      </c>
      <c r="G346" s="90"/>
    </row>
    <row r="347" spans="1:7" ht="15" x14ac:dyDescent="0.25">
      <c r="A347" s="89">
        <v>1602</v>
      </c>
      <c r="B347" s="90" t="s">
        <v>14867</v>
      </c>
      <c r="C347" s="90" t="s">
        <v>14868</v>
      </c>
      <c r="D347" s="90" t="s">
        <v>14879</v>
      </c>
      <c r="E347" s="90" t="s">
        <v>14886</v>
      </c>
      <c r="F347" s="90" t="s">
        <v>15520</v>
      </c>
      <c r="G347" s="90"/>
    </row>
    <row r="348" spans="1:7" ht="15" x14ac:dyDescent="0.25">
      <c r="A348" s="89">
        <v>1603</v>
      </c>
      <c r="B348" s="90" t="s">
        <v>14867</v>
      </c>
      <c r="C348" s="90" t="s">
        <v>14868</v>
      </c>
      <c r="D348" s="90" t="s">
        <v>14879</v>
      </c>
      <c r="E348" s="90" t="s">
        <v>14890</v>
      </c>
      <c r="F348" s="90" t="s">
        <v>14891</v>
      </c>
      <c r="G348" s="90"/>
    </row>
    <row r="349" spans="1:7" ht="15" x14ac:dyDescent="0.25">
      <c r="A349" s="89">
        <v>1604</v>
      </c>
      <c r="B349" s="90" t="s">
        <v>14867</v>
      </c>
      <c r="C349" s="90" t="s">
        <v>14868</v>
      </c>
      <c r="D349" s="90" t="s">
        <v>14879</v>
      </c>
      <c r="E349" s="90" t="s">
        <v>14925</v>
      </c>
      <c r="F349" s="90" t="s">
        <v>1699</v>
      </c>
      <c r="G349" s="90"/>
    </row>
    <row r="350" spans="1:7" ht="15" x14ac:dyDescent="0.25">
      <c r="A350" s="89">
        <v>1605</v>
      </c>
      <c r="B350" s="90" t="s">
        <v>14867</v>
      </c>
      <c r="C350" s="90" t="s">
        <v>14868</v>
      </c>
      <c r="D350" s="90" t="s">
        <v>14907</v>
      </c>
      <c r="E350" s="90" t="s">
        <v>15352</v>
      </c>
      <c r="F350" s="90" t="s">
        <v>15023</v>
      </c>
      <c r="G350" s="90"/>
    </row>
    <row r="351" spans="1:7" ht="15" x14ac:dyDescent="0.25">
      <c r="A351" s="89">
        <v>1606</v>
      </c>
      <c r="B351" s="90" t="s">
        <v>14867</v>
      </c>
      <c r="C351" s="90" t="s">
        <v>14868</v>
      </c>
      <c r="D351" s="90" t="s">
        <v>14869</v>
      </c>
      <c r="E351" s="90" t="s">
        <v>14870</v>
      </c>
      <c r="F351" s="90"/>
      <c r="G351" s="90"/>
    </row>
    <row r="352" spans="1:7" ht="15" x14ac:dyDescent="0.25">
      <c r="A352" s="89">
        <v>1608</v>
      </c>
      <c r="B352" s="90" t="s">
        <v>14867</v>
      </c>
      <c r="C352" s="90" t="s">
        <v>14868</v>
      </c>
      <c r="D352" s="90" t="s">
        <v>14981</v>
      </c>
      <c r="E352" s="90" t="s">
        <v>14982</v>
      </c>
      <c r="F352" s="90" t="s">
        <v>15016</v>
      </c>
      <c r="G352" s="90"/>
    </row>
    <row r="353" spans="1:7" ht="15" x14ac:dyDescent="0.25">
      <c r="A353" s="89">
        <v>1613</v>
      </c>
      <c r="B353" s="90" t="s">
        <v>14867</v>
      </c>
      <c r="C353" s="90" t="s">
        <v>14868</v>
      </c>
      <c r="D353" s="90" t="s">
        <v>14879</v>
      </c>
      <c r="E353" s="90" t="s">
        <v>14886</v>
      </c>
      <c r="F353" s="90" t="s">
        <v>15520</v>
      </c>
      <c r="G353" s="90"/>
    </row>
    <row r="354" spans="1:7" ht="15" x14ac:dyDescent="0.25">
      <c r="A354" s="89">
        <v>1617</v>
      </c>
      <c r="B354" s="90" t="s">
        <v>14867</v>
      </c>
      <c r="C354" s="90" t="s">
        <v>14868</v>
      </c>
      <c r="D354" s="90" t="s">
        <v>14879</v>
      </c>
      <c r="E354" s="90" t="s">
        <v>14890</v>
      </c>
      <c r="F354" s="90" t="s">
        <v>15018</v>
      </c>
      <c r="G354" s="90"/>
    </row>
    <row r="355" spans="1:7" ht="15" x14ac:dyDescent="0.25">
      <c r="A355" s="89">
        <v>1623</v>
      </c>
      <c r="B355" s="90" t="s">
        <v>14867</v>
      </c>
      <c r="C355" s="90" t="s">
        <v>14868</v>
      </c>
      <c r="D355" s="90" t="s">
        <v>14879</v>
      </c>
      <c r="E355" s="90" t="s">
        <v>14886</v>
      </c>
      <c r="F355" s="90" t="s">
        <v>14887</v>
      </c>
      <c r="G355" s="90"/>
    </row>
    <row r="356" spans="1:7" ht="15" x14ac:dyDescent="0.25">
      <c r="A356" s="89">
        <v>1627</v>
      </c>
      <c r="B356" s="90" t="s">
        <v>14867</v>
      </c>
      <c r="C356" s="90" t="s">
        <v>14868</v>
      </c>
      <c r="D356" s="90" t="s">
        <v>14879</v>
      </c>
      <c r="E356" s="90" t="s">
        <v>14886</v>
      </c>
      <c r="F356" s="90" t="s">
        <v>15520</v>
      </c>
      <c r="G356" s="90" t="s">
        <v>16034</v>
      </c>
    </row>
    <row r="357" spans="1:7" ht="15" x14ac:dyDescent="0.25">
      <c r="A357" s="89">
        <v>1628</v>
      </c>
      <c r="B357" s="90" t="s">
        <v>14867</v>
      </c>
      <c r="C357" s="90" t="s">
        <v>14868</v>
      </c>
      <c r="D357" s="90" t="s">
        <v>14981</v>
      </c>
      <c r="E357" s="90" t="s">
        <v>14982</v>
      </c>
      <c r="F357" s="90" t="s">
        <v>15016</v>
      </c>
      <c r="G357" s="90"/>
    </row>
    <row r="358" spans="1:7" ht="15" x14ac:dyDescent="0.25">
      <c r="A358" s="89">
        <v>1629</v>
      </c>
      <c r="B358" s="90" t="s">
        <v>14867</v>
      </c>
      <c r="C358" s="90" t="s">
        <v>14868</v>
      </c>
      <c r="D358" s="90" t="s">
        <v>14981</v>
      </c>
      <c r="E358" s="90" t="s">
        <v>14982</v>
      </c>
      <c r="F358" s="90" t="s">
        <v>15026</v>
      </c>
      <c r="G358" s="90"/>
    </row>
    <row r="359" spans="1:7" ht="15" x14ac:dyDescent="0.25">
      <c r="A359" s="89">
        <v>1637</v>
      </c>
      <c r="B359" s="90" t="s">
        <v>14867</v>
      </c>
      <c r="C359" s="90" t="s">
        <v>14868</v>
      </c>
      <c r="D359" s="90" t="s">
        <v>14879</v>
      </c>
      <c r="E359" s="90" t="s">
        <v>14886</v>
      </c>
      <c r="F359" s="90" t="s">
        <v>15520</v>
      </c>
      <c r="G359" s="90"/>
    </row>
    <row r="360" spans="1:7" ht="15" x14ac:dyDescent="0.25">
      <c r="A360" s="89">
        <v>1642</v>
      </c>
      <c r="B360" s="90" t="s">
        <v>14867</v>
      </c>
      <c r="C360" s="90" t="s">
        <v>14868</v>
      </c>
      <c r="D360" s="90" t="s">
        <v>14907</v>
      </c>
      <c r="E360" s="90" t="s">
        <v>14908</v>
      </c>
      <c r="F360" s="90" t="s">
        <v>16035</v>
      </c>
      <c r="G360" s="90"/>
    </row>
    <row r="361" spans="1:7" ht="15" x14ac:dyDescent="0.25">
      <c r="A361" s="89">
        <v>1643</v>
      </c>
      <c r="B361" s="90" t="s">
        <v>14867</v>
      </c>
      <c r="C361" s="90" t="s">
        <v>14868</v>
      </c>
      <c r="D361" s="90" t="s">
        <v>14879</v>
      </c>
      <c r="E361" s="90" t="s">
        <v>14925</v>
      </c>
      <c r="F361" s="90" t="s">
        <v>340</v>
      </c>
      <c r="G361" s="90"/>
    </row>
    <row r="362" spans="1:7" ht="15" x14ac:dyDescent="0.25">
      <c r="A362" s="89">
        <v>1644</v>
      </c>
      <c r="B362" s="90" t="s">
        <v>14867</v>
      </c>
      <c r="C362" s="90" t="s">
        <v>14868</v>
      </c>
      <c r="D362" s="90" t="s">
        <v>14879</v>
      </c>
      <c r="E362" s="90" t="s">
        <v>14925</v>
      </c>
      <c r="F362" s="90" t="s">
        <v>340</v>
      </c>
      <c r="G362" s="90"/>
    </row>
    <row r="363" spans="1:7" ht="15" x14ac:dyDescent="0.25">
      <c r="A363" s="89">
        <v>1646</v>
      </c>
      <c r="B363" s="90" t="s">
        <v>14867</v>
      </c>
      <c r="C363" s="90" t="s">
        <v>14868</v>
      </c>
      <c r="D363" s="90" t="s">
        <v>14879</v>
      </c>
      <c r="E363" s="90" t="s">
        <v>14925</v>
      </c>
      <c r="F363" s="90" t="s">
        <v>15024</v>
      </c>
      <c r="G363" s="90"/>
    </row>
    <row r="364" spans="1:7" ht="15" x14ac:dyDescent="0.25">
      <c r="A364" s="89">
        <v>1653</v>
      </c>
      <c r="B364" s="90" t="s">
        <v>14867</v>
      </c>
      <c r="C364" s="90" t="s">
        <v>14868</v>
      </c>
      <c r="D364" s="90" t="s">
        <v>14869</v>
      </c>
      <c r="E364" s="90" t="s">
        <v>14869</v>
      </c>
      <c r="F364" s="90"/>
      <c r="G364" s="90"/>
    </row>
    <row r="365" spans="1:7" ht="15" x14ac:dyDescent="0.25">
      <c r="A365" s="89">
        <v>1660</v>
      </c>
      <c r="B365" s="90" t="s">
        <v>14867</v>
      </c>
      <c r="C365" s="90" t="s">
        <v>14868</v>
      </c>
      <c r="D365" s="90" t="s">
        <v>14907</v>
      </c>
      <c r="E365" s="90" t="s">
        <v>14908</v>
      </c>
      <c r="F365" s="90" t="s">
        <v>15238</v>
      </c>
      <c r="G365" s="90"/>
    </row>
    <row r="366" spans="1:7" ht="15" x14ac:dyDescent="0.25">
      <c r="A366" s="89">
        <v>1662</v>
      </c>
      <c r="B366" s="90" t="s">
        <v>14867</v>
      </c>
      <c r="C366" s="90" t="s">
        <v>14868</v>
      </c>
      <c r="D366" s="90" t="s">
        <v>14879</v>
      </c>
      <c r="E366" s="90" t="s">
        <v>14925</v>
      </c>
      <c r="F366" s="90" t="s">
        <v>16036</v>
      </c>
      <c r="G366" s="90"/>
    </row>
    <row r="367" spans="1:7" ht="15" x14ac:dyDescent="0.25">
      <c r="A367" s="89">
        <v>1666</v>
      </c>
      <c r="B367" s="90" t="s">
        <v>14867</v>
      </c>
      <c r="C367" s="90" t="s">
        <v>14868</v>
      </c>
      <c r="D367" s="90" t="s">
        <v>14879</v>
      </c>
      <c r="E367" s="90" t="s">
        <v>14925</v>
      </c>
      <c r="F367" s="90" t="s">
        <v>15024</v>
      </c>
      <c r="G367" s="90"/>
    </row>
    <row r="368" spans="1:7" ht="15" x14ac:dyDescent="0.25">
      <c r="A368" s="89">
        <v>1668</v>
      </c>
      <c r="B368" s="90" t="s">
        <v>14867</v>
      </c>
      <c r="C368" s="90" t="s">
        <v>14868</v>
      </c>
      <c r="D368" s="90" t="s">
        <v>14907</v>
      </c>
      <c r="E368" s="90" t="s">
        <v>15233</v>
      </c>
      <c r="F368" s="90" t="s">
        <v>15275</v>
      </c>
      <c r="G368" s="90"/>
    </row>
    <row r="369" spans="1:7" ht="15" x14ac:dyDescent="0.25">
      <c r="A369" s="89">
        <v>1669</v>
      </c>
      <c r="B369" s="90" t="s">
        <v>14867</v>
      </c>
      <c r="C369" s="90" t="s">
        <v>14868</v>
      </c>
      <c r="D369" s="90" t="s">
        <v>14981</v>
      </c>
      <c r="E369" s="90" t="s">
        <v>14982</v>
      </c>
      <c r="F369" s="90" t="s">
        <v>15026</v>
      </c>
      <c r="G369" s="90"/>
    </row>
    <row r="370" spans="1:7" ht="15" x14ac:dyDescent="0.25">
      <c r="A370" s="89">
        <v>1670</v>
      </c>
      <c r="B370" s="90" t="s">
        <v>14867</v>
      </c>
      <c r="C370" s="90" t="s">
        <v>14868</v>
      </c>
      <c r="D370" s="90" t="s">
        <v>14869</v>
      </c>
      <c r="E370" s="90" t="s">
        <v>14869</v>
      </c>
      <c r="F370" s="90"/>
      <c r="G370" s="90"/>
    </row>
    <row r="371" spans="1:7" ht="15" x14ac:dyDescent="0.25">
      <c r="A371" s="89">
        <v>1671</v>
      </c>
      <c r="B371" s="90" t="s">
        <v>14867</v>
      </c>
      <c r="C371" s="90" t="s">
        <v>14868</v>
      </c>
      <c r="D371" s="90" t="s">
        <v>14883</v>
      </c>
      <c r="E371" s="90" t="s">
        <v>14874</v>
      </c>
      <c r="F371" s="90"/>
      <c r="G371" s="90"/>
    </row>
    <row r="372" spans="1:7" ht="15" x14ac:dyDescent="0.25">
      <c r="A372" s="89">
        <v>1673</v>
      </c>
      <c r="B372" s="90" t="s">
        <v>14867</v>
      </c>
      <c r="C372" s="90" t="s">
        <v>14868</v>
      </c>
      <c r="D372" s="90" t="s">
        <v>14869</v>
      </c>
      <c r="E372" s="90" t="s">
        <v>14875</v>
      </c>
      <c r="F372" s="90" t="s">
        <v>15022</v>
      </c>
      <c r="G372" s="90"/>
    </row>
    <row r="373" spans="1:7" ht="15" x14ac:dyDescent="0.25">
      <c r="A373" s="89">
        <v>1679</v>
      </c>
      <c r="B373" s="90" t="s">
        <v>14867</v>
      </c>
      <c r="C373" s="90"/>
      <c r="D373" s="90"/>
      <c r="E373" s="90" t="s">
        <v>14867</v>
      </c>
      <c r="F373" s="90"/>
      <c r="G373" s="90"/>
    </row>
    <row r="374" spans="1:7" ht="15" x14ac:dyDescent="0.25">
      <c r="A374" s="89">
        <v>1680</v>
      </c>
      <c r="B374" s="90" t="s">
        <v>14867</v>
      </c>
      <c r="C374" s="90" t="s">
        <v>14868</v>
      </c>
      <c r="D374" s="90" t="s">
        <v>14907</v>
      </c>
      <c r="E374" s="90" t="s">
        <v>15233</v>
      </c>
      <c r="F374" s="90"/>
      <c r="G374" s="90"/>
    </row>
    <row r="375" spans="1:7" ht="15" x14ac:dyDescent="0.25">
      <c r="A375" s="89">
        <v>1684</v>
      </c>
      <c r="B375" s="90" t="s">
        <v>14867</v>
      </c>
      <c r="C375" s="90" t="s">
        <v>14868</v>
      </c>
      <c r="D375" s="90" t="s">
        <v>14883</v>
      </c>
      <c r="E375" s="90" t="s">
        <v>14874</v>
      </c>
      <c r="F375" s="90" t="s">
        <v>1863</v>
      </c>
      <c r="G375" s="90"/>
    </row>
    <row r="376" spans="1:7" ht="15" x14ac:dyDescent="0.25">
      <c r="A376" s="89">
        <v>1685</v>
      </c>
      <c r="B376" s="90" t="s">
        <v>14867</v>
      </c>
      <c r="C376" s="90" t="s">
        <v>14868</v>
      </c>
      <c r="D376" s="90" t="s">
        <v>14981</v>
      </c>
      <c r="E376" s="90" t="s">
        <v>14982</v>
      </c>
      <c r="F376" s="90" t="s">
        <v>15026</v>
      </c>
      <c r="G376" s="90"/>
    </row>
    <row r="377" spans="1:7" ht="15" x14ac:dyDescent="0.25">
      <c r="A377" s="89">
        <v>1686</v>
      </c>
      <c r="B377" s="90" t="s">
        <v>14867</v>
      </c>
      <c r="C377" s="90" t="s">
        <v>14868</v>
      </c>
      <c r="D377" s="90" t="s">
        <v>15073</v>
      </c>
      <c r="E377" s="90" t="s">
        <v>15074</v>
      </c>
      <c r="F377" s="90" t="s">
        <v>830</v>
      </c>
      <c r="G377" s="90"/>
    </row>
    <row r="378" spans="1:7" ht="15" x14ac:dyDescent="0.25">
      <c r="A378" s="89">
        <v>1699</v>
      </c>
      <c r="B378" s="90" t="s">
        <v>14867</v>
      </c>
      <c r="C378" s="90" t="s">
        <v>14868</v>
      </c>
      <c r="D378" s="90" t="s">
        <v>14869</v>
      </c>
      <c r="E378" s="90" t="s">
        <v>14870</v>
      </c>
      <c r="F378" s="90" t="s">
        <v>6831</v>
      </c>
      <c r="G378" s="90" t="s">
        <v>1025</v>
      </c>
    </row>
    <row r="379" spans="1:7" ht="15" x14ac:dyDescent="0.25">
      <c r="A379" s="89">
        <v>1702</v>
      </c>
      <c r="B379" s="90" t="s">
        <v>14867</v>
      </c>
      <c r="C379" s="90" t="s">
        <v>14868</v>
      </c>
      <c r="D379" s="90" t="s">
        <v>14907</v>
      </c>
      <c r="E379" s="90" t="s">
        <v>15198</v>
      </c>
      <c r="F379" s="90" t="s">
        <v>15215</v>
      </c>
      <c r="G379" s="90"/>
    </row>
    <row r="380" spans="1:7" ht="15" x14ac:dyDescent="0.25">
      <c r="A380" s="89">
        <v>1704</v>
      </c>
      <c r="B380" s="90" t="s">
        <v>14867</v>
      </c>
      <c r="C380" s="90" t="s">
        <v>14868</v>
      </c>
      <c r="D380" s="90" t="s">
        <v>14879</v>
      </c>
      <c r="E380" s="90" t="s">
        <v>14886</v>
      </c>
      <c r="F380" s="90" t="s">
        <v>14887</v>
      </c>
      <c r="G380" s="90"/>
    </row>
    <row r="381" spans="1:7" ht="15" x14ac:dyDescent="0.25">
      <c r="A381" s="89">
        <v>1706</v>
      </c>
      <c r="B381" s="90" t="s">
        <v>14867</v>
      </c>
      <c r="C381" s="90" t="s">
        <v>14868</v>
      </c>
      <c r="D381" s="90" t="s">
        <v>14981</v>
      </c>
      <c r="E381" s="90" t="s">
        <v>14982</v>
      </c>
      <c r="F381" s="90" t="s">
        <v>15026</v>
      </c>
      <c r="G381" s="90"/>
    </row>
    <row r="382" spans="1:7" ht="15" x14ac:dyDescent="0.25">
      <c r="A382" s="89">
        <v>1709</v>
      </c>
      <c r="B382" s="90" t="s">
        <v>14867</v>
      </c>
      <c r="C382" s="90" t="s">
        <v>14868</v>
      </c>
      <c r="D382" s="90" t="s">
        <v>14879</v>
      </c>
      <c r="E382" s="90" t="s">
        <v>14890</v>
      </c>
      <c r="F382" s="90" t="s">
        <v>15018</v>
      </c>
      <c r="G382" s="90"/>
    </row>
    <row r="383" spans="1:7" ht="15" x14ac:dyDescent="0.25">
      <c r="A383" s="89">
        <v>1710</v>
      </c>
      <c r="B383" s="90" t="s">
        <v>14867</v>
      </c>
      <c r="C383" s="90" t="s">
        <v>14868</v>
      </c>
      <c r="D383" s="90" t="s">
        <v>14869</v>
      </c>
      <c r="E383" s="90" t="s">
        <v>14869</v>
      </c>
      <c r="F383" s="90"/>
      <c r="G383" s="90"/>
    </row>
    <row r="384" spans="1:7" ht="15" x14ac:dyDescent="0.25">
      <c r="A384" s="89">
        <v>1713</v>
      </c>
      <c r="B384" s="90" t="s">
        <v>14867</v>
      </c>
      <c r="C384" s="90" t="s">
        <v>14868</v>
      </c>
      <c r="D384" s="90" t="s">
        <v>14879</v>
      </c>
      <c r="E384" s="90" t="s">
        <v>14886</v>
      </c>
      <c r="F384" s="90" t="s">
        <v>14887</v>
      </c>
      <c r="G384" s="90"/>
    </row>
    <row r="385" spans="1:7" ht="15" x14ac:dyDescent="0.25">
      <c r="A385" s="89">
        <v>1714</v>
      </c>
      <c r="B385" s="90" t="s">
        <v>14867</v>
      </c>
      <c r="C385" s="90" t="s">
        <v>14868</v>
      </c>
      <c r="D385" s="90" t="s">
        <v>14907</v>
      </c>
      <c r="E385" s="90" t="s">
        <v>14908</v>
      </c>
      <c r="F385" s="90" t="s">
        <v>15238</v>
      </c>
      <c r="G385" s="90"/>
    </row>
    <row r="386" spans="1:7" ht="15" x14ac:dyDescent="0.25">
      <c r="A386" s="89">
        <v>1718</v>
      </c>
      <c r="B386" s="90" t="s">
        <v>14867</v>
      </c>
      <c r="C386" s="90" t="s">
        <v>14868</v>
      </c>
      <c r="D386" s="90" t="s">
        <v>14879</v>
      </c>
      <c r="E386" s="90" t="s">
        <v>14925</v>
      </c>
      <c r="F386" s="90" t="s">
        <v>340</v>
      </c>
      <c r="G386" s="90"/>
    </row>
    <row r="387" spans="1:7" ht="15" x14ac:dyDescent="0.25">
      <c r="A387" s="89">
        <v>1720</v>
      </c>
      <c r="B387" s="90" t="s">
        <v>14867</v>
      </c>
      <c r="C387" s="90" t="s">
        <v>14868</v>
      </c>
      <c r="D387" s="90" t="s">
        <v>14869</v>
      </c>
      <c r="E387" s="90" t="s">
        <v>14869</v>
      </c>
      <c r="F387" s="90"/>
      <c r="G387" s="90"/>
    </row>
    <row r="388" spans="1:7" ht="15" x14ac:dyDescent="0.25">
      <c r="A388" s="89">
        <v>1721</v>
      </c>
      <c r="B388" s="90" t="s">
        <v>14867</v>
      </c>
      <c r="C388" s="90" t="s">
        <v>14868</v>
      </c>
      <c r="D388" s="90" t="s">
        <v>14879</v>
      </c>
      <c r="E388" s="90" t="s">
        <v>14886</v>
      </c>
      <c r="F388" s="90" t="s">
        <v>15227</v>
      </c>
      <c r="G388" s="90"/>
    </row>
    <row r="389" spans="1:7" ht="15" x14ac:dyDescent="0.25">
      <c r="A389" s="89">
        <v>1722</v>
      </c>
      <c r="B389" s="90" t="s">
        <v>14867</v>
      </c>
      <c r="C389" s="90" t="s">
        <v>14868</v>
      </c>
      <c r="D389" s="90" t="s">
        <v>14869</v>
      </c>
      <c r="E389" s="90" t="s">
        <v>14869</v>
      </c>
      <c r="F389" s="90"/>
      <c r="G389" s="90"/>
    </row>
    <row r="390" spans="1:7" ht="15" x14ac:dyDescent="0.25">
      <c r="A390" s="89">
        <v>1724</v>
      </c>
      <c r="B390" s="90" t="s">
        <v>14867</v>
      </c>
      <c r="C390" s="90" t="s">
        <v>14868</v>
      </c>
      <c r="D390" s="90" t="s">
        <v>14869</v>
      </c>
      <c r="E390" s="90" t="s">
        <v>14870</v>
      </c>
      <c r="F390" s="90" t="s">
        <v>6831</v>
      </c>
      <c r="G390" s="90"/>
    </row>
    <row r="391" spans="1:7" ht="15" x14ac:dyDescent="0.25">
      <c r="A391" s="89">
        <v>1728</v>
      </c>
      <c r="B391" s="90" t="s">
        <v>14867</v>
      </c>
      <c r="C391" s="90" t="s">
        <v>14868</v>
      </c>
      <c r="D391" s="90" t="s">
        <v>14907</v>
      </c>
      <c r="E391" s="90" t="s">
        <v>15198</v>
      </c>
      <c r="F391" s="90" t="s">
        <v>15215</v>
      </c>
      <c r="G391" s="90"/>
    </row>
    <row r="392" spans="1:7" ht="15" x14ac:dyDescent="0.25">
      <c r="A392" s="89">
        <v>1729</v>
      </c>
      <c r="B392" s="90" t="s">
        <v>14867</v>
      </c>
      <c r="C392" s="90" t="s">
        <v>14868</v>
      </c>
      <c r="D392" s="90" t="s">
        <v>14869</v>
      </c>
      <c r="E392" s="90" t="s">
        <v>14869</v>
      </c>
      <c r="F392" s="90"/>
      <c r="G392" s="90"/>
    </row>
    <row r="393" spans="1:7" ht="15" x14ac:dyDescent="0.25">
      <c r="A393" s="89">
        <v>1730</v>
      </c>
      <c r="B393" s="90" t="s">
        <v>14867</v>
      </c>
      <c r="C393" s="90" t="s">
        <v>14868</v>
      </c>
      <c r="D393" s="90" t="s">
        <v>14883</v>
      </c>
      <c r="E393" s="90" t="s">
        <v>14874</v>
      </c>
      <c r="F393" s="90"/>
      <c r="G393" s="90"/>
    </row>
    <row r="394" spans="1:7" ht="15" x14ac:dyDescent="0.25">
      <c r="A394" s="89">
        <v>1731</v>
      </c>
      <c r="B394" s="90" t="s">
        <v>14867</v>
      </c>
      <c r="C394" s="90" t="s">
        <v>14868</v>
      </c>
      <c r="D394" s="90" t="s">
        <v>14879</v>
      </c>
      <c r="E394" s="90" t="s">
        <v>14890</v>
      </c>
      <c r="F394" s="90" t="s">
        <v>14891</v>
      </c>
      <c r="G394" s="90"/>
    </row>
    <row r="395" spans="1:7" ht="15" x14ac:dyDescent="0.25">
      <c r="A395" s="89">
        <v>1733</v>
      </c>
      <c r="B395" s="90" t="s">
        <v>14867</v>
      </c>
      <c r="C395" s="90" t="s">
        <v>14868</v>
      </c>
      <c r="D395" s="90" t="s">
        <v>14869</v>
      </c>
      <c r="E395" s="90" t="s">
        <v>14870</v>
      </c>
      <c r="F395" s="90"/>
      <c r="G395" s="90"/>
    </row>
    <row r="396" spans="1:7" ht="15" x14ac:dyDescent="0.25">
      <c r="A396" s="89">
        <v>1735</v>
      </c>
      <c r="B396" s="90" t="s">
        <v>14867</v>
      </c>
      <c r="C396" s="90" t="s">
        <v>14868</v>
      </c>
      <c r="D396" s="90" t="s">
        <v>14869</v>
      </c>
      <c r="E396" s="90" t="s">
        <v>14870</v>
      </c>
      <c r="F396" s="90" t="s">
        <v>6831</v>
      </c>
      <c r="G396" s="90"/>
    </row>
    <row r="397" spans="1:7" ht="15" x14ac:dyDescent="0.25">
      <c r="A397" s="89">
        <v>1737</v>
      </c>
      <c r="B397" s="90" t="s">
        <v>14867</v>
      </c>
      <c r="C397" s="90" t="s">
        <v>14868</v>
      </c>
      <c r="D397" s="90" t="s">
        <v>14879</v>
      </c>
      <c r="E397" s="90" t="s">
        <v>14886</v>
      </c>
      <c r="F397" s="90" t="s">
        <v>15017</v>
      </c>
      <c r="G397" s="90"/>
    </row>
    <row r="398" spans="1:7" ht="15" x14ac:dyDescent="0.25">
      <c r="A398" s="89">
        <v>1739</v>
      </c>
      <c r="B398" s="90" t="s">
        <v>14867</v>
      </c>
      <c r="C398" s="90" t="s">
        <v>14868</v>
      </c>
      <c r="D398" s="90" t="s">
        <v>14907</v>
      </c>
      <c r="E398" s="90" t="s">
        <v>15352</v>
      </c>
      <c r="F398" s="90" t="s">
        <v>16037</v>
      </c>
      <c r="G398" s="90"/>
    </row>
    <row r="399" spans="1:7" ht="15" x14ac:dyDescent="0.25">
      <c r="A399" s="89">
        <v>1741</v>
      </c>
      <c r="B399" s="90" t="s">
        <v>14867</v>
      </c>
      <c r="C399" s="90" t="s">
        <v>14868</v>
      </c>
      <c r="D399" s="90" t="s">
        <v>14879</v>
      </c>
      <c r="E399" s="90" t="s">
        <v>14925</v>
      </c>
      <c r="F399" s="90" t="s">
        <v>1699</v>
      </c>
      <c r="G399" s="90"/>
    </row>
    <row r="400" spans="1:7" ht="15" x14ac:dyDescent="0.25">
      <c r="A400" s="89">
        <v>1745</v>
      </c>
      <c r="B400" s="90" t="s">
        <v>14867</v>
      </c>
      <c r="C400" s="90" t="s">
        <v>14868</v>
      </c>
      <c r="D400" s="90" t="s">
        <v>15012</v>
      </c>
      <c r="E400" s="90" t="s">
        <v>15032</v>
      </c>
      <c r="F400" s="90" t="s">
        <v>16038</v>
      </c>
      <c r="G400" s="90"/>
    </row>
    <row r="401" spans="1:7" ht="15" x14ac:dyDescent="0.25">
      <c r="A401" s="89">
        <v>1750</v>
      </c>
      <c r="B401" s="90" t="s">
        <v>14867</v>
      </c>
      <c r="C401" s="90" t="s">
        <v>14868</v>
      </c>
      <c r="D401" s="90" t="s">
        <v>14879</v>
      </c>
      <c r="E401" s="90" t="s">
        <v>14886</v>
      </c>
      <c r="F401" s="90" t="s">
        <v>15520</v>
      </c>
      <c r="G401" s="90"/>
    </row>
    <row r="402" spans="1:7" ht="15" x14ac:dyDescent="0.25">
      <c r="A402" s="89">
        <v>1762</v>
      </c>
      <c r="B402" s="90" t="s">
        <v>14867</v>
      </c>
      <c r="C402" s="90" t="s">
        <v>14868</v>
      </c>
      <c r="D402" s="90" t="s">
        <v>14920</v>
      </c>
      <c r="E402" s="90" t="s">
        <v>14921</v>
      </c>
      <c r="F402" s="90" t="s">
        <v>15044</v>
      </c>
      <c r="G402" s="90"/>
    </row>
    <row r="403" spans="1:7" ht="15" x14ac:dyDescent="0.25">
      <c r="A403" s="89">
        <v>1772</v>
      </c>
      <c r="B403" s="90" t="s">
        <v>14867</v>
      </c>
      <c r="C403" s="90" t="s">
        <v>14868</v>
      </c>
      <c r="D403" s="90" t="s">
        <v>14920</v>
      </c>
      <c r="E403" s="90" t="s">
        <v>14921</v>
      </c>
      <c r="F403" s="90" t="s">
        <v>15044</v>
      </c>
      <c r="G403" s="90"/>
    </row>
    <row r="404" spans="1:7" ht="15" x14ac:dyDescent="0.25">
      <c r="A404" s="89">
        <v>1773</v>
      </c>
      <c r="B404" s="90" t="s">
        <v>14867</v>
      </c>
      <c r="C404" s="90" t="s">
        <v>14868</v>
      </c>
      <c r="D404" s="90" t="s">
        <v>14920</v>
      </c>
      <c r="E404" s="90" t="s">
        <v>14921</v>
      </c>
      <c r="F404" s="90" t="s">
        <v>15044</v>
      </c>
      <c r="G404" s="90" t="s">
        <v>1025</v>
      </c>
    </row>
    <row r="405" spans="1:7" ht="15" x14ac:dyDescent="0.25">
      <c r="A405" s="89">
        <v>1790</v>
      </c>
      <c r="B405" s="90" t="s">
        <v>14867</v>
      </c>
      <c r="C405" s="90" t="s">
        <v>14868</v>
      </c>
      <c r="D405" s="90" t="s">
        <v>14920</v>
      </c>
      <c r="E405" s="90" t="s">
        <v>14974</v>
      </c>
      <c r="F405" s="90"/>
      <c r="G405" s="90"/>
    </row>
    <row r="406" spans="1:7" ht="15" x14ac:dyDescent="0.25">
      <c r="A406" s="89">
        <v>1792</v>
      </c>
      <c r="B406" s="90" t="s">
        <v>14867</v>
      </c>
      <c r="C406" s="90" t="s">
        <v>14868</v>
      </c>
      <c r="D406" s="90" t="s">
        <v>14907</v>
      </c>
      <c r="E406" s="90" t="s">
        <v>14908</v>
      </c>
      <c r="F406" s="90" t="s">
        <v>15705</v>
      </c>
      <c r="G406" s="90"/>
    </row>
    <row r="407" spans="1:7" ht="15" x14ac:dyDescent="0.25">
      <c r="A407" s="89">
        <v>1793</v>
      </c>
      <c r="B407" s="90" t="s">
        <v>14867</v>
      </c>
      <c r="C407" s="90" t="s">
        <v>14868</v>
      </c>
      <c r="D407" s="90" t="s">
        <v>14869</v>
      </c>
      <c r="E407" s="90" t="s">
        <v>14875</v>
      </c>
      <c r="F407" s="90" t="s">
        <v>1867</v>
      </c>
      <c r="G407" s="90"/>
    </row>
    <row r="408" spans="1:7" ht="15" x14ac:dyDescent="0.25">
      <c r="A408" s="89">
        <v>1796</v>
      </c>
      <c r="B408" s="90" t="s">
        <v>14867</v>
      </c>
      <c r="C408" s="90" t="s">
        <v>14868</v>
      </c>
      <c r="D408" s="90" t="s">
        <v>14879</v>
      </c>
      <c r="E408" s="90" t="s">
        <v>14886</v>
      </c>
      <c r="F408" s="90" t="s">
        <v>15017</v>
      </c>
      <c r="G408" s="90"/>
    </row>
    <row r="409" spans="1:7" ht="15" x14ac:dyDescent="0.25">
      <c r="A409" s="89">
        <v>1803</v>
      </c>
      <c r="B409" s="90" t="s">
        <v>14867</v>
      </c>
      <c r="C409" s="90" t="s">
        <v>14868</v>
      </c>
      <c r="D409" s="90" t="s">
        <v>14920</v>
      </c>
      <c r="E409" s="90" t="s">
        <v>14921</v>
      </c>
      <c r="F409" s="90" t="s">
        <v>15044</v>
      </c>
      <c r="G409" s="90"/>
    </row>
    <row r="410" spans="1:7" ht="15" x14ac:dyDescent="0.25">
      <c r="A410" s="89">
        <v>1804</v>
      </c>
      <c r="B410" s="90" t="s">
        <v>14867</v>
      </c>
      <c r="C410" s="90" t="s">
        <v>14868</v>
      </c>
      <c r="D410" s="90" t="s">
        <v>14981</v>
      </c>
      <c r="E410" s="90" t="s">
        <v>14982</v>
      </c>
      <c r="F410" s="90" t="s">
        <v>15016</v>
      </c>
      <c r="G410" s="90"/>
    </row>
    <row r="411" spans="1:7" ht="15" x14ac:dyDescent="0.25">
      <c r="A411" s="89">
        <v>1807</v>
      </c>
      <c r="B411" s="90" t="s">
        <v>14867</v>
      </c>
      <c r="C411" s="90" t="s">
        <v>14868</v>
      </c>
      <c r="D411" s="90" t="s">
        <v>14879</v>
      </c>
      <c r="E411" s="90" t="s">
        <v>14890</v>
      </c>
      <c r="F411" s="90"/>
      <c r="G411" s="90"/>
    </row>
    <row r="412" spans="1:7" ht="15" x14ac:dyDescent="0.25">
      <c r="A412" s="89">
        <v>1809</v>
      </c>
      <c r="B412" s="90" t="s">
        <v>14867</v>
      </c>
      <c r="C412" s="90" t="s">
        <v>14868</v>
      </c>
      <c r="D412" s="90" t="s">
        <v>14920</v>
      </c>
      <c r="E412" s="90" t="s">
        <v>14974</v>
      </c>
      <c r="F412" s="90"/>
      <c r="G412" s="90"/>
    </row>
    <row r="413" spans="1:7" ht="15" x14ac:dyDescent="0.25">
      <c r="A413" s="89">
        <v>1810</v>
      </c>
      <c r="B413" s="90" t="s">
        <v>14867</v>
      </c>
      <c r="C413" s="90" t="s">
        <v>14868</v>
      </c>
      <c r="D413" s="90" t="s">
        <v>14907</v>
      </c>
      <c r="E413" s="90" t="s">
        <v>14908</v>
      </c>
      <c r="F413" s="90" t="s">
        <v>16035</v>
      </c>
      <c r="G413" s="90"/>
    </row>
    <row r="414" spans="1:7" ht="15" x14ac:dyDescent="0.25">
      <c r="A414" s="89">
        <v>1811</v>
      </c>
      <c r="B414" s="90" t="s">
        <v>14867</v>
      </c>
      <c r="C414" s="90" t="s">
        <v>14868</v>
      </c>
      <c r="D414" s="90" t="s">
        <v>14869</v>
      </c>
      <c r="E414" s="90" t="s">
        <v>14870</v>
      </c>
      <c r="F414" s="90" t="s">
        <v>524</v>
      </c>
      <c r="G414" s="90"/>
    </row>
    <row r="415" spans="1:7" ht="15" x14ac:dyDescent="0.25">
      <c r="A415" s="89">
        <v>1812</v>
      </c>
      <c r="B415" s="90" t="s">
        <v>14867</v>
      </c>
      <c r="C415" s="90" t="s">
        <v>14868</v>
      </c>
      <c r="D415" s="90" t="s">
        <v>14869</v>
      </c>
      <c r="E415" s="90" t="s">
        <v>14870</v>
      </c>
      <c r="F415" s="90" t="s">
        <v>524</v>
      </c>
      <c r="G415" s="90"/>
    </row>
    <row r="416" spans="1:7" ht="15" x14ac:dyDescent="0.25">
      <c r="A416" s="89">
        <v>1813</v>
      </c>
      <c r="B416" s="90" t="s">
        <v>14867</v>
      </c>
      <c r="C416" s="90" t="s">
        <v>14868</v>
      </c>
      <c r="D416" s="90" t="s">
        <v>14869</v>
      </c>
      <c r="E416" s="90" t="s">
        <v>14869</v>
      </c>
      <c r="F416" s="90"/>
      <c r="G416" s="90"/>
    </row>
    <row r="417" spans="1:7" ht="15" x14ac:dyDescent="0.25">
      <c r="A417" s="89">
        <v>1814</v>
      </c>
      <c r="B417" s="90" t="s">
        <v>14867</v>
      </c>
      <c r="C417" s="90" t="s">
        <v>14868</v>
      </c>
      <c r="D417" s="90" t="s">
        <v>14869</v>
      </c>
      <c r="E417" s="90" t="s">
        <v>14869</v>
      </c>
      <c r="F417" s="90"/>
      <c r="G417" s="90"/>
    </row>
    <row r="418" spans="1:7" ht="15" x14ac:dyDescent="0.25">
      <c r="A418" s="89">
        <v>1818</v>
      </c>
      <c r="B418" s="90" t="s">
        <v>14867</v>
      </c>
      <c r="C418" s="90" t="s">
        <v>14868</v>
      </c>
      <c r="D418" s="90" t="s">
        <v>14907</v>
      </c>
      <c r="E418" s="90" t="s">
        <v>14908</v>
      </c>
      <c r="F418" s="90" t="s">
        <v>14909</v>
      </c>
      <c r="G418" s="90"/>
    </row>
    <row r="419" spans="1:7" ht="15" x14ac:dyDescent="0.25">
      <c r="A419" s="89">
        <v>1819</v>
      </c>
      <c r="B419" s="90" t="s">
        <v>14867</v>
      </c>
      <c r="C419" s="90" t="s">
        <v>14868</v>
      </c>
      <c r="D419" s="90" t="s">
        <v>14920</v>
      </c>
      <c r="E419" s="90" t="s">
        <v>14974</v>
      </c>
      <c r="F419" s="90" t="s">
        <v>12509</v>
      </c>
      <c r="G419" s="90"/>
    </row>
    <row r="420" spans="1:7" ht="15" x14ac:dyDescent="0.25">
      <c r="A420" s="89">
        <v>1821</v>
      </c>
      <c r="B420" s="90" t="s">
        <v>14867</v>
      </c>
      <c r="C420" s="90" t="s">
        <v>14868</v>
      </c>
      <c r="D420" s="90" t="s">
        <v>14907</v>
      </c>
      <c r="E420" s="90" t="s">
        <v>14908</v>
      </c>
      <c r="F420" s="90" t="s">
        <v>16039</v>
      </c>
      <c r="G420" s="90"/>
    </row>
    <row r="421" spans="1:7" ht="15" x14ac:dyDescent="0.25">
      <c r="A421" s="89">
        <v>1875</v>
      </c>
      <c r="B421" s="90" t="s">
        <v>14867</v>
      </c>
      <c r="C421" s="90" t="s">
        <v>14868</v>
      </c>
      <c r="D421" s="90" t="s">
        <v>14869</v>
      </c>
      <c r="E421" s="90" t="s">
        <v>14875</v>
      </c>
      <c r="F421" s="90" t="s">
        <v>15275</v>
      </c>
      <c r="G421" s="90"/>
    </row>
    <row r="422" spans="1:7" ht="15" x14ac:dyDescent="0.25">
      <c r="A422" s="89">
        <v>1884</v>
      </c>
      <c r="B422" s="90" t="s">
        <v>14867</v>
      </c>
      <c r="C422" s="90" t="s">
        <v>14868</v>
      </c>
      <c r="D422" s="90" t="s">
        <v>14879</v>
      </c>
      <c r="E422" s="90" t="s">
        <v>14925</v>
      </c>
      <c r="F422" s="90" t="s">
        <v>497</v>
      </c>
      <c r="G422" s="90"/>
    </row>
    <row r="423" spans="1:7" ht="15" x14ac:dyDescent="0.25">
      <c r="A423" s="89">
        <v>1888</v>
      </c>
      <c r="B423" s="90" t="s">
        <v>14867</v>
      </c>
      <c r="C423" s="90" t="s">
        <v>14868</v>
      </c>
      <c r="D423" s="90" t="s">
        <v>14907</v>
      </c>
      <c r="E423" s="90" t="s">
        <v>15198</v>
      </c>
      <c r="F423" s="90" t="s">
        <v>15188</v>
      </c>
      <c r="G423" s="90"/>
    </row>
    <row r="424" spans="1:7" ht="15" x14ac:dyDescent="0.25">
      <c r="A424" s="89">
        <v>1889</v>
      </c>
      <c r="B424" s="90" t="s">
        <v>14867</v>
      </c>
      <c r="C424" s="90" t="s">
        <v>14868</v>
      </c>
      <c r="D424" s="90" t="s">
        <v>14879</v>
      </c>
      <c r="E424" s="90" t="s">
        <v>14886</v>
      </c>
      <c r="F424" s="90" t="s">
        <v>14887</v>
      </c>
      <c r="G424" s="90"/>
    </row>
    <row r="425" spans="1:7" ht="15" x14ac:dyDescent="0.25">
      <c r="A425" s="89">
        <v>1890</v>
      </c>
      <c r="B425" s="90" t="s">
        <v>14867</v>
      </c>
      <c r="C425" s="90" t="s">
        <v>14868</v>
      </c>
      <c r="D425" s="90" t="s">
        <v>14981</v>
      </c>
      <c r="E425" s="90" t="s">
        <v>14982</v>
      </c>
      <c r="F425" s="90" t="s">
        <v>15425</v>
      </c>
      <c r="G425" s="90"/>
    </row>
    <row r="426" spans="1:7" ht="15" x14ac:dyDescent="0.25">
      <c r="A426" s="89">
        <v>1891</v>
      </c>
      <c r="B426" s="90" t="s">
        <v>14867</v>
      </c>
      <c r="C426" s="90" t="s">
        <v>14868</v>
      </c>
      <c r="D426" s="90" t="s">
        <v>14869</v>
      </c>
      <c r="E426" s="90" t="s">
        <v>14875</v>
      </c>
      <c r="F426" s="90" t="s">
        <v>15022</v>
      </c>
      <c r="G426" s="90"/>
    </row>
    <row r="427" spans="1:7" ht="15" x14ac:dyDescent="0.25">
      <c r="A427" s="89">
        <v>1898</v>
      </c>
      <c r="B427" s="90" t="s">
        <v>14867</v>
      </c>
      <c r="C427" s="90" t="s">
        <v>14868</v>
      </c>
      <c r="D427" s="90" t="s">
        <v>14879</v>
      </c>
      <c r="E427" s="90" t="s">
        <v>14925</v>
      </c>
      <c r="F427" s="90" t="s">
        <v>14999</v>
      </c>
      <c r="G427" s="90"/>
    </row>
    <row r="428" spans="1:7" ht="15" x14ac:dyDescent="0.25">
      <c r="A428" s="89">
        <v>1899</v>
      </c>
      <c r="B428" s="90" t="s">
        <v>14867</v>
      </c>
      <c r="C428" s="90" t="s">
        <v>14868</v>
      </c>
      <c r="D428" s="90" t="s">
        <v>14879</v>
      </c>
      <c r="E428" s="90" t="s">
        <v>14925</v>
      </c>
      <c r="F428" s="90"/>
      <c r="G428" s="90"/>
    </row>
    <row r="429" spans="1:7" ht="15" x14ac:dyDescent="0.25">
      <c r="A429" s="89">
        <v>1900</v>
      </c>
      <c r="B429" s="90" t="s">
        <v>14867</v>
      </c>
      <c r="C429" s="90" t="s">
        <v>14868</v>
      </c>
      <c r="D429" s="90" t="s">
        <v>14879</v>
      </c>
      <c r="E429" s="90" t="s">
        <v>14890</v>
      </c>
      <c r="F429" s="90" t="s">
        <v>15018</v>
      </c>
      <c r="G429" s="90"/>
    </row>
    <row r="430" spans="1:7" ht="15" x14ac:dyDescent="0.25">
      <c r="A430" s="89">
        <v>1911</v>
      </c>
      <c r="B430" s="90" t="s">
        <v>14867</v>
      </c>
      <c r="C430" s="90" t="s">
        <v>14868</v>
      </c>
      <c r="D430" s="90" t="s">
        <v>14879</v>
      </c>
      <c r="E430" s="90" t="s">
        <v>14925</v>
      </c>
      <c r="F430" s="90" t="s">
        <v>14926</v>
      </c>
      <c r="G430" s="90"/>
    </row>
    <row r="431" spans="1:7" ht="15" x14ac:dyDescent="0.25">
      <c r="A431" s="89">
        <v>1913</v>
      </c>
      <c r="B431" s="90" t="s">
        <v>14867</v>
      </c>
      <c r="C431" s="90" t="s">
        <v>14868</v>
      </c>
      <c r="D431" s="90" t="s">
        <v>14879</v>
      </c>
      <c r="E431" s="90" t="s">
        <v>14925</v>
      </c>
      <c r="F431" s="90" t="s">
        <v>15004</v>
      </c>
      <c r="G431" s="90"/>
    </row>
    <row r="432" spans="1:7" ht="15" x14ac:dyDescent="0.25">
      <c r="A432" s="89">
        <v>1914</v>
      </c>
      <c r="B432" s="90" t="s">
        <v>14867</v>
      </c>
      <c r="C432" s="90" t="s">
        <v>14868</v>
      </c>
      <c r="D432" s="90" t="s">
        <v>14879</v>
      </c>
      <c r="E432" s="90" t="s">
        <v>14925</v>
      </c>
      <c r="F432" s="90" t="s">
        <v>14926</v>
      </c>
      <c r="G432" s="90"/>
    </row>
    <row r="433" spans="1:7" ht="15" x14ac:dyDescent="0.25">
      <c r="A433" s="89">
        <v>1915</v>
      </c>
      <c r="B433" s="90" t="s">
        <v>14867</v>
      </c>
      <c r="C433" s="90" t="s">
        <v>14868</v>
      </c>
      <c r="D433" s="90" t="s">
        <v>14981</v>
      </c>
      <c r="E433" s="90" t="s">
        <v>14982</v>
      </c>
      <c r="F433" s="90" t="s">
        <v>15026</v>
      </c>
      <c r="G433" s="90" t="s">
        <v>1025</v>
      </c>
    </row>
    <row r="434" spans="1:7" ht="15" x14ac:dyDescent="0.25">
      <c r="A434" s="89">
        <v>1916</v>
      </c>
      <c r="B434" s="90" t="s">
        <v>14867</v>
      </c>
      <c r="C434" s="90" t="s">
        <v>14868</v>
      </c>
      <c r="D434" s="90" t="s">
        <v>14879</v>
      </c>
      <c r="E434" s="90" t="s">
        <v>14886</v>
      </c>
      <c r="F434" s="90" t="s">
        <v>14887</v>
      </c>
      <c r="G434" s="90" t="s">
        <v>1025</v>
      </c>
    </row>
    <row r="435" spans="1:7" ht="15" x14ac:dyDescent="0.25">
      <c r="A435" s="89">
        <v>1917</v>
      </c>
      <c r="B435" s="90" t="s">
        <v>14867</v>
      </c>
      <c r="C435" s="90" t="s">
        <v>14868</v>
      </c>
      <c r="D435" s="90" t="s">
        <v>14879</v>
      </c>
      <c r="E435" s="90" t="s">
        <v>14890</v>
      </c>
      <c r="F435" s="90" t="s">
        <v>15018</v>
      </c>
      <c r="G435" s="90"/>
    </row>
    <row r="436" spans="1:7" ht="15" x14ac:dyDescent="0.25">
      <c r="A436" s="89">
        <v>1919</v>
      </c>
      <c r="B436" s="90" t="s">
        <v>14867</v>
      </c>
      <c r="C436" s="90" t="s">
        <v>14868</v>
      </c>
      <c r="D436" s="90" t="s">
        <v>14907</v>
      </c>
      <c r="E436" s="90" t="s">
        <v>15352</v>
      </c>
      <c r="F436" s="90"/>
      <c r="G436" s="90"/>
    </row>
    <row r="437" spans="1:7" ht="15" x14ac:dyDescent="0.25">
      <c r="A437" s="89">
        <v>1921</v>
      </c>
      <c r="B437" s="90" t="s">
        <v>14867</v>
      </c>
      <c r="C437" s="90" t="s">
        <v>14868</v>
      </c>
      <c r="D437" s="90" t="s">
        <v>14869</v>
      </c>
      <c r="E437" s="90" t="s">
        <v>14875</v>
      </c>
      <c r="F437" s="90" t="s">
        <v>15021</v>
      </c>
      <c r="G437" s="90"/>
    </row>
    <row r="438" spans="1:7" ht="15" x14ac:dyDescent="0.25">
      <c r="A438" s="89">
        <v>1922</v>
      </c>
      <c r="B438" s="90" t="s">
        <v>14867</v>
      </c>
      <c r="C438" s="90" t="s">
        <v>14868</v>
      </c>
      <c r="D438" s="90" t="s">
        <v>14907</v>
      </c>
      <c r="E438" s="90" t="s">
        <v>14908</v>
      </c>
      <c r="F438" s="90" t="s">
        <v>14909</v>
      </c>
      <c r="G438" s="90"/>
    </row>
    <row r="439" spans="1:7" ht="15" x14ac:dyDescent="0.25">
      <c r="A439" s="89">
        <v>1923</v>
      </c>
      <c r="B439" s="90" t="s">
        <v>14867</v>
      </c>
      <c r="C439" s="90" t="s">
        <v>14868</v>
      </c>
      <c r="D439" s="90" t="s">
        <v>14943</v>
      </c>
      <c r="E439" s="90" t="s">
        <v>15008</v>
      </c>
      <c r="F439" s="90"/>
      <c r="G439" s="90" t="s">
        <v>1025</v>
      </c>
    </row>
    <row r="440" spans="1:7" ht="15" x14ac:dyDescent="0.25">
      <c r="A440" s="89">
        <v>1924</v>
      </c>
      <c r="B440" s="90" t="s">
        <v>14867</v>
      </c>
      <c r="C440" s="90" t="s">
        <v>14868</v>
      </c>
      <c r="D440" s="90" t="s">
        <v>14879</v>
      </c>
      <c r="E440" s="90" t="s">
        <v>14925</v>
      </c>
      <c r="F440" s="90" t="s">
        <v>15024</v>
      </c>
      <c r="G440" s="90"/>
    </row>
    <row r="441" spans="1:7" ht="15" x14ac:dyDescent="0.25">
      <c r="A441" s="89">
        <v>1925</v>
      </c>
      <c r="B441" s="90" t="s">
        <v>14867</v>
      </c>
      <c r="C441" s="90" t="s">
        <v>14868</v>
      </c>
      <c r="D441" s="90" t="s">
        <v>14981</v>
      </c>
      <c r="E441" s="90" t="s">
        <v>14982</v>
      </c>
      <c r="F441" s="90" t="s">
        <v>15425</v>
      </c>
      <c r="G441" s="90"/>
    </row>
    <row r="442" spans="1:7" ht="15" x14ac:dyDescent="0.25">
      <c r="A442" s="89">
        <v>1926</v>
      </c>
      <c r="B442" s="90" t="s">
        <v>14867</v>
      </c>
      <c r="C442" s="90" t="s">
        <v>14868</v>
      </c>
      <c r="D442" s="90" t="s">
        <v>14907</v>
      </c>
      <c r="E442" s="90" t="s">
        <v>14908</v>
      </c>
      <c r="F442" s="90" t="s">
        <v>14909</v>
      </c>
      <c r="G442" s="90"/>
    </row>
    <row r="443" spans="1:7" ht="15" x14ac:dyDescent="0.25">
      <c r="A443" s="89">
        <v>1928</v>
      </c>
      <c r="B443" s="90" t="s">
        <v>14867</v>
      </c>
      <c r="C443" s="90" t="s">
        <v>14868</v>
      </c>
      <c r="D443" s="90" t="s">
        <v>14869</v>
      </c>
      <c r="E443" s="90" t="s">
        <v>14875</v>
      </c>
      <c r="F443" s="90" t="s">
        <v>15428</v>
      </c>
      <c r="G443" s="90"/>
    </row>
    <row r="444" spans="1:7" ht="15" x14ac:dyDescent="0.25">
      <c r="A444" s="89">
        <v>1932</v>
      </c>
      <c r="B444" s="90" t="s">
        <v>14867</v>
      </c>
      <c r="C444" s="90" t="s">
        <v>14868</v>
      </c>
      <c r="D444" s="90" t="s">
        <v>14879</v>
      </c>
      <c r="E444" s="90" t="s">
        <v>14890</v>
      </c>
      <c r="F444" s="90" t="s">
        <v>15018</v>
      </c>
      <c r="G444" s="90"/>
    </row>
    <row r="445" spans="1:7" ht="15" x14ac:dyDescent="0.25">
      <c r="A445" s="89">
        <v>1933</v>
      </c>
      <c r="B445" s="90" t="s">
        <v>14867</v>
      </c>
      <c r="C445" s="90" t="s">
        <v>14868</v>
      </c>
      <c r="D445" s="90" t="s">
        <v>14879</v>
      </c>
      <c r="E445" s="90" t="s">
        <v>14925</v>
      </c>
      <c r="F445" s="90" t="s">
        <v>14926</v>
      </c>
      <c r="G445" s="90"/>
    </row>
    <row r="446" spans="1:7" ht="15" x14ac:dyDescent="0.25">
      <c r="A446" s="89">
        <v>1935</v>
      </c>
      <c r="B446" s="90" t="s">
        <v>14867</v>
      </c>
      <c r="C446" s="90" t="s">
        <v>14868</v>
      </c>
      <c r="D446" s="90" t="s">
        <v>14943</v>
      </c>
      <c r="E446" s="90" t="s">
        <v>14943</v>
      </c>
      <c r="F446" s="90"/>
      <c r="G446" s="90"/>
    </row>
    <row r="447" spans="1:7" ht="15" x14ac:dyDescent="0.25">
      <c r="A447" s="89">
        <v>1937</v>
      </c>
      <c r="B447" s="90" t="s">
        <v>14867</v>
      </c>
      <c r="C447" s="90" t="s">
        <v>14868</v>
      </c>
      <c r="D447" s="90" t="s">
        <v>14879</v>
      </c>
      <c r="E447" s="90" t="s">
        <v>14890</v>
      </c>
      <c r="F447" s="90" t="s">
        <v>15018</v>
      </c>
      <c r="G447" s="90"/>
    </row>
    <row r="448" spans="1:7" ht="15" x14ac:dyDescent="0.25">
      <c r="A448" s="89">
        <v>1939</v>
      </c>
      <c r="B448" s="90" t="s">
        <v>14867</v>
      </c>
      <c r="C448" s="90" t="s">
        <v>14868</v>
      </c>
      <c r="D448" s="90" t="s">
        <v>14907</v>
      </c>
      <c r="E448" s="90" t="s">
        <v>14908</v>
      </c>
      <c r="F448" s="90" t="s">
        <v>14909</v>
      </c>
      <c r="G448" s="90"/>
    </row>
    <row r="449" spans="1:7" ht="15" x14ac:dyDescent="0.25">
      <c r="A449" s="89">
        <v>1941</v>
      </c>
      <c r="B449" s="90" t="s">
        <v>14867</v>
      </c>
      <c r="C449" s="90" t="s">
        <v>14868</v>
      </c>
      <c r="D449" s="90" t="s">
        <v>14879</v>
      </c>
      <c r="E449" s="90" t="s">
        <v>14925</v>
      </c>
      <c r="F449" s="90" t="s">
        <v>15024</v>
      </c>
      <c r="G449" s="90"/>
    </row>
    <row r="450" spans="1:7" ht="15" x14ac:dyDescent="0.25">
      <c r="A450" s="89">
        <v>1942</v>
      </c>
      <c r="B450" s="90" t="s">
        <v>14867</v>
      </c>
      <c r="C450" s="90" t="s">
        <v>14868</v>
      </c>
      <c r="D450" s="90" t="s">
        <v>14879</v>
      </c>
      <c r="E450" s="90" t="s">
        <v>14890</v>
      </c>
      <c r="F450" s="90" t="s">
        <v>15018</v>
      </c>
      <c r="G450" s="90"/>
    </row>
    <row r="451" spans="1:7" ht="15" x14ac:dyDescent="0.25">
      <c r="A451" s="89">
        <v>1943</v>
      </c>
      <c r="B451" s="90" t="s">
        <v>14867</v>
      </c>
      <c r="C451" s="90" t="s">
        <v>14868</v>
      </c>
      <c r="D451" s="90" t="s">
        <v>14879</v>
      </c>
      <c r="E451" s="90" t="s">
        <v>14925</v>
      </c>
      <c r="F451" s="90" t="s">
        <v>14926</v>
      </c>
      <c r="G451" s="90"/>
    </row>
    <row r="452" spans="1:7" ht="15" x14ac:dyDescent="0.25">
      <c r="A452" s="89">
        <v>1965</v>
      </c>
      <c r="B452" s="90" t="s">
        <v>14867</v>
      </c>
      <c r="C452" s="90" t="s">
        <v>14868</v>
      </c>
      <c r="D452" s="90" t="s">
        <v>14869</v>
      </c>
      <c r="E452" s="90" t="s">
        <v>14869</v>
      </c>
      <c r="F452" s="90"/>
      <c r="G452" s="90"/>
    </row>
    <row r="453" spans="1:7" ht="15" x14ac:dyDescent="0.25">
      <c r="A453" s="89">
        <v>1968</v>
      </c>
      <c r="B453" s="90" t="s">
        <v>14867</v>
      </c>
      <c r="C453" s="90" t="s">
        <v>14868</v>
      </c>
      <c r="D453" s="90" t="s">
        <v>14869</v>
      </c>
      <c r="E453" s="90" t="s">
        <v>14869</v>
      </c>
      <c r="F453" s="90"/>
      <c r="G453" s="90"/>
    </row>
    <row r="454" spans="1:7" ht="15" x14ac:dyDescent="0.25">
      <c r="A454" s="89">
        <v>1971</v>
      </c>
      <c r="B454" s="90" t="s">
        <v>14867</v>
      </c>
      <c r="C454" s="90" t="s">
        <v>14868</v>
      </c>
      <c r="D454" s="90" t="s">
        <v>14879</v>
      </c>
      <c r="E454" s="90" t="s">
        <v>14925</v>
      </c>
      <c r="F454" s="90" t="s">
        <v>14999</v>
      </c>
      <c r="G454" s="90"/>
    </row>
    <row r="455" spans="1:7" ht="15" x14ac:dyDescent="0.25">
      <c r="A455" s="89">
        <v>1972</v>
      </c>
      <c r="B455" s="90" t="s">
        <v>14867</v>
      </c>
      <c r="C455" s="90" t="s">
        <v>14868</v>
      </c>
      <c r="D455" s="90" t="s">
        <v>14879</v>
      </c>
      <c r="E455" s="90" t="s">
        <v>14925</v>
      </c>
      <c r="F455" s="90" t="s">
        <v>1699</v>
      </c>
      <c r="G455" s="90"/>
    </row>
    <row r="456" spans="1:7" ht="15" x14ac:dyDescent="0.25">
      <c r="A456" s="89">
        <v>1976</v>
      </c>
      <c r="B456" s="90" t="s">
        <v>14867</v>
      </c>
      <c r="C456" s="90" t="s">
        <v>14868</v>
      </c>
      <c r="D456" s="90" t="s">
        <v>14869</v>
      </c>
      <c r="E456" s="90" t="s">
        <v>14869</v>
      </c>
      <c r="F456" s="90"/>
      <c r="G456" s="90"/>
    </row>
    <row r="457" spans="1:7" ht="15" x14ac:dyDescent="0.25">
      <c r="A457" s="89">
        <v>1995</v>
      </c>
      <c r="B457" s="90" t="s">
        <v>14867</v>
      </c>
      <c r="C457" s="90" t="s">
        <v>14868</v>
      </c>
      <c r="D457" s="90" t="s">
        <v>14869</v>
      </c>
      <c r="E457" s="90" t="s">
        <v>14869</v>
      </c>
      <c r="F457" s="90"/>
      <c r="G457" s="90"/>
    </row>
    <row r="458" spans="1:7" ht="15" x14ac:dyDescent="0.25">
      <c r="A458" s="89">
        <v>2050</v>
      </c>
      <c r="B458" s="90" t="s">
        <v>14867</v>
      </c>
      <c r="C458" s="90" t="s">
        <v>14868</v>
      </c>
      <c r="D458" s="90" t="s">
        <v>14883</v>
      </c>
      <c r="E458" s="90" t="s">
        <v>14883</v>
      </c>
      <c r="F458" s="90"/>
      <c r="G458" s="90"/>
    </row>
    <row r="459" spans="1:7" ht="15" x14ac:dyDescent="0.25">
      <c r="A459" s="89">
        <v>2053</v>
      </c>
      <c r="B459" s="90" t="s">
        <v>14867</v>
      </c>
      <c r="C459" s="90" t="s">
        <v>14868</v>
      </c>
      <c r="D459" s="90" t="s">
        <v>14879</v>
      </c>
      <c r="E459" s="90" t="s">
        <v>14890</v>
      </c>
      <c r="F459" s="90" t="s">
        <v>15018</v>
      </c>
      <c r="G459" s="90"/>
    </row>
    <row r="460" spans="1:7" ht="15" x14ac:dyDescent="0.25">
      <c r="A460" s="89">
        <v>2054</v>
      </c>
      <c r="B460" s="90" t="s">
        <v>14867</v>
      </c>
      <c r="C460" s="90" t="s">
        <v>14868</v>
      </c>
      <c r="D460" s="90" t="s">
        <v>14879</v>
      </c>
      <c r="E460" s="90" t="s">
        <v>14925</v>
      </c>
      <c r="F460" s="90" t="s">
        <v>14971</v>
      </c>
      <c r="G460" s="90"/>
    </row>
    <row r="461" spans="1:7" ht="15" x14ac:dyDescent="0.25">
      <c r="A461" s="89">
        <v>2055</v>
      </c>
      <c r="B461" s="90" t="s">
        <v>14867</v>
      </c>
      <c r="C461" s="90" t="s">
        <v>14868</v>
      </c>
      <c r="D461" s="90" t="s">
        <v>14981</v>
      </c>
      <c r="E461" s="90" t="s">
        <v>14982</v>
      </c>
      <c r="F461" s="90" t="s">
        <v>15425</v>
      </c>
      <c r="G461" s="90"/>
    </row>
    <row r="462" spans="1:7" ht="15" x14ac:dyDescent="0.25">
      <c r="A462" s="89">
        <v>2058</v>
      </c>
      <c r="B462" s="90" t="s">
        <v>14867</v>
      </c>
      <c r="C462" s="90" t="s">
        <v>14868</v>
      </c>
      <c r="D462" s="90" t="s">
        <v>14883</v>
      </c>
      <c r="E462" s="90" t="s">
        <v>14883</v>
      </c>
      <c r="F462" s="90"/>
      <c r="G462" s="90"/>
    </row>
    <row r="463" spans="1:7" ht="15" x14ac:dyDescent="0.25">
      <c r="A463" s="89">
        <v>2059</v>
      </c>
      <c r="B463" s="90" t="s">
        <v>14867</v>
      </c>
      <c r="C463" s="90" t="s">
        <v>14868</v>
      </c>
      <c r="D463" s="90" t="s">
        <v>14869</v>
      </c>
      <c r="E463" s="90" t="s">
        <v>14869</v>
      </c>
      <c r="F463" s="90"/>
      <c r="G463" s="90"/>
    </row>
    <row r="464" spans="1:7" ht="15" x14ac:dyDescent="0.25">
      <c r="A464" s="89">
        <v>2060</v>
      </c>
      <c r="B464" s="90" t="s">
        <v>14867</v>
      </c>
      <c r="C464" s="90" t="s">
        <v>14868</v>
      </c>
      <c r="D464" s="90" t="s">
        <v>14869</v>
      </c>
      <c r="E464" s="90" t="s">
        <v>14870</v>
      </c>
      <c r="F464" s="90" t="s">
        <v>15022</v>
      </c>
      <c r="G464" s="90"/>
    </row>
    <row r="465" spans="1:7" ht="15" x14ac:dyDescent="0.25">
      <c r="A465" s="89">
        <v>2067</v>
      </c>
      <c r="B465" s="90" t="s">
        <v>14867</v>
      </c>
      <c r="C465" s="90" t="s">
        <v>14868</v>
      </c>
      <c r="D465" s="90" t="s">
        <v>14879</v>
      </c>
      <c r="E465" s="90" t="s">
        <v>14925</v>
      </c>
      <c r="F465" s="90" t="s">
        <v>14926</v>
      </c>
      <c r="G465" s="90"/>
    </row>
    <row r="466" spans="1:7" ht="15" x14ac:dyDescent="0.25">
      <c r="A466" s="89">
        <v>2070</v>
      </c>
      <c r="B466" s="90" t="s">
        <v>14867</v>
      </c>
      <c r="C466" s="90" t="s">
        <v>14868</v>
      </c>
      <c r="D466" s="90" t="s">
        <v>14879</v>
      </c>
      <c r="E466" s="90" t="s">
        <v>14925</v>
      </c>
      <c r="F466" s="90" t="s">
        <v>15019</v>
      </c>
      <c r="G466" s="90"/>
    </row>
    <row r="467" spans="1:7" ht="15" x14ac:dyDescent="0.25">
      <c r="A467" s="89">
        <v>2071</v>
      </c>
      <c r="B467" s="90" t="s">
        <v>14867</v>
      </c>
      <c r="C467" s="90" t="s">
        <v>14868</v>
      </c>
      <c r="D467" s="90" t="s">
        <v>14879</v>
      </c>
      <c r="E467" s="90" t="s">
        <v>14925</v>
      </c>
      <c r="F467" s="90" t="s">
        <v>14926</v>
      </c>
      <c r="G467" s="90"/>
    </row>
    <row r="468" spans="1:7" ht="15" x14ac:dyDescent="0.25">
      <c r="A468" s="89">
        <v>2072</v>
      </c>
      <c r="B468" s="90" t="s">
        <v>14867</v>
      </c>
      <c r="C468" s="90" t="s">
        <v>14868</v>
      </c>
      <c r="D468" s="90" t="s">
        <v>14879</v>
      </c>
      <c r="E468" s="90" t="s">
        <v>14925</v>
      </c>
      <c r="F468" s="90" t="s">
        <v>15004</v>
      </c>
      <c r="G468" s="90"/>
    </row>
    <row r="469" spans="1:7" ht="15" x14ac:dyDescent="0.25">
      <c r="A469" s="89">
        <v>2073</v>
      </c>
      <c r="B469" s="90" t="s">
        <v>14867</v>
      </c>
      <c r="C469" s="90" t="s">
        <v>14868</v>
      </c>
      <c r="D469" s="90" t="s">
        <v>14920</v>
      </c>
      <c r="E469" s="90" t="s">
        <v>14974</v>
      </c>
      <c r="F469" s="90" t="s">
        <v>16040</v>
      </c>
      <c r="G469" s="90"/>
    </row>
    <row r="470" spans="1:7" ht="15" x14ac:dyDescent="0.25">
      <c r="A470" s="89">
        <v>2074</v>
      </c>
      <c r="B470" s="90" t="s">
        <v>14867</v>
      </c>
      <c r="C470" s="90" t="s">
        <v>14868</v>
      </c>
      <c r="D470" s="90" t="s">
        <v>14920</v>
      </c>
      <c r="E470" s="90" t="s">
        <v>14974</v>
      </c>
      <c r="F470" s="90" t="s">
        <v>16040</v>
      </c>
      <c r="G470" s="90"/>
    </row>
    <row r="471" spans="1:7" ht="15" x14ac:dyDescent="0.25">
      <c r="A471" s="89">
        <v>2075</v>
      </c>
      <c r="B471" s="90" t="s">
        <v>14867</v>
      </c>
      <c r="C471" s="90" t="s">
        <v>14868</v>
      </c>
      <c r="D471" s="90" t="s">
        <v>14879</v>
      </c>
      <c r="E471" s="90" t="s">
        <v>14925</v>
      </c>
      <c r="F471" s="90" t="s">
        <v>14926</v>
      </c>
      <c r="G471" s="90"/>
    </row>
    <row r="472" spans="1:7" ht="15" x14ac:dyDescent="0.25">
      <c r="A472" s="89">
        <v>2076</v>
      </c>
      <c r="B472" s="90" t="s">
        <v>14867</v>
      </c>
      <c r="C472" s="90" t="s">
        <v>14868</v>
      </c>
      <c r="D472" s="90" t="s">
        <v>14981</v>
      </c>
      <c r="E472" s="90" t="s">
        <v>14982</v>
      </c>
      <c r="F472" s="90" t="s">
        <v>15026</v>
      </c>
      <c r="G472" s="90"/>
    </row>
    <row r="473" spans="1:7" ht="15" x14ac:dyDescent="0.25">
      <c r="A473" s="89">
        <v>2091</v>
      </c>
      <c r="B473" s="90" t="s">
        <v>14867</v>
      </c>
      <c r="C473" s="90" t="s">
        <v>14868</v>
      </c>
      <c r="D473" s="90" t="s">
        <v>14907</v>
      </c>
      <c r="E473" s="90" t="s">
        <v>14908</v>
      </c>
      <c r="F473" s="90" t="s">
        <v>14909</v>
      </c>
      <c r="G473" s="90"/>
    </row>
    <row r="474" spans="1:7" ht="15" x14ac:dyDescent="0.25">
      <c r="A474" s="89">
        <v>2092</v>
      </c>
      <c r="B474" s="90" t="s">
        <v>14867</v>
      </c>
      <c r="C474" s="90" t="s">
        <v>14868</v>
      </c>
      <c r="D474" s="90" t="s">
        <v>14907</v>
      </c>
      <c r="E474" s="90" t="s">
        <v>15233</v>
      </c>
      <c r="F474" s="90" t="s">
        <v>15275</v>
      </c>
      <c r="G474" s="90"/>
    </row>
    <row r="475" spans="1:7" ht="15" x14ac:dyDescent="0.25">
      <c r="A475" s="89">
        <v>2096</v>
      </c>
      <c r="B475" s="90" t="s">
        <v>14867</v>
      </c>
      <c r="C475" s="90" t="s">
        <v>14868</v>
      </c>
      <c r="D475" s="90" t="s">
        <v>14879</v>
      </c>
      <c r="E475" s="90" t="s">
        <v>14925</v>
      </c>
      <c r="F475" s="90" t="s">
        <v>15019</v>
      </c>
      <c r="G475" s="90"/>
    </row>
    <row r="476" spans="1:7" ht="15" x14ac:dyDescent="0.25">
      <c r="A476" s="89">
        <v>2097</v>
      </c>
      <c r="B476" s="90" t="s">
        <v>14867</v>
      </c>
      <c r="C476" s="90" t="s">
        <v>14868</v>
      </c>
      <c r="D476" s="90" t="s">
        <v>14869</v>
      </c>
      <c r="E476" s="90" t="s">
        <v>14875</v>
      </c>
      <c r="F476" s="90" t="s">
        <v>1867</v>
      </c>
      <c r="G476" s="90"/>
    </row>
    <row r="477" spans="1:7" ht="15" x14ac:dyDescent="0.25">
      <c r="A477" s="89">
        <v>2098</v>
      </c>
      <c r="B477" s="90" t="s">
        <v>14867</v>
      </c>
      <c r="C477" s="90" t="s">
        <v>14868</v>
      </c>
      <c r="D477" s="90" t="s">
        <v>14981</v>
      </c>
      <c r="E477" s="90" t="s">
        <v>14982</v>
      </c>
      <c r="F477" s="90" t="s">
        <v>15026</v>
      </c>
      <c r="G477" s="90"/>
    </row>
    <row r="478" spans="1:7" ht="15" x14ac:dyDescent="0.25">
      <c r="A478" s="89">
        <v>2101</v>
      </c>
      <c r="B478" s="90" t="s">
        <v>14867</v>
      </c>
      <c r="C478" s="90" t="s">
        <v>14868</v>
      </c>
      <c r="D478" s="90" t="s">
        <v>14920</v>
      </c>
      <c r="E478" s="90" t="s">
        <v>14921</v>
      </c>
      <c r="F478" s="90" t="s">
        <v>15042</v>
      </c>
      <c r="G478" s="90"/>
    </row>
    <row r="479" spans="1:7" ht="15" x14ac:dyDescent="0.25">
      <c r="A479" s="89">
        <v>2102</v>
      </c>
      <c r="B479" s="90" t="s">
        <v>14867</v>
      </c>
      <c r="C479" s="90" t="s">
        <v>14868</v>
      </c>
      <c r="D479" s="90" t="s">
        <v>14907</v>
      </c>
      <c r="E479" s="90" t="s">
        <v>15034</v>
      </c>
      <c r="F479" s="90" t="s">
        <v>15068</v>
      </c>
      <c r="G479" s="90"/>
    </row>
    <row r="480" spans="1:7" ht="15" x14ac:dyDescent="0.25">
      <c r="A480" s="89">
        <v>2103</v>
      </c>
      <c r="B480" s="90" t="s">
        <v>14867</v>
      </c>
      <c r="C480" s="90" t="s">
        <v>14868</v>
      </c>
      <c r="D480" s="90" t="s">
        <v>15073</v>
      </c>
      <c r="E480" s="90" t="s">
        <v>15074</v>
      </c>
      <c r="F480" s="90" t="s">
        <v>16041</v>
      </c>
      <c r="G480" s="90"/>
    </row>
    <row r="481" spans="1:7" ht="15" x14ac:dyDescent="0.25">
      <c r="A481" s="89">
        <v>2104</v>
      </c>
      <c r="B481" s="90" t="s">
        <v>14867</v>
      </c>
      <c r="C481" s="90" t="s">
        <v>14868</v>
      </c>
      <c r="D481" s="90" t="s">
        <v>14879</v>
      </c>
      <c r="E481" s="90" t="s">
        <v>14925</v>
      </c>
      <c r="F481" s="90" t="s">
        <v>497</v>
      </c>
      <c r="G481" s="90"/>
    </row>
    <row r="482" spans="1:7" ht="15" x14ac:dyDescent="0.25">
      <c r="A482" s="89">
        <v>2105</v>
      </c>
      <c r="B482" s="90" t="s">
        <v>14867</v>
      </c>
      <c r="C482" s="90" t="s">
        <v>14868</v>
      </c>
      <c r="D482" s="90" t="s">
        <v>14907</v>
      </c>
      <c r="E482" s="90" t="s">
        <v>15034</v>
      </c>
      <c r="F482" s="90" t="s">
        <v>15656</v>
      </c>
      <c r="G482" s="90"/>
    </row>
    <row r="483" spans="1:7" ht="15" x14ac:dyDescent="0.25">
      <c r="A483" s="89">
        <v>2106</v>
      </c>
      <c r="B483" s="90" t="s">
        <v>14867</v>
      </c>
      <c r="C483" s="90" t="s">
        <v>14868</v>
      </c>
      <c r="D483" s="90" t="s">
        <v>14907</v>
      </c>
      <c r="E483" s="90" t="s">
        <v>15034</v>
      </c>
      <c r="F483" s="90" t="s">
        <v>16003</v>
      </c>
      <c r="G483" s="90"/>
    </row>
    <row r="484" spans="1:7" ht="15" x14ac:dyDescent="0.25">
      <c r="A484" s="89">
        <v>2107</v>
      </c>
      <c r="B484" s="90" t="s">
        <v>14867</v>
      </c>
      <c r="C484" s="90" t="s">
        <v>14868</v>
      </c>
      <c r="D484" s="90" t="s">
        <v>14879</v>
      </c>
      <c r="E484" s="90" t="s">
        <v>14925</v>
      </c>
      <c r="F484" s="90" t="s">
        <v>14949</v>
      </c>
      <c r="G484" s="90"/>
    </row>
    <row r="485" spans="1:7" ht="15" x14ac:dyDescent="0.25">
      <c r="A485" s="89">
        <v>2108</v>
      </c>
      <c r="B485" s="90" t="s">
        <v>14867</v>
      </c>
      <c r="C485" s="90" t="s">
        <v>14868</v>
      </c>
      <c r="D485" s="90" t="s">
        <v>14879</v>
      </c>
      <c r="E485" s="90" t="s">
        <v>14925</v>
      </c>
      <c r="F485" s="90" t="s">
        <v>14949</v>
      </c>
      <c r="G485" s="90"/>
    </row>
    <row r="486" spans="1:7" ht="15" x14ac:dyDescent="0.25">
      <c r="A486" s="89">
        <v>2109</v>
      </c>
      <c r="B486" s="90" t="s">
        <v>14867</v>
      </c>
      <c r="C486" s="90" t="s">
        <v>14868</v>
      </c>
      <c r="D486" s="90" t="s">
        <v>14879</v>
      </c>
      <c r="E486" s="90" t="s">
        <v>14925</v>
      </c>
      <c r="F486" s="90" t="s">
        <v>16042</v>
      </c>
      <c r="G486" s="90"/>
    </row>
    <row r="487" spans="1:7" ht="15" x14ac:dyDescent="0.25">
      <c r="A487" s="89">
        <v>2110</v>
      </c>
      <c r="B487" s="90" t="s">
        <v>14867</v>
      </c>
      <c r="C487" s="90" t="s">
        <v>14868</v>
      </c>
      <c r="D487" s="90" t="s">
        <v>14879</v>
      </c>
      <c r="E487" s="90" t="s">
        <v>14925</v>
      </c>
      <c r="F487" s="90" t="s">
        <v>16042</v>
      </c>
      <c r="G487" s="90"/>
    </row>
    <row r="488" spans="1:7" ht="15" x14ac:dyDescent="0.25">
      <c r="A488" s="89">
        <v>2111</v>
      </c>
      <c r="B488" s="90" t="s">
        <v>14867</v>
      </c>
      <c r="C488" s="90" t="s">
        <v>14868</v>
      </c>
      <c r="D488" s="90" t="s">
        <v>14869</v>
      </c>
      <c r="E488" s="90" t="s">
        <v>14870</v>
      </c>
      <c r="F488" s="90" t="s">
        <v>15038</v>
      </c>
      <c r="G488" s="90"/>
    </row>
    <row r="489" spans="1:7" ht="15" x14ac:dyDescent="0.25">
      <c r="A489" s="89">
        <v>2112</v>
      </c>
      <c r="B489" s="90" t="s">
        <v>14867</v>
      </c>
      <c r="C489" s="90" t="s">
        <v>14868</v>
      </c>
      <c r="D489" s="90" t="s">
        <v>15073</v>
      </c>
      <c r="E489" s="90" t="s">
        <v>15074</v>
      </c>
      <c r="F489" s="90" t="s">
        <v>16041</v>
      </c>
      <c r="G489" s="90"/>
    </row>
    <row r="490" spans="1:7" ht="15" x14ac:dyDescent="0.25">
      <c r="A490" s="89">
        <v>2113</v>
      </c>
      <c r="B490" s="90" t="s">
        <v>14867</v>
      </c>
      <c r="C490" s="90" t="s">
        <v>14868</v>
      </c>
      <c r="D490" s="90" t="s">
        <v>15073</v>
      </c>
      <c r="E490" s="90" t="s">
        <v>15074</v>
      </c>
      <c r="F490" s="90" t="s">
        <v>16041</v>
      </c>
      <c r="G490" s="90"/>
    </row>
    <row r="491" spans="1:7" ht="15" x14ac:dyDescent="0.25">
      <c r="A491" s="89">
        <v>2114</v>
      </c>
      <c r="B491" s="90" t="s">
        <v>14867</v>
      </c>
      <c r="C491" s="90" t="s">
        <v>14868</v>
      </c>
      <c r="D491" s="90" t="s">
        <v>15073</v>
      </c>
      <c r="E491" s="90" t="s">
        <v>15074</v>
      </c>
      <c r="F491" s="90" t="s">
        <v>16041</v>
      </c>
      <c r="G491" s="90"/>
    </row>
    <row r="492" spans="1:7" ht="15" x14ac:dyDescent="0.25">
      <c r="A492" s="89">
        <v>2115</v>
      </c>
      <c r="B492" s="90" t="s">
        <v>14867</v>
      </c>
      <c r="C492" s="90"/>
      <c r="D492" s="90"/>
      <c r="E492" s="90" t="s">
        <v>14867</v>
      </c>
      <c r="F492" s="90"/>
      <c r="G492" s="90"/>
    </row>
    <row r="493" spans="1:7" ht="15" x14ac:dyDescent="0.25">
      <c r="A493" s="89">
        <v>2116</v>
      </c>
      <c r="B493" s="90" t="s">
        <v>14867</v>
      </c>
      <c r="C493" s="90" t="s">
        <v>14868</v>
      </c>
      <c r="D493" s="90" t="s">
        <v>14869</v>
      </c>
      <c r="E493" s="90" t="s">
        <v>14870</v>
      </c>
      <c r="F493" s="90"/>
      <c r="G493" s="90"/>
    </row>
    <row r="494" spans="1:7" ht="15" x14ac:dyDescent="0.25">
      <c r="A494" s="89">
        <v>2117</v>
      </c>
      <c r="B494" s="90" t="s">
        <v>14867</v>
      </c>
      <c r="C494" s="90" t="s">
        <v>14868</v>
      </c>
      <c r="D494" s="90" t="s">
        <v>14869</v>
      </c>
      <c r="E494" s="90" t="s">
        <v>14870</v>
      </c>
      <c r="F494" s="90" t="s">
        <v>16015</v>
      </c>
      <c r="G494" s="90"/>
    </row>
    <row r="495" spans="1:7" ht="15" x14ac:dyDescent="0.25">
      <c r="A495" s="89">
        <v>2118</v>
      </c>
      <c r="B495" s="90" t="s">
        <v>14867</v>
      </c>
      <c r="C495" s="90" t="s">
        <v>14868</v>
      </c>
      <c r="D495" s="90" t="s">
        <v>14907</v>
      </c>
      <c r="E495" s="90" t="s">
        <v>15034</v>
      </c>
      <c r="F495" s="90" t="s">
        <v>15068</v>
      </c>
      <c r="G495" s="90"/>
    </row>
    <row r="496" spans="1:7" ht="15" x14ac:dyDescent="0.25">
      <c r="A496" s="89">
        <v>2119</v>
      </c>
      <c r="B496" s="90" t="s">
        <v>14867</v>
      </c>
      <c r="C496" s="90" t="s">
        <v>14868</v>
      </c>
      <c r="D496" s="90" t="s">
        <v>14879</v>
      </c>
      <c r="E496" s="90" t="s">
        <v>14925</v>
      </c>
      <c r="F496" s="90" t="s">
        <v>16042</v>
      </c>
      <c r="G496" s="90"/>
    </row>
    <row r="497" spans="1:7" ht="15" x14ac:dyDescent="0.25">
      <c r="A497" s="89">
        <v>2120</v>
      </c>
      <c r="B497" s="90" t="s">
        <v>14867</v>
      </c>
      <c r="C497" s="90" t="s">
        <v>14868</v>
      </c>
      <c r="D497" s="90" t="s">
        <v>14869</v>
      </c>
      <c r="E497" s="90" t="s">
        <v>14870</v>
      </c>
      <c r="F497" s="90" t="s">
        <v>15039</v>
      </c>
      <c r="G497" s="90"/>
    </row>
    <row r="498" spans="1:7" ht="15" x14ac:dyDescent="0.25">
      <c r="A498" s="89">
        <v>2121</v>
      </c>
      <c r="B498" s="90" t="s">
        <v>14867</v>
      </c>
      <c r="C498" s="90" t="s">
        <v>14868</v>
      </c>
      <c r="D498" s="90" t="s">
        <v>14869</v>
      </c>
      <c r="E498" s="90" t="s">
        <v>14870</v>
      </c>
      <c r="F498" s="90" t="s">
        <v>15039</v>
      </c>
      <c r="G498" s="90"/>
    </row>
    <row r="499" spans="1:7" ht="15" x14ac:dyDescent="0.25">
      <c r="A499" s="89">
        <v>2122</v>
      </c>
      <c r="B499" s="90" t="s">
        <v>14867</v>
      </c>
      <c r="C499" s="90" t="s">
        <v>14868</v>
      </c>
      <c r="D499" s="90" t="s">
        <v>14879</v>
      </c>
      <c r="E499" s="90" t="s">
        <v>14925</v>
      </c>
      <c r="F499" s="90" t="s">
        <v>16042</v>
      </c>
      <c r="G499" s="90"/>
    </row>
    <row r="500" spans="1:7" ht="15" x14ac:dyDescent="0.25">
      <c r="A500" s="89">
        <v>2123</v>
      </c>
      <c r="B500" s="90" t="s">
        <v>14867</v>
      </c>
      <c r="C500" s="90" t="s">
        <v>14868</v>
      </c>
      <c r="D500" s="90" t="s">
        <v>14907</v>
      </c>
      <c r="E500" s="90" t="s">
        <v>15034</v>
      </c>
      <c r="F500" s="90" t="s">
        <v>15035</v>
      </c>
      <c r="G500" s="90"/>
    </row>
    <row r="501" spans="1:7" ht="15" x14ac:dyDescent="0.25">
      <c r="A501" s="89">
        <v>2125</v>
      </c>
      <c r="B501" s="90" t="s">
        <v>14867</v>
      </c>
      <c r="C501" s="90" t="s">
        <v>14868</v>
      </c>
      <c r="D501" s="90" t="s">
        <v>14907</v>
      </c>
      <c r="E501" s="90" t="s">
        <v>15034</v>
      </c>
      <c r="F501" s="90" t="s">
        <v>15035</v>
      </c>
      <c r="G501" s="90"/>
    </row>
    <row r="502" spans="1:7" ht="15" x14ac:dyDescent="0.25">
      <c r="A502" s="89">
        <v>2126</v>
      </c>
      <c r="B502" s="90" t="s">
        <v>14867</v>
      </c>
      <c r="C502" s="90" t="s">
        <v>14868</v>
      </c>
      <c r="D502" s="90" t="s">
        <v>14907</v>
      </c>
      <c r="E502" s="90" t="s">
        <v>15034</v>
      </c>
      <c r="F502" s="90" t="s">
        <v>15656</v>
      </c>
      <c r="G502" s="90"/>
    </row>
    <row r="503" spans="1:7" ht="15" x14ac:dyDescent="0.25">
      <c r="A503" s="89">
        <v>2127</v>
      </c>
      <c r="B503" s="90" t="s">
        <v>14867</v>
      </c>
      <c r="C503" s="90" t="s">
        <v>14868</v>
      </c>
      <c r="D503" s="90" t="s">
        <v>14907</v>
      </c>
      <c r="E503" s="90" t="s">
        <v>15034</v>
      </c>
      <c r="F503" s="90" t="s">
        <v>15035</v>
      </c>
      <c r="G503" s="90"/>
    </row>
    <row r="504" spans="1:7" ht="15" x14ac:dyDescent="0.25">
      <c r="A504" s="89">
        <v>2128</v>
      </c>
      <c r="B504" s="90" t="s">
        <v>14867</v>
      </c>
      <c r="C504" s="90" t="s">
        <v>14868</v>
      </c>
      <c r="D504" s="90" t="s">
        <v>14907</v>
      </c>
      <c r="E504" s="90" t="s">
        <v>15034</v>
      </c>
      <c r="F504" s="90" t="s">
        <v>15656</v>
      </c>
      <c r="G504" s="90"/>
    </row>
    <row r="505" spans="1:7" ht="15" x14ac:dyDescent="0.25">
      <c r="A505" s="89">
        <v>2130</v>
      </c>
      <c r="B505" s="90" t="s">
        <v>14867</v>
      </c>
      <c r="C505" s="90" t="s">
        <v>14868</v>
      </c>
      <c r="D505" s="90" t="s">
        <v>14879</v>
      </c>
      <c r="E505" s="90" t="s">
        <v>14925</v>
      </c>
      <c r="F505" s="90" t="s">
        <v>16042</v>
      </c>
      <c r="G505" s="90"/>
    </row>
    <row r="506" spans="1:7" ht="15" x14ac:dyDescent="0.25">
      <c r="A506" s="89">
        <v>2131</v>
      </c>
      <c r="B506" s="90" t="s">
        <v>14867</v>
      </c>
      <c r="C506" s="90" t="s">
        <v>14868</v>
      </c>
      <c r="D506" s="90" t="s">
        <v>14879</v>
      </c>
      <c r="E506" s="90" t="s">
        <v>14925</v>
      </c>
      <c r="F506" s="90" t="s">
        <v>497</v>
      </c>
      <c r="G506" s="90"/>
    </row>
    <row r="507" spans="1:7" ht="15" x14ac:dyDescent="0.25">
      <c r="A507" s="89">
        <v>2132</v>
      </c>
      <c r="B507" s="90" t="s">
        <v>14867</v>
      </c>
      <c r="C507" s="90" t="s">
        <v>14868</v>
      </c>
      <c r="D507" s="90" t="s">
        <v>14869</v>
      </c>
      <c r="E507" s="90" t="s">
        <v>14870</v>
      </c>
      <c r="F507" s="90" t="s">
        <v>14996</v>
      </c>
      <c r="G507" s="90"/>
    </row>
    <row r="508" spans="1:7" ht="15" x14ac:dyDescent="0.25">
      <c r="A508" s="89">
        <v>2133</v>
      </c>
      <c r="B508" s="90" t="s">
        <v>14867</v>
      </c>
      <c r="C508" s="90" t="s">
        <v>14868</v>
      </c>
      <c r="D508" s="90" t="s">
        <v>14883</v>
      </c>
      <c r="E508" s="90" t="s">
        <v>14874</v>
      </c>
      <c r="F508" s="90"/>
      <c r="G508" s="90"/>
    </row>
    <row r="509" spans="1:7" ht="15" x14ac:dyDescent="0.25">
      <c r="A509" s="89">
        <v>2134</v>
      </c>
      <c r="B509" s="90" t="s">
        <v>14867</v>
      </c>
      <c r="C509" s="90" t="s">
        <v>14868</v>
      </c>
      <c r="D509" s="90" t="s">
        <v>14879</v>
      </c>
      <c r="E509" s="90" t="s">
        <v>14925</v>
      </c>
      <c r="F509" s="90" t="s">
        <v>497</v>
      </c>
      <c r="G509" s="90"/>
    </row>
    <row r="510" spans="1:7" ht="15" x14ac:dyDescent="0.25">
      <c r="A510" s="89">
        <v>2135</v>
      </c>
      <c r="B510" s="90" t="s">
        <v>14867</v>
      </c>
      <c r="C510" s="90" t="s">
        <v>14868</v>
      </c>
      <c r="D510" s="90" t="s">
        <v>14879</v>
      </c>
      <c r="E510" s="90" t="s">
        <v>14925</v>
      </c>
      <c r="F510" s="90" t="s">
        <v>16042</v>
      </c>
      <c r="G510" s="90"/>
    </row>
    <row r="511" spans="1:7" ht="15" x14ac:dyDescent="0.25">
      <c r="A511" s="89">
        <v>2136</v>
      </c>
      <c r="B511" s="90" t="s">
        <v>14867</v>
      </c>
      <c r="C511" s="90" t="s">
        <v>14868</v>
      </c>
      <c r="D511" s="90" t="s">
        <v>14879</v>
      </c>
      <c r="E511" s="90" t="s">
        <v>14925</v>
      </c>
      <c r="F511" s="90" t="s">
        <v>497</v>
      </c>
      <c r="G511" s="90"/>
    </row>
    <row r="512" spans="1:7" ht="15" x14ac:dyDescent="0.25">
      <c r="A512" s="89">
        <v>2137</v>
      </c>
      <c r="B512" s="90" t="s">
        <v>14867</v>
      </c>
      <c r="C512" s="90" t="s">
        <v>14868</v>
      </c>
      <c r="D512" s="90" t="s">
        <v>15073</v>
      </c>
      <c r="E512" s="90" t="s">
        <v>15074</v>
      </c>
      <c r="F512" s="90" t="s">
        <v>16041</v>
      </c>
      <c r="G512" s="90"/>
    </row>
    <row r="513" spans="1:7" ht="15" x14ac:dyDescent="0.25">
      <c r="A513" s="89">
        <v>2141</v>
      </c>
      <c r="B513" s="90" t="s">
        <v>14867</v>
      </c>
      <c r="C513" s="90" t="s">
        <v>14868</v>
      </c>
      <c r="D513" s="90" t="s">
        <v>14879</v>
      </c>
      <c r="E513" s="90" t="s">
        <v>14925</v>
      </c>
      <c r="F513" s="90" t="s">
        <v>16042</v>
      </c>
      <c r="G513" s="90"/>
    </row>
    <row r="514" spans="1:7" ht="15" x14ac:dyDescent="0.25">
      <c r="A514" s="89">
        <v>2142</v>
      </c>
      <c r="B514" s="90" t="s">
        <v>14867</v>
      </c>
      <c r="C514" s="90" t="s">
        <v>14868</v>
      </c>
      <c r="D514" s="90" t="s">
        <v>14879</v>
      </c>
      <c r="E514" s="90" t="s">
        <v>14925</v>
      </c>
      <c r="F514" s="90" t="s">
        <v>16042</v>
      </c>
      <c r="G514" s="90"/>
    </row>
    <row r="515" spans="1:7" ht="15" x14ac:dyDescent="0.25">
      <c r="A515" s="89">
        <v>2143</v>
      </c>
      <c r="B515" s="90" t="s">
        <v>14867</v>
      </c>
      <c r="C515" s="90" t="s">
        <v>14868</v>
      </c>
      <c r="D515" s="90" t="s">
        <v>14879</v>
      </c>
      <c r="E515" s="90" t="s">
        <v>14925</v>
      </c>
      <c r="F515" s="90" t="s">
        <v>16042</v>
      </c>
      <c r="G515" s="90"/>
    </row>
    <row r="516" spans="1:7" ht="15" x14ac:dyDescent="0.25">
      <c r="A516" s="89">
        <v>2145</v>
      </c>
      <c r="B516" s="90" t="s">
        <v>14867</v>
      </c>
      <c r="C516" s="90" t="s">
        <v>14868</v>
      </c>
      <c r="D516" s="90" t="s">
        <v>14879</v>
      </c>
      <c r="E516" s="90" t="s">
        <v>14925</v>
      </c>
      <c r="F516" s="90" t="s">
        <v>497</v>
      </c>
      <c r="G516" s="90"/>
    </row>
    <row r="517" spans="1:7" ht="15" x14ac:dyDescent="0.25">
      <c r="A517" s="89">
        <v>2146</v>
      </c>
      <c r="B517" s="90" t="s">
        <v>14867</v>
      </c>
      <c r="C517" s="90" t="s">
        <v>14868</v>
      </c>
      <c r="D517" s="90" t="s">
        <v>14907</v>
      </c>
      <c r="E517" s="90" t="s">
        <v>15034</v>
      </c>
      <c r="F517" s="90" t="s">
        <v>16043</v>
      </c>
      <c r="G517" s="90"/>
    </row>
    <row r="518" spans="1:7" ht="15" x14ac:dyDescent="0.25">
      <c r="A518" s="89">
        <v>2147</v>
      </c>
      <c r="B518" s="90" t="s">
        <v>14867</v>
      </c>
      <c r="C518" s="90" t="s">
        <v>14868</v>
      </c>
      <c r="D518" s="90" t="s">
        <v>14920</v>
      </c>
      <c r="E518" s="90" t="s">
        <v>14921</v>
      </c>
      <c r="F518" s="90" t="s">
        <v>15042</v>
      </c>
      <c r="G518" s="90"/>
    </row>
    <row r="519" spans="1:7" ht="15" x14ac:dyDescent="0.25">
      <c r="A519" s="89">
        <v>2148</v>
      </c>
      <c r="B519" s="90" t="s">
        <v>14867</v>
      </c>
      <c r="C519" s="90" t="s">
        <v>14868</v>
      </c>
      <c r="D519" s="90" t="s">
        <v>14869</v>
      </c>
      <c r="E519" s="90" t="s">
        <v>14870</v>
      </c>
      <c r="F519" s="90" t="s">
        <v>16015</v>
      </c>
      <c r="G519" s="90"/>
    </row>
    <row r="520" spans="1:7" ht="15" x14ac:dyDescent="0.25">
      <c r="A520" s="89">
        <v>2149</v>
      </c>
      <c r="B520" s="90" t="s">
        <v>14867</v>
      </c>
      <c r="C520" s="90" t="s">
        <v>14868</v>
      </c>
      <c r="D520" s="90" t="s">
        <v>14920</v>
      </c>
      <c r="E520" s="90" t="s">
        <v>14921</v>
      </c>
      <c r="F520" s="90" t="s">
        <v>15042</v>
      </c>
      <c r="G520" s="90"/>
    </row>
    <row r="521" spans="1:7" ht="15" x14ac:dyDescent="0.25">
      <c r="A521" s="89">
        <v>2150</v>
      </c>
      <c r="B521" s="90" t="s">
        <v>14867</v>
      </c>
      <c r="C521" s="90" t="s">
        <v>14868</v>
      </c>
      <c r="D521" s="90" t="s">
        <v>14879</v>
      </c>
      <c r="E521" s="90" t="s">
        <v>14925</v>
      </c>
      <c r="F521" s="90" t="s">
        <v>497</v>
      </c>
      <c r="G521" s="90"/>
    </row>
    <row r="522" spans="1:7" ht="15" x14ac:dyDescent="0.25">
      <c r="A522" s="89">
        <v>2151</v>
      </c>
      <c r="B522" s="90" t="s">
        <v>14867</v>
      </c>
      <c r="C522" s="90" t="s">
        <v>14868</v>
      </c>
      <c r="D522" s="90" t="s">
        <v>14879</v>
      </c>
      <c r="E522" s="90" t="s">
        <v>14925</v>
      </c>
      <c r="F522" s="90" t="s">
        <v>497</v>
      </c>
      <c r="G522" s="90"/>
    </row>
    <row r="523" spans="1:7" ht="15" x14ac:dyDescent="0.25">
      <c r="A523" s="89">
        <v>2152</v>
      </c>
      <c r="B523" s="90" t="s">
        <v>14867</v>
      </c>
      <c r="C523" s="90" t="s">
        <v>14868</v>
      </c>
      <c r="D523" s="90" t="s">
        <v>14879</v>
      </c>
      <c r="E523" s="90" t="s">
        <v>14925</v>
      </c>
      <c r="F523" s="90" t="s">
        <v>14949</v>
      </c>
      <c r="G523" s="90"/>
    </row>
    <row r="524" spans="1:7" ht="15" x14ac:dyDescent="0.25">
      <c r="A524" s="89">
        <v>2153</v>
      </c>
      <c r="B524" s="90" t="s">
        <v>14867</v>
      </c>
      <c r="C524" s="90" t="s">
        <v>14868</v>
      </c>
      <c r="D524" s="90" t="s">
        <v>14879</v>
      </c>
      <c r="E524" s="90" t="s">
        <v>14925</v>
      </c>
      <c r="F524" s="90" t="s">
        <v>14949</v>
      </c>
      <c r="G524" s="90"/>
    </row>
    <row r="525" spans="1:7" ht="15" x14ac:dyDescent="0.25">
      <c r="A525" s="89">
        <v>2154</v>
      </c>
      <c r="B525" s="90" t="s">
        <v>14867</v>
      </c>
      <c r="C525" s="90" t="s">
        <v>14868</v>
      </c>
      <c r="D525" s="90" t="s">
        <v>14879</v>
      </c>
      <c r="E525" s="90" t="s">
        <v>14925</v>
      </c>
      <c r="F525" s="90" t="s">
        <v>16042</v>
      </c>
      <c r="G525" s="90"/>
    </row>
    <row r="526" spans="1:7" ht="15" x14ac:dyDescent="0.25">
      <c r="A526" s="89">
        <v>2156</v>
      </c>
      <c r="B526" s="90" t="s">
        <v>14867</v>
      </c>
      <c r="C526" s="90" t="s">
        <v>14868</v>
      </c>
      <c r="D526" s="90" t="s">
        <v>14869</v>
      </c>
      <c r="E526" s="90" t="s">
        <v>14870</v>
      </c>
      <c r="F526" s="90" t="s">
        <v>16015</v>
      </c>
      <c r="G526" s="90"/>
    </row>
    <row r="527" spans="1:7" ht="15" x14ac:dyDescent="0.25">
      <c r="A527" s="89">
        <v>2157</v>
      </c>
      <c r="B527" s="90" t="s">
        <v>14867</v>
      </c>
      <c r="C527" s="90" t="s">
        <v>14868</v>
      </c>
      <c r="D527" s="90" t="s">
        <v>14920</v>
      </c>
      <c r="E527" s="90" t="s">
        <v>14921</v>
      </c>
      <c r="F527" s="90" t="s">
        <v>15042</v>
      </c>
      <c r="G527" s="90"/>
    </row>
    <row r="528" spans="1:7" ht="15" x14ac:dyDescent="0.25">
      <c r="A528" s="89">
        <v>2158</v>
      </c>
      <c r="B528" s="90" t="s">
        <v>14867</v>
      </c>
      <c r="C528" s="90" t="s">
        <v>14868</v>
      </c>
      <c r="D528" s="90" t="s">
        <v>14907</v>
      </c>
      <c r="E528" s="90" t="s">
        <v>15034</v>
      </c>
      <c r="F528" s="90" t="s">
        <v>15035</v>
      </c>
      <c r="G528" s="90"/>
    </row>
    <row r="529" spans="1:7" ht="15" x14ac:dyDescent="0.25">
      <c r="A529" s="89">
        <v>2159</v>
      </c>
      <c r="B529" s="90" t="s">
        <v>14867</v>
      </c>
      <c r="C529" s="90" t="s">
        <v>14868</v>
      </c>
      <c r="D529" s="90" t="s">
        <v>14981</v>
      </c>
      <c r="E529" s="90" t="s">
        <v>14982</v>
      </c>
      <c r="F529" s="90" t="s">
        <v>4350</v>
      </c>
      <c r="G529" s="90"/>
    </row>
    <row r="530" spans="1:7" ht="15" x14ac:dyDescent="0.25">
      <c r="A530" s="89">
        <v>2160</v>
      </c>
      <c r="B530" s="90" t="s">
        <v>14867</v>
      </c>
      <c r="C530" s="90" t="s">
        <v>14868</v>
      </c>
      <c r="D530" s="90" t="s">
        <v>14907</v>
      </c>
      <c r="E530" s="90" t="s">
        <v>15034</v>
      </c>
      <c r="F530" s="90" t="s">
        <v>16043</v>
      </c>
      <c r="G530" s="90"/>
    </row>
    <row r="531" spans="1:7" ht="15" x14ac:dyDescent="0.25">
      <c r="A531" s="89">
        <v>2161</v>
      </c>
      <c r="B531" s="90" t="s">
        <v>14867</v>
      </c>
      <c r="C531" s="90" t="s">
        <v>14868</v>
      </c>
      <c r="D531" s="90" t="s">
        <v>14981</v>
      </c>
      <c r="E531" s="90" t="s">
        <v>14982</v>
      </c>
      <c r="F531" s="90" t="s">
        <v>4350</v>
      </c>
      <c r="G531" s="90"/>
    </row>
    <row r="532" spans="1:7" ht="15" x14ac:dyDescent="0.25">
      <c r="A532" s="89">
        <v>2162</v>
      </c>
      <c r="B532" s="90" t="s">
        <v>14867</v>
      </c>
      <c r="C532" s="90" t="s">
        <v>14868</v>
      </c>
      <c r="D532" s="90" t="s">
        <v>14869</v>
      </c>
      <c r="E532" s="90" t="s">
        <v>14870</v>
      </c>
      <c r="F532" s="90" t="s">
        <v>16015</v>
      </c>
      <c r="G532" s="90"/>
    </row>
    <row r="533" spans="1:7" ht="15" x14ac:dyDescent="0.25">
      <c r="A533" s="89">
        <v>2163</v>
      </c>
      <c r="B533" s="90" t="s">
        <v>14867</v>
      </c>
      <c r="C533" s="90" t="s">
        <v>14868</v>
      </c>
      <c r="D533" s="90" t="s">
        <v>14879</v>
      </c>
      <c r="E533" s="90" t="s">
        <v>14925</v>
      </c>
      <c r="F533" s="90" t="s">
        <v>14949</v>
      </c>
      <c r="G533" s="90"/>
    </row>
    <row r="534" spans="1:7" ht="15" x14ac:dyDescent="0.25">
      <c r="A534" s="89">
        <v>2201</v>
      </c>
      <c r="B534" s="90" t="s">
        <v>14867</v>
      </c>
      <c r="C534" s="90" t="s">
        <v>14868</v>
      </c>
      <c r="D534" s="90" t="s">
        <v>14869</v>
      </c>
      <c r="E534" s="90" t="s">
        <v>14875</v>
      </c>
      <c r="F534" s="90"/>
      <c r="G534" s="90"/>
    </row>
    <row r="535" spans="1:7" ht="15" x14ac:dyDescent="0.25">
      <c r="A535" s="89">
        <v>2208</v>
      </c>
      <c r="B535" s="90" t="s">
        <v>14867</v>
      </c>
      <c r="C535" s="90" t="s">
        <v>14868</v>
      </c>
      <c r="D535" s="90" t="s">
        <v>14907</v>
      </c>
      <c r="E535" s="90" t="s">
        <v>14908</v>
      </c>
      <c r="F535" s="90" t="s">
        <v>14909</v>
      </c>
      <c r="G535" s="90"/>
    </row>
    <row r="536" spans="1:7" ht="15" x14ac:dyDescent="0.25">
      <c r="A536" s="89">
        <v>2220</v>
      </c>
      <c r="B536" s="90" t="s">
        <v>14867</v>
      </c>
      <c r="C536" s="90" t="s">
        <v>14868</v>
      </c>
      <c r="D536" s="90" t="s">
        <v>14869</v>
      </c>
      <c r="E536" s="90" t="s">
        <v>14875</v>
      </c>
      <c r="F536" s="90" t="s">
        <v>15022</v>
      </c>
      <c r="G536" s="90"/>
    </row>
    <row r="537" spans="1:7" ht="15" x14ac:dyDescent="0.25">
      <c r="A537" s="89">
        <v>2222</v>
      </c>
      <c r="B537" s="90" t="s">
        <v>14867</v>
      </c>
      <c r="C537" s="90" t="s">
        <v>14868</v>
      </c>
      <c r="D537" s="90" t="s">
        <v>14869</v>
      </c>
      <c r="E537" s="90" t="s">
        <v>14875</v>
      </c>
      <c r="F537" s="90" t="s">
        <v>15146</v>
      </c>
      <c r="G537" s="90"/>
    </row>
    <row r="538" spans="1:7" ht="15" x14ac:dyDescent="0.25">
      <c r="A538" s="89">
        <v>2227</v>
      </c>
      <c r="B538" s="90" t="s">
        <v>14867</v>
      </c>
      <c r="C538" s="90" t="s">
        <v>14868</v>
      </c>
      <c r="D538" s="90" t="s">
        <v>14869</v>
      </c>
      <c r="E538" s="90" t="s">
        <v>14869</v>
      </c>
      <c r="F538" s="90"/>
      <c r="G538" s="90"/>
    </row>
    <row r="539" spans="1:7" ht="15" x14ac:dyDescent="0.25">
      <c r="A539" s="89">
        <v>2228</v>
      </c>
      <c r="B539" s="90" t="s">
        <v>14867</v>
      </c>
      <c r="C539" s="90" t="s">
        <v>14868</v>
      </c>
      <c r="D539" s="90" t="s">
        <v>14869</v>
      </c>
      <c r="E539" s="90" t="s">
        <v>14875</v>
      </c>
      <c r="F539" s="90" t="s">
        <v>15428</v>
      </c>
      <c r="G539" s="90"/>
    </row>
    <row r="540" spans="1:7" ht="15" x14ac:dyDescent="0.25">
      <c r="A540" s="89">
        <v>2229</v>
      </c>
      <c r="B540" s="90" t="s">
        <v>14867</v>
      </c>
      <c r="C540" s="90" t="s">
        <v>14868</v>
      </c>
      <c r="D540" s="90" t="s">
        <v>14869</v>
      </c>
      <c r="E540" s="90" t="s">
        <v>14869</v>
      </c>
      <c r="F540" s="90"/>
      <c r="G540" s="90"/>
    </row>
    <row r="541" spans="1:7" ht="15" x14ac:dyDescent="0.25">
      <c r="A541" s="89">
        <v>2230</v>
      </c>
      <c r="B541" s="90" t="s">
        <v>14867</v>
      </c>
      <c r="C541" s="90" t="s">
        <v>14868</v>
      </c>
      <c r="D541" s="90" t="s">
        <v>14883</v>
      </c>
      <c r="E541" s="90" t="s">
        <v>14874</v>
      </c>
      <c r="F541" s="90" t="s">
        <v>1863</v>
      </c>
      <c r="G541" s="90"/>
    </row>
    <row r="542" spans="1:7" ht="15" x14ac:dyDescent="0.25">
      <c r="A542" s="89">
        <v>2231</v>
      </c>
      <c r="B542" s="90" t="s">
        <v>14867</v>
      </c>
      <c r="C542" s="90" t="s">
        <v>14868</v>
      </c>
      <c r="D542" s="90" t="s">
        <v>14879</v>
      </c>
      <c r="E542" s="90" t="s">
        <v>14925</v>
      </c>
      <c r="F542" s="90" t="s">
        <v>15024</v>
      </c>
      <c r="G542" s="90"/>
    </row>
    <row r="543" spans="1:7" ht="15" x14ac:dyDescent="0.25">
      <c r="A543" s="89">
        <v>2232</v>
      </c>
      <c r="B543" s="90" t="s">
        <v>14867</v>
      </c>
      <c r="C543" s="90" t="s">
        <v>14868</v>
      </c>
      <c r="D543" s="90" t="s">
        <v>14920</v>
      </c>
      <c r="E543" s="90" t="s">
        <v>14921</v>
      </c>
      <c r="F543" s="90" t="s">
        <v>15044</v>
      </c>
      <c r="G543" s="90"/>
    </row>
    <row r="544" spans="1:7" ht="15" x14ac:dyDescent="0.25">
      <c r="A544" s="89">
        <v>2233</v>
      </c>
      <c r="B544" s="90" t="s">
        <v>14867</v>
      </c>
      <c r="C544" s="90" t="s">
        <v>14868</v>
      </c>
      <c r="D544" s="90" t="s">
        <v>14869</v>
      </c>
      <c r="E544" s="90" t="s">
        <v>14875</v>
      </c>
      <c r="F544" s="90" t="s">
        <v>15022</v>
      </c>
      <c r="G544" s="90"/>
    </row>
    <row r="545" spans="1:7" ht="15" x14ac:dyDescent="0.25">
      <c r="A545" s="89">
        <v>2236</v>
      </c>
      <c r="B545" s="90" t="s">
        <v>14867</v>
      </c>
      <c r="C545" s="90" t="s">
        <v>14868</v>
      </c>
      <c r="D545" s="90" t="s">
        <v>14869</v>
      </c>
      <c r="E545" s="90" t="s">
        <v>14870</v>
      </c>
      <c r="F545" s="90"/>
      <c r="G545" s="90"/>
    </row>
    <row r="546" spans="1:7" ht="15" x14ac:dyDescent="0.25">
      <c r="A546" s="89">
        <v>2241</v>
      </c>
      <c r="B546" s="90" t="s">
        <v>14867</v>
      </c>
      <c r="C546" s="90" t="s">
        <v>14868</v>
      </c>
      <c r="D546" s="90" t="s">
        <v>14869</v>
      </c>
      <c r="E546" s="90" t="s">
        <v>14875</v>
      </c>
      <c r="F546" s="90" t="s">
        <v>15022</v>
      </c>
      <c r="G546" s="90"/>
    </row>
    <row r="547" spans="1:7" ht="15" x14ac:dyDescent="0.25">
      <c r="A547" s="89">
        <v>2242</v>
      </c>
      <c r="B547" s="90" t="s">
        <v>14867</v>
      </c>
      <c r="C547" s="90" t="s">
        <v>14868</v>
      </c>
      <c r="D547" s="90" t="s">
        <v>14869</v>
      </c>
      <c r="E547" s="90" t="s">
        <v>14869</v>
      </c>
      <c r="F547" s="90"/>
      <c r="G547" s="90"/>
    </row>
    <row r="548" spans="1:7" ht="15" x14ac:dyDescent="0.25">
      <c r="A548" s="89">
        <v>2250</v>
      </c>
      <c r="B548" s="90" t="s">
        <v>14867</v>
      </c>
      <c r="C548" s="90" t="s">
        <v>14868</v>
      </c>
      <c r="D548" s="90" t="s">
        <v>14869</v>
      </c>
      <c r="E548" s="90" t="s">
        <v>14875</v>
      </c>
      <c r="F548" s="90" t="s">
        <v>15275</v>
      </c>
      <c r="G548" s="90"/>
    </row>
    <row r="549" spans="1:7" ht="15" x14ac:dyDescent="0.25">
      <c r="A549" s="89">
        <v>2253</v>
      </c>
      <c r="B549" s="90" t="s">
        <v>14867</v>
      </c>
      <c r="C549" s="90" t="s">
        <v>14868</v>
      </c>
      <c r="D549" s="90" t="s">
        <v>14869</v>
      </c>
      <c r="E549" s="90" t="s">
        <v>14875</v>
      </c>
      <c r="F549" s="90" t="s">
        <v>15227</v>
      </c>
      <c r="G549" s="90"/>
    </row>
    <row r="550" spans="1:7" ht="15" x14ac:dyDescent="0.25">
      <c r="A550" s="89">
        <v>2275</v>
      </c>
      <c r="B550" s="90" t="s">
        <v>14867</v>
      </c>
      <c r="C550" s="90" t="s">
        <v>14868</v>
      </c>
      <c r="D550" s="90" t="s">
        <v>14869</v>
      </c>
      <c r="E550" s="90" t="s">
        <v>14870</v>
      </c>
      <c r="F550" s="90" t="s">
        <v>6831</v>
      </c>
      <c r="G550" s="90"/>
    </row>
    <row r="551" spans="1:7" ht="15" x14ac:dyDescent="0.25">
      <c r="A551" s="89">
        <v>2278</v>
      </c>
      <c r="B551" s="90" t="s">
        <v>14867</v>
      </c>
      <c r="C551" s="90" t="s">
        <v>14868</v>
      </c>
      <c r="D551" s="90" t="s">
        <v>14869</v>
      </c>
      <c r="E551" s="90" t="s">
        <v>14870</v>
      </c>
      <c r="F551" s="90"/>
      <c r="G551" s="90"/>
    </row>
    <row r="552" spans="1:7" ht="15" x14ac:dyDescent="0.25">
      <c r="A552" s="89">
        <v>2281</v>
      </c>
      <c r="B552" s="90" t="s">
        <v>14867</v>
      </c>
      <c r="C552" s="90" t="s">
        <v>14868</v>
      </c>
      <c r="D552" s="90" t="s">
        <v>15073</v>
      </c>
      <c r="E552" s="90" t="s">
        <v>15074</v>
      </c>
      <c r="F552" s="90" t="s">
        <v>830</v>
      </c>
      <c r="G552" s="90"/>
    </row>
    <row r="553" spans="1:7" ht="15" x14ac:dyDescent="0.25">
      <c r="A553" s="89">
        <v>2287</v>
      </c>
      <c r="B553" s="90" t="s">
        <v>14867</v>
      </c>
      <c r="C553" s="90" t="s">
        <v>14868</v>
      </c>
      <c r="D553" s="90" t="s">
        <v>14879</v>
      </c>
      <c r="E553" s="90" t="s">
        <v>14925</v>
      </c>
      <c r="F553" s="90" t="s">
        <v>340</v>
      </c>
      <c r="G553" s="90"/>
    </row>
    <row r="554" spans="1:7" ht="15" x14ac:dyDescent="0.25">
      <c r="A554" s="89">
        <v>2291</v>
      </c>
      <c r="B554" s="90" t="s">
        <v>14867</v>
      </c>
      <c r="C554" s="90" t="s">
        <v>14868</v>
      </c>
      <c r="D554" s="90" t="s">
        <v>14879</v>
      </c>
      <c r="E554" s="90" t="s">
        <v>14925</v>
      </c>
      <c r="F554" s="90" t="s">
        <v>14999</v>
      </c>
      <c r="G554" s="90"/>
    </row>
    <row r="555" spans="1:7" ht="15" x14ac:dyDescent="0.25">
      <c r="A555" s="89">
        <v>2292</v>
      </c>
      <c r="B555" s="90" t="s">
        <v>14867</v>
      </c>
      <c r="C555" s="90" t="s">
        <v>14868</v>
      </c>
      <c r="D555" s="90" t="s">
        <v>14879</v>
      </c>
      <c r="E555" s="90" t="s">
        <v>14925</v>
      </c>
      <c r="F555" s="90" t="s">
        <v>14926</v>
      </c>
      <c r="G555" s="90"/>
    </row>
    <row r="556" spans="1:7" ht="15" x14ac:dyDescent="0.25">
      <c r="A556" s="89">
        <v>2299</v>
      </c>
      <c r="B556" s="90" t="s">
        <v>14867</v>
      </c>
      <c r="C556" s="90" t="s">
        <v>14868</v>
      </c>
      <c r="D556" s="90" t="s">
        <v>14943</v>
      </c>
      <c r="E556" s="90" t="s">
        <v>14943</v>
      </c>
      <c r="F556" s="90"/>
      <c r="G556" s="90"/>
    </row>
    <row r="557" spans="1:7" ht="15" x14ac:dyDescent="0.25">
      <c r="A557" s="89">
        <v>2301</v>
      </c>
      <c r="B557" s="90" t="s">
        <v>14867</v>
      </c>
      <c r="C557" s="90" t="s">
        <v>14868</v>
      </c>
      <c r="D557" s="90" t="s">
        <v>14879</v>
      </c>
      <c r="E557" s="90" t="s">
        <v>14890</v>
      </c>
      <c r="F557" s="90" t="s">
        <v>15018</v>
      </c>
      <c r="G557" s="90"/>
    </row>
    <row r="558" spans="1:7" ht="15" x14ac:dyDescent="0.25">
      <c r="A558" s="89">
        <v>2302</v>
      </c>
      <c r="B558" s="90" t="s">
        <v>14867</v>
      </c>
      <c r="C558" s="90" t="s">
        <v>14868</v>
      </c>
      <c r="D558" s="90" t="s">
        <v>14869</v>
      </c>
      <c r="E558" s="90" t="s">
        <v>14870</v>
      </c>
      <c r="F558" s="90" t="s">
        <v>16044</v>
      </c>
      <c r="G558" s="90"/>
    </row>
    <row r="559" spans="1:7" ht="15" x14ac:dyDescent="0.25">
      <c r="A559" s="89">
        <v>2303</v>
      </c>
      <c r="B559" s="90" t="s">
        <v>14867</v>
      </c>
      <c r="C559" s="90" t="s">
        <v>14868</v>
      </c>
      <c r="D559" s="90" t="s">
        <v>14869</v>
      </c>
      <c r="E559" s="90" t="s">
        <v>14870</v>
      </c>
      <c r="F559" s="90" t="s">
        <v>6831</v>
      </c>
      <c r="G559" s="90"/>
    </row>
    <row r="560" spans="1:7" ht="15" x14ac:dyDescent="0.25">
      <c r="A560" s="89">
        <v>2304</v>
      </c>
      <c r="B560" s="90" t="s">
        <v>14867</v>
      </c>
      <c r="C560" s="90" t="s">
        <v>14868</v>
      </c>
      <c r="D560" s="90" t="s">
        <v>14907</v>
      </c>
      <c r="E560" s="90" t="s">
        <v>15198</v>
      </c>
      <c r="F560" s="90" t="s">
        <v>15215</v>
      </c>
      <c r="G560" s="90"/>
    </row>
    <row r="561" spans="1:7" ht="15" x14ac:dyDescent="0.25">
      <c r="A561" s="89">
        <v>2305</v>
      </c>
      <c r="B561" s="90" t="s">
        <v>14867</v>
      </c>
      <c r="C561" s="90" t="s">
        <v>14868</v>
      </c>
      <c r="D561" s="90" t="s">
        <v>14920</v>
      </c>
      <c r="E561" s="90" t="s">
        <v>14921</v>
      </c>
      <c r="F561" s="90" t="s">
        <v>15044</v>
      </c>
      <c r="G561" s="90" t="s">
        <v>1025</v>
      </c>
    </row>
    <row r="562" spans="1:7" ht="15" x14ac:dyDescent="0.25">
      <c r="A562" s="89">
        <v>2306</v>
      </c>
      <c r="B562" s="90" t="s">
        <v>14867</v>
      </c>
      <c r="C562" s="90" t="s">
        <v>14868</v>
      </c>
      <c r="D562" s="90" t="s">
        <v>14869</v>
      </c>
      <c r="E562" s="90" t="s">
        <v>14870</v>
      </c>
      <c r="F562" s="90" t="s">
        <v>16044</v>
      </c>
      <c r="G562" s="90"/>
    </row>
    <row r="563" spans="1:7" ht="15" x14ac:dyDescent="0.25">
      <c r="A563" s="89">
        <v>2307</v>
      </c>
      <c r="B563" s="90" t="s">
        <v>14867</v>
      </c>
      <c r="C563" s="90" t="s">
        <v>14868</v>
      </c>
      <c r="D563" s="90" t="s">
        <v>14869</v>
      </c>
      <c r="E563" s="90" t="s">
        <v>14870</v>
      </c>
      <c r="F563" s="90" t="s">
        <v>16044</v>
      </c>
      <c r="G563" s="90"/>
    </row>
    <row r="564" spans="1:7" ht="15" x14ac:dyDescent="0.25">
      <c r="A564" s="89">
        <v>2308</v>
      </c>
      <c r="B564" s="90" t="s">
        <v>14867</v>
      </c>
      <c r="C564" s="90" t="s">
        <v>14868</v>
      </c>
      <c r="D564" s="90" t="s">
        <v>14869</v>
      </c>
      <c r="E564" s="90" t="s">
        <v>14870</v>
      </c>
      <c r="F564" s="90"/>
      <c r="G564" s="90"/>
    </row>
    <row r="565" spans="1:7" ht="15" x14ac:dyDescent="0.25">
      <c r="A565" s="89">
        <v>2309</v>
      </c>
      <c r="B565" s="90" t="s">
        <v>14867</v>
      </c>
      <c r="C565" s="90" t="s">
        <v>14868</v>
      </c>
      <c r="D565" s="90" t="s">
        <v>14920</v>
      </c>
      <c r="E565" s="90" t="s">
        <v>14921</v>
      </c>
      <c r="F565" s="90" t="s">
        <v>15044</v>
      </c>
      <c r="G565" s="90"/>
    </row>
    <row r="566" spans="1:7" ht="15" x14ac:dyDescent="0.25">
      <c r="A566" s="89">
        <v>2310</v>
      </c>
      <c r="B566" s="90" t="s">
        <v>14867</v>
      </c>
      <c r="C566" s="90" t="s">
        <v>14868</v>
      </c>
      <c r="D566" s="90" t="s">
        <v>14869</v>
      </c>
      <c r="E566" s="90" t="s">
        <v>14870</v>
      </c>
      <c r="F566" s="90" t="s">
        <v>6831</v>
      </c>
      <c r="G566" s="90"/>
    </row>
    <row r="567" spans="1:7" ht="15" x14ac:dyDescent="0.25">
      <c r="A567" s="89">
        <v>2311</v>
      </c>
      <c r="B567" s="90" t="s">
        <v>14867</v>
      </c>
      <c r="C567" s="90" t="s">
        <v>14868</v>
      </c>
      <c r="D567" s="90" t="s">
        <v>14869</v>
      </c>
      <c r="E567" s="90" t="s">
        <v>14870</v>
      </c>
      <c r="F567" s="90"/>
      <c r="G567" s="90"/>
    </row>
    <row r="568" spans="1:7" ht="15" x14ac:dyDescent="0.25">
      <c r="A568" s="89">
        <v>2312</v>
      </c>
      <c r="B568" s="90" t="s">
        <v>14867</v>
      </c>
      <c r="C568" s="90" t="s">
        <v>14868</v>
      </c>
      <c r="D568" s="90" t="s">
        <v>14907</v>
      </c>
      <c r="E568" s="90" t="s">
        <v>15352</v>
      </c>
      <c r="F568" s="90" t="s">
        <v>1745</v>
      </c>
      <c r="G568" s="90"/>
    </row>
    <row r="569" spans="1:7" ht="15" x14ac:dyDescent="0.25">
      <c r="A569" s="89">
        <v>2313</v>
      </c>
      <c r="B569" s="90" t="s">
        <v>14867</v>
      </c>
      <c r="C569" s="90" t="s">
        <v>14868</v>
      </c>
      <c r="D569" s="90" t="s">
        <v>14879</v>
      </c>
      <c r="E569" s="90" t="s">
        <v>14886</v>
      </c>
      <c r="F569" s="90" t="s">
        <v>15017</v>
      </c>
      <c r="G569" s="90"/>
    </row>
    <row r="570" spans="1:7" ht="15" x14ac:dyDescent="0.25">
      <c r="A570" s="89">
        <v>2316</v>
      </c>
      <c r="B570" s="90" t="s">
        <v>14867</v>
      </c>
      <c r="C570" s="90" t="s">
        <v>14868</v>
      </c>
      <c r="D570" s="90" t="s">
        <v>14869</v>
      </c>
      <c r="E570" s="90" t="s">
        <v>14875</v>
      </c>
      <c r="F570" s="90" t="s">
        <v>15022</v>
      </c>
      <c r="G570" s="90"/>
    </row>
    <row r="571" spans="1:7" ht="15" x14ac:dyDescent="0.25">
      <c r="A571" s="89">
        <v>2321</v>
      </c>
      <c r="B571" s="90" t="s">
        <v>14867</v>
      </c>
      <c r="C571" s="90" t="s">
        <v>14868</v>
      </c>
      <c r="D571" s="90" t="s">
        <v>14879</v>
      </c>
      <c r="E571" s="90" t="s">
        <v>14925</v>
      </c>
      <c r="F571" s="90" t="s">
        <v>340</v>
      </c>
      <c r="G571" s="90"/>
    </row>
    <row r="572" spans="1:7" ht="15" x14ac:dyDescent="0.25">
      <c r="A572" s="89">
        <v>2323</v>
      </c>
      <c r="B572" s="90" t="s">
        <v>14867</v>
      </c>
      <c r="C572" s="90" t="s">
        <v>14868</v>
      </c>
      <c r="D572" s="90" t="s">
        <v>14869</v>
      </c>
      <c r="E572" s="90" t="s">
        <v>14875</v>
      </c>
      <c r="F572" s="90" t="s">
        <v>15023</v>
      </c>
      <c r="G572" s="90"/>
    </row>
    <row r="573" spans="1:7" ht="15" x14ac:dyDescent="0.25">
      <c r="A573" s="89">
        <v>2329</v>
      </c>
      <c r="B573" s="90" t="s">
        <v>14867</v>
      </c>
      <c r="C573" s="90" t="s">
        <v>14868</v>
      </c>
      <c r="D573" s="90" t="s">
        <v>14879</v>
      </c>
      <c r="E573" s="90" t="s">
        <v>14925</v>
      </c>
      <c r="F573" s="90" t="s">
        <v>340</v>
      </c>
      <c r="G573" s="90"/>
    </row>
    <row r="574" spans="1:7" ht="15" x14ac:dyDescent="0.25">
      <c r="A574" s="89">
        <v>2330</v>
      </c>
      <c r="B574" s="90" t="s">
        <v>14867</v>
      </c>
      <c r="C574" s="90" t="s">
        <v>14868</v>
      </c>
      <c r="D574" s="90" t="s">
        <v>14879</v>
      </c>
      <c r="E574" s="90" t="s">
        <v>14925</v>
      </c>
      <c r="F574" s="90" t="s">
        <v>14971</v>
      </c>
      <c r="G574" s="90"/>
    </row>
    <row r="575" spans="1:7" ht="15" x14ac:dyDescent="0.25">
      <c r="A575" s="89">
        <v>2338</v>
      </c>
      <c r="B575" s="90" t="s">
        <v>14867</v>
      </c>
      <c r="C575" s="90" t="s">
        <v>14868</v>
      </c>
      <c r="D575" s="90" t="s">
        <v>14879</v>
      </c>
      <c r="E575" s="90" t="s">
        <v>14925</v>
      </c>
      <c r="F575" s="90" t="s">
        <v>16042</v>
      </c>
      <c r="G575" s="90"/>
    </row>
    <row r="576" spans="1:7" ht="15" x14ac:dyDescent="0.25">
      <c r="A576" s="89">
        <v>2340</v>
      </c>
      <c r="B576" s="90" t="s">
        <v>14867</v>
      </c>
      <c r="C576" s="90"/>
      <c r="D576" s="90"/>
      <c r="E576" s="90" t="s">
        <v>14867</v>
      </c>
      <c r="F576" s="90"/>
      <c r="G576" s="90"/>
    </row>
    <row r="577" spans="1:7" ht="15" x14ac:dyDescent="0.25">
      <c r="A577" s="89">
        <v>2360</v>
      </c>
      <c r="B577" s="90" t="s">
        <v>14867</v>
      </c>
      <c r="C577" s="90" t="s">
        <v>14868</v>
      </c>
      <c r="D577" s="90" t="s">
        <v>14869</v>
      </c>
      <c r="E577" s="90" t="s">
        <v>14870</v>
      </c>
      <c r="F577" s="90" t="s">
        <v>524</v>
      </c>
      <c r="G577" s="90"/>
    </row>
    <row r="578" spans="1:7" ht="15" x14ac:dyDescent="0.25">
      <c r="A578" s="89">
        <v>2365</v>
      </c>
      <c r="B578" s="90" t="s">
        <v>14867</v>
      </c>
      <c r="C578" s="90" t="s">
        <v>14868</v>
      </c>
      <c r="D578" s="90" t="s">
        <v>14869</v>
      </c>
      <c r="E578" s="90" t="s">
        <v>14870</v>
      </c>
      <c r="F578" s="90"/>
      <c r="G578" s="90"/>
    </row>
    <row r="579" spans="1:7" ht="15" x14ac:dyDescent="0.25">
      <c r="A579" s="89">
        <v>2369</v>
      </c>
      <c r="B579" s="90" t="s">
        <v>14867</v>
      </c>
      <c r="C579" s="90"/>
      <c r="D579" s="90"/>
      <c r="E579" s="90" t="s">
        <v>14867</v>
      </c>
      <c r="F579" s="90"/>
      <c r="G579" s="90"/>
    </row>
    <row r="580" spans="1:7" ht="15" x14ac:dyDescent="0.25">
      <c r="A580" s="89">
        <v>2371</v>
      </c>
      <c r="B580" s="90" t="s">
        <v>14867</v>
      </c>
      <c r="C580" s="90"/>
      <c r="D580" s="90"/>
      <c r="E580" s="90" t="s">
        <v>14867</v>
      </c>
      <c r="F580" s="90"/>
      <c r="G580" s="90"/>
    </row>
    <row r="581" spans="1:7" ht="15" x14ac:dyDescent="0.25">
      <c r="A581" s="89">
        <v>2373</v>
      </c>
      <c r="B581" s="90" t="s">
        <v>14867</v>
      </c>
      <c r="C581" s="90" t="s">
        <v>14868</v>
      </c>
      <c r="D581" s="90" t="s">
        <v>14879</v>
      </c>
      <c r="E581" s="90" t="s">
        <v>14886</v>
      </c>
      <c r="F581" s="90" t="s">
        <v>14887</v>
      </c>
      <c r="G581" s="90"/>
    </row>
    <row r="582" spans="1:7" ht="15" x14ac:dyDescent="0.25">
      <c r="A582" s="89">
        <v>2381</v>
      </c>
      <c r="B582" s="90" t="s">
        <v>14867</v>
      </c>
      <c r="C582" s="90" t="s">
        <v>14868</v>
      </c>
      <c r="D582" s="90" t="s">
        <v>14869</v>
      </c>
      <c r="E582" s="90" t="s">
        <v>14875</v>
      </c>
      <c r="F582" s="90"/>
      <c r="G582" s="90"/>
    </row>
    <row r="583" spans="1:7" ht="15" x14ac:dyDescent="0.25">
      <c r="A583" s="89">
        <v>2388</v>
      </c>
      <c r="B583" s="90" t="s">
        <v>14867</v>
      </c>
      <c r="C583" s="90" t="s">
        <v>14868</v>
      </c>
      <c r="D583" s="90" t="s">
        <v>14879</v>
      </c>
      <c r="E583" s="90" t="s">
        <v>14925</v>
      </c>
      <c r="F583" s="90" t="s">
        <v>340</v>
      </c>
      <c r="G583" s="90"/>
    </row>
    <row r="584" spans="1:7" ht="15" x14ac:dyDescent="0.25">
      <c r="A584" s="89">
        <v>2389</v>
      </c>
      <c r="B584" s="90" t="s">
        <v>14867</v>
      </c>
      <c r="C584" s="90"/>
      <c r="D584" s="90"/>
      <c r="E584" s="90" t="s">
        <v>14867</v>
      </c>
      <c r="F584" s="90"/>
      <c r="G584" s="90"/>
    </row>
    <row r="585" spans="1:7" ht="15" x14ac:dyDescent="0.25">
      <c r="A585" s="89">
        <v>2408</v>
      </c>
      <c r="B585" s="90" t="s">
        <v>14867</v>
      </c>
      <c r="C585" s="90" t="s">
        <v>14868</v>
      </c>
      <c r="D585" s="90" t="s">
        <v>14879</v>
      </c>
      <c r="E585" s="90" t="s">
        <v>14925</v>
      </c>
      <c r="F585" s="90" t="s">
        <v>340</v>
      </c>
      <c r="G585" s="90"/>
    </row>
    <row r="586" spans="1:7" ht="15" x14ac:dyDescent="0.25">
      <c r="A586" s="89">
        <v>2420</v>
      </c>
      <c r="B586" s="90" t="s">
        <v>14867</v>
      </c>
      <c r="C586" s="90" t="s">
        <v>14868</v>
      </c>
      <c r="D586" s="90" t="s">
        <v>14869</v>
      </c>
      <c r="E586" s="90" t="s">
        <v>14875</v>
      </c>
      <c r="F586" s="90"/>
      <c r="G586" s="90"/>
    </row>
    <row r="587" spans="1:7" ht="15" x14ac:dyDescent="0.25">
      <c r="A587" s="89">
        <v>2421</v>
      </c>
      <c r="B587" s="90" t="s">
        <v>14867</v>
      </c>
      <c r="C587" s="90" t="s">
        <v>14868</v>
      </c>
      <c r="D587" s="90" t="s">
        <v>14879</v>
      </c>
      <c r="E587" s="90" t="s">
        <v>14890</v>
      </c>
      <c r="F587" s="90" t="s">
        <v>15018</v>
      </c>
      <c r="G587" s="90"/>
    </row>
    <row r="588" spans="1:7" ht="15" x14ac:dyDescent="0.25">
      <c r="A588" s="89">
        <v>2431</v>
      </c>
      <c r="B588" s="90" t="s">
        <v>14867</v>
      </c>
      <c r="C588" s="90" t="s">
        <v>14868</v>
      </c>
      <c r="D588" s="90" t="s">
        <v>14907</v>
      </c>
      <c r="E588" s="90" t="s">
        <v>14908</v>
      </c>
      <c r="F588" s="90" t="s">
        <v>16045</v>
      </c>
      <c r="G588" s="90"/>
    </row>
    <row r="589" spans="1:7" ht="15" x14ac:dyDescent="0.25">
      <c r="A589" s="89">
        <v>2434</v>
      </c>
      <c r="B589" s="90" t="s">
        <v>14867</v>
      </c>
      <c r="C589" s="90" t="s">
        <v>14868</v>
      </c>
      <c r="D589" s="90" t="s">
        <v>14920</v>
      </c>
      <c r="E589" s="90" t="s">
        <v>14921</v>
      </c>
      <c r="F589" s="90" t="s">
        <v>14922</v>
      </c>
      <c r="G589" s="90"/>
    </row>
    <row r="590" spans="1:7" ht="15" x14ac:dyDescent="0.25">
      <c r="A590" s="89">
        <v>2458</v>
      </c>
      <c r="B590" s="90" t="s">
        <v>14867</v>
      </c>
      <c r="C590" s="90" t="s">
        <v>15209</v>
      </c>
      <c r="D590" s="90" t="s">
        <v>15210</v>
      </c>
      <c r="E590" s="90" t="s">
        <v>15210</v>
      </c>
      <c r="F590" s="90"/>
      <c r="G590" s="90"/>
    </row>
    <row r="591" spans="1:7" ht="15" x14ac:dyDescent="0.25">
      <c r="A591" s="89">
        <v>2474</v>
      </c>
      <c r="B591" s="90" t="s">
        <v>14867</v>
      </c>
      <c r="C591" s="90" t="s">
        <v>14868</v>
      </c>
      <c r="D591" s="90" t="s">
        <v>14869</v>
      </c>
      <c r="E591" s="90" t="s">
        <v>14869</v>
      </c>
      <c r="F591" s="90"/>
      <c r="G591" s="90"/>
    </row>
    <row r="592" spans="1:7" ht="15" x14ac:dyDescent="0.25">
      <c r="A592" s="89">
        <v>2478</v>
      </c>
      <c r="B592" s="90" t="s">
        <v>14867</v>
      </c>
      <c r="C592" s="90" t="s">
        <v>14868</v>
      </c>
      <c r="D592" s="90" t="s">
        <v>14943</v>
      </c>
      <c r="E592" s="90" t="s">
        <v>14943</v>
      </c>
      <c r="F592" s="90"/>
      <c r="G592" s="90"/>
    </row>
    <row r="593" spans="1:7" ht="15" x14ac:dyDescent="0.25">
      <c r="A593" s="89">
        <v>2479</v>
      </c>
      <c r="B593" s="90" t="s">
        <v>14867</v>
      </c>
      <c r="C593" s="90" t="s">
        <v>14868</v>
      </c>
      <c r="D593" s="90" t="s">
        <v>14943</v>
      </c>
      <c r="E593" s="90" t="s">
        <v>14943</v>
      </c>
      <c r="F593" s="90"/>
      <c r="G593" s="90"/>
    </row>
    <row r="594" spans="1:7" ht="15" x14ac:dyDescent="0.25">
      <c r="A594" s="89">
        <v>2480</v>
      </c>
      <c r="B594" s="90" t="s">
        <v>14867</v>
      </c>
      <c r="C594" s="90" t="s">
        <v>14868</v>
      </c>
      <c r="D594" s="90" t="s">
        <v>14869</v>
      </c>
      <c r="E594" s="90" t="s">
        <v>14869</v>
      </c>
      <c r="F594" s="90"/>
      <c r="G594" s="90"/>
    </row>
    <row r="595" spans="1:7" ht="15" x14ac:dyDescent="0.25">
      <c r="A595" s="89">
        <v>2481</v>
      </c>
      <c r="B595" s="90" t="s">
        <v>14867</v>
      </c>
      <c r="C595" s="90" t="s">
        <v>14868</v>
      </c>
      <c r="D595" s="90" t="s">
        <v>14883</v>
      </c>
      <c r="E595" s="90" t="s">
        <v>14874</v>
      </c>
      <c r="F595" s="90" t="s">
        <v>1863</v>
      </c>
      <c r="G595" s="90"/>
    </row>
    <row r="596" spans="1:7" ht="15" x14ac:dyDescent="0.25">
      <c r="A596" s="89">
        <v>2482</v>
      </c>
      <c r="B596" s="90" t="s">
        <v>14867</v>
      </c>
      <c r="C596" s="90" t="s">
        <v>14868</v>
      </c>
      <c r="D596" s="90" t="s">
        <v>14907</v>
      </c>
      <c r="E596" s="90" t="s">
        <v>15034</v>
      </c>
      <c r="F596" s="90" t="s">
        <v>16003</v>
      </c>
      <c r="G596" s="90"/>
    </row>
    <row r="597" spans="1:7" ht="15" x14ac:dyDescent="0.25">
      <c r="A597" s="89">
        <v>2485</v>
      </c>
      <c r="B597" s="90" t="s">
        <v>14867</v>
      </c>
      <c r="C597" s="90" t="s">
        <v>14868</v>
      </c>
      <c r="D597" s="90" t="s">
        <v>14883</v>
      </c>
      <c r="E597" s="90" t="s">
        <v>14874</v>
      </c>
      <c r="F597" s="90" t="s">
        <v>16046</v>
      </c>
      <c r="G597" s="90"/>
    </row>
    <row r="598" spans="1:7" ht="15" x14ac:dyDescent="0.25">
      <c r="A598" s="89">
        <v>2494</v>
      </c>
      <c r="B598" s="90" t="s">
        <v>14867</v>
      </c>
      <c r="C598" s="90" t="s">
        <v>14868</v>
      </c>
      <c r="D598" s="90" t="s">
        <v>14869</v>
      </c>
      <c r="E598" s="90" t="s">
        <v>14869</v>
      </c>
      <c r="F598" s="90"/>
      <c r="G598" s="90"/>
    </row>
    <row r="599" spans="1:7" ht="15" x14ac:dyDescent="0.25">
      <c r="A599" s="89">
        <v>2495</v>
      </c>
      <c r="B599" s="90" t="s">
        <v>14867</v>
      </c>
      <c r="C599" s="90" t="s">
        <v>14868</v>
      </c>
      <c r="D599" s="90" t="s">
        <v>14869</v>
      </c>
      <c r="E599" s="90" t="s">
        <v>14869</v>
      </c>
      <c r="F599" s="90"/>
      <c r="G599" s="90"/>
    </row>
    <row r="600" spans="1:7" ht="15" x14ac:dyDescent="0.25">
      <c r="A600" s="89">
        <v>2496</v>
      </c>
      <c r="B600" s="90" t="s">
        <v>14867</v>
      </c>
      <c r="C600" s="90" t="s">
        <v>14868</v>
      </c>
      <c r="D600" s="90" t="s">
        <v>14869</v>
      </c>
      <c r="E600" s="90" t="s">
        <v>16047</v>
      </c>
      <c r="F600" s="90" t="s">
        <v>15018</v>
      </c>
      <c r="G600" s="90"/>
    </row>
    <row r="601" spans="1:7" ht="15" x14ac:dyDescent="0.25">
      <c r="A601" s="89">
        <v>2497</v>
      </c>
      <c r="B601" s="90" t="s">
        <v>14867</v>
      </c>
      <c r="C601" s="90" t="s">
        <v>14868</v>
      </c>
      <c r="D601" s="90" t="s">
        <v>14907</v>
      </c>
      <c r="E601" s="90" t="s">
        <v>16022</v>
      </c>
      <c r="F601" s="90" t="s">
        <v>16023</v>
      </c>
      <c r="G601" s="90"/>
    </row>
    <row r="602" spans="1:7" ht="15" x14ac:dyDescent="0.25">
      <c r="A602" s="89">
        <v>2498</v>
      </c>
      <c r="B602" s="90" t="s">
        <v>14867</v>
      </c>
      <c r="C602" s="90" t="s">
        <v>14868</v>
      </c>
      <c r="D602" s="90" t="s">
        <v>14907</v>
      </c>
      <c r="E602" s="90" t="s">
        <v>14908</v>
      </c>
      <c r="F602" s="90" t="s">
        <v>14909</v>
      </c>
      <c r="G602" s="90"/>
    </row>
    <row r="603" spans="1:7" ht="15" x14ac:dyDescent="0.25">
      <c r="A603" s="89">
        <v>2500</v>
      </c>
      <c r="B603" s="90" t="s">
        <v>14867</v>
      </c>
      <c r="C603" s="90"/>
      <c r="D603" s="90"/>
      <c r="E603" s="90" t="s">
        <v>14867</v>
      </c>
      <c r="F603" s="90"/>
      <c r="G603" s="90"/>
    </row>
    <row r="604" spans="1:7" ht="15" x14ac:dyDescent="0.25">
      <c r="A604" s="89">
        <v>2502</v>
      </c>
      <c r="B604" s="90" t="s">
        <v>14867</v>
      </c>
      <c r="C604" s="90" t="s">
        <v>14868</v>
      </c>
      <c r="D604" s="90" t="s">
        <v>14869</v>
      </c>
      <c r="E604" s="90" t="s">
        <v>14875</v>
      </c>
      <c r="F604" s="90"/>
      <c r="G604" s="90"/>
    </row>
    <row r="605" spans="1:7" ht="15" x14ac:dyDescent="0.25">
      <c r="A605" s="89">
        <v>2504</v>
      </c>
      <c r="B605" s="90" t="s">
        <v>14867</v>
      </c>
      <c r="C605" s="90" t="s">
        <v>14868</v>
      </c>
      <c r="D605" s="90" t="s">
        <v>14981</v>
      </c>
      <c r="E605" s="90" t="s">
        <v>14982</v>
      </c>
      <c r="F605" s="90"/>
      <c r="G605" s="90" t="s">
        <v>1025</v>
      </c>
    </row>
    <row r="606" spans="1:7" ht="15" x14ac:dyDescent="0.25">
      <c r="A606" s="89">
        <v>2505</v>
      </c>
      <c r="B606" s="90" t="s">
        <v>14867</v>
      </c>
      <c r="C606" s="90"/>
      <c r="D606" s="90"/>
      <c r="E606" s="90" t="s">
        <v>14867</v>
      </c>
      <c r="F606" s="90"/>
      <c r="G606" s="90"/>
    </row>
    <row r="607" spans="1:7" ht="15" x14ac:dyDescent="0.25">
      <c r="A607" s="89">
        <v>2507</v>
      </c>
      <c r="B607" s="90" t="s">
        <v>14867</v>
      </c>
      <c r="C607" s="90" t="s">
        <v>14868</v>
      </c>
      <c r="D607" s="90" t="s">
        <v>14869</v>
      </c>
      <c r="E607" s="90" t="s">
        <v>14869</v>
      </c>
      <c r="F607" s="90"/>
      <c r="G607" s="90"/>
    </row>
    <row r="608" spans="1:7" ht="15" x14ac:dyDescent="0.25">
      <c r="A608" s="89">
        <v>2508</v>
      </c>
      <c r="B608" s="90" t="s">
        <v>14867</v>
      </c>
      <c r="C608" s="90" t="s">
        <v>14868</v>
      </c>
      <c r="D608" s="90" t="s">
        <v>14907</v>
      </c>
      <c r="E608" s="90" t="s">
        <v>14908</v>
      </c>
      <c r="F608" s="90"/>
      <c r="G608" s="90"/>
    </row>
    <row r="609" spans="1:7" ht="15" x14ac:dyDescent="0.25">
      <c r="A609" s="89">
        <v>2511</v>
      </c>
      <c r="B609" s="90" t="s">
        <v>14867</v>
      </c>
      <c r="C609" s="90" t="s">
        <v>14868</v>
      </c>
      <c r="D609" s="90" t="s">
        <v>14907</v>
      </c>
      <c r="E609" s="90" t="s">
        <v>14908</v>
      </c>
      <c r="F609" s="90"/>
      <c r="G609" s="90"/>
    </row>
    <row r="610" spans="1:7" ht="15" x14ac:dyDescent="0.25">
      <c r="A610" s="89">
        <v>2517</v>
      </c>
      <c r="B610" s="90" t="s">
        <v>14867</v>
      </c>
      <c r="C610" s="90" t="s">
        <v>14868</v>
      </c>
      <c r="D610" s="90" t="s">
        <v>14920</v>
      </c>
      <c r="E610" s="90" t="s">
        <v>14921</v>
      </c>
      <c r="F610" s="90" t="s">
        <v>14922</v>
      </c>
      <c r="G610" s="90"/>
    </row>
    <row r="611" spans="1:7" ht="15" x14ac:dyDescent="0.25">
      <c r="A611" s="89">
        <v>2518</v>
      </c>
      <c r="B611" s="90" t="s">
        <v>14867</v>
      </c>
      <c r="C611" s="90" t="s">
        <v>14868</v>
      </c>
      <c r="D611" s="90" t="s">
        <v>14879</v>
      </c>
      <c r="E611" s="90" t="s">
        <v>14925</v>
      </c>
      <c r="F611" s="90" t="s">
        <v>340</v>
      </c>
      <c r="G611" s="90"/>
    </row>
    <row r="612" spans="1:7" ht="15" x14ac:dyDescent="0.25">
      <c r="A612" s="89">
        <v>2519</v>
      </c>
      <c r="B612" s="90" t="s">
        <v>14867</v>
      </c>
      <c r="C612" s="90" t="s">
        <v>14868</v>
      </c>
      <c r="D612" s="90" t="s">
        <v>14879</v>
      </c>
      <c r="E612" s="90" t="s">
        <v>14925</v>
      </c>
      <c r="F612" s="90"/>
      <c r="G612" s="90"/>
    </row>
    <row r="613" spans="1:7" ht="15" x14ac:dyDescent="0.25">
      <c r="A613" s="89">
        <v>2520</v>
      </c>
      <c r="B613" s="90" t="s">
        <v>14867</v>
      </c>
      <c r="C613" s="90" t="s">
        <v>14868</v>
      </c>
      <c r="D613" s="90" t="s">
        <v>14869</v>
      </c>
      <c r="E613" s="90" t="s">
        <v>14875</v>
      </c>
      <c r="F613" s="90"/>
      <c r="G613" s="90"/>
    </row>
    <row r="614" spans="1:7" ht="15" x14ac:dyDescent="0.25">
      <c r="A614" s="89">
        <v>2521</v>
      </c>
      <c r="B614" s="90" t="s">
        <v>14867</v>
      </c>
      <c r="C614" s="90" t="s">
        <v>14868</v>
      </c>
      <c r="D614" s="90" t="s">
        <v>14869</v>
      </c>
      <c r="E614" s="90" t="s">
        <v>14875</v>
      </c>
      <c r="F614" s="90"/>
      <c r="G614" s="90"/>
    </row>
    <row r="615" spans="1:7" ht="15" x14ac:dyDescent="0.25">
      <c r="A615" s="89">
        <v>2522</v>
      </c>
      <c r="B615" s="90" t="s">
        <v>14867</v>
      </c>
      <c r="C615" s="90" t="s">
        <v>14868</v>
      </c>
      <c r="D615" s="90" t="s">
        <v>14981</v>
      </c>
      <c r="E615" s="90" t="s">
        <v>14982</v>
      </c>
      <c r="F615" s="90" t="s">
        <v>15026</v>
      </c>
      <c r="G615" s="90" t="s">
        <v>1025</v>
      </c>
    </row>
    <row r="616" spans="1:7" ht="15" x14ac:dyDescent="0.25">
      <c r="A616" s="89">
        <v>2523</v>
      </c>
      <c r="B616" s="90" t="s">
        <v>14867</v>
      </c>
      <c r="C616" s="90" t="s">
        <v>14868</v>
      </c>
      <c r="D616" s="90" t="s">
        <v>14907</v>
      </c>
      <c r="E616" s="90" t="s">
        <v>14908</v>
      </c>
      <c r="F616" s="90" t="s">
        <v>16031</v>
      </c>
      <c r="G616" s="90"/>
    </row>
    <row r="617" spans="1:7" ht="15" x14ac:dyDescent="0.25">
      <c r="A617" s="89">
        <v>2524</v>
      </c>
      <c r="B617" s="90" t="s">
        <v>14867</v>
      </c>
      <c r="C617" s="90"/>
      <c r="D617" s="90"/>
      <c r="E617" s="90" t="s">
        <v>14867</v>
      </c>
      <c r="F617" s="90"/>
      <c r="G617" s="90"/>
    </row>
    <row r="618" spans="1:7" ht="15" x14ac:dyDescent="0.25">
      <c r="A618" s="89">
        <v>2525</v>
      </c>
      <c r="B618" s="90" t="s">
        <v>14867</v>
      </c>
      <c r="C618" s="90" t="s">
        <v>14868</v>
      </c>
      <c r="D618" s="90" t="s">
        <v>14869</v>
      </c>
      <c r="E618" s="90" t="s">
        <v>14870</v>
      </c>
      <c r="F618" s="90"/>
      <c r="G618" s="90"/>
    </row>
    <row r="619" spans="1:7" ht="15" x14ac:dyDescent="0.25">
      <c r="A619" s="89">
        <v>2526</v>
      </c>
      <c r="B619" s="90" t="s">
        <v>14867</v>
      </c>
      <c r="C619" s="90" t="s">
        <v>14868</v>
      </c>
      <c r="D619" s="90" t="s">
        <v>14869</v>
      </c>
      <c r="E619" s="90" t="s">
        <v>14875</v>
      </c>
      <c r="F619" s="90"/>
      <c r="G619" s="90"/>
    </row>
    <row r="620" spans="1:7" ht="15" x14ac:dyDescent="0.25">
      <c r="A620" s="89">
        <v>2527</v>
      </c>
      <c r="B620" s="90" t="s">
        <v>14867</v>
      </c>
      <c r="C620" s="90" t="s">
        <v>14868</v>
      </c>
      <c r="D620" s="90" t="s">
        <v>14879</v>
      </c>
      <c r="E620" s="90" t="s">
        <v>14886</v>
      </c>
      <c r="F620" s="90"/>
      <c r="G620" s="90" t="s">
        <v>1025</v>
      </c>
    </row>
    <row r="621" spans="1:7" ht="15" x14ac:dyDescent="0.25">
      <c r="A621" s="89">
        <v>2528</v>
      </c>
      <c r="B621" s="90" t="s">
        <v>14867</v>
      </c>
      <c r="C621" s="90" t="s">
        <v>14868</v>
      </c>
      <c r="D621" s="90" t="s">
        <v>14907</v>
      </c>
      <c r="E621" s="90" t="s">
        <v>14908</v>
      </c>
      <c r="F621" s="90"/>
      <c r="G621" s="90"/>
    </row>
    <row r="622" spans="1:7" ht="15" x14ac:dyDescent="0.25">
      <c r="A622" s="89">
        <v>2529</v>
      </c>
      <c r="B622" s="90" t="s">
        <v>14867</v>
      </c>
      <c r="C622" s="90" t="s">
        <v>14868</v>
      </c>
      <c r="D622" s="90" t="s">
        <v>14879</v>
      </c>
      <c r="E622" s="90" t="s">
        <v>14886</v>
      </c>
      <c r="F622" s="90"/>
      <c r="G622" s="90" t="s">
        <v>1025</v>
      </c>
    </row>
    <row r="623" spans="1:7" ht="15" x14ac:dyDescent="0.25">
      <c r="A623" s="89">
        <v>2531</v>
      </c>
      <c r="B623" s="90" t="s">
        <v>14867</v>
      </c>
      <c r="C623" s="90" t="s">
        <v>14868</v>
      </c>
      <c r="D623" s="90" t="s">
        <v>14879</v>
      </c>
      <c r="E623" s="90" t="s">
        <v>14925</v>
      </c>
      <c r="F623" s="90" t="s">
        <v>340</v>
      </c>
      <c r="G623" s="90"/>
    </row>
    <row r="624" spans="1:7" ht="15" x14ac:dyDescent="0.25">
      <c r="A624" s="89">
        <v>2532</v>
      </c>
      <c r="B624" s="90" t="s">
        <v>14867</v>
      </c>
      <c r="C624" s="90" t="s">
        <v>14868</v>
      </c>
      <c r="D624" s="90" t="s">
        <v>14879</v>
      </c>
      <c r="E624" s="90" t="s">
        <v>14925</v>
      </c>
      <c r="F624" s="90"/>
      <c r="G624" s="90"/>
    </row>
    <row r="625" spans="1:7" ht="15" x14ac:dyDescent="0.25">
      <c r="A625" s="89">
        <v>2533</v>
      </c>
      <c r="B625" s="90" t="s">
        <v>14867</v>
      </c>
      <c r="C625" s="90" t="s">
        <v>14868</v>
      </c>
      <c r="D625" s="90" t="s">
        <v>14879</v>
      </c>
      <c r="E625" s="90" t="s">
        <v>14925</v>
      </c>
      <c r="F625" s="90" t="s">
        <v>340</v>
      </c>
      <c r="G625" s="90"/>
    </row>
    <row r="626" spans="1:7" ht="15" x14ac:dyDescent="0.25">
      <c r="A626" s="89">
        <v>2534</v>
      </c>
      <c r="B626" s="90" t="s">
        <v>14867</v>
      </c>
      <c r="C626" s="90" t="s">
        <v>14868</v>
      </c>
      <c r="D626" s="90" t="s">
        <v>14869</v>
      </c>
      <c r="E626" s="90" t="s">
        <v>14875</v>
      </c>
      <c r="F626" s="90"/>
      <c r="G626" s="90"/>
    </row>
    <row r="627" spans="1:7" ht="15" x14ac:dyDescent="0.25">
      <c r="A627" s="89">
        <v>2536</v>
      </c>
      <c r="B627" s="90" t="s">
        <v>14867</v>
      </c>
      <c r="C627" s="90" t="s">
        <v>15209</v>
      </c>
      <c r="D627" s="90" t="s">
        <v>15251</v>
      </c>
      <c r="E627" s="90" t="s">
        <v>15251</v>
      </c>
      <c r="F627" s="90"/>
      <c r="G627" s="90"/>
    </row>
    <row r="628" spans="1:7" ht="15" x14ac:dyDescent="0.25">
      <c r="A628" s="89">
        <v>2537</v>
      </c>
      <c r="B628" s="90" t="s">
        <v>14867</v>
      </c>
      <c r="C628" s="90"/>
      <c r="D628" s="90"/>
      <c r="E628" s="90" t="s">
        <v>14867</v>
      </c>
      <c r="F628" s="90"/>
      <c r="G628" s="90"/>
    </row>
    <row r="629" spans="1:7" ht="15" x14ac:dyDescent="0.25">
      <c r="A629" s="89">
        <v>2538</v>
      </c>
      <c r="B629" s="90" t="s">
        <v>14867</v>
      </c>
      <c r="C629" s="90" t="s">
        <v>14868</v>
      </c>
      <c r="D629" s="90" t="s">
        <v>14869</v>
      </c>
      <c r="E629" s="90" t="s">
        <v>14875</v>
      </c>
      <c r="F629" s="90"/>
      <c r="G629" s="90"/>
    </row>
    <row r="630" spans="1:7" ht="15" x14ac:dyDescent="0.25">
      <c r="A630" s="89">
        <v>2539</v>
      </c>
      <c r="B630" s="90" t="s">
        <v>14867</v>
      </c>
      <c r="C630" s="90"/>
      <c r="D630" s="90"/>
      <c r="E630" s="90" t="s">
        <v>14867</v>
      </c>
      <c r="F630" s="90"/>
      <c r="G630" s="90"/>
    </row>
    <row r="631" spans="1:7" ht="15" x14ac:dyDescent="0.25">
      <c r="A631" s="89">
        <v>2540</v>
      </c>
      <c r="B631" s="90" t="s">
        <v>14867</v>
      </c>
      <c r="C631" s="90" t="s">
        <v>14868</v>
      </c>
      <c r="D631" s="90" t="s">
        <v>14879</v>
      </c>
      <c r="E631" s="90" t="s">
        <v>14925</v>
      </c>
      <c r="F631" s="90" t="s">
        <v>340</v>
      </c>
      <c r="G631" s="90"/>
    </row>
    <row r="632" spans="1:7" ht="15" x14ac:dyDescent="0.25">
      <c r="A632" s="89">
        <v>2541</v>
      </c>
      <c r="B632" s="90" t="s">
        <v>14867</v>
      </c>
      <c r="C632" s="90" t="s">
        <v>14868</v>
      </c>
      <c r="D632" s="90" t="s">
        <v>14879</v>
      </c>
      <c r="E632" s="90" t="s">
        <v>14925</v>
      </c>
      <c r="F632" s="90"/>
      <c r="G632" s="90"/>
    </row>
    <row r="633" spans="1:7" ht="15" x14ac:dyDescent="0.25">
      <c r="A633" s="89">
        <v>2542</v>
      </c>
      <c r="B633" s="90" t="s">
        <v>14867</v>
      </c>
      <c r="C633" s="90" t="s">
        <v>14868</v>
      </c>
      <c r="D633" s="90" t="s">
        <v>14879</v>
      </c>
      <c r="E633" s="90" t="s">
        <v>14925</v>
      </c>
      <c r="F633" s="90"/>
      <c r="G633" s="90"/>
    </row>
    <row r="634" spans="1:7" ht="15" x14ac:dyDescent="0.25">
      <c r="A634" s="89">
        <v>2543</v>
      </c>
      <c r="B634" s="90" t="s">
        <v>14867</v>
      </c>
      <c r="C634" s="90" t="s">
        <v>14868</v>
      </c>
      <c r="D634" s="90" t="s">
        <v>14869</v>
      </c>
      <c r="E634" s="90" t="s">
        <v>14875</v>
      </c>
      <c r="F634" s="90"/>
      <c r="G634" s="90"/>
    </row>
    <row r="635" spans="1:7" ht="15" x14ac:dyDescent="0.25">
      <c r="A635" s="89">
        <v>2544</v>
      </c>
      <c r="B635" s="90" t="s">
        <v>14867</v>
      </c>
      <c r="C635" s="90" t="s">
        <v>14868</v>
      </c>
      <c r="D635" s="90" t="s">
        <v>14879</v>
      </c>
      <c r="E635" s="90" t="s">
        <v>14925</v>
      </c>
      <c r="F635" s="90"/>
      <c r="G635" s="90"/>
    </row>
    <row r="636" spans="1:7" ht="15" x14ac:dyDescent="0.25">
      <c r="A636" s="89">
        <v>2545</v>
      </c>
      <c r="B636" s="90" t="s">
        <v>14867</v>
      </c>
      <c r="C636" s="90"/>
      <c r="D636" s="90"/>
      <c r="E636" s="90" t="s">
        <v>14867</v>
      </c>
      <c r="F636" s="90"/>
      <c r="G636" s="90"/>
    </row>
    <row r="637" spans="1:7" ht="15" x14ac:dyDescent="0.25">
      <c r="A637" s="89">
        <v>2546</v>
      </c>
      <c r="B637" s="90" t="s">
        <v>14867</v>
      </c>
      <c r="C637" s="90" t="s">
        <v>14868</v>
      </c>
      <c r="D637" s="90" t="s">
        <v>14879</v>
      </c>
      <c r="E637" s="90" t="s">
        <v>14925</v>
      </c>
      <c r="F637" s="90" t="s">
        <v>14971</v>
      </c>
      <c r="G637" s="90"/>
    </row>
    <row r="638" spans="1:7" ht="15" x14ac:dyDescent="0.25">
      <c r="A638" s="89">
        <v>2547</v>
      </c>
      <c r="B638" s="90" t="s">
        <v>14867</v>
      </c>
      <c r="C638" s="90" t="s">
        <v>14868</v>
      </c>
      <c r="D638" s="90" t="s">
        <v>14920</v>
      </c>
      <c r="E638" s="90" t="s">
        <v>14921</v>
      </c>
      <c r="F638" s="90"/>
      <c r="G638" s="90"/>
    </row>
    <row r="639" spans="1:7" ht="15" x14ac:dyDescent="0.25">
      <c r="A639" s="89">
        <v>2548</v>
      </c>
      <c r="B639" s="90" t="s">
        <v>14867</v>
      </c>
      <c r="C639" s="90" t="s">
        <v>14868</v>
      </c>
      <c r="D639" s="90" t="s">
        <v>14879</v>
      </c>
      <c r="E639" s="90" t="s">
        <v>14925</v>
      </c>
      <c r="F639" s="90"/>
      <c r="G639" s="90"/>
    </row>
    <row r="640" spans="1:7" ht="15" x14ac:dyDescent="0.25">
      <c r="A640" s="89">
        <v>2564</v>
      </c>
      <c r="B640" s="90" t="s">
        <v>14867</v>
      </c>
      <c r="C640" s="90"/>
      <c r="D640" s="90"/>
      <c r="E640" s="90" t="s">
        <v>14867</v>
      </c>
      <c r="F640" s="90"/>
      <c r="G640" s="90"/>
    </row>
    <row r="641" spans="1:7" ht="15" x14ac:dyDescent="0.25">
      <c r="A641" s="89">
        <v>2565</v>
      </c>
      <c r="B641" s="90" t="s">
        <v>14867</v>
      </c>
      <c r="C641" s="90"/>
      <c r="D641" s="90"/>
      <c r="E641" s="90" t="s">
        <v>14867</v>
      </c>
      <c r="F641" s="90"/>
      <c r="G641" s="90"/>
    </row>
    <row r="642" spans="1:7" ht="15" x14ac:dyDescent="0.25">
      <c r="A642" s="89">
        <v>2566</v>
      </c>
      <c r="B642" s="90" t="s">
        <v>14867</v>
      </c>
      <c r="C642" s="90"/>
      <c r="D642" s="90"/>
      <c r="E642" s="90" t="s">
        <v>14867</v>
      </c>
      <c r="F642" s="90"/>
      <c r="G642" s="90"/>
    </row>
    <row r="643" spans="1:7" ht="15" x14ac:dyDescent="0.25">
      <c r="A643" s="89">
        <v>2567</v>
      </c>
      <c r="B643" s="90" t="s">
        <v>14867</v>
      </c>
      <c r="C643" s="90" t="s">
        <v>14868</v>
      </c>
      <c r="D643" s="90" t="s">
        <v>14879</v>
      </c>
      <c r="E643" s="90" t="s">
        <v>14925</v>
      </c>
      <c r="F643" s="90"/>
      <c r="G643" s="90"/>
    </row>
    <row r="644" spans="1:7" ht="15" x14ac:dyDescent="0.25">
      <c r="A644" s="89">
        <v>2568</v>
      </c>
      <c r="B644" s="90" t="s">
        <v>14867</v>
      </c>
      <c r="C644" s="90"/>
      <c r="D644" s="90"/>
      <c r="E644" s="90" t="s">
        <v>14867</v>
      </c>
      <c r="F644" s="90"/>
      <c r="G644" s="90"/>
    </row>
    <row r="645" spans="1:7" ht="15" x14ac:dyDescent="0.25">
      <c r="A645" s="89">
        <v>2569</v>
      </c>
      <c r="B645" s="90" t="s">
        <v>14867</v>
      </c>
      <c r="C645" s="90"/>
      <c r="D645" s="90"/>
      <c r="E645" s="90" t="s">
        <v>14867</v>
      </c>
      <c r="F645" s="90"/>
      <c r="G645" s="90"/>
    </row>
    <row r="646" spans="1:7" ht="15" x14ac:dyDescent="0.25">
      <c r="A646" s="89">
        <v>2570</v>
      </c>
      <c r="B646" s="90" t="s">
        <v>14867</v>
      </c>
      <c r="C646" s="90"/>
      <c r="D646" s="90"/>
      <c r="E646" s="90" t="s">
        <v>14867</v>
      </c>
      <c r="F646" s="90"/>
      <c r="G646" s="90"/>
    </row>
    <row r="647" spans="1:7" ht="15" x14ac:dyDescent="0.25">
      <c r="A647" s="89">
        <v>2571</v>
      </c>
      <c r="B647" s="90" t="s">
        <v>14867</v>
      </c>
      <c r="C647" s="90" t="s">
        <v>14868</v>
      </c>
      <c r="D647" s="90" t="s">
        <v>14907</v>
      </c>
      <c r="E647" s="90" t="s">
        <v>14908</v>
      </c>
      <c r="F647" s="90" t="s">
        <v>8211</v>
      </c>
      <c r="G647" s="90"/>
    </row>
    <row r="648" spans="1:7" ht="15" x14ac:dyDescent="0.25">
      <c r="A648" s="89">
        <v>2572</v>
      </c>
      <c r="B648" s="90" t="s">
        <v>14867</v>
      </c>
      <c r="C648" s="90" t="s">
        <v>14868</v>
      </c>
      <c r="D648" s="90" t="s">
        <v>14907</v>
      </c>
      <c r="E648" s="90" t="s">
        <v>14908</v>
      </c>
      <c r="F648" s="90"/>
      <c r="G648" s="90"/>
    </row>
    <row r="649" spans="1:7" ht="15" x14ac:dyDescent="0.25">
      <c r="A649" s="89">
        <v>2573</v>
      </c>
      <c r="B649" s="90" t="s">
        <v>14867</v>
      </c>
      <c r="C649" s="90" t="s">
        <v>14868</v>
      </c>
      <c r="D649" s="90" t="s">
        <v>14869</v>
      </c>
      <c r="E649" s="90" t="s">
        <v>14875</v>
      </c>
      <c r="F649" s="90"/>
      <c r="G649" s="90"/>
    </row>
    <row r="650" spans="1:7" ht="15" x14ac:dyDescent="0.25">
      <c r="A650" s="89">
        <v>2574</v>
      </c>
      <c r="B650" s="90" t="s">
        <v>14867</v>
      </c>
      <c r="C650" s="90" t="s">
        <v>14868</v>
      </c>
      <c r="D650" s="90" t="s">
        <v>14879</v>
      </c>
      <c r="E650" s="90" t="s">
        <v>14886</v>
      </c>
      <c r="F650" s="90" t="s">
        <v>14887</v>
      </c>
      <c r="G650" s="90"/>
    </row>
    <row r="651" spans="1:7" ht="15" x14ac:dyDescent="0.25">
      <c r="A651" s="89">
        <v>2575</v>
      </c>
      <c r="B651" s="90" t="s">
        <v>14867</v>
      </c>
      <c r="C651" s="90" t="s">
        <v>14868</v>
      </c>
      <c r="D651" s="90" t="s">
        <v>14869</v>
      </c>
      <c r="E651" s="90" t="s">
        <v>14875</v>
      </c>
      <c r="F651" s="90"/>
      <c r="G651" s="90"/>
    </row>
    <row r="652" spans="1:7" ht="15" x14ac:dyDescent="0.25">
      <c r="A652" s="89">
        <v>2576</v>
      </c>
      <c r="B652" s="90" t="s">
        <v>14867</v>
      </c>
      <c r="C652" s="90" t="s">
        <v>14868</v>
      </c>
      <c r="D652" s="90" t="s">
        <v>14907</v>
      </c>
      <c r="E652" s="90" t="s">
        <v>14908</v>
      </c>
      <c r="F652" s="90" t="s">
        <v>8211</v>
      </c>
      <c r="G652" s="90"/>
    </row>
    <row r="653" spans="1:7" ht="15" x14ac:dyDescent="0.25">
      <c r="A653" s="89">
        <v>2577</v>
      </c>
      <c r="B653" s="90" t="s">
        <v>14867</v>
      </c>
      <c r="C653" s="90" t="s">
        <v>14868</v>
      </c>
      <c r="D653" s="90" t="s">
        <v>14879</v>
      </c>
      <c r="E653" s="90" t="s">
        <v>14886</v>
      </c>
      <c r="F653" s="90" t="s">
        <v>15227</v>
      </c>
      <c r="G653" s="90"/>
    </row>
    <row r="654" spans="1:7" ht="15" x14ac:dyDescent="0.25">
      <c r="A654" s="89">
        <v>2578</v>
      </c>
      <c r="B654" s="90" t="s">
        <v>14867</v>
      </c>
      <c r="C654" s="90" t="s">
        <v>14868</v>
      </c>
      <c r="D654" s="90" t="s">
        <v>14920</v>
      </c>
      <c r="E654" s="90" t="s">
        <v>14921</v>
      </c>
      <c r="F654" s="90" t="s">
        <v>14922</v>
      </c>
      <c r="G654" s="90"/>
    </row>
    <row r="655" spans="1:7" ht="15" x14ac:dyDescent="0.25">
      <c r="A655" s="89">
        <v>2579</v>
      </c>
      <c r="B655" s="90" t="s">
        <v>14867</v>
      </c>
      <c r="C655" s="90" t="s">
        <v>14868</v>
      </c>
      <c r="D655" s="90" t="s">
        <v>14907</v>
      </c>
      <c r="E655" s="90" t="s">
        <v>15352</v>
      </c>
      <c r="F655" s="90" t="s">
        <v>16032</v>
      </c>
      <c r="G655" s="90" t="s">
        <v>16034</v>
      </c>
    </row>
    <row r="656" spans="1:7" ht="15" x14ac:dyDescent="0.25">
      <c r="A656" s="89">
        <v>2580</v>
      </c>
      <c r="B656" s="90" t="s">
        <v>14867</v>
      </c>
      <c r="C656" s="90" t="s">
        <v>14868</v>
      </c>
      <c r="D656" s="90" t="s">
        <v>14981</v>
      </c>
      <c r="E656" s="90" t="s">
        <v>14982</v>
      </c>
      <c r="F656" s="90"/>
      <c r="G656" s="90"/>
    </row>
    <row r="657" spans="1:7" ht="15" x14ac:dyDescent="0.25">
      <c r="A657" s="89">
        <v>2581</v>
      </c>
      <c r="B657" s="90" t="s">
        <v>14867</v>
      </c>
      <c r="C657" s="90" t="s">
        <v>14868</v>
      </c>
      <c r="D657" s="90" t="s">
        <v>14869</v>
      </c>
      <c r="E657" s="90" t="s">
        <v>14870</v>
      </c>
      <c r="F657" s="90"/>
      <c r="G657" s="90"/>
    </row>
    <row r="658" spans="1:7" ht="15" x14ac:dyDescent="0.25">
      <c r="A658" s="89">
        <v>2582</v>
      </c>
      <c r="B658" s="90" t="s">
        <v>14867</v>
      </c>
      <c r="C658" s="90" t="s">
        <v>14868</v>
      </c>
      <c r="D658" s="90" t="s">
        <v>14879</v>
      </c>
      <c r="E658" s="90" t="s">
        <v>14890</v>
      </c>
      <c r="F658" s="90" t="s">
        <v>15018</v>
      </c>
      <c r="G658" s="90"/>
    </row>
    <row r="659" spans="1:7" ht="15" x14ac:dyDescent="0.25">
      <c r="A659" s="89">
        <v>2583</v>
      </c>
      <c r="B659" s="90" t="s">
        <v>14867</v>
      </c>
      <c r="C659" s="90" t="s">
        <v>14868</v>
      </c>
      <c r="D659" s="90" t="s">
        <v>14879</v>
      </c>
      <c r="E659" s="90" t="s">
        <v>14886</v>
      </c>
      <c r="F659" s="90" t="s">
        <v>14887</v>
      </c>
      <c r="G659" s="90"/>
    </row>
    <row r="660" spans="1:7" ht="15" x14ac:dyDescent="0.25">
      <c r="A660" s="89">
        <v>2584</v>
      </c>
      <c r="B660" s="90" t="s">
        <v>14867</v>
      </c>
      <c r="C660" s="90" t="s">
        <v>14868</v>
      </c>
      <c r="D660" s="90" t="s">
        <v>14920</v>
      </c>
      <c r="E660" s="90" t="s">
        <v>14921</v>
      </c>
      <c r="F660" s="90" t="s">
        <v>15044</v>
      </c>
      <c r="G660" s="90"/>
    </row>
    <row r="661" spans="1:7" ht="15" x14ac:dyDescent="0.25">
      <c r="A661" s="89">
        <v>2585</v>
      </c>
      <c r="B661" s="90" t="s">
        <v>14867</v>
      </c>
      <c r="C661" s="90" t="s">
        <v>14868</v>
      </c>
      <c r="D661" s="90" t="s">
        <v>14879</v>
      </c>
      <c r="E661" s="90" t="s">
        <v>14925</v>
      </c>
      <c r="F661" s="90" t="s">
        <v>1699</v>
      </c>
      <c r="G661" s="90"/>
    </row>
    <row r="662" spans="1:7" ht="15" x14ac:dyDescent="0.25">
      <c r="A662" s="89">
        <v>2586</v>
      </c>
      <c r="B662" s="90" t="s">
        <v>14867</v>
      </c>
      <c r="C662" s="90" t="s">
        <v>14868</v>
      </c>
      <c r="D662" s="90" t="s">
        <v>14879</v>
      </c>
      <c r="E662" s="90" t="s">
        <v>14925</v>
      </c>
      <c r="F662" s="90" t="s">
        <v>14971</v>
      </c>
      <c r="G662" s="90"/>
    </row>
    <row r="663" spans="1:7" ht="15" x14ac:dyDescent="0.25">
      <c r="A663" s="89">
        <v>2587</v>
      </c>
      <c r="B663" s="90" t="s">
        <v>14867</v>
      </c>
      <c r="C663" s="90" t="s">
        <v>14868</v>
      </c>
      <c r="D663" s="90" t="s">
        <v>14907</v>
      </c>
      <c r="E663" s="90" t="s">
        <v>14908</v>
      </c>
      <c r="F663" s="90" t="s">
        <v>8211</v>
      </c>
      <c r="G663" s="90"/>
    </row>
    <row r="664" spans="1:7" ht="15" x14ac:dyDescent="0.25">
      <c r="A664" s="89">
        <v>2588</v>
      </c>
      <c r="B664" s="90" t="s">
        <v>14867</v>
      </c>
      <c r="C664" s="90" t="s">
        <v>14868</v>
      </c>
      <c r="D664" s="90" t="s">
        <v>14879</v>
      </c>
      <c r="E664" s="90" t="s">
        <v>14886</v>
      </c>
      <c r="F664" s="90" t="s">
        <v>15018</v>
      </c>
      <c r="G664" s="90"/>
    </row>
    <row r="665" spans="1:7" ht="15" x14ac:dyDescent="0.25">
      <c r="A665" s="89">
        <v>2589</v>
      </c>
      <c r="B665" s="90" t="s">
        <v>14867</v>
      </c>
      <c r="C665" s="90" t="s">
        <v>14868</v>
      </c>
      <c r="D665" s="90" t="s">
        <v>14879</v>
      </c>
      <c r="E665" s="90" t="s">
        <v>14890</v>
      </c>
      <c r="F665" s="90" t="s">
        <v>15018</v>
      </c>
      <c r="G665" s="90" t="s">
        <v>1025</v>
      </c>
    </row>
    <row r="666" spans="1:7" ht="15" x14ac:dyDescent="0.25">
      <c r="A666" s="89">
        <v>2590</v>
      </c>
      <c r="B666" s="90" t="s">
        <v>14867</v>
      </c>
      <c r="C666" s="90" t="s">
        <v>14868</v>
      </c>
      <c r="D666" s="90" t="s">
        <v>14879</v>
      </c>
      <c r="E666" s="90" t="s">
        <v>14925</v>
      </c>
      <c r="F666" s="90" t="s">
        <v>15024</v>
      </c>
      <c r="G666" s="90"/>
    </row>
    <row r="667" spans="1:7" ht="15" x14ac:dyDescent="0.25">
      <c r="A667" s="89">
        <v>2591</v>
      </c>
      <c r="B667" s="90" t="s">
        <v>14867</v>
      </c>
      <c r="C667" s="90" t="s">
        <v>14868</v>
      </c>
      <c r="D667" s="90" t="s">
        <v>14869</v>
      </c>
      <c r="E667" s="90" t="s">
        <v>14875</v>
      </c>
      <c r="F667" s="90"/>
      <c r="G667" s="90"/>
    </row>
    <row r="668" spans="1:7" ht="15" x14ac:dyDescent="0.25">
      <c r="A668" s="89">
        <v>2592</v>
      </c>
      <c r="B668" s="90" t="s">
        <v>14867</v>
      </c>
      <c r="C668" s="90"/>
      <c r="D668" s="90"/>
      <c r="E668" s="90" t="s">
        <v>14867</v>
      </c>
      <c r="F668" s="90"/>
      <c r="G668" s="90"/>
    </row>
    <row r="669" spans="1:7" ht="15" x14ac:dyDescent="0.25">
      <c r="A669" s="89">
        <v>2593</v>
      </c>
      <c r="B669" s="90" t="s">
        <v>14867</v>
      </c>
      <c r="C669" s="90" t="s">
        <v>14868</v>
      </c>
      <c r="D669" s="90" t="s">
        <v>14879</v>
      </c>
      <c r="E669" s="90" t="s">
        <v>14925</v>
      </c>
      <c r="F669" s="90" t="s">
        <v>14971</v>
      </c>
      <c r="G669" s="90"/>
    </row>
    <row r="670" spans="1:7" ht="15" x14ac:dyDescent="0.25">
      <c r="A670" s="89">
        <v>2594</v>
      </c>
      <c r="B670" s="90" t="s">
        <v>14867</v>
      </c>
      <c r="C670" s="90" t="s">
        <v>14868</v>
      </c>
      <c r="D670" s="90" t="s">
        <v>14879</v>
      </c>
      <c r="E670" s="90" t="s">
        <v>14925</v>
      </c>
      <c r="F670" s="90" t="s">
        <v>340</v>
      </c>
      <c r="G670" s="90"/>
    </row>
    <row r="671" spans="1:7" ht="15" x14ac:dyDescent="0.25">
      <c r="A671" s="89">
        <v>2595</v>
      </c>
      <c r="B671" s="90" t="s">
        <v>14867</v>
      </c>
      <c r="C671" s="90" t="s">
        <v>14868</v>
      </c>
      <c r="D671" s="90" t="s">
        <v>14879</v>
      </c>
      <c r="E671" s="90" t="s">
        <v>14925</v>
      </c>
      <c r="F671" s="90"/>
      <c r="G671" s="90"/>
    </row>
    <row r="672" spans="1:7" ht="15" x14ac:dyDescent="0.25">
      <c r="A672" s="89">
        <v>2596</v>
      </c>
      <c r="B672" s="90" t="s">
        <v>14867</v>
      </c>
      <c r="C672" s="90" t="s">
        <v>14868</v>
      </c>
      <c r="D672" s="90" t="s">
        <v>14879</v>
      </c>
      <c r="E672" s="90" t="s">
        <v>14925</v>
      </c>
      <c r="F672" s="90" t="s">
        <v>14971</v>
      </c>
      <c r="G672" s="90"/>
    </row>
    <row r="673" spans="1:7" ht="15" x14ac:dyDescent="0.25">
      <c r="A673" s="89">
        <v>2597</v>
      </c>
      <c r="B673" s="90" t="s">
        <v>14867</v>
      </c>
      <c r="C673" s="90" t="s">
        <v>14868</v>
      </c>
      <c r="D673" s="90" t="s">
        <v>14879</v>
      </c>
      <c r="E673" s="90" t="s">
        <v>14886</v>
      </c>
      <c r="F673" s="90" t="s">
        <v>14887</v>
      </c>
      <c r="G673" s="90"/>
    </row>
    <row r="674" spans="1:7" ht="15" x14ac:dyDescent="0.25">
      <c r="A674" s="89">
        <v>2598</v>
      </c>
      <c r="B674" s="90" t="s">
        <v>14867</v>
      </c>
      <c r="C674" s="90" t="s">
        <v>14868</v>
      </c>
      <c r="D674" s="90" t="s">
        <v>14879</v>
      </c>
      <c r="E674" s="90" t="s">
        <v>14925</v>
      </c>
      <c r="F674" s="90" t="s">
        <v>340</v>
      </c>
      <c r="G674" s="90"/>
    </row>
    <row r="675" spans="1:7" ht="15" x14ac:dyDescent="0.25">
      <c r="A675" s="89">
        <v>2599</v>
      </c>
      <c r="B675" s="90" t="s">
        <v>14867</v>
      </c>
      <c r="C675" s="90" t="s">
        <v>14868</v>
      </c>
      <c r="D675" s="90" t="s">
        <v>14879</v>
      </c>
      <c r="E675" s="90" t="s">
        <v>14925</v>
      </c>
      <c r="F675" s="90" t="s">
        <v>14971</v>
      </c>
      <c r="G675" s="90"/>
    </row>
    <row r="676" spans="1:7" ht="15" x14ac:dyDescent="0.25">
      <c r="A676" s="89">
        <v>2600</v>
      </c>
      <c r="B676" s="90" t="s">
        <v>14867</v>
      </c>
      <c r="C676" s="90" t="s">
        <v>14868</v>
      </c>
      <c r="D676" s="90" t="s">
        <v>14879</v>
      </c>
      <c r="E676" s="90" t="s">
        <v>14925</v>
      </c>
      <c r="F676" s="90"/>
      <c r="G676" s="90"/>
    </row>
    <row r="677" spans="1:7" ht="15" x14ac:dyDescent="0.25">
      <c r="A677" s="89">
        <v>2601</v>
      </c>
      <c r="B677" s="90" t="s">
        <v>14867</v>
      </c>
      <c r="C677" s="90" t="s">
        <v>14868</v>
      </c>
      <c r="D677" s="90" t="s">
        <v>14869</v>
      </c>
      <c r="E677" s="90" t="s">
        <v>14875</v>
      </c>
      <c r="F677" s="90"/>
      <c r="G677" s="90"/>
    </row>
    <row r="678" spans="1:7" ht="15" x14ac:dyDescent="0.25">
      <c r="A678" s="89">
        <v>2602</v>
      </c>
      <c r="B678" s="90" t="s">
        <v>14867</v>
      </c>
      <c r="C678" s="90" t="s">
        <v>14868</v>
      </c>
      <c r="D678" s="90" t="s">
        <v>14869</v>
      </c>
      <c r="E678" s="90" t="s">
        <v>14875</v>
      </c>
      <c r="F678" s="90"/>
      <c r="G678" s="90"/>
    </row>
    <row r="679" spans="1:7" ht="15" x14ac:dyDescent="0.25">
      <c r="A679" s="89">
        <v>2603</v>
      </c>
      <c r="B679" s="90" t="s">
        <v>14867</v>
      </c>
      <c r="C679" s="90"/>
      <c r="D679" s="90"/>
      <c r="E679" s="90" t="s">
        <v>14867</v>
      </c>
      <c r="F679" s="90"/>
      <c r="G679" s="90"/>
    </row>
    <row r="680" spans="1:7" ht="15" x14ac:dyDescent="0.25">
      <c r="A680" s="89">
        <v>2604</v>
      </c>
      <c r="B680" s="90" t="s">
        <v>14867</v>
      </c>
      <c r="C680" s="90" t="s">
        <v>14868</v>
      </c>
      <c r="D680" s="90" t="s">
        <v>14869</v>
      </c>
      <c r="E680" s="90" t="s">
        <v>14875</v>
      </c>
      <c r="F680" s="90"/>
      <c r="G680" s="90"/>
    </row>
    <row r="681" spans="1:7" ht="15" x14ac:dyDescent="0.25">
      <c r="A681" s="89">
        <v>2605</v>
      </c>
      <c r="B681" s="90" t="s">
        <v>14867</v>
      </c>
      <c r="C681" s="90" t="s">
        <v>14868</v>
      </c>
      <c r="D681" s="90" t="s">
        <v>14869</v>
      </c>
      <c r="E681" s="90" t="s">
        <v>14875</v>
      </c>
      <c r="F681" s="90"/>
      <c r="G681" s="90"/>
    </row>
    <row r="682" spans="1:7" ht="15" x14ac:dyDescent="0.25">
      <c r="A682" s="89">
        <v>2606</v>
      </c>
      <c r="B682" s="90" t="s">
        <v>14867</v>
      </c>
      <c r="C682" s="90"/>
      <c r="D682" s="90"/>
      <c r="E682" s="90" t="s">
        <v>14867</v>
      </c>
      <c r="F682" s="90"/>
      <c r="G682" s="90"/>
    </row>
    <row r="683" spans="1:7" ht="15" x14ac:dyDescent="0.25">
      <c r="A683" s="89">
        <v>2607</v>
      </c>
      <c r="B683" s="90" t="s">
        <v>14867</v>
      </c>
      <c r="C683" s="90"/>
      <c r="D683" s="90"/>
      <c r="E683" s="90" t="s">
        <v>14867</v>
      </c>
      <c r="F683" s="90"/>
      <c r="G683" s="90"/>
    </row>
    <row r="684" spans="1:7" ht="15" x14ac:dyDescent="0.25">
      <c r="A684" s="89">
        <v>2608</v>
      </c>
      <c r="B684" s="90" t="s">
        <v>14867</v>
      </c>
      <c r="C684" s="90" t="s">
        <v>14868</v>
      </c>
      <c r="D684" s="90" t="s">
        <v>14907</v>
      </c>
      <c r="E684" s="90" t="s">
        <v>14908</v>
      </c>
      <c r="F684" s="90" t="s">
        <v>14909</v>
      </c>
      <c r="G684" s="90"/>
    </row>
    <row r="685" spans="1:7" ht="15" x14ac:dyDescent="0.25">
      <c r="A685" s="89">
        <v>2609</v>
      </c>
      <c r="B685" s="90" t="s">
        <v>14867</v>
      </c>
      <c r="C685" s="90" t="s">
        <v>14868</v>
      </c>
      <c r="D685" s="90" t="s">
        <v>14879</v>
      </c>
      <c r="E685" s="90" t="s">
        <v>14886</v>
      </c>
      <c r="F685" s="90" t="s">
        <v>14887</v>
      </c>
      <c r="G685" s="90"/>
    </row>
    <row r="686" spans="1:7" ht="15" x14ac:dyDescent="0.25">
      <c r="A686" s="89">
        <v>2610</v>
      </c>
      <c r="B686" s="90" t="s">
        <v>14867</v>
      </c>
      <c r="C686" s="90"/>
      <c r="D686" s="90"/>
      <c r="E686" s="90" t="s">
        <v>14867</v>
      </c>
      <c r="F686" s="90"/>
      <c r="G686" s="90"/>
    </row>
    <row r="687" spans="1:7" ht="15" x14ac:dyDescent="0.25">
      <c r="A687" s="89">
        <v>2635</v>
      </c>
      <c r="B687" s="90" t="s">
        <v>14867</v>
      </c>
      <c r="C687" s="90" t="s">
        <v>14868</v>
      </c>
      <c r="D687" s="90" t="s">
        <v>14879</v>
      </c>
      <c r="E687" s="90" t="s">
        <v>14925</v>
      </c>
      <c r="F687" s="90" t="s">
        <v>14971</v>
      </c>
      <c r="G687" s="90"/>
    </row>
    <row r="688" spans="1:7" ht="15" x14ac:dyDescent="0.25">
      <c r="A688" s="89">
        <v>2636</v>
      </c>
      <c r="B688" s="90" t="s">
        <v>14867</v>
      </c>
      <c r="C688" s="90" t="s">
        <v>14868</v>
      </c>
      <c r="D688" s="90" t="s">
        <v>14981</v>
      </c>
      <c r="E688" s="90" t="s">
        <v>14982</v>
      </c>
      <c r="F688" s="90"/>
      <c r="G688" s="90"/>
    </row>
    <row r="689" spans="1:7" ht="15" x14ac:dyDescent="0.25">
      <c r="A689" s="89">
        <v>2637</v>
      </c>
      <c r="B689" s="90" t="s">
        <v>14867</v>
      </c>
      <c r="C689" s="90" t="s">
        <v>14868</v>
      </c>
      <c r="D689" s="90" t="s">
        <v>14879</v>
      </c>
      <c r="E689" s="90" t="s">
        <v>14925</v>
      </c>
      <c r="F689" s="90" t="s">
        <v>14926</v>
      </c>
      <c r="G689" s="90"/>
    </row>
    <row r="690" spans="1:7" ht="15" x14ac:dyDescent="0.25">
      <c r="A690" s="89">
        <v>2638</v>
      </c>
      <c r="B690" s="90" t="s">
        <v>14867</v>
      </c>
      <c r="C690" s="90" t="s">
        <v>14868</v>
      </c>
      <c r="D690" s="90" t="s">
        <v>14879</v>
      </c>
      <c r="E690" s="90" t="s">
        <v>14925</v>
      </c>
      <c r="F690" s="90" t="s">
        <v>14999</v>
      </c>
      <c r="G690" s="90"/>
    </row>
    <row r="691" spans="1:7" ht="15" x14ac:dyDescent="0.25">
      <c r="A691" s="89">
        <v>2639</v>
      </c>
      <c r="B691" s="90" t="s">
        <v>14867</v>
      </c>
      <c r="C691" s="90" t="s">
        <v>14868</v>
      </c>
      <c r="D691" s="90" t="s">
        <v>14879</v>
      </c>
      <c r="E691" s="90" t="s">
        <v>14925</v>
      </c>
      <c r="F691" s="90" t="s">
        <v>15019</v>
      </c>
      <c r="G691" s="90"/>
    </row>
    <row r="692" spans="1:7" ht="15" x14ac:dyDescent="0.25">
      <c r="A692" s="89">
        <v>2672</v>
      </c>
      <c r="B692" s="90" t="s">
        <v>14867</v>
      </c>
      <c r="C692" s="90" t="s">
        <v>14868</v>
      </c>
      <c r="D692" s="90" t="s">
        <v>14879</v>
      </c>
      <c r="E692" s="90" t="s">
        <v>14886</v>
      </c>
      <c r="F692" s="90" t="s">
        <v>14887</v>
      </c>
      <c r="G692" s="90"/>
    </row>
    <row r="693" spans="1:7" ht="15" x14ac:dyDescent="0.25">
      <c r="A693" s="89">
        <v>2674</v>
      </c>
      <c r="B693" s="90" t="s">
        <v>14867</v>
      </c>
      <c r="C693" s="90" t="s">
        <v>14868</v>
      </c>
      <c r="D693" s="90" t="s">
        <v>14879</v>
      </c>
      <c r="E693" s="90" t="s">
        <v>14925</v>
      </c>
      <c r="F693" s="90" t="s">
        <v>340</v>
      </c>
      <c r="G693" s="90"/>
    </row>
    <row r="694" spans="1:7" ht="15" x14ac:dyDescent="0.25">
      <c r="A694" s="89">
        <v>2676</v>
      </c>
      <c r="B694" s="90" t="s">
        <v>14867</v>
      </c>
      <c r="C694" s="90" t="s">
        <v>14868</v>
      </c>
      <c r="D694" s="90" t="s">
        <v>14879</v>
      </c>
      <c r="E694" s="90" t="s">
        <v>14925</v>
      </c>
      <c r="F694" s="90" t="s">
        <v>1699</v>
      </c>
      <c r="G694" s="90"/>
    </row>
    <row r="695" spans="1:7" ht="15" x14ac:dyDescent="0.25">
      <c r="A695" s="89">
        <v>2677</v>
      </c>
      <c r="B695" s="90" t="s">
        <v>14867</v>
      </c>
      <c r="C695" s="90" t="s">
        <v>14868</v>
      </c>
      <c r="D695" s="90" t="s">
        <v>14879</v>
      </c>
      <c r="E695" s="90" t="s">
        <v>14886</v>
      </c>
      <c r="F695" s="90" t="s">
        <v>16012</v>
      </c>
      <c r="G695" s="90"/>
    </row>
    <row r="696" spans="1:7" ht="15" x14ac:dyDescent="0.25">
      <c r="A696" s="89">
        <v>2683</v>
      </c>
      <c r="B696" s="90" t="s">
        <v>14867</v>
      </c>
      <c r="C696" s="90" t="s">
        <v>14868</v>
      </c>
      <c r="D696" s="90" t="s">
        <v>14869</v>
      </c>
      <c r="E696" s="90" t="s">
        <v>14869</v>
      </c>
      <c r="F696" s="90"/>
      <c r="G696" s="90"/>
    </row>
    <row r="697" spans="1:7" ht="15" x14ac:dyDescent="0.25">
      <c r="A697" s="89">
        <v>2684</v>
      </c>
      <c r="B697" s="90" t="s">
        <v>14867</v>
      </c>
      <c r="C697" s="90" t="s">
        <v>14868</v>
      </c>
      <c r="D697" s="90" t="s">
        <v>14883</v>
      </c>
      <c r="E697" s="90" t="s">
        <v>14874</v>
      </c>
      <c r="F697" s="90"/>
      <c r="G697" s="90"/>
    </row>
    <row r="698" spans="1:7" ht="15" x14ac:dyDescent="0.25">
      <c r="A698" s="89">
        <v>2685</v>
      </c>
      <c r="B698" s="90" t="s">
        <v>14867</v>
      </c>
      <c r="C698" s="90" t="s">
        <v>14868</v>
      </c>
      <c r="D698" s="90" t="s">
        <v>14883</v>
      </c>
      <c r="E698" s="90" t="s">
        <v>14874</v>
      </c>
      <c r="F698" s="90"/>
      <c r="G698" s="90"/>
    </row>
    <row r="699" spans="1:7" ht="15" x14ac:dyDescent="0.25">
      <c r="A699" s="89">
        <v>2687</v>
      </c>
      <c r="B699" s="90" t="s">
        <v>14867</v>
      </c>
      <c r="C699" s="90" t="s">
        <v>14868</v>
      </c>
      <c r="D699" s="90" t="s">
        <v>14883</v>
      </c>
      <c r="E699" s="90" t="s">
        <v>14874</v>
      </c>
      <c r="F699" s="90"/>
      <c r="G699" s="90"/>
    </row>
    <row r="700" spans="1:7" ht="15" x14ac:dyDescent="0.25">
      <c r="A700" s="89">
        <v>2688</v>
      </c>
      <c r="B700" s="90" t="s">
        <v>14867</v>
      </c>
      <c r="C700" s="90" t="s">
        <v>14868</v>
      </c>
      <c r="D700" s="90" t="s">
        <v>14883</v>
      </c>
      <c r="E700" s="90" t="s">
        <v>14874</v>
      </c>
      <c r="F700" s="90" t="s">
        <v>16048</v>
      </c>
      <c r="G700" s="90" t="s">
        <v>1025</v>
      </c>
    </row>
    <row r="701" spans="1:7" ht="15" x14ac:dyDescent="0.25">
      <c r="A701" s="89">
        <v>2689</v>
      </c>
      <c r="B701" s="90" t="s">
        <v>14867</v>
      </c>
      <c r="C701" s="90" t="s">
        <v>14868</v>
      </c>
      <c r="D701" s="90" t="s">
        <v>14943</v>
      </c>
      <c r="E701" s="90" t="s">
        <v>14943</v>
      </c>
      <c r="F701" s="90"/>
      <c r="G701" s="90"/>
    </row>
    <row r="702" spans="1:7" ht="15" x14ac:dyDescent="0.25">
      <c r="A702" s="89">
        <v>2697</v>
      </c>
      <c r="B702" s="90" t="s">
        <v>14867</v>
      </c>
      <c r="C702" s="90" t="s">
        <v>14868</v>
      </c>
      <c r="D702" s="90" t="s">
        <v>14879</v>
      </c>
      <c r="E702" s="90" t="s">
        <v>15002</v>
      </c>
      <c r="F702" s="90" t="s">
        <v>15003</v>
      </c>
      <c r="G702" s="90"/>
    </row>
    <row r="703" spans="1:7" ht="15" x14ac:dyDescent="0.25">
      <c r="A703" s="89">
        <v>2700</v>
      </c>
      <c r="B703" s="90" t="s">
        <v>14867</v>
      </c>
      <c r="C703" s="90" t="s">
        <v>14868</v>
      </c>
      <c r="D703" s="90" t="s">
        <v>14883</v>
      </c>
      <c r="E703" s="90" t="s">
        <v>14883</v>
      </c>
      <c r="F703" s="90"/>
      <c r="G703" s="90"/>
    </row>
    <row r="704" spans="1:7" ht="15" x14ac:dyDescent="0.25">
      <c r="A704" s="89">
        <v>2701</v>
      </c>
      <c r="B704" s="90" t="s">
        <v>14867</v>
      </c>
      <c r="C704" s="90" t="s">
        <v>14868</v>
      </c>
      <c r="D704" s="90" t="s">
        <v>14879</v>
      </c>
      <c r="E704" s="90" t="s">
        <v>14886</v>
      </c>
      <c r="F704" s="90" t="s">
        <v>15227</v>
      </c>
      <c r="G704" s="90"/>
    </row>
    <row r="705" spans="1:7" ht="15" x14ac:dyDescent="0.25">
      <c r="A705" s="89">
        <v>2702</v>
      </c>
      <c r="B705" s="90" t="s">
        <v>14867</v>
      </c>
      <c r="C705" s="90" t="s">
        <v>14868</v>
      </c>
      <c r="D705" s="90" t="s">
        <v>14907</v>
      </c>
      <c r="E705" s="90" t="s">
        <v>15352</v>
      </c>
      <c r="F705" s="90" t="s">
        <v>16032</v>
      </c>
      <c r="G705" s="90"/>
    </row>
    <row r="706" spans="1:7" ht="15" x14ac:dyDescent="0.25">
      <c r="A706" s="89">
        <v>2705</v>
      </c>
      <c r="B706" s="90" t="s">
        <v>14867</v>
      </c>
      <c r="C706" s="90" t="s">
        <v>14868</v>
      </c>
      <c r="D706" s="90" t="s">
        <v>14981</v>
      </c>
      <c r="E706" s="90" t="s">
        <v>14982</v>
      </c>
      <c r="F706" s="90" t="s">
        <v>15425</v>
      </c>
      <c r="G706" s="90"/>
    </row>
    <row r="707" spans="1:7" ht="15" x14ac:dyDescent="0.25">
      <c r="A707" s="89">
        <v>2706</v>
      </c>
      <c r="B707" s="90" t="s">
        <v>14867</v>
      </c>
      <c r="C707" s="90" t="s">
        <v>14868</v>
      </c>
      <c r="D707" s="90" t="s">
        <v>14869</v>
      </c>
      <c r="E707" s="90" t="s">
        <v>14870</v>
      </c>
      <c r="F707" s="90"/>
      <c r="G707" s="90"/>
    </row>
    <row r="708" spans="1:7" ht="15" x14ac:dyDescent="0.25">
      <c r="A708" s="89">
        <v>2712</v>
      </c>
      <c r="B708" s="90" t="s">
        <v>14867</v>
      </c>
      <c r="C708" s="90" t="s">
        <v>14868</v>
      </c>
      <c r="D708" s="90" t="s">
        <v>14879</v>
      </c>
      <c r="E708" s="90" t="s">
        <v>14886</v>
      </c>
      <c r="F708" s="90" t="s">
        <v>14887</v>
      </c>
      <c r="G708" s="90"/>
    </row>
    <row r="709" spans="1:7" ht="15" x14ac:dyDescent="0.25">
      <c r="A709" s="89">
        <v>2713</v>
      </c>
      <c r="B709" s="90" t="s">
        <v>14867</v>
      </c>
      <c r="C709" s="90" t="s">
        <v>14868</v>
      </c>
      <c r="D709" s="90" t="s">
        <v>14981</v>
      </c>
      <c r="E709" s="90" t="s">
        <v>14982</v>
      </c>
      <c r="F709" s="90"/>
      <c r="G709" s="90"/>
    </row>
    <row r="710" spans="1:7" ht="15" x14ac:dyDescent="0.25">
      <c r="A710" s="89">
        <v>2718</v>
      </c>
      <c r="B710" s="90" t="s">
        <v>14867</v>
      </c>
      <c r="C710" s="90" t="s">
        <v>14868</v>
      </c>
      <c r="D710" s="90" t="s">
        <v>14879</v>
      </c>
      <c r="E710" s="90" t="s">
        <v>14925</v>
      </c>
      <c r="F710" s="90"/>
      <c r="G710" s="90"/>
    </row>
    <row r="711" spans="1:7" ht="15" x14ac:dyDescent="0.25">
      <c r="A711" s="89">
        <v>2719</v>
      </c>
      <c r="B711" s="90" t="s">
        <v>14867</v>
      </c>
      <c r="C711" s="90" t="s">
        <v>14868</v>
      </c>
      <c r="D711" s="90" t="s">
        <v>14981</v>
      </c>
      <c r="E711" s="90" t="s">
        <v>14982</v>
      </c>
      <c r="F711" s="90" t="s">
        <v>15026</v>
      </c>
      <c r="G711" s="90"/>
    </row>
    <row r="712" spans="1:7" ht="15" x14ac:dyDescent="0.25">
      <c r="A712" s="89">
        <v>2720</v>
      </c>
      <c r="B712" s="90" t="s">
        <v>14867</v>
      </c>
      <c r="C712" s="90" t="s">
        <v>14868</v>
      </c>
      <c r="D712" s="90" t="s">
        <v>14883</v>
      </c>
      <c r="E712" s="90" t="s">
        <v>14874</v>
      </c>
      <c r="F712" s="90"/>
      <c r="G712" s="90"/>
    </row>
    <row r="713" spans="1:7" ht="15" x14ac:dyDescent="0.25">
      <c r="A713" s="89">
        <v>2722</v>
      </c>
      <c r="B713" s="90" t="s">
        <v>14867</v>
      </c>
      <c r="C713" s="90" t="s">
        <v>14868</v>
      </c>
      <c r="D713" s="90" t="s">
        <v>14883</v>
      </c>
      <c r="E713" s="90" t="s">
        <v>14874</v>
      </c>
      <c r="F713" s="90"/>
      <c r="G713" s="90" t="s">
        <v>1025</v>
      </c>
    </row>
    <row r="714" spans="1:7" ht="15" x14ac:dyDescent="0.25">
      <c r="A714" s="89">
        <v>2723</v>
      </c>
      <c r="B714" s="90" t="s">
        <v>14867</v>
      </c>
      <c r="C714" s="90" t="s">
        <v>14868</v>
      </c>
      <c r="D714" s="90" t="s">
        <v>14869</v>
      </c>
      <c r="E714" s="90" t="s">
        <v>14875</v>
      </c>
      <c r="F714" s="90" t="s">
        <v>15028</v>
      </c>
      <c r="G714" s="90"/>
    </row>
    <row r="715" spans="1:7" ht="15" x14ac:dyDescent="0.25">
      <c r="A715" s="89">
        <v>2724</v>
      </c>
      <c r="B715" s="90" t="s">
        <v>14867</v>
      </c>
      <c r="C715" s="90" t="s">
        <v>14868</v>
      </c>
      <c r="D715" s="90" t="s">
        <v>14883</v>
      </c>
      <c r="E715" s="90" t="s">
        <v>14874</v>
      </c>
      <c r="F715" s="90"/>
      <c r="G715" s="90" t="s">
        <v>1025</v>
      </c>
    </row>
    <row r="716" spans="1:7" ht="15" x14ac:dyDescent="0.25">
      <c r="A716" s="89">
        <v>2725</v>
      </c>
      <c r="B716" s="90" t="s">
        <v>14867</v>
      </c>
      <c r="C716" s="90" t="s">
        <v>14868</v>
      </c>
      <c r="D716" s="90" t="s">
        <v>14883</v>
      </c>
      <c r="E716" s="90" t="s">
        <v>14874</v>
      </c>
      <c r="F716" s="90" t="s">
        <v>1863</v>
      </c>
      <c r="G716" s="90" t="s">
        <v>1025</v>
      </c>
    </row>
    <row r="717" spans="1:7" ht="15" x14ac:dyDescent="0.25">
      <c r="A717" s="89">
        <v>2726</v>
      </c>
      <c r="B717" s="90" t="s">
        <v>14867</v>
      </c>
      <c r="C717" s="90" t="s">
        <v>14868</v>
      </c>
      <c r="D717" s="90" t="s">
        <v>14879</v>
      </c>
      <c r="E717" s="90" t="s">
        <v>14890</v>
      </c>
      <c r="F717" s="90" t="s">
        <v>15018</v>
      </c>
      <c r="G717" s="90"/>
    </row>
    <row r="718" spans="1:7" ht="15" x14ac:dyDescent="0.25">
      <c r="A718" s="89">
        <v>2727</v>
      </c>
      <c r="B718" s="90" t="s">
        <v>14867</v>
      </c>
      <c r="C718" s="90" t="s">
        <v>14868</v>
      </c>
      <c r="D718" s="90" t="s">
        <v>14879</v>
      </c>
      <c r="E718" s="90" t="s">
        <v>14886</v>
      </c>
      <c r="F718" s="90" t="s">
        <v>14887</v>
      </c>
      <c r="G718" s="90"/>
    </row>
    <row r="719" spans="1:7" ht="15" x14ac:dyDescent="0.25">
      <c r="A719" s="89">
        <v>2729</v>
      </c>
      <c r="B719" s="90" t="s">
        <v>14867</v>
      </c>
      <c r="C719" s="90" t="s">
        <v>14868</v>
      </c>
      <c r="D719" s="90" t="s">
        <v>14879</v>
      </c>
      <c r="E719" s="90" t="s">
        <v>14925</v>
      </c>
      <c r="F719" s="90" t="s">
        <v>1699</v>
      </c>
      <c r="G719" s="90"/>
    </row>
    <row r="720" spans="1:7" ht="15" x14ac:dyDescent="0.25">
      <c r="A720" s="89">
        <v>2749</v>
      </c>
      <c r="B720" s="90" t="s">
        <v>14867</v>
      </c>
      <c r="C720" s="90"/>
      <c r="D720" s="90"/>
      <c r="E720" s="90" t="s">
        <v>14867</v>
      </c>
      <c r="F720" s="90"/>
      <c r="G720" s="90"/>
    </row>
    <row r="721" spans="1:7" ht="15" x14ac:dyDescent="0.25">
      <c r="A721" s="89">
        <v>2750</v>
      </c>
      <c r="B721" s="90" t="s">
        <v>14867</v>
      </c>
      <c r="C721" s="90" t="s">
        <v>14868</v>
      </c>
      <c r="D721" s="90" t="s">
        <v>14869</v>
      </c>
      <c r="E721" s="90" t="s">
        <v>14869</v>
      </c>
      <c r="F721" s="90"/>
      <c r="G721" s="90"/>
    </row>
    <row r="722" spans="1:7" ht="15" x14ac:dyDescent="0.25">
      <c r="A722" s="89">
        <v>2751</v>
      </c>
      <c r="B722" s="90" t="s">
        <v>14867</v>
      </c>
      <c r="C722" s="90" t="s">
        <v>14868</v>
      </c>
      <c r="D722" s="90" t="s">
        <v>14883</v>
      </c>
      <c r="E722" s="90" t="s">
        <v>14883</v>
      </c>
      <c r="F722" s="90"/>
      <c r="G722" s="90"/>
    </row>
    <row r="723" spans="1:7" ht="15" x14ac:dyDescent="0.25">
      <c r="A723" s="89">
        <v>2753</v>
      </c>
      <c r="B723" s="90" t="s">
        <v>14867</v>
      </c>
      <c r="C723" s="90" t="s">
        <v>14868</v>
      </c>
      <c r="D723" s="90" t="s">
        <v>14879</v>
      </c>
      <c r="E723" s="90" t="s">
        <v>14925</v>
      </c>
      <c r="F723" s="90" t="s">
        <v>14926</v>
      </c>
      <c r="G723" s="90"/>
    </row>
    <row r="724" spans="1:7" ht="15" x14ac:dyDescent="0.25">
      <c r="A724" s="89">
        <v>2756</v>
      </c>
      <c r="B724" s="90" t="s">
        <v>14867</v>
      </c>
      <c r="C724" s="90" t="s">
        <v>14868</v>
      </c>
      <c r="D724" s="90" t="s">
        <v>14869</v>
      </c>
      <c r="E724" s="90" t="s">
        <v>14869</v>
      </c>
      <c r="F724" s="90"/>
      <c r="G724" s="90" t="s">
        <v>1025</v>
      </c>
    </row>
    <row r="725" spans="1:7" ht="15" x14ac:dyDescent="0.25">
      <c r="A725" s="89">
        <v>2757</v>
      </c>
      <c r="B725" s="90" t="s">
        <v>14867</v>
      </c>
      <c r="C725" s="90" t="s">
        <v>14868</v>
      </c>
      <c r="D725" s="90" t="s">
        <v>14879</v>
      </c>
      <c r="E725" s="90" t="s">
        <v>14925</v>
      </c>
      <c r="F725" s="90"/>
      <c r="G725" s="90"/>
    </row>
    <row r="726" spans="1:7" ht="15" x14ac:dyDescent="0.25">
      <c r="A726" s="89">
        <v>2760</v>
      </c>
      <c r="B726" s="90" t="s">
        <v>14867</v>
      </c>
      <c r="C726" s="90" t="s">
        <v>14868</v>
      </c>
      <c r="D726" s="90" t="s">
        <v>14879</v>
      </c>
      <c r="E726" s="90" t="s">
        <v>14925</v>
      </c>
      <c r="F726" s="90" t="s">
        <v>14902</v>
      </c>
      <c r="G726" s="90"/>
    </row>
    <row r="727" spans="1:7" ht="15" x14ac:dyDescent="0.25">
      <c r="A727" s="89">
        <v>2761</v>
      </c>
      <c r="B727" s="90" t="s">
        <v>14867</v>
      </c>
      <c r="C727" s="90" t="s">
        <v>14868</v>
      </c>
      <c r="D727" s="90" t="s">
        <v>14869</v>
      </c>
      <c r="E727" s="90" t="s">
        <v>14875</v>
      </c>
      <c r="F727" s="90" t="s">
        <v>15023</v>
      </c>
      <c r="G727" s="90" t="s">
        <v>2508</v>
      </c>
    </row>
    <row r="728" spans="1:7" ht="15" x14ac:dyDescent="0.25">
      <c r="A728" s="89">
        <v>2762</v>
      </c>
      <c r="B728" s="90" t="s">
        <v>14867</v>
      </c>
      <c r="C728" s="90" t="s">
        <v>14868</v>
      </c>
      <c r="D728" s="90" t="s">
        <v>14879</v>
      </c>
      <c r="E728" s="90" t="s">
        <v>14925</v>
      </c>
      <c r="F728" s="90" t="s">
        <v>12509</v>
      </c>
      <c r="G728" s="90"/>
    </row>
    <row r="729" spans="1:7" ht="15" x14ac:dyDescent="0.25">
      <c r="A729" s="89">
        <v>2764</v>
      </c>
      <c r="B729" s="90" t="s">
        <v>14867</v>
      </c>
      <c r="C729" s="90" t="s">
        <v>14868</v>
      </c>
      <c r="D729" s="90" t="s">
        <v>14879</v>
      </c>
      <c r="E729" s="90" t="s">
        <v>14925</v>
      </c>
      <c r="F729" s="90" t="s">
        <v>340</v>
      </c>
      <c r="G729" s="90"/>
    </row>
    <row r="730" spans="1:7" ht="15" x14ac:dyDescent="0.25">
      <c r="A730" s="89">
        <v>2766</v>
      </c>
      <c r="B730" s="90" t="s">
        <v>14867</v>
      </c>
      <c r="C730" s="90" t="s">
        <v>14868</v>
      </c>
      <c r="D730" s="90" t="s">
        <v>14879</v>
      </c>
      <c r="E730" s="90" t="s">
        <v>14925</v>
      </c>
      <c r="F730" s="90" t="s">
        <v>14926</v>
      </c>
      <c r="G730" s="90"/>
    </row>
    <row r="731" spans="1:7" ht="15" x14ac:dyDescent="0.25">
      <c r="A731" s="89">
        <v>2776</v>
      </c>
      <c r="B731" s="90" t="s">
        <v>14867</v>
      </c>
      <c r="C731" s="90"/>
      <c r="D731" s="90"/>
      <c r="E731" s="90" t="s">
        <v>14867</v>
      </c>
      <c r="F731" s="90"/>
      <c r="G731" s="90"/>
    </row>
    <row r="732" spans="1:7" ht="15" x14ac:dyDescent="0.25">
      <c r="A732" s="89">
        <v>2777</v>
      </c>
      <c r="B732" s="90" t="s">
        <v>14867</v>
      </c>
      <c r="C732" s="90" t="s">
        <v>14868</v>
      </c>
      <c r="D732" s="90" t="s">
        <v>14879</v>
      </c>
      <c r="E732" s="90" t="s">
        <v>14925</v>
      </c>
      <c r="F732" s="90" t="s">
        <v>340</v>
      </c>
      <c r="G732" s="90"/>
    </row>
    <row r="733" spans="1:7" ht="15" x14ac:dyDescent="0.25">
      <c r="A733" s="89">
        <v>2778</v>
      </c>
      <c r="B733" s="90" t="s">
        <v>14867</v>
      </c>
      <c r="C733" s="90" t="s">
        <v>14868</v>
      </c>
      <c r="D733" s="90" t="s">
        <v>14869</v>
      </c>
      <c r="E733" s="90" t="s">
        <v>14869</v>
      </c>
      <c r="F733" s="90"/>
      <c r="G733" s="90"/>
    </row>
    <row r="734" spans="1:7" ht="15" x14ac:dyDescent="0.25">
      <c r="A734" s="89">
        <v>2780</v>
      </c>
      <c r="B734" s="90" t="s">
        <v>14867</v>
      </c>
      <c r="C734" s="90" t="s">
        <v>14868</v>
      </c>
      <c r="D734" s="90" t="s">
        <v>14981</v>
      </c>
      <c r="E734" s="90" t="s">
        <v>14982</v>
      </c>
      <c r="F734" s="90" t="s">
        <v>15016</v>
      </c>
      <c r="G734" s="90"/>
    </row>
    <row r="735" spans="1:7" ht="15" x14ac:dyDescent="0.25">
      <c r="A735" s="89">
        <v>2781</v>
      </c>
      <c r="B735" s="90" t="s">
        <v>14867</v>
      </c>
      <c r="C735" s="90" t="s">
        <v>14868</v>
      </c>
      <c r="D735" s="90" t="s">
        <v>14981</v>
      </c>
      <c r="E735" s="90" t="s">
        <v>14982</v>
      </c>
      <c r="F735" s="90" t="s">
        <v>15016</v>
      </c>
      <c r="G735" s="90"/>
    </row>
    <row r="736" spans="1:7" ht="15" x14ac:dyDescent="0.25">
      <c r="A736" s="89">
        <v>2782</v>
      </c>
      <c r="B736" s="90" t="s">
        <v>14867</v>
      </c>
      <c r="C736" s="90" t="s">
        <v>14868</v>
      </c>
      <c r="D736" s="90" t="s">
        <v>14981</v>
      </c>
      <c r="E736" s="90" t="s">
        <v>14982</v>
      </c>
      <c r="F736" s="90" t="s">
        <v>15016</v>
      </c>
      <c r="G736" s="90"/>
    </row>
    <row r="737" spans="1:7" ht="15" x14ac:dyDescent="0.25">
      <c r="A737" s="89">
        <v>2783</v>
      </c>
      <c r="B737" s="90" t="s">
        <v>14867</v>
      </c>
      <c r="C737" s="90" t="s">
        <v>14868</v>
      </c>
      <c r="D737" s="90" t="s">
        <v>14981</v>
      </c>
      <c r="E737" s="90" t="s">
        <v>14982</v>
      </c>
      <c r="F737" s="90" t="s">
        <v>15016</v>
      </c>
      <c r="G737" s="90"/>
    </row>
    <row r="738" spans="1:7" ht="15" x14ac:dyDescent="0.25">
      <c r="A738" s="89">
        <v>2784</v>
      </c>
      <c r="B738" s="90" t="s">
        <v>14867</v>
      </c>
      <c r="C738" s="90" t="s">
        <v>14868</v>
      </c>
      <c r="D738" s="90" t="s">
        <v>14981</v>
      </c>
      <c r="E738" s="90" t="s">
        <v>14982</v>
      </c>
      <c r="F738" s="90" t="s">
        <v>15016</v>
      </c>
      <c r="G738" s="90"/>
    </row>
    <row r="739" spans="1:7" ht="15" x14ac:dyDescent="0.25">
      <c r="A739" s="89">
        <v>2788</v>
      </c>
      <c r="B739" s="90" t="s">
        <v>14867</v>
      </c>
      <c r="C739" s="90" t="s">
        <v>14868</v>
      </c>
      <c r="D739" s="90" t="s">
        <v>14879</v>
      </c>
      <c r="E739" s="90" t="s">
        <v>14886</v>
      </c>
      <c r="F739" s="90" t="s">
        <v>15227</v>
      </c>
      <c r="G739" s="90"/>
    </row>
    <row r="740" spans="1:7" ht="15" x14ac:dyDescent="0.25">
      <c r="A740" s="89">
        <v>2790</v>
      </c>
      <c r="B740" s="90" t="s">
        <v>14867</v>
      </c>
      <c r="C740" s="90" t="s">
        <v>14868</v>
      </c>
      <c r="D740" s="90" t="s">
        <v>14907</v>
      </c>
      <c r="E740" s="90" t="s">
        <v>15233</v>
      </c>
      <c r="F740" s="90"/>
      <c r="G740" s="90"/>
    </row>
    <row r="741" spans="1:7" ht="15" x14ac:dyDescent="0.25">
      <c r="A741" s="89">
        <v>2793</v>
      </c>
      <c r="B741" s="90" t="s">
        <v>14867</v>
      </c>
      <c r="C741" s="90" t="s">
        <v>14868</v>
      </c>
      <c r="D741" s="90" t="s">
        <v>15012</v>
      </c>
      <c r="E741" s="90" t="s">
        <v>15260</v>
      </c>
      <c r="F741" s="90" t="s">
        <v>16020</v>
      </c>
      <c r="G741" s="90" t="s">
        <v>712</v>
      </c>
    </row>
    <row r="742" spans="1:7" ht="15" x14ac:dyDescent="0.25">
      <c r="A742" s="89">
        <v>2794</v>
      </c>
      <c r="B742" s="90" t="s">
        <v>14867</v>
      </c>
      <c r="C742" s="90" t="s">
        <v>14868</v>
      </c>
      <c r="D742" s="90" t="s">
        <v>14907</v>
      </c>
      <c r="E742" s="90" t="s">
        <v>15198</v>
      </c>
      <c r="F742" s="90" t="s">
        <v>15215</v>
      </c>
      <c r="G742" s="90"/>
    </row>
    <row r="743" spans="1:7" ht="15" x14ac:dyDescent="0.25">
      <c r="A743" s="89">
        <v>2795</v>
      </c>
      <c r="B743" s="90" t="s">
        <v>14867</v>
      </c>
      <c r="C743" s="90" t="s">
        <v>14868</v>
      </c>
      <c r="D743" s="90" t="s">
        <v>14907</v>
      </c>
      <c r="E743" s="90" t="s">
        <v>15352</v>
      </c>
      <c r="F743" s="90" t="s">
        <v>9907</v>
      </c>
      <c r="G743" s="90"/>
    </row>
    <row r="744" spans="1:7" ht="15" x14ac:dyDescent="0.25">
      <c r="A744" s="89">
        <v>2796</v>
      </c>
      <c r="B744" s="90" t="s">
        <v>14867</v>
      </c>
      <c r="C744" s="90" t="s">
        <v>14868</v>
      </c>
      <c r="D744" s="90" t="s">
        <v>14907</v>
      </c>
      <c r="E744" s="90" t="s">
        <v>15844</v>
      </c>
      <c r="F744" s="90" t="s">
        <v>15044</v>
      </c>
      <c r="G744" s="90"/>
    </row>
    <row r="745" spans="1:7" ht="15" x14ac:dyDescent="0.25">
      <c r="A745" s="89">
        <v>2798</v>
      </c>
      <c r="B745" s="90" t="s">
        <v>14867</v>
      </c>
      <c r="C745" s="90" t="s">
        <v>14868</v>
      </c>
      <c r="D745" s="90" t="s">
        <v>14883</v>
      </c>
      <c r="E745" s="90" t="s">
        <v>14874</v>
      </c>
      <c r="F745" s="90" t="s">
        <v>1863</v>
      </c>
      <c r="G745" s="90"/>
    </row>
    <row r="746" spans="1:7" ht="15" x14ac:dyDescent="0.25">
      <c r="A746" s="89">
        <v>2800</v>
      </c>
      <c r="B746" s="90" t="s">
        <v>14867</v>
      </c>
      <c r="C746" s="90" t="s">
        <v>14868</v>
      </c>
      <c r="D746" s="90" t="s">
        <v>14869</v>
      </c>
      <c r="E746" s="90" t="s">
        <v>14869</v>
      </c>
      <c r="F746" s="90"/>
      <c r="G746" s="90"/>
    </row>
    <row r="747" spans="1:7" ht="15" x14ac:dyDescent="0.25">
      <c r="A747" s="89">
        <v>2802</v>
      </c>
      <c r="B747" s="90" t="s">
        <v>14867</v>
      </c>
      <c r="C747" s="90" t="s">
        <v>14868</v>
      </c>
      <c r="D747" s="90" t="s">
        <v>14883</v>
      </c>
      <c r="E747" s="90" t="s">
        <v>14874</v>
      </c>
      <c r="F747" s="90"/>
      <c r="G747" s="90"/>
    </row>
    <row r="748" spans="1:7" ht="15" x14ac:dyDescent="0.25">
      <c r="A748" s="89">
        <v>2803</v>
      </c>
      <c r="B748" s="90" t="s">
        <v>14867</v>
      </c>
      <c r="C748" s="90" t="s">
        <v>14868</v>
      </c>
      <c r="D748" s="90" t="s">
        <v>14879</v>
      </c>
      <c r="E748" s="90" t="s">
        <v>14886</v>
      </c>
      <c r="F748" s="90" t="s">
        <v>14887</v>
      </c>
      <c r="G748" s="90"/>
    </row>
    <row r="749" spans="1:7" ht="15" x14ac:dyDescent="0.25">
      <c r="A749" s="89">
        <v>2805</v>
      </c>
      <c r="B749" s="90" t="s">
        <v>14867</v>
      </c>
      <c r="C749" s="90" t="s">
        <v>14868</v>
      </c>
      <c r="D749" s="90" t="s">
        <v>14981</v>
      </c>
      <c r="E749" s="90" t="s">
        <v>14982</v>
      </c>
      <c r="F749" s="90" t="s">
        <v>15026</v>
      </c>
      <c r="G749" s="90" t="s">
        <v>1025</v>
      </c>
    </row>
    <row r="750" spans="1:7" ht="15" x14ac:dyDescent="0.25">
      <c r="A750" s="89">
        <v>2806</v>
      </c>
      <c r="B750" s="90" t="s">
        <v>14867</v>
      </c>
      <c r="C750" s="90" t="s">
        <v>14868</v>
      </c>
      <c r="D750" s="90" t="s">
        <v>14869</v>
      </c>
      <c r="E750" s="90" t="s">
        <v>14875</v>
      </c>
      <c r="F750" s="90"/>
      <c r="G750" s="90"/>
    </row>
    <row r="751" spans="1:7" ht="15" x14ac:dyDescent="0.25">
      <c r="A751" s="89">
        <v>2807</v>
      </c>
      <c r="B751" s="90" t="s">
        <v>14867</v>
      </c>
      <c r="C751" s="90" t="s">
        <v>14868</v>
      </c>
      <c r="D751" s="90" t="s">
        <v>14869</v>
      </c>
      <c r="E751" s="90" t="s">
        <v>14870</v>
      </c>
      <c r="F751" s="90"/>
      <c r="G751" s="90"/>
    </row>
    <row r="752" spans="1:7" ht="15" x14ac:dyDescent="0.25">
      <c r="A752" s="89">
        <v>2808</v>
      </c>
      <c r="B752" s="90" t="s">
        <v>14867</v>
      </c>
      <c r="C752" s="90" t="s">
        <v>14868</v>
      </c>
      <c r="D752" s="90" t="s">
        <v>14879</v>
      </c>
      <c r="E752" s="90" t="s">
        <v>15002</v>
      </c>
      <c r="F752" s="90"/>
      <c r="G752" s="90"/>
    </row>
    <row r="753" spans="1:7" ht="15" x14ac:dyDescent="0.25">
      <c r="A753" s="89">
        <v>2809</v>
      </c>
      <c r="B753" s="90" t="s">
        <v>14867</v>
      </c>
      <c r="C753" s="90" t="s">
        <v>14868</v>
      </c>
      <c r="D753" s="90" t="s">
        <v>14981</v>
      </c>
      <c r="E753" s="90" t="s">
        <v>14982</v>
      </c>
      <c r="F753" s="90" t="s">
        <v>15026</v>
      </c>
      <c r="G753" s="90" t="s">
        <v>1025</v>
      </c>
    </row>
    <row r="754" spans="1:7" ht="15" x14ac:dyDescent="0.25">
      <c r="A754" s="89">
        <v>2813</v>
      </c>
      <c r="B754" s="90" t="s">
        <v>14867</v>
      </c>
      <c r="C754" s="90" t="s">
        <v>14868</v>
      </c>
      <c r="D754" s="90" t="s">
        <v>14879</v>
      </c>
      <c r="E754" s="90" t="s">
        <v>14925</v>
      </c>
      <c r="F754" s="90"/>
      <c r="G754" s="90"/>
    </row>
    <row r="755" spans="1:7" ht="15" x14ac:dyDescent="0.25">
      <c r="A755" s="89">
        <v>2814</v>
      </c>
      <c r="B755" s="90" t="s">
        <v>14867</v>
      </c>
      <c r="C755" s="90" t="s">
        <v>14868</v>
      </c>
      <c r="D755" s="90" t="s">
        <v>14907</v>
      </c>
      <c r="E755" s="90" t="s">
        <v>15034</v>
      </c>
      <c r="F755" s="90"/>
      <c r="G755" s="90"/>
    </row>
    <row r="756" spans="1:7" ht="15" x14ac:dyDescent="0.25">
      <c r="A756" s="89">
        <v>2824</v>
      </c>
      <c r="B756" s="90" t="s">
        <v>14867</v>
      </c>
      <c r="C756" s="90" t="s">
        <v>14868</v>
      </c>
      <c r="D756" s="90" t="s">
        <v>14981</v>
      </c>
      <c r="E756" s="90" t="s">
        <v>14982</v>
      </c>
      <c r="F756" s="90"/>
      <c r="G756" s="90"/>
    </row>
    <row r="757" spans="1:7" ht="15" x14ac:dyDescent="0.25">
      <c r="A757" s="89">
        <v>2827</v>
      </c>
      <c r="B757" s="90" t="s">
        <v>14867</v>
      </c>
      <c r="C757" s="90" t="s">
        <v>14868</v>
      </c>
      <c r="D757" s="90" t="s">
        <v>15012</v>
      </c>
      <c r="E757" s="90" t="s">
        <v>15260</v>
      </c>
      <c r="F757" s="90"/>
      <c r="G757" s="90"/>
    </row>
    <row r="758" spans="1:7" ht="15" x14ac:dyDescent="0.25">
      <c r="A758" s="89">
        <v>3090</v>
      </c>
      <c r="B758" s="90" t="s">
        <v>14867</v>
      </c>
      <c r="C758" s="90" t="s">
        <v>14868</v>
      </c>
      <c r="D758" s="90" t="s">
        <v>14981</v>
      </c>
      <c r="E758" s="90" t="s">
        <v>14982</v>
      </c>
      <c r="F758" s="90"/>
      <c r="G758" s="90"/>
    </row>
    <row r="759" spans="1:7" ht="15" x14ac:dyDescent="0.25">
      <c r="A759" s="89">
        <v>3112</v>
      </c>
      <c r="B759" s="90" t="s">
        <v>14867</v>
      </c>
      <c r="C759" s="90" t="s">
        <v>14868</v>
      </c>
      <c r="D759" s="90" t="s">
        <v>14883</v>
      </c>
      <c r="E759" s="90" t="s">
        <v>14883</v>
      </c>
      <c r="F759" s="90"/>
      <c r="G759" s="90" t="s">
        <v>1025</v>
      </c>
    </row>
    <row r="760" spans="1:7" ht="15" x14ac:dyDescent="0.25">
      <c r="A760" s="89">
        <v>3116</v>
      </c>
      <c r="B760" s="90" t="s">
        <v>14867</v>
      </c>
      <c r="C760" s="90" t="s">
        <v>14868</v>
      </c>
      <c r="D760" s="90" t="s">
        <v>14879</v>
      </c>
      <c r="E760" s="90" t="s">
        <v>14925</v>
      </c>
      <c r="F760" s="90"/>
      <c r="G760" s="90"/>
    </row>
    <row r="761" spans="1:7" ht="15" x14ac:dyDescent="0.25">
      <c r="A761" s="89">
        <v>3117</v>
      </c>
      <c r="B761" s="90" t="s">
        <v>14867</v>
      </c>
      <c r="C761" s="90" t="s">
        <v>14868</v>
      </c>
      <c r="D761" s="90" t="s">
        <v>14869</v>
      </c>
      <c r="E761" s="90" t="s">
        <v>14875</v>
      </c>
      <c r="F761" s="90" t="s">
        <v>15028</v>
      </c>
      <c r="G761" s="90"/>
    </row>
    <row r="762" spans="1:7" ht="15" x14ac:dyDescent="0.25">
      <c r="A762" s="89">
        <v>3118</v>
      </c>
      <c r="B762" s="90" t="s">
        <v>14867</v>
      </c>
      <c r="C762" s="90" t="s">
        <v>14868</v>
      </c>
      <c r="D762" s="90" t="s">
        <v>14883</v>
      </c>
      <c r="E762" s="90" t="s">
        <v>14874</v>
      </c>
      <c r="F762" s="90" t="s">
        <v>1863</v>
      </c>
      <c r="G762" s="90"/>
    </row>
    <row r="763" spans="1:7" ht="15" x14ac:dyDescent="0.25">
      <c r="A763" s="89">
        <v>3120</v>
      </c>
      <c r="B763" s="90" t="s">
        <v>14867</v>
      </c>
      <c r="C763" s="90" t="s">
        <v>14868</v>
      </c>
      <c r="D763" s="90" t="s">
        <v>14869</v>
      </c>
      <c r="E763" s="90" t="s">
        <v>14870</v>
      </c>
      <c r="F763" s="90" t="s">
        <v>15286</v>
      </c>
      <c r="G763" s="90"/>
    </row>
    <row r="764" spans="1:7" ht="15" x14ac:dyDescent="0.25">
      <c r="A764" s="89">
        <v>3121</v>
      </c>
      <c r="B764" s="90" t="s">
        <v>14867</v>
      </c>
      <c r="C764" s="90" t="s">
        <v>14868</v>
      </c>
      <c r="D764" s="90" t="s">
        <v>14883</v>
      </c>
      <c r="E764" s="90" t="s">
        <v>14874</v>
      </c>
      <c r="F764" s="90"/>
      <c r="G764" s="90"/>
    </row>
    <row r="765" spans="1:7" ht="15" x14ac:dyDescent="0.25">
      <c r="A765" s="89">
        <v>3122</v>
      </c>
      <c r="B765" s="90" t="s">
        <v>14867</v>
      </c>
      <c r="C765" s="90" t="s">
        <v>14868</v>
      </c>
      <c r="D765" s="90" t="s">
        <v>14981</v>
      </c>
      <c r="E765" s="90" t="s">
        <v>14982</v>
      </c>
      <c r="F765" s="90" t="s">
        <v>15026</v>
      </c>
      <c r="G765" s="90"/>
    </row>
    <row r="766" spans="1:7" ht="15" x14ac:dyDescent="0.25">
      <c r="A766" s="89">
        <v>3123</v>
      </c>
      <c r="B766" s="90" t="s">
        <v>14867</v>
      </c>
      <c r="C766" s="90" t="s">
        <v>14868</v>
      </c>
      <c r="D766" s="90" t="s">
        <v>14879</v>
      </c>
      <c r="E766" s="90" t="s">
        <v>14925</v>
      </c>
      <c r="F766" s="90" t="s">
        <v>14926</v>
      </c>
      <c r="G766" s="90"/>
    </row>
    <row r="767" spans="1:7" ht="15" x14ac:dyDescent="0.25">
      <c r="A767" s="89">
        <v>3124</v>
      </c>
      <c r="B767" s="90" t="s">
        <v>14867</v>
      </c>
      <c r="C767" s="90" t="s">
        <v>14868</v>
      </c>
      <c r="D767" s="90" t="s">
        <v>14981</v>
      </c>
      <c r="E767" s="90" t="s">
        <v>14982</v>
      </c>
      <c r="F767" s="90" t="s">
        <v>15026</v>
      </c>
      <c r="G767" s="90"/>
    </row>
    <row r="768" spans="1:7" ht="15" x14ac:dyDescent="0.25">
      <c r="A768" s="89">
        <v>3125</v>
      </c>
      <c r="B768" s="90" t="s">
        <v>14867</v>
      </c>
      <c r="C768" s="90" t="s">
        <v>14868</v>
      </c>
      <c r="D768" s="90" t="s">
        <v>14981</v>
      </c>
      <c r="E768" s="90" t="s">
        <v>14982</v>
      </c>
      <c r="F768" s="90" t="s">
        <v>15026</v>
      </c>
      <c r="G768" s="90"/>
    </row>
    <row r="769" spans="1:7" ht="15" x14ac:dyDescent="0.25">
      <c r="A769" s="89">
        <v>3127</v>
      </c>
      <c r="B769" s="90" t="s">
        <v>14867</v>
      </c>
      <c r="C769" s="90" t="s">
        <v>14868</v>
      </c>
      <c r="D769" s="90" t="s">
        <v>14869</v>
      </c>
      <c r="E769" s="90" t="s">
        <v>14870</v>
      </c>
      <c r="F769" s="90" t="s">
        <v>6831</v>
      </c>
      <c r="G769" s="90"/>
    </row>
    <row r="770" spans="1:7" ht="15" x14ac:dyDescent="0.25">
      <c r="A770" s="89">
        <v>3128</v>
      </c>
      <c r="B770" s="90" t="s">
        <v>14867</v>
      </c>
      <c r="C770" s="90" t="s">
        <v>14868</v>
      </c>
      <c r="D770" s="90" t="s">
        <v>14943</v>
      </c>
      <c r="E770" s="90" t="s">
        <v>14944</v>
      </c>
      <c r="F770" s="90" t="s">
        <v>16049</v>
      </c>
      <c r="G770" s="90" t="s">
        <v>2508</v>
      </c>
    </row>
    <row r="771" spans="1:7" ht="15" x14ac:dyDescent="0.25">
      <c r="A771" s="89">
        <v>3132</v>
      </c>
      <c r="B771" s="90" t="s">
        <v>14867</v>
      </c>
      <c r="C771" s="90" t="s">
        <v>14868</v>
      </c>
      <c r="D771" s="90" t="s">
        <v>14879</v>
      </c>
      <c r="E771" s="90" t="s">
        <v>14925</v>
      </c>
      <c r="F771" s="90"/>
      <c r="G771" s="90"/>
    </row>
    <row r="772" spans="1:7" ht="15" x14ac:dyDescent="0.25">
      <c r="A772" s="89">
        <v>3133</v>
      </c>
      <c r="B772" s="90" t="s">
        <v>14867</v>
      </c>
      <c r="C772" s="90" t="s">
        <v>14868</v>
      </c>
      <c r="D772" s="90" t="s">
        <v>14879</v>
      </c>
      <c r="E772" s="90" t="s">
        <v>14925</v>
      </c>
      <c r="F772" s="90" t="s">
        <v>14999</v>
      </c>
      <c r="G772" s="90"/>
    </row>
    <row r="773" spans="1:7" ht="15" x14ac:dyDescent="0.25">
      <c r="A773" s="89">
        <v>3138</v>
      </c>
      <c r="B773" s="90" t="s">
        <v>14867</v>
      </c>
      <c r="C773" s="90" t="s">
        <v>14868</v>
      </c>
      <c r="D773" s="90" t="s">
        <v>14883</v>
      </c>
      <c r="E773" s="90" t="s">
        <v>14874</v>
      </c>
      <c r="F773" s="90"/>
      <c r="G773" s="90" t="s">
        <v>1025</v>
      </c>
    </row>
    <row r="774" spans="1:7" ht="15" x14ac:dyDescent="0.25">
      <c r="A774" s="89">
        <v>3139</v>
      </c>
      <c r="B774" s="90" t="s">
        <v>14867</v>
      </c>
      <c r="C774" s="90" t="s">
        <v>14868</v>
      </c>
      <c r="D774" s="90" t="s">
        <v>14879</v>
      </c>
      <c r="E774" s="90" t="s">
        <v>14925</v>
      </c>
      <c r="F774" s="90" t="s">
        <v>14971</v>
      </c>
      <c r="G774" s="90"/>
    </row>
    <row r="775" spans="1:7" ht="15" x14ac:dyDescent="0.25">
      <c r="A775" s="89">
        <v>3141</v>
      </c>
      <c r="B775" s="90" t="s">
        <v>14867</v>
      </c>
      <c r="C775" s="90" t="s">
        <v>14868</v>
      </c>
      <c r="D775" s="90" t="s">
        <v>14879</v>
      </c>
      <c r="E775" s="90" t="s">
        <v>14925</v>
      </c>
      <c r="F775" s="90" t="s">
        <v>14971</v>
      </c>
      <c r="G775" s="90"/>
    </row>
    <row r="776" spans="1:7" ht="15" x14ac:dyDescent="0.25">
      <c r="A776" s="89">
        <v>3142</v>
      </c>
      <c r="B776" s="90" t="s">
        <v>14867</v>
      </c>
      <c r="C776" s="90" t="s">
        <v>14868</v>
      </c>
      <c r="D776" s="90" t="s">
        <v>14879</v>
      </c>
      <c r="E776" s="90" t="s">
        <v>14925</v>
      </c>
      <c r="F776" s="90" t="s">
        <v>14971</v>
      </c>
      <c r="G776" s="90"/>
    </row>
    <row r="777" spans="1:7" ht="15" x14ac:dyDescent="0.25">
      <c r="A777" s="89">
        <v>3143</v>
      </c>
      <c r="B777" s="90" t="s">
        <v>14867</v>
      </c>
      <c r="C777" s="90" t="s">
        <v>14868</v>
      </c>
      <c r="D777" s="90" t="s">
        <v>14879</v>
      </c>
      <c r="E777" s="90" t="s">
        <v>14890</v>
      </c>
      <c r="F777" s="90" t="s">
        <v>15018</v>
      </c>
      <c r="G777" s="90"/>
    </row>
    <row r="778" spans="1:7" ht="15" x14ac:dyDescent="0.25">
      <c r="A778" s="89">
        <v>3144</v>
      </c>
      <c r="B778" s="90" t="s">
        <v>14867</v>
      </c>
      <c r="C778" s="90" t="s">
        <v>14868</v>
      </c>
      <c r="D778" s="90" t="s">
        <v>14907</v>
      </c>
      <c r="E778" s="90" t="s">
        <v>14908</v>
      </c>
      <c r="F778" s="90" t="s">
        <v>14909</v>
      </c>
      <c r="G778" s="90"/>
    </row>
    <row r="779" spans="1:7" ht="15" x14ac:dyDescent="0.25">
      <c r="A779" s="89">
        <v>3153</v>
      </c>
      <c r="B779" s="90" t="s">
        <v>14867</v>
      </c>
      <c r="C779" s="90" t="s">
        <v>14868</v>
      </c>
      <c r="D779" s="90" t="s">
        <v>14879</v>
      </c>
      <c r="E779" s="90" t="s">
        <v>14925</v>
      </c>
      <c r="F779" s="90" t="s">
        <v>340</v>
      </c>
      <c r="G779" s="90"/>
    </row>
    <row r="780" spans="1:7" ht="15" x14ac:dyDescent="0.25">
      <c r="A780" s="89">
        <v>3157</v>
      </c>
      <c r="B780" s="90" t="s">
        <v>14867</v>
      </c>
      <c r="C780" s="90" t="s">
        <v>14868</v>
      </c>
      <c r="D780" s="90" t="s">
        <v>15012</v>
      </c>
      <c r="E780" s="90" t="s">
        <v>15012</v>
      </c>
      <c r="F780" s="90"/>
      <c r="G780" s="90"/>
    </row>
    <row r="781" spans="1:7" ht="15" x14ac:dyDescent="0.25">
      <c r="A781" s="89">
        <v>3158</v>
      </c>
      <c r="B781" s="90" t="s">
        <v>14867</v>
      </c>
      <c r="C781" s="90" t="s">
        <v>14868</v>
      </c>
      <c r="D781" s="90" t="s">
        <v>14879</v>
      </c>
      <c r="E781" s="90" t="s">
        <v>14925</v>
      </c>
      <c r="F781" s="90" t="s">
        <v>14926</v>
      </c>
      <c r="G781" s="90"/>
    </row>
    <row r="782" spans="1:7" ht="15" x14ac:dyDescent="0.25">
      <c r="A782" s="89">
        <v>3159</v>
      </c>
      <c r="B782" s="90" t="s">
        <v>14867</v>
      </c>
      <c r="C782" s="90" t="s">
        <v>14868</v>
      </c>
      <c r="D782" s="90" t="s">
        <v>14879</v>
      </c>
      <c r="E782" s="90" t="s">
        <v>14925</v>
      </c>
      <c r="F782" s="90" t="s">
        <v>14971</v>
      </c>
      <c r="G782" s="90"/>
    </row>
    <row r="783" spans="1:7" ht="15" x14ac:dyDescent="0.25">
      <c r="A783" s="89">
        <v>3160</v>
      </c>
      <c r="B783" s="90" t="s">
        <v>14867</v>
      </c>
      <c r="C783" s="90" t="s">
        <v>14868</v>
      </c>
      <c r="D783" s="90" t="s">
        <v>14879</v>
      </c>
      <c r="E783" s="90" t="s">
        <v>14925</v>
      </c>
      <c r="F783" s="90" t="s">
        <v>14971</v>
      </c>
      <c r="G783" s="90"/>
    </row>
    <row r="784" spans="1:7" ht="15" x14ac:dyDescent="0.25">
      <c r="A784" s="89">
        <v>3161</v>
      </c>
      <c r="B784" s="90" t="s">
        <v>14867</v>
      </c>
      <c r="C784" s="90" t="s">
        <v>14868</v>
      </c>
      <c r="D784" s="90" t="s">
        <v>14907</v>
      </c>
      <c r="E784" s="90" t="s">
        <v>14908</v>
      </c>
      <c r="F784" s="90"/>
      <c r="G784" s="90"/>
    </row>
    <row r="785" spans="1:7" ht="15" x14ac:dyDescent="0.25">
      <c r="A785" s="89">
        <v>3219</v>
      </c>
      <c r="B785" s="90" t="s">
        <v>14867</v>
      </c>
      <c r="C785" s="90" t="s">
        <v>14868</v>
      </c>
      <c r="D785" s="90" t="s">
        <v>14869</v>
      </c>
      <c r="E785" s="90" t="s">
        <v>14870</v>
      </c>
      <c r="F785" s="90" t="s">
        <v>6831</v>
      </c>
      <c r="G785" s="90"/>
    </row>
    <row r="786" spans="1:7" ht="15" x14ac:dyDescent="0.25">
      <c r="A786" s="89">
        <v>3258</v>
      </c>
      <c r="B786" s="90" t="s">
        <v>14867</v>
      </c>
      <c r="C786" s="90" t="s">
        <v>14868</v>
      </c>
      <c r="D786" s="90" t="s">
        <v>14943</v>
      </c>
      <c r="E786" s="90" t="s">
        <v>15006</v>
      </c>
      <c r="F786" s="90" t="s">
        <v>15007</v>
      </c>
      <c r="G786" s="90"/>
    </row>
    <row r="787" spans="1:7" ht="15" x14ac:dyDescent="0.25">
      <c r="A787" s="89">
        <v>3267</v>
      </c>
      <c r="B787" s="90" t="s">
        <v>14867</v>
      </c>
      <c r="C787" s="90" t="s">
        <v>14868</v>
      </c>
      <c r="D787" s="90" t="s">
        <v>14879</v>
      </c>
      <c r="E787" s="90" t="s">
        <v>14925</v>
      </c>
      <c r="F787" s="90" t="s">
        <v>15015</v>
      </c>
      <c r="G787" s="90"/>
    </row>
    <row r="788" spans="1:7" ht="15" x14ac:dyDescent="0.25">
      <c r="A788" s="89">
        <v>3268</v>
      </c>
      <c r="B788" s="90" t="s">
        <v>14867</v>
      </c>
      <c r="C788" s="90" t="s">
        <v>14868</v>
      </c>
      <c r="D788" s="90" t="s">
        <v>15012</v>
      </c>
      <c r="E788" s="90" t="s">
        <v>15012</v>
      </c>
      <c r="F788" s="90"/>
      <c r="G788" s="90"/>
    </row>
    <row r="789" spans="1:7" ht="15" x14ac:dyDescent="0.25">
      <c r="A789" s="89">
        <v>3269</v>
      </c>
      <c r="B789" s="90" t="s">
        <v>14867</v>
      </c>
      <c r="C789" s="90"/>
      <c r="D789" s="90"/>
      <c r="E789" s="90" t="s">
        <v>14867</v>
      </c>
      <c r="F789" s="90"/>
      <c r="G789" s="90"/>
    </row>
    <row r="790" spans="1:7" ht="15" x14ac:dyDescent="0.25">
      <c r="A790" s="89">
        <v>3270</v>
      </c>
      <c r="B790" s="90" t="s">
        <v>14867</v>
      </c>
      <c r="C790" s="90"/>
      <c r="D790" s="90"/>
      <c r="E790" s="90" t="s">
        <v>14867</v>
      </c>
      <c r="F790" s="90"/>
      <c r="G790" s="90"/>
    </row>
    <row r="791" spans="1:7" ht="15" x14ac:dyDescent="0.25">
      <c r="A791" s="89">
        <v>3271</v>
      </c>
      <c r="B791" s="90" t="s">
        <v>14867</v>
      </c>
      <c r="C791" s="90" t="s">
        <v>14868</v>
      </c>
      <c r="D791" s="90" t="s">
        <v>14869</v>
      </c>
      <c r="E791" s="90" t="s">
        <v>14870</v>
      </c>
      <c r="F791" s="90" t="s">
        <v>11046</v>
      </c>
      <c r="G791" s="90"/>
    </row>
    <row r="792" spans="1:7" ht="15" x14ac:dyDescent="0.25">
      <c r="A792" s="89">
        <v>3273</v>
      </c>
      <c r="B792" s="90" t="s">
        <v>14867</v>
      </c>
      <c r="C792" s="90" t="s">
        <v>14868</v>
      </c>
      <c r="D792" s="90" t="s">
        <v>14981</v>
      </c>
      <c r="E792" s="90" t="s">
        <v>14982</v>
      </c>
      <c r="F792" s="90"/>
      <c r="G792" s="90"/>
    </row>
    <row r="793" spans="1:7" ht="15" x14ac:dyDescent="0.25">
      <c r="A793" s="89">
        <v>3293</v>
      </c>
      <c r="B793" s="90" t="s">
        <v>14867</v>
      </c>
      <c r="C793" s="90" t="s">
        <v>14868</v>
      </c>
      <c r="D793" s="90" t="s">
        <v>14869</v>
      </c>
      <c r="E793" s="90" t="s">
        <v>14869</v>
      </c>
      <c r="F793" s="90"/>
      <c r="G793" s="90"/>
    </row>
    <row r="794" spans="1:7" ht="15" x14ac:dyDescent="0.25">
      <c r="A794" s="89">
        <v>3312</v>
      </c>
      <c r="B794" s="90" t="s">
        <v>14867</v>
      </c>
      <c r="C794" s="90" t="s">
        <v>15209</v>
      </c>
      <c r="D794" s="90" t="s">
        <v>15251</v>
      </c>
      <c r="E794" s="90" t="s">
        <v>16004</v>
      </c>
      <c r="F794" s="90" t="s">
        <v>16005</v>
      </c>
      <c r="G794" s="90"/>
    </row>
    <row r="795" spans="1:7" ht="15" x14ac:dyDescent="0.25">
      <c r="A795" s="89">
        <v>3315</v>
      </c>
      <c r="B795" s="90" t="s">
        <v>14867</v>
      </c>
      <c r="C795" s="90" t="s">
        <v>15209</v>
      </c>
      <c r="D795" s="90" t="s">
        <v>15251</v>
      </c>
      <c r="E795" s="90" t="s">
        <v>16004</v>
      </c>
      <c r="F795" s="90" t="s">
        <v>16005</v>
      </c>
      <c r="G795" s="90"/>
    </row>
    <row r="796" spans="1:7" ht="15" x14ac:dyDescent="0.25">
      <c r="A796" s="89">
        <v>3323</v>
      </c>
      <c r="B796" s="90" t="s">
        <v>14867</v>
      </c>
      <c r="C796" s="90" t="s">
        <v>14868</v>
      </c>
      <c r="D796" s="90" t="s">
        <v>14907</v>
      </c>
      <c r="E796" s="90" t="s">
        <v>14908</v>
      </c>
      <c r="F796" s="90" t="s">
        <v>14909</v>
      </c>
      <c r="G796" s="90"/>
    </row>
    <row r="797" spans="1:7" ht="15" x14ac:dyDescent="0.25">
      <c r="A797" s="89">
        <v>3335</v>
      </c>
      <c r="B797" s="90" t="s">
        <v>14867</v>
      </c>
      <c r="C797" s="90" t="s">
        <v>14868</v>
      </c>
      <c r="D797" s="90" t="s">
        <v>14869</v>
      </c>
      <c r="E797" s="90" t="s">
        <v>14869</v>
      </c>
      <c r="F797" s="90"/>
      <c r="G797" s="90"/>
    </row>
    <row r="798" spans="1:7" ht="15" x14ac:dyDescent="0.25">
      <c r="A798" s="89">
        <v>3338</v>
      </c>
      <c r="B798" s="90" t="s">
        <v>14867</v>
      </c>
      <c r="C798" s="90" t="s">
        <v>15209</v>
      </c>
      <c r="D798" s="90" t="s">
        <v>15251</v>
      </c>
      <c r="E798" s="90" t="s">
        <v>16004</v>
      </c>
      <c r="F798" s="90" t="s">
        <v>16005</v>
      </c>
      <c r="G798" s="90"/>
    </row>
    <row r="799" spans="1:7" ht="15" x14ac:dyDescent="0.25">
      <c r="A799" s="89">
        <v>3340</v>
      </c>
      <c r="B799" s="90" t="s">
        <v>14867</v>
      </c>
      <c r="C799" s="90"/>
      <c r="D799" s="90"/>
      <c r="E799" s="90" t="s">
        <v>14867</v>
      </c>
      <c r="F799" s="90"/>
      <c r="G799" s="90"/>
    </row>
    <row r="800" spans="1:7" ht="15" x14ac:dyDescent="0.25">
      <c r="A800" s="89">
        <v>3348</v>
      </c>
      <c r="B800" s="90" t="s">
        <v>14867</v>
      </c>
      <c r="C800" s="90" t="s">
        <v>15209</v>
      </c>
      <c r="D800" s="90" t="s">
        <v>15251</v>
      </c>
      <c r="E800" s="90" t="s">
        <v>15251</v>
      </c>
      <c r="F800" s="90"/>
      <c r="G800" s="90"/>
    </row>
    <row r="801" spans="1:7" ht="15" x14ac:dyDescent="0.25">
      <c r="A801" s="89">
        <v>3349</v>
      </c>
      <c r="B801" s="90" t="s">
        <v>14867</v>
      </c>
      <c r="C801" s="90" t="s">
        <v>14868</v>
      </c>
      <c r="D801" s="90" t="s">
        <v>14907</v>
      </c>
      <c r="E801" s="90" t="s">
        <v>14908</v>
      </c>
      <c r="F801" s="90"/>
      <c r="G801" s="90"/>
    </row>
    <row r="802" spans="1:7" ht="15" x14ac:dyDescent="0.25">
      <c r="A802" s="89">
        <v>3350</v>
      </c>
      <c r="B802" s="90" t="s">
        <v>14867</v>
      </c>
      <c r="C802" s="90" t="s">
        <v>14868</v>
      </c>
      <c r="D802" s="90" t="s">
        <v>14883</v>
      </c>
      <c r="E802" s="90" t="s">
        <v>14874</v>
      </c>
      <c r="F802" s="90"/>
      <c r="G802" s="90"/>
    </row>
    <row r="803" spans="1:7" ht="15" x14ac:dyDescent="0.25">
      <c r="A803" s="89">
        <v>3351</v>
      </c>
      <c r="B803" s="90" t="s">
        <v>14867</v>
      </c>
      <c r="C803" s="90" t="s">
        <v>14868</v>
      </c>
      <c r="D803" s="90" t="s">
        <v>14869</v>
      </c>
      <c r="E803" s="90" t="s">
        <v>14875</v>
      </c>
      <c r="F803" s="90" t="s">
        <v>15023</v>
      </c>
      <c r="G803" s="90"/>
    </row>
    <row r="804" spans="1:7" ht="15" x14ac:dyDescent="0.25">
      <c r="A804" s="89">
        <v>3352</v>
      </c>
      <c r="B804" s="90" t="s">
        <v>14867</v>
      </c>
      <c r="C804" s="90" t="s">
        <v>14868</v>
      </c>
      <c r="D804" s="90" t="s">
        <v>14981</v>
      </c>
      <c r="E804" s="90" t="s">
        <v>14982</v>
      </c>
      <c r="F804" s="90" t="s">
        <v>16014</v>
      </c>
      <c r="G804" s="90"/>
    </row>
    <row r="805" spans="1:7" ht="15" x14ac:dyDescent="0.25">
      <c r="A805" s="89">
        <v>3354</v>
      </c>
      <c r="B805" s="90" t="s">
        <v>14867</v>
      </c>
      <c r="C805" s="90" t="s">
        <v>14868</v>
      </c>
      <c r="D805" s="90" t="s">
        <v>14869</v>
      </c>
      <c r="E805" s="90" t="s">
        <v>14869</v>
      </c>
      <c r="F805" s="90"/>
      <c r="G805" s="90"/>
    </row>
    <row r="806" spans="1:7" ht="15" x14ac:dyDescent="0.25">
      <c r="A806" s="89">
        <v>3357</v>
      </c>
      <c r="B806" s="90" t="s">
        <v>14867</v>
      </c>
      <c r="C806" s="90" t="s">
        <v>14868</v>
      </c>
      <c r="D806" s="90" t="s">
        <v>14879</v>
      </c>
      <c r="E806" s="90" t="s">
        <v>14886</v>
      </c>
      <c r="F806" s="90" t="s">
        <v>16012</v>
      </c>
      <c r="G806" s="90"/>
    </row>
    <row r="807" spans="1:7" ht="15" x14ac:dyDescent="0.25">
      <c r="A807" s="89">
        <v>3358</v>
      </c>
      <c r="B807" s="90" t="s">
        <v>14867</v>
      </c>
      <c r="C807" s="90" t="s">
        <v>14868</v>
      </c>
      <c r="D807" s="90" t="s">
        <v>14869</v>
      </c>
      <c r="E807" s="90" t="s">
        <v>14870</v>
      </c>
      <c r="F807" s="90" t="s">
        <v>15039</v>
      </c>
      <c r="G807" s="90"/>
    </row>
    <row r="808" spans="1:7" ht="15" x14ac:dyDescent="0.25">
      <c r="A808" s="89">
        <v>3360</v>
      </c>
      <c r="B808" s="90" t="s">
        <v>14867</v>
      </c>
      <c r="C808" s="90" t="s">
        <v>14868</v>
      </c>
      <c r="D808" s="90" t="s">
        <v>14920</v>
      </c>
      <c r="E808" s="90" t="s">
        <v>14921</v>
      </c>
      <c r="F808" s="90" t="s">
        <v>16050</v>
      </c>
      <c r="G808" s="90"/>
    </row>
    <row r="809" spans="1:7" ht="15" x14ac:dyDescent="0.25">
      <c r="A809" s="89">
        <v>3362</v>
      </c>
      <c r="B809" s="90" t="s">
        <v>14867</v>
      </c>
      <c r="C809" s="90" t="s">
        <v>14868</v>
      </c>
      <c r="D809" s="90" t="s">
        <v>14981</v>
      </c>
      <c r="E809" s="90" t="s">
        <v>14982</v>
      </c>
      <c r="F809" s="90" t="s">
        <v>15026</v>
      </c>
      <c r="G809" s="90"/>
    </row>
    <row r="810" spans="1:7" ht="15" x14ac:dyDescent="0.25">
      <c r="A810" s="89">
        <v>3363</v>
      </c>
      <c r="B810" s="90" t="s">
        <v>14867</v>
      </c>
      <c r="C810" s="90" t="s">
        <v>14868</v>
      </c>
      <c r="D810" s="90" t="s">
        <v>14920</v>
      </c>
      <c r="E810" s="90" t="s">
        <v>14921</v>
      </c>
      <c r="F810" s="90" t="s">
        <v>15018</v>
      </c>
      <c r="G810" s="90"/>
    </row>
    <row r="811" spans="1:7" ht="15" x14ac:dyDescent="0.25">
      <c r="A811" s="89">
        <v>3364</v>
      </c>
      <c r="B811" s="90" t="s">
        <v>14867</v>
      </c>
      <c r="C811" s="90" t="s">
        <v>14868</v>
      </c>
      <c r="D811" s="90" t="s">
        <v>14920</v>
      </c>
      <c r="E811" s="90" t="s">
        <v>14921</v>
      </c>
      <c r="F811" s="90" t="s">
        <v>15044</v>
      </c>
      <c r="G811" s="90"/>
    </row>
    <row r="812" spans="1:7" ht="15" x14ac:dyDescent="0.25">
      <c r="A812" s="89">
        <v>3365</v>
      </c>
      <c r="B812" s="90" t="s">
        <v>14867</v>
      </c>
      <c r="C812" s="90" t="s">
        <v>14868</v>
      </c>
      <c r="D812" s="90" t="s">
        <v>14879</v>
      </c>
      <c r="E812" s="90" t="s">
        <v>14925</v>
      </c>
      <c r="F812" s="90" t="s">
        <v>15019</v>
      </c>
      <c r="G812" s="90"/>
    </row>
    <row r="813" spans="1:7" ht="15" x14ac:dyDescent="0.25">
      <c r="A813" s="89">
        <v>3366</v>
      </c>
      <c r="B813" s="90" t="s">
        <v>14867</v>
      </c>
      <c r="C813" s="90" t="s">
        <v>14868</v>
      </c>
      <c r="D813" s="90" t="s">
        <v>15073</v>
      </c>
      <c r="E813" s="90" t="s">
        <v>15074</v>
      </c>
      <c r="F813" s="90" t="s">
        <v>830</v>
      </c>
      <c r="G813" s="90"/>
    </row>
    <row r="814" spans="1:7" ht="15" x14ac:dyDescent="0.25">
      <c r="A814" s="89">
        <v>3384</v>
      </c>
      <c r="B814" s="90" t="s">
        <v>14867</v>
      </c>
      <c r="C814" s="90" t="s">
        <v>14868</v>
      </c>
      <c r="D814" s="90" t="s">
        <v>14907</v>
      </c>
      <c r="E814" s="90" t="s">
        <v>14908</v>
      </c>
      <c r="F814" s="90" t="s">
        <v>14909</v>
      </c>
      <c r="G814" s="90"/>
    </row>
    <row r="815" spans="1:7" ht="15" x14ac:dyDescent="0.25">
      <c r="A815" s="89">
        <v>3399</v>
      </c>
      <c r="B815" s="90" t="s">
        <v>14867</v>
      </c>
      <c r="C815" s="90" t="s">
        <v>14868</v>
      </c>
      <c r="D815" s="90" t="s">
        <v>14869</v>
      </c>
      <c r="E815" s="90" t="s">
        <v>14870</v>
      </c>
      <c r="F815" s="90" t="s">
        <v>6831</v>
      </c>
      <c r="G815" s="90"/>
    </row>
    <row r="816" spans="1:7" ht="15" x14ac:dyDescent="0.25">
      <c r="A816" s="89">
        <v>3400</v>
      </c>
      <c r="B816" s="90" t="s">
        <v>14867</v>
      </c>
      <c r="C816" s="90" t="s">
        <v>14868</v>
      </c>
      <c r="D816" s="90" t="s">
        <v>14883</v>
      </c>
      <c r="E816" s="90" t="s">
        <v>14883</v>
      </c>
      <c r="F816" s="90"/>
      <c r="G816" s="90"/>
    </row>
    <row r="817" spans="1:7" ht="15" x14ac:dyDescent="0.25">
      <c r="A817" s="89">
        <v>3429</v>
      </c>
      <c r="B817" s="90" t="s">
        <v>14867</v>
      </c>
      <c r="C817" s="90" t="s">
        <v>14868</v>
      </c>
      <c r="D817" s="90" t="s">
        <v>14869</v>
      </c>
      <c r="E817" s="90" t="s">
        <v>14875</v>
      </c>
      <c r="F817" s="90" t="s">
        <v>15025</v>
      </c>
      <c r="G817" s="90"/>
    </row>
    <row r="818" spans="1:7" ht="15" x14ac:dyDescent="0.25">
      <c r="A818" s="89">
        <v>3431</v>
      </c>
      <c r="B818" s="90" t="s">
        <v>14867</v>
      </c>
      <c r="C818" s="90" t="s">
        <v>14868</v>
      </c>
      <c r="D818" s="90" t="s">
        <v>14869</v>
      </c>
      <c r="E818" s="90" t="s">
        <v>14870</v>
      </c>
      <c r="F818" s="90" t="s">
        <v>6831</v>
      </c>
      <c r="G818" s="90"/>
    </row>
    <row r="819" spans="1:7" ht="15" x14ac:dyDescent="0.25">
      <c r="A819" s="89">
        <v>3435</v>
      </c>
      <c r="B819" s="90" t="s">
        <v>14867</v>
      </c>
      <c r="C819" s="90" t="s">
        <v>14868</v>
      </c>
      <c r="D819" s="90" t="s">
        <v>14907</v>
      </c>
      <c r="E819" s="90" t="s">
        <v>14908</v>
      </c>
      <c r="F819" s="90" t="s">
        <v>306</v>
      </c>
      <c r="G819" s="90"/>
    </row>
    <row r="820" spans="1:7" ht="15" x14ac:dyDescent="0.25">
      <c r="A820" s="89">
        <v>3437</v>
      </c>
      <c r="B820" s="90" t="s">
        <v>14867</v>
      </c>
      <c r="C820" s="90" t="s">
        <v>14868</v>
      </c>
      <c r="D820" s="90" t="s">
        <v>15073</v>
      </c>
      <c r="E820" s="90" t="s">
        <v>15074</v>
      </c>
      <c r="F820" s="90" t="s">
        <v>16041</v>
      </c>
      <c r="G820" s="90"/>
    </row>
    <row r="821" spans="1:7" ht="15" x14ac:dyDescent="0.25">
      <c r="A821" s="89">
        <v>3438</v>
      </c>
      <c r="B821" s="90" t="s">
        <v>14867</v>
      </c>
      <c r="C821" s="90"/>
      <c r="D821" s="90"/>
      <c r="E821" s="90" t="s">
        <v>14867</v>
      </c>
      <c r="F821" s="90"/>
      <c r="G821" s="90"/>
    </row>
    <row r="822" spans="1:7" ht="15" x14ac:dyDescent="0.25">
      <c r="A822" s="89">
        <v>3439</v>
      </c>
      <c r="B822" s="90" t="s">
        <v>14867</v>
      </c>
      <c r="C822" s="90"/>
      <c r="D822" s="90"/>
      <c r="E822" s="90" t="s">
        <v>14867</v>
      </c>
      <c r="F822" s="90"/>
      <c r="G822" s="90"/>
    </row>
    <row r="823" spans="1:7" ht="15" x14ac:dyDescent="0.25">
      <c r="A823" s="89">
        <v>3440</v>
      </c>
      <c r="B823" s="90" t="s">
        <v>14867</v>
      </c>
      <c r="C823" s="90" t="s">
        <v>14868</v>
      </c>
      <c r="D823" s="90" t="s">
        <v>14869</v>
      </c>
      <c r="E823" s="90" t="s">
        <v>14870</v>
      </c>
      <c r="F823" s="90" t="s">
        <v>15286</v>
      </c>
      <c r="G823" s="90"/>
    </row>
    <row r="824" spans="1:7" ht="15" x14ac:dyDescent="0.25">
      <c r="A824" s="89">
        <v>3441</v>
      </c>
      <c r="B824" s="90" t="s">
        <v>14867</v>
      </c>
      <c r="C824" s="90" t="s">
        <v>15209</v>
      </c>
      <c r="D824" s="90" t="s">
        <v>15210</v>
      </c>
      <c r="E824" s="90" t="s">
        <v>15191</v>
      </c>
      <c r="F824" s="90"/>
      <c r="G824" s="90"/>
    </row>
    <row r="825" spans="1:7" ht="15" x14ac:dyDescent="0.25">
      <c r="A825" s="89">
        <v>3442</v>
      </c>
      <c r="B825" s="90" t="s">
        <v>14867</v>
      </c>
      <c r="C825" s="90"/>
      <c r="D825" s="90"/>
      <c r="E825" s="90" t="s">
        <v>14867</v>
      </c>
      <c r="F825" s="90"/>
      <c r="G825" s="90"/>
    </row>
    <row r="826" spans="1:7" ht="15" x14ac:dyDescent="0.25">
      <c r="A826" s="89">
        <v>3444</v>
      </c>
      <c r="B826" s="90" t="s">
        <v>14867</v>
      </c>
      <c r="C826" s="90" t="s">
        <v>14868</v>
      </c>
      <c r="D826" s="90" t="s">
        <v>14869</v>
      </c>
      <c r="E826" s="90" t="s">
        <v>15391</v>
      </c>
      <c r="F826" s="90" t="s">
        <v>16051</v>
      </c>
      <c r="G826" s="90"/>
    </row>
    <row r="827" spans="1:7" ht="15" x14ac:dyDescent="0.25">
      <c r="A827" s="89">
        <v>3486</v>
      </c>
      <c r="B827" s="90" t="s">
        <v>14867</v>
      </c>
      <c r="C827" s="90"/>
      <c r="D827" s="90"/>
      <c r="E827" s="90" t="s">
        <v>14867</v>
      </c>
      <c r="F827" s="90"/>
      <c r="G827" s="90"/>
    </row>
    <row r="828" spans="1:7" ht="15" x14ac:dyDescent="0.25">
      <c r="A828" s="89">
        <v>3487</v>
      </c>
      <c r="B828" s="90" t="s">
        <v>14867</v>
      </c>
      <c r="C828" s="90"/>
      <c r="D828" s="90"/>
      <c r="E828" s="90" t="s">
        <v>14867</v>
      </c>
      <c r="F828" s="90"/>
      <c r="G828" s="90"/>
    </row>
    <row r="829" spans="1:7" ht="15" x14ac:dyDescent="0.25">
      <c r="A829" s="89">
        <v>3489</v>
      </c>
      <c r="B829" s="90" t="s">
        <v>14867</v>
      </c>
      <c r="C829" s="90"/>
      <c r="D829" s="90"/>
      <c r="E829" s="90" t="s">
        <v>14867</v>
      </c>
      <c r="F829" s="90"/>
      <c r="G829" s="90"/>
    </row>
    <row r="830" spans="1:7" ht="15" x14ac:dyDescent="0.25">
      <c r="A830" s="89">
        <v>3491</v>
      </c>
      <c r="B830" s="90" t="s">
        <v>14867</v>
      </c>
      <c r="C830" s="90" t="s">
        <v>15209</v>
      </c>
      <c r="D830" s="90" t="s">
        <v>15251</v>
      </c>
      <c r="E830" s="90" t="s">
        <v>15661</v>
      </c>
      <c r="F830" s="90" t="s">
        <v>15662</v>
      </c>
      <c r="G830" s="90"/>
    </row>
    <row r="831" spans="1:7" ht="15" x14ac:dyDescent="0.25">
      <c r="A831" s="89">
        <v>3492</v>
      </c>
      <c r="B831" s="90" t="s">
        <v>14867</v>
      </c>
      <c r="C831" s="90" t="s">
        <v>14868</v>
      </c>
      <c r="D831" s="90" t="s">
        <v>14879</v>
      </c>
      <c r="E831" s="90" t="s">
        <v>14925</v>
      </c>
      <c r="F831" s="90" t="s">
        <v>340</v>
      </c>
      <c r="G831" s="90"/>
    </row>
    <row r="832" spans="1:7" ht="15" x14ac:dyDescent="0.25">
      <c r="A832" s="89">
        <v>3493</v>
      </c>
      <c r="B832" s="90" t="s">
        <v>14867</v>
      </c>
      <c r="C832" s="90" t="s">
        <v>14868</v>
      </c>
      <c r="D832" s="90" t="s">
        <v>14879</v>
      </c>
      <c r="E832" s="90" t="s">
        <v>14886</v>
      </c>
      <c r="F832" s="90" t="s">
        <v>16024</v>
      </c>
      <c r="G832" s="90" t="s">
        <v>1025</v>
      </c>
    </row>
    <row r="833" spans="1:7" ht="15" x14ac:dyDescent="0.25">
      <c r="A833" s="89">
        <v>3494</v>
      </c>
      <c r="B833" s="90" t="s">
        <v>14867</v>
      </c>
      <c r="C833" s="90" t="s">
        <v>14868</v>
      </c>
      <c r="D833" s="90" t="s">
        <v>14879</v>
      </c>
      <c r="E833" s="90" t="s">
        <v>14886</v>
      </c>
      <c r="F833" s="90" t="s">
        <v>16024</v>
      </c>
      <c r="G833" s="90"/>
    </row>
    <row r="834" spans="1:7" ht="15" x14ac:dyDescent="0.25">
      <c r="A834" s="89">
        <v>3495</v>
      </c>
      <c r="B834" s="90" t="s">
        <v>14867</v>
      </c>
      <c r="C834" s="90" t="s">
        <v>14868</v>
      </c>
      <c r="D834" s="90" t="s">
        <v>14920</v>
      </c>
      <c r="E834" s="90" t="s">
        <v>14921</v>
      </c>
      <c r="F834" s="90" t="s">
        <v>15044</v>
      </c>
      <c r="G834" s="90"/>
    </row>
    <row r="835" spans="1:7" ht="15" x14ac:dyDescent="0.25">
      <c r="A835" s="89">
        <v>3496</v>
      </c>
      <c r="B835" s="90" t="s">
        <v>14867</v>
      </c>
      <c r="C835" s="90" t="s">
        <v>15209</v>
      </c>
      <c r="D835" s="90" t="s">
        <v>15210</v>
      </c>
      <c r="E835" s="90" t="s">
        <v>15210</v>
      </c>
      <c r="F835" s="90"/>
      <c r="G835" s="90"/>
    </row>
    <row r="836" spans="1:7" ht="15" x14ac:dyDescent="0.25">
      <c r="A836" s="89">
        <v>3497</v>
      </c>
      <c r="B836" s="90" t="s">
        <v>14867</v>
      </c>
      <c r="C836" s="90" t="s">
        <v>14868</v>
      </c>
      <c r="D836" s="90" t="s">
        <v>15073</v>
      </c>
      <c r="E836" s="90" t="s">
        <v>15074</v>
      </c>
      <c r="F836" s="90" t="s">
        <v>830</v>
      </c>
      <c r="G836" s="90"/>
    </row>
    <row r="837" spans="1:7" ht="15" x14ac:dyDescent="0.25">
      <c r="A837" s="89">
        <v>3498</v>
      </c>
      <c r="B837" s="90" t="s">
        <v>14867</v>
      </c>
      <c r="C837" s="90" t="s">
        <v>14868</v>
      </c>
      <c r="D837" s="90" t="s">
        <v>14883</v>
      </c>
      <c r="E837" s="90" t="s">
        <v>14874</v>
      </c>
      <c r="F837" s="90" t="s">
        <v>1863</v>
      </c>
      <c r="G837" s="90"/>
    </row>
    <row r="838" spans="1:7" ht="15" x14ac:dyDescent="0.25">
      <c r="A838" s="89">
        <v>3499</v>
      </c>
      <c r="B838" s="90" t="s">
        <v>14867</v>
      </c>
      <c r="C838" s="90" t="s">
        <v>14868</v>
      </c>
      <c r="D838" s="90" t="s">
        <v>14920</v>
      </c>
      <c r="E838" s="90" t="s">
        <v>14921</v>
      </c>
      <c r="F838" s="90" t="s">
        <v>15018</v>
      </c>
      <c r="G838" s="90"/>
    </row>
    <row r="839" spans="1:7" ht="15" x14ac:dyDescent="0.25">
      <c r="A839" s="89">
        <v>3500</v>
      </c>
      <c r="B839" s="90" t="s">
        <v>14867</v>
      </c>
      <c r="C839" s="90" t="s">
        <v>14868</v>
      </c>
      <c r="D839" s="90" t="s">
        <v>14920</v>
      </c>
      <c r="E839" s="90" t="s">
        <v>14921</v>
      </c>
      <c r="F839" s="90" t="s">
        <v>15018</v>
      </c>
      <c r="G839" s="90"/>
    </row>
    <row r="840" spans="1:7" ht="15" x14ac:dyDescent="0.25">
      <c r="A840" s="89">
        <v>3501</v>
      </c>
      <c r="B840" s="90" t="s">
        <v>14867</v>
      </c>
      <c r="C840" s="90" t="s">
        <v>14868</v>
      </c>
      <c r="D840" s="90" t="s">
        <v>14869</v>
      </c>
      <c r="E840" s="90" t="s">
        <v>14870</v>
      </c>
      <c r="F840" s="90" t="s">
        <v>15039</v>
      </c>
      <c r="G840" s="90"/>
    </row>
    <row r="841" spans="1:7" ht="15" x14ac:dyDescent="0.25">
      <c r="A841" s="89">
        <v>3502</v>
      </c>
      <c r="B841" s="90" t="s">
        <v>14867</v>
      </c>
      <c r="C841" s="90" t="s">
        <v>14868</v>
      </c>
      <c r="D841" s="90" t="s">
        <v>14869</v>
      </c>
      <c r="E841" s="90" t="s">
        <v>14870</v>
      </c>
      <c r="F841" s="90" t="s">
        <v>15039</v>
      </c>
      <c r="G841" s="90"/>
    </row>
    <row r="842" spans="1:7" ht="15" x14ac:dyDescent="0.25">
      <c r="A842" s="89">
        <v>3503</v>
      </c>
      <c r="B842" s="90" t="s">
        <v>14867</v>
      </c>
      <c r="C842" s="90" t="s">
        <v>14868</v>
      </c>
      <c r="D842" s="90" t="s">
        <v>14907</v>
      </c>
      <c r="E842" s="90" t="s">
        <v>15233</v>
      </c>
      <c r="F842" s="90"/>
      <c r="G842" s="90"/>
    </row>
    <row r="843" spans="1:7" ht="15" x14ac:dyDescent="0.25">
      <c r="A843" s="89">
        <v>3505</v>
      </c>
      <c r="B843" s="90" t="s">
        <v>14867</v>
      </c>
      <c r="C843" s="90" t="s">
        <v>14868</v>
      </c>
      <c r="D843" s="90" t="s">
        <v>14907</v>
      </c>
      <c r="E843" s="90" t="s">
        <v>15198</v>
      </c>
      <c r="F843" s="90" t="s">
        <v>15215</v>
      </c>
      <c r="G843" s="90"/>
    </row>
    <row r="844" spans="1:7" ht="15" x14ac:dyDescent="0.25">
      <c r="A844" s="89">
        <v>3506</v>
      </c>
      <c r="B844" s="90" t="s">
        <v>14867</v>
      </c>
      <c r="C844" s="90" t="s">
        <v>14868</v>
      </c>
      <c r="D844" s="90" t="s">
        <v>14895</v>
      </c>
      <c r="E844" s="90" t="s">
        <v>14901</v>
      </c>
      <c r="F844" s="90"/>
      <c r="G844" s="90"/>
    </row>
    <row r="845" spans="1:7" ht="15" x14ac:dyDescent="0.25">
      <c r="A845" s="89">
        <v>3507</v>
      </c>
      <c r="B845" s="90" t="s">
        <v>14867</v>
      </c>
      <c r="C845" s="90" t="s">
        <v>14868</v>
      </c>
      <c r="D845" s="90" t="s">
        <v>15073</v>
      </c>
      <c r="E845" s="90" t="s">
        <v>16052</v>
      </c>
      <c r="F845" s="90" t="s">
        <v>16053</v>
      </c>
      <c r="G845" s="90"/>
    </row>
    <row r="846" spans="1:7" ht="15" x14ac:dyDescent="0.25">
      <c r="A846" s="89">
        <v>3508</v>
      </c>
      <c r="B846" s="90" t="s">
        <v>14867</v>
      </c>
      <c r="C846" s="90" t="s">
        <v>14868</v>
      </c>
      <c r="D846" s="90" t="s">
        <v>14869</v>
      </c>
      <c r="E846" s="90" t="s">
        <v>14869</v>
      </c>
      <c r="F846" s="90"/>
      <c r="G846" s="90"/>
    </row>
    <row r="847" spans="1:7" ht="15" x14ac:dyDescent="0.25">
      <c r="A847" s="89">
        <v>3509</v>
      </c>
      <c r="B847" s="90" t="s">
        <v>14867</v>
      </c>
      <c r="C847" s="90" t="s">
        <v>14868</v>
      </c>
      <c r="D847" s="90" t="s">
        <v>14869</v>
      </c>
      <c r="E847" s="90" t="s">
        <v>14870</v>
      </c>
      <c r="F847" s="90" t="s">
        <v>15286</v>
      </c>
      <c r="G847" s="90"/>
    </row>
    <row r="848" spans="1:7" ht="15" x14ac:dyDescent="0.25">
      <c r="A848" s="89">
        <v>3510</v>
      </c>
      <c r="B848" s="90" t="s">
        <v>14867</v>
      </c>
      <c r="C848" s="90" t="s">
        <v>14868</v>
      </c>
      <c r="D848" s="90" t="s">
        <v>15012</v>
      </c>
      <c r="E848" s="90" t="s">
        <v>15260</v>
      </c>
      <c r="F848" s="90"/>
      <c r="G848" s="90"/>
    </row>
    <row r="849" spans="1:7" ht="15" x14ac:dyDescent="0.25">
      <c r="A849" s="89">
        <v>3511</v>
      </c>
      <c r="B849" s="90" t="s">
        <v>14867</v>
      </c>
      <c r="C849" s="90" t="s">
        <v>14868</v>
      </c>
      <c r="D849" s="90" t="s">
        <v>14869</v>
      </c>
      <c r="E849" s="90" t="s">
        <v>14870</v>
      </c>
      <c r="F849" s="90" t="s">
        <v>15286</v>
      </c>
      <c r="G849" s="90"/>
    </row>
    <row r="850" spans="1:7" ht="15" x14ac:dyDescent="0.25">
      <c r="A850" s="89">
        <v>3512</v>
      </c>
      <c r="B850" s="90" t="s">
        <v>14867</v>
      </c>
      <c r="C850" s="90" t="s">
        <v>14868</v>
      </c>
      <c r="D850" s="90" t="s">
        <v>14869</v>
      </c>
      <c r="E850" s="90" t="s">
        <v>14875</v>
      </c>
      <c r="F850" s="90" t="s">
        <v>14876</v>
      </c>
      <c r="G850" s="90"/>
    </row>
    <row r="851" spans="1:7" ht="15" x14ac:dyDescent="0.25">
      <c r="A851" s="89">
        <v>3522</v>
      </c>
      <c r="B851" s="90" t="s">
        <v>14867</v>
      </c>
      <c r="C851" s="90" t="s">
        <v>14868</v>
      </c>
      <c r="D851" s="90" t="s">
        <v>14879</v>
      </c>
      <c r="E851" s="90" t="s">
        <v>14925</v>
      </c>
      <c r="F851" s="90" t="s">
        <v>14926</v>
      </c>
      <c r="G851" s="90"/>
    </row>
    <row r="852" spans="1:7" ht="15" x14ac:dyDescent="0.25">
      <c r="A852" s="89">
        <v>3523</v>
      </c>
      <c r="B852" s="90" t="s">
        <v>14867</v>
      </c>
      <c r="C852" s="90" t="s">
        <v>14868</v>
      </c>
      <c r="D852" s="90" t="s">
        <v>14907</v>
      </c>
      <c r="E852" s="90" t="s">
        <v>14908</v>
      </c>
      <c r="F852" s="90" t="s">
        <v>14909</v>
      </c>
      <c r="G852" s="90"/>
    </row>
    <row r="853" spans="1:7" ht="15" x14ac:dyDescent="0.25">
      <c r="A853" s="89">
        <v>3524</v>
      </c>
      <c r="B853" s="90" t="s">
        <v>14867</v>
      </c>
      <c r="C853" s="90" t="s">
        <v>14868</v>
      </c>
      <c r="D853" s="90" t="s">
        <v>14907</v>
      </c>
      <c r="E853" s="90" t="s">
        <v>14908</v>
      </c>
      <c r="F853" s="90" t="s">
        <v>14909</v>
      </c>
      <c r="G853" s="90"/>
    </row>
    <row r="854" spans="1:7" ht="15" x14ac:dyDescent="0.25">
      <c r="A854" s="89">
        <v>3525</v>
      </c>
      <c r="B854" s="90" t="s">
        <v>14867</v>
      </c>
      <c r="C854" s="90" t="s">
        <v>14868</v>
      </c>
      <c r="D854" s="90" t="s">
        <v>14879</v>
      </c>
      <c r="E854" s="90" t="s">
        <v>14925</v>
      </c>
      <c r="F854" s="90" t="s">
        <v>14999</v>
      </c>
      <c r="G854" s="90"/>
    </row>
    <row r="855" spans="1:7" ht="15" x14ac:dyDescent="0.25">
      <c r="A855" s="89">
        <v>3526</v>
      </c>
      <c r="B855" s="90" t="s">
        <v>14867</v>
      </c>
      <c r="C855" s="90" t="s">
        <v>14868</v>
      </c>
      <c r="D855" s="90" t="s">
        <v>14879</v>
      </c>
      <c r="E855" s="90" t="s">
        <v>14925</v>
      </c>
      <c r="F855" s="90"/>
      <c r="G855" s="90"/>
    </row>
    <row r="856" spans="1:7" ht="15" x14ac:dyDescent="0.25">
      <c r="A856" s="89">
        <v>3529</v>
      </c>
      <c r="B856" s="90" t="s">
        <v>14867</v>
      </c>
      <c r="C856" s="90" t="s">
        <v>14868</v>
      </c>
      <c r="D856" s="90" t="s">
        <v>14907</v>
      </c>
      <c r="E856" s="90" t="s">
        <v>15233</v>
      </c>
      <c r="F856" s="90" t="s">
        <v>15275</v>
      </c>
      <c r="G856" s="90"/>
    </row>
    <row r="857" spans="1:7" ht="15" x14ac:dyDescent="0.25">
      <c r="A857" s="89">
        <v>3530</v>
      </c>
      <c r="B857" s="90" t="s">
        <v>14867</v>
      </c>
      <c r="C857" s="90" t="s">
        <v>14868</v>
      </c>
      <c r="D857" s="90" t="s">
        <v>14869</v>
      </c>
      <c r="E857" s="90" t="s">
        <v>14875</v>
      </c>
      <c r="F857" s="90" t="s">
        <v>4920</v>
      </c>
      <c r="G857" s="90" t="s">
        <v>1025</v>
      </c>
    </row>
    <row r="858" spans="1:7" ht="15" x14ac:dyDescent="0.25">
      <c r="A858" s="89">
        <v>3531</v>
      </c>
      <c r="B858" s="90" t="s">
        <v>14867</v>
      </c>
      <c r="C858" s="90" t="s">
        <v>14868</v>
      </c>
      <c r="D858" s="90" t="s">
        <v>14869</v>
      </c>
      <c r="E858" s="90" t="s">
        <v>14869</v>
      </c>
      <c r="F858" s="90"/>
      <c r="G858" s="90"/>
    </row>
    <row r="859" spans="1:7" ht="15" x14ac:dyDescent="0.25">
      <c r="A859" s="89">
        <v>3532</v>
      </c>
      <c r="B859" s="90" t="s">
        <v>14867</v>
      </c>
      <c r="C859" s="90" t="s">
        <v>14868</v>
      </c>
      <c r="D859" s="90" t="s">
        <v>14869</v>
      </c>
      <c r="E859" s="90" t="s">
        <v>14869</v>
      </c>
      <c r="F859" s="90"/>
      <c r="G859" s="90"/>
    </row>
    <row r="860" spans="1:7" ht="15" x14ac:dyDescent="0.25">
      <c r="A860" s="89">
        <v>3533</v>
      </c>
      <c r="B860" s="90" t="s">
        <v>14867</v>
      </c>
      <c r="C860" s="90" t="s">
        <v>14868</v>
      </c>
      <c r="D860" s="90" t="s">
        <v>14869</v>
      </c>
      <c r="E860" s="90" t="s">
        <v>14869</v>
      </c>
      <c r="F860" s="90"/>
      <c r="G860" s="90"/>
    </row>
    <row r="861" spans="1:7" ht="15" x14ac:dyDescent="0.25">
      <c r="A861" s="89">
        <v>3534</v>
      </c>
      <c r="B861" s="90" t="s">
        <v>14867</v>
      </c>
      <c r="C861" s="90" t="s">
        <v>14868</v>
      </c>
      <c r="D861" s="90" t="s">
        <v>14869</v>
      </c>
      <c r="E861" s="90" t="s">
        <v>14869</v>
      </c>
      <c r="F861" s="90"/>
      <c r="G861" s="90"/>
    </row>
    <row r="862" spans="1:7" ht="15" x14ac:dyDescent="0.25">
      <c r="A862" s="89">
        <v>3535</v>
      </c>
      <c r="B862" s="90" t="s">
        <v>14867</v>
      </c>
      <c r="C862" s="90" t="s">
        <v>14868</v>
      </c>
      <c r="D862" s="90" t="s">
        <v>14869</v>
      </c>
      <c r="E862" s="90" t="s">
        <v>14869</v>
      </c>
      <c r="F862" s="90"/>
      <c r="G862" s="90"/>
    </row>
    <row r="863" spans="1:7" ht="15" x14ac:dyDescent="0.25">
      <c r="A863" s="89">
        <v>3536</v>
      </c>
      <c r="B863" s="90" t="s">
        <v>14867</v>
      </c>
      <c r="C863" s="90" t="s">
        <v>14868</v>
      </c>
      <c r="D863" s="90" t="s">
        <v>14869</v>
      </c>
      <c r="E863" s="90" t="s">
        <v>14869</v>
      </c>
      <c r="F863" s="90"/>
      <c r="G863" s="90"/>
    </row>
    <row r="864" spans="1:7" ht="15" x14ac:dyDescent="0.25">
      <c r="A864" s="89">
        <v>3537</v>
      </c>
      <c r="B864" s="90" t="s">
        <v>14867</v>
      </c>
      <c r="C864" s="90" t="s">
        <v>14868</v>
      </c>
      <c r="D864" s="90" t="s">
        <v>14869</v>
      </c>
      <c r="E864" s="90" t="s">
        <v>14869</v>
      </c>
      <c r="F864" s="90"/>
      <c r="G864" s="90"/>
    </row>
    <row r="865" spans="1:7" ht="15" x14ac:dyDescent="0.25">
      <c r="A865" s="89">
        <v>3538</v>
      </c>
      <c r="B865" s="90" t="s">
        <v>14867</v>
      </c>
      <c r="C865" s="90" t="s">
        <v>14868</v>
      </c>
      <c r="D865" s="90" t="s">
        <v>14869</v>
      </c>
      <c r="E865" s="90" t="s">
        <v>14869</v>
      </c>
      <c r="F865" s="90"/>
      <c r="G865" s="90"/>
    </row>
    <row r="866" spans="1:7" ht="15" x14ac:dyDescent="0.25">
      <c r="A866" s="89">
        <v>3539</v>
      </c>
      <c r="B866" s="90" t="s">
        <v>14867</v>
      </c>
      <c r="C866" s="90" t="s">
        <v>14868</v>
      </c>
      <c r="D866" s="90" t="s">
        <v>14869</v>
      </c>
      <c r="E866" s="90" t="s">
        <v>14870</v>
      </c>
      <c r="F866" s="90" t="s">
        <v>6831</v>
      </c>
      <c r="G866" s="90"/>
    </row>
    <row r="867" spans="1:7" ht="15" x14ac:dyDescent="0.25">
      <c r="A867" s="89">
        <v>3540</v>
      </c>
      <c r="B867" s="90" t="s">
        <v>14867</v>
      </c>
      <c r="C867" s="90" t="s">
        <v>14868</v>
      </c>
      <c r="D867" s="90" t="s">
        <v>14869</v>
      </c>
      <c r="E867" s="90" t="s">
        <v>14869</v>
      </c>
      <c r="F867" s="90"/>
      <c r="G867" s="90"/>
    </row>
    <row r="868" spans="1:7" ht="15" x14ac:dyDescent="0.25">
      <c r="A868" s="89">
        <v>3541</v>
      </c>
      <c r="B868" s="90" t="s">
        <v>14867</v>
      </c>
      <c r="C868" s="90" t="s">
        <v>14868</v>
      </c>
      <c r="D868" s="90" t="s">
        <v>14869</v>
      </c>
      <c r="E868" s="90" t="s">
        <v>14869</v>
      </c>
      <c r="F868" s="90"/>
      <c r="G868" s="90"/>
    </row>
    <row r="869" spans="1:7" ht="15" x14ac:dyDescent="0.25">
      <c r="A869" s="89">
        <v>3542</v>
      </c>
      <c r="B869" s="90" t="s">
        <v>14867</v>
      </c>
      <c r="C869" s="90" t="s">
        <v>14868</v>
      </c>
      <c r="D869" s="90" t="s">
        <v>14869</v>
      </c>
      <c r="E869" s="90" t="s">
        <v>14869</v>
      </c>
      <c r="F869" s="90"/>
      <c r="G869" s="90"/>
    </row>
    <row r="870" spans="1:7" ht="15" x14ac:dyDescent="0.25">
      <c r="A870" s="89">
        <v>3543</v>
      </c>
      <c r="B870" s="90" t="s">
        <v>14867</v>
      </c>
      <c r="C870" s="90" t="s">
        <v>14868</v>
      </c>
      <c r="D870" s="90" t="s">
        <v>14869</v>
      </c>
      <c r="E870" s="90" t="s">
        <v>14869</v>
      </c>
      <c r="F870" s="90"/>
      <c r="G870" s="90"/>
    </row>
    <row r="871" spans="1:7" ht="15" x14ac:dyDescent="0.25">
      <c r="A871" s="89">
        <v>3544</v>
      </c>
      <c r="B871" s="90" t="s">
        <v>14867</v>
      </c>
      <c r="C871" s="90" t="s">
        <v>14868</v>
      </c>
      <c r="D871" s="90" t="s">
        <v>14869</v>
      </c>
      <c r="E871" s="90" t="s">
        <v>14869</v>
      </c>
      <c r="F871" s="90"/>
      <c r="G871" s="90"/>
    </row>
    <row r="872" spans="1:7" ht="15" x14ac:dyDescent="0.25">
      <c r="A872" s="89">
        <v>3545</v>
      </c>
      <c r="B872" s="90" t="s">
        <v>14867</v>
      </c>
      <c r="C872" s="90" t="s">
        <v>14868</v>
      </c>
      <c r="D872" s="90" t="s">
        <v>14869</v>
      </c>
      <c r="E872" s="90" t="s">
        <v>14875</v>
      </c>
      <c r="F872" s="90" t="s">
        <v>15022</v>
      </c>
      <c r="G872" s="90"/>
    </row>
    <row r="873" spans="1:7" ht="15" x14ac:dyDescent="0.25">
      <c r="A873" s="89">
        <v>3546</v>
      </c>
      <c r="B873" s="90" t="s">
        <v>14867</v>
      </c>
      <c r="C873" s="90" t="s">
        <v>14868</v>
      </c>
      <c r="D873" s="90" t="s">
        <v>14869</v>
      </c>
      <c r="E873" s="90" t="s">
        <v>14869</v>
      </c>
      <c r="F873" s="90"/>
      <c r="G873" s="90"/>
    </row>
    <row r="874" spans="1:7" ht="15" x14ac:dyDescent="0.25">
      <c r="A874" s="89">
        <v>3547</v>
      </c>
      <c r="B874" s="90" t="s">
        <v>14867</v>
      </c>
      <c r="C874" s="90" t="s">
        <v>14868</v>
      </c>
      <c r="D874" s="90" t="s">
        <v>14869</v>
      </c>
      <c r="E874" s="90" t="s">
        <v>14869</v>
      </c>
      <c r="F874" s="90"/>
      <c r="G874" s="90"/>
    </row>
    <row r="875" spans="1:7" ht="15" x14ac:dyDescent="0.25">
      <c r="A875" s="89">
        <v>3548</v>
      </c>
      <c r="B875" s="90" t="s">
        <v>14867</v>
      </c>
      <c r="C875" s="90" t="s">
        <v>14868</v>
      </c>
      <c r="D875" s="90" t="s">
        <v>14869</v>
      </c>
      <c r="E875" s="90" t="s">
        <v>14869</v>
      </c>
      <c r="F875" s="90"/>
      <c r="G875" s="90"/>
    </row>
    <row r="876" spans="1:7" ht="15" x14ac:dyDescent="0.25">
      <c r="A876" s="89">
        <v>3549</v>
      </c>
      <c r="B876" s="90" t="s">
        <v>14867</v>
      </c>
      <c r="C876" s="90" t="s">
        <v>14868</v>
      </c>
      <c r="D876" s="90" t="s">
        <v>14869</v>
      </c>
      <c r="E876" s="90" t="s">
        <v>14869</v>
      </c>
      <c r="F876" s="90"/>
      <c r="G876" s="90"/>
    </row>
    <row r="877" spans="1:7" ht="15" x14ac:dyDescent="0.25">
      <c r="A877" s="89">
        <v>3550</v>
      </c>
      <c r="B877" s="90" t="s">
        <v>14867</v>
      </c>
      <c r="C877" s="90" t="s">
        <v>14868</v>
      </c>
      <c r="D877" s="90" t="s">
        <v>14869</v>
      </c>
      <c r="E877" s="90" t="s">
        <v>14869</v>
      </c>
      <c r="F877" s="90"/>
      <c r="G877" s="90"/>
    </row>
    <row r="878" spans="1:7" ht="15" x14ac:dyDescent="0.25">
      <c r="A878" s="89">
        <v>3551</v>
      </c>
      <c r="B878" s="90" t="s">
        <v>14867</v>
      </c>
      <c r="C878" s="90" t="s">
        <v>14868</v>
      </c>
      <c r="D878" s="90" t="s">
        <v>14869</v>
      </c>
      <c r="E878" s="90" t="s">
        <v>14869</v>
      </c>
      <c r="F878" s="90"/>
      <c r="G878" s="90"/>
    </row>
    <row r="879" spans="1:7" ht="15" x14ac:dyDescent="0.25">
      <c r="A879" s="89">
        <v>3552</v>
      </c>
      <c r="B879" s="90" t="s">
        <v>14867</v>
      </c>
      <c r="C879" s="90" t="s">
        <v>14868</v>
      </c>
      <c r="D879" s="90" t="s">
        <v>14869</v>
      </c>
      <c r="E879" s="90" t="s">
        <v>14870</v>
      </c>
      <c r="F879" s="90" t="s">
        <v>6831</v>
      </c>
      <c r="G879" s="90"/>
    </row>
    <row r="880" spans="1:7" ht="15" x14ac:dyDescent="0.25">
      <c r="A880" s="89">
        <v>3553</v>
      </c>
      <c r="B880" s="90" t="s">
        <v>14867</v>
      </c>
      <c r="C880" s="90" t="s">
        <v>14868</v>
      </c>
      <c r="D880" s="90" t="s">
        <v>14869</v>
      </c>
      <c r="E880" s="90" t="s">
        <v>14870</v>
      </c>
      <c r="F880" s="90" t="s">
        <v>6831</v>
      </c>
      <c r="G880" s="90"/>
    </row>
    <row r="881" spans="1:7" ht="15" x14ac:dyDescent="0.25">
      <c r="A881" s="89">
        <v>3554</v>
      </c>
      <c r="B881" s="90" t="s">
        <v>14867</v>
      </c>
      <c r="C881" s="90" t="s">
        <v>14868</v>
      </c>
      <c r="D881" s="90" t="s">
        <v>14869</v>
      </c>
      <c r="E881" s="90" t="s">
        <v>14869</v>
      </c>
      <c r="F881" s="90"/>
      <c r="G881" s="90"/>
    </row>
    <row r="882" spans="1:7" ht="15" x14ac:dyDescent="0.25">
      <c r="A882" s="89">
        <v>3555</v>
      </c>
      <c r="B882" s="90" t="s">
        <v>14867</v>
      </c>
      <c r="C882" s="90" t="s">
        <v>14868</v>
      </c>
      <c r="D882" s="90" t="s">
        <v>14869</v>
      </c>
      <c r="E882" s="90" t="s">
        <v>14875</v>
      </c>
      <c r="F882" s="90" t="s">
        <v>15022</v>
      </c>
      <c r="G882" s="90"/>
    </row>
    <row r="883" spans="1:7" ht="15" x14ac:dyDescent="0.25">
      <c r="A883" s="89">
        <v>3556</v>
      </c>
      <c r="B883" s="90" t="s">
        <v>14867</v>
      </c>
      <c r="C883" s="90" t="s">
        <v>14868</v>
      </c>
      <c r="D883" s="90" t="s">
        <v>14869</v>
      </c>
      <c r="E883" s="90" t="s">
        <v>14875</v>
      </c>
      <c r="F883" s="90" t="s">
        <v>1867</v>
      </c>
      <c r="G883" s="90"/>
    </row>
    <row r="884" spans="1:7" ht="15" x14ac:dyDescent="0.25">
      <c r="A884" s="89">
        <v>3557</v>
      </c>
      <c r="B884" s="90" t="s">
        <v>14867</v>
      </c>
      <c r="C884" s="90" t="s">
        <v>14868</v>
      </c>
      <c r="D884" s="90" t="s">
        <v>14869</v>
      </c>
      <c r="E884" s="90" t="s">
        <v>14875</v>
      </c>
      <c r="F884" s="90" t="s">
        <v>15227</v>
      </c>
      <c r="G884" s="90"/>
    </row>
    <row r="885" spans="1:7" ht="15" x14ac:dyDescent="0.25">
      <c r="A885" s="89">
        <v>3558</v>
      </c>
      <c r="B885" s="90" t="s">
        <v>14867</v>
      </c>
      <c r="C885" s="90" t="s">
        <v>14868</v>
      </c>
      <c r="D885" s="90" t="s">
        <v>14869</v>
      </c>
      <c r="E885" s="90" t="s">
        <v>14869</v>
      </c>
      <c r="F885" s="90"/>
      <c r="G885" s="90"/>
    </row>
    <row r="886" spans="1:7" ht="15" x14ac:dyDescent="0.25">
      <c r="A886" s="89">
        <v>3559</v>
      </c>
      <c r="B886" s="90" t="s">
        <v>14867</v>
      </c>
      <c r="C886" s="90" t="s">
        <v>14868</v>
      </c>
      <c r="D886" s="90" t="s">
        <v>14869</v>
      </c>
      <c r="E886" s="90" t="s">
        <v>14875</v>
      </c>
      <c r="F886" s="90" t="s">
        <v>1867</v>
      </c>
      <c r="G886" s="90"/>
    </row>
    <row r="887" spans="1:7" ht="15" x14ac:dyDescent="0.25">
      <c r="A887" s="89">
        <v>3560</v>
      </c>
      <c r="B887" s="90" t="s">
        <v>14867</v>
      </c>
      <c r="C887" s="90" t="s">
        <v>14868</v>
      </c>
      <c r="D887" s="90" t="s">
        <v>14869</v>
      </c>
      <c r="E887" s="90" t="s">
        <v>14869</v>
      </c>
      <c r="F887" s="90"/>
      <c r="G887" s="90"/>
    </row>
    <row r="888" spans="1:7" ht="15" x14ac:dyDescent="0.25">
      <c r="A888" s="89">
        <v>3561</v>
      </c>
      <c r="B888" s="90" t="s">
        <v>14867</v>
      </c>
      <c r="C888" s="90" t="s">
        <v>14868</v>
      </c>
      <c r="D888" s="90" t="s">
        <v>14869</v>
      </c>
      <c r="E888" s="90" t="s">
        <v>14870</v>
      </c>
      <c r="F888" s="90" t="s">
        <v>6831</v>
      </c>
      <c r="G888" s="90"/>
    </row>
    <row r="889" spans="1:7" ht="15" x14ac:dyDescent="0.25">
      <c r="A889" s="89">
        <v>3562</v>
      </c>
      <c r="B889" s="90" t="s">
        <v>14867</v>
      </c>
      <c r="C889" s="90" t="s">
        <v>14868</v>
      </c>
      <c r="D889" s="90" t="s">
        <v>14869</v>
      </c>
      <c r="E889" s="90" t="s">
        <v>14875</v>
      </c>
      <c r="F889" s="90" t="s">
        <v>4920</v>
      </c>
      <c r="G889" s="90"/>
    </row>
    <row r="890" spans="1:7" ht="15" x14ac:dyDescent="0.25">
      <c r="A890" s="89">
        <v>3563</v>
      </c>
      <c r="B890" s="90" t="s">
        <v>14867</v>
      </c>
      <c r="C890" s="90" t="s">
        <v>14868</v>
      </c>
      <c r="D890" s="90" t="s">
        <v>14869</v>
      </c>
      <c r="E890" s="90" t="s">
        <v>14869</v>
      </c>
      <c r="F890" s="90"/>
      <c r="G890" s="90"/>
    </row>
    <row r="891" spans="1:7" ht="15" x14ac:dyDescent="0.25">
      <c r="A891" s="89">
        <v>3564</v>
      </c>
      <c r="B891" s="90" t="s">
        <v>14867</v>
      </c>
      <c r="C891" s="90" t="s">
        <v>14868</v>
      </c>
      <c r="D891" s="90" t="s">
        <v>14879</v>
      </c>
      <c r="E891" s="90" t="s">
        <v>14925</v>
      </c>
      <c r="F891" s="90" t="s">
        <v>14926</v>
      </c>
      <c r="G891" s="90"/>
    </row>
    <row r="892" spans="1:7" ht="15" x14ac:dyDescent="0.25">
      <c r="A892" s="89">
        <v>3565</v>
      </c>
      <c r="B892" s="90" t="s">
        <v>14867</v>
      </c>
      <c r="C892" s="90" t="s">
        <v>14868</v>
      </c>
      <c r="D892" s="90" t="s">
        <v>15073</v>
      </c>
      <c r="E892" s="90" t="s">
        <v>15074</v>
      </c>
      <c r="F892" s="90" t="s">
        <v>830</v>
      </c>
      <c r="G892" s="90"/>
    </row>
    <row r="893" spans="1:7" ht="15" x14ac:dyDescent="0.25">
      <c r="A893" s="89">
        <v>3566</v>
      </c>
      <c r="B893" s="90" t="s">
        <v>14867</v>
      </c>
      <c r="C893" s="90" t="s">
        <v>14868</v>
      </c>
      <c r="D893" s="90" t="s">
        <v>14879</v>
      </c>
      <c r="E893" s="90" t="s">
        <v>14886</v>
      </c>
      <c r="F893" s="90" t="s">
        <v>16024</v>
      </c>
      <c r="G893" s="90"/>
    </row>
    <row r="894" spans="1:7" ht="15" x14ac:dyDescent="0.25">
      <c r="A894" s="89">
        <v>3567</v>
      </c>
      <c r="B894" s="90" t="s">
        <v>14867</v>
      </c>
      <c r="C894" s="90" t="s">
        <v>14868</v>
      </c>
      <c r="D894" s="90" t="s">
        <v>14907</v>
      </c>
      <c r="E894" s="90" t="s">
        <v>14908</v>
      </c>
      <c r="F894" s="90" t="s">
        <v>14909</v>
      </c>
      <c r="G894" s="90"/>
    </row>
    <row r="895" spans="1:7" ht="15" x14ac:dyDescent="0.25">
      <c r="A895" s="89">
        <v>3568</v>
      </c>
      <c r="B895" s="90" t="s">
        <v>14867</v>
      </c>
      <c r="C895" s="90" t="s">
        <v>14868</v>
      </c>
      <c r="D895" s="90" t="s">
        <v>14879</v>
      </c>
      <c r="E895" s="90" t="s">
        <v>14886</v>
      </c>
      <c r="F895" s="90" t="s">
        <v>16012</v>
      </c>
      <c r="G895" s="90"/>
    </row>
    <row r="896" spans="1:7" ht="15" x14ac:dyDescent="0.25">
      <c r="A896" s="89">
        <v>3569</v>
      </c>
      <c r="B896" s="90" t="s">
        <v>14867</v>
      </c>
      <c r="C896" s="90" t="s">
        <v>14868</v>
      </c>
      <c r="D896" s="90" t="s">
        <v>14879</v>
      </c>
      <c r="E896" s="90" t="s">
        <v>14886</v>
      </c>
      <c r="F896" s="90" t="s">
        <v>15227</v>
      </c>
      <c r="G896" s="90"/>
    </row>
    <row r="897" spans="1:7" ht="15" x14ac:dyDescent="0.25">
      <c r="A897" s="89">
        <v>3570</v>
      </c>
      <c r="B897" s="90" t="s">
        <v>14867</v>
      </c>
      <c r="C897" s="90" t="s">
        <v>14868</v>
      </c>
      <c r="D897" s="90" t="s">
        <v>14907</v>
      </c>
      <c r="E897" s="90" t="s">
        <v>15233</v>
      </c>
      <c r="F897" s="90"/>
      <c r="G897" s="90"/>
    </row>
    <row r="898" spans="1:7" ht="15" x14ac:dyDescent="0.25">
      <c r="A898" s="89">
        <v>3571</v>
      </c>
      <c r="B898" s="90" t="s">
        <v>14867</v>
      </c>
      <c r="C898" s="90" t="s">
        <v>14868</v>
      </c>
      <c r="D898" s="90" t="s">
        <v>16054</v>
      </c>
      <c r="E898" s="90" t="s">
        <v>16055</v>
      </c>
      <c r="F898" s="90" t="s">
        <v>16056</v>
      </c>
      <c r="G898" s="90"/>
    </row>
    <row r="899" spans="1:7" ht="15" x14ac:dyDescent="0.25">
      <c r="A899" s="89">
        <v>3572</v>
      </c>
      <c r="B899" s="90" t="s">
        <v>14867</v>
      </c>
      <c r="C899" s="90" t="s">
        <v>15209</v>
      </c>
      <c r="D899" s="90" t="s">
        <v>15210</v>
      </c>
      <c r="E899" s="90" t="s">
        <v>15191</v>
      </c>
      <c r="F899" s="90" t="s">
        <v>16017</v>
      </c>
      <c r="G899" s="90"/>
    </row>
    <row r="900" spans="1:7" ht="15" x14ac:dyDescent="0.25">
      <c r="A900" s="89">
        <v>3573</v>
      </c>
      <c r="B900" s="90" t="s">
        <v>14867</v>
      </c>
      <c r="C900" s="90" t="s">
        <v>14868</v>
      </c>
      <c r="D900" s="90" t="s">
        <v>14869</v>
      </c>
      <c r="E900" s="90" t="s">
        <v>14870</v>
      </c>
      <c r="F900" s="90" t="s">
        <v>14996</v>
      </c>
      <c r="G900" s="90"/>
    </row>
    <row r="901" spans="1:7" ht="15" x14ac:dyDescent="0.25">
      <c r="A901" s="89">
        <v>3574</v>
      </c>
      <c r="B901" s="90" t="s">
        <v>14867</v>
      </c>
      <c r="C901" s="90" t="s">
        <v>15209</v>
      </c>
      <c r="D901" s="90" t="s">
        <v>15210</v>
      </c>
      <c r="E901" s="90" t="s">
        <v>15191</v>
      </c>
      <c r="F901" s="90" t="s">
        <v>16018</v>
      </c>
      <c r="G901" s="90" t="s">
        <v>712</v>
      </c>
    </row>
    <row r="902" spans="1:7" ht="15" x14ac:dyDescent="0.25">
      <c r="A902" s="89">
        <v>3575</v>
      </c>
      <c r="B902" s="90" t="s">
        <v>14867</v>
      </c>
      <c r="C902" s="90" t="s">
        <v>14868</v>
      </c>
      <c r="D902" s="90" t="s">
        <v>15073</v>
      </c>
      <c r="E902" s="90" t="s">
        <v>15074</v>
      </c>
      <c r="F902" s="90" t="s">
        <v>16041</v>
      </c>
      <c r="G902" s="90"/>
    </row>
    <row r="903" spans="1:7" ht="15" x14ac:dyDescent="0.25">
      <c r="A903" s="89">
        <v>3576</v>
      </c>
      <c r="B903" s="90" t="s">
        <v>14867</v>
      </c>
      <c r="C903" s="90" t="s">
        <v>14868</v>
      </c>
      <c r="D903" s="90" t="s">
        <v>15012</v>
      </c>
      <c r="E903" s="90" t="s">
        <v>15012</v>
      </c>
      <c r="F903" s="90"/>
      <c r="G903" s="90"/>
    </row>
    <row r="904" spans="1:7" ht="15" x14ac:dyDescent="0.25">
      <c r="A904" s="89">
        <v>3577</v>
      </c>
      <c r="B904" s="90" t="s">
        <v>14867</v>
      </c>
      <c r="C904" s="90" t="s">
        <v>14868</v>
      </c>
      <c r="D904" s="90" t="s">
        <v>15012</v>
      </c>
      <c r="E904" s="90" t="s">
        <v>15012</v>
      </c>
      <c r="F904" s="90"/>
      <c r="G904" s="90" t="s">
        <v>1025</v>
      </c>
    </row>
    <row r="905" spans="1:7" ht="15" x14ac:dyDescent="0.25">
      <c r="A905" s="89">
        <v>3578</v>
      </c>
      <c r="B905" s="90" t="s">
        <v>14867</v>
      </c>
      <c r="C905" s="90" t="s">
        <v>14868</v>
      </c>
      <c r="D905" s="90" t="s">
        <v>14895</v>
      </c>
      <c r="E905" s="90" t="s">
        <v>14901</v>
      </c>
      <c r="F905" s="90" t="s">
        <v>5081</v>
      </c>
      <c r="G905" s="90"/>
    </row>
    <row r="906" spans="1:7" ht="15" x14ac:dyDescent="0.25">
      <c r="A906" s="89">
        <v>3579</v>
      </c>
      <c r="B906" s="90" t="s">
        <v>14867</v>
      </c>
      <c r="C906" s="90"/>
      <c r="D906" s="90"/>
      <c r="E906" s="90" t="s">
        <v>14867</v>
      </c>
      <c r="F906" s="90"/>
      <c r="G906" s="90"/>
    </row>
    <row r="907" spans="1:7" ht="15" x14ac:dyDescent="0.25">
      <c r="A907" s="89">
        <v>3580</v>
      </c>
      <c r="B907" s="90" t="s">
        <v>14867</v>
      </c>
      <c r="C907" s="90" t="s">
        <v>14868</v>
      </c>
      <c r="D907" s="90" t="s">
        <v>14869</v>
      </c>
      <c r="E907" s="90" t="s">
        <v>14870</v>
      </c>
      <c r="F907" s="90" t="s">
        <v>16057</v>
      </c>
      <c r="G907" s="90"/>
    </row>
    <row r="908" spans="1:7" ht="15" x14ac:dyDescent="0.25">
      <c r="A908" s="89">
        <v>3581</v>
      </c>
      <c r="B908" s="90" t="s">
        <v>14867</v>
      </c>
      <c r="C908" s="90"/>
      <c r="D908" s="90"/>
      <c r="E908" s="90" t="s">
        <v>14867</v>
      </c>
      <c r="F908" s="90"/>
      <c r="G908" s="90"/>
    </row>
    <row r="909" spans="1:7" ht="15" x14ac:dyDescent="0.25">
      <c r="A909" s="89">
        <v>3582</v>
      </c>
      <c r="B909" s="90" t="s">
        <v>14867</v>
      </c>
      <c r="C909" s="90" t="s">
        <v>14868</v>
      </c>
      <c r="D909" s="90" t="s">
        <v>14895</v>
      </c>
      <c r="E909" s="90" t="s">
        <v>14901</v>
      </c>
      <c r="F909" s="90"/>
      <c r="G909" s="90"/>
    </row>
    <row r="910" spans="1:7" ht="15" x14ac:dyDescent="0.25">
      <c r="A910" s="89">
        <v>3583</v>
      </c>
      <c r="B910" s="90" t="s">
        <v>14867</v>
      </c>
      <c r="C910" s="90" t="s">
        <v>14868</v>
      </c>
      <c r="D910" s="90" t="s">
        <v>14907</v>
      </c>
      <c r="E910" s="90" t="s">
        <v>15034</v>
      </c>
      <c r="F910" s="90" t="s">
        <v>15068</v>
      </c>
      <c r="G910" s="90"/>
    </row>
    <row r="911" spans="1:7" ht="15" x14ac:dyDescent="0.25">
      <c r="A911" s="89">
        <v>3584</v>
      </c>
      <c r="B911" s="90" t="s">
        <v>14867</v>
      </c>
      <c r="C911" s="90" t="s">
        <v>14868</v>
      </c>
      <c r="D911" s="90" t="s">
        <v>14907</v>
      </c>
      <c r="E911" s="90" t="s">
        <v>14907</v>
      </c>
      <c r="F911" s="90"/>
      <c r="G911" s="90"/>
    </row>
    <row r="912" spans="1:7" ht="15" x14ac:dyDescent="0.25">
      <c r="A912" s="89">
        <v>3585</v>
      </c>
      <c r="B912" s="90" t="s">
        <v>14867</v>
      </c>
      <c r="C912" s="90" t="s">
        <v>14868</v>
      </c>
      <c r="D912" s="90" t="s">
        <v>14907</v>
      </c>
      <c r="E912" s="90" t="s">
        <v>14908</v>
      </c>
      <c r="F912" s="90" t="s">
        <v>15063</v>
      </c>
      <c r="G912" s="90"/>
    </row>
    <row r="913" spans="1:7" ht="15" x14ac:dyDescent="0.25">
      <c r="A913" s="89">
        <v>3586</v>
      </c>
      <c r="B913" s="90" t="s">
        <v>14867</v>
      </c>
      <c r="C913" s="90" t="s">
        <v>14868</v>
      </c>
      <c r="D913" s="90" t="s">
        <v>14907</v>
      </c>
      <c r="E913" s="90" t="s">
        <v>14908</v>
      </c>
      <c r="F913" s="90" t="s">
        <v>15063</v>
      </c>
      <c r="G913" s="90"/>
    </row>
    <row r="914" spans="1:7" ht="15" x14ac:dyDescent="0.25">
      <c r="A914" s="89">
        <v>3587</v>
      </c>
      <c r="B914" s="90" t="s">
        <v>14867</v>
      </c>
      <c r="C914" s="90" t="s">
        <v>14868</v>
      </c>
      <c r="D914" s="90" t="s">
        <v>14907</v>
      </c>
      <c r="E914" s="90" t="s">
        <v>14907</v>
      </c>
      <c r="F914" s="90"/>
      <c r="G914" s="90"/>
    </row>
    <row r="915" spans="1:7" ht="15" x14ac:dyDescent="0.25">
      <c r="A915" s="89">
        <v>3588</v>
      </c>
      <c r="B915" s="90" t="s">
        <v>14867</v>
      </c>
      <c r="C915" s="90" t="s">
        <v>14868</v>
      </c>
      <c r="D915" s="90" t="s">
        <v>14907</v>
      </c>
      <c r="E915" s="90" t="s">
        <v>14907</v>
      </c>
      <c r="F915" s="90"/>
      <c r="G915" s="90"/>
    </row>
    <row r="916" spans="1:7" ht="15" x14ac:dyDescent="0.25">
      <c r="A916" s="89">
        <v>3589</v>
      </c>
      <c r="B916" s="90" t="s">
        <v>14867</v>
      </c>
      <c r="C916" s="90" t="s">
        <v>14868</v>
      </c>
      <c r="D916" s="90" t="s">
        <v>14907</v>
      </c>
      <c r="E916" s="90" t="s">
        <v>14907</v>
      </c>
      <c r="F916" s="90"/>
      <c r="G916" s="90"/>
    </row>
    <row r="917" spans="1:7" ht="15" x14ac:dyDescent="0.25">
      <c r="A917" s="89">
        <v>3590</v>
      </c>
      <c r="B917" s="90" t="s">
        <v>14867</v>
      </c>
      <c r="C917" s="90" t="s">
        <v>14868</v>
      </c>
      <c r="D917" s="90" t="s">
        <v>15012</v>
      </c>
      <c r="E917" s="90" t="s">
        <v>15012</v>
      </c>
      <c r="F917" s="90"/>
      <c r="G917" s="90"/>
    </row>
    <row r="918" spans="1:7" ht="15" x14ac:dyDescent="0.25">
      <c r="A918" s="89">
        <v>3591</v>
      </c>
      <c r="B918" s="90" t="s">
        <v>14867</v>
      </c>
      <c r="C918" s="90" t="s">
        <v>14868</v>
      </c>
      <c r="D918" s="90" t="s">
        <v>14869</v>
      </c>
      <c r="E918" s="90" t="s">
        <v>14869</v>
      </c>
      <c r="F918" s="90"/>
      <c r="G918" s="90"/>
    </row>
    <row r="919" spans="1:7" ht="15" x14ac:dyDescent="0.25">
      <c r="A919" s="89">
        <v>3592</v>
      </c>
      <c r="B919" s="90" t="s">
        <v>14867</v>
      </c>
      <c r="C919" s="90" t="s">
        <v>14868</v>
      </c>
      <c r="D919" s="90" t="s">
        <v>14907</v>
      </c>
      <c r="E919" s="90" t="s">
        <v>14908</v>
      </c>
      <c r="F919" s="90" t="s">
        <v>14909</v>
      </c>
      <c r="G919" s="90"/>
    </row>
    <row r="920" spans="1:7" ht="15" x14ac:dyDescent="0.25">
      <c r="A920" s="89">
        <v>3593</v>
      </c>
      <c r="B920" s="90" t="s">
        <v>14867</v>
      </c>
      <c r="C920" s="90" t="s">
        <v>14868</v>
      </c>
      <c r="D920" s="90" t="s">
        <v>14907</v>
      </c>
      <c r="E920" s="90" t="s">
        <v>15198</v>
      </c>
      <c r="F920" s="90" t="s">
        <v>15215</v>
      </c>
      <c r="G920" s="90"/>
    </row>
    <row r="921" spans="1:7" ht="15" x14ac:dyDescent="0.25">
      <c r="A921" s="89">
        <v>3594</v>
      </c>
      <c r="B921" s="90" t="s">
        <v>14867</v>
      </c>
      <c r="C921" s="90" t="s">
        <v>14868</v>
      </c>
      <c r="D921" s="90" t="s">
        <v>14907</v>
      </c>
      <c r="E921" s="90" t="s">
        <v>15198</v>
      </c>
      <c r="F921" s="90" t="s">
        <v>15188</v>
      </c>
      <c r="G921" s="90"/>
    </row>
    <row r="922" spans="1:7" ht="15" x14ac:dyDescent="0.25">
      <c r="A922" s="89">
        <v>3595</v>
      </c>
      <c r="B922" s="90" t="s">
        <v>14867</v>
      </c>
      <c r="C922" s="90" t="s">
        <v>14868</v>
      </c>
      <c r="D922" s="90" t="s">
        <v>14907</v>
      </c>
      <c r="E922" s="90" t="s">
        <v>15233</v>
      </c>
      <c r="F922" s="90" t="s">
        <v>15275</v>
      </c>
      <c r="G922" s="90"/>
    </row>
    <row r="923" spans="1:7" ht="15" x14ac:dyDescent="0.25">
      <c r="A923" s="89">
        <v>3596</v>
      </c>
      <c r="B923" s="90" t="s">
        <v>14867</v>
      </c>
      <c r="C923" s="90" t="s">
        <v>14868</v>
      </c>
      <c r="D923" s="90" t="s">
        <v>14879</v>
      </c>
      <c r="E923" s="90" t="s">
        <v>14925</v>
      </c>
      <c r="F923" s="90" t="s">
        <v>15024</v>
      </c>
      <c r="G923" s="90"/>
    </row>
    <row r="924" spans="1:7" ht="15" x14ac:dyDescent="0.25">
      <c r="A924" s="89">
        <v>3597</v>
      </c>
      <c r="B924" s="90" t="s">
        <v>14867</v>
      </c>
      <c r="C924" s="90" t="s">
        <v>14868</v>
      </c>
      <c r="D924" s="90" t="s">
        <v>14907</v>
      </c>
      <c r="E924" s="90" t="s">
        <v>15233</v>
      </c>
      <c r="F924" s="90" t="s">
        <v>15275</v>
      </c>
      <c r="G924" s="90"/>
    </row>
    <row r="925" spans="1:7" ht="15" x14ac:dyDescent="0.25">
      <c r="A925" s="89">
        <v>3598</v>
      </c>
      <c r="B925" s="90" t="s">
        <v>14867</v>
      </c>
      <c r="C925" s="90" t="s">
        <v>14868</v>
      </c>
      <c r="D925" s="90" t="s">
        <v>14879</v>
      </c>
      <c r="E925" s="90" t="s">
        <v>14925</v>
      </c>
      <c r="F925" s="90" t="s">
        <v>15024</v>
      </c>
      <c r="G925" s="90"/>
    </row>
    <row r="926" spans="1:7" ht="15" x14ac:dyDescent="0.25">
      <c r="A926" s="89">
        <v>3599</v>
      </c>
      <c r="B926" s="90" t="s">
        <v>14867</v>
      </c>
      <c r="C926" s="90" t="s">
        <v>14868</v>
      </c>
      <c r="D926" s="90" t="s">
        <v>15012</v>
      </c>
      <c r="E926" s="90" t="s">
        <v>15260</v>
      </c>
      <c r="F926" s="90" t="s">
        <v>16058</v>
      </c>
      <c r="G926" s="90"/>
    </row>
    <row r="927" spans="1:7" ht="15" x14ac:dyDescent="0.25">
      <c r="A927" s="89">
        <v>3600</v>
      </c>
      <c r="B927" s="90" t="s">
        <v>14867</v>
      </c>
      <c r="C927" s="90" t="s">
        <v>14868</v>
      </c>
      <c r="D927" s="90" t="s">
        <v>15012</v>
      </c>
      <c r="E927" s="90" t="s">
        <v>15012</v>
      </c>
      <c r="F927" s="90"/>
      <c r="G927" s="90"/>
    </row>
    <row r="928" spans="1:7" ht="15" x14ac:dyDescent="0.25">
      <c r="A928" s="89">
        <v>3601</v>
      </c>
      <c r="B928" s="90" t="s">
        <v>14867</v>
      </c>
      <c r="C928" s="90" t="s">
        <v>14868</v>
      </c>
      <c r="D928" s="90" t="s">
        <v>14920</v>
      </c>
      <c r="E928" s="90" t="s">
        <v>14921</v>
      </c>
      <c r="F928" s="90" t="s">
        <v>15044</v>
      </c>
      <c r="G928" s="90"/>
    </row>
    <row r="929" spans="1:7" ht="15" x14ac:dyDescent="0.25">
      <c r="A929" s="89">
        <v>3602</v>
      </c>
      <c r="B929" s="90" t="s">
        <v>14867</v>
      </c>
      <c r="C929" s="90"/>
      <c r="D929" s="90"/>
      <c r="E929" s="90" t="s">
        <v>14867</v>
      </c>
      <c r="F929" s="90"/>
      <c r="G929" s="90"/>
    </row>
    <row r="930" spans="1:7" ht="15" x14ac:dyDescent="0.25">
      <c r="A930" s="89">
        <v>3603</v>
      </c>
      <c r="B930" s="90" t="s">
        <v>14867</v>
      </c>
      <c r="C930" s="90" t="s">
        <v>14868</v>
      </c>
      <c r="D930" s="90" t="s">
        <v>14920</v>
      </c>
      <c r="E930" s="90" t="s">
        <v>16059</v>
      </c>
      <c r="F930" s="90" t="s">
        <v>16060</v>
      </c>
      <c r="G930" s="90"/>
    </row>
    <row r="931" spans="1:7" ht="15" x14ac:dyDescent="0.25">
      <c r="A931" s="89">
        <v>3604</v>
      </c>
      <c r="B931" s="90" t="s">
        <v>14867</v>
      </c>
      <c r="C931" s="90" t="s">
        <v>14868</v>
      </c>
      <c r="D931" s="90" t="s">
        <v>14879</v>
      </c>
      <c r="E931" s="90" t="s">
        <v>14890</v>
      </c>
      <c r="F931" s="90" t="s">
        <v>14891</v>
      </c>
      <c r="G931" s="90"/>
    </row>
    <row r="932" spans="1:7" ht="15" x14ac:dyDescent="0.25">
      <c r="A932" s="89">
        <v>3605</v>
      </c>
      <c r="B932" s="90" t="s">
        <v>14867</v>
      </c>
      <c r="C932" s="90" t="s">
        <v>14868</v>
      </c>
      <c r="D932" s="90" t="s">
        <v>14981</v>
      </c>
      <c r="E932" s="90" t="s">
        <v>14982</v>
      </c>
      <c r="F932" s="90" t="s">
        <v>15016</v>
      </c>
      <c r="G932" s="90"/>
    </row>
    <row r="933" spans="1:7" ht="15" x14ac:dyDescent="0.25">
      <c r="A933" s="89">
        <v>3606</v>
      </c>
      <c r="B933" s="90" t="s">
        <v>14867</v>
      </c>
      <c r="C933" s="90" t="s">
        <v>14868</v>
      </c>
      <c r="D933" s="90" t="s">
        <v>14879</v>
      </c>
      <c r="E933" s="90" t="s">
        <v>14890</v>
      </c>
      <c r="F933" s="90" t="s">
        <v>14891</v>
      </c>
      <c r="G933" s="90"/>
    </row>
    <row r="934" spans="1:7" ht="15" x14ac:dyDescent="0.25">
      <c r="A934" s="89">
        <v>3607</v>
      </c>
      <c r="B934" s="90" t="s">
        <v>14867</v>
      </c>
      <c r="C934" s="90" t="s">
        <v>14868</v>
      </c>
      <c r="D934" s="90" t="s">
        <v>14879</v>
      </c>
      <c r="E934" s="90" t="s">
        <v>14886</v>
      </c>
      <c r="F934" s="90" t="s">
        <v>16041</v>
      </c>
      <c r="G934" s="90"/>
    </row>
    <row r="935" spans="1:7" ht="15" x14ac:dyDescent="0.25">
      <c r="A935" s="89">
        <v>3608</v>
      </c>
      <c r="B935" s="90" t="s">
        <v>14867</v>
      </c>
      <c r="C935" s="90" t="s">
        <v>14868</v>
      </c>
      <c r="D935" s="90" t="s">
        <v>14907</v>
      </c>
      <c r="E935" s="90" t="s">
        <v>15352</v>
      </c>
      <c r="F935" s="90" t="s">
        <v>16037</v>
      </c>
      <c r="G935" s="90"/>
    </row>
    <row r="936" spans="1:7" ht="15" x14ac:dyDescent="0.25">
      <c r="A936" s="89">
        <v>3609</v>
      </c>
      <c r="B936" s="90" t="s">
        <v>14867</v>
      </c>
      <c r="C936" s="90" t="s">
        <v>14868</v>
      </c>
      <c r="D936" s="90" t="s">
        <v>14879</v>
      </c>
      <c r="E936" s="90" t="s">
        <v>14886</v>
      </c>
      <c r="F936" s="90" t="s">
        <v>15027</v>
      </c>
      <c r="G936" s="90"/>
    </row>
    <row r="937" spans="1:7" ht="15" x14ac:dyDescent="0.25">
      <c r="A937" s="89">
        <v>3610</v>
      </c>
      <c r="B937" s="90" t="s">
        <v>14867</v>
      </c>
      <c r="C937" s="90" t="s">
        <v>14868</v>
      </c>
      <c r="D937" s="90" t="s">
        <v>14869</v>
      </c>
      <c r="E937" s="90" t="s">
        <v>14869</v>
      </c>
      <c r="F937" s="90"/>
      <c r="G937" s="90"/>
    </row>
    <row r="938" spans="1:7" ht="15" x14ac:dyDescent="0.25">
      <c r="A938" s="89">
        <v>3611</v>
      </c>
      <c r="B938" s="90" t="s">
        <v>14867</v>
      </c>
      <c r="C938" s="90" t="s">
        <v>14868</v>
      </c>
      <c r="D938" s="90" t="s">
        <v>14879</v>
      </c>
      <c r="E938" s="90" t="s">
        <v>14925</v>
      </c>
      <c r="F938" s="90" t="s">
        <v>15024</v>
      </c>
      <c r="G938" s="90"/>
    </row>
    <row r="939" spans="1:7" ht="15" x14ac:dyDescent="0.25">
      <c r="A939" s="89">
        <v>3612</v>
      </c>
      <c r="B939" s="90" t="s">
        <v>14867</v>
      </c>
      <c r="C939" s="90" t="s">
        <v>14868</v>
      </c>
      <c r="D939" s="90" t="s">
        <v>14879</v>
      </c>
      <c r="E939" s="90" t="s">
        <v>14886</v>
      </c>
      <c r="F939" s="90" t="s">
        <v>15227</v>
      </c>
      <c r="G939" s="90"/>
    </row>
    <row r="940" spans="1:7" ht="15" x14ac:dyDescent="0.25">
      <c r="A940" s="89">
        <v>3613</v>
      </c>
      <c r="B940" s="90" t="s">
        <v>14867</v>
      </c>
      <c r="C940" s="90" t="s">
        <v>14868</v>
      </c>
      <c r="D940" s="90" t="s">
        <v>14879</v>
      </c>
      <c r="E940" s="90" t="s">
        <v>14886</v>
      </c>
      <c r="F940" s="90" t="s">
        <v>16024</v>
      </c>
      <c r="G940" s="90"/>
    </row>
    <row r="941" spans="1:7" ht="15" x14ac:dyDescent="0.25">
      <c r="A941" s="89">
        <v>3614</v>
      </c>
      <c r="B941" s="90" t="s">
        <v>14867</v>
      </c>
      <c r="C941" s="90"/>
      <c r="D941" s="90"/>
      <c r="E941" s="90" t="s">
        <v>14867</v>
      </c>
      <c r="F941" s="90"/>
      <c r="G941" s="90"/>
    </row>
    <row r="942" spans="1:7" ht="15" x14ac:dyDescent="0.25">
      <c r="A942" s="89">
        <v>3615</v>
      </c>
      <c r="B942" s="90" t="s">
        <v>14867</v>
      </c>
      <c r="C942" s="90" t="s">
        <v>14868</v>
      </c>
      <c r="D942" s="90" t="s">
        <v>14883</v>
      </c>
      <c r="E942" s="90" t="s">
        <v>14874</v>
      </c>
      <c r="F942" s="90"/>
      <c r="G942" s="90"/>
    </row>
    <row r="943" spans="1:7" ht="15" x14ac:dyDescent="0.25">
      <c r="A943" s="89">
        <v>3645</v>
      </c>
      <c r="B943" s="90" t="s">
        <v>14867</v>
      </c>
      <c r="C943" s="90" t="s">
        <v>14868</v>
      </c>
      <c r="D943" s="90" t="s">
        <v>14883</v>
      </c>
      <c r="E943" s="90" t="s">
        <v>14883</v>
      </c>
      <c r="F943" s="90"/>
      <c r="G943" s="90"/>
    </row>
    <row r="944" spans="1:7" ht="15" x14ac:dyDescent="0.25">
      <c r="A944" s="89">
        <v>3646</v>
      </c>
      <c r="B944" s="90" t="s">
        <v>14867</v>
      </c>
      <c r="C944" s="90" t="s">
        <v>14868</v>
      </c>
      <c r="D944" s="90" t="s">
        <v>14907</v>
      </c>
      <c r="E944" s="90" t="s">
        <v>15352</v>
      </c>
      <c r="F944" s="90" t="s">
        <v>1745</v>
      </c>
      <c r="G944" s="90"/>
    </row>
    <row r="945" spans="1:7" ht="15" x14ac:dyDescent="0.25">
      <c r="A945" s="89">
        <v>3647</v>
      </c>
      <c r="B945" s="90" t="s">
        <v>14867</v>
      </c>
      <c r="C945" s="90" t="s">
        <v>14868</v>
      </c>
      <c r="D945" s="90" t="s">
        <v>14879</v>
      </c>
      <c r="E945" s="90" t="s">
        <v>14886</v>
      </c>
      <c r="F945" s="90" t="s">
        <v>15027</v>
      </c>
      <c r="G945" s="90"/>
    </row>
    <row r="946" spans="1:7" ht="15" x14ac:dyDescent="0.25">
      <c r="A946" s="89">
        <v>3648</v>
      </c>
      <c r="B946" s="90" t="s">
        <v>14867</v>
      </c>
      <c r="C946" s="90" t="s">
        <v>14868</v>
      </c>
      <c r="D946" s="90" t="s">
        <v>14869</v>
      </c>
      <c r="E946" s="90" t="s">
        <v>14869</v>
      </c>
      <c r="F946" s="90"/>
      <c r="G946" s="90"/>
    </row>
    <row r="947" spans="1:7" ht="15" x14ac:dyDescent="0.25">
      <c r="A947" s="89">
        <v>3649</v>
      </c>
      <c r="B947" s="90" t="s">
        <v>14867</v>
      </c>
      <c r="C947" s="90" t="s">
        <v>14868</v>
      </c>
      <c r="D947" s="90" t="s">
        <v>14883</v>
      </c>
      <c r="E947" s="90" t="s">
        <v>14883</v>
      </c>
      <c r="F947" s="90"/>
      <c r="G947" s="90"/>
    </row>
    <row r="948" spans="1:7" ht="15" x14ac:dyDescent="0.25">
      <c r="A948" s="89">
        <v>3650</v>
      </c>
      <c r="B948" s="90" t="s">
        <v>14867</v>
      </c>
      <c r="C948" s="90" t="s">
        <v>14868</v>
      </c>
      <c r="D948" s="90" t="s">
        <v>14895</v>
      </c>
      <c r="E948" s="90" t="s">
        <v>14901</v>
      </c>
      <c r="F948" s="90" t="s">
        <v>16061</v>
      </c>
      <c r="G948" s="90" t="s">
        <v>2508</v>
      </c>
    </row>
    <row r="949" spans="1:7" ht="15" x14ac:dyDescent="0.25">
      <c r="A949" s="89">
        <v>3651</v>
      </c>
      <c r="B949" s="90" t="s">
        <v>14867</v>
      </c>
      <c r="C949" s="90" t="s">
        <v>14868</v>
      </c>
      <c r="D949" s="90" t="s">
        <v>14883</v>
      </c>
      <c r="E949" s="90" t="s">
        <v>14883</v>
      </c>
      <c r="F949" s="90"/>
      <c r="G949" s="90"/>
    </row>
    <row r="950" spans="1:7" ht="15" x14ac:dyDescent="0.25">
      <c r="A950" s="89">
        <v>3652</v>
      </c>
      <c r="B950" s="90" t="s">
        <v>14867</v>
      </c>
      <c r="C950" s="90" t="s">
        <v>14868</v>
      </c>
      <c r="D950" s="90" t="s">
        <v>14981</v>
      </c>
      <c r="E950" s="90" t="s">
        <v>14981</v>
      </c>
      <c r="F950" s="90"/>
      <c r="G950" s="90"/>
    </row>
    <row r="951" spans="1:7" ht="15" x14ac:dyDescent="0.25">
      <c r="A951" s="89">
        <v>3653</v>
      </c>
      <c r="B951" s="90" t="s">
        <v>14867</v>
      </c>
      <c r="C951" s="90" t="s">
        <v>14868</v>
      </c>
      <c r="D951" s="90" t="s">
        <v>14869</v>
      </c>
      <c r="E951" s="90" t="s">
        <v>14869</v>
      </c>
      <c r="F951" s="90"/>
      <c r="G951" s="90"/>
    </row>
    <row r="952" spans="1:7" ht="15" x14ac:dyDescent="0.25">
      <c r="A952" s="89">
        <v>3654</v>
      </c>
      <c r="B952" s="90" t="s">
        <v>14867</v>
      </c>
      <c r="C952" s="90" t="s">
        <v>14868</v>
      </c>
      <c r="D952" s="90" t="s">
        <v>14943</v>
      </c>
      <c r="E952" s="90" t="s">
        <v>14943</v>
      </c>
      <c r="F952" s="90"/>
      <c r="G952" s="90"/>
    </row>
    <row r="953" spans="1:7" ht="15" x14ac:dyDescent="0.25">
      <c r="A953" s="89">
        <v>3655</v>
      </c>
      <c r="B953" s="90" t="s">
        <v>14867</v>
      </c>
      <c r="C953" s="90" t="s">
        <v>14868</v>
      </c>
      <c r="D953" s="90" t="s">
        <v>14869</v>
      </c>
      <c r="E953" s="90" t="s">
        <v>14869</v>
      </c>
      <c r="F953" s="90"/>
      <c r="G953" s="90"/>
    </row>
    <row r="954" spans="1:7" ht="15" x14ac:dyDescent="0.25">
      <c r="A954" s="89">
        <v>3656</v>
      </c>
      <c r="B954" s="90" t="s">
        <v>14867</v>
      </c>
      <c r="C954" s="90" t="s">
        <v>14868</v>
      </c>
      <c r="D954" s="90" t="s">
        <v>14943</v>
      </c>
      <c r="E954" s="90" t="s">
        <v>14943</v>
      </c>
      <c r="F954" s="90"/>
      <c r="G954" s="90"/>
    </row>
    <row r="955" spans="1:7" ht="15" x14ac:dyDescent="0.25">
      <c r="A955" s="89">
        <v>3657</v>
      </c>
      <c r="B955" s="90" t="s">
        <v>14867</v>
      </c>
      <c r="C955" s="90" t="s">
        <v>14868</v>
      </c>
      <c r="D955" s="90" t="s">
        <v>14943</v>
      </c>
      <c r="E955" s="90" t="s">
        <v>14943</v>
      </c>
      <c r="F955" s="90"/>
      <c r="G955" s="90"/>
    </row>
    <row r="956" spans="1:7" ht="15" x14ac:dyDescent="0.25">
      <c r="A956" s="89">
        <v>3658</v>
      </c>
      <c r="B956" s="90" t="s">
        <v>14867</v>
      </c>
      <c r="C956" s="90" t="s">
        <v>14868</v>
      </c>
      <c r="D956" s="90" t="s">
        <v>14883</v>
      </c>
      <c r="E956" s="90" t="s">
        <v>14874</v>
      </c>
      <c r="F956" s="90"/>
      <c r="G956" s="90"/>
    </row>
    <row r="957" spans="1:7" ht="15" x14ac:dyDescent="0.25">
      <c r="A957" s="89">
        <v>3659</v>
      </c>
      <c r="B957" s="90" t="s">
        <v>14867</v>
      </c>
      <c r="C957" s="90"/>
      <c r="D957" s="90"/>
      <c r="E957" s="90" t="s">
        <v>14867</v>
      </c>
      <c r="F957" s="90"/>
      <c r="G957" s="90"/>
    </row>
    <row r="958" spans="1:7" ht="15" x14ac:dyDescent="0.25">
      <c r="A958" s="89">
        <v>3660</v>
      </c>
      <c r="B958" s="90" t="s">
        <v>14867</v>
      </c>
      <c r="C958" s="90" t="s">
        <v>14868</v>
      </c>
      <c r="D958" s="90" t="s">
        <v>14883</v>
      </c>
      <c r="E958" s="90" t="s">
        <v>14883</v>
      </c>
      <c r="F958" s="90"/>
      <c r="G958" s="90"/>
    </row>
    <row r="959" spans="1:7" ht="15" x14ac:dyDescent="0.25">
      <c r="A959" s="89">
        <v>3661</v>
      </c>
      <c r="B959" s="90" t="s">
        <v>14867</v>
      </c>
      <c r="C959" s="90"/>
      <c r="D959" s="90"/>
      <c r="E959" s="90" t="s">
        <v>14867</v>
      </c>
      <c r="F959" s="90"/>
      <c r="G959" s="90"/>
    </row>
    <row r="960" spans="1:7" ht="15" x14ac:dyDescent="0.25">
      <c r="A960" s="89">
        <v>3662</v>
      </c>
      <c r="B960" s="90" t="s">
        <v>14867</v>
      </c>
      <c r="C960" s="90"/>
      <c r="D960" s="90"/>
      <c r="E960" s="90" t="s">
        <v>14867</v>
      </c>
      <c r="F960" s="90"/>
      <c r="G960" s="90"/>
    </row>
    <row r="961" spans="1:7" ht="15" x14ac:dyDescent="0.25">
      <c r="A961" s="89">
        <v>3663</v>
      </c>
      <c r="B961" s="90" t="s">
        <v>14867</v>
      </c>
      <c r="C961" s="90"/>
      <c r="D961" s="90"/>
      <c r="E961" s="90" t="s">
        <v>14867</v>
      </c>
      <c r="F961" s="90"/>
      <c r="G961" s="90"/>
    </row>
    <row r="962" spans="1:7" ht="15" x14ac:dyDescent="0.25">
      <c r="A962" s="89">
        <v>3664</v>
      </c>
      <c r="B962" s="90" t="s">
        <v>14867</v>
      </c>
      <c r="C962" s="90"/>
      <c r="D962" s="90"/>
      <c r="E962" s="90" t="s">
        <v>14867</v>
      </c>
      <c r="F962" s="90"/>
      <c r="G962" s="90"/>
    </row>
    <row r="963" spans="1:7" ht="15" x14ac:dyDescent="0.25">
      <c r="A963" s="89">
        <v>3665</v>
      </c>
      <c r="B963" s="90" t="s">
        <v>14867</v>
      </c>
      <c r="C963" s="90"/>
      <c r="D963" s="90"/>
      <c r="E963" s="90" t="s">
        <v>14867</v>
      </c>
      <c r="F963" s="90"/>
      <c r="G963" s="90"/>
    </row>
    <row r="964" spans="1:7" ht="15" x14ac:dyDescent="0.25">
      <c r="A964" s="89">
        <v>3666</v>
      </c>
      <c r="B964" s="90" t="s">
        <v>14867</v>
      </c>
      <c r="C964" s="90"/>
      <c r="D964" s="90"/>
      <c r="E964" s="90" t="s">
        <v>14867</v>
      </c>
      <c r="F964" s="90"/>
      <c r="G964" s="90"/>
    </row>
    <row r="965" spans="1:7" ht="15" x14ac:dyDescent="0.25">
      <c r="A965" s="89">
        <v>3667</v>
      </c>
      <c r="B965" s="90" t="s">
        <v>14867</v>
      </c>
      <c r="C965" s="90"/>
      <c r="D965" s="90"/>
      <c r="E965" s="90" t="s">
        <v>14867</v>
      </c>
      <c r="F965" s="90"/>
      <c r="G965" s="90"/>
    </row>
    <row r="966" spans="1:7" ht="15" x14ac:dyDescent="0.25">
      <c r="A966" s="89">
        <v>3668</v>
      </c>
      <c r="B966" s="90" t="s">
        <v>14867</v>
      </c>
      <c r="C966" s="90"/>
      <c r="D966" s="90"/>
      <c r="E966" s="90" t="s">
        <v>14867</v>
      </c>
      <c r="F966" s="90"/>
      <c r="G966" s="90"/>
    </row>
    <row r="967" spans="1:7" ht="15" x14ac:dyDescent="0.25">
      <c r="A967" s="89">
        <v>3669</v>
      </c>
      <c r="B967" s="90" t="s">
        <v>14867</v>
      </c>
      <c r="C967" s="90"/>
      <c r="D967" s="90"/>
      <c r="E967" s="90" t="s">
        <v>14867</v>
      </c>
      <c r="F967" s="90"/>
      <c r="G967" s="90"/>
    </row>
    <row r="968" spans="1:7" ht="15" x14ac:dyDescent="0.25">
      <c r="A968" s="89">
        <v>3670</v>
      </c>
      <c r="B968" s="90" t="s">
        <v>14867</v>
      </c>
      <c r="C968" s="90"/>
      <c r="D968" s="90"/>
      <c r="E968" s="90" t="s">
        <v>14867</v>
      </c>
      <c r="F968" s="90"/>
      <c r="G968" s="90"/>
    </row>
    <row r="969" spans="1:7" ht="15" x14ac:dyDescent="0.25">
      <c r="A969" s="89">
        <v>3671</v>
      </c>
      <c r="B969" s="90" t="s">
        <v>14867</v>
      </c>
      <c r="C969" s="90"/>
      <c r="D969" s="90"/>
      <c r="E969" s="90" t="s">
        <v>14867</v>
      </c>
      <c r="F969" s="90"/>
      <c r="G969" s="90"/>
    </row>
    <row r="970" spans="1:7" ht="15" x14ac:dyDescent="0.25">
      <c r="A970" s="89">
        <v>3672</v>
      </c>
      <c r="B970" s="90" t="s">
        <v>14867</v>
      </c>
      <c r="C970" s="90"/>
      <c r="D970" s="90"/>
      <c r="E970" s="90" t="s">
        <v>14867</v>
      </c>
      <c r="F970" s="90"/>
      <c r="G970" s="90"/>
    </row>
    <row r="971" spans="1:7" ht="15" x14ac:dyDescent="0.25">
      <c r="A971" s="89">
        <v>3673</v>
      </c>
      <c r="B971" s="90" t="s">
        <v>14867</v>
      </c>
      <c r="C971" s="90"/>
      <c r="D971" s="90"/>
      <c r="E971" s="90" t="s">
        <v>14867</v>
      </c>
      <c r="F971" s="90"/>
      <c r="G971" s="90"/>
    </row>
    <row r="972" spans="1:7" ht="15" x14ac:dyDescent="0.25">
      <c r="A972" s="89">
        <v>3674</v>
      </c>
      <c r="B972" s="90" t="s">
        <v>14867</v>
      </c>
      <c r="C972" s="90"/>
      <c r="D972" s="90"/>
      <c r="E972" s="90" t="s">
        <v>14867</v>
      </c>
      <c r="F972" s="90"/>
      <c r="G972" s="90"/>
    </row>
    <row r="973" spans="1:7" ht="15" x14ac:dyDescent="0.25">
      <c r="A973" s="89">
        <v>3675</v>
      </c>
      <c r="B973" s="90" t="s">
        <v>14867</v>
      </c>
      <c r="C973" s="90" t="s">
        <v>14868</v>
      </c>
      <c r="D973" s="90" t="s">
        <v>14883</v>
      </c>
      <c r="E973" s="90" t="s">
        <v>14883</v>
      </c>
      <c r="F973" s="90"/>
      <c r="G973" s="90"/>
    </row>
    <row r="974" spans="1:7" ht="15" x14ac:dyDescent="0.25">
      <c r="A974" s="89">
        <v>3676</v>
      </c>
      <c r="B974" s="90" t="s">
        <v>14867</v>
      </c>
      <c r="C974" s="90"/>
      <c r="D974" s="90"/>
      <c r="E974" s="90" t="s">
        <v>14867</v>
      </c>
      <c r="F974" s="90"/>
      <c r="G974" s="90"/>
    </row>
    <row r="975" spans="1:7" ht="15" x14ac:dyDescent="0.25">
      <c r="A975" s="89">
        <v>3684</v>
      </c>
      <c r="B975" s="90" t="s">
        <v>14867</v>
      </c>
      <c r="C975" s="90" t="s">
        <v>14868</v>
      </c>
      <c r="D975" s="90" t="s">
        <v>14920</v>
      </c>
      <c r="E975" s="90" t="s">
        <v>14921</v>
      </c>
      <c r="F975" s="90" t="s">
        <v>15044</v>
      </c>
      <c r="G975" s="90"/>
    </row>
    <row r="976" spans="1:7" ht="15" x14ac:dyDescent="0.25">
      <c r="A976" s="89">
        <v>3685</v>
      </c>
      <c r="B976" s="90" t="s">
        <v>14867</v>
      </c>
      <c r="C976" s="90" t="s">
        <v>14868</v>
      </c>
      <c r="D976" s="90" t="s">
        <v>14920</v>
      </c>
      <c r="E976" s="90" t="s">
        <v>14921</v>
      </c>
      <c r="F976" s="90" t="s">
        <v>15044</v>
      </c>
      <c r="G976" s="90"/>
    </row>
    <row r="977" spans="1:7" ht="15" x14ac:dyDescent="0.25">
      <c r="A977" s="89">
        <v>3686</v>
      </c>
      <c r="B977" s="90" t="s">
        <v>14867</v>
      </c>
      <c r="C977" s="90" t="s">
        <v>14868</v>
      </c>
      <c r="D977" s="90" t="s">
        <v>14869</v>
      </c>
      <c r="E977" s="90" t="s">
        <v>14870</v>
      </c>
      <c r="F977" s="90" t="s">
        <v>16062</v>
      </c>
      <c r="G977" s="90"/>
    </row>
    <row r="978" spans="1:7" ht="15" x14ac:dyDescent="0.25">
      <c r="A978" s="89">
        <v>3687</v>
      </c>
      <c r="B978" s="90" t="s">
        <v>14867</v>
      </c>
      <c r="C978" s="90" t="s">
        <v>14868</v>
      </c>
      <c r="D978" s="90" t="s">
        <v>14920</v>
      </c>
      <c r="E978" s="90" t="s">
        <v>14921</v>
      </c>
      <c r="F978" s="90" t="s">
        <v>15044</v>
      </c>
      <c r="G978" s="90"/>
    </row>
    <row r="979" spans="1:7" ht="15" x14ac:dyDescent="0.25">
      <c r="A979" s="89">
        <v>3688</v>
      </c>
      <c r="B979" s="90" t="s">
        <v>14867</v>
      </c>
      <c r="C979" s="90" t="s">
        <v>14868</v>
      </c>
      <c r="D979" s="90" t="s">
        <v>14920</v>
      </c>
      <c r="E979" s="90" t="s">
        <v>14921</v>
      </c>
      <c r="F979" s="90" t="s">
        <v>15044</v>
      </c>
      <c r="G979" s="90"/>
    </row>
    <row r="980" spans="1:7" ht="15" x14ac:dyDescent="0.25">
      <c r="A980" s="89">
        <v>3689</v>
      </c>
      <c r="B980" s="90" t="s">
        <v>14867</v>
      </c>
      <c r="C980" s="90" t="s">
        <v>14868</v>
      </c>
      <c r="D980" s="90" t="s">
        <v>14920</v>
      </c>
      <c r="E980" s="90" t="s">
        <v>14921</v>
      </c>
      <c r="F980" s="90" t="s">
        <v>15044</v>
      </c>
      <c r="G980" s="90"/>
    </row>
    <row r="981" spans="1:7" ht="15" x14ac:dyDescent="0.25">
      <c r="A981" s="89">
        <v>3690</v>
      </c>
      <c r="B981" s="90" t="s">
        <v>14867</v>
      </c>
      <c r="C981" s="90" t="s">
        <v>14868</v>
      </c>
      <c r="D981" s="90" t="s">
        <v>14907</v>
      </c>
      <c r="E981" s="90" t="s">
        <v>15352</v>
      </c>
      <c r="F981" s="90" t="s">
        <v>15023</v>
      </c>
      <c r="G981" s="90"/>
    </row>
    <row r="982" spans="1:7" ht="15" x14ac:dyDescent="0.25">
      <c r="A982" s="89">
        <v>3691</v>
      </c>
      <c r="B982" s="90" t="s">
        <v>14867</v>
      </c>
      <c r="C982" s="90" t="s">
        <v>14868</v>
      </c>
      <c r="D982" s="90" t="s">
        <v>14920</v>
      </c>
      <c r="E982" s="90" t="s">
        <v>14974</v>
      </c>
      <c r="F982" s="90" t="s">
        <v>14975</v>
      </c>
      <c r="G982" s="90" t="s">
        <v>1025</v>
      </c>
    </row>
    <row r="983" spans="1:7" ht="15" x14ac:dyDescent="0.25">
      <c r="A983" s="89">
        <v>3693</v>
      </c>
      <c r="B983" s="90" t="s">
        <v>14867</v>
      </c>
      <c r="C983" s="90" t="s">
        <v>14868</v>
      </c>
      <c r="D983" s="90" t="s">
        <v>14879</v>
      </c>
      <c r="E983" s="90" t="s">
        <v>14886</v>
      </c>
      <c r="F983" s="90" t="s">
        <v>14887</v>
      </c>
      <c r="G983" s="90"/>
    </row>
    <row r="984" spans="1:7" ht="15" x14ac:dyDescent="0.25">
      <c r="A984" s="89">
        <v>3694</v>
      </c>
      <c r="B984" s="90" t="s">
        <v>14867</v>
      </c>
      <c r="C984" s="90" t="s">
        <v>14868</v>
      </c>
      <c r="D984" s="90" t="s">
        <v>14879</v>
      </c>
      <c r="E984" s="90" t="s">
        <v>14886</v>
      </c>
      <c r="F984" s="90" t="s">
        <v>16012</v>
      </c>
      <c r="G984" s="90"/>
    </row>
    <row r="985" spans="1:7" ht="15" x14ac:dyDescent="0.25">
      <c r="A985" s="89">
        <v>3695</v>
      </c>
      <c r="B985" s="90" t="s">
        <v>14867</v>
      </c>
      <c r="C985" s="90" t="s">
        <v>14868</v>
      </c>
      <c r="D985" s="90" t="s">
        <v>14920</v>
      </c>
      <c r="E985" s="90" t="s">
        <v>14921</v>
      </c>
      <c r="F985" s="90" t="s">
        <v>15044</v>
      </c>
      <c r="G985" s="90"/>
    </row>
    <row r="986" spans="1:7" ht="15" x14ac:dyDescent="0.25">
      <c r="A986" s="89">
        <v>3696</v>
      </c>
      <c r="B986" s="90" t="s">
        <v>14867</v>
      </c>
      <c r="C986" s="90" t="s">
        <v>14868</v>
      </c>
      <c r="D986" s="90" t="s">
        <v>14920</v>
      </c>
      <c r="E986" s="90" t="s">
        <v>14921</v>
      </c>
      <c r="F986" s="90" t="s">
        <v>15044</v>
      </c>
      <c r="G986" s="90"/>
    </row>
    <row r="987" spans="1:7" ht="15" x14ac:dyDescent="0.25">
      <c r="A987" s="89">
        <v>3697</v>
      </c>
      <c r="B987" s="90" t="s">
        <v>14867</v>
      </c>
      <c r="C987" s="90" t="s">
        <v>14868</v>
      </c>
      <c r="D987" s="90" t="s">
        <v>14879</v>
      </c>
      <c r="E987" s="90" t="s">
        <v>14925</v>
      </c>
      <c r="F987" s="90" t="s">
        <v>14971</v>
      </c>
      <c r="G987" s="90"/>
    </row>
    <row r="988" spans="1:7" ht="15" x14ac:dyDescent="0.25">
      <c r="A988" s="89">
        <v>3698</v>
      </c>
      <c r="B988" s="90" t="s">
        <v>14867</v>
      </c>
      <c r="C988" s="90" t="s">
        <v>14868</v>
      </c>
      <c r="D988" s="90" t="s">
        <v>14879</v>
      </c>
      <c r="E988" s="90" t="s">
        <v>14925</v>
      </c>
      <c r="F988" s="90" t="s">
        <v>340</v>
      </c>
      <c r="G988" s="90"/>
    </row>
    <row r="989" spans="1:7" ht="15" x14ac:dyDescent="0.25">
      <c r="A989" s="89">
        <v>3699</v>
      </c>
      <c r="B989" s="90" t="s">
        <v>14867</v>
      </c>
      <c r="C989" s="90" t="s">
        <v>14868</v>
      </c>
      <c r="D989" s="90" t="s">
        <v>14869</v>
      </c>
      <c r="E989" s="90" t="s">
        <v>14875</v>
      </c>
      <c r="F989" s="90"/>
      <c r="G989" s="90"/>
    </row>
    <row r="990" spans="1:7" ht="15" x14ac:dyDescent="0.25">
      <c r="A990" s="89">
        <v>3700</v>
      </c>
      <c r="B990" s="90" t="s">
        <v>14867</v>
      </c>
      <c r="C990" s="90" t="s">
        <v>14868</v>
      </c>
      <c r="D990" s="90" t="s">
        <v>14879</v>
      </c>
      <c r="E990" s="90" t="s">
        <v>14925</v>
      </c>
      <c r="F990" s="90" t="s">
        <v>14926</v>
      </c>
      <c r="G990" s="90"/>
    </row>
    <row r="991" spans="1:7" ht="15" x14ac:dyDescent="0.25">
      <c r="A991" s="89">
        <v>3701</v>
      </c>
      <c r="B991" s="90" t="s">
        <v>14867</v>
      </c>
      <c r="C991" s="90" t="s">
        <v>14868</v>
      </c>
      <c r="D991" s="90" t="s">
        <v>14879</v>
      </c>
      <c r="E991" s="90" t="s">
        <v>14925</v>
      </c>
      <c r="F991" s="90" t="s">
        <v>14926</v>
      </c>
      <c r="G991" s="90"/>
    </row>
    <row r="992" spans="1:7" ht="15" x14ac:dyDescent="0.25">
      <c r="A992" s="89">
        <v>3702</v>
      </c>
      <c r="B992" s="90" t="s">
        <v>14867</v>
      </c>
      <c r="C992" s="90" t="s">
        <v>14868</v>
      </c>
      <c r="D992" s="90" t="s">
        <v>14879</v>
      </c>
      <c r="E992" s="90" t="s">
        <v>14886</v>
      </c>
      <c r="F992" s="90"/>
      <c r="G992" s="90"/>
    </row>
    <row r="993" spans="1:7" ht="15" x14ac:dyDescent="0.25">
      <c r="A993" s="89">
        <v>3703</v>
      </c>
      <c r="B993" s="90" t="s">
        <v>14867</v>
      </c>
      <c r="C993" s="90" t="s">
        <v>14868</v>
      </c>
      <c r="D993" s="90" t="s">
        <v>14879</v>
      </c>
      <c r="E993" s="90" t="s">
        <v>14925</v>
      </c>
      <c r="F993" s="90"/>
      <c r="G993" s="90"/>
    </row>
    <row r="994" spans="1:7" ht="15" x14ac:dyDescent="0.25">
      <c r="A994" s="89">
        <v>3704</v>
      </c>
      <c r="B994" s="90" t="s">
        <v>14867</v>
      </c>
      <c r="C994" s="90" t="s">
        <v>14868</v>
      </c>
      <c r="D994" s="90" t="s">
        <v>14879</v>
      </c>
      <c r="E994" s="90" t="s">
        <v>14925</v>
      </c>
      <c r="F994" s="90"/>
      <c r="G994" s="90"/>
    </row>
    <row r="995" spans="1:7" ht="15" x14ac:dyDescent="0.25">
      <c r="A995" s="89">
        <v>3705</v>
      </c>
      <c r="B995" s="90" t="s">
        <v>14867</v>
      </c>
      <c r="C995" s="90" t="s">
        <v>14868</v>
      </c>
      <c r="D995" s="90" t="s">
        <v>14879</v>
      </c>
      <c r="E995" s="90" t="s">
        <v>14925</v>
      </c>
      <c r="F995" s="90" t="s">
        <v>14971</v>
      </c>
      <c r="G995" s="90"/>
    </row>
    <row r="996" spans="1:7" ht="15" x14ac:dyDescent="0.25">
      <c r="A996" s="89">
        <v>3706</v>
      </c>
      <c r="B996" s="90" t="s">
        <v>14867</v>
      </c>
      <c r="C996" s="90" t="s">
        <v>15209</v>
      </c>
      <c r="D996" s="90" t="s">
        <v>15251</v>
      </c>
      <c r="E996" s="90" t="s">
        <v>16063</v>
      </c>
      <c r="F996" s="90" t="s">
        <v>16064</v>
      </c>
      <c r="G996" s="90"/>
    </row>
    <row r="997" spans="1:7" ht="15" x14ac:dyDescent="0.25">
      <c r="A997" s="89">
        <v>3707</v>
      </c>
      <c r="B997" s="90" t="s">
        <v>14867</v>
      </c>
      <c r="C997" s="90" t="s">
        <v>15209</v>
      </c>
      <c r="D997" s="90" t="s">
        <v>15251</v>
      </c>
      <c r="E997" s="90" t="s">
        <v>16063</v>
      </c>
      <c r="F997" s="90" t="s">
        <v>16064</v>
      </c>
      <c r="G997" s="90"/>
    </row>
    <row r="998" spans="1:7" ht="15" x14ac:dyDescent="0.25">
      <c r="A998" s="89">
        <v>3708</v>
      </c>
      <c r="B998" s="90" t="s">
        <v>14867</v>
      </c>
      <c r="C998" s="90" t="s">
        <v>14868</v>
      </c>
      <c r="D998" s="90" t="s">
        <v>14907</v>
      </c>
      <c r="E998" s="90" t="s">
        <v>15233</v>
      </c>
      <c r="F998" s="90"/>
      <c r="G998" s="90"/>
    </row>
    <row r="999" spans="1:7" ht="15" x14ac:dyDescent="0.25">
      <c r="A999" s="89">
        <v>3709</v>
      </c>
      <c r="B999" s="90" t="s">
        <v>14867</v>
      </c>
      <c r="C999" s="90" t="s">
        <v>14868</v>
      </c>
      <c r="D999" s="90" t="s">
        <v>14879</v>
      </c>
      <c r="E999" s="90" t="s">
        <v>14886</v>
      </c>
      <c r="F999" s="90" t="s">
        <v>15017</v>
      </c>
      <c r="G999" s="90"/>
    </row>
    <row r="1000" spans="1:7" ht="15" x14ac:dyDescent="0.25">
      <c r="A1000" s="89">
        <v>3711</v>
      </c>
      <c r="B1000" s="90" t="s">
        <v>14867</v>
      </c>
      <c r="C1000" s="90" t="s">
        <v>14868</v>
      </c>
      <c r="D1000" s="90" t="s">
        <v>14879</v>
      </c>
      <c r="E1000" s="90" t="s">
        <v>14925</v>
      </c>
      <c r="F1000" s="90" t="s">
        <v>14949</v>
      </c>
      <c r="G1000" s="90"/>
    </row>
    <row r="1001" spans="1:7" ht="15" x14ac:dyDescent="0.25">
      <c r="A1001" s="89">
        <v>3712</v>
      </c>
      <c r="B1001" s="90" t="s">
        <v>14867</v>
      </c>
      <c r="C1001" s="90" t="s">
        <v>14868</v>
      </c>
      <c r="D1001" s="90" t="s">
        <v>14920</v>
      </c>
      <c r="E1001" s="90" t="s">
        <v>14974</v>
      </c>
      <c r="F1001" s="90" t="s">
        <v>16065</v>
      </c>
      <c r="G1001" s="90"/>
    </row>
    <row r="1002" spans="1:7" ht="15" x14ac:dyDescent="0.25">
      <c r="A1002" s="89">
        <v>3715</v>
      </c>
      <c r="B1002" s="90" t="s">
        <v>14867</v>
      </c>
      <c r="C1002" s="90" t="s">
        <v>15209</v>
      </c>
      <c r="D1002" s="90" t="s">
        <v>15251</v>
      </c>
      <c r="E1002" s="90" t="s">
        <v>16004</v>
      </c>
      <c r="F1002" s="90" t="s">
        <v>16005</v>
      </c>
      <c r="G1002" s="90"/>
    </row>
    <row r="1003" spans="1:7" ht="15" x14ac:dyDescent="0.25">
      <c r="A1003" s="89">
        <v>3723</v>
      </c>
      <c r="B1003" s="90" t="s">
        <v>14867</v>
      </c>
      <c r="C1003" s="90" t="s">
        <v>14868</v>
      </c>
      <c r="D1003" s="90" t="s">
        <v>14879</v>
      </c>
      <c r="E1003" s="90" t="s">
        <v>14886</v>
      </c>
      <c r="F1003" s="90" t="s">
        <v>14887</v>
      </c>
      <c r="G1003" s="90"/>
    </row>
    <row r="1004" spans="1:7" ht="15" x14ac:dyDescent="0.25">
      <c r="A1004" s="89">
        <v>3724</v>
      </c>
      <c r="B1004" s="90" t="s">
        <v>14867</v>
      </c>
      <c r="C1004" s="90" t="s">
        <v>14868</v>
      </c>
      <c r="D1004" s="90" t="s">
        <v>14879</v>
      </c>
      <c r="E1004" s="90" t="s">
        <v>14925</v>
      </c>
      <c r="F1004" s="90" t="s">
        <v>14926</v>
      </c>
      <c r="G1004" s="90"/>
    </row>
    <row r="1005" spans="1:7" ht="15" x14ac:dyDescent="0.25">
      <c r="A1005" s="89">
        <v>3725</v>
      </c>
      <c r="B1005" s="90" t="s">
        <v>14867</v>
      </c>
      <c r="C1005" s="90" t="s">
        <v>14868</v>
      </c>
      <c r="D1005" s="90" t="s">
        <v>14907</v>
      </c>
      <c r="E1005" s="90" t="s">
        <v>14908</v>
      </c>
      <c r="F1005" s="90" t="s">
        <v>14909</v>
      </c>
      <c r="G1005" s="90"/>
    </row>
    <row r="1006" spans="1:7" ht="15" x14ac:dyDescent="0.25">
      <c r="A1006" s="89">
        <v>3726</v>
      </c>
      <c r="B1006" s="90" t="s">
        <v>14867</v>
      </c>
      <c r="C1006" s="90" t="s">
        <v>14868</v>
      </c>
      <c r="D1006" s="90" t="s">
        <v>14883</v>
      </c>
      <c r="E1006" s="90" t="s">
        <v>14874</v>
      </c>
      <c r="F1006" s="90"/>
      <c r="G1006" s="90"/>
    </row>
    <row r="1007" spans="1:7" ht="15" x14ac:dyDescent="0.25">
      <c r="A1007" s="89">
        <v>3727</v>
      </c>
      <c r="B1007" s="90" t="s">
        <v>14867</v>
      </c>
      <c r="C1007" s="90" t="s">
        <v>14868</v>
      </c>
      <c r="D1007" s="90" t="s">
        <v>14883</v>
      </c>
      <c r="E1007" s="90" t="s">
        <v>14874</v>
      </c>
      <c r="F1007" s="90"/>
      <c r="G1007" s="90"/>
    </row>
    <row r="1008" spans="1:7" ht="15" x14ac:dyDescent="0.25">
      <c r="A1008" s="89">
        <v>3728</v>
      </c>
      <c r="B1008" s="90" t="s">
        <v>14867</v>
      </c>
      <c r="C1008" s="90" t="s">
        <v>14868</v>
      </c>
      <c r="D1008" s="90" t="s">
        <v>15012</v>
      </c>
      <c r="E1008" s="90" t="s">
        <v>15012</v>
      </c>
      <c r="F1008" s="90"/>
      <c r="G1008" s="90"/>
    </row>
    <row r="1009" spans="1:7" ht="15" x14ac:dyDescent="0.25">
      <c r="A1009" s="89">
        <v>3729</v>
      </c>
      <c r="B1009" s="90" t="s">
        <v>14867</v>
      </c>
      <c r="C1009" s="90" t="s">
        <v>14868</v>
      </c>
      <c r="D1009" s="90" t="s">
        <v>14883</v>
      </c>
      <c r="E1009" s="90" t="s">
        <v>14874</v>
      </c>
      <c r="F1009" s="90"/>
      <c r="G1009" s="90"/>
    </row>
    <row r="1010" spans="1:7" ht="15" x14ac:dyDescent="0.25">
      <c r="A1010" s="89">
        <v>3730</v>
      </c>
      <c r="B1010" s="90" t="s">
        <v>14867</v>
      </c>
      <c r="C1010" s="90" t="s">
        <v>14868</v>
      </c>
      <c r="D1010" s="90" t="s">
        <v>14883</v>
      </c>
      <c r="E1010" s="90" t="s">
        <v>14874</v>
      </c>
      <c r="F1010" s="90"/>
      <c r="G1010" s="90"/>
    </row>
    <row r="1011" spans="1:7" ht="15" x14ac:dyDescent="0.25">
      <c r="A1011" s="89">
        <v>3731</v>
      </c>
      <c r="B1011" s="90" t="s">
        <v>14867</v>
      </c>
      <c r="C1011" s="90" t="s">
        <v>14868</v>
      </c>
      <c r="D1011" s="90" t="s">
        <v>15012</v>
      </c>
      <c r="E1011" s="90" t="s">
        <v>15012</v>
      </c>
      <c r="F1011" s="90"/>
      <c r="G1011" s="90"/>
    </row>
    <row r="1012" spans="1:7" ht="15" x14ac:dyDescent="0.25">
      <c r="A1012" s="89">
        <v>3732</v>
      </c>
      <c r="B1012" s="90" t="s">
        <v>14867</v>
      </c>
      <c r="C1012" s="90" t="s">
        <v>14868</v>
      </c>
      <c r="D1012" s="90" t="s">
        <v>14883</v>
      </c>
      <c r="E1012" s="90" t="s">
        <v>14874</v>
      </c>
      <c r="F1012" s="90"/>
      <c r="G1012" s="90"/>
    </row>
    <row r="1013" spans="1:7" ht="15" x14ac:dyDescent="0.25">
      <c r="A1013" s="89">
        <v>3733</v>
      </c>
      <c r="B1013" s="90" t="s">
        <v>14867</v>
      </c>
      <c r="C1013" s="90" t="s">
        <v>14868</v>
      </c>
      <c r="D1013" s="90" t="s">
        <v>14883</v>
      </c>
      <c r="E1013" s="90" t="s">
        <v>14874</v>
      </c>
      <c r="F1013" s="90"/>
      <c r="G1013" s="90"/>
    </row>
    <row r="1014" spans="1:7" ht="15" x14ac:dyDescent="0.25">
      <c r="A1014" s="89">
        <v>3734</v>
      </c>
      <c r="B1014" s="90" t="s">
        <v>14867</v>
      </c>
      <c r="C1014" s="90" t="s">
        <v>14868</v>
      </c>
      <c r="D1014" s="90" t="s">
        <v>14869</v>
      </c>
      <c r="E1014" s="90" t="s">
        <v>14870</v>
      </c>
      <c r="F1014" s="90"/>
      <c r="G1014" s="90"/>
    </row>
    <row r="1015" spans="1:7" ht="15" x14ac:dyDescent="0.25">
      <c r="A1015" s="89">
        <v>3735</v>
      </c>
      <c r="B1015" s="90" t="s">
        <v>14867</v>
      </c>
      <c r="C1015" s="90" t="s">
        <v>14868</v>
      </c>
      <c r="D1015" s="90" t="s">
        <v>14883</v>
      </c>
      <c r="E1015" s="90" t="s">
        <v>14874</v>
      </c>
      <c r="F1015" s="90"/>
      <c r="G1015" s="90"/>
    </row>
    <row r="1016" spans="1:7" ht="15" x14ac:dyDescent="0.25">
      <c r="A1016" s="89">
        <v>3736</v>
      </c>
      <c r="B1016" s="90" t="s">
        <v>14867</v>
      </c>
      <c r="C1016" s="90" t="s">
        <v>14868</v>
      </c>
      <c r="D1016" s="90" t="s">
        <v>14883</v>
      </c>
      <c r="E1016" s="90" t="s">
        <v>14874</v>
      </c>
      <c r="F1016" s="90"/>
      <c r="G1016" s="90"/>
    </row>
    <row r="1017" spans="1:7" ht="15" x14ac:dyDescent="0.25">
      <c r="A1017" s="89">
        <v>3737</v>
      </c>
      <c r="B1017" s="90" t="s">
        <v>14867</v>
      </c>
      <c r="C1017" s="90" t="s">
        <v>14868</v>
      </c>
      <c r="D1017" s="90" t="s">
        <v>14883</v>
      </c>
      <c r="E1017" s="90" t="s">
        <v>14874</v>
      </c>
      <c r="F1017" s="90"/>
      <c r="G1017" s="90"/>
    </row>
    <row r="1018" spans="1:7" ht="15" x14ac:dyDescent="0.25">
      <c r="A1018" s="89">
        <v>3738</v>
      </c>
      <c r="B1018" s="90" t="s">
        <v>14867</v>
      </c>
      <c r="C1018" s="90" t="s">
        <v>14868</v>
      </c>
      <c r="D1018" s="90" t="s">
        <v>14883</v>
      </c>
      <c r="E1018" s="90" t="s">
        <v>14874</v>
      </c>
      <c r="F1018" s="90"/>
      <c r="G1018" s="90"/>
    </row>
    <row r="1019" spans="1:7" ht="15" x14ac:dyDescent="0.25">
      <c r="A1019" s="89">
        <v>3739</v>
      </c>
      <c r="B1019" s="90" t="s">
        <v>14867</v>
      </c>
      <c r="C1019" s="90" t="s">
        <v>14868</v>
      </c>
      <c r="D1019" s="90" t="s">
        <v>14869</v>
      </c>
      <c r="E1019" s="90" t="s">
        <v>14870</v>
      </c>
      <c r="F1019" s="90" t="s">
        <v>15000</v>
      </c>
      <c r="G1019" s="90"/>
    </row>
    <row r="1020" spans="1:7" ht="15" x14ac:dyDescent="0.25">
      <c r="A1020" s="89">
        <v>3740</v>
      </c>
      <c r="B1020" s="90" t="s">
        <v>14867</v>
      </c>
      <c r="C1020" s="90" t="s">
        <v>14868</v>
      </c>
      <c r="D1020" s="90" t="s">
        <v>14883</v>
      </c>
      <c r="E1020" s="90" t="s">
        <v>14874</v>
      </c>
      <c r="F1020" s="90"/>
      <c r="G1020" s="90"/>
    </row>
    <row r="1021" spans="1:7" ht="15" x14ac:dyDescent="0.25">
      <c r="A1021" s="89">
        <v>3741</v>
      </c>
      <c r="B1021" s="90" t="s">
        <v>14867</v>
      </c>
      <c r="C1021" s="90" t="s">
        <v>14868</v>
      </c>
      <c r="D1021" s="90" t="s">
        <v>14883</v>
      </c>
      <c r="E1021" s="90" t="s">
        <v>14874</v>
      </c>
      <c r="F1021" s="90"/>
      <c r="G1021" s="90"/>
    </row>
    <row r="1022" spans="1:7" ht="15" x14ac:dyDescent="0.25">
      <c r="A1022" s="89">
        <v>3742</v>
      </c>
      <c r="B1022" s="90" t="s">
        <v>14867</v>
      </c>
      <c r="C1022" s="90" t="s">
        <v>14868</v>
      </c>
      <c r="D1022" s="90" t="s">
        <v>15012</v>
      </c>
      <c r="E1022" s="90" t="s">
        <v>15012</v>
      </c>
      <c r="F1022" s="90"/>
      <c r="G1022" s="90"/>
    </row>
    <row r="1023" spans="1:7" ht="15" x14ac:dyDescent="0.25">
      <c r="A1023" s="89">
        <v>3743</v>
      </c>
      <c r="B1023" s="90" t="s">
        <v>14867</v>
      </c>
      <c r="C1023" s="90" t="s">
        <v>14868</v>
      </c>
      <c r="D1023" s="90" t="s">
        <v>14883</v>
      </c>
      <c r="E1023" s="90" t="s">
        <v>14874</v>
      </c>
      <c r="F1023" s="90"/>
      <c r="G1023" s="90"/>
    </row>
    <row r="1024" spans="1:7" ht="15" x14ac:dyDescent="0.25">
      <c r="A1024" s="89">
        <v>3744</v>
      </c>
      <c r="B1024" s="90" t="s">
        <v>14867</v>
      </c>
      <c r="C1024" s="90" t="s">
        <v>14868</v>
      </c>
      <c r="D1024" s="90" t="s">
        <v>14883</v>
      </c>
      <c r="E1024" s="90" t="s">
        <v>14874</v>
      </c>
      <c r="F1024" s="90"/>
      <c r="G1024" s="90"/>
    </row>
    <row r="1025" spans="1:7" ht="15" x14ac:dyDescent="0.25">
      <c r="A1025" s="89">
        <v>3745</v>
      </c>
      <c r="B1025" s="90" t="s">
        <v>14867</v>
      </c>
      <c r="C1025" s="90" t="s">
        <v>14868</v>
      </c>
      <c r="D1025" s="90" t="s">
        <v>14907</v>
      </c>
      <c r="E1025" s="90" t="s">
        <v>15233</v>
      </c>
      <c r="F1025" s="90" t="s">
        <v>15275</v>
      </c>
      <c r="G1025" s="90"/>
    </row>
    <row r="1026" spans="1:7" ht="15" x14ac:dyDescent="0.25">
      <c r="A1026" s="89">
        <v>3746</v>
      </c>
      <c r="B1026" s="90" t="s">
        <v>14867</v>
      </c>
      <c r="C1026" s="90" t="s">
        <v>14868</v>
      </c>
      <c r="D1026" s="90" t="s">
        <v>14907</v>
      </c>
      <c r="E1026" s="90" t="s">
        <v>15233</v>
      </c>
      <c r="F1026" s="90"/>
      <c r="G1026" s="90"/>
    </row>
    <row r="1027" spans="1:7" ht="15" x14ac:dyDescent="0.25">
      <c r="A1027" s="89">
        <v>3747</v>
      </c>
      <c r="B1027" s="90" t="s">
        <v>14867</v>
      </c>
      <c r="C1027" s="90" t="s">
        <v>14868</v>
      </c>
      <c r="D1027" s="90" t="s">
        <v>14907</v>
      </c>
      <c r="E1027" s="90" t="s">
        <v>15233</v>
      </c>
      <c r="F1027" s="90" t="s">
        <v>15275</v>
      </c>
      <c r="G1027" s="90"/>
    </row>
    <row r="1028" spans="1:7" ht="15" x14ac:dyDescent="0.25">
      <c r="A1028" s="89">
        <v>3748</v>
      </c>
      <c r="B1028" s="90" t="s">
        <v>14867</v>
      </c>
      <c r="C1028" s="90" t="s">
        <v>14868</v>
      </c>
      <c r="D1028" s="90" t="s">
        <v>14907</v>
      </c>
      <c r="E1028" s="90" t="s">
        <v>15198</v>
      </c>
      <c r="F1028" s="90" t="s">
        <v>15215</v>
      </c>
      <c r="G1028" s="90"/>
    </row>
    <row r="1029" spans="1:7" ht="15" x14ac:dyDescent="0.25">
      <c r="A1029" s="89">
        <v>3749</v>
      </c>
      <c r="B1029" s="90" t="s">
        <v>14867</v>
      </c>
      <c r="C1029" s="90" t="s">
        <v>14868</v>
      </c>
      <c r="D1029" s="90" t="s">
        <v>14920</v>
      </c>
      <c r="E1029" s="90" t="s">
        <v>14921</v>
      </c>
      <c r="F1029" s="90" t="s">
        <v>15044</v>
      </c>
      <c r="G1029" s="90"/>
    </row>
    <row r="1030" spans="1:7" ht="15" x14ac:dyDescent="0.25">
      <c r="A1030" s="89">
        <v>3750</v>
      </c>
      <c r="B1030" s="90" t="s">
        <v>14867</v>
      </c>
      <c r="C1030" s="90" t="s">
        <v>14868</v>
      </c>
      <c r="D1030" s="90" t="s">
        <v>14920</v>
      </c>
      <c r="E1030" s="90" t="s">
        <v>14921</v>
      </c>
      <c r="F1030" s="90" t="s">
        <v>16028</v>
      </c>
      <c r="G1030" s="90" t="s">
        <v>1025</v>
      </c>
    </row>
    <row r="1031" spans="1:7" ht="15" x14ac:dyDescent="0.25">
      <c r="A1031" s="89">
        <v>3751</v>
      </c>
      <c r="B1031" s="90" t="s">
        <v>14867</v>
      </c>
      <c r="C1031" s="90" t="s">
        <v>14868</v>
      </c>
      <c r="D1031" s="90" t="s">
        <v>14907</v>
      </c>
      <c r="E1031" s="90" t="s">
        <v>15233</v>
      </c>
      <c r="F1031" s="90" t="s">
        <v>15275</v>
      </c>
      <c r="G1031" s="90"/>
    </row>
    <row r="1032" spans="1:7" ht="15" x14ac:dyDescent="0.25">
      <c r="A1032" s="89">
        <v>3752</v>
      </c>
      <c r="B1032" s="90" t="s">
        <v>14867</v>
      </c>
      <c r="C1032" s="90" t="s">
        <v>14868</v>
      </c>
      <c r="D1032" s="90" t="s">
        <v>14920</v>
      </c>
      <c r="E1032" s="90" t="s">
        <v>16066</v>
      </c>
      <c r="F1032" s="90" t="s">
        <v>16011</v>
      </c>
      <c r="G1032" s="90" t="s">
        <v>1025</v>
      </c>
    </row>
    <row r="1033" spans="1:7" ht="15" x14ac:dyDescent="0.25">
      <c r="A1033" s="89">
        <v>3753</v>
      </c>
      <c r="B1033" s="90" t="s">
        <v>14867</v>
      </c>
      <c r="C1033" s="90" t="s">
        <v>14868</v>
      </c>
      <c r="D1033" s="90" t="s">
        <v>14907</v>
      </c>
      <c r="E1033" s="90" t="s">
        <v>15198</v>
      </c>
      <c r="F1033" s="90" t="s">
        <v>15215</v>
      </c>
      <c r="G1033" s="90"/>
    </row>
    <row r="1034" spans="1:7" ht="15" x14ac:dyDescent="0.25">
      <c r="A1034" s="89">
        <v>3754</v>
      </c>
      <c r="B1034" s="90" t="s">
        <v>14867</v>
      </c>
      <c r="C1034" s="90" t="s">
        <v>14868</v>
      </c>
      <c r="D1034" s="90" t="s">
        <v>14920</v>
      </c>
      <c r="E1034" s="90" t="s">
        <v>16066</v>
      </c>
      <c r="F1034" s="90" t="s">
        <v>16011</v>
      </c>
      <c r="G1034" s="90" t="s">
        <v>1025</v>
      </c>
    </row>
    <row r="1035" spans="1:7" ht="15" x14ac:dyDescent="0.25">
      <c r="A1035" s="89">
        <v>3755</v>
      </c>
      <c r="B1035" s="90" t="s">
        <v>14867</v>
      </c>
      <c r="C1035" s="90" t="s">
        <v>14868</v>
      </c>
      <c r="D1035" s="90" t="s">
        <v>14907</v>
      </c>
      <c r="E1035" s="90" t="s">
        <v>15233</v>
      </c>
      <c r="F1035" s="90"/>
      <c r="G1035" s="90"/>
    </row>
    <row r="1036" spans="1:7" ht="15" x14ac:dyDescent="0.25">
      <c r="A1036" s="89">
        <v>3756</v>
      </c>
      <c r="B1036" s="90" t="s">
        <v>14867</v>
      </c>
      <c r="C1036" s="90" t="s">
        <v>14868</v>
      </c>
      <c r="D1036" s="90" t="s">
        <v>14907</v>
      </c>
      <c r="E1036" s="90" t="s">
        <v>15233</v>
      </c>
      <c r="F1036" s="90" t="s">
        <v>1463</v>
      </c>
      <c r="G1036" s="90"/>
    </row>
    <row r="1037" spans="1:7" ht="15" x14ac:dyDescent="0.25">
      <c r="A1037" s="89">
        <v>3757</v>
      </c>
      <c r="B1037" s="90" t="s">
        <v>14867</v>
      </c>
      <c r="C1037" s="90" t="s">
        <v>14868</v>
      </c>
      <c r="D1037" s="90" t="s">
        <v>14907</v>
      </c>
      <c r="E1037" s="90" t="s">
        <v>15233</v>
      </c>
      <c r="F1037" s="90" t="s">
        <v>1463</v>
      </c>
      <c r="G1037" s="90"/>
    </row>
    <row r="1038" spans="1:7" ht="15" x14ac:dyDescent="0.25">
      <c r="A1038" s="89">
        <v>3758</v>
      </c>
      <c r="B1038" s="90" t="s">
        <v>14867</v>
      </c>
      <c r="C1038" s="90" t="s">
        <v>14868</v>
      </c>
      <c r="D1038" s="90" t="s">
        <v>14907</v>
      </c>
      <c r="E1038" s="90" t="s">
        <v>14908</v>
      </c>
      <c r="F1038" s="90"/>
      <c r="G1038" s="90"/>
    </row>
    <row r="1039" spans="1:7" ht="15" x14ac:dyDescent="0.25">
      <c r="A1039" s="89">
        <v>3759</v>
      </c>
      <c r="B1039" s="90" t="s">
        <v>14867</v>
      </c>
      <c r="C1039" s="90" t="s">
        <v>14868</v>
      </c>
      <c r="D1039" s="90" t="s">
        <v>14907</v>
      </c>
      <c r="E1039" s="90" t="s">
        <v>15198</v>
      </c>
      <c r="F1039" s="90" t="s">
        <v>15215</v>
      </c>
      <c r="G1039" s="90"/>
    </row>
    <row r="1040" spans="1:7" ht="15" x14ac:dyDescent="0.25">
      <c r="A1040" s="89">
        <v>3760</v>
      </c>
      <c r="B1040" s="90" t="s">
        <v>14867</v>
      </c>
      <c r="C1040" s="90" t="s">
        <v>14868</v>
      </c>
      <c r="D1040" s="90" t="s">
        <v>14907</v>
      </c>
      <c r="E1040" s="90" t="s">
        <v>15233</v>
      </c>
      <c r="F1040" s="90" t="s">
        <v>1463</v>
      </c>
      <c r="G1040" s="90"/>
    </row>
    <row r="1041" spans="1:7" ht="15" x14ac:dyDescent="0.25">
      <c r="A1041" s="89">
        <v>3761</v>
      </c>
      <c r="B1041" s="90" t="s">
        <v>14867</v>
      </c>
      <c r="C1041" s="90" t="s">
        <v>14868</v>
      </c>
      <c r="D1041" s="90" t="s">
        <v>14879</v>
      </c>
      <c r="E1041" s="90" t="s">
        <v>14925</v>
      </c>
      <c r="F1041" s="90" t="s">
        <v>14971</v>
      </c>
      <c r="G1041" s="90"/>
    </row>
    <row r="1042" spans="1:7" ht="15" x14ac:dyDescent="0.25">
      <c r="A1042" s="89">
        <v>3762</v>
      </c>
      <c r="B1042" s="90" t="s">
        <v>14867</v>
      </c>
      <c r="C1042" s="90" t="s">
        <v>14868</v>
      </c>
      <c r="D1042" s="90" t="s">
        <v>14883</v>
      </c>
      <c r="E1042" s="90" t="s">
        <v>15037</v>
      </c>
      <c r="F1042" s="90" t="s">
        <v>16067</v>
      </c>
      <c r="G1042" s="90"/>
    </row>
    <row r="1043" spans="1:7" ht="15" x14ac:dyDescent="0.25">
      <c r="A1043" s="89">
        <v>3763</v>
      </c>
      <c r="B1043" s="90" t="s">
        <v>14867</v>
      </c>
      <c r="C1043" s="90" t="s">
        <v>14868</v>
      </c>
      <c r="D1043" s="90" t="s">
        <v>14981</v>
      </c>
      <c r="E1043" s="90" t="s">
        <v>14982</v>
      </c>
      <c r="F1043" s="90"/>
      <c r="G1043" s="90"/>
    </row>
    <row r="1044" spans="1:7" ht="15" x14ac:dyDescent="0.25">
      <c r="A1044" s="89">
        <v>3764</v>
      </c>
      <c r="B1044" s="90" t="s">
        <v>14867</v>
      </c>
      <c r="C1044" s="90" t="s">
        <v>14868</v>
      </c>
      <c r="D1044" s="90" t="s">
        <v>14920</v>
      </c>
      <c r="E1044" s="90" t="s">
        <v>14974</v>
      </c>
      <c r="F1044" s="90" t="s">
        <v>14975</v>
      </c>
      <c r="G1044" s="90"/>
    </row>
    <row r="1045" spans="1:7" ht="15" x14ac:dyDescent="0.25">
      <c r="A1045" s="89">
        <v>3765</v>
      </c>
      <c r="B1045" s="90" t="s">
        <v>14867</v>
      </c>
      <c r="C1045" s="90" t="s">
        <v>14868</v>
      </c>
      <c r="D1045" s="90" t="s">
        <v>14879</v>
      </c>
      <c r="E1045" s="90" t="s">
        <v>14925</v>
      </c>
      <c r="F1045" s="90" t="s">
        <v>15004</v>
      </c>
      <c r="G1045" s="90"/>
    </row>
    <row r="1046" spans="1:7" ht="15" x14ac:dyDescent="0.25">
      <c r="A1046" s="89">
        <v>3766</v>
      </c>
      <c r="B1046" s="90" t="s">
        <v>14867</v>
      </c>
      <c r="C1046" s="90" t="s">
        <v>14868</v>
      </c>
      <c r="D1046" s="90" t="s">
        <v>14879</v>
      </c>
      <c r="E1046" s="90" t="s">
        <v>14925</v>
      </c>
      <c r="F1046" s="90" t="s">
        <v>14926</v>
      </c>
      <c r="G1046" s="90"/>
    </row>
    <row r="1047" spans="1:7" ht="15" x14ac:dyDescent="0.25">
      <c r="A1047" s="89">
        <v>3767</v>
      </c>
      <c r="B1047" s="90" t="s">
        <v>14867</v>
      </c>
      <c r="C1047" s="90" t="s">
        <v>14868</v>
      </c>
      <c r="D1047" s="90" t="s">
        <v>14879</v>
      </c>
      <c r="E1047" s="90" t="s">
        <v>14925</v>
      </c>
      <c r="F1047" s="90" t="s">
        <v>15004</v>
      </c>
      <c r="G1047" s="90"/>
    </row>
    <row r="1048" spans="1:7" ht="15" x14ac:dyDescent="0.25">
      <c r="A1048" s="89">
        <v>3768</v>
      </c>
      <c r="B1048" s="90" t="s">
        <v>14867</v>
      </c>
      <c r="C1048" s="90" t="s">
        <v>14868</v>
      </c>
      <c r="D1048" s="90" t="s">
        <v>14981</v>
      </c>
      <c r="E1048" s="90" t="s">
        <v>14982</v>
      </c>
      <c r="F1048" s="90" t="s">
        <v>15026</v>
      </c>
      <c r="G1048" s="90"/>
    </row>
    <row r="1049" spans="1:7" ht="15" x14ac:dyDescent="0.25">
      <c r="A1049" s="89">
        <v>3769</v>
      </c>
      <c r="B1049" s="90" t="s">
        <v>14867</v>
      </c>
      <c r="C1049" s="90" t="s">
        <v>14868</v>
      </c>
      <c r="D1049" s="90" t="s">
        <v>14879</v>
      </c>
      <c r="E1049" s="90" t="s">
        <v>14925</v>
      </c>
      <c r="F1049" s="90" t="s">
        <v>14926</v>
      </c>
      <c r="G1049" s="90"/>
    </row>
    <row r="1050" spans="1:7" ht="15" x14ac:dyDescent="0.25">
      <c r="A1050" s="89">
        <v>3771</v>
      </c>
      <c r="B1050" s="90" t="s">
        <v>14867</v>
      </c>
      <c r="C1050" s="90" t="s">
        <v>15209</v>
      </c>
      <c r="D1050" s="90" t="s">
        <v>15210</v>
      </c>
      <c r="E1050" s="90" t="s">
        <v>15191</v>
      </c>
      <c r="F1050" s="90" t="s">
        <v>16068</v>
      </c>
      <c r="G1050" s="90"/>
    </row>
    <row r="1051" spans="1:7" ht="15" x14ac:dyDescent="0.25">
      <c r="A1051" s="89">
        <v>3773</v>
      </c>
      <c r="B1051" s="90" t="s">
        <v>14867</v>
      </c>
      <c r="C1051" s="90" t="s">
        <v>14868</v>
      </c>
      <c r="D1051" s="90" t="s">
        <v>14869</v>
      </c>
      <c r="E1051" s="90" t="s">
        <v>14870</v>
      </c>
      <c r="F1051" s="90" t="s">
        <v>11046</v>
      </c>
      <c r="G1051" s="90"/>
    </row>
    <row r="1052" spans="1:7" ht="15" x14ac:dyDescent="0.25">
      <c r="A1052" s="89">
        <v>3774</v>
      </c>
      <c r="B1052" s="90" t="s">
        <v>14867</v>
      </c>
      <c r="C1052" s="90" t="s">
        <v>14868</v>
      </c>
      <c r="D1052" s="90" t="s">
        <v>14907</v>
      </c>
      <c r="E1052" s="90" t="s">
        <v>14908</v>
      </c>
      <c r="F1052" s="90" t="s">
        <v>14909</v>
      </c>
      <c r="G1052" s="90"/>
    </row>
    <row r="1053" spans="1:7" ht="15" x14ac:dyDescent="0.25">
      <c r="A1053" s="89">
        <v>3775</v>
      </c>
      <c r="B1053" s="90" t="s">
        <v>14867</v>
      </c>
      <c r="C1053" s="90" t="s">
        <v>14868</v>
      </c>
      <c r="D1053" s="90" t="s">
        <v>14907</v>
      </c>
      <c r="E1053" s="90" t="s">
        <v>14908</v>
      </c>
      <c r="F1053" s="90" t="s">
        <v>14909</v>
      </c>
      <c r="G1053" s="90"/>
    </row>
    <row r="1054" spans="1:7" ht="15" x14ac:dyDescent="0.25">
      <c r="A1054" s="89">
        <v>3776</v>
      </c>
      <c r="B1054" s="90" t="s">
        <v>14867</v>
      </c>
      <c r="C1054" s="90" t="s">
        <v>14868</v>
      </c>
      <c r="D1054" s="90" t="s">
        <v>14907</v>
      </c>
      <c r="E1054" s="90" t="s">
        <v>14908</v>
      </c>
      <c r="F1054" s="90" t="s">
        <v>14909</v>
      </c>
      <c r="G1054" s="90"/>
    </row>
    <row r="1055" spans="1:7" ht="15" x14ac:dyDescent="0.25">
      <c r="A1055" s="89">
        <v>3777</v>
      </c>
      <c r="B1055" s="90" t="s">
        <v>14867</v>
      </c>
      <c r="C1055" s="90" t="s">
        <v>14868</v>
      </c>
      <c r="D1055" s="90" t="s">
        <v>14907</v>
      </c>
      <c r="E1055" s="90" t="s">
        <v>14908</v>
      </c>
      <c r="F1055" s="90" t="s">
        <v>14909</v>
      </c>
      <c r="G1055" s="90"/>
    </row>
    <row r="1056" spans="1:7" ht="15" x14ac:dyDescent="0.25">
      <c r="A1056" s="89">
        <v>3778</v>
      </c>
      <c r="B1056" s="90" t="s">
        <v>14867</v>
      </c>
      <c r="C1056" s="90" t="s">
        <v>14868</v>
      </c>
      <c r="D1056" s="90" t="s">
        <v>14907</v>
      </c>
      <c r="E1056" s="90" t="s">
        <v>14908</v>
      </c>
      <c r="F1056" s="90" t="s">
        <v>14909</v>
      </c>
      <c r="G1056" s="90"/>
    </row>
    <row r="1057" spans="1:7" ht="15" x14ac:dyDescent="0.25">
      <c r="A1057" s="89">
        <v>3779</v>
      </c>
      <c r="B1057" s="90" t="s">
        <v>14867</v>
      </c>
      <c r="C1057" s="90" t="s">
        <v>14868</v>
      </c>
      <c r="D1057" s="90" t="s">
        <v>14879</v>
      </c>
      <c r="E1057" s="90" t="s">
        <v>14925</v>
      </c>
      <c r="F1057" s="90" t="s">
        <v>16042</v>
      </c>
      <c r="G1057" s="90"/>
    </row>
    <row r="1058" spans="1:7" ht="15" x14ac:dyDescent="0.25">
      <c r="A1058" s="89">
        <v>3787</v>
      </c>
      <c r="B1058" s="90" t="s">
        <v>14867</v>
      </c>
      <c r="C1058" s="90" t="s">
        <v>14868</v>
      </c>
      <c r="D1058" s="90" t="s">
        <v>14879</v>
      </c>
      <c r="E1058" s="90" t="s">
        <v>14925</v>
      </c>
      <c r="F1058" s="90" t="s">
        <v>16069</v>
      </c>
      <c r="G1058" s="90"/>
    </row>
    <row r="1059" spans="1:7" ht="15" x14ac:dyDescent="0.25">
      <c r="A1059" s="89">
        <v>3794</v>
      </c>
      <c r="B1059" s="90" t="s">
        <v>14867</v>
      </c>
      <c r="C1059" s="90" t="s">
        <v>14868</v>
      </c>
      <c r="D1059" s="90" t="s">
        <v>14883</v>
      </c>
      <c r="E1059" s="90" t="s">
        <v>14874</v>
      </c>
      <c r="F1059" s="90" t="s">
        <v>16046</v>
      </c>
      <c r="G1059" s="90" t="s">
        <v>1025</v>
      </c>
    </row>
    <row r="1060" spans="1:7" ht="15" x14ac:dyDescent="0.25">
      <c r="A1060" s="89">
        <v>3796</v>
      </c>
      <c r="B1060" s="90" t="s">
        <v>14867</v>
      </c>
      <c r="C1060" s="90" t="s">
        <v>14868</v>
      </c>
      <c r="D1060" s="90" t="s">
        <v>14879</v>
      </c>
      <c r="E1060" s="90" t="s">
        <v>14925</v>
      </c>
      <c r="F1060" s="90" t="s">
        <v>16070</v>
      </c>
      <c r="G1060" s="90"/>
    </row>
    <row r="1061" spans="1:7" ht="15" x14ac:dyDescent="0.25">
      <c r="A1061" s="89">
        <v>3797</v>
      </c>
      <c r="B1061" s="90" t="s">
        <v>14867</v>
      </c>
      <c r="C1061" s="90" t="s">
        <v>14868</v>
      </c>
      <c r="D1061" s="90" t="s">
        <v>14869</v>
      </c>
      <c r="E1061" s="90" t="s">
        <v>14869</v>
      </c>
      <c r="F1061" s="90"/>
      <c r="G1061" s="90"/>
    </row>
    <row r="1062" spans="1:7" ht="15" x14ac:dyDescent="0.25">
      <c r="A1062" s="89">
        <v>3801</v>
      </c>
      <c r="B1062" s="90" t="s">
        <v>14867</v>
      </c>
      <c r="C1062" s="90" t="s">
        <v>15209</v>
      </c>
      <c r="D1062" s="90" t="s">
        <v>15251</v>
      </c>
      <c r="E1062" s="90" t="s">
        <v>16063</v>
      </c>
      <c r="F1062" s="90" t="s">
        <v>16064</v>
      </c>
      <c r="G1062" s="90"/>
    </row>
    <row r="1063" spans="1:7" ht="15" x14ac:dyDescent="0.25">
      <c r="A1063" s="89">
        <v>3802</v>
      </c>
      <c r="B1063" s="90" t="s">
        <v>14867</v>
      </c>
      <c r="C1063" s="90" t="s">
        <v>15209</v>
      </c>
      <c r="D1063" s="90" t="s">
        <v>15251</v>
      </c>
      <c r="E1063" s="90" t="s">
        <v>16063</v>
      </c>
      <c r="F1063" s="90" t="s">
        <v>16064</v>
      </c>
      <c r="G1063" s="90"/>
    </row>
    <row r="1064" spans="1:7" ht="15" x14ac:dyDescent="0.25">
      <c r="A1064" s="89">
        <v>3804</v>
      </c>
      <c r="B1064" s="90" t="s">
        <v>14867</v>
      </c>
      <c r="C1064" s="90" t="s">
        <v>14868</v>
      </c>
      <c r="D1064" s="90" t="s">
        <v>14869</v>
      </c>
      <c r="E1064" s="90" t="s">
        <v>14869</v>
      </c>
      <c r="F1064" s="90"/>
      <c r="G1064" s="90"/>
    </row>
    <row r="1065" spans="1:7" ht="15" x14ac:dyDescent="0.25">
      <c r="A1065" s="89">
        <v>3805</v>
      </c>
      <c r="B1065" s="90" t="s">
        <v>14867</v>
      </c>
      <c r="C1065" s="90" t="s">
        <v>14868</v>
      </c>
      <c r="D1065" s="90" t="s">
        <v>14869</v>
      </c>
      <c r="E1065" s="90" t="s">
        <v>14869</v>
      </c>
      <c r="F1065" s="90"/>
      <c r="G1065" s="90"/>
    </row>
    <row r="1066" spans="1:7" ht="15" x14ac:dyDescent="0.25">
      <c r="A1066" s="89">
        <v>3806</v>
      </c>
      <c r="B1066" s="90" t="s">
        <v>14867</v>
      </c>
      <c r="C1066" s="90" t="s">
        <v>14868</v>
      </c>
      <c r="D1066" s="90" t="s">
        <v>14869</v>
      </c>
      <c r="E1066" s="90" t="s">
        <v>14869</v>
      </c>
      <c r="F1066" s="90"/>
      <c r="G1066" s="90"/>
    </row>
    <row r="1067" spans="1:7" ht="15" x14ac:dyDescent="0.25">
      <c r="A1067" s="89">
        <v>3807</v>
      </c>
      <c r="B1067" s="90" t="s">
        <v>14867</v>
      </c>
      <c r="C1067" s="90" t="s">
        <v>14868</v>
      </c>
      <c r="D1067" s="90" t="s">
        <v>14869</v>
      </c>
      <c r="E1067" s="90" t="s">
        <v>14869</v>
      </c>
      <c r="F1067" s="90"/>
      <c r="G1067" s="90"/>
    </row>
    <row r="1068" spans="1:7" ht="15" x14ac:dyDescent="0.25">
      <c r="A1068" s="89">
        <v>3808</v>
      </c>
      <c r="B1068" s="90" t="s">
        <v>14867</v>
      </c>
      <c r="C1068" s="90" t="s">
        <v>14868</v>
      </c>
      <c r="D1068" s="90" t="s">
        <v>14869</v>
      </c>
      <c r="E1068" s="90" t="s">
        <v>14869</v>
      </c>
      <c r="F1068" s="90"/>
      <c r="G1068" s="90"/>
    </row>
    <row r="1069" spans="1:7" ht="15" x14ac:dyDescent="0.25">
      <c r="A1069" s="89">
        <v>3809</v>
      </c>
      <c r="B1069" s="90" t="s">
        <v>14867</v>
      </c>
      <c r="C1069" s="90" t="s">
        <v>14868</v>
      </c>
      <c r="D1069" s="90" t="s">
        <v>14869</v>
      </c>
      <c r="E1069" s="90" t="s">
        <v>14869</v>
      </c>
      <c r="F1069" s="90"/>
      <c r="G1069" s="90"/>
    </row>
    <row r="1070" spans="1:7" ht="15" x14ac:dyDescent="0.25">
      <c r="A1070" s="89">
        <v>3810</v>
      </c>
      <c r="B1070" s="90" t="s">
        <v>14867</v>
      </c>
      <c r="C1070" s="90" t="s">
        <v>14868</v>
      </c>
      <c r="D1070" s="90" t="s">
        <v>14869</v>
      </c>
      <c r="E1070" s="90" t="s">
        <v>14869</v>
      </c>
      <c r="F1070" s="90"/>
      <c r="G1070" s="90"/>
    </row>
    <row r="1071" spans="1:7" ht="15" x14ac:dyDescent="0.25">
      <c r="A1071" s="89">
        <v>3811</v>
      </c>
      <c r="B1071" s="90" t="s">
        <v>14867</v>
      </c>
      <c r="C1071" s="90" t="s">
        <v>14868</v>
      </c>
      <c r="D1071" s="90" t="s">
        <v>14869</v>
      </c>
      <c r="E1071" s="90" t="s">
        <v>14869</v>
      </c>
      <c r="F1071" s="90"/>
      <c r="G1071" s="90"/>
    </row>
    <row r="1072" spans="1:7" ht="15" x14ac:dyDescent="0.25">
      <c r="A1072" s="89">
        <v>3812</v>
      </c>
      <c r="B1072" s="90" t="s">
        <v>14867</v>
      </c>
      <c r="C1072" s="90" t="s">
        <v>14868</v>
      </c>
      <c r="D1072" s="90" t="s">
        <v>14869</v>
      </c>
      <c r="E1072" s="90" t="s">
        <v>14869</v>
      </c>
      <c r="F1072" s="90"/>
      <c r="G1072" s="90"/>
    </row>
    <row r="1073" spans="1:7" ht="15" x14ac:dyDescent="0.25">
      <c r="A1073" s="89">
        <v>3813</v>
      </c>
      <c r="B1073" s="90" t="s">
        <v>14867</v>
      </c>
      <c r="C1073" s="90" t="s">
        <v>14868</v>
      </c>
      <c r="D1073" s="90" t="s">
        <v>14869</v>
      </c>
      <c r="E1073" s="90" t="s">
        <v>14869</v>
      </c>
      <c r="F1073" s="90"/>
      <c r="G1073" s="90"/>
    </row>
    <row r="1074" spans="1:7" ht="15" x14ac:dyDescent="0.25">
      <c r="A1074" s="89">
        <v>3814</v>
      </c>
      <c r="B1074" s="90" t="s">
        <v>14867</v>
      </c>
      <c r="C1074" s="90" t="s">
        <v>14868</v>
      </c>
      <c r="D1074" s="90" t="s">
        <v>14869</v>
      </c>
      <c r="E1074" s="90" t="s">
        <v>14869</v>
      </c>
      <c r="F1074" s="90"/>
      <c r="G1074" s="90"/>
    </row>
    <row r="1075" spans="1:7" ht="15" x14ac:dyDescent="0.25">
      <c r="A1075" s="89">
        <v>3815</v>
      </c>
      <c r="B1075" s="90" t="s">
        <v>14867</v>
      </c>
      <c r="C1075" s="90" t="s">
        <v>14868</v>
      </c>
      <c r="D1075" s="90" t="s">
        <v>14869</v>
      </c>
      <c r="E1075" s="90" t="s">
        <v>14869</v>
      </c>
      <c r="F1075" s="90"/>
      <c r="G1075" s="90"/>
    </row>
    <row r="1076" spans="1:7" ht="15" x14ac:dyDescent="0.25">
      <c r="A1076" s="89">
        <v>3816</v>
      </c>
      <c r="B1076" s="90" t="s">
        <v>14867</v>
      </c>
      <c r="C1076" s="90" t="s">
        <v>14868</v>
      </c>
      <c r="D1076" s="90" t="s">
        <v>14869</v>
      </c>
      <c r="E1076" s="90" t="s">
        <v>14869</v>
      </c>
      <c r="F1076" s="90"/>
      <c r="G1076" s="90"/>
    </row>
    <row r="1077" spans="1:7" ht="15" x14ac:dyDescent="0.25">
      <c r="A1077" s="89">
        <v>3817</v>
      </c>
      <c r="B1077" s="90" t="s">
        <v>14867</v>
      </c>
      <c r="C1077" s="90" t="s">
        <v>14868</v>
      </c>
      <c r="D1077" s="90" t="s">
        <v>14869</v>
      </c>
      <c r="E1077" s="90" t="s">
        <v>14869</v>
      </c>
      <c r="F1077" s="90"/>
      <c r="G1077" s="90"/>
    </row>
    <row r="1078" spans="1:7" ht="15" x14ac:dyDescent="0.25">
      <c r="A1078" s="89">
        <v>3818</v>
      </c>
      <c r="B1078" s="90" t="s">
        <v>14867</v>
      </c>
      <c r="C1078" s="90" t="s">
        <v>14868</v>
      </c>
      <c r="D1078" s="90" t="s">
        <v>14869</v>
      </c>
      <c r="E1078" s="90" t="s">
        <v>14869</v>
      </c>
      <c r="F1078" s="90"/>
      <c r="G1078" s="90"/>
    </row>
    <row r="1079" spans="1:7" ht="15" x14ac:dyDescent="0.25">
      <c r="A1079" s="89">
        <v>3819</v>
      </c>
      <c r="B1079" s="90" t="s">
        <v>14867</v>
      </c>
      <c r="C1079" s="90" t="s">
        <v>14868</v>
      </c>
      <c r="D1079" s="90" t="s">
        <v>14869</v>
      </c>
      <c r="E1079" s="90" t="s">
        <v>14869</v>
      </c>
      <c r="F1079" s="90"/>
      <c r="G1079" s="90"/>
    </row>
    <row r="1080" spans="1:7" ht="15" x14ac:dyDescent="0.25">
      <c r="A1080" s="89">
        <v>3820</v>
      </c>
      <c r="B1080" s="90" t="s">
        <v>14867</v>
      </c>
      <c r="C1080" s="90" t="s">
        <v>14868</v>
      </c>
      <c r="D1080" s="90" t="s">
        <v>14869</v>
      </c>
      <c r="E1080" s="90" t="s">
        <v>14869</v>
      </c>
      <c r="F1080" s="90"/>
      <c r="G1080" s="90"/>
    </row>
    <row r="1081" spans="1:7" ht="15" x14ac:dyDescent="0.25">
      <c r="A1081" s="89">
        <v>3821</v>
      </c>
      <c r="B1081" s="90" t="s">
        <v>14867</v>
      </c>
      <c r="C1081" s="90" t="s">
        <v>14868</v>
      </c>
      <c r="D1081" s="90" t="s">
        <v>14869</v>
      </c>
      <c r="E1081" s="90" t="s">
        <v>14869</v>
      </c>
      <c r="F1081" s="90"/>
      <c r="G1081" s="90"/>
    </row>
    <row r="1082" spans="1:7" ht="15" x14ac:dyDescent="0.25">
      <c r="A1082" s="89">
        <v>3822</v>
      </c>
      <c r="B1082" s="90" t="s">
        <v>14867</v>
      </c>
      <c r="C1082" s="90" t="s">
        <v>14868</v>
      </c>
      <c r="D1082" s="90" t="s">
        <v>14869</v>
      </c>
      <c r="E1082" s="90" t="s">
        <v>14869</v>
      </c>
      <c r="F1082" s="90"/>
      <c r="G1082" s="90"/>
    </row>
    <row r="1083" spans="1:7" ht="15" x14ac:dyDescent="0.25">
      <c r="A1083" s="89">
        <v>3823</v>
      </c>
      <c r="B1083" s="90" t="s">
        <v>14867</v>
      </c>
      <c r="C1083" s="90" t="s">
        <v>14868</v>
      </c>
      <c r="D1083" s="90" t="s">
        <v>14869</v>
      </c>
      <c r="E1083" s="90" t="s">
        <v>14869</v>
      </c>
      <c r="F1083" s="90"/>
      <c r="G1083" s="90"/>
    </row>
    <row r="1084" spans="1:7" ht="15" x14ac:dyDescent="0.25">
      <c r="A1084" s="89">
        <v>3824</v>
      </c>
      <c r="B1084" s="90" t="s">
        <v>14867</v>
      </c>
      <c r="C1084" s="90" t="s">
        <v>14868</v>
      </c>
      <c r="D1084" s="90" t="s">
        <v>14869</v>
      </c>
      <c r="E1084" s="90" t="s">
        <v>14869</v>
      </c>
      <c r="F1084" s="90"/>
      <c r="G1084" s="90"/>
    </row>
    <row r="1085" spans="1:7" ht="15" x14ac:dyDescent="0.25">
      <c r="A1085" s="89">
        <v>3825</v>
      </c>
      <c r="B1085" s="90" t="s">
        <v>14867</v>
      </c>
      <c r="C1085" s="90" t="s">
        <v>14868</v>
      </c>
      <c r="D1085" s="90" t="s">
        <v>14869</v>
      </c>
      <c r="E1085" s="90" t="s">
        <v>14869</v>
      </c>
      <c r="F1085" s="90"/>
      <c r="G1085" s="90"/>
    </row>
    <row r="1086" spans="1:7" ht="15" x14ac:dyDescent="0.25">
      <c r="A1086" s="89">
        <v>3826</v>
      </c>
      <c r="B1086" s="90" t="s">
        <v>14867</v>
      </c>
      <c r="C1086" s="90" t="s">
        <v>14868</v>
      </c>
      <c r="D1086" s="90" t="s">
        <v>14869</v>
      </c>
      <c r="E1086" s="90" t="s">
        <v>14869</v>
      </c>
      <c r="F1086" s="90"/>
      <c r="G1086" s="90"/>
    </row>
    <row r="1087" spans="1:7" ht="15" x14ac:dyDescent="0.25">
      <c r="A1087" s="89">
        <v>3827</v>
      </c>
      <c r="B1087" s="90" t="s">
        <v>14867</v>
      </c>
      <c r="C1087" s="90" t="s">
        <v>14868</v>
      </c>
      <c r="D1087" s="90" t="s">
        <v>14869</v>
      </c>
      <c r="E1087" s="90" t="s">
        <v>14869</v>
      </c>
      <c r="F1087" s="90"/>
      <c r="G1087" s="90"/>
    </row>
    <row r="1088" spans="1:7" ht="15" x14ac:dyDescent="0.25">
      <c r="A1088" s="89">
        <v>3828</v>
      </c>
      <c r="B1088" s="90" t="s">
        <v>14867</v>
      </c>
      <c r="C1088" s="90" t="s">
        <v>14868</v>
      </c>
      <c r="D1088" s="90" t="s">
        <v>14869</v>
      </c>
      <c r="E1088" s="90" t="s">
        <v>14869</v>
      </c>
      <c r="F1088" s="90"/>
      <c r="G1088" s="90"/>
    </row>
    <row r="1089" spans="1:7" ht="15" x14ac:dyDescent="0.25">
      <c r="A1089" s="89">
        <v>3829</v>
      </c>
      <c r="B1089" s="90" t="s">
        <v>14867</v>
      </c>
      <c r="C1089" s="90" t="s">
        <v>14868</v>
      </c>
      <c r="D1089" s="90" t="s">
        <v>14869</v>
      </c>
      <c r="E1089" s="90" t="s">
        <v>14869</v>
      </c>
      <c r="F1089" s="90"/>
      <c r="G1089" s="90"/>
    </row>
    <row r="1090" spans="1:7" ht="15" x14ac:dyDescent="0.25">
      <c r="A1090" s="89">
        <v>3830</v>
      </c>
      <c r="B1090" s="90" t="s">
        <v>14867</v>
      </c>
      <c r="C1090" s="90" t="s">
        <v>14868</v>
      </c>
      <c r="D1090" s="90" t="s">
        <v>14869</v>
      </c>
      <c r="E1090" s="90" t="s">
        <v>14869</v>
      </c>
      <c r="F1090" s="90"/>
      <c r="G1090" s="90"/>
    </row>
    <row r="1091" spans="1:7" ht="15" x14ac:dyDescent="0.25">
      <c r="A1091" s="89">
        <v>3831</v>
      </c>
      <c r="B1091" s="90" t="s">
        <v>14867</v>
      </c>
      <c r="C1091" s="90" t="s">
        <v>14868</v>
      </c>
      <c r="D1091" s="90" t="s">
        <v>14869</v>
      </c>
      <c r="E1091" s="90" t="s">
        <v>14869</v>
      </c>
      <c r="F1091" s="90"/>
      <c r="G1091" s="90"/>
    </row>
    <row r="1092" spans="1:7" ht="15" x14ac:dyDescent="0.25">
      <c r="A1092" s="89">
        <v>3832</v>
      </c>
      <c r="B1092" s="90" t="s">
        <v>14867</v>
      </c>
      <c r="C1092" s="90" t="s">
        <v>14868</v>
      </c>
      <c r="D1092" s="90" t="s">
        <v>14869</v>
      </c>
      <c r="E1092" s="90" t="s">
        <v>14870</v>
      </c>
      <c r="F1092" s="90"/>
      <c r="G1092" s="90"/>
    </row>
    <row r="1093" spans="1:7" ht="15" x14ac:dyDescent="0.25">
      <c r="A1093" s="89">
        <v>3833</v>
      </c>
      <c r="B1093" s="90" t="s">
        <v>14867</v>
      </c>
      <c r="C1093" s="90" t="s">
        <v>14868</v>
      </c>
      <c r="D1093" s="90" t="s">
        <v>14943</v>
      </c>
      <c r="E1093" s="90" t="s">
        <v>14944</v>
      </c>
      <c r="F1093" s="90"/>
      <c r="G1093" s="90"/>
    </row>
    <row r="1094" spans="1:7" ht="15" x14ac:dyDescent="0.25">
      <c r="A1094" s="89">
        <v>3834</v>
      </c>
      <c r="B1094" s="90" t="s">
        <v>14867</v>
      </c>
      <c r="C1094" s="90" t="s">
        <v>14868</v>
      </c>
      <c r="D1094" s="90" t="s">
        <v>14869</v>
      </c>
      <c r="E1094" s="90" t="s">
        <v>14870</v>
      </c>
      <c r="F1094" s="90"/>
      <c r="G1094" s="90"/>
    </row>
    <row r="1095" spans="1:7" ht="15" x14ac:dyDescent="0.25">
      <c r="A1095" s="89">
        <v>3835</v>
      </c>
      <c r="B1095" s="90" t="s">
        <v>14867</v>
      </c>
      <c r="C1095" s="90" t="s">
        <v>14868</v>
      </c>
      <c r="D1095" s="90" t="s">
        <v>14869</v>
      </c>
      <c r="E1095" s="90" t="s">
        <v>14870</v>
      </c>
      <c r="F1095" s="90"/>
      <c r="G1095" s="90"/>
    </row>
    <row r="1096" spans="1:7" ht="15" x14ac:dyDescent="0.25">
      <c r="A1096" s="89">
        <v>3836</v>
      </c>
      <c r="B1096" s="90" t="s">
        <v>14867</v>
      </c>
      <c r="C1096" s="90" t="s">
        <v>14868</v>
      </c>
      <c r="D1096" s="90" t="s">
        <v>14920</v>
      </c>
      <c r="E1096" s="90" t="s">
        <v>14921</v>
      </c>
      <c r="F1096" s="90"/>
      <c r="G1096" s="90"/>
    </row>
    <row r="1097" spans="1:7" ht="15" x14ac:dyDescent="0.25">
      <c r="A1097" s="89">
        <v>3837</v>
      </c>
      <c r="B1097" s="90" t="s">
        <v>14867</v>
      </c>
      <c r="C1097" s="90" t="s">
        <v>14868</v>
      </c>
      <c r="D1097" s="90" t="s">
        <v>14869</v>
      </c>
      <c r="E1097" s="90" t="s">
        <v>14870</v>
      </c>
      <c r="F1097" s="90"/>
      <c r="G1097" s="90"/>
    </row>
    <row r="1098" spans="1:7" ht="15" x14ac:dyDescent="0.25">
      <c r="A1098" s="89">
        <v>3838</v>
      </c>
      <c r="B1098" s="90" t="s">
        <v>14867</v>
      </c>
      <c r="C1098" s="90" t="s">
        <v>14868</v>
      </c>
      <c r="D1098" s="90" t="s">
        <v>14869</v>
      </c>
      <c r="E1098" s="90" t="s">
        <v>14870</v>
      </c>
      <c r="F1098" s="90"/>
      <c r="G1098" s="90"/>
    </row>
    <row r="1099" spans="1:7" ht="15" x14ac:dyDescent="0.25">
      <c r="A1099" s="89">
        <v>3839</v>
      </c>
      <c r="B1099" s="90" t="s">
        <v>14867</v>
      </c>
      <c r="C1099" s="90" t="s">
        <v>14868</v>
      </c>
      <c r="D1099" s="90" t="s">
        <v>14869</v>
      </c>
      <c r="E1099" s="90" t="s">
        <v>14870</v>
      </c>
      <c r="F1099" s="90"/>
      <c r="G1099" s="90"/>
    </row>
    <row r="1100" spans="1:7" ht="15" x14ac:dyDescent="0.25">
      <c r="A1100" s="89">
        <v>3840</v>
      </c>
      <c r="B1100" s="90" t="s">
        <v>14867</v>
      </c>
      <c r="C1100" s="90" t="s">
        <v>14868</v>
      </c>
      <c r="D1100" s="90" t="s">
        <v>14869</v>
      </c>
      <c r="E1100" s="90" t="s">
        <v>14870</v>
      </c>
      <c r="F1100" s="90"/>
      <c r="G1100" s="90"/>
    </row>
    <row r="1101" spans="1:7" ht="15" x14ac:dyDescent="0.25">
      <c r="A1101" s="89">
        <v>3841</v>
      </c>
      <c r="B1101" s="90" t="s">
        <v>14867</v>
      </c>
      <c r="C1101" s="90" t="s">
        <v>14868</v>
      </c>
      <c r="D1101" s="90" t="s">
        <v>14869</v>
      </c>
      <c r="E1101" s="90" t="s">
        <v>14870</v>
      </c>
      <c r="F1101" s="90"/>
      <c r="G1101" s="90"/>
    </row>
    <row r="1102" spans="1:7" ht="15" x14ac:dyDescent="0.25">
      <c r="A1102" s="89">
        <v>3858</v>
      </c>
      <c r="B1102" s="90" t="s">
        <v>14867</v>
      </c>
      <c r="C1102" s="90" t="s">
        <v>14868</v>
      </c>
      <c r="D1102" s="90" t="s">
        <v>15012</v>
      </c>
      <c r="E1102" s="90" t="s">
        <v>15032</v>
      </c>
      <c r="F1102" s="90" t="s">
        <v>16071</v>
      </c>
      <c r="G1102" s="90"/>
    </row>
    <row r="1103" spans="1:7" ht="15" x14ac:dyDescent="0.25">
      <c r="A1103" s="89">
        <v>3859</v>
      </c>
      <c r="B1103" s="90" t="s">
        <v>14867</v>
      </c>
      <c r="C1103" s="90" t="s">
        <v>14868</v>
      </c>
      <c r="D1103" s="90" t="s">
        <v>14981</v>
      </c>
      <c r="E1103" s="90" t="s">
        <v>14981</v>
      </c>
      <c r="F1103" s="90"/>
      <c r="G1103" s="90"/>
    </row>
    <row r="1104" spans="1:7" ht="15" x14ac:dyDescent="0.25">
      <c r="A1104" s="89">
        <v>3860</v>
      </c>
      <c r="B1104" s="90" t="s">
        <v>14867</v>
      </c>
      <c r="C1104" s="90" t="s">
        <v>14868</v>
      </c>
      <c r="D1104" s="90" t="s">
        <v>14879</v>
      </c>
      <c r="E1104" s="90" t="s">
        <v>14890</v>
      </c>
      <c r="F1104" s="90" t="s">
        <v>15018</v>
      </c>
      <c r="G1104" s="90"/>
    </row>
    <row r="1105" spans="1:7" ht="15" x14ac:dyDescent="0.25">
      <c r="A1105" s="89">
        <v>3861</v>
      </c>
      <c r="B1105" s="90" t="s">
        <v>14867</v>
      </c>
      <c r="C1105" s="90" t="s">
        <v>14868</v>
      </c>
      <c r="D1105" s="90" t="s">
        <v>14907</v>
      </c>
      <c r="E1105" s="90" t="s">
        <v>14908</v>
      </c>
      <c r="F1105" s="90" t="s">
        <v>14909</v>
      </c>
      <c r="G1105" s="90"/>
    </row>
    <row r="1106" spans="1:7" ht="15" x14ac:dyDescent="0.25">
      <c r="A1106" s="89">
        <v>3862</v>
      </c>
      <c r="B1106" s="90" t="s">
        <v>14867</v>
      </c>
      <c r="C1106" s="90" t="s">
        <v>14868</v>
      </c>
      <c r="D1106" s="90" t="s">
        <v>14907</v>
      </c>
      <c r="E1106" s="90" t="s">
        <v>14908</v>
      </c>
      <c r="F1106" s="90" t="s">
        <v>14909</v>
      </c>
      <c r="G1106" s="90"/>
    </row>
    <row r="1107" spans="1:7" ht="15" x14ac:dyDescent="0.25">
      <c r="A1107" s="89">
        <v>3891</v>
      </c>
      <c r="B1107" s="90" t="s">
        <v>14867</v>
      </c>
      <c r="C1107" s="90" t="s">
        <v>14868</v>
      </c>
      <c r="D1107" s="90" t="s">
        <v>14869</v>
      </c>
      <c r="E1107" s="90" t="s">
        <v>14875</v>
      </c>
      <c r="F1107" s="90" t="s">
        <v>14876</v>
      </c>
      <c r="G1107" s="90"/>
    </row>
    <row r="1108" spans="1:7" ht="15" x14ac:dyDescent="0.25">
      <c r="A1108" s="89">
        <v>3900</v>
      </c>
      <c r="B1108" s="90" t="s">
        <v>14867</v>
      </c>
      <c r="C1108" s="90" t="s">
        <v>14868</v>
      </c>
      <c r="D1108" s="90" t="s">
        <v>14879</v>
      </c>
      <c r="E1108" s="90" t="s">
        <v>14925</v>
      </c>
      <c r="F1108" s="90" t="s">
        <v>14926</v>
      </c>
      <c r="G1108" s="90"/>
    </row>
    <row r="1109" spans="1:7" ht="15" x14ac:dyDescent="0.25">
      <c r="A1109" s="89">
        <v>3901</v>
      </c>
      <c r="B1109" s="90" t="s">
        <v>14867</v>
      </c>
      <c r="C1109" s="90" t="s">
        <v>14868</v>
      </c>
      <c r="D1109" s="90" t="s">
        <v>14879</v>
      </c>
      <c r="E1109" s="90" t="s">
        <v>14925</v>
      </c>
      <c r="F1109" s="90" t="s">
        <v>14926</v>
      </c>
      <c r="G1109" s="90"/>
    </row>
    <row r="1110" spans="1:7" ht="15" x14ac:dyDescent="0.25">
      <c r="A1110" s="89">
        <v>3902</v>
      </c>
      <c r="B1110" s="90" t="s">
        <v>14867</v>
      </c>
      <c r="C1110" s="90" t="s">
        <v>14868</v>
      </c>
      <c r="D1110" s="90" t="s">
        <v>14879</v>
      </c>
      <c r="E1110" s="90" t="s">
        <v>14925</v>
      </c>
      <c r="F1110" s="90" t="s">
        <v>340</v>
      </c>
      <c r="G1110" s="90" t="s">
        <v>2508</v>
      </c>
    </row>
    <row r="1111" spans="1:7" ht="15" x14ac:dyDescent="0.25">
      <c r="A1111" s="89">
        <v>3903</v>
      </c>
      <c r="B1111" s="90" t="s">
        <v>14867</v>
      </c>
      <c r="C1111" s="90" t="s">
        <v>14868</v>
      </c>
      <c r="D1111" s="90" t="s">
        <v>14879</v>
      </c>
      <c r="E1111" s="90" t="s">
        <v>14925</v>
      </c>
      <c r="F1111" s="90" t="s">
        <v>14999</v>
      </c>
      <c r="G1111" s="90"/>
    </row>
    <row r="1112" spans="1:7" ht="15" x14ac:dyDescent="0.25">
      <c r="A1112" s="89">
        <v>3905</v>
      </c>
      <c r="B1112" s="90" t="s">
        <v>14867</v>
      </c>
      <c r="C1112" s="90" t="s">
        <v>14868</v>
      </c>
      <c r="D1112" s="90" t="s">
        <v>14907</v>
      </c>
      <c r="E1112" s="90" t="s">
        <v>14908</v>
      </c>
      <c r="F1112" s="90" t="s">
        <v>15063</v>
      </c>
      <c r="G1112" s="90"/>
    </row>
    <row r="1113" spans="1:7" ht="15" x14ac:dyDescent="0.25">
      <c r="A1113" s="89">
        <v>3906</v>
      </c>
      <c r="B1113" s="90" t="s">
        <v>14867</v>
      </c>
      <c r="C1113" s="90" t="s">
        <v>14868</v>
      </c>
      <c r="D1113" s="90" t="s">
        <v>14907</v>
      </c>
      <c r="E1113" s="90" t="s">
        <v>15352</v>
      </c>
      <c r="F1113" s="90" t="s">
        <v>2402</v>
      </c>
      <c r="G1113" s="90"/>
    </row>
    <row r="1114" spans="1:7" ht="15" x14ac:dyDescent="0.25">
      <c r="A1114" s="89">
        <v>3907</v>
      </c>
      <c r="B1114" s="90" t="s">
        <v>14867</v>
      </c>
      <c r="C1114" s="90" t="s">
        <v>14868</v>
      </c>
      <c r="D1114" s="90" t="s">
        <v>14907</v>
      </c>
      <c r="E1114" s="90" t="s">
        <v>15844</v>
      </c>
      <c r="F1114" s="90" t="s">
        <v>16007</v>
      </c>
      <c r="G1114" s="90"/>
    </row>
    <row r="1115" spans="1:7" ht="15" x14ac:dyDescent="0.25">
      <c r="A1115" s="89">
        <v>3908</v>
      </c>
      <c r="B1115" s="90" t="s">
        <v>14867</v>
      </c>
      <c r="C1115" s="90" t="s">
        <v>14868</v>
      </c>
      <c r="D1115" s="90" t="s">
        <v>14907</v>
      </c>
      <c r="E1115" s="90" t="s">
        <v>14908</v>
      </c>
      <c r="F1115" s="90" t="s">
        <v>15063</v>
      </c>
      <c r="G1115" s="90"/>
    </row>
    <row r="1116" spans="1:7" ht="15" x14ac:dyDescent="0.25">
      <c r="A1116" s="89">
        <v>3923</v>
      </c>
      <c r="B1116" s="90" t="s">
        <v>14867</v>
      </c>
      <c r="C1116" s="90" t="s">
        <v>14868</v>
      </c>
      <c r="D1116" s="90" t="s">
        <v>14907</v>
      </c>
      <c r="E1116" s="90" t="s">
        <v>14908</v>
      </c>
      <c r="F1116" s="90" t="s">
        <v>14909</v>
      </c>
      <c r="G1116" s="90"/>
    </row>
    <row r="1117" spans="1:7" ht="15" x14ac:dyDescent="0.25">
      <c r="A1117" s="89">
        <v>3924</v>
      </c>
      <c r="B1117" s="90" t="s">
        <v>14867</v>
      </c>
      <c r="C1117" s="90" t="s">
        <v>14868</v>
      </c>
      <c r="D1117" s="90" t="s">
        <v>14907</v>
      </c>
      <c r="E1117" s="90" t="s">
        <v>14908</v>
      </c>
      <c r="F1117" s="90" t="s">
        <v>14909</v>
      </c>
      <c r="G1117" s="90"/>
    </row>
    <row r="1118" spans="1:7" ht="15" x14ac:dyDescent="0.25">
      <c r="A1118" s="89">
        <v>3925</v>
      </c>
      <c r="B1118" s="90" t="s">
        <v>14867</v>
      </c>
      <c r="C1118" s="90" t="s">
        <v>14868</v>
      </c>
      <c r="D1118" s="90" t="s">
        <v>14907</v>
      </c>
      <c r="E1118" s="90" t="s">
        <v>14908</v>
      </c>
      <c r="F1118" s="90" t="s">
        <v>14909</v>
      </c>
      <c r="G1118" s="90"/>
    </row>
    <row r="1119" spans="1:7" ht="15" x14ac:dyDescent="0.25">
      <c r="A1119" s="89">
        <v>3926</v>
      </c>
      <c r="B1119" s="90" t="s">
        <v>14867</v>
      </c>
      <c r="C1119" s="90" t="s">
        <v>14868</v>
      </c>
      <c r="D1119" s="90" t="s">
        <v>14907</v>
      </c>
      <c r="E1119" s="90" t="s">
        <v>14908</v>
      </c>
      <c r="F1119" s="90" t="s">
        <v>14909</v>
      </c>
      <c r="G1119" s="90"/>
    </row>
    <row r="1120" spans="1:7" ht="15" x14ac:dyDescent="0.25">
      <c r="A1120" s="89">
        <v>3927</v>
      </c>
      <c r="B1120" s="90" t="s">
        <v>14867</v>
      </c>
      <c r="C1120" s="90" t="s">
        <v>14868</v>
      </c>
      <c r="D1120" s="90" t="s">
        <v>14869</v>
      </c>
      <c r="E1120" s="90" t="s">
        <v>14870</v>
      </c>
      <c r="F1120" s="90" t="s">
        <v>6831</v>
      </c>
      <c r="G1120" s="90"/>
    </row>
    <row r="1121" spans="1:7" ht="15" x14ac:dyDescent="0.25">
      <c r="A1121" s="89">
        <v>3930</v>
      </c>
      <c r="B1121" s="90" t="s">
        <v>14867</v>
      </c>
      <c r="C1121" s="90" t="s">
        <v>14868</v>
      </c>
      <c r="D1121" s="90" t="s">
        <v>14907</v>
      </c>
      <c r="E1121" s="90" t="s">
        <v>15352</v>
      </c>
      <c r="F1121" s="90" t="s">
        <v>2402</v>
      </c>
      <c r="G1121" s="90"/>
    </row>
    <row r="1122" spans="1:7" ht="15" x14ac:dyDescent="0.25">
      <c r="A1122" s="89">
        <v>3933</v>
      </c>
      <c r="B1122" s="90" t="s">
        <v>14867</v>
      </c>
      <c r="C1122" s="90" t="s">
        <v>14868</v>
      </c>
      <c r="D1122" s="90" t="s">
        <v>14879</v>
      </c>
      <c r="E1122" s="90" t="s">
        <v>14890</v>
      </c>
      <c r="F1122" s="90" t="s">
        <v>15018</v>
      </c>
      <c r="G1122" s="90"/>
    </row>
    <row r="1123" spans="1:7" ht="15" x14ac:dyDescent="0.25">
      <c r="A1123" s="89">
        <v>3941</v>
      </c>
      <c r="B1123" s="90" t="s">
        <v>14867</v>
      </c>
      <c r="C1123" s="90" t="s">
        <v>14868</v>
      </c>
      <c r="D1123" s="90" t="s">
        <v>14879</v>
      </c>
      <c r="E1123" s="90" t="s">
        <v>14886</v>
      </c>
      <c r="F1123" s="90" t="s">
        <v>15017</v>
      </c>
      <c r="G1123" s="90"/>
    </row>
    <row r="1124" spans="1:7" ht="15" x14ac:dyDescent="0.25">
      <c r="A1124" s="89">
        <v>3944</v>
      </c>
      <c r="B1124" s="90" t="s">
        <v>14867</v>
      </c>
      <c r="C1124" s="90" t="s">
        <v>14868</v>
      </c>
      <c r="D1124" s="90" t="s">
        <v>14920</v>
      </c>
      <c r="E1124" s="90" t="s">
        <v>14921</v>
      </c>
      <c r="F1124" s="90" t="s">
        <v>14922</v>
      </c>
      <c r="G1124" s="90"/>
    </row>
    <row r="1125" spans="1:7" ht="15" x14ac:dyDescent="0.25">
      <c r="A1125" s="89">
        <v>3945</v>
      </c>
      <c r="B1125" s="90" t="s">
        <v>14867</v>
      </c>
      <c r="C1125" s="90" t="s">
        <v>14868</v>
      </c>
      <c r="D1125" s="90" t="s">
        <v>14920</v>
      </c>
      <c r="E1125" s="90" t="s">
        <v>14921</v>
      </c>
      <c r="F1125" s="90" t="s">
        <v>14922</v>
      </c>
      <c r="G1125" s="90"/>
    </row>
    <row r="1126" spans="1:7" ht="15" x14ac:dyDescent="0.25">
      <c r="A1126" s="89">
        <v>3951</v>
      </c>
      <c r="B1126" s="90" t="s">
        <v>14867</v>
      </c>
      <c r="C1126" s="90" t="s">
        <v>14868</v>
      </c>
      <c r="D1126" s="90" t="s">
        <v>14879</v>
      </c>
      <c r="E1126" s="90" t="s">
        <v>14886</v>
      </c>
      <c r="F1126" s="90" t="s">
        <v>14887</v>
      </c>
      <c r="G1126" s="90"/>
    </row>
    <row r="1127" spans="1:7" ht="15" x14ac:dyDescent="0.25">
      <c r="A1127" s="89">
        <v>3952</v>
      </c>
      <c r="B1127" s="90" t="s">
        <v>14867</v>
      </c>
      <c r="C1127" s="90" t="s">
        <v>14868</v>
      </c>
      <c r="D1127" s="90" t="s">
        <v>14879</v>
      </c>
      <c r="E1127" s="90" t="s">
        <v>14886</v>
      </c>
      <c r="F1127" s="90" t="s">
        <v>14887</v>
      </c>
      <c r="G1127" s="90"/>
    </row>
    <row r="1128" spans="1:7" ht="15" x14ac:dyDescent="0.25">
      <c r="A1128" s="89">
        <v>3959</v>
      </c>
      <c r="B1128" s="90" t="s">
        <v>14867</v>
      </c>
      <c r="C1128" s="90" t="s">
        <v>14868</v>
      </c>
      <c r="D1128" s="90" t="s">
        <v>14907</v>
      </c>
      <c r="E1128" s="90" t="s">
        <v>15352</v>
      </c>
      <c r="F1128" s="90" t="s">
        <v>2402</v>
      </c>
      <c r="G1128" s="90"/>
    </row>
    <row r="1129" spans="1:7" ht="15" x14ac:dyDescent="0.25">
      <c r="A1129" s="89">
        <v>3960</v>
      </c>
      <c r="B1129" s="90" t="s">
        <v>14867</v>
      </c>
      <c r="C1129" s="90" t="s">
        <v>14868</v>
      </c>
      <c r="D1129" s="90" t="s">
        <v>14907</v>
      </c>
      <c r="E1129" s="90" t="s">
        <v>15352</v>
      </c>
      <c r="F1129" s="90" t="s">
        <v>2402</v>
      </c>
      <c r="G1129" s="90"/>
    </row>
    <row r="1130" spans="1:7" ht="15" x14ac:dyDescent="0.25">
      <c r="A1130" s="89">
        <v>3961</v>
      </c>
      <c r="B1130" s="90" t="s">
        <v>14867</v>
      </c>
      <c r="C1130" s="90" t="s">
        <v>14868</v>
      </c>
      <c r="D1130" s="90" t="s">
        <v>14907</v>
      </c>
      <c r="E1130" s="90" t="s">
        <v>14908</v>
      </c>
      <c r="F1130" s="90" t="s">
        <v>15063</v>
      </c>
      <c r="G1130" s="90"/>
    </row>
    <row r="1131" spans="1:7" ht="15" x14ac:dyDescent="0.25">
      <c r="A1131" s="89">
        <v>3962</v>
      </c>
      <c r="B1131" s="90" t="s">
        <v>14867</v>
      </c>
      <c r="C1131" s="90" t="s">
        <v>14868</v>
      </c>
      <c r="D1131" s="90" t="s">
        <v>14879</v>
      </c>
      <c r="E1131" s="90" t="s">
        <v>14890</v>
      </c>
      <c r="F1131" s="90" t="s">
        <v>15018</v>
      </c>
      <c r="G1131" s="90"/>
    </row>
    <row r="1132" spans="1:7" ht="15" x14ac:dyDescent="0.25">
      <c r="A1132" s="89">
        <v>3963</v>
      </c>
      <c r="B1132" s="90" t="s">
        <v>14867</v>
      </c>
      <c r="C1132" s="90" t="s">
        <v>14868</v>
      </c>
      <c r="D1132" s="90" t="s">
        <v>14879</v>
      </c>
      <c r="E1132" s="90" t="s">
        <v>14886</v>
      </c>
      <c r="F1132" s="90" t="s">
        <v>15027</v>
      </c>
      <c r="G1132" s="90"/>
    </row>
    <row r="1133" spans="1:7" ht="15" x14ac:dyDescent="0.25">
      <c r="A1133" s="89">
        <v>3964</v>
      </c>
      <c r="B1133" s="90" t="s">
        <v>14867</v>
      </c>
      <c r="C1133" s="90" t="s">
        <v>14868</v>
      </c>
      <c r="D1133" s="90" t="s">
        <v>14879</v>
      </c>
      <c r="E1133" s="90" t="s">
        <v>14886</v>
      </c>
      <c r="F1133" s="90" t="s">
        <v>15027</v>
      </c>
      <c r="G1133" s="90"/>
    </row>
    <row r="1134" spans="1:7" ht="15" x14ac:dyDescent="0.25">
      <c r="A1134" s="89">
        <v>3965</v>
      </c>
      <c r="B1134" s="90" t="s">
        <v>14867</v>
      </c>
      <c r="C1134" s="90" t="s">
        <v>14868</v>
      </c>
      <c r="D1134" s="90" t="s">
        <v>14920</v>
      </c>
      <c r="E1134" s="90" t="s">
        <v>14974</v>
      </c>
      <c r="F1134" s="90" t="s">
        <v>16072</v>
      </c>
      <c r="G1134" s="90"/>
    </row>
    <row r="1135" spans="1:7" ht="15" x14ac:dyDescent="0.25">
      <c r="A1135" s="89">
        <v>3966</v>
      </c>
      <c r="B1135" s="90" t="s">
        <v>14867</v>
      </c>
      <c r="C1135" s="90" t="s">
        <v>14868</v>
      </c>
      <c r="D1135" s="90" t="s">
        <v>14920</v>
      </c>
      <c r="E1135" s="90" t="s">
        <v>14974</v>
      </c>
      <c r="F1135" s="90" t="s">
        <v>16072</v>
      </c>
      <c r="G1135" s="90"/>
    </row>
    <row r="1136" spans="1:7" ht="15" x14ac:dyDescent="0.25">
      <c r="A1136" s="89">
        <v>3967</v>
      </c>
      <c r="B1136" s="90" t="s">
        <v>14867</v>
      </c>
      <c r="C1136" s="90" t="s">
        <v>14868</v>
      </c>
      <c r="D1136" s="90" t="s">
        <v>14907</v>
      </c>
      <c r="E1136" s="90" t="s">
        <v>15695</v>
      </c>
      <c r="F1136" s="90" t="s">
        <v>16073</v>
      </c>
      <c r="G1136" s="90"/>
    </row>
    <row r="1137" spans="1:7" ht="15" x14ac:dyDescent="0.25">
      <c r="A1137" s="89">
        <v>3968</v>
      </c>
      <c r="B1137" s="90" t="s">
        <v>14867</v>
      </c>
      <c r="C1137" s="90" t="s">
        <v>14868</v>
      </c>
      <c r="D1137" s="90" t="s">
        <v>14920</v>
      </c>
      <c r="E1137" s="90" t="s">
        <v>14921</v>
      </c>
      <c r="F1137" s="90" t="s">
        <v>14922</v>
      </c>
      <c r="G1137" s="90"/>
    </row>
    <row r="1138" spans="1:7" ht="15" x14ac:dyDescent="0.25">
      <c r="A1138" s="89">
        <v>3969</v>
      </c>
      <c r="B1138" s="90" t="s">
        <v>14867</v>
      </c>
      <c r="C1138" s="90" t="s">
        <v>14868</v>
      </c>
      <c r="D1138" s="90" t="s">
        <v>14869</v>
      </c>
      <c r="E1138" s="90" t="s">
        <v>14875</v>
      </c>
      <c r="F1138" s="90" t="s">
        <v>1867</v>
      </c>
      <c r="G1138" s="90"/>
    </row>
    <row r="1139" spans="1:7" ht="15" x14ac:dyDescent="0.25">
      <c r="A1139" s="89">
        <v>3971</v>
      </c>
      <c r="B1139" s="90" t="s">
        <v>14867</v>
      </c>
      <c r="C1139" s="90" t="s">
        <v>14868</v>
      </c>
      <c r="D1139" s="90" t="s">
        <v>14869</v>
      </c>
      <c r="E1139" s="90" t="s">
        <v>14869</v>
      </c>
      <c r="F1139" s="90"/>
      <c r="G1139" s="90"/>
    </row>
    <row r="1140" spans="1:7" ht="15" x14ac:dyDescent="0.25">
      <c r="A1140" s="89">
        <v>3972</v>
      </c>
      <c r="B1140" s="90" t="s">
        <v>14867</v>
      </c>
      <c r="C1140" s="90" t="s">
        <v>14868</v>
      </c>
      <c r="D1140" s="90" t="s">
        <v>14907</v>
      </c>
      <c r="E1140" s="90" t="s">
        <v>15198</v>
      </c>
      <c r="F1140" s="90" t="s">
        <v>15215</v>
      </c>
      <c r="G1140" s="90"/>
    </row>
    <row r="1141" spans="1:7" ht="15" x14ac:dyDescent="0.25">
      <c r="A1141" s="89">
        <v>3980</v>
      </c>
      <c r="B1141" s="90" t="s">
        <v>14867</v>
      </c>
      <c r="C1141" s="90" t="s">
        <v>14868</v>
      </c>
      <c r="D1141" s="90" t="s">
        <v>14907</v>
      </c>
      <c r="E1141" s="90" t="s">
        <v>15844</v>
      </c>
      <c r="F1141" s="90" t="s">
        <v>16007</v>
      </c>
      <c r="G1141" s="90"/>
    </row>
    <row r="1142" spans="1:7" ht="15" x14ac:dyDescent="0.25">
      <c r="A1142" s="89">
        <v>3981</v>
      </c>
      <c r="B1142" s="90" t="s">
        <v>14867</v>
      </c>
      <c r="C1142" s="90" t="s">
        <v>14868</v>
      </c>
      <c r="D1142" s="90" t="s">
        <v>14879</v>
      </c>
      <c r="E1142" s="90" t="s">
        <v>14890</v>
      </c>
      <c r="F1142" s="90" t="s">
        <v>15018</v>
      </c>
      <c r="G1142" s="90"/>
    </row>
    <row r="1143" spans="1:7" ht="15" x14ac:dyDescent="0.25">
      <c r="A1143" s="89">
        <v>3993</v>
      </c>
      <c r="B1143" s="90" t="s">
        <v>14867</v>
      </c>
      <c r="C1143" s="90" t="s">
        <v>14868</v>
      </c>
      <c r="D1143" s="90" t="s">
        <v>14943</v>
      </c>
      <c r="E1143" s="90" t="s">
        <v>15006</v>
      </c>
      <c r="F1143" s="90" t="s">
        <v>15007</v>
      </c>
      <c r="G1143" s="90"/>
    </row>
    <row r="1144" spans="1:7" ht="15" x14ac:dyDescent="0.25">
      <c r="A1144" s="89">
        <v>3994</v>
      </c>
      <c r="B1144" s="90" t="s">
        <v>14867</v>
      </c>
      <c r="C1144" s="90" t="s">
        <v>14868</v>
      </c>
      <c r="D1144" s="90" t="s">
        <v>14883</v>
      </c>
      <c r="E1144" s="90" t="s">
        <v>14874</v>
      </c>
      <c r="F1144" s="90" t="s">
        <v>16074</v>
      </c>
      <c r="G1144" s="90"/>
    </row>
    <row r="1145" spans="1:7" ht="15" x14ac:dyDescent="0.25">
      <c r="A1145" s="89">
        <v>4015</v>
      </c>
      <c r="B1145" s="90" t="s">
        <v>14867</v>
      </c>
      <c r="C1145" s="90" t="s">
        <v>14868</v>
      </c>
      <c r="D1145" s="90" t="s">
        <v>14907</v>
      </c>
      <c r="E1145" s="90" t="s">
        <v>15844</v>
      </c>
      <c r="F1145" s="90" t="s">
        <v>16007</v>
      </c>
      <c r="G1145" s="90"/>
    </row>
    <row r="1146" spans="1:7" ht="15" x14ac:dyDescent="0.25">
      <c r="A1146" s="89">
        <v>4027</v>
      </c>
      <c r="B1146" s="90" t="s">
        <v>14867</v>
      </c>
      <c r="C1146" s="90" t="s">
        <v>14868</v>
      </c>
      <c r="D1146" s="90" t="s">
        <v>14879</v>
      </c>
      <c r="E1146" s="90" t="s">
        <v>14886</v>
      </c>
      <c r="F1146" s="90" t="s">
        <v>14887</v>
      </c>
      <c r="G1146" s="90"/>
    </row>
    <row r="1147" spans="1:7" ht="15" x14ac:dyDescent="0.25">
      <c r="A1147" s="89">
        <v>4030</v>
      </c>
      <c r="B1147" s="90" t="s">
        <v>14867</v>
      </c>
      <c r="C1147" s="90"/>
      <c r="D1147" s="90"/>
      <c r="E1147" s="90" t="s">
        <v>14867</v>
      </c>
      <c r="F1147" s="90"/>
      <c r="G1147" s="90"/>
    </row>
    <row r="1148" spans="1:7" ht="15" x14ac:dyDescent="0.25">
      <c r="A1148" s="89">
        <v>4031</v>
      </c>
      <c r="B1148" s="90" t="s">
        <v>14867</v>
      </c>
      <c r="C1148" s="90" t="s">
        <v>14868</v>
      </c>
      <c r="D1148" s="90" t="s">
        <v>14907</v>
      </c>
      <c r="E1148" s="90" t="s">
        <v>14908</v>
      </c>
      <c r="F1148" s="90" t="s">
        <v>14909</v>
      </c>
      <c r="G1148" s="90"/>
    </row>
    <row r="1149" spans="1:7" ht="15" x14ac:dyDescent="0.25">
      <c r="A1149" s="89">
        <v>4032</v>
      </c>
      <c r="B1149" s="90" t="s">
        <v>14867</v>
      </c>
      <c r="C1149" s="90" t="s">
        <v>14868</v>
      </c>
      <c r="D1149" s="90" t="s">
        <v>14879</v>
      </c>
      <c r="E1149" s="90" t="s">
        <v>14890</v>
      </c>
      <c r="F1149" s="90" t="s">
        <v>15018</v>
      </c>
      <c r="G1149" s="90"/>
    </row>
    <row r="1150" spans="1:7" ht="15" x14ac:dyDescent="0.25">
      <c r="A1150" s="89">
        <v>4033</v>
      </c>
      <c r="B1150" s="90" t="s">
        <v>14867</v>
      </c>
      <c r="C1150" s="90" t="s">
        <v>14868</v>
      </c>
      <c r="D1150" s="90" t="s">
        <v>14879</v>
      </c>
      <c r="E1150" s="90" t="s">
        <v>14925</v>
      </c>
      <c r="F1150" s="90" t="s">
        <v>15019</v>
      </c>
      <c r="G1150" s="90"/>
    </row>
    <row r="1151" spans="1:7" ht="15" x14ac:dyDescent="0.25">
      <c r="A1151" s="89">
        <v>4034</v>
      </c>
      <c r="B1151" s="90" t="s">
        <v>14867</v>
      </c>
      <c r="C1151" s="90" t="s">
        <v>14868</v>
      </c>
      <c r="D1151" s="90" t="s">
        <v>14869</v>
      </c>
      <c r="E1151" s="90" t="s">
        <v>14869</v>
      </c>
      <c r="F1151" s="90"/>
      <c r="G1151" s="90"/>
    </row>
    <row r="1152" spans="1:7" ht="15" x14ac:dyDescent="0.25">
      <c r="A1152" s="89">
        <v>4062</v>
      </c>
      <c r="B1152" s="90" t="s">
        <v>14867</v>
      </c>
      <c r="C1152" s="90" t="s">
        <v>14868</v>
      </c>
      <c r="D1152" s="90" t="s">
        <v>14981</v>
      </c>
      <c r="E1152" s="90" t="s">
        <v>14982</v>
      </c>
      <c r="F1152" s="90" t="s">
        <v>15026</v>
      </c>
      <c r="G1152" s="90"/>
    </row>
    <row r="1153" spans="1:7" ht="15" x14ac:dyDescent="0.25">
      <c r="A1153" s="89">
        <v>4063</v>
      </c>
      <c r="B1153" s="90" t="s">
        <v>14867</v>
      </c>
      <c r="C1153" s="90" t="s">
        <v>14868</v>
      </c>
      <c r="D1153" s="90" t="s">
        <v>14920</v>
      </c>
      <c r="E1153" s="90" t="s">
        <v>14921</v>
      </c>
      <c r="F1153" s="90" t="s">
        <v>15044</v>
      </c>
      <c r="G1153" s="90"/>
    </row>
    <row r="1154" spans="1:7" ht="15" x14ac:dyDescent="0.25">
      <c r="A1154" s="89">
        <v>4064</v>
      </c>
      <c r="B1154" s="90" t="s">
        <v>14867</v>
      </c>
      <c r="C1154" s="90" t="s">
        <v>14868</v>
      </c>
      <c r="D1154" s="90" t="s">
        <v>14895</v>
      </c>
      <c r="E1154" s="90" t="s">
        <v>14901</v>
      </c>
      <c r="F1154" s="90" t="s">
        <v>16075</v>
      </c>
      <c r="G1154" s="90"/>
    </row>
    <row r="1155" spans="1:7" ht="15" x14ac:dyDescent="0.25">
      <c r="A1155" s="89">
        <v>4065</v>
      </c>
      <c r="B1155" s="90" t="s">
        <v>14867</v>
      </c>
      <c r="C1155" s="90" t="s">
        <v>14868</v>
      </c>
      <c r="D1155" s="90" t="s">
        <v>14981</v>
      </c>
      <c r="E1155" s="90" t="s">
        <v>14982</v>
      </c>
      <c r="F1155" s="90" t="s">
        <v>15026</v>
      </c>
      <c r="G1155" s="90"/>
    </row>
    <row r="1156" spans="1:7" ht="15" x14ac:dyDescent="0.25">
      <c r="A1156" s="89">
        <v>4066</v>
      </c>
      <c r="B1156" s="90" t="s">
        <v>14867</v>
      </c>
      <c r="C1156" s="90" t="s">
        <v>14868</v>
      </c>
      <c r="D1156" s="90" t="s">
        <v>14879</v>
      </c>
      <c r="E1156" s="90" t="s">
        <v>14886</v>
      </c>
      <c r="F1156" s="90" t="s">
        <v>15027</v>
      </c>
      <c r="G1156" s="90"/>
    </row>
    <row r="1157" spans="1:7" ht="15" x14ac:dyDescent="0.25">
      <c r="A1157" s="89">
        <v>4067</v>
      </c>
      <c r="B1157" s="90" t="s">
        <v>14867</v>
      </c>
      <c r="C1157" s="90" t="s">
        <v>14868</v>
      </c>
      <c r="D1157" s="90" t="s">
        <v>14943</v>
      </c>
      <c r="E1157" s="90" t="s">
        <v>15866</v>
      </c>
      <c r="F1157" s="90" t="s">
        <v>16076</v>
      </c>
      <c r="G1157" s="90"/>
    </row>
    <row r="1158" spans="1:7" ht="15" x14ac:dyDescent="0.25">
      <c r="A1158" s="89">
        <v>4068</v>
      </c>
      <c r="B1158" s="90" t="s">
        <v>14867</v>
      </c>
      <c r="C1158" s="90" t="s">
        <v>14868</v>
      </c>
      <c r="D1158" s="90" t="s">
        <v>14869</v>
      </c>
      <c r="E1158" s="90" t="s">
        <v>14869</v>
      </c>
      <c r="F1158" s="90"/>
      <c r="G1158" s="90"/>
    </row>
    <row r="1159" spans="1:7" ht="15" x14ac:dyDescent="0.25">
      <c r="A1159" s="89">
        <v>4069</v>
      </c>
      <c r="B1159" s="90" t="s">
        <v>14867</v>
      </c>
      <c r="C1159" s="90" t="s">
        <v>14868</v>
      </c>
      <c r="D1159" s="90" t="s">
        <v>14883</v>
      </c>
      <c r="E1159" s="90" t="s">
        <v>14874</v>
      </c>
      <c r="F1159" s="90"/>
      <c r="G1159" s="90" t="s">
        <v>1025</v>
      </c>
    </row>
    <row r="1160" spans="1:7" ht="15" x14ac:dyDescent="0.25">
      <c r="A1160" s="89">
        <v>4070</v>
      </c>
      <c r="B1160" s="90" t="s">
        <v>14867</v>
      </c>
      <c r="C1160" s="90" t="s">
        <v>14868</v>
      </c>
      <c r="D1160" s="90" t="s">
        <v>14879</v>
      </c>
      <c r="E1160" s="90" t="s">
        <v>14890</v>
      </c>
      <c r="F1160" s="90" t="s">
        <v>14891</v>
      </c>
      <c r="G1160" s="90" t="s">
        <v>1025</v>
      </c>
    </row>
    <row r="1161" spans="1:7" ht="15" x14ac:dyDescent="0.25">
      <c r="A1161" s="89">
        <v>4073</v>
      </c>
      <c r="B1161" s="90" t="s">
        <v>14867</v>
      </c>
      <c r="C1161" s="90" t="s">
        <v>14868</v>
      </c>
      <c r="D1161" s="90" t="s">
        <v>14883</v>
      </c>
      <c r="E1161" s="90" t="s">
        <v>14883</v>
      </c>
      <c r="F1161" s="90"/>
      <c r="G1161" s="90"/>
    </row>
    <row r="1162" spans="1:7" ht="15" x14ac:dyDescent="0.25">
      <c r="A1162" s="89">
        <v>4076</v>
      </c>
      <c r="B1162" s="90" t="s">
        <v>14867</v>
      </c>
      <c r="C1162" s="90"/>
      <c r="D1162" s="90"/>
      <c r="E1162" s="90" t="s">
        <v>14867</v>
      </c>
      <c r="F1162" s="90"/>
      <c r="G1162" s="90"/>
    </row>
    <row r="1163" spans="1:7" ht="15" x14ac:dyDescent="0.25">
      <c r="A1163" s="89">
        <v>4077</v>
      </c>
      <c r="B1163" s="90" t="s">
        <v>14867</v>
      </c>
      <c r="C1163" s="90" t="s">
        <v>14868</v>
      </c>
      <c r="D1163" s="90" t="s">
        <v>14981</v>
      </c>
      <c r="E1163" s="90" t="s">
        <v>14982</v>
      </c>
      <c r="F1163" s="90"/>
      <c r="G1163" s="90"/>
    </row>
    <row r="1164" spans="1:7" ht="15" x14ac:dyDescent="0.25">
      <c r="A1164" s="89">
        <v>4081</v>
      </c>
      <c r="B1164" s="90" t="s">
        <v>14867</v>
      </c>
      <c r="C1164" s="90" t="s">
        <v>14868</v>
      </c>
      <c r="D1164" s="90" t="s">
        <v>14907</v>
      </c>
      <c r="E1164" s="90" t="s">
        <v>14908</v>
      </c>
      <c r="F1164" s="90" t="s">
        <v>16031</v>
      </c>
      <c r="G1164" s="90"/>
    </row>
    <row r="1165" spans="1:7" ht="15" x14ac:dyDescent="0.25">
      <c r="A1165" s="89">
        <v>4082</v>
      </c>
      <c r="B1165" s="90" t="s">
        <v>14867</v>
      </c>
      <c r="C1165" s="90" t="s">
        <v>14868</v>
      </c>
      <c r="D1165" s="90" t="s">
        <v>14879</v>
      </c>
      <c r="E1165" s="90" t="s">
        <v>14925</v>
      </c>
      <c r="F1165" s="90" t="s">
        <v>14926</v>
      </c>
      <c r="G1165" s="90"/>
    </row>
    <row r="1166" spans="1:7" ht="15" x14ac:dyDescent="0.25">
      <c r="A1166" s="89">
        <v>4083</v>
      </c>
      <c r="B1166" s="90" t="s">
        <v>14867</v>
      </c>
      <c r="C1166" s="90" t="s">
        <v>14868</v>
      </c>
      <c r="D1166" s="90" t="s">
        <v>14879</v>
      </c>
      <c r="E1166" s="90" t="s">
        <v>14925</v>
      </c>
      <c r="F1166" s="90" t="s">
        <v>340</v>
      </c>
      <c r="G1166" s="90"/>
    </row>
    <row r="1167" spans="1:7" ht="15" x14ac:dyDescent="0.25">
      <c r="A1167" s="89">
        <v>4084</v>
      </c>
      <c r="B1167" s="90" t="s">
        <v>14867</v>
      </c>
      <c r="C1167" s="90" t="s">
        <v>14868</v>
      </c>
      <c r="D1167" s="90" t="s">
        <v>14981</v>
      </c>
      <c r="E1167" s="90" t="s">
        <v>14982</v>
      </c>
      <c r="F1167" s="90" t="s">
        <v>15026</v>
      </c>
      <c r="G1167" s="90"/>
    </row>
    <row r="1168" spans="1:7" ht="15" x14ac:dyDescent="0.25">
      <c r="A1168" s="89">
        <v>4112</v>
      </c>
      <c r="B1168" s="90" t="s">
        <v>14867</v>
      </c>
      <c r="C1168" s="90" t="s">
        <v>14868</v>
      </c>
      <c r="D1168" s="90" t="s">
        <v>14879</v>
      </c>
      <c r="E1168" s="90" t="s">
        <v>14925</v>
      </c>
      <c r="F1168" s="90" t="s">
        <v>14971</v>
      </c>
      <c r="G1168" s="90"/>
    </row>
    <row r="1169" spans="1:7" ht="15" x14ac:dyDescent="0.25">
      <c r="A1169" s="89">
        <v>4123</v>
      </c>
      <c r="B1169" s="90" t="s">
        <v>14867</v>
      </c>
      <c r="C1169" s="90" t="s">
        <v>14868</v>
      </c>
      <c r="D1169" s="90" t="s">
        <v>14981</v>
      </c>
      <c r="E1169" s="90" t="s">
        <v>14982</v>
      </c>
      <c r="F1169" s="90" t="s">
        <v>15026</v>
      </c>
      <c r="G1169" s="90"/>
    </row>
    <row r="1170" spans="1:7" ht="15" x14ac:dyDescent="0.25">
      <c r="A1170" s="89">
        <v>4124</v>
      </c>
      <c r="B1170" s="90" t="s">
        <v>14867</v>
      </c>
      <c r="C1170" s="90" t="s">
        <v>14868</v>
      </c>
      <c r="D1170" s="90" t="s">
        <v>14920</v>
      </c>
      <c r="E1170" s="90" t="s">
        <v>14921</v>
      </c>
      <c r="F1170" s="90" t="s">
        <v>15044</v>
      </c>
      <c r="G1170" s="90"/>
    </row>
    <row r="1171" spans="1:7" ht="15" x14ac:dyDescent="0.25">
      <c r="A1171" s="89">
        <v>4126</v>
      </c>
      <c r="B1171" s="90" t="s">
        <v>14867</v>
      </c>
      <c r="C1171" s="90" t="s">
        <v>14868</v>
      </c>
      <c r="D1171" s="90" t="s">
        <v>14907</v>
      </c>
      <c r="E1171" s="90" t="s">
        <v>14908</v>
      </c>
      <c r="F1171" s="90" t="s">
        <v>8211</v>
      </c>
      <c r="G1171" s="90" t="s">
        <v>1025</v>
      </c>
    </row>
    <row r="1172" spans="1:7" ht="15" x14ac:dyDescent="0.25">
      <c r="A1172" s="89">
        <v>4127</v>
      </c>
      <c r="B1172" s="90" t="s">
        <v>14867</v>
      </c>
      <c r="C1172" s="90" t="s">
        <v>14868</v>
      </c>
      <c r="D1172" s="90" t="s">
        <v>14879</v>
      </c>
      <c r="E1172" s="90" t="s">
        <v>14886</v>
      </c>
      <c r="F1172" s="90" t="s">
        <v>15227</v>
      </c>
      <c r="G1172" s="90"/>
    </row>
    <row r="1173" spans="1:7" ht="15" x14ac:dyDescent="0.25">
      <c r="A1173" s="89">
        <v>4128</v>
      </c>
      <c r="B1173" s="90" t="s">
        <v>14867</v>
      </c>
      <c r="C1173" s="90" t="s">
        <v>14868</v>
      </c>
      <c r="D1173" s="90" t="s">
        <v>14920</v>
      </c>
      <c r="E1173" s="90" t="s">
        <v>14921</v>
      </c>
      <c r="F1173" s="90" t="s">
        <v>15044</v>
      </c>
      <c r="G1173" s="90"/>
    </row>
    <row r="1174" spans="1:7" ht="15" x14ac:dyDescent="0.25">
      <c r="A1174" s="89">
        <v>4129</v>
      </c>
      <c r="B1174" s="90" t="s">
        <v>14867</v>
      </c>
      <c r="C1174" s="90" t="s">
        <v>14868</v>
      </c>
      <c r="D1174" s="90" t="s">
        <v>14879</v>
      </c>
      <c r="E1174" s="90" t="s">
        <v>14890</v>
      </c>
      <c r="F1174" s="90" t="s">
        <v>15018</v>
      </c>
      <c r="G1174" s="90" t="s">
        <v>1025</v>
      </c>
    </row>
    <row r="1175" spans="1:7" ht="15" x14ac:dyDescent="0.25">
      <c r="A1175" s="89">
        <v>4130</v>
      </c>
      <c r="B1175" s="90" t="s">
        <v>14867</v>
      </c>
      <c r="C1175" s="90" t="s">
        <v>14868</v>
      </c>
      <c r="D1175" s="90" t="s">
        <v>14879</v>
      </c>
      <c r="E1175" s="90" t="s">
        <v>14925</v>
      </c>
      <c r="F1175" s="90" t="s">
        <v>4850</v>
      </c>
      <c r="G1175" s="90"/>
    </row>
    <row r="1176" spans="1:7" ht="15" x14ac:dyDescent="0.25">
      <c r="A1176" s="89">
        <v>4131</v>
      </c>
      <c r="B1176" s="90" t="s">
        <v>14867</v>
      </c>
      <c r="C1176" s="90" t="s">
        <v>14868</v>
      </c>
      <c r="D1176" s="90" t="s">
        <v>14879</v>
      </c>
      <c r="E1176" s="90" t="s">
        <v>14925</v>
      </c>
      <c r="F1176" s="90"/>
      <c r="G1176" s="90"/>
    </row>
    <row r="1177" spans="1:7" ht="15" x14ac:dyDescent="0.25">
      <c r="A1177" s="89">
        <v>4132</v>
      </c>
      <c r="B1177" s="90" t="s">
        <v>14867</v>
      </c>
      <c r="C1177" s="90" t="s">
        <v>14868</v>
      </c>
      <c r="D1177" s="90" t="s">
        <v>14879</v>
      </c>
      <c r="E1177" s="90" t="s">
        <v>14886</v>
      </c>
      <c r="F1177" s="90" t="s">
        <v>15227</v>
      </c>
      <c r="G1177" s="90"/>
    </row>
    <row r="1178" spans="1:7" ht="15" x14ac:dyDescent="0.25">
      <c r="A1178" s="89">
        <v>4133</v>
      </c>
      <c r="B1178" s="90" t="s">
        <v>14867</v>
      </c>
      <c r="C1178" s="90" t="s">
        <v>14868</v>
      </c>
      <c r="D1178" s="90" t="s">
        <v>14869</v>
      </c>
      <c r="E1178" s="90" t="s">
        <v>14875</v>
      </c>
      <c r="F1178" s="90"/>
      <c r="G1178" s="90"/>
    </row>
    <row r="1179" spans="1:7" ht="15" x14ac:dyDescent="0.25">
      <c r="A1179" s="89">
        <v>4134</v>
      </c>
      <c r="B1179" s="90" t="s">
        <v>14867</v>
      </c>
      <c r="C1179" s="90" t="s">
        <v>14868</v>
      </c>
      <c r="D1179" s="90" t="s">
        <v>14869</v>
      </c>
      <c r="E1179" s="90" t="s">
        <v>14875</v>
      </c>
      <c r="F1179" s="90"/>
      <c r="G1179" s="90"/>
    </row>
    <row r="1180" spans="1:7" ht="15" x14ac:dyDescent="0.25">
      <c r="A1180" s="89">
        <v>4136</v>
      </c>
      <c r="B1180" s="90" t="s">
        <v>14867</v>
      </c>
      <c r="C1180" s="90" t="s">
        <v>14868</v>
      </c>
      <c r="D1180" s="90" t="s">
        <v>14981</v>
      </c>
      <c r="E1180" s="90" t="s">
        <v>14982</v>
      </c>
      <c r="F1180" s="90" t="s">
        <v>15425</v>
      </c>
      <c r="G1180" s="90" t="s">
        <v>2508</v>
      </c>
    </row>
    <row r="1181" spans="1:7" ht="15" x14ac:dyDescent="0.25">
      <c r="A1181" s="89">
        <v>4137</v>
      </c>
      <c r="B1181" s="90" t="s">
        <v>14867</v>
      </c>
      <c r="C1181" s="90" t="s">
        <v>14868</v>
      </c>
      <c r="D1181" s="90" t="s">
        <v>14883</v>
      </c>
      <c r="E1181" s="90" t="s">
        <v>14874</v>
      </c>
      <c r="F1181" s="90"/>
      <c r="G1181" s="90"/>
    </row>
    <row r="1182" spans="1:7" ht="15" x14ac:dyDescent="0.25">
      <c r="A1182" s="89">
        <v>4138</v>
      </c>
      <c r="B1182" s="90" t="s">
        <v>14867</v>
      </c>
      <c r="C1182" s="90" t="s">
        <v>14868</v>
      </c>
      <c r="D1182" s="90" t="s">
        <v>14869</v>
      </c>
      <c r="E1182" s="90" t="s">
        <v>14869</v>
      </c>
      <c r="F1182" s="90"/>
      <c r="G1182" s="90"/>
    </row>
    <row r="1183" spans="1:7" ht="15" x14ac:dyDescent="0.25">
      <c r="A1183" s="89">
        <v>4139</v>
      </c>
      <c r="B1183" s="90" t="s">
        <v>14867</v>
      </c>
      <c r="C1183" s="90" t="s">
        <v>14868</v>
      </c>
      <c r="D1183" s="90" t="s">
        <v>14869</v>
      </c>
      <c r="E1183" s="90" t="s">
        <v>14869</v>
      </c>
      <c r="F1183" s="90"/>
      <c r="G1183" s="90"/>
    </row>
    <row r="1184" spans="1:7" ht="15" x14ac:dyDescent="0.25">
      <c r="A1184" s="89">
        <v>4140</v>
      </c>
      <c r="B1184" s="90" t="s">
        <v>14867</v>
      </c>
      <c r="C1184" s="90" t="s">
        <v>14868</v>
      </c>
      <c r="D1184" s="90" t="s">
        <v>14883</v>
      </c>
      <c r="E1184" s="90" t="s">
        <v>14883</v>
      </c>
      <c r="F1184" s="90"/>
      <c r="G1184" s="90"/>
    </row>
    <row r="1185" spans="1:7" ht="15" x14ac:dyDescent="0.25">
      <c r="A1185" s="89">
        <v>4145</v>
      </c>
      <c r="B1185" s="90" t="s">
        <v>14867</v>
      </c>
      <c r="C1185" s="90" t="s">
        <v>14868</v>
      </c>
      <c r="D1185" s="90" t="s">
        <v>14879</v>
      </c>
      <c r="E1185" s="90" t="s">
        <v>14925</v>
      </c>
      <c r="F1185" s="90" t="s">
        <v>340</v>
      </c>
      <c r="G1185" s="90"/>
    </row>
    <row r="1186" spans="1:7" ht="15" x14ac:dyDescent="0.25">
      <c r="A1186" s="89">
        <v>4150</v>
      </c>
      <c r="B1186" s="90" t="s">
        <v>14867</v>
      </c>
      <c r="C1186" s="90" t="s">
        <v>14868</v>
      </c>
      <c r="D1186" s="90" t="s">
        <v>14879</v>
      </c>
      <c r="E1186" s="90" t="s">
        <v>14925</v>
      </c>
      <c r="F1186" s="90" t="s">
        <v>14971</v>
      </c>
      <c r="G1186" s="90"/>
    </row>
    <row r="1187" spans="1:7" ht="15" x14ac:dyDescent="0.25">
      <c r="A1187" s="89">
        <v>4151</v>
      </c>
      <c r="B1187" s="90" t="s">
        <v>14867</v>
      </c>
      <c r="C1187" s="90" t="s">
        <v>14868</v>
      </c>
      <c r="D1187" s="90" t="s">
        <v>14869</v>
      </c>
      <c r="E1187" s="90" t="s">
        <v>14875</v>
      </c>
      <c r="F1187" s="90" t="s">
        <v>15028</v>
      </c>
      <c r="G1187" s="90"/>
    </row>
    <row r="1188" spans="1:7" ht="15" x14ac:dyDescent="0.25">
      <c r="A1188" s="89">
        <v>4162</v>
      </c>
      <c r="B1188" s="90" t="s">
        <v>14867</v>
      </c>
      <c r="C1188" s="90" t="s">
        <v>14868</v>
      </c>
      <c r="D1188" s="90" t="s">
        <v>14879</v>
      </c>
      <c r="E1188" s="90" t="s">
        <v>14925</v>
      </c>
      <c r="F1188" s="90" t="s">
        <v>340</v>
      </c>
      <c r="G1188" s="90" t="s">
        <v>1025</v>
      </c>
    </row>
    <row r="1189" spans="1:7" ht="15" x14ac:dyDescent="0.25">
      <c r="A1189" s="89">
        <v>4164</v>
      </c>
      <c r="B1189" s="90" t="s">
        <v>14867</v>
      </c>
      <c r="C1189" s="90" t="s">
        <v>14868</v>
      </c>
      <c r="D1189" s="90" t="s">
        <v>14879</v>
      </c>
      <c r="E1189" s="90" t="s">
        <v>14925</v>
      </c>
      <c r="F1189" s="90" t="s">
        <v>14926</v>
      </c>
      <c r="G1189" s="90"/>
    </row>
    <row r="1190" spans="1:7" ht="15" x14ac:dyDescent="0.25">
      <c r="A1190" s="89">
        <v>4178</v>
      </c>
      <c r="B1190" s="90" t="s">
        <v>14867</v>
      </c>
      <c r="C1190" s="90" t="s">
        <v>14868</v>
      </c>
      <c r="D1190" s="90" t="s">
        <v>14879</v>
      </c>
      <c r="E1190" s="90" t="s">
        <v>14925</v>
      </c>
      <c r="F1190" s="90" t="s">
        <v>340</v>
      </c>
      <c r="G1190" s="90" t="s">
        <v>2508</v>
      </c>
    </row>
    <row r="1191" spans="1:7" ht="15" x14ac:dyDescent="0.25">
      <c r="A1191" s="89">
        <v>4179</v>
      </c>
      <c r="B1191" s="90" t="s">
        <v>14867</v>
      </c>
      <c r="C1191" s="90" t="s">
        <v>14868</v>
      </c>
      <c r="D1191" s="90" t="s">
        <v>14869</v>
      </c>
      <c r="E1191" s="90" t="s">
        <v>14875</v>
      </c>
      <c r="F1191" s="90" t="s">
        <v>1876</v>
      </c>
      <c r="G1191" s="90"/>
    </row>
    <row r="1192" spans="1:7" ht="15" x14ac:dyDescent="0.25">
      <c r="A1192" s="89">
        <v>4180</v>
      </c>
      <c r="B1192" s="90" t="s">
        <v>14867</v>
      </c>
      <c r="C1192" s="90" t="s">
        <v>14868</v>
      </c>
      <c r="D1192" s="90" t="s">
        <v>14869</v>
      </c>
      <c r="E1192" s="90" t="s">
        <v>14875</v>
      </c>
      <c r="F1192" s="90" t="s">
        <v>15028</v>
      </c>
      <c r="G1192" s="90"/>
    </row>
    <row r="1193" spans="1:7" ht="15" x14ac:dyDescent="0.25">
      <c r="A1193" s="89">
        <v>4181</v>
      </c>
      <c r="B1193" s="90" t="s">
        <v>14867</v>
      </c>
      <c r="C1193" s="90" t="s">
        <v>14868</v>
      </c>
      <c r="D1193" s="90" t="s">
        <v>14869</v>
      </c>
      <c r="E1193" s="90" t="s">
        <v>14875</v>
      </c>
      <c r="F1193" s="90" t="s">
        <v>15028</v>
      </c>
      <c r="G1193" s="90"/>
    </row>
    <row r="1194" spans="1:7" ht="15" x14ac:dyDescent="0.25">
      <c r="A1194" s="89">
        <v>4182</v>
      </c>
      <c r="B1194" s="90" t="s">
        <v>14867</v>
      </c>
      <c r="C1194" s="90" t="s">
        <v>14868</v>
      </c>
      <c r="D1194" s="90" t="s">
        <v>14883</v>
      </c>
      <c r="E1194" s="90" t="s">
        <v>14874</v>
      </c>
      <c r="F1194" s="90"/>
      <c r="G1194" s="90"/>
    </row>
    <row r="1195" spans="1:7" ht="15" x14ac:dyDescent="0.25">
      <c r="A1195" s="89">
        <v>4185</v>
      </c>
      <c r="B1195" s="90" t="s">
        <v>14867</v>
      </c>
      <c r="C1195" s="90" t="s">
        <v>14868</v>
      </c>
      <c r="D1195" s="90" t="s">
        <v>14869</v>
      </c>
      <c r="E1195" s="90" t="s">
        <v>14875</v>
      </c>
      <c r="F1195" s="90" t="s">
        <v>1876</v>
      </c>
      <c r="G1195" s="90"/>
    </row>
    <row r="1196" spans="1:7" ht="15" x14ac:dyDescent="0.25">
      <c r="A1196" s="89">
        <v>4186</v>
      </c>
      <c r="B1196" s="90" t="s">
        <v>14867</v>
      </c>
      <c r="C1196" s="90" t="s">
        <v>14868</v>
      </c>
      <c r="D1196" s="90" t="s">
        <v>14869</v>
      </c>
      <c r="E1196" s="90" t="s">
        <v>14875</v>
      </c>
      <c r="F1196" s="90" t="s">
        <v>15028</v>
      </c>
      <c r="G1196" s="90"/>
    </row>
    <row r="1197" spans="1:7" ht="15" x14ac:dyDescent="0.25">
      <c r="A1197" s="89">
        <v>4187</v>
      </c>
      <c r="B1197" s="90" t="s">
        <v>14867</v>
      </c>
      <c r="C1197" s="90" t="s">
        <v>14868</v>
      </c>
      <c r="D1197" s="90" t="s">
        <v>14869</v>
      </c>
      <c r="E1197" s="90" t="s">
        <v>14870</v>
      </c>
      <c r="F1197" s="90"/>
      <c r="G1197" s="90"/>
    </row>
    <row r="1198" spans="1:7" ht="15" x14ac:dyDescent="0.25">
      <c r="A1198" s="89">
        <v>4189</v>
      </c>
      <c r="B1198" s="90" t="s">
        <v>14867</v>
      </c>
      <c r="C1198" s="90" t="s">
        <v>14868</v>
      </c>
      <c r="D1198" s="90" t="s">
        <v>14869</v>
      </c>
      <c r="E1198" s="90" t="s">
        <v>14875</v>
      </c>
      <c r="F1198" s="90" t="s">
        <v>15028</v>
      </c>
      <c r="G1198" s="90"/>
    </row>
    <row r="1199" spans="1:7" ht="15" x14ac:dyDescent="0.25">
      <c r="A1199" s="89">
        <v>4190</v>
      </c>
      <c r="B1199" s="90" t="s">
        <v>14867</v>
      </c>
      <c r="C1199" s="90" t="s">
        <v>14868</v>
      </c>
      <c r="D1199" s="90" t="s">
        <v>14981</v>
      </c>
      <c r="E1199" s="90" t="s">
        <v>14982</v>
      </c>
      <c r="F1199" s="90" t="s">
        <v>15425</v>
      </c>
      <c r="G1199" s="90"/>
    </row>
    <row r="1200" spans="1:7" ht="15" x14ac:dyDescent="0.25">
      <c r="A1200" s="89">
        <v>4194</v>
      </c>
      <c r="B1200" s="90" t="s">
        <v>14867</v>
      </c>
      <c r="C1200" s="90" t="s">
        <v>14868</v>
      </c>
      <c r="D1200" s="90" t="s">
        <v>14869</v>
      </c>
      <c r="E1200" s="90" t="s">
        <v>14875</v>
      </c>
      <c r="F1200" s="90" t="s">
        <v>15275</v>
      </c>
      <c r="G1200" s="90"/>
    </row>
    <row r="1201" spans="1:7" ht="15" x14ac:dyDescent="0.25">
      <c r="A1201" s="89">
        <v>4195</v>
      </c>
      <c r="B1201" s="90" t="s">
        <v>14867</v>
      </c>
      <c r="C1201" s="90" t="s">
        <v>14868</v>
      </c>
      <c r="D1201" s="90" t="s">
        <v>14869</v>
      </c>
      <c r="E1201" s="90" t="s">
        <v>14875</v>
      </c>
      <c r="F1201" s="90" t="s">
        <v>15275</v>
      </c>
      <c r="G1201" s="90"/>
    </row>
    <row r="1202" spans="1:7" ht="15" x14ac:dyDescent="0.25">
      <c r="A1202" s="89">
        <v>4204</v>
      </c>
      <c r="B1202" s="90" t="s">
        <v>14867</v>
      </c>
      <c r="C1202" s="90" t="s">
        <v>14868</v>
      </c>
      <c r="D1202" s="90" t="s">
        <v>14869</v>
      </c>
      <c r="E1202" s="90" t="s">
        <v>14875</v>
      </c>
      <c r="F1202" s="90" t="s">
        <v>15275</v>
      </c>
      <c r="G1202" s="90"/>
    </row>
    <row r="1203" spans="1:7" ht="15" x14ac:dyDescent="0.25">
      <c r="A1203" s="89">
        <v>4211</v>
      </c>
      <c r="B1203" s="90" t="s">
        <v>14867</v>
      </c>
      <c r="C1203" s="90" t="s">
        <v>14868</v>
      </c>
      <c r="D1203" s="90" t="s">
        <v>14920</v>
      </c>
      <c r="E1203" s="90" t="s">
        <v>14974</v>
      </c>
      <c r="F1203" s="90" t="s">
        <v>16009</v>
      </c>
      <c r="G1203" s="90"/>
    </row>
    <row r="1204" spans="1:7" ht="15" x14ac:dyDescent="0.25">
      <c r="A1204" s="89">
        <v>4212</v>
      </c>
      <c r="B1204" s="90" t="s">
        <v>14867</v>
      </c>
      <c r="C1204" s="90" t="s">
        <v>14868</v>
      </c>
      <c r="D1204" s="90" t="s">
        <v>14869</v>
      </c>
      <c r="E1204" s="90" t="s">
        <v>14875</v>
      </c>
      <c r="F1204" s="90" t="s">
        <v>15275</v>
      </c>
      <c r="G1204" s="90"/>
    </row>
    <row r="1205" spans="1:7" ht="15" x14ac:dyDescent="0.25">
      <c r="A1205" s="89">
        <v>4217</v>
      </c>
      <c r="B1205" s="90" t="s">
        <v>14867</v>
      </c>
      <c r="C1205" s="90" t="s">
        <v>14868</v>
      </c>
      <c r="D1205" s="90" t="s">
        <v>14883</v>
      </c>
      <c r="E1205" s="90" t="s">
        <v>14874</v>
      </c>
      <c r="F1205" s="90"/>
      <c r="G1205" s="90" t="s">
        <v>1025</v>
      </c>
    </row>
    <row r="1206" spans="1:7" ht="15" x14ac:dyDescent="0.25">
      <c r="A1206" s="89">
        <v>4219</v>
      </c>
      <c r="B1206" s="90" t="s">
        <v>14867</v>
      </c>
      <c r="C1206" s="90" t="s">
        <v>14868</v>
      </c>
      <c r="D1206" s="90" t="s">
        <v>14869</v>
      </c>
      <c r="E1206" s="90" t="s">
        <v>14875</v>
      </c>
      <c r="F1206" s="90" t="s">
        <v>15275</v>
      </c>
      <c r="G1206" s="90"/>
    </row>
    <row r="1207" spans="1:7" ht="15" x14ac:dyDescent="0.25">
      <c r="A1207" s="89">
        <v>4220</v>
      </c>
      <c r="B1207" s="90" t="s">
        <v>14867</v>
      </c>
      <c r="C1207" s="90" t="s">
        <v>14868</v>
      </c>
      <c r="D1207" s="90" t="s">
        <v>14907</v>
      </c>
      <c r="E1207" s="90" t="s">
        <v>15198</v>
      </c>
      <c r="F1207" s="90" t="s">
        <v>15188</v>
      </c>
      <c r="G1207" s="90" t="s">
        <v>1025</v>
      </c>
    </row>
    <row r="1208" spans="1:7" ht="15" x14ac:dyDescent="0.25">
      <c r="A1208" s="89">
        <v>4226</v>
      </c>
      <c r="B1208" s="90" t="s">
        <v>14867</v>
      </c>
      <c r="C1208" s="90" t="s">
        <v>14868</v>
      </c>
      <c r="D1208" s="90" t="s">
        <v>14869</v>
      </c>
      <c r="E1208" s="90" t="s">
        <v>14869</v>
      </c>
      <c r="F1208" s="90"/>
      <c r="G1208" s="90"/>
    </row>
    <row r="1209" spans="1:7" ht="15" x14ac:dyDescent="0.25">
      <c r="A1209" s="89">
        <v>4231</v>
      </c>
      <c r="B1209" s="90" t="s">
        <v>14867</v>
      </c>
      <c r="C1209" s="90" t="s">
        <v>14868</v>
      </c>
      <c r="D1209" s="90" t="s">
        <v>14920</v>
      </c>
      <c r="E1209" s="90" t="s">
        <v>14974</v>
      </c>
      <c r="F1209" s="90" t="s">
        <v>16009</v>
      </c>
      <c r="G1209" s="90"/>
    </row>
    <row r="1210" spans="1:7" ht="15" x14ac:dyDescent="0.25">
      <c r="A1210" s="89">
        <v>4235</v>
      </c>
      <c r="B1210" s="90" t="s">
        <v>14867</v>
      </c>
      <c r="C1210" s="90" t="s">
        <v>14868</v>
      </c>
      <c r="D1210" s="90" t="s">
        <v>14869</v>
      </c>
      <c r="E1210" s="90" t="s">
        <v>14869</v>
      </c>
      <c r="F1210" s="90"/>
      <c r="G1210" s="90"/>
    </row>
    <row r="1211" spans="1:7" ht="15" x14ac:dyDescent="0.25">
      <c r="A1211" s="89">
        <v>4236</v>
      </c>
      <c r="B1211" s="90" t="s">
        <v>14867</v>
      </c>
      <c r="C1211" s="90" t="s">
        <v>14868</v>
      </c>
      <c r="D1211" s="90" t="s">
        <v>14869</v>
      </c>
      <c r="E1211" s="90" t="s">
        <v>14869</v>
      </c>
      <c r="F1211" s="90"/>
      <c r="G1211" s="90"/>
    </row>
    <row r="1212" spans="1:7" ht="15" x14ac:dyDescent="0.25">
      <c r="A1212" s="89">
        <v>4238</v>
      </c>
      <c r="B1212" s="90" t="s">
        <v>14867</v>
      </c>
      <c r="C1212" s="90" t="s">
        <v>14868</v>
      </c>
      <c r="D1212" s="90" t="s">
        <v>14869</v>
      </c>
      <c r="E1212" s="90" t="s">
        <v>14870</v>
      </c>
      <c r="F1212" s="90"/>
      <c r="G1212" s="90"/>
    </row>
    <row r="1213" spans="1:7" ht="15" x14ac:dyDescent="0.25">
      <c r="A1213" s="89">
        <v>4241</v>
      </c>
      <c r="B1213" s="90" t="s">
        <v>14867</v>
      </c>
      <c r="C1213" s="90" t="s">
        <v>14868</v>
      </c>
      <c r="D1213" s="90" t="s">
        <v>14981</v>
      </c>
      <c r="E1213" s="90" t="s">
        <v>14982</v>
      </c>
      <c r="F1213" s="90" t="s">
        <v>15425</v>
      </c>
      <c r="G1213" s="90" t="s">
        <v>2508</v>
      </c>
    </row>
    <row r="1214" spans="1:7" ht="15" x14ac:dyDescent="0.25">
      <c r="A1214" s="89">
        <v>4259</v>
      </c>
      <c r="B1214" s="90" t="s">
        <v>14867</v>
      </c>
      <c r="C1214" s="90" t="s">
        <v>14868</v>
      </c>
      <c r="D1214" s="90" t="s">
        <v>14869</v>
      </c>
      <c r="E1214" s="90" t="s">
        <v>14875</v>
      </c>
      <c r="F1214" s="90" t="s">
        <v>1876</v>
      </c>
      <c r="G1214" s="90"/>
    </row>
    <row r="1215" spans="1:7" ht="15" x14ac:dyDescent="0.25">
      <c r="A1215" s="89">
        <v>4260</v>
      </c>
      <c r="B1215" s="90" t="s">
        <v>14867</v>
      </c>
      <c r="C1215" s="90" t="s">
        <v>14868</v>
      </c>
      <c r="D1215" s="90" t="s">
        <v>14869</v>
      </c>
      <c r="E1215" s="90" t="s">
        <v>14875</v>
      </c>
      <c r="F1215" s="90" t="s">
        <v>1876</v>
      </c>
      <c r="G1215" s="90"/>
    </row>
    <row r="1216" spans="1:7" ht="15" x14ac:dyDescent="0.25">
      <c r="A1216" s="89">
        <v>4265</v>
      </c>
      <c r="B1216" s="90" t="s">
        <v>14867</v>
      </c>
      <c r="C1216" s="90" t="s">
        <v>14868</v>
      </c>
      <c r="D1216" s="90" t="s">
        <v>14883</v>
      </c>
      <c r="E1216" s="90" t="s">
        <v>14874</v>
      </c>
      <c r="F1216" s="90"/>
      <c r="G1216" s="90" t="s">
        <v>1025</v>
      </c>
    </row>
    <row r="1217" spans="1:7" ht="15" x14ac:dyDescent="0.25">
      <c r="A1217" s="89">
        <v>4266</v>
      </c>
      <c r="B1217" s="90" t="s">
        <v>14867</v>
      </c>
      <c r="C1217" s="90" t="s">
        <v>14868</v>
      </c>
      <c r="D1217" s="90" t="s">
        <v>14883</v>
      </c>
      <c r="E1217" s="90" t="s">
        <v>14874</v>
      </c>
      <c r="F1217" s="90"/>
      <c r="G1217" s="90" t="s">
        <v>1025</v>
      </c>
    </row>
    <row r="1218" spans="1:7" ht="15" x14ac:dyDescent="0.25">
      <c r="A1218" s="89">
        <v>4268</v>
      </c>
      <c r="B1218" s="90" t="s">
        <v>14867</v>
      </c>
      <c r="C1218" s="90" t="s">
        <v>14868</v>
      </c>
      <c r="D1218" s="90" t="s">
        <v>14883</v>
      </c>
      <c r="E1218" s="90" t="s">
        <v>14874</v>
      </c>
      <c r="F1218" s="90"/>
      <c r="G1218" s="90"/>
    </row>
    <row r="1219" spans="1:7" ht="15" x14ac:dyDescent="0.25">
      <c r="A1219" s="89">
        <v>4275</v>
      </c>
      <c r="B1219" s="90" t="s">
        <v>14867</v>
      </c>
      <c r="C1219" s="90" t="s">
        <v>14868</v>
      </c>
      <c r="D1219" s="90" t="s">
        <v>14879</v>
      </c>
      <c r="E1219" s="90" t="s">
        <v>14925</v>
      </c>
      <c r="F1219" s="90" t="s">
        <v>340</v>
      </c>
      <c r="G1219" s="90" t="s">
        <v>1025</v>
      </c>
    </row>
    <row r="1220" spans="1:7" ht="15" x14ac:dyDescent="0.25">
      <c r="A1220" s="89">
        <v>4281</v>
      </c>
      <c r="B1220" s="90" t="s">
        <v>14867</v>
      </c>
      <c r="C1220" s="90" t="s">
        <v>14868</v>
      </c>
      <c r="D1220" s="90" t="s">
        <v>14869</v>
      </c>
      <c r="E1220" s="90" t="s">
        <v>14875</v>
      </c>
      <c r="F1220" s="90" t="s">
        <v>1867</v>
      </c>
      <c r="G1220" s="90"/>
    </row>
    <row r="1221" spans="1:7" ht="15" x14ac:dyDescent="0.25">
      <c r="A1221" s="89">
        <v>4291</v>
      </c>
      <c r="B1221" s="90" t="s">
        <v>14867</v>
      </c>
      <c r="C1221" s="90" t="s">
        <v>14868</v>
      </c>
      <c r="D1221" s="90" t="s">
        <v>14869</v>
      </c>
      <c r="E1221" s="90" t="s">
        <v>14870</v>
      </c>
      <c r="F1221" s="90"/>
      <c r="G1221" s="90"/>
    </row>
    <row r="1222" spans="1:7" ht="15" x14ac:dyDescent="0.25">
      <c r="A1222" s="89">
        <v>4294</v>
      </c>
      <c r="B1222" s="90" t="s">
        <v>14867</v>
      </c>
      <c r="C1222" s="90" t="s">
        <v>14868</v>
      </c>
      <c r="D1222" s="90" t="s">
        <v>14879</v>
      </c>
      <c r="E1222" s="90" t="s">
        <v>14925</v>
      </c>
      <c r="F1222" s="90" t="s">
        <v>14971</v>
      </c>
      <c r="G1222" s="90"/>
    </row>
    <row r="1223" spans="1:7" ht="15" x14ac:dyDescent="0.25">
      <c r="A1223" s="89">
        <v>4295</v>
      </c>
      <c r="B1223" s="90" t="s">
        <v>14867</v>
      </c>
      <c r="C1223" s="90" t="s">
        <v>14868</v>
      </c>
      <c r="D1223" s="90" t="s">
        <v>14907</v>
      </c>
      <c r="E1223" s="90" t="s">
        <v>14908</v>
      </c>
      <c r="F1223" s="90" t="s">
        <v>14909</v>
      </c>
      <c r="G1223" s="90"/>
    </row>
    <row r="1224" spans="1:7" ht="15" x14ac:dyDescent="0.25">
      <c r="A1224" s="89">
        <v>4299</v>
      </c>
      <c r="B1224" s="90" t="s">
        <v>14867</v>
      </c>
      <c r="C1224" s="90" t="s">
        <v>14868</v>
      </c>
      <c r="D1224" s="90" t="s">
        <v>14879</v>
      </c>
      <c r="E1224" s="90" t="s">
        <v>14925</v>
      </c>
      <c r="F1224" s="90" t="s">
        <v>15019</v>
      </c>
      <c r="G1224" s="90"/>
    </row>
    <row r="1225" spans="1:7" ht="15" x14ac:dyDescent="0.25">
      <c r="A1225" s="89">
        <v>4301</v>
      </c>
      <c r="B1225" s="90" t="s">
        <v>14867</v>
      </c>
      <c r="C1225" s="90" t="s">
        <v>14868</v>
      </c>
      <c r="D1225" s="90" t="s">
        <v>14879</v>
      </c>
      <c r="E1225" s="90" t="s">
        <v>14886</v>
      </c>
      <c r="F1225" s="90" t="s">
        <v>15017</v>
      </c>
      <c r="G1225" s="90"/>
    </row>
    <row r="1226" spans="1:7" ht="15" x14ac:dyDescent="0.25">
      <c r="A1226" s="89">
        <v>4305</v>
      </c>
      <c r="B1226" s="90" t="s">
        <v>14867</v>
      </c>
      <c r="C1226" s="90" t="s">
        <v>14868</v>
      </c>
      <c r="D1226" s="90" t="s">
        <v>14879</v>
      </c>
      <c r="E1226" s="90" t="s">
        <v>14886</v>
      </c>
      <c r="F1226" s="90" t="s">
        <v>15227</v>
      </c>
      <c r="G1226" s="90"/>
    </row>
    <row r="1227" spans="1:7" ht="15" x14ac:dyDescent="0.25">
      <c r="A1227" s="89">
        <v>4324</v>
      </c>
      <c r="B1227" s="90" t="s">
        <v>14867</v>
      </c>
      <c r="C1227" s="90" t="s">
        <v>14868</v>
      </c>
      <c r="D1227" s="90" t="s">
        <v>14879</v>
      </c>
      <c r="E1227" s="90" t="s">
        <v>14890</v>
      </c>
      <c r="F1227" s="90" t="s">
        <v>15018</v>
      </c>
      <c r="G1227" s="90"/>
    </row>
    <row r="1228" spans="1:7" ht="15" x14ac:dyDescent="0.25">
      <c r="A1228" s="89">
        <v>4332</v>
      </c>
      <c r="B1228" s="90" t="s">
        <v>14867</v>
      </c>
      <c r="C1228" s="90" t="s">
        <v>14868</v>
      </c>
      <c r="D1228" s="90" t="s">
        <v>14907</v>
      </c>
      <c r="E1228" s="90" t="s">
        <v>14908</v>
      </c>
      <c r="F1228" s="90" t="s">
        <v>14909</v>
      </c>
      <c r="G1228" s="90"/>
    </row>
    <row r="1229" spans="1:7" ht="15" x14ac:dyDescent="0.25">
      <c r="A1229" s="89">
        <v>4334</v>
      </c>
      <c r="B1229" s="90" t="s">
        <v>14867</v>
      </c>
      <c r="C1229" s="90" t="s">
        <v>14868</v>
      </c>
      <c r="D1229" s="90" t="s">
        <v>14879</v>
      </c>
      <c r="E1229" s="90" t="s">
        <v>14925</v>
      </c>
      <c r="F1229" s="90" t="s">
        <v>14926</v>
      </c>
      <c r="G1229" s="90"/>
    </row>
    <row r="1230" spans="1:7" ht="15" x14ac:dyDescent="0.25">
      <c r="A1230" s="89">
        <v>4335</v>
      </c>
      <c r="B1230" s="90" t="s">
        <v>14867</v>
      </c>
      <c r="C1230" s="90" t="s">
        <v>14868</v>
      </c>
      <c r="D1230" s="90" t="s">
        <v>14879</v>
      </c>
      <c r="E1230" s="90" t="s">
        <v>14925</v>
      </c>
      <c r="F1230" s="90" t="s">
        <v>15019</v>
      </c>
      <c r="G1230" s="90"/>
    </row>
    <row r="1231" spans="1:7" ht="15" x14ac:dyDescent="0.25">
      <c r="A1231" s="89">
        <v>4337</v>
      </c>
      <c r="B1231" s="90" t="s">
        <v>14867</v>
      </c>
      <c r="C1231" s="90" t="s">
        <v>14868</v>
      </c>
      <c r="D1231" s="90" t="s">
        <v>14879</v>
      </c>
      <c r="E1231" s="90" t="s">
        <v>14925</v>
      </c>
      <c r="F1231" s="90" t="s">
        <v>15019</v>
      </c>
      <c r="G1231" s="90"/>
    </row>
    <row r="1232" spans="1:7" ht="15" x14ac:dyDescent="0.25">
      <c r="A1232" s="89">
        <v>4338</v>
      </c>
      <c r="B1232" s="90" t="s">
        <v>14867</v>
      </c>
      <c r="C1232" s="90" t="s">
        <v>14868</v>
      </c>
      <c r="D1232" s="90" t="s">
        <v>14883</v>
      </c>
      <c r="E1232" s="90" t="s">
        <v>14874</v>
      </c>
      <c r="F1232" s="90"/>
      <c r="G1232" s="90" t="s">
        <v>1025</v>
      </c>
    </row>
    <row r="1233" spans="1:7" ht="15" x14ac:dyDescent="0.25">
      <c r="A1233" s="89">
        <v>4347</v>
      </c>
      <c r="B1233" s="90" t="s">
        <v>14867</v>
      </c>
      <c r="C1233" s="90" t="s">
        <v>14868</v>
      </c>
      <c r="D1233" s="90" t="s">
        <v>14895</v>
      </c>
      <c r="E1233" s="90" t="s">
        <v>14901</v>
      </c>
      <c r="F1233" s="90"/>
      <c r="G1233" s="90"/>
    </row>
    <row r="1234" spans="1:7" ht="15" x14ac:dyDescent="0.25">
      <c r="A1234" s="89">
        <v>4348</v>
      </c>
      <c r="B1234" s="90" t="s">
        <v>14867</v>
      </c>
      <c r="C1234" s="90" t="s">
        <v>14868</v>
      </c>
      <c r="D1234" s="90" t="s">
        <v>14907</v>
      </c>
      <c r="E1234" s="90" t="s">
        <v>14907</v>
      </c>
      <c r="F1234" s="90"/>
      <c r="G1234" s="90" t="s">
        <v>1025</v>
      </c>
    </row>
    <row r="1235" spans="1:7" ht="15" x14ac:dyDescent="0.25">
      <c r="A1235" s="89">
        <v>4352</v>
      </c>
      <c r="B1235" s="90" t="s">
        <v>14867</v>
      </c>
      <c r="C1235" s="90" t="s">
        <v>14868</v>
      </c>
      <c r="D1235" s="90" t="s">
        <v>14869</v>
      </c>
      <c r="E1235" s="90" t="s">
        <v>14869</v>
      </c>
      <c r="F1235" s="90"/>
      <c r="G1235" s="90"/>
    </row>
    <row r="1236" spans="1:7" ht="15" x14ac:dyDescent="0.25">
      <c r="A1236" s="89">
        <v>4360</v>
      </c>
      <c r="B1236" s="90" t="s">
        <v>14867</v>
      </c>
      <c r="C1236" s="90" t="s">
        <v>14868</v>
      </c>
      <c r="D1236" s="90" t="s">
        <v>14883</v>
      </c>
      <c r="E1236" s="90" t="s">
        <v>14874</v>
      </c>
      <c r="F1236" s="90" t="s">
        <v>1863</v>
      </c>
      <c r="G1236" s="90"/>
    </row>
    <row r="1237" spans="1:7" ht="15" x14ac:dyDescent="0.25">
      <c r="A1237" s="89">
        <v>4361</v>
      </c>
      <c r="B1237" s="90" t="s">
        <v>14867</v>
      </c>
      <c r="C1237" s="90" t="s">
        <v>14868</v>
      </c>
      <c r="D1237" s="90" t="s">
        <v>14883</v>
      </c>
      <c r="E1237" s="90" t="s">
        <v>14874</v>
      </c>
      <c r="F1237" s="90" t="s">
        <v>16016</v>
      </c>
      <c r="G1237" s="90"/>
    </row>
    <row r="1238" spans="1:7" ht="15" x14ac:dyDescent="0.25">
      <c r="A1238" s="89">
        <v>4367</v>
      </c>
      <c r="B1238" s="90" t="s">
        <v>14867</v>
      </c>
      <c r="C1238" s="90" t="s">
        <v>14868</v>
      </c>
      <c r="D1238" s="90" t="s">
        <v>14943</v>
      </c>
      <c r="E1238" s="90" t="s">
        <v>15008</v>
      </c>
      <c r="F1238" s="90"/>
      <c r="G1238" s="90"/>
    </row>
    <row r="1239" spans="1:7" ht="15" x14ac:dyDescent="0.25">
      <c r="A1239" s="89">
        <v>4372</v>
      </c>
      <c r="B1239" s="90" t="s">
        <v>14867</v>
      </c>
      <c r="C1239" s="90" t="s">
        <v>14868</v>
      </c>
      <c r="D1239" s="90" t="s">
        <v>14920</v>
      </c>
      <c r="E1239" s="90" t="s">
        <v>14921</v>
      </c>
      <c r="F1239" s="90" t="s">
        <v>16050</v>
      </c>
      <c r="G1239" s="90"/>
    </row>
    <row r="1240" spans="1:7" ht="15" x14ac:dyDescent="0.25">
      <c r="A1240" s="89">
        <v>4375</v>
      </c>
      <c r="B1240" s="90" t="s">
        <v>14867</v>
      </c>
      <c r="C1240" s="90" t="s">
        <v>14868</v>
      </c>
      <c r="D1240" s="90" t="s">
        <v>14920</v>
      </c>
      <c r="E1240" s="90" t="s">
        <v>14921</v>
      </c>
      <c r="F1240" s="90" t="s">
        <v>16050</v>
      </c>
      <c r="G1240" s="90"/>
    </row>
    <row r="1241" spans="1:7" ht="15" x14ac:dyDescent="0.25">
      <c r="A1241" s="89">
        <v>4377</v>
      </c>
      <c r="B1241" s="90" t="s">
        <v>14867</v>
      </c>
      <c r="C1241" s="90" t="s">
        <v>14868</v>
      </c>
      <c r="D1241" s="90" t="s">
        <v>14920</v>
      </c>
      <c r="E1241" s="90" t="s">
        <v>14974</v>
      </c>
      <c r="F1241" s="90" t="s">
        <v>16077</v>
      </c>
      <c r="G1241" s="90"/>
    </row>
    <row r="1242" spans="1:7" ht="15" x14ac:dyDescent="0.25">
      <c r="A1242" s="89">
        <v>4379</v>
      </c>
      <c r="B1242" s="90" t="s">
        <v>14867</v>
      </c>
      <c r="C1242" s="90" t="s">
        <v>14868</v>
      </c>
      <c r="D1242" s="90" t="s">
        <v>14943</v>
      </c>
      <c r="E1242" s="90" t="s">
        <v>15008</v>
      </c>
      <c r="F1242" s="90"/>
      <c r="G1242" s="90"/>
    </row>
    <row r="1243" spans="1:7" ht="15" x14ac:dyDescent="0.25">
      <c r="A1243" s="89">
        <v>4383</v>
      </c>
      <c r="B1243" s="90" t="s">
        <v>14867</v>
      </c>
      <c r="C1243" s="90" t="s">
        <v>14868</v>
      </c>
      <c r="D1243" s="90" t="s">
        <v>14869</v>
      </c>
      <c r="E1243" s="90" t="s">
        <v>14870</v>
      </c>
      <c r="F1243" s="90" t="s">
        <v>15039</v>
      </c>
      <c r="G1243" s="90"/>
    </row>
    <row r="1244" spans="1:7" ht="15" x14ac:dyDescent="0.25">
      <c r="A1244" s="89">
        <v>4387</v>
      </c>
      <c r="B1244" s="90" t="s">
        <v>14867</v>
      </c>
      <c r="C1244" s="90" t="s">
        <v>14868</v>
      </c>
      <c r="D1244" s="90" t="s">
        <v>14907</v>
      </c>
      <c r="E1244" s="90" t="s">
        <v>15034</v>
      </c>
      <c r="F1244" s="90"/>
      <c r="G1244" s="90"/>
    </row>
    <row r="1245" spans="1:7" ht="15" x14ac:dyDescent="0.25">
      <c r="A1245" s="89">
        <v>4388</v>
      </c>
      <c r="B1245" s="90" t="s">
        <v>14867</v>
      </c>
      <c r="C1245" s="90" t="s">
        <v>14868</v>
      </c>
      <c r="D1245" s="90" t="s">
        <v>15012</v>
      </c>
      <c r="E1245" s="90" t="s">
        <v>15012</v>
      </c>
      <c r="F1245" s="90"/>
      <c r="G1245" s="90"/>
    </row>
    <row r="1246" spans="1:7" ht="15" x14ac:dyDescent="0.25">
      <c r="A1246" s="89">
        <v>4395</v>
      </c>
      <c r="B1246" s="90" t="s">
        <v>14867</v>
      </c>
      <c r="C1246" s="90" t="s">
        <v>14868</v>
      </c>
      <c r="D1246" s="90" t="s">
        <v>14981</v>
      </c>
      <c r="E1246" s="90" t="s">
        <v>14982</v>
      </c>
      <c r="F1246" s="90" t="s">
        <v>16014</v>
      </c>
      <c r="G1246" s="90"/>
    </row>
    <row r="1247" spans="1:7" ht="15" x14ac:dyDescent="0.25">
      <c r="A1247" s="89">
        <v>4396</v>
      </c>
      <c r="B1247" s="90" t="s">
        <v>14867</v>
      </c>
      <c r="C1247" s="90" t="s">
        <v>14868</v>
      </c>
      <c r="D1247" s="90" t="s">
        <v>14869</v>
      </c>
      <c r="E1247" s="90" t="s">
        <v>14870</v>
      </c>
      <c r="F1247" s="90" t="s">
        <v>16078</v>
      </c>
      <c r="G1247" s="90"/>
    </row>
    <row r="1248" spans="1:7" ht="15" x14ac:dyDescent="0.25">
      <c r="A1248" s="89">
        <v>4402</v>
      </c>
      <c r="B1248" s="90" t="s">
        <v>14867</v>
      </c>
      <c r="C1248" s="90" t="s">
        <v>14868</v>
      </c>
      <c r="D1248" s="90" t="s">
        <v>14943</v>
      </c>
      <c r="E1248" s="90" t="s">
        <v>15008</v>
      </c>
      <c r="F1248" s="90" t="s">
        <v>15009</v>
      </c>
      <c r="G1248" s="90"/>
    </row>
    <row r="1249" spans="1:7" ht="15" x14ac:dyDescent="0.25">
      <c r="A1249" s="89">
        <v>4403</v>
      </c>
      <c r="B1249" s="90" t="s">
        <v>14867</v>
      </c>
      <c r="C1249" s="90" t="s">
        <v>14868</v>
      </c>
      <c r="D1249" s="90" t="s">
        <v>14879</v>
      </c>
      <c r="E1249" s="90" t="s">
        <v>14890</v>
      </c>
      <c r="F1249" s="90" t="s">
        <v>15018</v>
      </c>
      <c r="G1249" s="90"/>
    </row>
    <row r="1250" spans="1:7" ht="15" x14ac:dyDescent="0.25">
      <c r="A1250" s="89">
        <v>4404</v>
      </c>
      <c r="B1250" s="90" t="s">
        <v>14867</v>
      </c>
      <c r="C1250" s="90" t="s">
        <v>14868</v>
      </c>
      <c r="D1250" s="90" t="s">
        <v>14879</v>
      </c>
      <c r="E1250" s="90" t="s">
        <v>14886</v>
      </c>
      <c r="F1250" s="90" t="s">
        <v>14887</v>
      </c>
      <c r="G1250" s="90"/>
    </row>
    <row r="1251" spans="1:7" ht="15" x14ac:dyDescent="0.25">
      <c r="A1251" s="89">
        <v>4405</v>
      </c>
      <c r="B1251" s="90" t="s">
        <v>14867</v>
      </c>
      <c r="C1251" s="90" t="s">
        <v>14868</v>
      </c>
      <c r="D1251" s="90" t="s">
        <v>14920</v>
      </c>
      <c r="E1251" s="90" t="s">
        <v>14921</v>
      </c>
      <c r="F1251" s="90" t="s">
        <v>15044</v>
      </c>
      <c r="G1251" s="90"/>
    </row>
    <row r="1252" spans="1:7" ht="15" x14ac:dyDescent="0.25">
      <c r="A1252" s="89">
        <v>4408</v>
      </c>
      <c r="B1252" s="90" t="s">
        <v>14867</v>
      </c>
      <c r="C1252" s="90" t="s">
        <v>14868</v>
      </c>
      <c r="D1252" s="90" t="s">
        <v>14879</v>
      </c>
      <c r="E1252" s="90" t="s">
        <v>14925</v>
      </c>
      <c r="F1252" s="90" t="s">
        <v>1699</v>
      </c>
      <c r="G1252" s="90"/>
    </row>
    <row r="1253" spans="1:7" ht="15" x14ac:dyDescent="0.25">
      <c r="A1253" s="89">
        <v>4409</v>
      </c>
      <c r="B1253" s="90" t="s">
        <v>14867</v>
      </c>
      <c r="C1253" s="90" t="s">
        <v>14868</v>
      </c>
      <c r="D1253" s="90" t="s">
        <v>14920</v>
      </c>
      <c r="E1253" s="90" t="s">
        <v>14921</v>
      </c>
      <c r="F1253" s="90" t="s">
        <v>14922</v>
      </c>
      <c r="G1253" s="90"/>
    </row>
    <row r="1254" spans="1:7" ht="15" x14ac:dyDescent="0.25">
      <c r="A1254" s="89">
        <v>4410</v>
      </c>
      <c r="B1254" s="90" t="s">
        <v>14867</v>
      </c>
      <c r="C1254" s="90" t="s">
        <v>14868</v>
      </c>
      <c r="D1254" s="90" t="s">
        <v>14869</v>
      </c>
      <c r="E1254" s="90" t="s">
        <v>14875</v>
      </c>
      <c r="F1254" s="90" t="s">
        <v>4920</v>
      </c>
      <c r="G1254" s="90"/>
    </row>
    <row r="1255" spans="1:7" ht="15" x14ac:dyDescent="0.25">
      <c r="A1255" s="89">
        <v>4427</v>
      </c>
      <c r="B1255" s="90" t="s">
        <v>14867</v>
      </c>
      <c r="C1255" s="90" t="s">
        <v>14868</v>
      </c>
      <c r="D1255" s="90" t="s">
        <v>14879</v>
      </c>
      <c r="E1255" s="90" t="s">
        <v>14925</v>
      </c>
      <c r="F1255" s="90" t="s">
        <v>340</v>
      </c>
      <c r="G1255" s="90"/>
    </row>
    <row r="1256" spans="1:7" ht="15" x14ac:dyDescent="0.25">
      <c r="A1256" s="89">
        <v>4428</v>
      </c>
      <c r="B1256" s="90" t="s">
        <v>14867</v>
      </c>
      <c r="C1256" s="90" t="s">
        <v>14868</v>
      </c>
      <c r="D1256" s="90" t="s">
        <v>14879</v>
      </c>
      <c r="E1256" s="90" t="s">
        <v>14925</v>
      </c>
      <c r="F1256" s="90" t="s">
        <v>340</v>
      </c>
      <c r="G1256" s="90"/>
    </row>
    <row r="1257" spans="1:7" ht="15" x14ac:dyDescent="0.25">
      <c r="A1257" s="89">
        <v>4429</v>
      </c>
      <c r="B1257" s="90" t="s">
        <v>14867</v>
      </c>
      <c r="C1257" s="90" t="s">
        <v>14868</v>
      </c>
      <c r="D1257" s="90" t="s">
        <v>14879</v>
      </c>
      <c r="E1257" s="90" t="s">
        <v>14925</v>
      </c>
      <c r="F1257" s="90" t="s">
        <v>340</v>
      </c>
      <c r="G1257" s="90"/>
    </row>
    <row r="1258" spans="1:7" ht="15" x14ac:dyDescent="0.25">
      <c r="A1258" s="89">
        <v>4430</v>
      </c>
      <c r="B1258" s="90" t="s">
        <v>14867</v>
      </c>
      <c r="C1258" s="90" t="s">
        <v>14868</v>
      </c>
      <c r="D1258" s="90" t="s">
        <v>14879</v>
      </c>
      <c r="E1258" s="90" t="s">
        <v>14925</v>
      </c>
      <c r="F1258" s="90" t="s">
        <v>14971</v>
      </c>
      <c r="G1258" s="90"/>
    </row>
    <row r="1259" spans="1:7" ht="15" x14ac:dyDescent="0.25">
      <c r="A1259" s="89">
        <v>4431</v>
      </c>
      <c r="B1259" s="90" t="s">
        <v>14867</v>
      </c>
      <c r="C1259" s="90" t="s">
        <v>14868</v>
      </c>
      <c r="D1259" s="90" t="s">
        <v>14879</v>
      </c>
      <c r="E1259" s="90" t="s">
        <v>14925</v>
      </c>
      <c r="F1259" s="90" t="s">
        <v>14926</v>
      </c>
      <c r="G1259" s="90"/>
    </row>
    <row r="1260" spans="1:7" ht="15" x14ac:dyDescent="0.25">
      <c r="A1260" s="89">
        <v>4432</v>
      </c>
      <c r="B1260" s="90" t="s">
        <v>14867</v>
      </c>
      <c r="C1260" s="90" t="s">
        <v>14868</v>
      </c>
      <c r="D1260" s="90" t="s">
        <v>14879</v>
      </c>
      <c r="E1260" s="90" t="s">
        <v>14925</v>
      </c>
      <c r="F1260" s="90" t="s">
        <v>340</v>
      </c>
      <c r="G1260" s="90"/>
    </row>
    <row r="1261" spans="1:7" ht="15" x14ac:dyDescent="0.25">
      <c r="A1261" s="89">
        <v>4433</v>
      </c>
      <c r="B1261" s="90" t="s">
        <v>14867</v>
      </c>
      <c r="C1261" s="90" t="s">
        <v>14868</v>
      </c>
      <c r="D1261" s="90" t="s">
        <v>14879</v>
      </c>
      <c r="E1261" s="90" t="s">
        <v>14925</v>
      </c>
      <c r="F1261" s="90" t="s">
        <v>340</v>
      </c>
      <c r="G1261" s="90"/>
    </row>
    <row r="1262" spans="1:7" ht="15" x14ac:dyDescent="0.25">
      <c r="A1262" s="89">
        <v>4434</v>
      </c>
      <c r="B1262" s="90" t="s">
        <v>14867</v>
      </c>
      <c r="C1262" s="90" t="s">
        <v>14868</v>
      </c>
      <c r="D1262" s="90" t="s">
        <v>14879</v>
      </c>
      <c r="E1262" s="90" t="s">
        <v>14925</v>
      </c>
      <c r="F1262" s="90" t="s">
        <v>340</v>
      </c>
      <c r="G1262" s="90"/>
    </row>
    <row r="1263" spans="1:7" ht="15" x14ac:dyDescent="0.25">
      <c r="A1263" s="89">
        <v>4435</v>
      </c>
      <c r="B1263" s="90" t="s">
        <v>14867</v>
      </c>
      <c r="C1263" s="90" t="s">
        <v>14868</v>
      </c>
      <c r="D1263" s="90" t="s">
        <v>14879</v>
      </c>
      <c r="E1263" s="90" t="s">
        <v>14925</v>
      </c>
      <c r="F1263" s="90" t="s">
        <v>340</v>
      </c>
      <c r="G1263" s="90" t="s">
        <v>1025</v>
      </c>
    </row>
    <row r="1264" spans="1:7" ht="15" x14ac:dyDescent="0.25">
      <c r="A1264" s="89">
        <v>4436</v>
      </c>
      <c r="B1264" s="90" t="s">
        <v>14867</v>
      </c>
      <c r="C1264" s="90" t="s">
        <v>14868</v>
      </c>
      <c r="D1264" s="90" t="s">
        <v>14879</v>
      </c>
      <c r="E1264" s="90" t="s">
        <v>14925</v>
      </c>
      <c r="F1264" s="90" t="s">
        <v>340</v>
      </c>
      <c r="G1264" s="90"/>
    </row>
    <row r="1265" spans="1:7" ht="15" x14ac:dyDescent="0.25">
      <c r="A1265" s="89">
        <v>4437</v>
      </c>
      <c r="B1265" s="90" t="s">
        <v>14867</v>
      </c>
      <c r="C1265" s="90" t="s">
        <v>14868</v>
      </c>
      <c r="D1265" s="90" t="s">
        <v>14879</v>
      </c>
      <c r="E1265" s="90" t="s">
        <v>14925</v>
      </c>
      <c r="F1265" s="90" t="s">
        <v>340</v>
      </c>
      <c r="G1265" s="90"/>
    </row>
    <row r="1266" spans="1:7" ht="15" x14ac:dyDescent="0.25">
      <c r="A1266" s="89">
        <v>4438</v>
      </c>
      <c r="B1266" s="90" t="s">
        <v>14867</v>
      </c>
      <c r="C1266" s="90" t="s">
        <v>14868</v>
      </c>
      <c r="D1266" s="90" t="s">
        <v>14879</v>
      </c>
      <c r="E1266" s="90" t="s">
        <v>14925</v>
      </c>
      <c r="F1266" s="90" t="s">
        <v>340</v>
      </c>
      <c r="G1266" s="90"/>
    </row>
    <row r="1267" spans="1:7" ht="15" x14ac:dyDescent="0.25">
      <c r="A1267" s="89">
        <v>4439</v>
      </c>
      <c r="B1267" s="90" t="s">
        <v>14867</v>
      </c>
      <c r="C1267" s="90" t="s">
        <v>14868</v>
      </c>
      <c r="D1267" s="90" t="s">
        <v>14879</v>
      </c>
      <c r="E1267" s="90" t="s">
        <v>14925</v>
      </c>
      <c r="F1267" s="90" t="s">
        <v>340</v>
      </c>
      <c r="G1267" s="90"/>
    </row>
    <row r="1268" spans="1:7" ht="15" x14ac:dyDescent="0.25">
      <c r="A1268" s="89">
        <v>4440</v>
      </c>
      <c r="B1268" s="90" t="s">
        <v>14867</v>
      </c>
      <c r="C1268" s="90" t="s">
        <v>14868</v>
      </c>
      <c r="D1268" s="90" t="s">
        <v>14879</v>
      </c>
      <c r="E1268" s="90" t="s">
        <v>14925</v>
      </c>
      <c r="F1268" s="90" t="s">
        <v>14971</v>
      </c>
      <c r="G1268" s="90"/>
    </row>
    <row r="1269" spans="1:7" ht="15" x14ac:dyDescent="0.25">
      <c r="A1269" s="89">
        <v>4441</v>
      </c>
      <c r="B1269" s="90" t="s">
        <v>14867</v>
      </c>
      <c r="C1269" s="90" t="s">
        <v>14868</v>
      </c>
      <c r="D1269" s="90" t="s">
        <v>14879</v>
      </c>
      <c r="E1269" s="90" t="s">
        <v>14925</v>
      </c>
      <c r="F1269" s="90" t="s">
        <v>340</v>
      </c>
      <c r="G1269" s="90"/>
    </row>
    <row r="1270" spans="1:7" ht="15" x14ac:dyDescent="0.25">
      <c r="A1270" s="89">
        <v>4442</v>
      </c>
      <c r="B1270" s="90" t="s">
        <v>14867</v>
      </c>
      <c r="C1270" s="90" t="s">
        <v>14868</v>
      </c>
      <c r="D1270" s="90" t="s">
        <v>14879</v>
      </c>
      <c r="E1270" s="90" t="s">
        <v>14925</v>
      </c>
      <c r="F1270" s="90" t="s">
        <v>340</v>
      </c>
      <c r="G1270" s="90"/>
    </row>
    <row r="1271" spans="1:7" ht="15" x14ac:dyDescent="0.25">
      <c r="A1271" s="89">
        <v>4443</v>
      </c>
      <c r="B1271" s="90" t="s">
        <v>14867</v>
      </c>
      <c r="C1271" s="90" t="s">
        <v>14868</v>
      </c>
      <c r="D1271" s="90" t="s">
        <v>14879</v>
      </c>
      <c r="E1271" s="90" t="s">
        <v>14925</v>
      </c>
      <c r="F1271" s="90"/>
      <c r="G1271" s="90"/>
    </row>
    <row r="1272" spans="1:7" ht="15" x14ac:dyDescent="0.25">
      <c r="A1272" s="89">
        <v>4444</v>
      </c>
      <c r="B1272" s="90" t="s">
        <v>14867</v>
      </c>
      <c r="C1272" s="90"/>
      <c r="D1272" s="90"/>
      <c r="E1272" s="90" t="s">
        <v>14867</v>
      </c>
      <c r="F1272" s="90"/>
      <c r="G1272" s="90"/>
    </row>
    <row r="1273" spans="1:7" ht="15" x14ac:dyDescent="0.25">
      <c r="A1273" s="89">
        <v>4445</v>
      </c>
      <c r="B1273" s="90" t="s">
        <v>14867</v>
      </c>
      <c r="C1273" s="90"/>
      <c r="D1273" s="90"/>
      <c r="E1273" s="90" t="s">
        <v>14867</v>
      </c>
      <c r="F1273" s="90"/>
      <c r="G1273" s="90"/>
    </row>
    <row r="1274" spans="1:7" ht="15" x14ac:dyDescent="0.25">
      <c r="A1274" s="89">
        <v>4446</v>
      </c>
      <c r="B1274" s="90" t="s">
        <v>14867</v>
      </c>
      <c r="C1274" s="90" t="s">
        <v>14868</v>
      </c>
      <c r="D1274" s="90" t="s">
        <v>14869</v>
      </c>
      <c r="E1274" s="90" t="s">
        <v>14869</v>
      </c>
      <c r="F1274" s="90"/>
      <c r="G1274" s="90"/>
    </row>
    <row r="1275" spans="1:7" ht="15" x14ac:dyDescent="0.25">
      <c r="A1275" s="89">
        <v>4447</v>
      </c>
      <c r="B1275" s="90" t="s">
        <v>14867</v>
      </c>
      <c r="C1275" s="90" t="s">
        <v>14868</v>
      </c>
      <c r="D1275" s="90" t="s">
        <v>14879</v>
      </c>
      <c r="E1275" s="90" t="s">
        <v>14925</v>
      </c>
      <c r="F1275" s="90" t="s">
        <v>340</v>
      </c>
      <c r="G1275" s="90"/>
    </row>
    <row r="1276" spans="1:7" ht="15" x14ac:dyDescent="0.25">
      <c r="A1276" s="89">
        <v>4448</v>
      </c>
      <c r="B1276" s="90" t="s">
        <v>14867</v>
      </c>
      <c r="C1276" s="90" t="s">
        <v>14868</v>
      </c>
      <c r="D1276" s="90" t="s">
        <v>14879</v>
      </c>
      <c r="E1276" s="90" t="s">
        <v>14925</v>
      </c>
      <c r="F1276" s="90" t="s">
        <v>340</v>
      </c>
      <c r="G1276" s="90"/>
    </row>
    <row r="1277" spans="1:7" ht="15" x14ac:dyDescent="0.25">
      <c r="A1277" s="89">
        <v>4449</v>
      </c>
      <c r="B1277" s="90" t="s">
        <v>14867</v>
      </c>
      <c r="C1277" s="90" t="s">
        <v>14868</v>
      </c>
      <c r="D1277" s="90" t="s">
        <v>14879</v>
      </c>
      <c r="E1277" s="90" t="s">
        <v>14925</v>
      </c>
      <c r="F1277" s="90" t="s">
        <v>340</v>
      </c>
      <c r="G1277" s="90"/>
    </row>
    <row r="1278" spans="1:7" ht="15" x14ac:dyDescent="0.25">
      <c r="A1278" s="89">
        <v>4450</v>
      </c>
      <c r="B1278" s="90" t="s">
        <v>14867</v>
      </c>
      <c r="C1278" s="90" t="s">
        <v>14868</v>
      </c>
      <c r="D1278" s="90" t="s">
        <v>14879</v>
      </c>
      <c r="E1278" s="90" t="s">
        <v>14925</v>
      </c>
      <c r="F1278" s="90" t="s">
        <v>340</v>
      </c>
      <c r="G1278" s="90"/>
    </row>
    <row r="1279" spans="1:7" ht="15" x14ac:dyDescent="0.25">
      <c r="A1279" s="89">
        <v>4451</v>
      </c>
      <c r="B1279" s="90" t="s">
        <v>14867</v>
      </c>
      <c r="C1279" s="90" t="s">
        <v>14868</v>
      </c>
      <c r="D1279" s="90" t="s">
        <v>14879</v>
      </c>
      <c r="E1279" s="90" t="s">
        <v>14925</v>
      </c>
      <c r="F1279" s="90" t="s">
        <v>14926</v>
      </c>
      <c r="G1279" s="90"/>
    </row>
    <row r="1280" spans="1:7" ht="15" x14ac:dyDescent="0.25">
      <c r="A1280" s="89">
        <v>4452</v>
      </c>
      <c r="B1280" s="90" t="s">
        <v>14867</v>
      </c>
      <c r="C1280" s="90" t="s">
        <v>14868</v>
      </c>
      <c r="D1280" s="90" t="s">
        <v>14879</v>
      </c>
      <c r="E1280" s="90" t="s">
        <v>14925</v>
      </c>
      <c r="F1280" s="90" t="s">
        <v>340</v>
      </c>
      <c r="G1280" s="90"/>
    </row>
    <row r="1281" spans="1:7" ht="15" x14ac:dyDescent="0.25">
      <c r="A1281" s="89">
        <v>4453</v>
      </c>
      <c r="B1281" s="90" t="s">
        <v>14867</v>
      </c>
      <c r="C1281" s="90" t="s">
        <v>14868</v>
      </c>
      <c r="D1281" s="90" t="s">
        <v>14879</v>
      </c>
      <c r="E1281" s="90" t="s">
        <v>14925</v>
      </c>
      <c r="F1281" s="90" t="s">
        <v>340</v>
      </c>
      <c r="G1281" s="90"/>
    </row>
    <row r="1282" spans="1:7" ht="15" x14ac:dyDescent="0.25">
      <c r="A1282" s="89">
        <v>4454</v>
      </c>
      <c r="B1282" s="90" t="s">
        <v>14867</v>
      </c>
      <c r="C1282" s="90" t="s">
        <v>14868</v>
      </c>
      <c r="D1282" s="90" t="s">
        <v>14879</v>
      </c>
      <c r="E1282" s="90" t="s">
        <v>14925</v>
      </c>
      <c r="F1282" s="90" t="s">
        <v>340</v>
      </c>
      <c r="G1282" s="90"/>
    </row>
    <row r="1283" spans="1:7" ht="15" x14ac:dyDescent="0.25">
      <c r="A1283" s="89">
        <v>4455</v>
      </c>
      <c r="B1283" s="90" t="s">
        <v>14867</v>
      </c>
      <c r="C1283" s="90" t="s">
        <v>14868</v>
      </c>
      <c r="D1283" s="90" t="s">
        <v>14879</v>
      </c>
      <c r="E1283" s="90" t="s">
        <v>14925</v>
      </c>
      <c r="F1283" s="90" t="s">
        <v>340</v>
      </c>
      <c r="G1283" s="90" t="s">
        <v>2508</v>
      </c>
    </row>
    <row r="1284" spans="1:7" ht="15" x14ac:dyDescent="0.25">
      <c r="A1284" s="89">
        <v>4456</v>
      </c>
      <c r="B1284" s="90" t="s">
        <v>14867</v>
      </c>
      <c r="C1284" s="90" t="s">
        <v>14868</v>
      </c>
      <c r="D1284" s="90" t="s">
        <v>14879</v>
      </c>
      <c r="E1284" s="90" t="s">
        <v>14925</v>
      </c>
      <c r="F1284" s="90" t="s">
        <v>1699</v>
      </c>
      <c r="G1284" s="90"/>
    </row>
    <row r="1285" spans="1:7" ht="15" x14ac:dyDescent="0.25">
      <c r="A1285" s="89">
        <v>4457</v>
      </c>
      <c r="B1285" s="90" t="s">
        <v>14867</v>
      </c>
      <c r="C1285" s="90" t="s">
        <v>14868</v>
      </c>
      <c r="D1285" s="90" t="s">
        <v>14879</v>
      </c>
      <c r="E1285" s="90" t="s">
        <v>14925</v>
      </c>
      <c r="F1285" s="90" t="s">
        <v>1699</v>
      </c>
      <c r="G1285" s="90"/>
    </row>
    <row r="1286" spans="1:7" ht="15" x14ac:dyDescent="0.25">
      <c r="A1286" s="89">
        <v>4459</v>
      </c>
      <c r="B1286" s="90" t="s">
        <v>14867</v>
      </c>
      <c r="C1286" s="90" t="s">
        <v>14868</v>
      </c>
      <c r="D1286" s="90" t="s">
        <v>14883</v>
      </c>
      <c r="E1286" s="90" t="s">
        <v>14874</v>
      </c>
      <c r="F1286" s="90"/>
      <c r="G1286" s="90"/>
    </row>
    <row r="1287" spans="1:7" ht="15" x14ac:dyDescent="0.25">
      <c r="A1287" s="89">
        <v>4487</v>
      </c>
      <c r="B1287" s="90" t="s">
        <v>14867</v>
      </c>
      <c r="C1287" s="90" t="s">
        <v>14868</v>
      </c>
      <c r="D1287" s="90" t="s">
        <v>14879</v>
      </c>
      <c r="E1287" s="90" t="s">
        <v>14925</v>
      </c>
      <c r="F1287" s="90" t="s">
        <v>340</v>
      </c>
      <c r="G1287" s="90" t="s">
        <v>1025</v>
      </c>
    </row>
    <row r="1288" spans="1:7" ht="15" x14ac:dyDescent="0.25">
      <c r="A1288" s="89">
        <v>4496</v>
      </c>
      <c r="B1288" s="90" t="s">
        <v>14867</v>
      </c>
      <c r="C1288" s="90" t="s">
        <v>14868</v>
      </c>
      <c r="D1288" s="90" t="s">
        <v>14879</v>
      </c>
      <c r="E1288" s="90" t="s">
        <v>14925</v>
      </c>
      <c r="F1288" s="90" t="s">
        <v>1699</v>
      </c>
      <c r="G1288" s="90"/>
    </row>
    <row r="1289" spans="1:7" ht="15" x14ac:dyDescent="0.25">
      <c r="A1289" s="89">
        <v>4506</v>
      </c>
      <c r="B1289" s="90" t="s">
        <v>14867</v>
      </c>
      <c r="C1289" s="90" t="s">
        <v>14868</v>
      </c>
      <c r="D1289" s="90" t="s">
        <v>14879</v>
      </c>
      <c r="E1289" s="90" t="s">
        <v>14925</v>
      </c>
      <c r="F1289" s="90" t="s">
        <v>14971</v>
      </c>
      <c r="G1289" s="90"/>
    </row>
    <row r="1290" spans="1:7" ht="15" x14ac:dyDescent="0.25">
      <c r="A1290" s="89">
        <v>4507</v>
      </c>
      <c r="B1290" s="90" t="s">
        <v>14867</v>
      </c>
      <c r="C1290" s="90" t="s">
        <v>14868</v>
      </c>
      <c r="D1290" s="90" t="s">
        <v>14907</v>
      </c>
      <c r="E1290" s="90" t="s">
        <v>14908</v>
      </c>
      <c r="F1290" s="90" t="s">
        <v>14909</v>
      </c>
      <c r="G1290" s="90"/>
    </row>
    <row r="1291" spans="1:7" ht="15" x14ac:dyDescent="0.25">
      <c r="A1291" s="89">
        <v>4518</v>
      </c>
      <c r="B1291" s="90" t="s">
        <v>14867</v>
      </c>
      <c r="C1291" s="90" t="s">
        <v>14868</v>
      </c>
      <c r="D1291" s="90" t="s">
        <v>14879</v>
      </c>
      <c r="E1291" s="90" t="s">
        <v>14925</v>
      </c>
      <c r="F1291" s="90" t="s">
        <v>340</v>
      </c>
      <c r="G1291" s="90" t="s">
        <v>1025</v>
      </c>
    </row>
    <row r="1292" spans="1:7" ht="15" x14ac:dyDescent="0.25">
      <c r="A1292" s="89">
        <v>4525</v>
      </c>
      <c r="B1292" s="90" t="s">
        <v>14867</v>
      </c>
      <c r="C1292" s="90" t="s">
        <v>14868</v>
      </c>
      <c r="D1292" s="90" t="s">
        <v>14879</v>
      </c>
      <c r="E1292" s="90" t="s">
        <v>14925</v>
      </c>
      <c r="F1292" s="90" t="s">
        <v>14999</v>
      </c>
      <c r="G1292" s="90"/>
    </row>
    <row r="1293" spans="1:7" ht="15" x14ac:dyDescent="0.25">
      <c r="A1293" s="89">
        <v>4536</v>
      </c>
      <c r="B1293" s="90" t="s">
        <v>14867</v>
      </c>
      <c r="C1293" s="90" t="s">
        <v>14868</v>
      </c>
      <c r="D1293" s="90" t="s">
        <v>14883</v>
      </c>
      <c r="E1293" s="90" t="s">
        <v>14874</v>
      </c>
      <c r="F1293" s="90"/>
      <c r="G1293" s="90"/>
    </row>
    <row r="1294" spans="1:7" ht="15" x14ac:dyDescent="0.25">
      <c r="A1294" s="89">
        <v>4544</v>
      </c>
      <c r="B1294" s="90" t="s">
        <v>14867</v>
      </c>
      <c r="C1294" s="90" t="s">
        <v>14868</v>
      </c>
      <c r="D1294" s="90" t="s">
        <v>14879</v>
      </c>
      <c r="E1294" s="90" t="s">
        <v>14925</v>
      </c>
      <c r="F1294" s="90" t="s">
        <v>14926</v>
      </c>
      <c r="G1294" s="90"/>
    </row>
    <row r="1295" spans="1:7" ht="15" x14ac:dyDescent="0.25">
      <c r="A1295" s="89">
        <v>4562</v>
      </c>
      <c r="B1295" s="90" t="s">
        <v>14867</v>
      </c>
      <c r="C1295" s="90" t="s">
        <v>14868</v>
      </c>
      <c r="D1295" s="90" t="s">
        <v>14879</v>
      </c>
      <c r="E1295" s="90" t="s">
        <v>14925</v>
      </c>
      <c r="F1295" s="90"/>
      <c r="G1295" s="90"/>
    </row>
    <row r="1296" spans="1:7" ht="15" x14ac:dyDescent="0.25">
      <c r="A1296" s="89">
        <v>4563</v>
      </c>
      <c r="B1296" s="90" t="s">
        <v>14867</v>
      </c>
      <c r="C1296" s="90" t="s">
        <v>14868</v>
      </c>
      <c r="D1296" s="90" t="s">
        <v>14981</v>
      </c>
      <c r="E1296" s="90" t="s">
        <v>14982</v>
      </c>
      <c r="F1296" s="90" t="s">
        <v>15026</v>
      </c>
      <c r="G1296" s="90" t="s">
        <v>1025</v>
      </c>
    </row>
    <row r="1297" spans="1:7" ht="15" x14ac:dyDescent="0.25">
      <c r="A1297" s="89">
        <v>4564</v>
      </c>
      <c r="B1297" s="90" t="s">
        <v>14867</v>
      </c>
      <c r="C1297" s="90" t="s">
        <v>14868</v>
      </c>
      <c r="D1297" s="90" t="s">
        <v>14879</v>
      </c>
      <c r="E1297" s="90" t="s">
        <v>14925</v>
      </c>
      <c r="F1297" s="90" t="s">
        <v>15004</v>
      </c>
      <c r="G1297" s="90"/>
    </row>
    <row r="1298" spans="1:7" ht="15" x14ac:dyDescent="0.25">
      <c r="A1298" s="89">
        <v>4566</v>
      </c>
      <c r="B1298" s="90" t="s">
        <v>14867</v>
      </c>
      <c r="C1298" s="90" t="s">
        <v>14868</v>
      </c>
      <c r="D1298" s="90" t="s">
        <v>14907</v>
      </c>
      <c r="E1298" s="90" t="s">
        <v>15233</v>
      </c>
      <c r="F1298" s="90"/>
      <c r="G1298" s="90"/>
    </row>
    <row r="1299" spans="1:7" ht="15" x14ac:dyDescent="0.25">
      <c r="A1299" s="89">
        <v>4567</v>
      </c>
      <c r="B1299" s="90" t="s">
        <v>14867</v>
      </c>
      <c r="C1299" s="90" t="s">
        <v>14868</v>
      </c>
      <c r="D1299" s="90" t="s">
        <v>14879</v>
      </c>
      <c r="E1299" s="90" t="s">
        <v>14890</v>
      </c>
      <c r="F1299" s="90" t="s">
        <v>15018</v>
      </c>
      <c r="G1299" s="90"/>
    </row>
    <row r="1300" spans="1:7" ht="15" x14ac:dyDescent="0.25">
      <c r="A1300" s="89">
        <v>4568</v>
      </c>
      <c r="B1300" s="90" t="s">
        <v>14867</v>
      </c>
      <c r="C1300" s="90" t="s">
        <v>14868</v>
      </c>
      <c r="D1300" s="90" t="s">
        <v>14907</v>
      </c>
      <c r="E1300" s="90" t="s">
        <v>15233</v>
      </c>
      <c r="F1300" s="90"/>
      <c r="G1300" s="90"/>
    </row>
    <row r="1301" spans="1:7" ht="15" x14ac:dyDescent="0.25">
      <c r="A1301" s="89">
        <v>4569</v>
      </c>
      <c r="B1301" s="90" t="s">
        <v>14867</v>
      </c>
      <c r="C1301" s="90" t="s">
        <v>14868</v>
      </c>
      <c r="D1301" s="90" t="s">
        <v>14879</v>
      </c>
      <c r="E1301" s="90" t="s">
        <v>14925</v>
      </c>
      <c r="F1301" s="90" t="s">
        <v>340</v>
      </c>
      <c r="G1301" s="90"/>
    </row>
    <row r="1302" spans="1:7" ht="15" x14ac:dyDescent="0.25">
      <c r="A1302" s="89">
        <v>4570</v>
      </c>
      <c r="B1302" s="90" t="s">
        <v>14867</v>
      </c>
      <c r="C1302" s="90" t="s">
        <v>14868</v>
      </c>
      <c r="D1302" s="90" t="s">
        <v>15073</v>
      </c>
      <c r="E1302" s="90" t="s">
        <v>15074</v>
      </c>
      <c r="F1302" s="90" t="s">
        <v>830</v>
      </c>
      <c r="G1302" s="90"/>
    </row>
    <row r="1303" spans="1:7" ht="15" x14ac:dyDescent="0.25">
      <c r="A1303" s="89">
        <v>4571</v>
      </c>
      <c r="B1303" s="90" t="s">
        <v>14867</v>
      </c>
      <c r="C1303" s="90" t="s">
        <v>14868</v>
      </c>
      <c r="D1303" s="90" t="s">
        <v>14869</v>
      </c>
      <c r="E1303" s="90" t="s">
        <v>14869</v>
      </c>
      <c r="F1303" s="90"/>
      <c r="G1303" s="90"/>
    </row>
    <row r="1304" spans="1:7" ht="15" x14ac:dyDescent="0.25">
      <c r="A1304" s="89">
        <v>4572</v>
      </c>
      <c r="B1304" s="90" t="s">
        <v>14867</v>
      </c>
      <c r="C1304" s="90" t="s">
        <v>14868</v>
      </c>
      <c r="D1304" s="90" t="s">
        <v>14879</v>
      </c>
      <c r="E1304" s="90" t="s">
        <v>14886</v>
      </c>
      <c r="F1304" s="90" t="s">
        <v>14887</v>
      </c>
      <c r="G1304" s="90" t="s">
        <v>1025</v>
      </c>
    </row>
    <row r="1305" spans="1:7" ht="15" x14ac:dyDescent="0.25">
      <c r="A1305" s="89">
        <v>4575</v>
      </c>
      <c r="B1305" s="90" t="s">
        <v>14867</v>
      </c>
      <c r="C1305" s="90" t="s">
        <v>14868</v>
      </c>
      <c r="D1305" s="90" t="s">
        <v>14879</v>
      </c>
      <c r="E1305" s="90" t="s">
        <v>14925</v>
      </c>
      <c r="F1305" s="90" t="s">
        <v>15019</v>
      </c>
      <c r="G1305" s="90"/>
    </row>
    <row r="1306" spans="1:7" ht="15" x14ac:dyDescent="0.25">
      <c r="A1306" s="89">
        <v>4580</v>
      </c>
      <c r="B1306" s="90" t="s">
        <v>14867</v>
      </c>
      <c r="C1306" s="90"/>
      <c r="D1306" s="90"/>
      <c r="E1306" s="90" t="s">
        <v>14867</v>
      </c>
      <c r="F1306" s="90"/>
      <c r="G1306" s="90"/>
    </row>
    <row r="1307" spans="1:7" ht="15" x14ac:dyDescent="0.25">
      <c r="A1307" s="89">
        <v>4580</v>
      </c>
      <c r="B1307" s="90" t="s">
        <v>14867</v>
      </c>
      <c r="C1307" s="90"/>
      <c r="D1307" s="90"/>
      <c r="E1307" s="90" t="s">
        <v>14867</v>
      </c>
      <c r="F1307" s="90"/>
      <c r="G1307" s="90"/>
    </row>
    <row r="1308" spans="1:7" ht="15" x14ac:dyDescent="0.25">
      <c r="A1308" s="89">
        <v>4589</v>
      </c>
      <c r="B1308" s="90" t="s">
        <v>14867</v>
      </c>
      <c r="C1308" s="90" t="s">
        <v>14868</v>
      </c>
      <c r="D1308" s="90" t="s">
        <v>14907</v>
      </c>
      <c r="E1308" s="90" t="s">
        <v>15034</v>
      </c>
      <c r="F1308" s="90" t="s">
        <v>16003</v>
      </c>
      <c r="G1308" s="90"/>
    </row>
    <row r="1309" spans="1:7" ht="15" x14ac:dyDescent="0.25">
      <c r="A1309" s="89">
        <v>4608</v>
      </c>
      <c r="B1309" s="90" t="s">
        <v>14867</v>
      </c>
      <c r="C1309" s="90" t="s">
        <v>15209</v>
      </c>
      <c r="D1309" s="90" t="s">
        <v>15251</v>
      </c>
      <c r="E1309" s="90" t="s">
        <v>16013</v>
      </c>
      <c r="F1309" s="90" t="s">
        <v>16014</v>
      </c>
      <c r="G1309" s="90"/>
    </row>
    <row r="1310" spans="1:7" ht="15" x14ac:dyDescent="0.25">
      <c r="A1310" s="89">
        <v>4652</v>
      </c>
      <c r="B1310" s="90" t="s">
        <v>14867</v>
      </c>
      <c r="C1310" s="90" t="s">
        <v>14868</v>
      </c>
      <c r="D1310" s="90" t="s">
        <v>14879</v>
      </c>
      <c r="E1310" s="90" t="s">
        <v>14886</v>
      </c>
      <c r="F1310" s="90" t="s">
        <v>15520</v>
      </c>
      <c r="G1310" s="90"/>
    </row>
    <row r="1311" spans="1:7" ht="15" x14ac:dyDescent="0.25">
      <c r="A1311" s="89">
        <v>4653</v>
      </c>
      <c r="B1311" s="90" t="s">
        <v>14867</v>
      </c>
      <c r="C1311" s="90" t="s">
        <v>14868</v>
      </c>
      <c r="D1311" s="90" t="s">
        <v>14920</v>
      </c>
      <c r="E1311" s="90" t="s">
        <v>14921</v>
      </c>
      <c r="F1311" s="90" t="s">
        <v>14922</v>
      </c>
      <c r="G1311" s="90"/>
    </row>
    <row r="1312" spans="1:7" ht="15" x14ac:dyDescent="0.25">
      <c r="A1312" s="89">
        <v>4655</v>
      </c>
      <c r="B1312" s="90" t="s">
        <v>14867</v>
      </c>
      <c r="C1312" s="90" t="s">
        <v>14868</v>
      </c>
      <c r="D1312" s="90" t="s">
        <v>14907</v>
      </c>
      <c r="E1312" s="90" t="s">
        <v>14908</v>
      </c>
      <c r="F1312" s="90" t="s">
        <v>14909</v>
      </c>
      <c r="G1312" s="90"/>
    </row>
    <row r="1313" spans="1:7" ht="15" x14ac:dyDescent="0.25">
      <c r="A1313" s="89">
        <v>4657</v>
      </c>
      <c r="B1313" s="90" t="s">
        <v>14867</v>
      </c>
      <c r="C1313" s="90" t="s">
        <v>14868</v>
      </c>
      <c r="D1313" s="90" t="s">
        <v>14879</v>
      </c>
      <c r="E1313" s="90" t="s">
        <v>14925</v>
      </c>
      <c r="F1313" s="90" t="s">
        <v>340</v>
      </c>
      <c r="G1313" s="90"/>
    </row>
    <row r="1314" spans="1:7" ht="15" x14ac:dyDescent="0.25">
      <c r="A1314" s="89">
        <v>4660</v>
      </c>
      <c r="B1314" s="90" t="s">
        <v>14867</v>
      </c>
      <c r="C1314" s="90" t="s">
        <v>14868</v>
      </c>
      <c r="D1314" s="90" t="s">
        <v>14879</v>
      </c>
      <c r="E1314" s="90" t="s">
        <v>14886</v>
      </c>
      <c r="F1314" s="90"/>
      <c r="G1314" s="90"/>
    </row>
    <row r="1315" spans="1:7" ht="15" x14ac:dyDescent="0.25">
      <c r="A1315" s="89">
        <v>4661</v>
      </c>
      <c r="B1315" s="90" t="s">
        <v>14867</v>
      </c>
      <c r="C1315" s="90" t="s">
        <v>14868</v>
      </c>
      <c r="D1315" s="90" t="s">
        <v>14879</v>
      </c>
      <c r="E1315" s="90" t="s">
        <v>14925</v>
      </c>
      <c r="F1315" s="90" t="s">
        <v>14999</v>
      </c>
      <c r="G1315" s="90"/>
    </row>
    <row r="1316" spans="1:7" ht="15" x14ac:dyDescent="0.25">
      <c r="A1316" s="89">
        <v>4673</v>
      </c>
      <c r="B1316" s="90" t="s">
        <v>14867</v>
      </c>
      <c r="C1316" s="90" t="s">
        <v>14868</v>
      </c>
      <c r="D1316" s="90" t="s">
        <v>14879</v>
      </c>
      <c r="E1316" s="90" t="s">
        <v>14886</v>
      </c>
      <c r="F1316" s="90" t="s">
        <v>14887</v>
      </c>
      <c r="G1316" s="90"/>
    </row>
    <row r="1317" spans="1:7" ht="15" x14ac:dyDescent="0.25">
      <c r="A1317" s="89">
        <v>4680</v>
      </c>
      <c r="B1317" s="90" t="s">
        <v>14867</v>
      </c>
      <c r="C1317" s="90" t="s">
        <v>14868</v>
      </c>
      <c r="D1317" s="90" t="s">
        <v>14920</v>
      </c>
      <c r="E1317" s="90" t="s">
        <v>14921</v>
      </c>
      <c r="F1317" s="90" t="s">
        <v>14922</v>
      </c>
      <c r="G1317" s="90"/>
    </row>
    <row r="1318" spans="1:7" ht="15" x14ac:dyDescent="0.25">
      <c r="A1318" s="89">
        <v>4685</v>
      </c>
      <c r="B1318" s="90" t="s">
        <v>14867</v>
      </c>
      <c r="C1318" s="90" t="s">
        <v>14868</v>
      </c>
      <c r="D1318" s="90" t="s">
        <v>14943</v>
      </c>
      <c r="E1318" s="90" t="s">
        <v>14944</v>
      </c>
      <c r="F1318" s="90"/>
      <c r="G1318" s="90" t="s">
        <v>1025</v>
      </c>
    </row>
    <row r="1319" spans="1:7" ht="15" x14ac:dyDescent="0.25">
      <c r="A1319" s="89">
        <v>4689</v>
      </c>
      <c r="B1319" s="90" t="s">
        <v>14867</v>
      </c>
      <c r="C1319" s="90" t="s">
        <v>14868</v>
      </c>
      <c r="D1319" s="90" t="s">
        <v>14981</v>
      </c>
      <c r="E1319" s="90" t="s">
        <v>14982</v>
      </c>
      <c r="F1319" s="90" t="s">
        <v>15026</v>
      </c>
      <c r="G1319" s="90"/>
    </row>
    <row r="1320" spans="1:7" ht="15" x14ac:dyDescent="0.25">
      <c r="A1320" s="89">
        <v>4690</v>
      </c>
      <c r="B1320" s="90" t="s">
        <v>14867</v>
      </c>
      <c r="C1320" s="90" t="s">
        <v>14868</v>
      </c>
      <c r="D1320" s="90" t="s">
        <v>14869</v>
      </c>
      <c r="E1320" s="90" t="s">
        <v>14869</v>
      </c>
      <c r="F1320" s="90"/>
      <c r="G1320" s="90"/>
    </row>
    <row r="1321" spans="1:7" ht="15" x14ac:dyDescent="0.25">
      <c r="A1321" s="89">
        <v>4691</v>
      </c>
      <c r="B1321" s="90" t="s">
        <v>14867</v>
      </c>
      <c r="C1321" s="90" t="s">
        <v>14868</v>
      </c>
      <c r="D1321" s="90" t="s">
        <v>14981</v>
      </c>
      <c r="E1321" s="90" t="s">
        <v>14982</v>
      </c>
      <c r="F1321" s="90" t="s">
        <v>15026</v>
      </c>
      <c r="G1321" s="90" t="s">
        <v>1025</v>
      </c>
    </row>
    <row r="1322" spans="1:7" ht="15" x14ac:dyDescent="0.25">
      <c r="A1322" s="89">
        <v>4692</v>
      </c>
      <c r="B1322" s="90" t="s">
        <v>14867</v>
      </c>
      <c r="C1322" s="90" t="s">
        <v>14868</v>
      </c>
      <c r="D1322" s="90" t="s">
        <v>14981</v>
      </c>
      <c r="E1322" s="90" t="s">
        <v>14982</v>
      </c>
      <c r="F1322" s="90" t="s">
        <v>15016</v>
      </c>
      <c r="G1322" s="90" t="s">
        <v>16034</v>
      </c>
    </row>
    <row r="1323" spans="1:7" ht="15" x14ac:dyDescent="0.25">
      <c r="A1323" s="89">
        <v>4693</v>
      </c>
      <c r="B1323" s="90" t="s">
        <v>14867</v>
      </c>
      <c r="C1323" s="90" t="s">
        <v>14868</v>
      </c>
      <c r="D1323" s="90" t="s">
        <v>14879</v>
      </c>
      <c r="E1323" s="90" t="s">
        <v>14886</v>
      </c>
      <c r="F1323" s="90" t="s">
        <v>15227</v>
      </c>
      <c r="G1323" s="90"/>
    </row>
    <row r="1324" spans="1:7" ht="15" x14ac:dyDescent="0.25">
      <c r="A1324" s="89">
        <v>4694</v>
      </c>
      <c r="B1324" s="90" t="s">
        <v>14867</v>
      </c>
      <c r="C1324" s="90" t="s">
        <v>14868</v>
      </c>
      <c r="D1324" s="90" t="s">
        <v>14943</v>
      </c>
      <c r="E1324" s="90" t="s">
        <v>14944</v>
      </c>
      <c r="F1324" s="90"/>
      <c r="G1324" s="90" t="s">
        <v>1025</v>
      </c>
    </row>
    <row r="1325" spans="1:7" ht="15" x14ac:dyDescent="0.25">
      <c r="A1325" s="89">
        <v>4700</v>
      </c>
      <c r="B1325" s="90" t="s">
        <v>14867</v>
      </c>
      <c r="C1325" s="90" t="s">
        <v>14868</v>
      </c>
      <c r="D1325" s="90" t="s">
        <v>14907</v>
      </c>
      <c r="E1325" s="90" t="s">
        <v>14908</v>
      </c>
      <c r="F1325" s="90" t="s">
        <v>14909</v>
      </c>
      <c r="G1325" s="90"/>
    </row>
    <row r="1326" spans="1:7" ht="15" x14ac:dyDescent="0.25">
      <c r="A1326" s="89">
        <v>4708</v>
      </c>
      <c r="B1326" s="90" t="s">
        <v>14867</v>
      </c>
      <c r="C1326" s="90" t="s">
        <v>14868</v>
      </c>
      <c r="D1326" s="90" t="s">
        <v>14879</v>
      </c>
      <c r="E1326" s="90" t="s">
        <v>14925</v>
      </c>
      <c r="F1326" s="90" t="s">
        <v>15004</v>
      </c>
      <c r="G1326" s="90"/>
    </row>
    <row r="1327" spans="1:7" ht="15" x14ac:dyDescent="0.25">
      <c r="A1327" s="89">
        <v>4720</v>
      </c>
      <c r="B1327" s="90" t="s">
        <v>14867</v>
      </c>
      <c r="C1327" s="90" t="s">
        <v>14868</v>
      </c>
      <c r="D1327" s="90" t="s">
        <v>14869</v>
      </c>
      <c r="E1327" s="90" t="s">
        <v>14875</v>
      </c>
      <c r="F1327" s="90" t="s">
        <v>15028</v>
      </c>
      <c r="G1327" s="90"/>
    </row>
    <row r="1328" spans="1:7" ht="15" x14ac:dyDescent="0.25">
      <c r="A1328" s="89">
        <v>4721</v>
      </c>
      <c r="B1328" s="90" t="s">
        <v>14867</v>
      </c>
      <c r="C1328" s="90" t="s">
        <v>14868</v>
      </c>
      <c r="D1328" s="90" t="s">
        <v>14907</v>
      </c>
      <c r="E1328" s="90" t="s">
        <v>15844</v>
      </c>
      <c r="F1328" s="90" t="s">
        <v>15044</v>
      </c>
      <c r="G1328" s="90"/>
    </row>
    <row r="1329" spans="1:7" ht="15" x14ac:dyDescent="0.25">
      <c r="A1329" s="89">
        <v>4723</v>
      </c>
      <c r="B1329" s="90" t="s">
        <v>14867</v>
      </c>
      <c r="C1329" s="90" t="s">
        <v>14868</v>
      </c>
      <c r="D1329" s="90" t="s">
        <v>14879</v>
      </c>
      <c r="E1329" s="90" t="s">
        <v>14886</v>
      </c>
      <c r="F1329" s="90" t="s">
        <v>14887</v>
      </c>
      <c r="G1329" s="90"/>
    </row>
    <row r="1330" spans="1:7" ht="15" x14ac:dyDescent="0.25">
      <c r="A1330" s="89">
        <v>4724</v>
      </c>
      <c r="B1330" s="90" t="s">
        <v>14867</v>
      </c>
      <c r="C1330" s="90" t="s">
        <v>14868</v>
      </c>
      <c r="D1330" s="90" t="s">
        <v>14879</v>
      </c>
      <c r="E1330" s="90" t="s">
        <v>14890</v>
      </c>
      <c r="F1330" s="90" t="s">
        <v>15018</v>
      </c>
      <c r="G1330" s="90"/>
    </row>
    <row r="1331" spans="1:7" ht="15" x14ac:dyDescent="0.25">
      <c r="A1331" s="89">
        <v>4729</v>
      </c>
      <c r="B1331" s="90" t="s">
        <v>14867</v>
      </c>
      <c r="C1331" s="90" t="s">
        <v>14868</v>
      </c>
      <c r="D1331" s="90" t="s">
        <v>14879</v>
      </c>
      <c r="E1331" s="90" t="s">
        <v>15002</v>
      </c>
      <c r="F1331" s="90" t="s">
        <v>15003</v>
      </c>
      <c r="G1331" s="90"/>
    </row>
    <row r="1332" spans="1:7" ht="15" x14ac:dyDescent="0.25">
      <c r="A1332" s="89">
        <v>4730</v>
      </c>
      <c r="B1332" s="90" t="s">
        <v>14867</v>
      </c>
      <c r="C1332" s="90" t="s">
        <v>14868</v>
      </c>
      <c r="D1332" s="90" t="s">
        <v>14869</v>
      </c>
      <c r="E1332" s="90" t="s">
        <v>14869</v>
      </c>
      <c r="F1332" s="90"/>
      <c r="G1332" s="90"/>
    </row>
    <row r="1333" spans="1:7" ht="15" x14ac:dyDescent="0.25">
      <c r="A1333" s="89">
        <v>4731</v>
      </c>
      <c r="B1333" s="90" t="s">
        <v>14867</v>
      </c>
      <c r="C1333" s="90" t="s">
        <v>14868</v>
      </c>
      <c r="D1333" s="90" t="s">
        <v>14879</v>
      </c>
      <c r="E1333" s="90" t="s">
        <v>14925</v>
      </c>
      <c r="F1333" s="90" t="s">
        <v>340</v>
      </c>
      <c r="G1333" s="90" t="s">
        <v>2508</v>
      </c>
    </row>
    <row r="1334" spans="1:7" ht="15" x14ac:dyDescent="0.25">
      <c r="A1334" s="89">
        <v>4732</v>
      </c>
      <c r="B1334" s="90" t="s">
        <v>14867</v>
      </c>
      <c r="C1334" s="90" t="s">
        <v>14868</v>
      </c>
      <c r="D1334" s="90" t="s">
        <v>14981</v>
      </c>
      <c r="E1334" s="90" t="s">
        <v>14982</v>
      </c>
      <c r="F1334" s="90" t="s">
        <v>15026</v>
      </c>
      <c r="G1334" s="90"/>
    </row>
    <row r="1335" spans="1:7" ht="15" x14ac:dyDescent="0.25">
      <c r="A1335" s="89">
        <v>4733</v>
      </c>
      <c r="B1335" s="90" t="s">
        <v>14867</v>
      </c>
      <c r="C1335" s="90" t="s">
        <v>14868</v>
      </c>
      <c r="D1335" s="90" t="s">
        <v>14943</v>
      </c>
      <c r="E1335" s="90" t="s">
        <v>14943</v>
      </c>
      <c r="F1335" s="90"/>
      <c r="G1335" s="90"/>
    </row>
    <row r="1336" spans="1:7" ht="15" x14ac:dyDescent="0.25">
      <c r="A1336" s="89">
        <v>4738</v>
      </c>
      <c r="B1336" s="90" t="s">
        <v>14867</v>
      </c>
      <c r="C1336" s="90" t="s">
        <v>14868</v>
      </c>
      <c r="D1336" s="90" t="s">
        <v>14879</v>
      </c>
      <c r="E1336" s="90" t="s">
        <v>14886</v>
      </c>
      <c r="F1336" s="90" t="s">
        <v>14887</v>
      </c>
      <c r="G1336" s="90"/>
    </row>
    <row r="1337" spans="1:7" ht="15" x14ac:dyDescent="0.25">
      <c r="A1337" s="89">
        <v>4739</v>
      </c>
      <c r="B1337" s="90" t="s">
        <v>14867</v>
      </c>
      <c r="C1337" s="90" t="s">
        <v>14868</v>
      </c>
      <c r="D1337" s="90" t="s">
        <v>14879</v>
      </c>
      <c r="E1337" s="90" t="s">
        <v>14925</v>
      </c>
      <c r="F1337" s="90" t="s">
        <v>15004</v>
      </c>
      <c r="G1337" s="90"/>
    </row>
    <row r="1338" spans="1:7" ht="15" x14ac:dyDescent="0.25">
      <c r="A1338" s="89">
        <v>4740</v>
      </c>
      <c r="B1338" s="90" t="s">
        <v>14867</v>
      </c>
      <c r="C1338" s="90" t="s">
        <v>14868</v>
      </c>
      <c r="D1338" s="90" t="s">
        <v>14869</v>
      </c>
      <c r="E1338" s="90" t="s">
        <v>14875</v>
      </c>
      <c r="F1338" s="90" t="s">
        <v>1867</v>
      </c>
      <c r="G1338" s="90"/>
    </row>
    <row r="1339" spans="1:7" ht="15" x14ac:dyDescent="0.25">
      <c r="A1339" s="89">
        <v>4741</v>
      </c>
      <c r="B1339" s="90" t="s">
        <v>14867</v>
      </c>
      <c r="C1339" s="90" t="s">
        <v>14868</v>
      </c>
      <c r="D1339" s="90" t="s">
        <v>14869</v>
      </c>
      <c r="E1339" s="90" t="s">
        <v>14870</v>
      </c>
      <c r="F1339" s="90"/>
      <c r="G1339" s="90" t="s">
        <v>1025</v>
      </c>
    </row>
    <row r="1340" spans="1:7" ht="15" x14ac:dyDescent="0.25">
      <c r="A1340" s="89">
        <v>4742</v>
      </c>
      <c r="B1340" s="90" t="s">
        <v>14867</v>
      </c>
      <c r="C1340" s="90" t="s">
        <v>14868</v>
      </c>
      <c r="D1340" s="90" t="s">
        <v>14879</v>
      </c>
      <c r="E1340" s="90" t="s">
        <v>15002</v>
      </c>
      <c r="F1340" s="90" t="s">
        <v>15003</v>
      </c>
      <c r="G1340" s="90"/>
    </row>
    <row r="1341" spans="1:7" ht="15" x14ac:dyDescent="0.25">
      <c r="A1341" s="89">
        <v>4743</v>
      </c>
      <c r="B1341" s="90" t="s">
        <v>14867</v>
      </c>
      <c r="C1341" s="90" t="s">
        <v>14868</v>
      </c>
      <c r="D1341" s="90" t="s">
        <v>14869</v>
      </c>
      <c r="E1341" s="90" t="s">
        <v>14875</v>
      </c>
      <c r="F1341" s="90" t="s">
        <v>4920</v>
      </c>
      <c r="G1341" s="90"/>
    </row>
    <row r="1342" spans="1:7" ht="15" x14ac:dyDescent="0.25">
      <c r="A1342" s="89">
        <v>4754</v>
      </c>
      <c r="B1342" s="90" t="s">
        <v>14867</v>
      </c>
      <c r="C1342" s="90" t="s">
        <v>14868</v>
      </c>
      <c r="D1342" s="90" t="s">
        <v>14869</v>
      </c>
      <c r="E1342" s="90" t="s">
        <v>14875</v>
      </c>
      <c r="F1342" s="90" t="s">
        <v>14876</v>
      </c>
      <c r="G1342" s="90"/>
    </row>
    <row r="1343" spans="1:7" ht="15" x14ac:dyDescent="0.25">
      <c r="A1343" s="89">
        <v>4755</v>
      </c>
      <c r="B1343" s="90" t="s">
        <v>14867</v>
      </c>
      <c r="C1343" s="90" t="s">
        <v>14868</v>
      </c>
      <c r="D1343" s="90" t="s">
        <v>14879</v>
      </c>
      <c r="E1343" s="90" t="s">
        <v>14890</v>
      </c>
      <c r="F1343" s="90" t="s">
        <v>15018</v>
      </c>
      <c r="G1343" s="90"/>
    </row>
    <row r="1344" spans="1:7" ht="15" x14ac:dyDescent="0.25">
      <c r="A1344" s="89">
        <v>4756</v>
      </c>
      <c r="B1344" s="90" t="s">
        <v>14867</v>
      </c>
      <c r="C1344" s="90" t="s">
        <v>14868</v>
      </c>
      <c r="D1344" s="90" t="s">
        <v>14879</v>
      </c>
      <c r="E1344" s="90" t="s">
        <v>14925</v>
      </c>
      <c r="F1344" s="90" t="s">
        <v>14926</v>
      </c>
      <c r="G1344" s="90" t="s">
        <v>1025</v>
      </c>
    </row>
    <row r="1345" spans="1:7" ht="15" x14ac:dyDescent="0.25">
      <c r="A1345" s="89">
        <v>4757</v>
      </c>
      <c r="B1345" s="90" t="s">
        <v>14867</v>
      </c>
      <c r="C1345" s="90" t="s">
        <v>14868</v>
      </c>
      <c r="D1345" s="90" t="s">
        <v>14879</v>
      </c>
      <c r="E1345" s="90" t="s">
        <v>14925</v>
      </c>
      <c r="F1345" s="90"/>
      <c r="G1345" s="90"/>
    </row>
    <row r="1346" spans="1:7" ht="15" x14ac:dyDescent="0.25">
      <c r="A1346" s="89">
        <v>4758</v>
      </c>
      <c r="B1346" s="90" t="s">
        <v>14867</v>
      </c>
      <c r="C1346" s="90" t="s">
        <v>14868</v>
      </c>
      <c r="D1346" s="90" t="s">
        <v>14907</v>
      </c>
      <c r="E1346" s="90" t="s">
        <v>15233</v>
      </c>
      <c r="F1346" s="90"/>
      <c r="G1346" s="90"/>
    </row>
    <row r="1347" spans="1:7" ht="15" x14ac:dyDescent="0.25">
      <c r="A1347" s="89">
        <v>4759</v>
      </c>
      <c r="B1347" s="90" t="s">
        <v>14867</v>
      </c>
      <c r="C1347" s="90" t="s">
        <v>14868</v>
      </c>
      <c r="D1347" s="90" t="s">
        <v>14907</v>
      </c>
      <c r="E1347" s="90" t="s">
        <v>15233</v>
      </c>
      <c r="F1347" s="90"/>
      <c r="G1347" s="90"/>
    </row>
    <row r="1348" spans="1:7" ht="15" x14ac:dyDescent="0.25">
      <c r="A1348" s="89">
        <v>4762</v>
      </c>
      <c r="B1348" s="90" t="s">
        <v>14867</v>
      </c>
      <c r="C1348" s="90" t="s">
        <v>14868</v>
      </c>
      <c r="D1348" s="90" t="s">
        <v>14920</v>
      </c>
      <c r="E1348" s="90" t="s">
        <v>14921</v>
      </c>
      <c r="F1348" s="90" t="s">
        <v>15044</v>
      </c>
      <c r="G1348" s="90"/>
    </row>
    <row r="1349" spans="1:7" ht="15" x14ac:dyDescent="0.25">
      <c r="A1349" s="89">
        <v>4763</v>
      </c>
      <c r="B1349" s="90" t="s">
        <v>14867</v>
      </c>
      <c r="C1349" s="90" t="s">
        <v>14868</v>
      </c>
      <c r="D1349" s="90" t="s">
        <v>14907</v>
      </c>
      <c r="E1349" s="90" t="s">
        <v>14908</v>
      </c>
      <c r="F1349" s="90" t="s">
        <v>14909</v>
      </c>
      <c r="G1349" s="90"/>
    </row>
    <row r="1350" spans="1:7" ht="15" x14ac:dyDescent="0.25">
      <c r="A1350" s="89">
        <v>4764</v>
      </c>
      <c r="B1350" s="90" t="s">
        <v>14867</v>
      </c>
      <c r="C1350" s="90" t="s">
        <v>14868</v>
      </c>
      <c r="D1350" s="90" t="s">
        <v>14879</v>
      </c>
      <c r="E1350" s="90" t="s">
        <v>14925</v>
      </c>
      <c r="F1350" s="90" t="s">
        <v>340</v>
      </c>
      <c r="G1350" s="90"/>
    </row>
    <row r="1351" spans="1:7" ht="15" x14ac:dyDescent="0.25">
      <c r="A1351" s="89">
        <v>4767</v>
      </c>
      <c r="B1351" s="90" t="s">
        <v>14867</v>
      </c>
      <c r="C1351" s="90" t="s">
        <v>14868</v>
      </c>
      <c r="D1351" s="90" t="s">
        <v>14869</v>
      </c>
      <c r="E1351" s="90" t="s">
        <v>14875</v>
      </c>
      <c r="F1351" s="90"/>
      <c r="G1351" s="90"/>
    </row>
    <row r="1352" spans="1:7" ht="15" x14ac:dyDescent="0.25">
      <c r="A1352" s="89">
        <v>4771</v>
      </c>
      <c r="B1352" s="90" t="s">
        <v>14867</v>
      </c>
      <c r="C1352" s="90" t="s">
        <v>14868</v>
      </c>
      <c r="D1352" s="90" t="s">
        <v>14879</v>
      </c>
      <c r="E1352" s="90" t="s">
        <v>14925</v>
      </c>
      <c r="F1352" s="90" t="s">
        <v>14926</v>
      </c>
      <c r="G1352" s="90"/>
    </row>
    <row r="1353" spans="1:7" ht="15" x14ac:dyDescent="0.25">
      <c r="A1353" s="89">
        <v>4773</v>
      </c>
      <c r="B1353" s="90" t="s">
        <v>14867</v>
      </c>
      <c r="C1353" s="90" t="s">
        <v>14868</v>
      </c>
      <c r="D1353" s="90" t="s">
        <v>14883</v>
      </c>
      <c r="E1353" s="90" t="s">
        <v>14874</v>
      </c>
      <c r="F1353" s="90"/>
      <c r="G1353" s="90"/>
    </row>
    <row r="1354" spans="1:7" ht="15" x14ac:dyDescent="0.25">
      <c r="A1354" s="89">
        <v>4774</v>
      </c>
      <c r="B1354" s="90" t="s">
        <v>14867</v>
      </c>
      <c r="C1354" s="90" t="s">
        <v>14868</v>
      </c>
      <c r="D1354" s="90" t="s">
        <v>14879</v>
      </c>
      <c r="E1354" s="90" t="s">
        <v>14925</v>
      </c>
      <c r="F1354" s="90"/>
      <c r="G1354" s="90"/>
    </row>
    <row r="1355" spans="1:7" ht="15" x14ac:dyDescent="0.25">
      <c r="A1355" s="89">
        <v>4775</v>
      </c>
      <c r="B1355" s="90" t="s">
        <v>14867</v>
      </c>
      <c r="C1355" s="90" t="s">
        <v>14868</v>
      </c>
      <c r="D1355" s="90" t="s">
        <v>14869</v>
      </c>
      <c r="E1355" s="90" t="s">
        <v>14870</v>
      </c>
      <c r="F1355" s="90"/>
      <c r="G1355" s="90" t="s">
        <v>1025</v>
      </c>
    </row>
    <row r="1356" spans="1:7" ht="15" x14ac:dyDescent="0.25">
      <c r="A1356" s="89">
        <v>4782</v>
      </c>
      <c r="B1356" s="90" t="s">
        <v>14867</v>
      </c>
      <c r="C1356" s="90" t="s">
        <v>14868</v>
      </c>
      <c r="D1356" s="90" t="s">
        <v>14879</v>
      </c>
      <c r="E1356" s="90" t="s">
        <v>14886</v>
      </c>
      <c r="F1356" s="90" t="s">
        <v>15227</v>
      </c>
      <c r="G1356" s="90"/>
    </row>
    <row r="1357" spans="1:7" ht="15" x14ac:dyDescent="0.25">
      <c r="A1357" s="89">
        <v>4783</v>
      </c>
      <c r="B1357" s="90" t="s">
        <v>14867</v>
      </c>
      <c r="C1357" s="90" t="s">
        <v>14868</v>
      </c>
      <c r="D1357" s="90" t="s">
        <v>14879</v>
      </c>
      <c r="E1357" s="90" t="s">
        <v>14925</v>
      </c>
      <c r="F1357" s="90"/>
      <c r="G1357" s="90"/>
    </row>
    <row r="1358" spans="1:7" ht="15" x14ac:dyDescent="0.25">
      <c r="A1358" s="89">
        <v>4786</v>
      </c>
      <c r="B1358" s="90" t="s">
        <v>14867</v>
      </c>
      <c r="C1358" s="90" t="s">
        <v>14868</v>
      </c>
      <c r="D1358" s="90" t="s">
        <v>14879</v>
      </c>
      <c r="E1358" s="90" t="s">
        <v>14925</v>
      </c>
      <c r="F1358" s="90"/>
      <c r="G1358" s="90"/>
    </row>
    <row r="1359" spans="1:7" ht="15" x14ac:dyDescent="0.25">
      <c r="A1359" s="89">
        <v>4790</v>
      </c>
      <c r="B1359" s="90" t="s">
        <v>14867</v>
      </c>
      <c r="C1359" s="90" t="s">
        <v>14868</v>
      </c>
      <c r="D1359" s="90" t="s">
        <v>14907</v>
      </c>
      <c r="E1359" s="90" t="s">
        <v>14908</v>
      </c>
      <c r="F1359" s="90" t="s">
        <v>15705</v>
      </c>
      <c r="G1359" s="90"/>
    </row>
    <row r="1360" spans="1:7" ht="15" x14ac:dyDescent="0.25">
      <c r="A1360" s="89">
        <v>4791</v>
      </c>
      <c r="B1360" s="90" t="s">
        <v>14867</v>
      </c>
      <c r="C1360" s="90" t="s">
        <v>14868</v>
      </c>
      <c r="D1360" s="90" t="s">
        <v>14943</v>
      </c>
      <c r="E1360" s="90" t="s">
        <v>14944</v>
      </c>
      <c r="F1360" s="90"/>
      <c r="G1360" s="90"/>
    </row>
    <row r="1361" spans="1:7" ht="15" x14ac:dyDescent="0.25">
      <c r="A1361" s="89">
        <v>4815</v>
      </c>
      <c r="B1361" s="90" t="s">
        <v>14867</v>
      </c>
      <c r="C1361" s="90" t="s">
        <v>14868</v>
      </c>
      <c r="D1361" s="90" t="s">
        <v>14879</v>
      </c>
      <c r="E1361" s="90" t="s">
        <v>14925</v>
      </c>
      <c r="F1361" s="90" t="s">
        <v>340</v>
      </c>
      <c r="G1361" s="90"/>
    </row>
    <row r="1362" spans="1:7" ht="15" x14ac:dyDescent="0.25">
      <c r="A1362" s="89">
        <v>4822</v>
      </c>
      <c r="B1362" s="90" t="s">
        <v>14867</v>
      </c>
      <c r="C1362" s="90" t="s">
        <v>14868</v>
      </c>
      <c r="D1362" s="90" t="s">
        <v>14981</v>
      </c>
      <c r="E1362" s="90" t="s">
        <v>14982</v>
      </c>
      <c r="F1362" s="90" t="s">
        <v>15026</v>
      </c>
      <c r="G1362" s="90"/>
    </row>
    <row r="1363" spans="1:7" ht="15" x14ac:dyDescent="0.25">
      <c r="A1363" s="89">
        <v>4823</v>
      </c>
      <c r="B1363" s="90" t="s">
        <v>14867</v>
      </c>
      <c r="C1363" s="90" t="s">
        <v>14868</v>
      </c>
      <c r="D1363" s="90" t="s">
        <v>14879</v>
      </c>
      <c r="E1363" s="90" t="s">
        <v>14925</v>
      </c>
      <c r="F1363" s="90" t="s">
        <v>14999</v>
      </c>
      <c r="G1363" s="90"/>
    </row>
    <row r="1364" spans="1:7" ht="15" x14ac:dyDescent="0.25">
      <c r="A1364" s="89">
        <v>4830</v>
      </c>
      <c r="B1364" s="90" t="s">
        <v>14867</v>
      </c>
      <c r="C1364" s="90" t="s">
        <v>14868</v>
      </c>
      <c r="D1364" s="90" t="s">
        <v>14883</v>
      </c>
      <c r="E1364" s="90" t="s">
        <v>14874</v>
      </c>
      <c r="F1364" s="90"/>
      <c r="G1364" s="90"/>
    </row>
    <row r="1365" spans="1:7" ht="15" x14ac:dyDescent="0.25">
      <c r="A1365" s="89">
        <v>4840</v>
      </c>
      <c r="B1365" s="90" t="s">
        <v>14867</v>
      </c>
      <c r="C1365" s="90" t="s">
        <v>14868</v>
      </c>
      <c r="D1365" s="90" t="s">
        <v>14869</v>
      </c>
      <c r="E1365" s="90" t="s">
        <v>14875</v>
      </c>
      <c r="F1365" s="90" t="s">
        <v>15022</v>
      </c>
      <c r="G1365" s="90" t="s">
        <v>2508</v>
      </c>
    </row>
    <row r="1366" spans="1:7" ht="15" x14ac:dyDescent="0.25">
      <c r="A1366" s="89">
        <v>4841</v>
      </c>
      <c r="B1366" s="90" t="s">
        <v>14867</v>
      </c>
      <c r="C1366" s="90" t="s">
        <v>14868</v>
      </c>
      <c r="D1366" s="90" t="s">
        <v>14869</v>
      </c>
      <c r="E1366" s="90" t="s">
        <v>14875</v>
      </c>
      <c r="F1366" s="90" t="s">
        <v>15022</v>
      </c>
      <c r="G1366" s="90" t="s">
        <v>2508</v>
      </c>
    </row>
    <row r="1367" spans="1:7" ht="15" x14ac:dyDescent="0.25">
      <c r="A1367" s="89">
        <v>4842</v>
      </c>
      <c r="B1367" s="90" t="s">
        <v>14867</v>
      </c>
      <c r="C1367" s="90" t="s">
        <v>14868</v>
      </c>
      <c r="D1367" s="90" t="s">
        <v>14883</v>
      </c>
      <c r="E1367" s="90" t="s">
        <v>14883</v>
      </c>
      <c r="F1367" s="90"/>
      <c r="G1367" s="90"/>
    </row>
    <row r="1368" spans="1:7" ht="15" x14ac:dyDescent="0.25">
      <c r="A1368" s="89">
        <v>4843</v>
      </c>
      <c r="B1368" s="90" t="s">
        <v>14867</v>
      </c>
      <c r="C1368" s="90" t="s">
        <v>14868</v>
      </c>
      <c r="D1368" s="90" t="s">
        <v>14869</v>
      </c>
      <c r="E1368" s="90" t="s">
        <v>14875</v>
      </c>
      <c r="F1368" s="90" t="s">
        <v>15022</v>
      </c>
      <c r="G1368" s="90" t="s">
        <v>2508</v>
      </c>
    </row>
    <row r="1369" spans="1:7" ht="15" x14ac:dyDescent="0.25">
      <c r="A1369" s="89">
        <v>4844</v>
      </c>
      <c r="B1369" s="90" t="s">
        <v>14867</v>
      </c>
      <c r="C1369" s="90" t="s">
        <v>14868</v>
      </c>
      <c r="D1369" s="90" t="s">
        <v>14869</v>
      </c>
      <c r="E1369" s="90" t="s">
        <v>14875</v>
      </c>
      <c r="F1369" s="90" t="s">
        <v>15227</v>
      </c>
      <c r="G1369" s="90"/>
    </row>
    <row r="1370" spans="1:7" ht="15" x14ac:dyDescent="0.25">
      <c r="A1370" s="89">
        <v>4845</v>
      </c>
      <c r="B1370" s="90" t="s">
        <v>14867</v>
      </c>
      <c r="C1370" s="90" t="s">
        <v>14868</v>
      </c>
      <c r="D1370" s="90" t="s">
        <v>14869</v>
      </c>
      <c r="E1370" s="90" t="s">
        <v>14875</v>
      </c>
      <c r="F1370" s="90" t="s">
        <v>15025</v>
      </c>
      <c r="G1370" s="90"/>
    </row>
    <row r="1371" spans="1:7" ht="15" x14ac:dyDescent="0.25">
      <c r="A1371" s="89">
        <v>4846</v>
      </c>
      <c r="B1371" s="90" t="s">
        <v>14867</v>
      </c>
      <c r="C1371" s="90" t="s">
        <v>14868</v>
      </c>
      <c r="D1371" s="90" t="s">
        <v>14869</v>
      </c>
      <c r="E1371" s="90" t="s">
        <v>14869</v>
      </c>
      <c r="F1371" s="90"/>
      <c r="G1371" s="90"/>
    </row>
    <row r="1372" spans="1:7" ht="15" x14ac:dyDescent="0.25">
      <c r="A1372" s="89">
        <v>4847</v>
      </c>
      <c r="B1372" s="90" t="s">
        <v>14867</v>
      </c>
      <c r="C1372" s="90" t="s">
        <v>14868</v>
      </c>
      <c r="D1372" s="90" t="s">
        <v>14879</v>
      </c>
      <c r="E1372" s="90" t="s">
        <v>14925</v>
      </c>
      <c r="F1372" s="90" t="s">
        <v>4850</v>
      </c>
      <c r="G1372" s="90"/>
    </row>
    <row r="1373" spans="1:7" ht="15" x14ac:dyDescent="0.25">
      <c r="A1373" s="89">
        <v>4848</v>
      </c>
      <c r="B1373" s="90" t="s">
        <v>14867</v>
      </c>
      <c r="C1373" s="90" t="s">
        <v>14868</v>
      </c>
      <c r="D1373" s="90" t="s">
        <v>14869</v>
      </c>
      <c r="E1373" s="90" t="s">
        <v>14875</v>
      </c>
      <c r="F1373" s="90" t="s">
        <v>15022</v>
      </c>
      <c r="G1373" s="90" t="s">
        <v>2508</v>
      </c>
    </row>
    <row r="1374" spans="1:7" ht="15" x14ac:dyDescent="0.25">
      <c r="A1374" s="89">
        <v>4849</v>
      </c>
      <c r="B1374" s="90" t="s">
        <v>14867</v>
      </c>
      <c r="C1374" s="90" t="s">
        <v>14868</v>
      </c>
      <c r="D1374" s="90" t="s">
        <v>14879</v>
      </c>
      <c r="E1374" s="90" t="s">
        <v>14886</v>
      </c>
      <c r="F1374" s="90" t="s">
        <v>15520</v>
      </c>
      <c r="G1374" s="90"/>
    </row>
    <row r="1375" spans="1:7" ht="15" x14ac:dyDescent="0.25">
      <c r="A1375" s="89">
        <v>4851</v>
      </c>
      <c r="B1375" s="90" t="s">
        <v>14867</v>
      </c>
      <c r="C1375" s="90" t="s">
        <v>14868</v>
      </c>
      <c r="D1375" s="90" t="s">
        <v>14869</v>
      </c>
      <c r="E1375" s="90" t="s">
        <v>14869</v>
      </c>
      <c r="F1375" s="90"/>
      <c r="G1375" s="90"/>
    </row>
    <row r="1376" spans="1:7" ht="15" x14ac:dyDescent="0.25">
      <c r="A1376" s="89">
        <v>4852</v>
      </c>
      <c r="B1376" s="90" t="s">
        <v>14867</v>
      </c>
      <c r="C1376" s="90" t="s">
        <v>14868</v>
      </c>
      <c r="D1376" s="90" t="s">
        <v>14869</v>
      </c>
      <c r="E1376" s="90" t="s">
        <v>14869</v>
      </c>
      <c r="F1376" s="90"/>
      <c r="G1376" s="90"/>
    </row>
    <row r="1377" spans="1:7" ht="15" x14ac:dyDescent="0.25">
      <c r="A1377" s="89">
        <v>4854</v>
      </c>
      <c r="B1377" s="90" t="s">
        <v>14867</v>
      </c>
      <c r="C1377" s="90" t="s">
        <v>14868</v>
      </c>
      <c r="D1377" s="90" t="s">
        <v>14869</v>
      </c>
      <c r="E1377" s="90" t="s">
        <v>14869</v>
      </c>
      <c r="F1377" s="90"/>
      <c r="G1377" s="90"/>
    </row>
    <row r="1378" spans="1:7" ht="15" x14ac:dyDescent="0.25">
      <c r="A1378" s="89">
        <v>4855</v>
      </c>
      <c r="B1378" s="90" t="s">
        <v>14867</v>
      </c>
      <c r="C1378" s="90" t="s">
        <v>14868</v>
      </c>
      <c r="D1378" s="90" t="s">
        <v>14869</v>
      </c>
      <c r="E1378" s="90" t="s">
        <v>14875</v>
      </c>
      <c r="F1378" s="90" t="s">
        <v>15227</v>
      </c>
      <c r="G1378" s="90"/>
    </row>
    <row r="1379" spans="1:7" ht="15" x14ac:dyDescent="0.25">
      <c r="A1379" s="89">
        <v>4856</v>
      </c>
      <c r="B1379" s="90" t="s">
        <v>14867</v>
      </c>
      <c r="C1379" s="90" t="s">
        <v>14868</v>
      </c>
      <c r="D1379" s="90" t="s">
        <v>14869</v>
      </c>
      <c r="E1379" s="90" t="s">
        <v>14869</v>
      </c>
      <c r="F1379" s="90"/>
      <c r="G1379" s="90"/>
    </row>
    <row r="1380" spans="1:7" ht="15" x14ac:dyDescent="0.25">
      <c r="A1380" s="89">
        <v>4857</v>
      </c>
      <c r="B1380" s="90" t="s">
        <v>14867</v>
      </c>
      <c r="C1380" s="90" t="s">
        <v>14868</v>
      </c>
      <c r="D1380" s="90" t="s">
        <v>14869</v>
      </c>
      <c r="E1380" s="90" t="s">
        <v>14875</v>
      </c>
      <c r="F1380" s="90" t="s">
        <v>15022</v>
      </c>
      <c r="G1380" s="90" t="s">
        <v>2508</v>
      </c>
    </row>
    <row r="1381" spans="1:7" ht="15" x14ac:dyDescent="0.25">
      <c r="A1381" s="89">
        <v>4858</v>
      </c>
      <c r="B1381" s="90" t="s">
        <v>14867</v>
      </c>
      <c r="C1381" s="90" t="s">
        <v>14868</v>
      </c>
      <c r="D1381" s="90" t="s">
        <v>14869</v>
      </c>
      <c r="E1381" s="90" t="s">
        <v>14869</v>
      </c>
      <c r="F1381" s="90"/>
      <c r="G1381" s="90"/>
    </row>
    <row r="1382" spans="1:7" ht="15" x14ac:dyDescent="0.25">
      <c r="A1382" s="89">
        <v>4859</v>
      </c>
      <c r="B1382" s="90" t="s">
        <v>14867</v>
      </c>
      <c r="C1382" s="90" t="s">
        <v>14868</v>
      </c>
      <c r="D1382" s="90" t="s">
        <v>14869</v>
      </c>
      <c r="E1382" s="90" t="s">
        <v>14869</v>
      </c>
      <c r="F1382" s="90"/>
      <c r="G1382" s="90"/>
    </row>
    <row r="1383" spans="1:7" ht="15" x14ac:dyDescent="0.25">
      <c r="A1383" s="89">
        <v>4860</v>
      </c>
      <c r="B1383" s="90" t="s">
        <v>14867</v>
      </c>
      <c r="C1383" s="90" t="s">
        <v>14868</v>
      </c>
      <c r="D1383" s="90" t="s">
        <v>14883</v>
      </c>
      <c r="E1383" s="90" t="s">
        <v>14874</v>
      </c>
      <c r="F1383" s="90"/>
      <c r="G1383" s="90"/>
    </row>
    <row r="1384" spans="1:7" ht="15" x14ac:dyDescent="0.25">
      <c r="A1384" s="89">
        <v>4866</v>
      </c>
      <c r="B1384" s="90" t="s">
        <v>14867</v>
      </c>
      <c r="C1384" s="90" t="s">
        <v>14868</v>
      </c>
      <c r="D1384" s="90" t="s">
        <v>14879</v>
      </c>
      <c r="E1384" s="90" t="s">
        <v>14925</v>
      </c>
      <c r="F1384" s="90" t="s">
        <v>16042</v>
      </c>
      <c r="G1384" s="90"/>
    </row>
    <row r="1385" spans="1:7" ht="15" x14ac:dyDescent="0.25">
      <c r="A1385" s="89">
        <v>4868</v>
      </c>
      <c r="B1385" s="90" t="s">
        <v>14867</v>
      </c>
      <c r="C1385" s="90" t="s">
        <v>14868</v>
      </c>
      <c r="D1385" s="90" t="s">
        <v>14879</v>
      </c>
      <c r="E1385" s="90" t="s">
        <v>14925</v>
      </c>
      <c r="F1385" s="90" t="s">
        <v>14949</v>
      </c>
      <c r="G1385" s="90"/>
    </row>
    <row r="1386" spans="1:7" ht="15" x14ac:dyDescent="0.25">
      <c r="A1386" s="89">
        <v>4869</v>
      </c>
      <c r="B1386" s="90" t="s">
        <v>14867</v>
      </c>
      <c r="C1386" s="90" t="s">
        <v>14868</v>
      </c>
      <c r="D1386" s="90" t="s">
        <v>14879</v>
      </c>
      <c r="E1386" s="90" t="s">
        <v>14925</v>
      </c>
      <c r="F1386" s="90" t="s">
        <v>16042</v>
      </c>
      <c r="G1386" s="90"/>
    </row>
    <row r="1387" spans="1:7" ht="15" x14ac:dyDescent="0.25">
      <c r="A1387" s="89">
        <v>4893</v>
      </c>
      <c r="B1387" s="90" t="s">
        <v>14867</v>
      </c>
      <c r="C1387" s="90" t="s">
        <v>14868</v>
      </c>
      <c r="D1387" s="90" t="s">
        <v>15073</v>
      </c>
      <c r="E1387" s="90" t="s">
        <v>15074</v>
      </c>
      <c r="F1387" s="90" t="s">
        <v>16041</v>
      </c>
      <c r="G1387" s="90"/>
    </row>
    <row r="1388" spans="1:7" ht="15" x14ac:dyDescent="0.25">
      <c r="A1388" s="89">
        <v>4894</v>
      </c>
      <c r="B1388" s="90" t="s">
        <v>14867</v>
      </c>
      <c r="C1388" s="90" t="s">
        <v>14868</v>
      </c>
      <c r="D1388" s="90" t="s">
        <v>15012</v>
      </c>
      <c r="E1388" s="90" t="s">
        <v>15012</v>
      </c>
      <c r="F1388" s="90"/>
      <c r="G1388" s="90"/>
    </row>
    <row r="1389" spans="1:7" ht="15" x14ac:dyDescent="0.25">
      <c r="A1389" s="89">
        <v>4896</v>
      </c>
      <c r="B1389" s="90" t="s">
        <v>14867</v>
      </c>
      <c r="C1389" s="90" t="s">
        <v>14868</v>
      </c>
      <c r="D1389" s="90" t="s">
        <v>15012</v>
      </c>
      <c r="E1389" s="90" t="s">
        <v>15012</v>
      </c>
      <c r="F1389" s="90"/>
      <c r="G1389" s="90"/>
    </row>
    <row r="1390" spans="1:7" ht="15" x14ac:dyDescent="0.25">
      <c r="A1390" s="89">
        <v>4902</v>
      </c>
      <c r="B1390" s="90" t="s">
        <v>14867</v>
      </c>
      <c r="C1390" s="90" t="s">
        <v>14868</v>
      </c>
      <c r="D1390" s="90" t="s">
        <v>14883</v>
      </c>
      <c r="E1390" s="90" t="s">
        <v>14883</v>
      </c>
      <c r="F1390" s="90"/>
      <c r="G1390" s="90"/>
    </row>
    <row r="1391" spans="1:7" ht="15" x14ac:dyDescent="0.25">
      <c r="A1391" s="89">
        <v>4902</v>
      </c>
      <c r="B1391" s="90" t="s">
        <v>14867</v>
      </c>
      <c r="C1391" s="90" t="s">
        <v>14868</v>
      </c>
      <c r="D1391" s="90" t="s">
        <v>14883</v>
      </c>
      <c r="E1391" s="90" t="s">
        <v>14883</v>
      </c>
      <c r="F1391" s="90"/>
      <c r="G1391" s="90"/>
    </row>
    <row r="1392" spans="1:7" ht="15" x14ac:dyDescent="0.25">
      <c r="A1392" s="89">
        <v>4902</v>
      </c>
      <c r="B1392" s="90" t="s">
        <v>14867</v>
      </c>
      <c r="C1392" s="90" t="s">
        <v>14868</v>
      </c>
      <c r="D1392" s="90" t="s">
        <v>14883</v>
      </c>
      <c r="E1392" s="90" t="s">
        <v>14883</v>
      </c>
      <c r="F1392" s="90"/>
      <c r="G1392" s="90"/>
    </row>
    <row r="1393" spans="1:7" ht="15" x14ac:dyDescent="0.25">
      <c r="A1393" s="89">
        <v>4902</v>
      </c>
      <c r="B1393" s="90" t="s">
        <v>14867</v>
      </c>
      <c r="C1393" s="90" t="s">
        <v>14868</v>
      </c>
      <c r="D1393" s="90" t="s">
        <v>14883</v>
      </c>
      <c r="E1393" s="90" t="s">
        <v>14883</v>
      </c>
      <c r="F1393" s="90"/>
      <c r="G1393" s="90"/>
    </row>
    <row r="1394" spans="1:7" ht="15" x14ac:dyDescent="0.25">
      <c r="A1394" s="89">
        <v>4903</v>
      </c>
      <c r="B1394" s="90" t="s">
        <v>14867</v>
      </c>
      <c r="C1394" s="90" t="s">
        <v>14868</v>
      </c>
      <c r="D1394" s="90" t="s">
        <v>15012</v>
      </c>
      <c r="E1394" s="90" t="s">
        <v>15012</v>
      </c>
      <c r="F1394" s="90"/>
      <c r="G1394" s="90"/>
    </row>
    <row r="1395" spans="1:7" ht="15" x14ac:dyDescent="0.25">
      <c r="A1395" s="89">
        <v>4904</v>
      </c>
      <c r="B1395" s="90" t="s">
        <v>14867</v>
      </c>
      <c r="C1395" s="90"/>
      <c r="D1395" s="90"/>
      <c r="E1395" s="90" t="s">
        <v>14867</v>
      </c>
      <c r="F1395" s="90"/>
      <c r="G1395" s="90"/>
    </row>
    <row r="1396" spans="1:7" ht="15" x14ac:dyDescent="0.25">
      <c r="A1396" s="89">
        <v>4906</v>
      </c>
      <c r="B1396" s="90" t="s">
        <v>14867</v>
      </c>
      <c r="C1396" s="90" t="s">
        <v>14868</v>
      </c>
      <c r="D1396" s="90" t="s">
        <v>14895</v>
      </c>
      <c r="E1396" s="90" t="s">
        <v>15474</v>
      </c>
      <c r="F1396" s="90" t="s">
        <v>15475</v>
      </c>
      <c r="G1396" s="90"/>
    </row>
    <row r="1397" spans="1:7" ht="15" x14ac:dyDescent="0.25">
      <c r="A1397" s="89">
        <v>4907</v>
      </c>
      <c r="B1397" s="90" t="s">
        <v>14867</v>
      </c>
      <c r="C1397" s="90"/>
      <c r="D1397" s="90"/>
      <c r="E1397" s="90" t="s">
        <v>14867</v>
      </c>
      <c r="F1397" s="90"/>
      <c r="G1397" s="90"/>
    </row>
    <row r="1398" spans="1:7" ht="15" x14ac:dyDescent="0.25">
      <c r="A1398" s="89">
        <v>4916</v>
      </c>
      <c r="B1398" s="90" t="s">
        <v>14867</v>
      </c>
      <c r="C1398" s="90" t="s">
        <v>14868</v>
      </c>
      <c r="D1398" s="90" t="s">
        <v>14943</v>
      </c>
      <c r="E1398" s="90" t="s">
        <v>14943</v>
      </c>
      <c r="F1398" s="90"/>
      <c r="G1398" s="90"/>
    </row>
    <row r="1399" spans="1:7" ht="15" x14ac:dyDescent="0.25">
      <c r="A1399" s="89">
        <v>4924</v>
      </c>
      <c r="B1399" s="90" t="s">
        <v>14867</v>
      </c>
      <c r="C1399" s="90" t="s">
        <v>14868</v>
      </c>
      <c r="D1399" s="90" t="s">
        <v>14879</v>
      </c>
      <c r="E1399" s="90" t="s">
        <v>14925</v>
      </c>
      <c r="F1399" s="90"/>
      <c r="G1399" s="90"/>
    </row>
    <row r="1400" spans="1:7" ht="15" x14ac:dyDescent="0.25">
      <c r="A1400" s="89">
        <v>4925</v>
      </c>
      <c r="B1400" s="90" t="s">
        <v>14867</v>
      </c>
      <c r="C1400" s="90" t="s">
        <v>14868</v>
      </c>
      <c r="D1400" s="90" t="s">
        <v>14907</v>
      </c>
      <c r="E1400" s="90" t="s">
        <v>14907</v>
      </c>
      <c r="F1400" s="90"/>
      <c r="G1400" s="90"/>
    </row>
    <row r="1401" spans="1:7" ht="15" x14ac:dyDescent="0.25">
      <c r="A1401" s="89">
        <v>4949</v>
      </c>
      <c r="B1401" s="90" t="s">
        <v>14867</v>
      </c>
      <c r="C1401" s="90" t="s">
        <v>14868</v>
      </c>
      <c r="D1401" s="90" t="s">
        <v>14869</v>
      </c>
      <c r="E1401" s="90" t="s">
        <v>14869</v>
      </c>
      <c r="F1401" s="90"/>
      <c r="G1401" s="90"/>
    </row>
    <row r="1402" spans="1:7" ht="15" x14ac:dyDescent="0.25">
      <c r="A1402" s="89">
        <v>4950</v>
      </c>
      <c r="B1402" s="90" t="s">
        <v>14867</v>
      </c>
      <c r="C1402" s="90" t="s">
        <v>14868</v>
      </c>
      <c r="D1402" s="90" t="s">
        <v>14981</v>
      </c>
      <c r="E1402" s="90" t="s">
        <v>14982</v>
      </c>
      <c r="F1402" s="90" t="s">
        <v>4350</v>
      </c>
      <c r="G1402" s="90"/>
    </row>
    <row r="1403" spans="1:7" ht="15" x14ac:dyDescent="0.25">
      <c r="A1403" s="89">
        <v>4951</v>
      </c>
      <c r="B1403" s="90" t="s">
        <v>14867</v>
      </c>
      <c r="C1403" s="90" t="s">
        <v>14868</v>
      </c>
      <c r="D1403" s="90" t="s">
        <v>14907</v>
      </c>
      <c r="E1403" s="90" t="s">
        <v>15034</v>
      </c>
      <c r="F1403" s="90" t="s">
        <v>16079</v>
      </c>
      <c r="G1403" s="90"/>
    </row>
    <row r="1404" spans="1:7" ht="15" x14ac:dyDescent="0.25">
      <c r="A1404" s="89">
        <v>4952</v>
      </c>
      <c r="B1404" s="90" t="s">
        <v>14867</v>
      </c>
      <c r="C1404" s="90" t="s">
        <v>14868</v>
      </c>
      <c r="D1404" s="90" t="s">
        <v>15073</v>
      </c>
      <c r="E1404" s="90" t="s">
        <v>15074</v>
      </c>
      <c r="F1404" s="90" t="s">
        <v>16041</v>
      </c>
      <c r="G1404" s="90"/>
    </row>
    <row r="1405" spans="1:7" ht="15" x14ac:dyDescent="0.25">
      <c r="A1405" s="89">
        <v>4953</v>
      </c>
      <c r="B1405" s="90" t="s">
        <v>14867</v>
      </c>
      <c r="C1405" s="90" t="s">
        <v>14868</v>
      </c>
      <c r="D1405" s="90" t="s">
        <v>14869</v>
      </c>
      <c r="E1405" s="90" t="s">
        <v>14870</v>
      </c>
      <c r="F1405" s="90" t="s">
        <v>15038</v>
      </c>
      <c r="G1405" s="90"/>
    </row>
    <row r="1406" spans="1:7" ht="15" x14ac:dyDescent="0.25">
      <c r="A1406" s="89">
        <v>4954</v>
      </c>
      <c r="B1406" s="90" t="s">
        <v>14867</v>
      </c>
      <c r="C1406" s="90" t="s">
        <v>14868</v>
      </c>
      <c r="D1406" s="90" t="s">
        <v>14907</v>
      </c>
      <c r="E1406" s="90" t="s">
        <v>16080</v>
      </c>
      <c r="F1406" s="90"/>
      <c r="G1406" s="90"/>
    </row>
    <row r="1407" spans="1:7" ht="15" x14ac:dyDescent="0.25">
      <c r="A1407" s="89">
        <v>4996</v>
      </c>
      <c r="B1407" s="90" t="s">
        <v>14867</v>
      </c>
      <c r="C1407" s="90" t="s">
        <v>14868</v>
      </c>
      <c r="D1407" s="90" t="s">
        <v>14869</v>
      </c>
      <c r="E1407" s="90" t="s">
        <v>14869</v>
      </c>
      <c r="F1407" s="90"/>
      <c r="G1407" s="90"/>
    </row>
    <row r="1408" spans="1:7" ht="15" x14ac:dyDescent="0.25">
      <c r="A1408" s="89">
        <v>4997</v>
      </c>
      <c r="B1408" s="90" t="s">
        <v>14867</v>
      </c>
      <c r="C1408" s="90" t="s">
        <v>14868</v>
      </c>
      <c r="D1408" s="90" t="s">
        <v>14869</v>
      </c>
      <c r="E1408" s="90" t="s">
        <v>14870</v>
      </c>
      <c r="F1408" s="90" t="s">
        <v>15038</v>
      </c>
      <c r="G1408" s="90"/>
    </row>
    <row r="1409" spans="1:7" ht="15" x14ac:dyDescent="0.25">
      <c r="A1409" s="89">
        <v>5000</v>
      </c>
      <c r="B1409" s="90" t="s">
        <v>14867</v>
      </c>
      <c r="C1409" s="90" t="s">
        <v>14868</v>
      </c>
      <c r="D1409" s="90" t="s">
        <v>14943</v>
      </c>
      <c r="E1409" s="90" t="s">
        <v>15008</v>
      </c>
      <c r="F1409" s="90" t="s">
        <v>15009</v>
      </c>
      <c r="G1409" s="90"/>
    </row>
    <row r="1410" spans="1:7" ht="15" x14ac:dyDescent="0.25">
      <c r="A1410" s="89">
        <v>5021</v>
      </c>
      <c r="B1410" s="90" t="s">
        <v>14867</v>
      </c>
      <c r="C1410" s="90" t="s">
        <v>14868</v>
      </c>
      <c r="D1410" s="90" t="s">
        <v>14869</v>
      </c>
      <c r="E1410" s="90" t="s">
        <v>14875</v>
      </c>
      <c r="F1410" s="90" t="s">
        <v>14876</v>
      </c>
      <c r="G1410" s="90"/>
    </row>
    <row r="1411" spans="1:7" ht="15" x14ac:dyDescent="0.25">
      <c r="A1411" s="89">
        <v>5024</v>
      </c>
      <c r="B1411" s="90" t="s">
        <v>14867</v>
      </c>
      <c r="C1411" s="90" t="s">
        <v>14868</v>
      </c>
      <c r="D1411" s="90" t="s">
        <v>14879</v>
      </c>
      <c r="E1411" s="90" t="s">
        <v>14925</v>
      </c>
      <c r="F1411" s="90" t="s">
        <v>14926</v>
      </c>
      <c r="G1411" s="90"/>
    </row>
    <row r="1412" spans="1:7" ht="15" x14ac:dyDescent="0.25">
      <c r="A1412" s="89">
        <v>5035</v>
      </c>
      <c r="B1412" s="90" t="s">
        <v>14867</v>
      </c>
      <c r="C1412" s="90" t="s">
        <v>14868</v>
      </c>
      <c r="D1412" s="90" t="s">
        <v>14879</v>
      </c>
      <c r="E1412" s="90" t="s">
        <v>14890</v>
      </c>
      <c r="F1412" s="90" t="s">
        <v>15018</v>
      </c>
      <c r="G1412" s="90"/>
    </row>
    <row r="1413" spans="1:7" ht="15" x14ac:dyDescent="0.25">
      <c r="A1413" s="89">
        <v>5050</v>
      </c>
      <c r="B1413" s="90" t="s">
        <v>14867</v>
      </c>
      <c r="C1413" s="90" t="s">
        <v>14868</v>
      </c>
      <c r="D1413" s="90" t="s">
        <v>14883</v>
      </c>
      <c r="E1413" s="90" t="s">
        <v>14874</v>
      </c>
      <c r="F1413" s="90" t="s">
        <v>1863</v>
      </c>
      <c r="G1413" s="90"/>
    </row>
    <row r="1414" spans="1:7" ht="15" x14ac:dyDescent="0.25">
      <c r="A1414" s="89">
        <v>5051</v>
      </c>
      <c r="B1414" s="90" t="s">
        <v>14867</v>
      </c>
      <c r="C1414" s="90" t="s">
        <v>14868</v>
      </c>
      <c r="D1414" s="90" t="s">
        <v>14883</v>
      </c>
      <c r="E1414" s="90" t="s">
        <v>14874</v>
      </c>
      <c r="F1414" s="90" t="s">
        <v>1863</v>
      </c>
      <c r="G1414" s="90"/>
    </row>
    <row r="1415" spans="1:7" ht="15" x14ac:dyDescent="0.25">
      <c r="A1415" s="89">
        <v>5052</v>
      </c>
      <c r="B1415" s="90" t="s">
        <v>14867</v>
      </c>
      <c r="C1415" s="90" t="s">
        <v>15209</v>
      </c>
      <c r="D1415" s="90" t="s">
        <v>15251</v>
      </c>
      <c r="E1415" s="90" t="s">
        <v>16004</v>
      </c>
      <c r="F1415" s="90" t="s">
        <v>16005</v>
      </c>
      <c r="G1415" s="90"/>
    </row>
    <row r="1416" spans="1:7" ht="15" x14ac:dyDescent="0.25">
      <c r="A1416" s="89">
        <v>5053</v>
      </c>
      <c r="B1416" s="90" t="s">
        <v>14867</v>
      </c>
      <c r="C1416" s="90" t="s">
        <v>15209</v>
      </c>
      <c r="D1416" s="90" t="s">
        <v>15251</v>
      </c>
      <c r="E1416" s="90" t="s">
        <v>16004</v>
      </c>
      <c r="F1416" s="90" t="s">
        <v>16005</v>
      </c>
      <c r="G1416" s="90" t="s">
        <v>1025</v>
      </c>
    </row>
    <row r="1417" spans="1:7" ht="15" x14ac:dyDescent="0.25">
      <c r="A1417" s="89">
        <v>5056</v>
      </c>
      <c r="B1417" s="90" t="s">
        <v>14867</v>
      </c>
      <c r="C1417" s="90" t="s">
        <v>14868</v>
      </c>
      <c r="D1417" s="90" t="s">
        <v>14883</v>
      </c>
      <c r="E1417" s="90" t="s">
        <v>14874</v>
      </c>
      <c r="F1417" s="90" t="s">
        <v>1863</v>
      </c>
      <c r="G1417" s="90"/>
    </row>
    <row r="1418" spans="1:7" ht="15" x14ac:dyDescent="0.25">
      <c r="A1418" s="89">
        <v>5057</v>
      </c>
      <c r="B1418" s="90" t="s">
        <v>14867</v>
      </c>
      <c r="C1418" s="90" t="s">
        <v>14868</v>
      </c>
      <c r="D1418" s="90" t="s">
        <v>14883</v>
      </c>
      <c r="E1418" s="90" t="s">
        <v>14874</v>
      </c>
      <c r="F1418" s="90" t="s">
        <v>1863</v>
      </c>
      <c r="G1418" s="90"/>
    </row>
    <row r="1419" spans="1:7" ht="15" x14ac:dyDescent="0.25">
      <c r="A1419" s="89">
        <v>5061</v>
      </c>
      <c r="B1419" s="90" t="s">
        <v>14867</v>
      </c>
      <c r="C1419" s="90" t="s">
        <v>14868</v>
      </c>
      <c r="D1419" s="90" t="s">
        <v>14883</v>
      </c>
      <c r="E1419" s="90" t="s">
        <v>14874</v>
      </c>
      <c r="F1419" s="90" t="s">
        <v>1863</v>
      </c>
      <c r="G1419" s="90"/>
    </row>
    <row r="1420" spans="1:7" ht="15" x14ac:dyDescent="0.25">
      <c r="A1420" s="89">
        <v>5062</v>
      </c>
      <c r="B1420" s="90" t="s">
        <v>14867</v>
      </c>
      <c r="C1420" s="90" t="s">
        <v>14868</v>
      </c>
      <c r="D1420" s="90" t="s">
        <v>14883</v>
      </c>
      <c r="E1420" s="90" t="s">
        <v>14874</v>
      </c>
      <c r="F1420" s="90" t="s">
        <v>1863</v>
      </c>
      <c r="G1420" s="90"/>
    </row>
    <row r="1421" spans="1:7" ht="15" x14ac:dyDescent="0.25">
      <c r="A1421" s="89">
        <v>5063</v>
      </c>
      <c r="B1421" s="90" t="s">
        <v>14867</v>
      </c>
      <c r="C1421" s="90" t="s">
        <v>14868</v>
      </c>
      <c r="D1421" s="90" t="s">
        <v>14883</v>
      </c>
      <c r="E1421" s="90" t="s">
        <v>14874</v>
      </c>
      <c r="F1421" s="90" t="s">
        <v>1863</v>
      </c>
      <c r="G1421" s="90"/>
    </row>
    <row r="1422" spans="1:7" ht="15" x14ac:dyDescent="0.25">
      <c r="A1422" s="89">
        <v>5064</v>
      </c>
      <c r="B1422" s="90" t="s">
        <v>14867</v>
      </c>
      <c r="C1422" s="90" t="s">
        <v>14868</v>
      </c>
      <c r="D1422" s="90" t="s">
        <v>14883</v>
      </c>
      <c r="E1422" s="90" t="s">
        <v>14874</v>
      </c>
      <c r="F1422" s="90" t="s">
        <v>1863</v>
      </c>
      <c r="G1422" s="90"/>
    </row>
    <row r="1423" spans="1:7" ht="15" x14ac:dyDescent="0.25">
      <c r="A1423" s="89">
        <v>5065</v>
      </c>
      <c r="B1423" s="90" t="s">
        <v>14867</v>
      </c>
      <c r="C1423" s="90" t="s">
        <v>14868</v>
      </c>
      <c r="D1423" s="90" t="s">
        <v>14883</v>
      </c>
      <c r="E1423" s="90" t="s">
        <v>14874</v>
      </c>
      <c r="F1423" s="90" t="s">
        <v>1863</v>
      </c>
      <c r="G1423" s="90"/>
    </row>
    <row r="1424" spans="1:7" ht="15" x14ac:dyDescent="0.25">
      <c r="A1424" s="89">
        <v>5066</v>
      </c>
      <c r="B1424" s="90" t="s">
        <v>14867</v>
      </c>
      <c r="C1424" s="90" t="s">
        <v>14868</v>
      </c>
      <c r="D1424" s="90" t="s">
        <v>14869</v>
      </c>
      <c r="E1424" s="90" t="s">
        <v>14870</v>
      </c>
      <c r="F1424" s="90" t="s">
        <v>15039</v>
      </c>
      <c r="G1424" s="90" t="s">
        <v>1025</v>
      </c>
    </row>
    <row r="1425" spans="1:7" ht="15" x14ac:dyDescent="0.25">
      <c r="A1425" s="89">
        <v>5067</v>
      </c>
      <c r="B1425" s="90" t="s">
        <v>14867</v>
      </c>
      <c r="C1425" s="90" t="s">
        <v>14868</v>
      </c>
      <c r="D1425" s="90" t="s">
        <v>14883</v>
      </c>
      <c r="E1425" s="90" t="s">
        <v>14874</v>
      </c>
      <c r="F1425" s="90" t="s">
        <v>1863</v>
      </c>
      <c r="G1425" s="90"/>
    </row>
    <row r="1426" spans="1:7" ht="15" x14ac:dyDescent="0.25">
      <c r="A1426" s="89">
        <v>5068</v>
      </c>
      <c r="B1426" s="90" t="s">
        <v>14867</v>
      </c>
      <c r="C1426" s="90" t="s">
        <v>14868</v>
      </c>
      <c r="D1426" s="90" t="s">
        <v>14869</v>
      </c>
      <c r="E1426" s="90" t="s">
        <v>14870</v>
      </c>
      <c r="F1426" s="90" t="s">
        <v>15039</v>
      </c>
      <c r="G1426" s="90" t="s">
        <v>1025</v>
      </c>
    </row>
    <row r="1427" spans="1:7" ht="15" x14ac:dyDescent="0.25">
      <c r="A1427" s="89">
        <v>5069</v>
      </c>
      <c r="B1427" s="90" t="s">
        <v>14867</v>
      </c>
      <c r="C1427" s="90" t="s">
        <v>14868</v>
      </c>
      <c r="D1427" s="90" t="s">
        <v>14869</v>
      </c>
      <c r="E1427" s="90" t="s">
        <v>14870</v>
      </c>
      <c r="F1427" s="90" t="s">
        <v>15039</v>
      </c>
      <c r="G1427" s="90"/>
    </row>
    <row r="1428" spans="1:7" ht="15" x14ac:dyDescent="0.25">
      <c r="A1428" s="89">
        <v>5070</v>
      </c>
      <c r="B1428" s="90" t="s">
        <v>14867</v>
      </c>
      <c r="C1428" s="90" t="s">
        <v>14868</v>
      </c>
      <c r="D1428" s="90" t="s">
        <v>14869</v>
      </c>
      <c r="E1428" s="90" t="s">
        <v>14870</v>
      </c>
      <c r="F1428" s="90"/>
      <c r="G1428" s="90" t="s">
        <v>1025</v>
      </c>
    </row>
    <row r="1429" spans="1:7" ht="15" x14ac:dyDescent="0.25">
      <c r="A1429" s="89">
        <v>5071</v>
      </c>
      <c r="B1429" s="90" t="s">
        <v>14867</v>
      </c>
      <c r="C1429" s="90" t="s">
        <v>14868</v>
      </c>
      <c r="D1429" s="90" t="s">
        <v>14869</v>
      </c>
      <c r="E1429" s="90" t="s">
        <v>14870</v>
      </c>
      <c r="F1429" s="90" t="s">
        <v>15039</v>
      </c>
      <c r="G1429" s="90"/>
    </row>
    <row r="1430" spans="1:7" ht="15" x14ac:dyDescent="0.25">
      <c r="A1430" s="89">
        <v>5072</v>
      </c>
      <c r="B1430" s="90" t="s">
        <v>14867</v>
      </c>
      <c r="C1430" s="90" t="s">
        <v>14868</v>
      </c>
      <c r="D1430" s="90" t="s">
        <v>14869</v>
      </c>
      <c r="E1430" s="90" t="s">
        <v>14870</v>
      </c>
      <c r="F1430" s="90" t="s">
        <v>15039</v>
      </c>
      <c r="G1430" s="90" t="s">
        <v>1025</v>
      </c>
    </row>
    <row r="1431" spans="1:7" ht="15" x14ac:dyDescent="0.25">
      <c r="A1431" s="89">
        <v>5073</v>
      </c>
      <c r="B1431" s="90" t="s">
        <v>14867</v>
      </c>
      <c r="C1431" s="90" t="s">
        <v>14868</v>
      </c>
      <c r="D1431" s="90" t="s">
        <v>14869</v>
      </c>
      <c r="E1431" s="90" t="s">
        <v>14870</v>
      </c>
      <c r="F1431" s="90" t="s">
        <v>15039</v>
      </c>
      <c r="G1431" s="90"/>
    </row>
    <row r="1432" spans="1:7" ht="15" x14ac:dyDescent="0.25">
      <c r="A1432" s="89">
        <v>5074</v>
      </c>
      <c r="B1432" s="90" t="s">
        <v>14867</v>
      </c>
      <c r="C1432" s="90" t="s">
        <v>15209</v>
      </c>
      <c r="D1432" s="90" t="s">
        <v>15210</v>
      </c>
      <c r="E1432" s="90" t="s">
        <v>15191</v>
      </c>
      <c r="F1432" s="90" t="s">
        <v>16068</v>
      </c>
      <c r="G1432" s="90"/>
    </row>
    <row r="1433" spans="1:7" ht="15" x14ac:dyDescent="0.25">
      <c r="A1433" s="89">
        <v>5075</v>
      </c>
      <c r="B1433" s="90" t="s">
        <v>14867</v>
      </c>
      <c r="C1433" s="90" t="s">
        <v>14868</v>
      </c>
      <c r="D1433" s="90" t="s">
        <v>15012</v>
      </c>
      <c r="E1433" s="90" t="s">
        <v>15260</v>
      </c>
      <c r="F1433" s="90"/>
      <c r="G1433" s="90"/>
    </row>
    <row r="1434" spans="1:7" ht="15" x14ac:dyDescent="0.25">
      <c r="A1434" s="89">
        <v>5076</v>
      </c>
      <c r="B1434" s="90" t="s">
        <v>14867</v>
      </c>
      <c r="C1434" s="90" t="s">
        <v>15209</v>
      </c>
      <c r="D1434" s="90" t="s">
        <v>15210</v>
      </c>
      <c r="E1434" s="90" t="s">
        <v>15191</v>
      </c>
      <c r="F1434" s="90" t="s">
        <v>16018</v>
      </c>
      <c r="G1434" s="90"/>
    </row>
    <row r="1435" spans="1:7" ht="15" x14ac:dyDescent="0.25">
      <c r="A1435" s="89">
        <v>5077</v>
      </c>
      <c r="B1435" s="90" t="s">
        <v>14867</v>
      </c>
      <c r="C1435" s="90" t="s">
        <v>14868</v>
      </c>
      <c r="D1435" s="90" t="s">
        <v>15012</v>
      </c>
      <c r="E1435" s="90" t="s">
        <v>15012</v>
      </c>
      <c r="F1435" s="90"/>
      <c r="G1435" s="90"/>
    </row>
    <row r="1436" spans="1:7" ht="15" x14ac:dyDescent="0.25">
      <c r="A1436" s="89">
        <v>5078</v>
      </c>
      <c r="B1436" s="90" t="s">
        <v>14867</v>
      </c>
      <c r="C1436" s="90"/>
      <c r="D1436" s="90"/>
      <c r="E1436" s="90" t="s">
        <v>14867</v>
      </c>
      <c r="F1436" s="90"/>
      <c r="G1436" s="90"/>
    </row>
    <row r="1437" spans="1:7" ht="15" x14ac:dyDescent="0.25">
      <c r="A1437" s="89">
        <v>5079</v>
      </c>
      <c r="B1437" s="90" t="s">
        <v>14867</v>
      </c>
      <c r="C1437" s="90" t="s">
        <v>14868</v>
      </c>
      <c r="D1437" s="90" t="s">
        <v>14895</v>
      </c>
      <c r="E1437" s="90" t="s">
        <v>16081</v>
      </c>
      <c r="F1437" s="90" t="s">
        <v>16082</v>
      </c>
      <c r="G1437" s="90"/>
    </row>
    <row r="1438" spans="1:7" ht="15" x14ac:dyDescent="0.25">
      <c r="A1438" s="89">
        <v>5080</v>
      </c>
      <c r="B1438" s="90" t="s">
        <v>14867</v>
      </c>
      <c r="C1438" s="90" t="s">
        <v>14868</v>
      </c>
      <c r="D1438" s="90" t="s">
        <v>14895</v>
      </c>
      <c r="E1438" s="90" t="s">
        <v>14901</v>
      </c>
      <c r="F1438" s="90"/>
      <c r="G1438" s="90"/>
    </row>
    <row r="1439" spans="1:7" ht="15" x14ac:dyDescent="0.25">
      <c r="A1439" s="89">
        <v>5081</v>
      </c>
      <c r="B1439" s="90" t="s">
        <v>14867</v>
      </c>
      <c r="C1439" s="90" t="s">
        <v>14868</v>
      </c>
      <c r="D1439" s="90" t="s">
        <v>14869</v>
      </c>
      <c r="E1439" s="90" t="s">
        <v>14870</v>
      </c>
      <c r="F1439" s="90" t="s">
        <v>15039</v>
      </c>
      <c r="G1439" s="90" t="s">
        <v>1025</v>
      </c>
    </row>
    <row r="1440" spans="1:7" ht="15" x14ac:dyDescent="0.25">
      <c r="A1440" s="89">
        <v>5082</v>
      </c>
      <c r="B1440" s="90" t="s">
        <v>14867</v>
      </c>
      <c r="C1440" s="90" t="s">
        <v>14868</v>
      </c>
      <c r="D1440" s="90" t="s">
        <v>14943</v>
      </c>
      <c r="E1440" s="90" t="s">
        <v>15006</v>
      </c>
      <c r="F1440" s="90" t="s">
        <v>15007</v>
      </c>
      <c r="G1440" s="90"/>
    </row>
    <row r="1441" spans="1:7" ht="15" x14ac:dyDescent="0.25">
      <c r="A1441" s="89">
        <v>5083</v>
      </c>
      <c r="B1441" s="90" t="s">
        <v>14867</v>
      </c>
      <c r="C1441" s="90" t="s">
        <v>14868</v>
      </c>
      <c r="D1441" s="90" t="s">
        <v>14869</v>
      </c>
      <c r="E1441" s="90" t="s">
        <v>14870</v>
      </c>
      <c r="F1441" s="90" t="s">
        <v>15039</v>
      </c>
      <c r="G1441" s="90" t="s">
        <v>1025</v>
      </c>
    </row>
    <row r="1442" spans="1:7" ht="15" x14ac:dyDescent="0.25">
      <c r="A1442" s="89">
        <v>5084</v>
      </c>
      <c r="B1442" s="90" t="s">
        <v>14867</v>
      </c>
      <c r="C1442" s="90" t="s">
        <v>14868</v>
      </c>
      <c r="D1442" s="90" t="s">
        <v>14869</v>
      </c>
      <c r="E1442" s="90" t="s">
        <v>14870</v>
      </c>
      <c r="F1442" s="90" t="s">
        <v>15039</v>
      </c>
      <c r="G1442" s="90"/>
    </row>
    <row r="1443" spans="1:7" ht="15" x14ac:dyDescent="0.25">
      <c r="A1443" s="89">
        <v>5085</v>
      </c>
      <c r="B1443" s="90" t="s">
        <v>14867</v>
      </c>
      <c r="C1443" s="90" t="s">
        <v>14868</v>
      </c>
      <c r="D1443" s="90" t="s">
        <v>14883</v>
      </c>
      <c r="E1443" s="90" t="s">
        <v>14874</v>
      </c>
      <c r="F1443" s="90"/>
      <c r="G1443" s="90" t="s">
        <v>1025</v>
      </c>
    </row>
    <row r="1444" spans="1:7" ht="15" x14ac:dyDescent="0.25">
      <c r="A1444" s="89">
        <v>5086</v>
      </c>
      <c r="B1444" s="90" t="s">
        <v>14867</v>
      </c>
      <c r="C1444" s="90" t="s">
        <v>14868</v>
      </c>
      <c r="D1444" s="90" t="s">
        <v>14869</v>
      </c>
      <c r="E1444" s="90" t="s">
        <v>14870</v>
      </c>
      <c r="F1444" s="90" t="s">
        <v>15039</v>
      </c>
      <c r="G1444" s="90" t="s">
        <v>1025</v>
      </c>
    </row>
    <row r="1445" spans="1:7" ht="15" x14ac:dyDescent="0.25">
      <c r="A1445" s="89">
        <v>5087</v>
      </c>
      <c r="B1445" s="90" t="s">
        <v>14867</v>
      </c>
      <c r="C1445" s="90" t="s">
        <v>14868</v>
      </c>
      <c r="D1445" s="90" t="s">
        <v>14869</v>
      </c>
      <c r="E1445" s="90" t="s">
        <v>14870</v>
      </c>
      <c r="F1445" s="90" t="s">
        <v>15039</v>
      </c>
      <c r="G1445" s="90" t="s">
        <v>1025</v>
      </c>
    </row>
    <row r="1446" spans="1:7" ht="15" x14ac:dyDescent="0.25">
      <c r="A1446" s="89">
        <v>5088</v>
      </c>
      <c r="B1446" s="90" t="s">
        <v>14867</v>
      </c>
      <c r="C1446" s="90" t="s">
        <v>14868</v>
      </c>
      <c r="D1446" s="90" t="s">
        <v>14869</v>
      </c>
      <c r="E1446" s="90" t="s">
        <v>14870</v>
      </c>
      <c r="F1446" s="90" t="s">
        <v>15039</v>
      </c>
      <c r="G1446" s="90" t="s">
        <v>1025</v>
      </c>
    </row>
    <row r="1447" spans="1:7" ht="15" x14ac:dyDescent="0.25">
      <c r="A1447" s="89">
        <v>5089</v>
      </c>
      <c r="B1447" s="90" t="s">
        <v>14867</v>
      </c>
      <c r="C1447" s="90" t="s">
        <v>14868</v>
      </c>
      <c r="D1447" s="90" t="s">
        <v>14869</v>
      </c>
      <c r="E1447" s="90" t="s">
        <v>14870</v>
      </c>
      <c r="F1447" s="90" t="s">
        <v>15039</v>
      </c>
      <c r="G1447" s="90"/>
    </row>
    <row r="1448" spans="1:7" ht="15" x14ac:dyDescent="0.25">
      <c r="A1448" s="89">
        <v>5090</v>
      </c>
      <c r="B1448" s="90" t="s">
        <v>14867</v>
      </c>
      <c r="C1448" s="90" t="s">
        <v>14868</v>
      </c>
      <c r="D1448" s="90" t="s">
        <v>14869</v>
      </c>
      <c r="E1448" s="90" t="s">
        <v>14870</v>
      </c>
      <c r="F1448" s="90" t="s">
        <v>15039</v>
      </c>
      <c r="G1448" s="90"/>
    </row>
    <row r="1449" spans="1:7" ht="15" x14ac:dyDescent="0.25">
      <c r="A1449" s="89">
        <v>5091</v>
      </c>
      <c r="B1449" s="90" t="s">
        <v>14867</v>
      </c>
      <c r="C1449" s="90" t="s">
        <v>14868</v>
      </c>
      <c r="D1449" s="90" t="s">
        <v>14869</v>
      </c>
      <c r="E1449" s="90" t="s">
        <v>14870</v>
      </c>
      <c r="F1449" s="90" t="s">
        <v>15039</v>
      </c>
      <c r="G1449" s="90" t="s">
        <v>1025</v>
      </c>
    </row>
    <row r="1450" spans="1:7" ht="15" x14ac:dyDescent="0.25">
      <c r="A1450" s="89">
        <v>5092</v>
      </c>
      <c r="B1450" s="90" t="s">
        <v>14867</v>
      </c>
      <c r="C1450" s="90" t="s">
        <v>14868</v>
      </c>
      <c r="D1450" s="90" t="s">
        <v>14869</v>
      </c>
      <c r="E1450" s="90" t="s">
        <v>14870</v>
      </c>
      <c r="F1450" s="90" t="s">
        <v>15039</v>
      </c>
      <c r="G1450" s="90"/>
    </row>
    <row r="1451" spans="1:7" ht="15" x14ac:dyDescent="0.25">
      <c r="A1451" s="89">
        <v>5093</v>
      </c>
      <c r="B1451" s="90" t="s">
        <v>14867</v>
      </c>
      <c r="C1451" s="90" t="s">
        <v>14868</v>
      </c>
      <c r="D1451" s="90" t="s">
        <v>14869</v>
      </c>
      <c r="E1451" s="90" t="s">
        <v>14870</v>
      </c>
      <c r="F1451" s="90" t="s">
        <v>15039</v>
      </c>
      <c r="G1451" s="90" t="s">
        <v>1025</v>
      </c>
    </row>
    <row r="1452" spans="1:7" ht="15" x14ac:dyDescent="0.25">
      <c r="A1452" s="89">
        <v>5094</v>
      </c>
      <c r="B1452" s="90" t="s">
        <v>14867</v>
      </c>
      <c r="C1452" s="90" t="s">
        <v>14868</v>
      </c>
      <c r="D1452" s="90" t="s">
        <v>14981</v>
      </c>
      <c r="E1452" s="90" t="s">
        <v>14982</v>
      </c>
      <c r="F1452" s="90" t="s">
        <v>4350</v>
      </c>
      <c r="G1452" s="90"/>
    </row>
    <row r="1453" spans="1:7" ht="15" x14ac:dyDescent="0.25">
      <c r="A1453" s="89">
        <v>5095</v>
      </c>
      <c r="B1453" s="90" t="s">
        <v>14867</v>
      </c>
      <c r="C1453" s="90" t="s">
        <v>14868</v>
      </c>
      <c r="D1453" s="90" t="s">
        <v>14869</v>
      </c>
      <c r="E1453" s="90" t="s">
        <v>14870</v>
      </c>
      <c r="F1453" s="90" t="s">
        <v>15039</v>
      </c>
      <c r="G1453" s="90" t="s">
        <v>1025</v>
      </c>
    </row>
    <row r="1454" spans="1:7" ht="15" x14ac:dyDescent="0.25">
      <c r="A1454" s="89">
        <v>5096</v>
      </c>
      <c r="B1454" s="90" t="s">
        <v>14867</v>
      </c>
      <c r="C1454" s="90" t="s">
        <v>14868</v>
      </c>
      <c r="D1454" s="90" t="s">
        <v>14869</v>
      </c>
      <c r="E1454" s="90" t="s">
        <v>14870</v>
      </c>
      <c r="F1454" s="90" t="s">
        <v>15039</v>
      </c>
      <c r="G1454" s="90" t="s">
        <v>1025</v>
      </c>
    </row>
    <row r="1455" spans="1:7" ht="15" x14ac:dyDescent="0.25">
      <c r="A1455" s="89">
        <v>5097</v>
      </c>
      <c r="B1455" s="90" t="s">
        <v>14867</v>
      </c>
      <c r="C1455" s="90" t="s">
        <v>14868</v>
      </c>
      <c r="D1455" s="90" t="s">
        <v>14869</v>
      </c>
      <c r="E1455" s="90" t="s">
        <v>14870</v>
      </c>
      <c r="F1455" s="90" t="s">
        <v>15039</v>
      </c>
      <c r="G1455" s="90"/>
    </row>
    <row r="1456" spans="1:7" ht="15" x14ac:dyDescent="0.25">
      <c r="A1456" s="89">
        <v>5098</v>
      </c>
      <c r="B1456" s="90" t="s">
        <v>14867</v>
      </c>
      <c r="C1456" s="90" t="s">
        <v>14868</v>
      </c>
      <c r="D1456" s="90" t="s">
        <v>14869</v>
      </c>
      <c r="E1456" s="90" t="s">
        <v>14870</v>
      </c>
      <c r="F1456" s="90" t="s">
        <v>15039</v>
      </c>
      <c r="G1456" s="90"/>
    </row>
    <row r="1457" spans="1:7" ht="15" x14ac:dyDescent="0.25">
      <c r="A1457" s="89">
        <v>5099</v>
      </c>
      <c r="B1457" s="90" t="s">
        <v>14867</v>
      </c>
      <c r="C1457" s="90" t="s">
        <v>14868</v>
      </c>
      <c r="D1457" s="90" t="s">
        <v>14869</v>
      </c>
      <c r="E1457" s="90" t="s">
        <v>14870</v>
      </c>
      <c r="F1457" s="90" t="s">
        <v>15039</v>
      </c>
      <c r="G1457" s="90"/>
    </row>
    <row r="1458" spans="1:7" ht="15" x14ac:dyDescent="0.25">
      <c r="A1458" s="89">
        <v>5100</v>
      </c>
      <c r="B1458" s="90" t="s">
        <v>14867</v>
      </c>
      <c r="C1458" s="90" t="s">
        <v>14868</v>
      </c>
      <c r="D1458" s="90" t="s">
        <v>14869</v>
      </c>
      <c r="E1458" s="90" t="s">
        <v>14870</v>
      </c>
      <c r="F1458" s="90" t="s">
        <v>15039</v>
      </c>
      <c r="G1458" s="90" t="s">
        <v>1025</v>
      </c>
    </row>
    <row r="1459" spans="1:7" ht="15" x14ac:dyDescent="0.25">
      <c r="A1459" s="89">
        <v>5101</v>
      </c>
      <c r="B1459" s="90" t="s">
        <v>14867</v>
      </c>
      <c r="C1459" s="90" t="s">
        <v>14868</v>
      </c>
      <c r="D1459" s="90" t="s">
        <v>14869</v>
      </c>
      <c r="E1459" s="90" t="s">
        <v>14870</v>
      </c>
      <c r="F1459" s="90" t="s">
        <v>15039</v>
      </c>
      <c r="G1459" s="90"/>
    </row>
    <row r="1460" spans="1:7" ht="15" x14ac:dyDescent="0.25">
      <c r="A1460" s="89">
        <v>5104</v>
      </c>
      <c r="B1460" s="90" t="s">
        <v>14867</v>
      </c>
      <c r="C1460" s="90" t="s">
        <v>14868</v>
      </c>
      <c r="D1460" s="90" t="s">
        <v>14907</v>
      </c>
      <c r="E1460" s="90" t="s">
        <v>15034</v>
      </c>
      <c r="F1460" s="90"/>
      <c r="G1460" s="90"/>
    </row>
    <row r="1461" spans="1:7" ht="15" x14ac:dyDescent="0.25">
      <c r="A1461" s="89">
        <v>5110</v>
      </c>
      <c r="B1461" s="90" t="s">
        <v>14867</v>
      </c>
      <c r="C1461" s="90" t="s">
        <v>14868</v>
      </c>
      <c r="D1461" s="90" t="s">
        <v>14879</v>
      </c>
      <c r="E1461" s="90" t="s">
        <v>14886</v>
      </c>
      <c r="F1461" s="90" t="s">
        <v>15227</v>
      </c>
      <c r="G1461" s="90"/>
    </row>
    <row r="1462" spans="1:7" ht="15" x14ac:dyDescent="0.25">
      <c r="A1462" s="89">
        <v>5115</v>
      </c>
      <c r="B1462" s="90" t="s">
        <v>14867</v>
      </c>
      <c r="C1462" s="90" t="s">
        <v>14868</v>
      </c>
      <c r="D1462" s="90" t="s">
        <v>14869</v>
      </c>
      <c r="E1462" s="90" t="s">
        <v>14870</v>
      </c>
      <c r="F1462" s="90"/>
      <c r="G1462" s="90"/>
    </row>
    <row r="1463" spans="1:7" ht="15" x14ac:dyDescent="0.25">
      <c r="A1463" s="89">
        <v>5116</v>
      </c>
      <c r="B1463" s="90" t="s">
        <v>14867</v>
      </c>
      <c r="C1463" s="90" t="s">
        <v>14868</v>
      </c>
      <c r="D1463" s="90" t="s">
        <v>14883</v>
      </c>
      <c r="E1463" s="90" t="s">
        <v>14874</v>
      </c>
      <c r="F1463" s="90"/>
      <c r="G1463" s="90" t="s">
        <v>1025</v>
      </c>
    </row>
    <row r="1464" spans="1:7" ht="15" x14ac:dyDescent="0.25">
      <c r="A1464" s="89">
        <v>5121</v>
      </c>
      <c r="B1464" s="90" t="s">
        <v>14867</v>
      </c>
      <c r="C1464" s="90" t="s">
        <v>14868</v>
      </c>
      <c r="D1464" s="90" t="s">
        <v>14907</v>
      </c>
      <c r="E1464" s="90" t="s">
        <v>15034</v>
      </c>
      <c r="F1464" s="90" t="s">
        <v>15068</v>
      </c>
      <c r="G1464" s="90"/>
    </row>
    <row r="1465" spans="1:7" ht="15" x14ac:dyDescent="0.25">
      <c r="A1465" s="89">
        <v>5122</v>
      </c>
      <c r="B1465" s="90" t="s">
        <v>14867</v>
      </c>
      <c r="C1465" s="90" t="s">
        <v>14868</v>
      </c>
      <c r="D1465" s="90" t="s">
        <v>14907</v>
      </c>
      <c r="E1465" s="90" t="s">
        <v>15034</v>
      </c>
      <c r="F1465" s="90" t="s">
        <v>15068</v>
      </c>
      <c r="G1465" s="90"/>
    </row>
    <row r="1466" spans="1:7" ht="15" x14ac:dyDescent="0.25">
      <c r="A1466" s="89">
        <v>5130</v>
      </c>
      <c r="B1466" s="90" t="s">
        <v>14867</v>
      </c>
      <c r="C1466" s="90" t="s">
        <v>14868</v>
      </c>
      <c r="D1466" s="90" t="s">
        <v>14883</v>
      </c>
      <c r="E1466" s="90" t="s">
        <v>14874</v>
      </c>
      <c r="F1466" s="90"/>
      <c r="G1466" s="90" t="s">
        <v>1025</v>
      </c>
    </row>
    <row r="1467" spans="1:7" ht="15" x14ac:dyDescent="0.25">
      <c r="A1467" s="89">
        <v>5131</v>
      </c>
      <c r="B1467" s="90" t="s">
        <v>14867</v>
      </c>
      <c r="C1467" s="90" t="s">
        <v>15209</v>
      </c>
      <c r="D1467" s="90" t="s">
        <v>15251</v>
      </c>
      <c r="E1467" s="90" t="s">
        <v>16029</v>
      </c>
      <c r="F1467" s="90" t="s">
        <v>16030</v>
      </c>
      <c r="G1467" s="90"/>
    </row>
    <row r="1468" spans="1:7" ht="15" x14ac:dyDescent="0.25">
      <c r="A1468" s="89">
        <v>5136</v>
      </c>
      <c r="B1468" s="90" t="s">
        <v>14867</v>
      </c>
      <c r="C1468" s="90" t="s">
        <v>14868</v>
      </c>
      <c r="D1468" s="90" t="s">
        <v>14869</v>
      </c>
      <c r="E1468" s="90" t="s">
        <v>14875</v>
      </c>
      <c r="F1468" s="90" t="s">
        <v>14876</v>
      </c>
      <c r="G1468" s="90"/>
    </row>
    <row r="1469" spans="1:7" ht="15" x14ac:dyDescent="0.25">
      <c r="A1469" s="89">
        <v>5138</v>
      </c>
      <c r="B1469" s="90" t="s">
        <v>14867</v>
      </c>
      <c r="C1469" s="90" t="s">
        <v>14868</v>
      </c>
      <c r="D1469" s="90" t="s">
        <v>14879</v>
      </c>
      <c r="E1469" s="90" t="s">
        <v>14925</v>
      </c>
      <c r="F1469" s="90" t="s">
        <v>340</v>
      </c>
      <c r="G1469" s="90"/>
    </row>
    <row r="1470" spans="1:7" ht="15" x14ac:dyDescent="0.25">
      <c r="A1470" s="89">
        <v>5142</v>
      </c>
      <c r="B1470" s="90" t="s">
        <v>14867</v>
      </c>
      <c r="C1470" s="90" t="s">
        <v>14868</v>
      </c>
      <c r="D1470" s="90" t="s">
        <v>14879</v>
      </c>
      <c r="E1470" s="90" t="s">
        <v>14890</v>
      </c>
      <c r="F1470" s="90" t="s">
        <v>15018</v>
      </c>
      <c r="G1470" s="90"/>
    </row>
    <row r="1471" spans="1:7" ht="15" x14ac:dyDescent="0.25">
      <c r="A1471" s="89">
        <v>5146</v>
      </c>
      <c r="B1471" s="90" t="s">
        <v>14867</v>
      </c>
      <c r="C1471" s="90" t="s">
        <v>14868</v>
      </c>
      <c r="D1471" s="90" t="s">
        <v>14879</v>
      </c>
      <c r="E1471" s="90" t="s">
        <v>14886</v>
      </c>
      <c r="F1471" s="90" t="s">
        <v>15227</v>
      </c>
      <c r="G1471" s="90"/>
    </row>
    <row r="1472" spans="1:7" ht="15" x14ac:dyDescent="0.25">
      <c r="A1472" s="89">
        <v>5149</v>
      </c>
      <c r="B1472" s="90" t="s">
        <v>14867</v>
      </c>
      <c r="C1472" s="90" t="s">
        <v>14868</v>
      </c>
      <c r="D1472" s="90" t="s">
        <v>14879</v>
      </c>
      <c r="E1472" s="90" t="s">
        <v>14925</v>
      </c>
      <c r="F1472" s="90" t="s">
        <v>14999</v>
      </c>
      <c r="G1472" s="90"/>
    </row>
    <row r="1473" spans="1:7" ht="15" x14ac:dyDescent="0.25">
      <c r="A1473" s="89">
        <v>5150</v>
      </c>
      <c r="B1473" s="90" t="s">
        <v>14867</v>
      </c>
      <c r="C1473" s="90" t="s">
        <v>14868</v>
      </c>
      <c r="D1473" s="90" t="s">
        <v>14879</v>
      </c>
      <c r="E1473" s="90" t="s">
        <v>14925</v>
      </c>
      <c r="F1473" s="90" t="s">
        <v>14999</v>
      </c>
      <c r="G1473" s="90"/>
    </row>
    <row r="1474" spans="1:7" ht="15" x14ac:dyDescent="0.25">
      <c r="A1474" s="89">
        <v>5165</v>
      </c>
      <c r="B1474" s="90" t="s">
        <v>14867</v>
      </c>
      <c r="C1474" s="90"/>
      <c r="D1474" s="90"/>
      <c r="E1474" s="90" t="s">
        <v>14867</v>
      </c>
      <c r="F1474" s="90"/>
      <c r="G1474" s="90"/>
    </row>
    <row r="1475" spans="1:7" ht="15" x14ac:dyDescent="0.25">
      <c r="A1475" s="89">
        <v>5172</v>
      </c>
      <c r="B1475" s="90" t="s">
        <v>14867</v>
      </c>
      <c r="C1475" s="90" t="s">
        <v>14868</v>
      </c>
      <c r="D1475" s="90" t="s">
        <v>14879</v>
      </c>
      <c r="E1475" s="90" t="s">
        <v>14890</v>
      </c>
      <c r="F1475" s="90" t="s">
        <v>15018</v>
      </c>
      <c r="G1475" s="90"/>
    </row>
    <row r="1476" spans="1:7" ht="15" x14ac:dyDescent="0.25">
      <c r="A1476" s="89">
        <v>5175</v>
      </c>
      <c r="B1476" s="90" t="s">
        <v>14867</v>
      </c>
      <c r="C1476" s="90" t="s">
        <v>14868</v>
      </c>
      <c r="D1476" s="90" t="s">
        <v>14879</v>
      </c>
      <c r="E1476" s="90" t="s">
        <v>14890</v>
      </c>
      <c r="F1476" s="90" t="s">
        <v>15018</v>
      </c>
      <c r="G1476" s="90"/>
    </row>
    <row r="1477" spans="1:7" ht="15" x14ac:dyDescent="0.25">
      <c r="A1477" s="89">
        <v>5180</v>
      </c>
      <c r="B1477" s="90" t="s">
        <v>14867</v>
      </c>
      <c r="C1477" s="90" t="s">
        <v>14868</v>
      </c>
      <c r="D1477" s="90" t="s">
        <v>14869</v>
      </c>
      <c r="E1477" s="90" t="s">
        <v>14870</v>
      </c>
      <c r="F1477" s="90" t="s">
        <v>12509</v>
      </c>
      <c r="G1477" s="90"/>
    </row>
    <row r="1478" spans="1:7" ht="15" x14ac:dyDescent="0.25">
      <c r="A1478" s="89">
        <v>5181</v>
      </c>
      <c r="B1478" s="90" t="s">
        <v>14867</v>
      </c>
      <c r="C1478" s="90" t="s">
        <v>14868</v>
      </c>
      <c r="D1478" s="90" t="s">
        <v>14869</v>
      </c>
      <c r="E1478" s="90" t="s">
        <v>14875</v>
      </c>
      <c r="F1478" s="90" t="s">
        <v>14876</v>
      </c>
      <c r="G1478" s="90"/>
    </row>
    <row r="1479" spans="1:7" ht="15" x14ac:dyDescent="0.25">
      <c r="A1479" s="89">
        <v>5182</v>
      </c>
      <c r="B1479" s="90" t="s">
        <v>14867</v>
      </c>
      <c r="C1479" s="90" t="s">
        <v>14868</v>
      </c>
      <c r="D1479" s="90" t="s">
        <v>14907</v>
      </c>
      <c r="E1479" s="90" t="s">
        <v>14908</v>
      </c>
      <c r="F1479" s="90" t="s">
        <v>15238</v>
      </c>
      <c r="G1479" s="90"/>
    </row>
    <row r="1480" spans="1:7" ht="15" x14ac:dyDescent="0.25">
      <c r="A1480" s="89">
        <v>5183</v>
      </c>
      <c r="B1480" s="90" t="s">
        <v>14867</v>
      </c>
      <c r="C1480" s="90" t="s">
        <v>14868</v>
      </c>
      <c r="D1480" s="90" t="s">
        <v>14869</v>
      </c>
      <c r="E1480" s="90" t="s">
        <v>14875</v>
      </c>
      <c r="F1480" s="90" t="s">
        <v>14876</v>
      </c>
      <c r="G1480" s="90"/>
    </row>
    <row r="1481" spans="1:7" ht="15" x14ac:dyDescent="0.25">
      <c r="A1481" s="89">
        <v>5184</v>
      </c>
      <c r="B1481" s="90" t="s">
        <v>14867</v>
      </c>
      <c r="C1481" s="90" t="s">
        <v>14868</v>
      </c>
      <c r="D1481" s="90" t="s">
        <v>14869</v>
      </c>
      <c r="E1481" s="90" t="s">
        <v>14875</v>
      </c>
      <c r="F1481" s="90" t="s">
        <v>15428</v>
      </c>
      <c r="G1481" s="90"/>
    </row>
    <row r="1482" spans="1:7" ht="15" x14ac:dyDescent="0.25">
      <c r="A1482" s="89">
        <v>5185</v>
      </c>
      <c r="B1482" s="90" t="s">
        <v>14867</v>
      </c>
      <c r="C1482" s="90" t="s">
        <v>14868</v>
      </c>
      <c r="D1482" s="90" t="s">
        <v>14879</v>
      </c>
      <c r="E1482" s="90" t="s">
        <v>14886</v>
      </c>
      <c r="F1482" s="90" t="s">
        <v>15227</v>
      </c>
      <c r="G1482" s="90"/>
    </row>
    <row r="1483" spans="1:7" ht="15" x14ac:dyDescent="0.25">
      <c r="A1483" s="89">
        <v>5191</v>
      </c>
      <c r="B1483" s="90" t="s">
        <v>14867</v>
      </c>
      <c r="C1483" s="90" t="s">
        <v>14868</v>
      </c>
      <c r="D1483" s="90" t="s">
        <v>14869</v>
      </c>
      <c r="E1483" s="90" t="s">
        <v>14875</v>
      </c>
      <c r="F1483" s="90" t="s">
        <v>14876</v>
      </c>
      <c r="G1483" s="90"/>
    </row>
    <row r="1484" spans="1:7" ht="15" x14ac:dyDescent="0.25">
      <c r="A1484" s="89">
        <v>5195</v>
      </c>
      <c r="B1484" s="90" t="s">
        <v>14867</v>
      </c>
      <c r="C1484" s="90" t="s">
        <v>14868</v>
      </c>
      <c r="D1484" s="90" t="s">
        <v>14879</v>
      </c>
      <c r="E1484" s="90" t="s">
        <v>14890</v>
      </c>
      <c r="F1484" s="90" t="s">
        <v>15018</v>
      </c>
      <c r="G1484" s="90"/>
    </row>
    <row r="1485" spans="1:7" ht="15" x14ac:dyDescent="0.25">
      <c r="A1485" s="89">
        <v>5196</v>
      </c>
      <c r="B1485" s="90" t="s">
        <v>14867</v>
      </c>
      <c r="C1485" s="90" t="s">
        <v>14868</v>
      </c>
      <c r="D1485" s="90" t="s">
        <v>14879</v>
      </c>
      <c r="E1485" s="90" t="s">
        <v>14886</v>
      </c>
      <c r="F1485" s="90" t="s">
        <v>15227</v>
      </c>
      <c r="G1485" s="90"/>
    </row>
    <row r="1486" spans="1:7" ht="15" x14ac:dyDescent="0.25">
      <c r="A1486" s="89">
        <v>5200</v>
      </c>
      <c r="B1486" s="90" t="s">
        <v>14867</v>
      </c>
      <c r="C1486" s="90" t="s">
        <v>14868</v>
      </c>
      <c r="D1486" s="90" t="s">
        <v>14879</v>
      </c>
      <c r="E1486" s="90" t="s">
        <v>15002</v>
      </c>
      <c r="F1486" s="90" t="s">
        <v>15003</v>
      </c>
      <c r="G1486" s="90"/>
    </row>
    <row r="1487" spans="1:7" ht="15" x14ac:dyDescent="0.25">
      <c r="A1487" s="89">
        <v>5201</v>
      </c>
      <c r="B1487" s="90" t="s">
        <v>14867</v>
      </c>
      <c r="C1487" s="90" t="s">
        <v>14868</v>
      </c>
      <c r="D1487" s="90" t="s">
        <v>14879</v>
      </c>
      <c r="E1487" s="90" t="s">
        <v>14925</v>
      </c>
      <c r="F1487" s="90" t="s">
        <v>340</v>
      </c>
      <c r="G1487" s="90"/>
    </row>
    <row r="1488" spans="1:7" ht="15" x14ac:dyDescent="0.25">
      <c r="A1488" s="89">
        <v>5202</v>
      </c>
      <c r="B1488" s="90" t="s">
        <v>14867</v>
      </c>
      <c r="C1488" s="90" t="s">
        <v>14868</v>
      </c>
      <c r="D1488" s="90" t="s">
        <v>14879</v>
      </c>
      <c r="E1488" s="90" t="s">
        <v>14925</v>
      </c>
      <c r="F1488" s="90" t="s">
        <v>14926</v>
      </c>
      <c r="G1488" s="90" t="s">
        <v>712</v>
      </c>
    </row>
    <row r="1489" spans="1:7" ht="15" x14ac:dyDescent="0.25">
      <c r="A1489" s="89">
        <v>5203</v>
      </c>
      <c r="B1489" s="90" t="s">
        <v>14867</v>
      </c>
      <c r="C1489" s="90" t="s">
        <v>14868</v>
      </c>
      <c r="D1489" s="90" t="s">
        <v>14879</v>
      </c>
      <c r="E1489" s="90" t="s">
        <v>14925</v>
      </c>
      <c r="F1489" s="90" t="s">
        <v>14926</v>
      </c>
      <c r="G1489" s="90"/>
    </row>
    <row r="1490" spans="1:7" ht="15" x14ac:dyDescent="0.25">
      <c r="A1490" s="89">
        <v>5204</v>
      </c>
      <c r="B1490" s="90" t="s">
        <v>14867</v>
      </c>
      <c r="C1490" s="90" t="s">
        <v>14868</v>
      </c>
      <c r="D1490" s="90" t="s">
        <v>14869</v>
      </c>
      <c r="E1490" s="90" t="s">
        <v>14875</v>
      </c>
      <c r="F1490" s="90" t="s">
        <v>14876</v>
      </c>
      <c r="G1490" s="90"/>
    </row>
    <row r="1491" spans="1:7" ht="15" x14ac:dyDescent="0.25">
      <c r="A1491" s="89">
        <v>5209</v>
      </c>
      <c r="B1491" s="90" t="s">
        <v>14867</v>
      </c>
      <c r="C1491" s="90" t="s">
        <v>14868</v>
      </c>
      <c r="D1491" s="90" t="s">
        <v>14869</v>
      </c>
      <c r="E1491" s="90" t="s">
        <v>14875</v>
      </c>
      <c r="F1491" s="90" t="s">
        <v>14876</v>
      </c>
      <c r="G1491" s="90"/>
    </row>
    <row r="1492" spans="1:7" ht="15" x14ac:dyDescent="0.25">
      <c r="A1492" s="89">
        <v>5217</v>
      </c>
      <c r="B1492" s="90" t="s">
        <v>14867</v>
      </c>
      <c r="C1492" s="90" t="s">
        <v>14868</v>
      </c>
      <c r="D1492" s="90" t="s">
        <v>14869</v>
      </c>
      <c r="E1492" s="90" t="s">
        <v>14875</v>
      </c>
      <c r="F1492" s="90" t="s">
        <v>14876</v>
      </c>
      <c r="G1492" s="90"/>
    </row>
    <row r="1493" spans="1:7" ht="15" x14ac:dyDescent="0.25">
      <c r="A1493" s="89">
        <v>5218</v>
      </c>
      <c r="B1493" s="90" t="s">
        <v>14867</v>
      </c>
      <c r="C1493" s="90" t="s">
        <v>14868</v>
      </c>
      <c r="D1493" s="90" t="s">
        <v>14920</v>
      </c>
      <c r="E1493" s="90" t="s">
        <v>14921</v>
      </c>
      <c r="F1493" s="90" t="s">
        <v>15044</v>
      </c>
      <c r="G1493" s="90" t="s">
        <v>1025</v>
      </c>
    </row>
    <row r="1494" spans="1:7" ht="15" x14ac:dyDescent="0.25">
      <c r="A1494" s="89">
        <v>5221</v>
      </c>
      <c r="B1494" s="90" t="s">
        <v>14867</v>
      </c>
      <c r="C1494" s="90" t="s">
        <v>14868</v>
      </c>
      <c r="D1494" s="90" t="s">
        <v>14879</v>
      </c>
      <c r="E1494" s="90" t="s">
        <v>14890</v>
      </c>
      <c r="F1494" s="90" t="s">
        <v>15018</v>
      </c>
      <c r="G1494" s="90"/>
    </row>
    <row r="1495" spans="1:7" ht="15" x14ac:dyDescent="0.25">
      <c r="A1495" s="89">
        <v>5223</v>
      </c>
      <c r="B1495" s="90" t="s">
        <v>14867</v>
      </c>
      <c r="C1495" s="90" t="s">
        <v>14868</v>
      </c>
      <c r="D1495" s="90" t="s">
        <v>14879</v>
      </c>
      <c r="E1495" s="90" t="s">
        <v>14925</v>
      </c>
      <c r="F1495" s="90" t="s">
        <v>14926</v>
      </c>
      <c r="G1495" s="90" t="s">
        <v>1025</v>
      </c>
    </row>
    <row r="1496" spans="1:7" ht="15" x14ac:dyDescent="0.25">
      <c r="A1496" s="89">
        <v>5226</v>
      </c>
      <c r="B1496" s="90" t="s">
        <v>14867</v>
      </c>
      <c r="C1496" s="90" t="s">
        <v>14868</v>
      </c>
      <c r="D1496" s="90" t="s">
        <v>14883</v>
      </c>
      <c r="E1496" s="90" t="s">
        <v>14874</v>
      </c>
      <c r="F1496" s="90" t="s">
        <v>1863</v>
      </c>
      <c r="G1496" s="90"/>
    </row>
    <row r="1497" spans="1:7" ht="15" x14ac:dyDescent="0.25">
      <c r="A1497" s="89">
        <v>5227</v>
      </c>
      <c r="B1497" s="90" t="s">
        <v>14867</v>
      </c>
      <c r="C1497" s="90" t="s">
        <v>14868</v>
      </c>
      <c r="D1497" s="90" t="s">
        <v>14883</v>
      </c>
      <c r="E1497" s="90" t="s">
        <v>14874</v>
      </c>
      <c r="F1497" s="90" t="s">
        <v>1863</v>
      </c>
      <c r="G1497" s="90"/>
    </row>
    <row r="1498" spans="1:7" ht="15" x14ac:dyDescent="0.25">
      <c r="A1498" s="89">
        <v>5231</v>
      </c>
      <c r="B1498" s="90" t="s">
        <v>14867</v>
      </c>
      <c r="C1498" s="90" t="s">
        <v>14868</v>
      </c>
      <c r="D1498" s="90" t="s">
        <v>14879</v>
      </c>
      <c r="E1498" s="90" t="s">
        <v>14925</v>
      </c>
      <c r="F1498" s="90" t="s">
        <v>15004</v>
      </c>
      <c r="G1498" s="90"/>
    </row>
    <row r="1499" spans="1:7" ht="15" x14ac:dyDescent="0.25">
      <c r="A1499" s="89">
        <v>5232</v>
      </c>
      <c r="B1499" s="90" t="s">
        <v>14867</v>
      </c>
      <c r="C1499" s="90" t="s">
        <v>14868</v>
      </c>
      <c r="D1499" s="90" t="s">
        <v>14879</v>
      </c>
      <c r="E1499" s="90" t="s">
        <v>14925</v>
      </c>
      <c r="F1499" s="90" t="s">
        <v>15019</v>
      </c>
      <c r="G1499" s="90" t="s">
        <v>2508</v>
      </c>
    </row>
    <row r="1500" spans="1:7" ht="15" x14ac:dyDescent="0.25">
      <c r="A1500" s="89">
        <v>5233</v>
      </c>
      <c r="B1500" s="90" t="s">
        <v>14867</v>
      </c>
      <c r="C1500" s="90" t="s">
        <v>14868</v>
      </c>
      <c r="D1500" s="90" t="s">
        <v>14879</v>
      </c>
      <c r="E1500" s="90" t="s">
        <v>14890</v>
      </c>
      <c r="F1500" s="90" t="s">
        <v>15018</v>
      </c>
      <c r="G1500" s="90"/>
    </row>
    <row r="1501" spans="1:7" ht="15" x14ac:dyDescent="0.25">
      <c r="A1501" s="89">
        <v>5234</v>
      </c>
      <c r="B1501" s="90" t="s">
        <v>14867</v>
      </c>
      <c r="C1501" s="90" t="s">
        <v>14868</v>
      </c>
      <c r="D1501" s="90" t="s">
        <v>14879</v>
      </c>
      <c r="E1501" s="90" t="s">
        <v>14925</v>
      </c>
      <c r="F1501" s="90" t="s">
        <v>14971</v>
      </c>
      <c r="G1501" s="90"/>
    </row>
    <row r="1502" spans="1:7" ht="15" x14ac:dyDescent="0.25">
      <c r="A1502" s="89">
        <v>5236</v>
      </c>
      <c r="B1502" s="90" t="s">
        <v>14867</v>
      </c>
      <c r="C1502" s="90" t="s">
        <v>14868</v>
      </c>
      <c r="D1502" s="90" t="s">
        <v>14879</v>
      </c>
      <c r="E1502" s="90" t="s">
        <v>14925</v>
      </c>
      <c r="F1502" s="90" t="s">
        <v>14971</v>
      </c>
      <c r="G1502" s="90"/>
    </row>
    <row r="1503" spans="1:7" ht="15" x14ac:dyDescent="0.25">
      <c r="A1503" s="89">
        <v>5237</v>
      </c>
      <c r="B1503" s="90" t="s">
        <v>14867</v>
      </c>
      <c r="C1503" s="90" t="s">
        <v>14868</v>
      </c>
      <c r="D1503" s="90" t="s">
        <v>14879</v>
      </c>
      <c r="E1503" s="90" t="s">
        <v>14925</v>
      </c>
      <c r="F1503" s="90" t="s">
        <v>14971</v>
      </c>
      <c r="G1503" s="90"/>
    </row>
    <row r="1504" spans="1:7" ht="15" x14ac:dyDescent="0.25">
      <c r="A1504" s="89">
        <v>5238</v>
      </c>
      <c r="B1504" s="90" t="s">
        <v>14867</v>
      </c>
      <c r="C1504" s="90" t="s">
        <v>14868</v>
      </c>
      <c r="D1504" s="90" t="s">
        <v>14943</v>
      </c>
      <c r="E1504" s="90" t="s">
        <v>15008</v>
      </c>
      <c r="F1504" s="90"/>
      <c r="G1504" s="90"/>
    </row>
    <row r="1505" spans="1:7" ht="15" x14ac:dyDescent="0.25">
      <c r="A1505" s="89">
        <v>5239</v>
      </c>
      <c r="B1505" s="90" t="s">
        <v>14867</v>
      </c>
      <c r="C1505" s="90" t="s">
        <v>14868</v>
      </c>
      <c r="D1505" s="90" t="s">
        <v>14879</v>
      </c>
      <c r="E1505" s="90" t="s">
        <v>14925</v>
      </c>
      <c r="F1505" s="90" t="s">
        <v>14926</v>
      </c>
      <c r="G1505" s="90" t="s">
        <v>2508</v>
      </c>
    </row>
    <row r="1506" spans="1:7" ht="15" x14ac:dyDescent="0.25">
      <c r="A1506" s="89">
        <v>5240</v>
      </c>
      <c r="B1506" s="90" t="s">
        <v>14867</v>
      </c>
      <c r="C1506" s="90" t="s">
        <v>14868</v>
      </c>
      <c r="D1506" s="90" t="s">
        <v>14869</v>
      </c>
      <c r="E1506" s="90" t="s">
        <v>14875</v>
      </c>
      <c r="F1506" s="90" t="s">
        <v>14876</v>
      </c>
      <c r="G1506" s="90"/>
    </row>
    <row r="1507" spans="1:7" ht="15" x14ac:dyDescent="0.25">
      <c r="A1507" s="89">
        <v>5241</v>
      </c>
      <c r="B1507" s="90" t="s">
        <v>14867</v>
      </c>
      <c r="C1507" s="90" t="s">
        <v>14868</v>
      </c>
      <c r="D1507" s="90" t="s">
        <v>14879</v>
      </c>
      <c r="E1507" s="90" t="s">
        <v>14925</v>
      </c>
      <c r="F1507" s="90" t="s">
        <v>14926</v>
      </c>
      <c r="G1507" s="90" t="s">
        <v>2508</v>
      </c>
    </row>
    <row r="1508" spans="1:7" ht="15" x14ac:dyDescent="0.25">
      <c r="A1508" s="89">
        <v>5242</v>
      </c>
      <c r="B1508" s="90" t="s">
        <v>14867</v>
      </c>
      <c r="C1508" s="90" t="s">
        <v>14868</v>
      </c>
      <c r="D1508" s="90" t="s">
        <v>14869</v>
      </c>
      <c r="E1508" s="90" t="s">
        <v>14875</v>
      </c>
      <c r="F1508" s="90" t="s">
        <v>14876</v>
      </c>
      <c r="G1508" s="90"/>
    </row>
    <row r="1509" spans="1:7" ht="15" x14ac:dyDescent="0.25">
      <c r="A1509" s="89">
        <v>5243</v>
      </c>
      <c r="B1509" s="90" t="s">
        <v>14867</v>
      </c>
      <c r="C1509" s="90" t="s">
        <v>14868</v>
      </c>
      <c r="D1509" s="90" t="s">
        <v>14879</v>
      </c>
      <c r="E1509" s="90" t="s">
        <v>14925</v>
      </c>
      <c r="F1509" s="90" t="s">
        <v>14926</v>
      </c>
      <c r="G1509" s="90"/>
    </row>
    <row r="1510" spans="1:7" ht="15" x14ac:dyDescent="0.25">
      <c r="A1510" s="89">
        <v>5247</v>
      </c>
      <c r="B1510" s="90" t="s">
        <v>14867</v>
      </c>
      <c r="C1510" s="90" t="s">
        <v>14868</v>
      </c>
      <c r="D1510" s="90" t="s">
        <v>14879</v>
      </c>
      <c r="E1510" s="90" t="s">
        <v>14925</v>
      </c>
      <c r="F1510" s="90" t="s">
        <v>340</v>
      </c>
      <c r="G1510" s="90"/>
    </row>
    <row r="1511" spans="1:7" ht="15" x14ac:dyDescent="0.25">
      <c r="A1511" s="89">
        <v>5253</v>
      </c>
      <c r="B1511" s="90" t="s">
        <v>14867</v>
      </c>
      <c r="C1511" s="90" t="s">
        <v>14868</v>
      </c>
      <c r="D1511" s="90" t="s">
        <v>14943</v>
      </c>
      <c r="E1511" s="90" t="s">
        <v>15008</v>
      </c>
      <c r="F1511" s="90" t="s">
        <v>15009</v>
      </c>
      <c r="G1511" s="90"/>
    </row>
    <row r="1512" spans="1:7" ht="15" x14ac:dyDescent="0.25">
      <c r="A1512" s="89">
        <v>5257</v>
      </c>
      <c r="B1512" s="90" t="s">
        <v>14867</v>
      </c>
      <c r="C1512" s="90" t="s">
        <v>14868</v>
      </c>
      <c r="D1512" s="90" t="s">
        <v>14883</v>
      </c>
      <c r="E1512" s="90" t="s">
        <v>14874</v>
      </c>
      <c r="F1512" s="90" t="s">
        <v>1863</v>
      </c>
      <c r="G1512" s="90" t="s">
        <v>1025</v>
      </c>
    </row>
    <row r="1513" spans="1:7" ht="15" x14ac:dyDescent="0.25">
      <c r="A1513" s="89">
        <v>5258</v>
      </c>
      <c r="B1513" s="90" t="s">
        <v>14867</v>
      </c>
      <c r="C1513" s="90" t="s">
        <v>14868</v>
      </c>
      <c r="D1513" s="90" t="s">
        <v>14943</v>
      </c>
      <c r="E1513" s="90" t="s">
        <v>15008</v>
      </c>
      <c r="F1513" s="90" t="s">
        <v>15009</v>
      </c>
      <c r="G1513" s="90"/>
    </row>
    <row r="1514" spans="1:7" ht="15" x14ac:dyDescent="0.25">
      <c r="A1514" s="89">
        <v>5269</v>
      </c>
      <c r="B1514" s="90" t="s">
        <v>14867</v>
      </c>
      <c r="C1514" s="90" t="s">
        <v>14868</v>
      </c>
      <c r="D1514" s="90" t="s">
        <v>14879</v>
      </c>
      <c r="E1514" s="90" t="s">
        <v>14886</v>
      </c>
      <c r="F1514" s="90" t="s">
        <v>15227</v>
      </c>
      <c r="G1514" s="90"/>
    </row>
    <row r="1515" spans="1:7" ht="15" x14ac:dyDescent="0.25">
      <c r="A1515" s="89">
        <v>5278</v>
      </c>
      <c r="B1515" s="90" t="s">
        <v>14867</v>
      </c>
      <c r="C1515" s="90" t="s">
        <v>14868</v>
      </c>
      <c r="D1515" s="90" t="s">
        <v>14879</v>
      </c>
      <c r="E1515" s="90" t="s">
        <v>14925</v>
      </c>
      <c r="F1515" s="90" t="s">
        <v>15019</v>
      </c>
      <c r="G1515" s="90" t="s">
        <v>2508</v>
      </c>
    </row>
    <row r="1516" spans="1:7" ht="15" x14ac:dyDescent="0.25">
      <c r="A1516" s="89">
        <v>5281</v>
      </c>
      <c r="B1516" s="90" t="s">
        <v>14867</v>
      </c>
      <c r="C1516" s="90" t="s">
        <v>14868</v>
      </c>
      <c r="D1516" s="90" t="s">
        <v>14920</v>
      </c>
      <c r="E1516" s="90" t="s">
        <v>14921</v>
      </c>
      <c r="F1516" s="90" t="s">
        <v>15044</v>
      </c>
      <c r="G1516" s="90"/>
    </row>
    <row r="1517" spans="1:7" ht="15" x14ac:dyDescent="0.25">
      <c r="A1517" s="89">
        <v>5282</v>
      </c>
      <c r="B1517" s="90" t="s">
        <v>14867</v>
      </c>
      <c r="C1517" s="90" t="s">
        <v>14868</v>
      </c>
      <c r="D1517" s="90" t="s">
        <v>14920</v>
      </c>
      <c r="E1517" s="90" t="s">
        <v>14921</v>
      </c>
      <c r="F1517" s="90" t="s">
        <v>15044</v>
      </c>
      <c r="G1517" s="90"/>
    </row>
    <row r="1518" spans="1:7" ht="15" x14ac:dyDescent="0.25">
      <c r="A1518" s="89">
        <v>5283</v>
      </c>
      <c r="B1518" s="90" t="s">
        <v>14867</v>
      </c>
      <c r="C1518" s="90" t="s">
        <v>14868</v>
      </c>
      <c r="D1518" s="90" t="s">
        <v>14907</v>
      </c>
      <c r="E1518" s="90" t="s">
        <v>15198</v>
      </c>
      <c r="F1518" s="90" t="s">
        <v>15215</v>
      </c>
      <c r="G1518" s="90"/>
    </row>
    <row r="1519" spans="1:7" ht="15" x14ac:dyDescent="0.25">
      <c r="A1519" s="89">
        <v>5284</v>
      </c>
      <c r="B1519" s="90" t="s">
        <v>14867</v>
      </c>
      <c r="C1519" s="90" t="s">
        <v>14868</v>
      </c>
      <c r="D1519" s="90" t="s">
        <v>14907</v>
      </c>
      <c r="E1519" s="90" t="s">
        <v>15198</v>
      </c>
      <c r="F1519" s="90" t="s">
        <v>15215</v>
      </c>
      <c r="G1519" s="90"/>
    </row>
    <row r="1520" spans="1:7" ht="15" x14ac:dyDescent="0.25">
      <c r="A1520" s="89">
        <v>5301</v>
      </c>
      <c r="B1520" s="90" t="s">
        <v>14867</v>
      </c>
      <c r="C1520" s="90" t="s">
        <v>14868</v>
      </c>
      <c r="D1520" s="90" t="s">
        <v>14879</v>
      </c>
      <c r="E1520" s="90" t="s">
        <v>14925</v>
      </c>
      <c r="F1520" s="90" t="s">
        <v>14971</v>
      </c>
      <c r="G1520" s="90"/>
    </row>
    <row r="1521" spans="1:7" ht="15" x14ac:dyDescent="0.25">
      <c r="A1521" s="89">
        <v>5318</v>
      </c>
      <c r="B1521" s="90" t="s">
        <v>14867</v>
      </c>
      <c r="C1521" s="90" t="s">
        <v>14868</v>
      </c>
      <c r="D1521" s="90" t="s">
        <v>14879</v>
      </c>
      <c r="E1521" s="90" t="s">
        <v>14925</v>
      </c>
      <c r="F1521" s="90" t="s">
        <v>1699</v>
      </c>
      <c r="G1521" s="90"/>
    </row>
    <row r="1522" spans="1:7" ht="15" x14ac:dyDescent="0.25">
      <c r="A1522" s="89">
        <v>5322</v>
      </c>
      <c r="B1522" s="90" t="s">
        <v>14867</v>
      </c>
      <c r="C1522" s="90" t="s">
        <v>14868</v>
      </c>
      <c r="D1522" s="90" t="s">
        <v>14879</v>
      </c>
      <c r="E1522" s="90" t="s">
        <v>14925</v>
      </c>
      <c r="F1522" s="90" t="s">
        <v>14999</v>
      </c>
      <c r="G1522" s="90"/>
    </row>
    <row r="1523" spans="1:7" ht="15" x14ac:dyDescent="0.25">
      <c r="A1523" s="89">
        <v>5327</v>
      </c>
      <c r="B1523" s="90" t="s">
        <v>14867</v>
      </c>
      <c r="C1523" s="90" t="s">
        <v>14868</v>
      </c>
      <c r="D1523" s="90" t="s">
        <v>14879</v>
      </c>
      <c r="E1523" s="90" t="s">
        <v>14886</v>
      </c>
      <c r="F1523" s="90" t="s">
        <v>15020</v>
      </c>
      <c r="G1523" s="90" t="s">
        <v>1025</v>
      </c>
    </row>
    <row r="1524" spans="1:7" ht="15" x14ac:dyDescent="0.25">
      <c r="A1524" s="89">
        <v>5328</v>
      </c>
      <c r="B1524" s="90" t="s">
        <v>14867</v>
      </c>
      <c r="C1524" s="90" t="s">
        <v>14868</v>
      </c>
      <c r="D1524" s="90" t="s">
        <v>14879</v>
      </c>
      <c r="E1524" s="90" t="s">
        <v>14925</v>
      </c>
      <c r="F1524" s="90" t="s">
        <v>14926</v>
      </c>
      <c r="G1524" s="90"/>
    </row>
    <row r="1525" spans="1:7" ht="15" x14ac:dyDescent="0.25">
      <c r="A1525" s="89">
        <v>5335</v>
      </c>
      <c r="B1525" s="90" t="s">
        <v>14867</v>
      </c>
      <c r="C1525" s="90" t="s">
        <v>14868</v>
      </c>
      <c r="D1525" s="90" t="s">
        <v>14869</v>
      </c>
      <c r="E1525" s="90" t="s">
        <v>14869</v>
      </c>
      <c r="F1525" s="90"/>
      <c r="G1525" s="90"/>
    </row>
    <row r="1526" spans="1:7" ht="15" x14ac:dyDescent="0.25">
      <c r="A1526" s="89">
        <v>5349</v>
      </c>
      <c r="B1526" s="90" t="s">
        <v>14867</v>
      </c>
      <c r="C1526" s="90" t="s">
        <v>14868</v>
      </c>
      <c r="D1526" s="90" t="s">
        <v>14869</v>
      </c>
      <c r="E1526" s="90" t="s">
        <v>14870</v>
      </c>
      <c r="F1526" s="90"/>
      <c r="G1526" s="90"/>
    </row>
    <row r="1527" spans="1:7" ht="15" x14ac:dyDescent="0.25">
      <c r="A1527" s="89">
        <v>5357</v>
      </c>
      <c r="B1527" s="90" t="s">
        <v>14867</v>
      </c>
      <c r="C1527" s="90" t="s">
        <v>14868</v>
      </c>
      <c r="D1527" s="90" t="s">
        <v>14879</v>
      </c>
      <c r="E1527" s="90" t="s">
        <v>14886</v>
      </c>
      <c r="F1527" s="90" t="s">
        <v>15227</v>
      </c>
      <c r="G1527" s="90"/>
    </row>
    <row r="1528" spans="1:7" ht="15" x14ac:dyDescent="0.25">
      <c r="A1528" s="89">
        <v>5361</v>
      </c>
      <c r="B1528" s="90" t="s">
        <v>14867</v>
      </c>
      <c r="C1528" s="90" t="s">
        <v>14868</v>
      </c>
      <c r="D1528" s="90" t="s">
        <v>14869</v>
      </c>
      <c r="E1528" s="90" t="s">
        <v>14875</v>
      </c>
      <c r="F1528" s="90" t="s">
        <v>14876</v>
      </c>
      <c r="G1528" s="90"/>
    </row>
    <row r="1529" spans="1:7" ht="15" x14ac:dyDescent="0.25">
      <c r="A1529" s="89">
        <v>5372</v>
      </c>
      <c r="B1529" s="90" t="s">
        <v>14867</v>
      </c>
      <c r="C1529" s="90" t="s">
        <v>14868</v>
      </c>
      <c r="D1529" s="90" t="s">
        <v>14879</v>
      </c>
      <c r="E1529" s="90" t="s">
        <v>14925</v>
      </c>
      <c r="F1529" s="90" t="s">
        <v>340</v>
      </c>
      <c r="G1529" s="90"/>
    </row>
    <row r="1530" spans="1:7" ht="15" x14ac:dyDescent="0.25">
      <c r="A1530" s="89">
        <v>5373</v>
      </c>
      <c r="B1530" s="90" t="s">
        <v>14867</v>
      </c>
      <c r="C1530" s="90" t="s">
        <v>14868</v>
      </c>
      <c r="D1530" s="90" t="s">
        <v>14879</v>
      </c>
      <c r="E1530" s="90" t="s">
        <v>14925</v>
      </c>
      <c r="F1530" s="90" t="s">
        <v>340</v>
      </c>
      <c r="G1530" s="90"/>
    </row>
    <row r="1531" spans="1:7" ht="15" x14ac:dyDescent="0.25">
      <c r="A1531" s="89">
        <v>5374</v>
      </c>
      <c r="B1531" s="90" t="s">
        <v>14867</v>
      </c>
      <c r="C1531" s="90" t="s">
        <v>14868</v>
      </c>
      <c r="D1531" s="90" t="s">
        <v>14879</v>
      </c>
      <c r="E1531" s="90" t="s">
        <v>14925</v>
      </c>
      <c r="F1531" s="90" t="s">
        <v>14999</v>
      </c>
      <c r="G1531" s="90"/>
    </row>
    <row r="1532" spans="1:7" ht="15" x14ac:dyDescent="0.25">
      <c r="A1532" s="89">
        <v>5375</v>
      </c>
      <c r="B1532" s="90" t="s">
        <v>14867</v>
      </c>
      <c r="C1532" s="90" t="s">
        <v>14868</v>
      </c>
      <c r="D1532" s="90" t="s">
        <v>14907</v>
      </c>
      <c r="E1532" s="90" t="s">
        <v>15198</v>
      </c>
      <c r="F1532" s="90" t="s">
        <v>15215</v>
      </c>
      <c r="G1532" s="90"/>
    </row>
    <row r="1533" spans="1:7" ht="15" x14ac:dyDescent="0.25">
      <c r="A1533" s="89">
        <v>5376</v>
      </c>
      <c r="B1533" s="90" t="s">
        <v>14867</v>
      </c>
      <c r="C1533" s="90" t="s">
        <v>14868</v>
      </c>
      <c r="D1533" s="90" t="s">
        <v>14907</v>
      </c>
      <c r="E1533" s="90" t="s">
        <v>15198</v>
      </c>
      <c r="F1533" s="90" t="s">
        <v>15215</v>
      </c>
      <c r="G1533" s="90"/>
    </row>
    <row r="1534" spans="1:7" ht="15" x14ac:dyDescent="0.25">
      <c r="A1534" s="89">
        <v>5384</v>
      </c>
      <c r="B1534" s="90" t="s">
        <v>14867</v>
      </c>
      <c r="C1534" s="90" t="s">
        <v>14868</v>
      </c>
      <c r="D1534" s="90" t="s">
        <v>14907</v>
      </c>
      <c r="E1534" s="90" t="s">
        <v>14908</v>
      </c>
      <c r="F1534" s="90" t="s">
        <v>16031</v>
      </c>
      <c r="G1534" s="90"/>
    </row>
    <row r="1535" spans="1:7" ht="15" x14ac:dyDescent="0.25">
      <c r="A1535" s="89">
        <v>5387</v>
      </c>
      <c r="B1535" s="90" t="s">
        <v>14867</v>
      </c>
      <c r="C1535" s="90" t="s">
        <v>14868</v>
      </c>
      <c r="D1535" s="90" t="s">
        <v>14879</v>
      </c>
      <c r="E1535" s="90" t="s">
        <v>14925</v>
      </c>
      <c r="F1535" s="90" t="s">
        <v>14999</v>
      </c>
      <c r="G1535" s="90"/>
    </row>
    <row r="1536" spans="1:7" ht="15" x14ac:dyDescent="0.25">
      <c r="A1536" s="89">
        <v>5388</v>
      </c>
      <c r="B1536" s="90" t="s">
        <v>14867</v>
      </c>
      <c r="C1536" s="90" t="s">
        <v>14868</v>
      </c>
      <c r="D1536" s="90" t="s">
        <v>14879</v>
      </c>
      <c r="E1536" s="90" t="s">
        <v>15002</v>
      </c>
      <c r="F1536" s="90" t="s">
        <v>15003</v>
      </c>
      <c r="G1536" s="90"/>
    </row>
    <row r="1537" spans="1:7" ht="15" x14ac:dyDescent="0.25">
      <c r="A1537" s="89">
        <v>5389</v>
      </c>
      <c r="B1537" s="90" t="s">
        <v>14867</v>
      </c>
      <c r="C1537" s="90" t="s">
        <v>14868</v>
      </c>
      <c r="D1537" s="90" t="s">
        <v>14879</v>
      </c>
      <c r="E1537" s="90" t="s">
        <v>15002</v>
      </c>
      <c r="F1537" s="90" t="s">
        <v>15003</v>
      </c>
      <c r="G1537" s="90"/>
    </row>
    <row r="1538" spans="1:7" ht="15" x14ac:dyDescent="0.25">
      <c r="A1538" s="89">
        <v>5390</v>
      </c>
      <c r="B1538" s="90" t="s">
        <v>14867</v>
      </c>
      <c r="C1538" s="90" t="s">
        <v>14868</v>
      </c>
      <c r="D1538" s="90" t="s">
        <v>14879</v>
      </c>
      <c r="E1538" s="90" t="s">
        <v>14925</v>
      </c>
      <c r="F1538" s="90" t="s">
        <v>340</v>
      </c>
      <c r="G1538" s="90"/>
    </row>
    <row r="1539" spans="1:7" ht="15" x14ac:dyDescent="0.25">
      <c r="A1539" s="89">
        <v>5391</v>
      </c>
      <c r="B1539" s="90" t="s">
        <v>14867</v>
      </c>
      <c r="C1539" s="90" t="s">
        <v>14868</v>
      </c>
      <c r="D1539" s="90" t="s">
        <v>14879</v>
      </c>
      <c r="E1539" s="90" t="s">
        <v>14890</v>
      </c>
      <c r="F1539" s="90" t="s">
        <v>15018</v>
      </c>
      <c r="G1539" s="90"/>
    </row>
    <row r="1540" spans="1:7" ht="15" x14ac:dyDescent="0.25">
      <c r="A1540" s="89">
        <v>5392</v>
      </c>
      <c r="B1540" s="90" t="s">
        <v>14867</v>
      </c>
      <c r="C1540" s="90" t="s">
        <v>14868</v>
      </c>
      <c r="D1540" s="90" t="s">
        <v>14879</v>
      </c>
      <c r="E1540" s="90" t="s">
        <v>14890</v>
      </c>
      <c r="F1540" s="90" t="s">
        <v>15018</v>
      </c>
      <c r="G1540" s="90"/>
    </row>
    <row r="1541" spans="1:7" ht="15" x14ac:dyDescent="0.25">
      <c r="A1541" s="89">
        <v>5393</v>
      </c>
      <c r="B1541" s="90" t="s">
        <v>14867</v>
      </c>
      <c r="C1541" s="90" t="s">
        <v>14868</v>
      </c>
      <c r="D1541" s="90" t="s">
        <v>14879</v>
      </c>
      <c r="E1541" s="90" t="s">
        <v>14925</v>
      </c>
      <c r="F1541" s="90" t="s">
        <v>340</v>
      </c>
      <c r="G1541" s="90"/>
    </row>
    <row r="1542" spans="1:7" ht="15" x14ac:dyDescent="0.25">
      <c r="A1542" s="89">
        <v>5394</v>
      </c>
      <c r="B1542" s="90" t="s">
        <v>14867</v>
      </c>
      <c r="C1542" s="90" t="s">
        <v>14868</v>
      </c>
      <c r="D1542" s="90" t="s">
        <v>14879</v>
      </c>
      <c r="E1542" s="90" t="s">
        <v>14925</v>
      </c>
      <c r="F1542" s="90" t="s">
        <v>340</v>
      </c>
      <c r="G1542" s="90"/>
    </row>
    <row r="1543" spans="1:7" ht="15" x14ac:dyDescent="0.25">
      <c r="A1543" s="89">
        <v>5395</v>
      </c>
      <c r="B1543" s="90" t="s">
        <v>14867</v>
      </c>
      <c r="C1543" s="90" t="s">
        <v>14868</v>
      </c>
      <c r="D1543" s="90" t="s">
        <v>14883</v>
      </c>
      <c r="E1543" s="90" t="s">
        <v>14874</v>
      </c>
      <c r="F1543" s="90" t="s">
        <v>1863</v>
      </c>
      <c r="G1543" s="90"/>
    </row>
    <row r="1544" spans="1:7" ht="15" x14ac:dyDescent="0.25">
      <c r="A1544" s="89">
        <v>5401</v>
      </c>
      <c r="B1544" s="90" t="s">
        <v>14867</v>
      </c>
      <c r="C1544" s="90" t="s">
        <v>14868</v>
      </c>
      <c r="D1544" s="90" t="s">
        <v>14907</v>
      </c>
      <c r="E1544" s="90" t="s">
        <v>14908</v>
      </c>
      <c r="F1544" s="90" t="s">
        <v>8211</v>
      </c>
      <c r="G1544" s="90"/>
    </row>
    <row r="1545" spans="1:7" ht="15" x14ac:dyDescent="0.25">
      <c r="A1545" s="89">
        <v>5402</v>
      </c>
      <c r="B1545" s="90" t="s">
        <v>14867</v>
      </c>
      <c r="C1545" s="90" t="s">
        <v>14868</v>
      </c>
      <c r="D1545" s="90" t="s">
        <v>14907</v>
      </c>
      <c r="E1545" s="90" t="s">
        <v>14908</v>
      </c>
      <c r="F1545" s="90" t="s">
        <v>8211</v>
      </c>
      <c r="G1545" s="90"/>
    </row>
    <row r="1546" spans="1:7" ht="15" x14ac:dyDescent="0.25">
      <c r="A1546" s="89">
        <v>5403</v>
      </c>
      <c r="B1546" s="90" t="s">
        <v>14867</v>
      </c>
      <c r="C1546" s="90" t="s">
        <v>14868</v>
      </c>
      <c r="D1546" s="90" t="s">
        <v>14907</v>
      </c>
      <c r="E1546" s="90" t="s">
        <v>14908</v>
      </c>
      <c r="F1546" s="90" t="s">
        <v>15705</v>
      </c>
      <c r="G1546" s="90" t="s">
        <v>1025</v>
      </c>
    </row>
    <row r="1547" spans="1:7" ht="15" x14ac:dyDescent="0.25">
      <c r="A1547" s="89">
        <v>5404</v>
      </c>
      <c r="B1547" s="90" t="s">
        <v>14867</v>
      </c>
      <c r="C1547" s="90" t="s">
        <v>14868</v>
      </c>
      <c r="D1547" s="90" t="s">
        <v>14907</v>
      </c>
      <c r="E1547" s="90" t="s">
        <v>15198</v>
      </c>
      <c r="F1547" s="90" t="s">
        <v>15215</v>
      </c>
      <c r="G1547" s="90"/>
    </row>
    <row r="1548" spans="1:7" ht="15" x14ac:dyDescent="0.25">
      <c r="A1548" s="89">
        <v>5406</v>
      </c>
      <c r="B1548" s="90" t="s">
        <v>14867</v>
      </c>
      <c r="C1548" s="90" t="s">
        <v>14868</v>
      </c>
      <c r="D1548" s="90" t="s">
        <v>14879</v>
      </c>
      <c r="E1548" s="90" t="s">
        <v>14925</v>
      </c>
      <c r="F1548" s="90" t="s">
        <v>1699</v>
      </c>
      <c r="G1548" s="90"/>
    </row>
    <row r="1549" spans="1:7" ht="15" x14ac:dyDescent="0.25">
      <c r="A1549" s="89">
        <v>5407</v>
      </c>
      <c r="B1549" s="90" t="s">
        <v>14867</v>
      </c>
      <c r="C1549" s="90" t="s">
        <v>14868</v>
      </c>
      <c r="D1549" s="90" t="s">
        <v>14869</v>
      </c>
      <c r="E1549" s="90" t="s">
        <v>14875</v>
      </c>
      <c r="F1549" s="90" t="s">
        <v>15028</v>
      </c>
      <c r="G1549" s="90"/>
    </row>
    <row r="1550" spans="1:7" ht="15" x14ac:dyDescent="0.25">
      <c r="A1550" s="89">
        <v>5408</v>
      </c>
      <c r="B1550" s="90" t="s">
        <v>14867</v>
      </c>
      <c r="C1550" s="90" t="s">
        <v>14868</v>
      </c>
      <c r="D1550" s="90" t="s">
        <v>14869</v>
      </c>
      <c r="E1550" s="90" t="s">
        <v>14875</v>
      </c>
      <c r="F1550" s="90" t="s">
        <v>15028</v>
      </c>
      <c r="G1550" s="90"/>
    </row>
    <row r="1551" spans="1:7" ht="15" x14ac:dyDescent="0.25">
      <c r="A1551" s="89">
        <v>5413</v>
      </c>
      <c r="B1551" s="90" t="s">
        <v>14867</v>
      </c>
      <c r="C1551" s="90" t="s">
        <v>14868</v>
      </c>
      <c r="D1551" s="90" t="s">
        <v>14869</v>
      </c>
      <c r="E1551" s="90" t="s">
        <v>14875</v>
      </c>
      <c r="F1551" s="90" t="s">
        <v>1867</v>
      </c>
      <c r="G1551" s="90" t="s">
        <v>1025</v>
      </c>
    </row>
    <row r="1552" spans="1:7" ht="15" x14ac:dyDescent="0.25">
      <c r="A1552" s="89">
        <v>5415</v>
      </c>
      <c r="B1552" s="90" t="s">
        <v>14867</v>
      </c>
      <c r="C1552" s="90" t="s">
        <v>14868</v>
      </c>
      <c r="D1552" s="90" t="s">
        <v>14879</v>
      </c>
      <c r="E1552" s="90" t="s">
        <v>14925</v>
      </c>
      <c r="F1552" s="90" t="s">
        <v>14999</v>
      </c>
      <c r="G1552" s="90"/>
    </row>
    <row r="1553" spans="1:7" ht="15" x14ac:dyDescent="0.25">
      <c r="A1553" s="89">
        <v>5417</v>
      </c>
      <c r="B1553" s="90" t="s">
        <v>14867</v>
      </c>
      <c r="C1553" s="90" t="s">
        <v>14868</v>
      </c>
      <c r="D1553" s="90" t="s">
        <v>14879</v>
      </c>
      <c r="E1553" s="90" t="s">
        <v>14925</v>
      </c>
      <c r="F1553" s="90" t="s">
        <v>340</v>
      </c>
      <c r="G1553" s="90"/>
    </row>
    <row r="1554" spans="1:7" ht="15" x14ac:dyDescent="0.25">
      <c r="A1554" s="89">
        <v>5421</v>
      </c>
      <c r="B1554" s="90" t="s">
        <v>14867</v>
      </c>
      <c r="C1554" s="90" t="s">
        <v>14868</v>
      </c>
      <c r="D1554" s="90" t="s">
        <v>14879</v>
      </c>
      <c r="E1554" s="90" t="s">
        <v>14925</v>
      </c>
      <c r="F1554" s="90" t="s">
        <v>1699</v>
      </c>
      <c r="G1554" s="90"/>
    </row>
    <row r="1555" spans="1:7" ht="15" x14ac:dyDescent="0.25">
      <c r="A1555" s="89">
        <v>5429</v>
      </c>
      <c r="B1555" s="90" t="s">
        <v>14867</v>
      </c>
      <c r="C1555" s="90" t="s">
        <v>14868</v>
      </c>
      <c r="D1555" s="90" t="s">
        <v>14869</v>
      </c>
      <c r="E1555" s="90" t="s">
        <v>14875</v>
      </c>
      <c r="F1555" s="90" t="s">
        <v>14876</v>
      </c>
      <c r="G1555" s="90"/>
    </row>
    <row r="1556" spans="1:7" ht="15" x14ac:dyDescent="0.25">
      <c r="A1556" s="89">
        <v>5434</v>
      </c>
      <c r="B1556" s="90" t="s">
        <v>14867</v>
      </c>
      <c r="C1556" s="90" t="s">
        <v>14868</v>
      </c>
      <c r="D1556" s="90" t="s">
        <v>14869</v>
      </c>
      <c r="E1556" s="90" t="s">
        <v>14875</v>
      </c>
      <c r="F1556" s="90" t="s">
        <v>1867</v>
      </c>
      <c r="G1556" s="90"/>
    </row>
    <row r="1557" spans="1:7" ht="15" x14ac:dyDescent="0.25">
      <c r="A1557" s="89">
        <v>5436</v>
      </c>
      <c r="B1557" s="90" t="s">
        <v>14867</v>
      </c>
      <c r="C1557" s="90" t="s">
        <v>14868</v>
      </c>
      <c r="D1557" s="90" t="s">
        <v>14869</v>
      </c>
      <c r="E1557" s="90" t="s">
        <v>14875</v>
      </c>
      <c r="F1557" s="90" t="s">
        <v>14876</v>
      </c>
      <c r="G1557" s="90"/>
    </row>
    <row r="1558" spans="1:7" ht="15" x14ac:dyDescent="0.25">
      <c r="A1558" s="89">
        <v>5441</v>
      </c>
      <c r="B1558" s="90" t="s">
        <v>14867</v>
      </c>
      <c r="C1558" s="90" t="s">
        <v>14868</v>
      </c>
      <c r="D1558" s="90" t="s">
        <v>14879</v>
      </c>
      <c r="E1558" s="90" t="s">
        <v>14925</v>
      </c>
      <c r="F1558" s="90" t="s">
        <v>14999</v>
      </c>
      <c r="G1558" s="90"/>
    </row>
    <row r="1559" spans="1:7" ht="15" x14ac:dyDescent="0.25">
      <c r="A1559" s="89">
        <v>5446</v>
      </c>
      <c r="B1559" s="90" t="s">
        <v>14867</v>
      </c>
      <c r="C1559" s="90" t="s">
        <v>14868</v>
      </c>
      <c r="D1559" s="90" t="s">
        <v>14879</v>
      </c>
      <c r="E1559" s="90" t="s">
        <v>14925</v>
      </c>
      <c r="F1559" s="90" t="s">
        <v>14971</v>
      </c>
      <c r="G1559" s="90" t="s">
        <v>1025</v>
      </c>
    </row>
    <row r="1560" spans="1:7" ht="15" x14ac:dyDescent="0.25">
      <c r="A1560" s="89">
        <v>5448</v>
      </c>
      <c r="B1560" s="90" t="s">
        <v>14867</v>
      </c>
      <c r="C1560" s="90" t="s">
        <v>14868</v>
      </c>
      <c r="D1560" s="90" t="s">
        <v>14879</v>
      </c>
      <c r="E1560" s="90" t="s">
        <v>14925</v>
      </c>
      <c r="F1560" s="90" t="s">
        <v>14926</v>
      </c>
      <c r="G1560" s="90"/>
    </row>
    <row r="1561" spans="1:7" ht="15" x14ac:dyDescent="0.25">
      <c r="A1561" s="89">
        <v>5451</v>
      </c>
      <c r="B1561" s="90" t="s">
        <v>14867</v>
      </c>
      <c r="C1561" s="90" t="s">
        <v>15209</v>
      </c>
      <c r="D1561" s="90" t="s">
        <v>15251</v>
      </c>
      <c r="E1561" s="90" t="s">
        <v>16013</v>
      </c>
      <c r="F1561" s="90" t="s">
        <v>16014</v>
      </c>
      <c r="G1561" s="90"/>
    </row>
    <row r="1562" spans="1:7" ht="15" x14ac:dyDescent="0.25">
      <c r="A1562" s="89">
        <v>5600</v>
      </c>
      <c r="B1562" s="90" t="s">
        <v>14867</v>
      </c>
      <c r="C1562" s="90" t="s">
        <v>14868</v>
      </c>
      <c r="D1562" s="90" t="s">
        <v>14920</v>
      </c>
      <c r="E1562" s="90" t="s">
        <v>14921</v>
      </c>
      <c r="F1562" s="90" t="s">
        <v>14922</v>
      </c>
      <c r="G1562" s="90"/>
    </row>
    <row r="1563" spans="1:7" ht="15" x14ac:dyDescent="0.25">
      <c r="A1563" s="89">
        <v>5604</v>
      </c>
      <c r="B1563" s="90" t="s">
        <v>14867</v>
      </c>
      <c r="C1563" s="90" t="s">
        <v>14868</v>
      </c>
      <c r="D1563" s="90" t="s">
        <v>14869</v>
      </c>
      <c r="E1563" s="90" t="s">
        <v>14869</v>
      </c>
      <c r="F1563" s="90"/>
      <c r="G1563" s="90"/>
    </row>
    <row r="1564" spans="1:7" ht="15" x14ac:dyDescent="0.25">
      <c r="A1564" s="89">
        <v>5605</v>
      </c>
      <c r="B1564" s="90" t="s">
        <v>14867</v>
      </c>
      <c r="C1564" s="90" t="s">
        <v>14868</v>
      </c>
      <c r="D1564" s="90" t="s">
        <v>14907</v>
      </c>
      <c r="E1564" s="90" t="s">
        <v>14908</v>
      </c>
      <c r="F1564" s="90" t="s">
        <v>14909</v>
      </c>
      <c r="G1564" s="90" t="s">
        <v>1025</v>
      </c>
    </row>
    <row r="1565" spans="1:7" ht="15" x14ac:dyDescent="0.25">
      <c r="A1565" s="89">
        <v>5609</v>
      </c>
      <c r="B1565" s="90" t="s">
        <v>14867</v>
      </c>
      <c r="C1565" s="90" t="s">
        <v>14868</v>
      </c>
      <c r="D1565" s="90" t="s">
        <v>14920</v>
      </c>
      <c r="E1565" s="90" t="s">
        <v>14974</v>
      </c>
      <c r="F1565" s="90" t="s">
        <v>16083</v>
      </c>
      <c r="G1565" s="90"/>
    </row>
    <row r="1566" spans="1:7" ht="15" x14ac:dyDescent="0.25">
      <c r="A1566" s="89">
        <v>5617</v>
      </c>
      <c r="B1566" s="90" t="s">
        <v>14867</v>
      </c>
      <c r="C1566" s="90" t="s">
        <v>14868</v>
      </c>
      <c r="D1566" s="90" t="s">
        <v>14879</v>
      </c>
      <c r="E1566" s="90" t="s">
        <v>14925</v>
      </c>
      <c r="F1566" s="90" t="s">
        <v>15024</v>
      </c>
      <c r="G1566" s="90"/>
    </row>
    <row r="1567" spans="1:7" ht="15" x14ac:dyDescent="0.25">
      <c r="A1567" s="89">
        <v>5636</v>
      </c>
      <c r="B1567" s="90" t="s">
        <v>14867</v>
      </c>
      <c r="C1567" s="90" t="s">
        <v>14868</v>
      </c>
      <c r="D1567" s="90" t="s">
        <v>14907</v>
      </c>
      <c r="E1567" s="90" t="s">
        <v>15352</v>
      </c>
      <c r="F1567" s="90" t="s">
        <v>16032</v>
      </c>
      <c r="G1567" s="90"/>
    </row>
    <row r="1568" spans="1:7" ht="15" x14ac:dyDescent="0.25">
      <c r="A1568" s="89">
        <v>5641</v>
      </c>
      <c r="B1568" s="90" t="s">
        <v>14867</v>
      </c>
      <c r="C1568" s="90" t="s">
        <v>14868</v>
      </c>
      <c r="D1568" s="90" t="s">
        <v>14869</v>
      </c>
      <c r="E1568" s="90" t="s">
        <v>14870</v>
      </c>
      <c r="F1568" s="90" t="s">
        <v>6831</v>
      </c>
      <c r="G1568" s="90"/>
    </row>
    <row r="1569" spans="1:7" ht="15" x14ac:dyDescent="0.25">
      <c r="A1569" s="89">
        <v>5660</v>
      </c>
      <c r="B1569" s="90" t="s">
        <v>14867</v>
      </c>
      <c r="C1569" s="90" t="s">
        <v>14868</v>
      </c>
      <c r="D1569" s="90" t="s">
        <v>14879</v>
      </c>
      <c r="E1569" s="90" t="s">
        <v>14925</v>
      </c>
      <c r="F1569" s="90" t="s">
        <v>15019</v>
      </c>
      <c r="G1569" s="90"/>
    </row>
    <row r="1570" spans="1:7" ht="15" x14ac:dyDescent="0.25">
      <c r="A1570" s="89">
        <v>5664</v>
      </c>
      <c r="B1570" s="90" t="s">
        <v>14867</v>
      </c>
      <c r="C1570" s="90" t="s">
        <v>14868</v>
      </c>
      <c r="D1570" s="90" t="s">
        <v>14920</v>
      </c>
      <c r="E1570" s="90" t="s">
        <v>14921</v>
      </c>
      <c r="F1570" s="90" t="s">
        <v>14922</v>
      </c>
      <c r="G1570" s="90"/>
    </row>
    <row r="1571" spans="1:7" ht="15" x14ac:dyDescent="0.25">
      <c r="A1571" s="89">
        <v>5665</v>
      </c>
      <c r="B1571" s="90" t="s">
        <v>14867</v>
      </c>
      <c r="C1571" s="90" t="s">
        <v>14868</v>
      </c>
      <c r="D1571" s="90" t="s">
        <v>14869</v>
      </c>
      <c r="E1571" s="90" t="s">
        <v>14870</v>
      </c>
      <c r="F1571" s="90"/>
      <c r="G1571" s="90"/>
    </row>
    <row r="1572" spans="1:7" ht="15" x14ac:dyDescent="0.25">
      <c r="A1572" s="89">
        <v>5666</v>
      </c>
      <c r="B1572" s="90" t="s">
        <v>14867</v>
      </c>
      <c r="C1572" s="90" t="s">
        <v>14868</v>
      </c>
      <c r="D1572" s="90" t="s">
        <v>14879</v>
      </c>
      <c r="E1572" s="90" t="s">
        <v>14886</v>
      </c>
      <c r="F1572" s="90" t="s">
        <v>15017</v>
      </c>
      <c r="G1572" s="90"/>
    </row>
    <row r="1573" spans="1:7" ht="15" x14ac:dyDescent="0.25">
      <c r="A1573" s="89">
        <v>5667</v>
      </c>
      <c r="B1573" s="90" t="s">
        <v>14867</v>
      </c>
      <c r="C1573" s="90" t="s">
        <v>14868</v>
      </c>
      <c r="D1573" s="90" t="s">
        <v>14920</v>
      </c>
      <c r="E1573" s="90" t="s">
        <v>14921</v>
      </c>
      <c r="F1573" s="90" t="s">
        <v>15044</v>
      </c>
      <c r="G1573" s="90"/>
    </row>
    <row r="1574" spans="1:7" ht="15" x14ac:dyDescent="0.25">
      <c r="A1574" s="89">
        <v>5668</v>
      </c>
      <c r="B1574" s="90" t="s">
        <v>14867</v>
      </c>
      <c r="C1574" s="90" t="s">
        <v>14868</v>
      </c>
      <c r="D1574" s="90" t="s">
        <v>14869</v>
      </c>
      <c r="E1574" s="90" t="s">
        <v>14875</v>
      </c>
      <c r="F1574" s="90" t="s">
        <v>15023</v>
      </c>
      <c r="G1574" s="90"/>
    </row>
    <row r="1575" spans="1:7" ht="15" x14ac:dyDescent="0.25">
      <c r="A1575" s="89">
        <v>5672</v>
      </c>
      <c r="B1575" s="90" t="s">
        <v>14867</v>
      </c>
      <c r="C1575" s="90" t="s">
        <v>14868</v>
      </c>
      <c r="D1575" s="90" t="s">
        <v>14879</v>
      </c>
      <c r="E1575" s="90" t="s">
        <v>14925</v>
      </c>
      <c r="F1575" s="90" t="s">
        <v>14971</v>
      </c>
      <c r="G1575" s="90"/>
    </row>
    <row r="1576" spans="1:7" ht="15" x14ac:dyDescent="0.25">
      <c r="A1576" s="89">
        <v>5673</v>
      </c>
      <c r="B1576" s="90" t="s">
        <v>14867</v>
      </c>
      <c r="C1576" s="90" t="s">
        <v>14868</v>
      </c>
      <c r="D1576" s="90" t="s">
        <v>14879</v>
      </c>
      <c r="E1576" s="90" t="s">
        <v>14890</v>
      </c>
      <c r="F1576" s="90" t="s">
        <v>15018</v>
      </c>
      <c r="G1576" s="90"/>
    </row>
    <row r="1577" spans="1:7" ht="15" x14ac:dyDescent="0.25">
      <c r="A1577" s="89">
        <v>5674</v>
      </c>
      <c r="B1577" s="90" t="s">
        <v>14867</v>
      </c>
      <c r="C1577" s="90" t="s">
        <v>14868</v>
      </c>
      <c r="D1577" s="90" t="s">
        <v>14869</v>
      </c>
      <c r="E1577" s="90" t="s">
        <v>14875</v>
      </c>
      <c r="F1577" s="90" t="s">
        <v>15028</v>
      </c>
      <c r="G1577" s="90"/>
    </row>
    <row r="1578" spans="1:7" ht="15" x14ac:dyDescent="0.25">
      <c r="A1578" s="89">
        <v>5675</v>
      </c>
      <c r="B1578" s="90" t="s">
        <v>14867</v>
      </c>
      <c r="C1578" s="90" t="s">
        <v>14868</v>
      </c>
      <c r="D1578" s="90" t="s">
        <v>14869</v>
      </c>
      <c r="E1578" s="90" t="s">
        <v>14875</v>
      </c>
      <c r="F1578" s="90" t="s">
        <v>14876</v>
      </c>
      <c r="G1578" s="90"/>
    </row>
    <row r="1579" spans="1:7" ht="15" x14ac:dyDescent="0.25">
      <c r="A1579" s="89">
        <v>5682</v>
      </c>
      <c r="B1579" s="90" t="s">
        <v>14867</v>
      </c>
      <c r="C1579" s="90" t="s">
        <v>14868</v>
      </c>
      <c r="D1579" s="90" t="s">
        <v>14920</v>
      </c>
      <c r="E1579" s="90" t="s">
        <v>14921</v>
      </c>
      <c r="F1579" s="90" t="s">
        <v>15044</v>
      </c>
      <c r="G1579" s="90"/>
    </row>
    <row r="1580" spans="1:7" ht="15" x14ac:dyDescent="0.25">
      <c r="A1580" s="89">
        <v>5683</v>
      </c>
      <c r="B1580" s="90" t="s">
        <v>14867</v>
      </c>
      <c r="C1580" s="90" t="s">
        <v>14868</v>
      </c>
      <c r="D1580" s="90" t="s">
        <v>14869</v>
      </c>
      <c r="E1580" s="90" t="s">
        <v>14870</v>
      </c>
      <c r="F1580" s="90"/>
      <c r="G1580" s="90"/>
    </row>
    <row r="1581" spans="1:7" ht="15" x14ac:dyDescent="0.25">
      <c r="A1581" s="89">
        <v>5684</v>
      </c>
      <c r="B1581" s="90" t="s">
        <v>14867</v>
      </c>
      <c r="C1581" s="90" t="s">
        <v>14868</v>
      </c>
      <c r="D1581" s="90" t="s">
        <v>14879</v>
      </c>
      <c r="E1581" s="90" t="s">
        <v>14886</v>
      </c>
      <c r="F1581" s="90" t="s">
        <v>15027</v>
      </c>
      <c r="G1581" s="90"/>
    </row>
    <row r="1582" spans="1:7" ht="15" x14ac:dyDescent="0.25">
      <c r="A1582" s="89">
        <v>5704</v>
      </c>
      <c r="B1582" s="90" t="s">
        <v>14867</v>
      </c>
      <c r="C1582" s="90" t="s">
        <v>14868</v>
      </c>
      <c r="D1582" s="90" t="s">
        <v>14879</v>
      </c>
      <c r="E1582" s="90" t="s">
        <v>14925</v>
      </c>
      <c r="F1582" s="90" t="s">
        <v>14949</v>
      </c>
      <c r="G1582" s="90"/>
    </row>
    <row r="1583" spans="1:7" ht="15" x14ac:dyDescent="0.25">
      <c r="A1583" s="89">
        <v>5732</v>
      </c>
      <c r="B1583" s="90" t="s">
        <v>14867</v>
      </c>
      <c r="C1583" s="90" t="s">
        <v>14868</v>
      </c>
      <c r="D1583" s="90" t="s">
        <v>14907</v>
      </c>
      <c r="E1583" s="90" t="s">
        <v>15034</v>
      </c>
      <c r="F1583" s="90" t="s">
        <v>15041</v>
      </c>
      <c r="G1583" s="90"/>
    </row>
    <row r="1584" spans="1:7" ht="15" x14ac:dyDescent="0.25">
      <c r="A1584" s="89">
        <v>5733</v>
      </c>
      <c r="B1584" s="90" t="s">
        <v>14867</v>
      </c>
      <c r="C1584" s="90" t="s">
        <v>14868</v>
      </c>
      <c r="D1584" s="90" t="s">
        <v>14907</v>
      </c>
      <c r="E1584" s="90" t="s">
        <v>15034</v>
      </c>
      <c r="F1584" s="90" t="s">
        <v>15035</v>
      </c>
      <c r="G1584" s="90"/>
    </row>
    <row r="1585" spans="1:7" ht="15" x14ac:dyDescent="0.25">
      <c r="A1585" s="89">
        <v>5735</v>
      </c>
      <c r="B1585" s="90" t="s">
        <v>14867</v>
      </c>
      <c r="C1585" s="90" t="s">
        <v>14868</v>
      </c>
      <c r="D1585" s="90" t="s">
        <v>14907</v>
      </c>
      <c r="E1585" s="90" t="s">
        <v>15034</v>
      </c>
      <c r="F1585" s="90" t="s">
        <v>15035</v>
      </c>
      <c r="G1585" s="90"/>
    </row>
    <row r="1586" spans="1:7" ht="15" x14ac:dyDescent="0.25">
      <c r="A1586" s="89">
        <v>5736</v>
      </c>
      <c r="B1586" s="90" t="s">
        <v>14867</v>
      </c>
      <c r="C1586" s="90" t="s">
        <v>14868</v>
      </c>
      <c r="D1586" s="90" t="s">
        <v>14907</v>
      </c>
      <c r="E1586" s="90" t="s">
        <v>15034</v>
      </c>
      <c r="F1586" s="90" t="s">
        <v>16003</v>
      </c>
      <c r="G1586" s="90"/>
    </row>
    <row r="1587" spans="1:7" ht="15" x14ac:dyDescent="0.25">
      <c r="A1587" s="89">
        <v>5737</v>
      </c>
      <c r="B1587" s="90" t="s">
        <v>14867</v>
      </c>
      <c r="C1587" s="90" t="s">
        <v>14868</v>
      </c>
      <c r="D1587" s="90" t="s">
        <v>14869</v>
      </c>
      <c r="E1587" s="90" t="s">
        <v>14870</v>
      </c>
      <c r="F1587" s="90"/>
      <c r="G1587" s="90"/>
    </row>
    <row r="1588" spans="1:7" ht="15" x14ac:dyDescent="0.25">
      <c r="A1588" s="89">
        <v>5738</v>
      </c>
      <c r="B1588" s="90" t="s">
        <v>14867</v>
      </c>
      <c r="C1588" s="90" t="s">
        <v>14868</v>
      </c>
      <c r="D1588" s="90" t="s">
        <v>14879</v>
      </c>
      <c r="E1588" s="90" t="s">
        <v>14925</v>
      </c>
      <c r="F1588" s="90" t="s">
        <v>497</v>
      </c>
      <c r="G1588" s="90"/>
    </row>
    <row r="1589" spans="1:7" ht="15" x14ac:dyDescent="0.25">
      <c r="A1589" s="89">
        <v>5739</v>
      </c>
      <c r="B1589" s="90" t="s">
        <v>14867</v>
      </c>
      <c r="C1589" s="90" t="s">
        <v>14868</v>
      </c>
      <c r="D1589" s="90" t="s">
        <v>14907</v>
      </c>
      <c r="E1589" s="90" t="s">
        <v>15034</v>
      </c>
      <c r="F1589" s="90" t="s">
        <v>15068</v>
      </c>
      <c r="G1589" s="90"/>
    </row>
    <row r="1590" spans="1:7" ht="15" x14ac:dyDescent="0.25">
      <c r="A1590" s="89">
        <v>5740</v>
      </c>
      <c r="B1590" s="90" t="s">
        <v>14867</v>
      </c>
      <c r="C1590" s="90" t="s">
        <v>14868</v>
      </c>
      <c r="D1590" s="90" t="s">
        <v>14907</v>
      </c>
      <c r="E1590" s="90" t="s">
        <v>15034</v>
      </c>
      <c r="F1590" s="90" t="s">
        <v>16079</v>
      </c>
      <c r="G1590" s="90"/>
    </row>
    <row r="1591" spans="1:7" ht="15" x14ac:dyDescent="0.25">
      <c r="A1591" s="89">
        <v>5741</v>
      </c>
      <c r="B1591" s="90" t="s">
        <v>14867</v>
      </c>
      <c r="C1591" s="90" t="s">
        <v>14868</v>
      </c>
      <c r="D1591" s="90" t="s">
        <v>14879</v>
      </c>
      <c r="E1591" s="90" t="s">
        <v>14925</v>
      </c>
      <c r="F1591" s="90" t="s">
        <v>16042</v>
      </c>
      <c r="G1591" s="90"/>
    </row>
    <row r="1592" spans="1:7" ht="15" x14ac:dyDescent="0.25">
      <c r="A1592" s="89">
        <v>5742</v>
      </c>
      <c r="B1592" s="90" t="s">
        <v>14867</v>
      </c>
      <c r="C1592" s="90" t="s">
        <v>14868</v>
      </c>
      <c r="D1592" s="90" t="s">
        <v>14879</v>
      </c>
      <c r="E1592" s="90" t="s">
        <v>14925</v>
      </c>
      <c r="F1592" s="90" t="s">
        <v>497</v>
      </c>
      <c r="G1592" s="90"/>
    </row>
    <row r="1593" spans="1:7" ht="15" x14ac:dyDescent="0.25">
      <c r="A1593" s="89">
        <v>5743</v>
      </c>
      <c r="B1593" s="90" t="s">
        <v>14867</v>
      </c>
      <c r="C1593" s="90" t="s">
        <v>14868</v>
      </c>
      <c r="D1593" s="90" t="s">
        <v>14869</v>
      </c>
      <c r="E1593" s="90" t="s">
        <v>14870</v>
      </c>
      <c r="F1593" s="90" t="s">
        <v>15039</v>
      </c>
      <c r="G1593" s="90"/>
    </row>
    <row r="1594" spans="1:7" ht="15" x14ac:dyDescent="0.25">
      <c r="A1594" s="89">
        <v>5744</v>
      </c>
      <c r="B1594" s="90" t="s">
        <v>14867</v>
      </c>
      <c r="C1594" s="90" t="s">
        <v>14868</v>
      </c>
      <c r="D1594" s="90" t="s">
        <v>14920</v>
      </c>
      <c r="E1594" s="90" t="s">
        <v>14921</v>
      </c>
      <c r="F1594" s="90" t="s">
        <v>15042</v>
      </c>
      <c r="G1594" s="90"/>
    </row>
    <row r="1595" spans="1:7" ht="15" x14ac:dyDescent="0.25">
      <c r="A1595" s="89">
        <v>5745</v>
      </c>
      <c r="B1595" s="90" t="s">
        <v>14867</v>
      </c>
      <c r="C1595" s="90" t="s">
        <v>14868</v>
      </c>
      <c r="D1595" s="90" t="s">
        <v>14907</v>
      </c>
      <c r="E1595" s="90" t="s">
        <v>15034</v>
      </c>
      <c r="F1595" s="90" t="s">
        <v>16003</v>
      </c>
      <c r="G1595" s="90"/>
    </row>
    <row r="1596" spans="1:7" ht="15" x14ac:dyDescent="0.25">
      <c r="A1596" s="89">
        <v>5746</v>
      </c>
      <c r="B1596" s="90" t="s">
        <v>14867</v>
      </c>
      <c r="C1596" s="90" t="s">
        <v>14868</v>
      </c>
      <c r="D1596" s="90" t="s">
        <v>14869</v>
      </c>
      <c r="E1596" s="90" t="s">
        <v>14870</v>
      </c>
      <c r="F1596" s="90" t="s">
        <v>15038</v>
      </c>
      <c r="G1596" s="90" t="s">
        <v>1025</v>
      </c>
    </row>
    <row r="1597" spans="1:7" ht="15" x14ac:dyDescent="0.25">
      <c r="A1597" s="89">
        <v>5747</v>
      </c>
      <c r="B1597" s="90" t="s">
        <v>14867</v>
      </c>
      <c r="C1597" s="90" t="s">
        <v>14868</v>
      </c>
      <c r="D1597" s="90" t="s">
        <v>14869</v>
      </c>
      <c r="E1597" s="90" t="s">
        <v>14870</v>
      </c>
      <c r="F1597" s="90" t="s">
        <v>15039</v>
      </c>
      <c r="G1597" s="90"/>
    </row>
    <row r="1598" spans="1:7" ht="15" x14ac:dyDescent="0.25">
      <c r="A1598" s="89">
        <v>5748</v>
      </c>
      <c r="B1598" s="90" t="s">
        <v>14867</v>
      </c>
      <c r="C1598" s="90" t="s">
        <v>14868</v>
      </c>
      <c r="D1598" s="90" t="s">
        <v>14981</v>
      </c>
      <c r="E1598" s="90" t="s">
        <v>14982</v>
      </c>
      <c r="F1598" s="90" t="s">
        <v>4350</v>
      </c>
      <c r="G1598" s="90"/>
    </row>
    <row r="1599" spans="1:7" ht="15" x14ac:dyDescent="0.25">
      <c r="A1599" s="89">
        <v>5750</v>
      </c>
      <c r="B1599" s="90" t="s">
        <v>14867</v>
      </c>
      <c r="C1599" s="90" t="s">
        <v>14868</v>
      </c>
      <c r="D1599" s="90" t="s">
        <v>14879</v>
      </c>
      <c r="E1599" s="90" t="s">
        <v>14925</v>
      </c>
      <c r="F1599" s="90" t="s">
        <v>16042</v>
      </c>
      <c r="G1599" s="90"/>
    </row>
    <row r="1600" spans="1:7" ht="15" x14ac:dyDescent="0.25">
      <c r="A1600" s="89">
        <v>5755</v>
      </c>
      <c r="B1600" s="90" t="s">
        <v>14867</v>
      </c>
      <c r="C1600" s="90" t="s">
        <v>14868</v>
      </c>
      <c r="D1600" s="90" t="s">
        <v>14869</v>
      </c>
      <c r="E1600" s="90" t="s">
        <v>14870</v>
      </c>
      <c r="F1600" s="90"/>
      <c r="G1600" s="90"/>
    </row>
    <row r="1601" spans="1:7" ht="15" x14ac:dyDescent="0.25">
      <c r="A1601" s="89">
        <v>5758</v>
      </c>
      <c r="B1601" s="90" t="s">
        <v>14867</v>
      </c>
      <c r="C1601" s="90" t="s">
        <v>14868</v>
      </c>
      <c r="D1601" s="90" t="s">
        <v>14981</v>
      </c>
      <c r="E1601" s="90" t="s">
        <v>14982</v>
      </c>
      <c r="F1601" s="90" t="s">
        <v>15026</v>
      </c>
      <c r="G1601" s="90" t="s">
        <v>1025</v>
      </c>
    </row>
    <row r="1602" spans="1:7" ht="15" x14ac:dyDescent="0.25">
      <c r="A1602" s="89">
        <v>5760</v>
      </c>
      <c r="B1602" s="90" t="s">
        <v>14867</v>
      </c>
      <c r="C1602" s="90" t="s">
        <v>14868</v>
      </c>
      <c r="D1602" s="90" t="s">
        <v>14869</v>
      </c>
      <c r="E1602" s="90" t="s">
        <v>14870</v>
      </c>
      <c r="F1602" s="90"/>
      <c r="G1602" s="90"/>
    </row>
    <row r="1603" spans="1:7" ht="15" x14ac:dyDescent="0.25">
      <c r="A1603" s="89">
        <v>5762</v>
      </c>
      <c r="B1603" s="90" t="s">
        <v>14867</v>
      </c>
      <c r="C1603" s="90" t="s">
        <v>14868</v>
      </c>
      <c r="D1603" s="90" t="s">
        <v>14869</v>
      </c>
      <c r="E1603" s="90" t="s">
        <v>14870</v>
      </c>
      <c r="F1603" s="90" t="s">
        <v>16084</v>
      </c>
      <c r="G1603" s="90"/>
    </row>
    <row r="1604" spans="1:7" ht="15" x14ac:dyDescent="0.25">
      <c r="A1604" s="89">
        <v>5763</v>
      </c>
      <c r="B1604" s="90" t="s">
        <v>14867</v>
      </c>
      <c r="C1604" s="90" t="s">
        <v>14868</v>
      </c>
      <c r="D1604" s="90" t="s">
        <v>14869</v>
      </c>
      <c r="E1604" s="90" t="s">
        <v>14870</v>
      </c>
      <c r="F1604" s="90"/>
      <c r="G1604" s="90"/>
    </row>
    <row r="1605" spans="1:7" ht="15" x14ac:dyDescent="0.25">
      <c r="A1605" s="89">
        <v>5764</v>
      </c>
      <c r="B1605" s="90" t="s">
        <v>14867</v>
      </c>
      <c r="C1605" s="90" t="s">
        <v>14868</v>
      </c>
      <c r="D1605" s="90" t="s">
        <v>14869</v>
      </c>
      <c r="E1605" s="90" t="s">
        <v>14870</v>
      </c>
      <c r="F1605" s="90"/>
      <c r="G1605" s="90"/>
    </row>
    <row r="1606" spans="1:7" ht="15" x14ac:dyDescent="0.25">
      <c r="A1606" s="89">
        <v>5772</v>
      </c>
      <c r="B1606" s="90" t="s">
        <v>14867</v>
      </c>
      <c r="C1606" s="90" t="s">
        <v>14868</v>
      </c>
      <c r="D1606" s="90" t="s">
        <v>14907</v>
      </c>
      <c r="E1606" s="90" t="s">
        <v>14908</v>
      </c>
      <c r="F1606" s="90" t="s">
        <v>15705</v>
      </c>
      <c r="G1606" s="90"/>
    </row>
    <row r="1607" spans="1:7" ht="15" x14ac:dyDescent="0.25">
      <c r="A1607" s="89">
        <v>5773</v>
      </c>
      <c r="B1607" s="90" t="s">
        <v>14867</v>
      </c>
      <c r="C1607" s="90" t="s">
        <v>14868</v>
      </c>
      <c r="D1607" s="90" t="s">
        <v>14869</v>
      </c>
      <c r="E1607" s="90" t="s">
        <v>14875</v>
      </c>
      <c r="F1607" s="90" t="s">
        <v>14876</v>
      </c>
      <c r="G1607" s="90"/>
    </row>
    <row r="1608" spans="1:7" ht="15" x14ac:dyDescent="0.25">
      <c r="A1608" s="89">
        <v>5774</v>
      </c>
      <c r="B1608" s="90" t="s">
        <v>14867</v>
      </c>
      <c r="C1608" s="90" t="s">
        <v>14868</v>
      </c>
      <c r="D1608" s="90" t="s">
        <v>14869</v>
      </c>
      <c r="E1608" s="90" t="s">
        <v>14875</v>
      </c>
      <c r="F1608" s="90" t="s">
        <v>15028</v>
      </c>
      <c r="G1608" s="90"/>
    </row>
    <row r="1609" spans="1:7" ht="15" x14ac:dyDescent="0.25">
      <c r="A1609" s="89">
        <v>5776</v>
      </c>
      <c r="B1609" s="90" t="s">
        <v>14867</v>
      </c>
      <c r="C1609" s="90" t="s">
        <v>14868</v>
      </c>
      <c r="D1609" s="90" t="s">
        <v>14879</v>
      </c>
      <c r="E1609" s="90" t="s">
        <v>14925</v>
      </c>
      <c r="F1609" s="90" t="s">
        <v>14999</v>
      </c>
      <c r="G1609" s="90"/>
    </row>
    <row r="1610" spans="1:7" ht="15" x14ac:dyDescent="0.25">
      <c r="A1610" s="89">
        <v>5777</v>
      </c>
      <c r="B1610" s="90" t="s">
        <v>14867</v>
      </c>
      <c r="C1610" s="90" t="s">
        <v>14868</v>
      </c>
      <c r="D1610" s="90" t="s">
        <v>14869</v>
      </c>
      <c r="E1610" s="90" t="s">
        <v>14870</v>
      </c>
      <c r="F1610" s="90"/>
      <c r="G1610" s="90"/>
    </row>
    <row r="1611" spans="1:7" ht="15" x14ac:dyDescent="0.25">
      <c r="A1611" s="89">
        <v>5780</v>
      </c>
      <c r="B1611" s="90" t="s">
        <v>14867</v>
      </c>
      <c r="C1611" s="90" t="s">
        <v>14868</v>
      </c>
      <c r="D1611" s="90" t="s">
        <v>14879</v>
      </c>
      <c r="E1611" s="90" t="s">
        <v>14925</v>
      </c>
      <c r="F1611" s="90" t="s">
        <v>15004</v>
      </c>
      <c r="G1611" s="90"/>
    </row>
    <row r="1612" spans="1:7" ht="15" x14ac:dyDescent="0.25">
      <c r="A1612" s="89">
        <v>5781</v>
      </c>
      <c r="B1612" s="90" t="s">
        <v>14867</v>
      </c>
      <c r="C1612" s="90" t="s">
        <v>14868</v>
      </c>
      <c r="D1612" s="90" t="s">
        <v>14869</v>
      </c>
      <c r="E1612" s="90" t="s">
        <v>14870</v>
      </c>
      <c r="F1612" s="90" t="s">
        <v>16084</v>
      </c>
      <c r="G1612" s="90"/>
    </row>
    <row r="1613" spans="1:7" ht="15" x14ac:dyDescent="0.25">
      <c r="A1613" s="89">
        <v>5783</v>
      </c>
      <c r="B1613" s="90" t="s">
        <v>14867</v>
      </c>
      <c r="C1613" s="90" t="s">
        <v>14868</v>
      </c>
      <c r="D1613" s="90" t="s">
        <v>14869</v>
      </c>
      <c r="E1613" s="90" t="s">
        <v>14875</v>
      </c>
      <c r="F1613" s="90" t="s">
        <v>14876</v>
      </c>
      <c r="G1613" s="90"/>
    </row>
    <row r="1614" spans="1:7" ht="15" x14ac:dyDescent="0.25">
      <c r="A1614" s="89">
        <v>5786</v>
      </c>
      <c r="B1614" s="90" t="s">
        <v>14867</v>
      </c>
      <c r="C1614" s="90" t="s">
        <v>14868</v>
      </c>
      <c r="D1614" s="90" t="s">
        <v>14869</v>
      </c>
      <c r="E1614" s="90" t="s">
        <v>14875</v>
      </c>
      <c r="F1614" s="90" t="s">
        <v>14876</v>
      </c>
      <c r="G1614" s="90"/>
    </row>
    <row r="1615" spans="1:7" ht="15" x14ac:dyDescent="0.25">
      <c r="A1615" s="89">
        <v>5794</v>
      </c>
      <c r="B1615" s="90" t="s">
        <v>14867</v>
      </c>
      <c r="C1615" s="90" t="s">
        <v>14868</v>
      </c>
      <c r="D1615" s="90" t="s">
        <v>14879</v>
      </c>
      <c r="E1615" s="90" t="s">
        <v>14925</v>
      </c>
      <c r="F1615" s="90" t="s">
        <v>340</v>
      </c>
      <c r="G1615" s="90"/>
    </row>
    <row r="1616" spans="1:7" ht="15" x14ac:dyDescent="0.25">
      <c r="A1616" s="89">
        <v>5800</v>
      </c>
      <c r="B1616" s="90" t="s">
        <v>14867</v>
      </c>
      <c r="C1616" s="90" t="s">
        <v>14868</v>
      </c>
      <c r="D1616" s="90" t="s">
        <v>14869</v>
      </c>
      <c r="E1616" s="90" t="s">
        <v>14875</v>
      </c>
      <c r="F1616" s="90" t="s">
        <v>14876</v>
      </c>
      <c r="G1616" s="90"/>
    </row>
    <row r="1617" spans="1:7" ht="15" x14ac:dyDescent="0.25">
      <c r="A1617" s="89">
        <v>5802</v>
      </c>
      <c r="B1617" s="90" t="s">
        <v>14867</v>
      </c>
      <c r="C1617" s="90" t="s">
        <v>14868</v>
      </c>
      <c r="D1617" s="90" t="s">
        <v>14879</v>
      </c>
      <c r="E1617" s="90" t="s">
        <v>14925</v>
      </c>
      <c r="F1617" s="90" t="s">
        <v>340</v>
      </c>
      <c r="G1617" s="90"/>
    </row>
    <row r="1618" spans="1:7" ht="15" x14ac:dyDescent="0.25">
      <c r="A1618" s="89">
        <v>5807</v>
      </c>
      <c r="B1618" s="90" t="s">
        <v>14867</v>
      </c>
      <c r="C1618" s="90" t="s">
        <v>14868</v>
      </c>
      <c r="D1618" s="90" t="s">
        <v>14879</v>
      </c>
      <c r="E1618" s="90" t="s">
        <v>14925</v>
      </c>
      <c r="F1618" s="90" t="s">
        <v>14971</v>
      </c>
      <c r="G1618" s="90"/>
    </row>
    <row r="1619" spans="1:7" ht="15" x14ac:dyDescent="0.25">
      <c r="A1619" s="89">
        <v>5815</v>
      </c>
      <c r="B1619" s="90" t="s">
        <v>14867</v>
      </c>
      <c r="C1619" s="90" t="s">
        <v>14868</v>
      </c>
      <c r="D1619" s="90" t="s">
        <v>14869</v>
      </c>
      <c r="E1619" s="90" t="s">
        <v>14875</v>
      </c>
      <c r="F1619" s="90" t="s">
        <v>15028</v>
      </c>
      <c r="G1619" s="90"/>
    </row>
    <row r="1620" spans="1:7" ht="15" x14ac:dyDescent="0.25">
      <c r="A1620" s="89">
        <v>5816</v>
      </c>
      <c r="B1620" s="90" t="s">
        <v>14867</v>
      </c>
      <c r="C1620" s="90" t="s">
        <v>14868</v>
      </c>
      <c r="D1620" s="90" t="s">
        <v>14883</v>
      </c>
      <c r="E1620" s="90" t="s">
        <v>14874</v>
      </c>
      <c r="F1620" s="90" t="s">
        <v>1863</v>
      </c>
      <c r="G1620" s="90"/>
    </row>
    <row r="1621" spans="1:7" ht="15" x14ac:dyDescent="0.25">
      <c r="A1621" s="89">
        <v>5819</v>
      </c>
      <c r="B1621" s="90" t="s">
        <v>14867</v>
      </c>
      <c r="C1621" s="90"/>
      <c r="D1621" s="90"/>
      <c r="E1621" s="90" t="s">
        <v>14867</v>
      </c>
      <c r="F1621" s="90"/>
      <c r="G1621" s="90"/>
    </row>
    <row r="1622" spans="1:7" ht="15" x14ac:dyDescent="0.25">
      <c r="A1622" s="89">
        <v>5820</v>
      </c>
      <c r="B1622" s="90" t="s">
        <v>14867</v>
      </c>
      <c r="C1622" s="90"/>
      <c r="D1622" s="90"/>
      <c r="E1622" s="90" t="s">
        <v>14867</v>
      </c>
      <c r="F1622" s="90"/>
      <c r="G1622" s="90"/>
    </row>
    <row r="1623" spans="1:7" ht="15" x14ac:dyDescent="0.25">
      <c r="A1623" s="89">
        <v>5821</v>
      </c>
      <c r="B1623" s="90" t="s">
        <v>14867</v>
      </c>
      <c r="C1623" s="90"/>
      <c r="D1623" s="90"/>
      <c r="E1623" s="90" t="s">
        <v>14867</v>
      </c>
      <c r="F1623" s="90"/>
      <c r="G1623" s="90"/>
    </row>
    <row r="1624" spans="1:7" ht="15" x14ac:dyDescent="0.25">
      <c r="A1624" s="89">
        <v>5822</v>
      </c>
      <c r="B1624" s="90" t="s">
        <v>14867</v>
      </c>
      <c r="C1624" s="90"/>
      <c r="D1624" s="90"/>
      <c r="E1624" s="90" t="s">
        <v>14867</v>
      </c>
      <c r="F1624" s="90"/>
      <c r="G1624" s="90"/>
    </row>
    <row r="1625" spans="1:7" ht="15" x14ac:dyDescent="0.25">
      <c r="A1625" s="89">
        <v>5824</v>
      </c>
      <c r="B1625" s="90" t="s">
        <v>14867</v>
      </c>
      <c r="C1625" s="90"/>
      <c r="D1625" s="90"/>
      <c r="E1625" s="90" t="s">
        <v>14867</v>
      </c>
      <c r="F1625" s="90"/>
      <c r="G1625" s="90"/>
    </row>
    <row r="1626" spans="1:7" ht="15" x14ac:dyDescent="0.25">
      <c r="A1626" s="89">
        <v>5830</v>
      </c>
      <c r="B1626" s="90" t="s">
        <v>14867</v>
      </c>
      <c r="C1626" s="90"/>
      <c r="D1626" s="90"/>
      <c r="E1626" s="90" t="s">
        <v>14867</v>
      </c>
      <c r="F1626" s="90"/>
      <c r="G1626" s="90"/>
    </row>
    <row r="1627" spans="1:7" ht="15" x14ac:dyDescent="0.25">
      <c r="A1627" s="89">
        <v>5833</v>
      </c>
      <c r="B1627" s="90" t="s">
        <v>14867</v>
      </c>
      <c r="C1627" s="90"/>
      <c r="D1627" s="90"/>
      <c r="E1627" s="90" t="s">
        <v>14867</v>
      </c>
      <c r="F1627" s="90"/>
      <c r="G1627" s="90"/>
    </row>
    <row r="1628" spans="1:7" ht="15" x14ac:dyDescent="0.25">
      <c r="A1628" s="89">
        <v>5845</v>
      </c>
      <c r="B1628" s="90" t="s">
        <v>14867</v>
      </c>
      <c r="C1628" s="90" t="s">
        <v>14868</v>
      </c>
      <c r="D1628" s="90" t="s">
        <v>14920</v>
      </c>
      <c r="E1628" s="90" t="s">
        <v>15187</v>
      </c>
      <c r="F1628" s="90" t="s">
        <v>16019</v>
      </c>
      <c r="G1628" s="90"/>
    </row>
    <row r="1629" spans="1:7" ht="15" x14ac:dyDescent="0.25">
      <c r="A1629" s="89">
        <v>5847</v>
      </c>
      <c r="B1629" s="90" t="s">
        <v>14867</v>
      </c>
      <c r="C1629" s="90" t="s">
        <v>14868</v>
      </c>
      <c r="D1629" s="90" t="s">
        <v>14883</v>
      </c>
      <c r="E1629" s="90" t="s">
        <v>14874</v>
      </c>
      <c r="F1629" s="90" t="s">
        <v>1863</v>
      </c>
      <c r="G1629" s="90"/>
    </row>
    <row r="1630" spans="1:7" ht="15" x14ac:dyDescent="0.25">
      <c r="A1630" s="89">
        <v>5883</v>
      </c>
      <c r="B1630" s="90" t="s">
        <v>14867</v>
      </c>
      <c r="C1630" s="90" t="s">
        <v>14868</v>
      </c>
      <c r="D1630" s="90" t="s">
        <v>14883</v>
      </c>
      <c r="E1630" s="90" t="s">
        <v>14874</v>
      </c>
      <c r="F1630" s="90"/>
      <c r="G1630" s="90"/>
    </row>
    <row r="1631" spans="1:7" ht="15" x14ac:dyDescent="0.25">
      <c r="A1631" s="89">
        <v>5916</v>
      </c>
      <c r="B1631" s="90" t="s">
        <v>14867</v>
      </c>
      <c r="C1631" s="90" t="s">
        <v>14868</v>
      </c>
      <c r="D1631" s="90" t="s">
        <v>14879</v>
      </c>
      <c r="E1631" s="90" t="s">
        <v>14925</v>
      </c>
      <c r="F1631" s="90" t="s">
        <v>340</v>
      </c>
      <c r="G1631" s="90"/>
    </row>
    <row r="1632" spans="1:7" ht="15" x14ac:dyDescent="0.25">
      <c r="A1632" s="89">
        <v>5917</v>
      </c>
      <c r="B1632" s="90" t="s">
        <v>14867</v>
      </c>
      <c r="C1632" s="90" t="s">
        <v>14868</v>
      </c>
      <c r="D1632" s="90" t="s">
        <v>14879</v>
      </c>
      <c r="E1632" s="90" t="s">
        <v>14925</v>
      </c>
      <c r="F1632" s="90" t="s">
        <v>15019</v>
      </c>
      <c r="G1632" s="90"/>
    </row>
    <row r="1633" spans="1:7" ht="15" x14ac:dyDescent="0.25">
      <c r="A1633" s="89">
        <v>5920</v>
      </c>
      <c r="B1633" s="90" t="s">
        <v>14867</v>
      </c>
      <c r="C1633" s="90" t="s">
        <v>14868</v>
      </c>
      <c r="D1633" s="90" t="s">
        <v>14879</v>
      </c>
      <c r="E1633" s="90" t="s">
        <v>14925</v>
      </c>
      <c r="F1633" s="90" t="s">
        <v>15019</v>
      </c>
      <c r="G1633" s="90"/>
    </row>
    <row r="1634" spans="1:7" ht="15" x14ac:dyDescent="0.25">
      <c r="A1634" s="89">
        <v>5921</v>
      </c>
      <c r="B1634" s="90" t="s">
        <v>14867</v>
      </c>
      <c r="C1634" s="90" t="s">
        <v>14868</v>
      </c>
      <c r="D1634" s="90" t="s">
        <v>14869</v>
      </c>
      <c r="E1634" s="90" t="s">
        <v>14875</v>
      </c>
      <c r="F1634" s="90" t="s">
        <v>14876</v>
      </c>
      <c r="G1634" s="90"/>
    </row>
    <row r="1635" spans="1:7" ht="15" x14ac:dyDescent="0.25">
      <c r="A1635" s="89">
        <v>5922</v>
      </c>
      <c r="B1635" s="90" t="s">
        <v>14867</v>
      </c>
      <c r="C1635" s="90" t="s">
        <v>14868</v>
      </c>
      <c r="D1635" s="90" t="s">
        <v>14879</v>
      </c>
      <c r="E1635" s="90" t="s">
        <v>14925</v>
      </c>
      <c r="F1635" s="90" t="s">
        <v>340</v>
      </c>
      <c r="G1635" s="90"/>
    </row>
    <row r="1636" spans="1:7" ht="15" x14ac:dyDescent="0.25">
      <c r="A1636" s="89">
        <v>5931</v>
      </c>
      <c r="B1636" s="90" t="s">
        <v>14867</v>
      </c>
      <c r="C1636" s="90" t="s">
        <v>14868</v>
      </c>
      <c r="D1636" s="90" t="s">
        <v>14879</v>
      </c>
      <c r="E1636" s="90" t="s">
        <v>14925</v>
      </c>
      <c r="F1636" s="90" t="s">
        <v>14971</v>
      </c>
      <c r="G1636" s="90"/>
    </row>
    <row r="1637" spans="1:7" ht="15" x14ac:dyDescent="0.25">
      <c r="A1637" s="89">
        <v>5932</v>
      </c>
      <c r="B1637" s="90" t="s">
        <v>14867</v>
      </c>
      <c r="C1637" s="90" t="s">
        <v>14868</v>
      </c>
      <c r="D1637" s="90" t="s">
        <v>14879</v>
      </c>
      <c r="E1637" s="90" t="s">
        <v>14925</v>
      </c>
      <c r="F1637" s="90" t="s">
        <v>340</v>
      </c>
      <c r="G1637" s="90"/>
    </row>
    <row r="1638" spans="1:7" ht="15" x14ac:dyDescent="0.25">
      <c r="A1638" s="89">
        <v>5938</v>
      </c>
      <c r="B1638" s="90" t="s">
        <v>14867</v>
      </c>
      <c r="C1638" s="90" t="s">
        <v>14868</v>
      </c>
      <c r="D1638" s="90" t="s">
        <v>14879</v>
      </c>
      <c r="E1638" s="90" t="s">
        <v>14925</v>
      </c>
      <c r="F1638" s="90" t="s">
        <v>340</v>
      </c>
      <c r="G1638" s="90"/>
    </row>
    <row r="1639" spans="1:7" ht="15" x14ac:dyDescent="0.25">
      <c r="A1639" s="89">
        <v>5948</v>
      </c>
      <c r="B1639" s="90" t="s">
        <v>14867</v>
      </c>
      <c r="C1639" s="90" t="s">
        <v>14868</v>
      </c>
      <c r="D1639" s="90" t="s">
        <v>14883</v>
      </c>
      <c r="E1639" s="90" t="s">
        <v>14883</v>
      </c>
      <c r="F1639" s="90"/>
      <c r="G1639" s="90"/>
    </row>
    <row r="1640" spans="1:7" ht="15" x14ac:dyDescent="0.25">
      <c r="A1640" s="89">
        <v>5949</v>
      </c>
      <c r="B1640" s="90" t="s">
        <v>14867</v>
      </c>
      <c r="C1640" s="90"/>
      <c r="D1640" s="90"/>
      <c r="E1640" s="90" t="s">
        <v>14867</v>
      </c>
      <c r="F1640" s="90"/>
      <c r="G1640" s="90"/>
    </row>
    <row r="1641" spans="1:7" ht="15" x14ac:dyDescent="0.25">
      <c r="A1641" s="89">
        <v>5950</v>
      </c>
      <c r="B1641" s="90" t="s">
        <v>14867</v>
      </c>
      <c r="C1641" s="90" t="s">
        <v>14868</v>
      </c>
      <c r="D1641" s="90" t="s">
        <v>14943</v>
      </c>
      <c r="E1641" s="90" t="s">
        <v>14943</v>
      </c>
      <c r="F1641" s="90"/>
      <c r="G1641" s="90"/>
    </row>
    <row r="1642" spans="1:7" ht="15" x14ac:dyDescent="0.25">
      <c r="A1642" s="89">
        <v>5960</v>
      </c>
      <c r="B1642" s="90" t="s">
        <v>14867</v>
      </c>
      <c r="C1642" s="90" t="s">
        <v>14868</v>
      </c>
      <c r="D1642" s="90" t="s">
        <v>14879</v>
      </c>
      <c r="E1642" s="90" t="s">
        <v>14925</v>
      </c>
      <c r="F1642" s="90"/>
      <c r="G1642" s="90"/>
    </row>
    <row r="1643" spans="1:7" ht="15" x14ac:dyDescent="0.25">
      <c r="A1643" s="89">
        <v>5962</v>
      </c>
      <c r="B1643" s="90" t="s">
        <v>14867</v>
      </c>
      <c r="C1643" s="90" t="s">
        <v>14868</v>
      </c>
      <c r="D1643" s="90" t="s">
        <v>14981</v>
      </c>
      <c r="E1643" s="90" t="s">
        <v>14982</v>
      </c>
      <c r="F1643" s="90" t="s">
        <v>15026</v>
      </c>
      <c r="G1643" s="90"/>
    </row>
    <row r="1644" spans="1:7" ht="15" x14ac:dyDescent="0.25">
      <c r="A1644" s="89">
        <v>5965</v>
      </c>
      <c r="B1644" s="90" t="s">
        <v>14867</v>
      </c>
      <c r="C1644" s="90" t="s">
        <v>14868</v>
      </c>
      <c r="D1644" s="90" t="s">
        <v>14869</v>
      </c>
      <c r="E1644" s="90" t="s">
        <v>14869</v>
      </c>
      <c r="F1644" s="90"/>
      <c r="G1644" s="90"/>
    </row>
    <row r="1645" spans="1:7" ht="15" x14ac:dyDescent="0.25">
      <c r="A1645" s="89">
        <v>5966</v>
      </c>
      <c r="B1645" s="90" t="s">
        <v>14867</v>
      </c>
      <c r="C1645" s="90"/>
      <c r="D1645" s="90"/>
      <c r="E1645" s="90" t="s">
        <v>14867</v>
      </c>
      <c r="F1645" s="90"/>
      <c r="G1645" s="90"/>
    </row>
    <row r="1646" spans="1:7" ht="15" x14ac:dyDescent="0.25">
      <c r="A1646" s="89">
        <v>5980</v>
      </c>
      <c r="B1646" s="90" t="s">
        <v>14867</v>
      </c>
      <c r="C1646" s="90" t="s">
        <v>14868</v>
      </c>
      <c r="D1646" s="90" t="s">
        <v>14981</v>
      </c>
      <c r="E1646" s="90" t="s">
        <v>14981</v>
      </c>
      <c r="F1646" s="90"/>
      <c r="G1646" s="90"/>
    </row>
    <row r="1647" spans="1:7" ht="15" x14ac:dyDescent="0.25">
      <c r="A1647" s="89">
        <v>5983</v>
      </c>
      <c r="B1647" s="90" t="s">
        <v>14867</v>
      </c>
      <c r="C1647" s="90" t="s">
        <v>14868</v>
      </c>
      <c r="D1647" s="90" t="s">
        <v>14883</v>
      </c>
      <c r="E1647" s="90" t="s">
        <v>15037</v>
      </c>
      <c r="F1647" s="90" t="s">
        <v>16067</v>
      </c>
      <c r="G1647" s="90"/>
    </row>
    <row r="1648" spans="1:7" ht="15" x14ac:dyDescent="0.25">
      <c r="A1648" s="89">
        <v>5986</v>
      </c>
      <c r="B1648" s="90" t="s">
        <v>14867</v>
      </c>
      <c r="C1648" s="90" t="s">
        <v>14868</v>
      </c>
      <c r="D1648" s="90" t="s">
        <v>14883</v>
      </c>
      <c r="E1648" s="90" t="s">
        <v>15037</v>
      </c>
      <c r="F1648" s="90" t="s">
        <v>16067</v>
      </c>
      <c r="G1648" s="90"/>
    </row>
    <row r="1649" spans="1:7" ht="15" x14ac:dyDescent="0.25">
      <c r="A1649" s="89">
        <v>5993</v>
      </c>
      <c r="B1649" s="90" t="s">
        <v>14867</v>
      </c>
      <c r="C1649" s="90" t="s">
        <v>14868</v>
      </c>
      <c r="D1649" s="90" t="s">
        <v>14943</v>
      </c>
      <c r="E1649" s="90" t="s">
        <v>15010</v>
      </c>
      <c r="F1649" s="90"/>
      <c r="G1649" s="90"/>
    </row>
    <row r="1650" spans="1:7" ht="15" x14ac:dyDescent="0.25">
      <c r="A1650" s="89">
        <v>5998</v>
      </c>
      <c r="B1650" s="90" t="s">
        <v>14867</v>
      </c>
      <c r="C1650" s="90" t="s">
        <v>14868</v>
      </c>
      <c r="D1650" s="90" t="s">
        <v>14943</v>
      </c>
      <c r="E1650" s="90" t="s">
        <v>14943</v>
      </c>
      <c r="F1650" s="90"/>
      <c r="G1650" s="90"/>
    </row>
    <row r="1651" spans="1:7" ht="15" x14ac:dyDescent="0.25">
      <c r="A1651" s="89">
        <v>5999</v>
      </c>
      <c r="B1651" s="90" t="s">
        <v>14867</v>
      </c>
      <c r="C1651" s="90" t="s">
        <v>14868</v>
      </c>
      <c r="D1651" s="90" t="s">
        <v>14943</v>
      </c>
      <c r="E1651" s="90" t="s">
        <v>15008</v>
      </c>
      <c r="F1651" s="90" t="s">
        <v>16085</v>
      </c>
      <c r="G1651" s="90"/>
    </row>
    <row r="1652" spans="1:7" ht="15" x14ac:dyDescent="0.25">
      <c r="A1652" s="89">
        <v>6009</v>
      </c>
      <c r="B1652" s="90" t="s">
        <v>14867</v>
      </c>
      <c r="C1652" s="90" t="s">
        <v>14868</v>
      </c>
      <c r="D1652" s="90" t="s">
        <v>14943</v>
      </c>
      <c r="E1652" s="90" t="s">
        <v>15008</v>
      </c>
      <c r="F1652" s="90" t="s">
        <v>15009</v>
      </c>
      <c r="G1652" s="90"/>
    </row>
    <row r="1653" spans="1:7" ht="15" x14ac:dyDescent="0.25">
      <c r="A1653" s="89">
        <v>6014</v>
      </c>
      <c r="B1653" s="90" t="s">
        <v>14867</v>
      </c>
      <c r="C1653" s="90" t="s">
        <v>14868</v>
      </c>
      <c r="D1653" s="90" t="s">
        <v>15012</v>
      </c>
      <c r="E1653" s="90" t="s">
        <v>15260</v>
      </c>
      <c r="F1653" s="90"/>
      <c r="G1653" s="90"/>
    </row>
    <row r="1654" spans="1:7" ht="15" x14ac:dyDescent="0.25">
      <c r="A1654" s="89">
        <v>6015</v>
      </c>
      <c r="B1654" s="90" t="s">
        <v>14867</v>
      </c>
      <c r="C1654" s="90" t="s">
        <v>14868</v>
      </c>
      <c r="D1654" s="90" t="s">
        <v>14943</v>
      </c>
      <c r="E1654" s="90" t="s">
        <v>15010</v>
      </c>
      <c r="F1654" s="90" t="s">
        <v>16086</v>
      </c>
      <c r="G1654" s="90" t="s">
        <v>1025</v>
      </c>
    </row>
    <row r="1655" spans="1:7" ht="15" x14ac:dyDescent="0.25">
      <c r="A1655" s="89">
        <v>6022</v>
      </c>
      <c r="B1655" s="90" t="s">
        <v>14867</v>
      </c>
      <c r="C1655" s="90"/>
      <c r="D1655" s="90"/>
      <c r="E1655" s="90" t="s">
        <v>14867</v>
      </c>
      <c r="F1655" s="90"/>
      <c r="G1655" s="90"/>
    </row>
    <row r="1656" spans="1:7" ht="15" x14ac:dyDescent="0.25">
      <c r="A1656" s="89">
        <v>6023</v>
      </c>
      <c r="B1656" s="90" t="s">
        <v>14867</v>
      </c>
      <c r="C1656" s="90"/>
      <c r="D1656" s="90"/>
      <c r="E1656" s="90" t="s">
        <v>14867</v>
      </c>
      <c r="F1656" s="90"/>
      <c r="G1656" s="90"/>
    </row>
    <row r="1657" spans="1:7" ht="15" x14ac:dyDescent="0.25">
      <c r="A1657" s="89">
        <v>6024</v>
      </c>
      <c r="B1657" s="90" t="s">
        <v>14867</v>
      </c>
      <c r="C1657" s="90"/>
      <c r="D1657" s="90"/>
      <c r="E1657" s="90" t="s">
        <v>14867</v>
      </c>
      <c r="F1657" s="90"/>
      <c r="G1657" s="90"/>
    </row>
    <row r="1658" spans="1:7" ht="15" x14ac:dyDescent="0.25">
      <c r="A1658" s="89">
        <v>6025</v>
      </c>
      <c r="B1658" s="90" t="s">
        <v>14867</v>
      </c>
      <c r="C1658" s="90"/>
      <c r="D1658" s="90"/>
      <c r="E1658" s="90" t="s">
        <v>14867</v>
      </c>
      <c r="F1658" s="90"/>
      <c r="G1658" s="90"/>
    </row>
    <row r="1659" spans="1:7" ht="15" x14ac:dyDescent="0.25">
      <c r="A1659" s="89">
        <v>6026</v>
      </c>
      <c r="B1659" s="90" t="s">
        <v>14867</v>
      </c>
      <c r="C1659" s="90"/>
      <c r="D1659" s="90"/>
      <c r="E1659" s="90" t="s">
        <v>14867</v>
      </c>
      <c r="F1659" s="90"/>
      <c r="G1659" s="90"/>
    </row>
    <row r="1660" spans="1:7" ht="15" x14ac:dyDescent="0.25">
      <c r="A1660" s="89">
        <v>6027</v>
      </c>
      <c r="B1660" s="90" t="s">
        <v>14867</v>
      </c>
      <c r="C1660" s="90"/>
      <c r="D1660" s="90"/>
      <c r="E1660" s="90" t="s">
        <v>14867</v>
      </c>
      <c r="F1660" s="90"/>
      <c r="G1660" s="90"/>
    </row>
    <row r="1661" spans="1:7" ht="15" x14ac:dyDescent="0.25">
      <c r="A1661" s="89">
        <v>6032</v>
      </c>
      <c r="B1661" s="90" t="s">
        <v>14867</v>
      </c>
      <c r="C1661" s="90" t="s">
        <v>14868</v>
      </c>
      <c r="D1661" s="90" t="s">
        <v>14879</v>
      </c>
      <c r="E1661" s="90" t="s">
        <v>14925</v>
      </c>
      <c r="F1661" s="90" t="s">
        <v>14999</v>
      </c>
      <c r="G1661" s="90"/>
    </row>
    <row r="1662" spans="1:7" ht="15" x14ac:dyDescent="0.25">
      <c r="A1662" s="89">
        <v>6035</v>
      </c>
      <c r="B1662" s="90" t="s">
        <v>14867</v>
      </c>
      <c r="C1662" s="90" t="s">
        <v>14868</v>
      </c>
      <c r="D1662" s="90" t="s">
        <v>14981</v>
      </c>
      <c r="E1662" s="90" t="s">
        <v>14981</v>
      </c>
      <c r="F1662" s="90"/>
      <c r="G1662" s="90"/>
    </row>
    <row r="1663" spans="1:7" ht="15" x14ac:dyDescent="0.25">
      <c r="A1663" s="89">
        <v>6036</v>
      </c>
      <c r="B1663" s="90" t="s">
        <v>14867</v>
      </c>
      <c r="C1663" s="90" t="s">
        <v>14868</v>
      </c>
      <c r="D1663" s="90" t="s">
        <v>14879</v>
      </c>
      <c r="E1663" s="90" t="s">
        <v>15002</v>
      </c>
      <c r="F1663" s="90" t="s">
        <v>15003</v>
      </c>
      <c r="G1663" s="90"/>
    </row>
    <row r="1664" spans="1:7" ht="15" x14ac:dyDescent="0.25">
      <c r="A1664" s="89">
        <v>6039</v>
      </c>
      <c r="B1664" s="90" t="s">
        <v>14867</v>
      </c>
      <c r="C1664" s="90" t="s">
        <v>14868</v>
      </c>
      <c r="D1664" s="90" t="s">
        <v>14981</v>
      </c>
      <c r="E1664" s="90" t="s">
        <v>14982</v>
      </c>
      <c r="F1664" s="90" t="s">
        <v>15450</v>
      </c>
      <c r="G1664" s="90"/>
    </row>
    <row r="1665" spans="1:7" ht="15" x14ac:dyDescent="0.25">
      <c r="A1665" s="89">
        <v>6049</v>
      </c>
      <c r="B1665" s="90" t="s">
        <v>14867</v>
      </c>
      <c r="C1665" s="90" t="s">
        <v>14868</v>
      </c>
      <c r="D1665" s="90" t="s">
        <v>14879</v>
      </c>
      <c r="E1665" s="90" t="s">
        <v>14925</v>
      </c>
      <c r="F1665" s="90" t="s">
        <v>15004</v>
      </c>
      <c r="G1665" s="90"/>
    </row>
    <row r="1666" spans="1:7" ht="15" x14ac:dyDescent="0.25">
      <c r="A1666" s="89">
        <v>6060</v>
      </c>
      <c r="B1666" s="90" t="s">
        <v>14867</v>
      </c>
      <c r="C1666" s="90" t="s">
        <v>14868</v>
      </c>
      <c r="D1666" s="90" t="s">
        <v>14869</v>
      </c>
      <c r="E1666" s="90" t="s">
        <v>14875</v>
      </c>
      <c r="F1666" s="90" t="s">
        <v>15428</v>
      </c>
      <c r="G1666" s="90"/>
    </row>
    <row r="1667" spans="1:7" ht="15" x14ac:dyDescent="0.25">
      <c r="A1667" s="89">
        <v>6061</v>
      </c>
      <c r="B1667" s="90" t="s">
        <v>14867</v>
      </c>
      <c r="C1667" s="90" t="s">
        <v>14868</v>
      </c>
      <c r="D1667" s="90" t="s">
        <v>14869</v>
      </c>
      <c r="E1667" s="90" t="s">
        <v>14875</v>
      </c>
      <c r="F1667" s="90" t="s">
        <v>15428</v>
      </c>
      <c r="G1667" s="90"/>
    </row>
    <row r="1668" spans="1:7" ht="15" x14ac:dyDescent="0.25">
      <c r="A1668" s="89">
        <v>6062</v>
      </c>
      <c r="B1668" s="90" t="s">
        <v>14867</v>
      </c>
      <c r="C1668" s="90" t="s">
        <v>14868</v>
      </c>
      <c r="D1668" s="90" t="s">
        <v>14907</v>
      </c>
      <c r="E1668" s="90" t="s">
        <v>15198</v>
      </c>
      <c r="F1668" s="90" t="s">
        <v>15199</v>
      </c>
      <c r="G1668" s="90"/>
    </row>
    <row r="1669" spans="1:7" ht="15" x14ac:dyDescent="0.25">
      <c r="A1669" s="89">
        <v>6064</v>
      </c>
      <c r="B1669" s="90" t="s">
        <v>14867</v>
      </c>
      <c r="C1669" s="90" t="s">
        <v>14868</v>
      </c>
      <c r="D1669" s="90" t="s">
        <v>14879</v>
      </c>
      <c r="E1669" s="90" t="s">
        <v>14925</v>
      </c>
      <c r="F1669" s="90" t="s">
        <v>340</v>
      </c>
      <c r="G1669" s="90"/>
    </row>
    <row r="1670" spans="1:7" ht="15" x14ac:dyDescent="0.25">
      <c r="A1670" s="89">
        <v>6065</v>
      </c>
      <c r="B1670" s="90" t="s">
        <v>14867</v>
      </c>
      <c r="C1670" s="90" t="s">
        <v>14868</v>
      </c>
      <c r="D1670" s="90" t="s">
        <v>14879</v>
      </c>
      <c r="E1670" s="90" t="s">
        <v>15002</v>
      </c>
      <c r="F1670" s="90" t="s">
        <v>15003</v>
      </c>
      <c r="G1670" s="90"/>
    </row>
    <row r="1671" spans="1:7" ht="15" x14ac:dyDescent="0.25">
      <c r="A1671" s="89">
        <v>6072</v>
      </c>
      <c r="B1671" s="90" t="s">
        <v>14867</v>
      </c>
      <c r="C1671" s="90" t="s">
        <v>14868</v>
      </c>
      <c r="D1671" s="90" t="s">
        <v>14981</v>
      </c>
      <c r="E1671" s="90" t="s">
        <v>14982</v>
      </c>
      <c r="F1671" s="90" t="s">
        <v>15026</v>
      </c>
      <c r="G1671" s="90"/>
    </row>
    <row r="1672" spans="1:7" ht="15" x14ac:dyDescent="0.25">
      <c r="A1672" s="89">
        <v>6080</v>
      </c>
      <c r="B1672" s="90" t="s">
        <v>14867</v>
      </c>
      <c r="C1672" s="90" t="s">
        <v>14868</v>
      </c>
      <c r="D1672" s="90" t="s">
        <v>14943</v>
      </c>
      <c r="E1672" s="90" t="s">
        <v>15008</v>
      </c>
      <c r="F1672" s="90"/>
      <c r="G1672" s="90" t="s">
        <v>1025</v>
      </c>
    </row>
    <row r="1673" spans="1:7" ht="15" x14ac:dyDescent="0.25">
      <c r="A1673" s="89">
        <v>6081</v>
      </c>
      <c r="B1673" s="90" t="s">
        <v>14867</v>
      </c>
      <c r="C1673" s="90" t="s">
        <v>14868</v>
      </c>
      <c r="D1673" s="90" t="s">
        <v>14943</v>
      </c>
      <c r="E1673" s="90" t="s">
        <v>15008</v>
      </c>
      <c r="F1673" s="90"/>
      <c r="G1673" s="90" t="s">
        <v>1025</v>
      </c>
    </row>
    <row r="1674" spans="1:7" ht="15" x14ac:dyDescent="0.25">
      <c r="A1674" s="89">
        <v>6083</v>
      </c>
      <c r="B1674" s="90" t="s">
        <v>14867</v>
      </c>
      <c r="C1674" s="90" t="s">
        <v>14868</v>
      </c>
      <c r="D1674" s="90" t="s">
        <v>14869</v>
      </c>
      <c r="E1674" s="90" t="s">
        <v>14875</v>
      </c>
      <c r="F1674" s="90" t="s">
        <v>15428</v>
      </c>
      <c r="G1674" s="90"/>
    </row>
    <row r="1675" spans="1:7" ht="15" x14ac:dyDescent="0.25">
      <c r="A1675" s="89">
        <v>6084</v>
      </c>
      <c r="B1675" s="90" t="s">
        <v>14867</v>
      </c>
      <c r="C1675" s="90" t="s">
        <v>14868</v>
      </c>
      <c r="D1675" s="90" t="s">
        <v>14879</v>
      </c>
      <c r="E1675" s="90" t="s">
        <v>14925</v>
      </c>
      <c r="F1675" s="90" t="s">
        <v>14967</v>
      </c>
      <c r="G1675" s="90"/>
    </row>
    <row r="1676" spans="1:7" ht="15" x14ac:dyDescent="0.25">
      <c r="A1676" s="89">
        <v>6086</v>
      </c>
      <c r="B1676" s="90" t="s">
        <v>14867</v>
      </c>
      <c r="C1676" s="90" t="s">
        <v>14868</v>
      </c>
      <c r="D1676" s="90" t="s">
        <v>14869</v>
      </c>
      <c r="E1676" s="90" t="s">
        <v>14875</v>
      </c>
      <c r="F1676" s="90" t="s">
        <v>15428</v>
      </c>
      <c r="G1676" s="90"/>
    </row>
    <row r="1677" spans="1:7" ht="15" x14ac:dyDescent="0.25">
      <c r="A1677" s="89">
        <v>6087</v>
      </c>
      <c r="B1677" s="90" t="s">
        <v>14867</v>
      </c>
      <c r="C1677" s="90" t="s">
        <v>14868</v>
      </c>
      <c r="D1677" s="90" t="s">
        <v>14879</v>
      </c>
      <c r="E1677" s="90" t="s">
        <v>14925</v>
      </c>
      <c r="F1677" s="90" t="s">
        <v>15024</v>
      </c>
      <c r="G1677" s="90" t="s">
        <v>1025</v>
      </c>
    </row>
    <row r="1678" spans="1:7" ht="15" x14ac:dyDescent="0.25">
      <c r="A1678" s="89">
        <v>6088</v>
      </c>
      <c r="B1678" s="90" t="s">
        <v>14867</v>
      </c>
      <c r="C1678" s="90" t="s">
        <v>14868</v>
      </c>
      <c r="D1678" s="90" t="s">
        <v>14869</v>
      </c>
      <c r="E1678" s="90" t="s">
        <v>14875</v>
      </c>
      <c r="F1678" s="90" t="s">
        <v>15428</v>
      </c>
      <c r="G1678" s="90"/>
    </row>
    <row r="1679" spans="1:7" ht="15" x14ac:dyDescent="0.25">
      <c r="A1679" s="89">
        <v>6089</v>
      </c>
      <c r="B1679" s="90" t="s">
        <v>14867</v>
      </c>
      <c r="C1679" s="90" t="s">
        <v>14868</v>
      </c>
      <c r="D1679" s="90" t="s">
        <v>14981</v>
      </c>
      <c r="E1679" s="90" t="s">
        <v>14982</v>
      </c>
      <c r="F1679" s="90" t="s">
        <v>15026</v>
      </c>
      <c r="G1679" s="90"/>
    </row>
    <row r="1680" spans="1:7" ht="15" x14ac:dyDescent="0.25">
      <c r="A1680" s="89">
        <v>6090</v>
      </c>
      <c r="B1680" s="90" t="s">
        <v>14867</v>
      </c>
      <c r="C1680" s="90" t="s">
        <v>14868</v>
      </c>
      <c r="D1680" s="90" t="s">
        <v>14879</v>
      </c>
      <c r="E1680" s="90" t="s">
        <v>14925</v>
      </c>
      <c r="F1680" s="90" t="s">
        <v>15004</v>
      </c>
      <c r="G1680" s="90"/>
    </row>
    <row r="1681" spans="1:7" ht="15" x14ac:dyDescent="0.25">
      <c r="A1681" s="89">
        <v>6091</v>
      </c>
      <c r="B1681" s="90" t="s">
        <v>14867</v>
      </c>
      <c r="C1681" s="90" t="s">
        <v>14868</v>
      </c>
      <c r="D1681" s="90" t="s">
        <v>14879</v>
      </c>
      <c r="E1681" s="90" t="s">
        <v>14925</v>
      </c>
      <c r="F1681" s="90" t="s">
        <v>14926</v>
      </c>
      <c r="G1681" s="90"/>
    </row>
    <row r="1682" spans="1:7" ht="15" x14ac:dyDescent="0.25">
      <c r="A1682" s="89">
        <v>6092</v>
      </c>
      <c r="B1682" s="90" t="s">
        <v>14867</v>
      </c>
      <c r="C1682" s="90" t="s">
        <v>14868</v>
      </c>
      <c r="D1682" s="90" t="s">
        <v>14879</v>
      </c>
      <c r="E1682" s="90" t="s">
        <v>14925</v>
      </c>
      <c r="F1682" s="90" t="s">
        <v>14926</v>
      </c>
      <c r="G1682" s="90"/>
    </row>
    <row r="1683" spans="1:7" ht="15" x14ac:dyDescent="0.25">
      <c r="A1683" s="89">
        <v>6095</v>
      </c>
      <c r="B1683" s="90" t="s">
        <v>14867</v>
      </c>
      <c r="C1683" s="90" t="s">
        <v>14868</v>
      </c>
      <c r="D1683" s="90" t="s">
        <v>14879</v>
      </c>
      <c r="E1683" s="90" t="s">
        <v>14925</v>
      </c>
      <c r="F1683" s="90" t="s">
        <v>15004</v>
      </c>
      <c r="G1683" s="90"/>
    </row>
    <row r="1684" spans="1:7" ht="15" x14ac:dyDescent="0.25">
      <c r="A1684" s="89">
        <v>6096</v>
      </c>
      <c r="B1684" s="90" t="s">
        <v>14867</v>
      </c>
      <c r="C1684" s="90" t="s">
        <v>14868</v>
      </c>
      <c r="D1684" s="90" t="s">
        <v>14879</v>
      </c>
      <c r="E1684" s="90" t="s">
        <v>14925</v>
      </c>
      <c r="F1684" s="90" t="s">
        <v>15024</v>
      </c>
      <c r="G1684" s="90"/>
    </row>
    <row r="1685" spans="1:7" ht="15" x14ac:dyDescent="0.25">
      <c r="A1685" s="89">
        <v>6097</v>
      </c>
      <c r="B1685" s="90" t="s">
        <v>14867</v>
      </c>
      <c r="C1685" s="90" t="s">
        <v>14868</v>
      </c>
      <c r="D1685" s="90" t="s">
        <v>14869</v>
      </c>
      <c r="E1685" s="90" t="s">
        <v>14875</v>
      </c>
      <c r="F1685" s="90" t="s">
        <v>15428</v>
      </c>
      <c r="G1685" s="90"/>
    </row>
    <row r="1686" spans="1:7" ht="15" x14ac:dyDescent="0.25">
      <c r="A1686" s="89">
        <v>6099</v>
      </c>
      <c r="B1686" s="90" t="s">
        <v>14867</v>
      </c>
      <c r="C1686" s="90" t="s">
        <v>14868</v>
      </c>
      <c r="D1686" s="90" t="s">
        <v>14879</v>
      </c>
      <c r="E1686" s="90" t="s">
        <v>14925</v>
      </c>
      <c r="F1686" s="90" t="s">
        <v>14999</v>
      </c>
      <c r="G1686" s="90"/>
    </row>
    <row r="1687" spans="1:7" ht="15" x14ac:dyDescent="0.25">
      <c r="A1687" s="89">
        <v>6102</v>
      </c>
      <c r="B1687" s="90" t="s">
        <v>14867</v>
      </c>
      <c r="C1687" s="90" t="s">
        <v>14868</v>
      </c>
      <c r="D1687" s="90" t="s">
        <v>14981</v>
      </c>
      <c r="E1687" s="90" t="s">
        <v>14982</v>
      </c>
      <c r="F1687" s="90" t="s">
        <v>15026</v>
      </c>
      <c r="G1687" s="90"/>
    </row>
    <row r="1688" spans="1:7" ht="15" x14ac:dyDescent="0.25">
      <c r="A1688" s="89">
        <v>6114</v>
      </c>
      <c r="B1688" s="90" t="s">
        <v>14867</v>
      </c>
      <c r="C1688" s="90" t="s">
        <v>14868</v>
      </c>
      <c r="D1688" s="90" t="s">
        <v>14869</v>
      </c>
      <c r="E1688" s="90" t="s">
        <v>14875</v>
      </c>
      <c r="F1688" s="90" t="s">
        <v>15428</v>
      </c>
      <c r="G1688" s="90"/>
    </row>
    <row r="1689" spans="1:7" ht="15" x14ac:dyDescent="0.25">
      <c r="A1689" s="89">
        <v>6116</v>
      </c>
      <c r="B1689" s="90" t="s">
        <v>14867</v>
      </c>
      <c r="C1689" s="90" t="s">
        <v>14868</v>
      </c>
      <c r="D1689" s="90" t="s">
        <v>14981</v>
      </c>
      <c r="E1689" s="90" t="s">
        <v>14982</v>
      </c>
      <c r="F1689" s="90" t="s">
        <v>15026</v>
      </c>
      <c r="G1689" s="90"/>
    </row>
    <row r="1690" spans="1:7" ht="15" x14ac:dyDescent="0.25">
      <c r="A1690" s="89">
        <v>6133</v>
      </c>
      <c r="B1690" s="90" t="s">
        <v>14867</v>
      </c>
      <c r="C1690" s="90" t="s">
        <v>14868</v>
      </c>
      <c r="D1690" s="90" t="s">
        <v>14879</v>
      </c>
      <c r="E1690" s="90" t="s">
        <v>14925</v>
      </c>
      <c r="F1690" s="90" t="s">
        <v>15019</v>
      </c>
      <c r="G1690" s="90"/>
    </row>
    <row r="1691" spans="1:7" ht="15" x14ac:dyDescent="0.25">
      <c r="A1691" s="89">
        <v>6134</v>
      </c>
      <c r="B1691" s="90" t="s">
        <v>14867</v>
      </c>
      <c r="C1691" s="90" t="s">
        <v>14868</v>
      </c>
      <c r="D1691" s="90" t="s">
        <v>14879</v>
      </c>
      <c r="E1691" s="90" t="s">
        <v>14925</v>
      </c>
      <c r="F1691" s="90" t="s">
        <v>14999</v>
      </c>
      <c r="G1691" s="90"/>
    </row>
    <row r="1692" spans="1:7" ht="15" x14ac:dyDescent="0.25">
      <c r="A1692" s="89">
        <v>6135</v>
      </c>
      <c r="B1692" s="90" t="s">
        <v>14867</v>
      </c>
      <c r="C1692" s="90" t="s">
        <v>14868</v>
      </c>
      <c r="D1692" s="90" t="s">
        <v>14879</v>
      </c>
      <c r="E1692" s="90" t="s">
        <v>14925</v>
      </c>
      <c r="F1692" s="90" t="s">
        <v>14926</v>
      </c>
      <c r="G1692" s="90"/>
    </row>
    <row r="1693" spans="1:7" ht="15" x14ac:dyDescent="0.25">
      <c r="A1693" s="89">
        <v>6136</v>
      </c>
      <c r="B1693" s="90" t="s">
        <v>14867</v>
      </c>
      <c r="C1693" s="90" t="s">
        <v>14868</v>
      </c>
      <c r="D1693" s="90" t="s">
        <v>14879</v>
      </c>
      <c r="E1693" s="90" t="s">
        <v>14925</v>
      </c>
      <c r="F1693" s="90" t="s">
        <v>15004</v>
      </c>
      <c r="G1693" s="90"/>
    </row>
    <row r="1694" spans="1:7" ht="15" x14ac:dyDescent="0.25">
      <c r="A1694" s="89">
        <v>6153</v>
      </c>
      <c r="B1694" s="90" t="s">
        <v>14867</v>
      </c>
      <c r="C1694" s="90" t="s">
        <v>14868</v>
      </c>
      <c r="D1694" s="90" t="s">
        <v>14943</v>
      </c>
      <c r="E1694" s="90" t="s">
        <v>14944</v>
      </c>
      <c r="F1694" s="90"/>
      <c r="G1694" s="90" t="s">
        <v>1025</v>
      </c>
    </row>
    <row r="1695" spans="1:7" ht="15" x14ac:dyDescent="0.25">
      <c r="A1695" s="89">
        <v>6154</v>
      </c>
      <c r="B1695" s="90" t="s">
        <v>14867</v>
      </c>
      <c r="C1695" s="90" t="s">
        <v>14868</v>
      </c>
      <c r="D1695" s="90" t="s">
        <v>14879</v>
      </c>
      <c r="E1695" s="90" t="s">
        <v>15002</v>
      </c>
      <c r="F1695" s="90" t="s">
        <v>15003</v>
      </c>
      <c r="G1695" s="90"/>
    </row>
    <row r="1696" spans="1:7" ht="15" x14ac:dyDescent="0.25">
      <c r="A1696" s="89">
        <v>6161</v>
      </c>
      <c r="B1696" s="90" t="s">
        <v>14867</v>
      </c>
      <c r="C1696" s="90" t="s">
        <v>14868</v>
      </c>
      <c r="D1696" s="90" t="s">
        <v>14879</v>
      </c>
      <c r="E1696" s="90" t="s">
        <v>14925</v>
      </c>
      <c r="F1696" s="90" t="s">
        <v>14926</v>
      </c>
      <c r="G1696" s="90"/>
    </row>
    <row r="1697" spans="1:7" ht="15" x14ac:dyDescent="0.25">
      <c r="A1697" s="89">
        <v>6164</v>
      </c>
      <c r="B1697" s="90" t="s">
        <v>14867</v>
      </c>
      <c r="C1697" s="90" t="s">
        <v>14868</v>
      </c>
      <c r="D1697" s="90" t="s">
        <v>14879</v>
      </c>
      <c r="E1697" s="90" t="s">
        <v>15002</v>
      </c>
      <c r="F1697" s="90" t="s">
        <v>15003</v>
      </c>
      <c r="G1697" s="90"/>
    </row>
    <row r="1698" spans="1:7" ht="15" x14ac:dyDescent="0.25">
      <c r="A1698" s="89">
        <v>6166</v>
      </c>
      <c r="B1698" s="90" t="s">
        <v>14867</v>
      </c>
      <c r="C1698" s="90" t="s">
        <v>14868</v>
      </c>
      <c r="D1698" s="90" t="s">
        <v>14879</v>
      </c>
      <c r="E1698" s="90" t="s">
        <v>15002</v>
      </c>
      <c r="F1698" s="90" t="s">
        <v>15003</v>
      </c>
      <c r="G1698" s="90"/>
    </row>
    <row r="1699" spans="1:7" ht="15" x14ac:dyDescent="0.25">
      <c r="A1699" s="89">
        <v>6173</v>
      </c>
      <c r="B1699" s="90" t="s">
        <v>14867</v>
      </c>
      <c r="C1699" s="90" t="s">
        <v>14868</v>
      </c>
      <c r="D1699" s="90" t="s">
        <v>14879</v>
      </c>
      <c r="E1699" s="90" t="s">
        <v>14925</v>
      </c>
      <c r="F1699" s="90" t="s">
        <v>14926</v>
      </c>
      <c r="G1699" s="90"/>
    </row>
    <row r="1700" spans="1:7" ht="15" x14ac:dyDescent="0.25">
      <c r="A1700" s="89">
        <v>6176</v>
      </c>
      <c r="B1700" s="90" t="s">
        <v>14867</v>
      </c>
      <c r="C1700" s="90" t="s">
        <v>14868</v>
      </c>
      <c r="D1700" s="90" t="s">
        <v>14869</v>
      </c>
      <c r="E1700" s="90" t="s">
        <v>14875</v>
      </c>
      <c r="F1700" s="90" t="s">
        <v>15428</v>
      </c>
      <c r="G1700" s="90"/>
    </row>
    <row r="1701" spans="1:7" ht="15" x14ac:dyDescent="0.25">
      <c r="A1701" s="89">
        <v>6178</v>
      </c>
      <c r="B1701" s="90" t="s">
        <v>14867</v>
      </c>
      <c r="C1701" s="90" t="s">
        <v>14868</v>
      </c>
      <c r="D1701" s="90" t="s">
        <v>14879</v>
      </c>
      <c r="E1701" s="90" t="s">
        <v>14925</v>
      </c>
      <c r="F1701" s="90" t="s">
        <v>14967</v>
      </c>
      <c r="G1701" s="90"/>
    </row>
    <row r="1702" spans="1:7" ht="15" x14ac:dyDescent="0.25">
      <c r="A1702" s="89">
        <v>6185</v>
      </c>
      <c r="B1702" s="90" t="s">
        <v>14867</v>
      </c>
      <c r="C1702" s="90" t="s">
        <v>14868</v>
      </c>
      <c r="D1702" s="90" t="s">
        <v>14943</v>
      </c>
      <c r="E1702" s="90" t="s">
        <v>15008</v>
      </c>
      <c r="F1702" s="90" t="s">
        <v>15009</v>
      </c>
      <c r="G1702" s="90"/>
    </row>
    <row r="1703" spans="1:7" ht="15" x14ac:dyDescent="0.25">
      <c r="A1703" s="89">
        <v>6192</v>
      </c>
      <c r="B1703" s="90" t="s">
        <v>14867</v>
      </c>
      <c r="C1703" s="90" t="s">
        <v>14868</v>
      </c>
      <c r="D1703" s="90" t="s">
        <v>14883</v>
      </c>
      <c r="E1703" s="90" t="s">
        <v>14874</v>
      </c>
      <c r="F1703" s="90" t="s">
        <v>15106</v>
      </c>
      <c r="G1703" s="90"/>
    </row>
    <row r="1704" spans="1:7" ht="15" x14ac:dyDescent="0.25">
      <c r="A1704" s="89">
        <v>6193</v>
      </c>
      <c r="B1704" s="90" t="s">
        <v>14867</v>
      </c>
      <c r="C1704" s="90" t="s">
        <v>14868</v>
      </c>
      <c r="D1704" s="90" t="s">
        <v>14879</v>
      </c>
      <c r="E1704" s="90" t="s">
        <v>15002</v>
      </c>
      <c r="F1704" s="90" t="s">
        <v>15003</v>
      </c>
      <c r="G1704" s="90"/>
    </row>
    <row r="1705" spans="1:7" ht="15" x14ac:dyDescent="0.25">
      <c r="A1705" s="89">
        <v>6194</v>
      </c>
      <c r="B1705" s="90" t="s">
        <v>14867</v>
      </c>
      <c r="C1705" s="90" t="s">
        <v>14868</v>
      </c>
      <c r="D1705" s="90" t="s">
        <v>14883</v>
      </c>
      <c r="E1705" s="90" t="s">
        <v>14874</v>
      </c>
      <c r="F1705" s="90"/>
      <c r="G1705" s="90"/>
    </row>
    <row r="1706" spans="1:7" ht="15" x14ac:dyDescent="0.25">
      <c r="A1706" s="89">
        <v>6196</v>
      </c>
      <c r="B1706" s="90" t="s">
        <v>14867</v>
      </c>
      <c r="C1706" s="90" t="s">
        <v>14868</v>
      </c>
      <c r="D1706" s="90" t="s">
        <v>14879</v>
      </c>
      <c r="E1706" s="90" t="s">
        <v>14925</v>
      </c>
      <c r="F1706" s="90" t="s">
        <v>15019</v>
      </c>
      <c r="G1706" s="90"/>
    </row>
    <row r="1707" spans="1:7" ht="15" x14ac:dyDescent="0.25">
      <c r="A1707" s="89">
        <v>6197</v>
      </c>
      <c r="B1707" s="90" t="s">
        <v>14867</v>
      </c>
      <c r="C1707" s="90" t="s">
        <v>14868</v>
      </c>
      <c r="D1707" s="90" t="s">
        <v>14883</v>
      </c>
      <c r="E1707" s="90" t="s">
        <v>14874</v>
      </c>
      <c r="F1707" s="90"/>
      <c r="G1707" s="90"/>
    </row>
    <row r="1708" spans="1:7" ht="15" x14ac:dyDescent="0.25">
      <c r="A1708" s="89">
        <v>6198</v>
      </c>
      <c r="B1708" s="90" t="s">
        <v>14867</v>
      </c>
      <c r="C1708" s="90" t="s">
        <v>14868</v>
      </c>
      <c r="D1708" s="90" t="s">
        <v>14879</v>
      </c>
      <c r="E1708" s="90" t="s">
        <v>14925</v>
      </c>
      <c r="F1708" s="90" t="s">
        <v>14926</v>
      </c>
      <c r="G1708" s="90"/>
    </row>
    <row r="1709" spans="1:7" ht="15" x14ac:dyDescent="0.25">
      <c r="A1709" s="89">
        <v>6199</v>
      </c>
      <c r="B1709" s="90" t="s">
        <v>14867</v>
      </c>
      <c r="C1709" s="90" t="s">
        <v>14868</v>
      </c>
      <c r="D1709" s="90" t="s">
        <v>14879</v>
      </c>
      <c r="E1709" s="90" t="s">
        <v>14925</v>
      </c>
      <c r="F1709" s="90" t="s">
        <v>14926</v>
      </c>
      <c r="G1709" s="90"/>
    </row>
    <row r="1710" spans="1:7" ht="15" x14ac:dyDescent="0.25">
      <c r="A1710" s="89">
        <v>6200</v>
      </c>
      <c r="B1710" s="90" t="s">
        <v>14867</v>
      </c>
      <c r="C1710" s="90" t="s">
        <v>14868</v>
      </c>
      <c r="D1710" s="90" t="s">
        <v>14879</v>
      </c>
      <c r="E1710" s="90" t="s">
        <v>14925</v>
      </c>
      <c r="F1710" s="90" t="s">
        <v>14926</v>
      </c>
      <c r="G1710" s="90"/>
    </row>
    <row r="1711" spans="1:7" ht="15" x14ac:dyDescent="0.25">
      <c r="A1711" s="89">
        <v>6203</v>
      </c>
      <c r="B1711" s="90" t="s">
        <v>14867</v>
      </c>
      <c r="C1711" s="90" t="s">
        <v>14868</v>
      </c>
      <c r="D1711" s="90" t="s">
        <v>14943</v>
      </c>
      <c r="E1711" s="90" t="s">
        <v>15008</v>
      </c>
      <c r="F1711" s="90" t="s">
        <v>15009</v>
      </c>
      <c r="G1711" s="90"/>
    </row>
    <row r="1712" spans="1:7" ht="15" x14ac:dyDescent="0.25">
      <c r="A1712" s="89">
        <v>6208</v>
      </c>
      <c r="B1712" s="90" t="s">
        <v>14867</v>
      </c>
      <c r="C1712" s="90" t="s">
        <v>14868</v>
      </c>
      <c r="D1712" s="90" t="s">
        <v>14879</v>
      </c>
      <c r="E1712" s="90" t="s">
        <v>14925</v>
      </c>
      <c r="F1712" s="90" t="s">
        <v>14967</v>
      </c>
      <c r="G1712" s="90"/>
    </row>
    <row r="1713" spans="1:7" ht="15" x14ac:dyDescent="0.25">
      <c r="A1713" s="89">
        <v>6213</v>
      </c>
      <c r="B1713" s="90" t="s">
        <v>14867</v>
      </c>
      <c r="C1713" s="90" t="s">
        <v>14868</v>
      </c>
      <c r="D1713" s="90" t="s">
        <v>14943</v>
      </c>
      <c r="E1713" s="90" t="s">
        <v>15008</v>
      </c>
      <c r="F1713" s="90" t="s">
        <v>15009</v>
      </c>
      <c r="G1713" s="90"/>
    </row>
    <row r="1714" spans="1:7" ht="15" x14ac:dyDescent="0.25">
      <c r="A1714" s="89">
        <v>6222</v>
      </c>
      <c r="B1714" s="90" t="s">
        <v>14867</v>
      </c>
      <c r="C1714" s="90" t="s">
        <v>14868</v>
      </c>
      <c r="D1714" s="90" t="s">
        <v>14981</v>
      </c>
      <c r="E1714" s="90" t="s">
        <v>14982</v>
      </c>
      <c r="F1714" s="90" t="s">
        <v>15026</v>
      </c>
      <c r="G1714" s="90"/>
    </row>
    <row r="1715" spans="1:7" ht="15" x14ac:dyDescent="0.25">
      <c r="A1715" s="89">
        <v>6224</v>
      </c>
      <c r="B1715" s="90" t="s">
        <v>14867</v>
      </c>
      <c r="C1715" s="90" t="s">
        <v>14868</v>
      </c>
      <c r="D1715" s="90" t="s">
        <v>14879</v>
      </c>
      <c r="E1715" s="90" t="s">
        <v>14925</v>
      </c>
      <c r="F1715" s="90"/>
      <c r="G1715" s="90"/>
    </row>
    <row r="1716" spans="1:7" ht="15" x14ac:dyDescent="0.25">
      <c r="A1716" s="89">
        <v>6225</v>
      </c>
      <c r="B1716" s="90" t="s">
        <v>14867</v>
      </c>
      <c r="C1716" s="90" t="s">
        <v>14868</v>
      </c>
      <c r="D1716" s="90" t="s">
        <v>14879</v>
      </c>
      <c r="E1716" s="90" t="s">
        <v>14925</v>
      </c>
      <c r="F1716" s="90" t="s">
        <v>14967</v>
      </c>
      <c r="G1716" s="90"/>
    </row>
    <row r="1717" spans="1:7" ht="15" x14ac:dyDescent="0.25">
      <c r="A1717" s="89">
        <v>6226</v>
      </c>
      <c r="B1717" s="90" t="s">
        <v>14867</v>
      </c>
      <c r="C1717" s="90" t="s">
        <v>14868</v>
      </c>
      <c r="D1717" s="90" t="s">
        <v>14879</v>
      </c>
      <c r="E1717" s="90" t="s">
        <v>14925</v>
      </c>
      <c r="F1717" s="90" t="s">
        <v>14926</v>
      </c>
      <c r="G1717" s="90"/>
    </row>
    <row r="1718" spans="1:7" ht="15" x14ac:dyDescent="0.25">
      <c r="A1718" s="89">
        <v>6233</v>
      </c>
      <c r="B1718" s="90" t="s">
        <v>14867</v>
      </c>
      <c r="C1718" s="90" t="s">
        <v>14868</v>
      </c>
      <c r="D1718" s="90" t="s">
        <v>14879</v>
      </c>
      <c r="E1718" s="90" t="s">
        <v>14925</v>
      </c>
      <c r="F1718" s="90" t="s">
        <v>15019</v>
      </c>
      <c r="G1718" s="90" t="s">
        <v>16034</v>
      </c>
    </row>
    <row r="1719" spans="1:7" ht="15" x14ac:dyDescent="0.25">
      <c r="A1719" s="89">
        <v>6237</v>
      </c>
      <c r="B1719" s="90" t="s">
        <v>14867</v>
      </c>
      <c r="C1719" s="90" t="s">
        <v>14868</v>
      </c>
      <c r="D1719" s="90" t="s">
        <v>14883</v>
      </c>
      <c r="E1719" s="90" t="s">
        <v>14874</v>
      </c>
      <c r="F1719" s="90" t="s">
        <v>15106</v>
      </c>
      <c r="G1719" s="90" t="s">
        <v>1025</v>
      </c>
    </row>
    <row r="1720" spans="1:7" ht="15" x14ac:dyDescent="0.25">
      <c r="A1720" s="89">
        <v>6239</v>
      </c>
      <c r="B1720" s="90" t="s">
        <v>14867</v>
      </c>
      <c r="C1720" s="90" t="s">
        <v>14868</v>
      </c>
      <c r="D1720" s="90" t="s">
        <v>14869</v>
      </c>
      <c r="E1720" s="90" t="s">
        <v>14875</v>
      </c>
      <c r="F1720" s="90" t="s">
        <v>15428</v>
      </c>
      <c r="G1720" s="90"/>
    </row>
    <row r="1721" spans="1:7" ht="15" x14ac:dyDescent="0.25">
      <c r="A1721" s="89">
        <v>6240</v>
      </c>
      <c r="B1721" s="90" t="s">
        <v>14867</v>
      </c>
      <c r="C1721" s="90" t="s">
        <v>14868</v>
      </c>
      <c r="D1721" s="90" t="s">
        <v>14879</v>
      </c>
      <c r="E1721" s="90" t="s">
        <v>15002</v>
      </c>
      <c r="F1721" s="90" t="s">
        <v>15003</v>
      </c>
      <c r="G1721" s="90"/>
    </row>
    <row r="1722" spans="1:7" ht="15" x14ac:dyDescent="0.25">
      <c r="A1722" s="89">
        <v>6246</v>
      </c>
      <c r="B1722" s="90" t="s">
        <v>14867</v>
      </c>
      <c r="C1722" s="90" t="s">
        <v>14868</v>
      </c>
      <c r="D1722" s="90" t="s">
        <v>14943</v>
      </c>
      <c r="E1722" s="90" t="s">
        <v>14944</v>
      </c>
      <c r="F1722" s="90"/>
      <c r="G1722" s="90"/>
    </row>
    <row r="1723" spans="1:7" ht="15" x14ac:dyDescent="0.25">
      <c r="A1723" s="89">
        <v>6247</v>
      </c>
      <c r="B1723" s="90" t="s">
        <v>14867</v>
      </c>
      <c r="C1723" s="90" t="s">
        <v>14868</v>
      </c>
      <c r="D1723" s="90" t="s">
        <v>14879</v>
      </c>
      <c r="E1723" s="90" t="s">
        <v>15002</v>
      </c>
      <c r="F1723" s="90" t="s">
        <v>15003</v>
      </c>
      <c r="G1723" s="90"/>
    </row>
    <row r="1724" spans="1:7" ht="15" x14ac:dyDescent="0.25">
      <c r="A1724" s="89">
        <v>6262</v>
      </c>
      <c r="B1724" s="90" t="s">
        <v>14867</v>
      </c>
      <c r="C1724" s="90" t="s">
        <v>14868</v>
      </c>
      <c r="D1724" s="90" t="s">
        <v>14879</v>
      </c>
      <c r="E1724" s="90" t="s">
        <v>15002</v>
      </c>
      <c r="F1724" s="90" t="s">
        <v>15003</v>
      </c>
      <c r="G1724" s="90"/>
    </row>
    <row r="1725" spans="1:7" ht="15" x14ac:dyDescent="0.25">
      <c r="A1725" s="89">
        <v>6264</v>
      </c>
      <c r="B1725" s="90" t="s">
        <v>14867</v>
      </c>
      <c r="C1725" s="90" t="s">
        <v>14868</v>
      </c>
      <c r="D1725" s="90" t="s">
        <v>14879</v>
      </c>
      <c r="E1725" s="90" t="s">
        <v>14925</v>
      </c>
      <c r="F1725" s="90" t="s">
        <v>15004</v>
      </c>
      <c r="G1725" s="90"/>
    </row>
    <row r="1726" spans="1:7" ht="15" x14ac:dyDescent="0.25">
      <c r="A1726" s="89">
        <v>6265</v>
      </c>
      <c r="B1726" s="90" t="s">
        <v>14867</v>
      </c>
      <c r="C1726" s="90" t="s">
        <v>14868</v>
      </c>
      <c r="D1726" s="90" t="s">
        <v>14879</v>
      </c>
      <c r="E1726" s="90" t="s">
        <v>14925</v>
      </c>
      <c r="F1726" s="90" t="s">
        <v>14967</v>
      </c>
      <c r="G1726" s="90"/>
    </row>
    <row r="1727" spans="1:7" ht="15" x14ac:dyDescent="0.25">
      <c r="A1727" s="89">
        <v>6266</v>
      </c>
      <c r="B1727" s="90" t="s">
        <v>14867</v>
      </c>
      <c r="C1727" s="90" t="s">
        <v>14868</v>
      </c>
      <c r="D1727" s="90" t="s">
        <v>14879</v>
      </c>
      <c r="E1727" s="90" t="s">
        <v>14925</v>
      </c>
      <c r="F1727" s="90" t="s">
        <v>14967</v>
      </c>
      <c r="G1727" s="90"/>
    </row>
    <row r="1728" spans="1:7" ht="15" x14ac:dyDescent="0.25">
      <c r="A1728" s="89">
        <v>6270</v>
      </c>
      <c r="B1728" s="90" t="s">
        <v>14867</v>
      </c>
      <c r="C1728" s="90" t="s">
        <v>14868</v>
      </c>
      <c r="D1728" s="90" t="s">
        <v>14879</v>
      </c>
      <c r="E1728" s="90" t="s">
        <v>14925</v>
      </c>
      <c r="F1728" s="90" t="s">
        <v>14926</v>
      </c>
      <c r="G1728" s="90"/>
    </row>
    <row r="1729" spans="1:7" ht="15" x14ac:dyDescent="0.25">
      <c r="A1729" s="89">
        <v>6271</v>
      </c>
      <c r="B1729" s="90" t="s">
        <v>14867</v>
      </c>
      <c r="C1729" s="90" t="s">
        <v>14868</v>
      </c>
      <c r="D1729" s="90" t="s">
        <v>14879</v>
      </c>
      <c r="E1729" s="90" t="s">
        <v>14925</v>
      </c>
      <c r="F1729" s="90" t="s">
        <v>15019</v>
      </c>
      <c r="G1729" s="90"/>
    </row>
    <row r="1730" spans="1:7" ht="15" x14ac:dyDescent="0.25">
      <c r="A1730" s="89">
        <v>6272</v>
      </c>
      <c r="B1730" s="90" t="s">
        <v>14867</v>
      </c>
      <c r="C1730" s="90" t="s">
        <v>14868</v>
      </c>
      <c r="D1730" s="90" t="s">
        <v>14879</v>
      </c>
      <c r="E1730" s="90" t="s">
        <v>14925</v>
      </c>
      <c r="F1730" s="90" t="s">
        <v>340</v>
      </c>
      <c r="G1730" s="90"/>
    </row>
    <row r="1731" spans="1:7" ht="15" x14ac:dyDescent="0.25">
      <c r="A1731" s="89">
        <v>6273</v>
      </c>
      <c r="B1731" s="90" t="s">
        <v>14867</v>
      </c>
      <c r="C1731" s="90" t="s">
        <v>14868</v>
      </c>
      <c r="D1731" s="90" t="s">
        <v>14879</v>
      </c>
      <c r="E1731" s="90" t="s">
        <v>15002</v>
      </c>
      <c r="F1731" s="90" t="s">
        <v>15003</v>
      </c>
      <c r="G1731" s="90"/>
    </row>
    <row r="1732" spans="1:7" ht="15" x14ac:dyDescent="0.25">
      <c r="A1732" s="89">
        <v>6274</v>
      </c>
      <c r="B1732" s="90" t="s">
        <v>14867</v>
      </c>
      <c r="C1732" s="90" t="s">
        <v>14868</v>
      </c>
      <c r="D1732" s="90" t="s">
        <v>14943</v>
      </c>
      <c r="E1732" s="90" t="s">
        <v>15008</v>
      </c>
      <c r="F1732" s="90" t="s">
        <v>15009</v>
      </c>
      <c r="G1732" s="90"/>
    </row>
    <row r="1733" spans="1:7" ht="15" x14ac:dyDescent="0.25">
      <c r="A1733" s="89">
        <v>6277</v>
      </c>
      <c r="B1733" s="90" t="s">
        <v>14867</v>
      </c>
      <c r="C1733" s="90" t="s">
        <v>14868</v>
      </c>
      <c r="D1733" s="90" t="s">
        <v>14981</v>
      </c>
      <c r="E1733" s="90" t="s">
        <v>14982</v>
      </c>
      <c r="F1733" s="90" t="s">
        <v>15026</v>
      </c>
      <c r="G1733" s="90"/>
    </row>
    <row r="1734" spans="1:7" ht="15" x14ac:dyDescent="0.25">
      <c r="A1734" s="89">
        <v>6299</v>
      </c>
      <c r="B1734" s="90" t="s">
        <v>14867</v>
      </c>
      <c r="C1734" s="90" t="s">
        <v>14868</v>
      </c>
      <c r="D1734" s="90" t="s">
        <v>14879</v>
      </c>
      <c r="E1734" s="90" t="s">
        <v>14925</v>
      </c>
      <c r="F1734" s="90" t="s">
        <v>15024</v>
      </c>
      <c r="G1734" s="90"/>
    </row>
    <row r="1735" spans="1:7" ht="15" x14ac:dyDescent="0.25">
      <c r="A1735" s="89">
        <v>6303</v>
      </c>
      <c r="B1735" s="90" t="s">
        <v>14867</v>
      </c>
      <c r="C1735" s="90" t="s">
        <v>14868</v>
      </c>
      <c r="D1735" s="90" t="s">
        <v>14943</v>
      </c>
      <c r="E1735" s="90" t="s">
        <v>15008</v>
      </c>
      <c r="F1735" s="90" t="s">
        <v>15009</v>
      </c>
      <c r="G1735" s="90"/>
    </row>
    <row r="1736" spans="1:7" ht="15" x14ac:dyDescent="0.25">
      <c r="A1736" s="89">
        <v>6304</v>
      </c>
      <c r="B1736" s="90" t="s">
        <v>14867</v>
      </c>
      <c r="C1736" s="90" t="s">
        <v>14868</v>
      </c>
      <c r="D1736" s="90" t="s">
        <v>14883</v>
      </c>
      <c r="E1736" s="90" t="s">
        <v>14874</v>
      </c>
      <c r="F1736" s="90" t="s">
        <v>1863</v>
      </c>
      <c r="G1736" s="90"/>
    </row>
    <row r="1737" spans="1:7" ht="15" x14ac:dyDescent="0.25">
      <c r="A1737" s="89">
        <v>6306</v>
      </c>
      <c r="B1737" s="90" t="s">
        <v>14867</v>
      </c>
      <c r="C1737" s="90" t="s">
        <v>14868</v>
      </c>
      <c r="D1737" s="90" t="s">
        <v>14943</v>
      </c>
      <c r="E1737" s="90" t="s">
        <v>14943</v>
      </c>
      <c r="F1737" s="90"/>
      <c r="G1737" s="90"/>
    </row>
    <row r="1738" spans="1:7" ht="15" x14ac:dyDescent="0.25">
      <c r="A1738" s="89">
        <v>6308</v>
      </c>
      <c r="B1738" s="90" t="s">
        <v>14867</v>
      </c>
      <c r="C1738" s="90"/>
      <c r="D1738" s="90"/>
      <c r="E1738" s="90" t="s">
        <v>14867</v>
      </c>
      <c r="F1738" s="90"/>
      <c r="G1738" s="90"/>
    </row>
    <row r="1739" spans="1:7" ht="15" x14ac:dyDescent="0.25">
      <c r="A1739" s="89">
        <v>6308</v>
      </c>
      <c r="B1739" s="90" t="s">
        <v>14867</v>
      </c>
      <c r="C1739" s="90"/>
      <c r="D1739" s="90"/>
      <c r="E1739" s="90" t="s">
        <v>14867</v>
      </c>
      <c r="F1739" s="90"/>
      <c r="G1739" s="90"/>
    </row>
    <row r="1740" spans="1:7" ht="15" x14ac:dyDescent="0.25">
      <c r="A1740" s="89">
        <v>6308</v>
      </c>
      <c r="B1740" s="90" t="s">
        <v>14867</v>
      </c>
      <c r="C1740" s="90"/>
      <c r="D1740" s="90"/>
      <c r="E1740" s="90" t="s">
        <v>14867</v>
      </c>
      <c r="F1740" s="90"/>
      <c r="G1740" s="90"/>
    </row>
    <row r="1741" spans="1:7" ht="15" x14ac:dyDescent="0.25">
      <c r="A1741" s="89">
        <v>6308</v>
      </c>
      <c r="B1741" s="90" t="s">
        <v>14867</v>
      </c>
      <c r="C1741" s="90"/>
      <c r="D1741" s="90"/>
      <c r="E1741" s="90" t="s">
        <v>14867</v>
      </c>
      <c r="F1741" s="90"/>
      <c r="G1741" s="90"/>
    </row>
    <row r="1742" spans="1:7" ht="15" x14ac:dyDescent="0.25">
      <c r="A1742" s="89">
        <v>6311</v>
      </c>
      <c r="B1742" s="90" t="s">
        <v>14867</v>
      </c>
      <c r="C1742" s="90" t="s">
        <v>14868</v>
      </c>
      <c r="D1742" s="90" t="s">
        <v>14907</v>
      </c>
      <c r="E1742" s="90" t="s">
        <v>15198</v>
      </c>
      <c r="F1742" s="90" t="s">
        <v>15215</v>
      </c>
      <c r="G1742" s="90"/>
    </row>
    <row r="1743" spans="1:7" ht="15" x14ac:dyDescent="0.25">
      <c r="A1743" s="89">
        <v>6320</v>
      </c>
      <c r="B1743" s="90" t="s">
        <v>14867</v>
      </c>
      <c r="C1743" s="90" t="s">
        <v>14868</v>
      </c>
      <c r="D1743" s="90" t="s">
        <v>14981</v>
      </c>
      <c r="E1743" s="90" t="s">
        <v>14982</v>
      </c>
      <c r="F1743" s="90" t="s">
        <v>15026</v>
      </c>
      <c r="G1743" s="90"/>
    </row>
    <row r="1744" spans="1:7" ht="15" x14ac:dyDescent="0.25">
      <c r="A1744" s="89">
        <v>6323</v>
      </c>
      <c r="B1744" s="90" t="s">
        <v>14867</v>
      </c>
      <c r="C1744" s="90" t="s">
        <v>14868</v>
      </c>
      <c r="D1744" s="90" t="s">
        <v>14883</v>
      </c>
      <c r="E1744" s="90" t="s">
        <v>14874</v>
      </c>
      <c r="F1744" s="90" t="s">
        <v>12509</v>
      </c>
      <c r="G1744" s="90"/>
    </row>
    <row r="1745" spans="1:7" ht="15" x14ac:dyDescent="0.25">
      <c r="A1745" s="89">
        <v>6324</v>
      </c>
      <c r="B1745" s="90" t="s">
        <v>14867</v>
      </c>
      <c r="C1745" s="90" t="s">
        <v>14868</v>
      </c>
      <c r="D1745" s="90" t="s">
        <v>14883</v>
      </c>
      <c r="E1745" s="90" t="s">
        <v>14874</v>
      </c>
      <c r="F1745" s="90" t="s">
        <v>12509</v>
      </c>
      <c r="G1745" s="90"/>
    </row>
    <row r="1746" spans="1:7" ht="15" x14ac:dyDescent="0.25">
      <c r="A1746" s="89">
        <v>6325</v>
      </c>
      <c r="B1746" s="90" t="s">
        <v>14867</v>
      </c>
      <c r="C1746" s="90" t="s">
        <v>14868</v>
      </c>
      <c r="D1746" s="90" t="s">
        <v>14883</v>
      </c>
      <c r="E1746" s="90" t="s">
        <v>14874</v>
      </c>
      <c r="F1746" s="90" t="s">
        <v>12509</v>
      </c>
      <c r="G1746" s="90"/>
    </row>
    <row r="1747" spans="1:7" ht="15" x14ac:dyDescent="0.25">
      <c r="A1747" s="89">
        <v>6326</v>
      </c>
      <c r="B1747" s="90" t="s">
        <v>14867</v>
      </c>
      <c r="C1747" s="90" t="s">
        <v>14868</v>
      </c>
      <c r="D1747" s="90" t="s">
        <v>14883</v>
      </c>
      <c r="E1747" s="90" t="s">
        <v>14874</v>
      </c>
      <c r="F1747" s="90" t="s">
        <v>1863</v>
      </c>
      <c r="G1747" s="90"/>
    </row>
    <row r="1748" spans="1:7" ht="15" x14ac:dyDescent="0.25">
      <c r="A1748" s="89">
        <v>6335</v>
      </c>
      <c r="B1748" s="90" t="s">
        <v>14867</v>
      </c>
      <c r="C1748" s="90" t="s">
        <v>14868</v>
      </c>
      <c r="D1748" s="90" t="s">
        <v>14879</v>
      </c>
      <c r="E1748" s="90" t="s">
        <v>14925</v>
      </c>
      <c r="F1748" s="90" t="s">
        <v>14971</v>
      </c>
      <c r="G1748" s="90"/>
    </row>
    <row r="1749" spans="1:7" ht="15" x14ac:dyDescent="0.25">
      <c r="A1749" s="89">
        <v>6347</v>
      </c>
      <c r="B1749" s="90" t="s">
        <v>14867</v>
      </c>
      <c r="C1749" s="90" t="s">
        <v>14868</v>
      </c>
      <c r="D1749" s="90" t="s">
        <v>14907</v>
      </c>
      <c r="E1749" s="90" t="s">
        <v>15198</v>
      </c>
      <c r="F1749" s="90" t="s">
        <v>15188</v>
      </c>
      <c r="G1749" s="90"/>
    </row>
    <row r="1750" spans="1:7" ht="15" x14ac:dyDescent="0.25">
      <c r="A1750" s="89">
        <v>6348</v>
      </c>
      <c r="B1750" s="90" t="s">
        <v>14867</v>
      </c>
      <c r="C1750" s="90" t="s">
        <v>14868</v>
      </c>
      <c r="D1750" s="90" t="s">
        <v>14907</v>
      </c>
      <c r="E1750" s="90" t="s">
        <v>15198</v>
      </c>
      <c r="F1750" s="90" t="s">
        <v>15188</v>
      </c>
      <c r="G1750" s="90"/>
    </row>
    <row r="1751" spans="1:7" ht="15" x14ac:dyDescent="0.25">
      <c r="A1751" s="89">
        <v>6352</v>
      </c>
      <c r="B1751" s="90" t="s">
        <v>14867</v>
      </c>
      <c r="C1751" s="90" t="s">
        <v>14868</v>
      </c>
      <c r="D1751" s="90" t="s">
        <v>14883</v>
      </c>
      <c r="E1751" s="90" t="s">
        <v>14874</v>
      </c>
      <c r="F1751" s="90" t="s">
        <v>2402</v>
      </c>
      <c r="G1751" s="90"/>
    </row>
    <row r="1752" spans="1:7" ht="15" x14ac:dyDescent="0.25">
      <c r="A1752" s="89">
        <v>6353</v>
      </c>
      <c r="B1752" s="90" t="s">
        <v>14867</v>
      </c>
      <c r="C1752" s="90" t="s">
        <v>14868</v>
      </c>
      <c r="D1752" s="90" t="s">
        <v>14883</v>
      </c>
      <c r="E1752" s="90" t="s">
        <v>14874</v>
      </c>
      <c r="F1752" s="90" t="s">
        <v>2402</v>
      </c>
      <c r="G1752" s="90"/>
    </row>
    <row r="1753" spans="1:7" ht="15" x14ac:dyDescent="0.25">
      <c r="A1753" s="89">
        <v>6357</v>
      </c>
      <c r="B1753" s="90" t="s">
        <v>14867</v>
      </c>
      <c r="C1753" s="90" t="s">
        <v>14868</v>
      </c>
      <c r="D1753" s="90" t="s">
        <v>14879</v>
      </c>
      <c r="E1753" s="90" t="s">
        <v>14925</v>
      </c>
      <c r="F1753" s="90"/>
      <c r="G1753" s="90"/>
    </row>
    <row r="1754" spans="1:7" ht="15" x14ac:dyDescent="0.25">
      <c r="A1754" s="89">
        <v>6373</v>
      </c>
      <c r="B1754" s="90" t="s">
        <v>14867</v>
      </c>
      <c r="C1754" s="90" t="s">
        <v>14868</v>
      </c>
      <c r="D1754" s="90" t="s">
        <v>14879</v>
      </c>
      <c r="E1754" s="90" t="s">
        <v>14925</v>
      </c>
      <c r="F1754" s="90" t="s">
        <v>15024</v>
      </c>
      <c r="G1754" s="90"/>
    </row>
    <row r="1755" spans="1:7" ht="15" x14ac:dyDescent="0.25">
      <c r="A1755" s="89">
        <v>6382</v>
      </c>
      <c r="B1755" s="90" t="s">
        <v>14867</v>
      </c>
      <c r="C1755" s="90" t="s">
        <v>14868</v>
      </c>
      <c r="D1755" s="90" t="s">
        <v>14869</v>
      </c>
      <c r="E1755" s="90" t="s">
        <v>14870</v>
      </c>
      <c r="F1755" s="90" t="s">
        <v>15000</v>
      </c>
      <c r="G1755" s="90"/>
    </row>
    <row r="1756" spans="1:7" ht="15" x14ac:dyDescent="0.25">
      <c r="A1756" s="89">
        <v>6385</v>
      </c>
      <c r="B1756" s="90" t="s">
        <v>14867</v>
      </c>
      <c r="C1756" s="90" t="s">
        <v>14868</v>
      </c>
      <c r="D1756" s="90" t="s">
        <v>14869</v>
      </c>
      <c r="E1756" s="90" t="s">
        <v>14875</v>
      </c>
      <c r="F1756" s="90" t="s">
        <v>14876</v>
      </c>
      <c r="G1756" s="90"/>
    </row>
    <row r="1757" spans="1:7" ht="15" x14ac:dyDescent="0.25">
      <c r="A1757" s="89">
        <v>6386</v>
      </c>
      <c r="B1757" s="90" t="s">
        <v>14867</v>
      </c>
      <c r="C1757" s="90" t="s">
        <v>14868</v>
      </c>
      <c r="D1757" s="90" t="s">
        <v>14869</v>
      </c>
      <c r="E1757" s="90" t="s">
        <v>14875</v>
      </c>
      <c r="F1757" s="90" t="s">
        <v>14876</v>
      </c>
      <c r="G1757" s="90"/>
    </row>
    <row r="1758" spans="1:7" ht="15" x14ac:dyDescent="0.25">
      <c r="A1758" s="89">
        <v>6387</v>
      </c>
      <c r="B1758" s="90" t="s">
        <v>14867</v>
      </c>
      <c r="C1758" s="90" t="s">
        <v>14868</v>
      </c>
      <c r="D1758" s="90" t="s">
        <v>14879</v>
      </c>
      <c r="E1758" s="90" t="s">
        <v>14925</v>
      </c>
      <c r="F1758" s="90"/>
      <c r="G1758" s="90"/>
    </row>
    <row r="1759" spans="1:7" ht="15" x14ac:dyDescent="0.25">
      <c r="A1759" s="89">
        <v>6388</v>
      </c>
      <c r="B1759" s="90" t="s">
        <v>14867</v>
      </c>
      <c r="C1759" s="90" t="s">
        <v>14868</v>
      </c>
      <c r="D1759" s="90" t="s">
        <v>14869</v>
      </c>
      <c r="E1759" s="90" t="s">
        <v>14870</v>
      </c>
      <c r="F1759" s="90"/>
      <c r="G1759" s="90" t="s">
        <v>1025</v>
      </c>
    </row>
    <row r="1760" spans="1:7" ht="15" x14ac:dyDescent="0.25">
      <c r="A1760" s="89">
        <v>6389</v>
      </c>
      <c r="B1760" s="90" t="s">
        <v>14867</v>
      </c>
      <c r="C1760" s="90" t="s">
        <v>14868</v>
      </c>
      <c r="D1760" s="90" t="s">
        <v>14981</v>
      </c>
      <c r="E1760" s="90" t="s">
        <v>14982</v>
      </c>
      <c r="F1760" s="90" t="s">
        <v>15026</v>
      </c>
      <c r="G1760" s="90"/>
    </row>
    <row r="1761" spans="1:7" ht="15" x14ac:dyDescent="0.25">
      <c r="A1761" s="89">
        <v>6390</v>
      </c>
      <c r="B1761" s="90" t="s">
        <v>14867</v>
      </c>
      <c r="C1761" s="90" t="s">
        <v>14868</v>
      </c>
      <c r="D1761" s="90" t="s">
        <v>14869</v>
      </c>
      <c r="E1761" s="90" t="s">
        <v>14875</v>
      </c>
      <c r="F1761" s="90" t="s">
        <v>14876</v>
      </c>
      <c r="G1761" s="90" t="s">
        <v>1025</v>
      </c>
    </row>
    <row r="1762" spans="1:7" ht="15" x14ac:dyDescent="0.25">
      <c r="A1762" s="89">
        <v>6400</v>
      </c>
      <c r="B1762" s="90" t="s">
        <v>14867</v>
      </c>
      <c r="C1762" s="90" t="s">
        <v>14868</v>
      </c>
      <c r="D1762" s="90" t="s">
        <v>14879</v>
      </c>
      <c r="E1762" s="90" t="s">
        <v>14925</v>
      </c>
      <c r="F1762" s="90"/>
      <c r="G1762" s="90"/>
    </row>
    <row r="1763" spans="1:7" ht="15" x14ac:dyDescent="0.25">
      <c r="A1763" s="89">
        <v>6401</v>
      </c>
      <c r="B1763" s="90" t="s">
        <v>14867</v>
      </c>
      <c r="C1763" s="90" t="s">
        <v>14868</v>
      </c>
      <c r="D1763" s="90" t="s">
        <v>14981</v>
      </c>
      <c r="E1763" s="90" t="s">
        <v>14982</v>
      </c>
      <c r="F1763" s="90" t="s">
        <v>15026</v>
      </c>
      <c r="G1763" s="90"/>
    </row>
    <row r="1764" spans="1:7" ht="15" x14ac:dyDescent="0.25">
      <c r="A1764" s="89">
        <v>6403</v>
      </c>
      <c r="B1764" s="90" t="s">
        <v>14867</v>
      </c>
      <c r="C1764" s="90" t="s">
        <v>14868</v>
      </c>
      <c r="D1764" s="90" t="s">
        <v>14869</v>
      </c>
      <c r="E1764" s="90" t="s">
        <v>14870</v>
      </c>
      <c r="F1764" s="90" t="s">
        <v>15000</v>
      </c>
      <c r="G1764" s="90"/>
    </row>
    <row r="1765" spans="1:7" ht="15" x14ac:dyDescent="0.25">
      <c r="A1765" s="89">
        <v>6405</v>
      </c>
      <c r="B1765" s="90" t="s">
        <v>14867</v>
      </c>
      <c r="C1765" s="90" t="s">
        <v>14868</v>
      </c>
      <c r="D1765" s="90" t="s">
        <v>14869</v>
      </c>
      <c r="E1765" s="90" t="s">
        <v>14875</v>
      </c>
      <c r="F1765" s="90" t="s">
        <v>15028</v>
      </c>
      <c r="G1765" s="90"/>
    </row>
    <row r="1766" spans="1:7" ht="15" x14ac:dyDescent="0.25">
      <c r="A1766" s="89">
        <v>6406</v>
      </c>
      <c r="B1766" s="90" t="s">
        <v>14867</v>
      </c>
      <c r="C1766" s="90" t="s">
        <v>14868</v>
      </c>
      <c r="D1766" s="90" t="s">
        <v>14869</v>
      </c>
      <c r="E1766" s="90" t="s">
        <v>14870</v>
      </c>
      <c r="F1766" s="90" t="s">
        <v>15000</v>
      </c>
      <c r="G1766" s="90"/>
    </row>
    <row r="1767" spans="1:7" ht="15" x14ac:dyDescent="0.25">
      <c r="A1767" s="89">
        <v>6407</v>
      </c>
      <c r="B1767" s="90" t="s">
        <v>14867</v>
      </c>
      <c r="C1767" s="90" t="s">
        <v>14868</v>
      </c>
      <c r="D1767" s="90" t="s">
        <v>14879</v>
      </c>
      <c r="E1767" s="90" t="s">
        <v>14925</v>
      </c>
      <c r="F1767" s="90" t="s">
        <v>1699</v>
      </c>
      <c r="G1767" s="90"/>
    </row>
    <row r="1768" spans="1:7" ht="15" x14ac:dyDescent="0.25">
      <c r="A1768" s="89">
        <v>6408</v>
      </c>
      <c r="B1768" s="90" t="s">
        <v>14867</v>
      </c>
      <c r="C1768" s="90" t="s">
        <v>14868</v>
      </c>
      <c r="D1768" s="90" t="s">
        <v>14907</v>
      </c>
      <c r="E1768" s="90" t="s">
        <v>15198</v>
      </c>
      <c r="F1768" s="90"/>
      <c r="G1768" s="90"/>
    </row>
    <row r="1769" spans="1:7" ht="15" x14ac:dyDescent="0.25">
      <c r="A1769" s="89">
        <v>6409</v>
      </c>
      <c r="B1769" s="90" t="s">
        <v>14867</v>
      </c>
      <c r="C1769" s="90" t="s">
        <v>14868</v>
      </c>
      <c r="D1769" s="90" t="s">
        <v>14883</v>
      </c>
      <c r="E1769" s="90" t="s">
        <v>14883</v>
      </c>
      <c r="F1769" s="90"/>
      <c r="G1769" s="90"/>
    </row>
    <row r="1770" spans="1:7" ht="15" x14ac:dyDescent="0.25">
      <c r="A1770" s="89">
        <v>6410</v>
      </c>
      <c r="B1770" s="90" t="s">
        <v>14867</v>
      </c>
      <c r="C1770" s="90" t="s">
        <v>14868</v>
      </c>
      <c r="D1770" s="90" t="s">
        <v>14869</v>
      </c>
      <c r="E1770" s="90" t="s">
        <v>14875</v>
      </c>
      <c r="F1770" s="90" t="s">
        <v>15028</v>
      </c>
      <c r="G1770" s="90"/>
    </row>
    <row r="1771" spans="1:7" ht="15" x14ac:dyDescent="0.25">
      <c r="A1771" s="89">
        <v>6411</v>
      </c>
      <c r="B1771" s="90" t="s">
        <v>14867</v>
      </c>
      <c r="C1771" s="90" t="s">
        <v>14868</v>
      </c>
      <c r="D1771" s="90" t="s">
        <v>14869</v>
      </c>
      <c r="E1771" s="90" t="s">
        <v>14870</v>
      </c>
      <c r="F1771" s="90" t="s">
        <v>15000</v>
      </c>
      <c r="G1771" s="90"/>
    </row>
    <row r="1772" spans="1:7" ht="15" x14ac:dyDescent="0.25">
      <c r="A1772" s="89">
        <v>6413</v>
      </c>
      <c r="B1772" s="90" t="s">
        <v>14867</v>
      </c>
      <c r="C1772" s="90" t="s">
        <v>14868</v>
      </c>
      <c r="D1772" s="90" t="s">
        <v>14879</v>
      </c>
      <c r="E1772" s="90" t="s">
        <v>14925</v>
      </c>
      <c r="F1772" s="90"/>
      <c r="G1772" s="90"/>
    </row>
    <row r="1773" spans="1:7" ht="15" x14ac:dyDescent="0.25">
      <c r="A1773" s="89">
        <v>6415</v>
      </c>
      <c r="B1773" s="90" t="s">
        <v>14867</v>
      </c>
      <c r="C1773" s="90" t="s">
        <v>14868</v>
      </c>
      <c r="D1773" s="90" t="s">
        <v>14869</v>
      </c>
      <c r="E1773" s="90" t="s">
        <v>14875</v>
      </c>
      <c r="F1773" s="90" t="s">
        <v>14876</v>
      </c>
      <c r="G1773" s="90"/>
    </row>
    <row r="1774" spans="1:7" ht="15" x14ac:dyDescent="0.25">
      <c r="A1774" s="89">
        <v>6416</v>
      </c>
      <c r="B1774" s="90" t="s">
        <v>14867</v>
      </c>
      <c r="C1774" s="90" t="s">
        <v>14868</v>
      </c>
      <c r="D1774" s="90" t="s">
        <v>14920</v>
      </c>
      <c r="E1774" s="90" t="s">
        <v>14921</v>
      </c>
      <c r="F1774" s="90" t="s">
        <v>15044</v>
      </c>
      <c r="G1774" s="90"/>
    </row>
    <row r="1775" spans="1:7" ht="15" x14ac:dyDescent="0.25">
      <c r="A1775" s="89">
        <v>6417</v>
      </c>
      <c r="B1775" s="90" t="s">
        <v>14867</v>
      </c>
      <c r="C1775" s="90" t="s">
        <v>14868</v>
      </c>
      <c r="D1775" s="90" t="s">
        <v>14879</v>
      </c>
      <c r="E1775" s="90" t="s">
        <v>14925</v>
      </c>
      <c r="F1775" s="90" t="s">
        <v>15019</v>
      </c>
      <c r="G1775" s="90"/>
    </row>
    <row r="1776" spans="1:7" ht="15" x14ac:dyDescent="0.25">
      <c r="A1776" s="89">
        <v>6418</v>
      </c>
      <c r="B1776" s="90" t="s">
        <v>14867</v>
      </c>
      <c r="C1776" s="90" t="s">
        <v>14868</v>
      </c>
      <c r="D1776" s="90" t="s">
        <v>14920</v>
      </c>
      <c r="E1776" s="90" t="s">
        <v>14974</v>
      </c>
      <c r="F1776" s="90" t="s">
        <v>16083</v>
      </c>
      <c r="G1776" s="90"/>
    </row>
    <row r="1777" spans="1:7" ht="15" x14ac:dyDescent="0.25">
      <c r="A1777" s="89">
        <v>6419</v>
      </c>
      <c r="B1777" s="90" t="s">
        <v>14867</v>
      </c>
      <c r="C1777" s="90" t="s">
        <v>14868</v>
      </c>
      <c r="D1777" s="90" t="s">
        <v>14920</v>
      </c>
      <c r="E1777" s="90" t="s">
        <v>14921</v>
      </c>
      <c r="F1777" s="90" t="s">
        <v>15044</v>
      </c>
      <c r="G1777" s="90"/>
    </row>
    <row r="1778" spans="1:7" ht="15" x14ac:dyDescent="0.25">
      <c r="A1778" s="89">
        <v>6420</v>
      </c>
      <c r="B1778" s="90" t="s">
        <v>14867</v>
      </c>
      <c r="C1778" s="90" t="s">
        <v>14868</v>
      </c>
      <c r="D1778" s="90" t="s">
        <v>14879</v>
      </c>
      <c r="E1778" s="90" t="s">
        <v>14925</v>
      </c>
      <c r="F1778" s="90" t="s">
        <v>14926</v>
      </c>
      <c r="G1778" s="90"/>
    </row>
    <row r="1779" spans="1:7" ht="15" x14ac:dyDescent="0.25">
      <c r="A1779" s="89">
        <v>6421</v>
      </c>
      <c r="B1779" s="90" t="s">
        <v>14867</v>
      </c>
      <c r="C1779" s="90" t="s">
        <v>14868</v>
      </c>
      <c r="D1779" s="90" t="s">
        <v>14869</v>
      </c>
      <c r="E1779" s="90" t="s">
        <v>14875</v>
      </c>
      <c r="F1779" s="90" t="s">
        <v>14876</v>
      </c>
      <c r="G1779" s="90"/>
    </row>
    <row r="1780" spans="1:7" ht="15" x14ac:dyDescent="0.25">
      <c r="A1780" s="89">
        <v>6425</v>
      </c>
      <c r="B1780" s="90" t="s">
        <v>14867</v>
      </c>
      <c r="C1780" s="90" t="s">
        <v>14868</v>
      </c>
      <c r="D1780" s="90" t="s">
        <v>14869</v>
      </c>
      <c r="E1780" s="90" t="s">
        <v>14875</v>
      </c>
      <c r="F1780" s="90" t="s">
        <v>14876</v>
      </c>
      <c r="G1780" s="90"/>
    </row>
    <row r="1781" spans="1:7" ht="15" x14ac:dyDescent="0.25">
      <c r="A1781" s="89">
        <v>6426</v>
      </c>
      <c r="B1781" s="90" t="s">
        <v>14867</v>
      </c>
      <c r="C1781" s="90" t="s">
        <v>14868</v>
      </c>
      <c r="D1781" s="90" t="s">
        <v>14920</v>
      </c>
      <c r="E1781" s="90" t="s">
        <v>14974</v>
      </c>
      <c r="F1781" s="90" t="s">
        <v>16040</v>
      </c>
      <c r="G1781" s="90"/>
    </row>
    <row r="1782" spans="1:7" ht="15" x14ac:dyDescent="0.25">
      <c r="A1782" s="89">
        <v>6427</v>
      </c>
      <c r="B1782" s="90" t="s">
        <v>14867</v>
      </c>
      <c r="C1782" s="90" t="s">
        <v>14868</v>
      </c>
      <c r="D1782" s="90" t="s">
        <v>14879</v>
      </c>
      <c r="E1782" s="90" t="s">
        <v>14925</v>
      </c>
      <c r="F1782" s="90" t="s">
        <v>15019</v>
      </c>
      <c r="G1782" s="90"/>
    </row>
    <row r="1783" spans="1:7" ht="15" x14ac:dyDescent="0.25">
      <c r="A1783" s="89">
        <v>6428</v>
      </c>
      <c r="B1783" s="90" t="s">
        <v>14867</v>
      </c>
      <c r="C1783" s="90" t="s">
        <v>14868</v>
      </c>
      <c r="D1783" s="90" t="s">
        <v>14879</v>
      </c>
      <c r="E1783" s="90" t="s">
        <v>14925</v>
      </c>
      <c r="F1783" s="90"/>
      <c r="G1783" s="90"/>
    </row>
    <row r="1784" spans="1:7" ht="15" x14ac:dyDescent="0.25">
      <c r="A1784" s="89">
        <v>6429</v>
      </c>
      <c r="B1784" s="90" t="s">
        <v>14867</v>
      </c>
      <c r="C1784" s="90" t="s">
        <v>14868</v>
      </c>
      <c r="D1784" s="90" t="s">
        <v>14920</v>
      </c>
      <c r="E1784" s="90" t="s">
        <v>14974</v>
      </c>
      <c r="F1784" s="90" t="s">
        <v>16040</v>
      </c>
      <c r="G1784" s="90"/>
    </row>
    <row r="1785" spans="1:7" ht="15" x14ac:dyDescent="0.25">
      <c r="A1785" s="89">
        <v>6431</v>
      </c>
      <c r="B1785" s="90" t="s">
        <v>14867</v>
      </c>
      <c r="C1785" s="90" t="s">
        <v>15209</v>
      </c>
      <c r="D1785" s="90" t="s">
        <v>15251</v>
      </c>
      <c r="E1785" s="90" t="s">
        <v>16087</v>
      </c>
      <c r="F1785" s="90" t="s">
        <v>16088</v>
      </c>
      <c r="G1785" s="90"/>
    </row>
    <row r="1786" spans="1:7" ht="15" x14ac:dyDescent="0.25">
      <c r="A1786" s="89">
        <v>6436</v>
      </c>
      <c r="B1786" s="90" t="s">
        <v>14867</v>
      </c>
      <c r="C1786" s="90" t="s">
        <v>14868</v>
      </c>
      <c r="D1786" s="90" t="s">
        <v>14981</v>
      </c>
      <c r="E1786" s="90" t="s">
        <v>14982</v>
      </c>
      <c r="F1786" s="90" t="s">
        <v>15026</v>
      </c>
      <c r="G1786" s="90"/>
    </row>
    <row r="1787" spans="1:7" ht="15" x14ac:dyDescent="0.25">
      <c r="A1787" s="89">
        <v>6437</v>
      </c>
      <c r="B1787" s="90" t="s">
        <v>14867</v>
      </c>
      <c r="C1787" s="90" t="s">
        <v>14868</v>
      </c>
      <c r="D1787" s="90" t="s">
        <v>14981</v>
      </c>
      <c r="E1787" s="90" t="s">
        <v>14982</v>
      </c>
      <c r="F1787" s="90" t="s">
        <v>15026</v>
      </c>
      <c r="G1787" s="90"/>
    </row>
    <row r="1788" spans="1:7" ht="15" x14ac:dyDescent="0.25">
      <c r="A1788" s="89">
        <v>6438</v>
      </c>
      <c r="B1788" s="90" t="s">
        <v>14867</v>
      </c>
      <c r="C1788" s="90" t="s">
        <v>14868</v>
      </c>
      <c r="D1788" s="90" t="s">
        <v>14879</v>
      </c>
      <c r="E1788" s="90" t="s">
        <v>14925</v>
      </c>
      <c r="F1788" s="90" t="s">
        <v>14926</v>
      </c>
      <c r="G1788" s="90" t="s">
        <v>16034</v>
      </c>
    </row>
    <row r="1789" spans="1:7" ht="15" x14ac:dyDescent="0.25">
      <c r="A1789" s="89">
        <v>6439</v>
      </c>
      <c r="B1789" s="90" t="s">
        <v>14867</v>
      </c>
      <c r="C1789" s="90" t="s">
        <v>14868</v>
      </c>
      <c r="D1789" s="90" t="s">
        <v>14920</v>
      </c>
      <c r="E1789" s="90" t="s">
        <v>14974</v>
      </c>
      <c r="F1789" s="90" t="s">
        <v>16083</v>
      </c>
      <c r="G1789" s="90"/>
    </row>
    <row r="1790" spans="1:7" ht="15" x14ac:dyDescent="0.25">
      <c r="A1790" s="89">
        <v>6440</v>
      </c>
      <c r="B1790" s="90" t="s">
        <v>14867</v>
      </c>
      <c r="C1790" s="90" t="s">
        <v>14868</v>
      </c>
      <c r="D1790" s="90" t="s">
        <v>14869</v>
      </c>
      <c r="E1790" s="90" t="s">
        <v>14875</v>
      </c>
      <c r="F1790" s="90" t="s">
        <v>14876</v>
      </c>
      <c r="G1790" s="90"/>
    </row>
    <row r="1791" spans="1:7" ht="15" x14ac:dyDescent="0.25">
      <c r="A1791" s="89">
        <v>6441</v>
      </c>
      <c r="B1791" s="90" t="s">
        <v>14867</v>
      </c>
      <c r="C1791" s="90" t="s">
        <v>14868</v>
      </c>
      <c r="D1791" s="90" t="s">
        <v>14869</v>
      </c>
      <c r="E1791" s="90" t="s">
        <v>14875</v>
      </c>
      <c r="F1791" s="90" t="s">
        <v>14876</v>
      </c>
      <c r="G1791" s="90"/>
    </row>
    <row r="1792" spans="1:7" ht="15" x14ac:dyDescent="0.25">
      <c r="A1792" s="89">
        <v>6445</v>
      </c>
      <c r="B1792" s="90" t="s">
        <v>14867</v>
      </c>
      <c r="C1792" s="90" t="s">
        <v>14868</v>
      </c>
      <c r="D1792" s="90" t="s">
        <v>14879</v>
      </c>
      <c r="E1792" s="90" t="s">
        <v>14925</v>
      </c>
      <c r="F1792" s="90" t="s">
        <v>14926</v>
      </c>
      <c r="G1792" s="90" t="s">
        <v>16034</v>
      </c>
    </row>
    <row r="1793" spans="1:7" ht="15" x14ac:dyDescent="0.25">
      <c r="A1793" s="89">
        <v>6446</v>
      </c>
      <c r="B1793" s="90" t="s">
        <v>14867</v>
      </c>
      <c r="C1793" s="90" t="s">
        <v>14868</v>
      </c>
      <c r="D1793" s="90" t="s">
        <v>14879</v>
      </c>
      <c r="E1793" s="90" t="s">
        <v>14925</v>
      </c>
      <c r="F1793" s="90" t="s">
        <v>15004</v>
      </c>
      <c r="G1793" s="90"/>
    </row>
    <row r="1794" spans="1:7" ht="15" x14ac:dyDescent="0.25">
      <c r="A1794" s="89">
        <v>6447</v>
      </c>
      <c r="B1794" s="90" t="s">
        <v>14867</v>
      </c>
      <c r="C1794" s="90" t="s">
        <v>14868</v>
      </c>
      <c r="D1794" s="90" t="s">
        <v>14981</v>
      </c>
      <c r="E1794" s="90" t="s">
        <v>14982</v>
      </c>
      <c r="F1794" s="90" t="s">
        <v>15026</v>
      </c>
      <c r="G1794" s="90"/>
    </row>
    <row r="1795" spans="1:7" ht="15" x14ac:dyDescent="0.25">
      <c r="A1795" s="89">
        <v>6448</v>
      </c>
      <c r="B1795" s="90" t="s">
        <v>14867</v>
      </c>
      <c r="C1795" s="90" t="s">
        <v>14868</v>
      </c>
      <c r="D1795" s="90" t="s">
        <v>14920</v>
      </c>
      <c r="E1795" s="90" t="s">
        <v>14974</v>
      </c>
      <c r="F1795" s="90" t="s">
        <v>16040</v>
      </c>
      <c r="G1795" s="90"/>
    </row>
    <row r="1796" spans="1:7" ht="15" x14ac:dyDescent="0.25">
      <c r="A1796" s="89">
        <v>6449</v>
      </c>
      <c r="B1796" s="90" t="s">
        <v>14867</v>
      </c>
      <c r="C1796" s="90" t="s">
        <v>14868</v>
      </c>
      <c r="D1796" s="90" t="s">
        <v>14943</v>
      </c>
      <c r="E1796" s="90" t="s">
        <v>15008</v>
      </c>
      <c r="F1796" s="90" t="s">
        <v>15009</v>
      </c>
      <c r="G1796" s="90"/>
    </row>
    <row r="1797" spans="1:7" ht="15" x14ac:dyDescent="0.25">
      <c r="A1797" s="89">
        <v>6451</v>
      </c>
      <c r="B1797" s="90" t="s">
        <v>14867</v>
      </c>
      <c r="C1797" s="90" t="s">
        <v>14868</v>
      </c>
      <c r="D1797" s="90" t="s">
        <v>14879</v>
      </c>
      <c r="E1797" s="90" t="s">
        <v>14925</v>
      </c>
      <c r="F1797" s="90" t="s">
        <v>15004</v>
      </c>
      <c r="G1797" s="90"/>
    </row>
    <row r="1798" spans="1:7" ht="15" x14ac:dyDescent="0.25">
      <c r="A1798" s="89">
        <v>6452</v>
      </c>
      <c r="B1798" s="90" t="s">
        <v>14867</v>
      </c>
      <c r="C1798" s="90" t="s">
        <v>14868</v>
      </c>
      <c r="D1798" s="90" t="s">
        <v>14981</v>
      </c>
      <c r="E1798" s="90" t="s">
        <v>14982</v>
      </c>
      <c r="F1798" s="90" t="s">
        <v>15026</v>
      </c>
      <c r="G1798" s="90"/>
    </row>
    <row r="1799" spans="1:7" ht="15" x14ac:dyDescent="0.25">
      <c r="A1799" s="89">
        <v>6453</v>
      </c>
      <c r="B1799" s="90" t="s">
        <v>14867</v>
      </c>
      <c r="C1799" s="90" t="s">
        <v>14868</v>
      </c>
      <c r="D1799" s="90" t="s">
        <v>14869</v>
      </c>
      <c r="E1799" s="90" t="s">
        <v>14875</v>
      </c>
      <c r="F1799" s="90" t="s">
        <v>14876</v>
      </c>
      <c r="G1799" s="90"/>
    </row>
    <row r="1800" spans="1:7" ht="15" x14ac:dyDescent="0.25">
      <c r="A1800" s="89">
        <v>6454</v>
      </c>
      <c r="B1800" s="90" t="s">
        <v>14867</v>
      </c>
      <c r="C1800" s="90" t="s">
        <v>14868</v>
      </c>
      <c r="D1800" s="90" t="s">
        <v>14879</v>
      </c>
      <c r="E1800" s="90" t="s">
        <v>14925</v>
      </c>
      <c r="F1800" s="90"/>
      <c r="G1800" s="90"/>
    </row>
    <row r="1801" spans="1:7" ht="15" x14ac:dyDescent="0.25">
      <c r="A1801" s="89">
        <v>6455</v>
      </c>
      <c r="B1801" s="90" t="s">
        <v>14867</v>
      </c>
      <c r="C1801" s="90" t="s">
        <v>14868</v>
      </c>
      <c r="D1801" s="90" t="s">
        <v>14879</v>
      </c>
      <c r="E1801" s="90" t="s">
        <v>14925</v>
      </c>
      <c r="F1801" s="90" t="s">
        <v>15019</v>
      </c>
      <c r="G1801" s="90"/>
    </row>
    <row r="1802" spans="1:7" ht="15" x14ac:dyDescent="0.25">
      <c r="A1802" s="89">
        <v>6458</v>
      </c>
      <c r="B1802" s="90" t="s">
        <v>14867</v>
      </c>
      <c r="C1802" s="90" t="s">
        <v>14868</v>
      </c>
      <c r="D1802" s="90" t="s">
        <v>14879</v>
      </c>
      <c r="E1802" s="90" t="s">
        <v>14925</v>
      </c>
      <c r="F1802" s="90" t="s">
        <v>14926</v>
      </c>
      <c r="G1802" s="90" t="s">
        <v>16034</v>
      </c>
    </row>
    <row r="1803" spans="1:7" ht="15" x14ac:dyDescent="0.25">
      <c r="A1803" s="89">
        <v>6459</v>
      </c>
      <c r="B1803" s="90" t="s">
        <v>14867</v>
      </c>
      <c r="C1803" s="90" t="s">
        <v>14868</v>
      </c>
      <c r="D1803" s="90" t="s">
        <v>14981</v>
      </c>
      <c r="E1803" s="90" t="s">
        <v>14982</v>
      </c>
      <c r="F1803" s="90" t="s">
        <v>15026</v>
      </c>
      <c r="G1803" s="90"/>
    </row>
    <row r="1804" spans="1:7" ht="15" x14ac:dyDescent="0.25">
      <c r="A1804" s="89">
        <v>6460</v>
      </c>
      <c r="B1804" s="90" t="s">
        <v>14867</v>
      </c>
      <c r="C1804" s="90" t="s">
        <v>14868</v>
      </c>
      <c r="D1804" s="90" t="s">
        <v>14879</v>
      </c>
      <c r="E1804" s="90" t="s">
        <v>14925</v>
      </c>
      <c r="F1804" s="90" t="s">
        <v>14926</v>
      </c>
      <c r="G1804" s="90" t="s">
        <v>16034</v>
      </c>
    </row>
    <row r="1805" spans="1:7" ht="15" x14ac:dyDescent="0.25">
      <c r="A1805" s="89">
        <v>6461</v>
      </c>
      <c r="B1805" s="90" t="s">
        <v>14867</v>
      </c>
      <c r="C1805" s="90" t="s">
        <v>14868</v>
      </c>
      <c r="D1805" s="90" t="s">
        <v>14981</v>
      </c>
      <c r="E1805" s="90" t="s">
        <v>14982</v>
      </c>
      <c r="F1805" s="90" t="s">
        <v>15026</v>
      </c>
      <c r="G1805" s="90"/>
    </row>
    <row r="1806" spans="1:7" ht="15" x14ac:dyDescent="0.25">
      <c r="A1806" s="89">
        <v>6462</v>
      </c>
      <c r="B1806" s="90" t="s">
        <v>14867</v>
      </c>
      <c r="C1806" s="90" t="s">
        <v>14868</v>
      </c>
      <c r="D1806" s="90" t="s">
        <v>14879</v>
      </c>
      <c r="E1806" s="90" t="s">
        <v>14925</v>
      </c>
      <c r="F1806" s="90"/>
      <c r="G1806" s="90"/>
    </row>
    <row r="1807" spans="1:7" ht="15" x14ac:dyDescent="0.25">
      <c r="A1807" s="89">
        <v>6463</v>
      </c>
      <c r="B1807" s="90" t="s">
        <v>14867</v>
      </c>
      <c r="C1807" s="90" t="s">
        <v>14868</v>
      </c>
      <c r="D1807" s="90" t="s">
        <v>14883</v>
      </c>
      <c r="E1807" s="90" t="s">
        <v>14874</v>
      </c>
      <c r="F1807" s="90" t="s">
        <v>1863</v>
      </c>
      <c r="G1807" s="90"/>
    </row>
    <row r="1808" spans="1:7" ht="15" x14ac:dyDescent="0.25">
      <c r="A1808" s="89">
        <v>6463</v>
      </c>
      <c r="B1808" s="90" t="s">
        <v>14867</v>
      </c>
      <c r="C1808" s="90" t="s">
        <v>14868</v>
      </c>
      <c r="D1808" s="90" t="s">
        <v>14883</v>
      </c>
      <c r="E1808" s="90" t="s">
        <v>14874</v>
      </c>
      <c r="F1808" s="90" t="s">
        <v>1863</v>
      </c>
      <c r="G1808" s="90"/>
    </row>
    <row r="1809" spans="1:7" ht="15" x14ac:dyDescent="0.25">
      <c r="A1809" s="89">
        <v>6464</v>
      </c>
      <c r="B1809" s="90" t="s">
        <v>14867</v>
      </c>
      <c r="C1809" s="90" t="s">
        <v>14868</v>
      </c>
      <c r="D1809" s="90" t="s">
        <v>14883</v>
      </c>
      <c r="E1809" s="90" t="s">
        <v>14874</v>
      </c>
      <c r="F1809" s="90" t="s">
        <v>1863</v>
      </c>
      <c r="G1809" s="90"/>
    </row>
    <row r="1810" spans="1:7" ht="15" x14ac:dyDescent="0.25">
      <c r="A1810" s="89">
        <v>6464</v>
      </c>
      <c r="B1810" s="90" t="s">
        <v>14867</v>
      </c>
      <c r="C1810" s="90" t="s">
        <v>14868</v>
      </c>
      <c r="D1810" s="90" t="s">
        <v>14883</v>
      </c>
      <c r="E1810" s="90" t="s">
        <v>14874</v>
      </c>
      <c r="F1810" s="90" t="s">
        <v>1863</v>
      </c>
      <c r="G1810" s="90"/>
    </row>
    <row r="1811" spans="1:7" ht="15" x14ac:dyDescent="0.25">
      <c r="A1811" s="89">
        <v>6465</v>
      </c>
      <c r="B1811" s="90" t="s">
        <v>14867</v>
      </c>
      <c r="C1811" s="90" t="s">
        <v>14868</v>
      </c>
      <c r="D1811" s="90" t="s">
        <v>14883</v>
      </c>
      <c r="E1811" s="90" t="s">
        <v>14874</v>
      </c>
      <c r="F1811" s="90" t="s">
        <v>1863</v>
      </c>
      <c r="G1811" s="90"/>
    </row>
    <row r="1812" spans="1:7" ht="15" x14ac:dyDescent="0.25">
      <c r="A1812" s="89">
        <v>6465</v>
      </c>
      <c r="B1812" s="90" t="s">
        <v>14867</v>
      </c>
      <c r="C1812" s="90" t="s">
        <v>14868</v>
      </c>
      <c r="D1812" s="90" t="s">
        <v>14883</v>
      </c>
      <c r="E1812" s="90" t="s">
        <v>14874</v>
      </c>
      <c r="F1812" s="90" t="s">
        <v>1863</v>
      </c>
      <c r="G1812" s="90"/>
    </row>
    <row r="1813" spans="1:7" ht="15" x14ac:dyDescent="0.25">
      <c r="A1813" s="89">
        <v>6472</v>
      </c>
      <c r="B1813" s="90" t="s">
        <v>14867</v>
      </c>
      <c r="C1813" s="90" t="s">
        <v>14868</v>
      </c>
      <c r="D1813" s="90" t="s">
        <v>14907</v>
      </c>
      <c r="E1813" s="90" t="s">
        <v>14908</v>
      </c>
      <c r="F1813" s="90" t="s">
        <v>14909</v>
      </c>
      <c r="G1813" s="90" t="s">
        <v>2508</v>
      </c>
    </row>
    <row r="1814" spans="1:7" ht="15" x14ac:dyDescent="0.25">
      <c r="A1814" s="89">
        <v>6473</v>
      </c>
      <c r="B1814" s="90" t="s">
        <v>14867</v>
      </c>
      <c r="C1814" s="90" t="s">
        <v>14868</v>
      </c>
      <c r="D1814" s="90" t="s">
        <v>14869</v>
      </c>
      <c r="E1814" s="90" t="s">
        <v>14875</v>
      </c>
      <c r="F1814" s="90" t="s">
        <v>15028</v>
      </c>
      <c r="G1814" s="90"/>
    </row>
    <row r="1815" spans="1:7" ht="15" x14ac:dyDescent="0.25">
      <c r="A1815" s="89">
        <v>6474</v>
      </c>
      <c r="B1815" s="90" t="s">
        <v>14867</v>
      </c>
      <c r="C1815" s="90" t="s">
        <v>14868</v>
      </c>
      <c r="D1815" s="90" t="s">
        <v>14907</v>
      </c>
      <c r="E1815" s="90" t="s">
        <v>14908</v>
      </c>
      <c r="F1815" s="90" t="s">
        <v>14909</v>
      </c>
      <c r="G1815" s="90" t="s">
        <v>2508</v>
      </c>
    </row>
    <row r="1816" spans="1:7" ht="15" x14ac:dyDescent="0.25">
      <c r="A1816" s="89">
        <v>6475</v>
      </c>
      <c r="B1816" s="90" t="s">
        <v>14867</v>
      </c>
      <c r="C1816" s="90" t="s">
        <v>14868</v>
      </c>
      <c r="D1816" s="90" t="s">
        <v>14879</v>
      </c>
      <c r="E1816" s="90" t="s">
        <v>14925</v>
      </c>
      <c r="F1816" s="90"/>
      <c r="G1816" s="90"/>
    </row>
    <row r="1817" spans="1:7" ht="15" x14ac:dyDescent="0.25">
      <c r="A1817" s="89">
        <v>6476</v>
      </c>
      <c r="B1817" s="90" t="s">
        <v>14867</v>
      </c>
      <c r="C1817" s="90" t="s">
        <v>14868</v>
      </c>
      <c r="D1817" s="90" t="s">
        <v>14883</v>
      </c>
      <c r="E1817" s="90" t="s">
        <v>14874</v>
      </c>
      <c r="F1817" s="90" t="s">
        <v>1863</v>
      </c>
      <c r="G1817" s="90"/>
    </row>
    <row r="1818" spans="1:7" ht="15" x14ac:dyDescent="0.25">
      <c r="A1818" s="89">
        <v>6476</v>
      </c>
      <c r="B1818" s="90" t="s">
        <v>14867</v>
      </c>
      <c r="C1818" s="90" t="s">
        <v>14868</v>
      </c>
      <c r="D1818" s="90" t="s">
        <v>14883</v>
      </c>
      <c r="E1818" s="90" t="s">
        <v>14874</v>
      </c>
      <c r="F1818" s="90" t="s">
        <v>1863</v>
      </c>
      <c r="G1818" s="90"/>
    </row>
    <row r="1819" spans="1:7" ht="15" x14ac:dyDescent="0.25">
      <c r="A1819" s="89">
        <v>6477</v>
      </c>
      <c r="B1819" s="90" t="s">
        <v>14867</v>
      </c>
      <c r="C1819" s="90" t="s">
        <v>14868</v>
      </c>
      <c r="D1819" s="90" t="s">
        <v>14883</v>
      </c>
      <c r="E1819" s="90" t="s">
        <v>14874</v>
      </c>
      <c r="F1819" s="90" t="s">
        <v>1863</v>
      </c>
      <c r="G1819" s="90"/>
    </row>
    <row r="1820" spans="1:7" ht="15" x14ac:dyDescent="0.25">
      <c r="A1820" s="89">
        <v>6478</v>
      </c>
      <c r="B1820" s="90" t="s">
        <v>14867</v>
      </c>
      <c r="C1820" s="90" t="s">
        <v>14868</v>
      </c>
      <c r="D1820" s="90" t="s">
        <v>14883</v>
      </c>
      <c r="E1820" s="90" t="s">
        <v>14883</v>
      </c>
      <c r="F1820" s="90"/>
      <c r="G1820" s="90"/>
    </row>
    <row r="1821" spans="1:7" ht="15" x14ac:dyDescent="0.25">
      <c r="A1821" s="89">
        <v>6479</v>
      </c>
      <c r="B1821" s="90" t="s">
        <v>14867</v>
      </c>
      <c r="C1821" s="90" t="s">
        <v>14868</v>
      </c>
      <c r="D1821" s="90" t="s">
        <v>14883</v>
      </c>
      <c r="E1821" s="90" t="s">
        <v>14883</v>
      </c>
      <c r="F1821" s="90"/>
      <c r="G1821" s="90"/>
    </row>
    <row r="1822" spans="1:7" ht="15" x14ac:dyDescent="0.25">
      <c r="A1822" s="89">
        <v>6480</v>
      </c>
      <c r="B1822" s="90" t="s">
        <v>14867</v>
      </c>
      <c r="C1822" s="90" t="s">
        <v>14868</v>
      </c>
      <c r="D1822" s="90" t="s">
        <v>14879</v>
      </c>
      <c r="E1822" s="90" t="s">
        <v>14925</v>
      </c>
      <c r="F1822" s="90"/>
      <c r="G1822" s="90"/>
    </row>
    <row r="1823" spans="1:7" ht="15" x14ac:dyDescent="0.25">
      <c r="A1823" s="89">
        <v>6482</v>
      </c>
      <c r="B1823" s="90" t="s">
        <v>14867</v>
      </c>
      <c r="C1823" s="90" t="s">
        <v>14868</v>
      </c>
      <c r="D1823" s="90" t="s">
        <v>14869</v>
      </c>
      <c r="E1823" s="90" t="s">
        <v>14875</v>
      </c>
      <c r="F1823" s="90" t="s">
        <v>14876</v>
      </c>
      <c r="G1823" s="90"/>
    </row>
    <row r="1824" spans="1:7" ht="15" x14ac:dyDescent="0.25">
      <c r="A1824" s="89">
        <v>6484</v>
      </c>
      <c r="B1824" s="90" t="s">
        <v>14867</v>
      </c>
      <c r="C1824" s="90" t="s">
        <v>14868</v>
      </c>
      <c r="D1824" s="90" t="s">
        <v>14879</v>
      </c>
      <c r="E1824" s="90" t="s">
        <v>14925</v>
      </c>
      <c r="F1824" s="90" t="s">
        <v>15004</v>
      </c>
      <c r="G1824" s="90"/>
    </row>
    <row r="1825" spans="1:7" ht="15" x14ac:dyDescent="0.25">
      <c r="A1825" s="89">
        <v>6489</v>
      </c>
      <c r="B1825" s="90" t="s">
        <v>14867</v>
      </c>
      <c r="C1825" s="90" t="s">
        <v>14868</v>
      </c>
      <c r="D1825" s="90" t="s">
        <v>14920</v>
      </c>
      <c r="E1825" s="90" t="s">
        <v>14974</v>
      </c>
      <c r="F1825" s="90" t="s">
        <v>16083</v>
      </c>
      <c r="G1825" s="90"/>
    </row>
    <row r="1826" spans="1:7" ht="15" x14ac:dyDescent="0.25">
      <c r="A1826" s="89">
        <v>6491</v>
      </c>
      <c r="B1826" s="90" t="s">
        <v>14867</v>
      </c>
      <c r="C1826" s="90" t="s">
        <v>14868</v>
      </c>
      <c r="D1826" s="90" t="s">
        <v>14879</v>
      </c>
      <c r="E1826" s="90" t="s">
        <v>15002</v>
      </c>
      <c r="F1826" s="90" t="s">
        <v>15003</v>
      </c>
      <c r="G1826" s="90"/>
    </row>
    <row r="1827" spans="1:7" ht="15" x14ac:dyDescent="0.25">
      <c r="A1827" s="89">
        <v>6496</v>
      </c>
      <c r="B1827" s="90" t="s">
        <v>14867</v>
      </c>
      <c r="C1827" s="90" t="s">
        <v>14868</v>
      </c>
      <c r="D1827" s="90" t="s">
        <v>14920</v>
      </c>
      <c r="E1827" s="90" t="s">
        <v>14921</v>
      </c>
      <c r="F1827" s="90" t="s">
        <v>15044</v>
      </c>
      <c r="G1827" s="90"/>
    </row>
    <row r="1828" spans="1:7" ht="15" x14ac:dyDescent="0.25">
      <c r="A1828" s="89">
        <v>6497</v>
      </c>
      <c r="B1828" s="90" t="s">
        <v>14867</v>
      </c>
      <c r="C1828" s="90" t="s">
        <v>14868</v>
      </c>
      <c r="D1828" s="90" t="s">
        <v>14869</v>
      </c>
      <c r="E1828" s="90" t="s">
        <v>14870</v>
      </c>
      <c r="F1828" s="90" t="s">
        <v>15000</v>
      </c>
      <c r="G1828" s="90"/>
    </row>
    <row r="1829" spans="1:7" ht="15" x14ac:dyDescent="0.25">
      <c r="A1829" s="89">
        <v>6500</v>
      </c>
      <c r="B1829" s="90" t="s">
        <v>14867</v>
      </c>
      <c r="C1829" s="90" t="s">
        <v>14868</v>
      </c>
      <c r="D1829" s="90" t="s">
        <v>14869</v>
      </c>
      <c r="E1829" s="90" t="s">
        <v>14870</v>
      </c>
      <c r="F1829" s="90"/>
      <c r="G1829" s="90"/>
    </row>
    <row r="1830" spans="1:7" ht="15" x14ac:dyDescent="0.25">
      <c r="A1830" s="89">
        <v>6507</v>
      </c>
      <c r="B1830" s="90" t="s">
        <v>14867</v>
      </c>
      <c r="C1830" s="90" t="s">
        <v>14868</v>
      </c>
      <c r="D1830" s="90" t="s">
        <v>14869</v>
      </c>
      <c r="E1830" s="90" t="s">
        <v>14869</v>
      </c>
      <c r="F1830" s="90"/>
      <c r="G1830" s="90"/>
    </row>
    <row r="1831" spans="1:7" ht="15" x14ac:dyDescent="0.25">
      <c r="A1831" s="89">
        <v>6509</v>
      </c>
      <c r="B1831" s="90" t="s">
        <v>14867</v>
      </c>
      <c r="C1831" s="90" t="s">
        <v>14868</v>
      </c>
      <c r="D1831" s="90" t="s">
        <v>14879</v>
      </c>
      <c r="E1831" s="90" t="s">
        <v>14925</v>
      </c>
      <c r="F1831" s="90" t="s">
        <v>340</v>
      </c>
      <c r="G1831" s="90"/>
    </row>
    <row r="1832" spans="1:7" ht="15" x14ac:dyDescent="0.25">
      <c r="A1832" s="89">
        <v>6512</v>
      </c>
      <c r="B1832" s="90" t="s">
        <v>14867</v>
      </c>
      <c r="C1832" s="90" t="s">
        <v>14868</v>
      </c>
      <c r="D1832" s="90" t="s">
        <v>14879</v>
      </c>
      <c r="E1832" s="90" t="s">
        <v>14925</v>
      </c>
      <c r="F1832" s="90" t="s">
        <v>1699</v>
      </c>
      <c r="G1832" s="90"/>
    </row>
    <row r="1833" spans="1:7" ht="15" x14ac:dyDescent="0.25">
      <c r="A1833" s="89">
        <v>6513</v>
      </c>
      <c r="B1833" s="90" t="s">
        <v>14867</v>
      </c>
      <c r="C1833" s="90" t="s">
        <v>14868</v>
      </c>
      <c r="D1833" s="90" t="s">
        <v>14879</v>
      </c>
      <c r="E1833" s="90" t="s">
        <v>14925</v>
      </c>
      <c r="F1833" s="90" t="s">
        <v>1699</v>
      </c>
      <c r="G1833" s="90"/>
    </row>
    <row r="1834" spans="1:7" ht="15" x14ac:dyDescent="0.25">
      <c r="A1834" s="89">
        <v>6516</v>
      </c>
      <c r="B1834" s="90" t="s">
        <v>14867</v>
      </c>
      <c r="C1834" s="90" t="s">
        <v>14868</v>
      </c>
      <c r="D1834" s="90" t="s">
        <v>14869</v>
      </c>
      <c r="E1834" s="90" t="s">
        <v>14875</v>
      </c>
      <c r="F1834" s="90" t="s">
        <v>14876</v>
      </c>
      <c r="G1834" s="90" t="s">
        <v>1025</v>
      </c>
    </row>
    <row r="1835" spans="1:7" ht="15" x14ac:dyDescent="0.25">
      <c r="A1835" s="89">
        <v>6517</v>
      </c>
      <c r="B1835" s="90" t="s">
        <v>14867</v>
      </c>
      <c r="C1835" s="90" t="s">
        <v>14868</v>
      </c>
      <c r="D1835" s="90" t="s">
        <v>14879</v>
      </c>
      <c r="E1835" s="90" t="s">
        <v>14925</v>
      </c>
      <c r="F1835" s="90" t="s">
        <v>1699</v>
      </c>
      <c r="G1835" s="90"/>
    </row>
    <row r="1836" spans="1:7" ht="15" x14ac:dyDescent="0.25">
      <c r="A1836" s="89">
        <v>6518</v>
      </c>
      <c r="B1836" s="90" t="s">
        <v>14867</v>
      </c>
      <c r="C1836" s="90" t="s">
        <v>14868</v>
      </c>
      <c r="D1836" s="90" t="s">
        <v>14879</v>
      </c>
      <c r="E1836" s="90" t="s">
        <v>14925</v>
      </c>
      <c r="F1836" s="90" t="s">
        <v>1699</v>
      </c>
      <c r="G1836" s="90"/>
    </row>
    <row r="1837" spans="1:7" ht="15" x14ac:dyDescent="0.25">
      <c r="A1837" s="89">
        <v>6519</v>
      </c>
      <c r="B1837" s="90" t="s">
        <v>14867</v>
      </c>
      <c r="C1837" s="90" t="s">
        <v>14868</v>
      </c>
      <c r="D1837" s="90" t="s">
        <v>14907</v>
      </c>
      <c r="E1837" s="90" t="s">
        <v>14908</v>
      </c>
      <c r="F1837" s="90" t="s">
        <v>14909</v>
      </c>
      <c r="G1837" s="90" t="s">
        <v>2508</v>
      </c>
    </row>
    <row r="1838" spans="1:7" ht="15" x14ac:dyDescent="0.25">
      <c r="A1838" s="89">
        <v>6520</v>
      </c>
      <c r="B1838" s="90" t="s">
        <v>14867</v>
      </c>
      <c r="C1838" s="90" t="s">
        <v>14868</v>
      </c>
      <c r="D1838" s="90" t="s">
        <v>14907</v>
      </c>
      <c r="E1838" s="90" t="s">
        <v>15198</v>
      </c>
      <c r="F1838" s="90" t="s">
        <v>15188</v>
      </c>
      <c r="G1838" s="90"/>
    </row>
    <row r="1839" spans="1:7" ht="15" x14ac:dyDescent="0.25">
      <c r="A1839" s="89">
        <v>6521</v>
      </c>
      <c r="B1839" s="90" t="s">
        <v>14867</v>
      </c>
      <c r="C1839" s="90" t="s">
        <v>14868</v>
      </c>
      <c r="D1839" s="90" t="s">
        <v>14907</v>
      </c>
      <c r="E1839" s="90" t="s">
        <v>15198</v>
      </c>
      <c r="F1839" s="90" t="s">
        <v>15188</v>
      </c>
      <c r="G1839" s="90"/>
    </row>
    <row r="1840" spans="1:7" ht="15" x14ac:dyDescent="0.25">
      <c r="A1840" s="89">
        <v>6522</v>
      </c>
      <c r="B1840" s="90" t="s">
        <v>14867</v>
      </c>
      <c r="C1840" s="90" t="s">
        <v>14868</v>
      </c>
      <c r="D1840" s="90" t="s">
        <v>14869</v>
      </c>
      <c r="E1840" s="90" t="s">
        <v>14870</v>
      </c>
      <c r="F1840" s="90" t="s">
        <v>15000</v>
      </c>
      <c r="G1840" s="90"/>
    </row>
    <row r="1841" spans="1:7" ht="15" x14ac:dyDescent="0.25">
      <c r="A1841" s="89">
        <v>6523</v>
      </c>
      <c r="B1841" s="90" t="s">
        <v>14867</v>
      </c>
      <c r="C1841" s="90" t="s">
        <v>14868</v>
      </c>
      <c r="D1841" s="90" t="s">
        <v>14879</v>
      </c>
      <c r="E1841" s="90" t="s">
        <v>14925</v>
      </c>
      <c r="F1841" s="90" t="s">
        <v>15004</v>
      </c>
      <c r="G1841" s="90"/>
    </row>
    <row r="1842" spans="1:7" ht="15" x14ac:dyDescent="0.25">
      <c r="A1842" s="89">
        <v>6524</v>
      </c>
      <c r="B1842" s="90" t="s">
        <v>14867</v>
      </c>
      <c r="C1842" s="90" t="s">
        <v>14868</v>
      </c>
      <c r="D1842" s="90" t="s">
        <v>14879</v>
      </c>
      <c r="E1842" s="90" t="s">
        <v>14925</v>
      </c>
      <c r="F1842" s="90" t="s">
        <v>340</v>
      </c>
      <c r="G1842" s="90"/>
    </row>
    <row r="1843" spans="1:7" ht="15" x14ac:dyDescent="0.25">
      <c r="A1843" s="89">
        <v>6525</v>
      </c>
      <c r="B1843" s="90" t="s">
        <v>14867</v>
      </c>
      <c r="C1843" s="90" t="s">
        <v>14868</v>
      </c>
      <c r="D1843" s="90" t="s">
        <v>14981</v>
      </c>
      <c r="E1843" s="90" t="s">
        <v>14982</v>
      </c>
      <c r="F1843" s="90" t="s">
        <v>15026</v>
      </c>
      <c r="G1843" s="90"/>
    </row>
    <row r="1844" spans="1:7" ht="15" x14ac:dyDescent="0.25">
      <c r="A1844" s="89">
        <v>6526</v>
      </c>
      <c r="B1844" s="90" t="s">
        <v>14867</v>
      </c>
      <c r="C1844" s="90" t="s">
        <v>14868</v>
      </c>
      <c r="D1844" s="90" t="s">
        <v>14879</v>
      </c>
      <c r="E1844" s="90" t="s">
        <v>14925</v>
      </c>
      <c r="F1844" s="90" t="s">
        <v>15024</v>
      </c>
      <c r="G1844" s="90"/>
    </row>
    <row r="1845" spans="1:7" ht="15" x14ac:dyDescent="0.25">
      <c r="A1845" s="89">
        <v>6527</v>
      </c>
      <c r="B1845" s="90" t="s">
        <v>14867</v>
      </c>
      <c r="C1845" s="90" t="s">
        <v>14868</v>
      </c>
      <c r="D1845" s="90" t="s">
        <v>14869</v>
      </c>
      <c r="E1845" s="90" t="s">
        <v>14870</v>
      </c>
      <c r="F1845" s="90"/>
      <c r="G1845" s="90" t="s">
        <v>1025</v>
      </c>
    </row>
    <row r="1846" spans="1:7" ht="15" x14ac:dyDescent="0.25">
      <c r="A1846" s="89">
        <v>6529</v>
      </c>
      <c r="B1846" s="90" t="s">
        <v>14867</v>
      </c>
      <c r="C1846" s="90" t="s">
        <v>14868</v>
      </c>
      <c r="D1846" s="90" t="s">
        <v>14981</v>
      </c>
      <c r="E1846" s="90" t="s">
        <v>14982</v>
      </c>
      <c r="F1846" s="90" t="s">
        <v>15026</v>
      </c>
      <c r="G1846" s="90"/>
    </row>
    <row r="1847" spans="1:7" ht="15" x14ac:dyDescent="0.25">
      <c r="A1847" s="89">
        <v>6529</v>
      </c>
      <c r="B1847" s="90" t="s">
        <v>14867</v>
      </c>
      <c r="C1847" s="90" t="s">
        <v>14868</v>
      </c>
      <c r="D1847" s="90" t="s">
        <v>14981</v>
      </c>
      <c r="E1847" s="90" t="s">
        <v>14982</v>
      </c>
      <c r="F1847" s="90" t="s">
        <v>15026</v>
      </c>
      <c r="G1847" s="90"/>
    </row>
    <row r="1848" spans="1:7" ht="15" x14ac:dyDescent="0.25">
      <c r="A1848" s="89">
        <v>6531</v>
      </c>
      <c r="B1848" s="90" t="s">
        <v>14867</v>
      </c>
      <c r="C1848" s="90" t="s">
        <v>14868</v>
      </c>
      <c r="D1848" s="90" t="s">
        <v>14869</v>
      </c>
      <c r="E1848" s="90" t="s">
        <v>14875</v>
      </c>
      <c r="F1848" s="90" t="s">
        <v>14876</v>
      </c>
      <c r="G1848" s="90"/>
    </row>
    <row r="1849" spans="1:7" ht="15" x14ac:dyDescent="0.25">
      <c r="A1849" s="89">
        <v>6532</v>
      </c>
      <c r="B1849" s="90" t="s">
        <v>14867</v>
      </c>
      <c r="C1849" s="90" t="s">
        <v>14868</v>
      </c>
      <c r="D1849" s="90" t="s">
        <v>14879</v>
      </c>
      <c r="E1849" s="90" t="s">
        <v>14925</v>
      </c>
      <c r="F1849" s="90" t="s">
        <v>14926</v>
      </c>
      <c r="G1849" s="90" t="s">
        <v>1025</v>
      </c>
    </row>
    <row r="1850" spans="1:7" ht="15" x14ac:dyDescent="0.25">
      <c r="A1850" s="89">
        <v>6535</v>
      </c>
      <c r="B1850" s="90" t="s">
        <v>14867</v>
      </c>
      <c r="C1850" s="90" t="s">
        <v>14868</v>
      </c>
      <c r="D1850" s="90" t="s">
        <v>15073</v>
      </c>
      <c r="E1850" s="90" t="s">
        <v>15446</v>
      </c>
      <c r="F1850" s="90" t="s">
        <v>15447</v>
      </c>
      <c r="G1850" s="90"/>
    </row>
    <row r="1851" spans="1:7" ht="15" x14ac:dyDescent="0.25">
      <c r="A1851" s="89">
        <v>6537</v>
      </c>
      <c r="B1851" s="90" t="s">
        <v>14867</v>
      </c>
      <c r="C1851" s="90" t="s">
        <v>14868</v>
      </c>
      <c r="D1851" s="90" t="s">
        <v>14907</v>
      </c>
      <c r="E1851" s="90" t="s">
        <v>14908</v>
      </c>
      <c r="F1851" s="90"/>
      <c r="G1851" s="90" t="s">
        <v>1025</v>
      </c>
    </row>
    <row r="1852" spans="1:7" ht="15" x14ac:dyDescent="0.25">
      <c r="A1852" s="89">
        <v>6538</v>
      </c>
      <c r="B1852" s="90" t="s">
        <v>14867</v>
      </c>
      <c r="C1852" s="90" t="s">
        <v>14868</v>
      </c>
      <c r="D1852" s="90" t="s">
        <v>14883</v>
      </c>
      <c r="E1852" s="90" t="s">
        <v>14874</v>
      </c>
      <c r="F1852" s="90"/>
      <c r="G1852" s="90"/>
    </row>
    <row r="1853" spans="1:7" ht="15" x14ac:dyDescent="0.25">
      <c r="A1853" s="89">
        <v>6539</v>
      </c>
      <c r="B1853" s="90" t="s">
        <v>14867</v>
      </c>
      <c r="C1853" s="90" t="s">
        <v>14868</v>
      </c>
      <c r="D1853" s="90" t="s">
        <v>14883</v>
      </c>
      <c r="E1853" s="90" t="s">
        <v>14883</v>
      </c>
      <c r="F1853" s="90"/>
      <c r="G1853" s="90"/>
    </row>
    <row r="1854" spans="1:7" ht="15" x14ac:dyDescent="0.25">
      <c r="A1854" s="89">
        <v>6544</v>
      </c>
      <c r="B1854" s="90" t="s">
        <v>14867</v>
      </c>
      <c r="C1854" s="90" t="s">
        <v>14868</v>
      </c>
      <c r="D1854" s="90" t="s">
        <v>14920</v>
      </c>
      <c r="E1854" s="90" t="s">
        <v>14921</v>
      </c>
      <c r="F1854" s="90" t="s">
        <v>14922</v>
      </c>
      <c r="G1854" s="90"/>
    </row>
    <row r="1855" spans="1:7" ht="15" x14ac:dyDescent="0.25">
      <c r="A1855" s="89">
        <v>6546</v>
      </c>
      <c r="B1855" s="90" t="s">
        <v>14867</v>
      </c>
      <c r="C1855" s="90" t="s">
        <v>14868</v>
      </c>
      <c r="D1855" s="90" t="s">
        <v>14981</v>
      </c>
      <c r="E1855" s="90" t="s">
        <v>14982</v>
      </c>
      <c r="F1855" s="90" t="s">
        <v>15026</v>
      </c>
      <c r="G1855" s="90"/>
    </row>
    <row r="1856" spans="1:7" ht="15" x14ac:dyDescent="0.25">
      <c r="A1856" s="89">
        <v>6547</v>
      </c>
      <c r="B1856" s="90" t="s">
        <v>14867</v>
      </c>
      <c r="C1856" s="90" t="s">
        <v>14868</v>
      </c>
      <c r="D1856" s="90" t="s">
        <v>14879</v>
      </c>
      <c r="E1856" s="90" t="s">
        <v>14925</v>
      </c>
      <c r="F1856" s="90" t="s">
        <v>15004</v>
      </c>
      <c r="G1856" s="90"/>
    </row>
    <row r="1857" spans="1:7" ht="15" x14ac:dyDescent="0.25">
      <c r="A1857" s="89">
        <v>6550</v>
      </c>
      <c r="B1857" s="90" t="s">
        <v>14867</v>
      </c>
      <c r="C1857" s="90" t="s">
        <v>14868</v>
      </c>
      <c r="D1857" s="90" t="s">
        <v>14981</v>
      </c>
      <c r="E1857" s="90" t="s">
        <v>14982</v>
      </c>
      <c r="F1857" s="90" t="s">
        <v>15026</v>
      </c>
      <c r="G1857" s="90"/>
    </row>
    <row r="1858" spans="1:7" ht="15" x14ac:dyDescent="0.25">
      <c r="A1858" s="89">
        <v>6553</v>
      </c>
      <c r="B1858" s="90" t="s">
        <v>14867</v>
      </c>
      <c r="C1858" s="90" t="s">
        <v>14868</v>
      </c>
      <c r="D1858" s="90" t="s">
        <v>14869</v>
      </c>
      <c r="E1858" s="90" t="s">
        <v>14870</v>
      </c>
      <c r="F1858" s="90"/>
      <c r="G1858" s="90"/>
    </row>
    <row r="1859" spans="1:7" ht="15" x14ac:dyDescent="0.25">
      <c r="A1859" s="89">
        <v>6554</v>
      </c>
      <c r="B1859" s="90" t="s">
        <v>14867</v>
      </c>
      <c r="C1859" s="90" t="s">
        <v>14868</v>
      </c>
      <c r="D1859" s="90" t="s">
        <v>14869</v>
      </c>
      <c r="E1859" s="90" t="s">
        <v>14870</v>
      </c>
      <c r="F1859" s="90" t="s">
        <v>15000</v>
      </c>
      <c r="G1859" s="90"/>
    </row>
    <row r="1860" spans="1:7" ht="15" x14ac:dyDescent="0.25">
      <c r="A1860" s="89">
        <v>6555</v>
      </c>
      <c r="B1860" s="90" t="s">
        <v>14867</v>
      </c>
      <c r="C1860" s="90" t="s">
        <v>14868</v>
      </c>
      <c r="D1860" s="90" t="s">
        <v>14869</v>
      </c>
      <c r="E1860" s="90" t="s">
        <v>14870</v>
      </c>
      <c r="F1860" s="90" t="s">
        <v>15000</v>
      </c>
      <c r="G1860" s="90"/>
    </row>
    <row r="1861" spans="1:7" ht="15" x14ac:dyDescent="0.25">
      <c r="A1861" s="89">
        <v>6556</v>
      </c>
      <c r="B1861" s="90" t="s">
        <v>14867</v>
      </c>
      <c r="C1861" s="90" t="s">
        <v>14868</v>
      </c>
      <c r="D1861" s="90" t="s">
        <v>14869</v>
      </c>
      <c r="E1861" s="90" t="s">
        <v>14869</v>
      </c>
      <c r="F1861" s="90"/>
      <c r="G1861" s="90"/>
    </row>
    <row r="1862" spans="1:7" ht="15" x14ac:dyDescent="0.25">
      <c r="A1862" s="89">
        <v>6578</v>
      </c>
      <c r="B1862" s="90" t="s">
        <v>14867</v>
      </c>
      <c r="C1862" s="90" t="s">
        <v>14868</v>
      </c>
      <c r="D1862" s="90" t="s">
        <v>14907</v>
      </c>
      <c r="E1862" s="90" t="s">
        <v>14908</v>
      </c>
      <c r="F1862" s="90" t="s">
        <v>14909</v>
      </c>
      <c r="G1862" s="90" t="s">
        <v>2508</v>
      </c>
    </row>
    <row r="1863" spans="1:7" ht="15" x14ac:dyDescent="0.25">
      <c r="A1863" s="89">
        <v>6579</v>
      </c>
      <c r="B1863" s="90" t="s">
        <v>14867</v>
      </c>
      <c r="C1863" s="90" t="s">
        <v>14868</v>
      </c>
      <c r="D1863" s="90" t="s">
        <v>14869</v>
      </c>
      <c r="E1863" s="90" t="s">
        <v>14870</v>
      </c>
      <c r="F1863" s="90" t="s">
        <v>6831</v>
      </c>
      <c r="G1863" s="90"/>
    </row>
    <row r="1864" spans="1:7" ht="15" x14ac:dyDescent="0.25">
      <c r="A1864" s="89">
        <v>6581</v>
      </c>
      <c r="B1864" s="90" t="s">
        <v>14867</v>
      </c>
      <c r="C1864" s="90" t="s">
        <v>14868</v>
      </c>
      <c r="D1864" s="90" t="s">
        <v>14920</v>
      </c>
      <c r="E1864" s="90" t="s">
        <v>14921</v>
      </c>
      <c r="F1864" s="90" t="s">
        <v>15044</v>
      </c>
      <c r="G1864" s="90"/>
    </row>
    <row r="1865" spans="1:7" ht="15" x14ac:dyDescent="0.25">
      <c r="A1865" s="89">
        <v>6596</v>
      </c>
      <c r="B1865" s="90" t="s">
        <v>14867</v>
      </c>
      <c r="C1865" s="90" t="s">
        <v>14868</v>
      </c>
      <c r="D1865" s="90" t="s">
        <v>14879</v>
      </c>
      <c r="E1865" s="90" t="s">
        <v>14925</v>
      </c>
      <c r="F1865" s="90" t="s">
        <v>15024</v>
      </c>
      <c r="G1865" s="90" t="s">
        <v>1025</v>
      </c>
    </row>
    <row r="1866" spans="1:7" ht="15" x14ac:dyDescent="0.25">
      <c r="A1866" s="89">
        <v>6597</v>
      </c>
      <c r="B1866" s="90" t="s">
        <v>14867</v>
      </c>
      <c r="C1866" s="90" t="s">
        <v>14868</v>
      </c>
      <c r="D1866" s="90" t="s">
        <v>14879</v>
      </c>
      <c r="E1866" s="90" t="s">
        <v>14925</v>
      </c>
      <c r="F1866" s="90"/>
      <c r="G1866" s="90"/>
    </row>
    <row r="1867" spans="1:7" ht="15" x14ac:dyDescent="0.25">
      <c r="A1867" s="89">
        <v>6598</v>
      </c>
      <c r="B1867" s="90" t="s">
        <v>14867</v>
      </c>
      <c r="C1867" s="90" t="s">
        <v>14868</v>
      </c>
      <c r="D1867" s="90" t="s">
        <v>14869</v>
      </c>
      <c r="E1867" s="90" t="s">
        <v>14870</v>
      </c>
      <c r="F1867" s="90" t="s">
        <v>15000</v>
      </c>
      <c r="G1867" s="90"/>
    </row>
    <row r="1868" spans="1:7" ht="15" x14ac:dyDescent="0.25">
      <c r="A1868" s="89">
        <v>6620</v>
      </c>
      <c r="B1868" s="90" t="s">
        <v>14867</v>
      </c>
      <c r="C1868" s="90" t="s">
        <v>14868</v>
      </c>
      <c r="D1868" s="90" t="s">
        <v>14879</v>
      </c>
      <c r="E1868" s="90" t="s">
        <v>14925</v>
      </c>
      <c r="F1868" s="90" t="s">
        <v>14926</v>
      </c>
      <c r="G1868" s="90"/>
    </row>
    <row r="1869" spans="1:7" ht="15" x14ac:dyDescent="0.25">
      <c r="A1869" s="89">
        <v>6621</v>
      </c>
      <c r="B1869" s="90" t="s">
        <v>14867</v>
      </c>
      <c r="C1869" s="90" t="s">
        <v>14868</v>
      </c>
      <c r="D1869" s="90" t="s">
        <v>14879</v>
      </c>
      <c r="E1869" s="90" t="s">
        <v>14925</v>
      </c>
      <c r="F1869" s="90" t="s">
        <v>14999</v>
      </c>
      <c r="G1869" s="90"/>
    </row>
    <row r="1870" spans="1:7" ht="15" x14ac:dyDescent="0.25">
      <c r="A1870" s="89">
        <v>6627</v>
      </c>
      <c r="B1870" s="90" t="s">
        <v>14867</v>
      </c>
      <c r="C1870" s="90" t="s">
        <v>14868</v>
      </c>
      <c r="D1870" s="90" t="s">
        <v>14879</v>
      </c>
      <c r="E1870" s="90" t="s">
        <v>14925</v>
      </c>
      <c r="F1870" s="90" t="s">
        <v>14999</v>
      </c>
      <c r="G1870" s="90"/>
    </row>
    <row r="1871" spans="1:7" ht="15" x14ac:dyDescent="0.25">
      <c r="A1871" s="89">
        <v>6629</v>
      </c>
      <c r="B1871" s="90" t="s">
        <v>14867</v>
      </c>
      <c r="C1871" s="90" t="s">
        <v>14868</v>
      </c>
      <c r="D1871" s="90" t="s">
        <v>14879</v>
      </c>
      <c r="E1871" s="90" t="s">
        <v>14925</v>
      </c>
      <c r="F1871" s="90" t="s">
        <v>15004</v>
      </c>
      <c r="G1871" s="90"/>
    </row>
    <row r="1872" spans="1:7" ht="15" x14ac:dyDescent="0.25">
      <c r="A1872" s="89">
        <v>6633</v>
      </c>
      <c r="B1872" s="90" t="s">
        <v>14867</v>
      </c>
      <c r="C1872" s="90" t="s">
        <v>14868</v>
      </c>
      <c r="D1872" s="90" t="s">
        <v>14920</v>
      </c>
      <c r="E1872" s="90" t="s">
        <v>14921</v>
      </c>
      <c r="F1872" s="90" t="s">
        <v>14922</v>
      </c>
      <c r="G1872" s="90"/>
    </row>
    <row r="1873" spans="1:7" ht="15" x14ac:dyDescent="0.25">
      <c r="A1873" s="89">
        <v>6634</v>
      </c>
      <c r="B1873" s="90" t="s">
        <v>14867</v>
      </c>
      <c r="C1873" s="90" t="s">
        <v>14868</v>
      </c>
      <c r="D1873" s="90" t="s">
        <v>14879</v>
      </c>
      <c r="E1873" s="90" t="s">
        <v>14925</v>
      </c>
      <c r="F1873" s="90" t="s">
        <v>1699</v>
      </c>
      <c r="G1873" s="90"/>
    </row>
    <row r="1874" spans="1:7" ht="15" x14ac:dyDescent="0.25">
      <c r="A1874" s="89">
        <v>6636</v>
      </c>
      <c r="B1874" s="90" t="s">
        <v>14867</v>
      </c>
      <c r="C1874" s="90" t="s">
        <v>14868</v>
      </c>
      <c r="D1874" s="90" t="s">
        <v>14907</v>
      </c>
      <c r="E1874" s="90" t="s">
        <v>14908</v>
      </c>
      <c r="F1874" s="90" t="s">
        <v>15063</v>
      </c>
      <c r="G1874" s="90" t="s">
        <v>1025</v>
      </c>
    </row>
    <row r="1875" spans="1:7" ht="15" x14ac:dyDescent="0.25">
      <c r="A1875" s="89">
        <v>6637</v>
      </c>
      <c r="B1875" s="90" t="s">
        <v>14867</v>
      </c>
      <c r="C1875" s="90" t="s">
        <v>14868</v>
      </c>
      <c r="D1875" s="90" t="s">
        <v>14869</v>
      </c>
      <c r="E1875" s="90" t="s">
        <v>14875</v>
      </c>
      <c r="F1875" s="90" t="s">
        <v>14876</v>
      </c>
      <c r="G1875" s="90"/>
    </row>
    <row r="1876" spans="1:7" ht="15" x14ac:dyDescent="0.25">
      <c r="A1876" s="89">
        <v>6639</v>
      </c>
      <c r="B1876" s="90" t="s">
        <v>14867</v>
      </c>
      <c r="C1876" s="90" t="s">
        <v>14868</v>
      </c>
      <c r="D1876" s="90" t="s">
        <v>14869</v>
      </c>
      <c r="E1876" s="90" t="s">
        <v>14875</v>
      </c>
      <c r="F1876" s="90" t="s">
        <v>15028</v>
      </c>
      <c r="G1876" s="90"/>
    </row>
    <row r="1877" spans="1:7" ht="15" x14ac:dyDescent="0.25">
      <c r="A1877" s="89">
        <v>6642</v>
      </c>
      <c r="B1877" s="90" t="s">
        <v>14867</v>
      </c>
      <c r="C1877" s="90" t="s">
        <v>14868</v>
      </c>
      <c r="D1877" s="90" t="s">
        <v>14869</v>
      </c>
      <c r="E1877" s="90" t="s">
        <v>14875</v>
      </c>
      <c r="F1877" s="90" t="s">
        <v>14876</v>
      </c>
      <c r="G1877" s="90"/>
    </row>
    <row r="1878" spans="1:7" ht="15" x14ac:dyDescent="0.25">
      <c r="A1878" s="89">
        <v>6643</v>
      </c>
      <c r="B1878" s="90" t="s">
        <v>14867</v>
      </c>
      <c r="C1878" s="90" t="s">
        <v>14868</v>
      </c>
      <c r="D1878" s="90" t="s">
        <v>14879</v>
      </c>
      <c r="E1878" s="90" t="s">
        <v>14925</v>
      </c>
      <c r="F1878" s="90"/>
      <c r="G1878" s="90"/>
    </row>
    <row r="1879" spans="1:7" ht="15" x14ac:dyDescent="0.25">
      <c r="A1879" s="89">
        <v>6647</v>
      </c>
      <c r="B1879" s="90" t="s">
        <v>14867</v>
      </c>
      <c r="C1879" s="90" t="s">
        <v>14868</v>
      </c>
      <c r="D1879" s="90" t="s">
        <v>14869</v>
      </c>
      <c r="E1879" s="90" t="s">
        <v>14875</v>
      </c>
      <c r="F1879" s="90"/>
      <c r="G1879" s="90"/>
    </row>
    <row r="1880" spans="1:7" ht="15" x14ac:dyDescent="0.25">
      <c r="A1880" s="89">
        <v>6650</v>
      </c>
      <c r="B1880" s="90" t="s">
        <v>14867</v>
      </c>
      <c r="C1880" s="90" t="s">
        <v>14868</v>
      </c>
      <c r="D1880" s="90" t="s">
        <v>14879</v>
      </c>
      <c r="E1880" s="90" t="s">
        <v>14925</v>
      </c>
      <c r="F1880" s="90" t="s">
        <v>340</v>
      </c>
      <c r="G1880" s="90"/>
    </row>
    <row r="1881" spans="1:7" ht="15" x14ac:dyDescent="0.25">
      <c r="A1881" s="89">
        <v>6651</v>
      </c>
      <c r="B1881" s="90" t="s">
        <v>14867</v>
      </c>
      <c r="C1881" s="90" t="s">
        <v>14868</v>
      </c>
      <c r="D1881" s="90" t="s">
        <v>14879</v>
      </c>
      <c r="E1881" s="90" t="s">
        <v>14925</v>
      </c>
      <c r="F1881" s="90" t="s">
        <v>15019</v>
      </c>
      <c r="G1881" s="90"/>
    </row>
    <row r="1882" spans="1:7" ht="15" x14ac:dyDescent="0.25">
      <c r="A1882" s="89">
        <v>6652</v>
      </c>
      <c r="B1882" s="90" t="s">
        <v>14867</v>
      </c>
      <c r="C1882" s="90" t="s">
        <v>14868</v>
      </c>
      <c r="D1882" s="90" t="s">
        <v>14869</v>
      </c>
      <c r="E1882" s="90" t="s">
        <v>14875</v>
      </c>
      <c r="F1882" s="90" t="s">
        <v>15028</v>
      </c>
      <c r="G1882" s="90"/>
    </row>
    <row r="1883" spans="1:7" ht="15" x14ac:dyDescent="0.25">
      <c r="A1883" s="89">
        <v>6653</v>
      </c>
      <c r="B1883" s="90" t="s">
        <v>14867</v>
      </c>
      <c r="C1883" s="90"/>
      <c r="D1883" s="90"/>
      <c r="E1883" s="90" t="s">
        <v>14867</v>
      </c>
      <c r="F1883" s="90"/>
      <c r="G1883" s="90"/>
    </row>
    <row r="1884" spans="1:7" ht="15" x14ac:dyDescent="0.25">
      <c r="A1884" s="89">
        <v>6668</v>
      </c>
      <c r="B1884" s="90" t="s">
        <v>14867</v>
      </c>
      <c r="C1884" s="90" t="s">
        <v>14868</v>
      </c>
      <c r="D1884" s="90" t="s">
        <v>14907</v>
      </c>
      <c r="E1884" s="90" t="s">
        <v>14908</v>
      </c>
      <c r="F1884" s="90" t="s">
        <v>16031</v>
      </c>
      <c r="G1884" s="90"/>
    </row>
    <row r="1885" spans="1:7" ht="15" x14ac:dyDescent="0.25">
      <c r="A1885" s="89">
        <v>6674</v>
      </c>
      <c r="B1885" s="90" t="s">
        <v>14867</v>
      </c>
      <c r="C1885" s="90" t="s">
        <v>14868</v>
      </c>
      <c r="D1885" s="90" t="s">
        <v>14943</v>
      </c>
      <c r="E1885" s="90" t="s">
        <v>15008</v>
      </c>
      <c r="F1885" s="90" t="s">
        <v>15009</v>
      </c>
      <c r="G1885" s="90"/>
    </row>
    <row r="1886" spans="1:7" ht="15" x14ac:dyDescent="0.25">
      <c r="A1886" s="89">
        <v>6676</v>
      </c>
      <c r="B1886" s="90" t="s">
        <v>14867</v>
      </c>
      <c r="C1886" s="90" t="s">
        <v>14868</v>
      </c>
      <c r="D1886" s="90" t="s">
        <v>14883</v>
      </c>
      <c r="E1886" s="90" t="s">
        <v>14883</v>
      </c>
      <c r="F1886" s="90"/>
      <c r="G1886" s="90"/>
    </row>
    <row r="1887" spans="1:7" ht="15" x14ac:dyDescent="0.25">
      <c r="A1887" s="89">
        <v>6677</v>
      </c>
      <c r="B1887" s="90" t="s">
        <v>14867</v>
      </c>
      <c r="C1887" s="90" t="s">
        <v>14868</v>
      </c>
      <c r="D1887" s="90" t="s">
        <v>14883</v>
      </c>
      <c r="E1887" s="90" t="s">
        <v>14874</v>
      </c>
      <c r="F1887" s="90" t="s">
        <v>15103</v>
      </c>
      <c r="G1887" s="90"/>
    </row>
    <row r="1888" spans="1:7" ht="15" x14ac:dyDescent="0.25">
      <c r="A1888" s="89">
        <v>6678</v>
      </c>
      <c r="B1888" s="90" t="s">
        <v>14867</v>
      </c>
      <c r="C1888" s="90" t="s">
        <v>14868</v>
      </c>
      <c r="D1888" s="90" t="s">
        <v>14943</v>
      </c>
      <c r="E1888" s="90" t="s">
        <v>14943</v>
      </c>
      <c r="F1888" s="90"/>
      <c r="G1888" s="90"/>
    </row>
    <row r="1889" spans="1:7" ht="15" x14ac:dyDescent="0.25">
      <c r="A1889" s="89">
        <v>6679</v>
      </c>
      <c r="B1889" s="90" t="s">
        <v>14867</v>
      </c>
      <c r="C1889" s="90" t="s">
        <v>14868</v>
      </c>
      <c r="D1889" s="90" t="s">
        <v>14981</v>
      </c>
      <c r="E1889" s="90" t="s">
        <v>14982</v>
      </c>
      <c r="F1889" s="90" t="s">
        <v>15450</v>
      </c>
      <c r="G1889" s="90"/>
    </row>
    <row r="1890" spans="1:7" ht="15" x14ac:dyDescent="0.25">
      <c r="A1890" s="89">
        <v>6680</v>
      </c>
      <c r="B1890" s="90" t="s">
        <v>14867</v>
      </c>
      <c r="C1890" s="90" t="s">
        <v>14868</v>
      </c>
      <c r="D1890" s="90" t="s">
        <v>14879</v>
      </c>
      <c r="E1890" s="90" t="s">
        <v>15002</v>
      </c>
      <c r="F1890" s="90" t="s">
        <v>15003</v>
      </c>
      <c r="G1890" s="90"/>
    </row>
    <row r="1891" spans="1:7" ht="15" x14ac:dyDescent="0.25">
      <c r="A1891" s="89">
        <v>6681</v>
      </c>
      <c r="B1891" s="90" t="s">
        <v>14867</v>
      </c>
      <c r="C1891" s="90" t="s">
        <v>14868</v>
      </c>
      <c r="D1891" s="90" t="s">
        <v>14883</v>
      </c>
      <c r="E1891" s="90" t="s">
        <v>14874</v>
      </c>
      <c r="F1891" s="90" t="s">
        <v>15106</v>
      </c>
      <c r="G1891" s="90"/>
    </row>
    <row r="1892" spans="1:7" ht="15" x14ac:dyDescent="0.25">
      <c r="A1892" s="89">
        <v>6682</v>
      </c>
      <c r="B1892" s="90" t="s">
        <v>14867</v>
      </c>
      <c r="C1892" s="90" t="s">
        <v>14868</v>
      </c>
      <c r="D1892" s="90" t="s">
        <v>14869</v>
      </c>
      <c r="E1892" s="90" t="s">
        <v>14870</v>
      </c>
      <c r="F1892" s="90" t="s">
        <v>6831</v>
      </c>
      <c r="G1892" s="90"/>
    </row>
    <row r="1893" spans="1:7" ht="15" x14ac:dyDescent="0.25">
      <c r="A1893" s="89">
        <v>6684</v>
      </c>
      <c r="B1893" s="90" t="s">
        <v>14867</v>
      </c>
      <c r="C1893" s="90" t="s">
        <v>14868</v>
      </c>
      <c r="D1893" s="90" t="s">
        <v>14883</v>
      </c>
      <c r="E1893" s="90" t="s">
        <v>14883</v>
      </c>
      <c r="F1893" s="90"/>
      <c r="G1893" s="90"/>
    </row>
    <row r="1894" spans="1:7" ht="15" x14ac:dyDescent="0.25">
      <c r="A1894" s="89">
        <v>6685</v>
      </c>
      <c r="B1894" s="90" t="s">
        <v>14867</v>
      </c>
      <c r="C1894" s="90" t="s">
        <v>14868</v>
      </c>
      <c r="D1894" s="90" t="s">
        <v>14907</v>
      </c>
      <c r="E1894" s="90" t="s">
        <v>15198</v>
      </c>
      <c r="F1894" s="90" t="s">
        <v>15199</v>
      </c>
      <c r="G1894" s="90"/>
    </row>
    <row r="1895" spans="1:7" ht="15" x14ac:dyDescent="0.25">
      <c r="A1895" s="89">
        <v>6686</v>
      </c>
      <c r="B1895" s="90" t="s">
        <v>14867</v>
      </c>
      <c r="C1895" s="90" t="s">
        <v>14868</v>
      </c>
      <c r="D1895" s="90" t="s">
        <v>14943</v>
      </c>
      <c r="E1895" s="90" t="s">
        <v>15008</v>
      </c>
      <c r="F1895" s="90" t="s">
        <v>15009</v>
      </c>
      <c r="G1895" s="90"/>
    </row>
    <row r="1896" spans="1:7" ht="15" x14ac:dyDescent="0.25">
      <c r="A1896" s="89">
        <v>6687</v>
      </c>
      <c r="B1896" s="90" t="s">
        <v>14867</v>
      </c>
      <c r="C1896" s="90" t="s">
        <v>14868</v>
      </c>
      <c r="D1896" s="90" t="s">
        <v>14883</v>
      </c>
      <c r="E1896" s="90" t="s">
        <v>14874</v>
      </c>
      <c r="F1896" s="90" t="s">
        <v>5689</v>
      </c>
      <c r="G1896" s="90" t="s">
        <v>1025</v>
      </c>
    </row>
    <row r="1897" spans="1:7" ht="15" x14ac:dyDescent="0.25">
      <c r="A1897" s="89">
        <v>6688</v>
      </c>
      <c r="B1897" s="90" t="s">
        <v>14867</v>
      </c>
      <c r="C1897" s="90" t="s">
        <v>14868</v>
      </c>
      <c r="D1897" s="90" t="s">
        <v>14879</v>
      </c>
      <c r="E1897" s="90" t="s">
        <v>15002</v>
      </c>
      <c r="F1897" s="90" t="s">
        <v>15003</v>
      </c>
      <c r="G1897" s="90"/>
    </row>
    <row r="1898" spans="1:7" ht="15" x14ac:dyDescent="0.25">
      <c r="A1898" s="89">
        <v>6690</v>
      </c>
      <c r="B1898" s="90" t="s">
        <v>14867</v>
      </c>
      <c r="C1898" s="90" t="s">
        <v>14868</v>
      </c>
      <c r="D1898" s="90" t="s">
        <v>14869</v>
      </c>
      <c r="E1898" s="90" t="s">
        <v>14870</v>
      </c>
      <c r="F1898" s="90"/>
      <c r="G1898" s="90"/>
    </row>
    <row r="1899" spans="1:7" ht="15" x14ac:dyDescent="0.25">
      <c r="A1899" s="89">
        <v>6691</v>
      </c>
      <c r="B1899" s="90" t="s">
        <v>14867</v>
      </c>
      <c r="C1899" s="90" t="s">
        <v>14868</v>
      </c>
      <c r="D1899" s="90" t="s">
        <v>14869</v>
      </c>
      <c r="E1899" s="90" t="s">
        <v>14870</v>
      </c>
      <c r="F1899" s="90" t="s">
        <v>14871</v>
      </c>
      <c r="G1899" s="90"/>
    </row>
    <row r="1900" spans="1:7" ht="15" x14ac:dyDescent="0.25">
      <c r="A1900" s="89">
        <v>6692</v>
      </c>
      <c r="B1900" s="90" t="s">
        <v>14867</v>
      </c>
      <c r="C1900" s="90" t="s">
        <v>14868</v>
      </c>
      <c r="D1900" s="90" t="s">
        <v>14869</v>
      </c>
      <c r="E1900" s="90" t="s">
        <v>14870</v>
      </c>
      <c r="F1900" s="90"/>
      <c r="G1900" s="90"/>
    </row>
    <row r="1901" spans="1:7" ht="15" x14ac:dyDescent="0.25">
      <c r="A1901" s="89">
        <v>6695</v>
      </c>
      <c r="B1901" s="90" t="s">
        <v>14867</v>
      </c>
      <c r="C1901" s="90" t="s">
        <v>14868</v>
      </c>
      <c r="D1901" s="90" t="s">
        <v>14869</v>
      </c>
      <c r="E1901" s="90" t="s">
        <v>14870</v>
      </c>
      <c r="F1901" s="90" t="s">
        <v>15039</v>
      </c>
      <c r="G1901" s="90"/>
    </row>
    <row r="1902" spans="1:7" ht="15" x14ac:dyDescent="0.25">
      <c r="A1902" s="89">
        <v>6696</v>
      </c>
      <c r="B1902" s="90" t="s">
        <v>14867</v>
      </c>
      <c r="C1902" s="90" t="s">
        <v>14868</v>
      </c>
      <c r="D1902" s="90" t="s">
        <v>15012</v>
      </c>
      <c r="E1902" s="90" t="s">
        <v>15012</v>
      </c>
      <c r="F1902" s="90"/>
      <c r="G1902" s="90"/>
    </row>
    <row r="1903" spans="1:7" ht="15" x14ac:dyDescent="0.25">
      <c r="A1903" s="89">
        <v>6705</v>
      </c>
      <c r="B1903" s="90" t="s">
        <v>14867</v>
      </c>
      <c r="C1903" s="90" t="s">
        <v>14868</v>
      </c>
      <c r="D1903" s="90" t="s">
        <v>14943</v>
      </c>
      <c r="E1903" s="90" t="s">
        <v>15008</v>
      </c>
      <c r="F1903" s="90" t="s">
        <v>15009</v>
      </c>
      <c r="G1903" s="90"/>
    </row>
    <row r="1904" spans="1:7" ht="15" x14ac:dyDescent="0.25">
      <c r="A1904" s="89">
        <v>6706</v>
      </c>
      <c r="B1904" s="90" t="s">
        <v>14867</v>
      </c>
      <c r="C1904" s="90" t="s">
        <v>14868</v>
      </c>
      <c r="D1904" s="90" t="s">
        <v>14869</v>
      </c>
      <c r="E1904" s="90" t="s">
        <v>14870</v>
      </c>
      <c r="F1904" s="90"/>
      <c r="G1904" s="90"/>
    </row>
    <row r="1905" spans="1:7" ht="15" x14ac:dyDescent="0.25">
      <c r="A1905" s="89">
        <v>6707</v>
      </c>
      <c r="B1905" s="90" t="s">
        <v>14867</v>
      </c>
      <c r="C1905" s="90" t="s">
        <v>14868</v>
      </c>
      <c r="D1905" s="90" t="s">
        <v>14943</v>
      </c>
      <c r="E1905" s="90" t="s">
        <v>15008</v>
      </c>
      <c r="F1905" s="90" t="s">
        <v>15009</v>
      </c>
      <c r="G1905" s="90"/>
    </row>
    <row r="1906" spans="1:7" ht="15" x14ac:dyDescent="0.25">
      <c r="A1906" s="89">
        <v>6718</v>
      </c>
      <c r="B1906" s="90" t="s">
        <v>14867</v>
      </c>
      <c r="C1906" s="90" t="s">
        <v>14868</v>
      </c>
      <c r="D1906" s="90" t="s">
        <v>14879</v>
      </c>
      <c r="E1906" s="90" t="s">
        <v>14925</v>
      </c>
      <c r="F1906" s="90" t="s">
        <v>14926</v>
      </c>
      <c r="G1906" s="90"/>
    </row>
    <row r="1907" spans="1:7" ht="15" x14ac:dyDescent="0.25">
      <c r="A1907" s="89">
        <v>6733</v>
      </c>
      <c r="B1907" s="90" t="s">
        <v>14867</v>
      </c>
      <c r="C1907" s="90" t="s">
        <v>14868</v>
      </c>
      <c r="D1907" s="90" t="s">
        <v>14869</v>
      </c>
      <c r="E1907" s="90" t="s">
        <v>14869</v>
      </c>
      <c r="F1907" s="90"/>
      <c r="G1907" s="90"/>
    </row>
    <row r="1908" spans="1:7" ht="15" x14ac:dyDescent="0.25">
      <c r="A1908" s="89">
        <v>6734</v>
      </c>
      <c r="B1908" s="90" t="s">
        <v>14867</v>
      </c>
      <c r="C1908" s="90" t="s">
        <v>14868</v>
      </c>
      <c r="D1908" s="90" t="s">
        <v>14981</v>
      </c>
      <c r="E1908" s="90" t="s">
        <v>14981</v>
      </c>
      <c r="F1908" s="90"/>
      <c r="G1908" s="90"/>
    </row>
    <row r="1909" spans="1:7" ht="15" x14ac:dyDescent="0.25">
      <c r="A1909" s="89">
        <v>6739</v>
      </c>
      <c r="B1909" s="90" t="s">
        <v>14867</v>
      </c>
      <c r="C1909" s="90" t="s">
        <v>14868</v>
      </c>
      <c r="D1909" s="90" t="s">
        <v>14879</v>
      </c>
      <c r="E1909" s="90" t="s">
        <v>14925</v>
      </c>
      <c r="F1909" s="90" t="s">
        <v>15004</v>
      </c>
      <c r="G1909" s="90"/>
    </row>
    <row r="1910" spans="1:7" ht="15" x14ac:dyDescent="0.25">
      <c r="A1910" s="89">
        <v>6743</v>
      </c>
      <c r="B1910" s="90" t="s">
        <v>14867</v>
      </c>
      <c r="C1910" s="90" t="s">
        <v>14868</v>
      </c>
      <c r="D1910" s="90" t="s">
        <v>14879</v>
      </c>
      <c r="E1910" s="90" t="s">
        <v>14925</v>
      </c>
      <c r="F1910" s="90" t="s">
        <v>14971</v>
      </c>
      <c r="G1910" s="90"/>
    </row>
    <row r="1911" spans="1:7" ht="15" x14ac:dyDescent="0.25">
      <c r="A1911" s="89">
        <v>6746</v>
      </c>
      <c r="B1911" s="90" t="s">
        <v>14867</v>
      </c>
      <c r="C1911" s="90" t="s">
        <v>14868</v>
      </c>
      <c r="D1911" s="90" t="s">
        <v>14879</v>
      </c>
      <c r="E1911" s="90" t="s">
        <v>14925</v>
      </c>
      <c r="F1911" s="90" t="s">
        <v>14971</v>
      </c>
      <c r="G1911" s="90"/>
    </row>
    <row r="1912" spans="1:7" ht="15" x14ac:dyDescent="0.25">
      <c r="A1912" s="89">
        <v>6747</v>
      </c>
      <c r="B1912" s="90" t="s">
        <v>14867</v>
      </c>
      <c r="C1912" s="90" t="s">
        <v>14868</v>
      </c>
      <c r="D1912" s="90" t="s">
        <v>14869</v>
      </c>
      <c r="E1912" s="90" t="s">
        <v>14875</v>
      </c>
      <c r="F1912" s="90" t="s">
        <v>15023</v>
      </c>
      <c r="G1912" s="90"/>
    </row>
    <row r="1913" spans="1:7" ht="15" x14ac:dyDescent="0.25">
      <c r="A1913" s="89">
        <v>6775</v>
      </c>
      <c r="B1913" s="90" t="s">
        <v>14867</v>
      </c>
      <c r="C1913" s="90" t="s">
        <v>14868</v>
      </c>
      <c r="D1913" s="90" t="s">
        <v>14879</v>
      </c>
      <c r="E1913" s="90" t="s">
        <v>14925</v>
      </c>
      <c r="F1913" s="90" t="s">
        <v>15024</v>
      </c>
      <c r="G1913" s="90"/>
    </row>
    <row r="1914" spans="1:7" ht="15" x14ac:dyDescent="0.25">
      <c r="A1914" s="89">
        <v>6792</v>
      </c>
      <c r="B1914" s="90" t="s">
        <v>14867</v>
      </c>
      <c r="C1914" s="90" t="s">
        <v>14868</v>
      </c>
      <c r="D1914" s="90" t="s">
        <v>14907</v>
      </c>
      <c r="E1914" s="90" t="s">
        <v>15233</v>
      </c>
      <c r="F1914" s="90" t="s">
        <v>15275</v>
      </c>
      <c r="G1914" s="90"/>
    </row>
    <row r="1915" spans="1:7" ht="15" x14ac:dyDescent="0.25">
      <c r="A1915" s="89">
        <v>6795</v>
      </c>
      <c r="B1915" s="90" t="s">
        <v>14867</v>
      </c>
      <c r="C1915" s="90" t="s">
        <v>14868</v>
      </c>
      <c r="D1915" s="90" t="s">
        <v>14879</v>
      </c>
      <c r="E1915" s="90" t="s">
        <v>14925</v>
      </c>
      <c r="F1915" s="90" t="s">
        <v>340</v>
      </c>
      <c r="G1915" s="90" t="s">
        <v>1025</v>
      </c>
    </row>
    <row r="1916" spans="1:7" ht="15" x14ac:dyDescent="0.25">
      <c r="A1916" s="89">
        <v>6797</v>
      </c>
      <c r="B1916" s="90" t="s">
        <v>14867</v>
      </c>
      <c r="C1916" s="90" t="s">
        <v>14868</v>
      </c>
      <c r="D1916" s="90" t="s">
        <v>14879</v>
      </c>
      <c r="E1916" s="90" t="s">
        <v>14925</v>
      </c>
      <c r="F1916" s="90" t="s">
        <v>1699</v>
      </c>
      <c r="G1916" s="90"/>
    </row>
    <row r="1917" spans="1:7" ht="15" x14ac:dyDescent="0.25">
      <c r="A1917" s="89">
        <v>6799</v>
      </c>
      <c r="B1917" s="90" t="s">
        <v>14867</v>
      </c>
      <c r="C1917" s="90" t="s">
        <v>14868</v>
      </c>
      <c r="D1917" s="90" t="s">
        <v>14879</v>
      </c>
      <c r="E1917" s="90" t="s">
        <v>14925</v>
      </c>
      <c r="F1917" s="90" t="s">
        <v>497</v>
      </c>
      <c r="G1917" s="90" t="s">
        <v>2508</v>
      </c>
    </row>
    <row r="1918" spans="1:7" ht="15" x14ac:dyDescent="0.25">
      <c r="A1918" s="89">
        <v>6800</v>
      </c>
      <c r="B1918" s="90" t="s">
        <v>14867</v>
      </c>
      <c r="C1918" s="90" t="s">
        <v>14868</v>
      </c>
      <c r="D1918" s="90" t="s">
        <v>14879</v>
      </c>
      <c r="E1918" s="90" t="s">
        <v>14925</v>
      </c>
      <c r="F1918" s="90" t="s">
        <v>14971</v>
      </c>
      <c r="G1918" s="90"/>
    </row>
    <row r="1919" spans="1:7" ht="15" x14ac:dyDescent="0.25">
      <c r="A1919" s="89">
        <v>6801</v>
      </c>
      <c r="B1919" s="90" t="s">
        <v>14867</v>
      </c>
      <c r="C1919" s="90" t="s">
        <v>14868</v>
      </c>
      <c r="D1919" s="90" t="s">
        <v>14879</v>
      </c>
      <c r="E1919" s="90" t="s">
        <v>14925</v>
      </c>
      <c r="F1919" s="90" t="s">
        <v>14926</v>
      </c>
      <c r="G1919" s="90"/>
    </row>
    <row r="1920" spans="1:7" ht="15" x14ac:dyDescent="0.25">
      <c r="A1920" s="89">
        <v>6802</v>
      </c>
      <c r="B1920" s="90" t="s">
        <v>14867</v>
      </c>
      <c r="C1920" s="90" t="s">
        <v>14868</v>
      </c>
      <c r="D1920" s="90" t="s">
        <v>14879</v>
      </c>
      <c r="E1920" s="90" t="s">
        <v>14925</v>
      </c>
      <c r="F1920" s="90" t="s">
        <v>15019</v>
      </c>
      <c r="G1920" s="90"/>
    </row>
    <row r="1921" spans="1:7" ht="15" x14ac:dyDescent="0.25">
      <c r="A1921" s="89">
        <v>6872</v>
      </c>
      <c r="B1921" s="90" t="s">
        <v>14867</v>
      </c>
      <c r="C1921" s="90" t="s">
        <v>14868</v>
      </c>
      <c r="D1921" s="90" t="s">
        <v>14879</v>
      </c>
      <c r="E1921" s="90" t="s">
        <v>14925</v>
      </c>
      <c r="F1921" s="90" t="s">
        <v>15019</v>
      </c>
      <c r="G1921" s="90"/>
    </row>
    <row r="1922" spans="1:7" ht="15" x14ac:dyDescent="0.25">
      <c r="A1922" s="89">
        <v>6911</v>
      </c>
      <c r="B1922" s="90" t="s">
        <v>14867</v>
      </c>
      <c r="C1922" s="90" t="s">
        <v>14868</v>
      </c>
      <c r="D1922" s="90" t="s">
        <v>14879</v>
      </c>
      <c r="E1922" s="90" t="s">
        <v>14925</v>
      </c>
      <c r="F1922" s="90" t="s">
        <v>14971</v>
      </c>
      <c r="G1922" s="90" t="s">
        <v>1025</v>
      </c>
    </row>
    <row r="1923" spans="1:7" ht="15" x14ac:dyDescent="0.25">
      <c r="A1923" s="89">
        <v>6931</v>
      </c>
      <c r="B1923" s="90" t="s">
        <v>14867</v>
      </c>
      <c r="C1923" s="90" t="s">
        <v>14868</v>
      </c>
      <c r="D1923" s="90" t="s">
        <v>14879</v>
      </c>
      <c r="E1923" s="90" t="s">
        <v>14886</v>
      </c>
      <c r="F1923" s="90" t="s">
        <v>12509</v>
      </c>
      <c r="G1923" s="90"/>
    </row>
    <row r="1924" spans="1:7" ht="15" x14ac:dyDescent="0.25">
      <c r="A1924" s="89">
        <v>6933</v>
      </c>
      <c r="B1924" s="90" t="s">
        <v>14867</v>
      </c>
      <c r="C1924" s="90" t="s">
        <v>14868</v>
      </c>
      <c r="D1924" s="90" t="s">
        <v>14879</v>
      </c>
      <c r="E1924" s="90" t="s">
        <v>14925</v>
      </c>
      <c r="F1924" s="90" t="s">
        <v>14971</v>
      </c>
      <c r="G1924" s="90" t="s">
        <v>1025</v>
      </c>
    </row>
    <row r="1925" spans="1:7" ht="15" x14ac:dyDescent="0.25">
      <c r="A1925" s="89">
        <v>6964</v>
      </c>
      <c r="B1925" s="90" t="s">
        <v>14867</v>
      </c>
      <c r="C1925" s="90" t="s">
        <v>14868</v>
      </c>
      <c r="D1925" s="90" t="s">
        <v>14920</v>
      </c>
      <c r="E1925" s="90" t="s">
        <v>14921</v>
      </c>
      <c r="F1925" s="90" t="s">
        <v>15044</v>
      </c>
      <c r="G1925" s="90"/>
    </row>
    <row r="1926" spans="1:7" ht="15" x14ac:dyDescent="0.25">
      <c r="A1926" s="89">
        <v>6969</v>
      </c>
      <c r="B1926" s="90" t="s">
        <v>14867</v>
      </c>
      <c r="C1926" s="90" t="s">
        <v>14868</v>
      </c>
      <c r="D1926" s="90" t="s">
        <v>14869</v>
      </c>
      <c r="E1926" s="90" t="s">
        <v>14870</v>
      </c>
      <c r="F1926" s="90"/>
      <c r="G1926" s="90"/>
    </row>
    <row r="1927" spans="1:7" ht="15" x14ac:dyDescent="0.25">
      <c r="A1927" s="89">
        <v>6970</v>
      </c>
      <c r="B1927" s="90" t="s">
        <v>14867</v>
      </c>
      <c r="C1927" s="90" t="s">
        <v>14868</v>
      </c>
      <c r="D1927" s="90" t="s">
        <v>14920</v>
      </c>
      <c r="E1927" s="90" t="s">
        <v>14921</v>
      </c>
      <c r="F1927" s="90" t="s">
        <v>14922</v>
      </c>
      <c r="G1927" s="90"/>
    </row>
    <row r="1928" spans="1:7" ht="15" x14ac:dyDescent="0.25">
      <c r="A1928" s="89">
        <v>6971</v>
      </c>
      <c r="B1928" s="90" t="s">
        <v>14867</v>
      </c>
      <c r="C1928" s="90" t="s">
        <v>14868</v>
      </c>
      <c r="D1928" s="90" t="s">
        <v>14879</v>
      </c>
      <c r="E1928" s="90" t="s">
        <v>14925</v>
      </c>
      <c r="F1928" s="90" t="s">
        <v>14971</v>
      </c>
      <c r="G1928" s="90"/>
    </row>
    <row r="1929" spans="1:7" ht="15" x14ac:dyDescent="0.25">
      <c r="A1929" s="89">
        <v>6972</v>
      </c>
      <c r="B1929" s="90" t="s">
        <v>14867</v>
      </c>
      <c r="C1929" s="90" t="s">
        <v>14868</v>
      </c>
      <c r="D1929" s="90" t="s">
        <v>14879</v>
      </c>
      <c r="E1929" s="90" t="s">
        <v>14925</v>
      </c>
      <c r="F1929" s="90" t="s">
        <v>340</v>
      </c>
      <c r="G1929" s="90" t="s">
        <v>1025</v>
      </c>
    </row>
    <row r="1930" spans="1:7" ht="15" x14ac:dyDescent="0.25">
      <c r="A1930" s="89">
        <v>6975</v>
      </c>
      <c r="B1930" s="90" t="s">
        <v>14867</v>
      </c>
      <c r="C1930" s="90" t="s">
        <v>14868</v>
      </c>
      <c r="D1930" s="90" t="s">
        <v>14869</v>
      </c>
      <c r="E1930" s="90" t="s">
        <v>14869</v>
      </c>
      <c r="F1930" s="90"/>
      <c r="G1930" s="90"/>
    </row>
    <row r="1931" spans="1:7" ht="15" x14ac:dyDescent="0.25">
      <c r="A1931" s="89">
        <v>6976</v>
      </c>
      <c r="B1931" s="90" t="s">
        <v>14867</v>
      </c>
      <c r="C1931" s="90" t="s">
        <v>14868</v>
      </c>
      <c r="D1931" s="90" t="s">
        <v>14920</v>
      </c>
      <c r="E1931" s="90" t="s">
        <v>14921</v>
      </c>
      <c r="F1931" s="90" t="s">
        <v>256</v>
      </c>
      <c r="G1931" s="90"/>
    </row>
    <row r="1932" spans="1:7" ht="15" x14ac:dyDescent="0.25">
      <c r="A1932" s="89">
        <v>6978</v>
      </c>
      <c r="B1932" s="90" t="s">
        <v>14867</v>
      </c>
      <c r="C1932" s="90" t="s">
        <v>14868</v>
      </c>
      <c r="D1932" s="90" t="s">
        <v>14879</v>
      </c>
      <c r="E1932" s="90" t="s">
        <v>14886</v>
      </c>
      <c r="F1932" s="90" t="s">
        <v>14887</v>
      </c>
      <c r="G1932" s="90"/>
    </row>
    <row r="1933" spans="1:7" ht="15" x14ac:dyDescent="0.25">
      <c r="A1933" s="89">
        <v>6991</v>
      </c>
      <c r="B1933" s="90" t="s">
        <v>14867</v>
      </c>
      <c r="C1933" s="90" t="s">
        <v>14868</v>
      </c>
      <c r="D1933" s="90" t="s">
        <v>14879</v>
      </c>
      <c r="E1933" s="90" t="s">
        <v>14925</v>
      </c>
      <c r="F1933" s="90" t="s">
        <v>1699</v>
      </c>
      <c r="G1933" s="90"/>
    </row>
    <row r="1934" spans="1:7" ht="15" x14ac:dyDescent="0.25">
      <c r="A1934" s="89">
        <v>7015</v>
      </c>
      <c r="B1934" s="90" t="s">
        <v>14867</v>
      </c>
      <c r="C1934" s="90" t="s">
        <v>14868</v>
      </c>
      <c r="D1934" s="90" t="s">
        <v>14869</v>
      </c>
      <c r="E1934" s="90" t="s">
        <v>14870</v>
      </c>
      <c r="F1934" s="90"/>
      <c r="G1934" s="90"/>
    </row>
    <row r="1935" spans="1:7" ht="15" x14ac:dyDescent="0.25">
      <c r="A1935" s="89">
        <v>7017</v>
      </c>
      <c r="B1935" s="90" t="s">
        <v>14867</v>
      </c>
      <c r="C1935" s="90" t="s">
        <v>14868</v>
      </c>
      <c r="D1935" s="90" t="s">
        <v>14869</v>
      </c>
      <c r="E1935" s="90" t="s">
        <v>14870</v>
      </c>
      <c r="F1935" s="90"/>
      <c r="G1935" s="90"/>
    </row>
    <row r="1936" spans="1:7" ht="15" x14ac:dyDescent="0.25">
      <c r="A1936" s="89">
        <v>7019</v>
      </c>
      <c r="B1936" s="90" t="s">
        <v>14867</v>
      </c>
      <c r="C1936" s="90" t="s">
        <v>14868</v>
      </c>
      <c r="D1936" s="90" t="s">
        <v>14869</v>
      </c>
      <c r="E1936" s="90" t="s">
        <v>14870</v>
      </c>
      <c r="F1936" s="90"/>
      <c r="G1936" s="90"/>
    </row>
    <row r="1937" spans="1:7" ht="15" x14ac:dyDescent="0.25">
      <c r="A1937" s="89">
        <v>7020</v>
      </c>
      <c r="B1937" s="90" t="s">
        <v>14867</v>
      </c>
      <c r="C1937" s="90" t="s">
        <v>14868</v>
      </c>
      <c r="D1937" s="90" t="s">
        <v>14869</v>
      </c>
      <c r="E1937" s="90" t="s">
        <v>14870</v>
      </c>
      <c r="F1937" s="90"/>
      <c r="G1937" s="90"/>
    </row>
    <row r="1938" spans="1:7" ht="15" x14ac:dyDescent="0.25">
      <c r="A1938" s="89">
        <v>7021</v>
      </c>
      <c r="B1938" s="90" t="s">
        <v>14867</v>
      </c>
      <c r="C1938" s="90" t="s">
        <v>14868</v>
      </c>
      <c r="D1938" s="90" t="s">
        <v>14869</v>
      </c>
      <c r="E1938" s="90" t="s">
        <v>14870</v>
      </c>
      <c r="F1938" s="90"/>
      <c r="G1938" s="90"/>
    </row>
    <row r="1939" spans="1:7" ht="15" x14ac:dyDescent="0.25">
      <c r="A1939" s="89">
        <v>7033</v>
      </c>
      <c r="B1939" s="90" t="s">
        <v>14867</v>
      </c>
      <c r="C1939" s="90" t="s">
        <v>14868</v>
      </c>
      <c r="D1939" s="90" t="s">
        <v>14879</v>
      </c>
      <c r="E1939" s="90" t="s">
        <v>14925</v>
      </c>
      <c r="F1939" s="90" t="s">
        <v>15004</v>
      </c>
      <c r="G1939" s="90"/>
    </row>
    <row r="1940" spans="1:7" ht="15" x14ac:dyDescent="0.25">
      <c r="A1940" s="89">
        <v>7034</v>
      </c>
      <c r="B1940" s="90" t="s">
        <v>14867</v>
      </c>
      <c r="C1940" s="90" t="s">
        <v>14868</v>
      </c>
      <c r="D1940" s="90" t="s">
        <v>14879</v>
      </c>
      <c r="E1940" s="90" t="s">
        <v>14925</v>
      </c>
      <c r="F1940" s="90" t="s">
        <v>15019</v>
      </c>
      <c r="G1940" s="90"/>
    </row>
    <row r="1941" spans="1:7" ht="15" x14ac:dyDescent="0.25">
      <c r="A1941" s="89">
        <v>7035</v>
      </c>
      <c r="B1941" s="90" t="s">
        <v>14867</v>
      </c>
      <c r="C1941" s="90" t="s">
        <v>14868</v>
      </c>
      <c r="D1941" s="90" t="s">
        <v>14920</v>
      </c>
      <c r="E1941" s="90" t="s">
        <v>14921</v>
      </c>
      <c r="F1941" s="90" t="s">
        <v>15044</v>
      </c>
      <c r="G1941" s="90"/>
    </row>
    <row r="1942" spans="1:7" ht="15" x14ac:dyDescent="0.25">
      <c r="A1942" s="89">
        <v>7036</v>
      </c>
      <c r="B1942" s="90" t="s">
        <v>14867</v>
      </c>
      <c r="C1942" s="90" t="s">
        <v>14868</v>
      </c>
      <c r="D1942" s="90" t="s">
        <v>14879</v>
      </c>
      <c r="E1942" s="90" t="s">
        <v>14925</v>
      </c>
      <c r="F1942" s="90" t="s">
        <v>14971</v>
      </c>
      <c r="G1942" s="90"/>
    </row>
    <row r="1943" spans="1:7" ht="15" x14ac:dyDescent="0.25">
      <c r="A1943" s="89">
        <v>7037</v>
      </c>
      <c r="B1943" s="90" t="s">
        <v>14867</v>
      </c>
      <c r="C1943" s="90" t="s">
        <v>14868</v>
      </c>
      <c r="D1943" s="90" t="s">
        <v>14907</v>
      </c>
      <c r="E1943" s="90" t="s">
        <v>15198</v>
      </c>
      <c r="F1943" s="90" t="s">
        <v>15188</v>
      </c>
      <c r="G1943" s="90"/>
    </row>
    <row r="1944" spans="1:7" ht="15" x14ac:dyDescent="0.25">
      <c r="A1944" s="89">
        <v>7040</v>
      </c>
      <c r="B1944" s="90" t="s">
        <v>14867</v>
      </c>
      <c r="C1944" s="90" t="s">
        <v>14868</v>
      </c>
      <c r="D1944" s="90" t="s">
        <v>14879</v>
      </c>
      <c r="E1944" s="90" t="s">
        <v>14925</v>
      </c>
      <c r="F1944" s="90" t="s">
        <v>14971</v>
      </c>
      <c r="G1944" s="90"/>
    </row>
    <row r="1945" spans="1:7" ht="15" x14ac:dyDescent="0.25">
      <c r="A1945" s="89">
        <v>7041</v>
      </c>
      <c r="B1945" s="90" t="s">
        <v>14867</v>
      </c>
      <c r="C1945" s="90" t="s">
        <v>14868</v>
      </c>
      <c r="D1945" s="90" t="s">
        <v>14879</v>
      </c>
      <c r="E1945" s="90" t="s">
        <v>14890</v>
      </c>
      <c r="F1945" s="90" t="s">
        <v>15018</v>
      </c>
      <c r="G1945" s="90"/>
    </row>
    <row r="1946" spans="1:7" ht="15" x14ac:dyDescent="0.25">
      <c r="A1946" s="89">
        <v>7044</v>
      </c>
      <c r="B1946" s="90" t="s">
        <v>14867</v>
      </c>
      <c r="C1946" s="90" t="s">
        <v>14868</v>
      </c>
      <c r="D1946" s="90" t="s">
        <v>14879</v>
      </c>
      <c r="E1946" s="90" t="s">
        <v>14925</v>
      </c>
      <c r="F1946" s="90" t="s">
        <v>15004</v>
      </c>
      <c r="G1946" s="90"/>
    </row>
    <row r="1947" spans="1:7" ht="15" x14ac:dyDescent="0.25">
      <c r="A1947" s="89">
        <v>7045</v>
      </c>
      <c r="B1947" s="90" t="s">
        <v>14867</v>
      </c>
      <c r="C1947" s="90" t="s">
        <v>14868</v>
      </c>
      <c r="D1947" s="90" t="s">
        <v>14907</v>
      </c>
      <c r="E1947" s="90" t="s">
        <v>14908</v>
      </c>
      <c r="F1947" s="90" t="s">
        <v>14909</v>
      </c>
      <c r="G1947" s="90"/>
    </row>
    <row r="1948" spans="1:7" ht="15" x14ac:dyDescent="0.25">
      <c r="A1948" s="89">
        <v>7047</v>
      </c>
      <c r="B1948" s="90" t="s">
        <v>14867</v>
      </c>
      <c r="C1948" s="90" t="s">
        <v>14868</v>
      </c>
      <c r="D1948" s="90" t="s">
        <v>14879</v>
      </c>
      <c r="E1948" s="90" t="s">
        <v>14925</v>
      </c>
      <c r="F1948" s="90" t="s">
        <v>15019</v>
      </c>
      <c r="G1948" s="90"/>
    </row>
    <row r="1949" spans="1:7" ht="15" x14ac:dyDescent="0.25">
      <c r="A1949" s="89">
        <v>7050</v>
      </c>
      <c r="B1949" s="90" t="s">
        <v>14867</v>
      </c>
      <c r="C1949" s="90" t="s">
        <v>14868</v>
      </c>
      <c r="D1949" s="90" t="s">
        <v>14879</v>
      </c>
      <c r="E1949" s="90" t="s">
        <v>14890</v>
      </c>
      <c r="F1949" s="90" t="s">
        <v>15018</v>
      </c>
      <c r="G1949" s="90"/>
    </row>
    <row r="1950" spans="1:7" ht="15" x14ac:dyDescent="0.25">
      <c r="A1950" s="89">
        <v>7053</v>
      </c>
      <c r="B1950" s="90" t="s">
        <v>14867</v>
      </c>
      <c r="C1950" s="90" t="s">
        <v>14868</v>
      </c>
      <c r="D1950" s="90" t="s">
        <v>14879</v>
      </c>
      <c r="E1950" s="90" t="s">
        <v>14925</v>
      </c>
      <c r="F1950" s="90" t="s">
        <v>340</v>
      </c>
      <c r="G1950" s="90"/>
    </row>
    <row r="1951" spans="1:7" ht="15" x14ac:dyDescent="0.25">
      <c r="A1951" s="89">
        <v>7054</v>
      </c>
      <c r="B1951" s="90" t="s">
        <v>14867</v>
      </c>
      <c r="C1951" s="90" t="s">
        <v>14868</v>
      </c>
      <c r="D1951" s="90" t="s">
        <v>14907</v>
      </c>
      <c r="E1951" s="90" t="s">
        <v>14908</v>
      </c>
      <c r="F1951" s="90" t="s">
        <v>14909</v>
      </c>
      <c r="G1951" s="90"/>
    </row>
    <row r="1952" spans="1:7" ht="15" x14ac:dyDescent="0.25">
      <c r="A1952" s="89">
        <v>7056</v>
      </c>
      <c r="B1952" s="90" t="s">
        <v>14867</v>
      </c>
      <c r="C1952" s="90" t="s">
        <v>14868</v>
      </c>
      <c r="D1952" s="90" t="s">
        <v>14879</v>
      </c>
      <c r="E1952" s="90" t="s">
        <v>14925</v>
      </c>
      <c r="F1952" s="90" t="s">
        <v>15004</v>
      </c>
      <c r="G1952" s="90"/>
    </row>
    <row r="1953" spans="1:7" ht="15" x14ac:dyDescent="0.25">
      <c r="A1953" s="89">
        <v>7057</v>
      </c>
      <c r="B1953" s="90" t="s">
        <v>14867</v>
      </c>
      <c r="C1953" s="90" t="s">
        <v>14868</v>
      </c>
      <c r="D1953" s="90" t="s">
        <v>14869</v>
      </c>
      <c r="E1953" s="90" t="s">
        <v>14875</v>
      </c>
      <c r="F1953" s="90" t="s">
        <v>14876</v>
      </c>
      <c r="G1953" s="90"/>
    </row>
    <row r="1954" spans="1:7" ht="15" x14ac:dyDescent="0.25">
      <c r="A1954" s="89">
        <v>7058</v>
      </c>
      <c r="B1954" s="90" t="s">
        <v>14867</v>
      </c>
      <c r="C1954" s="90" t="s">
        <v>14868</v>
      </c>
      <c r="D1954" s="90" t="s">
        <v>14879</v>
      </c>
      <c r="E1954" s="90" t="s">
        <v>14925</v>
      </c>
      <c r="F1954" s="90" t="s">
        <v>15019</v>
      </c>
      <c r="G1954" s="90"/>
    </row>
    <row r="1955" spans="1:7" ht="15" x14ac:dyDescent="0.25">
      <c r="A1955" s="89">
        <v>7059</v>
      </c>
      <c r="B1955" s="90" t="s">
        <v>14867</v>
      </c>
      <c r="C1955" s="90" t="s">
        <v>14868</v>
      </c>
      <c r="D1955" s="90" t="s">
        <v>14879</v>
      </c>
      <c r="E1955" s="90" t="s">
        <v>14925</v>
      </c>
      <c r="F1955" s="90" t="s">
        <v>14999</v>
      </c>
      <c r="G1955" s="90"/>
    </row>
    <row r="1956" spans="1:7" ht="15" x14ac:dyDescent="0.25">
      <c r="A1956" s="89">
        <v>7060</v>
      </c>
      <c r="B1956" s="90" t="s">
        <v>14867</v>
      </c>
      <c r="C1956" s="90" t="s">
        <v>14868</v>
      </c>
      <c r="D1956" s="90" t="s">
        <v>14879</v>
      </c>
      <c r="E1956" s="90" t="s">
        <v>14925</v>
      </c>
      <c r="F1956" s="90" t="s">
        <v>340</v>
      </c>
      <c r="G1956" s="90"/>
    </row>
    <row r="1957" spans="1:7" ht="15" x14ac:dyDescent="0.25">
      <c r="A1957" s="89">
        <v>7063</v>
      </c>
      <c r="B1957" s="90" t="s">
        <v>14867</v>
      </c>
      <c r="C1957" s="90" t="s">
        <v>14868</v>
      </c>
      <c r="D1957" s="90" t="s">
        <v>14907</v>
      </c>
      <c r="E1957" s="90" t="s">
        <v>14908</v>
      </c>
      <c r="F1957" s="90" t="s">
        <v>14909</v>
      </c>
      <c r="G1957" s="90"/>
    </row>
    <row r="1958" spans="1:7" ht="15" x14ac:dyDescent="0.25">
      <c r="A1958" s="89">
        <v>7064</v>
      </c>
      <c r="B1958" s="90" t="s">
        <v>14867</v>
      </c>
      <c r="C1958" s="90" t="s">
        <v>14868</v>
      </c>
      <c r="D1958" s="90" t="s">
        <v>14879</v>
      </c>
      <c r="E1958" s="90" t="s">
        <v>14890</v>
      </c>
      <c r="F1958" s="90" t="s">
        <v>15018</v>
      </c>
      <c r="G1958" s="90"/>
    </row>
    <row r="1959" spans="1:7" ht="15" x14ac:dyDescent="0.25">
      <c r="A1959" s="89">
        <v>7066</v>
      </c>
      <c r="B1959" s="90" t="s">
        <v>14867</v>
      </c>
      <c r="C1959" s="90" t="s">
        <v>14868</v>
      </c>
      <c r="D1959" s="90" t="s">
        <v>14879</v>
      </c>
      <c r="E1959" s="90" t="s">
        <v>14925</v>
      </c>
      <c r="F1959" s="90" t="s">
        <v>14999</v>
      </c>
      <c r="G1959" s="90"/>
    </row>
    <row r="1960" spans="1:7" ht="15" x14ac:dyDescent="0.25">
      <c r="A1960" s="89">
        <v>7067</v>
      </c>
      <c r="B1960" s="90" t="s">
        <v>14867</v>
      </c>
      <c r="C1960" s="90" t="s">
        <v>14868</v>
      </c>
      <c r="D1960" s="90" t="s">
        <v>14920</v>
      </c>
      <c r="E1960" s="90" t="s">
        <v>14921</v>
      </c>
      <c r="F1960" s="90" t="s">
        <v>15044</v>
      </c>
      <c r="G1960" s="90"/>
    </row>
    <row r="1961" spans="1:7" ht="15" x14ac:dyDescent="0.25">
      <c r="A1961" s="89">
        <v>7069</v>
      </c>
      <c r="B1961" s="90" t="s">
        <v>14867</v>
      </c>
      <c r="C1961" s="90" t="s">
        <v>14868</v>
      </c>
      <c r="D1961" s="90" t="s">
        <v>14879</v>
      </c>
      <c r="E1961" s="90" t="s">
        <v>14925</v>
      </c>
      <c r="F1961" s="90" t="s">
        <v>15019</v>
      </c>
      <c r="G1961" s="90" t="s">
        <v>1025</v>
      </c>
    </row>
    <row r="1962" spans="1:7" ht="15" x14ac:dyDescent="0.25">
      <c r="A1962" s="89">
        <v>7089</v>
      </c>
      <c r="B1962" s="90" t="s">
        <v>14867</v>
      </c>
      <c r="C1962" s="90" t="s">
        <v>14868</v>
      </c>
      <c r="D1962" s="90" t="s">
        <v>14879</v>
      </c>
      <c r="E1962" s="90" t="s">
        <v>14886</v>
      </c>
      <c r="F1962" s="90" t="s">
        <v>14916</v>
      </c>
      <c r="G1962" s="90"/>
    </row>
    <row r="1963" spans="1:7" ht="15" x14ac:dyDescent="0.25">
      <c r="A1963" s="89">
        <v>7090</v>
      </c>
      <c r="B1963" s="90" t="s">
        <v>14867</v>
      </c>
      <c r="C1963" s="90" t="s">
        <v>14868</v>
      </c>
      <c r="D1963" s="90" t="s">
        <v>14879</v>
      </c>
      <c r="E1963" s="90" t="s">
        <v>14886</v>
      </c>
      <c r="F1963" s="90" t="s">
        <v>14916</v>
      </c>
      <c r="G1963" s="90"/>
    </row>
    <row r="1964" spans="1:7" ht="15" x14ac:dyDescent="0.25">
      <c r="A1964" s="89">
        <v>7099</v>
      </c>
      <c r="B1964" s="90" t="s">
        <v>14867</v>
      </c>
      <c r="C1964" s="90" t="s">
        <v>14868</v>
      </c>
      <c r="D1964" s="90" t="s">
        <v>14869</v>
      </c>
      <c r="E1964" s="90" t="s">
        <v>14875</v>
      </c>
      <c r="F1964" s="90" t="s">
        <v>14876</v>
      </c>
      <c r="G1964" s="90"/>
    </row>
    <row r="1965" spans="1:7" ht="15" x14ac:dyDescent="0.25">
      <c r="A1965" s="89">
        <v>7101</v>
      </c>
      <c r="B1965" s="90" t="s">
        <v>14867</v>
      </c>
      <c r="C1965" s="90" t="s">
        <v>14868</v>
      </c>
      <c r="D1965" s="90" t="s">
        <v>14981</v>
      </c>
      <c r="E1965" s="90" t="s">
        <v>14982</v>
      </c>
      <c r="F1965" s="90" t="s">
        <v>15026</v>
      </c>
      <c r="G1965" s="90" t="s">
        <v>1025</v>
      </c>
    </row>
    <row r="1966" spans="1:7" ht="15" x14ac:dyDescent="0.25">
      <c r="A1966" s="89">
        <v>7102</v>
      </c>
      <c r="B1966" s="90" t="s">
        <v>14867</v>
      </c>
      <c r="C1966" s="90" t="s">
        <v>14868</v>
      </c>
      <c r="D1966" s="90" t="s">
        <v>14981</v>
      </c>
      <c r="E1966" s="90" t="s">
        <v>14982</v>
      </c>
      <c r="F1966" s="90" t="s">
        <v>15026</v>
      </c>
      <c r="G1966" s="90" t="s">
        <v>1025</v>
      </c>
    </row>
    <row r="1967" spans="1:7" ht="15" x14ac:dyDescent="0.25">
      <c r="A1967" s="89">
        <v>7103</v>
      </c>
      <c r="B1967" s="90" t="s">
        <v>14867</v>
      </c>
      <c r="C1967" s="90" t="s">
        <v>14868</v>
      </c>
      <c r="D1967" s="90" t="s">
        <v>14879</v>
      </c>
      <c r="E1967" s="90" t="s">
        <v>14925</v>
      </c>
      <c r="F1967" s="90" t="s">
        <v>15004</v>
      </c>
      <c r="G1967" s="90"/>
    </row>
    <row r="1968" spans="1:7" ht="15" x14ac:dyDescent="0.25">
      <c r="A1968" s="89">
        <v>7105</v>
      </c>
      <c r="B1968" s="90" t="s">
        <v>14867</v>
      </c>
      <c r="C1968" s="90" t="s">
        <v>14868</v>
      </c>
      <c r="D1968" s="90" t="s">
        <v>14879</v>
      </c>
      <c r="E1968" s="90" t="s">
        <v>14925</v>
      </c>
      <c r="F1968" s="90" t="s">
        <v>340</v>
      </c>
      <c r="G1968" s="90" t="s">
        <v>16089</v>
      </c>
    </row>
    <row r="1969" spans="1:7" ht="15" x14ac:dyDescent="0.25">
      <c r="A1969" s="89">
        <v>7106</v>
      </c>
      <c r="B1969" s="90" t="s">
        <v>14867</v>
      </c>
      <c r="C1969" s="90" t="s">
        <v>14868</v>
      </c>
      <c r="D1969" s="90" t="s">
        <v>14879</v>
      </c>
      <c r="E1969" s="90" t="s">
        <v>14925</v>
      </c>
      <c r="F1969" s="90" t="s">
        <v>340</v>
      </c>
      <c r="G1969" s="90" t="s">
        <v>16089</v>
      </c>
    </row>
    <row r="1970" spans="1:7" ht="15" x14ac:dyDescent="0.25">
      <c r="A1970" s="89">
        <v>7107</v>
      </c>
      <c r="B1970" s="90" t="s">
        <v>14867</v>
      </c>
      <c r="C1970" s="90" t="s">
        <v>14868</v>
      </c>
      <c r="D1970" s="90" t="s">
        <v>14879</v>
      </c>
      <c r="E1970" s="90" t="s">
        <v>15002</v>
      </c>
      <c r="F1970" s="90" t="s">
        <v>15003</v>
      </c>
      <c r="G1970" s="90"/>
    </row>
    <row r="1971" spans="1:7" ht="15" x14ac:dyDescent="0.25">
      <c r="A1971" s="89">
        <v>7115</v>
      </c>
      <c r="B1971" s="90" t="s">
        <v>14867</v>
      </c>
      <c r="C1971" s="90" t="s">
        <v>14868</v>
      </c>
      <c r="D1971" s="90" t="s">
        <v>14869</v>
      </c>
      <c r="E1971" s="90" t="s">
        <v>14870</v>
      </c>
      <c r="F1971" s="90"/>
      <c r="G1971" s="90"/>
    </row>
    <row r="1972" spans="1:7" ht="15" x14ac:dyDescent="0.25">
      <c r="A1972" s="89">
        <v>7116</v>
      </c>
      <c r="B1972" s="90" t="s">
        <v>14867</v>
      </c>
      <c r="C1972" s="90" t="s">
        <v>14868</v>
      </c>
      <c r="D1972" s="90" t="s">
        <v>14943</v>
      </c>
      <c r="E1972" s="90" t="s">
        <v>15008</v>
      </c>
      <c r="F1972" s="90"/>
      <c r="G1972" s="90"/>
    </row>
    <row r="1973" spans="1:7" ht="15" x14ac:dyDescent="0.25">
      <c r="A1973" s="89">
        <v>7117</v>
      </c>
      <c r="B1973" s="90" t="s">
        <v>14867</v>
      </c>
      <c r="C1973" s="90" t="s">
        <v>14868</v>
      </c>
      <c r="D1973" s="90" t="s">
        <v>14981</v>
      </c>
      <c r="E1973" s="90" t="s">
        <v>14982</v>
      </c>
      <c r="F1973" s="90" t="s">
        <v>15026</v>
      </c>
      <c r="G1973" s="90"/>
    </row>
    <row r="1974" spans="1:7" ht="15" x14ac:dyDescent="0.25">
      <c r="A1974" s="89">
        <v>7118</v>
      </c>
      <c r="B1974" s="90" t="s">
        <v>14867</v>
      </c>
      <c r="C1974" s="90" t="s">
        <v>14868</v>
      </c>
      <c r="D1974" s="90" t="s">
        <v>14907</v>
      </c>
      <c r="E1974" s="90" t="s">
        <v>15844</v>
      </c>
      <c r="F1974" s="90" t="s">
        <v>16007</v>
      </c>
      <c r="G1974" s="90"/>
    </row>
    <row r="1975" spans="1:7" ht="15" x14ac:dyDescent="0.25">
      <c r="A1975" s="89">
        <v>7124</v>
      </c>
      <c r="B1975" s="90" t="s">
        <v>14867</v>
      </c>
      <c r="C1975" s="90" t="s">
        <v>14868</v>
      </c>
      <c r="D1975" s="90" t="s">
        <v>14879</v>
      </c>
      <c r="E1975" s="90" t="s">
        <v>14925</v>
      </c>
      <c r="F1975" s="90" t="s">
        <v>14971</v>
      </c>
      <c r="G1975" s="90"/>
    </row>
    <row r="1976" spans="1:7" ht="15" x14ac:dyDescent="0.25">
      <c r="A1976" s="89">
        <v>7125</v>
      </c>
      <c r="B1976" s="90" t="s">
        <v>14867</v>
      </c>
      <c r="C1976" s="90" t="s">
        <v>14868</v>
      </c>
      <c r="D1976" s="90" t="s">
        <v>14981</v>
      </c>
      <c r="E1976" s="90" t="s">
        <v>14982</v>
      </c>
      <c r="F1976" s="90" t="s">
        <v>15026</v>
      </c>
      <c r="G1976" s="90"/>
    </row>
    <row r="1977" spans="1:7" ht="15" x14ac:dyDescent="0.25">
      <c r="A1977" s="89">
        <v>7126</v>
      </c>
      <c r="B1977" s="90" t="s">
        <v>14867</v>
      </c>
      <c r="C1977" s="90" t="s">
        <v>14868</v>
      </c>
      <c r="D1977" s="90" t="s">
        <v>14879</v>
      </c>
      <c r="E1977" s="90" t="s">
        <v>14925</v>
      </c>
      <c r="F1977" s="90"/>
      <c r="G1977" s="90"/>
    </row>
    <row r="1978" spans="1:7" ht="15" x14ac:dyDescent="0.25">
      <c r="A1978" s="89">
        <v>7127</v>
      </c>
      <c r="B1978" s="90" t="s">
        <v>14867</v>
      </c>
      <c r="C1978" s="90" t="s">
        <v>14868</v>
      </c>
      <c r="D1978" s="90" t="s">
        <v>14879</v>
      </c>
      <c r="E1978" s="90" t="s">
        <v>15002</v>
      </c>
      <c r="F1978" s="90" t="s">
        <v>15003</v>
      </c>
      <c r="G1978" s="90"/>
    </row>
    <row r="1979" spans="1:7" ht="15" x14ac:dyDescent="0.25">
      <c r="A1979" s="89">
        <v>7128</v>
      </c>
      <c r="B1979" s="90" t="s">
        <v>14867</v>
      </c>
      <c r="C1979" s="90" t="s">
        <v>14868</v>
      </c>
      <c r="D1979" s="90" t="s">
        <v>14879</v>
      </c>
      <c r="E1979" s="90" t="s">
        <v>14925</v>
      </c>
      <c r="F1979" s="90"/>
      <c r="G1979" s="90" t="s">
        <v>1025</v>
      </c>
    </row>
    <row r="1980" spans="1:7" ht="15" x14ac:dyDescent="0.25">
      <c r="A1980" s="89">
        <v>7130</v>
      </c>
      <c r="B1980" s="90" t="s">
        <v>14867</v>
      </c>
      <c r="C1980" s="90" t="s">
        <v>14868</v>
      </c>
      <c r="D1980" s="90" t="s">
        <v>14907</v>
      </c>
      <c r="E1980" s="90" t="s">
        <v>15844</v>
      </c>
      <c r="F1980" s="90" t="s">
        <v>15044</v>
      </c>
      <c r="G1980" s="90"/>
    </row>
    <row r="1981" spans="1:7" ht="15" x14ac:dyDescent="0.25">
      <c r="A1981" s="89">
        <v>7149</v>
      </c>
      <c r="B1981" s="90" t="s">
        <v>14867</v>
      </c>
      <c r="C1981" s="90" t="s">
        <v>14868</v>
      </c>
      <c r="D1981" s="90" t="s">
        <v>14879</v>
      </c>
      <c r="E1981" s="90" t="s">
        <v>14959</v>
      </c>
      <c r="F1981" s="90" t="s">
        <v>16021</v>
      </c>
      <c r="G1981" s="90" t="s">
        <v>1025</v>
      </c>
    </row>
    <row r="1982" spans="1:7" ht="15" x14ac:dyDescent="0.25">
      <c r="A1982" s="89">
        <v>7150</v>
      </c>
      <c r="B1982" s="90" t="s">
        <v>14867</v>
      </c>
      <c r="C1982" s="90" t="s">
        <v>14868</v>
      </c>
      <c r="D1982" s="90" t="s">
        <v>14981</v>
      </c>
      <c r="E1982" s="90" t="s">
        <v>14982</v>
      </c>
      <c r="F1982" s="90" t="s">
        <v>15026</v>
      </c>
      <c r="G1982" s="90" t="s">
        <v>1025</v>
      </c>
    </row>
    <row r="1983" spans="1:7" ht="15" x14ac:dyDescent="0.25">
      <c r="A1983" s="89">
        <v>7152</v>
      </c>
      <c r="B1983" s="90" t="s">
        <v>14867</v>
      </c>
      <c r="C1983" s="90" t="s">
        <v>14868</v>
      </c>
      <c r="D1983" s="90" t="s">
        <v>14869</v>
      </c>
      <c r="E1983" s="90" t="s">
        <v>14875</v>
      </c>
      <c r="F1983" s="90" t="s">
        <v>14876</v>
      </c>
      <c r="G1983" s="90"/>
    </row>
    <row r="1984" spans="1:7" ht="15" x14ac:dyDescent="0.25">
      <c r="A1984" s="89">
        <v>7159</v>
      </c>
      <c r="B1984" s="90" t="s">
        <v>14867</v>
      </c>
      <c r="C1984" s="90" t="s">
        <v>14868</v>
      </c>
      <c r="D1984" s="90" t="s">
        <v>14981</v>
      </c>
      <c r="E1984" s="90" t="s">
        <v>14982</v>
      </c>
      <c r="F1984" s="90" t="s">
        <v>15026</v>
      </c>
      <c r="G1984" s="90" t="s">
        <v>1025</v>
      </c>
    </row>
    <row r="1985" spans="1:7" ht="15" x14ac:dyDescent="0.25">
      <c r="A1985" s="89">
        <v>7160</v>
      </c>
      <c r="B1985" s="90" t="s">
        <v>14867</v>
      </c>
      <c r="C1985" s="90" t="s">
        <v>14868</v>
      </c>
      <c r="D1985" s="90" t="s">
        <v>14879</v>
      </c>
      <c r="E1985" s="90" t="s">
        <v>14925</v>
      </c>
      <c r="F1985" s="90" t="s">
        <v>15019</v>
      </c>
      <c r="G1985" s="90"/>
    </row>
    <row r="1986" spans="1:7" ht="15" x14ac:dyDescent="0.25">
      <c r="A1986" s="89">
        <v>7161</v>
      </c>
      <c r="B1986" s="90" t="s">
        <v>14867</v>
      </c>
      <c r="C1986" s="90" t="s">
        <v>14868</v>
      </c>
      <c r="D1986" s="90" t="s">
        <v>14869</v>
      </c>
      <c r="E1986" s="90" t="s">
        <v>14875</v>
      </c>
      <c r="F1986" s="90" t="s">
        <v>14876</v>
      </c>
      <c r="G1986" s="90"/>
    </row>
    <row r="1987" spans="1:7" ht="15" x14ac:dyDescent="0.25">
      <c r="A1987" s="89">
        <v>7203</v>
      </c>
      <c r="B1987" s="90" t="s">
        <v>14867</v>
      </c>
      <c r="C1987" s="90" t="s">
        <v>14868</v>
      </c>
      <c r="D1987" s="90" t="s">
        <v>14869</v>
      </c>
      <c r="E1987" s="90" t="s">
        <v>15753</v>
      </c>
      <c r="F1987" s="90" t="s">
        <v>15754</v>
      </c>
      <c r="G1987" s="90"/>
    </row>
    <row r="1988" spans="1:7" ht="15" x14ac:dyDescent="0.25">
      <c r="A1988" s="89">
        <v>7205</v>
      </c>
      <c r="B1988" s="90" t="s">
        <v>14867</v>
      </c>
      <c r="C1988" s="90" t="s">
        <v>14868</v>
      </c>
      <c r="D1988" s="90" t="s">
        <v>14869</v>
      </c>
      <c r="E1988" s="90" t="s">
        <v>14875</v>
      </c>
      <c r="F1988" s="90" t="s">
        <v>15023</v>
      </c>
      <c r="G1988" s="90"/>
    </row>
    <row r="1989" spans="1:7" ht="15" x14ac:dyDescent="0.25">
      <c r="A1989" s="89">
        <v>7206</v>
      </c>
      <c r="B1989" s="90" t="s">
        <v>14867</v>
      </c>
      <c r="C1989" s="90" t="s">
        <v>14868</v>
      </c>
      <c r="D1989" s="90" t="s">
        <v>14907</v>
      </c>
      <c r="E1989" s="90" t="s">
        <v>14908</v>
      </c>
      <c r="F1989" s="90" t="s">
        <v>15063</v>
      </c>
      <c r="G1989" s="90"/>
    </row>
    <row r="1990" spans="1:7" ht="15" x14ac:dyDescent="0.25">
      <c r="A1990" s="89">
        <v>7207</v>
      </c>
      <c r="B1990" s="90" t="s">
        <v>14867</v>
      </c>
      <c r="C1990" s="90" t="s">
        <v>14868</v>
      </c>
      <c r="D1990" s="90" t="s">
        <v>14907</v>
      </c>
      <c r="E1990" s="90" t="s">
        <v>14908</v>
      </c>
      <c r="F1990" s="90" t="s">
        <v>14909</v>
      </c>
      <c r="G1990" s="90"/>
    </row>
    <row r="1991" spans="1:7" ht="15" x14ac:dyDescent="0.25">
      <c r="A1991" s="89">
        <v>7209</v>
      </c>
      <c r="B1991" s="90" t="s">
        <v>14867</v>
      </c>
      <c r="C1991" s="90" t="s">
        <v>14868</v>
      </c>
      <c r="D1991" s="90" t="s">
        <v>14920</v>
      </c>
      <c r="E1991" s="90" t="s">
        <v>14921</v>
      </c>
      <c r="F1991" s="90" t="s">
        <v>15044</v>
      </c>
      <c r="G1991" s="90"/>
    </row>
    <row r="1992" spans="1:7" ht="15" x14ac:dyDescent="0.25">
      <c r="A1992" s="89">
        <v>7213</v>
      </c>
      <c r="B1992" s="90" t="s">
        <v>14867</v>
      </c>
      <c r="C1992" s="90" t="s">
        <v>14868</v>
      </c>
      <c r="D1992" s="90" t="s">
        <v>14920</v>
      </c>
      <c r="E1992" s="90" t="s">
        <v>14921</v>
      </c>
      <c r="F1992" s="90" t="s">
        <v>15044</v>
      </c>
      <c r="G1992" s="90"/>
    </row>
    <row r="1993" spans="1:7" ht="15" x14ac:dyDescent="0.25">
      <c r="A1993" s="89">
        <v>7214</v>
      </c>
      <c r="B1993" s="90" t="s">
        <v>14867</v>
      </c>
      <c r="C1993" s="90" t="s">
        <v>14868</v>
      </c>
      <c r="D1993" s="90" t="s">
        <v>14879</v>
      </c>
      <c r="E1993" s="90" t="s">
        <v>14890</v>
      </c>
      <c r="F1993" s="90" t="s">
        <v>15018</v>
      </c>
      <c r="G1993" s="90"/>
    </row>
    <row r="1994" spans="1:7" ht="15" x14ac:dyDescent="0.25">
      <c r="A1994" s="89">
        <v>7216</v>
      </c>
      <c r="B1994" s="90" t="s">
        <v>14867</v>
      </c>
      <c r="C1994" s="90" t="s">
        <v>14868</v>
      </c>
      <c r="D1994" s="90" t="s">
        <v>14907</v>
      </c>
      <c r="E1994" s="90" t="s">
        <v>15198</v>
      </c>
      <c r="F1994" s="90" t="s">
        <v>15188</v>
      </c>
      <c r="G1994" s="90"/>
    </row>
    <row r="1995" spans="1:7" ht="15" x14ac:dyDescent="0.25">
      <c r="A1995" s="89">
        <v>7217</v>
      </c>
      <c r="B1995" s="90" t="s">
        <v>14867</v>
      </c>
      <c r="C1995" s="90" t="s">
        <v>14868</v>
      </c>
      <c r="D1995" s="90" t="s">
        <v>14869</v>
      </c>
      <c r="E1995" s="90" t="s">
        <v>14870</v>
      </c>
      <c r="F1995" s="90"/>
      <c r="G1995" s="90"/>
    </row>
    <row r="1996" spans="1:7" ht="15" x14ac:dyDescent="0.25">
      <c r="A1996" s="89">
        <v>7219</v>
      </c>
      <c r="B1996" s="90" t="s">
        <v>14867</v>
      </c>
      <c r="C1996" s="90" t="s">
        <v>14868</v>
      </c>
      <c r="D1996" s="90" t="s">
        <v>14879</v>
      </c>
      <c r="E1996" s="90" t="s">
        <v>14925</v>
      </c>
      <c r="F1996" s="90" t="s">
        <v>15024</v>
      </c>
      <c r="G1996" s="90"/>
    </row>
    <row r="1997" spans="1:7" ht="15" x14ac:dyDescent="0.25">
      <c r="A1997" s="89">
        <v>7226</v>
      </c>
      <c r="B1997" s="90" t="s">
        <v>14867</v>
      </c>
      <c r="C1997" s="90" t="s">
        <v>14868</v>
      </c>
      <c r="D1997" s="90" t="s">
        <v>15012</v>
      </c>
      <c r="E1997" s="90" t="s">
        <v>15260</v>
      </c>
      <c r="F1997" s="90" t="s">
        <v>16020</v>
      </c>
      <c r="G1997" s="90" t="s">
        <v>712</v>
      </c>
    </row>
    <row r="1998" spans="1:7" ht="15" x14ac:dyDescent="0.25">
      <c r="A1998" s="89">
        <v>7227</v>
      </c>
      <c r="B1998" s="90" t="s">
        <v>14867</v>
      </c>
      <c r="C1998" s="90" t="s">
        <v>14868</v>
      </c>
      <c r="D1998" s="90" t="s">
        <v>14920</v>
      </c>
      <c r="E1998" s="90" t="s">
        <v>14921</v>
      </c>
      <c r="F1998" s="90" t="s">
        <v>15044</v>
      </c>
      <c r="G1998" s="90"/>
    </row>
    <row r="1999" spans="1:7" ht="15" x14ac:dyDescent="0.25">
      <c r="A1999" s="89">
        <v>7235</v>
      </c>
      <c r="B1999" s="90" t="s">
        <v>14867</v>
      </c>
      <c r="C1999" s="90" t="s">
        <v>14868</v>
      </c>
      <c r="D1999" s="90" t="s">
        <v>14907</v>
      </c>
      <c r="E1999" s="90" t="s">
        <v>15352</v>
      </c>
      <c r="F1999" s="90" t="s">
        <v>1745</v>
      </c>
      <c r="G1999" s="90"/>
    </row>
    <row r="2000" spans="1:7" ht="15" x14ac:dyDescent="0.25">
      <c r="A2000" s="89">
        <v>7236</v>
      </c>
      <c r="B2000" s="90" t="s">
        <v>14867</v>
      </c>
      <c r="C2000" s="90" t="s">
        <v>14868</v>
      </c>
      <c r="D2000" s="90" t="s">
        <v>14907</v>
      </c>
      <c r="E2000" s="90" t="s">
        <v>15352</v>
      </c>
      <c r="F2000" s="90" t="s">
        <v>1745</v>
      </c>
      <c r="G2000" s="90"/>
    </row>
    <row r="2001" spans="1:7" ht="15" x14ac:dyDescent="0.25">
      <c r="A2001" s="89">
        <v>7237</v>
      </c>
      <c r="B2001" s="90" t="s">
        <v>14867</v>
      </c>
      <c r="C2001" s="90" t="s">
        <v>14868</v>
      </c>
      <c r="D2001" s="90" t="s">
        <v>15012</v>
      </c>
      <c r="E2001" s="90" t="s">
        <v>15260</v>
      </c>
      <c r="F2001" s="90" t="s">
        <v>16020</v>
      </c>
      <c r="G2001" s="90" t="s">
        <v>712</v>
      </c>
    </row>
    <row r="2002" spans="1:7" ht="15" x14ac:dyDescent="0.25">
      <c r="A2002" s="89">
        <v>7242</v>
      </c>
      <c r="B2002" s="90" t="s">
        <v>14867</v>
      </c>
      <c r="C2002" s="90" t="s">
        <v>14868</v>
      </c>
      <c r="D2002" s="90" t="s">
        <v>14879</v>
      </c>
      <c r="E2002" s="90" t="s">
        <v>14886</v>
      </c>
      <c r="F2002" s="90" t="s">
        <v>16012</v>
      </c>
      <c r="G2002" s="90"/>
    </row>
    <row r="2003" spans="1:7" ht="15" x14ac:dyDescent="0.25">
      <c r="A2003" s="89">
        <v>7243</v>
      </c>
      <c r="B2003" s="90" t="s">
        <v>14867</v>
      </c>
      <c r="C2003" s="90" t="s">
        <v>14868</v>
      </c>
      <c r="D2003" s="90" t="s">
        <v>14907</v>
      </c>
      <c r="E2003" s="90" t="s">
        <v>15352</v>
      </c>
      <c r="F2003" s="90" t="s">
        <v>1745</v>
      </c>
      <c r="G2003" s="90"/>
    </row>
    <row r="2004" spans="1:7" ht="15" x14ac:dyDescent="0.25">
      <c r="A2004" s="89">
        <v>7263</v>
      </c>
      <c r="B2004" s="90" t="s">
        <v>14867</v>
      </c>
      <c r="C2004" s="90" t="s">
        <v>14868</v>
      </c>
      <c r="D2004" s="90" t="s">
        <v>14879</v>
      </c>
      <c r="E2004" s="90" t="s">
        <v>14886</v>
      </c>
      <c r="F2004" s="90" t="s">
        <v>4920</v>
      </c>
      <c r="G2004" s="90"/>
    </row>
    <row r="2005" spans="1:7" ht="15" x14ac:dyDescent="0.25">
      <c r="A2005" s="89">
        <v>7275</v>
      </c>
      <c r="B2005" s="90" t="s">
        <v>14867</v>
      </c>
      <c r="C2005" s="90" t="s">
        <v>14868</v>
      </c>
      <c r="D2005" s="90" t="s">
        <v>14883</v>
      </c>
      <c r="E2005" s="90" t="s">
        <v>14874</v>
      </c>
      <c r="F2005" s="90"/>
      <c r="G2005" s="90" t="s">
        <v>1025</v>
      </c>
    </row>
    <row r="2006" spans="1:7" ht="15" x14ac:dyDescent="0.25">
      <c r="A2006" s="89">
        <v>7277</v>
      </c>
      <c r="B2006" s="90" t="s">
        <v>14867</v>
      </c>
      <c r="C2006" s="90" t="s">
        <v>14868</v>
      </c>
      <c r="D2006" s="90" t="s">
        <v>14907</v>
      </c>
      <c r="E2006" s="90" t="s">
        <v>14908</v>
      </c>
      <c r="F2006" s="90" t="s">
        <v>14909</v>
      </c>
      <c r="G2006" s="90"/>
    </row>
    <row r="2007" spans="1:7" ht="15" x14ac:dyDescent="0.25">
      <c r="A2007" s="89">
        <v>7278</v>
      </c>
      <c r="B2007" s="90" t="s">
        <v>14867</v>
      </c>
      <c r="C2007" s="90" t="s">
        <v>14868</v>
      </c>
      <c r="D2007" s="90" t="s">
        <v>14869</v>
      </c>
      <c r="E2007" s="90" t="s">
        <v>14870</v>
      </c>
      <c r="F2007" s="90"/>
      <c r="G2007" s="90"/>
    </row>
    <row r="2008" spans="1:7" ht="15" x14ac:dyDescent="0.25">
      <c r="A2008" s="89">
        <v>7322</v>
      </c>
      <c r="B2008" s="90" t="s">
        <v>14867</v>
      </c>
      <c r="C2008" s="90" t="s">
        <v>14868</v>
      </c>
      <c r="D2008" s="90" t="s">
        <v>14869</v>
      </c>
      <c r="E2008" s="90" t="s">
        <v>14869</v>
      </c>
      <c r="F2008" s="90"/>
      <c r="G2008" s="90"/>
    </row>
    <row r="2009" spans="1:7" ht="15" x14ac:dyDescent="0.25">
      <c r="A2009" s="89">
        <v>7336</v>
      </c>
      <c r="B2009" s="90" t="s">
        <v>14867</v>
      </c>
      <c r="C2009" s="90" t="s">
        <v>14868</v>
      </c>
      <c r="D2009" s="90" t="s">
        <v>14943</v>
      </c>
      <c r="E2009" s="90" t="s">
        <v>14944</v>
      </c>
      <c r="F2009" s="90"/>
      <c r="G2009" s="90"/>
    </row>
    <row r="2010" spans="1:7" ht="15" x14ac:dyDescent="0.25">
      <c r="A2010" s="89">
        <v>7337</v>
      </c>
      <c r="B2010" s="90" t="s">
        <v>14867</v>
      </c>
      <c r="C2010" s="90" t="s">
        <v>14868</v>
      </c>
      <c r="D2010" s="90" t="s">
        <v>14879</v>
      </c>
      <c r="E2010" s="90" t="s">
        <v>14925</v>
      </c>
      <c r="F2010" s="90" t="s">
        <v>14971</v>
      </c>
      <c r="G2010" s="90"/>
    </row>
    <row r="2011" spans="1:7" ht="15" x14ac:dyDescent="0.25">
      <c r="A2011" s="89">
        <v>7338</v>
      </c>
      <c r="B2011" s="90" t="s">
        <v>14867</v>
      </c>
      <c r="C2011" s="90" t="s">
        <v>14868</v>
      </c>
      <c r="D2011" s="90" t="s">
        <v>14879</v>
      </c>
      <c r="E2011" s="90" t="s">
        <v>14925</v>
      </c>
      <c r="F2011" s="90" t="s">
        <v>14971</v>
      </c>
      <c r="G2011" s="90"/>
    </row>
    <row r="2012" spans="1:7" ht="15" x14ac:dyDescent="0.25">
      <c r="A2012" s="89">
        <v>7343</v>
      </c>
      <c r="B2012" s="90" t="s">
        <v>14867</v>
      </c>
      <c r="C2012" s="90" t="s">
        <v>14868</v>
      </c>
      <c r="D2012" s="90" t="s">
        <v>14879</v>
      </c>
      <c r="E2012" s="90" t="s">
        <v>14925</v>
      </c>
      <c r="F2012" s="90" t="s">
        <v>14971</v>
      </c>
      <c r="G2012" s="90"/>
    </row>
    <row r="2013" spans="1:7" ht="15" x14ac:dyDescent="0.25">
      <c r="A2013" s="89">
        <v>7370</v>
      </c>
      <c r="B2013" s="90" t="s">
        <v>14867</v>
      </c>
      <c r="C2013" s="90" t="s">
        <v>14868</v>
      </c>
      <c r="D2013" s="90" t="s">
        <v>14869</v>
      </c>
      <c r="E2013" s="90" t="s">
        <v>14870</v>
      </c>
      <c r="F2013" s="90"/>
      <c r="G2013" s="90"/>
    </row>
    <row r="2014" spans="1:7" ht="15" x14ac:dyDescent="0.25">
      <c r="A2014" s="89">
        <v>7385</v>
      </c>
      <c r="B2014" s="90" t="s">
        <v>14867</v>
      </c>
      <c r="C2014" s="90" t="s">
        <v>14868</v>
      </c>
      <c r="D2014" s="90" t="s">
        <v>14869</v>
      </c>
      <c r="E2014" s="90" t="s">
        <v>14869</v>
      </c>
      <c r="F2014" s="90"/>
      <c r="G2014" s="90"/>
    </row>
    <row r="2015" spans="1:7" ht="15" x14ac:dyDescent="0.25">
      <c r="A2015" s="89">
        <v>7410</v>
      </c>
      <c r="B2015" s="90" t="s">
        <v>14867</v>
      </c>
      <c r="C2015" s="90" t="s">
        <v>14868</v>
      </c>
      <c r="D2015" s="90" t="s">
        <v>14869</v>
      </c>
      <c r="E2015" s="90" t="s">
        <v>14870</v>
      </c>
      <c r="F2015" s="90"/>
      <c r="G2015" s="90"/>
    </row>
    <row r="2016" spans="1:7" ht="15" x14ac:dyDescent="0.25">
      <c r="A2016" s="89">
        <v>7442</v>
      </c>
      <c r="B2016" s="90" t="s">
        <v>14867</v>
      </c>
      <c r="C2016" s="90" t="s">
        <v>14868</v>
      </c>
      <c r="D2016" s="90" t="s">
        <v>14981</v>
      </c>
      <c r="E2016" s="90" t="s">
        <v>14982</v>
      </c>
      <c r="F2016" s="90" t="s">
        <v>15026</v>
      </c>
      <c r="G2016" s="90"/>
    </row>
    <row r="2017" spans="1:7" ht="15" x14ac:dyDescent="0.25">
      <c r="A2017" s="89">
        <v>7446</v>
      </c>
      <c r="B2017" s="90" t="s">
        <v>14867</v>
      </c>
      <c r="C2017" s="90" t="s">
        <v>14868</v>
      </c>
      <c r="D2017" s="90" t="s">
        <v>14879</v>
      </c>
      <c r="E2017" s="90" t="s">
        <v>14886</v>
      </c>
      <c r="F2017" s="90" t="s">
        <v>14916</v>
      </c>
      <c r="G2017" s="90"/>
    </row>
    <row r="2018" spans="1:7" ht="15" x14ac:dyDescent="0.25">
      <c r="A2018" s="89">
        <v>7447</v>
      </c>
      <c r="B2018" s="90" t="s">
        <v>14867</v>
      </c>
      <c r="C2018" s="90" t="s">
        <v>14868</v>
      </c>
      <c r="D2018" s="90" t="s">
        <v>14879</v>
      </c>
      <c r="E2018" s="90" t="s">
        <v>14886</v>
      </c>
      <c r="F2018" s="90" t="s">
        <v>14916</v>
      </c>
      <c r="G2018" s="90"/>
    </row>
    <row r="2019" spans="1:7" ht="15" x14ac:dyDescent="0.25">
      <c r="A2019" s="89">
        <v>7449</v>
      </c>
      <c r="B2019" s="90" t="s">
        <v>14867</v>
      </c>
      <c r="C2019" s="90" t="s">
        <v>14868</v>
      </c>
      <c r="D2019" s="90" t="s">
        <v>14920</v>
      </c>
      <c r="E2019" s="90" t="s">
        <v>14921</v>
      </c>
      <c r="F2019" s="90" t="s">
        <v>14922</v>
      </c>
      <c r="G2019" s="90"/>
    </row>
    <row r="2020" spans="1:7" ht="15" x14ac:dyDescent="0.25">
      <c r="A2020" s="89">
        <v>7451</v>
      </c>
      <c r="B2020" s="90" t="s">
        <v>14867</v>
      </c>
      <c r="C2020" s="90" t="s">
        <v>14868</v>
      </c>
      <c r="D2020" s="90" t="s">
        <v>14869</v>
      </c>
      <c r="E2020" s="90" t="s">
        <v>14870</v>
      </c>
      <c r="F2020" s="90"/>
      <c r="G2020" s="90"/>
    </row>
    <row r="2021" spans="1:7" ht="15" x14ac:dyDescent="0.25">
      <c r="A2021" s="89">
        <v>7452</v>
      </c>
      <c r="B2021" s="90" t="s">
        <v>14867</v>
      </c>
      <c r="C2021" s="90" t="s">
        <v>14868</v>
      </c>
      <c r="D2021" s="90" t="s">
        <v>14879</v>
      </c>
      <c r="E2021" s="90" t="s">
        <v>14925</v>
      </c>
      <c r="F2021" s="90" t="s">
        <v>14949</v>
      </c>
      <c r="G2021" s="90"/>
    </row>
    <row r="2022" spans="1:7" ht="15" x14ac:dyDescent="0.25">
      <c r="A2022" s="89">
        <v>7454</v>
      </c>
      <c r="B2022" s="90" t="s">
        <v>14867</v>
      </c>
      <c r="C2022" s="90" t="s">
        <v>15209</v>
      </c>
      <c r="D2022" s="90" t="s">
        <v>15251</v>
      </c>
      <c r="E2022" s="90" t="s">
        <v>16004</v>
      </c>
      <c r="F2022" s="90" t="s">
        <v>16005</v>
      </c>
      <c r="G2022" s="90"/>
    </row>
    <row r="2023" spans="1:7" ht="15" x14ac:dyDescent="0.25">
      <c r="A2023" s="89">
        <v>7455</v>
      </c>
      <c r="B2023" s="90" t="s">
        <v>14867</v>
      </c>
      <c r="C2023" s="90" t="s">
        <v>14868</v>
      </c>
      <c r="D2023" s="90" t="s">
        <v>14907</v>
      </c>
      <c r="E2023" s="90" t="s">
        <v>15034</v>
      </c>
      <c r="F2023" s="90" t="s">
        <v>15035</v>
      </c>
      <c r="G2023" s="90"/>
    </row>
    <row r="2024" spans="1:7" ht="15" x14ac:dyDescent="0.25">
      <c r="A2024" s="89">
        <v>7517</v>
      </c>
      <c r="B2024" s="90" t="s">
        <v>14867</v>
      </c>
      <c r="C2024" s="90" t="s">
        <v>14868</v>
      </c>
      <c r="D2024" s="90" t="s">
        <v>14920</v>
      </c>
      <c r="E2024" s="90" t="s">
        <v>14921</v>
      </c>
      <c r="F2024" s="90" t="s">
        <v>14922</v>
      </c>
      <c r="G2024" s="90"/>
    </row>
    <row r="2025" spans="1:7" ht="15" x14ac:dyDescent="0.25">
      <c r="A2025" s="89">
        <v>7533</v>
      </c>
      <c r="B2025" s="90" t="s">
        <v>14867</v>
      </c>
      <c r="C2025" s="90" t="s">
        <v>14868</v>
      </c>
      <c r="D2025" s="90" t="s">
        <v>14869</v>
      </c>
      <c r="E2025" s="90" t="s">
        <v>14870</v>
      </c>
      <c r="F2025" s="90"/>
      <c r="G2025" s="90"/>
    </row>
    <row r="2026" spans="1:7" ht="15" x14ac:dyDescent="0.25">
      <c r="A2026" s="89">
        <v>7534</v>
      </c>
      <c r="B2026" s="90" t="s">
        <v>14867</v>
      </c>
      <c r="C2026" s="90" t="s">
        <v>14868</v>
      </c>
      <c r="D2026" s="90" t="s">
        <v>14869</v>
      </c>
      <c r="E2026" s="90" t="s">
        <v>14870</v>
      </c>
      <c r="F2026" s="90"/>
      <c r="G2026" s="90"/>
    </row>
    <row r="2027" spans="1:7" ht="15" x14ac:dyDescent="0.25">
      <c r="A2027" s="89">
        <v>7535</v>
      </c>
      <c r="B2027" s="90" t="s">
        <v>14867</v>
      </c>
      <c r="C2027" s="90" t="s">
        <v>14868</v>
      </c>
      <c r="D2027" s="90" t="s">
        <v>14869</v>
      </c>
      <c r="E2027" s="90" t="s">
        <v>14870</v>
      </c>
      <c r="F2027" s="90"/>
      <c r="G2027" s="90"/>
    </row>
    <row r="2028" spans="1:7" ht="15" x14ac:dyDescent="0.25">
      <c r="A2028" s="89">
        <v>7536</v>
      </c>
      <c r="B2028" s="90" t="s">
        <v>14867</v>
      </c>
      <c r="C2028" s="90" t="s">
        <v>14868</v>
      </c>
      <c r="D2028" s="90" t="s">
        <v>14869</v>
      </c>
      <c r="E2028" s="90" t="s">
        <v>14870</v>
      </c>
      <c r="F2028" s="90"/>
      <c r="G2028" s="90"/>
    </row>
    <row r="2029" spans="1:7" ht="15" x14ac:dyDescent="0.25">
      <c r="A2029" s="89">
        <v>7537</v>
      </c>
      <c r="B2029" s="90" t="s">
        <v>14867</v>
      </c>
      <c r="C2029" s="90" t="s">
        <v>14868</v>
      </c>
      <c r="D2029" s="90" t="s">
        <v>14869</v>
      </c>
      <c r="E2029" s="90" t="s">
        <v>14870</v>
      </c>
      <c r="F2029" s="90"/>
      <c r="G2029" s="90"/>
    </row>
    <row r="2030" spans="1:7" ht="15" x14ac:dyDescent="0.25">
      <c r="A2030" s="89">
        <v>7538</v>
      </c>
      <c r="B2030" s="90" t="s">
        <v>14867</v>
      </c>
      <c r="C2030" s="90" t="s">
        <v>14868</v>
      </c>
      <c r="D2030" s="90" t="s">
        <v>14869</v>
      </c>
      <c r="E2030" s="90" t="s">
        <v>14870</v>
      </c>
      <c r="F2030" s="90"/>
      <c r="G2030" s="90"/>
    </row>
    <row r="2031" spans="1:7" ht="15" x14ac:dyDescent="0.25">
      <c r="A2031" s="89">
        <v>7539</v>
      </c>
      <c r="B2031" s="90" t="s">
        <v>14867</v>
      </c>
      <c r="C2031" s="90" t="s">
        <v>14868</v>
      </c>
      <c r="D2031" s="90" t="s">
        <v>14869</v>
      </c>
      <c r="E2031" s="90" t="s">
        <v>14870</v>
      </c>
      <c r="F2031" s="90"/>
      <c r="G2031" s="90" t="s">
        <v>1025</v>
      </c>
    </row>
    <row r="2032" spans="1:7" ht="15" x14ac:dyDescent="0.25">
      <c r="A2032" s="89">
        <v>7540</v>
      </c>
      <c r="B2032" s="90" t="s">
        <v>14867</v>
      </c>
      <c r="C2032" s="90" t="s">
        <v>14868</v>
      </c>
      <c r="D2032" s="90" t="s">
        <v>14869</v>
      </c>
      <c r="E2032" s="90" t="s">
        <v>14870</v>
      </c>
      <c r="F2032" s="90"/>
      <c r="G2032" s="90" t="s">
        <v>1025</v>
      </c>
    </row>
    <row r="2033" spans="1:7" ht="15" x14ac:dyDescent="0.25">
      <c r="A2033" s="89">
        <v>7611</v>
      </c>
      <c r="B2033" s="90" t="s">
        <v>14867</v>
      </c>
      <c r="C2033" s="90" t="s">
        <v>14868</v>
      </c>
      <c r="D2033" s="90" t="s">
        <v>14869</v>
      </c>
      <c r="E2033" s="90" t="s">
        <v>15391</v>
      </c>
      <c r="F2033" s="90" t="s">
        <v>14983</v>
      </c>
      <c r="G2033" s="90"/>
    </row>
    <row r="2034" spans="1:7" ht="15" x14ac:dyDescent="0.25">
      <c r="A2034" s="89">
        <v>7620</v>
      </c>
      <c r="B2034" s="90" t="s">
        <v>14867</v>
      </c>
      <c r="C2034" s="90" t="s">
        <v>14868</v>
      </c>
      <c r="D2034" s="90" t="s">
        <v>14907</v>
      </c>
      <c r="E2034" s="90" t="s">
        <v>15034</v>
      </c>
      <c r="F2034" s="90" t="s">
        <v>15068</v>
      </c>
      <c r="G2034" s="90"/>
    </row>
    <row r="2035" spans="1:7" ht="15" x14ac:dyDescent="0.25">
      <c r="A2035" s="89">
        <v>7621</v>
      </c>
      <c r="B2035" s="90" t="s">
        <v>14867</v>
      </c>
      <c r="C2035" s="90" t="s">
        <v>14868</v>
      </c>
      <c r="D2035" s="90" t="s">
        <v>14907</v>
      </c>
      <c r="E2035" s="90" t="s">
        <v>15034</v>
      </c>
      <c r="F2035" s="90" t="s">
        <v>15068</v>
      </c>
      <c r="G2035" s="90"/>
    </row>
    <row r="2036" spans="1:7" ht="15" x14ac:dyDescent="0.25">
      <c r="A2036" s="89">
        <v>7622</v>
      </c>
      <c r="B2036" s="90" t="s">
        <v>14867</v>
      </c>
      <c r="C2036" s="90" t="s">
        <v>14868</v>
      </c>
      <c r="D2036" s="90" t="s">
        <v>14907</v>
      </c>
      <c r="E2036" s="90" t="s">
        <v>15034</v>
      </c>
      <c r="F2036" s="90" t="s">
        <v>15068</v>
      </c>
      <c r="G2036" s="90"/>
    </row>
    <row r="2037" spans="1:7" ht="15" x14ac:dyDescent="0.25">
      <c r="A2037" s="89">
        <v>7623</v>
      </c>
      <c r="B2037" s="90" t="s">
        <v>14867</v>
      </c>
      <c r="C2037" s="90" t="s">
        <v>14868</v>
      </c>
      <c r="D2037" s="90" t="s">
        <v>14907</v>
      </c>
      <c r="E2037" s="90" t="s">
        <v>15034</v>
      </c>
      <c r="F2037" s="90" t="s">
        <v>15041</v>
      </c>
      <c r="G2037" s="90"/>
    </row>
    <row r="2038" spans="1:7" ht="15" x14ac:dyDescent="0.25">
      <c r="A2038" s="89">
        <v>7624</v>
      </c>
      <c r="B2038" s="90" t="s">
        <v>14867</v>
      </c>
      <c r="C2038" s="90" t="s">
        <v>14868</v>
      </c>
      <c r="D2038" s="90" t="s">
        <v>14920</v>
      </c>
      <c r="E2038" s="90" t="s">
        <v>14921</v>
      </c>
      <c r="F2038" s="90" t="s">
        <v>15018</v>
      </c>
      <c r="G2038" s="90"/>
    </row>
    <row r="2039" spans="1:7" ht="15" x14ac:dyDescent="0.25">
      <c r="A2039" s="89">
        <v>7625</v>
      </c>
      <c r="B2039" s="90" t="s">
        <v>14867</v>
      </c>
      <c r="C2039" s="90" t="s">
        <v>14868</v>
      </c>
      <c r="D2039" s="90" t="s">
        <v>14920</v>
      </c>
      <c r="E2039" s="90" t="s">
        <v>14921</v>
      </c>
      <c r="F2039" s="90" t="s">
        <v>15018</v>
      </c>
      <c r="G2039" s="90"/>
    </row>
    <row r="2040" spans="1:7" ht="15" x14ac:dyDescent="0.25">
      <c r="A2040" s="89">
        <v>7626</v>
      </c>
      <c r="B2040" s="90" t="s">
        <v>14867</v>
      </c>
      <c r="C2040" s="90" t="s">
        <v>14868</v>
      </c>
      <c r="D2040" s="90" t="s">
        <v>14920</v>
      </c>
      <c r="E2040" s="90" t="s">
        <v>14921</v>
      </c>
      <c r="F2040" s="90" t="s">
        <v>15018</v>
      </c>
      <c r="G2040" s="90"/>
    </row>
    <row r="2041" spans="1:7" ht="15" x14ac:dyDescent="0.25">
      <c r="A2041" s="89">
        <v>7627</v>
      </c>
      <c r="B2041" s="90" t="s">
        <v>14867</v>
      </c>
      <c r="C2041" s="90" t="s">
        <v>14868</v>
      </c>
      <c r="D2041" s="90" t="s">
        <v>14920</v>
      </c>
      <c r="E2041" s="90" t="s">
        <v>14921</v>
      </c>
      <c r="F2041" s="90" t="s">
        <v>15018</v>
      </c>
      <c r="G2041" s="90"/>
    </row>
    <row r="2042" spans="1:7" ht="15" x14ac:dyDescent="0.25">
      <c r="A2042" s="89">
        <v>7628</v>
      </c>
      <c r="B2042" s="90" t="s">
        <v>14867</v>
      </c>
      <c r="C2042" s="90" t="s">
        <v>14868</v>
      </c>
      <c r="D2042" s="90" t="s">
        <v>14943</v>
      </c>
      <c r="E2042" s="90" t="s">
        <v>15636</v>
      </c>
      <c r="F2042" s="90" t="s">
        <v>15637</v>
      </c>
      <c r="G2042" s="90"/>
    </row>
    <row r="2043" spans="1:7" ht="15" x14ac:dyDescent="0.25">
      <c r="A2043" s="89">
        <v>7629</v>
      </c>
      <c r="B2043" s="90" t="s">
        <v>14867</v>
      </c>
      <c r="C2043" s="90" t="s">
        <v>14868</v>
      </c>
      <c r="D2043" s="90" t="s">
        <v>14943</v>
      </c>
      <c r="E2043" s="90" t="s">
        <v>15636</v>
      </c>
      <c r="F2043" s="90" t="s">
        <v>15637</v>
      </c>
      <c r="G2043" s="90"/>
    </row>
    <row r="2044" spans="1:7" ht="15" x14ac:dyDescent="0.25">
      <c r="A2044" s="89">
        <v>7630</v>
      </c>
      <c r="B2044" s="90" t="s">
        <v>14867</v>
      </c>
      <c r="C2044" s="90" t="s">
        <v>14868</v>
      </c>
      <c r="D2044" s="90" t="s">
        <v>14943</v>
      </c>
      <c r="E2044" s="90" t="s">
        <v>15636</v>
      </c>
      <c r="F2044" s="90" t="s">
        <v>15637</v>
      </c>
      <c r="G2044" s="90"/>
    </row>
    <row r="2045" spans="1:7" ht="15" x14ac:dyDescent="0.25">
      <c r="A2045" s="89">
        <v>7631</v>
      </c>
      <c r="B2045" s="90" t="s">
        <v>14867</v>
      </c>
      <c r="C2045" s="90" t="s">
        <v>14868</v>
      </c>
      <c r="D2045" s="90" t="s">
        <v>14869</v>
      </c>
      <c r="E2045" s="90" t="s">
        <v>14870</v>
      </c>
      <c r="F2045" s="90" t="s">
        <v>15286</v>
      </c>
      <c r="G2045" s="90"/>
    </row>
    <row r="2046" spans="1:7" ht="15" x14ac:dyDescent="0.25">
      <c r="A2046" s="89">
        <v>7632</v>
      </c>
      <c r="B2046" s="90" t="s">
        <v>14867</v>
      </c>
      <c r="C2046" s="90" t="s">
        <v>14868</v>
      </c>
      <c r="D2046" s="90" t="s">
        <v>14869</v>
      </c>
      <c r="E2046" s="90" t="s">
        <v>14870</v>
      </c>
      <c r="F2046" s="90"/>
      <c r="G2046" s="90" t="s">
        <v>2508</v>
      </c>
    </row>
    <row r="2047" spans="1:7" ht="15" x14ac:dyDescent="0.25">
      <c r="A2047" s="89">
        <v>7633</v>
      </c>
      <c r="B2047" s="90" t="s">
        <v>14867</v>
      </c>
      <c r="C2047" s="90" t="s">
        <v>14868</v>
      </c>
      <c r="D2047" s="90" t="s">
        <v>14869</v>
      </c>
      <c r="E2047" s="90" t="s">
        <v>14870</v>
      </c>
      <c r="F2047" s="90" t="s">
        <v>15039</v>
      </c>
      <c r="G2047" s="90"/>
    </row>
    <row r="2048" spans="1:7" ht="15" x14ac:dyDescent="0.25">
      <c r="A2048" s="89">
        <v>7634</v>
      </c>
      <c r="B2048" s="90" t="s">
        <v>14867</v>
      </c>
      <c r="C2048" s="90" t="s">
        <v>14868</v>
      </c>
      <c r="D2048" s="90" t="s">
        <v>14869</v>
      </c>
      <c r="E2048" s="90" t="s">
        <v>14870</v>
      </c>
      <c r="F2048" s="90" t="s">
        <v>15286</v>
      </c>
      <c r="G2048" s="90"/>
    </row>
    <row r="2049" spans="1:7" ht="15" x14ac:dyDescent="0.25">
      <c r="A2049" s="89">
        <v>7641</v>
      </c>
      <c r="B2049" s="90" t="s">
        <v>14867</v>
      </c>
      <c r="C2049" s="90" t="s">
        <v>14868</v>
      </c>
      <c r="D2049" s="90" t="s">
        <v>14883</v>
      </c>
      <c r="E2049" s="90" t="s">
        <v>14874</v>
      </c>
      <c r="F2049" s="90" t="s">
        <v>1863</v>
      </c>
      <c r="G2049" s="90" t="s">
        <v>1025</v>
      </c>
    </row>
    <row r="2050" spans="1:7" ht="15" x14ac:dyDescent="0.25">
      <c r="A2050" s="89">
        <v>7718</v>
      </c>
      <c r="B2050" s="90" t="s">
        <v>14867</v>
      </c>
      <c r="C2050" s="90"/>
      <c r="D2050" s="90"/>
      <c r="E2050" s="90" t="s">
        <v>14867</v>
      </c>
      <c r="F2050" s="90"/>
      <c r="G2050" s="90"/>
    </row>
    <row r="2051" spans="1:7" ht="15" x14ac:dyDescent="0.25">
      <c r="A2051" s="89">
        <v>7803</v>
      </c>
      <c r="B2051" s="90" t="s">
        <v>14867</v>
      </c>
      <c r="C2051" s="90" t="s">
        <v>14868</v>
      </c>
      <c r="D2051" s="90" t="s">
        <v>14907</v>
      </c>
      <c r="E2051" s="90" t="s">
        <v>15034</v>
      </c>
      <c r="F2051" s="90" t="s">
        <v>15035</v>
      </c>
      <c r="G2051" s="90"/>
    </row>
    <row r="2052" spans="1:7" ht="15" x14ac:dyDescent="0.25">
      <c r="A2052" s="89">
        <v>7805</v>
      </c>
      <c r="B2052" s="90" t="s">
        <v>14867</v>
      </c>
      <c r="C2052" s="90" t="s">
        <v>14868</v>
      </c>
      <c r="D2052" s="90" t="s">
        <v>14907</v>
      </c>
      <c r="E2052" s="90" t="s">
        <v>15034</v>
      </c>
      <c r="F2052" s="90" t="s">
        <v>15035</v>
      </c>
      <c r="G2052" s="90"/>
    </row>
    <row r="2053" spans="1:7" ht="15" x14ac:dyDescent="0.25">
      <c r="A2053" s="89">
        <v>7807</v>
      </c>
      <c r="B2053" s="90" t="s">
        <v>14867</v>
      </c>
      <c r="C2053" s="90" t="s">
        <v>14868</v>
      </c>
      <c r="D2053" s="90" t="s">
        <v>14879</v>
      </c>
      <c r="E2053" s="90" t="s">
        <v>14925</v>
      </c>
      <c r="F2053" s="90" t="s">
        <v>16042</v>
      </c>
      <c r="G2053" s="90"/>
    </row>
    <row r="2054" spans="1:7" ht="15" x14ac:dyDescent="0.25">
      <c r="A2054" s="89">
        <v>7811</v>
      </c>
      <c r="B2054" s="90" t="s">
        <v>14867</v>
      </c>
      <c r="C2054" s="90" t="s">
        <v>14868</v>
      </c>
      <c r="D2054" s="90" t="s">
        <v>14907</v>
      </c>
      <c r="E2054" s="90" t="s">
        <v>15034</v>
      </c>
      <c r="F2054" s="90" t="s">
        <v>15035</v>
      </c>
      <c r="G2054" s="90"/>
    </row>
    <row r="2055" spans="1:7" ht="15" x14ac:dyDescent="0.25">
      <c r="A2055" s="89">
        <v>7816</v>
      </c>
      <c r="B2055" s="90" t="s">
        <v>14867</v>
      </c>
      <c r="C2055" s="90" t="s">
        <v>14868</v>
      </c>
      <c r="D2055" s="90" t="s">
        <v>14869</v>
      </c>
      <c r="E2055" s="90" t="s">
        <v>14870</v>
      </c>
      <c r="F2055" s="90" t="s">
        <v>15038</v>
      </c>
      <c r="G2055" s="90"/>
    </row>
    <row r="2056" spans="1:7" ht="15" x14ac:dyDescent="0.25">
      <c r="A2056" s="89">
        <v>7817</v>
      </c>
      <c r="B2056" s="90" t="s">
        <v>14867</v>
      </c>
      <c r="C2056" s="90" t="s">
        <v>14868</v>
      </c>
      <c r="D2056" s="90" t="s">
        <v>14869</v>
      </c>
      <c r="E2056" s="90" t="s">
        <v>14870</v>
      </c>
      <c r="F2056" s="90" t="s">
        <v>15038</v>
      </c>
      <c r="G2056" s="90"/>
    </row>
    <row r="2057" spans="1:7" ht="15" x14ac:dyDescent="0.25">
      <c r="A2057" s="89">
        <v>7818</v>
      </c>
      <c r="B2057" s="90" t="s">
        <v>14867</v>
      </c>
      <c r="C2057" s="90" t="s">
        <v>14868</v>
      </c>
      <c r="D2057" s="90" t="s">
        <v>14869</v>
      </c>
      <c r="E2057" s="90" t="s">
        <v>14870</v>
      </c>
      <c r="F2057" s="90" t="s">
        <v>1913</v>
      </c>
      <c r="G2057" s="90"/>
    </row>
    <row r="2058" spans="1:7" ht="15" x14ac:dyDescent="0.25">
      <c r="A2058" s="89">
        <v>7819</v>
      </c>
      <c r="B2058" s="90" t="s">
        <v>14867</v>
      </c>
      <c r="C2058" s="90" t="s">
        <v>14868</v>
      </c>
      <c r="D2058" s="90" t="s">
        <v>14869</v>
      </c>
      <c r="E2058" s="90" t="s">
        <v>14870</v>
      </c>
      <c r="F2058" s="90" t="s">
        <v>15038</v>
      </c>
      <c r="G2058" s="90"/>
    </row>
    <row r="2059" spans="1:7" ht="15" x14ac:dyDescent="0.25">
      <c r="A2059" s="89">
        <v>7820</v>
      </c>
      <c r="B2059" s="90" t="s">
        <v>14867</v>
      </c>
      <c r="C2059" s="90" t="s">
        <v>14868</v>
      </c>
      <c r="D2059" s="90" t="s">
        <v>14883</v>
      </c>
      <c r="E2059" s="90" t="s">
        <v>14874</v>
      </c>
      <c r="F2059" s="90" t="s">
        <v>1863</v>
      </c>
      <c r="G2059" s="90"/>
    </row>
    <row r="2060" spans="1:7" ht="15" x14ac:dyDescent="0.25">
      <c r="A2060" s="89">
        <v>7821</v>
      </c>
      <c r="B2060" s="90" t="s">
        <v>14867</v>
      </c>
      <c r="C2060" s="90" t="s">
        <v>14868</v>
      </c>
      <c r="D2060" s="90" t="s">
        <v>14883</v>
      </c>
      <c r="E2060" s="90" t="s">
        <v>14874</v>
      </c>
      <c r="F2060" s="90" t="s">
        <v>1863</v>
      </c>
      <c r="G2060" s="90"/>
    </row>
    <row r="2061" spans="1:7" ht="15" x14ac:dyDescent="0.25">
      <c r="A2061" s="89">
        <v>7840</v>
      </c>
      <c r="B2061" s="90" t="s">
        <v>14867</v>
      </c>
      <c r="C2061" s="90" t="s">
        <v>14868</v>
      </c>
      <c r="D2061" s="90" t="s">
        <v>14879</v>
      </c>
      <c r="E2061" s="90" t="s">
        <v>14925</v>
      </c>
      <c r="F2061" s="90" t="s">
        <v>15004</v>
      </c>
      <c r="G2061" s="90"/>
    </row>
    <row r="2062" spans="1:7" ht="15" x14ac:dyDescent="0.25">
      <c r="A2062" s="89">
        <v>7874</v>
      </c>
      <c r="B2062" s="90" t="s">
        <v>14867</v>
      </c>
      <c r="C2062" s="90" t="s">
        <v>14868</v>
      </c>
      <c r="D2062" s="90" t="s">
        <v>14869</v>
      </c>
      <c r="E2062" s="90" t="s">
        <v>14870</v>
      </c>
      <c r="F2062" s="90" t="s">
        <v>15039</v>
      </c>
      <c r="G2062" s="90"/>
    </row>
    <row r="2063" spans="1:7" ht="15" x14ac:dyDescent="0.25">
      <c r="A2063" s="89">
        <v>7875</v>
      </c>
      <c r="B2063" s="90" t="s">
        <v>14867</v>
      </c>
      <c r="C2063" s="90" t="s">
        <v>14868</v>
      </c>
      <c r="D2063" s="90" t="s">
        <v>14869</v>
      </c>
      <c r="E2063" s="90" t="s">
        <v>14870</v>
      </c>
      <c r="F2063" s="90" t="s">
        <v>15038</v>
      </c>
      <c r="G2063" s="90" t="s">
        <v>2508</v>
      </c>
    </row>
    <row r="2064" spans="1:7" ht="15" x14ac:dyDescent="0.25">
      <c r="A2064" s="89">
        <v>7876</v>
      </c>
      <c r="B2064" s="90" t="s">
        <v>14867</v>
      </c>
      <c r="C2064" s="90" t="s">
        <v>14868</v>
      </c>
      <c r="D2064" s="90" t="s">
        <v>14869</v>
      </c>
      <c r="E2064" s="90" t="s">
        <v>14870</v>
      </c>
      <c r="F2064" s="90"/>
      <c r="G2064" s="90"/>
    </row>
    <row r="2065" spans="1:7" ht="15" x14ac:dyDescent="0.25">
      <c r="A2065" s="89">
        <v>7877</v>
      </c>
      <c r="B2065" s="90" t="s">
        <v>14867</v>
      </c>
      <c r="C2065" s="90" t="s">
        <v>14868</v>
      </c>
      <c r="D2065" s="90" t="s">
        <v>14943</v>
      </c>
      <c r="E2065" s="90" t="s">
        <v>15636</v>
      </c>
      <c r="F2065" s="90" t="s">
        <v>15637</v>
      </c>
      <c r="G2065" s="90"/>
    </row>
    <row r="2066" spans="1:7" ht="15" x14ac:dyDescent="0.25">
      <c r="A2066" s="89">
        <v>7878</v>
      </c>
      <c r="B2066" s="90" t="s">
        <v>14867</v>
      </c>
      <c r="C2066" s="90" t="s">
        <v>14868</v>
      </c>
      <c r="D2066" s="90" t="s">
        <v>14907</v>
      </c>
      <c r="E2066" s="90" t="s">
        <v>15034</v>
      </c>
      <c r="F2066" s="90" t="s">
        <v>15068</v>
      </c>
      <c r="G2066" s="90"/>
    </row>
    <row r="2067" spans="1:7" ht="15" x14ac:dyDescent="0.25">
      <c r="A2067" s="89">
        <v>7879</v>
      </c>
      <c r="B2067" s="90" t="s">
        <v>14867</v>
      </c>
      <c r="C2067" s="90" t="s">
        <v>14868</v>
      </c>
      <c r="D2067" s="90" t="s">
        <v>14920</v>
      </c>
      <c r="E2067" s="90" t="s">
        <v>14921</v>
      </c>
      <c r="F2067" s="90" t="s">
        <v>15018</v>
      </c>
      <c r="G2067" s="90"/>
    </row>
    <row r="2068" spans="1:7" ht="15" x14ac:dyDescent="0.25">
      <c r="A2068" s="89">
        <v>7880</v>
      </c>
      <c r="B2068" s="90" t="s">
        <v>14867</v>
      </c>
      <c r="C2068" s="90" t="s">
        <v>14868</v>
      </c>
      <c r="D2068" s="90" t="s">
        <v>14869</v>
      </c>
      <c r="E2068" s="90" t="s">
        <v>14870</v>
      </c>
      <c r="F2068" s="90"/>
      <c r="G2068" s="90"/>
    </row>
    <row r="2069" spans="1:7" ht="15" x14ac:dyDescent="0.25">
      <c r="A2069" s="89">
        <v>7881</v>
      </c>
      <c r="B2069" s="90" t="s">
        <v>14867</v>
      </c>
      <c r="C2069" s="90" t="s">
        <v>14868</v>
      </c>
      <c r="D2069" s="90" t="s">
        <v>14907</v>
      </c>
      <c r="E2069" s="90" t="s">
        <v>15034</v>
      </c>
      <c r="F2069" s="90" t="s">
        <v>15656</v>
      </c>
      <c r="G2069" s="90"/>
    </row>
    <row r="2070" spans="1:7" ht="15" x14ac:dyDescent="0.25">
      <c r="A2070" s="89">
        <v>7882</v>
      </c>
      <c r="B2070" s="90" t="s">
        <v>14867</v>
      </c>
      <c r="C2070" s="90" t="s">
        <v>14868</v>
      </c>
      <c r="D2070" s="90" t="s">
        <v>14920</v>
      </c>
      <c r="E2070" s="90" t="s">
        <v>14921</v>
      </c>
      <c r="F2070" s="90" t="s">
        <v>15018</v>
      </c>
      <c r="G2070" s="90"/>
    </row>
    <row r="2071" spans="1:7" ht="15" x14ac:dyDescent="0.25">
      <c r="A2071" s="89">
        <v>7883</v>
      </c>
      <c r="B2071" s="90" t="s">
        <v>14867</v>
      </c>
      <c r="C2071" s="90" t="s">
        <v>14868</v>
      </c>
      <c r="D2071" s="90" t="s">
        <v>14920</v>
      </c>
      <c r="E2071" s="90" t="s">
        <v>14921</v>
      </c>
      <c r="F2071" s="90" t="s">
        <v>15018</v>
      </c>
      <c r="G2071" s="90"/>
    </row>
    <row r="2072" spans="1:7" ht="15" x14ac:dyDescent="0.25">
      <c r="A2072" s="89">
        <v>7888</v>
      </c>
      <c r="B2072" s="90" t="s">
        <v>14867</v>
      </c>
      <c r="C2072" s="90" t="s">
        <v>14868</v>
      </c>
      <c r="D2072" s="90" t="s">
        <v>14895</v>
      </c>
      <c r="E2072" s="90" t="s">
        <v>14901</v>
      </c>
      <c r="F2072" s="90"/>
      <c r="G2072" s="90"/>
    </row>
    <row r="2073" spans="1:7" ht="15" x14ac:dyDescent="0.25">
      <c r="A2073" s="89">
        <v>7889</v>
      </c>
      <c r="B2073" s="90" t="s">
        <v>14867</v>
      </c>
      <c r="C2073" s="90" t="s">
        <v>14868</v>
      </c>
      <c r="D2073" s="90" t="s">
        <v>15012</v>
      </c>
      <c r="E2073" s="90" t="s">
        <v>15012</v>
      </c>
      <c r="F2073" s="90"/>
      <c r="G2073" s="90"/>
    </row>
    <row r="2074" spans="1:7" ht="15" x14ac:dyDescent="0.25">
      <c r="A2074" s="89">
        <v>7890</v>
      </c>
      <c r="B2074" s="90" t="s">
        <v>14867</v>
      </c>
      <c r="C2074" s="90" t="s">
        <v>14868</v>
      </c>
      <c r="D2074" s="90" t="s">
        <v>15012</v>
      </c>
      <c r="E2074" s="90" t="s">
        <v>15012</v>
      </c>
      <c r="F2074" s="90"/>
      <c r="G2074" s="90"/>
    </row>
    <row r="2075" spans="1:7" ht="15" x14ac:dyDescent="0.25">
      <c r="A2075" s="89">
        <v>7891</v>
      </c>
      <c r="B2075" s="90" t="s">
        <v>14867</v>
      </c>
      <c r="C2075" s="90" t="s">
        <v>14868</v>
      </c>
      <c r="D2075" s="90" t="s">
        <v>14981</v>
      </c>
      <c r="E2075" s="90" t="s">
        <v>14982</v>
      </c>
      <c r="F2075" s="90" t="s">
        <v>4350</v>
      </c>
      <c r="G2075" s="90"/>
    </row>
    <row r="2076" spans="1:7" ht="15" x14ac:dyDescent="0.25">
      <c r="A2076" s="89">
        <v>7895</v>
      </c>
      <c r="B2076" s="90" t="s">
        <v>14867</v>
      </c>
      <c r="C2076" s="90" t="s">
        <v>14868</v>
      </c>
      <c r="D2076" s="90" t="s">
        <v>14883</v>
      </c>
      <c r="E2076" s="90" t="s">
        <v>14874</v>
      </c>
      <c r="F2076" s="90"/>
      <c r="G2076" s="90" t="s">
        <v>1025</v>
      </c>
    </row>
    <row r="2077" spans="1:7" ht="15" x14ac:dyDescent="0.25">
      <c r="A2077" s="89">
        <v>7904</v>
      </c>
      <c r="B2077" s="90" t="s">
        <v>14867</v>
      </c>
      <c r="C2077" s="90" t="s">
        <v>14868</v>
      </c>
      <c r="D2077" s="90" t="s">
        <v>14981</v>
      </c>
      <c r="E2077" s="90" t="s">
        <v>14982</v>
      </c>
      <c r="F2077" s="90" t="s">
        <v>15450</v>
      </c>
      <c r="G2077" s="90"/>
    </row>
    <row r="2078" spans="1:7" ht="15" x14ac:dyDescent="0.25">
      <c r="A2078" s="89">
        <v>7916</v>
      </c>
      <c r="B2078" s="90" t="s">
        <v>14867</v>
      </c>
      <c r="C2078" s="90" t="s">
        <v>14868</v>
      </c>
      <c r="D2078" s="90" t="s">
        <v>14943</v>
      </c>
      <c r="E2078" s="90" t="s">
        <v>15008</v>
      </c>
      <c r="F2078" s="90" t="s">
        <v>15009</v>
      </c>
      <c r="G2078" s="90" t="s">
        <v>1025</v>
      </c>
    </row>
    <row r="2079" spans="1:7" ht="15" x14ac:dyDescent="0.25">
      <c r="A2079" s="89">
        <v>7917</v>
      </c>
      <c r="B2079" s="90" t="s">
        <v>14867</v>
      </c>
      <c r="C2079" s="90" t="s">
        <v>14868</v>
      </c>
      <c r="D2079" s="90" t="s">
        <v>14879</v>
      </c>
      <c r="E2079" s="90" t="s">
        <v>14925</v>
      </c>
      <c r="F2079" s="90"/>
      <c r="G2079" s="90"/>
    </row>
    <row r="2080" spans="1:7" ht="15" x14ac:dyDescent="0.25">
      <c r="A2080" s="89">
        <v>7918</v>
      </c>
      <c r="B2080" s="90" t="s">
        <v>14867</v>
      </c>
      <c r="C2080" s="90" t="s">
        <v>14868</v>
      </c>
      <c r="D2080" s="90" t="s">
        <v>14879</v>
      </c>
      <c r="E2080" s="90" t="s">
        <v>14925</v>
      </c>
      <c r="F2080" s="90" t="s">
        <v>14967</v>
      </c>
      <c r="G2080" s="90"/>
    </row>
    <row r="2081" spans="1:7" ht="15" x14ac:dyDescent="0.25">
      <c r="A2081" s="89">
        <v>7919</v>
      </c>
      <c r="B2081" s="90" t="s">
        <v>14867</v>
      </c>
      <c r="C2081" s="90" t="s">
        <v>14868</v>
      </c>
      <c r="D2081" s="90" t="s">
        <v>14879</v>
      </c>
      <c r="E2081" s="90" t="s">
        <v>14925</v>
      </c>
      <c r="F2081" s="90" t="s">
        <v>14967</v>
      </c>
      <c r="G2081" s="90"/>
    </row>
    <row r="2082" spans="1:7" ht="15" x14ac:dyDescent="0.25">
      <c r="A2082" s="89">
        <v>7920</v>
      </c>
      <c r="B2082" s="90" t="s">
        <v>14867</v>
      </c>
      <c r="C2082" s="90" t="s">
        <v>14868</v>
      </c>
      <c r="D2082" s="90" t="s">
        <v>14879</v>
      </c>
      <c r="E2082" s="90" t="s">
        <v>14925</v>
      </c>
      <c r="F2082" s="90" t="s">
        <v>14967</v>
      </c>
      <c r="G2082" s="90"/>
    </row>
    <row r="2083" spans="1:7" ht="15" x14ac:dyDescent="0.25">
      <c r="A2083" s="89">
        <v>7921</v>
      </c>
      <c r="B2083" s="90" t="s">
        <v>14867</v>
      </c>
      <c r="C2083" s="90" t="s">
        <v>14868</v>
      </c>
      <c r="D2083" s="90" t="s">
        <v>14883</v>
      </c>
      <c r="E2083" s="90" t="s">
        <v>14883</v>
      </c>
      <c r="F2083" s="90"/>
      <c r="G2083" s="90"/>
    </row>
    <row r="2084" spans="1:7" ht="15" x14ac:dyDescent="0.25">
      <c r="A2084" s="89">
        <v>7944</v>
      </c>
      <c r="B2084" s="90" t="s">
        <v>14867</v>
      </c>
      <c r="C2084" s="90" t="s">
        <v>14868</v>
      </c>
      <c r="D2084" s="90" t="s">
        <v>14907</v>
      </c>
      <c r="E2084" s="90" t="s">
        <v>15034</v>
      </c>
      <c r="F2084" s="90" t="s">
        <v>15656</v>
      </c>
      <c r="G2084" s="90"/>
    </row>
    <row r="2085" spans="1:7" ht="15" x14ac:dyDescent="0.25">
      <c r="A2085" s="89">
        <v>7945</v>
      </c>
      <c r="B2085" s="90" t="s">
        <v>14867</v>
      </c>
      <c r="C2085" s="90" t="s">
        <v>14868</v>
      </c>
      <c r="D2085" s="90" t="s">
        <v>14920</v>
      </c>
      <c r="E2085" s="90" t="s">
        <v>14921</v>
      </c>
      <c r="F2085" s="90" t="s">
        <v>15018</v>
      </c>
      <c r="G2085" s="90"/>
    </row>
    <row r="2086" spans="1:7" ht="15" x14ac:dyDescent="0.25">
      <c r="A2086" s="89">
        <v>7946</v>
      </c>
      <c r="B2086" s="90" t="s">
        <v>14867</v>
      </c>
      <c r="C2086" s="90" t="s">
        <v>14868</v>
      </c>
      <c r="D2086" s="90" t="s">
        <v>14981</v>
      </c>
      <c r="E2086" s="90" t="s">
        <v>14982</v>
      </c>
      <c r="F2086" s="90" t="s">
        <v>4350</v>
      </c>
      <c r="G2086" s="90"/>
    </row>
    <row r="2087" spans="1:7" ht="15" x14ac:dyDescent="0.25">
      <c r="A2087" s="89">
        <v>7947</v>
      </c>
      <c r="B2087" s="90" t="s">
        <v>14867</v>
      </c>
      <c r="C2087" s="90" t="s">
        <v>14868</v>
      </c>
      <c r="D2087" s="90" t="s">
        <v>14981</v>
      </c>
      <c r="E2087" s="90" t="s">
        <v>14982</v>
      </c>
      <c r="F2087" s="90" t="s">
        <v>4350</v>
      </c>
      <c r="G2087" s="90"/>
    </row>
    <row r="2088" spans="1:7" ht="15" x14ac:dyDescent="0.25">
      <c r="A2088" s="89">
        <v>7948</v>
      </c>
      <c r="B2088" s="90" t="s">
        <v>14867</v>
      </c>
      <c r="C2088" s="90" t="s">
        <v>14868</v>
      </c>
      <c r="D2088" s="90" t="s">
        <v>14907</v>
      </c>
      <c r="E2088" s="90" t="s">
        <v>15034</v>
      </c>
      <c r="F2088" s="90" t="s">
        <v>15068</v>
      </c>
      <c r="G2088" s="90"/>
    </row>
    <row r="2089" spans="1:7" ht="15" x14ac:dyDescent="0.25">
      <c r="A2089" s="89">
        <v>7951</v>
      </c>
      <c r="B2089" s="90" t="s">
        <v>14867</v>
      </c>
      <c r="C2089" s="90" t="s">
        <v>14868</v>
      </c>
      <c r="D2089" s="90" t="s">
        <v>14879</v>
      </c>
      <c r="E2089" s="90" t="s">
        <v>14925</v>
      </c>
      <c r="F2089" s="90" t="s">
        <v>15024</v>
      </c>
      <c r="G2089" s="90"/>
    </row>
    <row r="2090" spans="1:7" ht="15" x14ac:dyDescent="0.25">
      <c r="A2090" s="89">
        <v>7952</v>
      </c>
      <c r="B2090" s="90" t="s">
        <v>14867</v>
      </c>
      <c r="C2090" s="90" t="s">
        <v>14868</v>
      </c>
      <c r="D2090" s="90" t="s">
        <v>14869</v>
      </c>
      <c r="E2090" s="90" t="s">
        <v>14875</v>
      </c>
      <c r="F2090" s="90" t="s">
        <v>14876</v>
      </c>
      <c r="G2090" s="90"/>
    </row>
    <row r="2091" spans="1:7" ht="15" x14ac:dyDescent="0.25">
      <c r="A2091" s="89">
        <v>7953</v>
      </c>
      <c r="B2091" s="90" t="s">
        <v>14867</v>
      </c>
      <c r="C2091" s="90" t="s">
        <v>14868</v>
      </c>
      <c r="D2091" s="90" t="s">
        <v>14869</v>
      </c>
      <c r="E2091" s="90" t="s">
        <v>14875</v>
      </c>
      <c r="F2091" s="90" t="s">
        <v>14876</v>
      </c>
      <c r="G2091" s="90"/>
    </row>
    <row r="2092" spans="1:7" ht="15" x14ac:dyDescent="0.25">
      <c r="A2092" s="89">
        <v>7955</v>
      </c>
      <c r="B2092" s="90" t="s">
        <v>14867</v>
      </c>
      <c r="C2092" s="90" t="s">
        <v>14868</v>
      </c>
      <c r="D2092" s="90" t="s">
        <v>14981</v>
      </c>
      <c r="E2092" s="90" t="s">
        <v>14982</v>
      </c>
      <c r="F2092" s="90" t="s">
        <v>15425</v>
      </c>
      <c r="G2092" s="90"/>
    </row>
    <row r="2093" spans="1:7" ht="15" x14ac:dyDescent="0.25">
      <c r="A2093" s="89">
        <v>7957</v>
      </c>
      <c r="B2093" s="90" t="s">
        <v>14867</v>
      </c>
      <c r="C2093" s="90" t="s">
        <v>14868</v>
      </c>
      <c r="D2093" s="90" t="s">
        <v>14981</v>
      </c>
      <c r="E2093" s="90" t="s">
        <v>14981</v>
      </c>
      <c r="F2093" s="90"/>
      <c r="G2093" s="90"/>
    </row>
    <row r="2094" spans="1:7" ht="15" x14ac:dyDescent="0.25">
      <c r="A2094" s="89">
        <v>7958</v>
      </c>
      <c r="B2094" s="90" t="s">
        <v>14867</v>
      </c>
      <c r="C2094" s="90" t="s">
        <v>14868</v>
      </c>
      <c r="D2094" s="90" t="s">
        <v>14943</v>
      </c>
      <c r="E2094" s="90" t="s">
        <v>15008</v>
      </c>
      <c r="F2094" s="90" t="s">
        <v>15009</v>
      </c>
      <c r="G2094" s="90"/>
    </row>
    <row r="2095" spans="1:7" ht="15" x14ac:dyDescent="0.25">
      <c r="A2095" s="89">
        <v>7961</v>
      </c>
      <c r="B2095" s="90" t="s">
        <v>14867</v>
      </c>
      <c r="C2095" s="90" t="s">
        <v>14868</v>
      </c>
      <c r="D2095" s="90" t="s">
        <v>14879</v>
      </c>
      <c r="E2095" s="90" t="s">
        <v>14886</v>
      </c>
      <c r="F2095" s="90" t="s">
        <v>15227</v>
      </c>
      <c r="G2095" s="90"/>
    </row>
    <row r="2096" spans="1:7" ht="15" x14ac:dyDescent="0.25">
      <c r="A2096" s="89">
        <v>7962</v>
      </c>
      <c r="B2096" s="90" t="s">
        <v>14867</v>
      </c>
      <c r="C2096" s="90" t="s">
        <v>14868</v>
      </c>
      <c r="D2096" s="90" t="s">
        <v>14883</v>
      </c>
      <c r="E2096" s="90" t="s">
        <v>14874</v>
      </c>
      <c r="F2096" s="90"/>
      <c r="G2096" s="90" t="s">
        <v>1025</v>
      </c>
    </row>
    <row r="2097" spans="1:7" ht="15" x14ac:dyDescent="0.25">
      <c r="A2097" s="89">
        <v>7963</v>
      </c>
      <c r="B2097" s="90" t="s">
        <v>14867</v>
      </c>
      <c r="C2097" s="90" t="s">
        <v>14868</v>
      </c>
      <c r="D2097" s="90" t="s">
        <v>14943</v>
      </c>
      <c r="E2097" s="90" t="s">
        <v>15008</v>
      </c>
      <c r="F2097" s="90" t="s">
        <v>15009</v>
      </c>
      <c r="G2097" s="90"/>
    </row>
    <row r="2098" spans="1:7" ht="15" x14ac:dyDescent="0.25">
      <c r="A2098" s="89">
        <v>7965</v>
      </c>
      <c r="B2098" s="90" t="s">
        <v>14867</v>
      </c>
      <c r="C2098" s="90" t="s">
        <v>14868</v>
      </c>
      <c r="D2098" s="90" t="s">
        <v>14907</v>
      </c>
      <c r="E2098" s="90" t="s">
        <v>14908</v>
      </c>
      <c r="F2098" s="90" t="s">
        <v>14909</v>
      </c>
      <c r="G2098" s="90"/>
    </row>
    <row r="2099" spans="1:7" ht="15" x14ac:dyDescent="0.25">
      <c r="A2099" s="89">
        <v>7970</v>
      </c>
      <c r="B2099" s="90" t="s">
        <v>14867</v>
      </c>
      <c r="C2099" s="90" t="s">
        <v>14868</v>
      </c>
      <c r="D2099" s="90" t="s">
        <v>14879</v>
      </c>
      <c r="E2099" s="90" t="s">
        <v>14925</v>
      </c>
      <c r="F2099" s="90" t="s">
        <v>14926</v>
      </c>
      <c r="G2099" s="90"/>
    </row>
    <row r="2100" spans="1:7" ht="15" x14ac:dyDescent="0.25">
      <c r="A2100" s="89">
        <v>7971</v>
      </c>
      <c r="B2100" s="90" t="s">
        <v>14867</v>
      </c>
      <c r="C2100" s="90" t="s">
        <v>14868</v>
      </c>
      <c r="D2100" s="90" t="s">
        <v>14879</v>
      </c>
      <c r="E2100" s="90" t="s">
        <v>14925</v>
      </c>
      <c r="F2100" s="90" t="s">
        <v>14926</v>
      </c>
      <c r="G2100" s="90"/>
    </row>
    <row r="2101" spans="1:7" ht="15" x14ac:dyDescent="0.25">
      <c r="A2101" s="89">
        <v>7972</v>
      </c>
      <c r="B2101" s="90" t="s">
        <v>14867</v>
      </c>
      <c r="C2101" s="90" t="s">
        <v>14868</v>
      </c>
      <c r="D2101" s="90" t="s">
        <v>14879</v>
      </c>
      <c r="E2101" s="90" t="s">
        <v>14925</v>
      </c>
      <c r="F2101" s="90" t="s">
        <v>14926</v>
      </c>
      <c r="G2101" s="90"/>
    </row>
    <row r="2102" spans="1:7" ht="15" x14ac:dyDescent="0.25">
      <c r="A2102" s="89">
        <v>7973</v>
      </c>
      <c r="B2102" s="90" t="s">
        <v>14867</v>
      </c>
      <c r="C2102" s="90" t="s">
        <v>14868</v>
      </c>
      <c r="D2102" s="90" t="s">
        <v>14879</v>
      </c>
      <c r="E2102" s="90" t="s">
        <v>14925</v>
      </c>
      <c r="F2102" s="90" t="s">
        <v>14926</v>
      </c>
      <c r="G2102" s="90"/>
    </row>
    <row r="2103" spans="1:7" ht="15" x14ac:dyDescent="0.25">
      <c r="A2103" s="89">
        <v>7977</v>
      </c>
      <c r="B2103" s="90" t="s">
        <v>14867</v>
      </c>
      <c r="C2103" s="90" t="s">
        <v>14868</v>
      </c>
      <c r="D2103" s="90" t="s">
        <v>14869</v>
      </c>
      <c r="E2103" s="90" t="s">
        <v>14875</v>
      </c>
      <c r="F2103" s="90" t="s">
        <v>14876</v>
      </c>
      <c r="G2103" s="90" t="s">
        <v>1025</v>
      </c>
    </row>
    <row r="2104" spans="1:7" ht="15" x14ac:dyDescent="0.25">
      <c r="A2104" s="89">
        <v>7984</v>
      </c>
      <c r="B2104" s="90" t="s">
        <v>14867</v>
      </c>
      <c r="C2104" s="90" t="s">
        <v>14868</v>
      </c>
      <c r="D2104" s="90" t="s">
        <v>14879</v>
      </c>
      <c r="E2104" s="90" t="s">
        <v>14886</v>
      </c>
      <c r="F2104" s="90" t="s">
        <v>15020</v>
      </c>
      <c r="G2104" s="90"/>
    </row>
    <row r="2105" spans="1:7" ht="15" x14ac:dyDescent="0.25">
      <c r="A2105" s="89">
        <v>7985</v>
      </c>
      <c r="B2105" s="90" t="s">
        <v>14867</v>
      </c>
      <c r="C2105" s="90" t="s">
        <v>14868</v>
      </c>
      <c r="D2105" s="90" t="s">
        <v>14869</v>
      </c>
      <c r="E2105" s="90" t="s">
        <v>14875</v>
      </c>
      <c r="F2105" s="90" t="s">
        <v>15428</v>
      </c>
      <c r="G2105" s="90"/>
    </row>
    <row r="2106" spans="1:7" ht="15" x14ac:dyDescent="0.25">
      <c r="A2106" s="89">
        <v>7987</v>
      </c>
      <c r="B2106" s="90" t="s">
        <v>14867</v>
      </c>
      <c r="C2106" s="90" t="s">
        <v>14868</v>
      </c>
      <c r="D2106" s="90" t="s">
        <v>14879</v>
      </c>
      <c r="E2106" s="90" t="s">
        <v>14925</v>
      </c>
      <c r="F2106" s="90" t="s">
        <v>15024</v>
      </c>
      <c r="G2106" s="90"/>
    </row>
    <row r="2107" spans="1:7" ht="15" x14ac:dyDescent="0.25">
      <c r="A2107" s="89">
        <v>7989</v>
      </c>
      <c r="B2107" s="90" t="s">
        <v>14867</v>
      </c>
      <c r="C2107" s="90" t="s">
        <v>14868</v>
      </c>
      <c r="D2107" s="90" t="s">
        <v>14869</v>
      </c>
      <c r="E2107" s="90" t="s">
        <v>14870</v>
      </c>
      <c r="F2107" s="90"/>
      <c r="G2107" s="90"/>
    </row>
    <row r="2108" spans="1:7" ht="15" x14ac:dyDescent="0.25">
      <c r="A2108" s="89">
        <v>7992</v>
      </c>
      <c r="B2108" s="90" t="s">
        <v>14867</v>
      </c>
      <c r="C2108" s="90" t="s">
        <v>14868</v>
      </c>
      <c r="D2108" s="90" t="s">
        <v>14879</v>
      </c>
      <c r="E2108" s="90" t="s">
        <v>14886</v>
      </c>
      <c r="F2108" s="90" t="s">
        <v>15020</v>
      </c>
      <c r="G2108" s="90"/>
    </row>
    <row r="2109" spans="1:7" ht="15" x14ac:dyDescent="0.25">
      <c r="A2109" s="89">
        <v>8000</v>
      </c>
      <c r="B2109" s="90" t="s">
        <v>14867</v>
      </c>
      <c r="C2109" s="90" t="s">
        <v>14868</v>
      </c>
      <c r="D2109" s="90" t="s">
        <v>14879</v>
      </c>
      <c r="E2109" s="90" t="s">
        <v>14886</v>
      </c>
      <c r="F2109" s="90" t="s">
        <v>15020</v>
      </c>
      <c r="G2109" s="90"/>
    </row>
    <row r="2110" spans="1:7" ht="15" x14ac:dyDescent="0.25">
      <c r="A2110" s="89">
        <v>8001</v>
      </c>
      <c r="B2110" s="90" t="s">
        <v>14867</v>
      </c>
      <c r="C2110" s="90" t="s">
        <v>14868</v>
      </c>
      <c r="D2110" s="90" t="s">
        <v>14907</v>
      </c>
      <c r="E2110" s="90" t="s">
        <v>15844</v>
      </c>
      <c r="F2110" s="90" t="s">
        <v>15845</v>
      </c>
      <c r="G2110" s="90"/>
    </row>
    <row r="2111" spans="1:7" ht="15" x14ac:dyDescent="0.25">
      <c r="A2111" s="89">
        <v>8004</v>
      </c>
      <c r="B2111" s="90" t="s">
        <v>14867</v>
      </c>
      <c r="C2111" s="90" t="s">
        <v>14868</v>
      </c>
      <c r="D2111" s="90" t="s">
        <v>14907</v>
      </c>
      <c r="E2111" s="90" t="s">
        <v>15198</v>
      </c>
      <c r="F2111" s="90" t="s">
        <v>15215</v>
      </c>
      <c r="G2111" s="90"/>
    </row>
    <row r="2112" spans="1:7" ht="15" x14ac:dyDescent="0.25">
      <c r="A2112" s="89">
        <v>8005</v>
      </c>
      <c r="B2112" s="90" t="s">
        <v>14867</v>
      </c>
      <c r="C2112" s="90" t="s">
        <v>14868</v>
      </c>
      <c r="D2112" s="90" t="s">
        <v>14869</v>
      </c>
      <c r="E2112" s="90" t="s">
        <v>14875</v>
      </c>
      <c r="F2112" s="90" t="s">
        <v>15428</v>
      </c>
      <c r="G2112" s="90"/>
    </row>
    <row r="2113" spans="1:7" ht="15" x14ac:dyDescent="0.25">
      <c r="A2113" s="89">
        <v>8012</v>
      </c>
      <c r="B2113" s="90" t="s">
        <v>14867</v>
      </c>
      <c r="C2113" s="90" t="s">
        <v>14868</v>
      </c>
      <c r="D2113" s="90" t="s">
        <v>14879</v>
      </c>
      <c r="E2113" s="90" t="s">
        <v>14925</v>
      </c>
      <c r="F2113" s="90" t="s">
        <v>15019</v>
      </c>
      <c r="G2113" s="90"/>
    </row>
    <row r="2114" spans="1:7" ht="15" x14ac:dyDescent="0.25">
      <c r="A2114" s="89">
        <v>8015</v>
      </c>
      <c r="B2114" s="90" t="s">
        <v>14867</v>
      </c>
      <c r="C2114" s="90" t="s">
        <v>14868</v>
      </c>
      <c r="D2114" s="90" t="s">
        <v>15073</v>
      </c>
      <c r="E2114" s="90" t="s">
        <v>15074</v>
      </c>
      <c r="F2114" s="90" t="s">
        <v>830</v>
      </c>
      <c r="G2114" s="90"/>
    </row>
    <row r="2115" spans="1:7" ht="15" x14ac:dyDescent="0.25">
      <c r="A2115" s="89">
        <v>8021</v>
      </c>
      <c r="B2115" s="90" t="s">
        <v>14867</v>
      </c>
      <c r="C2115" s="90" t="s">
        <v>14868</v>
      </c>
      <c r="D2115" s="90" t="s">
        <v>14879</v>
      </c>
      <c r="E2115" s="90" t="s">
        <v>14886</v>
      </c>
      <c r="F2115" s="90" t="s">
        <v>15020</v>
      </c>
      <c r="G2115" s="90"/>
    </row>
    <row r="2116" spans="1:7" ht="15" x14ac:dyDescent="0.25">
      <c r="A2116" s="89">
        <v>8024</v>
      </c>
      <c r="B2116" s="90" t="s">
        <v>14867</v>
      </c>
      <c r="C2116" s="90"/>
      <c r="D2116" s="90"/>
      <c r="E2116" s="90" t="s">
        <v>14867</v>
      </c>
      <c r="F2116" s="90"/>
      <c r="G2116" s="90"/>
    </row>
    <row r="2117" spans="1:7" ht="15" x14ac:dyDescent="0.25">
      <c r="A2117" s="89">
        <v>8025</v>
      </c>
      <c r="B2117" s="90" t="s">
        <v>14867</v>
      </c>
      <c r="C2117" s="90"/>
      <c r="D2117" s="90"/>
      <c r="E2117" s="90" t="s">
        <v>14867</v>
      </c>
      <c r="F2117" s="90"/>
      <c r="G2117" s="90"/>
    </row>
    <row r="2118" spans="1:7" ht="15" x14ac:dyDescent="0.25">
      <c r="A2118" s="89">
        <v>8026</v>
      </c>
      <c r="B2118" s="90" t="s">
        <v>14867</v>
      </c>
      <c r="C2118" s="90"/>
      <c r="D2118" s="90"/>
      <c r="E2118" s="90" t="s">
        <v>14867</v>
      </c>
      <c r="F2118" s="90"/>
      <c r="G2118" s="90"/>
    </row>
    <row r="2119" spans="1:7" ht="15" x14ac:dyDescent="0.25">
      <c r="A2119" s="89">
        <v>8027</v>
      </c>
      <c r="B2119" s="90" t="s">
        <v>14867</v>
      </c>
      <c r="C2119" s="90" t="s">
        <v>14868</v>
      </c>
      <c r="D2119" s="90" t="s">
        <v>14907</v>
      </c>
      <c r="E2119" s="90" t="s">
        <v>15844</v>
      </c>
      <c r="F2119" s="90" t="s">
        <v>15845</v>
      </c>
      <c r="G2119" s="90"/>
    </row>
    <row r="2120" spans="1:7" ht="15" x14ac:dyDescent="0.25">
      <c r="A2120" s="89">
        <v>8031</v>
      </c>
      <c r="B2120" s="90" t="s">
        <v>14867</v>
      </c>
      <c r="C2120" s="90" t="s">
        <v>14868</v>
      </c>
      <c r="D2120" s="90" t="s">
        <v>15073</v>
      </c>
      <c r="E2120" s="90" t="s">
        <v>15074</v>
      </c>
      <c r="F2120" s="90" t="s">
        <v>830</v>
      </c>
      <c r="G2120" s="90"/>
    </row>
    <row r="2121" spans="1:7" ht="15" x14ac:dyDescent="0.25">
      <c r="A2121" s="89">
        <v>8046</v>
      </c>
      <c r="B2121" s="90" t="s">
        <v>14867</v>
      </c>
      <c r="C2121" s="90" t="s">
        <v>14868</v>
      </c>
      <c r="D2121" s="90" t="s">
        <v>14943</v>
      </c>
      <c r="E2121" s="90" t="s">
        <v>15008</v>
      </c>
      <c r="F2121" s="90" t="s">
        <v>15009</v>
      </c>
      <c r="G2121" s="90"/>
    </row>
    <row r="2122" spans="1:7" ht="15" x14ac:dyDescent="0.25">
      <c r="A2122" s="89">
        <v>8049</v>
      </c>
      <c r="B2122" s="90" t="s">
        <v>14867</v>
      </c>
      <c r="C2122" s="90" t="s">
        <v>14868</v>
      </c>
      <c r="D2122" s="90" t="s">
        <v>14869</v>
      </c>
      <c r="E2122" s="90" t="s">
        <v>14875</v>
      </c>
      <c r="F2122" s="90" t="s">
        <v>14876</v>
      </c>
      <c r="G2122" s="90"/>
    </row>
    <row r="2123" spans="1:7" ht="15" x14ac:dyDescent="0.25">
      <c r="A2123" s="89">
        <v>8051</v>
      </c>
      <c r="B2123" s="90" t="s">
        <v>14867</v>
      </c>
      <c r="C2123" s="90" t="s">
        <v>14868</v>
      </c>
      <c r="D2123" s="90" t="s">
        <v>14883</v>
      </c>
      <c r="E2123" s="90" t="s">
        <v>14874</v>
      </c>
      <c r="F2123" s="90" t="s">
        <v>1863</v>
      </c>
      <c r="G2123" s="90"/>
    </row>
    <row r="2124" spans="1:7" ht="15" x14ac:dyDescent="0.25">
      <c r="A2124" s="89">
        <v>8052</v>
      </c>
      <c r="B2124" s="90" t="s">
        <v>14867</v>
      </c>
      <c r="C2124" s="90" t="s">
        <v>14868</v>
      </c>
      <c r="D2124" s="90" t="s">
        <v>14869</v>
      </c>
      <c r="E2124" s="90" t="s">
        <v>14869</v>
      </c>
      <c r="F2124" s="90"/>
      <c r="G2124" s="90"/>
    </row>
    <row r="2125" spans="1:7" ht="15" x14ac:dyDescent="0.25">
      <c r="A2125" s="89">
        <v>8053</v>
      </c>
      <c r="B2125" s="90" t="s">
        <v>14867</v>
      </c>
      <c r="C2125" s="90" t="s">
        <v>14868</v>
      </c>
      <c r="D2125" s="90" t="s">
        <v>14879</v>
      </c>
      <c r="E2125" s="90" t="s">
        <v>14925</v>
      </c>
      <c r="F2125" s="90" t="s">
        <v>14967</v>
      </c>
      <c r="G2125" s="90"/>
    </row>
    <row r="2126" spans="1:7" ht="15" x14ac:dyDescent="0.25">
      <c r="A2126" s="89">
        <v>8057</v>
      </c>
      <c r="B2126" s="90" t="s">
        <v>14867</v>
      </c>
      <c r="C2126" s="90" t="s">
        <v>14868</v>
      </c>
      <c r="D2126" s="90" t="s">
        <v>14869</v>
      </c>
      <c r="E2126" s="90" t="s">
        <v>14869</v>
      </c>
      <c r="F2126" s="90"/>
      <c r="G2126" s="90"/>
    </row>
    <row r="2127" spans="1:7" ht="15" x14ac:dyDescent="0.25">
      <c r="A2127" s="89">
        <v>8068</v>
      </c>
      <c r="B2127" s="90" t="s">
        <v>14867</v>
      </c>
      <c r="C2127" s="90" t="s">
        <v>14868</v>
      </c>
      <c r="D2127" s="90" t="s">
        <v>14879</v>
      </c>
      <c r="E2127" s="90" t="s">
        <v>14925</v>
      </c>
      <c r="F2127" s="90" t="s">
        <v>15004</v>
      </c>
      <c r="G2127" s="90"/>
    </row>
    <row r="2128" spans="1:7" ht="15" x14ac:dyDescent="0.25">
      <c r="A2128" s="89">
        <v>8069</v>
      </c>
      <c r="B2128" s="90" t="s">
        <v>14867</v>
      </c>
      <c r="C2128" s="90" t="s">
        <v>14868</v>
      </c>
      <c r="D2128" s="90" t="s">
        <v>14879</v>
      </c>
      <c r="E2128" s="90" t="s">
        <v>14886</v>
      </c>
      <c r="F2128" s="90" t="s">
        <v>14887</v>
      </c>
      <c r="G2128" s="90"/>
    </row>
    <row r="2129" spans="1:7" ht="15" x14ac:dyDescent="0.25">
      <c r="A2129" s="89">
        <v>8070</v>
      </c>
      <c r="B2129" s="90" t="s">
        <v>14867</v>
      </c>
      <c r="C2129" s="90" t="s">
        <v>14868</v>
      </c>
      <c r="D2129" s="90" t="s">
        <v>14879</v>
      </c>
      <c r="E2129" s="90" t="s">
        <v>14925</v>
      </c>
      <c r="F2129" s="90" t="s">
        <v>14926</v>
      </c>
      <c r="G2129" s="90" t="s">
        <v>1025</v>
      </c>
    </row>
    <row r="2130" spans="1:7" ht="15" x14ac:dyDescent="0.25">
      <c r="A2130" s="89">
        <v>8071</v>
      </c>
      <c r="B2130" s="90" t="s">
        <v>14867</v>
      </c>
      <c r="C2130" s="90" t="s">
        <v>14868</v>
      </c>
      <c r="D2130" s="90" t="s">
        <v>14907</v>
      </c>
      <c r="E2130" s="90" t="s">
        <v>14908</v>
      </c>
      <c r="F2130" s="90" t="s">
        <v>15705</v>
      </c>
      <c r="G2130" s="90"/>
    </row>
    <row r="2131" spans="1:7" ht="15" x14ac:dyDescent="0.25">
      <c r="A2131" s="89">
        <v>8100</v>
      </c>
      <c r="B2131" s="90" t="s">
        <v>14867</v>
      </c>
      <c r="C2131" s="90" t="s">
        <v>14868</v>
      </c>
      <c r="D2131" s="90" t="s">
        <v>14907</v>
      </c>
      <c r="E2131" s="90" t="s">
        <v>14908</v>
      </c>
      <c r="F2131" s="90" t="s">
        <v>14909</v>
      </c>
      <c r="G2131" s="90"/>
    </row>
    <row r="2132" spans="1:7" ht="15" x14ac:dyDescent="0.25">
      <c r="A2132" s="89">
        <v>8101</v>
      </c>
      <c r="B2132" s="90" t="s">
        <v>14867</v>
      </c>
      <c r="C2132" s="90" t="s">
        <v>14868</v>
      </c>
      <c r="D2132" s="90" t="s">
        <v>14879</v>
      </c>
      <c r="E2132" s="90" t="s">
        <v>14925</v>
      </c>
      <c r="F2132" s="90" t="s">
        <v>14926</v>
      </c>
      <c r="G2132" s="90"/>
    </row>
    <row r="2133" spans="1:7" ht="15" x14ac:dyDescent="0.25">
      <c r="A2133" s="89">
        <v>8102</v>
      </c>
      <c r="B2133" s="90" t="s">
        <v>14867</v>
      </c>
      <c r="C2133" s="90" t="s">
        <v>14868</v>
      </c>
      <c r="D2133" s="90" t="s">
        <v>14879</v>
      </c>
      <c r="E2133" s="90" t="s">
        <v>14886</v>
      </c>
      <c r="F2133" s="90" t="s">
        <v>14887</v>
      </c>
      <c r="G2133" s="90"/>
    </row>
    <row r="2134" spans="1:7" ht="15" x14ac:dyDescent="0.25">
      <c r="A2134" s="89">
        <v>8103</v>
      </c>
      <c r="B2134" s="90" t="s">
        <v>14867</v>
      </c>
      <c r="C2134" s="90" t="s">
        <v>14868</v>
      </c>
      <c r="D2134" s="90" t="s">
        <v>14879</v>
      </c>
      <c r="E2134" s="90" t="s">
        <v>14925</v>
      </c>
      <c r="F2134" s="90" t="s">
        <v>14926</v>
      </c>
      <c r="G2134" s="90" t="s">
        <v>1025</v>
      </c>
    </row>
    <row r="2135" spans="1:7" ht="15" x14ac:dyDescent="0.25">
      <c r="A2135" s="89">
        <v>8104</v>
      </c>
      <c r="B2135" s="90" t="s">
        <v>14867</v>
      </c>
      <c r="C2135" s="90" t="s">
        <v>14868</v>
      </c>
      <c r="D2135" s="90" t="s">
        <v>14879</v>
      </c>
      <c r="E2135" s="90" t="s">
        <v>14890</v>
      </c>
      <c r="F2135" s="90" t="s">
        <v>14891</v>
      </c>
      <c r="G2135" s="90"/>
    </row>
    <row r="2136" spans="1:7" ht="15" x14ac:dyDescent="0.25">
      <c r="A2136" s="89">
        <v>8105</v>
      </c>
      <c r="B2136" s="90" t="s">
        <v>14867</v>
      </c>
      <c r="C2136" s="90" t="s">
        <v>14868</v>
      </c>
      <c r="D2136" s="90" t="s">
        <v>14879</v>
      </c>
      <c r="E2136" s="90" t="s">
        <v>14886</v>
      </c>
      <c r="F2136" s="90" t="s">
        <v>14887</v>
      </c>
      <c r="G2136" s="90"/>
    </row>
    <row r="2137" spans="1:7" ht="15" x14ac:dyDescent="0.25">
      <c r="A2137" s="89">
        <v>8108</v>
      </c>
      <c r="B2137" s="90" t="s">
        <v>14867</v>
      </c>
      <c r="C2137" s="90" t="s">
        <v>14868</v>
      </c>
      <c r="D2137" s="90" t="s">
        <v>14879</v>
      </c>
      <c r="E2137" s="90" t="s">
        <v>14925</v>
      </c>
      <c r="F2137" s="90" t="s">
        <v>340</v>
      </c>
      <c r="G2137" s="90"/>
    </row>
    <row r="2138" spans="1:7" ht="15" x14ac:dyDescent="0.25">
      <c r="A2138" s="89">
        <v>8109</v>
      </c>
      <c r="B2138" s="90" t="s">
        <v>14867</v>
      </c>
      <c r="C2138" s="90" t="s">
        <v>14868</v>
      </c>
      <c r="D2138" s="90" t="s">
        <v>14869</v>
      </c>
      <c r="E2138" s="90" t="s">
        <v>14875</v>
      </c>
      <c r="F2138" s="90" t="s">
        <v>1867</v>
      </c>
      <c r="G2138" s="90"/>
    </row>
    <row r="2139" spans="1:7" ht="15" x14ac:dyDescent="0.25">
      <c r="A2139" s="89">
        <v>8110</v>
      </c>
      <c r="B2139" s="90" t="s">
        <v>14867</v>
      </c>
      <c r="C2139" s="90" t="s">
        <v>14868</v>
      </c>
      <c r="D2139" s="90" t="s">
        <v>14907</v>
      </c>
      <c r="E2139" s="90" t="s">
        <v>14908</v>
      </c>
      <c r="F2139" s="90" t="s">
        <v>14909</v>
      </c>
      <c r="G2139" s="90"/>
    </row>
    <row r="2140" spans="1:7" ht="15" x14ac:dyDescent="0.25">
      <c r="A2140" s="89">
        <v>8111</v>
      </c>
      <c r="B2140" s="90" t="s">
        <v>14867</v>
      </c>
      <c r="C2140" s="90" t="s">
        <v>14868</v>
      </c>
      <c r="D2140" s="90" t="s">
        <v>14879</v>
      </c>
      <c r="E2140" s="90" t="s">
        <v>14925</v>
      </c>
      <c r="F2140" s="90" t="s">
        <v>14926</v>
      </c>
      <c r="G2140" s="90" t="s">
        <v>1025</v>
      </c>
    </row>
    <row r="2141" spans="1:7" ht="15" x14ac:dyDescent="0.25">
      <c r="A2141" s="89">
        <v>8112</v>
      </c>
      <c r="B2141" s="90" t="s">
        <v>14867</v>
      </c>
      <c r="C2141" s="90" t="s">
        <v>14868</v>
      </c>
      <c r="D2141" s="90" t="s">
        <v>14869</v>
      </c>
      <c r="E2141" s="90" t="s">
        <v>14875</v>
      </c>
      <c r="F2141" s="90" t="s">
        <v>15021</v>
      </c>
      <c r="G2141" s="90"/>
    </row>
    <row r="2142" spans="1:7" ht="15" x14ac:dyDescent="0.25">
      <c r="A2142" s="89">
        <v>8113</v>
      </c>
      <c r="B2142" s="90" t="s">
        <v>14867</v>
      </c>
      <c r="C2142" s="90" t="s">
        <v>14868</v>
      </c>
      <c r="D2142" s="90" t="s">
        <v>14879</v>
      </c>
      <c r="E2142" s="90" t="s">
        <v>14925</v>
      </c>
      <c r="F2142" s="90" t="s">
        <v>15004</v>
      </c>
      <c r="G2142" s="90"/>
    </row>
    <row r="2143" spans="1:7" ht="15" x14ac:dyDescent="0.25">
      <c r="A2143" s="89">
        <v>8114</v>
      </c>
      <c r="B2143" s="90" t="s">
        <v>14867</v>
      </c>
      <c r="C2143" s="90" t="s">
        <v>14868</v>
      </c>
      <c r="D2143" s="90" t="s">
        <v>14907</v>
      </c>
      <c r="E2143" s="90" t="s">
        <v>14908</v>
      </c>
      <c r="F2143" s="90" t="s">
        <v>14909</v>
      </c>
      <c r="G2143" s="90"/>
    </row>
    <row r="2144" spans="1:7" ht="15" x14ac:dyDescent="0.25">
      <c r="A2144" s="89">
        <v>8115</v>
      </c>
      <c r="B2144" s="90" t="s">
        <v>14867</v>
      </c>
      <c r="C2144" s="90" t="s">
        <v>14868</v>
      </c>
      <c r="D2144" s="90" t="s">
        <v>14869</v>
      </c>
      <c r="E2144" s="90" t="s">
        <v>14875</v>
      </c>
      <c r="F2144" s="90" t="s">
        <v>15022</v>
      </c>
      <c r="G2144" s="90"/>
    </row>
    <row r="2145" spans="1:7" ht="15" x14ac:dyDescent="0.25">
      <c r="A2145" s="89">
        <v>8116</v>
      </c>
      <c r="B2145" s="90" t="s">
        <v>14867</v>
      </c>
      <c r="C2145" s="90" t="s">
        <v>14868</v>
      </c>
      <c r="D2145" s="90" t="s">
        <v>14879</v>
      </c>
      <c r="E2145" s="90" t="s">
        <v>14925</v>
      </c>
      <c r="F2145" s="90" t="s">
        <v>14926</v>
      </c>
      <c r="G2145" s="90"/>
    </row>
    <row r="2146" spans="1:7" ht="15" x14ac:dyDescent="0.25">
      <c r="A2146" s="89">
        <v>8117</v>
      </c>
      <c r="B2146" s="90" t="s">
        <v>14867</v>
      </c>
      <c r="C2146" s="90" t="s">
        <v>14868</v>
      </c>
      <c r="D2146" s="90" t="s">
        <v>14879</v>
      </c>
      <c r="E2146" s="90" t="s">
        <v>14925</v>
      </c>
      <c r="F2146" s="90" t="s">
        <v>15004</v>
      </c>
      <c r="G2146" s="90" t="s">
        <v>1025</v>
      </c>
    </row>
    <row r="2147" spans="1:7" ht="15" x14ac:dyDescent="0.25">
      <c r="A2147" s="89">
        <v>8118</v>
      </c>
      <c r="B2147" s="90" t="s">
        <v>14867</v>
      </c>
      <c r="C2147" s="90" t="s">
        <v>14868</v>
      </c>
      <c r="D2147" s="90" t="s">
        <v>14869</v>
      </c>
      <c r="E2147" s="90" t="s">
        <v>14875</v>
      </c>
      <c r="F2147" s="90" t="s">
        <v>15022</v>
      </c>
      <c r="G2147" s="90"/>
    </row>
    <row r="2148" spans="1:7" ht="15" x14ac:dyDescent="0.25">
      <c r="A2148" s="89">
        <v>8119</v>
      </c>
      <c r="B2148" s="90" t="s">
        <v>14867</v>
      </c>
      <c r="C2148" s="90" t="s">
        <v>14868</v>
      </c>
      <c r="D2148" s="90" t="s">
        <v>14907</v>
      </c>
      <c r="E2148" s="90" t="s">
        <v>14908</v>
      </c>
      <c r="F2148" s="90" t="s">
        <v>14909</v>
      </c>
      <c r="G2148" s="90"/>
    </row>
    <row r="2149" spans="1:7" ht="15" x14ac:dyDescent="0.25">
      <c r="A2149" s="89">
        <v>8120</v>
      </c>
      <c r="B2149" s="90" t="s">
        <v>14867</v>
      </c>
      <c r="C2149" s="90" t="s">
        <v>14868</v>
      </c>
      <c r="D2149" s="90" t="s">
        <v>14883</v>
      </c>
      <c r="E2149" s="90" t="s">
        <v>14874</v>
      </c>
      <c r="F2149" s="90" t="s">
        <v>1863</v>
      </c>
      <c r="G2149" s="90"/>
    </row>
    <row r="2150" spans="1:7" ht="15" x14ac:dyDescent="0.25">
      <c r="A2150" s="89">
        <v>8123</v>
      </c>
      <c r="B2150" s="90" t="s">
        <v>14867</v>
      </c>
      <c r="C2150" s="90" t="s">
        <v>14868</v>
      </c>
      <c r="D2150" s="90" t="s">
        <v>14907</v>
      </c>
      <c r="E2150" s="90" t="s">
        <v>14908</v>
      </c>
      <c r="F2150" s="90" t="s">
        <v>14909</v>
      </c>
      <c r="G2150" s="90"/>
    </row>
    <row r="2151" spans="1:7" ht="15" x14ac:dyDescent="0.25">
      <c r="A2151" s="89">
        <v>8140</v>
      </c>
      <c r="B2151" s="90" t="s">
        <v>14867</v>
      </c>
      <c r="C2151" s="90" t="s">
        <v>14868</v>
      </c>
      <c r="D2151" s="90" t="s">
        <v>14869</v>
      </c>
      <c r="E2151" s="90" t="s">
        <v>14875</v>
      </c>
      <c r="F2151" s="90" t="s">
        <v>15022</v>
      </c>
      <c r="G2151" s="90"/>
    </row>
    <row r="2152" spans="1:7" ht="15" x14ac:dyDescent="0.25">
      <c r="A2152" s="89">
        <v>8149</v>
      </c>
      <c r="B2152" s="90" t="s">
        <v>14867</v>
      </c>
      <c r="C2152" s="90" t="s">
        <v>14868</v>
      </c>
      <c r="D2152" s="90" t="s">
        <v>14879</v>
      </c>
      <c r="E2152" s="90" t="s">
        <v>14925</v>
      </c>
      <c r="F2152" s="90" t="s">
        <v>15024</v>
      </c>
      <c r="G2152" s="90"/>
    </row>
    <row r="2153" spans="1:7" ht="15" x14ac:dyDescent="0.25">
      <c r="A2153" s="89">
        <v>8150</v>
      </c>
      <c r="B2153" s="90" t="s">
        <v>14867</v>
      </c>
      <c r="C2153" s="90" t="s">
        <v>14868</v>
      </c>
      <c r="D2153" s="90" t="s">
        <v>14879</v>
      </c>
      <c r="E2153" s="90" t="s">
        <v>14925</v>
      </c>
      <c r="F2153" s="90" t="s">
        <v>15024</v>
      </c>
      <c r="G2153" s="90"/>
    </row>
    <row r="2154" spans="1:7" ht="15" x14ac:dyDescent="0.25">
      <c r="A2154" s="89">
        <v>8157</v>
      </c>
      <c r="B2154" s="90" t="s">
        <v>14867</v>
      </c>
      <c r="C2154" s="90" t="s">
        <v>14868</v>
      </c>
      <c r="D2154" s="90" t="s">
        <v>14981</v>
      </c>
      <c r="E2154" s="90" t="s">
        <v>14982</v>
      </c>
      <c r="F2154" s="90" t="s">
        <v>1913</v>
      </c>
      <c r="G2154" s="90" t="s">
        <v>2508</v>
      </c>
    </row>
    <row r="2155" spans="1:7" ht="15" x14ac:dyDescent="0.25">
      <c r="A2155" s="89">
        <v>8158</v>
      </c>
      <c r="B2155" s="90" t="s">
        <v>14867</v>
      </c>
      <c r="C2155" s="90" t="s">
        <v>14868</v>
      </c>
      <c r="D2155" s="90" t="s">
        <v>14883</v>
      </c>
      <c r="E2155" s="90" t="s">
        <v>14883</v>
      </c>
      <c r="F2155" s="90"/>
      <c r="G2155" s="90"/>
    </row>
    <row r="2156" spans="1:7" ht="15" x14ac:dyDescent="0.25">
      <c r="A2156" s="89">
        <v>8160</v>
      </c>
      <c r="B2156" s="90" t="s">
        <v>14867</v>
      </c>
      <c r="C2156" s="90" t="s">
        <v>14868</v>
      </c>
      <c r="D2156" s="90" t="s">
        <v>14869</v>
      </c>
      <c r="E2156" s="90" t="s">
        <v>14875</v>
      </c>
      <c r="F2156" s="90" t="s">
        <v>15022</v>
      </c>
      <c r="G2156" s="90"/>
    </row>
    <row r="2157" spans="1:7" ht="15" x14ac:dyDescent="0.25">
      <c r="A2157" s="89">
        <v>8162</v>
      </c>
      <c r="B2157" s="90" t="s">
        <v>14867</v>
      </c>
      <c r="C2157" s="90" t="s">
        <v>14868</v>
      </c>
      <c r="D2157" s="90" t="s">
        <v>14869</v>
      </c>
      <c r="E2157" s="90" t="s">
        <v>14870</v>
      </c>
      <c r="F2157" s="90"/>
      <c r="G2157" s="90" t="s">
        <v>2508</v>
      </c>
    </row>
    <row r="2158" spans="1:7" ht="15" x14ac:dyDescent="0.25">
      <c r="A2158" s="89">
        <v>8164</v>
      </c>
      <c r="B2158" s="90" t="s">
        <v>14867</v>
      </c>
      <c r="C2158" s="90" t="s">
        <v>14868</v>
      </c>
      <c r="D2158" s="90" t="s">
        <v>14869</v>
      </c>
      <c r="E2158" s="90" t="s">
        <v>14875</v>
      </c>
      <c r="F2158" s="90" t="s">
        <v>15022</v>
      </c>
      <c r="G2158" s="90"/>
    </row>
    <row r="2159" spans="1:7" ht="15" x14ac:dyDescent="0.25">
      <c r="A2159" s="89">
        <v>8165</v>
      </c>
      <c r="B2159" s="90" t="s">
        <v>14867</v>
      </c>
      <c r="C2159" s="90" t="s">
        <v>14868</v>
      </c>
      <c r="D2159" s="90" t="s">
        <v>14869</v>
      </c>
      <c r="E2159" s="90" t="s">
        <v>14869</v>
      </c>
      <c r="F2159" s="90"/>
      <c r="G2159" s="90"/>
    </row>
    <row r="2160" spans="1:7" ht="15" x14ac:dyDescent="0.25">
      <c r="A2160" s="89">
        <v>8166</v>
      </c>
      <c r="B2160" s="90" t="s">
        <v>14867</v>
      </c>
      <c r="C2160" s="90" t="s">
        <v>14868</v>
      </c>
      <c r="D2160" s="90" t="s">
        <v>14869</v>
      </c>
      <c r="E2160" s="90" t="s">
        <v>14869</v>
      </c>
      <c r="F2160" s="90"/>
      <c r="G2160" s="90"/>
    </row>
    <row r="2161" spans="1:7" ht="15" x14ac:dyDescent="0.25">
      <c r="A2161" s="89">
        <v>8167</v>
      </c>
      <c r="B2161" s="90" t="s">
        <v>14867</v>
      </c>
      <c r="C2161" s="90" t="s">
        <v>14868</v>
      </c>
      <c r="D2161" s="90" t="s">
        <v>14879</v>
      </c>
      <c r="E2161" s="90" t="s">
        <v>14925</v>
      </c>
      <c r="F2161" s="90" t="s">
        <v>340</v>
      </c>
      <c r="G2161" s="90"/>
    </row>
    <row r="2162" spans="1:7" ht="15" x14ac:dyDescent="0.25">
      <c r="A2162" s="89">
        <v>8168</v>
      </c>
      <c r="B2162" s="90" t="s">
        <v>14867</v>
      </c>
      <c r="C2162" s="90" t="s">
        <v>14868</v>
      </c>
      <c r="D2162" s="90" t="s">
        <v>14879</v>
      </c>
      <c r="E2162" s="90" t="s">
        <v>14925</v>
      </c>
      <c r="F2162" s="90" t="s">
        <v>14926</v>
      </c>
      <c r="G2162" s="90" t="s">
        <v>2508</v>
      </c>
    </row>
    <row r="2163" spans="1:7" ht="15" x14ac:dyDescent="0.25">
      <c r="A2163" s="89">
        <v>8169</v>
      </c>
      <c r="B2163" s="90" t="s">
        <v>14867</v>
      </c>
      <c r="C2163" s="90" t="s">
        <v>14868</v>
      </c>
      <c r="D2163" s="90" t="s">
        <v>14869</v>
      </c>
      <c r="E2163" s="90" t="s">
        <v>14869</v>
      </c>
      <c r="F2163" s="90"/>
      <c r="G2163" s="90"/>
    </row>
    <row r="2164" spans="1:7" ht="15" x14ac:dyDescent="0.25">
      <c r="A2164" s="89">
        <v>8171</v>
      </c>
      <c r="B2164" s="90" t="s">
        <v>14867</v>
      </c>
      <c r="C2164" s="90" t="s">
        <v>14868</v>
      </c>
      <c r="D2164" s="90" t="s">
        <v>14869</v>
      </c>
      <c r="E2164" s="90" t="s">
        <v>14869</v>
      </c>
      <c r="F2164" s="90"/>
      <c r="G2164" s="90"/>
    </row>
    <row r="2165" spans="1:7" ht="15" x14ac:dyDescent="0.25">
      <c r="A2165" s="89">
        <v>8175</v>
      </c>
      <c r="B2165" s="90" t="s">
        <v>14867</v>
      </c>
      <c r="C2165" s="90" t="s">
        <v>14868</v>
      </c>
      <c r="D2165" s="90" t="s">
        <v>14869</v>
      </c>
      <c r="E2165" s="90" t="s">
        <v>14869</v>
      </c>
      <c r="F2165" s="90"/>
      <c r="G2165" s="90"/>
    </row>
    <row r="2166" spans="1:7" ht="15" x14ac:dyDescent="0.25">
      <c r="A2166" s="89">
        <v>8176</v>
      </c>
      <c r="B2166" s="90" t="s">
        <v>14867</v>
      </c>
      <c r="C2166" s="90" t="s">
        <v>14868</v>
      </c>
      <c r="D2166" s="90" t="s">
        <v>14869</v>
      </c>
      <c r="E2166" s="90" t="s">
        <v>14869</v>
      </c>
      <c r="F2166" s="90"/>
      <c r="G2166" s="90"/>
    </row>
    <row r="2167" spans="1:7" ht="15" x14ac:dyDescent="0.25">
      <c r="A2167" s="89">
        <v>8177</v>
      </c>
      <c r="B2167" s="90" t="s">
        <v>14867</v>
      </c>
      <c r="C2167" s="90" t="s">
        <v>14868</v>
      </c>
      <c r="D2167" s="90" t="s">
        <v>14869</v>
      </c>
      <c r="E2167" s="90" t="s">
        <v>14869</v>
      </c>
      <c r="F2167" s="90"/>
      <c r="G2167" s="90"/>
    </row>
    <row r="2168" spans="1:7" ht="15" x14ac:dyDescent="0.25">
      <c r="A2168" s="89">
        <v>8178</v>
      </c>
      <c r="B2168" s="90" t="s">
        <v>14867</v>
      </c>
      <c r="C2168" s="90" t="s">
        <v>14868</v>
      </c>
      <c r="D2168" s="90" t="s">
        <v>14869</v>
      </c>
      <c r="E2168" s="90" t="s">
        <v>14869</v>
      </c>
      <c r="F2168" s="90"/>
      <c r="G2168" s="90"/>
    </row>
    <row r="2169" spans="1:7" ht="15" x14ac:dyDescent="0.25">
      <c r="A2169" s="89">
        <v>8179</v>
      </c>
      <c r="B2169" s="90" t="s">
        <v>14867</v>
      </c>
      <c r="C2169" s="90" t="s">
        <v>14868</v>
      </c>
      <c r="D2169" s="90" t="s">
        <v>14869</v>
      </c>
      <c r="E2169" s="90" t="s">
        <v>14869</v>
      </c>
      <c r="F2169" s="90"/>
      <c r="G2169" s="90"/>
    </row>
    <row r="2170" spans="1:7" ht="15" x14ac:dyDescent="0.25">
      <c r="A2170" s="89">
        <v>8180</v>
      </c>
      <c r="B2170" s="90" t="s">
        <v>14867</v>
      </c>
      <c r="C2170" s="90" t="s">
        <v>14868</v>
      </c>
      <c r="D2170" s="90" t="s">
        <v>14869</v>
      </c>
      <c r="E2170" s="90" t="s">
        <v>14875</v>
      </c>
      <c r="F2170" s="90" t="s">
        <v>15022</v>
      </c>
      <c r="G2170" s="90"/>
    </row>
    <row r="2171" spans="1:7" ht="15" x14ac:dyDescent="0.25">
      <c r="A2171" s="89">
        <v>8181</v>
      </c>
      <c r="B2171" s="90" t="s">
        <v>14867</v>
      </c>
      <c r="C2171" s="90" t="s">
        <v>14868</v>
      </c>
      <c r="D2171" s="90" t="s">
        <v>14869</v>
      </c>
      <c r="E2171" s="90" t="s">
        <v>14869</v>
      </c>
      <c r="F2171" s="90"/>
      <c r="G2171" s="90"/>
    </row>
    <row r="2172" spans="1:7" ht="15" x14ac:dyDescent="0.25">
      <c r="A2172" s="89">
        <v>8182</v>
      </c>
      <c r="B2172" s="90" t="s">
        <v>14867</v>
      </c>
      <c r="C2172" s="90" t="s">
        <v>14868</v>
      </c>
      <c r="D2172" s="90" t="s">
        <v>14869</v>
      </c>
      <c r="E2172" s="90" t="s">
        <v>14869</v>
      </c>
      <c r="F2172" s="90"/>
      <c r="G2172" s="90"/>
    </row>
    <row r="2173" spans="1:7" ht="15" x14ac:dyDescent="0.25">
      <c r="A2173" s="89">
        <v>8183</v>
      </c>
      <c r="B2173" s="90" t="s">
        <v>14867</v>
      </c>
      <c r="C2173" s="90" t="s">
        <v>14868</v>
      </c>
      <c r="D2173" s="90" t="s">
        <v>14869</v>
      </c>
      <c r="E2173" s="90" t="s">
        <v>14875</v>
      </c>
      <c r="F2173" s="90" t="s">
        <v>15022</v>
      </c>
      <c r="G2173" s="90" t="s">
        <v>1025</v>
      </c>
    </row>
    <row r="2174" spans="1:7" ht="15" x14ac:dyDescent="0.25">
      <c r="A2174" s="89">
        <v>8186</v>
      </c>
      <c r="B2174" s="90" t="s">
        <v>14867</v>
      </c>
      <c r="C2174" s="90" t="s">
        <v>14868</v>
      </c>
      <c r="D2174" s="90" t="s">
        <v>14869</v>
      </c>
      <c r="E2174" s="90" t="s">
        <v>14869</v>
      </c>
      <c r="F2174" s="90"/>
      <c r="G2174" s="90"/>
    </row>
    <row r="2175" spans="1:7" ht="15" x14ac:dyDescent="0.25">
      <c r="A2175" s="89">
        <v>8187</v>
      </c>
      <c r="B2175" s="90" t="s">
        <v>14867</v>
      </c>
      <c r="C2175" s="90" t="s">
        <v>14868</v>
      </c>
      <c r="D2175" s="90" t="s">
        <v>14869</v>
      </c>
      <c r="E2175" s="90" t="s">
        <v>14875</v>
      </c>
      <c r="F2175" s="90" t="s">
        <v>15022</v>
      </c>
      <c r="G2175" s="90" t="s">
        <v>1025</v>
      </c>
    </row>
    <row r="2176" spans="1:7" ht="15" x14ac:dyDescent="0.25">
      <c r="A2176" s="89">
        <v>8188</v>
      </c>
      <c r="B2176" s="90" t="s">
        <v>14867</v>
      </c>
      <c r="C2176" s="90" t="s">
        <v>14868</v>
      </c>
      <c r="D2176" s="90" t="s">
        <v>14869</v>
      </c>
      <c r="E2176" s="90" t="s">
        <v>14869</v>
      </c>
      <c r="F2176" s="90"/>
      <c r="G2176" s="90"/>
    </row>
    <row r="2177" spans="1:7" ht="15" x14ac:dyDescent="0.25">
      <c r="A2177" s="89">
        <v>8195</v>
      </c>
      <c r="B2177" s="90" t="s">
        <v>14867</v>
      </c>
      <c r="C2177" s="90" t="s">
        <v>14868</v>
      </c>
      <c r="D2177" s="90" t="s">
        <v>14879</v>
      </c>
      <c r="E2177" s="90" t="s">
        <v>14925</v>
      </c>
      <c r="F2177" s="90" t="s">
        <v>340</v>
      </c>
      <c r="G2177" s="90"/>
    </row>
    <row r="2178" spans="1:7" ht="15" x14ac:dyDescent="0.25">
      <c r="A2178" s="89">
        <v>8197</v>
      </c>
      <c r="B2178" s="90" t="s">
        <v>14867</v>
      </c>
      <c r="C2178" s="90" t="s">
        <v>14868</v>
      </c>
      <c r="D2178" s="90" t="s">
        <v>14907</v>
      </c>
      <c r="E2178" s="90" t="s">
        <v>15198</v>
      </c>
      <c r="F2178" s="90" t="s">
        <v>15215</v>
      </c>
      <c r="G2178" s="90"/>
    </row>
    <row r="2179" spans="1:7" ht="15" x14ac:dyDescent="0.25">
      <c r="A2179" s="89">
        <v>8199</v>
      </c>
      <c r="B2179" s="90" t="s">
        <v>14867</v>
      </c>
      <c r="C2179" s="90" t="s">
        <v>14868</v>
      </c>
      <c r="D2179" s="90" t="s">
        <v>14879</v>
      </c>
      <c r="E2179" s="90" t="s">
        <v>14925</v>
      </c>
      <c r="F2179" s="90" t="s">
        <v>15024</v>
      </c>
      <c r="G2179" s="90"/>
    </row>
    <row r="2180" spans="1:7" ht="15" x14ac:dyDescent="0.25">
      <c r="A2180" s="89">
        <v>8200</v>
      </c>
      <c r="B2180" s="90" t="s">
        <v>14867</v>
      </c>
      <c r="C2180" s="90" t="s">
        <v>14868</v>
      </c>
      <c r="D2180" s="90" t="s">
        <v>14869</v>
      </c>
      <c r="E2180" s="90" t="s">
        <v>14869</v>
      </c>
      <c r="F2180" s="90"/>
      <c r="G2180" s="90"/>
    </row>
    <row r="2181" spans="1:7" ht="15" x14ac:dyDescent="0.25">
      <c r="A2181" s="89">
        <v>8201</v>
      </c>
      <c r="B2181" s="90" t="s">
        <v>14867</v>
      </c>
      <c r="C2181" s="90" t="s">
        <v>14868</v>
      </c>
      <c r="D2181" s="90" t="s">
        <v>14869</v>
      </c>
      <c r="E2181" s="90" t="s">
        <v>14870</v>
      </c>
      <c r="F2181" s="90"/>
      <c r="G2181" s="90"/>
    </row>
    <row r="2182" spans="1:7" ht="15" x14ac:dyDescent="0.25">
      <c r="A2182" s="89">
        <v>8202</v>
      </c>
      <c r="B2182" s="90" t="s">
        <v>14867</v>
      </c>
      <c r="C2182" s="90" t="s">
        <v>14868</v>
      </c>
      <c r="D2182" s="90" t="s">
        <v>14869</v>
      </c>
      <c r="E2182" s="90" t="s">
        <v>14870</v>
      </c>
      <c r="F2182" s="90"/>
      <c r="G2182" s="90"/>
    </row>
    <row r="2183" spans="1:7" ht="15" x14ac:dyDescent="0.25">
      <c r="A2183" s="89">
        <v>8203</v>
      </c>
      <c r="B2183" s="90" t="s">
        <v>14867</v>
      </c>
      <c r="C2183" s="90" t="s">
        <v>14868</v>
      </c>
      <c r="D2183" s="90" t="s">
        <v>14869</v>
      </c>
      <c r="E2183" s="90" t="s">
        <v>14870</v>
      </c>
      <c r="F2183" s="90"/>
      <c r="G2183" s="90"/>
    </row>
    <row r="2184" spans="1:7" ht="15" x14ac:dyDescent="0.25">
      <c r="A2184" s="89">
        <v>8204</v>
      </c>
      <c r="B2184" s="90" t="s">
        <v>14867</v>
      </c>
      <c r="C2184" s="90" t="s">
        <v>14868</v>
      </c>
      <c r="D2184" s="90" t="s">
        <v>14869</v>
      </c>
      <c r="E2184" s="90" t="s">
        <v>14875</v>
      </c>
      <c r="F2184" s="90" t="s">
        <v>15022</v>
      </c>
      <c r="G2184" s="90" t="s">
        <v>1025</v>
      </c>
    </row>
    <row r="2185" spans="1:7" ht="15" x14ac:dyDescent="0.25">
      <c r="A2185" s="89">
        <v>8205</v>
      </c>
      <c r="B2185" s="90" t="s">
        <v>14867</v>
      </c>
      <c r="C2185" s="90" t="s">
        <v>14868</v>
      </c>
      <c r="D2185" s="90" t="s">
        <v>14879</v>
      </c>
      <c r="E2185" s="90" t="s">
        <v>14879</v>
      </c>
      <c r="F2185" s="90"/>
      <c r="G2185" s="90"/>
    </row>
    <row r="2186" spans="1:7" ht="15" x14ac:dyDescent="0.25">
      <c r="A2186" s="89">
        <v>8206</v>
      </c>
      <c r="B2186" s="90" t="s">
        <v>14867</v>
      </c>
      <c r="C2186" s="90" t="s">
        <v>14868</v>
      </c>
      <c r="D2186" s="90" t="s">
        <v>14869</v>
      </c>
      <c r="E2186" s="90" t="s">
        <v>14869</v>
      </c>
      <c r="F2186" s="90"/>
      <c r="G2186" s="90"/>
    </row>
    <row r="2187" spans="1:7" ht="15" x14ac:dyDescent="0.25">
      <c r="A2187" s="89">
        <v>8208</v>
      </c>
      <c r="B2187" s="90" t="s">
        <v>14867</v>
      </c>
      <c r="C2187" s="90" t="s">
        <v>14868</v>
      </c>
      <c r="D2187" s="90" t="s">
        <v>14869</v>
      </c>
      <c r="E2187" s="90" t="s">
        <v>14875</v>
      </c>
      <c r="F2187" s="90" t="s">
        <v>15022</v>
      </c>
      <c r="G2187" s="90" t="s">
        <v>1025</v>
      </c>
    </row>
    <row r="2188" spans="1:7" ht="15" x14ac:dyDescent="0.25">
      <c r="A2188" s="89">
        <v>8210</v>
      </c>
      <c r="B2188" s="90" t="s">
        <v>14867</v>
      </c>
      <c r="C2188" s="90" t="s">
        <v>14868</v>
      </c>
      <c r="D2188" s="90" t="s">
        <v>14869</v>
      </c>
      <c r="E2188" s="90" t="s">
        <v>14870</v>
      </c>
      <c r="F2188" s="90"/>
      <c r="G2188" s="90" t="s">
        <v>1025</v>
      </c>
    </row>
    <row r="2189" spans="1:7" ht="15" x14ac:dyDescent="0.25">
      <c r="A2189" s="89">
        <v>8211</v>
      </c>
      <c r="B2189" s="90" t="s">
        <v>14867</v>
      </c>
      <c r="C2189" s="90" t="s">
        <v>14868</v>
      </c>
      <c r="D2189" s="90" t="s">
        <v>14869</v>
      </c>
      <c r="E2189" s="90" t="s">
        <v>14870</v>
      </c>
      <c r="F2189" s="90"/>
      <c r="G2189" s="90"/>
    </row>
    <row r="2190" spans="1:7" ht="15" x14ac:dyDescent="0.25">
      <c r="A2190" s="89">
        <v>8213</v>
      </c>
      <c r="B2190" s="90" t="s">
        <v>14867</v>
      </c>
      <c r="C2190" s="90" t="s">
        <v>14868</v>
      </c>
      <c r="D2190" s="90" t="s">
        <v>14869</v>
      </c>
      <c r="E2190" s="90" t="s">
        <v>14875</v>
      </c>
      <c r="F2190" s="90" t="s">
        <v>15022</v>
      </c>
      <c r="G2190" s="90" t="s">
        <v>16034</v>
      </c>
    </row>
    <row r="2191" spans="1:7" ht="15" x14ac:dyDescent="0.25">
      <c r="A2191" s="89">
        <v>8214</v>
      </c>
      <c r="B2191" s="90" t="s">
        <v>14867</v>
      </c>
      <c r="C2191" s="90" t="s">
        <v>14868</v>
      </c>
      <c r="D2191" s="90" t="s">
        <v>14869</v>
      </c>
      <c r="E2191" s="90" t="s">
        <v>14875</v>
      </c>
      <c r="F2191" s="90" t="s">
        <v>15022</v>
      </c>
      <c r="G2191" s="90" t="s">
        <v>16034</v>
      </c>
    </row>
    <row r="2192" spans="1:7" ht="15" x14ac:dyDescent="0.25">
      <c r="A2192" s="89">
        <v>8217</v>
      </c>
      <c r="B2192" s="90" t="s">
        <v>14867</v>
      </c>
      <c r="C2192" s="90" t="s">
        <v>14868</v>
      </c>
      <c r="D2192" s="90" t="s">
        <v>14869</v>
      </c>
      <c r="E2192" s="90" t="s">
        <v>14870</v>
      </c>
      <c r="F2192" s="90"/>
      <c r="G2192" s="90"/>
    </row>
    <row r="2193" spans="1:7" ht="15" x14ac:dyDescent="0.25">
      <c r="A2193" s="89">
        <v>8226</v>
      </c>
      <c r="B2193" s="90" t="s">
        <v>14867</v>
      </c>
      <c r="C2193" s="90" t="s">
        <v>14868</v>
      </c>
      <c r="D2193" s="90" t="s">
        <v>14879</v>
      </c>
      <c r="E2193" s="90" t="s">
        <v>14890</v>
      </c>
      <c r="F2193" s="90" t="s">
        <v>14891</v>
      </c>
      <c r="G2193" s="90"/>
    </row>
    <row r="2194" spans="1:7" ht="15" x14ac:dyDescent="0.25">
      <c r="A2194" s="89">
        <v>8227</v>
      </c>
      <c r="B2194" s="90" t="s">
        <v>14867</v>
      </c>
      <c r="C2194" s="90" t="s">
        <v>14868</v>
      </c>
      <c r="D2194" s="90" t="s">
        <v>14943</v>
      </c>
      <c r="E2194" s="90" t="s">
        <v>14944</v>
      </c>
      <c r="F2194" s="90" t="s">
        <v>15675</v>
      </c>
      <c r="G2194" s="90"/>
    </row>
    <row r="2195" spans="1:7" ht="15" x14ac:dyDescent="0.25">
      <c r="A2195" s="89">
        <v>8228</v>
      </c>
      <c r="B2195" s="90" t="s">
        <v>14867</v>
      </c>
      <c r="C2195" s="90" t="s">
        <v>14868</v>
      </c>
      <c r="D2195" s="90" t="s">
        <v>14869</v>
      </c>
      <c r="E2195" s="90" t="s">
        <v>14875</v>
      </c>
      <c r="F2195" s="90" t="s">
        <v>14876</v>
      </c>
      <c r="G2195" s="90"/>
    </row>
    <row r="2196" spans="1:7" ht="15" x14ac:dyDescent="0.25">
      <c r="A2196" s="89">
        <v>8229</v>
      </c>
      <c r="B2196" s="90" t="s">
        <v>14867</v>
      </c>
      <c r="C2196" s="90" t="s">
        <v>14868</v>
      </c>
      <c r="D2196" s="90" t="s">
        <v>14869</v>
      </c>
      <c r="E2196" s="90" t="s">
        <v>14870</v>
      </c>
      <c r="F2196" s="90" t="s">
        <v>15441</v>
      </c>
      <c r="G2196" s="90"/>
    </row>
    <row r="2197" spans="1:7" ht="15" x14ac:dyDescent="0.25">
      <c r="A2197" s="89">
        <v>8230</v>
      </c>
      <c r="B2197" s="90" t="s">
        <v>14867</v>
      </c>
      <c r="C2197" s="90" t="s">
        <v>14868</v>
      </c>
      <c r="D2197" s="90" t="s">
        <v>14943</v>
      </c>
      <c r="E2197" s="90" t="s">
        <v>14943</v>
      </c>
      <c r="F2197" s="90"/>
      <c r="G2197" s="90"/>
    </row>
    <row r="2198" spans="1:7" ht="15" x14ac:dyDescent="0.25">
      <c r="A2198" s="89">
        <v>8231</v>
      </c>
      <c r="B2198" s="90" t="s">
        <v>14867</v>
      </c>
      <c r="C2198" s="90" t="s">
        <v>14868</v>
      </c>
      <c r="D2198" s="90" t="s">
        <v>14869</v>
      </c>
      <c r="E2198" s="90" t="s">
        <v>14875</v>
      </c>
      <c r="F2198" s="90" t="s">
        <v>15023</v>
      </c>
      <c r="G2198" s="90"/>
    </row>
    <row r="2199" spans="1:7" ht="15" x14ac:dyDescent="0.25">
      <c r="A2199" s="89">
        <v>8239</v>
      </c>
      <c r="B2199" s="90" t="s">
        <v>14867</v>
      </c>
      <c r="C2199" s="90" t="s">
        <v>14868</v>
      </c>
      <c r="D2199" s="90" t="s">
        <v>14869</v>
      </c>
      <c r="E2199" s="90" t="s">
        <v>14869</v>
      </c>
      <c r="F2199" s="90"/>
      <c r="G2199" s="90"/>
    </row>
    <row r="2200" spans="1:7" ht="15" x14ac:dyDescent="0.25">
      <c r="A2200" s="89">
        <v>8240</v>
      </c>
      <c r="B2200" s="90" t="s">
        <v>14867</v>
      </c>
      <c r="C2200" s="90" t="s">
        <v>14868</v>
      </c>
      <c r="D2200" s="90" t="s">
        <v>14869</v>
      </c>
      <c r="E2200" s="90" t="s">
        <v>14869</v>
      </c>
      <c r="F2200" s="90"/>
      <c r="G2200" s="90"/>
    </row>
    <row r="2201" spans="1:7" ht="15" x14ac:dyDescent="0.25">
      <c r="A2201" s="89">
        <v>8243</v>
      </c>
      <c r="B2201" s="90" t="s">
        <v>14867</v>
      </c>
      <c r="C2201" s="90" t="s">
        <v>14868</v>
      </c>
      <c r="D2201" s="90" t="s">
        <v>14869</v>
      </c>
      <c r="E2201" s="90" t="s">
        <v>14875</v>
      </c>
      <c r="F2201" s="90" t="s">
        <v>15022</v>
      </c>
      <c r="G2201" s="90"/>
    </row>
    <row r="2202" spans="1:7" ht="15" x14ac:dyDescent="0.25">
      <c r="A2202" s="89">
        <v>8244</v>
      </c>
      <c r="B2202" s="90" t="s">
        <v>14867</v>
      </c>
      <c r="C2202" s="90" t="s">
        <v>14868</v>
      </c>
      <c r="D2202" s="90" t="s">
        <v>14879</v>
      </c>
      <c r="E2202" s="90" t="s">
        <v>14925</v>
      </c>
      <c r="F2202" s="90"/>
      <c r="G2202" s="90"/>
    </row>
    <row r="2203" spans="1:7" ht="15" x14ac:dyDescent="0.25">
      <c r="A2203" s="89">
        <v>8250</v>
      </c>
      <c r="B2203" s="90" t="s">
        <v>14867</v>
      </c>
      <c r="C2203" s="90" t="s">
        <v>14868</v>
      </c>
      <c r="D2203" s="90" t="s">
        <v>14883</v>
      </c>
      <c r="E2203" s="90" t="s">
        <v>14883</v>
      </c>
      <c r="F2203" s="90"/>
      <c r="G2203" s="90"/>
    </row>
    <row r="2204" spans="1:7" ht="15" x14ac:dyDescent="0.25">
      <c r="A2204" s="89">
        <v>8251</v>
      </c>
      <c r="B2204" s="90" t="s">
        <v>14867</v>
      </c>
      <c r="C2204" s="90" t="s">
        <v>14868</v>
      </c>
      <c r="D2204" s="90" t="s">
        <v>14869</v>
      </c>
      <c r="E2204" s="90" t="s">
        <v>14869</v>
      </c>
      <c r="F2204" s="90"/>
      <c r="G2204" s="90"/>
    </row>
    <row r="2205" spans="1:7" ht="15" x14ac:dyDescent="0.25">
      <c r="A2205" s="89">
        <v>8252</v>
      </c>
      <c r="B2205" s="90" t="s">
        <v>14867</v>
      </c>
      <c r="C2205" s="90" t="s">
        <v>14868</v>
      </c>
      <c r="D2205" s="90" t="s">
        <v>14869</v>
      </c>
      <c r="E2205" s="90" t="s">
        <v>14869</v>
      </c>
      <c r="F2205" s="90"/>
      <c r="G2205" s="90"/>
    </row>
    <row r="2206" spans="1:7" ht="15" x14ac:dyDescent="0.25">
      <c r="A2206" s="89">
        <v>8255</v>
      </c>
      <c r="B2206" s="90" t="s">
        <v>14867</v>
      </c>
      <c r="C2206" s="90" t="s">
        <v>14868</v>
      </c>
      <c r="D2206" s="90" t="s">
        <v>14869</v>
      </c>
      <c r="E2206" s="90" t="s">
        <v>14870</v>
      </c>
      <c r="F2206" s="90"/>
      <c r="G2206" s="90"/>
    </row>
    <row r="2207" spans="1:7" ht="15" x14ac:dyDescent="0.25">
      <c r="A2207" s="89">
        <v>8262</v>
      </c>
      <c r="B2207" s="90" t="s">
        <v>14867</v>
      </c>
      <c r="C2207" s="90" t="s">
        <v>14868</v>
      </c>
      <c r="D2207" s="90" t="s">
        <v>14883</v>
      </c>
      <c r="E2207" s="90" t="s">
        <v>14883</v>
      </c>
      <c r="F2207" s="90"/>
      <c r="G2207" s="90"/>
    </row>
    <row r="2208" spans="1:7" ht="15" x14ac:dyDescent="0.25">
      <c r="A2208" s="89">
        <v>8263</v>
      </c>
      <c r="B2208" s="90" t="s">
        <v>14867</v>
      </c>
      <c r="C2208" s="90" t="s">
        <v>14868</v>
      </c>
      <c r="D2208" s="90" t="s">
        <v>14869</v>
      </c>
      <c r="E2208" s="90" t="s">
        <v>14870</v>
      </c>
      <c r="F2208" s="90"/>
      <c r="G2208" s="90"/>
    </row>
    <row r="2209" spans="1:7" ht="15" x14ac:dyDescent="0.25">
      <c r="A2209" s="89">
        <v>8266</v>
      </c>
      <c r="B2209" s="90" t="s">
        <v>14867</v>
      </c>
      <c r="C2209" s="90" t="s">
        <v>14868</v>
      </c>
      <c r="D2209" s="90" t="s">
        <v>14883</v>
      </c>
      <c r="E2209" s="90" t="s">
        <v>14874</v>
      </c>
      <c r="F2209" s="90" t="s">
        <v>1863</v>
      </c>
      <c r="G2209" s="90"/>
    </row>
    <row r="2210" spans="1:7" ht="15" x14ac:dyDescent="0.25">
      <c r="A2210" s="89">
        <v>8267</v>
      </c>
      <c r="B2210" s="90" t="s">
        <v>14867</v>
      </c>
      <c r="C2210" s="90" t="s">
        <v>14868</v>
      </c>
      <c r="D2210" s="90" t="s">
        <v>14943</v>
      </c>
      <c r="E2210" s="90" t="s">
        <v>14943</v>
      </c>
      <c r="F2210" s="90"/>
      <c r="G2210" s="90"/>
    </row>
    <row r="2211" spans="1:7" ht="15" x14ac:dyDescent="0.25">
      <c r="A2211" s="89">
        <v>8268</v>
      </c>
      <c r="B2211" s="90" t="s">
        <v>14867</v>
      </c>
      <c r="C2211" s="90" t="s">
        <v>14868</v>
      </c>
      <c r="D2211" s="90" t="s">
        <v>14869</v>
      </c>
      <c r="E2211" s="90" t="s">
        <v>14869</v>
      </c>
      <c r="F2211" s="90"/>
      <c r="G2211" s="90"/>
    </row>
    <row r="2212" spans="1:7" ht="15" x14ac:dyDescent="0.25">
      <c r="A2212" s="89">
        <v>8269</v>
      </c>
      <c r="B2212" s="90" t="s">
        <v>14867</v>
      </c>
      <c r="C2212" s="90" t="s">
        <v>14868</v>
      </c>
      <c r="D2212" s="90" t="s">
        <v>14869</v>
      </c>
      <c r="E2212" s="90" t="s">
        <v>14875</v>
      </c>
      <c r="F2212" s="90" t="s">
        <v>15022</v>
      </c>
      <c r="G2212" s="90"/>
    </row>
    <row r="2213" spans="1:7" ht="15" x14ac:dyDescent="0.25">
      <c r="A2213" s="89">
        <v>8271</v>
      </c>
      <c r="B2213" s="90" t="s">
        <v>14867</v>
      </c>
      <c r="C2213" s="90" t="s">
        <v>14868</v>
      </c>
      <c r="D2213" s="90" t="s">
        <v>14883</v>
      </c>
      <c r="E2213" s="90" t="s">
        <v>14874</v>
      </c>
      <c r="F2213" s="90" t="s">
        <v>1863</v>
      </c>
      <c r="G2213" s="90"/>
    </row>
    <row r="2214" spans="1:7" ht="15" x14ac:dyDescent="0.25">
      <c r="A2214" s="89">
        <v>8272</v>
      </c>
      <c r="B2214" s="90" t="s">
        <v>14867</v>
      </c>
      <c r="C2214" s="90" t="s">
        <v>14868</v>
      </c>
      <c r="D2214" s="90" t="s">
        <v>14943</v>
      </c>
      <c r="E2214" s="90" t="s">
        <v>15008</v>
      </c>
      <c r="F2214" s="90"/>
      <c r="G2214" s="90" t="s">
        <v>1025</v>
      </c>
    </row>
    <row r="2215" spans="1:7" ht="15" x14ac:dyDescent="0.25">
      <c r="A2215" s="89">
        <v>8273</v>
      </c>
      <c r="B2215" s="90" t="s">
        <v>14867</v>
      </c>
      <c r="C2215" s="90" t="s">
        <v>14868</v>
      </c>
      <c r="D2215" s="90" t="s">
        <v>14943</v>
      </c>
      <c r="E2215" s="90" t="s">
        <v>15008</v>
      </c>
      <c r="F2215" s="90"/>
      <c r="G2215" s="90" t="s">
        <v>1025</v>
      </c>
    </row>
    <row r="2216" spans="1:7" ht="15" x14ac:dyDescent="0.25">
      <c r="A2216" s="89">
        <v>8274</v>
      </c>
      <c r="B2216" s="90" t="s">
        <v>14867</v>
      </c>
      <c r="C2216" s="90"/>
      <c r="D2216" s="90"/>
      <c r="E2216" s="90" t="s">
        <v>14867</v>
      </c>
      <c r="F2216" s="90"/>
      <c r="G2216" s="90"/>
    </row>
    <row r="2217" spans="1:7" ht="15" x14ac:dyDescent="0.25">
      <c r="A2217" s="89">
        <v>8276</v>
      </c>
      <c r="B2217" s="90" t="s">
        <v>14867</v>
      </c>
      <c r="C2217" s="90" t="s">
        <v>14868</v>
      </c>
      <c r="D2217" s="90" t="s">
        <v>14869</v>
      </c>
      <c r="E2217" s="90" t="s">
        <v>14875</v>
      </c>
      <c r="F2217" s="90" t="s">
        <v>15022</v>
      </c>
      <c r="G2217" s="90"/>
    </row>
    <row r="2218" spans="1:7" ht="15" x14ac:dyDescent="0.25">
      <c r="A2218" s="89">
        <v>8277</v>
      </c>
      <c r="B2218" s="90" t="s">
        <v>14867</v>
      </c>
      <c r="C2218" s="90" t="s">
        <v>14868</v>
      </c>
      <c r="D2218" s="90" t="s">
        <v>14920</v>
      </c>
      <c r="E2218" s="90" t="s">
        <v>14921</v>
      </c>
      <c r="F2218" s="90" t="s">
        <v>14922</v>
      </c>
      <c r="G2218" s="90"/>
    </row>
    <row r="2219" spans="1:7" ht="15" x14ac:dyDescent="0.25">
      <c r="A2219" s="89">
        <v>8281</v>
      </c>
      <c r="B2219" s="90" t="s">
        <v>14867</v>
      </c>
      <c r="C2219" s="90" t="s">
        <v>14868</v>
      </c>
      <c r="D2219" s="90" t="s">
        <v>14879</v>
      </c>
      <c r="E2219" s="90" t="s">
        <v>14890</v>
      </c>
      <c r="F2219" s="90" t="s">
        <v>14891</v>
      </c>
      <c r="G2219" s="90"/>
    </row>
    <row r="2220" spans="1:7" ht="15" x14ac:dyDescent="0.25">
      <c r="A2220" s="89">
        <v>8282</v>
      </c>
      <c r="B2220" s="90" t="s">
        <v>14867</v>
      </c>
      <c r="C2220" s="90" t="s">
        <v>14868</v>
      </c>
      <c r="D2220" s="90" t="s">
        <v>14907</v>
      </c>
      <c r="E2220" s="90" t="s">
        <v>14908</v>
      </c>
      <c r="F2220" s="90" t="s">
        <v>14909</v>
      </c>
      <c r="G2220" s="90"/>
    </row>
    <row r="2221" spans="1:7" ht="15" x14ac:dyDescent="0.25">
      <c r="A2221" s="89">
        <v>8285</v>
      </c>
      <c r="B2221" s="90" t="s">
        <v>14867</v>
      </c>
      <c r="C2221" s="90" t="s">
        <v>14868</v>
      </c>
      <c r="D2221" s="90" t="s">
        <v>14879</v>
      </c>
      <c r="E2221" s="90" t="s">
        <v>14890</v>
      </c>
      <c r="F2221" s="90" t="s">
        <v>14891</v>
      </c>
      <c r="G2221" s="90"/>
    </row>
    <row r="2222" spans="1:7" ht="15" x14ac:dyDescent="0.25">
      <c r="A2222" s="89">
        <v>8292</v>
      </c>
      <c r="B2222" s="90" t="s">
        <v>14867</v>
      </c>
      <c r="C2222" s="90" t="s">
        <v>14868</v>
      </c>
      <c r="D2222" s="90" t="s">
        <v>14981</v>
      </c>
      <c r="E2222" s="90" t="s">
        <v>14982</v>
      </c>
      <c r="F2222" s="90" t="s">
        <v>15026</v>
      </c>
      <c r="G2222" s="90"/>
    </row>
    <row r="2223" spans="1:7" ht="15" x14ac:dyDescent="0.25">
      <c r="A2223" s="89">
        <v>8306</v>
      </c>
      <c r="B2223" s="90" t="s">
        <v>14867</v>
      </c>
      <c r="C2223" s="90" t="s">
        <v>14868</v>
      </c>
      <c r="D2223" s="90" t="s">
        <v>14869</v>
      </c>
      <c r="E2223" s="90" t="s">
        <v>14870</v>
      </c>
      <c r="F2223" s="90"/>
      <c r="G2223" s="90"/>
    </row>
    <row r="2224" spans="1:7" ht="15" x14ac:dyDescent="0.25">
      <c r="A2224" s="89">
        <v>8313</v>
      </c>
      <c r="B2224" s="90" t="s">
        <v>14867</v>
      </c>
      <c r="C2224" s="90" t="s">
        <v>14868</v>
      </c>
      <c r="D2224" s="90" t="s">
        <v>14869</v>
      </c>
      <c r="E2224" s="90" t="s">
        <v>14875</v>
      </c>
      <c r="F2224" s="90" t="s">
        <v>15428</v>
      </c>
      <c r="G2224" s="90"/>
    </row>
    <row r="2225" spans="1:7" ht="15" x14ac:dyDescent="0.25">
      <c r="A2225" s="89">
        <v>8324</v>
      </c>
      <c r="B2225" s="90" t="s">
        <v>14867</v>
      </c>
      <c r="C2225" s="90" t="s">
        <v>14868</v>
      </c>
      <c r="D2225" s="90" t="s">
        <v>14981</v>
      </c>
      <c r="E2225" s="90" t="s">
        <v>14982</v>
      </c>
      <c r="F2225" s="90" t="s">
        <v>15016</v>
      </c>
      <c r="G2225" s="90"/>
    </row>
    <row r="2226" spans="1:7" ht="15" x14ac:dyDescent="0.25">
      <c r="A2226" s="89">
        <v>8325</v>
      </c>
      <c r="B2226" s="90" t="s">
        <v>14867</v>
      </c>
      <c r="C2226" s="90" t="s">
        <v>14868</v>
      </c>
      <c r="D2226" s="90" t="s">
        <v>14907</v>
      </c>
      <c r="E2226" s="90" t="s">
        <v>14908</v>
      </c>
      <c r="F2226" s="90" t="s">
        <v>15063</v>
      </c>
      <c r="G2226" s="90"/>
    </row>
    <row r="2227" spans="1:7" ht="15" x14ac:dyDescent="0.25">
      <c r="A2227" s="89">
        <v>8328</v>
      </c>
      <c r="B2227" s="90" t="s">
        <v>14867</v>
      </c>
      <c r="C2227" s="90" t="s">
        <v>14868</v>
      </c>
      <c r="D2227" s="90" t="s">
        <v>14879</v>
      </c>
      <c r="E2227" s="90" t="s">
        <v>14886</v>
      </c>
      <c r="F2227" s="90" t="s">
        <v>14887</v>
      </c>
      <c r="G2227" s="90" t="s">
        <v>1025</v>
      </c>
    </row>
    <row r="2228" spans="1:7" ht="15" x14ac:dyDescent="0.25">
      <c r="A2228" s="89">
        <v>8329</v>
      </c>
      <c r="B2228" s="90" t="s">
        <v>14867</v>
      </c>
      <c r="C2228" s="90" t="s">
        <v>14868</v>
      </c>
      <c r="D2228" s="90" t="s">
        <v>14879</v>
      </c>
      <c r="E2228" s="90" t="s">
        <v>14925</v>
      </c>
      <c r="F2228" s="90" t="s">
        <v>15019</v>
      </c>
      <c r="G2228" s="90"/>
    </row>
    <row r="2229" spans="1:7" ht="15" x14ac:dyDescent="0.25">
      <c r="A2229" s="89">
        <v>8330</v>
      </c>
      <c r="B2229" s="90" t="s">
        <v>14867</v>
      </c>
      <c r="C2229" s="90" t="s">
        <v>14868</v>
      </c>
      <c r="D2229" s="90" t="s">
        <v>14907</v>
      </c>
      <c r="E2229" s="90" t="s">
        <v>14908</v>
      </c>
      <c r="F2229" s="90" t="s">
        <v>15063</v>
      </c>
      <c r="G2229" s="90"/>
    </row>
    <row r="2230" spans="1:7" ht="15" x14ac:dyDescent="0.25">
      <c r="A2230" s="89">
        <v>8343</v>
      </c>
      <c r="B2230" s="90" t="s">
        <v>14867</v>
      </c>
      <c r="C2230" s="90" t="s">
        <v>14868</v>
      </c>
      <c r="D2230" s="90" t="s">
        <v>14879</v>
      </c>
      <c r="E2230" s="90" t="s">
        <v>14925</v>
      </c>
      <c r="F2230" s="90" t="s">
        <v>14926</v>
      </c>
      <c r="G2230" s="90"/>
    </row>
    <row r="2231" spans="1:7" ht="15" x14ac:dyDescent="0.25">
      <c r="A2231" s="89">
        <v>8347</v>
      </c>
      <c r="B2231" s="90" t="s">
        <v>14867</v>
      </c>
      <c r="C2231" s="90" t="s">
        <v>14868</v>
      </c>
      <c r="D2231" s="90" t="s">
        <v>14907</v>
      </c>
      <c r="E2231" s="90" t="s">
        <v>15198</v>
      </c>
      <c r="F2231" s="90" t="s">
        <v>15215</v>
      </c>
      <c r="G2231" s="90"/>
    </row>
    <row r="2232" spans="1:7" ht="15" x14ac:dyDescent="0.25">
      <c r="A2232" s="89">
        <v>8350</v>
      </c>
      <c r="B2232" s="90" t="s">
        <v>14867</v>
      </c>
      <c r="C2232" s="90" t="s">
        <v>14868</v>
      </c>
      <c r="D2232" s="90" t="s">
        <v>14920</v>
      </c>
      <c r="E2232" s="90" t="s">
        <v>14974</v>
      </c>
      <c r="F2232" s="90" t="s">
        <v>14975</v>
      </c>
      <c r="G2232" s="90"/>
    </row>
    <row r="2233" spans="1:7" ht="15" x14ac:dyDescent="0.25">
      <c r="A2233" s="89">
        <v>8353</v>
      </c>
      <c r="B2233" s="90" t="s">
        <v>14867</v>
      </c>
      <c r="C2233" s="90" t="s">
        <v>14868</v>
      </c>
      <c r="D2233" s="90" t="s">
        <v>14879</v>
      </c>
      <c r="E2233" s="90" t="s">
        <v>14925</v>
      </c>
      <c r="F2233" s="90" t="s">
        <v>14926</v>
      </c>
      <c r="G2233" s="90" t="s">
        <v>2508</v>
      </c>
    </row>
    <row r="2234" spans="1:7" ht="15" x14ac:dyDescent="0.25">
      <c r="A2234" s="89">
        <v>8358</v>
      </c>
      <c r="B2234" s="90" t="s">
        <v>14867</v>
      </c>
      <c r="C2234" s="90" t="s">
        <v>14868</v>
      </c>
      <c r="D2234" s="90" t="s">
        <v>14920</v>
      </c>
      <c r="E2234" s="90" t="s">
        <v>14974</v>
      </c>
      <c r="F2234" s="90" t="s">
        <v>14975</v>
      </c>
      <c r="G2234" s="90"/>
    </row>
    <row r="2235" spans="1:7" ht="15" x14ac:dyDescent="0.25">
      <c r="A2235" s="89">
        <v>8361</v>
      </c>
      <c r="B2235" s="90" t="s">
        <v>14867</v>
      </c>
      <c r="C2235" s="90" t="s">
        <v>14868</v>
      </c>
      <c r="D2235" s="90" t="s">
        <v>14907</v>
      </c>
      <c r="E2235" s="90" t="s">
        <v>14908</v>
      </c>
      <c r="F2235" s="90" t="s">
        <v>14909</v>
      </c>
      <c r="G2235" s="90"/>
    </row>
    <row r="2236" spans="1:7" ht="15" x14ac:dyDescent="0.25">
      <c r="A2236" s="89">
        <v>8362</v>
      </c>
      <c r="B2236" s="90" t="s">
        <v>14867</v>
      </c>
      <c r="C2236" s="90" t="s">
        <v>14868</v>
      </c>
      <c r="D2236" s="90" t="s">
        <v>14869</v>
      </c>
      <c r="E2236" s="90" t="s">
        <v>14869</v>
      </c>
      <c r="F2236" s="90"/>
      <c r="G2236" s="90"/>
    </row>
    <row r="2237" spans="1:7" ht="15" x14ac:dyDescent="0.25">
      <c r="A2237" s="89">
        <v>8371</v>
      </c>
      <c r="B2237" s="90" t="s">
        <v>14867</v>
      </c>
      <c r="C2237" s="90" t="s">
        <v>14868</v>
      </c>
      <c r="D2237" s="90" t="s">
        <v>14879</v>
      </c>
      <c r="E2237" s="90" t="s">
        <v>14886</v>
      </c>
      <c r="F2237" s="90" t="s">
        <v>16024</v>
      </c>
      <c r="G2237" s="90"/>
    </row>
    <row r="2238" spans="1:7" ht="15" x14ac:dyDescent="0.25">
      <c r="A2238" s="89">
        <v>8373</v>
      </c>
      <c r="B2238" s="90" t="s">
        <v>14867</v>
      </c>
      <c r="C2238" s="90" t="s">
        <v>14868</v>
      </c>
      <c r="D2238" s="90" t="s">
        <v>14907</v>
      </c>
      <c r="E2238" s="90" t="s">
        <v>14907</v>
      </c>
      <c r="F2238" s="90"/>
      <c r="G2238" s="90"/>
    </row>
    <row r="2239" spans="1:7" ht="15" x14ac:dyDescent="0.25">
      <c r="A2239" s="89">
        <v>8377</v>
      </c>
      <c r="B2239" s="90" t="s">
        <v>14867</v>
      </c>
      <c r="C2239" s="90" t="s">
        <v>14868</v>
      </c>
      <c r="D2239" s="90" t="s">
        <v>14879</v>
      </c>
      <c r="E2239" s="90" t="s">
        <v>14925</v>
      </c>
      <c r="F2239" s="90" t="s">
        <v>15004</v>
      </c>
      <c r="G2239" s="90"/>
    </row>
    <row r="2240" spans="1:7" ht="15" x14ac:dyDescent="0.25">
      <c r="A2240" s="89">
        <v>8378</v>
      </c>
      <c r="B2240" s="90" t="s">
        <v>14867</v>
      </c>
      <c r="C2240" s="90" t="s">
        <v>14868</v>
      </c>
      <c r="D2240" s="90" t="s">
        <v>14869</v>
      </c>
      <c r="E2240" s="90" t="s">
        <v>14875</v>
      </c>
      <c r="F2240" s="90" t="s">
        <v>15428</v>
      </c>
      <c r="G2240" s="90"/>
    </row>
    <row r="2241" spans="1:7" ht="15" x14ac:dyDescent="0.25">
      <c r="A2241" s="89">
        <v>8379</v>
      </c>
      <c r="B2241" s="90" t="s">
        <v>14867</v>
      </c>
      <c r="C2241" s="90" t="s">
        <v>14868</v>
      </c>
      <c r="D2241" s="90" t="s">
        <v>14907</v>
      </c>
      <c r="E2241" s="90" t="s">
        <v>14908</v>
      </c>
      <c r="F2241" s="90" t="s">
        <v>14909</v>
      </c>
      <c r="G2241" s="90"/>
    </row>
    <row r="2242" spans="1:7" ht="15" x14ac:dyDescent="0.25">
      <c r="A2242" s="89">
        <v>8380</v>
      </c>
      <c r="B2242" s="90" t="s">
        <v>14867</v>
      </c>
      <c r="C2242" s="90" t="s">
        <v>14868</v>
      </c>
      <c r="D2242" s="90" t="s">
        <v>14981</v>
      </c>
      <c r="E2242" s="90" t="s">
        <v>14982</v>
      </c>
      <c r="F2242" s="90" t="s">
        <v>15026</v>
      </c>
      <c r="G2242" s="90"/>
    </row>
    <row r="2243" spans="1:7" ht="15" x14ac:dyDescent="0.25">
      <c r="A2243" s="89">
        <v>8384</v>
      </c>
      <c r="B2243" s="90" t="s">
        <v>14867</v>
      </c>
      <c r="C2243" s="90" t="s">
        <v>14868</v>
      </c>
      <c r="D2243" s="90" t="s">
        <v>14907</v>
      </c>
      <c r="E2243" s="90" t="s">
        <v>14908</v>
      </c>
      <c r="F2243" s="90" t="s">
        <v>14909</v>
      </c>
      <c r="G2243" s="90"/>
    </row>
    <row r="2244" spans="1:7" ht="15" x14ac:dyDescent="0.25">
      <c r="A2244" s="89">
        <v>8385</v>
      </c>
      <c r="B2244" s="90" t="s">
        <v>14867</v>
      </c>
      <c r="C2244" s="90" t="s">
        <v>14868</v>
      </c>
      <c r="D2244" s="90" t="s">
        <v>14869</v>
      </c>
      <c r="E2244" s="90" t="s">
        <v>14869</v>
      </c>
      <c r="F2244" s="90"/>
      <c r="G2244" s="90"/>
    </row>
    <row r="2245" spans="1:7" ht="15" x14ac:dyDescent="0.25">
      <c r="A2245" s="89">
        <v>8387</v>
      </c>
      <c r="B2245" s="90" t="s">
        <v>14867</v>
      </c>
      <c r="C2245" s="90" t="s">
        <v>14868</v>
      </c>
      <c r="D2245" s="90" t="s">
        <v>14879</v>
      </c>
      <c r="E2245" s="90" t="s">
        <v>14925</v>
      </c>
      <c r="F2245" s="90" t="s">
        <v>14926</v>
      </c>
      <c r="G2245" s="90"/>
    </row>
    <row r="2246" spans="1:7" ht="15" x14ac:dyDescent="0.25">
      <c r="A2246" s="89">
        <v>8389</v>
      </c>
      <c r="B2246" s="90" t="s">
        <v>14867</v>
      </c>
      <c r="C2246" s="90" t="s">
        <v>14868</v>
      </c>
      <c r="D2246" s="90" t="s">
        <v>14907</v>
      </c>
      <c r="E2246" s="90" t="s">
        <v>14908</v>
      </c>
      <c r="F2246" s="90" t="s">
        <v>15705</v>
      </c>
      <c r="G2246" s="90"/>
    </row>
    <row r="2247" spans="1:7" ht="15" x14ac:dyDescent="0.25">
      <c r="A2247" s="89">
        <v>8390</v>
      </c>
      <c r="B2247" s="90" t="s">
        <v>14867</v>
      </c>
      <c r="C2247" s="90" t="s">
        <v>14868</v>
      </c>
      <c r="D2247" s="90" t="s">
        <v>14981</v>
      </c>
      <c r="E2247" s="90" t="s">
        <v>14982</v>
      </c>
      <c r="F2247" s="90" t="s">
        <v>15425</v>
      </c>
      <c r="G2247" s="90"/>
    </row>
    <row r="2248" spans="1:7" ht="15" x14ac:dyDescent="0.25">
      <c r="A2248" s="89">
        <v>8394</v>
      </c>
      <c r="B2248" s="90" t="s">
        <v>14867</v>
      </c>
      <c r="C2248" s="90" t="s">
        <v>14868</v>
      </c>
      <c r="D2248" s="90" t="s">
        <v>14879</v>
      </c>
      <c r="E2248" s="90" t="s">
        <v>14925</v>
      </c>
      <c r="F2248" s="90" t="s">
        <v>15024</v>
      </c>
      <c r="G2248" s="90"/>
    </row>
    <row r="2249" spans="1:7" ht="15" x14ac:dyDescent="0.25">
      <c r="A2249" s="89">
        <v>8395</v>
      </c>
      <c r="B2249" s="90" t="s">
        <v>14867</v>
      </c>
      <c r="C2249" s="90" t="s">
        <v>14868</v>
      </c>
      <c r="D2249" s="90" t="s">
        <v>14907</v>
      </c>
      <c r="E2249" s="90" t="s">
        <v>14908</v>
      </c>
      <c r="F2249" s="90" t="s">
        <v>15063</v>
      </c>
      <c r="G2249" s="90"/>
    </row>
    <row r="2250" spans="1:7" ht="15" x14ac:dyDescent="0.25">
      <c r="A2250" s="89">
        <v>8399</v>
      </c>
      <c r="B2250" s="90" t="s">
        <v>14867</v>
      </c>
      <c r="C2250" s="90" t="s">
        <v>14868</v>
      </c>
      <c r="D2250" s="90" t="s">
        <v>14879</v>
      </c>
      <c r="E2250" s="90" t="s">
        <v>14890</v>
      </c>
      <c r="F2250" s="90" t="s">
        <v>14891</v>
      </c>
      <c r="G2250" s="90"/>
    </row>
    <row r="2251" spans="1:7" ht="15" x14ac:dyDescent="0.25">
      <c r="A2251" s="89">
        <v>8400</v>
      </c>
      <c r="B2251" s="90" t="s">
        <v>14867</v>
      </c>
      <c r="C2251" s="90" t="s">
        <v>14868</v>
      </c>
      <c r="D2251" s="90" t="s">
        <v>14943</v>
      </c>
      <c r="E2251" s="90" t="s">
        <v>14944</v>
      </c>
      <c r="F2251" s="90" t="s">
        <v>15675</v>
      </c>
      <c r="G2251" s="90"/>
    </row>
    <row r="2252" spans="1:7" ht="15" x14ac:dyDescent="0.25">
      <c r="A2252" s="89">
        <v>8401</v>
      </c>
      <c r="B2252" s="90" t="s">
        <v>14867</v>
      </c>
      <c r="C2252" s="90" t="s">
        <v>14868</v>
      </c>
      <c r="D2252" s="90" t="s">
        <v>14869</v>
      </c>
      <c r="E2252" s="90" t="s">
        <v>14875</v>
      </c>
      <c r="F2252" s="90" t="s">
        <v>15025</v>
      </c>
      <c r="G2252" s="90" t="s">
        <v>2508</v>
      </c>
    </row>
    <row r="2253" spans="1:7" ht="15" x14ac:dyDescent="0.25">
      <c r="A2253" s="89">
        <v>8402</v>
      </c>
      <c r="B2253" s="90" t="s">
        <v>14867</v>
      </c>
      <c r="C2253" s="90" t="s">
        <v>14868</v>
      </c>
      <c r="D2253" s="90" t="s">
        <v>14879</v>
      </c>
      <c r="E2253" s="90" t="s">
        <v>14925</v>
      </c>
      <c r="F2253" s="90" t="s">
        <v>15024</v>
      </c>
      <c r="G2253" s="90"/>
    </row>
    <row r="2254" spans="1:7" ht="15" x14ac:dyDescent="0.25">
      <c r="A2254" s="89">
        <v>8403</v>
      </c>
      <c r="B2254" s="90" t="s">
        <v>14867</v>
      </c>
      <c r="C2254" s="90" t="s">
        <v>14868</v>
      </c>
      <c r="D2254" s="90" t="s">
        <v>14879</v>
      </c>
      <c r="E2254" s="90" t="s">
        <v>14925</v>
      </c>
      <c r="F2254" s="90" t="s">
        <v>15024</v>
      </c>
      <c r="G2254" s="90"/>
    </row>
    <row r="2255" spans="1:7" ht="15" x14ac:dyDescent="0.25">
      <c r="A2255" s="89">
        <v>8424</v>
      </c>
      <c r="B2255" s="90" t="s">
        <v>14867</v>
      </c>
      <c r="C2255" s="90" t="s">
        <v>14868</v>
      </c>
      <c r="D2255" s="90" t="s">
        <v>14869</v>
      </c>
      <c r="E2255" s="90" t="s">
        <v>14875</v>
      </c>
      <c r="F2255" s="90" t="s">
        <v>14880</v>
      </c>
      <c r="G2255" s="90"/>
    </row>
    <row r="2256" spans="1:7" ht="15" x14ac:dyDescent="0.25">
      <c r="A2256" s="89">
        <v>8425</v>
      </c>
      <c r="B2256" s="90" t="s">
        <v>14867</v>
      </c>
      <c r="C2256" s="90" t="s">
        <v>14868</v>
      </c>
      <c r="D2256" s="90" t="s">
        <v>14879</v>
      </c>
      <c r="E2256" s="90" t="s">
        <v>14890</v>
      </c>
      <c r="F2256" s="90" t="s">
        <v>15018</v>
      </c>
      <c r="G2256" s="90"/>
    </row>
    <row r="2257" spans="1:7" ht="15" x14ac:dyDescent="0.25">
      <c r="A2257" s="89">
        <v>8426</v>
      </c>
      <c r="B2257" s="90" t="s">
        <v>14867</v>
      </c>
      <c r="C2257" s="90" t="s">
        <v>14868</v>
      </c>
      <c r="D2257" s="90" t="s">
        <v>14879</v>
      </c>
      <c r="E2257" s="90" t="s">
        <v>14886</v>
      </c>
      <c r="F2257" s="90" t="s">
        <v>14887</v>
      </c>
      <c r="G2257" s="90"/>
    </row>
    <row r="2258" spans="1:7" ht="15" x14ac:dyDescent="0.25">
      <c r="A2258" s="89">
        <v>8427</v>
      </c>
      <c r="B2258" s="90" t="s">
        <v>14867</v>
      </c>
      <c r="C2258" s="90" t="s">
        <v>14868</v>
      </c>
      <c r="D2258" s="90" t="s">
        <v>14907</v>
      </c>
      <c r="E2258" s="90" t="s">
        <v>14908</v>
      </c>
      <c r="F2258" s="90" t="s">
        <v>15238</v>
      </c>
      <c r="G2258" s="90"/>
    </row>
    <row r="2259" spans="1:7" ht="15" x14ac:dyDescent="0.25">
      <c r="A2259" s="89">
        <v>8436</v>
      </c>
      <c r="B2259" s="90" t="s">
        <v>14867</v>
      </c>
      <c r="C2259" s="90" t="s">
        <v>14868</v>
      </c>
      <c r="D2259" s="90" t="s">
        <v>14869</v>
      </c>
      <c r="E2259" s="90" t="s">
        <v>14875</v>
      </c>
      <c r="F2259" s="90"/>
      <c r="G2259" s="90"/>
    </row>
    <row r="2260" spans="1:7" ht="15" x14ac:dyDescent="0.25">
      <c r="A2260" s="89">
        <v>8437</v>
      </c>
      <c r="B2260" s="90" t="s">
        <v>14867</v>
      </c>
      <c r="C2260" s="90" t="s">
        <v>14868</v>
      </c>
      <c r="D2260" s="90" t="s">
        <v>14943</v>
      </c>
      <c r="E2260" s="90" t="s">
        <v>14944</v>
      </c>
      <c r="F2260" s="90" t="s">
        <v>14880</v>
      </c>
      <c r="G2260" s="90"/>
    </row>
    <row r="2261" spans="1:7" ht="15" x14ac:dyDescent="0.25">
      <c r="A2261" s="89">
        <v>8438</v>
      </c>
      <c r="B2261" s="90" t="s">
        <v>14867</v>
      </c>
      <c r="C2261" s="90" t="s">
        <v>14868</v>
      </c>
      <c r="D2261" s="90" t="s">
        <v>14907</v>
      </c>
      <c r="E2261" s="90" t="s">
        <v>14907</v>
      </c>
      <c r="F2261" s="90"/>
      <c r="G2261" s="90"/>
    </row>
    <row r="2262" spans="1:7" ht="15" x14ac:dyDescent="0.25">
      <c r="A2262" s="89">
        <v>8439</v>
      </c>
      <c r="B2262" s="90" t="s">
        <v>14867</v>
      </c>
      <c r="C2262" s="90"/>
      <c r="D2262" s="90"/>
      <c r="E2262" s="90" t="s">
        <v>14867</v>
      </c>
      <c r="F2262" s="90"/>
      <c r="G2262" s="90"/>
    </row>
    <row r="2263" spans="1:7" ht="15" x14ac:dyDescent="0.25">
      <c r="A2263" s="89">
        <v>8440</v>
      </c>
      <c r="B2263" s="90" t="s">
        <v>14867</v>
      </c>
      <c r="C2263" s="90" t="s">
        <v>14868</v>
      </c>
      <c r="D2263" s="90" t="s">
        <v>14943</v>
      </c>
      <c r="E2263" s="90" t="s">
        <v>14943</v>
      </c>
      <c r="F2263" s="90"/>
      <c r="G2263" s="90"/>
    </row>
    <row r="2264" spans="1:7" ht="15" x14ac:dyDescent="0.25">
      <c r="A2264" s="89">
        <v>8441</v>
      </c>
      <c r="B2264" s="90" t="s">
        <v>14867</v>
      </c>
      <c r="C2264" s="90" t="s">
        <v>14868</v>
      </c>
      <c r="D2264" s="90" t="s">
        <v>14943</v>
      </c>
      <c r="E2264" s="90" t="s">
        <v>14944</v>
      </c>
      <c r="F2264" s="90" t="s">
        <v>14880</v>
      </c>
      <c r="G2264" s="90"/>
    </row>
    <row r="2265" spans="1:7" ht="15" x14ac:dyDescent="0.25">
      <c r="A2265" s="89">
        <v>8444</v>
      </c>
      <c r="B2265" s="90" t="s">
        <v>14867</v>
      </c>
      <c r="C2265" s="90" t="s">
        <v>14868</v>
      </c>
      <c r="D2265" s="90" t="s">
        <v>14869</v>
      </c>
      <c r="E2265" s="90" t="s">
        <v>14869</v>
      </c>
      <c r="F2265" s="90"/>
      <c r="G2265" s="90"/>
    </row>
    <row r="2266" spans="1:7" ht="15" x14ac:dyDescent="0.25">
      <c r="A2266" s="89">
        <v>8446</v>
      </c>
      <c r="B2266" s="90" t="s">
        <v>14867</v>
      </c>
      <c r="C2266" s="90"/>
      <c r="D2266" s="90"/>
      <c r="E2266" s="90" t="s">
        <v>14867</v>
      </c>
      <c r="F2266" s="90"/>
      <c r="G2266" s="90"/>
    </row>
    <row r="2267" spans="1:7" ht="15" x14ac:dyDescent="0.25">
      <c r="A2267" s="89">
        <v>8449</v>
      </c>
      <c r="B2267" s="90" t="s">
        <v>14867</v>
      </c>
      <c r="C2267" s="90" t="s">
        <v>14868</v>
      </c>
      <c r="D2267" s="90" t="s">
        <v>14869</v>
      </c>
      <c r="E2267" s="90" t="s">
        <v>14875</v>
      </c>
      <c r="F2267" s="90" t="s">
        <v>4920</v>
      </c>
      <c r="G2267" s="90"/>
    </row>
    <row r="2268" spans="1:7" ht="15" x14ac:dyDescent="0.25">
      <c r="A2268" s="89">
        <v>8454</v>
      </c>
      <c r="B2268" s="90" t="s">
        <v>14867</v>
      </c>
      <c r="C2268" s="90" t="s">
        <v>14868</v>
      </c>
      <c r="D2268" s="90" t="s">
        <v>14879</v>
      </c>
      <c r="E2268" s="90" t="s">
        <v>14925</v>
      </c>
      <c r="F2268" s="90" t="s">
        <v>15024</v>
      </c>
      <c r="G2268" s="90"/>
    </row>
    <row r="2269" spans="1:7" ht="15" x14ac:dyDescent="0.25">
      <c r="A2269" s="89">
        <v>8455</v>
      </c>
      <c r="B2269" s="90" t="s">
        <v>14867</v>
      </c>
      <c r="C2269" s="90" t="s">
        <v>14868</v>
      </c>
      <c r="D2269" s="90" t="s">
        <v>14981</v>
      </c>
      <c r="E2269" s="90" t="s">
        <v>14982</v>
      </c>
      <c r="F2269" s="90" t="s">
        <v>1913</v>
      </c>
      <c r="G2269" s="90" t="s">
        <v>2508</v>
      </c>
    </row>
    <row r="2270" spans="1:7" ht="15" x14ac:dyDescent="0.25">
      <c r="A2270" s="89">
        <v>8456</v>
      </c>
      <c r="B2270" s="90" t="s">
        <v>14867</v>
      </c>
      <c r="C2270" s="90" t="s">
        <v>14868</v>
      </c>
      <c r="D2270" s="90" t="s">
        <v>14869</v>
      </c>
      <c r="E2270" s="90" t="s">
        <v>14869</v>
      </c>
      <c r="F2270" s="90"/>
      <c r="G2270" s="90"/>
    </row>
    <row r="2271" spans="1:7" ht="15" x14ac:dyDescent="0.25">
      <c r="A2271" s="89">
        <v>8458</v>
      </c>
      <c r="B2271" s="90" t="s">
        <v>14867</v>
      </c>
      <c r="C2271" s="90" t="s">
        <v>14868</v>
      </c>
      <c r="D2271" s="90" t="s">
        <v>14981</v>
      </c>
      <c r="E2271" s="90" t="s">
        <v>14982</v>
      </c>
      <c r="F2271" s="90" t="s">
        <v>15026</v>
      </c>
      <c r="G2271" s="90"/>
    </row>
    <row r="2272" spans="1:7" ht="15" x14ac:dyDescent="0.25">
      <c r="A2272" s="89">
        <v>8464</v>
      </c>
      <c r="B2272" s="90" t="s">
        <v>14867</v>
      </c>
      <c r="C2272" s="90" t="s">
        <v>14868</v>
      </c>
      <c r="D2272" s="90" t="s">
        <v>14869</v>
      </c>
      <c r="E2272" s="90" t="s">
        <v>14870</v>
      </c>
      <c r="F2272" s="90"/>
      <c r="G2272" s="90"/>
    </row>
    <row r="2273" spans="1:7" ht="15" x14ac:dyDescent="0.25">
      <c r="A2273" s="89">
        <v>8465</v>
      </c>
      <c r="B2273" s="90" t="s">
        <v>14867</v>
      </c>
      <c r="C2273" s="90" t="s">
        <v>14868</v>
      </c>
      <c r="D2273" s="90" t="s">
        <v>14879</v>
      </c>
      <c r="E2273" s="90" t="s">
        <v>14925</v>
      </c>
      <c r="F2273" s="90"/>
      <c r="G2273" s="90"/>
    </row>
    <row r="2274" spans="1:7" ht="15" x14ac:dyDescent="0.25">
      <c r="A2274" s="89">
        <v>8466</v>
      </c>
      <c r="B2274" s="90" t="s">
        <v>14867</v>
      </c>
      <c r="C2274" s="90" t="s">
        <v>14868</v>
      </c>
      <c r="D2274" s="90" t="s">
        <v>14869</v>
      </c>
      <c r="E2274" s="90" t="s">
        <v>14870</v>
      </c>
      <c r="F2274" s="90"/>
      <c r="G2274" s="90"/>
    </row>
    <row r="2275" spans="1:7" ht="15" x14ac:dyDescent="0.25">
      <c r="A2275" s="89">
        <v>8467</v>
      </c>
      <c r="B2275" s="90" t="s">
        <v>14867</v>
      </c>
      <c r="C2275" s="90" t="s">
        <v>14868</v>
      </c>
      <c r="D2275" s="90" t="s">
        <v>14879</v>
      </c>
      <c r="E2275" s="90" t="s">
        <v>14925</v>
      </c>
      <c r="F2275" s="90" t="s">
        <v>340</v>
      </c>
      <c r="G2275" s="90"/>
    </row>
    <row r="2276" spans="1:7" ht="15" x14ac:dyDescent="0.25">
      <c r="A2276" s="89">
        <v>8468</v>
      </c>
      <c r="B2276" s="90" t="s">
        <v>14867</v>
      </c>
      <c r="C2276" s="90" t="s">
        <v>14868</v>
      </c>
      <c r="D2276" s="90" t="s">
        <v>14869</v>
      </c>
      <c r="E2276" s="90" t="s">
        <v>14870</v>
      </c>
      <c r="F2276" s="90" t="s">
        <v>15686</v>
      </c>
      <c r="G2276" s="90"/>
    </row>
    <row r="2277" spans="1:7" ht="15" x14ac:dyDescent="0.25">
      <c r="A2277" s="89">
        <v>8471</v>
      </c>
      <c r="B2277" s="90" t="s">
        <v>14867</v>
      </c>
      <c r="C2277" s="90" t="s">
        <v>14868</v>
      </c>
      <c r="D2277" s="90" t="s">
        <v>14869</v>
      </c>
      <c r="E2277" s="90" t="s">
        <v>14870</v>
      </c>
      <c r="F2277" s="90" t="s">
        <v>15686</v>
      </c>
      <c r="G2277" s="90"/>
    </row>
    <row r="2278" spans="1:7" ht="15" x14ac:dyDescent="0.25">
      <c r="A2278" s="89">
        <v>8472</v>
      </c>
      <c r="B2278" s="90" t="s">
        <v>14867</v>
      </c>
      <c r="C2278" s="90" t="s">
        <v>14868</v>
      </c>
      <c r="D2278" s="90" t="s">
        <v>14869</v>
      </c>
      <c r="E2278" s="90" t="s">
        <v>14870</v>
      </c>
      <c r="F2278" s="90" t="s">
        <v>15648</v>
      </c>
      <c r="G2278" s="90"/>
    </row>
    <row r="2279" spans="1:7" ht="15" x14ac:dyDescent="0.25">
      <c r="A2279" s="89">
        <v>8473</v>
      </c>
      <c r="B2279" s="90" t="s">
        <v>14867</v>
      </c>
      <c r="C2279" s="90" t="s">
        <v>14868</v>
      </c>
      <c r="D2279" s="90" t="s">
        <v>14981</v>
      </c>
      <c r="E2279" s="90" t="s">
        <v>14982</v>
      </c>
      <c r="F2279" s="90" t="s">
        <v>15425</v>
      </c>
      <c r="G2279" s="90"/>
    </row>
    <row r="2280" spans="1:7" ht="15" x14ac:dyDescent="0.25">
      <c r="A2280" s="89">
        <v>8474</v>
      </c>
      <c r="B2280" s="90" t="s">
        <v>14867</v>
      </c>
      <c r="C2280" s="90" t="s">
        <v>14868</v>
      </c>
      <c r="D2280" s="90" t="s">
        <v>14943</v>
      </c>
      <c r="E2280" s="90" t="s">
        <v>14943</v>
      </c>
      <c r="F2280" s="90"/>
      <c r="G2280" s="90"/>
    </row>
    <row r="2281" spans="1:7" ht="15" x14ac:dyDescent="0.25">
      <c r="A2281" s="89">
        <v>8475</v>
      </c>
      <c r="B2281" s="90" t="s">
        <v>14867</v>
      </c>
      <c r="C2281" s="90" t="s">
        <v>14868</v>
      </c>
      <c r="D2281" s="90" t="s">
        <v>14907</v>
      </c>
      <c r="E2281" s="90" t="s">
        <v>14908</v>
      </c>
      <c r="F2281" s="90" t="s">
        <v>15063</v>
      </c>
      <c r="G2281" s="90"/>
    </row>
    <row r="2282" spans="1:7" ht="15" x14ac:dyDescent="0.25">
      <c r="A2282" s="89">
        <v>8479</v>
      </c>
      <c r="B2282" s="90" t="s">
        <v>14867</v>
      </c>
      <c r="C2282" s="90" t="s">
        <v>14868</v>
      </c>
      <c r="D2282" s="90" t="s">
        <v>14869</v>
      </c>
      <c r="E2282" s="90" t="s">
        <v>14870</v>
      </c>
      <c r="F2282" s="90"/>
      <c r="G2282" s="90"/>
    </row>
    <row r="2283" spans="1:7" ht="15" x14ac:dyDescent="0.25">
      <c r="A2283" s="89">
        <v>8480</v>
      </c>
      <c r="B2283" s="90" t="s">
        <v>14867</v>
      </c>
      <c r="C2283" s="90" t="s">
        <v>14868</v>
      </c>
      <c r="D2283" s="90" t="s">
        <v>14981</v>
      </c>
      <c r="E2283" s="90" t="s">
        <v>14982</v>
      </c>
      <c r="F2283" s="90" t="s">
        <v>15425</v>
      </c>
      <c r="G2283" s="90"/>
    </row>
    <row r="2284" spans="1:7" ht="15" x14ac:dyDescent="0.25">
      <c r="A2284" s="89">
        <v>8483</v>
      </c>
      <c r="B2284" s="90" t="s">
        <v>14867</v>
      </c>
      <c r="C2284" s="90" t="s">
        <v>14868</v>
      </c>
      <c r="D2284" s="90" t="s">
        <v>14879</v>
      </c>
      <c r="E2284" s="90" t="s">
        <v>14925</v>
      </c>
      <c r="F2284" s="90" t="s">
        <v>340</v>
      </c>
      <c r="G2284" s="90"/>
    </row>
    <row r="2285" spans="1:7" ht="15" x14ac:dyDescent="0.25">
      <c r="A2285" s="89">
        <v>8485</v>
      </c>
      <c r="B2285" s="90" t="s">
        <v>14867</v>
      </c>
      <c r="C2285" s="90" t="s">
        <v>14868</v>
      </c>
      <c r="D2285" s="90" t="s">
        <v>14907</v>
      </c>
      <c r="E2285" s="90" t="s">
        <v>14907</v>
      </c>
      <c r="F2285" s="90"/>
      <c r="G2285" s="90"/>
    </row>
    <row r="2286" spans="1:7" ht="15" x14ac:dyDescent="0.25">
      <c r="A2286" s="89">
        <v>8487</v>
      </c>
      <c r="B2286" s="90" t="s">
        <v>14867</v>
      </c>
      <c r="C2286" s="90" t="s">
        <v>14868</v>
      </c>
      <c r="D2286" s="90" t="s">
        <v>14943</v>
      </c>
      <c r="E2286" s="90" t="s">
        <v>14943</v>
      </c>
      <c r="F2286" s="90"/>
      <c r="G2286" s="90"/>
    </row>
    <row r="2287" spans="1:7" ht="15" x14ac:dyDescent="0.25">
      <c r="A2287" s="89">
        <v>8488</v>
      </c>
      <c r="B2287" s="90" t="s">
        <v>14867</v>
      </c>
      <c r="C2287" s="90" t="s">
        <v>14868</v>
      </c>
      <c r="D2287" s="90" t="s">
        <v>14869</v>
      </c>
      <c r="E2287" s="90" t="s">
        <v>14869</v>
      </c>
      <c r="F2287" s="90"/>
      <c r="G2287" s="90"/>
    </row>
    <row r="2288" spans="1:7" ht="15" x14ac:dyDescent="0.25">
      <c r="A2288" s="89">
        <v>8489</v>
      </c>
      <c r="B2288" s="90" t="s">
        <v>14867</v>
      </c>
      <c r="C2288" s="90" t="s">
        <v>14868</v>
      </c>
      <c r="D2288" s="90" t="s">
        <v>14943</v>
      </c>
      <c r="E2288" s="90" t="s">
        <v>14943</v>
      </c>
      <c r="F2288" s="90"/>
      <c r="G2288" s="90"/>
    </row>
    <row r="2289" spans="1:7" ht="15" x14ac:dyDescent="0.25">
      <c r="A2289" s="89">
        <v>8490</v>
      </c>
      <c r="B2289" s="90" t="s">
        <v>14867</v>
      </c>
      <c r="C2289" s="90" t="s">
        <v>14868</v>
      </c>
      <c r="D2289" s="90" t="s">
        <v>14869</v>
      </c>
      <c r="E2289" s="90" t="s">
        <v>14869</v>
      </c>
      <c r="F2289" s="90"/>
      <c r="G2289" s="90"/>
    </row>
    <row r="2290" spans="1:7" ht="15" x14ac:dyDescent="0.25">
      <c r="A2290" s="89">
        <v>8491</v>
      </c>
      <c r="B2290" s="90" t="s">
        <v>14867</v>
      </c>
      <c r="C2290" s="90" t="s">
        <v>14868</v>
      </c>
      <c r="D2290" s="90" t="s">
        <v>14869</v>
      </c>
      <c r="E2290" s="90" t="s">
        <v>14875</v>
      </c>
      <c r="F2290" s="90" t="s">
        <v>15028</v>
      </c>
      <c r="G2290" s="90"/>
    </row>
    <row r="2291" spans="1:7" ht="15" x14ac:dyDescent="0.25">
      <c r="A2291" s="89">
        <v>8492</v>
      </c>
      <c r="B2291" s="90" t="s">
        <v>14867</v>
      </c>
      <c r="C2291" s="90" t="s">
        <v>14868</v>
      </c>
      <c r="D2291" s="90" t="s">
        <v>14943</v>
      </c>
      <c r="E2291" s="90" t="s">
        <v>14943</v>
      </c>
      <c r="F2291" s="90"/>
      <c r="G2291" s="90"/>
    </row>
    <row r="2292" spans="1:7" ht="15" x14ac:dyDescent="0.25">
      <c r="A2292" s="89">
        <v>8493</v>
      </c>
      <c r="B2292" s="90" t="s">
        <v>14867</v>
      </c>
      <c r="C2292" s="90" t="s">
        <v>14868</v>
      </c>
      <c r="D2292" s="90" t="s">
        <v>14943</v>
      </c>
      <c r="E2292" s="90" t="s">
        <v>14943</v>
      </c>
      <c r="F2292" s="90"/>
      <c r="G2292" s="90"/>
    </row>
    <row r="2293" spans="1:7" ht="15" x14ac:dyDescent="0.25">
      <c r="A2293" s="89">
        <v>8495</v>
      </c>
      <c r="B2293" s="90" t="s">
        <v>14867</v>
      </c>
      <c r="C2293" s="90" t="s">
        <v>14868</v>
      </c>
      <c r="D2293" s="90" t="s">
        <v>14879</v>
      </c>
      <c r="E2293" s="90" t="s">
        <v>14925</v>
      </c>
      <c r="F2293" s="90" t="s">
        <v>340</v>
      </c>
      <c r="G2293" s="90" t="s">
        <v>2508</v>
      </c>
    </row>
    <row r="2294" spans="1:7" ht="15" x14ac:dyDescent="0.25">
      <c r="A2294" s="89">
        <v>8496</v>
      </c>
      <c r="B2294" s="90" t="s">
        <v>14867</v>
      </c>
      <c r="C2294" s="90" t="s">
        <v>14868</v>
      </c>
      <c r="D2294" s="90" t="s">
        <v>14879</v>
      </c>
      <c r="E2294" s="90" t="s">
        <v>14925</v>
      </c>
      <c r="F2294" s="90" t="s">
        <v>340</v>
      </c>
      <c r="G2294" s="90"/>
    </row>
    <row r="2295" spans="1:7" ht="15" x14ac:dyDescent="0.25">
      <c r="A2295" s="89">
        <v>8497</v>
      </c>
      <c r="B2295" s="90" t="s">
        <v>14867</v>
      </c>
      <c r="C2295" s="90" t="s">
        <v>14868</v>
      </c>
      <c r="D2295" s="90" t="s">
        <v>14869</v>
      </c>
      <c r="E2295" s="90" t="s">
        <v>14870</v>
      </c>
      <c r="F2295" s="90" t="s">
        <v>14871</v>
      </c>
      <c r="G2295" s="90"/>
    </row>
    <row r="2296" spans="1:7" ht="15" x14ac:dyDescent="0.25">
      <c r="A2296" s="89">
        <v>8498</v>
      </c>
      <c r="B2296" s="90" t="s">
        <v>14867</v>
      </c>
      <c r="C2296" s="90" t="s">
        <v>14868</v>
      </c>
      <c r="D2296" s="90" t="s">
        <v>14883</v>
      </c>
      <c r="E2296" s="90" t="s">
        <v>14874</v>
      </c>
      <c r="F2296" s="90" t="s">
        <v>15103</v>
      </c>
      <c r="G2296" s="90"/>
    </row>
    <row r="2297" spans="1:7" ht="15" x14ac:dyDescent="0.25">
      <c r="A2297" s="89">
        <v>8499</v>
      </c>
      <c r="B2297" s="90" t="s">
        <v>14867</v>
      </c>
      <c r="C2297" s="90" t="s">
        <v>14868</v>
      </c>
      <c r="D2297" s="90" t="s">
        <v>14869</v>
      </c>
      <c r="E2297" s="90" t="s">
        <v>14869</v>
      </c>
      <c r="F2297" s="90"/>
      <c r="G2297" s="90"/>
    </row>
    <row r="2298" spans="1:7" ht="15" x14ac:dyDescent="0.25">
      <c r="A2298" s="89">
        <v>8500</v>
      </c>
      <c r="B2298" s="90" t="s">
        <v>14867</v>
      </c>
      <c r="C2298" s="90" t="s">
        <v>14868</v>
      </c>
      <c r="D2298" s="90" t="s">
        <v>14981</v>
      </c>
      <c r="E2298" s="90" t="s">
        <v>14982</v>
      </c>
      <c r="F2298" s="90" t="s">
        <v>15026</v>
      </c>
      <c r="G2298" s="90"/>
    </row>
    <row r="2299" spans="1:7" ht="15" x14ac:dyDescent="0.25">
      <c r="A2299" s="89">
        <v>8501</v>
      </c>
      <c r="B2299" s="90" t="s">
        <v>14867</v>
      </c>
      <c r="C2299" s="90" t="s">
        <v>14868</v>
      </c>
      <c r="D2299" s="90" t="s">
        <v>14869</v>
      </c>
      <c r="E2299" s="90" t="s">
        <v>14870</v>
      </c>
      <c r="F2299" s="90"/>
      <c r="G2299" s="90"/>
    </row>
    <row r="2300" spans="1:7" ht="15" x14ac:dyDescent="0.25">
      <c r="A2300" s="89">
        <v>8502</v>
      </c>
      <c r="B2300" s="90" t="s">
        <v>14867</v>
      </c>
      <c r="C2300" s="90" t="s">
        <v>14868</v>
      </c>
      <c r="D2300" s="90" t="s">
        <v>14943</v>
      </c>
      <c r="E2300" s="90" t="s">
        <v>14943</v>
      </c>
      <c r="F2300" s="90"/>
      <c r="G2300" s="90"/>
    </row>
    <row r="2301" spans="1:7" ht="15" x14ac:dyDescent="0.25">
      <c r="A2301" s="89">
        <v>8505</v>
      </c>
      <c r="B2301" s="90" t="s">
        <v>14867</v>
      </c>
      <c r="C2301" s="90" t="s">
        <v>14868</v>
      </c>
      <c r="D2301" s="90" t="s">
        <v>14943</v>
      </c>
      <c r="E2301" s="90" t="s">
        <v>14943</v>
      </c>
      <c r="F2301" s="90"/>
      <c r="G2301" s="90"/>
    </row>
    <row r="2302" spans="1:7" ht="15" x14ac:dyDescent="0.25">
      <c r="A2302" s="89">
        <v>8509</v>
      </c>
      <c r="B2302" s="90" t="s">
        <v>14867</v>
      </c>
      <c r="C2302" s="90" t="s">
        <v>14868</v>
      </c>
      <c r="D2302" s="90" t="s">
        <v>14869</v>
      </c>
      <c r="E2302" s="90" t="s">
        <v>14870</v>
      </c>
      <c r="F2302" s="90"/>
      <c r="G2302" s="90"/>
    </row>
    <row r="2303" spans="1:7" ht="15" x14ac:dyDescent="0.25">
      <c r="A2303" s="89">
        <v>8517</v>
      </c>
      <c r="B2303" s="90" t="s">
        <v>14867</v>
      </c>
      <c r="C2303" s="90" t="s">
        <v>14868</v>
      </c>
      <c r="D2303" s="90" t="s">
        <v>15073</v>
      </c>
      <c r="E2303" s="90" t="s">
        <v>15446</v>
      </c>
      <c r="F2303" s="90" t="s">
        <v>15447</v>
      </c>
      <c r="G2303" s="90"/>
    </row>
    <row r="2304" spans="1:7" ht="15" x14ac:dyDescent="0.25">
      <c r="A2304" s="89">
        <v>8519</v>
      </c>
      <c r="B2304" s="90" t="s">
        <v>14867</v>
      </c>
      <c r="C2304" s="90" t="s">
        <v>14868</v>
      </c>
      <c r="D2304" s="90" t="s">
        <v>14869</v>
      </c>
      <c r="E2304" s="90" t="s">
        <v>14869</v>
      </c>
      <c r="F2304" s="90"/>
      <c r="G2304" s="90"/>
    </row>
    <row r="2305" spans="1:7" ht="15" x14ac:dyDescent="0.25">
      <c r="A2305" s="89">
        <v>8522</v>
      </c>
      <c r="B2305" s="90" t="s">
        <v>14867</v>
      </c>
      <c r="C2305" s="90" t="s">
        <v>14868</v>
      </c>
      <c r="D2305" s="90" t="s">
        <v>14869</v>
      </c>
      <c r="E2305" s="90" t="s">
        <v>14869</v>
      </c>
      <c r="F2305" s="90"/>
      <c r="G2305" s="90"/>
    </row>
    <row r="2306" spans="1:7" ht="15" x14ac:dyDescent="0.25">
      <c r="A2306" s="89">
        <v>8523</v>
      </c>
      <c r="B2306" s="90" t="s">
        <v>14867</v>
      </c>
      <c r="C2306" s="90" t="s">
        <v>14868</v>
      </c>
      <c r="D2306" s="90" t="s">
        <v>14981</v>
      </c>
      <c r="E2306" s="90" t="s">
        <v>14982</v>
      </c>
      <c r="F2306" s="90" t="s">
        <v>1913</v>
      </c>
      <c r="G2306" s="90" t="s">
        <v>2508</v>
      </c>
    </row>
    <row r="2307" spans="1:7" ht="15" x14ac:dyDescent="0.25">
      <c r="A2307" s="89">
        <v>8524</v>
      </c>
      <c r="B2307" s="90" t="s">
        <v>14867</v>
      </c>
      <c r="C2307" s="90" t="s">
        <v>14868</v>
      </c>
      <c r="D2307" s="90" t="s">
        <v>14869</v>
      </c>
      <c r="E2307" s="90" t="s">
        <v>14869</v>
      </c>
      <c r="F2307" s="90"/>
      <c r="G2307" s="90"/>
    </row>
    <row r="2308" spans="1:7" ht="15" x14ac:dyDescent="0.25">
      <c r="A2308" s="89">
        <v>8526</v>
      </c>
      <c r="B2308" s="90" t="s">
        <v>14867</v>
      </c>
      <c r="C2308" s="90" t="s">
        <v>14868</v>
      </c>
      <c r="D2308" s="90" t="s">
        <v>14981</v>
      </c>
      <c r="E2308" s="90" t="s">
        <v>14982</v>
      </c>
      <c r="F2308" s="90" t="s">
        <v>15026</v>
      </c>
      <c r="G2308" s="90"/>
    </row>
    <row r="2309" spans="1:7" ht="15" x14ac:dyDescent="0.25">
      <c r="A2309" s="89">
        <v>8538</v>
      </c>
      <c r="B2309" s="90" t="s">
        <v>14867</v>
      </c>
      <c r="C2309" s="90" t="s">
        <v>14868</v>
      </c>
      <c r="D2309" s="90" t="s">
        <v>15073</v>
      </c>
      <c r="E2309" s="90" t="s">
        <v>15074</v>
      </c>
      <c r="F2309" s="90" t="s">
        <v>14876</v>
      </c>
      <c r="G2309" s="90"/>
    </row>
    <row r="2310" spans="1:7" ht="15" x14ac:dyDescent="0.25">
      <c r="A2310" s="89">
        <v>8539</v>
      </c>
      <c r="B2310" s="90" t="s">
        <v>14867</v>
      </c>
      <c r="C2310" s="90" t="s">
        <v>14868</v>
      </c>
      <c r="D2310" s="90" t="s">
        <v>14907</v>
      </c>
      <c r="E2310" s="90" t="s">
        <v>14908</v>
      </c>
      <c r="F2310" s="90" t="s">
        <v>15238</v>
      </c>
      <c r="G2310" s="90"/>
    </row>
    <row r="2311" spans="1:7" ht="15" x14ac:dyDescent="0.25">
      <c r="A2311" s="89">
        <v>8540</v>
      </c>
      <c r="B2311" s="90" t="s">
        <v>14867</v>
      </c>
      <c r="C2311" s="90" t="s">
        <v>14868</v>
      </c>
      <c r="D2311" s="90" t="s">
        <v>14869</v>
      </c>
      <c r="E2311" s="90" t="s">
        <v>14870</v>
      </c>
      <c r="F2311" s="90" t="s">
        <v>15455</v>
      </c>
      <c r="G2311" s="90"/>
    </row>
    <row r="2312" spans="1:7" ht="15" x14ac:dyDescent="0.25">
      <c r="A2312" s="89">
        <v>8541</v>
      </c>
      <c r="B2312" s="90" t="s">
        <v>14867</v>
      </c>
      <c r="C2312" s="90" t="s">
        <v>14868</v>
      </c>
      <c r="D2312" s="90" t="s">
        <v>14879</v>
      </c>
      <c r="E2312" s="90" t="s">
        <v>14886</v>
      </c>
      <c r="F2312" s="90" t="s">
        <v>15227</v>
      </c>
      <c r="G2312" s="90"/>
    </row>
    <row r="2313" spans="1:7" ht="15" x14ac:dyDescent="0.25">
      <c r="A2313" s="89">
        <v>8542</v>
      </c>
      <c r="B2313" s="90" t="s">
        <v>14867</v>
      </c>
      <c r="C2313" s="90" t="s">
        <v>14868</v>
      </c>
      <c r="D2313" s="90" t="s">
        <v>14879</v>
      </c>
      <c r="E2313" s="90" t="s">
        <v>14925</v>
      </c>
      <c r="F2313" s="90"/>
      <c r="G2313" s="90"/>
    </row>
    <row r="2314" spans="1:7" ht="15" x14ac:dyDescent="0.25">
      <c r="A2314" s="89">
        <v>8543</v>
      </c>
      <c r="B2314" s="90" t="s">
        <v>14867</v>
      </c>
      <c r="C2314" s="90" t="s">
        <v>14868</v>
      </c>
      <c r="D2314" s="90" t="s">
        <v>14869</v>
      </c>
      <c r="E2314" s="90" t="s">
        <v>14869</v>
      </c>
      <c r="F2314" s="90"/>
      <c r="G2314" s="90"/>
    </row>
    <row r="2315" spans="1:7" ht="15" x14ac:dyDescent="0.25">
      <c r="A2315" s="89">
        <v>8546</v>
      </c>
      <c r="B2315" s="90" t="s">
        <v>14867</v>
      </c>
      <c r="C2315" s="90" t="s">
        <v>14868</v>
      </c>
      <c r="D2315" s="90" t="s">
        <v>14869</v>
      </c>
      <c r="E2315" s="90" t="s">
        <v>14870</v>
      </c>
      <c r="F2315" s="90"/>
      <c r="G2315" s="90"/>
    </row>
    <row r="2316" spans="1:7" ht="15" x14ac:dyDescent="0.25">
      <c r="A2316" s="89">
        <v>8547</v>
      </c>
      <c r="B2316" s="90" t="s">
        <v>14867</v>
      </c>
      <c r="C2316" s="90" t="s">
        <v>14868</v>
      </c>
      <c r="D2316" s="90" t="s">
        <v>14879</v>
      </c>
      <c r="E2316" s="90" t="s">
        <v>14886</v>
      </c>
      <c r="F2316" s="90" t="s">
        <v>15027</v>
      </c>
      <c r="G2316" s="90"/>
    </row>
    <row r="2317" spans="1:7" ht="15" x14ac:dyDescent="0.25">
      <c r="A2317" s="89">
        <v>8551</v>
      </c>
      <c r="B2317" s="90" t="s">
        <v>14867</v>
      </c>
      <c r="C2317" s="90" t="s">
        <v>14868</v>
      </c>
      <c r="D2317" s="90" t="s">
        <v>14869</v>
      </c>
      <c r="E2317" s="90" t="s">
        <v>15753</v>
      </c>
      <c r="F2317" s="90" t="s">
        <v>15754</v>
      </c>
      <c r="G2317" s="90"/>
    </row>
    <row r="2318" spans="1:7" ht="15" x14ac:dyDescent="0.25">
      <c r="A2318" s="89">
        <v>8552</v>
      </c>
      <c r="B2318" s="90" t="s">
        <v>14867</v>
      </c>
      <c r="C2318" s="90" t="s">
        <v>14868</v>
      </c>
      <c r="D2318" s="90" t="s">
        <v>14907</v>
      </c>
      <c r="E2318" s="90" t="s">
        <v>14908</v>
      </c>
      <c r="F2318" s="90" t="s">
        <v>15238</v>
      </c>
      <c r="G2318" s="90"/>
    </row>
    <row r="2319" spans="1:7" ht="15" x14ac:dyDescent="0.25">
      <c r="A2319" s="89">
        <v>8562</v>
      </c>
      <c r="B2319" s="90" t="s">
        <v>14867</v>
      </c>
      <c r="C2319" s="90" t="s">
        <v>14868</v>
      </c>
      <c r="D2319" s="90" t="s">
        <v>14883</v>
      </c>
      <c r="E2319" s="90" t="s">
        <v>14883</v>
      </c>
      <c r="F2319" s="90"/>
      <c r="G2319" s="90"/>
    </row>
    <row r="2320" spans="1:7" ht="15" x14ac:dyDescent="0.25">
      <c r="A2320" s="89">
        <v>8563</v>
      </c>
      <c r="B2320" s="90" t="s">
        <v>14867</v>
      </c>
      <c r="C2320" s="90" t="s">
        <v>14868</v>
      </c>
      <c r="D2320" s="90" t="s">
        <v>14883</v>
      </c>
      <c r="E2320" s="90" t="s">
        <v>14883</v>
      </c>
      <c r="F2320" s="90"/>
      <c r="G2320" s="90"/>
    </row>
    <row r="2321" spans="1:7" ht="15" x14ac:dyDescent="0.25">
      <c r="A2321" s="89">
        <v>8564</v>
      </c>
      <c r="B2321" s="90" t="s">
        <v>14867</v>
      </c>
      <c r="C2321" s="90" t="s">
        <v>14868</v>
      </c>
      <c r="D2321" s="90" t="s">
        <v>14883</v>
      </c>
      <c r="E2321" s="90" t="s">
        <v>14883</v>
      </c>
      <c r="F2321" s="90"/>
      <c r="G2321" s="90"/>
    </row>
    <row r="2322" spans="1:7" ht="15" x14ac:dyDescent="0.25">
      <c r="A2322" s="89">
        <v>8565</v>
      </c>
      <c r="B2322" s="90" t="s">
        <v>14867</v>
      </c>
      <c r="C2322" s="90" t="s">
        <v>14868</v>
      </c>
      <c r="D2322" s="90" t="s">
        <v>14883</v>
      </c>
      <c r="E2322" s="90" t="s">
        <v>14883</v>
      </c>
      <c r="F2322" s="90"/>
      <c r="G2322" s="90"/>
    </row>
    <row r="2323" spans="1:7" ht="15" x14ac:dyDescent="0.25">
      <c r="A2323" s="89">
        <v>8570</v>
      </c>
      <c r="B2323" s="90" t="s">
        <v>14867</v>
      </c>
      <c r="C2323" s="90" t="s">
        <v>14868</v>
      </c>
      <c r="D2323" s="90" t="s">
        <v>14879</v>
      </c>
      <c r="E2323" s="90" t="s">
        <v>14925</v>
      </c>
      <c r="F2323" s="90" t="s">
        <v>340</v>
      </c>
      <c r="G2323" s="90"/>
    </row>
    <row r="2324" spans="1:7" ht="15" x14ac:dyDescent="0.25">
      <c r="A2324" s="89">
        <v>8571</v>
      </c>
      <c r="B2324" s="90" t="s">
        <v>14867</v>
      </c>
      <c r="C2324" s="90" t="s">
        <v>14868</v>
      </c>
      <c r="D2324" s="90" t="s">
        <v>14981</v>
      </c>
      <c r="E2324" s="90" t="s">
        <v>14982</v>
      </c>
      <c r="F2324" s="90" t="s">
        <v>15026</v>
      </c>
      <c r="G2324" s="90"/>
    </row>
    <row r="2325" spans="1:7" ht="15" x14ac:dyDescent="0.25">
      <c r="A2325" s="89">
        <v>8572</v>
      </c>
      <c r="B2325" s="90" t="s">
        <v>14867</v>
      </c>
      <c r="C2325" s="90" t="s">
        <v>14868</v>
      </c>
      <c r="D2325" s="90" t="s">
        <v>14907</v>
      </c>
      <c r="E2325" s="90" t="s">
        <v>14907</v>
      </c>
      <c r="F2325" s="90"/>
      <c r="G2325" s="90"/>
    </row>
    <row r="2326" spans="1:7" ht="15" x14ac:dyDescent="0.25">
      <c r="A2326" s="89">
        <v>8573</v>
      </c>
      <c r="B2326" s="90" t="s">
        <v>14867</v>
      </c>
      <c r="C2326" s="90" t="s">
        <v>14868</v>
      </c>
      <c r="D2326" s="90" t="s">
        <v>14869</v>
      </c>
      <c r="E2326" s="90" t="s">
        <v>14875</v>
      </c>
      <c r="F2326" s="90" t="s">
        <v>15028</v>
      </c>
      <c r="G2326" s="90"/>
    </row>
    <row r="2327" spans="1:7" ht="15" x14ac:dyDescent="0.25">
      <c r="A2327" s="89">
        <v>8575</v>
      </c>
      <c r="B2327" s="90" t="s">
        <v>14867</v>
      </c>
      <c r="C2327" s="90" t="s">
        <v>14868</v>
      </c>
      <c r="D2327" s="90" t="s">
        <v>14869</v>
      </c>
      <c r="E2327" s="90" t="s">
        <v>14875</v>
      </c>
      <c r="F2327" s="90" t="s">
        <v>15022</v>
      </c>
      <c r="G2327" s="90"/>
    </row>
    <row r="2328" spans="1:7" ht="15" x14ac:dyDescent="0.25">
      <c r="A2328" s="89">
        <v>8583</v>
      </c>
      <c r="B2328" s="90" t="s">
        <v>14867</v>
      </c>
      <c r="C2328" s="90" t="s">
        <v>14868</v>
      </c>
      <c r="D2328" s="90" t="s">
        <v>14981</v>
      </c>
      <c r="E2328" s="90" t="s">
        <v>14982</v>
      </c>
      <c r="F2328" s="90" t="s">
        <v>15026</v>
      </c>
      <c r="G2328" s="90"/>
    </row>
    <row r="2329" spans="1:7" ht="15" x14ac:dyDescent="0.25">
      <c r="A2329" s="89">
        <v>8593</v>
      </c>
      <c r="B2329" s="90" t="s">
        <v>14867</v>
      </c>
      <c r="C2329" s="90" t="s">
        <v>14868</v>
      </c>
      <c r="D2329" s="90" t="s">
        <v>14879</v>
      </c>
      <c r="E2329" s="90" t="s">
        <v>14925</v>
      </c>
      <c r="F2329" s="90" t="s">
        <v>14999</v>
      </c>
      <c r="G2329" s="90"/>
    </row>
    <row r="2330" spans="1:7" ht="15" x14ac:dyDescent="0.25">
      <c r="A2330" s="89">
        <v>8599</v>
      </c>
      <c r="B2330" s="90" t="s">
        <v>14867</v>
      </c>
      <c r="C2330" s="90" t="s">
        <v>14868</v>
      </c>
      <c r="D2330" s="90" t="s">
        <v>14879</v>
      </c>
      <c r="E2330" s="90" t="s">
        <v>14925</v>
      </c>
      <c r="F2330" s="90" t="s">
        <v>15024</v>
      </c>
      <c r="G2330" s="90"/>
    </row>
    <row r="2331" spans="1:7" ht="15" x14ac:dyDescent="0.25">
      <c r="A2331" s="89">
        <v>8600</v>
      </c>
      <c r="B2331" s="90" t="s">
        <v>14867</v>
      </c>
      <c r="C2331" s="90" t="s">
        <v>14868</v>
      </c>
      <c r="D2331" s="90" t="s">
        <v>14943</v>
      </c>
      <c r="E2331" s="90" t="s">
        <v>14943</v>
      </c>
      <c r="F2331" s="90"/>
      <c r="G2331" s="90"/>
    </row>
    <row r="2332" spans="1:7" ht="15" x14ac:dyDescent="0.25">
      <c r="A2332" s="89">
        <v>8601</v>
      </c>
      <c r="B2332" s="90" t="s">
        <v>14867</v>
      </c>
      <c r="C2332" s="90" t="s">
        <v>14868</v>
      </c>
      <c r="D2332" s="90" t="s">
        <v>14869</v>
      </c>
      <c r="E2332" s="90" t="s">
        <v>14869</v>
      </c>
      <c r="F2332" s="90"/>
      <c r="G2332" s="90"/>
    </row>
    <row r="2333" spans="1:7" ht="15" x14ac:dyDescent="0.25">
      <c r="A2333" s="89">
        <v>8613</v>
      </c>
      <c r="B2333" s="90" t="s">
        <v>14867</v>
      </c>
      <c r="C2333" s="90" t="s">
        <v>14868</v>
      </c>
      <c r="D2333" s="90" t="s">
        <v>14869</v>
      </c>
      <c r="E2333" s="90" t="s">
        <v>14869</v>
      </c>
      <c r="F2333" s="90"/>
      <c r="G2333" s="90"/>
    </row>
    <row r="2334" spans="1:7" ht="15" x14ac:dyDescent="0.25">
      <c r="A2334" s="89">
        <v>8614</v>
      </c>
      <c r="B2334" s="90" t="s">
        <v>14867</v>
      </c>
      <c r="C2334" s="90" t="s">
        <v>14868</v>
      </c>
      <c r="D2334" s="90" t="s">
        <v>14869</v>
      </c>
      <c r="E2334" s="90" t="s">
        <v>14869</v>
      </c>
      <c r="F2334" s="90"/>
      <c r="G2334" s="90"/>
    </row>
    <row r="2335" spans="1:7" ht="15" x14ac:dyDescent="0.25">
      <c r="A2335" s="89">
        <v>8615</v>
      </c>
      <c r="B2335" s="90" t="s">
        <v>14867</v>
      </c>
      <c r="C2335" s="90" t="s">
        <v>14868</v>
      </c>
      <c r="D2335" s="90" t="s">
        <v>14883</v>
      </c>
      <c r="E2335" s="90" t="s">
        <v>14883</v>
      </c>
      <c r="F2335" s="90"/>
      <c r="G2335" s="90"/>
    </row>
    <row r="2336" spans="1:7" ht="15" x14ac:dyDescent="0.25">
      <c r="A2336" s="89">
        <v>8616</v>
      </c>
      <c r="B2336" s="90" t="s">
        <v>14867</v>
      </c>
      <c r="C2336" s="90" t="s">
        <v>14868</v>
      </c>
      <c r="D2336" s="90" t="s">
        <v>14869</v>
      </c>
      <c r="E2336" s="90" t="s">
        <v>14869</v>
      </c>
      <c r="F2336" s="90"/>
      <c r="G2336" s="90"/>
    </row>
    <row r="2337" spans="1:7" ht="15" x14ac:dyDescent="0.25">
      <c r="A2337" s="89">
        <v>8617</v>
      </c>
      <c r="B2337" s="90" t="s">
        <v>14867</v>
      </c>
      <c r="C2337" s="90" t="s">
        <v>14868</v>
      </c>
      <c r="D2337" s="90" t="s">
        <v>14869</v>
      </c>
      <c r="E2337" s="90" t="s">
        <v>14869</v>
      </c>
      <c r="F2337" s="90"/>
      <c r="G2337" s="90"/>
    </row>
    <row r="2338" spans="1:7" ht="15" x14ac:dyDescent="0.25">
      <c r="A2338" s="89">
        <v>8618</v>
      </c>
      <c r="B2338" s="90" t="s">
        <v>14867</v>
      </c>
      <c r="C2338" s="90" t="s">
        <v>14868</v>
      </c>
      <c r="D2338" s="90" t="s">
        <v>14883</v>
      </c>
      <c r="E2338" s="90" t="s">
        <v>14883</v>
      </c>
      <c r="F2338" s="90"/>
      <c r="G2338" s="90"/>
    </row>
    <row r="2339" spans="1:7" ht="15" x14ac:dyDescent="0.25">
      <c r="A2339" s="89">
        <v>8619</v>
      </c>
      <c r="B2339" s="90" t="s">
        <v>14867</v>
      </c>
      <c r="C2339" s="90" t="s">
        <v>14868</v>
      </c>
      <c r="D2339" s="90" t="s">
        <v>14883</v>
      </c>
      <c r="E2339" s="90" t="s">
        <v>14883</v>
      </c>
      <c r="F2339" s="90"/>
      <c r="G2339" s="90"/>
    </row>
    <row r="2340" spans="1:7" ht="15" x14ac:dyDescent="0.25">
      <c r="A2340" s="89">
        <v>8620</v>
      </c>
      <c r="B2340" s="90" t="s">
        <v>14867</v>
      </c>
      <c r="C2340" s="90" t="s">
        <v>14868</v>
      </c>
      <c r="D2340" s="90" t="s">
        <v>14943</v>
      </c>
      <c r="E2340" s="90" t="s">
        <v>14943</v>
      </c>
      <c r="F2340" s="90"/>
      <c r="G2340" s="90"/>
    </row>
    <row r="2341" spans="1:7" ht="15" x14ac:dyDescent="0.25">
      <c r="A2341" s="89">
        <v>8621</v>
      </c>
      <c r="B2341" s="90" t="s">
        <v>14867</v>
      </c>
      <c r="C2341" s="90" t="s">
        <v>14868</v>
      </c>
      <c r="D2341" s="90" t="s">
        <v>14883</v>
      </c>
      <c r="E2341" s="90" t="s">
        <v>14883</v>
      </c>
      <c r="F2341" s="90"/>
      <c r="G2341" s="90"/>
    </row>
    <row r="2342" spans="1:7" ht="15" x14ac:dyDescent="0.25">
      <c r="A2342" s="89">
        <v>8622</v>
      </c>
      <c r="B2342" s="90" t="s">
        <v>14867</v>
      </c>
      <c r="C2342" s="90" t="s">
        <v>14868</v>
      </c>
      <c r="D2342" s="90" t="s">
        <v>14943</v>
      </c>
      <c r="E2342" s="90" t="s">
        <v>14943</v>
      </c>
      <c r="F2342" s="90"/>
      <c r="G2342" s="90"/>
    </row>
    <row r="2343" spans="1:7" ht="15" x14ac:dyDescent="0.25">
      <c r="A2343" s="89">
        <v>8644</v>
      </c>
      <c r="B2343" s="90" t="s">
        <v>14867</v>
      </c>
      <c r="C2343" s="90" t="s">
        <v>14868</v>
      </c>
      <c r="D2343" s="90" t="s">
        <v>14869</v>
      </c>
      <c r="E2343" s="90" t="s">
        <v>14875</v>
      </c>
      <c r="F2343" s="90" t="s">
        <v>1867</v>
      </c>
      <c r="G2343" s="90"/>
    </row>
    <row r="2344" spans="1:7" ht="15" x14ac:dyDescent="0.25">
      <c r="A2344" s="89">
        <v>8646</v>
      </c>
      <c r="B2344" s="90" t="s">
        <v>14867</v>
      </c>
      <c r="C2344" s="90" t="s">
        <v>14868</v>
      </c>
      <c r="D2344" s="90" t="s">
        <v>14883</v>
      </c>
      <c r="E2344" s="90" t="s">
        <v>14874</v>
      </c>
      <c r="F2344" s="90"/>
      <c r="G2344" s="90"/>
    </row>
    <row r="2345" spans="1:7" ht="15" x14ac:dyDescent="0.25">
      <c r="A2345" s="89">
        <v>8647</v>
      </c>
      <c r="B2345" s="90" t="s">
        <v>14867</v>
      </c>
      <c r="C2345" s="90" t="s">
        <v>14868</v>
      </c>
      <c r="D2345" s="90" t="s">
        <v>14883</v>
      </c>
      <c r="E2345" s="90" t="s">
        <v>14874</v>
      </c>
      <c r="F2345" s="90"/>
      <c r="G2345" s="90"/>
    </row>
    <row r="2346" spans="1:7" ht="15" x14ac:dyDescent="0.25">
      <c r="A2346" s="89">
        <v>8648</v>
      </c>
      <c r="B2346" s="90" t="s">
        <v>14867</v>
      </c>
      <c r="C2346" s="90" t="s">
        <v>14868</v>
      </c>
      <c r="D2346" s="90" t="s">
        <v>14883</v>
      </c>
      <c r="E2346" s="90" t="s">
        <v>14874</v>
      </c>
      <c r="F2346" s="90" t="s">
        <v>1863</v>
      </c>
      <c r="G2346" s="90"/>
    </row>
    <row r="2347" spans="1:7" ht="15" x14ac:dyDescent="0.25">
      <c r="A2347" s="89">
        <v>8649</v>
      </c>
      <c r="B2347" s="90" t="s">
        <v>14867</v>
      </c>
      <c r="C2347" s="90" t="s">
        <v>14868</v>
      </c>
      <c r="D2347" s="90" t="s">
        <v>14907</v>
      </c>
      <c r="E2347" s="90" t="s">
        <v>14907</v>
      </c>
      <c r="F2347" s="90"/>
      <c r="G2347" s="90"/>
    </row>
    <row r="2348" spans="1:7" ht="15" x14ac:dyDescent="0.25">
      <c r="A2348" s="89">
        <v>8650</v>
      </c>
      <c r="B2348" s="90" t="s">
        <v>14867</v>
      </c>
      <c r="C2348" s="90" t="s">
        <v>14868</v>
      </c>
      <c r="D2348" s="90" t="s">
        <v>14879</v>
      </c>
      <c r="E2348" s="90" t="s">
        <v>14886</v>
      </c>
      <c r="F2348" s="90" t="s">
        <v>15017</v>
      </c>
      <c r="G2348" s="90"/>
    </row>
    <row r="2349" spans="1:7" ht="15" x14ac:dyDescent="0.25">
      <c r="A2349" s="89">
        <v>8651</v>
      </c>
      <c r="B2349" s="90" t="s">
        <v>14867</v>
      </c>
      <c r="C2349" s="90" t="s">
        <v>14868</v>
      </c>
      <c r="D2349" s="90" t="s">
        <v>14981</v>
      </c>
      <c r="E2349" s="90" t="s">
        <v>14982</v>
      </c>
      <c r="F2349" s="90" t="s">
        <v>15425</v>
      </c>
      <c r="G2349" s="90"/>
    </row>
    <row r="2350" spans="1:7" ht="15" x14ac:dyDescent="0.25">
      <c r="A2350" s="89">
        <v>8652</v>
      </c>
      <c r="B2350" s="90" t="s">
        <v>14867</v>
      </c>
      <c r="C2350" s="90" t="s">
        <v>14868</v>
      </c>
      <c r="D2350" s="90" t="s">
        <v>14981</v>
      </c>
      <c r="E2350" s="90" t="s">
        <v>14982</v>
      </c>
      <c r="F2350" s="90" t="s">
        <v>15425</v>
      </c>
      <c r="G2350" s="90"/>
    </row>
    <row r="2351" spans="1:7" ht="15" x14ac:dyDescent="0.25">
      <c r="A2351" s="89">
        <v>8654</v>
      </c>
      <c r="B2351" s="90" t="s">
        <v>14867</v>
      </c>
      <c r="C2351" s="90" t="s">
        <v>14868</v>
      </c>
      <c r="D2351" s="90" t="s">
        <v>14879</v>
      </c>
      <c r="E2351" s="90" t="s">
        <v>14890</v>
      </c>
      <c r="F2351" s="90" t="s">
        <v>15018</v>
      </c>
      <c r="G2351" s="90"/>
    </row>
    <row r="2352" spans="1:7" ht="15" x14ac:dyDescent="0.25">
      <c r="A2352" s="89">
        <v>8655</v>
      </c>
      <c r="B2352" s="90" t="s">
        <v>14867</v>
      </c>
      <c r="C2352" s="90" t="s">
        <v>14868</v>
      </c>
      <c r="D2352" s="90" t="s">
        <v>14879</v>
      </c>
      <c r="E2352" s="90" t="s">
        <v>14886</v>
      </c>
      <c r="F2352" s="90" t="s">
        <v>15017</v>
      </c>
      <c r="G2352" s="90"/>
    </row>
    <row r="2353" spans="1:7" ht="15" x14ac:dyDescent="0.25">
      <c r="A2353" s="89">
        <v>8656</v>
      </c>
      <c r="B2353" s="90" t="s">
        <v>14867</v>
      </c>
      <c r="C2353" s="90" t="s">
        <v>14868</v>
      </c>
      <c r="D2353" s="90" t="s">
        <v>14869</v>
      </c>
      <c r="E2353" s="90" t="s">
        <v>14875</v>
      </c>
      <c r="F2353" s="90" t="s">
        <v>15275</v>
      </c>
      <c r="G2353" s="90"/>
    </row>
    <row r="2354" spans="1:7" ht="15" x14ac:dyDescent="0.25">
      <c r="A2354" s="89">
        <v>8657</v>
      </c>
      <c r="B2354" s="90" t="s">
        <v>14867</v>
      </c>
      <c r="C2354" s="90" t="s">
        <v>14868</v>
      </c>
      <c r="D2354" s="90" t="s">
        <v>14869</v>
      </c>
      <c r="E2354" s="90" t="s">
        <v>14875</v>
      </c>
      <c r="F2354" s="90" t="s">
        <v>15428</v>
      </c>
      <c r="G2354" s="90"/>
    </row>
    <row r="2355" spans="1:7" ht="15" x14ac:dyDescent="0.25">
      <c r="A2355" s="89">
        <v>8658</v>
      </c>
      <c r="B2355" s="90" t="s">
        <v>14867</v>
      </c>
      <c r="C2355" s="90" t="s">
        <v>14868</v>
      </c>
      <c r="D2355" s="90" t="s">
        <v>14869</v>
      </c>
      <c r="E2355" s="90" t="s">
        <v>14869</v>
      </c>
      <c r="F2355" s="90"/>
      <c r="G2355" s="90"/>
    </row>
    <row r="2356" spans="1:7" ht="15" x14ac:dyDescent="0.25">
      <c r="A2356" s="89">
        <v>8664</v>
      </c>
      <c r="B2356" s="90" t="s">
        <v>14867</v>
      </c>
      <c r="C2356" s="90" t="s">
        <v>14868</v>
      </c>
      <c r="D2356" s="90" t="s">
        <v>14907</v>
      </c>
      <c r="E2356" s="90" t="s">
        <v>14908</v>
      </c>
      <c r="F2356" s="90" t="s">
        <v>14909</v>
      </c>
      <c r="G2356" s="90"/>
    </row>
    <row r="2357" spans="1:7" ht="15" x14ac:dyDescent="0.25">
      <c r="A2357" s="89">
        <v>8679</v>
      </c>
      <c r="B2357" s="90" t="s">
        <v>14867</v>
      </c>
      <c r="C2357" s="90" t="s">
        <v>14868</v>
      </c>
      <c r="D2357" s="90" t="s">
        <v>14879</v>
      </c>
      <c r="E2357" s="90" t="s">
        <v>14886</v>
      </c>
      <c r="F2357" s="90" t="s">
        <v>14887</v>
      </c>
      <c r="G2357" s="90"/>
    </row>
    <row r="2358" spans="1:7" ht="15" x14ac:dyDescent="0.25">
      <c r="A2358" s="89">
        <v>8681</v>
      </c>
      <c r="B2358" s="90" t="s">
        <v>14867</v>
      </c>
      <c r="C2358" s="90" t="s">
        <v>14868</v>
      </c>
      <c r="D2358" s="90" t="s">
        <v>14879</v>
      </c>
      <c r="E2358" s="90" t="s">
        <v>14886</v>
      </c>
      <c r="F2358" s="90" t="s">
        <v>15520</v>
      </c>
      <c r="G2358" s="90"/>
    </row>
    <row r="2359" spans="1:7" ht="15" x14ac:dyDescent="0.25">
      <c r="A2359" s="89">
        <v>8684</v>
      </c>
      <c r="B2359" s="90" t="s">
        <v>14867</v>
      </c>
      <c r="C2359" s="90" t="s">
        <v>14868</v>
      </c>
      <c r="D2359" s="90" t="s">
        <v>14879</v>
      </c>
      <c r="E2359" s="90" t="s">
        <v>14890</v>
      </c>
      <c r="F2359" s="90" t="s">
        <v>15018</v>
      </c>
      <c r="G2359" s="90"/>
    </row>
    <row r="2360" spans="1:7" ht="15" x14ac:dyDescent="0.25">
      <c r="A2360" s="89">
        <v>8685</v>
      </c>
      <c r="B2360" s="90" t="s">
        <v>14867</v>
      </c>
      <c r="C2360" s="90" t="s">
        <v>14868</v>
      </c>
      <c r="D2360" s="90" t="s">
        <v>14920</v>
      </c>
      <c r="E2360" s="90" t="s">
        <v>14974</v>
      </c>
      <c r="F2360" s="90" t="s">
        <v>14975</v>
      </c>
      <c r="G2360" s="90"/>
    </row>
    <row r="2361" spans="1:7" ht="15" x14ac:dyDescent="0.25">
      <c r="A2361" s="89">
        <v>8686</v>
      </c>
      <c r="B2361" s="90" t="s">
        <v>14867</v>
      </c>
      <c r="C2361" s="90" t="s">
        <v>14868</v>
      </c>
      <c r="D2361" s="90" t="s">
        <v>14869</v>
      </c>
      <c r="E2361" s="90" t="s">
        <v>15753</v>
      </c>
      <c r="F2361" s="90" t="s">
        <v>15754</v>
      </c>
      <c r="G2361" s="90"/>
    </row>
    <row r="2362" spans="1:7" ht="15" x14ac:dyDescent="0.25">
      <c r="A2362" s="89">
        <v>8688</v>
      </c>
      <c r="B2362" s="90" t="s">
        <v>14867</v>
      </c>
      <c r="C2362" s="90" t="s">
        <v>14868</v>
      </c>
      <c r="D2362" s="90" t="s">
        <v>14879</v>
      </c>
      <c r="E2362" s="90" t="s">
        <v>14886</v>
      </c>
      <c r="F2362" s="90" t="s">
        <v>15020</v>
      </c>
      <c r="G2362" s="90"/>
    </row>
    <row r="2363" spans="1:7" ht="15" x14ac:dyDescent="0.25">
      <c r="A2363" s="89">
        <v>8692</v>
      </c>
      <c r="B2363" s="90" t="s">
        <v>14867</v>
      </c>
      <c r="C2363" s="90" t="s">
        <v>14868</v>
      </c>
      <c r="D2363" s="90" t="s">
        <v>14907</v>
      </c>
      <c r="E2363" s="90" t="s">
        <v>14908</v>
      </c>
      <c r="F2363" s="90" t="s">
        <v>15238</v>
      </c>
      <c r="G2363" s="90"/>
    </row>
    <row r="2364" spans="1:7" ht="15" x14ac:dyDescent="0.25">
      <c r="A2364" s="89">
        <v>8694</v>
      </c>
      <c r="B2364" s="90" t="s">
        <v>14867</v>
      </c>
      <c r="C2364" s="90" t="s">
        <v>14868</v>
      </c>
      <c r="D2364" s="90" t="s">
        <v>14981</v>
      </c>
      <c r="E2364" s="90" t="s">
        <v>14982</v>
      </c>
      <c r="F2364" s="90" t="s">
        <v>15026</v>
      </c>
      <c r="G2364" s="90"/>
    </row>
    <row r="2365" spans="1:7" ht="15" x14ac:dyDescent="0.25">
      <c r="A2365" s="89">
        <v>8698</v>
      </c>
      <c r="B2365" s="90" t="s">
        <v>14867</v>
      </c>
      <c r="C2365" s="90" t="s">
        <v>14868</v>
      </c>
      <c r="D2365" s="90" t="s">
        <v>14879</v>
      </c>
      <c r="E2365" s="90" t="s">
        <v>14886</v>
      </c>
      <c r="F2365" s="90" t="s">
        <v>15020</v>
      </c>
      <c r="G2365" s="90"/>
    </row>
    <row r="2366" spans="1:7" ht="15" x14ac:dyDescent="0.25">
      <c r="A2366" s="89">
        <v>8702</v>
      </c>
      <c r="B2366" s="90" t="s">
        <v>14867</v>
      </c>
      <c r="C2366" s="90" t="s">
        <v>14868</v>
      </c>
      <c r="D2366" s="90" t="s">
        <v>14869</v>
      </c>
      <c r="E2366" s="90" t="s">
        <v>14875</v>
      </c>
      <c r="F2366" s="90" t="s">
        <v>14876</v>
      </c>
      <c r="G2366" s="90"/>
    </row>
    <row r="2367" spans="1:7" ht="15" x14ac:dyDescent="0.25">
      <c r="A2367" s="89">
        <v>8710</v>
      </c>
      <c r="B2367" s="90" t="s">
        <v>14867</v>
      </c>
      <c r="C2367" s="90" t="s">
        <v>14868</v>
      </c>
      <c r="D2367" s="90" t="s">
        <v>14879</v>
      </c>
      <c r="E2367" s="90" t="s">
        <v>14886</v>
      </c>
      <c r="F2367" s="90" t="s">
        <v>15020</v>
      </c>
      <c r="G2367" s="90"/>
    </row>
    <row r="2368" spans="1:7" ht="15" x14ac:dyDescent="0.25">
      <c r="A2368" s="89">
        <v>8711</v>
      </c>
      <c r="B2368" s="90" t="s">
        <v>14867</v>
      </c>
      <c r="C2368" s="90" t="s">
        <v>14868</v>
      </c>
      <c r="D2368" s="90" t="s">
        <v>14907</v>
      </c>
      <c r="E2368" s="90" t="s">
        <v>14908</v>
      </c>
      <c r="F2368" s="90" t="s">
        <v>15238</v>
      </c>
      <c r="G2368" s="90"/>
    </row>
    <row r="2369" spans="1:7" ht="15" x14ac:dyDescent="0.25">
      <c r="A2369" s="89">
        <v>8712</v>
      </c>
      <c r="B2369" s="90" t="s">
        <v>14867</v>
      </c>
      <c r="C2369" s="90" t="s">
        <v>14868</v>
      </c>
      <c r="D2369" s="90" t="s">
        <v>14879</v>
      </c>
      <c r="E2369" s="90" t="s">
        <v>14925</v>
      </c>
      <c r="F2369" s="90" t="s">
        <v>340</v>
      </c>
      <c r="G2369" s="90"/>
    </row>
    <row r="2370" spans="1:7" ht="15" x14ac:dyDescent="0.25">
      <c r="A2370" s="89">
        <v>8713</v>
      </c>
      <c r="B2370" s="90" t="s">
        <v>14867</v>
      </c>
      <c r="C2370" s="90" t="s">
        <v>14868</v>
      </c>
      <c r="D2370" s="90" t="s">
        <v>14869</v>
      </c>
      <c r="E2370" s="90" t="s">
        <v>14869</v>
      </c>
      <c r="F2370" s="90"/>
      <c r="G2370" s="90"/>
    </row>
    <row r="2371" spans="1:7" ht="15" x14ac:dyDescent="0.25">
      <c r="A2371" s="89">
        <v>8716</v>
      </c>
      <c r="B2371" s="90" t="s">
        <v>14867</v>
      </c>
      <c r="C2371" s="90" t="s">
        <v>14868</v>
      </c>
      <c r="D2371" s="90" t="s">
        <v>14869</v>
      </c>
      <c r="E2371" s="90" t="s">
        <v>14875</v>
      </c>
      <c r="F2371" s="90" t="s">
        <v>15022</v>
      </c>
      <c r="G2371" s="90"/>
    </row>
    <row r="2372" spans="1:7" ht="15" x14ac:dyDescent="0.25">
      <c r="A2372" s="89">
        <v>8717</v>
      </c>
      <c r="B2372" s="90" t="s">
        <v>14867</v>
      </c>
      <c r="C2372" s="90" t="s">
        <v>14868</v>
      </c>
      <c r="D2372" s="90" t="s">
        <v>14879</v>
      </c>
      <c r="E2372" s="90" t="s">
        <v>14925</v>
      </c>
      <c r="F2372" s="90" t="s">
        <v>15024</v>
      </c>
      <c r="G2372" s="90"/>
    </row>
    <row r="2373" spans="1:7" ht="15" x14ac:dyDescent="0.25">
      <c r="A2373" s="89">
        <v>8718</v>
      </c>
      <c r="B2373" s="90" t="s">
        <v>14867</v>
      </c>
      <c r="C2373" s="90" t="s">
        <v>14868</v>
      </c>
      <c r="D2373" s="90" t="s">
        <v>14869</v>
      </c>
      <c r="E2373" s="90" t="s">
        <v>14869</v>
      </c>
      <c r="F2373" s="90"/>
      <c r="G2373" s="90"/>
    </row>
    <row r="2374" spans="1:7" ht="15" x14ac:dyDescent="0.25">
      <c r="A2374" s="89">
        <v>8719</v>
      </c>
      <c r="B2374" s="90" t="s">
        <v>14867</v>
      </c>
      <c r="C2374" s="90" t="s">
        <v>14868</v>
      </c>
      <c r="D2374" s="90" t="s">
        <v>14879</v>
      </c>
      <c r="E2374" s="90" t="s">
        <v>14925</v>
      </c>
      <c r="F2374" s="90" t="s">
        <v>14999</v>
      </c>
      <c r="G2374" s="90"/>
    </row>
    <row r="2375" spans="1:7" ht="15" x14ac:dyDescent="0.25">
      <c r="A2375" s="89">
        <v>8720</v>
      </c>
      <c r="B2375" s="90" t="s">
        <v>14867</v>
      </c>
      <c r="C2375" s="90" t="s">
        <v>14868</v>
      </c>
      <c r="D2375" s="90" t="s">
        <v>14869</v>
      </c>
      <c r="E2375" s="90" t="s">
        <v>14869</v>
      </c>
      <c r="F2375" s="90"/>
      <c r="G2375" s="90"/>
    </row>
    <row r="2376" spans="1:7" ht="15" x14ac:dyDescent="0.25">
      <c r="A2376" s="89">
        <v>8721</v>
      </c>
      <c r="B2376" s="90" t="s">
        <v>14867</v>
      </c>
      <c r="C2376" s="90" t="s">
        <v>14868</v>
      </c>
      <c r="D2376" s="90" t="s">
        <v>14879</v>
      </c>
      <c r="E2376" s="90" t="s">
        <v>14886</v>
      </c>
      <c r="F2376" s="90"/>
      <c r="G2376" s="90"/>
    </row>
    <row r="2377" spans="1:7" ht="15" x14ac:dyDescent="0.25">
      <c r="A2377" s="89">
        <v>8722</v>
      </c>
      <c r="B2377" s="90" t="s">
        <v>14867</v>
      </c>
      <c r="C2377" s="90" t="s">
        <v>14868</v>
      </c>
      <c r="D2377" s="90" t="s">
        <v>14883</v>
      </c>
      <c r="E2377" s="90" t="s">
        <v>14883</v>
      </c>
      <c r="F2377" s="90"/>
      <c r="G2377" s="90"/>
    </row>
    <row r="2378" spans="1:7" ht="15" x14ac:dyDescent="0.25">
      <c r="A2378" s="89">
        <v>8723</v>
      </c>
      <c r="B2378" s="90" t="s">
        <v>14867</v>
      </c>
      <c r="C2378" s="90" t="s">
        <v>14868</v>
      </c>
      <c r="D2378" s="90" t="s">
        <v>14879</v>
      </c>
      <c r="E2378" s="90" t="s">
        <v>14925</v>
      </c>
      <c r="F2378" s="90"/>
      <c r="G2378" s="90"/>
    </row>
    <row r="2379" spans="1:7" ht="15" x14ac:dyDescent="0.25">
      <c r="A2379" s="89">
        <v>8724</v>
      </c>
      <c r="B2379" s="90" t="s">
        <v>14867</v>
      </c>
      <c r="C2379" s="90"/>
      <c r="D2379" s="90"/>
      <c r="E2379" s="90" t="s">
        <v>14867</v>
      </c>
      <c r="F2379" s="90"/>
      <c r="G2379" s="90"/>
    </row>
    <row r="2380" spans="1:7" ht="15" x14ac:dyDescent="0.25">
      <c r="A2380" s="89">
        <v>8725</v>
      </c>
      <c r="B2380" s="90" t="s">
        <v>14867</v>
      </c>
      <c r="C2380" s="90" t="s">
        <v>14868</v>
      </c>
      <c r="D2380" s="90" t="s">
        <v>14883</v>
      </c>
      <c r="E2380" s="90" t="s">
        <v>14883</v>
      </c>
      <c r="F2380" s="90"/>
      <c r="G2380" s="90"/>
    </row>
    <row r="2381" spans="1:7" ht="15" x14ac:dyDescent="0.25">
      <c r="A2381" s="89">
        <v>8726</v>
      </c>
      <c r="B2381" s="90" t="s">
        <v>14867</v>
      </c>
      <c r="C2381" s="90" t="s">
        <v>14868</v>
      </c>
      <c r="D2381" s="90" t="s">
        <v>14879</v>
      </c>
      <c r="E2381" s="90" t="s">
        <v>14925</v>
      </c>
      <c r="F2381" s="90" t="s">
        <v>15024</v>
      </c>
      <c r="G2381" s="90"/>
    </row>
    <row r="2382" spans="1:7" ht="15" x14ac:dyDescent="0.25">
      <c r="A2382" s="89">
        <v>8727</v>
      </c>
      <c r="B2382" s="90" t="s">
        <v>14867</v>
      </c>
      <c r="C2382" s="90" t="s">
        <v>14868</v>
      </c>
      <c r="D2382" s="90" t="s">
        <v>14869</v>
      </c>
      <c r="E2382" s="90" t="s">
        <v>14869</v>
      </c>
      <c r="F2382" s="90"/>
      <c r="G2382" s="90"/>
    </row>
    <row r="2383" spans="1:7" ht="15" x14ac:dyDescent="0.25">
      <c r="A2383" s="89">
        <v>8728</v>
      </c>
      <c r="B2383" s="90" t="s">
        <v>14867</v>
      </c>
      <c r="C2383" s="90" t="s">
        <v>14868</v>
      </c>
      <c r="D2383" s="90" t="s">
        <v>14879</v>
      </c>
      <c r="E2383" s="90" t="s">
        <v>14925</v>
      </c>
      <c r="F2383" s="90" t="s">
        <v>15019</v>
      </c>
      <c r="G2383" s="90" t="s">
        <v>1025</v>
      </c>
    </row>
    <row r="2384" spans="1:7" ht="15" x14ac:dyDescent="0.25">
      <c r="A2384" s="89">
        <v>8730</v>
      </c>
      <c r="B2384" s="90" t="s">
        <v>14867</v>
      </c>
      <c r="C2384" s="90" t="s">
        <v>14868</v>
      </c>
      <c r="D2384" s="90" t="s">
        <v>15073</v>
      </c>
      <c r="E2384" s="90" t="s">
        <v>15074</v>
      </c>
      <c r="F2384" s="90" t="s">
        <v>830</v>
      </c>
      <c r="G2384" s="90"/>
    </row>
    <row r="2385" spans="1:7" ht="15" x14ac:dyDescent="0.25">
      <c r="A2385" s="89">
        <v>8731</v>
      </c>
      <c r="B2385" s="90" t="s">
        <v>14867</v>
      </c>
      <c r="C2385" s="90" t="s">
        <v>14868</v>
      </c>
      <c r="D2385" s="90" t="s">
        <v>14879</v>
      </c>
      <c r="E2385" s="90" t="s">
        <v>14925</v>
      </c>
      <c r="F2385" s="90" t="s">
        <v>15019</v>
      </c>
      <c r="G2385" s="90" t="s">
        <v>1025</v>
      </c>
    </row>
    <row r="2386" spans="1:7" ht="15" x14ac:dyDescent="0.25">
      <c r="A2386" s="89">
        <v>8732</v>
      </c>
      <c r="B2386" s="90" t="s">
        <v>14867</v>
      </c>
      <c r="C2386" s="90" t="s">
        <v>14868</v>
      </c>
      <c r="D2386" s="90" t="s">
        <v>14879</v>
      </c>
      <c r="E2386" s="90" t="s">
        <v>14925</v>
      </c>
      <c r="F2386" s="90" t="s">
        <v>340</v>
      </c>
      <c r="G2386" s="90"/>
    </row>
    <row r="2387" spans="1:7" ht="15" x14ac:dyDescent="0.25">
      <c r="A2387" s="89">
        <v>8733</v>
      </c>
      <c r="B2387" s="90" t="s">
        <v>14867</v>
      </c>
      <c r="C2387" s="90" t="s">
        <v>14868</v>
      </c>
      <c r="D2387" s="90" t="s">
        <v>14869</v>
      </c>
      <c r="E2387" s="90" t="s">
        <v>14869</v>
      </c>
      <c r="F2387" s="90"/>
      <c r="G2387" s="90"/>
    </row>
    <row r="2388" spans="1:7" ht="15" x14ac:dyDescent="0.25">
      <c r="A2388" s="89">
        <v>8734</v>
      </c>
      <c r="B2388" s="90" t="s">
        <v>14867</v>
      </c>
      <c r="C2388" s="90" t="s">
        <v>14868</v>
      </c>
      <c r="D2388" s="90" t="s">
        <v>14869</v>
      </c>
      <c r="E2388" s="90" t="s">
        <v>14869</v>
      </c>
      <c r="F2388" s="90"/>
      <c r="G2388" s="90"/>
    </row>
    <row r="2389" spans="1:7" ht="15" x14ac:dyDescent="0.25">
      <c r="A2389" s="89">
        <v>8735</v>
      </c>
      <c r="B2389" s="90" t="s">
        <v>14867</v>
      </c>
      <c r="C2389" s="90" t="s">
        <v>14868</v>
      </c>
      <c r="D2389" s="90" t="s">
        <v>14869</v>
      </c>
      <c r="E2389" s="90" t="s">
        <v>14869</v>
      </c>
      <c r="F2389" s="90"/>
      <c r="G2389" s="90"/>
    </row>
    <row r="2390" spans="1:7" ht="15" x14ac:dyDescent="0.25">
      <c r="A2390" s="89">
        <v>8736</v>
      </c>
      <c r="B2390" s="90" t="s">
        <v>14867</v>
      </c>
      <c r="C2390" s="90" t="s">
        <v>14868</v>
      </c>
      <c r="D2390" s="90" t="s">
        <v>14943</v>
      </c>
      <c r="E2390" s="90" t="s">
        <v>14943</v>
      </c>
      <c r="F2390" s="90"/>
      <c r="G2390" s="90"/>
    </row>
    <row r="2391" spans="1:7" ht="15" x14ac:dyDescent="0.25">
      <c r="A2391" s="89">
        <v>8737</v>
      </c>
      <c r="B2391" s="90" t="s">
        <v>14867</v>
      </c>
      <c r="C2391" s="90" t="s">
        <v>14868</v>
      </c>
      <c r="D2391" s="90" t="s">
        <v>14869</v>
      </c>
      <c r="E2391" s="90" t="s">
        <v>14869</v>
      </c>
      <c r="F2391" s="90"/>
      <c r="G2391" s="90"/>
    </row>
    <row r="2392" spans="1:7" ht="15" x14ac:dyDescent="0.25">
      <c r="A2392" s="89">
        <v>8738</v>
      </c>
      <c r="B2392" s="90" t="s">
        <v>14867</v>
      </c>
      <c r="C2392" s="90" t="s">
        <v>14868</v>
      </c>
      <c r="D2392" s="90" t="s">
        <v>14883</v>
      </c>
      <c r="E2392" s="90" t="s">
        <v>14883</v>
      </c>
      <c r="F2392" s="90"/>
      <c r="G2392" s="90"/>
    </row>
    <row r="2393" spans="1:7" ht="15" x14ac:dyDescent="0.25">
      <c r="A2393" s="89">
        <v>8739</v>
      </c>
      <c r="B2393" s="90" t="s">
        <v>14867</v>
      </c>
      <c r="C2393" s="90" t="s">
        <v>14868</v>
      </c>
      <c r="D2393" s="90" t="s">
        <v>14879</v>
      </c>
      <c r="E2393" s="90" t="s">
        <v>14925</v>
      </c>
      <c r="F2393" s="90" t="s">
        <v>15024</v>
      </c>
      <c r="G2393" s="90"/>
    </row>
    <row r="2394" spans="1:7" ht="15" x14ac:dyDescent="0.25">
      <c r="A2394" s="89">
        <v>8741</v>
      </c>
      <c r="B2394" s="90" t="s">
        <v>14867</v>
      </c>
      <c r="C2394" s="90" t="s">
        <v>14868</v>
      </c>
      <c r="D2394" s="90" t="s">
        <v>14869</v>
      </c>
      <c r="E2394" s="90" t="s">
        <v>14869</v>
      </c>
      <c r="F2394" s="90"/>
      <c r="G2394" s="90"/>
    </row>
    <row r="2395" spans="1:7" ht="15" x14ac:dyDescent="0.25">
      <c r="A2395" s="89">
        <v>8742</v>
      </c>
      <c r="B2395" s="90" t="s">
        <v>14867</v>
      </c>
      <c r="C2395" s="90" t="s">
        <v>14868</v>
      </c>
      <c r="D2395" s="90" t="s">
        <v>14869</v>
      </c>
      <c r="E2395" s="90" t="s">
        <v>14869</v>
      </c>
      <c r="F2395" s="90"/>
      <c r="G2395" s="90"/>
    </row>
    <row r="2396" spans="1:7" ht="15" x14ac:dyDescent="0.25">
      <c r="A2396" s="89">
        <v>8743</v>
      </c>
      <c r="B2396" s="90" t="s">
        <v>14867</v>
      </c>
      <c r="C2396" s="90" t="s">
        <v>14868</v>
      </c>
      <c r="D2396" s="90" t="s">
        <v>14879</v>
      </c>
      <c r="E2396" s="90" t="s">
        <v>14925</v>
      </c>
      <c r="F2396" s="90" t="s">
        <v>15019</v>
      </c>
      <c r="G2396" s="90"/>
    </row>
    <row r="2397" spans="1:7" ht="15" x14ac:dyDescent="0.25">
      <c r="A2397" s="89">
        <v>8744</v>
      </c>
      <c r="B2397" s="90" t="s">
        <v>14867</v>
      </c>
      <c r="C2397" s="90" t="s">
        <v>14868</v>
      </c>
      <c r="D2397" s="90" t="s">
        <v>14879</v>
      </c>
      <c r="E2397" s="90" t="s">
        <v>14925</v>
      </c>
      <c r="F2397" s="90" t="s">
        <v>340</v>
      </c>
      <c r="G2397" s="90"/>
    </row>
    <row r="2398" spans="1:7" ht="15" x14ac:dyDescent="0.25">
      <c r="A2398" s="89">
        <v>8745</v>
      </c>
      <c r="B2398" s="90" t="s">
        <v>14867</v>
      </c>
      <c r="C2398" s="90" t="s">
        <v>14868</v>
      </c>
      <c r="D2398" s="90" t="s">
        <v>14869</v>
      </c>
      <c r="E2398" s="90" t="s">
        <v>14869</v>
      </c>
      <c r="F2398" s="90"/>
      <c r="G2398" s="90"/>
    </row>
    <row r="2399" spans="1:7" ht="15" x14ac:dyDescent="0.25">
      <c r="A2399" s="89">
        <v>8746</v>
      </c>
      <c r="B2399" s="90" t="s">
        <v>14867</v>
      </c>
      <c r="C2399" s="90"/>
      <c r="D2399" s="90"/>
      <c r="E2399" s="90" t="s">
        <v>14867</v>
      </c>
      <c r="F2399" s="90"/>
      <c r="G2399" s="90"/>
    </row>
    <row r="2400" spans="1:7" ht="15" x14ac:dyDescent="0.25">
      <c r="A2400" s="89">
        <v>8747</v>
      </c>
      <c r="B2400" s="90" t="s">
        <v>14867</v>
      </c>
      <c r="C2400" s="90" t="s">
        <v>14868</v>
      </c>
      <c r="D2400" s="90" t="s">
        <v>14869</v>
      </c>
      <c r="E2400" s="90" t="s">
        <v>14869</v>
      </c>
      <c r="F2400" s="90"/>
      <c r="G2400" s="90"/>
    </row>
    <row r="2401" spans="1:7" ht="15" x14ac:dyDescent="0.25">
      <c r="A2401" s="89">
        <v>8748</v>
      </c>
      <c r="B2401" s="90" t="s">
        <v>14867</v>
      </c>
      <c r="C2401" s="90" t="s">
        <v>14868</v>
      </c>
      <c r="D2401" s="90" t="s">
        <v>14869</v>
      </c>
      <c r="E2401" s="90" t="s">
        <v>14869</v>
      </c>
      <c r="F2401" s="90"/>
      <c r="G2401" s="90"/>
    </row>
    <row r="2402" spans="1:7" ht="15" x14ac:dyDescent="0.25">
      <c r="A2402" s="89">
        <v>8749</v>
      </c>
      <c r="B2402" s="90" t="s">
        <v>14867</v>
      </c>
      <c r="C2402" s="90" t="s">
        <v>14868</v>
      </c>
      <c r="D2402" s="90" t="s">
        <v>14869</v>
      </c>
      <c r="E2402" s="90" t="s">
        <v>14875</v>
      </c>
      <c r="F2402" s="90" t="s">
        <v>15022</v>
      </c>
      <c r="G2402" s="90" t="s">
        <v>1025</v>
      </c>
    </row>
    <row r="2403" spans="1:7" ht="15" x14ac:dyDescent="0.25">
      <c r="A2403" s="89">
        <v>8750</v>
      </c>
      <c r="B2403" s="90" t="s">
        <v>14867</v>
      </c>
      <c r="C2403" s="90" t="s">
        <v>14868</v>
      </c>
      <c r="D2403" s="90" t="s">
        <v>14869</v>
      </c>
      <c r="E2403" s="90" t="s">
        <v>14869</v>
      </c>
      <c r="F2403" s="90"/>
      <c r="G2403" s="90"/>
    </row>
    <row r="2404" spans="1:7" ht="15" x14ac:dyDescent="0.25">
      <c r="A2404" s="89">
        <v>8751</v>
      </c>
      <c r="B2404" s="90" t="s">
        <v>14867</v>
      </c>
      <c r="C2404" s="90" t="s">
        <v>14868</v>
      </c>
      <c r="D2404" s="90" t="s">
        <v>14943</v>
      </c>
      <c r="E2404" s="90" t="s">
        <v>14943</v>
      </c>
      <c r="F2404" s="90"/>
      <c r="G2404" s="90"/>
    </row>
    <row r="2405" spans="1:7" ht="15" x14ac:dyDescent="0.25">
      <c r="A2405" s="89">
        <v>8755</v>
      </c>
      <c r="B2405" s="90" t="s">
        <v>14867</v>
      </c>
      <c r="C2405" s="90" t="s">
        <v>14868</v>
      </c>
      <c r="D2405" s="90" t="s">
        <v>14869</v>
      </c>
      <c r="E2405" s="90" t="s">
        <v>14870</v>
      </c>
      <c r="F2405" s="90"/>
      <c r="G2405" s="90"/>
    </row>
    <row r="2406" spans="1:7" ht="15" x14ac:dyDescent="0.25">
      <c r="A2406" s="89">
        <v>8756</v>
      </c>
      <c r="B2406" s="90" t="s">
        <v>14867</v>
      </c>
      <c r="C2406" s="90" t="s">
        <v>14868</v>
      </c>
      <c r="D2406" s="90" t="s">
        <v>14879</v>
      </c>
      <c r="E2406" s="90" t="s">
        <v>14925</v>
      </c>
      <c r="F2406" s="90" t="s">
        <v>15019</v>
      </c>
      <c r="G2406" s="90" t="s">
        <v>1025</v>
      </c>
    </row>
    <row r="2407" spans="1:7" ht="15" x14ac:dyDescent="0.25">
      <c r="A2407" s="89">
        <v>8757</v>
      </c>
      <c r="B2407" s="90" t="s">
        <v>14867</v>
      </c>
      <c r="C2407" s="90" t="s">
        <v>14868</v>
      </c>
      <c r="D2407" s="90" t="s">
        <v>14869</v>
      </c>
      <c r="E2407" s="90" t="s">
        <v>14870</v>
      </c>
      <c r="F2407" s="90"/>
      <c r="G2407" s="90"/>
    </row>
    <row r="2408" spans="1:7" ht="15" x14ac:dyDescent="0.25">
      <c r="A2408" s="89">
        <v>8758</v>
      </c>
      <c r="B2408" s="90" t="s">
        <v>14867</v>
      </c>
      <c r="C2408" s="90" t="s">
        <v>14868</v>
      </c>
      <c r="D2408" s="90" t="s">
        <v>14869</v>
      </c>
      <c r="E2408" s="90" t="s">
        <v>14870</v>
      </c>
      <c r="F2408" s="90"/>
      <c r="G2408" s="90"/>
    </row>
    <row r="2409" spans="1:7" ht="15" x14ac:dyDescent="0.25">
      <c r="A2409" s="89">
        <v>8759</v>
      </c>
      <c r="B2409" s="90" t="s">
        <v>14867</v>
      </c>
      <c r="C2409" s="90" t="s">
        <v>14868</v>
      </c>
      <c r="D2409" s="90" t="s">
        <v>14869</v>
      </c>
      <c r="E2409" s="90" t="s">
        <v>14870</v>
      </c>
      <c r="F2409" s="90"/>
      <c r="G2409" s="90"/>
    </row>
    <row r="2410" spans="1:7" ht="15" x14ac:dyDescent="0.25">
      <c r="A2410" s="89">
        <v>8760</v>
      </c>
      <c r="B2410" s="90" t="s">
        <v>14867</v>
      </c>
      <c r="C2410" s="90"/>
      <c r="D2410" s="90"/>
      <c r="E2410" s="90" t="s">
        <v>14867</v>
      </c>
      <c r="F2410" s="90"/>
      <c r="G2410" s="90"/>
    </row>
    <row r="2411" spans="1:7" ht="15" x14ac:dyDescent="0.25">
      <c r="A2411" s="89">
        <v>8761</v>
      </c>
      <c r="B2411" s="90" t="s">
        <v>14867</v>
      </c>
      <c r="C2411" s="90" t="s">
        <v>14868</v>
      </c>
      <c r="D2411" s="90" t="s">
        <v>14907</v>
      </c>
      <c r="E2411" s="90" t="s">
        <v>14907</v>
      </c>
      <c r="F2411" s="90"/>
      <c r="G2411" s="90"/>
    </row>
    <row r="2412" spans="1:7" ht="15" x14ac:dyDescent="0.25">
      <c r="A2412" s="89">
        <v>8762</v>
      </c>
      <c r="B2412" s="90" t="s">
        <v>14867</v>
      </c>
      <c r="C2412" s="90" t="s">
        <v>14868</v>
      </c>
      <c r="D2412" s="90" t="s">
        <v>14869</v>
      </c>
      <c r="E2412" s="90" t="s">
        <v>14869</v>
      </c>
      <c r="F2412" s="90"/>
      <c r="G2412" s="90"/>
    </row>
    <row r="2413" spans="1:7" ht="15" x14ac:dyDescent="0.25">
      <c r="A2413" s="89">
        <v>8763</v>
      </c>
      <c r="B2413" s="90" t="s">
        <v>14867</v>
      </c>
      <c r="C2413" s="90" t="s">
        <v>14868</v>
      </c>
      <c r="D2413" s="90" t="s">
        <v>14943</v>
      </c>
      <c r="E2413" s="90" t="s">
        <v>14943</v>
      </c>
      <c r="F2413" s="90"/>
      <c r="G2413" s="90"/>
    </row>
    <row r="2414" spans="1:7" ht="15" x14ac:dyDescent="0.25">
      <c r="A2414" s="89">
        <v>8764</v>
      </c>
      <c r="B2414" s="90" t="s">
        <v>14867</v>
      </c>
      <c r="C2414" s="90" t="s">
        <v>14868</v>
      </c>
      <c r="D2414" s="90" t="s">
        <v>14883</v>
      </c>
      <c r="E2414" s="90" t="s">
        <v>14883</v>
      </c>
      <c r="F2414" s="90"/>
      <c r="G2414" s="90"/>
    </row>
    <row r="2415" spans="1:7" ht="15" x14ac:dyDescent="0.25">
      <c r="A2415" s="89">
        <v>8765</v>
      </c>
      <c r="B2415" s="90" t="s">
        <v>14867</v>
      </c>
      <c r="C2415" s="90" t="s">
        <v>14868</v>
      </c>
      <c r="D2415" s="90" t="s">
        <v>14869</v>
      </c>
      <c r="E2415" s="90" t="s">
        <v>14869</v>
      </c>
      <c r="F2415" s="90"/>
      <c r="G2415" s="90"/>
    </row>
    <row r="2416" spans="1:7" ht="15" x14ac:dyDescent="0.25">
      <c r="A2416" s="89">
        <v>8766</v>
      </c>
      <c r="B2416" s="90" t="s">
        <v>14867</v>
      </c>
      <c r="C2416" s="90" t="s">
        <v>14868</v>
      </c>
      <c r="D2416" s="90" t="s">
        <v>14883</v>
      </c>
      <c r="E2416" s="90" t="s">
        <v>14883</v>
      </c>
      <c r="F2416" s="90"/>
      <c r="G2416" s="90"/>
    </row>
    <row r="2417" spans="1:7" ht="15" x14ac:dyDescent="0.25">
      <c r="A2417" s="89">
        <v>8768</v>
      </c>
      <c r="B2417" s="90" t="s">
        <v>14867</v>
      </c>
      <c r="C2417" s="90" t="s">
        <v>14868</v>
      </c>
      <c r="D2417" s="90" t="s">
        <v>14869</v>
      </c>
      <c r="E2417" s="90" t="s">
        <v>14870</v>
      </c>
      <c r="F2417" s="90"/>
      <c r="G2417" s="90"/>
    </row>
    <row r="2418" spans="1:7" ht="15" x14ac:dyDescent="0.25">
      <c r="A2418" s="89">
        <v>8771</v>
      </c>
      <c r="B2418" s="90" t="s">
        <v>14867</v>
      </c>
      <c r="C2418" s="90" t="s">
        <v>14868</v>
      </c>
      <c r="D2418" s="90" t="s">
        <v>14879</v>
      </c>
      <c r="E2418" s="90" t="s">
        <v>14925</v>
      </c>
      <c r="F2418" s="90" t="s">
        <v>15019</v>
      </c>
      <c r="G2418" s="90"/>
    </row>
    <row r="2419" spans="1:7" ht="15" x14ac:dyDescent="0.25">
      <c r="A2419" s="89">
        <v>8773</v>
      </c>
      <c r="B2419" s="90" t="s">
        <v>14867</v>
      </c>
      <c r="C2419" s="90" t="s">
        <v>14868</v>
      </c>
      <c r="D2419" s="90" t="s">
        <v>14943</v>
      </c>
      <c r="E2419" s="90" t="s">
        <v>14943</v>
      </c>
      <c r="F2419" s="90"/>
      <c r="G2419" s="90"/>
    </row>
    <row r="2420" spans="1:7" ht="15" x14ac:dyDescent="0.25">
      <c r="A2420" s="89">
        <v>8774</v>
      </c>
      <c r="B2420" s="90" t="s">
        <v>14867</v>
      </c>
      <c r="C2420" s="90" t="s">
        <v>14868</v>
      </c>
      <c r="D2420" s="90" t="s">
        <v>14869</v>
      </c>
      <c r="E2420" s="90" t="s">
        <v>14869</v>
      </c>
      <c r="F2420" s="90"/>
      <c r="G2420" s="90"/>
    </row>
    <row r="2421" spans="1:7" ht="15" x14ac:dyDescent="0.25">
      <c r="A2421" s="89">
        <v>8775</v>
      </c>
      <c r="B2421" s="90" t="s">
        <v>14867</v>
      </c>
      <c r="C2421" s="90" t="s">
        <v>14868</v>
      </c>
      <c r="D2421" s="90" t="s">
        <v>14879</v>
      </c>
      <c r="E2421" s="90" t="s">
        <v>14925</v>
      </c>
      <c r="F2421" s="90"/>
      <c r="G2421" s="90"/>
    </row>
    <row r="2422" spans="1:7" ht="15" x14ac:dyDescent="0.25">
      <c r="A2422" s="89">
        <v>8778</v>
      </c>
      <c r="B2422" s="90" t="s">
        <v>14867</v>
      </c>
      <c r="C2422" s="90" t="s">
        <v>14868</v>
      </c>
      <c r="D2422" s="90" t="s">
        <v>14869</v>
      </c>
      <c r="E2422" s="90" t="s">
        <v>14875</v>
      </c>
      <c r="F2422" s="90" t="s">
        <v>15022</v>
      </c>
      <c r="G2422" s="90"/>
    </row>
    <row r="2423" spans="1:7" ht="15" x14ac:dyDescent="0.25">
      <c r="A2423" s="89">
        <v>8779</v>
      </c>
      <c r="B2423" s="90" t="s">
        <v>14867</v>
      </c>
      <c r="C2423" s="90" t="s">
        <v>14868</v>
      </c>
      <c r="D2423" s="90" t="s">
        <v>14879</v>
      </c>
      <c r="E2423" s="90" t="s">
        <v>14925</v>
      </c>
      <c r="F2423" s="90" t="s">
        <v>15024</v>
      </c>
      <c r="G2423" s="90"/>
    </row>
    <row r="2424" spans="1:7" ht="15" x14ac:dyDescent="0.25">
      <c r="A2424" s="89">
        <v>8780</v>
      </c>
      <c r="B2424" s="90" t="s">
        <v>14867</v>
      </c>
      <c r="C2424" s="90" t="s">
        <v>14868</v>
      </c>
      <c r="D2424" s="90" t="s">
        <v>14869</v>
      </c>
      <c r="E2424" s="90" t="s">
        <v>14869</v>
      </c>
      <c r="F2424" s="90"/>
      <c r="G2424" s="90"/>
    </row>
    <row r="2425" spans="1:7" ht="15" x14ac:dyDescent="0.25">
      <c r="A2425" s="89">
        <v>8781</v>
      </c>
      <c r="B2425" s="90" t="s">
        <v>14867</v>
      </c>
      <c r="C2425" s="90" t="s">
        <v>14868</v>
      </c>
      <c r="D2425" s="90" t="s">
        <v>14879</v>
      </c>
      <c r="E2425" s="90" t="s">
        <v>14925</v>
      </c>
      <c r="F2425" s="90" t="s">
        <v>15024</v>
      </c>
      <c r="G2425" s="90"/>
    </row>
    <row r="2426" spans="1:7" ht="15" x14ac:dyDescent="0.25">
      <c r="A2426" s="89">
        <v>8782</v>
      </c>
      <c r="B2426" s="90" t="s">
        <v>14867</v>
      </c>
      <c r="C2426" s="90" t="s">
        <v>14868</v>
      </c>
      <c r="D2426" s="90" t="s">
        <v>14869</v>
      </c>
      <c r="E2426" s="90" t="s">
        <v>14870</v>
      </c>
      <c r="F2426" s="90"/>
      <c r="G2426" s="90"/>
    </row>
    <row r="2427" spans="1:7" ht="15" x14ac:dyDescent="0.25">
      <c r="A2427" s="89">
        <v>8783</v>
      </c>
      <c r="B2427" s="90" t="s">
        <v>14867</v>
      </c>
      <c r="C2427" s="90" t="s">
        <v>14868</v>
      </c>
      <c r="D2427" s="90" t="s">
        <v>14869</v>
      </c>
      <c r="E2427" s="90" t="s">
        <v>14869</v>
      </c>
      <c r="F2427" s="90"/>
      <c r="G2427" s="90"/>
    </row>
    <row r="2428" spans="1:7" ht="15" x14ac:dyDescent="0.25">
      <c r="A2428" s="89">
        <v>8784</v>
      </c>
      <c r="B2428" s="90" t="s">
        <v>14867</v>
      </c>
      <c r="C2428" s="90" t="s">
        <v>14868</v>
      </c>
      <c r="D2428" s="90" t="s">
        <v>14943</v>
      </c>
      <c r="E2428" s="90" t="s">
        <v>14943</v>
      </c>
      <c r="F2428" s="90"/>
      <c r="G2428" s="90"/>
    </row>
    <row r="2429" spans="1:7" ht="15" x14ac:dyDescent="0.25">
      <c r="A2429" s="89">
        <v>8785</v>
      </c>
      <c r="B2429" s="90" t="s">
        <v>14867</v>
      </c>
      <c r="C2429" s="90" t="s">
        <v>14868</v>
      </c>
      <c r="D2429" s="90" t="s">
        <v>14943</v>
      </c>
      <c r="E2429" s="90" t="s">
        <v>14943</v>
      </c>
      <c r="F2429" s="90"/>
      <c r="G2429" s="90"/>
    </row>
    <row r="2430" spans="1:7" ht="15" x14ac:dyDescent="0.25">
      <c r="A2430" s="89">
        <v>8786</v>
      </c>
      <c r="B2430" s="90" t="s">
        <v>14867</v>
      </c>
      <c r="C2430" s="90" t="s">
        <v>14868</v>
      </c>
      <c r="D2430" s="90" t="s">
        <v>14869</v>
      </c>
      <c r="E2430" s="90" t="s">
        <v>14869</v>
      </c>
      <c r="F2430" s="90"/>
      <c r="G2430" s="90"/>
    </row>
    <row r="2431" spans="1:7" ht="15" x14ac:dyDescent="0.25">
      <c r="A2431" s="89">
        <v>8787</v>
      </c>
      <c r="B2431" s="90" t="s">
        <v>14867</v>
      </c>
      <c r="C2431" s="90" t="s">
        <v>14868</v>
      </c>
      <c r="D2431" s="90" t="s">
        <v>14869</v>
      </c>
      <c r="E2431" s="90" t="s">
        <v>14869</v>
      </c>
      <c r="F2431" s="90"/>
      <c r="G2431" s="90"/>
    </row>
    <row r="2432" spans="1:7" ht="15" x14ac:dyDescent="0.25">
      <c r="A2432" s="89">
        <v>8788</v>
      </c>
      <c r="B2432" s="90" t="s">
        <v>14867</v>
      </c>
      <c r="C2432" s="90" t="s">
        <v>14868</v>
      </c>
      <c r="D2432" s="90" t="s">
        <v>14869</v>
      </c>
      <c r="E2432" s="90" t="s">
        <v>14870</v>
      </c>
      <c r="F2432" s="90"/>
      <c r="G2432" s="90"/>
    </row>
    <row r="2433" spans="1:7" ht="15" x14ac:dyDescent="0.25">
      <c r="A2433" s="89">
        <v>8789</v>
      </c>
      <c r="B2433" s="90" t="s">
        <v>14867</v>
      </c>
      <c r="C2433" s="90" t="s">
        <v>14868</v>
      </c>
      <c r="D2433" s="90" t="s">
        <v>14943</v>
      </c>
      <c r="E2433" s="90" t="s">
        <v>14943</v>
      </c>
      <c r="F2433" s="90"/>
      <c r="G2433" s="90"/>
    </row>
    <row r="2434" spans="1:7" ht="15" x14ac:dyDescent="0.25">
      <c r="A2434" s="89">
        <v>8790</v>
      </c>
      <c r="B2434" s="90" t="s">
        <v>14867</v>
      </c>
      <c r="C2434" s="90" t="s">
        <v>14868</v>
      </c>
      <c r="D2434" s="90" t="s">
        <v>14869</v>
      </c>
      <c r="E2434" s="90" t="s">
        <v>14869</v>
      </c>
      <c r="F2434" s="90"/>
      <c r="G2434" s="90"/>
    </row>
    <row r="2435" spans="1:7" ht="15" x14ac:dyDescent="0.25">
      <c r="A2435" s="89">
        <v>8791</v>
      </c>
      <c r="B2435" s="90" t="s">
        <v>14867</v>
      </c>
      <c r="C2435" s="90" t="s">
        <v>14868</v>
      </c>
      <c r="D2435" s="90" t="s">
        <v>14883</v>
      </c>
      <c r="E2435" s="90" t="s">
        <v>14883</v>
      </c>
      <c r="F2435" s="90"/>
      <c r="G2435" s="90"/>
    </row>
    <row r="2436" spans="1:7" ht="15" x14ac:dyDescent="0.25">
      <c r="A2436" s="89">
        <v>8792</v>
      </c>
      <c r="B2436" s="90" t="s">
        <v>14867</v>
      </c>
      <c r="C2436" s="90" t="s">
        <v>14868</v>
      </c>
      <c r="D2436" s="90" t="s">
        <v>14883</v>
      </c>
      <c r="E2436" s="90" t="s">
        <v>14883</v>
      </c>
      <c r="F2436" s="90"/>
      <c r="G2436" s="90"/>
    </row>
    <row r="2437" spans="1:7" ht="15" x14ac:dyDescent="0.25">
      <c r="A2437" s="89">
        <v>8793</v>
      </c>
      <c r="B2437" s="90" t="s">
        <v>14867</v>
      </c>
      <c r="C2437" s="90" t="s">
        <v>14868</v>
      </c>
      <c r="D2437" s="90" t="s">
        <v>14869</v>
      </c>
      <c r="E2437" s="90" t="s">
        <v>14869</v>
      </c>
      <c r="F2437" s="90"/>
      <c r="G2437" s="90"/>
    </row>
    <row r="2438" spans="1:7" ht="15" x14ac:dyDescent="0.25">
      <c r="A2438" s="89">
        <v>8794</v>
      </c>
      <c r="B2438" s="90" t="s">
        <v>14867</v>
      </c>
      <c r="C2438" s="90" t="s">
        <v>14868</v>
      </c>
      <c r="D2438" s="90" t="s">
        <v>14879</v>
      </c>
      <c r="E2438" s="90" t="s">
        <v>14886</v>
      </c>
      <c r="F2438" s="90" t="s">
        <v>15027</v>
      </c>
      <c r="G2438" s="90"/>
    </row>
    <row r="2439" spans="1:7" ht="15" x14ac:dyDescent="0.25">
      <c r="A2439" s="89">
        <v>8795</v>
      </c>
      <c r="B2439" s="90" t="s">
        <v>14867</v>
      </c>
      <c r="C2439" s="90" t="s">
        <v>14868</v>
      </c>
      <c r="D2439" s="90" t="s">
        <v>14869</v>
      </c>
      <c r="E2439" s="90" t="s">
        <v>14870</v>
      </c>
      <c r="F2439" s="90"/>
      <c r="G2439" s="90"/>
    </row>
    <row r="2440" spans="1:7" ht="15" x14ac:dyDescent="0.25">
      <c r="A2440" s="89">
        <v>8796</v>
      </c>
      <c r="B2440" s="90" t="s">
        <v>14867</v>
      </c>
      <c r="C2440" s="90" t="s">
        <v>14868</v>
      </c>
      <c r="D2440" s="90" t="s">
        <v>14869</v>
      </c>
      <c r="E2440" s="90" t="s">
        <v>14869</v>
      </c>
      <c r="F2440" s="90"/>
      <c r="G2440" s="90"/>
    </row>
    <row r="2441" spans="1:7" ht="15" x14ac:dyDescent="0.25">
      <c r="A2441" s="89">
        <v>8799</v>
      </c>
      <c r="B2441" s="90" t="s">
        <v>14867</v>
      </c>
      <c r="C2441" s="90" t="s">
        <v>14868</v>
      </c>
      <c r="D2441" s="90" t="s">
        <v>14869</v>
      </c>
      <c r="E2441" s="90" t="s">
        <v>14869</v>
      </c>
      <c r="F2441" s="90"/>
      <c r="G2441" s="90"/>
    </row>
    <row r="2442" spans="1:7" ht="15" x14ac:dyDescent="0.25">
      <c r="A2442" s="89">
        <v>8803</v>
      </c>
      <c r="B2442" s="90" t="s">
        <v>14867</v>
      </c>
      <c r="C2442" s="90" t="s">
        <v>14868</v>
      </c>
      <c r="D2442" s="90" t="s">
        <v>14907</v>
      </c>
      <c r="E2442" s="90" t="s">
        <v>14907</v>
      </c>
      <c r="F2442" s="90"/>
      <c r="G2442" s="90"/>
    </row>
    <row r="2443" spans="1:7" ht="15" x14ac:dyDescent="0.25">
      <c r="A2443" s="89">
        <v>8805</v>
      </c>
      <c r="B2443" s="90" t="s">
        <v>14867</v>
      </c>
      <c r="C2443" s="90" t="s">
        <v>14868</v>
      </c>
      <c r="D2443" s="90" t="s">
        <v>14869</v>
      </c>
      <c r="E2443" s="90" t="s">
        <v>14869</v>
      </c>
      <c r="F2443" s="90"/>
      <c r="G2443" s="90"/>
    </row>
    <row r="2444" spans="1:7" ht="15" x14ac:dyDescent="0.25">
      <c r="A2444" s="89">
        <v>8806</v>
      </c>
      <c r="B2444" s="90" t="s">
        <v>14867</v>
      </c>
      <c r="C2444" s="90" t="s">
        <v>14868</v>
      </c>
      <c r="D2444" s="90" t="s">
        <v>14883</v>
      </c>
      <c r="E2444" s="90" t="s">
        <v>14883</v>
      </c>
      <c r="F2444" s="90"/>
      <c r="G2444" s="90"/>
    </row>
    <row r="2445" spans="1:7" ht="15" x14ac:dyDescent="0.25">
      <c r="A2445" s="89">
        <v>8808</v>
      </c>
      <c r="B2445" s="90" t="s">
        <v>14867</v>
      </c>
      <c r="C2445" s="90" t="s">
        <v>14868</v>
      </c>
      <c r="D2445" s="90" t="s">
        <v>14869</v>
      </c>
      <c r="E2445" s="90" t="s">
        <v>14869</v>
      </c>
      <c r="F2445" s="90"/>
      <c r="G2445" s="90"/>
    </row>
    <row r="2446" spans="1:7" ht="15" x14ac:dyDescent="0.25">
      <c r="A2446" s="89">
        <v>8809</v>
      </c>
      <c r="B2446" s="90" t="s">
        <v>14867</v>
      </c>
      <c r="C2446" s="90" t="s">
        <v>14868</v>
      </c>
      <c r="D2446" s="90" t="s">
        <v>14883</v>
      </c>
      <c r="E2446" s="90" t="s">
        <v>14883</v>
      </c>
      <c r="F2446" s="90"/>
      <c r="G2446" s="90"/>
    </row>
    <row r="2447" spans="1:7" ht="15" x14ac:dyDescent="0.25">
      <c r="A2447" s="89">
        <v>8810</v>
      </c>
      <c r="B2447" s="90" t="s">
        <v>14867</v>
      </c>
      <c r="C2447" s="90" t="s">
        <v>14868</v>
      </c>
      <c r="D2447" s="90" t="s">
        <v>14869</v>
      </c>
      <c r="E2447" s="90" t="s">
        <v>14875</v>
      </c>
      <c r="F2447" s="90" t="s">
        <v>15022</v>
      </c>
      <c r="G2447" s="90"/>
    </row>
    <row r="2448" spans="1:7" ht="15" x14ac:dyDescent="0.25">
      <c r="A2448" s="89">
        <v>8811</v>
      </c>
      <c r="B2448" s="90" t="s">
        <v>14867</v>
      </c>
      <c r="C2448" s="90" t="s">
        <v>14868</v>
      </c>
      <c r="D2448" s="90" t="s">
        <v>14883</v>
      </c>
      <c r="E2448" s="90" t="s">
        <v>14883</v>
      </c>
      <c r="F2448" s="90"/>
      <c r="G2448" s="90"/>
    </row>
    <row r="2449" spans="1:7" ht="15" x14ac:dyDescent="0.25">
      <c r="A2449" s="89">
        <v>8814</v>
      </c>
      <c r="B2449" s="90" t="s">
        <v>14867</v>
      </c>
      <c r="C2449" s="90" t="s">
        <v>14868</v>
      </c>
      <c r="D2449" s="90" t="s">
        <v>14869</v>
      </c>
      <c r="E2449" s="90" t="s">
        <v>14870</v>
      </c>
      <c r="F2449" s="90"/>
      <c r="G2449" s="90"/>
    </row>
    <row r="2450" spans="1:7" ht="15" x14ac:dyDescent="0.25">
      <c r="A2450" s="89">
        <v>8815</v>
      </c>
      <c r="B2450" s="90" t="s">
        <v>14867</v>
      </c>
      <c r="C2450" s="90" t="s">
        <v>14868</v>
      </c>
      <c r="D2450" s="90" t="s">
        <v>14869</v>
      </c>
      <c r="E2450" s="90" t="s">
        <v>14870</v>
      </c>
      <c r="F2450" s="90"/>
      <c r="G2450" s="90"/>
    </row>
    <row r="2451" spans="1:7" ht="15" x14ac:dyDescent="0.25">
      <c r="A2451" s="89">
        <v>8816</v>
      </c>
      <c r="B2451" s="90" t="s">
        <v>14867</v>
      </c>
      <c r="C2451" s="90" t="s">
        <v>14868</v>
      </c>
      <c r="D2451" s="90" t="s">
        <v>14869</v>
      </c>
      <c r="E2451" s="90" t="s">
        <v>14870</v>
      </c>
      <c r="F2451" s="90"/>
      <c r="G2451" s="90"/>
    </row>
    <row r="2452" spans="1:7" ht="15" x14ac:dyDescent="0.25">
      <c r="A2452" s="89">
        <v>8817</v>
      </c>
      <c r="B2452" s="90" t="s">
        <v>14867</v>
      </c>
      <c r="C2452" s="90" t="s">
        <v>14868</v>
      </c>
      <c r="D2452" s="90" t="s">
        <v>14869</v>
      </c>
      <c r="E2452" s="90" t="s">
        <v>14870</v>
      </c>
      <c r="F2452" s="90"/>
      <c r="G2452" s="90"/>
    </row>
    <row r="2453" spans="1:7" ht="15" x14ac:dyDescent="0.25">
      <c r="A2453" s="89">
        <v>8818</v>
      </c>
      <c r="B2453" s="90" t="s">
        <v>14867</v>
      </c>
      <c r="C2453" s="90" t="s">
        <v>14868</v>
      </c>
      <c r="D2453" s="90" t="s">
        <v>14869</v>
      </c>
      <c r="E2453" s="90" t="s">
        <v>14870</v>
      </c>
      <c r="F2453" s="90"/>
      <c r="G2453" s="90"/>
    </row>
    <row r="2454" spans="1:7" ht="15" x14ac:dyDescent="0.25">
      <c r="A2454" s="89">
        <v>8819</v>
      </c>
      <c r="B2454" s="90" t="s">
        <v>14867</v>
      </c>
      <c r="C2454" s="90" t="s">
        <v>14868</v>
      </c>
      <c r="D2454" s="90" t="s">
        <v>14869</v>
      </c>
      <c r="E2454" s="90" t="s">
        <v>14869</v>
      </c>
      <c r="F2454" s="90"/>
      <c r="G2454" s="90"/>
    </row>
    <row r="2455" spans="1:7" ht="15" x14ac:dyDescent="0.25">
      <c r="A2455" s="89">
        <v>8820</v>
      </c>
      <c r="B2455" s="90" t="s">
        <v>14867</v>
      </c>
      <c r="C2455" s="90" t="s">
        <v>14868</v>
      </c>
      <c r="D2455" s="90" t="s">
        <v>14869</v>
      </c>
      <c r="E2455" s="90" t="s">
        <v>14869</v>
      </c>
      <c r="F2455" s="90"/>
      <c r="G2455" s="90"/>
    </row>
    <row r="2456" spans="1:7" ht="15" x14ac:dyDescent="0.25">
      <c r="A2456" s="89">
        <v>8821</v>
      </c>
      <c r="B2456" s="90" t="s">
        <v>14867</v>
      </c>
      <c r="C2456" s="90" t="s">
        <v>14868</v>
      </c>
      <c r="D2456" s="90" t="s">
        <v>14869</v>
      </c>
      <c r="E2456" s="90" t="s">
        <v>14869</v>
      </c>
      <c r="F2456" s="90"/>
      <c r="G2456" s="90"/>
    </row>
    <row r="2457" spans="1:7" ht="15" x14ac:dyDescent="0.25">
      <c r="A2457" s="89">
        <v>8828</v>
      </c>
      <c r="B2457" s="90" t="s">
        <v>14867</v>
      </c>
      <c r="C2457" s="90" t="s">
        <v>14868</v>
      </c>
      <c r="D2457" s="90" t="s">
        <v>14869</v>
      </c>
      <c r="E2457" s="90" t="s">
        <v>14869</v>
      </c>
      <c r="F2457" s="90"/>
      <c r="G2457" s="90"/>
    </row>
    <row r="2458" spans="1:7" ht="15" x14ac:dyDescent="0.25">
      <c r="A2458" s="89">
        <v>8831</v>
      </c>
      <c r="B2458" s="90" t="s">
        <v>14867</v>
      </c>
      <c r="C2458" s="90" t="s">
        <v>14868</v>
      </c>
      <c r="D2458" s="90" t="s">
        <v>14869</v>
      </c>
      <c r="E2458" s="90" t="s">
        <v>14869</v>
      </c>
      <c r="F2458" s="90"/>
      <c r="G2458" s="90"/>
    </row>
    <row r="2459" spans="1:7" ht="15" x14ac:dyDescent="0.25">
      <c r="A2459" s="89">
        <v>8833</v>
      </c>
      <c r="B2459" s="90" t="s">
        <v>14867</v>
      </c>
      <c r="C2459" s="90" t="s">
        <v>14868</v>
      </c>
      <c r="D2459" s="90" t="s">
        <v>14883</v>
      </c>
      <c r="E2459" s="90" t="s">
        <v>14883</v>
      </c>
      <c r="F2459" s="90"/>
      <c r="G2459" s="90"/>
    </row>
    <row r="2460" spans="1:7" ht="15" x14ac:dyDescent="0.25">
      <c r="A2460" s="89">
        <v>8836</v>
      </c>
      <c r="B2460" s="90" t="s">
        <v>14867</v>
      </c>
      <c r="C2460" s="90" t="s">
        <v>14868</v>
      </c>
      <c r="D2460" s="90" t="s">
        <v>14943</v>
      </c>
      <c r="E2460" s="90" t="s">
        <v>14943</v>
      </c>
      <c r="F2460" s="90"/>
      <c r="G2460" s="90"/>
    </row>
    <row r="2461" spans="1:7" ht="15" x14ac:dyDescent="0.25">
      <c r="A2461" s="89">
        <v>8839</v>
      </c>
      <c r="B2461" s="90" t="s">
        <v>14867</v>
      </c>
      <c r="C2461" s="90" t="s">
        <v>14868</v>
      </c>
      <c r="D2461" s="90" t="s">
        <v>14869</v>
      </c>
      <c r="E2461" s="90" t="s">
        <v>14869</v>
      </c>
      <c r="F2461" s="90"/>
      <c r="G2461" s="90"/>
    </row>
    <row r="2462" spans="1:7" ht="15" x14ac:dyDescent="0.25">
      <c r="A2462" s="89">
        <v>8841</v>
      </c>
      <c r="B2462" s="90" t="s">
        <v>14867</v>
      </c>
      <c r="C2462" s="90" t="s">
        <v>14868</v>
      </c>
      <c r="D2462" s="90" t="s">
        <v>14869</v>
      </c>
      <c r="E2462" s="90" t="s">
        <v>14869</v>
      </c>
      <c r="F2462" s="90"/>
      <c r="G2462" s="90"/>
    </row>
    <row r="2463" spans="1:7" ht="15" x14ac:dyDescent="0.25">
      <c r="A2463" s="89">
        <v>8843</v>
      </c>
      <c r="B2463" s="90" t="s">
        <v>14867</v>
      </c>
      <c r="C2463" s="90" t="s">
        <v>14868</v>
      </c>
      <c r="D2463" s="90" t="s">
        <v>14869</v>
      </c>
      <c r="E2463" s="90" t="s">
        <v>14869</v>
      </c>
      <c r="F2463" s="90"/>
      <c r="G2463" s="90"/>
    </row>
    <row r="2464" spans="1:7" ht="15" x14ac:dyDescent="0.25">
      <c r="A2464" s="89">
        <v>8845</v>
      </c>
      <c r="B2464" s="90" t="s">
        <v>14867</v>
      </c>
      <c r="C2464" s="90" t="s">
        <v>14868</v>
      </c>
      <c r="D2464" s="90" t="s">
        <v>14869</v>
      </c>
      <c r="E2464" s="90" t="s">
        <v>14869</v>
      </c>
      <c r="F2464" s="90"/>
      <c r="G2464" s="90"/>
    </row>
    <row r="2465" spans="1:7" ht="15" x14ac:dyDescent="0.25">
      <c r="A2465" s="89">
        <v>8846</v>
      </c>
      <c r="B2465" s="90" t="s">
        <v>14867</v>
      </c>
      <c r="C2465" s="90" t="s">
        <v>14868</v>
      </c>
      <c r="D2465" s="90" t="s">
        <v>14907</v>
      </c>
      <c r="E2465" s="90" t="s">
        <v>14907</v>
      </c>
      <c r="F2465" s="90"/>
      <c r="G2465" s="90"/>
    </row>
    <row r="2466" spans="1:7" ht="15" x14ac:dyDescent="0.25">
      <c r="A2466" s="89">
        <v>8847</v>
      </c>
      <c r="B2466" s="90" t="s">
        <v>14867</v>
      </c>
      <c r="C2466" s="90"/>
      <c r="D2466" s="90"/>
      <c r="E2466" s="90" t="s">
        <v>14867</v>
      </c>
      <c r="F2466" s="90"/>
      <c r="G2466" s="90"/>
    </row>
    <row r="2467" spans="1:7" ht="15" x14ac:dyDescent="0.25">
      <c r="A2467" s="89">
        <v>8851</v>
      </c>
      <c r="B2467" s="90" t="s">
        <v>14867</v>
      </c>
      <c r="C2467" s="90" t="s">
        <v>14868</v>
      </c>
      <c r="D2467" s="90" t="s">
        <v>14879</v>
      </c>
      <c r="E2467" s="90" t="s">
        <v>14925</v>
      </c>
      <c r="F2467" s="90"/>
      <c r="G2467" s="90"/>
    </row>
    <row r="2468" spans="1:7" ht="15" x14ac:dyDescent="0.25">
      <c r="A2468" s="89">
        <v>8853</v>
      </c>
      <c r="B2468" s="90" t="s">
        <v>14867</v>
      </c>
      <c r="C2468" s="90" t="s">
        <v>14868</v>
      </c>
      <c r="D2468" s="90" t="s">
        <v>14883</v>
      </c>
      <c r="E2468" s="90" t="s">
        <v>14883</v>
      </c>
      <c r="F2468" s="90"/>
      <c r="G2468" s="90"/>
    </row>
    <row r="2469" spans="1:7" ht="15" x14ac:dyDescent="0.25">
      <c r="A2469" s="89">
        <v>8854</v>
      </c>
      <c r="B2469" s="90" t="s">
        <v>14867</v>
      </c>
      <c r="C2469" s="90" t="s">
        <v>14868</v>
      </c>
      <c r="D2469" s="90" t="s">
        <v>14883</v>
      </c>
      <c r="E2469" s="90" t="s">
        <v>14874</v>
      </c>
      <c r="F2469" s="90" t="s">
        <v>1863</v>
      </c>
      <c r="G2469" s="90"/>
    </row>
    <row r="2470" spans="1:7" ht="15" x14ac:dyDescent="0.25">
      <c r="A2470" s="89">
        <v>8855</v>
      </c>
      <c r="B2470" s="90" t="s">
        <v>14867</v>
      </c>
      <c r="C2470" s="90" t="s">
        <v>14868</v>
      </c>
      <c r="D2470" s="90" t="s">
        <v>14907</v>
      </c>
      <c r="E2470" s="90" t="s">
        <v>14908</v>
      </c>
      <c r="F2470" s="90" t="s">
        <v>15238</v>
      </c>
      <c r="G2470" s="90"/>
    </row>
    <row r="2471" spans="1:7" ht="15" x14ac:dyDescent="0.25">
      <c r="A2471" s="89">
        <v>8856</v>
      </c>
      <c r="B2471" s="90" t="s">
        <v>14867</v>
      </c>
      <c r="C2471" s="90" t="s">
        <v>14868</v>
      </c>
      <c r="D2471" s="90" t="s">
        <v>14879</v>
      </c>
      <c r="E2471" s="90" t="s">
        <v>14925</v>
      </c>
      <c r="F2471" s="90" t="s">
        <v>15004</v>
      </c>
      <c r="G2471" s="90"/>
    </row>
    <row r="2472" spans="1:7" ht="15" x14ac:dyDescent="0.25">
      <c r="A2472" s="89">
        <v>8857</v>
      </c>
      <c r="B2472" s="90" t="s">
        <v>14867</v>
      </c>
      <c r="C2472" s="90" t="s">
        <v>14868</v>
      </c>
      <c r="D2472" s="90" t="s">
        <v>14879</v>
      </c>
      <c r="E2472" s="90" t="s">
        <v>15002</v>
      </c>
      <c r="F2472" s="90" t="s">
        <v>15003</v>
      </c>
      <c r="G2472" s="90"/>
    </row>
    <row r="2473" spans="1:7" ht="15" x14ac:dyDescent="0.25">
      <c r="A2473" s="89">
        <v>8868</v>
      </c>
      <c r="B2473" s="90" t="s">
        <v>14867</v>
      </c>
      <c r="C2473" s="90" t="s">
        <v>14868</v>
      </c>
      <c r="D2473" s="90" t="s">
        <v>14869</v>
      </c>
      <c r="E2473" s="90" t="s">
        <v>14875</v>
      </c>
      <c r="F2473" s="90" t="s">
        <v>15029</v>
      </c>
      <c r="G2473" s="90" t="s">
        <v>2508</v>
      </c>
    </row>
    <row r="2474" spans="1:7" ht="15" x14ac:dyDescent="0.25">
      <c r="A2474" s="89">
        <v>8883</v>
      </c>
      <c r="B2474" s="90" t="s">
        <v>14867</v>
      </c>
      <c r="C2474" s="90" t="s">
        <v>14868</v>
      </c>
      <c r="D2474" s="90" t="s">
        <v>14879</v>
      </c>
      <c r="E2474" s="90" t="s">
        <v>15402</v>
      </c>
      <c r="F2474" s="90" t="s">
        <v>4480</v>
      </c>
      <c r="G2474" s="90" t="s">
        <v>1025</v>
      </c>
    </row>
    <row r="2475" spans="1:7" ht="15" x14ac:dyDescent="0.25">
      <c r="A2475" s="89">
        <v>8886</v>
      </c>
      <c r="B2475" s="90" t="s">
        <v>14867</v>
      </c>
      <c r="C2475" s="90" t="s">
        <v>14868</v>
      </c>
      <c r="D2475" s="90" t="s">
        <v>14943</v>
      </c>
      <c r="E2475" s="90" t="s">
        <v>14943</v>
      </c>
      <c r="F2475" s="90"/>
      <c r="G2475" s="90"/>
    </row>
    <row r="2476" spans="1:7" ht="15" x14ac:dyDescent="0.25">
      <c r="A2476" s="89">
        <v>8894</v>
      </c>
      <c r="B2476" s="90" t="s">
        <v>14867</v>
      </c>
      <c r="C2476" s="90" t="s">
        <v>14868</v>
      </c>
      <c r="D2476" s="90" t="s">
        <v>14943</v>
      </c>
      <c r="E2476" s="90" t="s">
        <v>15008</v>
      </c>
      <c r="F2476" s="90" t="s">
        <v>16085</v>
      </c>
      <c r="G2476" s="90"/>
    </row>
    <row r="2477" spans="1:7" ht="15" x14ac:dyDescent="0.25">
      <c r="A2477" s="89">
        <v>8895</v>
      </c>
      <c r="B2477" s="90" t="s">
        <v>14867</v>
      </c>
      <c r="C2477" s="90" t="s">
        <v>14868</v>
      </c>
      <c r="D2477" s="90" t="s">
        <v>14943</v>
      </c>
      <c r="E2477" s="90" t="s">
        <v>15008</v>
      </c>
      <c r="F2477" s="90" t="s">
        <v>16085</v>
      </c>
      <c r="G2477" s="90"/>
    </row>
    <row r="2478" spans="1:7" ht="15" x14ac:dyDescent="0.25">
      <c r="A2478" s="89">
        <v>8899</v>
      </c>
      <c r="B2478" s="90" t="s">
        <v>14867</v>
      </c>
      <c r="C2478" s="90" t="s">
        <v>14868</v>
      </c>
      <c r="D2478" s="90" t="s">
        <v>14943</v>
      </c>
      <c r="E2478" s="90" t="s">
        <v>14943</v>
      </c>
      <c r="F2478" s="90"/>
      <c r="G2478" s="90"/>
    </row>
    <row r="2479" spans="1:7" ht="15" x14ac:dyDescent="0.25">
      <c r="A2479" s="89">
        <v>8900</v>
      </c>
      <c r="B2479" s="90" t="s">
        <v>14867</v>
      </c>
      <c r="C2479" s="90" t="s">
        <v>14868</v>
      </c>
      <c r="D2479" s="90" t="s">
        <v>14943</v>
      </c>
      <c r="E2479" s="90" t="s">
        <v>14943</v>
      </c>
      <c r="F2479" s="90"/>
      <c r="G2479" s="90"/>
    </row>
    <row r="2480" spans="1:7" ht="15" x14ac:dyDescent="0.25">
      <c r="A2480" s="89">
        <v>8904</v>
      </c>
      <c r="B2480" s="90" t="s">
        <v>14867</v>
      </c>
      <c r="C2480" s="90" t="s">
        <v>14868</v>
      </c>
      <c r="D2480" s="90" t="s">
        <v>14943</v>
      </c>
      <c r="E2480" s="90" t="s">
        <v>14943</v>
      </c>
      <c r="F2480" s="90"/>
      <c r="G2480" s="90"/>
    </row>
    <row r="2481" spans="1:7" ht="15" x14ac:dyDescent="0.25">
      <c r="A2481" s="89">
        <v>8915</v>
      </c>
      <c r="B2481" s="90" t="s">
        <v>14867</v>
      </c>
      <c r="C2481" s="90" t="s">
        <v>14868</v>
      </c>
      <c r="D2481" s="90" t="s">
        <v>14907</v>
      </c>
      <c r="E2481" s="90" t="s">
        <v>14908</v>
      </c>
      <c r="F2481" s="90" t="s">
        <v>14909</v>
      </c>
      <c r="G2481" s="90"/>
    </row>
    <row r="2482" spans="1:7" ht="15" x14ac:dyDescent="0.25">
      <c r="A2482" s="89">
        <v>8916</v>
      </c>
      <c r="B2482" s="90" t="s">
        <v>14867</v>
      </c>
      <c r="C2482" s="90" t="s">
        <v>14868</v>
      </c>
      <c r="D2482" s="90" t="s">
        <v>14920</v>
      </c>
      <c r="E2482" s="90" t="s">
        <v>14921</v>
      </c>
      <c r="F2482" s="90" t="s">
        <v>14922</v>
      </c>
      <c r="G2482" s="90"/>
    </row>
    <row r="2483" spans="1:7" ht="15" x14ac:dyDescent="0.25">
      <c r="A2483" s="89">
        <v>8955</v>
      </c>
      <c r="B2483" s="90" t="s">
        <v>14867</v>
      </c>
      <c r="C2483" s="90" t="s">
        <v>14868</v>
      </c>
      <c r="D2483" s="90" t="s">
        <v>14920</v>
      </c>
      <c r="E2483" s="90" t="s">
        <v>14921</v>
      </c>
      <c r="F2483" s="90" t="s">
        <v>15018</v>
      </c>
      <c r="G2483" s="90"/>
    </row>
    <row r="2484" spans="1:7" ht="15" x14ac:dyDescent="0.25">
      <c r="A2484" s="89">
        <v>8958</v>
      </c>
      <c r="B2484" s="90" t="s">
        <v>14867</v>
      </c>
      <c r="C2484" s="90" t="s">
        <v>14868</v>
      </c>
      <c r="D2484" s="90" t="s">
        <v>14920</v>
      </c>
      <c r="E2484" s="90" t="s">
        <v>14921</v>
      </c>
      <c r="F2484" s="90" t="s">
        <v>15018</v>
      </c>
      <c r="G2484" s="90" t="s">
        <v>2508</v>
      </c>
    </row>
    <row r="2485" spans="1:7" ht="15" x14ac:dyDescent="0.25">
      <c r="A2485" s="89">
        <v>8959</v>
      </c>
      <c r="B2485" s="90" t="s">
        <v>14867</v>
      </c>
      <c r="C2485" s="90" t="s">
        <v>14868</v>
      </c>
      <c r="D2485" s="90" t="s">
        <v>14920</v>
      </c>
      <c r="E2485" s="90" t="s">
        <v>14921</v>
      </c>
      <c r="F2485" s="90" t="s">
        <v>15018</v>
      </c>
      <c r="G2485" s="90" t="s">
        <v>2508</v>
      </c>
    </row>
    <row r="2486" spans="1:7" ht="15" x14ac:dyDescent="0.25">
      <c r="A2486" s="89">
        <v>8961</v>
      </c>
      <c r="B2486" s="90" t="s">
        <v>14867</v>
      </c>
      <c r="C2486" s="90" t="s">
        <v>14868</v>
      </c>
      <c r="D2486" s="90" t="s">
        <v>14869</v>
      </c>
      <c r="E2486" s="90" t="s">
        <v>14870</v>
      </c>
      <c r="F2486" s="90" t="s">
        <v>15286</v>
      </c>
      <c r="G2486" s="90"/>
    </row>
    <row r="2487" spans="1:7" ht="15" x14ac:dyDescent="0.25">
      <c r="A2487" s="89">
        <v>8962</v>
      </c>
      <c r="B2487" s="90" t="s">
        <v>14867</v>
      </c>
      <c r="C2487" s="90" t="s">
        <v>14868</v>
      </c>
      <c r="D2487" s="90" t="s">
        <v>14943</v>
      </c>
      <c r="E2487" s="90" t="s">
        <v>15006</v>
      </c>
      <c r="F2487" s="90" t="s">
        <v>15007</v>
      </c>
      <c r="G2487" s="90"/>
    </row>
    <row r="2488" spans="1:7" ht="15" x14ac:dyDescent="0.25">
      <c r="A2488" s="89">
        <v>8963</v>
      </c>
      <c r="B2488" s="90" t="s">
        <v>14867</v>
      </c>
      <c r="C2488" s="90" t="s">
        <v>14868</v>
      </c>
      <c r="D2488" s="90" t="s">
        <v>14869</v>
      </c>
      <c r="E2488" s="90" t="s">
        <v>14870</v>
      </c>
      <c r="F2488" s="90" t="s">
        <v>15246</v>
      </c>
      <c r="G2488" s="90"/>
    </row>
    <row r="2489" spans="1:7" ht="15" x14ac:dyDescent="0.25">
      <c r="A2489" s="89">
        <v>8964</v>
      </c>
      <c r="B2489" s="90" t="s">
        <v>14867</v>
      </c>
      <c r="C2489" s="90" t="s">
        <v>14868</v>
      </c>
      <c r="D2489" s="90" t="s">
        <v>14869</v>
      </c>
      <c r="E2489" s="90" t="s">
        <v>14870</v>
      </c>
      <c r="F2489" s="90"/>
      <c r="G2489" s="90"/>
    </row>
    <row r="2490" spans="1:7" ht="15" x14ac:dyDescent="0.25">
      <c r="A2490" s="89">
        <v>8965</v>
      </c>
      <c r="B2490" s="90" t="s">
        <v>14867</v>
      </c>
      <c r="C2490" s="90" t="s">
        <v>14868</v>
      </c>
      <c r="D2490" s="90" t="s">
        <v>14869</v>
      </c>
      <c r="E2490" s="90" t="s">
        <v>14870</v>
      </c>
      <c r="F2490" s="90"/>
      <c r="G2490" s="90"/>
    </row>
    <row r="2491" spans="1:7" ht="15" x14ac:dyDescent="0.25">
      <c r="A2491" s="89">
        <v>8970</v>
      </c>
      <c r="B2491" s="90" t="s">
        <v>14867</v>
      </c>
      <c r="C2491" s="90" t="s">
        <v>14868</v>
      </c>
      <c r="D2491" s="90" t="s">
        <v>14869</v>
      </c>
      <c r="E2491" s="90" t="s">
        <v>14870</v>
      </c>
      <c r="F2491" s="90"/>
      <c r="G2491" s="90"/>
    </row>
    <row r="2492" spans="1:7" ht="15" x14ac:dyDescent="0.25">
      <c r="A2492" s="89">
        <v>8971</v>
      </c>
      <c r="B2492" s="90" t="s">
        <v>14867</v>
      </c>
      <c r="C2492" s="90" t="s">
        <v>14868</v>
      </c>
      <c r="D2492" s="90" t="s">
        <v>14869</v>
      </c>
      <c r="E2492" s="90" t="s">
        <v>14870</v>
      </c>
      <c r="F2492" s="90" t="s">
        <v>15286</v>
      </c>
      <c r="G2492" s="90"/>
    </row>
    <row r="2493" spans="1:7" ht="15" x14ac:dyDescent="0.25">
      <c r="A2493" s="89">
        <v>8972</v>
      </c>
      <c r="B2493" s="90" t="s">
        <v>14867</v>
      </c>
      <c r="C2493" s="90" t="s">
        <v>14868</v>
      </c>
      <c r="D2493" s="90" t="s">
        <v>14869</v>
      </c>
      <c r="E2493" s="90" t="s">
        <v>14870</v>
      </c>
      <c r="F2493" s="90" t="s">
        <v>15246</v>
      </c>
      <c r="G2493" s="90"/>
    </row>
    <row r="2494" spans="1:7" ht="15" x14ac:dyDescent="0.25">
      <c r="A2494" s="89">
        <v>8973</v>
      </c>
      <c r="B2494" s="90" t="s">
        <v>14867</v>
      </c>
      <c r="C2494" s="90" t="s">
        <v>14868</v>
      </c>
      <c r="D2494" s="90" t="s">
        <v>14869</v>
      </c>
      <c r="E2494" s="90" t="s">
        <v>14870</v>
      </c>
      <c r="F2494" s="90" t="s">
        <v>15246</v>
      </c>
      <c r="G2494" s="90" t="s">
        <v>1025</v>
      </c>
    </row>
    <row r="2495" spans="1:7" ht="15" x14ac:dyDescent="0.25">
      <c r="A2495" s="89">
        <v>8974</v>
      </c>
      <c r="B2495" s="90" t="s">
        <v>14867</v>
      </c>
      <c r="C2495" s="90" t="s">
        <v>14868</v>
      </c>
      <c r="D2495" s="90" t="s">
        <v>14869</v>
      </c>
      <c r="E2495" s="90" t="s">
        <v>14870</v>
      </c>
      <c r="F2495" s="90" t="s">
        <v>15039</v>
      </c>
      <c r="G2495" s="90"/>
    </row>
    <row r="2496" spans="1:7" ht="15" x14ac:dyDescent="0.25">
      <c r="A2496" s="89">
        <v>8975</v>
      </c>
      <c r="B2496" s="90" t="s">
        <v>14867</v>
      </c>
      <c r="C2496" s="90" t="s">
        <v>14868</v>
      </c>
      <c r="D2496" s="90" t="s">
        <v>14869</v>
      </c>
      <c r="E2496" s="90" t="s">
        <v>14870</v>
      </c>
      <c r="F2496" s="90"/>
      <c r="G2496" s="90"/>
    </row>
    <row r="2497" spans="1:7" ht="15" x14ac:dyDescent="0.25">
      <c r="A2497" s="89">
        <v>8976</v>
      </c>
      <c r="B2497" s="90" t="s">
        <v>14867</v>
      </c>
      <c r="C2497" s="90" t="s">
        <v>14868</v>
      </c>
      <c r="D2497" s="90" t="s">
        <v>14883</v>
      </c>
      <c r="E2497" s="90" t="s">
        <v>14874</v>
      </c>
      <c r="F2497" s="90" t="s">
        <v>1863</v>
      </c>
      <c r="G2497" s="90"/>
    </row>
    <row r="2498" spans="1:7" ht="15" x14ac:dyDescent="0.25">
      <c r="A2498" s="89">
        <v>8977</v>
      </c>
      <c r="B2498" s="90" t="s">
        <v>14867</v>
      </c>
      <c r="C2498" s="90" t="s">
        <v>14868</v>
      </c>
      <c r="D2498" s="90" t="s">
        <v>14883</v>
      </c>
      <c r="E2498" s="90" t="s">
        <v>14874</v>
      </c>
      <c r="F2498" s="90" t="s">
        <v>1863</v>
      </c>
      <c r="G2498" s="90"/>
    </row>
    <row r="2499" spans="1:7" ht="15" x14ac:dyDescent="0.25">
      <c r="A2499" s="89">
        <v>8978</v>
      </c>
      <c r="B2499" s="90" t="s">
        <v>14867</v>
      </c>
      <c r="C2499" s="90" t="s">
        <v>14868</v>
      </c>
      <c r="D2499" s="90" t="s">
        <v>14883</v>
      </c>
      <c r="E2499" s="90" t="s">
        <v>14874</v>
      </c>
      <c r="F2499" s="90" t="s">
        <v>1863</v>
      </c>
      <c r="G2499" s="90"/>
    </row>
    <row r="2500" spans="1:7" ht="15" x14ac:dyDescent="0.25">
      <c r="A2500" s="89">
        <v>8979</v>
      </c>
      <c r="B2500" s="90" t="s">
        <v>14867</v>
      </c>
      <c r="C2500" s="90" t="s">
        <v>14868</v>
      </c>
      <c r="D2500" s="90" t="s">
        <v>14920</v>
      </c>
      <c r="E2500" s="90" t="s">
        <v>14921</v>
      </c>
      <c r="F2500" s="90" t="s">
        <v>15018</v>
      </c>
      <c r="G2500" s="90"/>
    </row>
    <row r="2501" spans="1:7" ht="15" x14ac:dyDescent="0.25">
      <c r="A2501" s="89">
        <v>8980</v>
      </c>
      <c r="B2501" s="90" t="s">
        <v>14867</v>
      </c>
      <c r="C2501" s="90" t="s">
        <v>14868</v>
      </c>
      <c r="D2501" s="90" t="s">
        <v>15012</v>
      </c>
      <c r="E2501" s="90" t="s">
        <v>15260</v>
      </c>
      <c r="F2501" s="90" t="s">
        <v>15261</v>
      </c>
      <c r="G2501" s="90"/>
    </row>
    <row r="2502" spans="1:7" ht="15" x14ac:dyDescent="0.25">
      <c r="A2502" s="89">
        <v>8981</v>
      </c>
      <c r="B2502" s="90" t="s">
        <v>14867</v>
      </c>
      <c r="C2502" s="90" t="s">
        <v>14868</v>
      </c>
      <c r="D2502" s="90" t="s">
        <v>15012</v>
      </c>
      <c r="E2502" s="90" t="s">
        <v>15260</v>
      </c>
      <c r="F2502" s="90" t="s">
        <v>15261</v>
      </c>
      <c r="G2502" s="90"/>
    </row>
    <row r="2503" spans="1:7" ht="15" x14ac:dyDescent="0.25">
      <c r="A2503" s="89">
        <v>8982</v>
      </c>
      <c r="B2503" s="90" t="s">
        <v>14867</v>
      </c>
      <c r="C2503" s="90" t="s">
        <v>14868</v>
      </c>
      <c r="D2503" s="90" t="s">
        <v>14895</v>
      </c>
      <c r="E2503" s="90" t="s">
        <v>14901</v>
      </c>
      <c r="F2503" s="90"/>
      <c r="G2503" s="90"/>
    </row>
    <row r="2504" spans="1:7" ht="15" x14ac:dyDescent="0.25">
      <c r="A2504" s="89">
        <v>8983</v>
      </c>
      <c r="B2504" s="90" t="s">
        <v>14867</v>
      </c>
      <c r="C2504" s="90" t="s">
        <v>14868</v>
      </c>
      <c r="D2504" s="90" t="s">
        <v>14869</v>
      </c>
      <c r="E2504" s="90" t="s">
        <v>14869</v>
      </c>
      <c r="F2504" s="90"/>
      <c r="G2504" s="90"/>
    </row>
    <row r="2505" spans="1:7" ht="15" x14ac:dyDescent="0.25">
      <c r="A2505" s="89">
        <v>8984</v>
      </c>
      <c r="B2505" s="90" t="s">
        <v>14867</v>
      </c>
      <c r="C2505" s="90" t="s">
        <v>14868</v>
      </c>
      <c r="D2505" s="90" t="s">
        <v>14907</v>
      </c>
      <c r="E2505" s="90" t="s">
        <v>15034</v>
      </c>
      <c r="F2505" s="90"/>
      <c r="G2505" s="90"/>
    </row>
    <row r="2506" spans="1:7" ht="15" x14ac:dyDescent="0.25">
      <c r="A2506" s="89">
        <v>8985</v>
      </c>
      <c r="B2506" s="90" t="s">
        <v>14867</v>
      </c>
      <c r="C2506" s="90" t="s">
        <v>14868</v>
      </c>
      <c r="D2506" s="90" t="s">
        <v>15012</v>
      </c>
      <c r="E2506" s="90" t="s">
        <v>15260</v>
      </c>
      <c r="F2506" s="90" t="s">
        <v>15261</v>
      </c>
      <c r="G2506" s="90"/>
    </row>
    <row r="2507" spans="1:7" ht="15" x14ac:dyDescent="0.25">
      <c r="A2507" s="89">
        <v>8987</v>
      </c>
      <c r="B2507" s="90" t="s">
        <v>14867</v>
      </c>
      <c r="C2507" s="90" t="s">
        <v>14868</v>
      </c>
      <c r="D2507" s="90" t="s">
        <v>14907</v>
      </c>
      <c r="E2507" s="90" t="s">
        <v>15034</v>
      </c>
      <c r="F2507" s="90" t="s">
        <v>15656</v>
      </c>
      <c r="G2507" s="90" t="s">
        <v>2508</v>
      </c>
    </row>
    <row r="2508" spans="1:7" ht="15" x14ac:dyDescent="0.25">
      <c r="A2508" s="89">
        <v>8988</v>
      </c>
      <c r="B2508" s="90" t="s">
        <v>14867</v>
      </c>
      <c r="C2508" s="90" t="s">
        <v>14868</v>
      </c>
      <c r="D2508" s="90" t="s">
        <v>14895</v>
      </c>
      <c r="E2508" s="90" t="s">
        <v>15474</v>
      </c>
      <c r="F2508" s="90" t="s">
        <v>15475</v>
      </c>
      <c r="G2508" s="90"/>
    </row>
    <row r="2509" spans="1:7" ht="15" x14ac:dyDescent="0.25">
      <c r="A2509" s="89">
        <v>8989</v>
      </c>
      <c r="B2509" s="90" t="s">
        <v>14867</v>
      </c>
      <c r="C2509" s="90" t="s">
        <v>14868</v>
      </c>
      <c r="D2509" s="90" t="s">
        <v>14895</v>
      </c>
      <c r="E2509" s="90" t="s">
        <v>15474</v>
      </c>
      <c r="F2509" s="90" t="s">
        <v>15475</v>
      </c>
      <c r="G2509" s="90"/>
    </row>
    <row r="2510" spans="1:7" ht="15" x14ac:dyDescent="0.25">
      <c r="A2510" s="89">
        <v>8991</v>
      </c>
      <c r="B2510" s="90" t="s">
        <v>14867</v>
      </c>
      <c r="C2510" s="90" t="s">
        <v>14868</v>
      </c>
      <c r="D2510" s="90" t="s">
        <v>14895</v>
      </c>
      <c r="E2510" s="90" t="s">
        <v>14901</v>
      </c>
      <c r="F2510" s="90"/>
      <c r="G2510" s="90"/>
    </row>
    <row r="2511" spans="1:7" ht="15" x14ac:dyDescent="0.25">
      <c r="A2511" s="89">
        <v>8992</v>
      </c>
      <c r="B2511" s="90" t="s">
        <v>14867</v>
      </c>
      <c r="C2511" s="90" t="s">
        <v>14868</v>
      </c>
      <c r="D2511" s="90" t="s">
        <v>14895</v>
      </c>
      <c r="E2511" s="90" t="s">
        <v>15474</v>
      </c>
      <c r="F2511" s="90" t="s">
        <v>15475</v>
      </c>
      <c r="G2511" s="90"/>
    </row>
    <row r="2512" spans="1:7" ht="15" x14ac:dyDescent="0.25">
      <c r="A2512" s="89">
        <v>8998</v>
      </c>
      <c r="B2512" s="90" t="s">
        <v>14867</v>
      </c>
      <c r="C2512" s="90" t="s">
        <v>14868</v>
      </c>
      <c r="D2512" s="90" t="s">
        <v>14895</v>
      </c>
      <c r="E2512" s="90" t="s">
        <v>15279</v>
      </c>
      <c r="F2512" s="90" t="s">
        <v>15280</v>
      </c>
      <c r="G2512" s="90"/>
    </row>
    <row r="2513" spans="1:7" ht="15" x14ac:dyDescent="0.25">
      <c r="A2513" s="89">
        <v>8999</v>
      </c>
      <c r="B2513" s="90" t="s">
        <v>14867</v>
      </c>
      <c r="C2513" s="90" t="s">
        <v>14868</v>
      </c>
      <c r="D2513" s="90" t="s">
        <v>14895</v>
      </c>
      <c r="E2513" s="90" t="s">
        <v>15279</v>
      </c>
      <c r="F2513" s="90" t="s">
        <v>15280</v>
      </c>
      <c r="G2513" s="90"/>
    </row>
    <row r="2514" spans="1:7" ht="15" x14ac:dyDescent="0.25">
      <c r="A2514" s="89">
        <v>9000</v>
      </c>
      <c r="B2514" s="90" t="s">
        <v>14867</v>
      </c>
      <c r="C2514" s="90" t="s">
        <v>14868</v>
      </c>
      <c r="D2514" s="90" t="s">
        <v>14895</v>
      </c>
      <c r="E2514" s="90" t="s">
        <v>14901</v>
      </c>
      <c r="F2514" s="90" t="s">
        <v>14880</v>
      </c>
      <c r="G2514" s="90"/>
    </row>
    <row r="2515" spans="1:7" ht="15" x14ac:dyDescent="0.25">
      <c r="A2515" s="89">
        <v>9002</v>
      </c>
      <c r="B2515" s="90" t="s">
        <v>14867</v>
      </c>
      <c r="C2515" s="90" t="s">
        <v>15209</v>
      </c>
      <c r="D2515" s="90" t="s">
        <v>15251</v>
      </c>
      <c r="E2515" s="90" t="s">
        <v>15661</v>
      </c>
      <c r="F2515" s="90" t="s">
        <v>15662</v>
      </c>
      <c r="G2515" s="90" t="s">
        <v>1025</v>
      </c>
    </row>
    <row r="2516" spans="1:7" ht="15" x14ac:dyDescent="0.25">
      <c r="A2516" s="89">
        <v>9003</v>
      </c>
      <c r="B2516" s="90" t="s">
        <v>14867</v>
      </c>
      <c r="C2516" s="90" t="s">
        <v>14868</v>
      </c>
      <c r="D2516" s="90" t="s">
        <v>14869</v>
      </c>
      <c r="E2516" s="90" t="s">
        <v>14870</v>
      </c>
      <c r="F2516" s="90" t="s">
        <v>14996</v>
      </c>
      <c r="G2516" s="90"/>
    </row>
    <row r="2517" spans="1:7" ht="15" x14ac:dyDescent="0.25">
      <c r="A2517" s="89">
        <v>9004</v>
      </c>
      <c r="B2517" s="90" t="s">
        <v>14867</v>
      </c>
      <c r="C2517" s="90" t="s">
        <v>14868</v>
      </c>
      <c r="D2517" s="90" t="s">
        <v>14895</v>
      </c>
      <c r="E2517" s="90" t="s">
        <v>14901</v>
      </c>
      <c r="F2517" s="90" t="s">
        <v>9907</v>
      </c>
      <c r="G2517" s="90"/>
    </row>
    <row r="2518" spans="1:7" ht="15" x14ac:dyDescent="0.25">
      <c r="A2518" s="89">
        <v>9005</v>
      </c>
      <c r="B2518" s="90" t="s">
        <v>14867</v>
      </c>
      <c r="C2518" s="90" t="s">
        <v>14868</v>
      </c>
      <c r="D2518" s="90" t="s">
        <v>14943</v>
      </c>
      <c r="E2518" s="90" t="s">
        <v>15008</v>
      </c>
      <c r="F2518" s="90"/>
      <c r="G2518" s="90"/>
    </row>
    <row r="2519" spans="1:7" ht="15" x14ac:dyDescent="0.25">
      <c r="A2519" s="89">
        <v>9006</v>
      </c>
      <c r="B2519" s="90" t="s">
        <v>14867</v>
      </c>
      <c r="C2519" s="90" t="s">
        <v>14868</v>
      </c>
      <c r="D2519" s="90" t="s">
        <v>15012</v>
      </c>
      <c r="E2519" s="90" t="s">
        <v>15012</v>
      </c>
      <c r="F2519" s="90"/>
      <c r="G2519" s="90"/>
    </row>
    <row r="2520" spans="1:7" ht="15" x14ac:dyDescent="0.25">
      <c r="A2520" s="89">
        <v>9007</v>
      </c>
      <c r="B2520" s="90" t="s">
        <v>14867</v>
      </c>
      <c r="C2520" s="90" t="s">
        <v>14868</v>
      </c>
      <c r="D2520" s="90" t="s">
        <v>15012</v>
      </c>
      <c r="E2520" s="90" t="s">
        <v>15012</v>
      </c>
      <c r="F2520" s="90"/>
      <c r="G2520" s="90"/>
    </row>
    <row r="2521" spans="1:7" ht="15" x14ac:dyDescent="0.25">
      <c r="A2521" s="89">
        <v>9008</v>
      </c>
      <c r="B2521" s="90" t="s">
        <v>14867</v>
      </c>
      <c r="C2521" s="90" t="s">
        <v>14868</v>
      </c>
      <c r="D2521" s="90" t="s">
        <v>15012</v>
      </c>
      <c r="E2521" s="90" t="s">
        <v>15012</v>
      </c>
      <c r="F2521" s="90"/>
      <c r="G2521" s="90"/>
    </row>
    <row r="2522" spans="1:7" ht="15" x14ac:dyDescent="0.25">
      <c r="A2522" s="89">
        <v>9009</v>
      </c>
      <c r="B2522" s="90" t="s">
        <v>14867</v>
      </c>
      <c r="C2522" s="90" t="s">
        <v>14868</v>
      </c>
      <c r="D2522" s="90" t="s">
        <v>15012</v>
      </c>
      <c r="E2522" s="90" t="s">
        <v>15012</v>
      </c>
      <c r="F2522" s="90"/>
      <c r="G2522" s="90"/>
    </row>
    <row r="2523" spans="1:7" ht="15" x14ac:dyDescent="0.25">
      <c r="A2523" s="89">
        <v>9010</v>
      </c>
      <c r="B2523" s="90" t="s">
        <v>14867</v>
      </c>
      <c r="C2523" s="90" t="s">
        <v>14868</v>
      </c>
      <c r="D2523" s="90" t="s">
        <v>14869</v>
      </c>
      <c r="E2523" s="90" t="s">
        <v>14869</v>
      </c>
      <c r="F2523" s="90"/>
      <c r="G2523" s="90"/>
    </row>
    <row r="2524" spans="1:7" ht="15" x14ac:dyDescent="0.25">
      <c r="A2524" s="89">
        <v>9013</v>
      </c>
      <c r="B2524" s="90" t="s">
        <v>14867</v>
      </c>
      <c r="C2524" s="90" t="s">
        <v>14868</v>
      </c>
      <c r="D2524" s="90" t="s">
        <v>14869</v>
      </c>
      <c r="E2524" s="90" t="s">
        <v>14870</v>
      </c>
      <c r="F2524" s="90" t="s">
        <v>15246</v>
      </c>
      <c r="G2524" s="90"/>
    </row>
    <row r="2525" spans="1:7" ht="15" x14ac:dyDescent="0.25">
      <c r="A2525" s="89">
        <v>9017</v>
      </c>
      <c r="B2525" s="90" t="s">
        <v>14867</v>
      </c>
      <c r="C2525" s="90" t="s">
        <v>14868</v>
      </c>
      <c r="D2525" s="90" t="s">
        <v>14869</v>
      </c>
      <c r="E2525" s="90" t="s">
        <v>14870</v>
      </c>
      <c r="F2525" s="90" t="s">
        <v>15039</v>
      </c>
      <c r="G2525" s="90"/>
    </row>
    <row r="2526" spans="1:7" ht="15" x14ac:dyDescent="0.25">
      <c r="A2526" s="89">
        <v>9029</v>
      </c>
      <c r="B2526" s="90" t="s">
        <v>14867</v>
      </c>
      <c r="C2526" s="90" t="s">
        <v>14868</v>
      </c>
      <c r="D2526" s="90" t="s">
        <v>14879</v>
      </c>
      <c r="E2526" s="90" t="s">
        <v>14925</v>
      </c>
      <c r="F2526" s="90" t="s">
        <v>15019</v>
      </c>
      <c r="G2526" s="90"/>
    </row>
    <row r="2527" spans="1:7" ht="15" x14ac:dyDescent="0.25">
      <c r="A2527" s="89">
        <v>9030</v>
      </c>
      <c r="B2527" s="90" t="s">
        <v>14867</v>
      </c>
      <c r="C2527" s="90" t="s">
        <v>14868</v>
      </c>
      <c r="D2527" s="90" t="s">
        <v>14879</v>
      </c>
      <c r="E2527" s="90" t="s">
        <v>14886</v>
      </c>
      <c r="F2527" s="90" t="s">
        <v>14887</v>
      </c>
      <c r="G2527" s="90"/>
    </row>
    <row r="2528" spans="1:7" ht="15" x14ac:dyDescent="0.25">
      <c r="A2528" s="89">
        <v>9031</v>
      </c>
      <c r="B2528" s="90" t="s">
        <v>14867</v>
      </c>
      <c r="C2528" s="90" t="s">
        <v>14868</v>
      </c>
      <c r="D2528" s="90" t="s">
        <v>14869</v>
      </c>
      <c r="E2528" s="90" t="s">
        <v>14875</v>
      </c>
      <c r="F2528" s="90" t="s">
        <v>15025</v>
      </c>
      <c r="G2528" s="90" t="s">
        <v>2508</v>
      </c>
    </row>
    <row r="2529" spans="1:7" ht="15" x14ac:dyDescent="0.25">
      <c r="A2529" s="89">
        <v>9032</v>
      </c>
      <c r="B2529" s="90" t="s">
        <v>14867</v>
      </c>
      <c r="C2529" s="90" t="s">
        <v>14868</v>
      </c>
      <c r="D2529" s="90" t="s">
        <v>14907</v>
      </c>
      <c r="E2529" s="90" t="s">
        <v>15198</v>
      </c>
      <c r="F2529" s="90" t="s">
        <v>15188</v>
      </c>
      <c r="G2529" s="90"/>
    </row>
    <row r="2530" spans="1:7" ht="15" x14ac:dyDescent="0.25">
      <c r="A2530" s="89">
        <v>9036</v>
      </c>
      <c r="B2530" s="90" t="s">
        <v>14867</v>
      </c>
      <c r="C2530" s="90" t="s">
        <v>14868</v>
      </c>
      <c r="D2530" s="90" t="s">
        <v>15073</v>
      </c>
      <c r="E2530" s="90" t="s">
        <v>15074</v>
      </c>
      <c r="F2530" s="90" t="s">
        <v>830</v>
      </c>
      <c r="G2530" s="90"/>
    </row>
    <row r="2531" spans="1:7" ht="15" x14ac:dyDescent="0.25">
      <c r="A2531" s="89">
        <v>9053</v>
      </c>
      <c r="B2531" s="90" t="s">
        <v>14867</v>
      </c>
      <c r="C2531" s="90" t="s">
        <v>14868</v>
      </c>
      <c r="D2531" s="90" t="s">
        <v>14920</v>
      </c>
      <c r="E2531" s="90" t="s">
        <v>14921</v>
      </c>
      <c r="F2531" s="90" t="s">
        <v>16008</v>
      </c>
      <c r="G2531" s="90"/>
    </row>
    <row r="2532" spans="1:7" ht="15" x14ac:dyDescent="0.25">
      <c r="A2532" s="89">
        <v>9067</v>
      </c>
      <c r="B2532" s="90" t="s">
        <v>14867</v>
      </c>
      <c r="C2532" s="90" t="s">
        <v>14868</v>
      </c>
      <c r="D2532" s="90" t="s">
        <v>14943</v>
      </c>
      <c r="E2532" s="90" t="s">
        <v>14943</v>
      </c>
      <c r="F2532" s="90"/>
      <c r="G2532" s="90"/>
    </row>
    <row r="2533" spans="1:7" ht="15" x14ac:dyDescent="0.25">
      <c r="A2533" s="89">
        <v>9071</v>
      </c>
      <c r="B2533" s="90" t="s">
        <v>14867</v>
      </c>
      <c r="C2533" s="90" t="s">
        <v>14868</v>
      </c>
      <c r="D2533" s="90" t="s">
        <v>14869</v>
      </c>
      <c r="E2533" s="90" t="s">
        <v>14870</v>
      </c>
      <c r="F2533" s="90"/>
      <c r="G2533" s="90"/>
    </row>
    <row r="2534" spans="1:7" ht="15" x14ac:dyDescent="0.25">
      <c r="A2534" s="89">
        <v>9074</v>
      </c>
      <c r="B2534" s="90" t="s">
        <v>14867</v>
      </c>
      <c r="C2534" s="90" t="s">
        <v>14868</v>
      </c>
      <c r="D2534" s="90" t="s">
        <v>14869</v>
      </c>
      <c r="E2534" s="90" t="s">
        <v>14875</v>
      </c>
      <c r="F2534" s="90" t="s">
        <v>4920</v>
      </c>
      <c r="G2534" s="90"/>
    </row>
    <row r="2535" spans="1:7" ht="15" x14ac:dyDescent="0.25">
      <c r="A2535" s="89">
        <v>9075</v>
      </c>
      <c r="B2535" s="90" t="s">
        <v>14867</v>
      </c>
      <c r="C2535" s="90" t="s">
        <v>14868</v>
      </c>
      <c r="D2535" s="90" t="s">
        <v>14879</v>
      </c>
      <c r="E2535" s="90" t="s">
        <v>14925</v>
      </c>
      <c r="F2535" s="90" t="s">
        <v>15004</v>
      </c>
      <c r="G2535" s="90"/>
    </row>
    <row r="2536" spans="1:7" ht="15" x14ac:dyDescent="0.25">
      <c r="A2536" s="89">
        <v>9076</v>
      </c>
      <c r="B2536" s="90" t="s">
        <v>14867</v>
      </c>
      <c r="C2536" s="90" t="s">
        <v>14868</v>
      </c>
      <c r="D2536" s="90" t="s">
        <v>14879</v>
      </c>
      <c r="E2536" s="90" t="s">
        <v>14925</v>
      </c>
      <c r="F2536" s="90" t="s">
        <v>14926</v>
      </c>
      <c r="G2536" s="90"/>
    </row>
    <row r="2537" spans="1:7" ht="15" x14ac:dyDescent="0.25">
      <c r="A2537" s="89">
        <v>9077</v>
      </c>
      <c r="B2537" s="90" t="s">
        <v>14867</v>
      </c>
      <c r="C2537" s="90" t="s">
        <v>14868</v>
      </c>
      <c r="D2537" s="90" t="s">
        <v>14907</v>
      </c>
      <c r="E2537" s="90" t="s">
        <v>14908</v>
      </c>
      <c r="F2537" s="90" t="s">
        <v>15705</v>
      </c>
      <c r="G2537" s="90"/>
    </row>
    <row r="2538" spans="1:7" ht="15" x14ac:dyDescent="0.25">
      <c r="A2538" s="89">
        <v>9078</v>
      </c>
      <c r="B2538" s="90" t="s">
        <v>14867</v>
      </c>
      <c r="C2538" s="90" t="s">
        <v>14868</v>
      </c>
      <c r="D2538" s="90" t="s">
        <v>14879</v>
      </c>
      <c r="E2538" s="90" t="s">
        <v>14925</v>
      </c>
      <c r="F2538" s="90" t="s">
        <v>15024</v>
      </c>
      <c r="G2538" s="90"/>
    </row>
    <row r="2539" spans="1:7" ht="15" x14ac:dyDescent="0.25">
      <c r="A2539" s="89">
        <v>9079</v>
      </c>
      <c r="B2539" s="90" t="s">
        <v>14867</v>
      </c>
      <c r="C2539" s="90" t="s">
        <v>14868</v>
      </c>
      <c r="D2539" s="90" t="s">
        <v>14879</v>
      </c>
      <c r="E2539" s="90" t="s">
        <v>14925</v>
      </c>
      <c r="F2539" s="90" t="s">
        <v>14926</v>
      </c>
      <c r="G2539" s="90"/>
    </row>
    <row r="2540" spans="1:7" ht="15" x14ac:dyDescent="0.25">
      <c r="A2540" s="89">
        <v>9080</v>
      </c>
      <c r="B2540" s="90" t="s">
        <v>14867</v>
      </c>
      <c r="C2540" s="90" t="s">
        <v>14868</v>
      </c>
      <c r="D2540" s="90" t="s">
        <v>14879</v>
      </c>
      <c r="E2540" s="90" t="s">
        <v>14925</v>
      </c>
      <c r="F2540" s="90" t="s">
        <v>14926</v>
      </c>
      <c r="G2540" s="90"/>
    </row>
    <row r="2541" spans="1:7" ht="15" x14ac:dyDescent="0.25">
      <c r="A2541" s="89">
        <v>9081</v>
      </c>
      <c r="B2541" s="90" t="s">
        <v>14867</v>
      </c>
      <c r="C2541" s="90" t="s">
        <v>14868</v>
      </c>
      <c r="D2541" s="90" t="s">
        <v>14869</v>
      </c>
      <c r="E2541" s="90" t="s">
        <v>14870</v>
      </c>
      <c r="F2541" s="90"/>
      <c r="G2541" s="90"/>
    </row>
    <row r="2542" spans="1:7" ht="15" x14ac:dyDescent="0.25">
      <c r="A2542" s="89">
        <v>9082</v>
      </c>
      <c r="B2542" s="90" t="s">
        <v>14867</v>
      </c>
      <c r="C2542" s="90" t="s">
        <v>14868</v>
      </c>
      <c r="D2542" s="90" t="s">
        <v>14907</v>
      </c>
      <c r="E2542" s="90" t="s">
        <v>15352</v>
      </c>
      <c r="F2542" s="90" t="s">
        <v>10848</v>
      </c>
      <c r="G2542" s="90"/>
    </row>
    <row r="2543" spans="1:7" ht="15" x14ac:dyDescent="0.25">
      <c r="A2543" s="89">
        <v>9083</v>
      </c>
      <c r="B2543" s="90" t="s">
        <v>14867</v>
      </c>
      <c r="C2543" s="90" t="s">
        <v>14868</v>
      </c>
      <c r="D2543" s="90" t="s">
        <v>14907</v>
      </c>
      <c r="E2543" s="90" t="s">
        <v>15844</v>
      </c>
      <c r="F2543" s="90" t="s">
        <v>16007</v>
      </c>
      <c r="G2543" s="90"/>
    </row>
    <row r="2544" spans="1:7" ht="15" x14ac:dyDescent="0.25">
      <c r="A2544" s="89">
        <v>9084</v>
      </c>
      <c r="B2544" s="90" t="s">
        <v>14867</v>
      </c>
      <c r="C2544" s="90" t="s">
        <v>14868</v>
      </c>
      <c r="D2544" s="90" t="s">
        <v>14907</v>
      </c>
      <c r="E2544" s="90" t="s">
        <v>14908</v>
      </c>
      <c r="F2544" s="90" t="s">
        <v>15705</v>
      </c>
      <c r="G2544" s="90"/>
    </row>
    <row r="2545" spans="1:7" ht="15" x14ac:dyDescent="0.25">
      <c r="A2545" s="89">
        <v>9085</v>
      </c>
      <c r="B2545" s="90" t="s">
        <v>14867</v>
      </c>
      <c r="C2545" s="90" t="s">
        <v>14868</v>
      </c>
      <c r="D2545" s="90" t="s">
        <v>14879</v>
      </c>
      <c r="E2545" s="90" t="s">
        <v>14925</v>
      </c>
      <c r="F2545" s="90" t="s">
        <v>15019</v>
      </c>
      <c r="G2545" s="90"/>
    </row>
    <row r="2546" spans="1:7" ht="15" x14ac:dyDescent="0.25">
      <c r="A2546" s="89">
        <v>9086</v>
      </c>
      <c r="B2546" s="90" t="s">
        <v>14867</v>
      </c>
      <c r="C2546" s="90" t="s">
        <v>14868</v>
      </c>
      <c r="D2546" s="90" t="s">
        <v>14879</v>
      </c>
      <c r="E2546" s="90" t="s">
        <v>14925</v>
      </c>
      <c r="F2546" s="90" t="s">
        <v>15024</v>
      </c>
      <c r="G2546" s="90"/>
    </row>
    <row r="2547" spans="1:7" ht="15" x14ac:dyDescent="0.25">
      <c r="A2547" s="89">
        <v>9087</v>
      </c>
      <c r="B2547" s="90" t="s">
        <v>14867</v>
      </c>
      <c r="C2547" s="90" t="s">
        <v>14868</v>
      </c>
      <c r="D2547" s="90" t="s">
        <v>14879</v>
      </c>
      <c r="E2547" s="90" t="s">
        <v>14925</v>
      </c>
      <c r="F2547" s="90" t="s">
        <v>14926</v>
      </c>
      <c r="G2547" s="90"/>
    </row>
    <row r="2548" spans="1:7" ht="15" x14ac:dyDescent="0.25">
      <c r="A2548" s="89">
        <v>9088</v>
      </c>
      <c r="B2548" s="90" t="s">
        <v>14867</v>
      </c>
      <c r="C2548" s="90" t="s">
        <v>14868</v>
      </c>
      <c r="D2548" s="90" t="s">
        <v>14869</v>
      </c>
      <c r="E2548" s="90" t="s">
        <v>14869</v>
      </c>
      <c r="F2548" s="90"/>
      <c r="G2548" s="90"/>
    </row>
    <row r="2549" spans="1:7" ht="15" x14ac:dyDescent="0.25">
      <c r="A2549" s="89">
        <v>9090</v>
      </c>
      <c r="B2549" s="90" t="s">
        <v>14867</v>
      </c>
      <c r="C2549" s="90" t="s">
        <v>14868</v>
      </c>
      <c r="D2549" s="90" t="s">
        <v>14943</v>
      </c>
      <c r="E2549" s="90" t="s">
        <v>14943</v>
      </c>
      <c r="F2549" s="90"/>
      <c r="G2549" s="90"/>
    </row>
    <row r="2550" spans="1:7" ht="15" x14ac:dyDescent="0.25">
      <c r="A2550" s="89">
        <v>9097</v>
      </c>
      <c r="B2550" s="90" t="s">
        <v>14867</v>
      </c>
      <c r="C2550" s="90" t="s">
        <v>14868</v>
      </c>
      <c r="D2550" s="90" t="s">
        <v>14883</v>
      </c>
      <c r="E2550" s="90" t="s">
        <v>14874</v>
      </c>
      <c r="F2550" s="90" t="s">
        <v>1863</v>
      </c>
      <c r="G2550" s="90"/>
    </row>
    <row r="2551" spans="1:7" ht="15" x14ac:dyDescent="0.25">
      <c r="A2551" s="89">
        <v>9099</v>
      </c>
      <c r="B2551" s="90" t="s">
        <v>14867</v>
      </c>
      <c r="C2551" s="90" t="s">
        <v>14868</v>
      </c>
      <c r="D2551" s="90" t="s">
        <v>14883</v>
      </c>
      <c r="E2551" s="90" t="s">
        <v>14883</v>
      </c>
      <c r="F2551" s="90"/>
      <c r="G2551" s="90"/>
    </row>
    <row r="2552" spans="1:7" ht="15" x14ac:dyDescent="0.25">
      <c r="A2552" s="89">
        <v>9100</v>
      </c>
      <c r="B2552" s="90" t="s">
        <v>14867</v>
      </c>
      <c r="C2552" s="90" t="s">
        <v>14868</v>
      </c>
      <c r="D2552" s="90" t="s">
        <v>14883</v>
      </c>
      <c r="E2552" s="90" t="s">
        <v>14874</v>
      </c>
      <c r="F2552" s="90" t="s">
        <v>1863</v>
      </c>
      <c r="G2552" s="90" t="s">
        <v>16089</v>
      </c>
    </row>
    <row r="2553" spans="1:7" ht="15" x14ac:dyDescent="0.25">
      <c r="A2553" s="89">
        <v>9101</v>
      </c>
      <c r="B2553" s="90" t="s">
        <v>14867</v>
      </c>
      <c r="C2553" s="90" t="s">
        <v>14868</v>
      </c>
      <c r="D2553" s="90" t="s">
        <v>14883</v>
      </c>
      <c r="E2553" s="90" t="s">
        <v>14874</v>
      </c>
      <c r="F2553" s="90" t="s">
        <v>1863</v>
      </c>
      <c r="G2553" s="90"/>
    </row>
    <row r="2554" spans="1:7" ht="15" x14ac:dyDescent="0.25">
      <c r="A2554" s="89">
        <v>9105</v>
      </c>
      <c r="B2554" s="90" t="s">
        <v>14867</v>
      </c>
      <c r="C2554" s="90" t="s">
        <v>14868</v>
      </c>
      <c r="D2554" s="90" t="s">
        <v>14883</v>
      </c>
      <c r="E2554" s="90" t="s">
        <v>14874</v>
      </c>
      <c r="F2554" s="90" t="s">
        <v>1863</v>
      </c>
      <c r="G2554" s="90" t="s">
        <v>16089</v>
      </c>
    </row>
    <row r="2555" spans="1:7" ht="15" x14ac:dyDescent="0.25">
      <c r="A2555" s="89">
        <v>9120</v>
      </c>
      <c r="B2555" s="90" t="s">
        <v>14867</v>
      </c>
      <c r="C2555" s="90"/>
      <c r="D2555" s="90"/>
      <c r="E2555" s="90" t="s">
        <v>14867</v>
      </c>
      <c r="F2555" s="90"/>
      <c r="G2555" s="90"/>
    </row>
    <row r="2556" spans="1:7" ht="15" x14ac:dyDescent="0.25">
      <c r="A2556" s="89">
        <v>9121</v>
      </c>
      <c r="B2556" s="90" t="s">
        <v>14867</v>
      </c>
      <c r="C2556" s="90"/>
      <c r="D2556" s="90"/>
      <c r="E2556" s="90" t="s">
        <v>14867</v>
      </c>
      <c r="F2556" s="90"/>
      <c r="G2556" s="90"/>
    </row>
    <row r="2557" spans="1:7" ht="15" x14ac:dyDescent="0.25">
      <c r="A2557" s="89">
        <v>9129</v>
      </c>
      <c r="B2557" s="90" t="s">
        <v>14867</v>
      </c>
      <c r="C2557" s="90"/>
      <c r="D2557" s="90"/>
      <c r="E2557" s="90" t="s">
        <v>14867</v>
      </c>
      <c r="F2557" s="90"/>
      <c r="G2557" s="90"/>
    </row>
    <row r="2558" spans="1:7" ht="15" x14ac:dyDescent="0.25">
      <c r="A2558" s="89">
        <v>9130</v>
      </c>
      <c r="B2558" s="90" t="s">
        <v>14867</v>
      </c>
      <c r="C2558" s="90"/>
      <c r="D2558" s="90"/>
      <c r="E2558" s="90" t="s">
        <v>14867</v>
      </c>
      <c r="F2558" s="90"/>
      <c r="G2558" s="90"/>
    </row>
    <row r="2559" spans="1:7" ht="15" x14ac:dyDescent="0.25">
      <c r="A2559" s="89">
        <v>9131</v>
      </c>
      <c r="B2559" s="90" t="s">
        <v>14867</v>
      </c>
      <c r="C2559" s="90"/>
      <c r="D2559" s="90"/>
      <c r="E2559" s="90" t="s">
        <v>14867</v>
      </c>
      <c r="F2559" s="90"/>
      <c r="G2559" s="90"/>
    </row>
    <row r="2560" spans="1:7" ht="15" x14ac:dyDescent="0.25">
      <c r="A2560" s="89">
        <v>9134</v>
      </c>
      <c r="B2560" s="90" t="s">
        <v>14867</v>
      </c>
      <c r="C2560" s="90"/>
      <c r="D2560" s="90"/>
      <c r="E2560" s="90" t="s">
        <v>14867</v>
      </c>
      <c r="F2560" s="90"/>
      <c r="G2560" s="90"/>
    </row>
    <row r="2561" spans="1:7" ht="15" x14ac:dyDescent="0.25">
      <c r="A2561" s="89">
        <v>9135</v>
      </c>
      <c r="B2561" s="90" t="s">
        <v>14867</v>
      </c>
      <c r="C2561" s="90"/>
      <c r="D2561" s="90"/>
      <c r="E2561" s="90" t="s">
        <v>14867</v>
      </c>
      <c r="F2561" s="90"/>
      <c r="G2561" s="90"/>
    </row>
    <row r="2562" spans="1:7" ht="15" x14ac:dyDescent="0.25">
      <c r="A2562" s="89">
        <v>9137</v>
      </c>
      <c r="B2562" s="90" t="s">
        <v>14867</v>
      </c>
      <c r="C2562" s="90"/>
      <c r="D2562" s="90"/>
      <c r="E2562" s="90" t="s">
        <v>14867</v>
      </c>
      <c r="F2562" s="90"/>
      <c r="G2562" s="90"/>
    </row>
    <row r="2563" spans="1:7" ht="15" x14ac:dyDescent="0.25">
      <c r="A2563" s="89">
        <v>9138</v>
      </c>
      <c r="B2563" s="90" t="s">
        <v>14867</v>
      </c>
      <c r="C2563" s="90"/>
      <c r="D2563" s="90"/>
      <c r="E2563" s="90" t="s">
        <v>14867</v>
      </c>
      <c r="F2563" s="90"/>
      <c r="G2563" s="90"/>
    </row>
    <row r="2564" spans="1:7" ht="15" x14ac:dyDescent="0.25">
      <c r="A2564" s="89">
        <v>9139</v>
      </c>
      <c r="B2564" s="90" t="s">
        <v>14867</v>
      </c>
      <c r="C2564" s="90"/>
      <c r="D2564" s="90"/>
      <c r="E2564" s="90" t="s">
        <v>14867</v>
      </c>
      <c r="F2564" s="90"/>
      <c r="G2564" s="90"/>
    </row>
    <row r="2565" spans="1:7" ht="15" x14ac:dyDescent="0.25">
      <c r="A2565" s="89">
        <v>9140</v>
      </c>
      <c r="B2565" s="90" t="s">
        <v>14867</v>
      </c>
      <c r="C2565" s="90"/>
      <c r="D2565" s="90"/>
      <c r="E2565" s="90" t="s">
        <v>14867</v>
      </c>
      <c r="F2565" s="90"/>
      <c r="G2565" s="90"/>
    </row>
    <row r="2566" spans="1:7" ht="15" x14ac:dyDescent="0.25">
      <c r="A2566" s="89">
        <v>9142</v>
      </c>
      <c r="B2566" s="90" t="s">
        <v>14867</v>
      </c>
      <c r="C2566" s="90"/>
      <c r="D2566" s="90"/>
      <c r="E2566" s="90" t="s">
        <v>14867</v>
      </c>
      <c r="F2566" s="90"/>
      <c r="G2566" s="90"/>
    </row>
    <row r="2567" spans="1:7" ht="15" x14ac:dyDescent="0.25">
      <c r="A2567" s="89">
        <v>9150</v>
      </c>
      <c r="B2567" s="90" t="s">
        <v>14867</v>
      </c>
      <c r="C2567" s="90"/>
      <c r="D2567" s="90"/>
      <c r="E2567" s="90" t="s">
        <v>14867</v>
      </c>
      <c r="F2567" s="90"/>
      <c r="G2567" s="90"/>
    </row>
    <row r="2568" spans="1:7" ht="15" x14ac:dyDescent="0.25">
      <c r="A2568" s="89">
        <v>9160</v>
      </c>
      <c r="B2568" s="90" t="s">
        <v>14867</v>
      </c>
      <c r="C2568" s="90" t="s">
        <v>14868</v>
      </c>
      <c r="D2568" s="90" t="s">
        <v>14869</v>
      </c>
      <c r="E2568" s="90" t="s">
        <v>14875</v>
      </c>
      <c r="F2568" s="90"/>
      <c r="G2568" s="90"/>
    </row>
    <row r="2569" spans="1:7" ht="15" x14ac:dyDescent="0.25">
      <c r="A2569" s="89">
        <v>9161</v>
      </c>
      <c r="B2569" s="90" t="s">
        <v>14867</v>
      </c>
      <c r="C2569" s="90" t="s">
        <v>14868</v>
      </c>
      <c r="D2569" s="90" t="s">
        <v>14869</v>
      </c>
      <c r="E2569" s="90" t="s">
        <v>14875</v>
      </c>
      <c r="F2569" s="90"/>
      <c r="G2569" s="90"/>
    </row>
    <row r="2570" spans="1:7" ht="15" x14ac:dyDescent="0.25">
      <c r="A2570" s="89">
        <v>9163</v>
      </c>
      <c r="B2570" s="90" t="s">
        <v>14867</v>
      </c>
      <c r="C2570" s="90" t="s">
        <v>14868</v>
      </c>
      <c r="D2570" s="90" t="s">
        <v>14883</v>
      </c>
      <c r="E2570" s="90" t="s">
        <v>14874</v>
      </c>
      <c r="F2570" s="90"/>
      <c r="G2570" s="90"/>
    </row>
    <row r="2571" spans="1:7" ht="15" x14ac:dyDescent="0.25">
      <c r="A2571" s="89">
        <v>9164</v>
      </c>
      <c r="B2571" s="90" t="s">
        <v>14867</v>
      </c>
      <c r="C2571" s="90" t="s">
        <v>14868</v>
      </c>
      <c r="D2571" s="90" t="s">
        <v>14869</v>
      </c>
      <c r="E2571" s="90" t="s">
        <v>14875</v>
      </c>
      <c r="F2571" s="90"/>
      <c r="G2571" s="90"/>
    </row>
    <row r="2572" spans="1:7" ht="15" x14ac:dyDescent="0.25">
      <c r="A2572" s="89">
        <v>9165</v>
      </c>
      <c r="B2572" s="90" t="s">
        <v>14867</v>
      </c>
      <c r="C2572" s="90" t="s">
        <v>14868</v>
      </c>
      <c r="D2572" s="90" t="s">
        <v>14869</v>
      </c>
      <c r="E2572" s="90" t="s">
        <v>14875</v>
      </c>
      <c r="F2572" s="90"/>
      <c r="G2572" s="90"/>
    </row>
    <row r="2573" spans="1:7" ht="15" x14ac:dyDescent="0.25">
      <c r="A2573" s="89">
        <v>9169</v>
      </c>
      <c r="B2573" s="90" t="s">
        <v>14867</v>
      </c>
      <c r="C2573" s="90" t="s">
        <v>14868</v>
      </c>
      <c r="D2573" s="90" t="s">
        <v>14869</v>
      </c>
      <c r="E2573" s="90" t="s">
        <v>14870</v>
      </c>
      <c r="F2573" s="90"/>
      <c r="G2573" s="90"/>
    </row>
    <row r="2574" spans="1:7" ht="15" x14ac:dyDescent="0.25">
      <c r="A2574" s="89">
        <v>9170</v>
      </c>
      <c r="B2574" s="90" t="s">
        <v>14867</v>
      </c>
      <c r="C2574" s="90"/>
      <c r="D2574" s="90"/>
      <c r="E2574" s="90" t="s">
        <v>14867</v>
      </c>
      <c r="F2574" s="90"/>
      <c r="G2574" s="90"/>
    </row>
    <row r="2575" spans="1:7" ht="15" x14ac:dyDescent="0.25">
      <c r="A2575" s="89">
        <v>9171</v>
      </c>
      <c r="B2575" s="90" t="s">
        <v>14867</v>
      </c>
      <c r="C2575" s="90"/>
      <c r="D2575" s="90"/>
      <c r="E2575" s="90" t="s">
        <v>14867</v>
      </c>
      <c r="F2575" s="90"/>
      <c r="G2575" s="90"/>
    </row>
    <row r="2576" spans="1:7" ht="15" x14ac:dyDescent="0.25">
      <c r="A2576" s="89">
        <v>9172</v>
      </c>
      <c r="B2576" s="90" t="s">
        <v>14867</v>
      </c>
      <c r="C2576" s="90"/>
      <c r="D2576" s="90"/>
      <c r="E2576" s="90" t="s">
        <v>14867</v>
      </c>
      <c r="F2576" s="90"/>
      <c r="G2576" s="90"/>
    </row>
    <row r="2577" spans="1:7" ht="15" x14ac:dyDescent="0.25">
      <c r="A2577" s="89">
        <v>9173</v>
      </c>
      <c r="B2577" s="90" t="s">
        <v>14867</v>
      </c>
      <c r="C2577" s="90"/>
      <c r="D2577" s="90"/>
      <c r="E2577" s="90" t="s">
        <v>14867</v>
      </c>
      <c r="F2577" s="90"/>
      <c r="G2577" s="90"/>
    </row>
    <row r="2578" spans="1:7" ht="15" x14ac:dyDescent="0.25">
      <c r="A2578" s="89">
        <v>9176</v>
      </c>
      <c r="B2578" s="90" t="s">
        <v>14867</v>
      </c>
      <c r="C2578" s="90"/>
      <c r="D2578" s="90"/>
      <c r="E2578" s="90" t="s">
        <v>14867</v>
      </c>
      <c r="F2578" s="90"/>
      <c r="G2578" s="90"/>
    </row>
    <row r="2579" spans="1:7" ht="15" x14ac:dyDescent="0.25">
      <c r="A2579" s="89">
        <v>9177</v>
      </c>
      <c r="B2579" s="90" t="s">
        <v>14867</v>
      </c>
      <c r="C2579" s="90"/>
      <c r="D2579" s="90"/>
      <c r="E2579" s="90" t="s">
        <v>14867</v>
      </c>
      <c r="F2579" s="90"/>
      <c r="G2579" s="90"/>
    </row>
    <row r="2580" spans="1:7" ht="15" x14ac:dyDescent="0.25">
      <c r="A2580" s="89">
        <v>9178</v>
      </c>
      <c r="B2580" s="90" t="s">
        <v>14867</v>
      </c>
      <c r="C2580" s="90"/>
      <c r="D2580" s="90"/>
      <c r="E2580" s="90" t="s">
        <v>14867</v>
      </c>
      <c r="F2580" s="90"/>
      <c r="G2580" s="90"/>
    </row>
    <row r="2581" spans="1:7" ht="15" x14ac:dyDescent="0.25">
      <c r="A2581" s="89">
        <v>9179</v>
      </c>
      <c r="B2581" s="90" t="s">
        <v>14867</v>
      </c>
      <c r="C2581" s="90"/>
      <c r="D2581" s="90"/>
      <c r="E2581" s="90" t="s">
        <v>14867</v>
      </c>
      <c r="F2581" s="90"/>
      <c r="G2581" s="90"/>
    </row>
    <row r="2582" spans="1:7" ht="15" x14ac:dyDescent="0.25">
      <c r="A2582" s="89">
        <v>9180</v>
      </c>
      <c r="B2582" s="90" t="s">
        <v>14867</v>
      </c>
      <c r="C2582" s="90"/>
      <c r="D2582" s="90"/>
      <c r="E2582" s="90" t="s">
        <v>14867</v>
      </c>
      <c r="F2582" s="90"/>
      <c r="G2582" s="90"/>
    </row>
    <row r="2583" spans="1:7" ht="15" x14ac:dyDescent="0.25">
      <c r="A2583" s="89">
        <v>9181</v>
      </c>
      <c r="B2583" s="90" t="s">
        <v>14867</v>
      </c>
      <c r="C2583" s="90"/>
      <c r="D2583" s="90"/>
      <c r="E2583" s="90" t="s">
        <v>14867</v>
      </c>
      <c r="F2583" s="90"/>
      <c r="G2583" s="90"/>
    </row>
    <row r="2584" spans="1:7" ht="15" x14ac:dyDescent="0.25">
      <c r="A2584" s="89">
        <v>9182</v>
      </c>
      <c r="B2584" s="90" t="s">
        <v>14867</v>
      </c>
      <c r="C2584" s="90"/>
      <c r="D2584" s="90"/>
      <c r="E2584" s="90" t="s">
        <v>14867</v>
      </c>
      <c r="F2584" s="90"/>
      <c r="G2584" s="90"/>
    </row>
    <row r="2585" spans="1:7" ht="15" x14ac:dyDescent="0.25">
      <c r="A2585" s="89">
        <v>9183</v>
      </c>
      <c r="B2585" s="90" t="s">
        <v>14867</v>
      </c>
      <c r="C2585" s="90"/>
      <c r="D2585" s="90"/>
      <c r="E2585" s="90" t="s">
        <v>14867</v>
      </c>
      <c r="F2585" s="90"/>
      <c r="G2585" s="90"/>
    </row>
    <row r="2586" spans="1:7" ht="15" x14ac:dyDescent="0.25">
      <c r="A2586" s="89">
        <v>9195</v>
      </c>
      <c r="B2586" s="90" t="s">
        <v>14867</v>
      </c>
      <c r="C2586" s="90"/>
      <c r="D2586" s="90"/>
      <c r="E2586" s="90" t="s">
        <v>14867</v>
      </c>
      <c r="F2586" s="90"/>
      <c r="G2586" s="90"/>
    </row>
    <row r="2587" spans="1:7" ht="15" x14ac:dyDescent="0.25">
      <c r="A2587" s="89">
        <v>9196</v>
      </c>
      <c r="B2587" s="90" t="s">
        <v>14867</v>
      </c>
      <c r="C2587" s="90"/>
      <c r="D2587" s="90"/>
      <c r="E2587" s="90" t="s">
        <v>14867</v>
      </c>
      <c r="F2587" s="90"/>
      <c r="G2587" s="90"/>
    </row>
    <row r="2588" spans="1:7" ht="15" x14ac:dyDescent="0.25">
      <c r="A2588" s="89">
        <v>9197</v>
      </c>
      <c r="B2588" s="90" t="s">
        <v>14867</v>
      </c>
      <c r="C2588" s="90"/>
      <c r="D2588" s="90"/>
      <c r="E2588" s="90" t="s">
        <v>14867</v>
      </c>
      <c r="F2588" s="90"/>
      <c r="G2588" s="90"/>
    </row>
    <row r="2589" spans="1:7" ht="15" x14ac:dyDescent="0.25">
      <c r="A2589" s="89">
        <v>9198</v>
      </c>
      <c r="B2589" s="90" t="s">
        <v>14867</v>
      </c>
      <c r="C2589" s="90"/>
      <c r="D2589" s="90"/>
      <c r="E2589" s="90" t="s">
        <v>14867</v>
      </c>
      <c r="F2589" s="90"/>
      <c r="G2589" s="90"/>
    </row>
    <row r="2590" spans="1:7" ht="15" x14ac:dyDescent="0.25">
      <c r="A2590" s="89">
        <v>9199</v>
      </c>
      <c r="B2590" s="90" t="s">
        <v>14867</v>
      </c>
      <c r="C2590" s="90"/>
      <c r="D2590" s="90"/>
      <c r="E2590" s="90" t="s">
        <v>14867</v>
      </c>
      <c r="F2590" s="90"/>
      <c r="G2590" s="90"/>
    </row>
    <row r="2591" spans="1:7" ht="15" x14ac:dyDescent="0.25">
      <c r="A2591" s="89">
        <v>9200</v>
      </c>
      <c r="B2591" s="90" t="s">
        <v>14867</v>
      </c>
      <c r="C2591" s="90"/>
      <c r="D2591" s="90"/>
      <c r="E2591" s="90" t="s">
        <v>14867</v>
      </c>
      <c r="F2591" s="90"/>
      <c r="G2591" s="90"/>
    </row>
    <row r="2592" spans="1:7" ht="15" x14ac:dyDescent="0.25">
      <c r="A2592" s="89">
        <v>9204</v>
      </c>
      <c r="B2592" s="90" t="s">
        <v>14867</v>
      </c>
      <c r="C2592" s="90"/>
      <c r="D2592" s="90"/>
      <c r="E2592" s="90" t="s">
        <v>14867</v>
      </c>
      <c r="F2592" s="90"/>
      <c r="G2592" s="90"/>
    </row>
    <row r="2593" spans="1:7" ht="15" x14ac:dyDescent="0.25">
      <c r="A2593" s="89">
        <v>9208</v>
      </c>
      <c r="B2593" s="90" t="s">
        <v>14867</v>
      </c>
      <c r="C2593" s="90"/>
      <c r="D2593" s="90"/>
      <c r="E2593" s="90" t="s">
        <v>14867</v>
      </c>
      <c r="F2593" s="90"/>
      <c r="G2593" s="90"/>
    </row>
    <row r="2594" spans="1:7" ht="15" x14ac:dyDescent="0.25">
      <c r="A2594" s="89">
        <v>9209</v>
      </c>
      <c r="B2594" s="90" t="s">
        <v>14867</v>
      </c>
      <c r="C2594" s="90"/>
      <c r="D2594" s="90"/>
      <c r="E2594" s="90" t="s">
        <v>14867</v>
      </c>
      <c r="F2594" s="90"/>
      <c r="G2594" s="90"/>
    </row>
    <row r="2595" spans="1:7" ht="15" x14ac:dyDescent="0.25">
      <c r="A2595" s="89">
        <v>9211</v>
      </c>
      <c r="B2595" s="90" t="s">
        <v>14867</v>
      </c>
      <c r="C2595" s="90"/>
      <c r="D2595" s="90"/>
      <c r="E2595" s="90" t="s">
        <v>14867</v>
      </c>
      <c r="F2595" s="90"/>
      <c r="G2595" s="90"/>
    </row>
    <row r="2596" spans="1:7" ht="15" x14ac:dyDescent="0.25">
      <c r="A2596" s="89">
        <v>9212</v>
      </c>
      <c r="B2596" s="90" t="s">
        <v>14867</v>
      </c>
      <c r="C2596" s="90"/>
      <c r="D2596" s="90"/>
      <c r="E2596" s="90" t="s">
        <v>14867</v>
      </c>
      <c r="F2596" s="90"/>
      <c r="G2596" s="90"/>
    </row>
    <row r="2597" spans="1:7" ht="15" x14ac:dyDescent="0.25">
      <c r="A2597" s="89">
        <v>9212</v>
      </c>
      <c r="B2597" s="90" t="s">
        <v>14867</v>
      </c>
      <c r="C2597" s="90"/>
      <c r="D2597" s="90"/>
      <c r="E2597" s="90" t="s">
        <v>14867</v>
      </c>
      <c r="F2597" s="90"/>
      <c r="G2597" s="90"/>
    </row>
    <row r="2598" spans="1:7" ht="15" x14ac:dyDescent="0.25">
      <c r="A2598" s="89">
        <v>9213</v>
      </c>
      <c r="B2598" s="90" t="s">
        <v>14867</v>
      </c>
      <c r="C2598" s="90"/>
      <c r="D2598" s="90"/>
      <c r="E2598" s="90" t="s">
        <v>14867</v>
      </c>
      <c r="F2598" s="90"/>
      <c r="G2598" s="90"/>
    </row>
    <row r="2599" spans="1:7" ht="15" x14ac:dyDescent="0.25">
      <c r="A2599" s="89">
        <v>9214</v>
      </c>
      <c r="B2599" s="90" t="s">
        <v>14867</v>
      </c>
      <c r="C2599" s="90"/>
      <c r="D2599" s="90"/>
      <c r="E2599" s="90" t="s">
        <v>14867</v>
      </c>
      <c r="F2599" s="90"/>
      <c r="G2599" s="90"/>
    </row>
    <row r="2600" spans="1:7" ht="15" x14ac:dyDescent="0.25">
      <c r="A2600" s="89">
        <v>9217</v>
      </c>
      <c r="B2600" s="90" t="s">
        <v>14867</v>
      </c>
      <c r="C2600" s="90"/>
      <c r="D2600" s="90"/>
      <c r="E2600" s="90" t="s">
        <v>14867</v>
      </c>
      <c r="F2600" s="90"/>
      <c r="G2600" s="90"/>
    </row>
    <row r="2601" spans="1:7" ht="15" x14ac:dyDescent="0.25">
      <c r="A2601" s="89">
        <v>9221</v>
      </c>
      <c r="B2601" s="90" t="s">
        <v>14867</v>
      </c>
      <c r="C2601" s="90"/>
      <c r="D2601" s="90"/>
      <c r="E2601" s="90" t="s">
        <v>14867</v>
      </c>
      <c r="F2601" s="90"/>
      <c r="G2601" s="90"/>
    </row>
    <row r="2602" spans="1:7" ht="15" x14ac:dyDescent="0.25">
      <c r="A2602" s="89">
        <v>9222</v>
      </c>
      <c r="B2602" s="90" t="s">
        <v>14867</v>
      </c>
      <c r="C2602" s="90"/>
      <c r="D2602" s="90"/>
      <c r="E2602" s="90" t="s">
        <v>14867</v>
      </c>
      <c r="F2602" s="90"/>
      <c r="G2602" s="90"/>
    </row>
    <row r="2603" spans="1:7" ht="15" x14ac:dyDescent="0.25">
      <c r="A2603" s="89">
        <v>9223</v>
      </c>
      <c r="B2603" s="90" t="s">
        <v>14867</v>
      </c>
      <c r="C2603" s="90"/>
      <c r="D2603" s="90"/>
      <c r="E2603" s="90" t="s">
        <v>14867</v>
      </c>
      <c r="F2603" s="90"/>
      <c r="G2603" s="90"/>
    </row>
    <row r="2604" spans="1:7" ht="15" x14ac:dyDescent="0.25">
      <c r="A2604" s="89">
        <v>9229</v>
      </c>
      <c r="B2604" s="90" t="s">
        <v>14867</v>
      </c>
      <c r="C2604" s="90"/>
      <c r="D2604" s="90"/>
      <c r="E2604" s="90" t="s">
        <v>14867</v>
      </c>
      <c r="F2604" s="90"/>
      <c r="G2604" s="90"/>
    </row>
    <row r="2605" spans="1:7" ht="15" x14ac:dyDescent="0.25">
      <c r="A2605" s="89">
        <v>9232</v>
      </c>
      <c r="B2605" s="90" t="s">
        <v>14867</v>
      </c>
      <c r="C2605" s="90" t="s">
        <v>14868</v>
      </c>
      <c r="D2605" s="90" t="s">
        <v>14879</v>
      </c>
      <c r="E2605" s="90" t="s">
        <v>14925</v>
      </c>
      <c r="F2605" s="90"/>
      <c r="G2605" s="90" t="s">
        <v>1025</v>
      </c>
    </row>
    <row r="2606" spans="1:7" ht="15" x14ac:dyDescent="0.25">
      <c r="A2606" s="89">
        <v>9234</v>
      </c>
      <c r="B2606" s="90" t="s">
        <v>14867</v>
      </c>
      <c r="C2606" s="90"/>
      <c r="D2606" s="90"/>
      <c r="E2606" s="90" t="s">
        <v>14867</v>
      </c>
      <c r="F2606" s="90"/>
      <c r="G2606" s="90"/>
    </row>
    <row r="2607" spans="1:7" ht="15" x14ac:dyDescent="0.25">
      <c r="A2607" s="89">
        <v>9235</v>
      </c>
      <c r="B2607" s="90" t="s">
        <v>14867</v>
      </c>
      <c r="C2607" s="90"/>
      <c r="D2607" s="90"/>
      <c r="E2607" s="90" t="s">
        <v>14867</v>
      </c>
      <c r="F2607" s="90"/>
      <c r="G2607" s="90"/>
    </row>
    <row r="2608" spans="1:7" ht="15" x14ac:dyDescent="0.25">
      <c r="A2608" s="89">
        <v>9236</v>
      </c>
      <c r="B2608" s="90" t="s">
        <v>14867</v>
      </c>
      <c r="C2608" s="90"/>
      <c r="D2608" s="90"/>
      <c r="E2608" s="90" t="s">
        <v>14867</v>
      </c>
      <c r="F2608" s="90"/>
      <c r="G2608" s="90"/>
    </row>
    <row r="2609" spans="1:7" ht="15" x14ac:dyDescent="0.25">
      <c r="A2609" s="89">
        <v>9238</v>
      </c>
      <c r="B2609" s="90" t="s">
        <v>14867</v>
      </c>
      <c r="C2609" s="90"/>
      <c r="D2609" s="90"/>
      <c r="E2609" s="90" t="s">
        <v>14867</v>
      </c>
      <c r="F2609" s="90"/>
      <c r="G2609" s="90"/>
    </row>
    <row r="2610" spans="1:7" ht="15" x14ac:dyDescent="0.25">
      <c r="A2610" s="89">
        <v>9239</v>
      </c>
      <c r="B2610" s="90" t="s">
        <v>14867</v>
      </c>
      <c r="C2610" s="90"/>
      <c r="D2610" s="90"/>
      <c r="E2610" s="90" t="s">
        <v>14867</v>
      </c>
      <c r="F2610" s="90"/>
      <c r="G2610" s="90"/>
    </row>
    <row r="2611" spans="1:7" ht="15" x14ac:dyDescent="0.25">
      <c r="A2611" s="89">
        <v>9240</v>
      </c>
      <c r="B2611" s="90" t="s">
        <v>14867</v>
      </c>
      <c r="C2611" s="90"/>
      <c r="D2611" s="90"/>
      <c r="E2611" s="90" t="s">
        <v>14867</v>
      </c>
      <c r="F2611" s="90"/>
      <c r="G2611" s="90"/>
    </row>
    <row r="2612" spans="1:7" ht="15" x14ac:dyDescent="0.25">
      <c r="A2612" s="89">
        <v>9241</v>
      </c>
      <c r="B2612" s="90" t="s">
        <v>14867</v>
      </c>
      <c r="C2612" s="90"/>
      <c r="D2612" s="90"/>
      <c r="E2612" s="90" t="s">
        <v>14867</v>
      </c>
      <c r="F2612" s="90"/>
      <c r="G2612" s="90"/>
    </row>
    <row r="2613" spans="1:7" ht="15" x14ac:dyDescent="0.25">
      <c r="A2613" s="89">
        <v>9242</v>
      </c>
      <c r="B2613" s="90" t="s">
        <v>14867</v>
      </c>
      <c r="C2613" s="90"/>
      <c r="D2613" s="90"/>
      <c r="E2613" s="90" t="s">
        <v>14867</v>
      </c>
      <c r="F2613" s="90"/>
      <c r="G2613" s="90"/>
    </row>
    <row r="2614" spans="1:7" ht="15" x14ac:dyDescent="0.25">
      <c r="A2614" s="89">
        <v>9243</v>
      </c>
      <c r="B2614" s="90" t="s">
        <v>14867</v>
      </c>
      <c r="C2614" s="90" t="s">
        <v>14868</v>
      </c>
      <c r="D2614" s="90" t="s">
        <v>14879</v>
      </c>
      <c r="E2614" s="90" t="s">
        <v>14925</v>
      </c>
      <c r="F2614" s="90"/>
      <c r="G2614" s="90" t="s">
        <v>1025</v>
      </c>
    </row>
    <row r="2615" spans="1:7" ht="15" x14ac:dyDescent="0.25">
      <c r="A2615" s="89">
        <v>9246</v>
      </c>
      <c r="B2615" s="90" t="s">
        <v>14867</v>
      </c>
      <c r="C2615" s="90"/>
      <c r="D2615" s="90"/>
      <c r="E2615" s="90" t="s">
        <v>14867</v>
      </c>
      <c r="F2615" s="90"/>
      <c r="G2615" s="90"/>
    </row>
    <row r="2616" spans="1:7" ht="15" x14ac:dyDescent="0.25">
      <c r="A2616" s="89">
        <v>9247</v>
      </c>
      <c r="B2616" s="90" t="s">
        <v>14867</v>
      </c>
      <c r="C2616" s="90"/>
      <c r="D2616" s="90"/>
      <c r="E2616" s="90" t="s">
        <v>14867</v>
      </c>
      <c r="F2616" s="90"/>
      <c r="G2616" s="90"/>
    </row>
    <row r="2617" spans="1:7" ht="15" x14ac:dyDescent="0.25">
      <c r="A2617" s="89">
        <v>9248</v>
      </c>
      <c r="B2617" s="90" t="s">
        <v>14867</v>
      </c>
      <c r="C2617" s="90"/>
      <c r="D2617" s="90"/>
      <c r="E2617" s="90" t="s">
        <v>14867</v>
      </c>
      <c r="F2617" s="90"/>
      <c r="G2617" s="90"/>
    </row>
    <row r="2618" spans="1:7" ht="15" x14ac:dyDescent="0.25">
      <c r="A2618" s="89">
        <v>9249</v>
      </c>
      <c r="B2618" s="90" t="s">
        <v>14867</v>
      </c>
      <c r="C2618" s="90"/>
      <c r="D2618" s="90"/>
      <c r="E2618" s="90" t="s">
        <v>14867</v>
      </c>
      <c r="F2618" s="90"/>
      <c r="G2618" s="90"/>
    </row>
    <row r="2619" spans="1:7" ht="15" x14ac:dyDescent="0.25">
      <c r="A2619" s="89">
        <v>9251</v>
      </c>
      <c r="B2619" s="90" t="s">
        <v>14867</v>
      </c>
      <c r="C2619" s="90"/>
      <c r="D2619" s="90"/>
      <c r="E2619" s="90" t="s">
        <v>14867</v>
      </c>
      <c r="F2619" s="90"/>
      <c r="G2619" s="90"/>
    </row>
    <row r="2620" spans="1:7" ht="15" x14ac:dyDescent="0.25">
      <c r="A2620" s="89">
        <v>9256</v>
      </c>
      <c r="B2620" s="90" t="s">
        <v>14867</v>
      </c>
      <c r="C2620" s="90"/>
      <c r="D2620" s="90"/>
      <c r="E2620" s="90" t="s">
        <v>14867</v>
      </c>
      <c r="F2620" s="90"/>
      <c r="G2620" s="90"/>
    </row>
    <row r="2621" spans="1:7" ht="15" x14ac:dyDescent="0.25">
      <c r="A2621" s="89">
        <v>9260</v>
      </c>
      <c r="B2621" s="90" t="s">
        <v>14867</v>
      </c>
      <c r="C2621" s="90"/>
      <c r="D2621" s="90"/>
      <c r="E2621" s="90" t="s">
        <v>14867</v>
      </c>
      <c r="F2621" s="90"/>
      <c r="G2621" s="90"/>
    </row>
    <row r="2622" spans="1:7" ht="15" x14ac:dyDescent="0.25">
      <c r="A2622" s="89">
        <v>9261</v>
      </c>
      <c r="B2622" s="90" t="s">
        <v>14867</v>
      </c>
      <c r="C2622" s="90"/>
      <c r="D2622" s="90"/>
      <c r="E2622" s="90" t="s">
        <v>14867</v>
      </c>
      <c r="F2622" s="90"/>
      <c r="G2622" s="90"/>
    </row>
    <row r="2623" spans="1:7" ht="15" x14ac:dyDescent="0.25">
      <c r="A2623" s="89">
        <v>9262</v>
      </c>
      <c r="B2623" s="90" t="s">
        <v>14867</v>
      </c>
      <c r="C2623" s="90"/>
      <c r="D2623" s="90"/>
      <c r="E2623" s="90" t="s">
        <v>14867</v>
      </c>
      <c r="F2623" s="90"/>
      <c r="G2623" s="90"/>
    </row>
    <row r="2624" spans="1:7" ht="15" x14ac:dyDescent="0.25">
      <c r="A2624" s="89">
        <v>9263</v>
      </c>
      <c r="B2624" s="90" t="s">
        <v>14867</v>
      </c>
      <c r="C2624" s="90"/>
      <c r="D2624" s="90"/>
      <c r="E2624" s="90" t="s">
        <v>14867</v>
      </c>
      <c r="F2624" s="90"/>
      <c r="G2624" s="90"/>
    </row>
    <row r="2625" spans="1:7" ht="15" x14ac:dyDescent="0.25">
      <c r="A2625" s="89">
        <v>9264</v>
      </c>
      <c r="B2625" s="90" t="s">
        <v>14867</v>
      </c>
      <c r="C2625" s="90"/>
      <c r="D2625" s="90"/>
      <c r="E2625" s="90" t="s">
        <v>14867</v>
      </c>
      <c r="F2625" s="90"/>
      <c r="G2625" s="90"/>
    </row>
    <row r="2626" spans="1:7" ht="15" x14ac:dyDescent="0.25">
      <c r="A2626" s="89">
        <v>9265</v>
      </c>
      <c r="B2626" s="90" t="s">
        <v>14867</v>
      </c>
      <c r="C2626" s="90"/>
      <c r="D2626" s="90"/>
      <c r="E2626" s="90" t="s">
        <v>14867</v>
      </c>
      <c r="F2626" s="90"/>
      <c r="G2626" s="90"/>
    </row>
    <row r="2627" spans="1:7" ht="15" x14ac:dyDescent="0.25">
      <c r="A2627" s="89">
        <v>9266</v>
      </c>
      <c r="B2627" s="90" t="s">
        <v>14867</v>
      </c>
      <c r="C2627" s="90"/>
      <c r="D2627" s="90"/>
      <c r="E2627" s="90" t="s">
        <v>14867</v>
      </c>
      <c r="F2627" s="90"/>
      <c r="G2627" s="90"/>
    </row>
    <row r="2628" spans="1:7" ht="15" x14ac:dyDescent="0.25">
      <c r="A2628" s="89">
        <v>9268</v>
      </c>
      <c r="B2628" s="90" t="s">
        <v>14867</v>
      </c>
      <c r="C2628" s="90"/>
      <c r="D2628" s="90"/>
      <c r="E2628" s="90" t="s">
        <v>14867</v>
      </c>
      <c r="F2628" s="90"/>
      <c r="G2628" s="90"/>
    </row>
    <row r="2629" spans="1:7" ht="15" x14ac:dyDescent="0.25">
      <c r="A2629" s="89">
        <v>9269</v>
      </c>
      <c r="B2629" s="90" t="s">
        <v>14867</v>
      </c>
      <c r="C2629" s="90"/>
      <c r="D2629" s="90"/>
      <c r="E2629" s="90" t="s">
        <v>14867</v>
      </c>
      <c r="F2629" s="90"/>
      <c r="G2629" s="90"/>
    </row>
    <row r="2630" spans="1:7" ht="15" x14ac:dyDescent="0.25">
      <c r="A2630" s="89">
        <v>9270</v>
      </c>
      <c r="B2630" s="90" t="s">
        <v>14867</v>
      </c>
      <c r="C2630" s="90"/>
      <c r="D2630" s="90"/>
      <c r="E2630" s="90" t="s">
        <v>14867</v>
      </c>
      <c r="F2630" s="90"/>
      <c r="G2630" s="90"/>
    </row>
    <row r="2631" spans="1:7" ht="15" x14ac:dyDescent="0.25">
      <c r="A2631" s="89">
        <v>9271</v>
      </c>
      <c r="B2631" s="90" t="s">
        <v>14867</v>
      </c>
      <c r="C2631" s="90"/>
      <c r="D2631" s="90"/>
      <c r="E2631" s="90" t="s">
        <v>14867</v>
      </c>
      <c r="F2631" s="90"/>
      <c r="G2631" s="90"/>
    </row>
    <row r="2632" spans="1:7" ht="15" x14ac:dyDescent="0.25">
      <c r="A2632" s="89">
        <v>9278</v>
      </c>
      <c r="B2632" s="90" t="s">
        <v>14867</v>
      </c>
      <c r="C2632" s="90"/>
      <c r="D2632" s="90"/>
      <c r="E2632" s="90" t="s">
        <v>14867</v>
      </c>
      <c r="F2632" s="90"/>
      <c r="G2632" s="90"/>
    </row>
    <row r="2633" spans="1:7" ht="15" x14ac:dyDescent="0.25">
      <c r="A2633" s="89">
        <v>9279</v>
      </c>
      <c r="B2633" s="90" t="s">
        <v>14867</v>
      </c>
      <c r="C2633" s="90"/>
      <c r="D2633" s="90"/>
      <c r="E2633" s="90" t="s">
        <v>14867</v>
      </c>
      <c r="F2633" s="90"/>
      <c r="G2633" s="90"/>
    </row>
    <row r="2634" spans="1:7" ht="15" x14ac:dyDescent="0.25">
      <c r="A2634" s="89">
        <v>9280</v>
      </c>
      <c r="B2634" s="90" t="s">
        <v>14867</v>
      </c>
      <c r="C2634" s="90"/>
      <c r="D2634" s="90"/>
      <c r="E2634" s="90" t="s">
        <v>14867</v>
      </c>
      <c r="F2634" s="90"/>
      <c r="G2634" s="90"/>
    </row>
    <row r="2635" spans="1:7" ht="15" x14ac:dyDescent="0.25">
      <c r="A2635" s="89">
        <v>9281</v>
      </c>
      <c r="B2635" s="90" t="s">
        <v>14867</v>
      </c>
      <c r="C2635" s="90"/>
      <c r="D2635" s="90"/>
      <c r="E2635" s="90" t="s">
        <v>14867</v>
      </c>
      <c r="F2635" s="90"/>
      <c r="G2635" s="90"/>
    </row>
    <row r="2636" spans="1:7" ht="15" x14ac:dyDescent="0.25">
      <c r="A2636" s="89">
        <v>9282</v>
      </c>
      <c r="B2636" s="90" t="s">
        <v>14867</v>
      </c>
      <c r="C2636" s="90"/>
      <c r="D2636" s="90"/>
      <c r="E2636" s="90" t="s">
        <v>14867</v>
      </c>
      <c r="F2636" s="90"/>
      <c r="G2636" s="90"/>
    </row>
    <row r="2637" spans="1:7" ht="15" x14ac:dyDescent="0.25">
      <c r="A2637" s="89">
        <v>9283</v>
      </c>
      <c r="B2637" s="90" t="s">
        <v>14867</v>
      </c>
      <c r="C2637" s="90" t="s">
        <v>14868</v>
      </c>
      <c r="D2637" s="90" t="s">
        <v>14879</v>
      </c>
      <c r="E2637" s="90" t="s">
        <v>14925</v>
      </c>
      <c r="F2637" s="90" t="s">
        <v>340</v>
      </c>
      <c r="G2637" s="90" t="s">
        <v>1025</v>
      </c>
    </row>
    <row r="2638" spans="1:7" ht="15" x14ac:dyDescent="0.25">
      <c r="A2638" s="89">
        <v>9284</v>
      </c>
      <c r="B2638" s="90" t="s">
        <v>14867</v>
      </c>
      <c r="C2638" s="90"/>
      <c r="D2638" s="90"/>
      <c r="E2638" s="90" t="s">
        <v>14867</v>
      </c>
      <c r="F2638" s="90"/>
      <c r="G2638" s="90"/>
    </row>
    <row r="2639" spans="1:7" ht="15" x14ac:dyDescent="0.25">
      <c r="A2639" s="89">
        <v>9285</v>
      </c>
      <c r="B2639" s="90" t="s">
        <v>14867</v>
      </c>
      <c r="C2639" s="90"/>
      <c r="D2639" s="90"/>
      <c r="E2639" s="90" t="s">
        <v>14867</v>
      </c>
      <c r="F2639" s="90"/>
      <c r="G2639" s="90"/>
    </row>
    <row r="2640" spans="1:7" ht="15" x14ac:dyDescent="0.25">
      <c r="A2640" s="89">
        <v>9289</v>
      </c>
      <c r="B2640" s="90" t="s">
        <v>14867</v>
      </c>
      <c r="C2640" s="90"/>
      <c r="D2640" s="90"/>
      <c r="E2640" s="90" t="s">
        <v>14867</v>
      </c>
      <c r="F2640" s="90"/>
      <c r="G2640" s="90"/>
    </row>
    <row r="2641" spans="1:7" ht="15" x14ac:dyDescent="0.25">
      <c r="A2641" s="89">
        <v>9291</v>
      </c>
      <c r="B2641" s="90" t="s">
        <v>14867</v>
      </c>
      <c r="C2641" s="90"/>
      <c r="D2641" s="90"/>
      <c r="E2641" s="90" t="s">
        <v>14867</v>
      </c>
      <c r="F2641" s="90"/>
      <c r="G2641" s="90"/>
    </row>
    <row r="2642" spans="1:7" ht="15" x14ac:dyDescent="0.25">
      <c r="A2642" s="89">
        <v>9292</v>
      </c>
      <c r="B2642" s="90" t="s">
        <v>14867</v>
      </c>
      <c r="C2642" s="90"/>
      <c r="D2642" s="90"/>
      <c r="E2642" s="90" t="s">
        <v>14867</v>
      </c>
      <c r="F2642" s="90"/>
      <c r="G2642" s="90"/>
    </row>
    <row r="2643" spans="1:7" ht="15" x14ac:dyDescent="0.25">
      <c r="A2643" s="89">
        <v>9293</v>
      </c>
      <c r="B2643" s="90" t="s">
        <v>14867</v>
      </c>
      <c r="C2643" s="90"/>
      <c r="D2643" s="90"/>
      <c r="E2643" s="90" t="s">
        <v>14867</v>
      </c>
      <c r="F2643" s="90"/>
      <c r="G2643" s="90"/>
    </row>
    <row r="2644" spans="1:7" ht="15" x14ac:dyDescent="0.25">
      <c r="A2644" s="89">
        <v>9294</v>
      </c>
      <c r="B2644" s="90" t="s">
        <v>14867</v>
      </c>
      <c r="C2644" s="90"/>
      <c r="D2644" s="90"/>
      <c r="E2644" s="90" t="s">
        <v>14867</v>
      </c>
      <c r="F2644" s="90"/>
      <c r="G2644" s="90"/>
    </row>
    <row r="2645" spans="1:7" ht="15" x14ac:dyDescent="0.25">
      <c r="A2645" s="89">
        <v>9295</v>
      </c>
      <c r="B2645" s="90" t="s">
        <v>14867</v>
      </c>
      <c r="C2645" s="90"/>
      <c r="D2645" s="90"/>
      <c r="E2645" s="90" t="s">
        <v>14867</v>
      </c>
      <c r="F2645" s="90"/>
      <c r="G2645" s="90"/>
    </row>
    <row r="2646" spans="1:7" ht="15" x14ac:dyDescent="0.25">
      <c r="A2646" s="89">
        <v>9296</v>
      </c>
      <c r="B2646" s="90" t="s">
        <v>14867</v>
      </c>
      <c r="C2646" s="90"/>
      <c r="D2646" s="90"/>
      <c r="E2646" s="90" t="s">
        <v>14867</v>
      </c>
      <c r="F2646" s="90"/>
      <c r="G2646" s="90"/>
    </row>
    <row r="2647" spans="1:7" ht="15" x14ac:dyDescent="0.25">
      <c r="A2647" s="89">
        <v>9299</v>
      </c>
      <c r="B2647" s="90" t="s">
        <v>14867</v>
      </c>
      <c r="C2647" s="90"/>
      <c r="D2647" s="90"/>
      <c r="E2647" s="90" t="s">
        <v>14867</v>
      </c>
      <c r="F2647" s="90"/>
      <c r="G2647" s="90"/>
    </row>
    <row r="2648" spans="1:7" ht="15" x14ac:dyDescent="0.25">
      <c r="A2648" s="89">
        <v>9303</v>
      </c>
      <c r="B2648" s="90" t="s">
        <v>14867</v>
      </c>
      <c r="C2648" s="90"/>
      <c r="D2648" s="90"/>
      <c r="E2648" s="90" t="s">
        <v>14867</v>
      </c>
      <c r="F2648" s="90"/>
      <c r="G2648" s="90"/>
    </row>
    <row r="2649" spans="1:7" ht="15" x14ac:dyDescent="0.25">
      <c r="A2649" s="89">
        <v>9305</v>
      </c>
      <c r="B2649" s="90" t="s">
        <v>14867</v>
      </c>
      <c r="C2649" s="90" t="s">
        <v>14868</v>
      </c>
      <c r="D2649" s="90" t="s">
        <v>14879</v>
      </c>
      <c r="E2649" s="90" t="s">
        <v>14925</v>
      </c>
      <c r="F2649" s="90"/>
      <c r="G2649" s="90" t="s">
        <v>1025</v>
      </c>
    </row>
    <row r="2650" spans="1:7" ht="15" x14ac:dyDescent="0.25">
      <c r="A2650" s="89">
        <v>9306</v>
      </c>
      <c r="B2650" s="90" t="s">
        <v>14867</v>
      </c>
      <c r="C2650" s="90"/>
      <c r="D2650" s="90"/>
      <c r="E2650" s="90" t="s">
        <v>14867</v>
      </c>
      <c r="F2650" s="90"/>
      <c r="G2650" s="90"/>
    </row>
    <row r="2651" spans="1:7" ht="15" x14ac:dyDescent="0.25">
      <c r="A2651" s="89">
        <v>9308</v>
      </c>
      <c r="B2651" s="90" t="s">
        <v>14867</v>
      </c>
      <c r="C2651" s="90"/>
      <c r="D2651" s="90"/>
      <c r="E2651" s="90" t="s">
        <v>14867</v>
      </c>
      <c r="F2651" s="90"/>
      <c r="G2651" s="90"/>
    </row>
    <row r="2652" spans="1:7" ht="15" x14ac:dyDescent="0.25">
      <c r="A2652" s="89">
        <v>9309</v>
      </c>
      <c r="B2652" s="90" t="s">
        <v>14867</v>
      </c>
      <c r="C2652" s="90"/>
      <c r="D2652" s="90"/>
      <c r="E2652" s="90" t="s">
        <v>14867</v>
      </c>
      <c r="F2652" s="90"/>
      <c r="G2652" s="90"/>
    </row>
    <row r="2653" spans="1:7" ht="15" x14ac:dyDescent="0.25">
      <c r="A2653" s="89">
        <v>9310</v>
      </c>
      <c r="B2653" s="90" t="s">
        <v>14867</v>
      </c>
      <c r="C2653" s="90"/>
      <c r="D2653" s="90"/>
      <c r="E2653" s="90" t="s">
        <v>14867</v>
      </c>
      <c r="F2653" s="90"/>
      <c r="G2653" s="90"/>
    </row>
    <row r="2654" spans="1:7" ht="15" x14ac:dyDescent="0.25">
      <c r="A2654" s="89">
        <v>9311</v>
      </c>
      <c r="B2654" s="90" t="s">
        <v>14867</v>
      </c>
      <c r="C2654" s="90"/>
      <c r="D2654" s="90"/>
      <c r="E2654" s="90" t="s">
        <v>14867</v>
      </c>
      <c r="F2654" s="90"/>
      <c r="G2654" s="90"/>
    </row>
    <row r="2655" spans="1:7" ht="15" x14ac:dyDescent="0.25">
      <c r="A2655" s="89">
        <v>9311</v>
      </c>
      <c r="B2655" s="90" t="s">
        <v>14867</v>
      </c>
      <c r="C2655" s="90"/>
      <c r="D2655" s="90"/>
      <c r="E2655" s="90" t="s">
        <v>14867</v>
      </c>
      <c r="F2655" s="90"/>
      <c r="G2655" s="90"/>
    </row>
    <row r="2656" spans="1:7" ht="15" x14ac:dyDescent="0.25">
      <c r="A2656" s="89">
        <v>9312</v>
      </c>
      <c r="B2656" s="90" t="s">
        <v>14867</v>
      </c>
      <c r="C2656" s="90"/>
      <c r="D2656" s="90"/>
      <c r="E2656" s="90" t="s">
        <v>14867</v>
      </c>
      <c r="F2656" s="90"/>
      <c r="G2656" s="90"/>
    </row>
    <row r="2657" spans="1:7" ht="15" x14ac:dyDescent="0.25">
      <c r="A2657" s="89">
        <v>9312</v>
      </c>
      <c r="B2657" s="90" t="s">
        <v>14867</v>
      </c>
      <c r="C2657" s="90"/>
      <c r="D2657" s="90"/>
      <c r="E2657" s="90" t="s">
        <v>14867</v>
      </c>
      <c r="F2657" s="90"/>
      <c r="G2657" s="90"/>
    </row>
    <row r="2658" spans="1:7" ht="15" x14ac:dyDescent="0.25">
      <c r="A2658" s="89">
        <v>9313</v>
      </c>
      <c r="B2658" s="90" t="s">
        <v>14867</v>
      </c>
      <c r="C2658" s="90"/>
      <c r="D2658" s="90"/>
      <c r="E2658" s="90" t="s">
        <v>14867</v>
      </c>
      <c r="F2658" s="90"/>
      <c r="G2658" s="90"/>
    </row>
    <row r="2659" spans="1:7" ht="15" x14ac:dyDescent="0.25">
      <c r="A2659" s="89">
        <v>9315</v>
      </c>
      <c r="B2659" s="90" t="s">
        <v>14867</v>
      </c>
      <c r="C2659" s="90"/>
      <c r="D2659" s="90"/>
      <c r="E2659" s="90" t="s">
        <v>14867</v>
      </c>
      <c r="F2659" s="90"/>
      <c r="G2659" s="90"/>
    </row>
    <row r="2660" spans="1:7" ht="15" x14ac:dyDescent="0.25">
      <c r="A2660" s="89">
        <v>9316</v>
      </c>
      <c r="B2660" s="90" t="s">
        <v>14867</v>
      </c>
      <c r="C2660" s="90" t="s">
        <v>14868</v>
      </c>
      <c r="D2660" s="90" t="s">
        <v>14879</v>
      </c>
      <c r="E2660" s="90" t="s">
        <v>14925</v>
      </c>
      <c r="F2660" s="90"/>
      <c r="G2660" s="90"/>
    </row>
    <row r="2661" spans="1:7" ht="15" x14ac:dyDescent="0.25">
      <c r="A2661" s="89">
        <v>9317</v>
      </c>
      <c r="B2661" s="90" t="s">
        <v>14867</v>
      </c>
      <c r="C2661" s="90"/>
      <c r="D2661" s="90"/>
      <c r="E2661" s="90" t="s">
        <v>14867</v>
      </c>
      <c r="F2661" s="90"/>
      <c r="G2661" s="90"/>
    </row>
    <row r="2662" spans="1:7" ht="15" x14ac:dyDescent="0.25">
      <c r="A2662" s="89">
        <v>9318</v>
      </c>
      <c r="B2662" s="90" t="s">
        <v>14867</v>
      </c>
      <c r="C2662" s="90"/>
      <c r="D2662" s="90"/>
      <c r="E2662" s="90" t="s">
        <v>14867</v>
      </c>
      <c r="F2662" s="90"/>
      <c r="G2662" s="90"/>
    </row>
    <row r="2663" spans="1:7" ht="15" x14ac:dyDescent="0.25">
      <c r="A2663" s="89">
        <v>9319</v>
      </c>
      <c r="B2663" s="90" t="s">
        <v>14867</v>
      </c>
      <c r="C2663" s="90" t="s">
        <v>14868</v>
      </c>
      <c r="D2663" s="90" t="s">
        <v>14879</v>
      </c>
      <c r="E2663" s="90" t="s">
        <v>14886</v>
      </c>
      <c r="F2663" s="90" t="s">
        <v>14916</v>
      </c>
      <c r="G2663" s="90"/>
    </row>
    <row r="2664" spans="1:7" ht="15" x14ac:dyDescent="0.25">
      <c r="A2664" s="89">
        <v>9320</v>
      </c>
      <c r="B2664" s="90" t="s">
        <v>14867</v>
      </c>
      <c r="C2664" s="90"/>
      <c r="D2664" s="90"/>
      <c r="E2664" s="90" t="s">
        <v>14867</v>
      </c>
      <c r="F2664" s="90"/>
      <c r="G2664" s="90"/>
    </row>
    <row r="2665" spans="1:7" ht="15" x14ac:dyDescent="0.25">
      <c r="A2665" s="89">
        <v>9321</v>
      </c>
      <c r="B2665" s="90" t="s">
        <v>14867</v>
      </c>
      <c r="C2665" s="90"/>
      <c r="D2665" s="90"/>
      <c r="E2665" s="90" t="s">
        <v>14867</v>
      </c>
      <c r="F2665" s="90"/>
      <c r="G2665" s="90"/>
    </row>
    <row r="2666" spans="1:7" ht="15" x14ac:dyDescent="0.25">
      <c r="A2666" s="89">
        <v>9322</v>
      </c>
      <c r="B2666" s="90" t="s">
        <v>14867</v>
      </c>
      <c r="C2666" s="90" t="s">
        <v>14868</v>
      </c>
      <c r="D2666" s="90" t="s">
        <v>14879</v>
      </c>
      <c r="E2666" s="90" t="s">
        <v>14886</v>
      </c>
      <c r="F2666" s="90" t="s">
        <v>14916</v>
      </c>
      <c r="G2666" s="90"/>
    </row>
    <row r="2667" spans="1:7" ht="15" x14ac:dyDescent="0.25">
      <c r="A2667" s="89">
        <v>9323</v>
      </c>
      <c r="B2667" s="90" t="s">
        <v>14867</v>
      </c>
      <c r="C2667" s="90"/>
      <c r="D2667" s="90"/>
      <c r="E2667" s="90" t="s">
        <v>14867</v>
      </c>
      <c r="F2667" s="90"/>
      <c r="G2667" s="90"/>
    </row>
    <row r="2668" spans="1:7" ht="15" x14ac:dyDescent="0.25">
      <c r="A2668" s="89">
        <v>9324</v>
      </c>
      <c r="B2668" s="90" t="s">
        <v>14867</v>
      </c>
      <c r="C2668" s="90"/>
      <c r="D2668" s="90"/>
      <c r="E2668" s="90" t="s">
        <v>14867</v>
      </c>
      <c r="F2668" s="90"/>
      <c r="G2668" s="90"/>
    </row>
    <row r="2669" spans="1:7" ht="15" x14ac:dyDescent="0.25">
      <c r="A2669" s="89">
        <v>9325</v>
      </c>
      <c r="B2669" s="90" t="s">
        <v>14867</v>
      </c>
      <c r="C2669" s="90"/>
      <c r="D2669" s="90"/>
      <c r="E2669" s="90" t="s">
        <v>14867</v>
      </c>
      <c r="F2669" s="90"/>
      <c r="G2669" s="90"/>
    </row>
    <row r="2670" spans="1:7" ht="15" x14ac:dyDescent="0.25">
      <c r="A2670" s="89">
        <v>9326</v>
      </c>
      <c r="B2670" s="90" t="s">
        <v>14867</v>
      </c>
      <c r="C2670" s="90" t="s">
        <v>14868</v>
      </c>
      <c r="D2670" s="90" t="s">
        <v>14879</v>
      </c>
      <c r="E2670" s="90" t="s">
        <v>14886</v>
      </c>
      <c r="F2670" s="90" t="s">
        <v>14916</v>
      </c>
      <c r="G2670" s="90"/>
    </row>
    <row r="2671" spans="1:7" ht="15" x14ac:dyDescent="0.25">
      <c r="A2671" s="89">
        <v>9327</v>
      </c>
      <c r="B2671" s="90" t="s">
        <v>14867</v>
      </c>
      <c r="C2671" s="90" t="s">
        <v>14868</v>
      </c>
      <c r="D2671" s="90" t="s">
        <v>14879</v>
      </c>
      <c r="E2671" s="90" t="s">
        <v>14925</v>
      </c>
      <c r="F2671" s="90"/>
      <c r="G2671" s="90" t="s">
        <v>1025</v>
      </c>
    </row>
    <row r="2672" spans="1:7" ht="15" x14ac:dyDescent="0.25">
      <c r="A2672" s="89">
        <v>9328</v>
      </c>
      <c r="B2672" s="90" t="s">
        <v>14867</v>
      </c>
      <c r="C2672" s="90"/>
      <c r="D2672" s="90"/>
      <c r="E2672" s="90" t="s">
        <v>14867</v>
      </c>
      <c r="F2672" s="90"/>
      <c r="G2672" s="90"/>
    </row>
    <row r="2673" spans="1:7" ht="15" x14ac:dyDescent="0.25">
      <c r="A2673" s="89">
        <v>9329</v>
      </c>
      <c r="B2673" s="90" t="s">
        <v>14867</v>
      </c>
      <c r="C2673" s="90" t="s">
        <v>14868</v>
      </c>
      <c r="D2673" s="90" t="s">
        <v>14869</v>
      </c>
      <c r="E2673" s="90" t="s">
        <v>14870</v>
      </c>
      <c r="F2673" s="90"/>
      <c r="G2673" s="90"/>
    </row>
    <row r="2674" spans="1:7" ht="15" x14ac:dyDescent="0.25">
      <c r="A2674" s="89">
        <v>9330</v>
      </c>
      <c r="B2674" s="90" t="s">
        <v>14867</v>
      </c>
      <c r="C2674" s="90"/>
      <c r="D2674" s="90"/>
      <c r="E2674" s="90" t="s">
        <v>14867</v>
      </c>
      <c r="F2674" s="90"/>
      <c r="G2674" s="90"/>
    </row>
    <row r="2675" spans="1:7" ht="15" x14ac:dyDescent="0.25">
      <c r="A2675" s="89">
        <v>9331</v>
      </c>
      <c r="B2675" s="90" t="s">
        <v>14867</v>
      </c>
      <c r="C2675" s="90"/>
      <c r="D2675" s="90"/>
      <c r="E2675" s="90" t="s">
        <v>14867</v>
      </c>
      <c r="F2675" s="90"/>
      <c r="G2675" s="90"/>
    </row>
    <row r="2676" spans="1:7" ht="15" x14ac:dyDescent="0.25">
      <c r="A2676" s="89">
        <v>9332</v>
      </c>
      <c r="B2676" s="90" t="s">
        <v>14867</v>
      </c>
      <c r="C2676" s="90" t="s">
        <v>14868</v>
      </c>
      <c r="D2676" s="90" t="s">
        <v>14879</v>
      </c>
      <c r="E2676" s="90" t="s">
        <v>14886</v>
      </c>
      <c r="F2676" s="90" t="s">
        <v>14916</v>
      </c>
      <c r="G2676" s="90"/>
    </row>
    <row r="2677" spans="1:7" ht="15" x14ac:dyDescent="0.25">
      <c r="A2677" s="89">
        <v>9346</v>
      </c>
      <c r="B2677" s="90" t="s">
        <v>14867</v>
      </c>
      <c r="C2677" s="90"/>
      <c r="D2677" s="90"/>
      <c r="E2677" s="90" t="s">
        <v>14867</v>
      </c>
      <c r="F2677" s="90"/>
      <c r="G2677" s="90"/>
    </row>
    <row r="2678" spans="1:7" ht="15" x14ac:dyDescent="0.25">
      <c r="A2678" s="89">
        <v>9347</v>
      </c>
      <c r="B2678" s="90" t="s">
        <v>14867</v>
      </c>
      <c r="C2678" s="90"/>
      <c r="D2678" s="90"/>
      <c r="E2678" s="90" t="s">
        <v>14867</v>
      </c>
      <c r="F2678" s="90"/>
      <c r="G2678" s="90"/>
    </row>
    <row r="2679" spans="1:7" ht="15" x14ac:dyDescent="0.25">
      <c r="A2679" s="89">
        <v>9349</v>
      </c>
      <c r="B2679" s="90" t="s">
        <v>14867</v>
      </c>
      <c r="C2679" s="90"/>
      <c r="D2679" s="90"/>
      <c r="E2679" s="90" t="s">
        <v>14867</v>
      </c>
      <c r="F2679" s="90"/>
      <c r="G2679" s="90"/>
    </row>
    <row r="2680" spans="1:7" ht="15" x14ac:dyDescent="0.25">
      <c r="A2680" s="89">
        <v>9350</v>
      </c>
      <c r="B2680" s="90" t="s">
        <v>14867</v>
      </c>
      <c r="C2680" s="90"/>
      <c r="D2680" s="90"/>
      <c r="E2680" s="90" t="s">
        <v>14867</v>
      </c>
      <c r="F2680" s="90"/>
      <c r="G2680" s="90"/>
    </row>
    <row r="2681" spans="1:7" ht="15" x14ac:dyDescent="0.25">
      <c r="A2681" s="89">
        <v>9354</v>
      </c>
      <c r="B2681" s="90" t="s">
        <v>14867</v>
      </c>
      <c r="C2681" s="90"/>
      <c r="D2681" s="90"/>
      <c r="E2681" s="90" t="s">
        <v>14867</v>
      </c>
      <c r="F2681" s="90"/>
      <c r="G2681" s="90"/>
    </row>
    <row r="2682" spans="1:7" ht="15" x14ac:dyDescent="0.25">
      <c r="A2682" s="89">
        <v>9355</v>
      </c>
      <c r="B2682" s="90" t="s">
        <v>14867</v>
      </c>
      <c r="C2682" s="90"/>
      <c r="D2682" s="90"/>
      <c r="E2682" s="90" t="s">
        <v>14867</v>
      </c>
      <c r="F2682" s="90"/>
      <c r="G2682" s="90"/>
    </row>
    <row r="2683" spans="1:7" ht="15" x14ac:dyDescent="0.25">
      <c r="A2683" s="89">
        <v>9356</v>
      </c>
      <c r="B2683" s="90" t="s">
        <v>14867</v>
      </c>
      <c r="C2683" s="90"/>
      <c r="D2683" s="90"/>
      <c r="E2683" s="90" t="s">
        <v>14867</v>
      </c>
      <c r="F2683" s="90"/>
      <c r="G2683" s="90"/>
    </row>
    <row r="2684" spans="1:7" ht="15" x14ac:dyDescent="0.25">
      <c r="A2684" s="89">
        <v>9358</v>
      </c>
      <c r="B2684" s="90" t="s">
        <v>14867</v>
      </c>
      <c r="C2684" s="90"/>
      <c r="D2684" s="90"/>
      <c r="E2684" s="90" t="s">
        <v>14867</v>
      </c>
      <c r="F2684" s="90"/>
      <c r="G2684" s="90"/>
    </row>
    <row r="2685" spans="1:7" ht="15" x14ac:dyDescent="0.25">
      <c r="A2685" s="89">
        <v>9359</v>
      </c>
      <c r="B2685" s="90" t="s">
        <v>14867</v>
      </c>
      <c r="C2685" s="90"/>
      <c r="D2685" s="90"/>
      <c r="E2685" s="90" t="s">
        <v>14867</v>
      </c>
      <c r="F2685" s="90"/>
      <c r="G2685" s="90"/>
    </row>
    <row r="2686" spans="1:7" ht="15" x14ac:dyDescent="0.25">
      <c r="A2686" s="89">
        <v>9360</v>
      </c>
      <c r="B2686" s="90" t="s">
        <v>14867</v>
      </c>
      <c r="C2686" s="90"/>
      <c r="D2686" s="90"/>
      <c r="E2686" s="90" t="s">
        <v>14867</v>
      </c>
      <c r="F2686" s="90"/>
      <c r="G2686" s="90"/>
    </row>
    <row r="2687" spans="1:7" ht="15" x14ac:dyDescent="0.25">
      <c r="A2687" s="89">
        <v>9361</v>
      </c>
      <c r="B2687" s="90" t="s">
        <v>14867</v>
      </c>
      <c r="C2687" s="90"/>
      <c r="D2687" s="90"/>
      <c r="E2687" s="90" t="s">
        <v>14867</v>
      </c>
      <c r="F2687" s="90"/>
      <c r="G2687" s="90"/>
    </row>
    <row r="2688" spans="1:7" ht="15" x14ac:dyDescent="0.25">
      <c r="A2688" s="89">
        <v>9362</v>
      </c>
      <c r="B2688" s="90" t="s">
        <v>14867</v>
      </c>
      <c r="C2688" s="90" t="s">
        <v>14868</v>
      </c>
      <c r="D2688" s="90" t="s">
        <v>14879</v>
      </c>
      <c r="E2688" s="90" t="s">
        <v>14925</v>
      </c>
      <c r="F2688" s="90"/>
      <c r="G2688" s="90"/>
    </row>
    <row r="2689" spans="1:7" ht="15" x14ac:dyDescent="0.25">
      <c r="A2689" s="89">
        <v>9363</v>
      </c>
      <c r="B2689" s="90" t="s">
        <v>14867</v>
      </c>
      <c r="C2689" s="90"/>
      <c r="D2689" s="90"/>
      <c r="E2689" s="90" t="s">
        <v>14867</v>
      </c>
      <c r="F2689" s="90"/>
      <c r="G2689" s="90"/>
    </row>
    <row r="2690" spans="1:7" ht="15" x14ac:dyDescent="0.25">
      <c r="A2690" s="89">
        <v>9364</v>
      </c>
      <c r="B2690" s="90" t="s">
        <v>14867</v>
      </c>
      <c r="C2690" s="90"/>
      <c r="D2690" s="90"/>
      <c r="E2690" s="90" t="s">
        <v>14867</v>
      </c>
      <c r="F2690" s="90"/>
      <c r="G2690" s="90"/>
    </row>
    <row r="2691" spans="1:7" ht="15" x14ac:dyDescent="0.25">
      <c r="A2691" s="89">
        <v>9365</v>
      </c>
      <c r="B2691" s="90" t="s">
        <v>14867</v>
      </c>
      <c r="C2691" s="90"/>
      <c r="D2691" s="90"/>
      <c r="E2691" s="90" t="s">
        <v>14867</v>
      </c>
      <c r="F2691" s="90"/>
      <c r="G2691" s="90"/>
    </row>
    <row r="2692" spans="1:7" ht="15" x14ac:dyDescent="0.25">
      <c r="A2692" s="89">
        <v>9366</v>
      </c>
      <c r="B2692" s="90" t="s">
        <v>14867</v>
      </c>
      <c r="C2692" s="90"/>
      <c r="D2692" s="90"/>
      <c r="E2692" s="90" t="s">
        <v>14867</v>
      </c>
      <c r="F2692" s="90"/>
      <c r="G2692" s="90"/>
    </row>
    <row r="2693" spans="1:7" ht="15" x14ac:dyDescent="0.25">
      <c r="A2693" s="89">
        <v>9367</v>
      </c>
      <c r="B2693" s="90" t="s">
        <v>14867</v>
      </c>
      <c r="C2693" s="90"/>
      <c r="D2693" s="90"/>
      <c r="E2693" s="90" t="s">
        <v>14867</v>
      </c>
      <c r="F2693" s="90"/>
      <c r="G2693" s="90"/>
    </row>
    <row r="2694" spans="1:7" ht="15" x14ac:dyDescent="0.25">
      <c r="A2694" s="89">
        <v>9368</v>
      </c>
      <c r="B2694" s="90" t="s">
        <v>14867</v>
      </c>
      <c r="C2694" s="90"/>
      <c r="D2694" s="90"/>
      <c r="E2694" s="90" t="s">
        <v>14867</v>
      </c>
      <c r="F2694" s="90"/>
      <c r="G2694" s="90"/>
    </row>
    <row r="2695" spans="1:7" ht="15" x14ac:dyDescent="0.25">
      <c r="A2695" s="89">
        <v>9369</v>
      </c>
      <c r="B2695" s="90" t="s">
        <v>14867</v>
      </c>
      <c r="C2695" s="90"/>
      <c r="D2695" s="90"/>
      <c r="E2695" s="90" t="s">
        <v>14867</v>
      </c>
      <c r="F2695" s="90"/>
      <c r="G2695" s="90"/>
    </row>
    <row r="2696" spans="1:7" ht="15" x14ac:dyDescent="0.25">
      <c r="A2696" s="89">
        <v>9370</v>
      </c>
      <c r="B2696" s="90" t="s">
        <v>14867</v>
      </c>
      <c r="C2696" s="90" t="s">
        <v>14868</v>
      </c>
      <c r="D2696" s="90" t="s">
        <v>14879</v>
      </c>
      <c r="E2696" s="90" t="s">
        <v>14925</v>
      </c>
      <c r="F2696" s="90"/>
      <c r="G2696" s="90"/>
    </row>
    <row r="2697" spans="1:7" ht="15" x14ac:dyDescent="0.25">
      <c r="A2697" s="89">
        <v>9371</v>
      </c>
      <c r="B2697" s="90" t="s">
        <v>14867</v>
      </c>
      <c r="C2697" s="90" t="s">
        <v>14868</v>
      </c>
      <c r="D2697" s="90" t="s">
        <v>14879</v>
      </c>
      <c r="E2697" s="90" t="s">
        <v>14925</v>
      </c>
      <c r="F2697" s="90"/>
      <c r="G2697" s="90"/>
    </row>
    <row r="2698" spans="1:7" ht="15" x14ac:dyDescent="0.25">
      <c r="A2698" s="89">
        <v>9372</v>
      </c>
      <c r="B2698" s="90" t="s">
        <v>14867</v>
      </c>
      <c r="C2698" s="90"/>
      <c r="D2698" s="90"/>
      <c r="E2698" s="90" t="s">
        <v>14867</v>
      </c>
      <c r="F2698" s="90"/>
      <c r="G2698" s="90"/>
    </row>
    <row r="2699" spans="1:7" ht="15" x14ac:dyDescent="0.25">
      <c r="A2699" s="89">
        <v>9385</v>
      </c>
      <c r="B2699" s="90" t="s">
        <v>14867</v>
      </c>
      <c r="C2699" s="90"/>
      <c r="D2699" s="90"/>
      <c r="E2699" s="90" t="s">
        <v>14867</v>
      </c>
      <c r="F2699" s="90"/>
      <c r="G2699" s="90"/>
    </row>
    <row r="2700" spans="1:7" ht="15" x14ac:dyDescent="0.25">
      <c r="A2700" s="89">
        <v>9391</v>
      </c>
      <c r="B2700" s="90" t="s">
        <v>14867</v>
      </c>
      <c r="C2700" s="90"/>
      <c r="D2700" s="90"/>
      <c r="E2700" s="90" t="s">
        <v>14867</v>
      </c>
      <c r="F2700" s="90"/>
      <c r="G2700" s="90"/>
    </row>
    <row r="2701" spans="1:7" ht="15" x14ac:dyDescent="0.25">
      <c r="A2701" s="89">
        <v>9392</v>
      </c>
      <c r="B2701" s="90" t="s">
        <v>14867</v>
      </c>
      <c r="C2701" s="90"/>
      <c r="D2701" s="90"/>
      <c r="E2701" s="90" t="s">
        <v>14867</v>
      </c>
      <c r="F2701" s="90"/>
      <c r="G2701" s="90"/>
    </row>
    <row r="2702" spans="1:7" ht="15" x14ac:dyDescent="0.25">
      <c r="A2702" s="89">
        <v>9394</v>
      </c>
      <c r="B2702" s="90" t="s">
        <v>14867</v>
      </c>
      <c r="C2702" s="90"/>
      <c r="D2702" s="90"/>
      <c r="E2702" s="90" t="s">
        <v>14867</v>
      </c>
      <c r="F2702" s="90"/>
      <c r="G2702" s="90"/>
    </row>
    <row r="2703" spans="1:7" ht="15" x14ac:dyDescent="0.25">
      <c r="A2703" s="89">
        <v>9395</v>
      </c>
      <c r="B2703" s="90" t="s">
        <v>14867</v>
      </c>
      <c r="C2703" s="90"/>
      <c r="D2703" s="90"/>
      <c r="E2703" s="90" t="s">
        <v>14867</v>
      </c>
      <c r="F2703" s="90"/>
      <c r="G2703" s="90"/>
    </row>
    <row r="2704" spans="1:7" ht="15" x14ac:dyDescent="0.25">
      <c r="A2704" s="89">
        <v>9396</v>
      </c>
      <c r="B2704" s="90" t="s">
        <v>14867</v>
      </c>
      <c r="C2704" s="90"/>
      <c r="D2704" s="90"/>
      <c r="E2704" s="90" t="s">
        <v>14867</v>
      </c>
      <c r="F2704" s="90"/>
      <c r="G2704" s="90"/>
    </row>
    <row r="2705" spans="1:7" ht="15" x14ac:dyDescent="0.25">
      <c r="A2705" s="89">
        <v>9397</v>
      </c>
      <c r="B2705" s="90" t="s">
        <v>14867</v>
      </c>
      <c r="C2705" s="90"/>
      <c r="D2705" s="90"/>
      <c r="E2705" s="90" t="s">
        <v>14867</v>
      </c>
      <c r="F2705" s="90"/>
      <c r="G2705" s="90"/>
    </row>
    <row r="2706" spans="1:7" ht="15" x14ac:dyDescent="0.25">
      <c r="A2706" s="89">
        <v>9398</v>
      </c>
      <c r="B2706" s="90" t="s">
        <v>14867</v>
      </c>
      <c r="C2706" s="90"/>
      <c r="D2706" s="90"/>
      <c r="E2706" s="90" t="s">
        <v>14867</v>
      </c>
      <c r="F2706" s="90"/>
      <c r="G2706" s="90"/>
    </row>
    <row r="2707" spans="1:7" ht="15" x14ac:dyDescent="0.25">
      <c r="A2707" s="89">
        <v>9399</v>
      </c>
      <c r="B2707" s="90" t="s">
        <v>14867</v>
      </c>
      <c r="C2707" s="90"/>
      <c r="D2707" s="90"/>
      <c r="E2707" s="90" t="s">
        <v>14867</v>
      </c>
      <c r="F2707" s="90"/>
      <c r="G2707" s="90"/>
    </row>
    <row r="2708" spans="1:7" ht="15" x14ac:dyDescent="0.25">
      <c r="A2708" s="89">
        <v>9400</v>
      </c>
      <c r="B2708" s="90" t="s">
        <v>14867</v>
      </c>
      <c r="C2708" s="90"/>
      <c r="D2708" s="90"/>
      <c r="E2708" s="90" t="s">
        <v>14867</v>
      </c>
      <c r="F2708" s="90"/>
      <c r="G2708" s="90"/>
    </row>
    <row r="2709" spans="1:7" ht="15" x14ac:dyDescent="0.25">
      <c r="A2709" s="89">
        <v>9401</v>
      </c>
      <c r="B2709" s="90" t="s">
        <v>14867</v>
      </c>
      <c r="C2709" s="90"/>
      <c r="D2709" s="90"/>
      <c r="E2709" s="90" t="s">
        <v>14867</v>
      </c>
      <c r="F2709" s="90"/>
      <c r="G2709" s="90"/>
    </row>
    <row r="2710" spans="1:7" ht="15" x14ac:dyDescent="0.25">
      <c r="A2710" s="89">
        <v>9404</v>
      </c>
      <c r="B2710" s="90" t="s">
        <v>14867</v>
      </c>
      <c r="C2710" s="90"/>
      <c r="D2710" s="90"/>
      <c r="E2710" s="90" t="s">
        <v>14867</v>
      </c>
      <c r="F2710" s="90"/>
      <c r="G2710" s="90"/>
    </row>
    <row r="2711" spans="1:7" ht="15" x14ac:dyDescent="0.25">
      <c r="A2711" s="89">
        <v>9405</v>
      </c>
      <c r="B2711" s="90" t="s">
        <v>14867</v>
      </c>
      <c r="C2711" s="90"/>
      <c r="D2711" s="90"/>
      <c r="E2711" s="90" t="s">
        <v>14867</v>
      </c>
      <c r="F2711" s="90"/>
      <c r="G2711" s="90"/>
    </row>
    <row r="2712" spans="1:7" ht="15" x14ac:dyDescent="0.25">
      <c r="A2712" s="89">
        <v>9411</v>
      </c>
      <c r="B2712" s="90" t="s">
        <v>14867</v>
      </c>
      <c r="C2712" s="90" t="s">
        <v>14868</v>
      </c>
      <c r="D2712" s="90" t="s">
        <v>14879</v>
      </c>
      <c r="E2712" s="90" t="s">
        <v>14925</v>
      </c>
      <c r="F2712" s="90" t="s">
        <v>14926</v>
      </c>
      <c r="G2712" s="90"/>
    </row>
    <row r="2713" spans="1:7" ht="15" x14ac:dyDescent="0.25">
      <c r="A2713" s="89">
        <v>9421</v>
      </c>
      <c r="B2713" s="90" t="s">
        <v>14867</v>
      </c>
      <c r="C2713" s="90" t="s">
        <v>14868</v>
      </c>
      <c r="D2713" s="90" t="s">
        <v>14869</v>
      </c>
      <c r="E2713" s="90" t="s">
        <v>14875</v>
      </c>
      <c r="F2713" s="90" t="s">
        <v>15028</v>
      </c>
      <c r="G2713" s="90"/>
    </row>
    <row r="2714" spans="1:7" ht="15" x14ac:dyDescent="0.25">
      <c r="A2714" s="89">
        <v>9423</v>
      </c>
      <c r="B2714" s="90" t="s">
        <v>14867</v>
      </c>
      <c r="C2714" s="90" t="s">
        <v>14868</v>
      </c>
      <c r="D2714" s="90" t="s">
        <v>14879</v>
      </c>
      <c r="E2714" s="90" t="s">
        <v>14925</v>
      </c>
      <c r="F2714" s="90" t="s">
        <v>340</v>
      </c>
      <c r="G2714" s="90"/>
    </row>
    <row r="2715" spans="1:7" ht="15" x14ac:dyDescent="0.25">
      <c r="A2715" s="89">
        <v>9425</v>
      </c>
      <c r="B2715" s="90" t="s">
        <v>14867</v>
      </c>
      <c r="C2715" s="90" t="s">
        <v>14868</v>
      </c>
      <c r="D2715" s="90" t="s">
        <v>14879</v>
      </c>
      <c r="E2715" s="90" t="s">
        <v>14925</v>
      </c>
      <c r="F2715" s="90" t="s">
        <v>15019</v>
      </c>
      <c r="G2715" s="90"/>
    </row>
    <row r="2716" spans="1:7" ht="15" x14ac:dyDescent="0.25">
      <c r="A2716" s="89">
        <v>9429</v>
      </c>
      <c r="B2716" s="90" t="s">
        <v>14867</v>
      </c>
      <c r="C2716" s="90" t="s">
        <v>14868</v>
      </c>
      <c r="D2716" s="90" t="s">
        <v>14883</v>
      </c>
      <c r="E2716" s="90" t="s">
        <v>14874</v>
      </c>
      <c r="F2716" s="90" t="s">
        <v>14880</v>
      </c>
      <c r="G2716" s="90"/>
    </row>
    <row r="2717" spans="1:7" ht="15" x14ac:dyDescent="0.25">
      <c r="A2717" s="89">
        <v>9430</v>
      </c>
      <c r="B2717" s="90" t="s">
        <v>14867</v>
      </c>
      <c r="C2717" s="90" t="s">
        <v>14868</v>
      </c>
      <c r="D2717" s="90" t="s">
        <v>14869</v>
      </c>
      <c r="E2717" s="90" t="s">
        <v>14870</v>
      </c>
      <c r="F2717" s="90" t="s">
        <v>14880</v>
      </c>
      <c r="G2717" s="90"/>
    </row>
    <row r="2718" spans="1:7" ht="15" x14ac:dyDescent="0.25">
      <c r="A2718" s="89">
        <v>9431</v>
      </c>
      <c r="B2718" s="90" t="s">
        <v>14867</v>
      </c>
      <c r="C2718" s="90" t="s">
        <v>14868</v>
      </c>
      <c r="D2718" s="90" t="s">
        <v>14883</v>
      </c>
      <c r="E2718" s="90" t="s">
        <v>14874</v>
      </c>
      <c r="F2718" s="90" t="s">
        <v>1863</v>
      </c>
      <c r="G2718" s="90"/>
    </row>
    <row r="2719" spans="1:7" ht="15" x14ac:dyDescent="0.25">
      <c r="A2719" s="89">
        <v>9432</v>
      </c>
      <c r="B2719" s="90" t="s">
        <v>14867</v>
      </c>
      <c r="C2719" s="90" t="s">
        <v>14868</v>
      </c>
      <c r="D2719" s="90" t="s">
        <v>14869</v>
      </c>
      <c r="E2719" s="90" t="s">
        <v>14869</v>
      </c>
      <c r="F2719" s="90"/>
      <c r="G2719" s="90"/>
    </row>
    <row r="2720" spans="1:7" ht="15" x14ac:dyDescent="0.25">
      <c r="A2720" s="89">
        <v>9437</v>
      </c>
      <c r="B2720" s="90" t="s">
        <v>14867</v>
      </c>
      <c r="C2720" s="90" t="s">
        <v>14868</v>
      </c>
      <c r="D2720" s="90" t="s">
        <v>14879</v>
      </c>
      <c r="E2720" s="90" t="s">
        <v>14925</v>
      </c>
      <c r="F2720" s="90" t="s">
        <v>14999</v>
      </c>
      <c r="G2720" s="90"/>
    </row>
    <row r="2721" spans="1:7" ht="15" x14ac:dyDescent="0.25">
      <c r="A2721" s="89">
        <v>9438</v>
      </c>
      <c r="B2721" s="90" t="s">
        <v>14867</v>
      </c>
      <c r="C2721" s="90" t="s">
        <v>14868</v>
      </c>
      <c r="D2721" s="90" t="s">
        <v>14879</v>
      </c>
      <c r="E2721" s="90" t="s">
        <v>14925</v>
      </c>
      <c r="F2721" s="90" t="s">
        <v>340</v>
      </c>
      <c r="G2721" s="90"/>
    </row>
    <row r="2722" spans="1:7" ht="15" x14ac:dyDescent="0.25">
      <c r="A2722" s="89">
        <v>9439</v>
      </c>
      <c r="B2722" s="90" t="s">
        <v>14867</v>
      </c>
      <c r="C2722" s="90" t="s">
        <v>14868</v>
      </c>
      <c r="D2722" s="90" t="s">
        <v>14879</v>
      </c>
      <c r="E2722" s="90" t="s">
        <v>14925</v>
      </c>
      <c r="F2722" s="90" t="s">
        <v>15024</v>
      </c>
      <c r="G2722" s="90"/>
    </row>
    <row r="2723" spans="1:7" ht="15" x14ac:dyDescent="0.25">
      <c r="A2723" s="89">
        <v>9447</v>
      </c>
      <c r="B2723" s="90" t="s">
        <v>14867</v>
      </c>
      <c r="C2723" s="90" t="s">
        <v>14868</v>
      </c>
      <c r="D2723" s="90" t="s">
        <v>14879</v>
      </c>
      <c r="E2723" s="90" t="s">
        <v>14925</v>
      </c>
      <c r="F2723" s="90" t="s">
        <v>14926</v>
      </c>
      <c r="G2723" s="90" t="s">
        <v>16089</v>
      </c>
    </row>
    <row r="2724" spans="1:7" ht="15" x14ac:dyDescent="0.25">
      <c r="A2724" s="89">
        <v>9448</v>
      </c>
      <c r="B2724" s="90" t="s">
        <v>14867</v>
      </c>
      <c r="C2724" s="90" t="s">
        <v>14868</v>
      </c>
      <c r="D2724" s="90" t="s">
        <v>14869</v>
      </c>
      <c r="E2724" s="90" t="s">
        <v>14875</v>
      </c>
      <c r="F2724" s="90" t="s">
        <v>15028</v>
      </c>
      <c r="G2724" s="90"/>
    </row>
    <row r="2725" spans="1:7" ht="15" x14ac:dyDescent="0.25">
      <c r="A2725" s="89">
        <v>9449</v>
      </c>
      <c r="B2725" s="90" t="s">
        <v>14867</v>
      </c>
      <c r="C2725" s="90" t="s">
        <v>14868</v>
      </c>
      <c r="D2725" s="90" t="s">
        <v>14869</v>
      </c>
      <c r="E2725" s="90" t="s">
        <v>14875</v>
      </c>
      <c r="F2725" s="90" t="s">
        <v>15028</v>
      </c>
      <c r="G2725" s="90"/>
    </row>
    <row r="2726" spans="1:7" ht="15" x14ac:dyDescent="0.25">
      <c r="A2726" s="89">
        <v>9450</v>
      </c>
      <c r="B2726" s="90" t="s">
        <v>14867</v>
      </c>
      <c r="C2726" s="90" t="s">
        <v>14868</v>
      </c>
      <c r="D2726" s="90" t="s">
        <v>14883</v>
      </c>
      <c r="E2726" s="90" t="s">
        <v>14874</v>
      </c>
      <c r="F2726" s="90" t="s">
        <v>1863</v>
      </c>
      <c r="G2726" s="90"/>
    </row>
    <row r="2727" spans="1:7" ht="15" x14ac:dyDescent="0.25">
      <c r="A2727" s="89">
        <v>9451</v>
      </c>
      <c r="B2727" s="90" t="s">
        <v>14867</v>
      </c>
      <c r="C2727" s="90" t="s">
        <v>14868</v>
      </c>
      <c r="D2727" s="90" t="s">
        <v>14883</v>
      </c>
      <c r="E2727" s="90" t="s">
        <v>14874</v>
      </c>
      <c r="F2727" s="90" t="s">
        <v>1863</v>
      </c>
      <c r="G2727" s="90"/>
    </row>
    <row r="2728" spans="1:7" ht="15" x14ac:dyDescent="0.25">
      <c r="A2728" s="89">
        <v>9453</v>
      </c>
      <c r="B2728" s="90" t="s">
        <v>14867</v>
      </c>
      <c r="C2728" s="90" t="s">
        <v>14868</v>
      </c>
      <c r="D2728" s="90" t="s">
        <v>14920</v>
      </c>
      <c r="E2728" s="90" t="s">
        <v>14974</v>
      </c>
      <c r="F2728" s="90" t="s">
        <v>14975</v>
      </c>
      <c r="G2728" s="90"/>
    </row>
    <row r="2729" spans="1:7" ht="15" x14ac:dyDescent="0.25">
      <c r="A2729" s="89">
        <v>9456</v>
      </c>
      <c r="B2729" s="90" t="s">
        <v>14867</v>
      </c>
      <c r="C2729" s="90" t="s">
        <v>14868</v>
      </c>
      <c r="D2729" s="90" t="s">
        <v>14883</v>
      </c>
      <c r="E2729" s="90" t="s">
        <v>14874</v>
      </c>
      <c r="F2729" s="90" t="s">
        <v>1863</v>
      </c>
      <c r="G2729" s="90" t="s">
        <v>2508</v>
      </c>
    </row>
    <row r="2730" spans="1:7" ht="15" x14ac:dyDescent="0.25">
      <c r="A2730" s="89">
        <v>9457</v>
      </c>
      <c r="B2730" s="90" t="s">
        <v>14867</v>
      </c>
      <c r="C2730" s="90" t="s">
        <v>14868</v>
      </c>
      <c r="D2730" s="90" t="s">
        <v>14943</v>
      </c>
      <c r="E2730" s="90" t="s">
        <v>15008</v>
      </c>
      <c r="F2730" s="90" t="s">
        <v>15009</v>
      </c>
      <c r="G2730" s="90"/>
    </row>
    <row r="2731" spans="1:7" ht="15" x14ac:dyDescent="0.25">
      <c r="A2731" s="89">
        <v>9473</v>
      </c>
      <c r="B2731" s="90" t="s">
        <v>14867</v>
      </c>
      <c r="C2731" s="90" t="s">
        <v>14868</v>
      </c>
      <c r="D2731" s="90" t="s">
        <v>14907</v>
      </c>
      <c r="E2731" s="90" t="s">
        <v>15233</v>
      </c>
      <c r="F2731" s="90" t="s">
        <v>15234</v>
      </c>
      <c r="G2731" s="90"/>
    </row>
    <row r="2732" spans="1:7" ht="15" x14ac:dyDescent="0.25">
      <c r="A2732" s="89">
        <v>9474</v>
      </c>
      <c r="B2732" s="90" t="s">
        <v>14867</v>
      </c>
      <c r="C2732" s="90" t="s">
        <v>14868</v>
      </c>
      <c r="D2732" s="90" t="s">
        <v>14907</v>
      </c>
      <c r="E2732" s="90" t="s">
        <v>15233</v>
      </c>
      <c r="F2732" s="90" t="s">
        <v>15275</v>
      </c>
      <c r="G2732" s="90"/>
    </row>
    <row r="2733" spans="1:7" ht="15" x14ac:dyDescent="0.25">
      <c r="A2733" s="89">
        <v>9476</v>
      </c>
      <c r="B2733" s="90" t="s">
        <v>14867</v>
      </c>
      <c r="C2733" s="90" t="s">
        <v>14868</v>
      </c>
      <c r="D2733" s="90" t="s">
        <v>14869</v>
      </c>
      <c r="E2733" s="90" t="s">
        <v>14870</v>
      </c>
      <c r="F2733" s="90" t="s">
        <v>14880</v>
      </c>
      <c r="G2733" s="90"/>
    </row>
    <row r="2734" spans="1:7" ht="15" x14ac:dyDescent="0.25">
      <c r="A2734" s="89">
        <v>9477</v>
      </c>
      <c r="B2734" s="90" t="s">
        <v>14867</v>
      </c>
      <c r="C2734" s="90" t="s">
        <v>14868</v>
      </c>
      <c r="D2734" s="90" t="s">
        <v>14869</v>
      </c>
      <c r="E2734" s="90" t="s">
        <v>14870</v>
      </c>
      <c r="F2734" s="90" t="s">
        <v>14880</v>
      </c>
      <c r="G2734" s="90"/>
    </row>
    <row r="2735" spans="1:7" ht="15" x14ac:dyDescent="0.25">
      <c r="A2735" s="89">
        <v>9478</v>
      </c>
      <c r="B2735" s="90" t="s">
        <v>14867</v>
      </c>
      <c r="C2735" s="90" t="s">
        <v>14868</v>
      </c>
      <c r="D2735" s="90" t="s">
        <v>14869</v>
      </c>
      <c r="E2735" s="90" t="s">
        <v>14870</v>
      </c>
      <c r="F2735" s="90" t="s">
        <v>14880</v>
      </c>
      <c r="G2735" s="90"/>
    </row>
    <row r="2736" spans="1:7" ht="15" x14ac:dyDescent="0.25">
      <c r="A2736" s="89">
        <v>9479</v>
      </c>
      <c r="B2736" s="90" t="s">
        <v>14867</v>
      </c>
      <c r="C2736" s="90" t="s">
        <v>14868</v>
      </c>
      <c r="D2736" s="90" t="s">
        <v>14869</v>
      </c>
      <c r="E2736" s="90" t="s">
        <v>14870</v>
      </c>
      <c r="F2736" s="90" t="s">
        <v>14880</v>
      </c>
      <c r="G2736" s="90"/>
    </row>
    <row r="2737" spans="1:7" ht="15" x14ac:dyDescent="0.25">
      <c r="A2737" s="89">
        <v>9480</v>
      </c>
      <c r="B2737" s="90" t="s">
        <v>14867</v>
      </c>
      <c r="C2737" s="90" t="s">
        <v>14868</v>
      </c>
      <c r="D2737" s="90" t="s">
        <v>14869</v>
      </c>
      <c r="E2737" s="90" t="s">
        <v>14870</v>
      </c>
      <c r="F2737" s="90" t="s">
        <v>14880</v>
      </c>
      <c r="G2737" s="90"/>
    </row>
    <row r="2738" spans="1:7" ht="15" x14ac:dyDescent="0.25">
      <c r="A2738" s="89">
        <v>9481</v>
      </c>
      <c r="B2738" s="90" t="s">
        <v>14867</v>
      </c>
      <c r="C2738" s="90" t="s">
        <v>14868</v>
      </c>
      <c r="D2738" s="90" t="s">
        <v>14869</v>
      </c>
      <c r="E2738" s="90" t="s">
        <v>14869</v>
      </c>
      <c r="F2738" s="90"/>
      <c r="G2738" s="90"/>
    </row>
    <row r="2739" spans="1:7" ht="15" x14ac:dyDescent="0.25">
      <c r="A2739" s="89">
        <v>9482</v>
      </c>
      <c r="B2739" s="90" t="s">
        <v>14867</v>
      </c>
      <c r="C2739" s="90" t="s">
        <v>14868</v>
      </c>
      <c r="D2739" s="90" t="s">
        <v>14869</v>
      </c>
      <c r="E2739" s="90" t="s">
        <v>14870</v>
      </c>
      <c r="F2739" s="90"/>
      <c r="G2739" s="90"/>
    </row>
    <row r="2740" spans="1:7" ht="15" x14ac:dyDescent="0.25">
      <c r="A2740" s="89">
        <v>9487</v>
      </c>
      <c r="B2740" s="90" t="s">
        <v>14867</v>
      </c>
      <c r="C2740" s="90" t="s">
        <v>14868</v>
      </c>
      <c r="D2740" s="90" t="s">
        <v>14869</v>
      </c>
      <c r="E2740" s="90" t="s">
        <v>14939</v>
      </c>
      <c r="F2740" s="90" t="s">
        <v>14940</v>
      </c>
      <c r="G2740" s="90"/>
    </row>
    <row r="2741" spans="1:7" ht="15" x14ac:dyDescent="0.25">
      <c r="A2741" s="89">
        <v>9492</v>
      </c>
      <c r="B2741" s="90" t="s">
        <v>14867</v>
      </c>
      <c r="C2741" s="90" t="s">
        <v>14868</v>
      </c>
      <c r="D2741" s="90" t="s">
        <v>14869</v>
      </c>
      <c r="E2741" s="90" t="s">
        <v>14875</v>
      </c>
      <c r="F2741" s="90" t="s">
        <v>14876</v>
      </c>
      <c r="G2741" s="90"/>
    </row>
    <row r="2742" spans="1:7" ht="15" x14ac:dyDescent="0.25">
      <c r="A2742" s="89">
        <v>9495</v>
      </c>
      <c r="B2742" s="90" t="s">
        <v>14867</v>
      </c>
      <c r="C2742" s="90" t="s">
        <v>14868</v>
      </c>
      <c r="D2742" s="90" t="s">
        <v>14879</v>
      </c>
      <c r="E2742" s="90" t="s">
        <v>14925</v>
      </c>
      <c r="F2742" s="90"/>
      <c r="G2742" s="90"/>
    </row>
    <row r="2743" spans="1:7" ht="15" x14ac:dyDescent="0.25">
      <c r="A2743" s="89">
        <v>9497</v>
      </c>
      <c r="B2743" s="90" t="s">
        <v>14867</v>
      </c>
      <c r="C2743" s="90" t="s">
        <v>14868</v>
      </c>
      <c r="D2743" s="90" t="s">
        <v>14869</v>
      </c>
      <c r="E2743" s="90" t="s">
        <v>14939</v>
      </c>
      <c r="F2743" s="90" t="s">
        <v>14940</v>
      </c>
      <c r="G2743" s="90"/>
    </row>
    <row r="2744" spans="1:7" ht="15" x14ac:dyDescent="0.25">
      <c r="A2744" s="89">
        <v>9498</v>
      </c>
      <c r="B2744" s="90" t="s">
        <v>14867</v>
      </c>
      <c r="C2744" s="90" t="s">
        <v>14868</v>
      </c>
      <c r="D2744" s="90" t="s">
        <v>15012</v>
      </c>
      <c r="E2744" s="90" t="s">
        <v>15012</v>
      </c>
      <c r="F2744" s="90"/>
      <c r="G2744" s="90"/>
    </row>
    <row r="2745" spans="1:7" ht="15" x14ac:dyDescent="0.25">
      <c r="A2745" s="89">
        <v>9501</v>
      </c>
      <c r="B2745" s="90" t="s">
        <v>14867</v>
      </c>
      <c r="C2745" s="90" t="s">
        <v>14868</v>
      </c>
      <c r="D2745" s="90" t="s">
        <v>14981</v>
      </c>
      <c r="E2745" s="90" t="s">
        <v>14982</v>
      </c>
      <c r="F2745" s="90" t="s">
        <v>15026</v>
      </c>
      <c r="G2745" s="90"/>
    </row>
    <row r="2746" spans="1:7" ht="15" x14ac:dyDescent="0.25">
      <c r="A2746" s="89">
        <v>9503</v>
      </c>
      <c r="B2746" s="90" t="s">
        <v>14867</v>
      </c>
      <c r="C2746" s="90" t="s">
        <v>14868</v>
      </c>
      <c r="D2746" s="90" t="s">
        <v>15012</v>
      </c>
      <c r="E2746" s="90" t="s">
        <v>15012</v>
      </c>
      <c r="F2746" s="90"/>
      <c r="G2746" s="90"/>
    </row>
    <row r="2747" spans="1:7" ht="15" x14ac:dyDescent="0.25">
      <c r="A2747" s="89">
        <v>9504</v>
      </c>
      <c r="B2747" s="90" t="s">
        <v>14867</v>
      </c>
      <c r="C2747" s="90" t="s">
        <v>14868</v>
      </c>
      <c r="D2747" s="90" t="s">
        <v>14907</v>
      </c>
      <c r="E2747" s="90" t="s">
        <v>15233</v>
      </c>
      <c r="F2747" s="90" t="s">
        <v>15234</v>
      </c>
      <c r="G2747" s="90"/>
    </row>
    <row r="2748" spans="1:7" ht="15" x14ac:dyDescent="0.25">
      <c r="A2748" s="89">
        <v>9506</v>
      </c>
      <c r="B2748" s="90" t="s">
        <v>14867</v>
      </c>
      <c r="C2748" s="90" t="s">
        <v>14868</v>
      </c>
      <c r="D2748" s="90" t="s">
        <v>15012</v>
      </c>
      <c r="E2748" s="90" t="s">
        <v>15032</v>
      </c>
      <c r="F2748" s="90"/>
      <c r="G2748" s="90" t="s">
        <v>1025</v>
      </c>
    </row>
    <row r="2749" spans="1:7" ht="15" x14ac:dyDescent="0.25">
      <c r="A2749" s="89">
        <v>9508</v>
      </c>
      <c r="B2749" s="90" t="s">
        <v>14867</v>
      </c>
      <c r="C2749" s="90" t="s">
        <v>14868</v>
      </c>
      <c r="D2749" s="90" t="s">
        <v>14907</v>
      </c>
      <c r="E2749" s="90" t="s">
        <v>14908</v>
      </c>
      <c r="F2749" s="90" t="s">
        <v>14909</v>
      </c>
      <c r="G2749" s="90"/>
    </row>
    <row r="2750" spans="1:7" ht="15" x14ac:dyDescent="0.25">
      <c r="A2750" s="89">
        <v>9510</v>
      </c>
      <c r="B2750" s="90" t="s">
        <v>14867</v>
      </c>
      <c r="C2750" s="90" t="s">
        <v>14868</v>
      </c>
      <c r="D2750" s="90" t="s">
        <v>14879</v>
      </c>
      <c r="E2750" s="90" t="s">
        <v>14886</v>
      </c>
      <c r="F2750" s="90" t="s">
        <v>14887</v>
      </c>
      <c r="G2750" s="90"/>
    </row>
    <row r="2751" spans="1:7" ht="15" x14ac:dyDescent="0.25">
      <c r="A2751" s="89">
        <v>9513</v>
      </c>
      <c r="B2751" s="90" t="s">
        <v>14867</v>
      </c>
      <c r="C2751" s="90" t="s">
        <v>14868</v>
      </c>
      <c r="D2751" s="90" t="s">
        <v>14879</v>
      </c>
      <c r="E2751" s="90" t="s">
        <v>14925</v>
      </c>
      <c r="F2751" s="90" t="s">
        <v>14926</v>
      </c>
      <c r="G2751" s="90"/>
    </row>
    <row r="2752" spans="1:7" ht="15" x14ac:dyDescent="0.25">
      <c r="A2752" s="89">
        <v>9514</v>
      </c>
      <c r="B2752" s="90" t="s">
        <v>14867</v>
      </c>
      <c r="C2752" s="90" t="s">
        <v>14868</v>
      </c>
      <c r="D2752" s="90" t="s">
        <v>14920</v>
      </c>
      <c r="E2752" s="90" t="s">
        <v>14974</v>
      </c>
      <c r="F2752" s="90" t="s">
        <v>14975</v>
      </c>
      <c r="G2752" s="90"/>
    </row>
    <row r="2753" spans="1:7" ht="15" x14ac:dyDescent="0.25">
      <c r="A2753" s="89">
        <v>9519</v>
      </c>
      <c r="B2753" s="90" t="s">
        <v>14867</v>
      </c>
      <c r="C2753" s="90" t="s">
        <v>14868</v>
      </c>
      <c r="D2753" s="90" t="s">
        <v>14883</v>
      </c>
      <c r="E2753" s="90" t="s">
        <v>14874</v>
      </c>
      <c r="F2753" s="90"/>
      <c r="G2753" s="90" t="s">
        <v>1025</v>
      </c>
    </row>
    <row r="2754" spans="1:7" ht="15" x14ac:dyDescent="0.25">
      <c r="A2754" s="89">
        <v>9520</v>
      </c>
      <c r="B2754" s="90" t="s">
        <v>14867</v>
      </c>
      <c r="C2754" s="90" t="s">
        <v>14868</v>
      </c>
      <c r="D2754" s="90" t="s">
        <v>14883</v>
      </c>
      <c r="E2754" s="90" t="s">
        <v>14874</v>
      </c>
      <c r="F2754" s="90" t="s">
        <v>1863</v>
      </c>
      <c r="G2754" s="90"/>
    </row>
    <row r="2755" spans="1:7" ht="15" x14ac:dyDescent="0.25">
      <c r="A2755" s="89">
        <v>9539</v>
      </c>
      <c r="B2755" s="90" t="s">
        <v>14867</v>
      </c>
      <c r="C2755" s="90" t="s">
        <v>14868</v>
      </c>
      <c r="D2755" s="90" t="s">
        <v>14907</v>
      </c>
      <c r="E2755" s="90" t="s">
        <v>15695</v>
      </c>
      <c r="F2755" s="90" t="s">
        <v>15696</v>
      </c>
      <c r="G2755" s="90"/>
    </row>
    <row r="2756" spans="1:7" ht="15" x14ac:dyDescent="0.25">
      <c r="A2756" s="89">
        <v>9545</v>
      </c>
      <c r="B2756" s="90" t="s">
        <v>14867</v>
      </c>
      <c r="C2756" s="90" t="s">
        <v>14868</v>
      </c>
      <c r="D2756" s="90" t="s">
        <v>14879</v>
      </c>
      <c r="E2756" s="90" t="s">
        <v>14925</v>
      </c>
      <c r="F2756" s="90" t="s">
        <v>14926</v>
      </c>
      <c r="G2756" s="90"/>
    </row>
    <row r="2757" spans="1:7" ht="15" x14ac:dyDescent="0.25">
      <c r="A2757" s="89">
        <v>9546</v>
      </c>
      <c r="B2757" s="90" t="s">
        <v>14867</v>
      </c>
      <c r="C2757" s="90" t="s">
        <v>14868</v>
      </c>
      <c r="D2757" s="90" t="s">
        <v>14879</v>
      </c>
      <c r="E2757" s="90" t="s">
        <v>14925</v>
      </c>
      <c r="F2757" s="90" t="s">
        <v>14999</v>
      </c>
      <c r="G2757" s="90"/>
    </row>
    <row r="2758" spans="1:7" ht="15" x14ac:dyDescent="0.25">
      <c r="A2758" s="89">
        <v>9547</v>
      </c>
      <c r="B2758" s="90" t="s">
        <v>14867</v>
      </c>
      <c r="C2758" s="90" t="s">
        <v>14868</v>
      </c>
      <c r="D2758" s="90" t="s">
        <v>14879</v>
      </c>
      <c r="E2758" s="90" t="s">
        <v>14925</v>
      </c>
      <c r="F2758" s="90" t="s">
        <v>14999</v>
      </c>
      <c r="G2758" s="90"/>
    </row>
    <row r="2759" spans="1:7" ht="15" x14ac:dyDescent="0.25">
      <c r="A2759" s="89">
        <v>9555</v>
      </c>
      <c r="B2759" s="90" t="s">
        <v>14867</v>
      </c>
      <c r="C2759" s="90" t="s">
        <v>14868</v>
      </c>
      <c r="D2759" s="90" t="s">
        <v>14879</v>
      </c>
      <c r="E2759" s="90" t="s">
        <v>14925</v>
      </c>
      <c r="F2759" s="90" t="s">
        <v>15024</v>
      </c>
      <c r="G2759" s="90"/>
    </row>
    <row r="2760" spans="1:7" ht="15" x14ac:dyDescent="0.25">
      <c r="A2760" s="89">
        <v>9561</v>
      </c>
      <c r="B2760" s="90" t="s">
        <v>14867</v>
      </c>
      <c r="C2760" s="90" t="s">
        <v>14868</v>
      </c>
      <c r="D2760" s="90" t="s">
        <v>14943</v>
      </c>
      <c r="E2760" s="90" t="s">
        <v>14944</v>
      </c>
      <c r="F2760" s="90" t="s">
        <v>14945</v>
      </c>
      <c r="G2760" s="90"/>
    </row>
    <row r="2761" spans="1:7" ht="15" x14ac:dyDescent="0.25">
      <c r="A2761" s="89">
        <v>9562</v>
      </c>
      <c r="B2761" s="90" t="s">
        <v>14867</v>
      </c>
      <c r="C2761" s="90" t="s">
        <v>14868</v>
      </c>
      <c r="D2761" s="90" t="s">
        <v>14943</v>
      </c>
      <c r="E2761" s="90" t="s">
        <v>14944</v>
      </c>
      <c r="F2761" s="90" t="s">
        <v>15434</v>
      </c>
      <c r="G2761" s="90"/>
    </row>
    <row r="2762" spans="1:7" ht="15" x14ac:dyDescent="0.25">
      <c r="A2762" s="89">
        <v>9563</v>
      </c>
      <c r="B2762" s="90" t="s">
        <v>14867</v>
      </c>
      <c r="C2762" s="90" t="s">
        <v>14868</v>
      </c>
      <c r="D2762" s="90" t="s">
        <v>14943</v>
      </c>
      <c r="E2762" s="90" t="s">
        <v>14944</v>
      </c>
      <c r="F2762" s="90" t="s">
        <v>15434</v>
      </c>
      <c r="G2762" s="90"/>
    </row>
    <row r="2763" spans="1:7" ht="15" x14ac:dyDescent="0.25">
      <c r="A2763" s="89">
        <v>9575</v>
      </c>
      <c r="B2763" s="90" t="s">
        <v>14867</v>
      </c>
      <c r="C2763" s="90" t="s">
        <v>14868</v>
      </c>
      <c r="D2763" s="90" t="s">
        <v>14907</v>
      </c>
      <c r="E2763" s="90" t="s">
        <v>14908</v>
      </c>
      <c r="F2763" s="90" t="s">
        <v>14909</v>
      </c>
      <c r="G2763" s="90" t="s">
        <v>2508</v>
      </c>
    </row>
    <row r="2764" spans="1:7" ht="15" x14ac:dyDescent="0.25">
      <c r="A2764" s="89">
        <v>9576</v>
      </c>
      <c r="B2764" s="90" t="s">
        <v>14867</v>
      </c>
      <c r="C2764" s="90" t="s">
        <v>14868</v>
      </c>
      <c r="D2764" s="90" t="s">
        <v>14907</v>
      </c>
      <c r="E2764" s="90" t="s">
        <v>14908</v>
      </c>
      <c r="F2764" s="90" t="s">
        <v>14909</v>
      </c>
      <c r="G2764" s="90"/>
    </row>
    <row r="2765" spans="1:7" ht="15" x14ac:dyDescent="0.25">
      <c r="A2765" s="89">
        <v>9577</v>
      </c>
      <c r="B2765" s="90" t="s">
        <v>14867</v>
      </c>
      <c r="C2765" s="90" t="s">
        <v>14868</v>
      </c>
      <c r="D2765" s="90" t="s">
        <v>14920</v>
      </c>
      <c r="E2765" s="90" t="s">
        <v>14974</v>
      </c>
      <c r="F2765" s="90" t="s">
        <v>14975</v>
      </c>
      <c r="G2765" s="90"/>
    </row>
    <row r="2766" spans="1:7" ht="15" x14ac:dyDescent="0.25">
      <c r="A2766" s="89">
        <v>9583</v>
      </c>
      <c r="B2766" s="90" t="s">
        <v>14867</v>
      </c>
      <c r="C2766" s="90" t="s">
        <v>14868</v>
      </c>
      <c r="D2766" s="90" t="s">
        <v>14869</v>
      </c>
      <c r="E2766" s="90" t="s">
        <v>14875</v>
      </c>
      <c r="F2766" s="90" t="s">
        <v>15028</v>
      </c>
      <c r="G2766" s="90"/>
    </row>
    <row r="2767" spans="1:7" ht="15" x14ac:dyDescent="0.25">
      <c r="A2767" s="89">
        <v>9584</v>
      </c>
      <c r="B2767" s="90" t="s">
        <v>14867</v>
      </c>
      <c r="C2767" s="90" t="s">
        <v>14868</v>
      </c>
      <c r="D2767" s="90" t="s">
        <v>14869</v>
      </c>
      <c r="E2767" s="90" t="s">
        <v>14875</v>
      </c>
      <c r="F2767" s="90" t="s">
        <v>15028</v>
      </c>
      <c r="G2767" s="90"/>
    </row>
    <row r="2768" spans="1:7" ht="15" x14ac:dyDescent="0.25">
      <c r="A2768" s="89">
        <v>9585</v>
      </c>
      <c r="B2768" s="90" t="s">
        <v>14867</v>
      </c>
      <c r="C2768" s="90" t="s">
        <v>14868</v>
      </c>
      <c r="D2768" s="90" t="s">
        <v>14869</v>
      </c>
      <c r="E2768" s="90" t="s">
        <v>14875</v>
      </c>
      <c r="F2768" s="90" t="s">
        <v>15146</v>
      </c>
      <c r="G2768" s="90"/>
    </row>
    <row r="2769" spans="1:7" ht="15" x14ac:dyDescent="0.25">
      <c r="A2769" s="89">
        <v>9589</v>
      </c>
      <c r="B2769" s="90" t="s">
        <v>14867</v>
      </c>
      <c r="C2769" s="90" t="s">
        <v>14868</v>
      </c>
      <c r="D2769" s="90" t="s">
        <v>14981</v>
      </c>
      <c r="E2769" s="90" t="s">
        <v>14982</v>
      </c>
      <c r="F2769" s="90" t="s">
        <v>15425</v>
      </c>
      <c r="G2769" s="90"/>
    </row>
    <row r="2770" spans="1:7" ht="15" x14ac:dyDescent="0.25">
      <c r="A2770" s="89">
        <v>9590</v>
      </c>
      <c r="B2770" s="90" t="s">
        <v>14867</v>
      </c>
      <c r="C2770" s="90" t="s">
        <v>14868</v>
      </c>
      <c r="D2770" s="90" t="s">
        <v>14879</v>
      </c>
      <c r="E2770" s="90" t="s">
        <v>14925</v>
      </c>
      <c r="F2770" s="90" t="s">
        <v>14926</v>
      </c>
      <c r="G2770" s="90"/>
    </row>
    <row r="2771" spans="1:7" ht="15" x14ac:dyDescent="0.25">
      <c r="A2771" s="89">
        <v>9609</v>
      </c>
      <c r="B2771" s="90" t="s">
        <v>14867</v>
      </c>
      <c r="C2771" s="90" t="s">
        <v>14868</v>
      </c>
      <c r="D2771" s="90" t="s">
        <v>14907</v>
      </c>
      <c r="E2771" s="90" t="s">
        <v>15695</v>
      </c>
      <c r="F2771" s="90" t="s">
        <v>15696</v>
      </c>
      <c r="G2771" s="90"/>
    </row>
    <row r="2772" spans="1:7" ht="15" x14ac:dyDescent="0.25">
      <c r="A2772" s="89">
        <v>9614</v>
      </c>
      <c r="B2772" s="90" t="s">
        <v>14867</v>
      </c>
      <c r="C2772" s="90" t="s">
        <v>14868</v>
      </c>
      <c r="D2772" s="90" t="s">
        <v>14879</v>
      </c>
      <c r="E2772" s="90" t="s">
        <v>14886</v>
      </c>
      <c r="F2772" s="90" t="s">
        <v>14887</v>
      </c>
      <c r="G2772" s="90" t="s">
        <v>1025</v>
      </c>
    </row>
    <row r="2773" spans="1:7" ht="15" x14ac:dyDescent="0.25">
      <c r="A2773" s="89">
        <v>9615</v>
      </c>
      <c r="B2773" s="90" t="s">
        <v>14867</v>
      </c>
      <c r="C2773" s="90" t="s">
        <v>14868</v>
      </c>
      <c r="D2773" s="90" t="s">
        <v>14879</v>
      </c>
      <c r="E2773" s="90" t="s">
        <v>14886</v>
      </c>
      <c r="F2773" s="90" t="s">
        <v>14887</v>
      </c>
      <c r="G2773" s="90" t="s">
        <v>1025</v>
      </c>
    </row>
    <row r="2774" spans="1:7" ht="15" x14ac:dyDescent="0.25">
      <c r="A2774" s="89">
        <v>9616</v>
      </c>
      <c r="B2774" s="90" t="s">
        <v>14867</v>
      </c>
      <c r="C2774" s="90" t="s">
        <v>14868</v>
      </c>
      <c r="D2774" s="90" t="s">
        <v>14879</v>
      </c>
      <c r="E2774" s="90" t="s">
        <v>14886</v>
      </c>
      <c r="F2774" s="90" t="s">
        <v>14887</v>
      </c>
      <c r="G2774" s="90" t="s">
        <v>1025</v>
      </c>
    </row>
    <row r="2775" spans="1:7" ht="15" x14ac:dyDescent="0.25">
      <c r="A2775" s="89">
        <v>9618</v>
      </c>
      <c r="B2775" s="90" t="s">
        <v>14867</v>
      </c>
      <c r="C2775" s="90" t="s">
        <v>14868</v>
      </c>
      <c r="D2775" s="90" t="s">
        <v>14907</v>
      </c>
      <c r="E2775" s="90" t="s">
        <v>14908</v>
      </c>
      <c r="F2775" s="90" t="s">
        <v>14909</v>
      </c>
      <c r="G2775" s="90"/>
    </row>
    <row r="2776" spans="1:7" ht="15" x14ac:dyDescent="0.25">
      <c r="A2776" s="89">
        <v>9673</v>
      </c>
      <c r="B2776" s="90" t="s">
        <v>14867</v>
      </c>
      <c r="C2776" s="90" t="s">
        <v>14868</v>
      </c>
      <c r="D2776" s="90" t="s">
        <v>14869</v>
      </c>
      <c r="E2776" s="90" t="s">
        <v>14869</v>
      </c>
      <c r="F2776" s="90"/>
      <c r="G2776" s="90"/>
    </row>
    <row r="2777" spans="1:7" ht="15" x14ac:dyDescent="0.25">
      <c r="A2777" s="89">
        <v>9674</v>
      </c>
      <c r="B2777" s="90" t="s">
        <v>14867</v>
      </c>
      <c r="C2777" s="90" t="s">
        <v>14868</v>
      </c>
      <c r="D2777" s="90" t="s">
        <v>14869</v>
      </c>
      <c r="E2777" s="90" t="s">
        <v>14870</v>
      </c>
      <c r="F2777" s="90" t="s">
        <v>16015</v>
      </c>
      <c r="G2777" s="90"/>
    </row>
    <row r="2778" spans="1:7" ht="15" x14ac:dyDescent="0.25">
      <c r="A2778" s="89">
        <v>9675</v>
      </c>
      <c r="B2778" s="90" t="s">
        <v>14867</v>
      </c>
      <c r="C2778" s="90" t="s">
        <v>14868</v>
      </c>
      <c r="D2778" s="90" t="s">
        <v>14981</v>
      </c>
      <c r="E2778" s="90" t="s">
        <v>14982</v>
      </c>
      <c r="F2778" s="90" t="s">
        <v>4350</v>
      </c>
      <c r="G2778" s="90"/>
    </row>
    <row r="2779" spans="1:7" ht="15" x14ac:dyDescent="0.25">
      <c r="A2779" s="89">
        <v>9678</v>
      </c>
      <c r="B2779" s="90" t="s">
        <v>14867</v>
      </c>
      <c r="C2779" s="90" t="s">
        <v>15209</v>
      </c>
      <c r="D2779" s="90" t="s">
        <v>15251</v>
      </c>
      <c r="E2779" s="90" t="s">
        <v>16004</v>
      </c>
      <c r="F2779" s="90" t="s">
        <v>16005</v>
      </c>
      <c r="G2779" s="90"/>
    </row>
    <row r="2780" spans="1:7" ht="15" x14ac:dyDescent="0.25">
      <c r="A2780" s="89">
        <v>9684</v>
      </c>
      <c r="B2780" s="90" t="s">
        <v>14867</v>
      </c>
      <c r="C2780" s="90" t="s">
        <v>14868</v>
      </c>
      <c r="D2780" s="90" t="s">
        <v>14943</v>
      </c>
      <c r="E2780" s="90" t="s">
        <v>14943</v>
      </c>
      <c r="F2780" s="90"/>
      <c r="G2780" s="90"/>
    </row>
    <row r="2781" spans="1:7" ht="15" x14ac:dyDescent="0.25">
      <c r="A2781" s="89">
        <v>9685</v>
      </c>
      <c r="B2781" s="90" t="s">
        <v>14867</v>
      </c>
      <c r="C2781" s="90" t="s">
        <v>14868</v>
      </c>
      <c r="D2781" s="90" t="s">
        <v>14943</v>
      </c>
      <c r="E2781" s="90" t="s">
        <v>14943</v>
      </c>
      <c r="F2781" s="90"/>
      <c r="G2781" s="90"/>
    </row>
    <row r="2782" spans="1:7" ht="15" x14ac:dyDescent="0.25">
      <c r="A2782" s="89">
        <v>9713</v>
      </c>
      <c r="B2782" s="90" t="s">
        <v>14867</v>
      </c>
      <c r="C2782" s="90" t="s">
        <v>14868</v>
      </c>
      <c r="D2782" s="90" t="s">
        <v>15012</v>
      </c>
      <c r="E2782" s="90" t="s">
        <v>15032</v>
      </c>
      <c r="F2782" s="90" t="s">
        <v>1300</v>
      </c>
      <c r="G2782" s="90"/>
    </row>
    <row r="2783" spans="1:7" ht="15" x14ac:dyDescent="0.25">
      <c r="A2783" s="89">
        <v>9714</v>
      </c>
      <c r="B2783" s="90" t="s">
        <v>14867</v>
      </c>
      <c r="C2783" s="90" t="s">
        <v>14868</v>
      </c>
      <c r="D2783" s="90" t="s">
        <v>15012</v>
      </c>
      <c r="E2783" s="90" t="s">
        <v>15032</v>
      </c>
      <c r="F2783" s="90" t="s">
        <v>1300</v>
      </c>
      <c r="G2783" s="90"/>
    </row>
    <row r="2784" spans="1:7" ht="15" x14ac:dyDescent="0.25">
      <c r="A2784" s="89">
        <v>9721</v>
      </c>
      <c r="B2784" s="90" t="s">
        <v>14867</v>
      </c>
      <c r="C2784" s="90" t="s">
        <v>14868</v>
      </c>
      <c r="D2784" s="90" t="s">
        <v>14895</v>
      </c>
      <c r="E2784" s="90" t="s">
        <v>14901</v>
      </c>
      <c r="F2784" s="90" t="s">
        <v>14902</v>
      </c>
      <c r="G2784" s="90"/>
    </row>
    <row r="2785" spans="1:7" ht="15" x14ac:dyDescent="0.25">
      <c r="A2785" s="89">
        <v>9722</v>
      </c>
      <c r="B2785" s="90" t="s">
        <v>14867</v>
      </c>
      <c r="C2785" s="90" t="s">
        <v>14868</v>
      </c>
      <c r="D2785" s="90" t="s">
        <v>15012</v>
      </c>
      <c r="E2785" s="90" t="s">
        <v>15407</v>
      </c>
      <c r="F2785" s="90" t="s">
        <v>2191</v>
      </c>
      <c r="G2785" s="90"/>
    </row>
    <row r="2786" spans="1:7" ht="15" x14ac:dyDescent="0.25">
      <c r="A2786" s="89">
        <v>9723</v>
      </c>
      <c r="B2786" s="90" t="s">
        <v>14867</v>
      </c>
      <c r="C2786" s="90" t="s">
        <v>14868</v>
      </c>
      <c r="D2786" s="90" t="s">
        <v>14895</v>
      </c>
      <c r="E2786" s="90" t="s">
        <v>14901</v>
      </c>
      <c r="F2786" s="90" t="s">
        <v>15498</v>
      </c>
      <c r="G2786" s="90"/>
    </row>
    <row r="2787" spans="1:7" ht="15" x14ac:dyDescent="0.25">
      <c r="A2787" s="89">
        <v>9724</v>
      </c>
      <c r="B2787" s="90" t="s">
        <v>14867</v>
      </c>
      <c r="C2787" s="90" t="s">
        <v>14868</v>
      </c>
      <c r="D2787" s="90" t="s">
        <v>14895</v>
      </c>
      <c r="E2787" s="90" t="s">
        <v>15279</v>
      </c>
      <c r="F2787" s="90" t="s">
        <v>15280</v>
      </c>
      <c r="G2787" s="90"/>
    </row>
    <row r="2788" spans="1:7" ht="15" x14ac:dyDescent="0.25">
      <c r="A2788" s="89">
        <v>9725</v>
      </c>
      <c r="B2788" s="90" t="s">
        <v>14867</v>
      </c>
      <c r="C2788" s="90" t="s">
        <v>14868</v>
      </c>
      <c r="D2788" s="90" t="s">
        <v>15012</v>
      </c>
      <c r="E2788" s="90" t="s">
        <v>15032</v>
      </c>
      <c r="F2788" s="90" t="s">
        <v>1300</v>
      </c>
      <c r="G2788" s="90"/>
    </row>
    <row r="2789" spans="1:7" ht="15" x14ac:dyDescent="0.25">
      <c r="A2789" s="89">
        <v>9735</v>
      </c>
      <c r="B2789" s="90" t="s">
        <v>14867</v>
      </c>
      <c r="C2789" s="90" t="s">
        <v>14868</v>
      </c>
      <c r="D2789" s="90" t="s">
        <v>14920</v>
      </c>
      <c r="E2789" s="90" t="s">
        <v>15187</v>
      </c>
      <c r="F2789" s="90" t="s">
        <v>15188</v>
      </c>
      <c r="G2789" s="90"/>
    </row>
    <row r="2790" spans="1:7" ht="15" x14ac:dyDescent="0.25">
      <c r="A2790" s="89">
        <v>9737</v>
      </c>
      <c r="B2790" s="90" t="s">
        <v>14867</v>
      </c>
      <c r="C2790" s="90" t="s">
        <v>15209</v>
      </c>
      <c r="D2790" s="90" t="s">
        <v>15210</v>
      </c>
      <c r="E2790" s="90" t="s">
        <v>15191</v>
      </c>
      <c r="F2790" s="90" t="s">
        <v>15192</v>
      </c>
      <c r="G2790" s="90"/>
    </row>
    <row r="2791" spans="1:7" ht="15" x14ac:dyDescent="0.25">
      <c r="A2791" s="89">
        <v>9738</v>
      </c>
      <c r="B2791" s="90" t="s">
        <v>14867</v>
      </c>
      <c r="C2791" s="90" t="s">
        <v>15209</v>
      </c>
      <c r="D2791" s="90" t="s">
        <v>15210</v>
      </c>
      <c r="E2791" s="90" t="s">
        <v>15211</v>
      </c>
      <c r="F2791" s="90" t="s">
        <v>15212</v>
      </c>
      <c r="G2791" s="90" t="s">
        <v>1025</v>
      </c>
    </row>
    <row r="2792" spans="1:7" ht="15" x14ac:dyDescent="0.25">
      <c r="A2792" s="89">
        <v>9738</v>
      </c>
      <c r="B2792" s="90" t="s">
        <v>14867</v>
      </c>
      <c r="C2792" s="90" t="s">
        <v>15209</v>
      </c>
      <c r="D2792" s="90" t="s">
        <v>15210</v>
      </c>
      <c r="E2792" s="90" t="s">
        <v>15211</v>
      </c>
      <c r="F2792" s="90" t="s">
        <v>15212</v>
      </c>
      <c r="G2792" s="90" t="s">
        <v>1025</v>
      </c>
    </row>
    <row r="2793" spans="1:7" ht="15" x14ac:dyDescent="0.25">
      <c r="A2793" s="89">
        <v>9739</v>
      </c>
      <c r="B2793" s="90" t="s">
        <v>14867</v>
      </c>
      <c r="C2793" s="90" t="s">
        <v>15209</v>
      </c>
      <c r="D2793" s="90" t="s">
        <v>15210</v>
      </c>
      <c r="E2793" s="90" t="s">
        <v>15191</v>
      </c>
      <c r="F2793" s="90" t="s">
        <v>15192</v>
      </c>
      <c r="G2793" s="90"/>
    </row>
    <row r="2794" spans="1:7" ht="15" x14ac:dyDescent="0.25">
      <c r="A2794" s="89">
        <v>9740</v>
      </c>
      <c r="B2794" s="90" t="s">
        <v>14867</v>
      </c>
      <c r="C2794" s="90" t="s">
        <v>14868</v>
      </c>
      <c r="D2794" s="90" t="s">
        <v>15012</v>
      </c>
      <c r="E2794" s="90" t="s">
        <v>15032</v>
      </c>
      <c r="F2794" s="90" t="s">
        <v>1300</v>
      </c>
      <c r="G2794" s="90"/>
    </row>
    <row r="2795" spans="1:7" ht="15" x14ac:dyDescent="0.25">
      <c r="A2795" s="89">
        <v>9741</v>
      </c>
      <c r="B2795" s="90" t="s">
        <v>14867</v>
      </c>
      <c r="C2795" s="90" t="s">
        <v>14868</v>
      </c>
      <c r="D2795" s="90" t="s">
        <v>14943</v>
      </c>
      <c r="E2795" s="90" t="s">
        <v>14944</v>
      </c>
      <c r="F2795" s="90" t="s">
        <v>15721</v>
      </c>
      <c r="G2795" s="90"/>
    </row>
    <row r="2796" spans="1:7" ht="15" x14ac:dyDescent="0.25">
      <c r="A2796" s="89">
        <v>9742</v>
      </c>
      <c r="B2796" s="90" t="s">
        <v>14867</v>
      </c>
      <c r="C2796" s="90" t="s">
        <v>14868</v>
      </c>
      <c r="D2796" s="90" t="s">
        <v>14895</v>
      </c>
      <c r="E2796" s="90" t="s">
        <v>14932</v>
      </c>
      <c r="F2796" s="90" t="s">
        <v>12509</v>
      </c>
      <c r="G2796" s="90"/>
    </row>
    <row r="2797" spans="1:7" ht="15" x14ac:dyDescent="0.25">
      <c r="A2797" s="89">
        <v>9742</v>
      </c>
      <c r="B2797" s="90" t="s">
        <v>14867</v>
      </c>
      <c r="C2797" s="90" t="s">
        <v>14868</v>
      </c>
      <c r="D2797" s="90" t="s">
        <v>14895</v>
      </c>
      <c r="E2797" s="90" t="s">
        <v>14932</v>
      </c>
      <c r="F2797" s="90" t="s">
        <v>12509</v>
      </c>
      <c r="G2797" s="90"/>
    </row>
    <row r="2798" spans="1:7" ht="15" x14ac:dyDescent="0.25">
      <c r="A2798" s="89">
        <v>9743</v>
      </c>
      <c r="B2798" s="90" t="s">
        <v>14867</v>
      </c>
      <c r="C2798" s="90" t="s">
        <v>14868</v>
      </c>
      <c r="D2798" s="90" t="s">
        <v>15012</v>
      </c>
      <c r="E2798" s="90" t="s">
        <v>15032</v>
      </c>
      <c r="F2798" s="90" t="s">
        <v>1300</v>
      </c>
      <c r="G2798" s="90"/>
    </row>
    <row r="2799" spans="1:7" ht="15" x14ac:dyDescent="0.25">
      <c r="A2799" s="89">
        <v>9759</v>
      </c>
      <c r="B2799" s="90" t="s">
        <v>14867</v>
      </c>
      <c r="C2799" s="90" t="s">
        <v>14868</v>
      </c>
      <c r="D2799" s="90" t="s">
        <v>14883</v>
      </c>
      <c r="E2799" s="90" t="s">
        <v>14874</v>
      </c>
      <c r="F2799" s="90" t="s">
        <v>15530</v>
      </c>
      <c r="G2799" s="90"/>
    </row>
    <row r="2800" spans="1:7" ht="15" x14ac:dyDescent="0.25">
      <c r="A2800" s="89">
        <v>9764</v>
      </c>
      <c r="B2800" s="90" t="s">
        <v>14867</v>
      </c>
      <c r="C2800" s="90" t="s">
        <v>14868</v>
      </c>
      <c r="D2800" s="90" t="s">
        <v>15073</v>
      </c>
      <c r="E2800" s="90" t="s">
        <v>15074</v>
      </c>
      <c r="F2800" s="90" t="s">
        <v>830</v>
      </c>
      <c r="G2800" s="90"/>
    </row>
    <row r="2801" spans="1:7" ht="15" x14ac:dyDescent="0.25">
      <c r="A2801" s="89">
        <v>9765</v>
      </c>
      <c r="B2801" s="90" t="s">
        <v>14867</v>
      </c>
      <c r="C2801" s="90"/>
      <c r="D2801" s="90"/>
      <c r="E2801" s="90" t="s">
        <v>14867</v>
      </c>
      <c r="F2801" s="90"/>
      <c r="G2801" s="90"/>
    </row>
    <row r="2802" spans="1:7" ht="15" x14ac:dyDescent="0.25">
      <c r="A2802" s="89">
        <v>9766</v>
      </c>
      <c r="B2802" s="90" t="s">
        <v>14867</v>
      </c>
      <c r="C2802" s="90" t="s">
        <v>14868</v>
      </c>
      <c r="D2802" s="90" t="s">
        <v>14943</v>
      </c>
      <c r="E2802" s="90" t="s">
        <v>14944</v>
      </c>
      <c r="F2802" s="90" t="s">
        <v>210</v>
      </c>
      <c r="G2802" s="90"/>
    </row>
    <row r="2803" spans="1:7" ht="15" x14ac:dyDescent="0.25">
      <c r="A2803" s="89">
        <v>9767</v>
      </c>
      <c r="B2803" s="90" t="s">
        <v>14867</v>
      </c>
      <c r="C2803" s="90"/>
      <c r="D2803" s="90"/>
      <c r="E2803" s="90" t="s">
        <v>14867</v>
      </c>
      <c r="F2803" s="90"/>
      <c r="G2803" s="90"/>
    </row>
    <row r="2804" spans="1:7" ht="15" x14ac:dyDescent="0.25">
      <c r="A2804" s="89">
        <v>9768</v>
      </c>
      <c r="B2804" s="90" t="s">
        <v>14867</v>
      </c>
      <c r="C2804" s="90" t="s">
        <v>14868</v>
      </c>
      <c r="D2804" s="90" t="s">
        <v>14943</v>
      </c>
      <c r="E2804" s="90" t="s">
        <v>14944</v>
      </c>
      <c r="F2804" s="90" t="s">
        <v>210</v>
      </c>
      <c r="G2804" s="90"/>
    </row>
    <row r="2805" spans="1:7" ht="15" x14ac:dyDescent="0.25">
      <c r="A2805" s="89">
        <v>9772</v>
      </c>
      <c r="B2805" s="90" t="s">
        <v>14867</v>
      </c>
      <c r="C2805" s="90" t="s">
        <v>14868</v>
      </c>
      <c r="D2805" s="90" t="s">
        <v>14943</v>
      </c>
      <c r="E2805" s="90" t="s">
        <v>15866</v>
      </c>
      <c r="F2805" s="90" t="s">
        <v>15867</v>
      </c>
      <c r="G2805" s="90"/>
    </row>
    <row r="2806" spans="1:7" ht="15" x14ac:dyDescent="0.25">
      <c r="A2806" s="89">
        <v>9773</v>
      </c>
      <c r="B2806" s="90" t="s">
        <v>14867</v>
      </c>
      <c r="C2806" s="90" t="s">
        <v>14868</v>
      </c>
      <c r="D2806" s="90" t="s">
        <v>14943</v>
      </c>
      <c r="E2806" s="90" t="s">
        <v>15866</v>
      </c>
      <c r="F2806" s="90" t="s">
        <v>15867</v>
      </c>
      <c r="G2806" s="90"/>
    </row>
    <row r="2807" spans="1:7" ht="15" x14ac:dyDescent="0.25">
      <c r="A2807" s="89">
        <v>9777</v>
      </c>
      <c r="B2807" s="90" t="s">
        <v>14867</v>
      </c>
      <c r="C2807" s="90" t="s">
        <v>14868</v>
      </c>
      <c r="D2807" s="90" t="s">
        <v>14895</v>
      </c>
      <c r="E2807" s="90" t="s">
        <v>14932</v>
      </c>
      <c r="F2807" s="90" t="s">
        <v>15580</v>
      </c>
      <c r="G2807" s="90" t="s">
        <v>1025</v>
      </c>
    </row>
    <row r="2808" spans="1:7" ht="15" x14ac:dyDescent="0.25">
      <c r="A2808" s="89">
        <v>9782</v>
      </c>
      <c r="B2808" s="90" t="s">
        <v>14867</v>
      </c>
      <c r="C2808" s="90" t="s">
        <v>14868</v>
      </c>
      <c r="D2808" s="90" t="s">
        <v>15012</v>
      </c>
      <c r="E2808" s="90" t="s">
        <v>15407</v>
      </c>
      <c r="F2808" s="90" t="s">
        <v>2191</v>
      </c>
      <c r="G2808" s="90"/>
    </row>
    <row r="2809" spans="1:7" ht="15" x14ac:dyDescent="0.25">
      <c r="A2809" s="89">
        <v>9783</v>
      </c>
      <c r="B2809" s="90" t="s">
        <v>14867</v>
      </c>
      <c r="C2809" s="90" t="s">
        <v>14868</v>
      </c>
      <c r="D2809" s="90" t="s">
        <v>14883</v>
      </c>
      <c r="E2809" s="90" t="s">
        <v>14874</v>
      </c>
      <c r="F2809" s="90" t="s">
        <v>15483</v>
      </c>
      <c r="G2809" s="90"/>
    </row>
    <row r="2810" spans="1:7" ht="15" x14ac:dyDescent="0.25">
      <c r="A2810" s="89">
        <v>9784</v>
      </c>
      <c r="B2810" s="90" t="s">
        <v>14867</v>
      </c>
      <c r="C2810" s="90" t="s">
        <v>14868</v>
      </c>
      <c r="D2810" s="90" t="s">
        <v>15012</v>
      </c>
      <c r="E2810" s="90" t="s">
        <v>15032</v>
      </c>
      <c r="F2810" s="90" t="s">
        <v>1300</v>
      </c>
      <c r="G2810" s="90"/>
    </row>
    <row r="2811" spans="1:7" ht="15" x14ac:dyDescent="0.25">
      <c r="A2811" s="89">
        <v>9785</v>
      </c>
      <c r="B2811" s="90" t="s">
        <v>14867</v>
      </c>
      <c r="C2811" s="90" t="s">
        <v>14868</v>
      </c>
      <c r="D2811" s="90" t="s">
        <v>14920</v>
      </c>
      <c r="E2811" s="90" t="s">
        <v>15187</v>
      </c>
      <c r="F2811" s="90" t="s">
        <v>15533</v>
      </c>
      <c r="G2811" s="90"/>
    </row>
    <row r="2812" spans="1:7" ht="15" x14ac:dyDescent="0.25">
      <c r="A2812" s="89">
        <v>9786</v>
      </c>
      <c r="B2812" s="90" t="s">
        <v>14867</v>
      </c>
      <c r="C2812" s="90" t="s">
        <v>14868</v>
      </c>
      <c r="D2812" s="90" t="s">
        <v>14883</v>
      </c>
      <c r="E2812" s="90" t="s">
        <v>14874</v>
      </c>
      <c r="F2812" s="90" t="s">
        <v>15483</v>
      </c>
      <c r="G2812" s="90"/>
    </row>
    <row r="2813" spans="1:7" ht="15" x14ac:dyDescent="0.25">
      <c r="A2813" s="89">
        <v>9789</v>
      </c>
      <c r="B2813" s="90" t="s">
        <v>14867</v>
      </c>
      <c r="C2813" s="90" t="s">
        <v>14868</v>
      </c>
      <c r="D2813" s="90" t="s">
        <v>15012</v>
      </c>
      <c r="E2813" s="90" t="s">
        <v>15032</v>
      </c>
      <c r="F2813" s="90" t="s">
        <v>1300</v>
      </c>
      <c r="G2813" s="90"/>
    </row>
    <row r="2814" spans="1:7" ht="15" x14ac:dyDescent="0.25">
      <c r="A2814" s="89">
        <v>9790</v>
      </c>
      <c r="B2814" s="90" t="s">
        <v>14867</v>
      </c>
      <c r="C2814" s="90" t="s">
        <v>14868</v>
      </c>
      <c r="D2814" s="90" t="s">
        <v>14895</v>
      </c>
      <c r="E2814" s="90" t="s">
        <v>14901</v>
      </c>
      <c r="F2814" s="90" t="s">
        <v>14902</v>
      </c>
      <c r="G2814" s="90"/>
    </row>
    <row r="2815" spans="1:7" ht="15" x14ac:dyDescent="0.25">
      <c r="A2815" s="89">
        <v>9791</v>
      </c>
      <c r="B2815" s="90" t="s">
        <v>14867</v>
      </c>
      <c r="C2815" s="90" t="s">
        <v>14868</v>
      </c>
      <c r="D2815" s="90" t="s">
        <v>14920</v>
      </c>
      <c r="E2815" s="90" t="s">
        <v>15187</v>
      </c>
      <c r="F2815" s="90" t="s">
        <v>15188</v>
      </c>
      <c r="G2815" s="90"/>
    </row>
    <row r="2816" spans="1:7" ht="15" x14ac:dyDescent="0.25">
      <c r="A2816" s="89">
        <v>9793</v>
      </c>
      <c r="B2816" s="90" t="s">
        <v>14867</v>
      </c>
      <c r="C2816" s="90" t="s">
        <v>14868</v>
      </c>
      <c r="D2816" s="90" t="s">
        <v>14895</v>
      </c>
      <c r="E2816" s="90" t="s">
        <v>14896</v>
      </c>
      <c r="F2816" s="90" t="s">
        <v>14897</v>
      </c>
      <c r="G2816" s="90"/>
    </row>
    <row r="2817" spans="1:7" ht="15" x14ac:dyDescent="0.25">
      <c r="A2817" s="89">
        <v>9794</v>
      </c>
      <c r="B2817" s="90" t="s">
        <v>14867</v>
      </c>
      <c r="C2817" s="90" t="s">
        <v>14868</v>
      </c>
      <c r="D2817" s="90" t="s">
        <v>14895</v>
      </c>
      <c r="E2817" s="90" t="s">
        <v>14896</v>
      </c>
      <c r="F2817" s="90" t="s">
        <v>14897</v>
      </c>
      <c r="G2817" s="90"/>
    </row>
    <row r="2818" spans="1:7" ht="15" x14ac:dyDescent="0.25">
      <c r="A2818" s="89">
        <v>9798</v>
      </c>
      <c r="B2818" s="90" t="s">
        <v>14867</v>
      </c>
      <c r="C2818" s="90" t="s">
        <v>14868</v>
      </c>
      <c r="D2818" s="90" t="s">
        <v>14943</v>
      </c>
      <c r="E2818" s="90" t="s">
        <v>14943</v>
      </c>
      <c r="F2818" s="90"/>
      <c r="G2818" s="90"/>
    </row>
    <row r="2819" spans="1:7" ht="15" x14ac:dyDescent="0.25">
      <c r="A2819" s="89">
        <v>9802</v>
      </c>
      <c r="B2819" s="90" t="s">
        <v>14867</v>
      </c>
      <c r="C2819" s="90" t="s">
        <v>14868</v>
      </c>
      <c r="D2819" s="90" t="s">
        <v>14943</v>
      </c>
      <c r="E2819" s="90" t="s">
        <v>15008</v>
      </c>
      <c r="F2819" s="90" t="s">
        <v>15009</v>
      </c>
      <c r="G2819" s="90"/>
    </row>
    <row r="2820" spans="1:7" ht="15" x14ac:dyDescent="0.25">
      <c r="A2820" s="89">
        <v>9808</v>
      </c>
      <c r="B2820" s="90" t="s">
        <v>14867</v>
      </c>
      <c r="C2820" s="90" t="s">
        <v>14868</v>
      </c>
      <c r="D2820" s="90" t="s">
        <v>14907</v>
      </c>
      <c r="E2820" s="90" t="s">
        <v>15198</v>
      </c>
      <c r="F2820" s="90" t="s">
        <v>15215</v>
      </c>
      <c r="G2820" s="90"/>
    </row>
    <row r="2821" spans="1:7" ht="15" x14ac:dyDescent="0.25">
      <c r="A2821" s="89">
        <v>9809</v>
      </c>
      <c r="B2821" s="90" t="s">
        <v>14867</v>
      </c>
      <c r="C2821" s="90" t="s">
        <v>14868</v>
      </c>
      <c r="D2821" s="90" t="s">
        <v>14879</v>
      </c>
      <c r="E2821" s="90" t="s">
        <v>14886</v>
      </c>
      <c r="F2821" s="90" t="s">
        <v>15020</v>
      </c>
      <c r="G2821" s="90"/>
    </row>
    <row r="2822" spans="1:7" ht="15" x14ac:dyDescent="0.25">
      <c r="A2822" s="89">
        <v>9810</v>
      </c>
      <c r="B2822" s="90" t="s">
        <v>14867</v>
      </c>
      <c r="C2822" s="90" t="s">
        <v>14868</v>
      </c>
      <c r="D2822" s="90" t="s">
        <v>14943</v>
      </c>
      <c r="E2822" s="90" t="s">
        <v>15008</v>
      </c>
      <c r="F2822" s="90" t="s">
        <v>15009</v>
      </c>
      <c r="G2822" s="90"/>
    </row>
    <row r="2823" spans="1:7" ht="15" x14ac:dyDescent="0.25">
      <c r="A2823" s="89">
        <v>9811</v>
      </c>
      <c r="B2823" s="90" t="s">
        <v>14867</v>
      </c>
      <c r="C2823" s="90"/>
      <c r="D2823" s="90"/>
      <c r="E2823" s="90" t="s">
        <v>14867</v>
      </c>
      <c r="F2823" s="90"/>
      <c r="G2823" s="90"/>
    </row>
    <row r="2824" spans="1:7" ht="15" x14ac:dyDescent="0.25">
      <c r="A2824" s="89">
        <v>9813</v>
      </c>
      <c r="B2824" s="90" t="s">
        <v>14867</v>
      </c>
      <c r="C2824" s="90" t="s">
        <v>14868</v>
      </c>
      <c r="D2824" s="90" t="s">
        <v>14895</v>
      </c>
      <c r="E2824" s="90" t="s">
        <v>14901</v>
      </c>
      <c r="F2824" s="90" t="s">
        <v>16090</v>
      </c>
      <c r="G2824" s="90"/>
    </row>
    <row r="2825" spans="1:7" ht="15" x14ac:dyDescent="0.25">
      <c r="A2825" s="89">
        <v>9814</v>
      </c>
      <c r="B2825" s="90" t="s">
        <v>14867</v>
      </c>
      <c r="C2825" s="90" t="s">
        <v>14868</v>
      </c>
      <c r="D2825" s="90" t="s">
        <v>15012</v>
      </c>
      <c r="E2825" s="90" t="s">
        <v>15407</v>
      </c>
      <c r="F2825" s="90" t="s">
        <v>2191</v>
      </c>
      <c r="G2825" s="90"/>
    </row>
    <row r="2826" spans="1:7" ht="15" x14ac:dyDescent="0.25">
      <c r="A2826" s="89">
        <v>9818</v>
      </c>
      <c r="B2826" s="90" t="s">
        <v>14867</v>
      </c>
      <c r="C2826" s="90" t="s">
        <v>14868</v>
      </c>
      <c r="D2826" s="90" t="s">
        <v>14920</v>
      </c>
      <c r="E2826" s="90" t="s">
        <v>14921</v>
      </c>
      <c r="F2826" s="90" t="s">
        <v>16008</v>
      </c>
      <c r="G2826" s="90"/>
    </row>
    <row r="2827" spans="1:7" ht="15" x14ac:dyDescent="0.25">
      <c r="A2827" s="89">
        <v>9823</v>
      </c>
      <c r="B2827" s="90" t="s">
        <v>14867</v>
      </c>
      <c r="C2827" s="90" t="s">
        <v>14868</v>
      </c>
      <c r="D2827" s="90" t="s">
        <v>14879</v>
      </c>
      <c r="E2827" s="90" t="s">
        <v>14890</v>
      </c>
      <c r="F2827" s="90" t="s">
        <v>15018</v>
      </c>
      <c r="G2827" s="90"/>
    </row>
    <row r="2828" spans="1:7" ht="15" x14ac:dyDescent="0.25">
      <c r="A2828" s="89">
        <v>9825</v>
      </c>
      <c r="B2828" s="90" t="s">
        <v>14867</v>
      </c>
      <c r="C2828" s="90" t="s">
        <v>14868</v>
      </c>
      <c r="D2828" s="90" t="s">
        <v>14879</v>
      </c>
      <c r="E2828" s="90" t="s">
        <v>14925</v>
      </c>
      <c r="F2828" s="90" t="s">
        <v>340</v>
      </c>
      <c r="G2828" s="90"/>
    </row>
    <row r="2829" spans="1:7" ht="15" x14ac:dyDescent="0.25">
      <c r="A2829" s="89">
        <v>9827</v>
      </c>
      <c r="B2829" s="90" t="s">
        <v>14867</v>
      </c>
      <c r="C2829" s="90" t="s">
        <v>14868</v>
      </c>
      <c r="D2829" s="90" t="s">
        <v>14879</v>
      </c>
      <c r="E2829" s="90" t="s">
        <v>14925</v>
      </c>
      <c r="F2829" s="90" t="s">
        <v>340</v>
      </c>
      <c r="G2829" s="90"/>
    </row>
    <row r="2830" spans="1:7" ht="15" x14ac:dyDescent="0.25">
      <c r="A2830" s="89">
        <v>9828</v>
      </c>
      <c r="B2830" s="90" t="s">
        <v>14867</v>
      </c>
      <c r="C2830" s="90" t="s">
        <v>14868</v>
      </c>
      <c r="D2830" s="90" t="s">
        <v>14869</v>
      </c>
      <c r="E2830" s="90" t="s">
        <v>14875</v>
      </c>
      <c r="F2830" s="90" t="s">
        <v>14876</v>
      </c>
      <c r="G2830" s="90"/>
    </row>
    <row r="2831" spans="1:7" ht="15" x14ac:dyDescent="0.25">
      <c r="A2831" s="89">
        <v>9829</v>
      </c>
      <c r="B2831" s="90" t="s">
        <v>14867</v>
      </c>
      <c r="C2831" s="90" t="s">
        <v>14868</v>
      </c>
      <c r="D2831" s="90" t="s">
        <v>14879</v>
      </c>
      <c r="E2831" s="90" t="s">
        <v>14925</v>
      </c>
      <c r="F2831" s="90" t="s">
        <v>340</v>
      </c>
      <c r="G2831" s="90"/>
    </row>
    <row r="2832" spans="1:7" ht="15" x14ac:dyDescent="0.25">
      <c r="A2832" s="89">
        <v>9838</v>
      </c>
      <c r="B2832" s="90" t="s">
        <v>14867</v>
      </c>
      <c r="C2832" s="90" t="s">
        <v>14868</v>
      </c>
      <c r="D2832" s="90" t="s">
        <v>14920</v>
      </c>
      <c r="E2832" s="90" t="s">
        <v>14921</v>
      </c>
      <c r="F2832" s="90" t="s">
        <v>16028</v>
      </c>
      <c r="G2832" s="90"/>
    </row>
    <row r="2833" spans="1:7" ht="15" x14ac:dyDescent="0.25">
      <c r="A2833" s="89">
        <v>9839</v>
      </c>
      <c r="B2833" s="90" t="s">
        <v>14867</v>
      </c>
      <c r="C2833" s="90" t="s">
        <v>14868</v>
      </c>
      <c r="D2833" s="90" t="s">
        <v>14943</v>
      </c>
      <c r="E2833" s="90" t="s">
        <v>15866</v>
      </c>
      <c r="F2833" s="90"/>
      <c r="G2833" s="90" t="s">
        <v>1025</v>
      </c>
    </row>
    <row r="2834" spans="1:7" ht="15" x14ac:dyDescent="0.25">
      <c r="A2834" s="89">
        <v>9840</v>
      </c>
      <c r="B2834" s="90" t="s">
        <v>14867</v>
      </c>
      <c r="C2834" s="90"/>
      <c r="D2834" s="90"/>
      <c r="E2834" s="90" t="s">
        <v>14867</v>
      </c>
      <c r="F2834" s="90"/>
      <c r="G2834" s="90"/>
    </row>
    <row r="2835" spans="1:7" ht="15" x14ac:dyDescent="0.25">
      <c r="A2835" s="89">
        <v>9843</v>
      </c>
      <c r="B2835" s="90" t="s">
        <v>14867</v>
      </c>
      <c r="C2835" s="90" t="s">
        <v>14868</v>
      </c>
      <c r="D2835" s="90" t="s">
        <v>14907</v>
      </c>
      <c r="E2835" s="90" t="s">
        <v>15844</v>
      </c>
      <c r="F2835" s="90" t="s">
        <v>15845</v>
      </c>
      <c r="G2835" s="90"/>
    </row>
    <row r="2836" spans="1:7" ht="15" x14ac:dyDescent="0.25">
      <c r="A2836" s="89">
        <v>9853</v>
      </c>
      <c r="B2836" s="90" t="s">
        <v>14867</v>
      </c>
      <c r="C2836" s="90" t="s">
        <v>14868</v>
      </c>
      <c r="D2836" s="90" t="s">
        <v>14943</v>
      </c>
      <c r="E2836" s="90" t="s">
        <v>15010</v>
      </c>
      <c r="F2836" s="90" t="s">
        <v>15868</v>
      </c>
      <c r="G2836" s="90"/>
    </row>
    <row r="2837" spans="1:7" ht="15" x14ac:dyDescent="0.25">
      <c r="A2837" s="89">
        <v>9869</v>
      </c>
      <c r="B2837" s="90" t="s">
        <v>14867</v>
      </c>
      <c r="C2837" s="90" t="s">
        <v>14868</v>
      </c>
      <c r="D2837" s="90" t="s">
        <v>14879</v>
      </c>
      <c r="E2837" s="90" t="s">
        <v>14925</v>
      </c>
      <c r="F2837" s="90" t="s">
        <v>14926</v>
      </c>
      <c r="G2837" s="90"/>
    </row>
    <row r="2838" spans="1:7" ht="15" x14ac:dyDescent="0.25">
      <c r="A2838" s="89">
        <v>9870</v>
      </c>
      <c r="B2838" s="90" t="s">
        <v>14867</v>
      </c>
      <c r="C2838" s="90" t="s">
        <v>14868</v>
      </c>
      <c r="D2838" s="90" t="s">
        <v>14879</v>
      </c>
      <c r="E2838" s="90" t="s">
        <v>14925</v>
      </c>
      <c r="F2838" s="90" t="s">
        <v>15004</v>
      </c>
      <c r="G2838" s="90"/>
    </row>
    <row r="2839" spans="1:7" ht="15" x14ac:dyDescent="0.25">
      <c r="A2839" s="89">
        <v>9876</v>
      </c>
      <c r="B2839" s="90" t="s">
        <v>14867</v>
      </c>
      <c r="C2839" s="90" t="s">
        <v>14868</v>
      </c>
      <c r="D2839" s="90" t="s">
        <v>14879</v>
      </c>
      <c r="E2839" s="90" t="s">
        <v>14925</v>
      </c>
      <c r="F2839" s="90" t="s">
        <v>15004</v>
      </c>
      <c r="G2839" s="90" t="s">
        <v>1025</v>
      </c>
    </row>
    <row r="2840" spans="1:7" ht="15" x14ac:dyDescent="0.25">
      <c r="A2840" s="89">
        <v>9889</v>
      </c>
      <c r="B2840" s="90" t="s">
        <v>14867</v>
      </c>
      <c r="C2840" s="90" t="s">
        <v>14868</v>
      </c>
      <c r="D2840" s="90" t="s">
        <v>14981</v>
      </c>
      <c r="E2840" s="90" t="s">
        <v>14982</v>
      </c>
      <c r="F2840" s="90" t="s">
        <v>14983</v>
      </c>
      <c r="G2840" s="90"/>
    </row>
    <row r="2841" spans="1:7" ht="15" x14ac:dyDescent="0.25">
      <c r="A2841" s="89">
        <v>9892</v>
      </c>
      <c r="B2841" s="90" t="s">
        <v>14867</v>
      </c>
      <c r="C2841" s="90" t="s">
        <v>14868</v>
      </c>
      <c r="D2841" s="90" t="s">
        <v>14883</v>
      </c>
      <c r="E2841" s="90" t="s">
        <v>14874</v>
      </c>
      <c r="F2841" s="90" t="s">
        <v>1863</v>
      </c>
      <c r="G2841" s="90"/>
    </row>
    <row r="2842" spans="1:7" ht="15" x14ac:dyDescent="0.25">
      <c r="A2842" s="89">
        <v>9893</v>
      </c>
      <c r="B2842" s="90" t="s">
        <v>14867</v>
      </c>
      <c r="C2842" s="90" t="s">
        <v>14868</v>
      </c>
      <c r="D2842" s="90" t="s">
        <v>14869</v>
      </c>
      <c r="E2842" s="90" t="s">
        <v>14870</v>
      </c>
      <c r="F2842" s="90" t="s">
        <v>15295</v>
      </c>
      <c r="G2842" s="90"/>
    </row>
    <row r="2843" spans="1:7" ht="15" x14ac:dyDescent="0.25">
      <c r="A2843" s="89">
        <v>9894</v>
      </c>
      <c r="B2843" s="90" t="s">
        <v>14867</v>
      </c>
      <c r="C2843" s="90" t="s">
        <v>14868</v>
      </c>
      <c r="D2843" s="90" t="s">
        <v>14869</v>
      </c>
      <c r="E2843" s="90" t="s">
        <v>14870</v>
      </c>
      <c r="F2843" s="90" t="s">
        <v>15728</v>
      </c>
      <c r="G2843" s="90"/>
    </row>
    <row r="2844" spans="1:7" ht="15" x14ac:dyDescent="0.25">
      <c r="A2844" s="89">
        <v>9895</v>
      </c>
      <c r="B2844" s="90" t="s">
        <v>14867</v>
      </c>
      <c r="C2844" s="90" t="s">
        <v>14868</v>
      </c>
      <c r="D2844" s="90" t="s">
        <v>14943</v>
      </c>
      <c r="E2844" s="90" t="s">
        <v>14944</v>
      </c>
      <c r="F2844" s="90" t="s">
        <v>8528</v>
      </c>
      <c r="G2844" s="90" t="s">
        <v>712</v>
      </c>
    </row>
    <row r="2845" spans="1:7" ht="15" x14ac:dyDescent="0.25">
      <c r="A2845" s="89">
        <v>9896</v>
      </c>
      <c r="B2845" s="90" t="s">
        <v>14867</v>
      </c>
      <c r="C2845" s="90" t="s">
        <v>14868</v>
      </c>
      <c r="D2845" s="90" t="s">
        <v>14883</v>
      </c>
      <c r="E2845" s="90" t="s">
        <v>14874</v>
      </c>
      <c r="F2845" s="90" t="s">
        <v>1863</v>
      </c>
      <c r="G2845" s="90"/>
    </row>
    <row r="2846" spans="1:7" ht="15" x14ac:dyDescent="0.25">
      <c r="A2846" s="89">
        <v>9897</v>
      </c>
      <c r="B2846" s="90" t="s">
        <v>14867</v>
      </c>
      <c r="C2846" s="90" t="s">
        <v>14868</v>
      </c>
      <c r="D2846" s="90" t="s">
        <v>14981</v>
      </c>
      <c r="E2846" s="90" t="s">
        <v>14982</v>
      </c>
      <c r="F2846" s="90" t="s">
        <v>14983</v>
      </c>
      <c r="G2846" s="90"/>
    </row>
    <row r="2847" spans="1:7" ht="15" x14ac:dyDescent="0.25">
      <c r="A2847" s="89">
        <v>9901</v>
      </c>
      <c r="B2847" s="90" t="s">
        <v>14867</v>
      </c>
      <c r="C2847" s="90" t="s">
        <v>14868</v>
      </c>
      <c r="D2847" s="90" t="s">
        <v>14943</v>
      </c>
      <c r="E2847" s="90" t="s">
        <v>14944</v>
      </c>
      <c r="F2847" s="90" t="s">
        <v>15097</v>
      </c>
      <c r="G2847" s="90"/>
    </row>
    <row r="2848" spans="1:7" ht="15" x14ac:dyDescent="0.25">
      <c r="A2848" s="89">
        <v>9902</v>
      </c>
      <c r="B2848" s="90" t="s">
        <v>14867</v>
      </c>
      <c r="C2848" s="90" t="s">
        <v>14868</v>
      </c>
      <c r="D2848" s="90" t="s">
        <v>14869</v>
      </c>
      <c r="E2848" s="90" t="s">
        <v>14875</v>
      </c>
      <c r="F2848" s="90" t="s">
        <v>1867</v>
      </c>
      <c r="G2848" s="90"/>
    </row>
    <row r="2849" spans="1:7" ht="15" x14ac:dyDescent="0.25">
      <c r="A2849" s="89">
        <v>9904</v>
      </c>
      <c r="B2849" s="90" t="s">
        <v>14867</v>
      </c>
      <c r="C2849" s="90" t="s">
        <v>14868</v>
      </c>
      <c r="D2849" s="90" t="s">
        <v>14869</v>
      </c>
      <c r="E2849" s="90" t="s">
        <v>14875</v>
      </c>
      <c r="F2849" s="90" t="s">
        <v>15022</v>
      </c>
      <c r="G2849" s="90"/>
    </row>
    <row r="2850" spans="1:7" ht="15" x14ac:dyDescent="0.25">
      <c r="A2850" s="89">
        <v>9905</v>
      </c>
      <c r="B2850" s="90" t="s">
        <v>14867</v>
      </c>
      <c r="C2850" s="90" t="s">
        <v>14868</v>
      </c>
      <c r="D2850" s="90" t="s">
        <v>14869</v>
      </c>
      <c r="E2850" s="90" t="s">
        <v>14875</v>
      </c>
      <c r="F2850" s="90" t="s">
        <v>1867</v>
      </c>
      <c r="G2850" s="90"/>
    </row>
    <row r="2851" spans="1:7" ht="15" x14ac:dyDescent="0.25">
      <c r="A2851" s="89">
        <v>9909</v>
      </c>
      <c r="B2851" s="90" t="s">
        <v>14867</v>
      </c>
      <c r="C2851" s="90" t="s">
        <v>14868</v>
      </c>
      <c r="D2851" s="90" t="s">
        <v>14883</v>
      </c>
      <c r="E2851" s="90" t="s">
        <v>14874</v>
      </c>
      <c r="F2851" s="90" t="s">
        <v>1863</v>
      </c>
      <c r="G2851" s="90"/>
    </row>
    <row r="2852" spans="1:7" ht="15" x14ac:dyDescent="0.25">
      <c r="A2852" s="89">
        <v>9910</v>
      </c>
      <c r="B2852" s="90" t="s">
        <v>14867</v>
      </c>
      <c r="C2852" s="90" t="s">
        <v>14868</v>
      </c>
      <c r="D2852" s="90" t="s">
        <v>14869</v>
      </c>
      <c r="E2852" s="90" t="s">
        <v>14869</v>
      </c>
      <c r="F2852" s="90"/>
      <c r="G2852" s="90"/>
    </row>
    <row r="2853" spans="1:7" ht="15" x14ac:dyDescent="0.25">
      <c r="A2853" s="89">
        <v>9916</v>
      </c>
      <c r="B2853" s="90" t="s">
        <v>14867</v>
      </c>
      <c r="C2853" s="90" t="s">
        <v>14868</v>
      </c>
      <c r="D2853" s="90" t="s">
        <v>14883</v>
      </c>
      <c r="E2853" s="90" t="s">
        <v>14874</v>
      </c>
      <c r="F2853" s="90" t="s">
        <v>1863</v>
      </c>
      <c r="G2853" s="90"/>
    </row>
    <row r="2854" spans="1:7" ht="15" x14ac:dyDescent="0.25">
      <c r="A2854" s="89">
        <v>9917</v>
      </c>
      <c r="B2854" s="90" t="s">
        <v>14867</v>
      </c>
      <c r="C2854" s="90" t="s">
        <v>14868</v>
      </c>
      <c r="D2854" s="90" t="s">
        <v>14883</v>
      </c>
      <c r="E2854" s="90" t="s">
        <v>14874</v>
      </c>
      <c r="F2854" s="90" t="s">
        <v>1863</v>
      </c>
      <c r="G2854" s="90"/>
    </row>
    <row r="2855" spans="1:7" ht="15" x14ac:dyDescent="0.25">
      <c r="A2855" s="89">
        <v>9922</v>
      </c>
      <c r="B2855" s="90" t="s">
        <v>14867</v>
      </c>
      <c r="C2855" s="90" t="s">
        <v>14868</v>
      </c>
      <c r="D2855" s="90" t="s">
        <v>14943</v>
      </c>
      <c r="E2855" s="90" t="s">
        <v>14944</v>
      </c>
      <c r="F2855" s="90" t="s">
        <v>15675</v>
      </c>
      <c r="G2855" s="90"/>
    </row>
    <row r="2856" spans="1:7" ht="15" x14ac:dyDescent="0.25">
      <c r="A2856" s="89">
        <v>9933</v>
      </c>
      <c r="B2856" s="90" t="s">
        <v>14867</v>
      </c>
      <c r="C2856" s="90" t="s">
        <v>14868</v>
      </c>
      <c r="D2856" s="90" t="s">
        <v>14943</v>
      </c>
      <c r="E2856" s="90" t="s">
        <v>14944</v>
      </c>
      <c r="F2856" s="90" t="s">
        <v>15097</v>
      </c>
      <c r="G2856" s="90"/>
    </row>
    <row r="2857" spans="1:7" ht="15" x14ac:dyDescent="0.25">
      <c r="A2857" s="89">
        <v>9936</v>
      </c>
      <c r="B2857" s="90" t="s">
        <v>14867</v>
      </c>
      <c r="C2857" s="90" t="s">
        <v>14868</v>
      </c>
      <c r="D2857" s="90" t="s">
        <v>14943</v>
      </c>
      <c r="E2857" s="90" t="s">
        <v>14944</v>
      </c>
      <c r="F2857" s="90" t="s">
        <v>15097</v>
      </c>
      <c r="G2857" s="90"/>
    </row>
    <row r="2858" spans="1:7" ht="15" x14ac:dyDescent="0.25">
      <c r="A2858" s="89">
        <v>9937</v>
      </c>
      <c r="B2858" s="90" t="s">
        <v>14867</v>
      </c>
      <c r="C2858" s="90" t="s">
        <v>14868</v>
      </c>
      <c r="D2858" s="90" t="s">
        <v>14943</v>
      </c>
      <c r="E2858" s="90" t="s">
        <v>14944</v>
      </c>
      <c r="F2858" s="90" t="s">
        <v>210</v>
      </c>
      <c r="G2858" s="90"/>
    </row>
    <row r="2859" spans="1:7" ht="15" x14ac:dyDescent="0.25">
      <c r="A2859" s="89">
        <v>9938</v>
      </c>
      <c r="B2859" s="90" t="s">
        <v>14867</v>
      </c>
      <c r="C2859" s="90" t="s">
        <v>14868</v>
      </c>
      <c r="D2859" s="90" t="s">
        <v>14943</v>
      </c>
      <c r="E2859" s="90" t="s">
        <v>14944</v>
      </c>
      <c r="F2859" s="90" t="s">
        <v>15097</v>
      </c>
      <c r="G2859" s="90"/>
    </row>
    <row r="2860" spans="1:7" ht="15" x14ac:dyDescent="0.25">
      <c r="A2860" s="89">
        <v>9939</v>
      </c>
      <c r="B2860" s="90" t="s">
        <v>14867</v>
      </c>
      <c r="C2860" s="90" t="s">
        <v>14868</v>
      </c>
      <c r="D2860" s="90" t="s">
        <v>14943</v>
      </c>
      <c r="E2860" s="90" t="s">
        <v>14944</v>
      </c>
      <c r="F2860" s="90" t="s">
        <v>15097</v>
      </c>
      <c r="G2860" s="90"/>
    </row>
    <row r="2861" spans="1:7" ht="15" x14ac:dyDescent="0.25">
      <c r="A2861" s="89">
        <v>9940</v>
      </c>
      <c r="B2861" s="90" t="s">
        <v>14867</v>
      </c>
      <c r="C2861" s="90" t="s">
        <v>14868</v>
      </c>
      <c r="D2861" s="90" t="s">
        <v>14943</v>
      </c>
      <c r="E2861" s="90" t="s">
        <v>14944</v>
      </c>
      <c r="F2861" s="90" t="s">
        <v>210</v>
      </c>
      <c r="G2861" s="90"/>
    </row>
    <row r="2862" spans="1:7" ht="15" x14ac:dyDescent="0.25">
      <c r="A2862" s="89">
        <v>9942</v>
      </c>
      <c r="B2862" s="90" t="s">
        <v>14867</v>
      </c>
      <c r="C2862" s="90" t="s">
        <v>14868</v>
      </c>
      <c r="D2862" s="90" t="s">
        <v>14869</v>
      </c>
      <c r="E2862" s="90" t="s">
        <v>14870</v>
      </c>
      <c r="F2862" s="90"/>
      <c r="G2862" s="90"/>
    </row>
    <row r="2863" spans="1:7" ht="15" x14ac:dyDescent="0.25">
      <c r="A2863" s="89">
        <v>9953</v>
      </c>
      <c r="B2863" s="90" t="s">
        <v>14867</v>
      </c>
      <c r="C2863" s="90" t="s">
        <v>14868</v>
      </c>
      <c r="D2863" s="90" t="s">
        <v>14907</v>
      </c>
      <c r="E2863" s="90" t="s">
        <v>14908</v>
      </c>
      <c r="F2863" s="90" t="s">
        <v>14909</v>
      </c>
      <c r="G2863" s="90" t="s">
        <v>1025</v>
      </c>
    </row>
    <row r="2864" spans="1:7" ht="15" x14ac:dyDescent="0.25">
      <c r="A2864" s="89">
        <v>9954</v>
      </c>
      <c r="B2864" s="90" t="s">
        <v>14867</v>
      </c>
      <c r="C2864" s="90" t="s">
        <v>14868</v>
      </c>
      <c r="D2864" s="90" t="s">
        <v>14869</v>
      </c>
      <c r="E2864" s="90" t="s">
        <v>14875</v>
      </c>
      <c r="F2864" s="90" t="s">
        <v>15022</v>
      </c>
      <c r="G2864" s="90"/>
    </row>
    <row r="2865" spans="1:7" ht="15" x14ac:dyDescent="0.25">
      <c r="A2865" s="89">
        <v>9956</v>
      </c>
      <c r="B2865" s="90" t="s">
        <v>14867</v>
      </c>
      <c r="C2865" s="90" t="s">
        <v>14868</v>
      </c>
      <c r="D2865" s="90" t="s">
        <v>14920</v>
      </c>
      <c r="E2865" s="90" t="s">
        <v>14921</v>
      </c>
      <c r="F2865" s="90" t="s">
        <v>16028</v>
      </c>
      <c r="G2865" s="90"/>
    </row>
    <row r="2866" spans="1:7" ht="15" x14ac:dyDescent="0.25">
      <c r="A2866" s="89">
        <v>9957</v>
      </c>
      <c r="B2866" s="90" t="s">
        <v>14867</v>
      </c>
      <c r="C2866" s="90" t="s">
        <v>14868</v>
      </c>
      <c r="D2866" s="90" t="s">
        <v>14883</v>
      </c>
      <c r="E2866" s="90" t="s">
        <v>14874</v>
      </c>
      <c r="F2866" s="90" t="s">
        <v>16091</v>
      </c>
      <c r="G2866" s="90"/>
    </row>
    <row r="2867" spans="1:7" ht="15" x14ac:dyDescent="0.25">
      <c r="A2867" s="89">
        <v>9958</v>
      </c>
      <c r="B2867" s="90" t="s">
        <v>14867</v>
      </c>
      <c r="C2867" s="90" t="s">
        <v>14868</v>
      </c>
      <c r="D2867" s="90" t="s">
        <v>14869</v>
      </c>
      <c r="E2867" s="90" t="s">
        <v>14875</v>
      </c>
      <c r="F2867" s="90" t="s">
        <v>15022</v>
      </c>
      <c r="G2867" s="90"/>
    </row>
    <row r="2868" spans="1:7" ht="15" x14ac:dyDescent="0.25">
      <c r="A2868" s="89">
        <v>9963</v>
      </c>
      <c r="B2868" s="90" t="s">
        <v>14867</v>
      </c>
      <c r="C2868" s="90" t="s">
        <v>14868</v>
      </c>
      <c r="D2868" s="90" t="s">
        <v>14981</v>
      </c>
      <c r="E2868" s="90" t="s">
        <v>14982</v>
      </c>
      <c r="F2868" s="90" t="s">
        <v>1913</v>
      </c>
      <c r="G2868" s="90" t="s">
        <v>2508</v>
      </c>
    </row>
    <row r="2869" spans="1:7" ht="15" x14ac:dyDescent="0.25">
      <c r="A2869" s="89">
        <v>9964</v>
      </c>
      <c r="B2869" s="90" t="s">
        <v>14867</v>
      </c>
      <c r="C2869" s="90" t="s">
        <v>14868</v>
      </c>
      <c r="D2869" s="90" t="s">
        <v>14981</v>
      </c>
      <c r="E2869" s="90" t="s">
        <v>14982</v>
      </c>
      <c r="F2869" s="90" t="s">
        <v>1913</v>
      </c>
      <c r="G2869" s="90" t="s">
        <v>2508</v>
      </c>
    </row>
    <row r="2870" spans="1:7" ht="15" x14ac:dyDescent="0.25">
      <c r="A2870" s="89">
        <v>9965</v>
      </c>
      <c r="B2870" s="90" t="s">
        <v>14867</v>
      </c>
      <c r="C2870" s="90" t="s">
        <v>14868</v>
      </c>
      <c r="D2870" s="90" t="s">
        <v>14869</v>
      </c>
      <c r="E2870" s="90" t="s">
        <v>14870</v>
      </c>
      <c r="F2870" s="90" t="s">
        <v>15295</v>
      </c>
      <c r="G2870" s="90"/>
    </row>
    <row r="2871" spans="1:7" ht="15" x14ac:dyDescent="0.25">
      <c r="A2871" s="89">
        <v>9967</v>
      </c>
      <c r="B2871" s="90" t="s">
        <v>14867</v>
      </c>
      <c r="C2871" s="90" t="s">
        <v>14868</v>
      </c>
      <c r="D2871" s="90" t="s">
        <v>14879</v>
      </c>
      <c r="E2871" s="90" t="s">
        <v>14886</v>
      </c>
      <c r="F2871" s="90" t="s">
        <v>14887</v>
      </c>
      <c r="G2871" s="90"/>
    </row>
    <row r="2872" spans="1:7" ht="15" x14ac:dyDescent="0.25">
      <c r="A2872" s="89">
        <v>9970</v>
      </c>
      <c r="B2872" s="90" t="s">
        <v>14867</v>
      </c>
      <c r="C2872" s="90" t="s">
        <v>14868</v>
      </c>
      <c r="D2872" s="90" t="s">
        <v>14907</v>
      </c>
      <c r="E2872" s="90" t="s">
        <v>14908</v>
      </c>
      <c r="F2872" s="90" t="s">
        <v>14909</v>
      </c>
      <c r="G2872" s="90"/>
    </row>
    <row r="2873" spans="1:7" ht="15" x14ac:dyDescent="0.25">
      <c r="A2873" s="89">
        <v>9976</v>
      </c>
      <c r="B2873" s="90" t="s">
        <v>14867</v>
      </c>
      <c r="C2873" s="90" t="s">
        <v>14868</v>
      </c>
      <c r="D2873" s="90" t="s">
        <v>14943</v>
      </c>
      <c r="E2873" s="90" t="s">
        <v>14944</v>
      </c>
      <c r="F2873" s="90" t="s">
        <v>15097</v>
      </c>
      <c r="G2873" s="90"/>
    </row>
    <row r="2874" spans="1:7" ht="15" x14ac:dyDescent="0.25">
      <c r="A2874" s="89">
        <v>9983</v>
      </c>
      <c r="B2874" s="90" t="s">
        <v>14867</v>
      </c>
      <c r="C2874" s="90" t="s">
        <v>14868</v>
      </c>
      <c r="D2874" s="90" t="s">
        <v>14981</v>
      </c>
      <c r="E2874" s="90" t="s">
        <v>14982</v>
      </c>
      <c r="F2874" s="90" t="s">
        <v>14983</v>
      </c>
      <c r="G2874" s="90"/>
    </row>
    <row r="2875" spans="1:7" ht="15" x14ac:dyDescent="0.25">
      <c r="A2875" s="89">
        <v>9985</v>
      </c>
      <c r="B2875" s="90" t="s">
        <v>14867</v>
      </c>
      <c r="C2875" s="90" t="s">
        <v>14868</v>
      </c>
      <c r="D2875" s="90" t="s">
        <v>14943</v>
      </c>
      <c r="E2875" s="90" t="s">
        <v>14944</v>
      </c>
      <c r="F2875" s="90" t="s">
        <v>15097</v>
      </c>
      <c r="G2875" s="90"/>
    </row>
    <row r="2876" spans="1:7" ht="15" x14ac:dyDescent="0.25">
      <c r="A2876" s="89">
        <v>9988</v>
      </c>
      <c r="B2876" s="90" t="s">
        <v>14867</v>
      </c>
      <c r="C2876" s="90" t="s">
        <v>14868</v>
      </c>
      <c r="D2876" s="90" t="s">
        <v>14981</v>
      </c>
      <c r="E2876" s="90" t="s">
        <v>14982</v>
      </c>
      <c r="F2876" s="90" t="s">
        <v>1913</v>
      </c>
      <c r="G2876" s="90" t="s">
        <v>2508</v>
      </c>
    </row>
    <row r="2877" spans="1:7" ht="15" x14ac:dyDescent="0.25">
      <c r="A2877" s="89">
        <v>9989</v>
      </c>
      <c r="B2877" s="90" t="s">
        <v>14867</v>
      </c>
      <c r="C2877" s="90" t="s">
        <v>14868</v>
      </c>
      <c r="D2877" s="90" t="s">
        <v>14943</v>
      </c>
      <c r="E2877" s="90" t="s">
        <v>14944</v>
      </c>
      <c r="F2877" s="90" t="s">
        <v>8528</v>
      </c>
      <c r="G2877" s="90"/>
    </row>
    <row r="2878" spans="1:7" ht="15" x14ac:dyDescent="0.25">
      <c r="A2878" s="89">
        <v>9990</v>
      </c>
      <c r="B2878" s="90" t="s">
        <v>14867</v>
      </c>
      <c r="C2878" s="90" t="s">
        <v>14868</v>
      </c>
      <c r="D2878" s="90" t="s">
        <v>14943</v>
      </c>
      <c r="E2878" s="90" t="s">
        <v>14944</v>
      </c>
      <c r="F2878" s="90" t="s">
        <v>8528</v>
      </c>
      <c r="G2878" s="90"/>
    </row>
    <row r="2879" spans="1:7" ht="15" x14ac:dyDescent="0.25">
      <c r="A2879" s="89">
        <v>9991</v>
      </c>
      <c r="B2879" s="90" t="s">
        <v>14867</v>
      </c>
      <c r="C2879" s="90" t="s">
        <v>14868</v>
      </c>
      <c r="D2879" s="90" t="s">
        <v>14943</v>
      </c>
      <c r="E2879" s="90" t="s">
        <v>14944</v>
      </c>
      <c r="F2879" s="90" t="s">
        <v>15097</v>
      </c>
      <c r="G2879" s="90"/>
    </row>
    <row r="2880" spans="1:7" ht="15" x14ac:dyDescent="0.25">
      <c r="A2880" s="89">
        <v>9992</v>
      </c>
      <c r="B2880" s="90" t="s">
        <v>14867</v>
      </c>
      <c r="C2880" s="90" t="s">
        <v>14868</v>
      </c>
      <c r="D2880" s="90" t="s">
        <v>14981</v>
      </c>
      <c r="E2880" s="90" t="s">
        <v>14982</v>
      </c>
      <c r="F2880" s="90" t="s">
        <v>1913</v>
      </c>
      <c r="G2880" s="90" t="s">
        <v>2508</v>
      </c>
    </row>
    <row r="2881" spans="1:7" ht="15" x14ac:dyDescent="0.25">
      <c r="A2881" s="89">
        <v>9994</v>
      </c>
      <c r="B2881" s="90" t="s">
        <v>14867</v>
      </c>
      <c r="C2881" s="90" t="s">
        <v>14868</v>
      </c>
      <c r="D2881" s="90" t="s">
        <v>14943</v>
      </c>
      <c r="E2881" s="90" t="s">
        <v>14944</v>
      </c>
      <c r="F2881" s="90" t="s">
        <v>8528</v>
      </c>
      <c r="G2881" s="90" t="s">
        <v>712</v>
      </c>
    </row>
    <row r="2882" spans="1:7" ht="15" x14ac:dyDescent="0.25">
      <c r="A2882" s="89">
        <v>9996</v>
      </c>
      <c r="B2882" s="90" t="s">
        <v>14867</v>
      </c>
      <c r="C2882" s="90" t="s">
        <v>14868</v>
      </c>
      <c r="D2882" s="90" t="s">
        <v>14943</v>
      </c>
      <c r="E2882" s="90" t="s">
        <v>14944</v>
      </c>
      <c r="F2882" s="90" t="s">
        <v>8528</v>
      </c>
      <c r="G2882" s="90"/>
    </row>
    <row r="2883" spans="1:7" ht="15" x14ac:dyDescent="0.25">
      <c r="A2883" s="89">
        <v>9998</v>
      </c>
      <c r="B2883" s="90" t="s">
        <v>14867</v>
      </c>
      <c r="C2883" s="90" t="s">
        <v>14868</v>
      </c>
      <c r="D2883" s="90" t="s">
        <v>14869</v>
      </c>
      <c r="E2883" s="90" t="s">
        <v>14875</v>
      </c>
      <c r="F2883" s="90" t="s">
        <v>15022</v>
      </c>
      <c r="G2883" s="90"/>
    </row>
    <row r="2884" spans="1:7" ht="15" x14ac:dyDescent="0.25">
      <c r="A2884" s="89">
        <v>10005</v>
      </c>
      <c r="B2884" s="90" t="s">
        <v>14867</v>
      </c>
      <c r="C2884" s="90" t="s">
        <v>14868</v>
      </c>
      <c r="D2884" s="90" t="s">
        <v>14869</v>
      </c>
      <c r="E2884" s="90" t="s">
        <v>14875</v>
      </c>
      <c r="F2884" s="90" t="s">
        <v>15022</v>
      </c>
      <c r="G2884" s="90"/>
    </row>
    <row r="2885" spans="1:7" ht="15" x14ac:dyDescent="0.25">
      <c r="A2885" s="89">
        <v>10007</v>
      </c>
      <c r="B2885" s="90" t="s">
        <v>14867</v>
      </c>
      <c r="C2885" s="90" t="s">
        <v>14868</v>
      </c>
      <c r="D2885" s="90" t="s">
        <v>14879</v>
      </c>
      <c r="E2885" s="90" t="s">
        <v>14886</v>
      </c>
      <c r="F2885" s="90" t="s">
        <v>14887</v>
      </c>
      <c r="G2885" s="90" t="s">
        <v>1025</v>
      </c>
    </row>
    <row r="2886" spans="1:7" ht="15" x14ac:dyDescent="0.25">
      <c r="A2886" s="89">
        <v>10008</v>
      </c>
      <c r="B2886" s="90" t="s">
        <v>14867</v>
      </c>
      <c r="C2886" s="90" t="s">
        <v>14868</v>
      </c>
      <c r="D2886" s="90" t="s">
        <v>14920</v>
      </c>
      <c r="E2886" s="90" t="s">
        <v>14921</v>
      </c>
      <c r="F2886" s="90" t="s">
        <v>14922</v>
      </c>
      <c r="G2886" s="90"/>
    </row>
    <row r="2887" spans="1:7" ht="15" x14ac:dyDescent="0.25">
      <c r="A2887" s="89">
        <v>10009</v>
      </c>
      <c r="B2887" s="90" t="s">
        <v>14867</v>
      </c>
      <c r="C2887" s="90" t="s">
        <v>14868</v>
      </c>
      <c r="D2887" s="90" t="s">
        <v>14869</v>
      </c>
      <c r="E2887" s="90" t="s">
        <v>14870</v>
      </c>
      <c r="F2887" s="90" t="s">
        <v>15295</v>
      </c>
      <c r="G2887" s="90"/>
    </row>
    <row r="2888" spans="1:7" ht="15" x14ac:dyDescent="0.25">
      <c r="A2888" s="89">
        <v>10010</v>
      </c>
      <c r="B2888" s="90" t="s">
        <v>14867</v>
      </c>
      <c r="C2888" s="90" t="s">
        <v>14868</v>
      </c>
      <c r="D2888" s="90" t="s">
        <v>14879</v>
      </c>
      <c r="E2888" s="90" t="s">
        <v>14886</v>
      </c>
      <c r="F2888" s="90" t="s">
        <v>14887</v>
      </c>
      <c r="G2888" s="90"/>
    </row>
    <row r="2889" spans="1:7" ht="15" x14ac:dyDescent="0.25">
      <c r="A2889" s="89">
        <v>10014</v>
      </c>
      <c r="B2889" s="90" t="s">
        <v>14867</v>
      </c>
      <c r="C2889" s="90" t="s">
        <v>14868</v>
      </c>
      <c r="D2889" s="90" t="s">
        <v>14943</v>
      </c>
      <c r="E2889" s="90" t="s">
        <v>14944</v>
      </c>
      <c r="F2889" s="90" t="s">
        <v>15675</v>
      </c>
      <c r="G2889" s="90"/>
    </row>
    <row r="2890" spans="1:7" ht="15" x14ac:dyDescent="0.25">
      <c r="A2890" s="89">
        <v>10021</v>
      </c>
      <c r="B2890" s="90" t="s">
        <v>14867</v>
      </c>
      <c r="C2890" s="90" t="s">
        <v>14868</v>
      </c>
      <c r="D2890" s="90" t="s">
        <v>14920</v>
      </c>
      <c r="E2890" s="90" t="s">
        <v>14921</v>
      </c>
      <c r="F2890" s="90" t="s">
        <v>14922</v>
      </c>
      <c r="G2890" s="90"/>
    </row>
    <row r="2891" spans="1:7" ht="15" x14ac:dyDescent="0.25">
      <c r="A2891" s="89">
        <v>10022</v>
      </c>
      <c r="B2891" s="90" t="s">
        <v>14867</v>
      </c>
      <c r="C2891" s="90" t="s">
        <v>14868</v>
      </c>
      <c r="D2891" s="90" t="s">
        <v>14907</v>
      </c>
      <c r="E2891" s="90" t="s">
        <v>15198</v>
      </c>
      <c r="F2891" s="90" t="s">
        <v>15215</v>
      </c>
      <c r="G2891" s="90"/>
    </row>
    <row r="2892" spans="1:7" ht="15" x14ac:dyDescent="0.25">
      <c r="A2892" s="89">
        <v>10023</v>
      </c>
      <c r="B2892" s="90" t="s">
        <v>14867</v>
      </c>
      <c r="C2892" s="90" t="s">
        <v>14868</v>
      </c>
      <c r="D2892" s="90" t="s">
        <v>14920</v>
      </c>
      <c r="E2892" s="90" t="s">
        <v>14974</v>
      </c>
      <c r="F2892" s="90" t="s">
        <v>14975</v>
      </c>
      <c r="G2892" s="90"/>
    </row>
    <row r="2893" spans="1:7" ht="15" x14ac:dyDescent="0.25">
      <c r="A2893" s="89">
        <v>10024</v>
      </c>
      <c r="B2893" s="90" t="s">
        <v>14867</v>
      </c>
      <c r="C2893" s="90" t="s">
        <v>14868</v>
      </c>
      <c r="D2893" s="90" t="s">
        <v>14907</v>
      </c>
      <c r="E2893" s="90" t="s">
        <v>15198</v>
      </c>
      <c r="F2893" s="90" t="s">
        <v>15215</v>
      </c>
      <c r="G2893" s="90"/>
    </row>
    <row r="2894" spans="1:7" ht="15" x14ac:dyDescent="0.25">
      <c r="A2894" s="89">
        <v>10025</v>
      </c>
      <c r="B2894" s="90" t="s">
        <v>14867</v>
      </c>
      <c r="C2894" s="90" t="s">
        <v>14868</v>
      </c>
      <c r="D2894" s="90" t="s">
        <v>14907</v>
      </c>
      <c r="E2894" s="90" t="s">
        <v>15198</v>
      </c>
      <c r="F2894" s="90" t="s">
        <v>15215</v>
      </c>
      <c r="G2894" s="90"/>
    </row>
    <row r="2895" spans="1:7" ht="15" x14ac:dyDescent="0.25">
      <c r="A2895" s="89">
        <v>10037</v>
      </c>
      <c r="B2895" s="90" t="s">
        <v>14867</v>
      </c>
      <c r="C2895" s="90" t="s">
        <v>14868</v>
      </c>
      <c r="D2895" s="90" t="s">
        <v>14869</v>
      </c>
      <c r="E2895" s="90" t="s">
        <v>14870</v>
      </c>
      <c r="F2895" s="90" t="s">
        <v>15295</v>
      </c>
      <c r="G2895" s="90"/>
    </row>
    <row r="2896" spans="1:7" ht="15" x14ac:dyDescent="0.25">
      <c r="A2896" s="89">
        <v>10038</v>
      </c>
      <c r="B2896" s="90" t="s">
        <v>14867</v>
      </c>
      <c r="C2896" s="90" t="s">
        <v>14868</v>
      </c>
      <c r="D2896" s="90" t="s">
        <v>14869</v>
      </c>
      <c r="E2896" s="90" t="s">
        <v>14870</v>
      </c>
      <c r="F2896" s="90" t="s">
        <v>15295</v>
      </c>
      <c r="G2896" s="90"/>
    </row>
    <row r="2897" spans="1:7" ht="15" x14ac:dyDescent="0.25">
      <c r="A2897" s="89">
        <v>10039</v>
      </c>
      <c r="B2897" s="90" t="s">
        <v>14867</v>
      </c>
      <c r="C2897" s="90" t="s">
        <v>14868</v>
      </c>
      <c r="D2897" s="90" t="s">
        <v>14869</v>
      </c>
      <c r="E2897" s="90" t="s">
        <v>14875</v>
      </c>
      <c r="F2897" s="90"/>
      <c r="G2897" s="90"/>
    </row>
    <row r="2898" spans="1:7" ht="15" x14ac:dyDescent="0.25">
      <c r="A2898" s="89">
        <v>10040</v>
      </c>
      <c r="B2898" s="90" t="s">
        <v>14867</v>
      </c>
      <c r="C2898" s="90" t="s">
        <v>14868</v>
      </c>
      <c r="D2898" s="90" t="s">
        <v>14869</v>
      </c>
      <c r="E2898" s="90" t="s">
        <v>14869</v>
      </c>
      <c r="F2898" s="90"/>
      <c r="G2898" s="90"/>
    </row>
    <row r="2899" spans="1:7" ht="15" x14ac:dyDescent="0.25">
      <c r="A2899" s="89">
        <v>10049</v>
      </c>
      <c r="B2899" s="90" t="s">
        <v>14867</v>
      </c>
      <c r="C2899" s="90" t="s">
        <v>14868</v>
      </c>
      <c r="D2899" s="90" t="s">
        <v>14869</v>
      </c>
      <c r="E2899" s="90" t="s">
        <v>14875</v>
      </c>
      <c r="F2899" s="90" t="s">
        <v>15268</v>
      </c>
      <c r="G2899" s="90"/>
    </row>
    <row r="2900" spans="1:7" ht="15" x14ac:dyDescent="0.25">
      <c r="A2900" s="89">
        <v>10054</v>
      </c>
      <c r="B2900" s="90" t="s">
        <v>14867</v>
      </c>
      <c r="C2900" s="90" t="s">
        <v>14868</v>
      </c>
      <c r="D2900" s="90" t="s">
        <v>14907</v>
      </c>
      <c r="E2900" s="90" t="s">
        <v>14908</v>
      </c>
      <c r="F2900" s="90" t="s">
        <v>14909</v>
      </c>
      <c r="G2900" s="90"/>
    </row>
    <row r="2901" spans="1:7" ht="15" x14ac:dyDescent="0.25">
      <c r="A2901" s="89">
        <v>10057</v>
      </c>
      <c r="B2901" s="90" t="s">
        <v>14867</v>
      </c>
      <c r="C2901" s="90" t="s">
        <v>14868</v>
      </c>
      <c r="D2901" s="90" t="s">
        <v>14869</v>
      </c>
      <c r="E2901" s="90" t="s">
        <v>14875</v>
      </c>
      <c r="F2901" s="90"/>
      <c r="G2901" s="90"/>
    </row>
    <row r="2902" spans="1:7" ht="15" x14ac:dyDescent="0.25">
      <c r="A2902" s="89">
        <v>10058</v>
      </c>
      <c r="B2902" s="90" t="s">
        <v>14867</v>
      </c>
      <c r="C2902" s="90" t="s">
        <v>14868</v>
      </c>
      <c r="D2902" s="90" t="s">
        <v>14869</v>
      </c>
      <c r="E2902" s="90" t="s">
        <v>14875</v>
      </c>
      <c r="F2902" s="90"/>
      <c r="G2902" s="90"/>
    </row>
    <row r="2903" spans="1:7" ht="15" x14ac:dyDescent="0.25">
      <c r="A2903" s="89">
        <v>10060</v>
      </c>
      <c r="B2903" s="90" t="s">
        <v>14867</v>
      </c>
      <c r="C2903" s="90" t="s">
        <v>14868</v>
      </c>
      <c r="D2903" s="90" t="s">
        <v>14869</v>
      </c>
      <c r="E2903" s="90" t="s">
        <v>14875</v>
      </c>
      <c r="F2903" s="90" t="s">
        <v>15268</v>
      </c>
      <c r="G2903" s="90"/>
    </row>
    <row r="2904" spans="1:7" ht="15" x14ac:dyDescent="0.25">
      <c r="A2904" s="89">
        <v>10063</v>
      </c>
      <c r="B2904" s="90" t="s">
        <v>14867</v>
      </c>
      <c r="C2904" s="90" t="s">
        <v>14868</v>
      </c>
      <c r="D2904" s="90" t="s">
        <v>14869</v>
      </c>
      <c r="E2904" s="90" t="s">
        <v>14875</v>
      </c>
      <c r="F2904" s="90" t="s">
        <v>15022</v>
      </c>
      <c r="G2904" s="90"/>
    </row>
    <row r="2905" spans="1:7" ht="15" x14ac:dyDescent="0.25">
      <c r="A2905" s="89">
        <v>10065</v>
      </c>
      <c r="B2905" s="90" t="s">
        <v>14867</v>
      </c>
      <c r="C2905" s="90"/>
      <c r="D2905" s="90"/>
      <c r="E2905" s="90" t="s">
        <v>14867</v>
      </c>
      <c r="F2905" s="90"/>
      <c r="G2905" s="90"/>
    </row>
    <row r="2906" spans="1:7" ht="15" x14ac:dyDescent="0.25">
      <c r="A2906" s="89">
        <v>10070</v>
      </c>
      <c r="B2906" s="90" t="s">
        <v>14867</v>
      </c>
      <c r="C2906" s="90" t="s">
        <v>14868</v>
      </c>
      <c r="D2906" s="90" t="s">
        <v>14869</v>
      </c>
      <c r="E2906" s="90" t="s">
        <v>14875</v>
      </c>
      <c r="F2906" s="90"/>
      <c r="G2906" s="90"/>
    </row>
    <row r="2907" spans="1:7" ht="15" x14ac:dyDescent="0.25">
      <c r="A2907" s="89">
        <v>10076</v>
      </c>
      <c r="B2907" s="90" t="s">
        <v>14867</v>
      </c>
      <c r="C2907" s="90" t="s">
        <v>14868</v>
      </c>
      <c r="D2907" s="90" t="s">
        <v>14879</v>
      </c>
      <c r="E2907" s="90" t="s">
        <v>14925</v>
      </c>
      <c r="F2907" s="90"/>
      <c r="G2907" s="90"/>
    </row>
    <row r="2908" spans="1:7" ht="15" x14ac:dyDescent="0.25">
      <c r="A2908" s="89">
        <v>10079</v>
      </c>
      <c r="B2908" s="90" t="s">
        <v>14867</v>
      </c>
      <c r="C2908" s="90" t="s">
        <v>14868</v>
      </c>
      <c r="D2908" s="90" t="s">
        <v>14869</v>
      </c>
      <c r="E2908" s="90" t="s">
        <v>14875</v>
      </c>
      <c r="F2908" s="90" t="s">
        <v>1867</v>
      </c>
      <c r="G2908" s="90"/>
    </row>
    <row r="2909" spans="1:7" ht="15" x14ac:dyDescent="0.25">
      <c r="A2909" s="89">
        <v>10080</v>
      </c>
      <c r="B2909" s="90" t="s">
        <v>14867</v>
      </c>
      <c r="C2909" s="90" t="s">
        <v>14868</v>
      </c>
      <c r="D2909" s="90" t="s">
        <v>14981</v>
      </c>
      <c r="E2909" s="90" t="s">
        <v>14981</v>
      </c>
      <c r="F2909" s="90"/>
      <c r="G2909" s="90"/>
    </row>
    <row r="2910" spans="1:7" ht="15" x14ac:dyDescent="0.25">
      <c r="A2910" s="89">
        <v>10081</v>
      </c>
      <c r="B2910" s="90" t="s">
        <v>14867</v>
      </c>
      <c r="C2910" s="90" t="s">
        <v>14868</v>
      </c>
      <c r="D2910" s="90" t="s">
        <v>14883</v>
      </c>
      <c r="E2910" s="90" t="s">
        <v>14874</v>
      </c>
      <c r="F2910" s="90" t="s">
        <v>1863</v>
      </c>
      <c r="G2910" s="90" t="s">
        <v>1025</v>
      </c>
    </row>
    <row r="2911" spans="1:7" ht="15" x14ac:dyDescent="0.25">
      <c r="A2911" s="89">
        <v>10082</v>
      </c>
      <c r="B2911" s="90" t="s">
        <v>14867</v>
      </c>
      <c r="C2911" s="90" t="s">
        <v>14868</v>
      </c>
      <c r="D2911" s="90" t="s">
        <v>14869</v>
      </c>
      <c r="E2911" s="90" t="s">
        <v>14875</v>
      </c>
      <c r="F2911" s="90" t="s">
        <v>5730</v>
      </c>
      <c r="G2911" s="90"/>
    </row>
    <row r="2912" spans="1:7" ht="15" x14ac:dyDescent="0.25">
      <c r="A2912" s="89">
        <v>10084</v>
      </c>
      <c r="B2912" s="90" t="s">
        <v>14867</v>
      </c>
      <c r="C2912" s="90" t="s">
        <v>14868</v>
      </c>
      <c r="D2912" s="90" t="s">
        <v>14920</v>
      </c>
      <c r="E2912" s="90" t="s">
        <v>14921</v>
      </c>
      <c r="F2912" s="90" t="s">
        <v>14922</v>
      </c>
      <c r="G2912" s="90"/>
    </row>
    <row r="2913" spans="1:7" ht="15" x14ac:dyDescent="0.25">
      <c r="A2913" s="89">
        <v>10085</v>
      </c>
      <c r="B2913" s="90" t="s">
        <v>14867</v>
      </c>
      <c r="C2913" s="90" t="s">
        <v>14868</v>
      </c>
      <c r="D2913" s="90" t="s">
        <v>15073</v>
      </c>
      <c r="E2913" s="90" t="s">
        <v>15074</v>
      </c>
      <c r="F2913" s="90" t="s">
        <v>830</v>
      </c>
      <c r="G2913" s="90"/>
    </row>
    <row r="2914" spans="1:7" ht="15" x14ac:dyDescent="0.25">
      <c r="A2914" s="89">
        <v>10086</v>
      </c>
      <c r="B2914" s="90" t="s">
        <v>14867</v>
      </c>
      <c r="C2914" s="90" t="s">
        <v>14868</v>
      </c>
      <c r="D2914" s="90" t="s">
        <v>14920</v>
      </c>
      <c r="E2914" s="90" t="s">
        <v>14921</v>
      </c>
      <c r="F2914" s="90" t="s">
        <v>14922</v>
      </c>
      <c r="G2914" s="90"/>
    </row>
    <row r="2915" spans="1:7" ht="15" x14ac:dyDescent="0.25">
      <c r="A2915" s="89">
        <v>10087</v>
      </c>
      <c r="B2915" s="90" t="s">
        <v>14867</v>
      </c>
      <c r="C2915" s="90" t="s">
        <v>14868</v>
      </c>
      <c r="D2915" s="90" t="s">
        <v>14869</v>
      </c>
      <c r="E2915" s="90" t="s">
        <v>14875</v>
      </c>
      <c r="F2915" s="90" t="s">
        <v>15029</v>
      </c>
      <c r="G2915" s="90" t="s">
        <v>712</v>
      </c>
    </row>
    <row r="2916" spans="1:7" ht="15" x14ac:dyDescent="0.25">
      <c r="A2916" s="89">
        <v>10088</v>
      </c>
      <c r="B2916" s="90" t="s">
        <v>14867</v>
      </c>
      <c r="C2916" s="90" t="s">
        <v>14868</v>
      </c>
      <c r="D2916" s="90" t="s">
        <v>14879</v>
      </c>
      <c r="E2916" s="90" t="s">
        <v>14925</v>
      </c>
      <c r="F2916" s="90" t="s">
        <v>340</v>
      </c>
      <c r="G2916" s="90"/>
    </row>
    <row r="2917" spans="1:7" ht="15" x14ac:dyDescent="0.25">
      <c r="A2917" s="89">
        <v>10090</v>
      </c>
      <c r="B2917" s="90" t="s">
        <v>14867</v>
      </c>
      <c r="C2917" s="90" t="s">
        <v>14868</v>
      </c>
      <c r="D2917" s="90" t="s">
        <v>14879</v>
      </c>
      <c r="E2917" s="90" t="s">
        <v>14925</v>
      </c>
      <c r="F2917" s="90" t="s">
        <v>14926</v>
      </c>
      <c r="G2917" s="90"/>
    </row>
    <row r="2918" spans="1:7" ht="15" x14ac:dyDescent="0.25">
      <c r="A2918" s="89">
        <v>10095</v>
      </c>
      <c r="B2918" s="90" t="s">
        <v>14867</v>
      </c>
      <c r="C2918" s="90" t="s">
        <v>14868</v>
      </c>
      <c r="D2918" s="90" t="s">
        <v>14879</v>
      </c>
      <c r="E2918" s="90" t="s">
        <v>15002</v>
      </c>
      <c r="F2918" s="90" t="s">
        <v>15003</v>
      </c>
      <c r="G2918" s="90"/>
    </row>
    <row r="2919" spans="1:7" ht="15" x14ac:dyDescent="0.25">
      <c r="A2919" s="89">
        <v>10096</v>
      </c>
      <c r="B2919" s="90" t="s">
        <v>14867</v>
      </c>
      <c r="C2919" s="90" t="s">
        <v>14868</v>
      </c>
      <c r="D2919" s="90" t="s">
        <v>14879</v>
      </c>
      <c r="E2919" s="90" t="s">
        <v>14925</v>
      </c>
      <c r="F2919" s="90" t="s">
        <v>15019</v>
      </c>
      <c r="G2919" s="90"/>
    </row>
    <row r="2920" spans="1:7" ht="15" x14ac:dyDescent="0.25">
      <c r="A2920" s="89">
        <v>10097</v>
      </c>
      <c r="B2920" s="90" t="s">
        <v>14867</v>
      </c>
      <c r="C2920" s="90" t="s">
        <v>14868</v>
      </c>
      <c r="D2920" s="90" t="s">
        <v>14869</v>
      </c>
      <c r="E2920" s="90" t="s">
        <v>14875</v>
      </c>
      <c r="F2920" s="90" t="s">
        <v>15428</v>
      </c>
      <c r="G2920" s="90"/>
    </row>
    <row r="2921" spans="1:7" ht="15" x14ac:dyDescent="0.25">
      <c r="A2921" s="89">
        <v>10098</v>
      </c>
      <c r="B2921" s="90" t="s">
        <v>14867</v>
      </c>
      <c r="C2921" s="90" t="s">
        <v>14868</v>
      </c>
      <c r="D2921" s="90" t="s">
        <v>14879</v>
      </c>
      <c r="E2921" s="90" t="s">
        <v>14925</v>
      </c>
      <c r="F2921" s="90" t="s">
        <v>14926</v>
      </c>
      <c r="G2921" s="90"/>
    </row>
    <row r="2922" spans="1:7" ht="15" x14ac:dyDescent="0.25">
      <c r="A2922" s="89">
        <v>10099</v>
      </c>
      <c r="B2922" s="90" t="s">
        <v>14867</v>
      </c>
      <c r="C2922" s="90" t="s">
        <v>14868</v>
      </c>
      <c r="D2922" s="90" t="s">
        <v>14869</v>
      </c>
      <c r="E2922" s="90" t="s">
        <v>14870</v>
      </c>
      <c r="F2922" s="90"/>
      <c r="G2922" s="90"/>
    </row>
    <row r="2923" spans="1:7" ht="15" x14ac:dyDescent="0.25">
      <c r="A2923" s="89">
        <v>10100</v>
      </c>
      <c r="B2923" s="90" t="s">
        <v>14867</v>
      </c>
      <c r="C2923" s="90" t="s">
        <v>14868</v>
      </c>
      <c r="D2923" s="90" t="s">
        <v>14883</v>
      </c>
      <c r="E2923" s="90" t="s">
        <v>14883</v>
      </c>
      <c r="F2923" s="90"/>
      <c r="G2923" s="90"/>
    </row>
    <row r="2924" spans="1:7" ht="15" x14ac:dyDescent="0.25">
      <c r="A2924" s="89">
        <v>10101</v>
      </c>
      <c r="B2924" s="90" t="s">
        <v>14867</v>
      </c>
      <c r="C2924" s="90" t="s">
        <v>14868</v>
      </c>
      <c r="D2924" s="90" t="s">
        <v>14869</v>
      </c>
      <c r="E2924" s="90" t="s">
        <v>14875</v>
      </c>
      <c r="F2924" s="90" t="s">
        <v>15268</v>
      </c>
      <c r="G2924" s="90"/>
    </row>
    <row r="2925" spans="1:7" ht="15" x14ac:dyDescent="0.25">
      <c r="A2925" s="89">
        <v>10102</v>
      </c>
      <c r="B2925" s="90" t="s">
        <v>14867</v>
      </c>
      <c r="C2925" s="90" t="s">
        <v>14868</v>
      </c>
      <c r="D2925" s="90" t="s">
        <v>14907</v>
      </c>
      <c r="E2925" s="90" t="s">
        <v>15198</v>
      </c>
      <c r="F2925" s="90" t="s">
        <v>15215</v>
      </c>
      <c r="G2925" s="90"/>
    </row>
    <row r="2926" spans="1:7" ht="15" x14ac:dyDescent="0.25">
      <c r="A2926" s="89">
        <v>10104</v>
      </c>
      <c r="B2926" s="90" t="s">
        <v>14867</v>
      </c>
      <c r="C2926" s="90" t="s">
        <v>14868</v>
      </c>
      <c r="D2926" s="90" t="s">
        <v>14869</v>
      </c>
      <c r="E2926" s="90" t="s">
        <v>14870</v>
      </c>
      <c r="F2926" s="90" t="s">
        <v>6831</v>
      </c>
      <c r="G2926" s="90"/>
    </row>
    <row r="2927" spans="1:7" ht="15" x14ac:dyDescent="0.25">
      <c r="A2927" s="89">
        <v>10112</v>
      </c>
      <c r="B2927" s="90" t="s">
        <v>14867</v>
      </c>
      <c r="C2927" s="90" t="s">
        <v>15209</v>
      </c>
      <c r="D2927" s="90" t="s">
        <v>15210</v>
      </c>
      <c r="E2927" s="90" t="s">
        <v>15210</v>
      </c>
      <c r="F2927" s="90"/>
      <c r="G2927" s="90"/>
    </row>
    <row r="2928" spans="1:7" ht="15" x14ac:dyDescent="0.25">
      <c r="A2928" s="89">
        <v>10113</v>
      </c>
      <c r="B2928" s="90" t="s">
        <v>14867</v>
      </c>
      <c r="C2928" s="90" t="s">
        <v>15209</v>
      </c>
      <c r="D2928" s="90" t="s">
        <v>15210</v>
      </c>
      <c r="E2928" s="90" t="s">
        <v>15211</v>
      </c>
      <c r="F2928" s="90" t="s">
        <v>15469</v>
      </c>
      <c r="G2928" s="90"/>
    </row>
    <row r="2929" spans="1:7" ht="15" x14ac:dyDescent="0.25">
      <c r="A2929" s="89">
        <v>10113</v>
      </c>
      <c r="B2929" s="90" t="s">
        <v>14867</v>
      </c>
      <c r="C2929" s="90" t="s">
        <v>15209</v>
      </c>
      <c r="D2929" s="90" t="s">
        <v>15210</v>
      </c>
      <c r="E2929" s="90" t="s">
        <v>15211</v>
      </c>
      <c r="F2929" s="90" t="s">
        <v>15469</v>
      </c>
      <c r="G2929" s="90"/>
    </row>
    <row r="2930" spans="1:7" ht="15" x14ac:dyDescent="0.25">
      <c r="A2930" s="89">
        <v>10114</v>
      </c>
      <c r="B2930" s="90" t="s">
        <v>14867</v>
      </c>
      <c r="C2930" s="90" t="s">
        <v>14868</v>
      </c>
      <c r="D2930" s="90" t="s">
        <v>14883</v>
      </c>
      <c r="E2930" s="90" t="s">
        <v>14874</v>
      </c>
      <c r="F2930" s="90"/>
      <c r="G2930" s="90"/>
    </row>
    <row r="2931" spans="1:7" ht="15" x14ac:dyDescent="0.25">
      <c r="A2931" s="89">
        <v>10115</v>
      </c>
      <c r="B2931" s="90" t="s">
        <v>14867</v>
      </c>
      <c r="C2931" s="90" t="s">
        <v>14868</v>
      </c>
      <c r="D2931" s="90" t="s">
        <v>14981</v>
      </c>
      <c r="E2931" s="90" t="s">
        <v>14982</v>
      </c>
      <c r="F2931" s="90" t="s">
        <v>1913</v>
      </c>
      <c r="G2931" s="90" t="s">
        <v>2508</v>
      </c>
    </row>
    <row r="2932" spans="1:7" ht="15" x14ac:dyDescent="0.25">
      <c r="A2932" s="89">
        <v>10116</v>
      </c>
      <c r="B2932" s="90" t="s">
        <v>14867</v>
      </c>
      <c r="C2932" s="90" t="s">
        <v>14868</v>
      </c>
      <c r="D2932" s="90" t="s">
        <v>14943</v>
      </c>
      <c r="E2932" s="90" t="s">
        <v>14943</v>
      </c>
      <c r="F2932" s="90"/>
      <c r="G2932" s="90"/>
    </row>
    <row r="2933" spans="1:7" ht="15" x14ac:dyDescent="0.25">
      <c r="A2933" s="89">
        <v>10117</v>
      </c>
      <c r="B2933" s="90" t="s">
        <v>14867</v>
      </c>
      <c r="C2933" s="90" t="s">
        <v>14868</v>
      </c>
      <c r="D2933" s="90" t="s">
        <v>14943</v>
      </c>
      <c r="E2933" s="90" t="s">
        <v>14944</v>
      </c>
      <c r="F2933" s="90" t="s">
        <v>8528</v>
      </c>
      <c r="G2933" s="90"/>
    </row>
    <row r="2934" spans="1:7" ht="15" x14ac:dyDescent="0.25">
      <c r="A2934" s="89">
        <v>10118</v>
      </c>
      <c r="B2934" s="90" t="s">
        <v>14867</v>
      </c>
      <c r="C2934" s="90" t="s">
        <v>14868</v>
      </c>
      <c r="D2934" s="90" t="s">
        <v>14869</v>
      </c>
      <c r="E2934" s="90" t="s">
        <v>14875</v>
      </c>
      <c r="F2934" s="90" t="s">
        <v>15029</v>
      </c>
      <c r="G2934" s="90" t="s">
        <v>712</v>
      </c>
    </row>
    <row r="2935" spans="1:7" ht="15" x14ac:dyDescent="0.25">
      <c r="A2935" s="89">
        <v>10119</v>
      </c>
      <c r="B2935" s="90" t="s">
        <v>14867</v>
      </c>
      <c r="C2935" s="90" t="s">
        <v>14868</v>
      </c>
      <c r="D2935" s="90" t="s">
        <v>14981</v>
      </c>
      <c r="E2935" s="90" t="s">
        <v>14982</v>
      </c>
      <c r="F2935" s="90" t="s">
        <v>1913</v>
      </c>
      <c r="G2935" s="90" t="s">
        <v>2508</v>
      </c>
    </row>
    <row r="2936" spans="1:7" ht="15" x14ac:dyDescent="0.25">
      <c r="A2936" s="89">
        <v>10120</v>
      </c>
      <c r="B2936" s="90" t="s">
        <v>14867</v>
      </c>
      <c r="C2936" s="90" t="s">
        <v>14868</v>
      </c>
      <c r="D2936" s="90" t="s">
        <v>14883</v>
      </c>
      <c r="E2936" s="90" t="s">
        <v>14883</v>
      </c>
      <c r="F2936" s="90"/>
      <c r="G2936" s="90"/>
    </row>
    <row r="2937" spans="1:7" ht="15" x14ac:dyDescent="0.25">
      <c r="A2937" s="89">
        <v>10121</v>
      </c>
      <c r="B2937" s="90" t="s">
        <v>14867</v>
      </c>
      <c r="C2937" s="90" t="s">
        <v>14868</v>
      </c>
      <c r="D2937" s="90" t="s">
        <v>14883</v>
      </c>
      <c r="E2937" s="90" t="s">
        <v>14883</v>
      </c>
      <c r="F2937" s="90"/>
      <c r="G2937" s="90"/>
    </row>
    <row r="2938" spans="1:7" ht="15" x14ac:dyDescent="0.25">
      <c r="A2938" s="89">
        <v>10149</v>
      </c>
      <c r="B2938" s="90" t="s">
        <v>14867</v>
      </c>
      <c r="C2938" s="90" t="s">
        <v>14868</v>
      </c>
      <c r="D2938" s="90" t="s">
        <v>14920</v>
      </c>
      <c r="E2938" s="90" t="s">
        <v>14974</v>
      </c>
      <c r="F2938" s="90" t="s">
        <v>14975</v>
      </c>
      <c r="G2938" s="90"/>
    </row>
    <row r="2939" spans="1:7" ht="15" x14ac:dyDescent="0.25">
      <c r="A2939" s="89">
        <v>10150</v>
      </c>
      <c r="B2939" s="90" t="s">
        <v>14867</v>
      </c>
      <c r="C2939" s="90" t="s">
        <v>14868</v>
      </c>
      <c r="D2939" s="90" t="s">
        <v>14869</v>
      </c>
      <c r="E2939" s="90" t="s">
        <v>14875</v>
      </c>
      <c r="F2939" s="90" t="s">
        <v>1867</v>
      </c>
      <c r="G2939" s="90"/>
    </row>
    <row r="2940" spans="1:7" ht="15" x14ac:dyDescent="0.25">
      <c r="A2940" s="89">
        <v>10155</v>
      </c>
      <c r="B2940" s="90" t="s">
        <v>14867</v>
      </c>
      <c r="C2940" s="90" t="s">
        <v>14868</v>
      </c>
      <c r="D2940" s="90" t="s">
        <v>14879</v>
      </c>
      <c r="E2940" s="90" t="s">
        <v>14886</v>
      </c>
      <c r="F2940" s="90" t="s">
        <v>14887</v>
      </c>
      <c r="G2940" s="90"/>
    </row>
    <row r="2941" spans="1:7" ht="15" x14ac:dyDescent="0.25">
      <c r="A2941" s="89">
        <v>10156</v>
      </c>
      <c r="B2941" s="90" t="s">
        <v>14867</v>
      </c>
      <c r="C2941" s="90" t="s">
        <v>14868</v>
      </c>
      <c r="D2941" s="90" t="s">
        <v>14879</v>
      </c>
      <c r="E2941" s="90" t="s">
        <v>14925</v>
      </c>
      <c r="F2941" s="90" t="s">
        <v>15024</v>
      </c>
      <c r="G2941" s="90"/>
    </row>
    <row r="2942" spans="1:7" ht="15" x14ac:dyDescent="0.25">
      <c r="A2942" s="89">
        <v>10160</v>
      </c>
      <c r="B2942" s="90" t="s">
        <v>14867</v>
      </c>
      <c r="C2942" s="90" t="s">
        <v>14868</v>
      </c>
      <c r="D2942" s="90" t="s">
        <v>14943</v>
      </c>
      <c r="E2942" s="90" t="s">
        <v>14943</v>
      </c>
      <c r="F2942" s="90"/>
      <c r="G2942" s="90"/>
    </row>
    <row r="2943" spans="1:7" ht="15" x14ac:dyDescent="0.25">
      <c r="A2943" s="89">
        <v>10161</v>
      </c>
      <c r="B2943" s="90" t="s">
        <v>14867</v>
      </c>
      <c r="C2943" s="90" t="s">
        <v>14868</v>
      </c>
      <c r="D2943" s="90" t="s">
        <v>14869</v>
      </c>
      <c r="E2943" s="90" t="s">
        <v>14870</v>
      </c>
      <c r="F2943" s="90" t="s">
        <v>15728</v>
      </c>
      <c r="G2943" s="90"/>
    </row>
    <row r="2944" spans="1:7" ht="15" x14ac:dyDescent="0.25">
      <c r="A2944" s="89">
        <v>10164</v>
      </c>
      <c r="B2944" s="90" t="s">
        <v>14867</v>
      </c>
      <c r="C2944" s="90" t="s">
        <v>14868</v>
      </c>
      <c r="D2944" s="90" t="s">
        <v>14869</v>
      </c>
      <c r="E2944" s="90" t="s">
        <v>14875</v>
      </c>
      <c r="F2944" s="90" t="s">
        <v>15029</v>
      </c>
      <c r="G2944" s="90" t="s">
        <v>712</v>
      </c>
    </row>
    <row r="2945" spans="1:7" ht="15" x14ac:dyDescent="0.25">
      <c r="A2945" s="89">
        <v>10167</v>
      </c>
      <c r="B2945" s="90" t="s">
        <v>14867</v>
      </c>
      <c r="C2945" s="90" t="s">
        <v>14868</v>
      </c>
      <c r="D2945" s="90" t="s">
        <v>14869</v>
      </c>
      <c r="E2945" s="90" t="s">
        <v>14869</v>
      </c>
      <c r="F2945" s="90"/>
      <c r="G2945" s="90"/>
    </row>
    <row r="2946" spans="1:7" ht="15" x14ac:dyDescent="0.25">
      <c r="A2946" s="89">
        <v>10170</v>
      </c>
      <c r="B2946" s="90" t="s">
        <v>14867</v>
      </c>
      <c r="C2946" s="90" t="s">
        <v>14868</v>
      </c>
      <c r="D2946" s="90" t="s">
        <v>14879</v>
      </c>
      <c r="E2946" s="90" t="s">
        <v>14925</v>
      </c>
      <c r="F2946" s="90" t="s">
        <v>14926</v>
      </c>
      <c r="G2946" s="90"/>
    </row>
    <row r="2947" spans="1:7" ht="15" x14ac:dyDescent="0.25">
      <c r="A2947" s="89">
        <v>10171</v>
      </c>
      <c r="B2947" s="90" t="s">
        <v>14867</v>
      </c>
      <c r="C2947" s="90" t="s">
        <v>14868</v>
      </c>
      <c r="D2947" s="90" t="s">
        <v>14879</v>
      </c>
      <c r="E2947" s="90" t="s">
        <v>14925</v>
      </c>
      <c r="F2947" s="90" t="s">
        <v>14926</v>
      </c>
      <c r="G2947" s="90"/>
    </row>
    <row r="2948" spans="1:7" ht="15" x14ac:dyDescent="0.25">
      <c r="A2948" s="89">
        <v>10172</v>
      </c>
      <c r="B2948" s="90" t="s">
        <v>14867</v>
      </c>
      <c r="C2948" s="90" t="s">
        <v>14868</v>
      </c>
      <c r="D2948" s="90" t="s">
        <v>14920</v>
      </c>
      <c r="E2948" s="90" t="s">
        <v>14974</v>
      </c>
      <c r="F2948" s="90" t="s">
        <v>14975</v>
      </c>
      <c r="G2948" s="90"/>
    </row>
    <row r="2949" spans="1:7" ht="15" x14ac:dyDescent="0.25">
      <c r="A2949" s="89">
        <v>10180</v>
      </c>
      <c r="B2949" s="90" t="s">
        <v>14867</v>
      </c>
      <c r="C2949" s="90" t="s">
        <v>14868</v>
      </c>
      <c r="D2949" s="90" t="s">
        <v>14920</v>
      </c>
      <c r="E2949" s="90" t="s">
        <v>14974</v>
      </c>
      <c r="F2949" s="90" t="s">
        <v>14975</v>
      </c>
      <c r="G2949" s="90"/>
    </row>
    <row r="2950" spans="1:7" ht="15" x14ac:dyDescent="0.25">
      <c r="A2950" s="89">
        <v>10200</v>
      </c>
      <c r="B2950" s="90" t="s">
        <v>14867</v>
      </c>
      <c r="C2950" s="90" t="s">
        <v>14868</v>
      </c>
      <c r="D2950" s="90" t="s">
        <v>14879</v>
      </c>
      <c r="E2950" s="90" t="s">
        <v>14890</v>
      </c>
      <c r="F2950" s="90" t="s">
        <v>15018</v>
      </c>
      <c r="G2950" s="90"/>
    </row>
    <row r="2951" spans="1:7" ht="15" x14ac:dyDescent="0.25">
      <c r="A2951" s="89">
        <v>10201</v>
      </c>
      <c r="B2951" s="90" t="s">
        <v>14867</v>
      </c>
      <c r="C2951" s="90" t="s">
        <v>14868</v>
      </c>
      <c r="D2951" s="90" t="s">
        <v>14879</v>
      </c>
      <c r="E2951" s="90" t="s">
        <v>14886</v>
      </c>
      <c r="F2951" s="90" t="s">
        <v>15027</v>
      </c>
      <c r="G2951" s="90"/>
    </row>
    <row r="2952" spans="1:7" ht="15" x14ac:dyDescent="0.25">
      <c r="A2952" s="89">
        <v>10201</v>
      </c>
      <c r="B2952" s="90" t="s">
        <v>14867</v>
      </c>
      <c r="C2952" s="90" t="s">
        <v>14868</v>
      </c>
      <c r="D2952" s="90" t="s">
        <v>14879</v>
      </c>
      <c r="E2952" s="90" t="s">
        <v>14886</v>
      </c>
      <c r="F2952" s="90" t="s">
        <v>15027</v>
      </c>
      <c r="G2952" s="90"/>
    </row>
    <row r="2953" spans="1:7" ht="15" x14ac:dyDescent="0.25">
      <c r="A2953" s="89">
        <v>10213</v>
      </c>
      <c r="B2953" s="90" t="s">
        <v>14867</v>
      </c>
      <c r="C2953" s="90" t="s">
        <v>14868</v>
      </c>
      <c r="D2953" s="90" t="s">
        <v>14879</v>
      </c>
      <c r="E2953" s="90" t="s">
        <v>14959</v>
      </c>
      <c r="F2953" s="90" t="s">
        <v>14960</v>
      </c>
      <c r="G2953" s="90"/>
    </row>
    <row r="2954" spans="1:7" ht="15" x14ac:dyDescent="0.25">
      <c r="A2954" s="89">
        <v>10214</v>
      </c>
      <c r="B2954" s="90" t="s">
        <v>14867</v>
      </c>
      <c r="C2954" s="90" t="s">
        <v>14868</v>
      </c>
      <c r="D2954" s="90" t="s">
        <v>14879</v>
      </c>
      <c r="E2954" s="90" t="s">
        <v>14959</v>
      </c>
      <c r="F2954" s="90" t="s">
        <v>14960</v>
      </c>
      <c r="G2954" s="90"/>
    </row>
    <row r="2955" spans="1:7" ht="15" x14ac:dyDescent="0.25">
      <c r="A2955" s="89">
        <v>10215</v>
      </c>
      <c r="B2955" s="90" t="s">
        <v>14867</v>
      </c>
      <c r="C2955" s="90" t="s">
        <v>14868</v>
      </c>
      <c r="D2955" s="90" t="s">
        <v>14879</v>
      </c>
      <c r="E2955" s="90" t="s">
        <v>14959</v>
      </c>
      <c r="F2955" s="90" t="s">
        <v>14960</v>
      </c>
      <c r="G2955" s="90"/>
    </row>
    <row r="2956" spans="1:7" ht="15" x14ac:dyDescent="0.25">
      <c r="A2956" s="89">
        <v>10216</v>
      </c>
      <c r="B2956" s="90" t="s">
        <v>14867</v>
      </c>
      <c r="C2956" s="90" t="s">
        <v>14868</v>
      </c>
      <c r="D2956" s="90" t="s">
        <v>14879</v>
      </c>
      <c r="E2956" s="90" t="s">
        <v>14959</v>
      </c>
      <c r="F2956" s="90" t="s">
        <v>14960</v>
      </c>
      <c r="G2956" s="90"/>
    </row>
    <row r="2957" spans="1:7" ht="15" x14ac:dyDescent="0.25">
      <c r="A2957" s="89">
        <v>10221</v>
      </c>
      <c r="B2957" s="90" t="s">
        <v>14867</v>
      </c>
      <c r="C2957" s="90" t="s">
        <v>14868</v>
      </c>
      <c r="D2957" s="90" t="s">
        <v>14883</v>
      </c>
      <c r="E2957" s="90" t="s">
        <v>14874</v>
      </c>
      <c r="F2957" s="90" t="s">
        <v>1863</v>
      </c>
      <c r="G2957" s="90"/>
    </row>
    <row r="2958" spans="1:7" ht="15" x14ac:dyDescent="0.25">
      <c r="A2958" s="89">
        <v>10222</v>
      </c>
      <c r="B2958" s="90" t="s">
        <v>14867</v>
      </c>
      <c r="C2958" s="90" t="s">
        <v>14868</v>
      </c>
      <c r="D2958" s="90" t="s">
        <v>14879</v>
      </c>
      <c r="E2958" s="90" t="s">
        <v>14925</v>
      </c>
      <c r="F2958" s="90" t="s">
        <v>14949</v>
      </c>
      <c r="G2958" s="90"/>
    </row>
    <row r="2959" spans="1:7" ht="15" x14ac:dyDescent="0.25">
      <c r="A2959" s="89">
        <v>10223</v>
      </c>
      <c r="B2959" s="90" t="s">
        <v>14867</v>
      </c>
      <c r="C2959" s="90" t="s">
        <v>14868</v>
      </c>
      <c r="D2959" s="90" t="s">
        <v>14907</v>
      </c>
      <c r="E2959" s="90" t="s">
        <v>15034</v>
      </c>
      <c r="F2959" s="90" t="s">
        <v>15035</v>
      </c>
      <c r="G2959" s="90"/>
    </row>
    <row r="2960" spans="1:7" ht="15" x14ac:dyDescent="0.25">
      <c r="A2960" s="89">
        <v>10224</v>
      </c>
      <c r="B2960" s="90" t="s">
        <v>14867</v>
      </c>
      <c r="C2960" s="90" t="s">
        <v>14868</v>
      </c>
      <c r="D2960" s="90" t="s">
        <v>14907</v>
      </c>
      <c r="E2960" s="90" t="s">
        <v>15034</v>
      </c>
      <c r="F2960" s="90" t="s">
        <v>15035</v>
      </c>
      <c r="G2960" s="90"/>
    </row>
    <row r="2961" spans="1:7" ht="15" x14ac:dyDescent="0.25">
      <c r="A2961" s="89">
        <v>10225</v>
      </c>
      <c r="B2961" s="90" t="s">
        <v>14867</v>
      </c>
      <c r="C2961" s="90" t="s">
        <v>14868</v>
      </c>
      <c r="D2961" s="90" t="s">
        <v>14907</v>
      </c>
      <c r="E2961" s="90" t="s">
        <v>15034</v>
      </c>
      <c r="F2961" s="90" t="s">
        <v>15035</v>
      </c>
      <c r="G2961" s="90"/>
    </row>
    <row r="2962" spans="1:7" ht="15" x14ac:dyDescent="0.25">
      <c r="A2962" s="89">
        <v>10226</v>
      </c>
      <c r="B2962" s="90" t="s">
        <v>14867</v>
      </c>
      <c r="C2962" s="90" t="s">
        <v>14868</v>
      </c>
      <c r="D2962" s="90" t="s">
        <v>14907</v>
      </c>
      <c r="E2962" s="90" t="s">
        <v>15034</v>
      </c>
      <c r="F2962" s="90" t="s">
        <v>15041</v>
      </c>
      <c r="G2962" s="90"/>
    </row>
    <row r="2963" spans="1:7" ht="15" x14ac:dyDescent="0.25">
      <c r="A2963" s="89">
        <v>10227</v>
      </c>
      <c r="B2963" s="90" t="s">
        <v>14867</v>
      </c>
      <c r="C2963" s="90" t="s">
        <v>14868</v>
      </c>
      <c r="D2963" s="90" t="s">
        <v>14907</v>
      </c>
      <c r="E2963" s="90" t="s">
        <v>15034</v>
      </c>
      <c r="F2963" s="90" t="s">
        <v>15036</v>
      </c>
      <c r="G2963" s="90"/>
    </row>
    <row r="2964" spans="1:7" ht="15" x14ac:dyDescent="0.25">
      <c r="A2964" s="89">
        <v>10228</v>
      </c>
      <c r="B2964" s="90" t="s">
        <v>14867</v>
      </c>
      <c r="C2964" s="90" t="s">
        <v>14868</v>
      </c>
      <c r="D2964" s="90" t="s">
        <v>14883</v>
      </c>
      <c r="E2964" s="90" t="s">
        <v>15037</v>
      </c>
      <c r="F2964" s="90" t="s">
        <v>15009</v>
      </c>
      <c r="G2964" s="90"/>
    </row>
    <row r="2965" spans="1:7" ht="15" x14ac:dyDescent="0.25">
      <c r="A2965" s="89">
        <v>10229</v>
      </c>
      <c r="B2965" s="90" t="s">
        <v>14867</v>
      </c>
      <c r="C2965" s="90" t="s">
        <v>14868</v>
      </c>
      <c r="D2965" s="90" t="s">
        <v>14879</v>
      </c>
      <c r="E2965" s="90" t="s">
        <v>14959</v>
      </c>
      <c r="F2965" s="90" t="s">
        <v>14960</v>
      </c>
      <c r="G2965" s="90"/>
    </row>
    <row r="2966" spans="1:7" ht="15" x14ac:dyDescent="0.25">
      <c r="A2966" s="89">
        <v>10230</v>
      </c>
      <c r="B2966" s="90" t="s">
        <v>14867</v>
      </c>
      <c r="C2966" s="90" t="s">
        <v>14868</v>
      </c>
      <c r="D2966" s="90" t="s">
        <v>14869</v>
      </c>
      <c r="E2966" s="90" t="s">
        <v>14870</v>
      </c>
      <c r="F2966" s="90" t="s">
        <v>15038</v>
      </c>
      <c r="G2966" s="90"/>
    </row>
    <row r="2967" spans="1:7" ht="15" x14ac:dyDescent="0.25">
      <c r="A2967" s="89">
        <v>10231</v>
      </c>
      <c r="B2967" s="90" t="s">
        <v>14867</v>
      </c>
      <c r="C2967" s="90" t="s">
        <v>14868</v>
      </c>
      <c r="D2967" s="90" t="s">
        <v>14869</v>
      </c>
      <c r="E2967" s="90" t="s">
        <v>14870</v>
      </c>
      <c r="F2967" s="90" t="s">
        <v>15038</v>
      </c>
      <c r="G2967" s="90"/>
    </row>
    <row r="2968" spans="1:7" ht="15" x14ac:dyDescent="0.25">
      <c r="A2968" s="89">
        <v>10232</v>
      </c>
      <c r="B2968" s="90" t="s">
        <v>14867</v>
      </c>
      <c r="C2968" s="90" t="s">
        <v>14868</v>
      </c>
      <c r="D2968" s="90" t="s">
        <v>14879</v>
      </c>
      <c r="E2968" s="90" t="s">
        <v>14959</v>
      </c>
      <c r="F2968" s="90" t="s">
        <v>14978</v>
      </c>
      <c r="G2968" s="90"/>
    </row>
    <row r="2969" spans="1:7" ht="15" x14ac:dyDescent="0.25">
      <c r="A2969" s="89">
        <v>10233</v>
      </c>
      <c r="B2969" s="90" t="s">
        <v>14867</v>
      </c>
      <c r="C2969" s="90" t="s">
        <v>14868</v>
      </c>
      <c r="D2969" s="90" t="s">
        <v>14943</v>
      </c>
      <c r="E2969" s="90" t="s">
        <v>15006</v>
      </c>
      <c r="F2969" s="90" t="s">
        <v>15007</v>
      </c>
      <c r="G2969" s="90"/>
    </row>
    <row r="2970" spans="1:7" ht="15" x14ac:dyDescent="0.25">
      <c r="A2970" s="89">
        <v>10239</v>
      </c>
      <c r="B2970" s="90" t="s">
        <v>14867</v>
      </c>
      <c r="C2970" s="90" t="s">
        <v>14868</v>
      </c>
      <c r="D2970" s="90" t="s">
        <v>14883</v>
      </c>
      <c r="E2970" s="90" t="s">
        <v>14874</v>
      </c>
      <c r="F2970" s="90" t="s">
        <v>1863</v>
      </c>
      <c r="G2970" s="90"/>
    </row>
    <row r="2971" spans="1:7" ht="15" x14ac:dyDescent="0.25">
      <c r="A2971" s="89">
        <v>10240</v>
      </c>
      <c r="B2971" s="90" t="s">
        <v>14867</v>
      </c>
      <c r="C2971" s="90" t="s">
        <v>14868</v>
      </c>
      <c r="D2971" s="90" t="s">
        <v>14883</v>
      </c>
      <c r="E2971" s="90" t="s">
        <v>14874</v>
      </c>
      <c r="F2971" s="90"/>
      <c r="G2971" s="90"/>
    </row>
    <row r="2972" spans="1:7" ht="15" x14ac:dyDescent="0.25">
      <c r="A2972" s="89">
        <v>10241</v>
      </c>
      <c r="B2972" s="90" t="s">
        <v>14867</v>
      </c>
      <c r="C2972" s="90" t="s">
        <v>14868</v>
      </c>
      <c r="D2972" s="90" t="s">
        <v>14869</v>
      </c>
      <c r="E2972" s="90" t="s">
        <v>14870</v>
      </c>
      <c r="F2972" s="90"/>
      <c r="G2972" s="90"/>
    </row>
    <row r="2973" spans="1:7" ht="15" x14ac:dyDescent="0.25">
      <c r="A2973" s="89">
        <v>10242</v>
      </c>
      <c r="B2973" s="90" t="s">
        <v>14867</v>
      </c>
      <c r="C2973" s="90" t="s">
        <v>14868</v>
      </c>
      <c r="D2973" s="90" t="s">
        <v>14869</v>
      </c>
      <c r="E2973" s="90" t="s">
        <v>14870</v>
      </c>
      <c r="F2973" s="90"/>
      <c r="G2973" s="90"/>
    </row>
    <row r="2974" spans="1:7" ht="15" x14ac:dyDescent="0.25">
      <c r="A2974" s="89">
        <v>10243</v>
      </c>
      <c r="B2974" s="90" t="s">
        <v>14867</v>
      </c>
      <c r="C2974" s="90" t="s">
        <v>14868</v>
      </c>
      <c r="D2974" s="90" t="s">
        <v>14869</v>
      </c>
      <c r="E2974" s="90" t="s">
        <v>14870</v>
      </c>
      <c r="F2974" s="90" t="s">
        <v>15038</v>
      </c>
      <c r="G2974" s="90"/>
    </row>
    <row r="2975" spans="1:7" ht="15" x14ac:dyDescent="0.25">
      <c r="A2975" s="89">
        <v>10244</v>
      </c>
      <c r="B2975" s="90" t="s">
        <v>14867</v>
      </c>
      <c r="C2975" s="90" t="s">
        <v>14868</v>
      </c>
      <c r="D2975" s="90" t="s">
        <v>14869</v>
      </c>
      <c r="E2975" s="90" t="s">
        <v>14870</v>
      </c>
      <c r="F2975" s="90"/>
      <c r="G2975" s="90"/>
    </row>
    <row r="2976" spans="1:7" ht="15" x14ac:dyDescent="0.25">
      <c r="A2976" s="89">
        <v>10245</v>
      </c>
      <c r="B2976" s="90" t="s">
        <v>14867</v>
      </c>
      <c r="C2976" s="90" t="s">
        <v>14868</v>
      </c>
      <c r="D2976" s="90" t="s">
        <v>14869</v>
      </c>
      <c r="E2976" s="90" t="s">
        <v>14870</v>
      </c>
      <c r="F2976" s="90"/>
      <c r="G2976" s="90"/>
    </row>
    <row r="2977" spans="1:7" ht="15" x14ac:dyDescent="0.25">
      <c r="A2977" s="89">
        <v>10246</v>
      </c>
      <c r="B2977" s="90" t="s">
        <v>14867</v>
      </c>
      <c r="C2977" s="90" t="s">
        <v>14868</v>
      </c>
      <c r="D2977" s="90" t="s">
        <v>14869</v>
      </c>
      <c r="E2977" s="90" t="s">
        <v>14870</v>
      </c>
      <c r="F2977" s="90"/>
      <c r="G2977" s="90"/>
    </row>
    <row r="2978" spans="1:7" ht="15" x14ac:dyDescent="0.25">
      <c r="A2978" s="89">
        <v>10247</v>
      </c>
      <c r="B2978" s="90" t="s">
        <v>14867</v>
      </c>
      <c r="C2978" s="90" t="s">
        <v>14868</v>
      </c>
      <c r="D2978" s="90" t="s">
        <v>14869</v>
      </c>
      <c r="E2978" s="90" t="s">
        <v>14870</v>
      </c>
      <c r="F2978" s="90"/>
      <c r="G2978" s="90"/>
    </row>
    <row r="2979" spans="1:7" ht="15" x14ac:dyDescent="0.25">
      <c r="A2979" s="89">
        <v>10248</v>
      </c>
      <c r="B2979" s="90" t="s">
        <v>14867</v>
      </c>
      <c r="C2979" s="90" t="s">
        <v>14868</v>
      </c>
      <c r="D2979" s="90" t="s">
        <v>14869</v>
      </c>
      <c r="E2979" s="90" t="s">
        <v>14870</v>
      </c>
      <c r="F2979" s="90" t="s">
        <v>14871</v>
      </c>
      <c r="G2979" s="90"/>
    </row>
    <row r="2980" spans="1:7" ht="15" x14ac:dyDescent="0.25">
      <c r="A2980" s="89">
        <v>10249</v>
      </c>
      <c r="B2980" s="90" t="s">
        <v>14867</v>
      </c>
      <c r="C2980" s="90" t="s">
        <v>14868</v>
      </c>
      <c r="D2980" s="90" t="s">
        <v>14869</v>
      </c>
      <c r="E2980" s="90" t="s">
        <v>14870</v>
      </c>
      <c r="F2980" s="90" t="s">
        <v>15039</v>
      </c>
      <c r="G2980" s="90" t="s">
        <v>1025</v>
      </c>
    </row>
    <row r="2981" spans="1:7" ht="15" x14ac:dyDescent="0.25">
      <c r="A2981" s="89">
        <v>10250</v>
      </c>
      <c r="B2981" s="90" t="s">
        <v>14867</v>
      </c>
      <c r="C2981" s="90" t="s">
        <v>14868</v>
      </c>
      <c r="D2981" s="90" t="s">
        <v>14869</v>
      </c>
      <c r="E2981" s="90" t="s">
        <v>14870</v>
      </c>
      <c r="F2981" s="90" t="s">
        <v>15039</v>
      </c>
      <c r="G2981" s="90"/>
    </row>
    <row r="2982" spans="1:7" ht="15" x14ac:dyDescent="0.25">
      <c r="A2982" s="89">
        <v>10251</v>
      </c>
      <c r="B2982" s="90" t="s">
        <v>14867</v>
      </c>
      <c r="C2982" s="90" t="s">
        <v>14868</v>
      </c>
      <c r="D2982" s="90" t="s">
        <v>14869</v>
      </c>
      <c r="E2982" s="90" t="s">
        <v>14870</v>
      </c>
      <c r="F2982" s="90" t="s">
        <v>15039</v>
      </c>
      <c r="G2982" s="90" t="s">
        <v>1025</v>
      </c>
    </row>
    <row r="2983" spans="1:7" ht="15" x14ac:dyDescent="0.25">
      <c r="A2983" s="89">
        <v>10252</v>
      </c>
      <c r="B2983" s="90" t="s">
        <v>14867</v>
      </c>
      <c r="C2983" s="90" t="s">
        <v>14868</v>
      </c>
      <c r="D2983" s="90" t="s">
        <v>14879</v>
      </c>
      <c r="E2983" s="90" t="s">
        <v>14959</v>
      </c>
      <c r="F2983" s="90" t="s">
        <v>14978</v>
      </c>
      <c r="G2983" s="90"/>
    </row>
    <row r="2984" spans="1:7" ht="15" x14ac:dyDescent="0.25">
      <c r="A2984" s="89">
        <v>10253</v>
      </c>
      <c r="B2984" s="90" t="s">
        <v>14867</v>
      </c>
      <c r="C2984" s="90" t="s">
        <v>14868</v>
      </c>
      <c r="D2984" s="90" t="s">
        <v>14943</v>
      </c>
      <c r="E2984" s="90" t="s">
        <v>15008</v>
      </c>
      <c r="F2984" s="90" t="s">
        <v>15009</v>
      </c>
      <c r="G2984" s="90"/>
    </row>
    <row r="2985" spans="1:7" ht="15" x14ac:dyDescent="0.25">
      <c r="A2985" s="89">
        <v>10254</v>
      </c>
      <c r="B2985" s="90" t="s">
        <v>14867</v>
      </c>
      <c r="C2985" s="90" t="s">
        <v>14868</v>
      </c>
      <c r="D2985" s="90" t="s">
        <v>14943</v>
      </c>
      <c r="E2985" s="90" t="s">
        <v>15006</v>
      </c>
      <c r="F2985" s="90" t="s">
        <v>15007</v>
      </c>
      <c r="G2985" s="90"/>
    </row>
    <row r="2986" spans="1:7" ht="15" x14ac:dyDescent="0.25">
      <c r="A2986" s="89">
        <v>10255</v>
      </c>
      <c r="B2986" s="90" t="s">
        <v>14867</v>
      </c>
      <c r="C2986" s="90" t="s">
        <v>14868</v>
      </c>
      <c r="D2986" s="90" t="s">
        <v>14879</v>
      </c>
      <c r="E2986" s="90" t="s">
        <v>14959</v>
      </c>
      <c r="F2986" s="90" t="s">
        <v>14978</v>
      </c>
      <c r="G2986" s="90"/>
    </row>
    <row r="2987" spans="1:7" ht="15" x14ac:dyDescent="0.25">
      <c r="A2987" s="89">
        <v>10256</v>
      </c>
      <c r="B2987" s="90" t="s">
        <v>14867</v>
      </c>
      <c r="C2987" s="90" t="s">
        <v>14868</v>
      </c>
      <c r="D2987" s="90" t="s">
        <v>14943</v>
      </c>
      <c r="E2987" s="90" t="s">
        <v>15008</v>
      </c>
      <c r="F2987" s="90" t="s">
        <v>15009</v>
      </c>
      <c r="G2987" s="90"/>
    </row>
    <row r="2988" spans="1:7" ht="15" x14ac:dyDescent="0.25">
      <c r="A2988" s="89">
        <v>10257</v>
      </c>
      <c r="B2988" s="90" t="s">
        <v>14867</v>
      </c>
      <c r="C2988" s="90" t="s">
        <v>14868</v>
      </c>
      <c r="D2988" s="90" t="s">
        <v>14869</v>
      </c>
      <c r="E2988" s="90" t="s">
        <v>14870</v>
      </c>
      <c r="F2988" s="90" t="s">
        <v>15038</v>
      </c>
      <c r="G2988" s="90"/>
    </row>
    <row r="2989" spans="1:7" ht="15" x14ac:dyDescent="0.25">
      <c r="A2989" s="89">
        <v>10258</v>
      </c>
      <c r="B2989" s="90" t="s">
        <v>14867</v>
      </c>
      <c r="C2989" s="90" t="s">
        <v>14868</v>
      </c>
      <c r="D2989" s="90" t="s">
        <v>14943</v>
      </c>
      <c r="E2989" s="90" t="s">
        <v>15010</v>
      </c>
      <c r="F2989" s="90" t="s">
        <v>15011</v>
      </c>
      <c r="G2989" s="90"/>
    </row>
    <row r="2990" spans="1:7" ht="15" x14ac:dyDescent="0.25">
      <c r="A2990" s="89">
        <v>10259</v>
      </c>
      <c r="B2990" s="90" t="s">
        <v>14867</v>
      </c>
      <c r="C2990" s="90" t="s">
        <v>14868</v>
      </c>
      <c r="D2990" s="90" t="s">
        <v>14943</v>
      </c>
      <c r="E2990" s="90" t="s">
        <v>15006</v>
      </c>
      <c r="F2990" s="90" t="s">
        <v>15007</v>
      </c>
      <c r="G2990" s="90"/>
    </row>
    <row r="2991" spans="1:7" ht="15" x14ac:dyDescent="0.25">
      <c r="A2991" s="89">
        <v>10260</v>
      </c>
      <c r="B2991" s="90" t="s">
        <v>14867</v>
      </c>
      <c r="C2991" s="90" t="s">
        <v>14868</v>
      </c>
      <c r="D2991" s="90" t="s">
        <v>14943</v>
      </c>
      <c r="E2991" s="90" t="s">
        <v>15008</v>
      </c>
      <c r="F2991" s="90" t="s">
        <v>15009</v>
      </c>
      <c r="G2991" s="90"/>
    </row>
    <row r="2992" spans="1:7" ht="15" x14ac:dyDescent="0.25">
      <c r="A2992" s="89">
        <v>10261</v>
      </c>
      <c r="B2992" s="90" t="s">
        <v>14867</v>
      </c>
      <c r="C2992" s="90" t="s">
        <v>14868</v>
      </c>
      <c r="D2992" s="90" t="s">
        <v>14879</v>
      </c>
      <c r="E2992" s="90" t="s">
        <v>14959</v>
      </c>
      <c r="F2992" s="90" t="s">
        <v>14978</v>
      </c>
      <c r="G2992" s="90"/>
    </row>
    <row r="2993" spans="1:7" ht="15" x14ac:dyDescent="0.25">
      <c r="A2993" s="89">
        <v>10262</v>
      </c>
      <c r="B2993" s="90" t="s">
        <v>14867</v>
      </c>
      <c r="C2993" s="90" t="s">
        <v>14868</v>
      </c>
      <c r="D2993" s="90" t="s">
        <v>14981</v>
      </c>
      <c r="E2993" s="90" t="s">
        <v>14982</v>
      </c>
      <c r="F2993" s="90" t="s">
        <v>4350</v>
      </c>
      <c r="G2993" s="90"/>
    </row>
    <row r="2994" spans="1:7" ht="15" x14ac:dyDescent="0.25">
      <c r="A2994" s="89">
        <v>10266</v>
      </c>
      <c r="B2994" s="90" t="s">
        <v>14867</v>
      </c>
      <c r="C2994" s="90" t="s">
        <v>14868</v>
      </c>
      <c r="D2994" s="90" t="s">
        <v>14879</v>
      </c>
      <c r="E2994" s="90" t="s">
        <v>14925</v>
      </c>
      <c r="F2994" s="90" t="s">
        <v>16042</v>
      </c>
      <c r="G2994" s="90"/>
    </row>
    <row r="2995" spans="1:7" ht="15" x14ac:dyDescent="0.25">
      <c r="A2995" s="89">
        <v>10267</v>
      </c>
      <c r="B2995" s="90" t="s">
        <v>14867</v>
      </c>
      <c r="C2995" s="90" t="s">
        <v>14868</v>
      </c>
      <c r="D2995" s="90" t="s">
        <v>14907</v>
      </c>
      <c r="E2995" s="90" t="s">
        <v>15034</v>
      </c>
      <c r="F2995" s="90" t="s">
        <v>15068</v>
      </c>
      <c r="G2995" s="90"/>
    </row>
    <row r="2996" spans="1:7" ht="15" x14ac:dyDescent="0.25">
      <c r="A2996" s="89">
        <v>10268</v>
      </c>
      <c r="B2996" s="90" t="s">
        <v>14867</v>
      </c>
      <c r="C2996" s="90" t="s">
        <v>14868</v>
      </c>
      <c r="D2996" s="90" t="s">
        <v>14920</v>
      </c>
      <c r="E2996" s="90" t="s">
        <v>14921</v>
      </c>
      <c r="F2996" s="90" t="s">
        <v>15042</v>
      </c>
      <c r="G2996" s="90"/>
    </row>
    <row r="2997" spans="1:7" ht="15" x14ac:dyDescent="0.25">
      <c r="A2997" s="89">
        <v>10269</v>
      </c>
      <c r="B2997" s="90" t="s">
        <v>14867</v>
      </c>
      <c r="C2997" s="90" t="s">
        <v>14868</v>
      </c>
      <c r="D2997" s="90" t="s">
        <v>14920</v>
      </c>
      <c r="E2997" s="90" t="s">
        <v>14921</v>
      </c>
      <c r="F2997" s="90" t="s">
        <v>14880</v>
      </c>
      <c r="G2997" s="90"/>
    </row>
    <row r="2998" spans="1:7" ht="15" x14ac:dyDescent="0.25">
      <c r="A2998" s="89">
        <v>10270</v>
      </c>
      <c r="B2998" s="90" t="s">
        <v>14867</v>
      </c>
      <c r="C2998" s="90" t="s">
        <v>14868</v>
      </c>
      <c r="D2998" s="90" t="s">
        <v>14981</v>
      </c>
      <c r="E2998" s="90" t="s">
        <v>14982</v>
      </c>
      <c r="F2998" s="90" t="s">
        <v>4350</v>
      </c>
      <c r="G2998" s="90"/>
    </row>
    <row r="2999" spans="1:7" ht="15" x14ac:dyDescent="0.25">
      <c r="A2999" s="89">
        <v>10271</v>
      </c>
      <c r="B2999" s="90" t="s">
        <v>14867</v>
      </c>
      <c r="C2999" s="90" t="s">
        <v>14868</v>
      </c>
      <c r="D2999" s="90" t="s">
        <v>14981</v>
      </c>
      <c r="E2999" s="90" t="s">
        <v>14982</v>
      </c>
      <c r="F2999" s="90" t="s">
        <v>4350</v>
      </c>
      <c r="G2999" s="90"/>
    </row>
    <row r="3000" spans="1:7" ht="15" x14ac:dyDescent="0.25">
      <c r="A3000" s="89">
        <v>10272</v>
      </c>
      <c r="B3000" s="90" t="s">
        <v>14867</v>
      </c>
      <c r="C3000" s="90" t="s">
        <v>14868</v>
      </c>
      <c r="D3000" s="90" t="s">
        <v>14981</v>
      </c>
      <c r="E3000" s="90" t="s">
        <v>14982</v>
      </c>
      <c r="F3000" s="90" t="s">
        <v>4350</v>
      </c>
      <c r="G3000" s="90"/>
    </row>
    <row r="3001" spans="1:7" ht="15" x14ac:dyDescent="0.25">
      <c r="A3001" s="89">
        <v>10273</v>
      </c>
      <c r="B3001" s="90" t="s">
        <v>14867</v>
      </c>
      <c r="C3001" s="90" t="s">
        <v>14868</v>
      </c>
      <c r="D3001" s="90" t="s">
        <v>14981</v>
      </c>
      <c r="E3001" s="90" t="s">
        <v>14982</v>
      </c>
      <c r="F3001" s="90" t="s">
        <v>4350</v>
      </c>
      <c r="G3001" s="90"/>
    </row>
    <row r="3002" spans="1:7" ht="15" x14ac:dyDescent="0.25">
      <c r="A3002" s="89">
        <v>10274</v>
      </c>
      <c r="B3002" s="90" t="s">
        <v>14867</v>
      </c>
      <c r="C3002" s="90" t="s">
        <v>14868</v>
      </c>
      <c r="D3002" s="90" t="s">
        <v>14943</v>
      </c>
      <c r="E3002" s="90" t="s">
        <v>15008</v>
      </c>
      <c r="F3002" s="90" t="s">
        <v>15009</v>
      </c>
      <c r="G3002" s="90"/>
    </row>
    <row r="3003" spans="1:7" ht="15" x14ac:dyDescent="0.25">
      <c r="A3003" s="89">
        <v>10275</v>
      </c>
      <c r="B3003" s="90" t="s">
        <v>14867</v>
      </c>
      <c r="C3003" s="90" t="s">
        <v>14868</v>
      </c>
      <c r="D3003" s="90" t="s">
        <v>14907</v>
      </c>
      <c r="E3003" s="90" t="s">
        <v>15034</v>
      </c>
      <c r="F3003" s="90" t="s">
        <v>15041</v>
      </c>
      <c r="G3003" s="90"/>
    </row>
    <row r="3004" spans="1:7" ht="15" x14ac:dyDescent="0.25">
      <c r="A3004" s="89">
        <v>10276</v>
      </c>
      <c r="B3004" s="90" t="s">
        <v>14867</v>
      </c>
      <c r="C3004" s="90" t="s">
        <v>14868</v>
      </c>
      <c r="D3004" s="90" t="s">
        <v>14869</v>
      </c>
      <c r="E3004" s="90" t="s">
        <v>14870</v>
      </c>
      <c r="F3004" s="90" t="s">
        <v>14871</v>
      </c>
      <c r="G3004" s="90"/>
    </row>
    <row r="3005" spans="1:7" ht="15" x14ac:dyDescent="0.25">
      <c r="A3005" s="89">
        <v>10277</v>
      </c>
      <c r="B3005" s="90" t="s">
        <v>14867</v>
      </c>
      <c r="C3005" s="90" t="s">
        <v>14868</v>
      </c>
      <c r="D3005" s="90" t="s">
        <v>14869</v>
      </c>
      <c r="E3005" s="90" t="s">
        <v>14870</v>
      </c>
      <c r="F3005" s="90" t="s">
        <v>1913</v>
      </c>
      <c r="G3005" s="90" t="s">
        <v>1025</v>
      </c>
    </row>
    <row r="3006" spans="1:7" ht="15" x14ac:dyDescent="0.25">
      <c r="A3006" s="89">
        <v>10278</v>
      </c>
      <c r="B3006" s="90" t="s">
        <v>14867</v>
      </c>
      <c r="C3006" s="90" t="s">
        <v>14868</v>
      </c>
      <c r="D3006" s="90" t="s">
        <v>14869</v>
      </c>
      <c r="E3006" s="90" t="s">
        <v>14870</v>
      </c>
      <c r="F3006" s="90" t="s">
        <v>15039</v>
      </c>
      <c r="G3006" s="90"/>
    </row>
    <row r="3007" spans="1:7" ht="15" x14ac:dyDescent="0.25">
      <c r="A3007" s="89">
        <v>10281</v>
      </c>
      <c r="B3007" s="90" t="s">
        <v>14867</v>
      </c>
      <c r="C3007" s="90" t="s">
        <v>14868</v>
      </c>
      <c r="D3007" s="90" t="s">
        <v>14869</v>
      </c>
      <c r="E3007" s="90" t="s">
        <v>14869</v>
      </c>
      <c r="F3007" s="90"/>
      <c r="G3007" s="90"/>
    </row>
    <row r="3008" spans="1:7" ht="15" x14ac:dyDescent="0.25">
      <c r="A3008" s="89">
        <v>10282</v>
      </c>
      <c r="B3008" s="90" t="s">
        <v>14867</v>
      </c>
      <c r="C3008" s="90" t="s">
        <v>14868</v>
      </c>
      <c r="D3008" s="90" t="s">
        <v>14883</v>
      </c>
      <c r="E3008" s="90" t="s">
        <v>14883</v>
      </c>
      <c r="F3008" s="90"/>
      <c r="G3008" s="90"/>
    </row>
    <row r="3009" spans="1:7" ht="15" x14ac:dyDescent="0.25">
      <c r="A3009" s="89">
        <v>10285</v>
      </c>
      <c r="B3009" s="90" t="s">
        <v>14867</v>
      </c>
      <c r="C3009" s="90" t="s">
        <v>14868</v>
      </c>
      <c r="D3009" s="90" t="s">
        <v>14879</v>
      </c>
      <c r="E3009" s="90" t="s">
        <v>14925</v>
      </c>
      <c r="F3009" s="90" t="s">
        <v>14949</v>
      </c>
      <c r="G3009" s="90"/>
    </row>
    <row r="3010" spans="1:7" ht="15" x14ac:dyDescent="0.25">
      <c r="A3010" s="89">
        <v>10287</v>
      </c>
      <c r="B3010" s="90" t="s">
        <v>14867</v>
      </c>
      <c r="C3010" s="90" t="s">
        <v>14868</v>
      </c>
      <c r="D3010" s="90" t="s">
        <v>14920</v>
      </c>
      <c r="E3010" s="90" t="s">
        <v>14921</v>
      </c>
      <c r="F3010" s="90" t="s">
        <v>15042</v>
      </c>
      <c r="G3010" s="90"/>
    </row>
    <row r="3011" spans="1:7" ht="15" x14ac:dyDescent="0.25">
      <c r="A3011" s="89">
        <v>10293</v>
      </c>
      <c r="B3011" s="90" t="s">
        <v>14867</v>
      </c>
      <c r="C3011" s="90" t="s">
        <v>14868</v>
      </c>
      <c r="D3011" s="90" t="s">
        <v>14907</v>
      </c>
      <c r="E3011" s="90" t="s">
        <v>14908</v>
      </c>
      <c r="F3011" s="90" t="s">
        <v>15238</v>
      </c>
      <c r="G3011" s="90"/>
    </row>
    <row r="3012" spans="1:7" ht="15" x14ac:dyDescent="0.25">
      <c r="A3012" s="89">
        <v>10296</v>
      </c>
      <c r="B3012" s="90" t="s">
        <v>14867</v>
      </c>
      <c r="C3012" s="90" t="s">
        <v>14868</v>
      </c>
      <c r="D3012" s="90" t="s">
        <v>14907</v>
      </c>
      <c r="E3012" s="90" t="s">
        <v>14908</v>
      </c>
      <c r="F3012" s="90" t="s">
        <v>15238</v>
      </c>
      <c r="G3012" s="90"/>
    </row>
    <row r="3013" spans="1:7" ht="15" x14ac:dyDescent="0.25">
      <c r="A3013" s="89">
        <v>10297</v>
      </c>
      <c r="B3013" s="90" t="s">
        <v>14867</v>
      </c>
      <c r="C3013" s="90" t="s">
        <v>14868</v>
      </c>
      <c r="D3013" s="90" t="s">
        <v>14920</v>
      </c>
      <c r="E3013" s="90" t="s">
        <v>14921</v>
      </c>
      <c r="F3013" s="90" t="s">
        <v>15044</v>
      </c>
      <c r="G3013" s="90" t="s">
        <v>16034</v>
      </c>
    </row>
    <row r="3014" spans="1:7" ht="15" x14ac:dyDescent="0.25">
      <c r="A3014" s="89">
        <v>10305</v>
      </c>
      <c r="B3014" s="90" t="s">
        <v>14867</v>
      </c>
      <c r="C3014" s="90" t="s">
        <v>14868</v>
      </c>
      <c r="D3014" s="90" t="s">
        <v>14981</v>
      </c>
      <c r="E3014" s="90" t="s">
        <v>14981</v>
      </c>
      <c r="F3014" s="90"/>
      <c r="G3014" s="90"/>
    </row>
    <row r="3015" spans="1:7" ht="15" x14ac:dyDescent="0.25">
      <c r="A3015" s="89">
        <v>10306</v>
      </c>
      <c r="B3015" s="90" t="s">
        <v>14867</v>
      </c>
      <c r="C3015" s="90" t="s">
        <v>14868</v>
      </c>
      <c r="D3015" s="90" t="s">
        <v>14879</v>
      </c>
      <c r="E3015" s="90" t="s">
        <v>14886</v>
      </c>
      <c r="F3015" s="90" t="s">
        <v>14887</v>
      </c>
      <c r="G3015" s="90"/>
    </row>
    <row r="3016" spans="1:7" ht="15" x14ac:dyDescent="0.25">
      <c r="A3016" s="89">
        <v>10307</v>
      </c>
      <c r="B3016" s="90" t="s">
        <v>14867</v>
      </c>
      <c r="C3016" s="90" t="s">
        <v>14868</v>
      </c>
      <c r="D3016" s="90" t="s">
        <v>14907</v>
      </c>
      <c r="E3016" s="90" t="s">
        <v>14908</v>
      </c>
      <c r="F3016" s="90" t="s">
        <v>14909</v>
      </c>
      <c r="G3016" s="90"/>
    </row>
    <row r="3017" spans="1:7" ht="15" x14ac:dyDescent="0.25">
      <c r="A3017" s="89">
        <v>10308</v>
      </c>
      <c r="B3017" s="90" t="s">
        <v>14867</v>
      </c>
      <c r="C3017" s="90" t="s">
        <v>14868</v>
      </c>
      <c r="D3017" s="90" t="s">
        <v>14981</v>
      </c>
      <c r="E3017" s="90" t="s">
        <v>14982</v>
      </c>
      <c r="F3017" s="90" t="s">
        <v>15026</v>
      </c>
      <c r="G3017" s="90"/>
    </row>
    <row r="3018" spans="1:7" ht="15" x14ac:dyDescent="0.25">
      <c r="A3018" s="89">
        <v>10309</v>
      </c>
      <c r="B3018" s="90" t="s">
        <v>14867</v>
      </c>
      <c r="C3018" s="90" t="s">
        <v>14868</v>
      </c>
      <c r="D3018" s="90" t="s">
        <v>14907</v>
      </c>
      <c r="E3018" s="90" t="s">
        <v>14908</v>
      </c>
      <c r="F3018" s="90" t="s">
        <v>14909</v>
      </c>
      <c r="G3018" s="90"/>
    </row>
    <row r="3019" spans="1:7" ht="15" x14ac:dyDescent="0.25">
      <c r="A3019" s="89">
        <v>10310</v>
      </c>
      <c r="B3019" s="90" t="s">
        <v>14867</v>
      </c>
      <c r="C3019" s="90" t="s">
        <v>14868</v>
      </c>
      <c r="D3019" s="90" t="s">
        <v>14981</v>
      </c>
      <c r="E3019" s="90" t="s">
        <v>14982</v>
      </c>
      <c r="F3019" s="90" t="s">
        <v>15016</v>
      </c>
      <c r="G3019" s="90"/>
    </row>
    <row r="3020" spans="1:7" ht="15" x14ac:dyDescent="0.25">
      <c r="A3020" s="89">
        <v>10311</v>
      </c>
      <c r="B3020" s="90" t="s">
        <v>14867</v>
      </c>
      <c r="C3020" s="90" t="s">
        <v>14868</v>
      </c>
      <c r="D3020" s="90" t="s">
        <v>14981</v>
      </c>
      <c r="E3020" s="90" t="s">
        <v>14982</v>
      </c>
      <c r="F3020" s="90" t="s">
        <v>15016</v>
      </c>
      <c r="G3020" s="90"/>
    </row>
    <row r="3021" spans="1:7" ht="15" x14ac:dyDescent="0.25">
      <c r="A3021" s="89">
        <v>10312</v>
      </c>
      <c r="B3021" s="90" t="s">
        <v>14867</v>
      </c>
      <c r="C3021" s="90" t="s">
        <v>14868</v>
      </c>
      <c r="D3021" s="90" t="s">
        <v>14883</v>
      </c>
      <c r="E3021" s="90" t="s">
        <v>14874</v>
      </c>
      <c r="F3021" s="90"/>
      <c r="G3021" s="90"/>
    </row>
    <row r="3022" spans="1:7" ht="15" x14ac:dyDescent="0.25">
      <c r="A3022" s="89">
        <v>10316</v>
      </c>
      <c r="B3022" s="90" t="s">
        <v>14867</v>
      </c>
      <c r="C3022" s="90" t="s">
        <v>14868</v>
      </c>
      <c r="D3022" s="90" t="s">
        <v>14869</v>
      </c>
      <c r="E3022" s="90" t="s">
        <v>14875</v>
      </c>
      <c r="F3022" s="90" t="s">
        <v>4920</v>
      </c>
      <c r="G3022" s="90"/>
    </row>
    <row r="3023" spans="1:7" ht="15" x14ac:dyDescent="0.25">
      <c r="A3023" s="89">
        <v>10321</v>
      </c>
      <c r="B3023" s="90" t="s">
        <v>14867</v>
      </c>
      <c r="C3023" s="90" t="s">
        <v>14868</v>
      </c>
      <c r="D3023" s="90" t="s">
        <v>14920</v>
      </c>
      <c r="E3023" s="90" t="s">
        <v>14974</v>
      </c>
      <c r="F3023" s="90" t="s">
        <v>16092</v>
      </c>
      <c r="G3023" s="90"/>
    </row>
    <row r="3024" spans="1:7" ht="15" x14ac:dyDescent="0.25">
      <c r="A3024" s="89">
        <v>10322</v>
      </c>
      <c r="B3024" s="90" t="s">
        <v>14867</v>
      </c>
      <c r="C3024" s="90" t="s">
        <v>14868</v>
      </c>
      <c r="D3024" s="90" t="s">
        <v>14869</v>
      </c>
      <c r="E3024" s="90" t="s">
        <v>14870</v>
      </c>
      <c r="F3024" s="90"/>
      <c r="G3024" s="90"/>
    </row>
    <row r="3025" spans="1:7" ht="15" x14ac:dyDescent="0.25">
      <c r="A3025" s="89">
        <v>10323</v>
      </c>
      <c r="B3025" s="90" t="s">
        <v>14867</v>
      </c>
      <c r="C3025" s="90" t="s">
        <v>14868</v>
      </c>
      <c r="D3025" s="90" t="s">
        <v>14869</v>
      </c>
      <c r="E3025" s="90" t="s">
        <v>14870</v>
      </c>
      <c r="F3025" s="90"/>
      <c r="G3025" s="90"/>
    </row>
    <row r="3026" spans="1:7" ht="15" x14ac:dyDescent="0.25">
      <c r="A3026" s="89">
        <v>10325</v>
      </c>
      <c r="B3026" s="90" t="s">
        <v>14867</v>
      </c>
      <c r="C3026" s="90" t="s">
        <v>14868</v>
      </c>
      <c r="D3026" s="90" t="s">
        <v>14879</v>
      </c>
      <c r="E3026" s="90" t="s">
        <v>14925</v>
      </c>
      <c r="F3026" s="90" t="s">
        <v>14926</v>
      </c>
      <c r="G3026" s="90"/>
    </row>
    <row r="3027" spans="1:7" ht="15" x14ac:dyDescent="0.25">
      <c r="A3027" s="89">
        <v>10326</v>
      </c>
      <c r="B3027" s="90" t="s">
        <v>14867</v>
      </c>
      <c r="C3027" s="90" t="s">
        <v>14868</v>
      </c>
      <c r="D3027" s="90" t="s">
        <v>14907</v>
      </c>
      <c r="E3027" s="90" t="s">
        <v>14908</v>
      </c>
      <c r="F3027" s="90" t="s">
        <v>14909</v>
      </c>
      <c r="G3027" s="90"/>
    </row>
    <row r="3028" spans="1:7" ht="15" x14ac:dyDescent="0.25">
      <c r="A3028" s="89">
        <v>10337</v>
      </c>
      <c r="B3028" s="90" t="s">
        <v>14867</v>
      </c>
      <c r="C3028" s="90" t="s">
        <v>14868</v>
      </c>
      <c r="D3028" s="90" t="s">
        <v>14943</v>
      </c>
      <c r="E3028" s="90" t="s">
        <v>14943</v>
      </c>
      <c r="F3028" s="90"/>
      <c r="G3028" s="90"/>
    </row>
    <row r="3029" spans="1:7" ht="15" x14ac:dyDescent="0.25">
      <c r="A3029" s="89">
        <v>10338</v>
      </c>
      <c r="B3029" s="90" t="s">
        <v>14867</v>
      </c>
      <c r="C3029" s="90" t="s">
        <v>14868</v>
      </c>
      <c r="D3029" s="90" t="s">
        <v>14879</v>
      </c>
      <c r="E3029" s="90" t="s">
        <v>14925</v>
      </c>
      <c r="F3029" s="90" t="s">
        <v>14971</v>
      </c>
      <c r="G3029" s="90"/>
    </row>
    <row r="3030" spans="1:7" ht="15" x14ac:dyDescent="0.25">
      <c r="A3030" s="89">
        <v>10339</v>
      </c>
      <c r="B3030" s="90" t="s">
        <v>14867</v>
      </c>
      <c r="C3030" s="90" t="s">
        <v>14868</v>
      </c>
      <c r="D3030" s="90" t="s">
        <v>14907</v>
      </c>
      <c r="E3030" s="90" t="s">
        <v>15233</v>
      </c>
      <c r="F3030" s="90"/>
      <c r="G3030" s="90"/>
    </row>
    <row r="3031" spans="1:7" ht="15" x14ac:dyDescent="0.25">
      <c r="A3031" s="89">
        <v>10345</v>
      </c>
      <c r="B3031" s="90" t="s">
        <v>14867</v>
      </c>
      <c r="C3031" s="90" t="s">
        <v>14868</v>
      </c>
      <c r="D3031" s="90" t="s">
        <v>14920</v>
      </c>
      <c r="E3031" s="90" t="s">
        <v>14921</v>
      </c>
      <c r="F3031" s="90" t="s">
        <v>16008</v>
      </c>
      <c r="G3031" s="90"/>
    </row>
    <row r="3032" spans="1:7" ht="15" x14ac:dyDescent="0.25">
      <c r="A3032" s="89">
        <v>10347</v>
      </c>
      <c r="B3032" s="90" t="s">
        <v>14867</v>
      </c>
      <c r="C3032" s="90" t="s">
        <v>14868</v>
      </c>
      <c r="D3032" s="90" t="s">
        <v>14981</v>
      </c>
      <c r="E3032" s="90" t="s">
        <v>14981</v>
      </c>
      <c r="F3032" s="90"/>
      <c r="G3032" s="90"/>
    </row>
    <row r="3033" spans="1:7" ht="15" x14ac:dyDescent="0.25">
      <c r="A3033" s="89">
        <v>10348</v>
      </c>
      <c r="B3033" s="90" t="s">
        <v>14867</v>
      </c>
      <c r="C3033" s="90" t="s">
        <v>14868</v>
      </c>
      <c r="D3033" s="90" t="s">
        <v>14879</v>
      </c>
      <c r="E3033" s="90" t="s">
        <v>14925</v>
      </c>
      <c r="F3033" s="90" t="s">
        <v>14926</v>
      </c>
      <c r="G3033" s="90"/>
    </row>
    <row r="3034" spans="1:7" ht="15" x14ac:dyDescent="0.25">
      <c r="A3034" s="89">
        <v>10349</v>
      </c>
      <c r="B3034" s="90" t="s">
        <v>14867</v>
      </c>
      <c r="C3034" s="90" t="s">
        <v>14868</v>
      </c>
      <c r="D3034" s="90" t="s">
        <v>14981</v>
      </c>
      <c r="E3034" s="90" t="s">
        <v>14982</v>
      </c>
      <c r="F3034" s="90" t="s">
        <v>15026</v>
      </c>
      <c r="G3034" s="90"/>
    </row>
    <row r="3035" spans="1:7" ht="15" x14ac:dyDescent="0.25">
      <c r="A3035" s="89">
        <v>10352</v>
      </c>
      <c r="B3035" s="90" t="s">
        <v>14867</v>
      </c>
      <c r="C3035" s="90" t="s">
        <v>14868</v>
      </c>
      <c r="D3035" s="90" t="s">
        <v>15012</v>
      </c>
      <c r="E3035" s="90" t="s">
        <v>15260</v>
      </c>
      <c r="F3035" s="90" t="s">
        <v>16020</v>
      </c>
      <c r="G3035" s="90" t="s">
        <v>712</v>
      </c>
    </row>
    <row r="3036" spans="1:7" ht="15" x14ac:dyDescent="0.25">
      <c r="A3036" s="89">
        <v>10353</v>
      </c>
      <c r="B3036" s="90" t="s">
        <v>14867</v>
      </c>
      <c r="C3036" s="90" t="s">
        <v>14868</v>
      </c>
      <c r="D3036" s="90" t="s">
        <v>14879</v>
      </c>
      <c r="E3036" s="90" t="s">
        <v>14925</v>
      </c>
      <c r="F3036" s="90" t="s">
        <v>14926</v>
      </c>
      <c r="G3036" s="90" t="s">
        <v>1025</v>
      </c>
    </row>
    <row r="3037" spans="1:7" ht="15" x14ac:dyDescent="0.25">
      <c r="A3037" s="89">
        <v>10355</v>
      </c>
      <c r="B3037" s="90" t="s">
        <v>14867</v>
      </c>
      <c r="C3037" s="90" t="s">
        <v>14868</v>
      </c>
      <c r="D3037" s="90" t="s">
        <v>14981</v>
      </c>
      <c r="E3037" s="90" t="s">
        <v>14982</v>
      </c>
      <c r="F3037" s="90" t="s">
        <v>15026</v>
      </c>
      <c r="G3037" s="90"/>
    </row>
    <row r="3038" spans="1:7" ht="15" x14ac:dyDescent="0.25">
      <c r="A3038" s="89">
        <v>10356</v>
      </c>
      <c r="B3038" s="90" t="s">
        <v>14867</v>
      </c>
      <c r="C3038" s="90" t="s">
        <v>14868</v>
      </c>
      <c r="D3038" s="90" t="s">
        <v>14907</v>
      </c>
      <c r="E3038" s="90" t="s">
        <v>15233</v>
      </c>
      <c r="F3038" s="90"/>
      <c r="G3038" s="90"/>
    </row>
    <row r="3039" spans="1:7" ht="15" x14ac:dyDescent="0.25">
      <c r="A3039" s="89">
        <v>10361</v>
      </c>
      <c r="B3039" s="90" t="s">
        <v>14867</v>
      </c>
      <c r="C3039" s="90" t="s">
        <v>14868</v>
      </c>
      <c r="D3039" s="90" t="s">
        <v>14869</v>
      </c>
      <c r="E3039" s="90" t="s">
        <v>14870</v>
      </c>
      <c r="F3039" s="90"/>
      <c r="G3039" s="90"/>
    </row>
    <row r="3040" spans="1:7" ht="15" x14ac:dyDescent="0.25">
      <c r="A3040" s="89">
        <v>10363</v>
      </c>
      <c r="B3040" s="90" t="s">
        <v>14867</v>
      </c>
      <c r="C3040" s="90" t="s">
        <v>14868</v>
      </c>
      <c r="D3040" s="90" t="s">
        <v>14883</v>
      </c>
      <c r="E3040" s="90" t="s">
        <v>14874</v>
      </c>
      <c r="F3040" s="90" t="s">
        <v>1863</v>
      </c>
      <c r="G3040" s="90"/>
    </row>
    <row r="3041" spans="1:7" ht="15" x14ac:dyDescent="0.25">
      <c r="A3041" s="89">
        <v>10364</v>
      </c>
      <c r="B3041" s="90" t="s">
        <v>14867</v>
      </c>
      <c r="C3041" s="90" t="s">
        <v>14868</v>
      </c>
      <c r="D3041" s="90" t="s">
        <v>14869</v>
      </c>
      <c r="E3041" s="90" t="s">
        <v>14870</v>
      </c>
      <c r="F3041" s="90"/>
      <c r="G3041" s="90"/>
    </row>
    <row r="3042" spans="1:7" ht="15" x14ac:dyDescent="0.25">
      <c r="A3042" s="89">
        <v>10365</v>
      </c>
      <c r="B3042" s="90" t="s">
        <v>14867</v>
      </c>
      <c r="C3042" s="90" t="s">
        <v>14868</v>
      </c>
      <c r="D3042" s="90" t="s">
        <v>14907</v>
      </c>
      <c r="E3042" s="90" t="s">
        <v>14908</v>
      </c>
      <c r="F3042" s="90" t="s">
        <v>15238</v>
      </c>
      <c r="G3042" s="90"/>
    </row>
    <row r="3043" spans="1:7" ht="15" x14ac:dyDescent="0.25">
      <c r="A3043" s="89">
        <v>10366</v>
      </c>
      <c r="B3043" s="90" t="s">
        <v>14867</v>
      </c>
      <c r="C3043" s="90" t="s">
        <v>14868</v>
      </c>
      <c r="D3043" s="90" t="s">
        <v>14920</v>
      </c>
      <c r="E3043" s="90" t="s">
        <v>14921</v>
      </c>
      <c r="F3043" s="90" t="s">
        <v>15044</v>
      </c>
      <c r="G3043" s="90"/>
    </row>
    <row r="3044" spans="1:7" ht="15" x14ac:dyDescent="0.25">
      <c r="A3044" s="89">
        <v>10367</v>
      </c>
      <c r="B3044" s="90" t="s">
        <v>14867</v>
      </c>
      <c r="C3044" s="90" t="s">
        <v>14868</v>
      </c>
      <c r="D3044" s="90" t="s">
        <v>14879</v>
      </c>
      <c r="E3044" s="90" t="s">
        <v>14925</v>
      </c>
      <c r="F3044" s="90" t="s">
        <v>14926</v>
      </c>
      <c r="G3044" s="90"/>
    </row>
    <row r="3045" spans="1:7" ht="15" x14ac:dyDescent="0.25">
      <c r="A3045" s="89">
        <v>10368</v>
      </c>
      <c r="B3045" s="90" t="s">
        <v>14867</v>
      </c>
      <c r="C3045" s="90" t="s">
        <v>14868</v>
      </c>
      <c r="D3045" s="90" t="s">
        <v>14981</v>
      </c>
      <c r="E3045" s="90" t="s">
        <v>14982</v>
      </c>
      <c r="F3045" s="90" t="s">
        <v>15425</v>
      </c>
      <c r="G3045" s="90"/>
    </row>
    <row r="3046" spans="1:7" ht="15" x14ac:dyDescent="0.25">
      <c r="A3046" s="89">
        <v>10369</v>
      </c>
      <c r="B3046" s="90" t="s">
        <v>14867</v>
      </c>
      <c r="C3046" s="90" t="s">
        <v>14868</v>
      </c>
      <c r="D3046" s="90" t="s">
        <v>14869</v>
      </c>
      <c r="E3046" s="90" t="s">
        <v>14870</v>
      </c>
      <c r="F3046" s="90"/>
      <c r="G3046" s="90"/>
    </row>
    <row r="3047" spans="1:7" ht="15" x14ac:dyDescent="0.25">
      <c r="A3047" s="89">
        <v>10370</v>
      </c>
      <c r="B3047" s="90" t="s">
        <v>14867</v>
      </c>
      <c r="C3047" s="90" t="s">
        <v>14868</v>
      </c>
      <c r="D3047" s="90" t="s">
        <v>14869</v>
      </c>
      <c r="E3047" s="90" t="s">
        <v>14875</v>
      </c>
      <c r="F3047" s="90" t="s">
        <v>14876</v>
      </c>
      <c r="G3047" s="90"/>
    </row>
    <row r="3048" spans="1:7" ht="15" x14ac:dyDescent="0.25">
      <c r="A3048" s="89">
        <v>10371</v>
      </c>
      <c r="B3048" s="90" t="s">
        <v>14867</v>
      </c>
      <c r="C3048" s="90" t="s">
        <v>14868</v>
      </c>
      <c r="D3048" s="90" t="s">
        <v>14869</v>
      </c>
      <c r="E3048" s="90" t="s">
        <v>14870</v>
      </c>
      <c r="F3048" s="90"/>
      <c r="G3048" s="90"/>
    </row>
    <row r="3049" spans="1:7" ht="15" x14ac:dyDescent="0.25">
      <c r="A3049" s="89">
        <v>10372</v>
      </c>
      <c r="B3049" s="90" t="s">
        <v>14867</v>
      </c>
      <c r="C3049" s="90" t="s">
        <v>14868</v>
      </c>
      <c r="D3049" s="90" t="s">
        <v>14943</v>
      </c>
      <c r="E3049" s="90" t="s">
        <v>14943</v>
      </c>
      <c r="F3049" s="90"/>
      <c r="G3049" s="90"/>
    </row>
    <row r="3050" spans="1:7" ht="15" x14ac:dyDescent="0.25">
      <c r="A3050" s="89">
        <v>10373</v>
      </c>
      <c r="B3050" s="90" t="s">
        <v>14867</v>
      </c>
      <c r="C3050" s="90" t="s">
        <v>14868</v>
      </c>
      <c r="D3050" s="90" t="s">
        <v>14869</v>
      </c>
      <c r="E3050" s="90" t="s">
        <v>14870</v>
      </c>
      <c r="F3050" s="90"/>
      <c r="G3050" s="90"/>
    </row>
    <row r="3051" spans="1:7" ht="15" x14ac:dyDescent="0.25">
      <c r="A3051" s="89">
        <v>10374</v>
      </c>
      <c r="B3051" s="90" t="s">
        <v>14867</v>
      </c>
      <c r="C3051" s="90" t="s">
        <v>14868</v>
      </c>
      <c r="D3051" s="90" t="s">
        <v>14869</v>
      </c>
      <c r="E3051" s="90" t="s">
        <v>14875</v>
      </c>
      <c r="F3051" s="90" t="s">
        <v>15268</v>
      </c>
      <c r="G3051" s="90"/>
    </row>
    <row r="3052" spans="1:7" ht="15" x14ac:dyDescent="0.25">
      <c r="A3052" s="89">
        <v>10375</v>
      </c>
      <c r="B3052" s="90" t="s">
        <v>14867</v>
      </c>
      <c r="C3052" s="90" t="s">
        <v>14868</v>
      </c>
      <c r="D3052" s="90" t="s">
        <v>15012</v>
      </c>
      <c r="E3052" s="90" t="s">
        <v>15012</v>
      </c>
      <c r="F3052" s="90"/>
      <c r="G3052" s="90"/>
    </row>
    <row r="3053" spans="1:7" ht="15" x14ac:dyDescent="0.25">
      <c r="A3053" s="89">
        <v>10376</v>
      </c>
      <c r="B3053" s="90" t="s">
        <v>14867</v>
      </c>
      <c r="C3053" s="90" t="s">
        <v>14868</v>
      </c>
      <c r="D3053" s="90" t="s">
        <v>14943</v>
      </c>
      <c r="E3053" s="90" t="s">
        <v>14944</v>
      </c>
      <c r="F3053" s="90" t="s">
        <v>15434</v>
      </c>
      <c r="G3053" s="90"/>
    </row>
    <row r="3054" spans="1:7" ht="15" x14ac:dyDescent="0.25">
      <c r="A3054" s="89">
        <v>10378</v>
      </c>
      <c r="B3054" s="90" t="s">
        <v>14867</v>
      </c>
      <c r="C3054" s="90" t="s">
        <v>14868</v>
      </c>
      <c r="D3054" s="90" t="s">
        <v>14869</v>
      </c>
      <c r="E3054" s="90" t="s">
        <v>15391</v>
      </c>
      <c r="F3054" s="90"/>
      <c r="G3054" s="90"/>
    </row>
    <row r="3055" spans="1:7" ht="15" x14ac:dyDescent="0.25">
      <c r="A3055" s="89">
        <v>10388</v>
      </c>
      <c r="B3055" s="90" t="s">
        <v>14867</v>
      </c>
      <c r="C3055" s="90" t="s">
        <v>14868</v>
      </c>
      <c r="D3055" s="90" t="s">
        <v>14907</v>
      </c>
      <c r="E3055" s="90" t="s">
        <v>14908</v>
      </c>
      <c r="F3055" s="90" t="s">
        <v>15238</v>
      </c>
      <c r="G3055" s="90"/>
    </row>
    <row r="3056" spans="1:7" ht="15" x14ac:dyDescent="0.25">
      <c r="A3056" s="89">
        <v>10389</v>
      </c>
      <c r="B3056" s="90" t="s">
        <v>14867</v>
      </c>
      <c r="C3056" s="90" t="s">
        <v>14868</v>
      </c>
      <c r="D3056" s="90" t="s">
        <v>14879</v>
      </c>
      <c r="E3056" s="90" t="s">
        <v>14890</v>
      </c>
      <c r="F3056" s="90" t="s">
        <v>15018</v>
      </c>
      <c r="G3056" s="90"/>
    </row>
    <row r="3057" spans="1:7" ht="15" x14ac:dyDescent="0.25">
      <c r="A3057" s="89">
        <v>10394</v>
      </c>
      <c r="B3057" s="90" t="s">
        <v>14867</v>
      </c>
      <c r="C3057" s="90" t="s">
        <v>14868</v>
      </c>
      <c r="D3057" s="90" t="s">
        <v>14920</v>
      </c>
      <c r="E3057" s="90" t="s">
        <v>14921</v>
      </c>
      <c r="F3057" s="90" t="s">
        <v>15044</v>
      </c>
      <c r="G3057" s="90"/>
    </row>
    <row r="3058" spans="1:7" ht="15" x14ac:dyDescent="0.25">
      <c r="A3058" s="89">
        <v>10395</v>
      </c>
      <c r="B3058" s="90" t="s">
        <v>14867</v>
      </c>
      <c r="C3058" s="90" t="s">
        <v>14868</v>
      </c>
      <c r="D3058" s="90" t="s">
        <v>14879</v>
      </c>
      <c r="E3058" s="90" t="s">
        <v>14925</v>
      </c>
      <c r="F3058" s="90" t="s">
        <v>14926</v>
      </c>
      <c r="G3058" s="90"/>
    </row>
    <row r="3059" spans="1:7" ht="15" x14ac:dyDescent="0.25">
      <c r="A3059" s="89">
        <v>10396</v>
      </c>
      <c r="B3059" s="90" t="s">
        <v>14867</v>
      </c>
      <c r="C3059" s="90" t="s">
        <v>14868</v>
      </c>
      <c r="D3059" s="90" t="s">
        <v>14879</v>
      </c>
      <c r="E3059" s="90" t="s">
        <v>14890</v>
      </c>
      <c r="F3059" s="90" t="s">
        <v>15018</v>
      </c>
      <c r="G3059" s="90"/>
    </row>
    <row r="3060" spans="1:7" ht="15" x14ac:dyDescent="0.25">
      <c r="A3060" s="89">
        <v>10397</v>
      </c>
      <c r="B3060" s="90" t="s">
        <v>14867</v>
      </c>
      <c r="C3060" s="90" t="s">
        <v>14868</v>
      </c>
      <c r="D3060" s="90" t="s">
        <v>14869</v>
      </c>
      <c r="E3060" s="90" t="s">
        <v>14870</v>
      </c>
      <c r="F3060" s="90"/>
      <c r="G3060" s="90"/>
    </row>
    <row r="3061" spans="1:7" ht="15" x14ac:dyDescent="0.25">
      <c r="A3061" s="89">
        <v>10398</v>
      </c>
      <c r="B3061" s="90" t="s">
        <v>14867</v>
      </c>
      <c r="C3061" s="90" t="s">
        <v>14868</v>
      </c>
      <c r="D3061" s="90" t="s">
        <v>14869</v>
      </c>
      <c r="E3061" s="90" t="s">
        <v>14870</v>
      </c>
      <c r="F3061" s="90"/>
      <c r="G3061" s="90"/>
    </row>
    <row r="3062" spans="1:7" ht="15" x14ac:dyDescent="0.25">
      <c r="A3062" s="89">
        <v>10399</v>
      </c>
      <c r="B3062" s="90" t="s">
        <v>14867</v>
      </c>
      <c r="C3062" s="90" t="s">
        <v>14868</v>
      </c>
      <c r="D3062" s="90" t="s">
        <v>14943</v>
      </c>
      <c r="E3062" s="90" t="s">
        <v>14943</v>
      </c>
      <c r="F3062" s="90"/>
      <c r="G3062" s="90"/>
    </row>
    <row r="3063" spans="1:7" ht="15" x14ac:dyDescent="0.25">
      <c r="A3063" s="89">
        <v>10400</v>
      </c>
      <c r="B3063" s="90" t="s">
        <v>14867</v>
      </c>
      <c r="C3063" s="90" t="s">
        <v>14868</v>
      </c>
      <c r="D3063" s="90" t="s">
        <v>14981</v>
      </c>
      <c r="E3063" s="90" t="s">
        <v>14982</v>
      </c>
      <c r="F3063" s="90" t="s">
        <v>15425</v>
      </c>
      <c r="G3063" s="90"/>
    </row>
    <row r="3064" spans="1:7" ht="15" x14ac:dyDescent="0.25">
      <c r="A3064" s="89">
        <v>10401</v>
      </c>
      <c r="B3064" s="90" t="s">
        <v>14867</v>
      </c>
      <c r="C3064" s="90" t="s">
        <v>14868</v>
      </c>
      <c r="D3064" s="90" t="s">
        <v>14981</v>
      </c>
      <c r="E3064" s="90" t="s">
        <v>14982</v>
      </c>
      <c r="F3064" s="90" t="s">
        <v>1913</v>
      </c>
      <c r="G3064" s="90" t="s">
        <v>2508</v>
      </c>
    </row>
    <row r="3065" spans="1:7" ht="15" x14ac:dyDescent="0.25">
      <c r="A3065" s="89">
        <v>10402</v>
      </c>
      <c r="B3065" s="90" t="s">
        <v>14867</v>
      </c>
      <c r="C3065" s="90" t="s">
        <v>14868</v>
      </c>
      <c r="D3065" s="90" t="s">
        <v>14869</v>
      </c>
      <c r="E3065" s="90" t="s">
        <v>14870</v>
      </c>
      <c r="F3065" s="90"/>
      <c r="G3065" s="90"/>
    </row>
    <row r="3066" spans="1:7" ht="15" x14ac:dyDescent="0.25">
      <c r="A3066" s="89">
        <v>10403</v>
      </c>
      <c r="B3066" s="90" t="s">
        <v>14867</v>
      </c>
      <c r="C3066" s="90" t="s">
        <v>14868</v>
      </c>
      <c r="D3066" s="90" t="s">
        <v>14907</v>
      </c>
      <c r="E3066" s="90" t="s">
        <v>14908</v>
      </c>
      <c r="F3066" s="90" t="s">
        <v>15238</v>
      </c>
      <c r="G3066" s="90"/>
    </row>
    <row r="3067" spans="1:7" ht="15" x14ac:dyDescent="0.25">
      <c r="A3067" s="89">
        <v>10404</v>
      </c>
      <c r="B3067" s="90" t="s">
        <v>14867</v>
      </c>
      <c r="C3067" s="90" t="s">
        <v>14868</v>
      </c>
      <c r="D3067" s="90" t="s">
        <v>14907</v>
      </c>
      <c r="E3067" s="90" t="s">
        <v>14908</v>
      </c>
      <c r="F3067" s="90" t="s">
        <v>14909</v>
      </c>
      <c r="G3067" s="90"/>
    </row>
    <row r="3068" spans="1:7" ht="15" x14ac:dyDescent="0.25">
      <c r="A3068" s="89">
        <v>10405</v>
      </c>
      <c r="B3068" s="90" t="s">
        <v>14867</v>
      </c>
      <c r="C3068" s="90" t="s">
        <v>14868</v>
      </c>
      <c r="D3068" s="90" t="s">
        <v>14907</v>
      </c>
      <c r="E3068" s="90" t="s">
        <v>15198</v>
      </c>
      <c r="F3068" s="90" t="s">
        <v>15215</v>
      </c>
      <c r="G3068" s="90"/>
    </row>
    <row r="3069" spans="1:7" ht="15" x14ac:dyDescent="0.25">
      <c r="A3069" s="89">
        <v>10406</v>
      </c>
      <c r="B3069" s="90" t="s">
        <v>14867</v>
      </c>
      <c r="C3069" s="90" t="s">
        <v>14868</v>
      </c>
      <c r="D3069" s="90" t="s">
        <v>14907</v>
      </c>
      <c r="E3069" s="90" t="s">
        <v>15352</v>
      </c>
      <c r="F3069" s="90" t="s">
        <v>2402</v>
      </c>
      <c r="G3069" s="90"/>
    </row>
    <row r="3070" spans="1:7" ht="15" x14ac:dyDescent="0.25">
      <c r="A3070" s="89">
        <v>10407</v>
      </c>
      <c r="B3070" s="90" t="s">
        <v>14867</v>
      </c>
      <c r="C3070" s="90" t="s">
        <v>14868</v>
      </c>
      <c r="D3070" s="90" t="s">
        <v>14907</v>
      </c>
      <c r="E3070" s="90" t="s">
        <v>15844</v>
      </c>
      <c r="F3070" s="90" t="s">
        <v>16007</v>
      </c>
      <c r="G3070" s="90"/>
    </row>
    <row r="3071" spans="1:7" ht="15" x14ac:dyDescent="0.25">
      <c r="A3071" s="89">
        <v>10408</v>
      </c>
      <c r="B3071" s="90" t="s">
        <v>14867</v>
      </c>
      <c r="C3071" s="90" t="s">
        <v>14868</v>
      </c>
      <c r="D3071" s="90" t="s">
        <v>14907</v>
      </c>
      <c r="E3071" s="90" t="s">
        <v>15844</v>
      </c>
      <c r="F3071" s="90" t="s">
        <v>16007</v>
      </c>
      <c r="G3071" s="90"/>
    </row>
    <row r="3072" spans="1:7" ht="15" x14ac:dyDescent="0.25">
      <c r="A3072" s="89">
        <v>10412</v>
      </c>
      <c r="B3072" s="90" t="s">
        <v>14867</v>
      </c>
      <c r="C3072" s="90" t="s">
        <v>15209</v>
      </c>
      <c r="D3072" s="90" t="s">
        <v>15251</v>
      </c>
      <c r="E3072" s="90" t="s">
        <v>16087</v>
      </c>
      <c r="F3072" s="90" t="s">
        <v>16093</v>
      </c>
      <c r="G3072" s="90"/>
    </row>
    <row r="3073" spans="1:7" ht="15" x14ac:dyDescent="0.25">
      <c r="A3073" s="89">
        <v>10413</v>
      </c>
      <c r="B3073" s="90" t="s">
        <v>14867</v>
      </c>
      <c r="C3073" s="90" t="s">
        <v>14868</v>
      </c>
      <c r="D3073" s="90" t="s">
        <v>14869</v>
      </c>
      <c r="E3073" s="90" t="s">
        <v>14870</v>
      </c>
      <c r="F3073" s="90"/>
      <c r="G3073" s="90"/>
    </row>
    <row r="3074" spans="1:7" ht="15" x14ac:dyDescent="0.25">
      <c r="A3074" s="89">
        <v>10414</v>
      </c>
      <c r="B3074" s="90" t="s">
        <v>14867</v>
      </c>
      <c r="C3074" s="90" t="s">
        <v>14868</v>
      </c>
      <c r="D3074" s="90" t="s">
        <v>14869</v>
      </c>
      <c r="E3074" s="90" t="s">
        <v>14870</v>
      </c>
      <c r="F3074" s="90"/>
      <c r="G3074" s="90"/>
    </row>
    <row r="3075" spans="1:7" ht="15" x14ac:dyDescent="0.25">
      <c r="A3075" s="89">
        <v>10420</v>
      </c>
      <c r="B3075" s="90" t="s">
        <v>14867</v>
      </c>
      <c r="C3075" s="90" t="s">
        <v>14868</v>
      </c>
      <c r="D3075" s="90" t="s">
        <v>14907</v>
      </c>
      <c r="E3075" s="90" t="s">
        <v>14908</v>
      </c>
      <c r="F3075" s="90" t="s">
        <v>14909</v>
      </c>
      <c r="G3075" s="90"/>
    </row>
    <row r="3076" spans="1:7" ht="15" x14ac:dyDescent="0.25">
      <c r="A3076" s="89">
        <v>10421</v>
      </c>
      <c r="B3076" s="90" t="s">
        <v>14867</v>
      </c>
      <c r="C3076" s="90" t="s">
        <v>14868</v>
      </c>
      <c r="D3076" s="90" t="s">
        <v>14920</v>
      </c>
      <c r="E3076" s="90" t="s">
        <v>14921</v>
      </c>
      <c r="F3076" s="90" t="s">
        <v>15044</v>
      </c>
      <c r="G3076" s="90"/>
    </row>
    <row r="3077" spans="1:7" ht="15" x14ac:dyDescent="0.25">
      <c r="A3077" s="89">
        <v>10422</v>
      </c>
      <c r="B3077" s="90" t="s">
        <v>14867</v>
      </c>
      <c r="C3077" s="90" t="s">
        <v>14868</v>
      </c>
      <c r="D3077" s="90" t="s">
        <v>14981</v>
      </c>
      <c r="E3077" s="90" t="s">
        <v>14982</v>
      </c>
      <c r="F3077" s="90" t="s">
        <v>15425</v>
      </c>
      <c r="G3077" s="90"/>
    </row>
    <row r="3078" spans="1:7" ht="15" x14ac:dyDescent="0.25">
      <c r="A3078" s="89">
        <v>10426</v>
      </c>
      <c r="B3078" s="90" t="s">
        <v>14867</v>
      </c>
      <c r="C3078" s="90" t="s">
        <v>14868</v>
      </c>
      <c r="D3078" s="90" t="s">
        <v>14869</v>
      </c>
      <c r="E3078" s="90" t="s">
        <v>15391</v>
      </c>
      <c r="F3078" s="90"/>
      <c r="G3078" s="90"/>
    </row>
    <row r="3079" spans="1:7" ht="15" x14ac:dyDescent="0.25">
      <c r="A3079" s="89">
        <v>10446</v>
      </c>
      <c r="B3079" s="90" t="s">
        <v>14867</v>
      </c>
      <c r="C3079" s="90" t="s">
        <v>14868</v>
      </c>
      <c r="D3079" s="90" t="s">
        <v>14907</v>
      </c>
      <c r="E3079" s="90" t="s">
        <v>15198</v>
      </c>
      <c r="F3079" s="90" t="s">
        <v>15215</v>
      </c>
      <c r="G3079" s="90"/>
    </row>
    <row r="3080" spans="1:7" ht="15" x14ac:dyDescent="0.25">
      <c r="A3080" s="89">
        <v>10447</v>
      </c>
      <c r="B3080" s="90" t="s">
        <v>14867</v>
      </c>
      <c r="C3080" s="90" t="s">
        <v>14868</v>
      </c>
      <c r="D3080" s="90" t="s">
        <v>14907</v>
      </c>
      <c r="E3080" s="90" t="s">
        <v>14908</v>
      </c>
      <c r="F3080" s="90" t="s">
        <v>15238</v>
      </c>
      <c r="G3080" s="90"/>
    </row>
    <row r="3081" spans="1:7" ht="15" x14ac:dyDescent="0.25">
      <c r="A3081" s="89">
        <v>10450</v>
      </c>
      <c r="B3081" s="90" t="s">
        <v>14867</v>
      </c>
      <c r="C3081" s="90" t="s">
        <v>14868</v>
      </c>
      <c r="D3081" s="90" t="s">
        <v>14879</v>
      </c>
      <c r="E3081" s="90" t="s">
        <v>14886</v>
      </c>
      <c r="F3081" s="90" t="s">
        <v>14887</v>
      </c>
      <c r="G3081" s="90" t="s">
        <v>1025</v>
      </c>
    </row>
    <row r="3082" spans="1:7" ht="15" x14ac:dyDescent="0.25">
      <c r="A3082" s="89">
        <v>10453</v>
      </c>
      <c r="B3082" s="90" t="s">
        <v>14867</v>
      </c>
      <c r="C3082" s="90" t="s">
        <v>14868</v>
      </c>
      <c r="D3082" s="90" t="s">
        <v>14981</v>
      </c>
      <c r="E3082" s="90" t="s">
        <v>14981</v>
      </c>
      <c r="F3082" s="90"/>
      <c r="G3082" s="90"/>
    </row>
    <row r="3083" spans="1:7" ht="15" x14ac:dyDescent="0.25">
      <c r="A3083" s="89">
        <v>10457</v>
      </c>
      <c r="B3083" s="90" t="s">
        <v>14867</v>
      </c>
      <c r="C3083" s="90" t="s">
        <v>14868</v>
      </c>
      <c r="D3083" s="90" t="s">
        <v>14920</v>
      </c>
      <c r="E3083" s="90" t="s">
        <v>14921</v>
      </c>
      <c r="F3083" s="90" t="s">
        <v>14922</v>
      </c>
      <c r="G3083" s="90"/>
    </row>
    <row r="3084" spans="1:7" ht="15" x14ac:dyDescent="0.25">
      <c r="A3084" s="89">
        <v>10458</v>
      </c>
      <c r="B3084" s="90" t="s">
        <v>14867</v>
      </c>
      <c r="C3084" s="90" t="s">
        <v>14868</v>
      </c>
      <c r="D3084" s="90" t="s">
        <v>14869</v>
      </c>
      <c r="E3084" s="90" t="s">
        <v>14870</v>
      </c>
      <c r="F3084" s="90"/>
      <c r="G3084" s="90"/>
    </row>
    <row r="3085" spans="1:7" ht="15" x14ac:dyDescent="0.25">
      <c r="A3085" s="89">
        <v>10461</v>
      </c>
      <c r="B3085" s="90" t="s">
        <v>14867</v>
      </c>
      <c r="C3085" s="90" t="s">
        <v>14868</v>
      </c>
      <c r="D3085" s="90" t="s">
        <v>14907</v>
      </c>
      <c r="E3085" s="90" t="s">
        <v>14908</v>
      </c>
      <c r="F3085" s="90" t="s">
        <v>15238</v>
      </c>
      <c r="G3085" s="90"/>
    </row>
    <row r="3086" spans="1:7" ht="15" x14ac:dyDescent="0.25">
      <c r="A3086" s="89">
        <v>10467</v>
      </c>
      <c r="B3086" s="90" t="s">
        <v>14867</v>
      </c>
      <c r="C3086" s="90" t="s">
        <v>14868</v>
      </c>
      <c r="D3086" s="90" t="s">
        <v>14879</v>
      </c>
      <c r="E3086" s="90" t="s">
        <v>14886</v>
      </c>
      <c r="F3086" s="90" t="s">
        <v>16012</v>
      </c>
      <c r="G3086" s="90"/>
    </row>
    <row r="3087" spans="1:7" ht="15" x14ac:dyDescent="0.25">
      <c r="A3087" s="89">
        <v>10472</v>
      </c>
      <c r="B3087" s="90" t="s">
        <v>14867</v>
      </c>
      <c r="C3087" s="90" t="s">
        <v>14868</v>
      </c>
      <c r="D3087" s="90" t="s">
        <v>14879</v>
      </c>
      <c r="E3087" s="90" t="s">
        <v>14886</v>
      </c>
      <c r="F3087" s="90" t="s">
        <v>14887</v>
      </c>
      <c r="G3087" s="90"/>
    </row>
    <row r="3088" spans="1:7" ht="15" x14ac:dyDescent="0.25">
      <c r="A3088" s="89">
        <v>10473</v>
      </c>
      <c r="B3088" s="90" t="s">
        <v>14867</v>
      </c>
      <c r="C3088" s="90" t="s">
        <v>14868</v>
      </c>
      <c r="D3088" s="90" t="s">
        <v>14907</v>
      </c>
      <c r="E3088" s="90" t="s">
        <v>15198</v>
      </c>
      <c r="F3088" s="90" t="s">
        <v>15215</v>
      </c>
      <c r="G3088" s="90"/>
    </row>
    <row r="3089" spans="1:7" ht="15" x14ac:dyDescent="0.25">
      <c r="A3089" s="89">
        <v>10491</v>
      </c>
      <c r="B3089" s="90" t="s">
        <v>14867</v>
      </c>
      <c r="C3089" s="90" t="s">
        <v>14868</v>
      </c>
      <c r="D3089" s="90" t="s">
        <v>14879</v>
      </c>
      <c r="E3089" s="90" t="s">
        <v>14925</v>
      </c>
      <c r="F3089" s="90" t="s">
        <v>14999</v>
      </c>
      <c r="G3089" s="90"/>
    </row>
    <row r="3090" spans="1:7" ht="15" x14ac:dyDescent="0.25">
      <c r="A3090" s="89">
        <v>10493</v>
      </c>
      <c r="B3090" s="90" t="s">
        <v>14867</v>
      </c>
      <c r="C3090" s="90" t="s">
        <v>14868</v>
      </c>
      <c r="D3090" s="90" t="s">
        <v>14879</v>
      </c>
      <c r="E3090" s="90" t="s">
        <v>14925</v>
      </c>
      <c r="F3090" s="90" t="s">
        <v>340</v>
      </c>
      <c r="G3090" s="90"/>
    </row>
    <row r="3091" spans="1:7" ht="15" x14ac:dyDescent="0.25">
      <c r="A3091" s="89">
        <v>10494</v>
      </c>
      <c r="B3091" s="90" t="s">
        <v>14867</v>
      </c>
      <c r="C3091" s="90" t="s">
        <v>14868</v>
      </c>
      <c r="D3091" s="90" t="s">
        <v>14879</v>
      </c>
      <c r="E3091" s="90" t="s">
        <v>14925</v>
      </c>
      <c r="F3091" s="90" t="s">
        <v>15004</v>
      </c>
      <c r="G3091" s="90"/>
    </row>
    <row r="3092" spans="1:7" ht="15" x14ac:dyDescent="0.25">
      <c r="A3092" s="89">
        <v>10495</v>
      </c>
      <c r="B3092" s="90" t="s">
        <v>14867</v>
      </c>
      <c r="C3092" s="90" t="s">
        <v>14868</v>
      </c>
      <c r="D3092" s="90" t="s">
        <v>14907</v>
      </c>
      <c r="E3092" s="90" t="s">
        <v>14908</v>
      </c>
      <c r="F3092" s="90" t="s">
        <v>14909</v>
      </c>
      <c r="G3092" s="90"/>
    </row>
    <row r="3093" spans="1:7" ht="15" x14ac:dyDescent="0.25">
      <c r="A3093" s="89">
        <v>10496</v>
      </c>
      <c r="B3093" s="90" t="s">
        <v>14867</v>
      </c>
      <c r="C3093" s="90" t="s">
        <v>14868</v>
      </c>
      <c r="D3093" s="90" t="s">
        <v>14879</v>
      </c>
      <c r="E3093" s="90" t="s">
        <v>14925</v>
      </c>
      <c r="F3093" s="90" t="s">
        <v>15019</v>
      </c>
      <c r="G3093" s="90" t="s">
        <v>1025</v>
      </c>
    </row>
    <row r="3094" spans="1:7" ht="15" x14ac:dyDescent="0.25">
      <c r="A3094" s="89">
        <v>10498</v>
      </c>
      <c r="B3094" s="90" t="s">
        <v>14867</v>
      </c>
      <c r="C3094" s="90" t="s">
        <v>14868</v>
      </c>
      <c r="D3094" s="90" t="s">
        <v>14879</v>
      </c>
      <c r="E3094" s="90" t="s">
        <v>14925</v>
      </c>
      <c r="F3094" s="90" t="s">
        <v>14999</v>
      </c>
      <c r="G3094" s="90"/>
    </row>
    <row r="3095" spans="1:7" ht="15" x14ac:dyDescent="0.25">
      <c r="A3095" s="89">
        <v>10499</v>
      </c>
      <c r="B3095" s="90" t="s">
        <v>14867</v>
      </c>
      <c r="C3095" s="90" t="s">
        <v>14868</v>
      </c>
      <c r="D3095" s="90" t="s">
        <v>14879</v>
      </c>
      <c r="E3095" s="90" t="s">
        <v>14925</v>
      </c>
      <c r="F3095" s="90" t="s">
        <v>14926</v>
      </c>
      <c r="G3095" s="90"/>
    </row>
    <row r="3096" spans="1:7" ht="15" x14ac:dyDescent="0.25">
      <c r="A3096" s="89">
        <v>10500</v>
      </c>
      <c r="B3096" s="90" t="s">
        <v>14867</v>
      </c>
      <c r="C3096" s="90" t="s">
        <v>14868</v>
      </c>
      <c r="D3096" s="90" t="s">
        <v>14920</v>
      </c>
      <c r="E3096" s="90" t="s">
        <v>14921</v>
      </c>
      <c r="F3096" s="90" t="s">
        <v>14922</v>
      </c>
      <c r="G3096" s="90"/>
    </row>
    <row r="3097" spans="1:7" ht="15" x14ac:dyDescent="0.25">
      <c r="A3097" s="89">
        <v>10501</v>
      </c>
      <c r="B3097" s="90" t="s">
        <v>14867</v>
      </c>
      <c r="C3097" s="90" t="s">
        <v>14868</v>
      </c>
      <c r="D3097" s="90" t="s">
        <v>14879</v>
      </c>
      <c r="E3097" s="90" t="s">
        <v>14925</v>
      </c>
      <c r="F3097" s="90" t="s">
        <v>14926</v>
      </c>
      <c r="G3097" s="90"/>
    </row>
    <row r="3098" spans="1:7" ht="15" x14ac:dyDescent="0.25">
      <c r="A3098" s="89">
        <v>10502</v>
      </c>
      <c r="B3098" s="90" t="s">
        <v>14867</v>
      </c>
      <c r="C3098" s="90" t="s">
        <v>14868</v>
      </c>
      <c r="D3098" s="90" t="s">
        <v>14907</v>
      </c>
      <c r="E3098" s="90" t="s">
        <v>14908</v>
      </c>
      <c r="F3098" s="90" t="s">
        <v>14909</v>
      </c>
      <c r="G3098" s="90"/>
    </row>
    <row r="3099" spans="1:7" ht="15" x14ac:dyDescent="0.25">
      <c r="A3099" s="89">
        <v>10503</v>
      </c>
      <c r="B3099" s="90" t="s">
        <v>14867</v>
      </c>
      <c r="C3099" s="90" t="s">
        <v>14868</v>
      </c>
      <c r="D3099" s="90" t="s">
        <v>14879</v>
      </c>
      <c r="E3099" s="90" t="s">
        <v>14925</v>
      </c>
      <c r="F3099" s="90" t="s">
        <v>14926</v>
      </c>
      <c r="G3099" s="90"/>
    </row>
    <row r="3100" spans="1:7" ht="15" x14ac:dyDescent="0.25">
      <c r="A3100" s="89">
        <v>10504</v>
      </c>
      <c r="B3100" s="90" t="s">
        <v>14867</v>
      </c>
      <c r="C3100" s="90" t="s">
        <v>14868</v>
      </c>
      <c r="D3100" s="90" t="s">
        <v>14920</v>
      </c>
      <c r="E3100" s="90" t="s">
        <v>14921</v>
      </c>
      <c r="F3100" s="90" t="s">
        <v>14922</v>
      </c>
      <c r="G3100" s="90"/>
    </row>
    <row r="3101" spans="1:7" ht="15" x14ac:dyDescent="0.25">
      <c r="A3101" s="89">
        <v>10505</v>
      </c>
      <c r="B3101" s="90" t="s">
        <v>14867</v>
      </c>
      <c r="C3101" s="90" t="s">
        <v>14868</v>
      </c>
      <c r="D3101" s="90" t="s">
        <v>14879</v>
      </c>
      <c r="E3101" s="90" t="s">
        <v>14925</v>
      </c>
      <c r="F3101" s="90" t="s">
        <v>340</v>
      </c>
      <c r="G3101" s="90"/>
    </row>
    <row r="3102" spans="1:7" ht="15" x14ac:dyDescent="0.25">
      <c r="A3102" s="89">
        <v>10511</v>
      </c>
      <c r="B3102" s="90" t="s">
        <v>14867</v>
      </c>
      <c r="C3102" s="90" t="s">
        <v>14868</v>
      </c>
      <c r="D3102" s="90" t="s">
        <v>14920</v>
      </c>
      <c r="E3102" s="90" t="s">
        <v>14921</v>
      </c>
      <c r="F3102" s="90" t="s">
        <v>14922</v>
      </c>
      <c r="G3102" s="90"/>
    </row>
    <row r="3103" spans="1:7" ht="15" x14ac:dyDescent="0.25">
      <c r="A3103" s="89">
        <v>10514</v>
      </c>
      <c r="B3103" s="90" t="s">
        <v>14867</v>
      </c>
      <c r="C3103" s="90" t="s">
        <v>14868</v>
      </c>
      <c r="D3103" s="90" t="s">
        <v>14907</v>
      </c>
      <c r="E3103" s="90" t="s">
        <v>14908</v>
      </c>
      <c r="F3103" s="90" t="s">
        <v>15063</v>
      </c>
      <c r="G3103" s="90"/>
    </row>
    <row r="3104" spans="1:7" ht="15" x14ac:dyDescent="0.25">
      <c r="A3104" s="89">
        <v>10516</v>
      </c>
      <c r="B3104" s="90" t="s">
        <v>14867</v>
      </c>
      <c r="C3104" s="90" t="s">
        <v>14868</v>
      </c>
      <c r="D3104" s="90" t="s">
        <v>14879</v>
      </c>
      <c r="E3104" s="90" t="s">
        <v>14925</v>
      </c>
      <c r="F3104" s="90"/>
      <c r="G3104" s="90"/>
    </row>
    <row r="3105" spans="1:7" ht="15" x14ac:dyDescent="0.25">
      <c r="A3105" s="89">
        <v>10517</v>
      </c>
      <c r="B3105" s="90" t="s">
        <v>14867</v>
      </c>
      <c r="C3105" s="90" t="s">
        <v>14868</v>
      </c>
      <c r="D3105" s="90" t="s">
        <v>14883</v>
      </c>
      <c r="E3105" s="90" t="s">
        <v>14874</v>
      </c>
      <c r="F3105" s="90" t="s">
        <v>1863</v>
      </c>
      <c r="G3105" s="90" t="s">
        <v>1025</v>
      </c>
    </row>
    <row r="3106" spans="1:7" ht="15" x14ac:dyDescent="0.25">
      <c r="A3106" s="89">
        <v>10518</v>
      </c>
      <c r="B3106" s="90" t="s">
        <v>14867</v>
      </c>
      <c r="C3106" s="90" t="s">
        <v>14868</v>
      </c>
      <c r="D3106" s="90" t="s">
        <v>14879</v>
      </c>
      <c r="E3106" s="90" t="s">
        <v>14925</v>
      </c>
      <c r="F3106" s="90" t="s">
        <v>15024</v>
      </c>
      <c r="G3106" s="90"/>
    </row>
    <row r="3107" spans="1:7" ht="15" x14ac:dyDescent="0.25">
      <c r="A3107" s="89">
        <v>10519</v>
      </c>
      <c r="B3107" s="90" t="s">
        <v>14867</v>
      </c>
      <c r="C3107" s="90" t="s">
        <v>14868</v>
      </c>
      <c r="D3107" s="90" t="s">
        <v>14869</v>
      </c>
      <c r="E3107" s="90" t="s">
        <v>14869</v>
      </c>
      <c r="F3107" s="90"/>
      <c r="G3107" s="90"/>
    </row>
    <row r="3108" spans="1:7" ht="15" x14ac:dyDescent="0.25">
      <c r="A3108" s="89">
        <v>10520</v>
      </c>
      <c r="B3108" s="90" t="s">
        <v>14867</v>
      </c>
      <c r="C3108" s="90" t="s">
        <v>14868</v>
      </c>
      <c r="D3108" s="90" t="s">
        <v>14869</v>
      </c>
      <c r="E3108" s="90" t="s">
        <v>14875</v>
      </c>
      <c r="F3108" s="90" t="s">
        <v>15428</v>
      </c>
      <c r="G3108" s="90" t="s">
        <v>1025</v>
      </c>
    </row>
    <row r="3109" spans="1:7" ht="15" x14ac:dyDescent="0.25">
      <c r="A3109" s="89">
        <v>10521</v>
      </c>
      <c r="B3109" s="90" t="s">
        <v>14867</v>
      </c>
      <c r="C3109" s="90" t="s">
        <v>14868</v>
      </c>
      <c r="D3109" s="90" t="s">
        <v>14869</v>
      </c>
      <c r="E3109" s="90" t="s">
        <v>14875</v>
      </c>
      <c r="F3109" s="90" t="s">
        <v>15021</v>
      </c>
      <c r="G3109" s="90"/>
    </row>
    <row r="3110" spans="1:7" ht="15" x14ac:dyDescent="0.25">
      <c r="A3110" s="89">
        <v>10523</v>
      </c>
      <c r="B3110" s="90" t="s">
        <v>14867</v>
      </c>
      <c r="C3110" s="90" t="s">
        <v>14868</v>
      </c>
      <c r="D3110" s="90" t="s">
        <v>14869</v>
      </c>
      <c r="E3110" s="90" t="s">
        <v>14869</v>
      </c>
      <c r="F3110" s="90"/>
      <c r="G3110" s="90"/>
    </row>
    <row r="3111" spans="1:7" ht="15" x14ac:dyDescent="0.25">
      <c r="A3111" s="89">
        <v>10526</v>
      </c>
      <c r="B3111" s="90" t="s">
        <v>14867</v>
      </c>
      <c r="C3111" s="90" t="s">
        <v>14868</v>
      </c>
      <c r="D3111" s="90" t="s">
        <v>14907</v>
      </c>
      <c r="E3111" s="90" t="s">
        <v>15233</v>
      </c>
      <c r="F3111" s="90" t="s">
        <v>15275</v>
      </c>
      <c r="G3111" s="90"/>
    </row>
    <row r="3112" spans="1:7" ht="15" x14ac:dyDescent="0.25">
      <c r="A3112" s="89">
        <v>10533</v>
      </c>
      <c r="B3112" s="90" t="s">
        <v>14867</v>
      </c>
      <c r="C3112" s="90" t="s">
        <v>14868</v>
      </c>
      <c r="D3112" s="90" t="s">
        <v>14879</v>
      </c>
      <c r="E3112" s="90" t="s">
        <v>14890</v>
      </c>
      <c r="F3112" s="90" t="s">
        <v>15018</v>
      </c>
      <c r="G3112" s="90"/>
    </row>
    <row r="3113" spans="1:7" ht="15" x14ac:dyDescent="0.25">
      <c r="A3113" s="89">
        <v>10534</v>
      </c>
      <c r="B3113" s="90" t="s">
        <v>14867</v>
      </c>
      <c r="C3113" s="90" t="s">
        <v>14868</v>
      </c>
      <c r="D3113" s="90" t="s">
        <v>14907</v>
      </c>
      <c r="E3113" s="90" t="s">
        <v>15198</v>
      </c>
      <c r="F3113" s="90" t="s">
        <v>15215</v>
      </c>
      <c r="G3113" s="90"/>
    </row>
    <row r="3114" spans="1:7" ht="15" x14ac:dyDescent="0.25">
      <c r="A3114" s="89">
        <v>10535</v>
      </c>
      <c r="B3114" s="90" t="s">
        <v>14867</v>
      </c>
      <c r="C3114" s="90" t="s">
        <v>14868</v>
      </c>
      <c r="D3114" s="90" t="s">
        <v>14869</v>
      </c>
      <c r="E3114" s="90" t="s">
        <v>14869</v>
      </c>
      <c r="F3114" s="90"/>
      <c r="G3114" s="90"/>
    </row>
    <row r="3115" spans="1:7" ht="15" x14ac:dyDescent="0.25">
      <c r="A3115" s="89">
        <v>10536</v>
      </c>
      <c r="B3115" s="90" t="s">
        <v>14867</v>
      </c>
      <c r="C3115" s="90" t="s">
        <v>14868</v>
      </c>
      <c r="D3115" s="90" t="s">
        <v>14879</v>
      </c>
      <c r="E3115" s="90" t="s">
        <v>14925</v>
      </c>
      <c r="F3115" s="90" t="s">
        <v>14926</v>
      </c>
      <c r="G3115" s="90"/>
    </row>
    <row r="3116" spans="1:7" ht="15" x14ac:dyDescent="0.25">
      <c r="A3116" s="89">
        <v>10537</v>
      </c>
      <c r="B3116" s="90" t="s">
        <v>14867</v>
      </c>
      <c r="C3116" s="90" t="s">
        <v>14868</v>
      </c>
      <c r="D3116" s="90" t="s">
        <v>14907</v>
      </c>
      <c r="E3116" s="90" t="s">
        <v>14908</v>
      </c>
      <c r="F3116" s="90" t="s">
        <v>15063</v>
      </c>
      <c r="G3116" s="90"/>
    </row>
    <row r="3117" spans="1:7" ht="15" x14ac:dyDescent="0.25">
      <c r="A3117" s="89">
        <v>10540</v>
      </c>
      <c r="B3117" s="90" t="s">
        <v>14867</v>
      </c>
      <c r="C3117" s="90" t="s">
        <v>14868</v>
      </c>
      <c r="D3117" s="90" t="s">
        <v>14869</v>
      </c>
      <c r="E3117" s="90" t="s">
        <v>14875</v>
      </c>
      <c r="F3117" s="90" t="s">
        <v>4920</v>
      </c>
      <c r="G3117" s="90"/>
    </row>
    <row r="3118" spans="1:7" ht="15" x14ac:dyDescent="0.25">
      <c r="A3118" s="89">
        <v>10546</v>
      </c>
      <c r="B3118" s="90" t="s">
        <v>14867</v>
      </c>
      <c r="C3118" s="90" t="s">
        <v>14868</v>
      </c>
      <c r="D3118" s="90" t="s">
        <v>14879</v>
      </c>
      <c r="E3118" s="90" t="s">
        <v>14890</v>
      </c>
      <c r="F3118" s="90" t="s">
        <v>15018</v>
      </c>
      <c r="G3118" s="90"/>
    </row>
    <row r="3119" spans="1:7" ht="15" x14ac:dyDescent="0.25">
      <c r="A3119" s="89">
        <v>10547</v>
      </c>
      <c r="B3119" s="90" t="s">
        <v>14867</v>
      </c>
      <c r="C3119" s="90" t="s">
        <v>14868</v>
      </c>
      <c r="D3119" s="90" t="s">
        <v>14879</v>
      </c>
      <c r="E3119" s="90" t="s">
        <v>14925</v>
      </c>
      <c r="F3119" s="90" t="s">
        <v>14926</v>
      </c>
      <c r="G3119" s="90"/>
    </row>
    <row r="3120" spans="1:7" ht="15" x14ac:dyDescent="0.25">
      <c r="A3120" s="89">
        <v>10549</v>
      </c>
      <c r="B3120" s="90" t="s">
        <v>14867</v>
      </c>
      <c r="C3120" s="90" t="s">
        <v>14868</v>
      </c>
      <c r="D3120" s="90" t="s">
        <v>14907</v>
      </c>
      <c r="E3120" s="90" t="s">
        <v>15352</v>
      </c>
      <c r="F3120" s="90" t="s">
        <v>16032</v>
      </c>
      <c r="G3120" s="90"/>
    </row>
    <row r="3121" spans="1:7" ht="15" x14ac:dyDescent="0.25">
      <c r="A3121" s="89">
        <v>10550</v>
      </c>
      <c r="B3121" s="90" t="s">
        <v>14867</v>
      </c>
      <c r="C3121" s="90" t="s">
        <v>14868</v>
      </c>
      <c r="D3121" s="90" t="s">
        <v>14907</v>
      </c>
      <c r="E3121" s="90" t="s">
        <v>15352</v>
      </c>
      <c r="F3121" s="90" t="s">
        <v>16032</v>
      </c>
      <c r="G3121" s="90"/>
    </row>
    <row r="3122" spans="1:7" ht="15" x14ac:dyDescent="0.25">
      <c r="A3122" s="89">
        <v>10551</v>
      </c>
      <c r="B3122" s="90" t="s">
        <v>14867</v>
      </c>
      <c r="C3122" s="90" t="s">
        <v>14868</v>
      </c>
      <c r="D3122" s="90" t="s">
        <v>14879</v>
      </c>
      <c r="E3122" s="90" t="s">
        <v>14890</v>
      </c>
      <c r="F3122" s="90" t="s">
        <v>14891</v>
      </c>
      <c r="G3122" s="90"/>
    </row>
    <row r="3123" spans="1:7" ht="15" x14ac:dyDescent="0.25">
      <c r="A3123" s="89">
        <v>10553</v>
      </c>
      <c r="B3123" s="90" t="s">
        <v>14867</v>
      </c>
      <c r="C3123" s="90" t="s">
        <v>14868</v>
      </c>
      <c r="D3123" s="90" t="s">
        <v>14869</v>
      </c>
      <c r="E3123" s="90" t="s">
        <v>14875</v>
      </c>
      <c r="F3123" s="90" t="s">
        <v>14876</v>
      </c>
      <c r="G3123" s="90"/>
    </row>
    <row r="3124" spans="1:7" ht="15" x14ac:dyDescent="0.25">
      <c r="A3124" s="89">
        <v>10555</v>
      </c>
      <c r="B3124" s="90" t="s">
        <v>14867</v>
      </c>
      <c r="C3124" s="90" t="s">
        <v>14868</v>
      </c>
      <c r="D3124" s="90" t="s">
        <v>14907</v>
      </c>
      <c r="E3124" s="90" t="s">
        <v>14908</v>
      </c>
      <c r="F3124" s="90" t="s">
        <v>15238</v>
      </c>
      <c r="G3124" s="90"/>
    </row>
    <row r="3125" spans="1:7" ht="15" x14ac:dyDescent="0.25">
      <c r="A3125" s="89">
        <v>10561</v>
      </c>
      <c r="B3125" s="90" t="s">
        <v>14867</v>
      </c>
      <c r="C3125" s="90" t="s">
        <v>14868</v>
      </c>
      <c r="D3125" s="90" t="s">
        <v>14879</v>
      </c>
      <c r="E3125" s="90" t="s">
        <v>14886</v>
      </c>
      <c r="F3125" s="90" t="s">
        <v>15027</v>
      </c>
      <c r="G3125" s="90"/>
    </row>
    <row r="3126" spans="1:7" ht="15" x14ac:dyDescent="0.25">
      <c r="A3126" s="89">
        <v>10567</v>
      </c>
      <c r="B3126" s="90" t="s">
        <v>14867</v>
      </c>
      <c r="C3126" s="90" t="s">
        <v>14868</v>
      </c>
      <c r="D3126" s="90" t="s">
        <v>14883</v>
      </c>
      <c r="E3126" s="90" t="s">
        <v>14874</v>
      </c>
      <c r="F3126" s="90" t="s">
        <v>1863</v>
      </c>
      <c r="G3126" s="90"/>
    </row>
    <row r="3127" spans="1:7" ht="15" x14ac:dyDescent="0.25">
      <c r="A3127" s="89">
        <v>10568</v>
      </c>
      <c r="B3127" s="90" t="s">
        <v>14867</v>
      </c>
      <c r="C3127" s="90" t="s">
        <v>14868</v>
      </c>
      <c r="D3127" s="90" t="s">
        <v>14883</v>
      </c>
      <c r="E3127" s="90" t="s">
        <v>14874</v>
      </c>
      <c r="F3127" s="90" t="s">
        <v>1863</v>
      </c>
      <c r="G3127" s="90"/>
    </row>
    <row r="3128" spans="1:7" ht="15" x14ac:dyDescent="0.25">
      <c r="A3128" s="89">
        <v>10569</v>
      </c>
      <c r="B3128" s="90" t="s">
        <v>14867</v>
      </c>
      <c r="C3128" s="90" t="s">
        <v>14868</v>
      </c>
      <c r="D3128" s="90" t="s">
        <v>14869</v>
      </c>
      <c r="E3128" s="90" t="s">
        <v>14870</v>
      </c>
      <c r="F3128" s="90"/>
      <c r="G3128" s="90"/>
    </row>
    <row r="3129" spans="1:7" ht="15" x14ac:dyDescent="0.25">
      <c r="A3129" s="89">
        <v>10574</v>
      </c>
      <c r="B3129" s="90" t="s">
        <v>14867</v>
      </c>
      <c r="C3129" s="90" t="s">
        <v>14868</v>
      </c>
      <c r="D3129" s="90" t="s">
        <v>14869</v>
      </c>
      <c r="E3129" s="90" t="s">
        <v>14870</v>
      </c>
      <c r="F3129" s="90"/>
      <c r="G3129" s="90"/>
    </row>
    <row r="3130" spans="1:7" ht="15" x14ac:dyDescent="0.25">
      <c r="A3130" s="89">
        <v>10575</v>
      </c>
      <c r="B3130" s="90" t="s">
        <v>14867</v>
      </c>
      <c r="C3130" s="90" t="s">
        <v>14868</v>
      </c>
      <c r="D3130" s="90" t="s">
        <v>14869</v>
      </c>
      <c r="E3130" s="90" t="s">
        <v>14869</v>
      </c>
      <c r="F3130" s="90"/>
      <c r="G3130" s="90"/>
    </row>
    <row r="3131" spans="1:7" ht="15" x14ac:dyDescent="0.25">
      <c r="A3131" s="89">
        <v>10576</v>
      </c>
      <c r="B3131" s="90" t="s">
        <v>14867</v>
      </c>
      <c r="C3131" s="90" t="s">
        <v>14868</v>
      </c>
      <c r="D3131" s="90" t="s">
        <v>14869</v>
      </c>
      <c r="E3131" s="90" t="s">
        <v>14869</v>
      </c>
      <c r="F3131" s="90"/>
      <c r="G3131" s="90"/>
    </row>
    <row r="3132" spans="1:7" ht="15" x14ac:dyDescent="0.25">
      <c r="A3132" s="89">
        <v>10577</v>
      </c>
      <c r="B3132" s="90" t="s">
        <v>14867</v>
      </c>
      <c r="C3132" s="90" t="s">
        <v>14868</v>
      </c>
      <c r="D3132" s="90" t="s">
        <v>14869</v>
      </c>
      <c r="E3132" s="90" t="s">
        <v>14869</v>
      </c>
      <c r="F3132" s="90"/>
      <c r="G3132" s="90"/>
    </row>
    <row r="3133" spans="1:7" ht="15" x14ac:dyDescent="0.25">
      <c r="A3133" s="89">
        <v>10578</v>
      </c>
      <c r="B3133" s="90" t="s">
        <v>14867</v>
      </c>
      <c r="C3133" s="90" t="s">
        <v>14868</v>
      </c>
      <c r="D3133" s="90" t="s">
        <v>14869</v>
      </c>
      <c r="E3133" s="90" t="s">
        <v>14869</v>
      </c>
      <c r="F3133" s="90"/>
      <c r="G3133" s="90"/>
    </row>
    <row r="3134" spans="1:7" ht="15" x14ac:dyDescent="0.25">
      <c r="A3134" s="89">
        <v>10579</v>
      </c>
      <c r="B3134" s="90" t="s">
        <v>14867</v>
      </c>
      <c r="C3134" s="90" t="s">
        <v>14868</v>
      </c>
      <c r="D3134" s="90" t="s">
        <v>14943</v>
      </c>
      <c r="E3134" s="90" t="s">
        <v>15008</v>
      </c>
      <c r="F3134" s="90" t="s">
        <v>15009</v>
      </c>
      <c r="G3134" s="90"/>
    </row>
    <row r="3135" spans="1:7" ht="15" x14ac:dyDescent="0.25">
      <c r="A3135" s="89">
        <v>10580</v>
      </c>
      <c r="B3135" s="90" t="s">
        <v>14867</v>
      </c>
      <c r="C3135" s="90" t="s">
        <v>14868</v>
      </c>
      <c r="D3135" s="90" t="s">
        <v>14943</v>
      </c>
      <c r="E3135" s="90" t="s">
        <v>15008</v>
      </c>
      <c r="F3135" s="90" t="s">
        <v>15009</v>
      </c>
      <c r="G3135" s="90"/>
    </row>
    <row r="3136" spans="1:7" ht="15" x14ac:dyDescent="0.25">
      <c r="A3136" s="89">
        <v>10581</v>
      </c>
      <c r="B3136" s="90" t="s">
        <v>14867</v>
      </c>
      <c r="C3136" s="90" t="s">
        <v>14868</v>
      </c>
      <c r="D3136" s="90" t="s">
        <v>14981</v>
      </c>
      <c r="E3136" s="90" t="s">
        <v>14981</v>
      </c>
      <c r="F3136" s="90"/>
      <c r="G3136" s="90"/>
    </row>
    <row r="3137" spans="1:7" ht="15" x14ac:dyDescent="0.25">
      <c r="A3137" s="89">
        <v>10585</v>
      </c>
      <c r="B3137" s="90" t="s">
        <v>14867</v>
      </c>
      <c r="C3137" s="90" t="s">
        <v>14868</v>
      </c>
      <c r="D3137" s="90" t="s">
        <v>14869</v>
      </c>
      <c r="E3137" s="90" t="s">
        <v>14869</v>
      </c>
      <c r="F3137" s="90"/>
      <c r="G3137" s="90"/>
    </row>
    <row r="3138" spans="1:7" ht="15" x14ac:dyDescent="0.25">
      <c r="A3138" s="89">
        <v>10586</v>
      </c>
      <c r="B3138" s="90" t="s">
        <v>14867</v>
      </c>
      <c r="C3138" s="90" t="s">
        <v>14868</v>
      </c>
      <c r="D3138" s="90" t="s">
        <v>14869</v>
      </c>
      <c r="E3138" s="90" t="s">
        <v>14869</v>
      </c>
      <c r="F3138" s="90"/>
      <c r="G3138" s="90"/>
    </row>
    <row r="3139" spans="1:7" ht="15" x14ac:dyDescent="0.25">
      <c r="A3139" s="89">
        <v>10587</v>
      </c>
      <c r="B3139" s="90" t="s">
        <v>14867</v>
      </c>
      <c r="C3139" s="90" t="s">
        <v>14868</v>
      </c>
      <c r="D3139" s="90" t="s">
        <v>14869</v>
      </c>
      <c r="E3139" s="90" t="s">
        <v>14869</v>
      </c>
      <c r="F3139" s="90"/>
      <c r="G3139" s="90"/>
    </row>
    <row r="3140" spans="1:7" ht="15" x14ac:dyDescent="0.25">
      <c r="A3140" s="89">
        <v>10588</v>
      </c>
      <c r="B3140" s="90" t="s">
        <v>14867</v>
      </c>
      <c r="C3140" s="90" t="s">
        <v>14868</v>
      </c>
      <c r="D3140" s="90" t="s">
        <v>14869</v>
      </c>
      <c r="E3140" s="90" t="s">
        <v>14869</v>
      </c>
      <c r="F3140" s="90"/>
      <c r="G3140" s="90"/>
    </row>
    <row r="3141" spans="1:7" ht="15" x14ac:dyDescent="0.25">
      <c r="A3141" s="89">
        <v>10589</v>
      </c>
      <c r="B3141" s="90" t="s">
        <v>14867</v>
      </c>
      <c r="C3141" s="90" t="s">
        <v>14868</v>
      </c>
      <c r="D3141" s="90" t="s">
        <v>14869</v>
      </c>
      <c r="E3141" s="90" t="s">
        <v>14869</v>
      </c>
      <c r="F3141" s="90"/>
      <c r="G3141" s="90"/>
    </row>
    <row r="3142" spans="1:7" ht="15" x14ac:dyDescent="0.25">
      <c r="A3142" s="89">
        <v>10590</v>
      </c>
      <c r="B3142" s="90" t="s">
        <v>14867</v>
      </c>
      <c r="C3142" s="90" t="s">
        <v>14868</v>
      </c>
      <c r="D3142" s="90" t="s">
        <v>14920</v>
      </c>
      <c r="E3142" s="90" t="s">
        <v>14921</v>
      </c>
      <c r="F3142" s="90" t="s">
        <v>15044</v>
      </c>
      <c r="G3142" s="90"/>
    </row>
    <row r="3143" spans="1:7" ht="15" x14ac:dyDescent="0.25">
      <c r="A3143" s="89">
        <v>10591</v>
      </c>
      <c r="B3143" s="90" t="s">
        <v>14867</v>
      </c>
      <c r="C3143" s="90" t="s">
        <v>14868</v>
      </c>
      <c r="D3143" s="90" t="s">
        <v>14879</v>
      </c>
      <c r="E3143" s="90" t="s">
        <v>14925</v>
      </c>
      <c r="F3143" s="90" t="s">
        <v>14926</v>
      </c>
      <c r="G3143" s="90" t="s">
        <v>16034</v>
      </c>
    </row>
    <row r="3144" spans="1:7" ht="15" x14ac:dyDescent="0.25">
      <c r="A3144" s="89">
        <v>10592</v>
      </c>
      <c r="B3144" s="90" t="s">
        <v>14867</v>
      </c>
      <c r="C3144" s="90" t="s">
        <v>14868</v>
      </c>
      <c r="D3144" s="90" t="s">
        <v>14920</v>
      </c>
      <c r="E3144" s="90" t="s">
        <v>14921</v>
      </c>
      <c r="F3144" s="90" t="s">
        <v>14922</v>
      </c>
      <c r="G3144" s="90"/>
    </row>
    <row r="3145" spans="1:7" ht="15" x14ac:dyDescent="0.25">
      <c r="A3145" s="89">
        <v>10593</v>
      </c>
      <c r="B3145" s="90" t="s">
        <v>14867</v>
      </c>
      <c r="C3145" s="90" t="s">
        <v>14868</v>
      </c>
      <c r="D3145" s="90" t="s">
        <v>14920</v>
      </c>
      <c r="E3145" s="90" t="s">
        <v>14921</v>
      </c>
      <c r="F3145" s="90" t="s">
        <v>14922</v>
      </c>
      <c r="G3145" s="90"/>
    </row>
    <row r="3146" spans="1:7" ht="15" x14ac:dyDescent="0.25">
      <c r="A3146" s="89">
        <v>10594</v>
      </c>
      <c r="B3146" s="90" t="s">
        <v>14867</v>
      </c>
      <c r="C3146" s="90" t="s">
        <v>14868</v>
      </c>
      <c r="D3146" s="90" t="s">
        <v>14879</v>
      </c>
      <c r="E3146" s="90" t="s">
        <v>14886</v>
      </c>
      <c r="F3146" s="90" t="s">
        <v>14887</v>
      </c>
      <c r="G3146" s="90"/>
    </row>
    <row r="3147" spans="1:7" ht="15" x14ac:dyDescent="0.25">
      <c r="A3147" s="89">
        <v>10596</v>
      </c>
      <c r="B3147" s="90" t="s">
        <v>14867</v>
      </c>
      <c r="C3147" s="90" t="s">
        <v>14868</v>
      </c>
      <c r="D3147" s="90" t="s">
        <v>14879</v>
      </c>
      <c r="E3147" s="90" t="s">
        <v>14925</v>
      </c>
      <c r="F3147" s="90" t="s">
        <v>14926</v>
      </c>
      <c r="G3147" s="90" t="s">
        <v>16034</v>
      </c>
    </row>
    <row r="3148" spans="1:7" ht="15" x14ac:dyDescent="0.25">
      <c r="A3148" s="89">
        <v>10597</v>
      </c>
      <c r="B3148" s="90" t="s">
        <v>14867</v>
      </c>
      <c r="C3148" s="90" t="s">
        <v>14868</v>
      </c>
      <c r="D3148" s="90" t="s">
        <v>14869</v>
      </c>
      <c r="E3148" s="90" t="s">
        <v>14875</v>
      </c>
      <c r="F3148" s="90" t="s">
        <v>1867</v>
      </c>
      <c r="G3148" s="90"/>
    </row>
    <row r="3149" spans="1:7" ht="15" x14ac:dyDescent="0.25">
      <c r="A3149" s="89">
        <v>10598</v>
      </c>
      <c r="B3149" s="90" t="s">
        <v>14867</v>
      </c>
      <c r="C3149" s="90" t="s">
        <v>14868</v>
      </c>
      <c r="D3149" s="90" t="s">
        <v>14869</v>
      </c>
      <c r="E3149" s="90" t="s">
        <v>14875</v>
      </c>
      <c r="F3149" s="90" t="s">
        <v>1867</v>
      </c>
      <c r="G3149" s="90"/>
    </row>
    <row r="3150" spans="1:7" ht="15" x14ac:dyDescent="0.25">
      <c r="A3150" s="89">
        <v>10601</v>
      </c>
      <c r="B3150" s="90" t="s">
        <v>14867</v>
      </c>
      <c r="C3150" s="90" t="s">
        <v>14868</v>
      </c>
      <c r="D3150" s="90" t="s">
        <v>14879</v>
      </c>
      <c r="E3150" s="90" t="s">
        <v>14925</v>
      </c>
      <c r="F3150" s="90" t="s">
        <v>14971</v>
      </c>
      <c r="G3150" s="90"/>
    </row>
    <row r="3151" spans="1:7" ht="15" x14ac:dyDescent="0.25">
      <c r="A3151" s="89">
        <v>10602</v>
      </c>
      <c r="B3151" s="90" t="s">
        <v>14867</v>
      </c>
      <c r="C3151" s="90" t="s">
        <v>14868</v>
      </c>
      <c r="D3151" s="90" t="s">
        <v>14879</v>
      </c>
      <c r="E3151" s="90" t="s">
        <v>14925</v>
      </c>
      <c r="F3151" s="90" t="s">
        <v>14971</v>
      </c>
      <c r="G3151" s="90"/>
    </row>
    <row r="3152" spans="1:7" ht="15" x14ac:dyDescent="0.25">
      <c r="A3152" s="89">
        <v>10604</v>
      </c>
      <c r="B3152" s="90" t="s">
        <v>14867</v>
      </c>
      <c r="C3152" s="90" t="s">
        <v>14868</v>
      </c>
      <c r="D3152" s="90" t="s">
        <v>14879</v>
      </c>
      <c r="E3152" s="90" t="s">
        <v>14925</v>
      </c>
      <c r="F3152" s="90" t="s">
        <v>14971</v>
      </c>
      <c r="G3152" s="90"/>
    </row>
    <row r="3153" spans="1:7" ht="15" x14ac:dyDescent="0.25">
      <c r="A3153" s="89">
        <v>10605</v>
      </c>
      <c r="B3153" s="90" t="s">
        <v>14867</v>
      </c>
      <c r="C3153" s="90" t="s">
        <v>14868</v>
      </c>
      <c r="D3153" s="90" t="s">
        <v>14879</v>
      </c>
      <c r="E3153" s="90" t="s">
        <v>14890</v>
      </c>
      <c r="F3153" s="90" t="s">
        <v>15018</v>
      </c>
      <c r="G3153" s="90"/>
    </row>
    <row r="3154" spans="1:7" ht="15" x14ac:dyDescent="0.25">
      <c r="A3154" s="89">
        <v>10610</v>
      </c>
      <c r="B3154" s="90" t="s">
        <v>14867</v>
      </c>
      <c r="C3154" s="90" t="s">
        <v>14868</v>
      </c>
      <c r="D3154" s="90" t="s">
        <v>14869</v>
      </c>
      <c r="E3154" s="90" t="s">
        <v>14870</v>
      </c>
      <c r="F3154" s="90"/>
      <c r="G3154" s="90"/>
    </row>
    <row r="3155" spans="1:7" ht="15" x14ac:dyDescent="0.25">
      <c r="A3155" s="89">
        <v>10611</v>
      </c>
      <c r="B3155" s="90" t="s">
        <v>14867</v>
      </c>
      <c r="C3155" s="90" t="s">
        <v>14868</v>
      </c>
      <c r="D3155" s="90" t="s">
        <v>14869</v>
      </c>
      <c r="E3155" s="90" t="s">
        <v>14870</v>
      </c>
      <c r="F3155" s="90"/>
      <c r="G3155" s="90"/>
    </row>
    <row r="3156" spans="1:7" ht="15" x14ac:dyDescent="0.25">
      <c r="A3156" s="89">
        <v>10612</v>
      </c>
      <c r="B3156" s="90" t="s">
        <v>14867</v>
      </c>
      <c r="C3156" s="90" t="s">
        <v>14868</v>
      </c>
      <c r="D3156" s="90" t="s">
        <v>14981</v>
      </c>
      <c r="E3156" s="90" t="s">
        <v>14981</v>
      </c>
      <c r="F3156" s="90"/>
      <c r="G3156" s="90"/>
    </row>
    <row r="3157" spans="1:7" ht="15" x14ac:dyDescent="0.25">
      <c r="A3157" s="89">
        <v>10618</v>
      </c>
      <c r="B3157" s="90" t="s">
        <v>14867</v>
      </c>
      <c r="C3157" s="90" t="s">
        <v>14868</v>
      </c>
      <c r="D3157" s="90" t="s">
        <v>14869</v>
      </c>
      <c r="E3157" s="90" t="s">
        <v>14875</v>
      </c>
      <c r="F3157" s="90" t="s">
        <v>1867</v>
      </c>
      <c r="G3157" s="90" t="s">
        <v>1025</v>
      </c>
    </row>
    <row r="3158" spans="1:7" ht="15" x14ac:dyDescent="0.25">
      <c r="A3158" s="89">
        <v>10619</v>
      </c>
      <c r="B3158" s="90" t="s">
        <v>14867</v>
      </c>
      <c r="C3158" s="90" t="s">
        <v>14868</v>
      </c>
      <c r="D3158" s="90" t="s">
        <v>14907</v>
      </c>
      <c r="E3158" s="90" t="s">
        <v>15352</v>
      </c>
      <c r="F3158" s="90" t="s">
        <v>10848</v>
      </c>
      <c r="G3158" s="90" t="s">
        <v>1025</v>
      </c>
    </row>
    <row r="3159" spans="1:7" ht="15" x14ac:dyDescent="0.25">
      <c r="A3159" s="89">
        <v>10635</v>
      </c>
      <c r="B3159" s="90" t="s">
        <v>14867</v>
      </c>
      <c r="C3159" s="90" t="s">
        <v>14868</v>
      </c>
      <c r="D3159" s="90" t="s">
        <v>14907</v>
      </c>
      <c r="E3159" s="90" t="s">
        <v>15352</v>
      </c>
      <c r="F3159" s="90" t="s">
        <v>16032</v>
      </c>
      <c r="G3159" s="90"/>
    </row>
    <row r="3160" spans="1:7" ht="15" x14ac:dyDescent="0.25">
      <c r="A3160" s="89">
        <v>10639</v>
      </c>
      <c r="B3160" s="90" t="s">
        <v>14867</v>
      </c>
      <c r="C3160" s="90" t="s">
        <v>14868</v>
      </c>
      <c r="D3160" s="90" t="s">
        <v>14869</v>
      </c>
      <c r="E3160" s="90" t="s">
        <v>14875</v>
      </c>
      <c r="F3160" s="90" t="s">
        <v>1867</v>
      </c>
      <c r="G3160" s="90"/>
    </row>
    <row r="3161" spans="1:7" ht="15" x14ac:dyDescent="0.25">
      <c r="A3161" s="89">
        <v>10641</v>
      </c>
      <c r="B3161" s="90" t="s">
        <v>14867</v>
      </c>
      <c r="C3161" s="90" t="s">
        <v>14868</v>
      </c>
      <c r="D3161" s="90" t="s">
        <v>14920</v>
      </c>
      <c r="E3161" s="90" t="s">
        <v>14921</v>
      </c>
      <c r="F3161" s="90" t="s">
        <v>14922</v>
      </c>
      <c r="G3161" s="90"/>
    </row>
    <row r="3162" spans="1:7" ht="15" x14ac:dyDescent="0.25">
      <c r="A3162" s="89">
        <v>10642</v>
      </c>
      <c r="B3162" s="90" t="s">
        <v>14867</v>
      </c>
      <c r="C3162" s="90" t="s">
        <v>14868</v>
      </c>
      <c r="D3162" s="90" t="s">
        <v>14907</v>
      </c>
      <c r="E3162" s="90" t="s">
        <v>14908</v>
      </c>
      <c r="F3162" s="90" t="s">
        <v>15238</v>
      </c>
      <c r="G3162" s="90"/>
    </row>
    <row r="3163" spans="1:7" ht="15" x14ac:dyDescent="0.25">
      <c r="A3163" s="89">
        <v>10643</v>
      </c>
      <c r="B3163" s="90" t="s">
        <v>14867</v>
      </c>
      <c r="C3163" s="90" t="s">
        <v>14868</v>
      </c>
      <c r="D3163" s="90" t="s">
        <v>14907</v>
      </c>
      <c r="E3163" s="90" t="s">
        <v>14908</v>
      </c>
      <c r="F3163" s="90" t="s">
        <v>15238</v>
      </c>
      <c r="G3163" s="90"/>
    </row>
    <row r="3164" spans="1:7" ht="15" x14ac:dyDescent="0.25">
      <c r="A3164" s="89">
        <v>10644</v>
      </c>
      <c r="B3164" s="90" t="s">
        <v>14867</v>
      </c>
      <c r="C3164" s="90" t="s">
        <v>14868</v>
      </c>
      <c r="D3164" s="90" t="s">
        <v>14907</v>
      </c>
      <c r="E3164" s="90" t="s">
        <v>15695</v>
      </c>
      <c r="F3164" s="90" t="s">
        <v>16073</v>
      </c>
      <c r="G3164" s="90"/>
    </row>
    <row r="3165" spans="1:7" ht="15" x14ac:dyDescent="0.25">
      <c r="A3165" s="89">
        <v>10645</v>
      </c>
      <c r="B3165" s="90" t="s">
        <v>14867</v>
      </c>
      <c r="C3165" s="90" t="s">
        <v>14868</v>
      </c>
      <c r="D3165" s="90" t="s">
        <v>14981</v>
      </c>
      <c r="E3165" s="90" t="s">
        <v>14981</v>
      </c>
      <c r="F3165" s="90"/>
      <c r="G3165" s="90"/>
    </row>
    <row r="3166" spans="1:7" ht="15" x14ac:dyDescent="0.25">
      <c r="A3166" s="89">
        <v>10646</v>
      </c>
      <c r="B3166" s="90" t="s">
        <v>14867</v>
      </c>
      <c r="C3166" s="90" t="s">
        <v>14868</v>
      </c>
      <c r="D3166" s="90" t="s">
        <v>14907</v>
      </c>
      <c r="E3166" s="90" t="s">
        <v>15695</v>
      </c>
      <c r="F3166" s="90" t="s">
        <v>16073</v>
      </c>
      <c r="G3166" s="90"/>
    </row>
    <row r="3167" spans="1:7" ht="15" x14ac:dyDescent="0.25">
      <c r="A3167" s="89">
        <v>10647</v>
      </c>
      <c r="B3167" s="90" t="s">
        <v>14867</v>
      </c>
      <c r="C3167" s="90" t="s">
        <v>14868</v>
      </c>
      <c r="D3167" s="90" t="s">
        <v>14879</v>
      </c>
      <c r="E3167" s="90" t="s">
        <v>14925</v>
      </c>
      <c r="F3167" s="90"/>
      <c r="G3167" s="90"/>
    </row>
    <row r="3168" spans="1:7" ht="15" x14ac:dyDescent="0.25">
      <c r="A3168" s="89">
        <v>10648</v>
      </c>
      <c r="B3168" s="90" t="s">
        <v>14867</v>
      </c>
      <c r="C3168" s="90" t="s">
        <v>14868</v>
      </c>
      <c r="D3168" s="90" t="s">
        <v>14869</v>
      </c>
      <c r="E3168" s="90" t="s">
        <v>14869</v>
      </c>
      <c r="F3168" s="90"/>
      <c r="G3168" s="90"/>
    </row>
    <row r="3169" spans="1:7" ht="15" x14ac:dyDescent="0.25">
      <c r="A3169" s="89">
        <v>10649</v>
      </c>
      <c r="B3169" s="90" t="s">
        <v>14867</v>
      </c>
      <c r="C3169" s="90" t="s">
        <v>14868</v>
      </c>
      <c r="D3169" s="90" t="s">
        <v>14981</v>
      </c>
      <c r="E3169" s="90" t="s">
        <v>14981</v>
      </c>
      <c r="F3169" s="90"/>
      <c r="G3169" s="90"/>
    </row>
    <row r="3170" spans="1:7" ht="15" x14ac:dyDescent="0.25">
      <c r="A3170" s="89">
        <v>10654</v>
      </c>
      <c r="B3170" s="90" t="s">
        <v>14867</v>
      </c>
      <c r="C3170" s="90" t="s">
        <v>14868</v>
      </c>
      <c r="D3170" s="90" t="s">
        <v>14879</v>
      </c>
      <c r="E3170" s="90" t="s">
        <v>14886</v>
      </c>
      <c r="F3170" s="90" t="s">
        <v>14887</v>
      </c>
      <c r="G3170" s="90" t="s">
        <v>1025</v>
      </c>
    </row>
    <row r="3171" spans="1:7" ht="15" x14ac:dyDescent="0.25">
      <c r="A3171" s="89">
        <v>10657</v>
      </c>
      <c r="B3171" s="90" t="s">
        <v>14867</v>
      </c>
      <c r="C3171" s="90" t="s">
        <v>14868</v>
      </c>
      <c r="D3171" s="90" t="s">
        <v>14869</v>
      </c>
      <c r="E3171" s="90" t="s">
        <v>14875</v>
      </c>
      <c r="F3171" s="90" t="s">
        <v>1867</v>
      </c>
      <c r="G3171" s="90"/>
    </row>
    <row r="3172" spans="1:7" ht="15" x14ac:dyDescent="0.25">
      <c r="A3172" s="89">
        <v>10674</v>
      </c>
      <c r="B3172" s="90" t="s">
        <v>14867</v>
      </c>
      <c r="C3172" s="90" t="s">
        <v>14868</v>
      </c>
      <c r="D3172" s="90" t="s">
        <v>14943</v>
      </c>
      <c r="E3172" s="90" t="s">
        <v>14943</v>
      </c>
      <c r="F3172" s="90"/>
      <c r="G3172" s="90"/>
    </row>
    <row r="3173" spans="1:7" ht="15" x14ac:dyDescent="0.25">
      <c r="A3173" s="89">
        <v>10681</v>
      </c>
      <c r="B3173" s="90" t="s">
        <v>14867</v>
      </c>
      <c r="C3173" s="90" t="s">
        <v>14868</v>
      </c>
      <c r="D3173" s="90" t="s">
        <v>14907</v>
      </c>
      <c r="E3173" s="90" t="s">
        <v>14908</v>
      </c>
      <c r="F3173" s="90" t="s">
        <v>15238</v>
      </c>
      <c r="G3173" s="90"/>
    </row>
    <row r="3174" spans="1:7" ht="15" x14ac:dyDescent="0.25">
      <c r="A3174" s="89">
        <v>10682</v>
      </c>
      <c r="B3174" s="90" t="s">
        <v>14867</v>
      </c>
      <c r="C3174" s="90" t="s">
        <v>14868</v>
      </c>
      <c r="D3174" s="90" t="s">
        <v>14907</v>
      </c>
      <c r="E3174" s="90" t="s">
        <v>14908</v>
      </c>
      <c r="F3174" s="90" t="s">
        <v>15238</v>
      </c>
      <c r="G3174" s="90"/>
    </row>
    <row r="3175" spans="1:7" ht="15" x14ac:dyDescent="0.25">
      <c r="A3175" s="89">
        <v>10683</v>
      </c>
      <c r="B3175" s="90" t="s">
        <v>14867</v>
      </c>
      <c r="C3175" s="90" t="s">
        <v>14868</v>
      </c>
      <c r="D3175" s="90" t="s">
        <v>14920</v>
      </c>
      <c r="E3175" s="90" t="s">
        <v>14921</v>
      </c>
      <c r="F3175" s="90" t="s">
        <v>15044</v>
      </c>
      <c r="G3175" s="90"/>
    </row>
    <row r="3176" spans="1:7" ht="15" x14ac:dyDescent="0.25">
      <c r="A3176" s="89">
        <v>10684</v>
      </c>
      <c r="B3176" s="90" t="s">
        <v>14867</v>
      </c>
      <c r="C3176" s="90" t="s">
        <v>14868</v>
      </c>
      <c r="D3176" s="90" t="s">
        <v>14869</v>
      </c>
      <c r="E3176" s="90" t="s">
        <v>14870</v>
      </c>
      <c r="F3176" s="90"/>
      <c r="G3176" s="90"/>
    </row>
    <row r="3177" spans="1:7" ht="15" x14ac:dyDescent="0.25">
      <c r="A3177" s="89">
        <v>10702</v>
      </c>
      <c r="B3177" s="90" t="s">
        <v>14867</v>
      </c>
      <c r="C3177" s="90" t="s">
        <v>14868</v>
      </c>
      <c r="D3177" s="90" t="s">
        <v>14879</v>
      </c>
      <c r="E3177" s="90" t="s">
        <v>14925</v>
      </c>
      <c r="F3177" s="90" t="s">
        <v>15024</v>
      </c>
      <c r="G3177" s="90"/>
    </row>
    <row r="3178" spans="1:7" ht="15" x14ac:dyDescent="0.25">
      <c r="A3178" s="89">
        <v>10703</v>
      </c>
      <c r="B3178" s="90" t="s">
        <v>14867</v>
      </c>
      <c r="C3178" s="90" t="s">
        <v>14868</v>
      </c>
      <c r="D3178" s="90" t="s">
        <v>14869</v>
      </c>
      <c r="E3178" s="90" t="s">
        <v>14869</v>
      </c>
      <c r="F3178" s="90"/>
      <c r="G3178" s="90"/>
    </row>
    <row r="3179" spans="1:7" ht="15" x14ac:dyDescent="0.25">
      <c r="A3179" s="89">
        <v>10716</v>
      </c>
      <c r="B3179" s="90" t="s">
        <v>14867</v>
      </c>
      <c r="C3179" s="90" t="s">
        <v>14868</v>
      </c>
      <c r="D3179" s="90" t="s">
        <v>14869</v>
      </c>
      <c r="E3179" s="90" t="s">
        <v>14869</v>
      </c>
      <c r="F3179" s="90"/>
      <c r="G3179" s="90"/>
    </row>
    <row r="3180" spans="1:7" ht="15" x14ac:dyDescent="0.25">
      <c r="A3180" s="89">
        <v>10720</v>
      </c>
      <c r="B3180" s="90" t="s">
        <v>14867</v>
      </c>
      <c r="C3180" s="90" t="s">
        <v>14868</v>
      </c>
      <c r="D3180" s="90" t="s">
        <v>14879</v>
      </c>
      <c r="E3180" s="90" t="s">
        <v>14886</v>
      </c>
      <c r="F3180" s="90" t="s">
        <v>14887</v>
      </c>
      <c r="G3180" s="90" t="s">
        <v>1025</v>
      </c>
    </row>
    <row r="3181" spans="1:7" ht="15" x14ac:dyDescent="0.25">
      <c r="A3181" s="89">
        <v>10722</v>
      </c>
      <c r="B3181" s="90" t="s">
        <v>14867</v>
      </c>
      <c r="C3181" s="90"/>
      <c r="D3181" s="90"/>
      <c r="E3181" s="90" t="s">
        <v>14867</v>
      </c>
      <c r="F3181" s="90"/>
      <c r="G3181" s="90"/>
    </row>
    <row r="3182" spans="1:7" ht="15" x14ac:dyDescent="0.25">
      <c r="A3182" s="89">
        <v>10729</v>
      </c>
      <c r="B3182" s="90" t="s">
        <v>14867</v>
      </c>
      <c r="C3182" s="90" t="s">
        <v>14868</v>
      </c>
      <c r="D3182" s="90" t="s">
        <v>14869</v>
      </c>
      <c r="E3182" s="90" t="s">
        <v>14870</v>
      </c>
      <c r="F3182" s="90"/>
      <c r="G3182" s="90"/>
    </row>
    <row r="3183" spans="1:7" ht="15" x14ac:dyDescent="0.25">
      <c r="A3183" s="89">
        <v>10730</v>
      </c>
      <c r="B3183" s="90" t="s">
        <v>14867</v>
      </c>
      <c r="C3183" s="90" t="s">
        <v>14868</v>
      </c>
      <c r="D3183" s="90" t="s">
        <v>14869</v>
      </c>
      <c r="E3183" s="90" t="s">
        <v>14870</v>
      </c>
      <c r="F3183" s="90"/>
      <c r="G3183" s="90"/>
    </row>
    <row r="3184" spans="1:7" ht="15" x14ac:dyDescent="0.25">
      <c r="A3184" s="89">
        <v>10731</v>
      </c>
      <c r="B3184" s="90" t="s">
        <v>14867</v>
      </c>
      <c r="C3184" s="90" t="s">
        <v>14868</v>
      </c>
      <c r="D3184" s="90" t="s">
        <v>14869</v>
      </c>
      <c r="E3184" s="90" t="s">
        <v>14869</v>
      </c>
      <c r="F3184" s="90"/>
      <c r="G3184" s="90"/>
    </row>
    <row r="3185" spans="1:7" ht="15" x14ac:dyDescent="0.25">
      <c r="A3185" s="89">
        <v>10732</v>
      </c>
      <c r="B3185" s="90" t="s">
        <v>14867</v>
      </c>
      <c r="C3185" s="90" t="s">
        <v>14868</v>
      </c>
      <c r="D3185" s="90" t="s">
        <v>14869</v>
      </c>
      <c r="E3185" s="90" t="s">
        <v>14869</v>
      </c>
      <c r="F3185" s="90"/>
      <c r="G3185" s="90"/>
    </row>
    <row r="3186" spans="1:7" ht="15" x14ac:dyDescent="0.25">
      <c r="A3186" s="89">
        <v>10734</v>
      </c>
      <c r="B3186" s="90" t="s">
        <v>14867</v>
      </c>
      <c r="C3186" s="90" t="s">
        <v>14868</v>
      </c>
      <c r="D3186" s="90" t="s">
        <v>14879</v>
      </c>
      <c r="E3186" s="90" t="s">
        <v>14886</v>
      </c>
      <c r="F3186" s="90" t="s">
        <v>14887</v>
      </c>
      <c r="G3186" s="90"/>
    </row>
    <row r="3187" spans="1:7" ht="15" x14ac:dyDescent="0.25">
      <c r="A3187" s="89">
        <v>10735</v>
      </c>
      <c r="B3187" s="90" t="s">
        <v>14867</v>
      </c>
      <c r="C3187" s="90" t="s">
        <v>14868</v>
      </c>
      <c r="D3187" s="90" t="s">
        <v>14907</v>
      </c>
      <c r="E3187" s="90" t="s">
        <v>14908</v>
      </c>
      <c r="F3187" s="90" t="s">
        <v>14909</v>
      </c>
      <c r="G3187" s="90" t="s">
        <v>2508</v>
      </c>
    </row>
    <row r="3188" spans="1:7" ht="15" x14ac:dyDescent="0.25">
      <c r="A3188" s="89">
        <v>10741</v>
      </c>
      <c r="B3188" s="90" t="s">
        <v>14867</v>
      </c>
      <c r="C3188" s="90" t="s">
        <v>14868</v>
      </c>
      <c r="D3188" s="90" t="s">
        <v>14907</v>
      </c>
      <c r="E3188" s="90" t="s">
        <v>15695</v>
      </c>
      <c r="F3188" s="90" t="s">
        <v>15696</v>
      </c>
      <c r="G3188" s="90"/>
    </row>
    <row r="3189" spans="1:7" ht="15" x14ac:dyDescent="0.25">
      <c r="A3189" s="89">
        <v>10742</v>
      </c>
      <c r="B3189" s="90" t="s">
        <v>14867</v>
      </c>
      <c r="C3189" s="90" t="s">
        <v>14868</v>
      </c>
      <c r="D3189" s="90" t="s">
        <v>14869</v>
      </c>
      <c r="E3189" s="90" t="s">
        <v>14869</v>
      </c>
      <c r="F3189" s="90"/>
      <c r="G3189" s="90"/>
    </row>
    <row r="3190" spans="1:7" ht="15" x14ac:dyDescent="0.25">
      <c r="A3190" s="89">
        <v>10743</v>
      </c>
      <c r="B3190" s="90" t="s">
        <v>14867</v>
      </c>
      <c r="C3190" s="90" t="s">
        <v>14868</v>
      </c>
      <c r="D3190" s="90" t="s">
        <v>14869</v>
      </c>
      <c r="E3190" s="90" t="s">
        <v>14869</v>
      </c>
      <c r="F3190" s="90"/>
      <c r="G3190" s="90"/>
    </row>
    <row r="3191" spans="1:7" ht="15" x14ac:dyDescent="0.25">
      <c r="A3191" s="89">
        <v>10756</v>
      </c>
      <c r="B3191" s="90" t="s">
        <v>14867</v>
      </c>
      <c r="C3191" s="90" t="s">
        <v>14868</v>
      </c>
      <c r="D3191" s="90" t="s">
        <v>14879</v>
      </c>
      <c r="E3191" s="90" t="s">
        <v>14925</v>
      </c>
      <c r="F3191" s="90" t="s">
        <v>16042</v>
      </c>
      <c r="G3191" s="90"/>
    </row>
    <row r="3192" spans="1:7" ht="15" x14ac:dyDescent="0.25">
      <c r="A3192" s="89">
        <v>10757</v>
      </c>
      <c r="B3192" s="90" t="s">
        <v>14867</v>
      </c>
      <c r="C3192" s="90" t="s">
        <v>15209</v>
      </c>
      <c r="D3192" s="90" t="s">
        <v>15251</v>
      </c>
      <c r="E3192" s="90" t="s">
        <v>16004</v>
      </c>
      <c r="F3192" s="90" t="s">
        <v>16005</v>
      </c>
      <c r="G3192" s="90"/>
    </row>
    <row r="3193" spans="1:7" ht="15" x14ac:dyDescent="0.25">
      <c r="A3193" s="89">
        <v>10759</v>
      </c>
      <c r="B3193" s="90" t="s">
        <v>14867</v>
      </c>
      <c r="C3193" s="90" t="s">
        <v>14868</v>
      </c>
      <c r="D3193" s="90" t="s">
        <v>14869</v>
      </c>
      <c r="E3193" s="90" t="s">
        <v>14870</v>
      </c>
      <c r="F3193" s="90" t="s">
        <v>15039</v>
      </c>
      <c r="G3193" s="90"/>
    </row>
    <row r="3194" spans="1:7" ht="15" x14ac:dyDescent="0.25">
      <c r="A3194" s="89">
        <v>10761</v>
      </c>
      <c r="B3194" s="90" t="s">
        <v>14867</v>
      </c>
      <c r="C3194" s="90" t="s">
        <v>14868</v>
      </c>
      <c r="D3194" s="90" t="s">
        <v>14879</v>
      </c>
      <c r="E3194" s="90" t="s">
        <v>14925</v>
      </c>
      <c r="F3194" s="90" t="s">
        <v>14926</v>
      </c>
      <c r="G3194" s="90"/>
    </row>
    <row r="3195" spans="1:7" ht="15" x14ac:dyDescent="0.25">
      <c r="A3195" s="89">
        <v>10763</v>
      </c>
      <c r="B3195" s="90" t="s">
        <v>14867</v>
      </c>
      <c r="C3195" s="90" t="s">
        <v>14868</v>
      </c>
      <c r="D3195" s="90" t="s">
        <v>14981</v>
      </c>
      <c r="E3195" s="90" t="s">
        <v>14982</v>
      </c>
      <c r="F3195" s="90"/>
      <c r="G3195" s="90" t="s">
        <v>1025</v>
      </c>
    </row>
    <row r="3196" spans="1:7" ht="15" x14ac:dyDescent="0.25">
      <c r="A3196" s="89">
        <v>10764</v>
      </c>
      <c r="B3196" s="90" t="s">
        <v>14867</v>
      </c>
      <c r="C3196" s="90" t="s">
        <v>14868</v>
      </c>
      <c r="D3196" s="90" t="s">
        <v>14879</v>
      </c>
      <c r="E3196" s="90" t="s">
        <v>14886</v>
      </c>
      <c r="F3196" s="90" t="s">
        <v>15017</v>
      </c>
      <c r="G3196" s="90"/>
    </row>
    <row r="3197" spans="1:7" ht="15" x14ac:dyDescent="0.25">
      <c r="A3197" s="89">
        <v>10766</v>
      </c>
      <c r="B3197" s="90" t="s">
        <v>14867</v>
      </c>
      <c r="C3197" s="90" t="s">
        <v>14868</v>
      </c>
      <c r="D3197" s="90" t="s">
        <v>14879</v>
      </c>
      <c r="E3197" s="90" t="s">
        <v>14925</v>
      </c>
      <c r="F3197" s="90" t="s">
        <v>14926</v>
      </c>
      <c r="G3197" s="90"/>
    </row>
    <row r="3198" spans="1:7" ht="15" x14ac:dyDescent="0.25">
      <c r="A3198" s="89">
        <v>10772</v>
      </c>
      <c r="B3198" s="90" t="s">
        <v>14867</v>
      </c>
      <c r="C3198" s="90" t="s">
        <v>14868</v>
      </c>
      <c r="D3198" s="90" t="s">
        <v>14943</v>
      </c>
      <c r="E3198" s="90" t="s">
        <v>15010</v>
      </c>
      <c r="F3198" s="90" t="s">
        <v>1431</v>
      </c>
      <c r="G3198" s="90"/>
    </row>
    <row r="3199" spans="1:7" ht="15" x14ac:dyDescent="0.25">
      <c r="A3199" s="89">
        <v>10774</v>
      </c>
      <c r="B3199" s="90" t="s">
        <v>14867</v>
      </c>
      <c r="C3199" s="90" t="s">
        <v>14868</v>
      </c>
      <c r="D3199" s="90" t="s">
        <v>14920</v>
      </c>
      <c r="E3199" s="90" t="s">
        <v>14921</v>
      </c>
      <c r="F3199" s="90" t="s">
        <v>15018</v>
      </c>
      <c r="G3199" s="90"/>
    </row>
    <row r="3200" spans="1:7" ht="15" x14ac:dyDescent="0.25">
      <c r="A3200" s="89">
        <v>10775</v>
      </c>
      <c r="B3200" s="90" t="s">
        <v>14867</v>
      </c>
      <c r="C3200" s="90" t="s">
        <v>14868</v>
      </c>
      <c r="D3200" s="90" t="s">
        <v>14869</v>
      </c>
      <c r="E3200" s="90" t="s">
        <v>14870</v>
      </c>
      <c r="F3200" s="90"/>
      <c r="G3200" s="90"/>
    </row>
    <row r="3201" spans="1:7" ht="15" x14ac:dyDescent="0.25">
      <c r="A3201" s="89">
        <v>10776</v>
      </c>
      <c r="B3201" s="90" t="s">
        <v>14867</v>
      </c>
      <c r="C3201" s="90" t="s">
        <v>14868</v>
      </c>
      <c r="D3201" s="90" t="s">
        <v>14869</v>
      </c>
      <c r="E3201" s="90" t="s">
        <v>14870</v>
      </c>
      <c r="F3201" s="90"/>
      <c r="G3201" s="90"/>
    </row>
    <row r="3202" spans="1:7" ht="15" x14ac:dyDescent="0.25">
      <c r="A3202" s="89">
        <v>10777</v>
      </c>
      <c r="B3202" s="90" t="s">
        <v>14867</v>
      </c>
      <c r="C3202" s="90" t="s">
        <v>15209</v>
      </c>
      <c r="D3202" s="90" t="s">
        <v>15251</v>
      </c>
      <c r="E3202" s="90" t="s">
        <v>16004</v>
      </c>
      <c r="F3202" s="90" t="s">
        <v>16005</v>
      </c>
      <c r="G3202" s="90"/>
    </row>
    <row r="3203" spans="1:7" ht="15" x14ac:dyDescent="0.25">
      <c r="A3203" s="89">
        <v>10778</v>
      </c>
      <c r="B3203" s="90" t="s">
        <v>14867</v>
      </c>
      <c r="C3203" s="90" t="s">
        <v>15209</v>
      </c>
      <c r="D3203" s="90" t="s">
        <v>15251</v>
      </c>
      <c r="E3203" s="90" t="s">
        <v>16004</v>
      </c>
      <c r="F3203" s="90" t="s">
        <v>16005</v>
      </c>
      <c r="G3203" s="90"/>
    </row>
    <row r="3204" spans="1:7" ht="15" x14ac:dyDescent="0.25">
      <c r="A3204" s="89">
        <v>10779</v>
      </c>
      <c r="B3204" s="90" t="s">
        <v>14867</v>
      </c>
      <c r="C3204" s="90" t="s">
        <v>14868</v>
      </c>
      <c r="D3204" s="90" t="s">
        <v>14869</v>
      </c>
      <c r="E3204" s="90" t="s">
        <v>14870</v>
      </c>
      <c r="F3204" s="90"/>
      <c r="G3204" s="90"/>
    </row>
    <row r="3205" spans="1:7" ht="15" x14ac:dyDescent="0.25">
      <c r="A3205" s="89">
        <v>10781</v>
      </c>
      <c r="B3205" s="90" t="s">
        <v>14867</v>
      </c>
      <c r="C3205" s="90" t="s">
        <v>14868</v>
      </c>
      <c r="D3205" s="90" t="s">
        <v>14907</v>
      </c>
      <c r="E3205" s="90" t="s">
        <v>15034</v>
      </c>
      <c r="F3205" s="90" t="s">
        <v>15035</v>
      </c>
      <c r="G3205" s="90"/>
    </row>
    <row r="3206" spans="1:7" ht="15" x14ac:dyDescent="0.25">
      <c r="A3206" s="89">
        <v>10782</v>
      </c>
      <c r="B3206" s="90" t="s">
        <v>14867</v>
      </c>
      <c r="C3206" s="90" t="s">
        <v>14868</v>
      </c>
      <c r="D3206" s="90" t="s">
        <v>14907</v>
      </c>
      <c r="E3206" s="90" t="s">
        <v>15034</v>
      </c>
      <c r="F3206" s="90" t="s">
        <v>15068</v>
      </c>
      <c r="G3206" s="90"/>
    </row>
    <row r="3207" spans="1:7" ht="15" x14ac:dyDescent="0.25">
      <c r="A3207" s="89">
        <v>10783</v>
      </c>
      <c r="B3207" s="90" t="s">
        <v>14867</v>
      </c>
      <c r="C3207" s="90" t="s">
        <v>14868</v>
      </c>
      <c r="D3207" s="90" t="s">
        <v>14907</v>
      </c>
      <c r="E3207" s="90" t="s">
        <v>15034</v>
      </c>
      <c r="F3207" s="90" t="s">
        <v>15068</v>
      </c>
      <c r="G3207" s="90"/>
    </row>
    <row r="3208" spans="1:7" ht="15" x14ac:dyDescent="0.25">
      <c r="A3208" s="89">
        <v>10784</v>
      </c>
      <c r="B3208" s="90" t="s">
        <v>14867</v>
      </c>
      <c r="C3208" s="90" t="s">
        <v>14868</v>
      </c>
      <c r="D3208" s="90" t="s">
        <v>14869</v>
      </c>
      <c r="E3208" s="90" t="s">
        <v>14869</v>
      </c>
      <c r="F3208" s="90"/>
      <c r="G3208" s="90"/>
    </row>
    <row r="3209" spans="1:7" ht="15" x14ac:dyDescent="0.25">
      <c r="A3209" s="89">
        <v>10785</v>
      </c>
      <c r="B3209" s="90" t="s">
        <v>14867</v>
      </c>
      <c r="C3209" s="90" t="s">
        <v>14868</v>
      </c>
      <c r="D3209" s="90" t="s">
        <v>14883</v>
      </c>
      <c r="E3209" s="90" t="s">
        <v>14874</v>
      </c>
      <c r="F3209" s="90"/>
      <c r="G3209" s="90"/>
    </row>
    <row r="3210" spans="1:7" ht="15" x14ac:dyDescent="0.25">
      <c r="A3210" s="89">
        <v>10787</v>
      </c>
      <c r="B3210" s="90" t="s">
        <v>14867</v>
      </c>
      <c r="C3210" s="90" t="s">
        <v>14868</v>
      </c>
      <c r="D3210" s="90" t="s">
        <v>14943</v>
      </c>
      <c r="E3210" s="90" t="s">
        <v>14943</v>
      </c>
      <c r="F3210" s="90"/>
      <c r="G3210" s="90"/>
    </row>
    <row r="3211" spans="1:7" ht="15" x14ac:dyDescent="0.25">
      <c r="A3211" s="89">
        <v>10788</v>
      </c>
      <c r="B3211" s="90" t="s">
        <v>14867</v>
      </c>
      <c r="C3211" s="90" t="s">
        <v>14868</v>
      </c>
      <c r="D3211" s="90" t="s">
        <v>15073</v>
      </c>
      <c r="E3211" s="90" t="s">
        <v>15074</v>
      </c>
      <c r="F3211" s="90" t="s">
        <v>16041</v>
      </c>
      <c r="G3211" s="90"/>
    </row>
    <row r="3212" spans="1:7" ht="15" x14ac:dyDescent="0.25">
      <c r="A3212" s="89">
        <v>10789</v>
      </c>
      <c r="B3212" s="90" t="s">
        <v>14867</v>
      </c>
      <c r="C3212" s="90" t="s">
        <v>14868</v>
      </c>
      <c r="D3212" s="90" t="s">
        <v>14920</v>
      </c>
      <c r="E3212" s="90" t="s">
        <v>14921</v>
      </c>
      <c r="F3212" s="90" t="s">
        <v>15018</v>
      </c>
      <c r="G3212" s="90"/>
    </row>
    <row r="3213" spans="1:7" ht="15" x14ac:dyDescent="0.25">
      <c r="A3213" s="89">
        <v>10792</v>
      </c>
      <c r="B3213" s="90" t="s">
        <v>14867</v>
      </c>
      <c r="C3213" s="90"/>
      <c r="D3213" s="90"/>
      <c r="E3213" s="90" t="s">
        <v>14867</v>
      </c>
      <c r="F3213" s="90"/>
      <c r="G3213" s="90"/>
    </row>
    <row r="3214" spans="1:7" ht="15" x14ac:dyDescent="0.25">
      <c r="A3214" s="89">
        <v>10800</v>
      </c>
      <c r="B3214" s="90" t="s">
        <v>14867</v>
      </c>
      <c r="C3214" s="90" t="s">
        <v>14868</v>
      </c>
      <c r="D3214" s="90" t="s">
        <v>14907</v>
      </c>
      <c r="E3214" s="90" t="s">
        <v>15034</v>
      </c>
      <c r="F3214" s="90" t="s">
        <v>15068</v>
      </c>
      <c r="G3214" s="90"/>
    </row>
    <row r="3215" spans="1:7" ht="15" x14ac:dyDescent="0.25">
      <c r="A3215" s="89">
        <v>10801</v>
      </c>
      <c r="B3215" s="90" t="s">
        <v>14867</v>
      </c>
      <c r="C3215" s="90" t="s">
        <v>14868</v>
      </c>
      <c r="D3215" s="90" t="s">
        <v>14869</v>
      </c>
      <c r="E3215" s="90" t="s">
        <v>14870</v>
      </c>
      <c r="F3215" s="90" t="s">
        <v>15246</v>
      </c>
      <c r="G3215" s="90"/>
    </row>
    <row r="3216" spans="1:7" ht="15" x14ac:dyDescent="0.25">
      <c r="A3216" s="89">
        <v>10802</v>
      </c>
      <c r="B3216" s="90" t="s">
        <v>14867</v>
      </c>
      <c r="C3216" s="90" t="s">
        <v>14868</v>
      </c>
      <c r="D3216" s="90" t="s">
        <v>14907</v>
      </c>
      <c r="E3216" s="90" t="s">
        <v>14907</v>
      </c>
      <c r="F3216" s="90"/>
      <c r="G3216" s="90"/>
    </row>
    <row r="3217" spans="1:7" ht="15" x14ac:dyDescent="0.25">
      <c r="A3217" s="89">
        <v>10803</v>
      </c>
      <c r="B3217" s="90" t="s">
        <v>14867</v>
      </c>
      <c r="C3217" s="90" t="s">
        <v>14868</v>
      </c>
      <c r="D3217" s="90" t="s">
        <v>14869</v>
      </c>
      <c r="E3217" s="90" t="s">
        <v>14870</v>
      </c>
      <c r="F3217" s="90"/>
      <c r="G3217" s="90"/>
    </row>
    <row r="3218" spans="1:7" ht="15" x14ac:dyDescent="0.25">
      <c r="A3218" s="89">
        <v>10804</v>
      </c>
      <c r="B3218" s="90" t="s">
        <v>14867</v>
      </c>
      <c r="C3218" s="90" t="s">
        <v>14868</v>
      </c>
      <c r="D3218" s="90" t="s">
        <v>14869</v>
      </c>
      <c r="E3218" s="90" t="s">
        <v>14869</v>
      </c>
      <c r="F3218" s="90"/>
      <c r="G3218" s="90"/>
    </row>
    <row r="3219" spans="1:7" ht="15" x14ac:dyDescent="0.25">
      <c r="A3219" s="89">
        <v>10805</v>
      </c>
      <c r="B3219" s="90" t="s">
        <v>14867</v>
      </c>
      <c r="C3219" s="90" t="s">
        <v>14868</v>
      </c>
      <c r="D3219" s="90" t="s">
        <v>14869</v>
      </c>
      <c r="E3219" s="90" t="s">
        <v>14870</v>
      </c>
      <c r="F3219" s="90"/>
      <c r="G3219" s="90"/>
    </row>
    <row r="3220" spans="1:7" ht="15" x14ac:dyDescent="0.25">
      <c r="A3220" s="89">
        <v>10807</v>
      </c>
      <c r="B3220" s="90" t="s">
        <v>14867</v>
      </c>
      <c r="C3220" s="90" t="s">
        <v>14868</v>
      </c>
      <c r="D3220" s="90" t="s">
        <v>14869</v>
      </c>
      <c r="E3220" s="90" t="s">
        <v>14870</v>
      </c>
      <c r="F3220" s="90"/>
      <c r="G3220" s="90"/>
    </row>
    <row r="3221" spans="1:7" ht="15" x14ac:dyDescent="0.25">
      <c r="A3221" s="89">
        <v>10808</v>
      </c>
      <c r="B3221" s="90" t="s">
        <v>14867</v>
      </c>
      <c r="C3221" s="90" t="s">
        <v>15209</v>
      </c>
      <c r="D3221" s="90" t="s">
        <v>15251</v>
      </c>
      <c r="E3221" s="90" t="s">
        <v>16004</v>
      </c>
      <c r="F3221" s="90" t="s">
        <v>16005</v>
      </c>
      <c r="G3221" s="90"/>
    </row>
    <row r="3222" spans="1:7" ht="15" x14ac:dyDescent="0.25">
      <c r="A3222" s="89">
        <v>10808</v>
      </c>
      <c r="B3222" s="90" t="s">
        <v>14867</v>
      </c>
      <c r="C3222" s="90" t="s">
        <v>15209</v>
      </c>
      <c r="D3222" s="90" t="s">
        <v>15251</v>
      </c>
      <c r="E3222" s="90" t="s">
        <v>16004</v>
      </c>
      <c r="F3222" s="90" t="s">
        <v>16005</v>
      </c>
      <c r="G3222" s="90"/>
    </row>
    <row r="3223" spans="1:7" ht="15" x14ac:dyDescent="0.25">
      <c r="A3223" s="89">
        <v>10809</v>
      </c>
      <c r="B3223" s="90" t="s">
        <v>14867</v>
      </c>
      <c r="C3223" s="90" t="s">
        <v>15209</v>
      </c>
      <c r="D3223" s="90" t="s">
        <v>15251</v>
      </c>
      <c r="E3223" s="90" t="s">
        <v>16004</v>
      </c>
      <c r="F3223" s="90" t="s">
        <v>16005</v>
      </c>
      <c r="G3223" s="90"/>
    </row>
    <row r="3224" spans="1:7" ht="15" x14ac:dyDescent="0.25">
      <c r="A3224" s="89">
        <v>10809</v>
      </c>
      <c r="B3224" s="90" t="s">
        <v>14867</v>
      </c>
      <c r="C3224" s="90" t="s">
        <v>15209</v>
      </c>
      <c r="D3224" s="90" t="s">
        <v>15251</v>
      </c>
      <c r="E3224" s="90" t="s">
        <v>16004</v>
      </c>
      <c r="F3224" s="90" t="s">
        <v>16005</v>
      </c>
      <c r="G3224" s="90"/>
    </row>
    <row r="3225" spans="1:7" ht="15" x14ac:dyDescent="0.25">
      <c r="A3225" s="89">
        <v>10810</v>
      </c>
      <c r="B3225" s="90" t="s">
        <v>14867</v>
      </c>
      <c r="C3225" s="90" t="s">
        <v>15209</v>
      </c>
      <c r="D3225" s="90" t="s">
        <v>15251</v>
      </c>
      <c r="E3225" s="90" t="s">
        <v>16004</v>
      </c>
      <c r="F3225" s="90" t="s">
        <v>16005</v>
      </c>
      <c r="G3225" s="90"/>
    </row>
    <row r="3226" spans="1:7" ht="15" x14ac:dyDescent="0.25">
      <c r="A3226" s="89">
        <v>10810</v>
      </c>
      <c r="B3226" s="90" t="s">
        <v>14867</v>
      </c>
      <c r="C3226" s="90" t="s">
        <v>15209</v>
      </c>
      <c r="D3226" s="90" t="s">
        <v>15251</v>
      </c>
      <c r="E3226" s="90" t="s">
        <v>16004</v>
      </c>
      <c r="F3226" s="90" t="s">
        <v>16005</v>
      </c>
      <c r="G3226" s="90"/>
    </row>
    <row r="3227" spans="1:7" ht="15" x14ac:dyDescent="0.25">
      <c r="A3227" s="89">
        <v>10818</v>
      </c>
      <c r="B3227" s="90" t="s">
        <v>14867</v>
      </c>
      <c r="C3227" s="90" t="s">
        <v>14868</v>
      </c>
      <c r="D3227" s="90" t="s">
        <v>14907</v>
      </c>
      <c r="E3227" s="90" t="s">
        <v>15034</v>
      </c>
      <c r="F3227" s="90" t="s">
        <v>15068</v>
      </c>
      <c r="G3227" s="90"/>
    </row>
    <row r="3228" spans="1:7" ht="15" x14ac:dyDescent="0.25">
      <c r="A3228" s="89">
        <v>10822</v>
      </c>
      <c r="B3228" s="90" t="s">
        <v>14867</v>
      </c>
      <c r="C3228" s="90" t="s">
        <v>14868</v>
      </c>
      <c r="D3228" s="90" t="s">
        <v>14869</v>
      </c>
      <c r="E3228" s="90" t="s">
        <v>14870</v>
      </c>
      <c r="F3228" s="90"/>
      <c r="G3228" s="90"/>
    </row>
    <row r="3229" spans="1:7" ht="15" x14ac:dyDescent="0.25">
      <c r="A3229" s="89">
        <v>10823</v>
      </c>
      <c r="B3229" s="90" t="s">
        <v>14867</v>
      </c>
      <c r="C3229" s="90" t="s">
        <v>14868</v>
      </c>
      <c r="D3229" s="90" t="s">
        <v>14869</v>
      </c>
      <c r="E3229" s="90" t="s">
        <v>14870</v>
      </c>
      <c r="F3229" s="90"/>
      <c r="G3229" s="90"/>
    </row>
    <row r="3230" spans="1:7" ht="15" x14ac:dyDescent="0.25">
      <c r="A3230" s="89">
        <v>10824</v>
      </c>
      <c r="B3230" s="90" t="s">
        <v>14867</v>
      </c>
      <c r="C3230" s="90" t="s">
        <v>14868</v>
      </c>
      <c r="D3230" s="90" t="s">
        <v>14869</v>
      </c>
      <c r="E3230" s="90" t="s">
        <v>14870</v>
      </c>
      <c r="F3230" s="90"/>
      <c r="G3230" s="90"/>
    </row>
    <row r="3231" spans="1:7" ht="15" x14ac:dyDescent="0.25">
      <c r="A3231" s="89">
        <v>10825</v>
      </c>
      <c r="B3231" s="90" t="s">
        <v>14867</v>
      </c>
      <c r="C3231" s="90" t="s">
        <v>14868</v>
      </c>
      <c r="D3231" s="90" t="s">
        <v>14869</v>
      </c>
      <c r="E3231" s="90" t="s">
        <v>14870</v>
      </c>
      <c r="F3231" s="90" t="s">
        <v>15246</v>
      </c>
      <c r="G3231" s="90" t="s">
        <v>1025</v>
      </c>
    </row>
    <row r="3232" spans="1:7" ht="15" x14ac:dyDescent="0.25">
      <c r="A3232" s="89">
        <v>10826</v>
      </c>
      <c r="B3232" s="90" t="s">
        <v>14867</v>
      </c>
      <c r="C3232" s="90" t="s">
        <v>14868</v>
      </c>
      <c r="D3232" s="90" t="s">
        <v>14981</v>
      </c>
      <c r="E3232" s="90" t="s">
        <v>14982</v>
      </c>
      <c r="F3232" s="90" t="s">
        <v>4350</v>
      </c>
      <c r="G3232" s="90"/>
    </row>
    <row r="3233" spans="1:7" ht="15" x14ac:dyDescent="0.25">
      <c r="A3233" s="89">
        <v>10827</v>
      </c>
      <c r="B3233" s="90" t="s">
        <v>14867</v>
      </c>
      <c r="C3233" s="90" t="s">
        <v>14868</v>
      </c>
      <c r="D3233" s="90" t="s">
        <v>14879</v>
      </c>
      <c r="E3233" s="90" t="s">
        <v>14959</v>
      </c>
      <c r="F3233" s="90" t="s">
        <v>14960</v>
      </c>
      <c r="G3233" s="90"/>
    </row>
    <row r="3234" spans="1:7" ht="15" x14ac:dyDescent="0.25">
      <c r="A3234" s="89">
        <v>10828</v>
      </c>
      <c r="B3234" s="90" t="s">
        <v>14867</v>
      </c>
      <c r="C3234" s="90" t="s">
        <v>14868</v>
      </c>
      <c r="D3234" s="90" t="s">
        <v>14879</v>
      </c>
      <c r="E3234" s="90" t="s">
        <v>14959</v>
      </c>
      <c r="F3234" s="90" t="s">
        <v>14978</v>
      </c>
      <c r="G3234" s="90"/>
    </row>
    <row r="3235" spans="1:7" ht="15" x14ac:dyDescent="0.25">
      <c r="A3235" s="89">
        <v>10829</v>
      </c>
      <c r="B3235" s="90" t="s">
        <v>14867</v>
      </c>
      <c r="C3235" s="90" t="s">
        <v>14868</v>
      </c>
      <c r="D3235" s="90" t="s">
        <v>14869</v>
      </c>
      <c r="E3235" s="90" t="s">
        <v>14869</v>
      </c>
      <c r="F3235" s="90"/>
      <c r="G3235" s="90"/>
    </row>
    <row r="3236" spans="1:7" ht="15" x14ac:dyDescent="0.25">
      <c r="A3236" s="89">
        <v>10830</v>
      </c>
      <c r="B3236" s="90" t="s">
        <v>14867</v>
      </c>
      <c r="C3236" s="90" t="s">
        <v>14868</v>
      </c>
      <c r="D3236" s="90" t="s">
        <v>14907</v>
      </c>
      <c r="E3236" s="90" t="s">
        <v>16094</v>
      </c>
      <c r="F3236" s="90" t="s">
        <v>1394</v>
      </c>
      <c r="G3236" s="90"/>
    </row>
    <row r="3237" spans="1:7" ht="15" x14ac:dyDescent="0.25">
      <c r="A3237" s="89">
        <v>10831</v>
      </c>
      <c r="B3237" s="90" t="s">
        <v>14867</v>
      </c>
      <c r="C3237" s="90" t="s">
        <v>14868</v>
      </c>
      <c r="D3237" s="90" t="s">
        <v>14907</v>
      </c>
      <c r="E3237" s="90" t="s">
        <v>15034</v>
      </c>
      <c r="F3237" s="90" t="s">
        <v>16003</v>
      </c>
      <c r="G3237" s="90"/>
    </row>
    <row r="3238" spans="1:7" ht="15" x14ac:dyDescent="0.25">
      <c r="A3238" s="89">
        <v>10832</v>
      </c>
      <c r="B3238" s="90" t="s">
        <v>14867</v>
      </c>
      <c r="C3238" s="90" t="s">
        <v>14868</v>
      </c>
      <c r="D3238" s="90" t="s">
        <v>14869</v>
      </c>
      <c r="E3238" s="90" t="s">
        <v>14870</v>
      </c>
      <c r="F3238" s="90" t="s">
        <v>15246</v>
      </c>
      <c r="G3238" s="90"/>
    </row>
    <row r="3239" spans="1:7" ht="15" x14ac:dyDescent="0.25">
      <c r="A3239" s="89">
        <v>10833</v>
      </c>
      <c r="B3239" s="90" t="s">
        <v>14867</v>
      </c>
      <c r="C3239" s="90" t="s">
        <v>16095</v>
      </c>
      <c r="D3239" s="90" t="s">
        <v>16096</v>
      </c>
      <c r="E3239" s="90" t="s">
        <v>16097</v>
      </c>
      <c r="F3239" s="90"/>
      <c r="G3239" s="90"/>
    </row>
    <row r="3240" spans="1:7" ht="15" x14ac:dyDescent="0.25">
      <c r="A3240" s="89">
        <v>10834</v>
      </c>
      <c r="B3240" s="90" t="s">
        <v>14867</v>
      </c>
      <c r="C3240" s="90" t="s">
        <v>14868</v>
      </c>
      <c r="D3240" s="90" t="s">
        <v>14907</v>
      </c>
      <c r="E3240" s="90" t="s">
        <v>15034</v>
      </c>
      <c r="F3240" s="90" t="s">
        <v>15068</v>
      </c>
      <c r="G3240" s="90"/>
    </row>
    <row r="3241" spans="1:7" ht="15" x14ac:dyDescent="0.25">
      <c r="A3241" s="89">
        <v>10835</v>
      </c>
      <c r="B3241" s="90" t="s">
        <v>14867</v>
      </c>
      <c r="C3241" s="90" t="s">
        <v>14868</v>
      </c>
      <c r="D3241" s="90" t="s">
        <v>14907</v>
      </c>
      <c r="E3241" s="90" t="s">
        <v>15034</v>
      </c>
      <c r="F3241" s="90" t="s">
        <v>15035</v>
      </c>
      <c r="G3241" s="90"/>
    </row>
    <row r="3242" spans="1:7" ht="15" x14ac:dyDescent="0.25">
      <c r="A3242" s="89">
        <v>10836</v>
      </c>
      <c r="B3242" s="90" t="s">
        <v>14867</v>
      </c>
      <c r="C3242" s="90" t="s">
        <v>14868</v>
      </c>
      <c r="D3242" s="90" t="s">
        <v>14869</v>
      </c>
      <c r="E3242" s="90" t="s">
        <v>14870</v>
      </c>
      <c r="F3242" s="90"/>
      <c r="G3242" s="90"/>
    </row>
    <row r="3243" spans="1:7" ht="15" x14ac:dyDescent="0.25">
      <c r="A3243" s="89">
        <v>10837</v>
      </c>
      <c r="B3243" s="90" t="s">
        <v>14867</v>
      </c>
      <c r="C3243" s="90" t="s">
        <v>14868</v>
      </c>
      <c r="D3243" s="90" t="s">
        <v>14920</v>
      </c>
      <c r="E3243" s="90" t="s">
        <v>14921</v>
      </c>
      <c r="F3243" s="90" t="s">
        <v>14880</v>
      </c>
      <c r="G3243" s="90"/>
    </row>
    <row r="3244" spans="1:7" ht="15" x14ac:dyDescent="0.25">
      <c r="A3244" s="89">
        <v>10838</v>
      </c>
      <c r="B3244" s="90" t="s">
        <v>14867</v>
      </c>
      <c r="C3244" s="90" t="s">
        <v>14868</v>
      </c>
      <c r="D3244" s="90" t="s">
        <v>14920</v>
      </c>
      <c r="E3244" s="90" t="s">
        <v>14921</v>
      </c>
      <c r="F3244" s="90" t="s">
        <v>14880</v>
      </c>
      <c r="G3244" s="90"/>
    </row>
    <row r="3245" spans="1:7" ht="15" x14ac:dyDescent="0.25">
      <c r="A3245" s="89">
        <v>10839</v>
      </c>
      <c r="B3245" s="90" t="s">
        <v>14867</v>
      </c>
      <c r="C3245" s="90" t="s">
        <v>14868</v>
      </c>
      <c r="D3245" s="90" t="s">
        <v>14943</v>
      </c>
      <c r="E3245" s="90" t="s">
        <v>15008</v>
      </c>
      <c r="F3245" s="90"/>
      <c r="G3245" s="90" t="s">
        <v>1025</v>
      </c>
    </row>
    <row r="3246" spans="1:7" ht="15" x14ac:dyDescent="0.25">
      <c r="A3246" s="89">
        <v>10840</v>
      </c>
      <c r="B3246" s="90" t="s">
        <v>14867</v>
      </c>
      <c r="C3246" s="90" t="s">
        <v>14868</v>
      </c>
      <c r="D3246" s="90" t="s">
        <v>14943</v>
      </c>
      <c r="E3246" s="90" t="s">
        <v>15008</v>
      </c>
      <c r="F3246" s="90"/>
      <c r="G3246" s="90" t="s">
        <v>1025</v>
      </c>
    </row>
    <row r="3247" spans="1:7" ht="15" x14ac:dyDescent="0.25">
      <c r="A3247" s="89">
        <v>10846</v>
      </c>
      <c r="B3247" s="90" t="s">
        <v>14867</v>
      </c>
      <c r="C3247" s="90" t="s">
        <v>15209</v>
      </c>
      <c r="D3247" s="90" t="s">
        <v>15251</v>
      </c>
      <c r="E3247" s="90" t="s">
        <v>16004</v>
      </c>
      <c r="F3247" s="90" t="s">
        <v>16005</v>
      </c>
      <c r="G3247" s="90"/>
    </row>
    <row r="3248" spans="1:7" ht="15" x14ac:dyDescent="0.25">
      <c r="A3248" s="89">
        <v>10847</v>
      </c>
      <c r="B3248" s="90" t="s">
        <v>14867</v>
      </c>
      <c r="C3248" s="90" t="s">
        <v>14868</v>
      </c>
      <c r="D3248" s="90" t="s">
        <v>14920</v>
      </c>
      <c r="E3248" s="90" t="s">
        <v>14921</v>
      </c>
      <c r="F3248" s="90" t="s">
        <v>14880</v>
      </c>
      <c r="G3248" s="90"/>
    </row>
    <row r="3249" spans="1:7" ht="15" x14ac:dyDescent="0.25">
      <c r="A3249" s="89">
        <v>10857</v>
      </c>
      <c r="B3249" s="90" t="s">
        <v>14867</v>
      </c>
      <c r="C3249" s="90" t="s">
        <v>15209</v>
      </c>
      <c r="D3249" s="90" t="s">
        <v>15251</v>
      </c>
      <c r="E3249" s="90" t="s">
        <v>16013</v>
      </c>
      <c r="F3249" s="90" t="s">
        <v>16014</v>
      </c>
      <c r="G3249" s="90"/>
    </row>
    <row r="3250" spans="1:7" ht="15" x14ac:dyDescent="0.25">
      <c r="A3250" s="89">
        <v>10858</v>
      </c>
      <c r="B3250" s="90" t="s">
        <v>14867</v>
      </c>
      <c r="C3250" s="90" t="s">
        <v>15209</v>
      </c>
      <c r="D3250" s="90" t="s">
        <v>15251</v>
      </c>
      <c r="E3250" s="90" t="s">
        <v>16013</v>
      </c>
      <c r="F3250" s="90" t="s">
        <v>16014</v>
      </c>
      <c r="G3250" s="90"/>
    </row>
    <row r="3251" spans="1:7" ht="15" x14ac:dyDescent="0.25">
      <c r="A3251" s="89">
        <v>10861</v>
      </c>
      <c r="B3251" s="90" t="s">
        <v>14867</v>
      </c>
      <c r="C3251" s="90" t="s">
        <v>14868</v>
      </c>
      <c r="D3251" s="90" t="s">
        <v>14920</v>
      </c>
      <c r="E3251" s="90" t="s">
        <v>14921</v>
      </c>
      <c r="F3251" s="90" t="s">
        <v>15018</v>
      </c>
      <c r="G3251" s="90"/>
    </row>
    <row r="3252" spans="1:7" ht="15" x14ac:dyDescent="0.25">
      <c r="A3252" s="89">
        <v>10867</v>
      </c>
      <c r="B3252" s="90" t="s">
        <v>14867</v>
      </c>
      <c r="C3252" s="90" t="s">
        <v>14868</v>
      </c>
      <c r="D3252" s="90" t="s">
        <v>14869</v>
      </c>
      <c r="E3252" s="90" t="s">
        <v>14870</v>
      </c>
      <c r="F3252" s="90"/>
      <c r="G3252" s="90"/>
    </row>
    <row r="3253" spans="1:7" ht="15" x14ac:dyDescent="0.25">
      <c r="A3253" s="89">
        <v>10868</v>
      </c>
      <c r="B3253" s="90" t="s">
        <v>14867</v>
      </c>
      <c r="C3253" s="90" t="s">
        <v>14868</v>
      </c>
      <c r="D3253" s="90" t="s">
        <v>14869</v>
      </c>
      <c r="E3253" s="90" t="s">
        <v>14870</v>
      </c>
      <c r="F3253" s="90"/>
      <c r="G3253" s="90"/>
    </row>
    <row r="3254" spans="1:7" ht="15" x14ac:dyDescent="0.25">
      <c r="A3254" s="89">
        <v>10870</v>
      </c>
      <c r="B3254" s="90" t="s">
        <v>14867</v>
      </c>
      <c r="C3254" s="90" t="s">
        <v>14868</v>
      </c>
      <c r="D3254" s="90" t="s">
        <v>14869</v>
      </c>
      <c r="E3254" s="90" t="s">
        <v>14870</v>
      </c>
      <c r="F3254" s="90"/>
      <c r="G3254" s="90"/>
    </row>
    <row r="3255" spans="1:7" ht="15" x14ac:dyDescent="0.25">
      <c r="A3255" s="89">
        <v>10871</v>
      </c>
      <c r="B3255" s="90" t="s">
        <v>14867</v>
      </c>
      <c r="C3255" s="90" t="s">
        <v>14868</v>
      </c>
      <c r="D3255" s="90" t="s">
        <v>14920</v>
      </c>
      <c r="E3255" s="90" t="s">
        <v>14921</v>
      </c>
      <c r="F3255" s="90" t="s">
        <v>15018</v>
      </c>
      <c r="G3255" s="90" t="s">
        <v>1025</v>
      </c>
    </row>
    <row r="3256" spans="1:7" ht="15" x14ac:dyDescent="0.25">
      <c r="A3256" s="89">
        <v>10874</v>
      </c>
      <c r="B3256" s="90" t="s">
        <v>14867</v>
      </c>
      <c r="C3256" s="90" t="s">
        <v>14868</v>
      </c>
      <c r="D3256" s="90" t="s">
        <v>14920</v>
      </c>
      <c r="E3256" s="90" t="s">
        <v>14921</v>
      </c>
      <c r="F3256" s="90" t="s">
        <v>15018</v>
      </c>
      <c r="G3256" s="90"/>
    </row>
    <row r="3257" spans="1:7" ht="15" x14ac:dyDescent="0.25">
      <c r="A3257" s="89">
        <v>10879</v>
      </c>
      <c r="B3257" s="90" t="s">
        <v>14867</v>
      </c>
      <c r="C3257" s="90" t="s">
        <v>14868</v>
      </c>
      <c r="D3257" s="90" t="s">
        <v>14869</v>
      </c>
      <c r="E3257" s="90" t="s">
        <v>14870</v>
      </c>
      <c r="F3257" s="90"/>
      <c r="G3257" s="90"/>
    </row>
    <row r="3258" spans="1:7" ht="15" x14ac:dyDescent="0.25">
      <c r="A3258" s="89">
        <v>10881</v>
      </c>
      <c r="B3258" s="90" t="s">
        <v>14867</v>
      </c>
      <c r="C3258" s="90" t="s">
        <v>14868</v>
      </c>
      <c r="D3258" s="90" t="s">
        <v>14907</v>
      </c>
      <c r="E3258" s="90" t="s">
        <v>15034</v>
      </c>
      <c r="F3258" s="90" t="s">
        <v>15068</v>
      </c>
      <c r="G3258" s="90"/>
    </row>
    <row r="3259" spans="1:7" ht="15" x14ac:dyDescent="0.25">
      <c r="A3259" s="89">
        <v>10883</v>
      </c>
      <c r="B3259" s="90" t="s">
        <v>14867</v>
      </c>
      <c r="C3259" s="90" t="s">
        <v>14868</v>
      </c>
      <c r="D3259" s="90" t="s">
        <v>14907</v>
      </c>
      <c r="E3259" s="90" t="s">
        <v>15034</v>
      </c>
      <c r="F3259" s="90" t="s">
        <v>15068</v>
      </c>
      <c r="G3259" s="90"/>
    </row>
    <row r="3260" spans="1:7" ht="15" x14ac:dyDescent="0.25">
      <c r="A3260" s="89">
        <v>10890</v>
      </c>
      <c r="B3260" s="90" t="s">
        <v>14867</v>
      </c>
      <c r="C3260" s="90" t="s">
        <v>14868</v>
      </c>
      <c r="D3260" s="90" t="s">
        <v>14920</v>
      </c>
      <c r="E3260" s="90" t="s">
        <v>14921</v>
      </c>
      <c r="F3260" s="90" t="s">
        <v>15018</v>
      </c>
      <c r="G3260" s="90"/>
    </row>
    <row r="3261" spans="1:7" ht="15" x14ac:dyDescent="0.25">
      <c r="A3261" s="89">
        <v>10892</v>
      </c>
      <c r="B3261" s="90" t="s">
        <v>14867</v>
      </c>
      <c r="C3261" s="90" t="s">
        <v>14868</v>
      </c>
      <c r="D3261" s="90" t="s">
        <v>14907</v>
      </c>
      <c r="E3261" s="90" t="s">
        <v>16094</v>
      </c>
      <c r="F3261" s="90" t="s">
        <v>1394</v>
      </c>
      <c r="G3261" s="90"/>
    </row>
    <row r="3262" spans="1:7" ht="15" x14ac:dyDescent="0.25">
      <c r="A3262" s="89">
        <v>10893</v>
      </c>
      <c r="B3262" s="90" t="s">
        <v>14867</v>
      </c>
      <c r="C3262" s="90" t="s">
        <v>14868</v>
      </c>
      <c r="D3262" s="90" t="s">
        <v>14869</v>
      </c>
      <c r="E3262" s="90" t="s">
        <v>14870</v>
      </c>
      <c r="F3262" s="90"/>
      <c r="G3262" s="90"/>
    </row>
    <row r="3263" spans="1:7" ht="15" x14ac:dyDescent="0.25">
      <c r="A3263" s="89">
        <v>10958</v>
      </c>
      <c r="B3263" s="90" t="s">
        <v>14867</v>
      </c>
      <c r="C3263" s="90" t="s">
        <v>14868</v>
      </c>
      <c r="D3263" s="90" t="s">
        <v>14920</v>
      </c>
      <c r="E3263" s="90" t="s">
        <v>14974</v>
      </c>
      <c r="F3263" s="90" t="s">
        <v>16083</v>
      </c>
      <c r="G3263" s="90"/>
    </row>
    <row r="3264" spans="1:7" ht="15" x14ac:dyDescent="0.25">
      <c r="A3264" s="89">
        <v>10960</v>
      </c>
      <c r="B3264" s="90" t="s">
        <v>14867</v>
      </c>
      <c r="C3264" s="90" t="s">
        <v>14868</v>
      </c>
      <c r="D3264" s="90" t="s">
        <v>14920</v>
      </c>
      <c r="E3264" s="90" t="s">
        <v>14974</v>
      </c>
      <c r="F3264" s="90" t="s">
        <v>16083</v>
      </c>
      <c r="G3264" s="90"/>
    </row>
    <row r="3265" spans="1:7" ht="15" x14ac:dyDescent="0.25">
      <c r="A3265" s="89">
        <v>10962</v>
      </c>
      <c r="B3265" s="90" t="s">
        <v>14867</v>
      </c>
      <c r="C3265" s="90" t="s">
        <v>14868</v>
      </c>
      <c r="D3265" s="90" t="s">
        <v>14879</v>
      </c>
      <c r="E3265" s="90" t="s">
        <v>14925</v>
      </c>
      <c r="F3265" s="90" t="s">
        <v>15019</v>
      </c>
      <c r="G3265" s="90"/>
    </row>
    <row r="3266" spans="1:7" ht="15" x14ac:dyDescent="0.25">
      <c r="A3266" s="89">
        <v>10971</v>
      </c>
      <c r="B3266" s="90" t="s">
        <v>14867</v>
      </c>
      <c r="C3266" s="90" t="s">
        <v>14868</v>
      </c>
      <c r="D3266" s="90" t="s">
        <v>14920</v>
      </c>
      <c r="E3266" s="90" t="s">
        <v>14921</v>
      </c>
      <c r="F3266" s="90" t="s">
        <v>15044</v>
      </c>
      <c r="G3266" s="90"/>
    </row>
    <row r="3267" spans="1:7" ht="15" x14ac:dyDescent="0.25">
      <c r="A3267" s="89">
        <v>11052</v>
      </c>
      <c r="B3267" s="90" t="s">
        <v>14867</v>
      </c>
      <c r="C3267" s="90" t="s">
        <v>14868</v>
      </c>
      <c r="D3267" s="90" t="s">
        <v>14943</v>
      </c>
      <c r="E3267" s="90" t="s">
        <v>15010</v>
      </c>
      <c r="F3267" s="90" t="s">
        <v>16098</v>
      </c>
      <c r="G3267" s="90"/>
    </row>
    <row r="3268" spans="1:7" ht="15" x14ac:dyDescent="0.25">
      <c r="A3268" s="89">
        <v>11058</v>
      </c>
      <c r="B3268" s="90" t="s">
        <v>14867</v>
      </c>
      <c r="C3268" s="90" t="s">
        <v>15209</v>
      </c>
      <c r="D3268" s="90" t="s">
        <v>15251</v>
      </c>
      <c r="E3268" s="90" t="s">
        <v>15661</v>
      </c>
      <c r="F3268" s="90" t="s">
        <v>15662</v>
      </c>
      <c r="G3268" s="90"/>
    </row>
    <row r="3269" spans="1:7" ht="15" x14ac:dyDescent="0.25">
      <c r="A3269" s="89">
        <v>11059</v>
      </c>
      <c r="B3269" s="90" t="s">
        <v>14867</v>
      </c>
      <c r="C3269" s="90" t="s">
        <v>15209</v>
      </c>
      <c r="D3269" s="90" t="s">
        <v>15251</v>
      </c>
      <c r="E3269" s="90" t="s">
        <v>15661</v>
      </c>
      <c r="F3269" s="90" t="s">
        <v>15662</v>
      </c>
      <c r="G3269" s="90"/>
    </row>
    <row r="3270" spans="1:7" ht="15" x14ac:dyDescent="0.25">
      <c r="A3270" s="89">
        <v>11061</v>
      </c>
      <c r="B3270" s="90" t="s">
        <v>14867</v>
      </c>
      <c r="C3270" s="90"/>
      <c r="D3270" s="90"/>
      <c r="E3270" s="90" t="s">
        <v>14867</v>
      </c>
      <c r="F3270" s="90"/>
      <c r="G3270" s="90"/>
    </row>
    <row r="3271" spans="1:7" ht="15" x14ac:dyDescent="0.25">
      <c r="A3271" s="89">
        <v>11064</v>
      </c>
      <c r="B3271" s="90" t="s">
        <v>14867</v>
      </c>
      <c r="C3271" s="90" t="s">
        <v>14868</v>
      </c>
      <c r="D3271" s="90" t="s">
        <v>14943</v>
      </c>
      <c r="E3271" s="90" t="s">
        <v>15010</v>
      </c>
      <c r="F3271" s="90" t="s">
        <v>1431</v>
      </c>
      <c r="G3271" s="90"/>
    </row>
    <row r="3272" spans="1:7" ht="15" x14ac:dyDescent="0.25">
      <c r="A3272" s="89">
        <v>11067</v>
      </c>
      <c r="B3272" s="90" t="s">
        <v>14867</v>
      </c>
      <c r="C3272" s="90" t="s">
        <v>15209</v>
      </c>
      <c r="D3272" s="90" t="s">
        <v>15251</v>
      </c>
      <c r="E3272" s="90" t="s">
        <v>16029</v>
      </c>
      <c r="F3272" s="90" t="s">
        <v>16030</v>
      </c>
      <c r="G3272" s="90"/>
    </row>
    <row r="3273" spans="1:7" ht="15" x14ac:dyDescent="0.25">
      <c r="A3273" s="89">
        <v>11068</v>
      </c>
      <c r="B3273" s="90" t="s">
        <v>14867</v>
      </c>
      <c r="C3273" s="90" t="s">
        <v>15209</v>
      </c>
      <c r="D3273" s="90" t="s">
        <v>15251</v>
      </c>
      <c r="E3273" s="90" t="s">
        <v>16029</v>
      </c>
      <c r="F3273" s="90" t="s">
        <v>16030</v>
      </c>
      <c r="G3273" s="90"/>
    </row>
    <row r="3274" spans="1:7" ht="15" x14ac:dyDescent="0.25">
      <c r="A3274" s="89">
        <v>11071</v>
      </c>
      <c r="B3274" s="90" t="s">
        <v>14867</v>
      </c>
      <c r="C3274" s="90" t="s">
        <v>14868</v>
      </c>
      <c r="D3274" s="90" t="s">
        <v>14869</v>
      </c>
      <c r="E3274" s="90" t="s">
        <v>14869</v>
      </c>
      <c r="F3274" s="90"/>
      <c r="G3274" s="90"/>
    </row>
    <row r="3275" spans="1:7" ht="15" x14ac:dyDescent="0.25">
      <c r="A3275" s="89">
        <v>11072</v>
      </c>
      <c r="B3275" s="90" t="s">
        <v>14867</v>
      </c>
      <c r="C3275" s="90" t="s">
        <v>14868</v>
      </c>
      <c r="D3275" s="90" t="s">
        <v>15012</v>
      </c>
      <c r="E3275" s="90" t="s">
        <v>15260</v>
      </c>
      <c r="F3275" s="90" t="s">
        <v>16020</v>
      </c>
      <c r="G3275" s="90"/>
    </row>
    <row r="3276" spans="1:7" ht="15" x14ac:dyDescent="0.25">
      <c r="A3276" s="89">
        <v>11079</v>
      </c>
      <c r="B3276" s="90" t="s">
        <v>14867</v>
      </c>
      <c r="C3276" s="90" t="s">
        <v>14868</v>
      </c>
      <c r="D3276" s="90" t="s">
        <v>14920</v>
      </c>
      <c r="E3276" s="90" t="s">
        <v>14921</v>
      </c>
      <c r="F3276" s="90" t="s">
        <v>16028</v>
      </c>
      <c r="G3276" s="90"/>
    </row>
    <row r="3277" spans="1:7" ht="15" x14ac:dyDescent="0.25">
      <c r="A3277" s="89">
        <v>11085</v>
      </c>
      <c r="B3277" s="90" t="s">
        <v>14867</v>
      </c>
      <c r="C3277" s="90" t="s">
        <v>14868</v>
      </c>
      <c r="D3277" s="90" t="s">
        <v>14879</v>
      </c>
      <c r="E3277" s="90" t="s">
        <v>14925</v>
      </c>
      <c r="F3277" s="90" t="s">
        <v>1699</v>
      </c>
      <c r="G3277" s="90"/>
    </row>
    <row r="3278" spans="1:7" ht="15" x14ac:dyDescent="0.25">
      <c r="A3278" s="89">
        <v>11086</v>
      </c>
      <c r="B3278" s="90" t="s">
        <v>14867</v>
      </c>
      <c r="C3278" s="90" t="s">
        <v>14868</v>
      </c>
      <c r="D3278" s="90" t="s">
        <v>14907</v>
      </c>
      <c r="E3278" s="90" t="s">
        <v>14908</v>
      </c>
      <c r="F3278" s="90"/>
      <c r="G3278" s="90"/>
    </row>
    <row r="3279" spans="1:7" ht="15" x14ac:dyDescent="0.25">
      <c r="A3279" s="89">
        <v>11087</v>
      </c>
      <c r="B3279" s="90" t="s">
        <v>14867</v>
      </c>
      <c r="C3279" s="90" t="s">
        <v>14868</v>
      </c>
      <c r="D3279" s="90" t="s">
        <v>14879</v>
      </c>
      <c r="E3279" s="90" t="s">
        <v>14890</v>
      </c>
      <c r="F3279" s="90" t="s">
        <v>15018</v>
      </c>
      <c r="G3279" s="90"/>
    </row>
    <row r="3280" spans="1:7" ht="15" x14ac:dyDescent="0.25">
      <c r="A3280" s="89">
        <v>11088</v>
      </c>
      <c r="B3280" s="90" t="s">
        <v>14867</v>
      </c>
      <c r="C3280" s="90" t="s">
        <v>14868</v>
      </c>
      <c r="D3280" s="90" t="s">
        <v>14907</v>
      </c>
      <c r="E3280" s="90" t="s">
        <v>14908</v>
      </c>
      <c r="F3280" s="90" t="s">
        <v>14909</v>
      </c>
      <c r="G3280" s="90"/>
    </row>
    <row r="3281" spans="1:7" ht="15" x14ac:dyDescent="0.25">
      <c r="A3281" s="89">
        <v>11099</v>
      </c>
      <c r="B3281" s="90" t="s">
        <v>14867</v>
      </c>
      <c r="C3281" s="90" t="s">
        <v>14868</v>
      </c>
      <c r="D3281" s="90" t="s">
        <v>14883</v>
      </c>
      <c r="E3281" s="90" t="s">
        <v>14874</v>
      </c>
      <c r="F3281" s="90"/>
      <c r="G3281" s="90"/>
    </row>
    <row r="3282" spans="1:7" ht="15" x14ac:dyDescent="0.25">
      <c r="A3282" s="89">
        <v>11100</v>
      </c>
      <c r="B3282" s="90" t="s">
        <v>14867</v>
      </c>
      <c r="C3282" s="90" t="s">
        <v>14868</v>
      </c>
      <c r="D3282" s="90" t="s">
        <v>14883</v>
      </c>
      <c r="E3282" s="90" t="s">
        <v>14874</v>
      </c>
      <c r="F3282" s="90"/>
      <c r="G3282" s="90"/>
    </row>
    <row r="3283" spans="1:7" ht="15" x14ac:dyDescent="0.25">
      <c r="A3283" s="89">
        <v>11101</v>
      </c>
      <c r="B3283" s="90" t="s">
        <v>14867</v>
      </c>
      <c r="C3283" s="90" t="s">
        <v>14868</v>
      </c>
      <c r="D3283" s="90" t="s">
        <v>14869</v>
      </c>
      <c r="E3283" s="90" t="s">
        <v>14869</v>
      </c>
      <c r="F3283" s="90"/>
      <c r="G3283" s="90"/>
    </row>
    <row r="3284" spans="1:7" ht="15" x14ac:dyDescent="0.25">
      <c r="A3284" s="89">
        <v>11103</v>
      </c>
      <c r="B3284" s="90" t="s">
        <v>14867</v>
      </c>
      <c r="C3284" s="90" t="s">
        <v>14868</v>
      </c>
      <c r="D3284" s="90" t="s">
        <v>14883</v>
      </c>
      <c r="E3284" s="90" t="s">
        <v>14883</v>
      </c>
      <c r="F3284" s="90"/>
      <c r="G3284" s="90"/>
    </row>
    <row r="3285" spans="1:7" ht="15" x14ac:dyDescent="0.25">
      <c r="A3285" s="89">
        <v>11104</v>
      </c>
      <c r="B3285" s="90" t="s">
        <v>14867</v>
      </c>
      <c r="C3285" s="90" t="s">
        <v>14868</v>
      </c>
      <c r="D3285" s="90" t="s">
        <v>14879</v>
      </c>
      <c r="E3285" s="90" t="s">
        <v>14925</v>
      </c>
      <c r="F3285" s="90" t="s">
        <v>14926</v>
      </c>
      <c r="G3285" s="90" t="s">
        <v>16089</v>
      </c>
    </row>
    <row r="3286" spans="1:7" ht="15" x14ac:dyDescent="0.25">
      <c r="A3286" s="89">
        <v>11105</v>
      </c>
      <c r="B3286" s="90" t="s">
        <v>14867</v>
      </c>
      <c r="C3286" s="90" t="s">
        <v>14868</v>
      </c>
      <c r="D3286" s="90" t="s">
        <v>14879</v>
      </c>
      <c r="E3286" s="90" t="s">
        <v>14925</v>
      </c>
      <c r="F3286" s="90" t="s">
        <v>15019</v>
      </c>
      <c r="G3286" s="90" t="s">
        <v>1025</v>
      </c>
    </row>
    <row r="3287" spans="1:7" ht="15" x14ac:dyDescent="0.25">
      <c r="A3287" s="89">
        <v>11107</v>
      </c>
      <c r="B3287" s="90" t="s">
        <v>14867</v>
      </c>
      <c r="C3287" s="90" t="s">
        <v>14868</v>
      </c>
      <c r="D3287" s="90" t="s">
        <v>14879</v>
      </c>
      <c r="E3287" s="90" t="s">
        <v>14925</v>
      </c>
      <c r="F3287" s="90" t="s">
        <v>15019</v>
      </c>
      <c r="G3287" s="90" t="s">
        <v>1025</v>
      </c>
    </row>
    <row r="3288" spans="1:7" ht="15" x14ac:dyDescent="0.25">
      <c r="A3288" s="89">
        <v>11117</v>
      </c>
      <c r="B3288" s="90" t="s">
        <v>14867</v>
      </c>
      <c r="C3288" s="90" t="s">
        <v>14868</v>
      </c>
      <c r="D3288" s="90" t="s">
        <v>14879</v>
      </c>
      <c r="E3288" s="90" t="s">
        <v>14925</v>
      </c>
      <c r="F3288" s="90" t="s">
        <v>14971</v>
      </c>
      <c r="G3288" s="90"/>
    </row>
    <row r="3289" spans="1:7" ht="15" x14ac:dyDescent="0.25">
      <c r="A3289" s="89">
        <v>11119</v>
      </c>
      <c r="B3289" s="90" t="s">
        <v>14867</v>
      </c>
      <c r="C3289" s="90" t="s">
        <v>14868</v>
      </c>
      <c r="D3289" s="90" t="s">
        <v>14879</v>
      </c>
      <c r="E3289" s="90" t="s">
        <v>14925</v>
      </c>
      <c r="F3289" s="90" t="s">
        <v>14971</v>
      </c>
      <c r="G3289" s="90"/>
    </row>
    <row r="3290" spans="1:7" ht="15" x14ac:dyDescent="0.25">
      <c r="A3290" s="89">
        <v>11124</v>
      </c>
      <c r="B3290" s="90" t="s">
        <v>14867</v>
      </c>
      <c r="C3290" s="90" t="s">
        <v>14868</v>
      </c>
      <c r="D3290" s="90" t="s">
        <v>14879</v>
      </c>
      <c r="E3290" s="90" t="s">
        <v>14925</v>
      </c>
      <c r="F3290" s="90" t="s">
        <v>14971</v>
      </c>
      <c r="G3290" s="90"/>
    </row>
    <row r="3291" spans="1:7" ht="15" x14ac:dyDescent="0.25">
      <c r="A3291" s="89">
        <v>11145</v>
      </c>
      <c r="B3291" s="90" t="s">
        <v>14867</v>
      </c>
      <c r="C3291" s="90" t="s">
        <v>15209</v>
      </c>
      <c r="D3291" s="90" t="s">
        <v>15251</v>
      </c>
      <c r="E3291" s="90" t="s">
        <v>16004</v>
      </c>
      <c r="F3291" s="90" t="s">
        <v>16005</v>
      </c>
      <c r="G3291" s="90"/>
    </row>
    <row r="3292" spans="1:7" ht="15" x14ac:dyDescent="0.25">
      <c r="A3292" s="89">
        <v>11162</v>
      </c>
      <c r="B3292" s="90" t="s">
        <v>14867</v>
      </c>
      <c r="C3292" s="90"/>
      <c r="D3292" s="90"/>
      <c r="E3292" s="90" t="s">
        <v>14867</v>
      </c>
      <c r="F3292" s="90"/>
      <c r="G3292" s="90"/>
    </row>
    <row r="3293" spans="1:7" ht="15" x14ac:dyDescent="0.25">
      <c r="A3293" s="89">
        <v>11169</v>
      </c>
      <c r="B3293" s="90" t="s">
        <v>14867</v>
      </c>
      <c r="C3293" s="90" t="s">
        <v>14868</v>
      </c>
      <c r="D3293" s="90" t="s">
        <v>14869</v>
      </c>
      <c r="E3293" s="90" t="s">
        <v>14875</v>
      </c>
      <c r="F3293" s="90" t="s">
        <v>15028</v>
      </c>
      <c r="G3293" s="90"/>
    </row>
    <row r="3294" spans="1:7" ht="15" x14ac:dyDescent="0.25">
      <c r="A3294" s="89">
        <v>11170</v>
      </c>
      <c r="B3294" s="90" t="s">
        <v>14867</v>
      </c>
      <c r="C3294" s="90" t="s">
        <v>14868</v>
      </c>
      <c r="D3294" s="90" t="s">
        <v>14869</v>
      </c>
      <c r="E3294" s="90" t="s">
        <v>14875</v>
      </c>
      <c r="F3294" s="90" t="s">
        <v>15028</v>
      </c>
      <c r="G3294" s="90"/>
    </row>
    <row r="3295" spans="1:7" ht="15" x14ac:dyDescent="0.25">
      <c r="A3295" s="89">
        <v>11171</v>
      </c>
      <c r="B3295" s="90" t="s">
        <v>14867</v>
      </c>
      <c r="C3295" s="90" t="s">
        <v>14868</v>
      </c>
      <c r="D3295" s="90" t="s">
        <v>14883</v>
      </c>
      <c r="E3295" s="90" t="s">
        <v>14874</v>
      </c>
      <c r="F3295" s="90"/>
      <c r="G3295" s="90"/>
    </row>
    <row r="3296" spans="1:7" ht="15" x14ac:dyDescent="0.25">
      <c r="A3296" s="89">
        <v>11173</v>
      </c>
      <c r="B3296" s="90" t="s">
        <v>14867</v>
      </c>
      <c r="C3296" s="90" t="s">
        <v>14868</v>
      </c>
      <c r="D3296" s="90" t="s">
        <v>14869</v>
      </c>
      <c r="E3296" s="90" t="s">
        <v>14875</v>
      </c>
      <c r="F3296" s="90" t="s">
        <v>15028</v>
      </c>
      <c r="G3296" s="90"/>
    </row>
    <row r="3297" spans="1:7" ht="15" x14ac:dyDescent="0.25">
      <c r="A3297" s="89">
        <v>11175</v>
      </c>
      <c r="B3297" s="90" t="s">
        <v>14867</v>
      </c>
      <c r="C3297" s="90" t="s">
        <v>14868</v>
      </c>
      <c r="D3297" s="90" t="s">
        <v>14869</v>
      </c>
      <c r="E3297" s="90" t="s">
        <v>14875</v>
      </c>
      <c r="F3297" s="90" t="s">
        <v>15028</v>
      </c>
      <c r="G3297" s="90"/>
    </row>
    <row r="3298" spans="1:7" ht="15" x14ac:dyDescent="0.25">
      <c r="A3298" s="89">
        <v>11180</v>
      </c>
      <c r="B3298" s="90" t="s">
        <v>14867</v>
      </c>
      <c r="C3298" s="90" t="s">
        <v>14868</v>
      </c>
      <c r="D3298" s="90" t="s">
        <v>14883</v>
      </c>
      <c r="E3298" s="90" t="s">
        <v>14874</v>
      </c>
      <c r="F3298" s="90"/>
      <c r="G3298" s="90"/>
    </row>
    <row r="3299" spans="1:7" ht="15" x14ac:dyDescent="0.25">
      <c r="A3299" s="89">
        <v>11181</v>
      </c>
      <c r="B3299" s="90" t="s">
        <v>14867</v>
      </c>
      <c r="C3299" s="90" t="s">
        <v>14868</v>
      </c>
      <c r="D3299" s="90" t="s">
        <v>14869</v>
      </c>
      <c r="E3299" s="90" t="s">
        <v>14875</v>
      </c>
      <c r="F3299" s="90" t="s">
        <v>15028</v>
      </c>
      <c r="G3299" s="90"/>
    </row>
    <row r="3300" spans="1:7" ht="15" x14ac:dyDescent="0.25">
      <c r="A3300" s="89">
        <v>11182</v>
      </c>
      <c r="B3300" s="90" t="s">
        <v>14867</v>
      </c>
      <c r="C3300" s="90" t="s">
        <v>14868</v>
      </c>
      <c r="D3300" s="90" t="s">
        <v>14869</v>
      </c>
      <c r="E3300" s="90" t="s">
        <v>14875</v>
      </c>
      <c r="F3300" s="90" t="s">
        <v>15028</v>
      </c>
      <c r="G3300" s="90"/>
    </row>
    <row r="3301" spans="1:7" ht="15" x14ac:dyDescent="0.25">
      <c r="A3301" s="89">
        <v>11193</v>
      </c>
      <c r="B3301" s="90" t="s">
        <v>14867</v>
      </c>
      <c r="C3301" s="90" t="s">
        <v>14868</v>
      </c>
      <c r="D3301" s="90" t="s">
        <v>14879</v>
      </c>
      <c r="E3301" s="90" t="s">
        <v>14925</v>
      </c>
      <c r="F3301" s="90" t="s">
        <v>340</v>
      </c>
      <c r="G3301" s="90" t="s">
        <v>1025</v>
      </c>
    </row>
    <row r="3302" spans="1:7" ht="15" x14ac:dyDescent="0.25">
      <c r="A3302" s="89">
        <v>11194</v>
      </c>
      <c r="B3302" s="90" t="s">
        <v>14867</v>
      </c>
      <c r="C3302" s="90" t="s">
        <v>14868</v>
      </c>
      <c r="D3302" s="90" t="s">
        <v>14883</v>
      </c>
      <c r="E3302" s="90" t="s">
        <v>14874</v>
      </c>
      <c r="F3302" s="90"/>
      <c r="G3302" s="90"/>
    </row>
    <row r="3303" spans="1:7" ht="15" x14ac:dyDescent="0.25">
      <c r="A3303" s="89">
        <v>11204</v>
      </c>
      <c r="B3303" s="90" t="s">
        <v>14867</v>
      </c>
      <c r="C3303" s="90" t="s">
        <v>14868</v>
      </c>
      <c r="D3303" s="90" t="s">
        <v>14879</v>
      </c>
      <c r="E3303" s="90" t="s">
        <v>14925</v>
      </c>
      <c r="F3303" s="90" t="s">
        <v>340</v>
      </c>
      <c r="G3303" s="90" t="s">
        <v>1025</v>
      </c>
    </row>
    <row r="3304" spans="1:7" ht="15" x14ac:dyDescent="0.25">
      <c r="A3304" s="89">
        <v>11204</v>
      </c>
      <c r="B3304" s="90" t="s">
        <v>14867</v>
      </c>
      <c r="C3304" s="90" t="s">
        <v>14868</v>
      </c>
      <c r="D3304" s="90" t="s">
        <v>14879</v>
      </c>
      <c r="E3304" s="90" t="s">
        <v>14925</v>
      </c>
      <c r="F3304" s="90" t="s">
        <v>340</v>
      </c>
      <c r="G3304" s="90" t="s">
        <v>1025</v>
      </c>
    </row>
    <row r="3305" spans="1:7" ht="15" x14ac:dyDescent="0.25">
      <c r="A3305" s="89">
        <v>11205</v>
      </c>
      <c r="B3305" s="90" t="s">
        <v>14867</v>
      </c>
      <c r="C3305" s="90" t="s">
        <v>14868</v>
      </c>
      <c r="D3305" s="90" t="s">
        <v>14869</v>
      </c>
      <c r="E3305" s="90" t="s">
        <v>14875</v>
      </c>
      <c r="F3305" s="90" t="s">
        <v>15028</v>
      </c>
      <c r="G3305" s="90"/>
    </row>
    <row r="3306" spans="1:7" ht="15" x14ac:dyDescent="0.25">
      <c r="A3306" s="89">
        <v>11206</v>
      </c>
      <c r="B3306" s="90" t="s">
        <v>14867</v>
      </c>
      <c r="C3306" s="90" t="s">
        <v>14868</v>
      </c>
      <c r="D3306" s="90" t="s">
        <v>14869</v>
      </c>
      <c r="E3306" s="90" t="s">
        <v>14875</v>
      </c>
      <c r="F3306" s="90" t="s">
        <v>15028</v>
      </c>
      <c r="G3306" s="90"/>
    </row>
    <row r="3307" spans="1:7" ht="15" x14ac:dyDescent="0.25">
      <c r="A3307" s="89">
        <v>11209</v>
      </c>
      <c r="B3307" s="90" t="s">
        <v>14867</v>
      </c>
      <c r="C3307" s="90" t="s">
        <v>14868</v>
      </c>
      <c r="D3307" s="90" t="s">
        <v>14879</v>
      </c>
      <c r="E3307" s="90" t="s">
        <v>14925</v>
      </c>
      <c r="F3307" s="90" t="s">
        <v>340</v>
      </c>
      <c r="G3307" s="90" t="s">
        <v>1025</v>
      </c>
    </row>
    <row r="3308" spans="1:7" ht="15" x14ac:dyDescent="0.25">
      <c r="A3308" s="89">
        <v>11219</v>
      </c>
      <c r="B3308" s="90" t="s">
        <v>14867</v>
      </c>
      <c r="C3308" s="90" t="s">
        <v>14868</v>
      </c>
      <c r="D3308" s="90" t="s">
        <v>14869</v>
      </c>
      <c r="E3308" s="90" t="s">
        <v>14875</v>
      </c>
      <c r="F3308" s="90" t="s">
        <v>15028</v>
      </c>
      <c r="G3308" s="90"/>
    </row>
    <row r="3309" spans="1:7" ht="15" x14ac:dyDescent="0.25">
      <c r="A3309" s="89">
        <v>11221</v>
      </c>
      <c r="B3309" s="90" t="s">
        <v>14867</v>
      </c>
      <c r="C3309" s="90" t="s">
        <v>14868</v>
      </c>
      <c r="D3309" s="90" t="s">
        <v>14879</v>
      </c>
      <c r="E3309" s="90" t="s">
        <v>14925</v>
      </c>
      <c r="F3309" s="90" t="s">
        <v>1699</v>
      </c>
      <c r="G3309" s="90"/>
    </row>
    <row r="3310" spans="1:7" ht="15" x14ac:dyDescent="0.25">
      <c r="A3310" s="89">
        <v>11226</v>
      </c>
      <c r="B3310" s="90" t="s">
        <v>14867</v>
      </c>
      <c r="C3310" s="90" t="s">
        <v>14868</v>
      </c>
      <c r="D3310" s="90" t="s">
        <v>14869</v>
      </c>
      <c r="E3310" s="90" t="s">
        <v>14875</v>
      </c>
      <c r="F3310" s="90" t="s">
        <v>15028</v>
      </c>
      <c r="G3310" s="90"/>
    </row>
    <row r="3311" spans="1:7" ht="15" x14ac:dyDescent="0.25">
      <c r="A3311" s="89">
        <v>11227</v>
      </c>
      <c r="B3311" s="90" t="s">
        <v>14867</v>
      </c>
      <c r="C3311" s="90" t="s">
        <v>14868</v>
      </c>
      <c r="D3311" s="90" t="s">
        <v>14869</v>
      </c>
      <c r="E3311" s="90" t="s">
        <v>14875</v>
      </c>
      <c r="F3311" s="90" t="s">
        <v>15028</v>
      </c>
      <c r="G3311" s="90"/>
    </row>
    <row r="3312" spans="1:7" ht="15" x14ac:dyDescent="0.25">
      <c r="A3312" s="89">
        <v>11228</v>
      </c>
      <c r="B3312" s="90" t="s">
        <v>14867</v>
      </c>
      <c r="C3312" s="90" t="s">
        <v>14868</v>
      </c>
      <c r="D3312" s="90" t="s">
        <v>14907</v>
      </c>
      <c r="E3312" s="90" t="s">
        <v>15198</v>
      </c>
      <c r="F3312" s="90" t="s">
        <v>15215</v>
      </c>
      <c r="G3312" s="90"/>
    </row>
    <row r="3313" spans="1:7" ht="15" x14ac:dyDescent="0.25">
      <c r="A3313" s="89">
        <v>11230</v>
      </c>
      <c r="B3313" s="90" t="s">
        <v>14867</v>
      </c>
      <c r="C3313" s="90" t="s">
        <v>14868</v>
      </c>
      <c r="D3313" s="90" t="s">
        <v>14869</v>
      </c>
      <c r="E3313" s="90" t="s">
        <v>14875</v>
      </c>
      <c r="F3313" s="90" t="s">
        <v>15028</v>
      </c>
      <c r="G3313" s="90"/>
    </row>
    <row r="3314" spans="1:7" ht="15" x14ac:dyDescent="0.25">
      <c r="A3314" s="89">
        <v>11233</v>
      </c>
      <c r="B3314" s="90" t="s">
        <v>14867</v>
      </c>
      <c r="C3314" s="90" t="s">
        <v>14868</v>
      </c>
      <c r="D3314" s="90" t="s">
        <v>14879</v>
      </c>
      <c r="E3314" s="90" t="s">
        <v>14925</v>
      </c>
      <c r="F3314" s="90" t="s">
        <v>1699</v>
      </c>
      <c r="G3314" s="90" t="s">
        <v>2508</v>
      </c>
    </row>
    <row r="3315" spans="1:7" ht="15" x14ac:dyDescent="0.25">
      <c r="A3315" s="89">
        <v>11243</v>
      </c>
      <c r="B3315" s="90" t="s">
        <v>14867</v>
      </c>
      <c r="C3315" s="90" t="s">
        <v>14868</v>
      </c>
      <c r="D3315" s="90" t="s">
        <v>14869</v>
      </c>
      <c r="E3315" s="90" t="s">
        <v>14875</v>
      </c>
      <c r="F3315" s="90" t="s">
        <v>15028</v>
      </c>
      <c r="G3315" s="90"/>
    </row>
    <row r="3316" spans="1:7" ht="15" x14ac:dyDescent="0.25">
      <c r="A3316" s="89">
        <v>11252</v>
      </c>
      <c r="B3316" s="90" t="s">
        <v>14867</v>
      </c>
      <c r="C3316" s="90" t="s">
        <v>14868</v>
      </c>
      <c r="D3316" s="90" t="s">
        <v>14879</v>
      </c>
      <c r="E3316" s="90" t="s">
        <v>14925</v>
      </c>
      <c r="F3316" s="90" t="s">
        <v>340</v>
      </c>
      <c r="G3316" s="90"/>
    </row>
    <row r="3317" spans="1:7" ht="15" x14ac:dyDescent="0.25">
      <c r="A3317" s="89">
        <v>11253</v>
      </c>
      <c r="B3317" s="90" t="s">
        <v>14867</v>
      </c>
      <c r="C3317" s="90" t="s">
        <v>14868</v>
      </c>
      <c r="D3317" s="90" t="s">
        <v>14869</v>
      </c>
      <c r="E3317" s="90" t="s">
        <v>14875</v>
      </c>
      <c r="F3317" s="90" t="s">
        <v>15028</v>
      </c>
      <c r="G3317" s="90"/>
    </row>
    <row r="3318" spans="1:7" ht="15" x14ac:dyDescent="0.25">
      <c r="A3318" s="89">
        <v>11266</v>
      </c>
      <c r="B3318" s="90" t="s">
        <v>14867</v>
      </c>
      <c r="C3318" s="90" t="s">
        <v>14868</v>
      </c>
      <c r="D3318" s="90" t="s">
        <v>14879</v>
      </c>
      <c r="E3318" s="90" t="s">
        <v>14890</v>
      </c>
      <c r="F3318" s="90" t="s">
        <v>15018</v>
      </c>
      <c r="G3318" s="90"/>
    </row>
    <row r="3319" spans="1:7" ht="15" x14ac:dyDescent="0.25">
      <c r="A3319" s="89">
        <v>11272</v>
      </c>
      <c r="B3319" s="90" t="s">
        <v>14867</v>
      </c>
      <c r="C3319" s="90" t="s">
        <v>14868</v>
      </c>
      <c r="D3319" s="90" t="s">
        <v>14869</v>
      </c>
      <c r="E3319" s="90" t="s">
        <v>14875</v>
      </c>
      <c r="F3319" s="90" t="s">
        <v>15028</v>
      </c>
      <c r="G3319" s="90"/>
    </row>
    <row r="3320" spans="1:7" ht="15" x14ac:dyDescent="0.25">
      <c r="A3320" s="89">
        <v>11273</v>
      </c>
      <c r="B3320" s="90" t="s">
        <v>14867</v>
      </c>
      <c r="C3320" s="90" t="s">
        <v>14868</v>
      </c>
      <c r="D3320" s="90" t="s">
        <v>14879</v>
      </c>
      <c r="E3320" s="90" t="s">
        <v>14925</v>
      </c>
      <c r="F3320" s="90" t="s">
        <v>340</v>
      </c>
      <c r="G3320" s="90"/>
    </row>
    <row r="3321" spans="1:7" ht="15" x14ac:dyDescent="0.25">
      <c r="A3321" s="89">
        <v>11275</v>
      </c>
      <c r="B3321" s="90" t="s">
        <v>14867</v>
      </c>
      <c r="C3321" s="90" t="s">
        <v>14868</v>
      </c>
      <c r="D3321" s="90" t="s">
        <v>14981</v>
      </c>
      <c r="E3321" s="90" t="s">
        <v>14982</v>
      </c>
      <c r="F3321" s="90" t="s">
        <v>15450</v>
      </c>
      <c r="G3321" s="90"/>
    </row>
    <row r="3322" spans="1:7" ht="15" x14ac:dyDescent="0.25">
      <c r="A3322" s="89">
        <v>11276</v>
      </c>
      <c r="B3322" s="90" t="s">
        <v>14867</v>
      </c>
      <c r="C3322" s="90" t="s">
        <v>14868</v>
      </c>
      <c r="D3322" s="90" t="s">
        <v>14879</v>
      </c>
      <c r="E3322" s="90" t="s">
        <v>14925</v>
      </c>
      <c r="F3322" s="90" t="s">
        <v>340</v>
      </c>
      <c r="G3322" s="90"/>
    </row>
    <row r="3323" spans="1:7" ht="15" x14ac:dyDescent="0.25">
      <c r="A3323" s="89">
        <v>11282</v>
      </c>
      <c r="B3323" s="90" t="s">
        <v>14867</v>
      </c>
      <c r="C3323" s="90" t="s">
        <v>14868</v>
      </c>
      <c r="D3323" s="90" t="s">
        <v>14879</v>
      </c>
      <c r="E3323" s="90" t="s">
        <v>14925</v>
      </c>
      <c r="F3323" s="90" t="s">
        <v>1699</v>
      </c>
      <c r="G3323" s="90"/>
    </row>
    <row r="3324" spans="1:7" ht="15" x14ac:dyDescent="0.25">
      <c r="A3324" s="89">
        <v>11283</v>
      </c>
      <c r="B3324" s="90" t="s">
        <v>14867</v>
      </c>
      <c r="C3324" s="90" t="s">
        <v>14868</v>
      </c>
      <c r="D3324" s="90" t="s">
        <v>14869</v>
      </c>
      <c r="E3324" s="90" t="s">
        <v>14875</v>
      </c>
      <c r="F3324" s="90" t="s">
        <v>15028</v>
      </c>
      <c r="G3324" s="90"/>
    </row>
    <row r="3325" spans="1:7" ht="15" x14ac:dyDescent="0.25">
      <c r="A3325" s="89">
        <v>11284</v>
      </c>
      <c r="B3325" s="90" t="s">
        <v>14867</v>
      </c>
      <c r="C3325" s="90" t="s">
        <v>14868</v>
      </c>
      <c r="D3325" s="90" t="s">
        <v>14981</v>
      </c>
      <c r="E3325" s="90" t="s">
        <v>14982</v>
      </c>
      <c r="F3325" s="90" t="s">
        <v>15450</v>
      </c>
      <c r="G3325" s="90"/>
    </row>
    <row r="3326" spans="1:7" ht="15" x14ac:dyDescent="0.25">
      <c r="A3326" s="89">
        <v>11285</v>
      </c>
      <c r="B3326" s="90" t="s">
        <v>14867</v>
      </c>
      <c r="C3326" s="90" t="s">
        <v>14868</v>
      </c>
      <c r="D3326" s="90" t="s">
        <v>14879</v>
      </c>
      <c r="E3326" s="90" t="s">
        <v>14890</v>
      </c>
      <c r="F3326" s="90" t="s">
        <v>15018</v>
      </c>
      <c r="G3326" s="90"/>
    </row>
    <row r="3327" spans="1:7" ht="15" x14ac:dyDescent="0.25">
      <c r="A3327" s="89">
        <v>11286</v>
      </c>
      <c r="B3327" s="90" t="s">
        <v>14867</v>
      </c>
      <c r="C3327" s="90" t="s">
        <v>14868</v>
      </c>
      <c r="D3327" s="90" t="s">
        <v>14879</v>
      </c>
      <c r="E3327" s="90" t="s">
        <v>14890</v>
      </c>
      <c r="F3327" s="90" t="s">
        <v>15018</v>
      </c>
      <c r="G3327" s="90"/>
    </row>
    <row r="3328" spans="1:7" ht="15" x14ac:dyDescent="0.25">
      <c r="A3328" s="89">
        <v>11351</v>
      </c>
      <c r="B3328" s="90" t="s">
        <v>14867</v>
      </c>
      <c r="C3328" s="90" t="s">
        <v>14868</v>
      </c>
      <c r="D3328" s="90" t="s">
        <v>14943</v>
      </c>
      <c r="E3328" s="90" t="s">
        <v>15010</v>
      </c>
      <c r="F3328" s="90" t="s">
        <v>6397</v>
      </c>
      <c r="G3328" s="90"/>
    </row>
    <row r="3329" spans="1:7" ht="15" x14ac:dyDescent="0.25">
      <c r="A3329" s="89">
        <v>11352</v>
      </c>
      <c r="B3329" s="90" t="s">
        <v>14867</v>
      </c>
      <c r="C3329" s="90" t="s">
        <v>14868</v>
      </c>
      <c r="D3329" s="90" t="s">
        <v>14943</v>
      </c>
      <c r="E3329" s="90" t="s">
        <v>15010</v>
      </c>
      <c r="F3329" s="90" t="s">
        <v>6397</v>
      </c>
      <c r="G3329" s="90"/>
    </row>
    <row r="3330" spans="1:7" ht="15" x14ac:dyDescent="0.25">
      <c r="A3330" s="89">
        <v>11354</v>
      </c>
      <c r="B3330" s="90" t="s">
        <v>14867</v>
      </c>
      <c r="C3330" s="90" t="s">
        <v>14868</v>
      </c>
      <c r="D3330" s="90" t="s">
        <v>14883</v>
      </c>
      <c r="E3330" s="90" t="s">
        <v>15037</v>
      </c>
      <c r="F3330" s="90" t="s">
        <v>16067</v>
      </c>
      <c r="G3330" s="90"/>
    </row>
    <row r="3331" spans="1:7" ht="15" x14ac:dyDescent="0.25">
      <c r="A3331" s="89">
        <v>11355</v>
      </c>
      <c r="B3331" s="90" t="s">
        <v>14867</v>
      </c>
      <c r="C3331" s="90" t="s">
        <v>14868</v>
      </c>
      <c r="D3331" s="90" t="s">
        <v>14943</v>
      </c>
      <c r="E3331" s="90" t="s">
        <v>15010</v>
      </c>
      <c r="F3331" s="90" t="s">
        <v>6397</v>
      </c>
      <c r="G3331" s="90"/>
    </row>
    <row r="3332" spans="1:7" ht="15" x14ac:dyDescent="0.25">
      <c r="A3332" s="89">
        <v>11356</v>
      </c>
      <c r="B3332" s="90" t="s">
        <v>14867</v>
      </c>
      <c r="C3332" s="90" t="s">
        <v>14868</v>
      </c>
      <c r="D3332" s="90" t="s">
        <v>14943</v>
      </c>
      <c r="E3332" s="90" t="s">
        <v>15010</v>
      </c>
      <c r="F3332" s="90" t="s">
        <v>6397</v>
      </c>
      <c r="G3332" s="90"/>
    </row>
    <row r="3333" spans="1:7" ht="15" x14ac:dyDescent="0.25">
      <c r="A3333" s="89">
        <v>11357</v>
      </c>
      <c r="B3333" s="90" t="s">
        <v>14867</v>
      </c>
      <c r="C3333" s="90" t="s">
        <v>14868</v>
      </c>
      <c r="D3333" s="90" t="s">
        <v>14883</v>
      </c>
      <c r="E3333" s="90" t="s">
        <v>15037</v>
      </c>
      <c r="F3333" s="90" t="s">
        <v>16067</v>
      </c>
      <c r="G3333" s="90"/>
    </row>
    <row r="3334" spans="1:7" ht="15" x14ac:dyDescent="0.25">
      <c r="A3334" s="89">
        <v>11400</v>
      </c>
      <c r="B3334" s="90" t="s">
        <v>14867</v>
      </c>
      <c r="C3334" s="90" t="s">
        <v>14868</v>
      </c>
      <c r="D3334" s="90" t="s">
        <v>14879</v>
      </c>
      <c r="E3334" s="90" t="s">
        <v>14925</v>
      </c>
      <c r="F3334" s="90" t="s">
        <v>14926</v>
      </c>
      <c r="G3334" s="90"/>
    </row>
    <row r="3335" spans="1:7" ht="15" x14ac:dyDescent="0.25">
      <c r="A3335" s="89">
        <v>11409</v>
      </c>
      <c r="B3335" s="90" t="s">
        <v>14867</v>
      </c>
      <c r="C3335" s="90" t="s">
        <v>14868</v>
      </c>
      <c r="D3335" s="90" t="s">
        <v>14879</v>
      </c>
      <c r="E3335" s="90" t="s">
        <v>14925</v>
      </c>
      <c r="F3335" s="90" t="s">
        <v>4850</v>
      </c>
      <c r="G3335" s="90"/>
    </row>
    <row r="3336" spans="1:7" ht="15" x14ac:dyDescent="0.25">
      <c r="A3336" s="89">
        <v>11410</v>
      </c>
      <c r="B3336" s="90" t="s">
        <v>14867</v>
      </c>
      <c r="C3336" s="90" t="s">
        <v>14868</v>
      </c>
      <c r="D3336" s="90" t="s">
        <v>14879</v>
      </c>
      <c r="E3336" s="90" t="s">
        <v>14925</v>
      </c>
      <c r="F3336" s="90" t="s">
        <v>14971</v>
      </c>
      <c r="G3336" s="90"/>
    </row>
    <row r="3337" spans="1:7" ht="15" x14ac:dyDescent="0.25">
      <c r="A3337" s="89">
        <v>11411</v>
      </c>
      <c r="B3337" s="90" t="s">
        <v>14867</v>
      </c>
      <c r="C3337" s="90" t="s">
        <v>14868</v>
      </c>
      <c r="D3337" s="90" t="s">
        <v>14879</v>
      </c>
      <c r="E3337" s="90" t="s">
        <v>14890</v>
      </c>
      <c r="F3337" s="90" t="s">
        <v>15018</v>
      </c>
      <c r="G3337" s="90"/>
    </row>
    <row r="3338" spans="1:7" ht="15" x14ac:dyDescent="0.25">
      <c r="A3338" s="89">
        <v>11418</v>
      </c>
      <c r="B3338" s="90" t="s">
        <v>14867</v>
      </c>
      <c r="C3338" s="90" t="s">
        <v>14868</v>
      </c>
      <c r="D3338" s="90" t="s">
        <v>14879</v>
      </c>
      <c r="E3338" s="90" t="s">
        <v>14890</v>
      </c>
      <c r="F3338" s="90" t="s">
        <v>14891</v>
      </c>
      <c r="G3338" s="90"/>
    </row>
    <row r="3339" spans="1:7" ht="15" x14ac:dyDescent="0.25">
      <c r="A3339" s="89">
        <v>11421</v>
      </c>
      <c r="B3339" s="90" t="s">
        <v>14867</v>
      </c>
      <c r="C3339" s="90" t="s">
        <v>14868</v>
      </c>
      <c r="D3339" s="90" t="s">
        <v>14879</v>
      </c>
      <c r="E3339" s="90" t="s">
        <v>14890</v>
      </c>
      <c r="F3339" s="90" t="s">
        <v>14891</v>
      </c>
      <c r="G3339" s="90"/>
    </row>
    <row r="3340" spans="1:7" ht="15" x14ac:dyDescent="0.25">
      <c r="A3340" s="89">
        <v>11422</v>
      </c>
      <c r="B3340" s="90" t="s">
        <v>14867</v>
      </c>
      <c r="C3340" s="90" t="s">
        <v>14868</v>
      </c>
      <c r="D3340" s="90" t="s">
        <v>14879</v>
      </c>
      <c r="E3340" s="90" t="s">
        <v>14886</v>
      </c>
      <c r="F3340" s="90" t="s">
        <v>15017</v>
      </c>
      <c r="G3340" s="90"/>
    </row>
    <row r="3341" spans="1:7" ht="15" x14ac:dyDescent="0.25">
      <c r="A3341" s="89">
        <v>11447</v>
      </c>
      <c r="B3341" s="90" t="s">
        <v>14867</v>
      </c>
      <c r="C3341" s="90" t="s">
        <v>15209</v>
      </c>
      <c r="D3341" s="90" t="s">
        <v>15251</v>
      </c>
      <c r="E3341" s="90" t="s">
        <v>16004</v>
      </c>
      <c r="F3341" s="90" t="s">
        <v>16005</v>
      </c>
      <c r="G3341" s="90"/>
    </row>
    <row r="3342" spans="1:7" ht="15" x14ac:dyDescent="0.25">
      <c r="A3342" s="89">
        <v>11468</v>
      </c>
      <c r="B3342" s="90" t="s">
        <v>14867</v>
      </c>
      <c r="C3342" s="90" t="s">
        <v>15209</v>
      </c>
      <c r="D3342" s="90" t="s">
        <v>15251</v>
      </c>
      <c r="E3342" s="90" t="s">
        <v>16004</v>
      </c>
      <c r="F3342" s="90" t="s">
        <v>16005</v>
      </c>
      <c r="G3342" s="90"/>
    </row>
    <row r="3343" spans="1:7" ht="15" x14ac:dyDescent="0.25">
      <c r="A3343" s="89">
        <v>11472</v>
      </c>
      <c r="B3343" s="90" t="s">
        <v>14867</v>
      </c>
      <c r="C3343" s="90" t="s">
        <v>14868</v>
      </c>
      <c r="D3343" s="90" t="s">
        <v>14879</v>
      </c>
      <c r="E3343" s="90" t="s">
        <v>14925</v>
      </c>
      <c r="F3343" s="90" t="s">
        <v>16042</v>
      </c>
      <c r="G3343" s="90"/>
    </row>
    <row r="3344" spans="1:7" ht="15" x14ac:dyDescent="0.25">
      <c r="A3344" s="89">
        <v>11474</v>
      </c>
      <c r="B3344" s="90" t="s">
        <v>14867</v>
      </c>
      <c r="C3344" s="90" t="s">
        <v>15209</v>
      </c>
      <c r="D3344" s="90" t="s">
        <v>15251</v>
      </c>
      <c r="E3344" s="90" t="s">
        <v>16004</v>
      </c>
      <c r="F3344" s="90" t="s">
        <v>16005</v>
      </c>
      <c r="G3344" s="90"/>
    </row>
    <row r="3345" spans="1:7" ht="15" x14ac:dyDescent="0.25">
      <c r="A3345" s="89">
        <v>11486</v>
      </c>
      <c r="B3345" s="90" t="s">
        <v>14867</v>
      </c>
      <c r="C3345" s="90" t="s">
        <v>14868</v>
      </c>
      <c r="D3345" s="90" t="s">
        <v>14943</v>
      </c>
      <c r="E3345" s="90" t="s">
        <v>15010</v>
      </c>
      <c r="F3345" s="90" t="s">
        <v>16098</v>
      </c>
      <c r="G3345" s="90"/>
    </row>
    <row r="3346" spans="1:7" ht="15" x14ac:dyDescent="0.25">
      <c r="A3346" s="89">
        <v>11489</v>
      </c>
      <c r="B3346" s="90" t="s">
        <v>14867</v>
      </c>
      <c r="C3346" s="90" t="s">
        <v>14868</v>
      </c>
      <c r="D3346" s="90" t="s">
        <v>14869</v>
      </c>
      <c r="E3346" s="90" t="s">
        <v>14869</v>
      </c>
      <c r="F3346" s="90"/>
      <c r="G3346" s="90"/>
    </row>
    <row r="3347" spans="1:7" ht="15" x14ac:dyDescent="0.25">
      <c r="A3347" s="89">
        <v>11526</v>
      </c>
      <c r="B3347" s="90" t="s">
        <v>14867</v>
      </c>
      <c r="C3347" s="90" t="s">
        <v>14868</v>
      </c>
      <c r="D3347" s="90" t="s">
        <v>14879</v>
      </c>
      <c r="E3347" s="90" t="s">
        <v>14886</v>
      </c>
      <c r="F3347" s="90" t="s">
        <v>16024</v>
      </c>
      <c r="G3347" s="90"/>
    </row>
    <row r="3348" spans="1:7" ht="15" x14ac:dyDescent="0.25">
      <c r="A3348" s="89">
        <v>11530</v>
      </c>
      <c r="B3348" s="90" t="s">
        <v>14867</v>
      </c>
      <c r="C3348" s="90"/>
      <c r="D3348" s="90"/>
      <c r="E3348" s="90" t="s">
        <v>14867</v>
      </c>
      <c r="F3348" s="90"/>
      <c r="G3348" s="90"/>
    </row>
    <row r="3349" spans="1:7" ht="15" x14ac:dyDescent="0.25">
      <c r="A3349" s="89">
        <v>11532</v>
      </c>
      <c r="B3349" s="90" t="s">
        <v>14867</v>
      </c>
      <c r="C3349" s="90"/>
      <c r="D3349" s="90"/>
      <c r="E3349" s="90" t="s">
        <v>14867</v>
      </c>
      <c r="F3349" s="90"/>
      <c r="G3349" s="90"/>
    </row>
    <row r="3350" spans="1:7" ht="15" x14ac:dyDescent="0.25">
      <c r="A3350" s="89">
        <v>11541</v>
      </c>
      <c r="B3350" s="90" t="s">
        <v>14867</v>
      </c>
      <c r="C3350" s="90" t="s">
        <v>14868</v>
      </c>
      <c r="D3350" s="90" t="s">
        <v>14879</v>
      </c>
      <c r="E3350" s="90" t="s">
        <v>14925</v>
      </c>
      <c r="F3350" s="90" t="s">
        <v>4850</v>
      </c>
      <c r="G3350" s="90"/>
    </row>
    <row r="3351" spans="1:7" ht="15" x14ac:dyDescent="0.25">
      <c r="A3351" s="89">
        <v>11542</v>
      </c>
      <c r="B3351" s="90" t="s">
        <v>14867</v>
      </c>
      <c r="C3351" s="90" t="s">
        <v>14868</v>
      </c>
      <c r="D3351" s="90" t="s">
        <v>14869</v>
      </c>
      <c r="E3351" s="90" t="s">
        <v>14869</v>
      </c>
      <c r="F3351" s="90"/>
      <c r="G3351" s="90"/>
    </row>
    <row r="3352" spans="1:7" ht="15" x14ac:dyDescent="0.25">
      <c r="A3352" s="89">
        <v>11548</v>
      </c>
      <c r="B3352" s="90" t="s">
        <v>14867</v>
      </c>
      <c r="C3352" s="90" t="s">
        <v>14868</v>
      </c>
      <c r="D3352" s="90" t="s">
        <v>14879</v>
      </c>
      <c r="E3352" s="90" t="s">
        <v>14925</v>
      </c>
      <c r="F3352" s="90" t="s">
        <v>1699</v>
      </c>
      <c r="G3352" s="90"/>
    </row>
    <row r="3353" spans="1:7" ht="15" x14ac:dyDescent="0.25">
      <c r="A3353" s="89">
        <v>11549</v>
      </c>
      <c r="B3353" s="90" t="s">
        <v>14867</v>
      </c>
      <c r="C3353" s="90" t="s">
        <v>14868</v>
      </c>
      <c r="D3353" s="90" t="s">
        <v>14869</v>
      </c>
      <c r="E3353" s="90" t="s">
        <v>14870</v>
      </c>
      <c r="F3353" s="90"/>
      <c r="G3353" s="90"/>
    </row>
    <row r="3354" spans="1:7" ht="15" x14ac:dyDescent="0.25">
      <c r="A3354" s="89">
        <v>11551</v>
      </c>
      <c r="B3354" s="90" t="s">
        <v>14867</v>
      </c>
      <c r="C3354" s="90" t="s">
        <v>14868</v>
      </c>
      <c r="D3354" s="90" t="s">
        <v>14869</v>
      </c>
      <c r="E3354" s="90" t="s">
        <v>14870</v>
      </c>
      <c r="F3354" s="90"/>
      <c r="G3354" s="90"/>
    </row>
    <row r="3355" spans="1:7" ht="15" x14ac:dyDescent="0.25">
      <c r="A3355" s="89">
        <v>11552</v>
      </c>
      <c r="B3355" s="90" t="s">
        <v>14867</v>
      </c>
      <c r="C3355" s="90" t="s">
        <v>14868</v>
      </c>
      <c r="D3355" s="90" t="s">
        <v>14883</v>
      </c>
      <c r="E3355" s="90" t="s">
        <v>14874</v>
      </c>
      <c r="F3355" s="90" t="s">
        <v>1863</v>
      </c>
      <c r="G3355" s="90"/>
    </row>
    <row r="3356" spans="1:7" ht="15" x14ac:dyDescent="0.25">
      <c r="A3356" s="89">
        <v>11553</v>
      </c>
      <c r="B3356" s="90" t="s">
        <v>14867</v>
      </c>
      <c r="C3356" s="90" t="s">
        <v>14868</v>
      </c>
      <c r="D3356" s="90" t="s">
        <v>14943</v>
      </c>
      <c r="E3356" s="90" t="s">
        <v>15008</v>
      </c>
      <c r="F3356" s="90" t="s">
        <v>15009</v>
      </c>
      <c r="G3356" s="90"/>
    </row>
    <row r="3357" spans="1:7" ht="15" x14ac:dyDescent="0.25">
      <c r="A3357" s="89">
        <v>11557</v>
      </c>
      <c r="B3357" s="90" t="s">
        <v>14867</v>
      </c>
      <c r="C3357" s="90" t="s">
        <v>14868</v>
      </c>
      <c r="D3357" s="90" t="s">
        <v>14981</v>
      </c>
      <c r="E3357" s="90" t="s">
        <v>14982</v>
      </c>
      <c r="F3357" s="90" t="s">
        <v>4350</v>
      </c>
      <c r="G3357" s="90"/>
    </row>
    <row r="3358" spans="1:7" ht="15" x14ac:dyDescent="0.25">
      <c r="A3358" s="89">
        <v>11558</v>
      </c>
      <c r="B3358" s="90" t="s">
        <v>14867</v>
      </c>
      <c r="C3358" s="90" t="s">
        <v>14868</v>
      </c>
      <c r="D3358" s="90" t="s">
        <v>14920</v>
      </c>
      <c r="E3358" s="90" t="s">
        <v>14921</v>
      </c>
      <c r="F3358" s="90" t="s">
        <v>16099</v>
      </c>
      <c r="G3358" s="90"/>
    </row>
    <row r="3359" spans="1:7" ht="15" x14ac:dyDescent="0.25">
      <c r="A3359" s="89">
        <v>11563</v>
      </c>
      <c r="B3359" s="90" t="s">
        <v>14867</v>
      </c>
      <c r="C3359" s="90"/>
      <c r="D3359" s="90"/>
      <c r="E3359" s="90" t="s">
        <v>14867</v>
      </c>
      <c r="F3359" s="90"/>
      <c r="G3359" s="90"/>
    </row>
    <row r="3360" spans="1:7" ht="15" x14ac:dyDescent="0.25">
      <c r="A3360" s="89">
        <v>11565</v>
      </c>
      <c r="B3360" s="90" t="s">
        <v>14867</v>
      </c>
      <c r="C3360" s="90"/>
      <c r="D3360" s="90"/>
      <c r="E3360" s="90" t="s">
        <v>14867</v>
      </c>
      <c r="F3360" s="90"/>
      <c r="G3360" s="90"/>
    </row>
    <row r="3361" spans="1:7" ht="15" x14ac:dyDescent="0.25">
      <c r="A3361" s="89">
        <v>11571</v>
      </c>
      <c r="B3361" s="90" t="s">
        <v>14867</v>
      </c>
      <c r="C3361" s="90" t="s">
        <v>14868</v>
      </c>
      <c r="D3361" s="90" t="s">
        <v>14981</v>
      </c>
      <c r="E3361" s="90" t="s">
        <v>14982</v>
      </c>
      <c r="F3361" s="90" t="s">
        <v>4350</v>
      </c>
      <c r="G3361" s="90"/>
    </row>
    <row r="3362" spans="1:7" ht="15" x14ac:dyDescent="0.25">
      <c r="A3362" s="89">
        <v>11583</v>
      </c>
      <c r="B3362" s="90" t="s">
        <v>14867</v>
      </c>
      <c r="C3362" s="90" t="s">
        <v>14868</v>
      </c>
      <c r="D3362" s="90" t="s">
        <v>14907</v>
      </c>
      <c r="E3362" s="90" t="s">
        <v>15034</v>
      </c>
      <c r="F3362" s="90" t="s">
        <v>15068</v>
      </c>
      <c r="G3362" s="90"/>
    </row>
    <row r="3363" spans="1:7" ht="15" x14ac:dyDescent="0.25">
      <c r="A3363" s="89">
        <v>11584</v>
      </c>
      <c r="B3363" s="90" t="s">
        <v>14867</v>
      </c>
      <c r="C3363" s="90" t="s">
        <v>14868</v>
      </c>
      <c r="D3363" s="90" t="s">
        <v>14869</v>
      </c>
      <c r="E3363" s="90" t="s">
        <v>14870</v>
      </c>
      <c r="F3363" s="90"/>
      <c r="G3363" s="90"/>
    </row>
    <row r="3364" spans="1:7" ht="15" x14ac:dyDescent="0.25">
      <c r="A3364" s="89">
        <v>11585</v>
      </c>
      <c r="B3364" s="90" t="s">
        <v>14867</v>
      </c>
      <c r="C3364" s="90" t="s">
        <v>14868</v>
      </c>
      <c r="D3364" s="90" t="s">
        <v>14907</v>
      </c>
      <c r="E3364" s="90" t="s">
        <v>15034</v>
      </c>
      <c r="F3364" s="90" t="s">
        <v>15035</v>
      </c>
      <c r="G3364" s="90"/>
    </row>
    <row r="3365" spans="1:7" ht="15" x14ac:dyDescent="0.25">
      <c r="A3365" s="89">
        <v>11589</v>
      </c>
      <c r="B3365" s="90" t="s">
        <v>14867</v>
      </c>
      <c r="C3365" s="90" t="s">
        <v>14868</v>
      </c>
      <c r="D3365" s="90" t="s">
        <v>14883</v>
      </c>
      <c r="E3365" s="90" t="s">
        <v>14874</v>
      </c>
      <c r="F3365" s="90" t="s">
        <v>16046</v>
      </c>
      <c r="G3365" s="90"/>
    </row>
    <row r="3366" spans="1:7" ht="15" x14ac:dyDescent="0.25">
      <c r="A3366" s="89">
        <v>11590</v>
      </c>
      <c r="B3366" s="90" t="s">
        <v>14867</v>
      </c>
      <c r="C3366" s="90" t="s">
        <v>14868</v>
      </c>
      <c r="D3366" s="90" t="s">
        <v>14869</v>
      </c>
      <c r="E3366" s="90" t="s">
        <v>14870</v>
      </c>
      <c r="F3366" s="90"/>
      <c r="G3366" s="90"/>
    </row>
    <row r="3367" spans="1:7" ht="15" x14ac:dyDescent="0.25">
      <c r="A3367" s="89">
        <v>11591</v>
      </c>
      <c r="B3367" s="90" t="s">
        <v>14867</v>
      </c>
      <c r="C3367" s="90" t="s">
        <v>14868</v>
      </c>
      <c r="D3367" s="90" t="s">
        <v>14883</v>
      </c>
      <c r="E3367" s="90" t="s">
        <v>14874</v>
      </c>
      <c r="F3367" s="90"/>
      <c r="G3367" s="90"/>
    </row>
    <row r="3368" spans="1:7" ht="15" x14ac:dyDescent="0.25">
      <c r="A3368" s="89">
        <v>11592</v>
      </c>
      <c r="B3368" s="90" t="s">
        <v>14867</v>
      </c>
      <c r="C3368" s="90" t="s">
        <v>14868</v>
      </c>
      <c r="D3368" s="90" t="s">
        <v>14869</v>
      </c>
      <c r="E3368" s="90" t="s">
        <v>14870</v>
      </c>
      <c r="F3368" s="90"/>
      <c r="G3368" s="90"/>
    </row>
    <row r="3369" spans="1:7" ht="15" x14ac:dyDescent="0.25">
      <c r="A3369" s="89">
        <v>11593</v>
      </c>
      <c r="B3369" s="90" t="s">
        <v>14867</v>
      </c>
      <c r="C3369" s="90" t="s">
        <v>14868</v>
      </c>
      <c r="D3369" s="90" t="s">
        <v>14869</v>
      </c>
      <c r="E3369" s="90" t="s">
        <v>14870</v>
      </c>
      <c r="F3369" s="90"/>
      <c r="G3369" s="90"/>
    </row>
    <row r="3370" spans="1:7" ht="15" x14ac:dyDescent="0.25">
      <c r="A3370" s="89">
        <v>11594</v>
      </c>
      <c r="B3370" s="90" t="s">
        <v>14867</v>
      </c>
      <c r="C3370" s="90" t="s">
        <v>14868</v>
      </c>
      <c r="D3370" s="90" t="s">
        <v>14869</v>
      </c>
      <c r="E3370" s="90" t="s">
        <v>14870</v>
      </c>
      <c r="F3370" s="90"/>
      <c r="G3370" s="90"/>
    </row>
    <row r="3371" spans="1:7" ht="15" x14ac:dyDescent="0.25">
      <c r="A3371" s="89">
        <v>11595</v>
      </c>
      <c r="B3371" s="90" t="s">
        <v>14867</v>
      </c>
      <c r="C3371" s="90" t="s">
        <v>14868</v>
      </c>
      <c r="D3371" s="90" t="s">
        <v>14869</v>
      </c>
      <c r="E3371" s="90" t="s">
        <v>14870</v>
      </c>
      <c r="F3371" s="90"/>
      <c r="G3371" s="90"/>
    </row>
    <row r="3372" spans="1:7" ht="15" x14ac:dyDescent="0.25">
      <c r="A3372" s="89">
        <v>11596</v>
      </c>
      <c r="B3372" s="90" t="s">
        <v>14867</v>
      </c>
      <c r="C3372" s="90" t="s">
        <v>14868</v>
      </c>
      <c r="D3372" s="90" t="s">
        <v>14883</v>
      </c>
      <c r="E3372" s="90" t="s">
        <v>14874</v>
      </c>
      <c r="F3372" s="90"/>
      <c r="G3372" s="90"/>
    </row>
    <row r="3373" spans="1:7" ht="15" x14ac:dyDescent="0.25">
      <c r="A3373" s="89">
        <v>11598</v>
      </c>
      <c r="B3373" s="90" t="s">
        <v>14867</v>
      </c>
      <c r="C3373" s="90" t="s">
        <v>14868</v>
      </c>
      <c r="D3373" s="90" t="s">
        <v>14869</v>
      </c>
      <c r="E3373" s="90" t="s">
        <v>14870</v>
      </c>
      <c r="F3373" s="90" t="s">
        <v>15246</v>
      </c>
      <c r="G3373" s="90" t="s">
        <v>1025</v>
      </c>
    </row>
    <row r="3374" spans="1:7" ht="15" x14ac:dyDescent="0.25">
      <c r="A3374" s="89">
        <v>11599</v>
      </c>
      <c r="B3374" s="90" t="s">
        <v>14867</v>
      </c>
      <c r="C3374" s="90" t="s">
        <v>14868</v>
      </c>
      <c r="D3374" s="90" t="s">
        <v>14883</v>
      </c>
      <c r="E3374" s="90" t="s">
        <v>14874</v>
      </c>
      <c r="F3374" s="90"/>
      <c r="G3374" s="90" t="s">
        <v>1025</v>
      </c>
    </row>
    <row r="3375" spans="1:7" ht="15" x14ac:dyDescent="0.25">
      <c r="A3375" s="89">
        <v>11600</v>
      </c>
      <c r="B3375" s="90" t="s">
        <v>14867</v>
      </c>
      <c r="C3375" s="90" t="s">
        <v>14868</v>
      </c>
      <c r="D3375" s="90" t="s">
        <v>14869</v>
      </c>
      <c r="E3375" s="90" t="s">
        <v>14870</v>
      </c>
      <c r="F3375" s="90"/>
      <c r="G3375" s="90"/>
    </row>
    <row r="3376" spans="1:7" ht="15" x14ac:dyDescent="0.25">
      <c r="A3376" s="89">
        <v>11601</v>
      </c>
      <c r="B3376" s="90" t="s">
        <v>14867</v>
      </c>
      <c r="C3376" s="90" t="s">
        <v>14868</v>
      </c>
      <c r="D3376" s="90" t="s">
        <v>14907</v>
      </c>
      <c r="E3376" s="90" t="s">
        <v>15034</v>
      </c>
      <c r="F3376" s="90" t="s">
        <v>15035</v>
      </c>
      <c r="G3376" s="90"/>
    </row>
    <row r="3377" spans="1:7" ht="15" x14ac:dyDescent="0.25">
      <c r="A3377" s="89">
        <v>11603</v>
      </c>
      <c r="B3377" s="90" t="s">
        <v>14867</v>
      </c>
      <c r="C3377" s="90" t="s">
        <v>14868</v>
      </c>
      <c r="D3377" s="90" t="s">
        <v>14883</v>
      </c>
      <c r="E3377" s="90" t="s">
        <v>14874</v>
      </c>
      <c r="F3377" s="90" t="s">
        <v>16100</v>
      </c>
      <c r="G3377" s="90"/>
    </row>
    <row r="3378" spans="1:7" ht="15" x14ac:dyDescent="0.25">
      <c r="A3378" s="89">
        <v>11604</v>
      </c>
      <c r="B3378" s="90" t="s">
        <v>14867</v>
      </c>
      <c r="C3378" s="90" t="s">
        <v>14868</v>
      </c>
      <c r="D3378" s="90" t="s">
        <v>14883</v>
      </c>
      <c r="E3378" s="90" t="s">
        <v>14874</v>
      </c>
      <c r="F3378" s="90" t="s">
        <v>16100</v>
      </c>
      <c r="G3378" s="90"/>
    </row>
    <row r="3379" spans="1:7" ht="15" x14ac:dyDescent="0.25">
      <c r="A3379" s="89">
        <v>11605</v>
      </c>
      <c r="B3379" s="90" t="s">
        <v>14867</v>
      </c>
      <c r="C3379" s="90" t="s">
        <v>14868</v>
      </c>
      <c r="D3379" s="90" t="s">
        <v>14869</v>
      </c>
      <c r="E3379" s="90" t="s">
        <v>14870</v>
      </c>
      <c r="F3379" s="90" t="s">
        <v>15039</v>
      </c>
      <c r="G3379" s="90"/>
    </row>
    <row r="3380" spans="1:7" ht="15" x14ac:dyDescent="0.25">
      <c r="A3380" s="89">
        <v>11606</v>
      </c>
      <c r="B3380" s="90" t="s">
        <v>14867</v>
      </c>
      <c r="C3380" s="90" t="s">
        <v>14868</v>
      </c>
      <c r="D3380" s="90" t="s">
        <v>14869</v>
      </c>
      <c r="E3380" s="90" t="s">
        <v>14869</v>
      </c>
      <c r="F3380" s="90"/>
      <c r="G3380" s="90"/>
    </row>
    <row r="3381" spans="1:7" ht="15" x14ac:dyDescent="0.25">
      <c r="A3381" s="89">
        <v>11607</v>
      </c>
      <c r="B3381" s="90" t="s">
        <v>14867</v>
      </c>
      <c r="C3381" s="90" t="s">
        <v>15209</v>
      </c>
      <c r="D3381" s="90" t="s">
        <v>15251</v>
      </c>
      <c r="E3381" s="90" t="s">
        <v>16004</v>
      </c>
      <c r="F3381" s="90" t="s">
        <v>16005</v>
      </c>
      <c r="G3381" s="90"/>
    </row>
    <row r="3382" spans="1:7" ht="15" x14ac:dyDescent="0.25">
      <c r="A3382" s="89">
        <v>11608</v>
      </c>
      <c r="B3382" s="90" t="s">
        <v>14867</v>
      </c>
      <c r="C3382" s="90" t="s">
        <v>14868</v>
      </c>
      <c r="D3382" s="90" t="s">
        <v>14869</v>
      </c>
      <c r="E3382" s="90" t="s">
        <v>14870</v>
      </c>
      <c r="F3382" s="90"/>
      <c r="G3382" s="90"/>
    </row>
    <row r="3383" spans="1:7" ht="15" x14ac:dyDescent="0.25">
      <c r="A3383" s="89">
        <v>11608</v>
      </c>
      <c r="B3383" s="90" t="s">
        <v>14867</v>
      </c>
      <c r="C3383" s="90" t="s">
        <v>14868</v>
      </c>
      <c r="D3383" s="90" t="s">
        <v>14869</v>
      </c>
      <c r="E3383" s="90" t="s">
        <v>14870</v>
      </c>
      <c r="F3383" s="90"/>
      <c r="G3383" s="90"/>
    </row>
    <row r="3384" spans="1:7" ht="15" x14ac:dyDescent="0.25">
      <c r="A3384" s="89">
        <v>11610</v>
      </c>
      <c r="B3384" s="90" t="s">
        <v>14867</v>
      </c>
      <c r="C3384" s="90" t="s">
        <v>14868</v>
      </c>
      <c r="D3384" s="90" t="s">
        <v>14943</v>
      </c>
      <c r="E3384" s="90" t="s">
        <v>14944</v>
      </c>
      <c r="F3384" s="90" t="s">
        <v>16101</v>
      </c>
      <c r="G3384" s="90"/>
    </row>
    <row r="3385" spans="1:7" ht="15" x14ac:dyDescent="0.25">
      <c r="A3385" s="89">
        <v>11611</v>
      </c>
      <c r="B3385" s="90" t="s">
        <v>14867</v>
      </c>
      <c r="C3385" s="90" t="s">
        <v>14868</v>
      </c>
      <c r="D3385" s="90" t="s">
        <v>14943</v>
      </c>
      <c r="E3385" s="90" t="s">
        <v>14944</v>
      </c>
      <c r="F3385" s="90"/>
      <c r="G3385" s="90"/>
    </row>
    <row r="3386" spans="1:7" ht="15" x14ac:dyDescent="0.25">
      <c r="A3386" s="89">
        <v>11613</v>
      </c>
      <c r="B3386" s="90" t="s">
        <v>14867</v>
      </c>
      <c r="C3386" s="90" t="s">
        <v>14868</v>
      </c>
      <c r="D3386" s="90" t="s">
        <v>14869</v>
      </c>
      <c r="E3386" s="90" t="s">
        <v>14869</v>
      </c>
      <c r="F3386" s="90"/>
      <c r="G3386" s="90"/>
    </row>
    <row r="3387" spans="1:7" ht="15" x14ac:dyDescent="0.25">
      <c r="A3387" s="89">
        <v>11614</v>
      </c>
      <c r="B3387" s="90" t="s">
        <v>14867</v>
      </c>
      <c r="C3387" s="90" t="s">
        <v>14868</v>
      </c>
      <c r="D3387" s="90" t="s">
        <v>14943</v>
      </c>
      <c r="E3387" s="90" t="s">
        <v>15006</v>
      </c>
      <c r="F3387" s="90" t="s">
        <v>15007</v>
      </c>
      <c r="G3387" s="90"/>
    </row>
    <row r="3388" spans="1:7" ht="15" x14ac:dyDescent="0.25">
      <c r="A3388" s="89">
        <v>11616</v>
      </c>
      <c r="B3388" s="90" t="s">
        <v>14867</v>
      </c>
      <c r="C3388" s="90" t="s">
        <v>14868</v>
      </c>
      <c r="D3388" s="90" t="s">
        <v>14907</v>
      </c>
      <c r="E3388" s="90" t="s">
        <v>14907</v>
      </c>
      <c r="F3388" s="90"/>
      <c r="G3388" s="90"/>
    </row>
    <row r="3389" spans="1:7" ht="15" x14ac:dyDescent="0.25">
      <c r="A3389" s="89">
        <v>11617</v>
      </c>
      <c r="B3389" s="90" t="s">
        <v>14867</v>
      </c>
      <c r="C3389" s="90" t="s">
        <v>14868</v>
      </c>
      <c r="D3389" s="90" t="s">
        <v>14907</v>
      </c>
      <c r="E3389" s="90" t="s">
        <v>14907</v>
      </c>
      <c r="F3389" s="90"/>
      <c r="G3389" s="90"/>
    </row>
    <row r="3390" spans="1:7" ht="15" x14ac:dyDescent="0.25">
      <c r="A3390" s="89">
        <v>11618</v>
      </c>
      <c r="B3390" s="90" t="s">
        <v>14867</v>
      </c>
      <c r="C3390" s="90" t="s">
        <v>14868</v>
      </c>
      <c r="D3390" s="90" t="s">
        <v>14869</v>
      </c>
      <c r="E3390" s="90" t="s">
        <v>14869</v>
      </c>
      <c r="F3390" s="90"/>
      <c r="G3390" s="90"/>
    </row>
    <row r="3391" spans="1:7" ht="15" x14ac:dyDescent="0.25">
      <c r="A3391" s="89">
        <v>11619</v>
      </c>
      <c r="B3391" s="90" t="s">
        <v>14867</v>
      </c>
      <c r="C3391" s="90" t="s">
        <v>14868</v>
      </c>
      <c r="D3391" s="90" t="s">
        <v>14869</v>
      </c>
      <c r="E3391" s="90" t="s">
        <v>14870</v>
      </c>
      <c r="F3391" s="90"/>
      <c r="G3391" s="90"/>
    </row>
    <row r="3392" spans="1:7" ht="15" x14ac:dyDescent="0.25">
      <c r="A3392" s="89">
        <v>11620</v>
      </c>
      <c r="B3392" s="90" t="s">
        <v>14867</v>
      </c>
      <c r="C3392" s="90" t="s">
        <v>14868</v>
      </c>
      <c r="D3392" s="90" t="s">
        <v>14883</v>
      </c>
      <c r="E3392" s="90" t="s">
        <v>14874</v>
      </c>
      <c r="F3392" s="90" t="s">
        <v>1863</v>
      </c>
      <c r="G3392" s="90" t="s">
        <v>1025</v>
      </c>
    </row>
    <row r="3393" spans="1:7" ht="15" x14ac:dyDescent="0.25">
      <c r="A3393" s="89">
        <v>11621</v>
      </c>
      <c r="B3393" s="90" t="s">
        <v>14867</v>
      </c>
      <c r="C3393" s="90" t="s">
        <v>14868</v>
      </c>
      <c r="D3393" s="90" t="s">
        <v>14869</v>
      </c>
      <c r="E3393" s="90" t="s">
        <v>14870</v>
      </c>
      <c r="F3393" s="90"/>
      <c r="G3393" s="90" t="s">
        <v>1025</v>
      </c>
    </row>
    <row r="3394" spans="1:7" ht="15" x14ac:dyDescent="0.25">
      <c r="A3394" s="89">
        <v>11629</v>
      </c>
      <c r="B3394" s="90" t="s">
        <v>14867</v>
      </c>
      <c r="C3394" s="90" t="s">
        <v>15209</v>
      </c>
      <c r="D3394" s="90" t="s">
        <v>15251</v>
      </c>
      <c r="E3394" s="90" t="s">
        <v>16013</v>
      </c>
      <c r="F3394" s="90" t="s">
        <v>16014</v>
      </c>
      <c r="G3394" s="90"/>
    </row>
    <row r="3395" spans="1:7" ht="15" x14ac:dyDescent="0.25">
      <c r="A3395" s="89">
        <v>11636</v>
      </c>
      <c r="B3395" s="90" t="s">
        <v>14867</v>
      </c>
      <c r="C3395" s="90" t="s">
        <v>14868</v>
      </c>
      <c r="D3395" s="90" t="s">
        <v>14943</v>
      </c>
      <c r="E3395" s="90" t="s">
        <v>14944</v>
      </c>
      <c r="F3395" s="90" t="s">
        <v>16101</v>
      </c>
      <c r="G3395" s="90"/>
    </row>
    <row r="3396" spans="1:7" ht="15" x14ac:dyDescent="0.25">
      <c r="A3396" s="89">
        <v>11636</v>
      </c>
      <c r="B3396" s="90" t="s">
        <v>14867</v>
      </c>
      <c r="C3396" s="90" t="s">
        <v>14868</v>
      </c>
      <c r="D3396" s="90" t="s">
        <v>14943</v>
      </c>
      <c r="E3396" s="90" t="s">
        <v>14944</v>
      </c>
      <c r="F3396" s="90" t="s">
        <v>16101</v>
      </c>
      <c r="G3396" s="90"/>
    </row>
    <row r="3397" spans="1:7" ht="15" x14ac:dyDescent="0.25">
      <c r="A3397" s="89">
        <v>11637</v>
      </c>
      <c r="B3397" s="90" t="s">
        <v>14867</v>
      </c>
      <c r="C3397" s="90" t="s">
        <v>14868</v>
      </c>
      <c r="D3397" s="90" t="s">
        <v>14869</v>
      </c>
      <c r="E3397" s="90" t="s">
        <v>14870</v>
      </c>
      <c r="F3397" s="90" t="s">
        <v>14871</v>
      </c>
      <c r="G3397" s="90"/>
    </row>
    <row r="3398" spans="1:7" ht="15" x14ac:dyDescent="0.25">
      <c r="A3398" s="89">
        <v>11637</v>
      </c>
      <c r="B3398" s="90" t="s">
        <v>14867</v>
      </c>
      <c r="C3398" s="90" t="s">
        <v>14868</v>
      </c>
      <c r="D3398" s="90" t="s">
        <v>14869</v>
      </c>
      <c r="E3398" s="90" t="s">
        <v>14870</v>
      </c>
      <c r="F3398" s="90" t="s">
        <v>14871</v>
      </c>
      <c r="G3398" s="90"/>
    </row>
    <row r="3399" spans="1:7" ht="15" x14ac:dyDescent="0.25">
      <c r="A3399" s="89">
        <v>11644</v>
      </c>
      <c r="B3399" s="90" t="s">
        <v>14867</v>
      </c>
      <c r="C3399" s="90" t="s">
        <v>14868</v>
      </c>
      <c r="D3399" s="90" t="s">
        <v>14869</v>
      </c>
      <c r="E3399" s="90" t="s">
        <v>14870</v>
      </c>
      <c r="F3399" s="90" t="s">
        <v>16015</v>
      </c>
      <c r="G3399" s="90"/>
    </row>
    <row r="3400" spans="1:7" ht="15" x14ac:dyDescent="0.25">
      <c r="A3400" s="89">
        <v>11646</v>
      </c>
      <c r="B3400" s="90" t="s">
        <v>14867</v>
      </c>
      <c r="C3400" s="90" t="s">
        <v>14868</v>
      </c>
      <c r="D3400" s="90" t="s">
        <v>14943</v>
      </c>
      <c r="E3400" s="90" t="s">
        <v>14944</v>
      </c>
      <c r="F3400" s="90" t="s">
        <v>16101</v>
      </c>
      <c r="G3400" s="90"/>
    </row>
    <row r="3401" spans="1:7" ht="15" x14ac:dyDescent="0.25">
      <c r="A3401" s="89">
        <v>11647</v>
      </c>
      <c r="B3401" s="90" t="s">
        <v>14867</v>
      </c>
      <c r="C3401" s="90" t="s">
        <v>14868</v>
      </c>
      <c r="D3401" s="90" t="s">
        <v>14943</v>
      </c>
      <c r="E3401" s="90" t="s">
        <v>14944</v>
      </c>
      <c r="F3401" s="90" t="s">
        <v>16101</v>
      </c>
      <c r="G3401" s="90"/>
    </row>
    <row r="3402" spans="1:7" ht="15" x14ac:dyDescent="0.25">
      <c r="A3402" s="89">
        <v>11648</v>
      </c>
      <c r="B3402" s="90" t="s">
        <v>14867</v>
      </c>
      <c r="C3402" s="90" t="s">
        <v>14868</v>
      </c>
      <c r="D3402" s="90" t="s">
        <v>14981</v>
      </c>
      <c r="E3402" s="90" t="s">
        <v>14982</v>
      </c>
      <c r="F3402" s="90" t="s">
        <v>14960</v>
      </c>
      <c r="G3402" s="90"/>
    </row>
    <row r="3403" spans="1:7" ht="15" x14ac:dyDescent="0.25">
      <c r="A3403" s="89">
        <v>11649</v>
      </c>
      <c r="B3403" s="90" t="s">
        <v>14867</v>
      </c>
      <c r="C3403" s="90" t="s">
        <v>14868</v>
      </c>
      <c r="D3403" s="90" t="s">
        <v>14869</v>
      </c>
      <c r="E3403" s="90" t="s">
        <v>14870</v>
      </c>
      <c r="F3403" s="90" t="s">
        <v>15246</v>
      </c>
      <c r="G3403" s="90" t="s">
        <v>1025</v>
      </c>
    </row>
    <row r="3404" spans="1:7" ht="15" x14ac:dyDescent="0.25">
      <c r="A3404" s="89">
        <v>11650</v>
      </c>
      <c r="B3404" s="90" t="s">
        <v>14867</v>
      </c>
      <c r="C3404" s="90" t="s">
        <v>14868</v>
      </c>
      <c r="D3404" s="90" t="s">
        <v>14883</v>
      </c>
      <c r="E3404" s="90" t="s">
        <v>14874</v>
      </c>
      <c r="F3404" s="90"/>
      <c r="G3404" s="90"/>
    </row>
    <row r="3405" spans="1:7" ht="15" x14ac:dyDescent="0.25">
      <c r="A3405" s="89">
        <v>11651</v>
      </c>
      <c r="B3405" s="90" t="s">
        <v>14867</v>
      </c>
      <c r="C3405" s="90" t="s">
        <v>14868</v>
      </c>
      <c r="D3405" s="90" t="s">
        <v>14883</v>
      </c>
      <c r="E3405" s="90" t="s">
        <v>14874</v>
      </c>
      <c r="F3405" s="90" t="s">
        <v>16100</v>
      </c>
      <c r="G3405" s="90"/>
    </row>
    <row r="3406" spans="1:7" ht="15" x14ac:dyDescent="0.25">
      <c r="A3406" s="89">
        <v>11652</v>
      </c>
      <c r="B3406" s="90" t="s">
        <v>14867</v>
      </c>
      <c r="C3406" s="90" t="s">
        <v>14868</v>
      </c>
      <c r="D3406" s="90" t="s">
        <v>14883</v>
      </c>
      <c r="E3406" s="90" t="s">
        <v>14874</v>
      </c>
      <c r="F3406" s="90"/>
      <c r="G3406" s="90"/>
    </row>
    <row r="3407" spans="1:7" ht="15" x14ac:dyDescent="0.25">
      <c r="A3407" s="89">
        <v>11653</v>
      </c>
      <c r="B3407" s="90" t="s">
        <v>14867</v>
      </c>
      <c r="C3407" s="90" t="s">
        <v>14868</v>
      </c>
      <c r="D3407" s="90" t="s">
        <v>14869</v>
      </c>
      <c r="E3407" s="90" t="s">
        <v>14870</v>
      </c>
      <c r="F3407" s="90" t="s">
        <v>15039</v>
      </c>
      <c r="G3407" s="90"/>
    </row>
    <row r="3408" spans="1:7" ht="15" x14ac:dyDescent="0.25">
      <c r="A3408" s="89">
        <v>11654</v>
      </c>
      <c r="B3408" s="90" t="s">
        <v>14867</v>
      </c>
      <c r="C3408" s="90" t="s">
        <v>14868</v>
      </c>
      <c r="D3408" s="90" t="s">
        <v>14943</v>
      </c>
      <c r="E3408" s="90" t="s">
        <v>15006</v>
      </c>
      <c r="F3408" s="90" t="s">
        <v>16102</v>
      </c>
      <c r="G3408" s="90"/>
    </row>
    <row r="3409" spans="1:7" ht="15" x14ac:dyDescent="0.25">
      <c r="A3409" s="89">
        <v>11655</v>
      </c>
      <c r="B3409" s="90" t="s">
        <v>14867</v>
      </c>
      <c r="C3409" s="90" t="s">
        <v>14868</v>
      </c>
      <c r="D3409" s="90" t="s">
        <v>14883</v>
      </c>
      <c r="E3409" s="90" t="s">
        <v>14874</v>
      </c>
      <c r="F3409" s="90" t="s">
        <v>1863</v>
      </c>
      <c r="G3409" s="90"/>
    </row>
    <row r="3410" spans="1:7" ht="15" x14ac:dyDescent="0.25">
      <c r="A3410" s="89">
        <v>11656</v>
      </c>
      <c r="B3410" s="90" t="s">
        <v>14867</v>
      </c>
      <c r="C3410" s="90" t="s">
        <v>14868</v>
      </c>
      <c r="D3410" s="90" t="s">
        <v>14869</v>
      </c>
      <c r="E3410" s="90" t="s">
        <v>14870</v>
      </c>
      <c r="F3410" s="90" t="s">
        <v>15039</v>
      </c>
      <c r="G3410" s="90"/>
    </row>
    <row r="3411" spans="1:7" ht="15" x14ac:dyDescent="0.25">
      <c r="A3411" s="89">
        <v>11656</v>
      </c>
      <c r="B3411" s="90" t="s">
        <v>14867</v>
      </c>
      <c r="C3411" s="90" t="s">
        <v>14868</v>
      </c>
      <c r="D3411" s="90" t="s">
        <v>14869</v>
      </c>
      <c r="E3411" s="90" t="s">
        <v>14870</v>
      </c>
      <c r="F3411" s="90" t="s">
        <v>15039</v>
      </c>
      <c r="G3411" s="90"/>
    </row>
    <row r="3412" spans="1:7" ht="15" x14ac:dyDescent="0.25">
      <c r="A3412" s="89">
        <v>11657</v>
      </c>
      <c r="B3412" s="90" t="s">
        <v>14867</v>
      </c>
      <c r="C3412" s="90" t="s">
        <v>14868</v>
      </c>
      <c r="D3412" s="90" t="s">
        <v>14943</v>
      </c>
      <c r="E3412" s="90" t="s">
        <v>14943</v>
      </c>
      <c r="F3412" s="90"/>
      <c r="G3412" s="90"/>
    </row>
    <row r="3413" spans="1:7" ht="15" x14ac:dyDescent="0.25">
      <c r="A3413" s="89">
        <v>11657</v>
      </c>
      <c r="B3413" s="90" t="s">
        <v>14867</v>
      </c>
      <c r="C3413" s="90" t="s">
        <v>14868</v>
      </c>
      <c r="D3413" s="90" t="s">
        <v>14943</v>
      </c>
      <c r="E3413" s="90" t="s">
        <v>14943</v>
      </c>
      <c r="F3413" s="90"/>
      <c r="G3413" s="90"/>
    </row>
    <row r="3414" spans="1:7" ht="15" x14ac:dyDescent="0.25">
      <c r="A3414" s="89">
        <v>11658</v>
      </c>
      <c r="B3414" s="90" t="s">
        <v>14867</v>
      </c>
      <c r="C3414" s="90" t="s">
        <v>14868</v>
      </c>
      <c r="D3414" s="90" t="s">
        <v>14869</v>
      </c>
      <c r="E3414" s="90" t="s">
        <v>14870</v>
      </c>
      <c r="F3414" s="90" t="s">
        <v>14871</v>
      </c>
      <c r="G3414" s="90"/>
    </row>
    <row r="3415" spans="1:7" ht="15" x14ac:dyDescent="0.25">
      <c r="A3415" s="89">
        <v>11659</v>
      </c>
      <c r="B3415" s="90" t="s">
        <v>14867</v>
      </c>
      <c r="C3415" s="90" t="s">
        <v>14868</v>
      </c>
      <c r="D3415" s="90" t="s">
        <v>14869</v>
      </c>
      <c r="E3415" s="90" t="s">
        <v>14870</v>
      </c>
      <c r="F3415" s="90" t="s">
        <v>15039</v>
      </c>
      <c r="G3415" s="90"/>
    </row>
    <row r="3416" spans="1:7" ht="15" x14ac:dyDescent="0.25">
      <c r="A3416" s="89">
        <v>11660</v>
      </c>
      <c r="B3416" s="90" t="s">
        <v>14867</v>
      </c>
      <c r="C3416" s="90" t="s">
        <v>14868</v>
      </c>
      <c r="D3416" s="90" t="s">
        <v>14869</v>
      </c>
      <c r="E3416" s="90" t="s">
        <v>14870</v>
      </c>
      <c r="F3416" s="90" t="s">
        <v>15039</v>
      </c>
      <c r="G3416" s="90"/>
    </row>
    <row r="3417" spans="1:7" ht="15" x14ac:dyDescent="0.25">
      <c r="A3417" s="89">
        <v>11663</v>
      </c>
      <c r="B3417" s="90" t="s">
        <v>14867</v>
      </c>
      <c r="C3417" s="90" t="s">
        <v>14868</v>
      </c>
      <c r="D3417" s="90" t="s">
        <v>14869</v>
      </c>
      <c r="E3417" s="90" t="s">
        <v>14869</v>
      </c>
      <c r="F3417" s="90"/>
      <c r="G3417" s="90"/>
    </row>
    <row r="3418" spans="1:7" ht="15" x14ac:dyDescent="0.25">
      <c r="A3418" s="89">
        <v>11665</v>
      </c>
      <c r="B3418" s="90" t="s">
        <v>14867</v>
      </c>
      <c r="C3418" s="90" t="s">
        <v>14868</v>
      </c>
      <c r="D3418" s="90" t="s">
        <v>14869</v>
      </c>
      <c r="E3418" s="90" t="s">
        <v>14870</v>
      </c>
      <c r="F3418" s="90" t="s">
        <v>15039</v>
      </c>
      <c r="G3418" s="90"/>
    </row>
    <row r="3419" spans="1:7" ht="15" x14ac:dyDescent="0.25">
      <c r="A3419" s="89">
        <v>11668</v>
      </c>
      <c r="B3419" s="90" t="s">
        <v>14867</v>
      </c>
      <c r="C3419" s="90"/>
      <c r="D3419" s="90"/>
      <c r="E3419" s="90" t="s">
        <v>14867</v>
      </c>
      <c r="F3419" s="90"/>
      <c r="G3419" s="90"/>
    </row>
    <row r="3420" spans="1:7" ht="15" x14ac:dyDescent="0.25">
      <c r="A3420" s="89">
        <v>11670</v>
      </c>
      <c r="B3420" s="90" t="s">
        <v>14867</v>
      </c>
      <c r="C3420" s="90" t="s">
        <v>14868</v>
      </c>
      <c r="D3420" s="90" t="s">
        <v>14869</v>
      </c>
      <c r="E3420" s="90" t="s">
        <v>14870</v>
      </c>
      <c r="F3420" s="90" t="s">
        <v>15286</v>
      </c>
      <c r="G3420" s="90"/>
    </row>
    <row r="3421" spans="1:7" ht="15" x14ac:dyDescent="0.25">
      <c r="A3421" s="89">
        <v>11671</v>
      </c>
      <c r="B3421" s="90" t="s">
        <v>14867</v>
      </c>
      <c r="C3421" s="90" t="s">
        <v>14868</v>
      </c>
      <c r="D3421" s="90" t="s">
        <v>14907</v>
      </c>
      <c r="E3421" s="90" t="s">
        <v>14907</v>
      </c>
      <c r="F3421" s="90"/>
      <c r="G3421" s="90"/>
    </row>
    <row r="3422" spans="1:7" ht="15" x14ac:dyDescent="0.25">
      <c r="A3422" s="89">
        <v>11677</v>
      </c>
      <c r="B3422" s="90" t="s">
        <v>14867</v>
      </c>
      <c r="C3422" s="90"/>
      <c r="D3422" s="90"/>
      <c r="E3422" s="90" t="s">
        <v>14867</v>
      </c>
      <c r="F3422" s="90"/>
      <c r="G3422" s="90"/>
    </row>
    <row r="3423" spans="1:7" ht="15" x14ac:dyDescent="0.25">
      <c r="A3423" s="89">
        <v>11678</v>
      </c>
      <c r="B3423" s="90" t="s">
        <v>14867</v>
      </c>
      <c r="C3423" s="90" t="s">
        <v>14868</v>
      </c>
      <c r="D3423" s="90" t="s">
        <v>14981</v>
      </c>
      <c r="E3423" s="90" t="s">
        <v>14982</v>
      </c>
      <c r="F3423" s="90" t="s">
        <v>4350</v>
      </c>
      <c r="G3423" s="90"/>
    </row>
    <row r="3424" spans="1:7" ht="15" x14ac:dyDescent="0.25">
      <c r="A3424" s="89">
        <v>11679</v>
      </c>
      <c r="B3424" s="90" t="s">
        <v>14867</v>
      </c>
      <c r="C3424" s="90" t="s">
        <v>14868</v>
      </c>
      <c r="D3424" s="90" t="s">
        <v>14981</v>
      </c>
      <c r="E3424" s="90" t="s">
        <v>14982</v>
      </c>
      <c r="F3424" s="90" t="s">
        <v>14960</v>
      </c>
      <c r="G3424" s="90"/>
    </row>
    <row r="3425" spans="1:7" ht="15" x14ac:dyDescent="0.25">
      <c r="A3425" s="89">
        <v>11686</v>
      </c>
      <c r="B3425" s="90" t="s">
        <v>14867</v>
      </c>
      <c r="C3425" s="90" t="s">
        <v>14868</v>
      </c>
      <c r="D3425" s="90" t="s">
        <v>14981</v>
      </c>
      <c r="E3425" s="90" t="s">
        <v>14982</v>
      </c>
      <c r="F3425" s="90" t="s">
        <v>4350</v>
      </c>
      <c r="G3425" s="90"/>
    </row>
    <row r="3426" spans="1:7" ht="15" x14ac:dyDescent="0.25">
      <c r="A3426" s="89">
        <v>11689</v>
      </c>
      <c r="B3426" s="90" t="s">
        <v>14867</v>
      </c>
      <c r="C3426" s="90" t="s">
        <v>14868</v>
      </c>
      <c r="D3426" s="90" t="s">
        <v>14895</v>
      </c>
      <c r="E3426" s="90" t="s">
        <v>14901</v>
      </c>
      <c r="F3426" s="90" t="s">
        <v>15648</v>
      </c>
      <c r="G3426" s="90"/>
    </row>
    <row r="3427" spans="1:7" ht="15" x14ac:dyDescent="0.25">
      <c r="A3427" s="89">
        <v>11690</v>
      </c>
      <c r="B3427" s="90" t="s">
        <v>14867</v>
      </c>
      <c r="C3427" s="90" t="s">
        <v>14868</v>
      </c>
      <c r="D3427" s="90" t="s">
        <v>14943</v>
      </c>
      <c r="E3427" s="90" t="s">
        <v>15866</v>
      </c>
      <c r="F3427" s="90" t="s">
        <v>16103</v>
      </c>
      <c r="G3427" s="90"/>
    </row>
    <row r="3428" spans="1:7" ht="15" x14ac:dyDescent="0.25">
      <c r="A3428" s="89">
        <v>11696</v>
      </c>
      <c r="B3428" s="90" t="s">
        <v>14867</v>
      </c>
      <c r="C3428" s="90"/>
      <c r="D3428" s="90"/>
      <c r="E3428" s="90" t="s">
        <v>14867</v>
      </c>
      <c r="F3428" s="90"/>
      <c r="G3428" s="90"/>
    </row>
    <row r="3429" spans="1:7" ht="15" x14ac:dyDescent="0.25">
      <c r="A3429" s="89">
        <v>11697</v>
      </c>
      <c r="B3429" s="90" t="s">
        <v>14867</v>
      </c>
      <c r="C3429" s="90" t="s">
        <v>14868</v>
      </c>
      <c r="D3429" s="90" t="s">
        <v>14943</v>
      </c>
      <c r="E3429" s="90" t="s">
        <v>14943</v>
      </c>
      <c r="F3429" s="90"/>
      <c r="G3429" s="90"/>
    </row>
    <row r="3430" spans="1:7" ht="15" x14ac:dyDescent="0.25">
      <c r="A3430" s="89">
        <v>11699</v>
      </c>
      <c r="B3430" s="90" t="s">
        <v>14867</v>
      </c>
      <c r="C3430" s="90" t="s">
        <v>15209</v>
      </c>
      <c r="D3430" s="90" t="s">
        <v>15251</v>
      </c>
      <c r="E3430" s="90" t="s">
        <v>16013</v>
      </c>
      <c r="F3430" s="90" t="s">
        <v>16014</v>
      </c>
      <c r="G3430" s="90"/>
    </row>
    <row r="3431" spans="1:7" ht="15" x14ac:dyDescent="0.25">
      <c r="A3431" s="89">
        <v>11703</v>
      </c>
      <c r="B3431" s="90" t="s">
        <v>14867</v>
      </c>
      <c r="C3431" s="90"/>
      <c r="D3431" s="90"/>
      <c r="E3431" s="90" t="s">
        <v>14867</v>
      </c>
      <c r="F3431" s="90"/>
      <c r="G3431" s="90"/>
    </row>
    <row r="3432" spans="1:7" ht="15" x14ac:dyDescent="0.25">
      <c r="A3432" s="89">
        <v>11708</v>
      </c>
      <c r="B3432" s="90" t="s">
        <v>14867</v>
      </c>
      <c r="C3432" s="90" t="s">
        <v>14868</v>
      </c>
      <c r="D3432" s="90" t="s">
        <v>15012</v>
      </c>
      <c r="E3432" s="90" t="s">
        <v>15012</v>
      </c>
      <c r="F3432" s="90"/>
      <c r="G3432" s="90"/>
    </row>
    <row r="3433" spans="1:7" ht="15" x14ac:dyDescent="0.25">
      <c r="A3433" s="89">
        <v>11711</v>
      </c>
      <c r="B3433" s="90" t="s">
        <v>14867</v>
      </c>
      <c r="C3433" s="90"/>
      <c r="D3433" s="90"/>
      <c r="E3433" s="90" t="s">
        <v>14867</v>
      </c>
      <c r="F3433" s="90"/>
      <c r="G3433" s="90"/>
    </row>
    <row r="3434" spans="1:7" ht="15" x14ac:dyDescent="0.25">
      <c r="A3434" s="89">
        <v>11712</v>
      </c>
      <c r="B3434" s="90" t="s">
        <v>14867</v>
      </c>
      <c r="C3434" s="90" t="s">
        <v>14868</v>
      </c>
      <c r="D3434" s="90" t="s">
        <v>14907</v>
      </c>
      <c r="E3434" s="90" t="s">
        <v>15034</v>
      </c>
      <c r="F3434" s="90" t="s">
        <v>16003</v>
      </c>
      <c r="G3434" s="90"/>
    </row>
    <row r="3435" spans="1:7" ht="15" x14ac:dyDescent="0.25">
      <c r="A3435" s="89">
        <v>11719</v>
      </c>
      <c r="B3435" s="90" t="s">
        <v>14867</v>
      </c>
      <c r="C3435" s="90" t="s">
        <v>15209</v>
      </c>
      <c r="D3435" s="90" t="s">
        <v>15210</v>
      </c>
      <c r="E3435" s="90" t="s">
        <v>15191</v>
      </c>
      <c r="F3435" s="90" t="s">
        <v>16017</v>
      </c>
      <c r="G3435" s="90"/>
    </row>
    <row r="3436" spans="1:7" ht="15" x14ac:dyDescent="0.25">
      <c r="A3436" s="89">
        <v>11721</v>
      </c>
      <c r="B3436" s="90" t="s">
        <v>14867</v>
      </c>
      <c r="C3436" s="90" t="s">
        <v>14868</v>
      </c>
      <c r="D3436" s="90" t="s">
        <v>14895</v>
      </c>
      <c r="E3436" s="90" t="s">
        <v>16104</v>
      </c>
      <c r="F3436" s="90" t="s">
        <v>16105</v>
      </c>
      <c r="G3436" s="90"/>
    </row>
    <row r="3437" spans="1:7" ht="15" x14ac:dyDescent="0.25">
      <c r="A3437" s="89">
        <v>11727</v>
      </c>
      <c r="B3437" s="90" t="s">
        <v>14867</v>
      </c>
      <c r="C3437" s="90" t="s">
        <v>14868</v>
      </c>
      <c r="D3437" s="90" t="s">
        <v>14907</v>
      </c>
      <c r="E3437" s="90" t="s">
        <v>15034</v>
      </c>
      <c r="F3437" s="90" t="s">
        <v>15656</v>
      </c>
      <c r="G3437" s="90"/>
    </row>
    <row r="3438" spans="1:7" ht="15" x14ac:dyDescent="0.25">
      <c r="A3438" s="89">
        <v>11728</v>
      </c>
      <c r="B3438" s="90" t="s">
        <v>14867</v>
      </c>
      <c r="C3438" s="90" t="s">
        <v>14868</v>
      </c>
      <c r="D3438" s="90" t="s">
        <v>14907</v>
      </c>
      <c r="E3438" s="90" t="s">
        <v>15034</v>
      </c>
      <c r="F3438" s="90" t="s">
        <v>15656</v>
      </c>
      <c r="G3438" s="90"/>
    </row>
    <row r="3439" spans="1:7" ht="15" x14ac:dyDescent="0.25">
      <c r="A3439" s="89">
        <v>11729</v>
      </c>
      <c r="B3439" s="90" t="s">
        <v>14867</v>
      </c>
      <c r="C3439" s="90" t="s">
        <v>14868</v>
      </c>
      <c r="D3439" s="90" t="s">
        <v>15073</v>
      </c>
      <c r="E3439" s="90" t="s">
        <v>15074</v>
      </c>
      <c r="F3439" s="90" t="s">
        <v>16041</v>
      </c>
      <c r="G3439" s="90"/>
    </row>
    <row r="3440" spans="1:7" ht="15" x14ac:dyDescent="0.25">
      <c r="A3440" s="89">
        <v>11730</v>
      </c>
      <c r="B3440" s="90" t="s">
        <v>14867</v>
      </c>
      <c r="C3440" s="90" t="s">
        <v>14868</v>
      </c>
      <c r="D3440" s="90" t="s">
        <v>14920</v>
      </c>
      <c r="E3440" s="90" t="s">
        <v>14921</v>
      </c>
      <c r="F3440" s="90" t="s">
        <v>15042</v>
      </c>
      <c r="G3440" s="90"/>
    </row>
    <row r="3441" spans="1:7" ht="15" x14ac:dyDescent="0.25">
      <c r="A3441" s="89">
        <v>11731</v>
      </c>
      <c r="B3441" s="90" t="s">
        <v>14867</v>
      </c>
      <c r="C3441" s="90" t="s">
        <v>14868</v>
      </c>
      <c r="D3441" s="90" t="s">
        <v>14920</v>
      </c>
      <c r="E3441" s="90" t="s">
        <v>14921</v>
      </c>
      <c r="F3441" s="90" t="s">
        <v>15042</v>
      </c>
      <c r="G3441" s="90"/>
    </row>
    <row r="3442" spans="1:7" ht="15" x14ac:dyDescent="0.25">
      <c r="A3442" s="89">
        <v>11732</v>
      </c>
      <c r="B3442" s="90" t="s">
        <v>14867</v>
      </c>
      <c r="C3442" s="90" t="s">
        <v>14868</v>
      </c>
      <c r="D3442" s="90" t="s">
        <v>14879</v>
      </c>
      <c r="E3442" s="90" t="s">
        <v>14925</v>
      </c>
      <c r="F3442" s="90" t="s">
        <v>14949</v>
      </c>
      <c r="G3442" s="90"/>
    </row>
    <row r="3443" spans="1:7" ht="15" x14ac:dyDescent="0.25">
      <c r="A3443" s="89">
        <v>11733</v>
      </c>
      <c r="B3443" s="90" t="s">
        <v>14867</v>
      </c>
      <c r="C3443" s="90" t="s">
        <v>14868</v>
      </c>
      <c r="D3443" s="90" t="s">
        <v>14981</v>
      </c>
      <c r="E3443" s="90" t="s">
        <v>14982</v>
      </c>
      <c r="F3443" s="90" t="s">
        <v>4350</v>
      </c>
      <c r="G3443" s="90"/>
    </row>
    <row r="3444" spans="1:7" ht="15" x14ac:dyDescent="0.25">
      <c r="A3444" s="89">
        <v>11734</v>
      </c>
      <c r="B3444" s="90" t="s">
        <v>14867</v>
      </c>
      <c r="C3444" s="90" t="s">
        <v>14868</v>
      </c>
      <c r="D3444" s="90" t="s">
        <v>14981</v>
      </c>
      <c r="E3444" s="90" t="s">
        <v>14982</v>
      </c>
      <c r="F3444" s="90" t="s">
        <v>4350</v>
      </c>
      <c r="G3444" s="90"/>
    </row>
    <row r="3445" spans="1:7" ht="15" x14ac:dyDescent="0.25">
      <c r="A3445" s="89">
        <v>11735</v>
      </c>
      <c r="B3445" s="90" t="s">
        <v>14867</v>
      </c>
      <c r="C3445" s="90" t="s">
        <v>14868</v>
      </c>
      <c r="D3445" s="90" t="s">
        <v>14920</v>
      </c>
      <c r="E3445" s="90" t="s">
        <v>14921</v>
      </c>
      <c r="F3445" s="90" t="s">
        <v>15146</v>
      </c>
      <c r="G3445" s="90" t="s">
        <v>1025</v>
      </c>
    </row>
    <row r="3446" spans="1:7" ht="15" x14ac:dyDescent="0.25">
      <c r="A3446" s="89">
        <v>11736</v>
      </c>
      <c r="B3446" s="90" t="s">
        <v>14867</v>
      </c>
      <c r="C3446" s="90" t="s">
        <v>14868</v>
      </c>
      <c r="D3446" s="90" t="s">
        <v>14869</v>
      </c>
      <c r="E3446" s="90" t="s">
        <v>14870</v>
      </c>
      <c r="F3446" s="90" t="s">
        <v>15038</v>
      </c>
      <c r="G3446" s="90" t="s">
        <v>2508</v>
      </c>
    </row>
    <row r="3447" spans="1:7" ht="15" x14ac:dyDescent="0.25">
      <c r="A3447" s="89">
        <v>11737</v>
      </c>
      <c r="B3447" s="90" t="s">
        <v>14867</v>
      </c>
      <c r="C3447" s="90" t="s">
        <v>14868</v>
      </c>
      <c r="D3447" s="90" t="s">
        <v>14869</v>
      </c>
      <c r="E3447" s="90" t="s">
        <v>14870</v>
      </c>
      <c r="F3447" s="90" t="s">
        <v>15038</v>
      </c>
      <c r="G3447" s="90" t="s">
        <v>2508</v>
      </c>
    </row>
    <row r="3448" spans="1:7" ht="15" x14ac:dyDescent="0.25">
      <c r="A3448" s="89">
        <v>11738</v>
      </c>
      <c r="B3448" s="90" t="s">
        <v>14867</v>
      </c>
      <c r="C3448" s="90" t="s">
        <v>14868</v>
      </c>
      <c r="D3448" s="90" t="s">
        <v>14879</v>
      </c>
      <c r="E3448" s="90" t="s">
        <v>14925</v>
      </c>
      <c r="F3448" s="90" t="s">
        <v>16042</v>
      </c>
      <c r="G3448" s="90"/>
    </row>
    <row r="3449" spans="1:7" ht="15" x14ac:dyDescent="0.25">
      <c r="A3449" s="89">
        <v>11739</v>
      </c>
      <c r="B3449" s="90" t="s">
        <v>14867</v>
      </c>
      <c r="C3449" s="90" t="s">
        <v>14868</v>
      </c>
      <c r="D3449" s="90" t="s">
        <v>14879</v>
      </c>
      <c r="E3449" s="90" t="s">
        <v>14925</v>
      </c>
      <c r="F3449" s="90" t="s">
        <v>16042</v>
      </c>
      <c r="G3449" s="90"/>
    </row>
    <row r="3450" spans="1:7" ht="15" x14ac:dyDescent="0.25">
      <c r="A3450" s="89">
        <v>11740</v>
      </c>
      <c r="B3450" s="90" t="s">
        <v>14867</v>
      </c>
      <c r="C3450" s="90" t="s">
        <v>14868</v>
      </c>
      <c r="D3450" s="90" t="s">
        <v>14907</v>
      </c>
      <c r="E3450" s="90" t="s">
        <v>15034</v>
      </c>
      <c r="F3450" s="90" t="s">
        <v>15068</v>
      </c>
      <c r="G3450" s="90"/>
    </row>
    <row r="3451" spans="1:7" ht="15" x14ac:dyDescent="0.25">
      <c r="A3451" s="89">
        <v>11741</v>
      </c>
      <c r="B3451" s="90" t="s">
        <v>14867</v>
      </c>
      <c r="C3451" s="90" t="s">
        <v>14868</v>
      </c>
      <c r="D3451" s="90" t="s">
        <v>14907</v>
      </c>
      <c r="E3451" s="90" t="s">
        <v>15034</v>
      </c>
      <c r="F3451" s="90" t="s">
        <v>15035</v>
      </c>
      <c r="G3451" s="90"/>
    </row>
    <row r="3452" spans="1:7" ht="15" x14ac:dyDescent="0.25">
      <c r="A3452" s="89">
        <v>11742</v>
      </c>
      <c r="B3452" s="90" t="s">
        <v>14867</v>
      </c>
      <c r="C3452" s="90" t="s">
        <v>14868</v>
      </c>
      <c r="D3452" s="90" t="s">
        <v>14907</v>
      </c>
      <c r="E3452" s="90" t="s">
        <v>15034</v>
      </c>
      <c r="F3452" s="90" t="s">
        <v>15035</v>
      </c>
      <c r="G3452" s="90" t="s">
        <v>16034</v>
      </c>
    </row>
    <row r="3453" spans="1:7" ht="15" x14ac:dyDescent="0.25">
      <c r="A3453" s="89">
        <v>11744</v>
      </c>
      <c r="B3453" s="90" t="s">
        <v>14867</v>
      </c>
      <c r="C3453" s="90" t="s">
        <v>14868</v>
      </c>
      <c r="D3453" s="90" t="s">
        <v>14879</v>
      </c>
      <c r="E3453" s="90" t="s">
        <v>15002</v>
      </c>
      <c r="F3453" s="90" t="s">
        <v>16106</v>
      </c>
      <c r="G3453" s="90"/>
    </row>
    <row r="3454" spans="1:7" ht="15" x14ac:dyDescent="0.25">
      <c r="A3454" s="89">
        <v>11750</v>
      </c>
      <c r="B3454" s="90" t="s">
        <v>14867</v>
      </c>
      <c r="C3454" s="90" t="s">
        <v>14868</v>
      </c>
      <c r="D3454" s="90" t="s">
        <v>14907</v>
      </c>
      <c r="E3454" s="90" t="s">
        <v>15034</v>
      </c>
      <c r="F3454" s="90" t="s">
        <v>16003</v>
      </c>
      <c r="G3454" s="90"/>
    </row>
    <row r="3455" spans="1:7" ht="15" x14ac:dyDescent="0.25">
      <c r="A3455" s="89">
        <v>11751</v>
      </c>
      <c r="B3455" s="90" t="s">
        <v>14867</v>
      </c>
      <c r="C3455" s="90" t="s">
        <v>14868</v>
      </c>
      <c r="D3455" s="90" t="s">
        <v>14981</v>
      </c>
      <c r="E3455" s="90" t="s">
        <v>14982</v>
      </c>
      <c r="F3455" s="90" t="s">
        <v>14960</v>
      </c>
      <c r="G3455" s="90"/>
    </row>
    <row r="3456" spans="1:7" ht="15" x14ac:dyDescent="0.25">
      <c r="A3456" s="89">
        <v>11752</v>
      </c>
      <c r="B3456" s="90" t="s">
        <v>14867</v>
      </c>
      <c r="C3456" s="90" t="s">
        <v>14868</v>
      </c>
      <c r="D3456" s="90" t="s">
        <v>14879</v>
      </c>
      <c r="E3456" s="90" t="s">
        <v>14925</v>
      </c>
      <c r="F3456" s="90" t="s">
        <v>497</v>
      </c>
      <c r="G3456" s="90"/>
    </row>
    <row r="3457" spans="1:7" ht="15" x14ac:dyDescent="0.25">
      <c r="A3457" s="89">
        <v>11753</v>
      </c>
      <c r="B3457" s="90" t="s">
        <v>14867</v>
      </c>
      <c r="C3457" s="90" t="s">
        <v>14868</v>
      </c>
      <c r="D3457" s="90" t="s">
        <v>14920</v>
      </c>
      <c r="E3457" s="90" t="s">
        <v>14921</v>
      </c>
      <c r="F3457" s="90" t="s">
        <v>15146</v>
      </c>
      <c r="G3457" s="90"/>
    </row>
    <row r="3458" spans="1:7" ht="15" x14ac:dyDescent="0.25">
      <c r="A3458" s="89">
        <v>11754</v>
      </c>
      <c r="B3458" s="90" t="s">
        <v>14867</v>
      </c>
      <c r="C3458" s="90" t="s">
        <v>14868</v>
      </c>
      <c r="D3458" s="90" t="s">
        <v>14907</v>
      </c>
      <c r="E3458" s="90" t="s">
        <v>15034</v>
      </c>
      <c r="F3458" s="90" t="s">
        <v>16043</v>
      </c>
      <c r="G3458" s="90"/>
    </row>
    <row r="3459" spans="1:7" ht="15" x14ac:dyDescent="0.25">
      <c r="A3459" s="89">
        <v>11755</v>
      </c>
      <c r="B3459" s="90" t="s">
        <v>14867</v>
      </c>
      <c r="C3459" s="90" t="s">
        <v>14868</v>
      </c>
      <c r="D3459" s="90" t="s">
        <v>14907</v>
      </c>
      <c r="E3459" s="90" t="s">
        <v>15034</v>
      </c>
      <c r="F3459" s="90" t="s">
        <v>16043</v>
      </c>
      <c r="G3459" s="90"/>
    </row>
    <row r="3460" spans="1:7" ht="15" x14ac:dyDescent="0.25">
      <c r="A3460" s="89">
        <v>11756</v>
      </c>
      <c r="B3460" s="90" t="s">
        <v>14867</v>
      </c>
      <c r="C3460" s="90" t="s">
        <v>14868</v>
      </c>
      <c r="D3460" s="90" t="s">
        <v>14907</v>
      </c>
      <c r="E3460" s="90" t="s">
        <v>15034</v>
      </c>
      <c r="F3460" s="90" t="s">
        <v>16079</v>
      </c>
      <c r="G3460" s="90"/>
    </row>
    <row r="3461" spans="1:7" ht="15" x14ac:dyDescent="0.25">
      <c r="A3461" s="89">
        <v>11759</v>
      </c>
      <c r="B3461" s="90" t="s">
        <v>14867</v>
      </c>
      <c r="C3461" s="90" t="s">
        <v>14868</v>
      </c>
      <c r="D3461" s="90" t="s">
        <v>14907</v>
      </c>
      <c r="E3461" s="90" t="s">
        <v>15034</v>
      </c>
      <c r="F3461" s="90" t="s">
        <v>15035</v>
      </c>
      <c r="G3461" s="90"/>
    </row>
    <row r="3462" spans="1:7" ht="15" x14ac:dyDescent="0.25">
      <c r="A3462" s="89">
        <v>11760</v>
      </c>
      <c r="B3462" s="90" t="s">
        <v>14867</v>
      </c>
      <c r="C3462" s="90" t="s">
        <v>14868</v>
      </c>
      <c r="D3462" s="90" t="s">
        <v>14943</v>
      </c>
      <c r="E3462" s="90" t="s">
        <v>15006</v>
      </c>
      <c r="F3462" s="90" t="s">
        <v>15007</v>
      </c>
      <c r="G3462" s="90"/>
    </row>
    <row r="3463" spans="1:7" ht="15" x14ac:dyDescent="0.25">
      <c r="A3463" s="89">
        <v>11761</v>
      </c>
      <c r="B3463" s="90" t="s">
        <v>14867</v>
      </c>
      <c r="C3463" s="90" t="s">
        <v>14868</v>
      </c>
      <c r="D3463" s="90" t="s">
        <v>14907</v>
      </c>
      <c r="E3463" s="90" t="s">
        <v>15034</v>
      </c>
      <c r="F3463" s="90" t="s">
        <v>15068</v>
      </c>
      <c r="G3463" s="90"/>
    </row>
    <row r="3464" spans="1:7" ht="15" x14ac:dyDescent="0.25">
      <c r="A3464" s="89">
        <v>11762</v>
      </c>
      <c r="B3464" s="90" t="s">
        <v>14867</v>
      </c>
      <c r="C3464" s="90" t="s">
        <v>14868</v>
      </c>
      <c r="D3464" s="90" t="s">
        <v>14907</v>
      </c>
      <c r="E3464" s="90" t="s">
        <v>15034</v>
      </c>
      <c r="F3464" s="90" t="s">
        <v>15068</v>
      </c>
      <c r="G3464" s="90"/>
    </row>
    <row r="3465" spans="1:7" ht="15" x14ac:dyDescent="0.25">
      <c r="A3465" s="89">
        <v>11763</v>
      </c>
      <c r="B3465" s="90" t="s">
        <v>14867</v>
      </c>
      <c r="C3465" s="90" t="s">
        <v>14868</v>
      </c>
      <c r="D3465" s="90" t="s">
        <v>14943</v>
      </c>
      <c r="E3465" s="90" t="s">
        <v>14943</v>
      </c>
      <c r="F3465" s="90"/>
      <c r="G3465" s="90"/>
    </row>
    <row r="3466" spans="1:7" ht="15" x14ac:dyDescent="0.25">
      <c r="A3466" s="89">
        <v>11765</v>
      </c>
      <c r="B3466" s="90" t="s">
        <v>14867</v>
      </c>
      <c r="C3466" s="90" t="s">
        <v>14868</v>
      </c>
      <c r="D3466" s="90" t="s">
        <v>14907</v>
      </c>
      <c r="E3466" s="90" t="s">
        <v>15034</v>
      </c>
      <c r="F3466" s="90" t="s">
        <v>15036</v>
      </c>
      <c r="G3466" s="90"/>
    </row>
    <row r="3467" spans="1:7" ht="15" x14ac:dyDescent="0.25">
      <c r="A3467" s="89">
        <v>11766</v>
      </c>
      <c r="B3467" s="90" t="s">
        <v>14867</v>
      </c>
      <c r="C3467" s="90" t="s">
        <v>14868</v>
      </c>
      <c r="D3467" s="90" t="s">
        <v>14920</v>
      </c>
      <c r="E3467" s="90" t="s">
        <v>14921</v>
      </c>
      <c r="F3467" s="90" t="s">
        <v>15042</v>
      </c>
      <c r="G3467" s="90"/>
    </row>
    <row r="3468" spans="1:7" ht="15" x14ac:dyDescent="0.25">
      <c r="A3468" s="89">
        <v>11767</v>
      </c>
      <c r="B3468" s="90" t="s">
        <v>14867</v>
      </c>
      <c r="C3468" s="90" t="s">
        <v>14868</v>
      </c>
      <c r="D3468" s="90" t="s">
        <v>14920</v>
      </c>
      <c r="E3468" s="90" t="s">
        <v>14921</v>
      </c>
      <c r="F3468" s="90" t="s">
        <v>15042</v>
      </c>
      <c r="G3468" s="90"/>
    </row>
    <row r="3469" spans="1:7" ht="15" x14ac:dyDescent="0.25">
      <c r="A3469" s="89">
        <v>11768</v>
      </c>
      <c r="B3469" s="90" t="s">
        <v>14867</v>
      </c>
      <c r="C3469" s="90" t="s">
        <v>14868</v>
      </c>
      <c r="D3469" s="90" t="s">
        <v>14920</v>
      </c>
      <c r="E3469" s="90" t="s">
        <v>14921</v>
      </c>
      <c r="F3469" s="90" t="s">
        <v>15042</v>
      </c>
      <c r="G3469" s="90"/>
    </row>
    <row r="3470" spans="1:7" ht="15" x14ac:dyDescent="0.25">
      <c r="A3470" s="89">
        <v>11769</v>
      </c>
      <c r="B3470" s="90" t="s">
        <v>14867</v>
      </c>
      <c r="C3470" s="90" t="s">
        <v>14868</v>
      </c>
      <c r="D3470" s="90" t="s">
        <v>14907</v>
      </c>
      <c r="E3470" s="90" t="s">
        <v>15034</v>
      </c>
      <c r="F3470" s="90" t="s">
        <v>15035</v>
      </c>
      <c r="G3470" s="90" t="s">
        <v>16034</v>
      </c>
    </row>
    <row r="3471" spans="1:7" ht="15" x14ac:dyDescent="0.25">
      <c r="A3471" s="89">
        <v>11770</v>
      </c>
      <c r="B3471" s="90" t="s">
        <v>14867</v>
      </c>
      <c r="C3471" s="90" t="s">
        <v>14868</v>
      </c>
      <c r="D3471" s="90" t="s">
        <v>14907</v>
      </c>
      <c r="E3471" s="90" t="s">
        <v>15034</v>
      </c>
      <c r="F3471" s="90" t="s">
        <v>15035</v>
      </c>
      <c r="G3471" s="90"/>
    </row>
    <row r="3472" spans="1:7" ht="15" x14ac:dyDescent="0.25">
      <c r="A3472" s="89">
        <v>11771</v>
      </c>
      <c r="B3472" s="90" t="s">
        <v>14867</v>
      </c>
      <c r="C3472" s="90" t="s">
        <v>14868</v>
      </c>
      <c r="D3472" s="90" t="s">
        <v>14907</v>
      </c>
      <c r="E3472" s="90" t="s">
        <v>15034</v>
      </c>
      <c r="F3472" s="90" t="s">
        <v>15035</v>
      </c>
      <c r="G3472" s="90"/>
    </row>
    <row r="3473" spans="1:7" ht="15" x14ac:dyDescent="0.25">
      <c r="A3473" s="89">
        <v>11772</v>
      </c>
      <c r="B3473" s="90" t="s">
        <v>14867</v>
      </c>
      <c r="C3473" s="90" t="s">
        <v>14868</v>
      </c>
      <c r="D3473" s="90" t="s">
        <v>15073</v>
      </c>
      <c r="E3473" s="90" t="s">
        <v>15074</v>
      </c>
      <c r="F3473" s="90" t="s">
        <v>16041</v>
      </c>
      <c r="G3473" s="90"/>
    </row>
    <row r="3474" spans="1:7" ht="15" x14ac:dyDescent="0.25">
      <c r="A3474" s="89">
        <v>11773</v>
      </c>
      <c r="B3474" s="90" t="s">
        <v>14867</v>
      </c>
      <c r="C3474" s="90" t="s">
        <v>14868</v>
      </c>
      <c r="D3474" s="90" t="s">
        <v>14869</v>
      </c>
      <c r="E3474" s="90" t="s">
        <v>14870</v>
      </c>
      <c r="F3474" s="90" t="s">
        <v>15038</v>
      </c>
      <c r="G3474" s="90"/>
    </row>
    <row r="3475" spans="1:7" ht="15" x14ac:dyDescent="0.25">
      <c r="A3475" s="89">
        <v>11774</v>
      </c>
      <c r="B3475" s="90" t="s">
        <v>14867</v>
      </c>
      <c r="C3475" s="90" t="s">
        <v>14868</v>
      </c>
      <c r="D3475" s="90" t="s">
        <v>14879</v>
      </c>
      <c r="E3475" s="90" t="s">
        <v>14925</v>
      </c>
      <c r="F3475" s="90" t="s">
        <v>497</v>
      </c>
      <c r="G3475" s="90"/>
    </row>
    <row r="3476" spans="1:7" ht="15" x14ac:dyDescent="0.25">
      <c r="A3476" s="89">
        <v>11775</v>
      </c>
      <c r="B3476" s="90" t="s">
        <v>14867</v>
      </c>
      <c r="C3476" s="90" t="s">
        <v>14868</v>
      </c>
      <c r="D3476" s="90" t="s">
        <v>14907</v>
      </c>
      <c r="E3476" s="90" t="s">
        <v>15034</v>
      </c>
      <c r="F3476" s="90" t="s">
        <v>16003</v>
      </c>
      <c r="G3476" s="90"/>
    </row>
    <row r="3477" spans="1:7" ht="15" x14ac:dyDescent="0.25">
      <c r="A3477" s="89">
        <v>11776</v>
      </c>
      <c r="B3477" s="90" t="s">
        <v>14867</v>
      </c>
      <c r="C3477" s="90" t="s">
        <v>14868</v>
      </c>
      <c r="D3477" s="90" t="s">
        <v>14883</v>
      </c>
      <c r="E3477" s="90" t="s">
        <v>14874</v>
      </c>
      <c r="F3477" s="90" t="s">
        <v>16046</v>
      </c>
      <c r="G3477" s="90"/>
    </row>
    <row r="3478" spans="1:7" ht="15" x14ac:dyDescent="0.25">
      <c r="A3478" s="89">
        <v>11777</v>
      </c>
      <c r="B3478" s="90" t="s">
        <v>14867</v>
      </c>
      <c r="C3478" s="90" t="s">
        <v>14868</v>
      </c>
      <c r="D3478" s="90" t="s">
        <v>14883</v>
      </c>
      <c r="E3478" s="90" t="s">
        <v>14874</v>
      </c>
      <c r="F3478" s="90" t="s">
        <v>16046</v>
      </c>
      <c r="G3478" s="90"/>
    </row>
    <row r="3479" spans="1:7" ht="15" x14ac:dyDescent="0.25">
      <c r="A3479" s="89">
        <v>11778</v>
      </c>
      <c r="B3479" s="90" t="s">
        <v>14867</v>
      </c>
      <c r="C3479" s="90" t="s">
        <v>14868</v>
      </c>
      <c r="D3479" s="90" t="s">
        <v>14883</v>
      </c>
      <c r="E3479" s="90" t="s">
        <v>14874</v>
      </c>
      <c r="F3479" s="90" t="s">
        <v>16046</v>
      </c>
      <c r="G3479" s="90"/>
    </row>
    <row r="3480" spans="1:7" ht="15" x14ac:dyDescent="0.25">
      <c r="A3480" s="89">
        <v>11779</v>
      </c>
      <c r="B3480" s="90" t="s">
        <v>14867</v>
      </c>
      <c r="C3480" s="90" t="s">
        <v>14868</v>
      </c>
      <c r="D3480" s="90" t="s">
        <v>14883</v>
      </c>
      <c r="E3480" s="90" t="s">
        <v>14874</v>
      </c>
      <c r="F3480" s="90" t="s">
        <v>16046</v>
      </c>
      <c r="G3480" s="90"/>
    </row>
    <row r="3481" spans="1:7" ht="15" x14ac:dyDescent="0.25">
      <c r="A3481" s="89">
        <v>11780</v>
      </c>
      <c r="B3481" s="90" t="s">
        <v>14867</v>
      </c>
      <c r="C3481" s="90" t="s">
        <v>14868</v>
      </c>
      <c r="D3481" s="90" t="s">
        <v>14943</v>
      </c>
      <c r="E3481" s="90" t="s">
        <v>14943</v>
      </c>
      <c r="F3481" s="90"/>
      <c r="G3481" s="90" t="s">
        <v>1025</v>
      </c>
    </row>
    <row r="3482" spans="1:7" ht="15" x14ac:dyDescent="0.25">
      <c r="A3482" s="89">
        <v>11782</v>
      </c>
      <c r="B3482" s="90" t="s">
        <v>14867</v>
      </c>
      <c r="C3482" s="90" t="s">
        <v>14868</v>
      </c>
      <c r="D3482" s="90" t="s">
        <v>14879</v>
      </c>
      <c r="E3482" s="90" t="s">
        <v>14925</v>
      </c>
      <c r="F3482" s="90" t="s">
        <v>16042</v>
      </c>
      <c r="G3482" s="90"/>
    </row>
    <row r="3483" spans="1:7" ht="15" x14ac:dyDescent="0.25">
      <c r="A3483" s="89">
        <v>11783</v>
      </c>
      <c r="B3483" s="90" t="s">
        <v>14867</v>
      </c>
      <c r="C3483" s="90" t="s">
        <v>14868</v>
      </c>
      <c r="D3483" s="90" t="s">
        <v>14920</v>
      </c>
      <c r="E3483" s="90" t="s">
        <v>14921</v>
      </c>
      <c r="F3483" s="90" t="s">
        <v>15042</v>
      </c>
      <c r="G3483" s="90"/>
    </row>
    <row r="3484" spans="1:7" ht="15" x14ac:dyDescent="0.25">
      <c r="A3484" s="89">
        <v>11792</v>
      </c>
      <c r="B3484" s="90" t="s">
        <v>14867</v>
      </c>
      <c r="C3484" s="90" t="s">
        <v>15209</v>
      </c>
      <c r="D3484" s="90" t="s">
        <v>15251</v>
      </c>
      <c r="E3484" s="90" t="s">
        <v>16004</v>
      </c>
      <c r="F3484" s="90" t="s">
        <v>16005</v>
      </c>
      <c r="G3484" s="90"/>
    </row>
    <row r="3485" spans="1:7" ht="15" x14ac:dyDescent="0.25">
      <c r="A3485" s="89">
        <v>11793</v>
      </c>
      <c r="B3485" s="90" t="s">
        <v>14867</v>
      </c>
      <c r="C3485" s="90" t="s">
        <v>14868</v>
      </c>
      <c r="D3485" s="90" t="s">
        <v>14869</v>
      </c>
      <c r="E3485" s="90" t="s">
        <v>14870</v>
      </c>
      <c r="F3485" s="90" t="s">
        <v>16015</v>
      </c>
      <c r="G3485" s="90"/>
    </row>
    <row r="3486" spans="1:7" ht="15" x14ac:dyDescent="0.25">
      <c r="A3486" s="89">
        <v>11794</v>
      </c>
      <c r="B3486" s="90" t="s">
        <v>14867</v>
      </c>
      <c r="C3486" s="90" t="s">
        <v>14868</v>
      </c>
      <c r="D3486" s="90" t="s">
        <v>14883</v>
      </c>
      <c r="E3486" s="90" t="s">
        <v>14874</v>
      </c>
      <c r="F3486" s="90"/>
      <c r="G3486" s="90"/>
    </row>
    <row r="3487" spans="1:7" ht="15" x14ac:dyDescent="0.25">
      <c r="A3487" s="89">
        <v>11803</v>
      </c>
      <c r="B3487" s="90" t="s">
        <v>14867</v>
      </c>
      <c r="C3487" s="90" t="s">
        <v>14868</v>
      </c>
      <c r="D3487" s="90" t="s">
        <v>14943</v>
      </c>
      <c r="E3487" s="90" t="s">
        <v>15008</v>
      </c>
      <c r="F3487" s="90" t="s">
        <v>15009</v>
      </c>
      <c r="G3487" s="90"/>
    </row>
    <row r="3488" spans="1:7" ht="15" x14ac:dyDescent="0.25">
      <c r="A3488" s="89">
        <v>11829</v>
      </c>
      <c r="B3488" s="90" t="s">
        <v>14867</v>
      </c>
      <c r="C3488" s="90" t="s">
        <v>14868</v>
      </c>
      <c r="D3488" s="90" t="s">
        <v>14907</v>
      </c>
      <c r="E3488" s="90" t="s">
        <v>15034</v>
      </c>
      <c r="F3488" s="90"/>
      <c r="G3488" s="90"/>
    </row>
    <row r="3489" spans="1:7" ht="15" x14ac:dyDescent="0.25">
      <c r="A3489" s="89">
        <v>11837</v>
      </c>
      <c r="B3489" s="90" t="s">
        <v>14867</v>
      </c>
      <c r="C3489" s="90" t="s">
        <v>14868</v>
      </c>
      <c r="D3489" s="90" t="s">
        <v>14943</v>
      </c>
      <c r="E3489" s="90" t="s">
        <v>14943</v>
      </c>
      <c r="F3489" s="90"/>
      <c r="G3489" s="90"/>
    </row>
    <row r="3490" spans="1:7" ht="15" x14ac:dyDescent="0.25">
      <c r="A3490" s="89">
        <v>11838</v>
      </c>
      <c r="B3490" s="90" t="s">
        <v>14867</v>
      </c>
      <c r="C3490" s="90" t="s">
        <v>14868</v>
      </c>
      <c r="D3490" s="90" t="s">
        <v>14883</v>
      </c>
      <c r="E3490" s="90" t="s">
        <v>14874</v>
      </c>
      <c r="F3490" s="90" t="s">
        <v>1863</v>
      </c>
      <c r="G3490" s="90"/>
    </row>
    <row r="3491" spans="1:7" ht="15" x14ac:dyDescent="0.25">
      <c r="A3491" s="89">
        <v>11847</v>
      </c>
      <c r="B3491" s="90" t="s">
        <v>14867</v>
      </c>
      <c r="C3491" s="90" t="s">
        <v>14868</v>
      </c>
      <c r="D3491" s="90" t="s">
        <v>15073</v>
      </c>
      <c r="E3491" s="90" t="s">
        <v>15074</v>
      </c>
      <c r="F3491" s="90" t="s">
        <v>16041</v>
      </c>
      <c r="G3491" s="90"/>
    </row>
    <row r="3492" spans="1:7" ht="15" x14ac:dyDescent="0.25">
      <c r="A3492" s="89">
        <v>11848</v>
      </c>
      <c r="B3492" s="90" t="s">
        <v>14867</v>
      </c>
      <c r="C3492" s="90" t="s">
        <v>14868</v>
      </c>
      <c r="D3492" s="90" t="s">
        <v>15073</v>
      </c>
      <c r="E3492" s="90" t="s">
        <v>15074</v>
      </c>
      <c r="F3492" s="90" t="s">
        <v>16041</v>
      </c>
      <c r="G3492" s="90"/>
    </row>
    <row r="3493" spans="1:7" ht="15" x14ac:dyDescent="0.25">
      <c r="A3493" s="89">
        <v>11849</v>
      </c>
      <c r="B3493" s="90" t="s">
        <v>14867</v>
      </c>
      <c r="C3493" s="90" t="s">
        <v>14868</v>
      </c>
      <c r="D3493" s="90" t="s">
        <v>14879</v>
      </c>
      <c r="E3493" s="90" t="s">
        <v>14959</v>
      </c>
      <c r="F3493" s="90" t="s">
        <v>14978</v>
      </c>
      <c r="G3493" s="90"/>
    </row>
    <row r="3494" spans="1:7" ht="15" x14ac:dyDescent="0.25">
      <c r="A3494" s="89">
        <v>11850</v>
      </c>
      <c r="B3494" s="90" t="s">
        <v>14867</v>
      </c>
      <c r="C3494" s="90" t="s">
        <v>14868</v>
      </c>
      <c r="D3494" s="90" t="s">
        <v>14920</v>
      </c>
      <c r="E3494" s="90" t="s">
        <v>14921</v>
      </c>
      <c r="F3494" s="90" t="s">
        <v>15146</v>
      </c>
      <c r="G3494" s="90"/>
    </row>
    <row r="3495" spans="1:7" ht="15" x14ac:dyDescent="0.25">
      <c r="A3495" s="89">
        <v>11851</v>
      </c>
      <c r="B3495" s="90" t="s">
        <v>14867</v>
      </c>
      <c r="C3495" s="90" t="s">
        <v>14868</v>
      </c>
      <c r="D3495" s="90" t="s">
        <v>14943</v>
      </c>
      <c r="E3495" s="90" t="s">
        <v>15866</v>
      </c>
      <c r="F3495" s="90" t="s">
        <v>16107</v>
      </c>
      <c r="G3495" s="90"/>
    </row>
    <row r="3496" spans="1:7" ht="15" x14ac:dyDescent="0.25">
      <c r="A3496" s="89">
        <v>11852</v>
      </c>
      <c r="B3496" s="90" t="s">
        <v>14867</v>
      </c>
      <c r="C3496" s="90" t="s">
        <v>14868</v>
      </c>
      <c r="D3496" s="90" t="s">
        <v>14869</v>
      </c>
      <c r="E3496" s="90" t="s">
        <v>14870</v>
      </c>
      <c r="F3496" s="90" t="s">
        <v>15039</v>
      </c>
      <c r="G3496" s="90"/>
    </row>
    <row r="3497" spans="1:7" ht="15" x14ac:dyDescent="0.25">
      <c r="A3497" s="89">
        <v>11853</v>
      </c>
      <c r="B3497" s="90" t="s">
        <v>14867</v>
      </c>
      <c r="C3497" s="90" t="s">
        <v>14868</v>
      </c>
      <c r="D3497" s="90" t="s">
        <v>15073</v>
      </c>
      <c r="E3497" s="90" t="s">
        <v>15074</v>
      </c>
      <c r="F3497" s="90" t="s">
        <v>16041</v>
      </c>
      <c r="G3497" s="90"/>
    </row>
    <row r="3498" spans="1:7" ht="15" x14ac:dyDescent="0.25">
      <c r="A3498" s="89">
        <v>11854</v>
      </c>
      <c r="B3498" s="90" t="s">
        <v>14867</v>
      </c>
      <c r="C3498" s="90" t="s">
        <v>14868</v>
      </c>
      <c r="D3498" s="90" t="s">
        <v>14907</v>
      </c>
      <c r="E3498" s="90" t="s">
        <v>15034</v>
      </c>
      <c r="F3498" s="90" t="s">
        <v>16003</v>
      </c>
      <c r="G3498" s="90"/>
    </row>
    <row r="3499" spans="1:7" ht="15" x14ac:dyDescent="0.25">
      <c r="A3499" s="89">
        <v>11855</v>
      </c>
      <c r="B3499" s="90" t="s">
        <v>14867</v>
      </c>
      <c r="C3499" s="90" t="s">
        <v>14868</v>
      </c>
      <c r="D3499" s="90" t="s">
        <v>14907</v>
      </c>
      <c r="E3499" s="90" t="s">
        <v>15034</v>
      </c>
      <c r="F3499" s="90" t="s">
        <v>15656</v>
      </c>
      <c r="G3499" s="90"/>
    </row>
    <row r="3500" spans="1:7" ht="15" x14ac:dyDescent="0.25">
      <c r="A3500" s="89">
        <v>11856</v>
      </c>
      <c r="B3500" s="90" t="s">
        <v>14867</v>
      </c>
      <c r="C3500" s="90" t="s">
        <v>14868</v>
      </c>
      <c r="D3500" s="90" t="s">
        <v>14981</v>
      </c>
      <c r="E3500" s="90" t="s">
        <v>14982</v>
      </c>
      <c r="F3500" s="90" t="s">
        <v>14960</v>
      </c>
      <c r="G3500" s="90"/>
    </row>
    <row r="3501" spans="1:7" ht="15" x14ac:dyDescent="0.25">
      <c r="A3501" s="89">
        <v>11857</v>
      </c>
      <c r="B3501" s="90" t="s">
        <v>14867</v>
      </c>
      <c r="C3501" s="90" t="s">
        <v>14868</v>
      </c>
      <c r="D3501" s="90" t="s">
        <v>14879</v>
      </c>
      <c r="E3501" s="90" t="s">
        <v>14925</v>
      </c>
      <c r="F3501" s="90" t="s">
        <v>14949</v>
      </c>
      <c r="G3501" s="90"/>
    </row>
    <row r="3502" spans="1:7" ht="15" x14ac:dyDescent="0.25">
      <c r="A3502" s="89">
        <v>11858</v>
      </c>
      <c r="B3502" s="90" t="s">
        <v>14867</v>
      </c>
      <c r="C3502" s="90" t="s">
        <v>14868</v>
      </c>
      <c r="D3502" s="90" t="s">
        <v>14907</v>
      </c>
      <c r="E3502" s="90" t="s">
        <v>15034</v>
      </c>
      <c r="F3502" s="90" t="s">
        <v>15041</v>
      </c>
      <c r="G3502" s="90"/>
    </row>
    <row r="3503" spans="1:7" ht="15" x14ac:dyDescent="0.25">
      <c r="A3503" s="89">
        <v>11859</v>
      </c>
      <c r="B3503" s="90" t="s">
        <v>14867</v>
      </c>
      <c r="C3503" s="90" t="s">
        <v>14868</v>
      </c>
      <c r="D3503" s="90" t="s">
        <v>14879</v>
      </c>
      <c r="E3503" s="90" t="s">
        <v>14925</v>
      </c>
      <c r="F3503" s="90" t="s">
        <v>16042</v>
      </c>
      <c r="G3503" s="90" t="s">
        <v>2508</v>
      </c>
    </row>
    <row r="3504" spans="1:7" ht="15" x14ac:dyDescent="0.25">
      <c r="A3504" s="89">
        <v>11860</v>
      </c>
      <c r="B3504" s="90" t="s">
        <v>14867</v>
      </c>
      <c r="C3504" s="90" t="s">
        <v>14868</v>
      </c>
      <c r="D3504" s="90" t="s">
        <v>14907</v>
      </c>
      <c r="E3504" s="90" t="s">
        <v>15034</v>
      </c>
      <c r="F3504" s="90" t="s">
        <v>16043</v>
      </c>
      <c r="G3504" s="90"/>
    </row>
    <row r="3505" spans="1:7" ht="15" x14ac:dyDescent="0.25">
      <c r="A3505" s="89">
        <v>11861</v>
      </c>
      <c r="B3505" s="90" t="s">
        <v>14867</v>
      </c>
      <c r="C3505" s="90" t="s">
        <v>14868</v>
      </c>
      <c r="D3505" s="90" t="s">
        <v>14879</v>
      </c>
      <c r="E3505" s="90" t="s">
        <v>14925</v>
      </c>
      <c r="F3505" s="90" t="s">
        <v>16042</v>
      </c>
      <c r="G3505" s="90"/>
    </row>
    <row r="3506" spans="1:7" ht="15" x14ac:dyDescent="0.25">
      <c r="A3506" s="89">
        <v>11862</v>
      </c>
      <c r="B3506" s="90" t="s">
        <v>14867</v>
      </c>
      <c r="C3506" s="90" t="s">
        <v>14868</v>
      </c>
      <c r="D3506" s="90" t="s">
        <v>14879</v>
      </c>
      <c r="E3506" s="90" t="s">
        <v>14925</v>
      </c>
      <c r="F3506" s="90" t="s">
        <v>497</v>
      </c>
      <c r="G3506" s="90"/>
    </row>
    <row r="3507" spans="1:7" ht="15" x14ac:dyDescent="0.25">
      <c r="A3507" s="89">
        <v>11867</v>
      </c>
      <c r="B3507" s="90" t="s">
        <v>14867</v>
      </c>
      <c r="C3507" s="90" t="s">
        <v>14868</v>
      </c>
      <c r="D3507" s="90" t="s">
        <v>14883</v>
      </c>
      <c r="E3507" s="90" t="s">
        <v>14874</v>
      </c>
      <c r="F3507" s="90" t="s">
        <v>1863</v>
      </c>
      <c r="G3507" s="90"/>
    </row>
    <row r="3508" spans="1:7" ht="15" x14ac:dyDescent="0.25">
      <c r="A3508" s="89">
        <v>11867</v>
      </c>
      <c r="B3508" s="90" t="s">
        <v>14867</v>
      </c>
      <c r="C3508" s="90" t="s">
        <v>14868</v>
      </c>
      <c r="D3508" s="90" t="s">
        <v>14883</v>
      </c>
      <c r="E3508" s="90" t="s">
        <v>14874</v>
      </c>
      <c r="F3508" s="90" t="s">
        <v>1863</v>
      </c>
      <c r="G3508" s="90"/>
    </row>
    <row r="3509" spans="1:7" ht="15" x14ac:dyDescent="0.25">
      <c r="A3509" s="89">
        <v>11869</v>
      </c>
      <c r="B3509" s="90" t="s">
        <v>14867</v>
      </c>
      <c r="C3509" s="90" t="s">
        <v>14868</v>
      </c>
      <c r="D3509" s="90" t="s">
        <v>14907</v>
      </c>
      <c r="E3509" s="90" t="s">
        <v>15034</v>
      </c>
      <c r="F3509" s="90" t="s">
        <v>15035</v>
      </c>
      <c r="G3509" s="90"/>
    </row>
    <row r="3510" spans="1:7" ht="15" x14ac:dyDescent="0.25">
      <c r="A3510" s="89">
        <v>11870</v>
      </c>
      <c r="B3510" s="90" t="s">
        <v>14867</v>
      </c>
      <c r="C3510" s="90" t="s">
        <v>14868</v>
      </c>
      <c r="D3510" s="90" t="s">
        <v>14907</v>
      </c>
      <c r="E3510" s="90" t="s">
        <v>15034</v>
      </c>
      <c r="F3510" s="90" t="s">
        <v>15035</v>
      </c>
      <c r="G3510" s="90"/>
    </row>
    <row r="3511" spans="1:7" ht="15" x14ac:dyDescent="0.25">
      <c r="A3511" s="89">
        <v>11871</v>
      </c>
      <c r="B3511" s="90" t="s">
        <v>14867</v>
      </c>
      <c r="C3511" s="90" t="s">
        <v>14868</v>
      </c>
      <c r="D3511" s="90" t="s">
        <v>14883</v>
      </c>
      <c r="E3511" s="90" t="s">
        <v>14874</v>
      </c>
      <c r="F3511" s="90" t="s">
        <v>1863</v>
      </c>
      <c r="G3511" s="90"/>
    </row>
    <row r="3512" spans="1:7" ht="15" x14ac:dyDescent="0.25">
      <c r="A3512" s="89">
        <v>11875</v>
      </c>
      <c r="B3512" s="90" t="s">
        <v>14867</v>
      </c>
      <c r="C3512" s="90" t="s">
        <v>14868</v>
      </c>
      <c r="D3512" s="90" t="s">
        <v>14879</v>
      </c>
      <c r="E3512" s="90" t="s">
        <v>14925</v>
      </c>
      <c r="F3512" s="90" t="s">
        <v>497</v>
      </c>
      <c r="G3512" s="90"/>
    </row>
    <row r="3513" spans="1:7" ht="15" x14ac:dyDescent="0.25">
      <c r="A3513" s="89">
        <v>11876</v>
      </c>
      <c r="B3513" s="90" t="s">
        <v>14867</v>
      </c>
      <c r="C3513" s="90" t="s">
        <v>14868</v>
      </c>
      <c r="D3513" s="90" t="s">
        <v>14943</v>
      </c>
      <c r="E3513" s="90" t="s">
        <v>15006</v>
      </c>
      <c r="F3513" s="90" t="s">
        <v>16102</v>
      </c>
      <c r="G3513" s="90"/>
    </row>
    <row r="3514" spans="1:7" ht="15" x14ac:dyDescent="0.25">
      <c r="A3514" s="89">
        <v>11880</v>
      </c>
      <c r="B3514" s="90" t="s">
        <v>14867</v>
      </c>
      <c r="C3514" s="90" t="s">
        <v>15209</v>
      </c>
      <c r="D3514" s="90" t="s">
        <v>15251</v>
      </c>
      <c r="E3514" s="90" t="s">
        <v>16004</v>
      </c>
      <c r="F3514" s="90" t="s">
        <v>16005</v>
      </c>
      <c r="G3514" s="90"/>
    </row>
    <row r="3515" spans="1:7" ht="15" x14ac:dyDescent="0.25">
      <c r="A3515" s="89">
        <v>11883</v>
      </c>
      <c r="B3515" s="90" t="s">
        <v>14867</v>
      </c>
      <c r="C3515" s="90" t="s">
        <v>14868</v>
      </c>
      <c r="D3515" s="90" t="s">
        <v>14879</v>
      </c>
      <c r="E3515" s="90" t="s">
        <v>14925</v>
      </c>
      <c r="F3515" s="90" t="s">
        <v>497</v>
      </c>
      <c r="G3515" s="90"/>
    </row>
    <row r="3516" spans="1:7" ht="15" x14ac:dyDescent="0.25">
      <c r="A3516" s="89">
        <v>11884</v>
      </c>
      <c r="B3516" s="90" t="s">
        <v>14867</v>
      </c>
      <c r="C3516" s="90" t="s">
        <v>14868</v>
      </c>
      <c r="D3516" s="90" t="s">
        <v>14907</v>
      </c>
      <c r="E3516" s="90" t="s">
        <v>15034</v>
      </c>
      <c r="F3516" s="90" t="s">
        <v>16079</v>
      </c>
      <c r="G3516" s="90"/>
    </row>
    <row r="3517" spans="1:7" ht="15" x14ac:dyDescent="0.25">
      <c r="A3517" s="89">
        <v>11888</v>
      </c>
      <c r="B3517" s="90" t="s">
        <v>14867</v>
      </c>
      <c r="C3517" s="90" t="s">
        <v>14868</v>
      </c>
      <c r="D3517" s="90" t="s">
        <v>14879</v>
      </c>
      <c r="E3517" s="90" t="s">
        <v>14925</v>
      </c>
      <c r="F3517" s="90" t="s">
        <v>14949</v>
      </c>
      <c r="G3517" s="90"/>
    </row>
    <row r="3518" spans="1:7" ht="15" x14ac:dyDescent="0.25">
      <c r="A3518" s="89">
        <v>11889</v>
      </c>
      <c r="B3518" s="90" t="s">
        <v>14867</v>
      </c>
      <c r="C3518" s="90" t="s">
        <v>14868</v>
      </c>
      <c r="D3518" s="90" t="s">
        <v>14869</v>
      </c>
      <c r="E3518" s="90" t="s">
        <v>14870</v>
      </c>
      <c r="F3518" s="90"/>
      <c r="G3518" s="90"/>
    </row>
    <row r="3519" spans="1:7" ht="15" x14ac:dyDescent="0.25">
      <c r="A3519" s="89">
        <v>11890</v>
      </c>
      <c r="B3519" s="90" t="s">
        <v>14867</v>
      </c>
      <c r="C3519" s="90" t="s">
        <v>14868</v>
      </c>
      <c r="D3519" s="90" t="s">
        <v>14907</v>
      </c>
      <c r="E3519" s="90" t="s">
        <v>15034</v>
      </c>
      <c r="F3519" s="90" t="s">
        <v>16043</v>
      </c>
      <c r="G3519" s="90"/>
    </row>
    <row r="3520" spans="1:7" ht="15" x14ac:dyDescent="0.25">
      <c r="A3520" s="89">
        <v>11891</v>
      </c>
      <c r="B3520" s="90" t="s">
        <v>14867</v>
      </c>
      <c r="C3520" s="90" t="s">
        <v>14868</v>
      </c>
      <c r="D3520" s="90" t="s">
        <v>14907</v>
      </c>
      <c r="E3520" s="90" t="s">
        <v>15034</v>
      </c>
      <c r="F3520" s="90" t="s">
        <v>15035</v>
      </c>
      <c r="G3520" s="90"/>
    </row>
    <row r="3521" spans="1:7" ht="15" x14ac:dyDescent="0.25">
      <c r="A3521" s="89">
        <v>11895</v>
      </c>
      <c r="B3521" s="90" t="s">
        <v>14867</v>
      </c>
      <c r="C3521" s="90" t="s">
        <v>14868</v>
      </c>
      <c r="D3521" s="90" t="s">
        <v>14943</v>
      </c>
      <c r="E3521" s="90" t="s">
        <v>15010</v>
      </c>
      <c r="F3521" s="90" t="s">
        <v>15011</v>
      </c>
      <c r="G3521" s="90" t="s">
        <v>1025</v>
      </c>
    </row>
    <row r="3522" spans="1:7" ht="15" x14ac:dyDescent="0.25">
      <c r="A3522" s="89">
        <v>11896</v>
      </c>
      <c r="B3522" s="90" t="s">
        <v>14867</v>
      </c>
      <c r="C3522" s="90" t="s">
        <v>14868</v>
      </c>
      <c r="D3522" s="90" t="s">
        <v>14869</v>
      </c>
      <c r="E3522" s="90" t="s">
        <v>14870</v>
      </c>
      <c r="F3522" s="90" t="s">
        <v>16015</v>
      </c>
      <c r="G3522" s="90"/>
    </row>
    <row r="3523" spans="1:7" ht="15" x14ac:dyDescent="0.25">
      <c r="A3523" s="89">
        <v>11901</v>
      </c>
      <c r="B3523" s="90" t="s">
        <v>14867</v>
      </c>
      <c r="C3523" s="90" t="s">
        <v>14868</v>
      </c>
      <c r="D3523" s="90" t="s">
        <v>14907</v>
      </c>
      <c r="E3523" s="90" t="s">
        <v>15034</v>
      </c>
      <c r="F3523" s="90" t="s">
        <v>15036</v>
      </c>
      <c r="G3523" s="90"/>
    </row>
    <row r="3524" spans="1:7" ht="15" x14ac:dyDescent="0.25">
      <c r="A3524" s="89">
        <v>11902</v>
      </c>
      <c r="B3524" s="90" t="s">
        <v>14867</v>
      </c>
      <c r="C3524" s="90" t="s">
        <v>14868</v>
      </c>
      <c r="D3524" s="90" t="s">
        <v>14907</v>
      </c>
      <c r="E3524" s="90" t="s">
        <v>15034</v>
      </c>
      <c r="F3524" s="90" t="s">
        <v>15041</v>
      </c>
      <c r="G3524" s="90"/>
    </row>
    <row r="3525" spans="1:7" ht="15" x14ac:dyDescent="0.25">
      <c r="A3525" s="89">
        <v>11903</v>
      </c>
      <c r="B3525" s="90" t="s">
        <v>14867</v>
      </c>
      <c r="C3525" s="90" t="s">
        <v>14868</v>
      </c>
      <c r="D3525" s="90" t="s">
        <v>14879</v>
      </c>
      <c r="E3525" s="90" t="s">
        <v>14959</v>
      </c>
      <c r="F3525" s="90" t="s">
        <v>14978</v>
      </c>
      <c r="G3525" s="90"/>
    </row>
    <row r="3526" spans="1:7" ht="15" x14ac:dyDescent="0.25">
      <c r="A3526" s="89">
        <v>11904</v>
      </c>
      <c r="B3526" s="90" t="s">
        <v>14867</v>
      </c>
      <c r="C3526" s="90" t="s">
        <v>14868</v>
      </c>
      <c r="D3526" s="90" t="s">
        <v>14943</v>
      </c>
      <c r="E3526" s="90" t="s">
        <v>15010</v>
      </c>
      <c r="F3526" s="90" t="s">
        <v>1431</v>
      </c>
      <c r="G3526" s="90"/>
    </row>
    <row r="3527" spans="1:7" ht="15" x14ac:dyDescent="0.25">
      <c r="A3527" s="89">
        <v>11905</v>
      </c>
      <c r="B3527" s="90" t="s">
        <v>14867</v>
      </c>
      <c r="C3527" s="90" t="s">
        <v>15209</v>
      </c>
      <c r="D3527" s="90" t="s">
        <v>15251</v>
      </c>
      <c r="E3527" s="90" t="s">
        <v>16004</v>
      </c>
      <c r="F3527" s="90"/>
      <c r="G3527" s="90" t="s">
        <v>1025</v>
      </c>
    </row>
    <row r="3528" spans="1:7" ht="15" x14ac:dyDescent="0.25">
      <c r="A3528" s="89">
        <v>11906</v>
      </c>
      <c r="B3528" s="90" t="s">
        <v>14867</v>
      </c>
      <c r="C3528" s="90" t="s">
        <v>15209</v>
      </c>
      <c r="D3528" s="90" t="s">
        <v>15251</v>
      </c>
      <c r="E3528" s="90" t="s">
        <v>16004</v>
      </c>
      <c r="F3528" s="90"/>
      <c r="G3528" s="90"/>
    </row>
    <row r="3529" spans="1:7" ht="15" x14ac:dyDescent="0.25">
      <c r="A3529" s="89">
        <v>11907</v>
      </c>
      <c r="B3529" s="90" t="s">
        <v>14867</v>
      </c>
      <c r="C3529" s="90" t="s">
        <v>14868</v>
      </c>
      <c r="D3529" s="90" t="s">
        <v>14879</v>
      </c>
      <c r="E3529" s="90" t="s">
        <v>14925</v>
      </c>
      <c r="F3529" s="90" t="s">
        <v>16042</v>
      </c>
      <c r="G3529" s="90"/>
    </row>
    <row r="3530" spans="1:7" ht="15" x14ac:dyDescent="0.25">
      <c r="A3530" s="89">
        <v>11908</v>
      </c>
      <c r="B3530" s="90" t="s">
        <v>14867</v>
      </c>
      <c r="C3530" s="90" t="s">
        <v>14868</v>
      </c>
      <c r="D3530" s="90" t="s">
        <v>14879</v>
      </c>
      <c r="E3530" s="90" t="s">
        <v>14925</v>
      </c>
      <c r="F3530" s="90" t="s">
        <v>16042</v>
      </c>
      <c r="G3530" s="90"/>
    </row>
    <row r="3531" spans="1:7" ht="15" x14ac:dyDescent="0.25">
      <c r="A3531" s="89">
        <v>11909</v>
      </c>
      <c r="B3531" s="90" t="s">
        <v>14867</v>
      </c>
      <c r="C3531" s="90" t="s">
        <v>14868</v>
      </c>
      <c r="D3531" s="90" t="s">
        <v>14907</v>
      </c>
      <c r="E3531" s="90" t="s">
        <v>15034</v>
      </c>
      <c r="F3531" s="90"/>
      <c r="G3531" s="90"/>
    </row>
    <row r="3532" spans="1:7" ht="15" x14ac:dyDescent="0.25">
      <c r="A3532" s="89">
        <v>11910</v>
      </c>
      <c r="B3532" s="90" t="s">
        <v>14867</v>
      </c>
      <c r="C3532" s="90" t="s">
        <v>14868</v>
      </c>
      <c r="D3532" s="90" t="s">
        <v>14920</v>
      </c>
      <c r="E3532" s="90" t="s">
        <v>14921</v>
      </c>
      <c r="F3532" s="90" t="s">
        <v>15146</v>
      </c>
      <c r="G3532" s="90"/>
    </row>
    <row r="3533" spans="1:7" ht="15" x14ac:dyDescent="0.25">
      <c r="A3533" s="89">
        <v>11911</v>
      </c>
      <c r="B3533" s="90" t="s">
        <v>14867</v>
      </c>
      <c r="C3533" s="90" t="s">
        <v>14868</v>
      </c>
      <c r="D3533" s="90" t="s">
        <v>14907</v>
      </c>
      <c r="E3533" s="90" t="s">
        <v>15034</v>
      </c>
      <c r="F3533" s="90" t="s">
        <v>16003</v>
      </c>
      <c r="G3533" s="90"/>
    </row>
    <row r="3534" spans="1:7" ht="15" x14ac:dyDescent="0.25">
      <c r="A3534" s="89">
        <v>11912</v>
      </c>
      <c r="B3534" s="90" t="s">
        <v>14867</v>
      </c>
      <c r="C3534" s="90" t="s">
        <v>14868</v>
      </c>
      <c r="D3534" s="90" t="s">
        <v>14907</v>
      </c>
      <c r="E3534" s="90" t="s">
        <v>15034</v>
      </c>
      <c r="F3534" s="90" t="s">
        <v>15035</v>
      </c>
      <c r="G3534" s="90"/>
    </row>
    <row r="3535" spans="1:7" ht="15" x14ac:dyDescent="0.25">
      <c r="A3535" s="89">
        <v>11913</v>
      </c>
      <c r="B3535" s="90" t="s">
        <v>14867</v>
      </c>
      <c r="C3535" s="90" t="s">
        <v>14868</v>
      </c>
      <c r="D3535" s="90" t="s">
        <v>14907</v>
      </c>
      <c r="E3535" s="90" t="s">
        <v>15034</v>
      </c>
      <c r="F3535" s="90" t="s">
        <v>15035</v>
      </c>
      <c r="G3535" s="90"/>
    </row>
    <row r="3536" spans="1:7" ht="15" x14ac:dyDescent="0.25">
      <c r="A3536" s="89">
        <v>11914</v>
      </c>
      <c r="B3536" s="90" t="s">
        <v>14867</v>
      </c>
      <c r="C3536" s="90" t="s">
        <v>14868</v>
      </c>
      <c r="D3536" s="90" t="s">
        <v>14907</v>
      </c>
      <c r="E3536" s="90" t="s">
        <v>15034</v>
      </c>
      <c r="F3536" s="90" t="s">
        <v>15035</v>
      </c>
      <c r="G3536" s="90"/>
    </row>
    <row r="3537" spans="1:7" ht="15" x14ac:dyDescent="0.25">
      <c r="A3537" s="89">
        <v>11921</v>
      </c>
      <c r="B3537" s="90" t="s">
        <v>14867</v>
      </c>
      <c r="C3537" s="90"/>
      <c r="D3537" s="90"/>
      <c r="E3537" s="90" t="s">
        <v>14867</v>
      </c>
      <c r="F3537" s="90"/>
      <c r="G3537" s="90"/>
    </row>
    <row r="3538" spans="1:7" ht="15" x14ac:dyDescent="0.25">
      <c r="A3538" s="89">
        <v>11926</v>
      </c>
      <c r="B3538" s="90" t="s">
        <v>14867</v>
      </c>
      <c r="C3538" s="90"/>
      <c r="D3538" s="90"/>
      <c r="E3538" s="90" t="s">
        <v>14867</v>
      </c>
      <c r="F3538" s="90"/>
      <c r="G3538" s="90"/>
    </row>
    <row r="3539" spans="1:7" ht="15" x14ac:dyDescent="0.25">
      <c r="A3539" s="89">
        <v>11929</v>
      </c>
      <c r="B3539" s="90" t="s">
        <v>14867</v>
      </c>
      <c r="C3539" s="90" t="s">
        <v>14868</v>
      </c>
      <c r="D3539" s="90" t="s">
        <v>14879</v>
      </c>
      <c r="E3539" s="90" t="s">
        <v>14925</v>
      </c>
      <c r="F3539" s="90" t="s">
        <v>16042</v>
      </c>
      <c r="G3539" s="90"/>
    </row>
    <row r="3540" spans="1:7" ht="15" x14ac:dyDescent="0.25">
      <c r="A3540" s="89">
        <v>11950</v>
      </c>
      <c r="B3540" s="90" t="s">
        <v>14867</v>
      </c>
      <c r="C3540" s="90" t="s">
        <v>15209</v>
      </c>
      <c r="D3540" s="90" t="s">
        <v>15251</v>
      </c>
      <c r="E3540" s="90" t="s">
        <v>16004</v>
      </c>
      <c r="F3540" s="90" t="s">
        <v>16005</v>
      </c>
      <c r="G3540" s="90"/>
    </row>
    <row r="3541" spans="1:7" ht="15" x14ac:dyDescent="0.25">
      <c r="A3541" s="89">
        <v>11952</v>
      </c>
      <c r="B3541" s="90" t="s">
        <v>14867</v>
      </c>
      <c r="C3541" s="90" t="s">
        <v>14868</v>
      </c>
      <c r="D3541" s="90" t="s">
        <v>14869</v>
      </c>
      <c r="E3541" s="90" t="s">
        <v>14870</v>
      </c>
      <c r="F3541" s="90" t="s">
        <v>1913</v>
      </c>
      <c r="G3541" s="90"/>
    </row>
    <row r="3542" spans="1:7" ht="15" x14ac:dyDescent="0.25">
      <c r="A3542" s="89">
        <v>11953</v>
      </c>
      <c r="B3542" s="90" t="s">
        <v>14867</v>
      </c>
      <c r="C3542" s="90" t="s">
        <v>14868</v>
      </c>
      <c r="D3542" s="90" t="s">
        <v>14869</v>
      </c>
      <c r="E3542" s="90" t="s">
        <v>14870</v>
      </c>
      <c r="F3542" s="90" t="s">
        <v>15039</v>
      </c>
      <c r="G3542" s="90"/>
    </row>
    <row r="3543" spans="1:7" ht="15" x14ac:dyDescent="0.25">
      <c r="A3543" s="89">
        <v>11961</v>
      </c>
      <c r="B3543" s="90" t="s">
        <v>14867</v>
      </c>
      <c r="C3543" s="90" t="s">
        <v>14868</v>
      </c>
      <c r="D3543" s="90" t="s">
        <v>14981</v>
      </c>
      <c r="E3543" s="90" t="s">
        <v>14982</v>
      </c>
      <c r="F3543" s="90"/>
      <c r="G3543" s="90"/>
    </row>
    <row r="3544" spans="1:7" ht="15" x14ac:dyDescent="0.25">
      <c r="A3544" s="89">
        <v>11962</v>
      </c>
      <c r="B3544" s="90" t="s">
        <v>14867</v>
      </c>
      <c r="C3544" s="90" t="s">
        <v>14868</v>
      </c>
      <c r="D3544" s="90" t="s">
        <v>14869</v>
      </c>
      <c r="E3544" s="90" t="s">
        <v>14875</v>
      </c>
      <c r="F3544" s="90"/>
      <c r="G3544" s="90"/>
    </row>
    <row r="3545" spans="1:7" ht="15" x14ac:dyDescent="0.25">
      <c r="A3545" s="89">
        <v>11963</v>
      </c>
      <c r="B3545" s="90" t="s">
        <v>14867</v>
      </c>
      <c r="C3545" s="90"/>
      <c r="D3545" s="90"/>
      <c r="E3545" s="90" t="s">
        <v>14867</v>
      </c>
      <c r="F3545" s="90"/>
      <c r="G3545" s="90"/>
    </row>
    <row r="3546" spans="1:7" ht="15" x14ac:dyDescent="0.25">
      <c r="A3546" s="89">
        <v>11964</v>
      </c>
      <c r="B3546" s="90" t="s">
        <v>14867</v>
      </c>
      <c r="C3546" s="90" t="s">
        <v>14868</v>
      </c>
      <c r="D3546" s="90" t="s">
        <v>14879</v>
      </c>
      <c r="E3546" s="90" t="s">
        <v>14925</v>
      </c>
      <c r="F3546" s="90"/>
      <c r="G3546" s="90"/>
    </row>
    <row r="3547" spans="1:7" ht="15" x14ac:dyDescent="0.25">
      <c r="A3547" s="89">
        <v>11965</v>
      </c>
      <c r="B3547" s="90" t="s">
        <v>14867</v>
      </c>
      <c r="C3547" s="90" t="s">
        <v>14868</v>
      </c>
      <c r="D3547" s="90" t="s">
        <v>14879</v>
      </c>
      <c r="E3547" s="90" t="s">
        <v>14925</v>
      </c>
      <c r="F3547" s="90"/>
      <c r="G3547" s="90"/>
    </row>
    <row r="3548" spans="1:7" ht="15" x14ac:dyDescent="0.25">
      <c r="A3548" s="89">
        <v>11968</v>
      </c>
      <c r="B3548" s="90" t="s">
        <v>14867</v>
      </c>
      <c r="C3548" s="90"/>
      <c r="D3548" s="90"/>
      <c r="E3548" s="90" t="s">
        <v>14867</v>
      </c>
      <c r="F3548" s="90"/>
      <c r="G3548" s="90"/>
    </row>
    <row r="3549" spans="1:7" ht="15" x14ac:dyDescent="0.25">
      <c r="A3549" s="89">
        <v>11971</v>
      </c>
      <c r="B3549" s="90" t="s">
        <v>14867</v>
      </c>
      <c r="C3549" s="90" t="s">
        <v>14868</v>
      </c>
      <c r="D3549" s="90" t="s">
        <v>14869</v>
      </c>
      <c r="E3549" s="90" t="s">
        <v>14870</v>
      </c>
      <c r="F3549" s="90"/>
      <c r="G3549" s="90"/>
    </row>
    <row r="3550" spans="1:7" ht="15" x14ac:dyDescent="0.25">
      <c r="A3550" s="89">
        <v>11973</v>
      </c>
      <c r="B3550" s="90" t="s">
        <v>14867</v>
      </c>
      <c r="C3550" s="90" t="s">
        <v>14868</v>
      </c>
      <c r="D3550" s="90" t="s">
        <v>14920</v>
      </c>
      <c r="E3550" s="90" t="s">
        <v>14921</v>
      </c>
      <c r="F3550" s="90" t="s">
        <v>15044</v>
      </c>
      <c r="G3550" s="90"/>
    </row>
    <row r="3551" spans="1:7" ht="15" x14ac:dyDescent="0.25">
      <c r="A3551" s="89">
        <v>11974</v>
      </c>
      <c r="B3551" s="90" t="s">
        <v>14867</v>
      </c>
      <c r="C3551" s="90" t="s">
        <v>14868</v>
      </c>
      <c r="D3551" s="90" t="s">
        <v>14869</v>
      </c>
      <c r="E3551" s="90" t="s">
        <v>14875</v>
      </c>
      <c r="F3551" s="90" t="s">
        <v>15028</v>
      </c>
      <c r="G3551" s="90"/>
    </row>
    <row r="3552" spans="1:7" ht="15" x14ac:dyDescent="0.25">
      <c r="A3552" s="89">
        <v>11975</v>
      </c>
      <c r="B3552" s="90" t="s">
        <v>14867</v>
      </c>
      <c r="C3552" s="90" t="s">
        <v>14868</v>
      </c>
      <c r="D3552" s="90" t="s">
        <v>14879</v>
      </c>
      <c r="E3552" s="90" t="s">
        <v>14925</v>
      </c>
      <c r="F3552" s="90" t="s">
        <v>14999</v>
      </c>
      <c r="G3552" s="90"/>
    </row>
    <row r="3553" spans="1:7" ht="15" x14ac:dyDescent="0.25">
      <c r="A3553" s="89">
        <v>11976</v>
      </c>
      <c r="B3553" s="90" t="s">
        <v>14867</v>
      </c>
      <c r="C3553" s="90" t="s">
        <v>14868</v>
      </c>
      <c r="D3553" s="90" t="s">
        <v>14879</v>
      </c>
      <c r="E3553" s="90" t="s">
        <v>14925</v>
      </c>
      <c r="F3553" s="90" t="s">
        <v>340</v>
      </c>
      <c r="G3553" s="90"/>
    </row>
    <row r="3554" spans="1:7" ht="15" x14ac:dyDescent="0.25">
      <c r="A3554" s="89">
        <v>11977</v>
      </c>
      <c r="B3554" s="90" t="s">
        <v>14867</v>
      </c>
      <c r="C3554" s="90" t="s">
        <v>14868</v>
      </c>
      <c r="D3554" s="90" t="s">
        <v>14879</v>
      </c>
      <c r="E3554" s="90" t="s">
        <v>14925</v>
      </c>
      <c r="F3554" s="90" t="s">
        <v>14999</v>
      </c>
      <c r="G3554" s="90"/>
    </row>
    <row r="3555" spans="1:7" ht="15" x14ac:dyDescent="0.25">
      <c r="A3555" s="89">
        <v>11978</v>
      </c>
      <c r="B3555" s="90" t="s">
        <v>14867</v>
      </c>
      <c r="C3555" s="90" t="s">
        <v>14868</v>
      </c>
      <c r="D3555" s="90" t="s">
        <v>14879</v>
      </c>
      <c r="E3555" s="90" t="s">
        <v>14925</v>
      </c>
      <c r="F3555" s="90" t="s">
        <v>340</v>
      </c>
      <c r="G3555" s="90"/>
    </row>
    <row r="3556" spans="1:7" ht="15" x14ac:dyDescent="0.25">
      <c r="A3556" s="89">
        <v>11983</v>
      </c>
      <c r="B3556" s="90" t="s">
        <v>14867</v>
      </c>
      <c r="C3556" s="90"/>
      <c r="D3556" s="90"/>
      <c r="E3556" s="90" t="s">
        <v>14867</v>
      </c>
      <c r="F3556" s="90"/>
      <c r="G3556" s="90"/>
    </row>
    <row r="3557" spans="1:7" ht="15" x14ac:dyDescent="0.25">
      <c r="A3557" s="89">
        <v>11985</v>
      </c>
      <c r="B3557" s="90" t="s">
        <v>14867</v>
      </c>
      <c r="C3557" s="90" t="s">
        <v>14868</v>
      </c>
      <c r="D3557" s="90" t="s">
        <v>14869</v>
      </c>
      <c r="E3557" s="90" t="s">
        <v>15391</v>
      </c>
      <c r="F3557" s="90" t="s">
        <v>16051</v>
      </c>
      <c r="G3557" s="90"/>
    </row>
    <row r="3558" spans="1:7" ht="15" x14ac:dyDescent="0.25">
      <c r="A3558" s="89">
        <v>11985</v>
      </c>
      <c r="B3558" s="90" t="s">
        <v>14867</v>
      </c>
      <c r="C3558" s="90" t="s">
        <v>14868</v>
      </c>
      <c r="D3558" s="90" t="s">
        <v>14869</v>
      </c>
      <c r="E3558" s="90" t="s">
        <v>15391</v>
      </c>
      <c r="F3558" s="90" t="s">
        <v>16051</v>
      </c>
      <c r="G3558" s="90"/>
    </row>
    <row r="3559" spans="1:7" ht="15" x14ac:dyDescent="0.25">
      <c r="A3559" s="89">
        <v>11986</v>
      </c>
      <c r="B3559" s="90" t="s">
        <v>14867</v>
      </c>
      <c r="C3559" s="90" t="s">
        <v>14868</v>
      </c>
      <c r="D3559" s="90" t="s">
        <v>14981</v>
      </c>
      <c r="E3559" s="90" t="s">
        <v>14982</v>
      </c>
      <c r="F3559" s="90" t="s">
        <v>15026</v>
      </c>
      <c r="G3559" s="90"/>
    </row>
    <row r="3560" spans="1:7" ht="15" x14ac:dyDescent="0.25">
      <c r="A3560" s="89">
        <v>11988</v>
      </c>
      <c r="B3560" s="90" t="s">
        <v>14867</v>
      </c>
      <c r="C3560" s="90" t="s">
        <v>14868</v>
      </c>
      <c r="D3560" s="90" t="s">
        <v>14879</v>
      </c>
      <c r="E3560" s="90" t="s">
        <v>14925</v>
      </c>
      <c r="F3560" s="90" t="s">
        <v>15019</v>
      </c>
      <c r="G3560" s="90"/>
    </row>
    <row r="3561" spans="1:7" ht="15" x14ac:dyDescent="0.25">
      <c r="A3561" s="89">
        <v>11989</v>
      </c>
      <c r="B3561" s="90" t="s">
        <v>14867</v>
      </c>
      <c r="C3561" s="90" t="s">
        <v>14868</v>
      </c>
      <c r="D3561" s="90" t="s">
        <v>14879</v>
      </c>
      <c r="E3561" s="90" t="s">
        <v>14925</v>
      </c>
      <c r="F3561" s="90" t="s">
        <v>15019</v>
      </c>
      <c r="G3561" s="90"/>
    </row>
    <row r="3562" spans="1:7" ht="15" x14ac:dyDescent="0.25">
      <c r="A3562" s="89">
        <v>11990</v>
      </c>
      <c r="B3562" s="90" t="s">
        <v>14867</v>
      </c>
      <c r="C3562" s="90" t="s">
        <v>14868</v>
      </c>
      <c r="D3562" s="90" t="s">
        <v>14907</v>
      </c>
      <c r="E3562" s="90" t="s">
        <v>15233</v>
      </c>
      <c r="F3562" s="90"/>
      <c r="G3562" s="90"/>
    </row>
    <row r="3563" spans="1:7" ht="15" x14ac:dyDescent="0.25">
      <c r="A3563" s="89">
        <v>11991</v>
      </c>
      <c r="B3563" s="90" t="s">
        <v>14867</v>
      </c>
      <c r="C3563" s="90" t="s">
        <v>14868</v>
      </c>
      <c r="D3563" s="90" t="s">
        <v>14869</v>
      </c>
      <c r="E3563" s="90" t="s">
        <v>14875</v>
      </c>
      <c r="F3563" s="90" t="s">
        <v>15028</v>
      </c>
      <c r="G3563" s="90"/>
    </row>
    <row r="3564" spans="1:7" ht="15" x14ac:dyDescent="0.25">
      <c r="A3564" s="89">
        <v>11992</v>
      </c>
      <c r="B3564" s="90" t="s">
        <v>14867</v>
      </c>
      <c r="C3564" s="90" t="s">
        <v>14868</v>
      </c>
      <c r="D3564" s="90" t="s">
        <v>14920</v>
      </c>
      <c r="E3564" s="90" t="s">
        <v>14921</v>
      </c>
      <c r="F3564" s="90" t="s">
        <v>15044</v>
      </c>
      <c r="G3564" s="90"/>
    </row>
    <row r="3565" spans="1:7" ht="15" x14ac:dyDescent="0.25">
      <c r="A3565" s="89">
        <v>11995</v>
      </c>
      <c r="B3565" s="90" t="s">
        <v>14867</v>
      </c>
      <c r="C3565" s="90" t="s">
        <v>14868</v>
      </c>
      <c r="D3565" s="90" t="s">
        <v>14869</v>
      </c>
      <c r="E3565" s="90" t="s">
        <v>14875</v>
      </c>
      <c r="F3565" s="90" t="s">
        <v>15028</v>
      </c>
      <c r="G3565" s="90"/>
    </row>
    <row r="3566" spans="1:7" ht="15" x14ac:dyDescent="0.25">
      <c r="A3566" s="89">
        <v>11999</v>
      </c>
      <c r="B3566" s="90" t="s">
        <v>14867</v>
      </c>
      <c r="C3566" s="90" t="s">
        <v>14868</v>
      </c>
      <c r="D3566" s="90" t="s">
        <v>14869</v>
      </c>
      <c r="E3566" s="90" t="s">
        <v>14870</v>
      </c>
      <c r="F3566" s="90"/>
      <c r="G3566" s="90"/>
    </row>
    <row r="3567" spans="1:7" ht="15" x14ac:dyDescent="0.25">
      <c r="A3567" s="89">
        <v>12002</v>
      </c>
      <c r="B3567" s="90" t="s">
        <v>14867</v>
      </c>
      <c r="C3567" s="90" t="s">
        <v>14868</v>
      </c>
      <c r="D3567" s="90" t="s">
        <v>14869</v>
      </c>
      <c r="E3567" s="90" t="s">
        <v>14870</v>
      </c>
      <c r="F3567" s="90"/>
      <c r="G3567" s="90"/>
    </row>
    <row r="3568" spans="1:7" ht="15" x14ac:dyDescent="0.25">
      <c r="A3568" s="89">
        <v>12011</v>
      </c>
      <c r="B3568" s="90" t="s">
        <v>14867</v>
      </c>
      <c r="C3568" s="90" t="s">
        <v>14868</v>
      </c>
      <c r="D3568" s="90" t="s">
        <v>14883</v>
      </c>
      <c r="E3568" s="90" t="s">
        <v>14874</v>
      </c>
      <c r="F3568" s="90"/>
      <c r="G3568" s="90"/>
    </row>
    <row r="3569" spans="1:7" ht="15" x14ac:dyDescent="0.25">
      <c r="A3569" s="89">
        <v>12014</v>
      </c>
      <c r="B3569" s="90" t="s">
        <v>14867</v>
      </c>
      <c r="C3569" s="90" t="s">
        <v>14868</v>
      </c>
      <c r="D3569" s="90" t="s">
        <v>14869</v>
      </c>
      <c r="E3569" s="90" t="s">
        <v>14870</v>
      </c>
      <c r="F3569" s="90"/>
      <c r="G3569" s="90"/>
    </row>
    <row r="3570" spans="1:7" ht="15" x14ac:dyDescent="0.25">
      <c r="A3570" s="89">
        <v>12015</v>
      </c>
      <c r="B3570" s="90" t="s">
        <v>14867</v>
      </c>
      <c r="C3570" s="90" t="s">
        <v>14868</v>
      </c>
      <c r="D3570" s="90" t="s">
        <v>14869</v>
      </c>
      <c r="E3570" s="90" t="s">
        <v>14870</v>
      </c>
      <c r="F3570" s="90" t="s">
        <v>2402</v>
      </c>
      <c r="G3570" s="90"/>
    </row>
    <row r="3571" spans="1:7" ht="15" x14ac:dyDescent="0.25">
      <c r="A3571" s="89">
        <v>12016</v>
      </c>
      <c r="B3571" s="90" t="s">
        <v>14867</v>
      </c>
      <c r="C3571" s="90" t="s">
        <v>14868</v>
      </c>
      <c r="D3571" s="90" t="s">
        <v>14869</v>
      </c>
      <c r="E3571" s="90" t="s">
        <v>14870</v>
      </c>
      <c r="F3571" s="90" t="s">
        <v>14902</v>
      </c>
      <c r="G3571" s="90"/>
    </row>
    <row r="3572" spans="1:7" ht="15" x14ac:dyDescent="0.25">
      <c r="A3572" s="89">
        <v>12018</v>
      </c>
      <c r="B3572" s="90" t="s">
        <v>14867</v>
      </c>
      <c r="C3572" s="90" t="s">
        <v>14868</v>
      </c>
      <c r="D3572" s="90" t="s">
        <v>14981</v>
      </c>
      <c r="E3572" s="90" t="s">
        <v>14982</v>
      </c>
      <c r="F3572" s="90" t="s">
        <v>15026</v>
      </c>
      <c r="G3572" s="90"/>
    </row>
    <row r="3573" spans="1:7" ht="15" x14ac:dyDescent="0.25">
      <c r="A3573" s="89">
        <v>12019</v>
      </c>
      <c r="B3573" s="90" t="s">
        <v>14867</v>
      </c>
      <c r="C3573" s="90" t="s">
        <v>14868</v>
      </c>
      <c r="D3573" s="90" t="s">
        <v>14869</v>
      </c>
      <c r="E3573" s="90" t="s">
        <v>14870</v>
      </c>
      <c r="F3573" s="90" t="s">
        <v>6831</v>
      </c>
      <c r="G3573" s="90"/>
    </row>
    <row r="3574" spans="1:7" ht="15" x14ac:dyDescent="0.25">
      <c r="A3574" s="89">
        <v>12020</v>
      </c>
      <c r="B3574" s="90" t="s">
        <v>14867</v>
      </c>
      <c r="C3574" s="90" t="s">
        <v>14868</v>
      </c>
      <c r="D3574" s="90" t="s">
        <v>14869</v>
      </c>
      <c r="E3574" s="90" t="s">
        <v>14870</v>
      </c>
      <c r="F3574" s="90" t="s">
        <v>6831</v>
      </c>
      <c r="G3574" s="90"/>
    </row>
    <row r="3575" spans="1:7" ht="15" x14ac:dyDescent="0.25">
      <c r="A3575" s="89">
        <v>12021</v>
      </c>
      <c r="B3575" s="90" t="s">
        <v>14867</v>
      </c>
      <c r="C3575" s="90" t="s">
        <v>14868</v>
      </c>
      <c r="D3575" s="90" t="s">
        <v>14869</v>
      </c>
      <c r="E3575" s="90" t="s">
        <v>14870</v>
      </c>
      <c r="F3575" s="90"/>
      <c r="G3575" s="90"/>
    </row>
    <row r="3576" spans="1:7" ht="15" x14ac:dyDescent="0.25">
      <c r="A3576" s="89">
        <v>12022</v>
      </c>
      <c r="B3576" s="90" t="s">
        <v>14867</v>
      </c>
      <c r="C3576" s="90" t="s">
        <v>14868</v>
      </c>
      <c r="D3576" s="90" t="s">
        <v>14883</v>
      </c>
      <c r="E3576" s="90" t="s">
        <v>14874</v>
      </c>
      <c r="F3576" s="90"/>
      <c r="G3576" s="90"/>
    </row>
    <row r="3577" spans="1:7" ht="15" x14ac:dyDescent="0.25">
      <c r="A3577" s="89">
        <v>12027</v>
      </c>
      <c r="B3577" s="90" t="s">
        <v>14867</v>
      </c>
      <c r="C3577" s="90" t="s">
        <v>14868</v>
      </c>
      <c r="D3577" s="90" t="s">
        <v>14869</v>
      </c>
      <c r="E3577" s="90" t="s">
        <v>14870</v>
      </c>
      <c r="F3577" s="90"/>
      <c r="G3577" s="90"/>
    </row>
    <row r="3578" spans="1:7" ht="15" x14ac:dyDescent="0.25">
      <c r="A3578" s="89">
        <v>12032</v>
      </c>
      <c r="B3578" s="90" t="s">
        <v>14867</v>
      </c>
      <c r="C3578" s="90" t="s">
        <v>14868</v>
      </c>
      <c r="D3578" s="90" t="s">
        <v>14981</v>
      </c>
      <c r="E3578" s="90" t="s">
        <v>14982</v>
      </c>
      <c r="F3578" s="90" t="s">
        <v>528</v>
      </c>
      <c r="G3578" s="90"/>
    </row>
    <row r="3579" spans="1:7" ht="15" x14ac:dyDescent="0.25">
      <c r="A3579" s="89">
        <v>12039</v>
      </c>
      <c r="B3579" s="90" t="s">
        <v>14867</v>
      </c>
      <c r="C3579" s="90" t="s">
        <v>14868</v>
      </c>
      <c r="D3579" s="90" t="s">
        <v>14920</v>
      </c>
      <c r="E3579" s="90" t="s">
        <v>14921</v>
      </c>
      <c r="F3579" s="90" t="s">
        <v>15044</v>
      </c>
      <c r="G3579" s="90"/>
    </row>
    <row r="3580" spans="1:7" ht="15" x14ac:dyDescent="0.25">
      <c r="A3580" s="89">
        <v>12040</v>
      </c>
      <c r="B3580" s="90" t="s">
        <v>14867</v>
      </c>
      <c r="C3580" s="90" t="s">
        <v>14868</v>
      </c>
      <c r="D3580" s="90" t="s">
        <v>14981</v>
      </c>
      <c r="E3580" s="90" t="s">
        <v>14982</v>
      </c>
      <c r="F3580" s="90" t="s">
        <v>15026</v>
      </c>
      <c r="G3580" s="90"/>
    </row>
    <row r="3581" spans="1:7" ht="15" x14ac:dyDescent="0.25">
      <c r="A3581" s="89">
        <v>12055</v>
      </c>
      <c r="B3581" s="90" t="s">
        <v>14867</v>
      </c>
      <c r="C3581" s="90" t="s">
        <v>14868</v>
      </c>
      <c r="D3581" s="90" t="s">
        <v>14920</v>
      </c>
      <c r="E3581" s="90" t="s">
        <v>14921</v>
      </c>
      <c r="F3581" s="90" t="s">
        <v>12509</v>
      </c>
      <c r="G3581" s="90"/>
    </row>
    <row r="3582" spans="1:7" ht="15" x14ac:dyDescent="0.25">
      <c r="A3582" s="89">
        <v>12056</v>
      </c>
      <c r="B3582" s="90" t="s">
        <v>14867</v>
      </c>
      <c r="C3582" s="90" t="s">
        <v>14868</v>
      </c>
      <c r="D3582" s="90" t="s">
        <v>14920</v>
      </c>
      <c r="E3582" s="90" t="s">
        <v>14921</v>
      </c>
      <c r="F3582" s="90" t="s">
        <v>12509</v>
      </c>
      <c r="G3582" s="90"/>
    </row>
    <row r="3583" spans="1:7" ht="15" x14ac:dyDescent="0.25">
      <c r="A3583" s="89">
        <v>12057</v>
      </c>
      <c r="B3583" s="90" t="s">
        <v>14867</v>
      </c>
      <c r="C3583" s="90" t="s">
        <v>14868</v>
      </c>
      <c r="D3583" s="90" t="s">
        <v>14920</v>
      </c>
      <c r="E3583" s="90" t="s">
        <v>14921</v>
      </c>
      <c r="F3583" s="90" t="s">
        <v>2402</v>
      </c>
      <c r="G3583" s="90"/>
    </row>
    <row r="3584" spans="1:7" ht="15" x14ac:dyDescent="0.25">
      <c r="A3584" s="89">
        <v>12058</v>
      </c>
      <c r="B3584" s="90" t="s">
        <v>14867</v>
      </c>
      <c r="C3584" s="90" t="s">
        <v>14868</v>
      </c>
      <c r="D3584" s="90" t="s">
        <v>14920</v>
      </c>
      <c r="E3584" s="90" t="s">
        <v>14921</v>
      </c>
      <c r="F3584" s="90" t="s">
        <v>2402</v>
      </c>
      <c r="G3584" s="90"/>
    </row>
    <row r="3585" spans="1:7" ht="15" x14ac:dyDescent="0.25">
      <c r="A3585" s="89">
        <v>12059</v>
      </c>
      <c r="B3585" s="90" t="s">
        <v>14867</v>
      </c>
      <c r="C3585" s="90" t="s">
        <v>14868</v>
      </c>
      <c r="D3585" s="90" t="s">
        <v>14981</v>
      </c>
      <c r="E3585" s="90" t="s">
        <v>14982</v>
      </c>
      <c r="F3585" s="90" t="s">
        <v>15026</v>
      </c>
      <c r="G3585" s="90"/>
    </row>
    <row r="3586" spans="1:7" ht="15" x14ac:dyDescent="0.25">
      <c r="A3586" s="89">
        <v>12060</v>
      </c>
      <c r="B3586" s="90" t="s">
        <v>14867</v>
      </c>
      <c r="C3586" s="90" t="s">
        <v>14868</v>
      </c>
      <c r="D3586" s="90" t="s">
        <v>14879</v>
      </c>
      <c r="E3586" s="90" t="s">
        <v>14925</v>
      </c>
      <c r="F3586" s="90" t="s">
        <v>14971</v>
      </c>
      <c r="G3586" s="90"/>
    </row>
    <row r="3587" spans="1:7" ht="15" x14ac:dyDescent="0.25">
      <c r="A3587" s="89">
        <v>12067</v>
      </c>
      <c r="B3587" s="90" t="s">
        <v>14867</v>
      </c>
      <c r="C3587" s="90" t="s">
        <v>14868</v>
      </c>
      <c r="D3587" s="90" t="s">
        <v>14920</v>
      </c>
      <c r="E3587" s="90" t="s">
        <v>14921</v>
      </c>
      <c r="F3587" s="90" t="s">
        <v>14922</v>
      </c>
      <c r="G3587" s="90"/>
    </row>
    <row r="3588" spans="1:7" ht="15" x14ac:dyDescent="0.25">
      <c r="A3588" s="89">
        <v>12074</v>
      </c>
      <c r="B3588" s="90" t="s">
        <v>14867</v>
      </c>
      <c r="C3588" s="90" t="s">
        <v>14868</v>
      </c>
      <c r="D3588" s="90" t="s">
        <v>14883</v>
      </c>
      <c r="E3588" s="90" t="s">
        <v>14874</v>
      </c>
      <c r="F3588" s="90"/>
      <c r="G3588" s="90"/>
    </row>
    <row r="3589" spans="1:7" ht="15" x14ac:dyDescent="0.25">
      <c r="A3589" s="89">
        <v>12100</v>
      </c>
      <c r="B3589" s="90" t="s">
        <v>14867</v>
      </c>
      <c r="C3589" s="90" t="s">
        <v>14868</v>
      </c>
      <c r="D3589" s="90" t="s">
        <v>14920</v>
      </c>
      <c r="E3589" s="90" t="s">
        <v>14921</v>
      </c>
      <c r="F3589" s="90" t="s">
        <v>14922</v>
      </c>
      <c r="G3589" s="90"/>
    </row>
    <row r="3590" spans="1:7" ht="15" x14ac:dyDescent="0.25">
      <c r="A3590" s="89">
        <v>12103</v>
      </c>
      <c r="B3590" s="90" t="s">
        <v>14867</v>
      </c>
      <c r="C3590" s="90" t="s">
        <v>14868</v>
      </c>
      <c r="D3590" s="90" t="s">
        <v>14943</v>
      </c>
      <c r="E3590" s="90" t="s">
        <v>14944</v>
      </c>
      <c r="F3590" s="90" t="s">
        <v>210</v>
      </c>
      <c r="G3590" s="90"/>
    </row>
    <row r="3591" spans="1:7" ht="15" x14ac:dyDescent="0.25">
      <c r="A3591" s="89">
        <v>12104</v>
      </c>
      <c r="B3591" s="90" t="s">
        <v>14867</v>
      </c>
      <c r="C3591" s="90" t="s">
        <v>14868</v>
      </c>
      <c r="D3591" s="90" t="s">
        <v>14869</v>
      </c>
      <c r="E3591" s="90" t="s">
        <v>14875</v>
      </c>
      <c r="F3591" s="90" t="s">
        <v>15428</v>
      </c>
      <c r="G3591" s="90"/>
    </row>
    <row r="3592" spans="1:7" ht="15" x14ac:dyDescent="0.25">
      <c r="A3592" s="89">
        <v>12114</v>
      </c>
      <c r="B3592" s="90" t="s">
        <v>14867</v>
      </c>
      <c r="C3592" s="90" t="s">
        <v>14868</v>
      </c>
      <c r="D3592" s="90" t="s">
        <v>14879</v>
      </c>
      <c r="E3592" s="90" t="s">
        <v>14925</v>
      </c>
      <c r="F3592" s="90" t="s">
        <v>340</v>
      </c>
      <c r="G3592" s="90" t="s">
        <v>2508</v>
      </c>
    </row>
    <row r="3593" spans="1:7" ht="15" x14ac:dyDescent="0.25">
      <c r="A3593" s="89">
        <v>12122</v>
      </c>
      <c r="B3593" s="90" t="s">
        <v>14867</v>
      </c>
      <c r="C3593" s="90" t="s">
        <v>14868</v>
      </c>
      <c r="D3593" s="90" t="s">
        <v>14879</v>
      </c>
      <c r="E3593" s="90" t="s">
        <v>14925</v>
      </c>
      <c r="F3593" s="90" t="s">
        <v>15019</v>
      </c>
      <c r="G3593" s="90"/>
    </row>
    <row r="3594" spans="1:7" ht="15" x14ac:dyDescent="0.25">
      <c r="A3594" s="89">
        <v>12124</v>
      </c>
      <c r="B3594" s="90" t="s">
        <v>14867</v>
      </c>
      <c r="C3594" s="90" t="s">
        <v>14868</v>
      </c>
      <c r="D3594" s="90" t="s">
        <v>14869</v>
      </c>
      <c r="E3594" s="90" t="s">
        <v>14870</v>
      </c>
      <c r="F3594" s="90"/>
      <c r="G3594" s="90"/>
    </row>
    <row r="3595" spans="1:7" ht="15" x14ac:dyDescent="0.25">
      <c r="A3595" s="89">
        <v>12125</v>
      </c>
      <c r="B3595" s="90" t="s">
        <v>14867</v>
      </c>
      <c r="C3595" s="90" t="s">
        <v>14868</v>
      </c>
      <c r="D3595" s="90" t="s">
        <v>14907</v>
      </c>
      <c r="E3595" s="90" t="s">
        <v>15198</v>
      </c>
      <c r="F3595" s="90" t="s">
        <v>15215</v>
      </c>
      <c r="G3595" s="90"/>
    </row>
    <row r="3596" spans="1:7" ht="15" x14ac:dyDescent="0.25">
      <c r="A3596" s="89">
        <v>12126</v>
      </c>
      <c r="B3596" s="90" t="s">
        <v>14867</v>
      </c>
      <c r="C3596" s="90" t="s">
        <v>14868</v>
      </c>
      <c r="D3596" s="90" t="s">
        <v>14907</v>
      </c>
      <c r="E3596" s="90" t="s">
        <v>15233</v>
      </c>
      <c r="F3596" s="90"/>
      <c r="G3596" s="90"/>
    </row>
    <row r="3597" spans="1:7" ht="15" x14ac:dyDescent="0.25">
      <c r="A3597" s="89">
        <v>12127</v>
      </c>
      <c r="B3597" s="90" t="s">
        <v>14867</v>
      </c>
      <c r="C3597" s="90" t="s">
        <v>14868</v>
      </c>
      <c r="D3597" s="90" t="s">
        <v>14981</v>
      </c>
      <c r="E3597" s="90" t="s">
        <v>14982</v>
      </c>
      <c r="F3597" s="90" t="s">
        <v>15026</v>
      </c>
      <c r="G3597" s="90"/>
    </row>
    <row r="3598" spans="1:7" ht="15" x14ac:dyDescent="0.25">
      <c r="A3598" s="89">
        <v>12128</v>
      </c>
      <c r="B3598" s="90" t="s">
        <v>14867</v>
      </c>
      <c r="C3598" s="90" t="s">
        <v>14868</v>
      </c>
      <c r="D3598" s="90" t="s">
        <v>14869</v>
      </c>
      <c r="E3598" s="90" t="s">
        <v>14875</v>
      </c>
      <c r="F3598" s="90" t="s">
        <v>15428</v>
      </c>
      <c r="G3598" s="90"/>
    </row>
    <row r="3599" spans="1:7" ht="15" x14ac:dyDescent="0.25">
      <c r="A3599" s="89">
        <v>12129</v>
      </c>
      <c r="B3599" s="90" t="s">
        <v>14867</v>
      </c>
      <c r="C3599" s="90" t="s">
        <v>14868</v>
      </c>
      <c r="D3599" s="90" t="s">
        <v>14869</v>
      </c>
      <c r="E3599" s="90" t="s">
        <v>14875</v>
      </c>
      <c r="F3599" s="90" t="s">
        <v>15428</v>
      </c>
      <c r="G3599" s="90"/>
    </row>
    <row r="3600" spans="1:7" ht="15" x14ac:dyDescent="0.25">
      <c r="A3600" s="89">
        <v>12130</v>
      </c>
      <c r="B3600" s="90" t="s">
        <v>14867</v>
      </c>
      <c r="C3600" s="90" t="s">
        <v>14868</v>
      </c>
      <c r="D3600" s="90" t="s">
        <v>14879</v>
      </c>
      <c r="E3600" s="90" t="s">
        <v>14925</v>
      </c>
      <c r="F3600" s="90" t="s">
        <v>340</v>
      </c>
      <c r="G3600" s="90"/>
    </row>
    <row r="3601" spans="1:7" ht="15" x14ac:dyDescent="0.25">
      <c r="A3601" s="89">
        <v>12157</v>
      </c>
      <c r="B3601" s="90" t="s">
        <v>14867</v>
      </c>
      <c r="C3601" s="90" t="s">
        <v>15209</v>
      </c>
      <c r="D3601" s="90" t="s">
        <v>15251</v>
      </c>
      <c r="E3601" s="90" t="s">
        <v>16087</v>
      </c>
      <c r="F3601" s="90" t="s">
        <v>16088</v>
      </c>
      <c r="G3601" s="90"/>
    </row>
    <row r="3602" spans="1:7" ht="15" x14ac:dyDescent="0.25">
      <c r="A3602" s="89">
        <v>12158</v>
      </c>
      <c r="B3602" s="90" t="s">
        <v>14867</v>
      </c>
      <c r="C3602" s="90" t="s">
        <v>15209</v>
      </c>
      <c r="D3602" s="90" t="s">
        <v>15251</v>
      </c>
      <c r="E3602" s="90" t="s">
        <v>16087</v>
      </c>
      <c r="F3602" s="90" t="s">
        <v>16088</v>
      </c>
      <c r="G3602" s="90"/>
    </row>
    <row r="3603" spans="1:7" ht="15" x14ac:dyDescent="0.25">
      <c r="A3603" s="89">
        <v>12159</v>
      </c>
      <c r="B3603" s="90" t="s">
        <v>14867</v>
      </c>
      <c r="C3603" s="90" t="s">
        <v>15209</v>
      </c>
      <c r="D3603" s="90" t="s">
        <v>15251</v>
      </c>
      <c r="E3603" s="90" t="s">
        <v>16087</v>
      </c>
      <c r="F3603" s="90" t="s">
        <v>16088</v>
      </c>
      <c r="G3603" s="90"/>
    </row>
    <row r="3604" spans="1:7" ht="15" x14ac:dyDescent="0.25">
      <c r="A3604" s="89">
        <v>12160</v>
      </c>
      <c r="B3604" s="90" t="s">
        <v>14867</v>
      </c>
      <c r="C3604" s="90" t="s">
        <v>15209</v>
      </c>
      <c r="D3604" s="90" t="s">
        <v>15251</v>
      </c>
      <c r="E3604" s="90" t="s">
        <v>16087</v>
      </c>
      <c r="F3604" s="90" t="s">
        <v>16088</v>
      </c>
      <c r="G3604" s="90"/>
    </row>
    <row r="3605" spans="1:7" ht="15" x14ac:dyDescent="0.25">
      <c r="A3605" s="89">
        <v>12160</v>
      </c>
      <c r="B3605" s="90" t="s">
        <v>14867</v>
      </c>
      <c r="C3605" s="90" t="s">
        <v>15209</v>
      </c>
      <c r="D3605" s="90" t="s">
        <v>15251</v>
      </c>
      <c r="E3605" s="90" t="s">
        <v>16087</v>
      </c>
      <c r="F3605" s="90" t="s">
        <v>16088</v>
      </c>
      <c r="G3605" s="90"/>
    </row>
    <row r="3606" spans="1:7" ht="15" x14ac:dyDescent="0.25">
      <c r="A3606" s="89">
        <v>12170</v>
      </c>
      <c r="B3606" s="90" t="s">
        <v>14867</v>
      </c>
      <c r="C3606" s="90" t="s">
        <v>14868</v>
      </c>
      <c r="D3606" s="90" t="s">
        <v>14879</v>
      </c>
      <c r="E3606" s="90" t="s">
        <v>14925</v>
      </c>
      <c r="F3606" s="90" t="s">
        <v>15019</v>
      </c>
      <c r="G3606" s="90" t="s">
        <v>1025</v>
      </c>
    </row>
    <row r="3607" spans="1:7" ht="15" x14ac:dyDescent="0.25">
      <c r="A3607" s="89">
        <v>12171</v>
      </c>
      <c r="B3607" s="90" t="s">
        <v>14867</v>
      </c>
      <c r="C3607" s="90" t="s">
        <v>14868</v>
      </c>
      <c r="D3607" s="90" t="s">
        <v>14879</v>
      </c>
      <c r="E3607" s="90" t="s">
        <v>14925</v>
      </c>
      <c r="F3607" s="90" t="s">
        <v>340</v>
      </c>
      <c r="G3607" s="90"/>
    </row>
    <row r="3608" spans="1:7" ht="15" x14ac:dyDescent="0.25">
      <c r="A3608" s="89">
        <v>12172</v>
      </c>
      <c r="B3608" s="90" t="s">
        <v>14867</v>
      </c>
      <c r="C3608" s="90" t="s">
        <v>14868</v>
      </c>
      <c r="D3608" s="90" t="s">
        <v>14920</v>
      </c>
      <c r="E3608" s="90" t="s">
        <v>14921</v>
      </c>
      <c r="F3608" s="90" t="s">
        <v>14922</v>
      </c>
      <c r="G3608" s="90"/>
    </row>
    <row r="3609" spans="1:7" ht="15" x14ac:dyDescent="0.25">
      <c r="A3609" s="89">
        <v>12174</v>
      </c>
      <c r="B3609" s="90" t="s">
        <v>14867</v>
      </c>
      <c r="C3609" s="90" t="s">
        <v>14868</v>
      </c>
      <c r="D3609" s="90" t="s">
        <v>14879</v>
      </c>
      <c r="E3609" s="90" t="s">
        <v>14925</v>
      </c>
      <c r="F3609" s="90" t="s">
        <v>14999</v>
      </c>
      <c r="G3609" s="90"/>
    </row>
    <row r="3610" spans="1:7" ht="15" x14ac:dyDescent="0.25">
      <c r="A3610" s="89">
        <v>12176</v>
      </c>
      <c r="B3610" s="90" t="s">
        <v>14867</v>
      </c>
      <c r="C3610" s="90" t="s">
        <v>14868</v>
      </c>
      <c r="D3610" s="90" t="s">
        <v>14907</v>
      </c>
      <c r="E3610" s="90" t="s">
        <v>14908</v>
      </c>
      <c r="F3610" s="90" t="s">
        <v>16039</v>
      </c>
      <c r="G3610" s="90" t="s">
        <v>2508</v>
      </c>
    </row>
    <row r="3611" spans="1:7" ht="15" x14ac:dyDescent="0.25">
      <c r="A3611" s="89">
        <v>12177</v>
      </c>
      <c r="B3611" s="90" t="s">
        <v>14867</v>
      </c>
      <c r="C3611" s="90" t="s">
        <v>14868</v>
      </c>
      <c r="D3611" s="90" t="s">
        <v>14879</v>
      </c>
      <c r="E3611" s="90" t="s">
        <v>14925</v>
      </c>
      <c r="F3611" s="90" t="s">
        <v>14999</v>
      </c>
      <c r="G3611" s="90"/>
    </row>
    <row r="3612" spans="1:7" ht="15" x14ac:dyDescent="0.25">
      <c r="A3612" s="89">
        <v>12178</v>
      </c>
      <c r="B3612" s="90" t="s">
        <v>14867</v>
      </c>
      <c r="C3612" s="90" t="s">
        <v>14868</v>
      </c>
      <c r="D3612" s="90" t="s">
        <v>14879</v>
      </c>
      <c r="E3612" s="90" t="s">
        <v>14925</v>
      </c>
      <c r="F3612" s="90" t="s">
        <v>15004</v>
      </c>
      <c r="G3612" s="90" t="s">
        <v>1025</v>
      </c>
    </row>
    <row r="3613" spans="1:7" ht="15" x14ac:dyDescent="0.25">
      <c r="A3613" s="89">
        <v>12179</v>
      </c>
      <c r="B3613" s="90" t="s">
        <v>14867</v>
      </c>
      <c r="C3613" s="90" t="s">
        <v>14868</v>
      </c>
      <c r="D3613" s="90" t="s">
        <v>14869</v>
      </c>
      <c r="E3613" s="90" t="s">
        <v>14875</v>
      </c>
      <c r="F3613" s="90" t="s">
        <v>15428</v>
      </c>
      <c r="G3613" s="90"/>
    </row>
    <row r="3614" spans="1:7" ht="15" x14ac:dyDescent="0.25">
      <c r="A3614" s="89">
        <v>12188</v>
      </c>
      <c r="B3614" s="90" t="s">
        <v>14867</v>
      </c>
      <c r="C3614" s="90" t="s">
        <v>14868</v>
      </c>
      <c r="D3614" s="90" t="s">
        <v>14869</v>
      </c>
      <c r="E3614" s="90" t="s">
        <v>14870</v>
      </c>
      <c r="F3614" s="90" t="s">
        <v>524</v>
      </c>
      <c r="G3614" s="90" t="s">
        <v>1025</v>
      </c>
    </row>
    <row r="3615" spans="1:7" ht="15" x14ac:dyDescent="0.25">
      <c r="A3615" s="89">
        <v>12189</v>
      </c>
      <c r="B3615" s="90" t="s">
        <v>14867</v>
      </c>
      <c r="C3615" s="90" t="s">
        <v>14868</v>
      </c>
      <c r="D3615" s="90" t="s">
        <v>14879</v>
      </c>
      <c r="E3615" s="90" t="s">
        <v>14925</v>
      </c>
      <c r="F3615" s="90" t="s">
        <v>15024</v>
      </c>
      <c r="G3615" s="90"/>
    </row>
    <row r="3616" spans="1:7" ht="15" x14ac:dyDescent="0.25">
      <c r="A3616" s="89">
        <v>12193</v>
      </c>
      <c r="B3616" s="90" t="s">
        <v>14867</v>
      </c>
      <c r="C3616" s="90" t="s">
        <v>14868</v>
      </c>
      <c r="D3616" s="90" t="s">
        <v>14869</v>
      </c>
      <c r="E3616" s="90" t="s">
        <v>14875</v>
      </c>
      <c r="F3616" s="90" t="s">
        <v>15428</v>
      </c>
      <c r="G3616" s="90"/>
    </row>
    <row r="3617" spans="1:7" ht="15" x14ac:dyDescent="0.25">
      <c r="A3617" s="89">
        <v>12194</v>
      </c>
      <c r="B3617" s="90" t="s">
        <v>14867</v>
      </c>
      <c r="C3617" s="90" t="s">
        <v>14868</v>
      </c>
      <c r="D3617" s="90" t="s">
        <v>14981</v>
      </c>
      <c r="E3617" s="90" t="s">
        <v>14982</v>
      </c>
      <c r="F3617" s="90" t="s">
        <v>15425</v>
      </c>
      <c r="G3617" s="90"/>
    </row>
    <row r="3618" spans="1:7" ht="15" x14ac:dyDescent="0.25">
      <c r="A3618" s="89">
        <v>12195</v>
      </c>
      <c r="B3618" s="90" t="s">
        <v>14867</v>
      </c>
      <c r="C3618" s="90" t="s">
        <v>14868</v>
      </c>
      <c r="D3618" s="90" t="s">
        <v>14869</v>
      </c>
      <c r="E3618" s="90" t="s">
        <v>14870</v>
      </c>
      <c r="F3618" s="90"/>
      <c r="G3618" s="90"/>
    </row>
    <row r="3619" spans="1:7" ht="15" x14ac:dyDescent="0.25">
      <c r="A3619" s="89">
        <v>12196</v>
      </c>
      <c r="B3619" s="90" t="s">
        <v>14867</v>
      </c>
      <c r="C3619" s="90" t="s">
        <v>14868</v>
      </c>
      <c r="D3619" s="90" t="s">
        <v>14981</v>
      </c>
      <c r="E3619" s="90" t="s">
        <v>14982</v>
      </c>
      <c r="F3619" s="90" t="s">
        <v>15026</v>
      </c>
      <c r="G3619" s="90"/>
    </row>
    <row r="3620" spans="1:7" ht="15" x14ac:dyDescent="0.25">
      <c r="A3620" s="89">
        <v>12197</v>
      </c>
      <c r="B3620" s="90" t="s">
        <v>14867</v>
      </c>
      <c r="C3620" s="90" t="s">
        <v>14868</v>
      </c>
      <c r="D3620" s="90" t="s">
        <v>14883</v>
      </c>
      <c r="E3620" s="90" t="s">
        <v>14874</v>
      </c>
      <c r="F3620" s="90"/>
      <c r="G3620" s="90" t="s">
        <v>1025</v>
      </c>
    </row>
    <row r="3621" spans="1:7" ht="15" x14ac:dyDescent="0.25">
      <c r="A3621" s="89">
        <v>12198</v>
      </c>
      <c r="B3621" s="90" t="s">
        <v>14867</v>
      </c>
      <c r="C3621" s="90" t="s">
        <v>14868</v>
      </c>
      <c r="D3621" s="90" t="s">
        <v>14907</v>
      </c>
      <c r="E3621" s="90" t="s">
        <v>15233</v>
      </c>
      <c r="F3621" s="90" t="s">
        <v>15275</v>
      </c>
      <c r="G3621" s="90"/>
    </row>
    <row r="3622" spans="1:7" ht="15" x14ac:dyDescent="0.25">
      <c r="A3622" s="89">
        <v>12199</v>
      </c>
      <c r="B3622" s="90" t="s">
        <v>14867</v>
      </c>
      <c r="C3622" s="90" t="s">
        <v>14868</v>
      </c>
      <c r="D3622" s="90" t="s">
        <v>14869</v>
      </c>
      <c r="E3622" s="90" t="s">
        <v>14875</v>
      </c>
      <c r="F3622" s="90" t="s">
        <v>15028</v>
      </c>
      <c r="G3622" s="90"/>
    </row>
    <row r="3623" spans="1:7" ht="15" x14ac:dyDescent="0.25">
      <c r="A3623" s="89">
        <v>12236</v>
      </c>
      <c r="B3623" s="90" t="s">
        <v>14867</v>
      </c>
      <c r="C3623" s="90" t="s">
        <v>14868</v>
      </c>
      <c r="D3623" s="90" t="s">
        <v>14920</v>
      </c>
      <c r="E3623" s="90" t="s">
        <v>14921</v>
      </c>
      <c r="F3623" s="90" t="s">
        <v>14922</v>
      </c>
      <c r="G3623" s="90"/>
    </row>
    <row r="3624" spans="1:7" ht="15" x14ac:dyDescent="0.25">
      <c r="A3624" s="89">
        <v>12240</v>
      </c>
      <c r="B3624" s="90" t="s">
        <v>14867</v>
      </c>
      <c r="C3624" s="90" t="s">
        <v>14868</v>
      </c>
      <c r="D3624" s="90" t="s">
        <v>14879</v>
      </c>
      <c r="E3624" s="90" t="s">
        <v>14925</v>
      </c>
      <c r="F3624" s="90" t="s">
        <v>14926</v>
      </c>
      <c r="G3624" s="90"/>
    </row>
    <row r="3625" spans="1:7" ht="15" x14ac:dyDescent="0.25">
      <c r="A3625" s="89">
        <v>12241</v>
      </c>
      <c r="B3625" s="90" t="s">
        <v>14867</v>
      </c>
      <c r="C3625" s="90" t="s">
        <v>14868</v>
      </c>
      <c r="D3625" s="90" t="s">
        <v>14879</v>
      </c>
      <c r="E3625" s="90" t="s">
        <v>14925</v>
      </c>
      <c r="F3625" s="90" t="s">
        <v>340</v>
      </c>
      <c r="G3625" s="90"/>
    </row>
    <row r="3626" spans="1:7" ht="15" x14ac:dyDescent="0.25">
      <c r="A3626" s="89">
        <v>12242</v>
      </c>
      <c r="B3626" s="90" t="s">
        <v>14867</v>
      </c>
      <c r="C3626" s="90" t="s">
        <v>14868</v>
      </c>
      <c r="D3626" s="90" t="s">
        <v>14879</v>
      </c>
      <c r="E3626" s="90" t="s">
        <v>14925</v>
      </c>
      <c r="F3626" s="90" t="s">
        <v>14926</v>
      </c>
      <c r="G3626" s="90"/>
    </row>
    <row r="3627" spans="1:7" ht="15" x14ac:dyDescent="0.25">
      <c r="A3627" s="89">
        <v>12244</v>
      </c>
      <c r="B3627" s="90" t="s">
        <v>14867</v>
      </c>
      <c r="C3627" s="90" t="s">
        <v>14868</v>
      </c>
      <c r="D3627" s="90" t="s">
        <v>14879</v>
      </c>
      <c r="E3627" s="90" t="s">
        <v>14925</v>
      </c>
      <c r="F3627" s="90" t="s">
        <v>14999</v>
      </c>
      <c r="G3627" s="90"/>
    </row>
    <row r="3628" spans="1:7" ht="15" x14ac:dyDescent="0.25">
      <c r="A3628" s="89">
        <v>12245</v>
      </c>
      <c r="B3628" s="90" t="s">
        <v>14867</v>
      </c>
      <c r="C3628" s="90" t="s">
        <v>14868</v>
      </c>
      <c r="D3628" s="90" t="s">
        <v>14879</v>
      </c>
      <c r="E3628" s="90" t="s">
        <v>14925</v>
      </c>
      <c r="F3628" s="90" t="s">
        <v>14926</v>
      </c>
      <c r="G3628" s="90"/>
    </row>
    <row r="3629" spans="1:7" ht="15" x14ac:dyDescent="0.25">
      <c r="A3629" s="89">
        <v>12254</v>
      </c>
      <c r="B3629" s="90" t="s">
        <v>14867</v>
      </c>
      <c r="C3629" s="90" t="s">
        <v>14868</v>
      </c>
      <c r="D3629" s="90" t="s">
        <v>14879</v>
      </c>
      <c r="E3629" s="90" t="s">
        <v>14925</v>
      </c>
      <c r="F3629" s="90" t="s">
        <v>340</v>
      </c>
      <c r="G3629" s="90"/>
    </row>
    <row r="3630" spans="1:7" ht="15" x14ac:dyDescent="0.25">
      <c r="A3630" s="89">
        <v>12255</v>
      </c>
      <c r="B3630" s="90" t="s">
        <v>14867</v>
      </c>
      <c r="C3630" s="90" t="s">
        <v>14868</v>
      </c>
      <c r="D3630" s="90" t="s">
        <v>14879</v>
      </c>
      <c r="E3630" s="90" t="s">
        <v>14925</v>
      </c>
      <c r="F3630" s="90" t="s">
        <v>340</v>
      </c>
      <c r="G3630" s="90"/>
    </row>
    <row r="3631" spans="1:7" ht="15" x14ac:dyDescent="0.25">
      <c r="A3631" s="89">
        <v>12256</v>
      </c>
      <c r="B3631" s="90" t="s">
        <v>14867</v>
      </c>
      <c r="C3631" s="90" t="s">
        <v>14868</v>
      </c>
      <c r="D3631" s="90" t="s">
        <v>14879</v>
      </c>
      <c r="E3631" s="90" t="s">
        <v>14925</v>
      </c>
      <c r="F3631" s="90" t="s">
        <v>14971</v>
      </c>
      <c r="G3631" s="90"/>
    </row>
    <row r="3632" spans="1:7" ht="15" x14ac:dyDescent="0.25">
      <c r="A3632" s="89">
        <v>12257</v>
      </c>
      <c r="B3632" s="90" t="s">
        <v>14867</v>
      </c>
      <c r="C3632" s="90" t="s">
        <v>14868</v>
      </c>
      <c r="D3632" s="90" t="s">
        <v>14879</v>
      </c>
      <c r="E3632" s="90" t="s">
        <v>14925</v>
      </c>
      <c r="F3632" s="90" t="s">
        <v>340</v>
      </c>
      <c r="G3632" s="90"/>
    </row>
    <row r="3633" spans="1:7" ht="15" x14ac:dyDescent="0.25">
      <c r="A3633" s="89">
        <v>12339</v>
      </c>
      <c r="B3633" s="90" t="s">
        <v>14867</v>
      </c>
      <c r="C3633" s="90" t="s">
        <v>14868</v>
      </c>
      <c r="D3633" s="90" t="s">
        <v>14879</v>
      </c>
      <c r="E3633" s="90" t="s">
        <v>15002</v>
      </c>
      <c r="F3633" s="90" t="s">
        <v>15003</v>
      </c>
      <c r="G3633" s="90"/>
    </row>
    <row r="3634" spans="1:7" ht="15" x14ac:dyDescent="0.25">
      <c r="A3634" s="89">
        <v>12371</v>
      </c>
      <c r="B3634" s="90" t="s">
        <v>14867</v>
      </c>
      <c r="C3634" s="90" t="s">
        <v>14868</v>
      </c>
      <c r="D3634" s="90" t="s">
        <v>14879</v>
      </c>
      <c r="E3634" s="90" t="s">
        <v>14925</v>
      </c>
      <c r="F3634" s="90" t="s">
        <v>340</v>
      </c>
      <c r="G3634" s="90"/>
    </row>
    <row r="3635" spans="1:7" ht="15" x14ac:dyDescent="0.25">
      <c r="A3635" s="89">
        <v>12372</v>
      </c>
      <c r="B3635" s="90" t="s">
        <v>14867</v>
      </c>
      <c r="C3635" s="90" t="s">
        <v>14868</v>
      </c>
      <c r="D3635" s="90" t="s">
        <v>14879</v>
      </c>
      <c r="E3635" s="90" t="s">
        <v>14925</v>
      </c>
      <c r="F3635" s="90" t="s">
        <v>340</v>
      </c>
      <c r="G3635" s="90"/>
    </row>
    <row r="3636" spans="1:7" ht="15" x14ac:dyDescent="0.25">
      <c r="A3636" s="89">
        <v>12373</v>
      </c>
      <c r="B3636" s="90" t="s">
        <v>14867</v>
      </c>
      <c r="C3636" s="90" t="s">
        <v>14868</v>
      </c>
      <c r="D3636" s="90" t="s">
        <v>14879</v>
      </c>
      <c r="E3636" s="90" t="s">
        <v>14925</v>
      </c>
      <c r="F3636" s="90" t="s">
        <v>340</v>
      </c>
      <c r="G3636" s="90"/>
    </row>
    <row r="3637" spans="1:7" ht="15" x14ac:dyDescent="0.25">
      <c r="A3637" s="89">
        <v>12374</v>
      </c>
      <c r="B3637" s="90" t="s">
        <v>14867</v>
      </c>
      <c r="C3637" s="90" t="s">
        <v>14868</v>
      </c>
      <c r="D3637" s="90" t="s">
        <v>14879</v>
      </c>
      <c r="E3637" s="90" t="s">
        <v>14925</v>
      </c>
      <c r="F3637" s="90" t="s">
        <v>340</v>
      </c>
      <c r="G3637" s="90"/>
    </row>
    <row r="3638" spans="1:7" ht="15" x14ac:dyDescent="0.25">
      <c r="A3638" s="89">
        <v>12375</v>
      </c>
      <c r="B3638" s="90" t="s">
        <v>14867</v>
      </c>
      <c r="C3638" s="90"/>
      <c r="D3638" s="90"/>
      <c r="E3638" s="90" t="s">
        <v>14867</v>
      </c>
      <c r="F3638" s="90"/>
      <c r="G3638" s="90"/>
    </row>
    <row r="3639" spans="1:7" ht="15" x14ac:dyDescent="0.25">
      <c r="A3639" s="89">
        <v>12378</v>
      </c>
      <c r="B3639" s="90" t="s">
        <v>14867</v>
      </c>
      <c r="C3639" s="90" t="s">
        <v>14868</v>
      </c>
      <c r="D3639" s="90" t="s">
        <v>14879</v>
      </c>
      <c r="E3639" s="90" t="s">
        <v>14886</v>
      </c>
      <c r="F3639" s="90" t="s">
        <v>16024</v>
      </c>
      <c r="G3639" s="90"/>
    </row>
    <row r="3640" spans="1:7" ht="15" x14ac:dyDescent="0.25">
      <c r="A3640" s="89">
        <v>12379</v>
      </c>
      <c r="B3640" s="90" t="s">
        <v>14867</v>
      </c>
      <c r="C3640" s="90" t="s">
        <v>14868</v>
      </c>
      <c r="D3640" s="90" t="s">
        <v>14879</v>
      </c>
      <c r="E3640" s="90" t="s">
        <v>14925</v>
      </c>
      <c r="F3640" s="90" t="s">
        <v>340</v>
      </c>
      <c r="G3640" s="90" t="s">
        <v>2508</v>
      </c>
    </row>
    <row r="3641" spans="1:7" ht="15" x14ac:dyDescent="0.25">
      <c r="A3641" s="89">
        <v>12382</v>
      </c>
      <c r="B3641" s="90" t="s">
        <v>14867</v>
      </c>
      <c r="C3641" s="90"/>
      <c r="D3641" s="90"/>
      <c r="E3641" s="90" t="s">
        <v>14867</v>
      </c>
      <c r="F3641" s="90"/>
      <c r="G3641" s="90"/>
    </row>
    <row r="3642" spans="1:7" ht="15" x14ac:dyDescent="0.25">
      <c r="A3642" s="89">
        <v>12383</v>
      </c>
      <c r="B3642" s="90" t="s">
        <v>14867</v>
      </c>
      <c r="C3642" s="90"/>
      <c r="D3642" s="90"/>
      <c r="E3642" s="90" t="s">
        <v>14867</v>
      </c>
      <c r="F3642" s="90"/>
      <c r="G3642" s="90"/>
    </row>
    <row r="3643" spans="1:7" ht="15" x14ac:dyDescent="0.25">
      <c r="A3643" s="89">
        <v>12384</v>
      </c>
      <c r="B3643" s="90" t="s">
        <v>14867</v>
      </c>
      <c r="C3643" s="90" t="s">
        <v>14868</v>
      </c>
      <c r="D3643" s="90" t="s">
        <v>14879</v>
      </c>
      <c r="E3643" s="90" t="s">
        <v>14925</v>
      </c>
      <c r="F3643" s="90" t="s">
        <v>340</v>
      </c>
      <c r="G3643" s="90"/>
    </row>
    <row r="3644" spans="1:7" ht="15" x14ac:dyDescent="0.25">
      <c r="A3644" s="89">
        <v>12388</v>
      </c>
      <c r="B3644" s="90" t="s">
        <v>14867</v>
      </c>
      <c r="C3644" s="90" t="s">
        <v>14868</v>
      </c>
      <c r="D3644" s="90" t="s">
        <v>14879</v>
      </c>
      <c r="E3644" s="90" t="s">
        <v>14886</v>
      </c>
      <c r="F3644" s="90" t="s">
        <v>14887</v>
      </c>
      <c r="G3644" s="90"/>
    </row>
    <row r="3645" spans="1:7" ht="15" x14ac:dyDescent="0.25">
      <c r="A3645" s="89">
        <v>12389</v>
      </c>
      <c r="B3645" s="90" t="s">
        <v>14867</v>
      </c>
      <c r="C3645" s="90" t="s">
        <v>14868</v>
      </c>
      <c r="D3645" s="90" t="s">
        <v>14879</v>
      </c>
      <c r="E3645" s="90" t="s">
        <v>14925</v>
      </c>
      <c r="F3645" s="90" t="s">
        <v>340</v>
      </c>
      <c r="G3645" s="90" t="s">
        <v>16034</v>
      </c>
    </row>
    <row r="3646" spans="1:7" ht="15" x14ac:dyDescent="0.25">
      <c r="A3646" s="89">
        <v>12390</v>
      </c>
      <c r="B3646" s="90" t="s">
        <v>14867</v>
      </c>
      <c r="C3646" s="90" t="s">
        <v>14868</v>
      </c>
      <c r="D3646" s="90" t="s">
        <v>14981</v>
      </c>
      <c r="E3646" s="90" t="s">
        <v>14982</v>
      </c>
      <c r="F3646" s="90" t="s">
        <v>15026</v>
      </c>
      <c r="G3646" s="90"/>
    </row>
    <row r="3647" spans="1:7" ht="15" x14ac:dyDescent="0.25">
      <c r="A3647" s="89">
        <v>12391</v>
      </c>
      <c r="B3647" s="90" t="s">
        <v>14867</v>
      </c>
      <c r="C3647" s="90" t="s">
        <v>14868</v>
      </c>
      <c r="D3647" s="90" t="s">
        <v>14981</v>
      </c>
      <c r="E3647" s="90" t="s">
        <v>14982</v>
      </c>
      <c r="F3647" s="90" t="s">
        <v>15450</v>
      </c>
      <c r="G3647" s="90"/>
    </row>
    <row r="3648" spans="1:7" ht="15" x14ac:dyDescent="0.25">
      <c r="A3648" s="89">
        <v>12392</v>
      </c>
      <c r="B3648" s="90" t="s">
        <v>14867</v>
      </c>
      <c r="C3648" s="90" t="s">
        <v>14868</v>
      </c>
      <c r="D3648" s="90" t="s">
        <v>14879</v>
      </c>
      <c r="E3648" s="90" t="s">
        <v>14886</v>
      </c>
      <c r="F3648" s="90" t="s">
        <v>15227</v>
      </c>
      <c r="G3648" s="90"/>
    </row>
    <row r="3649" spans="1:7" ht="15" x14ac:dyDescent="0.25">
      <c r="A3649" s="89">
        <v>12393</v>
      </c>
      <c r="B3649" s="90" t="s">
        <v>14867</v>
      </c>
      <c r="C3649" s="90" t="s">
        <v>14868</v>
      </c>
      <c r="D3649" s="90" t="s">
        <v>14883</v>
      </c>
      <c r="E3649" s="90" t="s">
        <v>14874</v>
      </c>
      <c r="F3649" s="90" t="s">
        <v>1863</v>
      </c>
      <c r="G3649" s="90"/>
    </row>
    <row r="3650" spans="1:7" ht="15" x14ac:dyDescent="0.25">
      <c r="A3650" s="89">
        <v>12394</v>
      </c>
      <c r="B3650" s="90" t="s">
        <v>14867</v>
      </c>
      <c r="C3650" s="90" t="s">
        <v>14868</v>
      </c>
      <c r="D3650" s="90" t="s">
        <v>14883</v>
      </c>
      <c r="E3650" s="90" t="s">
        <v>14874</v>
      </c>
      <c r="F3650" s="90" t="s">
        <v>16108</v>
      </c>
      <c r="G3650" s="90"/>
    </row>
    <row r="3651" spans="1:7" ht="15" x14ac:dyDescent="0.25">
      <c r="A3651" s="89">
        <v>12395</v>
      </c>
      <c r="B3651" s="90" t="s">
        <v>14867</v>
      </c>
      <c r="C3651" s="90" t="s">
        <v>14868</v>
      </c>
      <c r="D3651" s="90" t="s">
        <v>14879</v>
      </c>
      <c r="E3651" s="90" t="s">
        <v>14925</v>
      </c>
      <c r="F3651" s="90" t="s">
        <v>4850</v>
      </c>
      <c r="G3651" s="90"/>
    </row>
    <row r="3652" spans="1:7" ht="15" x14ac:dyDescent="0.25">
      <c r="A3652" s="89">
        <v>12396</v>
      </c>
      <c r="B3652" s="90" t="s">
        <v>14867</v>
      </c>
      <c r="C3652" s="90" t="s">
        <v>14868</v>
      </c>
      <c r="D3652" s="90" t="s">
        <v>14879</v>
      </c>
      <c r="E3652" s="90" t="s">
        <v>14925</v>
      </c>
      <c r="F3652" s="90" t="s">
        <v>14971</v>
      </c>
      <c r="G3652" s="90"/>
    </row>
    <row r="3653" spans="1:7" ht="15" x14ac:dyDescent="0.25">
      <c r="A3653" s="89">
        <v>12414</v>
      </c>
      <c r="B3653" s="90" t="s">
        <v>14867</v>
      </c>
      <c r="C3653" s="90" t="s">
        <v>14868</v>
      </c>
      <c r="D3653" s="90" t="s">
        <v>14907</v>
      </c>
      <c r="E3653" s="90" t="s">
        <v>15352</v>
      </c>
      <c r="F3653" s="90" t="s">
        <v>15023</v>
      </c>
      <c r="G3653" s="90"/>
    </row>
    <row r="3654" spans="1:7" ht="15" x14ac:dyDescent="0.25">
      <c r="A3654" s="89">
        <v>12416</v>
      </c>
      <c r="B3654" s="90" t="s">
        <v>14867</v>
      </c>
      <c r="C3654" s="90" t="s">
        <v>14868</v>
      </c>
      <c r="D3654" s="90" t="s">
        <v>14943</v>
      </c>
      <c r="E3654" s="90" t="s">
        <v>15008</v>
      </c>
      <c r="F3654" s="90"/>
      <c r="G3654" s="90"/>
    </row>
    <row r="3655" spans="1:7" ht="15" x14ac:dyDescent="0.25">
      <c r="A3655" s="89">
        <v>12417</v>
      </c>
      <c r="B3655" s="90" t="s">
        <v>14867</v>
      </c>
      <c r="C3655" s="90"/>
      <c r="D3655" s="90"/>
      <c r="E3655" s="90" t="s">
        <v>14867</v>
      </c>
      <c r="F3655" s="90"/>
      <c r="G3655" s="90"/>
    </row>
    <row r="3656" spans="1:7" ht="15" x14ac:dyDescent="0.25">
      <c r="A3656" s="89">
        <v>12418</v>
      </c>
      <c r="B3656" s="90" t="s">
        <v>14867</v>
      </c>
      <c r="C3656" s="90"/>
      <c r="D3656" s="90"/>
      <c r="E3656" s="90" t="s">
        <v>14867</v>
      </c>
      <c r="F3656" s="90"/>
      <c r="G3656" s="90"/>
    </row>
    <row r="3657" spans="1:7" ht="15" x14ac:dyDescent="0.25">
      <c r="A3657" s="89">
        <v>12419</v>
      </c>
      <c r="B3657" s="90" t="s">
        <v>14867</v>
      </c>
      <c r="C3657" s="90" t="s">
        <v>14868</v>
      </c>
      <c r="D3657" s="90" t="s">
        <v>14869</v>
      </c>
      <c r="E3657" s="90" t="s">
        <v>14870</v>
      </c>
      <c r="F3657" s="90"/>
      <c r="G3657" s="90"/>
    </row>
    <row r="3658" spans="1:7" ht="15" x14ac:dyDescent="0.25">
      <c r="A3658" s="89">
        <v>12420</v>
      </c>
      <c r="B3658" s="90" t="s">
        <v>14867</v>
      </c>
      <c r="C3658" s="90" t="s">
        <v>14868</v>
      </c>
      <c r="D3658" s="90" t="s">
        <v>14869</v>
      </c>
      <c r="E3658" s="90" t="s">
        <v>14870</v>
      </c>
      <c r="F3658" s="90"/>
      <c r="G3658" s="90"/>
    </row>
    <row r="3659" spans="1:7" ht="15" x14ac:dyDescent="0.25">
      <c r="A3659" s="89">
        <v>12421</v>
      </c>
      <c r="B3659" s="90" t="s">
        <v>14867</v>
      </c>
      <c r="C3659" s="90" t="s">
        <v>14868</v>
      </c>
      <c r="D3659" s="90" t="s">
        <v>14879</v>
      </c>
      <c r="E3659" s="90" t="s">
        <v>14925</v>
      </c>
      <c r="F3659" s="90" t="s">
        <v>14926</v>
      </c>
      <c r="G3659" s="90" t="s">
        <v>1025</v>
      </c>
    </row>
    <row r="3660" spans="1:7" ht="15" x14ac:dyDescent="0.25">
      <c r="A3660" s="89">
        <v>12422</v>
      </c>
      <c r="B3660" s="90" t="s">
        <v>14867</v>
      </c>
      <c r="C3660" s="90" t="s">
        <v>14868</v>
      </c>
      <c r="D3660" s="90" t="s">
        <v>14943</v>
      </c>
      <c r="E3660" s="90" t="s">
        <v>14944</v>
      </c>
      <c r="F3660" s="90" t="s">
        <v>210</v>
      </c>
      <c r="G3660" s="90"/>
    </row>
    <row r="3661" spans="1:7" ht="15" x14ac:dyDescent="0.25">
      <c r="A3661" s="89">
        <v>12424</v>
      </c>
      <c r="B3661" s="90" t="s">
        <v>14867</v>
      </c>
      <c r="C3661" s="90" t="s">
        <v>14868</v>
      </c>
      <c r="D3661" s="90" t="s">
        <v>14943</v>
      </c>
      <c r="E3661" s="90" t="s">
        <v>14944</v>
      </c>
      <c r="F3661" s="90" t="s">
        <v>210</v>
      </c>
      <c r="G3661" s="90"/>
    </row>
    <row r="3662" spans="1:7" ht="15" x14ac:dyDescent="0.25">
      <c r="A3662" s="89">
        <v>12428</v>
      </c>
      <c r="B3662" s="90" t="s">
        <v>14867</v>
      </c>
      <c r="C3662" s="90" t="s">
        <v>14868</v>
      </c>
      <c r="D3662" s="90" t="s">
        <v>14869</v>
      </c>
      <c r="E3662" s="90" t="s">
        <v>14870</v>
      </c>
      <c r="F3662" s="90"/>
      <c r="G3662" s="90"/>
    </row>
    <row r="3663" spans="1:7" ht="15" x14ac:dyDescent="0.25">
      <c r="A3663" s="89">
        <v>12429</v>
      </c>
      <c r="B3663" s="90" t="s">
        <v>14867</v>
      </c>
      <c r="C3663" s="90" t="s">
        <v>14868</v>
      </c>
      <c r="D3663" s="90" t="s">
        <v>14869</v>
      </c>
      <c r="E3663" s="90" t="s">
        <v>14870</v>
      </c>
      <c r="F3663" s="90" t="s">
        <v>6831</v>
      </c>
      <c r="G3663" s="90"/>
    </row>
    <row r="3664" spans="1:7" ht="15" x14ac:dyDescent="0.25">
      <c r="A3664" s="89">
        <v>12430</v>
      </c>
      <c r="B3664" s="90" t="s">
        <v>14867</v>
      </c>
      <c r="C3664" s="90" t="s">
        <v>14868</v>
      </c>
      <c r="D3664" s="90" t="s">
        <v>14943</v>
      </c>
      <c r="E3664" s="90" t="s">
        <v>14943</v>
      </c>
      <c r="F3664" s="90"/>
      <c r="G3664" s="90"/>
    </row>
    <row r="3665" spans="1:7" ht="15" x14ac:dyDescent="0.25">
      <c r="A3665" s="89">
        <v>12431</v>
      </c>
      <c r="B3665" s="90" t="s">
        <v>14867</v>
      </c>
      <c r="C3665" s="90"/>
      <c r="D3665" s="90"/>
      <c r="E3665" s="90" t="s">
        <v>14867</v>
      </c>
      <c r="F3665" s="90"/>
      <c r="G3665" s="90"/>
    </row>
    <row r="3666" spans="1:7" ht="15" x14ac:dyDescent="0.25">
      <c r="A3666" s="89">
        <v>12435</v>
      </c>
      <c r="B3666" s="90" t="s">
        <v>14867</v>
      </c>
      <c r="C3666" s="90" t="s">
        <v>14868</v>
      </c>
      <c r="D3666" s="90" t="s">
        <v>14907</v>
      </c>
      <c r="E3666" s="90" t="s">
        <v>15844</v>
      </c>
      <c r="F3666" s="90" t="s">
        <v>16007</v>
      </c>
      <c r="G3666" s="90"/>
    </row>
    <row r="3667" spans="1:7" ht="15" x14ac:dyDescent="0.25">
      <c r="A3667" s="89">
        <v>12436</v>
      </c>
      <c r="B3667" s="90" t="s">
        <v>14867</v>
      </c>
      <c r="C3667" s="90"/>
      <c r="D3667" s="90"/>
      <c r="E3667" s="90" t="s">
        <v>14867</v>
      </c>
      <c r="F3667" s="90"/>
      <c r="G3667" s="90"/>
    </row>
    <row r="3668" spans="1:7" ht="15" x14ac:dyDescent="0.25">
      <c r="A3668" s="89">
        <v>12438</v>
      </c>
      <c r="B3668" s="90" t="s">
        <v>14867</v>
      </c>
      <c r="C3668" s="90" t="s">
        <v>14868</v>
      </c>
      <c r="D3668" s="90" t="s">
        <v>14907</v>
      </c>
      <c r="E3668" s="90" t="s">
        <v>15198</v>
      </c>
      <c r="F3668" s="90" t="s">
        <v>15215</v>
      </c>
      <c r="G3668" s="90"/>
    </row>
    <row r="3669" spans="1:7" ht="15" x14ac:dyDescent="0.25">
      <c r="A3669" s="89">
        <v>12439</v>
      </c>
      <c r="B3669" s="90" t="s">
        <v>14867</v>
      </c>
      <c r="C3669" s="90" t="s">
        <v>14868</v>
      </c>
      <c r="D3669" s="90" t="s">
        <v>14879</v>
      </c>
      <c r="E3669" s="90" t="s">
        <v>14925</v>
      </c>
      <c r="F3669" s="90" t="s">
        <v>14926</v>
      </c>
      <c r="G3669" s="90" t="s">
        <v>1025</v>
      </c>
    </row>
    <row r="3670" spans="1:7" ht="15" x14ac:dyDescent="0.25">
      <c r="A3670" s="89">
        <v>12441</v>
      </c>
      <c r="B3670" s="90" t="s">
        <v>14867</v>
      </c>
      <c r="C3670" s="90" t="s">
        <v>14868</v>
      </c>
      <c r="D3670" s="90" t="s">
        <v>14869</v>
      </c>
      <c r="E3670" s="90" t="s">
        <v>14870</v>
      </c>
      <c r="F3670" s="90"/>
      <c r="G3670" s="90"/>
    </row>
    <row r="3671" spans="1:7" ht="15" x14ac:dyDescent="0.25">
      <c r="A3671" s="89">
        <v>12444</v>
      </c>
      <c r="B3671" s="90" t="s">
        <v>14867</v>
      </c>
      <c r="C3671" s="90" t="s">
        <v>14868</v>
      </c>
      <c r="D3671" s="90" t="s">
        <v>14869</v>
      </c>
      <c r="E3671" s="90" t="s">
        <v>14870</v>
      </c>
      <c r="F3671" s="90"/>
      <c r="G3671" s="90"/>
    </row>
    <row r="3672" spans="1:7" ht="15" x14ac:dyDescent="0.25">
      <c r="A3672" s="89">
        <v>12445</v>
      </c>
      <c r="B3672" s="90" t="s">
        <v>14867</v>
      </c>
      <c r="C3672" s="90" t="s">
        <v>14868</v>
      </c>
      <c r="D3672" s="90" t="s">
        <v>14879</v>
      </c>
      <c r="E3672" s="90" t="s">
        <v>14886</v>
      </c>
      <c r="F3672" s="90" t="s">
        <v>15227</v>
      </c>
      <c r="G3672" s="90"/>
    </row>
    <row r="3673" spans="1:7" ht="15" x14ac:dyDescent="0.25">
      <c r="A3673" s="89">
        <v>12449</v>
      </c>
      <c r="B3673" s="90" t="s">
        <v>14867</v>
      </c>
      <c r="C3673" s="90" t="s">
        <v>14868</v>
      </c>
      <c r="D3673" s="90" t="s">
        <v>15073</v>
      </c>
      <c r="E3673" s="90" t="s">
        <v>15074</v>
      </c>
      <c r="F3673" s="90" t="s">
        <v>830</v>
      </c>
      <c r="G3673" s="90"/>
    </row>
    <row r="3674" spans="1:7" ht="15" x14ac:dyDescent="0.25">
      <c r="A3674" s="89">
        <v>12450</v>
      </c>
      <c r="B3674" s="90" t="s">
        <v>14867</v>
      </c>
      <c r="C3674" s="90" t="s">
        <v>14868</v>
      </c>
      <c r="D3674" s="90" t="s">
        <v>14981</v>
      </c>
      <c r="E3674" s="90" t="s">
        <v>14982</v>
      </c>
      <c r="F3674" s="90" t="s">
        <v>15450</v>
      </c>
      <c r="G3674" s="90"/>
    </row>
    <row r="3675" spans="1:7" ht="15" x14ac:dyDescent="0.25">
      <c r="A3675" s="89">
        <v>12451</v>
      </c>
      <c r="B3675" s="90" t="s">
        <v>14867</v>
      </c>
      <c r="C3675" s="90" t="s">
        <v>14868</v>
      </c>
      <c r="D3675" s="90" t="s">
        <v>14981</v>
      </c>
      <c r="E3675" s="90" t="s">
        <v>14982</v>
      </c>
      <c r="F3675" s="90"/>
      <c r="G3675" s="90"/>
    </row>
    <row r="3676" spans="1:7" ht="15" x14ac:dyDescent="0.25">
      <c r="A3676" s="89">
        <v>12456</v>
      </c>
      <c r="B3676" s="90" t="s">
        <v>14867</v>
      </c>
      <c r="C3676" s="90" t="s">
        <v>14868</v>
      </c>
      <c r="D3676" s="90" t="s">
        <v>14869</v>
      </c>
      <c r="E3676" s="90" t="s">
        <v>14870</v>
      </c>
      <c r="F3676" s="90"/>
      <c r="G3676" s="90"/>
    </row>
    <row r="3677" spans="1:7" ht="15" x14ac:dyDescent="0.25">
      <c r="A3677" s="89">
        <v>12459</v>
      </c>
      <c r="B3677" s="90" t="s">
        <v>14867</v>
      </c>
      <c r="C3677" s="90" t="s">
        <v>14868</v>
      </c>
      <c r="D3677" s="90" t="s">
        <v>14869</v>
      </c>
      <c r="E3677" s="90" t="s">
        <v>14875</v>
      </c>
      <c r="F3677" s="90" t="s">
        <v>15428</v>
      </c>
      <c r="G3677" s="90"/>
    </row>
    <row r="3678" spans="1:7" ht="15" x14ac:dyDescent="0.25">
      <c r="A3678" s="89">
        <v>12460</v>
      </c>
      <c r="B3678" s="90" t="s">
        <v>14867</v>
      </c>
      <c r="C3678" s="90" t="s">
        <v>14868</v>
      </c>
      <c r="D3678" s="90" t="s">
        <v>14869</v>
      </c>
      <c r="E3678" s="90" t="s">
        <v>14875</v>
      </c>
      <c r="F3678" s="90" t="s">
        <v>15428</v>
      </c>
      <c r="G3678" s="90"/>
    </row>
    <row r="3679" spans="1:7" ht="15" x14ac:dyDescent="0.25">
      <c r="A3679" s="89">
        <v>12462</v>
      </c>
      <c r="B3679" s="90" t="s">
        <v>14867</v>
      </c>
      <c r="C3679" s="90" t="s">
        <v>14868</v>
      </c>
      <c r="D3679" s="90" t="s">
        <v>14883</v>
      </c>
      <c r="E3679" s="90" t="s">
        <v>14874</v>
      </c>
      <c r="F3679" s="90"/>
      <c r="G3679" s="90"/>
    </row>
    <row r="3680" spans="1:7" ht="15" x14ac:dyDescent="0.25">
      <c r="A3680" s="89">
        <v>12467</v>
      </c>
      <c r="B3680" s="90" t="s">
        <v>14867</v>
      </c>
      <c r="C3680" s="90" t="s">
        <v>14868</v>
      </c>
      <c r="D3680" s="90" t="s">
        <v>14869</v>
      </c>
      <c r="E3680" s="90" t="s">
        <v>14870</v>
      </c>
      <c r="F3680" s="90"/>
      <c r="G3680" s="90"/>
    </row>
    <row r="3681" spans="1:7" ht="15" x14ac:dyDescent="0.25">
      <c r="A3681" s="89">
        <v>12467</v>
      </c>
      <c r="B3681" s="90" t="s">
        <v>14867</v>
      </c>
      <c r="C3681" s="90" t="s">
        <v>14868</v>
      </c>
      <c r="D3681" s="90" t="s">
        <v>14869</v>
      </c>
      <c r="E3681" s="90" t="s">
        <v>14870</v>
      </c>
      <c r="F3681" s="90"/>
      <c r="G3681" s="90"/>
    </row>
    <row r="3682" spans="1:7" ht="15" x14ac:dyDescent="0.25">
      <c r="A3682" s="89">
        <v>12469</v>
      </c>
      <c r="B3682" s="90" t="s">
        <v>14867</v>
      </c>
      <c r="C3682" s="90"/>
      <c r="D3682" s="90"/>
      <c r="E3682" s="90" t="s">
        <v>14867</v>
      </c>
      <c r="F3682" s="90"/>
      <c r="G3682" s="90"/>
    </row>
    <row r="3683" spans="1:7" ht="15" x14ac:dyDescent="0.25">
      <c r="A3683" s="89">
        <v>12471</v>
      </c>
      <c r="B3683" s="90" t="s">
        <v>14867</v>
      </c>
      <c r="C3683" s="90"/>
      <c r="D3683" s="90"/>
      <c r="E3683" s="90" t="s">
        <v>14867</v>
      </c>
      <c r="F3683" s="90" t="s">
        <v>12509</v>
      </c>
      <c r="G3683" s="90"/>
    </row>
    <row r="3684" spans="1:7" ht="15" x14ac:dyDescent="0.25">
      <c r="A3684" s="89">
        <v>12473</v>
      </c>
      <c r="B3684" s="90" t="s">
        <v>14867</v>
      </c>
      <c r="C3684" s="90"/>
      <c r="D3684" s="90"/>
      <c r="E3684" s="90" t="s">
        <v>14867</v>
      </c>
      <c r="F3684" s="90" t="s">
        <v>12509</v>
      </c>
      <c r="G3684" s="90"/>
    </row>
    <row r="3685" spans="1:7" ht="15" x14ac:dyDescent="0.25">
      <c r="A3685" s="89">
        <v>12475</v>
      </c>
      <c r="B3685" s="90" t="s">
        <v>14867</v>
      </c>
      <c r="C3685" s="90"/>
      <c r="D3685" s="90"/>
      <c r="E3685" s="90" t="s">
        <v>14867</v>
      </c>
      <c r="F3685" s="90"/>
      <c r="G3685" s="90"/>
    </row>
    <row r="3686" spans="1:7" ht="15" x14ac:dyDescent="0.25">
      <c r="A3686" s="89">
        <v>12476</v>
      </c>
      <c r="B3686" s="90" t="s">
        <v>14867</v>
      </c>
      <c r="C3686" s="90" t="s">
        <v>14868</v>
      </c>
      <c r="D3686" s="90" t="s">
        <v>14943</v>
      </c>
      <c r="E3686" s="90" t="s">
        <v>14944</v>
      </c>
      <c r="F3686" s="90" t="s">
        <v>210</v>
      </c>
      <c r="G3686" s="90"/>
    </row>
    <row r="3687" spans="1:7" ht="15" x14ac:dyDescent="0.25">
      <c r="A3687" s="89">
        <v>12483</v>
      </c>
      <c r="B3687" s="90" t="s">
        <v>14867</v>
      </c>
      <c r="C3687" s="90"/>
      <c r="D3687" s="90"/>
      <c r="E3687" s="90" t="s">
        <v>14867</v>
      </c>
      <c r="F3687" s="90"/>
      <c r="G3687" s="90"/>
    </row>
    <row r="3688" spans="1:7" ht="15" x14ac:dyDescent="0.25">
      <c r="A3688" s="89">
        <v>12484</v>
      </c>
      <c r="B3688" s="90" t="s">
        <v>14867</v>
      </c>
      <c r="C3688" s="90"/>
      <c r="D3688" s="90"/>
      <c r="E3688" s="90" t="s">
        <v>14867</v>
      </c>
      <c r="F3688" s="90"/>
      <c r="G3688" s="90"/>
    </row>
    <row r="3689" spans="1:7" ht="15" x14ac:dyDescent="0.25">
      <c r="A3689" s="89">
        <v>12485</v>
      </c>
      <c r="B3689" s="90" t="s">
        <v>14867</v>
      </c>
      <c r="C3689" s="90" t="s">
        <v>14868</v>
      </c>
      <c r="D3689" s="90" t="s">
        <v>14943</v>
      </c>
      <c r="E3689" s="90" t="s">
        <v>15008</v>
      </c>
      <c r="F3689" s="90" t="s">
        <v>15009</v>
      </c>
      <c r="G3689" s="90"/>
    </row>
    <row r="3690" spans="1:7" ht="15" x14ac:dyDescent="0.25">
      <c r="A3690" s="89">
        <v>12491</v>
      </c>
      <c r="B3690" s="90" t="s">
        <v>14867</v>
      </c>
      <c r="C3690" s="90" t="s">
        <v>14868</v>
      </c>
      <c r="D3690" s="90" t="s">
        <v>14879</v>
      </c>
      <c r="E3690" s="90" t="s">
        <v>14925</v>
      </c>
      <c r="F3690" s="90" t="s">
        <v>1699</v>
      </c>
      <c r="G3690" s="90"/>
    </row>
    <row r="3691" spans="1:7" ht="15" x14ac:dyDescent="0.25">
      <c r="A3691" s="89">
        <v>12492</v>
      </c>
      <c r="B3691" s="90" t="s">
        <v>14867</v>
      </c>
      <c r="C3691" s="90" t="s">
        <v>14868</v>
      </c>
      <c r="D3691" s="90" t="s">
        <v>14879</v>
      </c>
      <c r="E3691" s="90" t="s">
        <v>14886</v>
      </c>
      <c r="F3691" s="90" t="s">
        <v>15227</v>
      </c>
      <c r="G3691" s="90"/>
    </row>
    <row r="3692" spans="1:7" ht="15" x14ac:dyDescent="0.25">
      <c r="A3692" s="89">
        <v>12494</v>
      </c>
      <c r="B3692" s="90" t="s">
        <v>14867</v>
      </c>
      <c r="C3692" s="90" t="s">
        <v>14868</v>
      </c>
      <c r="D3692" s="90" t="s">
        <v>14879</v>
      </c>
      <c r="E3692" s="90" t="s">
        <v>15002</v>
      </c>
      <c r="F3692" s="90" t="s">
        <v>15003</v>
      </c>
      <c r="G3692" s="90"/>
    </row>
    <row r="3693" spans="1:7" ht="15" x14ac:dyDescent="0.25">
      <c r="A3693" s="89">
        <v>12495</v>
      </c>
      <c r="B3693" s="90" t="s">
        <v>14867</v>
      </c>
      <c r="C3693" s="90" t="s">
        <v>14868</v>
      </c>
      <c r="D3693" s="90" t="s">
        <v>14879</v>
      </c>
      <c r="E3693" s="90" t="s">
        <v>15002</v>
      </c>
      <c r="F3693" s="90" t="s">
        <v>15003</v>
      </c>
      <c r="G3693" s="90"/>
    </row>
    <row r="3694" spans="1:7" ht="15" x14ac:dyDescent="0.25">
      <c r="A3694" s="89">
        <v>12496</v>
      </c>
      <c r="B3694" s="90" t="s">
        <v>14867</v>
      </c>
      <c r="C3694" s="90" t="s">
        <v>14868</v>
      </c>
      <c r="D3694" s="90" t="s">
        <v>14869</v>
      </c>
      <c r="E3694" s="90" t="s">
        <v>16109</v>
      </c>
      <c r="F3694" s="90"/>
      <c r="G3694" s="90" t="s">
        <v>1025</v>
      </c>
    </row>
    <row r="3695" spans="1:7" ht="15" x14ac:dyDescent="0.25">
      <c r="A3695" s="89">
        <v>12497</v>
      </c>
      <c r="B3695" s="90" t="s">
        <v>14867</v>
      </c>
      <c r="C3695" s="90" t="s">
        <v>14868</v>
      </c>
      <c r="D3695" s="90" t="s">
        <v>14879</v>
      </c>
      <c r="E3695" s="90" t="s">
        <v>14925</v>
      </c>
      <c r="F3695" s="90" t="s">
        <v>15024</v>
      </c>
      <c r="G3695" s="90"/>
    </row>
    <row r="3696" spans="1:7" ht="15" x14ac:dyDescent="0.25">
      <c r="A3696" s="89">
        <v>12498</v>
      </c>
      <c r="B3696" s="90" t="s">
        <v>14867</v>
      </c>
      <c r="C3696" s="90"/>
      <c r="D3696" s="90"/>
      <c r="E3696" s="90" t="s">
        <v>14867</v>
      </c>
      <c r="F3696" s="90"/>
      <c r="G3696" s="90"/>
    </row>
    <row r="3697" spans="1:7" ht="15" x14ac:dyDescent="0.25">
      <c r="A3697" s="89">
        <v>12499</v>
      </c>
      <c r="B3697" s="90" t="s">
        <v>14867</v>
      </c>
      <c r="C3697" s="90"/>
      <c r="D3697" s="90"/>
      <c r="E3697" s="90" t="s">
        <v>14867</v>
      </c>
      <c r="F3697" s="90"/>
      <c r="G3697" s="90"/>
    </row>
    <row r="3698" spans="1:7" ht="15" x14ac:dyDescent="0.25">
      <c r="A3698" s="89">
        <v>12503</v>
      </c>
      <c r="B3698" s="90" t="s">
        <v>14867</v>
      </c>
      <c r="C3698" s="90" t="s">
        <v>14868</v>
      </c>
      <c r="D3698" s="90" t="s">
        <v>14869</v>
      </c>
      <c r="E3698" s="90" t="s">
        <v>14875</v>
      </c>
      <c r="F3698" s="90"/>
      <c r="G3698" s="90"/>
    </row>
    <row r="3699" spans="1:7" ht="15" x14ac:dyDescent="0.25">
      <c r="A3699" s="89">
        <v>12503</v>
      </c>
      <c r="B3699" s="90" t="s">
        <v>14867</v>
      </c>
      <c r="C3699" s="90" t="s">
        <v>14868</v>
      </c>
      <c r="D3699" s="90" t="s">
        <v>14869</v>
      </c>
      <c r="E3699" s="90" t="s">
        <v>14875</v>
      </c>
      <c r="F3699" s="90"/>
      <c r="G3699" s="90"/>
    </row>
    <row r="3700" spans="1:7" ht="15" x14ac:dyDescent="0.25">
      <c r="A3700" s="89">
        <v>12504</v>
      </c>
      <c r="B3700" s="90" t="s">
        <v>14867</v>
      </c>
      <c r="C3700" s="90" t="s">
        <v>14868</v>
      </c>
      <c r="D3700" s="90" t="s">
        <v>14879</v>
      </c>
      <c r="E3700" s="90" t="s">
        <v>14925</v>
      </c>
      <c r="F3700" s="90" t="s">
        <v>14926</v>
      </c>
      <c r="G3700" s="90"/>
    </row>
    <row r="3701" spans="1:7" ht="15" x14ac:dyDescent="0.25">
      <c r="A3701" s="89">
        <v>12506</v>
      </c>
      <c r="B3701" s="90" t="s">
        <v>14867</v>
      </c>
      <c r="C3701" s="90" t="s">
        <v>14868</v>
      </c>
      <c r="D3701" s="90" t="s">
        <v>14879</v>
      </c>
      <c r="E3701" s="90" t="s">
        <v>14925</v>
      </c>
      <c r="F3701" s="90" t="s">
        <v>14926</v>
      </c>
      <c r="G3701" s="90"/>
    </row>
    <row r="3702" spans="1:7" ht="15" x14ac:dyDescent="0.25">
      <c r="A3702" s="89">
        <v>12508</v>
      </c>
      <c r="B3702" s="90" t="s">
        <v>14867</v>
      </c>
      <c r="C3702" s="90" t="s">
        <v>14868</v>
      </c>
      <c r="D3702" s="90" t="s">
        <v>14883</v>
      </c>
      <c r="E3702" s="90" t="s">
        <v>14874</v>
      </c>
      <c r="F3702" s="90"/>
      <c r="G3702" s="90"/>
    </row>
    <row r="3703" spans="1:7" ht="15" x14ac:dyDescent="0.25">
      <c r="A3703" s="89">
        <v>12509</v>
      </c>
      <c r="B3703" s="90" t="s">
        <v>14867</v>
      </c>
      <c r="C3703" s="90" t="s">
        <v>14868</v>
      </c>
      <c r="D3703" s="90" t="s">
        <v>14883</v>
      </c>
      <c r="E3703" s="90" t="s">
        <v>14874</v>
      </c>
      <c r="F3703" s="90" t="s">
        <v>1863</v>
      </c>
      <c r="G3703" s="90"/>
    </row>
    <row r="3704" spans="1:7" ht="15" x14ac:dyDescent="0.25">
      <c r="A3704" s="89">
        <v>12510</v>
      </c>
      <c r="B3704" s="90" t="s">
        <v>14867</v>
      </c>
      <c r="C3704" s="90" t="s">
        <v>14868</v>
      </c>
      <c r="D3704" s="90" t="s">
        <v>14920</v>
      </c>
      <c r="E3704" s="90" t="s">
        <v>14921</v>
      </c>
      <c r="F3704" s="90" t="s">
        <v>14880</v>
      </c>
      <c r="G3704" s="90"/>
    </row>
    <row r="3705" spans="1:7" ht="15" x14ac:dyDescent="0.25">
      <c r="A3705" s="89">
        <v>12511</v>
      </c>
      <c r="B3705" s="90" t="s">
        <v>14867</v>
      </c>
      <c r="C3705" s="90" t="s">
        <v>14868</v>
      </c>
      <c r="D3705" s="90" t="s">
        <v>14920</v>
      </c>
      <c r="E3705" s="90" t="s">
        <v>14921</v>
      </c>
      <c r="F3705" s="90" t="s">
        <v>14922</v>
      </c>
      <c r="G3705" s="90"/>
    </row>
    <row r="3706" spans="1:7" ht="15" x14ac:dyDescent="0.25">
      <c r="A3706" s="89">
        <v>12512</v>
      </c>
      <c r="B3706" s="90" t="s">
        <v>14867</v>
      </c>
      <c r="C3706" s="90" t="s">
        <v>14868</v>
      </c>
      <c r="D3706" s="90" t="s">
        <v>14920</v>
      </c>
      <c r="E3706" s="90" t="s">
        <v>14921</v>
      </c>
      <c r="F3706" s="90" t="s">
        <v>15044</v>
      </c>
      <c r="G3706" s="90"/>
    </row>
    <row r="3707" spans="1:7" ht="15" x14ac:dyDescent="0.25">
      <c r="A3707" s="89">
        <v>12518</v>
      </c>
      <c r="B3707" s="90" t="s">
        <v>14867</v>
      </c>
      <c r="C3707" s="90" t="s">
        <v>14868</v>
      </c>
      <c r="D3707" s="90" t="s">
        <v>14920</v>
      </c>
      <c r="E3707" s="90" t="s">
        <v>14921</v>
      </c>
      <c r="F3707" s="90" t="s">
        <v>15295</v>
      </c>
      <c r="G3707" s="90"/>
    </row>
    <row r="3708" spans="1:7" ht="15" x14ac:dyDescent="0.25">
      <c r="A3708" s="89">
        <v>12524</v>
      </c>
      <c r="B3708" s="90" t="s">
        <v>14867</v>
      </c>
      <c r="C3708" s="90" t="s">
        <v>14868</v>
      </c>
      <c r="D3708" s="90" t="s">
        <v>14879</v>
      </c>
      <c r="E3708" s="90" t="s">
        <v>14925</v>
      </c>
      <c r="F3708" s="90" t="s">
        <v>340</v>
      </c>
      <c r="G3708" s="90"/>
    </row>
    <row r="3709" spans="1:7" ht="15" x14ac:dyDescent="0.25">
      <c r="A3709" s="89">
        <v>12526</v>
      </c>
      <c r="B3709" s="90" t="s">
        <v>14867</v>
      </c>
      <c r="C3709" s="90" t="s">
        <v>14868</v>
      </c>
      <c r="D3709" s="90" t="s">
        <v>14981</v>
      </c>
      <c r="E3709" s="90" t="s">
        <v>14982</v>
      </c>
      <c r="F3709" s="90" t="s">
        <v>15026</v>
      </c>
      <c r="G3709" s="90"/>
    </row>
    <row r="3710" spans="1:7" ht="15" x14ac:dyDescent="0.25">
      <c r="A3710" s="89">
        <v>12527</v>
      </c>
      <c r="B3710" s="90" t="s">
        <v>14867</v>
      </c>
      <c r="C3710" s="90" t="s">
        <v>14868</v>
      </c>
      <c r="D3710" s="90" t="s">
        <v>14879</v>
      </c>
      <c r="E3710" s="90" t="s">
        <v>14925</v>
      </c>
      <c r="F3710" s="90" t="s">
        <v>14926</v>
      </c>
      <c r="G3710" s="90" t="s">
        <v>1025</v>
      </c>
    </row>
    <row r="3711" spans="1:7" ht="15" x14ac:dyDescent="0.25">
      <c r="A3711" s="89">
        <v>12530</v>
      </c>
      <c r="B3711" s="90" t="s">
        <v>14867</v>
      </c>
      <c r="C3711" s="90" t="s">
        <v>14868</v>
      </c>
      <c r="D3711" s="90" t="s">
        <v>14879</v>
      </c>
      <c r="E3711" s="90" t="s">
        <v>14925</v>
      </c>
      <c r="F3711" s="90" t="s">
        <v>1699</v>
      </c>
      <c r="G3711" s="90"/>
    </row>
    <row r="3712" spans="1:7" ht="15" x14ac:dyDescent="0.25">
      <c r="A3712" s="89">
        <v>12557</v>
      </c>
      <c r="B3712" s="90" t="s">
        <v>14867</v>
      </c>
      <c r="C3712" s="90" t="s">
        <v>14868</v>
      </c>
      <c r="D3712" s="90" t="s">
        <v>14981</v>
      </c>
      <c r="E3712" s="90" t="s">
        <v>14982</v>
      </c>
      <c r="F3712" s="90" t="s">
        <v>15026</v>
      </c>
      <c r="G3712" s="90"/>
    </row>
    <row r="3713" spans="1:7" ht="15" x14ac:dyDescent="0.25">
      <c r="A3713" s="89">
        <v>12570</v>
      </c>
      <c r="B3713" s="90" t="s">
        <v>14867</v>
      </c>
      <c r="C3713" s="90" t="s">
        <v>14868</v>
      </c>
      <c r="D3713" s="90" t="s">
        <v>14879</v>
      </c>
      <c r="E3713" s="90" t="s">
        <v>14925</v>
      </c>
      <c r="F3713" s="90" t="s">
        <v>14999</v>
      </c>
      <c r="G3713" s="90"/>
    </row>
    <row r="3714" spans="1:7" ht="15" x14ac:dyDescent="0.25">
      <c r="A3714" s="89">
        <v>12572</v>
      </c>
      <c r="B3714" s="90" t="s">
        <v>14867</v>
      </c>
      <c r="C3714" s="90" t="s">
        <v>14868</v>
      </c>
      <c r="D3714" s="90" t="s">
        <v>14879</v>
      </c>
      <c r="E3714" s="90" t="s">
        <v>14886</v>
      </c>
      <c r="F3714" s="90" t="s">
        <v>830</v>
      </c>
      <c r="G3714" s="90"/>
    </row>
    <row r="3715" spans="1:7" ht="15" x14ac:dyDescent="0.25">
      <c r="A3715" s="89">
        <v>12573</v>
      </c>
      <c r="B3715" s="90" t="s">
        <v>14867</v>
      </c>
      <c r="C3715" s="90" t="s">
        <v>14868</v>
      </c>
      <c r="D3715" s="90" t="s">
        <v>14869</v>
      </c>
      <c r="E3715" s="90" t="s">
        <v>14875</v>
      </c>
      <c r="F3715" s="90" t="s">
        <v>14876</v>
      </c>
      <c r="G3715" s="90"/>
    </row>
    <row r="3716" spans="1:7" ht="15" x14ac:dyDescent="0.25">
      <c r="A3716" s="89">
        <v>12574</v>
      </c>
      <c r="B3716" s="90" t="s">
        <v>14867</v>
      </c>
      <c r="C3716" s="90" t="s">
        <v>14868</v>
      </c>
      <c r="D3716" s="90" t="s">
        <v>14879</v>
      </c>
      <c r="E3716" s="90" t="s">
        <v>14886</v>
      </c>
      <c r="F3716" s="90" t="s">
        <v>14887</v>
      </c>
      <c r="G3716" s="90"/>
    </row>
    <row r="3717" spans="1:7" ht="15" x14ac:dyDescent="0.25">
      <c r="A3717" s="89">
        <v>12576</v>
      </c>
      <c r="B3717" s="90" t="s">
        <v>14867</v>
      </c>
      <c r="C3717" s="90" t="s">
        <v>14868</v>
      </c>
      <c r="D3717" s="90" t="s">
        <v>14907</v>
      </c>
      <c r="E3717" s="90" t="s">
        <v>15233</v>
      </c>
      <c r="F3717" s="90"/>
      <c r="G3717" s="90"/>
    </row>
    <row r="3718" spans="1:7" ht="15" x14ac:dyDescent="0.25">
      <c r="A3718" s="89">
        <v>12577</v>
      </c>
      <c r="B3718" s="90" t="s">
        <v>14867</v>
      </c>
      <c r="C3718" s="90" t="s">
        <v>14868</v>
      </c>
      <c r="D3718" s="90" t="s">
        <v>14907</v>
      </c>
      <c r="E3718" s="90" t="s">
        <v>15233</v>
      </c>
      <c r="F3718" s="90" t="s">
        <v>15275</v>
      </c>
      <c r="G3718" s="90"/>
    </row>
    <row r="3719" spans="1:7" ht="15" x14ac:dyDescent="0.25">
      <c r="A3719" s="89">
        <v>12578</v>
      </c>
      <c r="B3719" s="90" t="s">
        <v>14867</v>
      </c>
      <c r="C3719" s="90" t="s">
        <v>14868</v>
      </c>
      <c r="D3719" s="90" t="s">
        <v>14981</v>
      </c>
      <c r="E3719" s="90" t="s">
        <v>14982</v>
      </c>
      <c r="F3719" s="90" t="s">
        <v>15026</v>
      </c>
      <c r="G3719" s="90"/>
    </row>
    <row r="3720" spans="1:7" ht="15" x14ac:dyDescent="0.25">
      <c r="A3720" s="89">
        <v>12580</v>
      </c>
      <c r="B3720" s="90" t="s">
        <v>14867</v>
      </c>
      <c r="C3720" s="90" t="s">
        <v>14868</v>
      </c>
      <c r="D3720" s="90" t="s">
        <v>14907</v>
      </c>
      <c r="E3720" s="90" t="s">
        <v>15233</v>
      </c>
      <c r="F3720" s="90"/>
      <c r="G3720" s="90"/>
    </row>
    <row r="3721" spans="1:7" ht="15" x14ac:dyDescent="0.25">
      <c r="A3721" s="89">
        <v>12581</v>
      </c>
      <c r="B3721" s="90" t="s">
        <v>14867</v>
      </c>
      <c r="C3721" s="90" t="s">
        <v>14868</v>
      </c>
      <c r="D3721" s="90" t="s">
        <v>14907</v>
      </c>
      <c r="E3721" s="90" t="s">
        <v>15198</v>
      </c>
      <c r="F3721" s="90"/>
      <c r="G3721" s="90"/>
    </row>
    <row r="3722" spans="1:7" ht="15" x14ac:dyDescent="0.25">
      <c r="A3722" s="89">
        <v>12587</v>
      </c>
      <c r="B3722" s="90" t="s">
        <v>14867</v>
      </c>
      <c r="C3722" s="90" t="s">
        <v>14868</v>
      </c>
      <c r="D3722" s="90" t="s">
        <v>14869</v>
      </c>
      <c r="E3722" s="90" t="s">
        <v>14875</v>
      </c>
      <c r="F3722" s="90" t="s">
        <v>15028</v>
      </c>
      <c r="G3722" s="90"/>
    </row>
    <row r="3723" spans="1:7" ht="15" x14ac:dyDescent="0.25">
      <c r="A3723" s="89">
        <v>12589</v>
      </c>
      <c r="B3723" s="90" t="s">
        <v>14867</v>
      </c>
      <c r="C3723" s="90" t="s">
        <v>14868</v>
      </c>
      <c r="D3723" s="90" t="s">
        <v>14883</v>
      </c>
      <c r="E3723" s="90" t="s">
        <v>14874</v>
      </c>
      <c r="F3723" s="90"/>
      <c r="G3723" s="90"/>
    </row>
    <row r="3724" spans="1:7" ht="15" x14ac:dyDescent="0.25">
      <c r="A3724" s="89">
        <v>12591</v>
      </c>
      <c r="B3724" s="90" t="s">
        <v>14867</v>
      </c>
      <c r="C3724" s="90" t="s">
        <v>14868</v>
      </c>
      <c r="D3724" s="90" t="s">
        <v>14883</v>
      </c>
      <c r="E3724" s="90" t="s">
        <v>14874</v>
      </c>
      <c r="F3724" s="90" t="s">
        <v>1863</v>
      </c>
      <c r="G3724" s="90"/>
    </row>
    <row r="3725" spans="1:7" ht="15" x14ac:dyDescent="0.25">
      <c r="A3725" s="89">
        <v>12592</v>
      </c>
      <c r="B3725" s="90" t="s">
        <v>14867</v>
      </c>
      <c r="C3725" s="90" t="s">
        <v>14868</v>
      </c>
      <c r="D3725" s="90" t="s">
        <v>14869</v>
      </c>
      <c r="E3725" s="90" t="s">
        <v>14870</v>
      </c>
      <c r="F3725" s="90"/>
      <c r="G3725" s="90"/>
    </row>
    <row r="3726" spans="1:7" ht="15" x14ac:dyDescent="0.25">
      <c r="A3726" s="89">
        <v>12593</v>
      </c>
      <c r="B3726" s="90" t="s">
        <v>14867</v>
      </c>
      <c r="C3726" s="90" t="s">
        <v>14868</v>
      </c>
      <c r="D3726" s="90" t="s">
        <v>14883</v>
      </c>
      <c r="E3726" s="90" t="s">
        <v>14874</v>
      </c>
      <c r="F3726" s="90" t="s">
        <v>1863</v>
      </c>
      <c r="G3726" s="90"/>
    </row>
    <row r="3727" spans="1:7" ht="15" x14ac:dyDescent="0.25">
      <c r="A3727" s="89">
        <v>12598</v>
      </c>
      <c r="B3727" s="90" t="s">
        <v>14867</v>
      </c>
      <c r="C3727" s="90" t="s">
        <v>14868</v>
      </c>
      <c r="D3727" s="90" t="s">
        <v>14869</v>
      </c>
      <c r="E3727" s="90" t="s">
        <v>14875</v>
      </c>
      <c r="F3727" s="90"/>
      <c r="G3727" s="90"/>
    </row>
    <row r="3728" spans="1:7" ht="15" x14ac:dyDescent="0.25">
      <c r="A3728" s="89">
        <v>12603</v>
      </c>
      <c r="B3728" s="90" t="s">
        <v>14867</v>
      </c>
      <c r="C3728" s="90" t="s">
        <v>14868</v>
      </c>
      <c r="D3728" s="90" t="s">
        <v>14883</v>
      </c>
      <c r="E3728" s="90" t="s">
        <v>14874</v>
      </c>
      <c r="F3728" s="90"/>
      <c r="G3728" s="90"/>
    </row>
    <row r="3729" spans="1:7" ht="15" x14ac:dyDescent="0.25">
      <c r="A3729" s="89">
        <v>12606</v>
      </c>
      <c r="B3729" s="90" t="s">
        <v>14867</v>
      </c>
      <c r="C3729" s="90" t="s">
        <v>14868</v>
      </c>
      <c r="D3729" s="90" t="s">
        <v>14879</v>
      </c>
      <c r="E3729" s="90" t="s">
        <v>14886</v>
      </c>
      <c r="F3729" s="90" t="s">
        <v>16024</v>
      </c>
      <c r="G3729" s="90"/>
    </row>
    <row r="3730" spans="1:7" ht="15" x14ac:dyDescent="0.25">
      <c r="A3730" s="89">
        <v>12639</v>
      </c>
      <c r="B3730" s="90" t="s">
        <v>14867</v>
      </c>
      <c r="C3730" s="90" t="s">
        <v>15209</v>
      </c>
      <c r="D3730" s="90" t="s">
        <v>15251</v>
      </c>
      <c r="E3730" s="90" t="s">
        <v>15251</v>
      </c>
      <c r="F3730" s="90"/>
      <c r="G3730" s="90"/>
    </row>
    <row r="3731" spans="1:7" ht="15" x14ac:dyDescent="0.25">
      <c r="A3731" s="89">
        <v>12641</v>
      </c>
      <c r="B3731" s="90" t="s">
        <v>14867</v>
      </c>
      <c r="C3731" s="90" t="s">
        <v>14868</v>
      </c>
      <c r="D3731" s="90" t="s">
        <v>15012</v>
      </c>
      <c r="E3731" s="90" t="s">
        <v>15260</v>
      </c>
      <c r="F3731" s="90"/>
      <c r="G3731" s="90"/>
    </row>
    <row r="3732" spans="1:7" ht="15" x14ac:dyDescent="0.25">
      <c r="A3732" s="89">
        <v>12642</v>
      </c>
      <c r="B3732" s="90" t="s">
        <v>14867</v>
      </c>
      <c r="C3732" s="90" t="s">
        <v>14868</v>
      </c>
      <c r="D3732" s="90" t="s">
        <v>14879</v>
      </c>
      <c r="E3732" s="90" t="s">
        <v>14925</v>
      </c>
      <c r="F3732" s="90" t="s">
        <v>4850</v>
      </c>
      <c r="G3732" s="90"/>
    </row>
    <row r="3733" spans="1:7" ht="15" x14ac:dyDescent="0.25">
      <c r="A3733" s="89">
        <v>12645</v>
      </c>
      <c r="B3733" s="90" t="s">
        <v>14867</v>
      </c>
      <c r="C3733" s="90" t="s">
        <v>14868</v>
      </c>
      <c r="D3733" s="90" t="s">
        <v>14869</v>
      </c>
      <c r="E3733" s="90" t="s">
        <v>14869</v>
      </c>
      <c r="F3733" s="90"/>
      <c r="G3733" s="90"/>
    </row>
    <row r="3734" spans="1:7" ht="15" x14ac:dyDescent="0.25">
      <c r="A3734" s="89">
        <v>12648</v>
      </c>
      <c r="B3734" s="90" t="s">
        <v>14867</v>
      </c>
      <c r="C3734" s="90" t="s">
        <v>14868</v>
      </c>
      <c r="D3734" s="90" t="s">
        <v>14869</v>
      </c>
      <c r="E3734" s="90" t="s">
        <v>14870</v>
      </c>
      <c r="F3734" s="90" t="s">
        <v>6831</v>
      </c>
      <c r="G3734" s="90"/>
    </row>
    <row r="3735" spans="1:7" ht="15" x14ac:dyDescent="0.25">
      <c r="A3735" s="89">
        <v>12655</v>
      </c>
      <c r="B3735" s="90" t="s">
        <v>14867</v>
      </c>
      <c r="C3735" s="90" t="s">
        <v>14868</v>
      </c>
      <c r="D3735" s="90" t="s">
        <v>14869</v>
      </c>
      <c r="E3735" s="90" t="s">
        <v>14870</v>
      </c>
      <c r="F3735" s="90" t="s">
        <v>6831</v>
      </c>
      <c r="G3735" s="90"/>
    </row>
    <row r="3736" spans="1:7" ht="15" x14ac:dyDescent="0.25">
      <c r="A3736" s="89">
        <v>12667</v>
      </c>
      <c r="B3736" s="90" t="s">
        <v>14867</v>
      </c>
      <c r="C3736" s="90" t="s">
        <v>15209</v>
      </c>
      <c r="D3736" s="90" t="s">
        <v>15251</v>
      </c>
      <c r="E3736" s="90" t="s">
        <v>16004</v>
      </c>
      <c r="F3736" s="90" t="s">
        <v>16005</v>
      </c>
      <c r="G3736" s="90"/>
    </row>
    <row r="3737" spans="1:7" ht="15" x14ac:dyDescent="0.25">
      <c r="A3737" s="89">
        <v>12691</v>
      </c>
      <c r="B3737" s="90" t="s">
        <v>14867</v>
      </c>
      <c r="C3737" s="90" t="s">
        <v>14868</v>
      </c>
      <c r="D3737" s="90" t="s">
        <v>16054</v>
      </c>
      <c r="E3737" s="90" t="s">
        <v>16110</v>
      </c>
      <c r="F3737" s="90" t="s">
        <v>16111</v>
      </c>
      <c r="G3737" s="90"/>
    </row>
    <row r="3738" spans="1:7" ht="15" x14ac:dyDescent="0.25">
      <c r="A3738" s="89">
        <v>12692</v>
      </c>
      <c r="B3738" s="90" t="s">
        <v>14867</v>
      </c>
      <c r="C3738" s="90" t="s">
        <v>14868</v>
      </c>
      <c r="D3738" s="90" t="s">
        <v>16054</v>
      </c>
      <c r="E3738" s="90" t="s">
        <v>16110</v>
      </c>
      <c r="F3738" s="90" t="s">
        <v>16111</v>
      </c>
      <c r="G3738" s="90"/>
    </row>
    <row r="3739" spans="1:7" ht="15" x14ac:dyDescent="0.25">
      <c r="A3739" s="89">
        <v>12718</v>
      </c>
      <c r="B3739" s="90" t="s">
        <v>14867</v>
      </c>
      <c r="C3739" s="90" t="s">
        <v>14868</v>
      </c>
      <c r="D3739" s="90" t="s">
        <v>14907</v>
      </c>
      <c r="E3739" s="90" t="s">
        <v>15034</v>
      </c>
      <c r="F3739" s="90" t="s">
        <v>15068</v>
      </c>
      <c r="G3739" s="90"/>
    </row>
    <row r="3740" spans="1:7" ht="15" x14ac:dyDescent="0.25">
      <c r="A3740" s="89">
        <v>12719</v>
      </c>
      <c r="B3740" s="90" t="s">
        <v>14867</v>
      </c>
      <c r="C3740" s="90" t="s">
        <v>14868</v>
      </c>
      <c r="D3740" s="90" t="s">
        <v>14907</v>
      </c>
      <c r="E3740" s="90" t="s">
        <v>15034</v>
      </c>
      <c r="F3740" s="90" t="s">
        <v>15068</v>
      </c>
      <c r="G3740" s="90"/>
    </row>
    <row r="3741" spans="1:7" ht="15" x14ac:dyDescent="0.25">
      <c r="A3741" s="89">
        <v>12720</v>
      </c>
      <c r="B3741" s="90" t="s">
        <v>14867</v>
      </c>
      <c r="C3741" s="90" t="s">
        <v>14868</v>
      </c>
      <c r="D3741" s="90" t="s">
        <v>14869</v>
      </c>
      <c r="E3741" s="90" t="s">
        <v>14870</v>
      </c>
      <c r="F3741" s="90" t="s">
        <v>15039</v>
      </c>
      <c r="G3741" s="90"/>
    </row>
    <row r="3742" spans="1:7" ht="15" x14ac:dyDescent="0.25">
      <c r="A3742" s="89">
        <v>12721</v>
      </c>
      <c r="B3742" s="90" t="s">
        <v>14867</v>
      </c>
      <c r="C3742" s="90" t="s">
        <v>14868</v>
      </c>
      <c r="D3742" s="90" t="s">
        <v>14869</v>
      </c>
      <c r="E3742" s="90" t="s">
        <v>14870</v>
      </c>
      <c r="F3742" s="90" t="s">
        <v>15039</v>
      </c>
      <c r="G3742" s="90"/>
    </row>
    <row r="3743" spans="1:7" ht="15" x14ac:dyDescent="0.25">
      <c r="A3743" s="89">
        <v>12722</v>
      </c>
      <c r="B3743" s="90" t="s">
        <v>14867</v>
      </c>
      <c r="C3743" s="90" t="s">
        <v>14868</v>
      </c>
      <c r="D3743" s="90" t="s">
        <v>14943</v>
      </c>
      <c r="E3743" s="90" t="s">
        <v>14943</v>
      </c>
      <c r="F3743" s="90"/>
      <c r="G3743" s="90"/>
    </row>
    <row r="3744" spans="1:7" ht="15" x14ac:dyDescent="0.25">
      <c r="A3744" s="89">
        <v>12736</v>
      </c>
      <c r="B3744" s="90" t="s">
        <v>14867</v>
      </c>
      <c r="C3744" s="90" t="s">
        <v>15209</v>
      </c>
      <c r="D3744" s="90" t="s">
        <v>15210</v>
      </c>
      <c r="E3744" s="90" t="s">
        <v>15210</v>
      </c>
      <c r="F3744" s="90"/>
      <c r="G3744" s="90"/>
    </row>
    <row r="3745" spans="1:7" ht="15" x14ac:dyDescent="0.25">
      <c r="A3745" s="89">
        <v>12737</v>
      </c>
      <c r="B3745" s="90" t="s">
        <v>14867</v>
      </c>
      <c r="C3745" s="90" t="s">
        <v>14868</v>
      </c>
      <c r="D3745" s="90" t="s">
        <v>14883</v>
      </c>
      <c r="E3745" s="90" t="s">
        <v>14874</v>
      </c>
      <c r="F3745" s="90" t="s">
        <v>1863</v>
      </c>
      <c r="G3745" s="90"/>
    </row>
    <row r="3746" spans="1:7" ht="15" x14ac:dyDescent="0.25">
      <c r="A3746" s="89">
        <v>12738</v>
      </c>
      <c r="B3746" s="90" t="s">
        <v>14867</v>
      </c>
      <c r="C3746" s="90" t="s">
        <v>14868</v>
      </c>
      <c r="D3746" s="90" t="s">
        <v>14869</v>
      </c>
      <c r="E3746" s="90" t="s">
        <v>14870</v>
      </c>
      <c r="F3746" s="90"/>
      <c r="G3746" s="90"/>
    </row>
    <row r="3747" spans="1:7" ht="15" x14ac:dyDescent="0.25">
      <c r="A3747" s="89">
        <v>12741</v>
      </c>
      <c r="B3747" s="90" t="s">
        <v>14867</v>
      </c>
      <c r="C3747" s="90" t="s">
        <v>14868</v>
      </c>
      <c r="D3747" s="90" t="s">
        <v>14869</v>
      </c>
      <c r="E3747" s="90" t="s">
        <v>14870</v>
      </c>
      <c r="F3747" s="90" t="s">
        <v>16015</v>
      </c>
      <c r="G3747" s="90"/>
    </row>
    <row r="3748" spans="1:7" ht="15" x14ac:dyDescent="0.25">
      <c r="A3748" s="89">
        <v>12742</v>
      </c>
      <c r="B3748" s="90" t="s">
        <v>14867</v>
      </c>
      <c r="C3748" s="90" t="s">
        <v>14868</v>
      </c>
      <c r="D3748" s="90" t="s">
        <v>14879</v>
      </c>
      <c r="E3748" s="90" t="s">
        <v>14925</v>
      </c>
      <c r="F3748" s="90" t="s">
        <v>16112</v>
      </c>
      <c r="G3748" s="90"/>
    </row>
    <row r="3749" spans="1:7" ht="15" x14ac:dyDescent="0.25">
      <c r="A3749" s="89">
        <v>12746</v>
      </c>
      <c r="B3749" s="90" t="s">
        <v>14867</v>
      </c>
      <c r="C3749" s="90" t="s">
        <v>14868</v>
      </c>
      <c r="D3749" s="90" t="s">
        <v>14869</v>
      </c>
      <c r="E3749" s="90" t="s">
        <v>14870</v>
      </c>
      <c r="F3749" s="90"/>
      <c r="G3749" s="90"/>
    </row>
    <row r="3750" spans="1:7" ht="15" x14ac:dyDescent="0.25">
      <c r="A3750" s="89">
        <v>12748</v>
      </c>
      <c r="B3750" s="90" t="s">
        <v>14867</v>
      </c>
      <c r="C3750" s="90" t="s">
        <v>14868</v>
      </c>
      <c r="D3750" s="90" t="s">
        <v>14920</v>
      </c>
      <c r="E3750" s="90" t="s">
        <v>14921</v>
      </c>
      <c r="F3750" s="90" t="s">
        <v>15042</v>
      </c>
      <c r="G3750" s="90"/>
    </row>
    <row r="3751" spans="1:7" ht="15" x14ac:dyDescent="0.25">
      <c r="A3751" s="89">
        <v>12752</v>
      </c>
      <c r="B3751" s="90" t="s">
        <v>14867</v>
      </c>
      <c r="C3751" s="90" t="s">
        <v>14868</v>
      </c>
      <c r="D3751" s="90" t="s">
        <v>14907</v>
      </c>
      <c r="E3751" s="90" t="s">
        <v>15034</v>
      </c>
      <c r="F3751" s="90" t="s">
        <v>16003</v>
      </c>
      <c r="G3751" s="90"/>
    </row>
    <row r="3752" spans="1:7" ht="15" x14ac:dyDescent="0.25">
      <c r="A3752" s="89">
        <v>12754</v>
      </c>
      <c r="B3752" s="90" t="s">
        <v>14867</v>
      </c>
      <c r="C3752" s="90" t="s">
        <v>14868</v>
      </c>
      <c r="D3752" s="90" t="s">
        <v>14883</v>
      </c>
      <c r="E3752" s="90" t="s">
        <v>14874</v>
      </c>
      <c r="F3752" s="90" t="s">
        <v>1863</v>
      </c>
      <c r="G3752" s="90"/>
    </row>
    <row r="3753" spans="1:7" ht="15" x14ac:dyDescent="0.25">
      <c r="A3753" s="89">
        <v>12755</v>
      </c>
      <c r="B3753" s="90" t="s">
        <v>14867</v>
      </c>
      <c r="C3753" s="90" t="s">
        <v>14868</v>
      </c>
      <c r="D3753" s="90" t="s">
        <v>14943</v>
      </c>
      <c r="E3753" s="90" t="s">
        <v>15636</v>
      </c>
      <c r="F3753" s="90"/>
      <c r="G3753" s="90" t="s">
        <v>1025</v>
      </c>
    </row>
    <row r="3754" spans="1:7" ht="15" x14ac:dyDescent="0.25">
      <c r="A3754" s="89">
        <v>12756</v>
      </c>
      <c r="B3754" s="90" t="s">
        <v>14867</v>
      </c>
      <c r="C3754" s="90" t="s">
        <v>14868</v>
      </c>
      <c r="D3754" s="90" t="s">
        <v>14943</v>
      </c>
      <c r="E3754" s="90" t="s">
        <v>14943</v>
      </c>
      <c r="F3754" s="90"/>
      <c r="G3754" s="90"/>
    </row>
    <row r="3755" spans="1:7" ht="15" x14ac:dyDescent="0.25">
      <c r="A3755" s="89">
        <v>12762</v>
      </c>
      <c r="B3755" s="90" t="s">
        <v>14867</v>
      </c>
      <c r="C3755" s="90" t="s">
        <v>14868</v>
      </c>
      <c r="D3755" s="90" t="s">
        <v>14869</v>
      </c>
      <c r="E3755" s="90" t="s">
        <v>14870</v>
      </c>
      <c r="F3755" s="90" t="s">
        <v>15038</v>
      </c>
      <c r="G3755" s="90"/>
    </row>
    <row r="3756" spans="1:7" ht="15" x14ac:dyDescent="0.25">
      <c r="A3756" s="89">
        <v>12763</v>
      </c>
      <c r="B3756" s="90" t="s">
        <v>14867</v>
      </c>
      <c r="C3756" s="90" t="s">
        <v>14868</v>
      </c>
      <c r="D3756" s="90" t="s">
        <v>14869</v>
      </c>
      <c r="E3756" s="90" t="s">
        <v>14870</v>
      </c>
      <c r="F3756" s="90" t="s">
        <v>15038</v>
      </c>
      <c r="G3756" s="90"/>
    </row>
    <row r="3757" spans="1:7" ht="15" x14ac:dyDescent="0.25">
      <c r="A3757" s="89">
        <v>12764</v>
      </c>
      <c r="B3757" s="90" t="s">
        <v>14867</v>
      </c>
      <c r="C3757" s="90" t="s">
        <v>14868</v>
      </c>
      <c r="D3757" s="90" t="s">
        <v>14883</v>
      </c>
      <c r="E3757" s="90" t="s">
        <v>14874</v>
      </c>
      <c r="F3757" s="90" t="s">
        <v>1863</v>
      </c>
      <c r="G3757" s="90"/>
    </row>
    <row r="3758" spans="1:7" ht="15" x14ac:dyDescent="0.25">
      <c r="A3758" s="89">
        <v>12770</v>
      </c>
      <c r="B3758" s="90" t="s">
        <v>14867</v>
      </c>
      <c r="C3758" s="90" t="s">
        <v>14868</v>
      </c>
      <c r="D3758" s="90" t="s">
        <v>14879</v>
      </c>
      <c r="E3758" s="90" t="s">
        <v>14925</v>
      </c>
      <c r="F3758" s="90" t="s">
        <v>16042</v>
      </c>
      <c r="G3758" s="90"/>
    </row>
    <row r="3759" spans="1:7" ht="15" x14ac:dyDescent="0.25">
      <c r="A3759" s="89">
        <v>12771</v>
      </c>
      <c r="B3759" s="90" t="s">
        <v>14867</v>
      </c>
      <c r="C3759" s="90" t="s">
        <v>14868</v>
      </c>
      <c r="D3759" s="90" t="s">
        <v>14869</v>
      </c>
      <c r="E3759" s="90" t="s">
        <v>14870</v>
      </c>
      <c r="F3759" s="90" t="s">
        <v>15039</v>
      </c>
      <c r="G3759" s="90"/>
    </row>
    <row r="3760" spans="1:7" ht="15" x14ac:dyDescent="0.25">
      <c r="A3760" s="89">
        <v>12772</v>
      </c>
      <c r="B3760" s="90" t="s">
        <v>14867</v>
      </c>
      <c r="C3760" s="90" t="s">
        <v>14868</v>
      </c>
      <c r="D3760" s="90" t="s">
        <v>14879</v>
      </c>
      <c r="E3760" s="90" t="s">
        <v>14925</v>
      </c>
      <c r="F3760" s="90" t="s">
        <v>16042</v>
      </c>
      <c r="G3760" s="90"/>
    </row>
    <row r="3761" spans="1:7" ht="15" x14ac:dyDescent="0.25">
      <c r="A3761" s="89">
        <v>12773</v>
      </c>
      <c r="B3761" s="90" t="s">
        <v>14867</v>
      </c>
      <c r="C3761" s="90" t="s">
        <v>14868</v>
      </c>
      <c r="D3761" s="90" t="s">
        <v>14907</v>
      </c>
      <c r="E3761" s="90" t="s">
        <v>15034</v>
      </c>
      <c r="F3761" s="90" t="s">
        <v>16079</v>
      </c>
      <c r="G3761" s="90"/>
    </row>
    <row r="3762" spans="1:7" ht="15" x14ac:dyDescent="0.25">
      <c r="A3762" s="89">
        <v>12774</v>
      </c>
      <c r="B3762" s="90" t="s">
        <v>14867</v>
      </c>
      <c r="C3762" s="90" t="s">
        <v>14868</v>
      </c>
      <c r="D3762" s="90" t="s">
        <v>14920</v>
      </c>
      <c r="E3762" s="90" t="s">
        <v>14921</v>
      </c>
      <c r="F3762" s="90" t="s">
        <v>15042</v>
      </c>
      <c r="G3762" s="90"/>
    </row>
    <row r="3763" spans="1:7" ht="15" x14ac:dyDescent="0.25">
      <c r="A3763" s="89">
        <v>12782</v>
      </c>
      <c r="B3763" s="90" t="s">
        <v>14867</v>
      </c>
      <c r="C3763" s="90" t="s">
        <v>14868</v>
      </c>
      <c r="D3763" s="90" t="s">
        <v>14869</v>
      </c>
      <c r="E3763" s="90" t="s">
        <v>14870</v>
      </c>
      <c r="F3763" s="90" t="s">
        <v>15039</v>
      </c>
      <c r="G3763" s="90"/>
    </row>
    <row r="3764" spans="1:7" ht="15" x14ac:dyDescent="0.25">
      <c r="A3764" s="89">
        <v>12783</v>
      </c>
      <c r="B3764" s="90" t="s">
        <v>14867</v>
      </c>
      <c r="C3764" s="90" t="s">
        <v>14868</v>
      </c>
      <c r="D3764" s="90" t="s">
        <v>14907</v>
      </c>
      <c r="E3764" s="90" t="s">
        <v>15034</v>
      </c>
      <c r="F3764" s="90" t="s">
        <v>16079</v>
      </c>
      <c r="G3764" s="90"/>
    </row>
    <row r="3765" spans="1:7" ht="15" x14ac:dyDescent="0.25">
      <c r="A3765" s="89">
        <v>12791</v>
      </c>
      <c r="B3765" s="90" t="s">
        <v>14867</v>
      </c>
      <c r="C3765" s="90" t="s">
        <v>15209</v>
      </c>
      <c r="D3765" s="90" t="s">
        <v>15251</v>
      </c>
      <c r="E3765" s="90" t="s">
        <v>16004</v>
      </c>
      <c r="F3765" s="90" t="s">
        <v>16005</v>
      </c>
      <c r="G3765" s="90"/>
    </row>
    <row r="3766" spans="1:7" ht="15" x14ac:dyDescent="0.25">
      <c r="A3766" s="89">
        <v>12792</v>
      </c>
      <c r="B3766" s="90" t="s">
        <v>14867</v>
      </c>
      <c r="C3766" s="90" t="s">
        <v>14868</v>
      </c>
      <c r="D3766" s="90" t="s">
        <v>14883</v>
      </c>
      <c r="E3766" s="90" t="s">
        <v>14883</v>
      </c>
      <c r="F3766" s="90"/>
      <c r="G3766" s="90"/>
    </row>
    <row r="3767" spans="1:7" ht="15" x14ac:dyDescent="0.25">
      <c r="A3767" s="89">
        <v>12794</v>
      </c>
      <c r="B3767" s="90" t="s">
        <v>14867</v>
      </c>
      <c r="C3767" s="90" t="s">
        <v>14868</v>
      </c>
      <c r="D3767" s="90" t="s">
        <v>14879</v>
      </c>
      <c r="E3767" s="90" t="s">
        <v>14925</v>
      </c>
      <c r="F3767" s="90" t="s">
        <v>16042</v>
      </c>
      <c r="G3767" s="90"/>
    </row>
    <row r="3768" spans="1:7" ht="15" x14ac:dyDescent="0.25">
      <c r="A3768" s="89">
        <v>12795</v>
      </c>
      <c r="B3768" s="90" t="s">
        <v>14867</v>
      </c>
      <c r="C3768" s="90" t="s">
        <v>14868</v>
      </c>
      <c r="D3768" s="90" t="s">
        <v>14907</v>
      </c>
      <c r="E3768" s="90" t="s">
        <v>15034</v>
      </c>
      <c r="F3768" s="90" t="s">
        <v>16003</v>
      </c>
      <c r="G3768" s="90"/>
    </row>
    <row r="3769" spans="1:7" ht="15" x14ac:dyDescent="0.25">
      <c r="A3769" s="89">
        <v>12796</v>
      </c>
      <c r="B3769" s="90" t="s">
        <v>14867</v>
      </c>
      <c r="C3769" s="90" t="s">
        <v>14868</v>
      </c>
      <c r="D3769" s="90" t="s">
        <v>14907</v>
      </c>
      <c r="E3769" s="90" t="s">
        <v>15034</v>
      </c>
      <c r="F3769" s="90" t="s">
        <v>15068</v>
      </c>
      <c r="G3769" s="90"/>
    </row>
    <row r="3770" spans="1:7" ht="15" x14ac:dyDescent="0.25">
      <c r="A3770" s="89">
        <v>12797</v>
      </c>
      <c r="B3770" s="90" t="s">
        <v>14867</v>
      </c>
      <c r="C3770" s="90" t="s">
        <v>14868</v>
      </c>
      <c r="D3770" s="90" t="s">
        <v>14907</v>
      </c>
      <c r="E3770" s="90" t="s">
        <v>16094</v>
      </c>
      <c r="F3770" s="90" t="s">
        <v>1394</v>
      </c>
      <c r="G3770" s="90"/>
    </row>
    <row r="3771" spans="1:7" ht="15" x14ac:dyDescent="0.25">
      <c r="A3771" s="89">
        <v>12802</v>
      </c>
      <c r="B3771" s="90" t="s">
        <v>14867</v>
      </c>
      <c r="C3771" s="90" t="s">
        <v>14868</v>
      </c>
      <c r="D3771" s="90" t="s">
        <v>14869</v>
      </c>
      <c r="E3771" s="90" t="s">
        <v>14870</v>
      </c>
      <c r="F3771" s="90" t="s">
        <v>16015</v>
      </c>
      <c r="G3771" s="90"/>
    </row>
    <row r="3772" spans="1:7" ht="15" x14ac:dyDescent="0.25">
      <c r="A3772" s="89">
        <v>12803</v>
      </c>
      <c r="B3772" s="90" t="s">
        <v>14867</v>
      </c>
      <c r="C3772" s="90" t="s">
        <v>14868</v>
      </c>
      <c r="D3772" s="90" t="s">
        <v>14907</v>
      </c>
      <c r="E3772" s="90" t="s">
        <v>15034</v>
      </c>
      <c r="F3772" s="90" t="s">
        <v>16003</v>
      </c>
      <c r="G3772" s="90"/>
    </row>
    <row r="3773" spans="1:7" ht="15" x14ac:dyDescent="0.25">
      <c r="A3773" s="89">
        <v>12806</v>
      </c>
      <c r="B3773" s="90" t="s">
        <v>14867</v>
      </c>
      <c r="C3773" s="90" t="s">
        <v>14868</v>
      </c>
      <c r="D3773" s="90" t="s">
        <v>14907</v>
      </c>
      <c r="E3773" s="90" t="s">
        <v>15034</v>
      </c>
      <c r="F3773" s="90" t="s">
        <v>16003</v>
      </c>
      <c r="G3773" s="90"/>
    </row>
    <row r="3774" spans="1:7" ht="15" x14ac:dyDescent="0.25">
      <c r="A3774" s="89">
        <v>12807</v>
      </c>
      <c r="B3774" s="90" t="s">
        <v>14867</v>
      </c>
      <c r="C3774" s="90" t="s">
        <v>14868</v>
      </c>
      <c r="D3774" s="90" t="s">
        <v>15073</v>
      </c>
      <c r="E3774" s="90" t="s">
        <v>15074</v>
      </c>
      <c r="F3774" s="90" t="s">
        <v>16041</v>
      </c>
      <c r="G3774" s="90"/>
    </row>
    <row r="3775" spans="1:7" ht="15" x14ac:dyDescent="0.25">
      <c r="A3775" s="89">
        <v>12809</v>
      </c>
      <c r="B3775" s="90" t="s">
        <v>14867</v>
      </c>
      <c r="C3775" s="90" t="s">
        <v>14868</v>
      </c>
      <c r="D3775" s="90" t="s">
        <v>14879</v>
      </c>
      <c r="E3775" s="90" t="s">
        <v>14925</v>
      </c>
      <c r="F3775" s="90" t="s">
        <v>14949</v>
      </c>
      <c r="G3775" s="90"/>
    </row>
    <row r="3776" spans="1:7" ht="15" x14ac:dyDescent="0.25">
      <c r="A3776" s="89">
        <v>12811</v>
      </c>
      <c r="B3776" s="90" t="s">
        <v>14867</v>
      </c>
      <c r="C3776" s="90" t="s">
        <v>15209</v>
      </c>
      <c r="D3776" s="90" t="s">
        <v>15251</v>
      </c>
      <c r="E3776" s="90" t="s">
        <v>16004</v>
      </c>
      <c r="F3776" s="90" t="s">
        <v>16005</v>
      </c>
      <c r="G3776" s="90"/>
    </row>
    <row r="3777" spans="1:7" ht="15" x14ac:dyDescent="0.25">
      <c r="A3777" s="89">
        <v>12813</v>
      </c>
      <c r="B3777" s="90" t="s">
        <v>14867</v>
      </c>
      <c r="C3777" s="90" t="s">
        <v>14868</v>
      </c>
      <c r="D3777" s="90" t="s">
        <v>14869</v>
      </c>
      <c r="E3777" s="90" t="s">
        <v>14870</v>
      </c>
      <c r="F3777" s="90" t="s">
        <v>16015</v>
      </c>
      <c r="G3777" s="90"/>
    </row>
    <row r="3778" spans="1:7" ht="15" x14ac:dyDescent="0.25">
      <c r="A3778" s="89">
        <v>12814</v>
      </c>
      <c r="B3778" s="90" t="s">
        <v>14867</v>
      </c>
      <c r="C3778" s="90" t="s">
        <v>14868</v>
      </c>
      <c r="D3778" s="90" t="s">
        <v>14907</v>
      </c>
      <c r="E3778" s="90" t="s">
        <v>15034</v>
      </c>
      <c r="F3778" s="90" t="s">
        <v>15041</v>
      </c>
      <c r="G3778" s="90"/>
    </row>
    <row r="3779" spans="1:7" ht="15" x14ac:dyDescent="0.25">
      <c r="A3779" s="89">
        <v>12817</v>
      </c>
      <c r="B3779" s="90" t="s">
        <v>14867</v>
      </c>
      <c r="C3779" s="90" t="s">
        <v>14868</v>
      </c>
      <c r="D3779" s="90" t="s">
        <v>14869</v>
      </c>
      <c r="E3779" s="90" t="s">
        <v>14870</v>
      </c>
      <c r="F3779" s="90" t="s">
        <v>15038</v>
      </c>
      <c r="G3779" s="90"/>
    </row>
    <row r="3780" spans="1:7" ht="15" x14ac:dyDescent="0.25">
      <c r="A3780" s="89">
        <v>12818</v>
      </c>
      <c r="B3780" s="90" t="s">
        <v>14867</v>
      </c>
      <c r="C3780" s="90" t="s">
        <v>14868</v>
      </c>
      <c r="D3780" s="90" t="s">
        <v>14879</v>
      </c>
      <c r="E3780" s="90" t="s">
        <v>15002</v>
      </c>
      <c r="F3780" s="90" t="s">
        <v>16106</v>
      </c>
      <c r="G3780" s="90"/>
    </row>
    <row r="3781" spans="1:7" ht="15" x14ac:dyDescent="0.25">
      <c r="A3781" s="89">
        <v>12819</v>
      </c>
      <c r="B3781" s="90" t="s">
        <v>14867</v>
      </c>
      <c r="C3781" s="90" t="s">
        <v>14868</v>
      </c>
      <c r="D3781" s="90" t="s">
        <v>14907</v>
      </c>
      <c r="E3781" s="90" t="s">
        <v>15034</v>
      </c>
      <c r="F3781" s="90" t="s">
        <v>15036</v>
      </c>
      <c r="G3781" s="90"/>
    </row>
    <row r="3782" spans="1:7" ht="15" x14ac:dyDescent="0.25">
      <c r="A3782" s="89">
        <v>12820</v>
      </c>
      <c r="B3782" s="90" t="s">
        <v>14867</v>
      </c>
      <c r="C3782" s="90" t="s">
        <v>14868</v>
      </c>
      <c r="D3782" s="90" t="s">
        <v>16054</v>
      </c>
      <c r="E3782" s="90" t="s">
        <v>16055</v>
      </c>
      <c r="F3782" s="90" t="s">
        <v>16056</v>
      </c>
      <c r="G3782" s="90"/>
    </row>
    <row r="3783" spans="1:7" ht="15" x14ac:dyDescent="0.25">
      <c r="A3783" s="89">
        <v>12822</v>
      </c>
      <c r="B3783" s="90" t="s">
        <v>14867</v>
      </c>
      <c r="C3783" s="90" t="s">
        <v>15209</v>
      </c>
      <c r="D3783" s="90" t="s">
        <v>15251</v>
      </c>
      <c r="E3783" s="90" t="s">
        <v>16004</v>
      </c>
      <c r="F3783" s="90" t="s">
        <v>16005</v>
      </c>
      <c r="G3783" s="90"/>
    </row>
    <row r="3784" spans="1:7" ht="15" x14ac:dyDescent="0.25">
      <c r="A3784" s="89">
        <v>12834</v>
      </c>
      <c r="B3784" s="90" t="s">
        <v>14867</v>
      </c>
      <c r="C3784" s="90" t="s">
        <v>14868</v>
      </c>
      <c r="D3784" s="90" t="s">
        <v>14869</v>
      </c>
      <c r="E3784" s="90" t="s">
        <v>14870</v>
      </c>
      <c r="F3784" s="90" t="s">
        <v>15038</v>
      </c>
      <c r="G3784" s="90"/>
    </row>
    <row r="3785" spans="1:7" ht="15" x14ac:dyDescent="0.25">
      <c r="A3785" s="89">
        <v>12835</v>
      </c>
      <c r="B3785" s="90" t="s">
        <v>14867</v>
      </c>
      <c r="C3785" s="90" t="s">
        <v>14868</v>
      </c>
      <c r="D3785" s="90" t="s">
        <v>14879</v>
      </c>
      <c r="E3785" s="90" t="s">
        <v>14925</v>
      </c>
      <c r="F3785" s="90" t="s">
        <v>16042</v>
      </c>
      <c r="G3785" s="90"/>
    </row>
    <row r="3786" spans="1:7" ht="15" x14ac:dyDescent="0.25">
      <c r="A3786" s="89">
        <v>12836</v>
      </c>
      <c r="B3786" s="90" t="s">
        <v>14867</v>
      </c>
      <c r="C3786" s="90" t="s">
        <v>14868</v>
      </c>
      <c r="D3786" s="90" t="s">
        <v>14883</v>
      </c>
      <c r="E3786" s="90" t="s">
        <v>14874</v>
      </c>
      <c r="F3786" s="90"/>
      <c r="G3786" s="90"/>
    </row>
    <row r="3787" spans="1:7" ht="15" x14ac:dyDescent="0.25">
      <c r="A3787" s="89">
        <v>12842</v>
      </c>
      <c r="B3787" s="90" t="s">
        <v>14867</v>
      </c>
      <c r="C3787" s="90" t="s">
        <v>14868</v>
      </c>
      <c r="D3787" s="90" t="s">
        <v>14907</v>
      </c>
      <c r="E3787" s="90" t="s">
        <v>15034</v>
      </c>
      <c r="F3787" s="90" t="s">
        <v>16003</v>
      </c>
      <c r="G3787" s="90"/>
    </row>
    <row r="3788" spans="1:7" ht="15" x14ac:dyDescent="0.25">
      <c r="A3788" s="89">
        <v>12845</v>
      </c>
      <c r="B3788" s="90" t="s">
        <v>14867</v>
      </c>
      <c r="C3788" s="90" t="s">
        <v>14868</v>
      </c>
      <c r="D3788" s="90" t="s">
        <v>14907</v>
      </c>
      <c r="E3788" s="90" t="s">
        <v>15034</v>
      </c>
      <c r="F3788" s="90" t="s">
        <v>16003</v>
      </c>
      <c r="G3788" s="90"/>
    </row>
    <row r="3789" spans="1:7" ht="15" x14ac:dyDescent="0.25">
      <c r="A3789" s="89">
        <v>12846</v>
      </c>
      <c r="B3789" s="90" t="s">
        <v>14867</v>
      </c>
      <c r="C3789" s="90" t="s">
        <v>14868</v>
      </c>
      <c r="D3789" s="90" t="s">
        <v>14879</v>
      </c>
      <c r="E3789" s="90" t="s">
        <v>14925</v>
      </c>
      <c r="F3789" s="90" t="s">
        <v>16042</v>
      </c>
      <c r="G3789" s="90"/>
    </row>
    <row r="3790" spans="1:7" ht="15" x14ac:dyDescent="0.25">
      <c r="A3790" s="89">
        <v>12852</v>
      </c>
      <c r="B3790" s="90" t="s">
        <v>14867</v>
      </c>
      <c r="C3790" s="90" t="s">
        <v>14868</v>
      </c>
      <c r="D3790" s="90" t="s">
        <v>15073</v>
      </c>
      <c r="E3790" s="90" t="s">
        <v>15074</v>
      </c>
      <c r="F3790" s="90" t="s">
        <v>16041</v>
      </c>
      <c r="G3790" s="90"/>
    </row>
    <row r="3791" spans="1:7" ht="15" x14ac:dyDescent="0.25">
      <c r="A3791" s="89">
        <v>12855</v>
      </c>
      <c r="B3791" s="90" t="s">
        <v>14867</v>
      </c>
      <c r="C3791" s="90" t="s">
        <v>14868</v>
      </c>
      <c r="D3791" s="90" t="s">
        <v>15012</v>
      </c>
      <c r="E3791" s="90" t="s">
        <v>15012</v>
      </c>
      <c r="F3791" s="90"/>
      <c r="G3791" s="90"/>
    </row>
    <row r="3792" spans="1:7" ht="15" x14ac:dyDescent="0.25">
      <c r="A3792" s="89">
        <v>12877</v>
      </c>
      <c r="B3792" s="90" t="s">
        <v>14867</v>
      </c>
      <c r="C3792" s="90" t="s">
        <v>14868</v>
      </c>
      <c r="D3792" s="90" t="s">
        <v>14907</v>
      </c>
      <c r="E3792" s="90" t="s">
        <v>15034</v>
      </c>
      <c r="F3792" s="90" t="s">
        <v>15041</v>
      </c>
      <c r="G3792" s="90"/>
    </row>
    <row r="3793" spans="1:7" ht="15" x14ac:dyDescent="0.25">
      <c r="A3793" s="89">
        <v>12902</v>
      </c>
      <c r="B3793" s="90" t="s">
        <v>14867</v>
      </c>
      <c r="C3793" s="90" t="s">
        <v>14868</v>
      </c>
      <c r="D3793" s="90" t="s">
        <v>14907</v>
      </c>
      <c r="E3793" s="90" t="s">
        <v>15034</v>
      </c>
      <c r="F3793" s="90" t="s">
        <v>16003</v>
      </c>
      <c r="G3793" s="90"/>
    </row>
    <row r="3794" spans="1:7" ht="15" x14ac:dyDescent="0.25">
      <c r="A3794" s="89">
        <v>12908</v>
      </c>
      <c r="B3794" s="90" t="s">
        <v>14867</v>
      </c>
      <c r="C3794" s="90" t="s">
        <v>14868</v>
      </c>
      <c r="D3794" s="90" t="s">
        <v>14869</v>
      </c>
      <c r="E3794" s="90" t="s">
        <v>14875</v>
      </c>
      <c r="F3794" s="90"/>
      <c r="G3794" s="90"/>
    </row>
    <row r="3795" spans="1:7" ht="15" x14ac:dyDescent="0.25">
      <c r="A3795" s="89">
        <v>12910</v>
      </c>
      <c r="B3795" s="90" t="s">
        <v>14867</v>
      </c>
      <c r="C3795" s="90" t="s">
        <v>14868</v>
      </c>
      <c r="D3795" s="90" t="s">
        <v>14869</v>
      </c>
      <c r="E3795" s="90" t="s">
        <v>14870</v>
      </c>
      <c r="F3795" s="90"/>
      <c r="G3795" s="90"/>
    </row>
    <row r="3796" spans="1:7" ht="15" x14ac:dyDescent="0.25">
      <c r="A3796" s="89">
        <v>12911</v>
      </c>
      <c r="B3796" s="90" t="s">
        <v>14867</v>
      </c>
      <c r="C3796" s="90" t="s">
        <v>14868</v>
      </c>
      <c r="D3796" s="90" t="s">
        <v>14869</v>
      </c>
      <c r="E3796" s="90" t="s">
        <v>14869</v>
      </c>
      <c r="F3796" s="90"/>
      <c r="G3796" s="90"/>
    </row>
    <row r="3797" spans="1:7" ht="15" x14ac:dyDescent="0.25">
      <c r="A3797" s="89">
        <v>12912</v>
      </c>
      <c r="B3797" s="90" t="s">
        <v>14867</v>
      </c>
      <c r="C3797" s="90" t="s">
        <v>14868</v>
      </c>
      <c r="D3797" s="90" t="s">
        <v>14869</v>
      </c>
      <c r="E3797" s="90" t="s">
        <v>14870</v>
      </c>
      <c r="F3797" s="90"/>
      <c r="G3797" s="90"/>
    </row>
    <row r="3798" spans="1:7" ht="15" x14ac:dyDescent="0.25">
      <c r="A3798" s="89">
        <v>12913</v>
      </c>
      <c r="B3798" s="90" t="s">
        <v>14867</v>
      </c>
      <c r="C3798" s="90" t="s">
        <v>14868</v>
      </c>
      <c r="D3798" s="90" t="s">
        <v>14869</v>
      </c>
      <c r="E3798" s="90" t="s">
        <v>14869</v>
      </c>
      <c r="F3798" s="90"/>
      <c r="G3798" s="90"/>
    </row>
    <row r="3799" spans="1:7" ht="15" x14ac:dyDescent="0.25">
      <c r="A3799" s="89">
        <v>12914</v>
      </c>
      <c r="B3799" s="90" t="s">
        <v>14867</v>
      </c>
      <c r="C3799" s="90" t="s">
        <v>14868</v>
      </c>
      <c r="D3799" s="90" t="s">
        <v>14869</v>
      </c>
      <c r="E3799" s="90" t="s">
        <v>14869</v>
      </c>
      <c r="F3799" s="90"/>
      <c r="G3799" s="90"/>
    </row>
    <row r="3800" spans="1:7" ht="15" x14ac:dyDescent="0.25">
      <c r="A3800" s="89">
        <v>12915</v>
      </c>
      <c r="B3800" s="90" t="s">
        <v>14867</v>
      </c>
      <c r="C3800" s="90" t="s">
        <v>14868</v>
      </c>
      <c r="D3800" s="90" t="s">
        <v>14869</v>
      </c>
      <c r="E3800" s="90" t="s">
        <v>14869</v>
      </c>
      <c r="F3800" s="90"/>
      <c r="G3800" s="90"/>
    </row>
    <row r="3801" spans="1:7" ht="15" x14ac:dyDescent="0.25">
      <c r="A3801" s="89">
        <v>12916</v>
      </c>
      <c r="B3801" s="90" t="s">
        <v>14867</v>
      </c>
      <c r="C3801" s="90" t="s">
        <v>14868</v>
      </c>
      <c r="D3801" s="90" t="s">
        <v>14869</v>
      </c>
      <c r="E3801" s="90" t="s">
        <v>14870</v>
      </c>
      <c r="F3801" s="90"/>
      <c r="G3801" s="90"/>
    </row>
    <row r="3802" spans="1:7" ht="15" x14ac:dyDescent="0.25">
      <c r="A3802" s="89">
        <v>12917</v>
      </c>
      <c r="B3802" s="90" t="s">
        <v>14867</v>
      </c>
      <c r="C3802" s="90" t="s">
        <v>14868</v>
      </c>
      <c r="D3802" s="90" t="s">
        <v>14869</v>
      </c>
      <c r="E3802" s="90" t="s">
        <v>14869</v>
      </c>
      <c r="F3802" s="90"/>
      <c r="G3802" s="90"/>
    </row>
    <row r="3803" spans="1:7" ht="15" x14ac:dyDescent="0.25">
      <c r="A3803" s="89">
        <v>12918</v>
      </c>
      <c r="B3803" s="90" t="s">
        <v>14867</v>
      </c>
      <c r="C3803" s="90" t="s">
        <v>14868</v>
      </c>
      <c r="D3803" s="90" t="s">
        <v>14869</v>
      </c>
      <c r="E3803" s="90" t="s">
        <v>14870</v>
      </c>
      <c r="F3803" s="90"/>
      <c r="G3803" s="90"/>
    </row>
    <row r="3804" spans="1:7" ht="15" x14ac:dyDescent="0.25">
      <c r="A3804" s="89">
        <v>12919</v>
      </c>
      <c r="B3804" s="90" t="s">
        <v>14867</v>
      </c>
      <c r="C3804" s="90" t="s">
        <v>14868</v>
      </c>
      <c r="D3804" s="90" t="s">
        <v>14869</v>
      </c>
      <c r="E3804" s="90" t="s">
        <v>14870</v>
      </c>
      <c r="F3804" s="90"/>
      <c r="G3804" s="90"/>
    </row>
    <row r="3805" spans="1:7" ht="15" x14ac:dyDescent="0.25">
      <c r="A3805" s="89">
        <v>12920</v>
      </c>
      <c r="B3805" s="90" t="s">
        <v>14867</v>
      </c>
      <c r="C3805" s="90" t="s">
        <v>14868</v>
      </c>
      <c r="D3805" s="90" t="s">
        <v>14869</v>
      </c>
      <c r="E3805" s="90" t="s">
        <v>14870</v>
      </c>
      <c r="F3805" s="90"/>
      <c r="G3805" s="90"/>
    </row>
    <row r="3806" spans="1:7" ht="15" x14ac:dyDescent="0.25">
      <c r="A3806" s="89">
        <v>12921</v>
      </c>
      <c r="B3806" s="90" t="s">
        <v>14867</v>
      </c>
      <c r="C3806" s="90" t="s">
        <v>14868</v>
      </c>
      <c r="D3806" s="90" t="s">
        <v>14883</v>
      </c>
      <c r="E3806" s="90" t="s">
        <v>14883</v>
      </c>
      <c r="F3806" s="90"/>
      <c r="G3806" s="90"/>
    </row>
    <row r="3807" spans="1:7" ht="15" x14ac:dyDescent="0.25">
      <c r="A3807" s="89">
        <v>12924</v>
      </c>
      <c r="B3807" s="90" t="s">
        <v>14867</v>
      </c>
      <c r="C3807" s="90" t="s">
        <v>14868</v>
      </c>
      <c r="D3807" s="90" t="s">
        <v>14869</v>
      </c>
      <c r="E3807" s="90" t="s">
        <v>14870</v>
      </c>
      <c r="F3807" s="90"/>
      <c r="G3807" s="90"/>
    </row>
    <row r="3808" spans="1:7" ht="15" x14ac:dyDescent="0.25">
      <c r="A3808" s="89">
        <v>12925</v>
      </c>
      <c r="B3808" s="90" t="s">
        <v>14867</v>
      </c>
      <c r="C3808" s="90"/>
      <c r="D3808" s="90"/>
      <c r="E3808" s="90" t="s">
        <v>14867</v>
      </c>
      <c r="F3808" s="90"/>
      <c r="G3808" s="90"/>
    </row>
    <row r="3809" spans="1:7" ht="15" x14ac:dyDescent="0.25">
      <c r="A3809" s="89">
        <v>12926</v>
      </c>
      <c r="B3809" s="90" t="s">
        <v>14867</v>
      </c>
      <c r="C3809" s="90" t="s">
        <v>14868</v>
      </c>
      <c r="D3809" s="90" t="s">
        <v>14869</v>
      </c>
      <c r="E3809" s="90" t="s">
        <v>14870</v>
      </c>
      <c r="F3809" s="90"/>
      <c r="G3809" s="90"/>
    </row>
    <row r="3810" spans="1:7" ht="15" x14ac:dyDescent="0.25">
      <c r="A3810" s="89">
        <v>12927</v>
      </c>
      <c r="B3810" s="90" t="s">
        <v>14867</v>
      </c>
      <c r="C3810" s="90" t="s">
        <v>14868</v>
      </c>
      <c r="D3810" s="90" t="s">
        <v>14869</v>
      </c>
      <c r="E3810" s="90" t="s">
        <v>14870</v>
      </c>
      <c r="F3810" s="90"/>
      <c r="G3810" s="90"/>
    </row>
    <row r="3811" spans="1:7" ht="15" x14ac:dyDescent="0.25">
      <c r="A3811" s="89">
        <v>12928</v>
      </c>
      <c r="B3811" s="90" t="s">
        <v>14867</v>
      </c>
      <c r="C3811" s="90" t="s">
        <v>15209</v>
      </c>
      <c r="D3811" s="90" t="s">
        <v>15251</v>
      </c>
      <c r="E3811" s="90" t="s">
        <v>16004</v>
      </c>
      <c r="F3811" s="90" t="s">
        <v>16005</v>
      </c>
      <c r="G3811" s="90"/>
    </row>
    <row r="3812" spans="1:7" ht="15" x14ac:dyDescent="0.25">
      <c r="A3812" s="89">
        <v>12941</v>
      </c>
      <c r="B3812" s="90" t="s">
        <v>14867</v>
      </c>
      <c r="C3812" s="90" t="s">
        <v>14868</v>
      </c>
      <c r="D3812" s="90" t="s">
        <v>14943</v>
      </c>
      <c r="E3812" s="90" t="s">
        <v>15010</v>
      </c>
      <c r="F3812" s="90"/>
      <c r="G3812" s="90" t="s">
        <v>1025</v>
      </c>
    </row>
    <row r="3813" spans="1:7" ht="15" x14ac:dyDescent="0.25">
      <c r="A3813" s="89">
        <v>12942</v>
      </c>
      <c r="B3813" s="90" t="s">
        <v>14867</v>
      </c>
      <c r="C3813" s="90" t="s">
        <v>14868</v>
      </c>
      <c r="D3813" s="90" t="s">
        <v>14943</v>
      </c>
      <c r="E3813" s="90" t="s">
        <v>15010</v>
      </c>
      <c r="F3813" s="90" t="s">
        <v>6397</v>
      </c>
      <c r="G3813" s="90" t="s">
        <v>1025</v>
      </c>
    </row>
    <row r="3814" spans="1:7" ht="15" x14ac:dyDescent="0.25">
      <c r="A3814" s="89">
        <v>12943</v>
      </c>
      <c r="B3814" s="90" t="s">
        <v>14867</v>
      </c>
      <c r="C3814" s="90" t="s">
        <v>14868</v>
      </c>
      <c r="D3814" s="90" t="s">
        <v>14943</v>
      </c>
      <c r="E3814" s="90" t="s">
        <v>15010</v>
      </c>
      <c r="F3814" s="90" t="s">
        <v>6397</v>
      </c>
      <c r="G3814" s="90"/>
    </row>
    <row r="3815" spans="1:7" ht="15" x14ac:dyDescent="0.25">
      <c r="A3815" s="89">
        <v>12947</v>
      </c>
      <c r="B3815" s="90" t="s">
        <v>14867</v>
      </c>
      <c r="C3815" s="90" t="s">
        <v>14868</v>
      </c>
      <c r="D3815" s="90" t="s">
        <v>14907</v>
      </c>
      <c r="E3815" s="90" t="s">
        <v>15034</v>
      </c>
      <c r="F3815" s="90" t="s">
        <v>16003</v>
      </c>
      <c r="G3815" s="90" t="s">
        <v>1025</v>
      </c>
    </row>
    <row r="3816" spans="1:7" ht="15" x14ac:dyDescent="0.25">
      <c r="A3816" s="89">
        <v>12949</v>
      </c>
      <c r="B3816" s="90" t="s">
        <v>14867</v>
      </c>
      <c r="C3816" s="90" t="s">
        <v>14868</v>
      </c>
      <c r="D3816" s="90" t="s">
        <v>14869</v>
      </c>
      <c r="E3816" s="90" t="s">
        <v>14869</v>
      </c>
      <c r="F3816" s="90"/>
      <c r="G3816" s="90"/>
    </row>
    <row r="3817" spans="1:7" ht="15" x14ac:dyDescent="0.25">
      <c r="A3817" s="89">
        <v>12960</v>
      </c>
      <c r="B3817" s="90" t="s">
        <v>14867</v>
      </c>
      <c r="C3817" s="90" t="s">
        <v>14868</v>
      </c>
      <c r="D3817" s="90" t="s">
        <v>14920</v>
      </c>
      <c r="E3817" s="90" t="s">
        <v>14921</v>
      </c>
      <c r="F3817" s="90" t="s">
        <v>15018</v>
      </c>
      <c r="G3817" s="90"/>
    </row>
    <row r="3818" spans="1:7" ht="15" x14ac:dyDescent="0.25">
      <c r="A3818" s="89">
        <v>12966</v>
      </c>
      <c r="B3818" s="90" t="s">
        <v>14867</v>
      </c>
      <c r="C3818" s="90" t="s">
        <v>14868</v>
      </c>
      <c r="D3818" s="90" t="s">
        <v>14879</v>
      </c>
      <c r="E3818" s="90" t="s">
        <v>14925</v>
      </c>
      <c r="F3818" s="90"/>
      <c r="G3818" s="90"/>
    </row>
    <row r="3819" spans="1:7" ht="15" x14ac:dyDescent="0.25">
      <c r="A3819" s="89">
        <v>12967</v>
      </c>
      <c r="B3819" s="90" t="s">
        <v>14867</v>
      </c>
      <c r="C3819" s="90" t="s">
        <v>14868</v>
      </c>
      <c r="D3819" s="90" t="s">
        <v>14883</v>
      </c>
      <c r="E3819" s="90" t="s">
        <v>16113</v>
      </c>
      <c r="F3819" s="90" t="s">
        <v>16114</v>
      </c>
      <c r="G3819" s="90"/>
    </row>
    <row r="3820" spans="1:7" ht="15" x14ac:dyDescent="0.25">
      <c r="A3820" s="89">
        <v>12968</v>
      </c>
      <c r="B3820" s="90" t="s">
        <v>14867</v>
      </c>
      <c r="C3820" s="90" t="s">
        <v>14868</v>
      </c>
      <c r="D3820" s="90" t="s">
        <v>14879</v>
      </c>
      <c r="E3820" s="90" t="s">
        <v>14925</v>
      </c>
      <c r="F3820" s="90" t="s">
        <v>15004</v>
      </c>
      <c r="G3820" s="90"/>
    </row>
    <row r="3821" spans="1:7" ht="15" x14ac:dyDescent="0.25">
      <c r="A3821" s="89">
        <v>12969</v>
      </c>
      <c r="B3821" s="90" t="s">
        <v>14867</v>
      </c>
      <c r="C3821" s="90" t="s">
        <v>14868</v>
      </c>
      <c r="D3821" s="90" t="s">
        <v>14981</v>
      </c>
      <c r="E3821" s="90" t="s">
        <v>14982</v>
      </c>
      <c r="F3821" s="90" t="s">
        <v>15026</v>
      </c>
      <c r="G3821" s="90"/>
    </row>
    <row r="3822" spans="1:7" ht="15" x14ac:dyDescent="0.25">
      <c r="A3822" s="89">
        <v>12970</v>
      </c>
      <c r="B3822" s="90" t="s">
        <v>14867</v>
      </c>
      <c r="C3822" s="90" t="s">
        <v>14868</v>
      </c>
      <c r="D3822" s="90" t="s">
        <v>14907</v>
      </c>
      <c r="E3822" s="90" t="s">
        <v>14907</v>
      </c>
      <c r="F3822" s="90"/>
      <c r="G3822" s="90"/>
    </row>
    <row r="3823" spans="1:7" ht="15" x14ac:dyDescent="0.25">
      <c r="A3823" s="89">
        <v>12976</v>
      </c>
      <c r="B3823" s="90" t="s">
        <v>14867</v>
      </c>
      <c r="C3823" s="90" t="s">
        <v>14868</v>
      </c>
      <c r="D3823" s="90" t="s">
        <v>14981</v>
      </c>
      <c r="E3823" s="90" t="s">
        <v>14982</v>
      </c>
      <c r="F3823" s="90" t="s">
        <v>15450</v>
      </c>
      <c r="G3823" s="90"/>
    </row>
    <row r="3824" spans="1:7" ht="15" x14ac:dyDescent="0.25">
      <c r="A3824" s="89">
        <v>12978</v>
      </c>
      <c r="B3824" s="90" t="s">
        <v>14867</v>
      </c>
      <c r="C3824" s="90" t="s">
        <v>14868</v>
      </c>
      <c r="D3824" s="90" t="s">
        <v>14883</v>
      </c>
      <c r="E3824" s="90" t="s">
        <v>14874</v>
      </c>
      <c r="F3824" s="90"/>
      <c r="G3824" s="90"/>
    </row>
    <row r="3825" spans="1:7" ht="15" x14ac:dyDescent="0.25">
      <c r="A3825" s="89">
        <v>12979</v>
      </c>
      <c r="B3825" s="90" t="s">
        <v>14867</v>
      </c>
      <c r="C3825" s="90" t="s">
        <v>14868</v>
      </c>
      <c r="D3825" s="90" t="s">
        <v>14869</v>
      </c>
      <c r="E3825" s="90" t="s">
        <v>14875</v>
      </c>
      <c r="F3825" s="90" t="s">
        <v>1867</v>
      </c>
      <c r="G3825" s="90"/>
    </row>
    <row r="3826" spans="1:7" ht="15" x14ac:dyDescent="0.25">
      <c r="A3826" s="89">
        <v>12980</v>
      </c>
      <c r="B3826" s="90" t="s">
        <v>14867</v>
      </c>
      <c r="C3826" s="90" t="s">
        <v>14868</v>
      </c>
      <c r="D3826" s="90" t="s">
        <v>14869</v>
      </c>
      <c r="E3826" s="90" t="s">
        <v>14869</v>
      </c>
      <c r="F3826" s="90"/>
      <c r="G3826" s="90"/>
    </row>
    <row r="3827" spans="1:7" ht="15" x14ac:dyDescent="0.25">
      <c r="A3827" s="89">
        <v>12989</v>
      </c>
      <c r="B3827" s="90" t="s">
        <v>14867</v>
      </c>
      <c r="C3827" s="90" t="s">
        <v>14868</v>
      </c>
      <c r="D3827" s="90" t="s">
        <v>14981</v>
      </c>
      <c r="E3827" s="90" t="s">
        <v>14982</v>
      </c>
      <c r="F3827" s="90" t="s">
        <v>15026</v>
      </c>
      <c r="G3827" s="90"/>
    </row>
    <row r="3828" spans="1:7" ht="15" x14ac:dyDescent="0.25">
      <c r="A3828" s="89">
        <v>12990</v>
      </c>
      <c r="B3828" s="90" t="s">
        <v>14867</v>
      </c>
      <c r="C3828" s="90" t="s">
        <v>14868</v>
      </c>
      <c r="D3828" s="90" t="s">
        <v>14943</v>
      </c>
      <c r="E3828" s="90" t="s">
        <v>15866</v>
      </c>
      <c r="F3828" s="90" t="s">
        <v>16115</v>
      </c>
      <c r="G3828" s="90"/>
    </row>
    <row r="3829" spans="1:7" ht="15" x14ac:dyDescent="0.25">
      <c r="A3829" s="89">
        <v>12991</v>
      </c>
      <c r="B3829" s="90" t="s">
        <v>14867</v>
      </c>
      <c r="C3829" s="90" t="s">
        <v>14868</v>
      </c>
      <c r="D3829" s="90" t="s">
        <v>14981</v>
      </c>
      <c r="E3829" s="90" t="s">
        <v>14982</v>
      </c>
      <c r="F3829" s="90" t="s">
        <v>16116</v>
      </c>
      <c r="G3829" s="90"/>
    </row>
    <row r="3830" spans="1:7" ht="15" x14ac:dyDescent="0.25">
      <c r="A3830" s="89">
        <v>12992</v>
      </c>
      <c r="B3830" s="90" t="s">
        <v>14867</v>
      </c>
      <c r="C3830" s="90" t="s">
        <v>14868</v>
      </c>
      <c r="D3830" s="90" t="s">
        <v>14981</v>
      </c>
      <c r="E3830" s="90" t="s">
        <v>14982</v>
      </c>
      <c r="F3830" s="90" t="s">
        <v>16116</v>
      </c>
      <c r="G3830" s="90"/>
    </row>
    <row r="3831" spans="1:7" ht="15" x14ac:dyDescent="0.25">
      <c r="A3831" s="89">
        <v>12993</v>
      </c>
      <c r="B3831" s="90" t="s">
        <v>14867</v>
      </c>
      <c r="C3831" s="90" t="s">
        <v>14868</v>
      </c>
      <c r="D3831" s="90" t="s">
        <v>14883</v>
      </c>
      <c r="E3831" s="90" t="s">
        <v>14874</v>
      </c>
      <c r="F3831" s="90" t="s">
        <v>15530</v>
      </c>
      <c r="G3831" s="90"/>
    </row>
    <row r="3832" spans="1:7" ht="15" x14ac:dyDescent="0.25">
      <c r="A3832" s="89">
        <v>12994</v>
      </c>
      <c r="B3832" s="90" t="s">
        <v>14867</v>
      </c>
      <c r="C3832" s="90" t="s">
        <v>14868</v>
      </c>
      <c r="D3832" s="90" t="s">
        <v>14883</v>
      </c>
      <c r="E3832" s="90" t="s">
        <v>14874</v>
      </c>
      <c r="F3832" s="90" t="s">
        <v>15530</v>
      </c>
      <c r="G3832" s="90"/>
    </row>
    <row r="3833" spans="1:7" ht="15" x14ac:dyDescent="0.25">
      <c r="A3833" s="89">
        <v>12995</v>
      </c>
      <c r="B3833" s="90" t="s">
        <v>14867</v>
      </c>
      <c r="C3833" s="90" t="s">
        <v>14868</v>
      </c>
      <c r="D3833" s="90" t="s">
        <v>15012</v>
      </c>
      <c r="E3833" s="90" t="s">
        <v>15032</v>
      </c>
      <c r="F3833" s="90" t="s">
        <v>1300</v>
      </c>
      <c r="G3833" s="90"/>
    </row>
    <row r="3834" spans="1:7" ht="15" x14ac:dyDescent="0.25">
      <c r="A3834" s="89">
        <v>12996</v>
      </c>
      <c r="B3834" s="90" t="s">
        <v>14867</v>
      </c>
      <c r="C3834" s="90" t="s">
        <v>14868</v>
      </c>
      <c r="D3834" s="90" t="s">
        <v>14920</v>
      </c>
      <c r="E3834" s="90" t="s">
        <v>15187</v>
      </c>
      <c r="F3834" s="90" t="s">
        <v>15188</v>
      </c>
      <c r="G3834" s="90" t="s">
        <v>1025</v>
      </c>
    </row>
    <row r="3835" spans="1:7" ht="15" x14ac:dyDescent="0.25">
      <c r="A3835" s="89">
        <v>12997</v>
      </c>
      <c r="B3835" s="90" t="s">
        <v>14867</v>
      </c>
      <c r="C3835" s="90" t="s">
        <v>14868</v>
      </c>
      <c r="D3835" s="90" t="s">
        <v>14895</v>
      </c>
      <c r="E3835" s="90" t="s">
        <v>16081</v>
      </c>
      <c r="F3835" s="90" t="s">
        <v>16117</v>
      </c>
      <c r="G3835" s="90"/>
    </row>
    <row r="3836" spans="1:7" ht="15" x14ac:dyDescent="0.25">
      <c r="A3836" s="89">
        <v>12998</v>
      </c>
      <c r="B3836" s="90" t="s">
        <v>14867</v>
      </c>
      <c r="C3836" s="90" t="s">
        <v>14868</v>
      </c>
      <c r="D3836" s="90" t="s">
        <v>14943</v>
      </c>
      <c r="E3836" s="90" t="s">
        <v>14944</v>
      </c>
      <c r="F3836" s="90"/>
      <c r="G3836" s="90"/>
    </row>
    <row r="3837" spans="1:7" ht="15" x14ac:dyDescent="0.25">
      <c r="A3837" s="89">
        <v>12999</v>
      </c>
      <c r="B3837" s="90" t="s">
        <v>14867</v>
      </c>
      <c r="C3837" s="90" t="s">
        <v>14868</v>
      </c>
      <c r="D3837" s="90" t="s">
        <v>14883</v>
      </c>
      <c r="E3837" s="90" t="s">
        <v>14874</v>
      </c>
      <c r="F3837" s="90" t="s">
        <v>15530</v>
      </c>
      <c r="G3837" s="90"/>
    </row>
    <row r="3838" spans="1:7" ht="15" x14ac:dyDescent="0.25">
      <c r="A3838" s="89">
        <v>13000</v>
      </c>
      <c r="B3838" s="90" t="s">
        <v>14867</v>
      </c>
      <c r="C3838" s="90" t="s">
        <v>14868</v>
      </c>
      <c r="D3838" s="90" t="s">
        <v>14895</v>
      </c>
      <c r="E3838" s="90" t="s">
        <v>15279</v>
      </c>
      <c r="F3838" s="90"/>
      <c r="G3838" s="90" t="s">
        <v>1025</v>
      </c>
    </row>
    <row r="3839" spans="1:7" ht="15" x14ac:dyDescent="0.25">
      <c r="A3839" s="89">
        <v>13001</v>
      </c>
      <c r="B3839" s="90" t="s">
        <v>14867</v>
      </c>
      <c r="C3839" s="90" t="s">
        <v>14868</v>
      </c>
      <c r="D3839" s="90" t="s">
        <v>14920</v>
      </c>
      <c r="E3839" s="90" t="s">
        <v>14921</v>
      </c>
      <c r="F3839" s="90" t="s">
        <v>15044</v>
      </c>
      <c r="G3839" s="90"/>
    </row>
    <row r="3840" spans="1:7" ht="15" x14ac:dyDescent="0.25">
      <c r="A3840" s="89">
        <v>13002</v>
      </c>
      <c r="B3840" s="90" t="s">
        <v>14867</v>
      </c>
      <c r="C3840" s="90" t="s">
        <v>14868</v>
      </c>
      <c r="D3840" s="90" t="s">
        <v>14943</v>
      </c>
      <c r="E3840" s="90" t="s">
        <v>14944</v>
      </c>
      <c r="F3840" s="90"/>
      <c r="G3840" s="90"/>
    </row>
    <row r="3841" spans="1:7" ht="15" x14ac:dyDescent="0.25">
      <c r="A3841" s="89">
        <v>13003</v>
      </c>
      <c r="B3841" s="90" t="s">
        <v>14867</v>
      </c>
      <c r="C3841" s="90" t="s">
        <v>14868</v>
      </c>
      <c r="D3841" s="90" t="s">
        <v>15012</v>
      </c>
      <c r="E3841" s="90" t="s">
        <v>15032</v>
      </c>
      <c r="F3841" s="90" t="s">
        <v>1300</v>
      </c>
      <c r="G3841" s="90"/>
    </row>
    <row r="3842" spans="1:7" ht="15" x14ac:dyDescent="0.25">
      <c r="A3842" s="89">
        <v>13004</v>
      </c>
      <c r="B3842" s="90" t="s">
        <v>14867</v>
      </c>
      <c r="C3842" s="90" t="s">
        <v>14868</v>
      </c>
      <c r="D3842" s="90" t="s">
        <v>15012</v>
      </c>
      <c r="E3842" s="90" t="s">
        <v>15407</v>
      </c>
      <c r="F3842" s="90" t="s">
        <v>2191</v>
      </c>
      <c r="G3842" s="90"/>
    </row>
    <row r="3843" spans="1:7" ht="15" x14ac:dyDescent="0.25">
      <c r="A3843" s="89">
        <v>13005</v>
      </c>
      <c r="B3843" s="90" t="s">
        <v>14867</v>
      </c>
      <c r="C3843" s="90" t="s">
        <v>14868</v>
      </c>
      <c r="D3843" s="90" t="s">
        <v>14883</v>
      </c>
      <c r="E3843" s="90" t="s">
        <v>14874</v>
      </c>
      <c r="F3843" s="90" t="s">
        <v>15530</v>
      </c>
      <c r="G3843" s="90"/>
    </row>
    <row r="3844" spans="1:7" ht="15" x14ac:dyDescent="0.25">
      <c r="A3844" s="89">
        <v>13006</v>
      </c>
      <c r="B3844" s="90" t="s">
        <v>14867</v>
      </c>
      <c r="C3844" s="90" t="s">
        <v>14868</v>
      </c>
      <c r="D3844" s="90" t="s">
        <v>14895</v>
      </c>
      <c r="E3844" s="90" t="s">
        <v>15279</v>
      </c>
      <c r="F3844" s="90"/>
      <c r="G3844" s="90" t="s">
        <v>1025</v>
      </c>
    </row>
    <row r="3845" spans="1:7" ht="15" x14ac:dyDescent="0.25">
      <c r="A3845" s="89">
        <v>13007</v>
      </c>
      <c r="B3845" s="90" t="s">
        <v>14867</v>
      </c>
      <c r="C3845" s="90" t="s">
        <v>14868</v>
      </c>
      <c r="D3845" s="90" t="s">
        <v>15012</v>
      </c>
      <c r="E3845" s="90" t="s">
        <v>15032</v>
      </c>
      <c r="F3845" s="90" t="s">
        <v>1300</v>
      </c>
      <c r="G3845" s="90"/>
    </row>
    <row r="3846" spans="1:7" ht="15" x14ac:dyDescent="0.25">
      <c r="A3846" s="89">
        <v>13008</v>
      </c>
      <c r="B3846" s="90" t="s">
        <v>14867</v>
      </c>
      <c r="C3846" s="90" t="s">
        <v>14868</v>
      </c>
      <c r="D3846" s="90" t="s">
        <v>14943</v>
      </c>
      <c r="E3846" s="90" t="s">
        <v>14944</v>
      </c>
      <c r="F3846" s="90"/>
      <c r="G3846" s="90"/>
    </row>
    <row r="3847" spans="1:7" ht="15" x14ac:dyDescent="0.25">
      <c r="A3847" s="89">
        <v>13009</v>
      </c>
      <c r="B3847" s="90" t="s">
        <v>14867</v>
      </c>
      <c r="C3847" s="90" t="s">
        <v>14868</v>
      </c>
      <c r="D3847" s="90" t="s">
        <v>14895</v>
      </c>
      <c r="E3847" s="90" t="s">
        <v>16118</v>
      </c>
      <c r="F3847" s="90"/>
      <c r="G3847" s="90" t="s">
        <v>1025</v>
      </c>
    </row>
    <row r="3848" spans="1:7" ht="15" x14ac:dyDescent="0.25">
      <c r="A3848" s="89">
        <v>13011</v>
      </c>
      <c r="B3848" s="90" t="s">
        <v>14867</v>
      </c>
      <c r="C3848" s="90" t="s">
        <v>14868</v>
      </c>
      <c r="D3848" s="90" t="s">
        <v>15012</v>
      </c>
      <c r="E3848" s="90" t="s">
        <v>15407</v>
      </c>
      <c r="F3848" s="90" t="s">
        <v>2191</v>
      </c>
      <c r="G3848" s="90"/>
    </row>
    <row r="3849" spans="1:7" ht="15" x14ac:dyDescent="0.25">
      <c r="A3849" s="89">
        <v>13012</v>
      </c>
      <c r="B3849" s="90" t="s">
        <v>14867</v>
      </c>
      <c r="C3849" s="90" t="s">
        <v>14868</v>
      </c>
      <c r="D3849" s="90" t="s">
        <v>14883</v>
      </c>
      <c r="E3849" s="90" t="s">
        <v>14874</v>
      </c>
      <c r="F3849" s="90" t="s">
        <v>15483</v>
      </c>
      <c r="G3849" s="90"/>
    </row>
    <row r="3850" spans="1:7" ht="15" x14ac:dyDescent="0.25">
      <c r="A3850" s="89">
        <v>13013</v>
      </c>
      <c r="B3850" s="90" t="s">
        <v>14867</v>
      </c>
      <c r="C3850" s="90" t="s">
        <v>14868</v>
      </c>
      <c r="D3850" s="90" t="s">
        <v>14920</v>
      </c>
      <c r="E3850" s="90" t="s">
        <v>15187</v>
      </c>
      <c r="F3850" s="90" t="s">
        <v>15188</v>
      </c>
      <c r="G3850" s="90" t="s">
        <v>1025</v>
      </c>
    </row>
    <row r="3851" spans="1:7" ht="15" x14ac:dyDescent="0.25">
      <c r="A3851" s="89">
        <v>13014</v>
      </c>
      <c r="B3851" s="90" t="s">
        <v>14867</v>
      </c>
      <c r="C3851" s="90" t="s">
        <v>14868</v>
      </c>
      <c r="D3851" s="90" t="s">
        <v>15012</v>
      </c>
      <c r="E3851" s="90" t="s">
        <v>15032</v>
      </c>
      <c r="F3851" s="90" t="s">
        <v>1300</v>
      </c>
      <c r="G3851" s="90"/>
    </row>
    <row r="3852" spans="1:7" ht="15" x14ac:dyDescent="0.25">
      <c r="A3852" s="89">
        <v>13015</v>
      </c>
      <c r="B3852" s="90" t="s">
        <v>14867</v>
      </c>
      <c r="C3852" s="90" t="s">
        <v>14868</v>
      </c>
      <c r="D3852" s="90" t="s">
        <v>14895</v>
      </c>
      <c r="E3852" s="90" t="s">
        <v>14901</v>
      </c>
      <c r="F3852" s="90" t="s">
        <v>16090</v>
      </c>
      <c r="G3852" s="90"/>
    </row>
    <row r="3853" spans="1:7" ht="15" x14ac:dyDescent="0.25">
      <c r="A3853" s="89">
        <v>13016</v>
      </c>
      <c r="B3853" s="90" t="s">
        <v>14867</v>
      </c>
      <c r="C3853" s="90" t="s">
        <v>14868</v>
      </c>
      <c r="D3853" s="90" t="s">
        <v>14883</v>
      </c>
      <c r="E3853" s="90" t="s">
        <v>14874</v>
      </c>
      <c r="F3853" s="90" t="s">
        <v>15483</v>
      </c>
      <c r="G3853" s="90"/>
    </row>
    <row r="3854" spans="1:7" ht="15" x14ac:dyDescent="0.25">
      <c r="A3854" s="89">
        <v>13017</v>
      </c>
      <c r="B3854" s="90" t="s">
        <v>14867</v>
      </c>
      <c r="C3854" s="90" t="s">
        <v>14868</v>
      </c>
      <c r="D3854" s="90" t="s">
        <v>14920</v>
      </c>
      <c r="E3854" s="90" t="s">
        <v>16119</v>
      </c>
      <c r="F3854" s="90"/>
      <c r="G3854" s="90" t="s">
        <v>1025</v>
      </c>
    </row>
    <row r="3855" spans="1:7" ht="15" x14ac:dyDescent="0.25">
      <c r="A3855" s="89">
        <v>13018</v>
      </c>
      <c r="B3855" s="90" t="s">
        <v>14867</v>
      </c>
      <c r="C3855" s="90" t="s">
        <v>14868</v>
      </c>
      <c r="D3855" s="90" t="s">
        <v>14895</v>
      </c>
      <c r="E3855" s="90" t="s">
        <v>15279</v>
      </c>
      <c r="F3855" s="90"/>
      <c r="G3855" s="90" t="s">
        <v>1025</v>
      </c>
    </row>
    <row r="3856" spans="1:7" ht="15" x14ac:dyDescent="0.25">
      <c r="A3856" s="89">
        <v>13019</v>
      </c>
      <c r="B3856" s="90" t="s">
        <v>14867</v>
      </c>
      <c r="C3856" s="90" t="s">
        <v>14868</v>
      </c>
      <c r="D3856" s="90" t="s">
        <v>14883</v>
      </c>
      <c r="E3856" s="90" t="s">
        <v>14874</v>
      </c>
      <c r="F3856" s="90" t="s">
        <v>15483</v>
      </c>
      <c r="G3856" s="90"/>
    </row>
    <row r="3857" spans="1:7" ht="15" x14ac:dyDescent="0.25">
      <c r="A3857" s="89">
        <v>13020</v>
      </c>
      <c r="B3857" s="90" t="s">
        <v>14867</v>
      </c>
      <c r="C3857" s="90" t="s">
        <v>14868</v>
      </c>
      <c r="D3857" s="90" t="s">
        <v>14895</v>
      </c>
      <c r="E3857" s="90" t="s">
        <v>15279</v>
      </c>
      <c r="F3857" s="90" t="s">
        <v>15280</v>
      </c>
      <c r="G3857" s="90" t="s">
        <v>1025</v>
      </c>
    </row>
    <row r="3858" spans="1:7" ht="15" x14ac:dyDescent="0.25">
      <c r="A3858" s="89">
        <v>13021</v>
      </c>
      <c r="B3858" s="90" t="s">
        <v>14867</v>
      </c>
      <c r="C3858" s="90" t="s">
        <v>14868</v>
      </c>
      <c r="D3858" s="90" t="s">
        <v>15012</v>
      </c>
      <c r="E3858" s="90" t="s">
        <v>15407</v>
      </c>
      <c r="F3858" s="90" t="s">
        <v>2191</v>
      </c>
      <c r="G3858" s="90"/>
    </row>
    <row r="3859" spans="1:7" ht="15" x14ac:dyDescent="0.25">
      <c r="A3859" s="89">
        <v>13029</v>
      </c>
      <c r="B3859" s="90" t="s">
        <v>14867</v>
      </c>
      <c r="C3859" s="90" t="s">
        <v>14868</v>
      </c>
      <c r="D3859" s="90" t="s">
        <v>14907</v>
      </c>
      <c r="E3859" s="90" t="s">
        <v>15198</v>
      </c>
      <c r="F3859" s="90" t="s">
        <v>15215</v>
      </c>
      <c r="G3859" s="90"/>
    </row>
    <row r="3860" spans="1:7" ht="15" x14ac:dyDescent="0.25">
      <c r="A3860" s="89">
        <v>13030</v>
      </c>
      <c r="B3860" s="90" t="s">
        <v>14867</v>
      </c>
      <c r="C3860" s="90" t="s">
        <v>14868</v>
      </c>
      <c r="D3860" s="90" t="s">
        <v>14907</v>
      </c>
      <c r="E3860" s="90" t="s">
        <v>15034</v>
      </c>
      <c r="F3860" s="90" t="s">
        <v>15068</v>
      </c>
      <c r="G3860" s="90"/>
    </row>
    <row r="3861" spans="1:7" ht="15" x14ac:dyDescent="0.25">
      <c r="A3861" s="89">
        <v>13031</v>
      </c>
      <c r="B3861" s="90" t="s">
        <v>14867</v>
      </c>
      <c r="C3861" s="90" t="s">
        <v>14868</v>
      </c>
      <c r="D3861" s="90" t="s">
        <v>14879</v>
      </c>
      <c r="E3861" s="90" t="s">
        <v>14890</v>
      </c>
      <c r="F3861" s="90" t="s">
        <v>15018</v>
      </c>
      <c r="G3861" s="90"/>
    </row>
    <row r="3862" spans="1:7" ht="15" x14ac:dyDescent="0.25">
      <c r="A3862" s="89">
        <v>13032</v>
      </c>
      <c r="B3862" s="90" t="s">
        <v>14867</v>
      </c>
      <c r="C3862" s="90" t="s">
        <v>14868</v>
      </c>
      <c r="D3862" s="90" t="s">
        <v>14981</v>
      </c>
      <c r="E3862" s="90" t="s">
        <v>14982</v>
      </c>
      <c r="F3862" s="90" t="s">
        <v>15425</v>
      </c>
      <c r="G3862" s="90"/>
    </row>
    <row r="3863" spans="1:7" ht="15" x14ac:dyDescent="0.25">
      <c r="A3863" s="89">
        <v>13033</v>
      </c>
      <c r="B3863" s="90" t="s">
        <v>14867</v>
      </c>
      <c r="C3863" s="90" t="s">
        <v>14868</v>
      </c>
      <c r="D3863" s="90" t="s">
        <v>14869</v>
      </c>
      <c r="E3863" s="90" t="s">
        <v>15391</v>
      </c>
      <c r="F3863" s="90"/>
      <c r="G3863" s="90"/>
    </row>
    <row r="3864" spans="1:7" ht="15" x14ac:dyDescent="0.25">
      <c r="A3864" s="89">
        <v>13034</v>
      </c>
      <c r="B3864" s="90" t="s">
        <v>14867</v>
      </c>
      <c r="C3864" s="90" t="s">
        <v>14868</v>
      </c>
      <c r="D3864" s="90" t="s">
        <v>14943</v>
      </c>
      <c r="E3864" s="90" t="s">
        <v>14944</v>
      </c>
      <c r="F3864" s="90" t="s">
        <v>16120</v>
      </c>
      <c r="G3864" s="90"/>
    </row>
    <row r="3865" spans="1:7" ht="15" x14ac:dyDescent="0.25">
      <c r="A3865" s="89">
        <v>13044</v>
      </c>
      <c r="B3865" s="90" t="s">
        <v>14867</v>
      </c>
      <c r="C3865" s="90" t="s">
        <v>14868</v>
      </c>
      <c r="D3865" s="90" t="s">
        <v>14920</v>
      </c>
      <c r="E3865" s="90" t="s">
        <v>15187</v>
      </c>
      <c r="F3865" s="90" t="s">
        <v>16121</v>
      </c>
      <c r="G3865" s="90"/>
    </row>
    <row r="3866" spans="1:7" ht="15" x14ac:dyDescent="0.25">
      <c r="A3866" s="89">
        <v>13045</v>
      </c>
      <c r="B3866" s="90" t="s">
        <v>14867</v>
      </c>
      <c r="C3866" s="90" t="s">
        <v>14868</v>
      </c>
      <c r="D3866" s="90" t="s">
        <v>14869</v>
      </c>
      <c r="E3866" s="90" t="s">
        <v>14870</v>
      </c>
      <c r="F3866" s="90" t="s">
        <v>6831</v>
      </c>
      <c r="G3866" s="90"/>
    </row>
    <row r="3867" spans="1:7" ht="15" x14ac:dyDescent="0.25">
      <c r="A3867" s="89">
        <v>13046</v>
      </c>
      <c r="B3867" s="90" t="s">
        <v>14867</v>
      </c>
      <c r="C3867" s="90" t="s">
        <v>14868</v>
      </c>
      <c r="D3867" s="90" t="s">
        <v>14869</v>
      </c>
      <c r="E3867" s="90" t="s">
        <v>14875</v>
      </c>
      <c r="F3867" s="90" t="s">
        <v>15022</v>
      </c>
      <c r="G3867" s="90"/>
    </row>
    <row r="3868" spans="1:7" ht="15" x14ac:dyDescent="0.25">
      <c r="A3868" s="89">
        <v>13047</v>
      </c>
      <c r="B3868" s="90" t="s">
        <v>14867</v>
      </c>
      <c r="C3868" s="90" t="s">
        <v>14868</v>
      </c>
      <c r="D3868" s="90" t="s">
        <v>14869</v>
      </c>
      <c r="E3868" s="90" t="s">
        <v>14870</v>
      </c>
      <c r="F3868" s="90" t="s">
        <v>524</v>
      </c>
      <c r="G3868" s="90"/>
    </row>
    <row r="3869" spans="1:7" ht="15" x14ac:dyDescent="0.25">
      <c r="A3869" s="89">
        <v>13048</v>
      </c>
      <c r="B3869" s="90" t="s">
        <v>14867</v>
      </c>
      <c r="C3869" s="90" t="s">
        <v>15209</v>
      </c>
      <c r="D3869" s="90" t="s">
        <v>15251</v>
      </c>
      <c r="E3869" s="90" t="s">
        <v>16122</v>
      </c>
      <c r="F3869" s="90" t="s">
        <v>16123</v>
      </c>
      <c r="G3869" s="90"/>
    </row>
    <row r="3870" spans="1:7" ht="15" x14ac:dyDescent="0.25">
      <c r="A3870" s="89">
        <v>13051</v>
      </c>
      <c r="B3870" s="90" t="s">
        <v>14867</v>
      </c>
      <c r="C3870" s="90" t="s">
        <v>14868</v>
      </c>
      <c r="D3870" s="90" t="s">
        <v>14981</v>
      </c>
      <c r="E3870" s="90" t="s">
        <v>14982</v>
      </c>
      <c r="F3870" s="90" t="s">
        <v>1913</v>
      </c>
      <c r="G3870" s="90" t="s">
        <v>1025</v>
      </c>
    </row>
    <row r="3871" spans="1:7" ht="15" x14ac:dyDescent="0.25">
      <c r="A3871" s="89">
        <v>13052</v>
      </c>
      <c r="B3871" s="90" t="s">
        <v>14867</v>
      </c>
      <c r="C3871" s="90" t="s">
        <v>14868</v>
      </c>
      <c r="D3871" s="90" t="s">
        <v>14869</v>
      </c>
      <c r="E3871" s="90" t="s">
        <v>14870</v>
      </c>
      <c r="F3871" s="90" t="s">
        <v>524</v>
      </c>
      <c r="G3871" s="90"/>
    </row>
    <row r="3872" spans="1:7" ht="15" x14ac:dyDescent="0.25">
      <c r="A3872" s="89">
        <v>13054</v>
      </c>
      <c r="B3872" s="90" t="s">
        <v>14867</v>
      </c>
      <c r="C3872" s="90" t="s">
        <v>14868</v>
      </c>
      <c r="D3872" s="90" t="s">
        <v>14869</v>
      </c>
      <c r="E3872" s="90" t="s">
        <v>14875</v>
      </c>
      <c r="F3872" s="90" t="s">
        <v>15428</v>
      </c>
      <c r="G3872" s="90"/>
    </row>
    <row r="3873" spans="1:7" ht="15" x14ac:dyDescent="0.25">
      <c r="A3873" s="89">
        <v>13055</v>
      </c>
      <c r="B3873" s="90" t="s">
        <v>14867</v>
      </c>
      <c r="C3873" s="90" t="s">
        <v>14868</v>
      </c>
      <c r="D3873" s="90" t="s">
        <v>14869</v>
      </c>
      <c r="E3873" s="90" t="s">
        <v>14870</v>
      </c>
      <c r="F3873" s="90" t="s">
        <v>15000</v>
      </c>
      <c r="G3873" s="90"/>
    </row>
    <row r="3874" spans="1:7" ht="15" x14ac:dyDescent="0.25">
      <c r="A3874" s="89">
        <v>13056</v>
      </c>
      <c r="B3874" s="90" t="s">
        <v>14867</v>
      </c>
      <c r="C3874" s="90" t="s">
        <v>14868</v>
      </c>
      <c r="D3874" s="90" t="s">
        <v>14869</v>
      </c>
      <c r="E3874" s="90" t="s">
        <v>15391</v>
      </c>
      <c r="F3874" s="90" t="s">
        <v>16051</v>
      </c>
      <c r="G3874" s="90"/>
    </row>
    <row r="3875" spans="1:7" ht="15" x14ac:dyDescent="0.25">
      <c r="A3875" s="89">
        <v>13057</v>
      </c>
      <c r="B3875" s="90" t="s">
        <v>14867</v>
      </c>
      <c r="C3875" s="90" t="s">
        <v>14868</v>
      </c>
      <c r="D3875" s="90" t="s">
        <v>14883</v>
      </c>
      <c r="E3875" s="90" t="s">
        <v>14874</v>
      </c>
      <c r="F3875" s="90" t="s">
        <v>1863</v>
      </c>
      <c r="G3875" s="90"/>
    </row>
    <row r="3876" spans="1:7" ht="15" x14ac:dyDescent="0.25">
      <c r="A3876" s="89">
        <v>13058</v>
      </c>
      <c r="B3876" s="90" t="s">
        <v>14867</v>
      </c>
      <c r="C3876" s="90" t="s">
        <v>14868</v>
      </c>
      <c r="D3876" s="90" t="s">
        <v>14920</v>
      </c>
      <c r="E3876" s="90" t="s">
        <v>15187</v>
      </c>
      <c r="F3876" s="90" t="s">
        <v>15188</v>
      </c>
      <c r="G3876" s="90"/>
    </row>
    <row r="3877" spans="1:7" ht="15" x14ac:dyDescent="0.25">
      <c r="A3877" s="89">
        <v>13059</v>
      </c>
      <c r="B3877" s="90" t="s">
        <v>14867</v>
      </c>
      <c r="C3877" s="90" t="s">
        <v>14868</v>
      </c>
      <c r="D3877" s="90" t="s">
        <v>14883</v>
      </c>
      <c r="E3877" s="90" t="s">
        <v>14874</v>
      </c>
      <c r="F3877" s="90" t="s">
        <v>16091</v>
      </c>
      <c r="G3877" s="90"/>
    </row>
    <row r="3878" spans="1:7" ht="15" x14ac:dyDescent="0.25">
      <c r="A3878" s="89">
        <v>13061</v>
      </c>
      <c r="B3878" s="90" t="s">
        <v>14867</v>
      </c>
      <c r="C3878" s="90" t="s">
        <v>14868</v>
      </c>
      <c r="D3878" s="90" t="s">
        <v>14879</v>
      </c>
      <c r="E3878" s="90" t="s">
        <v>15002</v>
      </c>
      <c r="F3878" s="90" t="s">
        <v>15003</v>
      </c>
      <c r="G3878" s="90"/>
    </row>
    <row r="3879" spans="1:7" ht="15" x14ac:dyDescent="0.25">
      <c r="A3879" s="89">
        <v>13062</v>
      </c>
      <c r="B3879" s="90" t="s">
        <v>14867</v>
      </c>
      <c r="C3879" s="90" t="s">
        <v>14868</v>
      </c>
      <c r="D3879" s="90" t="s">
        <v>14879</v>
      </c>
      <c r="E3879" s="90" t="s">
        <v>14879</v>
      </c>
      <c r="F3879" s="90"/>
      <c r="G3879" s="90"/>
    </row>
    <row r="3880" spans="1:7" ht="15" x14ac:dyDescent="0.25">
      <c r="A3880" s="89">
        <v>13063</v>
      </c>
      <c r="B3880" s="90" t="s">
        <v>14867</v>
      </c>
      <c r="C3880" s="90" t="s">
        <v>14868</v>
      </c>
      <c r="D3880" s="90" t="s">
        <v>14879</v>
      </c>
      <c r="E3880" s="90" t="s">
        <v>14886</v>
      </c>
      <c r="F3880" s="90" t="s">
        <v>16124</v>
      </c>
      <c r="G3880" s="90"/>
    </row>
    <row r="3881" spans="1:7" ht="15" x14ac:dyDescent="0.25">
      <c r="A3881" s="89">
        <v>13064</v>
      </c>
      <c r="B3881" s="90" t="s">
        <v>14867</v>
      </c>
      <c r="C3881" s="90" t="s">
        <v>14868</v>
      </c>
      <c r="D3881" s="90" t="s">
        <v>14879</v>
      </c>
      <c r="E3881" s="90" t="s">
        <v>14886</v>
      </c>
      <c r="F3881" s="90" t="s">
        <v>14887</v>
      </c>
      <c r="G3881" s="90"/>
    </row>
    <row r="3882" spans="1:7" ht="15" x14ac:dyDescent="0.25">
      <c r="A3882" s="89">
        <v>13065</v>
      </c>
      <c r="B3882" s="90" t="s">
        <v>14867</v>
      </c>
      <c r="C3882" s="90" t="s">
        <v>14868</v>
      </c>
      <c r="D3882" s="90" t="s">
        <v>14879</v>
      </c>
      <c r="E3882" s="90" t="s">
        <v>14925</v>
      </c>
      <c r="F3882" s="90" t="s">
        <v>340</v>
      </c>
      <c r="G3882" s="90"/>
    </row>
    <row r="3883" spans="1:7" ht="15" x14ac:dyDescent="0.25">
      <c r="A3883" s="89">
        <v>13067</v>
      </c>
      <c r="B3883" s="90" t="s">
        <v>14867</v>
      </c>
      <c r="C3883" s="90" t="s">
        <v>14868</v>
      </c>
      <c r="D3883" s="90" t="s">
        <v>14943</v>
      </c>
      <c r="E3883" s="90" t="s">
        <v>15636</v>
      </c>
      <c r="F3883" s="90" t="s">
        <v>16125</v>
      </c>
      <c r="G3883" s="90"/>
    </row>
    <row r="3884" spans="1:7" ht="15" x14ac:dyDescent="0.25">
      <c r="A3884" s="89">
        <v>13068</v>
      </c>
      <c r="B3884" s="90" t="s">
        <v>14867</v>
      </c>
      <c r="C3884" s="90" t="s">
        <v>14868</v>
      </c>
      <c r="D3884" s="90" t="s">
        <v>14943</v>
      </c>
      <c r="E3884" s="90" t="s">
        <v>15636</v>
      </c>
      <c r="F3884" s="90" t="s">
        <v>15637</v>
      </c>
      <c r="G3884" s="90"/>
    </row>
    <row r="3885" spans="1:7" ht="15" x14ac:dyDescent="0.25">
      <c r="A3885" s="89">
        <v>13069</v>
      </c>
      <c r="B3885" s="90" t="s">
        <v>14867</v>
      </c>
      <c r="C3885" s="90" t="s">
        <v>14868</v>
      </c>
      <c r="D3885" s="90" t="s">
        <v>14907</v>
      </c>
      <c r="E3885" s="90" t="s">
        <v>16126</v>
      </c>
      <c r="F3885" s="90" t="s">
        <v>16127</v>
      </c>
      <c r="G3885" s="90"/>
    </row>
    <row r="3886" spans="1:7" ht="15" x14ac:dyDescent="0.25">
      <c r="A3886" s="89">
        <v>13070</v>
      </c>
      <c r="B3886" s="90" t="s">
        <v>14867</v>
      </c>
      <c r="C3886" s="90" t="s">
        <v>14868</v>
      </c>
      <c r="D3886" s="90" t="s">
        <v>14869</v>
      </c>
      <c r="E3886" s="90" t="s">
        <v>14870</v>
      </c>
      <c r="F3886" s="90" t="s">
        <v>16128</v>
      </c>
      <c r="G3886" s="90"/>
    </row>
    <row r="3887" spans="1:7" ht="15" x14ac:dyDescent="0.25">
      <c r="A3887" s="89">
        <v>13071</v>
      </c>
      <c r="B3887" s="90" t="s">
        <v>14867</v>
      </c>
      <c r="C3887" s="90" t="s">
        <v>14868</v>
      </c>
      <c r="D3887" s="90" t="s">
        <v>14869</v>
      </c>
      <c r="E3887" s="90" t="s">
        <v>16109</v>
      </c>
      <c r="F3887" s="90" t="s">
        <v>15018</v>
      </c>
      <c r="G3887" s="90"/>
    </row>
    <row r="3888" spans="1:7" ht="15" x14ac:dyDescent="0.25">
      <c r="A3888" s="89">
        <v>13072</v>
      </c>
      <c r="B3888" s="90" t="s">
        <v>14867</v>
      </c>
      <c r="C3888" s="90" t="s">
        <v>14868</v>
      </c>
      <c r="D3888" s="90" t="s">
        <v>14879</v>
      </c>
      <c r="E3888" s="90" t="s">
        <v>14886</v>
      </c>
      <c r="F3888" s="90" t="s">
        <v>16024</v>
      </c>
      <c r="G3888" s="90"/>
    </row>
    <row r="3889" spans="1:7" ht="15" x14ac:dyDescent="0.25">
      <c r="A3889" s="89">
        <v>13073</v>
      </c>
      <c r="B3889" s="90" t="s">
        <v>14867</v>
      </c>
      <c r="C3889" s="90" t="s">
        <v>14868</v>
      </c>
      <c r="D3889" s="90" t="s">
        <v>14883</v>
      </c>
      <c r="E3889" s="90" t="s">
        <v>14874</v>
      </c>
      <c r="F3889" s="90" t="s">
        <v>1863</v>
      </c>
      <c r="G3889" s="90"/>
    </row>
    <row r="3890" spans="1:7" ht="15" x14ac:dyDescent="0.25">
      <c r="A3890" s="89">
        <v>13074</v>
      </c>
      <c r="B3890" s="90" t="s">
        <v>14867</v>
      </c>
      <c r="C3890" s="90" t="s">
        <v>14868</v>
      </c>
      <c r="D3890" s="90" t="s">
        <v>14869</v>
      </c>
      <c r="E3890" s="90" t="s">
        <v>14870</v>
      </c>
      <c r="F3890" s="90" t="s">
        <v>1170</v>
      </c>
      <c r="G3890" s="90"/>
    </row>
    <row r="3891" spans="1:7" ht="15" x14ac:dyDescent="0.25">
      <c r="A3891" s="89">
        <v>13075</v>
      </c>
      <c r="B3891" s="90" t="s">
        <v>14867</v>
      </c>
      <c r="C3891" s="90" t="s">
        <v>14868</v>
      </c>
      <c r="D3891" s="90" t="s">
        <v>14869</v>
      </c>
      <c r="E3891" s="90" t="s">
        <v>14875</v>
      </c>
      <c r="F3891" s="90"/>
      <c r="G3891" s="90"/>
    </row>
    <row r="3892" spans="1:7" ht="15" x14ac:dyDescent="0.25">
      <c r="A3892" s="89">
        <v>13076</v>
      </c>
      <c r="B3892" s="90" t="s">
        <v>14867</v>
      </c>
      <c r="C3892" s="90" t="s">
        <v>14868</v>
      </c>
      <c r="D3892" s="90" t="s">
        <v>14879</v>
      </c>
      <c r="E3892" s="90" t="s">
        <v>14890</v>
      </c>
      <c r="F3892" s="90" t="s">
        <v>15018</v>
      </c>
      <c r="G3892" s="90"/>
    </row>
    <row r="3893" spans="1:7" ht="15" x14ac:dyDescent="0.25">
      <c r="A3893" s="89">
        <v>13077</v>
      </c>
      <c r="B3893" s="90" t="s">
        <v>14867</v>
      </c>
      <c r="C3893" s="90" t="s">
        <v>14868</v>
      </c>
      <c r="D3893" s="90" t="s">
        <v>14869</v>
      </c>
      <c r="E3893" s="90" t="s">
        <v>14875</v>
      </c>
      <c r="F3893" s="90" t="s">
        <v>15028</v>
      </c>
      <c r="G3893" s="90"/>
    </row>
    <row r="3894" spans="1:7" ht="15" x14ac:dyDescent="0.25">
      <c r="A3894" s="89">
        <v>13078</v>
      </c>
      <c r="B3894" s="90" t="s">
        <v>14867</v>
      </c>
      <c r="C3894" s="90" t="s">
        <v>14868</v>
      </c>
      <c r="D3894" s="90" t="s">
        <v>14981</v>
      </c>
      <c r="E3894" s="90" t="s">
        <v>14982</v>
      </c>
      <c r="F3894" s="90" t="s">
        <v>15450</v>
      </c>
      <c r="G3894" s="90"/>
    </row>
    <row r="3895" spans="1:7" ht="15" x14ac:dyDescent="0.25">
      <c r="A3895" s="89">
        <v>13079</v>
      </c>
      <c r="B3895" s="90" t="s">
        <v>14867</v>
      </c>
      <c r="C3895" s="90" t="s">
        <v>14868</v>
      </c>
      <c r="D3895" s="90" t="s">
        <v>14879</v>
      </c>
      <c r="E3895" s="90" t="s">
        <v>14925</v>
      </c>
      <c r="F3895" s="90" t="s">
        <v>1699</v>
      </c>
      <c r="G3895" s="90"/>
    </row>
    <row r="3896" spans="1:7" ht="15" x14ac:dyDescent="0.25">
      <c r="A3896" s="89">
        <v>13080</v>
      </c>
      <c r="B3896" s="90" t="s">
        <v>14867</v>
      </c>
      <c r="C3896" s="90" t="s">
        <v>14868</v>
      </c>
      <c r="D3896" s="90" t="s">
        <v>14869</v>
      </c>
      <c r="E3896" s="90" t="s">
        <v>14875</v>
      </c>
      <c r="F3896" s="90" t="s">
        <v>15028</v>
      </c>
      <c r="G3896" s="90"/>
    </row>
    <row r="3897" spans="1:7" ht="15" x14ac:dyDescent="0.25">
      <c r="A3897" s="89">
        <v>13081</v>
      </c>
      <c r="B3897" s="90" t="s">
        <v>14867</v>
      </c>
      <c r="C3897" s="90" t="s">
        <v>14868</v>
      </c>
      <c r="D3897" s="90" t="s">
        <v>14907</v>
      </c>
      <c r="E3897" s="90" t="s">
        <v>14908</v>
      </c>
      <c r="F3897" s="90" t="s">
        <v>15023</v>
      </c>
      <c r="G3897" s="90" t="s">
        <v>2508</v>
      </c>
    </row>
    <row r="3898" spans="1:7" ht="15" x14ac:dyDescent="0.25">
      <c r="A3898" s="89">
        <v>13082</v>
      </c>
      <c r="B3898" s="90" t="s">
        <v>14867</v>
      </c>
      <c r="C3898" s="90" t="s">
        <v>14868</v>
      </c>
      <c r="D3898" s="90" t="s">
        <v>14869</v>
      </c>
      <c r="E3898" s="90" t="s">
        <v>14875</v>
      </c>
      <c r="F3898" s="90" t="s">
        <v>15028</v>
      </c>
      <c r="G3898" s="90"/>
    </row>
    <row r="3899" spans="1:7" ht="15" x14ac:dyDescent="0.25">
      <c r="A3899" s="89">
        <v>13083</v>
      </c>
      <c r="B3899" s="90" t="s">
        <v>14867</v>
      </c>
      <c r="C3899" s="90" t="s">
        <v>14868</v>
      </c>
      <c r="D3899" s="90" t="s">
        <v>14981</v>
      </c>
      <c r="E3899" s="90" t="s">
        <v>14982</v>
      </c>
      <c r="F3899" s="90" t="s">
        <v>15026</v>
      </c>
      <c r="G3899" s="90"/>
    </row>
    <row r="3900" spans="1:7" ht="15" x14ac:dyDescent="0.25">
      <c r="A3900" s="89">
        <v>13084</v>
      </c>
      <c r="B3900" s="90" t="s">
        <v>14867</v>
      </c>
      <c r="C3900" s="90" t="s">
        <v>14868</v>
      </c>
      <c r="D3900" s="90" t="s">
        <v>14907</v>
      </c>
      <c r="E3900" s="90" t="s">
        <v>14908</v>
      </c>
      <c r="F3900" s="90" t="s">
        <v>15023</v>
      </c>
      <c r="G3900" s="90" t="s">
        <v>2508</v>
      </c>
    </row>
    <row r="3901" spans="1:7" ht="15" x14ac:dyDescent="0.25">
      <c r="A3901" s="89">
        <v>13085</v>
      </c>
      <c r="B3901" s="90" t="s">
        <v>14867</v>
      </c>
      <c r="C3901" s="90" t="s">
        <v>14868</v>
      </c>
      <c r="D3901" s="90" t="s">
        <v>14907</v>
      </c>
      <c r="E3901" s="90" t="s">
        <v>14908</v>
      </c>
      <c r="F3901" s="90" t="s">
        <v>15063</v>
      </c>
      <c r="G3901" s="90"/>
    </row>
    <row r="3902" spans="1:7" ht="15" x14ac:dyDescent="0.25">
      <c r="A3902" s="89">
        <v>13086</v>
      </c>
      <c r="B3902" s="90" t="s">
        <v>14867</v>
      </c>
      <c r="C3902" s="90" t="s">
        <v>14868</v>
      </c>
      <c r="D3902" s="90" t="s">
        <v>14981</v>
      </c>
      <c r="E3902" s="90" t="s">
        <v>14982</v>
      </c>
      <c r="F3902" s="90" t="s">
        <v>15026</v>
      </c>
      <c r="G3902" s="90"/>
    </row>
    <row r="3903" spans="1:7" ht="15" x14ac:dyDescent="0.25">
      <c r="A3903" s="89">
        <v>13087</v>
      </c>
      <c r="B3903" s="90" t="s">
        <v>14867</v>
      </c>
      <c r="C3903" s="90" t="s">
        <v>14868</v>
      </c>
      <c r="D3903" s="90" t="s">
        <v>14981</v>
      </c>
      <c r="E3903" s="90" t="s">
        <v>14982</v>
      </c>
      <c r="F3903" s="90" t="s">
        <v>15425</v>
      </c>
      <c r="G3903" s="90"/>
    </row>
    <row r="3904" spans="1:7" ht="15" x14ac:dyDescent="0.25">
      <c r="A3904" s="89">
        <v>13088</v>
      </c>
      <c r="B3904" s="90" t="s">
        <v>14867</v>
      </c>
      <c r="C3904" s="90" t="s">
        <v>14868</v>
      </c>
      <c r="D3904" s="90" t="s">
        <v>14879</v>
      </c>
      <c r="E3904" s="90" t="s">
        <v>14925</v>
      </c>
      <c r="F3904" s="90" t="s">
        <v>14926</v>
      </c>
      <c r="G3904" s="90"/>
    </row>
    <row r="3905" spans="1:7" ht="15" x14ac:dyDescent="0.25">
      <c r="A3905" s="89">
        <v>13089</v>
      </c>
      <c r="B3905" s="90" t="s">
        <v>14867</v>
      </c>
      <c r="C3905" s="90" t="s">
        <v>14868</v>
      </c>
      <c r="D3905" s="90" t="s">
        <v>14883</v>
      </c>
      <c r="E3905" s="90" t="s">
        <v>14874</v>
      </c>
      <c r="F3905" s="90" t="s">
        <v>16129</v>
      </c>
      <c r="G3905" s="90"/>
    </row>
    <row r="3906" spans="1:7" ht="15" x14ac:dyDescent="0.25">
      <c r="A3906" s="89">
        <v>13090</v>
      </c>
      <c r="B3906" s="90" t="s">
        <v>14867</v>
      </c>
      <c r="C3906" s="90" t="s">
        <v>14868</v>
      </c>
      <c r="D3906" s="90" t="s">
        <v>14943</v>
      </c>
      <c r="E3906" s="90" t="s">
        <v>14944</v>
      </c>
      <c r="F3906" s="90" t="s">
        <v>306</v>
      </c>
      <c r="G3906" s="90"/>
    </row>
    <row r="3907" spans="1:7" ht="15" x14ac:dyDescent="0.25">
      <c r="A3907" s="89">
        <v>13091</v>
      </c>
      <c r="B3907" s="90" t="s">
        <v>14867</v>
      </c>
      <c r="C3907" s="90" t="s">
        <v>14868</v>
      </c>
      <c r="D3907" s="90" t="s">
        <v>14943</v>
      </c>
      <c r="E3907" s="90" t="s">
        <v>15008</v>
      </c>
      <c r="F3907" s="90" t="s">
        <v>16130</v>
      </c>
      <c r="G3907" s="90"/>
    </row>
    <row r="3908" spans="1:7" ht="15" x14ac:dyDescent="0.25">
      <c r="A3908" s="89">
        <v>13092</v>
      </c>
      <c r="B3908" s="90" t="s">
        <v>14867</v>
      </c>
      <c r="C3908" s="90" t="s">
        <v>14868</v>
      </c>
      <c r="D3908" s="90" t="s">
        <v>14943</v>
      </c>
      <c r="E3908" s="90" t="s">
        <v>15866</v>
      </c>
      <c r="F3908" s="90" t="s">
        <v>16076</v>
      </c>
      <c r="G3908" s="90"/>
    </row>
    <row r="3909" spans="1:7" ht="15" x14ac:dyDescent="0.25">
      <c r="A3909" s="89">
        <v>13093</v>
      </c>
      <c r="B3909" s="90" t="s">
        <v>14867</v>
      </c>
      <c r="C3909" s="90" t="s">
        <v>14868</v>
      </c>
      <c r="D3909" s="90" t="s">
        <v>14879</v>
      </c>
      <c r="E3909" s="90" t="s">
        <v>14925</v>
      </c>
      <c r="F3909" s="90" t="s">
        <v>1699</v>
      </c>
      <c r="G3909" s="90"/>
    </row>
    <row r="3910" spans="1:7" ht="15" x14ac:dyDescent="0.25">
      <c r="A3910" s="89">
        <v>13094</v>
      </c>
      <c r="B3910" s="90" t="s">
        <v>14867</v>
      </c>
      <c r="C3910" s="90" t="s">
        <v>14868</v>
      </c>
      <c r="D3910" s="90" t="s">
        <v>14981</v>
      </c>
      <c r="E3910" s="90" t="s">
        <v>14982</v>
      </c>
      <c r="F3910" s="90" t="s">
        <v>15425</v>
      </c>
      <c r="G3910" s="90"/>
    </row>
    <row r="3911" spans="1:7" ht="15" x14ac:dyDescent="0.25">
      <c r="A3911" s="89">
        <v>13095</v>
      </c>
      <c r="B3911" s="90" t="s">
        <v>14867</v>
      </c>
      <c r="C3911" s="90" t="s">
        <v>14868</v>
      </c>
      <c r="D3911" s="90" t="s">
        <v>14981</v>
      </c>
      <c r="E3911" s="90" t="s">
        <v>14982</v>
      </c>
      <c r="F3911" s="90" t="s">
        <v>15026</v>
      </c>
      <c r="G3911" s="90"/>
    </row>
    <row r="3912" spans="1:7" ht="15" x14ac:dyDescent="0.25">
      <c r="A3912" s="89">
        <v>13096</v>
      </c>
      <c r="B3912" s="90" t="s">
        <v>14867</v>
      </c>
      <c r="C3912" s="90" t="s">
        <v>14868</v>
      </c>
      <c r="D3912" s="90" t="s">
        <v>14981</v>
      </c>
      <c r="E3912" s="90" t="s">
        <v>14982</v>
      </c>
      <c r="F3912" s="90" t="s">
        <v>15026</v>
      </c>
      <c r="G3912" s="90"/>
    </row>
    <row r="3913" spans="1:7" ht="15" x14ac:dyDescent="0.25">
      <c r="A3913" s="89">
        <v>13097</v>
      </c>
      <c r="B3913" s="90" t="s">
        <v>14867</v>
      </c>
      <c r="C3913" s="90" t="s">
        <v>14868</v>
      </c>
      <c r="D3913" s="90" t="s">
        <v>14943</v>
      </c>
      <c r="E3913" s="90" t="s">
        <v>14944</v>
      </c>
      <c r="F3913" s="90" t="s">
        <v>306</v>
      </c>
      <c r="G3913" s="90"/>
    </row>
    <row r="3914" spans="1:7" ht="15" x14ac:dyDescent="0.25">
      <c r="A3914" s="89">
        <v>13098</v>
      </c>
      <c r="B3914" s="90" t="s">
        <v>14867</v>
      </c>
      <c r="C3914" s="90" t="s">
        <v>14868</v>
      </c>
      <c r="D3914" s="90" t="s">
        <v>14981</v>
      </c>
      <c r="E3914" s="90" t="s">
        <v>14982</v>
      </c>
      <c r="F3914" s="90" t="s">
        <v>15026</v>
      </c>
      <c r="G3914" s="90"/>
    </row>
    <row r="3915" spans="1:7" ht="15" x14ac:dyDescent="0.25">
      <c r="A3915" s="89">
        <v>13099</v>
      </c>
      <c r="B3915" s="90" t="s">
        <v>14867</v>
      </c>
      <c r="C3915" s="90" t="s">
        <v>14868</v>
      </c>
      <c r="D3915" s="90" t="s">
        <v>14981</v>
      </c>
      <c r="E3915" s="90" t="s">
        <v>14982</v>
      </c>
      <c r="F3915" s="90" t="s">
        <v>15425</v>
      </c>
      <c r="G3915" s="90"/>
    </row>
    <row r="3916" spans="1:7" ht="15" x14ac:dyDescent="0.25">
      <c r="A3916" s="89">
        <v>13100</v>
      </c>
      <c r="B3916" s="90" t="s">
        <v>14867</v>
      </c>
      <c r="C3916" s="90" t="s">
        <v>14868</v>
      </c>
      <c r="D3916" s="90" t="s">
        <v>14869</v>
      </c>
      <c r="E3916" s="90" t="s">
        <v>14870</v>
      </c>
      <c r="F3916" s="90" t="s">
        <v>524</v>
      </c>
      <c r="G3916" s="90" t="s">
        <v>1025</v>
      </c>
    </row>
    <row r="3917" spans="1:7" ht="15" x14ac:dyDescent="0.25">
      <c r="A3917" s="89">
        <v>13101</v>
      </c>
      <c r="B3917" s="90" t="s">
        <v>14867</v>
      </c>
      <c r="C3917" s="90" t="s">
        <v>14868</v>
      </c>
      <c r="D3917" s="90" t="s">
        <v>14883</v>
      </c>
      <c r="E3917" s="90" t="s">
        <v>14874</v>
      </c>
      <c r="F3917" s="90" t="s">
        <v>1863</v>
      </c>
      <c r="G3917" s="90"/>
    </row>
    <row r="3918" spans="1:7" ht="15" x14ac:dyDescent="0.25">
      <c r="A3918" s="89">
        <v>13102</v>
      </c>
      <c r="B3918" s="90" t="s">
        <v>14867</v>
      </c>
      <c r="C3918" s="90" t="s">
        <v>14868</v>
      </c>
      <c r="D3918" s="90" t="s">
        <v>14879</v>
      </c>
      <c r="E3918" s="90" t="s">
        <v>14925</v>
      </c>
      <c r="F3918" s="90" t="s">
        <v>15024</v>
      </c>
      <c r="G3918" s="90"/>
    </row>
    <row r="3919" spans="1:7" ht="15" x14ac:dyDescent="0.25">
      <c r="A3919" s="89">
        <v>13103</v>
      </c>
      <c r="B3919" s="90" t="s">
        <v>14867</v>
      </c>
      <c r="C3919" s="90" t="s">
        <v>14868</v>
      </c>
      <c r="D3919" s="90" t="s">
        <v>14883</v>
      </c>
      <c r="E3919" s="90" t="s">
        <v>14874</v>
      </c>
      <c r="F3919" s="90" t="s">
        <v>1863</v>
      </c>
      <c r="G3919" s="90"/>
    </row>
    <row r="3920" spans="1:7" ht="15" x14ac:dyDescent="0.25">
      <c r="A3920" s="89">
        <v>13104</v>
      </c>
      <c r="B3920" s="90" t="s">
        <v>14867</v>
      </c>
      <c r="C3920" s="90" t="s">
        <v>14868</v>
      </c>
      <c r="D3920" s="90" t="s">
        <v>14869</v>
      </c>
      <c r="E3920" s="90" t="s">
        <v>14875</v>
      </c>
      <c r="F3920" s="90" t="s">
        <v>14876</v>
      </c>
      <c r="G3920" s="90"/>
    </row>
    <row r="3921" spans="1:7" ht="15" x14ac:dyDescent="0.25">
      <c r="A3921" s="89">
        <v>13105</v>
      </c>
      <c r="B3921" s="90" t="s">
        <v>14867</v>
      </c>
      <c r="C3921" s="90" t="s">
        <v>14868</v>
      </c>
      <c r="D3921" s="90" t="s">
        <v>14883</v>
      </c>
      <c r="E3921" s="90" t="s">
        <v>14874</v>
      </c>
      <c r="F3921" s="90" t="s">
        <v>16129</v>
      </c>
      <c r="G3921" s="90"/>
    </row>
    <row r="3922" spans="1:7" ht="15" x14ac:dyDescent="0.25">
      <c r="A3922" s="89">
        <v>13106</v>
      </c>
      <c r="B3922" s="90" t="s">
        <v>14867</v>
      </c>
      <c r="C3922" s="90" t="s">
        <v>14868</v>
      </c>
      <c r="D3922" s="90" t="s">
        <v>14869</v>
      </c>
      <c r="E3922" s="90" t="s">
        <v>14870</v>
      </c>
      <c r="F3922" s="90" t="s">
        <v>16131</v>
      </c>
      <c r="G3922" s="90"/>
    </row>
    <row r="3923" spans="1:7" ht="15" x14ac:dyDescent="0.25">
      <c r="A3923" s="89">
        <v>13107</v>
      </c>
      <c r="B3923" s="90" t="s">
        <v>14867</v>
      </c>
      <c r="C3923" s="90" t="s">
        <v>14868</v>
      </c>
      <c r="D3923" s="90" t="s">
        <v>14943</v>
      </c>
      <c r="E3923" s="90" t="s">
        <v>14944</v>
      </c>
      <c r="F3923" s="90" t="s">
        <v>306</v>
      </c>
      <c r="G3923" s="90"/>
    </row>
    <row r="3924" spans="1:7" ht="15" x14ac:dyDescent="0.25">
      <c r="A3924" s="89">
        <v>13108</v>
      </c>
      <c r="B3924" s="90" t="s">
        <v>14867</v>
      </c>
      <c r="C3924" s="90" t="s">
        <v>14868</v>
      </c>
      <c r="D3924" s="90" t="s">
        <v>14879</v>
      </c>
      <c r="E3924" s="90" t="s">
        <v>14959</v>
      </c>
      <c r="F3924" s="90" t="s">
        <v>16132</v>
      </c>
      <c r="G3924" s="90"/>
    </row>
    <row r="3925" spans="1:7" ht="15" x14ac:dyDescent="0.25">
      <c r="A3925" s="89">
        <v>13109</v>
      </c>
      <c r="B3925" s="90" t="s">
        <v>14867</v>
      </c>
      <c r="C3925" s="90" t="s">
        <v>14868</v>
      </c>
      <c r="D3925" s="90" t="s">
        <v>14869</v>
      </c>
      <c r="E3925" s="90" t="s">
        <v>15391</v>
      </c>
      <c r="F3925" s="90" t="s">
        <v>16051</v>
      </c>
      <c r="G3925" s="90"/>
    </row>
    <row r="3926" spans="1:7" ht="15" x14ac:dyDescent="0.25">
      <c r="A3926" s="89">
        <v>13110</v>
      </c>
      <c r="B3926" s="90" t="s">
        <v>14867</v>
      </c>
      <c r="C3926" s="90" t="s">
        <v>14868</v>
      </c>
      <c r="D3926" s="90" t="s">
        <v>14869</v>
      </c>
      <c r="E3926" s="90" t="s">
        <v>15391</v>
      </c>
      <c r="F3926" s="90" t="s">
        <v>16051</v>
      </c>
      <c r="G3926" s="90"/>
    </row>
    <row r="3927" spans="1:7" ht="15" x14ac:dyDescent="0.25">
      <c r="A3927" s="89">
        <v>13111</v>
      </c>
      <c r="B3927" s="90" t="s">
        <v>14867</v>
      </c>
      <c r="C3927" s="90" t="s">
        <v>14868</v>
      </c>
      <c r="D3927" s="90" t="s">
        <v>14869</v>
      </c>
      <c r="E3927" s="90" t="s">
        <v>14870</v>
      </c>
      <c r="F3927" s="90"/>
      <c r="G3927" s="90"/>
    </row>
    <row r="3928" spans="1:7" ht="15" x14ac:dyDescent="0.25">
      <c r="A3928" s="89">
        <v>13112</v>
      </c>
      <c r="B3928" s="90" t="s">
        <v>14867</v>
      </c>
      <c r="C3928" s="90" t="s">
        <v>14868</v>
      </c>
      <c r="D3928" s="90" t="s">
        <v>14883</v>
      </c>
      <c r="E3928" s="90" t="s">
        <v>14874</v>
      </c>
      <c r="F3928" s="90" t="s">
        <v>16048</v>
      </c>
      <c r="G3928" s="90"/>
    </row>
    <row r="3929" spans="1:7" ht="15" x14ac:dyDescent="0.25">
      <c r="A3929" s="89">
        <v>13113</v>
      </c>
      <c r="B3929" s="90" t="s">
        <v>14867</v>
      </c>
      <c r="C3929" s="90" t="s">
        <v>14868</v>
      </c>
      <c r="D3929" s="90" t="s">
        <v>14883</v>
      </c>
      <c r="E3929" s="90" t="s">
        <v>14874</v>
      </c>
      <c r="F3929" s="90" t="s">
        <v>1863</v>
      </c>
      <c r="G3929" s="90"/>
    </row>
    <row r="3930" spans="1:7" ht="15" x14ac:dyDescent="0.25">
      <c r="A3930" s="89">
        <v>13114</v>
      </c>
      <c r="B3930" s="90" t="s">
        <v>14867</v>
      </c>
      <c r="C3930" s="90" t="s">
        <v>14868</v>
      </c>
      <c r="D3930" s="90" t="s">
        <v>14907</v>
      </c>
      <c r="E3930" s="90" t="s">
        <v>14908</v>
      </c>
      <c r="F3930" s="90" t="s">
        <v>15023</v>
      </c>
      <c r="G3930" s="90" t="s">
        <v>2508</v>
      </c>
    </row>
    <row r="3931" spans="1:7" ht="15" x14ac:dyDescent="0.25">
      <c r="A3931" s="89">
        <v>13115</v>
      </c>
      <c r="B3931" s="90" t="s">
        <v>14867</v>
      </c>
      <c r="C3931" s="90" t="s">
        <v>14868</v>
      </c>
      <c r="D3931" s="90" t="s">
        <v>14943</v>
      </c>
      <c r="E3931" s="90" t="s">
        <v>15008</v>
      </c>
      <c r="F3931" s="90" t="s">
        <v>15009</v>
      </c>
      <c r="G3931" s="90"/>
    </row>
    <row r="3932" spans="1:7" ht="15" x14ac:dyDescent="0.25">
      <c r="A3932" s="89">
        <v>13116</v>
      </c>
      <c r="B3932" s="90" t="s">
        <v>14867</v>
      </c>
      <c r="C3932" s="90" t="s">
        <v>14868</v>
      </c>
      <c r="D3932" s="90" t="s">
        <v>14895</v>
      </c>
      <c r="E3932" s="90" t="s">
        <v>14901</v>
      </c>
      <c r="F3932" s="90" t="s">
        <v>16075</v>
      </c>
      <c r="G3932" s="90"/>
    </row>
    <row r="3933" spans="1:7" ht="15" x14ac:dyDescent="0.25">
      <c r="A3933" s="89">
        <v>13117</v>
      </c>
      <c r="B3933" s="90" t="s">
        <v>14867</v>
      </c>
      <c r="C3933" s="90" t="s">
        <v>14868</v>
      </c>
      <c r="D3933" s="90" t="s">
        <v>14943</v>
      </c>
      <c r="E3933" s="90" t="s">
        <v>15866</v>
      </c>
      <c r="F3933" s="90" t="s">
        <v>16076</v>
      </c>
      <c r="G3933" s="90"/>
    </row>
    <row r="3934" spans="1:7" ht="15" x14ac:dyDescent="0.25">
      <c r="A3934" s="89">
        <v>13118</v>
      </c>
      <c r="B3934" s="90" t="s">
        <v>14867</v>
      </c>
      <c r="C3934" s="90" t="s">
        <v>14868</v>
      </c>
      <c r="D3934" s="90" t="s">
        <v>14895</v>
      </c>
      <c r="E3934" s="90" t="s">
        <v>14901</v>
      </c>
      <c r="F3934" s="90" t="s">
        <v>16075</v>
      </c>
      <c r="G3934" s="90"/>
    </row>
    <row r="3935" spans="1:7" ht="15" x14ac:dyDescent="0.25">
      <c r="A3935" s="89">
        <v>13119</v>
      </c>
      <c r="B3935" s="90" t="s">
        <v>14867</v>
      </c>
      <c r="C3935" s="90" t="s">
        <v>14868</v>
      </c>
      <c r="D3935" s="90" t="s">
        <v>14895</v>
      </c>
      <c r="E3935" s="90" t="s">
        <v>14901</v>
      </c>
      <c r="F3935" s="90" t="s">
        <v>16075</v>
      </c>
      <c r="G3935" s="90"/>
    </row>
    <row r="3936" spans="1:7" ht="15" x14ac:dyDescent="0.25">
      <c r="A3936" s="89">
        <v>13120</v>
      </c>
      <c r="B3936" s="90" t="s">
        <v>14867</v>
      </c>
      <c r="C3936" s="90" t="s">
        <v>14868</v>
      </c>
      <c r="D3936" s="90" t="s">
        <v>14883</v>
      </c>
      <c r="E3936" s="90" t="s">
        <v>14874</v>
      </c>
      <c r="F3936" s="90" t="s">
        <v>16129</v>
      </c>
      <c r="G3936" s="90"/>
    </row>
    <row r="3937" spans="1:7" ht="15" x14ac:dyDescent="0.25">
      <c r="A3937" s="89">
        <v>13121</v>
      </c>
      <c r="B3937" s="90" t="s">
        <v>14867</v>
      </c>
      <c r="C3937" s="90" t="s">
        <v>14868</v>
      </c>
      <c r="D3937" s="90" t="s">
        <v>14879</v>
      </c>
      <c r="E3937" s="90" t="s">
        <v>14925</v>
      </c>
      <c r="F3937" s="90" t="s">
        <v>1699</v>
      </c>
      <c r="G3937" s="90"/>
    </row>
    <row r="3938" spans="1:7" ht="15" x14ac:dyDescent="0.25">
      <c r="A3938" s="89">
        <v>13122</v>
      </c>
      <c r="B3938" s="90" t="s">
        <v>14867</v>
      </c>
      <c r="C3938" s="90" t="s">
        <v>14868</v>
      </c>
      <c r="D3938" s="90" t="s">
        <v>14883</v>
      </c>
      <c r="E3938" s="90" t="s">
        <v>14874</v>
      </c>
      <c r="F3938" s="90" t="s">
        <v>16129</v>
      </c>
      <c r="G3938" s="90"/>
    </row>
    <row r="3939" spans="1:7" ht="15" x14ac:dyDescent="0.25">
      <c r="A3939" s="89">
        <v>13123</v>
      </c>
      <c r="B3939" s="90" t="s">
        <v>14867</v>
      </c>
      <c r="C3939" s="90" t="s">
        <v>14868</v>
      </c>
      <c r="D3939" s="90" t="s">
        <v>14907</v>
      </c>
      <c r="E3939" s="90" t="s">
        <v>15352</v>
      </c>
      <c r="F3939" s="90" t="s">
        <v>1745</v>
      </c>
      <c r="G3939" s="90"/>
    </row>
    <row r="3940" spans="1:7" ht="15" x14ac:dyDescent="0.25">
      <c r="A3940" s="89">
        <v>13124</v>
      </c>
      <c r="B3940" s="90" t="s">
        <v>14867</v>
      </c>
      <c r="C3940" s="90" t="s">
        <v>14868</v>
      </c>
      <c r="D3940" s="90" t="s">
        <v>14879</v>
      </c>
      <c r="E3940" s="90" t="s">
        <v>14925</v>
      </c>
      <c r="F3940" s="90" t="s">
        <v>14999</v>
      </c>
      <c r="G3940" s="90"/>
    </row>
    <row r="3941" spans="1:7" ht="15" x14ac:dyDescent="0.25">
      <c r="A3941" s="89">
        <v>13125</v>
      </c>
      <c r="B3941" s="90" t="s">
        <v>14867</v>
      </c>
      <c r="C3941" s="90" t="s">
        <v>14868</v>
      </c>
      <c r="D3941" s="90" t="s">
        <v>14869</v>
      </c>
      <c r="E3941" s="90" t="s">
        <v>14870</v>
      </c>
      <c r="F3941" s="90" t="s">
        <v>11046</v>
      </c>
      <c r="G3941" s="90"/>
    </row>
    <row r="3942" spans="1:7" ht="15" x14ac:dyDescent="0.25">
      <c r="A3942" s="89">
        <v>13126</v>
      </c>
      <c r="B3942" s="90" t="s">
        <v>14867</v>
      </c>
      <c r="C3942" s="90" t="s">
        <v>14868</v>
      </c>
      <c r="D3942" s="90" t="s">
        <v>14869</v>
      </c>
      <c r="E3942" s="90" t="s">
        <v>14870</v>
      </c>
      <c r="F3942" s="90" t="s">
        <v>11046</v>
      </c>
      <c r="G3942" s="90"/>
    </row>
    <row r="3943" spans="1:7" ht="15" x14ac:dyDescent="0.25">
      <c r="A3943" s="89">
        <v>13127</v>
      </c>
      <c r="B3943" s="90" t="s">
        <v>14867</v>
      </c>
      <c r="C3943" s="90" t="s">
        <v>14868</v>
      </c>
      <c r="D3943" s="90" t="s">
        <v>14869</v>
      </c>
      <c r="E3943" s="90" t="s">
        <v>14870</v>
      </c>
      <c r="F3943" s="90" t="s">
        <v>11046</v>
      </c>
      <c r="G3943" s="90"/>
    </row>
    <row r="3944" spans="1:7" ht="15" x14ac:dyDescent="0.25">
      <c r="A3944" s="89">
        <v>13128</v>
      </c>
      <c r="B3944" s="90" t="s">
        <v>14867</v>
      </c>
      <c r="C3944" s="90" t="s">
        <v>14868</v>
      </c>
      <c r="D3944" s="90" t="s">
        <v>14907</v>
      </c>
      <c r="E3944" s="90" t="s">
        <v>14908</v>
      </c>
      <c r="F3944" s="90" t="s">
        <v>15023</v>
      </c>
      <c r="G3944" s="90"/>
    </row>
    <row r="3945" spans="1:7" ht="15" x14ac:dyDescent="0.25">
      <c r="A3945" s="89">
        <v>13129</v>
      </c>
      <c r="B3945" s="90" t="s">
        <v>14867</v>
      </c>
      <c r="C3945" s="90" t="s">
        <v>14868</v>
      </c>
      <c r="D3945" s="90" t="s">
        <v>14869</v>
      </c>
      <c r="E3945" s="90" t="s">
        <v>14870</v>
      </c>
      <c r="F3945" s="90" t="s">
        <v>11046</v>
      </c>
      <c r="G3945" s="90"/>
    </row>
    <row r="3946" spans="1:7" ht="15" x14ac:dyDescent="0.25">
      <c r="A3946" s="89">
        <v>13129</v>
      </c>
      <c r="B3946" s="90" t="s">
        <v>14867</v>
      </c>
      <c r="C3946" s="90" t="s">
        <v>14868</v>
      </c>
      <c r="D3946" s="90" t="s">
        <v>14869</v>
      </c>
      <c r="E3946" s="90" t="s">
        <v>14870</v>
      </c>
      <c r="F3946" s="90" t="s">
        <v>11046</v>
      </c>
      <c r="G3946" s="90"/>
    </row>
    <row r="3947" spans="1:7" ht="15" x14ac:dyDescent="0.25">
      <c r="A3947" s="89">
        <v>13130</v>
      </c>
      <c r="B3947" s="90" t="s">
        <v>14867</v>
      </c>
      <c r="C3947" s="90" t="s">
        <v>14868</v>
      </c>
      <c r="D3947" s="90" t="s">
        <v>14869</v>
      </c>
      <c r="E3947" s="90" t="s">
        <v>14870</v>
      </c>
      <c r="F3947" s="90" t="s">
        <v>11046</v>
      </c>
      <c r="G3947" s="90"/>
    </row>
    <row r="3948" spans="1:7" ht="15" x14ac:dyDescent="0.25">
      <c r="A3948" s="89">
        <v>13131</v>
      </c>
      <c r="B3948" s="90" t="s">
        <v>14867</v>
      </c>
      <c r="C3948" s="90" t="s">
        <v>14868</v>
      </c>
      <c r="D3948" s="90" t="s">
        <v>14869</v>
      </c>
      <c r="E3948" s="90" t="s">
        <v>14870</v>
      </c>
      <c r="F3948" s="90" t="s">
        <v>11046</v>
      </c>
      <c r="G3948" s="90"/>
    </row>
    <row r="3949" spans="1:7" ht="15" x14ac:dyDescent="0.25">
      <c r="A3949" s="89">
        <v>13132</v>
      </c>
      <c r="B3949" s="90" t="s">
        <v>14867</v>
      </c>
      <c r="C3949" s="90" t="s">
        <v>14868</v>
      </c>
      <c r="D3949" s="90" t="s">
        <v>14869</v>
      </c>
      <c r="E3949" s="90" t="s">
        <v>14870</v>
      </c>
      <c r="F3949" s="90" t="s">
        <v>11046</v>
      </c>
      <c r="G3949" s="90"/>
    </row>
    <row r="3950" spans="1:7" ht="15" x14ac:dyDescent="0.25">
      <c r="A3950" s="89">
        <v>13133</v>
      </c>
      <c r="B3950" s="90" t="s">
        <v>14867</v>
      </c>
      <c r="C3950" s="90" t="s">
        <v>14868</v>
      </c>
      <c r="D3950" s="90" t="s">
        <v>14943</v>
      </c>
      <c r="E3950" s="90" t="s">
        <v>15008</v>
      </c>
      <c r="F3950" s="90" t="s">
        <v>16133</v>
      </c>
      <c r="G3950" s="90"/>
    </row>
    <row r="3951" spans="1:7" ht="15" x14ac:dyDescent="0.25">
      <c r="A3951" s="89">
        <v>13134</v>
      </c>
      <c r="B3951" s="90" t="s">
        <v>14867</v>
      </c>
      <c r="C3951" s="90" t="s">
        <v>14868</v>
      </c>
      <c r="D3951" s="90" t="s">
        <v>14869</v>
      </c>
      <c r="E3951" s="90" t="s">
        <v>14870</v>
      </c>
      <c r="F3951" s="90" t="s">
        <v>15039</v>
      </c>
      <c r="G3951" s="90"/>
    </row>
    <row r="3952" spans="1:7" ht="15" x14ac:dyDescent="0.25">
      <c r="A3952" s="89">
        <v>13135</v>
      </c>
      <c r="B3952" s="90" t="s">
        <v>14867</v>
      </c>
      <c r="C3952" s="90" t="s">
        <v>14868</v>
      </c>
      <c r="D3952" s="90" t="s">
        <v>14907</v>
      </c>
      <c r="E3952" s="90" t="s">
        <v>15034</v>
      </c>
      <c r="F3952" s="90" t="s">
        <v>15068</v>
      </c>
      <c r="G3952" s="90"/>
    </row>
    <row r="3953" spans="1:7" ht="15" x14ac:dyDescent="0.25">
      <c r="A3953" s="89">
        <v>13136</v>
      </c>
      <c r="B3953" s="90" t="s">
        <v>14867</v>
      </c>
      <c r="C3953" s="90" t="s">
        <v>14868</v>
      </c>
      <c r="D3953" s="90" t="s">
        <v>14943</v>
      </c>
      <c r="E3953" s="90" t="s">
        <v>15636</v>
      </c>
      <c r="F3953" s="90" t="s">
        <v>16134</v>
      </c>
      <c r="G3953" s="90"/>
    </row>
    <row r="3954" spans="1:7" ht="15" x14ac:dyDescent="0.25">
      <c r="A3954" s="89">
        <v>13137</v>
      </c>
      <c r="B3954" s="90" t="s">
        <v>14867</v>
      </c>
      <c r="C3954" s="90" t="s">
        <v>14868</v>
      </c>
      <c r="D3954" s="90" t="s">
        <v>14869</v>
      </c>
      <c r="E3954" s="90" t="s">
        <v>14870</v>
      </c>
      <c r="F3954" s="90" t="s">
        <v>15039</v>
      </c>
      <c r="G3954" s="90"/>
    </row>
    <row r="3955" spans="1:7" ht="15" x14ac:dyDescent="0.25">
      <c r="A3955" s="89">
        <v>13138</v>
      </c>
      <c r="B3955" s="90" t="s">
        <v>14867</v>
      </c>
      <c r="C3955" s="90" t="s">
        <v>14868</v>
      </c>
      <c r="D3955" s="90" t="s">
        <v>14943</v>
      </c>
      <c r="E3955" s="90" t="s">
        <v>15008</v>
      </c>
      <c r="F3955" s="90" t="s">
        <v>2845</v>
      </c>
      <c r="G3955" s="90"/>
    </row>
    <row r="3956" spans="1:7" ht="15" x14ac:dyDescent="0.25">
      <c r="A3956" s="89">
        <v>13139</v>
      </c>
      <c r="B3956" s="90" t="s">
        <v>14867</v>
      </c>
      <c r="C3956" s="90" t="s">
        <v>14868</v>
      </c>
      <c r="D3956" s="90" t="s">
        <v>14883</v>
      </c>
      <c r="E3956" s="90" t="s">
        <v>16113</v>
      </c>
      <c r="F3956" s="90" t="s">
        <v>16114</v>
      </c>
      <c r="G3956" s="90"/>
    </row>
    <row r="3957" spans="1:7" ht="15" x14ac:dyDescent="0.25">
      <c r="A3957" s="89">
        <v>13140</v>
      </c>
      <c r="B3957" s="90" t="s">
        <v>14867</v>
      </c>
      <c r="C3957" s="90" t="s">
        <v>14868</v>
      </c>
      <c r="D3957" s="90" t="s">
        <v>14943</v>
      </c>
      <c r="E3957" s="90" t="s">
        <v>15636</v>
      </c>
      <c r="F3957" s="90" t="s">
        <v>16125</v>
      </c>
      <c r="G3957" s="90"/>
    </row>
    <row r="3958" spans="1:7" ht="15" x14ac:dyDescent="0.25">
      <c r="A3958" s="89">
        <v>13141</v>
      </c>
      <c r="B3958" s="90" t="s">
        <v>14867</v>
      </c>
      <c r="C3958" s="90" t="s">
        <v>14868</v>
      </c>
      <c r="D3958" s="90" t="s">
        <v>14943</v>
      </c>
      <c r="E3958" s="90" t="s">
        <v>15636</v>
      </c>
      <c r="F3958" s="90" t="s">
        <v>15637</v>
      </c>
      <c r="G3958" s="90"/>
    </row>
    <row r="3959" spans="1:7" ht="15" x14ac:dyDescent="0.25">
      <c r="A3959" s="89">
        <v>13142</v>
      </c>
      <c r="B3959" s="90" t="s">
        <v>14867</v>
      </c>
      <c r="C3959" s="90" t="s">
        <v>14868</v>
      </c>
      <c r="D3959" s="90" t="s">
        <v>14883</v>
      </c>
      <c r="E3959" s="90" t="s">
        <v>14874</v>
      </c>
      <c r="F3959" s="90" t="s">
        <v>1863</v>
      </c>
      <c r="G3959" s="90"/>
    </row>
    <row r="3960" spans="1:7" ht="15" x14ac:dyDescent="0.25">
      <c r="A3960" s="89">
        <v>13143</v>
      </c>
      <c r="B3960" s="90" t="s">
        <v>14867</v>
      </c>
      <c r="C3960" s="90" t="s">
        <v>14868</v>
      </c>
      <c r="D3960" s="90" t="s">
        <v>14895</v>
      </c>
      <c r="E3960" s="90" t="s">
        <v>14896</v>
      </c>
      <c r="F3960" s="90"/>
      <c r="G3960" s="90"/>
    </row>
    <row r="3961" spans="1:7" ht="15" x14ac:dyDescent="0.25">
      <c r="A3961" s="89">
        <v>13144</v>
      </c>
      <c r="B3961" s="90" t="s">
        <v>14867</v>
      </c>
      <c r="C3961" s="90" t="s">
        <v>14868</v>
      </c>
      <c r="D3961" s="90" t="s">
        <v>14869</v>
      </c>
      <c r="E3961" s="90" t="s">
        <v>14875</v>
      </c>
      <c r="F3961" s="90" t="s">
        <v>14876</v>
      </c>
      <c r="G3961" s="90"/>
    </row>
    <row r="3962" spans="1:7" ht="15" x14ac:dyDescent="0.25">
      <c r="A3962" s="89">
        <v>13147</v>
      </c>
      <c r="B3962" s="90" t="s">
        <v>14867</v>
      </c>
      <c r="C3962" s="90" t="s">
        <v>14868</v>
      </c>
      <c r="D3962" s="90" t="s">
        <v>14883</v>
      </c>
      <c r="E3962" s="90" t="s">
        <v>14874</v>
      </c>
      <c r="F3962" s="90" t="s">
        <v>1863</v>
      </c>
      <c r="G3962" s="90"/>
    </row>
    <row r="3963" spans="1:7" ht="15" x14ac:dyDescent="0.25">
      <c r="A3963" s="89">
        <v>13148</v>
      </c>
      <c r="B3963" s="90" t="s">
        <v>14867</v>
      </c>
      <c r="C3963" s="90" t="s">
        <v>14868</v>
      </c>
      <c r="D3963" s="90" t="s">
        <v>14943</v>
      </c>
      <c r="E3963" s="90" t="s">
        <v>15010</v>
      </c>
      <c r="F3963" s="90" t="s">
        <v>2845</v>
      </c>
      <c r="G3963" s="90"/>
    </row>
    <row r="3964" spans="1:7" ht="15" x14ac:dyDescent="0.25">
      <c r="A3964" s="89">
        <v>13150</v>
      </c>
      <c r="B3964" s="90" t="s">
        <v>14867</v>
      </c>
      <c r="C3964" s="90" t="s">
        <v>14868</v>
      </c>
      <c r="D3964" s="90" t="s">
        <v>14869</v>
      </c>
      <c r="E3964" s="90" t="s">
        <v>14870</v>
      </c>
      <c r="F3964" s="90" t="s">
        <v>6831</v>
      </c>
      <c r="G3964" s="90"/>
    </row>
    <row r="3965" spans="1:7" ht="15" x14ac:dyDescent="0.25">
      <c r="A3965" s="89">
        <v>13157</v>
      </c>
      <c r="B3965" s="90" t="s">
        <v>14867</v>
      </c>
      <c r="C3965" s="90" t="s">
        <v>14868</v>
      </c>
      <c r="D3965" s="90" t="s">
        <v>14869</v>
      </c>
      <c r="E3965" s="90" t="s">
        <v>14870</v>
      </c>
      <c r="F3965" s="90" t="s">
        <v>11046</v>
      </c>
      <c r="G3965" s="90"/>
    </row>
    <row r="3966" spans="1:7" ht="15" x14ac:dyDescent="0.25">
      <c r="A3966" s="89">
        <v>13158</v>
      </c>
      <c r="B3966" s="90" t="s">
        <v>14867</v>
      </c>
      <c r="C3966" s="90" t="s">
        <v>14868</v>
      </c>
      <c r="D3966" s="90" t="s">
        <v>14869</v>
      </c>
      <c r="E3966" s="90" t="s">
        <v>14870</v>
      </c>
      <c r="F3966" s="90" t="s">
        <v>11046</v>
      </c>
      <c r="G3966" s="90"/>
    </row>
    <row r="3967" spans="1:7" ht="15" x14ac:dyDescent="0.25">
      <c r="A3967" s="89">
        <v>13160</v>
      </c>
      <c r="B3967" s="90" t="s">
        <v>14867</v>
      </c>
      <c r="C3967" s="90" t="s">
        <v>14868</v>
      </c>
      <c r="D3967" s="90" t="s">
        <v>14907</v>
      </c>
      <c r="E3967" s="90" t="s">
        <v>15034</v>
      </c>
      <c r="F3967" s="90" t="s">
        <v>15068</v>
      </c>
      <c r="G3967" s="90"/>
    </row>
    <row r="3968" spans="1:7" ht="15" x14ac:dyDescent="0.25">
      <c r="A3968" s="89">
        <v>13161</v>
      </c>
      <c r="B3968" s="90" t="s">
        <v>14867</v>
      </c>
      <c r="C3968" s="90" t="s">
        <v>14868</v>
      </c>
      <c r="D3968" s="90" t="s">
        <v>14869</v>
      </c>
      <c r="E3968" s="90" t="s">
        <v>14870</v>
      </c>
      <c r="F3968" s="90"/>
      <c r="G3968" s="90"/>
    </row>
    <row r="3969" spans="1:7" ht="15" x14ac:dyDescent="0.25">
      <c r="A3969" s="89">
        <v>13162</v>
      </c>
      <c r="B3969" s="90" t="s">
        <v>14867</v>
      </c>
      <c r="C3969" s="90" t="s">
        <v>14868</v>
      </c>
      <c r="D3969" s="90" t="s">
        <v>14907</v>
      </c>
      <c r="E3969" s="90" t="s">
        <v>15034</v>
      </c>
      <c r="F3969" s="90" t="s">
        <v>15068</v>
      </c>
      <c r="G3969" s="90" t="s">
        <v>1025</v>
      </c>
    </row>
    <row r="3970" spans="1:7" ht="15" x14ac:dyDescent="0.25">
      <c r="A3970" s="89">
        <v>13163</v>
      </c>
      <c r="B3970" s="90" t="s">
        <v>14867</v>
      </c>
      <c r="C3970" s="90" t="s">
        <v>14868</v>
      </c>
      <c r="D3970" s="90" t="s">
        <v>14869</v>
      </c>
      <c r="E3970" s="90" t="s">
        <v>14870</v>
      </c>
      <c r="F3970" s="90" t="s">
        <v>15039</v>
      </c>
      <c r="G3970" s="90"/>
    </row>
    <row r="3971" spans="1:7" ht="15" x14ac:dyDescent="0.25">
      <c r="A3971" s="89">
        <v>13174</v>
      </c>
      <c r="B3971" s="90" t="s">
        <v>14867</v>
      </c>
      <c r="C3971" s="90" t="s">
        <v>14868</v>
      </c>
      <c r="D3971" s="90" t="s">
        <v>14879</v>
      </c>
      <c r="E3971" s="90" t="s">
        <v>14925</v>
      </c>
      <c r="F3971" s="90"/>
      <c r="G3971" s="90"/>
    </row>
    <row r="3972" spans="1:7" ht="15" x14ac:dyDescent="0.25">
      <c r="A3972" s="89">
        <v>13176</v>
      </c>
      <c r="B3972" s="90" t="s">
        <v>14867</v>
      </c>
      <c r="C3972" s="90" t="s">
        <v>14868</v>
      </c>
      <c r="D3972" s="90" t="s">
        <v>14883</v>
      </c>
      <c r="E3972" s="90" t="s">
        <v>14883</v>
      </c>
      <c r="F3972" s="90"/>
      <c r="G3972" s="90"/>
    </row>
    <row r="3973" spans="1:7" ht="15" x14ac:dyDescent="0.25">
      <c r="A3973" s="89">
        <v>13177</v>
      </c>
      <c r="B3973" s="90" t="s">
        <v>14867</v>
      </c>
      <c r="C3973" s="90" t="s">
        <v>14868</v>
      </c>
      <c r="D3973" s="90" t="s">
        <v>14883</v>
      </c>
      <c r="E3973" s="90" t="s">
        <v>14883</v>
      </c>
      <c r="F3973" s="90"/>
      <c r="G3973" s="90"/>
    </row>
    <row r="3974" spans="1:7" ht="15" x14ac:dyDescent="0.25">
      <c r="A3974" s="89">
        <v>13178</v>
      </c>
      <c r="B3974" s="90" t="s">
        <v>14867</v>
      </c>
      <c r="C3974" s="90" t="s">
        <v>14868</v>
      </c>
      <c r="D3974" s="90" t="s">
        <v>14883</v>
      </c>
      <c r="E3974" s="90" t="s">
        <v>14883</v>
      </c>
      <c r="F3974" s="90"/>
      <c r="G3974" s="90"/>
    </row>
    <row r="3975" spans="1:7" ht="15" x14ac:dyDescent="0.25">
      <c r="A3975" s="89">
        <v>13180</v>
      </c>
      <c r="B3975" s="90" t="s">
        <v>14867</v>
      </c>
      <c r="C3975" s="90" t="s">
        <v>14868</v>
      </c>
      <c r="D3975" s="90" t="s">
        <v>14879</v>
      </c>
      <c r="E3975" s="90" t="s">
        <v>14886</v>
      </c>
      <c r="F3975" s="90" t="s">
        <v>15020</v>
      </c>
      <c r="G3975" s="90" t="s">
        <v>1025</v>
      </c>
    </row>
    <row r="3976" spans="1:7" ht="15" x14ac:dyDescent="0.25">
      <c r="A3976" s="89">
        <v>13182</v>
      </c>
      <c r="B3976" s="90" t="s">
        <v>14867</v>
      </c>
      <c r="C3976" s="90" t="s">
        <v>14868</v>
      </c>
      <c r="D3976" s="90" t="s">
        <v>14981</v>
      </c>
      <c r="E3976" s="90" t="s">
        <v>14982</v>
      </c>
      <c r="F3976" s="90"/>
      <c r="G3976" s="90" t="s">
        <v>1025</v>
      </c>
    </row>
    <row r="3977" spans="1:7" ht="15" x14ac:dyDescent="0.25">
      <c r="A3977" s="89">
        <v>13184</v>
      </c>
      <c r="B3977" s="90" t="s">
        <v>14867</v>
      </c>
      <c r="C3977" s="90" t="s">
        <v>14868</v>
      </c>
      <c r="D3977" s="90" t="s">
        <v>14879</v>
      </c>
      <c r="E3977" s="90" t="s">
        <v>14886</v>
      </c>
      <c r="F3977" s="90"/>
      <c r="G3977" s="90" t="s">
        <v>1025</v>
      </c>
    </row>
    <row r="3978" spans="1:7" ht="15" x14ac:dyDescent="0.25">
      <c r="A3978" s="89">
        <v>13199</v>
      </c>
      <c r="B3978" s="90" t="s">
        <v>14867</v>
      </c>
      <c r="C3978" s="90" t="s">
        <v>14868</v>
      </c>
      <c r="D3978" s="90" t="s">
        <v>14879</v>
      </c>
      <c r="E3978" s="90" t="s">
        <v>14890</v>
      </c>
      <c r="F3978" s="90" t="s">
        <v>15018</v>
      </c>
      <c r="G3978" s="90"/>
    </row>
    <row r="3979" spans="1:7" ht="15" x14ac:dyDescent="0.25">
      <c r="A3979" s="89">
        <v>13202</v>
      </c>
      <c r="B3979" s="90" t="s">
        <v>14867</v>
      </c>
      <c r="C3979" s="90" t="s">
        <v>14868</v>
      </c>
      <c r="D3979" s="90" t="s">
        <v>14981</v>
      </c>
      <c r="E3979" s="90" t="s">
        <v>14982</v>
      </c>
      <c r="F3979" s="90"/>
      <c r="G3979" s="90"/>
    </row>
    <row r="3980" spans="1:7" ht="15" x14ac:dyDescent="0.25">
      <c r="A3980" s="89">
        <v>13204</v>
      </c>
      <c r="B3980" s="90" t="s">
        <v>14867</v>
      </c>
      <c r="C3980" s="90" t="s">
        <v>14868</v>
      </c>
      <c r="D3980" s="90" t="s">
        <v>14879</v>
      </c>
      <c r="E3980" s="90" t="s">
        <v>14925</v>
      </c>
      <c r="F3980" s="90" t="s">
        <v>14999</v>
      </c>
      <c r="G3980" s="90"/>
    </row>
    <row r="3981" spans="1:7" ht="15" x14ac:dyDescent="0.25">
      <c r="A3981" s="89">
        <v>13206</v>
      </c>
      <c r="B3981" s="90" t="s">
        <v>14867</v>
      </c>
      <c r="C3981" s="90" t="s">
        <v>14868</v>
      </c>
      <c r="D3981" s="90" t="s">
        <v>14883</v>
      </c>
      <c r="E3981" s="90" t="s">
        <v>14883</v>
      </c>
      <c r="F3981" s="90"/>
      <c r="G3981" s="90"/>
    </row>
    <row r="3982" spans="1:7" ht="15" x14ac:dyDescent="0.25">
      <c r="A3982" s="89">
        <v>13207</v>
      </c>
      <c r="B3982" s="90" t="s">
        <v>14867</v>
      </c>
      <c r="C3982" s="90" t="s">
        <v>14868</v>
      </c>
      <c r="D3982" s="90" t="s">
        <v>14883</v>
      </c>
      <c r="E3982" s="90" t="s">
        <v>14883</v>
      </c>
      <c r="F3982" s="90"/>
      <c r="G3982" s="90"/>
    </row>
    <row r="3983" spans="1:7" ht="15" x14ac:dyDescent="0.25">
      <c r="A3983" s="89">
        <v>13208</v>
      </c>
      <c r="B3983" s="90" t="s">
        <v>14867</v>
      </c>
      <c r="C3983" s="90" t="s">
        <v>14868</v>
      </c>
      <c r="D3983" s="90" t="s">
        <v>14943</v>
      </c>
      <c r="E3983" s="90" t="s">
        <v>14943</v>
      </c>
      <c r="F3983" s="90"/>
      <c r="G3983" s="90"/>
    </row>
    <row r="3984" spans="1:7" ht="15" x14ac:dyDescent="0.25">
      <c r="A3984" s="89">
        <v>13211</v>
      </c>
      <c r="B3984" s="90" t="s">
        <v>14867</v>
      </c>
      <c r="C3984" s="90" t="s">
        <v>14868</v>
      </c>
      <c r="D3984" s="90" t="s">
        <v>14869</v>
      </c>
      <c r="E3984" s="90" t="s">
        <v>14869</v>
      </c>
      <c r="F3984" s="90"/>
      <c r="G3984" s="90"/>
    </row>
    <row r="3985" spans="1:7" ht="15" x14ac:dyDescent="0.25">
      <c r="A3985" s="89">
        <v>13212</v>
      </c>
      <c r="B3985" s="90" t="s">
        <v>14867</v>
      </c>
      <c r="C3985" s="90" t="s">
        <v>14868</v>
      </c>
      <c r="D3985" s="90" t="s">
        <v>14883</v>
      </c>
      <c r="E3985" s="90" t="s">
        <v>14883</v>
      </c>
      <c r="F3985" s="90"/>
      <c r="G3985" s="90"/>
    </row>
    <row r="3986" spans="1:7" ht="15" x14ac:dyDescent="0.25">
      <c r="A3986" s="89">
        <v>13213</v>
      </c>
      <c r="B3986" s="90" t="s">
        <v>14867</v>
      </c>
      <c r="C3986" s="90" t="s">
        <v>14868</v>
      </c>
      <c r="D3986" s="90" t="s">
        <v>14879</v>
      </c>
      <c r="E3986" s="90" t="s">
        <v>14925</v>
      </c>
      <c r="F3986" s="90"/>
      <c r="G3986" s="90"/>
    </row>
    <row r="3987" spans="1:7" ht="15" x14ac:dyDescent="0.25">
      <c r="A3987" s="89">
        <v>13214</v>
      </c>
      <c r="B3987" s="90" t="s">
        <v>14867</v>
      </c>
      <c r="C3987" s="90" t="s">
        <v>14868</v>
      </c>
      <c r="D3987" s="90" t="s">
        <v>14883</v>
      </c>
      <c r="E3987" s="90" t="s">
        <v>14874</v>
      </c>
      <c r="F3987" s="90"/>
      <c r="G3987" s="90" t="s">
        <v>1025</v>
      </c>
    </row>
    <row r="3988" spans="1:7" ht="15" x14ac:dyDescent="0.25">
      <c r="A3988" s="89">
        <v>13216</v>
      </c>
      <c r="B3988" s="90" t="s">
        <v>14867</v>
      </c>
      <c r="C3988" s="90" t="s">
        <v>14868</v>
      </c>
      <c r="D3988" s="90" t="s">
        <v>14883</v>
      </c>
      <c r="E3988" s="90" t="s">
        <v>14874</v>
      </c>
      <c r="F3988" s="90"/>
      <c r="G3988" s="90" t="s">
        <v>1025</v>
      </c>
    </row>
    <row r="3989" spans="1:7" ht="15" x14ac:dyDescent="0.25">
      <c r="A3989" s="89">
        <v>13217</v>
      </c>
      <c r="B3989" s="90" t="s">
        <v>14867</v>
      </c>
      <c r="C3989" s="90" t="s">
        <v>14868</v>
      </c>
      <c r="D3989" s="90" t="s">
        <v>14869</v>
      </c>
      <c r="E3989" s="90" t="s">
        <v>14869</v>
      </c>
      <c r="F3989" s="90"/>
      <c r="G3989" s="90"/>
    </row>
    <row r="3990" spans="1:7" ht="15" x14ac:dyDescent="0.25">
      <c r="A3990" s="89">
        <v>13218</v>
      </c>
      <c r="B3990" s="90" t="s">
        <v>14867</v>
      </c>
      <c r="C3990" s="90" t="s">
        <v>14868</v>
      </c>
      <c r="D3990" s="90" t="s">
        <v>14869</v>
      </c>
      <c r="E3990" s="90" t="s">
        <v>14869</v>
      </c>
      <c r="F3990" s="90"/>
      <c r="G3990" s="90"/>
    </row>
    <row r="3991" spans="1:7" ht="15" x14ac:dyDescent="0.25">
      <c r="A3991" s="89">
        <v>13219</v>
      </c>
      <c r="B3991" s="90" t="s">
        <v>14867</v>
      </c>
      <c r="C3991" s="90" t="s">
        <v>14868</v>
      </c>
      <c r="D3991" s="90" t="s">
        <v>14883</v>
      </c>
      <c r="E3991" s="90" t="s">
        <v>14874</v>
      </c>
      <c r="F3991" s="90"/>
      <c r="G3991" s="90"/>
    </row>
    <row r="3992" spans="1:7" ht="15" x14ac:dyDescent="0.25">
      <c r="A3992" s="89">
        <v>13220</v>
      </c>
      <c r="B3992" s="90" t="s">
        <v>14867</v>
      </c>
      <c r="C3992" s="90" t="s">
        <v>14868</v>
      </c>
      <c r="D3992" s="90" t="s">
        <v>14879</v>
      </c>
      <c r="E3992" s="90" t="s">
        <v>14925</v>
      </c>
      <c r="F3992" s="90"/>
      <c r="G3992" s="90"/>
    </row>
    <row r="3993" spans="1:7" ht="15" x14ac:dyDescent="0.25">
      <c r="A3993" s="89">
        <v>13224</v>
      </c>
      <c r="B3993" s="90" t="s">
        <v>14867</v>
      </c>
      <c r="C3993" s="90" t="s">
        <v>14868</v>
      </c>
      <c r="D3993" s="90" t="s">
        <v>14883</v>
      </c>
      <c r="E3993" s="90" t="s">
        <v>14874</v>
      </c>
      <c r="F3993" s="90"/>
      <c r="G3993" s="90"/>
    </row>
    <row r="3994" spans="1:7" ht="15" x14ac:dyDescent="0.25">
      <c r="A3994" s="89">
        <v>13225</v>
      </c>
      <c r="B3994" s="90" t="s">
        <v>14867</v>
      </c>
      <c r="C3994" s="90" t="s">
        <v>14868</v>
      </c>
      <c r="D3994" s="90" t="s">
        <v>14883</v>
      </c>
      <c r="E3994" s="90" t="s">
        <v>14874</v>
      </c>
      <c r="F3994" s="90"/>
      <c r="G3994" s="90"/>
    </row>
    <row r="3995" spans="1:7" ht="15" x14ac:dyDescent="0.25">
      <c r="A3995" s="89">
        <v>13226</v>
      </c>
      <c r="B3995" s="90" t="s">
        <v>14867</v>
      </c>
      <c r="C3995" s="90" t="s">
        <v>14868</v>
      </c>
      <c r="D3995" s="90" t="s">
        <v>14883</v>
      </c>
      <c r="E3995" s="90" t="s">
        <v>14874</v>
      </c>
      <c r="F3995" s="90"/>
      <c r="G3995" s="90"/>
    </row>
    <row r="3996" spans="1:7" ht="15" x14ac:dyDescent="0.25">
      <c r="A3996" s="89">
        <v>13229</v>
      </c>
      <c r="B3996" s="90" t="s">
        <v>14867</v>
      </c>
      <c r="C3996" s="90" t="s">
        <v>14868</v>
      </c>
      <c r="D3996" s="90" t="s">
        <v>14943</v>
      </c>
      <c r="E3996" s="90" t="s">
        <v>14943</v>
      </c>
      <c r="F3996" s="90"/>
      <c r="G3996" s="90"/>
    </row>
    <row r="3997" spans="1:7" ht="15" x14ac:dyDescent="0.25">
      <c r="A3997" s="89">
        <v>13230</v>
      </c>
      <c r="B3997" s="90" t="s">
        <v>14867</v>
      </c>
      <c r="C3997" s="90" t="s">
        <v>14868</v>
      </c>
      <c r="D3997" s="90" t="s">
        <v>14981</v>
      </c>
      <c r="E3997" s="90" t="s">
        <v>14981</v>
      </c>
      <c r="F3997" s="90"/>
      <c r="G3997" s="90"/>
    </row>
    <row r="3998" spans="1:7" ht="15" x14ac:dyDescent="0.25">
      <c r="A3998" s="89">
        <v>13231</v>
      </c>
      <c r="B3998" s="90" t="s">
        <v>14867</v>
      </c>
      <c r="C3998" s="90" t="s">
        <v>14868</v>
      </c>
      <c r="D3998" s="90" t="s">
        <v>14883</v>
      </c>
      <c r="E3998" s="90" t="s">
        <v>14883</v>
      </c>
      <c r="F3998" s="90"/>
      <c r="G3998" s="90"/>
    </row>
    <row r="3999" spans="1:7" ht="15" x14ac:dyDescent="0.25">
      <c r="A3999" s="89">
        <v>13233</v>
      </c>
      <c r="B3999" s="90" t="s">
        <v>14867</v>
      </c>
      <c r="C3999" s="90" t="s">
        <v>14868</v>
      </c>
      <c r="D3999" s="90" t="s">
        <v>14879</v>
      </c>
      <c r="E3999" s="90" t="s">
        <v>14925</v>
      </c>
      <c r="F3999" s="90"/>
      <c r="G3999" s="90"/>
    </row>
    <row r="4000" spans="1:7" ht="15" x14ac:dyDescent="0.25">
      <c r="A4000" s="89">
        <v>13241</v>
      </c>
      <c r="B4000" s="90" t="s">
        <v>14867</v>
      </c>
      <c r="C4000" s="90" t="s">
        <v>14868</v>
      </c>
      <c r="D4000" s="90" t="s">
        <v>14879</v>
      </c>
      <c r="E4000" s="90" t="s">
        <v>14925</v>
      </c>
      <c r="F4000" s="90"/>
      <c r="G4000" s="90"/>
    </row>
    <row r="4001" spans="1:7" ht="15" x14ac:dyDescent="0.25">
      <c r="A4001" s="89">
        <v>13245</v>
      </c>
      <c r="B4001" s="90" t="s">
        <v>14867</v>
      </c>
      <c r="C4001" s="90" t="s">
        <v>14868</v>
      </c>
      <c r="D4001" s="90" t="s">
        <v>14879</v>
      </c>
      <c r="E4001" s="90" t="s">
        <v>14925</v>
      </c>
      <c r="F4001" s="90" t="s">
        <v>14999</v>
      </c>
      <c r="G4001" s="90"/>
    </row>
    <row r="4002" spans="1:7" ht="15" x14ac:dyDescent="0.25">
      <c r="A4002" s="89">
        <v>13247</v>
      </c>
      <c r="B4002" s="90" t="s">
        <v>14867</v>
      </c>
      <c r="C4002" s="90" t="s">
        <v>14868</v>
      </c>
      <c r="D4002" s="90" t="s">
        <v>14981</v>
      </c>
      <c r="E4002" s="90" t="s">
        <v>14982</v>
      </c>
      <c r="F4002" s="90"/>
      <c r="G4002" s="90"/>
    </row>
    <row r="4003" spans="1:7" ht="15" x14ac:dyDescent="0.25">
      <c r="A4003" s="89">
        <v>13252</v>
      </c>
      <c r="B4003" s="90" t="s">
        <v>14867</v>
      </c>
      <c r="C4003" s="90" t="s">
        <v>14868</v>
      </c>
      <c r="D4003" s="90" t="s">
        <v>14869</v>
      </c>
      <c r="E4003" s="90" t="s">
        <v>14875</v>
      </c>
      <c r="F4003" s="90"/>
      <c r="G4003" s="90"/>
    </row>
    <row r="4004" spans="1:7" ht="15" x14ac:dyDescent="0.25">
      <c r="A4004" s="89">
        <v>13255</v>
      </c>
      <c r="B4004" s="90" t="s">
        <v>14867</v>
      </c>
      <c r="C4004" s="90" t="s">
        <v>14868</v>
      </c>
      <c r="D4004" s="90" t="s">
        <v>14879</v>
      </c>
      <c r="E4004" s="90" t="s">
        <v>14879</v>
      </c>
      <c r="F4004" s="90"/>
      <c r="G4004" s="90"/>
    </row>
    <row r="4005" spans="1:7" ht="15" x14ac:dyDescent="0.25">
      <c r="A4005" s="89">
        <v>13272</v>
      </c>
      <c r="B4005" s="90" t="s">
        <v>14867</v>
      </c>
      <c r="C4005" s="90" t="s">
        <v>14868</v>
      </c>
      <c r="D4005" s="90" t="s">
        <v>14943</v>
      </c>
      <c r="E4005" s="90" t="s">
        <v>14943</v>
      </c>
      <c r="F4005" s="90"/>
      <c r="G4005" s="90"/>
    </row>
    <row r="4006" spans="1:7" ht="15" x14ac:dyDescent="0.25">
      <c r="A4006" s="89">
        <v>13275</v>
      </c>
      <c r="B4006" s="90" t="s">
        <v>14867</v>
      </c>
      <c r="C4006" s="90" t="s">
        <v>14868</v>
      </c>
      <c r="D4006" s="90" t="s">
        <v>14907</v>
      </c>
      <c r="E4006" s="90" t="s">
        <v>15034</v>
      </c>
      <c r="F4006" s="90" t="s">
        <v>15068</v>
      </c>
      <c r="G4006" s="90"/>
    </row>
    <row r="4007" spans="1:7" ht="15" x14ac:dyDescent="0.25">
      <c r="A4007" s="89">
        <v>13276</v>
      </c>
      <c r="B4007" s="90" t="s">
        <v>14867</v>
      </c>
      <c r="C4007" s="90" t="s">
        <v>14868</v>
      </c>
      <c r="D4007" s="90" t="s">
        <v>14879</v>
      </c>
      <c r="E4007" s="90" t="s">
        <v>14925</v>
      </c>
      <c r="F4007" s="90" t="s">
        <v>340</v>
      </c>
      <c r="G4007" s="90"/>
    </row>
    <row r="4008" spans="1:7" ht="15" x14ac:dyDescent="0.25">
      <c r="A4008" s="89">
        <v>13286</v>
      </c>
      <c r="B4008" s="90" t="s">
        <v>14867</v>
      </c>
      <c r="C4008" s="90"/>
      <c r="D4008" s="90"/>
      <c r="E4008" s="90" t="s">
        <v>14867</v>
      </c>
      <c r="F4008" s="90"/>
      <c r="G4008" s="90"/>
    </row>
    <row r="4009" spans="1:7" ht="15" x14ac:dyDescent="0.25">
      <c r="A4009" s="89">
        <v>13292</v>
      </c>
      <c r="B4009" s="90" t="s">
        <v>14867</v>
      </c>
      <c r="C4009" s="90" t="s">
        <v>14868</v>
      </c>
      <c r="D4009" s="90" t="s">
        <v>14869</v>
      </c>
      <c r="E4009" s="90" t="s">
        <v>14869</v>
      </c>
      <c r="F4009" s="90"/>
      <c r="G4009" s="90"/>
    </row>
    <row r="4010" spans="1:7" ht="15" x14ac:dyDescent="0.25">
      <c r="A4010" s="89">
        <v>13300</v>
      </c>
      <c r="B4010" s="90" t="s">
        <v>14867</v>
      </c>
      <c r="C4010" s="90" t="s">
        <v>14868</v>
      </c>
      <c r="D4010" s="90" t="s">
        <v>14869</v>
      </c>
      <c r="E4010" s="90" t="s">
        <v>14875</v>
      </c>
      <c r="F4010" s="90" t="s">
        <v>14876</v>
      </c>
      <c r="G4010" s="90" t="s">
        <v>2508</v>
      </c>
    </row>
    <row r="4011" spans="1:7" ht="15" x14ac:dyDescent="0.25">
      <c r="A4011" s="89">
        <v>13303</v>
      </c>
      <c r="B4011" s="90" t="s">
        <v>14867</v>
      </c>
      <c r="C4011" s="90" t="s">
        <v>14868</v>
      </c>
      <c r="D4011" s="90" t="s">
        <v>14869</v>
      </c>
      <c r="E4011" s="90" t="s">
        <v>14875</v>
      </c>
      <c r="F4011" s="90" t="s">
        <v>15146</v>
      </c>
      <c r="G4011" s="90"/>
    </row>
    <row r="4012" spans="1:7" ht="15" x14ac:dyDescent="0.25">
      <c r="A4012" s="89">
        <v>13304</v>
      </c>
      <c r="B4012" s="90" t="s">
        <v>14867</v>
      </c>
      <c r="C4012" s="90" t="s">
        <v>14868</v>
      </c>
      <c r="D4012" s="90" t="s">
        <v>14883</v>
      </c>
      <c r="E4012" s="90" t="s">
        <v>14883</v>
      </c>
      <c r="F4012" s="90"/>
      <c r="G4012" s="90"/>
    </row>
    <row r="4013" spans="1:7" ht="15" x14ac:dyDescent="0.25">
      <c r="A4013" s="89">
        <v>13311</v>
      </c>
      <c r="B4013" s="90" t="s">
        <v>14867</v>
      </c>
      <c r="C4013" s="90" t="s">
        <v>14868</v>
      </c>
      <c r="D4013" s="90" t="s">
        <v>14907</v>
      </c>
      <c r="E4013" s="90" t="s">
        <v>14908</v>
      </c>
      <c r="F4013" s="90" t="s">
        <v>14909</v>
      </c>
      <c r="G4013" s="90"/>
    </row>
    <row r="4014" spans="1:7" ht="15" x14ac:dyDescent="0.25">
      <c r="A4014" s="89">
        <v>13313</v>
      </c>
      <c r="B4014" s="90" t="s">
        <v>14867</v>
      </c>
      <c r="C4014" s="90" t="s">
        <v>15209</v>
      </c>
      <c r="D4014" s="90" t="s">
        <v>15251</v>
      </c>
      <c r="E4014" s="90" t="s">
        <v>16004</v>
      </c>
      <c r="F4014" s="90" t="s">
        <v>16005</v>
      </c>
      <c r="G4014" s="90"/>
    </row>
    <row r="4015" spans="1:7" ht="15" x14ac:dyDescent="0.25">
      <c r="A4015" s="89">
        <v>13316</v>
      </c>
      <c r="B4015" s="90" t="s">
        <v>14867</v>
      </c>
      <c r="C4015" s="90" t="s">
        <v>14868</v>
      </c>
      <c r="D4015" s="90" t="s">
        <v>14879</v>
      </c>
      <c r="E4015" s="90" t="s">
        <v>14925</v>
      </c>
      <c r="F4015" s="90" t="s">
        <v>14926</v>
      </c>
      <c r="G4015" s="90"/>
    </row>
    <row r="4016" spans="1:7" ht="15" x14ac:dyDescent="0.25">
      <c r="A4016" s="89">
        <v>13318</v>
      </c>
      <c r="B4016" s="90" t="s">
        <v>14867</v>
      </c>
      <c r="C4016" s="90" t="s">
        <v>14868</v>
      </c>
      <c r="D4016" s="90" t="s">
        <v>14879</v>
      </c>
      <c r="E4016" s="90" t="s">
        <v>14925</v>
      </c>
      <c r="F4016" s="90"/>
      <c r="G4016" s="90"/>
    </row>
    <row r="4017" spans="1:7" ht="15" x14ac:dyDescent="0.25">
      <c r="A4017" s="89">
        <v>13368</v>
      </c>
      <c r="B4017" s="90" t="s">
        <v>14867</v>
      </c>
      <c r="C4017" s="90" t="s">
        <v>14868</v>
      </c>
      <c r="D4017" s="90" t="s">
        <v>14879</v>
      </c>
      <c r="E4017" s="90" t="s">
        <v>14925</v>
      </c>
      <c r="F4017" s="90" t="s">
        <v>14999</v>
      </c>
      <c r="G4017" s="90"/>
    </row>
    <row r="4018" spans="1:7" ht="15" x14ac:dyDescent="0.25">
      <c r="A4018" s="89">
        <v>13369</v>
      </c>
      <c r="B4018" s="90" t="s">
        <v>14867</v>
      </c>
      <c r="C4018" s="90" t="s">
        <v>14868</v>
      </c>
      <c r="D4018" s="90" t="s">
        <v>14869</v>
      </c>
      <c r="E4018" s="90" t="s">
        <v>14870</v>
      </c>
      <c r="F4018" s="90"/>
      <c r="G4018" s="90"/>
    </row>
    <row r="4019" spans="1:7" ht="15" x14ac:dyDescent="0.25">
      <c r="A4019" s="89">
        <v>13370</v>
      </c>
      <c r="B4019" s="90" t="s">
        <v>14867</v>
      </c>
      <c r="C4019" s="90" t="s">
        <v>14868</v>
      </c>
      <c r="D4019" s="90" t="s">
        <v>14879</v>
      </c>
      <c r="E4019" s="90" t="s">
        <v>14879</v>
      </c>
      <c r="F4019" s="90"/>
      <c r="G4019" s="90"/>
    </row>
    <row r="4020" spans="1:7" ht="15" x14ac:dyDescent="0.25">
      <c r="A4020" s="89">
        <v>13377</v>
      </c>
      <c r="B4020" s="90" t="s">
        <v>14867</v>
      </c>
      <c r="C4020" s="90" t="s">
        <v>14868</v>
      </c>
      <c r="D4020" s="90" t="s">
        <v>14869</v>
      </c>
      <c r="E4020" s="90" t="s">
        <v>14875</v>
      </c>
      <c r="F4020" s="90" t="s">
        <v>4920</v>
      </c>
      <c r="G4020" s="90" t="s">
        <v>1025</v>
      </c>
    </row>
    <row r="4021" spans="1:7" ht="15" x14ac:dyDescent="0.25">
      <c r="A4021" s="89">
        <v>13378</v>
      </c>
      <c r="B4021" s="90" t="s">
        <v>14867</v>
      </c>
      <c r="C4021" s="90" t="s">
        <v>14868</v>
      </c>
      <c r="D4021" s="90" t="s">
        <v>14883</v>
      </c>
      <c r="E4021" s="90" t="s">
        <v>14883</v>
      </c>
      <c r="F4021" s="90"/>
      <c r="G4021" s="90"/>
    </row>
    <row r="4022" spans="1:7" ht="15" x14ac:dyDescent="0.25">
      <c r="A4022" s="89">
        <v>13381</v>
      </c>
      <c r="B4022" s="90" t="s">
        <v>14867</v>
      </c>
      <c r="C4022" s="90" t="s">
        <v>14868</v>
      </c>
      <c r="D4022" s="90" t="s">
        <v>14869</v>
      </c>
      <c r="E4022" s="90" t="s">
        <v>14870</v>
      </c>
      <c r="F4022" s="90"/>
      <c r="G4022" s="90"/>
    </row>
    <row r="4023" spans="1:7" ht="15" x14ac:dyDescent="0.25">
      <c r="A4023" s="89">
        <v>13387</v>
      </c>
      <c r="B4023" s="90" t="s">
        <v>14867</v>
      </c>
      <c r="C4023" s="90" t="s">
        <v>14868</v>
      </c>
      <c r="D4023" s="90" t="s">
        <v>14943</v>
      </c>
      <c r="E4023" s="90" t="s">
        <v>14944</v>
      </c>
      <c r="F4023" s="90" t="s">
        <v>16135</v>
      </c>
      <c r="G4023" s="90"/>
    </row>
    <row r="4024" spans="1:7" ht="15" x14ac:dyDescent="0.25">
      <c r="A4024" s="89">
        <v>13392</v>
      </c>
      <c r="B4024" s="90" t="s">
        <v>14867</v>
      </c>
      <c r="C4024" s="90" t="s">
        <v>14868</v>
      </c>
      <c r="D4024" s="90" t="s">
        <v>14879</v>
      </c>
      <c r="E4024" s="90" t="s">
        <v>14925</v>
      </c>
      <c r="F4024" s="90" t="s">
        <v>340</v>
      </c>
      <c r="G4024" s="90"/>
    </row>
    <row r="4025" spans="1:7" ht="15" x14ac:dyDescent="0.25">
      <c r="A4025" s="89">
        <v>13398</v>
      </c>
      <c r="B4025" s="90" t="s">
        <v>14867</v>
      </c>
      <c r="C4025" s="90" t="s">
        <v>14868</v>
      </c>
      <c r="D4025" s="90" t="s">
        <v>14981</v>
      </c>
      <c r="E4025" s="90" t="s">
        <v>14982</v>
      </c>
      <c r="F4025" s="90"/>
      <c r="G4025" s="90"/>
    </row>
    <row r="4026" spans="1:7" ht="15" x14ac:dyDescent="0.25">
      <c r="A4026" s="89">
        <v>13400</v>
      </c>
      <c r="B4026" s="90" t="s">
        <v>14867</v>
      </c>
      <c r="C4026" s="90" t="s">
        <v>14868</v>
      </c>
      <c r="D4026" s="90" t="s">
        <v>14883</v>
      </c>
      <c r="E4026" s="90" t="s">
        <v>14883</v>
      </c>
      <c r="F4026" s="90"/>
      <c r="G4026" s="90"/>
    </row>
    <row r="4027" spans="1:7" ht="15" x14ac:dyDescent="0.25">
      <c r="A4027" s="89">
        <v>13401</v>
      </c>
      <c r="B4027" s="90" t="s">
        <v>14867</v>
      </c>
      <c r="C4027" s="90" t="s">
        <v>14868</v>
      </c>
      <c r="D4027" s="90" t="s">
        <v>14869</v>
      </c>
      <c r="E4027" s="90" t="s">
        <v>14870</v>
      </c>
      <c r="F4027" s="90"/>
      <c r="G4027" s="90"/>
    </row>
    <row r="4028" spans="1:7" ht="15" x14ac:dyDescent="0.25">
      <c r="A4028" s="89">
        <v>13422</v>
      </c>
      <c r="B4028" s="90" t="s">
        <v>14867</v>
      </c>
      <c r="C4028" s="90" t="s">
        <v>14868</v>
      </c>
      <c r="D4028" s="90" t="s">
        <v>14943</v>
      </c>
      <c r="E4028" s="90" t="s">
        <v>14943</v>
      </c>
      <c r="F4028" s="90"/>
      <c r="G4028" s="90" t="s">
        <v>1025</v>
      </c>
    </row>
    <row r="4029" spans="1:7" ht="15" x14ac:dyDescent="0.25">
      <c r="A4029" s="89">
        <v>13423</v>
      </c>
      <c r="B4029" s="90" t="s">
        <v>14867</v>
      </c>
      <c r="C4029" s="90" t="s">
        <v>14868</v>
      </c>
      <c r="D4029" s="90" t="s">
        <v>14869</v>
      </c>
      <c r="E4029" s="90" t="s">
        <v>14870</v>
      </c>
      <c r="F4029" s="90"/>
      <c r="G4029" s="90"/>
    </row>
    <row r="4030" spans="1:7" ht="15" x14ac:dyDescent="0.25">
      <c r="A4030" s="89">
        <v>13428</v>
      </c>
      <c r="B4030" s="90" t="s">
        <v>14867</v>
      </c>
      <c r="C4030" s="90" t="s">
        <v>14868</v>
      </c>
      <c r="D4030" s="90" t="s">
        <v>14879</v>
      </c>
      <c r="E4030" s="90" t="s">
        <v>14925</v>
      </c>
      <c r="F4030" s="90" t="s">
        <v>340</v>
      </c>
      <c r="G4030" s="90"/>
    </row>
    <row r="4031" spans="1:7" ht="15" x14ac:dyDescent="0.25">
      <c r="A4031" s="89">
        <v>13430</v>
      </c>
      <c r="B4031" s="90" t="s">
        <v>14867</v>
      </c>
      <c r="C4031" s="90" t="s">
        <v>14868</v>
      </c>
      <c r="D4031" s="90" t="s">
        <v>14920</v>
      </c>
      <c r="E4031" s="90" t="s">
        <v>14921</v>
      </c>
      <c r="F4031" s="90" t="s">
        <v>14922</v>
      </c>
      <c r="G4031" s="90"/>
    </row>
    <row r="4032" spans="1:7" ht="15" x14ac:dyDescent="0.25">
      <c r="A4032" s="89">
        <v>13432</v>
      </c>
      <c r="B4032" s="90" t="s">
        <v>14867</v>
      </c>
      <c r="C4032" s="90" t="s">
        <v>14868</v>
      </c>
      <c r="D4032" s="90" t="s">
        <v>14920</v>
      </c>
      <c r="E4032" s="90" t="s">
        <v>14921</v>
      </c>
      <c r="F4032" s="90" t="s">
        <v>15044</v>
      </c>
      <c r="G4032" s="90"/>
    </row>
    <row r="4033" spans="1:7" ht="15" x14ac:dyDescent="0.25">
      <c r="A4033" s="89">
        <v>13433</v>
      </c>
      <c r="B4033" s="90" t="s">
        <v>14867</v>
      </c>
      <c r="C4033" s="90" t="s">
        <v>14868</v>
      </c>
      <c r="D4033" s="90" t="s">
        <v>14907</v>
      </c>
      <c r="E4033" s="90" t="s">
        <v>15233</v>
      </c>
      <c r="F4033" s="90" t="s">
        <v>2402</v>
      </c>
      <c r="G4033" s="90"/>
    </row>
    <row r="4034" spans="1:7" ht="15" x14ac:dyDescent="0.25">
      <c r="A4034" s="89">
        <v>13434</v>
      </c>
      <c r="B4034" s="90" t="s">
        <v>14867</v>
      </c>
      <c r="C4034" s="90" t="s">
        <v>14868</v>
      </c>
      <c r="D4034" s="90" t="s">
        <v>14907</v>
      </c>
      <c r="E4034" s="90" t="s">
        <v>15233</v>
      </c>
      <c r="F4034" s="90" t="s">
        <v>14902</v>
      </c>
      <c r="G4034" s="90"/>
    </row>
    <row r="4035" spans="1:7" ht="15" x14ac:dyDescent="0.25">
      <c r="A4035" s="89">
        <v>13435</v>
      </c>
      <c r="B4035" s="90" t="s">
        <v>14867</v>
      </c>
      <c r="C4035" s="90" t="s">
        <v>14868</v>
      </c>
      <c r="D4035" s="90" t="s">
        <v>14907</v>
      </c>
      <c r="E4035" s="90" t="s">
        <v>15233</v>
      </c>
      <c r="F4035" s="90" t="s">
        <v>14902</v>
      </c>
      <c r="G4035" s="90"/>
    </row>
    <row r="4036" spans="1:7" ht="15" x14ac:dyDescent="0.25">
      <c r="A4036" s="89">
        <v>13436</v>
      </c>
      <c r="B4036" s="90" t="s">
        <v>14867</v>
      </c>
      <c r="C4036" s="90" t="s">
        <v>14868</v>
      </c>
      <c r="D4036" s="90" t="s">
        <v>14883</v>
      </c>
      <c r="E4036" s="90" t="s">
        <v>14883</v>
      </c>
      <c r="F4036" s="90"/>
      <c r="G4036" s="90"/>
    </row>
    <row r="4037" spans="1:7" ht="15" x14ac:dyDescent="0.25">
      <c r="A4037" s="89">
        <v>13440</v>
      </c>
      <c r="B4037" s="90" t="s">
        <v>14867</v>
      </c>
      <c r="C4037" s="90" t="s">
        <v>14868</v>
      </c>
      <c r="D4037" s="90" t="s">
        <v>14869</v>
      </c>
      <c r="E4037" s="90" t="s">
        <v>14875</v>
      </c>
      <c r="F4037" s="90" t="s">
        <v>12509</v>
      </c>
      <c r="G4037" s="90"/>
    </row>
    <row r="4038" spans="1:7" ht="15" x14ac:dyDescent="0.25">
      <c r="A4038" s="89">
        <v>13441</v>
      </c>
      <c r="B4038" s="90" t="s">
        <v>14867</v>
      </c>
      <c r="C4038" s="90" t="s">
        <v>14868</v>
      </c>
      <c r="D4038" s="90" t="s">
        <v>14869</v>
      </c>
      <c r="E4038" s="90" t="s">
        <v>14875</v>
      </c>
      <c r="F4038" s="90" t="s">
        <v>12509</v>
      </c>
      <c r="G4038" s="90"/>
    </row>
    <row r="4039" spans="1:7" ht="15" x14ac:dyDescent="0.25">
      <c r="A4039" s="89">
        <v>13442</v>
      </c>
      <c r="B4039" s="90" t="s">
        <v>14867</v>
      </c>
      <c r="C4039" s="90" t="s">
        <v>14868</v>
      </c>
      <c r="D4039" s="90" t="s">
        <v>14869</v>
      </c>
      <c r="E4039" s="90" t="s">
        <v>14875</v>
      </c>
      <c r="F4039" s="90" t="s">
        <v>2402</v>
      </c>
      <c r="G4039" s="90"/>
    </row>
    <row r="4040" spans="1:7" ht="15" x14ac:dyDescent="0.25">
      <c r="A4040" s="89">
        <v>13443</v>
      </c>
      <c r="B4040" s="90" t="s">
        <v>14867</v>
      </c>
      <c r="C4040" s="90" t="s">
        <v>14868</v>
      </c>
      <c r="D4040" s="90" t="s">
        <v>14869</v>
      </c>
      <c r="E4040" s="90" t="s">
        <v>14875</v>
      </c>
      <c r="F4040" s="90" t="s">
        <v>2402</v>
      </c>
      <c r="G4040" s="90"/>
    </row>
    <row r="4041" spans="1:7" ht="15" x14ac:dyDescent="0.25">
      <c r="A4041" s="89">
        <v>13446</v>
      </c>
      <c r="B4041" s="90" t="s">
        <v>14867</v>
      </c>
      <c r="C4041" s="90" t="s">
        <v>14868</v>
      </c>
      <c r="D4041" s="90" t="s">
        <v>14869</v>
      </c>
      <c r="E4041" s="90" t="s">
        <v>14870</v>
      </c>
      <c r="F4041" s="90"/>
      <c r="G4041" s="90"/>
    </row>
    <row r="4042" spans="1:7" ht="15" x14ac:dyDescent="0.25">
      <c r="A4042" s="89">
        <v>13447</v>
      </c>
      <c r="B4042" s="90" t="s">
        <v>14867</v>
      </c>
      <c r="C4042" s="90" t="s">
        <v>14868</v>
      </c>
      <c r="D4042" s="90" t="s">
        <v>14883</v>
      </c>
      <c r="E4042" s="90" t="s">
        <v>14883</v>
      </c>
      <c r="F4042" s="90"/>
      <c r="G4042" s="90"/>
    </row>
    <row r="4043" spans="1:7" ht="15" x14ac:dyDescent="0.25">
      <c r="A4043" s="89">
        <v>13452</v>
      </c>
      <c r="B4043" s="90" t="s">
        <v>14867</v>
      </c>
      <c r="C4043" s="90" t="s">
        <v>14868</v>
      </c>
      <c r="D4043" s="90" t="s">
        <v>14943</v>
      </c>
      <c r="E4043" s="90" t="s">
        <v>14943</v>
      </c>
      <c r="F4043" s="90"/>
      <c r="G4043" s="90"/>
    </row>
    <row r="4044" spans="1:7" ht="15" x14ac:dyDescent="0.25">
      <c r="A4044" s="89">
        <v>13453</v>
      </c>
      <c r="B4044" s="90" t="s">
        <v>14867</v>
      </c>
      <c r="C4044" s="90" t="s">
        <v>14868</v>
      </c>
      <c r="D4044" s="90" t="s">
        <v>14869</v>
      </c>
      <c r="E4044" s="90" t="s">
        <v>14870</v>
      </c>
      <c r="F4044" s="90"/>
      <c r="G4044" s="90"/>
    </row>
    <row r="4045" spans="1:7" ht="15" x14ac:dyDescent="0.25">
      <c r="A4045" s="89">
        <v>13454</v>
      </c>
      <c r="B4045" s="90" t="s">
        <v>14867</v>
      </c>
      <c r="C4045" s="90" t="s">
        <v>14868</v>
      </c>
      <c r="D4045" s="90" t="s">
        <v>14981</v>
      </c>
      <c r="E4045" s="90" t="s">
        <v>14982</v>
      </c>
      <c r="F4045" s="90" t="s">
        <v>15026</v>
      </c>
      <c r="G4045" s="90"/>
    </row>
    <row r="4046" spans="1:7" ht="15" x14ac:dyDescent="0.25">
      <c r="A4046" s="89">
        <v>13455</v>
      </c>
      <c r="B4046" s="90" t="s">
        <v>14867</v>
      </c>
      <c r="C4046" s="90" t="s">
        <v>14868</v>
      </c>
      <c r="D4046" s="90" t="s">
        <v>14869</v>
      </c>
      <c r="E4046" s="90" t="s">
        <v>14875</v>
      </c>
      <c r="F4046" s="90"/>
      <c r="G4046" s="90"/>
    </row>
    <row r="4047" spans="1:7" ht="15" x14ac:dyDescent="0.25">
      <c r="A4047" s="89">
        <v>13456</v>
      </c>
      <c r="B4047" s="90" t="s">
        <v>14867</v>
      </c>
      <c r="C4047" s="90" t="s">
        <v>14868</v>
      </c>
      <c r="D4047" s="90" t="s">
        <v>14907</v>
      </c>
      <c r="E4047" s="90" t="s">
        <v>15233</v>
      </c>
      <c r="F4047" s="90"/>
      <c r="G4047" s="90"/>
    </row>
    <row r="4048" spans="1:7" ht="15" x14ac:dyDescent="0.25">
      <c r="A4048" s="89">
        <v>13457</v>
      </c>
      <c r="B4048" s="90" t="s">
        <v>14867</v>
      </c>
      <c r="C4048" s="90" t="s">
        <v>14868</v>
      </c>
      <c r="D4048" s="90" t="s">
        <v>14920</v>
      </c>
      <c r="E4048" s="90" t="s">
        <v>14921</v>
      </c>
      <c r="F4048" s="90" t="s">
        <v>15044</v>
      </c>
      <c r="G4048" s="90"/>
    </row>
    <row r="4049" spans="1:7" ht="15" x14ac:dyDescent="0.25">
      <c r="A4049" s="89">
        <v>13458</v>
      </c>
      <c r="B4049" s="90" t="s">
        <v>14867</v>
      </c>
      <c r="C4049" s="90"/>
      <c r="D4049" s="90"/>
      <c r="E4049" s="90" t="s">
        <v>14867</v>
      </c>
      <c r="F4049" s="90"/>
      <c r="G4049" s="90"/>
    </row>
    <row r="4050" spans="1:7" ht="15" x14ac:dyDescent="0.25">
      <c r="A4050" s="89">
        <v>13459</v>
      </c>
      <c r="B4050" s="90" t="s">
        <v>14867</v>
      </c>
      <c r="C4050" s="90" t="s">
        <v>14868</v>
      </c>
      <c r="D4050" s="90" t="s">
        <v>14879</v>
      </c>
      <c r="E4050" s="90" t="s">
        <v>14886</v>
      </c>
      <c r="F4050" s="90" t="s">
        <v>15227</v>
      </c>
      <c r="G4050" s="90"/>
    </row>
    <row r="4051" spans="1:7" ht="15" x14ac:dyDescent="0.25">
      <c r="A4051" s="89">
        <v>13460</v>
      </c>
      <c r="B4051" s="90" t="s">
        <v>14867</v>
      </c>
      <c r="C4051" s="90" t="s">
        <v>14868</v>
      </c>
      <c r="D4051" s="90" t="s">
        <v>14981</v>
      </c>
      <c r="E4051" s="90" t="s">
        <v>14982</v>
      </c>
      <c r="F4051" s="90" t="s">
        <v>15026</v>
      </c>
      <c r="G4051" s="90"/>
    </row>
    <row r="4052" spans="1:7" ht="15" x14ac:dyDescent="0.25">
      <c r="A4052" s="89">
        <v>13466</v>
      </c>
      <c r="B4052" s="90" t="s">
        <v>14867</v>
      </c>
      <c r="C4052" s="90" t="s">
        <v>14868</v>
      </c>
      <c r="D4052" s="90" t="s">
        <v>14869</v>
      </c>
      <c r="E4052" s="90" t="s">
        <v>14870</v>
      </c>
      <c r="F4052" s="90"/>
      <c r="G4052" s="90"/>
    </row>
    <row r="4053" spans="1:7" ht="15" x14ac:dyDescent="0.25">
      <c r="A4053" s="89">
        <v>13468</v>
      </c>
      <c r="B4053" s="90" t="s">
        <v>14867</v>
      </c>
      <c r="C4053" s="90" t="s">
        <v>14868</v>
      </c>
      <c r="D4053" s="90" t="s">
        <v>14869</v>
      </c>
      <c r="E4053" s="90" t="s">
        <v>14870</v>
      </c>
      <c r="F4053" s="90"/>
      <c r="G4053" s="90"/>
    </row>
    <row r="4054" spans="1:7" ht="15" x14ac:dyDescent="0.25">
      <c r="A4054" s="89">
        <v>13469</v>
      </c>
      <c r="B4054" s="90" t="s">
        <v>14867</v>
      </c>
      <c r="C4054" s="90" t="s">
        <v>14868</v>
      </c>
      <c r="D4054" s="90" t="s">
        <v>14869</v>
      </c>
      <c r="E4054" s="90" t="s">
        <v>14870</v>
      </c>
      <c r="F4054" s="90"/>
      <c r="G4054" s="90"/>
    </row>
    <row r="4055" spans="1:7" ht="15" x14ac:dyDescent="0.25">
      <c r="A4055" s="89">
        <v>13470</v>
      </c>
      <c r="B4055" s="90" t="s">
        <v>14867</v>
      </c>
      <c r="C4055" s="90" t="s">
        <v>15209</v>
      </c>
      <c r="D4055" s="90" t="s">
        <v>15251</v>
      </c>
      <c r="E4055" s="90" t="s">
        <v>16087</v>
      </c>
      <c r="F4055" s="90"/>
      <c r="G4055" s="90"/>
    </row>
    <row r="4056" spans="1:7" ht="15" x14ac:dyDescent="0.25">
      <c r="A4056" s="89">
        <v>13470</v>
      </c>
      <c r="B4056" s="90" t="s">
        <v>14867</v>
      </c>
      <c r="C4056" s="90" t="s">
        <v>15209</v>
      </c>
      <c r="D4056" s="90" t="s">
        <v>15251</v>
      </c>
      <c r="E4056" s="90" t="s">
        <v>16087</v>
      </c>
      <c r="F4056" s="90"/>
      <c r="G4056" s="90"/>
    </row>
    <row r="4057" spans="1:7" ht="15" x14ac:dyDescent="0.25">
      <c r="A4057" s="89">
        <v>13471</v>
      </c>
      <c r="B4057" s="90" t="s">
        <v>14867</v>
      </c>
      <c r="C4057" s="90" t="s">
        <v>14868</v>
      </c>
      <c r="D4057" s="90" t="s">
        <v>14869</v>
      </c>
      <c r="E4057" s="90" t="s">
        <v>14870</v>
      </c>
      <c r="F4057" s="90"/>
      <c r="G4057" s="90"/>
    </row>
    <row r="4058" spans="1:7" ht="15" x14ac:dyDescent="0.25">
      <c r="A4058" s="89">
        <v>13472</v>
      </c>
      <c r="B4058" s="90" t="s">
        <v>14867</v>
      </c>
      <c r="C4058" s="90" t="s">
        <v>14868</v>
      </c>
      <c r="D4058" s="90" t="s">
        <v>14869</v>
      </c>
      <c r="E4058" s="90" t="s">
        <v>14870</v>
      </c>
      <c r="F4058" s="90"/>
      <c r="G4058" s="90"/>
    </row>
    <row r="4059" spans="1:7" ht="15" x14ac:dyDescent="0.25">
      <c r="A4059" s="89">
        <v>13487</v>
      </c>
      <c r="B4059" s="90" t="s">
        <v>14867</v>
      </c>
      <c r="C4059" s="90" t="s">
        <v>14868</v>
      </c>
      <c r="D4059" s="90" t="s">
        <v>14869</v>
      </c>
      <c r="E4059" s="90" t="s">
        <v>14870</v>
      </c>
      <c r="F4059" s="90"/>
      <c r="G4059" s="90"/>
    </row>
    <row r="4060" spans="1:7" ht="15" x14ac:dyDescent="0.25">
      <c r="A4060" s="89">
        <v>13488</v>
      </c>
      <c r="B4060" s="90" t="s">
        <v>14867</v>
      </c>
      <c r="C4060" s="90" t="s">
        <v>14868</v>
      </c>
      <c r="D4060" s="90" t="s">
        <v>14907</v>
      </c>
      <c r="E4060" s="90" t="s">
        <v>15233</v>
      </c>
      <c r="F4060" s="90"/>
      <c r="G4060" s="90"/>
    </row>
    <row r="4061" spans="1:7" ht="15" x14ac:dyDescent="0.25">
      <c r="A4061" s="89">
        <v>13491</v>
      </c>
      <c r="B4061" s="90" t="s">
        <v>14867</v>
      </c>
      <c r="C4061" s="90" t="s">
        <v>14868</v>
      </c>
      <c r="D4061" s="90" t="s">
        <v>14920</v>
      </c>
      <c r="E4061" s="90" t="s">
        <v>14921</v>
      </c>
      <c r="F4061" s="90" t="s">
        <v>14922</v>
      </c>
      <c r="G4061" s="90"/>
    </row>
    <row r="4062" spans="1:7" ht="15" x14ac:dyDescent="0.25">
      <c r="A4062" s="89">
        <v>13496</v>
      </c>
      <c r="B4062" s="90" t="s">
        <v>14867</v>
      </c>
      <c r="C4062" s="90" t="s">
        <v>14868</v>
      </c>
      <c r="D4062" s="90" t="s">
        <v>14869</v>
      </c>
      <c r="E4062" s="90" t="s">
        <v>14870</v>
      </c>
      <c r="F4062" s="90"/>
      <c r="G4062" s="90"/>
    </row>
    <row r="4063" spans="1:7" ht="15" x14ac:dyDescent="0.25">
      <c r="A4063" s="89">
        <v>13497</v>
      </c>
      <c r="B4063" s="90" t="s">
        <v>14867</v>
      </c>
      <c r="C4063" s="90" t="s">
        <v>14868</v>
      </c>
      <c r="D4063" s="90" t="s">
        <v>14907</v>
      </c>
      <c r="E4063" s="90" t="s">
        <v>15233</v>
      </c>
      <c r="F4063" s="90"/>
      <c r="G4063" s="90" t="s">
        <v>1025</v>
      </c>
    </row>
    <row r="4064" spans="1:7" ht="15" x14ac:dyDescent="0.25">
      <c r="A4064" s="89">
        <v>13498</v>
      </c>
      <c r="B4064" s="90" t="s">
        <v>14867</v>
      </c>
      <c r="C4064" s="90" t="s">
        <v>14868</v>
      </c>
      <c r="D4064" s="90" t="s">
        <v>14869</v>
      </c>
      <c r="E4064" s="90" t="s">
        <v>14875</v>
      </c>
      <c r="F4064" s="90"/>
      <c r="G4064" s="90"/>
    </row>
    <row r="4065" spans="1:7" ht="15" x14ac:dyDescent="0.25">
      <c r="A4065" s="89">
        <v>13500</v>
      </c>
      <c r="B4065" s="90" t="s">
        <v>14867</v>
      </c>
      <c r="C4065" s="90" t="s">
        <v>14868</v>
      </c>
      <c r="D4065" s="90" t="s">
        <v>14907</v>
      </c>
      <c r="E4065" s="90" t="s">
        <v>14908</v>
      </c>
      <c r="F4065" s="90" t="s">
        <v>15063</v>
      </c>
      <c r="G4065" s="90"/>
    </row>
    <row r="4066" spans="1:7" ht="15" x14ac:dyDescent="0.25">
      <c r="A4066" s="89">
        <v>13518</v>
      </c>
      <c r="B4066" s="90" t="s">
        <v>14867</v>
      </c>
      <c r="C4066" s="90" t="s">
        <v>14868</v>
      </c>
      <c r="D4066" s="90" t="s">
        <v>14869</v>
      </c>
      <c r="E4066" s="90" t="s">
        <v>14870</v>
      </c>
      <c r="F4066" s="90"/>
      <c r="G4066" s="90"/>
    </row>
    <row r="4067" spans="1:7" ht="15" x14ac:dyDescent="0.25">
      <c r="A4067" s="89">
        <v>13519</v>
      </c>
      <c r="B4067" s="90" t="s">
        <v>14867</v>
      </c>
      <c r="C4067" s="90" t="s">
        <v>14868</v>
      </c>
      <c r="D4067" s="90" t="s">
        <v>14869</v>
      </c>
      <c r="E4067" s="90" t="s">
        <v>14870</v>
      </c>
      <c r="F4067" s="90"/>
      <c r="G4067" s="90"/>
    </row>
    <row r="4068" spans="1:7" ht="15" x14ac:dyDescent="0.25">
      <c r="A4068" s="89">
        <v>13520</v>
      </c>
      <c r="B4068" s="90" t="s">
        <v>14867</v>
      </c>
      <c r="C4068" s="90" t="s">
        <v>14868</v>
      </c>
      <c r="D4068" s="90" t="s">
        <v>14869</v>
      </c>
      <c r="E4068" s="90" t="s">
        <v>14870</v>
      </c>
      <c r="F4068" s="90"/>
      <c r="G4068" s="90" t="s">
        <v>2508</v>
      </c>
    </row>
    <row r="4069" spans="1:7" ht="15" x14ac:dyDescent="0.25">
      <c r="A4069" s="89">
        <v>13521</v>
      </c>
      <c r="B4069" s="90" t="s">
        <v>14867</v>
      </c>
      <c r="C4069" s="90" t="s">
        <v>14868</v>
      </c>
      <c r="D4069" s="90" t="s">
        <v>14869</v>
      </c>
      <c r="E4069" s="90" t="s">
        <v>14870</v>
      </c>
      <c r="F4069" s="90"/>
      <c r="G4069" s="90" t="s">
        <v>2508</v>
      </c>
    </row>
    <row r="4070" spans="1:7" ht="15" x14ac:dyDescent="0.25">
      <c r="A4070" s="89">
        <v>13522</v>
      </c>
      <c r="B4070" s="90" t="s">
        <v>14867</v>
      </c>
      <c r="C4070" s="90" t="s">
        <v>14868</v>
      </c>
      <c r="D4070" s="90" t="s">
        <v>14981</v>
      </c>
      <c r="E4070" s="90" t="s">
        <v>14982</v>
      </c>
      <c r="F4070" s="90"/>
      <c r="G4070" s="90"/>
    </row>
    <row r="4071" spans="1:7" ht="15" x14ac:dyDescent="0.25">
      <c r="A4071" s="89">
        <v>13523</v>
      </c>
      <c r="B4071" s="90" t="s">
        <v>14867</v>
      </c>
      <c r="C4071" s="90" t="s">
        <v>14868</v>
      </c>
      <c r="D4071" s="90" t="s">
        <v>14869</v>
      </c>
      <c r="E4071" s="90" t="s">
        <v>14870</v>
      </c>
      <c r="F4071" s="90"/>
      <c r="G4071" s="90"/>
    </row>
    <row r="4072" spans="1:7" ht="15" x14ac:dyDescent="0.25">
      <c r="A4072" s="89">
        <v>13525</v>
      </c>
      <c r="B4072" s="90" t="s">
        <v>14867</v>
      </c>
      <c r="C4072" s="90" t="s">
        <v>14868</v>
      </c>
      <c r="D4072" s="90" t="s">
        <v>14869</v>
      </c>
      <c r="E4072" s="90" t="s">
        <v>14870</v>
      </c>
      <c r="F4072" s="90"/>
      <c r="G4072" s="90"/>
    </row>
    <row r="4073" spans="1:7" ht="15" x14ac:dyDescent="0.25">
      <c r="A4073" s="89">
        <v>13526</v>
      </c>
      <c r="B4073" s="90" t="s">
        <v>14867</v>
      </c>
      <c r="C4073" s="90" t="s">
        <v>14868</v>
      </c>
      <c r="D4073" s="90" t="s">
        <v>14869</v>
      </c>
      <c r="E4073" s="90" t="s">
        <v>14875</v>
      </c>
      <c r="F4073" s="90"/>
      <c r="G4073" s="90"/>
    </row>
    <row r="4074" spans="1:7" ht="15" x14ac:dyDescent="0.25">
      <c r="A4074" s="89">
        <v>13530</v>
      </c>
      <c r="B4074" s="90" t="s">
        <v>14867</v>
      </c>
      <c r="C4074" s="90" t="s">
        <v>14868</v>
      </c>
      <c r="D4074" s="90" t="s">
        <v>14869</v>
      </c>
      <c r="E4074" s="90" t="s">
        <v>14875</v>
      </c>
      <c r="F4074" s="90"/>
      <c r="G4074" s="90"/>
    </row>
    <row r="4075" spans="1:7" ht="15" x14ac:dyDescent="0.25">
      <c r="A4075" s="89">
        <v>13541</v>
      </c>
      <c r="B4075" s="90" t="s">
        <v>14867</v>
      </c>
      <c r="C4075" s="90" t="s">
        <v>14868</v>
      </c>
      <c r="D4075" s="90" t="s">
        <v>14869</v>
      </c>
      <c r="E4075" s="90" t="s">
        <v>14875</v>
      </c>
      <c r="F4075" s="90"/>
      <c r="G4075" s="90"/>
    </row>
    <row r="4076" spans="1:7" ht="15" x14ac:dyDescent="0.25">
      <c r="A4076" s="89">
        <v>13542</v>
      </c>
      <c r="B4076" s="90" t="s">
        <v>14867</v>
      </c>
      <c r="C4076" s="90" t="s">
        <v>14868</v>
      </c>
      <c r="D4076" s="90" t="s">
        <v>14981</v>
      </c>
      <c r="E4076" s="90" t="s">
        <v>14982</v>
      </c>
      <c r="F4076" s="90"/>
      <c r="G4076" s="90" t="s">
        <v>1025</v>
      </c>
    </row>
    <row r="4077" spans="1:7" ht="15" x14ac:dyDescent="0.25">
      <c r="A4077" s="89">
        <v>13543</v>
      </c>
      <c r="B4077" s="90" t="s">
        <v>14867</v>
      </c>
      <c r="C4077" s="90" t="s">
        <v>14868</v>
      </c>
      <c r="D4077" s="90" t="s">
        <v>14981</v>
      </c>
      <c r="E4077" s="90" t="s">
        <v>14982</v>
      </c>
      <c r="F4077" s="90"/>
      <c r="G4077" s="90" t="s">
        <v>1025</v>
      </c>
    </row>
    <row r="4078" spans="1:7" ht="15" x14ac:dyDescent="0.25">
      <c r="A4078" s="89">
        <v>13547</v>
      </c>
      <c r="B4078" s="90" t="s">
        <v>14867</v>
      </c>
      <c r="C4078" s="90"/>
      <c r="D4078" s="90"/>
      <c r="E4078" s="90" t="s">
        <v>14867</v>
      </c>
      <c r="F4078" s="90"/>
      <c r="G4078" s="90"/>
    </row>
    <row r="4079" spans="1:7" ht="15" x14ac:dyDescent="0.25">
      <c r="A4079" s="89">
        <v>13547</v>
      </c>
      <c r="B4079" s="90" t="s">
        <v>14867</v>
      </c>
      <c r="C4079" s="90"/>
      <c r="D4079" s="90"/>
      <c r="E4079" s="90" t="s">
        <v>14867</v>
      </c>
      <c r="F4079" s="90"/>
      <c r="G4079" s="90"/>
    </row>
    <row r="4080" spans="1:7" ht="15" x14ac:dyDescent="0.25">
      <c r="A4080" s="89">
        <v>13548</v>
      </c>
      <c r="B4080" s="90" t="s">
        <v>14867</v>
      </c>
      <c r="C4080" s="90" t="s">
        <v>14868</v>
      </c>
      <c r="D4080" s="90" t="s">
        <v>14883</v>
      </c>
      <c r="E4080" s="90" t="s">
        <v>14883</v>
      </c>
      <c r="F4080" s="90"/>
      <c r="G4080" s="90"/>
    </row>
    <row r="4081" spans="1:7" ht="15" x14ac:dyDescent="0.25">
      <c r="A4081" s="89">
        <v>13554</v>
      </c>
      <c r="B4081" s="90" t="s">
        <v>14867</v>
      </c>
      <c r="C4081" s="90" t="s">
        <v>14868</v>
      </c>
      <c r="D4081" s="90" t="s">
        <v>14869</v>
      </c>
      <c r="E4081" s="90" t="s">
        <v>14875</v>
      </c>
      <c r="F4081" s="90"/>
      <c r="G4081" s="90"/>
    </row>
    <row r="4082" spans="1:7" ht="15" x14ac:dyDescent="0.25">
      <c r="A4082" s="89">
        <v>13565</v>
      </c>
      <c r="B4082" s="90" t="s">
        <v>14867</v>
      </c>
      <c r="C4082" s="90" t="s">
        <v>14868</v>
      </c>
      <c r="D4082" s="90" t="s">
        <v>14869</v>
      </c>
      <c r="E4082" s="90" t="s">
        <v>14875</v>
      </c>
      <c r="F4082" s="90"/>
      <c r="G4082" s="90"/>
    </row>
    <row r="4083" spans="1:7" ht="15" x14ac:dyDescent="0.25">
      <c r="A4083" s="89">
        <v>13568</v>
      </c>
      <c r="B4083" s="90" t="s">
        <v>14867</v>
      </c>
      <c r="C4083" s="90" t="s">
        <v>14868</v>
      </c>
      <c r="D4083" s="90" t="s">
        <v>14943</v>
      </c>
      <c r="E4083" s="90" t="s">
        <v>14943</v>
      </c>
      <c r="F4083" s="90"/>
      <c r="G4083" s="90"/>
    </row>
    <row r="4084" spans="1:7" ht="15" x14ac:dyDescent="0.25">
      <c r="A4084" s="89">
        <v>13570</v>
      </c>
      <c r="B4084" s="90" t="s">
        <v>14867</v>
      </c>
      <c r="C4084" s="90" t="s">
        <v>14868</v>
      </c>
      <c r="D4084" s="90" t="s">
        <v>14943</v>
      </c>
      <c r="E4084" s="90" t="s">
        <v>14943</v>
      </c>
      <c r="F4084" s="90"/>
      <c r="G4084" s="90"/>
    </row>
    <row r="4085" spans="1:7" ht="15" x14ac:dyDescent="0.25">
      <c r="A4085" s="89">
        <v>13572</v>
      </c>
      <c r="B4085" s="90" t="s">
        <v>14867</v>
      </c>
      <c r="C4085" s="90" t="s">
        <v>14868</v>
      </c>
      <c r="D4085" s="90" t="s">
        <v>14943</v>
      </c>
      <c r="E4085" s="90" t="s">
        <v>14943</v>
      </c>
      <c r="F4085" s="90"/>
      <c r="G4085" s="90"/>
    </row>
    <row r="4086" spans="1:7" ht="15" x14ac:dyDescent="0.25">
      <c r="A4086" s="89">
        <v>13575</v>
      </c>
      <c r="B4086" s="90" t="s">
        <v>14867</v>
      </c>
      <c r="C4086" s="90" t="s">
        <v>14868</v>
      </c>
      <c r="D4086" s="90" t="s">
        <v>14920</v>
      </c>
      <c r="E4086" s="90" t="s">
        <v>14921</v>
      </c>
      <c r="F4086" s="90" t="s">
        <v>15044</v>
      </c>
      <c r="G4086" s="90"/>
    </row>
    <row r="4087" spans="1:7" ht="15" x14ac:dyDescent="0.25">
      <c r="A4087" s="89">
        <v>13576</v>
      </c>
      <c r="B4087" s="90" t="s">
        <v>14867</v>
      </c>
      <c r="C4087" s="90" t="s">
        <v>14868</v>
      </c>
      <c r="D4087" s="90" t="s">
        <v>14920</v>
      </c>
      <c r="E4087" s="90" t="s">
        <v>14921</v>
      </c>
      <c r="F4087" s="90"/>
      <c r="G4087" s="90" t="s">
        <v>1025</v>
      </c>
    </row>
    <row r="4088" spans="1:7" ht="15" x14ac:dyDescent="0.25">
      <c r="A4088" s="89">
        <v>13577</v>
      </c>
      <c r="B4088" s="90" t="s">
        <v>14867</v>
      </c>
      <c r="C4088" s="90" t="s">
        <v>14868</v>
      </c>
      <c r="D4088" s="90" t="s">
        <v>14943</v>
      </c>
      <c r="E4088" s="90" t="s">
        <v>14943</v>
      </c>
      <c r="F4088" s="90"/>
      <c r="G4088" s="90"/>
    </row>
    <row r="4089" spans="1:7" ht="15" x14ac:dyDescent="0.25">
      <c r="A4089" s="89">
        <v>13578</v>
      </c>
      <c r="B4089" s="90" t="s">
        <v>14867</v>
      </c>
      <c r="C4089" s="90" t="s">
        <v>14868</v>
      </c>
      <c r="D4089" s="90" t="s">
        <v>14869</v>
      </c>
      <c r="E4089" s="90" t="s">
        <v>14870</v>
      </c>
      <c r="F4089" s="90"/>
      <c r="G4089" s="90"/>
    </row>
    <row r="4090" spans="1:7" ht="15" x14ac:dyDescent="0.25">
      <c r="A4090" s="89">
        <v>13584</v>
      </c>
      <c r="B4090" s="90" t="s">
        <v>14867</v>
      </c>
      <c r="C4090" s="90" t="s">
        <v>14868</v>
      </c>
      <c r="D4090" s="90" t="s">
        <v>14920</v>
      </c>
      <c r="E4090" s="90" t="s">
        <v>14921</v>
      </c>
      <c r="F4090" s="90" t="s">
        <v>14922</v>
      </c>
      <c r="G4090" s="90"/>
    </row>
    <row r="4091" spans="1:7" ht="15" x14ac:dyDescent="0.25">
      <c r="A4091" s="89">
        <v>13586</v>
      </c>
      <c r="B4091" s="90" t="s">
        <v>14867</v>
      </c>
      <c r="C4091" s="90" t="s">
        <v>14868</v>
      </c>
      <c r="D4091" s="90" t="s">
        <v>14869</v>
      </c>
      <c r="E4091" s="90" t="s">
        <v>14870</v>
      </c>
      <c r="F4091" s="90"/>
      <c r="G4091" s="90"/>
    </row>
    <row r="4092" spans="1:7" ht="15" x14ac:dyDescent="0.25">
      <c r="A4092" s="89">
        <v>13587</v>
      </c>
      <c r="B4092" s="90" t="s">
        <v>14867</v>
      </c>
      <c r="C4092" s="90" t="s">
        <v>14868</v>
      </c>
      <c r="D4092" s="90" t="s">
        <v>14869</v>
      </c>
      <c r="E4092" s="90" t="s">
        <v>14870</v>
      </c>
      <c r="F4092" s="90"/>
      <c r="G4092" s="90"/>
    </row>
    <row r="4093" spans="1:7" ht="15" x14ac:dyDescent="0.25">
      <c r="A4093" s="89">
        <v>13588</v>
      </c>
      <c r="B4093" s="90" t="s">
        <v>14867</v>
      </c>
      <c r="C4093" s="90" t="s">
        <v>14868</v>
      </c>
      <c r="D4093" s="90" t="s">
        <v>14883</v>
      </c>
      <c r="E4093" s="90" t="s">
        <v>14883</v>
      </c>
      <c r="F4093" s="90"/>
      <c r="G4093" s="90"/>
    </row>
    <row r="4094" spans="1:7" ht="15" x14ac:dyDescent="0.25">
      <c r="A4094" s="89">
        <v>13590</v>
      </c>
      <c r="B4094" s="90" t="s">
        <v>14867</v>
      </c>
      <c r="C4094" s="90" t="s">
        <v>14868</v>
      </c>
      <c r="D4094" s="90" t="s">
        <v>14920</v>
      </c>
      <c r="E4094" s="90" t="s">
        <v>14921</v>
      </c>
      <c r="F4094" s="90" t="s">
        <v>14922</v>
      </c>
      <c r="G4094" s="90"/>
    </row>
    <row r="4095" spans="1:7" ht="15" x14ac:dyDescent="0.25">
      <c r="A4095" s="89">
        <v>13596</v>
      </c>
      <c r="B4095" s="90" t="s">
        <v>14867</v>
      </c>
      <c r="C4095" s="90"/>
      <c r="D4095" s="90"/>
      <c r="E4095" s="90" t="s">
        <v>14867</v>
      </c>
      <c r="F4095" s="90"/>
      <c r="G4095" s="90"/>
    </row>
    <row r="4096" spans="1:7" ht="15" x14ac:dyDescent="0.25">
      <c r="A4096" s="89">
        <v>13621</v>
      </c>
      <c r="B4096" s="90" t="s">
        <v>14867</v>
      </c>
      <c r="C4096" s="90" t="s">
        <v>14868</v>
      </c>
      <c r="D4096" s="90" t="s">
        <v>14879</v>
      </c>
      <c r="E4096" s="90" t="s">
        <v>14925</v>
      </c>
      <c r="F4096" s="90" t="s">
        <v>15019</v>
      </c>
      <c r="G4096" s="90"/>
    </row>
    <row r="4097" spans="1:7" ht="15" x14ac:dyDescent="0.25">
      <c r="A4097" s="89">
        <v>13623</v>
      </c>
      <c r="B4097" s="90" t="s">
        <v>14867</v>
      </c>
      <c r="C4097" s="90" t="s">
        <v>14868</v>
      </c>
      <c r="D4097" s="90" t="s">
        <v>14883</v>
      </c>
      <c r="E4097" s="90" t="s">
        <v>14883</v>
      </c>
      <c r="F4097" s="90"/>
      <c r="G4097" s="90"/>
    </row>
    <row r="4098" spans="1:7" ht="15" x14ac:dyDescent="0.25">
      <c r="A4098" s="89">
        <v>13627</v>
      </c>
      <c r="B4098" s="90" t="s">
        <v>14867</v>
      </c>
      <c r="C4098" s="90" t="s">
        <v>14868</v>
      </c>
      <c r="D4098" s="90" t="s">
        <v>14879</v>
      </c>
      <c r="E4098" s="90" t="s">
        <v>14925</v>
      </c>
      <c r="F4098" s="90" t="s">
        <v>14999</v>
      </c>
      <c r="G4098" s="90"/>
    </row>
    <row r="4099" spans="1:7" ht="15" x14ac:dyDescent="0.25">
      <c r="A4099" s="89">
        <v>13635</v>
      </c>
      <c r="B4099" s="90" t="s">
        <v>14867</v>
      </c>
      <c r="C4099" s="90" t="s">
        <v>14868</v>
      </c>
      <c r="D4099" s="90" t="s">
        <v>14869</v>
      </c>
      <c r="E4099" s="90" t="s">
        <v>14870</v>
      </c>
      <c r="F4099" s="90"/>
      <c r="G4099" s="90"/>
    </row>
    <row r="4100" spans="1:7" ht="15" x14ac:dyDescent="0.25">
      <c r="A4100" s="89">
        <v>13636</v>
      </c>
      <c r="B4100" s="90" t="s">
        <v>14867</v>
      </c>
      <c r="C4100" s="90" t="s">
        <v>14868</v>
      </c>
      <c r="D4100" s="90" t="s">
        <v>14895</v>
      </c>
      <c r="E4100" s="90" t="s">
        <v>14901</v>
      </c>
      <c r="F4100" s="90" t="s">
        <v>16136</v>
      </c>
      <c r="G4100" s="90" t="s">
        <v>2508</v>
      </c>
    </row>
    <row r="4101" spans="1:7" ht="15" x14ac:dyDescent="0.25">
      <c r="A4101" s="89">
        <v>13651</v>
      </c>
      <c r="B4101" s="90" t="s">
        <v>14867</v>
      </c>
      <c r="C4101" s="90" t="s">
        <v>14868</v>
      </c>
      <c r="D4101" s="90" t="s">
        <v>14907</v>
      </c>
      <c r="E4101" s="90" t="s">
        <v>14908</v>
      </c>
      <c r="F4101" s="90" t="s">
        <v>15063</v>
      </c>
      <c r="G4101" s="90"/>
    </row>
    <row r="4102" spans="1:7" ht="15" x14ac:dyDescent="0.25">
      <c r="A4102" s="89">
        <v>13652</v>
      </c>
      <c r="B4102" s="90" t="s">
        <v>14867</v>
      </c>
      <c r="C4102" s="90" t="s">
        <v>14868</v>
      </c>
      <c r="D4102" s="90" t="s">
        <v>14920</v>
      </c>
      <c r="E4102" s="90" t="s">
        <v>14921</v>
      </c>
      <c r="F4102" s="90" t="s">
        <v>15044</v>
      </c>
      <c r="G4102" s="90"/>
    </row>
    <row r="4103" spans="1:7" ht="15" x14ac:dyDescent="0.25">
      <c r="A4103" s="89">
        <v>13656</v>
      </c>
      <c r="B4103" s="90" t="s">
        <v>14867</v>
      </c>
      <c r="C4103" s="90" t="s">
        <v>14868</v>
      </c>
      <c r="D4103" s="90" t="s">
        <v>14869</v>
      </c>
      <c r="E4103" s="90" t="s">
        <v>14870</v>
      </c>
      <c r="F4103" s="90"/>
      <c r="G4103" s="90"/>
    </row>
    <row r="4104" spans="1:7" ht="15" x14ac:dyDescent="0.25">
      <c r="A4104" s="89">
        <v>13657</v>
      </c>
      <c r="B4104" s="90" t="s">
        <v>14867</v>
      </c>
      <c r="C4104" s="90" t="s">
        <v>14868</v>
      </c>
      <c r="D4104" s="90" t="s">
        <v>14981</v>
      </c>
      <c r="E4104" s="90" t="s">
        <v>14982</v>
      </c>
      <c r="F4104" s="90"/>
      <c r="G4104" s="90"/>
    </row>
    <row r="4105" spans="1:7" ht="15" x14ac:dyDescent="0.25">
      <c r="A4105" s="89">
        <v>13660</v>
      </c>
      <c r="B4105" s="90" t="s">
        <v>14867</v>
      </c>
      <c r="C4105" s="90" t="s">
        <v>14868</v>
      </c>
      <c r="D4105" s="90" t="s">
        <v>14943</v>
      </c>
      <c r="E4105" s="90" t="s">
        <v>15010</v>
      </c>
      <c r="F4105" s="90" t="s">
        <v>6397</v>
      </c>
      <c r="G4105" s="90"/>
    </row>
    <row r="4106" spans="1:7" ht="15" x14ac:dyDescent="0.25">
      <c r="A4106" s="89">
        <v>13662</v>
      </c>
      <c r="B4106" s="90" t="s">
        <v>14867</v>
      </c>
      <c r="C4106" s="90" t="s">
        <v>15209</v>
      </c>
      <c r="D4106" s="90" t="s">
        <v>16137</v>
      </c>
      <c r="E4106" s="90" t="s">
        <v>16138</v>
      </c>
      <c r="F4106" s="90" t="s">
        <v>15018</v>
      </c>
      <c r="G4106" s="90"/>
    </row>
    <row r="4107" spans="1:7" ht="15" x14ac:dyDescent="0.25">
      <c r="A4107" s="89">
        <v>13663</v>
      </c>
      <c r="B4107" s="90" t="s">
        <v>14867</v>
      </c>
      <c r="C4107" s="90" t="s">
        <v>15209</v>
      </c>
      <c r="D4107" s="90" t="s">
        <v>15251</v>
      </c>
      <c r="E4107" s="90" t="s">
        <v>16013</v>
      </c>
      <c r="F4107" s="90" t="s">
        <v>16139</v>
      </c>
      <c r="G4107" s="90"/>
    </row>
    <row r="4108" spans="1:7" ht="15" x14ac:dyDescent="0.25">
      <c r="A4108" s="89">
        <v>13696</v>
      </c>
      <c r="B4108" s="90" t="s">
        <v>14867</v>
      </c>
      <c r="C4108" s="90"/>
      <c r="D4108" s="90"/>
      <c r="E4108" s="90" t="s">
        <v>14867</v>
      </c>
      <c r="F4108" s="90"/>
      <c r="G4108" s="90"/>
    </row>
    <row r="4109" spans="1:7" ht="15" x14ac:dyDescent="0.25">
      <c r="A4109" s="89">
        <v>13709</v>
      </c>
      <c r="B4109" s="90" t="s">
        <v>14867</v>
      </c>
      <c r="C4109" s="90"/>
      <c r="D4109" s="90"/>
      <c r="E4109" s="90" t="s">
        <v>14867</v>
      </c>
      <c r="F4109" s="90"/>
      <c r="G4109" s="90"/>
    </row>
    <row r="4110" spans="1:7" ht="15" x14ac:dyDescent="0.25">
      <c r="A4110" s="89">
        <v>13710</v>
      </c>
      <c r="B4110" s="90" t="s">
        <v>14867</v>
      </c>
      <c r="C4110" s="90" t="s">
        <v>14868</v>
      </c>
      <c r="D4110" s="90" t="s">
        <v>14907</v>
      </c>
      <c r="E4110" s="90" t="s">
        <v>14908</v>
      </c>
      <c r="F4110" s="90" t="s">
        <v>14909</v>
      </c>
      <c r="G4110" s="90"/>
    </row>
    <row r="4111" spans="1:7" ht="15" x14ac:dyDescent="0.25">
      <c r="A4111" s="89">
        <v>13714</v>
      </c>
      <c r="B4111" s="90" t="s">
        <v>14867</v>
      </c>
      <c r="C4111" s="90" t="s">
        <v>14868</v>
      </c>
      <c r="D4111" s="90" t="s">
        <v>14869</v>
      </c>
      <c r="E4111" s="90" t="s">
        <v>14875</v>
      </c>
      <c r="F4111" s="90"/>
      <c r="G4111" s="90"/>
    </row>
    <row r="4112" spans="1:7" ht="15" x14ac:dyDescent="0.25">
      <c r="A4112" s="89">
        <v>13724</v>
      </c>
      <c r="B4112" s="90" t="s">
        <v>14867</v>
      </c>
      <c r="C4112" s="90" t="s">
        <v>14868</v>
      </c>
      <c r="D4112" s="90" t="s">
        <v>14883</v>
      </c>
      <c r="E4112" s="90" t="s">
        <v>14883</v>
      </c>
      <c r="F4112" s="90"/>
      <c r="G4112" s="90"/>
    </row>
    <row r="4113" spans="1:7" ht="15" x14ac:dyDescent="0.25">
      <c r="A4113" s="89">
        <v>13732</v>
      </c>
      <c r="B4113" s="90" t="s">
        <v>14867</v>
      </c>
      <c r="C4113" s="90"/>
      <c r="D4113" s="90"/>
      <c r="E4113" s="90" t="s">
        <v>14867</v>
      </c>
      <c r="F4113" s="90"/>
      <c r="G4113" s="90"/>
    </row>
    <row r="4114" spans="1:7" ht="15" x14ac:dyDescent="0.25">
      <c r="A4114" s="89">
        <v>13737</v>
      </c>
      <c r="B4114" s="90" t="s">
        <v>14867</v>
      </c>
      <c r="C4114" s="90" t="s">
        <v>14868</v>
      </c>
      <c r="D4114" s="90" t="s">
        <v>14981</v>
      </c>
      <c r="E4114" s="90" t="s">
        <v>14982</v>
      </c>
      <c r="F4114" s="90" t="s">
        <v>4350</v>
      </c>
      <c r="G4114" s="90"/>
    </row>
    <row r="4115" spans="1:7" ht="15" x14ac:dyDescent="0.25">
      <c r="A4115" s="89">
        <v>13738</v>
      </c>
      <c r="B4115" s="90" t="s">
        <v>14867</v>
      </c>
      <c r="C4115" s="90" t="s">
        <v>14868</v>
      </c>
      <c r="D4115" s="90" t="s">
        <v>14981</v>
      </c>
      <c r="E4115" s="90" t="s">
        <v>14982</v>
      </c>
      <c r="F4115" s="90" t="s">
        <v>4350</v>
      </c>
      <c r="G4115" s="90"/>
    </row>
    <row r="4116" spans="1:7" ht="15" x14ac:dyDescent="0.25">
      <c r="A4116" s="89">
        <v>13739</v>
      </c>
      <c r="B4116" s="90" t="s">
        <v>14867</v>
      </c>
      <c r="C4116" s="90" t="s">
        <v>14868</v>
      </c>
      <c r="D4116" s="90" t="s">
        <v>14883</v>
      </c>
      <c r="E4116" s="90" t="s">
        <v>14874</v>
      </c>
      <c r="F4116" s="90" t="s">
        <v>1863</v>
      </c>
      <c r="G4116" s="90"/>
    </row>
    <row r="4117" spans="1:7" ht="15" x14ac:dyDescent="0.25">
      <c r="A4117" s="89">
        <v>13740</v>
      </c>
      <c r="B4117" s="90" t="s">
        <v>14867</v>
      </c>
      <c r="C4117" s="90" t="s">
        <v>14868</v>
      </c>
      <c r="D4117" s="90" t="s">
        <v>14883</v>
      </c>
      <c r="E4117" s="90" t="s">
        <v>14874</v>
      </c>
      <c r="F4117" s="90" t="s">
        <v>1863</v>
      </c>
      <c r="G4117" s="90"/>
    </row>
    <row r="4118" spans="1:7" ht="15" x14ac:dyDescent="0.25">
      <c r="A4118" s="89">
        <v>13741</v>
      </c>
      <c r="B4118" s="90" t="s">
        <v>14867</v>
      </c>
      <c r="C4118" s="90" t="s">
        <v>14868</v>
      </c>
      <c r="D4118" s="90" t="s">
        <v>14883</v>
      </c>
      <c r="E4118" s="90" t="s">
        <v>14874</v>
      </c>
      <c r="F4118" s="90" t="s">
        <v>1863</v>
      </c>
      <c r="G4118" s="90"/>
    </row>
    <row r="4119" spans="1:7" ht="15" x14ac:dyDescent="0.25">
      <c r="A4119" s="89">
        <v>13742</v>
      </c>
      <c r="B4119" s="90" t="s">
        <v>14867</v>
      </c>
      <c r="C4119" s="90" t="s">
        <v>14868</v>
      </c>
      <c r="D4119" s="90" t="s">
        <v>14883</v>
      </c>
      <c r="E4119" s="90" t="s">
        <v>14874</v>
      </c>
      <c r="F4119" s="90" t="s">
        <v>1863</v>
      </c>
      <c r="G4119" s="90"/>
    </row>
    <row r="4120" spans="1:7" ht="15" x14ac:dyDescent="0.25">
      <c r="A4120" s="89">
        <v>13743</v>
      </c>
      <c r="B4120" s="90" t="s">
        <v>14867</v>
      </c>
      <c r="C4120" s="90" t="s">
        <v>14868</v>
      </c>
      <c r="D4120" s="90" t="s">
        <v>14981</v>
      </c>
      <c r="E4120" s="90" t="s">
        <v>14982</v>
      </c>
      <c r="F4120" s="90" t="s">
        <v>15450</v>
      </c>
      <c r="G4120" s="90"/>
    </row>
    <row r="4121" spans="1:7" ht="15" x14ac:dyDescent="0.25">
      <c r="A4121" s="89">
        <v>13749</v>
      </c>
      <c r="B4121" s="90" t="s">
        <v>14867</v>
      </c>
      <c r="C4121" s="90" t="s">
        <v>14868</v>
      </c>
      <c r="D4121" s="90" t="s">
        <v>14943</v>
      </c>
      <c r="E4121" s="90" t="s">
        <v>14943</v>
      </c>
      <c r="F4121" s="90"/>
      <c r="G4121" s="90"/>
    </row>
    <row r="4122" spans="1:7" ht="15" x14ac:dyDescent="0.25">
      <c r="A4122" s="89">
        <v>13750</v>
      </c>
      <c r="B4122" s="90" t="s">
        <v>14867</v>
      </c>
      <c r="C4122" s="90" t="s">
        <v>14868</v>
      </c>
      <c r="D4122" s="90" t="s">
        <v>14879</v>
      </c>
      <c r="E4122" s="90" t="s">
        <v>14925</v>
      </c>
      <c r="F4122" s="90" t="s">
        <v>497</v>
      </c>
      <c r="G4122" s="90"/>
    </row>
    <row r="4123" spans="1:7" ht="15" x14ac:dyDescent="0.25">
      <c r="A4123" s="89">
        <v>13751</v>
      </c>
      <c r="B4123" s="90" t="s">
        <v>14867</v>
      </c>
      <c r="C4123" s="90" t="s">
        <v>14868</v>
      </c>
      <c r="D4123" s="90" t="s">
        <v>14869</v>
      </c>
      <c r="E4123" s="90" t="s">
        <v>14870</v>
      </c>
      <c r="F4123" s="90" t="s">
        <v>15039</v>
      </c>
      <c r="G4123" s="90"/>
    </row>
    <row r="4124" spans="1:7" ht="15" x14ac:dyDescent="0.25">
      <c r="A4124" s="89">
        <v>13752</v>
      </c>
      <c r="B4124" s="90" t="s">
        <v>14867</v>
      </c>
      <c r="C4124" s="90" t="s">
        <v>14868</v>
      </c>
      <c r="D4124" s="90" t="s">
        <v>14869</v>
      </c>
      <c r="E4124" s="90" t="s">
        <v>14870</v>
      </c>
      <c r="F4124" s="90" t="s">
        <v>15038</v>
      </c>
      <c r="G4124" s="90"/>
    </row>
    <row r="4125" spans="1:7" ht="15" x14ac:dyDescent="0.25">
      <c r="A4125" s="89">
        <v>13753</v>
      </c>
      <c r="B4125" s="90" t="s">
        <v>14867</v>
      </c>
      <c r="C4125" s="90" t="s">
        <v>14868</v>
      </c>
      <c r="D4125" s="90" t="s">
        <v>14869</v>
      </c>
      <c r="E4125" s="90" t="s">
        <v>14870</v>
      </c>
      <c r="F4125" s="90" t="s">
        <v>16015</v>
      </c>
      <c r="G4125" s="90"/>
    </row>
    <row r="4126" spans="1:7" ht="15" x14ac:dyDescent="0.25">
      <c r="A4126" s="89">
        <v>13754</v>
      </c>
      <c r="B4126" s="90" t="s">
        <v>14867</v>
      </c>
      <c r="C4126" s="90" t="s">
        <v>14868</v>
      </c>
      <c r="D4126" s="90" t="s">
        <v>14869</v>
      </c>
      <c r="E4126" s="90" t="s">
        <v>14870</v>
      </c>
      <c r="F4126" s="90" t="s">
        <v>15039</v>
      </c>
      <c r="G4126" s="90"/>
    </row>
    <row r="4127" spans="1:7" ht="15" x14ac:dyDescent="0.25">
      <c r="A4127" s="89">
        <v>13755</v>
      </c>
      <c r="B4127" s="90" t="s">
        <v>14867</v>
      </c>
      <c r="C4127" s="90" t="s">
        <v>14868</v>
      </c>
      <c r="D4127" s="90" t="s">
        <v>14869</v>
      </c>
      <c r="E4127" s="90" t="s">
        <v>14870</v>
      </c>
      <c r="F4127" s="90" t="s">
        <v>16015</v>
      </c>
      <c r="G4127" s="90"/>
    </row>
    <row r="4128" spans="1:7" ht="15" x14ac:dyDescent="0.25">
      <c r="A4128" s="89">
        <v>13756</v>
      </c>
      <c r="B4128" s="90" t="s">
        <v>14867</v>
      </c>
      <c r="C4128" s="90" t="s">
        <v>14868</v>
      </c>
      <c r="D4128" s="90" t="s">
        <v>14869</v>
      </c>
      <c r="E4128" s="90" t="s">
        <v>14870</v>
      </c>
      <c r="F4128" s="90" t="s">
        <v>16015</v>
      </c>
      <c r="G4128" s="90"/>
    </row>
    <row r="4129" spans="1:7" ht="15" x14ac:dyDescent="0.25">
      <c r="A4129" s="89">
        <v>13757</v>
      </c>
      <c r="B4129" s="90" t="s">
        <v>14867</v>
      </c>
      <c r="C4129" s="90" t="s">
        <v>14868</v>
      </c>
      <c r="D4129" s="90" t="s">
        <v>14869</v>
      </c>
      <c r="E4129" s="90" t="s">
        <v>14870</v>
      </c>
      <c r="F4129" s="90" t="s">
        <v>16015</v>
      </c>
      <c r="G4129" s="90"/>
    </row>
    <row r="4130" spans="1:7" ht="15" x14ac:dyDescent="0.25">
      <c r="A4130" s="89">
        <v>13758</v>
      </c>
      <c r="B4130" s="90" t="s">
        <v>14867</v>
      </c>
      <c r="C4130" s="90" t="s">
        <v>14868</v>
      </c>
      <c r="D4130" s="90" t="s">
        <v>14869</v>
      </c>
      <c r="E4130" s="90" t="s">
        <v>14870</v>
      </c>
      <c r="F4130" s="90" t="s">
        <v>16015</v>
      </c>
      <c r="G4130" s="90"/>
    </row>
    <row r="4131" spans="1:7" ht="15" x14ac:dyDescent="0.25">
      <c r="A4131" s="89">
        <v>13759</v>
      </c>
      <c r="B4131" s="90" t="s">
        <v>14867</v>
      </c>
      <c r="C4131" s="90" t="s">
        <v>14868</v>
      </c>
      <c r="D4131" s="90" t="s">
        <v>14869</v>
      </c>
      <c r="E4131" s="90" t="s">
        <v>14870</v>
      </c>
      <c r="F4131" s="90" t="s">
        <v>16015</v>
      </c>
      <c r="G4131" s="90"/>
    </row>
    <row r="4132" spans="1:7" ht="15" x14ac:dyDescent="0.25">
      <c r="A4132" s="89">
        <v>13760</v>
      </c>
      <c r="B4132" s="90" t="s">
        <v>14867</v>
      </c>
      <c r="C4132" s="90" t="s">
        <v>14868</v>
      </c>
      <c r="D4132" s="90" t="s">
        <v>14869</v>
      </c>
      <c r="E4132" s="90" t="s">
        <v>14870</v>
      </c>
      <c r="F4132" s="90" t="s">
        <v>16015</v>
      </c>
      <c r="G4132" s="90"/>
    </row>
    <row r="4133" spans="1:7" ht="15" x14ac:dyDescent="0.25">
      <c r="A4133" s="89">
        <v>13761</v>
      </c>
      <c r="B4133" s="90" t="s">
        <v>14867</v>
      </c>
      <c r="C4133" s="90" t="s">
        <v>14868</v>
      </c>
      <c r="D4133" s="90" t="s">
        <v>14869</v>
      </c>
      <c r="E4133" s="90" t="s">
        <v>14870</v>
      </c>
      <c r="F4133" s="90" t="s">
        <v>16015</v>
      </c>
      <c r="G4133" s="90"/>
    </row>
    <row r="4134" spans="1:7" ht="15" x14ac:dyDescent="0.25">
      <c r="A4134" s="89">
        <v>13762</v>
      </c>
      <c r="B4134" s="90" t="s">
        <v>14867</v>
      </c>
      <c r="C4134" s="90" t="s">
        <v>14868</v>
      </c>
      <c r="D4134" s="90" t="s">
        <v>14869</v>
      </c>
      <c r="E4134" s="90" t="s">
        <v>14870</v>
      </c>
      <c r="F4134" s="90" t="s">
        <v>16015</v>
      </c>
      <c r="G4134" s="90"/>
    </row>
    <row r="4135" spans="1:7" ht="15" x14ac:dyDescent="0.25">
      <c r="A4135" s="89">
        <v>13763</v>
      </c>
      <c r="B4135" s="90" t="s">
        <v>14867</v>
      </c>
      <c r="C4135" s="90" t="s">
        <v>14868</v>
      </c>
      <c r="D4135" s="90" t="s">
        <v>14869</v>
      </c>
      <c r="E4135" s="90" t="s">
        <v>14870</v>
      </c>
      <c r="F4135" s="90" t="s">
        <v>16015</v>
      </c>
      <c r="G4135" s="90"/>
    </row>
    <row r="4136" spans="1:7" ht="15" x14ac:dyDescent="0.25">
      <c r="A4136" s="89">
        <v>13764</v>
      </c>
      <c r="B4136" s="90" t="s">
        <v>14867</v>
      </c>
      <c r="C4136" s="90" t="s">
        <v>14868</v>
      </c>
      <c r="D4136" s="90" t="s">
        <v>14920</v>
      </c>
      <c r="E4136" s="90" t="s">
        <v>14921</v>
      </c>
      <c r="F4136" s="90" t="s">
        <v>14880</v>
      </c>
      <c r="G4136" s="90"/>
    </row>
    <row r="4137" spans="1:7" ht="15" x14ac:dyDescent="0.25">
      <c r="A4137" s="89">
        <v>13765</v>
      </c>
      <c r="B4137" s="90" t="s">
        <v>14867</v>
      </c>
      <c r="C4137" s="90" t="s">
        <v>14868</v>
      </c>
      <c r="D4137" s="90" t="s">
        <v>14920</v>
      </c>
      <c r="E4137" s="90" t="s">
        <v>14921</v>
      </c>
      <c r="F4137" s="90" t="s">
        <v>14880</v>
      </c>
      <c r="G4137" s="90"/>
    </row>
    <row r="4138" spans="1:7" ht="15" x14ac:dyDescent="0.25">
      <c r="A4138" s="89">
        <v>13766</v>
      </c>
      <c r="B4138" s="90" t="s">
        <v>14867</v>
      </c>
      <c r="C4138" s="90" t="s">
        <v>14868</v>
      </c>
      <c r="D4138" s="90" t="s">
        <v>14920</v>
      </c>
      <c r="E4138" s="90" t="s">
        <v>14921</v>
      </c>
      <c r="F4138" s="90" t="s">
        <v>14880</v>
      </c>
      <c r="G4138" s="90"/>
    </row>
    <row r="4139" spans="1:7" ht="15" x14ac:dyDescent="0.25">
      <c r="A4139" s="89">
        <v>13767</v>
      </c>
      <c r="B4139" s="90" t="s">
        <v>14867</v>
      </c>
      <c r="C4139" s="90" t="s">
        <v>14868</v>
      </c>
      <c r="D4139" s="90" t="s">
        <v>14920</v>
      </c>
      <c r="E4139" s="90" t="s">
        <v>14921</v>
      </c>
      <c r="F4139" s="90" t="s">
        <v>15146</v>
      </c>
      <c r="G4139" s="90"/>
    </row>
    <row r="4140" spans="1:7" ht="15" x14ac:dyDescent="0.25">
      <c r="A4140" s="89">
        <v>13768</v>
      </c>
      <c r="B4140" s="90" t="s">
        <v>14867</v>
      </c>
      <c r="C4140" s="90" t="s">
        <v>14868</v>
      </c>
      <c r="D4140" s="90" t="s">
        <v>14920</v>
      </c>
      <c r="E4140" s="90" t="s">
        <v>14921</v>
      </c>
      <c r="F4140" s="90" t="s">
        <v>15146</v>
      </c>
      <c r="G4140" s="90"/>
    </row>
    <row r="4141" spans="1:7" ht="15" x14ac:dyDescent="0.25">
      <c r="A4141" s="89">
        <v>13769</v>
      </c>
      <c r="B4141" s="90" t="s">
        <v>14867</v>
      </c>
      <c r="C4141" s="90" t="s">
        <v>14868</v>
      </c>
      <c r="D4141" s="90" t="s">
        <v>14920</v>
      </c>
      <c r="E4141" s="90" t="s">
        <v>14921</v>
      </c>
      <c r="F4141" s="90" t="s">
        <v>15146</v>
      </c>
      <c r="G4141" s="90"/>
    </row>
    <row r="4142" spans="1:7" ht="15" x14ac:dyDescent="0.25">
      <c r="A4142" s="89">
        <v>13770</v>
      </c>
      <c r="B4142" s="90" t="s">
        <v>14867</v>
      </c>
      <c r="C4142" s="90" t="s">
        <v>14868</v>
      </c>
      <c r="D4142" s="90" t="s">
        <v>14920</v>
      </c>
      <c r="E4142" s="90" t="s">
        <v>14921</v>
      </c>
      <c r="F4142" s="90" t="s">
        <v>15146</v>
      </c>
      <c r="G4142" s="90"/>
    </row>
    <row r="4143" spans="1:7" ht="15" x14ac:dyDescent="0.25">
      <c r="A4143" s="89">
        <v>13771</v>
      </c>
      <c r="B4143" s="90" t="s">
        <v>14867</v>
      </c>
      <c r="C4143" s="90" t="s">
        <v>14868</v>
      </c>
      <c r="D4143" s="90" t="s">
        <v>14920</v>
      </c>
      <c r="E4143" s="90" t="s">
        <v>14921</v>
      </c>
      <c r="F4143" s="90" t="s">
        <v>15042</v>
      </c>
      <c r="G4143" s="90"/>
    </row>
    <row r="4144" spans="1:7" ht="15" x14ac:dyDescent="0.25">
      <c r="A4144" s="89">
        <v>13772</v>
      </c>
      <c r="B4144" s="90" t="s">
        <v>14867</v>
      </c>
      <c r="C4144" s="90" t="s">
        <v>14868</v>
      </c>
      <c r="D4144" s="90" t="s">
        <v>14920</v>
      </c>
      <c r="E4144" s="90" t="s">
        <v>14921</v>
      </c>
      <c r="F4144" s="90" t="s">
        <v>15018</v>
      </c>
      <c r="G4144" s="90"/>
    </row>
    <row r="4145" spans="1:7" ht="15" x14ac:dyDescent="0.25">
      <c r="A4145" s="89">
        <v>13773</v>
      </c>
      <c r="B4145" s="90" t="s">
        <v>14867</v>
      </c>
      <c r="C4145" s="90" t="s">
        <v>14868</v>
      </c>
      <c r="D4145" s="90" t="s">
        <v>14907</v>
      </c>
      <c r="E4145" s="90" t="s">
        <v>15034</v>
      </c>
      <c r="F4145" s="90" t="s">
        <v>16003</v>
      </c>
      <c r="G4145" s="90"/>
    </row>
    <row r="4146" spans="1:7" ht="15" x14ac:dyDescent="0.25">
      <c r="A4146" s="89">
        <v>13774</v>
      </c>
      <c r="B4146" s="90" t="s">
        <v>14867</v>
      </c>
      <c r="C4146" s="90" t="s">
        <v>14868</v>
      </c>
      <c r="D4146" s="90" t="s">
        <v>14907</v>
      </c>
      <c r="E4146" s="90" t="s">
        <v>15034</v>
      </c>
      <c r="F4146" s="90" t="s">
        <v>16079</v>
      </c>
      <c r="G4146" s="90"/>
    </row>
    <row r="4147" spans="1:7" ht="15" x14ac:dyDescent="0.25">
      <c r="A4147" s="89">
        <v>13775</v>
      </c>
      <c r="B4147" s="90" t="s">
        <v>14867</v>
      </c>
      <c r="C4147" s="90" t="s">
        <v>14868</v>
      </c>
      <c r="D4147" s="90" t="s">
        <v>14907</v>
      </c>
      <c r="E4147" s="90" t="s">
        <v>15034</v>
      </c>
      <c r="F4147" s="90" t="s">
        <v>16079</v>
      </c>
      <c r="G4147" s="90"/>
    </row>
    <row r="4148" spans="1:7" ht="15" x14ac:dyDescent="0.25">
      <c r="A4148" s="89">
        <v>13776</v>
      </c>
      <c r="B4148" s="90" t="s">
        <v>14867</v>
      </c>
      <c r="C4148" s="90" t="s">
        <v>14868</v>
      </c>
      <c r="D4148" s="90" t="s">
        <v>14907</v>
      </c>
      <c r="E4148" s="90" t="s">
        <v>15034</v>
      </c>
      <c r="F4148" s="90" t="s">
        <v>16079</v>
      </c>
      <c r="G4148" s="90"/>
    </row>
    <row r="4149" spans="1:7" ht="15" x14ac:dyDescent="0.25">
      <c r="A4149" s="89">
        <v>13777</v>
      </c>
      <c r="B4149" s="90" t="s">
        <v>14867</v>
      </c>
      <c r="C4149" s="90" t="s">
        <v>14868</v>
      </c>
      <c r="D4149" s="90" t="s">
        <v>14907</v>
      </c>
      <c r="E4149" s="90" t="s">
        <v>15034</v>
      </c>
      <c r="F4149" s="90" t="s">
        <v>16079</v>
      </c>
      <c r="G4149" s="90"/>
    </row>
    <row r="4150" spans="1:7" ht="15" x14ac:dyDescent="0.25">
      <c r="A4150" s="89">
        <v>13778</v>
      </c>
      <c r="B4150" s="90" t="s">
        <v>14867</v>
      </c>
      <c r="C4150" s="90" t="s">
        <v>14868</v>
      </c>
      <c r="D4150" s="90" t="s">
        <v>14907</v>
      </c>
      <c r="E4150" s="90" t="s">
        <v>15034</v>
      </c>
      <c r="F4150" s="90" t="s">
        <v>16079</v>
      </c>
      <c r="G4150" s="90"/>
    </row>
    <row r="4151" spans="1:7" ht="15" x14ac:dyDescent="0.25">
      <c r="A4151" s="89">
        <v>13779</v>
      </c>
      <c r="B4151" s="90" t="s">
        <v>14867</v>
      </c>
      <c r="C4151" s="90" t="s">
        <v>14868</v>
      </c>
      <c r="D4151" s="90" t="s">
        <v>14879</v>
      </c>
      <c r="E4151" s="90" t="s">
        <v>14959</v>
      </c>
      <c r="F4151" s="90" t="s">
        <v>14978</v>
      </c>
      <c r="G4151" s="90"/>
    </row>
    <row r="4152" spans="1:7" ht="15" x14ac:dyDescent="0.25">
      <c r="A4152" s="89">
        <v>13780</v>
      </c>
      <c r="B4152" s="90" t="s">
        <v>14867</v>
      </c>
      <c r="C4152" s="90" t="s">
        <v>14868</v>
      </c>
      <c r="D4152" s="90" t="s">
        <v>14869</v>
      </c>
      <c r="E4152" s="90" t="s">
        <v>14870</v>
      </c>
      <c r="F4152" s="90" t="s">
        <v>15039</v>
      </c>
      <c r="G4152" s="90"/>
    </row>
    <row r="4153" spans="1:7" ht="15" x14ac:dyDescent="0.25">
      <c r="A4153" s="89">
        <v>13781</v>
      </c>
      <c r="B4153" s="90" t="s">
        <v>14867</v>
      </c>
      <c r="C4153" s="90" t="s">
        <v>14868</v>
      </c>
      <c r="D4153" s="90" t="s">
        <v>14869</v>
      </c>
      <c r="E4153" s="90" t="s">
        <v>14870</v>
      </c>
      <c r="F4153" s="90" t="s">
        <v>15039</v>
      </c>
      <c r="G4153" s="90"/>
    </row>
    <row r="4154" spans="1:7" ht="15" x14ac:dyDescent="0.25">
      <c r="A4154" s="89">
        <v>13782</v>
      </c>
      <c r="B4154" s="90" t="s">
        <v>14867</v>
      </c>
      <c r="C4154" s="90" t="s">
        <v>14868</v>
      </c>
      <c r="D4154" s="90" t="s">
        <v>14869</v>
      </c>
      <c r="E4154" s="90" t="s">
        <v>14870</v>
      </c>
      <c r="F4154" s="90" t="s">
        <v>15039</v>
      </c>
      <c r="G4154" s="90"/>
    </row>
    <row r="4155" spans="1:7" ht="15" x14ac:dyDescent="0.25">
      <c r="A4155" s="89">
        <v>13783</v>
      </c>
      <c r="B4155" s="90" t="s">
        <v>14867</v>
      </c>
      <c r="C4155" s="90" t="s">
        <v>14868</v>
      </c>
      <c r="D4155" s="90" t="s">
        <v>14869</v>
      </c>
      <c r="E4155" s="90" t="s">
        <v>14870</v>
      </c>
      <c r="F4155" s="90" t="s">
        <v>15039</v>
      </c>
      <c r="G4155" s="90"/>
    </row>
    <row r="4156" spans="1:7" ht="15" x14ac:dyDescent="0.25">
      <c r="A4156" s="89">
        <v>13784</v>
      </c>
      <c r="B4156" s="90" t="s">
        <v>14867</v>
      </c>
      <c r="C4156" s="90" t="s">
        <v>14868</v>
      </c>
      <c r="D4156" s="90" t="s">
        <v>14869</v>
      </c>
      <c r="E4156" s="90" t="s">
        <v>14870</v>
      </c>
      <c r="F4156" s="90" t="s">
        <v>15039</v>
      </c>
      <c r="G4156" s="90"/>
    </row>
    <row r="4157" spans="1:7" ht="15" x14ac:dyDescent="0.25">
      <c r="A4157" s="89">
        <v>13785</v>
      </c>
      <c r="B4157" s="90" t="s">
        <v>14867</v>
      </c>
      <c r="C4157" s="90" t="s">
        <v>14868</v>
      </c>
      <c r="D4157" s="90" t="s">
        <v>14869</v>
      </c>
      <c r="E4157" s="90" t="s">
        <v>14870</v>
      </c>
      <c r="F4157" s="90" t="s">
        <v>15039</v>
      </c>
      <c r="G4157" s="90"/>
    </row>
    <row r="4158" spans="1:7" ht="15" x14ac:dyDescent="0.25">
      <c r="A4158" s="89">
        <v>13786</v>
      </c>
      <c r="B4158" s="90" t="s">
        <v>14867</v>
      </c>
      <c r="C4158" s="90" t="s">
        <v>14868</v>
      </c>
      <c r="D4158" s="90" t="s">
        <v>14869</v>
      </c>
      <c r="E4158" s="90" t="s">
        <v>14870</v>
      </c>
      <c r="F4158" s="90" t="s">
        <v>15039</v>
      </c>
      <c r="G4158" s="90"/>
    </row>
    <row r="4159" spans="1:7" ht="15" x14ac:dyDescent="0.25">
      <c r="A4159" s="89">
        <v>13787</v>
      </c>
      <c r="B4159" s="90" t="s">
        <v>14867</v>
      </c>
      <c r="C4159" s="90" t="s">
        <v>14868</v>
      </c>
      <c r="D4159" s="90" t="s">
        <v>14869</v>
      </c>
      <c r="E4159" s="90" t="s">
        <v>14870</v>
      </c>
      <c r="F4159" s="90" t="s">
        <v>15039</v>
      </c>
      <c r="G4159" s="90"/>
    </row>
    <row r="4160" spans="1:7" ht="15" x14ac:dyDescent="0.25">
      <c r="A4160" s="89">
        <v>13788</v>
      </c>
      <c r="B4160" s="90" t="s">
        <v>14867</v>
      </c>
      <c r="C4160" s="90" t="s">
        <v>14868</v>
      </c>
      <c r="D4160" s="90" t="s">
        <v>14869</v>
      </c>
      <c r="E4160" s="90" t="s">
        <v>14870</v>
      </c>
      <c r="F4160" s="90" t="s">
        <v>15039</v>
      </c>
      <c r="G4160" s="90"/>
    </row>
    <row r="4161" spans="1:7" ht="15" x14ac:dyDescent="0.25">
      <c r="A4161" s="89">
        <v>13789</v>
      </c>
      <c r="B4161" s="90" t="s">
        <v>14867</v>
      </c>
      <c r="C4161" s="90" t="s">
        <v>14868</v>
      </c>
      <c r="D4161" s="90" t="s">
        <v>14869</v>
      </c>
      <c r="E4161" s="90" t="s">
        <v>14870</v>
      </c>
      <c r="F4161" s="90" t="s">
        <v>15039</v>
      </c>
      <c r="G4161" s="90"/>
    </row>
    <row r="4162" spans="1:7" ht="15" x14ac:dyDescent="0.25">
      <c r="A4162" s="89">
        <v>13790</v>
      </c>
      <c r="B4162" s="90" t="s">
        <v>14867</v>
      </c>
      <c r="C4162" s="90" t="s">
        <v>14868</v>
      </c>
      <c r="D4162" s="90" t="s">
        <v>14869</v>
      </c>
      <c r="E4162" s="90" t="s">
        <v>14870</v>
      </c>
      <c r="F4162" s="90" t="s">
        <v>15039</v>
      </c>
      <c r="G4162" s="90"/>
    </row>
    <row r="4163" spans="1:7" ht="15" x14ac:dyDescent="0.25">
      <c r="A4163" s="89">
        <v>13791</v>
      </c>
      <c r="B4163" s="90" t="s">
        <v>14867</v>
      </c>
      <c r="C4163" s="90" t="s">
        <v>14868</v>
      </c>
      <c r="D4163" s="90" t="s">
        <v>14869</v>
      </c>
      <c r="E4163" s="90" t="s">
        <v>14870</v>
      </c>
      <c r="F4163" s="90" t="s">
        <v>15039</v>
      </c>
      <c r="G4163" s="90"/>
    </row>
    <row r="4164" spans="1:7" ht="15" x14ac:dyDescent="0.25">
      <c r="A4164" s="89">
        <v>13792</v>
      </c>
      <c r="B4164" s="90" t="s">
        <v>14867</v>
      </c>
      <c r="C4164" s="90" t="s">
        <v>14868</v>
      </c>
      <c r="D4164" s="90" t="s">
        <v>14869</v>
      </c>
      <c r="E4164" s="90" t="s">
        <v>14870</v>
      </c>
      <c r="F4164" s="90" t="s">
        <v>15039</v>
      </c>
      <c r="G4164" s="90"/>
    </row>
    <row r="4165" spans="1:7" ht="15" x14ac:dyDescent="0.25">
      <c r="A4165" s="89">
        <v>13793</v>
      </c>
      <c r="B4165" s="90" t="s">
        <v>14867</v>
      </c>
      <c r="C4165" s="90" t="s">
        <v>14868</v>
      </c>
      <c r="D4165" s="90" t="s">
        <v>14869</v>
      </c>
      <c r="E4165" s="90" t="s">
        <v>14870</v>
      </c>
      <c r="F4165" s="90" t="s">
        <v>15039</v>
      </c>
      <c r="G4165" s="90"/>
    </row>
    <row r="4166" spans="1:7" ht="15" x14ac:dyDescent="0.25">
      <c r="A4166" s="89">
        <v>13794</v>
      </c>
      <c r="B4166" s="90" t="s">
        <v>14867</v>
      </c>
      <c r="C4166" s="90" t="s">
        <v>14868</v>
      </c>
      <c r="D4166" s="90" t="s">
        <v>14869</v>
      </c>
      <c r="E4166" s="90" t="s">
        <v>14870</v>
      </c>
      <c r="F4166" s="90" t="s">
        <v>15039</v>
      </c>
      <c r="G4166" s="90"/>
    </row>
    <row r="4167" spans="1:7" ht="15" x14ac:dyDescent="0.25">
      <c r="A4167" s="89">
        <v>13795</v>
      </c>
      <c r="B4167" s="90" t="s">
        <v>14867</v>
      </c>
      <c r="C4167" s="90" t="s">
        <v>14868</v>
      </c>
      <c r="D4167" s="90" t="s">
        <v>14869</v>
      </c>
      <c r="E4167" s="90" t="s">
        <v>14870</v>
      </c>
      <c r="F4167" s="90" t="s">
        <v>15039</v>
      </c>
      <c r="G4167" s="90"/>
    </row>
    <row r="4168" spans="1:7" ht="15" x14ac:dyDescent="0.25">
      <c r="A4168" s="89">
        <v>13796</v>
      </c>
      <c r="B4168" s="90" t="s">
        <v>14867</v>
      </c>
      <c r="C4168" s="90" t="s">
        <v>14868</v>
      </c>
      <c r="D4168" s="90" t="s">
        <v>14869</v>
      </c>
      <c r="E4168" s="90" t="s">
        <v>14870</v>
      </c>
      <c r="F4168" s="90" t="s">
        <v>15039</v>
      </c>
      <c r="G4168" s="90"/>
    </row>
    <row r="4169" spans="1:7" ht="15" x14ac:dyDescent="0.25">
      <c r="A4169" s="89">
        <v>13797</v>
      </c>
      <c r="B4169" s="90" t="s">
        <v>14867</v>
      </c>
      <c r="C4169" s="90" t="s">
        <v>14868</v>
      </c>
      <c r="D4169" s="90" t="s">
        <v>14869</v>
      </c>
      <c r="E4169" s="90" t="s">
        <v>14870</v>
      </c>
      <c r="F4169" s="90" t="s">
        <v>15039</v>
      </c>
      <c r="G4169" s="90"/>
    </row>
    <row r="4170" spans="1:7" ht="15" x14ac:dyDescent="0.25">
      <c r="A4170" s="89">
        <v>13798</v>
      </c>
      <c r="B4170" s="90" t="s">
        <v>14867</v>
      </c>
      <c r="C4170" s="90" t="s">
        <v>14868</v>
      </c>
      <c r="D4170" s="90" t="s">
        <v>14869</v>
      </c>
      <c r="E4170" s="90" t="s">
        <v>14870</v>
      </c>
      <c r="F4170" s="90" t="s">
        <v>15039</v>
      </c>
      <c r="G4170" s="90"/>
    </row>
    <row r="4171" spans="1:7" ht="15" x14ac:dyDescent="0.25">
      <c r="A4171" s="89">
        <v>13799</v>
      </c>
      <c r="B4171" s="90" t="s">
        <v>14867</v>
      </c>
      <c r="C4171" s="90" t="s">
        <v>14868</v>
      </c>
      <c r="D4171" s="90" t="s">
        <v>14869</v>
      </c>
      <c r="E4171" s="90" t="s">
        <v>14870</v>
      </c>
      <c r="F4171" s="90" t="s">
        <v>15039</v>
      </c>
      <c r="G4171" s="90"/>
    </row>
    <row r="4172" spans="1:7" ht="15" x14ac:dyDescent="0.25">
      <c r="A4172" s="89">
        <v>13800</v>
      </c>
      <c r="B4172" s="90" t="s">
        <v>14867</v>
      </c>
      <c r="C4172" s="90" t="s">
        <v>14868</v>
      </c>
      <c r="D4172" s="90" t="s">
        <v>14869</v>
      </c>
      <c r="E4172" s="90" t="s">
        <v>14870</v>
      </c>
      <c r="F4172" s="90" t="s">
        <v>15039</v>
      </c>
      <c r="G4172" s="90"/>
    </row>
    <row r="4173" spans="1:7" ht="15" x14ac:dyDescent="0.25">
      <c r="A4173" s="89">
        <v>13801</v>
      </c>
      <c r="B4173" s="90" t="s">
        <v>14867</v>
      </c>
      <c r="C4173" s="90" t="s">
        <v>14868</v>
      </c>
      <c r="D4173" s="90" t="s">
        <v>14869</v>
      </c>
      <c r="E4173" s="90" t="s">
        <v>14870</v>
      </c>
      <c r="F4173" s="90" t="s">
        <v>15039</v>
      </c>
      <c r="G4173" s="90"/>
    </row>
    <row r="4174" spans="1:7" ht="15" x14ac:dyDescent="0.25">
      <c r="A4174" s="89">
        <v>13802</v>
      </c>
      <c r="B4174" s="90" t="s">
        <v>14867</v>
      </c>
      <c r="C4174" s="90" t="s">
        <v>14868</v>
      </c>
      <c r="D4174" s="90" t="s">
        <v>14869</v>
      </c>
      <c r="E4174" s="90" t="s">
        <v>14870</v>
      </c>
      <c r="F4174" s="90" t="s">
        <v>15039</v>
      </c>
      <c r="G4174" s="90"/>
    </row>
    <row r="4175" spans="1:7" ht="15" x14ac:dyDescent="0.25">
      <c r="A4175" s="89">
        <v>13803</v>
      </c>
      <c r="B4175" s="90" t="s">
        <v>14867</v>
      </c>
      <c r="C4175" s="90" t="s">
        <v>14868</v>
      </c>
      <c r="D4175" s="90" t="s">
        <v>14869</v>
      </c>
      <c r="E4175" s="90" t="s">
        <v>14870</v>
      </c>
      <c r="F4175" s="90" t="s">
        <v>15039</v>
      </c>
      <c r="G4175" s="90"/>
    </row>
    <row r="4176" spans="1:7" ht="15" x14ac:dyDescent="0.25">
      <c r="A4176" s="89">
        <v>13804</v>
      </c>
      <c r="B4176" s="90" t="s">
        <v>14867</v>
      </c>
      <c r="C4176" s="90" t="s">
        <v>14868</v>
      </c>
      <c r="D4176" s="90" t="s">
        <v>14869</v>
      </c>
      <c r="E4176" s="90" t="s">
        <v>14870</v>
      </c>
      <c r="F4176" s="90" t="s">
        <v>15039</v>
      </c>
      <c r="G4176" s="90"/>
    </row>
    <row r="4177" spans="1:7" ht="15" x14ac:dyDescent="0.25">
      <c r="A4177" s="89">
        <v>13805</v>
      </c>
      <c r="B4177" s="90" t="s">
        <v>14867</v>
      </c>
      <c r="C4177" s="90" t="s">
        <v>14868</v>
      </c>
      <c r="D4177" s="90" t="s">
        <v>14869</v>
      </c>
      <c r="E4177" s="90" t="s">
        <v>14870</v>
      </c>
      <c r="F4177" s="90" t="s">
        <v>15039</v>
      </c>
      <c r="G4177" s="90"/>
    </row>
    <row r="4178" spans="1:7" ht="15" x14ac:dyDescent="0.25">
      <c r="A4178" s="89">
        <v>13806</v>
      </c>
      <c r="B4178" s="90" t="s">
        <v>14867</v>
      </c>
      <c r="C4178" s="90" t="s">
        <v>14868</v>
      </c>
      <c r="D4178" s="90" t="s">
        <v>14869</v>
      </c>
      <c r="E4178" s="90" t="s">
        <v>14870</v>
      </c>
      <c r="F4178" s="90" t="s">
        <v>15039</v>
      </c>
      <c r="G4178" s="90"/>
    </row>
    <row r="4179" spans="1:7" ht="15" x14ac:dyDescent="0.25">
      <c r="A4179" s="89">
        <v>13807</v>
      </c>
      <c r="B4179" s="90" t="s">
        <v>14867</v>
      </c>
      <c r="C4179" s="90" t="s">
        <v>14868</v>
      </c>
      <c r="D4179" s="90" t="s">
        <v>14869</v>
      </c>
      <c r="E4179" s="90" t="s">
        <v>14870</v>
      </c>
      <c r="F4179" s="90" t="s">
        <v>15039</v>
      </c>
      <c r="G4179" s="90"/>
    </row>
    <row r="4180" spans="1:7" ht="15" x14ac:dyDescent="0.25">
      <c r="A4180" s="89">
        <v>13808</v>
      </c>
      <c r="B4180" s="90" t="s">
        <v>14867</v>
      </c>
      <c r="C4180" s="90" t="s">
        <v>14868</v>
      </c>
      <c r="D4180" s="90" t="s">
        <v>14869</v>
      </c>
      <c r="E4180" s="90" t="s">
        <v>14870</v>
      </c>
      <c r="F4180" s="90" t="s">
        <v>15039</v>
      </c>
      <c r="G4180" s="90"/>
    </row>
    <row r="4181" spans="1:7" ht="15" x14ac:dyDescent="0.25">
      <c r="A4181" s="89">
        <v>13809</v>
      </c>
      <c r="B4181" s="90" t="s">
        <v>14867</v>
      </c>
      <c r="C4181" s="90" t="s">
        <v>14868</v>
      </c>
      <c r="D4181" s="90" t="s">
        <v>14869</v>
      </c>
      <c r="E4181" s="90" t="s">
        <v>14870</v>
      </c>
      <c r="F4181" s="90" t="s">
        <v>15038</v>
      </c>
      <c r="G4181" s="90"/>
    </row>
    <row r="4182" spans="1:7" ht="15" x14ac:dyDescent="0.25">
      <c r="A4182" s="89">
        <v>13810</v>
      </c>
      <c r="B4182" s="90" t="s">
        <v>14867</v>
      </c>
      <c r="C4182" s="90" t="s">
        <v>14868</v>
      </c>
      <c r="D4182" s="90" t="s">
        <v>14869</v>
      </c>
      <c r="E4182" s="90" t="s">
        <v>14870</v>
      </c>
      <c r="F4182" s="90" t="s">
        <v>15038</v>
      </c>
      <c r="G4182" s="90"/>
    </row>
    <row r="4183" spans="1:7" ht="15" x14ac:dyDescent="0.25">
      <c r="A4183" s="89">
        <v>13811</v>
      </c>
      <c r="B4183" s="90" t="s">
        <v>14867</v>
      </c>
      <c r="C4183" s="90" t="s">
        <v>14868</v>
      </c>
      <c r="D4183" s="90" t="s">
        <v>14869</v>
      </c>
      <c r="E4183" s="90" t="s">
        <v>14870</v>
      </c>
      <c r="F4183" s="90" t="s">
        <v>15038</v>
      </c>
      <c r="G4183" s="90"/>
    </row>
    <row r="4184" spans="1:7" ht="15" x14ac:dyDescent="0.25">
      <c r="A4184" s="89">
        <v>13812</v>
      </c>
      <c r="B4184" s="90" t="s">
        <v>14867</v>
      </c>
      <c r="C4184" s="90" t="s">
        <v>14868</v>
      </c>
      <c r="D4184" s="90" t="s">
        <v>14869</v>
      </c>
      <c r="E4184" s="90" t="s">
        <v>14870</v>
      </c>
      <c r="F4184" s="90" t="s">
        <v>15038</v>
      </c>
      <c r="G4184" s="90"/>
    </row>
    <row r="4185" spans="1:7" ht="15" x14ac:dyDescent="0.25">
      <c r="A4185" s="89">
        <v>13813</v>
      </c>
      <c r="B4185" s="90" t="s">
        <v>14867</v>
      </c>
      <c r="C4185" s="90" t="s">
        <v>14868</v>
      </c>
      <c r="D4185" s="90" t="s">
        <v>14869</v>
      </c>
      <c r="E4185" s="90" t="s">
        <v>14870</v>
      </c>
      <c r="F4185" s="90" t="s">
        <v>15038</v>
      </c>
      <c r="G4185" s="90"/>
    </row>
    <row r="4186" spans="1:7" ht="15" x14ac:dyDescent="0.25">
      <c r="A4186" s="89">
        <v>13814</v>
      </c>
      <c r="B4186" s="90" t="s">
        <v>14867</v>
      </c>
      <c r="C4186" s="90" t="s">
        <v>14868</v>
      </c>
      <c r="D4186" s="90" t="s">
        <v>14869</v>
      </c>
      <c r="E4186" s="90" t="s">
        <v>14870</v>
      </c>
      <c r="F4186" s="90" t="s">
        <v>15038</v>
      </c>
      <c r="G4186" s="90"/>
    </row>
    <row r="4187" spans="1:7" ht="15" x14ac:dyDescent="0.25">
      <c r="A4187" s="89">
        <v>13815</v>
      </c>
      <c r="B4187" s="90" t="s">
        <v>14867</v>
      </c>
      <c r="C4187" s="90" t="s">
        <v>14868</v>
      </c>
      <c r="D4187" s="90" t="s">
        <v>14869</v>
      </c>
      <c r="E4187" s="90" t="s">
        <v>14870</v>
      </c>
      <c r="F4187" s="90" t="s">
        <v>15038</v>
      </c>
      <c r="G4187" s="90"/>
    </row>
    <row r="4188" spans="1:7" ht="15" x14ac:dyDescent="0.25">
      <c r="A4188" s="89">
        <v>13816</v>
      </c>
      <c r="B4188" s="90" t="s">
        <v>14867</v>
      </c>
      <c r="C4188" s="90" t="s">
        <v>14868</v>
      </c>
      <c r="D4188" s="90" t="s">
        <v>14869</v>
      </c>
      <c r="E4188" s="90" t="s">
        <v>14870</v>
      </c>
      <c r="F4188" s="90" t="s">
        <v>15038</v>
      </c>
      <c r="G4188" s="90"/>
    </row>
    <row r="4189" spans="1:7" ht="15" x14ac:dyDescent="0.25">
      <c r="A4189" s="89">
        <v>13817</v>
      </c>
      <c r="B4189" s="90" t="s">
        <v>14867</v>
      </c>
      <c r="C4189" s="90" t="s">
        <v>14868</v>
      </c>
      <c r="D4189" s="90" t="s">
        <v>14869</v>
      </c>
      <c r="E4189" s="90" t="s">
        <v>14870</v>
      </c>
      <c r="F4189" s="90" t="s">
        <v>15038</v>
      </c>
      <c r="G4189" s="90"/>
    </row>
    <row r="4190" spans="1:7" ht="15" x14ac:dyDescent="0.25">
      <c r="A4190" s="89">
        <v>13818</v>
      </c>
      <c r="B4190" s="90" t="s">
        <v>14867</v>
      </c>
      <c r="C4190" s="90" t="s">
        <v>14868</v>
      </c>
      <c r="D4190" s="90" t="s">
        <v>14869</v>
      </c>
      <c r="E4190" s="90" t="s">
        <v>14870</v>
      </c>
      <c r="F4190" s="90" t="s">
        <v>15038</v>
      </c>
      <c r="G4190" s="90"/>
    </row>
    <row r="4191" spans="1:7" ht="15" x14ac:dyDescent="0.25">
      <c r="A4191" s="89">
        <v>13819</v>
      </c>
      <c r="B4191" s="90" t="s">
        <v>14867</v>
      </c>
      <c r="C4191" s="90" t="s">
        <v>14868</v>
      </c>
      <c r="D4191" s="90" t="s">
        <v>14869</v>
      </c>
      <c r="E4191" s="90" t="s">
        <v>14870</v>
      </c>
      <c r="F4191" s="90" t="s">
        <v>15038</v>
      </c>
      <c r="G4191" s="90"/>
    </row>
    <row r="4192" spans="1:7" ht="15" x14ac:dyDescent="0.25">
      <c r="A4192" s="89">
        <v>13820</v>
      </c>
      <c r="B4192" s="90" t="s">
        <v>14867</v>
      </c>
      <c r="C4192" s="90" t="s">
        <v>14868</v>
      </c>
      <c r="D4192" s="90" t="s">
        <v>14869</v>
      </c>
      <c r="E4192" s="90" t="s">
        <v>14870</v>
      </c>
      <c r="F4192" s="90" t="s">
        <v>15038</v>
      </c>
      <c r="G4192" s="90"/>
    </row>
    <row r="4193" spans="1:7" ht="15" x14ac:dyDescent="0.25">
      <c r="A4193" s="89">
        <v>13821</v>
      </c>
      <c r="B4193" s="90" t="s">
        <v>14867</v>
      </c>
      <c r="C4193" s="90" t="s">
        <v>14868</v>
      </c>
      <c r="D4193" s="90" t="s">
        <v>14869</v>
      </c>
      <c r="E4193" s="90" t="s">
        <v>14870</v>
      </c>
      <c r="F4193" s="90" t="s">
        <v>15038</v>
      </c>
      <c r="G4193" s="90"/>
    </row>
    <row r="4194" spans="1:7" ht="15" x14ac:dyDescent="0.25">
      <c r="A4194" s="89">
        <v>13822</v>
      </c>
      <c r="B4194" s="90" t="s">
        <v>14867</v>
      </c>
      <c r="C4194" s="90" t="s">
        <v>14868</v>
      </c>
      <c r="D4194" s="90" t="s">
        <v>14869</v>
      </c>
      <c r="E4194" s="90" t="s">
        <v>14870</v>
      </c>
      <c r="F4194" s="90" t="s">
        <v>15038</v>
      </c>
      <c r="G4194" s="90"/>
    </row>
    <row r="4195" spans="1:7" ht="15" x14ac:dyDescent="0.25">
      <c r="A4195" s="89">
        <v>13823</v>
      </c>
      <c r="B4195" s="90" t="s">
        <v>14867</v>
      </c>
      <c r="C4195" s="90" t="s">
        <v>14868</v>
      </c>
      <c r="D4195" s="90" t="s">
        <v>14879</v>
      </c>
      <c r="E4195" s="90" t="s">
        <v>14925</v>
      </c>
      <c r="F4195" s="90" t="s">
        <v>16042</v>
      </c>
      <c r="G4195" s="90"/>
    </row>
    <row r="4196" spans="1:7" ht="15" x14ac:dyDescent="0.25">
      <c r="A4196" s="89">
        <v>13824</v>
      </c>
      <c r="B4196" s="90" t="s">
        <v>14867</v>
      </c>
      <c r="C4196" s="90" t="s">
        <v>14868</v>
      </c>
      <c r="D4196" s="90" t="s">
        <v>14879</v>
      </c>
      <c r="E4196" s="90" t="s">
        <v>14925</v>
      </c>
      <c r="F4196" s="90" t="s">
        <v>16042</v>
      </c>
      <c r="G4196" s="90"/>
    </row>
    <row r="4197" spans="1:7" ht="15" x14ac:dyDescent="0.25">
      <c r="A4197" s="89">
        <v>13825</v>
      </c>
      <c r="B4197" s="90" t="s">
        <v>14867</v>
      </c>
      <c r="C4197" s="90" t="s">
        <v>14868</v>
      </c>
      <c r="D4197" s="90" t="s">
        <v>14879</v>
      </c>
      <c r="E4197" s="90" t="s">
        <v>14925</v>
      </c>
      <c r="F4197" s="90" t="s">
        <v>16042</v>
      </c>
      <c r="G4197" s="90"/>
    </row>
    <row r="4198" spans="1:7" ht="15" x14ac:dyDescent="0.25">
      <c r="A4198" s="89">
        <v>13826</v>
      </c>
      <c r="B4198" s="90" t="s">
        <v>14867</v>
      </c>
      <c r="C4198" s="90" t="s">
        <v>14868</v>
      </c>
      <c r="D4198" s="90" t="s">
        <v>14879</v>
      </c>
      <c r="E4198" s="90" t="s">
        <v>14925</v>
      </c>
      <c r="F4198" s="90" t="s">
        <v>16042</v>
      </c>
      <c r="G4198" s="90"/>
    </row>
    <row r="4199" spans="1:7" ht="15" x14ac:dyDescent="0.25">
      <c r="A4199" s="89">
        <v>13827</v>
      </c>
      <c r="B4199" s="90" t="s">
        <v>14867</v>
      </c>
      <c r="C4199" s="90" t="s">
        <v>14868</v>
      </c>
      <c r="D4199" s="90" t="s">
        <v>14879</v>
      </c>
      <c r="E4199" s="90" t="s">
        <v>14925</v>
      </c>
      <c r="F4199" s="90" t="s">
        <v>16042</v>
      </c>
      <c r="G4199" s="90"/>
    </row>
    <row r="4200" spans="1:7" ht="15" x14ac:dyDescent="0.25">
      <c r="A4200" s="89">
        <v>13828</v>
      </c>
      <c r="B4200" s="90" t="s">
        <v>14867</v>
      </c>
      <c r="C4200" s="90" t="s">
        <v>14868</v>
      </c>
      <c r="D4200" s="90" t="s">
        <v>14879</v>
      </c>
      <c r="E4200" s="90" t="s">
        <v>14925</v>
      </c>
      <c r="F4200" s="90" t="s">
        <v>16042</v>
      </c>
      <c r="G4200" s="90"/>
    </row>
    <row r="4201" spans="1:7" ht="15" x14ac:dyDescent="0.25">
      <c r="A4201" s="89">
        <v>13829</v>
      </c>
      <c r="B4201" s="90" t="s">
        <v>14867</v>
      </c>
      <c r="C4201" s="90" t="s">
        <v>14868</v>
      </c>
      <c r="D4201" s="90" t="s">
        <v>14879</v>
      </c>
      <c r="E4201" s="90" t="s">
        <v>14925</v>
      </c>
      <c r="F4201" s="90" t="s">
        <v>16042</v>
      </c>
      <c r="G4201" s="90"/>
    </row>
    <row r="4202" spans="1:7" ht="15" x14ac:dyDescent="0.25">
      <c r="A4202" s="89">
        <v>13830</v>
      </c>
      <c r="B4202" s="90" t="s">
        <v>14867</v>
      </c>
      <c r="C4202" s="90" t="s">
        <v>14868</v>
      </c>
      <c r="D4202" s="90" t="s">
        <v>14879</v>
      </c>
      <c r="E4202" s="90" t="s">
        <v>14925</v>
      </c>
      <c r="F4202" s="90" t="s">
        <v>16042</v>
      </c>
      <c r="G4202" s="90"/>
    </row>
    <row r="4203" spans="1:7" ht="15" x14ac:dyDescent="0.25">
      <c r="A4203" s="89">
        <v>13831</v>
      </c>
      <c r="B4203" s="90" t="s">
        <v>14867</v>
      </c>
      <c r="C4203" s="90" t="s">
        <v>14868</v>
      </c>
      <c r="D4203" s="90" t="s">
        <v>14879</v>
      </c>
      <c r="E4203" s="90" t="s">
        <v>14925</v>
      </c>
      <c r="F4203" s="90" t="s">
        <v>16042</v>
      </c>
      <c r="G4203" s="90"/>
    </row>
    <row r="4204" spans="1:7" ht="15" x14ac:dyDescent="0.25">
      <c r="A4204" s="89">
        <v>13832</v>
      </c>
      <c r="B4204" s="90" t="s">
        <v>14867</v>
      </c>
      <c r="C4204" s="90" t="s">
        <v>14868</v>
      </c>
      <c r="D4204" s="90" t="s">
        <v>14879</v>
      </c>
      <c r="E4204" s="90" t="s">
        <v>14925</v>
      </c>
      <c r="F4204" s="90" t="s">
        <v>16042</v>
      </c>
      <c r="G4204" s="90"/>
    </row>
    <row r="4205" spans="1:7" ht="15" x14ac:dyDescent="0.25">
      <c r="A4205" s="89">
        <v>13833</v>
      </c>
      <c r="B4205" s="90" t="s">
        <v>14867</v>
      </c>
      <c r="C4205" s="90" t="s">
        <v>14868</v>
      </c>
      <c r="D4205" s="90" t="s">
        <v>14879</v>
      </c>
      <c r="E4205" s="90" t="s">
        <v>14925</v>
      </c>
      <c r="F4205" s="90" t="s">
        <v>16042</v>
      </c>
      <c r="G4205" s="90"/>
    </row>
    <row r="4206" spans="1:7" ht="15" x14ac:dyDescent="0.25">
      <c r="A4206" s="89">
        <v>13834</v>
      </c>
      <c r="B4206" s="90" t="s">
        <v>14867</v>
      </c>
      <c r="C4206" s="90" t="s">
        <v>14868</v>
      </c>
      <c r="D4206" s="90" t="s">
        <v>14879</v>
      </c>
      <c r="E4206" s="90" t="s">
        <v>14925</v>
      </c>
      <c r="F4206" s="90" t="s">
        <v>16042</v>
      </c>
      <c r="G4206" s="90"/>
    </row>
    <row r="4207" spans="1:7" ht="15" x14ac:dyDescent="0.25">
      <c r="A4207" s="89">
        <v>13835</v>
      </c>
      <c r="B4207" s="90" t="s">
        <v>14867</v>
      </c>
      <c r="C4207" s="90" t="s">
        <v>14868</v>
      </c>
      <c r="D4207" s="90" t="s">
        <v>14879</v>
      </c>
      <c r="E4207" s="90" t="s">
        <v>14925</v>
      </c>
      <c r="F4207" s="90" t="s">
        <v>16042</v>
      </c>
      <c r="G4207" s="90"/>
    </row>
    <row r="4208" spans="1:7" ht="15" x14ac:dyDescent="0.25">
      <c r="A4208" s="89">
        <v>13836</v>
      </c>
      <c r="B4208" s="90" t="s">
        <v>14867</v>
      </c>
      <c r="C4208" s="90" t="s">
        <v>14868</v>
      </c>
      <c r="D4208" s="90" t="s">
        <v>14879</v>
      </c>
      <c r="E4208" s="90" t="s">
        <v>14925</v>
      </c>
      <c r="F4208" s="90" t="s">
        <v>16042</v>
      </c>
      <c r="G4208" s="90"/>
    </row>
    <row r="4209" spans="1:7" ht="15" x14ac:dyDescent="0.25">
      <c r="A4209" s="89">
        <v>13837</v>
      </c>
      <c r="B4209" s="90" t="s">
        <v>14867</v>
      </c>
      <c r="C4209" s="90" t="s">
        <v>14868</v>
      </c>
      <c r="D4209" s="90" t="s">
        <v>14879</v>
      </c>
      <c r="E4209" s="90" t="s">
        <v>14925</v>
      </c>
      <c r="F4209" s="90" t="s">
        <v>16042</v>
      </c>
      <c r="G4209" s="90"/>
    </row>
    <row r="4210" spans="1:7" ht="15" x14ac:dyDescent="0.25">
      <c r="A4210" s="89">
        <v>13838</v>
      </c>
      <c r="B4210" s="90" t="s">
        <v>14867</v>
      </c>
      <c r="C4210" s="90" t="s">
        <v>14868</v>
      </c>
      <c r="D4210" s="90" t="s">
        <v>14907</v>
      </c>
      <c r="E4210" s="90" t="s">
        <v>15034</v>
      </c>
      <c r="F4210" s="90" t="s">
        <v>15656</v>
      </c>
      <c r="G4210" s="90"/>
    </row>
    <row r="4211" spans="1:7" ht="15" x14ac:dyDescent="0.25">
      <c r="A4211" s="89">
        <v>13839</v>
      </c>
      <c r="B4211" s="90" t="s">
        <v>14867</v>
      </c>
      <c r="C4211" s="90" t="s">
        <v>14868</v>
      </c>
      <c r="D4211" s="90" t="s">
        <v>14907</v>
      </c>
      <c r="E4211" s="90" t="s">
        <v>15034</v>
      </c>
      <c r="F4211" s="90" t="s">
        <v>15656</v>
      </c>
      <c r="G4211" s="90"/>
    </row>
    <row r="4212" spans="1:7" ht="15" x14ac:dyDescent="0.25">
      <c r="A4212" s="89">
        <v>13840</v>
      </c>
      <c r="B4212" s="90" t="s">
        <v>14867</v>
      </c>
      <c r="C4212" s="90" t="s">
        <v>14868</v>
      </c>
      <c r="D4212" s="90" t="s">
        <v>14907</v>
      </c>
      <c r="E4212" s="90" t="s">
        <v>15034</v>
      </c>
      <c r="F4212" s="90" t="s">
        <v>15656</v>
      </c>
      <c r="G4212" s="90"/>
    </row>
    <row r="4213" spans="1:7" ht="15" x14ac:dyDescent="0.25">
      <c r="A4213" s="89">
        <v>13841</v>
      </c>
      <c r="B4213" s="90" t="s">
        <v>14867</v>
      </c>
      <c r="C4213" s="90" t="s">
        <v>14868</v>
      </c>
      <c r="D4213" s="90" t="s">
        <v>14907</v>
      </c>
      <c r="E4213" s="90" t="s">
        <v>15034</v>
      </c>
      <c r="F4213" s="90" t="s">
        <v>15035</v>
      </c>
      <c r="G4213" s="90"/>
    </row>
    <row r="4214" spans="1:7" ht="15" x14ac:dyDescent="0.25">
      <c r="A4214" s="89">
        <v>13842</v>
      </c>
      <c r="B4214" s="90" t="s">
        <v>14867</v>
      </c>
      <c r="C4214" s="90" t="s">
        <v>14868</v>
      </c>
      <c r="D4214" s="90" t="s">
        <v>14907</v>
      </c>
      <c r="E4214" s="90" t="s">
        <v>15034</v>
      </c>
      <c r="F4214" s="90" t="s">
        <v>15035</v>
      </c>
      <c r="G4214" s="90"/>
    </row>
    <row r="4215" spans="1:7" ht="15" x14ac:dyDescent="0.25">
      <c r="A4215" s="89">
        <v>13843</v>
      </c>
      <c r="B4215" s="90" t="s">
        <v>14867</v>
      </c>
      <c r="C4215" s="90" t="s">
        <v>14868</v>
      </c>
      <c r="D4215" s="90" t="s">
        <v>14907</v>
      </c>
      <c r="E4215" s="90" t="s">
        <v>15034</v>
      </c>
      <c r="F4215" s="90" t="s">
        <v>15035</v>
      </c>
      <c r="G4215" s="90"/>
    </row>
    <row r="4216" spans="1:7" ht="15" x14ac:dyDescent="0.25">
      <c r="A4216" s="89">
        <v>13844</v>
      </c>
      <c r="B4216" s="90" t="s">
        <v>14867</v>
      </c>
      <c r="C4216" s="90" t="s">
        <v>14868</v>
      </c>
      <c r="D4216" s="90" t="s">
        <v>14907</v>
      </c>
      <c r="E4216" s="90" t="s">
        <v>15034</v>
      </c>
      <c r="F4216" s="90" t="s">
        <v>15035</v>
      </c>
      <c r="G4216" s="90"/>
    </row>
    <row r="4217" spans="1:7" ht="15" x14ac:dyDescent="0.25">
      <c r="A4217" s="89">
        <v>13845</v>
      </c>
      <c r="B4217" s="90" t="s">
        <v>14867</v>
      </c>
      <c r="C4217" s="90" t="s">
        <v>14868</v>
      </c>
      <c r="D4217" s="90" t="s">
        <v>14907</v>
      </c>
      <c r="E4217" s="90" t="s">
        <v>15034</v>
      </c>
      <c r="F4217" s="90" t="s">
        <v>15035</v>
      </c>
      <c r="G4217" s="90"/>
    </row>
    <row r="4218" spans="1:7" ht="15" x14ac:dyDescent="0.25">
      <c r="A4218" s="89">
        <v>13846</v>
      </c>
      <c r="B4218" s="90" t="s">
        <v>14867</v>
      </c>
      <c r="C4218" s="90" t="s">
        <v>14868</v>
      </c>
      <c r="D4218" s="90" t="s">
        <v>14907</v>
      </c>
      <c r="E4218" s="90" t="s">
        <v>15034</v>
      </c>
      <c r="F4218" s="90" t="s">
        <v>15035</v>
      </c>
      <c r="G4218" s="90"/>
    </row>
    <row r="4219" spans="1:7" ht="15" x14ac:dyDescent="0.25">
      <c r="A4219" s="89">
        <v>13847</v>
      </c>
      <c r="B4219" s="90" t="s">
        <v>14867</v>
      </c>
      <c r="C4219" s="90" t="s">
        <v>14868</v>
      </c>
      <c r="D4219" s="90" t="s">
        <v>14907</v>
      </c>
      <c r="E4219" s="90" t="s">
        <v>15034</v>
      </c>
      <c r="F4219" s="90" t="s">
        <v>15035</v>
      </c>
      <c r="G4219" s="90"/>
    </row>
    <row r="4220" spans="1:7" ht="15" x14ac:dyDescent="0.25">
      <c r="A4220" s="89">
        <v>13848</v>
      </c>
      <c r="B4220" s="90" t="s">
        <v>14867</v>
      </c>
      <c r="C4220" s="90" t="s">
        <v>14868</v>
      </c>
      <c r="D4220" s="90" t="s">
        <v>14907</v>
      </c>
      <c r="E4220" s="90" t="s">
        <v>15034</v>
      </c>
      <c r="F4220" s="90" t="s">
        <v>15035</v>
      </c>
      <c r="G4220" s="90"/>
    </row>
    <row r="4221" spans="1:7" ht="15" x14ac:dyDescent="0.25">
      <c r="A4221" s="89">
        <v>13849</v>
      </c>
      <c r="B4221" s="90" t="s">
        <v>14867</v>
      </c>
      <c r="C4221" s="90" t="s">
        <v>14868</v>
      </c>
      <c r="D4221" s="90" t="s">
        <v>14907</v>
      </c>
      <c r="E4221" s="90" t="s">
        <v>15034</v>
      </c>
      <c r="F4221" s="90" t="s">
        <v>15035</v>
      </c>
      <c r="G4221" s="90"/>
    </row>
    <row r="4222" spans="1:7" ht="15" x14ac:dyDescent="0.25">
      <c r="A4222" s="89">
        <v>13850</v>
      </c>
      <c r="B4222" s="90" t="s">
        <v>14867</v>
      </c>
      <c r="C4222" s="90" t="s">
        <v>14868</v>
      </c>
      <c r="D4222" s="90" t="s">
        <v>14907</v>
      </c>
      <c r="E4222" s="90" t="s">
        <v>15034</v>
      </c>
      <c r="F4222" s="90" t="s">
        <v>15035</v>
      </c>
      <c r="G4222" s="90"/>
    </row>
    <row r="4223" spans="1:7" ht="15" x14ac:dyDescent="0.25">
      <c r="A4223" s="89">
        <v>13851</v>
      </c>
      <c r="B4223" s="90" t="s">
        <v>14867</v>
      </c>
      <c r="C4223" s="90" t="s">
        <v>14868</v>
      </c>
      <c r="D4223" s="90" t="s">
        <v>14907</v>
      </c>
      <c r="E4223" s="90" t="s">
        <v>15034</v>
      </c>
      <c r="F4223" s="90" t="s">
        <v>15035</v>
      </c>
      <c r="G4223" s="90"/>
    </row>
    <row r="4224" spans="1:7" ht="15" x14ac:dyDescent="0.25">
      <c r="A4224" s="89">
        <v>13852</v>
      </c>
      <c r="B4224" s="90" t="s">
        <v>14867</v>
      </c>
      <c r="C4224" s="90" t="s">
        <v>14868</v>
      </c>
      <c r="D4224" s="90" t="s">
        <v>14907</v>
      </c>
      <c r="E4224" s="90" t="s">
        <v>15034</v>
      </c>
      <c r="F4224" s="90" t="s">
        <v>15035</v>
      </c>
      <c r="G4224" s="90"/>
    </row>
    <row r="4225" spans="1:7" ht="15" x14ac:dyDescent="0.25">
      <c r="A4225" s="89">
        <v>13853</v>
      </c>
      <c r="B4225" s="90" t="s">
        <v>14867</v>
      </c>
      <c r="C4225" s="90" t="s">
        <v>14868</v>
      </c>
      <c r="D4225" s="90" t="s">
        <v>14879</v>
      </c>
      <c r="E4225" s="90" t="s">
        <v>14925</v>
      </c>
      <c r="F4225" s="90" t="s">
        <v>16112</v>
      </c>
      <c r="G4225" s="90"/>
    </row>
    <row r="4226" spans="1:7" ht="15" x14ac:dyDescent="0.25">
      <c r="A4226" s="89">
        <v>13854</v>
      </c>
      <c r="B4226" s="90" t="s">
        <v>14867</v>
      </c>
      <c r="C4226" s="90" t="s">
        <v>14868</v>
      </c>
      <c r="D4226" s="90" t="s">
        <v>14907</v>
      </c>
      <c r="E4226" s="90" t="s">
        <v>15034</v>
      </c>
      <c r="F4226" s="90" t="s">
        <v>15068</v>
      </c>
      <c r="G4226" s="90"/>
    </row>
    <row r="4227" spans="1:7" ht="15" x14ac:dyDescent="0.25">
      <c r="A4227" s="89">
        <v>13855</v>
      </c>
      <c r="B4227" s="90" t="s">
        <v>14867</v>
      </c>
      <c r="C4227" s="90" t="s">
        <v>14868</v>
      </c>
      <c r="D4227" s="90" t="s">
        <v>14907</v>
      </c>
      <c r="E4227" s="90" t="s">
        <v>15034</v>
      </c>
      <c r="F4227" s="90" t="s">
        <v>15068</v>
      </c>
      <c r="G4227" s="90"/>
    </row>
    <row r="4228" spans="1:7" ht="15" x14ac:dyDescent="0.25">
      <c r="A4228" s="89">
        <v>13856</v>
      </c>
      <c r="B4228" s="90" t="s">
        <v>14867</v>
      </c>
      <c r="C4228" s="90" t="s">
        <v>14868</v>
      </c>
      <c r="D4228" s="90" t="s">
        <v>14907</v>
      </c>
      <c r="E4228" s="90" t="s">
        <v>15034</v>
      </c>
      <c r="F4228" s="90" t="s">
        <v>15068</v>
      </c>
      <c r="G4228" s="90"/>
    </row>
    <row r="4229" spans="1:7" ht="15" x14ac:dyDescent="0.25">
      <c r="A4229" s="89">
        <v>13857</v>
      </c>
      <c r="B4229" s="90" t="s">
        <v>14867</v>
      </c>
      <c r="C4229" s="90" t="s">
        <v>14868</v>
      </c>
      <c r="D4229" s="90" t="s">
        <v>14907</v>
      </c>
      <c r="E4229" s="90" t="s">
        <v>15034</v>
      </c>
      <c r="F4229" s="90" t="s">
        <v>15068</v>
      </c>
      <c r="G4229" s="90"/>
    </row>
    <row r="4230" spans="1:7" ht="15" x14ac:dyDescent="0.25">
      <c r="A4230" s="89">
        <v>13858</v>
      </c>
      <c r="B4230" s="90" t="s">
        <v>14867</v>
      </c>
      <c r="C4230" s="90" t="s">
        <v>14868</v>
      </c>
      <c r="D4230" s="90" t="s">
        <v>14907</v>
      </c>
      <c r="E4230" s="90" t="s">
        <v>15034</v>
      </c>
      <c r="F4230" s="90" t="s">
        <v>15068</v>
      </c>
      <c r="G4230" s="90"/>
    </row>
    <row r="4231" spans="1:7" ht="15" x14ac:dyDescent="0.25">
      <c r="A4231" s="89">
        <v>13859</v>
      </c>
      <c r="B4231" s="90" t="s">
        <v>14867</v>
      </c>
      <c r="C4231" s="90" t="s">
        <v>14868</v>
      </c>
      <c r="D4231" s="90" t="s">
        <v>14907</v>
      </c>
      <c r="E4231" s="90" t="s">
        <v>15034</v>
      </c>
      <c r="F4231" s="90" t="s">
        <v>15068</v>
      </c>
      <c r="G4231" s="90"/>
    </row>
    <row r="4232" spans="1:7" ht="15" x14ac:dyDescent="0.25">
      <c r="A4232" s="89">
        <v>13860</v>
      </c>
      <c r="B4232" s="90" t="s">
        <v>14867</v>
      </c>
      <c r="C4232" s="90" t="s">
        <v>14868</v>
      </c>
      <c r="D4232" s="90" t="s">
        <v>14879</v>
      </c>
      <c r="E4232" s="90" t="s">
        <v>14925</v>
      </c>
      <c r="F4232" s="90" t="s">
        <v>497</v>
      </c>
      <c r="G4232" s="90"/>
    </row>
    <row r="4233" spans="1:7" ht="15" x14ac:dyDescent="0.25">
      <c r="A4233" s="89">
        <v>13861</v>
      </c>
      <c r="B4233" s="90" t="s">
        <v>14867</v>
      </c>
      <c r="C4233" s="90" t="s">
        <v>14868</v>
      </c>
      <c r="D4233" s="90" t="s">
        <v>14879</v>
      </c>
      <c r="E4233" s="90" t="s">
        <v>14925</v>
      </c>
      <c r="F4233" s="90" t="s">
        <v>497</v>
      </c>
      <c r="G4233" s="90"/>
    </row>
    <row r="4234" spans="1:7" ht="15" x14ac:dyDescent="0.25">
      <c r="A4234" s="89">
        <v>13862</v>
      </c>
      <c r="B4234" s="90" t="s">
        <v>14867</v>
      </c>
      <c r="C4234" s="90" t="s">
        <v>14868</v>
      </c>
      <c r="D4234" s="90" t="s">
        <v>14879</v>
      </c>
      <c r="E4234" s="90" t="s">
        <v>14925</v>
      </c>
      <c r="F4234" s="90" t="s">
        <v>497</v>
      </c>
      <c r="G4234" s="90"/>
    </row>
    <row r="4235" spans="1:7" ht="15" x14ac:dyDescent="0.25">
      <c r="A4235" s="89">
        <v>13863</v>
      </c>
      <c r="B4235" s="90" t="s">
        <v>14867</v>
      </c>
      <c r="C4235" s="90" t="s">
        <v>14868</v>
      </c>
      <c r="D4235" s="90" t="s">
        <v>14879</v>
      </c>
      <c r="E4235" s="90" t="s">
        <v>14959</v>
      </c>
      <c r="F4235" s="90" t="s">
        <v>14978</v>
      </c>
      <c r="G4235" s="90"/>
    </row>
    <row r="4236" spans="1:7" ht="15" x14ac:dyDescent="0.25">
      <c r="A4236" s="89">
        <v>13864</v>
      </c>
      <c r="B4236" s="90" t="s">
        <v>14867</v>
      </c>
      <c r="C4236" s="90" t="s">
        <v>14868</v>
      </c>
      <c r="D4236" s="90" t="s">
        <v>14879</v>
      </c>
      <c r="E4236" s="90" t="s">
        <v>14959</v>
      </c>
      <c r="F4236" s="90"/>
      <c r="G4236" s="90"/>
    </row>
    <row r="4237" spans="1:7" ht="15" x14ac:dyDescent="0.25">
      <c r="A4237" s="89">
        <v>13865</v>
      </c>
      <c r="B4237" s="90" t="s">
        <v>14867</v>
      </c>
      <c r="C4237" s="90" t="s">
        <v>14868</v>
      </c>
      <c r="D4237" s="90" t="s">
        <v>14879</v>
      </c>
      <c r="E4237" s="90" t="s">
        <v>14959</v>
      </c>
      <c r="F4237" s="90"/>
      <c r="G4237" s="90"/>
    </row>
    <row r="4238" spans="1:7" ht="15" x14ac:dyDescent="0.25">
      <c r="A4238" s="89">
        <v>13866</v>
      </c>
      <c r="B4238" s="90" t="s">
        <v>14867</v>
      </c>
      <c r="C4238" s="90" t="s">
        <v>14868</v>
      </c>
      <c r="D4238" s="90" t="s">
        <v>14879</v>
      </c>
      <c r="E4238" s="90" t="s">
        <v>14959</v>
      </c>
      <c r="F4238" s="90"/>
      <c r="G4238" s="90"/>
    </row>
    <row r="4239" spans="1:7" ht="15" x14ac:dyDescent="0.25">
      <c r="A4239" s="89">
        <v>13867</v>
      </c>
      <c r="B4239" s="90" t="s">
        <v>14867</v>
      </c>
      <c r="C4239" s="90" t="s">
        <v>14868</v>
      </c>
      <c r="D4239" s="90" t="s">
        <v>14879</v>
      </c>
      <c r="E4239" s="90" t="s">
        <v>14925</v>
      </c>
      <c r="F4239" s="90" t="s">
        <v>14949</v>
      </c>
      <c r="G4239" s="90"/>
    </row>
    <row r="4240" spans="1:7" ht="15" x14ac:dyDescent="0.25">
      <c r="A4240" s="89">
        <v>13868</v>
      </c>
      <c r="B4240" s="90" t="s">
        <v>14867</v>
      </c>
      <c r="C4240" s="90" t="s">
        <v>14868</v>
      </c>
      <c r="D4240" s="90" t="s">
        <v>14879</v>
      </c>
      <c r="E4240" s="90" t="s">
        <v>14925</v>
      </c>
      <c r="F4240" s="90" t="s">
        <v>14949</v>
      </c>
      <c r="G4240" s="90"/>
    </row>
    <row r="4241" spans="1:7" ht="15" x14ac:dyDescent="0.25">
      <c r="A4241" s="89">
        <v>13869</v>
      </c>
      <c r="B4241" s="90" t="s">
        <v>14867</v>
      </c>
      <c r="C4241" s="90" t="s">
        <v>14868</v>
      </c>
      <c r="D4241" s="90" t="s">
        <v>14879</v>
      </c>
      <c r="E4241" s="90" t="s">
        <v>14925</v>
      </c>
      <c r="F4241" s="90" t="s">
        <v>14949</v>
      </c>
      <c r="G4241" s="90"/>
    </row>
    <row r="4242" spans="1:7" ht="15" x14ac:dyDescent="0.25">
      <c r="A4242" s="89">
        <v>13870</v>
      </c>
      <c r="B4242" s="90" t="s">
        <v>14867</v>
      </c>
      <c r="C4242" s="90" t="s">
        <v>14868</v>
      </c>
      <c r="D4242" s="90" t="s">
        <v>14879</v>
      </c>
      <c r="E4242" s="90" t="s">
        <v>14925</v>
      </c>
      <c r="F4242" s="90" t="s">
        <v>14949</v>
      </c>
      <c r="G4242" s="90"/>
    </row>
    <row r="4243" spans="1:7" ht="15" x14ac:dyDescent="0.25">
      <c r="A4243" s="89">
        <v>13871</v>
      </c>
      <c r="B4243" s="90" t="s">
        <v>14867</v>
      </c>
      <c r="C4243" s="90" t="s">
        <v>14868</v>
      </c>
      <c r="D4243" s="90" t="s">
        <v>14879</v>
      </c>
      <c r="E4243" s="90" t="s">
        <v>14925</v>
      </c>
      <c r="F4243" s="90" t="s">
        <v>14949</v>
      </c>
      <c r="G4243" s="90"/>
    </row>
    <row r="4244" spans="1:7" ht="15" x14ac:dyDescent="0.25">
      <c r="A4244" s="89">
        <v>13872</v>
      </c>
      <c r="B4244" s="90" t="s">
        <v>14867</v>
      </c>
      <c r="C4244" s="90" t="s">
        <v>14868</v>
      </c>
      <c r="D4244" s="90" t="s">
        <v>14879</v>
      </c>
      <c r="E4244" s="90" t="s">
        <v>14925</v>
      </c>
      <c r="F4244" s="90" t="s">
        <v>14949</v>
      </c>
      <c r="G4244" s="90"/>
    </row>
    <row r="4245" spans="1:7" ht="15" x14ac:dyDescent="0.25">
      <c r="A4245" s="89">
        <v>13874</v>
      </c>
      <c r="B4245" s="90" t="s">
        <v>14867</v>
      </c>
      <c r="C4245" s="90" t="s">
        <v>14868</v>
      </c>
      <c r="D4245" s="90" t="s">
        <v>14981</v>
      </c>
      <c r="E4245" s="90" t="s">
        <v>14982</v>
      </c>
      <c r="F4245" s="90" t="s">
        <v>4350</v>
      </c>
      <c r="G4245" s="90"/>
    </row>
    <row r="4246" spans="1:7" ht="15" x14ac:dyDescent="0.25">
      <c r="A4246" s="89">
        <v>13875</v>
      </c>
      <c r="B4246" s="90" t="s">
        <v>14867</v>
      </c>
      <c r="C4246" s="90" t="s">
        <v>14868</v>
      </c>
      <c r="D4246" s="90" t="s">
        <v>14943</v>
      </c>
      <c r="E4246" s="90" t="s">
        <v>15006</v>
      </c>
      <c r="F4246" s="90" t="s">
        <v>16102</v>
      </c>
      <c r="G4246" s="90"/>
    </row>
    <row r="4247" spans="1:7" ht="15" x14ac:dyDescent="0.25">
      <c r="A4247" s="89">
        <v>13876</v>
      </c>
      <c r="B4247" s="90" t="s">
        <v>14867</v>
      </c>
      <c r="C4247" s="90" t="s">
        <v>14868</v>
      </c>
      <c r="D4247" s="90" t="s">
        <v>14943</v>
      </c>
      <c r="E4247" s="90" t="s">
        <v>15006</v>
      </c>
      <c r="F4247" s="90" t="s">
        <v>16102</v>
      </c>
      <c r="G4247" s="90"/>
    </row>
    <row r="4248" spans="1:7" ht="15" x14ac:dyDescent="0.25">
      <c r="A4248" s="89">
        <v>13877</v>
      </c>
      <c r="B4248" s="90" t="s">
        <v>14867</v>
      </c>
      <c r="C4248" s="90" t="s">
        <v>14868</v>
      </c>
      <c r="D4248" s="90" t="s">
        <v>14943</v>
      </c>
      <c r="E4248" s="90" t="s">
        <v>15006</v>
      </c>
      <c r="F4248" s="90" t="s">
        <v>16102</v>
      </c>
      <c r="G4248" s="90"/>
    </row>
    <row r="4249" spans="1:7" ht="15" x14ac:dyDescent="0.25">
      <c r="A4249" s="89">
        <v>13878</v>
      </c>
      <c r="B4249" s="90" t="s">
        <v>14867</v>
      </c>
      <c r="C4249" s="90" t="s">
        <v>14868</v>
      </c>
      <c r="D4249" s="90" t="s">
        <v>14943</v>
      </c>
      <c r="E4249" s="90" t="s">
        <v>15006</v>
      </c>
      <c r="F4249" s="90" t="s">
        <v>16102</v>
      </c>
      <c r="G4249" s="90"/>
    </row>
    <row r="4250" spans="1:7" ht="15" x14ac:dyDescent="0.25">
      <c r="A4250" s="89">
        <v>13879</v>
      </c>
      <c r="B4250" s="90" t="s">
        <v>14867</v>
      </c>
      <c r="C4250" s="90" t="s">
        <v>14868</v>
      </c>
      <c r="D4250" s="90" t="s">
        <v>14943</v>
      </c>
      <c r="E4250" s="90" t="s">
        <v>15006</v>
      </c>
      <c r="F4250" s="90" t="s">
        <v>16102</v>
      </c>
      <c r="G4250" s="90"/>
    </row>
    <row r="4251" spans="1:7" ht="15" x14ac:dyDescent="0.25">
      <c r="A4251" s="89">
        <v>13880</v>
      </c>
      <c r="B4251" s="90" t="s">
        <v>14867</v>
      </c>
      <c r="C4251" s="90" t="s">
        <v>14868</v>
      </c>
      <c r="D4251" s="90" t="s">
        <v>14943</v>
      </c>
      <c r="E4251" s="90" t="s">
        <v>15006</v>
      </c>
      <c r="F4251" s="90" t="s">
        <v>16102</v>
      </c>
      <c r="G4251" s="90"/>
    </row>
    <row r="4252" spans="1:7" ht="15" x14ac:dyDescent="0.25">
      <c r="A4252" s="89">
        <v>13881</v>
      </c>
      <c r="B4252" s="90" t="s">
        <v>14867</v>
      </c>
      <c r="C4252" s="90" t="s">
        <v>14868</v>
      </c>
      <c r="D4252" s="90" t="s">
        <v>14943</v>
      </c>
      <c r="E4252" s="90" t="s">
        <v>15006</v>
      </c>
      <c r="F4252" s="90" t="s">
        <v>16102</v>
      </c>
      <c r="G4252" s="90"/>
    </row>
    <row r="4253" spans="1:7" ht="15" x14ac:dyDescent="0.25">
      <c r="A4253" s="89">
        <v>13882</v>
      </c>
      <c r="B4253" s="90" t="s">
        <v>14867</v>
      </c>
      <c r="C4253" s="90" t="s">
        <v>14868</v>
      </c>
      <c r="D4253" s="90" t="s">
        <v>14943</v>
      </c>
      <c r="E4253" s="90" t="s">
        <v>15006</v>
      </c>
      <c r="F4253" s="90" t="s">
        <v>16102</v>
      </c>
      <c r="G4253" s="90"/>
    </row>
    <row r="4254" spans="1:7" ht="15" x14ac:dyDescent="0.25">
      <c r="A4254" s="89">
        <v>13883</v>
      </c>
      <c r="B4254" s="90" t="s">
        <v>14867</v>
      </c>
      <c r="C4254" s="90" t="s">
        <v>14868</v>
      </c>
      <c r="D4254" s="90" t="s">
        <v>14943</v>
      </c>
      <c r="E4254" s="90" t="s">
        <v>15006</v>
      </c>
      <c r="F4254" s="90" t="s">
        <v>16102</v>
      </c>
      <c r="G4254" s="90"/>
    </row>
    <row r="4255" spans="1:7" ht="15" x14ac:dyDescent="0.25">
      <c r="A4255" s="89">
        <v>13884</v>
      </c>
      <c r="B4255" s="90" t="s">
        <v>14867</v>
      </c>
      <c r="C4255" s="90" t="s">
        <v>14868</v>
      </c>
      <c r="D4255" s="90" t="s">
        <v>14943</v>
      </c>
      <c r="E4255" s="90" t="s">
        <v>15006</v>
      </c>
      <c r="F4255" s="90" t="s">
        <v>16102</v>
      </c>
      <c r="G4255" s="90"/>
    </row>
    <row r="4256" spans="1:7" ht="15" x14ac:dyDescent="0.25">
      <c r="A4256" s="89">
        <v>13885</v>
      </c>
      <c r="B4256" s="90" t="s">
        <v>14867</v>
      </c>
      <c r="C4256" s="90" t="s">
        <v>14868</v>
      </c>
      <c r="D4256" s="90" t="s">
        <v>16054</v>
      </c>
      <c r="E4256" s="90" t="s">
        <v>16055</v>
      </c>
      <c r="F4256" s="90" t="s">
        <v>16056</v>
      </c>
      <c r="G4256" s="90"/>
    </row>
    <row r="4257" spans="1:7" ht="15" x14ac:dyDescent="0.25">
      <c r="A4257" s="89">
        <v>13886</v>
      </c>
      <c r="B4257" s="90" t="s">
        <v>14867</v>
      </c>
      <c r="C4257" s="90" t="s">
        <v>14868</v>
      </c>
      <c r="D4257" s="90" t="s">
        <v>16054</v>
      </c>
      <c r="E4257" s="90" t="s">
        <v>16055</v>
      </c>
      <c r="F4257" s="90" t="s">
        <v>16056</v>
      </c>
      <c r="G4257" s="90"/>
    </row>
    <row r="4258" spans="1:7" ht="15" x14ac:dyDescent="0.25">
      <c r="A4258" s="89">
        <v>13888</v>
      </c>
      <c r="B4258" s="90" t="s">
        <v>14867</v>
      </c>
      <c r="C4258" s="90" t="s">
        <v>14868</v>
      </c>
      <c r="D4258" s="90" t="s">
        <v>14943</v>
      </c>
      <c r="E4258" s="90" t="s">
        <v>15636</v>
      </c>
      <c r="F4258" s="90" t="s">
        <v>16140</v>
      </c>
      <c r="G4258" s="90"/>
    </row>
    <row r="4259" spans="1:7" ht="15" x14ac:dyDescent="0.25">
      <c r="A4259" s="89">
        <v>13890</v>
      </c>
      <c r="B4259" s="90" t="s">
        <v>14867</v>
      </c>
      <c r="C4259" s="90" t="s">
        <v>14868</v>
      </c>
      <c r="D4259" s="90" t="s">
        <v>15073</v>
      </c>
      <c r="E4259" s="90" t="s">
        <v>16141</v>
      </c>
      <c r="F4259" s="90" t="s">
        <v>16142</v>
      </c>
      <c r="G4259" s="90"/>
    </row>
    <row r="4260" spans="1:7" ht="15" x14ac:dyDescent="0.25">
      <c r="A4260" s="89">
        <v>13891</v>
      </c>
      <c r="B4260" s="90" t="s">
        <v>14867</v>
      </c>
      <c r="C4260" s="90" t="s">
        <v>14868</v>
      </c>
      <c r="D4260" s="90" t="s">
        <v>14981</v>
      </c>
      <c r="E4260" s="90" t="s">
        <v>14982</v>
      </c>
      <c r="F4260" s="90" t="s">
        <v>4350</v>
      </c>
      <c r="G4260" s="90"/>
    </row>
    <row r="4261" spans="1:7" ht="15" x14ac:dyDescent="0.25">
      <c r="A4261" s="89">
        <v>13892</v>
      </c>
      <c r="B4261" s="90" t="s">
        <v>14867</v>
      </c>
      <c r="C4261" s="90" t="s">
        <v>14868</v>
      </c>
      <c r="D4261" s="90" t="s">
        <v>14943</v>
      </c>
      <c r="E4261" s="90" t="s">
        <v>15010</v>
      </c>
      <c r="F4261" s="90"/>
      <c r="G4261" s="90"/>
    </row>
    <row r="4262" spans="1:7" ht="15" x14ac:dyDescent="0.25">
      <c r="A4262" s="89">
        <v>13893</v>
      </c>
      <c r="B4262" s="90" t="s">
        <v>14867</v>
      </c>
      <c r="C4262" s="90" t="s">
        <v>14868</v>
      </c>
      <c r="D4262" s="90" t="s">
        <v>14943</v>
      </c>
      <c r="E4262" s="90" t="s">
        <v>15010</v>
      </c>
      <c r="F4262" s="90" t="s">
        <v>15011</v>
      </c>
      <c r="G4262" s="90"/>
    </row>
    <row r="4263" spans="1:7" ht="15" x14ac:dyDescent="0.25">
      <c r="A4263" s="89">
        <v>13894</v>
      </c>
      <c r="B4263" s="90" t="s">
        <v>14867</v>
      </c>
      <c r="C4263" s="90" t="s">
        <v>14868</v>
      </c>
      <c r="D4263" s="90" t="s">
        <v>14879</v>
      </c>
      <c r="E4263" s="90" t="s">
        <v>14925</v>
      </c>
      <c r="F4263" s="90" t="s">
        <v>16042</v>
      </c>
      <c r="G4263" s="90"/>
    </row>
    <row r="4264" spans="1:7" ht="15" x14ac:dyDescent="0.25">
      <c r="A4264" s="89">
        <v>13895</v>
      </c>
      <c r="B4264" s="90" t="s">
        <v>14867</v>
      </c>
      <c r="C4264" s="90" t="s">
        <v>14868</v>
      </c>
      <c r="D4264" s="90" t="s">
        <v>15073</v>
      </c>
      <c r="E4264" s="90" t="s">
        <v>15074</v>
      </c>
      <c r="F4264" s="90" t="s">
        <v>16041</v>
      </c>
      <c r="G4264" s="90"/>
    </row>
    <row r="4265" spans="1:7" ht="15" x14ac:dyDescent="0.25">
      <c r="A4265" s="89">
        <v>13896</v>
      </c>
      <c r="B4265" s="90" t="s">
        <v>14867</v>
      </c>
      <c r="C4265" s="90" t="s">
        <v>14868</v>
      </c>
      <c r="D4265" s="90" t="s">
        <v>14943</v>
      </c>
      <c r="E4265" s="90" t="s">
        <v>15008</v>
      </c>
      <c r="F4265" s="90" t="s">
        <v>16143</v>
      </c>
      <c r="G4265" s="90"/>
    </row>
    <row r="4266" spans="1:7" ht="15" x14ac:dyDescent="0.25">
      <c r="A4266" s="89">
        <v>13897</v>
      </c>
      <c r="B4266" s="90" t="s">
        <v>14867</v>
      </c>
      <c r="C4266" s="90" t="s">
        <v>14868</v>
      </c>
      <c r="D4266" s="90" t="s">
        <v>14943</v>
      </c>
      <c r="E4266" s="90" t="s">
        <v>15008</v>
      </c>
      <c r="F4266" s="90" t="s">
        <v>16143</v>
      </c>
      <c r="G4266" s="90"/>
    </row>
    <row r="4267" spans="1:7" ht="15" x14ac:dyDescent="0.25">
      <c r="A4267" s="89">
        <v>13898</v>
      </c>
      <c r="B4267" s="90" t="s">
        <v>14867</v>
      </c>
      <c r="C4267" s="90" t="s">
        <v>14868</v>
      </c>
      <c r="D4267" s="90" t="s">
        <v>14943</v>
      </c>
      <c r="E4267" s="90" t="s">
        <v>15008</v>
      </c>
      <c r="F4267" s="90" t="s">
        <v>16143</v>
      </c>
      <c r="G4267" s="90"/>
    </row>
    <row r="4268" spans="1:7" ht="15" x14ac:dyDescent="0.25">
      <c r="A4268" s="89">
        <v>13899</v>
      </c>
      <c r="B4268" s="90" t="s">
        <v>14867</v>
      </c>
      <c r="C4268" s="90" t="s">
        <v>14868</v>
      </c>
      <c r="D4268" s="90" t="s">
        <v>14943</v>
      </c>
      <c r="E4268" s="90" t="s">
        <v>15006</v>
      </c>
      <c r="F4268" s="90" t="s">
        <v>15007</v>
      </c>
      <c r="G4268" s="90"/>
    </row>
    <row r="4269" spans="1:7" ht="15" x14ac:dyDescent="0.25">
      <c r="A4269" s="89">
        <v>13900</v>
      </c>
      <c r="B4269" s="90" t="s">
        <v>14867</v>
      </c>
      <c r="C4269" s="90" t="s">
        <v>14868</v>
      </c>
      <c r="D4269" s="90" t="s">
        <v>14943</v>
      </c>
      <c r="E4269" s="90" t="s">
        <v>15006</v>
      </c>
      <c r="F4269" s="90" t="s">
        <v>15007</v>
      </c>
      <c r="G4269" s="90"/>
    </row>
    <row r="4270" spans="1:7" ht="15" x14ac:dyDescent="0.25">
      <c r="A4270" s="89">
        <v>13901</v>
      </c>
      <c r="B4270" s="90" t="s">
        <v>14867</v>
      </c>
      <c r="C4270" s="90" t="s">
        <v>14868</v>
      </c>
      <c r="D4270" s="90" t="s">
        <v>14943</v>
      </c>
      <c r="E4270" s="90" t="s">
        <v>15006</v>
      </c>
      <c r="F4270" s="90" t="s">
        <v>15007</v>
      </c>
      <c r="G4270" s="90"/>
    </row>
    <row r="4271" spans="1:7" ht="15" x14ac:dyDescent="0.25">
      <c r="A4271" s="89">
        <v>13902</v>
      </c>
      <c r="B4271" s="90" t="s">
        <v>14867</v>
      </c>
      <c r="C4271" s="90" t="s">
        <v>14868</v>
      </c>
      <c r="D4271" s="90" t="s">
        <v>14883</v>
      </c>
      <c r="E4271" s="90" t="s">
        <v>14874</v>
      </c>
      <c r="F4271" s="90" t="s">
        <v>16100</v>
      </c>
      <c r="G4271" s="90"/>
    </row>
    <row r="4272" spans="1:7" ht="15" x14ac:dyDescent="0.25">
      <c r="A4272" s="89">
        <v>13903</v>
      </c>
      <c r="B4272" s="90" t="s">
        <v>14867</v>
      </c>
      <c r="C4272" s="90" t="s">
        <v>14868</v>
      </c>
      <c r="D4272" s="90" t="s">
        <v>14883</v>
      </c>
      <c r="E4272" s="90" t="s">
        <v>14874</v>
      </c>
      <c r="F4272" s="90" t="s">
        <v>16100</v>
      </c>
      <c r="G4272" s="90"/>
    </row>
    <row r="4273" spans="1:7" ht="15" x14ac:dyDescent="0.25">
      <c r="A4273" s="89">
        <v>13904</v>
      </c>
      <c r="B4273" s="90" t="s">
        <v>14867</v>
      </c>
      <c r="C4273" s="90" t="s">
        <v>14868</v>
      </c>
      <c r="D4273" s="90" t="s">
        <v>14883</v>
      </c>
      <c r="E4273" s="90" t="s">
        <v>14874</v>
      </c>
      <c r="F4273" s="90" t="s">
        <v>16100</v>
      </c>
      <c r="G4273" s="90"/>
    </row>
    <row r="4274" spans="1:7" ht="15" x14ac:dyDescent="0.25">
      <c r="A4274" s="89">
        <v>13905</v>
      </c>
      <c r="B4274" s="90" t="s">
        <v>14867</v>
      </c>
      <c r="C4274" s="90" t="s">
        <v>14868</v>
      </c>
      <c r="D4274" s="90" t="s">
        <v>14883</v>
      </c>
      <c r="E4274" s="90" t="s">
        <v>14874</v>
      </c>
      <c r="F4274" s="90" t="s">
        <v>16100</v>
      </c>
      <c r="G4274" s="90"/>
    </row>
    <row r="4275" spans="1:7" ht="15" x14ac:dyDescent="0.25">
      <c r="A4275" s="89">
        <v>13906</v>
      </c>
      <c r="B4275" s="90" t="s">
        <v>14867</v>
      </c>
      <c r="C4275" s="90" t="s">
        <v>14868</v>
      </c>
      <c r="D4275" s="90" t="s">
        <v>14883</v>
      </c>
      <c r="E4275" s="90" t="s">
        <v>14874</v>
      </c>
      <c r="F4275" s="90" t="s">
        <v>16100</v>
      </c>
      <c r="G4275" s="90"/>
    </row>
    <row r="4276" spans="1:7" ht="15" x14ac:dyDescent="0.25">
      <c r="A4276" s="89">
        <v>13907</v>
      </c>
      <c r="B4276" s="90" t="s">
        <v>14867</v>
      </c>
      <c r="C4276" s="90" t="s">
        <v>14868</v>
      </c>
      <c r="D4276" s="90" t="s">
        <v>14883</v>
      </c>
      <c r="E4276" s="90" t="s">
        <v>14874</v>
      </c>
      <c r="F4276" s="90" t="s">
        <v>16100</v>
      </c>
      <c r="G4276" s="90"/>
    </row>
    <row r="4277" spans="1:7" ht="15" x14ac:dyDescent="0.25">
      <c r="A4277" s="89">
        <v>13908</v>
      </c>
      <c r="B4277" s="90" t="s">
        <v>14867</v>
      </c>
      <c r="C4277" s="90" t="s">
        <v>14868</v>
      </c>
      <c r="D4277" s="90" t="s">
        <v>14883</v>
      </c>
      <c r="E4277" s="90" t="s">
        <v>14874</v>
      </c>
      <c r="F4277" s="90" t="s">
        <v>16100</v>
      </c>
      <c r="G4277" s="90"/>
    </row>
    <row r="4278" spans="1:7" ht="15" x14ac:dyDescent="0.25">
      <c r="A4278" s="89">
        <v>13909</v>
      </c>
      <c r="B4278" s="90" t="s">
        <v>14867</v>
      </c>
      <c r="C4278" s="90" t="s">
        <v>14868</v>
      </c>
      <c r="D4278" s="90" t="s">
        <v>14883</v>
      </c>
      <c r="E4278" s="90" t="s">
        <v>14874</v>
      </c>
      <c r="F4278" s="90" t="s">
        <v>16100</v>
      </c>
      <c r="G4278" s="90"/>
    </row>
    <row r="4279" spans="1:7" ht="15" x14ac:dyDescent="0.25">
      <c r="A4279" s="89">
        <v>13910</v>
      </c>
      <c r="B4279" s="90" t="s">
        <v>14867</v>
      </c>
      <c r="C4279" s="90" t="s">
        <v>14868</v>
      </c>
      <c r="D4279" s="90" t="s">
        <v>14943</v>
      </c>
      <c r="E4279" s="90" t="s">
        <v>14943</v>
      </c>
      <c r="F4279" s="90"/>
      <c r="G4279" s="90"/>
    </row>
    <row r="4280" spans="1:7" ht="15" x14ac:dyDescent="0.25">
      <c r="A4280" s="89">
        <v>13911</v>
      </c>
      <c r="B4280" s="90" t="s">
        <v>14867</v>
      </c>
      <c r="C4280" s="90" t="s">
        <v>14868</v>
      </c>
      <c r="D4280" s="90" t="s">
        <v>14943</v>
      </c>
      <c r="E4280" s="90" t="s">
        <v>14943</v>
      </c>
      <c r="F4280" s="90"/>
      <c r="G4280" s="90"/>
    </row>
    <row r="4281" spans="1:7" ht="15" x14ac:dyDescent="0.25">
      <c r="A4281" s="89">
        <v>13912</v>
      </c>
      <c r="B4281" s="90" t="s">
        <v>14867</v>
      </c>
      <c r="C4281" s="90" t="s">
        <v>14868</v>
      </c>
      <c r="D4281" s="90" t="s">
        <v>14943</v>
      </c>
      <c r="E4281" s="90" t="s">
        <v>14943</v>
      </c>
      <c r="F4281" s="90"/>
      <c r="G4281" s="90"/>
    </row>
    <row r="4282" spans="1:7" ht="15" x14ac:dyDescent="0.25">
      <c r="A4282" s="89">
        <v>13913</v>
      </c>
      <c r="B4282" s="90" t="s">
        <v>14867</v>
      </c>
      <c r="C4282" s="90" t="s">
        <v>14868</v>
      </c>
      <c r="D4282" s="90" t="s">
        <v>14943</v>
      </c>
      <c r="E4282" s="90" t="s">
        <v>14943</v>
      </c>
      <c r="F4282" s="90"/>
      <c r="G4282" s="90"/>
    </row>
    <row r="4283" spans="1:7" ht="15" x14ac:dyDescent="0.25">
      <c r="A4283" s="89">
        <v>13914</v>
      </c>
      <c r="B4283" s="90" t="s">
        <v>14867</v>
      </c>
      <c r="C4283" s="90" t="s">
        <v>14868</v>
      </c>
      <c r="D4283" s="90" t="s">
        <v>14907</v>
      </c>
      <c r="E4283" s="90" t="s">
        <v>16094</v>
      </c>
      <c r="F4283" s="90" t="s">
        <v>1394</v>
      </c>
      <c r="G4283" s="90"/>
    </row>
    <row r="4284" spans="1:7" ht="15" x14ac:dyDescent="0.25">
      <c r="A4284" s="89">
        <v>13915</v>
      </c>
      <c r="B4284" s="90" t="s">
        <v>14867</v>
      </c>
      <c r="C4284" s="90" t="s">
        <v>14868</v>
      </c>
      <c r="D4284" s="90" t="s">
        <v>14907</v>
      </c>
      <c r="E4284" s="90" t="s">
        <v>16094</v>
      </c>
      <c r="F4284" s="90" t="s">
        <v>1394</v>
      </c>
      <c r="G4284" s="90"/>
    </row>
    <row r="4285" spans="1:7" ht="15" x14ac:dyDescent="0.25">
      <c r="A4285" s="89">
        <v>13916</v>
      </c>
      <c r="B4285" s="90" t="s">
        <v>14867</v>
      </c>
      <c r="C4285" s="90" t="s">
        <v>14868</v>
      </c>
      <c r="D4285" s="90" t="s">
        <v>14907</v>
      </c>
      <c r="E4285" s="90" t="s">
        <v>16094</v>
      </c>
      <c r="F4285" s="90" t="s">
        <v>1394</v>
      </c>
      <c r="G4285" s="90"/>
    </row>
    <row r="4286" spans="1:7" ht="15" x14ac:dyDescent="0.25">
      <c r="A4286" s="89">
        <v>13917</v>
      </c>
      <c r="B4286" s="90" t="s">
        <v>14867</v>
      </c>
      <c r="C4286" s="90" t="s">
        <v>14868</v>
      </c>
      <c r="D4286" s="90" t="s">
        <v>14883</v>
      </c>
      <c r="E4286" s="90" t="s">
        <v>14874</v>
      </c>
      <c r="F4286" s="90" t="s">
        <v>1863</v>
      </c>
      <c r="G4286" s="90"/>
    </row>
    <row r="4287" spans="1:7" ht="15" x14ac:dyDescent="0.25">
      <c r="A4287" s="89">
        <v>13918</v>
      </c>
      <c r="B4287" s="90" t="s">
        <v>14867</v>
      </c>
      <c r="C4287" s="90" t="s">
        <v>14868</v>
      </c>
      <c r="D4287" s="90" t="s">
        <v>14883</v>
      </c>
      <c r="E4287" s="90" t="s">
        <v>14874</v>
      </c>
      <c r="F4287" s="90" t="s">
        <v>1863</v>
      </c>
      <c r="G4287" s="90"/>
    </row>
    <row r="4288" spans="1:7" ht="15" x14ac:dyDescent="0.25">
      <c r="A4288" s="89">
        <v>13919</v>
      </c>
      <c r="B4288" s="90" t="s">
        <v>14867</v>
      </c>
      <c r="C4288" s="90" t="s">
        <v>14868</v>
      </c>
      <c r="D4288" s="90" t="s">
        <v>14883</v>
      </c>
      <c r="E4288" s="90" t="s">
        <v>14874</v>
      </c>
      <c r="F4288" s="90" t="s">
        <v>1863</v>
      </c>
      <c r="G4288" s="90"/>
    </row>
    <row r="4289" spans="1:7" ht="15" x14ac:dyDescent="0.25">
      <c r="A4289" s="89">
        <v>13920</v>
      </c>
      <c r="B4289" s="90" t="s">
        <v>14867</v>
      </c>
      <c r="C4289" s="90" t="s">
        <v>14868</v>
      </c>
      <c r="D4289" s="90" t="s">
        <v>14883</v>
      </c>
      <c r="E4289" s="90" t="s">
        <v>14874</v>
      </c>
      <c r="F4289" s="90" t="s">
        <v>1863</v>
      </c>
      <c r="G4289" s="90"/>
    </row>
    <row r="4290" spans="1:7" ht="15" x14ac:dyDescent="0.25">
      <c r="A4290" s="89">
        <v>13921</v>
      </c>
      <c r="B4290" s="90" t="s">
        <v>14867</v>
      </c>
      <c r="C4290" s="90" t="s">
        <v>14868</v>
      </c>
      <c r="D4290" s="90" t="s">
        <v>14883</v>
      </c>
      <c r="E4290" s="90" t="s">
        <v>14874</v>
      </c>
      <c r="F4290" s="90" t="s">
        <v>1863</v>
      </c>
      <c r="G4290" s="90"/>
    </row>
    <row r="4291" spans="1:7" ht="15" x14ac:dyDescent="0.25">
      <c r="A4291" s="89">
        <v>13922</v>
      </c>
      <c r="B4291" s="90" t="s">
        <v>14867</v>
      </c>
      <c r="C4291" s="90" t="s">
        <v>14868</v>
      </c>
      <c r="D4291" s="90" t="s">
        <v>15012</v>
      </c>
      <c r="E4291" s="90" t="s">
        <v>15012</v>
      </c>
      <c r="F4291" s="90"/>
      <c r="G4291" s="90"/>
    </row>
    <row r="4292" spans="1:7" ht="15" x14ac:dyDescent="0.25">
      <c r="A4292" s="89">
        <v>13923</v>
      </c>
      <c r="B4292" s="90" t="s">
        <v>14867</v>
      </c>
      <c r="C4292" s="90" t="s">
        <v>14868</v>
      </c>
      <c r="D4292" s="90" t="s">
        <v>15012</v>
      </c>
      <c r="E4292" s="90" t="s">
        <v>15012</v>
      </c>
      <c r="F4292" s="90"/>
      <c r="G4292" s="90"/>
    </row>
    <row r="4293" spans="1:7" ht="15" x14ac:dyDescent="0.25">
      <c r="A4293" s="89">
        <v>13924</v>
      </c>
      <c r="B4293" s="90" t="s">
        <v>14867</v>
      </c>
      <c r="C4293" s="90" t="s">
        <v>14868</v>
      </c>
      <c r="D4293" s="90" t="s">
        <v>15012</v>
      </c>
      <c r="E4293" s="90" t="s">
        <v>15012</v>
      </c>
      <c r="F4293" s="90"/>
      <c r="G4293" s="90"/>
    </row>
    <row r="4294" spans="1:7" ht="15" x14ac:dyDescent="0.25">
      <c r="A4294" s="89">
        <v>13925</v>
      </c>
      <c r="B4294" s="90" t="s">
        <v>14867</v>
      </c>
      <c r="C4294" s="90" t="s">
        <v>14868</v>
      </c>
      <c r="D4294" s="90" t="s">
        <v>15012</v>
      </c>
      <c r="E4294" s="90" t="s">
        <v>15012</v>
      </c>
      <c r="F4294" s="90"/>
      <c r="G4294" s="90"/>
    </row>
    <row r="4295" spans="1:7" ht="15" x14ac:dyDescent="0.25">
      <c r="A4295" s="89">
        <v>13926</v>
      </c>
      <c r="B4295" s="90" t="s">
        <v>14867</v>
      </c>
      <c r="C4295" s="90" t="s">
        <v>14868</v>
      </c>
      <c r="D4295" s="90" t="s">
        <v>15012</v>
      </c>
      <c r="E4295" s="90" t="s">
        <v>15012</v>
      </c>
      <c r="F4295" s="90"/>
      <c r="G4295" s="90"/>
    </row>
    <row r="4296" spans="1:7" ht="15" x14ac:dyDescent="0.25">
      <c r="A4296" s="89">
        <v>13927</v>
      </c>
      <c r="B4296" s="90" t="s">
        <v>14867</v>
      </c>
      <c r="C4296" s="90" t="s">
        <v>14868</v>
      </c>
      <c r="D4296" s="90" t="s">
        <v>15012</v>
      </c>
      <c r="E4296" s="90" t="s">
        <v>15012</v>
      </c>
      <c r="F4296" s="90"/>
      <c r="G4296" s="90"/>
    </row>
    <row r="4297" spans="1:7" ht="15" x14ac:dyDescent="0.25">
      <c r="A4297" s="89">
        <v>13928</v>
      </c>
      <c r="B4297" s="90" t="s">
        <v>14867</v>
      </c>
      <c r="C4297" s="90" t="s">
        <v>14868</v>
      </c>
      <c r="D4297" s="90" t="s">
        <v>15012</v>
      </c>
      <c r="E4297" s="90" t="s">
        <v>15012</v>
      </c>
      <c r="F4297" s="90"/>
      <c r="G4297" s="90"/>
    </row>
    <row r="4298" spans="1:7" ht="15" x14ac:dyDescent="0.25">
      <c r="A4298" s="89">
        <v>13929</v>
      </c>
      <c r="B4298" s="90" t="s">
        <v>14867</v>
      </c>
      <c r="C4298" s="90" t="s">
        <v>14868</v>
      </c>
      <c r="D4298" s="90" t="s">
        <v>15012</v>
      </c>
      <c r="E4298" s="90" t="s">
        <v>15012</v>
      </c>
      <c r="F4298" s="90"/>
      <c r="G4298" s="90"/>
    </row>
    <row r="4299" spans="1:7" ht="15" x14ac:dyDescent="0.25">
      <c r="A4299" s="89">
        <v>13930</v>
      </c>
      <c r="B4299" s="90" t="s">
        <v>14867</v>
      </c>
      <c r="C4299" s="90" t="s">
        <v>14868</v>
      </c>
      <c r="D4299" s="90" t="s">
        <v>15012</v>
      </c>
      <c r="E4299" s="90" t="s">
        <v>15260</v>
      </c>
      <c r="F4299" s="90"/>
      <c r="G4299" s="90"/>
    </row>
    <row r="4300" spans="1:7" ht="15" x14ac:dyDescent="0.25">
      <c r="A4300" s="89">
        <v>13931</v>
      </c>
      <c r="B4300" s="90" t="s">
        <v>14867</v>
      </c>
      <c r="C4300" s="90" t="s">
        <v>14868</v>
      </c>
      <c r="D4300" s="90" t="s">
        <v>15012</v>
      </c>
      <c r="E4300" s="90" t="s">
        <v>15260</v>
      </c>
      <c r="F4300" s="90"/>
      <c r="G4300" s="90"/>
    </row>
    <row r="4301" spans="1:7" ht="15" x14ac:dyDescent="0.25">
      <c r="A4301" s="89">
        <v>13938</v>
      </c>
      <c r="B4301" s="90" t="s">
        <v>14867</v>
      </c>
      <c r="C4301" s="90" t="s">
        <v>14868</v>
      </c>
      <c r="D4301" s="90" t="s">
        <v>14879</v>
      </c>
      <c r="E4301" s="90" t="s">
        <v>14925</v>
      </c>
      <c r="F4301" s="90" t="s">
        <v>16144</v>
      </c>
      <c r="G4301" s="90"/>
    </row>
    <row r="4302" spans="1:7" ht="15" x14ac:dyDescent="0.25">
      <c r="A4302" s="89">
        <v>13948</v>
      </c>
      <c r="B4302" s="90" t="s">
        <v>14867</v>
      </c>
      <c r="C4302" s="90" t="s">
        <v>14868</v>
      </c>
      <c r="D4302" s="90" t="s">
        <v>14869</v>
      </c>
      <c r="E4302" s="90" t="s">
        <v>14870</v>
      </c>
      <c r="F4302" s="90" t="s">
        <v>15039</v>
      </c>
      <c r="G4302" s="90"/>
    </row>
    <row r="4303" spans="1:7" ht="15" x14ac:dyDescent="0.25">
      <c r="A4303" s="89">
        <v>13949</v>
      </c>
      <c r="B4303" s="90" t="s">
        <v>14867</v>
      </c>
      <c r="C4303" s="90" t="s">
        <v>14868</v>
      </c>
      <c r="D4303" s="90" t="s">
        <v>14907</v>
      </c>
      <c r="E4303" s="90" t="s">
        <v>15034</v>
      </c>
      <c r="F4303" s="90" t="s">
        <v>15035</v>
      </c>
      <c r="G4303" s="90"/>
    </row>
    <row r="4304" spans="1:7" ht="15" x14ac:dyDescent="0.25">
      <c r="A4304" s="89">
        <v>13952</v>
      </c>
      <c r="B4304" s="90" t="s">
        <v>14867</v>
      </c>
      <c r="C4304" s="90" t="s">
        <v>14868</v>
      </c>
      <c r="D4304" s="90" t="s">
        <v>14879</v>
      </c>
      <c r="E4304" s="90" t="s">
        <v>14959</v>
      </c>
      <c r="F4304" s="90" t="s">
        <v>14960</v>
      </c>
      <c r="G4304" s="90"/>
    </row>
    <row r="4305" spans="1:7" ht="15" x14ac:dyDescent="0.25">
      <c r="A4305" s="89">
        <v>13953</v>
      </c>
      <c r="B4305" s="90" t="s">
        <v>14867</v>
      </c>
      <c r="C4305" s="90" t="s">
        <v>14868</v>
      </c>
      <c r="D4305" s="90" t="s">
        <v>15012</v>
      </c>
      <c r="E4305" s="90" t="s">
        <v>15012</v>
      </c>
      <c r="F4305" s="90"/>
      <c r="G4305" s="90"/>
    </row>
    <row r="4306" spans="1:7" ht="15" x14ac:dyDescent="0.25">
      <c r="A4306" s="89">
        <v>13954</v>
      </c>
      <c r="B4306" s="90" t="s">
        <v>14867</v>
      </c>
      <c r="C4306" s="90" t="s">
        <v>14868</v>
      </c>
      <c r="D4306" s="90" t="s">
        <v>14869</v>
      </c>
      <c r="E4306" s="90" t="s">
        <v>14869</v>
      </c>
      <c r="F4306" s="90"/>
      <c r="G4306" s="90"/>
    </row>
    <row r="4307" spans="1:7" ht="15" x14ac:dyDescent="0.25">
      <c r="A4307" s="89">
        <v>13955</v>
      </c>
      <c r="B4307" s="90" t="s">
        <v>14867</v>
      </c>
      <c r="C4307" s="90" t="s">
        <v>14868</v>
      </c>
      <c r="D4307" s="90" t="s">
        <v>14869</v>
      </c>
      <c r="E4307" s="90" t="s">
        <v>14870</v>
      </c>
      <c r="F4307" s="90"/>
      <c r="G4307" s="90"/>
    </row>
    <row r="4308" spans="1:7" ht="15" x14ac:dyDescent="0.25">
      <c r="A4308" s="89">
        <v>13984</v>
      </c>
      <c r="B4308" s="90" t="s">
        <v>14867</v>
      </c>
      <c r="C4308" s="90" t="s">
        <v>14868</v>
      </c>
      <c r="D4308" s="90" t="s">
        <v>14869</v>
      </c>
      <c r="E4308" s="90" t="s">
        <v>14870</v>
      </c>
      <c r="F4308" s="90" t="s">
        <v>15039</v>
      </c>
      <c r="G4308" s="90"/>
    </row>
    <row r="4309" spans="1:7" ht="15" x14ac:dyDescent="0.25">
      <c r="A4309" s="89">
        <v>13998</v>
      </c>
      <c r="B4309" s="90" t="s">
        <v>14867</v>
      </c>
      <c r="C4309" s="90"/>
      <c r="D4309" s="90"/>
      <c r="E4309" s="90" t="s">
        <v>14867</v>
      </c>
      <c r="F4309" s="90"/>
      <c r="G4309" s="90"/>
    </row>
    <row r="4310" spans="1:7" ht="15" x14ac:dyDescent="0.25">
      <c r="A4310" s="89">
        <v>14000</v>
      </c>
      <c r="B4310" s="90" t="s">
        <v>14867</v>
      </c>
      <c r="C4310" s="90"/>
      <c r="D4310" s="90"/>
      <c r="E4310" s="90" t="s">
        <v>14867</v>
      </c>
      <c r="F4310" s="90"/>
      <c r="G4310" s="90"/>
    </row>
    <row r="4311" spans="1:7" ht="15" x14ac:dyDescent="0.25">
      <c r="A4311" s="89">
        <v>14001</v>
      </c>
      <c r="B4311" s="90" t="s">
        <v>14867</v>
      </c>
      <c r="C4311" s="90"/>
      <c r="D4311" s="90"/>
      <c r="E4311" s="90" t="s">
        <v>14867</v>
      </c>
      <c r="F4311" s="90"/>
      <c r="G4311" s="90"/>
    </row>
    <row r="4312" spans="1:7" ht="15" x14ac:dyDescent="0.25">
      <c r="A4312" s="89">
        <v>14002</v>
      </c>
      <c r="B4312" s="90" t="s">
        <v>14867</v>
      </c>
      <c r="C4312" s="90"/>
      <c r="D4312" s="90"/>
      <c r="E4312" s="90" t="s">
        <v>14867</v>
      </c>
      <c r="F4312" s="90"/>
      <c r="G4312" s="90"/>
    </row>
    <row r="4313" spans="1:7" ht="15" x14ac:dyDescent="0.25">
      <c r="A4313" s="89">
        <v>14004</v>
      </c>
      <c r="B4313" s="90" t="s">
        <v>14867</v>
      </c>
      <c r="C4313" s="90" t="s">
        <v>14868</v>
      </c>
      <c r="D4313" s="90" t="s">
        <v>14920</v>
      </c>
      <c r="E4313" s="90" t="s">
        <v>14974</v>
      </c>
      <c r="F4313" s="90" t="s">
        <v>14975</v>
      </c>
      <c r="G4313" s="90"/>
    </row>
    <row r="4314" spans="1:7" ht="15" x14ac:dyDescent="0.25">
      <c r="A4314" s="89">
        <v>14008</v>
      </c>
      <c r="B4314" s="90" t="s">
        <v>14867</v>
      </c>
      <c r="C4314" s="90"/>
      <c r="D4314" s="90"/>
      <c r="E4314" s="90" t="s">
        <v>14867</v>
      </c>
      <c r="F4314" s="90"/>
      <c r="G4314" s="90"/>
    </row>
    <row r="4315" spans="1:7" ht="15" x14ac:dyDescent="0.25">
      <c r="A4315" s="89">
        <v>14010</v>
      </c>
      <c r="B4315" s="90" t="s">
        <v>14867</v>
      </c>
      <c r="C4315" s="90" t="s">
        <v>14868</v>
      </c>
      <c r="D4315" s="90" t="s">
        <v>14879</v>
      </c>
      <c r="E4315" s="90" t="s">
        <v>14925</v>
      </c>
      <c r="F4315" s="90"/>
      <c r="G4315" s="90"/>
    </row>
    <row r="4316" spans="1:7" ht="15" x14ac:dyDescent="0.25">
      <c r="A4316" s="89">
        <v>14015</v>
      </c>
      <c r="B4316" s="90" t="s">
        <v>14867</v>
      </c>
      <c r="C4316" s="90"/>
      <c r="D4316" s="90"/>
      <c r="E4316" s="90" t="s">
        <v>14867</v>
      </c>
      <c r="F4316" s="90"/>
      <c r="G4316" s="90"/>
    </row>
    <row r="4317" spans="1:7" ht="15" x14ac:dyDescent="0.25">
      <c r="A4317" s="89">
        <v>14020</v>
      </c>
      <c r="B4317" s="90" t="s">
        <v>14867</v>
      </c>
      <c r="C4317" s="90" t="s">
        <v>14868</v>
      </c>
      <c r="D4317" s="90" t="s">
        <v>14879</v>
      </c>
      <c r="E4317" s="90" t="s">
        <v>14925</v>
      </c>
      <c r="F4317" s="90" t="s">
        <v>340</v>
      </c>
      <c r="G4317" s="90"/>
    </row>
    <row r="4318" spans="1:7" ht="15" x14ac:dyDescent="0.25">
      <c r="A4318" s="89">
        <v>14022</v>
      </c>
      <c r="B4318" s="90" t="s">
        <v>14867</v>
      </c>
      <c r="C4318" s="90" t="s">
        <v>14868</v>
      </c>
      <c r="D4318" s="90" t="s">
        <v>14869</v>
      </c>
      <c r="E4318" s="90" t="s">
        <v>14875</v>
      </c>
      <c r="F4318" s="90"/>
      <c r="G4318" s="90"/>
    </row>
    <row r="4319" spans="1:7" ht="15" x14ac:dyDescent="0.25">
      <c r="A4319" s="89">
        <v>14030</v>
      </c>
      <c r="B4319" s="90" t="s">
        <v>14867</v>
      </c>
      <c r="C4319" s="90" t="s">
        <v>14868</v>
      </c>
      <c r="D4319" s="90" t="s">
        <v>14883</v>
      </c>
      <c r="E4319" s="90" t="s">
        <v>14874</v>
      </c>
      <c r="F4319" s="90" t="s">
        <v>1863</v>
      </c>
      <c r="G4319" s="90"/>
    </row>
    <row r="4320" spans="1:7" ht="15" x14ac:dyDescent="0.25">
      <c r="A4320" s="89">
        <v>14032</v>
      </c>
      <c r="B4320" s="90" t="s">
        <v>14867</v>
      </c>
      <c r="C4320" s="90"/>
      <c r="D4320" s="90"/>
      <c r="E4320" s="90" t="s">
        <v>14867</v>
      </c>
      <c r="F4320" s="90"/>
      <c r="G4320" s="90"/>
    </row>
    <row r="4321" spans="1:7" ht="15" x14ac:dyDescent="0.25">
      <c r="A4321" s="89">
        <v>14033</v>
      </c>
      <c r="B4321" s="90" t="s">
        <v>14867</v>
      </c>
      <c r="C4321" s="90" t="s">
        <v>14868</v>
      </c>
      <c r="D4321" s="90" t="s">
        <v>14943</v>
      </c>
      <c r="E4321" s="90" t="s">
        <v>14943</v>
      </c>
      <c r="F4321" s="90"/>
      <c r="G4321" s="90"/>
    </row>
    <row r="4322" spans="1:7" ht="15" x14ac:dyDescent="0.25">
      <c r="A4322" s="89">
        <v>14038</v>
      </c>
      <c r="B4322" s="90" t="s">
        <v>14867</v>
      </c>
      <c r="C4322" s="90" t="s">
        <v>14868</v>
      </c>
      <c r="D4322" s="90" t="s">
        <v>14907</v>
      </c>
      <c r="E4322" s="90" t="s">
        <v>15233</v>
      </c>
      <c r="F4322" s="90" t="s">
        <v>15275</v>
      </c>
      <c r="G4322" s="90"/>
    </row>
    <row r="4323" spans="1:7" ht="15" x14ac:dyDescent="0.25">
      <c r="A4323" s="89">
        <v>14039</v>
      </c>
      <c r="B4323" s="90" t="s">
        <v>14867</v>
      </c>
      <c r="C4323" s="90" t="s">
        <v>14868</v>
      </c>
      <c r="D4323" s="90" t="s">
        <v>14869</v>
      </c>
      <c r="E4323" s="90" t="s">
        <v>14875</v>
      </c>
      <c r="F4323" s="90" t="s">
        <v>15028</v>
      </c>
      <c r="G4323" s="90" t="s">
        <v>2508</v>
      </c>
    </row>
    <row r="4324" spans="1:7" ht="15" x14ac:dyDescent="0.25">
      <c r="A4324" s="89">
        <v>14040</v>
      </c>
      <c r="B4324" s="90" t="s">
        <v>14867</v>
      </c>
      <c r="C4324" s="90" t="s">
        <v>14868</v>
      </c>
      <c r="D4324" s="90" t="s">
        <v>14883</v>
      </c>
      <c r="E4324" s="90" t="s">
        <v>14874</v>
      </c>
      <c r="F4324" s="90"/>
      <c r="G4324" s="90"/>
    </row>
    <row r="4325" spans="1:7" ht="15" x14ac:dyDescent="0.25">
      <c r="A4325" s="89">
        <v>14043</v>
      </c>
      <c r="B4325" s="90" t="s">
        <v>14867</v>
      </c>
      <c r="C4325" s="90" t="s">
        <v>14868</v>
      </c>
      <c r="D4325" s="90" t="s">
        <v>14883</v>
      </c>
      <c r="E4325" s="90" t="s">
        <v>14874</v>
      </c>
      <c r="F4325" s="90" t="s">
        <v>16145</v>
      </c>
      <c r="G4325" s="90" t="s">
        <v>2508</v>
      </c>
    </row>
    <row r="4326" spans="1:7" ht="15" x14ac:dyDescent="0.25">
      <c r="A4326" s="89">
        <v>14045</v>
      </c>
      <c r="B4326" s="90" t="s">
        <v>14867</v>
      </c>
      <c r="C4326" s="90" t="s">
        <v>14868</v>
      </c>
      <c r="D4326" s="90" t="s">
        <v>14879</v>
      </c>
      <c r="E4326" s="90" t="s">
        <v>15002</v>
      </c>
      <c r="F4326" s="90" t="s">
        <v>15003</v>
      </c>
      <c r="G4326" s="90"/>
    </row>
    <row r="4327" spans="1:7" ht="15" x14ac:dyDescent="0.25">
      <c r="A4327" s="89">
        <v>14050</v>
      </c>
      <c r="B4327" s="90" t="s">
        <v>14867</v>
      </c>
      <c r="C4327" s="90" t="s">
        <v>14868</v>
      </c>
      <c r="D4327" s="90" t="s">
        <v>14869</v>
      </c>
      <c r="E4327" s="90" t="s">
        <v>14875</v>
      </c>
      <c r="F4327" s="90" t="s">
        <v>15028</v>
      </c>
      <c r="G4327" s="90" t="s">
        <v>2508</v>
      </c>
    </row>
    <row r="4328" spans="1:7" ht="15" x14ac:dyDescent="0.25">
      <c r="A4328" s="89">
        <v>14052</v>
      </c>
      <c r="B4328" s="90" t="s">
        <v>14867</v>
      </c>
      <c r="C4328" s="90" t="s">
        <v>14868</v>
      </c>
      <c r="D4328" s="90" t="s">
        <v>14879</v>
      </c>
      <c r="E4328" s="90" t="s">
        <v>14925</v>
      </c>
      <c r="F4328" s="90" t="s">
        <v>340</v>
      </c>
      <c r="G4328" s="90"/>
    </row>
    <row r="4329" spans="1:7" ht="15" x14ac:dyDescent="0.25">
      <c r="A4329" s="89">
        <v>14058</v>
      </c>
      <c r="B4329" s="90" t="s">
        <v>14867</v>
      </c>
      <c r="C4329" s="90" t="s">
        <v>14868</v>
      </c>
      <c r="D4329" s="90" t="s">
        <v>14879</v>
      </c>
      <c r="E4329" s="90" t="s">
        <v>14925</v>
      </c>
      <c r="F4329" s="90" t="s">
        <v>340</v>
      </c>
      <c r="G4329" s="90"/>
    </row>
    <row r="4330" spans="1:7" ht="15" x14ac:dyDescent="0.25">
      <c r="A4330" s="89">
        <v>14065</v>
      </c>
      <c r="B4330" s="90" t="s">
        <v>14867</v>
      </c>
      <c r="C4330" s="90" t="s">
        <v>14868</v>
      </c>
      <c r="D4330" s="90" t="s">
        <v>14943</v>
      </c>
      <c r="E4330" s="90" t="s">
        <v>15008</v>
      </c>
      <c r="F4330" s="90" t="s">
        <v>15009</v>
      </c>
      <c r="G4330" s="90" t="s">
        <v>2508</v>
      </c>
    </row>
    <row r="4331" spans="1:7" ht="15" x14ac:dyDescent="0.25">
      <c r="A4331" s="89">
        <v>14074</v>
      </c>
      <c r="B4331" s="90" t="s">
        <v>14867</v>
      </c>
      <c r="C4331" s="90" t="s">
        <v>14868</v>
      </c>
      <c r="D4331" s="90" t="s">
        <v>14883</v>
      </c>
      <c r="E4331" s="90" t="s">
        <v>14874</v>
      </c>
      <c r="F4331" s="90"/>
      <c r="G4331" s="90"/>
    </row>
    <row r="4332" spans="1:7" ht="15" x14ac:dyDescent="0.25">
      <c r="A4332" s="89">
        <v>14075</v>
      </c>
      <c r="B4332" s="90" t="s">
        <v>14867</v>
      </c>
      <c r="C4332" s="90" t="s">
        <v>14868</v>
      </c>
      <c r="D4332" s="90" t="s">
        <v>14883</v>
      </c>
      <c r="E4332" s="90" t="s">
        <v>14874</v>
      </c>
      <c r="F4332" s="90" t="s">
        <v>1863</v>
      </c>
      <c r="G4332" s="90"/>
    </row>
    <row r="4333" spans="1:7" ht="15" x14ac:dyDescent="0.25">
      <c r="A4333" s="89">
        <v>14076</v>
      </c>
      <c r="B4333" s="90" t="s">
        <v>14867</v>
      </c>
      <c r="C4333" s="90" t="s">
        <v>14868</v>
      </c>
      <c r="D4333" s="90" t="s">
        <v>14879</v>
      </c>
      <c r="E4333" s="90" t="s">
        <v>14925</v>
      </c>
      <c r="F4333" s="90" t="s">
        <v>15004</v>
      </c>
      <c r="G4333" s="90"/>
    </row>
    <row r="4334" spans="1:7" ht="15" x14ac:dyDescent="0.25">
      <c r="A4334" s="89">
        <v>14077</v>
      </c>
      <c r="B4334" s="90" t="s">
        <v>14867</v>
      </c>
      <c r="C4334" s="90" t="s">
        <v>14868</v>
      </c>
      <c r="D4334" s="90" t="s">
        <v>14869</v>
      </c>
      <c r="E4334" s="90" t="s">
        <v>14875</v>
      </c>
      <c r="F4334" s="90" t="s">
        <v>15028</v>
      </c>
      <c r="G4334" s="90"/>
    </row>
    <row r="4335" spans="1:7" ht="15" x14ac:dyDescent="0.25">
      <c r="A4335" s="89">
        <v>14084</v>
      </c>
      <c r="B4335" s="90" t="s">
        <v>14867</v>
      </c>
      <c r="C4335" s="90" t="s">
        <v>14868</v>
      </c>
      <c r="D4335" s="90" t="s">
        <v>14943</v>
      </c>
      <c r="E4335" s="90" t="s">
        <v>14943</v>
      </c>
      <c r="F4335" s="90"/>
      <c r="G4335" s="90"/>
    </row>
    <row r="4336" spans="1:7" ht="15" x14ac:dyDescent="0.25">
      <c r="A4336" s="89">
        <v>14085</v>
      </c>
      <c r="B4336" s="90" t="s">
        <v>14867</v>
      </c>
      <c r="C4336" s="90" t="s">
        <v>14868</v>
      </c>
      <c r="D4336" s="90" t="s">
        <v>14981</v>
      </c>
      <c r="E4336" s="90" t="s">
        <v>14982</v>
      </c>
      <c r="F4336" s="90" t="s">
        <v>15026</v>
      </c>
      <c r="G4336" s="90"/>
    </row>
    <row r="4337" spans="1:7" ht="15" x14ac:dyDescent="0.25">
      <c r="A4337" s="89">
        <v>14092</v>
      </c>
      <c r="B4337" s="90" t="s">
        <v>14867</v>
      </c>
      <c r="C4337" s="90" t="s">
        <v>14868</v>
      </c>
      <c r="D4337" s="90" t="s">
        <v>14879</v>
      </c>
      <c r="E4337" s="90" t="s">
        <v>14925</v>
      </c>
      <c r="F4337" s="90" t="s">
        <v>340</v>
      </c>
      <c r="G4337" s="90"/>
    </row>
    <row r="4338" spans="1:7" ht="15" x14ac:dyDescent="0.25">
      <c r="A4338" s="89">
        <v>14093</v>
      </c>
      <c r="B4338" s="90" t="s">
        <v>14867</v>
      </c>
      <c r="C4338" s="90" t="s">
        <v>14868</v>
      </c>
      <c r="D4338" s="90" t="s">
        <v>14869</v>
      </c>
      <c r="E4338" s="90" t="s">
        <v>14875</v>
      </c>
      <c r="F4338" s="90" t="s">
        <v>15028</v>
      </c>
      <c r="G4338" s="90"/>
    </row>
    <row r="4339" spans="1:7" ht="15" x14ac:dyDescent="0.25">
      <c r="A4339" s="89">
        <v>14095</v>
      </c>
      <c r="B4339" s="90" t="s">
        <v>14867</v>
      </c>
      <c r="C4339" s="90" t="s">
        <v>14868</v>
      </c>
      <c r="D4339" s="90" t="s">
        <v>14869</v>
      </c>
      <c r="E4339" s="90" t="s">
        <v>14875</v>
      </c>
      <c r="F4339" s="90" t="s">
        <v>15028</v>
      </c>
      <c r="G4339" s="90" t="s">
        <v>2508</v>
      </c>
    </row>
    <row r="4340" spans="1:7" ht="15" x14ac:dyDescent="0.25">
      <c r="A4340" s="89">
        <v>14096</v>
      </c>
      <c r="B4340" s="90" t="s">
        <v>14867</v>
      </c>
      <c r="C4340" s="90" t="s">
        <v>14868</v>
      </c>
      <c r="D4340" s="90" t="s">
        <v>14883</v>
      </c>
      <c r="E4340" s="90" t="s">
        <v>14874</v>
      </c>
      <c r="F4340" s="90"/>
      <c r="G4340" s="90"/>
    </row>
    <row r="4341" spans="1:7" ht="15" x14ac:dyDescent="0.25">
      <c r="A4341" s="89">
        <v>14097</v>
      </c>
      <c r="B4341" s="90" t="s">
        <v>14867</v>
      </c>
      <c r="C4341" s="90"/>
      <c r="D4341" s="90"/>
      <c r="E4341" s="90" t="s">
        <v>14867</v>
      </c>
      <c r="F4341" s="90"/>
      <c r="G4341" s="90"/>
    </row>
    <row r="4342" spans="1:7" ht="15" x14ac:dyDescent="0.25">
      <c r="A4342" s="89">
        <v>14098</v>
      </c>
      <c r="B4342" s="90" t="s">
        <v>14867</v>
      </c>
      <c r="C4342" s="90"/>
      <c r="D4342" s="90"/>
      <c r="E4342" s="90" t="s">
        <v>14867</v>
      </c>
      <c r="F4342" s="90"/>
      <c r="G4342" s="90"/>
    </row>
    <row r="4343" spans="1:7" ht="15" x14ac:dyDescent="0.25">
      <c r="A4343" s="89">
        <v>14100</v>
      </c>
      <c r="B4343" s="90" t="s">
        <v>14867</v>
      </c>
      <c r="C4343" s="90"/>
      <c r="D4343" s="90"/>
      <c r="E4343" s="90" t="s">
        <v>14867</v>
      </c>
      <c r="F4343" s="90"/>
      <c r="G4343" s="90"/>
    </row>
    <row r="4344" spans="1:7" ht="15" x14ac:dyDescent="0.25">
      <c r="A4344" s="89">
        <v>14102</v>
      </c>
      <c r="B4344" s="90" t="s">
        <v>14867</v>
      </c>
      <c r="C4344" s="90" t="s">
        <v>14868</v>
      </c>
      <c r="D4344" s="90" t="s">
        <v>14943</v>
      </c>
      <c r="E4344" s="90" t="s">
        <v>14943</v>
      </c>
      <c r="F4344" s="90"/>
      <c r="G4344" s="90"/>
    </row>
    <row r="4345" spans="1:7" ht="15" x14ac:dyDescent="0.25">
      <c r="A4345" s="89">
        <v>14103</v>
      </c>
      <c r="B4345" s="90" t="s">
        <v>14867</v>
      </c>
      <c r="C4345" s="90" t="s">
        <v>14868</v>
      </c>
      <c r="D4345" s="90" t="s">
        <v>14943</v>
      </c>
      <c r="E4345" s="90" t="s">
        <v>14943</v>
      </c>
      <c r="F4345" s="90"/>
      <c r="G4345" s="90"/>
    </row>
    <row r="4346" spans="1:7" ht="15" x14ac:dyDescent="0.25">
      <c r="A4346" s="89">
        <v>14104</v>
      </c>
      <c r="B4346" s="90" t="s">
        <v>14867</v>
      </c>
      <c r="C4346" s="90" t="s">
        <v>14868</v>
      </c>
      <c r="D4346" s="90" t="s">
        <v>14981</v>
      </c>
      <c r="E4346" s="90" t="s">
        <v>14982</v>
      </c>
      <c r="F4346" s="90" t="s">
        <v>15026</v>
      </c>
      <c r="G4346" s="90"/>
    </row>
    <row r="4347" spans="1:7" ht="15" x14ac:dyDescent="0.25">
      <c r="A4347" s="89">
        <v>14106</v>
      </c>
      <c r="B4347" s="90" t="s">
        <v>14867</v>
      </c>
      <c r="C4347" s="90" t="s">
        <v>14868</v>
      </c>
      <c r="D4347" s="90" t="s">
        <v>14943</v>
      </c>
      <c r="E4347" s="90" t="s">
        <v>15008</v>
      </c>
      <c r="F4347" s="90" t="s">
        <v>15009</v>
      </c>
      <c r="G4347" s="90"/>
    </row>
    <row r="4348" spans="1:7" ht="15" x14ac:dyDescent="0.25">
      <c r="A4348" s="89">
        <v>14107</v>
      </c>
      <c r="B4348" s="90" t="s">
        <v>14867</v>
      </c>
      <c r="C4348" s="90" t="s">
        <v>14868</v>
      </c>
      <c r="D4348" s="90" t="s">
        <v>14883</v>
      </c>
      <c r="E4348" s="90" t="s">
        <v>14874</v>
      </c>
      <c r="F4348" s="90"/>
      <c r="G4348" s="90"/>
    </row>
    <row r="4349" spans="1:7" ht="15" x14ac:dyDescent="0.25">
      <c r="A4349" s="89">
        <v>14114</v>
      </c>
      <c r="B4349" s="90" t="s">
        <v>14867</v>
      </c>
      <c r="C4349" s="90" t="s">
        <v>14868</v>
      </c>
      <c r="D4349" s="90" t="s">
        <v>14907</v>
      </c>
      <c r="E4349" s="90" t="s">
        <v>14907</v>
      </c>
      <c r="F4349" s="90"/>
      <c r="G4349" s="90"/>
    </row>
    <row r="4350" spans="1:7" ht="15" x14ac:dyDescent="0.25">
      <c r="A4350" s="89">
        <v>14115</v>
      </c>
      <c r="B4350" s="90" t="s">
        <v>14867</v>
      </c>
      <c r="C4350" s="90" t="s">
        <v>14868</v>
      </c>
      <c r="D4350" s="90" t="s">
        <v>14879</v>
      </c>
      <c r="E4350" s="90" t="s">
        <v>14925</v>
      </c>
      <c r="F4350" s="90" t="s">
        <v>340</v>
      </c>
      <c r="G4350" s="90"/>
    </row>
    <row r="4351" spans="1:7" ht="15" x14ac:dyDescent="0.25">
      <c r="A4351" s="89">
        <v>14121</v>
      </c>
      <c r="B4351" s="90" t="s">
        <v>14867</v>
      </c>
      <c r="C4351" s="90" t="s">
        <v>14868</v>
      </c>
      <c r="D4351" s="90" t="s">
        <v>14981</v>
      </c>
      <c r="E4351" s="90" t="s">
        <v>14982</v>
      </c>
      <c r="F4351" s="90"/>
      <c r="G4351" s="90"/>
    </row>
    <row r="4352" spans="1:7" ht="15" x14ac:dyDescent="0.25">
      <c r="A4352" s="89">
        <v>14124</v>
      </c>
      <c r="B4352" s="90" t="s">
        <v>14867</v>
      </c>
      <c r="C4352" s="90" t="s">
        <v>15209</v>
      </c>
      <c r="D4352" s="90" t="s">
        <v>15251</v>
      </c>
      <c r="E4352" s="90" t="s">
        <v>16087</v>
      </c>
      <c r="F4352" s="90" t="s">
        <v>16088</v>
      </c>
      <c r="G4352" s="90"/>
    </row>
    <row r="4353" spans="1:7" ht="15" x14ac:dyDescent="0.25">
      <c r="A4353" s="89">
        <v>14138</v>
      </c>
      <c r="B4353" s="90" t="s">
        <v>14867</v>
      </c>
      <c r="C4353" s="90" t="s">
        <v>14868</v>
      </c>
      <c r="D4353" s="90" t="s">
        <v>14869</v>
      </c>
      <c r="E4353" s="90" t="s">
        <v>14875</v>
      </c>
      <c r="F4353" s="90"/>
      <c r="G4353" s="90"/>
    </row>
    <row r="4354" spans="1:7" ht="15" x14ac:dyDescent="0.25">
      <c r="A4354" s="89">
        <v>14139</v>
      </c>
      <c r="B4354" s="90" t="s">
        <v>14867</v>
      </c>
      <c r="C4354" s="90" t="s">
        <v>14868</v>
      </c>
      <c r="D4354" s="90" t="s">
        <v>14879</v>
      </c>
      <c r="E4354" s="90" t="s">
        <v>14886</v>
      </c>
      <c r="F4354" s="90" t="s">
        <v>15227</v>
      </c>
      <c r="G4354" s="90"/>
    </row>
    <row r="4355" spans="1:7" ht="15" x14ac:dyDescent="0.25">
      <c r="A4355" s="89">
        <v>14140</v>
      </c>
      <c r="B4355" s="90" t="s">
        <v>14867</v>
      </c>
      <c r="C4355" s="90" t="s">
        <v>14868</v>
      </c>
      <c r="D4355" s="90" t="s">
        <v>14907</v>
      </c>
      <c r="E4355" s="90" t="s">
        <v>15844</v>
      </c>
      <c r="F4355" s="90" t="s">
        <v>15845</v>
      </c>
      <c r="G4355" s="90"/>
    </row>
    <row r="4356" spans="1:7" ht="15" x14ac:dyDescent="0.25">
      <c r="A4356" s="89">
        <v>14141</v>
      </c>
      <c r="B4356" s="90" t="s">
        <v>14867</v>
      </c>
      <c r="C4356" s="90" t="s">
        <v>14868</v>
      </c>
      <c r="D4356" s="90" t="s">
        <v>14943</v>
      </c>
      <c r="E4356" s="90" t="s">
        <v>15866</v>
      </c>
      <c r="F4356" s="90"/>
      <c r="G4356" s="90" t="s">
        <v>1025</v>
      </c>
    </row>
    <row r="4357" spans="1:7" ht="15" x14ac:dyDescent="0.25">
      <c r="A4357" s="89">
        <v>14143</v>
      </c>
      <c r="B4357" s="90" t="s">
        <v>14867</v>
      </c>
      <c r="C4357" s="90" t="s">
        <v>14868</v>
      </c>
      <c r="D4357" s="90" t="s">
        <v>14879</v>
      </c>
      <c r="E4357" s="90" t="s">
        <v>14886</v>
      </c>
      <c r="F4357" s="90" t="s">
        <v>15227</v>
      </c>
      <c r="G4357" s="90"/>
    </row>
    <row r="4358" spans="1:7" ht="15" x14ac:dyDescent="0.25">
      <c r="A4358" s="89">
        <v>14144</v>
      </c>
      <c r="B4358" s="90" t="s">
        <v>14867</v>
      </c>
      <c r="C4358" s="90" t="s">
        <v>14868</v>
      </c>
      <c r="D4358" s="90" t="s">
        <v>14879</v>
      </c>
      <c r="E4358" s="90" t="s">
        <v>14925</v>
      </c>
      <c r="F4358" s="90" t="s">
        <v>1699</v>
      </c>
      <c r="G4358" s="90"/>
    </row>
    <row r="4359" spans="1:7" ht="15" x14ac:dyDescent="0.25">
      <c r="A4359" s="89">
        <v>14145</v>
      </c>
      <c r="B4359" s="90" t="s">
        <v>14867</v>
      </c>
      <c r="C4359" s="90" t="s">
        <v>14868</v>
      </c>
      <c r="D4359" s="90" t="s">
        <v>14879</v>
      </c>
      <c r="E4359" s="90" t="s">
        <v>14925</v>
      </c>
      <c r="F4359" s="90" t="s">
        <v>1699</v>
      </c>
      <c r="G4359" s="90"/>
    </row>
    <row r="4360" spans="1:7" ht="15" x14ac:dyDescent="0.25">
      <c r="A4360" s="89">
        <v>14147</v>
      </c>
      <c r="B4360" s="90" t="s">
        <v>14867</v>
      </c>
      <c r="C4360" s="90" t="s">
        <v>14868</v>
      </c>
      <c r="D4360" s="90" t="s">
        <v>14869</v>
      </c>
      <c r="E4360" s="90" t="s">
        <v>15391</v>
      </c>
      <c r="F4360" s="90"/>
      <c r="G4360" s="90"/>
    </row>
    <row r="4361" spans="1:7" ht="15" x14ac:dyDescent="0.25">
      <c r="A4361" s="89">
        <v>14148</v>
      </c>
      <c r="B4361" s="90" t="s">
        <v>14867</v>
      </c>
      <c r="C4361" s="90" t="s">
        <v>14868</v>
      </c>
      <c r="D4361" s="90" t="s">
        <v>14879</v>
      </c>
      <c r="E4361" s="90" t="s">
        <v>14925</v>
      </c>
      <c r="F4361" s="90" t="s">
        <v>15015</v>
      </c>
      <c r="G4361" s="90" t="s">
        <v>2508</v>
      </c>
    </row>
    <row r="4362" spans="1:7" ht="15" x14ac:dyDescent="0.25">
      <c r="A4362" s="89">
        <v>14150</v>
      </c>
      <c r="B4362" s="90" t="s">
        <v>14867</v>
      </c>
      <c r="C4362" s="90" t="s">
        <v>14868</v>
      </c>
      <c r="D4362" s="90" t="s">
        <v>14920</v>
      </c>
      <c r="E4362" s="90" t="s">
        <v>14921</v>
      </c>
      <c r="F4362" s="90" t="s">
        <v>15044</v>
      </c>
      <c r="G4362" s="90"/>
    </row>
    <row r="4363" spans="1:7" ht="15" x14ac:dyDescent="0.25">
      <c r="A4363" s="89">
        <v>14151</v>
      </c>
      <c r="B4363" s="90" t="s">
        <v>14867</v>
      </c>
      <c r="C4363" s="90" t="s">
        <v>14868</v>
      </c>
      <c r="D4363" s="90" t="s">
        <v>14879</v>
      </c>
      <c r="E4363" s="90" t="s">
        <v>14925</v>
      </c>
      <c r="F4363" s="90" t="s">
        <v>15015</v>
      </c>
      <c r="G4363" s="90"/>
    </row>
    <row r="4364" spans="1:7" ht="15" x14ac:dyDescent="0.25">
      <c r="A4364" s="89">
        <v>14153</v>
      </c>
      <c r="B4364" s="90" t="s">
        <v>14867</v>
      </c>
      <c r="C4364" s="90" t="s">
        <v>14868</v>
      </c>
      <c r="D4364" s="90" t="s">
        <v>14907</v>
      </c>
      <c r="E4364" s="90" t="s">
        <v>15844</v>
      </c>
      <c r="F4364" s="90" t="s">
        <v>16007</v>
      </c>
      <c r="G4364" s="90" t="s">
        <v>1025</v>
      </c>
    </row>
    <row r="4365" spans="1:7" ht="15" x14ac:dyDescent="0.25">
      <c r="A4365" s="89">
        <v>14155</v>
      </c>
      <c r="B4365" s="90" t="s">
        <v>14867</v>
      </c>
      <c r="C4365" s="90" t="s">
        <v>14868</v>
      </c>
      <c r="D4365" s="90" t="s">
        <v>14943</v>
      </c>
      <c r="E4365" s="90" t="s">
        <v>14943</v>
      </c>
      <c r="F4365" s="90"/>
      <c r="G4365" s="90"/>
    </row>
    <row r="4366" spans="1:7" ht="15" x14ac:dyDescent="0.25">
      <c r="A4366" s="89">
        <v>14156</v>
      </c>
      <c r="B4366" s="90" t="s">
        <v>14867</v>
      </c>
      <c r="C4366" s="90" t="s">
        <v>14868</v>
      </c>
      <c r="D4366" s="90" t="s">
        <v>14869</v>
      </c>
      <c r="E4366" s="90" t="s">
        <v>14870</v>
      </c>
      <c r="F4366" s="90" t="s">
        <v>6831</v>
      </c>
      <c r="G4366" s="90"/>
    </row>
    <row r="4367" spans="1:7" ht="15" x14ac:dyDescent="0.25">
      <c r="A4367" s="89">
        <v>14157</v>
      </c>
      <c r="B4367" s="90" t="s">
        <v>14867</v>
      </c>
      <c r="C4367" s="90" t="s">
        <v>14868</v>
      </c>
      <c r="D4367" s="90" t="s">
        <v>14879</v>
      </c>
      <c r="E4367" s="90" t="s">
        <v>14886</v>
      </c>
      <c r="F4367" s="90" t="s">
        <v>15227</v>
      </c>
      <c r="G4367" s="90"/>
    </row>
    <row r="4368" spans="1:7" ht="15" x14ac:dyDescent="0.25">
      <c r="A4368" s="89">
        <v>14158</v>
      </c>
      <c r="B4368" s="90" t="s">
        <v>14867</v>
      </c>
      <c r="C4368" s="90" t="s">
        <v>14868</v>
      </c>
      <c r="D4368" s="90" t="s">
        <v>14943</v>
      </c>
      <c r="E4368" s="90" t="s">
        <v>14943</v>
      </c>
      <c r="F4368" s="90"/>
      <c r="G4368" s="90" t="s">
        <v>1025</v>
      </c>
    </row>
    <row r="4369" spans="1:7" ht="15" x14ac:dyDescent="0.25">
      <c r="A4369" s="89">
        <v>14161</v>
      </c>
      <c r="B4369" s="90" t="s">
        <v>14867</v>
      </c>
      <c r="C4369" s="90" t="s">
        <v>14868</v>
      </c>
      <c r="D4369" s="90" t="s">
        <v>14869</v>
      </c>
      <c r="E4369" s="90" t="s">
        <v>14870</v>
      </c>
      <c r="F4369" s="90" t="s">
        <v>6831</v>
      </c>
      <c r="G4369" s="90"/>
    </row>
    <row r="4370" spans="1:7" ht="15" x14ac:dyDescent="0.25">
      <c r="A4370" s="89">
        <v>14164</v>
      </c>
      <c r="B4370" s="90" t="s">
        <v>14867</v>
      </c>
      <c r="C4370" s="90" t="s">
        <v>14868</v>
      </c>
      <c r="D4370" s="90" t="s">
        <v>14943</v>
      </c>
      <c r="E4370" s="90" t="s">
        <v>15866</v>
      </c>
      <c r="F4370" s="90" t="s">
        <v>16146</v>
      </c>
      <c r="G4370" s="90" t="s">
        <v>2508</v>
      </c>
    </row>
    <row r="4371" spans="1:7" ht="15" x14ac:dyDescent="0.25">
      <c r="A4371" s="89">
        <v>14175</v>
      </c>
      <c r="B4371" s="90" t="s">
        <v>14867</v>
      </c>
      <c r="C4371" s="90" t="s">
        <v>14868</v>
      </c>
      <c r="D4371" s="90" t="s">
        <v>14879</v>
      </c>
      <c r="E4371" s="90" t="s">
        <v>14925</v>
      </c>
      <c r="F4371" s="90" t="s">
        <v>15015</v>
      </c>
      <c r="G4371" s="90"/>
    </row>
    <row r="4372" spans="1:7" ht="15" x14ac:dyDescent="0.25">
      <c r="A4372" s="89">
        <v>14176</v>
      </c>
      <c r="B4372" s="90" t="s">
        <v>14867</v>
      </c>
      <c r="C4372" s="90" t="s">
        <v>14868</v>
      </c>
      <c r="D4372" s="90" t="s">
        <v>14869</v>
      </c>
      <c r="E4372" s="90" t="s">
        <v>14870</v>
      </c>
      <c r="F4372" s="90" t="s">
        <v>6831</v>
      </c>
      <c r="G4372" s="90"/>
    </row>
    <row r="4373" spans="1:7" ht="15" x14ac:dyDescent="0.25">
      <c r="A4373" s="89">
        <v>14176</v>
      </c>
      <c r="B4373" s="90" t="s">
        <v>14867</v>
      </c>
      <c r="C4373" s="90" t="s">
        <v>14868</v>
      </c>
      <c r="D4373" s="90" t="s">
        <v>14869</v>
      </c>
      <c r="E4373" s="90" t="s">
        <v>14870</v>
      </c>
      <c r="F4373" s="90" t="s">
        <v>6831</v>
      </c>
      <c r="G4373" s="90"/>
    </row>
    <row r="4374" spans="1:7" ht="15" x14ac:dyDescent="0.25">
      <c r="A4374" s="89">
        <v>14177</v>
      </c>
      <c r="B4374" s="90" t="s">
        <v>14867</v>
      </c>
      <c r="C4374" s="90" t="s">
        <v>14868</v>
      </c>
      <c r="D4374" s="90" t="s">
        <v>14869</v>
      </c>
      <c r="E4374" s="90" t="s">
        <v>14870</v>
      </c>
      <c r="F4374" s="90" t="s">
        <v>6831</v>
      </c>
      <c r="G4374" s="90"/>
    </row>
    <row r="4375" spans="1:7" ht="15" x14ac:dyDescent="0.25">
      <c r="A4375" s="89">
        <v>14179</v>
      </c>
      <c r="B4375" s="90" t="s">
        <v>14867</v>
      </c>
      <c r="C4375" s="90" t="s">
        <v>14868</v>
      </c>
      <c r="D4375" s="90" t="s">
        <v>14869</v>
      </c>
      <c r="E4375" s="90" t="s">
        <v>14870</v>
      </c>
      <c r="F4375" s="90" t="s">
        <v>6831</v>
      </c>
      <c r="G4375" s="90"/>
    </row>
    <row r="4376" spans="1:7" ht="15" x14ac:dyDescent="0.25">
      <c r="A4376" s="89">
        <v>14180</v>
      </c>
      <c r="B4376" s="90" t="s">
        <v>14867</v>
      </c>
      <c r="C4376" s="90" t="s">
        <v>14868</v>
      </c>
      <c r="D4376" s="90" t="s">
        <v>14879</v>
      </c>
      <c r="E4376" s="90" t="s">
        <v>14886</v>
      </c>
      <c r="F4376" s="90" t="s">
        <v>15227</v>
      </c>
      <c r="G4376" s="90"/>
    </row>
    <row r="4377" spans="1:7" ht="15" x14ac:dyDescent="0.25">
      <c r="A4377" s="89">
        <v>14181</v>
      </c>
      <c r="B4377" s="90" t="s">
        <v>14867</v>
      </c>
      <c r="C4377" s="90" t="s">
        <v>14868</v>
      </c>
      <c r="D4377" s="90" t="s">
        <v>14879</v>
      </c>
      <c r="E4377" s="90" t="s">
        <v>14925</v>
      </c>
      <c r="F4377" s="90" t="s">
        <v>15024</v>
      </c>
      <c r="G4377" s="90"/>
    </row>
    <row r="4378" spans="1:7" ht="15" x14ac:dyDescent="0.25">
      <c r="A4378" s="89">
        <v>14182</v>
      </c>
      <c r="B4378" s="90" t="s">
        <v>14867</v>
      </c>
      <c r="C4378" s="90" t="s">
        <v>14868</v>
      </c>
      <c r="D4378" s="90" t="s">
        <v>14879</v>
      </c>
      <c r="E4378" s="90" t="s">
        <v>14925</v>
      </c>
      <c r="F4378" s="90"/>
      <c r="G4378" s="90"/>
    </row>
    <row r="4379" spans="1:7" ht="15" x14ac:dyDescent="0.25">
      <c r="A4379" s="89">
        <v>14183</v>
      </c>
      <c r="B4379" s="90" t="s">
        <v>14867</v>
      </c>
      <c r="C4379" s="90" t="s">
        <v>14868</v>
      </c>
      <c r="D4379" s="90" t="s">
        <v>14879</v>
      </c>
      <c r="E4379" s="90" t="s">
        <v>14925</v>
      </c>
      <c r="F4379" s="90"/>
      <c r="G4379" s="90"/>
    </row>
    <row r="4380" spans="1:7" ht="15" x14ac:dyDescent="0.25">
      <c r="A4380" s="89">
        <v>14184</v>
      </c>
      <c r="B4380" s="90" t="s">
        <v>14867</v>
      </c>
      <c r="C4380" s="90" t="s">
        <v>14868</v>
      </c>
      <c r="D4380" s="90" t="s">
        <v>14879</v>
      </c>
      <c r="E4380" s="90" t="s">
        <v>15002</v>
      </c>
      <c r="F4380" s="90" t="s">
        <v>15003</v>
      </c>
      <c r="G4380" s="90" t="s">
        <v>1025</v>
      </c>
    </row>
    <row r="4381" spans="1:7" ht="15" x14ac:dyDescent="0.25">
      <c r="A4381" s="89">
        <v>14185</v>
      </c>
      <c r="B4381" s="90" t="s">
        <v>14867</v>
      </c>
      <c r="C4381" s="90" t="s">
        <v>14868</v>
      </c>
      <c r="D4381" s="90" t="s">
        <v>14883</v>
      </c>
      <c r="E4381" s="90" t="s">
        <v>14874</v>
      </c>
      <c r="F4381" s="90" t="s">
        <v>16147</v>
      </c>
      <c r="G4381" s="90" t="s">
        <v>2508</v>
      </c>
    </row>
    <row r="4382" spans="1:7" ht="15" x14ac:dyDescent="0.25">
      <c r="A4382" s="89">
        <v>14189</v>
      </c>
      <c r="B4382" s="90" t="s">
        <v>14867</v>
      </c>
      <c r="C4382" s="90" t="s">
        <v>14868</v>
      </c>
      <c r="D4382" s="90" t="s">
        <v>14879</v>
      </c>
      <c r="E4382" s="90" t="s">
        <v>14925</v>
      </c>
      <c r="F4382" s="90" t="s">
        <v>340</v>
      </c>
      <c r="G4382" s="90"/>
    </row>
    <row r="4383" spans="1:7" ht="15" x14ac:dyDescent="0.25">
      <c r="A4383" s="89">
        <v>14190</v>
      </c>
      <c r="B4383" s="90" t="s">
        <v>14867</v>
      </c>
      <c r="C4383" s="90" t="s">
        <v>14868</v>
      </c>
      <c r="D4383" s="90" t="s">
        <v>14879</v>
      </c>
      <c r="E4383" s="90" t="s">
        <v>15002</v>
      </c>
      <c r="F4383" s="90" t="s">
        <v>15003</v>
      </c>
      <c r="G4383" s="90"/>
    </row>
    <row r="4384" spans="1:7" ht="15" x14ac:dyDescent="0.25">
      <c r="A4384" s="89">
        <v>14192</v>
      </c>
      <c r="B4384" s="90" t="s">
        <v>14867</v>
      </c>
      <c r="C4384" s="90" t="s">
        <v>15209</v>
      </c>
      <c r="D4384" s="90" t="s">
        <v>15251</v>
      </c>
      <c r="E4384" s="90" t="s">
        <v>16087</v>
      </c>
      <c r="F4384" s="90" t="s">
        <v>16088</v>
      </c>
      <c r="G4384" s="90"/>
    </row>
    <row r="4385" spans="1:7" ht="15" x14ac:dyDescent="0.25">
      <c r="A4385" s="89">
        <v>14193</v>
      </c>
      <c r="B4385" s="90" t="s">
        <v>14867</v>
      </c>
      <c r="C4385" s="90" t="s">
        <v>14868</v>
      </c>
      <c r="D4385" s="90" t="s">
        <v>14879</v>
      </c>
      <c r="E4385" s="90" t="s">
        <v>14925</v>
      </c>
      <c r="F4385" s="90" t="s">
        <v>14999</v>
      </c>
      <c r="G4385" s="90"/>
    </row>
    <row r="4386" spans="1:7" ht="15" x14ac:dyDescent="0.25">
      <c r="A4386" s="89">
        <v>14196</v>
      </c>
      <c r="B4386" s="90" t="s">
        <v>14867</v>
      </c>
      <c r="C4386" s="90" t="s">
        <v>14868</v>
      </c>
      <c r="D4386" s="90" t="s">
        <v>14879</v>
      </c>
      <c r="E4386" s="90" t="s">
        <v>14925</v>
      </c>
      <c r="F4386" s="90"/>
      <c r="G4386" s="90" t="s">
        <v>1025</v>
      </c>
    </row>
    <row r="4387" spans="1:7" ht="15" x14ac:dyDescent="0.25">
      <c r="A4387" s="89">
        <v>14202</v>
      </c>
      <c r="B4387" s="90" t="s">
        <v>14867</v>
      </c>
      <c r="C4387" s="90" t="s">
        <v>14868</v>
      </c>
      <c r="D4387" s="90" t="s">
        <v>14879</v>
      </c>
      <c r="E4387" s="90" t="s">
        <v>14925</v>
      </c>
      <c r="F4387" s="90" t="s">
        <v>340</v>
      </c>
      <c r="G4387" s="90"/>
    </row>
    <row r="4388" spans="1:7" ht="15" x14ac:dyDescent="0.25">
      <c r="A4388" s="89">
        <v>14203</v>
      </c>
      <c r="B4388" s="90" t="s">
        <v>14867</v>
      </c>
      <c r="C4388" s="90" t="s">
        <v>14868</v>
      </c>
      <c r="D4388" s="90" t="s">
        <v>14879</v>
      </c>
      <c r="E4388" s="90" t="s">
        <v>14925</v>
      </c>
      <c r="F4388" s="90" t="s">
        <v>340</v>
      </c>
      <c r="G4388" s="90"/>
    </row>
    <row r="4389" spans="1:7" ht="15" x14ac:dyDescent="0.25">
      <c r="A4389" s="89">
        <v>14204</v>
      </c>
      <c r="B4389" s="90" t="s">
        <v>14867</v>
      </c>
      <c r="C4389" s="90" t="s">
        <v>14868</v>
      </c>
      <c r="D4389" s="90" t="s">
        <v>14879</v>
      </c>
      <c r="E4389" s="90" t="s">
        <v>14925</v>
      </c>
      <c r="F4389" s="90" t="s">
        <v>14999</v>
      </c>
      <c r="G4389" s="90"/>
    </row>
    <row r="4390" spans="1:7" ht="15" x14ac:dyDescent="0.25">
      <c r="A4390" s="89">
        <v>14205</v>
      </c>
      <c r="B4390" s="90" t="s">
        <v>14867</v>
      </c>
      <c r="C4390" s="90" t="s">
        <v>14868</v>
      </c>
      <c r="D4390" s="90" t="s">
        <v>14879</v>
      </c>
      <c r="E4390" s="90" t="s">
        <v>14925</v>
      </c>
      <c r="F4390" s="90" t="s">
        <v>15015</v>
      </c>
      <c r="G4390" s="90"/>
    </row>
    <row r="4391" spans="1:7" ht="15" x14ac:dyDescent="0.25">
      <c r="A4391" s="89">
        <v>14206</v>
      </c>
      <c r="B4391" s="90" t="s">
        <v>14867</v>
      </c>
      <c r="C4391" s="90" t="s">
        <v>14868</v>
      </c>
      <c r="D4391" s="90" t="s">
        <v>14920</v>
      </c>
      <c r="E4391" s="90" t="s">
        <v>14921</v>
      </c>
      <c r="F4391" s="90" t="s">
        <v>15044</v>
      </c>
      <c r="G4391" s="90"/>
    </row>
    <row r="4392" spans="1:7" ht="15" x14ac:dyDescent="0.25">
      <c r="A4392" s="89">
        <v>14210</v>
      </c>
      <c r="B4392" s="90" t="s">
        <v>14867</v>
      </c>
      <c r="C4392" s="90" t="s">
        <v>14868</v>
      </c>
      <c r="D4392" s="90" t="s">
        <v>14879</v>
      </c>
      <c r="E4392" s="90" t="s">
        <v>14925</v>
      </c>
      <c r="F4392" s="90" t="s">
        <v>15024</v>
      </c>
      <c r="G4392" s="90"/>
    </row>
    <row r="4393" spans="1:7" ht="15" x14ac:dyDescent="0.25">
      <c r="A4393" s="89">
        <v>14222</v>
      </c>
      <c r="B4393" s="90" t="s">
        <v>14867</v>
      </c>
      <c r="C4393" s="90" t="s">
        <v>14868</v>
      </c>
      <c r="D4393" s="90" t="s">
        <v>14920</v>
      </c>
      <c r="E4393" s="90" t="s">
        <v>14921</v>
      </c>
      <c r="F4393" s="90" t="s">
        <v>15044</v>
      </c>
      <c r="G4393" s="90"/>
    </row>
    <row r="4394" spans="1:7" ht="15" x14ac:dyDescent="0.25">
      <c r="A4394" s="89">
        <v>14225</v>
      </c>
      <c r="B4394" s="90" t="s">
        <v>14867</v>
      </c>
      <c r="C4394" s="90" t="s">
        <v>14868</v>
      </c>
      <c r="D4394" s="90" t="s">
        <v>14943</v>
      </c>
      <c r="E4394" s="90" t="s">
        <v>15866</v>
      </c>
      <c r="F4394" s="90" t="s">
        <v>16146</v>
      </c>
      <c r="G4394" s="90" t="s">
        <v>2508</v>
      </c>
    </row>
    <row r="4395" spans="1:7" ht="15" x14ac:dyDescent="0.25">
      <c r="A4395" s="89">
        <v>14226</v>
      </c>
      <c r="B4395" s="90" t="s">
        <v>14867</v>
      </c>
      <c r="C4395" s="90" t="s">
        <v>14868</v>
      </c>
      <c r="D4395" s="90" t="s">
        <v>15012</v>
      </c>
      <c r="E4395" s="90" t="s">
        <v>15260</v>
      </c>
      <c r="F4395" s="90" t="s">
        <v>16020</v>
      </c>
      <c r="G4395" s="90"/>
    </row>
    <row r="4396" spans="1:7" ht="15" x14ac:dyDescent="0.25">
      <c r="A4396" s="89">
        <v>14233</v>
      </c>
      <c r="B4396" s="90" t="s">
        <v>14867</v>
      </c>
      <c r="C4396" s="90" t="s">
        <v>14868</v>
      </c>
      <c r="D4396" s="90" t="s">
        <v>14920</v>
      </c>
      <c r="E4396" s="90" t="s">
        <v>14921</v>
      </c>
      <c r="F4396" s="90" t="s">
        <v>15275</v>
      </c>
      <c r="G4396" s="90" t="s">
        <v>2508</v>
      </c>
    </row>
    <row r="4397" spans="1:7" ht="15" x14ac:dyDescent="0.25">
      <c r="A4397" s="89">
        <v>14234</v>
      </c>
      <c r="B4397" s="90" t="s">
        <v>14867</v>
      </c>
      <c r="C4397" s="90" t="s">
        <v>14868</v>
      </c>
      <c r="D4397" s="90" t="s">
        <v>14981</v>
      </c>
      <c r="E4397" s="90" t="s">
        <v>14982</v>
      </c>
      <c r="F4397" s="90" t="s">
        <v>15026</v>
      </c>
      <c r="G4397" s="90" t="s">
        <v>1025</v>
      </c>
    </row>
    <row r="4398" spans="1:7" ht="15" x14ac:dyDescent="0.25">
      <c r="A4398" s="89">
        <v>14237</v>
      </c>
      <c r="B4398" s="90" t="s">
        <v>14867</v>
      </c>
      <c r="C4398" s="90" t="s">
        <v>14868</v>
      </c>
      <c r="D4398" s="90" t="s">
        <v>14869</v>
      </c>
      <c r="E4398" s="90" t="s">
        <v>14870</v>
      </c>
      <c r="F4398" s="90" t="s">
        <v>6831</v>
      </c>
      <c r="G4398" s="90"/>
    </row>
    <row r="4399" spans="1:7" ht="15" x14ac:dyDescent="0.25">
      <c r="A4399" s="89">
        <v>14242</v>
      </c>
      <c r="B4399" s="90" t="s">
        <v>14867</v>
      </c>
      <c r="C4399" s="90"/>
      <c r="D4399" s="90"/>
      <c r="E4399" s="90" t="s">
        <v>14867</v>
      </c>
      <c r="F4399" s="90"/>
      <c r="G4399" s="90"/>
    </row>
    <row r="4400" spans="1:7" ht="15" x14ac:dyDescent="0.25">
      <c r="A4400" s="89">
        <v>14242</v>
      </c>
      <c r="B4400" s="90" t="s">
        <v>14867</v>
      </c>
      <c r="C4400" s="90"/>
      <c r="D4400" s="90"/>
      <c r="E4400" s="90" t="s">
        <v>14867</v>
      </c>
      <c r="F4400" s="90"/>
      <c r="G4400" s="90"/>
    </row>
    <row r="4401" spans="1:7" ht="15" x14ac:dyDescent="0.25">
      <c r="A4401" s="89">
        <v>14243</v>
      </c>
      <c r="B4401" s="90" t="s">
        <v>14867</v>
      </c>
      <c r="C4401" s="90" t="s">
        <v>14868</v>
      </c>
      <c r="D4401" s="90" t="s">
        <v>14920</v>
      </c>
      <c r="E4401" s="90" t="s">
        <v>14921</v>
      </c>
      <c r="F4401" s="90" t="s">
        <v>15275</v>
      </c>
      <c r="G4401" s="90" t="s">
        <v>2508</v>
      </c>
    </row>
    <row r="4402" spans="1:7" ht="15" x14ac:dyDescent="0.25">
      <c r="A4402" s="89">
        <v>14244</v>
      </c>
      <c r="B4402" s="90" t="s">
        <v>14867</v>
      </c>
      <c r="C4402" s="90" t="s">
        <v>14868</v>
      </c>
      <c r="D4402" s="90" t="s">
        <v>14920</v>
      </c>
      <c r="E4402" s="90" t="s">
        <v>14921</v>
      </c>
      <c r="F4402" s="90" t="s">
        <v>15044</v>
      </c>
      <c r="G4402" s="90" t="s">
        <v>1025</v>
      </c>
    </row>
    <row r="4403" spans="1:7" ht="15" x14ac:dyDescent="0.25">
      <c r="A4403" s="89">
        <v>14254</v>
      </c>
      <c r="B4403" s="90" t="s">
        <v>14867</v>
      </c>
      <c r="C4403" s="90" t="s">
        <v>14868</v>
      </c>
      <c r="D4403" s="90" t="s">
        <v>14869</v>
      </c>
      <c r="E4403" s="90" t="s">
        <v>14870</v>
      </c>
      <c r="F4403" s="90"/>
      <c r="G4403" s="90"/>
    </row>
    <row r="4404" spans="1:7" ht="15" x14ac:dyDescent="0.25">
      <c r="A4404" s="89">
        <v>14255</v>
      </c>
      <c r="B4404" s="90" t="s">
        <v>14867</v>
      </c>
      <c r="C4404" s="90" t="s">
        <v>14868</v>
      </c>
      <c r="D4404" s="90" t="s">
        <v>14943</v>
      </c>
      <c r="E4404" s="90" t="s">
        <v>14943</v>
      </c>
      <c r="F4404" s="90"/>
      <c r="G4404" s="90"/>
    </row>
    <row r="4405" spans="1:7" ht="15" x14ac:dyDescent="0.25">
      <c r="A4405" s="89">
        <v>14257</v>
      </c>
      <c r="B4405" s="90" t="s">
        <v>14867</v>
      </c>
      <c r="C4405" s="90" t="s">
        <v>14868</v>
      </c>
      <c r="D4405" s="90" t="s">
        <v>14869</v>
      </c>
      <c r="E4405" s="90" t="s">
        <v>14875</v>
      </c>
      <c r="F4405" s="90" t="s">
        <v>14876</v>
      </c>
      <c r="G4405" s="90"/>
    </row>
    <row r="4406" spans="1:7" ht="15" x14ac:dyDescent="0.25">
      <c r="A4406" s="89">
        <v>14265</v>
      </c>
      <c r="B4406" s="90" t="s">
        <v>14867</v>
      </c>
      <c r="C4406" s="90" t="s">
        <v>14868</v>
      </c>
      <c r="D4406" s="90" t="s">
        <v>14907</v>
      </c>
      <c r="E4406" s="90" t="s">
        <v>15844</v>
      </c>
      <c r="F4406" s="90" t="s">
        <v>16007</v>
      </c>
      <c r="G4406" s="90"/>
    </row>
    <row r="4407" spans="1:7" ht="15" x14ac:dyDescent="0.25">
      <c r="A4407" s="89">
        <v>14266</v>
      </c>
      <c r="B4407" s="90" t="s">
        <v>14867</v>
      </c>
      <c r="C4407" s="90" t="s">
        <v>14868</v>
      </c>
      <c r="D4407" s="90" t="s">
        <v>14879</v>
      </c>
      <c r="E4407" s="90" t="s">
        <v>14925</v>
      </c>
      <c r="F4407" s="90"/>
      <c r="G4407" s="90"/>
    </row>
    <row r="4408" spans="1:7" ht="15" x14ac:dyDescent="0.25">
      <c r="A4408" s="89">
        <v>14267</v>
      </c>
      <c r="B4408" s="90" t="s">
        <v>14867</v>
      </c>
      <c r="C4408" s="90" t="s">
        <v>14868</v>
      </c>
      <c r="D4408" s="90" t="s">
        <v>14879</v>
      </c>
      <c r="E4408" s="90" t="s">
        <v>14925</v>
      </c>
      <c r="F4408" s="90" t="s">
        <v>15024</v>
      </c>
      <c r="G4408" s="90"/>
    </row>
    <row r="4409" spans="1:7" ht="15" x14ac:dyDescent="0.25">
      <c r="A4409" s="89">
        <v>14268</v>
      </c>
      <c r="B4409" s="90" t="s">
        <v>14867</v>
      </c>
      <c r="C4409" s="90" t="s">
        <v>14868</v>
      </c>
      <c r="D4409" s="90" t="s">
        <v>14869</v>
      </c>
      <c r="E4409" s="90" t="s">
        <v>14870</v>
      </c>
      <c r="F4409" s="90"/>
      <c r="G4409" s="90"/>
    </row>
    <row r="4410" spans="1:7" ht="15" x14ac:dyDescent="0.25">
      <c r="A4410" s="89">
        <v>14270</v>
      </c>
      <c r="B4410" s="90" t="s">
        <v>14867</v>
      </c>
      <c r="C4410" s="90" t="s">
        <v>14868</v>
      </c>
      <c r="D4410" s="90" t="s">
        <v>14981</v>
      </c>
      <c r="E4410" s="90" t="s">
        <v>14982</v>
      </c>
      <c r="F4410" s="90"/>
      <c r="G4410" s="90" t="s">
        <v>1025</v>
      </c>
    </row>
    <row r="4411" spans="1:7" ht="15" x14ac:dyDescent="0.25">
      <c r="A4411" s="89">
        <v>14271</v>
      </c>
      <c r="B4411" s="90" t="s">
        <v>14867</v>
      </c>
      <c r="C4411" s="90" t="s">
        <v>15209</v>
      </c>
      <c r="D4411" s="90" t="s">
        <v>15251</v>
      </c>
      <c r="E4411" s="90" t="s">
        <v>16087</v>
      </c>
      <c r="F4411" s="90" t="s">
        <v>16088</v>
      </c>
      <c r="G4411" s="90"/>
    </row>
    <row r="4412" spans="1:7" ht="15" x14ac:dyDescent="0.25">
      <c r="A4412" s="89">
        <v>14358</v>
      </c>
      <c r="B4412" s="90" t="s">
        <v>14867</v>
      </c>
      <c r="C4412" s="90" t="s">
        <v>14868</v>
      </c>
      <c r="D4412" s="90" t="s">
        <v>14879</v>
      </c>
      <c r="E4412" s="90" t="s">
        <v>14925</v>
      </c>
      <c r="F4412" s="90"/>
      <c r="G4412" s="90" t="s">
        <v>1025</v>
      </c>
    </row>
    <row r="4413" spans="1:7" ht="15" x14ac:dyDescent="0.25">
      <c r="A4413" s="89">
        <v>14367</v>
      </c>
      <c r="B4413" s="90" t="s">
        <v>14867</v>
      </c>
      <c r="C4413" s="90" t="s">
        <v>14868</v>
      </c>
      <c r="D4413" s="90" t="s">
        <v>14883</v>
      </c>
      <c r="E4413" s="90" t="s">
        <v>14874</v>
      </c>
      <c r="F4413" s="90"/>
      <c r="G4413" s="90"/>
    </row>
    <row r="4414" spans="1:7" ht="15" x14ac:dyDescent="0.25">
      <c r="A4414" s="89">
        <v>14368</v>
      </c>
      <c r="B4414" s="90" t="s">
        <v>14867</v>
      </c>
      <c r="C4414" s="90" t="s">
        <v>14868</v>
      </c>
      <c r="D4414" s="90" t="s">
        <v>14879</v>
      </c>
      <c r="E4414" s="90" t="s">
        <v>14925</v>
      </c>
      <c r="F4414" s="90" t="s">
        <v>15019</v>
      </c>
      <c r="G4414" s="90"/>
    </row>
    <row r="4415" spans="1:7" ht="15" x14ac:dyDescent="0.25">
      <c r="A4415" s="89">
        <v>14372</v>
      </c>
      <c r="B4415" s="90" t="s">
        <v>14867</v>
      </c>
      <c r="C4415" s="90" t="s">
        <v>14868</v>
      </c>
      <c r="D4415" s="90" t="s">
        <v>14879</v>
      </c>
      <c r="E4415" s="90" t="s">
        <v>15002</v>
      </c>
      <c r="F4415" s="90" t="s">
        <v>15003</v>
      </c>
      <c r="G4415" s="90"/>
    </row>
    <row r="4416" spans="1:7" ht="15" x14ac:dyDescent="0.25">
      <c r="A4416" s="89">
        <v>14373</v>
      </c>
      <c r="B4416" s="90" t="s">
        <v>14867</v>
      </c>
      <c r="C4416" s="90" t="s">
        <v>14868</v>
      </c>
      <c r="D4416" s="90" t="s">
        <v>14879</v>
      </c>
      <c r="E4416" s="90" t="s">
        <v>15002</v>
      </c>
      <c r="F4416" s="90" t="s">
        <v>15003</v>
      </c>
      <c r="G4416" s="90"/>
    </row>
    <row r="4417" spans="1:7" ht="15" x14ac:dyDescent="0.25">
      <c r="A4417" s="89">
        <v>14374</v>
      </c>
      <c r="B4417" s="90" t="s">
        <v>14867</v>
      </c>
      <c r="C4417" s="90" t="s">
        <v>14868</v>
      </c>
      <c r="D4417" s="90" t="s">
        <v>14879</v>
      </c>
      <c r="E4417" s="90" t="s">
        <v>15002</v>
      </c>
      <c r="F4417" s="90" t="s">
        <v>15003</v>
      </c>
      <c r="G4417" s="90"/>
    </row>
    <row r="4418" spans="1:7" ht="15" x14ac:dyDescent="0.25">
      <c r="A4418" s="89">
        <v>14379</v>
      </c>
      <c r="B4418" s="90" t="s">
        <v>14867</v>
      </c>
      <c r="C4418" s="90" t="s">
        <v>14868</v>
      </c>
      <c r="D4418" s="90" t="s">
        <v>14869</v>
      </c>
      <c r="E4418" s="90" t="s">
        <v>14870</v>
      </c>
      <c r="F4418" s="90"/>
      <c r="G4418" s="90"/>
    </row>
    <row r="4419" spans="1:7" ht="15" x14ac:dyDescent="0.25">
      <c r="A4419" s="89">
        <v>14380</v>
      </c>
      <c r="B4419" s="90" t="s">
        <v>14867</v>
      </c>
      <c r="C4419" s="90" t="s">
        <v>14868</v>
      </c>
      <c r="D4419" s="90" t="s">
        <v>14883</v>
      </c>
      <c r="E4419" s="90" t="s">
        <v>14874</v>
      </c>
      <c r="F4419" s="90"/>
      <c r="G4419" s="90"/>
    </row>
    <row r="4420" spans="1:7" ht="15" x14ac:dyDescent="0.25">
      <c r="A4420" s="89">
        <v>14382</v>
      </c>
      <c r="B4420" s="90" t="s">
        <v>14867</v>
      </c>
      <c r="C4420" s="90" t="s">
        <v>14868</v>
      </c>
      <c r="D4420" s="90" t="s">
        <v>14869</v>
      </c>
      <c r="E4420" s="90" t="s">
        <v>14870</v>
      </c>
      <c r="F4420" s="90"/>
      <c r="G4420" s="90"/>
    </row>
    <row r="4421" spans="1:7" ht="15" x14ac:dyDescent="0.25">
      <c r="A4421" s="89">
        <v>14384</v>
      </c>
      <c r="B4421" s="90" t="s">
        <v>14867</v>
      </c>
      <c r="C4421" s="90" t="s">
        <v>14868</v>
      </c>
      <c r="D4421" s="90" t="s">
        <v>14883</v>
      </c>
      <c r="E4421" s="90" t="s">
        <v>14874</v>
      </c>
      <c r="F4421" s="90"/>
      <c r="G4421" s="90"/>
    </row>
    <row r="4422" spans="1:7" ht="15" x14ac:dyDescent="0.25">
      <c r="A4422" s="89">
        <v>14393</v>
      </c>
      <c r="B4422" s="90" t="s">
        <v>14867</v>
      </c>
      <c r="C4422" s="90"/>
      <c r="D4422" s="90"/>
      <c r="E4422" s="90" t="s">
        <v>14867</v>
      </c>
      <c r="F4422" s="90"/>
      <c r="G4422" s="90"/>
    </row>
    <row r="4423" spans="1:7" ht="15" x14ac:dyDescent="0.25">
      <c r="A4423" s="89">
        <v>14394</v>
      </c>
      <c r="B4423" s="90" t="s">
        <v>14867</v>
      </c>
      <c r="C4423" s="90"/>
      <c r="D4423" s="90"/>
      <c r="E4423" s="90" t="s">
        <v>14867</v>
      </c>
      <c r="F4423" s="90"/>
      <c r="G4423" s="90"/>
    </row>
    <row r="4424" spans="1:7" ht="15" x14ac:dyDescent="0.25">
      <c r="A4424" s="89">
        <v>14395</v>
      </c>
      <c r="B4424" s="90" t="s">
        <v>14867</v>
      </c>
      <c r="C4424" s="90"/>
      <c r="D4424" s="90"/>
      <c r="E4424" s="90" t="s">
        <v>14867</v>
      </c>
      <c r="F4424" s="90"/>
      <c r="G4424" s="90"/>
    </row>
    <row r="4425" spans="1:7" ht="15" x14ac:dyDescent="0.25">
      <c r="A4425" s="89">
        <v>14402</v>
      </c>
      <c r="B4425" s="90" t="s">
        <v>14867</v>
      </c>
      <c r="C4425" s="90" t="s">
        <v>14868</v>
      </c>
      <c r="D4425" s="90" t="s">
        <v>14981</v>
      </c>
      <c r="E4425" s="90" t="s">
        <v>14982</v>
      </c>
      <c r="F4425" s="90"/>
      <c r="G4425" s="90" t="s">
        <v>1025</v>
      </c>
    </row>
    <row r="4426" spans="1:7" ht="15" x14ac:dyDescent="0.25">
      <c r="A4426" s="89">
        <v>14403</v>
      </c>
      <c r="B4426" s="90" t="s">
        <v>14867</v>
      </c>
      <c r="C4426" s="90" t="s">
        <v>14868</v>
      </c>
      <c r="D4426" s="90" t="s">
        <v>14869</v>
      </c>
      <c r="E4426" s="90" t="s">
        <v>14875</v>
      </c>
      <c r="F4426" s="90"/>
      <c r="G4426" s="90"/>
    </row>
    <row r="4427" spans="1:7" ht="15" x14ac:dyDescent="0.25">
      <c r="A4427" s="89">
        <v>14404</v>
      </c>
      <c r="B4427" s="90" t="s">
        <v>14867</v>
      </c>
      <c r="C4427" s="90" t="s">
        <v>14868</v>
      </c>
      <c r="D4427" s="90" t="s">
        <v>14869</v>
      </c>
      <c r="E4427" s="90" t="s">
        <v>14875</v>
      </c>
      <c r="F4427" s="90"/>
      <c r="G4427" s="90"/>
    </row>
    <row r="4428" spans="1:7" ht="15" x14ac:dyDescent="0.25">
      <c r="A4428" s="89">
        <v>14405</v>
      </c>
      <c r="B4428" s="90" t="s">
        <v>14867</v>
      </c>
      <c r="C4428" s="90"/>
      <c r="D4428" s="90"/>
      <c r="E4428" s="90" t="s">
        <v>14867</v>
      </c>
      <c r="F4428" s="90"/>
      <c r="G4428" s="90"/>
    </row>
    <row r="4429" spans="1:7" ht="15" x14ac:dyDescent="0.25">
      <c r="A4429" s="89">
        <v>14406</v>
      </c>
      <c r="B4429" s="90" t="s">
        <v>14867</v>
      </c>
      <c r="C4429" s="90" t="s">
        <v>14868</v>
      </c>
      <c r="D4429" s="90" t="s">
        <v>14869</v>
      </c>
      <c r="E4429" s="90" t="s">
        <v>14875</v>
      </c>
      <c r="F4429" s="90"/>
      <c r="G4429" s="90"/>
    </row>
    <row r="4430" spans="1:7" ht="15" x14ac:dyDescent="0.25">
      <c r="A4430" s="89">
        <v>14407</v>
      </c>
      <c r="B4430" s="90" t="s">
        <v>14867</v>
      </c>
      <c r="C4430" s="90" t="s">
        <v>14868</v>
      </c>
      <c r="D4430" s="90" t="s">
        <v>14869</v>
      </c>
      <c r="E4430" s="90" t="s">
        <v>14870</v>
      </c>
      <c r="F4430" s="90"/>
      <c r="G4430" s="90"/>
    </row>
    <row r="4431" spans="1:7" ht="15" x14ac:dyDescent="0.25">
      <c r="A4431" s="89">
        <v>14408</v>
      </c>
      <c r="B4431" s="90" t="s">
        <v>14867</v>
      </c>
      <c r="C4431" s="90" t="s">
        <v>14868</v>
      </c>
      <c r="D4431" s="90" t="s">
        <v>14920</v>
      </c>
      <c r="E4431" s="90" t="s">
        <v>14921</v>
      </c>
      <c r="F4431" s="90"/>
      <c r="G4431" s="90"/>
    </row>
    <row r="4432" spans="1:7" ht="15" x14ac:dyDescent="0.25">
      <c r="A4432" s="89">
        <v>14413</v>
      </c>
      <c r="B4432" s="90" t="s">
        <v>14867</v>
      </c>
      <c r="C4432" s="90" t="s">
        <v>14868</v>
      </c>
      <c r="D4432" s="90" t="s">
        <v>14869</v>
      </c>
      <c r="E4432" s="90" t="s">
        <v>14875</v>
      </c>
      <c r="F4432" s="90"/>
      <c r="G4432" s="90"/>
    </row>
    <row r="4433" spans="1:7" ht="15" x14ac:dyDescent="0.25">
      <c r="A4433" s="89">
        <v>14414</v>
      </c>
      <c r="B4433" s="90" t="s">
        <v>14867</v>
      </c>
      <c r="C4433" s="90" t="s">
        <v>14868</v>
      </c>
      <c r="D4433" s="90" t="s">
        <v>14869</v>
      </c>
      <c r="E4433" s="90" t="s">
        <v>14875</v>
      </c>
      <c r="F4433" s="90"/>
      <c r="G4433" s="90" t="s">
        <v>1025</v>
      </c>
    </row>
    <row r="4434" spans="1:7" ht="15" x14ac:dyDescent="0.25">
      <c r="A4434" s="89">
        <v>14415</v>
      </c>
      <c r="B4434" s="90" t="s">
        <v>14867</v>
      </c>
      <c r="C4434" s="90"/>
      <c r="D4434" s="90"/>
      <c r="E4434" s="90" t="s">
        <v>14867</v>
      </c>
      <c r="F4434" s="90"/>
      <c r="G4434" s="90"/>
    </row>
    <row r="4435" spans="1:7" ht="15" x14ac:dyDescent="0.25">
      <c r="A4435" s="89">
        <v>14417</v>
      </c>
      <c r="B4435" s="90" t="s">
        <v>14867</v>
      </c>
      <c r="C4435" s="90" t="s">
        <v>14868</v>
      </c>
      <c r="D4435" s="90" t="s">
        <v>14981</v>
      </c>
      <c r="E4435" s="90" t="s">
        <v>14982</v>
      </c>
      <c r="F4435" s="90"/>
      <c r="G4435" s="90" t="s">
        <v>1025</v>
      </c>
    </row>
    <row r="4436" spans="1:7" ht="15" x14ac:dyDescent="0.25">
      <c r="A4436" s="89">
        <v>14418</v>
      </c>
      <c r="B4436" s="90" t="s">
        <v>14867</v>
      </c>
      <c r="C4436" s="90"/>
      <c r="D4436" s="90"/>
      <c r="E4436" s="90" t="s">
        <v>14867</v>
      </c>
      <c r="F4436" s="90"/>
      <c r="G4436" s="90"/>
    </row>
    <row r="4437" spans="1:7" ht="15" x14ac:dyDescent="0.25">
      <c r="A4437" s="89">
        <v>14419</v>
      </c>
      <c r="B4437" s="90" t="s">
        <v>14867</v>
      </c>
      <c r="C4437" s="90"/>
      <c r="D4437" s="90"/>
      <c r="E4437" s="90" t="s">
        <v>14867</v>
      </c>
      <c r="F4437" s="90"/>
      <c r="G4437" s="90"/>
    </row>
    <row r="4438" spans="1:7" ht="15" x14ac:dyDescent="0.25">
      <c r="A4438" s="89">
        <v>14420</v>
      </c>
      <c r="B4438" s="90" t="s">
        <v>14867</v>
      </c>
      <c r="C4438" s="90"/>
      <c r="D4438" s="90"/>
      <c r="E4438" s="90" t="s">
        <v>14867</v>
      </c>
      <c r="F4438" s="90"/>
      <c r="G4438" s="90"/>
    </row>
    <row r="4439" spans="1:7" ht="15" x14ac:dyDescent="0.25">
      <c r="A4439" s="89">
        <v>14421</v>
      </c>
      <c r="B4439" s="90" t="s">
        <v>14867</v>
      </c>
      <c r="C4439" s="90"/>
      <c r="D4439" s="90"/>
      <c r="E4439" s="90" t="s">
        <v>14867</v>
      </c>
      <c r="F4439" s="90"/>
      <c r="G4439" s="90"/>
    </row>
    <row r="4440" spans="1:7" ht="15" x14ac:dyDescent="0.25">
      <c r="A4440" s="89">
        <v>14431</v>
      </c>
      <c r="B4440" s="90" t="s">
        <v>14867</v>
      </c>
      <c r="C4440" s="90"/>
      <c r="D4440" s="90"/>
      <c r="E4440" s="90" t="s">
        <v>14867</v>
      </c>
      <c r="F4440" s="90"/>
      <c r="G4440" s="90"/>
    </row>
    <row r="4441" spans="1:7" ht="15" x14ac:dyDescent="0.25">
      <c r="A4441" s="89">
        <v>14432</v>
      </c>
      <c r="B4441" s="90" t="s">
        <v>14867</v>
      </c>
      <c r="C4441" s="90" t="s">
        <v>14868</v>
      </c>
      <c r="D4441" s="90" t="s">
        <v>14879</v>
      </c>
      <c r="E4441" s="90" t="s">
        <v>14925</v>
      </c>
      <c r="F4441" s="90"/>
      <c r="G4441" s="90"/>
    </row>
    <row r="4442" spans="1:7" ht="15" x14ac:dyDescent="0.25">
      <c r="A4442" s="89">
        <v>14433</v>
      </c>
      <c r="B4442" s="90" t="s">
        <v>14867</v>
      </c>
      <c r="C4442" s="90"/>
      <c r="D4442" s="90"/>
      <c r="E4442" s="90" t="s">
        <v>14867</v>
      </c>
      <c r="F4442" s="90"/>
      <c r="G4442" s="90"/>
    </row>
    <row r="4443" spans="1:7" ht="15" x14ac:dyDescent="0.25">
      <c r="A4443" s="89">
        <v>14434</v>
      </c>
      <c r="B4443" s="90" t="s">
        <v>14867</v>
      </c>
      <c r="C4443" s="90"/>
      <c r="D4443" s="90"/>
      <c r="E4443" s="90" t="s">
        <v>14867</v>
      </c>
      <c r="F4443" s="90"/>
      <c r="G4443" s="90"/>
    </row>
    <row r="4444" spans="1:7" ht="15" x14ac:dyDescent="0.25">
      <c r="A4444" s="89">
        <v>14435</v>
      </c>
      <c r="B4444" s="90" t="s">
        <v>14867</v>
      </c>
      <c r="C4444" s="90"/>
      <c r="D4444" s="90"/>
      <c r="E4444" s="90" t="s">
        <v>14867</v>
      </c>
      <c r="F4444" s="90"/>
      <c r="G4444" s="90"/>
    </row>
    <row r="4445" spans="1:7" ht="15" x14ac:dyDescent="0.25">
      <c r="A4445" s="89">
        <v>14436</v>
      </c>
      <c r="B4445" s="90" t="s">
        <v>14867</v>
      </c>
      <c r="C4445" s="90"/>
      <c r="D4445" s="90"/>
      <c r="E4445" s="90" t="s">
        <v>14867</v>
      </c>
      <c r="F4445" s="90"/>
      <c r="G4445" s="90"/>
    </row>
    <row r="4446" spans="1:7" ht="15" x14ac:dyDescent="0.25">
      <c r="A4446" s="89">
        <v>14437</v>
      </c>
      <c r="B4446" s="90" t="s">
        <v>14867</v>
      </c>
      <c r="C4446" s="90"/>
      <c r="D4446" s="90"/>
      <c r="E4446" s="90" t="s">
        <v>14867</v>
      </c>
      <c r="F4446" s="90"/>
      <c r="G4446" s="90"/>
    </row>
    <row r="4447" spans="1:7" ht="15" x14ac:dyDescent="0.25">
      <c r="A4447" s="89">
        <v>14438</v>
      </c>
      <c r="B4447" s="90" t="s">
        <v>14867</v>
      </c>
      <c r="C4447" s="90"/>
      <c r="D4447" s="90"/>
      <c r="E4447" s="90" t="s">
        <v>14867</v>
      </c>
      <c r="F4447" s="90"/>
      <c r="G4447" s="90"/>
    </row>
    <row r="4448" spans="1:7" ht="15" x14ac:dyDescent="0.25">
      <c r="A4448" s="89">
        <v>14439</v>
      </c>
      <c r="B4448" s="90" t="s">
        <v>14867</v>
      </c>
      <c r="C4448" s="90"/>
      <c r="D4448" s="90"/>
      <c r="E4448" s="90" t="s">
        <v>14867</v>
      </c>
      <c r="F4448" s="90"/>
      <c r="G4448" s="90"/>
    </row>
    <row r="4449" spans="1:7" ht="15" x14ac:dyDescent="0.25">
      <c r="A4449" s="89">
        <v>14440</v>
      </c>
      <c r="B4449" s="90" t="s">
        <v>14867</v>
      </c>
      <c r="C4449" s="90"/>
      <c r="D4449" s="90"/>
      <c r="E4449" s="90" t="s">
        <v>14867</v>
      </c>
      <c r="F4449" s="90"/>
      <c r="G4449" s="90"/>
    </row>
    <row r="4450" spans="1:7" ht="15" x14ac:dyDescent="0.25">
      <c r="A4450" s="89">
        <v>14441</v>
      </c>
      <c r="B4450" s="90" t="s">
        <v>14867</v>
      </c>
      <c r="C4450" s="90"/>
      <c r="D4450" s="90"/>
      <c r="E4450" s="90" t="s">
        <v>14867</v>
      </c>
      <c r="F4450" s="90"/>
      <c r="G4450" s="90"/>
    </row>
    <row r="4451" spans="1:7" ht="15" x14ac:dyDescent="0.25">
      <c r="A4451" s="89">
        <v>14442</v>
      </c>
      <c r="B4451" s="90" t="s">
        <v>14867</v>
      </c>
      <c r="C4451" s="90"/>
      <c r="D4451" s="90"/>
      <c r="E4451" s="90" t="s">
        <v>14867</v>
      </c>
      <c r="F4451" s="90"/>
      <c r="G4451" s="90"/>
    </row>
    <row r="4452" spans="1:7" ht="15" x14ac:dyDescent="0.25">
      <c r="A4452" s="89">
        <v>14443</v>
      </c>
      <c r="B4452" s="90" t="s">
        <v>14867</v>
      </c>
      <c r="C4452" s="90"/>
      <c r="D4452" s="90"/>
      <c r="E4452" s="90" t="s">
        <v>14867</v>
      </c>
      <c r="F4452" s="90"/>
      <c r="G4452" s="90"/>
    </row>
    <row r="4453" spans="1:7" ht="15" x14ac:dyDescent="0.25">
      <c r="A4453" s="89">
        <v>14444</v>
      </c>
      <c r="B4453" s="90" t="s">
        <v>14867</v>
      </c>
      <c r="C4453" s="90"/>
      <c r="D4453" s="90"/>
      <c r="E4453" s="90" t="s">
        <v>14867</v>
      </c>
      <c r="F4453" s="90"/>
      <c r="G4453" s="90"/>
    </row>
    <row r="4454" spans="1:7" ht="15" x14ac:dyDescent="0.25">
      <c r="A4454" s="89">
        <v>14450</v>
      </c>
      <c r="B4454" s="90" t="s">
        <v>14867</v>
      </c>
      <c r="C4454" s="90"/>
      <c r="D4454" s="90"/>
      <c r="E4454" s="90" t="s">
        <v>14867</v>
      </c>
      <c r="F4454" s="90"/>
      <c r="G4454" s="90"/>
    </row>
    <row r="4455" spans="1:7" ht="15" x14ac:dyDescent="0.25">
      <c r="A4455" s="89">
        <v>14456</v>
      </c>
      <c r="B4455" s="90" t="s">
        <v>14867</v>
      </c>
      <c r="C4455" s="90" t="s">
        <v>14868</v>
      </c>
      <c r="D4455" s="90" t="s">
        <v>14869</v>
      </c>
      <c r="E4455" s="90" t="s">
        <v>14870</v>
      </c>
      <c r="F4455" s="90"/>
      <c r="G4455" s="90"/>
    </row>
    <row r="4456" spans="1:7" ht="15" x14ac:dyDescent="0.25">
      <c r="A4456" s="89">
        <v>14462</v>
      </c>
      <c r="B4456" s="90" t="s">
        <v>14867</v>
      </c>
      <c r="C4456" s="90"/>
      <c r="D4456" s="90"/>
      <c r="E4456" s="90" t="s">
        <v>14867</v>
      </c>
      <c r="F4456" s="90"/>
      <c r="G4456" s="90"/>
    </row>
    <row r="4457" spans="1:7" ht="15" x14ac:dyDescent="0.25">
      <c r="A4457" s="89">
        <v>14464</v>
      </c>
      <c r="B4457" s="90" t="s">
        <v>14867</v>
      </c>
      <c r="C4457" s="90"/>
      <c r="D4457" s="90"/>
      <c r="E4457" s="90" t="s">
        <v>14867</v>
      </c>
      <c r="F4457" s="90"/>
      <c r="G4457" s="90"/>
    </row>
    <row r="4458" spans="1:7" ht="15" x14ac:dyDescent="0.25">
      <c r="A4458" s="89">
        <v>14465</v>
      </c>
      <c r="B4458" s="90" t="s">
        <v>14867</v>
      </c>
      <c r="C4458" s="90" t="s">
        <v>14868</v>
      </c>
      <c r="D4458" s="90" t="s">
        <v>14879</v>
      </c>
      <c r="E4458" s="90" t="s">
        <v>14925</v>
      </c>
      <c r="F4458" s="90"/>
      <c r="G4458" s="90"/>
    </row>
    <row r="4459" spans="1:7" ht="15" x14ac:dyDescent="0.25">
      <c r="A4459" s="89">
        <v>14466</v>
      </c>
      <c r="B4459" s="90" t="s">
        <v>14867</v>
      </c>
      <c r="C4459" s="90" t="s">
        <v>14868</v>
      </c>
      <c r="D4459" s="90" t="s">
        <v>14869</v>
      </c>
      <c r="E4459" s="90" t="s">
        <v>14875</v>
      </c>
      <c r="F4459" s="90"/>
      <c r="G4459" s="90"/>
    </row>
    <row r="4460" spans="1:7" ht="15" x14ac:dyDescent="0.25">
      <c r="A4460" s="89">
        <v>14467</v>
      </c>
      <c r="B4460" s="90" t="s">
        <v>14867</v>
      </c>
      <c r="C4460" s="90"/>
      <c r="D4460" s="90"/>
      <c r="E4460" s="90" t="s">
        <v>14867</v>
      </c>
      <c r="F4460" s="90"/>
      <c r="G4460" s="90"/>
    </row>
    <row r="4461" spans="1:7" ht="15" x14ac:dyDescent="0.25">
      <c r="A4461" s="89">
        <v>14468</v>
      </c>
      <c r="B4461" s="90" t="s">
        <v>14867</v>
      </c>
      <c r="C4461" s="90"/>
      <c r="D4461" s="90"/>
      <c r="E4461" s="90" t="s">
        <v>14867</v>
      </c>
      <c r="F4461" s="90"/>
      <c r="G4461" s="90"/>
    </row>
    <row r="4462" spans="1:7" ht="15" x14ac:dyDescent="0.25">
      <c r="A4462" s="89">
        <v>14469</v>
      </c>
      <c r="B4462" s="90" t="s">
        <v>14867</v>
      </c>
      <c r="C4462" s="90"/>
      <c r="D4462" s="90"/>
      <c r="E4462" s="90" t="s">
        <v>14867</v>
      </c>
      <c r="F4462" s="90"/>
      <c r="G4462" s="90"/>
    </row>
    <row r="4463" spans="1:7" ht="15" x14ac:dyDescent="0.25">
      <c r="A4463" s="89">
        <v>14470</v>
      </c>
      <c r="B4463" s="90" t="s">
        <v>14867</v>
      </c>
      <c r="C4463" s="90"/>
      <c r="D4463" s="90"/>
      <c r="E4463" s="90" t="s">
        <v>14867</v>
      </c>
      <c r="F4463" s="90"/>
      <c r="G4463" s="90"/>
    </row>
    <row r="4464" spans="1:7" ht="15" x14ac:dyDescent="0.25">
      <c r="A4464" s="89">
        <v>14471</v>
      </c>
      <c r="B4464" s="90" t="s">
        <v>14867</v>
      </c>
      <c r="C4464" s="90"/>
      <c r="D4464" s="90"/>
      <c r="E4464" s="90" t="s">
        <v>14867</v>
      </c>
      <c r="F4464" s="90"/>
      <c r="G4464" s="90"/>
    </row>
    <row r="4465" spans="1:7" ht="15" x14ac:dyDescent="0.25">
      <c r="A4465" s="89">
        <v>14472</v>
      </c>
      <c r="B4465" s="90" t="s">
        <v>14867</v>
      </c>
      <c r="C4465" s="90"/>
      <c r="D4465" s="90"/>
      <c r="E4465" s="90" t="s">
        <v>14867</v>
      </c>
      <c r="F4465" s="90"/>
      <c r="G4465" s="90"/>
    </row>
    <row r="4466" spans="1:7" ht="15" x14ac:dyDescent="0.25">
      <c r="A4466" s="89">
        <v>14473</v>
      </c>
      <c r="B4466" s="90" t="s">
        <v>14867</v>
      </c>
      <c r="C4466" s="90"/>
      <c r="D4466" s="90"/>
      <c r="E4466" s="90" t="s">
        <v>14867</v>
      </c>
      <c r="F4466" s="90"/>
      <c r="G4466" s="90"/>
    </row>
    <row r="4467" spans="1:7" ht="15" x14ac:dyDescent="0.25">
      <c r="A4467" s="89">
        <v>14474</v>
      </c>
      <c r="B4467" s="90" t="s">
        <v>14867</v>
      </c>
      <c r="C4467" s="90"/>
      <c r="D4467" s="90"/>
      <c r="E4467" s="90" t="s">
        <v>14867</v>
      </c>
      <c r="F4467" s="90"/>
      <c r="G4467" s="90"/>
    </row>
    <row r="4468" spans="1:7" ht="15" x14ac:dyDescent="0.25">
      <c r="A4468" s="89">
        <v>14475</v>
      </c>
      <c r="B4468" s="90" t="s">
        <v>14867</v>
      </c>
      <c r="C4468" s="90"/>
      <c r="D4468" s="90"/>
      <c r="E4468" s="90" t="s">
        <v>14867</v>
      </c>
      <c r="F4468" s="90"/>
      <c r="G4468" s="90"/>
    </row>
    <row r="4469" spans="1:7" ht="15" x14ac:dyDescent="0.25">
      <c r="A4469" s="89">
        <v>14493</v>
      </c>
      <c r="B4469" s="90" t="s">
        <v>14867</v>
      </c>
      <c r="C4469" s="90"/>
      <c r="D4469" s="90"/>
      <c r="E4469" s="90" t="s">
        <v>14867</v>
      </c>
      <c r="F4469" s="90"/>
      <c r="G4469" s="90"/>
    </row>
    <row r="4470" spans="1:7" ht="15" x14ac:dyDescent="0.25">
      <c r="A4470" s="89">
        <v>14504</v>
      </c>
      <c r="B4470" s="90" t="s">
        <v>14867</v>
      </c>
      <c r="C4470" s="90"/>
      <c r="D4470" s="90"/>
      <c r="E4470" s="90" t="s">
        <v>14867</v>
      </c>
      <c r="F4470" s="90"/>
      <c r="G4470" s="90"/>
    </row>
    <row r="4471" spans="1:7" ht="15" x14ac:dyDescent="0.25">
      <c r="A4471" s="89">
        <v>14508</v>
      </c>
      <c r="B4471" s="90" t="s">
        <v>14867</v>
      </c>
      <c r="C4471" s="90" t="s">
        <v>14868</v>
      </c>
      <c r="D4471" s="90" t="s">
        <v>14869</v>
      </c>
      <c r="E4471" s="90" t="s">
        <v>14870</v>
      </c>
      <c r="F4471" s="90"/>
      <c r="G4471" s="90"/>
    </row>
    <row r="4472" spans="1:7" ht="15" x14ac:dyDescent="0.25">
      <c r="A4472" s="89">
        <v>14510</v>
      </c>
      <c r="B4472" s="90" t="s">
        <v>14867</v>
      </c>
      <c r="C4472" s="90"/>
      <c r="D4472" s="90"/>
      <c r="E4472" s="90" t="s">
        <v>14867</v>
      </c>
      <c r="F4472" s="90"/>
      <c r="G4472" s="90"/>
    </row>
    <row r="4473" spans="1:7" ht="15" x14ac:dyDescent="0.25">
      <c r="A4473" s="89">
        <v>14515</v>
      </c>
      <c r="B4473" s="90" t="s">
        <v>14867</v>
      </c>
      <c r="C4473" s="90"/>
      <c r="D4473" s="90"/>
      <c r="E4473" s="90" t="s">
        <v>14867</v>
      </c>
      <c r="F4473" s="90"/>
      <c r="G4473" s="90"/>
    </row>
    <row r="4474" spans="1:7" ht="15" x14ac:dyDescent="0.25">
      <c r="A4474" s="89">
        <v>14523</v>
      </c>
      <c r="B4474" s="90" t="s">
        <v>14867</v>
      </c>
      <c r="C4474" s="90" t="s">
        <v>14868</v>
      </c>
      <c r="D4474" s="90" t="s">
        <v>14869</v>
      </c>
      <c r="E4474" s="90" t="s">
        <v>14870</v>
      </c>
      <c r="F4474" s="90"/>
      <c r="G4474" s="90"/>
    </row>
    <row r="4475" spans="1:7" ht="15" x14ac:dyDescent="0.25">
      <c r="A4475" s="89">
        <v>14524</v>
      </c>
      <c r="B4475" s="90" t="s">
        <v>14867</v>
      </c>
      <c r="C4475" s="90"/>
      <c r="D4475" s="90"/>
      <c r="E4475" s="90" t="s">
        <v>14867</v>
      </c>
      <c r="F4475" s="90"/>
      <c r="G4475" s="90"/>
    </row>
    <row r="4476" spans="1:7" ht="15" x14ac:dyDescent="0.25">
      <c r="A4476" s="89">
        <v>14525</v>
      </c>
      <c r="B4476" s="90" t="s">
        <v>14867</v>
      </c>
      <c r="C4476" s="90" t="s">
        <v>14868</v>
      </c>
      <c r="D4476" s="90" t="s">
        <v>15073</v>
      </c>
      <c r="E4476" s="90" t="s">
        <v>15074</v>
      </c>
      <c r="F4476" s="90"/>
      <c r="G4476" s="90"/>
    </row>
    <row r="4477" spans="1:7" ht="15" x14ac:dyDescent="0.25">
      <c r="A4477" s="89">
        <v>14529</v>
      </c>
      <c r="B4477" s="90" t="s">
        <v>14867</v>
      </c>
      <c r="C4477" s="90"/>
      <c r="D4477" s="90"/>
      <c r="E4477" s="90" t="s">
        <v>14867</v>
      </c>
      <c r="F4477" s="90"/>
      <c r="G4477" s="90"/>
    </row>
    <row r="4478" spans="1:7" ht="15" x14ac:dyDescent="0.25">
      <c r="A4478" s="89">
        <v>14532</v>
      </c>
      <c r="B4478" s="90" t="s">
        <v>14867</v>
      </c>
      <c r="C4478" s="90" t="s">
        <v>14868</v>
      </c>
      <c r="D4478" s="90" t="s">
        <v>14920</v>
      </c>
      <c r="E4478" s="90" t="s">
        <v>14921</v>
      </c>
      <c r="F4478" s="90" t="s">
        <v>14922</v>
      </c>
      <c r="G4478" s="90"/>
    </row>
    <row r="4479" spans="1:7" ht="15" x14ac:dyDescent="0.25">
      <c r="A4479" s="89">
        <v>14534</v>
      </c>
      <c r="B4479" s="90" t="s">
        <v>14867</v>
      </c>
      <c r="C4479" s="90"/>
      <c r="D4479" s="90"/>
      <c r="E4479" s="90" t="s">
        <v>14867</v>
      </c>
      <c r="F4479" s="90"/>
      <c r="G4479" s="90"/>
    </row>
    <row r="4480" spans="1:7" ht="15" x14ac:dyDescent="0.25">
      <c r="A4480" s="89">
        <v>14535</v>
      </c>
      <c r="B4480" s="90" t="s">
        <v>14867</v>
      </c>
      <c r="C4480" s="90" t="s">
        <v>14868</v>
      </c>
      <c r="D4480" s="90" t="s">
        <v>14869</v>
      </c>
      <c r="E4480" s="90" t="s">
        <v>14870</v>
      </c>
      <c r="F4480" s="90"/>
      <c r="G4480" s="90"/>
    </row>
    <row r="4481" spans="1:7" ht="15" x14ac:dyDescent="0.25">
      <c r="A4481" s="89">
        <v>14536</v>
      </c>
      <c r="B4481" s="90" t="s">
        <v>14867</v>
      </c>
      <c r="C4481" s="90" t="s">
        <v>14868</v>
      </c>
      <c r="D4481" s="90" t="s">
        <v>14869</v>
      </c>
      <c r="E4481" s="90" t="s">
        <v>14870</v>
      </c>
      <c r="F4481" s="90"/>
      <c r="G4481" s="90"/>
    </row>
    <row r="4482" spans="1:7" ht="15" x14ac:dyDescent="0.25">
      <c r="A4482" s="89">
        <v>14539</v>
      </c>
      <c r="B4482" s="90" t="s">
        <v>14867</v>
      </c>
      <c r="C4482" s="90"/>
      <c r="D4482" s="90"/>
      <c r="E4482" s="90" t="s">
        <v>14867</v>
      </c>
      <c r="F4482" s="90"/>
      <c r="G4482" s="90"/>
    </row>
    <row r="4483" spans="1:7" ht="15" x14ac:dyDescent="0.25">
      <c r="A4483" s="89">
        <v>14551</v>
      </c>
      <c r="B4483" s="90" t="s">
        <v>14867</v>
      </c>
      <c r="C4483" s="90"/>
      <c r="D4483" s="90"/>
      <c r="E4483" s="90" t="s">
        <v>14867</v>
      </c>
      <c r="F4483" s="90"/>
      <c r="G4483" s="90"/>
    </row>
    <row r="4484" spans="1:7" ht="15" x14ac:dyDescent="0.25">
      <c r="A4484" s="89">
        <v>14552</v>
      </c>
      <c r="B4484" s="90" t="s">
        <v>14867</v>
      </c>
      <c r="C4484" s="90" t="s">
        <v>14868</v>
      </c>
      <c r="D4484" s="90" t="s">
        <v>14869</v>
      </c>
      <c r="E4484" s="90" t="s">
        <v>14870</v>
      </c>
      <c r="F4484" s="90"/>
      <c r="G4484" s="90"/>
    </row>
    <row r="4485" spans="1:7" ht="15" x14ac:dyDescent="0.25">
      <c r="A4485" s="89">
        <v>14553</v>
      </c>
      <c r="B4485" s="90" t="s">
        <v>14867</v>
      </c>
      <c r="C4485" s="90" t="s">
        <v>14868</v>
      </c>
      <c r="D4485" s="90" t="s">
        <v>14883</v>
      </c>
      <c r="E4485" s="90" t="s">
        <v>14874</v>
      </c>
      <c r="F4485" s="90"/>
      <c r="G4485" s="90"/>
    </row>
    <row r="4486" spans="1:7" ht="15" x14ac:dyDescent="0.25">
      <c r="A4486" s="89">
        <v>14554</v>
      </c>
      <c r="B4486" s="90" t="s">
        <v>14867</v>
      </c>
      <c r="C4486" s="90" t="s">
        <v>14868</v>
      </c>
      <c r="D4486" s="90" t="s">
        <v>14869</v>
      </c>
      <c r="E4486" s="90" t="s">
        <v>14870</v>
      </c>
      <c r="F4486" s="90"/>
      <c r="G4486" s="90"/>
    </row>
    <row r="4487" spans="1:7" ht="15" x14ac:dyDescent="0.25">
      <c r="A4487" s="89">
        <v>14556</v>
      </c>
      <c r="B4487" s="90" t="s">
        <v>14867</v>
      </c>
      <c r="C4487" s="90" t="s">
        <v>14868</v>
      </c>
      <c r="D4487" s="90" t="s">
        <v>14869</v>
      </c>
      <c r="E4487" s="90" t="s">
        <v>14875</v>
      </c>
      <c r="F4487" s="90"/>
      <c r="G4487" s="90"/>
    </row>
    <row r="4488" spans="1:7" ht="15" x14ac:dyDescent="0.25">
      <c r="A4488" s="89">
        <v>14557</v>
      </c>
      <c r="B4488" s="90" t="s">
        <v>14867</v>
      </c>
      <c r="C4488" s="90"/>
      <c r="D4488" s="90"/>
      <c r="E4488" s="90" t="s">
        <v>14867</v>
      </c>
      <c r="F4488" s="90"/>
      <c r="G4488" s="90"/>
    </row>
    <row r="4489" spans="1:7" ht="15" x14ac:dyDescent="0.25">
      <c r="A4489" s="89">
        <v>14564</v>
      </c>
      <c r="B4489" s="90" t="s">
        <v>14867</v>
      </c>
      <c r="C4489" s="90" t="s">
        <v>14868</v>
      </c>
      <c r="D4489" s="90" t="s">
        <v>14869</v>
      </c>
      <c r="E4489" s="90" t="s">
        <v>14875</v>
      </c>
      <c r="F4489" s="90"/>
      <c r="G4489" s="90"/>
    </row>
    <row r="4490" spans="1:7" ht="15" x14ac:dyDescent="0.25">
      <c r="A4490" s="89">
        <v>14566</v>
      </c>
      <c r="B4490" s="90" t="s">
        <v>14867</v>
      </c>
      <c r="C4490" s="90" t="s">
        <v>14868</v>
      </c>
      <c r="D4490" s="90" t="s">
        <v>14869</v>
      </c>
      <c r="E4490" s="90" t="s">
        <v>14870</v>
      </c>
      <c r="F4490" s="90"/>
      <c r="G4490" s="90"/>
    </row>
    <row r="4491" spans="1:7" ht="15" x14ac:dyDescent="0.25">
      <c r="A4491" s="89">
        <v>14567</v>
      </c>
      <c r="B4491" s="90" t="s">
        <v>14867</v>
      </c>
      <c r="C4491" s="90" t="s">
        <v>14868</v>
      </c>
      <c r="D4491" s="90" t="s">
        <v>14907</v>
      </c>
      <c r="E4491" s="90" t="s">
        <v>15352</v>
      </c>
      <c r="F4491" s="90"/>
      <c r="G4491" s="90" t="s">
        <v>1025</v>
      </c>
    </row>
    <row r="4492" spans="1:7" ht="15" x14ac:dyDescent="0.25">
      <c r="A4492" s="89">
        <v>14568</v>
      </c>
      <c r="B4492" s="90" t="s">
        <v>14867</v>
      </c>
      <c r="C4492" s="90" t="s">
        <v>14868</v>
      </c>
      <c r="D4492" s="90" t="s">
        <v>14907</v>
      </c>
      <c r="E4492" s="90" t="s">
        <v>15034</v>
      </c>
      <c r="F4492" s="90"/>
      <c r="G4492" s="90"/>
    </row>
    <row r="4493" spans="1:7" ht="15" x14ac:dyDescent="0.25">
      <c r="A4493" s="89">
        <v>14569</v>
      </c>
      <c r="B4493" s="90" t="s">
        <v>14867</v>
      </c>
      <c r="C4493" s="90" t="s">
        <v>14868</v>
      </c>
      <c r="D4493" s="90" t="s">
        <v>14907</v>
      </c>
      <c r="E4493" s="90" t="s">
        <v>15034</v>
      </c>
      <c r="F4493" s="90"/>
      <c r="G4493" s="90"/>
    </row>
    <row r="4494" spans="1:7" ht="15" x14ac:dyDescent="0.25">
      <c r="A4494" s="89">
        <v>14574</v>
      </c>
      <c r="B4494" s="90" t="s">
        <v>14867</v>
      </c>
      <c r="C4494" s="90"/>
      <c r="D4494" s="90"/>
      <c r="E4494" s="90" t="s">
        <v>14867</v>
      </c>
      <c r="F4494" s="90"/>
      <c r="G4494" s="90"/>
    </row>
    <row r="4495" spans="1:7" ht="15" x14ac:dyDescent="0.25">
      <c r="A4495" s="89">
        <v>14575</v>
      </c>
      <c r="B4495" s="90" t="s">
        <v>14867</v>
      </c>
      <c r="C4495" s="90"/>
      <c r="D4495" s="90"/>
      <c r="E4495" s="90" t="s">
        <v>14867</v>
      </c>
      <c r="F4495" s="90"/>
      <c r="G4495" s="90"/>
    </row>
    <row r="4496" spans="1:7" ht="15" x14ac:dyDescent="0.25">
      <c r="A4496" s="89">
        <v>14588</v>
      </c>
      <c r="B4496" s="90" t="s">
        <v>14867</v>
      </c>
      <c r="C4496" s="90" t="s">
        <v>14868</v>
      </c>
      <c r="D4496" s="90" t="s">
        <v>14883</v>
      </c>
      <c r="E4496" s="90" t="s">
        <v>14874</v>
      </c>
      <c r="F4496" s="90"/>
      <c r="G4496" s="90"/>
    </row>
    <row r="4497" spans="1:7" ht="15" x14ac:dyDescent="0.25">
      <c r="A4497" s="89">
        <v>14589</v>
      </c>
      <c r="B4497" s="90" t="s">
        <v>14867</v>
      </c>
      <c r="C4497" s="90"/>
      <c r="D4497" s="90"/>
      <c r="E4497" s="90" t="s">
        <v>14867</v>
      </c>
      <c r="F4497" s="90"/>
      <c r="G4497" s="90"/>
    </row>
    <row r="4498" spans="1:7" ht="15" x14ac:dyDescent="0.25">
      <c r="A4498" s="89">
        <v>14592</v>
      </c>
      <c r="B4498" s="90" t="s">
        <v>14867</v>
      </c>
      <c r="C4498" s="90"/>
      <c r="D4498" s="90"/>
      <c r="E4498" s="90" t="s">
        <v>14867</v>
      </c>
      <c r="F4498" s="90"/>
      <c r="G4498" s="90"/>
    </row>
    <row r="4499" spans="1:7" ht="15" x14ac:dyDescent="0.25">
      <c r="A4499" s="89">
        <v>14593</v>
      </c>
      <c r="B4499" s="90" t="s">
        <v>14867</v>
      </c>
      <c r="C4499" s="90" t="s">
        <v>14868</v>
      </c>
      <c r="D4499" s="90" t="s">
        <v>14869</v>
      </c>
      <c r="E4499" s="90" t="s">
        <v>14870</v>
      </c>
      <c r="F4499" s="90"/>
      <c r="G4499" s="90"/>
    </row>
    <row r="4500" spans="1:7" ht="15" x14ac:dyDescent="0.25">
      <c r="A4500" s="89">
        <v>14594</v>
      </c>
      <c r="B4500" s="90" t="s">
        <v>14867</v>
      </c>
      <c r="C4500" s="90" t="s">
        <v>14868</v>
      </c>
      <c r="D4500" s="90" t="s">
        <v>14869</v>
      </c>
      <c r="E4500" s="90" t="s">
        <v>14870</v>
      </c>
      <c r="F4500" s="90"/>
      <c r="G4500" s="90"/>
    </row>
    <row r="4501" spans="1:7" ht="15" x14ac:dyDescent="0.25">
      <c r="A4501" s="89">
        <v>14595</v>
      </c>
      <c r="B4501" s="90" t="s">
        <v>14867</v>
      </c>
      <c r="C4501" s="90"/>
      <c r="D4501" s="90"/>
      <c r="E4501" s="90" t="s">
        <v>14867</v>
      </c>
      <c r="F4501" s="90"/>
      <c r="G4501" s="90"/>
    </row>
    <row r="4502" spans="1:7" ht="15" x14ac:dyDescent="0.25">
      <c r="A4502" s="89">
        <v>14616</v>
      </c>
      <c r="B4502" s="90" t="s">
        <v>14867</v>
      </c>
      <c r="C4502" s="90" t="s">
        <v>14868</v>
      </c>
      <c r="D4502" s="90" t="s">
        <v>14907</v>
      </c>
      <c r="E4502" s="90" t="s">
        <v>14908</v>
      </c>
      <c r="F4502" s="90"/>
      <c r="G4502" s="90"/>
    </row>
    <row r="4503" spans="1:7" ht="15" x14ac:dyDescent="0.25">
      <c r="A4503" s="89">
        <v>14617</v>
      </c>
      <c r="B4503" s="90" t="s">
        <v>14867</v>
      </c>
      <c r="C4503" s="90"/>
      <c r="D4503" s="90"/>
      <c r="E4503" s="90" t="s">
        <v>14867</v>
      </c>
      <c r="F4503" s="90"/>
      <c r="G4503" s="90"/>
    </row>
    <row r="4504" spans="1:7" ht="15" x14ac:dyDescent="0.25">
      <c r="A4504" s="89">
        <v>14618</v>
      </c>
      <c r="B4504" s="90" t="s">
        <v>14867</v>
      </c>
      <c r="C4504" s="90" t="s">
        <v>14868</v>
      </c>
      <c r="D4504" s="90" t="s">
        <v>14869</v>
      </c>
      <c r="E4504" s="90" t="s">
        <v>14870</v>
      </c>
      <c r="F4504" s="90"/>
      <c r="G4504" s="90"/>
    </row>
    <row r="4505" spans="1:7" ht="15" x14ac:dyDescent="0.25">
      <c r="A4505" s="89">
        <v>14619</v>
      </c>
      <c r="B4505" s="90" t="s">
        <v>14867</v>
      </c>
      <c r="C4505" s="90"/>
      <c r="D4505" s="90"/>
      <c r="E4505" s="90" t="s">
        <v>14867</v>
      </c>
      <c r="F4505" s="90"/>
      <c r="G4505" s="90"/>
    </row>
    <row r="4506" spans="1:7" ht="15" x14ac:dyDescent="0.25">
      <c r="A4506" s="89">
        <v>14627</v>
      </c>
      <c r="B4506" s="90" t="s">
        <v>14867</v>
      </c>
      <c r="C4506" s="90"/>
      <c r="D4506" s="90"/>
      <c r="E4506" s="90" t="s">
        <v>14867</v>
      </c>
      <c r="F4506" s="90"/>
      <c r="G4506" s="90"/>
    </row>
    <row r="4507" spans="1:7" ht="15" x14ac:dyDescent="0.25">
      <c r="A4507" s="89">
        <v>14630</v>
      </c>
      <c r="B4507" s="90" t="s">
        <v>14867</v>
      </c>
      <c r="C4507" s="90"/>
      <c r="D4507" s="90"/>
      <c r="E4507" s="90" t="s">
        <v>14867</v>
      </c>
      <c r="F4507" s="90"/>
      <c r="G4507" s="90"/>
    </row>
    <row r="4508" spans="1:7" ht="15" x14ac:dyDescent="0.25">
      <c r="A4508" s="89">
        <v>14631</v>
      </c>
      <c r="B4508" s="90" t="s">
        <v>14867</v>
      </c>
      <c r="C4508" s="90" t="s">
        <v>14868</v>
      </c>
      <c r="D4508" s="90" t="s">
        <v>14920</v>
      </c>
      <c r="E4508" s="90" t="s">
        <v>14921</v>
      </c>
      <c r="F4508" s="90"/>
      <c r="G4508" s="90"/>
    </row>
    <row r="4509" spans="1:7" ht="15" x14ac:dyDescent="0.25">
      <c r="A4509" s="89">
        <v>14632</v>
      </c>
      <c r="B4509" s="90" t="s">
        <v>14867</v>
      </c>
      <c r="C4509" s="90" t="s">
        <v>14868</v>
      </c>
      <c r="D4509" s="90" t="s">
        <v>14920</v>
      </c>
      <c r="E4509" s="90" t="s">
        <v>14921</v>
      </c>
      <c r="F4509" s="90"/>
      <c r="G4509" s="90"/>
    </row>
    <row r="4510" spans="1:7" ht="15" x14ac:dyDescent="0.25">
      <c r="A4510" s="89">
        <v>14636</v>
      </c>
      <c r="B4510" s="90" t="s">
        <v>14867</v>
      </c>
      <c r="C4510" s="90" t="s">
        <v>14868</v>
      </c>
      <c r="D4510" s="90" t="s">
        <v>14869</v>
      </c>
      <c r="E4510" s="90" t="s">
        <v>14875</v>
      </c>
      <c r="F4510" s="90"/>
      <c r="G4510" s="90"/>
    </row>
    <row r="4511" spans="1:7" ht="15" x14ac:dyDescent="0.25">
      <c r="A4511" s="89">
        <v>14638</v>
      </c>
      <c r="B4511" s="90" t="s">
        <v>14867</v>
      </c>
      <c r="C4511" s="90"/>
      <c r="D4511" s="90"/>
      <c r="E4511" s="90" t="s">
        <v>14867</v>
      </c>
      <c r="F4511" s="90"/>
      <c r="G4511" s="90"/>
    </row>
    <row r="4512" spans="1:7" ht="15" x14ac:dyDescent="0.25">
      <c r="A4512" s="89">
        <v>14639</v>
      </c>
      <c r="B4512" s="90" t="s">
        <v>14867</v>
      </c>
      <c r="C4512" s="90"/>
      <c r="D4512" s="90"/>
      <c r="E4512" s="90" t="s">
        <v>14867</v>
      </c>
      <c r="F4512" s="90"/>
      <c r="G4512" s="90"/>
    </row>
    <row r="4513" spans="1:7" ht="15" x14ac:dyDescent="0.25">
      <c r="A4513" s="89">
        <v>14640</v>
      </c>
      <c r="B4513" s="90" t="s">
        <v>14867</v>
      </c>
      <c r="C4513" s="90" t="s">
        <v>14868</v>
      </c>
      <c r="D4513" s="90" t="s">
        <v>14883</v>
      </c>
      <c r="E4513" s="90" t="s">
        <v>14874</v>
      </c>
      <c r="F4513" s="90"/>
      <c r="G4513" s="90"/>
    </row>
    <row r="4514" spans="1:7" ht="15" x14ac:dyDescent="0.25">
      <c r="A4514" s="89">
        <v>14660</v>
      </c>
      <c r="B4514" s="90" t="s">
        <v>14867</v>
      </c>
      <c r="C4514" s="90"/>
      <c r="D4514" s="90"/>
      <c r="E4514" s="90" t="s">
        <v>14867</v>
      </c>
      <c r="F4514" s="90"/>
      <c r="G4514" s="90"/>
    </row>
    <row r="4515" spans="1:7" ht="15" x14ac:dyDescent="0.25">
      <c r="A4515" s="89">
        <v>14661</v>
      </c>
      <c r="B4515" s="90" t="s">
        <v>14867</v>
      </c>
      <c r="C4515" s="90"/>
      <c r="D4515" s="90"/>
      <c r="E4515" s="90" t="s">
        <v>14867</v>
      </c>
      <c r="F4515" s="90"/>
      <c r="G4515" s="90"/>
    </row>
    <row r="4516" spans="1:7" ht="15" x14ac:dyDescent="0.25">
      <c r="A4516" s="89">
        <v>14674</v>
      </c>
      <c r="B4516" s="90" t="s">
        <v>14867</v>
      </c>
      <c r="C4516" s="90" t="s">
        <v>14868</v>
      </c>
      <c r="D4516" s="90" t="s">
        <v>14943</v>
      </c>
      <c r="E4516" s="90" t="s">
        <v>15008</v>
      </c>
      <c r="F4516" s="90"/>
      <c r="G4516" s="90"/>
    </row>
    <row r="4517" spans="1:7" ht="15" x14ac:dyDescent="0.25">
      <c r="A4517" s="89">
        <v>14679</v>
      </c>
      <c r="B4517" s="90" t="s">
        <v>14867</v>
      </c>
      <c r="C4517" s="90"/>
      <c r="D4517" s="90"/>
      <c r="E4517" s="90" t="s">
        <v>14867</v>
      </c>
      <c r="F4517" s="90"/>
      <c r="G4517" s="90"/>
    </row>
    <row r="4518" spans="1:7" ht="15" x14ac:dyDescent="0.25">
      <c r="A4518" s="89">
        <v>14680</v>
      </c>
      <c r="B4518" s="90" t="s">
        <v>14867</v>
      </c>
      <c r="C4518" s="90"/>
      <c r="D4518" s="90"/>
      <c r="E4518" s="90" t="s">
        <v>14867</v>
      </c>
      <c r="F4518" s="90"/>
      <c r="G4518" s="90"/>
    </row>
    <row r="4519" spans="1:7" ht="15" x14ac:dyDescent="0.25">
      <c r="A4519" s="89">
        <v>14681</v>
      </c>
      <c r="B4519" s="90" t="s">
        <v>14867</v>
      </c>
      <c r="C4519" s="90"/>
      <c r="D4519" s="90"/>
      <c r="E4519" s="90" t="s">
        <v>14867</v>
      </c>
      <c r="F4519" s="90"/>
      <c r="G4519" s="90"/>
    </row>
    <row r="4520" spans="1:7" ht="15" x14ac:dyDescent="0.25">
      <c r="A4520" s="89">
        <v>14682</v>
      </c>
      <c r="B4520" s="90" t="s">
        <v>14867</v>
      </c>
      <c r="C4520" s="90"/>
      <c r="D4520" s="90"/>
      <c r="E4520" s="90" t="s">
        <v>14867</v>
      </c>
      <c r="F4520" s="90"/>
      <c r="G4520" s="90"/>
    </row>
    <row r="4521" spans="1:7" ht="15" x14ac:dyDescent="0.25">
      <c r="A4521" s="89">
        <v>14686</v>
      </c>
      <c r="B4521" s="90" t="s">
        <v>14867</v>
      </c>
      <c r="C4521" s="90" t="s">
        <v>14868</v>
      </c>
      <c r="D4521" s="90" t="s">
        <v>14907</v>
      </c>
      <c r="E4521" s="90" t="s">
        <v>14908</v>
      </c>
      <c r="F4521" s="90" t="s">
        <v>14909</v>
      </c>
      <c r="G4521" s="90"/>
    </row>
    <row r="4522" spans="1:7" ht="15" x14ac:dyDescent="0.25">
      <c r="A4522" s="89">
        <v>14687</v>
      </c>
      <c r="B4522" s="90" t="s">
        <v>14867</v>
      </c>
      <c r="C4522" s="90" t="s">
        <v>14868</v>
      </c>
      <c r="D4522" s="90" t="s">
        <v>14907</v>
      </c>
      <c r="E4522" s="90" t="s">
        <v>14908</v>
      </c>
      <c r="F4522" s="90" t="s">
        <v>14909</v>
      </c>
      <c r="G4522" s="90"/>
    </row>
    <row r="4523" spans="1:7" ht="15" x14ac:dyDescent="0.25">
      <c r="A4523" s="89">
        <v>14688</v>
      </c>
      <c r="B4523" s="90" t="s">
        <v>14867</v>
      </c>
      <c r="C4523" s="90" t="s">
        <v>14868</v>
      </c>
      <c r="D4523" s="90" t="s">
        <v>14907</v>
      </c>
      <c r="E4523" s="90" t="s">
        <v>14907</v>
      </c>
      <c r="F4523" s="90"/>
      <c r="G4523" s="90"/>
    </row>
    <row r="4524" spans="1:7" ht="15" x14ac:dyDescent="0.25">
      <c r="A4524" s="89">
        <v>14689</v>
      </c>
      <c r="B4524" s="90" t="s">
        <v>14867</v>
      </c>
      <c r="C4524" s="90" t="s">
        <v>14868</v>
      </c>
      <c r="D4524" s="90" t="s">
        <v>14907</v>
      </c>
      <c r="E4524" s="90" t="s">
        <v>14907</v>
      </c>
      <c r="F4524" s="90"/>
      <c r="G4524" s="90"/>
    </row>
    <row r="4525" spans="1:7" ht="15" x14ac:dyDescent="0.25">
      <c r="A4525" s="89">
        <v>14690</v>
      </c>
      <c r="B4525" s="90" t="s">
        <v>14867</v>
      </c>
      <c r="C4525" s="90" t="s">
        <v>14868</v>
      </c>
      <c r="D4525" s="90" t="s">
        <v>14981</v>
      </c>
      <c r="E4525" s="90" t="s">
        <v>14982</v>
      </c>
      <c r="F4525" s="90"/>
      <c r="G4525" s="90"/>
    </row>
    <row r="4526" spans="1:7" ht="15" x14ac:dyDescent="0.25">
      <c r="A4526" s="89">
        <v>14691</v>
      </c>
      <c r="B4526" s="90" t="s">
        <v>14867</v>
      </c>
      <c r="C4526" s="90" t="s">
        <v>14868</v>
      </c>
      <c r="D4526" s="90" t="s">
        <v>14907</v>
      </c>
      <c r="E4526" s="90" t="s">
        <v>14908</v>
      </c>
      <c r="F4526" s="90"/>
      <c r="G4526" s="90" t="s">
        <v>1025</v>
      </c>
    </row>
    <row r="4527" spans="1:7" ht="15" x14ac:dyDescent="0.25">
      <c r="A4527" s="89">
        <v>14692</v>
      </c>
      <c r="B4527" s="90" t="s">
        <v>14867</v>
      </c>
      <c r="C4527" s="90" t="s">
        <v>14868</v>
      </c>
      <c r="D4527" s="90" t="s">
        <v>14907</v>
      </c>
      <c r="E4527" s="90" t="s">
        <v>15352</v>
      </c>
      <c r="F4527" s="90"/>
      <c r="G4527" s="90"/>
    </row>
    <row r="4528" spans="1:7" ht="15" x14ac:dyDescent="0.25">
      <c r="A4528" s="89">
        <v>14693</v>
      </c>
      <c r="B4528" s="90" t="s">
        <v>14867</v>
      </c>
      <c r="C4528" s="90"/>
      <c r="D4528" s="90"/>
      <c r="E4528" s="90" t="s">
        <v>14867</v>
      </c>
      <c r="F4528" s="90"/>
      <c r="G4528" s="90"/>
    </row>
    <row r="4529" spans="1:7" ht="15" x14ac:dyDescent="0.25">
      <c r="A4529" s="89">
        <v>14694</v>
      </c>
      <c r="B4529" s="90" t="s">
        <v>14867</v>
      </c>
      <c r="C4529" s="90" t="s">
        <v>14868</v>
      </c>
      <c r="D4529" s="90" t="s">
        <v>14879</v>
      </c>
      <c r="E4529" s="90" t="s">
        <v>14879</v>
      </c>
      <c r="F4529" s="90"/>
      <c r="G4529" s="90"/>
    </row>
    <row r="4530" spans="1:7" ht="15" x14ac:dyDescent="0.25">
      <c r="A4530" s="89">
        <v>14695</v>
      </c>
      <c r="B4530" s="90" t="s">
        <v>14867</v>
      </c>
      <c r="C4530" s="90" t="s">
        <v>14868</v>
      </c>
      <c r="D4530" s="90" t="s">
        <v>14879</v>
      </c>
      <c r="E4530" s="90" t="s">
        <v>14879</v>
      </c>
      <c r="F4530" s="90"/>
      <c r="G4530" s="90"/>
    </row>
    <row r="4531" spans="1:7" ht="15" x14ac:dyDescent="0.25">
      <c r="A4531" s="89">
        <v>14696</v>
      </c>
      <c r="B4531" s="90" t="s">
        <v>14867</v>
      </c>
      <c r="C4531" s="90" t="s">
        <v>14868</v>
      </c>
      <c r="D4531" s="90" t="s">
        <v>14879</v>
      </c>
      <c r="E4531" s="90" t="s">
        <v>14879</v>
      </c>
      <c r="F4531" s="90"/>
      <c r="G4531" s="90"/>
    </row>
    <row r="4532" spans="1:7" ht="15" x14ac:dyDescent="0.25">
      <c r="A4532" s="89">
        <v>14700</v>
      </c>
      <c r="B4532" s="90" t="s">
        <v>14867</v>
      </c>
      <c r="C4532" s="90"/>
      <c r="D4532" s="90"/>
      <c r="E4532" s="90" t="s">
        <v>14867</v>
      </c>
      <c r="F4532" s="90"/>
      <c r="G4532" s="90"/>
    </row>
    <row r="4533" spans="1:7" ht="15" x14ac:dyDescent="0.25">
      <c r="A4533" s="89">
        <v>14712</v>
      </c>
      <c r="B4533" s="90" t="s">
        <v>14867</v>
      </c>
      <c r="C4533" s="90" t="s">
        <v>14868</v>
      </c>
      <c r="D4533" s="90" t="s">
        <v>14879</v>
      </c>
      <c r="E4533" s="90" t="s">
        <v>14886</v>
      </c>
      <c r="F4533" s="90"/>
      <c r="G4533" s="90"/>
    </row>
    <row r="4534" spans="1:7" ht="15" x14ac:dyDescent="0.25">
      <c r="A4534" s="89">
        <v>14715</v>
      </c>
      <c r="B4534" s="90" t="s">
        <v>14867</v>
      </c>
      <c r="C4534" s="90" t="s">
        <v>14868</v>
      </c>
      <c r="D4534" s="90" t="s">
        <v>15073</v>
      </c>
      <c r="E4534" s="90" t="s">
        <v>15074</v>
      </c>
      <c r="F4534" s="90"/>
      <c r="G4534" s="90"/>
    </row>
    <row r="4535" spans="1:7" ht="15" x14ac:dyDescent="0.25">
      <c r="A4535" s="89">
        <v>14723</v>
      </c>
      <c r="B4535" s="90" t="s">
        <v>14867</v>
      </c>
      <c r="C4535" s="90"/>
      <c r="D4535" s="90"/>
      <c r="E4535" s="90" t="s">
        <v>14867</v>
      </c>
      <c r="F4535" s="90"/>
      <c r="G4535" s="90"/>
    </row>
    <row r="4536" spans="1:7" ht="15" x14ac:dyDescent="0.25">
      <c r="A4536" s="89">
        <v>14731</v>
      </c>
      <c r="B4536" s="90" t="s">
        <v>14867</v>
      </c>
      <c r="C4536" s="90" t="s">
        <v>14868</v>
      </c>
      <c r="D4536" s="90" t="s">
        <v>14879</v>
      </c>
      <c r="E4536" s="90" t="s">
        <v>14925</v>
      </c>
      <c r="F4536" s="90"/>
      <c r="G4536" s="90"/>
    </row>
    <row r="4537" spans="1:7" ht="15" x14ac:dyDescent="0.25">
      <c r="A4537" s="89">
        <v>14732</v>
      </c>
      <c r="B4537" s="90" t="s">
        <v>14867</v>
      </c>
      <c r="C4537" s="90" t="s">
        <v>14868</v>
      </c>
      <c r="D4537" s="90" t="s">
        <v>14907</v>
      </c>
      <c r="E4537" s="90" t="s">
        <v>15352</v>
      </c>
      <c r="F4537" s="90"/>
      <c r="G4537" s="90"/>
    </row>
    <row r="4538" spans="1:7" ht="15" x14ac:dyDescent="0.25">
      <c r="A4538" s="89">
        <v>14736</v>
      </c>
      <c r="B4538" s="90" t="s">
        <v>14867</v>
      </c>
      <c r="C4538" s="90" t="s">
        <v>14868</v>
      </c>
      <c r="D4538" s="90" t="s">
        <v>15073</v>
      </c>
      <c r="E4538" s="90" t="s">
        <v>15074</v>
      </c>
      <c r="F4538" s="90"/>
      <c r="G4538" s="90"/>
    </row>
    <row r="4539" spans="1:7" ht="15" x14ac:dyDescent="0.25">
      <c r="A4539" s="89">
        <v>14737</v>
      </c>
      <c r="B4539" s="90" t="s">
        <v>14867</v>
      </c>
      <c r="C4539" s="90" t="s">
        <v>14868</v>
      </c>
      <c r="D4539" s="90" t="s">
        <v>14869</v>
      </c>
      <c r="E4539" s="90" t="s">
        <v>14870</v>
      </c>
      <c r="F4539" s="90"/>
      <c r="G4539" s="90"/>
    </row>
    <row r="4540" spans="1:7" ht="15" x14ac:dyDescent="0.25">
      <c r="A4540" s="89">
        <v>14738</v>
      </c>
      <c r="B4540" s="90" t="s">
        <v>14867</v>
      </c>
      <c r="C4540" s="90"/>
      <c r="D4540" s="90"/>
      <c r="E4540" s="90" t="s">
        <v>14867</v>
      </c>
      <c r="F4540" s="90"/>
      <c r="G4540" s="90"/>
    </row>
    <row r="4541" spans="1:7" ht="15" x14ac:dyDescent="0.25">
      <c r="A4541" s="89">
        <v>14739</v>
      </c>
      <c r="B4541" s="90" t="s">
        <v>14867</v>
      </c>
      <c r="C4541" s="90"/>
      <c r="D4541" s="90"/>
      <c r="E4541" s="90" t="s">
        <v>14867</v>
      </c>
      <c r="F4541" s="90"/>
      <c r="G4541" s="90"/>
    </row>
    <row r="4542" spans="1:7" ht="15" x14ac:dyDescent="0.25">
      <c r="A4542" s="89">
        <v>14742</v>
      </c>
      <c r="B4542" s="90" t="s">
        <v>14867</v>
      </c>
      <c r="C4542" s="90"/>
      <c r="D4542" s="90"/>
      <c r="E4542" s="90" t="s">
        <v>14867</v>
      </c>
      <c r="F4542" s="90"/>
      <c r="G4542" s="90"/>
    </row>
    <row r="4543" spans="1:7" ht="15" x14ac:dyDescent="0.25">
      <c r="A4543" s="89">
        <v>14743</v>
      </c>
      <c r="B4543" s="90" t="s">
        <v>14867</v>
      </c>
      <c r="C4543" s="90"/>
      <c r="D4543" s="90"/>
      <c r="E4543" s="90" t="s">
        <v>14867</v>
      </c>
      <c r="F4543" s="90"/>
      <c r="G4543" s="90"/>
    </row>
    <row r="4544" spans="1:7" ht="15" x14ac:dyDescent="0.25">
      <c r="A4544" s="89">
        <v>14744</v>
      </c>
      <c r="B4544" s="90" t="s">
        <v>14867</v>
      </c>
      <c r="C4544" s="90"/>
      <c r="D4544" s="90"/>
      <c r="E4544" s="90" t="s">
        <v>14867</v>
      </c>
      <c r="F4544" s="90"/>
      <c r="G4544" s="90"/>
    </row>
    <row r="4545" spans="1:7" ht="15" x14ac:dyDescent="0.25">
      <c r="A4545" s="89">
        <v>14750</v>
      </c>
      <c r="B4545" s="90" t="s">
        <v>14867</v>
      </c>
      <c r="C4545" s="90" t="s">
        <v>14868</v>
      </c>
      <c r="D4545" s="90" t="s">
        <v>14981</v>
      </c>
      <c r="E4545" s="90" t="s">
        <v>14982</v>
      </c>
      <c r="F4545" s="90"/>
      <c r="G4545" s="90"/>
    </row>
    <row r="4546" spans="1:7" ht="15" x14ac:dyDescent="0.25">
      <c r="A4546" s="89">
        <v>14751</v>
      </c>
      <c r="B4546" s="90" t="s">
        <v>14867</v>
      </c>
      <c r="C4546" s="90"/>
      <c r="D4546" s="90"/>
      <c r="E4546" s="90" t="s">
        <v>14867</v>
      </c>
      <c r="F4546" s="90"/>
      <c r="G4546" s="90"/>
    </row>
    <row r="4547" spans="1:7" ht="15" x14ac:dyDescent="0.25">
      <c r="A4547" s="89">
        <v>14758</v>
      </c>
      <c r="B4547" s="90" t="s">
        <v>14867</v>
      </c>
      <c r="C4547" s="90" t="s">
        <v>14868</v>
      </c>
      <c r="D4547" s="90" t="s">
        <v>14907</v>
      </c>
      <c r="E4547" s="90" t="s">
        <v>15352</v>
      </c>
      <c r="F4547" s="90" t="s">
        <v>16032</v>
      </c>
      <c r="G4547" s="90"/>
    </row>
    <row r="4548" spans="1:7" ht="15" x14ac:dyDescent="0.25">
      <c r="A4548" s="89">
        <v>14759</v>
      </c>
      <c r="B4548" s="90" t="s">
        <v>14867</v>
      </c>
      <c r="C4548" s="90" t="s">
        <v>14868</v>
      </c>
      <c r="D4548" s="90" t="s">
        <v>14907</v>
      </c>
      <c r="E4548" s="90" t="s">
        <v>15352</v>
      </c>
      <c r="F4548" s="90" t="s">
        <v>16032</v>
      </c>
      <c r="G4548" s="90"/>
    </row>
    <row r="4549" spans="1:7" ht="15" x14ac:dyDescent="0.25">
      <c r="A4549" s="89">
        <v>14764</v>
      </c>
      <c r="B4549" s="90" t="s">
        <v>14867</v>
      </c>
      <c r="C4549" s="90" t="s">
        <v>14868</v>
      </c>
      <c r="D4549" s="90" t="s">
        <v>14879</v>
      </c>
      <c r="E4549" s="90" t="s">
        <v>14925</v>
      </c>
      <c r="F4549" s="90"/>
      <c r="G4549" s="90"/>
    </row>
    <row r="4550" spans="1:7" ht="15" x14ac:dyDescent="0.25">
      <c r="A4550" s="89">
        <v>14765</v>
      </c>
      <c r="B4550" s="90" t="s">
        <v>14867</v>
      </c>
      <c r="C4550" s="90"/>
      <c r="D4550" s="90"/>
      <c r="E4550" s="90" t="s">
        <v>14867</v>
      </c>
      <c r="F4550" s="90"/>
      <c r="G4550" s="90"/>
    </row>
    <row r="4551" spans="1:7" ht="15" x14ac:dyDescent="0.25">
      <c r="A4551" s="89">
        <v>14767</v>
      </c>
      <c r="B4551" s="90" t="s">
        <v>14867</v>
      </c>
      <c r="C4551" s="90" t="s">
        <v>14868</v>
      </c>
      <c r="D4551" s="90" t="s">
        <v>14879</v>
      </c>
      <c r="E4551" s="90" t="s">
        <v>14886</v>
      </c>
      <c r="F4551" s="90"/>
      <c r="G4551" s="90"/>
    </row>
    <row r="4552" spans="1:7" ht="15" x14ac:dyDescent="0.25">
      <c r="A4552" s="89">
        <v>14768</v>
      </c>
      <c r="B4552" s="90" t="s">
        <v>14867</v>
      </c>
      <c r="C4552" s="90" t="s">
        <v>14868</v>
      </c>
      <c r="D4552" s="90" t="s">
        <v>14879</v>
      </c>
      <c r="E4552" s="90" t="s">
        <v>14886</v>
      </c>
      <c r="F4552" s="90"/>
      <c r="G4552" s="90"/>
    </row>
    <row r="4553" spans="1:7" ht="15" x14ac:dyDescent="0.25">
      <c r="A4553" s="89">
        <v>14769</v>
      </c>
      <c r="B4553" s="90" t="s">
        <v>14867</v>
      </c>
      <c r="C4553" s="90" t="s">
        <v>14868</v>
      </c>
      <c r="D4553" s="90" t="s">
        <v>14879</v>
      </c>
      <c r="E4553" s="90" t="s">
        <v>14886</v>
      </c>
      <c r="F4553" s="90"/>
      <c r="G4553" s="90"/>
    </row>
    <row r="4554" spans="1:7" ht="15" x14ac:dyDescent="0.25">
      <c r="A4554" s="89">
        <v>14770</v>
      </c>
      <c r="B4554" s="90" t="s">
        <v>14867</v>
      </c>
      <c r="C4554" s="90"/>
      <c r="D4554" s="90"/>
      <c r="E4554" s="90" t="s">
        <v>14867</v>
      </c>
      <c r="F4554" s="90"/>
      <c r="G4554" s="90"/>
    </row>
    <row r="4555" spans="1:7" ht="15" x14ac:dyDescent="0.25">
      <c r="A4555" s="89">
        <v>14797</v>
      </c>
      <c r="B4555" s="90" t="s">
        <v>14867</v>
      </c>
      <c r="C4555" s="90" t="s">
        <v>14868</v>
      </c>
      <c r="D4555" s="90" t="s">
        <v>14920</v>
      </c>
      <c r="E4555" s="90" t="s">
        <v>14921</v>
      </c>
      <c r="F4555" s="90"/>
      <c r="G4555" s="90"/>
    </row>
    <row r="4556" spans="1:7" ht="15" x14ac:dyDescent="0.25">
      <c r="A4556" s="89">
        <v>14804</v>
      </c>
      <c r="B4556" s="90" t="s">
        <v>14867</v>
      </c>
      <c r="C4556" s="90"/>
      <c r="D4556" s="90"/>
      <c r="E4556" s="90" t="s">
        <v>14867</v>
      </c>
      <c r="F4556" s="90"/>
      <c r="G4556" s="90"/>
    </row>
    <row r="4557" spans="1:7" ht="15" x14ac:dyDescent="0.25">
      <c r="A4557" s="89">
        <v>14824</v>
      </c>
      <c r="B4557" s="90" t="s">
        <v>14867</v>
      </c>
      <c r="C4557" s="90"/>
      <c r="D4557" s="90"/>
      <c r="E4557" s="90" t="s">
        <v>14867</v>
      </c>
      <c r="F4557" s="90"/>
      <c r="G4557" s="90"/>
    </row>
    <row r="4558" spans="1:7" ht="15" x14ac:dyDescent="0.25">
      <c r="A4558" s="89">
        <v>14825</v>
      </c>
      <c r="B4558" s="90" t="s">
        <v>14867</v>
      </c>
      <c r="C4558" s="90" t="s">
        <v>14868</v>
      </c>
      <c r="D4558" s="90" t="s">
        <v>14869</v>
      </c>
      <c r="E4558" s="90" t="s">
        <v>14870</v>
      </c>
      <c r="F4558" s="90"/>
      <c r="G4558" s="90"/>
    </row>
    <row r="4559" spans="1:7" ht="15" x14ac:dyDescent="0.25">
      <c r="A4559" s="89">
        <v>14826</v>
      </c>
      <c r="B4559" s="90" t="s">
        <v>14867</v>
      </c>
      <c r="C4559" s="90" t="s">
        <v>14868</v>
      </c>
      <c r="D4559" s="90" t="s">
        <v>14920</v>
      </c>
      <c r="E4559" s="90" t="s">
        <v>14921</v>
      </c>
      <c r="F4559" s="90"/>
      <c r="G4559" s="90"/>
    </row>
    <row r="4560" spans="1:7" ht="15" x14ac:dyDescent="0.25">
      <c r="A4560" s="89">
        <v>14827</v>
      </c>
      <c r="B4560" s="90" t="s">
        <v>14867</v>
      </c>
      <c r="C4560" s="90" t="s">
        <v>14868</v>
      </c>
      <c r="D4560" s="90" t="s">
        <v>14879</v>
      </c>
      <c r="E4560" s="90" t="s">
        <v>14925</v>
      </c>
      <c r="F4560" s="90"/>
      <c r="G4560" s="90"/>
    </row>
    <row r="4561" spans="1:7" ht="15" x14ac:dyDescent="0.25">
      <c r="A4561" s="89">
        <v>14828</v>
      </c>
      <c r="B4561" s="90" t="s">
        <v>14867</v>
      </c>
      <c r="C4561" s="90"/>
      <c r="D4561" s="90"/>
      <c r="E4561" s="90" t="s">
        <v>14867</v>
      </c>
      <c r="F4561" s="90"/>
      <c r="G4561" s="90"/>
    </row>
    <row r="4562" spans="1:7" ht="15" x14ac:dyDescent="0.25">
      <c r="A4562" s="89">
        <v>14831</v>
      </c>
      <c r="B4562" s="90" t="s">
        <v>14867</v>
      </c>
      <c r="C4562" s="90" t="s">
        <v>14868</v>
      </c>
      <c r="D4562" s="90" t="s">
        <v>14920</v>
      </c>
      <c r="E4562" s="90" t="s">
        <v>14921</v>
      </c>
      <c r="F4562" s="90"/>
      <c r="G4562" s="90"/>
    </row>
    <row r="4563" spans="1:7" ht="15" x14ac:dyDescent="0.25">
      <c r="A4563" s="89">
        <v>14845</v>
      </c>
      <c r="B4563" s="90" t="s">
        <v>14867</v>
      </c>
      <c r="C4563" s="90"/>
      <c r="D4563" s="90"/>
      <c r="E4563" s="90" t="s">
        <v>14867</v>
      </c>
      <c r="F4563" s="90"/>
      <c r="G4563" s="90"/>
    </row>
    <row r="4564" spans="1:7" ht="15" x14ac:dyDescent="0.25">
      <c r="A4564" s="89">
        <v>14856</v>
      </c>
      <c r="B4564" s="90" t="s">
        <v>14867</v>
      </c>
      <c r="C4564" s="90" t="s">
        <v>14868</v>
      </c>
      <c r="D4564" s="90" t="s">
        <v>14883</v>
      </c>
      <c r="E4564" s="90" t="s">
        <v>14874</v>
      </c>
      <c r="F4564" s="90"/>
      <c r="G4564" s="90"/>
    </row>
    <row r="4565" spans="1:7" ht="15" x14ac:dyDescent="0.25">
      <c r="A4565" s="89">
        <v>14857</v>
      </c>
      <c r="B4565" s="90" t="s">
        <v>14867</v>
      </c>
      <c r="C4565" s="90"/>
      <c r="D4565" s="90"/>
      <c r="E4565" s="90" t="s">
        <v>14867</v>
      </c>
      <c r="F4565" s="90"/>
      <c r="G4565" s="90"/>
    </row>
    <row r="4566" spans="1:7" ht="15" x14ac:dyDescent="0.25">
      <c r="A4566" s="89">
        <v>14858</v>
      </c>
      <c r="B4566" s="90" t="s">
        <v>14867</v>
      </c>
      <c r="C4566" s="90" t="s">
        <v>14868</v>
      </c>
      <c r="D4566" s="90" t="s">
        <v>14869</v>
      </c>
      <c r="E4566" s="90" t="s">
        <v>14870</v>
      </c>
      <c r="F4566" s="90"/>
      <c r="G4566" s="90"/>
    </row>
    <row r="4567" spans="1:7" ht="15" x14ac:dyDescent="0.25">
      <c r="A4567" s="89">
        <v>14859</v>
      </c>
      <c r="B4567" s="90" t="s">
        <v>14867</v>
      </c>
      <c r="C4567" s="90" t="s">
        <v>14868</v>
      </c>
      <c r="D4567" s="90" t="s">
        <v>14869</v>
      </c>
      <c r="E4567" s="90" t="s">
        <v>14870</v>
      </c>
      <c r="F4567" s="90"/>
      <c r="G4567" s="90"/>
    </row>
    <row r="4568" spans="1:7" ht="15" x14ac:dyDescent="0.25">
      <c r="A4568" s="89">
        <v>14860</v>
      </c>
      <c r="B4568" s="90" t="s">
        <v>14867</v>
      </c>
      <c r="C4568" s="90"/>
      <c r="D4568" s="90"/>
      <c r="E4568" s="90" t="s">
        <v>14867</v>
      </c>
      <c r="F4568" s="90"/>
      <c r="G4568" s="90"/>
    </row>
    <row r="4569" spans="1:7" ht="15" x14ac:dyDescent="0.25">
      <c r="A4569" s="89">
        <v>14861</v>
      </c>
      <c r="B4569" s="90" t="s">
        <v>14867</v>
      </c>
      <c r="C4569" s="90" t="s">
        <v>14868</v>
      </c>
      <c r="D4569" s="90" t="s">
        <v>14879</v>
      </c>
      <c r="E4569" s="90" t="s">
        <v>14925</v>
      </c>
      <c r="F4569" s="90"/>
      <c r="G4569" s="90" t="s">
        <v>1025</v>
      </c>
    </row>
    <row r="4570" spans="1:7" ht="15" x14ac:dyDescent="0.25">
      <c r="A4570" s="89">
        <v>14862</v>
      </c>
      <c r="B4570" s="90" t="s">
        <v>14867</v>
      </c>
      <c r="C4570" s="90" t="s">
        <v>14868</v>
      </c>
      <c r="D4570" s="90" t="s">
        <v>14879</v>
      </c>
      <c r="E4570" s="90" t="s">
        <v>14879</v>
      </c>
      <c r="F4570" s="90"/>
      <c r="G4570" s="90" t="s">
        <v>1025</v>
      </c>
    </row>
    <row r="4571" spans="1:7" ht="15" x14ac:dyDescent="0.25">
      <c r="A4571" s="89">
        <v>14879</v>
      </c>
      <c r="B4571" s="90" t="s">
        <v>14867</v>
      </c>
      <c r="C4571" s="90"/>
      <c r="D4571" s="90"/>
      <c r="E4571" s="90" t="s">
        <v>14867</v>
      </c>
      <c r="F4571" s="90"/>
      <c r="G4571" s="90"/>
    </row>
    <row r="4572" spans="1:7" ht="15" x14ac:dyDescent="0.25">
      <c r="A4572" s="89">
        <v>14885</v>
      </c>
      <c r="B4572" s="90" t="s">
        <v>14867</v>
      </c>
      <c r="C4572" s="90"/>
      <c r="D4572" s="90"/>
      <c r="E4572" s="90" t="s">
        <v>14867</v>
      </c>
      <c r="F4572" s="90"/>
      <c r="G4572" s="90"/>
    </row>
    <row r="4573" spans="1:7" ht="15" x14ac:dyDescent="0.25">
      <c r="A4573" s="89">
        <v>14897</v>
      </c>
      <c r="B4573" s="90" t="s">
        <v>14867</v>
      </c>
      <c r="C4573" s="90" t="s">
        <v>14868</v>
      </c>
      <c r="D4573" s="90" t="s">
        <v>14920</v>
      </c>
      <c r="E4573" s="90" t="s">
        <v>14921</v>
      </c>
      <c r="F4573" s="90"/>
      <c r="G4573" s="90"/>
    </row>
    <row r="4574" spans="1:7" ht="15" x14ac:dyDescent="0.25">
      <c r="A4574" s="89">
        <v>14906</v>
      </c>
      <c r="B4574" s="90" t="s">
        <v>14867</v>
      </c>
      <c r="C4574" s="90"/>
      <c r="D4574" s="90"/>
      <c r="E4574" s="90" t="s">
        <v>14867</v>
      </c>
      <c r="F4574" s="90"/>
      <c r="G4574" s="90"/>
    </row>
    <row r="4575" spans="1:7" ht="15" x14ac:dyDescent="0.25">
      <c r="A4575" s="89">
        <v>14907</v>
      </c>
      <c r="B4575" s="90" t="s">
        <v>14867</v>
      </c>
      <c r="C4575" s="90" t="s">
        <v>15209</v>
      </c>
      <c r="D4575" s="90" t="s">
        <v>15251</v>
      </c>
      <c r="E4575" s="90" t="s">
        <v>16087</v>
      </c>
      <c r="F4575" s="90"/>
      <c r="G4575" s="90"/>
    </row>
    <row r="4576" spans="1:7" ht="15" x14ac:dyDescent="0.25">
      <c r="A4576" s="89">
        <v>14913</v>
      </c>
      <c r="B4576" s="90" t="s">
        <v>14867</v>
      </c>
      <c r="C4576" s="90"/>
      <c r="D4576" s="90"/>
      <c r="E4576" s="90" t="s">
        <v>14867</v>
      </c>
      <c r="F4576" s="90"/>
      <c r="G4576" s="90"/>
    </row>
    <row r="4577" spans="1:7" ht="15" x14ac:dyDescent="0.25">
      <c r="A4577" s="89">
        <v>14914</v>
      </c>
      <c r="B4577" s="90" t="s">
        <v>14867</v>
      </c>
      <c r="C4577" s="90"/>
      <c r="D4577" s="90"/>
      <c r="E4577" s="90" t="s">
        <v>14867</v>
      </c>
      <c r="F4577" s="90"/>
      <c r="G4577" s="90"/>
    </row>
    <row r="4578" spans="1:7" ht="15" x14ac:dyDescent="0.25">
      <c r="A4578" s="89">
        <v>14922</v>
      </c>
      <c r="B4578" s="90" t="s">
        <v>14867</v>
      </c>
      <c r="C4578" s="90"/>
      <c r="D4578" s="90"/>
      <c r="E4578" s="90" t="s">
        <v>14867</v>
      </c>
      <c r="F4578" s="90"/>
      <c r="G4578" s="90"/>
    </row>
    <row r="4579" spans="1:7" ht="15" x14ac:dyDescent="0.25">
      <c r="A4579" s="89">
        <v>14923</v>
      </c>
      <c r="B4579" s="90" t="s">
        <v>14867</v>
      </c>
      <c r="C4579" s="90"/>
      <c r="D4579" s="90"/>
      <c r="E4579" s="90" t="s">
        <v>14867</v>
      </c>
      <c r="F4579" s="90"/>
      <c r="G4579" s="90"/>
    </row>
    <row r="4580" spans="1:7" ht="15" x14ac:dyDescent="0.25">
      <c r="A4580" s="89">
        <v>14926</v>
      </c>
      <c r="B4580" s="90" t="s">
        <v>14867</v>
      </c>
      <c r="C4580" s="90"/>
      <c r="D4580" s="90"/>
      <c r="E4580" s="90" t="s">
        <v>14867</v>
      </c>
      <c r="F4580" s="90"/>
      <c r="G4580" s="90"/>
    </row>
    <row r="4581" spans="1:7" ht="15" x14ac:dyDescent="0.25">
      <c r="A4581" s="89">
        <v>14928</v>
      </c>
      <c r="B4581" s="90" t="s">
        <v>14867</v>
      </c>
      <c r="C4581" s="90"/>
      <c r="D4581" s="90"/>
      <c r="E4581" s="90" t="s">
        <v>14867</v>
      </c>
      <c r="F4581" s="90"/>
      <c r="G4581" s="90"/>
    </row>
    <row r="4582" spans="1:7" ht="15" x14ac:dyDescent="0.25">
      <c r="A4582" s="89">
        <v>14944</v>
      </c>
      <c r="B4582" s="90" t="s">
        <v>14867</v>
      </c>
      <c r="C4582" s="90"/>
      <c r="D4582" s="90"/>
      <c r="E4582" s="90" t="s">
        <v>14867</v>
      </c>
      <c r="F4582" s="90"/>
      <c r="G4582" s="90"/>
    </row>
    <row r="4583" spans="1:7" ht="15" x14ac:dyDescent="0.25">
      <c r="A4583" s="89">
        <v>14945</v>
      </c>
      <c r="B4583" s="90" t="s">
        <v>14867</v>
      </c>
      <c r="C4583" s="90" t="s">
        <v>14868</v>
      </c>
      <c r="D4583" s="90" t="s">
        <v>14920</v>
      </c>
      <c r="E4583" s="90" t="s">
        <v>14921</v>
      </c>
      <c r="F4583" s="90" t="s">
        <v>14922</v>
      </c>
      <c r="G4583" s="90"/>
    </row>
    <row r="4584" spans="1:7" ht="15" x14ac:dyDescent="0.25">
      <c r="A4584" s="89">
        <v>14946</v>
      </c>
      <c r="B4584" s="90" t="s">
        <v>14867</v>
      </c>
      <c r="C4584" s="90" t="s">
        <v>14868</v>
      </c>
      <c r="D4584" s="90" t="s">
        <v>14879</v>
      </c>
      <c r="E4584" s="90" t="s">
        <v>14925</v>
      </c>
      <c r="F4584" s="90"/>
      <c r="G4584" s="90"/>
    </row>
    <row r="4585" spans="1:7" ht="15" x14ac:dyDescent="0.25">
      <c r="A4585" s="89">
        <v>14951</v>
      </c>
      <c r="B4585" s="90" t="s">
        <v>14867</v>
      </c>
      <c r="C4585" s="90"/>
      <c r="D4585" s="90"/>
      <c r="E4585" s="90" t="s">
        <v>14867</v>
      </c>
      <c r="F4585" s="90"/>
      <c r="G4585" s="90"/>
    </row>
    <row r="4586" spans="1:7" ht="15" x14ac:dyDescent="0.25">
      <c r="A4586" s="89">
        <v>14968</v>
      </c>
      <c r="B4586" s="90" t="s">
        <v>14867</v>
      </c>
      <c r="C4586" s="90" t="s">
        <v>14868</v>
      </c>
      <c r="D4586" s="90" t="s">
        <v>14907</v>
      </c>
      <c r="E4586" s="90" t="s">
        <v>14907</v>
      </c>
      <c r="F4586" s="90"/>
      <c r="G4586" s="90"/>
    </row>
    <row r="4587" spans="1:7" ht="15" x14ac:dyDescent="0.25">
      <c r="A4587" s="89">
        <v>15001</v>
      </c>
      <c r="B4587" s="90" t="s">
        <v>14867</v>
      </c>
      <c r="C4587" s="90" t="s">
        <v>14868</v>
      </c>
      <c r="D4587" s="90" t="s">
        <v>14879</v>
      </c>
      <c r="E4587" s="90" t="s">
        <v>14925</v>
      </c>
      <c r="F4587" s="90"/>
      <c r="G4587" s="90"/>
    </row>
    <row r="4588" spans="1:7" ht="15" x14ac:dyDescent="0.25">
      <c r="A4588" s="89">
        <v>15013</v>
      </c>
      <c r="B4588" s="90" t="s">
        <v>14867</v>
      </c>
      <c r="C4588" s="90"/>
      <c r="D4588" s="90"/>
      <c r="E4588" s="90" t="s">
        <v>14867</v>
      </c>
      <c r="F4588" s="90"/>
      <c r="G4588" s="90"/>
    </row>
    <row r="4589" spans="1:7" ht="15" x14ac:dyDescent="0.25">
      <c r="A4589" s="89">
        <v>15026</v>
      </c>
      <c r="B4589" s="90" t="s">
        <v>14867</v>
      </c>
      <c r="C4589" s="90" t="s">
        <v>14868</v>
      </c>
      <c r="D4589" s="90" t="s">
        <v>14907</v>
      </c>
      <c r="E4589" s="90" t="s">
        <v>15352</v>
      </c>
      <c r="F4589" s="90"/>
      <c r="G4589" s="90"/>
    </row>
    <row r="4590" spans="1:7" ht="15" x14ac:dyDescent="0.25">
      <c r="A4590" s="89">
        <v>15061</v>
      </c>
      <c r="B4590" s="90" t="s">
        <v>14867</v>
      </c>
      <c r="C4590" s="90"/>
      <c r="D4590" s="90"/>
      <c r="E4590" s="90" t="s">
        <v>14867</v>
      </c>
      <c r="F4590" s="90"/>
      <c r="G4590" s="90"/>
    </row>
    <row r="4591" spans="1:7" ht="15" x14ac:dyDescent="0.25">
      <c r="A4591" s="89">
        <v>15070</v>
      </c>
      <c r="B4591" s="90" t="s">
        <v>14867</v>
      </c>
      <c r="C4591" s="90" t="s">
        <v>14868</v>
      </c>
      <c r="D4591" s="90" t="s">
        <v>15073</v>
      </c>
      <c r="E4591" s="90" t="s">
        <v>15073</v>
      </c>
      <c r="F4591" s="90"/>
      <c r="G4591" s="90"/>
    </row>
    <row r="4592" spans="1:7" ht="15" x14ac:dyDescent="0.25">
      <c r="A4592" s="89">
        <v>15071</v>
      </c>
      <c r="B4592" s="90" t="s">
        <v>14867</v>
      </c>
      <c r="C4592" s="90"/>
      <c r="D4592" s="90"/>
      <c r="E4592" s="90" t="s">
        <v>14867</v>
      </c>
      <c r="F4592" s="90"/>
      <c r="G4592" s="90"/>
    </row>
    <row r="4593" spans="1:7" ht="15" x14ac:dyDescent="0.25">
      <c r="A4593" s="89">
        <v>15072</v>
      </c>
      <c r="B4593" s="90" t="s">
        <v>14867</v>
      </c>
      <c r="C4593" s="90" t="s">
        <v>14868</v>
      </c>
      <c r="D4593" s="90" t="s">
        <v>15012</v>
      </c>
      <c r="E4593" s="90" t="s">
        <v>15260</v>
      </c>
      <c r="F4593" s="90"/>
      <c r="G4593" s="90"/>
    </row>
    <row r="4594" spans="1:7" ht="15" x14ac:dyDescent="0.25">
      <c r="A4594" s="89">
        <v>15073</v>
      </c>
      <c r="B4594" s="90" t="s">
        <v>14867</v>
      </c>
      <c r="C4594" s="90"/>
      <c r="D4594" s="90"/>
      <c r="E4594" s="90" t="s">
        <v>14867</v>
      </c>
      <c r="F4594" s="90"/>
      <c r="G4594" s="90"/>
    </row>
    <row r="4595" spans="1:7" ht="15" x14ac:dyDescent="0.25">
      <c r="A4595" s="89">
        <v>15076</v>
      </c>
      <c r="B4595" s="90" t="s">
        <v>14867</v>
      </c>
      <c r="C4595" s="90"/>
      <c r="D4595" s="90"/>
      <c r="E4595" s="90" t="s">
        <v>14867</v>
      </c>
      <c r="F4595" s="90"/>
      <c r="G4595" s="90"/>
    </row>
    <row r="4596" spans="1:7" ht="15" x14ac:dyDescent="0.25">
      <c r="A4596" s="89">
        <v>15077</v>
      </c>
      <c r="B4596" s="90" t="s">
        <v>14867</v>
      </c>
      <c r="C4596" s="90"/>
      <c r="D4596" s="90"/>
      <c r="E4596" s="90" t="s">
        <v>14867</v>
      </c>
      <c r="F4596" s="90"/>
      <c r="G4596" s="90"/>
    </row>
    <row r="4597" spans="1:7" ht="15" x14ac:dyDescent="0.25">
      <c r="A4597" s="89">
        <v>15078</v>
      </c>
      <c r="B4597" s="90" t="s">
        <v>14867</v>
      </c>
      <c r="C4597" s="90"/>
      <c r="D4597" s="90"/>
      <c r="E4597" s="90" t="s">
        <v>14867</v>
      </c>
      <c r="F4597" s="90"/>
      <c r="G4597" s="90"/>
    </row>
    <row r="4598" spans="1:7" ht="15" x14ac:dyDescent="0.25">
      <c r="A4598" s="89">
        <v>15079</v>
      </c>
      <c r="B4598" s="90" t="s">
        <v>14867</v>
      </c>
      <c r="C4598" s="90"/>
      <c r="D4598" s="90"/>
      <c r="E4598" s="90" t="s">
        <v>14867</v>
      </c>
      <c r="F4598" s="90"/>
      <c r="G4598" s="90"/>
    </row>
    <row r="4599" spans="1:7" ht="15" x14ac:dyDescent="0.25">
      <c r="A4599" s="89">
        <v>15080</v>
      </c>
      <c r="B4599" s="90" t="s">
        <v>14867</v>
      </c>
      <c r="C4599" s="90"/>
      <c r="D4599" s="90"/>
      <c r="E4599" s="90" t="s">
        <v>14867</v>
      </c>
      <c r="F4599" s="90"/>
      <c r="G4599" s="90"/>
    </row>
    <row r="4600" spans="1:7" ht="15" x14ac:dyDescent="0.25">
      <c r="A4600" s="89">
        <v>15081</v>
      </c>
      <c r="B4600" s="90" t="s">
        <v>14867</v>
      </c>
      <c r="C4600" s="90"/>
      <c r="D4600" s="90"/>
      <c r="E4600" s="90" t="s">
        <v>14867</v>
      </c>
      <c r="F4600" s="90"/>
      <c r="G4600" s="90"/>
    </row>
    <row r="4601" spans="1:7" ht="15" x14ac:dyDescent="0.25">
      <c r="A4601" s="89">
        <v>15082</v>
      </c>
      <c r="B4601" s="90" t="s">
        <v>14867</v>
      </c>
      <c r="C4601" s="90" t="s">
        <v>14868</v>
      </c>
      <c r="D4601" s="90" t="s">
        <v>14883</v>
      </c>
      <c r="E4601" s="90" t="s">
        <v>14874</v>
      </c>
      <c r="F4601" s="90"/>
      <c r="G4601" s="90"/>
    </row>
    <row r="4602" spans="1:7" ht="15" x14ac:dyDescent="0.25">
      <c r="A4602" s="89">
        <v>15083</v>
      </c>
      <c r="B4602" s="90" t="s">
        <v>14867</v>
      </c>
      <c r="C4602" s="90" t="s">
        <v>14868</v>
      </c>
      <c r="D4602" s="90" t="s">
        <v>14883</v>
      </c>
      <c r="E4602" s="90" t="s">
        <v>14874</v>
      </c>
      <c r="F4602" s="90"/>
      <c r="G4602" s="90"/>
    </row>
    <row r="4603" spans="1:7" ht="15" x14ac:dyDescent="0.25">
      <c r="A4603" s="89">
        <v>15084</v>
      </c>
      <c r="B4603" s="90" t="s">
        <v>14867</v>
      </c>
      <c r="C4603" s="90" t="s">
        <v>14868</v>
      </c>
      <c r="D4603" s="90" t="s">
        <v>14879</v>
      </c>
      <c r="E4603" s="90" t="s">
        <v>14925</v>
      </c>
      <c r="F4603" s="90" t="s">
        <v>340</v>
      </c>
      <c r="G4603" s="90"/>
    </row>
    <row r="4604" spans="1:7" ht="15" x14ac:dyDescent="0.25">
      <c r="A4604" s="89">
        <v>15085</v>
      </c>
      <c r="B4604" s="90" t="s">
        <v>14867</v>
      </c>
      <c r="C4604" s="90" t="s">
        <v>14868</v>
      </c>
      <c r="D4604" s="90" t="s">
        <v>14879</v>
      </c>
      <c r="E4604" s="90" t="s">
        <v>14890</v>
      </c>
      <c r="F4604" s="90" t="s">
        <v>14891</v>
      </c>
      <c r="G4604" s="90"/>
    </row>
    <row r="4605" spans="1:7" ht="15" x14ac:dyDescent="0.25">
      <c r="A4605" s="89">
        <v>15086</v>
      </c>
      <c r="B4605" s="90" t="s">
        <v>14867</v>
      </c>
      <c r="C4605" s="90" t="s">
        <v>14868</v>
      </c>
      <c r="D4605" s="90" t="s">
        <v>14879</v>
      </c>
      <c r="E4605" s="90" t="s">
        <v>14925</v>
      </c>
      <c r="F4605" s="90"/>
      <c r="G4605" s="90"/>
    </row>
    <row r="4606" spans="1:7" ht="15" x14ac:dyDescent="0.25">
      <c r="A4606" s="89">
        <v>15087</v>
      </c>
      <c r="B4606" s="90" t="s">
        <v>14867</v>
      </c>
      <c r="C4606" s="90" t="s">
        <v>14868</v>
      </c>
      <c r="D4606" s="90" t="s">
        <v>14907</v>
      </c>
      <c r="E4606" s="90" t="s">
        <v>14907</v>
      </c>
      <c r="F4606" s="90"/>
      <c r="G4606" s="90"/>
    </row>
    <row r="4607" spans="1:7" ht="15" x14ac:dyDescent="0.25">
      <c r="A4607" s="89">
        <v>15088</v>
      </c>
      <c r="B4607" s="90" t="s">
        <v>14867</v>
      </c>
      <c r="C4607" s="90"/>
      <c r="D4607" s="90"/>
      <c r="E4607" s="90" t="s">
        <v>14867</v>
      </c>
      <c r="F4607" s="90"/>
      <c r="G4607" s="90"/>
    </row>
    <row r="4608" spans="1:7" ht="15" x14ac:dyDescent="0.25">
      <c r="A4608" s="89">
        <v>15089</v>
      </c>
      <c r="B4608" s="90" t="s">
        <v>14867</v>
      </c>
      <c r="C4608" s="90" t="s">
        <v>14868</v>
      </c>
      <c r="D4608" s="90" t="s">
        <v>14869</v>
      </c>
      <c r="E4608" s="90" t="s">
        <v>14870</v>
      </c>
      <c r="F4608" s="90"/>
      <c r="G4608" s="90"/>
    </row>
    <row r="4609" spans="1:7" ht="15" x14ac:dyDescent="0.25">
      <c r="A4609" s="89">
        <v>15090</v>
      </c>
      <c r="B4609" s="90" t="s">
        <v>14867</v>
      </c>
      <c r="C4609" s="90" t="s">
        <v>14868</v>
      </c>
      <c r="D4609" s="90" t="s">
        <v>14869</v>
      </c>
      <c r="E4609" s="90" t="s">
        <v>14870</v>
      </c>
      <c r="F4609" s="90"/>
      <c r="G4609" s="90"/>
    </row>
    <row r="4610" spans="1:7" ht="15" x14ac:dyDescent="0.25">
      <c r="A4610" s="89">
        <v>15091</v>
      </c>
      <c r="B4610" s="90" t="s">
        <v>14867</v>
      </c>
      <c r="C4610" s="90" t="s">
        <v>14868</v>
      </c>
      <c r="D4610" s="90" t="s">
        <v>14869</v>
      </c>
      <c r="E4610" s="90" t="s">
        <v>14869</v>
      </c>
      <c r="F4610" s="90"/>
      <c r="G4610" s="90"/>
    </row>
    <row r="4611" spans="1:7" ht="15" x14ac:dyDescent="0.25">
      <c r="A4611" s="89">
        <v>15092</v>
      </c>
      <c r="B4611" s="90" t="s">
        <v>14867</v>
      </c>
      <c r="C4611" s="90"/>
      <c r="D4611" s="90"/>
      <c r="E4611" s="90" t="s">
        <v>14867</v>
      </c>
      <c r="F4611" s="90"/>
      <c r="G4611" s="90"/>
    </row>
    <row r="4612" spans="1:7" ht="15" x14ac:dyDescent="0.25">
      <c r="A4612" s="89">
        <v>15093</v>
      </c>
      <c r="B4612" s="90" t="s">
        <v>14867</v>
      </c>
      <c r="C4612" s="90"/>
      <c r="D4612" s="90"/>
      <c r="E4612" s="90" t="s">
        <v>14867</v>
      </c>
      <c r="F4612" s="90"/>
      <c r="G4612" s="90"/>
    </row>
    <row r="4613" spans="1:7" ht="15" x14ac:dyDescent="0.25">
      <c r="A4613" s="89">
        <v>15094</v>
      </c>
      <c r="B4613" s="90" t="s">
        <v>14867</v>
      </c>
      <c r="C4613" s="90"/>
      <c r="D4613" s="90"/>
      <c r="E4613" s="90" t="s">
        <v>14867</v>
      </c>
      <c r="F4613" s="90"/>
      <c r="G4613" s="90"/>
    </row>
    <row r="4614" spans="1:7" ht="15" x14ac:dyDescent="0.25">
      <c r="A4614" s="89">
        <v>15095</v>
      </c>
      <c r="B4614" s="90" t="s">
        <v>14867</v>
      </c>
      <c r="C4614" s="90"/>
      <c r="D4614" s="90"/>
      <c r="E4614" s="90" t="s">
        <v>14867</v>
      </c>
      <c r="F4614" s="90"/>
      <c r="G4614" s="90" t="s">
        <v>2508</v>
      </c>
    </row>
    <row r="4615" spans="1:7" ht="15" x14ac:dyDescent="0.25">
      <c r="A4615" s="89">
        <v>15096</v>
      </c>
      <c r="B4615" s="90" t="s">
        <v>14867</v>
      </c>
      <c r="C4615" s="90" t="s">
        <v>14868</v>
      </c>
      <c r="D4615" s="90" t="s">
        <v>14907</v>
      </c>
      <c r="E4615" s="90" t="s">
        <v>15233</v>
      </c>
      <c r="F4615" s="90" t="s">
        <v>15275</v>
      </c>
      <c r="G4615" s="90" t="s">
        <v>2508</v>
      </c>
    </row>
    <row r="4616" spans="1:7" ht="15" x14ac:dyDescent="0.25">
      <c r="A4616" s="89">
        <v>15097</v>
      </c>
      <c r="B4616" s="90" t="s">
        <v>14867</v>
      </c>
      <c r="C4616" s="90" t="s">
        <v>14868</v>
      </c>
      <c r="D4616" s="90" t="s">
        <v>14869</v>
      </c>
      <c r="E4616" s="90" t="s">
        <v>14875</v>
      </c>
      <c r="F4616" s="90" t="s">
        <v>15022</v>
      </c>
      <c r="G4616" s="90"/>
    </row>
    <row r="4617" spans="1:7" ht="15" x14ac:dyDescent="0.25">
      <c r="A4617" s="89">
        <v>15098</v>
      </c>
      <c r="B4617" s="90" t="s">
        <v>14867</v>
      </c>
      <c r="C4617" s="90" t="s">
        <v>14868</v>
      </c>
      <c r="D4617" s="90" t="s">
        <v>14869</v>
      </c>
      <c r="E4617" s="90" t="s">
        <v>15753</v>
      </c>
      <c r="F4617" s="90" t="s">
        <v>15754</v>
      </c>
      <c r="G4617" s="90" t="s">
        <v>2508</v>
      </c>
    </row>
    <row r="4618" spans="1:7" ht="15" x14ac:dyDescent="0.25">
      <c r="A4618" s="89">
        <v>15099</v>
      </c>
      <c r="B4618" s="90" t="s">
        <v>14867</v>
      </c>
      <c r="C4618" s="90"/>
      <c r="D4618" s="90"/>
      <c r="E4618" s="90" t="s">
        <v>14867</v>
      </c>
      <c r="F4618" s="90"/>
      <c r="G4618" s="90"/>
    </row>
    <row r="4619" spans="1:7" ht="15" x14ac:dyDescent="0.25">
      <c r="A4619" s="89">
        <v>15100</v>
      </c>
      <c r="B4619" s="90" t="s">
        <v>14867</v>
      </c>
      <c r="C4619" s="90" t="s">
        <v>14868</v>
      </c>
      <c r="D4619" s="90" t="s">
        <v>14879</v>
      </c>
      <c r="E4619" s="90" t="s">
        <v>14925</v>
      </c>
      <c r="F4619" s="90"/>
      <c r="G4619" s="90"/>
    </row>
    <row r="4620" spans="1:7" ht="15" x14ac:dyDescent="0.25">
      <c r="A4620" s="89">
        <v>15101</v>
      </c>
      <c r="B4620" s="90" t="s">
        <v>14867</v>
      </c>
      <c r="C4620" s="90" t="s">
        <v>14868</v>
      </c>
      <c r="D4620" s="90" t="s">
        <v>14981</v>
      </c>
      <c r="E4620" s="90" t="s">
        <v>14982</v>
      </c>
      <c r="F4620" s="90"/>
      <c r="G4620" s="90"/>
    </row>
    <row r="4621" spans="1:7" ht="15" x14ac:dyDescent="0.25">
      <c r="A4621" s="89">
        <v>15102</v>
      </c>
      <c r="B4621" s="90" t="s">
        <v>14867</v>
      </c>
      <c r="C4621" s="90" t="s">
        <v>14868</v>
      </c>
      <c r="D4621" s="90" t="s">
        <v>14869</v>
      </c>
      <c r="E4621" s="90" t="s">
        <v>14875</v>
      </c>
      <c r="F4621" s="90"/>
      <c r="G4621" s="90"/>
    </row>
    <row r="4622" spans="1:7" ht="15" x14ac:dyDescent="0.25">
      <c r="A4622" s="89">
        <v>15103</v>
      </c>
      <c r="B4622" s="90" t="s">
        <v>14867</v>
      </c>
      <c r="C4622" s="90" t="s">
        <v>14868</v>
      </c>
      <c r="D4622" s="90" t="s">
        <v>14883</v>
      </c>
      <c r="E4622" s="90" t="s">
        <v>14874</v>
      </c>
      <c r="F4622" s="90" t="s">
        <v>1863</v>
      </c>
      <c r="G4622" s="90"/>
    </row>
    <row r="4623" spans="1:7" ht="15" x14ac:dyDescent="0.25">
      <c r="A4623" s="89">
        <v>15104</v>
      </c>
      <c r="B4623" s="90" t="s">
        <v>14867</v>
      </c>
      <c r="C4623" s="90" t="s">
        <v>14868</v>
      </c>
      <c r="D4623" s="90" t="s">
        <v>14907</v>
      </c>
      <c r="E4623" s="90" t="s">
        <v>14907</v>
      </c>
      <c r="F4623" s="90"/>
      <c r="G4623" s="90"/>
    </row>
    <row r="4624" spans="1:7" ht="15" x14ac:dyDescent="0.25">
      <c r="A4624" s="89">
        <v>15105</v>
      </c>
      <c r="B4624" s="90" t="s">
        <v>14867</v>
      </c>
      <c r="C4624" s="90" t="s">
        <v>14868</v>
      </c>
      <c r="D4624" s="90" t="s">
        <v>14869</v>
      </c>
      <c r="E4624" s="90" t="s">
        <v>14870</v>
      </c>
      <c r="F4624" s="90"/>
      <c r="G4624" s="90"/>
    </row>
    <row r="4625" spans="1:7" ht="15" x14ac:dyDescent="0.25">
      <c r="A4625" s="89">
        <v>15106</v>
      </c>
      <c r="B4625" s="90" t="s">
        <v>14867</v>
      </c>
      <c r="C4625" s="90"/>
      <c r="D4625" s="90"/>
      <c r="E4625" s="90" t="s">
        <v>14867</v>
      </c>
      <c r="F4625" s="90"/>
      <c r="G4625" s="90" t="s">
        <v>2508</v>
      </c>
    </row>
    <row r="4626" spans="1:7" ht="15" x14ac:dyDescent="0.25">
      <c r="A4626" s="89">
        <v>15107</v>
      </c>
      <c r="B4626" s="90" t="s">
        <v>14867</v>
      </c>
      <c r="C4626" s="90"/>
      <c r="D4626" s="90"/>
      <c r="E4626" s="90" t="s">
        <v>14867</v>
      </c>
      <c r="F4626" s="90"/>
      <c r="G4626" s="90"/>
    </row>
    <row r="4627" spans="1:7" ht="15" x14ac:dyDescent="0.25">
      <c r="A4627" s="89">
        <v>15108</v>
      </c>
      <c r="B4627" s="90" t="s">
        <v>14867</v>
      </c>
      <c r="C4627" s="90"/>
      <c r="D4627" s="90"/>
      <c r="E4627" s="90" t="s">
        <v>14867</v>
      </c>
      <c r="F4627" s="90"/>
      <c r="G4627" s="90"/>
    </row>
    <row r="4628" spans="1:7" ht="15" x14ac:dyDescent="0.25">
      <c r="A4628" s="89">
        <v>15109</v>
      </c>
      <c r="B4628" s="90" t="s">
        <v>14867</v>
      </c>
      <c r="C4628" s="90" t="s">
        <v>14868</v>
      </c>
      <c r="D4628" s="90" t="s">
        <v>14981</v>
      </c>
      <c r="E4628" s="90" t="s">
        <v>14982</v>
      </c>
      <c r="F4628" s="90"/>
      <c r="G4628" s="90"/>
    </row>
    <row r="4629" spans="1:7" ht="15" x14ac:dyDescent="0.25">
      <c r="A4629" s="89">
        <v>15110</v>
      </c>
      <c r="B4629" s="90" t="s">
        <v>14867</v>
      </c>
      <c r="C4629" s="90" t="s">
        <v>14868</v>
      </c>
      <c r="D4629" s="90" t="s">
        <v>14869</v>
      </c>
      <c r="E4629" s="90" t="s">
        <v>14875</v>
      </c>
      <c r="F4629" s="90"/>
      <c r="G4629" s="90"/>
    </row>
    <row r="4630" spans="1:7" ht="15" x14ac:dyDescent="0.25">
      <c r="A4630" s="89">
        <v>15111</v>
      </c>
      <c r="B4630" s="90" t="s">
        <v>14867</v>
      </c>
      <c r="C4630" s="90" t="s">
        <v>14868</v>
      </c>
      <c r="D4630" s="90" t="s">
        <v>14879</v>
      </c>
      <c r="E4630" s="90" t="s">
        <v>14925</v>
      </c>
      <c r="F4630" s="90"/>
      <c r="G4630" s="90"/>
    </row>
    <row r="4631" spans="1:7" ht="15" x14ac:dyDescent="0.25">
      <c r="A4631" s="89">
        <v>15112</v>
      </c>
      <c r="B4631" s="90" t="s">
        <v>14867</v>
      </c>
      <c r="C4631" s="90" t="s">
        <v>14868</v>
      </c>
      <c r="D4631" s="90" t="s">
        <v>15073</v>
      </c>
      <c r="E4631" s="90" t="s">
        <v>15074</v>
      </c>
      <c r="F4631" s="90"/>
      <c r="G4631" s="90"/>
    </row>
    <row r="4632" spans="1:7" ht="15" x14ac:dyDescent="0.25">
      <c r="A4632" s="89">
        <v>15113</v>
      </c>
      <c r="B4632" s="90" t="s">
        <v>14867</v>
      </c>
      <c r="C4632" s="90" t="s">
        <v>14868</v>
      </c>
      <c r="D4632" s="90" t="s">
        <v>15073</v>
      </c>
      <c r="E4632" s="90" t="s">
        <v>15074</v>
      </c>
      <c r="F4632" s="90"/>
      <c r="G4632" s="90"/>
    </row>
    <row r="4633" spans="1:7" ht="15" x14ac:dyDescent="0.25">
      <c r="A4633" s="89">
        <v>15114</v>
      </c>
      <c r="B4633" s="90" t="s">
        <v>14867</v>
      </c>
      <c r="C4633" s="90"/>
      <c r="D4633" s="90"/>
      <c r="E4633" s="90" t="s">
        <v>14867</v>
      </c>
      <c r="F4633" s="90"/>
      <c r="G4633" s="90"/>
    </row>
    <row r="4634" spans="1:7" ht="15" x14ac:dyDescent="0.25">
      <c r="A4634" s="89">
        <v>15115</v>
      </c>
      <c r="B4634" s="90" t="s">
        <v>14867</v>
      </c>
      <c r="C4634" s="90"/>
      <c r="D4634" s="90"/>
      <c r="E4634" s="90" t="s">
        <v>14867</v>
      </c>
      <c r="F4634" s="90"/>
      <c r="G4634" s="90"/>
    </row>
    <row r="4635" spans="1:7" ht="15" x14ac:dyDescent="0.25">
      <c r="A4635" s="89">
        <v>15116</v>
      </c>
      <c r="B4635" s="90" t="s">
        <v>14867</v>
      </c>
      <c r="C4635" s="90"/>
      <c r="D4635" s="90"/>
      <c r="E4635" s="90" t="s">
        <v>14867</v>
      </c>
      <c r="F4635" s="90"/>
      <c r="G4635" s="90"/>
    </row>
    <row r="4636" spans="1:7" ht="15" x14ac:dyDescent="0.25">
      <c r="A4636" s="89">
        <v>15117</v>
      </c>
      <c r="B4636" s="90" t="s">
        <v>14867</v>
      </c>
      <c r="C4636" s="90" t="s">
        <v>14868</v>
      </c>
      <c r="D4636" s="90" t="s">
        <v>14981</v>
      </c>
      <c r="E4636" s="90" t="s">
        <v>14982</v>
      </c>
      <c r="F4636" s="90"/>
      <c r="G4636" s="90"/>
    </row>
    <row r="4637" spans="1:7" ht="15" x14ac:dyDescent="0.25">
      <c r="A4637" s="89">
        <v>15118</v>
      </c>
      <c r="B4637" s="90" t="s">
        <v>14867</v>
      </c>
      <c r="C4637" s="90" t="s">
        <v>14868</v>
      </c>
      <c r="D4637" s="90" t="s">
        <v>14879</v>
      </c>
      <c r="E4637" s="90" t="s">
        <v>14925</v>
      </c>
      <c r="F4637" s="90"/>
      <c r="G4637" s="90"/>
    </row>
    <row r="4638" spans="1:7" ht="15" x14ac:dyDescent="0.25">
      <c r="A4638" s="89">
        <v>15119</v>
      </c>
      <c r="B4638" s="90" t="s">
        <v>14867</v>
      </c>
      <c r="C4638" s="90"/>
      <c r="D4638" s="90"/>
      <c r="E4638" s="90" t="s">
        <v>14867</v>
      </c>
      <c r="F4638" s="90"/>
      <c r="G4638" s="90"/>
    </row>
    <row r="4639" spans="1:7" ht="15" x14ac:dyDescent="0.25">
      <c r="A4639" s="89">
        <v>15120</v>
      </c>
      <c r="B4639" s="90" t="s">
        <v>14867</v>
      </c>
      <c r="C4639" s="90" t="s">
        <v>14868</v>
      </c>
      <c r="D4639" s="90" t="s">
        <v>14907</v>
      </c>
      <c r="E4639" s="90" t="s">
        <v>14907</v>
      </c>
      <c r="F4639" s="90"/>
      <c r="G4639" s="90"/>
    </row>
    <row r="4640" spans="1:7" ht="15" x14ac:dyDescent="0.25">
      <c r="A4640" s="89">
        <v>15121</v>
      </c>
      <c r="B4640" s="90" t="s">
        <v>14867</v>
      </c>
      <c r="C4640" s="90"/>
      <c r="D4640" s="90"/>
      <c r="E4640" s="90" t="s">
        <v>14867</v>
      </c>
      <c r="F4640" s="90"/>
      <c r="G4640" s="90"/>
    </row>
    <row r="4641" spans="1:7" ht="15" x14ac:dyDescent="0.25">
      <c r="A4641" s="89">
        <v>15122</v>
      </c>
      <c r="B4641" s="90" t="s">
        <v>14867</v>
      </c>
      <c r="C4641" s="90"/>
      <c r="D4641" s="90"/>
      <c r="E4641" s="90" t="s">
        <v>14867</v>
      </c>
      <c r="F4641" s="90"/>
      <c r="G4641" s="90"/>
    </row>
    <row r="4642" spans="1:7" ht="15" x14ac:dyDescent="0.25">
      <c r="A4642" s="89">
        <v>15123</v>
      </c>
      <c r="B4642" s="90" t="s">
        <v>14867</v>
      </c>
      <c r="C4642" s="90"/>
      <c r="D4642" s="90"/>
      <c r="E4642" s="90" t="s">
        <v>14867</v>
      </c>
      <c r="F4642" s="90"/>
      <c r="G4642" s="90"/>
    </row>
    <row r="4643" spans="1:7" ht="15" x14ac:dyDescent="0.25">
      <c r="A4643" s="89">
        <v>15124</v>
      </c>
      <c r="B4643" s="90" t="s">
        <v>14867</v>
      </c>
      <c r="C4643" s="90" t="s">
        <v>14868</v>
      </c>
      <c r="D4643" s="90" t="s">
        <v>14879</v>
      </c>
      <c r="E4643" s="90" t="s">
        <v>14925</v>
      </c>
      <c r="F4643" s="90" t="s">
        <v>340</v>
      </c>
      <c r="G4643" s="90"/>
    </row>
    <row r="4644" spans="1:7" ht="15" x14ac:dyDescent="0.25">
      <c r="A4644" s="89">
        <v>15125</v>
      </c>
      <c r="B4644" s="90" t="s">
        <v>14867</v>
      </c>
      <c r="C4644" s="90" t="s">
        <v>14868</v>
      </c>
      <c r="D4644" s="90" t="s">
        <v>14879</v>
      </c>
      <c r="E4644" s="90" t="s">
        <v>14925</v>
      </c>
      <c r="F4644" s="90"/>
      <c r="G4644" s="90"/>
    </row>
    <row r="4645" spans="1:7" ht="15" x14ac:dyDescent="0.25">
      <c r="A4645" s="89">
        <v>15126</v>
      </c>
      <c r="B4645" s="90" t="s">
        <v>14867</v>
      </c>
      <c r="C4645" s="90" t="s">
        <v>14868</v>
      </c>
      <c r="D4645" s="90" t="s">
        <v>14907</v>
      </c>
      <c r="E4645" s="90" t="s">
        <v>14907</v>
      </c>
      <c r="F4645" s="90"/>
      <c r="G4645" s="90"/>
    </row>
    <row r="4646" spans="1:7" ht="15" x14ac:dyDescent="0.25">
      <c r="A4646" s="89">
        <v>15127</v>
      </c>
      <c r="B4646" s="90" t="s">
        <v>14867</v>
      </c>
      <c r="C4646" s="90" t="s">
        <v>14868</v>
      </c>
      <c r="D4646" s="90" t="s">
        <v>14879</v>
      </c>
      <c r="E4646" s="90" t="s">
        <v>14925</v>
      </c>
      <c r="F4646" s="90" t="s">
        <v>1699</v>
      </c>
      <c r="G4646" s="90"/>
    </row>
    <row r="4647" spans="1:7" ht="15" x14ac:dyDescent="0.25">
      <c r="A4647" s="89">
        <v>15128</v>
      </c>
      <c r="B4647" s="90" t="s">
        <v>14867</v>
      </c>
      <c r="C4647" s="90" t="s">
        <v>14868</v>
      </c>
      <c r="D4647" s="90" t="s">
        <v>14879</v>
      </c>
      <c r="E4647" s="90" t="s">
        <v>14925</v>
      </c>
      <c r="F4647" s="90"/>
      <c r="G4647" s="90"/>
    </row>
    <row r="4648" spans="1:7" ht="15" x14ac:dyDescent="0.25">
      <c r="A4648" s="89">
        <v>15129</v>
      </c>
      <c r="B4648" s="90" t="s">
        <v>14867</v>
      </c>
      <c r="C4648" s="90" t="s">
        <v>14868</v>
      </c>
      <c r="D4648" s="90" t="s">
        <v>14907</v>
      </c>
      <c r="E4648" s="90" t="s">
        <v>15352</v>
      </c>
      <c r="F4648" s="90"/>
      <c r="G4648" s="90"/>
    </row>
    <row r="4649" spans="1:7" ht="15" x14ac:dyDescent="0.25">
      <c r="A4649" s="89">
        <v>15130</v>
      </c>
      <c r="B4649" s="90" t="s">
        <v>14867</v>
      </c>
      <c r="C4649" s="90" t="s">
        <v>14868</v>
      </c>
      <c r="D4649" s="90" t="s">
        <v>14879</v>
      </c>
      <c r="E4649" s="90" t="s">
        <v>14925</v>
      </c>
      <c r="F4649" s="90"/>
      <c r="G4649" s="90"/>
    </row>
    <row r="4650" spans="1:7" ht="15" x14ac:dyDescent="0.25">
      <c r="A4650" s="89">
        <v>15131</v>
      </c>
      <c r="B4650" s="90" t="s">
        <v>14867</v>
      </c>
      <c r="C4650" s="90" t="s">
        <v>14868</v>
      </c>
      <c r="D4650" s="90" t="s">
        <v>14907</v>
      </c>
      <c r="E4650" s="90" t="s">
        <v>14907</v>
      </c>
      <c r="F4650" s="90"/>
      <c r="G4650" s="90"/>
    </row>
    <row r="4651" spans="1:7" ht="15" x14ac:dyDescent="0.25">
      <c r="A4651" s="89">
        <v>15132</v>
      </c>
      <c r="B4651" s="90" t="s">
        <v>14867</v>
      </c>
      <c r="C4651" s="90" t="s">
        <v>14868</v>
      </c>
      <c r="D4651" s="90" t="s">
        <v>14981</v>
      </c>
      <c r="E4651" s="90" t="s">
        <v>14982</v>
      </c>
      <c r="F4651" s="90"/>
      <c r="G4651" s="90"/>
    </row>
    <row r="4652" spans="1:7" ht="15" x14ac:dyDescent="0.25">
      <c r="A4652" s="89">
        <v>15133</v>
      </c>
      <c r="B4652" s="90" t="s">
        <v>14867</v>
      </c>
      <c r="C4652" s="90" t="s">
        <v>14868</v>
      </c>
      <c r="D4652" s="90" t="s">
        <v>14879</v>
      </c>
      <c r="E4652" s="90" t="s">
        <v>14890</v>
      </c>
      <c r="F4652" s="90" t="s">
        <v>14891</v>
      </c>
      <c r="G4652" s="90"/>
    </row>
    <row r="4653" spans="1:7" ht="15" x14ac:dyDescent="0.25">
      <c r="A4653" s="89">
        <v>15134</v>
      </c>
      <c r="B4653" s="90" t="s">
        <v>14867</v>
      </c>
      <c r="C4653" s="90" t="s">
        <v>14868</v>
      </c>
      <c r="D4653" s="90" t="s">
        <v>15073</v>
      </c>
      <c r="E4653" s="90" t="s">
        <v>15074</v>
      </c>
      <c r="F4653" s="90"/>
      <c r="G4653" s="90" t="s">
        <v>1025</v>
      </c>
    </row>
    <row r="4654" spans="1:7" ht="15" x14ac:dyDescent="0.25">
      <c r="A4654" s="89">
        <v>15135</v>
      </c>
      <c r="B4654" s="90" t="s">
        <v>14867</v>
      </c>
      <c r="C4654" s="90" t="s">
        <v>14868</v>
      </c>
      <c r="D4654" s="90" t="s">
        <v>14920</v>
      </c>
      <c r="E4654" s="90" t="s">
        <v>14921</v>
      </c>
      <c r="F4654" s="90" t="s">
        <v>16008</v>
      </c>
      <c r="G4654" s="90"/>
    </row>
    <row r="4655" spans="1:7" ht="15" x14ac:dyDescent="0.25">
      <c r="A4655" s="89">
        <v>15136</v>
      </c>
      <c r="B4655" s="90" t="s">
        <v>14867</v>
      </c>
      <c r="C4655" s="90"/>
      <c r="D4655" s="90"/>
      <c r="E4655" s="90" t="s">
        <v>14867</v>
      </c>
      <c r="F4655" s="90"/>
      <c r="G4655" s="90"/>
    </row>
    <row r="4656" spans="1:7" ht="15" x14ac:dyDescent="0.25">
      <c r="A4656" s="89">
        <v>15137</v>
      </c>
      <c r="B4656" s="90" t="s">
        <v>14867</v>
      </c>
      <c r="C4656" s="90"/>
      <c r="D4656" s="90"/>
      <c r="E4656" s="90" t="s">
        <v>14867</v>
      </c>
      <c r="F4656" s="90"/>
      <c r="G4656" s="90"/>
    </row>
    <row r="4657" spans="1:7" ht="15" x14ac:dyDescent="0.25">
      <c r="A4657" s="89">
        <v>15138</v>
      </c>
      <c r="B4657" s="90" t="s">
        <v>14867</v>
      </c>
      <c r="C4657" s="90"/>
      <c r="D4657" s="90"/>
      <c r="E4657" s="90" t="s">
        <v>14867</v>
      </c>
      <c r="F4657" s="90"/>
      <c r="G4657" s="90"/>
    </row>
    <row r="4658" spans="1:7" ht="15" x14ac:dyDescent="0.25">
      <c r="A4658" s="89">
        <v>15139</v>
      </c>
      <c r="B4658" s="90" t="s">
        <v>14867</v>
      </c>
      <c r="C4658" s="90" t="s">
        <v>14868</v>
      </c>
      <c r="D4658" s="90" t="s">
        <v>14883</v>
      </c>
      <c r="E4658" s="90" t="s">
        <v>14874</v>
      </c>
      <c r="F4658" s="90"/>
      <c r="G4658" s="90"/>
    </row>
    <row r="4659" spans="1:7" ht="15" x14ac:dyDescent="0.25">
      <c r="A4659" s="89">
        <v>15140</v>
      </c>
      <c r="B4659" s="90" t="s">
        <v>14867</v>
      </c>
      <c r="C4659" s="90" t="s">
        <v>14868</v>
      </c>
      <c r="D4659" s="90" t="s">
        <v>14869</v>
      </c>
      <c r="E4659" s="90" t="s">
        <v>14870</v>
      </c>
      <c r="F4659" s="90"/>
      <c r="G4659" s="90"/>
    </row>
    <row r="4660" spans="1:7" ht="15" x14ac:dyDescent="0.25">
      <c r="A4660" s="89">
        <v>15141</v>
      </c>
      <c r="B4660" s="90" t="s">
        <v>14867</v>
      </c>
      <c r="C4660" s="90" t="s">
        <v>14868</v>
      </c>
      <c r="D4660" s="90" t="s">
        <v>14869</v>
      </c>
      <c r="E4660" s="90" t="s">
        <v>14870</v>
      </c>
      <c r="F4660" s="90"/>
      <c r="G4660" s="90"/>
    </row>
    <row r="4661" spans="1:7" ht="15" x14ac:dyDescent="0.25">
      <c r="A4661" s="89">
        <v>15142</v>
      </c>
      <c r="B4661" s="90" t="s">
        <v>14867</v>
      </c>
      <c r="C4661" s="90" t="s">
        <v>14868</v>
      </c>
      <c r="D4661" s="90" t="s">
        <v>14869</v>
      </c>
      <c r="E4661" s="90" t="s">
        <v>14870</v>
      </c>
      <c r="F4661" s="90"/>
      <c r="G4661" s="90"/>
    </row>
    <row r="4662" spans="1:7" ht="15" x14ac:dyDescent="0.25">
      <c r="A4662" s="89">
        <v>15143</v>
      </c>
      <c r="B4662" s="90" t="s">
        <v>14867</v>
      </c>
      <c r="C4662" s="90" t="s">
        <v>14868</v>
      </c>
      <c r="D4662" s="90" t="s">
        <v>14883</v>
      </c>
      <c r="E4662" s="90" t="s">
        <v>14874</v>
      </c>
      <c r="F4662" s="90"/>
      <c r="G4662" s="90"/>
    </row>
    <row r="4663" spans="1:7" ht="15" x14ac:dyDescent="0.25">
      <c r="A4663" s="89">
        <v>15144</v>
      </c>
      <c r="B4663" s="90" t="s">
        <v>14867</v>
      </c>
      <c r="C4663" s="90" t="s">
        <v>14868</v>
      </c>
      <c r="D4663" s="90" t="s">
        <v>14869</v>
      </c>
      <c r="E4663" s="90" t="s">
        <v>14870</v>
      </c>
      <c r="F4663" s="90"/>
      <c r="G4663" s="90"/>
    </row>
    <row r="4664" spans="1:7" ht="15" x14ac:dyDescent="0.25">
      <c r="A4664" s="89">
        <v>15145</v>
      </c>
      <c r="B4664" s="90" t="s">
        <v>14867</v>
      </c>
      <c r="C4664" s="90"/>
      <c r="D4664" s="90"/>
      <c r="E4664" s="90" t="s">
        <v>14867</v>
      </c>
      <c r="F4664" s="90"/>
      <c r="G4664" s="90"/>
    </row>
    <row r="4665" spans="1:7" ht="15" x14ac:dyDescent="0.25">
      <c r="A4665" s="89">
        <v>15146</v>
      </c>
      <c r="B4665" s="90" t="s">
        <v>14867</v>
      </c>
      <c r="C4665" s="90" t="s">
        <v>14868</v>
      </c>
      <c r="D4665" s="90" t="s">
        <v>14869</v>
      </c>
      <c r="E4665" s="90" t="s">
        <v>14875</v>
      </c>
      <c r="F4665" s="90"/>
      <c r="G4665" s="90"/>
    </row>
    <row r="4666" spans="1:7" ht="15" x14ac:dyDescent="0.25">
      <c r="A4666" s="89">
        <v>15147</v>
      </c>
      <c r="B4666" s="90" t="s">
        <v>14867</v>
      </c>
      <c r="C4666" s="90" t="s">
        <v>14868</v>
      </c>
      <c r="D4666" s="90" t="s">
        <v>14907</v>
      </c>
      <c r="E4666" s="90" t="s">
        <v>14907</v>
      </c>
      <c r="F4666" s="90"/>
      <c r="G4666" s="90"/>
    </row>
    <row r="4667" spans="1:7" ht="15" x14ac:dyDescent="0.25">
      <c r="A4667" s="89">
        <v>15148</v>
      </c>
      <c r="B4667" s="90" t="s">
        <v>14867</v>
      </c>
      <c r="C4667" s="90" t="s">
        <v>14868</v>
      </c>
      <c r="D4667" s="90" t="s">
        <v>14981</v>
      </c>
      <c r="E4667" s="90" t="s">
        <v>14982</v>
      </c>
      <c r="F4667" s="90"/>
      <c r="G4667" s="90"/>
    </row>
    <row r="4668" spans="1:7" ht="15" x14ac:dyDescent="0.25">
      <c r="A4668" s="89">
        <v>15149</v>
      </c>
      <c r="B4668" s="90" t="s">
        <v>14867</v>
      </c>
      <c r="C4668" s="90"/>
      <c r="D4668" s="90"/>
      <c r="E4668" s="90" t="s">
        <v>14867</v>
      </c>
      <c r="F4668" s="90"/>
      <c r="G4668" s="90"/>
    </row>
    <row r="4669" spans="1:7" ht="15" x14ac:dyDescent="0.25">
      <c r="A4669" s="89">
        <v>12647</v>
      </c>
      <c r="B4669" s="90" t="s">
        <v>16148</v>
      </c>
      <c r="C4669" s="90" t="s">
        <v>14868</v>
      </c>
      <c r="D4669" s="90" t="s">
        <v>14895</v>
      </c>
      <c r="E4669" s="90" t="s">
        <v>16149</v>
      </c>
      <c r="F4669" s="90" t="s">
        <v>16150</v>
      </c>
      <c r="G4669" s="90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3"/>
  <sheetViews>
    <sheetView zoomScale="75" zoomScaleNormal="75" workbookViewId="0">
      <pane ySplit="1" topLeftCell="A277" activePane="bottomLeft" state="frozen"/>
      <selection pane="bottomLeft" activeCell="A296" sqref="A296"/>
    </sheetView>
  </sheetViews>
  <sheetFormatPr defaultRowHeight="12.75" x14ac:dyDescent="0.2"/>
  <cols>
    <col min="1" max="2" width="8.7109375"/>
    <col min="3" max="3" width="16.42578125"/>
    <col min="4" max="4" width="3.7109375"/>
    <col min="5" max="8" width="8.7109375"/>
    <col min="9" max="9" width="16.7109375"/>
    <col min="10" max="10" width="20.140625"/>
    <col min="11" max="1025" width="8.7109375"/>
  </cols>
  <sheetData>
    <row r="1" spans="1:15" s="70" customFormat="1" x14ac:dyDescent="0.2">
      <c r="A1" s="70" t="s">
        <v>0</v>
      </c>
      <c r="B1" s="70" t="s">
        <v>16151</v>
      </c>
      <c r="C1" s="70" t="s">
        <v>16152</v>
      </c>
      <c r="D1" s="70" t="s">
        <v>15</v>
      </c>
      <c r="E1" s="70" t="s">
        <v>16</v>
      </c>
      <c r="F1" s="70" t="s">
        <v>16153</v>
      </c>
      <c r="G1" s="70" t="s">
        <v>16154</v>
      </c>
      <c r="H1" s="70" t="s">
        <v>16155</v>
      </c>
      <c r="I1" s="91" t="s">
        <v>16156</v>
      </c>
      <c r="J1" s="92" t="s">
        <v>16157</v>
      </c>
      <c r="K1" s="92" t="s">
        <v>16158</v>
      </c>
      <c r="L1" s="92" t="s">
        <v>16159</v>
      </c>
      <c r="M1" s="92" t="s">
        <v>16160</v>
      </c>
      <c r="N1" s="92" t="s">
        <v>16161</v>
      </c>
      <c r="O1" s="70" t="s">
        <v>16162</v>
      </c>
    </row>
    <row r="2" spans="1:15" x14ac:dyDescent="0.2">
      <c r="A2" s="5">
        <v>1</v>
      </c>
      <c r="B2" s="5" t="s">
        <v>3573</v>
      </c>
      <c r="C2" s="10" t="s">
        <v>8624</v>
      </c>
      <c r="E2" s="10" t="s">
        <v>8625</v>
      </c>
      <c r="H2" s="5" t="s">
        <v>16163</v>
      </c>
      <c r="I2" s="10" t="s">
        <v>8622</v>
      </c>
      <c r="M2" s="66" t="s">
        <v>53</v>
      </c>
    </row>
    <row r="3" spans="1:15" x14ac:dyDescent="0.2">
      <c r="A3" s="5">
        <v>2</v>
      </c>
      <c r="B3" s="5" t="s">
        <v>3573</v>
      </c>
      <c r="C3" s="10" t="s">
        <v>8624</v>
      </c>
      <c r="E3" s="10" t="s">
        <v>701</v>
      </c>
      <c r="H3" s="5" t="s">
        <v>16163</v>
      </c>
      <c r="I3" s="10" t="s">
        <v>8834</v>
      </c>
      <c r="J3" s="66"/>
      <c r="K3" s="66"/>
      <c r="M3" s="66"/>
      <c r="N3" s="66"/>
    </row>
    <row r="4" spans="1:15" x14ac:dyDescent="0.2">
      <c r="A4" s="5">
        <v>3</v>
      </c>
      <c r="B4" s="5" t="s">
        <v>3573</v>
      </c>
      <c r="C4" s="14" t="s">
        <v>6907</v>
      </c>
      <c r="D4" s="14"/>
      <c r="E4" s="14" t="s">
        <v>6908</v>
      </c>
      <c r="G4" s="5" t="s">
        <v>53</v>
      </c>
      <c r="H4" s="5" t="s">
        <v>16164</v>
      </c>
      <c r="I4" s="33" t="s">
        <v>11693</v>
      </c>
    </row>
    <row r="5" spans="1:15" x14ac:dyDescent="0.2">
      <c r="A5" s="5">
        <v>4</v>
      </c>
      <c r="B5" s="5" t="s">
        <v>3573</v>
      </c>
      <c r="C5" s="14" t="s">
        <v>6907</v>
      </c>
      <c r="D5" s="14"/>
      <c r="E5" s="14" t="s">
        <v>6908</v>
      </c>
      <c r="G5" s="5" t="s">
        <v>53</v>
      </c>
      <c r="H5" s="5" t="s">
        <v>16164</v>
      </c>
      <c r="I5" s="33" t="s">
        <v>6905</v>
      </c>
      <c r="J5" s="66" t="s">
        <v>16165</v>
      </c>
      <c r="M5" s="66" t="s">
        <v>53</v>
      </c>
    </row>
    <row r="6" spans="1:15" x14ac:dyDescent="0.2">
      <c r="A6" s="5">
        <v>5</v>
      </c>
      <c r="B6" s="5" t="s">
        <v>3573</v>
      </c>
      <c r="C6" s="10" t="s">
        <v>3574</v>
      </c>
      <c r="G6" s="5" t="s">
        <v>53</v>
      </c>
      <c r="H6" s="5" t="s">
        <v>16164</v>
      </c>
      <c r="I6" s="10" t="s">
        <v>9649</v>
      </c>
    </row>
    <row r="7" spans="1:15" x14ac:dyDescent="0.2">
      <c r="A7" s="5">
        <v>6</v>
      </c>
      <c r="B7" s="5" t="s">
        <v>3573</v>
      </c>
      <c r="C7" s="14" t="s">
        <v>3574</v>
      </c>
      <c r="G7" s="5" t="s">
        <v>53</v>
      </c>
      <c r="H7" s="5" t="s">
        <v>16164</v>
      </c>
      <c r="I7" s="33" t="s">
        <v>6610</v>
      </c>
      <c r="M7" s="66" t="s">
        <v>53</v>
      </c>
    </row>
    <row r="8" spans="1:15" x14ac:dyDescent="0.2">
      <c r="A8" s="5">
        <v>7</v>
      </c>
      <c r="B8" s="5" t="s">
        <v>2799</v>
      </c>
      <c r="C8" s="5" t="s">
        <v>8717</v>
      </c>
      <c r="E8" s="5" t="s">
        <v>14863</v>
      </c>
      <c r="G8" s="5" t="s">
        <v>53</v>
      </c>
      <c r="H8" s="5" t="s">
        <v>16166</v>
      </c>
      <c r="I8" s="11" t="s">
        <v>8710</v>
      </c>
    </row>
    <row r="9" spans="1:15" x14ac:dyDescent="0.2">
      <c r="A9" s="5">
        <v>8</v>
      </c>
      <c r="B9" s="5" t="s">
        <v>2799</v>
      </c>
      <c r="C9" s="5" t="s">
        <v>8717</v>
      </c>
      <c r="E9" s="5" t="s">
        <v>10860</v>
      </c>
      <c r="G9" s="5" t="s">
        <v>53</v>
      </c>
      <c r="H9" s="5" t="s">
        <v>16166</v>
      </c>
      <c r="I9" s="11" t="s">
        <v>9229</v>
      </c>
    </row>
    <row r="10" spans="1:15" x14ac:dyDescent="0.2">
      <c r="A10" s="5">
        <v>9</v>
      </c>
      <c r="B10" s="5" t="s">
        <v>2799</v>
      </c>
      <c r="C10" s="10" t="s">
        <v>8717</v>
      </c>
      <c r="E10" s="10" t="s">
        <v>13640</v>
      </c>
      <c r="G10" s="5"/>
      <c r="H10" s="5" t="s">
        <v>16163</v>
      </c>
      <c r="I10" s="10" t="s">
        <v>10972</v>
      </c>
      <c r="J10" s="66" t="s">
        <v>16167</v>
      </c>
      <c r="K10" s="66" t="s">
        <v>16168</v>
      </c>
      <c r="M10" s="66" t="s">
        <v>53</v>
      </c>
      <c r="N10" s="66" t="s">
        <v>16169</v>
      </c>
    </row>
    <row r="11" spans="1:15" x14ac:dyDescent="0.2">
      <c r="A11" s="5">
        <v>10</v>
      </c>
      <c r="B11" s="5" t="s">
        <v>2799</v>
      </c>
      <c r="C11" s="5" t="s">
        <v>8717</v>
      </c>
      <c r="E11" s="5" t="s">
        <v>802</v>
      </c>
      <c r="G11" s="5" t="s">
        <v>53</v>
      </c>
      <c r="H11" s="5" t="s">
        <v>16166</v>
      </c>
      <c r="I11" s="36" t="s">
        <v>8813</v>
      </c>
    </row>
    <row r="12" spans="1:15" x14ac:dyDescent="0.2">
      <c r="A12" s="5">
        <v>11</v>
      </c>
      <c r="B12" s="5" t="s">
        <v>2799</v>
      </c>
      <c r="C12" s="10" t="s">
        <v>4771</v>
      </c>
      <c r="D12" s="10"/>
      <c r="E12" s="10" t="s">
        <v>4772</v>
      </c>
      <c r="G12" s="5" t="s">
        <v>53</v>
      </c>
      <c r="H12" s="5" t="s">
        <v>16163</v>
      </c>
      <c r="I12" s="11" t="s">
        <v>9245</v>
      </c>
    </row>
    <row r="13" spans="1:15" x14ac:dyDescent="0.2">
      <c r="A13" s="5">
        <v>12</v>
      </c>
      <c r="B13" s="5" t="s">
        <v>2799</v>
      </c>
      <c r="C13" s="10" t="s">
        <v>7399</v>
      </c>
      <c r="D13" s="10"/>
      <c r="E13" s="10" t="s">
        <v>7400</v>
      </c>
      <c r="H13" s="5" t="s">
        <v>16163</v>
      </c>
      <c r="I13" s="11">
        <v>3264</v>
      </c>
    </row>
    <row r="14" spans="1:15" x14ac:dyDescent="0.2">
      <c r="A14" s="5">
        <v>13</v>
      </c>
      <c r="B14" s="5" t="s">
        <v>2799</v>
      </c>
      <c r="C14" s="10" t="s">
        <v>12147</v>
      </c>
      <c r="E14" s="10" t="s">
        <v>12148</v>
      </c>
      <c r="H14" s="5" t="s">
        <v>16163</v>
      </c>
      <c r="I14" s="11" t="s">
        <v>12145</v>
      </c>
      <c r="M14" s="66" t="s">
        <v>53</v>
      </c>
    </row>
    <row r="15" spans="1:15" x14ac:dyDescent="0.2">
      <c r="A15" s="5">
        <v>14</v>
      </c>
      <c r="B15" s="5" t="s">
        <v>2799</v>
      </c>
      <c r="C15" s="30" t="s">
        <v>8039</v>
      </c>
      <c r="D15" s="30"/>
      <c r="E15" s="30" t="s">
        <v>8040</v>
      </c>
      <c r="H15" s="5" t="s">
        <v>16163</v>
      </c>
      <c r="I15" s="33" t="s">
        <v>8047</v>
      </c>
    </row>
    <row r="16" spans="1:15" x14ac:dyDescent="0.2">
      <c r="A16" s="5">
        <v>15</v>
      </c>
      <c r="B16" s="5" t="s">
        <v>2799</v>
      </c>
      <c r="C16" s="14" t="s">
        <v>7177</v>
      </c>
      <c r="D16" s="14"/>
      <c r="E16" s="14" t="s">
        <v>7178</v>
      </c>
      <c r="F16" s="5" t="s">
        <v>14863</v>
      </c>
      <c r="G16" s="5" t="s">
        <v>53</v>
      </c>
      <c r="H16" s="5" t="s">
        <v>16164</v>
      </c>
      <c r="I16" s="11" t="s">
        <v>7716</v>
      </c>
      <c r="J16" s="66" t="s">
        <v>16170</v>
      </c>
      <c r="K16" s="66" t="s">
        <v>16171</v>
      </c>
    </row>
    <row r="17" spans="1:13" x14ac:dyDescent="0.2">
      <c r="A17" s="5">
        <v>16</v>
      </c>
      <c r="B17" s="5" t="s">
        <v>2799</v>
      </c>
      <c r="C17" s="14" t="s">
        <v>7177</v>
      </c>
      <c r="D17" s="14"/>
      <c r="E17" s="14" t="s">
        <v>7178</v>
      </c>
      <c r="F17" s="5" t="s">
        <v>10860</v>
      </c>
      <c r="G17" s="5" t="s">
        <v>53</v>
      </c>
      <c r="H17" s="5" t="s">
        <v>16164</v>
      </c>
      <c r="I17" s="11" t="s">
        <v>7175</v>
      </c>
      <c r="J17" s="66" t="s">
        <v>16170</v>
      </c>
      <c r="K17" s="66" t="s">
        <v>16172</v>
      </c>
      <c r="M17" s="66" t="s">
        <v>53</v>
      </c>
    </row>
    <row r="18" spans="1:13" x14ac:dyDescent="0.2">
      <c r="A18" s="5">
        <v>17</v>
      </c>
      <c r="B18" s="5" t="s">
        <v>2799</v>
      </c>
      <c r="C18" s="10" t="s">
        <v>4405</v>
      </c>
      <c r="E18" s="10" t="s">
        <v>4406</v>
      </c>
      <c r="H18" s="5" t="s">
        <v>16163</v>
      </c>
      <c r="I18" s="10" t="s">
        <v>9366</v>
      </c>
    </row>
    <row r="19" spans="1:13" x14ac:dyDescent="0.2">
      <c r="A19" s="5">
        <v>18</v>
      </c>
      <c r="B19" s="5" t="s">
        <v>2799</v>
      </c>
      <c r="C19" s="10" t="s">
        <v>4256</v>
      </c>
      <c r="E19" s="10" t="s">
        <v>8777</v>
      </c>
      <c r="H19" s="5" t="s">
        <v>16163</v>
      </c>
      <c r="I19" s="11" t="s">
        <v>8775</v>
      </c>
    </row>
    <row r="20" spans="1:13" x14ac:dyDescent="0.2">
      <c r="A20" s="5">
        <v>19</v>
      </c>
      <c r="B20" s="5" t="s">
        <v>2799</v>
      </c>
      <c r="C20" s="30" t="s">
        <v>4256</v>
      </c>
      <c r="D20" s="30"/>
      <c r="E20" s="30" t="s">
        <v>6854</v>
      </c>
      <c r="H20" s="5" t="s">
        <v>16163</v>
      </c>
      <c r="I20" s="33" t="s">
        <v>6866</v>
      </c>
      <c r="J20" s="66" t="s">
        <v>16173</v>
      </c>
    </row>
    <row r="21" spans="1:13" x14ac:dyDescent="0.2">
      <c r="A21" s="5">
        <v>20</v>
      </c>
      <c r="B21" s="5" t="s">
        <v>2799</v>
      </c>
      <c r="C21" s="10" t="s">
        <v>4256</v>
      </c>
      <c r="E21" s="10" t="s">
        <v>4794</v>
      </c>
      <c r="G21" s="5" t="s">
        <v>53</v>
      </c>
      <c r="H21" s="5" t="s">
        <v>16164</v>
      </c>
      <c r="I21" s="11" t="s">
        <v>9224</v>
      </c>
    </row>
    <row r="22" spans="1:13" x14ac:dyDescent="0.2">
      <c r="A22" s="5">
        <v>21</v>
      </c>
      <c r="B22" s="5" t="s">
        <v>2799</v>
      </c>
      <c r="C22" s="10" t="s">
        <v>4256</v>
      </c>
      <c r="E22" s="10" t="s">
        <v>4794</v>
      </c>
      <c r="G22" s="5" t="s">
        <v>53</v>
      </c>
      <c r="H22" s="5" t="s">
        <v>16164</v>
      </c>
      <c r="I22" s="11" t="s">
        <v>12513</v>
      </c>
      <c r="J22" s="16" t="s">
        <v>16174</v>
      </c>
      <c r="M22" s="66" t="s">
        <v>53</v>
      </c>
    </row>
    <row r="23" spans="1:13" x14ac:dyDescent="0.2">
      <c r="A23" s="5">
        <v>22</v>
      </c>
      <c r="B23" s="5" t="s">
        <v>2799</v>
      </c>
      <c r="C23" s="10" t="s">
        <v>4256</v>
      </c>
      <c r="E23" s="10" t="s">
        <v>4794</v>
      </c>
      <c r="G23" s="5" t="s">
        <v>53</v>
      </c>
      <c r="H23" s="5" t="s">
        <v>16164</v>
      </c>
      <c r="I23" s="11" t="s">
        <v>12830</v>
      </c>
      <c r="J23" s="16" t="s">
        <v>16174</v>
      </c>
      <c r="M23" s="66" t="s">
        <v>53</v>
      </c>
    </row>
    <row r="24" spans="1:13" x14ac:dyDescent="0.2">
      <c r="A24" s="5">
        <v>23</v>
      </c>
      <c r="B24" s="5" t="s">
        <v>2799</v>
      </c>
      <c r="C24" s="10" t="s">
        <v>4256</v>
      </c>
      <c r="E24" s="10" t="s">
        <v>4794</v>
      </c>
      <c r="G24" s="5" t="s">
        <v>53</v>
      </c>
      <c r="H24" s="5" t="s">
        <v>16164</v>
      </c>
      <c r="I24" s="11" t="s">
        <v>10412</v>
      </c>
      <c r="J24" s="16" t="s">
        <v>16174</v>
      </c>
      <c r="L24" s="66" t="s">
        <v>4791</v>
      </c>
      <c r="M24" s="66" t="s">
        <v>53</v>
      </c>
    </row>
    <row r="25" spans="1:13" x14ac:dyDescent="0.2">
      <c r="A25" s="5">
        <v>24</v>
      </c>
      <c r="B25" s="5" t="s">
        <v>2799</v>
      </c>
      <c r="C25" s="10" t="s">
        <v>4256</v>
      </c>
      <c r="E25" s="10" t="s">
        <v>4794</v>
      </c>
      <c r="G25" s="5" t="s">
        <v>53</v>
      </c>
      <c r="H25" s="5" t="s">
        <v>16164</v>
      </c>
      <c r="I25" s="11" t="s">
        <v>10406</v>
      </c>
      <c r="J25" s="16" t="s">
        <v>16174</v>
      </c>
      <c r="M25" s="66" t="s">
        <v>53</v>
      </c>
    </row>
    <row r="26" spans="1:13" x14ac:dyDescent="0.2">
      <c r="A26" s="5">
        <v>25</v>
      </c>
      <c r="B26" s="5" t="s">
        <v>2799</v>
      </c>
      <c r="C26" s="10" t="s">
        <v>4256</v>
      </c>
      <c r="E26" s="10" t="s">
        <v>4794</v>
      </c>
      <c r="G26" s="5" t="s">
        <v>53</v>
      </c>
      <c r="H26" s="5" t="s">
        <v>16164</v>
      </c>
      <c r="I26" s="11" t="s">
        <v>12734</v>
      </c>
      <c r="J26" s="16" t="s">
        <v>16174</v>
      </c>
      <c r="M26" s="66" t="s">
        <v>53</v>
      </c>
    </row>
    <row r="27" spans="1:13" x14ac:dyDescent="0.2">
      <c r="A27" s="5">
        <v>26</v>
      </c>
      <c r="B27" s="5" t="s">
        <v>2799</v>
      </c>
      <c r="C27" s="10" t="s">
        <v>4256</v>
      </c>
      <c r="E27" s="10" t="s">
        <v>4700</v>
      </c>
      <c r="G27" s="5" t="s">
        <v>53</v>
      </c>
      <c r="H27" s="5" t="s">
        <v>16163</v>
      </c>
      <c r="I27" s="93">
        <v>5981</v>
      </c>
      <c r="J27" s="16" t="s">
        <v>16175</v>
      </c>
      <c r="L27" s="37" t="s">
        <v>9812</v>
      </c>
      <c r="M27" s="66" t="s">
        <v>53</v>
      </c>
    </row>
    <row r="28" spans="1:13" x14ac:dyDescent="0.2">
      <c r="A28" s="5">
        <v>27</v>
      </c>
      <c r="B28" s="5" t="s">
        <v>2799</v>
      </c>
      <c r="C28" s="10" t="s">
        <v>4256</v>
      </c>
      <c r="E28" s="5" t="s">
        <v>701</v>
      </c>
      <c r="H28" s="5" t="s">
        <v>16163</v>
      </c>
      <c r="I28" s="11">
        <v>4559</v>
      </c>
    </row>
    <row r="29" spans="1:13" x14ac:dyDescent="0.2">
      <c r="A29" s="5">
        <v>28</v>
      </c>
      <c r="B29" s="5" t="s">
        <v>2799</v>
      </c>
      <c r="C29" s="10" t="s">
        <v>2799</v>
      </c>
      <c r="E29" s="5" t="s">
        <v>659</v>
      </c>
      <c r="H29" s="5" t="s">
        <v>16164</v>
      </c>
      <c r="I29" s="93">
        <v>9997</v>
      </c>
      <c r="J29" s="66" t="s">
        <v>16170</v>
      </c>
      <c r="M29" s="66" t="s">
        <v>53</v>
      </c>
    </row>
    <row r="30" spans="1:13" x14ac:dyDescent="0.2">
      <c r="A30" s="5">
        <v>29</v>
      </c>
      <c r="B30" s="10" t="s">
        <v>2799</v>
      </c>
      <c r="C30" s="10" t="s">
        <v>2799</v>
      </c>
      <c r="E30" s="5" t="s">
        <v>10860</v>
      </c>
      <c r="G30" s="5" t="s">
        <v>53</v>
      </c>
      <c r="H30" s="5" t="s">
        <v>16166</v>
      </c>
      <c r="I30" s="10" t="s">
        <v>10191</v>
      </c>
    </row>
    <row r="31" spans="1:13" x14ac:dyDescent="0.2">
      <c r="A31" s="5">
        <v>30</v>
      </c>
      <c r="B31" s="5" t="s">
        <v>2799</v>
      </c>
      <c r="C31" s="10" t="s">
        <v>2799</v>
      </c>
      <c r="E31" s="5" t="s">
        <v>701</v>
      </c>
      <c r="H31" s="5" t="s">
        <v>16163</v>
      </c>
      <c r="I31" s="93">
        <v>2473</v>
      </c>
      <c r="J31" s="66" t="s">
        <v>16170</v>
      </c>
      <c r="M31" s="66" t="s">
        <v>53</v>
      </c>
    </row>
    <row r="32" spans="1:13" x14ac:dyDescent="0.2">
      <c r="A32" s="5">
        <v>31</v>
      </c>
      <c r="B32" s="5" t="s">
        <v>2799</v>
      </c>
      <c r="C32" s="10" t="s">
        <v>2799</v>
      </c>
      <c r="E32" s="5" t="s">
        <v>472</v>
      </c>
      <c r="G32" s="5"/>
      <c r="H32" s="5" t="s">
        <v>16163</v>
      </c>
      <c r="I32" s="11">
        <v>8849</v>
      </c>
    </row>
    <row r="33" spans="1:14" x14ac:dyDescent="0.2">
      <c r="A33" s="5">
        <v>32</v>
      </c>
      <c r="B33" s="5" t="s">
        <v>2799</v>
      </c>
      <c r="C33" s="5" t="s">
        <v>4380</v>
      </c>
      <c r="E33" s="5" t="s">
        <v>472</v>
      </c>
      <c r="G33" s="5"/>
      <c r="H33" s="5" t="s">
        <v>16163</v>
      </c>
      <c r="I33" s="11">
        <v>10077</v>
      </c>
    </row>
    <row r="34" spans="1:14" x14ac:dyDescent="0.2">
      <c r="A34" s="5">
        <v>33</v>
      </c>
      <c r="B34" s="5" t="s">
        <v>2799</v>
      </c>
      <c r="C34" s="30" t="s">
        <v>5209</v>
      </c>
      <c r="E34" s="5" t="s">
        <v>14863</v>
      </c>
      <c r="H34" s="5" t="s">
        <v>16176</v>
      </c>
      <c r="I34" s="65" t="s">
        <v>13744</v>
      </c>
    </row>
    <row r="35" spans="1:14" x14ac:dyDescent="0.2">
      <c r="A35" s="5">
        <v>34</v>
      </c>
      <c r="B35" s="5" t="s">
        <v>2799</v>
      </c>
      <c r="C35" s="10" t="s">
        <v>5209</v>
      </c>
      <c r="E35" s="10" t="s">
        <v>10860</v>
      </c>
      <c r="G35" s="5"/>
      <c r="H35" s="5" t="s">
        <v>16163</v>
      </c>
      <c r="I35" s="10" t="s">
        <v>12968</v>
      </c>
      <c r="J35" s="66"/>
      <c r="K35" s="66"/>
      <c r="M35" s="66"/>
      <c r="N35" s="66"/>
    </row>
    <row r="36" spans="1:14" x14ac:dyDescent="0.2">
      <c r="A36" s="5">
        <v>35</v>
      </c>
      <c r="B36" s="5" t="s">
        <v>2799</v>
      </c>
      <c r="C36" s="30" t="s">
        <v>5209</v>
      </c>
      <c r="D36" s="30"/>
      <c r="E36" s="14" t="s">
        <v>5210</v>
      </c>
      <c r="H36" s="5" t="s">
        <v>16163</v>
      </c>
      <c r="I36" s="11" t="s">
        <v>8069</v>
      </c>
      <c r="M36" s="66" t="s">
        <v>53</v>
      </c>
    </row>
    <row r="37" spans="1:14" x14ac:dyDescent="0.2">
      <c r="A37" s="5">
        <v>36</v>
      </c>
      <c r="B37" s="5" t="s">
        <v>2799</v>
      </c>
      <c r="C37" s="10" t="s">
        <v>2753</v>
      </c>
      <c r="G37" s="5" t="s">
        <v>53</v>
      </c>
      <c r="H37" s="5" t="s">
        <v>16166</v>
      </c>
      <c r="I37" s="65" t="s">
        <v>9257</v>
      </c>
    </row>
    <row r="38" spans="1:14" x14ac:dyDescent="0.2">
      <c r="A38" s="5">
        <v>37</v>
      </c>
      <c r="B38" s="5" t="s">
        <v>2799</v>
      </c>
      <c r="C38" s="10" t="s">
        <v>4803</v>
      </c>
      <c r="E38" s="10" t="s">
        <v>5153</v>
      </c>
      <c r="H38" s="5" t="s">
        <v>16163</v>
      </c>
      <c r="I38" s="10" t="s">
        <v>12143</v>
      </c>
    </row>
    <row r="39" spans="1:14" x14ac:dyDescent="0.2">
      <c r="A39" s="5">
        <v>38</v>
      </c>
      <c r="B39" s="5" t="s">
        <v>2799</v>
      </c>
      <c r="C39" s="10" t="s">
        <v>4803</v>
      </c>
      <c r="E39" s="10" t="s">
        <v>4804</v>
      </c>
      <c r="F39" s="5" t="s">
        <v>14863</v>
      </c>
      <c r="G39" s="5" t="s">
        <v>53</v>
      </c>
      <c r="H39" s="5" t="s">
        <v>16177</v>
      </c>
      <c r="I39" s="10" t="s">
        <v>10789</v>
      </c>
    </row>
    <row r="40" spans="1:14" x14ac:dyDescent="0.2">
      <c r="A40" s="5">
        <v>39</v>
      </c>
      <c r="B40" s="5" t="s">
        <v>2799</v>
      </c>
      <c r="C40" s="10" t="s">
        <v>4803</v>
      </c>
      <c r="E40" s="10" t="s">
        <v>4804</v>
      </c>
      <c r="F40" s="5" t="s">
        <v>10860</v>
      </c>
      <c r="H40" s="5" t="s">
        <v>16163</v>
      </c>
      <c r="I40" s="10" t="s">
        <v>12855</v>
      </c>
    </row>
    <row r="41" spans="1:14" x14ac:dyDescent="0.2">
      <c r="A41" s="5">
        <v>40</v>
      </c>
      <c r="B41" s="5" t="s">
        <v>2799</v>
      </c>
      <c r="C41" s="10" t="s">
        <v>4496</v>
      </c>
      <c r="E41" s="10" t="s">
        <v>9960</v>
      </c>
      <c r="H41" s="5" t="s">
        <v>16163</v>
      </c>
      <c r="I41" s="10" t="s">
        <v>9958</v>
      </c>
    </row>
    <row r="42" spans="1:14" x14ac:dyDescent="0.2">
      <c r="A42" s="5">
        <v>41</v>
      </c>
      <c r="B42" s="5" t="s">
        <v>2799</v>
      </c>
      <c r="C42" s="30" t="s">
        <v>4496</v>
      </c>
      <c r="E42" s="30" t="s">
        <v>4497</v>
      </c>
      <c r="H42" s="5" t="s">
        <v>16163</v>
      </c>
      <c r="I42" s="10" t="s">
        <v>9435</v>
      </c>
    </row>
    <row r="43" spans="1:14" x14ac:dyDescent="0.2">
      <c r="A43" s="5">
        <v>42</v>
      </c>
      <c r="B43" s="5" t="s">
        <v>2799</v>
      </c>
      <c r="C43" s="30" t="s">
        <v>4496</v>
      </c>
      <c r="E43" s="30" t="s">
        <v>11928</v>
      </c>
      <c r="H43" s="5" t="s">
        <v>16163</v>
      </c>
      <c r="I43" s="33" t="s">
        <v>11927</v>
      </c>
    </row>
    <row r="44" spans="1:14" x14ac:dyDescent="0.2">
      <c r="A44" s="5">
        <v>43</v>
      </c>
      <c r="B44" s="5" t="s">
        <v>2799</v>
      </c>
      <c r="C44" s="30" t="s">
        <v>4496</v>
      </c>
      <c r="D44" s="30"/>
      <c r="E44" s="30" t="s">
        <v>10013</v>
      </c>
      <c r="H44" s="5" t="s">
        <v>16163</v>
      </c>
      <c r="I44" s="33" t="s">
        <v>11711</v>
      </c>
    </row>
    <row r="45" spans="1:14" x14ac:dyDescent="0.2">
      <c r="A45" s="5">
        <v>44</v>
      </c>
      <c r="B45" s="5" t="s">
        <v>2799</v>
      </c>
      <c r="C45" s="30" t="s">
        <v>4496</v>
      </c>
      <c r="E45" s="30" t="s">
        <v>5081</v>
      </c>
      <c r="H45" s="5" t="s">
        <v>16163</v>
      </c>
      <c r="I45" s="10" t="s">
        <v>11388</v>
      </c>
    </row>
    <row r="46" spans="1:14" x14ac:dyDescent="0.2">
      <c r="A46" s="5">
        <v>45</v>
      </c>
      <c r="B46" s="5" t="s">
        <v>2799</v>
      </c>
      <c r="C46" s="5" t="s">
        <v>12495</v>
      </c>
      <c r="D46" s="5"/>
      <c r="E46" s="5" t="s">
        <v>12496</v>
      </c>
      <c r="H46" s="5" t="s">
        <v>16163</v>
      </c>
      <c r="I46" s="65" t="s">
        <v>12500</v>
      </c>
    </row>
    <row r="47" spans="1:14" x14ac:dyDescent="0.2">
      <c r="A47" s="5">
        <v>46</v>
      </c>
      <c r="B47" s="5" t="s">
        <v>2799</v>
      </c>
      <c r="C47" s="10" t="s">
        <v>3905</v>
      </c>
      <c r="E47" s="10" t="s">
        <v>1892</v>
      </c>
      <c r="G47" s="5" t="s">
        <v>53</v>
      </c>
      <c r="H47" s="5" t="s">
        <v>16178</v>
      </c>
      <c r="I47" s="11" t="s">
        <v>9823</v>
      </c>
      <c r="K47" s="66" t="s">
        <v>3905</v>
      </c>
      <c r="M47" s="66" t="s">
        <v>53</v>
      </c>
    </row>
    <row r="48" spans="1:14" x14ac:dyDescent="0.2">
      <c r="A48" s="5">
        <v>47</v>
      </c>
      <c r="B48" s="5" t="s">
        <v>2799</v>
      </c>
      <c r="C48" s="14" t="s">
        <v>3905</v>
      </c>
      <c r="D48" s="14"/>
      <c r="E48" s="14" t="s">
        <v>7431</v>
      </c>
      <c r="H48" s="5" t="s">
        <v>16163</v>
      </c>
      <c r="I48" s="11" t="s">
        <v>7435</v>
      </c>
    </row>
    <row r="49" spans="1:13" x14ac:dyDescent="0.2">
      <c r="A49" s="5">
        <v>48</v>
      </c>
      <c r="B49" s="5" t="s">
        <v>2799</v>
      </c>
      <c r="C49" s="14" t="s">
        <v>8445</v>
      </c>
      <c r="D49" s="14"/>
      <c r="E49" s="14" t="s">
        <v>8446</v>
      </c>
      <c r="H49" s="5" t="s">
        <v>16163</v>
      </c>
      <c r="I49" s="11" t="s">
        <v>8443</v>
      </c>
    </row>
    <row r="50" spans="1:13" x14ac:dyDescent="0.2">
      <c r="A50" s="5">
        <v>49</v>
      </c>
      <c r="B50" s="5" t="s">
        <v>2799</v>
      </c>
      <c r="C50" s="10" t="s">
        <v>9866</v>
      </c>
      <c r="D50" s="10"/>
      <c r="E50" s="10" t="s">
        <v>4435</v>
      </c>
      <c r="H50" s="5" t="s">
        <v>16163</v>
      </c>
      <c r="I50" s="11" t="s">
        <v>9864</v>
      </c>
    </row>
    <row r="51" spans="1:13" x14ac:dyDescent="0.2">
      <c r="A51" s="5">
        <v>50</v>
      </c>
      <c r="B51" s="5" t="s">
        <v>2799</v>
      </c>
      <c r="C51" s="5" t="s">
        <v>9292</v>
      </c>
      <c r="E51" s="5" t="s">
        <v>386</v>
      </c>
      <c r="H51" s="5" t="s">
        <v>16163</v>
      </c>
      <c r="I51" s="11">
        <v>4477</v>
      </c>
    </row>
    <row r="52" spans="1:13" x14ac:dyDescent="0.2">
      <c r="A52" s="5">
        <v>51</v>
      </c>
      <c r="B52" s="5" t="s">
        <v>2799</v>
      </c>
      <c r="C52" s="30" t="s">
        <v>16179</v>
      </c>
      <c r="E52" s="10" t="s">
        <v>2315</v>
      </c>
      <c r="H52" s="5" t="s">
        <v>16163</v>
      </c>
      <c r="I52" s="11">
        <v>4229</v>
      </c>
    </row>
    <row r="53" spans="1:13" x14ac:dyDescent="0.2">
      <c r="A53" s="5">
        <v>52</v>
      </c>
      <c r="B53" s="5" t="s">
        <v>2799</v>
      </c>
      <c r="C53" s="10" t="s">
        <v>4671</v>
      </c>
      <c r="E53" s="10" t="s">
        <v>7098</v>
      </c>
      <c r="H53" s="5" t="s">
        <v>16163</v>
      </c>
      <c r="I53" s="11">
        <v>9687</v>
      </c>
    </row>
    <row r="54" spans="1:13" x14ac:dyDescent="0.2">
      <c r="A54" s="5">
        <v>53</v>
      </c>
      <c r="B54" s="5" t="s">
        <v>2799</v>
      </c>
      <c r="C54" s="30" t="s">
        <v>8537</v>
      </c>
      <c r="D54" s="30"/>
      <c r="E54" s="30" t="s">
        <v>7854</v>
      </c>
      <c r="H54" s="5" t="s">
        <v>16163</v>
      </c>
      <c r="I54" s="33" t="s">
        <v>8535</v>
      </c>
    </row>
    <row r="55" spans="1:13" x14ac:dyDescent="0.2">
      <c r="A55" s="5">
        <v>54</v>
      </c>
      <c r="B55" s="5" t="s">
        <v>2799</v>
      </c>
      <c r="C55" s="5" t="s">
        <v>8468</v>
      </c>
      <c r="E55" s="5" t="s">
        <v>2801</v>
      </c>
      <c r="H55" s="5" t="s">
        <v>16163</v>
      </c>
      <c r="I55" s="33" t="s">
        <v>8467</v>
      </c>
    </row>
    <row r="56" spans="1:13" x14ac:dyDescent="0.2">
      <c r="A56" s="5">
        <v>55</v>
      </c>
      <c r="B56" s="5" t="s">
        <v>2799</v>
      </c>
      <c r="C56" s="10" t="s">
        <v>8468</v>
      </c>
      <c r="E56" s="5" t="s">
        <v>2315</v>
      </c>
      <c r="H56" s="5" t="s">
        <v>16163</v>
      </c>
      <c r="I56" s="11" t="s">
        <v>10784</v>
      </c>
    </row>
    <row r="57" spans="1:13" x14ac:dyDescent="0.2">
      <c r="A57" s="5">
        <v>56</v>
      </c>
      <c r="B57" s="5" t="s">
        <v>2799</v>
      </c>
      <c r="C57" s="30" t="s">
        <v>11755</v>
      </c>
      <c r="D57" s="30"/>
      <c r="E57" s="14" t="s">
        <v>11756</v>
      </c>
      <c r="H57" s="5" t="s">
        <v>16163</v>
      </c>
      <c r="I57" s="33" t="s">
        <v>11753</v>
      </c>
    </row>
    <row r="58" spans="1:13" x14ac:dyDescent="0.2">
      <c r="A58" s="5">
        <v>57</v>
      </c>
      <c r="B58" s="5" t="s">
        <v>2799</v>
      </c>
      <c r="C58" s="5" t="s">
        <v>4380</v>
      </c>
      <c r="D58" s="5"/>
      <c r="E58" s="10" t="s">
        <v>659</v>
      </c>
      <c r="F58" s="10" t="s">
        <v>14863</v>
      </c>
      <c r="G58" s="5"/>
      <c r="H58" s="5" t="s">
        <v>16163</v>
      </c>
      <c r="I58" s="11">
        <v>10918</v>
      </c>
    </row>
    <row r="59" spans="1:13" x14ac:dyDescent="0.2">
      <c r="A59" s="5">
        <v>58</v>
      </c>
      <c r="B59" s="5" t="s">
        <v>2799</v>
      </c>
      <c r="C59" s="5" t="s">
        <v>4380</v>
      </c>
      <c r="D59" s="5"/>
      <c r="E59" s="5" t="s">
        <v>701</v>
      </c>
      <c r="F59" s="5"/>
      <c r="G59" s="5"/>
      <c r="H59" s="5" t="s">
        <v>16163</v>
      </c>
      <c r="I59" s="11" t="s">
        <v>9794</v>
      </c>
    </row>
    <row r="60" spans="1:13" x14ac:dyDescent="0.2">
      <c r="A60" s="5">
        <v>59</v>
      </c>
      <c r="B60" s="5" t="s">
        <v>2799</v>
      </c>
      <c r="C60" s="10" t="s">
        <v>4380</v>
      </c>
      <c r="E60" s="10" t="s">
        <v>659</v>
      </c>
      <c r="F60" s="10" t="s">
        <v>10860</v>
      </c>
      <c r="G60" s="5"/>
      <c r="H60" s="5" t="s">
        <v>16163</v>
      </c>
      <c r="I60" s="11">
        <v>7510</v>
      </c>
      <c r="M60" s="66" t="s">
        <v>53</v>
      </c>
    </row>
    <row r="61" spans="1:13" x14ac:dyDescent="0.2">
      <c r="A61" s="5">
        <v>60</v>
      </c>
      <c r="B61" s="5" t="s">
        <v>2799</v>
      </c>
      <c r="C61" s="5" t="s">
        <v>4380</v>
      </c>
      <c r="E61" s="5" t="s">
        <v>4381</v>
      </c>
      <c r="H61" s="5" t="s">
        <v>16163</v>
      </c>
      <c r="I61" s="11" t="s">
        <v>11860</v>
      </c>
      <c r="J61" s="66" t="s">
        <v>16170</v>
      </c>
    </row>
    <row r="62" spans="1:13" x14ac:dyDescent="0.2">
      <c r="A62" s="5">
        <v>61</v>
      </c>
      <c r="B62" s="5" t="s">
        <v>2799</v>
      </c>
      <c r="C62" s="14" t="s">
        <v>4380</v>
      </c>
      <c r="D62" s="14"/>
      <c r="E62" s="14" t="s">
        <v>10439</v>
      </c>
      <c r="H62" s="5" t="s">
        <v>16163</v>
      </c>
      <c r="I62" s="11" t="s">
        <v>10438</v>
      </c>
    </row>
    <row r="63" spans="1:13" x14ac:dyDescent="0.2">
      <c r="A63" s="5">
        <v>62</v>
      </c>
      <c r="B63" s="5" t="s">
        <v>2799</v>
      </c>
      <c r="C63" s="30" t="s">
        <v>4305</v>
      </c>
      <c r="D63" s="30"/>
      <c r="E63" s="30" t="s">
        <v>11775</v>
      </c>
      <c r="H63" s="5" t="s">
        <v>16163</v>
      </c>
      <c r="I63" s="33" t="s">
        <v>11779</v>
      </c>
      <c r="J63" s="66" t="s">
        <v>16167</v>
      </c>
      <c r="K63" s="66" t="s">
        <v>16180</v>
      </c>
      <c r="M63" s="66" t="s">
        <v>53</v>
      </c>
    </row>
    <row r="64" spans="1:13" x14ac:dyDescent="0.2">
      <c r="A64" s="5">
        <v>63</v>
      </c>
      <c r="B64" s="5" t="s">
        <v>2799</v>
      </c>
      <c r="C64" s="10" t="s">
        <v>11980</v>
      </c>
      <c r="E64" s="10" t="s">
        <v>11981</v>
      </c>
      <c r="H64" s="5" t="s">
        <v>16163</v>
      </c>
      <c r="I64" s="11" t="s">
        <v>11978</v>
      </c>
    </row>
    <row r="65" spans="1:15" x14ac:dyDescent="0.2">
      <c r="A65" s="5">
        <v>64</v>
      </c>
      <c r="B65" s="5" t="s">
        <v>2799</v>
      </c>
      <c r="C65" s="10" t="s">
        <v>4818</v>
      </c>
      <c r="E65" s="30" t="s">
        <v>4819</v>
      </c>
      <c r="G65" s="5" t="s">
        <v>53</v>
      </c>
      <c r="H65" s="5" t="s">
        <v>16178</v>
      </c>
      <c r="I65" s="10" t="s">
        <v>10154</v>
      </c>
    </row>
    <row r="66" spans="1:15" x14ac:dyDescent="0.2">
      <c r="A66" s="5">
        <v>65</v>
      </c>
      <c r="B66" s="5" t="s">
        <v>2799</v>
      </c>
      <c r="C66" s="30" t="s">
        <v>2800</v>
      </c>
      <c r="D66" s="30"/>
      <c r="E66" s="14" t="s">
        <v>5195</v>
      </c>
      <c r="H66" s="5" t="s">
        <v>16163</v>
      </c>
      <c r="I66" s="11" t="s">
        <v>8409</v>
      </c>
    </row>
    <row r="67" spans="1:15" x14ac:dyDescent="0.2">
      <c r="A67" s="5">
        <v>66</v>
      </c>
      <c r="B67" s="5" t="s">
        <v>2799</v>
      </c>
      <c r="C67" s="30" t="s">
        <v>2800</v>
      </c>
      <c r="E67" s="5" t="s">
        <v>8634</v>
      </c>
      <c r="H67" s="5" t="s">
        <v>16163</v>
      </c>
      <c r="I67" s="11" t="s">
        <v>8632</v>
      </c>
      <c r="J67" s="16" t="s">
        <v>16181</v>
      </c>
    </row>
    <row r="68" spans="1:15" x14ac:dyDescent="0.2">
      <c r="A68" s="5">
        <v>67</v>
      </c>
      <c r="B68" s="5" t="s">
        <v>2799</v>
      </c>
      <c r="C68" s="14" t="s">
        <v>2800</v>
      </c>
      <c r="D68" s="14"/>
      <c r="E68" s="30" t="s">
        <v>2801</v>
      </c>
      <c r="F68" s="5" t="s">
        <v>14863</v>
      </c>
      <c r="G68" s="5" t="s">
        <v>53</v>
      </c>
      <c r="H68" s="5" t="s">
        <v>16164</v>
      </c>
      <c r="I68" s="11" t="s">
        <v>6803</v>
      </c>
      <c r="J68" s="16" t="s">
        <v>16174</v>
      </c>
      <c r="L68" s="66" t="s">
        <v>4791</v>
      </c>
      <c r="M68" s="66" t="s">
        <v>53</v>
      </c>
    </row>
    <row r="69" spans="1:15" x14ac:dyDescent="0.2">
      <c r="A69" s="5">
        <v>68</v>
      </c>
      <c r="B69" s="5" t="s">
        <v>2799</v>
      </c>
      <c r="C69" s="14" t="s">
        <v>2800</v>
      </c>
      <c r="D69" s="14"/>
      <c r="E69" s="30" t="s">
        <v>2801</v>
      </c>
      <c r="F69" s="5" t="s">
        <v>10860</v>
      </c>
      <c r="G69" s="5" t="s">
        <v>53</v>
      </c>
      <c r="H69" s="5" t="s">
        <v>16164</v>
      </c>
      <c r="I69" s="11" t="s">
        <v>12543</v>
      </c>
      <c r="J69" s="16" t="s">
        <v>16182</v>
      </c>
      <c r="M69" s="66" t="s">
        <v>53</v>
      </c>
    </row>
    <row r="70" spans="1:15" x14ac:dyDescent="0.2">
      <c r="A70" s="5">
        <v>69</v>
      </c>
      <c r="B70" s="5" t="s">
        <v>2799</v>
      </c>
      <c r="C70" s="14" t="s">
        <v>2800</v>
      </c>
      <c r="D70" s="14"/>
      <c r="E70" s="30" t="s">
        <v>2801</v>
      </c>
      <c r="F70" s="5" t="s">
        <v>13640</v>
      </c>
      <c r="G70" s="5" t="s">
        <v>53</v>
      </c>
      <c r="H70" s="5" t="s">
        <v>16164</v>
      </c>
      <c r="I70" s="11" t="s">
        <v>12705</v>
      </c>
      <c r="J70" s="16" t="s">
        <v>16182</v>
      </c>
      <c r="M70" s="66" t="s">
        <v>53</v>
      </c>
    </row>
    <row r="71" spans="1:15" x14ac:dyDescent="0.2">
      <c r="A71" s="5">
        <v>70</v>
      </c>
      <c r="B71" s="5" t="s">
        <v>2799</v>
      </c>
      <c r="C71" s="30" t="s">
        <v>2800</v>
      </c>
      <c r="E71" s="5" t="s">
        <v>1487</v>
      </c>
      <c r="H71" s="5" t="s">
        <v>16163</v>
      </c>
      <c r="I71" s="65" t="s">
        <v>13444</v>
      </c>
      <c r="J71" s="16" t="s">
        <v>16181</v>
      </c>
    </row>
    <row r="72" spans="1:15" x14ac:dyDescent="0.2">
      <c r="A72" s="5">
        <v>71</v>
      </c>
      <c r="B72" s="5" t="s">
        <v>2799</v>
      </c>
      <c r="C72" s="14" t="s">
        <v>6559</v>
      </c>
      <c r="D72" s="14"/>
      <c r="E72" s="14" t="s">
        <v>6560</v>
      </c>
      <c r="H72" s="5" t="s">
        <v>16163</v>
      </c>
      <c r="I72" s="11" t="s">
        <v>6563</v>
      </c>
    </row>
    <row r="73" spans="1:15" x14ac:dyDescent="0.2">
      <c r="A73" s="5">
        <v>72</v>
      </c>
      <c r="B73" s="5" t="s">
        <v>2799</v>
      </c>
      <c r="C73" s="30" t="s">
        <v>4577</v>
      </c>
      <c r="D73" s="30"/>
      <c r="E73" s="30" t="s">
        <v>11130</v>
      </c>
      <c r="H73" s="5" t="s">
        <v>16163</v>
      </c>
      <c r="I73" s="33" t="s">
        <v>12034</v>
      </c>
      <c r="J73" s="66" t="s">
        <v>16165</v>
      </c>
      <c r="M73" s="66" t="s">
        <v>53</v>
      </c>
    </row>
    <row r="74" spans="1:15" x14ac:dyDescent="0.2">
      <c r="A74" s="5">
        <v>73</v>
      </c>
      <c r="B74" s="5" t="s">
        <v>2799</v>
      </c>
      <c r="C74" s="10" t="s">
        <v>4577</v>
      </c>
      <c r="E74" s="10" t="s">
        <v>4578</v>
      </c>
      <c r="F74" s="5" t="s">
        <v>14863</v>
      </c>
      <c r="G74" s="5" t="s">
        <v>53</v>
      </c>
      <c r="H74" s="5" t="s">
        <v>16164</v>
      </c>
      <c r="I74" s="10" t="s">
        <v>12484</v>
      </c>
    </row>
    <row r="75" spans="1:15" x14ac:dyDescent="0.2">
      <c r="A75" s="5">
        <v>74</v>
      </c>
      <c r="B75" s="5" t="s">
        <v>2799</v>
      </c>
      <c r="C75" s="10" t="s">
        <v>4577</v>
      </c>
      <c r="E75" s="10" t="s">
        <v>4578</v>
      </c>
      <c r="F75" s="5" t="s">
        <v>10860</v>
      </c>
      <c r="G75" s="5" t="s">
        <v>53</v>
      </c>
      <c r="H75" s="5" t="s">
        <v>16164</v>
      </c>
      <c r="I75" s="10" t="s">
        <v>12303</v>
      </c>
      <c r="J75" s="66" t="s">
        <v>16167</v>
      </c>
      <c r="M75" s="66" t="s">
        <v>53</v>
      </c>
      <c r="O75" s="184" t="s">
        <v>23961</v>
      </c>
    </row>
    <row r="76" spans="1:15" x14ac:dyDescent="0.2">
      <c r="A76" s="5">
        <v>75</v>
      </c>
      <c r="B76" s="5" t="s">
        <v>2799</v>
      </c>
      <c r="C76" s="30" t="s">
        <v>4577</v>
      </c>
      <c r="D76" s="30"/>
      <c r="E76" s="14" t="s">
        <v>11764</v>
      </c>
      <c r="F76" s="5" t="s">
        <v>14863</v>
      </c>
      <c r="G76" s="5" t="s">
        <v>53</v>
      </c>
      <c r="H76" s="5" t="s">
        <v>16164</v>
      </c>
      <c r="I76" s="33" t="s">
        <v>11762</v>
      </c>
    </row>
    <row r="77" spans="1:15" x14ac:dyDescent="0.2">
      <c r="A77" s="5">
        <v>76</v>
      </c>
      <c r="B77" s="5" t="s">
        <v>2799</v>
      </c>
      <c r="C77" s="30" t="s">
        <v>4577</v>
      </c>
      <c r="D77" s="30"/>
      <c r="E77" s="14" t="s">
        <v>11764</v>
      </c>
      <c r="F77" s="5" t="s">
        <v>10860</v>
      </c>
      <c r="G77" s="5" t="s">
        <v>53</v>
      </c>
      <c r="H77" s="5" t="s">
        <v>16164</v>
      </c>
      <c r="I77" s="33" t="s">
        <v>11942</v>
      </c>
      <c r="J77" s="66" t="s">
        <v>16165</v>
      </c>
      <c r="M77" s="66" t="s">
        <v>53</v>
      </c>
    </row>
    <row r="78" spans="1:15" x14ac:dyDescent="0.2">
      <c r="A78" s="5">
        <v>77</v>
      </c>
      <c r="B78" s="5" t="s">
        <v>2799</v>
      </c>
      <c r="C78" s="30" t="s">
        <v>4577</v>
      </c>
      <c r="D78" s="30"/>
      <c r="E78" s="30" t="s">
        <v>4840</v>
      </c>
      <c r="H78" s="5" t="s">
        <v>16163</v>
      </c>
      <c r="I78" s="33" t="s">
        <v>11032</v>
      </c>
      <c r="N78" s="66" t="s">
        <v>16183</v>
      </c>
    </row>
    <row r="79" spans="1:15" x14ac:dyDescent="0.2">
      <c r="A79" s="5">
        <v>78</v>
      </c>
      <c r="B79" s="5" t="s">
        <v>2799</v>
      </c>
      <c r="C79" s="14" t="s">
        <v>3402</v>
      </c>
      <c r="E79" s="10" t="s">
        <v>9444</v>
      </c>
      <c r="G79" s="5" t="s">
        <v>53</v>
      </c>
      <c r="H79" s="5" t="s">
        <v>16163</v>
      </c>
      <c r="I79" s="11" t="s">
        <v>9442</v>
      </c>
    </row>
    <row r="80" spans="1:15" x14ac:dyDescent="0.2">
      <c r="A80" s="5">
        <v>79</v>
      </c>
      <c r="B80" s="5" t="s">
        <v>2799</v>
      </c>
      <c r="C80" s="14" t="s">
        <v>3402</v>
      </c>
      <c r="E80" s="5" t="s">
        <v>4435</v>
      </c>
      <c r="G80" s="5" t="s">
        <v>53</v>
      </c>
      <c r="H80" s="5" t="s">
        <v>16166</v>
      </c>
      <c r="I80" s="11">
        <v>9633</v>
      </c>
      <c r="K80" s="66" t="s">
        <v>16184</v>
      </c>
      <c r="M80" s="66" t="s">
        <v>53</v>
      </c>
    </row>
    <row r="81" spans="1:13" x14ac:dyDescent="0.2">
      <c r="A81" s="5">
        <v>80</v>
      </c>
      <c r="B81" s="5" t="s">
        <v>2799</v>
      </c>
      <c r="C81" s="10" t="s">
        <v>8682</v>
      </c>
      <c r="E81" s="10" t="s">
        <v>8683</v>
      </c>
      <c r="H81" s="5" t="s">
        <v>16163</v>
      </c>
      <c r="I81" s="11">
        <v>4604</v>
      </c>
    </row>
    <row r="82" spans="1:13" x14ac:dyDescent="0.2">
      <c r="A82" s="5">
        <v>81</v>
      </c>
      <c r="B82" s="5" t="s">
        <v>2799</v>
      </c>
      <c r="C82" s="10" t="s">
        <v>10613</v>
      </c>
      <c r="E82" s="10" t="s">
        <v>10614</v>
      </c>
      <c r="H82" s="5" t="s">
        <v>16163</v>
      </c>
      <c r="I82" s="11">
        <v>4079</v>
      </c>
    </row>
    <row r="83" spans="1:13" x14ac:dyDescent="0.2">
      <c r="A83" s="5">
        <v>82</v>
      </c>
      <c r="B83" s="5" t="s">
        <v>2799</v>
      </c>
      <c r="C83" s="10" t="s">
        <v>10613</v>
      </c>
      <c r="E83" s="10" t="s">
        <v>4435</v>
      </c>
      <c r="H83" s="5" t="s">
        <v>16163</v>
      </c>
      <c r="I83" s="11">
        <v>4208</v>
      </c>
      <c r="K83" s="66" t="s">
        <v>4274</v>
      </c>
    </row>
    <row r="84" spans="1:13" x14ac:dyDescent="0.2">
      <c r="A84" s="5">
        <v>83</v>
      </c>
      <c r="B84" s="5" t="s">
        <v>2799</v>
      </c>
      <c r="C84" s="10" t="s">
        <v>4844</v>
      </c>
      <c r="E84" s="10" t="s">
        <v>4845</v>
      </c>
      <c r="F84" s="5" t="s">
        <v>14863</v>
      </c>
      <c r="G84" s="5" t="s">
        <v>53</v>
      </c>
      <c r="H84" s="5" t="s">
        <v>16164</v>
      </c>
      <c r="I84" s="10" t="s">
        <v>9454</v>
      </c>
    </row>
    <row r="85" spans="1:13" x14ac:dyDescent="0.2">
      <c r="A85" s="5">
        <v>84</v>
      </c>
      <c r="B85" s="5" t="s">
        <v>2799</v>
      </c>
      <c r="C85" s="10" t="s">
        <v>4844</v>
      </c>
      <c r="E85" s="10" t="s">
        <v>4845</v>
      </c>
      <c r="F85" s="5" t="s">
        <v>10860</v>
      </c>
      <c r="G85" s="5" t="s">
        <v>53</v>
      </c>
      <c r="H85" s="5" t="s">
        <v>16164</v>
      </c>
      <c r="I85" s="93" t="s">
        <v>61</v>
      </c>
      <c r="J85" s="66" t="s">
        <v>16167</v>
      </c>
      <c r="M85" s="66" t="s">
        <v>53</v>
      </c>
    </row>
    <row r="86" spans="1:13" x14ac:dyDescent="0.2">
      <c r="A86" s="5">
        <v>85</v>
      </c>
      <c r="B86" s="5" t="s">
        <v>2799</v>
      </c>
      <c r="C86" s="5" t="s">
        <v>4844</v>
      </c>
      <c r="E86" s="5" t="s">
        <v>5188</v>
      </c>
      <c r="H86" s="5" t="s">
        <v>16163</v>
      </c>
      <c r="I86" s="11" t="s">
        <v>11550</v>
      </c>
    </row>
    <row r="87" spans="1:13" x14ac:dyDescent="0.2">
      <c r="A87" s="5">
        <v>86</v>
      </c>
      <c r="B87" s="5" t="s">
        <v>2799</v>
      </c>
      <c r="C87" s="30" t="s">
        <v>4844</v>
      </c>
      <c r="D87" s="30"/>
      <c r="E87" s="30" t="s">
        <v>8541</v>
      </c>
      <c r="H87" s="5" t="s">
        <v>16163</v>
      </c>
      <c r="I87" s="33" t="s">
        <v>8540</v>
      </c>
      <c r="J87" s="66" t="s">
        <v>16175</v>
      </c>
      <c r="L87" s="16" t="s">
        <v>4822</v>
      </c>
    </row>
    <row r="88" spans="1:13" x14ac:dyDescent="0.2">
      <c r="A88" s="5">
        <v>87</v>
      </c>
      <c r="B88" s="5" t="s">
        <v>4725</v>
      </c>
      <c r="C88" s="5" t="s">
        <v>4726</v>
      </c>
      <c r="E88" s="5" t="s">
        <v>11816</v>
      </c>
      <c r="H88" s="5" t="s">
        <v>16163</v>
      </c>
      <c r="I88" s="33" t="s">
        <v>11815</v>
      </c>
      <c r="J88" s="66" t="s">
        <v>16182</v>
      </c>
    </row>
    <row r="89" spans="1:13" x14ac:dyDescent="0.2">
      <c r="A89" s="5">
        <v>88</v>
      </c>
      <c r="B89" s="5" t="s">
        <v>4725</v>
      </c>
      <c r="C89" s="5" t="s">
        <v>8518</v>
      </c>
      <c r="E89" s="5" t="s">
        <v>218</v>
      </c>
      <c r="F89" s="5" t="s">
        <v>14863</v>
      </c>
      <c r="H89" s="5" t="s">
        <v>16164</v>
      </c>
      <c r="I89" s="33" t="s">
        <v>12040</v>
      </c>
    </row>
    <row r="90" spans="1:13" x14ac:dyDescent="0.2">
      <c r="A90" s="5">
        <v>89</v>
      </c>
      <c r="B90" s="5" t="s">
        <v>4725</v>
      </c>
      <c r="C90" s="5" t="s">
        <v>8518</v>
      </c>
      <c r="E90" s="5" t="s">
        <v>218</v>
      </c>
      <c r="F90" s="5" t="s">
        <v>10860</v>
      </c>
      <c r="H90" s="5" t="s">
        <v>16164</v>
      </c>
      <c r="I90" s="5">
        <v>9760</v>
      </c>
    </row>
    <row r="91" spans="1:13" x14ac:dyDescent="0.2">
      <c r="A91" s="5">
        <v>90</v>
      </c>
      <c r="B91" s="5" t="s">
        <v>4725</v>
      </c>
      <c r="C91" s="5" t="s">
        <v>8518</v>
      </c>
      <c r="E91" s="5" t="s">
        <v>218</v>
      </c>
      <c r="F91" s="5" t="s">
        <v>13640</v>
      </c>
      <c r="H91" s="5" t="s">
        <v>16164</v>
      </c>
      <c r="I91" s="33" t="s">
        <v>8516</v>
      </c>
      <c r="J91" s="66" t="s">
        <v>16182</v>
      </c>
    </row>
    <row r="92" spans="1:13" x14ac:dyDescent="0.2">
      <c r="A92" s="5">
        <v>91</v>
      </c>
      <c r="B92" s="5" t="s">
        <v>3440</v>
      </c>
      <c r="C92" s="30" t="s">
        <v>4948</v>
      </c>
      <c r="D92" s="30"/>
      <c r="E92" s="30" t="s">
        <v>4949</v>
      </c>
      <c r="H92" s="5" t="s">
        <v>16163</v>
      </c>
      <c r="I92" s="33" t="s">
        <v>7082</v>
      </c>
    </row>
    <row r="93" spans="1:13" x14ac:dyDescent="0.2">
      <c r="A93" s="5">
        <v>92</v>
      </c>
      <c r="B93" s="5" t="s">
        <v>3440</v>
      </c>
      <c r="C93" s="30" t="s">
        <v>4968</v>
      </c>
      <c r="D93" s="30"/>
      <c r="E93" s="30" t="s">
        <v>11233</v>
      </c>
      <c r="H93" s="5" t="s">
        <v>16163</v>
      </c>
      <c r="I93" s="33" t="s">
        <v>11232</v>
      </c>
    </row>
    <row r="94" spans="1:13" x14ac:dyDescent="0.2">
      <c r="A94" s="5">
        <v>93</v>
      </c>
      <c r="B94" s="5" t="s">
        <v>3440</v>
      </c>
      <c r="C94" s="10" t="s">
        <v>5850</v>
      </c>
      <c r="E94" s="10" t="s">
        <v>5851</v>
      </c>
      <c r="H94" s="5" t="s">
        <v>16177</v>
      </c>
      <c r="I94" s="10" t="s">
        <v>12425</v>
      </c>
    </row>
    <row r="95" spans="1:13" x14ac:dyDescent="0.2">
      <c r="A95" s="5">
        <v>94</v>
      </c>
      <c r="B95" s="5" t="s">
        <v>3440</v>
      </c>
      <c r="C95" s="30" t="s">
        <v>5850</v>
      </c>
      <c r="D95" s="30"/>
      <c r="E95" s="30" t="s">
        <v>11271</v>
      </c>
      <c r="H95" s="5" t="s">
        <v>16163</v>
      </c>
      <c r="I95" s="33" t="s">
        <v>11270</v>
      </c>
      <c r="K95" s="66" t="s">
        <v>16185</v>
      </c>
      <c r="M95" s="66" t="s">
        <v>53</v>
      </c>
    </row>
    <row r="96" spans="1:13" x14ac:dyDescent="0.2">
      <c r="A96" s="5">
        <v>95</v>
      </c>
      <c r="B96" s="5" t="s">
        <v>3440</v>
      </c>
      <c r="C96" s="10" t="s">
        <v>12817</v>
      </c>
      <c r="E96" s="10" t="s">
        <v>12818</v>
      </c>
      <c r="H96" s="5" t="s">
        <v>16163</v>
      </c>
      <c r="I96" s="10" t="s">
        <v>12820</v>
      </c>
    </row>
    <row r="97" spans="1:13" x14ac:dyDescent="0.2">
      <c r="A97" s="5">
        <v>96</v>
      </c>
      <c r="B97" s="5" t="s">
        <v>3440</v>
      </c>
      <c r="C97" s="5" t="s">
        <v>3441</v>
      </c>
      <c r="E97" s="5" t="s">
        <v>1745</v>
      </c>
      <c r="F97" s="5" t="s">
        <v>14863</v>
      </c>
      <c r="H97" s="5" t="s">
        <v>16163</v>
      </c>
      <c r="I97" s="33" t="s">
        <v>6882</v>
      </c>
    </row>
    <row r="98" spans="1:13" x14ac:dyDescent="0.2">
      <c r="A98" s="5">
        <v>97</v>
      </c>
      <c r="B98" s="5" t="s">
        <v>3440</v>
      </c>
      <c r="C98" s="5" t="s">
        <v>3441</v>
      </c>
      <c r="E98" s="5" t="s">
        <v>6756</v>
      </c>
      <c r="H98" s="5" t="s">
        <v>16163</v>
      </c>
      <c r="I98" s="33" t="s">
        <v>6755</v>
      </c>
      <c r="K98" s="66" t="s">
        <v>16186</v>
      </c>
      <c r="M98" s="66" t="s">
        <v>53</v>
      </c>
    </row>
    <row r="99" spans="1:13" x14ac:dyDescent="0.2">
      <c r="A99" s="5">
        <v>98</v>
      </c>
      <c r="B99" s="5" t="s">
        <v>3440</v>
      </c>
      <c r="C99" s="5" t="s">
        <v>3441</v>
      </c>
      <c r="E99" s="5" t="s">
        <v>3925</v>
      </c>
      <c r="H99" s="5" t="s">
        <v>16177</v>
      </c>
      <c r="I99" s="33" t="s">
        <v>6748</v>
      </c>
    </row>
    <row r="100" spans="1:13" x14ac:dyDescent="0.2">
      <c r="A100" s="5">
        <v>99</v>
      </c>
      <c r="B100" s="5" t="s">
        <v>3440</v>
      </c>
      <c r="C100" s="5" t="s">
        <v>3441</v>
      </c>
      <c r="E100" s="5" t="s">
        <v>6831</v>
      </c>
      <c r="H100" s="5" t="s">
        <v>16163</v>
      </c>
      <c r="I100" s="33" t="s">
        <v>6830</v>
      </c>
    </row>
    <row r="101" spans="1:13" x14ac:dyDescent="0.2">
      <c r="A101" s="5">
        <v>100</v>
      </c>
      <c r="B101" s="5" t="s">
        <v>3440</v>
      </c>
      <c r="C101" s="5" t="s">
        <v>3441</v>
      </c>
      <c r="E101" s="5" t="s">
        <v>3924</v>
      </c>
      <c r="H101" s="5" t="s">
        <v>16163</v>
      </c>
      <c r="I101" s="33" t="s">
        <v>6736</v>
      </c>
      <c r="J101" s="66" t="s">
        <v>16182</v>
      </c>
    </row>
    <row r="102" spans="1:13" x14ac:dyDescent="0.2">
      <c r="A102" s="5">
        <v>101</v>
      </c>
      <c r="B102" s="5" t="s">
        <v>3440</v>
      </c>
      <c r="C102" s="30" t="s">
        <v>4885</v>
      </c>
      <c r="D102" s="30"/>
      <c r="E102" s="30" t="s">
        <v>4886</v>
      </c>
      <c r="H102" s="5" t="s">
        <v>16177</v>
      </c>
      <c r="I102" s="33" t="s">
        <v>6919</v>
      </c>
    </row>
    <row r="103" spans="1:13" x14ac:dyDescent="0.2">
      <c r="A103" s="5">
        <v>102</v>
      </c>
      <c r="B103" s="5" t="s">
        <v>3440</v>
      </c>
      <c r="C103" s="10" t="s">
        <v>5322</v>
      </c>
      <c r="E103" s="10" t="s">
        <v>5323</v>
      </c>
      <c r="H103" s="5" t="s">
        <v>16163</v>
      </c>
      <c r="I103" s="10" t="s">
        <v>10139</v>
      </c>
    </row>
    <row r="104" spans="1:13" x14ac:dyDescent="0.2">
      <c r="A104" s="5">
        <v>103</v>
      </c>
      <c r="B104" s="5" t="s">
        <v>2763</v>
      </c>
      <c r="C104" s="5" t="s">
        <v>2764</v>
      </c>
      <c r="E104" s="5" t="s">
        <v>16187</v>
      </c>
      <c r="H104" s="5" t="s">
        <v>16163</v>
      </c>
      <c r="I104" s="5">
        <v>8303</v>
      </c>
    </row>
    <row r="105" spans="1:13" x14ac:dyDescent="0.2">
      <c r="A105" s="5">
        <v>104</v>
      </c>
      <c r="B105" s="5" t="s">
        <v>2763</v>
      </c>
      <c r="C105" s="5" t="s">
        <v>2764</v>
      </c>
      <c r="E105" s="5" t="s">
        <v>7474</v>
      </c>
      <c r="H105" s="5" t="s">
        <v>16163</v>
      </c>
      <c r="I105" s="11">
        <v>7814</v>
      </c>
    </row>
    <row r="106" spans="1:13" x14ac:dyDescent="0.2">
      <c r="A106" s="5">
        <v>105</v>
      </c>
      <c r="B106" s="5" t="s">
        <v>2763</v>
      </c>
      <c r="C106" s="5" t="s">
        <v>2764</v>
      </c>
      <c r="E106" s="5" t="s">
        <v>2769</v>
      </c>
      <c r="H106" s="5" t="s">
        <v>16163</v>
      </c>
      <c r="I106" s="11">
        <v>8289</v>
      </c>
    </row>
    <row r="107" spans="1:13" x14ac:dyDescent="0.2">
      <c r="A107" s="5">
        <v>106</v>
      </c>
      <c r="B107" s="5" t="s">
        <v>2763</v>
      </c>
      <c r="C107" s="5" t="s">
        <v>2764</v>
      </c>
      <c r="E107" s="5" t="s">
        <v>2787</v>
      </c>
      <c r="F107" s="5" t="s">
        <v>14863</v>
      </c>
      <c r="H107" s="5" t="s">
        <v>16163</v>
      </c>
      <c r="I107" s="11">
        <v>7459</v>
      </c>
    </row>
    <row r="108" spans="1:13" x14ac:dyDescent="0.2">
      <c r="A108" s="5">
        <v>107</v>
      </c>
      <c r="B108" s="5" t="s">
        <v>2763</v>
      </c>
      <c r="C108" s="5" t="s">
        <v>2764</v>
      </c>
      <c r="E108" s="5" t="s">
        <v>2787</v>
      </c>
      <c r="F108" s="5" t="s">
        <v>10860</v>
      </c>
      <c r="H108" s="5" t="s">
        <v>16163</v>
      </c>
      <c r="I108" s="11">
        <v>6903</v>
      </c>
    </row>
    <row r="109" spans="1:13" x14ac:dyDescent="0.2">
      <c r="A109" s="5">
        <v>108</v>
      </c>
      <c r="B109" s="5" t="s">
        <v>2763</v>
      </c>
      <c r="C109" s="5" t="s">
        <v>2764</v>
      </c>
      <c r="E109" s="5" t="s">
        <v>2787</v>
      </c>
      <c r="F109" s="5" t="s">
        <v>13640</v>
      </c>
      <c r="H109" s="5" t="s">
        <v>16163</v>
      </c>
      <c r="I109" s="11">
        <v>8404</v>
      </c>
    </row>
    <row r="110" spans="1:13" x14ac:dyDescent="0.2">
      <c r="A110" s="5">
        <v>109</v>
      </c>
      <c r="B110" s="5" t="s">
        <v>2763</v>
      </c>
      <c r="C110" s="5" t="s">
        <v>2764</v>
      </c>
      <c r="E110" s="5" t="s">
        <v>2765</v>
      </c>
      <c r="H110" s="5" t="s">
        <v>16163</v>
      </c>
      <c r="I110" s="11">
        <v>6985</v>
      </c>
    </row>
    <row r="111" spans="1:13" x14ac:dyDescent="0.2">
      <c r="A111" s="5">
        <v>110</v>
      </c>
      <c r="B111" s="5" t="s">
        <v>2763</v>
      </c>
      <c r="C111" s="5" t="s">
        <v>2764</v>
      </c>
      <c r="E111" s="5" t="s">
        <v>4280</v>
      </c>
      <c r="F111" s="5" t="s">
        <v>14863</v>
      </c>
      <c r="H111" s="5" t="s">
        <v>16163</v>
      </c>
      <c r="I111" s="11">
        <v>8677</v>
      </c>
    </row>
    <row r="112" spans="1:13" x14ac:dyDescent="0.2">
      <c r="A112" s="5">
        <v>111</v>
      </c>
      <c r="B112" s="5" t="s">
        <v>2763</v>
      </c>
      <c r="C112" s="5" t="s">
        <v>2764</v>
      </c>
      <c r="E112" s="5" t="s">
        <v>3954</v>
      </c>
      <c r="F112" s="5" t="s">
        <v>14863</v>
      </c>
      <c r="H112" s="5" t="s">
        <v>16163</v>
      </c>
      <c r="I112" s="11">
        <v>948</v>
      </c>
    </row>
    <row r="113" spans="1:10" x14ac:dyDescent="0.2">
      <c r="A113" s="5">
        <v>112</v>
      </c>
      <c r="B113" s="5" t="s">
        <v>2763</v>
      </c>
      <c r="C113" s="5" t="s">
        <v>2764</v>
      </c>
      <c r="E113" s="5" t="s">
        <v>3954</v>
      </c>
      <c r="F113" s="5" t="s">
        <v>10860</v>
      </c>
      <c r="G113" s="5" t="s">
        <v>53</v>
      </c>
      <c r="H113" s="5" t="s">
        <v>16188</v>
      </c>
      <c r="I113" s="11">
        <v>6074</v>
      </c>
    </row>
    <row r="114" spans="1:10" x14ac:dyDescent="0.2">
      <c r="A114" s="5">
        <v>113</v>
      </c>
      <c r="B114" s="5" t="s">
        <v>2763</v>
      </c>
      <c r="C114" s="5" t="s">
        <v>2764</v>
      </c>
      <c r="E114" s="5" t="s">
        <v>4435</v>
      </c>
      <c r="H114" s="5" t="s">
        <v>16163</v>
      </c>
      <c r="I114" s="11">
        <v>5623</v>
      </c>
    </row>
    <row r="115" spans="1:10" x14ac:dyDescent="0.2">
      <c r="A115" s="5">
        <v>114</v>
      </c>
      <c r="B115" s="5" t="s">
        <v>2763</v>
      </c>
      <c r="C115" s="5" t="s">
        <v>2764</v>
      </c>
      <c r="E115" s="5" t="s">
        <v>2928</v>
      </c>
      <c r="H115" s="5" t="s">
        <v>16163</v>
      </c>
      <c r="I115" s="10" t="s">
        <v>12912</v>
      </c>
    </row>
    <row r="116" spans="1:10" x14ac:dyDescent="0.2">
      <c r="A116" s="5">
        <v>115</v>
      </c>
      <c r="B116" s="5" t="s">
        <v>2763</v>
      </c>
      <c r="C116" s="5" t="s">
        <v>2807</v>
      </c>
      <c r="E116" s="5" t="s">
        <v>3280</v>
      </c>
      <c r="H116" s="5" t="s">
        <v>16163</v>
      </c>
      <c r="I116" s="11">
        <v>5299</v>
      </c>
    </row>
    <row r="117" spans="1:10" x14ac:dyDescent="0.2">
      <c r="A117" s="5">
        <v>116</v>
      </c>
      <c r="B117" s="5" t="s">
        <v>2763</v>
      </c>
      <c r="C117" s="5" t="s">
        <v>2807</v>
      </c>
      <c r="E117" s="5" t="s">
        <v>5776</v>
      </c>
      <c r="H117" s="5" t="s">
        <v>16163</v>
      </c>
      <c r="I117" s="65">
        <v>11330</v>
      </c>
    </row>
    <row r="118" spans="1:10" x14ac:dyDescent="0.2">
      <c r="A118" s="5">
        <v>117</v>
      </c>
      <c r="B118" s="5" t="s">
        <v>2763</v>
      </c>
      <c r="C118" s="5" t="s">
        <v>2807</v>
      </c>
      <c r="E118" s="5" t="s">
        <v>4032</v>
      </c>
      <c r="H118" s="5" t="s">
        <v>16163</v>
      </c>
      <c r="I118" s="11">
        <v>5019</v>
      </c>
    </row>
    <row r="119" spans="1:10" x14ac:dyDescent="0.2">
      <c r="A119" s="5">
        <v>118</v>
      </c>
      <c r="B119" s="5" t="s">
        <v>2763</v>
      </c>
      <c r="C119" s="5" t="s">
        <v>2807</v>
      </c>
      <c r="E119" s="5" t="s">
        <v>2808</v>
      </c>
      <c r="H119" s="5" t="s">
        <v>16163</v>
      </c>
      <c r="I119" s="11">
        <v>550</v>
      </c>
    </row>
    <row r="120" spans="1:10" x14ac:dyDescent="0.2">
      <c r="A120" s="5">
        <v>119</v>
      </c>
      <c r="B120" s="5" t="s">
        <v>2763</v>
      </c>
      <c r="C120" s="5" t="s">
        <v>2807</v>
      </c>
      <c r="E120" s="5" t="s">
        <v>2876</v>
      </c>
      <c r="H120" s="5" t="s">
        <v>16163</v>
      </c>
      <c r="I120" s="11">
        <v>5766</v>
      </c>
    </row>
    <row r="121" spans="1:10" x14ac:dyDescent="0.2">
      <c r="A121" s="5">
        <v>120</v>
      </c>
      <c r="B121" s="5" t="s">
        <v>2763</v>
      </c>
      <c r="C121" s="5" t="s">
        <v>2807</v>
      </c>
      <c r="E121" s="5" t="s">
        <v>826</v>
      </c>
      <c r="H121" s="5" t="s">
        <v>16163</v>
      </c>
      <c r="I121" s="11">
        <v>6073</v>
      </c>
    </row>
    <row r="122" spans="1:10" x14ac:dyDescent="0.2">
      <c r="A122" s="5">
        <v>121</v>
      </c>
      <c r="B122" s="5" t="s">
        <v>2763</v>
      </c>
      <c r="C122" s="5" t="s">
        <v>2807</v>
      </c>
      <c r="E122" s="5" t="s">
        <v>4435</v>
      </c>
      <c r="H122" s="5" t="s">
        <v>16163</v>
      </c>
      <c r="I122" s="10" t="s">
        <v>9125</v>
      </c>
    </row>
    <row r="123" spans="1:10" x14ac:dyDescent="0.2">
      <c r="A123" s="5">
        <v>122</v>
      </c>
      <c r="B123" s="5" t="s">
        <v>2763</v>
      </c>
      <c r="C123" s="5" t="s">
        <v>2807</v>
      </c>
      <c r="E123" s="5" t="s">
        <v>3394</v>
      </c>
      <c r="H123" s="5" t="s">
        <v>16163</v>
      </c>
      <c r="I123" s="5">
        <v>13421</v>
      </c>
      <c r="J123" s="66" t="s">
        <v>16189</v>
      </c>
    </row>
    <row r="124" spans="1:10" x14ac:dyDescent="0.2">
      <c r="A124" s="5">
        <v>123</v>
      </c>
      <c r="B124" s="5" t="s">
        <v>2763</v>
      </c>
      <c r="C124" s="5" t="s">
        <v>2807</v>
      </c>
      <c r="E124" s="5" t="s">
        <v>4151</v>
      </c>
      <c r="H124" s="5" t="s">
        <v>16163</v>
      </c>
      <c r="I124" s="11">
        <v>6876</v>
      </c>
    </row>
    <row r="125" spans="1:10" x14ac:dyDescent="0.2">
      <c r="A125" s="5">
        <v>124</v>
      </c>
      <c r="B125" s="5" t="s">
        <v>2763</v>
      </c>
      <c r="C125" s="5" t="s">
        <v>2807</v>
      </c>
      <c r="E125" s="5" t="s">
        <v>3052</v>
      </c>
      <c r="H125" s="5" t="s">
        <v>16163</v>
      </c>
      <c r="I125" s="11">
        <v>8674</v>
      </c>
    </row>
    <row r="126" spans="1:10" x14ac:dyDescent="0.2">
      <c r="A126" s="5">
        <v>125</v>
      </c>
      <c r="B126" s="5" t="s">
        <v>2763</v>
      </c>
      <c r="C126" s="5" t="s">
        <v>2811</v>
      </c>
      <c r="D126" s="10" t="s">
        <v>2968</v>
      </c>
      <c r="E126" s="5" t="s">
        <v>9201</v>
      </c>
      <c r="F126" s="5" t="s">
        <v>14863</v>
      </c>
      <c r="H126" s="5" t="s">
        <v>16163</v>
      </c>
      <c r="I126" s="11">
        <v>7490</v>
      </c>
    </row>
    <row r="127" spans="1:10" x14ac:dyDescent="0.2">
      <c r="A127" s="5">
        <v>126</v>
      </c>
      <c r="B127" s="5" t="s">
        <v>2763</v>
      </c>
      <c r="C127" s="5" t="s">
        <v>2811</v>
      </c>
      <c r="D127" s="10" t="s">
        <v>2968</v>
      </c>
      <c r="E127" s="5" t="s">
        <v>9201</v>
      </c>
      <c r="F127" s="5" t="s">
        <v>10860</v>
      </c>
      <c r="H127" s="5" t="s">
        <v>16163</v>
      </c>
      <c r="I127" s="11">
        <v>8429</v>
      </c>
    </row>
    <row r="128" spans="1:10" x14ac:dyDescent="0.2">
      <c r="A128" s="5">
        <v>127</v>
      </c>
      <c r="B128" s="5" t="s">
        <v>2763</v>
      </c>
      <c r="C128" s="5" t="s">
        <v>2811</v>
      </c>
      <c r="D128" s="5" t="s">
        <v>2812</v>
      </c>
      <c r="E128" s="5" t="s">
        <v>13800</v>
      </c>
      <c r="H128" s="5" t="s">
        <v>16163</v>
      </c>
      <c r="I128" s="5">
        <v>8009</v>
      </c>
    </row>
    <row r="129" spans="1:13" x14ac:dyDescent="0.2">
      <c r="A129" s="5">
        <v>128</v>
      </c>
      <c r="B129" s="5" t="s">
        <v>2763</v>
      </c>
      <c r="C129" s="5" t="s">
        <v>2811</v>
      </c>
      <c r="D129" s="5" t="s">
        <v>2836</v>
      </c>
      <c r="E129" s="5" t="s">
        <v>2837</v>
      </c>
      <c r="F129" s="5" t="s">
        <v>14863</v>
      </c>
      <c r="H129" s="5" t="s">
        <v>16163</v>
      </c>
      <c r="I129" s="10">
        <v>9698</v>
      </c>
    </row>
    <row r="130" spans="1:13" x14ac:dyDescent="0.2">
      <c r="A130" s="5">
        <v>129</v>
      </c>
      <c r="B130" s="5" t="s">
        <v>2763</v>
      </c>
      <c r="C130" s="5" t="s">
        <v>2811</v>
      </c>
      <c r="D130" s="5" t="s">
        <v>2836</v>
      </c>
      <c r="E130" s="5" t="s">
        <v>2837</v>
      </c>
      <c r="F130" s="5" t="s">
        <v>10860</v>
      </c>
      <c r="H130" s="5" t="s">
        <v>16163</v>
      </c>
      <c r="I130" s="11">
        <v>1347</v>
      </c>
      <c r="L130" s="66" t="s">
        <v>16190</v>
      </c>
    </row>
    <row r="131" spans="1:13" x14ac:dyDescent="0.2">
      <c r="A131" s="5">
        <v>130</v>
      </c>
      <c r="B131" s="5" t="s">
        <v>2763</v>
      </c>
      <c r="C131" s="5" t="s">
        <v>2811</v>
      </c>
      <c r="D131" s="5" t="s">
        <v>2844</v>
      </c>
      <c r="E131" s="5" t="s">
        <v>2845</v>
      </c>
      <c r="G131" s="5" t="s">
        <v>53</v>
      </c>
      <c r="H131" s="5" t="s">
        <v>16163</v>
      </c>
      <c r="I131" s="11">
        <v>5113</v>
      </c>
      <c r="J131" s="66" t="s">
        <v>16165</v>
      </c>
      <c r="M131" s="66" t="s">
        <v>53</v>
      </c>
    </row>
    <row r="132" spans="1:13" x14ac:dyDescent="0.2">
      <c r="A132" s="5">
        <v>131</v>
      </c>
      <c r="B132" s="5" t="s">
        <v>2763</v>
      </c>
      <c r="C132" s="5" t="s">
        <v>2811</v>
      </c>
      <c r="D132" s="14" t="s">
        <v>3019</v>
      </c>
      <c r="E132" s="5" t="s">
        <v>16191</v>
      </c>
      <c r="H132" s="5" t="s">
        <v>16163</v>
      </c>
      <c r="I132" s="33" t="s">
        <v>10865</v>
      </c>
    </row>
    <row r="133" spans="1:13" x14ac:dyDescent="0.2">
      <c r="A133" s="5">
        <v>132</v>
      </c>
      <c r="B133" s="5" t="s">
        <v>2763</v>
      </c>
      <c r="C133" s="5" t="s">
        <v>2811</v>
      </c>
      <c r="D133" s="5" t="s">
        <v>3772</v>
      </c>
      <c r="E133" s="5" t="s">
        <v>4014</v>
      </c>
      <c r="G133" s="5" t="s">
        <v>53</v>
      </c>
      <c r="H133" s="5" t="s">
        <v>16166</v>
      </c>
      <c r="I133" s="11">
        <v>6879</v>
      </c>
    </row>
    <row r="134" spans="1:13" x14ac:dyDescent="0.2">
      <c r="A134" s="5">
        <v>133</v>
      </c>
      <c r="B134" s="5" t="s">
        <v>2763</v>
      </c>
      <c r="C134" s="5" t="s">
        <v>2811</v>
      </c>
      <c r="D134" s="5" t="s">
        <v>2840</v>
      </c>
      <c r="E134" s="5" t="s">
        <v>13720</v>
      </c>
      <c r="H134" s="5" t="s">
        <v>16163</v>
      </c>
      <c r="I134" s="65" t="s">
        <v>13719</v>
      </c>
    </row>
    <row r="135" spans="1:13" x14ac:dyDescent="0.2">
      <c r="A135" s="5">
        <v>134</v>
      </c>
      <c r="B135" s="5" t="s">
        <v>2763</v>
      </c>
      <c r="C135" s="5" t="s">
        <v>2811</v>
      </c>
      <c r="D135" s="5" t="s">
        <v>3313</v>
      </c>
      <c r="E135" s="5" t="s">
        <v>4220</v>
      </c>
      <c r="H135" s="5" t="s">
        <v>16163</v>
      </c>
      <c r="I135" s="5">
        <v>9117</v>
      </c>
    </row>
    <row r="136" spans="1:13" x14ac:dyDescent="0.2">
      <c r="A136" s="5">
        <v>135</v>
      </c>
      <c r="B136" s="5" t="s">
        <v>2763</v>
      </c>
      <c r="C136" s="5" t="s">
        <v>2811</v>
      </c>
      <c r="D136" s="5" t="s">
        <v>3772</v>
      </c>
      <c r="E136" s="5" t="s">
        <v>3752</v>
      </c>
      <c r="F136" s="5" t="s">
        <v>14863</v>
      </c>
      <c r="H136" s="5" t="s">
        <v>16163</v>
      </c>
      <c r="I136" s="11">
        <v>4196</v>
      </c>
      <c r="J136" s="66" t="s">
        <v>16192</v>
      </c>
      <c r="L136" s="66" t="s">
        <v>16193</v>
      </c>
    </row>
    <row r="137" spans="1:13" x14ac:dyDescent="0.2">
      <c r="A137" s="5">
        <v>136</v>
      </c>
      <c r="B137" s="5" t="s">
        <v>2763</v>
      </c>
      <c r="C137" s="5" t="s">
        <v>2811</v>
      </c>
      <c r="D137" s="5" t="s">
        <v>3772</v>
      </c>
      <c r="E137" s="5" t="s">
        <v>3752</v>
      </c>
      <c r="F137" s="5" t="s">
        <v>10860</v>
      </c>
      <c r="H137" s="5" t="s">
        <v>16163</v>
      </c>
      <c r="I137" s="11">
        <v>5292</v>
      </c>
    </row>
    <row r="138" spans="1:13" x14ac:dyDescent="0.2">
      <c r="A138" s="5">
        <v>137</v>
      </c>
      <c r="B138" s="5" t="s">
        <v>2763</v>
      </c>
      <c r="C138" s="5" t="s">
        <v>2811</v>
      </c>
      <c r="D138" s="14" t="s">
        <v>2840</v>
      </c>
      <c r="E138" s="5" t="s">
        <v>16194</v>
      </c>
      <c r="F138" s="5"/>
      <c r="H138" s="5" t="s">
        <v>16163</v>
      </c>
      <c r="I138" s="5">
        <v>7477</v>
      </c>
    </row>
    <row r="139" spans="1:13" x14ac:dyDescent="0.2">
      <c r="A139" s="5">
        <v>138</v>
      </c>
      <c r="B139" s="5" t="s">
        <v>2763</v>
      </c>
      <c r="C139" s="5" t="s">
        <v>2811</v>
      </c>
      <c r="D139" s="14" t="s">
        <v>2840</v>
      </c>
      <c r="E139" s="5" t="s">
        <v>2873</v>
      </c>
      <c r="H139" s="5" t="s">
        <v>16163</v>
      </c>
      <c r="I139" s="11">
        <v>1634</v>
      </c>
    </row>
    <row r="140" spans="1:13" x14ac:dyDescent="0.2">
      <c r="A140" s="5">
        <v>139</v>
      </c>
      <c r="B140" s="5" t="s">
        <v>2763</v>
      </c>
      <c r="C140" s="5" t="s">
        <v>2811</v>
      </c>
      <c r="D140" s="5" t="s">
        <v>16195</v>
      </c>
      <c r="E140" s="5" t="s">
        <v>11216</v>
      </c>
      <c r="H140" s="5" t="s">
        <v>16163</v>
      </c>
      <c r="I140" s="11">
        <v>2025</v>
      </c>
    </row>
    <row r="141" spans="1:13" x14ac:dyDescent="0.2">
      <c r="A141" s="5">
        <v>140</v>
      </c>
      <c r="B141" s="5" t="s">
        <v>2763</v>
      </c>
      <c r="C141" s="5" t="s">
        <v>2811</v>
      </c>
      <c r="D141" s="5" t="s">
        <v>3313</v>
      </c>
      <c r="E141" s="5" t="s">
        <v>7395</v>
      </c>
      <c r="H141" s="5" t="s">
        <v>16163</v>
      </c>
      <c r="I141" s="5">
        <v>3265</v>
      </c>
    </row>
    <row r="142" spans="1:13" x14ac:dyDescent="0.2">
      <c r="A142" s="5">
        <v>141</v>
      </c>
      <c r="B142" s="5" t="s">
        <v>2763</v>
      </c>
      <c r="C142" s="5" t="s">
        <v>2811</v>
      </c>
      <c r="D142" s="5" t="s">
        <v>2968</v>
      </c>
      <c r="E142" s="5" t="s">
        <v>9850</v>
      </c>
      <c r="H142" s="5" t="s">
        <v>16163</v>
      </c>
      <c r="I142" s="65" t="s">
        <v>9849</v>
      </c>
    </row>
    <row r="143" spans="1:13" x14ac:dyDescent="0.2">
      <c r="A143" s="5">
        <v>142</v>
      </c>
      <c r="B143" s="5" t="s">
        <v>2763</v>
      </c>
      <c r="C143" s="5" t="s">
        <v>2811</v>
      </c>
      <c r="D143" s="14" t="s">
        <v>2933</v>
      </c>
      <c r="E143" s="5" t="s">
        <v>2934</v>
      </c>
      <c r="F143" s="5" t="s">
        <v>14863</v>
      </c>
      <c r="H143" s="5" t="s">
        <v>16163</v>
      </c>
      <c r="I143" s="10">
        <v>9642</v>
      </c>
    </row>
    <row r="144" spans="1:13" x14ac:dyDescent="0.2">
      <c r="A144" s="5">
        <v>143</v>
      </c>
      <c r="B144" s="5" t="s">
        <v>2763</v>
      </c>
      <c r="C144" s="5" t="s">
        <v>2811</v>
      </c>
      <c r="D144" s="14" t="s">
        <v>2933</v>
      </c>
      <c r="E144" s="5" t="s">
        <v>2934</v>
      </c>
      <c r="F144" s="5" t="s">
        <v>10860</v>
      </c>
      <c r="H144" s="5" t="s">
        <v>16163</v>
      </c>
      <c r="I144" s="11">
        <v>5197</v>
      </c>
    </row>
    <row r="145" spans="1:9" x14ac:dyDescent="0.2">
      <c r="A145" s="5">
        <v>144</v>
      </c>
      <c r="B145" s="5" t="s">
        <v>2763</v>
      </c>
      <c r="C145" s="5" t="s">
        <v>2811</v>
      </c>
      <c r="D145" s="5" t="s">
        <v>2812</v>
      </c>
      <c r="E145" s="5" t="s">
        <v>4694</v>
      </c>
      <c r="H145" s="5" t="s">
        <v>16163</v>
      </c>
      <c r="I145" s="5">
        <v>588</v>
      </c>
    </row>
    <row r="146" spans="1:9" x14ac:dyDescent="0.2">
      <c r="A146" s="5">
        <v>145</v>
      </c>
      <c r="B146" s="5" t="s">
        <v>2763</v>
      </c>
      <c r="C146" s="5" t="s">
        <v>2811</v>
      </c>
      <c r="D146" s="5" t="s">
        <v>2812</v>
      </c>
      <c r="E146" s="5" t="s">
        <v>5702</v>
      </c>
      <c r="H146" s="5" t="s">
        <v>16163</v>
      </c>
      <c r="I146" s="11">
        <v>8301</v>
      </c>
    </row>
    <row r="147" spans="1:9" x14ac:dyDescent="0.2">
      <c r="A147" s="5">
        <v>146</v>
      </c>
      <c r="B147" s="5" t="s">
        <v>2763</v>
      </c>
      <c r="C147" s="5" t="s">
        <v>2811</v>
      </c>
      <c r="D147" s="5" t="s">
        <v>2844</v>
      </c>
      <c r="E147" s="5" t="s">
        <v>4489</v>
      </c>
      <c r="H147" s="5" t="s">
        <v>16178</v>
      </c>
      <c r="I147" s="11">
        <v>8396</v>
      </c>
    </row>
    <row r="148" spans="1:9" x14ac:dyDescent="0.2">
      <c r="A148" s="5">
        <v>147</v>
      </c>
      <c r="B148" s="5" t="s">
        <v>2763</v>
      </c>
      <c r="C148" s="5" t="s">
        <v>2811</v>
      </c>
      <c r="D148" s="5" t="s">
        <v>3772</v>
      </c>
      <c r="E148" s="5" t="s">
        <v>4664</v>
      </c>
      <c r="G148" s="5" t="s">
        <v>53</v>
      </c>
      <c r="H148" s="5" t="s">
        <v>16196</v>
      </c>
      <c r="I148" s="10" t="s">
        <v>8582</v>
      </c>
    </row>
    <row r="149" spans="1:9" x14ac:dyDescent="0.2">
      <c r="A149" s="5">
        <v>148</v>
      </c>
      <c r="B149" s="5" t="s">
        <v>2763</v>
      </c>
      <c r="C149" s="5" t="s">
        <v>2811</v>
      </c>
      <c r="D149" s="5" t="s">
        <v>2933</v>
      </c>
      <c r="E149" s="5" t="s">
        <v>4698</v>
      </c>
      <c r="H149" s="5" t="s">
        <v>16163</v>
      </c>
      <c r="I149" s="10" t="s">
        <v>12399</v>
      </c>
    </row>
    <row r="150" spans="1:9" x14ac:dyDescent="0.2">
      <c r="A150" s="5">
        <v>149</v>
      </c>
      <c r="B150" s="5" t="s">
        <v>2763</v>
      </c>
      <c r="C150" s="5" t="s">
        <v>2811</v>
      </c>
      <c r="D150" s="5" t="s">
        <v>3772</v>
      </c>
      <c r="E150" s="5" t="s">
        <v>4155</v>
      </c>
      <c r="F150" s="5" t="s">
        <v>14863</v>
      </c>
      <c r="H150" s="5" t="s">
        <v>16163</v>
      </c>
      <c r="I150" s="11">
        <v>6249</v>
      </c>
    </row>
    <row r="151" spans="1:9" x14ac:dyDescent="0.2">
      <c r="A151" s="5">
        <v>150</v>
      </c>
      <c r="B151" s="5" t="s">
        <v>2763</v>
      </c>
      <c r="C151" s="5" t="s">
        <v>2811</v>
      </c>
      <c r="D151" s="5" t="s">
        <v>3772</v>
      </c>
      <c r="E151" s="5" t="s">
        <v>4155</v>
      </c>
      <c r="F151" s="5" t="s">
        <v>10860</v>
      </c>
      <c r="H151" s="5" t="s">
        <v>16163</v>
      </c>
      <c r="I151" s="5">
        <v>6331</v>
      </c>
    </row>
    <row r="152" spans="1:9" x14ac:dyDescent="0.2">
      <c r="A152" s="5">
        <v>151</v>
      </c>
      <c r="B152" s="5" t="s">
        <v>2763</v>
      </c>
      <c r="C152" s="5" t="s">
        <v>2811</v>
      </c>
      <c r="D152" s="5" t="s">
        <v>2812</v>
      </c>
      <c r="E152" s="5" t="s">
        <v>3046</v>
      </c>
      <c r="F152" s="5" t="s">
        <v>14863</v>
      </c>
      <c r="H152" s="5" t="s">
        <v>16163</v>
      </c>
      <c r="I152" s="11">
        <v>7416</v>
      </c>
    </row>
    <row r="153" spans="1:9" x14ac:dyDescent="0.2">
      <c r="A153" s="5">
        <v>152</v>
      </c>
      <c r="B153" s="5" t="s">
        <v>2763</v>
      </c>
      <c r="C153" s="5" t="s">
        <v>2811</v>
      </c>
      <c r="D153" s="5" t="s">
        <v>2812</v>
      </c>
      <c r="E153" s="5" t="s">
        <v>3046</v>
      </c>
      <c r="F153" s="5" t="s">
        <v>10860</v>
      </c>
      <c r="H153" s="5" t="s">
        <v>16163</v>
      </c>
      <c r="I153" s="11">
        <v>6803</v>
      </c>
    </row>
    <row r="154" spans="1:9" x14ac:dyDescent="0.2">
      <c r="A154" s="5">
        <v>153</v>
      </c>
      <c r="B154" s="5" t="s">
        <v>2763</v>
      </c>
      <c r="C154" s="5" t="s">
        <v>2811</v>
      </c>
      <c r="D154" s="5" t="s">
        <v>2879</v>
      </c>
      <c r="E154" s="5" t="s">
        <v>4277</v>
      </c>
      <c r="F154" s="5" t="s">
        <v>14863</v>
      </c>
      <c r="H154" s="5" t="s">
        <v>16163</v>
      </c>
      <c r="I154" s="11">
        <v>7011</v>
      </c>
    </row>
    <row r="155" spans="1:9" x14ac:dyDescent="0.2">
      <c r="A155" s="5">
        <v>154</v>
      </c>
      <c r="B155" s="5" t="s">
        <v>2763</v>
      </c>
      <c r="C155" s="5" t="s">
        <v>2811</v>
      </c>
      <c r="D155" s="5" t="s">
        <v>2879</v>
      </c>
      <c r="E155" s="5" t="s">
        <v>4277</v>
      </c>
      <c r="F155" s="5" t="s">
        <v>10860</v>
      </c>
      <c r="G155" s="5" t="s">
        <v>53</v>
      </c>
      <c r="H155" s="5" t="s">
        <v>16177</v>
      </c>
      <c r="I155" s="11">
        <v>8612</v>
      </c>
    </row>
    <row r="156" spans="1:9" x14ac:dyDescent="0.2">
      <c r="A156" s="5">
        <v>155</v>
      </c>
      <c r="B156" s="5" t="s">
        <v>2763</v>
      </c>
      <c r="C156" s="5" t="s">
        <v>2811</v>
      </c>
      <c r="D156" s="5" t="s">
        <v>2879</v>
      </c>
      <c r="E156" s="5" t="s">
        <v>2880</v>
      </c>
      <c r="F156" s="5" t="s">
        <v>14863</v>
      </c>
      <c r="H156" s="5" t="s">
        <v>16163</v>
      </c>
      <c r="I156" s="65">
        <v>11336</v>
      </c>
    </row>
    <row r="157" spans="1:9" x14ac:dyDescent="0.2">
      <c r="A157" s="5">
        <v>156</v>
      </c>
      <c r="B157" s="5" t="s">
        <v>2763</v>
      </c>
      <c r="C157" s="5" t="s">
        <v>2811</v>
      </c>
      <c r="D157" s="5" t="s">
        <v>2879</v>
      </c>
      <c r="E157" s="5" t="s">
        <v>2880</v>
      </c>
      <c r="F157" s="5" t="s">
        <v>10860</v>
      </c>
      <c r="H157" s="5" t="s">
        <v>16163</v>
      </c>
      <c r="I157" s="11">
        <v>1689</v>
      </c>
    </row>
    <row r="158" spans="1:9" x14ac:dyDescent="0.2">
      <c r="A158" s="5">
        <v>157</v>
      </c>
      <c r="B158" s="5" t="s">
        <v>2763</v>
      </c>
      <c r="C158" s="5" t="s">
        <v>2811</v>
      </c>
      <c r="D158" s="5" t="s">
        <v>2816</v>
      </c>
      <c r="E158" s="5" t="s">
        <v>2983</v>
      </c>
      <c r="H158" s="5" t="s">
        <v>16163</v>
      </c>
      <c r="I158" s="5">
        <v>6211</v>
      </c>
    </row>
    <row r="159" spans="1:9" x14ac:dyDescent="0.2">
      <c r="A159" s="5">
        <v>158</v>
      </c>
      <c r="B159" s="5" t="s">
        <v>2763</v>
      </c>
      <c r="C159" s="5" t="s">
        <v>2811</v>
      </c>
      <c r="D159" s="5" t="s">
        <v>3772</v>
      </c>
      <c r="E159" s="5" t="s">
        <v>4089</v>
      </c>
      <c r="H159" s="5" t="s">
        <v>16163</v>
      </c>
      <c r="I159" s="10" t="s">
        <v>9856</v>
      </c>
    </row>
    <row r="160" spans="1:9" x14ac:dyDescent="0.2">
      <c r="A160" s="5">
        <v>159</v>
      </c>
      <c r="B160" s="5" t="s">
        <v>2763</v>
      </c>
      <c r="C160" s="5" t="s">
        <v>2811</v>
      </c>
      <c r="D160" s="5" t="s">
        <v>3683</v>
      </c>
      <c r="E160" s="5" t="s">
        <v>5706</v>
      </c>
      <c r="H160" s="5" t="s">
        <v>16163</v>
      </c>
      <c r="I160" s="65" t="s">
        <v>8823</v>
      </c>
    </row>
    <row r="161" spans="1:9" x14ac:dyDescent="0.2">
      <c r="A161" s="5">
        <v>160</v>
      </c>
      <c r="B161" s="5" t="s">
        <v>2763</v>
      </c>
      <c r="C161" s="5" t="s">
        <v>2811</v>
      </c>
      <c r="D161" s="5" t="s">
        <v>2840</v>
      </c>
      <c r="E161" s="5" t="s">
        <v>2986</v>
      </c>
      <c r="F161" s="5" t="s">
        <v>14863</v>
      </c>
      <c r="H161" s="5" t="s">
        <v>16163</v>
      </c>
      <c r="I161" s="11">
        <v>4813</v>
      </c>
    </row>
    <row r="162" spans="1:9" x14ac:dyDescent="0.2">
      <c r="A162" s="5">
        <v>161</v>
      </c>
      <c r="B162" s="5" t="s">
        <v>2763</v>
      </c>
      <c r="C162" s="5" t="s">
        <v>2811</v>
      </c>
      <c r="D162" s="5" t="s">
        <v>2840</v>
      </c>
      <c r="E162" s="5" t="s">
        <v>2986</v>
      </c>
      <c r="F162" s="5" t="s">
        <v>10860</v>
      </c>
      <c r="H162" s="5" t="s">
        <v>16163</v>
      </c>
      <c r="I162" s="11">
        <v>5264</v>
      </c>
    </row>
    <row r="163" spans="1:9" x14ac:dyDescent="0.2">
      <c r="A163" s="5">
        <v>162</v>
      </c>
      <c r="B163" s="5" t="s">
        <v>2763</v>
      </c>
      <c r="C163" s="5" t="s">
        <v>2811</v>
      </c>
      <c r="D163" s="5" t="s">
        <v>2816</v>
      </c>
      <c r="E163" s="5" t="s">
        <v>2817</v>
      </c>
      <c r="F163" s="5" t="s">
        <v>14863</v>
      </c>
      <c r="H163" s="5" t="s">
        <v>16163</v>
      </c>
      <c r="I163" s="10">
        <v>9635</v>
      </c>
    </row>
    <row r="164" spans="1:9" x14ac:dyDescent="0.2">
      <c r="A164" s="5">
        <v>163</v>
      </c>
      <c r="B164" s="5" t="s">
        <v>2763</v>
      </c>
      <c r="C164" s="5" t="s">
        <v>2811</v>
      </c>
      <c r="D164" s="5" t="s">
        <v>2816</v>
      </c>
      <c r="E164" s="5" t="s">
        <v>2817</v>
      </c>
      <c r="F164" s="5" t="s">
        <v>10860</v>
      </c>
      <c r="H164" s="5" t="s">
        <v>16163</v>
      </c>
      <c r="I164" s="11">
        <v>8918</v>
      </c>
    </row>
    <row r="165" spans="1:9" x14ac:dyDescent="0.2">
      <c r="A165" s="5">
        <v>164</v>
      </c>
      <c r="B165" s="5" t="s">
        <v>2763</v>
      </c>
      <c r="C165" s="5" t="s">
        <v>2811</v>
      </c>
      <c r="D165" s="5" t="s">
        <v>2816</v>
      </c>
      <c r="E165" s="5" t="s">
        <v>2817</v>
      </c>
      <c r="F165" s="5" t="s">
        <v>13640</v>
      </c>
      <c r="H165" s="5" t="s">
        <v>16163</v>
      </c>
      <c r="I165" s="11">
        <v>6146</v>
      </c>
    </row>
    <row r="166" spans="1:9" x14ac:dyDescent="0.2">
      <c r="A166" s="5">
        <v>165</v>
      </c>
      <c r="B166" s="5" t="s">
        <v>2763</v>
      </c>
      <c r="C166" s="5" t="s">
        <v>2811</v>
      </c>
      <c r="D166" s="5" t="s">
        <v>2816</v>
      </c>
      <c r="E166" s="5" t="s">
        <v>2817</v>
      </c>
      <c r="F166" s="5" t="s">
        <v>16197</v>
      </c>
      <c r="H166" s="5" t="s">
        <v>16163</v>
      </c>
      <c r="I166" s="5">
        <v>6168</v>
      </c>
    </row>
    <row r="167" spans="1:9" x14ac:dyDescent="0.2">
      <c r="A167" s="5">
        <v>166</v>
      </c>
      <c r="B167" s="5" t="s">
        <v>2763</v>
      </c>
      <c r="C167" s="5" t="s">
        <v>2811</v>
      </c>
      <c r="D167" s="5" t="s">
        <v>3726</v>
      </c>
      <c r="E167" s="5" t="s">
        <v>6014</v>
      </c>
      <c r="F167" s="5" t="s">
        <v>14863</v>
      </c>
      <c r="H167" s="5" t="s">
        <v>16163</v>
      </c>
      <c r="I167" s="10">
        <v>9658</v>
      </c>
    </row>
    <row r="168" spans="1:9" x14ac:dyDescent="0.2">
      <c r="A168" s="5">
        <v>167</v>
      </c>
      <c r="B168" s="5" t="s">
        <v>2763</v>
      </c>
      <c r="C168" s="5" t="s">
        <v>2811</v>
      </c>
      <c r="D168" s="5" t="s">
        <v>3726</v>
      </c>
      <c r="E168" s="5" t="s">
        <v>6014</v>
      </c>
      <c r="F168" s="5" t="s">
        <v>10860</v>
      </c>
      <c r="H168" s="5" t="s">
        <v>16163</v>
      </c>
      <c r="I168" s="33" t="s">
        <v>6035</v>
      </c>
    </row>
    <row r="169" spans="1:9" x14ac:dyDescent="0.2">
      <c r="A169" s="5">
        <v>168</v>
      </c>
      <c r="B169" s="5" t="s">
        <v>2763</v>
      </c>
      <c r="C169" s="5" t="s">
        <v>2811</v>
      </c>
      <c r="D169" s="5" t="s">
        <v>2840</v>
      </c>
      <c r="E169" s="5" t="s">
        <v>6216</v>
      </c>
      <c r="H169" s="5" t="s">
        <v>16163</v>
      </c>
      <c r="I169" s="11">
        <v>1732</v>
      </c>
    </row>
    <row r="170" spans="1:9" x14ac:dyDescent="0.2">
      <c r="A170" s="5">
        <v>169</v>
      </c>
      <c r="B170" s="5" t="s">
        <v>2763</v>
      </c>
      <c r="C170" s="5" t="s">
        <v>2811</v>
      </c>
      <c r="D170" s="5" t="s">
        <v>2836</v>
      </c>
      <c r="E170" s="5" t="s">
        <v>2862</v>
      </c>
      <c r="F170" s="5" t="s">
        <v>16198</v>
      </c>
      <c r="H170" s="5" t="s">
        <v>16163</v>
      </c>
      <c r="I170" s="10">
        <v>7902</v>
      </c>
    </row>
    <row r="171" spans="1:9" x14ac:dyDescent="0.2">
      <c r="A171" s="5">
        <v>170</v>
      </c>
      <c r="B171" s="5" t="s">
        <v>2763</v>
      </c>
      <c r="C171" s="5" t="s">
        <v>2811</v>
      </c>
      <c r="D171" s="5" t="s">
        <v>2836</v>
      </c>
      <c r="E171" s="5" t="s">
        <v>2862</v>
      </c>
      <c r="F171" s="5" t="s">
        <v>16199</v>
      </c>
      <c r="H171" s="5" t="s">
        <v>16163</v>
      </c>
      <c r="I171" s="11">
        <v>7383</v>
      </c>
    </row>
    <row r="172" spans="1:9" x14ac:dyDescent="0.2">
      <c r="A172" s="5">
        <v>171</v>
      </c>
      <c r="B172" s="5" t="s">
        <v>2763</v>
      </c>
      <c r="C172" s="5" t="s">
        <v>2811</v>
      </c>
      <c r="D172" s="5" t="s">
        <v>2836</v>
      </c>
      <c r="E172" s="5" t="s">
        <v>2862</v>
      </c>
      <c r="F172" s="5" t="s">
        <v>16200</v>
      </c>
      <c r="H172" s="5" t="s">
        <v>16163</v>
      </c>
      <c r="I172" s="10">
        <v>9641</v>
      </c>
    </row>
    <row r="173" spans="1:9" x14ac:dyDescent="0.2">
      <c r="A173" s="5">
        <v>172</v>
      </c>
      <c r="B173" s="5" t="s">
        <v>2763</v>
      </c>
      <c r="C173" s="5" t="s">
        <v>2811</v>
      </c>
      <c r="D173" s="5" t="s">
        <v>2836</v>
      </c>
      <c r="E173" s="5" t="s">
        <v>2862</v>
      </c>
      <c r="F173" s="5" t="s">
        <v>16201</v>
      </c>
      <c r="H173" s="5" t="s">
        <v>16163</v>
      </c>
      <c r="I173" s="33" t="s">
        <v>13305</v>
      </c>
    </row>
    <row r="174" spans="1:9" x14ac:dyDescent="0.2">
      <c r="A174" s="5">
        <v>173</v>
      </c>
      <c r="B174" s="5" t="s">
        <v>2763</v>
      </c>
      <c r="C174" s="5" t="s">
        <v>2811</v>
      </c>
      <c r="D174" s="5" t="s">
        <v>2836</v>
      </c>
      <c r="E174" s="5" t="s">
        <v>2862</v>
      </c>
      <c r="F174" s="5" t="s">
        <v>16202</v>
      </c>
      <c r="H174" s="5" t="s">
        <v>16163</v>
      </c>
      <c r="I174" s="11">
        <v>6929</v>
      </c>
    </row>
    <row r="175" spans="1:9" x14ac:dyDescent="0.2">
      <c r="A175" s="5">
        <v>174</v>
      </c>
      <c r="B175" s="5" t="s">
        <v>2763</v>
      </c>
      <c r="C175" s="5" t="s">
        <v>2811</v>
      </c>
      <c r="D175" s="5" t="s">
        <v>2836</v>
      </c>
      <c r="E175" s="5" t="s">
        <v>2862</v>
      </c>
      <c r="F175" s="5" t="s">
        <v>16203</v>
      </c>
      <c r="H175" s="5" t="s">
        <v>16163</v>
      </c>
      <c r="I175" s="5">
        <v>8174</v>
      </c>
    </row>
    <row r="176" spans="1:9" x14ac:dyDescent="0.2">
      <c r="A176" s="5">
        <v>175</v>
      </c>
      <c r="B176" s="5" t="s">
        <v>2763</v>
      </c>
      <c r="C176" s="5" t="s">
        <v>2811</v>
      </c>
      <c r="D176" s="5" t="s">
        <v>2836</v>
      </c>
      <c r="E176" s="5" t="s">
        <v>2862</v>
      </c>
      <c r="F176" s="5" t="s">
        <v>16204</v>
      </c>
      <c r="H176" s="5" t="s">
        <v>16163</v>
      </c>
      <c r="I176" s="33" t="s">
        <v>13338</v>
      </c>
    </row>
    <row r="177" spans="1:12" x14ac:dyDescent="0.2">
      <c r="A177" s="5">
        <v>176</v>
      </c>
      <c r="B177" s="5" t="s">
        <v>2763</v>
      </c>
      <c r="C177" s="5" t="s">
        <v>2811</v>
      </c>
      <c r="D177" s="5" t="s">
        <v>2836</v>
      </c>
      <c r="E177" s="5" t="s">
        <v>2862</v>
      </c>
      <c r="F177" s="5" t="s">
        <v>16205</v>
      </c>
      <c r="H177" s="5" t="s">
        <v>16178</v>
      </c>
      <c r="I177" s="10">
        <v>10207</v>
      </c>
    </row>
    <row r="178" spans="1:12" x14ac:dyDescent="0.2">
      <c r="A178" s="5">
        <v>177</v>
      </c>
      <c r="B178" s="5" t="s">
        <v>2763</v>
      </c>
      <c r="C178" s="5" t="s">
        <v>2811</v>
      </c>
      <c r="D178" s="5" t="s">
        <v>2836</v>
      </c>
      <c r="E178" s="5" t="s">
        <v>2862</v>
      </c>
      <c r="F178" s="5" t="s">
        <v>16206</v>
      </c>
      <c r="H178" s="5" t="s">
        <v>16163</v>
      </c>
      <c r="I178" s="5">
        <v>9701</v>
      </c>
      <c r="J178" s="66" t="s">
        <v>16175</v>
      </c>
      <c r="L178" s="66" t="s">
        <v>12314</v>
      </c>
    </row>
    <row r="179" spans="1:12" x14ac:dyDescent="0.2">
      <c r="A179" s="5">
        <v>178</v>
      </c>
      <c r="B179" s="5" t="s">
        <v>2763</v>
      </c>
      <c r="C179" s="5" t="s">
        <v>2811</v>
      </c>
      <c r="D179" s="5" t="s">
        <v>2836</v>
      </c>
      <c r="E179" s="5" t="s">
        <v>2862</v>
      </c>
      <c r="F179" s="5" t="s">
        <v>16207</v>
      </c>
      <c r="H179" s="5" t="s">
        <v>16163</v>
      </c>
      <c r="I179" s="5">
        <v>6809</v>
      </c>
    </row>
    <row r="180" spans="1:12" x14ac:dyDescent="0.2">
      <c r="A180" s="5">
        <v>179</v>
      </c>
      <c r="B180" s="5" t="s">
        <v>2763</v>
      </c>
      <c r="C180" s="5" t="s">
        <v>2811</v>
      </c>
      <c r="D180" s="5" t="s">
        <v>2836</v>
      </c>
      <c r="E180" s="5" t="s">
        <v>2862</v>
      </c>
      <c r="F180" s="5" t="s">
        <v>16208</v>
      </c>
      <c r="H180" s="5" t="s">
        <v>16163</v>
      </c>
      <c r="I180" s="65">
        <v>6279</v>
      </c>
    </row>
    <row r="181" spans="1:12" x14ac:dyDescent="0.2">
      <c r="A181" s="5">
        <v>180</v>
      </c>
      <c r="B181" s="5" t="s">
        <v>2763</v>
      </c>
      <c r="C181" s="5" t="s">
        <v>2811</v>
      </c>
      <c r="D181" s="5" t="s">
        <v>2836</v>
      </c>
      <c r="E181" s="5" t="s">
        <v>2862</v>
      </c>
      <c r="F181" s="5" t="s">
        <v>16209</v>
      </c>
      <c r="H181" s="5" t="s">
        <v>16163</v>
      </c>
      <c r="I181" s="11">
        <v>8459</v>
      </c>
    </row>
    <row r="182" spans="1:12" x14ac:dyDescent="0.2">
      <c r="A182" s="5">
        <v>181</v>
      </c>
      <c r="B182" s="5" t="s">
        <v>2763</v>
      </c>
      <c r="C182" s="5" t="s">
        <v>2811</v>
      </c>
      <c r="D182" s="5" t="s">
        <v>3313</v>
      </c>
      <c r="E182" s="5" t="s">
        <v>5756</v>
      </c>
      <c r="F182" s="5" t="s">
        <v>14863</v>
      </c>
      <c r="H182" s="5" t="s">
        <v>16163</v>
      </c>
      <c r="I182" s="10">
        <v>9344</v>
      </c>
      <c r="K182" s="66" t="s">
        <v>16210</v>
      </c>
    </row>
    <row r="183" spans="1:12" x14ac:dyDescent="0.2">
      <c r="A183" s="5">
        <v>182</v>
      </c>
      <c r="B183" s="5" t="s">
        <v>2763</v>
      </c>
      <c r="C183" s="5" t="s">
        <v>2811</v>
      </c>
      <c r="D183" s="5" t="s">
        <v>3313</v>
      </c>
      <c r="E183" s="5" t="s">
        <v>5756</v>
      </c>
      <c r="F183" s="5" t="s">
        <v>10860</v>
      </c>
      <c r="H183" s="5" t="s">
        <v>16163</v>
      </c>
      <c r="I183" s="11">
        <v>6263</v>
      </c>
    </row>
    <row r="184" spans="1:12" x14ac:dyDescent="0.2">
      <c r="A184" s="5">
        <v>183</v>
      </c>
      <c r="B184" s="5" t="s">
        <v>2763</v>
      </c>
      <c r="C184" s="5" t="s">
        <v>2811</v>
      </c>
      <c r="D184" s="5" t="s">
        <v>3313</v>
      </c>
      <c r="E184" s="5" t="s">
        <v>5756</v>
      </c>
      <c r="F184" s="5" t="s">
        <v>13640</v>
      </c>
      <c r="H184" s="5" t="s">
        <v>16163</v>
      </c>
      <c r="I184" s="11">
        <v>5595</v>
      </c>
    </row>
    <row r="185" spans="1:12" x14ac:dyDescent="0.2">
      <c r="A185" s="5">
        <v>184</v>
      </c>
      <c r="B185" s="5" t="s">
        <v>2763</v>
      </c>
      <c r="C185" s="5" t="s">
        <v>2811</v>
      </c>
      <c r="D185" s="5" t="s">
        <v>3772</v>
      </c>
      <c r="E185" s="5" t="s">
        <v>6712</v>
      </c>
      <c r="H185" s="5" t="s">
        <v>16163</v>
      </c>
      <c r="I185" s="10" t="s">
        <v>9876</v>
      </c>
    </row>
    <row r="186" spans="1:12" x14ac:dyDescent="0.2">
      <c r="A186" s="5">
        <v>185</v>
      </c>
      <c r="B186" s="5" t="s">
        <v>2763</v>
      </c>
      <c r="C186" s="5" t="s">
        <v>2811</v>
      </c>
      <c r="D186" s="5" t="s">
        <v>2840</v>
      </c>
      <c r="E186" s="5" t="s">
        <v>893</v>
      </c>
      <c r="H186" s="5" t="s">
        <v>16163</v>
      </c>
      <c r="I186" s="11">
        <v>8433</v>
      </c>
    </row>
    <row r="187" spans="1:12" x14ac:dyDescent="0.2">
      <c r="A187" s="5">
        <v>186</v>
      </c>
      <c r="B187" s="5" t="s">
        <v>2763</v>
      </c>
      <c r="C187" s="5" t="s">
        <v>2811</v>
      </c>
      <c r="D187" s="14" t="s">
        <v>2957</v>
      </c>
      <c r="E187" s="5" t="s">
        <v>5714</v>
      </c>
      <c r="H187" s="5" t="s">
        <v>16163</v>
      </c>
      <c r="I187" s="5" t="s">
        <v>12268</v>
      </c>
    </row>
    <row r="188" spans="1:12" x14ac:dyDescent="0.2">
      <c r="A188" s="5">
        <v>187</v>
      </c>
      <c r="B188" s="5" t="s">
        <v>2763</v>
      </c>
      <c r="C188" s="5" t="s">
        <v>2811</v>
      </c>
      <c r="D188" s="5" t="s">
        <v>2816</v>
      </c>
      <c r="E188" s="5" t="s">
        <v>7388</v>
      </c>
      <c r="H188" s="5" t="s">
        <v>16163</v>
      </c>
      <c r="I188" s="11">
        <v>8683</v>
      </c>
    </row>
    <row r="189" spans="1:12" x14ac:dyDescent="0.2">
      <c r="A189" s="5">
        <v>188</v>
      </c>
      <c r="B189" s="5" t="s">
        <v>2763</v>
      </c>
      <c r="C189" s="5" t="s">
        <v>2811</v>
      </c>
      <c r="D189" s="5" t="s">
        <v>3313</v>
      </c>
      <c r="E189" s="5" t="s">
        <v>8732</v>
      </c>
      <c r="H189" s="5" t="s">
        <v>16163</v>
      </c>
      <c r="I189" s="5">
        <v>9700</v>
      </c>
    </row>
    <row r="190" spans="1:12" x14ac:dyDescent="0.2">
      <c r="A190" s="5">
        <v>189</v>
      </c>
      <c r="B190" s="5" t="s">
        <v>2763</v>
      </c>
      <c r="C190" s="5" t="s">
        <v>2811</v>
      </c>
      <c r="D190" s="5" t="s">
        <v>3772</v>
      </c>
      <c r="E190" s="5" t="s">
        <v>2953</v>
      </c>
      <c r="H190" s="5" t="s">
        <v>16163</v>
      </c>
      <c r="I190" s="33" t="s">
        <v>9992</v>
      </c>
    </row>
    <row r="191" spans="1:12" x14ac:dyDescent="0.2">
      <c r="A191" s="5">
        <v>190</v>
      </c>
      <c r="B191" s="5" t="s">
        <v>2763</v>
      </c>
      <c r="C191" s="5" t="s">
        <v>2811</v>
      </c>
      <c r="D191" s="5" t="s">
        <v>2968</v>
      </c>
      <c r="E191" s="5" t="s">
        <v>8819</v>
      </c>
      <c r="H191" s="5" t="s">
        <v>16163</v>
      </c>
      <c r="I191" s="65" t="s">
        <v>8818</v>
      </c>
    </row>
    <row r="192" spans="1:12" x14ac:dyDescent="0.2">
      <c r="A192" s="5">
        <v>191</v>
      </c>
      <c r="B192" s="5" t="s">
        <v>2763</v>
      </c>
      <c r="C192" s="5" t="s">
        <v>2811</v>
      </c>
      <c r="D192" s="14" t="s">
        <v>3726</v>
      </c>
      <c r="E192" s="5" t="s">
        <v>6896</v>
      </c>
      <c r="H192" s="5" t="s">
        <v>16163</v>
      </c>
      <c r="I192" s="33" t="s">
        <v>7108</v>
      </c>
    </row>
    <row r="193" spans="1:12" x14ac:dyDescent="0.2">
      <c r="A193" s="5">
        <v>192</v>
      </c>
      <c r="B193" s="5" t="s">
        <v>2763</v>
      </c>
      <c r="C193" s="5" t="s">
        <v>2811</v>
      </c>
      <c r="D193" s="5" t="s">
        <v>2957</v>
      </c>
      <c r="E193" s="5" t="s">
        <v>2958</v>
      </c>
      <c r="H193" s="5" t="s">
        <v>16163</v>
      </c>
      <c r="I193" s="11">
        <v>3520</v>
      </c>
    </row>
    <row r="194" spans="1:12" x14ac:dyDescent="0.2">
      <c r="A194" s="5">
        <v>193</v>
      </c>
      <c r="B194" s="5" t="s">
        <v>2763</v>
      </c>
      <c r="C194" s="5" t="s">
        <v>2811</v>
      </c>
      <c r="D194" s="5" t="s">
        <v>2968</v>
      </c>
      <c r="E194" s="5" t="s">
        <v>4443</v>
      </c>
      <c r="H194" s="5" t="s">
        <v>16163</v>
      </c>
      <c r="I194" s="10" t="s">
        <v>9636</v>
      </c>
    </row>
    <row r="195" spans="1:12" x14ac:dyDescent="0.2">
      <c r="A195" s="5">
        <v>194</v>
      </c>
      <c r="B195" s="5" t="s">
        <v>2763</v>
      </c>
      <c r="C195" s="5" t="s">
        <v>2811</v>
      </c>
      <c r="D195" s="5" t="s">
        <v>2816</v>
      </c>
      <c r="E195" s="5" t="s">
        <v>2884</v>
      </c>
      <c r="F195" s="5" t="s">
        <v>14863</v>
      </c>
      <c r="H195" s="5" t="s">
        <v>16163</v>
      </c>
      <c r="I195" s="11">
        <v>7516</v>
      </c>
    </row>
    <row r="196" spans="1:12" x14ac:dyDescent="0.2">
      <c r="A196" s="5">
        <v>195</v>
      </c>
      <c r="B196" s="5" t="s">
        <v>2763</v>
      </c>
      <c r="C196" s="5" t="s">
        <v>2811</v>
      </c>
      <c r="D196" s="5" t="s">
        <v>2816</v>
      </c>
      <c r="E196" s="5" t="s">
        <v>2884</v>
      </c>
      <c r="F196" s="5" t="s">
        <v>10860</v>
      </c>
      <c r="H196" s="5" t="s">
        <v>16163</v>
      </c>
      <c r="I196" s="11">
        <v>5310</v>
      </c>
    </row>
    <row r="197" spans="1:12" x14ac:dyDescent="0.2">
      <c r="A197" s="5">
        <v>196</v>
      </c>
      <c r="B197" s="5" t="s">
        <v>2763</v>
      </c>
      <c r="C197" s="5" t="s">
        <v>2811</v>
      </c>
      <c r="D197" s="5" t="s">
        <v>2840</v>
      </c>
      <c r="E197" s="5" t="s">
        <v>1913</v>
      </c>
      <c r="H197" s="5" t="s">
        <v>16163</v>
      </c>
      <c r="I197" s="11">
        <v>6162</v>
      </c>
    </row>
    <row r="198" spans="1:12" x14ac:dyDescent="0.2">
      <c r="A198" s="5">
        <v>197</v>
      </c>
      <c r="B198" s="5" t="s">
        <v>2763</v>
      </c>
      <c r="C198" s="5" t="s">
        <v>2811</v>
      </c>
      <c r="D198" s="5" t="s">
        <v>3772</v>
      </c>
      <c r="E198" s="5" t="s">
        <v>7003</v>
      </c>
      <c r="H198" s="5" t="s">
        <v>16163</v>
      </c>
      <c r="I198" s="10" t="s">
        <v>12230</v>
      </c>
    </row>
    <row r="199" spans="1:12" x14ac:dyDescent="0.2">
      <c r="A199" s="5">
        <v>198</v>
      </c>
      <c r="B199" s="5" t="s">
        <v>2763</v>
      </c>
      <c r="C199" s="5" t="s">
        <v>2811</v>
      </c>
      <c r="D199" s="5" t="s">
        <v>2836</v>
      </c>
      <c r="E199" s="5" t="s">
        <v>4126</v>
      </c>
      <c r="H199" s="5" t="s">
        <v>16163</v>
      </c>
      <c r="I199" s="11">
        <v>8863</v>
      </c>
      <c r="J199" s="66" t="s">
        <v>16211</v>
      </c>
      <c r="L199" s="66" t="s">
        <v>16212</v>
      </c>
    </row>
    <row r="200" spans="1:12" x14ac:dyDescent="0.2">
      <c r="A200" s="5">
        <v>199</v>
      </c>
      <c r="B200" s="5" t="s">
        <v>2763</v>
      </c>
      <c r="C200" s="5" t="s">
        <v>2811</v>
      </c>
      <c r="D200" s="14" t="s">
        <v>2811</v>
      </c>
      <c r="E200" s="5" t="s">
        <v>6392</v>
      </c>
      <c r="H200" s="5" t="s">
        <v>16163</v>
      </c>
      <c r="I200" s="33" t="s">
        <v>6390</v>
      </c>
    </row>
    <row r="201" spans="1:12" x14ac:dyDescent="0.2">
      <c r="A201" s="5">
        <v>200</v>
      </c>
      <c r="B201" s="5" t="s">
        <v>2763</v>
      </c>
      <c r="C201" s="5" t="s">
        <v>2811</v>
      </c>
      <c r="D201" s="30" t="s">
        <v>2968</v>
      </c>
      <c r="E201" s="5" t="s">
        <v>5730</v>
      </c>
      <c r="H201" s="5" t="s">
        <v>16163</v>
      </c>
      <c r="I201" s="13">
        <v>11115</v>
      </c>
    </row>
    <row r="202" spans="1:12" x14ac:dyDescent="0.2">
      <c r="A202" s="5">
        <v>201</v>
      </c>
      <c r="B202" s="5" t="s">
        <v>2763</v>
      </c>
      <c r="C202" s="5" t="s">
        <v>2811</v>
      </c>
      <c r="D202" s="5" t="s">
        <v>2844</v>
      </c>
      <c r="E202" s="5" t="s">
        <v>6070</v>
      </c>
      <c r="G202" s="5" t="s">
        <v>53</v>
      </c>
      <c r="H202" s="5" t="s">
        <v>16166</v>
      </c>
      <c r="I202" s="43" t="s">
        <v>6080</v>
      </c>
    </row>
    <row r="203" spans="1:12" x14ac:dyDescent="0.2">
      <c r="A203" s="5">
        <v>202</v>
      </c>
      <c r="B203" s="5" t="s">
        <v>2763</v>
      </c>
      <c r="C203" s="5" t="s">
        <v>2811</v>
      </c>
      <c r="D203" s="5" t="s">
        <v>3683</v>
      </c>
      <c r="E203" s="5" t="s">
        <v>4198</v>
      </c>
      <c r="H203" s="5" t="s">
        <v>16163</v>
      </c>
      <c r="I203" s="10" t="s">
        <v>9062</v>
      </c>
    </row>
    <row r="204" spans="1:12" x14ac:dyDescent="0.2">
      <c r="A204" s="5">
        <v>203</v>
      </c>
      <c r="B204" s="5" t="s">
        <v>2763</v>
      </c>
      <c r="C204" s="5" t="s">
        <v>2811</v>
      </c>
      <c r="D204" s="5" t="s">
        <v>2812</v>
      </c>
      <c r="E204" s="5" t="s">
        <v>5689</v>
      </c>
      <c r="H204" s="5" t="s">
        <v>16163</v>
      </c>
      <c r="I204" s="65" t="s">
        <v>13954</v>
      </c>
    </row>
    <row r="205" spans="1:12" x14ac:dyDescent="0.2">
      <c r="A205" s="5">
        <v>204</v>
      </c>
      <c r="B205" s="5" t="s">
        <v>2763</v>
      </c>
      <c r="C205" s="5" t="s">
        <v>2811</v>
      </c>
      <c r="D205" s="10" t="s">
        <v>3772</v>
      </c>
      <c r="E205" s="5" t="s">
        <v>3773</v>
      </c>
      <c r="H205" s="5" t="s">
        <v>16163</v>
      </c>
      <c r="I205" s="10">
        <v>9111</v>
      </c>
    </row>
    <row r="206" spans="1:12" x14ac:dyDescent="0.2">
      <c r="A206" s="5">
        <v>205</v>
      </c>
      <c r="B206" s="5" t="s">
        <v>2763</v>
      </c>
      <c r="C206" s="5" t="s">
        <v>2811</v>
      </c>
      <c r="D206" s="5" t="s">
        <v>2879</v>
      </c>
      <c r="E206" s="5" t="s">
        <v>1484</v>
      </c>
      <c r="F206" s="5" t="s">
        <v>14863</v>
      </c>
      <c r="H206" s="5" t="s">
        <v>16163</v>
      </c>
      <c r="I206" s="5">
        <v>6890</v>
      </c>
    </row>
    <row r="207" spans="1:12" x14ac:dyDescent="0.2">
      <c r="A207" s="5">
        <v>206</v>
      </c>
      <c r="B207" s="5" t="s">
        <v>2763</v>
      </c>
      <c r="C207" s="5" t="s">
        <v>2811</v>
      </c>
      <c r="D207" s="5" t="s">
        <v>2879</v>
      </c>
      <c r="E207" s="5" t="s">
        <v>1484</v>
      </c>
      <c r="F207" s="5" t="s">
        <v>10860</v>
      </c>
      <c r="H207" s="5" t="s">
        <v>16163</v>
      </c>
      <c r="I207" s="11">
        <v>7414</v>
      </c>
    </row>
    <row r="208" spans="1:12" x14ac:dyDescent="0.2">
      <c r="A208" s="5">
        <v>207</v>
      </c>
      <c r="B208" s="5" t="s">
        <v>2763</v>
      </c>
      <c r="C208" s="5" t="s">
        <v>2811</v>
      </c>
      <c r="D208" s="5" t="s">
        <v>3683</v>
      </c>
      <c r="E208" s="5" t="s">
        <v>5698</v>
      </c>
      <c r="H208" s="5" t="s">
        <v>16163</v>
      </c>
      <c r="I208" s="11">
        <v>9025</v>
      </c>
    </row>
    <row r="209" spans="1:11" x14ac:dyDescent="0.2">
      <c r="A209" s="5">
        <v>208</v>
      </c>
      <c r="B209" s="5" t="s">
        <v>2763</v>
      </c>
      <c r="C209" s="5" t="s">
        <v>2811</v>
      </c>
      <c r="D209" s="5" t="s">
        <v>3313</v>
      </c>
      <c r="E209" s="5" t="s">
        <v>6397</v>
      </c>
      <c r="H209" s="5" t="s">
        <v>16163</v>
      </c>
      <c r="I209" s="5">
        <v>3632</v>
      </c>
    </row>
    <row r="210" spans="1:11" x14ac:dyDescent="0.2">
      <c r="A210" s="5">
        <v>209</v>
      </c>
      <c r="B210" s="5" t="s">
        <v>2763</v>
      </c>
      <c r="C210" s="5" t="s">
        <v>2811</v>
      </c>
      <c r="D210" s="5" t="s">
        <v>3683</v>
      </c>
      <c r="E210" s="5" t="s">
        <v>2876</v>
      </c>
      <c r="H210" s="5" t="s">
        <v>16163</v>
      </c>
      <c r="I210" s="10" t="s">
        <v>8842</v>
      </c>
    </row>
    <row r="211" spans="1:11" x14ac:dyDescent="0.2">
      <c r="A211" s="5">
        <v>210</v>
      </c>
      <c r="B211" s="5" t="s">
        <v>2763</v>
      </c>
      <c r="C211" s="5" t="s">
        <v>2811</v>
      </c>
      <c r="D211" s="5" t="s">
        <v>2812</v>
      </c>
      <c r="E211" s="5" t="s">
        <v>8146</v>
      </c>
      <c r="F211" s="5" t="s">
        <v>14863</v>
      </c>
      <c r="H211" s="5" t="s">
        <v>16163</v>
      </c>
      <c r="I211" s="33" t="s">
        <v>8152</v>
      </c>
    </row>
    <row r="212" spans="1:11" x14ac:dyDescent="0.2">
      <c r="A212" s="5">
        <v>211</v>
      </c>
      <c r="B212" s="5" t="s">
        <v>2763</v>
      </c>
      <c r="C212" s="5" t="s">
        <v>2811</v>
      </c>
      <c r="D212" s="5" t="s">
        <v>2812</v>
      </c>
      <c r="E212" s="5" t="s">
        <v>8146</v>
      </c>
      <c r="F212" s="5" t="s">
        <v>10860</v>
      </c>
      <c r="H212" s="5" t="s">
        <v>16163</v>
      </c>
      <c r="I212" s="33" t="s">
        <v>8226</v>
      </c>
    </row>
    <row r="213" spans="1:11" x14ac:dyDescent="0.2">
      <c r="A213" s="5">
        <v>212</v>
      </c>
      <c r="B213" s="5" t="s">
        <v>2763</v>
      </c>
      <c r="C213" s="5" t="s">
        <v>2811</v>
      </c>
      <c r="D213" s="5" t="s">
        <v>2812</v>
      </c>
      <c r="E213" s="5" t="s">
        <v>8146</v>
      </c>
      <c r="F213" s="5" t="s">
        <v>13640</v>
      </c>
      <c r="H213" s="5" t="s">
        <v>16163</v>
      </c>
      <c r="I213" s="11">
        <v>7374</v>
      </c>
    </row>
    <row r="214" spans="1:11" x14ac:dyDescent="0.2">
      <c r="A214" s="5">
        <v>213</v>
      </c>
      <c r="B214" s="5" t="s">
        <v>2763</v>
      </c>
      <c r="C214" s="5" t="s">
        <v>2811</v>
      </c>
      <c r="D214" s="5" t="s">
        <v>2840</v>
      </c>
      <c r="E214" s="5" t="s">
        <v>2870</v>
      </c>
      <c r="H214" s="5" t="s">
        <v>16163</v>
      </c>
      <c r="I214" s="11">
        <v>4803</v>
      </c>
    </row>
    <row r="215" spans="1:11" x14ac:dyDescent="0.2">
      <c r="A215" s="5">
        <v>214</v>
      </c>
      <c r="B215" s="5" t="s">
        <v>2763</v>
      </c>
      <c r="C215" s="5" t="s">
        <v>2811</v>
      </c>
      <c r="D215" s="5" t="s">
        <v>3772</v>
      </c>
      <c r="E215" s="5" t="s">
        <v>265</v>
      </c>
      <c r="H215" s="5" t="s">
        <v>16163</v>
      </c>
      <c r="I215" s="33" t="s">
        <v>13286</v>
      </c>
    </row>
    <row r="216" spans="1:11" x14ac:dyDescent="0.2">
      <c r="A216" s="5">
        <v>215</v>
      </c>
      <c r="B216" s="5" t="s">
        <v>2763</v>
      </c>
      <c r="C216" s="5" t="s">
        <v>2811</v>
      </c>
      <c r="D216" s="5" t="s">
        <v>2812</v>
      </c>
      <c r="E216" s="5" t="s">
        <v>2813</v>
      </c>
      <c r="F216" s="5" t="s">
        <v>14863</v>
      </c>
      <c r="H216" s="5" t="s">
        <v>16163</v>
      </c>
      <c r="I216" s="11">
        <v>7528</v>
      </c>
    </row>
    <row r="217" spans="1:11" x14ac:dyDescent="0.2">
      <c r="A217" s="5">
        <v>216</v>
      </c>
      <c r="B217" s="5" t="s">
        <v>2763</v>
      </c>
      <c r="C217" s="5" t="s">
        <v>2811</v>
      </c>
      <c r="D217" s="5" t="s">
        <v>2812</v>
      </c>
      <c r="E217" s="5" t="s">
        <v>2813</v>
      </c>
      <c r="F217" s="5" t="s">
        <v>10860</v>
      </c>
      <c r="H217" s="5" t="s">
        <v>16163</v>
      </c>
      <c r="I217" s="11">
        <v>5208</v>
      </c>
    </row>
    <row r="218" spans="1:11" x14ac:dyDescent="0.2">
      <c r="A218" s="5">
        <v>217</v>
      </c>
      <c r="B218" s="5" t="s">
        <v>2763</v>
      </c>
      <c r="C218" s="5" t="s">
        <v>2811</v>
      </c>
      <c r="E218" s="5" t="s">
        <v>4085</v>
      </c>
      <c r="H218" s="5" t="s">
        <v>16163</v>
      </c>
      <c r="I218" s="10" t="s">
        <v>4083</v>
      </c>
    </row>
    <row r="219" spans="1:11" x14ac:dyDescent="0.2">
      <c r="A219" s="5">
        <v>218</v>
      </c>
      <c r="B219" s="5" t="s">
        <v>2763</v>
      </c>
      <c r="C219" s="5" t="s">
        <v>2811</v>
      </c>
      <c r="D219" s="5" t="s">
        <v>2812</v>
      </c>
      <c r="E219" s="5" t="s">
        <v>8362</v>
      </c>
      <c r="H219" s="5" t="s">
        <v>16163</v>
      </c>
      <c r="I219" s="10" t="s">
        <v>12633</v>
      </c>
    </row>
    <row r="220" spans="1:11" x14ac:dyDescent="0.2">
      <c r="A220" s="5">
        <v>219</v>
      </c>
      <c r="B220" s="5" t="s">
        <v>2763</v>
      </c>
      <c r="C220" s="5" t="s">
        <v>2811</v>
      </c>
      <c r="D220" s="5" t="s">
        <v>3010</v>
      </c>
      <c r="E220" s="5" t="s">
        <v>16213</v>
      </c>
      <c r="H220" s="5" t="s">
        <v>16163</v>
      </c>
      <c r="I220" s="33" t="s">
        <v>10417</v>
      </c>
    </row>
    <row r="221" spans="1:11" x14ac:dyDescent="0.2">
      <c r="A221" s="5">
        <v>220</v>
      </c>
      <c r="B221" s="5" t="s">
        <v>2763</v>
      </c>
      <c r="C221" s="5" t="s">
        <v>2811</v>
      </c>
      <c r="D221" s="14" t="s">
        <v>3010</v>
      </c>
      <c r="E221" s="5" t="s">
        <v>16214</v>
      </c>
      <c r="G221" s="5" t="s">
        <v>53</v>
      </c>
      <c r="H221" s="5" t="s">
        <v>16163</v>
      </c>
      <c r="I221" s="5" t="s">
        <v>3663</v>
      </c>
    </row>
    <row r="222" spans="1:11" x14ac:dyDescent="0.2">
      <c r="A222" s="5">
        <v>221</v>
      </c>
      <c r="B222" s="5" t="s">
        <v>2763</v>
      </c>
      <c r="C222" s="5" t="s">
        <v>2811</v>
      </c>
      <c r="D222" s="5" t="s">
        <v>3772</v>
      </c>
      <c r="E222" s="5" t="s">
        <v>4893</v>
      </c>
      <c r="H222" s="5" t="s">
        <v>16163</v>
      </c>
      <c r="I222" s="10" t="s">
        <v>9860</v>
      </c>
      <c r="K222" s="66" t="s">
        <v>16215</v>
      </c>
    </row>
    <row r="223" spans="1:11" x14ac:dyDescent="0.2">
      <c r="A223" s="5">
        <v>222</v>
      </c>
      <c r="B223" s="5" t="s">
        <v>2763</v>
      </c>
      <c r="C223" s="5" t="s">
        <v>2811</v>
      </c>
      <c r="D223" s="14" t="s">
        <v>3683</v>
      </c>
      <c r="E223" s="5" t="s">
        <v>3684</v>
      </c>
      <c r="H223" s="5" t="s">
        <v>16163</v>
      </c>
      <c r="I223" s="11">
        <v>7886</v>
      </c>
    </row>
    <row r="224" spans="1:11" x14ac:dyDescent="0.2">
      <c r="A224" s="5">
        <v>223</v>
      </c>
      <c r="B224" s="5" t="s">
        <v>2763</v>
      </c>
      <c r="C224" s="5" t="s">
        <v>2811</v>
      </c>
      <c r="D224" s="5" t="s">
        <v>3313</v>
      </c>
      <c r="E224" s="5" t="s">
        <v>3314</v>
      </c>
      <c r="F224" s="5" t="s">
        <v>14863</v>
      </c>
      <c r="H224" s="5" t="s">
        <v>16163</v>
      </c>
      <c r="I224" s="11">
        <v>6085</v>
      </c>
    </row>
    <row r="225" spans="1:12" x14ac:dyDescent="0.2">
      <c r="A225" s="5">
        <v>224</v>
      </c>
      <c r="B225" s="5" t="s">
        <v>2763</v>
      </c>
      <c r="C225" s="5" t="s">
        <v>2811</v>
      </c>
      <c r="D225" s="5" t="s">
        <v>3313</v>
      </c>
      <c r="E225" s="5" t="s">
        <v>3314</v>
      </c>
      <c r="F225" s="5" t="s">
        <v>10860</v>
      </c>
      <c r="G225" s="5" t="s">
        <v>53</v>
      </c>
      <c r="H225" s="5" t="s">
        <v>16163</v>
      </c>
      <c r="I225" s="10">
        <v>9656</v>
      </c>
    </row>
    <row r="226" spans="1:12" x14ac:dyDescent="0.2">
      <c r="A226" s="5">
        <v>225</v>
      </c>
      <c r="B226" s="5" t="s">
        <v>2763</v>
      </c>
      <c r="C226" s="5" t="s">
        <v>2811</v>
      </c>
      <c r="D226" s="5" t="s">
        <v>3726</v>
      </c>
      <c r="E226" s="5" t="s">
        <v>4408</v>
      </c>
      <c r="H226" s="5" t="s">
        <v>16163</v>
      </c>
      <c r="I226" s="11">
        <v>5850</v>
      </c>
    </row>
    <row r="227" spans="1:12" x14ac:dyDescent="0.2">
      <c r="A227" s="5">
        <v>226</v>
      </c>
      <c r="B227" s="5" t="s">
        <v>2763</v>
      </c>
      <c r="C227" s="5" t="s">
        <v>2811</v>
      </c>
      <c r="D227" s="14" t="s">
        <v>2933</v>
      </c>
      <c r="E227" s="5" t="s">
        <v>3081</v>
      </c>
      <c r="H227" s="5" t="s">
        <v>16163</v>
      </c>
      <c r="I227" s="33" t="s">
        <v>7660</v>
      </c>
    </row>
    <row r="228" spans="1:12" x14ac:dyDescent="0.2">
      <c r="A228" s="5">
        <v>227</v>
      </c>
      <c r="B228" s="5" t="s">
        <v>2763</v>
      </c>
      <c r="C228" s="5" t="s">
        <v>2811</v>
      </c>
      <c r="D228" s="5" t="s">
        <v>2816</v>
      </c>
      <c r="E228" s="5" t="s">
        <v>2969</v>
      </c>
      <c r="H228" s="5" t="s">
        <v>16163</v>
      </c>
      <c r="I228" s="10" t="s">
        <v>9643</v>
      </c>
    </row>
    <row r="229" spans="1:12" x14ac:dyDescent="0.2">
      <c r="A229" s="5">
        <v>228</v>
      </c>
      <c r="B229" s="5" t="s">
        <v>2763</v>
      </c>
      <c r="C229" s="5" t="s">
        <v>2811</v>
      </c>
      <c r="D229" s="5" t="s">
        <v>2844</v>
      </c>
      <c r="E229" s="5" t="s">
        <v>6154</v>
      </c>
      <c r="H229" s="5" t="s">
        <v>16163</v>
      </c>
      <c r="I229" s="11">
        <v>4986</v>
      </c>
    </row>
    <row r="230" spans="1:12" x14ac:dyDescent="0.2">
      <c r="A230" s="5">
        <v>229</v>
      </c>
      <c r="B230" s="5" t="s">
        <v>2763</v>
      </c>
      <c r="C230" s="5" t="s">
        <v>2811</v>
      </c>
      <c r="D230" s="5" t="s">
        <v>2812</v>
      </c>
      <c r="E230" s="5" t="s">
        <v>16216</v>
      </c>
      <c r="H230" s="5" t="s">
        <v>16163</v>
      </c>
      <c r="I230" s="11">
        <v>6269</v>
      </c>
    </row>
    <row r="231" spans="1:12" x14ac:dyDescent="0.2">
      <c r="A231" s="5">
        <v>230</v>
      </c>
      <c r="B231" s="5" t="s">
        <v>2763</v>
      </c>
      <c r="C231" s="5" t="s">
        <v>2811</v>
      </c>
      <c r="E231" s="5" t="s">
        <v>16217</v>
      </c>
      <c r="H231" s="5" t="s">
        <v>16163</v>
      </c>
      <c r="I231" s="11">
        <v>5621</v>
      </c>
    </row>
    <row r="232" spans="1:12" x14ac:dyDescent="0.2">
      <c r="A232" s="5">
        <v>231</v>
      </c>
      <c r="B232" s="5" t="s">
        <v>2763</v>
      </c>
      <c r="C232" s="5" t="s">
        <v>2811</v>
      </c>
      <c r="D232" s="5" t="s">
        <v>2840</v>
      </c>
      <c r="E232" s="5" t="s">
        <v>16218</v>
      </c>
      <c r="H232" s="5" t="s">
        <v>16163</v>
      </c>
      <c r="I232" s="11">
        <v>11034</v>
      </c>
    </row>
    <row r="233" spans="1:12" x14ac:dyDescent="0.2">
      <c r="A233" s="5">
        <v>232</v>
      </c>
      <c r="B233" s="5" t="s">
        <v>2763</v>
      </c>
      <c r="C233" s="5" t="s">
        <v>2811</v>
      </c>
      <c r="E233" s="5" t="s">
        <v>16219</v>
      </c>
      <c r="H233" s="5" t="s">
        <v>16163</v>
      </c>
      <c r="I233" s="10">
        <v>6881</v>
      </c>
    </row>
    <row r="234" spans="1:12" x14ac:dyDescent="0.2">
      <c r="A234" s="5">
        <v>233</v>
      </c>
      <c r="B234" s="5" t="s">
        <v>2763</v>
      </c>
      <c r="C234" s="5" t="s">
        <v>2811</v>
      </c>
      <c r="D234" s="5" t="s">
        <v>2840</v>
      </c>
      <c r="E234" s="5" t="s">
        <v>16220</v>
      </c>
      <c r="H234" s="5" t="s">
        <v>16163</v>
      </c>
      <c r="I234" s="11">
        <v>6309</v>
      </c>
    </row>
    <row r="235" spans="1:12" x14ac:dyDescent="0.2">
      <c r="A235" s="5">
        <v>234</v>
      </c>
      <c r="B235" s="5" t="s">
        <v>2763</v>
      </c>
      <c r="C235" s="5" t="s">
        <v>2811</v>
      </c>
      <c r="E235" s="5" t="s">
        <v>16221</v>
      </c>
      <c r="H235" s="5" t="s">
        <v>16163</v>
      </c>
      <c r="I235" s="11">
        <v>10317</v>
      </c>
      <c r="J235" s="66" t="s">
        <v>16175</v>
      </c>
      <c r="L235" s="66" t="s">
        <v>16222</v>
      </c>
    </row>
    <row r="236" spans="1:12" x14ac:dyDescent="0.2">
      <c r="A236" s="5">
        <v>235</v>
      </c>
      <c r="B236" s="5" t="s">
        <v>2763</v>
      </c>
      <c r="C236" s="5" t="s">
        <v>2811</v>
      </c>
      <c r="E236" s="5" t="s">
        <v>16223</v>
      </c>
      <c r="H236" s="5" t="s">
        <v>16163</v>
      </c>
      <c r="I236" s="10" t="s">
        <v>10714</v>
      </c>
    </row>
    <row r="237" spans="1:12" x14ac:dyDescent="0.2">
      <c r="A237" s="5">
        <v>236</v>
      </c>
      <c r="B237" s="5" t="s">
        <v>2763</v>
      </c>
      <c r="C237" s="5" t="s">
        <v>2811</v>
      </c>
      <c r="E237" s="5" t="s">
        <v>16224</v>
      </c>
      <c r="H237" s="5" t="s">
        <v>16163</v>
      </c>
      <c r="I237" s="10" t="s">
        <v>10622</v>
      </c>
    </row>
    <row r="238" spans="1:12" x14ac:dyDescent="0.2">
      <c r="A238" s="5">
        <v>237</v>
      </c>
      <c r="B238" s="5" t="s">
        <v>2763</v>
      </c>
      <c r="C238" s="5" t="s">
        <v>2811</v>
      </c>
      <c r="D238" s="5" t="s">
        <v>3313</v>
      </c>
      <c r="E238" s="5" t="s">
        <v>16225</v>
      </c>
      <c r="H238" s="5" t="s">
        <v>16163</v>
      </c>
      <c r="I238" s="13" t="s">
        <v>9977</v>
      </c>
    </row>
    <row r="239" spans="1:12" x14ac:dyDescent="0.2">
      <c r="A239" s="5">
        <v>238</v>
      </c>
      <c r="B239" s="5" t="s">
        <v>2763</v>
      </c>
      <c r="C239" s="5" t="s">
        <v>2811</v>
      </c>
      <c r="E239" s="5" t="s">
        <v>16226</v>
      </c>
      <c r="H239" s="5" t="s">
        <v>16163</v>
      </c>
      <c r="I239" s="10" t="s">
        <v>9241</v>
      </c>
    </row>
    <row r="240" spans="1:12" x14ac:dyDescent="0.2">
      <c r="A240" s="5">
        <v>239</v>
      </c>
      <c r="B240" s="5" t="s">
        <v>2763</v>
      </c>
      <c r="C240" s="5" t="s">
        <v>2811</v>
      </c>
      <c r="E240" s="5" t="s">
        <v>16227</v>
      </c>
      <c r="H240" s="5" t="s">
        <v>16163</v>
      </c>
      <c r="I240" s="10" t="s">
        <v>9309</v>
      </c>
    </row>
    <row r="241" spans="1:12" x14ac:dyDescent="0.2">
      <c r="A241" s="5">
        <v>240</v>
      </c>
      <c r="B241" s="5" t="s">
        <v>2763</v>
      </c>
      <c r="C241" s="5" t="s">
        <v>2811</v>
      </c>
      <c r="E241" s="5" t="s">
        <v>16228</v>
      </c>
      <c r="H241" s="5" t="s">
        <v>16163</v>
      </c>
      <c r="I241" s="33" t="s">
        <v>8175</v>
      </c>
    </row>
    <row r="242" spans="1:12" x14ac:dyDescent="0.2">
      <c r="A242" s="5">
        <v>241</v>
      </c>
      <c r="B242" s="5" t="s">
        <v>2763</v>
      </c>
      <c r="C242" s="5" t="s">
        <v>2811</v>
      </c>
      <c r="E242" s="5" t="s">
        <v>16229</v>
      </c>
      <c r="H242" s="5" t="s">
        <v>16163</v>
      </c>
      <c r="I242" s="33" t="s">
        <v>6379</v>
      </c>
    </row>
    <row r="243" spans="1:12" x14ac:dyDescent="0.2">
      <c r="A243" s="5">
        <v>242</v>
      </c>
      <c r="B243" s="5" t="s">
        <v>2763</v>
      </c>
      <c r="C243" s="5" t="s">
        <v>2811</v>
      </c>
      <c r="E243" s="5" t="s">
        <v>16230</v>
      </c>
      <c r="H243" s="5" t="s">
        <v>16163</v>
      </c>
      <c r="I243" s="33" t="s">
        <v>7040</v>
      </c>
    </row>
    <row r="244" spans="1:12" x14ac:dyDescent="0.2">
      <c r="A244" s="5">
        <v>243</v>
      </c>
      <c r="B244" s="5" t="s">
        <v>2763</v>
      </c>
      <c r="C244" s="5" t="s">
        <v>2811</v>
      </c>
      <c r="E244" s="5" t="s">
        <v>16231</v>
      </c>
      <c r="H244" s="5" t="s">
        <v>16163</v>
      </c>
      <c r="I244" s="33" t="s">
        <v>10559</v>
      </c>
    </row>
    <row r="245" spans="1:12" x14ac:dyDescent="0.2">
      <c r="A245" s="5">
        <v>244</v>
      </c>
      <c r="B245" s="5" t="s">
        <v>2763</v>
      </c>
      <c r="C245" s="5" t="s">
        <v>2811</v>
      </c>
      <c r="E245" s="5" t="s">
        <v>16232</v>
      </c>
      <c r="H245" s="5" t="s">
        <v>16163</v>
      </c>
      <c r="I245" s="33" t="s">
        <v>6232</v>
      </c>
    </row>
    <row r="246" spans="1:12" x14ac:dyDescent="0.2">
      <c r="A246" s="5">
        <v>245</v>
      </c>
      <c r="B246" s="5" t="s">
        <v>2763</v>
      </c>
      <c r="C246" s="5" t="s">
        <v>2811</v>
      </c>
      <c r="D246" s="5" t="s">
        <v>3683</v>
      </c>
      <c r="E246" s="5" t="s">
        <v>16233</v>
      </c>
      <c r="F246" s="5" t="s">
        <v>14863</v>
      </c>
      <c r="H246" s="5" t="s">
        <v>16163</v>
      </c>
      <c r="I246" s="65" t="s">
        <v>13525</v>
      </c>
    </row>
    <row r="247" spans="1:12" x14ac:dyDescent="0.2">
      <c r="A247" s="5">
        <v>246</v>
      </c>
      <c r="B247" s="5" t="s">
        <v>2763</v>
      </c>
      <c r="C247" s="5" t="s">
        <v>2811</v>
      </c>
      <c r="D247" s="5" t="s">
        <v>3683</v>
      </c>
      <c r="E247" s="5" t="s">
        <v>16233</v>
      </c>
      <c r="F247" s="5" t="s">
        <v>10860</v>
      </c>
      <c r="H247" s="5" t="s">
        <v>16163</v>
      </c>
      <c r="I247" s="65" t="s">
        <v>13521</v>
      </c>
    </row>
    <row r="248" spans="1:12" x14ac:dyDescent="0.2">
      <c r="A248" s="5">
        <v>247</v>
      </c>
      <c r="B248" s="5" t="s">
        <v>2763</v>
      </c>
      <c r="C248" s="5" t="s">
        <v>2811</v>
      </c>
      <c r="D248" s="14" t="s">
        <v>3726</v>
      </c>
      <c r="E248" s="5" t="s">
        <v>7098</v>
      </c>
      <c r="F248" s="5" t="s">
        <v>14863</v>
      </c>
      <c r="H248" s="5" t="s">
        <v>16163</v>
      </c>
      <c r="I248" s="11">
        <v>11093</v>
      </c>
    </row>
    <row r="249" spans="1:12" x14ac:dyDescent="0.2">
      <c r="A249" s="5">
        <v>248</v>
      </c>
      <c r="B249" s="5" t="s">
        <v>2763</v>
      </c>
      <c r="C249" s="5" t="s">
        <v>2811</v>
      </c>
      <c r="D249" s="14" t="s">
        <v>3726</v>
      </c>
      <c r="E249" s="5" t="s">
        <v>7098</v>
      </c>
      <c r="F249" s="5" t="s">
        <v>10860</v>
      </c>
      <c r="H249" s="5" t="s">
        <v>16163</v>
      </c>
      <c r="I249" s="33" t="s">
        <v>7095</v>
      </c>
    </row>
    <row r="250" spans="1:12" x14ac:dyDescent="0.2">
      <c r="A250" s="5">
        <v>249</v>
      </c>
      <c r="B250" s="5" t="s">
        <v>2763</v>
      </c>
      <c r="C250" s="5" t="s">
        <v>2811</v>
      </c>
      <c r="D250" s="5" t="s">
        <v>3772</v>
      </c>
      <c r="E250" s="5" t="s">
        <v>4009</v>
      </c>
      <c r="H250" s="5" t="s">
        <v>16163</v>
      </c>
      <c r="I250" s="10">
        <v>9645</v>
      </c>
    </row>
    <row r="251" spans="1:12" x14ac:dyDescent="0.2">
      <c r="A251" s="5">
        <v>250</v>
      </c>
      <c r="B251" s="5" t="s">
        <v>2763</v>
      </c>
      <c r="C251" s="5" t="s">
        <v>2811</v>
      </c>
      <c r="D251" s="5" t="s">
        <v>2836</v>
      </c>
      <c r="E251" s="5" t="s">
        <v>7289</v>
      </c>
      <c r="H251" s="5" t="s">
        <v>16163</v>
      </c>
      <c r="I251" s="11">
        <v>4878</v>
      </c>
    </row>
    <row r="252" spans="1:12" x14ac:dyDescent="0.2">
      <c r="A252" s="5">
        <v>251</v>
      </c>
      <c r="B252" s="5" t="s">
        <v>2763</v>
      </c>
      <c r="C252" s="5" t="s">
        <v>2811</v>
      </c>
      <c r="D252" s="14" t="s">
        <v>2811</v>
      </c>
      <c r="E252" s="5" t="s">
        <v>3000</v>
      </c>
      <c r="G252" s="5" t="s">
        <v>53</v>
      </c>
      <c r="H252" s="5" t="s">
        <v>16166</v>
      </c>
      <c r="I252" s="11">
        <v>5974</v>
      </c>
    </row>
    <row r="253" spans="1:12" x14ac:dyDescent="0.2">
      <c r="A253" s="5">
        <v>252</v>
      </c>
      <c r="B253" s="5" t="s">
        <v>2763</v>
      </c>
      <c r="C253" s="5" t="s">
        <v>2811</v>
      </c>
      <c r="D253" s="5" t="s">
        <v>2812</v>
      </c>
      <c r="E253" s="5" t="s">
        <v>7770</v>
      </c>
      <c r="H253" s="5" t="s">
        <v>16163</v>
      </c>
      <c r="I253" s="11">
        <v>4711</v>
      </c>
    </row>
    <row r="254" spans="1:12" x14ac:dyDescent="0.2">
      <c r="A254" s="5">
        <v>253</v>
      </c>
      <c r="B254" s="5" t="s">
        <v>2763</v>
      </c>
      <c r="C254" s="5" t="s">
        <v>2811</v>
      </c>
      <c r="D254" s="5" t="s">
        <v>2836</v>
      </c>
      <c r="E254" s="5" t="s">
        <v>3035</v>
      </c>
      <c r="H254" s="5" t="s">
        <v>16163</v>
      </c>
      <c r="I254" s="11">
        <v>4461</v>
      </c>
      <c r="L254" s="66" t="s">
        <v>16234</v>
      </c>
    </row>
    <row r="255" spans="1:12" x14ac:dyDescent="0.2">
      <c r="A255" s="5">
        <v>254</v>
      </c>
      <c r="B255" s="5" t="s">
        <v>2763</v>
      </c>
      <c r="C255" s="5" t="s">
        <v>2811</v>
      </c>
      <c r="D255" s="14" t="s">
        <v>2840</v>
      </c>
      <c r="E255" s="5" t="s">
        <v>2841</v>
      </c>
      <c r="F255" s="5"/>
      <c r="H255" s="5" t="s">
        <v>16163</v>
      </c>
      <c r="I255" s="11">
        <v>5272</v>
      </c>
    </row>
    <row r="256" spans="1:12" x14ac:dyDescent="0.2">
      <c r="A256" s="5">
        <v>255</v>
      </c>
      <c r="B256" s="5" t="s">
        <v>2763</v>
      </c>
      <c r="C256" s="5" t="s">
        <v>2811</v>
      </c>
      <c r="D256" s="5" t="s">
        <v>2879</v>
      </c>
      <c r="E256" s="5" t="s">
        <v>3077</v>
      </c>
      <c r="H256" s="5" t="s">
        <v>16163</v>
      </c>
      <c r="I256" s="11">
        <v>4838</v>
      </c>
    </row>
    <row r="257" spans="1:13" x14ac:dyDescent="0.2">
      <c r="A257" s="5">
        <v>256</v>
      </c>
      <c r="B257" s="5" t="s">
        <v>2763</v>
      </c>
      <c r="C257" s="5" t="s">
        <v>2811</v>
      </c>
      <c r="D257" s="5" t="s">
        <v>3313</v>
      </c>
      <c r="E257" s="5" t="s">
        <v>14026</v>
      </c>
      <c r="H257" s="5" t="s">
        <v>16163</v>
      </c>
      <c r="I257" s="65" t="s">
        <v>14025</v>
      </c>
    </row>
    <row r="258" spans="1:13" x14ac:dyDescent="0.2">
      <c r="A258" s="5">
        <v>257</v>
      </c>
      <c r="B258" s="5" t="s">
        <v>2763</v>
      </c>
      <c r="C258" s="5" t="s">
        <v>2811</v>
      </c>
      <c r="D258" s="10" t="s">
        <v>2879</v>
      </c>
      <c r="E258" s="5" t="s">
        <v>4683</v>
      </c>
      <c r="F258" s="5"/>
      <c r="H258" s="5" t="s">
        <v>16163</v>
      </c>
      <c r="I258" s="10" t="s">
        <v>10652</v>
      </c>
    </row>
    <row r="259" spans="1:13" x14ac:dyDescent="0.2">
      <c r="A259" s="5">
        <v>258</v>
      </c>
      <c r="B259" s="5" t="s">
        <v>2763</v>
      </c>
      <c r="C259" s="5" t="s">
        <v>2811</v>
      </c>
      <c r="D259" s="5" t="s">
        <v>2836</v>
      </c>
      <c r="E259" s="5" t="s">
        <v>2949</v>
      </c>
      <c r="H259" s="5" t="s">
        <v>16163</v>
      </c>
      <c r="I259" s="10">
        <v>9647</v>
      </c>
    </row>
    <row r="260" spans="1:13" x14ac:dyDescent="0.2">
      <c r="A260" s="5">
        <v>259</v>
      </c>
      <c r="B260" s="5" t="s">
        <v>2763</v>
      </c>
      <c r="C260" s="5" t="s">
        <v>2961</v>
      </c>
      <c r="E260" s="5" t="s">
        <v>4717</v>
      </c>
      <c r="H260" s="5" t="s">
        <v>16163</v>
      </c>
      <c r="I260" s="10">
        <v>9648</v>
      </c>
    </row>
    <row r="261" spans="1:13" x14ac:dyDescent="0.2">
      <c r="A261" s="5">
        <v>260</v>
      </c>
      <c r="B261" s="5" t="s">
        <v>2763</v>
      </c>
      <c r="C261" s="5" t="s">
        <v>2961</v>
      </c>
      <c r="D261" s="5" t="s">
        <v>2812</v>
      </c>
      <c r="E261" s="5" t="s">
        <v>4564</v>
      </c>
      <c r="H261" s="5" t="s">
        <v>16163</v>
      </c>
      <c r="I261" s="11">
        <v>5333</v>
      </c>
    </row>
    <row r="262" spans="1:13" x14ac:dyDescent="0.2">
      <c r="A262" s="5">
        <v>261</v>
      </c>
      <c r="B262" s="5" t="s">
        <v>2763</v>
      </c>
      <c r="C262" s="5" t="s">
        <v>2961</v>
      </c>
      <c r="E262" s="5" t="s">
        <v>8156</v>
      </c>
      <c r="H262" s="5" t="s">
        <v>16163</v>
      </c>
      <c r="I262" s="11">
        <v>6770</v>
      </c>
    </row>
    <row r="263" spans="1:13" x14ac:dyDescent="0.2">
      <c r="A263" s="5">
        <v>262</v>
      </c>
      <c r="B263" s="5" t="s">
        <v>2763</v>
      </c>
      <c r="C263" s="5" t="s">
        <v>2961</v>
      </c>
      <c r="E263" s="5" t="s">
        <v>2962</v>
      </c>
      <c r="F263" s="5"/>
      <c r="H263" s="5" t="s">
        <v>16163</v>
      </c>
      <c r="I263" s="10">
        <v>6297</v>
      </c>
    </row>
    <row r="264" spans="1:13" x14ac:dyDescent="0.2">
      <c r="A264" s="5">
        <v>263</v>
      </c>
      <c r="B264" s="5" t="s">
        <v>2763</v>
      </c>
      <c r="C264" s="5" t="s">
        <v>2961</v>
      </c>
      <c r="E264" s="5" t="s">
        <v>12509</v>
      </c>
      <c r="H264" s="5" t="s">
        <v>16163</v>
      </c>
      <c r="I264" s="10">
        <v>986</v>
      </c>
    </row>
    <row r="265" spans="1:13" x14ac:dyDescent="0.2">
      <c r="A265" s="5">
        <v>264</v>
      </c>
      <c r="B265" s="5" t="s">
        <v>2763</v>
      </c>
      <c r="C265" s="5" t="s">
        <v>2961</v>
      </c>
      <c r="E265" s="5" t="s">
        <v>14902</v>
      </c>
      <c r="F265" s="5"/>
      <c r="H265" s="5" t="s">
        <v>16163</v>
      </c>
      <c r="I265" s="5">
        <v>5152</v>
      </c>
    </row>
    <row r="266" spans="1:13" x14ac:dyDescent="0.2">
      <c r="A266" s="5">
        <v>265</v>
      </c>
      <c r="B266" s="5" t="s">
        <v>2763</v>
      </c>
      <c r="C266" s="5" t="s">
        <v>2857</v>
      </c>
      <c r="E266" s="5" t="s">
        <v>2858</v>
      </c>
      <c r="H266" s="5" t="s">
        <v>16163</v>
      </c>
      <c r="I266" s="11">
        <v>5939</v>
      </c>
    </row>
    <row r="267" spans="1:13" x14ac:dyDescent="0.2">
      <c r="A267" s="5">
        <v>266</v>
      </c>
      <c r="B267" s="5" t="s">
        <v>3431</v>
      </c>
      <c r="C267" s="30" t="s">
        <v>3546</v>
      </c>
      <c r="D267" s="30"/>
      <c r="E267" s="14" t="s">
        <v>16235</v>
      </c>
      <c r="H267" s="5" t="s">
        <v>16177</v>
      </c>
      <c r="I267" s="33" t="s">
        <v>11039</v>
      </c>
    </row>
    <row r="268" spans="1:13" x14ac:dyDescent="0.2">
      <c r="A268" s="5">
        <v>267</v>
      </c>
      <c r="B268" s="5" t="s">
        <v>3431</v>
      </c>
      <c r="C268" s="10" t="s">
        <v>3432</v>
      </c>
      <c r="E268" s="10" t="s">
        <v>8415</v>
      </c>
      <c r="F268" s="5" t="s">
        <v>14863</v>
      </c>
      <c r="H268" s="5" t="s">
        <v>16163</v>
      </c>
      <c r="I268" s="10" t="s">
        <v>13217</v>
      </c>
      <c r="K268" s="66" t="s">
        <v>16236</v>
      </c>
      <c r="M268" s="66" t="s">
        <v>53</v>
      </c>
    </row>
    <row r="269" spans="1:13" x14ac:dyDescent="0.2">
      <c r="A269" s="5">
        <v>268</v>
      </c>
      <c r="B269" s="5" t="s">
        <v>3431</v>
      </c>
      <c r="C269" s="10" t="s">
        <v>3432</v>
      </c>
      <c r="E269" s="10" t="s">
        <v>8415</v>
      </c>
      <c r="F269" s="5" t="s">
        <v>10860</v>
      </c>
      <c r="H269" s="5" t="s">
        <v>16163</v>
      </c>
      <c r="I269" s="33" t="s">
        <v>8413</v>
      </c>
    </row>
    <row r="270" spans="1:13" x14ac:dyDescent="0.2">
      <c r="A270" s="5">
        <v>269</v>
      </c>
      <c r="B270" s="5" t="s">
        <v>3431</v>
      </c>
      <c r="C270" s="14" t="s">
        <v>3432</v>
      </c>
      <c r="D270" s="14"/>
      <c r="E270" s="14" t="s">
        <v>1486</v>
      </c>
      <c r="H270" s="5" t="s">
        <v>16163</v>
      </c>
      <c r="I270" s="33" t="s">
        <v>8098</v>
      </c>
    </row>
    <row r="271" spans="1:13" x14ac:dyDescent="0.2">
      <c r="A271" s="5">
        <v>270</v>
      </c>
      <c r="B271" s="5" t="s">
        <v>3431</v>
      </c>
      <c r="C271" s="14" t="s">
        <v>3432</v>
      </c>
      <c r="D271" s="14"/>
      <c r="E271" s="30" t="s">
        <v>3433</v>
      </c>
      <c r="H271" s="5" t="s">
        <v>16163</v>
      </c>
      <c r="I271" s="33" t="s">
        <v>6773</v>
      </c>
    </row>
    <row r="272" spans="1:13" x14ac:dyDescent="0.2">
      <c r="A272" s="5">
        <v>271</v>
      </c>
      <c r="B272" s="5" t="s">
        <v>3431</v>
      </c>
      <c r="C272" s="30" t="s">
        <v>3432</v>
      </c>
      <c r="D272" s="30"/>
      <c r="E272" s="30" t="s">
        <v>4999</v>
      </c>
      <c r="H272" s="5" t="s">
        <v>16163</v>
      </c>
      <c r="I272" s="33" t="s">
        <v>11851</v>
      </c>
    </row>
    <row r="273" spans="1:13" x14ac:dyDescent="0.2">
      <c r="A273" s="5">
        <v>272</v>
      </c>
      <c r="B273" s="5" t="s">
        <v>3431</v>
      </c>
      <c r="C273" s="30" t="s">
        <v>6325</v>
      </c>
      <c r="D273" s="30"/>
      <c r="E273" s="14" t="s">
        <v>7242</v>
      </c>
      <c r="H273" s="5" t="s">
        <v>16163</v>
      </c>
      <c r="I273" s="33" t="s">
        <v>7245</v>
      </c>
    </row>
    <row r="274" spans="1:13" x14ac:dyDescent="0.2">
      <c r="A274" s="5">
        <v>273</v>
      </c>
      <c r="B274" s="5" t="s">
        <v>3431</v>
      </c>
      <c r="C274" s="10" t="s">
        <v>6325</v>
      </c>
      <c r="E274" s="10" t="s">
        <v>7463</v>
      </c>
      <c r="H274" s="5" t="s">
        <v>16163</v>
      </c>
      <c r="I274" s="10" t="s">
        <v>9919</v>
      </c>
      <c r="K274" s="66" t="s">
        <v>16237</v>
      </c>
      <c r="M274" s="66" t="s">
        <v>53</v>
      </c>
    </row>
    <row r="275" spans="1:13" x14ac:dyDescent="0.2">
      <c r="A275" s="5">
        <v>274</v>
      </c>
      <c r="B275" s="5" t="s">
        <v>3431</v>
      </c>
      <c r="C275" s="33" t="s">
        <v>6325</v>
      </c>
      <c r="E275" s="5" t="s">
        <v>4435</v>
      </c>
      <c r="F275" s="5" t="s">
        <v>14863</v>
      </c>
      <c r="H275" s="5" t="s">
        <v>16163</v>
      </c>
      <c r="I275" s="55" t="s">
        <v>9938</v>
      </c>
    </row>
    <row r="276" spans="1:13" x14ac:dyDescent="0.2">
      <c r="A276" s="5">
        <v>275</v>
      </c>
      <c r="B276" s="5" t="s">
        <v>3486</v>
      </c>
      <c r="C276" s="30" t="s">
        <v>3487</v>
      </c>
      <c r="D276" s="30"/>
      <c r="E276" s="30" t="s">
        <v>7984</v>
      </c>
      <c r="H276" s="5" t="s">
        <v>16163</v>
      </c>
      <c r="I276" s="5" t="s">
        <v>7983</v>
      </c>
    </row>
    <row r="277" spans="1:13" x14ac:dyDescent="0.2">
      <c r="A277" s="5">
        <v>276</v>
      </c>
      <c r="B277" s="5" t="s">
        <v>3486</v>
      </c>
      <c r="C277" s="5" t="s">
        <v>3487</v>
      </c>
      <c r="D277" s="5"/>
      <c r="E277" s="5" t="s">
        <v>4729</v>
      </c>
      <c r="H277" s="5" t="s">
        <v>16163</v>
      </c>
      <c r="I277" s="5" t="s">
        <v>9952</v>
      </c>
    </row>
    <row r="278" spans="1:13" x14ac:dyDescent="0.2">
      <c r="A278" s="5">
        <v>277</v>
      </c>
      <c r="B278" s="5" t="s">
        <v>3486</v>
      </c>
      <c r="C278" s="5" t="s">
        <v>3487</v>
      </c>
      <c r="D278" s="5"/>
      <c r="E278" s="5" t="s">
        <v>12958</v>
      </c>
      <c r="H278" s="5" t="s">
        <v>16163</v>
      </c>
      <c r="I278" s="5" t="s">
        <v>16238</v>
      </c>
    </row>
    <row r="279" spans="1:13" x14ac:dyDescent="0.2">
      <c r="A279" s="5">
        <v>278</v>
      </c>
      <c r="B279" s="5" t="s">
        <v>3486</v>
      </c>
      <c r="C279" s="30" t="s">
        <v>3487</v>
      </c>
      <c r="D279" s="30"/>
      <c r="E279" s="30" t="s">
        <v>7839</v>
      </c>
      <c r="H279" s="5" t="s">
        <v>16163</v>
      </c>
      <c r="I279" s="5" t="s">
        <v>7843</v>
      </c>
    </row>
    <row r="280" spans="1:13" x14ac:dyDescent="0.2">
      <c r="A280" s="5">
        <v>279</v>
      </c>
      <c r="B280" s="5" t="s">
        <v>3486</v>
      </c>
      <c r="C280" s="5" t="s">
        <v>3487</v>
      </c>
      <c r="E280" s="5" t="s">
        <v>3488</v>
      </c>
      <c r="F280" s="5" t="s">
        <v>14863</v>
      </c>
      <c r="H280" s="5" t="s">
        <v>16163</v>
      </c>
      <c r="I280" s="5" t="s">
        <v>7205</v>
      </c>
    </row>
    <row r="281" spans="1:13" x14ac:dyDescent="0.2">
      <c r="A281" s="5">
        <v>280</v>
      </c>
      <c r="B281" s="5" t="s">
        <v>3486</v>
      </c>
      <c r="C281" s="5" t="s">
        <v>3487</v>
      </c>
      <c r="E281" s="5" t="s">
        <v>3488</v>
      </c>
      <c r="F281" s="5" t="s">
        <v>10860</v>
      </c>
      <c r="H281" s="5" t="s">
        <v>16163</v>
      </c>
      <c r="I281" s="5" t="s">
        <v>9846</v>
      </c>
    </row>
    <row r="282" spans="1:13" x14ac:dyDescent="0.2">
      <c r="A282" s="5">
        <v>281</v>
      </c>
      <c r="B282" s="5" t="s">
        <v>3486</v>
      </c>
      <c r="C282" s="5" t="s">
        <v>3487</v>
      </c>
      <c r="E282" s="5" t="s">
        <v>3488</v>
      </c>
      <c r="F282" s="5" t="s">
        <v>13640</v>
      </c>
      <c r="H282" s="5" t="s">
        <v>16163</v>
      </c>
      <c r="I282" s="10" t="s">
        <v>9830</v>
      </c>
    </row>
    <row r="283" spans="1:13" x14ac:dyDescent="0.2">
      <c r="A283" s="5">
        <v>282</v>
      </c>
      <c r="B283" s="5" t="s">
        <v>3486</v>
      </c>
      <c r="C283" s="5" t="s">
        <v>3487</v>
      </c>
      <c r="E283" s="5" t="s">
        <v>3488</v>
      </c>
      <c r="F283" s="5" t="s">
        <v>16197</v>
      </c>
      <c r="H283" s="5" t="s">
        <v>16163</v>
      </c>
      <c r="I283" s="5" t="s">
        <v>11140</v>
      </c>
    </row>
    <row r="284" spans="1:13" x14ac:dyDescent="0.2">
      <c r="A284" s="5">
        <v>283</v>
      </c>
      <c r="B284" s="5" t="s">
        <v>3486</v>
      </c>
      <c r="C284" s="5" t="s">
        <v>3487</v>
      </c>
      <c r="E284" s="5" t="s">
        <v>3488</v>
      </c>
      <c r="F284" s="5" t="s">
        <v>16239</v>
      </c>
      <c r="H284" s="5" t="s">
        <v>16163</v>
      </c>
      <c r="I284" s="5" t="s">
        <v>11807</v>
      </c>
    </row>
    <row r="285" spans="1:13" x14ac:dyDescent="0.2">
      <c r="A285" s="5">
        <v>284</v>
      </c>
      <c r="B285" s="5" t="s">
        <v>3486</v>
      </c>
      <c r="C285" s="10" t="s">
        <v>3487</v>
      </c>
      <c r="E285" s="10" t="s">
        <v>4756</v>
      </c>
      <c r="H285" s="5" t="s">
        <v>16163</v>
      </c>
      <c r="I285" s="5" t="s">
        <v>12192</v>
      </c>
    </row>
    <row r="286" spans="1:13" x14ac:dyDescent="0.2">
      <c r="A286" s="5">
        <v>285</v>
      </c>
      <c r="B286" s="5" t="s">
        <v>3486</v>
      </c>
      <c r="C286" s="5" t="s">
        <v>3487</v>
      </c>
      <c r="D286" s="5"/>
      <c r="E286" s="5" t="s">
        <v>12598</v>
      </c>
      <c r="G286" s="5" t="s">
        <v>53</v>
      </c>
      <c r="H286" s="5" t="s">
        <v>16163</v>
      </c>
      <c r="I286" s="5" t="s">
        <v>12601</v>
      </c>
    </row>
    <row r="287" spans="1:13" x14ac:dyDescent="0.2">
      <c r="A287" s="5">
        <v>286</v>
      </c>
      <c r="B287" s="5" t="s">
        <v>3486</v>
      </c>
      <c r="C287" s="14" t="s">
        <v>3487</v>
      </c>
      <c r="E287" s="5" t="s">
        <v>1353</v>
      </c>
      <c r="H287" s="5" t="s">
        <v>16163</v>
      </c>
      <c r="I287" s="5" t="s">
        <v>8244</v>
      </c>
    </row>
    <row r="288" spans="1:13" x14ac:dyDescent="0.2">
      <c r="A288" s="5">
        <v>287</v>
      </c>
      <c r="B288" s="5" t="s">
        <v>3486</v>
      </c>
      <c r="C288" s="5" t="s">
        <v>3487</v>
      </c>
      <c r="E288" s="5" t="s">
        <v>16240</v>
      </c>
      <c r="H288" s="5" t="s">
        <v>16163</v>
      </c>
      <c r="I288" s="5" t="s">
        <v>16241</v>
      </c>
      <c r="K288" s="66" t="s">
        <v>16242</v>
      </c>
    </row>
    <row r="289" spans="1:15" x14ac:dyDescent="0.2">
      <c r="A289" s="5">
        <v>288</v>
      </c>
      <c r="B289" s="5" t="s">
        <v>3486</v>
      </c>
      <c r="C289" s="5" t="s">
        <v>3487</v>
      </c>
      <c r="E289" s="5" t="s">
        <v>16243</v>
      </c>
      <c r="H289" s="5" t="s">
        <v>16163</v>
      </c>
      <c r="I289" s="5" t="s">
        <v>3976</v>
      </c>
    </row>
    <row r="290" spans="1:15" x14ac:dyDescent="0.2">
      <c r="A290" s="5">
        <v>289</v>
      </c>
      <c r="B290" s="5" t="s">
        <v>3486</v>
      </c>
      <c r="C290" s="10" t="s">
        <v>3486</v>
      </c>
      <c r="D290" s="5"/>
      <c r="E290" s="5" t="s">
        <v>4435</v>
      </c>
      <c r="F290" s="5" t="s">
        <v>14863</v>
      </c>
      <c r="H290" s="5" t="s">
        <v>16163</v>
      </c>
      <c r="I290" s="5" t="s">
        <v>9654</v>
      </c>
    </row>
    <row r="291" spans="1:15" x14ac:dyDescent="0.2">
      <c r="A291" s="5">
        <v>290</v>
      </c>
      <c r="B291" s="5" t="s">
        <v>3486</v>
      </c>
      <c r="C291" s="14" t="s">
        <v>3486</v>
      </c>
      <c r="D291" s="5"/>
      <c r="E291" s="5" t="s">
        <v>4435</v>
      </c>
      <c r="F291" s="5" t="s">
        <v>10860</v>
      </c>
      <c r="H291" s="5" t="s">
        <v>16163</v>
      </c>
      <c r="I291" s="5" t="s">
        <v>10997</v>
      </c>
    </row>
    <row r="292" spans="1:15" x14ac:dyDescent="0.2">
      <c r="A292" s="5">
        <v>291</v>
      </c>
      <c r="B292" s="5" t="s">
        <v>3486</v>
      </c>
      <c r="C292" s="61" t="s">
        <v>6687</v>
      </c>
      <c r="D292" s="30"/>
      <c r="E292" s="14" t="s">
        <v>11638</v>
      </c>
      <c r="H292" s="5" t="s">
        <v>16163</v>
      </c>
      <c r="I292" s="5" t="s">
        <v>11636</v>
      </c>
    </row>
    <row r="293" spans="1:15" x14ac:dyDescent="0.2">
      <c r="A293" s="5">
        <v>292</v>
      </c>
      <c r="B293" s="5" t="s">
        <v>3486</v>
      </c>
      <c r="C293" s="61" t="s">
        <v>6687</v>
      </c>
      <c r="D293" s="30"/>
      <c r="E293" s="14" t="s">
        <v>6688</v>
      </c>
      <c r="H293" s="5" t="s">
        <v>16163</v>
      </c>
      <c r="I293" s="5" t="s">
        <v>16244</v>
      </c>
    </row>
    <row r="294" spans="1:15" x14ac:dyDescent="0.2">
      <c r="A294" s="5">
        <v>293</v>
      </c>
      <c r="B294" s="5" t="s">
        <v>4788</v>
      </c>
      <c r="C294" s="5" t="s">
        <v>4789</v>
      </c>
      <c r="E294" s="5" t="s">
        <v>5657</v>
      </c>
      <c r="F294" s="5" t="s">
        <v>14863</v>
      </c>
      <c r="H294" s="5" t="s">
        <v>16163</v>
      </c>
      <c r="I294" s="5" t="s">
        <v>16245</v>
      </c>
    </row>
    <row r="295" spans="1:15" x14ac:dyDescent="0.2">
      <c r="A295" s="5">
        <v>294</v>
      </c>
      <c r="B295" s="5" t="s">
        <v>4788</v>
      </c>
      <c r="C295" s="5" t="s">
        <v>4789</v>
      </c>
      <c r="E295" s="5" t="s">
        <v>5657</v>
      </c>
      <c r="F295" s="5" t="s">
        <v>10860</v>
      </c>
      <c r="H295" s="5" t="s">
        <v>16163</v>
      </c>
      <c r="I295" s="5" t="s">
        <v>16246</v>
      </c>
    </row>
    <row r="296" spans="1:15" x14ac:dyDescent="0.2">
      <c r="A296" s="5">
        <v>295</v>
      </c>
      <c r="B296" s="5" t="s">
        <v>4788</v>
      </c>
      <c r="C296" s="10" t="s">
        <v>4789</v>
      </c>
      <c r="E296" s="10" t="s">
        <v>3949</v>
      </c>
      <c r="F296" s="5" t="s">
        <v>14863</v>
      </c>
      <c r="H296" s="5" t="s">
        <v>16163</v>
      </c>
      <c r="I296" s="10" t="s">
        <v>12947</v>
      </c>
      <c r="O296" s="184" t="s">
        <v>23963</v>
      </c>
    </row>
    <row r="297" spans="1:15" x14ac:dyDescent="0.2">
      <c r="A297" s="5">
        <v>296</v>
      </c>
      <c r="B297" s="5" t="s">
        <v>4788</v>
      </c>
      <c r="C297" s="10" t="s">
        <v>4789</v>
      </c>
      <c r="E297" s="10" t="s">
        <v>3949</v>
      </c>
      <c r="F297" s="5" t="s">
        <v>10860</v>
      </c>
      <c r="H297" s="5" t="s">
        <v>16163</v>
      </c>
      <c r="I297" s="10" t="s">
        <v>12943</v>
      </c>
    </row>
    <row r="298" spans="1:15" x14ac:dyDescent="0.2">
      <c r="A298" s="5">
        <v>297</v>
      </c>
      <c r="B298" s="5" t="s">
        <v>4788</v>
      </c>
      <c r="C298" s="5" t="s">
        <v>4807</v>
      </c>
      <c r="E298" s="5" t="s">
        <v>4808</v>
      </c>
      <c r="H298" s="5" t="s">
        <v>16163</v>
      </c>
      <c r="I298" s="5" t="s">
        <v>8648</v>
      </c>
    </row>
    <row r="299" spans="1:15" x14ac:dyDescent="0.2">
      <c r="A299" s="5">
        <v>298</v>
      </c>
      <c r="B299" s="5" t="s">
        <v>3554</v>
      </c>
      <c r="C299" s="5" t="s">
        <v>3555</v>
      </c>
      <c r="E299" s="5" t="s">
        <v>3556</v>
      </c>
      <c r="F299" s="5" t="s">
        <v>14863</v>
      </c>
      <c r="H299" s="5" t="s">
        <v>16163</v>
      </c>
      <c r="I299" s="5" t="s">
        <v>16247</v>
      </c>
    </row>
    <row r="300" spans="1:15" x14ac:dyDescent="0.2">
      <c r="A300" s="5">
        <v>299</v>
      </c>
      <c r="B300" s="5" t="s">
        <v>3554</v>
      </c>
      <c r="C300" s="10" t="s">
        <v>3555</v>
      </c>
      <c r="D300" s="14"/>
      <c r="E300" s="30" t="s">
        <v>3556</v>
      </c>
      <c r="F300" s="5" t="s">
        <v>10860</v>
      </c>
      <c r="H300" s="5" t="s">
        <v>16163</v>
      </c>
      <c r="I300" s="33" t="s">
        <v>8182</v>
      </c>
    </row>
    <row r="301" spans="1:15" x14ac:dyDescent="0.2">
      <c r="A301" s="5">
        <v>300</v>
      </c>
      <c r="B301" s="16" t="s">
        <v>2828</v>
      </c>
      <c r="C301" s="16" t="s">
        <v>2828</v>
      </c>
      <c r="D301" s="94"/>
      <c r="E301" s="16" t="s">
        <v>4435</v>
      </c>
      <c r="F301" s="5" t="s">
        <v>14863</v>
      </c>
      <c r="H301" s="5" t="s">
        <v>16163</v>
      </c>
      <c r="I301" s="10" t="s">
        <v>9661</v>
      </c>
      <c r="N301" s="66" t="s">
        <v>16248</v>
      </c>
    </row>
    <row r="302" spans="1:15" x14ac:dyDescent="0.2">
      <c r="A302" s="5">
        <v>301</v>
      </c>
      <c r="B302" s="5" t="s">
        <v>3554</v>
      </c>
      <c r="C302" s="5" t="s">
        <v>3554</v>
      </c>
      <c r="E302" s="5" t="s">
        <v>4435</v>
      </c>
      <c r="F302" s="5" t="s">
        <v>10860</v>
      </c>
      <c r="H302" s="5" t="s">
        <v>16163</v>
      </c>
      <c r="I302" s="10" t="s">
        <v>12222</v>
      </c>
      <c r="N302" s="94" t="s">
        <v>16249</v>
      </c>
    </row>
    <row r="303" spans="1:15" x14ac:dyDescent="0.2">
      <c r="A303" s="5">
        <v>302</v>
      </c>
      <c r="B303" s="5" t="s">
        <v>3566</v>
      </c>
      <c r="C303" s="5" t="s">
        <v>3502</v>
      </c>
      <c r="E303" s="5" t="s">
        <v>3503</v>
      </c>
      <c r="F303" s="5" t="s">
        <v>14863</v>
      </c>
      <c r="H303" s="5" t="s">
        <v>16163</v>
      </c>
      <c r="I303" s="5" t="s">
        <v>6977</v>
      </c>
    </row>
    <row r="304" spans="1:15" x14ac:dyDescent="0.2">
      <c r="A304" s="5">
        <v>303</v>
      </c>
      <c r="B304" s="5" t="s">
        <v>3566</v>
      </c>
      <c r="C304" s="5" t="s">
        <v>3502</v>
      </c>
      <c r="E304" s="5" t="s">
        <v>3503</v>
      </c>
      <c r="F304" s="5" t="s">
        <v>10860</v>
      </c>
      <c r="H304" s="5" t="s">
        <v>16163</v>
      </c>
      <c r="I304" s="33" t="s">
        <v>11741</v>
      </c>
    </row>
    <row r="305" spans="1:9" x14ac:dyDescent="0.2">
      <c r="A305" s="5">
        <v>304</v>
      </c>
      <c r="B305" s="5" t="s">
        <v>3566</v>
      </c>
      <c r="C305" s="10" t="s">
        <v>10647</v>
      </c>
      <c r="E305" s="10" t="s">
        <v>10648</v>
      </c>
      <c r="H305" s="5" t="s">
        <v>16163</v>
      </c>
      <c r="I305" s="11">
        <v>7486</v>
      </c>
    </row>
    <row r="306" spans="1:9" x14ac:dyDescent="0.2">
      <c r="A306" s="5">
        <v>305</v>
      </c>
      <c r="B306" s="5" t="s">
        <v>3566</v>
      </c>
      <c r="C306" s="5" t="s">
        <v>6404</v>
      </c>
      <c r="E306" s="5" t="s">
        <v>4435</v>
      </c>
      <c r="H306" s="5" t="s">
        <v>16163</v>
      </c>
      <c r="I306" s="10" t="s">
        <v>8576</v>
      </c>
    </row>
    <row r="307" spans="1:9" x14ac:dyDescent="0.2">
      <c r="A307" s="5">
        <v>306</v>
      </c>
      <c r="B307" s="5" t="s">
        <v>3566</v>
      </c>
      <c r="C307" s="10" t="s">
        <v>6404</v>
      </c>
      <c r="E307" s="10" t="s">
        <v>6405</v>
      </c>
      <c r="H307" s="5" t="s">
        <v>16163</v>
      </c>
      <c r="I307" s="10" t="s">
        <v>13191</v>
      </c>
    </row>
    <row r="308" spans="1:9" x14ac:dyDescent="0.2">
      <c r="A308" s="5">
        <v>307</v>
      </c>
      <c r="B308" s="5" t="s">
        <v>3566</v>
      </c>
      <c r="C308" s="5" t="s">
        <v>16250</v>
      </c>
      <c r="E308" s="5" t="s">
        <v>4735</v>
      </c>
      <c r="H308" s="5" t="s">
        <v>16163</v>
      </c>
      <c r="I308" s="5">
        <v>10190</v>
      </c>
    </row>
    <row r="309" spans="1:9" x14ac:dyDescent="0.2">
      <c r="A309" s="5">
        <v>308</v>
      </c>
      <c r="B309" s="5" t="s">
        <v>3566</v>
      </c>
      <c r="C309" s="5" t="s">
        <v>6196</v>
      </c>
      <c r="E309" s="5" t="s">
        <v>4435</v>
      </c>
      <c r="H309" s="5" t="s">
        <v>16163</v>
      </c>
      <c r="I309" s="5" t="s">
        <v>6939</v>
      </c>
    </row>
    <row r="310" spans="1:9" x14ac:dyDescent="0.2">
      <c r="A310" s="5">
        <v>309</v>
      </c>
      <c r="B310" s="5" t="s">
        <v>3566</v>
      </c>
      <c r="C310" s="5" t="s">
        <v>6196</v>
      </c>
      <c r="E310" s="5" t="s">
        <v>3394</v>
      </c>
      <c r="H310" s="5" t="s">
        <v>16163</v>
      </c>
      <c r="I310" s="5" t="s">
        <v>6193</v>
      </c>
    </row>
    <row r="311" spans="1:9" x14ac:dyDescent="0.2">
      <c r="A311" s="5">
        <v>310</v>
      </c>
      <c r="B311" s="5" t="s">
        <v>3566</v>
      </c>
      <c r="C311" s="5" t="s">
        <v>4261</v>
      </c>
      <c r="E311" s="5" t="s">
        <v>9384</v>
      </c>
      <c r="H311" s="5" t="s">
        <v>16163</v>
      </c>
      <c r="I311" s="5">
        <v>7885</v>
      </c>
    </row>
    <row r="312" spans="1:9" x14ac:dyDescent="0.2">
      <c r="A312" s="5">
        <v>311</v>
      </c>
      <c r="B312" s="5" t="s">
        <v>3566</v>
      </c>
      <c r="C312" s="5" t="s">
        <v>4261</v>
      </c>
      <c r="E312" s="5" t="s">
        <v>4435</v>
      </c>
      <c r="H312" s="5" t="s">
        <v>16163</v>
      </c>
      <c r="I312" s="11">
        <v>9061</v>
      </c>
    </row>
    <row r="313" spans="1:9" x14ac:dyDescent="0.2">
      <c r="A313" s="5">
        <v>312</v>
      </c>
      <c r="B313" s="5" t="s">
        <v>3566</v>
      </c>
      <c r="C313" s="5" t="s">
        <v>4261</v>
      </c>
      <c r="E313" s="5" t="s">
        <v>4435</v>
      </c>
      <c r="H313" s="5" t="s">
        <v>16163</v>
      </c>
      <c r="I313" s="5">
        <v>6011</v>
      </c>
    </row>
    <row r="314" spans="1:9" x14ac:dyDescent="0.2">
      <c r="A314" s="5">
        <v>313</v>
      </c>
      <c r="B314" s="5" t="s">
        <v>3566</v>
      </c>
      <c r="C314" s="5" t="s">
        <v>3566</v>
      </c>
      <c r="E314" s="5" t="s">
        <v>16251</v>
      </c>
      <c r="H314" s="5" t="s">
        <v>16163</v>
      </c>
      <c r="I314" s="55" t="s">
        <v>13869</v>
      </c>
    </row>
    <row r="315" spans="1:9" x14ac:dyDescent="0.2">
      <c r="A315" s="5">
        <v>314</v>
      </c>
      <c r="B315" s="5" t="s">
        <v>3566</v>
      </c>
      <c r="C315" s="5" t="s">
        <v>3566</v>
      </c>
      <c r="E315" s="5" t="s">
        <v>4435</v>
      </c>
      <c r="H315" s="5" t="s">
        <v>16163</v>
      </c>
      <c r="I315" s="5" t="s">
        <v>13797</v>
      </c>
    </row>
    <row r="316" spans="1:9" x14ac:dyDescent="0.2">
      <c r="A316" s="5">
        <v>315</v>
      </c>
      <c r="B316" s="5" t="s">
        <v>3566</v>
      </c>
      <c r="C316" s="5" t="s">
        <v>3566</v>
      </c>
      <c r="E316" s="5" t="s">
        <v>3394</v>
      </c>
      <c r="H316" s="5" t="s">
        <v>16163</v>
      </c>
      <c r="I316" s="13" t="s">
        <v>9964</v>
      </c>
    </row>
    <row r="317" spans="1:9" x14ac:dyDescent="0.2">
      <c r="A317" s="5">
        <v>316</v>
      </c>
      <c r="B317" s="5" t="s">
        <v>3566</v>
      </c>
      <c r="C317" s="5" t="s">
        <v>3566</v>
      </c>
      <c r="E317" s="5" t="s">
        <v>4621</v>
      </c>
      <c r="H317" s="5" t="s">
        <v>16163</v>
      </c>
      <c r="I317" s="13" t="s">
        <v>8679</v>
      </c>
    </row>
    <row r="318" spans="1:9" x14ac:dyDescent="0.2">
      <c r="A318" s="5">
        <v>317</v>
      </c>
      <c r="B318" s="5" t="s">
        <v>3566</v>
      </c>
      <c r="C318" s="5" t="s">
        <v>3566</v>
      </c>
      <c r="E318" s="5" t="s">
        <v>5960</v>
      </c>
      <c r="H318" s="5" t="s">
        <v>16163</v>
      </c>
      <c r="I318" s="13" t="s">
        <v>12112</v>
      </c>
    </row>
    <row r="319" spans="1:9" x14ac:dyDescent="0.2">
      <c r="A319" s="5">
        <v>318</v>
      </c>
      <c r="B319" s="5" t="s">
        <v>3566</v>
      </c>
      <c r="C319" s="5" t="s">
        <v>6454</v>
      </c>
      <c r="D319" s="5"/>
      <c r="E319" s="5" t="s">
        <v>13880</v>
      </c>
      <c r="H319" s="5" t="s">
        <v>16163</v>
      </c>
      <c r="I319" s="5" t="s">
        <v>13877</v>
      </c>
    </row>
    <row r="320" spans="1:9" x14ac:dyDescent="0.2">
      <c r="A320" s="5">
        <v>319</v>
      </c>
      <c r="B320" s="5" t="s">
        <v>3566</v>
      </c>
      <c r="C320" s="30" t="s">
        <v>6454</v>
      </c>
      <c r="D320" s="30"/>
      <c r="E320" s="14" t="s">
        <v>6455</v>
      </c>
      <c r="H320" s="5" t="s">
        <v>16163</v>
      </c>
      <c r="I320" s="33" t="s">
        <v>6451</v>
      </c>
    </row>
    <row r="321" spans="1:15" x14ac:dyDescent="0.2">
      <c r="A321" s="5">
        <v>320</v>
      </c>
      <c r="B321" s="5" t="s">
        <v>3566</v>
      </c>
      <c r="C321" s="10" t="s">
        <v>6454</v>
      </c>
      <c r="E321" s="10" t="s">
        <v>701</v>
      </c>
      <c r="H321" s="5" t="s">
        <v>16163</v>
      </c>
      <c r="I321" s="10">
        <v>9620</v>
      </c>
    </row>
    <row r="322" spans="1:15" x14ac:dyDescent="0.2">
      <c r="A322" s="5">
        <v>321</v>
      </c>
      <c r="B322" s="5" t="s">
        <v>3566</v>
      </c>
      <c r="C322" s="10" t="s">
        <v>6454</v>
      </c>
      <c r="E322" s="10" t="s">
        <v>472</v>
      </c>
      <c r="H322" s="5" t="s">
        <v>16163</v>
      </c>
      <c r="I322" s="11" t="s">
        <v>10284</v>
      </c>
    </row>
    <row r="323" spans="1:15" x14ac:dyDescent="0.2">
      <c r="A323" s="5">
        <v>322</v>
      </c>
      <c r="B323" s="5" t="s">
        <v>3566</v>
      </c>
      <c r="C323" s="5" t="s">
        <v>10280</v>
      </c>
      <c r="E323" s="5" t="s">
        <v>16252</v>
      </c>
      <c r="H323" s="5" t="s">
        <v>16163</v>
      </c>
      <c r="I323" s="5">
        <v>9598</v>
      </c>
    </row>
    <row r="324" spans="1:15" x14ac:dyDescent="0.2">
      <c r="A324" s="5">
        <v>323</v>
      </c>
      <c r="B324" s="5" t="s">
        <v>3566</v>
      </c>
      <c r="C324" s="5" t="s">
        <v>10280</v>
      </c>
      <c r="E324" s="5" t="s">
        <v>11046</v>
      </c>
      <c r="H324" s="5" t="s">
        <v>16163</v>
      </c>
      <c r="I324" s="5">
        <v>4096</v>
      </c>
    </row>
    <row r="325" spans="1:15" x14ac:dyDescent="0.2">
      <c r="A325" s="5">
        <v>324</v>
      </c>
      <c r="B325" s="5" t="s">
        <v>3566</v>
      </c>
      <c r="C325" s="10" t="s">
        <v>10280</v>
      </c>
      <c r="D325" s="10"/>
      <c r="E325" s="10" t="s">
        <v>12272</v>
      </c>
      <c r="H325" s="5" t="s">
        <v>16163</v>
      </c>
      <c r="I325" s="11">
        <v>10336</v>
      </c>
    </row>
    <row r="326" spans="1:15" x14ac:dyDescent="0.2">
      <c r="A326" s="5">
        <v>325</v>
      </c>
      <c r="B326" s="5" t="s">
        <v>3566</v>
      </c>
      <c r="C326" s="5" t="s">
        <v>4720</v>
      </c>
      <c r="E326" s="5" t="s">
        <v>4721</v>
      </c>
      <c r="F326" s="5" t="s">
        <v>14863</v>
      </c>
      <c r="H326" s="5" t="s">
        <v>16163</v>
      </c>
      <c r="I326" s="5">
        <v>9578</v>
      </c>
    </row>
    <row r="327" spans="1:15" x14ac:dyDescent="0.2">
      <c r="A327" s="5">
        <v>326</v>
      </c>
      <c r="B327" s="5" t="s">
        <v>3566</v>
      </c>
      <c r="C327" s="5" t="s">
        <v>4720</v>
      </c>
      <c r="E327" s="5" t="s">
        <v>4721</v>
      </c>
      <c r="F327" s="5" t="s">
        <v>10860</v>
      </c>
      <c r="H327" s="5" t="s">
        <v>16163</v>
      </c>
      <c r="I327" s="5">
        <v>7509</v>
      </c>
    </row>
    <row r="328" spans="1:15" x14ac:dyDescent="0.2">
      <c r="A328" s="5">
        <v>327</v>
      </c>
      <c r="B328" s="5" t="s">
        <v>3566</v>
      </c>
      <c r="C328" s="5" t="s">
        <v>4720</v>
      </c>
      <c r="E328" s="5" t="s">
        <v>4721</v>
      </c>
      <c r="F328" s="5" t="s">
        <v>13640</v>
      </c>
      <c r="H328" s="5" t="s">
        <v>16163</v>
      </c>
      <c r="I328" s="5">
        <v>9494</v>
      </c>
    </row>
    <row r="329" spans="1:15" x14ac:dyDescent="0.2">
      <c r="A329" s="5">
        <v>328</v>
      </c>
      <c r="B329" s="5" t="s">
        <v>3566</v>
      </c>
      <c r="C329" s="5" t="s">
        <v>4720</v>
      </c>
      <c r="E329" s="5" t="s">
        <v>4721</v>
      </c>
      <c r="F329" s="5" t="s">
        <v>16197</v>
      </c>
      <c r="H329" s="5" t="s">
        <v>16163</v>
      </c>
      <c r="I329" s="5" t="s">
        <v>8692</v>
      </c>
      <c r="O329" s="5" t="s">
        <v>16253</v>
      </c>
    </row>
    <row r="330" spans="1:15" x14ac:dyDescent="0.2">
      <c r="A330" s="5">
        <v>329</v>
      </c>
      <c r="B330" s="5" t="s">
        <v>3566</v>
      </c>
      <c r="C330" s="5" t="s">
        <v>4720</v>
      </c>
      <c r="E330" s="5" t="s">
        <v>3394</v>
      </c>
      <c r="H330" s="5" t="s">
        <v>16163</v>
      </c>
      <c r="I330" s="5" t="s">
        <v>16254</v>
      </c>
    </row>
    <row r="331" spans="1:15" x14ac:dyDescent="0.2">
      <c r="A331" s="5">
        <v>330</v>
      </c>
      <c r="B331" s="5" t="s">
        <v>3566</v>
      </c>
      <c r="C331" s="5" t="s">
        <v>3567</v>
      </c>
      <c r="E331" s="5" t="s">
        <v>16255</v>
      </c>
      <c r="H331" s="5" t="s">
        <v>16163</v>
      </c>
      <c r="I331" s="5">
        <v>10089</v>
      </c>
    </row>
    <row r="332" spans="1:15" x14ac:dyDescent="0.2">
      <c r="A332" s="5">
        <v>331</v>
      </c>
      <c r="B332" s="5" t="s">
        <v>3566</v>
      </c>
      <c r="C332" s="5" t="s">
        <v>3567</v>
      </c>
      <c r="E332" s="5" t="s">
        <v>13998</v>
      </c>
      <c r="H332" s="5" t="s">
        <v>16163</v>
      </c>
      <c r="I332" s="5" t="s">
        <v>13995</v>
      </c>
    </row>
    <row r="333" spans="1:15" x14ac:dyDescent="0.2">
      <c r="A333" s="5">
        <v>332</v>
      </c>
      <c r="B333" s="5" t="s">
        <v>3566</v>
      </c>
      <c r="C333" s="5" t="s">
        <v>3567</v>
      </c>
      <c r="E333" s="5" t="s">
        <v>5943</v>
      </c>
      <c r="H333" s="5" t="s">
        <v>16163</v>
      </c>
      <c r="I333" s="5" t="s">
        <v>6338</v>
      </c>
    </row>
    <row r="334" spans="1:15" x14ac:dyDescent="0.2">
      <c r="A334" s="5">
        <v>333</v>
      </c>
      <c r="B334" s="5" t="s">
        <v>3566</v>
      </c>
      <c r="C334" s="5" t="s">
        <v>3567</v>
      </c>
      <c r="E334" s="5" t="s">
        <v>7605</v>
      </c>
      <c r="H334" s="5" t="s">
        <v>16163</v>
      </c>
      <c r="I334" s="5" t="s">
        <v>6444</v>
      </c>
    </row>
    <row r="335" spans="1:15" x14ac:dyDescent="0.2">
      <c r="A335" s="5">
        <v>334</v>
      </c>
      <c r="B335" s="5" t="s">
        <v>3566</v>
      </c>
      <c r="C335" s="5" t="s">
        <v>3567</v>
      </c>
      <c r="E335" s="5" t="s">
        <v>4435</v>
      </c>
      <c r="H335" s="5" t="s">
        <v>16163</v>
      </c>
      <c r="I335" s="5" t="s">
        <v>9278</v>
      </c>
    </row>
    <row r="336" spans="1:15" x14ac:dyDescent="0.2">
      <c r="A336" s="5">
        <v>335</v>
      </c>
      <c r="B336" s="5" t="s">
        <v>3566</v>
      </c>
      <c r="C336" s="5" t="s">
        <v>3567</v>
      </c>
      <c r="E336" s="5" t="s">
        <v>3394</v>
      </c>
      <c r="H336" s="5" t="s">
        <v>16163</v>
      </c>
      <c r="I336" s="5">
        <v>4551</v>
      </c>
    </row>
    <row r="337" spans="1:11" x14ac:dyDescent="0.2">
      <c r="A337" s="5">
        <v>336</v>
      </c>
      <c r="B337" s="5" t="s">
        <v>3566</v>
      </c>
      <c r="C337" s="5" t="s">
        <v>3567</v>
      </c>
      <c r="E337" s="5" t="s">
        <v>5960</v>
      </c>
      <c r="H337" s="5" t="s">
        <v>16163</v>
      </c>
      <c r="I337" s="5">
        <v>10047</v>
      </c>
    </row>
    <row r="338" spans="1:11" x14ac:dyDescent="0.2">
      <c r="A338" s="5">
        <v>337</v>
      </c>
      <c r="B338" s="5" t="s">
        <v>3566</v>
      </c>
      <c r="C338" s="5" t="s">
        <v>3567</v>
      </c>
      <c r="E338" s="5" t="s">
        <v>5906</v>
      </c>
      <c r="H338" s="5" t="s">
        <v>16163</v>
      </c>
      <c r="I338" s="5">
        <v>4203</v>
      </c>
    </row>
    <row r="339" spans="1:11" x14ac:dyDescent="0.2">
      <c r="A339" s="5">
        <v>338</v>
      </c>
      <c r="B339" s="5" t="s">
        <v>3392</v>
      </c>
      <c r="C339" s="10" t="s">
        <v>4797</v>
      </c>
      <c r="E339" s="10" t="s">
        <v>4798</v>
      </c>
      <c r="F339" s="5" t="s">
        <v>14863</v>
      </c>
      <c r="H339" s="5" t="s">
        <v>16163</v>
      </c>
      <c r="I339" s="5" t="s">
        <v>16256</v>
      </c>
    </row>
    <row r="340" spans="1:11" x14ac:dyDescent="0.2">
      <c r="A340" s="5">
        <v>339</v>
      </c>
      <c r="B340" s="5" t="s">
        <v>3392</v>
      </c>
      <c r="C340" s="10" t="s">
        <v>4797</v>
      </c>
      <c r="E340" s="10" t="s">
        <v>4798</v>
      </c>
      <c r="F340" s="5" t="s">
        <v>10860</v>
      </c>
      <c r="H340" s="5" t="s">
        <v>16163</v>
      </c>
      <c r="I340" s="5" t="s">
        <v>16257</v>
      </c>
    </row>
    <row r="341" spans="1:11" x14ac:dyDescent="0.2">
      <c r="A341" s="5">
        <v>340</v>
      </c>
      <c r="B341" s="5" t="s">
        <v>3392</v>
      </c>
      <c r="C341" s="10" t="s">
        <v>4797</v>
      </c>
      <c r="E341" s="5" t="s">
        <v>4645</v>
      </c>
      <c r="H341" s="5" t="s">
        <v>16163</v>
      </c>
      <c r="I341" s="5" t="s">
        <v>16258</v>
      </c>
    </row>
    <row r="342" spans="1:11" x14ac:dyDescent="0.2">
      <c r="A342" s="5">
        <v>341</v>
      </c>
      <c r="B342" s="5" t="s">
        <v>3392</v>
      </c>
      <c r="C342" s="5" t="s">
        <v>8750</v>
      </c>
      <c r="E342" s="5" t="s">
        <v>9894</v>
      </c>
      <c r="H342" s="5" t="s">
        <v>16163</v>
      </c>
      <c r="I342" s="13" t="s">
        <v>9892</v>
      </c>
    </row>
    <row r="343" spans="1:11" x14ac:dyDescent="0.2">
      <c r="A343" s="5">
        <v>342</v>
      </c>
      <c r="B343" s="5" t="s">
        <v>3392</v>
      </c>
      <c r="C343" s="5" t="s">
        <v>8750</v>
      </c>
      <c r="E343" s="5" t="s">
        <v>300</v>
      </c>
      <c r="H343" s="5" t="s">
        <v>16163</v>
      </c>
      <c r="I343" s="5" t="s">
        <v>8748</v>
      </c>
    </row>
    <row r="344" spans="1:11" x14ac:dyDescent="0.2">
      <c r="A344" s="5">
        <v>343</v>
      </c>
      <c r="B344" s="5" t="s">
        <v>3392</v>
      </c>
      <c r="C344" s="30" t="s">
        <v>3912</v>
      </c>
      <c r="D344" s="30"/>
      <c r="E344" s="30" t="s">
        <v>5378</v>
      </c>
      <c r="H344" s="5" t="s">
        <v>16163</v>
      </c>
      <c r="I344" s="33" t="s">
        <v>16259</v>
      </c>
    </row>
    <row r="345" spans="1:11" x14ac:dyDescent="0.2">
      <c r="A345" s="5">
        <v>344</v>
      </c>
      <c r="B345" s="5" t="s">
        <v>3392</v>
      </c>
      <c r="C345" s="30" t="s">
        <v>3912</v>
      </c>
      <c r="D345" s="30"/>
      <c r="E345" s="14" t="s">
        <v>6229</v>
      </c>
      <c r="H345" s="5" t="s">
        <v>16163</v>
      </c>
      <c r="I345" s="5" t="s">
        <v>16260</v>
      </c>
    </row>
    <row r="346" spans="1:11" x14ac:dyDescent="0.2">
      <c r="A346" s="5">
        <v>345</v>
      </c>
      <c r="B346" s="5" t="s">
        <v>3392</v>
      </c>
      <c r="C346" s="30" t="s">
        <v>3912</v>
      </c>
      <c r="D346" s="30"/>
      <c r="E346" s="14" t="s">
        <v>8345</v>
      </c>
      <c r="H346" s="5" t="s">
        <v>16163</v>
      </c>
      <c r="I346" s="33" t="s">
        <v>8343</v>
      </c>
    </row>
    <row r="347" spans="1:11" x14ac:dyDescent="0.2">
      <c r="A347" s="5">
        <v>346</v>
      </c>
      <c r="B347" s="5" t="s">
        <v>3392</v>
      </c>
      <c r="C347" s="5" t="s">
        <v>3912</v>
      </c>
      <c r="E347" s="5" t="s">
        <v>6187</v>
      </c>
      <c r="F347" s="5" t="s">
        <v>14863</v>
      </c>
      <c r="H347" s="5" t="s">
        <v>16163</v>
      </c>
      <c r="I347" s="5" t="s">
        <v>16261</v>
      </c>
    </row>
    <row r="348" spans="1:11" x14ac:dyDescent="0.2">
      <c r="A348" s="5">
        <v>347</v>
      </c>
      <c r="B348" s="5" t="s">
        <v>3392</v>
      </c>
      <c r="C348" s="5" t="s">
        <v>3912</v>
      </c>
      <c r="E348" s="5" t="s">
        <v>6187</v>
      </c>
      <c r="F348" s="5" t="s">
        <v>10860</v>
      </c>
      <c r="H348" s="5" t="s">
        <v>16163</v>
      </c>
      <c r="I348" s="5" t="s">
        <v>16262</v>
      </c>
    </row>
    <row r="349" spans="1:11" x14ac:dyDescent="0.2">
      <c r="A349" s="5">
        <v>348</v>
      </c>
      <c r="B349" s="5" t="s">
        <v>3392</v>
      </c>
      <c r="C349" s="5" t="s">
        <v>3912</v>
      </c>
      <c r="E349" s="5" t="s">
        <v>4744</v>
      </c>
      <c r="G349" s="5" t="s">
        <v>61</v>
      </c>
      <c r="H349" s="5" t="s">
        <v>16163</v>
      </c>
      <c r="I349" s="5" t="s">
        <v>16263</v>
      </c>
      <c r="K349" s="66" t="s">
        <v>16264</v>
      </c>
    </row>
    <row r="350" spans="1:11" x14ac:dyDescent="0.2">
      <c r="A350" s="5">
        <v>349</v>
      </c>
      <c r="B350" s="5" t="s">
        <v>3392</v>
      </c>
      <c r="C350" s="10" t="s">
        <v>3912</v>
      </c>
      <c r="E350" s="10" t="s">
        <v>5087</v>
      </c>
      <c r="H350" s="5" t="s">
        <v>16163</v>
      </c>
      <c r="I350" s="5" t="s">
        <v>16263</v>
      </c>
    </row>
    <row r="351" spans="1:11" x14ac:dyDescent="0.2">
      <c r="A351" s="5">
        <v>350</v>
      </c>
      <c r="B351" s="5" t="s">
        <v>3392</v>
      </c>
      <c r="C351" s="14" t="s">
        <v>3912</v>
      </c>
      <c r="D351" s="14"/>
      <c r="E351" s="14" t="s">
        <v>7598</v>
      </c>
      <c r="H351" s="5" t="s">
        <v>16163</v>
      </c>
      <c r="I351" s="33" t="s">
        <v>7596</v>
      </c>
    </row>
    <row r="352" spans="1:11" x14ac:dyDescent="0.2">
      <c r="A352" s="5">
        <v>351</v>
      </c>
      <c r="B352" s="5" t="s">
        <v>3392</v>
      </c>
      <c r="C352" s="5" t="s">
        <v>3912</v>
      </c>
      <c r="E352" s="5" t="s">
        <v>5054</v>
      </c>
      <c r="G352" s="5" t="s">
        <v>61</v>
      </c>
      <c r="H352" s="5" t="s">
        <v>16163</v>
      </c>
      <c r="I352" s="5" t="s">
        <v>16265</v>
      </c>
      <c r="K352" s="66" t="s">
        <v>16266</v>
      </c>
    </row>
    <row r="353" spans="1:13" x14ac:dyDescent="0.2">
      <c r="A353" s="5">
        <v>352</v>
      </c>
      <c r="B353" s="5" t="s">
        <v>3392</v>
      </c>
      <c r="C353" s="5" t="s">
        <v>3912</v>
      </c>
      <c r="E353" s="5" t="s">
        <v>3916</v>
      </c>
      <c r="G353" s="5" t="s">
        <v>61</v>
      </c>
      <c r="H353" s="5" t="s">
        <v>16164</v>
      </c>
      <c r="I353" s="5" t="s">
        <v>16267</v>
      </c>
      <c r="K353" s="66" t="s">
        <v>16268</v>
      </c>
      <c r="M353" s="66" t="s">
        <v>53</v>
      </c>
    </row>
    <row r="354" spans="1:13" x14ac:dyDescent="0.2">
      <c r="A354" s="5">
        <v>353</v>
      </c>
      <c r="B354" s="5" t="s">
        <v>3392</v>
      </c>
      <c r="C354" s="5" t="s">
        <v>3912</v>
      </c>
      <c r="E354" s="5" t="s">
        <v>3913</v>
      </c>
      <c r="G354" s="5" t="s">
        <v>61</v>
      </c>
      <c r="H354" s="5" t="s">
        <v>16164</v>
      </c>
      <c r="I354" s="5" t="s">
        <v>16269</v>
      </c>
      <c r="J354" s="66" t="s">
        <v>16211</v>
      </c>
      <c r="K354" s="66" t="s">
        <v>16270</v>
      </c>
    </row>
    <row r="355" spans="1:13" x14ac:dyDescent="0.2">
      <c r="A355" s="5">
        <v>354</v>
      </c>
      <c r="B355" s="5" t="s">
        <v>3392</v>
      </c>
      <c r="C355" s="5" t="s">
        <v>3393</v>
      </c>
      <c r="E355" s="5" t="s">
        <v>9346</v>
      </c>
      <c r="H355" s="5" t="s">
        <v>16163</v>
      </c>
      <c r="I355" s="65" t="s">
        <v>9345</v>
      </c>
    </row>
    <row r="356" spans="1:13" x14ac:dyDescent="0.2">
      <c r="A356" s="5">
        <v>355</v>
      </c>
      <c r="B356" s="5" t="s">
        <v>3392</v>
      </c>
      <c r="C356" s="5" t="s">
        <v>3393</v>
      </c>
      <c r="E356" s="5" t="s">
        <v>5110</v>
      </c>
      <c r="H356" s="5" t="s">
        <v>16163</v>
      </c>
      <c r="I356" s="5" t="s">
        <v>16271</v>
      </c>
    </row>
    <row r="357" spans="1:13" x14ac:dyDescent="0.2">
      <c r="A357" s="5">
        <v>356</v>
      </c>
      <c r="B357" s="5" t="s">
        <v>3392</v>
      </c>
      <c r="C357" s="5" t="s">
        <v>3393</v>
      </c>
      <c r="E357" s="5" t="s">
        <v>4460</v>
      </c>
      <c r="F357" s="5" t="s">
        <v>14863</v>
      </c>
      <c r="G357" s="5" t="s">
        <v>61</v>
      </c>
      <c r="H357" s="5" t="s">
        <v>16164</v>
      </c>
      <c r="I357" s="5" t="s">
        <v>16272</v>
      </c>
      <c r="J357" s="66" t="s">
        <v>16273</v>
      </c>
      <c r="L357" s="66" t="s">
        <v>16274</v>
      </c>
      <c r="M357" s="66" t="s">
        <v>53</v>
      </c>
    </row>
    <row r="358" spans="1:13" x14ac:dyDescent="0.2">
      <c r="A358" s="5">
        <v>357</v>
      </c>
      <c r="B358" s="5" t="s">
        <v>3392</v>
      </c>
      <c r="C358" s="5" t="s">
        <v>3393</v>
      </c>
      <c r="E358" s="5" t="s">
        <v>4460</v>
      </c>
      <c r="F358" s="5" t="s">
        <v>10860</v>
      </c>
      <c r="G358" s="5" t="s">
        <v>61</v>
      </c>
      <c r="H358" s="5" t="s">
        <v>16164</v>
      </c>
      <c r="I358" s="5" t="s">
        <v>16275</v>
      </c>
      <c r="J358" s="66" t="s">
        <v>16175</v>
      </c>
      <c r="L358" s="66" t="s">
        <v>16276</v>
      </c>
      <c r="M358" s="66" t="s">
        <v>53</v>
      </c>
    </row>
    <row r="359" spans="1:13" x14ac:dyDescent="0.2">
      <c r="A359" s="5">
        <v>358</v>
      </c>
      <c r="B359" s="5" t="s">
        <v>3392</v>
      </c>
      <c r="C359" s="5" t="s">
        <v>3393</v>
      </c>
      <c r="E359" s="5" t="s">
        <v>4828</v>
      </c>
      <c r="F359" s="5" t="s">
        <v>14863</v>
      </c>
      <c r="H359" s="5" t="s">
        <v>16163</v>
      </c>
      <c r="I359" s="10" t="s">
        <v>9111</v>
      </c>
    </row>
    <row r="360" spans="1:13" x14ac:dyDescent="0.2">
      <c r="A360" s="5">
        <v>359</v>
      </c>
      <c r="B360" s="5" t="s">
        <v>3392</v>
      </c>
      <c r="C360" s="5" t="s">
        <v>3393</v>
      </c>
      <c r="E360" s="5" t="s">
        <v>4828</v>
      </c>
      <c r="F360" s="5" t="s">
        <v>10860</v>
      </c>
      <c r="H360" s="5" t="s">
        <v>16163</v>
      </c>
      <c r="I360" s="5" t="s">
        <v>16277</v>
      </c>
    </row>
    <row r="361" spans="1:13" x14ac:dyDescent="0.2">
      <c r="A361" s="5">
        <v>360</v>
      </c>
      <c r="B361" s="5" t="s">
        <v>3392</v>
      </c>
      <c r="C361" s="5" t="s">
        <v>3393</v>
      </c>
      <c r="E361" s="5" t="s">
        <v>4828</v>
      </c>
      <c r="F361" s="5" t="s">
        <v>13640</v>
      </c>
      <c r="H361" s="5" t="s">
        <v>16163</v>
      </c>
      <c r="I361" s="5" t="s">
        <v>16278</v>
      </c>
    </row>
    <row r="362" spans="1:13" x14ac:dyDescent="0.2">
      <c r="A362" s="5">
        <v>361</v>
      </c>
      <c r="B362" s="5" t="s">
        <v>3392</v>
      </c>
      <c r="C362" s="5" t="s">
        <v>3393</v>
      </c>
      <c r="E362" s="5" t="s">
        <v>4831</v>
      </c>
      <c r="G362" s="5" t="s">
        <v>61</v>
      </c>
      <c r="H362" s="5" t="s">
        <v>16164</v>
      </c>
      <c r="I362" s="5" t="s">
        <v>16279</v>
      </c>
      <c r="J362" s="66" t="s">
        <v>16211</v>
      </c>
      <c r="L362" s="66" t="s">
        <v>16280</v>
      </c>
    </row>
    <row r="363" spans="1:13" x14ac:dyDescent="0.2">
      <c r="A363" s="5">
        <v>362</v>
      </c>
      <c r="B363" s="5" t="s">
        <v>3392</v>
      </c>
      <c r="C363" s="5" t="s">
        <v>3393</v>
      </c>
      <c r="E363" s="5" t="s">
        <v>4833</v>
      </c>
      <c r="F363" s="5" t="s">
        <v>14863</v>
      </c>
      <c r="H363" s="5" t="s">
        <v>16163</v>
      </c>
      <c r="I363" s="5" t="s">
        <v>16281</v>
      </c>
    </row>
    <row r="364" spans="1:13" x14ac:dyDescent="0.2">
      <c r="A364" s="5">
        <v>363</v>
      </c>
      <c r="B364" s="5" t="s">
        <v>3392</v>
      </c>
      <c r="C364" s="5" t="s">
        <v>3393</v>
      </c>
      <c r="E364" s="5" t="s">
        <v>4833</v>
      </c>
      <c r="F364" s="5" t="s">
        <v>10860</v>
      </c>
      <c r="H364" s="5" t="s">
        <v>16163</v>
      </c>
      <c r="I364" s="5" t="s">
        <v>16282</v>
      </c>
    </row>
    <row r="365" spans="1:13" x14ac:dyDescent="0.2">
      <c r="A365" s="5">
        <v>364</v>
      </c>
      <c r="B365" s="5" t="s">
        <v>3392</v>
      </c>
      <c r="C365" s="5" t="s">
        <v>3393</v>
      </c>
      <c r="E365" s="5" t="s">
        <v>8804</v>
      </c>
      <c r="H365" s="5" t="s">
        <v>16163</v>
      </c>
      <c r="I365" s="5">
        <v>10280</v>
      </c>
    </row>
    <row r="366" spans="1:13" x14ac:dyDescent="0.2">
      <c r="A366" s="5">
        <v>365</v>
      </c>
      <c r="B366" s="5" t="s">
        <v>3392</v>
      </c>
      <c r="C366" s="5" t="s">
        <v>3393</v>
      </c>
      <c r="E366" s="5" t="s">
        <v>4920</v>
      </c>
      <c r="F366" s="5" t="s">
        <v>14863</v>
      </c>
      <c r="H366" s="5" t="s">
        <v>16163</v>
      </c>
      <c r="I366" s="5" t="s">
        <v>16283</v>
      </c>
    </row>
    <row r="367" spans="1:13" x14ac:dyDescent="0.2">
      <c r="A367" s="5">
        <v>366</v>
      </c>
      <c r="B367" s="5" t="s">
        <v>3392</v>
      </c>
      <c r="C367" s="5" t="s">
        <v>3393</v>
      </c>
      <c r="E367" s="5" t="s">
        <v>4920</v>
      </c>
      <c r="F367" s="5" t="s">
        <v>10860</v>
      </c>
      <c r="H367" s="5" t="s">
        <v>16163</v>
      </c>
      <c r="I367" s="5" t="s">
        <v>16284</v>
      </c>
    </row>
    <row r="368" spans="1:13" x14ac:dyDescent="0.2">
      <c r="A368" s="5">
        <v>367</v>
      </c>
      <c r="B368" s="5" t="s">
        <v>3392</v>
      </c>
      <c r="C368" s="5" t="s">
        <v>3393</v>
      </c>
      <c r="E368" s="5" t="s">
        <v>16285</v>
      </c>
      <c r="H368" s="5" t="s">
        <v>16163</v>
      </c>
      <c r="I368" s="5" t="s">
        <v>16286</v>
      </c>
    </row>
    <row r="369" spans="1:13" x14ac:dyDescent="0.2">
      <c r="A369" s="5">
        <v>368</v>
      </c>
      <c r="B369" s="5" t="s">
        <v>3392</v>
      </c>
      <c r="C369" s="5" t="s">
        <v>3393</v>
      </c>
      <c r="E369" s="5" t="s">
        <v>16287</v>
      </c>
      <c r="H369" s="5" t="s">
        <v>16163</v>
      </c>
      <c r="I369" s="5" t="s">
        <v>16288</v>
      </c>
    </row>
    <row r="370" spans="1:13" x14ac:dyDescent="0.2">
      <c r="A370" s="5">
        <v>369</v>
      </c>
      <c r="B370" s="5" t="s">
        <v>3392</v>
      </c>
      <c r="C370" s="5" t="s">
        <v>3393</v>
      </c>
      <c r="E370" s="5" t="s">
        <v>16289</v>
      </c>
      <c r="F370" s="5" t="s">
        <v>14863</v>
      </c>
      <c r="H370" s="5" t="s">
        <v>16163</v>
      </c>
      <c r="I370" s="5" t="s">
        <v>16290</v>
      </c>
    </row>
    <row r="371" spans="1:13" x14ac:dyDescent="0.2">
      <c r="A371" s="5">
        <v>370</v>
      </c>
      <c r="B371" s="5" t="s">
        <v>3392</v>
      </c>
      <c r="C371" s="5" t="s">
        <v>3393</v>
      </c>
      <c r="E371" s="5" t="s">
        <v>16289</v>
      </c>
      <c r="F371" s="5" t="s">
        <v>10860</v>
      </c>
      <c r="H371" s="5" t="s">
        <v>16163</v>
      </c>
      <c r="I371" s="5" t="s">
        <v>16291</v>
      </c>
    </row>
    <row r="372" spans="1:13" x14ac:dyDescent="0.2">
      <c r="A372" s="5">
        <v>371</v>
      </c>
      <c r="B372" s="5" t="s">
        <v>3392</v>
      </c>
      <c r="C372" s="5" t="s">
        <v>3393</v>
      </c>
      <c r="E372" s="5" t="s">
        <v>16289</v>
      </c>
      <c r="F372" s="5" t="s">
        <v>13640</v>
      </c>
      <c r="H372" s="5" t="s">
        <v>16163</v>
      </c>
      <c r="I372" s="5" t="s">
        <v>16292</v>
      </c>
    </row>
    <row r="373" spans="1:13" x14ac:dyDescent="0.2">
      <c r="A373" s="5">
        <v>372</v>
      </c>
      <c r="B373" s="5" t="s">
        <v>3392</v>
      </c>
      <c r="C373" s="5" t="s">
        <v>3393</v>
      </c>
      <c r="E373" s="5" t="s">
        <v>16293</v>
      </c>
      <c r="G373" s="5" t="s">
        <v>61</v>
      </c>
      <c r="H373" s="5" t="s">
        <v>16164</v>
      </c>
      <c r="I373" s="5" t="s">
        <v>16294</v>
      </c>
      <c r="J373" s="66" t="s">
        <v>16175</v>
      </c>
      <c r="L373" s="66" t="s">
        <v>16295</v>
      </c>
      <c r="M373" s="66" t="s">
        <v>53</v>
      </c>
    </row>
    <row r="374" spans="1:13" x14ac:dyDescent="0.2">
      <c r="A374" s="5">
        <v>373</v>
      </c>
      <c r="B374" s="5" t="s">
        <v>3392</v>
      </c>
      <c r="C374" s="5" t="s">
        <v>3393</v>
      </c>
      <c r="E374" s="5" t="s">
        <v>16296</v>
      </c>
      <c r="H374" s="5" t="s">
        <v>16163</v>
      </c>
      <c r="I374" s="5" t="s">
        <v>16297</v>
      </c>
    </row>
    <row r="375" spans="1:13" x14ac:dyDescent="0.2">
      <c r="A375" s="5">
        <v>374</v>
      </c>
      <c r="B375" s="5" t="s">
        <v>3392</v>
      </c>
      <c r="C375" s="5" t="s">
        <v>3393</v>
      </c>
      <c r="E375" s="5" t="s">
        <v>6681</v>
      </c>
      <c r="H375" s="5" t="s">
        <v>16163</v>
      </c>
      <c r="I375" s="5" t="s">
        <v>16298</v>
      </c>
    </row>
    <row r="376" spans="1:13" x14ac:dyDescent="0.2">
      <c r="A376" s="5">
        <v>375</v>
      </c>
      <c r="B376" s="5" t="s">
        <v>3392</v>
      </c>
      <c r="C376" s="5" t="s">
        <v>3393</v>
      </c>
      <c r="E376" s="5" t="s">
        <v>6681</v>
      </c>
      <c r="H376" s="5" t="s">
        <v>16163</v>
      </c>
      <c r="I376" s="5" t="s">
        <v>16299</v>
      </c>
    </row>
    <row r="377" spans="1:13" x14ac:dyDescent="0.2">
      <c r="A377" s="5">
        <v>376</v>
      </c>
      <c r="B377" s="5" t="s">
        <v>3392</v>
      </c>
      <c r="C377" s="5" t="s">
        <v>3393</v>
      </c>
      <c r="E377" s="5" t="s">
        <v>4435</v>
      </c>
      <c r="H377" s="5" t="s">
        <v>16163</v>
      </c>
      <c r="I377" s="5" t="s">
        <v>16300</v>
      </c>
    </row>
    <row r="378" spans="1:13" x14ac:dyDescent="0.2">
      <c r="A378" s="5">
        <v>377</v>
      </c>
      <c r="B378" s="5" t="s">
        <v>3392</v>
      </c>
      <c r="C378" s="5" t="s">
        <v>3393</v>
      </c>
      <c r="E378" s="5" t="s">
        <v>7605</v>
      </c>
      <c r="H378" s="5" t="s">
        <v>16163</v>
      </c>
      <c r="I378" s="5" t="s">
        <v>16301</v>
      </c>
    </row>
    <row r="379" spans="1:13" x14ac:dyDescent="0.2">
      <c r="A379" s="5">
        <v>378</v>
      </c>
      <c r="B379" s="5" t="s">
        <v>3392</v>
      </c>
      <c r="C379" s="5" t="s">
        <v>3393</v>
      </c>
      <c r="E379" s="5" t="s">
        <v>3394</v>
      </c>
      <c r="H379" s="5" t="s">
        <v>16163</v>
      </c>
      <c r="I379" s="5" t="s">
        <v>16302</v>
      </c>
    </row>
    <row r="380" spans="1:13" x14ac:dyDescent="0.2">
      <c r="A380" s="5">
        <v>379</v>
      </c>
      <c r="B380" s="5" t="s">
        <v>3947</v>
      </c>
      <c r="C380" s="5" t="s">
        <v>4961</v>
      </c>
      <c r="E380" s="5" t="s">
        <v>3925</v>
      </c>
      <c r="H380" s="5" t="s">
        <v>16163</v>
      </c>
      <c r="I380" s="5" t="s">
        <v>12045</v>
      </c>
    </row>
    <row r="381" spans="1:13" x14ac:dyDescent="0.2">
      <c r="A381" s="5">
        <v>380</v>
      </c>
      <c r="B381" s="5" t="s">
        <v>3947</v>
      </c>
      <c r="C381" s="5" t="s">
        <v>4961</v>
      </c>
      <c r="E381" s="5" t="s">
        <v>8350</v>
      </c>
      <c r="F381" s="5" t="s">
        <v>14863</v>
      </c>
      <c r="H381" s="5" t="s">
        <v>16163</v>
      </c>
      <c r="I381" s="5" t="s">
        <v>8348</v>
      </c>
    </row>
    <row r="382" spans="1:13" x14ac:dyDescent="0.2">
      <c r="A382" s="5">
        <v>381</v>
      </c>
      <c r="B382" s="5" t="s">
        <v>3947</v>
      </c>
      <c r="C382" s="5" t="s">
        <v>4961</v>
      </c>
      <c r="E382" s="5" t="s">
        <v>8350</v>
      </c>
      <c r="F382" s="5" t="s">
        <v>10860</v>
      </c>
      <c r="H382" s="5" t="s">
        <v>16163</v>
      </c>
      <c r="I382" s="5" t="s">
        <v>8405</v>
      </c>
    </row>
    <row r="383" spans="1:13" x14ac:dyDescent="0.2">
      <c r="A383" s="5">
        <v>382</v>
      </c>
      <c r="B383" s="5" t="s">
        <v>3947</v>
      </c>
      <c r="C383" s="5" t="s">
        <v>3948</v>
      </c>
      <c r="E383" s="5" t="s">
        <v>524</v>
      </c>
      <c r="G383" s="5" t="s">
        <v>61</v>
      </c>
      <c r="H383" s="5" t="s">
        <v>16166</v>
      </c>
      <c r="I383" s="33" t="s">
        <v>11539</v>
      </c>
      <c r="J383" s="66" t="s">
        <v>16303</v>
      </c>
      <c r="K383" s="66" t="s">
        <v>16304</v>
      </c>
    </row>
    <row r="384" spans="1:13" x14ac:dyDescent="0.2">
      <c r="A384" s="5">
        <v>383</v>
      </c>
      <c r="B384" s="5" t="s">
        <v>3947</v>
      </c>
      <c r="C384" s="5" t="s">
        <v>3948</v>
      </c>
      <c r="E384" s="5" t="s">
        <v>5003</v>
      </c>
      <c r="H384" s="5" t="s">
        <v>16163</v>
      </c>
      <c r="I384" s="5" t="s">
        <v>16305</v>
      </c>
    </row>
    <row r="385" spans="1:9" x14ac:dyDescent="0.2">
      <c r="A385" s="5">
        <v>384</v>
      </c>
      <c r="B385" s="5" t="s">
        <v>3947</v>
      </c>
      <c r="C385" s="5" t="s">
        <v>3948</v>
      </c>
      <c r="E385" s="5" t="s">
        <v>3949</v>
      </c>
      <c r="H385" s="5" t="s">
        <v>16163</v>
      </c>
      <c r="I385" s="5" t="s">
        <v>16306</v>
      </c>
    </row>
    <row r="386" spans="1:9" x14ac:dyDescent="0.2">
      <c r="A386" s="5">
        <v>385</v>
      </c>
      <c r="B386" s="5" t="s">
        <v>3501</v>
      </c>
      <c r="C386" s="5" t="s">
        <v>4728</v>
      </c>
      <c r="E386" s="5" t="s">
        <v>4729</v>
      </c>
      <c r="H386" s="5" t="s">
        <v>16163</v>
      </c>
      <c r="I386" s="5">
        <v>9972</v>
      </c>
    </row>
    <row r="387" spans="1:9" x14ac:dyDescent="0.2">
      <c r="A387" s="5">
        <v>386</v>
      </c>
      <c r="B387" s="5" t="s">
        <v>3501</v>
      </c>
      <c r="C387" s="5" t="s">
        <v>4728</v>
      </c>
      <c r="E387" s="5" t="s">
        <v>1954</v>
      </c>
      <c r="H387" s="5" t="s">
        <v>16163</v>
      </c>
      <c r="I387" s="5">
        <v>4557</v>
      </c>
    </row>
    <row r="388" spans="1:9" x14ac:dyDescent="0.2">
      <c r="A388" s="5">
        <v>387</v>
      </c>
      <c r="B388" s="5" t="s">
        <v>3501</v>
      </c>
      <c r="C388" s="5" t="s">
        <v>4728</v>
      </c>
      <c r="E388" s="5" t="s">
        <v>16307</v>
      </c>
      <c r="H388" s="5" t="s">
        <v>16163</v>
      </c>
      <c r="I388" s="5">
        <v>2261</v>
      </c>
    </row>
    <row r="389" spans="1:9" x14ac:dyDescent="0.2">
      <c r="A389" s="5">
        <v>388</v>
      </c>
      <c r="B389" s="5" t="s">
        <v>3501</v>
      </c>
      <c r="C389" s="5" t="s">
        <v>4684</v>
      </c>
      <c r="H389" s="5" t="s">
        <v>16163</v>
      </c>
      <c r="I389" s="5">
        <v>4550</v>
      </c>
    </row>
    <row r="390" spans="1:9" x14ac:dyDescent="0.2">
      <c r="A390" s="5">
        <v>389</v>
      </c>
      <c r="B390" s="5" t="s">
        <v>3501</v>
      </c>
      <c r="C390" s="5" t="s">
        <v>4659</v>
      </c>
      <c r="E390" s="5" t="s">
        <v>4660</v>
      </c>
      <c r="H390" s="5" t="s">
        <v>16163</v>
      </c>
      <c r="I390" s="5">
        <v>7577</v>
      </c>
    </row>
    <row r="391" spans="1:9" x14ac:dyDescent="0.2">
      <c r="A391" s="5">
        <v>390</v>
      </c>
      <c r="B391" s="5" t="s">
        <v>3501</v>
      </c>
      <c r="C391" s="5" t="s">
        <v>4659</v>
      </c>
      <c r="E391" s="5" t="s">
        <v>4669</v>
      </c>
      <c r="H391" s="5" t="s">
        <v>16163</v>
      </c>
      <c r="I391" s="5">
        <v>4225</v>
      </c>
    </row>
    <row r="392" spans="1:9" x14ac:dyDescent="0.2">
      <c r="A392" s="5">
        <v>391</v>
      </c>
      <c r="B392" s="5" t="s">
        <v>3501</v>
      </c>
      <c r="C392" s="5" t="s">
        <v>4659</v>
      </c>
      <c r="E392" s="5" t="s">
        <v>9759</v>
      </c>
      <c r="H392" s="5" t="s">
        <v>16163</v>
      </c>
      <c r="I392" s="5" t="s">
        <v>9757</v>
      </c>
    </row>
    <row r="393" spans="1:9" x14ac:dyDescent="0.2">
      <c r="A393" s="5">
        <v>392</v>
      </c>
      <c r="B393" s="5" t="s">
        <v>3501</v>
      </c>
      <c r="C393" s="5" t="s">
        <v>4659</v>
      </c>
      <c r="E393" s="5" t="s">
        <v>5948</v>
      </c>
      <c r="H393" s="5" t="s">
        <v>16163</v>
      </c>
      <c r="I393" s="5">
        <v>8481</v>
      </c>
    </row>
    <row r="394" spans="1:9" x14ac:dyDescent="0.2">
      <c r="A394" s="5">
        <v>393</v>
      </c>
      <c r="B394" s="5" t="s">
        <v>3501</v>
      </c>
      <c r="C394" s="5" t="s">
        <v>4267</v>
      </c>
      <c r="E394" s="5" t="s">
        <v>10793</v>
      </c>
      <c r="H394" s="5" t="s">
        <v>16163</v>
      </c>
      <c r="I394" s="5" t="s">
        <v>10792</v>
      </c>
    </row>
    <row r="395" spans="1:9" x14ac:dyDescent="0.2">
      <c r="A395" s="5">
        <v>394</v>
      </c>
      <c r="B395" s="5" t="s">
        <v>3501</v>
      </c>
      <c r="C395" s="5" t="s">
        <v>9534</v>
      </c>
      <c r="E395" s="5" t="s">
        <v>9535</v>
      </c>
      <c r="H395" s="5" t="s">
        <v>16163</v>
      </c>
      <c r="I395" s="5" t="s">
        <v>16308</v>
      </c>
    </row>
    <row r="396" spans="1:9" x14ac:dyDescent="0.2">
      <c r="A396" s="5">
        <v>395</v>
      </c>
      <c r="B396" s="5" t="s">
        <v>3501</v>
      </c>
      <c r="C396" s="5" t="s">
        <v>9534</v>
      </c>
      <c r="E396" s="5" t="s">
        <v>11573</v>
      </c>
      <c r="H396" s="5" t="s">
        <v>16163</v>
      </c>
      <c r="I396" s="5" t="s">
        <v>16309</v>
      </c>
    </row>
    <row r="397" spans="1:9" x14ac:dyDescent="0.2">
      <c r="A397" s="5">
        <v>396</v>
      </c>
      <c r="B397" s="5" t="s">
        <v>3501</v>
      </c>
      <c r="C397" s="10" t="s">
        <v>4715</v>
      </c>
      <c r="E397" s="10" t="s">
        <v>9437</v>
      </c>
      <c r="H397" s="5" t="s">
        <v>16163</v>
      </c>
      <c r="I397" s="5">
        <v>9048</v>
      </c>
    </row>
    <row r="398" spans="1:9" x14ac:dyDescent="0.2">
      <c r="A398" s="5">
        <v>397</v>
      </c>
      <c r="B398" s="5" t="s">
        <v>3501</v>
      </c>
      <c r="C398" s="5" t="s">
        <v>4715</v>
      </c>
      <c r="E398" s="5" t="s">
        <v>3394</v>
      </c>
      <c r="H398" s="5" t="s">
        <v>16163</v>
      </c>
      <c r="I398" s="5">
        <v>9042</v>
      </c>
    </row>
    <row r="399" spans="1:9" x14ac:dyDescent="0.2">
      <c r="A399" s="5">
        <v>398</v>
      </c>
      <c r="B399" s="5" t="s">
        <v>3501</v>
      </c>
      <c r="C399" s="5" t="s">
        <v>16310</v>
      </c>
      <c r="E399" s="5" t="s">
        <v>3714</v>
      </c>
      <c r="F399" s="5" t="s">
        <v>14863</v>
      </c>
      <c r="H399" s="5" t="s">
        <v>16163</v>
      </c>
      <c r="I399" s="13" t="s">
        <v>9707</v>
      </c>
    </row>
    <row r="400" spans="1:9" x14ac:dyDescent="0.2">
      <c r="A400" s="5">
        <v>399</v>
      </c>
      <c r="B400" s="5" t="s">
        <v>3501</v>
      </c>
      <c r="C400" s="5" t="s">
        <v>16310</v>
      </c>
      <c r="E400" s="5" t="s">
        <v>3714</v>
      </c>
      <c r="F400" s="5" t="s">
        <v>10860</v>
      </c>
      <c r="H400" s="5" t="s">
        <v>16163</v>
      </c>
      <c r="I400" s="5">
        <v>4152</v>
      </c>
    </row>
    <row r="401" spans="1:9" x14ac:dyDescent="0.2">
      <c r="A401" s="5">
        <v>400</v>
      </c>
      <c r="B401" s="5" t="s">
        <v>3501</v>
      </c>
      <c r="C401" s="5" t="s">
        <v>16310</v>
      </c>
      <c r="E401" s="5" t="s">
        <v>3714</v>
      </c>
      <c r="F401" s="5" t="s">
        <v>13640</v>
      </c>
      <c r="H401" s="5" t="s">
        <v>16163</v>
      </c>
      <c r="I401" s="5">
        <v>7403</v>
      </c>
    </row>
    <row r="402" spans="1:9" x14ac:dyDescent="0.2">
      <c r="A402" s="5">
        <v>401</v>
      </c>
      <c r="B402" s="5" t="s">
        <v>3501</v>
      </c>
      <c r="C402" s="5" t="s">
        <v>9298</v>
      </c>
      <c r="E402" s="5" t="s">
        <v>807</v>
      </c>
      <c r="H402" s="5" t="s">
        <v>16163</v>
      </c>
      <c r="I402" s="5">
        <v>4603</v>
      </c>
    </row>
    <row r="403" spans="1:9" x14ac:dyDescent="0.2">
      <c r="A403" s="5">
        <v>402</v>
      </c>
      <c r="B403" s="5" t="s">
        <v>3501</v>
      </c>
      <c r="C403" s="5" t="s">
        <v>9298</v>
      </c>
      <c r="E403" s="5" t="s">
        <v>13741</v>
      </c>
      <c r="H403" s="5" t="s">
        <v>16163</v>
      </c>
      <c r="I403" s="65" t="s">
        <v>13740</v>
      </c>
    </row>
    <row r="404" spans="1:9" x14ac:dyDescent="0.2">
      <c r="A404" s="5">
        <v>403</v>
      </c>
      <c r="B404" s="5" t="s">
        <v>3501</v>
      </c>
      <c r="C404" s="5" t="s">
        <v>3501</v>
      </c>
      <c r="E404" s="5" t="s">
        <v>4435</v>
      </c>
      <c r="H404" s="5" t="s">
        <v>16163</v>
      </c>
      <c r="I404" s="10" t="s">
        <v>10855</v>
      </c>
    </row>
    <row r="405" spans="1:9" x14ac:dyDescent="0.2">
      <c r="A405" s="5">
        <v>404</v>
      </c>
      <c r="B405" s="5" t="s">
        <v>3501</v>
      </c>
      <c r="C405" s="10" t="s">
        <v>3501</v>
      </c>
      <c r="E405" s="10" t="s">
        <v>3394</v>
      </c>
      <c r="H405" s="5" t="s">
        <v>16163</v>
      </c>
      <c r="I405" s="5" t="s">
        <v>3632</v>
      </c>
    </row>
    <row r="406" spans="1:9" x14ac:dyDescent="0.2">
      <c r="A406" s="5">
        <v>405</v>
      </c>
      <c r="B406" s="5" t="s">
        <v>3501</v>
      </c>
      <c r="C406" s="5" t="s">
        <v>3501</v>
      </c>
      <c r="E406" s="5" t="s">
        <v>4621</v>
      </c>
      <c r="H406" s="5" t="s">
        <v>16163</v>
      </c>
      <c r="I406" s="5" t="s">
        <v>10886</v>
      </c>
    </row>
    <row r="407" spans="1:9" x14ac:dyDescent="0.2">
      <c r="A407" s="5">
        <v>406</v>
      </c>
      <c r="B407" s="5" t="s">
        <v>2851</v>
      </c>
      <c r="C407" s="5" t="s">
        <v>4252</v>
      </c>
      <c r="E407" s="5" t="s">
        <v>4311</v>
      </c>
      <c r="H407" s="5" t="s">
        <v>16163</v>
      </c>
      <c r="I407" s="5" t="s">
        <v>9518</v>
      </c>
    </row>
    <row r="408" spans="1:9" x14ac:dyDescent="0.2">
      <c r="A408" s="5">
        <v>407</v>
      </c>
      <c r="B408" s="5" t="s">
        <v>2851</v>
      </c>
      <c r="C408" s="5" t="s">
        <v>4252</v>
      </c>
      <c r="E408" s="5" t="s">
        <v>4336</v>
      </c>
      <c r="H408" s="5" t="s">
        <v>16163</v>
      </c>
      <c r="I408" s="5">
        <v>8860</v>
      </c>
    </row>
    <row r="409" spans="1:9" x14ac:dyDescent="0.2">
      <c r="A409" s="5">
        <v>408</v>
      </c>
      <c r="B409" s="5" t="s">
        <v>2851</v>
      </c>
      <c r="C409" s="5" t="s">
        <v>4252</v>
      </c>
      <c r="E409" s="5" t="s">
        <v>4439</v>
      </c>
      <c r="H409" s="5" t="s">
        <v>16163</v>
      </c>
      <c r="I409" s="5">
        <v>8597</v>
      </c>
    </row>
    <row r="410" spans="1:9" x14ac:dyDescent="0.2">
      <c r="A410" s="5">
        <v>409</v>
      </c>
      <c r="B410" s="5" t="s">
        <v>2851</v>
      </c>
      <c r="C410" s="5" t="s">
        <v>8018</v>
      </c>
      <c r="E410" s="5" t="s">
        <v>8019</v>
      </c>
      <c r="H410" s="5" t="s">
        <v>16163</v>
      </c>
      <c r="I410" s="5">
        <v>3985</v>
      </c>
    </row>
    <row r="411" spans="1:9" x14ac:dyDescent="0.2">
      <c r="A411" s="5">
        <v>410</v>
      </c>
      <c r="B411" s="5" t="s">
        <v>2851</v>
      </c>
      <c r="C411" s="5" t="s">
        <v>3329</v>
      </c>
      <c r="E411" s="5" t="s">
        <v>2801</v>
      </c>
      <c r="H411" s="5" t="s">
        <v>16163</v>
      </c>
      <c r="I411" s="5" t="s">
        <v>9002</v>
      </c>
    </row>
    <row r="412" spans="1:9" x14ac:dyDescent="0.2">
      <c r="A412" s="5">
        <v>411</v>
      </c>
      <c r="B412" s="5" t="s">
        <v>2851</v>
      </c>
      <c r="C412" s="5" t="s">
        <v>2943</v>
      </c>
      <c r="E412" s="5" t="s">
        <v>2944</v>
      </c>
      <c r="H412" s="5" t="s">
        <v>16163</v>
      </c>
      <c r="I412" s="5">
        <v>4703</v>
      </c>
    </row>
    <row r="413" spans="1:9" x14ac:dyDescent="0.2">
      <c r="A413" s="5">
        <v>412</v>
      </c>
      <c r="B413" s="5" t="s">
        <v>2851</v>
      </c>
      <c r="C413" s="5" t="s">
        <v>2943</v>
      </c>
      <c r="E413" s="5" t="s">
        <v>3358</v>
      </c>
      <c r="H413" s="5" t="s">
        <v>16163</v>
      </c>
      <c r="I413" s="5">
        <v>9651</v>
      </c>
    </row>
    <row r="414" spans="1:9" x14ac:dyDescent="0.2">
      <c r="A414" s="5">
        <v>413</v>
      </c>
      <c r="B414" s="5" t="s">
        <v>2851</v>
      </c>
      <c r="C414" s="5" t="s">
        <v>2943</v>
      </c>
      <c r="E414" s="5" t="s">
        <v>9363</v>
      </c>
      <c r="H414" s="5" t="s">
        <v>16163</v>
      </c>
      <c r="I414" s="5" t="s">
        <v>9361</v>
      </c>
    </row>
    <row r="415" spans="1:9" x14ac:dyDescent="0.2">
      <c r="A415" s="5">
        <v>414</v>
      </c>
      <c r="B415" s="5" t="s">
        <v>2851</v>
      </c>
      <c r="C415" s="5" t="s">
        <v>2943</v>
      </c>
      <c r="E415" s="5" t="s">
        <v>4435</v>
      </c>
      <c r="H415" s="5" t="s">
        <v>16163</v>
      </c>
      <c r="I415" s="5" t="s">
        <v>11260</v>
      </c>
    </row>
    <row r="416" spans="1:9" x14ac:dyDescent="0.2">
      <c r="A416" s="5">
        <v>415</v>
      </c>
      <c r="B416" s="5" t="s">
        <v>2851</v>
      </c>
      <c r="C416" s="5" t="s">
        <v>4690</v>
      </c>
      <c r="E416" s="5" t="s">
        <v>1366</v>
      </c>
      <c r="H416" s="5" t="s">
        <v>16163</v>
      </c>
      <c r="I416" s="5">
        <v>4476</v>
      </c>
    </row>
    <row r="417" spans="1:12" x14ac:dyDescent="0.2">
      <c r="A417" s="5">
        <v>416</v>
      </c>
      <c r="B417" s="5" t="s">
        <v>2851</v>
      </c>
      <c r="C417" s="5" t="s">
        <v>4690</v>
      </c>
      <c r="E417" s="5" t="s">
        <v>4691</v>
      </c>
      <c r="H417" s="5" t="s">
        <v>16163</v>
      </c>
      <c r="I417" s="5">
        <v>4863</v>
      </c>
    </row>
    <row r="418" spans="1:12" x14ac:dyDescent="0.2">
      <c r="A418" s="5">
        <v>417</v>
      </c>
      <c r="B418" s="5" t="s">
        <v>2851</v>
      </c>
      <c r="C418" s="5" t="s">
        <v>2852</v>
      </c>
      <c r="E418" s="5" t="s">
        <v>4147</v>
      </c>
      <c r="H418" s="5" t="s">
        <v>16163</v>
      </c>
      <c r="I418" s="5">
        <v>6714</v>
      </c>
    </row>
    <row r="419" spans="1:12" x14ac:dyDescent="0.2">
      <c r="A419" s="5">
        <v>418</v>
      </c>
      <c r="B419" s="5" t="s">
        <v>2851</v>
      </c>
      <c r="C419" s="5" t="s">
        <v>2852</v>
      </c>
      <c r="E419" s="5" t="s">
        <v>4195</v>
      </c>
      <c r="G419" s="5" t="s">
        <v>61</v>
      </c>
      <c r="H419" s="5" t="s">
        <v>16163</v>
      </c>
      <c r="I419" s="5">
        <v>8611</v>
      </c>
      <c r="K419" s="66" t="s">
        <v>16311</v>
      </c>
    </row>
    <row r="420" spans="1:12" x14ac:dyDescent="0.2">
      <c r="A420" s="5">
        <v>419</v>
      </c>
      <c r="B420" s="5" t="s">
        <v>2851</v>
      </c>
      <c r="C420" s="5" t="s">
        <v>2852</v>
      </c>
      <c r="E420" s="5" t="s">
        <v>2902</v>
      </c>
      <c r="F420" s="5" t="s">
        <v>14863</v>
      </c>
      <c r="G420" s="5" t="s">
        <v>61</v>
      </c>
      <c r="H420" s="5" t="s">
        <v>16164</v>
      </c>
      <c r="I420" s="5">
        <v>7073</v>
      </c>
    </row>
    <row r="421" spans="1:12" x14ac:dyDescent="0.2">
      <c r="A421" s="5">
        <v>420</v>
      </c>
      <c r="B421" s="5" t="s">
        <v>2851</v>
      </c>
      <c r="C421" s="5" t="s">
        <v>2852</v>
      </c>
      <c r="E421" s="5" t="s">
        <v>2902</v>
      </c>
      <c r="F421" s="5" t="s">
        <v>10860</v>
      </c>
      <c r="G421" s="5" t="s">
        <v>61</v>
      </c>
      <c r="H421" s="5" t="s">
        <v>16164</v>
      </c>
      <c r="I421" s="5">
        <v>10052</v>
      </c>
    </row>
    <row r="422" spans="1:12" x14ac:dyDescent="0.2">
      <c r="A422" s="5">
        <v>421</v>
      </c>
      <c r="B422" s="5" t="s">
        <v>2851</v>
      </c>
      <c r="C422" s="5" t="s">
        <v>2852</v>
      </c>
      <c r="E422" s="5" t="s">
        <v>2902</v>
      </c>
      <c r="F422" s="5" t="s">
        <v>13640</v>
      </c>
      <c r="G422" s="5" t="s">
        <v>61</v>
      </c>
      <c r="H422" s="5" t="s">
        <v>16164</v>
      </c>
      <c r="I422" s="5">
        <v>6804</v>
      </c>
    </row>
    <row r="423" spans="1:12" x14ac:dyDescent="0.2">
      <c r="A423" s="5">
        <v>422</v>
      </c>
      <c r="B423" s="5" t="s">
        <v>2851</v>
      </c>
      <c r="C423" s="5" t="s">
        <v>2852</v>
      </c>
      <c r="E423" s="5" t="s">
        <v>5261</v>
      </c>
      <c r="H423" s="5" t="s">
        <v>16163</v>
      </c>
      <c r="I423" s="5">
        <v>8864</v>
      </c>
    </row>
    <row r="424" spans="1:12" x14ac:dyDescent="0.2">
      <c r="A424" s="5">
        <v>423</v>
      </c>
      <c r="B424" s="5" t="s">
        <v>2851</v>
      </c>
      <c r="C424" s="5" t="s">
        <v>2852</v>
      </c>
      <c r="E424" s="5" t="s">
        <v>4004</v>
      </c>
      <c r="G424" s="5" t="s">
        <v>61</v>
      </c>
      <c r="H424" s="5" t="s">
        <v>16164</v>
      </c>
      <c r="I424" s="5">
        <v>6329</v>
      </c>
      <c r="J424" s="66" t="s">
        <v>16175</v>
      </c>
      <c r="L424" s="66" t="s">
        <v>16312</v>
      </c>
    </row>
    <row r="425" spans="1:12" x14ac:dyDescent="0.2">
      <c r="A425" s="5">
        <v>424</v>
      </c>
      <c r="B425" s="5" t="s">
        <v>2851</v>
      </c>
      <c r="C425" s="5" t="s">
        <v>2852</v>
      </c>
      <c r="E425" s="5" t="s">
        <v>4142</v>
      </c>
      <c r="H425" s="5" t="s">
        <v>16163</v>
      </c>
      <c r="I425" s="5">
        <v>11019</v>
      </c>
    </row>
    <row r="426" spans="1:12" x14ac:dyDescent="0.2">
      <c r="A426" s="5">
        <v>425</v>
      </c>
      <c r="B426" s="5" t="s">
        <v>2851</v>
      </c>
      <c r="C426" s="5" t="s">
        <v>2852</v>
      </c>
      <c r="E426" s="5" t="s">
        <v>6533</v>
      </c>
      <c r="H426" s="5" t="s">
        <v>16163</v>
      </c>
      <c r="I426" s="5">
        <v>5592</v>
      </c>
    </row>
    <row r="427" spans="1:12" x14ac:dyDescent="0.2">
      <c r="A427" s="5">
        <v>426</v>
      </c>
      <c r="B427" s="5" t="s">
        <v>2851</v>
      </c>
      <c r="C427" s="5" t="s">
        <v>2852</v>
      </c>
      <c r="E427" s="5" t="s">
        <v>2997</v>
      </c>
      <c r="G427" s="5" t="s">
        <v>61</v>
      </c>
      <c r="H427" s="5" t="s">
        <v>16164</v>
      </c>
      <c r="I427" s="5">
        <v>8609</v>
      </c>
    </row>
    <row r="428" spans="1:12" x14ac:dyDescent="0.2">
      <c r="A428" s="5">
        <v>427</v>
      </c>
      <c r="B428" s="5" t="s">
        <v>2851</v>
      </c>
      <c r="C428" s="5" t="s">
        <v>2852</v>
      </c>
      <c r="E428" s="5" t="s">
        <v>4569</v>
      </c>
      <c r="H428" s="5" t="s">
        <v>16163</v>
      </c>
      <c r="I428" s="5">
        <v>10992</v>
      </c>
    </row>
    <row r="429" spans="1:12" x14ac:dyDescent="0.2">
      <c r="A429" s="5">
        <v>428</v>
      </c>
      <c r="B429" s="5" t="s">
        <v>2851</v>
      </c>
      <c r="C429" s="5" t="s">
        <v>2852</v>
      </c>
      <c r="E429" s="5" t="s">
        <v>4435</v>
      </c>
      <c r="H429" s="5" t="s">
        <v>16163</v>
      </c>
      <c r="I429" s="5" t="s">
        <v>16313</v>
      </c>
    </row>
    <row r="430" spans="1:12" x14ac:dyDescent="0.2">
      <c r="A430" s="5">
        <v>429</v>
      </c>
      <c r="B430" s="5" t="s">
        <v>2851</v>
      </c>
      <c r="C430" s="5" t="s">
        <v>2852</v>
      </c>
      <c r="E430" s="5" t="s">
        <v>16314</v>
      </c>
      <c r="H430" s="5" t="s">
        <v>16163</v>
      </c>
      <c r="I430" s="5">
        <v>6184</v>
      </c>
    </row>
    <row r="431" spans="1:12" x14ac:dyDescent="0.2">
      <c r="A431" s="5">
        <v>430</v>
      </c>
      <c r="B431" s="5" t="s">
        <v>2851</v>
      </c>
      <c r="C431" s="5" t="s">
        <v>2852</v>
      </c>
      <c r="E431" s="5" t="s">
        <v>3394</v>
      </c>
      <c r="H431" s="5" t="s">
        <v>16163</v>
      </c>
      <c r="I431" s="5">
        <v>8411</v>
      </c>
    </row>
    <row r="432" spans="1:12" x14ac:dyDescent="0.2">
      <c r="A432" s="5">
        <v>431</v>
      </c>
      <c r="B432" s="5" t="s">
        <v>2851</v>
      </c>
      <c r="C432" s="5" t="s">
        <v>2852</v>
      </c>
      <c r="E432" s="5" t="s">
        <v>5960</v>
      </c>
      <c r="H432" s="5" t="s">
        <v>16163</v>
      </c>
      <c r="I432" s="5">
        <v>4799</v>
      </c>
    </row>
    <row r="433" spans="1:12" x14ac:dyDescent="0.2">
      <c r="A433" s="5">
        <v>432</v>
      </c>
      <c r="B433" s="5" t="s">
        <v>2851</v>
      </c>
      <c r="C433" s="5" t="s">
        <v>2852</v>
      </c>
      <c r="E433" s="5" t="s">
        <v>5906</v>
      </c>
      <c r="H433" s="5" t="s">
        <v>16163</v>
      </c>
      <c r="I433" s="5">
        <v>4832</v>
      </c>
    </row>
    <row r="434" spans="1:12" x14ac:dyDescent="0.2">
      <c r="A434" s="5">
        <v>433</v>
      </c>
      <c r="B434" s="5" t="s">
        <v>2851</v>
      </c>
      <c r="C434" s="5" t="s">
        <v>2852</v>
      </c>
      <c r="E434" s="5" t="s">
        <v>5943</v>
      </c>
      <c r="H434" s="5" t="s">
        <v>16163</v>
      </c>
      <c r="I434" s="5" t="s">
        <v>12740</v>
      </c>
    </row>
    <row r="435" spans="1:12" x14ac:dyDescent="0.2">
      <c r="A435" s="5">
        <v>434</v>
      </c>
      <c r="B435" s="5" t="s">
        <v>2851</v>
      </c>
      <c r="C435" s="5" t="s">
        <v>2852</v>
      </c>
      <c r="E435" s="5" t="s">
        <v>8277</v>
      </c>
      <c r="F435" s="5" t="s">
        <v>14863</v>
      </c>
      <c r="H435" s="5" t="s">
        <v>16163</v>
      </c>
      <c r="I435" s="5">
        <v>5913</v>
      </c>
    </row>
    <row r="436" spans="1:12" x14ac:dyDescent="0.2">
      <c r="A436" s="5">
        <v>435</v>
      </c>
      <c r="B436" s="5" t="s">
        <v>2851</v>
      </c>
      <c r="C436" s="5" t="s">
        <v>2852</v>
      </c>
      <c r="E436" s="5" t="s">
        <v>8277</v>
      </c>
      <c r="F436" s="5" t="s">
        <v>10860</v>
      </c>
      <c r="G436" s="5" t="s">
        <v>61</v>
      </c>
      <c r="H436" s="5" t="s">
        <v>16163</v>
      </c>
      <c r="I436" s="5">
        <v>5869</v>
      </c>
      <c r="K436" s="66" t="s">
        <v>16315</v>
      </c>
    </row>
    <row r="437" spans="1:12" x14ac:dyDescent="0.2">
      <c r="A437" s="5">
        <v>436</v>
      </c>
      <c r="B437" s="5" t="s">
        <v>2851</v>
      </c>
      <c r="C437" s="5" t="s">
        <v>4284</v>
      </c>
      <c r="E437" s="5" t="s">
        <v>4285</v>
      </c>
      <c r="H437" s="5" t="s">
        <v>16163</v>
      </c>
      <c r="I437" s="5">
        <v>5291</v>
      </c>
    </row>
    <row r="438" spans="1:12" x14ac:dyDescent="0.2">
      <c r="A438" s="5">
        <v>437</v>
      </c>
      <c r="B438" s="5" t="s">
        <v>2851</v>
      </c>
      <c r="C438" s="5" t="s">
        <v>4284</v>
      </c>
      <c r="E438" s="5" t="s">
        <v>4290</v>
      </c>
      <c r="H438" s="5" t="s">
        <v>16163</v>
      </c>
      <c r="I438" s="5">
        <v>8589</v>
      </c>
    </row>
    <row r="439" spans="1:12" x14ac:dyDescent="0.2">
      <c r="A439" s="5">
        <v>438</v>
      </c>
      <c r="B439" s="5" t="s">
        <v>2851</v>
      </c>
      <c r="C439" s="5" t="s">
        <v>4284</v>
      </c>
      <c r="E439" s="5" t="s">
        <v>4290</v>
      </c>
      <c r="H439" s="5" t="s">
        <v>16163</v>
      </c>
      <c r="I439" s="5">
        <v>7088</v>
      </c>
    </row>
    <row r="440" spans="1:12" x14ac:dyDescent="0.2">
      <c r="A440" s="5">
        <v>439</v>
      </c>
      <c r="B440" s="5" t="s">
        <v>2851</v>
      </c>
      <c r="C440" s="5" t="s">
        <v>4284</v>
      </c>
      <c r="E440" s="5" t="s">
        <v>4478</v>
      </c>
      <c r="H440" s="5" t="s">
        <v>16163</v>
      </c>
      <c r="I440" s="5">
        <v>5596</v>
      </c>
    </row>
    <row r="441" spans="1:12" x14ac:dyDescent="0.2">
      <c r="A441" s="5">
        <v>440</v>
      </c>
      <c r="B441" s="5" t="s">
        <v>16316</v>
      </c>
      <c r="C441" s="5" t="s">
        <v>3305</v>
      </c>
      <c r="E441" s="5" t="s">
        <v>13671</v>
      </c>
      <c r="H441" s="5" t="s">
        <v>16163</v>
      </c>
      <c r="I441" s="65" t="s">
        <v>13669</v>
      </c>
    </row>
    <row r="442" spans="1:12" x14ac:dyDescent="0.2">
      <c r="A442" s="5">
        <v>441</v>
      </c>
      <c r="B442" s="5" t="s">
        <v>16316</v>
      </c>
      <c r="C442" s="5" t="s">
        <v>3305</v>
      </c>
      <c r="E442" s="5" t="s">
        <v>4782</v>
      </c>
      <c r="H442" s="5" t="s">
        <v>16163</v>
      </c>
      <c r="I442" s="5" t="s">
        <v>16317</v>
      </c>
    </row>
    <row r="443" spans="1:12" x14ac:dyDescent="0.2">
      <c r="A443" s="5">
        <v>442</v>
      </c>
      <c r="B443" s="5" t="s">
        <v>16316</v>
      </c>
      <c r="C443" s="5" t="s">
        <v>3305</v>
      </c>
      <c r="E443" s="5" t="s">
        <v>4752</v>
      </c>
      <c r="G443" s="5" t="s">
        <v>61</v>
      </c>
      <c r="H443" s="5" t="s">
        <v>16164</v>
      </c>
      <c r="I443" s="5" t="s">
        <v>16318</v>
      </c>
      <c r="J443" s="66" t="s">
        <v>16175</v>
      </c>
      <c r="L443" s="66" t="s">
        <v>6326</v>
      </c>
    </row>
    <row r="444" spans="1:12" x14ac:dyDescent="0.2">
      <c r="A444" s="5">
        <v>443</v>
      </c>
      <c r="B444" s="5" t="s">
        <v>16316</v>
      </c>
      <c r="C444" s="5" t="s">
        <v>3305</v>
      </c>
      <c r="E444" s="5" t="s">
        <v>10487</v>
      </c>
      <c r="H444" s="5" t="s">
        <v>16163</v>
      </c>
      <c r="I444" s="5" t="s">
        <v>16319</v>
      </c>
    </row>
    <row r="445" spans="1:12" x14ac:dyDescent="0.2">
      <c r="A445" s="5">
        <v>444</v>
      </c>
      <c r="B445" s="5" t="s">
        <v>16316</v>
      </c>
      <c r="C445" s="5" t="s">
        <v>3305</v>
      </c>
      <c r="E445" s="5" t="s">
        <v>14613</v>
      </c>
      <c r="G445" s="5" t="s">
        <v>61</v>
      </c>
      <c r="H445" s="5" t="s">
        <v>16166</v>
      </c>
      <c r="I445" s="5">
        <v>9691</v>
      </c>
      <c r="J445" s="66" t="s">
        <v>16175</v>
      </c>
      <c r="L445" s="66" t="s">
        <v>16320</v>
      </c>
    </row>
    <row r="446" spans="1:12" x14ac:dyDescent="0.2">
      <c r="A446" s="5">
        <v>445</v>
      </c>
      <c r="B446" s="5" t="s">
        <v>16316</v>
      </c>
      <c r="C446" s="5" t="s">
        <v>3305</v>
      </c>
      <c r="E446" s="5" t="s">
        <v>4836</v>
      </c>
      <c r="F446" s="5" t="s">
        <v>14863</v>
      </c>
      <c r="H446" s="5" t="s">
        <v>16163</v>
      </c>
      <c r="I446" s="5" t="s">
        <v>12097</v>
      </c>
    </row>
    <row r="447" spans="1:12" x14ac:dyDescent="0.2">
      <c r="A447" s="5">
        <v>446</v>
      </c>
      <c r="B447" s="5" t="s">
        <v>16316</v>
      </c>
      <c r="C447" s="5" t="s">
        <v>3305</v>
      </c>
      <c r="E447" s="5" t="s">
        <v>4836</v>
      </c>
      <c r="F447" s="5" t="s">
        <v>10860</v>
      </c>
      <c r="H447" s="5" t="s">
        <v>16163</v>
      </c>
      <c r="I447" s="5" t="s">
        <v>12075</v>
      </c>
    </row>
    <row r="448" spans="1:12" x14ac:dyDescent="0.2">
      <c r="A448" s="5">
        <v>447</v>
      </c>
      <c r="B448" s="5" t="s">
        <v>16316</v>
      </c>
      <c r="C448" s="5" t="s">
        <v>3305</v>
      </c>
      <c r="E448" s="5" t="s">
        <v>5038</v>
      </c>
      <c r="H448" s="5" t="s">
        <v>16163</v>
      </c>
      <c r="I448" s="5" t="s">
        <v>8479</v>
      </c>
    </row>
    <row r="449" spans="1:11" x14ac:dyDescent="0.2">
      <c r="A449" s="5">
        <v>448</v>
      </c>
      <c r="B449" s="5" t="s">
        <v>16316</v>
      </c>
      <c r="C449" s="5" t="s">
        <v>3305</v>
      </c>
      <c r="E449" s="5" t="s">
        <v>4435</v>
      </c>
      <c r="H449" s="5" t="s">
        <v>16163</v>
      </c>
      <c r="I449" s="5" t="s">
        <v>16321</v>
      </c>
    </row>
    <row r="450" spans="1:11" x14ac:dyDescent="0.2">
      <c r="A450" s="5">
        <v>449</v>
      </c>
      <c r="B450" s="5" t="s">
        <v>16316</v>
      </c>
      <c r="C450" s="5" t="s">
        <v>3305</v>
      </c>
      <c r="E450" s="5" t="s">
        <v>3394</v>
      </c>
      <c r="H450" s="5" t="s">
        <v>16163</v>
      </c>
      <c r="I450" s="5">
        <v>7872</v>
      </c>
    </row>
    <row r="451" spans="1:11" x14ac:dyDescent="0.2">
      <c r="A451" s="5">
        <v>450</v>
      </c>
      <c r="B451" s="5" t="s">
        <v>16316</v>
      </c>
      <c r="C451" s="5" t="s">
        <v>3305</v>
      </c>
      <c r="E451" s="5" t="s">
        <v>4621</v>
      </c>
      <c r="H451" s="5" t="s">
        <v>16163</v>
      </c>
      <c r="I451" s="5">
        <v>7865</v>
      </c>
    </row>
    <row r="452" spans="1:11" x14ac:dyDescent="0.2">
      <c r="A452" s="5">
        <v>451</v>
      </c>
      <c r="B452" s="5" t="s">
        <v>16316</v>
      </c>
      <c r="C452" s="5" t="s">
        <v>3305</v>
      </c>
      <c r="E452" s="5" t="s">
        <v>5960</v>
      </c>
      <c r="H452" s="5" t="s">
        <v>16163</v>
      </c>
      <c r="I452" s="5" t="s">
        <v>16322</v>
      </c>
    </row>
    <row r="453" spans="1:11" x14ac:dyDescent="0.2">
      <c r="A453" s="5">
        <v>452</v>
      </c>
      <c r="B453" s="5" t="s">
        <v>16316</v>
      </c>
      <c r="C453" s="5" t="s">
        <v>3305</v>
      </c>
      <c r="E453" s="5" t="s">
        <v>4757</v>
      </c>
      <c r="F453" s="5" t="s">
        <v>14863</v>
      </c>
      <c r="H453" s="5" t="s">
        <v>16163</v>
      </c>
      <c r="I453" s="5" t="s">
        <v>16323</v>
      </c>
    </row>
    <row r="454" spans="1:11" x14ac:dyDescent="0.2">
      <c r="A454" s="5">
        <v>453</v>
      </c>
      <c r="B454" s="5" t="s">
        <v>16316</v>
      </c>
      <c r="C454" s="5" t="s">
        <v>3305</v>
      </c>
      <c r="E454" s="5" t="s">
        <v>4757</v>
      </c>
      <c r="F454" s="5" t="s">
        <v>10860</v>
      </c>
      <c r="H454" s="5" t="s">
        <v>16163</v>
      </c>
      <c r="I454" s="5" t="s">
        <v>16324</v>
      </c>
    </row>
    <row r="455" spans="1:11" x14ac:dyDescent="0.2">
      <c r="A455" s="5">
        <v>454</v>
      </c>
      <c r="B455" s="5" t="s">
        <v>16316</v>
      </c>
      <c r="C455" s="5" t="s">
        <v>5244</v>
      </c>
      <c r="E455" s="5" t="s">
        <v>4435</v>
      </c>
      <c r="H455" s="5" t="s">
        <v>16163</v>
      </c>
      <c r="I455" s="5" t="s">
        <v>16325</v>
      </c>
    </row>
    <row r="456" spans="1:11" x14ac:dyDescent="0.2">
      <c r="A456" s="5">
        <v>455</v>
      </c>
      <c r="B456" s="5" t="s">
        <v>16316</v>
      </c>
      <c r="C456" s="5" t="s">
        <v>3495</v>
      </c>
      <c r="E456" s="5" t="s">
        <v>8528</v>
      </c>
      <c r="F456" s="5" t="s">
        <v>14863</v>
      </c>
      <c r="H456" s="5" t="s">
        <v>16163</v>
      </c>
      <c r="I456" s="5" t="s">
        <v>16326</v>
      </c>
    </row>
    <row r="457" spans="1:11" x14ac:dyDescent="0.2">
      <c r="A457" s="5">
        <v>456</v>
      </c>
      <c r="B457" s="5" t="s">
        <v>16316</v>
      </c>
      <c r="C457" s="5" t="s">
        <v>3495</v>
      </c>
      <c r="E457" s="5" t="s">
        <v>8528</v>
      </c>
      <c r="F457" s="5" t="s">
        <v>10860</v>
      </c>
      <c r="H457" s="5" t="s">
        <v>16163</v>
      </c>
      <c r="I457" s="5" t="s">
        <v>16327</v>
      </c>
    </row>
    <row r="458" spans="1:11" x14ac:dyDescent="0.2">
      <c r="A458" s="5">
        <v>457</v>
      </c>
      <c r="B458" s="5" t="s">
        <v>16316</v>
      </c>
      <c r="C458" s="5" t="s">
        <v>3495</v>
      </c>
      <c r="E458" s="5" t="s">
        <v>5532</v>
      </c>
      <c r="F458" s="5" t="s">
        <v>14863</v>
      </c>
      <c r="H458" s="5" t="s">
        <v>16163</v>
      </c>
      <c r="I458" s="5" t="s">
        <v>16328</v>
      </c>
    </row>
    <row r="459" spans="1:11" x14ac:dyDescent="0.2">
      <c r="A459" s="5">
        <v>458</v>
      </c>
      <c r="B459" s="5" t="s">
        <v>16316</v>
      </c>
      <c r="C459" s="5" t="s">
        <v>3495</v>
      </c>
      <c r="E459" s="5" t="s">
        <v>5532</v>
      </c>
      <c r="F459" s="5" t="s">
        <v>10860</v>
      </c>
      <c r="H459" s="5" t="s">
        <v>16163</v>
      </c>
      <c r="I459" s="5" t="s">
        <v>16329</v>
      </c>
    </row>
    <row r="460" spans="1:11" x14ac:dyDescent="0.2">
      <c r="A460" s="5">
        <v>459</v>
      </c>
      <c r="B460" s="5" t="s">
        <v>16316</v>
      </c>
      <c r="C460" s="5" t="s">
        <v>3495</v>
      </c>
      <c r="E460" s="5" t="s">
        <v>6915</v>
      </c>
      <c r="F460" s="5" t="s">
        <v>14863</v>
      </c>
      <c r="H460" s="5" t="s">
        <v>16163</v>
      </c>
      <c r="I460" s="5" t="s">
        <v>11733</v>
      </c>
    </row>
    <row r="461" spans="1:11" x14ac:dyDescent="0.2">
      <c r="A461" s="5">
        <v>460</v>
      </c>
      <c r="B461" s="5" t="s">
        <v>16316</v>
      </c>
      <c r="C461" s="5" t="s">
        <v>3495</v>
      </c>
      <c r="E461" s="5" t="s">
        <v>6915</v>
      </c>
      <c r="F461" s="5" t="s">
        <v>10860</v>
      </c>
      <c r="H461" s="5" t="s">
        <v>16163</v>
      </c>
      <c r="I461" s="5" t="s">
        <v>6935</v>
      </c>
    </row>
    <row r="462" spans="1:11" x14ac:dyDescent="0.2">
      <c r="A462" s="5">
        <v>461</v>
      </c>
      <c r="B462" s="5" t="s">
        <v>16316</v>
      </c>
      <c r="C462" s="5" t="s">
        <v>3495</v>
      </c>
      <c r="E462" s="5" t="s">
        <v>7151</v>
      </c>
      <c r="H462" s="5" t="s">
        <v>16163</v>
      </c>
      <c r="I462" s="5" t="s">
        <v>16330</v>
      </c>
    </row>
    <row r="463" spans="1:11" x14ac:dyDescent="0.2">
      <c r="A463" s="5">
        <v>462</v>
      </c>
      <c r="B463" s="5" t="s">
        <v>16316</v>
      </c>
      <c r="C463" s="5" t="s">
        <v>3495</v>
      </c>
      <c r="E463" s="5" t="s">
        <v>8426</v>
      </c>
      <c r="H463" s="5" t="s">
        <v>16163</v>
      </c>
      <c r="I463" s="5" t="s">
        <v>16331</v>
      </c>
    </row>
    <row r="464" spans="1:11" x14ac:dyDescent="0.2">
      <c r="A464" s="5">
        <v>463</v>
      </c>
      <c r="B464" s="5" t="s">
        <v>16316</v>
      </c>
      <c r="C464" s="5" t="s">
        <v>3495</v>
      </c>
      <c r="E464" s="5" t="s">
        <v>4492</v>
      </c>
      <c r="G464" s="5" t="s">
        <v>61</v>
      </c>
      <c r="H464" s="5" t="s">
        <v>16166</v>
      </c>
      <c r="I464" s="5">
        <v>9746</v>
      </c>
      <c r="K464" s="66" t="s">
        <v>16332</v>
      </c>
    </row>
    <row r="465" spans="1:9" x14ac:dyDescent="0.2">
      <c r="A465" s="5">
        <v>464</v>
      </c>
      <c r="B465" s="5" t="s">
        <v>16316</v>
      </c>
      <c r="C465" s="5" t="s">
        <v>3495</v>
      </c>
      <c r="E465" s="5" t="s">
        <v>265</v>
      </c>
      <c r="H465" s="5" t="s">
        <v>16163</v>
      </c>
      <c r="I465" s="65" t="s">
        <v>14219</v>
      </c>
    </row>
    <row r="466" spans="1:9" x14ac:dyDescent="0.2">
      <c r="A466" s="5">
        <v>465</v>
      </c>
      <c r="B466" s="5" t="s">
        <v>16316</v>
      </c>
      <c r="C466" s="5" t="s">
        <v>3495</v>
      </c>
      <c r="E466" s="5" t="s">
        <v>3561</v>
      </c>
      <c r="F466" s="5" t="s">
        <v>14863</v>
      </c>
      <c r="H466" s="5" t="s">
        <v>16163</v>
      </c>
      <c r="I466" s="5" t="s">
        <v>16333</v>
      </c>
    </row>
    <row r="467" spans="1:9" x14ac:dyDescent="0.2">
      <c r="A467" s="5">
        <v>466</v>
      </c>
      <c r="B467" s="5" t="s">
        <v>16316</v>
      </c>
      <c r="C467" s="5" t="s">
        <v>3495</v>
      </c>
      <c r="E467" s="5" t="s">
        <v>3561</v>
      </c>
      <c r="F467" s="5" t="s">
        <v>10860</v>
      </c>
      <c r="H467" s="5" t="s">
        <v>16163</v>
      </c>
      <c r="I467" s="65" t="s">
        <v>14655</v>
      </c>
    </row>
    <row r="468" spans="1:9" x14ac:dyDescent="0.2">
      <c r="A468" s="5">
        <v>467</v>
      </c>
      <c r="B468" s="5" t="s">
        <v>16316</v>
      </c>
      <c r="C468" s="5" t="s">
        <v>3495</v>
      </c>
      <c r="E468" s="5" t="s">
        <v>4435</v>
      </c>
      <c r="H468" s="5" t="s">
        <v>16163</v>
      </c>
      <c r="I468" s="5" t="s">
        <v>16334</v>
      </c>
    </row>
    <row r="469" spans="1:9" x14ac:dyDescent="0.2">
      <c r="A469" s="5">
        <v>468</v>
      </c>
      <c r="B469" s="5" t="s">
        <v>16316</v>
      </c>
      <c r="C469" s="5" t="s">
        <v>3495</v>
      </c>
      <c r="E469" s="5" t="s">
        <v>3394</v>
      </c>
      <c r="H469" s="5" t="s">
        <v>16163</v>
      </c>
      <c r="I469" s="5" t="s">
        <v>16335</v>
      </c>
    </row>
    <row r="470" spans="1:9" x14ac:dyDescent="0.2">
      <c r="A470" s="5">
        <v>469</v>
      </c>
      <c r="B470" s="5" t="s">
        <v>16316</v>
      </c>
      <c r="C470" s="5" t="s">
        <v>5336</v>
      </c>
      <c r="E470" s="5" t="s">
        <v>5337</v>
      </c>
      <c r="F470" s="5" t="s">
        <v>14863</v>
      </c>
      <c r="H470" s="5" t="s">
        <v>16163</v>
      </c>
      <c r="I470" s="5" t="s">
        <v>16336</v>
      </c>
    </row>
    <row r="471" spans="1:9" x14ac:dyDescent="0.2">
      <c r="A471" s="5">
        <v>470</v>
      </c>
      <c r="B471" s="5" t="s">
        <v>16316</v>
      </c>
      <c r="C471" s="5" t="s">
        <v>5336</v>
      </c>
      <c r="E471" s="5" t="s">
        <v>5337</v>
      </c>
      <c r="F471" s="5" t="s">
        <v>10860</v>
      </c>
      <c r="H471" s="5" t="s">
        <v>16163</v>
      </c>
      <c r="I471" s="5" t="s">
        <v>16337</v>
      </c>
    </row>
    <row r="472" spans="1:9" x14ac:dyDescent="0.2">
      <c r="A472" s="5">
        <v>471</v>
      </c>
      <c r="B472" s="5" t="s">
        <v>16316</v>
      </c>
      <c r="C472" s="5" t="s">
        <v>5336</v>
      </c>
      <c r="E472" s="5" t="s">
        <v>6638</v>
      </c>
      <c r="F472" s="5" t="s">
        <v>14863</v>
      </c>
      <c r="H472" s="5" t="s">
        <v>16163</v>
      </c>
      <c r="I472" s="5" t="s">
        <v>11661</v>
      </c>
    </row>
    <row r="473" spans="1:9" x14ac:dyDescent="0.2">
      <c r="A473" s="5">
        <v>472</v>
      </c>
      <c r="B473" s="5" t="s">
        <v>16316</v>
      </c>
      <c r="C473" s="5" t="s">
        <v>5336</v>
      </c>
      <c r="E473" s="5" t="s">
        <v>6638</v>
      </c>
      <c r="F473" s="5" t="s">
        <v>10860</v>
      </c>
      <c r="H473" s="5" t="s">
        <v>16163</v>
      </c>
      <c r="I473" s="5" t="s">
        <v>16338</v>
      </c>
    </row>
    <row r="474" spans="1:9" x14ac:dyDescent="0.2">
      <c r="A474" s="5">
        <v>473</v>
      </c>
      <c r="B474" s="5" t="s">
        <v>16316</v>
      </c>
      <c r="C474" s="5" t="s">
        <v>5336</v>
      </c>
      <c r="E474" s="5" t="s">
        <v>6647</v>
      </c>
      <c r="H474" s="5" t="s">
        <v>16163</v>
      </c>
      <c r="I474" s="5" t="s">
        <v>16339</v>
      </c>
    </row>
    <row r="475" spans="1:9" x14ac:dyDescent="0.2">
      <c r="A475" s="5">
        <v>474</v>
      </c>
      <c r="B475" s="5" t="s">
        <v>16316</v>
      </c>
      <c r="C475" s="5" t="s">
        <v>3961</v>
      </c>
      <c r="E475" s="5" t="s">
        <v>3962</v>
      </c>
      <c r="F475" s="5" t="s">
        <v>14863</v>
      </c>
      <c r="H475" s="5" t="s">
        <v>16163</v>
      </c>
      <c r="I475" s="5" t="s">
        <v>16340</v>
      </c>
    </row>
    <row r="476" spans="1:9" x14ac:dyDescent="0.2">
      <c r="A476" s="5">
        <v>475</v>
      </c>
      <c r="B476" s="5" t="s">
        <v>16316</v>
      </c>
      <c r="C476" s="5" t="s">
        <v>3961</v>
      </c>
      <c r="E476" s="5" t="s">
        <v>3962</v>
      </c>
      <c r="F476" s="5" t="s">
        <v>10860</v>
      </c>
      <c r="H476" s="5" t="s">
        <v>16163</v>
      </c>
      <c r="I476" s="5" t="s">
        <v>16341</v>
      </c>
    </row>
    <row r="477" spans="1:9" x14ac:dyDescent="0.2">
      <c r="A477" s="5">
        <v>476</v>
      </c>
      <c r="B477" s="5" t="s">
        <v>16316</v>
      </c>
      <c r="C477" s="5" t="s">
        <v>3961</v>
      </c>
      <c r="E477" s="5" t="s">
        <v>3962</v>
      </c>
      <c r="F477" s="5" t="s">
        <v>13640</v>
      </c>
      <c r="H477" s="5" t="s">
        <v>16163</v>
      </c>
      <c r="I477" s="5" t="s">
        <v>16342</v>
      </c>
    </row>
    <row r="478" spans="1:9" x14ac:dyDescent="0.2">
      <c r="A478" s="5">
        <v>477</v>
      </c>
      <c r="B478" s="5" t="s">
        <v>16316</v>
      </c>
      <c r="C478" s="5" t="s">
        <v>3961</v>
      </c>
      <c r="E478" s="5" t="s">
        <v>4435</v>
      </c>
      <c r="H478" s="5" t="s">
        <v>16163</v>
      </c>
      <c r="I478" s="5" t="s">
        <v>16343</v>
      </c>
    </row>
    <row r="479" spans="1:9" x14ac:dyDescent="0.2">
      <c r="A479" s="5">
        <v>478</v>
      </c>
      <c r="B479" s="5" t="s">
        <v>16316</v>
      </c>
      <c r="C479" s="5" t="s">
        <v>3373</v>
      </c>
      <c r="E479" s="5" t="s">
        <v>3470</v>
      </c>
      <c r="F479" s="5" t="s">
        <v>14863</v>
      </c>
      <c r="H479" s="5" t="s">
        <v>16163</v>
      </c>
      <c r="I479" s="5" t="s">
        <v>16344</v>
      </c>
    </row>
    <row r="480" spans="1:9" x14ac:dyDescent="0.2">
      <c r="A480" s="5">
        <v>479</v>
      </c>
      <c r="B480" s="5" t="s">
        <v>16316</v>
      </c>
      <c r="C480" s="5" t="s">
        <v>3373</v>
      </c>
      <c r="E480" s="5" t="s">
        <v>3470</v>
      </c>
      <c r="F480" s="5" t="s">
        <v>10860</v>
      </c>
      <c r="H480" s="5" t="s">
        <v>16163</v>
      </c>
      <c r="I480" s="5" t="s">
        <v>16345</v>
      </c>
    </row>
    <row r="481" spans="1:13" x14ac:dyDescent="0.2">
      <c r="A481" s="5">
        <v>480</v>
      </c>
      <c r="B481" s="5" t="s">
        <v>16316</v>
      </c>
      <c r="C481" s="5" t="s">
        <v>3373</v>
      </c>
      <c r="E481" s="5" t="s">
        <v>3470</v>
      </c>
      <c r="F481" s="5" t="s">
        <v>13640</v>
      </c>
      <c r="H481" s="5" t="s">
        <v>16163</v>
      </c>
      <c r="I481" s="5" t="s">
        <v>16346</v>
      </c>
    </row>
    <row r="482" spans="1:13" x14ac:dyDescent="0.2">
      <c r="A482" s="5">
        <v>481</v>
      </c>
      <c r="B482" s="5" t="s">
        <v>16316</v>
      </c>
      <c r="C482" s="5" t="s">
        <v>3373</v>
      </c>
      <c r="E482" s="5" t="s">
        <v>2801</v>
      </c>
      <c r="H482" s="5" t="s">
        <v>16163</v>
      </c>
      <c r="I482" s="5" t="s">
        <v>16347</v>
      </c>
    </row>
    <row r="483" spans="1:13" x14ac:dyDescent="0.2">
      <c r="A483" s="5">
        <v>482</v>
      </c>
      <c r="B483" s="5" t="s">
        <v>16316</v>
      </c>
      <c r="C483" s="5" t="s">
        <v>3373</v>
      </c>
      <c r="E483" s="5" t="s">
        <v>3374</v>
      </c>
      <c r="F483" s="5" t="s">
        <v>14863</v>
      </c>
      <c r="H483" s="5" t="s">
        <v>16163</v>
      </c>
      <c r="I483" s="5" t="s">
        <v>16348</v>
      </c>
    </row>
    <row r="484" spans="1:13" x14ac:dyDescent="0.2">
      <c r="A484" s="5">
        <v>483</v>
      </c>
      <c r="B484" s="5" t="s">
        <v>16316</v>
      </c>
      <c r="C484" s="5" t="s">
        <v>3373</v>
      </c>
      <c r="E484" s="5" t="s">
        <v>3374</v>
      </c>
      <c r="F484" s="5" t="s">
        <v>10860</v>
      </c>
      <c r="H484" s="5" t="s">
        <v>16163</v>
      </c>
      <c r="I484" s="5" t="s">
        <v>16349</v>
      </c>
    </row>
    <row r="485" spans="1:13" x14ac:dyDescent="0.2">
      <c r="A485" s="5">
        <v>484</v>
      </c>
      <c r="B485" s="5" t="s">
        <v>16316</v>
      </c>
      <c r="C485" s="5" t="s">
        <v>3373</v>
      </c>
      <c r="E485" s="5" t="s">
        <v>3374</v>
      </c>
      <c r="F485" s="5" t="s">
        <v>13640</v>
      </c>
      <c r="H485" s="5" t="s">
        <v>16163</v>
      </c>
      <c r="I485" s="5" t="s">
        <v>16350</v>
      </c>
    </row>
    <row r="486" spans="1:13" x14ac:dyDescent="0.2">
      <c r="A486" s="5">
        <v>485</v>
      </c>
      <c r="B486" s="5" t="s">
        <v>16316</v>
      </c>
      <c r="C486" s="5" t="s">
        <v>3373</v>
      </c>
      <c r="E486" s="5" t="s">
        <v>3374</v>
      </c>
      <c r="F486" s="5" t="s">
        <v>16197</v>
      </c>
      <c r="H486" s="5" t="s">
        <v>16163</v>
      </c>
      <c r="I486" s="5" t="s">
        <v>16351</v>
      </c>
    </row>
    <row r="487" spans="1:13" x14ac:dyDescent="0.2">
      <c r="A487" s="5">
        <v>486</v>
      </c>
      <c r="B487" s="5" t="s">
        <v>16316</v>
      </c>
      <c r="C487" s="5" t="s">
        <v>3373</v>
      </c>
      <c r="E487" s="5" t="s">
        <v>4435</v>
      </c>
      <c r="H487" s="5" t="s">
        <v>16163</v>
      </c>
      <c r="I487" s="5" t="s">
        <v>16352</v>
      </c>
    </row>
    <row r="488" spans="1:13" x14ac:dyDescent="0.2">
      <c r="A488" s="5">
        <v>487</v>
      </c>
      <c r="B488" s="5" t="s">
        <v>16316</v>
      </c>
      <c r="C488" s="5" t="s">
        <v>3373</v>
      </c>
      <c r="E488" s="5" t="s">
        <v>3394</v>
      </c>
      <c r="H488" s="5" t="s">
        <v>16163</v>
      </c>
      <c r="I488" s="5" t="s">
        <v>16353</v>
      </c>
    </row>
    <row r="489" spans="1:13" x14ac:dyDescent="0.2">
      <c r="A489" s="5">
        <v>488</v>
      </c>
      <c r="B489" s="5" t="s">
        <v>16316</v>
      </c>
      <c r="C489" s="5" t="s">
        <v>3373</v>
      </c>
      <c r="E489" s="5" t="s">
        <v>5331</v>
      </c>
      <c r="F489" s="5" t="s">
        <v>14863</v>
      </c>
      <c r="H489" s="5" t="s">
        <v>16163</v>
      </c>
      <c r="I489" s="5" t="s">
        <v>16354</v>
      </c>
    </row>
    <row r="490" spans="1:13" x14ac:dyDescent="0.2">
      <c r="A490" s="5">
        <v>489</v>
      </c>
      <c r="B490" s="5" t="s">
        <v>16316</v>
      </c>
      <c r="C490" s="5" t="s">
        <v>3373</v>
      </c>
      <c r="E490" s="5" t="s">
        <v>5331</v>
      </c>
      <c r="F490" s="5" t="s">
        <v>10860</v>
      </c>
      <c r="H490" s="5" t="s">
        <v>16163</v>
      </c>
      <c r="I490" s="5" t="s">
        <v>16355</v>
      </c>
    </row>
    <row r="491" spans="1:13" x14ac:dyDescent="0.2">
      <c r="A491" s="5">
        <v>490</v>
      </c>
      <c r="B491" s="5" t="s">
        <v>16316</v>
      </c>
      <c r="C491" s="5" t="s">
        <v>3373</v>
      </c>
      <c r="E491" s="5" t="s">
        <v>5331</v>
      </c>
      <c r="F491" s="5" t="s">
        <v>13640</v>
      </c>
      <c r="H491" s="5" t="s">
        <v>16163</v>
      </c>
      <c r="I491" s="33" t="s">
        <v>7908</v>
      </c>
    </row>
    <row r="492" spans="1:13" x14ac:dyDescent="0.2">
      <c r="A492" s="5">
        <v>491</v>
      </c>
      <c r="B492" s="5" t="s">
        <v>16316</v>
      </c>
      <c r="C492" s="5" t="s">
        <v>2829</v>
      </c>
      <c r="E492" s="5" t="s">
        <v>2830</v>
      </c>
      <c r="H492" s="5" t="s">
        <v>16163</v>
      </c>
      <c r="I492" s="5" t="s">
        <v>16356</v>
      </c>
    </row>
    <row r="493" spans="1:13" x14ac:dyDescent="0.2">
      <c r="A493" s="5">
        <v>492</v>
      </c>
      <c r="B493" s="5" t="s">
        <v>16316</v>
      </c>
      <c r="C493" s="5" t="s">
        <v>2829</v>
      </c>
      <c r="E493" s="5" t="s">
        <v>1740</v>
      </c>
      <c r="H493" s="5" t="s">
        <v>16163</v>
      </c>
      <c r="I493" s="5" t="s">
        <v>16357</v>
      </c>
    </row>
    <row r="494" spans="1:13" x14ac:dyDescent="0.2">
      <c r="A494" s="5">
        <v>493</v>
      </c>
      <c r="B494" s="5" t="s">
        <v>16316</v>
      </c>
      <c r="C494" s="5" t="s">
        <v>2829</v>
      </c>
      <c r="E494" s="5" t="s">
        <v>8462</v>
      </c>
      <c r="F494" s="5" t="s">
        <v>14863</v>
      </c>
      <c r="H494" s="5" t="s">
        <v>16163</v>
      </c>
      <c r="I494" s="5" t="s">
        <v>12079</v>
      </c>
    </row>
    <row r="495" spans="1:13" x14ac:dyDescent="0.2">
      <c r="A495" s="5">
        <v>494</v>
      </c>
      <c r="B495" s="5" t="s">
        <v>16316</v>
      </c>
      <c r="C495" s="5" t="s">
        <v>2829</v>
      </c>
      <c r="E495" s="5" t="s">
        <v>8462</v>
      </c>
      <c r="F495" s="5" t="s">
        <v>10860</v>
      </c>
      <c r="H495" s="5" t="s">
        <v>16163</v>
      </c>
      <c r="I495" s="5" t="s">
        <v>8476</v>
      </c>
    </row>
    <row r="496" spans="1:13" x14ac:dyDescent="0.2">
      <c r="A496" s="5">
        <v>495</v>
      </c>
      <c r="B496" s="5" t="s">
        <v>16316</v>
      </c>
      <c r="C496" s="5" t="s">
        <v>2829</v>
      </c>
      <c r="E496" s="5" t="s">
        <v>4435</v>
      </c>
      <c r="G496" s="5" t="s">
        <v>61</v>
      </c>
      <c r="H496" s="5" t="s">
        <v>16166</v>
      </c>
      <c r="I496" s="5" t="s">
        <v>16358</v>
      </c>
      <c r="K496" s="66" t="s">
        <v>16359</v>
      </c>
      <c r="M496" s="66" t="s">
        <v>53</v>
      </c>
    </row>
    <row r="497" spans="1:11" x14ac:dyDescent="0.2">
      <c r="A497" s="5">
        <v>496</v>
      </c>
      <c r="B497" s="5" t="s">
        <v>16316</v>
      </c>
      <c r="C497" s="5" t="s">
        <v>2829</v>
      </c>
      <c r="E497" s="5" t="s">
        <v>3394</v>
      </c>
      <c r="H497" s="5" t="s">
        <v>16163</v>
      </c>
      <c r="I497" s="5" t="s">
        <v>16360</v>
      </c>
    </row>
    <row r="498" spans="1:11" x14ac:dyDescent="0.2">
      <c r="A498" s="5">
        <v>497</v>
      </c>
      <c r="B498" s="5" t="s">
        <v>16316</v>
      </c>
      <c r="C498" s="5" t="s">
        <v>2828</v>
      </c>
      <c r="E498" s="5" t="s">
        <v>4435</v>
      </c>
      <c r="H498" s="5" t="s">
        <v>16163</v>
      </c>
      <c r="I498" s="13" t="s">
        <v>9904</v>
      </c>
    </row>
    <row r="499" spans="1:11" x14ac:dyDescent="0.2">
      <c r="A499" s="5">
        <v>498</v>
      </c>
      <c r="B499" s="5" t="s">
        <v>2889</v>
      </c>
      <c r="C499" s="5" t="s">
        <v>4190</v>
      </c>
      <c r="E499" s="5" t="s">
        <v>4191</v>
      </c>
      <c r="G499" s="5" t="s">
        <v>61</v>
      </c>
      <c r="H499" s="5" t="s">
        <v>16163</v>
      </c>
      <c r="I499" s="5">
        <v>6948</v>
      </c>
    </row>
    <row r="500" spans="1:11" x14ac:dyDescent="0.2">
      <c r="A500" s="5">
        <v>499</v>
      </c>
      <c r="B500" s="5" t="s">
        <v>2889</v>
      </c>
      <c r="C500" s="5" t="s">
        <v>4190</v>
      </c>
      <c r="E500" s="5" t="s">
        <v>10224</v>
      </c>
      <c r="H500" s="5" t="s">
        <v>16163</v>
      </c>
      <c r="I500" s="33" t="s">
        <v>11351</v>
      </c>
    </row>
    <row r="501" spans="1:11" x14ac:dyDescent="0.2">
      <c r="A501" s="5">
        <v>500</v>
      </c>
      <c r="B501" s="5" t="s">
        <v>2889</v>
      </c>
      <c r="C501" s="5" t="s">
        <v>4190</v>
      </c>
      <c r="E501" s="5" t="s">
        <v>4435</v>
      </c>
      <c r="H501" s="5" t="s">
        <v>16163</v>
      </c>
      <c r="I501" s="10" t="s">
        <v>11495</v>
      </c>
    </row>
    <row r="502" spans="1:11" x14ac:dyDescent="0.2">
      <c r="A502" s="5">
        <v>501</v>
      </c>
      <c r="B502" s="5" t="s">
        <v>2889</v>
      </c>
      <c r="C502" s="5" t="s">
        <v>4190</v>
      </c>
      <c r="E502" s="5" t="s">
        <v>4658</v>
      </c>
      <c r="G502" s="5" t="s">
        <v>61</v>
      </c>
      <c r="H502" s="5" t="s">
        <v>16163</v>
      </c>
      <c r="I502" s="5">
        <v>5126</v>
      </c>
      <c r="K502" s="66" t="s">
        <v>16361</v>
      </c>
    </row>
    <row r="503" spans="1:11" x14ac:dyDescent="0.2">
      <c r="A503" s="5">
        <v>502</v>
      </c>
      <c r="B503" s="5" t="s">
        <v>2889</v>
      </c>
      <c r="C503" s="5" t="s">
        <v>3533</v>
      </c>
      <c r="E503" s="5" t="s">
        <v>13128</v>
      </c>
      <c r="H503" s="5" t="s">
        <v>16163</v>
      </c>
      <c r="I503" s="5" t="s">
        <v>13127</v>
      </c>
    </row>
    <row r="504" spans="1:11" x14ac:dyDescent="0.2">
      <c r="A504" s="5">
        <v>503</v>
      </c>
      <c r="B504" s="5" t="s">
        <v>2889</v>
      </c>
      <c r="C504" s="5" t="s">
        <v>3533</v>
      </c>
      <c r="E504" s="5" t="s">
        <v>3534</v>
      </c>
      <c r="H504" s="5" t="s">
        <v>16163</v>
      </c>
      <c r="I504" s="5" t="s">
        <v>16362</v>
      </c>
    </row>
    <row r="505" spans="1:11" x14ac:dyDescent="0.2">
      <c r="A505" s="5">
        <v>504</v>
      </c>
      <c r="B505" s="5" t="s">
        <v>2889</v>
      </c>
      <c r="C505" s="5" t="s">
        <v>3533</v>
      </c>
      <c r="E505" s="5" t="s">
        <v>16363</v>
      </c>
      <c r="F505" s="5" t="s">
        <v>14863</v>
      </c>
      <c r="H505" s="5" t="s">
        <v>16163</v>
      </c>
      <c r="I505" s="5" t="s">
        <v>3940</v>
      </c>
    </row>
    <row r="506" spans="1:11" x14ac:dyDescent="0.2">
      <c r="A506" s="5">
        <v>505</v>
      </c>
      <c r="B506" s="5" t="s">
        <v>2889</v>
      </c>
      <c r="C506" s="5" t="s">
        <v>3533</v>
      </c>
      <c r="E506" s="5" t="s">
        <v>16363</v>
      </c>
      <c r="F506" s="5" t="s">
        <v>10860</v>
      </c>
      <c r="H506" s="5" t="s">
        <v>16163</v>
      </c>
      <c r="I506" s="5">
        <v>9019</v>
      </c>
    </row>
    <row r="507" spans="1:11" x14ac:dyDescent="0.2">
      <c r="A507" s="5">
        <v>506</v>
      </c>
      <c r="B507" s="5" t="s">
        <v>2889</v>
      </c>
      <c r="C507" s="5" t="s">
        <v>3533</v>
      </c>
      <c r="E507" s="5" t="s">
        <v>4435</v>
      </c>
      <c r="H507" s="5" t="s">
        <v>16163</v>
      </c>
      <c r="I507" s="5" t="s">
        <v>13122</v>
      </c>
    </row>
    <row r="508" spans="1:11" x14ac:dyDescent="0.2">
      <c r="A508" s="5">
        <v>507</v>
      </c>
      <c r="B508" s="5" t="s">
        <v>2889</v>
      </c>
      <c r="C508" s="5" t="s">
        <v>3533</v>
      </c>
      <c r="E508" s="5" t="s">
        <v>3394</v>
      </c>
      <c r="H508" s="5" t="s">
        <v>16163</v>
      </c>
      <c r="I508" s="5">
        <v>6372</v>
      </c>
    </row>
    <row r="509" spans="1:11" x14ac:dyDescent="0.2">
      <c r="A509" s="5">
        <v>508</v>
      </c>
      <c r="B509" s="5" t="s">
        <v>2889</v>
      </c>
      <c r="C509" s="5" t="s">
        <v>3533</v>
      </c>
      <c r="E509" s="5" t="s">
        <v>10260</v>
      </c>
      <c r="H509" s="5" t="s">
        <v>16163</v>
      </c>
      <c r="I509" s="5">
        <v>7635</v>
      </c>
    </row>
    <row r="510" spans="1:11" x14ac:dyDescent="0.2">
      <c r="A510" s="5">
        <v>509</v>
      </c>
      <c r="B510" s="5" t="s">
        <v>2889</v>
      </c>
      <c r="C510" s="5" t="s">
        <v>4201</v>
      </c>
      <c r="E510" s="5" t="s">
        <v>16364</v>
      </c>
      <c r="H510" s="5" t="s">
        <v>16163</v>
      </c>
      <c r="I510" s="5">
        <v>1978</v>
      </c>
    </row>
    <row r="511" spans="1:11" x14ac:dyDescent="0.2">
      <c r="A511" s="5">
        <v>510</v>
      </c>
      <c r="B511" s="5" t="s">
        <v>2889</v>
      </c>
      <c r="C511" s="5" t="s">
        <v>4201</v>
      </c>
      <c r="E511" s="5" t="s">
        <v>4435</v>
      </c>
      <c r="G511" s="5" t="s">
        <v>61</v>
      </c>
      <c r="H511" s="5" t="s">
        <v>16164</v>
      </c>
      <c r="I511" s="5">
        <v>150</v>
      </c>
    </row>
    <row r="512" spans="1:11" x14ac:dyDescent="0.2">
      <c r="A512" s="5">
        <v>511</v>
      </c>
      <c r="B512" s="5" t="s">
        <v>2889</v>
      </c>
      <c r="C512" s="5" t="s">
        <v>4201</v>
      </c>
      <c r="E512" s="5" t="s">
        <v>3394</v>
      </c>
      <c r="G512" s="5" t="s">
        <v>61</v>
      </c>
      <c r="H512" s="5" t="s">
        <v>16166</v>
      </c>
      <c r="I512" s="5">
        <v>1249</v>
      </c>
    </row>
    <row r="513" spans="1:10" x14ac:dyDescent="0.2">
      <c r="A513" s="5">
        <v>512</v>
      </c>
      <c r="B513" s="5" t="s">
        <v>2889</v>
      </c>
      <c r="C513" s="5" t="s">
        <v>4615</v>
      </c>
      <c r="E513" s="5" t="s">
        <v>4435</v>
      </c>
      <c r="H513" s="5" t="s">
        <v>16163</v>
      </c>
      <c r="I513" s="5" t="s">
        <v>11470</v>
      </c>
    </row>
    <row r="514" spans="1:10" x14ac:dyDescent="0.2">
      <c r="A514" s="5">
        <v>513</v>
      </c>
      <c r="B514" s="5" t="s">
        <v>2889</v>
      </c>
      <c r="C514" s="5" t="s">
        <v>14257</v>
      </c>
      <c r="E514" s="5" t="s">
        <v>16365</v>
      </c>
      <c r="H514" s="5" t="s">
        <v>16163</v>
      </c>
      <c r="I514" s="14" t="s">
        <v>14248</v>
      </c>
    </row>
    <row r="515" spans="1:10" x14ac:dyDescent="0.2">
      <c r="A515" s="5">
        <v>514</v>
      </c>
      <c r="B515" s="5" t="s">
        <v>2889</v>
      </c>
      <c r="C515" s="5" t="s">
        <v>14257</v>
      </c>
      <c r="E515" s="5" t="s">
        <v>5943</v>
      </c>
      <c r="F515" s="5" t="s">
        <v>10860</v>
      </c>
      <c r="H515" s="5" t="s">
        <v>16163</v>
      </c>
      <c r="I515" s="5">
        <v>5143</v>
      </c>
    </row>
    <row r="516" spans="1:10" x14ac:dyDescent="0.2">
      <c r="A516" s="5">
        <v>515</v>
      </c>
      <c r="B516" s="5" t="s">
        <v>2889</v>
      </c>
      <c r="C516" s="5" t="s">
        <v>2890</v>
      </c>
      <c r="E516" s="5" t="s">
        <v>4435</v>
      </c>
      <c r="H516" s="5" t="s">
        <v>16163</v>
      </c>
      <c r="I516" s="5">
        <v>5331</v>
      </c>
    </row>
    <row r="517" spans="1:10" x14ac:dyDescent="0.2">
      <c r="A517" s="5">
        <v>516</v>
      </c>
      <c r="B517" s="5" t="s">
        <v>2889</v>
      </c>
      <c r="C517" s="5" t="s">
        <v>2890</v>
      </c>
      <c r="E517" s="5" t="s">
        <v>3394</v>
      </c>
      <c r="H517" s="5" t="s">
        <v>16163</v>
      </c>
      <c r="I517" s="5">
        <v>8584</v>
      </c>
    </row>
    <row r="518" spans="1:10" x14ac:dyDescent="0.2">
      <c r="A518" s="5">
        <v>517</v>
      </c>
      <c r="B518" s="5" t="s">
        <v>2889</v>
      </c>
      <c r="C518" s="5" t="s">
        <v>2890</v>
      </c>
      <c r="E518" s="5" t="s">
        <v>4621</v>
      </c>
      <c r="H518" s="5" t="s">
        <v>16163</v>
      </c>
      <c r="I518" s="5">
        <v>8337</v>
      </c>
    </row>
    <row r="519" spans="1:10" x14ac:dyDescent="0.2">
      <c r="A519" s="5">
        <v>518</v>
      </c>
      <c r="B519" s="5" t="s">
        <v>2889</v>
      </c>
      <c r="C519" s="5" t="s">
        <v>2890</v>
      </c>
      <c r="E519" s="5" t="s">
        <v>5960</v>
      </c>
      <c r="H519" s="5" t="s">
        <v>16163</v>
      </c>
      <c r="I519" s="5">
        <v>5354</v>
      </c>
    </row>
    <row r="520" spans="1:10" x14ac:dyDescent="0.2">
      <c r="A520" s="5">
        <v>519</v>
      </c>
      <c r="B520" s="5" t="s">
        <v>2889</v>
      </c>
      <c r="C520" s="5" t="s">
        <v>2890</v>
      </c>
      <c r="E520" s="5" t="s">
        <v>5943</v>
      </c>
      <c r="F520" s="5" t="s">
        <v>14863</v>
      </c>
      <c r="H520" s="5" t="s">
        <v>16163</v>
      </c>
      <c r="I520" s="5">
        <v>6543</v>
      </c>
    </row>
    <row r="521" spans="1:10" x14ac:dyDescent="0.2">
      <c r="A521" s="5">
        <v>520</v>
      </c>
      <c r="B521" s="5" t="s">
        <v>2889</v>
      </c>
      <c r="C521" s="5" t="s">
        <v>2890</v>
      </c>
      <c r="E521" s="5" t="s">
        <v>7605</v>
      </c>
      <c r="H521" s="5" t="s">
        <v>16163</v>
      </c>
      <c r="I521" s="5">
        <v>8506</v>
      </c>
    </row>
    <row r="522" spans="1:10" x14ac:dyDescent="0.2">
      <c r="A522" s="5">
        <v>521</v>
      </c>
      <c r="B522" s="5" t="s">
        <v>2889</v>
      </c>
      <c r="C522" s="5" t="s">
        <v>2890</v>
      </c>
      <c r="E522" s="5" t="s">
        <v>5937</v>
      </c>
      <c r="H522" s="5" t="s">
        <v>16163</v>
      </c>
      <c r="I522" s="5">
        <v>7974</v>
      </c>
    </row>
    <row r="523" spans="1:10" x14ac:dyDescent="0.2">
      <c r="A523" s="5">
        <v>522</v>
      </c>
      <c r="B523" s="5" t="s">
        <v>2889</v>
      </c>
      <c r="C523" s="5" t="s">
        <v>1779</v>
      </c>
      <c r="E523" s="5" t="s">
        <v>16366</v>
      </c>
      <c r="G523" s="5" t="s">
        <v>61</v>
      </c>
      <c r="H523" s="5" t="s">
        <v>16166</v>
      </c>
      <c r="I523" s="5">
        <v>9512</v>
      </c>
      <c r="J523" s="66" t="s">
        <v>16367</v>
      </c>
    </row>
    <row r="524" spans="1:10" x14ac:dyDescent="0.2">
      <c r="A524" s="5">
        <v>523</v>
      </c>
      <c r="B524" s="5" t="s">
        <v>2889</v>
      </c>
      <c r="C524" s="5" t="s">
        <v>2965</v>
      </c>
      <c r="E524" s="5" t="s">
        <v>1486</v>
      </c>
      <c r="F524" s="5" t="s">
        <v>14863</v>
      </c>
      <c r="H524" s="5" t="s">
        <v>16163</v>
      </c>
      <c r="I524" s="5">
        <v>7871</v>
      </c>
    </row>
    <row r="525" spans="1:10" x14ac:dyDescent="0.2">
      <c r="A525" s="5">
        <v>524</v>
      </c>
      <c r="B525" s="5" t="s">
        <v>2889</v>
      </c>
      <c r="C525" s="5" t="s">
        <v>2965</v>
      </c>
      <c r="E525" s="5" t="s">
        <v>1486</v>
      </c>
      <c r="F525" s="5" t="s">
        <v>10860</v>
      </c>
      <c r="H525" s="5" t="s">
        <v>16163</v>
      </c>
      <c r="I525" s="5">
        <v>8606</v>
      </c>
    </row>
    <row r="526" spans="1:10" x14ac:dyDescent="0.2">
      <c r="A526" s="5">
        <v>525</v>
      </c>
      <c r="B526" s="5" t="s">
        <v>2889</v>
      </c>
      <c r="C526" s="5" t="s">
        <v>1779</v>
      </c>
      <c r="E526" s="5" t="s">
        <v>4435</v>
      </c>
      <c r="H526" s="5" t="s">
        <v>16163</v>
      </c>
      <c r="I526" s="5">
        <v>9704</v>
      </c>
    </row>
    <row r="527" spans="1:10" x14ac:dyDescent="0.2">
      <c r="A527" s="5">
        <v>526</v>
      </c>
      <c r="B527" s="5" t="s">
        <v>2889</v>
      </c>
      <c r="C527" s="5" t="s">
        <v>1779</v>
      </c>
      <c r="E527" s="5" t="s">
        <v>3394</v>
      </c>
      <c r="H527" s="5" t="s">
        <v>16163</v>
      </c>
      <c r="I527" s="5">
        <v>7608</v>
      </c>
    </row>
    <row r="528" spans="1:10" x14ac:dyDescent="0.2">
      <c r="A528" s="5">
        <v>527</v>
      </c>
      <c r="B528" s="5" t="s">
        <v>2889</v>
      </c>
      <c r="C528" s="5" t="s">
        <v>1779</v>
      </c>
      <c r="E528" s="5" t="s">
        <v>4621</v>
      </c>
      <c r="H528" s="5" t="s">
        <v>16163</v>
      </c>
      <c r="I528" s="5">
        <v>1798</v>
      </c>
    </row>
    <row r="529" spans="1:14" x14ac:dyDescent="0.2">
      <c r="A529" s="5">
        <v>528</v>
      </c>
      <c r="B529" s="5" t="s">
        <v>2889</v>
      </c>
      <c r="C529" s="5" t="s">
        <v>1779</v>
      </c>
      <c r="E529" s="5" t="s">
        <v>5960</v>
      </c>
      <c r="H529" s="5" t="s">
        <v>16163</v>
      </c>
      <c r="I529" s="5">
        <v>5663</v>
      </c>
    </row>
    <row r="530" spans="1:14" x14ac:dyDescent="0.2">
      <c r="A530" s="5">
        <v>529</v>
      </c>
      <c r="B530" s="5" t="s">
        <v>3932</v>
      </c>
      <c r="C530" s="10" t="s">
        <v>2753</v>
      </c>
      <c r="E530" s="10" t="s">
        <v>4435</v>
      </c>
      <c r="G530" s="5"/>
      <c r="H530" s="5" t="s">
        <v>16163</v>
      </c>
      <c r="I530" s="10" t="s">
        <v>11557</v>
      </c>
    </row>
    <row r="531" spans="1:14" x14ac:dyDescent="0.2">
      <c r="A531" s="5">
        <v>530</v>
      </c>
      <c r="B531" s="5" t="s">
        <v>3932</v>
      </c>
      <c r="C531" s="10" t="s">
        <v>2753</v>
      </c>
      <c r="E531" s="10" t="s">
        <v>3394</v>
      </c>
      <c r="G531" s="5"/>
      <c r="H531" s="5" t="s">
        <v>16163</v>
      </c>
      <c r="I531" s="10" t="s">
        <v>12021</v>
      </c>
      <c r="J531" s="66"/>
      <c r="K531" s="66"/>
      <c r="M531" s="66"/>
      <c r="N531" s="66" t="s">
        <v>16368</v>
      </c>
    </row>
    <row r="532" spans="1:14" x14ac:dyDescent="0.2">
      <c r="A532" s="5">
        <v>531</v>
      </c>
      <c r="B532" s="5" t="s">
        <v>3932</v>
      </c>
      <c r="C532" s="10" t="s">
        <v>2753</v>
      </c>
      <c r="E532" s="10" t="s">
        <v>4621</v>
      </c>
      <c r="G532" s="5"/>
      <c r="H532" s="5" t="s">
        <v>16163</v>
      </c>
      <c r="I532" s="33" t="s">
        <v>11568</v>
      </c>
      <c r="J532" s="66"/>
      <c r="K532" s="66"/>
      <c r="M532" s="66"/>
      <c r="N532" s="66"/>
    </row>
    <row r="533" spans="1:14" s="94" customFormat="1" x14ac:dyDescent="0.2">
      <c r="A533" s="66">
        <v>532</v>
      </c>
      <c r="B533" s="16" t="s">
        <v>2828</v>
      </c>
      <c r="C533" s="16" t="s">
        <v>2828</v>
      </c>
      <c r="E533" s="16" t="s">
        <v>4435</v>
      </c>
      <c r="G533" s="66"/>
      <c r="H533" s="66" t="s">
        <v>16163</v>
      </c>
      <c r="I533" s="18">
        <v>9726</v>
      </c>
      <c r="J533" s="66"/>
      <c r="K533" s="66"/>
      <c r="M533" s="66"/>
      <c r="N533" s="66" t="s">
        <v>16248</v>
      </c>
    </row>
    <row r="534" spans="1:14" s="94" customFormat="1" x14ac:dyDescent="0.2">
      <c r="A534" s="66">
        <v>533</v>
      </c>
      <c r="B534" s="16" t="s">
        <v>2828</v>
      </c>
      <c r="C534" s="16" t="s">
        <v>2828</v>
      </c>
      <c r="E534" s="16" t="s">
        <v>4435</v>
      </c>
      <c r="G534" s="66"/>
      <c r="H534" s="66" t="s">
        <v>16163</v>
      </c>
      <c r="I534" s="18">
        <v>9756</v>
      </c>
      <c r="J534" s="66"/>
      <c r="K534" s="66"/>
      <c r="M534" s="66"/>
      <c r="N534" s="66" t="s">
        <v>16248</v>
      </c>
    </row>
    <row r="535" spans="1:14" s="94" customFormat="1" x14ac:dyDescent="0.2">
      <c r="A535" s="66">
        <v>534</v>
      </c>
      <c r="B535" s="16" t="s">
        <v>2828</v>
      </c>
      <c r="C535" s="16" t="s">
        <v>2828</v>
      </c>
      <c r="E535" s="16" t="s">
        <v>4435</v>
      </c>
      <c r="G535" s="66"/>
      <c r="H535" s="66" t="s">
        <v>16163</v>
      </c>
      <c r="I535" s="18">
        <v>9780</v>
      </c>
      <c r="J535" s="66"/>
      <c r="K535" s="66"/>
      <c r="M535" s="66"/>
      <c r="N535" s="66" t="s">
        <v>16248</v>
      </c>
    </row>
    <row r="536" spans="1:14" x14ac:dyDescent="0.2">
      <c r="A536" s="66">
        <v>535</v>
      </c>
      <c r="B536" s="16" t="s">
        <v>2828</v>
      </c>
      <c r="C536" s="16" t="s">
        <v>2828</v>
      </c>
      <c r="D536" s="94"/>
      <c r="E536" s="16" t="s">
        <v>4435</v>
      </c>
      <c r="F536" s="94"/>
      <c r="G536" s="66"/>
      <c r="H536" s="66" t="s">
        <v>16163</v>
      </c>
      <c r="I536" s="54" t="s">
        <v>3894</v>
      </c>
      <c r="J536" s="66"/>
      <c r="K536" s="66"/>
      <c r="M536" s="66"/>
      <c r="N536" s="66" t="s">
        <v>16248</v>
      </c>
    </row>
    <row r="537" spans="1:14" x14ac:dyDescent="0.2">
      <c r="A537" s="5">
        <v>536</v>
      </c>
      <c r="B537" s="5" t="s">
        <v>3932</v>
      </c>
      <c r="C537" s="10" t="s">
        <v>2752</v>
      </c>
      <c r="E537" s="10" t="s">
        <v>4435</v>
      </c>
      <c r="G537" s="5"/>
      <c r="H537" s="5" t="s">
        <v>16163</v>
      </c>
      <c r="I537" s="10" t="s">
        <v>13030</v>
      </c>
      <c r="J537" s="66"/>
      <c r="K537" s="66"/>
      <c r="M537" s="66"/>
      <c r="N537" s="66"/>
    </row>
    <row r="538" spans="1:14" x14ac:dyDescent="0.2">
      <c r="A538" s="5">
        <v>537</v>
      </c>
      <c r="B538" s="5" t="s">
        <v>3932</v>
      </c>
      <c r="C538" s="5" t="s">
        <v>2752</v>
      </c>
      <c r="E538" s="5" t="s">
        <v>16369</v>
      </c>
      <c r="H538" s="5" t="s">
        <v>16163</v>
      </c>
      <c r="I538" s="10" t="s">
        <v>9868</v>
      </c>
      <c r="J538" s="66"/>
      <c r="K538" s="66"/>
      <c r="M538" s="66"/>
      <c r="N538" s="66"/>
    </row>
    <row r="539" spans="1:14" x14ac:dyDescent="0.2">
      <c r="A539" s="5">
        <v>538</v>
      </c>
      <c r="B539" s="5" t="s">
        <v>3932</v>
      </c>
      <c r="C539" s="5" t="s">
        <v>2752</v>
      </c>
      <c r="E539" s="5" t="s">
        <v>16370</v>
      </c>
      <c r="H539" s="5" t="s">
        <v>16163</v>
      </c>
      <c r="I539" s="10" t="s">
        <v>12629</v>
      </c>
    </row>
    <row r="540" spans="1:14" x14ac:dyDescent="0.2">
      <c r="A540" s="5">
        <v>539</v>
      </c>
      <c r="B540" s="5" t="s">
        <v>16371</v>
      </c>
      <c r="C540" s="5" t="s">
        <v>5064</v>
      </c>
      <c r="E540" s="5" t="s">
        <v>8238</v>
      </c>
      <c r="H540" s="5" t="s">
        <v>16163</v>
      </c>
      <c r="I540" s="5" t="s">
        <v>8237</v>
      </c>
    </row>
    <row r="541" spans="1:14" x14ac:dyDescent="0.2">
      <c r="A541" s="5">
        <v>540</v>
      </c>
      <c r="B541" s="5" t="s">
        <v>16371</v>
      </c>
      <c r="C541" s="5" t="s">
        <v>6439</v>
      </c>
      <c r="E541" s="5" t="s">
        <v>6440</v>
      </c>
      <c r="F541" s="5" t="s">
        <v>14863</v>
      </c>
      <c r="H541" s="5" t="s">
        <v>16163</v>
      </c>
      <c r="I541" s="5" t="s">
        <v>6437</v>
      </c>
    </row>
    <row r="542" spans="1:14" x14ac:dyDescent="0.2">
      <c r="A542" s="5">
        <v>541</v>
      </c>
      <c r="B542" s="5" t="s">
        <v>16371</v>
      </c>
      <c r="C542" s="5" t="s">
        <v>6439</v>
      </c>
      <c r="E542" s="5" t="s">
        <v>6440</v>
      </c>
      <c r="F542" s="5" t="s">
        <v>10860</v>
      </c>
      <c r="H542" s="5" t="s">
        <v>16163</v>
      </c>
      <c r="I542" s="65" t="s">
        <v>13695</v>
      </c>
    </row>
    <row r="543" spans="1:14" x14ac:dyDescent="0.2">
      <c r="A543" s="5">
        <v>542</v>
      </c>
      <c r="B543" s="5" t="s">
        <v>16371</v>
      </c>
      <c r="C543" s="5" t="s">
        <v>6439</v>
      </c>
      <c r="E543" s="5" t="s">
        <v>4435</v>
      </c>
      <c r="H543" s="5" t="s">
        <v>16163</v>
      </c>
      <c r="I543" s="5" t="s">
        <v>16372</v>
      </c>
    </row>
  </sheetData>
  <pageMargins left="0.7" right="0.7" top="0.75" bottom="0.75" header="0.51180555555555496" footer="0.51180555555555496"/>
  <pageSetup firstPageNumber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04"/>
  <sheetViews>
    <sheetView topLeftCell="A44" zoomScale="75" zoomScaleNormal="75" workbookViewId="0">
      <selection activeCell="G66" activeCellId="1" sqref="N7281 G66"/>
    </sheetView>
  </sheetViews>
  <sheetFormatPr defaultRowHeight="12.75" x14ac:dyDescent="0.2"/>
  <cols>
    <col min="1" max="2" width="8.7109375"/>
    <col min="3" max="3" width="17.140625"/>
    <col min="4" max="8" width="8.7109375"/>
    <col min="9" max="10" width="8.7109375" style="5"/>
    <col min="11" max="11" width="50.140625"/>
    <col min="12" max="12" width="58.7109375"/>
    <col min="13" max="1025" width="8.7109375" style="5"/>
  </cols>
  <sheetData>
    <row r="1" spans="1:12" ht="14.25" x14ac:dyDescent="0.2">
      <c r="A1" s="23"/>
      <c r="B1" s="14">
        <v>8033</v>
      </c>
      <c r="C1" s="14" t="s">
        <v>2684</v>
      </c>
      <c r="D1" s="14" t="s">
        <v>1816</v>
      </c>
      <c r="E1" s="14" t="s">
        <v>1817</v>
      </c>
      <c r="F1" s="14"/>
      <c r="G1" s="25" t="s">
        <v>2685</v>
      </c>
      <c r="H1" s="26" t="s">
        <v>2686</v>
      </c>
      <c r="K1" s="26" t="s">
        <v>16373</v>
      </c>
      <c r="L1" s="25" t="s">
        <v>16373</v>
      </c>
    </row>
    <row r="2" spans="1:12" ht="14.25" x14ac:dyDescent="0.2">
      <c r="A2" s="23"/>
      <c r="B2" s="14">
        <v>8034</v>
      </c>
      <c r="C2" s="14" t="s">
        <v>2687</v>
      </c>
      <c r="D2" s="14" t="s">
        <v>1816</v>
      </c>
      <c r="E2" s="14" t="s">
        <v>1817</v>
      </c>
      <c r="F2" s="14"/>
      <c r="G2" s="25" t="s">
        <v>2685</v>
      </c>
      <c r="H2" s="26" t="s">
        <v>2688</v>
      </c>
      <c r="K2" s="26" t="s">
        <v>16374</v>
      </c>
      <c r="L2" s="25" t="s">
        <v>16374</v>
      </c>
    </row>
    <row r="3" spans="1:12" ht="14.25" x14ac:dyDescent="0.2">
      <c r="A3" s="23"/>
      <c r="B3" s="22">
        <v>9745</v>
      </c>
      <c r="C3" s="24" t="s">
        <v>2689</v>
      </c>
      <c r="D3" s="22" t="s">
        <v>1816</v>
      </c>
      <c r="E3" s="22" t="s">
        <v>1817</v>
      </c>
      <c r="F3" s="24"/>
      <c r="G3" s="25" t="s">
        <v>2685</v>
      </c>
      <c r="H3" s="26" t="s">
        <v>2690</v>
      </c>
      <c r="K3" s="26" t="s">
        <v>16375</v>
      </c>
      <c r="L3" s="25" t="s">
        <v>16375</v>
      </c>
    </row>
    <row r="4" spans="1:12" ht="14.25" x14ac:dyDescent="0.2">
      <c r="A4" s="23"/>
      <c r="B4" s="22">
        <v>12443</v>
      </c>
      <c r="C4" s="21" t="s">
        <v>2691</v>
      </c>
      <c r="D4" s="21" t="s">
        <v>1816</v>
      </c>
      <c r="E4" s="21" t="s">
        <v>1817</v>
      </c>
      <c r="F4" s="21"/>
      <c r="G4" s="25" t="s">
        <v>2685</v>
      </c>
      <c r="H4" s="26" t="s">
        <v>2688</v>
      </c>
      <c r="K4" s="26" t="s">
        <v>16376</v>
      </c>
      <c r="L4" s="25" t="s">
        <v>16376</v>
      </c>
    </row>
    <row r="5" spans="1:12" ht="14.25" x14ac:dyDescent="0.2">
      <c r="A5" s="23"/>
      <c r="B5" s="22">
        <v>9853</v>
      </c>
      <c r="C5" s="14" t="s">
        <v>15871</v>
      </c>
      <c r="D5" s="51" t="s">
        <v>15010</v>
      </c>
      <c r="E5" s="51" t="s">
        <v>15868</v>
      </c>
      <c r="F5" s="14"/>
      <c r="G5" s="25" t="s">
        <v>15872</v>
      </c>
      <c r="H5" s="26" t="s">
        <v>15873</v>
      </c>
      <c r="K5" s="26" t="s">
        <v>16377</v>
      </c>
      <c r="L5" s="25" t="s">
        <v>16377</v>
      </c>
    </row>
    <row r="6" spans="1:12" ht="14.25" x14ac:dyDescent="0.2">
      <c r="A6" s="23"/>
      <c r="B6" s="22">
        <v>9713</v>
      </c>
      <c r="C6" s="24" t="s">
        <v>15937</v>
      </c>
      <c r="D6" s="22" t="s">
        <v>15032</v>
      </c>
      <c r="E6" s="22" t="s">
        <v>1300</v>
      </c>
      <c r="F6" s="22"/>
      <c r="G6" s="25" t="s">
        <v>15938</v>
      </c>
      <c r="H6" s="26" t="s">
        <v>15939</v>
      </c>
      <c r="K6" s="26" t="s">
        <v>16378</v>
      </c>
      <c r="L6" s="25" t="s">
        <v>16378</v>
      </c>
    </row>
    <row r="7" spans="1:12" ht="14.25" x14ac:dyDescent="0.2">
      <c r="A7" s="23"/>
      <c r="B7" s="22">
        <v>9839</v>
      </c>
      <c r="C7" s="24" t="s">
        <v>15955</v>
      </c>
      <c r="D7" s="51" t="s">
        <v>15866</v>
      </c>
      <c r="E7" s="51"/>
      <c r="F7" s="24" t="s">
        <v>219</v>
      </c>
      <c r="G7" s="25" t="s">
        <v>15957</v>
      </c>
      <c r="H7" s="26" t="s">
        <v>15958</v>
      </c>
      <c r="K7" s="26" t="s">
        <v>16379</v>
      </c>
      <c r="L7" s="25" t="s">
        <v>16379</v>
      </c>
    </row>
    <row r="8" spans="1:12" ht="14.25" x14ac:dyDescent="0.2">
      <c r="A8" s="23"/>
      <c r="B8" s="22">
        <v>9772</v>
      </c>
      <c r="C8" s="24" t="s">
        <v>15919</v>
      </c>
      <c r="D8" s="51" t="s">
        <v>15866</v>
      </c>
      <c r="E8" s="51" t="s">
        <v>15867</v>
      </c>
      <c r="F8" s="24"/>
      <c r="G8" s="25" t="s">
        <v>15920</v>
      </c>
      <c r="H8" s="26" t="s">
        <v>15921</v>
      </c>
      <c r="K8" s="26" t="s">
        <v>16380</v>
      </c>
      <c r="L8" s="25" t="s">
        <v>16380</v>
      </c>
    </row>
    <row r="9" spans="1:12" ht="14.25" x14ac:dyDescent="0.2">
      <c r="A9" s="23"/>
      <c r="B9" s="29">
        <v>9773</v>
      </c>
      <c r="C9" s="24" t="s">
        <v>15865</v>
      </c>
      <c r="D9" s="51" t="s">
        <v>15866</v>
      </c>
      <c r="E9" s="51" t="s">
        <v>15867</v>
      </c>
      <c r="F9" s="24"/>
      <c r="G9" s="25" t="s">
        <v>15869</v>
      </c>
      <c r="H9" s="26" t="s">
        <v>15870</v>
      </c>
      <c r="K9" s="26" t="s">
        <v>16381</v>
      </c>
      <c r="L9" s="25" t="s">
        <v>16381</v>
      </c>
    </row>
    <row r="10" spans="1:12" ht="14.25" x14ac:dyDescent="0.2">
      <c r="A10" s="23"/>
      <c r="B10" s="14">
        <v>7963</v>
      </c>
      <c r="C10" s="14" t="s">
        <v>15741</v>
      </c>
      <c r="D10" s="14" t="s">
        <v>15008</v>
      </c>
      <c r="E10" s="14"/>
      <c r="F10" s="14"/>
      <c r="G10" s="25" t="s">
        <v>15742</v>
      </c>
      <c r="H10" s="26" t="s">
        <v>15743</v>
      </c>
      <c r="K10" s="26" t="s">
        <v>16382</v>
      </c>
      <c r="L10" s="25" t="s">
        <v>16382</v>
      </c>
    </row>
    <row r="11" spans="1:12" ht="14.25" x14ac:dyDescent="0.2">
      <c r="A11" s="23"/>
      <c r="B11" s="14">
        <v>7958</v>
      </c>
      <c r="C11" s="14" t="s">
        <v>15940</v>
      </c>
      <c r="D11" s="51" t="s">
        <v>15008</v>
      </c>
      <c r="E11" s="51" t="s">
        <v>15009</v>
      </c>
      <c r="F11" s="14"/>
      <c r="G11" s="25" t="s">
        <v>15941</v>
      </c>
      <c r="H11" s="26" t="s">
        <v>15942</v>
      </c>
      <c r="K11" s="26" t="s">
        <v>16383</v>
      </c>
      <c r="L11" s="25" t="s">
        <v>16383</v>
      </c>
    </row>
    <row r="12" spans="1:12" ht="14.25" x14ac:dyDescent="0.2">
      <c r="A12" s="23"/>
      <c r="B12" s="22">
        <v>9810</v>
      </c>
      <c r="C12" s="24" t="s">
        <v>15943</v>
      </c>
      <c r="D12" s="51" t="s">
        <v>15008</v>
      </c>
      <c r="E12" s="51" t="s">
        <v>15009</v>
      </c>
      <c r="F12" s="24"/>
      <c r="G12" s="25" t="s">
        <v>15944</v>
      </c>
      <c r="H12" s="26" t="s">
        <v>15945</v>
      </c>
      <c r="K12" s="26" t="s">
        <v>16384</v>
      </c>
      <c r="L12" s="25" t="s">
        <v>16384</v>
      </c>
    </row>
    <row r="13" spans="1:12" ht="14.25" x14ac:dyDescent="0.2">
      <c r="A13" s="23"/>
      <c r="B13" s="22">
        <v>12485</v>
      </c>
      <c r="C13" s="21" t="s">
        <v>15952</v>
      </c>
      <c r="D13" s="51" t="s">
        <v>15008</v>
      </c>
      <c r="E13" s="51" t="s">
        <v>15009</v>
      </c>
      <c r="F13" s="21"/>
      <c r="G13" s="25" t="s">
        <v>15953</v>
      </c>
      <c r="H13" s="26" t="s">
        <v>15954</v>
      </c>
      <c r="K13" s="26" t="s">
        <v>16385</v>
      </c>
      <c r="L13" s="25" t="s">
        <v>16385</v>
      </c>
    </row>
    <row r="14" spans="1:12" ht="14.25" x14ac:dyDescent="0.2">
      <c r="A14" s="23"/>
      <c r="B14" s="22">
        <v>9766</v>
      </c>
      <c r="C14" s="24" t="s">
        <v>15901</v>
      </c>
      <c r="D14" s="51" t="s">
        <v>14944</v>
      </c>
      <c r="E14" s="51" t="s">
        <v>210</v>
      </c>
      <c r="F14" s="24"/>
      <c r="G14" s="25" t="s">
        <v>15899</v>
      </c>
      <c r="H14" s="26" t="s">
        <v>15902</v>
      </c>
      <c r="K14" s="26" t="s">
        <v>16386</v>
      </c>
      <c r="L14" s="25" t="s">
        <v>16386</v>
      </c>
    </row>
    <row r="15" spans="1:12" ht="14.25" x14ac:dyDescent="0.2">
      <c r="A15" s="23"/>
      <c r="B15" s="22">
        <v>12422</v>
      </c>
      <c r="C15" s="21" t="s">
        <v>15826</v>
      </c>
      <c r="D15" s="51" t="s">
        <v>14944</v>
      </c>
      <c r="E15" s="51" t="s">
        <v>210</v>
      </c>
      <c r="F15" s="21"/>
      <c r="G15" s="25" t="s">
        <v>15828</v>
      </c>
      <c r="H15" s="26" t="s">
        <v>15829</v>
      </c>
      <c r="K15" s="26" t="s">
        <v>16387</v>
      </c>
      <c r="L15" s="25" t="s">
        <v>16387</v>
      </c>
    </row>
    <row r="16" spans="1:12" ht="14.25" x14ac:dyDescent="0.2">
      <c r="A16" s="23"/>
      <c r="B16" s="22">
        <v>12424</v>
      </c>
      <c r="C16" s="21" t="s">
        <v>15830</v>
      </c>
      <c r="D16" s="51" t="s">
        <v>14944</v>
      </c>
      <c r="E16" s="51" t="s">
        <v>210</v>
      </c>
      <c r="F16" s="21"/>
      <c r="G16" s="25" t="s">
        <v>15831</v>
      </c>
      <c r="H16" s="26" t="s">
        <v>15832</v>
      </c>
      <c r="K16" s="26" t="s">
        <v>16388</v>
      </c>
      <c r="L16" s="25" t="s">
        <v>16388</v>
      </c>
    </row>
    <row r="17" spans="1:12" ht="14.25" x14ac:dyDescent="0.2">
      <c r="A17" s="23"/>
      <c r="B17" s="22">
        <v>9802</v>
      </c>
      <c r="C17" s="24" t="s">
        <v>15738</v>
      </c>
      <c r="D17" s="24" t="s">
        <v>14943</v>
      </c>
      <c r="E17" s="24"/>
      <c r="F17" s="24"/>
      <c r="G17" s="25" t="s">
        <v>15739</v>
      </c>
      <c r="H17" s="26" t="s">
        <v>15740</v>
      </c>
      <c r="K17" s="26" t="s">
        <v>16389</v>
      </c>
      <c r="L17" s="25" t="s">
        <v>16389</v>
      </c>
    </row>
    <row r="18" spans="1:12" ht="14.25" x14ac:dyDescent="0.2">
      <c r="A18" s="23"/>
      <c r="B18" s="14">
        <v>7986</v>
      </c>
      <c r="C18" s="14" t="s">
        <v>1332</v>
      </c>
      <c r="D18" s="14" t="s">
        <v>54</v>
      </c>
      <c r="E18" s="14"/>
      <c r="F18" s="14"/>
      <c r="G18" s="25" t="s">
        <v>1336</v>
      </c>
      <c r="H18" s="26" t="s">
        <v>1337</v>
      </c>
      <c r="K18" s="26" t="s">
        <v>16390</v>
      </c>
      <c r="L18" s="25" t="s">
        <v>16390</v>
      </c>
    </row>
    <row r="19" spans="1:12" ht="14.25" x14ac:dyDescent="0.2">
      <c r="A19" s="23"/>
      <c r="B19" s="14">
        <v>8017</v>
      </c>
      <c r="C19" s="14" t="s">
        <v>1343</v>
      </c>
      <c r="D19" s="14" t="s">
        <v>54</v>
      </c>
      <c r="E19" s="14"/>
      <c r="F19" s="14"/>
      <c r="G19" s="25" t="s">
        <v>1345</v>
      </c>
      <c r="H19" s="26" t="s">
        <v>1346</v>
      </c>
      <c r="K19" s="26" t="s">
        <v>16391</v>
      </c>
      <c r="L19" s="25" t="s">
        <v>16391</v>
      </c>
    </row>
    <row r="20" spans="1:12" ht="14.25" x14ac:dyDescent="0.2">
      <c r="A20" s="23"/>
      <c r="B20" s="29">
        <v>9800</v>
      </c>
      <c r="C20" s="24" t="s">
        <v>1282</v>
      </c>
      <c r="D20" s="24" t="s">
        <v>54</v>
      </c>
      <c r="E20" s="24"/>
      <c r="F20" s="24"/>
      <c r="G20" s="25" t="s">
        <v>1283</v>
      </c>
      <c r="H20" s="26" t="s">
        <v>1284</v>
      </c>
      <c r="K20" s="26" t="s">
        <v>16392</v>
      </c>
      <c r="L20" s="25" t="s">
        <v>16392</v>
      </c>
    </row>
    <row r="21" spans="1:12" ht="14.25" x14ac:dyDescent="0.2">
      <c r="A21" s="23"/>
      <c r="B21" s="22">
        <v>9801</v>
      </c>
      <c r="C21" s="24" t="s">
        <v>1285</v>
      </c>
      <c r="D21" s="24" t="s">
        <v>54</v>
      </c>
      <c r="E21" s="24"/>
      <c r="F21" s="24"/>
      <c r="G21" s="25" t="s">
        <v>1286</v>
      </c>
      <c r="H21" s="26" t="s">
        <v>1287</v>
      </c>
      <c r="K21" s="26" t="s">
        <v>16393</v>
      </c>
      <c r="L21" s="25" t="s">
        <v>16393</v>
      </c>
    </row>
    <row r="22" spans="1:12" ht="14.25" x14ac:dyDescent="0.2">
      <c r="A22" s="23"/>
      <c r="B22" s="28">
        <v>11074</v>
      </c>
      <c r="C22" s="28" t="s">
        <v>1279</v>
      </c>
      <c r="D22" s="28" t="s">
        <v>54</v>
      </c>
      <c r="E22" s="28"/>
      <c r="F22" s="28"/>
      <c r="G22" s="25" t="s">
        <v>1280</v>
      </c>
      <c r="H22" s="26" t="s">
        <v>1281</v>
      </c>
      <c r="K22" s="26" t="s">
        <v>16394</v>
      </c>
      <c r="L22" s="25" t="s">
        <v>16394</v>
      </c>
    </row>
    <row r="23" spans="1:12" ht="14.25" x14ac:dyDescent="0.2">
      <c r="A23" s="23"/>
      <c r="B23" s="14">
        <v>7980</v>
      </c>
      <c r="C23" s="14" t="s">
        <v>1276</v>
      </c>
      <c r="D23" s="14" t="s">
        <v>54</v>
      </c>
      <c r="E23" s="22" t="s">
        <v>701</v>
      </c>
      <c r="F23" s="22"/>
      <c r="G23" s="25" t="s">
        <v>1277</v>
      </c>
      <c r="H23" s="26" t="s">
        <v>1278</v>
      </c>
      <c r="K23" s="26" t="s">
        <v>16395</v>
      </c>
      <c r="L23" s="25" t="s">
        <v>16395</v>
      </c>
    </row>
    <row r="24" spans="1:12" ht="14.25" x14ac:dyDescent="0.2">
      <c r="A24" s="23"/>
      <c r="B24" s="14">
        <v>8014</v>
      </c>
      <c r="C24" s="14" t="s">
        <v>1264</v>
      </c>
      <c r="D24" s="14" t="s">
        <v>321</v>
      </c>
      <c r="E24" s="14" t="s">
        <v>322</v>
      </c>
      <c r="F24" s="14"/>
      <c r="G24" s="25" t="s">
        <v>1265</v>
      </c>
      <c r="H24" s="26" t="s">
        <v>1266</v>
      </c>
      <c r="K24" s="26" t="s">
        <v>16396</v>
      </c>
      <c r="L24" s="25" t="s">
        <v>16396</v>
      </c>
    </row>
    <row r="25" spans="1:12" ht="14.25" x14ac:dyDescent="0.2">
      <c r="A25" s="23"/>
      <c r="B25" s="22">
        <v>12415</v>
      </c>
      <c r="C25" s="21" t="s">
        <v>1261</v>
      </c>
      <c r="D25" s="21" t="s">
        <v>321</v>
      </c>
      <c r="E25" s="21" t="s">
        <v>322</v>
      </c>
      <c r="F25" s="21"/>
      <c r="G25" s="25" t="s">
        <v>1262</v>
      </c>
      <c r="H25" s="26" t="s">
        <v>1263</v>
      </c>
      <c r="K25" s="26" t="s">
        <v>16397</v>
      </c>
      <c r="L25" s="25" t="s">
        <v>16397</v>
      </c>
    </row>
    <row r="26" spans="1:12" ht="14.25" x14ac:dyDescent="0.2">
      <c r="A26" s="23"/>
      <c r="B26" s="14"/>
      <c r="C26" s="14" t="s">
        <v>13574</v>
      </c>
      <c r="D26" s="14" t="s">
        <v>2807</v>
      </c>
      <c r="E26" s="14" t="s">
        <v>3280</v>
      </c>
      <c r="F26" s="14" t="s">
        <v>712</v>
      </c>
      <c r="G26" s="25" t="s">
        <v>13575</v>
      </c>
      <c r="H26" s="26" t="s">
        <v>13576</v>
      </c>
      <c r="K26" s="26" t="s">
        <v>16398</v>
      </c>
      <c r="L26" s="25" t="s">
        <v>16398</v>
      </c>
    </row>
    <row r="27" spans="1:12" ht="14.25" x14ac:dyDescent="0.2">
      <c r="A27" s="23"/>
      <c r="B27" s="22">
        <v>9883</v>
      </c>
      <c r="C27" s="24" t="s">
        <v>13531</v>
      </c>
      <c r="D27" s="24" t="s">
        <v>2807</v>
      </c>
      <c r="E27" s="24" t="s">
        <v>2876</v>
      </c>
      <c r="F27" s="24"/>
      <c r="G27" s="25" t="s">
        <v>13532</v>
      </c>
      <c r="H27" s="26" t="s">
        <v>13533</v>
      </c>
      <c r="K27" s="26" t="s">
        <v>16399</v>
      </c>
      <c r="L27" s="25" t="s">
        <v>16399</v>
      </c>
    </row>
    <row r="28" spans="1:12" ht="14.25" x14ac:dyDescent="0.2">
      <c r="A28" s="23"/>
      <c r="B28" s="14">
        <v>8044</v>
      </c>
      <c r="C28" s="14" t="s">
        <v>2721</v>
      </c>
      <c r="D28" s="21" t="s">
        <v>1800</v>
      </c>
      <c r="E28" s="21" t="s">
        <v>1801</v>
      </c>
      <c r="F28" s="14"/>
      <c r="G28" s="25" t="s">
        <v>2722</v>
      </c>
      <c r="H28" s="26" t="s">
        <v>2723</v>
      </c>
      <c r="K28" s="26" t="s">
        <v>16400</v>
      </c>
      <c r="L28" s="25" t="s">
        <v>16400</v>
      </c>
    </row>
    <row r="29" spans="1:12" ht="14.25" x14ac:dyDescent="0.2">
      <c r="A29" s="23"/>
      <c r="B29" s="14">
        <v>8047</v>
      </c>
      <c r="C29" s="14" t="s">
        <v>2724</v>
      </c>
      <c r="D29" s="21" t="s">
        <v>1800</v>
      </c>
      <c r="E29" s="21" t="s">
        <v>1801</v>
      </c>
      <c r="F29" s="27"/>
      <c r="G29" s="25" t="s">
        <v>2725</v>
      </c>
      <c r="H29" s="26" t="s">
        <v>2726</v>
      </c>
      <c r="K29" s="26" t="s">
        <v>16401</v>
      </c>
      <c r="L29" s="25" t="s">
        <v>16401</v>
      </c>
    </row>
    <row r="30" spans="1:12" ht="14.25" x14ac:dyDescent="0.2">
      <c r="A30" s="23"/>
      <c r="B30" s="22">
        <v>9861</v>
      </c>
      <c r="C30" s="24" t="s">
        <v>2718</v>
      </c>
      <c r="D30" s="22" t="s">
        <v>1800</v>
      </c>
      <c r="E30" s="22" t="s">
        <v>1801</v>
      </c>
      <c r="F30" s="24"/>
      <c r="G30" s="25" t="s">
        <v>2719</v>
      </c>
      <c r="H30" s="26" t="s">
        <v>2720</v>
      </c>
      <c r="K30" s="26" t="s">
        <v>16402</v>
      </c>
      <c r="L30" s="25" t="s">
        <v>16402</v>
      </c>
    </row>
    <row r="31" spans="1:12" ht="14.25" x14ac:dyDescent="0.2">
      <c r="A31" s="23" t="s">
        <v>4445</v>
      </c>
      <c r="B31" s="14">
        <v>8008</v>
      </c>
      <c r="C31" s="14" t="s">
        <v>4446</v>
      </c>
      <c r="D31" s="14" t="s">
        <v>1374</v>
      </c>
      <c r="E31" s="14"/>
      <c r="F31" s="14"/>
      <c r="G31" s="25" t="s">
        <v>4448</v>
      </c>
      <c r="H31" s="26" t="s">
        <v>4449</v>
      </c>
      <c r="K31" s="26" t="s">
        <v>16403</v>
      </c>
      <c r="L31" s="25" t="s">
        <v>16403</v>
      </c>
    </row>
    <row r="32" spans="1:12" ht="14.25" x14ac:dyDescent="0.2">
      <c r="A32" s="23" t="s">
        <v>4445</v>
      </c>
      <c r="B32" s="14">
        <v>8010</v>
      </c>
      <c r="C32" s="14" t="s">
        <v>14720</v>
      </c>
      <c r="D32" s="14" t="s">
        <v>1374</v>
      </c>
      <c r="E32" s="14"/>
      <c r="F32" s="14"/>
      <c r="G32" s="25" t="s">
        <v>14721</v>
      </c>
      <c r="H32" s="26" t="s">
        <v>14722</v>
      </c>
      <c r="K32" s="26" t="s">
        <v>16404</v>
      </c>
      <c r="L32" s="25" t="s">
        <v>16404</v>
      </c>
    </row>
    <row r="33" spans="1:12" ht="14.25" x14ac:dyDescent="0.2">
      <c r="A33" s="23" t="s">
        <v>4445</v>
      </c>
      <c r="B33" s="14">
        <v>8011</v>
      </c>
      <c r="C33" s="14" t="s">
        <v>14723</v>
      </c>
      <c r="D33" s="14" t="s">
        <v>1374</v>
      </c>
      <c r="E33" s="14" t="s">
        <v>10245</v>
      </c>
      <c r="F33" s="14"/>
      <c r="G33" s="25" t="s">
        <v>14725</v>
      </c>
      <c r="H33" s="26" t="s">
        <v>14726</v>
      </c>
      <c r="K33" s="26" t="s">
        <v>16405</v>
      </c>
      <c r="L33" s="25" t="s">
        <v>16405</v>
      </c>
    </row>
    <row r="34" spans="1:12" ht="14.25" x14ac:dyDescent="0.2">
      <c r="A34" s="23"/>
      <c r="B34" s="22">
        <v>9832</v>
      </c>
      <c r="C34" s="14" t="s">
        <v>14283</v>
      </c>
      <c r="D34" s="14" t="s">
        <v>1374</v>
      </c>
      <c r="E34" s="22" t="s">
        <v>10245</v>
      </c>
      <c r="F34" s="22"/>
      <c r="G34" s="25" t="s">
        <v>14284</v>
      </c>
      <c r="H34" s="26" t="s">
        <v>14285</v>
      </c>
      <c r="K34" s="26" t="s">
        <v>16406</v>
      </c>
      <c r="L34" s="25" t="s">
        <v>16406</v>
      </c>
    </row>
    <row r="35" spans="1:12" ht="14.25" x14ac:dyDescent="0.2">
      <c r="A35" s="23"/>
      <c r="B35" s="22">
        <v>12493</v>
      </c>
      <c r="C35" s="21" t="s">
        <v>14286</v>
      </c>
      <c r="D35" s="21" t="s">
        <v>1374</v>
      </c>
      <c r="E35" s="21" t="s">
        <v>10245</v>
      </c>
      <c r="F35" s="21"/>
      <c r="G35" s="25" t="s">
        <v>14287</v>
      </c>
      <c r="H35" s="26" t="s">
        <v>14288</v>
      </c>
      <c r="K35" s="26" t="s">
        <v>16407</v>
      </c>
      <c r="L35" s="25" t="s">
        <v>16407</v>
      </c>
    </row>
    <row r="36" spans="1:12" ht="14.25" x14ac:dyDescent="0.2">
      <c r="A36" s="23"/>
      <c r="B36" s="14">
        <v>8700</v>
      </c>
      <c r="C36" s="14" t="s">
        <v>10182</v>
      </c>
      <c r="D36" s="14" t="s">
        <v>1374</v>
      </c>
      <c r="E36" s="14" t="s">
        <v>2986</v>
      </c>
      <c r="F36" s="14"/>
      <c r="G36" s="25" t="s">
        <v>10183</v>
      </c>
      <c r="H36" s="26" t="s">
        <v>10184</v>
      </c>
      <c r="K36" s="26" t="s">
        <v>16408</v>
      </c>
      <c r="L36" s="25" t="s">
        <v>16408</v>
      </c>
    </row>
    <row r="37" spans="1:12" ht="14.25" x14ac:dyDescent="0.2">
      <c r="A37" s="23" t="s">
        <v>4445</v>
      </c>
      <c r="B37" s="14">
        <v>8029</v>
      </c>
      <c r="C37" s="14" t="s">
        <v>14278</v>
      </c>
      <c r="D37" s="14" t="s">
        <v>1374</v>
      </c>
      <c r="E37" s="14" t="s">
        <v>2986</v>
      </c>
      <c r="F37" s="14" t="s">
        <v>712</v>
      </c>
      <c r="G37" s="25" t="s">
        <v>14281</v>
      </c>
      <c r="H37" s="26" t="s">
        <v>14282</v>
      </c>
      <c r="K37" s="26" t="s">
        <v>16409</v>
      </c>
      <c r="L37" s="25" t="s">
        <v>16409</v>
      </c>
    </row>
    <row r="38" spans="1:12" ht="14.25" x14ac:dyDescent="0.2">
      <c r="A38" s="23" t="s">
        <v>4445</v>
      </c>
      <c r="B38" s="14">
        <v>8030</v>
      </c>
      <c r="C38" s="14" t="s">
        <v>14717</v>
      </c>
      <c r="D38" s="14" t="s">
        <v>1374</v>
      </c>
      <c r="E38" s="14" t="s">
        <v>3433</v>
      </c>
      <c r="F38" s="24" t="s">
        <v>219</v>
      </c>
      <c r="G38" s="25" t="s">
        <v>14718</v>
      </c>
      <c r="H38" s="26" t="s">
        <v>14719</v>
      </c>
      <c r="K38" s="26" t="s">
        <v>16410</v>
      </c>
      <c r="L38" s="25" t="s">
        <v>16410</v>
      </c>
    </row>
    <row r="39" spans="1:12" ht="14.25" x14ac:dyDescent="0.2">
      <c r="A39" s="23"/>
      <c r="B39" s="14"/>
      <c r="C39" s="14" t="s">
        <v>14084</v>
      </c>
      <c r="D39" s="14" t="s">
        <v>3539</v>
      </c>
      <c r="E39" s="14"/>
      <c r="F39" s="24" t="s">
        <v>219</v>
      </c>
      <c r="G39" s="25" t="s">
        <v>14086</v>
      </c>
      <c r="H39" s="26" t="s">
        <v>14087</v>
      </c>
      <c r="K39" s="26" t="s">
        <v>16411</v>
      </c>
      <c r="L39" s="25" t="s">
        <v>16411</v>
      </c>
    </row>
    <row r="40" spans="1:12" ht="14.25" x14ac:dyDescent="0.2">
      <c r="A40" s="23"/>
      <c r="B40" s="14"/>
      <c r="C40" s="14" t="s">
        <v>14709</v>
      </c>
      <c r="D40" s="14" t="s">
        <v>3539</v>
      </c>
      <c r="E40" s="14"/>
      <c r="F40" s="14"/>
      <c r="G40" s="25" t="s">
        <v>14712</v>
      </c>
      <c r="H40" s="26" t="s">
        <v>14713</v>
      </c>
      <c r="K40" s="26" t="s">
        <v>16412</v>
      </c>
      <c r="L40" s="25" t="s">
        <v>16412</v>
      </c>
    </row>
    <row r="41" spans="1:12" ht="14.25" x14ac:dyDescent="0.2">
      <c r="A41" s="23"/>
      <c r="B41" s="14">
        <v>8036</v>
      </c>
      <c r="C41" s="14" t="s">
        <v>2700</v>
      </c>
      <c r="D41" s="14" t="s">
        <v>1822</v>
      </c>
      <c r="E41" s="14" t="s">
        <v>2191</v>
      </c>
      <c r="F41" s="14"/>
      <c r="G41" s="25" t="s">
        <v>2701</v>
      </c>
      <c r="H41" s="26" t="s">
        <v>2702</v>
      </c>
      <c r="K41" s="26" t="s">
        <v>16413</v>
      </c>
      <c r="L41" s="25" t="s">
        <v>16413</v>
      </c>
    </row>
    <row r="42" spans="1:12" ht="14.25" x14ac:dyDescent="0.2">
      <c r="A42" s="23"/>
      <c r="B42" s="22">
        <v>12442</v>
      </c>
      <c r="C42" s="21" t="s">
        <v>2703</v>
      </c>
      <c r="D42" s="21" t="s">
        <v>1822</v>
      </c>
      <c r="E42" s="21" t="s">
        <v>2191</v>
      </c>
      <c r="F42" s="21"/>
      <c r="G42" s="25" t="s">
        <v>2704</v>
      </c>
      <c r="H42" s="26" t="s">
        <v>2705</v>
      </c>
      <c r="K42" s="26" t="s">
        <v>16414</v>
      </c>
      <c r="L42" s="25" t="s">
        <v>16414</v>
      </c>
    </row>
    <row r="43" spans="1:12" ht="14.25" x14ac:dyDescent="0.2">
      <c r="A43" s="23"/>
      <c r="B43" s="14">
        <v>7999</v>
      </c>
      <c r="C43" s="14" t="s">
        <v>1338</v>
      </c>
      <c r="D43" s="14" t="s">
        <v>370</v>
      </c>
      <c r="E43" s="14" t="s">
        <v>371</v>
      </c>
      <c r="F43" s="14"/>
      <c r="G43" s="25" t="s">
        <v>1336</v>
      </c>
      <c r="H43" s="26" t="s">
        <v>1339</v>
      </c>
      <c r="K43" s="26" t="s">
        <v>16415</v>
      </c>
      <c r="L43" s="25" t="s">
        <v>16415</v>
      </c>
    </row>
    <row r="44" spans="1:12" ht="14.25" x14ac:dyDescent="0.2">
      <c r="A44" s="23"/>
      <c r="B44" s="14">
        <v>8013</v>
      </c>
      <c r="C44" s="14" t="s">
        <v>1347</v>
      </c>
      <c r="D44" s="21" t="s">
        <v>370</v>
      </c>
      <c r="E44" s="21" t="s">
        <v>371</v>
      </c>
      <c r="F44" s="14"/>
      <c r="G44" s="25" t="s">
        <v>1349</v>
      </c>
      <c r="H44" s="26" t="s">
        <v>1350</v>
      </c>
      <c r="K44" s="26" t="s">
        <v>16416</v>
      </c>
      <c r="L44" s="25" t="s">
        <v>16416</v>
      </c>
    </row>
    <row r="45" spans="1:12" ht="14.25" x14ac:dyDescent="0.2">
      <c r="A45" s="23"/>
      <c r="B45" s="14"/>
      <c r="C45" s="14" t="s">
        <v>2731</v>
      </c>
      <c r="D45" s="14" t="s">
        <v>1772</v>
      </c>
      <c r="E45" s="14" t="s">
        <v>2415</v>
      </c>
      <c r="F45" s="14"/>
      <c r="G45" s="25" t="s">
        <v>2732</v>
      </c>
      <c r="H45" s="26" t="s">
        <v>2733</v>
      </c>
      <c r="K45" s="26" t="s">
        <v>16417</v>
      </c>
      <c r="L45" s="25" t="s">
        <v>16417</v>
      </c>
    </row>
    <row r="46" spans="1:12" ht="14.25" x14ac:dyDescent="0.2">
      <c r="A46" s="23"/>
      <c r="B46" s="22">
        <v>9845</v>
      </c>
      <c r="C46" s="24" t="s">
        <v>2734</v>
      </c>
      <c r="D46" s="22" t="s">
        <v>1772</v>
      </c>
      <c r="E46" s="22" t="s">
        <v>2415</v>
      </c>
      <c r="F46" s="24"/>
      <c r="G46" s="25" t="s">
        <v>2735</v>
      </c>
      <c r="H46" s="26" t="s">
        <v>2736</v>
      </c>
      <c r="K46" s="26" t="s">
        <v>16418</v>
      </c>
      <c r="L46" s="25" t="s">
        <v>16418</v>
      </c>
    </row>
    <row r="47" spans="1:12" ht="14.25" x14ac:dyDescent="0.2">
      <c r="A47" s="23"/>
      <c r="B47" s="14"/>
      <c r="C47" s="14" t="s">
        <v>2647</v>
      </c>
      <c r="D47" s="14" t="s">
        <v>1677</v>
      </c>
      <c r="E47" s="14"/>
      <c r="F47" s="14"/>
      <c r="G47" s="25" t="s">
        <v>2648</v>
      </c>
      <c r="H47" s="26" t="s">
        <v>2649</v>
      </c>
      <c r="K47" s="26" t="s">
        <v>16419</v>
      </c>
      <c r="L47" s="25" t="s">
        <v>16419</v>
      </c>
    </row>
    <row r="48" spans="1:12" ht="14.25" x14ac:dyDescent="0.2">
      <c r="A48" s="23"/>
      <c r="B48" s="14"/>
      <c r="C48" s="14" t="s">
        <v>2742</v>
      </c>
      <c r="D48" s="14" t="s">
        <v>1677</v>
      </c>
      <c r="E48" s="14"/>
      <c r="F48" s="14"/>
      <c r="G48" s="25" t="s">
        <v>2744</v>
      </c>
      <c r="H48" s="26" t="s">
        <v>2745</v>
      </c>
      <c r="K48" s="26" t="s">
        <v>16420</v>
      </c>
      <c r="L48" s="25" t="s">
        <v>16420</v>
      </c>
    </row>
    <row r="49" spans="1:12" ht="14.25" x14ac:dyDescent="0.2">
      <c r="A49" s="23"/>
      <c r="B49" s="14"/>
      <c r="C49" s="14" t="s">
        <v>2671</v>
      </c>
      <c r="D49" s="14" t="s">
        <v>1677</v>
      </c>
      <c r="E49" s="14"/>
      <c r="F49" s="14"/>
      <c r="G49" s="25" t="s">
        <v>2669</v>
      </c>
      <c r="H49" s="26" t="s">
        <v>2672</v>
      </c>
      <c r="K49" s="26" t="s">
        <v>16421</v>
      </c>
      <c r="L49" s="25" t="s">
        <v>16421</v>
      </c>
    </row>
    <row r="50" spans="1:12" ht="14.25" x14ac:dyDescent="0.2">
      <c r="A50" s="23"/>
      <c r="B50" s="14"/>
      <c r="C50" s="14" t="s">
        <v>2677</v>
      </c>
      <c r="D50" s="14" t="s">
        <v>1677</v>
      </c>
      <c r="E50" s="14"/>
      <c r="F50" s="14"/>
      <c r="G50" s="25" t="s">
        <v>2678</v>
      </c>
      <c r="H50" s="26" t="s">
        <v>2679</v>
      </c>
      <c r="K50" s="26" t="s">
        <v>16422</v>
      </c>
      <c r="L50" s="25" t="s">
        <v>16422</v>
      </c>
    </row>
    <row r="51" spans="1:12" ht="14.25" x14ac:dyDescent="0.2">
      <c r="A51" s="23"/>
      <c r="B51" s="14"/>
      <c r="C51" s="14" t="s">
        <v>2715</v>
      </c>
      <c r="D51" s="14" t="s">
        <v>1677</v>
      </c>
      <c r="E51" s="14"/>
      <c r="F51" s="14"/>
      <c r="G51" s="25" t="s">
        <v>2716</v>
      </c>
      <c r="H51" s="26" t="s">
        <v>2717</v>
      </c>
      <c r="K51" s="26" t="s">
        <v>16423</v>
      </c>
      <c r="L51" s="25" t="s">
        <v>16423</v>
      </c>
    </row>
    <row r="52" spans="1:12" ht="14.25" x14ac:dyDescent="0.2">
      <c r="A52" s="23"/>
      <c r="B52" s="14"/>
      <c r="C52" s="14" t="s">
        <v>2640</v>
      </c>
      <c r="D52" s="14" t="s">
        <v>1677</v>
      </c>
      <c r="E52" s="14"/>
      <c r="F52" s="14"/>
      <c r="G52" s="25" t="s">
        <v>2642</v>
      </c>
      <c r="H52" s="26" t="s">
        <v>2643</v>
      </c>
      <c r="K52" s="26" t="s">
        <v>16424</v>
      </c>
      <c r="L52" s="25" t="s">
        <v>16424</v>
      </c>
    </row>
    <row r="53" spans="1:12" ht="14.25" x14ac:dyDescent="0.2">
      <c r="A53" s="23"/>
      <c r="B53" s="14"/>
      <c r="C53" s="14" t="s">
        <v>2635</v>
      </c>
      <c r="D53" s="14" t="s">
        <v>1677</v>
      </c>
      <c r="E53" s="14"/>
      <c r="F53" s="14"/>
      <c r="G53" s="25" t="s">
        <v>2638</v>
      </c>
      <c r="H53" s="26" t="s">
        <v>2639</v>
      </c>
      <c r="K53" s="26" t="s">
        <v>16425</v>
      </c>
      <c r="L53" s="25" t="s">
        <v>16425</v>
      </c>
    </row>
    <row r="54" spans="1:12" ht="14.25" x14ac:dyDescent="0.2">
      <c r="A54" s="23"/>
      <c r="B54" s="14"/>
      <c r="C54" s="14" t="s">
        <v>2626</v>
      </c>
      <c r="D54" s="14" t="s">
        <v>1677</v>
      </c>
      <c r="E54" s="14"/>
      <c r="F54" s="14"/>
      <c r="G54" s="25" t="s">
        <v>2630</v>
      </c>
      <c r="H54" s="26" t="s">
        <v>2631</v>
      </c>
      <c r="K54" s="26" t="s">
        <v>16426</v>
      </c>
      <c r="L54" s="25" t="s">
        <v>16426</v>
      </c>
    </row>
    <row r="55" spans="1:12" ht="14.25" x14ac:dyDescent="0.2">
      <c r="A55" s="23"/>
      <c r="B55" s="28"/>
      <c r="C55" s="28" t="s">
        <v>2644</v>
      </c>
      <c r="D55" s="28" t="s">
        <v>1677</v>
      </c>
      <c r="E55" s="28"/>
      <c r="F55" s="28"/>
      <c r="G55" s="25" t="s">
        <v>2645</v>
      </c>
      <c r="H55" s="26" t="s">
        <v>2646</v>
      </c>
      <c r="K55" s="26" t="s">
        <v>16427</v>
      </c>
      <c r="L55" s="25" t="s">
        <v>16427</v>
      </c>
    </row>
    <row r="56" spans="1:12" ht="14.25" x14ac:dyDescent="0.2">
      <c r="A56" s="23"/>
      <c r="B56" s="22">
        <v>12440</v>
      </c>
      <c r="C56" s="21" t="s">
        <v>2727</v>
      </c>
      <c r="D56" s="21" t="s">
        <v>1677</v>
      </c>
      <c r="E56" s="21"/>
      <c r="F56" s="21"/>
      <c r="G56" s="25" t="s">
        <v>2729</v>
      </c>
      <c r="H56" s="26" t="s">
        <v>2730</v>
      </c>
      <c r="K56" s="26" t="s">
        <v>16428</v>
      </c>
      <c r="L56" s="25" t="s">
        <v>16428</v>
      </c>
    </row>
    <row r="57" spans="1:12" ht="14.25" x14ac:dyDescent="0.2">
      <c r="A57" s="23"/>
      <c r="B57" s="22">
        <v>9769</v>
      </c>
      <c r="C57" s="24" t="s">
        <v>2692</v>
      </c>
      <c r="D57" s="24" t="s">
        <v>186</v>
      </c>
      <c r="E57" s="24" t="s">
        <v>1935</v>
      </c>
      <c r="F57" s="24"/>
      <c r="G57" s="25" t="s">
        <v>2693</v>
      </c>
      <c r="H57" s="26" t="s">
        <v>2694</v>
      </c>
      <c r="K57" s="26" t="s">
        <v>16429</v>
      </c>
      <c r="L57" s="25" t="s">
        <v>16429</v>
      </c>
    </row>
    <row r="58" spans="1:12" ht="14.25" x14ac:dyDescent="0.2">
      <c r="A58" s="23"/>
      <c r="B58" s="22">
        <v>9770</v>
      </c>
      <c r="C58" s="24" t="s">
        <v>2695</v>
      </c>
      <c r="D58" s="24" t="s">
        <v>186</v>
      </c>
      <c r="E58" s="24" t="s">
        <v>1935</v>
      </c>
      <c r="F58" s="24"/>
      <c r="G58" s="25" t="s">
        <v>2693</v>
      </c>
      <c r="H58" s="26" t="s">
        <v>2696</v>
      </c>
      <c r="K58" s="26" t="s">
        <v>16430</v>
      </c>
      <c r="L58" s="25" t="s">
        <v>16430</v>
      </c>
    </row>
    <row r="59" spans="1:12" ht="14.25" x14ac:dyDescent="0.2">
      <c r="A59" s="23"/>
      <c r="B59" s="22">
        <v>12427</v>
      </c>
      <c r="C59" s="21" t="s">
        <v>2680</v>
      </c>
      <c r="D59" s="21" t="s">
        <v>1680</v>
      </c>
      <c r="E59" s="21"/>
      <c r="F59" s="21"/>
      <c r="G59" s="25" t="s">
        <v>2682</v>
      </c>
      <c r="H59" s="26" t="s">
        <v>2683</v>
      </c>
      <c r="K59" s="26" t="s">
        <v>16431</v>
      </c>
      <c r="L59" s="25" t="s">
        <v>16431</v>
      </c>
    </row>
    <row r="60" spans="1:12" ht="14.25" x14ac:dyDescent="0.2">
      <c r="A60" s="23"/>
      <c r="B60" s="22"/>
      <c r="C60" s="21" t="s">
        <v>2632</v>
      </c>
      <c r="D60" s="21" t="s">
        <v>1680</v>
      </c>
      <c r="E60" s="21"/>
      <c r="F60" s="24" t="s">
        <v>219</v>
      </c>
      <c r="G60" s="25" t="s">
        <v>2633</v>
      </c>
      <c r="H60" s="26" t="s">
        <v>2634</v>
      </c>
      <c r="K60" s="26" t="s">
        <v>16432</v>
      </c>
      <c r="L60" s="25" t="s">
        <v>16432</v>
      </c>
    </row>
    <row r="61" spans="1:12" ht="14.25" x14ac:dyDescent="0.2">
      <c r="A61" s="23"/>
      <c r="B61" s="22">
        <v>9831</v>
      </c>
      <c r="C61" s="14" t="s">
        <v>2712</v>
      </c>
      <c r="D61" s="14" t="s">
        <v>1717</v>
      </c>
      <c r="E61" s="14" t="s">
        <v>1812</v>
      </c>
      <c r="F61" s="14"/>
      <c r="G61" s="25" t="s">
        <v>2713</v>
      </c>
      <c r="H61" s="26" t="s">
        <v>2714</v>
      </c>
      <c r="K61" s="26" t="s">
        <v>16433</v>
      </c>
      <c r="L61" s="25" t="s">
        <v>16433</v>
      </c>
    </row>
    <row r="62" spans="1:12" ht="14.25" x14ac:dyDescent="0.2">
      <c r="A62" s="23" t="s">
        <v>4445</v>
      </c>
      <c r="B62" s="14">
        <v>8040</v>
      </c>
      <c r="C62" s="14" t="s">
        <v>14070</v>
      </c>
      <c r="D62" s="14" t="s">
        <v>4190</v>
      </c>
      <c r="E62" s="51" t="s">
        <v>4191</v>
      </c>
      <c r="F62" s="14"/>
      <c r="G62" s="25" t="s">
        <v>10221</v>
      </c>
      <c r="H62" s="26" t="s">
        <v>14071</v>
      </c>
      <c r="K62" s="26" t="s">
        <v>16434</v>
      </c>
      <c r="L62" s="25" t="s">
        <v>16434</v>
      </c>
    </row>
    <row r="63" spans="1:12" ht="14.25" x14ac:dyDescent="0.2">
      <c r="A63" s="23" t="s">
        <v>4445</v>
      </c>
      <c r="B63" s="14">
        <v>7968</v>
      </c>
      <c r="C63" s="14" t="s">
        <v>14075</v>
      </c>
      <c r="D63" s="14" t="s">
        <v>4190</v>
      </c>
      <c r="E63" s="51" t="s">
        <v>4658</v>
      </c>
      <c r="F63" s="22"/>
      <c r="G63" s="25" t="s">
        <v>14076</v>
      </c>
      <c r="H63" s="26" t="s">
        <v>14077</v>
      </c>
      <c r="K63" s="26" t="s">
        <v>16435</v>
      </c>
      <c r="L63" s="25" t="s">
        <v>16435</v>
      </c>
    </row>
    <row r="64" spans="1:12" ht="14.25" x14ac:dyDescent="0.2">
      <c r="A64" s="23" t="s">
        <v>4445</v>
      </c>
      <c r="B64" s="14">
        <v>7969</v>
      </c>
      <c r="C64" s="14" t="s">
        <v>14078</v>
      </c>
      <c r="D64" s="14" t="s">
        <v>4190</v>
      </c>
      <c r="E64" s="21" t="s">
        <v>4658</v>
      </c>
      <c r="F64" s="14"/>
      <c r="G64" s="25" t="s">
        <v>14079</v>
      </c>
      <c r="H64" s="26" t="s">
        <v>14080</v>
      </c>
      <c r="K64" s="26" t="s">
        <v>16436</v>
      </c>
      <c r="L64" s="25" t="s">
        <v>16436</v>
      </c>
    </row>
    <row r="65" spans="1:12" ht="14.25" x14ac:dyDescent="0.2">
      <c r="A65" s="23"/>
      <c r="B65" s="14">
        <v>8006</v>
      </c>
      <c r="C65" s="14" t="s">
        <v>1273</v>
      </c>
      <c r="D65" s="14" t="s">
        <v>326</v>
      </c>
      <c r="E65" s="27" t="s">
        <v>327</v>
      </c>
      <c r="F65" s="27"/>
      <c r="G65" s="25" t="s">
        <v>1274</v>
      </c>
      <c r="H65" s="26" t="s">
        <v>1275</v>
      </c>
      <c r="K65" s="26" t="s">
        <v>16437</v>
      </c>
      <c r="L65" s="25" t="s">
        <v>16437</v>
      </c>
    </row>
    <row r="66" spans="1:12" ht="14.25" x14ac:dyDescent="0.2">
      <c r="A66" s="23"/>
      <c r="B66" s="22">
        <v>12446</v>
      </c>
      <c r="C66" s="21" t="s">
        <v>1270</v>
      </c>
      <c r="D66" s="21" t="s">
        <v>326</v>
      </c>
      <c r="E66" s="27" t="s">
        <v>327</v>
      </c>
      <c r="F66" s="21"/>
      <c r="G66" s="25" t="s">
        <v>1271</v>
      </c>
      <c r="H66" s="26" t="s">
        <v>1272</v>
      </c>
      <c r="K66" s="26" t="s">
        <v>16438</v>
      </c>
      <c r="L66" s="25" t="s">
        <v>16438</v>
      </c>
    </row>
    <row r="67" spans="1:12" ht="14.25" x14ac:dyDescent="0.2">
      <c r="A67" s="23"/>
      <c r="B67" s="22">
        <v>12447</v>
      </c>
      <c r="C67" s="21" t="s">
        <v>1267</v>
      </c>
      <c r="D67" s="21" t="s">
        <v>326</v>
      </c>
      <c r="E67" s="27" t="s">
        <v>327</v>
      </c>
      <c r="F67" s="21"/>
      <c r="G67" s="25" t="s">
        <v>1268</v>
      </c>
      <c r="H67" s="26" t="s">
        <v>1269</v>
      </c>
      <c r="K67" s="26" t="s">
        <v>16439</v>
      </c>
      <c r="L67" s="25" t="s">
        <v>16439</v>
      </c>
    </row>
    <row r="68" spans="1:12" ht="14.25" x14ac:dyDescent="0.2">
      <c r="A68" s="23"/>
      <c r="B68" s="22">
        <v>9884</v>
      </c>
      <c r="C68" s="24" t="s">
        <v>2706</v>
      </c>
      <c r="D68" s="24" t="s">
        <v>1805</v>
      </c>
      <c r="E68" s="24" t="s">
        <v>1938</v>
      </c>
      <c r="F68" s="24"/>
      <c r="G68" s="25" t="s">
        <v>2707</v>
      </c>
      <c r="H68" s="26" t="s">
        <v>2708</v>
      </c>
      <c r="K68" s="26" t="s">
        <v>16440</v>
      </c>
      <c r="L68" s="25" t="s">
        <v>16440</v>
      </c>
    </row>
    <row r="69" spans="1:12" ht="14.25" x14ac:dyDescent="0.2">
      <c r="A69" s="23"/>
      <c r="B69" s="28">
        <v>11075</v>
      </c>
      <c r="C69" s="28" t="s">
        <v>2709</v>
      </c>
      <c r="D69" s="28" t="s">
        <v>1805</v>
      </c>
      <c r="E69" s="22" t="s">
        <v>1938</v>
      </c>
      <c r="F69" s="21" t="s">
        <v>1179</v>
      </c>
      <c r="G69" s="25" t="s">
        <v>2710</v>
      </c>
      <c r="H69" s="26" t="s">
        <v>2711</v>
      </c>
      <c r="K69" s="26" t="s">
        <v>16441</v>
      </c>
      <c r="L69" s="25" t="s">
        <v>16441</v>
      </c>
    </row>
    <row r="70" spans="1:12" ht="14.25" x14ac:dyDescent="0.2">
      <c r="A70" s="23"/>
      <c r="B70" s="14">
        <v>7998</v>
      </c>
      <c r="C70" s="14" t="s">
        <v>14137</v>
      </c>
      <c r="D70" s="14" t="s">
        <v>2811</v>
      </c>
      <c r="E70" s="14"/>
      <c r="F70" s="14"/>
      <c r="G70" s="25" t="s">
        <v>14138</v>
      </c>
      <c r="H70" s="26" t="s">
        <v>14139</v>
      </c>
      <c r="K70" s="26" t="s">
        <v>16442</v>
      </c>
      <c r="L70" s="25" t="s">
        <v>16442</v>
      </c>
    </row>
    <row r="71" spans="1:12" ht="14.25" x14ac:dyDescent="0.2">
      <c r="A71" s="23"/>
      <c r="B71" s="14">
        <v>8009</v>
      </c>
      <c r="C71" s="14" t="s">
        <v>13799</v>
      </c>
      <c r="D71" s="14" t="s">
        <v>2811</v>
      </c>
      <c r="E71" s="14"/>
      <c r="F71" s="14"/>
      <c r="G71" s="25" t="s">
        <v>13802</v>
      </c>
      <c r="H71" s="26" t="s">
        <v>13803</v>
      </c>
      <c r="K71" s="26" t="s">
        <v>16443</v>
      </c>
      <c r="L71" s="25" t="s">
        <v>16443</v>
      </c>
    </row>
    <row r="72" spans="1:12" ht="14.25" x14ac:dyDescent="0.2">
      <c r="A72" s="23"/>
      <c r="B72" s="14">
        <v>8020</v>
      </c>
      <c r="C72" s="14" t="s">
        <v>8724</v>
      </c>
      <c r="D72" s="14" t="s">
        <v>2811</v>
      </c>
      <c r="E72" s="14"/>
      <c r="F72" s="14"/>
      <c r="G72" s="25" t="s">
        <v>8726</v>
      </c>
      <c r="H72" s="26" t="s">
        <v>8727</v>
      </c>
      <c r="K72" s="26" t="s">
        <v>16444</v>
      </c>
      <c r="L72" s="25" t="s">
        <v>16444</v>
      </c>
    </row>
    <row r="73" spans="1:12" ht="14.25" x14ac:dyDescent="0.2">
      <c r="A73" s="23"/>
      <c r="B73" s="22">
        <v>12463</v>
      </c>
      <c r="C73" s="21" t="s">
        <v>12354</v>
      </c>
      <c r="D73" s="21" t="s">
        <v>2811</v>
      </c>
      <c r="E73" s="21"/>
      <c r="F73" s="21"/>
      <c r="G73" s="25" t="s">
        <v>12355</v>
      </c>
      <c r="H73" s="26" t="s">
        <v>12356</v>
      </c>
      <c r="K73" s="26" t="s">
        <v>16445</v>
      </c>
      <c r="L73" s="25" t="s">
        <v>16445</v>
      </c>
    </row>
    <row r="74" spans="1:12" ht="14.25" x14ac:dyDescent="0.2">
      <c r="A74" s="23"/>
      <c r="B74" s="22">
        <v>12464</v>
      </c>
      <c r="C74" s="21" t="s">
        <v>10762</v>
      </c>
      <c r="D74" s="21" t="s">
        <v>2811</v>
      </c>
      <c r="E74" s="21"/>
      <c r="F74" s="21"/>
      <c r="G74" s="25" t="s">
        <v>10763</v>
      </c>
      <c r="H74" s="26" t="s">
        <v>10764</v>
      </c>
      <c r="K74" s="26" t="s">
        <v>16446</v>
      </c>
      <c r="L74" s="25" t="s">
        <v>16446</v>
      </c>
    </row>
    <row r="75" spans="1:12" ht="14.25" x14ac:dyDescent="0.2">
      <c r="A75" s="23"/>
      <c r="B75" s="22">
        <v>9868</v>
      </c>
      <c r="C75" s="24" t="s">
        <v>13489</v>
      </c>
      <c r="D75" s="24" t="s">
        <v>2811</v>
      </c>
      <c r="E75" s="22" t="s">
        <v>3752</v>
      </c>
      <c r="F75" s="24"/>
      <c r="G75" s="25" t="s">
        <v>13490</v>
      </c>
      <c r="H75" s="26" t="s">
        <v>13491</v>
      </c>
      <c r="K75" s="26" t="s">
        <v>16447</v>
      </c>
      <c r="L75" s="25" t="s">
        <v>16447</v>
      </c>
    </row>
    <row r="76" spans="1:12" ht="14.25" x14ac:dyDescent="0.2">
      <c r="A76" s="23"/>
      <c r="B76" s="22">
        <v>9871</v>
      </c>
      <c r="C76" s="24" t="s">
        <v>13486</v>
      </c>
      <c r="D76" s="24" t="s">
        <v>2811</v>
      </c>
      <c r="E76" s="22" t="s">
        <v>3752</v>
      </c>
      <c r="F76" s="24"/>
      <c r="G76" s="25" t="s">
        <v>13487</v>
      </c>
      <c r="H76" s="26" t="s">
        <v>13488</v>
      </c>
      <c r="K76" s="26" t="s">
        <v>16448</v>
      </c>
      <c r="L76" s="25" t="s">
        <v>16448</v>
      </c>
    </row>
    <row r="77" spans="1:12" ht="14.25" x14ac:dyDescent="0.2">
      <c r="A77" s="23"/>
      <c r="B77" s="22">
        <v>9872</v>
      </c>
      <c r="C77" s="24" t="s">
        <v>13492</v>
      </c>
      <c r="D77" s="24" t="s">
        <v>2811</v>
      </c>
      <c r="E77" s="22" t="s">
        <v>3752</v>
      </c>
      <c r="F77" s="24"/>
      <c r="G77" s="25" t="s">
        <v>13493</v>
      </c>
      <c r="H77" s="26" t="s">
        <v>13494</v>
      </c>
      <c r="K77" s="26" t="s">
        <v>16449</v>
      </c>
      <c r="L77" s="25" t="s">
        <v>16449</v>
      </c>
    </row>
    <row r="78" spans="1:12" ht="14.25" x14ac:dyDescent="0.2">
      <c r="A78" s="23"/>
      <c r="B78" s="14"/>
      <c r="C78" s="14" t="s">
        <v>4557</v>
      </c>
      <c r="D78" s="14" t="s">
        <v>2811</v>
      </c>
      <c r="E78" s="14" t="s">
        <v>4277</v>
      </c>
      <c r="F78" s="14"/>
      <c r="G78" s="25" t="s">
        <v>4559</v>
      </c>
      <c r="H78" s="26" t="s">
        <v>4560</v>
      </c>
      <c r="K78" s="26" t="s">
        <v>16450</v>
      </c>
      <c r="L78" s="25" t="s">
        <v>16450</v>
      </c>
    </row>
    <row r="79" spans="1:12" ht="14.25" x14ac:dyDescent="0.2">
      <c r="A79" s="23"/>
      <c r="B79" s="14">
        <v>8003</v>
      </c>
      <c r="C79" s="14" t="s">
        <v>4504</v>
      </c>
      <c r="D79" s="14" t="s">
        <v>2811</v>
      </c>
      <c r="E79" s="14" t="s">
        <v>2986</v>
      </c>
      <c r="F79" s="14"/>
      <c r="G79" s="25" t="s">
        <v>4506</v>
      </c>
      <c r="H79" s="26" t="s">
        <v>4507</v>
      </c>
      <c r="K79" s="26" t="s">
        <v>16451</v>
      </c>
      <c r="L79" s="25" t="s">
        <v>16451</v>
      </c>
    </row>
    <row r="80" spans="1:12" ht="14.25" x14ac:dyDescent="0.2">
      <c r="A80" s="23"/>
      <c r="B80" s="14">
        <v>8007</v>
      </c>
      <c r="C80" s="14" t="s">
        <v>13621</v>
      </c>
      <c r="D80" s="14" t="s">
        <v>2811</v>
      </c>
      <c r="E80" s="14" t="s">
        <v>2986</v>
      </c>
      <c r="F80" s="14"/>
      <c r="G80" s="25" t="s">
        <v>13623</v>
      </c>
      <c r="H80" s="26" t="s">
        <v>13624</v>
      </c>
      <c r="K80" s="26" t="s">
        <v>16452</v>
      </c>
      <c r="L80" s="25" t="s">
        <v>16452</v>
      </c>
    </row>
    <row r="81" spans="1:12" ht="14.25" x14ac:dyDescent="0.2">
      <c r="A81" s="23"/>
      <c r="B81" s="22">
        <v>12432</v>
      </c>
      <c r="C81" s="21" t="s">
        <v>13804</v>
      </c>
      <c r="D81" s="21" t="s">
        <v>2811</v>
      </c>
      <c r="E81" s="21" t="s">
        <v>2986</v>
      </c>
      <c r="F81" s="21"/>
      <c r="G81" s="25" t="s">
        <v>13806</v>
      </c>
      <c r="H81" s="26" t="s">
        <v>13807</v>
      </c>
      <c r="K81" s="26" t="s">
        <v>16453</v>
      </c>
      <c r="L81" s="25" t="s">
        <v>16453</v>
      </c>
    </row>
    <row r="82" spans="1:12" ht="14.25" x14ac:dyDescent="0.2">
      <c r="A82" s="23"/>
      <c r="B82" s="14">
        <v>7966</v>
      </c>
      <c r="C82" s="14" t="s">
        <v>11418</v>
      </c>
      <c r="D82" s="14" t="s">
        <v>2811</v>
      </c>
      <c r="E82" s="14" t="s">
        <v>2862</v>
      </c>
      <c r="F82" s="14"/>
      <c r="G82" s="25" t="s">
        <v>11419</v>
      </c>
      <c r="H82" s="26" t="s">
        <v>11420</v>
      </c>
      <c r="K82" s="26" t="s">
        <v>16454</v>
      </c>
      <c r="L82" s="25" t="s">
        <v>16454</v>
      </c>
    </row>
    <row r="83" spans="1:12" ht="14.25" x14ac:dyDescent="0.2">
      <c r="A83" s="23"/>
      <c r="B83" s="22">
        <v>9848</v>
      </c>
      <c r="C83" s="14" t="s">
        <v>10693</v>
      </c>
      <c r="D83" s="14" t="s">
        <v>2811</v>
      </c>
      <c r="E83" s="22" t="s">
        <v>2862</v>
      </c>
      <c r="F83" s="14"/>
      <c r="G83" s="25" t="s">
        <v>10694</v>
      </c>
      <c r="H83" s="26" t="s">
        <v>10695</v>
      </c>
      <c r="K83" s="26" t="s">
        <v>16455</v>
      </c>
      <c r="L83" s="25" t="s">
        <v>16455</v>
      </c>
    </row>
    <row r="84" spans="1:12" ht="14.25" x14ac:dyDescent="0.2">
      <c r="A84" s="23"/>
      <c r="B84" s="22">
        <v>9858</v>
      </c>
      <c r="C84" s="24" t="s">
        <v>14272</v>
      </c>
      <c r="D84" s="24" t="s">
        <v>2811</v>
      </c>
      <c r="E84" s="22" t="s">
        <v>2884</v>
      </c>
      <c r="F84" s="24" t="s">
        <v>219</v>
      </c>
      <c r="G84" s="25" t="s">
        <v>14273</v>
      </c>
      <c r="H84" s="26" t="s">
        <v>14274</v>
      </c>
      <c r="K84" s="26" t="s">
        <v>16456</v>
      </c>
      <c r="L84" s="25" t="s">
        <v>16456</v>
      </c>
    </row>
    <row r="85" spans="1:12" ht="14.25" x14ac:dyDescent="0.2">
      <c r="A85" s="23"/>
      <c r="B85" s="22">
        <v>9771</v>
      </c>
      <c r="C85" s="24" t="s">
        <v>13861</v>
      </c>
      <c r="D85" s="24" t="s">
        <v>2811</v>
      </c>
      <c r="E85" s="24" t="s">
        <v>1913</v>
      </c>
      <c r="F85" s="14" t="s">
        <v>712</v>
      </c>
      <c r="G85" s="25" t="s">
        <v>13862</v>
      </c>
      <c r="H85" s="26" t="s">
        <v>13863</v>
      </c>
      <c r="K85" s="26" t="s">
        <v>16457</v>
      </c>
      <c r="L85" s="25" t="s">
        <v>16457</v>
      </c>
    </row>
    <row r="86" spans="1:12" ht="14.25" x14ac:dyDescent="0.2">
      <c r="A86" s="23"/>
      <c r="B86" s="22">
        <v>9799</v>
      </c>
      <c r="C86" s="24" t="s">
        <v>13852</v>
      </c>
      <c r="D86" s="24" t="s">
        <v>2811</v>
      </c>
      <c r="E86" s="24" t="s">
        <v>1913</v>
      </c>
      <c r="F86" s="14"/>
      <c r="G86" s="25" t="s">
        <v>13853</v>
      </c>
      <c r="H86" s="26" t="s">
        <v>13854</v>
      </c>
      <c r="K86" s="26" t="s">
        <v>16458</v>
      </c>
      <c r="L86" s="25" t="s">
        <v>16458</v>
      </c>
    </row>
    <row r="87" spans="1:12" ht="14.25" x14ac:dyDescent="0.2">
      <c r="A87" s="23"/>
      <c r="B87" s="22">
        <v>9873</v>
      </c>
      <c r="C87" s="24" t="s">
        <v>14275</v>
      </c>
      <c r="D87" s="24" t="s">
        <v>2811</v>
      </c>
      <c r="E87" s="22" t="s">
        <v>1913</v>
      </c>
      <c r="F87" s="24"/>
      <c r="G87" s="25" t="s">
        <v>14276</v>
      </c>
      <c r="H87" s="26" t="s">
        <v>14277</v>
      </c>
      <c r="K87" s="26" t="s">
        <v>16459</v>
      </c>
      <c r="L87" s="25" t="s">
        <v>16459</v>
      </c>
    </row>
    <row r="88" spans="1:12" ht="14.25" x14ac:dyDescent="0.2">
      <c r="A88" s="23"/>
      <c r="B88" s="14">
        <v>8707</v>
      </c>
      <c r="C88" s="14" t="s">
        <v>13903</v>
      </c>
      <c r="D88" s="24" t="s">
        <v>2811</v>
      </c>
      <c r="E88" s="24" t="s">
        <v>2870</v>
      </c>
      <c r="F88" s="14"/>
      <c r="G88" s="25" t="s">
        <v>13904</v>
      </c>
      <c r="H88" s="26" t="s">
        <v>13905</v>
      </c>
      <c r="K88" s="26" t="s">
        <v>16460</v>
      </c>
      <c r="L88" s="25" t="s">
        <v>16460</v>
      </c>
    </row>
    <row r="89" spans="1:12" ht="14.25" x14ac:dyDescent="0.2">
      <c r="A89" s="23" t="s">
        <v>4445</v>
      </c>
      <c r="B89" s="21">
        <v>9710</v>
      </c>
      <c r="C89" s="24" t="s">
        <v>13894</v>
      </c>
      <c r="D89" s="24" t="s">
        <v>2811</v>
      </c>
      <c r="E89" s="51" t="s">
        <v>2870</v>
      </c>
      <c r="F89" s="24"/>
      <c r="G89" s="25" t="s">
        <v>13895</v>
      </c>
      <c r="H89" s="26" t="s">
        <v>13896</v>
      </c>
      <c r="K89" s="26" t="s">
        <v>16461</v>
      </c>
      <c r="L89" s="25" t="s">
        <v>16461</v>
      </c>
    </row>
    <row r="90" spans="1:12" ht="14.25" x14ac:dyDescent="0.2">
      <c r="A90" s="23" t="s">
        <v>4445</v>
      </c>
      <c r="B90" s="22">
        <v>9877</v>
      </c>
      <c r="C90" s="24" t="s">
        <v>13900</v>
      </c>
      <c r="D90" s="24" t="s">
        <v>2811</v>
      </c>
      <c r="E90" s="51" t="s">
        <v>2870</v>
      </c>
      <c r="F90" s="24"/>
      <c r="G90" s="25" t="s">
        <v>13901</v>
      </c>
      <c r="H90" s="26" t="s">
        <v>13902</v>
      </c>
      <c r="K90" s="26" t="s">
        <v>16462</v>
      </c>
      <c r="L90" s="25" t="s">
        <v>16462</v>
      </c>
    </row>
    <row r="91" spans="1:12" ht="14.25" x14ac:dyDescent="0.2">
      <c r="A91" s="23"/>
      <c r="B91" s="22">
        <v>9881</v>
      </c>
      <c r="C91" s="24" t="s">
        <v>13897</v>
      </c>
      <c r="D91" s="24" t="s">
        <v>2811</v>
      </c>
      <c r="E91" s="24" t="s">
        <v>2870</v>
      </c>
      <c r="F91" s="24"/>
      <c r="G91" s="25" t="s">
        <v>13898</v>
      </c>
      <c r="H91" s="26" t="s">
        <v>13899</v>
      </c>
      <c r="K91" s="26" t="s">
        <v>16463</v>
      </c>
      <c r="L91" s="25" t="s">
        <v>16463</v>
      </c>
    </row>
    <row r="92" spans="1:12" ht="14.25" x14ac:dyDescent="0.2">
      <c r="A92" s="23"/>
      <c r="B92" s="22">
        <v>9862</v>
      </c>
      <c r="C92" s="24" t="s">
        <v>14157</v>
      </c>
      <c r="D92" s="24" t="s">
        <v>2811</v>
      </c>
      <c r="E92" s="24" t="s">
        <v>2813</v>
      </c>
      <c r="F92" s="24"/>
      <c r="G92" s="25" t="s">
        <v>14158</v>
      </c>
      <c r="H92" s="26" t="s">
        <v>14159</v>
      </c>
      <c r="K92" s="26" t="s">
        <v>16464</v>
      </c>
      <c r="L92" s="25" t="s">
        <v>16464</v>
      </c>
    </row>
    <row r="93" spans="1:12" ht="14.25" x14ac:dyDescent="0.2">
      <c r="A93" s="23"/>
      <c r="B93" s="22">
        <v>9761</v>
      </c>
      <c r="C93" s="24" t="s">
        <v>13733</v>
      </c>
      <c r="D93" s="24" t="s">
        <v>2811</v>
      </c>
      <c r="E93" s="24" t="s">
        <v>3314</v>
      </c>
      <c r="F93" s="14"/>
      <c r="G93" s="25" t="s">
        <v>13734</v>
      </c>
      <c r="H93" s="26" t="s">
        <v>13735</v>
      </c>
      <c r="K93" s="26" t="s">
        <v>16465</v>
      </c>
      <c r="L93" s="25" t="s">
        <v>16465</v>
      </c>
    </row>
    <row r="94" spans="1:12" ht="14.25" x14ac:dyDescent="0.2">
      <c r="A94" s="23"/>
      <c r="B94" s="22">
        <v>9867</v>
      </c>
      <c r="C94" s="24" t="s">
        <v>13730</v>
      </c>
      <c r="D94" s="24" t="s">
        <v>2811</v>
      </c>
      <c r="E94" s="24" t="s">
        <v>3314</v>
      </c>
      <c r="F94" s="24"/>
      <c r="G94" s="25" t="s">
        <v>13731</v>
      </c>
      <c r="H94" s="26" t="s">
        <v>13732</v>
      </c>
      <c r="K94" s="26" t="s">
        <v>16466</v>
      </c>
      <c r="L94" s="25" t="s">
        <v>16466</v>
      </c>
    </row>
    <row r="95" spans="1:12" ht="14.25" x14ac:dyDescent="0.2">
      <c r="A95" s="23"/>
      <c r="B95" s="22">
        <v>9762</v>
      </c>
      <c r="C95" s="24" t="s">
        <v>14608</v>
      </c>
      <c r="D95" s="24" t="s">
        <v>2811</v>
      </c>
      <c r="E95" s="24" t="s">
        <v>6154</v>
      </c>
      <c r="F95" s="24"/>
      <c r="G95" s="25" t="s">
        <v>14609</v>
      </c>
      <c r="H95" s="26" t="s">
        <v>14610</v>
      </c>
      <c r="K95" s="26" t="s">
        <v>16467</v>
      </c>
      <c r="L95" s="25" t="s">
        <v>16467</v>
      </c>
    </row>
    <row r="96" spans="1:12" ht="14.25" x14ac:dyDescent="0.2">
      <c r="A96" s="23"/>
      <c r="B96" s="14">
        <v>8032</v>
      </c>
      <c r="C96" s="14" t="s">
        <v>14182</v>
      </c>
      <c r="D96" s="14" t="s">
        <v>2811</v>
      </c>
      <c r="E96" s="14" t="s">
        <v>7770</v>
      </c>
      <c r="F96" s="14"/>
      <c r="G96" s="25" t="s">
        <v>14183</v>
      </c>
      <c r="H96" s="26" t="s">
        <v>14184</v>
      </c>
      <c r="K96" s="26" t="s">
        <v>16468</v>
      </c>
      <c r="L96" s="25" t="s">
        <v>16468</v>
      </c>
    </row>
    <row r="97" spans="1:12" ht="14.25" x14ac:dyDescent="0.2">
      <c r="A97" s="23"/>
      <c r="B97" s="22">
        <v>9806</v>
      </c>
      <c r="C97" s="24" t="s">
        <v>8734</v>
      </c>
      <c r="D97" s="24" t="s">
        <v>2811</v>
      </c>
      <c r="E97" s="24" t="s">
        <v>7770</v>
      </c>
      <c r="F97" s="24" t="s">
        <v>219</v>
      </c>
      <c r="G97" s="25" t="s">
        <v>8735</v>
      </c>
      <c r="H97" s="26" t="s">
        <v>8736</v>
      </c>
      <c r="K97" s="26" t="s">
        <v>16469</v>
      </c>
      <c r="L97" s="25" t="s">
        <v>16469</v>
      </c>
    </row>
    <row r="98" spans="1:12" ht="14.25" x14ac:dyDescent="0.2">
      <c r="A98" s="23"/>
      <c r="B98" s="14"/>
      <c r="C98" s="14" t="s">
        <v>14248</v>
      </c>
      <c r="D98" s="14" t="s">
        <v>2752</v>
      </c>
      <c r="E98" s="14"/>
      <c r="F98" s="14"/>
      <c r="G98" s="25" t="s">
        <v>14251</v>
      </c>
      <c r="H98" s="26" t="s">
        <v>14252</v>
      </c>
      <c r="K98" s="26" t="s">
        <v>16470</v>
      </c>
      <c r="L98" s="25" t="s">
        <v>16470</v>
      </c>
    </row>
    <row r="99" spans="1:12" ht="14.25" x14ac:dyDescent="0.2">
      <c r="A99" s="23"/>
      <c r="B99" s="22">
        <v>9844</v>
      </c>
      <c r="C99" s="24" t="s">
        <v>12784</v>
      </c>
      <c r="D99" s="24" t="s">
        <v>2752</v>
      </c>
      <c r="E99" s="24"/>
      <c r="F99" s="24"/>
      <c r="G99" s="25" t="s">
        <v>12785</v>
      </c>
      <c r="H99" s="26" t="s">
        <v>12786</v>
      </c>
      <c r="K99" s="26" t="s">
        <v>16471</v>
      </c>
      <c r="L99" s="25" t="s">
        <v>16471</v>
      </c>
    </row>
    <row r="100" spans="1:12" ht="14.25" x14ac:dyDescent="0.2">
      <c r="A100" s="23"/>
      <c r="B100" s="22">
        <v>9880</v>
      </c>
      <c r="C100" s="24" t="s">
        <v>9806</v>
      </c>
      <c r="D100" s="24" t="s">
        <v>2752</v>
      </c>
      <c r="E100" s="24"/>
      <c r="F100" s="24"/>
      <c r="G100" s="25" t="s">
        <v>9807</v>
      </c>
      <c r="H100" s="26" t="s">
        <v>9808</v>
      </c>
      <c r="K100" s="26" t="s">
        <v>16472</v>
      </c>
      <c r="L100" s="25" t="s">
        <v>16472</v>
      </c>
    </row>
    <row r="101" spans="1:12" ht="14.25" x14ac:dyDescent="0.2">
      <c r="A101" s="23"/>
      <c r="B101" s="22">
        <v>9820</v>
      </c>
      <c r="C101" s="24" t="s">
        <v>14152</v>
      </c>
      <c r="D101" s="24" t="s">
        <v>2961</v>
      </c>
      <c r="E101" s="24"/>
      <c r="F101" s="24"/>
      <c r="G101" s="25" t="s">
        <v>14153</v>
      </c>
      <c r="H101" s="26" t="s">
        <v>14154</v>
      </c>
      <c r="K101" s="26" t="s">
        <v>16473</v>
      </c>
      <c r="L101" s="25" t="s">
        <v>16473</v>
      </c>
    </row>
    <row r="102" spans="1:12" ht="14.25" x14ac:dyDescent="0.2">
      <c r="A102" s="23"/>
      <c r="B102" s="22">
        <v>9834</v>
      </c>
      <c r="C102" s="24" t="s">
        <v>14556</v>
      </c>
      <c r="D102" s="24" t="s">
        <v>2961</v>
      </c>
      <c r="E102" s="24"/>
      <c r="F102" s="24"/>
      <c r="G102" s="25" t="s">
        <v>14557</v>
      </c>
      <c r="H102" s="26" t="s">
        <v>14558</v>
      </c>
      <c r="K102" s="26" t="s">
        <v>16474</v>
      </c>
      <c r="L102" s="25" t="s">
        <v>16474</v>
      </c>
    </row>
    <row r="103" spans="1:12" ht="14.25" x14ac:dyDescent="0.2">
      <c r="A103" s="23"/>
      <c r="B103" s="22">
        <v>9841</v>
      </c>
      <c r="C103" s="24" t="s">
        <v>14617</v>
      </c>
      <c r="D103" s="24" t="s">
        <v>2961</v>
      </c>
      <c r="E103" s="24"/>
      <c r="F103" s="24"/>
      <c r="G103" s="25" t="s">
        <v>14618</v>
      </c>
      <c r="H103" s="26" t="s">
        <v>14619</v>
      </c>
      <c r="K103" s="26" t="s">
        <v>16475</v>
      </c>
      <c r="L103" s="25" t="s">
        <v>16475</v>
      </c>
    </row>
    <row r="104" spans="1:12" ht="14.25" x14ac:dyDescent="0.2">
      <c r="A104" s="23"/>
      <c r="B104" s="22">
        <v>9842</v>
      </c>
      <c r="C104" s="24" t="s">
        <v>14536</v>
      </c>
      <c r="D104" s="24" t="s">
        <v>2961</v>
      </c>
      <c r="E104" s="24"/>
      <c r="F104" s="24"/>
      <c r="G104" s="25" t="s">
        <v>14537</v>
      </c>
      <c r="H104" s="26" t="s">
        <v>14538</v>
      </c>
      <c r="K104" s="26" t="s">
        <v>16476</v>
      </c>
      <c r="L104" s="25" t="s">
        <v>16476</v>
      </c>
    </row>
    <row r="105" spans="1:12" ht="14.25" x14ac:dyDescent="0.2">
      <c r="A105" s="23"/>
      <c r="B105" s="22">
        <v>9852</v>
      </c>
      <c r="C105" s="24" t="s">
        <v>14562</v>
      </c>
      <c r="D105" s="24" t="s">
        <v>2961</v>
      </c>
      <c r="E105" s="24"/>
      <c r="F105" s="24"/>
      <c r="G105" s="25" t="s">
        <v>14563</v>
      </c>
      <c r="H105" s="26" t="s">
        <v>14564</v>
      </c>
      <c r="K105" s="26" t="s">
        <v>16477</v>
      </c>
      <c r="L105" s="25" t="s">
        <v>16477</v>
      </c>
    </row>
    <row r="106" spans="1:12" ht="14.25" x14ac:dyDescent="0.2">
      <c r="A106" s="23"/>
      <c r="B106" s="22">
        <v>9854</v>
      </c>
      <c r="C106" s="24" t="s">
        <v>14539</v>
      </c>
      <c r="D106" s="24" t="s">
        <v>2961</v>
      </c>
      <c r="E106" s="24"/>
      <c r="F106" s="24"/>
      <c r="G106" s="25" t="s">
        <v>14540</v>
      </c>
      <c r="H106" s="26" t="s">
        <v>14541</v>
      </c>
      <c r="K106" s="26" t="s">
        <v>16478</v>
      </c>
      <c r="L106" s="25" t="s">
        <v>16478</v>
      </c>
    </row>
    <row r="107" spans="1:12" ht="14.25" x14ac:dyDescent="0.2">
      <c r="A107" s="23"/>
      <c r="B107" s="22">
        <v>9855</v>
      </c>
      <c r="C107" s="24" t="s">
        <v>14559</v>
      </c>
      <c r="D107" s="24" t="s">
        <v>2961</v>
      </c>
      <c r="E107" s="24"/>
      <c r="F107" s="24"/>
      <c r="G107" s="25" t="s">
        <v>14560</v>
      </c>
      <c r="H107" s="26" t="s">
        <v>14561</v>
      </c>
      <c r="K107" s="26" t="s">
        <v>16479</v>
      </c>
      <c r="L107" s="25" t="s">
        <v>16479</v>
      </c>
    </row>
    <row r="108" spans="1:12" ht="14.25" x14ac:dyDescent="0.2">
      <c r="A108" s="23"/>
      <c r="B108" s="22">
        <v>9856</v>
      </c>
      <c r="C108" s="24" t="s">
        <v>14533</v>
      </c>
      <c r="D108" s="24" t="s">
        <v>2961</v>
      </c>
      <c r="E108" s="24"/>
      <c r="F108" s="24"/>
      <c r="G108" s="25" t="s">
        <v>14534</v>
      </c>
      <c r="H108" s="26" t="s">
        <v>14535</v>
      </c>
      <c r="K108" s="26" t="s">
        <v>16480</v>
      </c>
      <c r="L108" s="25" t="s">
        <v>16480</v>
      </c>
    </row>
    <row r="109" spans="1:12" ht="14.25" x14ac:dyDescent="0.2">
      <c r="A109" s="23"/>
      <c r="B109" s="22">
        <v>9857</v>
      </c>
      <c r="C109" s="24" t="s">
        <v>14542</v>
      </c>
      <c r="D109" s="24" t="s">
        <v>2961</v>
      </c>
      <c r="E109" s="24"/>
      <c r="F109" s="24"/>
      <c r="G109" s="25" t="s">
        <v>14543</v>
      </c>
      <c r="H109" s="26" t="s">
        <v>14544</v>
      </c>
      <c r="K109" s="26" t="s">
        <v>16481</v>
      </c>
      <c r="L109" s="25" t="s">
        <v>16481</v>
      </c>
    </row>
    <row r="110" spans="1:12" ht="14.25" x14ac:dyDescent="0.2">
      <c r="A110" s="23"/>
      <c r="B110" s="22">
        <v>9860</v>
      </c>
      <c r="C110" s="24" t="s">
        <v>14545</v>
      </c>
      <c r="D110" s="22" t="s">
        <v>2961</v>
      </c>
      <c r="E110" s="22"/>
      <c r="F110" s="24"/>
      <c r="G110" s="25" t="s">
        <v>14546</v>
      </c>
      <c r="H110" s="26" t="s">
        <v>14547</v>
      </c>
      <c r="K110" s="26" t="s">
        <v>16482</v>
      </c>
      <c r="L110" s="25" t="s">
        <v>16482</v>
      </c>
    </row>
    <row r="111" spans="1:12" ht="14.25" x14ac:dyDescent="0.2">
      <c r="A111" s="23"/>
      <c r="B111" s="22">
        <v>9863</v>
      </c>
      <c r="C111" s="24" t="s">
        <v>14571</v>
      </c>
      <c r="D111" s="24" t="s">
        <v>2961</v>
      </c>
      <c r="E111" s="24"/>
      <c r="F111" s="24"/>
      <c r="G111" s="25" t="s">
        <v>14572</v>
      </c>
      <c r="H111" s="26" t="s">
        <v>14573</v>
      </c>
      <c r="K111" s="26" t="s">
        <v>16483</v>
      </c>
      <c r="L111" s="25" t="s">
        <v>16483</v>
      </c>
    </row>
    <row r="112" spans="1:12" ht="14.25" x14ac:dyDescent="0.2">
      <c r="A112" s="23"/>
      <c r="B112" s="22">
        <v>9865</v>
      </c>
      <c r="C112" s="24" t="s">
        <v>14548</v>
      </c>
      <c r="D112" s="24" t="s">
        <v>2961</v>
      </c>
      <c r="E112" s="24"/>
      <c r="F112" s="24"/>
      <c r="G112" s="25" t="s">
        <v>14537</v>
      </c>
      <c r="H112" s="26" t="s">
        <v>14549</v>
      </c>
      <c r="K112" s="26" t="s">
        <v>16484</v>
      </c>
      <c r="L112" s="25" t="s">
        <v>16484</v>
      </c>
    </row>
    <row r="113" spans="1:12" ht="14.25" x14ac:dyDescent="0.2">
      <c r="A113" s="23"/>
      <c r="B113" s="22">
        <v>9866</v>
      </c>
      <c r="C113" s="24" t="s">
        <v>14565</v>
      </c>
      <c r="D113" s="24" t="s">
        <v>2961</v>
      </c>
      <c r="E113" s="24"/>
      <c r="F113" s="24"/>
      <c r="G113" s="25" t="s">
        <v>14566</v>
      </c>
      <c r="H113" s="26" t="s">
        <v>14567</v>
      </c>
      <c r="K113" s="26" t="s">
        <v>16485</v>
      </c>
      <c r="L113" s="25" t="s">
        <v>16485</v>
      </c>
    </row>
    <row r="114" spans="1:12" ht="14.25" x14ac:dyDescent="0.2">
      <c r="A114" s="23"/>
      <c r="B114" s="22">
        <v>9874</v>
      </c>
      <c r="C114" s="24" t="s">
        <v>14550</v>
      </c>
      <c r="D114" s="22" t="s">
        <v>2961</v>
      </c>
      <c r="E114" s="22"/>
      <c r="F114" s="24"/>
      <c r="G114" s="25" t="s">
        <v>14551</v>
      </c>
      <c r="H114" s="26" t="s">
        <v>14552</v>
      </c>
      <c r="K114" s="26" t="s">
        <v>16486</v>
      </c>
      <c r="L114" s="25" t="s">
        <v>16486</v>
      </c>
    </row>
    <row r="115" spans="1:12" ht="14.25" x14ac:dyDescent="0.2">
      <c r="A115" s="23"/>
      <c r="B115" s="22">
        <v>9878</v>
      </c>
      <c r="C115" s="24" t="s">
        <v>14553</v>
      </c>
      <c r="D115" s="22" t="s">
        <v>2961</v>
      </c>
      <c r="E115" s="22"/>
      <c r="F115" s="24"/>
      <c r="G115" s="25" t="s">
        <v>14554</v>
      </c>
      <c r="H115" s="26" t="s">
        <v>14555</v>
      </c>
      <c r="K115" s="26" t="s">
        <v>16487</v>
      </c>
      <c r="L115" s="25" t="s">
        <v>16487</v>
      </c>
    </row>
    <row r="116" spans="1:12" ht="14.25" x14ac:dyDescent="0.2">
      <c r="A116" s="23"/>
      <c r="B116" s="22">
        <v>9882</v>
      </c>
      <c r="C116" s="24" t="s">
        <v>14568</v>
      </c>
      <c r="D116" s="24" t="s">
        <v>2961</v>
      </c>
      <c r="E116" s="24"/>
      <c r="F116" s="24"/>
      <c r="G116" s="25" t="s">
        <v>14569</v>
      </c>
      <c r="H116" s="26" t="s">
        <v>14570</v>
      </c>
      <c r="K116" s="26" t="s">
        <v>16488</v>
      </c>
      <c r="L116" s="25" t="s">
        <v>16488</v>
      </c>
    </row>
    <row r="117" spans="1:12" ht="14.25" x14ac:dyDescent="0.2">
      <c r="A117" s="23"/>
      <c r="B117" s="14">
        <v>7956</v>
      </c>
      <c r="C117" s="14" t="s">
        <v>1314</v>
      </c>
      <c r="D117" s="14" t="s">
        <v>217</v>
      </c>
      <c r="E117" s="14"/>
      <c r="F117" s="14"/>
      <c r="G117" s="25" t="s">
        <v>1315</v>
      </c>
      <c r="H117" s="26" t="s">
        <v>1316</v>
      </c>
      <c r="K117" s="26" t="s">
        <v>16489</v>
      </c>
      <c r="L117" s="25" t="s">
        <v>16489</v>
      </c>
    </row>
    <row r="118" spans="1:12" ht="14.25" x14ac:dyDescent="0.2">
      <c r="A118" s="23"/>
      <c r="B118" s="14">
        <v>7991</v>
      </c>
      <c r="C118" s="14" t="s">
        <v>1317</v>
      </c>
      <c r="D118" s="14" t="s">
        <v>217</v>
      </c>
      <c r="E118" s="14"/>
      <c r="F118" s="14"/>
      <c r="G118" s="25" t="s">
        <v>1318</v>
      </c>
      <c r="H118" s="26" t="s">
        <v>1319</v>
      </c>
      <c r="K118" s="26" t="s">
        <v>16490</v>
      </c>
      <c r="L118" s="25" t="s">
        <v>16490</v>
      </c>
    </row>
    <row r="119" spans="1:12" ht="14.25" x14ac:dyDescent="0.2">
      <c r="A119" s="23"/>
      <c r="B119" s="14">
        <v>8038</v>
      </c>
      <c r="C119" s="14" t="s">
        <v>1320</v>
      </c>
      <c r="D119" s="14" t="s">
        <v>217</v>
      </c>
      <c r="E119" s="14" t="s">
        <v>1085</v>
      </c>
      <c r="F119" s="14"/>
      <c r="G119" s="25" t="s">
        <v>1321</v>
      </c>
      <c r="H119" s="26" t="s">
        <v>1322</v>
      </c>
      <c r="K119" s="26" t="s">
        <v>16491</v>
      </c>
      <c r="L119" s="25" t="s">
        <v>16491</v>
      </c>
    </row>
    <row r="120" spans="1:12" ht="14.25" x14ac:dyDescent="0.2">
      <c r="A120" s="23"/>
      <c r="B120" s="14">
        <v>7988</v>
      </c>
      <c r="C120" s="14" t="s">
        <v>1311</v>
      </c>
      <c r="D120" s="14" t="s">
        <v>57</v>
      </c>
      <c r="E120" s="14" t="s">
        <v>66</v>
      </c>
      <c r="F120" s="14" t="s">
        <v>712</v>
      </c>
      <c r="G120" s="25" t="s">
        <v>1312</v>
      </c>
      <c r="H120" s="26" t="s">
        <v>1313</v>
      </c>
      <c r="K120" s="26" t="s">
        <v>16492</v>
      </c>
      <c r="L120" s="25" t="s">
        <v>16492</v>
      </c>
    </row>
    <row r="121" spans="1:12" ht="14.25" x14ac:dyDescent="0.2">
      <c r="A121" s="23"/>
      <c r="B121" s="14">
        <v>8039</v>
      </c>
      <c r="C121" s="14" t="s">
        <v>1329</v>
      </c>
      <c r="D121" s="14" t="s">
        <v>57</v>
      </c>
      <c r="E121" s="14" t="s">
        <v>66</v>
      </c>
      <c r="F121" s="14" t="s">
        <v>712</v>
      </c>
      <c r="G121" s="25" t="s">
        <v>1330</v>
      </c>
      <c r="H121" s="26" t="s">
        <v>1331</v>
      </c>
      <c r="K121" s="26" t="s">
        <v>16493</v>
      </c>
      <c r="L121" s="25" t="s">
        <v>16493</v>
      </c>
    </row>
    <row r="122" spans="1:12" ht="14.25" x14ac:dyDescent="0.2">
      <c r="A122" s="23"/>
      <c r="B122" s="22">
        <v>12474</v>
      </c>
      <c r="C122" s="21" t="s">
        <v>1129</v>
      </c>
      <c r="D122" s="21" t="s">
        <v>57</v>
      </c>
      <c r="E122" s="21" t="s">
        <v>66</v>
      </c>
      <c r="F122" s="24" t="s">
        <v>219</v>
      </c>
      <c r="G122" s="25" t="s">
        <v>1132</v>
      </c>
      <c r="H122" s="26" t="s">
        <v>1133</v>
      </c>
      <c r="K122" s="26" t="s">
        <v>16494</v>
      </c>
      <c r="L122" s="25" t="s">
        <v>16494</v>
      </c>
    </row>
    <row r="123" spans="1:12" ht="14.25" x14ac:dyDescent="0.2">
      <c r="A123" s="23"/>
      <c r="B123" s="21">
        <v>9709</v>
      </c>
      <c r="C123" s="24" t="s">
        <v>1308</v>
      </c>
      <c r="D123" s="21" t="s">
        <v>57</v>
      </c>
      <c r="E123" s="21" t="s">
        <v>173</v>
      </c>
      <c r="F123" s="24"/>
      <c r="G123" s="25" t="s">
        <v>1309</v>
      </c>
      <c r="H123" s="26" t="s">
        <v>1310</v>
      </c>
      <c r="K123" s="26" t="s">
        <v>16495</v>
      </c>
      <c r="L123" s="25" t="s">
        <v>16495</v>
      </c>
    </row>
    <row r="124" spans="1:12" ht="14.25" x14ac:dyDescent="0.2">
      <c r="A124" s="23"/>
      <c r="B124" s="22">
        <v>9812</v>
      </c>
      <c r="C124" s="24" t="s">
        <v>1305</v>
      </c>
      <c r="D124" s="22" t="s">
        <v>57</v>
      </c>
      <c r="E124" s="22" t="s">
        <v>173</v>
      </c>
      <c r="F124" s="24"/>
      <c r="G124" s="25" t="s">
        <v>1306</v>
      </c>
      <c r="H124" s="26" t="s">
        <v>1307</v>
      </c>
      <c r="K124" s="26" t="s">
        <v>16496</v>
      </c>
      <c r="L124" s="25" t="s">
        <v>16496</v>
      </c>
    </row>
    <row r="125" spans="1:12" ht="14.25" x14ac:dyDescent="0.2">
      <c r="A125" s="23"/>
      <c r="B125" s="22">
        <v>9763</v>
      </c>
      <c r="C125" s="24" t="s">
        <v>1323</v>
      </c>
      <c r="D125" s="22" t="s">
        <v>57</v>
      </c>
      <c r="E125" s="22" t="s">
        <v>80</v>
      </c>
      <c r="F125" s="24"/>
      <c r="G125" s="25" t="s">
        <v>1324</v>
      </c>
      <c r="H125" s="26" t="s">
        <v>1325</v>
      </c>
      <c r="K125" s="26" t="s">
        <v>16497</v>
      </c>
      <c r="L125" s="25" t="s">
        <v>16497</v>
      </c>
    </row>
    <row r="126" spans="1:12" ht="14.25" x14ac:dyDescent="0.2">
      <c r="A126" s="23"/>
      <c r="B126" s="22">
        <v>12434</v>
      </c>
      <c r="C126" s="21" t="s">
        <v>1326</v>
      </c>
      <c r="D126" s="21" t="s">
        <v>57</v>
      </c>
      <c r="E126" s="21" t="s">
        <v>80</v>
      </c>
      <c r="F126" s="21"/>
      <c r="G126" s="25" t="s">
        <v>1327</v>
      </c>
      <c r="H126" s="26" t="s">
        <v>1328</v>
      </c>
      <c r="K126" s="26" t="s">
        <v>16498</v>
      </c>
      <c r="L126" s="25" t="s">
        <v>16498</v>
      </c>
    </row>
    <row r="127" spans="1:12" ht="14.25" x14ac:dyDescent="0.2">
      <c r="A127" s="23"/>
      <c r="B127" s="14">
        <v>7985</v>
      </c>
      <c r="C127" s="14" t="s">
        <v>15931</v>
      </c>
      <c r="D127" s="14" t="s">
        <v>14875</v>
      </c>
      <c r="E127" s="51" t="s">
        <v>15428</v>
      </c>
      <c r="F127" s="14"/>
      <c r="G127" s="25" t="s">
        <v>15932</v>
      </c>
      <c r="H127" s="26" t="s">
        <v>15933</v>
      </c>
      <c r="K127" s="26" t="s">
        <v>16499</v>
      </c>
      <c r="L127" s="25" t="s">
        <v>16499</v>
      </c>
    </row>
    <row r="128" spans="1:12" ht="14.25" x14ac:dyDescent="0.2">
      <c r="A128" s="23"/>
      <c r="B128" s="14">
        <v>8005</v>
      </c>
      <c r="C128" s="14" t="s">
        <v>15922</v>
      </c>
      <c r="D128" s="51" t="s">
        <v>14875</v>
      </c>
      <c r="E128" s="51" t="s">
        <v>15428</v>
      </c>
      <c r="F128" s="14"/>
      <c r="G128" s="25" t="s">
        <v>15923</v>
      </c>
      <c r="H128" s="26" t="s">
        <v>15924</v>
      </c>
      <c r="K128" s="26" t="s">
        <v>16500</v>
      </c>
      <c r="L128" s="25" t="s">
        <v>16500</v>
      </c>
    </row>
    <row r="129" spans="1:12" ht="14.25" x14ac:dyDescent="0.2">
      <c r="A129" s="23"/>
      <c r="B129" s="22">
        <v>12459</v>
      </c>
      <c r="C129" s="21" t="s">
        <v>15928</v>
      </c>
      <c r="D129" s="51" t="s">
        <v>14875</v>
      </c>
      <c r="E129" s="51" t="s">
        <v>15428</v>
      </c>
      <c r="F129" s="21"/>
      <c r="G129" s="25" t="s">
        <v>15929</v>
      </c>
      <c r="H129" s="26" t="s">
        <v>15930</v>
      </c>
      <c r="K129" s="26" t="s">
        <v>16501</v>
      </c>
      <c r="L129" s="25" t="s">
        <v>16501</v>
      </c>
    </row>
    <row r="130" spans="1:12" ht="14.25" x14ac:dyDescent="0.2">
      <c r="A130" s="23"/>
      <c r="B130" s="14">
        <v>7952</v>
      </c>
      <c r="C130" s="14" t="s">
        <v>15977</v>
      </c>
      <c r="D130" s="51" t="s">
        <v>14875</v>
      </c>
      <c r="E130" s="51" t="s">
        <v>14876</v>
      </c>
      <c r="F130" s="14"/>
      <c r="G130" s="25" t="s">
        <v>15978</v>
      </c>
      <c r="H130" s="26" t="s">
        <v>15979</v>
      </c>
      <c r="K130" s="26" t="s">
        <v>16502</v>
      </c>
      <c r="L130" s="25" t="s">
        <v>16502</v>
      </c>
    </row>
    <row r="131" spans="1:12" ht="14.25" x14ac:dyDescent="0.2">
      <c r="A131" s="23"/>
      <c r="B131" s="14">
        <v>7953</v>
      </c>
      <c r="C131" s="14" t="s">
        <v>15965</v>
      </c>
      <c r="D131" s="51" t="s">
        <v>14875</v>
      </c>
      <c r="E131" s="51" t="s">
        <v>14876</v>
      </c>
      <c r="F131" s="14"/>
      <c r="G131" s="25" t="s">
        <v>15966</v>
      </c>
      <c r="H131" s="26" t="s">
        <v>15967</v>
      </c>
      <c r="K131" s="26" t="s">
        <v>16503</v>
      </c>
      <c r="L131" s="25" t="s">
        <v>16503</v>
      </c>
    </row>
    <row r="132" spans="1:12" ht="14.25" x14ac:dyDescent="0.2">
      <c r="A132" s="23"/>
      <c r="B132" s="14">
        <v>7977</v>
      </c>
      <c r="C132" s="14" t="s">
        <v>15968</v>
      </c>
      <c r="D132" s="22" t="s">
        <v>14875</v>
      </c>
      <c r="E132" s="22" t="s">
        <v>14876</v>
      </c>
      <c r="F132" s="22" t="s">
        <v>219</v>
      </c>
      <c r="G132" s="25" t="s">
        <v>15969</v>
      </c>
      <c r="H132" s="26" t="s">
        <v>15970</v>
      </c>
      <c r="K132" s="26" t="s">
        <v>16504</v>
      </c>
      <c r="L132" s="25" t="s">
        <v>16504</v>
      </c>
    </row>
    <row r="133" spans="1:12" ht="14.25" x14ac:dyDescent="0.2">
      <c r="A133" s="23"/>
      <c r="B133" s="14">
        <v>8702</v>
      </c>
      <c r="C133" s="14" t="s">
        <v>15959</v>
      </c>
      <c r="D133" s="21" t="s">
        <v>14875</v>
      </c>
      <c r="E133" s="51" t="s">
        <v>14876</v>
      </c>
      <c r="F133" s="14"/>
      <c r="G133" s="25" t="s">
        <v>15960</v>
      </c>
      <c r="H133" s="26" t="s">
        <v>15961</v>
      </c>
      <c r="K133" s="26" t="s">
        <v>16505</v>
      </c>
      <c r="L133" s="25" t="s">
        <v>16505</v>
      </c>
    </row>
    <row r="134" spans="1:12" ht="14.25" x14ac:dyDescent="0.2">
      <c r="A134" s="23"/>
      <c r="B134" s="22">
        <v>9804</v>
      </c>
      <c r="C134" s="24" t="s">
        <v>2673</v>
      </c>
      <c r="D134" s="22" t="s">
        <v>1845</v>
      </c>
      <c r="E134" s="22"/>
      <c r="F134" s="24"/>
      <c r="G134" s="25" t="s">
        <v>2675</v>
      </c>
      <c r="H134" s="26" t="s">
        <v>2676</v>
      </c>
      <c r="K134" s="26" t="s">
        <v>16506</v>
      </c>
      <c r="L134" s="25" t="s">
        <v>16506</v>
      </c>
    </row>
    <row r="135" spans="1:12" ht="14.25" x14ac:dyDescent="0.2">
      <c r="A135" s="23"/>
      <c r="B135" s="14">
        <v>7990</v>
      </c>
      <c r="C135" s="14" t="s">
        <v>2656</v>
      </c>
      <c r="D135" s="14" t="s">
        <v>1845</v>
      </c>
      <c r="E135" s="21" t="s">
        <v>1869</v>
      </c>
      <c r="F135" s="14"/>
      <c r="G135" s="25" t="s">
        <v>2657</v>
      </c>
      <c r="H135" s="26" t="s">
        <v>2658</v>
      </c>
      <c r="K135" s="26" t="s">
        <v>16507</v>
      </c>
      <c r="L135" s="25" t="s">
        <v>16507</v>
      </c>
    </row>
    <row r="136" spans="1:12" ht="14.25" x14ac:dyDescent="0.2">
      <c r="A136" s="23"/>
      <c r="B136" s="14">
        <v>7994</v>
      </c>
      <c r="C136" s="14" t="s">
        <v>2659</v>
      </c>
      <c r="D136" s="14" t="s">
        <v>1845</v>
      </c>
      <c r="E136" s="14" t="s">
        <v>1869</v>
      </c>
      <c r="F136" s="24" t="s">
        <v>219</v>
      </c>
      <c r="G136" s="25" t="s">
        <v>2660</v>
      </c>
      <c r="H136" s="26" t="s">
        <v>2661</v>
      </c>
      <c r="K136" s="26" t="s">
        <v>16508</v>
      </c>
      <c r="L136" s="25" t="s">
        <v>16508</v>
      </c>
    </row>
    <row r="137" spans="1:12" ht="14.25" x14ac:dyDescent="0.2">
      <c r="A137" s="23"/>
      <c r="B137" s="14">
        <v>7995</v>
      </c>
      <c r="C137" s="14" t="s">
        <v>2662</v>
      </c>
      <c r="D137" s="14" t="s">
        <v>1845</v>
      </c>
      <c r="E137" s="14" t="s">
        <v>1869</v>
      </c>
      <c r="F137" s="14"/>
      <c r="G137" s="25" t="s">
        <v>2663</v>
      </c>
      <c r="H137" s="26" t="s">
        <v>2664</v>
      </c>
      <c r="K137" s="26" t="s">
        <v>16509</v>
      </c>
      <c r="L137" s="25" t="s">
        <v>16509</v>
      </c>
    </row>
    <row r="138" spans="1:12" ht="14.25" x14ac:dyDescent="0.2">
      <c r="A138" s="23"/>
      <c r="B138" s="14">
        <v>8028</v>
      </c>
      <c r="C138" s="14" t="s">
        <v>2653</v>
      </c>
      <c r="D138" s="14" t="s">
        <v>1845</v>
      </c>
      <c r="E138" s="21" t="s">
        <v>1869</v>
      </c>
      <c r="F138" s="14"/>
      <c r="G138" s="25" t="s">
        <v>2654</v>
      </c>
      <c r="H138" s="26" t="s">
        <v>2655</v>
      </c>
      <c r="K138" s="26" t="s">
        <v>16510</v>
      </c>
      <c r="L138" s="25" t="s">
        <v>16510</v>
      </c>
    </row>
    <row r="139" spans="1:12" ht="14.25" x14ac:dyDescent="0.2">
      <c r="A139" s="23"/>
      <c r="B139" s="22">
        <v>9819</v>
      </c>
      <c r="C139" s="24" t="s">
        <v>2665</v>
      </c>
      <c r="D139" s="24" t="s">
        <v>1845</v>
      </c>
      <c r="E139" s="22" t="s">
        <v>1869</v>
      </c>
      <c r="F139" s="24"/>
      <c r="G139" s="25" t="s">
        <v>2666</v>
      </c>
      <c r="H139" s="26" t="s">
        <v>2667</v>
      </c>
      <c r="K139" s="26" t="s">
        <v>16511</v>
      </c>
      <c r="L139" s="25" t="s">
        <v>16511</v>
      </c>
    </row>
    <row r="140" spans="1:12" ht="14.25" x14ac:dyDescent="0.2">
      <c r="A140" s="23"/>
      <c r="B140" s="22">
        <v>9824</v>
      </c>
      <c r="C140" s="14" t="s">
        <v>2668</v>
      </c>
      <c r="D140" s="14" t="s">
        <v>1845</v>
      </c>
      <c r="E140" s="22" t="s">
        <v>1869</v>
      </c>
      <c r="F140" s="14"/>
      <c r="G140" s="25" t="s">
        <v>2669</v>
      </c>
      <c r="H140" s="26" t="s">
        <v>2670</v>
      </c>
      <c r="K140" s="26" t="s">
        <v>16512</v>
      </c>
      <c r="L140" s="25" t="s">
        <v>16512</v>
      </c>
    </row>
    <row r="141" spans="1:12" ht="14.25" x14ac:dyDescent="0.2">
      <c r="A141" s="23"/>
      <c r="B141" s="22">
        <v>9859</v>
      </c>
      <c r="C141" s="24" t="s">
        <v>2650</v>
      </c>
      <c r="D141" s="22" t="s">
        <v>1845</v>
      </c>
      <c r="E141" s="22" t="s">
        <v>1869</v>
      </c>
      <c r="F141" s="24"/>
      <c r="G141" s="25" t="s">
        <v>2651</v>
      </c>
      <c r="H141" s="26" t="s">
        <v>2652</v>
      </c>
      <c r="K141" s="26" t="s">
        <v>16513</v>
      </c>
      <c r="L141" s="25" t="s">
        <v>16513</v>
      </c>
    </row>
    <row r="142" spans="1:12" ht="14.25" x14ac:dyDescent="0.2">
      <c r="A142" s="23"/>
      <c r="B142" s="14">
        <v>7959</v>
      </c>
      <c r="C142" s="14" t="s">
        <v>2737</v>
      </c>
      <c r="D142" s="27" t="s">
        <v>1832</v>
      </c>
      <c r="E142" s="27" t="s">
        <v>830</v>
      </c>
      <c r="F142" s="27"/>
      <c r="G142" s="25" t="s">
        <v>2738</v>
      </c>
      <c r="H142" s="26" t="s">
        <v>2739</v>
      </c>
      <c r="K142" s="26" t="s">
        <v>16514</v>
      </c>
      <c r="L142" s="25" t="s">
        <v>16514</v>
      </c>
    </row>
    <row r="143" spans="1:12" ht="14.25" x14ac:dyDescent="0.2">
      <c r="A143" s="23"/>
      <c r="B143" s="14">
        <v>7960</v>
      </c>
      <c r="C143" s="14" t="s">
        <v>2740</v>
      </c>
      <c r="D143" s="27" t="s">
        <v>1832</v>
      </c>
      <c r="E143" s="27" t="s">
        <v>830</v>
      </c>
      <c r="F143" s="27"/>
      <c r="G143" s="25" t="s">
        <v>2738</v>
      </c>
      <c r="H143" s="26" t="s">
        <v>2741</v>
      </c>
      <c r="K143" s="26" t="s">
        <v>16515</v>
      </c>
      <c r="L143" s="25" t="s">
        <v>16515</v>
      </c>
    </row>
    <row r="144" spans="1:12" ht="14.25" x14ac:dyDescent="0.2">
      <c r="A144" s="23"/>
      <c r="B144" s="22">
        <v>12448</v>
      </c>
      <c r="C144" s="21" t="s">
        <v>1294</v>
      </c>
      <c r="D144" s="21" t="s">
        <v>106</v>
      </c>
      <c r="E144" s="14" t="s">
        <v>107</v>
      </c>
      <c r="F144" s="21"/>
      <c r="G144" s="25" t="s">
        <v>1295</v>
      </c>
      <c r="H144" s="26" t="s">
        <v>1296</v>
      </c>
      <c r="K144" s="26" t="s">
        <v>16516</v>
      </c>
      <c r="L144" s="25" t="s">
        <v>16516</v>
      </c>
    </row>
    <row r="145" spans="1:12" ht="14.25" x14ac:dyDescent="0.2">
      <c r="A145" s="23"/>
      <c r="B145" s="14">
        <v>7981</v>
      </c>
      <c r="C145" s="14" t="s">
        <v>14731</v>
      </c>
      <c r="D145" s="14" t="s">
        <v>4201</v>
      </c>
      <c r="E145" s="14"/>
      <c r="F145" s="14"/>
      <c r="G145" s="25" t="s">
        <v>14732</v>
      </c>
      <c r="H145" s="26" t="s">
        <v>14733</v>
      </c>
      <c r="K145" s="26" t="s">
        <v>16517</v>
      </c>
      <c r="L145" s="25" t="s">
        <v>16517</v>
      </c>
    </row>
    <row r="146" spans="1:12" ht="14.25" x14ac:dyDescent="0.2">
      <c r="A146" s="23"/>
      <c r="B146" s="14">
        <v>7982</v>
      </c>
      <c r="C146" s="14" t="s">
        <v>14746</v>
      </c>
      <c r="D146" s="14" t="s">
        <v>4201</v>
      </c>
      <c r="E146" s="14"/>
      <c r="F146" s="14"/>
      <c r="G146" s="25" t="s">
        <v>14747</v>
      </c>
      <c r="H146" s="26" t="s">
        <v>14748</v>
      </c>
      <c r="K146" s="26" t="s">
        <v>16518</v>
      </c>
      <c r="L146" s="25" t="s">
        <v>16518</v>
      </c>
    </row>
    <row r="147" spans="1:12" ht="14.25" x14ac:dyDescent="0.2">
      <c r="A147" s="23" t="s">
        <v>4445</v>
      </c>
      <c r="B147" s="14">
        <v>8016</v>
      </c>
      <c r="C147" s="14" t="s">
        <v>14749</v>
      </c>
      <c r="D147" s="14" t="s">
        <v>4201</v>
      </c>
      <c r="E147" s="14"/>
      <c r="F147" s="14"/>
      <c r="G147" s="25" t="s">
        <v>14750</v>
      </c>
      <c r="H147" s="26" t="s">
        <v>14751</v>
      </c>
      <c r="K147" s="26" t="s">
        <v>16519</v>
      </c>
      <c r="L147" s="25" t="s">
        <v>16519</v>
      </c>
    </row>
    <row r="148" spans="1:12" ht="14.25" x14ac:dyDescent="0.2">
      <c r="A148" s="23"/>
      <c r="B148" s="14">
        <v>8043</v>
      </c>
      <c r="C148" s="14" t="s">
        <v>14734</v>
      </c>
      <c r="D148" s="14" t="s">
        <v>4201</v>
      </c>
      <c r="E148" s="14"/>
      <c r="F148" s="14"/>
      <c r="G148" s="25" t="s">
        <v>14735</v>
      </c>
      <c r="H148" s="26" t="s">
        <v>14736</v>
      </c>
      <c r="K148" s="26" t="s">
        <v>16520</v>
      </c>
      <c r="L148" s="25" t="s">
        <v>16520</v>
      </c>
    </row>
    <row r="149" spans="1:12" ht="14.25" x14ac:dyDescent="0.2">
      <c r="A149" s="23"/>
      <c r="B149" s="14">
        <v>7962</v>
      </c>
      <c r="C149" s="14" t="s">
        <v>15974</v>
      </c>
      <c r="D149" s="14" t="s">
        <v>14874</v>
      </c>
      <c r="E149" s="14"/>
      <c r="F149" s="24" t="s">
        <v>219</v>
      </c>
      <c r="G149" s="25" t="s">
        <v>15975</v>
      </c>
      <c r="H149" s="26" t="s">
        <v>15976</v>
      </c>
      <c r="K149" s="26" t="s">
        <v>16521</v>
      </c>
      <c r="L149" s="25" t="s">
        <v>16521</v>
      </c>
    </row>
    <row r="150" spans="1:12" ht="14.25" x14ac:dyDescent="0.2">
      <c r="A150" s="23"/>
      <c r="B150" s="22">
        <v>12603</v>
      </c>
      <c r="C150" s="21" t="s">
        <v>15962</v>
      </c>
      <c r="D150" s="21" t="s">
        <v>14874</v>
      </c>
      <c r="E150" s="21"/>
      <c r="F150" s="21"/>
      <c r="G150" s="25" t="s">
        <v>15963</v>
      </c>
      <c r="H150" s="26" t="s">
        <v>15964</v>
      </c>
      <c r="K150" s="26" t="s">
        <v>16522</v>
      </c>
      <c r="L150" s="25" t="s">
        <v>16522</v>
      </c>
    </row>
    <row r="151" spans="1:12" ht="14.25" x14ac:dyDescent="0.2">
      <c r="A151" s="23"/>
      <c r="B151" s="22">
        <v>12470</v>
      </c>
      <c r="C151" s="21" t="s">
        <v>1340</v>
      </c>
      <c r="D151" s="21" t="s">
        <v>72</v>
      </c>
      <c r="E151" s="21" t="s">
        <v>210</v>
      </c>
      <c r="F151" s="21"/>
      <c r="G151" s="25" t="s">
        <v>1341</v>
      </c>
      <c r="H151" s="26" t="s">
        <v>1342</v>
      </c>
      <c r="K151" s="26" t="s">
        <v>16523</v>
      </c>
      <c r="L151" s="25" t="s">
        <v>16523</v>
      </c>
    </row>
    <row r="152" spans="1:12" ht="14.25" x14ac:dyDescent="0.2">
      <c r="A152" s="23"/>
      <c r="B152" s="22">
        <v>9870</v>
      </c>
      <c r="C152" s="24" t="s">
        <v>15934</v>
      </c>
      <c r="D152" s="24" t="s">
        <v>14925</v>
      </c>
      <c r="E152" s="24" t="s">
        <v>15004</v>
      </c>
      <c r="F152" s="24"/>
      <c r="G152" s="25" t="s">
        <v>15935</v>
      </c>
      <c r="H152" s="26" t="s">
        <v>15936</v>
      </c>
      <c r="K152" s="26" t="s">
        <v>16524</v>
      </c>
      <c r="L152" s="25" t="s">
        <v>16524</v>
      </c>
    </row>
    <row r="153" spans="1:12" ht="14.25" x14ac:dyDescent="0.2">
      <c r="A153" s="23"/>
      <c r="B153" s="14">
        <v>7970</v>
      </c>
      <c r="C153" s="14" t="s">
        <v>15856</v>
      </c>
      <c r="D153" s="14" t="s">
        <v>14925</v>
      </c>
      <c r="E153" s="14" t="s">
        <v>14926</v>
      </c>
      <c r="F153" s="14"/>
      <c r="G153" s="25" t="s">
        <v>15857</v>
      </c>
      <c r="H153" s="26" t="s">
        <v>15858</v>
      </c>
      <c r="K153" s="26" t="s">
        <v>16525</v>
      </c>
      <c r="L153" s="25" t="s">
        <v>16525</v>
      </c>
    </row>
    <row r="154" spans="1:12" ht="14.25" x14ac:dyDescent="0.2">
      <c r="A154" s="23"/>
      <c r="B154" s="14">
        <v>7971</v>
      </c>
      <c r="C154" s="14" t="s">
        <v>15859</v>
      </c>
      <c r="D154" s="14" t="s">
        <v>14925</v>
      </c>
      <c r="E154" s="14" t="s">
        <v>14926</v>
      </c>
      <c r="F154" s="14"/>
      <c r="G154" s="25" t="s">
        <v>15860</v>
      </c>
      <c r="H154" s="26" t="s">
        <v>15861</v>
      </c>
      <c r="K154" s="26" t="s">
        <v>16526</v>
      </c>
      <c r="L154" s="25" t="s">
        <v>16526</v>
      </c>
    </row>
    <row r="155" spans="1:12" ht="14.25" x14ac:dyDescent="0.2">
      <c r="A155" s="23"/>
      <c r="B155" s="22">
        <v>12439</v>
      </c>
      <c r="C155" s="21" t="s">
        <v>15894</v>
      </c>
      <c r="D155" s="51" t="s">
        <v>14925</v>
      </c>
      <c r="E155" s="51" t="s">
        <v>14926</v>
      </c>
      <c r="F155" s="24" t="s">
        <v>219</v>
      </c>
      <c r="G155" s="25" t="s">
        <v>15895</v>
      </c>
      <c r="H155" s="26" t="s">
        <v>15896</v>
      </c>
      <c r="K155" s="26" t="s">
        <v>16527</v>
      </c>
      <c r="L155" s="25" t="s">
        <v>16527</v>
      </c>
    </row>
    <row r="156" spans="1:12" ht="14.25" x14ac:dyDescent="0.2">
      <c r="A156" s="23"/>
      <c r="B156" s="22">
        <v>9825</v>
      </c>
      <c r="C156" s="14" t="s">
        <v>15991</v>
      </c>
      <c r="D156" s="14" t="s">
        <v>14925</v>
      </c>
      <c r="E156" s="22" t="s">
        <v>340</v>
      </c>
      <c r="F156" s="14"/>
      <c r="G156" s="25" t="s">
        <v>15992</v>
      </c>
      <c r="H156" s="26" t="s">
        <v>15993</v>
      </c>
      <c r="K156" s="26" t="s">
        <v>16528</v>
      </c>
      <c r="L156" s="25" t="s">
        <v>16528</v>
      </c>
    </row>
    <row r="157" spans="1:12" ht="14.25" x14ac:dyDescent="0.2">
      <c r="A157" s="23"/>
      <c r="B157" s="22">
        <v>9827</v>
      </c>
      <c r="C157" s="14" t="s">
        <v>15817</v>
      </c>
      <c r="D157" s="14" t="s">
        <v>14925</v>
      </c>
      <c r="E157" s="22" t="s">
        <v>340</v>
      </c>
      <c r="F157" s="14"/>
      <c r="G157" s="25" t="s">
        <v>15818</v>
      </c>
      <c r="H157" s="26" t="s">
        <v>15819</v>
      </c>
      <c r="K157" s="26" t="s">
        <v>16529</v>
      </c>
      <c r="L157" s="25" t="s">
        <v>16529</v>
      </c>
    </row>
    <row r="158" spans="1:12" ht="14.25" x14ac:dyDescent="0.2">
      <c r="A158" s="23"/>
      <c r="B158" s="22">
        <v>9829</v>
      </c>
      <c r="C158" s="14" t="s">
        <v>15820</v>
      </c>
      <c r="D158" s="14" t="s">
        <v>14925</v>
      </c>
      <c r="E158" s="22" t="s">
        <v>340</v>
      </c>
      <c r="F158" s="14"/>
      <c r="G158" s="25" t="s">
        <v>15821</v>
      </c>
      <c r="H158" s="26" t="s">
        <v>15822</v>
      </c>
      <c r="K158" s="26" t="s">
        <v>16530</v>
      </c>
      <c r="L158" s="25" t="s">
        <v>16530</v>
      </c>
    </row>
    <row r="159" spans="1:12" ht="14.25" x14ac:dyDescent="0.2">
      <c r="A159" s="23"/>
      <c r="B159" s="14">
        <v>7987</v>
      </c>
      <c r="C159" s="14" t="s">
        <v>15862</v>
      </c>
      <c r="D159" s="51" t="s">
        <v>14925</v>
      </c>
      <c r="E159" s="51" t="s">
        <v>15024</v>
      </c>
      <c r="F159" s="51"/>
      <c r="G159" s="25" t="s">
        <v>15863</v>
      </c>
      <c r="H159" s="26" t="s">
        <v>15864</v>
      </c>
      <c r="K159" s="26" t="s">
        <v>16531</v>
      </c>
      <c r="L159" s="25" t="s">
        <v>16531</v>
      </c>
    </row>
    <row r="160" spans="1:12" ht="14.25" x14ac:dyDescent="0.2">
      <c r="A160" s="23"/>
      <c r="B160" s="22">
        <v>12494</v>
      </c>
      <c r="C160" s="21" t="s">
        <v>15982</v>
      </c>
      <c r="D160" s="95" t="s">
        <v>15002</v>
      </c>
      <c r="E160" s="95" t="s">
        <v>15003</v>
      </c>
      <c r="F160" s="24" t="s">
        <v>219</v>
      </c>
      <c r="G160" s="25" t="s">
        <v>15983</v>
      </c>
      <c r="H160" s="26" t="s">
        <v>15984</v>
      </c>
      <c r="K160" s="26" t="s">
        <v>16532</v>
      </c>
      <c r="L160" s="25" t="s">
        <v>16532</v>
      </c>
    </row>
    <row r="161" spans="1:12" ht="14.25" x14ac:dyDescent="0.2">
      <c r="A161" s="23"/>
      <c r="B161" s="22">
        <v>12495</v>
      </c>
      <c r="C161" s="21" t="s">
        <v>15985</v>
      </c>
      <c r="D161" s="95" t="s">
        <v>15002</v>
      </c>
      <c r="E161" s="95" t="s">
        <v>15003</v>
      </c>
      <c r="F161" s="24" t="s">
        <v>219</v>
      </c>
      <c r="G161" s="25" t="s">
        <v>15986</v>
      </c>
      <c r="H161" s="26" t="s">
        <v>15987</v>
      </c>
      <c r="K161" s="26" t="s">
        <v>16533</v>
      </c>
      <c r="L161" s="25" t="s">
        <v>16533</v>
      </c>
    </row>
    <row r="162" spans="1:12" ht="14.25" x14ac:dyDescent="0.2">
      <c r="A162" s="23"/>
      <c r="B162" s="14">
        <v>8027</v>
      </c>
      <c r="C162" s="14" t="s">
        <v>15848</v>
      </c>
      <c r="D162" s="51" t="s">
        <v>15844</v>
      </c>
      <c r="E162" s="51" t="s">
        <v>15845</v>
      </c>
      <c r="F162" s="14"/>
      <c r="G162" s="25" t="s">
        <v>15849</v>
      </c>
      <c r="H162" s="26" t="s">
        <v>15850</v>
      </c>
      <c r="K162" s="26" t="s">
        <v>16534</v>
      </c>
      <c r="L162" s="25" t="s">
        <v>16534</v>
      </c>
    </row>
    <row r="163" spans="1:12" ht="14.25" x14ac:dyDescent="0.2">
      <c r="A163" s="23"/>
      <c r="B163" s="22">
        <v>9843</v>
      </c>
      <c r="C163" s="24" t="s">
        <v>15843</v>
      </c>
      <c r="D163" s="51" t="s">
        <v>15844</v>
      </c>
      <c r="E163" s="51" t="s">
        <v>15845</v>
      </c>
      <c r="F163" s="24"/>
      <c r="G163" s="25" t="s">
        <v>15846</v>
      </c>
      <c r="H163" s="26" t="s">
        <v>15847</v>
      </c>
      <c r="K163" s="26" t="s">
        <v>16535</v>
      </c>
      <c r="L163" s="25" t="s">
        <v>16535</v>
      </c>
    </row>
    <row r="164" spans="1:12" ht="14.25" x14ac:dyDescent="0.2">
      <c r="A164" s="23"/>
      <c r="B164" s="14">
        <v>7961</v>
      </c>
      <c r="C164" s="14" t="s">
        <v>15905</v>
      </c>
      <c r="D164" s="22" t="s">
        <v>14886</v>
      </c>
      <c r="E164" s="22" t="s">
        <v>15227</v>
      </c>
      <c r="F164" s="22"/>
      <c r="G164" s="25" t="s">
        <v>15906</v>
      </c>
      <c r="H164" s="26" t="s">
        <v>15907</v>
      </c>
      <c r="K164" s="26" t="s">
        <v>16536</v>
      </c>
      <c r="L164" s="25" t="s">
        <v>16536</v>
      </c>
    </row>
    <row r="165" spans="1:12" ht="14.25" x14ac:dyDescent="0.2">
      <c r="A165" s="23"/>
      <c r="B165" s="22">
        <v>12445</v>
      </c>
      <c r="C165" s="21" t="s">
        <v>15891</v>
      </c>
      <c r="D165" s="21" t="s">
        <v>14886</v>
      </c>
      <c r="E165" s="21" t="s">
        <v>15227</v>
      </c>
      <c r="F165" s="21"/>
      <c r="G165" s="25" t="s">
        <v>15892</v>
      </c>
      <c r="H165" s="26" t="s">
        <v>15893</v>
      </c>
      <c r="K165" s="26" t="s">
        <v>16537</v>
      </c>
      <c r="L165" s="25" t="s">
        <v>16537</v>
      </c>
    </row>
    <row r="166" spans="1:12" ht="14.25" x14ac:dyDescent="0.2">
      <c r="A166" s="23"/>
      <c r="B166" s="14">
        <v>8015</v>
      </c>
      <c r="C166" s="14" t="s">
        <v>15833</v>
      </c>
      <c r="D166" s="21" t="s">
        <v>15074</v>
      </c>
      <c r="E166" s="21" t="s">
        <v>830</v>
      </c>
      <c r="F166" s="14"/>
      <c r="G166" s="25" t="s">
        <v>15835</v>
      </c>
      <c r="H166" s="26" t="s">
        <v>15836</v>
      </c>
      <c r="K166" s="26" t="s">
        <v>16538</v>
      </c>
      <c r="L166" s="25" t="s">
        <v>16538</v>
      </c>
    </row>
    <row r="167" spans="1:12" ht="14.25" x14ac:dyDescent="0.2">
      <c r="A167" s="23"/>
      <c r="B167" s="14">
        <v>8031</v>
      </c>
      <c r="C167" s="14" t="s">
        <v>15840</v>
      </c>
      <c r="D167" s="14" t="s">
        <v>15074</v>
      </c>
      <c r="E167" s="14" t="s">
        <v>830</v>
      </c>
      <c r="F167" s="14"/>
      <c r="G167" s="25" t="s">
        <v>15841</v>
      </c>
      <c r="H167" s="26" t="s">
        <v>15842</v>
      </c>
      <c r="K167" s="26" t="s">
        <v>16539</v>
      </c>
      <c r="L167" s="25" t="s">
        <v>16539</v>
      </c>
    </row>
    <row r="168" spans="1:12" ht="14.25" x14ac:dyDescent="0.2">
      <c r="A168" s="23"/>
      <c r="B168" s="22">
        <v>9764</v>
      </c>
      <c r="C168" s="24" t="s">
        <v>15837</v>
      </c>
      <c r="D168" s="24" t="s">
        <v>15074</v>
      </c>
      <c r="E168" s="24" t="s">
        <v>830</v>
      </c>
      <c r="F168" s="24"/>
      <c r="G168" s="25" t="s">
        <v>15838</v>
      </c>
      <c r="H168" s="26" t="s">
        <v>15839</v>
      </c>
      <c r="K168" s="26" t="s">
        <v>16540</v>
      </c>
      <c r="L168" s="25" t="s">
        <v>16540</v>
      </c>
    </row>
    <row r="169" spans="1:12" ht="14.25" x14ac:dyDescent="0.2">
      <c r="A169" s="23"/>
      <c r="B169" s="22">
        <v>12449</v>
      </c>
      <c r="C169" s="21" t="s">
        <v>15814</v>
      </c>
      <c r="D169" s="51" t="s">
        <v>15074</v>
      </c>
      <c r="E169" s="51" t="s">
        <v>830</v>
      </c>
      <c r="F169" s="21"/>
      <c r="G169" s="25" t="s">
        <v>15815</v>
      </c>
      <c r="H169" s="26" t="s">
        <v>15816</v>
      </c>
      <c r="K169" s="26" t="s">
        <v>16541</v>
      </c>
      <c r="L169" s="25" t="s">
        <v>16541</v>
      </c>
    </row>
    <row r="170" spans="1:12" ht="14.25" x14ac:dyDescent="0.2">
      <c r="A170" s="23"/>
      <c r="B170" s="14">
        <v>8004</v>
      </c>
      <c r="C170" s="14" t="s">
        <v>15877</v>
      </c>
      <c r="D170" s="22" t="s">
        <v>15198</v>
      </c>
      <c r="E170" s="22" t="s">
        <v>15215</v>
      </c>
      <c r="F170" s="22"/>
      <c r="G170" s="25" t="s">
        <v>15879</v>
      </c>
      <c r="H170" s="26" t="s">
        <v>15880</v>
      </c>
      <c r="K170" s="26" t="s">
        <v>16542</v>
      </c>
      <c r="L170" s="25" t="s">
        <v>16542</v>
      </c>
    </row>
    <row r="171" spans="1:12" ht="14.25" x14ac:dyDescent="0.2">
      <c r="A171" s="23"/>
      <c r="B171" s="22">
        <v>9808</v>
      </c>
      <c r="C171" s="24" t="s">
        <v>15912</v>
      </c>
      <c r="D171" s="24" t="s">
        <v>15198</v>
      </c>
      <c r="E171" s="24" t="s">
        <v>15215</v>
      </c>
      <c r="F171" s="24"/>
      <c r="G171" s="25" t="s">
        <v>15914</v>
      </c>
      <c r="H171" s="26" t="s">
        <v>15915</v>
      </c>
      <c r="K171" s="26" t="s">
        <v>16543</v>
      </c>
      <c r="L171" s="25" t="s">
        <v>16543</v>
      </c>
    </row>
    <row r="172" spans="1:12" ht="14.25" x14ac:dyDescent="0.2">
      <c r="A172" s="23"/>
      <c r="B172" s="22">
        <v>12438</v>
      </c>
      <c r="C172" s="21" t="s">
        <v>15908</v>
      </c>
      <c r="D172" s="51" t="s">
        <v>15198</v>
      </c>
      <c r="E172" s="51" t="s">
        <v>15215</v>
      </c>
      <c r="F172" s="21"/>
      <c r="G172" s="25" t="s">
        <v>15910</v>
      </c>
      <c r="H172" s="26" t="s">
        <v>15911</v>
      </c>
      <c r="K172" s="26" t="s">
        <v>16544</v>
      </c>
      <c r="L172" s="25" t="s">
        <v>16544</v>
      </c>
    </row>
    <row r="173" spans="1:12" ht="14.25" x14ac:dyDescent="0.2">
      <c r="A173" s="23"/>
      <c r="B173" s="14">
        <v>7989</v>
      </c>
      <c r="C173" s="14" t="s">
        <v>15971</v>
      </c>
      <c r="D173" s="51" t="s">
        <v>14870</v>
      </c>
      <c r="E173" s="51"/>
      <c r="F173" s="51"/>
      <c r="G173" s="25" t="s">
        <v>15972</v>
      </c>
      <c r="H173" s="26" t="s">
        <v>15973</v>
      </c>
      <c r="K173" s="26" t="s">
        <v>16545</v>
      </c>
      <c r="L173" s="25" t="s">
        <v>16545</v>
      </c>
    </row>
    <row r="174" spans="1:12" ht="14.25" x14ac:dyDescent="0.2">
      <c r="A174" s="23"/>
      <c r="B174" s="22">
        <v>12419</v>
      </c>
      <c r="C174" s="21" t="s">
        <v>15885</v>
      </c>
      <c r="D174" s="21" t="s">
        <v>14870</v>
      </c>
      <c r="E174" s="21"/>
      <c r="F174" s="21"/>
      <c r="G174" s="25" t="s">
        <v>15886</v>
      </c>
      <c r="H174" s="26" t="s">
        <v>15887</v>
      </c>
      <c r="K174" s="26" t="s">
        <v>16546</v>
      </c>
      <c r="L174" s="25" t="s">
        <v>16546</v>
      </c>
    </row>
    <row r="175" spans="1:12" ht="14.25" x14ac:dyDescent="0.2">
      <c r="A175" s="23"/>
      <c r="B175" s="22">
        <v>12428</v>
      </c>
      <c r="C175" s="21" t="s">
        <v>15888</v>
      </c>
      <c r="D175" s="21" t="s">
        <v>14870</v>
      </c>
      <c r="E175" s="21"/>
      <c r="F175" s="21"/>
      <c r="G175" s="25" t="s">
        <v>15889</v>
      </c>
      <c r="H175" s="26" t="s">
        <v>15890</v>
      </c>
      <c r="K175" s="26" t="s">
        <v>16547</v>
      </c>
      <c r="L175" s="25" t="s">
        <v>16547</v>
      </c>
    </row>
    <row r="176" spans="1:12" ht="14.25" x14ac:dyDescent="0.2">
      <c r="A176" s="23"/>
      <c r="B176" s="22">
        <v>12444</v>
      </c>
      <c r="C176" s="21" t="s">
        <v>14986</v>
      </c>
      <c r="D176" s="21" t="s">
        <v>14870</v>
      </c>
      <c r="E176" s="21"/>
      <c r="F176" s="21"/>
      <c r="G176" s="25" t="s">
        <v>14988</v>
      </c>
      <c r="H176" s="26" t="s">
        <v>14989</v>
      </c>
      <c r="K176" s="26" t="s">
        <v>16548</v>
      </c>
      <c r="L176" s="25" t="s">
        <v>16548</v>
      </c>
    </row>
    <row r="177" spans="1:12" ht="14.25" x14ac:dyDescent="0.2">
      <c r="A177" s="23"/>
      <c r="B177" s="22">
        <v>12429</v>
      </c>
      <c r="C177" s="21" t="s">
        <v>15881</v>
      </c>
      <c r="D177" s="51" t="s">
        <v>14870</v>
      </c>
      <c r="E177" s="51" t="s">
        <v>6831</v>
      </c>
      <c r="F177" s="51"/>
      <c r="G177" s="25" t="s">
        <v>15883</v>
      </c>
      <c r="H177" s="26" t="s">
        <v>15884</v>
      </c>
      <c r="K177" s="26" t="s">
        <v>16549</v>
      </c>
      <c r="L177" s="25" t="s">
        <v>16549</v>
      </c>
    </row>
    <row r="178" spans="1:12" ht="14.25" x14ac:dyDescent="0.2">
      <c r="A178" s="23"/>
      <c r="B178" s="14"/>
      <c r="C178" s="14" t="s">
        <v>15823</v>
      </c>
      <c r="D178" s="14" t="s">
        <v>14867</v>
      </c>
      <c r="E178" s="14"/>
      <c r="F178" s="14"/>
      <c r="G178" s="25" t="s">
        <v>15824</v>
      </c>
      <c r="H178" s="26" t="s">
        <v>15825</v>
      </c>
      <c r="K178" s="26" t="s">
        <v>16550</v>
      </c>
      <c r="L178" s="25" t="s">
        <v>16550</v>
      </c>
    </row>
    <row r="179" spans="1:12" ht="14.25" x14ac:dyDescent="0.2">
      <c r="A179" s="23"/>
      <c r="B179" s="14">
        <v>7957</v>
      </c>
      <c r="C179" s="14" t="s">
        <v>15874</v>
      </c>
      <c r="D179" s="14" t="s">
        <v>14867</v>
      </c>
      <c r="E179" s="14"/>
      <c r="F179" s="14"/>
      <c r="G179" s="25" t="s">
        <v>15875</v>
      </c>
      <c r="H179" s="26" t="s">
        <v>15876</v>
      </c>
      <c r="K179" s="26" t="s">
        <v>16551</v>
      </c>
      <c r="L179" s="25" t="s">
        <v>16551</v>
      </c>
    </row>
    <row r="180" spans="1:12" ht="14.25" x14ac:dyDescent="0.2">
      <c r="A180" s="23"/>
      <c r="B180" s="22">
        <v>9765</v>
      </c>
      <c r="C180" s="24" t="s">
        <v>15897</v>
      </c>
      <c r="D180" s="24" t="s">
        <v>14867</v>
      </c>
      <c r="E180" s="24"/>
      <c r="F180" s="24"/>
      <c r="G180" s="25" t="s">
        <v>15899</v>
      </c>
      <c r="H180" s="26" t="s">
        <v>15900</v>
      </c>
      <c r="K180" s="26" t="s">
        <v>16552</v>
      </c>
      <c r="L180" s="25" t="s">
        <v>16552</v>
      </c>
    </row>
    <row r="181" spans="1:12" ht="14.25" x14ac:dyDescent="0.2">
      <c r="A181" s="23"/>
      <c r="B181" s="22">
        <v>9767</v>
      </c>
      <c r="C181" s="24" t="s">
        <v>15903</v>
      </c>
      <c r="D181" s="24" t="s">
        <v>14867</v>
      </c>
      <c r="E181" s="24"/>
      <c r="F181" s="24"/>
      <c r="G181" s="25" t="s">
        <v>15899</v>
      </c>
      <c r="H181" s="26" t="s">
        <v>15904</v>
      </c>
      <c r="K181" s="26" t="s">
        <v>16553</v>
      </c>
      <c r="L181" s="25" t="s">
        <v>16553</v>
      </c>
    </row>
    <row r="182" spans="1:12" ht="14.25" x14ac:dyDescent="0.2">
      <c r="A182" s="23"/>
      <c r="B182" s="22">
        <v>9798</v>
      </c>
      <c r="C182" s="24" t="s">
        <v>15988</v>
      </c>
      <c r="D182" s="24" t="s">
        <v>14867</v>
      </c>
      <c r="E182" s="14"/>
      <c r="F182" s="14"/>
      <c r="G182" s="25" t="s">
        <v>15989</v>
      </c>
      <c r="H182" s="26" t="s">
        <v>15990</v>
      </c>
      <c r="K182" s="26" t="s">
        <v>16554</v>
      </c>
      <c r="L182" s="25" t="s">
        <v>16554</v>
      </c>
    </row>
    <row r="183" spans="1:12" ht="14.25" x14ac:dyDescent="0.2">
      <c r="A183" s="23"/>
      <c r="B183" s="22">
        <v>9811</v>
      </c>
      <c r="C183" s="24" t="s">
        <v>15851</v>
      </c>
      <c r="D183" s="24" t="s">
        <v>14867</v>
      </c>
      <c r="E183" s="24"/>
      <c r="F183" s="24"/>
      <c r="G183" s="25" t="s">
        <v>15852</v>
      </c>
      <c r="H183" s="26" t="s">
        <v>15853</v>
      </c>
      <c r="K183" s="26" t="s">
        <v>16555</v>
      </c>
      <c r="L183" s="25" t="s">
        <v>16555</v>
      </c>
    </row>
    <row r="184" spans="1:12" ht="14.25" x14ac:dyDescent="0.2">
      <c r="A184" s="23"/>
      <c r="B184" s="22">
        <v>12431</v>
      </c>
      <c r="C184" s="21" t="s">
        <v>15916</v>
      </c>
      <c r="D184" s="21" t="s">
        <v>14867</v>
      </c>
      <c r="E184" s="21"/>
      <c r="F184" s="21"/>
      <c r="G184" s="25" t="s">
        <v>15917</v>
      </c>
      <c r="H184" s="26" t="s">
        <v>15918</v>
      </c>
      <c r="K184" s="26" t="s">
        <v>16556</v>
      </c>
      <c r="L184" s="25" t="s">
        <v>16556</v>
      </c>
    </row>
    <row r="185" spans="1:12" ht="14.25" x14ac:dyDescent="0.2">
      <c r="A185" s="23"/>
      <c r="B185" s="22"/>
      <c r="C185" s="21" t="s">
        <v>15854</v>
      </c>
      <c r="D185" s="21" t="s">
        <v>14867</v>
      </c>
      <c r="E185" s="21"/>
      <c r="F185" s="21"/>
      <c r="G185" s="25" t="s">
        <v>15849</v>
      </c>
      <c r="H185" s="26" t="s">
        <v>15855</v>
      </c>
      <c r="K185" s="26" t="s">
        <v>16557</v>
      </c>
      <c r="L185" s="25" t="s">
        <v>16557</v>
      </c>
    </row>
    <row r="186" spans="1:12" ht="14.25" x14ac:dyDescent="0.2">
      <c r="A186" s="23"/>
      <c r="B186" s="22">
        <v>12483</v>
      </c>
      <c r="C186" s="21" t="s">
        <v>15946</v>
      </c>
      <c r="D186" s="21" t="s">
        <v>14867</v>
      </c>
      <c r="E186" s="21"/>
      <c r="F186" s="21"/>
      <c r="G186" s="25" t="s">
        <v>15947</v>
      </c>
      <c r="H186" s="26" t="s">
        <v>15948</v>
      </c>
      <c r="K186" s="26" t="s">
        <v>16558</v>
      </c>
      <c r="L186" s="25" t="s">
        <v>16558</v>
      </c>
    </row>
    <row r="187" spans="1:12" ht="14.25" x14ac:dyDescent="0.2">
      <c r="A187" s="23"/>
      <c r="B187" s="22">
        <v>12484</v>
      </c>
      <c r="C187" s="21" t="s">
        <v>15949</v>
      </c>
      <c r="D187" s="21" t="s">
        <v>14867</v>
      </c>
      <c r="E187" s="21"/>
      <c r="F187" s="21"/>
      <c r="G187" s="25" t="s">
        <v>15950</v>
      </c>
      <c r="H187" s="26" t="s">
        <v>15951</v>
      </c>
      <c r="K187" s="26" t="s">
        <v>16559</v>
      </c>
      <c r="L187" s="25" t="s">
        <v>16559</v>
      </c>
    </row>
    <row r="188" spans="1:12" ht="14.25" x14ac:dyDescent="0.2">
      <c r="A188" s="23"/>
      <c r="B188" s="22">
        <v>12498</v>
      </c>
      <c r="C188" s="21" t="s">
        <v>15925</v>
      </c>
      <c r="D188" s="21" t="s">
        <v>14867</v>
      </c>
      <c r="E188" s="21"/>
      <c r="F188" s="21"/>
      <c r="G188" s="25" t="s">
        <v>15926</v>
      </c>
      <c r="H188" s="26" t="s">
        <v>15927</v>
      </c>
      <c r="K188" s="26" t="s">
        <v>16560</v>
      </c>
      <c r="L188" s="25" t="s">
        <v>16560</v>
      </c>
    </row>
    <row r="189" spans="1:12" ht="14.25" x14ac:dyDescent="0.2">
      <c r="A189" s="23"/>
      <c r="B189" s="14">
        <v>7964</v>
      </c>
      <c r="C189" s="14" t="s">
        <v>14783</v>
      </c>
      <c r="D189" s="14" t="s">
        <v>2890</v>
      </c>
      <c r="E189" s="14"/>
      <c r="F189" s="14"/>
      <c r="G189" s="25" t="s">
        <v>14784</v>
      </c>
      <c r="H189" s="26" t="s">
        <v>14785</v>
      </c>
      <c r="K189" s="26" t="s">
        <v>16561</v>
      </c>
      <c r="L189" s="25" t="s">
        <v>16561</v>
      </c>
    </row>
    <row r="190" spans="1:12" ht="14.25" x14ac:dyDescent="0.2">
      <c r="A190" s="23"/>
      <c r="B190" s="14">
        <v>7975</v>
      </c>
      <c r="C190" s="14" t="s">
        <v>14786</v>
      </c>
      <c r="D190" s="27" t="s">
        <v>2890</v>
      </c>
      <c r="E190" s="14"/>
      <c r="F190" s="27"/>
      <c r="G190" s="25" t="s">
        <v>14787</v>
      </c>
      <c r="H190" s="26" t="s">
        <v>14788</v>
      </c>
      <c r="K190" s="26" t="s">
        <v>16562</v>
      </c>
      <c r="L190" s="25" t="s">
        <v>16562</v>
      </c>
    </row>
    <row r="191" spans="1:12" ht="14.25" x14ac:dyDescent="0.2">
      <c r="A191" s="23"/>
      <c r="B191" s="14">
        <v>7976</v>
      </c>
      <c r="C191" s="14" t="s">
        <v>14770</v>
      </c>
      <c r="D191" s="27" t="s">
        <v>2890</v>
      </c>
      <c r="E191" s="14"/>
      <c r="F191" s="27"/>
      <c r="G191" s="25" t="s">
        <v>14771</v>
      </c>
      <c r="H191" s="26" t="s">
        <v>14772</v>
      </c>
      <c r="K191" s="26" t="s">
        <v>16563</v>
      </c>
      <c r="L191" s="25" t="s">
        <v>16563</v>
      </c>
    </row>
    <row r="192" spans="1:12" ht="14.25" x14ac:dyDescent="0.2">
      <c r="A192" s="23"/>
      <c r="B192" s="14">
        <v>7983</v>
      </c>
      <c r="C192" s="14" t="s">
        <v>14773</v>
      </c>
      <c r="D192" s="14" t="s">
        <v>2890</v>
      </c>
      <c r="E192" s="14"/>
      <c r="F192" s="14"/>
      <c r="G192" s="25" t="s">
        <v>14774</v>
      </c>
      <c r="H192" s="26" t="s">
        <v>14775</v>
      </c>
      <c r="K192" s="26" t="s">
        <v>16564</v>
      </c>
      <c r="L192" s="25" t="s">
        <v>16564</v>
      </c>
    </row>
    <row r="193" spans="1:12" ht="14.25" x14ac:dyDescent="0.2">
      <c r="A193" s="23"/>
      <c r="B193" s="22">
        <v>9826</v>
      </c>
      <c r="C193" s="14" t="s">
        <v>14088</v>
      </c>
      <c r="D193" s="14" t="s">
        <v>2890</v>
      </c>
      <c r="E193" s="14"/>
      <c r="F193" s="14"/>
      <c r="G193" s="25" t="s">
        <v>14089</v>
      </c>
      <c r="H193" s="26" t="s">
        <v>14090</v>
      </c>
      <c r="K193" s="26" t="s">
        <v>16565</v>
      </c>
      <c r="L193" s="25" t="s">
        <v>16565</v>
      </c>
    </row>
    <row r="194" spans="1:12" ht="14.25" x14ac:dyDescent="0.2">
      <c r="A194" s="23"/>
      <c r="B194" s="22">
        <v>9830</v>
      </c>
      <c r="C194" s="14" t="s">
        <v>14776</v>
      </c>
      <c r="D194" s="14" t="s">
        <v>2890</v>
      </c>
      <c r="E194" s="14"/>
      <c r="F194" s="14"/>
      <c r="G194" s="25" t="s">
        <v>14778</v>
      </c>
      <c r="H194" s="26" t="s">
        <v>14779</v>
      </c>
      <c r="K194" s="26" t="s">
        <v>16566</v>
      </c>
      <c r="L194" s="25" t="s">
        <v>16566</v>
      </c>
    </row>
    <row r="195" spans="1:12" ht="14.25" x14ac:dyDescent="0.2">
      <c r="A195" s="23"/>
      <c r="B195" s="22">
        <v>12500</v>
      </c>
      <c r="C195" s="21" t="s">
        <v>14253</v>
      </c>
      <c r="D195" s="21" t="s">
        <v>2890</v>
      </c>
      <c r="E195" s="21"/>
      <c r="F195" s="21"/>
      <c r="G195" s="25" t="s">
        <v>14254</v>
      </c>
      <c r="H195" s="26" t="s">
        <v>14255</v>
      </c>
      <c r="K195" s="26" t="s">
        <v>16567</v>
      </c>
      <c r="L195" s="25" t="s">
        <v>16567</v>
      </c>
    </row>
    <row r="196" spans="1:12" ht="14.25" x14ac:dyDescent="0.2">
      <c r="A196" s="23"/>
      <c r="B196" s="22">
        <v>9744</v>
      </c>
      <c r="C196" s="24" t="s">
        <v>2746</v>
      </c>
      <c r="D196" s="22" t="s">
        <v>1725</v>
      </c>
      <c r="E196" s="22"/>
      <c r="F196" s="24"/>
      <c r="G196" s="25" t="s">
        <v>2748</v>
      </c>
      <c r="H196" s="26" t="s">
        <v>2749</v>
      </c>
      <c r="K196" s="26" t="s">
        <v>16568</v>
      </c>
      <c r="L196" s="25" t="s">
        <v>16568</v>
      </c>
    </row>
    <row r="197" spans="1:12" ht="14.25" x14ac:dyDescent="0.2">
      <c r="A197" s="23"/>
      <c r="B197" s="22">
        <v>12482</v>
      </c>
      <c r="C197" s="21" t="s">
        <v>1794</v>
      </c>
      <c r="D197" s="21" t="s">
        <v>1696</v>
      </c>
      <c r="E197" s="21"/>
      <c r="F197" s="21"/>
      <c r="G197" s="25" t="s">
        <v>1796</v>
      </c>
      <c r="H197" s="26" t="s">
        <v>1797</v>
      </c>
      <c r="K197" s="26" t="s">
        <v>16569</v>
      </c>
      <c r="L197" s="25" t="s">
        <v>16569</v>
      </c>
    </row>
    <row r="198" spans="1:12" ht="14.25" x14ac:dyDescent="0.2">
      <c r="A198" s="23"/>
      <c r="B198" s="14">
        <v>7954</v>
      </c>
      <c r="C198" s="14" t="s">
        <v>14635</v>
      </c>
      <c r="D198" s="14" t="s">
        <v>2852</v>
      </c>
      <c r="E198" s="14" t="s">
        <v>2902</v>
      </c>
      <c r="F198" s="14"/>
      <c r="G198" s="25" t="s">
        <v>14637</v>
      </c>
      <c r="H198" s="26" t="s">
        <v>14638</v>
      </c>
      <c r="K198" s="26" t="s">
        <v>16570</v>
      </c>
      <c r="L198" s="25" t="s">
        <v>16570</v>
      </c>
    </row>
    <row r="199" spans="1:12" ht="14.25" x14ac:dyDescent="0.2">
      <c r="A199" s="23"/>
      <c r="B199" s="22">
        <v>12481</v>
      </c>
      <c r="C199" s="21" t="s">
        <v>14639</v>
      </c>
      <c r="D199" s="21" t="s">
        <v>2852</v>
      </c>
      <c r="E199" s="21" t="s">
        <v>2902</v>
      </c>
      <c r="F199" s="21" t="s">
        <v>1179</v>
      </c>
      <c r="G199" s="25" t="s">
        <v>14640</v>
      </c>
      <c r="H199" s="26" t="s">
        <v>14641</v>
      </c>
      <c r="K199" s="26" t="s">
        <v>16571</v>
      </c>
      <c r="L199" s="25" t="s">
        <v>16571</v>
      </c>
    </row>
    <row r="200" spans="1:12" ht="14.25" x14ac:dyDescent="0.2">
      <c r="A200" s="23"/>
      <c r="B200" s="22">
        <v>9850</v>
      </c>
      <c r="C200" s="14" t="s">
        <v>13083</v>
      </c>
      <c r="D200" s="14" t="s">
        <v>2889</v>
      </c>
      <c r="E200" s="14"/>
      <c r="F200" s="24" t="s">
        <v>219</v>
      </c>
      <c r="G200" s="25" t="s">
        <v>13084</v>
      </c>
      <c r="H200" s="26" t="s">
        <v>13085</v>
      </c>
      <c r="K200" s="26" t="s">
        <v>16572</v>
      </c>
      <c r="L200" s="25" t="s">
        <v>16572</v>
      </c>
    </row>
    <row r="201" spans="1:12" ht="14.25" x14ac:dyDescent="0.2">
      <c r="A201" s="23"/>
      <c r="B201" s="22">
        <v>12437</v>
      </c>
      <c r="C201" s="21" t="s">
        <v>10220</v>
      </c>
      <c r="D201" s="21" t="s">
        <v>2889</v>
      </c>
      <c r="E201" s="21"/>
      <c r="F201" s="21"/>
      <c r="G201" s="25" t="s">
        <v>10221</v>
      </c>
      <c r="H201" s="26" t="s">
        <v>10222</v>
      </c>
      <c r="K201" s="26" t="s">
        <v>16573</v>
      </c>
      <c r="L201" s="25" t="s">
        <v>16573</v>
      </c>
    </row>
    <row r="202" spans="1:12" ht="14.25" x14ac:dyDescent="0.2">
      <c r="A202" s="23"/>
      <c r="B202" s="14">
        <v>7997</v>
      </c>
      <c r="C202" s="14" t="s">
        <v>2697</v>
      </c>
      <c r="D202" s="32" t="s">
        <v>1766</v>
      </c>
      <c r="E202" s="32" t="s">
        <v>1767</v>
      </c>
      <c r="F202" s="32"/>
      <c r="G202" s="25" t="s">
        <v>2698</v>
      </c>
      <c r="H202" s="26" t="s">
        <v>2699</v>
      </c>
      <c r="K202" s="26" t="s">
        <v>16574</v>
      </c>
      <c r="L202" s="25" t="s">
        <v>16574</v>
      </c>
    </row>
    <row r="203" spans="1:12" ht="14.25" x14ac:dyDescent="0.2">
      <c r="A203" s="23"/>
      <c r="B203" s="22">
        <v>12425</v>
      </c>
      <c r="C203" s="21" t="s">
        <v>1291</v>
      </c>
      <c r="D203" s="21" t="s">
        <v>367</v>
      </c>
      <c r="E203" s="21" t="s">
        <v>368</v>
      </c>
      <c r="F203" s="21"/>
      <c r="G203" s="25" t="s">
        <v>1292</v>
      </c>
      <c r="H203" s="26" t="s">
        <v>1293</v>
      </c>
      <c r="K203" s="26" t="s">
        <v>16575</v>
      </c>
      <c r="L203" s="25" t="s">
        <v>16575</v>
      </c>
    </row>
    <row r="204" spans="1:12" ht="14.25" x14ac:dyDescent="0.2">
      <c r="A204" s="23"/>
      <c r="B204" s="22">
        <v>12426</v>
      </c>
      <c r="C204" s="21" t="s">
        <v>1288</v>
      </c>
      <c r="D204" s="21" t="s">
        <v>367</v>
      </c>
      <c r="E204" s="21" t="s">
        <v>368</v>
      </c>
      <c r="F204" s="21"/>
      <c r="G204" s="25" t="s">
        <v>1289</v>
      </c>
      <c r="H204" s="26" t="s">
        <v>1290</v>
      </c>
      <c r="K204" s="26" t="s">
        <v>16576</v>
      </c>
      <c r="L204" s="25" t="s">
        <v>16576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711"/>
  <sheetViews>
    <sheetView zoomScale="75" zoomScaleNormal="75" workbookViewId="0">
      <pane ySplit="1" topLeftCell="A2" activePane="bottomLeft" state="frozen"/>
      <selection pane="bottomLeft" activeCell="G33" activeCellId="1" sqref="N7281 G33"/>
    </sheetView>
  </sheetViews>
  <sheetFormatPr defaultRowHeight="12.75" x14ac:dyDescent="0.2"/>
  <cols>
    <col min="1" max="1" width="7.28515625"/>
    <col min="2" max="2" width="11.5703125"/>
    <col min="3" max="4" width="8.85546875"/>
    <col min="5" max="5" width="14.140625"/>
    <col min="6" max="7" width="3.42578125"/>
    <col min="8" max="11" width="8.85546875"/>
    <col min="12" max="14" width="3.140625"/>
    <col min="15" max="15" width="3.7109375"/>
    <col min="16" max="16" width="7"/>
    <col min="17" max="17" width="8.85546875"/>
    <col min="18" max="18" width="6"/>
    <col min="19" max="1025" width="8.85546875" style="5"/>
  </cols>
  <sheetData>
    <row r="1" spans="1:18" ht="12.95" customHeight="1" x14ac:dyDescent="0.2">
      <c r="A1" s="1" t="s">
        <v>16577</v>
      </c>
      <c r="B1" s="1" t="s">
        <v>16578</v>
      </c>
      <c r="C1" s="1" t="s">
        <v>16579</v>
      </c>
      <c r="D1" s="1" t="s">
        <v>16580</v>
      </c>
      <c r="E1" s="1" t="s">
        <v>16581</v>
      </c>
      <c r="F1" s="1" t="s">
        <v>16582</v>
      </c>
      <c r="G1" s="1" t="s">
        <v>16583</v>
      </c>
      <c r="H1" s="1" t="s">
        <v>16584</v>
      </c>
      <c r="I1" s="1" t="s">
        <v>16585</v>
      </c>
      <c r="J1" s="1" t="s">
        <v>41</v>
      </c>
      <c r="K1" s="1" t="s">
        <v>16586</v>
      </c>
      <c r="L1" s="1" t="s">
        <v>16587</v>
      </c>
      <c r="M1" s="1" t="s">
        <v>16588</v>
      </c>
      <c r="N1" s="1" t="s">
        <v>16589</v>
      </c>
      <c r="O1" s="1" t="s">
        <v>16590</v>
      </c>
      <c r="P1" s="1" t="s">
        <v>16591</v>
      </c>
      <c r="Q1" s="1" t="s">
        <v>16592</v>
      </c>
      <c r="R1" s="1" t="s">
        <v>16593</v>
      </c>
    </row>
    <row r="2" spans="1:18" ht="12.95" customHeight="1" x14ac:dyDescent="0.2">
      <c r="A2" s="14" t="s">
        <v>2888</v>
      </c>
      <c r="B2" s="14" t="s">
        <v>3539</v>
      </c>
      <c r="C2" s="14" t="s">
        <v>16594</v>
      </c>
      <c r="D2" s="14"/>
      <c r="E2" s="14" t="s">
        <v>16595</v>
      </c>
      <c r="F2" s="14"/>
      <c r="G2" s="14"/>
      <c r="L2" s="14" t="s">
        <v>16594</v>
      </c>
      <c r="M2" s="14"/>
      <c r="N2" s="14" t="s">
        <v>16595</v>
      </c>
      <c r="O2" s="14" t="s">
        <v>16596</v>
      </c>
      <c r="P2" s="5" t="s">
        <v>16597</v>
      </c>
      <c r="Q2" s="14">
        <v>2007</v>
      </c>
      <c r="R2" s="14" t="s">
        <v>16598</v>
      </c>
    </row>
    <row r="3" spans="1:18" ht="12.95" customHeight="1" x14ac:dyDescent="0.2">
      <c r="A3" s="14" t="s">
        <v>2888</v>
      </c>
      <c r="B3" s="14" t="s">
        <v>3539</v>
      </c>
      <c r="C3" s="14" t="s">
        <v>1374</v>
      </c>
      <c r="D3" s="14"/>
      <c r="E3" s="14" t="s">
        <v>7984</v>
      </c>
      <c r="F3" s="14"/>
      <c r="G3" s="14"/>
      <c r="L3" s="14" t="s">
        <v>1374</v>
      </c>
      <c r="M3" s="14"/>
      <c r="N3" s="14" t="s">
        <v>7984</v>
      </c>
      <c r="O3" s="14" t="s">
        <v>16599</v>
      </c>
      <c r="P3" s="10" t="s">
        <v>16600</v>
      </c>
      <c r="Q3" s="14">
        <v>1892</v>
      </c>
      <c r="R3" s="10" t="s">
        <v>16601</v>
      </c>
    </row>
    <row r="4" spans="1:18" ht="12.95" customHeight="1" x14ac:dyDescent="0.2">
      <c r="A4" s="14" t="s">
        <v>2888</v>
      </c>
      <c r="B4" s="14" t="s">
        <v>3539</v>
      </c>
      <c r="C4" s="14" t="s">
        <v>1374</v>
      </c>
      <c r="D4" s="14"/>
      <c r="E4" s="14" t="s">
        <v>16602</v>
      </c>
      <c r="F4" s="14"/>
      <c r="G4" s="14"/>
      <c r="L4" s="14" t="s">
        <v>1374</v>
      </c>
      <c r="M4" s="14"/>
      <c r="N4" s="14" t="s">
        <v>16602</v>
      </c>
      <c r="O4" s="14" t="s">
        <v>16603</v>
      </c>
      <c r="P4" s="14" t="s">
        <v>16604</v>
      </c>
      <c r="Q4" s="14">
        <v>1907</v>
      </c>
      <c r="R4" s="14" t="s">
        <v>16605</v>
      </c>
    </row>
    <row r="5" spans="1:18" ht="12.95" customHeight="1" x14ac:dyDescent="0.2">
      <c r="A5" s="14" t="s">
        <v>2888</v>
      </c>
      <c r="B5" s="14" t="s">
        <v>3539</v>
      </c>
      <c r="C5" s="14" t="s">
        <v>1374</v>
      </c>
      <c r="D5" s="14"/>
      <c r="E5" s="14" t="s">
        <v>3999</v>
      </c>
      <c r="F5" s="14"/>
      <c r="G5" s="14"/>
      <c r="H5" s="5">
        <v>1</v>
      </c>
      <c r="I5" s="5">
        <v>1</v>
      </c>
      <c r="L5" s="14" t="s">
        <v>1374</v>
      </c>
      <c r="M5" s="14"/>
      <c r="N5" s="14" t="s">
        <v>3999</v>
      </c>
      <c r="O5" s="14" t="s">
        <v>16606</v>
      </c>
      <c r="P5" s="14" t="s">
        <v>16607</v>
      </c>
      <c r="Q5" s="14">
        <v>1920</v>
      </c>
      <c r="R5" s="14" t="s">
        <v>16608</v>
      </c>
    </row>
    <row r="6" spans="1:18" ht="12.95" customHeight="1" x14ac:dyDescent="0.2">
      <c r="A6" s="14" t="s">
        <v>2888</v>
      </c>
      <c r="B6" s="14" t="s">
        <v>3539</v>
      </c>
      <c r="C6" s="14" t="s">
        <v>1374</v>
      </c>
      <c r="D6" s="14"/>
      <c r="E6" s="14" t="s">
        <v>16609</v>
      </c>
      <c r="F6" s="14"/>
      <c r="G6" s="14"/>
      <c r="L6" s="14" t="s">
        <v>1374</v>
      </c>
      <c r="M6" s="14"/>
      <c r="N6" s="14" t="s">
        <v>16609</v>
      </c>
      <c r="O6" s="14" t="s">
        <v>16610</v>
      </c>
      <c r="P6" s="14" t="s">
        <v>16611</v>
      </c>
      <c r="Q6" s="14">
        <v>1925</v>
      </c>
      <c r="R6" s="10" t="s">
        <v>16612</v>
      </c>
    </row>
    <row r="7" spans="1:18" ht="12.95" customHeight="1" x14ac:dyDescent="0.2">
      <c r="A7" s="14" t="s">
        <v>2888</v>
      </c>
      <c r="B7" s="14" t="s">
        <v>3539</v>
      </c>
      <c r="C7" s="14" t="s">
        <v>1374</v>
      </c>
      <c r="D7" s="14"/>
      <c r="E7" s="14" t="s">
        <v>16613</v>
      </c>
      <c r="F7" s="14"/>
      <c r="G7" s="14"/>
      <c r="L7" s="14" t="s">
        <v>1374</v>
      </c>
      <c r="M7" s="14"/>
      <c r="N7" s="14" t="s">
        <v>16613</v>
      </c>
      <c r="O7" s="14" t="s">
        <v>16614</v>
      </c>
      <c r="P7" s="14" t="s">
        <v>16615</v>
      </c>
      <c r="Q7" s="14">
        <v>1963</v>
      </c>
      <c r="R7" s="14" t="s">
        <v>16616</v>
      </c>
    </row>
    <row r="8" spans="1:18" ht="12.95" customHeight="1" x14ac:dyDescent="0.2">
      <c r="A8" s="14" t="s">
        <v>2888</v>
      </c>
      <c r="B8" s="14" t="s">
        <v>3539</v>
      </c>
      <c r="C8" s="14" t="s">
        <v>1374</v>
      </c>
      <c r="D8" s="14"/>
      <c r="E8" s="14" t="s">
        <v>16617</v>
      </c>
      <c r="F8" s="14"/>
      <c r="G8" s="14"/>
      <c r="L8" s="14" t="s">
        <v>1374</v>
      </c>
      <c r="M8" s="14"/>
      <c r="N8" s="14" t="s">
        <v>16617</v>
      </c>
      <c r="O8" s="14" t="s">
        <v>16603</v>
      </c>
      <c r="P8" s="14" t="s">
        <v>16618</v>
      </c>
      <c r="Q8" s="14">
        <v>1829</v>
      </c>
      <c r="R8" s="10" t="s">
        <v>16619</v>
      </c>
    </row>
    <row r="9" spans="1:18" ht="12.95" customHeight="1" x14ac:dyDescent="0.2">
      <c r="A9" s="14" t="s">
        <v>2888</v>
      </c>
      <c r="B9" s="14" t="s">
        <v>3539</v>
      </c>
      <c r="C9" s="14" t="s">
        <v>1374</v>
      </c>
      <c r="D9" s="14"/>
      <c r="E9" s="14" t="s">
        <v>16620</v>
      </c>
      <c r="F9" s="14"/>
      <c r="G9" s="14"/>
      <c r="L9" s="14" t="s">
        <v>1374</v>
      </c>
      <c r="M9" s="14"/>
      <c r="N9" s="14" t="s">
        <v>16620</v>
      </c>
      <c r="O9" s="14" t="s">
        <v>16621</v>
      </c>
      <c r="P9" s="14" t="s">
        <v>16622</v>
      </c>
      <c r="Q9" s="14">
        <v>1997</v>
      </c>
      <c r="R9" s="14" t="s">
        <v>16623</v>
      </c>
    </row>
    <row r="10" spans="1:18" ht="12.95" customHeight="1" x14ac:dyDescent="0.2">
      <c r="A10" s="14" t="s">
        <v>2888</v>
      </c>
      <c r="B10" s="14" t="s">
        <v>3539</v>
      </c>
      <c r="C10" s="14" t="s">
        <v>1374</v>
      </c>
      <c r="D10" s="14"/>
      <c r="E10" s="14" t="s">
        <v>10245</v>
      </c>
      <c r="F10" s="14"/>
      <c r="G10" s="14"/>
      <c r="H10" s="5">
        <v>1</v>
      </c>
      <c r="I10" s="5">
        <v>1</v>
      </c>
      <c r="L10" s="14" t="s">
        <v>1374</v>
      </c>
      <c r="M10" s="14"/>
      <c r="N10" s="14" t="s">
        <v>10245</v>
      </c>
      <c r="O10" s="14" t="s">
        <v>16624</v>
      </c>
      <c r="P10" s="14" t="s">
        <v>16615</v>
      </c>
      <c r="Q10" s="14">
        <v>1986</v>
      </c>
      <c r="R10" s="14" t="s">
        <v>16625</v>
      </c>
    </row>
    <row r="11" spans="1:18" ht="12.95" customHeight="1" x14ac:dyDescent="0.2">
      <c r="A11" s="14" t="s">
        <v>2888</v>
      </c>
      <c r="B11" s="14" t="s">
        <v>3539</v>
      </c>
      <c r="C11" s="14" t="s">
        <v>1374</v>
      </c>
      <c r="D11" s="14"/>
      <c r="E11" s="14" t="s">
        <v>16626</v>
      </c>
      <c r="F11" s="14"/>
      <c r="G11" s="14"/>
      <c r="L11" s="14" t="s">
        <v>1374</v>
      </c>
      <c r="M11" s="14"/>
      <c r="N11" s="14" t="s">
        <v>16626</v>
      </c>
      <c r="O11" s="14" t="s">
        <v>16627</v>
      </c>
      <c r="P11" s="14" t="s">
        <v>16628</v>
      </c>
      <c r="Q11" s="14">
        <v>1898</v>
      </c>
      <c r="R11" s="10" t="s">
        <v>16629</v>
      </c>
    </row>
    <row r="12" spans="1:18" ht="12.95" customHeight="1" x14ac:dyDescent="0.2">
      <c r="A12" s="14" t="s">
        <v>2888</v>
      </c>
      <c r="B12" s="14" t="s">
        <v>3539</v>
      </c>
      <c r="C12" s="14" t="s">
        <v>1374</v>
      </c>
      <c r="D12" s="14"/>
      <c r="E12" s="14" t="s">
        <v>16630</v>
      </c>
      <c r="F12" s="14"/>
      <c r="G12" s="14"/>
      <c r="L12" s="14" t="s">
        <v>16631</v>
      </c>
      <c r="M12" s="14"/>
      <c r="N12" s="14" t="s">
        <v>16630</v>
      </c>
      <c r="O12" s="14" t="s">
        <v>16632</v>
      </c>
      <c r="P12" s="14" t="s">
        <v>16633</v>
      </c>
      <c r="Q12" s="14">
        <v>1882</v>
      </c>
      <c r="R12" s="10" t="s">
        <v>16634</v>
      </c>
    </row>
    <row r="13" spans="1:18" ht="12.95" customHeight="1" x14ac:dyDescent="0.2">
      <c r="A13" s="14" t="s">
        <v>2888</v>
      </c>
      <c r="B13" s="14" t="s">
        <v>3539</v>
      </c>
      <c r="C13" s="14" t="s">
        <v>1374</v>
      </c>
      <c r="D13" s="14"/>
      <c r="E13" s="14" t="s">
        <v>16635</v>
      </c>
      <c r="F13" s="14"/>
      <c r="G13" s="14"/>
      <c r="L13" s="14" t="s">
        <v>16636</v>
      </c>
      <c r="M13" s="14"/>
      <c r="N13" s="14" t="s">
        <v>16635</v>
      </c>
      <c r="O13" s="14" t="s">
        <v>16610</v>
      </c>
      <c r="P13" s="14" t="s">
        <v>16637</v>
      </c>
      <c r="Q13" s="14">
        <v>1907</v>
      </c>
      <c r="R13" s="14" t="s">
        <v>16605</v>
      </c>
    </row>
    <row r="14" spans="1:18" ht="12.95" customHeight="1" x14ac:dyDescent="0.2">
      <c r="A14" s="14" t="s">
        <v>2888</v>
      </c>
      <c r="B14" s="14" t="s">
        <v>3539</v>
      </c>
      <c r="C14" s="14" t="s">
        <v>1374</v>
      </c>
      <c r="D14" s="14"/>
      <c r="E14" s="14" t="s">
        <v>2986</v>
      </c>
      <c r="F14" s="14"/>
      <c r="G14" s="14"/>
      <c r="H14" s="5">
        <v>1</v>
      </c>
      <c r="I14" s="5">
        <v>1</v>
      </c>
      <c r="L14" s="14" t="s">
        <v>1374</v>
      </c>
      <c r="M14" s="14"/>
      <c r="N14" s="14" t="s">
        <v>2986</v>
      </c>
      <c r="O14" s="14" t="s">
        <v>16624</v>
      </c>
      <c r="P14" s="14" t="s">
        <v>16638</v>
      </c>
      <c r="Q14" s="14">
        <v>1907</v>
      </c>
      <c r="R14" s="14" t="s">
        <v>16605</v>
      </c>
    </row>
    <row r="15" spans="1:18" ht="12.95" customHeight="1" x14ac:dyDescent="0.2">
      <c r="A15" s="14" t="s">
        <v>2888</v>
      </c>
      <c r="B15" s="14" t="s">
        <v>3539</v>
      </c>
      <c r="C15" s="14" t="s">
        <v>1374</v>
      </c>
      <c r="D15" s="14"/>
      <c r="E15" s="14" t="s">
        <v>16639</v>
      </c>
      <c r="F15" s="14"/>
      <c r="G15" s="14"/>
      <c r="L15" s="14" t="s">
        <v>1374</v>
      </c>
      <c r="M15" s="14"/>
      <c r="N15" s="14" t="s">
        <v>16639</v>
      </c>
      <c r="O15" s="14" t="s">
        <v>3036</v>
      </c>
      <c r="P15" s="14" t="s">
        <v>16640</v>
      </c>
      <c r="Q15" s="14">
        <v>2004</v>
      </c>
      <c r="R15" s="14" t="s">
        <v>16641</v>
      </c>
    </row>
    <row r="16" spans="1:18" ht="12.95" customHeight="1" x14ac:dyDescent="0.2">
      <c r="A16" s="14" t="s">
        <v>2888</v>
      </c>
      <c r="B16" s="14" t="s">
        <v>3539</v>
      </c>
      <c r="C16" s="14" t="s">
        <v>1374</v>
      </c>
      <c r="D16" s="14"/>
      <c r="E16" s="14" t="s">
        <v>16642</v>
      </c>
      <c r="F16" s="14"/>
      <c r="G16" s="14"/>
      <c r="L16" s="14" t="s">
        <v>1374</v>
      </c>
      <c r="M16" s="14"/>
      <c r="N16" s="14" t="s">
        <v>16642</v>
      </c>
      <c r="O16" s="14" t="s">
        <v>16624</v>
      </c>
      <c r="P16" s="14" t="s">
        <v>16643</v>
      </c>
      <c r="Q16" s="14">
        <v>2000</v>
      </c>
      <c r="R16" s="14" t="s">
        <v>16644</v>
      </c>
    </row>
    <row r="17" spans="1:18" ht="12.95" customHeight="1" x14ac:dyDescent="0.2">
      <c r="A17" s="14" t="s">
        <v>2888</v>
      </c>
      <c r="B17" s="14" t="s">
        <v>3539</v>
      </c>
      <c r="C17" s="14" t="s">
        <v>1374</v>
      </c>
      <c r="D17" s="14"/>
      <c r="E17" s="14" t="s">
        <v>16645</v>
      </c>
      <c r="F17" s="14"/>
      <c r="G17" s="14"/>
      <c r="L17" s="14" t="s">
        <v>1374</v>
      </c>
      <c r="M17" s="14"/>
      <c r="N17" s="14" t="s">
        <v>16645</v>
      </c>
      <c r="O17" s="8" t="s">
        <v>16646</v>
      </c>
      <c r="P17" s="14" t="s">
        <v>16647</v>
      </c>
      <c r="Q17" s="14">
        <v>1914</v>
      </c>
      <c r="R17" s="10" t="s">
        <v>16648</v>
      </c>
    </row>
    <row r="18" spans="1:18" ht="12.95" customHeight="1" x14ac:dyDescent="0.2">
      <c r="A18" s="14" t="s">
        <v>2888</v>
      </c>
      <c r="B18" s="14" t="s">
        <v>3539</v>
      </c>
      <c r="C18" s="14" t="s">
        <v>1374</v>
      </c>
      <c r="D18" s="14"/>
      <c r="E18" s="14" t="s">
        <v>16649</v>
      </c>
      <c r="F18" s="14"/>
      <c r="G18" s="14"/>
      <c r="L18" s="14" t="s">
        <v>1374</v>
      </c>
      <c r="M18" s="14"/>
      <c r="N18" s="14" t="s">
        <v>16649</v>
      </c>
      <c r="O18" s="14" t="s">
        <v>16624</v>
      </c>
      <c r="P18" s="14" t="s">
        <v>16650</v>
      </c>
      <c r="Q18" s="14">
        <v>1899</v>
      </c>
      <c r="R18" s="14" t="s">
        <v>16629</v>
      </c>
    </row>
    <row r="19" spans="1:18" ht="12.95" customHeight="1" x14ac:dyDescent="0.2">
      <c r="A19" s="14" t="s">
        <v>2888</v>
      </c>
      <c r="B19" s="14" t="s">
        <v>3539</v>
      </c>
      <c r="C19" s="14" t="s">
        <v>1374</v>
      </c>
      <c r="D19" s="14"/>
      <c r="E19" s="14" t="s">
        <v>7155</v>
      </c>
      <c r="F19" s="14"/>
      <c r="G19" s="14"/>
      <c r="H19" s="5">
        <v>1</v>
      </c>
      <c r="I19" s="5">
        <v>1</v>
      </c>
      <c r="L19" s="14" t="s">
        <v>2811</v>
      </c>
      <c r="M19" s="14"/>
      <c r="N19" s="14" t="s">
        <v>7155</v>
      </c>
      <c r="O19" s="14" t="s">
        <v>16651</v>
      </c>
      <c r="P19" s="14" t="s">
        <v>16652</v>
      </c>
      <c r="Q19" s="14">
        <v>1780</v>
      </c>
      <c r="R19" s="14" t="s">
        <v>16653</v>
      </c>
    </row>
    <row r="20" spans="1:18" ht="12.95" customHeight="1" x14ac:dyDescent="0.2">
      <c r="A20" s="14" t="s">
        <v>2888</v>
      </c>
      <c r="B20" s="14" t="s">
        <v>3539</v>
      </c>
      <c r="C20" s="14" t="s">
        <v>1374</v>
      </c>
      <c r="D20" s="14"/>
      <c r="E20" s="14" t="s">
        <v>16654</v>
      </c>
      <c r="F20" s="14"/>
      <c r="G20" s="14"/>
      <c r="L20" s="14" t="s">
        <v>1374</v>
      </c>
      <c r="M20" s="14"/>
      <c r="N20" s="14" t="s">
        <v>16654</v>
      </c>
      <c r="O20" s="14" t="s">
        <v>16627</v>
      </c>
      <c r="P20" s="14" t="s">
        <v>16655</v>
      </c>
      <c r="Q20" s="14">
        <v>1904</v>
      </c>
      <c r="R20" s="10" t="s">
        <v>16656</v>
      </c>
    </row>
    <row r="21" spans="1:18" ht="12.95" customHeight="1" x14ac:dyDescent="0.2">
      <c r="A21" s="14" t="s">
        <v>2888</v>
      </c>
      <c r="B21" s="14" t="s">
        <v>3539</v>
      </c>
      <c r="C21" s="14" t="s">
        <v>1374</v>
      </c>
      <c r="D21" s="14"/>
      <c r="E21" s="14" t="s">
        <v>16657</v>
      </c>
      <c r="F21" s="14"/>
      <c r="G21" s="14"/>
      <c r="L21" s="14" t="s">
        <v>1374</v>
      </c>
      <c r="M21" s="14"/>
      <c r="N21" s="14" t="s">
        <v>16657</v>
      </c>
      <c r="O21" s="14" t="s">
        <v>16603</v>
      </c>
      <c r="P21" s="14" t="s">
        <v>16658</v>
      </c>
      <c r="Q21" s="14">
        <v>1928</v>
      </c>
      <c r="R21" s="14" t="s">
        <v>16659</v>
      </c>
    </row>
    <row r="22" spans="1:18" ht="12.95" customHeight="1" x14ac:dyDescent="0.2">
      <c r="A22" s="14" t="s">
        <v>2888</v>
      </c>
      <c r="B22" s="14" t="s">
        <v>3539</v>
      </c>
      <c r="C22" s="14" t="s">
        <v>1374</v>
      </c>
      <c r="D22" s="14"/>
      <c r="E22" s="14" t="s">
        <v>1487</v>
      </c>
      <c r="F22" s="14"/>
      <c r="G22" s="14"/>
      <c r="L22" s="14" t="s">
        <v>1374</v>
      </c>
      <c r="M22" s="14"/>
      <c r="N22" s="14" t="s">
        <v>1487</v>
      </c>
      <c r="O22" s="14" t="s">
        <v>16610</v>
      </c>
      <c r="P22" s="14" t="s">
        <v>16611</v>
      </c>
      <c r="Q22" s="14">
        <v>1925</v>
      </c>
      <c r="R22" s="10" t="s">
        <v>16612</v>
      </c>
    </row>
    <row r="23" spans="1:18" ht="12.95" customHeight="1" x14ac:dyDescent="0.2">
      <c r="A23" s="14" t="s">
        <v>2888</v>
      </c>
      <c r="B23" s="14" t="s">
        <v>3539</v>
      </c>
      <c r="C23" s="14" t="s">
        <v>1374</v>
      </c>
      <c r="D23" s="14"/>
      <c r="E23" s="14" t="s">
        <v>16660</v>
      </c>
      <c r="F23" s="14"/>
      <c r="G23" s="14"/>
      <c r="L23" s="14" t="s">
        <v>1374</v>
      </c>
      <c r="M23" s="14"/>
      <c r="N23" s="14" t="s">
        <v>16660</v>
      </c>
      <c r="O23" s="14" t="s">
        <v>16661</v>
      </c>
      <c r="P23" s="14" t="s">
        <v>16662</v>
      </c>
      <c r="Q23" s="14">
        <v>1941</v>
      </c>
      <c r="R23" s="14" t="s">
        <v>16663</v>
      </c>
    </row>
    <row r="24" spans="1:18" ht="12.95" customHeight="1" x14ac:dyDescent="0.2">
      <c r="A24" s="14" t="s">
        <v>2888</v>
      </c>
      <c r="B24" s="14" t="s">
        <v>3539</v>
      </c>
      <c r="C24" s="14" t="s">
        <v>1374</v>
      </c>
      <c r="D24" s="14"/>
      <c r="E24" s="14" t="s">
        <v>16664</v>
      </c>
      <c r="F24" s="14"/>
      <c r="G24" s="14"/>
      <c r="L24" s="14" t="s">
        <v>1374</v>
      </c>
      <c r="M24" s="14"/>
      <c r="N24" s="14" t="s">
        <v>16664</v>
      </c>
      <c r="O24" s="14" t="s">
        <v>16661</v>
      </c>
      <c r="P24" s="14" t="s">
        <v>16665</v>
      </c>
      <c r="Q24" s="14">
        <v>1981</v>
      </c>
      <c r="R24" s="14" t="s">
        <v>16666</v>
      </c>
    </row>
    <row r="25" spans="1:18" ht="12.95" customHeight="1" x14ac:dyDescent="0.2">
      <c r="A25" s="14" t="s">
        <v>2888</v>
      </c>
      <c r="B25" s="14" t="s">
        <v>3539</v>
      </c>
      <c r="C25" s="14" t="s">
        <v>1374</v>
      </c>
      <c r="D25" s="14"/>
      <c r="E25" s="14" t="s">
        <v>587</v>
      </c>
      <c r="F25" s="14"/>
      <c r="G25" s="14"/>
      <c r="L25" s="14" t="s">
        <v>1374</v>
      </c>
      <c r="M25" s="14"/>
      <c r="N25" s="14" t="s">
        <v>587</v>
      </c>
      <c r="O25" s="14" t="s">
        <v>16603</v>
      </c>
      <c r="P25" s="14" t="s">
        <v>16658</v>
      </c>
      <c r="Q25" s="14">
        <v>1928</v>
      </c>
      <c r="R25" s="14" t="s">
        <v>16659</v>
      </c>
    </row>
    <row r="26" spans="1:18" ht="12.95" customHeight="1" x14ac:dyDescent="0.2">
      <c r="A26" s="14" t="s">
        <v>2888</v>
      </c>
      <c r="B26" s="14" t="s">
        <v>3539</v>
      </c>
      <c r="C26" s="14" t="s">
        <v>1374</v>
      </c>
      <c r="D26" s="14"/>
      <c r="E26" s="14" t="s">
        <v>16667</v>
      </c>
      <c r="F26" s="14"/>
      <c r="G26" s="14"/>
      <c r="L26" s="14" t="s">
        <v>1374</v>
      </c>
      <c r="M26" s="14"/>
      <c r="N26" s="14" t="s">
        <v>16667</v>
      </c>
      <c r="O26" s="14" t="s">
        <v>3036</v>
      </c>
      <c r="P26" s="14" t="s">
        <v>16668</v>
      </c>
      <c r="Q26" s="14">
        <v>1930</v>
      </c>
      <c r="R26" s="14" t="s">
        <v>16669</v>
      </c>
    </row>
    <row r="27" spans="1:18" ht="12.95" customHeight="1" x14ac:dyDescent="0.2">
      <c r="A27" s="14" t="s">
        <v>2888</v>
      </c>
      <c r="B27" s="14" t="s">
        <v>3539</v>
      </c>
      <c r="C27" s="14" t="s">
        <v>1374</v>
      </c>
      <c r="D27" s="14"/>
      <c r="E27" s="14" t="s">
        <v>5013</v>
      </c>
      <c r="F27" s="14"/>
      <c r="G27" s="14"/>
      <c r="H27" s="5">
        <v>1</v>
      </c>
      <c r="I27" s="5" t="s">
        <v>207</v>
      </c>
      <c r="L27" s="14" t="s">
        <v>16670</v>
      </c>
      <c r="M27" s="14"/>
      <c r="N27" s="14" t="s">
        <v>5013</v>
      </c>
      <c r="O27" s="14" t="s">
        <v>16627</v>
      </c>
      <c r="P27" s="14" t="s">
        <v>16628</v>
      </c>
      <c r="Q27" s="14">
        <v>1887</v>
      </c>
      <c r="R27" s="14" t="s">
        <v>16671</v>
      </c>
    </row>
    <row r="28" spans="1:18" ht="12.95" customHeight="1" x14ac:dyDescent="0.2">
      <c r="A28" s="14" t="s">
        <v>2888</v>
      </c>
      <c r="B28" s="14" t="s">
        <v>3539</v>
      </c>
      <c r="C28" s="14" t="s">
        <v>1374</v>
      </c>
      <c r="D28" s="14"/>
      <c r="E28" s="14" t="s">
        <v>7400</v>
      </c>
      <c r="F28" s="14"/>
      <c r="G28" s="14"/>
      <c r="L28" s="14" t="s">
        <v>1374</v>
      </c>
      <c r="M28" s="14"/>
      <c r="N28" s="14" t="s">
        <v>7400</v>
      </c>
      <c r="O28" s="14" t="s">
        <v>16672</v>
      </c>
      <c r="P28" s="14" t="s">
        <v>16673</v>
      </c>
      <c r="Q28" s="14">
        <v>1850</v>
      </c>
      <c r="R28" s="14" t="s">
        <v>16674</v>
      </c>
    </row>
    <row r="29" spans="1:18" ht="12.95" customHeight="1" x14ac:dyDescent="0.2">
      <c r="A29" s="14" t="s">
        <v>2888</v>
      </c>
      <c r="B29" s="14" t="s">
        <v>3539</v>
      </c>
      <c r="C29" s="14" t="s">
        <v>1374</v>
      </c>
      <c r="D29" s="14"/>
      <c r="E29" s="14" t="s">
        <v>1366</v>
      </c>
      <c r="F29" s="14"/>
      <c r="G29" s="14"/>
      <c r="L29" s="14" t="s">
        <v>1374</v>
      </c>
      <c r="M29" s="14"/>
      <c r="N29" s="14" t="s">
        <v>1366</v>
      </c>
      <c r="O29" s="14" t="s">
        <v>16661</v>
      </c>
      <c r="P29" s="14" t="s">
        <v>16607</v>
      </c>
      <c r="Q29" s="14">
        <v>1908</v>
      </c>
      <c r="R29" s="14" t="s">
        <v>16605</v>
      </c>
    </row>
    <row r="30" spans="1:18" ht="12.95" customHeight="1" x14ac:dyDescent="0.2">
      <c r="A30" s="14" t="s">
        <v>2888</v>
      </c>
      <c r="B30" s="14" t="s">
        <v>3539</v>
      </c>
      <c r="C30" s="14" t="s">
        <v>1374</v>
      </c>
      <c r="D30" s="14"/>
      <c r="E30" s="14" t="s">
        <v>3314</v>
      </c>
      <c r="F30" s="14"/>
      <c r="G30" s="14"/>
      <c r="L30" s="14" t="s">
        <v>1374</v>
      </c>
      <c r="M30" s="14"/>
      <c r="N30" s="14" t="s">
        <v>3314</v>
      </c>
      <c r="O30" s="14" t="s">
        <v>16624</v>
      </c>
      <c r="P30" s="14" t="s">
        <v>16675</v>
      </c>
      <c r="Q30" s="14">
        <v>1867</v>
      </c>
      <c r="R30" s="14" t="s">
        <v>16676</v>
      </c>
    </row>
    <row r="31" spans="1:18" ht="12.95" customHeight="1" x14ac:dyDescent="0.2">
      <c r="A31" s="14" t="s">
        <v>2888</v>
      </c>
      <c r="B31" s="14" t="s">
        <v>3539</v>
      </c>
      <c r="C31" s="14" t="s">
        <v>1374</v>
      </c>
      <c r="D31" s="14"/>
      <c r="E31" s="14" t="s">
        <v>4713</v>
      </c>
      <c r="F31" s="14"/>
      <c r="G31" s="14"/>
      <c r="H31" s="5">
        <v>1</v>
      </c>
      <c r="I31" s="5" t="s">
        <v>207</v>
      </c>
      <c r="L31" s="14" t="s">
        <v>2965</v>
      </c>
      <c r="M31" s="14"/>
      <c r="N31" s="14" t="s">
        <v>4713</v>
      </c>
      <c r="O31" s="14" t="s">
        <v>3036</v>
      </c>
      <c r="P31" s="14" t="s">
        <v>16677</v>
      </c>
      <c r="Q31" s="14">
        <v>1851</v>
      </c>
      <c r="R31" s="14" t="s">
        <v>16678</v>
      </c>
    </row>
    <row r="32" spans="1:18" ht="12.95" customHeight="1" x14ac:dyDescent="0.2">
      <c r="A32" s="14" t="s">
        <v>2888</v>
      </c>
      <c r="B32" s="14" t="s">
        <v>3539</v>
      </c>
      <c r="C32" s="14" t="s">
        <v>1374</v>
      </c>
      <c r="D32" s="14"/>
      <c r="E32" s="14" t="s">
        <v>11446</v>
      </c>
      <c r="F32" s="14"/>
      <c r="G32" s="14"/>
      <c r="L32" s="14" t="s">
        <v>1374</v>
      </c>
      <c r="M32" s="14"/>
      <c r="N32" s="14" t="s">
        <v>11446</v>
      </c>
      <c r="O32" s="14" t="s">
        <v>16624</v>
      </c>
      <c r="P32" s="14" t="s">
        <v>16679</v>
      </c>
      <c r="Q32" s="14">
        <v>1996</v>
      </c>
      <c r="R32" s="10" t="s">
        <v>16623</v>
      </c>
    </row>
    <row r="33" spans="1:18" ht="12.95" customHeight="1" x14ac:dyDescent="0.2">
      <c r="A33" s="14" t="s">
        <v>2888</v>
      </c>
      <c r="B33" s="14" t="s">
        <v>3539</v>
      </c>
      <c r="C33" s="14" t="s">
        <v>1374</v>
      </c>
      <c r="D33" s="14"/>
      <c r="E33" s="14" t="s">
        <v>4526</v>
      </c>
      <c r="F33" s="14"/>
      <c r="G33" s="14"/>
      <c r="L33" s="14" t="s">
        <v>1374</v>
      </c>
      <c r="M33" s="14"/>
      <c r="N33" s="14" t="s">
        <v>4526</v>
      </c>
      <c r="O33" s="14" t="s">
        <v>16624</v>
      </c>
      <c r="P33" s="14" t="s">
        <v>16680</v>
      </c>
      <c r="Q33" s="14">
        <v>1896</v>
      </c>
      <c r="R33" s="14" t="s">
        <v>16681</v>
      </c>
    </row>
    <row r="34" spans="1:18" ht="12.95" customHeight="1" x14ac:dyDescent="0.2">
      <c r="A34" s="14" t="s">
        <v>2888</v>
      </c>
      <c r="B34" s="14" t="s">
        <v>3539</v>
      </c>
      <c r="C34" s="14" t="s">
        <v>1374</v>
      </c>
      <c r="D34" s="14"/>
      <c r="E34" s="14" t="s">
        <v>16682</v>
      </c>
      <c r="F34" s="14"/>
      <c r="G34" s="14"/>
      <c r="L34" s="14" t="s">
        <v>1374</v>
      </c>
      <c r="M34" s="14"/>
      <c r="N34" s="14" t="s">
        <v>16682</v>
      </c>
      <c r="O34" s="14" t="s">
        <v>16661</v>
      </c>
      <c r="P34" s="14" t="s">
        <v>16662</v>
      </c>
      <c r="Q34" s="14">
        <v>1941</v>
      </c>
      <c r="R34" s="14" t="s">
        <v>16663</v>
      </c>
    </row>
    <row r="35" spans="1:18" ht="12.95" customHeight="1" x14ac:dyDescent="0.2">
      <c r="A35" s="14" t="s">
        <v>2888</v>
      </c>
      <c r="B35" s="14" t="s">
        <v>3539</v>
      </c>
      <c r="C35" s="14" t="s">
        <v>1374</v>
      </c>
      <c r="D35" s="14"/>
      <c r="E35" s="14" t="s">
        <v>1224</v>
      </c>
      <c r="F35" s="14"/>
      <c r="G35" s="14"/>
      <c r="L35" s="14" t="s">
        <v>1374</v>
      </c>
      <c r="M35" s="14"/>
      <c r="N35" s="14" t="s">
        <v>1224</v>
      </c>
      <c r="O35" s="14" t="s">
        <v>16624</v>
      </c>
      <c r="P35" s="14" t="s">
        <v>16638</v>
      </c>
      <c r="Q35" s="14">
        <v>1907</v>
      </c>
      <c r="R35" s="14" t="s">
        <v>16605</v>
      </c>
    </row>
    <row r="36" spans="1:18" ht="12.95" customHeight="1" x14ac:dyDescent="0.2">
      <c r="A36" s="14" t="s">
        <v>2888</v>
      </c>
      <c r="B36" s="14" t="s">
        <v>3539</v>
      </c>
      <c r="C36" s="14" t="s">
        <v>1374</v>
      </c>
      <c r="D36" s="14"/>
      <c r="E36" s="14" t="s">
        <v>3433</v>
      </c>
      <c r="F36" s="14"/>
      <c r="G36" s="14"/>
      <c r="H36" s="5">
        <v>1</v>
      </c>
      <c r="I36" s="5">
        <v>1</v>
      </c>
      <c r="L36" s="14" t="s">
        <v>16670</v>
      </c>
      <c r="M36" s="14"/>
      <c r="N36" s="14" t="s">
        <v>3433</v>
      </c>
      <c r="O36" s="14" t="s">
        <v>16624</v>
      </c>
      <c r="P36" s="14" t="s">
        <v>16673</v>
      </c>
      <c r="Q36" s="14">
        <v>1849</v>
      </c>
      <c r="R36" s="14" t="s">
        <v>16683</v>
      </c>
    </row>
    <row r="37" spans="1:18" ht="12.95" customHeight="1" x14ac:dyDescent="0.2">
      <c r="A37" s="14" t="s">
        <v>2888</v>
      </c>
      <c r="B37" s="14" t="s">
        <v>3539</v>
      </c>
      <c r="C37" s="14" t="s">
        <v>1374</v>
      </c>
      <c r="D37" s="14"/>
      <c r="E37" s="14"/>
      <c r="F37" s="14" t="s">
        <v>14863</v>
      </c>
      <c r="G37" s="14"/>
      <c r="H37" s="5">
        <v>1</v>
      </c>
      <c r="I37" s="5">
        <v>1</v>
      </c>
      <c r="L37" s="14"/>
      <c r="M37" s="14"/>
      <c r="N37" s="14"/>
      <c r="O37" s="14"/>
      <c r="P37" s="14"/>
      <c r="Q37" s="14"/>
      <c r="R37" s="14"/>
    </row>
    <row r="38" spans="1:18" ht="12.95" customHeight="1" x14ac:dyDescent="0.2">
      <c r="A38" s="14" t="s">
        <v>2888</v>
      </c>
      <c r="B38" s="14" t="s">
        <v>3539</v>
      </c>
      <c r="C38" s="14" t="s">
        <v>1374</v>
      </c>
      <c r="D38" s="14"/>
      <c r="E38" s="14"/>
      <c r="F38" s="14" t="s">
        <v>10860</v>
      </c>
      <c r="G38" s="14"/>
      <c r="H38" s="5">
        <v>1</v>
      </c>
      <c r="I38" s="5">
        <v>1</v>
      </c>
      <c r="L38" s="14"/>
      <c r="M38" s="14"/>
      <c r="N38" s="14"/>
      <c r="O38" s="14"/>
      <c r="P38" s="14"/>
      <c r="Q38" s="14"/>
      <c r="R38" s="14"/>
    </row>
    <row r="39" spans="1:18" ht="12.95" customHeight="1" x14ac:dyDescent="0.2">
      <c r="A39" s="14" t="s">
        <v>2888</v>
      </c>
      <c r="B39" s="14" t="s">
        <v>3539</v>
      </c>
      <c r="C39" s="14" t="s">
        <v>1374</v>
      </c>
      <c r="D39" s="14"/>
      <c r="E39" s="14"/>
      <c r="F39" s="14" t="s">
        <v>13640</v>
      </c>
      <c r="G39" s="14"/>
      <c r="H39" s="5">
        <v>1</v>
      </c>
      <c r="I39" s="5">
        <v>1</v>
      </c>
      <c r="L39" s="14"/>
      <c r="M39" s="14"/>
      <c r="N39" s="14"/>
      <c r="O39" s="14"/>
      <c r="P39" s="14"/>
      <c r="Q39" s="14"/>
      <c r="R39" s="14"/>
    </row>
    <row r="40" spans="1:18" ht="12.95" customHeight="1" x14ac:dyDescent="0.2">
      <c r="A40" s="14" t="s">
        <v>2888</v>
      </c>
      <c r="B40" s="14" t="s">
        <v>3539</v>
      </c>
      <c r="C40" s="14" t="s">
        <v>1374</v>
      </c>
      <c r="D40" s="14"/>
      <c r="E40" s="14"/>
      <c r="F40" s="14" t="s">
        <v>16197</v>
      </c>
      <c r="G40" s="14"/>
      <c r="H40" s="5">
        <v>1</v>
      </c>
      <c r="I40" s="5">
        <v>1</v>
      </c>
      <c r="L40" s="14"/>
      <c r="M40" s="14"/>
      <c r="N40" s="14"/>
      <c r="O40" s="14"/>
      <c r="P40" s="14"/>
      <c r="Q40" s="14"/>
      <c r="R40" s="14"/>
    </row>
    <row r="41" spans="1:18" ht="12.95" customHeight="1" x14ac:dyDescent="0.2">
      <c r="A41" s="14" t="s">
        <v>2888</v>
      </c>
      <c r="B41" s="14" t="s">
        <v>3539</v>
      </c>
      <c r="C41" s="14" t="s">
        <v>1374</v>
      </c>
      <c r="D41" s="14"/>
      <c r="E41" s="14"/>
      <c r="F41" s="14" t="s">
        <v>16239</v>
      </c>
      <c r="G41" s="14"/>
      <c r="H41" s="5">
        <v>1</v>
      </c>
      <c r="I41" s="5">
        <v>1</v>
      </c>
      <c r="L41" s="14"/>
      <c r="M41" s="14"/>
      <c r="N41" s="14"/>
      <c r="O41" s="14"/>
      <c r="P41" s="14"/>
      <c r="Q41" s="14"/>
      <c r="R41" s="14"/>
    </row>
    <row r="42" spans="1:18" ht="12.95" customHeight="1" x14ac:dyDescent="0.2">
      <c r="A42" s="14" t="s">
        <v>2888</v>
      </c>
      <c r="B42" s="14" t="s">
        <v>3539</v>
      </c>
      <c r="C42" s="14" t="s">
        <v>1374</v>
      </c>
      <c r="D42" s="14"/>
      <c r="E42" s="14"/>
      <c r="F42" s="14" t="s">
        <v>3302</v>
      </c>
      <c r="G42" s="14"/>
      <c r="H42" s="5">
        <v>1</v>
      </c>
      <c r="I42" s="5">
        <v>1</v>
      </c>
      <c r="L42" s="14"/>
      <c r="M42" s="14"/>
      <c r="N42" s="14"/>
      <c r="O42" s="14"/>
      <c r="P42" s="14"/>
      <c r="Q42" s="14"/>
      <c r="R42" s="14"/>
    </row>
    <row r="43" spans="1:18" ht="12.95" customHeight="1" x14ac:dyDescent="0.2">
      <c r="A43" s="14" t="s">
        <v>2888</v>
      </c>
      <c r="B43" s="14" t="s">
        <v>3539</v>
      </c>
      <c r="C43" s="14" t="s">
        <v>16684</v>
      </c>
      <c r="D43" s="14"/>
      <c r="E43" s="14" t="s">
        <v>16685</v>
      </c>
      <c r="F43" s="14"/>
      <c r="G43" s="14"/>
      <c r="L43" s="14" t="s">
        <v>16684</v>
      </c>
      <c r="M43" s="14"/>
      <c r="N43" s="14" t="s">
        <v>16685</v>
      </c>
      <c r="O43" s="14" t="s">
        <v>16686</v>
      </c>
      <c r="P43" s="14" t="s">
        <v>16687</v>
      </c>
      <c r="Q43" s="14">
        <v>2010</v>
      </c>
      <c r="R43" s="14" t="s">
        <v>16688</v>
      </c>
    </row>
    <row r="44" spans="1:18" ht="12.95" customHeight="1" x14ac:dyDescent="0.2">
      <c r="A44" s="14" t="s">
        <v>2888</v>
      </c>
      <c r="B44" s="14" t="s">
        <v>3539</v>
      </c>
      <c r="C44" s="14" t="s">
        <v>16684</v>
      </c>
      <c r="D44" s="14"/>
      <c r="E44" s="14" t="s">
        <v>16689</v>
      </c>
      <c r="F44" s="14"/>
      <c r="G44" s="14"/>
      <c r="L44" s="14" t="s">
        <v>16690</v>
      </c>
      <c r="M44" s="14"/>
      <c r="N44" s="14" t="s">
        <v>16691</v>
      </c>
      <c r="O44" s="14" t="s">
        <v>16610</v>
      </c>
      <c r="P44" s="14" t="s">
        <v>16637</v>
      </c>
      <c r="Q44" s="14">
        <v>1907</v>
      </c>
      <c r="R44" s="14" t="s">
        <v>16605</v>
      </c>
    </row>
    <row r="45" spans="1:18" ht="12.95" customHeight="1" x14ac:dyDescent="0.2">
      <c r="A45" s="14" t="s">
        <v>2888</v>
      </c>
      <c r="B45" s="14" t="s">
        <v>3539</v>
      </c>
      <c r="C45" s="14" t="s">
        <v>16692</v>
      </c>
      <c r="D45" s="14"/>
      <c r="E45" s="14" t="s">
        <v>587</v>
      </c>
      <c r="F45" s="14"/>
      <c r="G45" s="14"/>
      <c r="L45" s="14" t="s">
        <v>16631</v>
      </c>
      <c r="M45" s="14"/>
      <c r="N45" s="14" t="s">
        <v>587</v>
      </c>
      <c r="O45" s="14" t="s">
        <v>16661</v>
      </c>
      <c r="P45" s="14" t="s">
        <v>16693</v>
      </c>
      <c r="Q45" s="14">
        <v>1915</v>
      </c>
      <c r="R45" s="14" t="s">
        <v>16694</v>
      </c>
    </row>
    <row r="46" spans="1:18" ht="12.95" customHeight="1" x14ac:dyDescent="0.2">
      <c r="A46" s="14" t="s">
        <v>2888</v>
      </c>
      <c r="B46" s="14" t="s">
        <v>3539</v>
      </c>
      <c r="C46" s="14" t="s">
        <v>16695</v>
      </c>
      <c r="D46" s="14"/>
      <c r="E46" s="14" t="s">
        <v>16696</v>
      </c>
      <c r="F46" s="14"/>
      <c r="G46" s="14"/>
      <c r="L46" s="14" t="s">
        <v>16695</v>
      </c>
      <c r="M46" s="14"/>
      <c r="N46" s="14" t="s">
        <v>16696</v>
      </c>
      <c r="O46" s="14" t="s">
        <v>3036</v>
      </c>
      <c r="P46" s="14" t="s">
        <v>16697</v>
      </c>
      <c r="Q46" s="14">
        <v>2004</v>
      </c>
      <c r="R46" s="14" t="s">
        <v>16641</v>
      </c>
    </row>
    <row r="47" spans="1:18" ht="12.95" customHeight="1" x14ac:dyDescent="0.2">
      <c r="A47" s="14" t="s">
        <v>2888</v>
      </c>
      <c r="B47" s="14" t="s">
        <v>3539</v>
      </c>
      <c r="C47" s="14" t="s">
        <v>5137</v>
      </c>
      <c r="D47" s="14"/>
      <c r="E47" s="14" t="s">
        <v>16698</v>
      </c>
      <c r="F47" s="14"/>
      <c r="G47" s="14"/>
      <c r="L47" s="14" t="s">
        <v>16699</v>
      </c>
      <c r="M47" s="14"/>
      <c r="N47" s="14" t="s">
        <v>16698</v>
      </c>
      <c r="O47" s="14" t="s">
        <v>16700</v>
      </c>
      <c r="P47" s="14" t="s">
        <v>16658</v>
      </c>
      <c r="Q47" s="14">
        <v>1935</v>
      </c>
      <c r="R47" s="10" t="s">
        <v>16701</v>
      </c>
    </row>
    <row r="48" spans="1:18" ht="12.95" customHeight="1" x14ac:dyDescent="0.2">
      <c r="A48" s="14" t="s">
        <v>2888</v>
      </c>
      <c r="B48" s="14" t="s">
        <v>3539</v>
      </c>
      <c r="C48" s="14" t="s">
        <v>5137</v>
      </c>
      <c r="D48" s="14"/>
      <c r="E48" s="14" t="s">
        <v>16702</v>
      </c>
      <c r="F48" s="14"/>
      <c r="G48" s="14"/>
      <c r="L48" s="14" t="s">
        <v>5137</v>
      </c>
      <c r="M48" s="14"/>
      <c r="N48" s="14" t="s">
        <v>16702</v>
      </c>
      <c r="O48" s="14" t="s">
        <v>16703</v>
      </c>
      <c r="P48" s="14" t="s">
        <v>16679</v>
      </c>
      <c r="Q48" s="14">
        <v>1992</v>
      </c>
      <c r="R48" s="10" t="s">
        <v>16704</v>
      </c>
    </row>
    <row r="49" spans="1:18" ht="12.95" customHeight="1" x14ac:dyDescent="0.2">
      <c r="A49" s="14" t="s">
        <v>2888</v>
      </c>
      <c r="B49" s="14" t="s">
        <v>3539</v>
      </c>
      <c r="C49" s="14" t="s">
        <v>5137</v>
      </c>
      <c r="D49" s="14"/>
      <c r="E49" s="14" t="s">
        <v>5138</v>
      </c>
      <c r="F49" s="14"/>
      <c r="G49" s="14"/>
      <c r="H49" s="5">
        <v>1</v>
      </c>
      <c r="I49" s="5">
        <v>1</v>
      </c>
      <c r="L49" s="14" t="s">
        <v>5137</v>
      </c>
      <c r="M49" s="14"/>
      <c r="N49" s="14" t="s">
        <v>5138</v>
      </c>
      <c r="O49" s="14" t="s">
        <v>16686</v>
      </c>
      <c r="P49" s="14" t="s">
        <v>16705</v>
      </c>
      <c r="Q49" s="14">
        <v>1990</v>
      </c>
      <c r="R49" s="14" t="s">
        <v>16706</v>
      </c>
    </row>
    <row r="50" spans="1:18" ht="12.95" customHeight="1" x14ac:dyDescent="0.2">
      <c r="A50" s="14" t="s">
        <v>2888</v>
      </c>
      <c r="B50" s="14" t="s">
        <v>3539</v>
      </c>
      <c r="C50" s="14" t="s">
        <v>4551</v>
      </c>
      <c r="D50" s="14"/>
      <c r="E50" s="14" t="s">
        <v>16042</v>
      </c>
      <c r="F50" s="14"/>
      <c r="G50" s="14"/>
      <c r="L50" s="14" t="s">
        <v>4551</v>
      </c>
      <c r="M50" s="14"/>
      <c r="N50" s="14" t="s">
        <v>16042</v>
      </c>
      <c r="O50" s="14" t="s">
        <v>16624</v>
      </c>
      <c r="P50" s="14" t="s">
        <v>16658</v>
      </c>
      <c r="Q50" s="14">
        <v>1928</v>
      </c>
      <c r="R50" s="14" t="s">
        <v>16659</v>
      </c>
    </row>
    <row r="51" spans="1:18" ht="12.95" customHeight="1" x14ac:dyDescent="0.2">
      <c r="A51" s="14" t="s">
        <v>2888</v>
      </c>
      <c r="B51" s="14" t="s">
        <v>3539</v>
      </c>
      <c r="C51" s="14" t="s">
        <v>4551</v>
      </c>
      <c r="D51" s="14"/>
      <c r="E51" s="14" t="s">
        <v>4552</v>
      </c>
      <c r="F51" s="14"/>
      <c r="G51" s="14"/>
      <c r="H51" s="5">
        <v>1</v>
      </c>
      <c r="I51" s="5">
        <v>1</v>
      </c>
      <c r="L51" s="14" t="s">
        <v>1374</v>
      </c>
      <c r="M51" s="14"/>
      <c r="N51" s="14" t="s">
        <v>4552</v>
      </c>
      <c r="O51" s="14" t="s">
        <v>16624</v>
      </c>
      <c r="P51" s="14" t="s">
        <v>16707</v>
      </c>
      <c r="Q51" s="14">
        <v>1835</v>
      </c>
      <c r="R51" s="14" t="s">
        <v>16708</v>
      </c>
    </row>
    <row r="52" spans="1:18" ht="12.95" customHeight="1" x14ac:dyDescent="0.2">
      <c r="A52" s="14" t="s">
        <v>2888</v>
      </c>
      <c r="B52" s="14" t="s">
        <v>3539</v>
      </c>
      <c r="C52" s="14" t="s">
        <v>16709</v>
      </c>
      <c r="D52" s="14"/>
      <c r="E52" s="14" t="s">
        <v>16710</v>
      </c>
      <c r="F52" s="14"/>
      <c r="G52" s="14"/>
      <c r="L52" s="14" t="s">
        <v>16709</v>
      </c>
      <c r="M52" s="14"/>
      <c r="N52" s="14" t="s">
        <v>16710</v>
      </c>
      <c r="O52" s="14" t="s">
        <v>16624</v>
      </c>
      <c r="P52" s="14" t="s">
        <v>16711</v>
      </c>
      <c r="Q52" s="14">
        <v>1968</v>
      </c>
      <c r="R52" s="14" t="s">
        <v>16712</v>
      </c>
    </row>
    <row r="53" spans="1:18" ht="12.95" customHeight="1" x14ac:dyDescent="0.2">
      <c r="A53" s="14" t="s">
        <v>2888</v>
      </c>
      <c r="B53" s="14" t="s">
        <v>3539</v>
      </c>
      <c r="C53" s="14" t="s">
        <v>3540</v>
      </c>
      <c r="D53" s="14"/>
      <c r="E53" s="14" t="s">
        <v>16713</v>
      </c>
      <c r="F53" s="14"/>
      <c r="G53" s="14"/>
      <c r="L53" s="14" t="s">
        <v>4473</v>
      </c>
      <c r="M53" s="14"/>
      <c r="N53" s="14" t="s">
        <v>16713</v>
      </c>
      <c r="O53" s="14" t="s">
        <v>16596</v>
      </c>
      <c r="P53" s="14" t="s">
        <v>16647</v>
      </c>
      <c r="Q53" s="14">
        <v>1912</v>
      </c>
      <c r="R53" s="10" t="s">
        <v>16714</v>
      </c>
    </row>
    <row r="54" spans="1:18" ht="12.95" customHeight="1" x14ac:dyDescent="0.2">
      <c r="A54" s="14" t="s">
        <v>2888</v>
      </c>
      <c r="B54" s="14" t="s">
        <v>3539</v>
      </c>
      <c r="C54" s="14" t="s">
        <v>3540</v>
      </c>
      <c r="D54" s="14"/>
      <c r="E54" s="14" t="s">
        <v>3541</v>
      </c>
      <c r="F54" s="14"/>
      <c r="G54" s="14"/>
      <c r="H54" s="5">
        <v>1</v>
      </c>
      <c r="I54" s="5" t="s">
        <v>207</v>
      </c>
      <c r="L54" s="14" t="s">
        <v>16715</v>
      </c>
      <c r="M54" s="14"/>
      <c r="N54" s="14" t="s">
        <v>3541</v>
      </c>
      <c r="O54" s="14" t="s">
        <v>16596</v>
      </c>
      <c r="P54" s="14" t="s">
        <v>16716</v>
      </c>
      <c r="Q54" s="14">
        <v>2007</v>
      </c>
      <c r="R54" s="14" t="s">
        <v>16598</v>
      </c>
    </row>
    <row r="55" spans="1:18" ht="12.95" customHeight="1" x14ac:dyDescent="0.2">
      <c r="A55" s="14" t="s">
        <v>2888</v>
      </c>
      <c r="B55" s="14" t="s">
        <v>3539</v>
      </c>
      <c r="C55" s="14" t="s">
        <v>3540</v>
      </c>
      <c r="D55" s="14"/>
      <c r="E55" s="14" t="s">
        <v>16717</v>
      </c>
      <c r="F55" s="14"/>
      <c r="G55" s="14"/>
      <c r="L55" s="14" t="s">
        <v>16715</v>
      </c>
      <c r="M55" s="14"/>
      <c r="N55" s="14" t="s">
        <v>16717</v>
      </c>
      <c r="O55" s="14" t="s">
        <v>16624</v>
      </c>
      <c r="P55" s="14" t="s">
        <v>16615</v>
      </c>
      <c r="Q55" s="14">
        <v>1988</v>
      </c>
      <c r="R55" s="14" t="s">
        <v>16718</v>
      </c>
    </row>
    <row r="56" spans="1:18" ht="12.95" customHeight="1" x14ac:dyDescent="0.2">
      <c r="A56" s="14" t="s">
        <v>2888</v>
      </c>
      <c r="B56" s="14" t="s">
        <v>3539</v>
      </c>
      <c r="C56" s="14" t="s">
        <v>3540</v>
      </c>
      <c r="D56" s="14"/>
      <c r="E56" s="14" t="s">
        <v>5181</v>
      </c>
      <c r="F56" s="14"/>
      <c r="G56" s="14"/>
      <c r="H56" s="5">
        <v>1</v>
      </c>
      <c r="I56" s="5" t="s">
        <v>207</v>
      </c>
      <c r="L56" s="14" t="s">
        <v>16715</v>
      </c>
      <c r="M56" s="14"/>
      <c r="N56" s="14" t="s">
        <v>5181</v>
      </c>
      <c r="O56" s="14" t="s">
        <v>16596</v>
      </c>
      <c r="P56" s="14" t="s">
        <v>16719</v>
      </c>
      <c r="Q56" s="14">
        <v>1976</v>
      </c>
      <c r="R56" s="14" t="s">
        <v>16720</v>
      </c>
    </row>
    <row r="57" spans="1:18" ht="12.95" customHeight="1" x14ac:dyDescent="0.2">
      <c r="A57" s="14" t="s">
        <v>2888</v>
      </c>
      <c r="B57" s="14" t="s">
        <v>3539</v>
      </c>
      <c r="C57" s="14" t="s">
        <v>3540</v>
      </c>
      <c r="D57" s="14"/>
      <c r="E57" s="14" t="s">
        <v>16721</v>
      </c>
      <c r="F57" s="14"/>
      <c r="G57" s="14"/>
      <c r="L57" s="14" t="s">
        <v>16715</v>
      </c>
      <c r="M57" s="14"/>
      <c r="N57" s="14" t="s">
        <v>16721</v>
      </c>
      <c r="O57" s="14" t="s">
        <v>16624</v>
      </c>
      <c r="P57" s="14" t="s">
        <v>16615</v>
      </c>
      <c r="Q57" s="14">
        <v>1988</v>
      </c>
      <c r="R57" s="14" t="s">
        <v>16718</v>
      </c>
    </row>
    <row r="58" spans="1:18" ht="12.95" customHeight="1" x14ac:dyDescent="0.2">
      <c r="A58" s="14" t="s">
        <v>2888</v>
      </c>
      <c r="B58" s="14" t="s">
        <v>3539</v>
      </c>
      <c r="C58" s="14" t="s">
        <v>4514</v>
      </c>
      <c r="D58" s="14"/>
      <c r="E58" s="14" t="s">
        <v>16722</v>
      </c>
      <c r="F58" s="14"/>
      <c r="G58" s="14"/>
      <c r="L58" s="14" t="s">
        <v>4514</v>
      </c>
      <c r="M58" s="14"/>
      <c r="N58" s="14" t="s">
        <v>16722</v>
      </c>
      <c r="O58" s="14" t="s">
        <v>16686</v>
      </c>
      <c r="P58" s="14" t="s">
        <v>16687</v>
      </c>
      <c r="Q58" s="14">
        <v>2010</v>
      </c>
      <c r="R58" s="14" t="s">
        <v>16688</v>
      </c>
    </row>
    <row r="59" spans="1:18" ht="12.95" customHeight="1" x14ac:dyDescent="0.2">
      <c r="A59" s="14" t="s">
        <v>2888</v>
      </c>
      <c r="B59" s="14" t="s">
        <v>3539</v>
      </c>
      <c r="C59" s="14" t="s">
        <v>4514</v>
      </c>
      <c r="D59" s="14"/>
      <c r="E59" s="14" t="s">
        <v>16723</v>
      </c>
      <c r="F59" s="14"/>
      <c r="G59" s="14"/>
      <c r="L59" s="14" t="s">
        <v>16724</v>
      </c>
      <c r="M59" s="14"/>
      <c r="N59" s="14" t="s">
        <v>16723</v>
      </c>
      <c r="O59" s="14" t="s">
        <v>16661</v>
      </c>
      <c r="P59" s="14" t="s">
        <v>16725</v>
      </c>
      <c r="Q59" s="14">
        <v>1958</v>
      </c>
      <c r="R59" s="10" t="s">
        <v>16726</v>
      </c>
    </row>
    <row r="60" spans="1:18" ht="12.95" customHeight="1" x14ac:dyDescent="0.2">
      <c r="A60" s="14" t="s">
        <v>2888</v>
      </c>
      <c r="B60" s="14" t="s">
        <v>3539</v>
      </c>
      <c r="C60" s="14" t="s">
        <v>4514</v>
      </c>
      <c r="D60" s="14"/>
      <c r="E60" s="14" t="s">
        <v>16727</v>
      </c>
      <c r="F60" s="14"/>
      <c r="G60" s="14"/>
      <c r="L60" s="14" t="s">
        <v>4514</v>
      </c>
      <c r="M60" s="14"/>
      <c r="N60" s="14" t="s">
        <v>16727</v>
      </c>
      <c r="O60" s="14" t="s">
        <v>16703</v>
      </c>
      <c r="P60" s="14" t="s">
        <v>16687</v>
      </c>
      <c r="Q60" s="14">
        <v>2010</v>
      </c>
      <c r="R60" s="14" t="s">
        <v>16688</v>
      </c>
    </row>
    <row r="61" spans="1:18" ht="12.95" customHeight="1" x14ac:dyDescent="0.2">
      <c r="A61" s="14" t="s">
        <v>2888</v>
      </c>
      <c r="B61" s="14" t="s">
        <v>3539</v>
      </c>
      <c r="C61" s="14" t="s">
        <v>4514</v>
      </c>
      <c r="D61" s="14"/>
      <c r="E61" s="14" t="s">
        <v>16728</v>
      </c>
      <c r="F61" s="14"/>
      <c r="G61" s="14"/>
      <c r="H61" s="5">
        <v>1</v>
      </c>
      <c r="I61" s="5">
        <v>1</v>
      </c>
      <c r="L61" s="14" t="s">
        <v>16729</v>
      </c>
      <c r="M61" s="14"/>
      <c r="N61" s="14" t="s">
        <v>16730</v>
      </c>
      <c r="O61" s="14" t="s">
        <v>16624</v>
      </c>
      <c r="P61" s="14" t="s">
        <v>16658</v>
      </c>
      <c r="Q61" s="14">
        <v>1928</v>
      </c>
      <c r="R61" s="14" t="s">
        <v>16659</v>
      </c>
    </row>
    <row r="62" spans="1:18" ht="12.95" customHeight="1" x14ac:dyDescent="0.2">
      <c r="A62" s="14" t="s">
        <v>2888</v>
      </c>
      <c r="B62" s="14" t="s">
        <v>3539</v>
      </c>
      <c r="C62" s="14" t="s">
        <v>4514</v>
      </c>
      <c r="D62" s="14"/>
      <c r="E62" s="14" t="s">
        <v>16731</v>
      </c>
      <c r="F62" s="14"/>
      <c r="G62" s="14"/>
      <c r="L62" s="14" t="s">
        <v>16732</v>
      </c>
      <c r="M62" s="14"/>
      <c r="N62" s="14" t="s">
        <v>16731</v>
      </c>
      <c r="O62" s="14" t="s">
        <v>16661</v>
      </c>
      <c r="P62" s="14" t="s">
        <v>16733</v>
      </c>
      <c r="Q62" s="14">
        <v>1961</v>
      </c>
      <c r="R62" s="14" t="s">
        <v>16734</v>
      </c>
    </row>
    <row r="63" spans="1:18" ht="12.95" customHeight="1" x14ac:dyDescent="0.2">
      <c r="A63" s="14" t="s">
        <v>2888</v>
      </c>
      <c r="B63" s="14" t="s">
        <v>3539</v>
      </c>
      <c r="C63" s="14" t="s">
        <v>5117</v>
      </c>
      <c r="D63" s="14"/>
      <c r="E63" s="14" t="s">
        <v>274</v>
      </c>
      <c r="F63" s="14"/>
      <c r="G63" s="14"/>
      <c r="H63" s="5">
        <v>1</v>
      </c>
      <c r="I63" s="5">
        <v>1</v>
      </c>
      <c r="L63" s="14" t="s">
        <v>16670</v>
      </c>
      <c r="M63" s="14"/>
      <c r="N63" s="14" t="s">
        <v>274</v>
      </c>
      <c r="O63" s="14" t="s">
        <v>16686</v>
      </c>
      <c r="P63" s="14" t="s">
        <v>16628</v>
      </c>
      <c r="Q63" s="14">
        <v>1875</v>
      </c>
      <c r="R63" s="14" t="s">
        <v>16735</v>
      </c>
    </row>
    <row r="64" spans="1:18" ht="12.95" customHeight="1" x14ac:dyDescent="0.2">
      <c r="A64" s="14" t="s">
        <v>2888</v>
      </c>
      <c r="B64" s="14" t="s">
        <v>3539</v>
      </c>
      <c r="C64" s="14" t="s">
        <v>5117</v>
      </c>
      <c r="D64" s="14"/>
      <c r="E64" s="14" t="s">
        <v>15425</v>
      </c>
      <c r="F64" s="14"/>
      <c r="G64" s="14"/>
      <c r="L64" s="14" t="s">
        <v>4473</v>
      </c>
      <c r="M64" s="14"/>
      <c r="N64" s="37" t="s">
        <v>16736</v>
      </c>
      <c r="O64" s="14" t="s">
        <v>16624</v>
      </c>
      <c r="P64" s="14" t="s">
        <v>16607</v>
      </c>
      <c r="Q64" s="14">
        <v>1921</v>
      </c>
      <c r="R64" s="14" t="s">
        <v>16737</v>
      </c>
    </row>
    <row r="65" spans="1:18" ht="12.95" customHeight="1" x14ac:dyDescent="0.2">
      <c r="A65" s="14" t="s">
        <v>2888</v>
      </c>
      <c r="B65" s="14" t="s">
        <v>3539</v>
      </c>
      <c r="C65" s="14" t="s">
        <v>5117</v>
      </c>
      <c r="D65" s="14"/>
      <c r="E65" s="14" t="s">
        <v>5131</v>
      </c>
      <c r="F65" s="14"/>
      <c r="G65" s="14"/>
      <c r="H65" s="5">
        <v>1</v>
      </c>
      <c r="I65" s="5">
        <v>1</v>
      </c>
      <c r="L65" s="14" t="s">
        <v>4473</v>
      </c>
      <c r="M65" s="14"/>
      <c r="N65" s="14" t="s">
        <v>16738</v>
      </c>
      <c r="O65" s="14" t="s">
        <v>16686</v>
      </c>
      <c r="P65" s="14" t="s">
        <v>16739</v>
      </c>
      <c r="Q65" s="14">
        <v>2004</v>
      </c>
      <c r="R65" s="10" t="s">
        <v>16641</v>
      </c>
    </row>
    <row r="66" spans="1:18" ht="12.95" customHeight="1" x14ac:dyDescent="0.2">
      <c r="A66" s="14" t="s">
        <v>2888</v>
      </c>
      <c r="B66" s="14" t="s">
        <v>3539</v>
      </c>
      <c r="C66" s="14" t="s">
        <v>4473</v>
      </c>
      <c r="D66" s="14"/>
      <c r="E66" s="14" t="s">
        <v>5110</v>
      </c>
      <c r="F66" s="14"/>
      <c r="G66" s="14"/>
      <c r="H66" s="5">
        <v>1</v>
      </c>
      <c r="I66" s="5">
        <v>1</v>
      </c>
      <c r="L66" s="14" t="s">
        <v>4473</v>
      </c>
      <c r="M66" s="14"/>
      <c r="N66" s="14" t="s">
        <v>5110</v>
      </c>
      <c r="O66" s="14" t="s">
        <v>16686</v>
      </c>
      <c r="P66" s="14" t="s">
        <v>16658</v>
      </c>
      <c r="Q66" s="14">
        <v>1931</v>
      </c>
      <c r="R66" s="10" t="s">
        <v>16740</v>
      </c>
    </row>
    <row r="67" spans="1:18" ht="12.95" customHeight="1" x14ac:dyDescent="0.2">
      <c r="A67" s="14" t="s">
        <v>2888</v>
      </c>
      <c r="B67" s="14" t="s">
        <v>3539</v>
      </c>
      <c r="C67" s="14" t="s">
        <v>4473</v>
      </c>
      <c r="D67" s="14"/>
      <c r="E67" s="14" t="s">
        <v>16741</v>
      </c>
      <c r="F67" s="14"/>
      <c r="G67" s="14"/>
      <c r="L67" s="14" t="s">
        <v>1374</v>
      </c>
      <c r="M67" s="14"/>
      <c r="N67" s="14" t="s">
        <v>16742</v>
      </c>
      <c r="O67" s="14" t="s">
        <v>16596</v>
      </c>
      <c r="P67" s="14" t="s">
        <v>16743</v>
      </c>
      <c r="Q67" s="14">
        <v>1855</v>
      </c>
      <c r="R67" s="14" t="s">
        <v>16744</v>
      </c>
    </row>
    <row r="68" spans="1:18" ht="12.95" customHeight="1" x14ac:dyDescent="0.2">
      <c r="A68" s="14" t="s">
        <v>2888</v>
      </c>
      <c r="B68" s="14" t="s">
        <v>3539</v>
      </c>
      <c r="C68" s="14" t="s">
        <v>4473</v>
      </c>
      <c r="D68" s="14"/>
      <c r="E68" s="14" t="s">
        <v>16745</v>
      </c>
      <c r="F68" s="14"/>
      <c r="G68" s="14"/>
      <c r="L68" s="14" t="s">
        <v>16670</v>
      </c>
      <c r="M68" s="14"/>
      <c r="N68" s="14" t="s">
        <v>16745</v>
      </c>
      <c r="O68" s="14" t="s">
        <v>16610</v>
      </c>
      <c r="P68" s="14" t="s">
        <v>16746</v>
      </c>
      <c r="Q68" s="14">
        <v>1909</v>
      </c>
      <c r="R68" s="10" t="s">
        <v>16747</v>
      </c>
    </row>
    <row r="69" spans="1:18" ht="12.95" customHeight="1" x14ac:dyDescent="0.2">
      <c r="A69" s="14" t="s">
        <v>2888</v>
      </c>
      <c r="B69" s="14" t="s">
        <v>3539</v>
      </c>
      <c r="C69" s="14" t="s">
        <v>4473</v>
      </c>
      <c r="D69" s="14"/>
      <c r="E69" s="14" t="s">
        <v>16748</v>
      </c>
      <c r="F69" s="14"/>
      <c r="G69" s="14"/>
      <c r="L69" s="14" t="s">
        <v>4473</v>
      </c>
      <c r="M69" s="14"/>
      <c r="N69" s="14" t="s">
        <v>16748</v>
      </c>
      <c r="O69" s="14" t="s">
        <v>16661</v>
      </c>
      <c r="P69" s="14" t="s">
        <v>16693</v>
      </c>
      <c r="Q69" s="14">
        <v>1915</v>
      </c>
      <c r="R69" s="14" t="s">
        <v>16694</v>
      </c>
    </row>
    <row r="70" spans="1:18" ht="12.95" customHeight="1" x14ac:dyDescent="0.2">
      <c r="A70" s="14" t="s">
        <v>2888</v>
      </c>
      <c r="B70" s="14" t="s">
        <v>3539</v>
      </c>
      <c r="C70" s="14" t="s">
        <v>4473</v>
      </c>
      <c r="D70" s="14"/>
      <c r="E70" s="14" t="s">
        <v>16749</v>
      </c>
      <c r="F70" s="14"/>
      <c r="G70" s="14"/>
      <c r="L70" s="14" t="s">
        <v>4473</v>
      </c>
      <c r="M70" s="14"/>
      <c r="N70" s="14" t="s">
        <v>16749</v>
      </c>
      <c r="O70" s="14" t="s">
        <v>16624</v>
      </c>
      <c r="P70" s="14" t="s">
        <v>16658</v>
      </c>
      <c r="Q70" s="14">
        <v>1928</v>
      </c>
      <c r="R70" s="14" t="s">
        <v>16659</v>
      </c>
    </row>
    <row r="71" spans="1:18" ht="12.95" customHeight="1" x14ac:dyDescent="0.2">
      <c r="A71" s="14" t="s">
        <v>2888</v>
      </c>
      <c r="B71" s="14" t="s">
        <v>3539</v>
      </c>
      <c r="C71" s="14" t="s">
        <v>4473</v>
      </c>
      <c r="D71" s="14"/>
      <c r="E71" s="14" t="s">
        <v>16750</v>
      </c>
      <c r="F71" s="14"/>
      <c r="G71" s="14"/>
      <c r="L71" s="14" t="s">
        <v>4473</v>
      </c>
      <c r="M71" s="14"/>
      <c r="N71" s="14" t="s">
        <v>16750</v>
      </c>
      <c r="O71" s="14" t="s">
        <v>16621</v>
      </c>
      <c r="P71" s="14" t="s">
        <v>16615</v>
      </c>
      <c r="Q71" s="14">
        <v>1952</v>
      </c>
      <c r="R71" s="14" t="s">
        <v>16751</v>
      </c>
    </row>
    <row r="72" spans="1:18" ht="12.95" customHeight="1" x14ac:dyDescent="0.2">
      <c r="A72" s="14" t="s">
        <v>2888</v>
      </c>
      <c r="B72" s="14" t="s">
        <v>3539</v>
      </c>
      <c r="C72" s="14" t="s">
        <v>4473</v>
      </c>
      <c r="D72" s="14"/>
      <c r="E72" s="14" t="s">
        <v>16752</v>
      </c>
      <c r="F72" s="14"/>
      <c r="G72" s="14"/>
      <c r="L72" s="14" t="s">
        <v>16715</v>
      </c>
      <c r="M72" s="14"/>
      <c r="N72" s="14" t="s">
        <v>16753</v>
      </c>
      <c r="O72" s="14" t="s">
        <v>16610</v>
      </c>
      <c r="P72" s="14" t="s">
        <v>16611</v>
      </c>
      <c r="Q72" s="14">
        <v>1925</v>
      </c>
      <c r="R72" s="10" t="s">
        <v>16612</v>
      </c>
    </row>
    <row r="73" spans="1:18" ht="12.95" customHeight="1" x14ac:dyDescent="0.2">
      <c r="A73" s="14" t="s">
        <v>2888</v>
      </c>
      <c r="B73" s="14" t="s">
        <v>3539</v>
      </c>
      <c r="C73" s="14" t="s">
        <v>4473</v>
      </c>
      <c r="D73" s="14"/>
      <c r="E73" s="14" t="s">
        <v>16754</v>
      </c>
      <c r="F73" s="14"/>
      <c r="G73" s="14"/>
      <c r="L73" s="14" t="s">
        <v>16715</v>
      </c>
      <c r="M73" s="14"/>
      <c r="N73" s="14" t="s">
        <v>16755</v>
      </c>
      <c r="O73" s="14" t="s">
        <v>16661</v>
      </c>
      <c r="P73" s="14" t="s">
        <v>16607</v>
      </c>
      <c r="Q73" s="14">
        <v>1921</v>
      </c>
      <c r="R73" s="10" t="s">
        <v>16737</v>
      </c>
    </row>
    <row r="74" spans="1:18" ht="12.95" customHeight="1" x14ac:dyDescent="0.2">
      <c r="A74" s="14" t="s">
        <v>2888</v>
      </c>
      <c r="B74" s="14" t="s">
        <v>3539</v>
      </c>
      <c r="C74" s="14" t="s">
        <v>4473</v>
      </c>
      <c r="D74" s="14"/>
      <c r="E74" s="14" t="s">
        <v>16756</v>
      </c>
      <c r="F74" s="14"/>
      <c r="G74" s="14"/>
      <c r="L74" s="14" t="s">
        <v>16670</v>
      </c>
      <c r="M74" s="14"/>
      <c r="N74" s="14" t="s">
        <v>16756</v>
      </c>
      <c r="O74" s="14" t="s">
        <v>16610</v>
      </c>
      <c r="P74" s="14" t="s">
        <v>16757</v>
      </c>
      <c r="Q74" s="14">
        <v>1881</v>
      </c>
      <c r="R74" s="10" t="s">
        <v>16758</v>
      </c>
    </row>
    <row r="75" spans="1:18" ht="12.95" customHeight="1" x14ac:dyDescent="0.2">
      <c r="A75" s="14" t="s">
        <v>2888</v>
      </c>
      <c r="B75" s="14" t="s">
        <v>3539</v>
      </c>
      <c r="C75" s="14" t="s">
        <v>4473</v>
      </c>
      <c r="D75" s="14"/>
      <c r="E75" s="14" t="s">
        <v>16759</v>
      </c>
      <c r="F75" s="14"/>
      <c r="G75" s="14"/>
      <c r="L75" s="14" t="s">
        <v>16715</v>
      </c>
      <c r="M75" s="14"/>
      <c r="N75" s="14" t="s">
        <v>16760</v>
      </c>
      <c r="O75" s="14" t="s">
        <v>16610</v>
      </c>
      <c r="P75" s="14" t="s">
        <v>16611</v>
      </c>
      <c r="Q75" s="14">
        <v>1925</v>
      </c>
      <c r="R75" s="10" t="s">
        <v>16612</v>
      </c>
    </row>
    <row r="76" spans="1:18" ht="12.95" customHeight="1" x14ac:dyDescent="0.2">
      <c r="A76" s="14" t="s">
        <v>2888</v>
      </c>
      <c r="B76" s="14" t="s">
        <v>3539</v>
      </c>
      <c r="C76" s="14" t="s">
        <v>4473</v>
      </c>
      <c r="D76" s="14"/>
      <c r="E76" s="14" t="s">
        <v>16761</v>
      </c>
      <c r="F76" s="14"/>
      <c r="G76" s="14"/>
      <c r="L76" s="14" t="s">
        <v>16715</v>
      </c>
      <c r="M76" s="14"/>
      <c r="N76" s="14" t="s">
        <v>16761</v>
      </c>
      <c r="O76" s="14" t="s">
        <v>16672</v>
      </c>
      <c r="P76" s="14" t="s">
        <v>16762</v>
      </c>
      <c r="Q76" s="14">
        <v>1972</v>
      </c>
      <c r="R76" s="10" t="s">
        <v>16763</v>
      </c>
    </row>
    <row r="77" spans="1:18" ht="12.95" customHeight="1" x14ac:dyDescent="0.2">
      <c r="A77" s="14" t="s">
        <v>2888</v>
      </c>
      <c r="B77" s="14" t="s">
        <v>3539</v>
      </c>
      <c r="C77" s="14" t="s">
        <v>4473</v>
      </c>
      <c r="D77" s="14"/>
      <c r="E77" s="14" t="s">
        <v>16764</v>
      </c>
      <c r="F77" s="14"/>
      <c r="G77" s="14"/>
      <c r="L77" s="14" t="s">
        <v>16715</v>
      </c>
      <c r="M77" s="14"/>
      <c r="N77" s="14" t="s">
        <v>16764</v>
      </c>
      <c r="O77" s="14" t="s">
        <v>16624</v>
      </c>
      <c r="P77" s="14" t="s">
        <v>16711</v>
      </c>
      <c r="Q77" s="14">
        <v>1975</v>
      </c>
      <c r="R77" s="14" t="s">
        <v>16765</v>
      </c>
    </row>
    <row r="78" spans="1:18" ht="12.95" customHeight="1" x14ac:dyDescent="0.2">
      <c r="A78" s="14" t="s">
        <v>2888</v>
      </c>
      <c r="B78" s="14" t="s">
        <v>3539</v>
      </c>
      <c r="C78" s="14" t="s">
        <v>4473</v>
      </c>
      <c r="D78" s="14"/>
      <c r="E78" s="14" t="s">
        <v>16766</v>
      </c>
      <c r="F78" s="14"/>
      <c r="G78" s="14"/>
      <c r="L78" s="14" t="s">
        <v>4473</v>
      </c>
      <c r="M78" s="14"/>
      <c r="N78" s="14" t="s">
        <v>16766</v>
      </c>
      <c r="O78" s="14" t="s">
        <v>16624</v>
      </c>
      <c r="P78" s="14" t="s">
        <v>16658</v>
      </c>
      <c r="Q78" s="14">
        <v>1931</v>
      </c>
      <c r="R78" s="14" t="s">
        <v>16740</v>
      </c>
    </row>
    <row r="79" spans="1:18" ht="12.95" customHeight="1" x14ac:dyDescent="0.2">
      <c r="A79" s="14" t="s">
        <v>2888</v>
      </c>
      <c r="B79" s="14" t="s">
        <v>3539</v>
      </c>
      <c r="C79" s="14" t="s">
        <v>4473</v>
      </c>
      <c r="D79" s="14"/>
      <c r="E79" s="14" t="s">
        <v>16767</v>
      </c>
      <c r="F79" s="14"/>
      <c r="G79" s="14"/>
      <c r="L79" s="14" t="s">
        <v>16715</v>
      </c>
      <c r="M79" s="14"/>
      <c r="N79" s="14" t="s">
        <v>16768</v>
      </c>
      <c r="O79" s="14" t="s">
        <v>16661</v>
      </c>
      <c r="P79" s="14" t="s">
        <v>16665</v>
      </c>
      <c r="Q79" s="14">
        <v>1989</v>
      </c>
      <c r="R79" s="10" t="s">
        <v>16769</v>
      </c>
    </row>
    <row r="80" spans="1:18" ht="12.95" customHeight="1" x14ac:dyDescent="0.2">
      <c r="A80" s="14" t="s">
        <v>2888</v>
      </c>
      <c r="B80" s="14" t="s">
        <v>3539</v>
      </c>
      <c r="C80" s="14" t="s">
        <v>4473</v>
      </c>
      <c r="D80" s="14"/>
      <c r="E80" s="14" t="s">
        <v>4336</v>
      </c>
      <c r="F80" s="14"/>
      <c r="G80" s="14"/>
      <c r="L80" s="14" t="s">
        <v>16670</v>
      </c>
      <c r="M80" s="14"/>
      <c r="N80" s="14" t="s">
        <v>16770</v>
      </c>
      <c r="O80" s="14" t="s">
        <v>16661</v>
      </c>
      <c r="P80" s="10" t="s">
        <v>16600</v>
      </c>
      <c r="Q80" s="14">
        <v>1881</v>
      </c>
      <c r="R80" s="14" t="s">
        <v>16758</v>
      </c>
    </row>
    <row r="81" spans="1:18" ht="12.95" customHeight="1" x14ac:dyDescent="0.2">
      <c r="A81" s="14" t="s">
        <v>2888</v>
      </c>
      <c r="B81" s="14" t="s">
        <v>3539</v>
      </c>
      <c r="C81" s="14" t="s">
        <v>4473</v>
      </c>
      <c r="D81" s="14"/>
      <c r="E81" s="14" t="s">
        <v>16771</v>
      </c>
      <c r="F81" s="14"/>
      <c r="G81" s="14"/>
      <c r="L81" s="14" t="s">
        <v>4473</v>
      </c>
      <c r="M81" s="14"/>
      <c r="N81" s="14" t="s">
        <v>16771</v>
      </c>
      <c r="O81" s="14" t="s">
        <v>16624</v>
      </c>
      <c r="P81" s="14" t="s">
        <v>16658</v>
      </c>
      <c r="Q81" s="14">
        <v>1928</v>
      </c>
      <c r="R81" s="14" t="s">
        <v>16659</v>
      </c>
    </row>
    <row r="82" spans="1:18" ht="12.95" customHeight="1" x14ac:dyDescent="0.2">
      <c r="A82" s="14" t="s">
        <v>2888</v>
      </c>
      <c r="B82" s="14" t="s">
        <v>3539</v>
      </c>
      <c r="C82" s="14" t="s">
        <v>4473</v>
      </c>
      <c r="D82" s="14"/>
      <c r="E82" s="14" t="s">
        <v>16772</v>
      </c>
      <c r="F82" s="14"/>
      <c r="G82" s="14"/>
      <c r="L82" s="14" t="s">
        <v>16715</v>
      </c>
      <c r="M82" s="14"/>
      <c r="N82" s="14" t="s">
        <v>1486</v>
      </c>
      <c r="O82" s="14" t="s">
        <v>16624</v>
      </c>
      <c r="P82" s="14" t="s">
        <v>16607</v>
      </c>
      <c r="Q82" s="14">
        <v>1921</v>
      </c>
      <c r="R82" s="14" t="s">
        <v>16737</v>
      </c>
    </row>
    <row r="83" spans="1:18" ht="12.95" customHeight="1" x14ac:dyDescent="0.2">
      <c r="A83" s="14" t="s">
        <v>2888</v>
      </c>
      <c r="B83" s="14" t="s">
        <v>3539</v>
      </c>
      <c r="C83" s="14" t="s">
        <v>4473</v>
      </c>
      <c r="D83" s="14"/>
      <c r="E83" s="14" t="s">
        <v>16773</v>
      </c>
      <c r="F83" s="14"/>
      <c r="G83" s="14"/>
      <c r="L83" s="14" t="s">
        <v>16715</v>
      </c>
      <c r="M83" s="14"/>
      <c r="N83" s="14" t="s">
        <v>16774</v>
      </c>
      <c r="O83" s="14" t="s">
        <v>16624</v>
      </c>
      <c r="P83" s="14" t="s">
        <v>16665</v>
      </c>
      <c r="Q83" s="14">
        <v>1997</v>
      </c>
      <c r="R83" s="10" t="s">
        <v>16775</v>
      </c>
    </row>
    <row r="84" spans="1:18" ht="12.95" customHeight="1" x14ac:dyDescent="0.2">
      <c r="A84" s="14" t="s">
        <v>2888</v>
      </c>
      <c r="B84" s="14" t="s">
        <v>3539</v>
      </c>
      <c r="C84" s="14" t="s">
        <v>4473</v>
      </c>
      <c r="D84" s="14"/>
      <c r="E84" s="14" t="s">
        <v>16776</v>
      </c>
      <c r="F84" s="14"/>
      <c r="G84" s="14"/>
      <c r="L84" s="14" t="s">
        <v>4473</v>
      </c>
      <c r="M84" s="14"/>
      <c r="N84" s="14" t="s">
        <v>16776</v>
      </c>
      <c r="O84" s="14" t="s">
        <v>16596</v>
      </c>
      <c r="P84" s="14" t="s">
        <v>16716</v>
      </c>
      <c r="Q84" s="14">
        <v>2007</v>
      </c>
      <c r="R84" s="14" t="s">
        <v>16598</v>
      </c>
    </row>
    <row r="85" spans="1:18" ht="12.95" customHeight="1" x14ac:dyDescent="0.2">
      <c r="A85" s="14" t="s">
        <v>2888</v>
      </c>
      <c r="B85" s="14" t="s">
        <v>3539</v>
      </c>
      <c r="C85" s="14" t="s">
        <v>4473</v>
      </c>
      <c r="D85" s="14"/>
      <c r="E85" s="14" t="s">
        <v>16777</v>
      </c>
      <c r="F85" s="14"/>
      <c r="G85" s="14"/>
      <c r="L85" s="14" t="s">
        <v>4473</v>
      </c>
      <c r="M85" s="14"/>
      <c r="N85" s="14" t="s">
        <v>16777</v>
      </c>
      <c r="O85" s="14" t="s">
        <v>16686</v>
      </c>
      <c r="P85" s="14" t="s">
        <v>16687</v>
      </c>
      <c r="Q85" s="14">
        <v>2010</v>
      </c>
      <c r="R85" s="14" t="s">
        <v>16688</v>
      </c>
    </row>
    <row r="86" spans="1:18" ht="12.95" customHeight="1" x14ac:dyDescent="0.2">
      <c r="A86" s="14" t="s">
        <v>2888</v>
      </c>
      <c r="B86" s="14" t="s">
        <v>3539</v>
      </c>
      <c r="C86" s="14" t="s">
        <v>4473</v>
      </c>
      <c r="D86" s="14"/>
      <c r="E86" s="14" t="s">
        <v>333</v>
      </c>
      <c r="F86" s="14"/>
      <c r="G86" s="14"/>
      <c r="L86" s="14" t="s">
        <v>2811</v>
      </c>
      <c r="M86" s="5" t="s">
        <v>16778</v>
      </c>
      <c r="N86" s="14" t="s">
        <v>6831</v>
      </c>
      <c r="O86" s="14" t="s">
        <v>16779</v>
      </c>
      <c r="P86" s="14" t="s">
        <v>16780</v>
      </c>
      <c r="Q86" s="14">
        <v>1830</v>
      </c>
      <c r="R86" s="14" t="s">
        <v>16781</v>
      </c>
    </row>
    <row r="87" spans="1:18" ht="12.95" customHeight="1" x14ac:dyDescent="0.2">
      <c r="A87" s="14" t="s">
        <v>2888</v>
      </c>
      <c r="B87" s="14" t="s">
        <v>3539</v>
      </c>
      <c r="C87" s="14" t="s">
        <v>4473</v>
      </c>
      <c r="D87" s="14"/>
      <c r="E87" s="14" t="s">
        <v>5200</v>
      </c>
      <c r="F87" s="14"/>
      <c r="G87" s="14"/>
      <c r="H87" s="5">
        <v>1</v>
      </c>
      <c r="I87" s="5">
        <v>1</v>
      </c>
      <c r="L87" s="14" t="s">
        <v>16715</v>
      </c>
      <c r="M87" s="14"/>
      <c r="N87" s="14" t="s">
        <v>5200</v>
      </c>
      <c r="O87" s="14" t="s">
        <v>16596</v>
      </c>
      <c r="P87" s="14" t="s">
        <v>16647</v>
      </c>
      <c r="Q87" s="14">
        <v>1914</v>
      </c>
      <c r="R87" s="10" t="s">
        <v>16648</v>
      </c>
    </row>
    <row r="88" spans="1:18" ht="12.95" customHeight="1" x14ac:dyDescent="0.2">
      <c r="A88" s="14" t="s">
        <v>2888</v>
      </c>
      <c r="B88" s="14" t="s">
        <v>3539</v>
      </c>
      <c r="C88" s="14" t="s">
        <v>4473</v>
      </c>
      <c r="D88" s="14"/>
      <c r="E88" s="14" t="s">
        <v>16782</v>
      </c>
      <c r="F88" s="14"/>
      <c r="G88" s="14"/>
      <c r="L88" s="14" t="s">
        <v>16715</v>
      </c>
      <c r="M88" s="14"/>
      <c r="N88" s="14" t="s">
        <v>16783</v>
      </c>
      <c r="O88" s="14" t="s">
        <v>16624</v>
      </c>
      <c r="P88" s="14" t="s">
        <v>16693</v>
      </c>
      <c r="Q88" s="14">
        <v>1914</v>
      </c>
      <c r="R88" s="14" t="s">
        <v>16648</v>
      </c>
    </row>
    <row r="89" spans="1:18" ht="12.95" customHeight="1" x14ac:dyDescent="0.2">
      <c r="A89" s="14" t="s">
        <v>2888</v>
      </c>
      <c r="B89" s="14" t="s">
        <v>3539</v>
      </c>
      <c r="C89" s="14" t="s">
        <v>4473</v>
      </c>
      <c r="D89" s="14"/>
      <c r="E89" s="14" t="s">
        <v>16784</v>
      </c>
      <c r="F89" s="14"/>
      <c r="G89" s="14"/>
      <c r="L89" s="14" t="s">
        <v>4473</v>
      </c>
      <c r="M89" s="14"/>
      <c r="N89" s="14" t="s">
        <v>16784</v>
      </c>
      <c r="O89" s="14" t="s">
        <v>16596</v>
      </c>
      <c r="P89" s="14" t="s">
        <v>16716</v>
      </c>
      <c r="Q89" s="14">
        <v>2007</v>
      </c>
      <c r="R89" s="14" t="s">
        <v>16598</v>
      </c>
    </row>
    <row r="90" spans="1:18" ht="12.95" customHeight="1" x14ac:dyDescent="0.2">
      <c r="A90" s="14" t="s">
        <v>2888</v>
      </c>
      <c r="B90" s="14" t="s">
        <v>3539</v>
      </c>
      <c r="C90" s="14" t="s">
        <v>4473</v>
      </c>
      <c r="D90" s="14"/>
      <c r="E90" s="14" t="s">
        <v>1447</v>
      </c>
      <c r="F90" s="14"/>
      <c r="G90" s="14"/>
      <c r="L90" s="14" t="s">
        <v>1374</v>
      </c>
      <c r="M90" s="14"/>
      <c r="N90" s="14" t="s">
        <v>16785</v>
      </c>
      <c r="O90" s="14" t="s">
        <v>16672</v>
      </c>
      <c r="P90" s="14" t="s">
        <v>16786</v>
      </c>
      <c r="Q90" s="14">
        <v>1887</v>
      </c>
      <c r="R90" s="10" t="s">
        <v>16787</v>
      </c>
    </row>
    <row r="91" spans="1:18" ht="12.95" customHeight="1" x14ac:dyDescent="0.2">
      <c r="A91" s="14" t="s">
        <v>2888</v>
      </c>
      <c r="B91" s="14" t="s">
        <v>5120</v>
      </c>
      <c r="C91" s="14" t="s">
        <v>16788</v>
      </c>
      <c r="D91" s="14"/>
      <c r="E91" s="14" t="s">
        <v>5110</v>
      </c>
      <c r="F91" s="14"/>
      <c r="G91" s="14"/>
      <c r="L91" s="14" t="s">
        <v>16788</v>
      </c>
      <c r="M91" s="14"/>
      <c r="N91" s="14" t="s">
        <v>5110</v>
      </c>
      <c r="O91" s="14" t="s">
        <v>16686</v>
      </c>
      <c r="P91" s="14" t="s">
        <v>16789</v>
      </c>
      <c r="Q91" s="14">
        <v>1981</v>
      </c>
      <c r="R91" s="10" t="s">
        <v>16666</v>
      </c>
    </row>
    <row r="92" spans="1:18" ht="12.95" customHeight="1" x14ac:dyDescent="0.2">
      <c r="A92" s="14" t="s">
        <v>2888</v>
      </c>
      <c r="B92" s="14" t="s">
        <v>5120</v>
      </c>
      <c r="C92" s="14" t="s">
        <v>16788</v>
      </c>
      <c r="D92" s="14"/>
      <c r="E92" s="14" t="s">
        <v>1467</v>
      </c>
      <c r="F92" s="14"/>
      <c r="G92" s="14"/>
      <c r="L92" s="14" t="s">
        <v>16788</v>
      </c>
      <c r="M92" s="14"/>
      <c r="N92" s="14" t="s">
        <v>1467</v>
      </c>
      <c r="O92" s="14" t="s">
        <v>16651</v>
      </c>
      <c r="P92" s="14" t="s">
        <v>16790</v>
      </c>
      <c r="Q92" s="10">
        <v>1881</v>
      </c>
      <c r="R92" s="10" t="s">
        <v>16758</v>
      </c>
    </row>
    <row r="93" spans="1:18" ht="12.95" customHeight="1" x14ac:dyDescent="0.2">
      <c r="A93" s="14" t="s">
        <v>2888</v>
      </c>
      <c r="B93" s="14" t="s">
        <v>5120</v>
      </c>
      <c r="C93" s="14" t="s">
        <v>16788</v>
      </c>
      <c r="D93" s="14"/>
      <c r="E93" s="14" t="s">
        <v>711</v>
      </c>
      <c r="F93" s="14"/>
      <c r="G93" s="14"/>
      <c r="L93" s="14" t="s">
        <v>16788</v>
      </c>
      <c r="M93" s="14"/>
      <c r="N93" s="14" t="s">
        <v>711</v>
      </c>
      <c r="O93" s="14" t="s">
        <v>16624</v>
      </c>
      <c r="P93" s="14" t="s">
        <v>16789</v>
      </c>
      <c r="Q93" s="14">
        <v>1981</v>
      </c>
      <c r="R93" s="10" t="s">
        <v>16666</v>
      </c>
    </row>
    <row r="94" spans="1:18" ht="12.95" customHeight="1" x14ac:dyDescent="0.2">
      <c r="A94" s="14" t="s">
        <v>2888</v>
      </c>
      <c r="B94" s="5" t="s">
        <v>5120</v>
      </c>
      <c r="C94" s="14" t="s">
        <v>16699</v>
      </c>
      <c r="D94" s="14"/>
      <c r="E94" s="14" t="s">
        <v>16791</v>
      </c>
      <c r="F94" s="14"/>
      <c r="G94" s="14"/>
      <c r="L94" s="14" t="s">
        <v>16792</v>
      </c>
      <c r="M94" s="14"/>
      <c r="N94" s="5" t="s">
        <v>16793</v>
      </c>
      <c r="O94" s="14" t="s">
        <v>16624</v>
      </c>
      <c r="P94" s="14" t="s">
        <v>16638</v>
      </c>
      <c r="Q94" s="14">
        <v>1907</v>
      </c>
      <c r="R94" s="14" t="s">
        <v>16605</v>
      </c>
    </row>
    <row r="95" spans="1:18" ht="12.95" customHeight="1" x14ac:dyDescent="0.2">
      <c r="A95" s="14" t="s">
        <v>2888</v>
      </c>
      <c r="B95" s="5" t="s">
        <v>5120</v>
      </c>
      <c r="C95" s="14" t="s">
        <v>16699</v>
      </c>
      <c r="D95" s="14"/>
      <c r="E95" s="14" t="s">
        <v>16794</v>
      </c>
      <c r="F95" s="14"/>
      <c r="G95" s="14"/>
      <c r="L95" s="14" t="s">
        <v>16699</v>
      </c>
      <c r="M95" s="14"/>
      <c r="N95" s="14" t="s">
        <v>16794</v>
      </c>
      <c r="O95" s="14" t="s">
        <v>16700</v>
      </c>
      <c r="P95" s="14" t="s">
        <v>16658</v>
      </c>
      <c r="Q95" s="14">
        <v>1935</v>
      </c>
      <c r="R95" s="10" t="s">
        <v>16701</v>
      </c>
    </row>
    <row r="96" spans="1:18" ht="12.95" customHeight="1" x14ac:dyDescent="0.2">
      <c r="A96" s="14" t="s">
        <v>2888</v>
      </c>
      <c r="B96" s="14" t="s">
        <v>5120</v>
      </c>
      <c r="C96" s="14" t="s">
        <v>16699</v>
      </c>
      <c r="D96" s="14"/>
      <c r="E96" s="14" t="s">
        <v>11446</v>
      </c>
      <c r="F96" s="14"/>
      <c r="G96" s="14"/>
      <c r="L96" s="14" t="s">
        <v>16699</v>
      </c>
      <c r="M96" s="14"/>
      <c r="N96" s="14" t="s">
        <v>11446</v>
      </c>
      <c r="O96" s="14" t="s">
        <v>16686</v>
      </c>
      <c r="P96" s="14" t="s">
        <v>16687</v>
      </c>
      <c r="Q96" s="14">
        <v>2010</v>
      </c>
      <c r="R96" s="14" t="s">
        <v>16688</v>
      </c>
    </row>
    <row r="97" spans="1:18" ht="12.95" customHeight="1" x14ac:dyDescent="0.2">
      <c r="A97" s="14" t="s">
        <v>2888</v>
      </c>
      <c r="B97" s="14" t="s">
        <v>5120</v>
      </c>
      <c r="C97" s="14" t="s">
        <v>5121</v>
      </c>
      <c r="D97" s="14"/>
      <c r="E97" s="14" t="s">
        <v>5110</v>
      </c>
      <c r="F97" s="14"/>
      <c r="G97" s="14"/>
      <c r="H97" s="5">
        <v>1</v>
      </c>
      <c r="I97" s="5" t="s">
        <v>207</v>
      </c>
      <c r="L97" s="14" t="s">
        <v>5121</v>
      </c>
      <c r="M97" s="14"/>
      <c r="N97" s="14" t="s">
        <v>5110</v>
      </c>
      <c r="O97" s="14" t="s">
        <v>16686</v>
      </c>
      <c r="P97" s="14" t="s">
        <v>16795</v>
      </c>
      <c r="Q97" s="14">
        <v>1997</v>
      </c>
      <c r="R97" s="10" t="s">
        <v>16775</v>
      </c>
    </row>
    <row r="98" spans="1:18" ht="12.95" customHeight="1" x14ac:dyDescent="0.2">
      <c r="A98" s="14" t="s">
        <v>2888</v>
      </c>
      <c r="B98" s="14" t="s">
        <v>5120</v>
      </c>
      <c r="C98" s="14" t="s">
        <v>5121</v>
      </c>
      <c r="D98" s="14" t="s">
        <v>16796</v>
      </c>
      <c r="E98" s="14" t="s">
        <v>16797</v>
      </c>
      <c r="F98" s="14"/>
      <c r="G98" s="14"/>
      <c r="L98" s="14" t="s">
        <v>5121</v>
      </c>
      <c r="M98" s="14"/>
      <c r="N98" s="14" t="s">
        <v>16797</v>
      </c>
      <c r="O98" s="14" t="s">
        <v>16606</v>
      </c>
      <c r="P98" s="14" t="s">
        <v>16607</v>
      </c>
      <c r="Q98" s="14">
        <v>1920</v>
      </c>
      <c r="R98" s="14" t="s">
        <v>16608</v>
      </c>
    </row>
    <row r="99" spans="1:18" ht="12.95" customHeight="1" x14ac:dyDescent="0.2">
      <c r="A99" s="14" t="s">
        <v>2888</v>
      </c>
      <c r="B99" s="14" t="s">
        <v>5120</v>
      </c>
      <c r="C99" s="14" t="s">
        <v>5121</v>
      </c>
      <c r="D99" s="14" t="s">
        <v>16796</v>
      </c>
      <c r="E99" s="14" t="s">
        <v>13128</v>
      </c>
      <c r="F99" s="14"/>
      <c r="G99" s="14"/>
      <c r="L99" s="14" t="s">
        <v>5121</v>
      </c>
      <c r="M99" s="14"/>
      <c r="N99" s="14" t="s">
        <v>13128</v>
      </c>
      <c r="O99" s="14" t="s">
        <v>16599</v>
      </c>
      <c r="P99" s="14" t="s">
        <v>16798</v>
      </c>
      <c r="Q99" s="14">
        <v>1986</v>
      </c>
      <c r="R99" s="14" t="s">
        <v>16799</v>
      </c>
    </row>
    <row r="100" spans="1:18" ht="12.95" customHeight="1" x14ac:dyDescent="0.2">
      <c r="A100" s="14" t="s">
        <v>2888</v>
      </c>
      <c r="B100" s="14" t="s">
        <v>5120</v>
      </c>
      <c r="C100" s="14" t="s">
        <v>5121</v>
      </c>
      <c r="D100" s="14"/>
      <c r="E100" s="14" t="s">
        <v>16800</v>
      </c>
      <c r="F100" s="14"/>
      <c r="G100" s="14"/>
      <c r="L100" s="14" t="s">
        <v>5121</v>
      </c>
      <c r="M100" s="14"/>
      <c r="N100" s="14" t="s">
        <v>16800</v>
      </c>
      <c r="O100" s="14" t="s">
        <v>16651</v>
      </c>
      <c r="P100" s="14" t="s">
        <v>16658</v>
      </c>
      <c r="Q100" s="14">
        <v>1935</v>
      </c>
      <c r="R100" s="10" t="s">
        <v>16801</v>
      </c>
    </row>
    <row r="101" spans="1:18" ht="12.95" customHeight="1" x14ac:dyDescent="0.2">
      <c r="A101" s="14" t="s">
        <v>2888</v>
      </c>
      <c r="B101" s="14" t="s">
        <v>5120</v>
      </c>
      <c r="C101" s="14" t="s">
        <v>5121</v>
      </c>
      <c r="D101" s="14"/>
      <c r="E101" s="14" t="s">
        <v>16072</v>
      </c>
      <c r="F101" s="14"/>
      <c r="G101" s="14"/>
      <c r="L101" s="14" t="s">
        <v>5121</v>
      </c>
      <c r="M101" s="14"/>
      <c r="N101" s="14" t="s">
        <v>16072</v>
      </c>
      <c r="O101" s="14" t="s">
        <v>16606</v>
      </c>
      <c r="P101" s="14" t="s">
        <v>16607</v>
      </c>
      <c r="Q101" s="14">
        <v>1920</v>
      </c>
      <c r="R101" s="14" t="s">
        <v>16608</v>
      </c>
    </row>
    <row r="102" spans="1:18" ht="12.95" customHeight="1" x14ac:dyDescent="0.2">
      <c r="A102" s="14" t="s">
        <v>2888</v>
      </c>
      <c r="B102" s="14" t="s">
        <v>5120</v>
      </c>
      <c r="C102" s="14" t="s">
        <v>5121</v>
      </c>
      <c r="D102" s="14"/>
      <c r="E102" s="14" t="s">
        <v>16802</v>
      </c>
      <c r="F102" s="14"/>
      <c r="G102" s="14"/>
      <c r="L102" s="14" t="s">
        <v>5121</v>
      </c>
      <c r="M102" s="14"/>
      <c r="N102" s="14" t="s">
        <v>16802</v>
      </c>
      <c r="O102" s="14" t="s">
        <v>16686</v>
      </c>
      <c r="P102" s="14" t="s">
        <v>16803</v>
      </c>
      <c r="Q102" s="14">
        <v>2009</v>
      </c>
      <c r="R102" s="14" t="s">
        <v>16804</v>
      </c>
    </row>
    <row r="103" spans="1:18" ht="12.95" customHeight="1" x14ac:dyDescent="0.2">
      <c r="A103" s="14" t="s">
        <v>2888</v>
      </c>
      <c r="B103" s="14" t="s">
        <v>5120</v>
      </c>
      <c r="C103" s="14" t="s">
        <v>5121</v>
      </c>
      <c r="D103" s="14"/>
      <c r="E103" s="14" t="s">
        <v>16805</v>
      </c>
      <c r="F103" s="14"/>
      <c r="G103" s="14"/>
      <c r="L103" s="14" t="s">
        <v>5121</v>
      </c>
      <c r="M103" s="14"/>
      <c r="N103" s="14" t="s">
        <v>16805</v>
      </c>
      <c r="O103" s="14" t="s">
        <v>16661</v>
      </c>
      <c r="P103" s="14" t="s">
        <v>16806</v>
      </c>
      <c r="Q103" s="14">
        <v>1970</v>
      </c>
      <c r="R103" s="14" t="s">
        <v>16807</v>
      </c>
    </row>
    <row r="104" spans="1:18" ht="12.95" customHeight="1" x14ac:dyDescent="0.2">
      <c r="A104" s="14" t="s">
        <v>2888</v>
      </c>
      <c r="B104" s="14" t="s">
        <v>5120</v>
      </c>
      <c r="C104" s="14" t="s">
        <v>5121</v>
      </c>
      <c r="D104" s="14"/>
      <c r="E104" s="10" t="s">
        <v>16808</v>
      </c>
      <c r="F104" s="10"/>
      <c r="G104" s="10"/>
      <c r="L104" s="14" t="s">
        <v>5121</v>
      </c>
      <c r="M104" s="14"/>
      <c r="N104" s="10" t="s">
        <v>16809</v>
      </c>
      <c r="O104" s="14" t="s">
        <v>16686</v>
      </c>
      <c r="P104" s="14" t="s">
        <v>16789</v>
      </c>
      <c r="Q104" s="14">
        <v>1981</v>
      </c>
      <c r="R104" s="14" t="s">
        <v>16810</v>
      </c>
    </row>
    <row r="105" spans="1:18" ht="12.95" customHeight="1" x14ac:dyDescent="0.2">
      <c r="A105" s="14" t="s">
        <v>2888</v>
      </c>
      <c r="B105" s="14" t="s">
        <v>5120</v>
      </c>
      <c r="C105" s="14" t="s">
        <v>5121</v>
      </c>
      <c r="D105" s="14" t="s">
        <v>16796</v>
      </c>
      <c r="E105" s="14" t="s">
        <v>16811</v>
      </c>
      <c r="F105" s="14"/>
      <c r="G105" s="14"/>
      <c r="L105" s="14" t="s">
        <v>5121</v>
      </c>
      <c r="M105" s="14" t="s">
        <v>16796</v>
      </c>
      <c r="N105" s="14" t="s">
        <v>16811</v>
      </c>
      <c r="O105" s="14" t="s">
        <v>16614</v>
      </c>
      <c r="P105" s="14" t="s">
        <v>16812</v>
      </c>
      <c r="Q105" s="14">
        <v>2005</v>
      </c>
      <c r="R105" s="14" t="s">
        <v>16813</v>
      </c>
    </row>
    <row r="106" spans="1:18" ht="12.95" customHeight="1" x14ac:dyDescent="0.2">
      <c r="A106" s="14" t="s">
        <v>2888</v>
      </c>
      <c r="B106" s="14" t="s">
        <v>5120</v>
      </c>
      <c r="C106" s="14" t="s">
        <v>5121</v>
      </c>
      <c r="D106" s="14"/>
      <c r="E106" s="14" t="s">
        <v>16814</v>
      </c>
      <c r="F106" s="14"/>
      <c r="G106" s="14"/>
      <c r="L106" s="14" t="s">
        <v>5121</v>
      </c>
      <c r="M106" s="14"/>
      <c r="N106" s="14" t="s">
        <v>16814</v>
      </c>
      <c r="O106" s="14" t="s">
        <v>16624</v>
      </c>
      <c r="P106" s="14" t="s">
        <v>16806</v>
      </c>
      <c r="Q106" s="14">
        <v>1970</v>
      </c>
      <c r="R106" s="14" t="s">
        <v>16807</v>
      </c>
    </row>
    <row r="107" spans="1:18" ht="12.95" customHeight="1" x14ac:dyDescent="0.2">
      <c r="A107" s="14" t="s">
        <v>2888</v>
      </c>
      <c r="B107" s="14" t="s">
        <v>5120</v>
      </c>
      <c r="C107" s="14" t="s">
        <v>5121</v>
      </c>
      <c r="D107" s="14"/>
      <c r="E107" s="14" t="s">
        <v>16815</v>
      </c>
      <c r="F107" s="14"/>
      <c r="G107" s="14"/>
      <c r="L107" s="14" t="s">
        <v>5121</v>
      </c>
      <c r="M107" s="14"/>
      <c r="N107" s="14" t="s">
        <v>16815</v>
      </c>
      <c r="O107" s="14" t="s">
        <v>16661</v>
      </c>
      <c r="P107" s="14" t="s">
        <v>16693</v>
      </c>
      <c r="Q107" s="14">
        <v>1915</v>
      </c>
      <c r="R107" s="14" t="s">
        <v>16694</v>
      </c>
    </row>
    <row r="108" spans="1:18" ht="12.95" customHeight="1" x14ac:dyDescent="0.2">
      <c r="A108" s="14" t="s">
        <v>2888</v>
      </c>
      <c r="B108" s="14" t="s">
        <v>5120</v>
      </c>
      <c r="C108" s="14" t="s">
        <v>5121</v>
      </c>
      <c r="D108" s="14" t="s">
        <v>16796</v>
      </c>
      <c r="E108" s="14" t="s">
        <v>16773</v>
      </c>
      <c r="F108" s="14"/>
      <c r="G108" s="14"/>
      <c r="L108" s="14" t="s">
        <v>5121</v>
      </c>
      <c r="M108" s="14" t="s">
        <v>16796</v>
      </c>
      <c r="N108" s="14" t="s">
        <v>16773</v>
      </c>
      <c r="O108" s="14" t="s">
        <v>16624</v>
      </c>
      <c r="P108" s="14" t="s">
        <v>16665</v>
      </c>
      <c r="Q108" s="14">
        <v>1999</v>
      </c>
      <c r="R108" s="14" t="s">
        <v>16816</v>
      </c>
    </row>
    <row r="109" spans="1:18" ht="12.95" customHeight="1" x14ac:dyDescent="0.2">
      <c r="A109" s="14" t="s">
        <v>2888</v>
      </c>
      <c r="B109" s="14" t="s">
        <v>5120</v>
      </c>
      <c r="C109" s="14" t="s">
        <v>5121</v>
      </c>
      <c r="D109" s="14"/>
      <c r="E109" s="14" t="s">
        <v>16817</v>
      </c>
      <c r="F109" s="14"/>
      <c r="G109" s="14"/>
      <c r="L109" s="14" t="s">
        <v>5121</v>
      </c>
      <c r="M109" s="14"/>
      <c r="N109" s="14" t="s">
        <v>16817</v>
      </c>
      <c r="O109" s="14" t="s">
        <v>16686</v>
      </c>
      <c r="P109" s="14" t="s">
        <v>16687</v>
      </c>
      <c r="Q109" s="14">
        <v>2010</v>
      </c>
      <c r="R109" s="14" t="s">
        <v>16688</v>
      </c>
    </row>
    <row r="110" spans="1:18" ht="12.95" customHeight="1" x14ac:dyDescent="0.2">
      <c r="A110" s="14" t="s">
        <v>2888</v>
      </c>
      <c r="B110" s="14" t="s">
        <v>5120</v>
      </c>
      <c r="C110" s="14" t="s">
        <v>5121</v>
      </c>
      <c r="D110" s="14"/>
      <c r="E110" s="14" t="s">
        <v>16818</v>
      </c>
      <c r="F110" s="14"/>
      <c r="G110" s="14"/>
      <c r="L110" s="14" t="s">
        <v>5121</v>
      </c>
      <c r="M110" s="14"/>
      <c r="N110" s="14" t="s">
        <v>16818</v>
      </c>
      <c r="O110" s="14" t="s">
        <v>16819</v>
      </c>
      <c r="P110" s="14" t="s">
        <v>16820</v>
      </c>
      <c r="Q110" s="14">
        <v>1851</v>
      </c>
      <c r="R110" s="10" t="s">
        <v>16678</v>
      </c>
    </row>
    <row r="111" spans="1:18" ht="12.95" customHeight="1" x14ac:dyDescent="0.2">
      <c r="A111" s="14" t="s">
        <v>2888</v>
      </c>
      <c r="B111" s="14" t="s">
        <v>5120</v>
      </c>
      <c r="C111" s="14" t="s">
        <v>5121</v>
      </c>
      <c r="D111" s="14" t="s">
        <v>16796</v>
      </c>
      <c r="E111" s="14" t="s">
        <v>16821</v>
      </c>
      <c r="F111" s="14"/>
      <c r="G111" s="14"/>
      <c r="L111" s="14" t="s">
        <v>5121</v>
      </c>
      <c r="M111" s="14" t="s">
        <v>16796</v>
      </c>
      <c r="N111" s="14" t="s">
        <v>16821</v>
      </c>
      <c r="O111" s="14" t="s">
        <v>16599</v>
      </c>
      <c r="P111" s="14" t="s">
        <v>16665</v>
      </c>
      <c r="Q111" s="14">
        <v>1999</v>
      </c>
      <c r="R111" s="14" t="s">
        <v>16816</v>
      </c>
    </row>
    <row r="112" spans="1:18" ht="12.95" customHeight="1" x14ac:dyDescent="0.2">
      <c r="A112" s="14" t="s">
        <v>2888</v>
      </c>
      <c r="B112" s="14" t="s">
        <v>5120</v>
      </c>
      <c r="C112" s="14" t="s">
        <v>5121</v>
      </c>
      <c r="D112" s="14"/>
      <c r="E112" s="14" t="s">
        <v>4009</v>
      </c>
      <c r="F112" s="14"/>
      <c r="G112" s="14"/>
      <c r="L112" s="14" t="s">
        <v>5121</v>
      </c>
      <c r="M112" s="14"/>
      <c r="N112" s="14" t="s">
        <v>16822</v>
      </c>
      <c r="O112" s="14" t="s">
        <v>16661</v>
      </c>
      <c r="P112" s="14" t="s">
        <v>16823</v>
      </c>
      <c r="Q112" s="14">
        <v>1905</v>
      </c>
      <c r="R112" s="14" t="s">
        <v>16824</v>
      </c>
    </row>
    <row r="113" spans="1:18" ht="12.95" customHeight="1" x14ac:dyDescent="0.2">
      <c r="A113" s="14" t="s">
        <v>2888</v>
      </c>
      <c r="B113" s="14" t="s">
        <v>5120</v>
      </c>
      <c r="C113" s="14" t="s">
        <v>5121</v>
      </c>
      <c r="D113" s="14" t="s">
        <v>16796</v>
      </c>
      <c r="E113" s="14" t="s">
        <v>16825</v>
      </c>
      <c r="F113" s="14"/>
      <c r="G113" s="14"/>
      <c r="L113" s="14" t="s">
        <v>16796</v>
      </c>
      <c r="M113" s="14"/>
      <c r="N113" s="14" t="s">
        <v>16825</v>
      </c>
      <c r="O113" s="14" t="s">
        <v>16599</v>
      </c>
      <c r="P113" s="14" t="s">
        <v>16826</v>
      </c>
      <c r="Q113" s="14">
        <v>1866</v>
      </c>
      <c r="R113" s="14"/>
    </row>
    <row r="114" spans="1:18" ht="12.95" customHeight="1" x14ac:dyDescent="0.2">
      <c r="A114" s="14" t="s">
        <v>2888</v>
      </c>
      <c r="B114" s="14" t="s">
        <v>5120</v>
      </c>
      <c r="C114" s="14" t="s">
        <v>16827</v>
      </c>
      <c r="D114" s="14"/>
      <c r="E114" s="14" t="s">
        <v>16828</v>
      </c>
      <c r="F114" s="14"/>
      <c r="G114" s="14"/>
      <c r="L114" s="14" t="s">
        <v>5121</v>
      </c>
      <c r="M114" s="14"/>
      <c r="N114" s="14" t="s">
        <v>16828</v>
      </c>
      <c r="O114" s="14" t="s">
        <v>16624</v>
      </c>
      <c r="P114" s="14" t="s">
        <v>16806</v>
      </c>
      <c r="Q114" s="14">
        <v>1970</v>
      </c>
      <c r="R114" s="14" t="s">
        <v>16807</v>
      </c>
    </row>
    <row r="115" spans="1:18" ht="12.95" customHeight="1" x14ac:dyDescent="0.2">
      <c r="A115" s="14" t="s">
        <v>2888</v>
      </c>
      <c r="B115" s="14" t="s">
        <v>5120</v>
      </c>
      <c r="C115" s="14" t="s">
        <v>16827</v>
      </c>
      <c r="D115" s="14"/>
      <c r="E115" s="14" t="s">
        <v>16829</v>
      </c>
      <c r="F115" s="14"/>
      <c r="G115" s="14"/>
      <c r="L115" s="14" t="s">
        <v>16830</v>
      </c>
      <c r="M115" s="14"/>
      <c r="N115" s="14" t="s">
        <v>16829</v>
      </c>
      <c r="O115" s="14" t="s">
        <v>16624</v>
      </c>
      <c r="P115" s="14" t="s">
        <v>16789</v>
      </c>
      <c r="Q115" s="14">
        <v>1980</v>
      </c>
      <c r="R115" s="14" t="s">
        <v>16831</v>
      </c>
    </row>
    <row r="116" spans="1:18" ht="12.95" customHeight="1" x14ac:dyDescent="0.2">
      <c r="A116" s="14" t="s">
        <v>2888</v>
      </c>
      <c r="B116" s="14" t="s">
        <v>5120</v>
      </c>
      <c r="C116" s="14" t="s">
        <v>16827</v>
      </c>
      <c r="D116" s="14"/>
      <c r="E116" s="14" t="s">
        <v>16832</v>
      </c>
      <c r="F116" s="14"/>
      <c r="G116" s="14"/>
      <c r="L116" s="14" t="s">
        <v>16830</v>
      </c>
      <c r="M116" s="14"/>
      <c r="N116" s="14" t="s">
        <v>16832</v>
      </c>
      <c r="O116" s="14" t="s">
        <v>16624</v>
      </c>
      <c r="P116" s="14" t="s">
        <v>16789</v>
      </c>
      <c r="Q116" s="14">
        <v>1980</v>
      </c>
      <c r="R116" s="14" t="s">
        <v>16831</v>
      </c>
    </row>
    <row r="117" spans="1:18" ht="12.95" customHeight="1" x14ac:dyDescent="0.2">
      <c r="A117" s="14" t="s">
        <v>2888</v>
      </c>
      <c r="B117" s="14" t="s">
        <v>5120</v>
      </c>
      <c r="C117" s="14" t="s">
        <v>16827</v>
      </c>
      <c r="D117" s="14"/>
      <c r="E117" s="14" t="s">
        <v>16833</v>
      </c>
      <c r="F117" s="14"/>
      <c r="G117" s="14"/>
      <c r="L117" s="14" t="s">
        <v>16827</v>
      </c>
      <c r="M117" s="14"/>
      <c r="N117" s="14" t="s">
        <v>16833</v>
      </c>
      <c r="O117" s="14" t="s">
        <v>16614</v>
      </c>
      <c r="P117" s="14" t="s">
        <v>16812</v>
      </c>
      <c r="Q117" s="14">
        <v>2005</v>
      </c>
      <c r="R117" s="14" t="s">
        <v>16834</v>
      </c>
    </row>
    <row r="118" spans="1:18" ht="12.95" customHeight="1" x14ac:dyDescent="0.2">
      <c r="A118" s="14" t="s">
        <v>2888</v>
      </c>
      <c r="B118" s="14" t="s">
        <v>5120</v>
      </c>
      <c r="C118" s="14" t="s">
        <v>16827</v>
      </c>
      <c r="D118" s="14"/>
      <c r="E118" s="14" t="s">
        <v>4744</v>
      </c>
      <c r="F118" s="14"/>
      <c r="G118" s="14"/>
      <c r="L118" s="14" t="s">
        <v>16830</v>
      </c>
      <c r="M118" s="14"/>
      <c r="N118" s="14" t="s">
        <v>4744</v>
      </c>
      <c r="O118" s="14" t="s">
        <v>16624</v>
      </c>
      <c r="P118" s="14" t="s">
        <v>16789</v>
      </c>
      <c r="Q118" s="14">
        <v>1980</v>
      </c>
      <c r="R118" s="14" t="s">
        <v>16831</v>
      </c>
    </row>
    <row r="119" spans="1:18" ht="12.95" customHeight="1" x14ac:dyDescent="0.2">
      <c r="A119" s="14" t="s">
        <v>2888</v>
      </c>
      <c r="B119" s="14" t="s">
        <v>5120</v>
      </c>
      <c r="C119" s="14" t="s">
        <v>16827</v>
      </c>
      <c r="D119" s="14"/>
      <c r="E119" s="14" t="s">
        <v>16835</v>
      </c>
      <c r="F119" s="14"/>
      <c r="G119" s="14"/>
      <c r="L119" s="14" t="s">
        <v>5121</v>
      </c>
      <c r="M119" s="14"/>
      <c r="N119" s="14" t="s">
        <v>16835</v>
      </c>
      <c r="O119" s="14" t="s">
        <v>16686</v>
      </c>
      <c r="P119" s="14" t="s">
        <v>16789</v>
      </c>
      <c r="Q119" s="14">
        <v>1978</v>
      </c>
      <c r="R119" s="10" t="s">
        <v>16836</v>
      </c>
    </row>
    <row r="120" spans="1:18" ht="12.95" customHeight="1" x14ac:dyDescent="0.2">
      <c r="A120" s="14" t="s">
        <v>2888</v>
      </c>
      <c r="B120" s="14" t="s">
        <v>5120</v>
      </c>
      <c r="C120" s="14" t="s">
        <v>16837</v>
      </c>
      <c r="D120" s="14"/>
      <c r="E120" s="14" t="s">
        <v>16838</v>
      </c>
      <c r="F120" s="14"/>
      <c r="G120" s="14"/>
      <c r="L120" s="14" t="s">
        <v>16837</v>
      </c>
      <c r="M120" s="14"/>
      <c r="N120" s="14" t="s">
        <v>16838</v>
      </c>
      <c r="O120" s="14" t="s">
        <v>16599</v>
      </c>
      <c r="P120" s="14" t="s">
        <v>16798</v>
      </c>
      <c r="Q120" s="14">
        <v>1986</v>
      </c>
      <c r="R120" s="14" t="s">
        <v>16799</v>
      </c>
    </row>
    <row r="121" spans="1:18" ht="12.95" customHeight="1" x14ac:dyDescent="0.2">
      <c r="A121" s="14" t="s">
        <v>2888</v>
      </c>
      <c r="B121" s="14" t="s">
        <v>5120</v>
      </c>
      <c r="C121" s="14" t="s">
        <v>16839</v>
      </c>
      <c r="D121" s="14"/>
      <c r="E121" s="14" t="s">
        <v>832</v>
      </c>
      <c r="F121" s="14"/>
      <c r="G121" s="14"/>
      <c r="L121" s="14" t="s">
        <v>5121</v>
      </c>
      <c r="M121" s="14"/>
      <c r="N121" s="14" t="s">
        <v>832</v>
      </c>
      <c r="O121" s="14" t="s">
        <v>16624</v>
      </c>
      <c r="P121" s="14" t="s">
        <v>16789</v>
      </c>
      <c r="Q121" s="14">
        <v>1977</v>
      </c>
      <c r="R121" s="14" t="s">
        <v>16840</v>
      </c>
    </row>
    <row r="122" spans="1:18" ht="12.95" customHeight="1" x14ac:dyDescent="0.2">
      <c r="A122" s="14" t="s">
        <v>2888</v>
      </c>
      <c r="B122" s="14" t="s">
        <v>5120</v>
      </c>
      <c r="C122" s="14" t="s">
        <v>16839</v>
      </c>
      <c r="D122" s="14"/>
      <c r="E122" s="14" t="s">
        <v>830</v>
      </c>
      <c r="F122" s="14"/>
      <c r="G122" s="14"/>
      <c r="L122" s="14" t="s">
        <v>5121</v>
      </c>
      <c r="M122" s="14"/>
      <c r="N122" s="14" t="s">
        <v>830</v>
      </c>
      <c r="O122" s="14" t="s">
        <v>16624</v>
      </c>
      <c r="P122" s="14" t="s">
        <v>16789</v>
      </c>
      <c r="Q122" s="14">
        <v>1981</v>
      </c>
      <c r="R122" s="14" t="s">
        <v>16810</v>
      </c>
    </row>
    <row r="123" spans="1:18" ht="12.95" customHeight="1" x14ac:dyDescent="0.2">
      <c r="A123" s="14" t="s">
        <v>2888</v>
      </c>
      <c r="B123" s="14" t="s">
        <v>5120</v>
      </c>
      <c r="C123" s="14" t="s">
        <v>16839</v>
      </c>
      <c r="D123" s="14"/>
      <c r="E123" s="14" t="s">
        <v>16841</v>
      </c>
      <c r="F123" s="14"/>
      <c r="G123" s="14"/>
      <c r="L123" s="14" t="s">
        <v>16839</v>
      </c>
      <c r="M123" s="14"/>
      <c r="N123" s="14" t="s">
        <v>16841</v>
      </c>
      <c r="O123" s="14" t="s">
        <v>16686</v>
      </c>
      <c r="P123" s="14" t="s">
        <v>16687</v>
      </c>
      <c r="Q123" s="14">
        <v>2010</v>
      </c>
      <c r="R123" s="14" t="s">
        <v>16688</v>
      </c>
    </row>
    <row r="124" spans="1:18" ht="12.95" customHeight="1" x14ac:dyDescent="0.2">
      <c r="A124" s="14" t="s">
        <v>2888</v>
      </c>
      <c r="B124" s="14" t="s">
        <v>5120</v>
      </c>
      <c r="C124" s="14" t="s">
        <v>16839</v>
      </c>
      <c r="D124" s="14"/>
      <c r="E124" s="14" t="s">
        <v>16838</v>
      </c>
      <c r="F124" s="14"/>
      <c r="G124" s="14"/>
      <c r="L124" s="14" t="s">
        <v>16839</v>
      </c>
      <c r="M124" s="14"/>
      <c r="N124" s="14" t="s">
        <v>16838</v>
      </c>
      <c r="O124" s="14" t="s">
        <v>16624</v>
      </c>
      <c r="P124" s="14" t="s">
        <v>16665</v>
      </c>
      <c r="Q124" s="14">
        <v>1997</v>
      </c>
      <c r="R124" s="10" t="s">
        <v>16775</v>
      </c>
    </row>
    <row r="125" spans="1:18" ht="12.95" customHeight="1" x14ac:dyDescent="0.2">
      <c r="A125" s="14" t="s">
        <v>2888</v>
      </c>
      <c r="B125" s="14" t="s">
        <v>5120</v>
      </c>
      <c r="C125" s="14" t="s">
        <v>16839</v>
      </c>
      <c r="D125" s="14"/>
      <c r="E125" s="14" t="s">
        <v>16842</v>
      </c>
      <c r="F125" s="14"/>
      <c r="G125" s="14"/>
      <c r="L125" s="14" t="s">
        <v>5121</v>
      </c>
      <c r="M125" s="14"/>
      <c r="N125" s="14" t="s">
        <v>16842</v>
      </c>
      <c r="O125" s="14" t="s">
        <v>16686</v>
      </c>
      <c r="P125" s="14" t="s">
        <v>16789</v>
      </c>
      <c r="Q125" s="14">
        <v>1978</v>
      </c>
      <c r="R125" s="10" t="s">
        <v>16836</v>
      </c>
    </row>
    <row r="126" spans="1:18" ht="12.95" customHeight="1" x14ac:dyDescent="0.2">
      <c r="A126" s="14" t="s">
        <v>2888</v>
      </c>
      <c r="B126" s="14" t="s">
        <v>5120</v>
      </c>
      <c r="C126" s="14" t="s">
        <v>16839</v>
      </c>
      <c r="D126" s="14"/>
      <c r="E126" s="14" t="s">
        <v>16843</v>
      </c>
      <c r="F126" s="14"/>
      <c r="G126" s="14"/>
      <c r="L126" s="14" t="s">
        <v>5121</v>
      </c>
      <c r="M126" s="14"/>
      <c r="N126" s="14" t="s">
        <v>16843</v>
      </c>
      <c r="O126" s="14" t="s">
        <v>16624</v>
      </c>
      <c r="P126" s="14" t="s">
        <v>16844</v>
      </c>
      <c r="Q126" s="14">
        <v>1956</v>
      </c>
      <c r="R126" s="14" t="s">
        <v>16845</v>
      </c>
    </row>
    <row r="127" spans="1:18" ht="12.95" customHeight="1" x14ac:dyDescent="0.2">
      <c r="A127" s="14" t="s">
        <v>2888</v>
      </c>
      <c r="B127" s="14" t="s">
        <v>5120</v>
      </c>
      <c r="C127" s="14" t="s">
        <v>16839</v>
      </c>
      <c r="D127" s="14"/>
      <c r="E127" s="14" t="s">
        <v>16846</v>
      </c>
      <c r="F127" s="14"/>
      <c r="G127" s="14"/>
      <c r="L127" s="14" t="s">
        <v>16839</v>
      </c>
      <c r="M127" s="14"/>
      <c r="N127" s="14" t="s">
        <v>16846</v>
      </c>
      <c r="O127" s="14" t="s">
        <v>16596</v>
      </c>
      <c r="P127" s="14" t="s">
        <v>16716</v>
      </c>
      <c r="Q127" s="14">
        <v>2007</v>
      </c>
      <c r="R127" s="14" t="s">
        <v>16598</v>
      </c>
    </row>
    <row r="128" spans="1:18" ht="12.95" customHeight="1" x14ac:dyDescent="0.2">
      <c r="A128" s="14" t="s">
        <v>2888</v>
      </c>
      <c r="B128" s="14" t="s">
        <v>5120</v>
      </c>
      <c r="C128" s="14" t="s">
        <v>16839</v>
      </c>
      <c r="D128" s="14"/>
      <c r="E128" s="14" t="s">
        <v>16847</v>
      </c>
      <c r="F128" s="14"/>
      <c r="G128" s="14"/>
      <c r="L128" s="14" t="s">
        <v>5121</v>
      </c>
      <c r="M128" s="14"/>
      <c r="N128" s="14" t="s">
        <v>16847</v>
      </c>
      <c r="O128" s="14" t="s">
        <v>16672</v>
      </c>
      <c r="P128" s="14" t="s">
        <v>16762</v>
      </c>
      <c r="Q128" s="14">
        <v>1972</v>
      </c>
      <c r="R128" s="10" t="s">
        <v>16763</v>
      </c>
    </row>
    <row r="129" spans="1:18" ht="12.95" customHeight="1" x14ac:dyDescent="0.2">
      <c r="A129" s="14" t="s">
        <v>2888</v>
      </c>
      <c r="B129" s="14" t="s">
        <v>5120</v>
      </c>
      <c r="C129" s="14" t="s">
        <v>16839</v>
      </c>
      <c r="D129" s="14"/>
      <c r="E129" s="14" t="s">
        <v>16848</v>
      </c>
      <c r="F129" s="14"/>
      <c r="G129" s="14"/>
      <c r="L129" s="14" t="s">
        <v>5121</v>
      </c>
      <c r="M129" s="14"/>
      <c r="N129" s="14" t="s">
        <v>16848</v>
      </c>
      <c r="O129" s="14" t="s">
        <v>16661</v>
      </c>
      <c r="P129" s="14" t="s">
        <v>16806</v>
      </c>
      <c r="Q129" s="14">
        <v>1970</v>
      </c>
      <c r="R129" s="14" t="s">
        <v>16807</v>
      </c>
    </row>
    <row r="130" spans="1:18" ht="12.95" customHeight="1" x14ac:dyDescent="0.2">
      <c r="A130" s="14" t="s">
        <v>2888</v>
      </c>
      <c r="B130" s="14" t="s">
        <v>5120</v>
      </c>
      <c r="C130" s="14" t="s">
        <v>16839</v>
      </c>
      <c r="D130" s="14"/>
      <c r="E130" s="14" t="s">
        <v>16849</v>
      </c>
      <c r="F130" s="14"/>
      <c r="G130" s="14"/>
      <c r="L130" s="14" t="s">
        <v>16839</v>
      </c>
      <c r="M130" s="14"/>
      <c r="N130" s="14" t="s">
        <v>16849</v>
      </c>
      <c r="O130" s="14" t="s">
        <v>16686</v>
      </c>
      <c r="P130" s="14" t="s">
        <v>16687</v>
      </c>
      <c r="Q130" s="14">
        <v>2010</v>
      </c>
      <c r="R130" s="14" t="s">
        <v>16688</v>
      </c>
    </row>
    <row r="131" spans="1:18" ht="12.95" customHeight="1" x14ac:dyDescent="0.2">
      <c r="A131" s="14" t="s">
        <v>2888</v>
      </c>
      <c r="B131" s="14" t="s">
        <v>5120</v>
      </c>
      <c r="C131" s="14" t="s">
        <v>16839</v>
      </c>
      <c r="D131" s="14"/>
      <c r="E131" s="14" t="s">
        <v>16850</v>
      </c>
      <c r="F131" s="14"/>
      <c r="G131" s="14"/>
      <c r="L131" s="14" t="s">
        <v>16839</v>
      </c>
      <c r="M131" s="14"/>
      <c r="N131" s="14" t="s">
        <v>16850</v>
      </c>
      <c r="O131" s="14" t="s">
        <v>16672</v>
      </c>
      <c r="P131" s="14" t="s">
        <v>16789</v>
      </c>
      <c r="Q131" s="14">
        <v>1982</v>
      </c>
      <c r="R131" s="14" t="s">
        <v>16851</v>
      </c>
    </row>
    <row r="132" spans="1:18" ht="12.95" customHeight="1" x14ac:dyDescent="0.2">
      <c r="A132" s="14" t="s">
        <v>2888</v>
      </c>
      <c r="B132" s="14" t="s">
        <v>5120</v>
      </c>
      <c r="C132" s="14" t="s">
        <v>16839</v>
      </c>
      <c r="D132" s="14"/>
      <c r="E132" s="14" t="s">
        <v>1416</v>
      </c>
      <c r="F132" s="14"/>
      <c r="G132" s="14"/>
      <c r="L132" s="14" t="s">
        <v>5121</v>
      </c>
      <c r="M132" s="14"/>
      <c r="N132" s="14" t="s">
        <v>16852</v>
      </c>
      <c r="O132" s="14" t="s">
        <v>16672</v>
      </c>
      <c r="P132" s="14" t="s">
        <v>16762</v>
      </c>
      <c r="Q132" s="14">
        <v>1977</v>
      </c>
      <c r="R132" s="10" t="s">
        <v>16840</v>
      </c>
    </row>
    <row r="133" spans="1:18" ht="12.95" customHeight="1" x14ac:dyDescent="0.2">
      <c r="A133" s="14" t="s">
        <v>2888</v>
      </c>
      <c r="B133" s="14" t="s">
        <v>5120</v>
      </c>
      <c r="C133" s="14" t="s">
        <v>16839</v>
      </c>
      <c r="D133" s="14"/>
      <c r="E133" s="14" t="s">
        <v>16853</v>
      </c>
      <c r="F133" s="14"/>
      <c r="G133" s="14"/>
      <c r="L133" s="14" t="s">
        <v>5121</v>
      </c>
      <c r="M133" s="14"/>
      <c r="N133" s="14" t="s">
        <v>16853</v>
      </c>
      <c r="O133" s="14" t="s">
        <v>16661</v>
      </c>
      <c r="P133" s="14" t="s">
        <v>16823</v>
      </c>
      <c r="Q133" s="14">
        <v>1905</v>
      </c>
      <c r="R133" s="14" t="s">
        <v>16854</v>
      </c>
    </row>
    <row r="134" spans="1:18" ht="12.95" customHeight="1" x14ac:dyDescent="0.2">
      <c r="A134" s="14" t="s">
        <v>2888</v>
      </c>
      <c r="B134" s="14" t="s">
        <v>5120</v>
      </c>
      <c r="C134" s="14" t="s">
        <v>16839</v>
      </c>
      <c r="D134" s="14"/>
      <c r="E134" s="14" t="s">
        <v>16855</v>
      </c>
      <c r="F134" s="14"/>
      <c r="G134" s="14"/>
      <c r="L134" s="14" t="s">
        <v>16839</v>
      </c>
      <c r="M134" s="14"/>
      <c r="N134" s="14" t="s">
        <v>16855</v>
      </c>
      <c r="O134" s="14" t="s">
        <v>16596</v>
      </c>
      <c r="P134" s="14" t="s">
        <v>16716</v>
      </c>
      <c r="Q134" s="14">
        <v>2007</v>
      </c>
      <c r="R134" s="14" t="s">
        <v>16598</v>
      </c>
    </row>
    <row r="135" spans="1:18" ht="12.95" customHeight="1" x14ac:dyDescent="0.2">
      <c r="A135" s="14" t="s">
        <v>2888</v>
      </c>
      <c r="B135" s="14" t="s">
        <v>5120</v>
      </c>
      <c r="C135" s="14" t="s">
        <v>16839</v>
      </c>
      <c r="D135" s="14"/>
      <c r="E135" s="14" t="s">
        <v>16856</v>
      </c>
      <c r="F135" s="14"/>
      <c r="G135" s="14"/>
      <c r="L135" s="14" t="s">
        <v>16839</v>
      </c>
      <c r="M135" s="14"/>
      <c r="N135" s="14" t="s">
        <v>16856</v>
      </c>
      <c r="O135" s="14" t="s">
        <v>16596</v>
      </c>
      <c r="P135" s="14" t="s">
        <v>16716</v>
      </c>
      <c r="Q135" s="14">
        <v>2007</v>
      </c>
      <c r="R135" s="14" t="s">
        <v>16598</v>
      </c>
    </row>
    <row r="136" spans="1:18" ht="12.95" customHeight="1" x14ac:dyDescent="0.2">
      <c r="A136" s="14" t="s">
        <v>2888</v>
      </c>
      <c r="B136" s="14" t="s">
        <v>5120</v>
      </c>
      <c r="C136" s="14" t="s">
        <v>16839</v>
      </c>
      <c r="D136" s="14"/>
      <c r="E136" s="14" t="s">
        <v>16857</v>
      </c>
      <c r="F136" s="14"/>
      <c r="G136" s="14"/>
      <c r="L136" s="14" t="s">
        <v>5121</v>
      </c>
      <c r="M136" s="14"/>
      <c r="N136" s="14" t="s">
        <v>16857</v>
      </c>
      <c r="O136" s="14" t="s">
        <v>16624</v>
      </c>
      <c r="P136" s="14" t="s">
        <v>16789</v>
      </c>
      <c r="Q136" s="14">
        <v>1977</v>
      </c>
      <c r="R136" s="14" t="s">
        <v>16840</v>
      </c>
    </row>
    <row r="137" spans="1:18" ht="12.95" customHeight="1" x14ac:dyDescent="0.2">
      <c r="A137" s="14" t="s">
        <v>2888</v>
      </c>
      <c r="B137" s="14" t="s">
        <v>5120</v>
      </c>
      <c r="C137" s="14" t="s">
        <v>16839</v>
      </c>
      <c r="D137" s="14"/>
      <c r="E137" s="14" t="s">
        <v>16858</v>
      </c>
      <c r="F137" s="14"/>
      <c r="G137" s="14"/>
      <c r="L137" s="14" t="s">
        <v>5121</v>
      </c>
      <c r="M137" s="14"/>
      <c r="N137" s="14" t="s">
        <v>16859</v>
      </c>
      <c r="O137" s="14" t="s">
        <v>16661</v>
      </c>
      <c r="P137" s="14" t="s">
        <v>16806</v>
      </c>
      <c r="Q137" s="14">
        <v>1970</v>
      </c>
      <c r="R137" s="14" t="s">
        <v>16807</v>
      </c>
    </row>
    <row r="138" spans="1:18" ht="12.95" customHeight="1" x14ac:dyDescent="0.2">
      <c r="A138" s="14" t="s">
        <v>2888</v>
      </c>
      <c r="B138" s="14" t="s">
        <v>5120</v>
      </c>
      <c r="C138" s="14" t="s">
        <v>16839</v>
      </c>
      <c r="D138" s="14"/>
      <c r="E138" s="14" t="s">
        <v>16860</v>
      </c>
      <c r="F138" s="14"/>
      <c r="G138" s="14"/>
      <c r="L138" s="14" t="s">
        <v>5121</v>
      </c>
      <c r="M138" s="14"/>
      <c r="N138" s="14" t="s">
        <v>16860</v>
      </c>
      <c r="O138" s="14" t="s">
        <v>16614</v>
      </c>
      <c r="P138" s="14" t="s">
        <v>16789</v>
      </c>
      <c r="Q138" s="14">
        <v>1978</v>
      </c>
      <c r="R138" s="10" t="s">
        <v>16836</v>
      </c>
    </row>
    <row r="139" spans="1:18" ht="12.95" customHeight="1" x14ac:dyDescent="0.2">
      <c r="A139" s="10" t="s">
        <v>2888</v>
      </c>
      <c r="B139" s="14" t="s">
        <v>5120</v>
      </c>
      <c r="C139" s="14" t="s">
        <v>16839</v>
      </c>
      <c r="D139" s="14"/>
      <c r="E139" s="14" t="s">
        <v>16861</v>
      </c>
      <c r="F139" s="14"/>
      <c r="G139" s="14"/>
      <c r="L139" s="14" t="s">
        <v>16839</v>
      </c>
      <c r="M139" s="14"/>
      <c r="N139" s="14" t="s">
        <v>16861</v>
      </c>
      <c r="O139" s="14" t="s">
        <v>16599</v>
      </c>
      <c r="P139" s="14" t="s">
        <v>16798</v>
      </c>
      <c r="Q139" s="14">
        <v>1986</v>
      </c>
      <c r="R139" s="14" t="s">
        <v>16799</v>
      </c>
    </row>
    <row r="140" spans="1:18" ht="12.95" customHeight="1" x14ac:dyDescent="0.2">
      <c r="A140" s="14" t="s">
        <v>2888</v>
      </c>
      <c r="B140" s="14" t="s">
        <v>5120</v>
      </c>
      <c r="C140" s="14" t="s">
        <v>16862</v>
      </c>
      <c r="D140" s="14"/>
      <c r="E140" s="14" t="s">
        <v>16863</v>
      </c>
      <c r="F140" s="14"/>
      <c r="G140" s="14"/>
      <c r="L140" s="14" t="s">
        <v>16862</v>
      </c>
      <c r="M140" s="14"/>
      <c r="N140" s="14" t="s">
        <v>16863</v>
      </c>
      <c r="O140" s="14" t="s">
        <v>16599</v>
      </c>
      <c r="P140" s="14" t="s">
        <v>16798</v>
      </c>
      <c r="Q140" s="14">
        <v>1986</v>
      </c>
      <c r="R140" s="14" t="s">
        <v>16799</v>
      </c>
    </row>
    <row r="141" spans="1:18" ht="12.95" customHeight="1" x14ac:dyDescent="0.2">
      <c r="A141" s="14" t="s">
        <v>2888</v>
      </c>
      <c r="B141" s="14" t="s">
        <v>5120</v>
      </c>
      <c r="C141" s="14" t="s">
        <v>16862</v>
      </c>
      <c r="D141" s="14"/>
      <c r="E141" s="14" t="s">
        <v>16864</v>
      </c>
      <c r="F141" s="14"/>
      <c r="G141" s="14"/>
      <c r="L141" s="14" t="s">
        <v>16862</v>
      </c>
      <c r="M141" s="14"/>
      <c r="N141" s="14" t="s">
        <v>16864</v>
      </c>
      <c r="O141" s="14" t="s">
        <v>16632</v>
      </c>
      <c r="P141" s="14" t="s">
        <v>16697</v>
      </c>
      <c r="Q141" s="14">
        <v>1971</v>
      </c>
      <c r="R141" s="14" t="s">
        <v>16865</v>
      </c>
    </row>
    <row r="142" spans="1:18" ht="12.95" customHeight="1" x14ac:dyDescent="0.2">
      <c r="A142" s="14" t="s">
        <v>2888</v>
      </c>
      <c r="B142" s="14" t="s">
        <v>5120</v>
      </c>
      <c r="C142" s="14" t="s">
        <v>16862</v>
      </c>
      <c r="D142" s="14"/>
      <c r="E142" s="14" t="s">
        <v>16866</v>
      </c>
      <c r="F142" s="14"/>
      <c r="G142" s="14"/>
      <c r="L142" s="14" t="s">
        <v>16862</v>
      </c>
      <c r="M142" s="14"/>
      <c r="N142" s="14" t="s">
        <v>16866</v>
      </c>
      <c r="O142" s="14" t="s">
        <v>16661</v>
      </c>
      <c r="P142" s="14" t="s">
        <v>16789</v>
      </c>
      <c r="Q142" s="14">
        <v>1981</v>
      </c>
      <c r="R142" s="14" t="s">
        <v>16810</v>
      </c>
    </row>
    <row r="143" spans="1:18" ht="12.95" customHeight="1" x14ac:dyDescent="0.2">
      <c r="A143" s="14" t="s">
        <v>2888</v>
      </c>
      <c r="B143" s="14" t="s">
        <v>5120</v>
      </c>
      <c r="C143" s="14" t="s">
        <v>16867</v>
      </c>
      <c r="D143" s="14"/>
      <c r="E143" s="14" t="s">
        <v>15018</v>
      </c>
      <c r="F143" s="14"/>
      <c r="G143" s="14"/>
      <c r="L143" s="14" t="s">
        <v>16867</v>
      </c>
      <c r="M143" s="14"/>
      <c r="N143" s="14" t="s">
        <v>15018</v>
      </c>
      <c r="O143" s="14" t="s">
        <v>16651</v>
      </c>
      <c r="P143" s="14" t="s">
        <v>16868</v>
      </c>
      <c r="Q143" s="14">
        <v>1877</v>
      </c>
      <c r="R143" s="10" t="s">
        <v>16869</v>
      </c>
    </row>
    <row r="144" spans="1:18" ht="12.95" customHeight="1" x14ac:dyDescent="0.2">
      <c r="A144" s="14" t="s">
        <v>2888</v>
      </c>
      <c r="B144" s="14" t="s">
        <v>2889</v>
      </c>
      <c r="C144" s="14" t="s">
        <v>16792</v>
      </c>
      <c r="D144" s="14"/>
      <c r="E144" s="14" t="s">
        <v>16870</v>
      </c>
      <c r="F144" s="14"/>
      <c r="G144" s="14"/>
      <c r="L144" s="14" t="s">
        <v>16792</v>
      </c>
      <c r="M144" s="14"/>
      <c r="N144" s="14" t="s">
        <v>16870</v>
      </c>
      <c r="O144" s="14" t="s">
        <v>16661</v>
      </c>
      <c r="P144" s="14" t="s">
        <v>16871</v>
      </c>
      <c r="Q144" s="14">
        <v>1907</v>
      </c>
      <c r="R144" s="14" t="s">
        <v>16605</v>
      </c>
    </row>
    <row r="145" spans="1:18" ht="12.95" customHeight="1" x14ac:dyDescent="0.2">
      <c r="A145" s="14" t="s">
        <v>2888</v>
      </c>
      <c r="B145" s="14" t="s">
        <v>2889</v>
      </c>
      <c r="C145" s="14" t="s">
        <v>16792</v>
      </c>
      <c r="D145" s="14"/>
      <c r="E145" s="14" t="s">
        <v>15188</v>
      </c>
      <c r="F145" s="14"/>
      <c r="G145" s="14"/>
      <c r="L145" s="14" t="s">
        <v>16792</v>
      </c>
      <c r="M145" s="14"/>
      <c r="N145" s="14" t="s">
        <v>15188</v>
      </c>
      <c r="O145" s="14" t="s">
        <v>16872</v>
      </c>
      <c r="P145" s="14" t="s">
        <v>16680</v>
      </c>
      <c r="Q145" s="14">
        <v>1889</v>
      </c>
      <c r="R145" s="14" t="s">
        <v>16873</v>
      </c>
    </row>
    <row r="146" spans="1:18" ht="12.95" customHeight="1" x14ac:dyDescent="0.2">
      <c r="A146" s="14" t="s">
        <v>2888</v>
      </c>
      <c r="B146" s="14" t="s">
        <v>2889</v>
      </c>
      <c r="C146" s="14" t="s">
        <v>16792</v>
      </c>
      <c r="D146" s="14"/>
      <c r="E146" s="14" t="s">
        <v>1412</v>
      </c>
      <c r="F146" s="14"/>
      <c r="G146" s="14"/>
      <c r="L146" s="14" t="s">
        <v>16792</v>
      </c>
      <c r="M146" s="14"/>
      <c r="N146" s="14" t="s">
        <v>1412</v>
      </c>
      <c r="O146" s="14" t="s">
        <v>16624</v>
      </c>
      <c r="P146" s="14" t="s">
        <v>16675</v>
      </c>
      <c r="Q146" s="14">
        <v>1867</v>
      </c>
      <c r="R146" s="14" t="s">
        <v>16676</v>
      </c>
    </row>
    <row r="147" spans="1:18" ht="12.95" customHeight="1" x14ac:dyDescent="0.2">
      <c r="A147" s="14" t="s">
        <v>2888</v>
      </c>
      <c r="B147" s="14" t="s">
        <v>2889</v>
      </c>
      <c r="C147" s="14" t="s">
        <v>16792</v>
      </c>
      <c r="D147" s="14"/>
      <c r="E147" s="14" t="s">
        <v>5261</v>
      </c>
      <c r="F147" s="14"/>
      <c r="G147" s="14"/>
      <c r="L147" s="14" t="s">
        <v>16792</v>
      </c>
      <c r="M147" s="14"/>
      <c r="N147" s="14" t="s">
        <v>5261</v>
      </c>
      <c r="O147" s="14" t="s">
        <v>16661</v>
      </c>
      <c r="P147" s="14" t="s">
        <v>16871</v>
      </c>
      <c r="Q147" s="14">
        <v>1907</v>
      </c>
      <c r="R147" s="14" t="s">
        <v>16605</v>
      </c>
    </row>
    <row r="148" spans="1:18" ht="12.95" customHeight="1" x14ac:dyDescent="0.2">
      <c r="A148" s="14" t="s">
        <v>2888</v>
      </c>
      <c r="B148" s="14" t="s">
        <v>2889</v>
      </c>
      <c r="C148" s="14" t="s">
        <v>16792</v>
      </c>
      <c r="D148" s="14"/>
      <c r="E148" s="14" t="s">
        <v>16874</v>
      </c>
      <c r="F148" s="14"/>
      <c r="G148" s="14"/>
      <c r="L148" s="14" t="s">
        <v>16792</v>
      </c>
      <c r="M148" s="14"/>
      <c r="N148" s="14" t="s">
        <v>16874</v>
      </c>
      <c r="O148" s="14" t="s">
        <v>16624</v>
      </c>
      <c r="P148" s="14" t="s">
        <v>16875</v>
      </c>
      <c r="Q148" s="14">
        <v>1887</v>
      </c>
      <c r="R148" s="10" t="s">
        <v>16787</v>
      </c>
    </row>
    <row r="149" spans="1:18" ht="12.95" customHeight="1" x14ac:dyDescent="0.2">
      <c r="A149" s="14" t="s">
        <v>2888</v>
      </c>
      <c r="B149" s="14" t="s">
        <v>2889</v>
      </c>
      <c r="C149" s="14" t="s">
        <v>16876</v>
      </c>
      <c r="D149" s="14"/>
      <c r="E149" s="14" t="s">
        <v>16877</v>
      </c>
      <c r="F149" s="14"/>
      <c r="G149" s="14"/>
      <c r="L149" s="14" t="s">
        <v>16878</v>
      </c>
      <c r="M149" s="14"/>
      <c r="N149" s="14" t="s">
        <v>16877</v>
      </c>
      <c r="O149" s="14" t="s">
        <v>16624</v>
      </c>
      <c r="P149" s="14" t="s">
        <v>16879</v>
      </c>
      <c r="Q149" s="14">
        <v>1905</v>
      </c>
      <c r="R149" s="14" t="s">
        <v>16824</v>
      </c>
    </row>
    <row r="150" spans="1:18" ht="12.95" customHeight="1" x14ac:dyDescent="0.2">
      <c r="A150" s="14" t="s">
        <v>2888</v>
      </c>
      <c r="B150" s="14" t="s">
        <v>2889</v>
      </c>
      <c r="C150" s="14" t="s">
        <v>16880</v>
      </c>
      <c r="D150" s="14"/>
      <c r="E150" s="14" t="s">
        <v>16881</v>
      </c>
      <c r="F150" s="14"/>
      <c r="G150" s="14"/>
      <c r="L150" s="14" t="s">
        <v>3533</v>
      </c>
      <c r="M150" s="14"/>
      <c r="N150" s="14" t="s">
        <v>16881</v>
      </c>
      <c r="O150" s="14" t="s">
        <v>16632</v>
      </c>
      <c r="P150" s="14" t="s">
        <v>16633</v>
      </c>
      <c r="Q150" s="14">
        <v>1874</v>
      </c>
      <c r="R150" s="14" t="s">
        <v>16882</v>
      </c>
    </row>
    <row r="151" spans="1:18" ht="12.95" customHeight="1" x14ac:dyDescent="0.2">
      <c r="A151" s="14" t="s">
        <v>2888</v>
      </c>
      <c r="B151" s="14" t="s">
        <v>2889</v>
      </c>
      <c r="C151" s="14" t="s">
        <v>16880</v>
      </c>
      <c r="D151" s="14"/>
      <c r="E151" s="14" t="s">
        <v>16883</v>
      </c>
      <c r="F151" s="14"/>
      <c r="G151" s="14"/>
      <c r="L151" s="14" t="s">
        <v>16880</v>
      </c>
      <c r="M151" s="14"/>
      <c r="N151" s="14" t="s">
        <v>16883</v>
      </c>
      <c r="O151" s="14" t="s">
        <v>16606</v>
      </c>
      <c r="P151" s="14" t="s">
        <v>16658</v>
      </c>
      <c r="Q151" s="14">
        <v>1928</v>
      </c>
      <c r="R151" s="14" t="s">
        <v>16659</v>
      </c>
    </row>
    <row r="152" spans="1:18" ht="12.95" customHeight="1" x14ac:dyDescent="0.2">
      <c r="A152" s="14" t="s">
        <v>2888</v>
      </c>
      <c r="B152" s="14" t="s">
        <v>2889</v>
      </c>
      <c r="C152" s="14" t="s">
        <v>4190</v>
      </c>
      <c r="D152" s="14"/>
      <c r="E152" s="14" t="s">
        <v>4191</v>
      </c>
      <c r="F152" s="14"/>
      <c r="G152" s="14"/>
      <c r="H152" s="5">
        <v>1</v>
      </c>
      <c r="I152" s="5">
        <v>1</v>
      </c>
      <c r="L152" s="14" t="s">
        <v>2965</v>
      </c>
      <c r="M152" s="14"/>
      <c r="N152" s="14" t="s">
        <v>16884</v>
      </c>
      <c r="O152" s="14" t="s">
        <v>16624</v>
      </c>
      <c r="P152" s="14" t="s">
        <v>16675</v>
      </c>
      <c r="Q152" s="14">
        <v>1868</v>
      </c>
      <c r="R152" s="14" t="s">
        <v>16676</v>
      </c>
    </row>
    <row r="153" spans="1:18" ht="12.95" customHeight="1" x14ac:dyDescent="0.2">
      <c r="A153" s="14" t="s">
        <v>2888</v>
      </c>
      <c r="B153" s="14" t="s">
        <v>2889</v>
      </c>
      <c r="C153" s="14" t="s">
        <v>4190</v>
      </c>
      <c r="D153" s="14"/>
      <c r="E153" s="14" t="s">
        <v>10224</v>
      </c>
      <c r="F153" s="14"/>
      <c r="G153" s="14"/>
      <c r="H153" s="5">
        <v>1</v>
      </c>
      <c r="I153" s="5">
        <v>1</v>
      </c>
      <c r="L153" s="14" t="s">
        <v>2965</v>
      </c>
      <c r="M153" s="14"/>
      <c r="N153" s="14" t="s">
        <v>10224</v>
      </c>
      <c r="O153" s="14" t="s">
        <v>3036</v>
      </c>
      <c r="P153" s="14" t="s">
        <v>16673</v>
      </c>
      <c r="Q153" s="14">
        <v>1850</v>
      </c>
      <c r="R153" s="14" t="s">
        <v>16674</v>
      </c>
    </row>
    <row r="154" spans="1:18" ht="12.95" customHeight="1" x14ac:dyDescent="0.2">
      <c r="A154" s="14" t="s">
        <v>2888</v>
      </c>
      <c r="B154" s="14" t="s">
        <v>2889</v>
      </c>
      <c r="C154" s="14" t="s">
        <v>4190</v>
      </c>
      <c r="D154" s="14"/>
      <c r="E154" s="14" t="s">
        <v>11309</v>
      </c>
      <c r="F154" s="14"/>
      <c r="G154" s="14"/>
      <c r="L154" s="14" t="s">
        <v>4190</v>
      </c>
      <c r="M154" s="14"/>
      <c r="N154" s="14" t="s">
        <v>11309</v>
      </c>
      <c r="O154" s="14" t="s">
        <v>16624</v>
      </c>
      <c r="P154" s="14" t="s">
        <v>16658</v>
      </c>
      <c r="Q154" s="14">
        <v>1928</v>
      </c>
      <c r="R154" s="14" t="s">
        <v>16659</v>
      </c>
    </row>
    <row r="155" spans="1:18" ht="12.95" customHeight="1" x14ac:dyDescent="0.2">
      <c r="A155" s="14" t="s">
        <v>2888</v>
      </c>
      <c r="B155" s="14" t="s">
        <v>2889</v>
      </c>
      <c r="C155" s="14" t="s">
        <v>4190</v>
      </c>
      <c r="D155" s="14"/>
      <c r="E155" s="14" t="s">
        <v>3011</v>
      </c>
      <c r="F155" s="14"/>
      <c r="G155" s="14"/>
      <c r="L155" s="14" t="s">
        <v>2965</v>
      </c>
      <c r="M155" s="14"/>
      <c r="N155" s="14" t="s">
        <v>3011</v>
      </c>
      <c r="O155" s="14" t="s">
        <v>3036</v>
      </c>
      <c r="P155" s="14" t="s">
        <v>16628</v>
      </c>
      <c r="Q155" s="14">
        <v>1875</v>
      </c>
      <c r="R155" s="14" t="s">
        <v>16735</v>
      </c>
    </row>
    <row r="156" spans="1:18" ht="12.95" customHeight="1" x14ac:dyDescent="0.2">
      <c r="A156" s="14" t="s">
        <v>2888</v>
      </c>
      <c r="B156" s="14" t="s">
        <v>2889</v>
      </c>
      <c r="C156" s="14" t="s">
        <v>4190</v>
      </c>
      <c r="D156" s="14"/>
      <c r="E156" s="14" t="s">
        <v>4658</v>
      </c>
      <c r="F156" s="14"/>
      <c r="G156" s="14"/>
      <c r="H156" s="5">
        <v>1</v>
      </c>
      <c r="I156" s="5">
        <v>1</v>
      </c>
      <c r="L156" s="14" t="s">
        <v>4190</v>
      </c>
      <c r="M156" s="14"/>
      <c r="N156" s="14" t="s">
        <v>4658</v>
      </c>
      <c r="O156" s="14" t="s">
        <v>16624</v>
      </c>
      <c r="P156" s="14" t="s">
        <v>16615</v>
      </c>
      <c r="Q156" s="14">
        <v>1955</v>
      </c>
      <c r="R156" s="14" t="s">
        <v>16885</v>
      </c>
    </row>
    <row r="157" spans="1:18" ht="12.95" customHeight="1" x14ac:dyDescent="0.2">
      <c r="A157" s="14" t="s">
        <v>2888</v>
      </c>
      <c r="B157" s="14" t="s">
        <v>2889</v>
      </c>
      <c r="C157" s="14" t="s">
        <v>16886</v>
      </c>
      <c r="D157" s="14"/>
      <c r="E157" s="14" t="s">
        <v>16887</v>
      </c>
      <c r="F157" s="14"/>
      <c r="G157" s="14"/>
      <c r="L157" s="14" t="s">
        <v>2965</v>
      </c>
      <c r="M157" s="14"/>
      <c r="N157" s="14" t="s">
        <v>16887</v>
      </c>
      <c r="O157" s="14" t="s">
        <v>3036</v>
      </c>
      <c r="P157" s="14" t="s">
        <v>16607</v>
      </c>
      <c r="Q157" s="14">
        <v>1899</v>
      </c>
      <c r="R157" s="14" t="s">
        <v>16888</v>
      </c>
    </row>
    <row r="158" spans="1:18" ht="12.95" customHeight="1" x14ac:dyDescent="0.2">
      <c r="A158" s="14" t="s">
        <v>2888</v>
      </c>
      <c r="B158" s="14" t="s">
        <v>2889</v>
      </c>
      <c r="C158" s="14" t="s">
        <v>16886</v>
      </c>
      <c r="D158" s="14"/>
      <c r="E158" s="14" t="s">
        <v>16889</v>
      </c>
      <c r="F158" s="14"/>
      <c r="G158" s="14"/>
      <c r="L158" s="14" t="s">
        <v>3533</v>
      </c>
      <c r="M158" s="14"/>
      <c r="N158" s="14" t="s">
        <v>16889</v>
      </c>
      <c r="O158" s="14" t="s">
        <v>3036</v>
      </c>
      <c r="P158" s="14" t="s">
        <v>16607</v>
      </c>
      <c r="Q158" s="14">
        <v>1924</v>
      </c>
      <c r="R158" s="14" t="s">
        <v>16890</v>
      </c>
    </row>
    <row r="159" spans="1:18" ht="12.95" customHeight="1" x14ac:dyDescent="0.2">
      <c r="A159" s="14" t="s">
        <v>2888</v>
      </c>
      <c r="B159" s="14" t="s">
        <v>2889</v>
      </c>
      <c r="C159" s="14" t="s">
        <v>16891</v>
      </c>
      <c r="D159" s="14"/>
      <c r="E159" s="14" t="s">
        <v>16892</v>
      </c>
      <c r="F159" s="14"/>
      <c r="G159" s="14"/>
      <c r="L159" s="14" t="s">
        <v>2965</v>
      </c>
      <c r="M159" s="14"/>
      <c r="N159" s="14" t="s">
        <v>16893</v>
      </c>
      <c r="O159" s="14" t="s">
        <v>16599</v>
      </c>
      <c r="P159" s="14" t="s">
        <v>16894</v>
      </c>
      <c r="Q159" s="14">
        <v>1866</v>
      </c>
      <c r="R159" s="14" t="s">
        <v>16895</v>
      </c>
    </row>
    <row r="160" spans="1:18" ht="12.95" customHeight="1" x14ac:dyDescent="0.2">
      <c r="A160" s="14" t="s">
        <v>2888</v>
      </c>
      <c r="B160" s="14" t="s">
        <v>2889</v>
      </c>
      <c r="C160" s="14" t="s">
        <v>16891</v>
      </c>
      <c r="D160" s="14"/>
      <c r="E160" s="14" t="s">
        <v>16896</v>
      </c>
      <c r="F160" s="14"/>
      <c r="G160" s="14"/>
      <c r="L160" s="14" t="s">
        <v>2965</v>
      </c>
      <c r="M160" s="14"/>
      <c r="N160" s="14" t="s">
        <v>16896</v>
      </c>
      <c r="O160" s="14" t="s">
        <v>16599</v>
      </c>
      <c r="P160" s="14" t="s">
        <v>16897</v>
      </c>
      <c r="Q160" s="8">
        <v>1815</v>
      </c>
      <c r="R160" s="14" t="s">
        <v>16898</v>
      </c>
    </row>
    <row r="161" spans="1:18" ht="12.95" customHeight="1" x14ac:dyDescent="0.2">
      <c r="A161" s="14" t="s">
        <v>2888</v>
      </c>
      <c r="B161" s="14" t="s">
        <v>2889</v>
      </c>
      <c r="C161" s="14" t="s">
        <v>16891</v>
      </c>
      <c r="D161" s="14"/>
      <c r="E161" s="14" t="s">
        <v>16899</v>
      </c>
      <c r="F161" s="14"/>
      <c r="G161" s="14"/>
      <c r="L161" s="14" t="s">
        <v>16891</v>
      </c>
      <c r="M161" s="14"/>
      <c r="N161" s="14" t="s">
        <v>16899</v>
      </c>
      <c r="O161" s="14" t="s">
        <v>16624</v>
      </c>
      <c r="P161" s="14" t="s">
        <v>16665</v>
      </c>
      <c r="Q161" s="14">
        <v>1997</v>
      </c>
      <c r="R161" s="10" t="s">
        <v>16775</v>
      </c>
    </row>
    <row r="162" spans="1:18" ht="12.95" customHeight="1" x14ac:dyDescent="0.2">
      <c r="A162" s="14" t="s">
        <v>2888</v>
      </c>
      <c r="B162" s="14" t="s">
        <v>2889</v>
      </c>
      <c r="C162" s="14" t="s">
        <v>16891</v>
      </c>
      <c r="D162" s="14"/>
      <c r="E162" s="14" t="s">
        <v>10919</v>
      </c>
      <c r="F162" s="14"/>
      <c r="G162" s="14"/>
      <c r="L162" s="14" t="s">
        <v>16891</v>
      </c>
      <c r="M162" s="14"/>
      <c r="N162" s="14" t="s">
        <v>10919</v>
      </c>
      <c r="O162" s="14" t="s">
        <v>16599</v>
      </c>
      <c r="P162" s="14" t="s">
        <v>16823</v>
      </c>
      <c r="Q162" s="14">
        <v>1905</v>
      </c>
      <c r="R162" s="14" t="s">
        <v>16824</v>
      </c>
    </row>
    <row r="163" spans="1:18" ht="12.95" customHeight="1" x14ac:dyDescent="0.2">
      <c r="A163" s="14" t="s">
        <v>2888</v>
      </c>
      <c r="B163" s="14" t="s">
        <v>2889</v>
      </c>
      <c r="C163" s="14" t="s">
        <v>16891</v>
      </c>
      <c r="D163" s="14"/>
      <c r="E163" s="14" t="s">
        <v>16900</v>
      </c>
      <c r="F163" s="14"/>
      <c r="G163" s="14"/>
      <c r="L163" s="14" t="s">
        <v>16891</v>
      </c>
      <c r="M163" s="14"/>
      <c r="N163" s="14" t="s">
        <v>16900</v>
      </c>
      <c r="O163" s="14" t="s">
        <v>16599</v>
      </c>
      <c r="P163" s="14" t="s">
        <v>16901</v>
      </c>
      <c r="Q163" s="14">
        <v>1985</v>
      </c>
      <c r="R163" s="14" t="s">
        <v>16902</v>
      </c>
    </row>
    <row r="164" spans="1:18" ht="12.95" customHeight="1" x14ac:dyDescent="0.2">
      <c r="A164" s="14" t="s">
        <v>2888</v>
      </c>
      <c r="B164" s="14" t="s">
        <v>2889</v>
      </c>
      <c r="C164" s="14" t="s">
        <v>16891</v>
      </c>
      <c r="D164" s="14"/>
      <c r="E164" s="14" t="s">
        <v>16903</v>
      </c>
      <c r="F164" s="14"/>
      <c r="G164" s="14"/>
      <c r="L164" s="14" t="s">
        <v>16891</v>
      </c>
      <c r="M164" s="14"/>
      <c r="N164" s="14" t="s">
        <v>16903</v>
      </c>
      <c r="O164" s="14" t="s">
        <v>16599</v>
      </c>
      <c r="P164" s="14" t="s">
        <v>16901</v>
      </c>
      <c r="Q164" s="14">
        <v>1985</v>
      </c>
      <c r="R164" s="14" t="s">
        <v>16902</v>
      </c>
    </row>
    <row r="165" spans="1:18" ht="12.95" customHeight="1" x14ac:dyDescent="0.2">
      <c r="A165" s="14" t="s">
        <v>2888</v>
      </c>
      <c r="B165" s="14" t="s">
        <v>2889</v>
      </c>
      <c r="C165" s="14" t="s">
        <v>3533</v>
      </c>
      <c r="D165" s="14"/>
      <c r="E165" s="14" t="s">
        <v>16904</v>
      </c>
      <c r="F165" s="14"/>
      <c r="G165" s="14"/>
      <c r="L165" s="14" t="s">
        <v>2965</v>
      </c>
      <c r="M165" s="14"/>
      <c r="N165" s="14" t="s">
        <v>16904</v>
      </c>
      <c r="O165" s="14" t="s">
        <v>16603</v>
      </c>
      <c r="P165" s="14" t="s">
        <v>16905</v>
      </c>
      <c r="Q165" s="14">
        <v>1867</v>
      </c>
      <c r="R165" s="14" t="s">
        <v>16906</v>
      </c>
    </row>
    <row r="166" spans="1:18" ht="12.95" customHeight="1" x14ac:dyDescent="0.2">
      <c r="A166" s="14" t="s">
        <v>2888</v>
      </c>
      <c r="B166" s="14" t="s">
        <v>2889</v>
      </c>
      <c r="C166" s="14" t="s">
        <v>3533</v>
      </c>
      <c r="D166" s="14"/>
      <c r="E166" s="14" t="s">
        <v>16907</v>
      </c>
      <c r="F166" s="14"/>
      <c r="G166" s="14"/>
      <c r="L166" s="14" t="s">
        <v>3533</v>
      </c>
      <c r="M166" s="14"/>
      <c r="N166" s="14" t="s">
        <v>16907</v>
      </c>
      <c r="O166" s="14" t="s">
        <v>16621</v>
      </c>
      <c r="P166" s="14" t="s">
        <v>16615</v>
      </c>
      <c r="Q166" s="14">
        <v>1954</v>
      </c>
      <c r="R166" s="14" t="s">
        <v>16908</v>
      </c>
    </row>
    <row r="167" spans="1:18" ht="12.95" customHeight="1" x14ac:dyDescent="0.2">
      <c r="A167" s="14" t="s">
        <v>2888</v>
      </c>
      <c r="B167" s="14" t="s">
        <v>2889</v>
      </c>
      <c r="C167" s="14" t="s">
        <v>3533</v>
      </c>
      <c r="D167" s="14"/>
      <c r="E167" s="14" t="s">
        <v>16909</v>
      </c>
      <c r="F167" s="14"/>
      <c r="G167" s="14"/>
      <c r="L167" s="14" t="s">
        <v>2965</v>
      </c>
      <c r="M167" s="14"/>
      <c r="N167" s="14" t="s">
        <v>16909</v>
      </c>
      <c r="O167" s="14" t="s">
        <v>16599</v>
      </c>
      <c r="P167" s="14" t="s">
        <v>16823</v>
      </c>
      <c r="Q167" s="14">
        <v>1905</v>
      </c>
      <c r="R167" s="14" t="s">
        <v>16824</v>
      </c>
    </row>
    <row r="168" spans="1:18" ht="12.95" customHeight="1" x14ac:dyDescent="0.2">
      <c r="A168" s="14" t="s">
        <v>2888</v>
      </c>
      <c r="B168" s="14" t="s">
        <v>2889</v>
      </c>
      <c r="C168" s="14" t="s">
        <v>3533</v>
      </c>
      <c r="D168" s="14"/>
      <c r="E168" s="14" t="s">
        <v>16910</v>
      </c>
      <c r="F168" s="14"/>
      <c r="G168" s="14"/>
      <c r="L168" s="14" t="s">
        <v>3533</v>
      </c>
      <c r="M168" s="14"/>
      <c r="N168" s="14" t="s">
        <v>16910</v>
      </c>
      <c r="O168" s="14" t="s">
        <v>16872</v>
      </c>
      <c r="P168" s="14" t="s">
        <v>16911</v>
      </c>
      <c r="Q168" s="14">
        <v>1989</v>
      </c>
      <c r="R168" s="14" t="s">
        <v>16769</v>
      </c>
    </row>
    <row r="169" spans="1:18" ht="12.95" customHeight="1" x14ac:dyDescent="0.2">
      <c r="A169" s="14" t="s">
        <v>2888</v>
      </c>
      <c r="B169" s="14" t="s">
        <v>2889</v>
      </c>
      <c r="C169" s="14" t="s">
        <v>3533</v>
      </c>
      <c r="D169" s="14"/>
      <c r="E169" s="14" t="s">
        <v>16912</v>
      </c>
      <c r="F169" s="14"/>
      <c r="G169" s="14"/>
      <c r="L169" s="14" t="s">
        <v>3533</v>
      </c>
      <c r="M169" s="14"/>
      <c r="N169" s="14" t="s">
        <v>16912</v>
      </c>
      <c r="O169" s="14" t="s">
        <v>16624</v>
      </c>
      <c r="P169" s="14" t="s">
        <v>16611</v>
      </c>
      <c r="Q169" s="14">
        <v>1926</v>
      </c>
      <c r="R169" s="14" t="s">
        <v>16913</v>
      </c>
    </row>
    <row r="170" spans="1:18" ht="12.95" customHeight="1" x14ac:dyDescent="0.2">
      <c r="A170" s="14" t="s">
        <v>2888</v>
      </c>
      <c r="B170" s="14" t="s">
        <v>2889</v>
      </c>
      <c r="C170" s="14" t="s">
        <v>3533</v>
      </c>
      <c r="D170" s="14"/>
      <c r="E170" s="14" t="s">
        <v>16914</v>
      </c>
      <c r="F170" s="14"/>
      <c r="G170" s="14"/>
      <c r="L170" s="14" t="s">
        <v>3533</v>
      </c>
      <c r="M170" s="14"/>
      <c r="N170" s="14" t="s">
        <v>16914</v>
      </c>
      <c r="O170" s="14" t="s">
        <v>3036</v>
      </c>
      <c r="P170" s="14" t="s">
        <v>16607</v>
      </c>
      <c r="Q170" s="14">
        <v>1924</v>
      </c>
      <c r="R170" s="14" t="s">
        <v>16890</v>
      </c>
    </row>
    <row r="171" spans="1:18" ht="12.95" customHeight="1" x14ac:dyDescent="0.2">
      <c r="A171" s="14" t="s">
        <v>2888</v>
      </c>
      <c r="B171" s="14" t="s">
        <v>2889</v>
      </c>
      <c r="C171" s="14" t="s">
        <v>3533</v>
      </c>
      <c r="D171" s="14"/>
      <c r="E171" s="14" t="s">
        <v>13128</v>
      </c>
      <c r="F171" s="14"/>
      <c r="G171" s="14"/>
      <c r="H171" s="5">
        <v>1</v>
      </c>
      <c r="I171" s="5">
        <v>1</v>
      </c>
      <c r="L171" s="14" t="s">
        <v>3533</v>
      </c>
      <c r="M171" s="14"/>
      <c r="N171" s="14" t="s">
        <v>13128</v>
      </c>
      <c r="O171" s="14" t="s">
        <v>16603</v>
      </c>
      <c r="P171" s="14" t="s">
        <v>16658</v>
      </c>
      <c r="Q171" s="14">
        <v>1928</v>
      </c>
      <c r="R171" s="14" t="s">
        <v>16659</v>
      </c>
    </row>
    <row r="172" spans="1:18" ht="12.95" customHeight="1" x14ac:dyDescent="0.2">
      <c r="A172" s="14" t="s">
        <v>2888</v>
      </c>
      <c r="B172" s="14" t="s">
        <v>2889</v>
      </c>
      <c r="C172" s="14" t="s">
        <v>3533</v>
      </c>
      <c r="D172" s="14"/>
      <c r="E172" s="14" t="s">
        <v>16915</v>
      </c>
      <c r="F172" s="14"/>
      <c r="G172" s="14"/>
      <c r="L172" s="14" t="s">
        <v>3533</v>
      </c>
      <c r="M172" s="14"/>
      <c r="N172" s="14" t="s">
        <v>16915</v>
      </c>
      <c r="O172" s="14" t="s">
        <v>3036</v>
      </c>
      <c r="P172" s="14" t="s">
        <v>16607</v>
      </c>
      <c r="Q172" s="14">
        <v>1924</v>
      </c>
      <c r="R172" s="14" t="s">
        <v>16890</v>
      </c>
    </row>
    <row r="173" spans="1:18" ht="12.95" customHeight="1" x14ac:dyDescent="0.2">
      <c r="A173" s="14" t="s">
        <v>2888</v>
      </c>
      <c r="B173" s="14" t="s">
        <v>2889</v>
      </c>
      <c r="C173" s="14" t="s">
        <v>3533</v>
      </c>
      <c r="D173" s="14"/>
      <c r="E173" s="14" t="s">
        <v>16916</v>
      </c>
      <c r="F173" s="14"/>
      <c r="G173" s="14"/>
      <c r="L173" s="14" t="s">
        <v>3533</v>
      </c>
      <c r="M173" s="14"/>
      <c r="N173" s="14" t="s">
        <v>16916</v>
      </c>
      <c r="O173" s="14" t="s">
        <v>16599</v>
      </c>
      <c r="P173" s="14" t="s">
        <v>16615</v>
      </c>
      <c r="Q173" s="14">
        <v>1953</v>
      </c>
      <c r="R173" s="10" t="s">
        <v>16917</v>
      </c>
    </row>
    <row r="174" spans="1:18" ht="12.95" customHeight="1" x14ac:dyDescent="0.2">
      <c r="A174" s="14" t="s">
        <v>2888</v>
      </c>
      <c r="B174" s="14" t="s">
        <v>2889</v>
      </c>
      <c r="C174" s="14" t="s">
        <v>3533</v>
      </c>
      <c r="D174" s="14"/>
      <c r="E174" s="14" t="s">
        <v>16918</v>
      </c>
      <c r="F174" s="14"/>
      <c r="G174" s="14"/>
      <c r="L174" s="14" t="s">
        <v>2965</v>
      </c>
      <c r="M174" s="14"/>
      <c r="N174" s="14" t="s">
        <v>16918</v>
      </c>
      <c r="O174" s="14" t="s">
        <v>16599</v>
      </c>
      <c r="P174" s="14" t="s">
        <v>16823</v>
      </c>
      <c r="Q174" s="14">
        <v>1905</v>
      </c>
      <c r="R174" s="14" t="s">
        <v>16824</v>
      </c>
    </row>
    <row r="175" spans="1:18" ht="12.95" customHeight="1" x14ac:dyDescent="0.2">
      <c r="A175" s="14" t="s">
        <v>2888</v>
      </c>
      <c r="B175" s="14" t="s">
        <v>2889</v>
      </c>
      <c r="C175" s="14" t="s">
        <v>3533</v>
      </c>
      <c r="D175" s="14"/>
      <c r="E175" s="14" t="s">
        <v>3534</v>
      </c>
      <c r="F175" s="14"/>
      <c r="G175" s="14"/>
      <c r="H175" s="5">
        <v>1</v>
      </c>
      <c r="I175" s="5">
        <v>1</v>
      </c>
      <c r="L175" s="14" t="s">
        <v>2965</v>
      </c>
      <c r="M175" s="14"/>
      <c r="N175" s="14" t="s">
        <v>3534</v>
      </c>
      <c r="O175" s="14" t="s">
        <v>16596</v>
      </c>
      <c r="P175" s="14" t="s">
        <v>16743</v>
      </c>
      <c r="Q175" s="14">
        <v>1855</v>
      </c>
      <c r="R175" s="14" t="s">
        <v>16744</v>
      </c>
    </row>
    <row r="176" spans="1:18" ht="12.95" customHeight="1" x14ac:dyDescent="0.2">
      <c r="A176" s="14" t="s">
        <v>2888</v>
      </c>
      <c r="B176" s="14" t="s">
        <v>2889</v>
      </c>
      <c r="C176" s="14" t="s">
        <v>3533</v>
      </c>
      <c r="D176" s="14"/>
      <c r="E176" s="14" t="s">
        <v>16919</v>
      </c>
      <c r="F176" s="14"/>
      <c r="G176" s="14"/>
      <c r="L176" s="14" t="s">
        <v>2965</v>
      </c>
      <c r="M176" s="14"/>
      <c r="N176" s="14" t="s">
        <v>16920</v>
      </c>
      <c r="O176" s="14" t="s">
        <v>16599</v>
      </c>
      <c r="P176" s="14" t="s">
        <v>16921</v>
      </c>
      <c r="Q176" s="14">
        <v>1865</v>
      </c>
      <c r="R176" s="14" t="s">
        <v>16922</v>
      </c>
    </row>
    <row r="177" spans="1:18" ht="12.95" customHeight="1" x14ac:dyDescent="0.2">
      <c r="A177" s="14" t="s">
        <v>2888</v>
      </c>
      <c r="B177" s="14" t="s">
        <v>2889</v>
      </c>
      <c r="C177" s="14" t="s">
        <v>3533</v>
      </c>
      <c r="D177" s="14"/>
      <c r="E177" s="14" t="s">
        <v>16923</v>
      </c>
      <c r="F177" s="14"/>
      <c r="G177" s="14"/>
      <c r="L177" s="14" t="s">
        <v>3533</v>
      </c>
      <c r="M177" s="14"/>
      <c r="N177" s="14" t="s">
        <v>16923</v>
      </c>
      <c r="O177" s="14" t="s">
        <v>16624</v>
      </c>
      <c r="P177" s="14" t="s">
        <v>16615</v>
      </c>
      <c r="Q177" s="14">
        <v>1988</v>
      </c>
      <c r="R177" s="14" t="s">
        <v>16718</v>
      </c>
    </row>
    <row r="178" spans="1:18" ht="12.95" customHeight="1" x14ac:dyDescent="0.2">
      <c r="A178" s="14" t="s">
        <v>2888</v>
      </c>
      <c r="B178" s="14" t="s">
        <v>2889</v>
      </c>
      <c r="C178" s="14" t="s">
        <v>3533</v>
      </c>
      <c r="D178" s="14"/>
      <c r="E178" s="14" t="s">
        <v>16924</v>
      </c>
      <c r="F178" s="14"/>
      <c r="G178" s="14"/>
      <c r="L178" s="14" t="s">
        <v>3533</v>
      </c>
      <c r="M178" s="14"/>
      <c r="N178" s="14" t="s">
        <v>16924</v>
      </c>
      <c r="O178" s="14" t="s">
        <v>3036</v>
      </c>
      <c r="P178" s="14" t="s">
        <v>16697</v>
      </c>
      <c r="Q178" s="14">
        <v>1976</v>
      </c>
      <c r="R178" s="14" t="s">
        <v>16720</v>
      </c>
    </row>
    <row r="179" spans="1:18" ht="12.95" customHeight="1" x14ac:dyDescent="0.2">
      <c r="A179" s="14" t="s">
        <v>2888</v>
      </c>
      <c r="B179" s="14" t="s">
        <v>2889</v>
      </c>
      <c r="C179" s="14" t="s">
        <v>3533</v>
      </c>
      <c r="D179" s="14"/>
      <c r="E179" s="14" t="s">
        <v>16925</v>
      </c>
      <c r="F179" s="14"/>
      <c r="G179" s="14"/>
      <c r="L179" s="14" t="s">
        <v>2811</v>
      </c>
      <c r="M179" s="14"/>
      <c r="N179" s="14" t="s">
        <v>16925</v>
      </c>
      <c r="O179" s="14" t="s">
        <v>16599</v>
      </c>
      <c r="P179" s="14" t="s">
        <v>16673</v>
      </c>
      <c r="Q179" s="14">
        <v>1776</v>
      </c>
      <c r="R179" s="14" t="s">
        <v>16926</v>
      </c>
    </row>
    <row r="180" spans="1:18" ht="12.95" customHeight="1" x14ac:dyDescent="0.2">
      <c r="A180" s="14" t="s">
        <v>2888</v>
      </c>
      <c r="B180" s="14" t="s">
        <v>2889</v>
      </c>
      <c r="C180" s="14" t="s">
        <v>3533</v>
      </c>
      <c r="D180" s="14"/>
      <c r="E180" s="14" t="s">
        <v>16927</v>
      </c>
      <c r="F180" s="14"/>
      <c r="G180" s="14"/>
      <c r="L180" s="14" t="s">
        <v>16880</v>
      </c>
      <c r="M180" s="14"/>
      <c r="N180" s="14" t="s">
        <v>16927</v>
      </c>
      <c r="O180" s="14" t="s">
        <v>16621</v>
      </c>
      <c r="P180" s="14" t="s">
        <v>16615</v>
      </c>
      <c r="Q180" s="14">
        <v>1952</v>
      </c>
      <c r="R180" s="14" t="s">
        <v>16751</v>
      </c>
    </row>
    <row r="181" spans="1:18" ht="12.95" customHeight="1" x14ac:dyDescent="0.2">
      <c r="A181" s="14" t="s">
        <v>2888</v>
      </c>
      <c r="B181" s="14" t="s">
        <v>2889</v>
      </c>
      <c r="C181" s="14" t="s">
        <v>3533</v>
      </c>
      <c r="D181" s="14"/>
      <c r="E181" s="14" t="s">
        <v>16928</v>
      </c>
      <c r="F181" s="14"/>
      <c r="G181" s="14"/>
      <c r="L181" s="14" t="s">
        <v>3533</v>
      </c>
      <c r="M181" s="14"/>
      <c r="N181" s="14" t="s">
        <v>16928</v>
      </c>
      <c r="O181" s="14" t="s">
        <v>16624</v>
      </c>
      <c r="P181" s="14" t="s">
        <v>16607</v>
      </c>
      <c r="Q181" s="14">
        <v>1921</v>
      </c>
      <c r="R181" s="14" t="s">
        <v>16737</v>
      </c>
    </row>
    <row r="182" spans="1:18" ht="12.95" customHeight="1" x14ac:dyDescent="0.2">
      <c r="A182" s="14" t="s">
        <v>2888</v>
      </c>
      <c r="B182" s="14" t="s">
        <v>2889</v>
      </c>
      <c r="C182" s="14" t="s">
        <v>3533</v>
      </c>
      <c r="D182" s="14"/>
      <c r="E182" s="14" t="s">
        <v>16929</v>
      </c>
      <c r="F182" s="14"/>
      <c r="G182" s="14"/>
      <c r="L182" s="14" t="s">
        <v>3533</v>
      </c>
      <c r="M182" s="14"/>
      <c r="N182" s="14" t="s">
        <v>16929</v>
      </c>
      <c r="O182" s="14" t="s">
        <v>16614</v>
      </c>
      <c r="P182" s="14" t="s">
        <v>16615</v>
      </c>
      <c r="Q182" s="14">
        <v>1958</v>
      </c>
      <c r="R182" s="14" t="s">
        <v>16930</v>
      </c>
    </row>
    <row r="183" spans="1:18" ht="12.95" customHeight="1" x14ac:dyDescent="0.2">
      <c r="A183" s="14" t="s">
        <v>2888</v>
      </c>
      <c r="B183" s="14" t="s">
        <v>2889</v>
      </c>
      <c r="C183" s="14" t="s">
        <v>3533</v>
      </c>
      <c r="D183" s="14"/>
      <c r="E183" s="14" t="s">
        <v>16931</v>
      </c>
      <c r="F183" s="14"/>
      <c r="G183" s="14"/>
      <c r="L183" s="14" t="s">
        <v>2965</v>
      </c>
      <c r="M183" s="14"/>
      <c r="N183" s="14" t="s">
        <v>16931</v>
      </c>
      <c r="O183" s="14" t="s">
        <v>16672</v>
      </c>
      <c r="P183" s="14" t="s">
        <v>16628</v>
      </c>
      <c r="Q183" s="14">
        <v>1898</v>
      </c>
      <c r="R183" s="10" t="s">
        <v>16932</v>
      </c>
    </row>
    <row r="184" spans="1:18" ht="12.95" customHeight="1" x14ac:dyDescent="0.2">
      <c r="A184" s="14" t="s">
        <v>2888</v>
      </c>
      <c r="B184" s="14" t="s">
        <v>2889</v>
      </c>
      <c r="C184" s="14" t="s">
        <v>3533</v>
      </c>
      <c r="D184" s="14"/>
      <c r="E184" s="14" t="s">
        <v>16933</v>
      </c>
      <c r="F184" s="14"/>
      <c r="G184" s="14"/>
      <c r="L184" s="14" t="s">
        <v>3533</v>
      </c>
      <c r="M184" s="14"/>
      <c r="N184" s="14" t="s">
        <v>16933</v>
      </c>
      <c r="O184" s="14" t="s">
        <v>16614</v>
      </c>
      <c r="P184" s="14" t="s">
        <v>16615</v>
      </c>
      <c r="Q184" s="14">
        <v>1963</v>
      </c>
      <c r="R184" s="14" t="s">
        <v>16616</v>
      </c>
    </row>
    <row r="185" spans="1:18" ht="12.95" customHeight="1" x14ac:dyDescent="0.2">
      <c r="A185" s="14" t="s">
        <v>2888</v>
      </c>
      <c r="B185" s="14" t="s">
        <v>2889</v>
      </c>
      <c r="C185" s="14" t="s">
        <v>3533</v>
      </c>
      <c r="D185" s="14"/>
      <c r="E185" s="14" t="s">
        <v>16934</v>
      </c>
      <c r="F185" s="14"/>
      <c r="G185" s="14"/>
      <c r="L185" s="14" t="s">
        <v>3533</v>
      </c>
      <c r="M185" s="14"/>
      <c r="N185" s="14" t="s">
        <v>16934</v>
      </c>
      <c r="O185" s="14" t="s">
        <v>3036</v>
      </c>
      <c r="P185" s="14" t="s">
        <v>16658</v>
      </c>
      <c r="Q185" s="14">
        <v>1928</v>
      </c>
      <c r="R185" s="14" t="s">
        <v>16659</v>
      </c>
    </row>
    <row r="186" spans="1:18" ht="12.95" customHeight="1" x14ac:dyDescent="0.2">
      <c r="A186" s="14" t="s">
        <v>2888</v>
      </c>
      <c r="B186" s="14" t="s">
        <v>2889</v>
      </c>
      <c r="C186" s="14" t="s">
        <v>3533</v>
      </c>
      <c r="D186" s="14"/>
      <c r="E186" s="14" t="s">
        <v>16935</v>
      </c>
      <c r="F186" s="14"/>
      <c r="G186" s="14"/>
      <c r="L186" s="14" t="s">
        <v>2965</v>
      </c>
      <c r="M186" s="14"/>
      <c r="N186" s="14" t="s">
        <v>16935</v>
      </c>
      <c r="O186" s="14" t="s">
        <v>16599</v>
      </c>
      <c r="P186" s="14" t="s">
        <v>16936</v>
      </c>
      <c r="Q186" s="14">
        <v>1906</v>
      </c>
      <c r="R186" s="14" t="s">
        <v>16937</v>
      </c>
    </row>
    <row r="187" spans="1:18" ht="12.95" customHeight="1" x14ac:dyDescent="0.2">
      <c r="A187" s="14" t="s">
        <v>2888</v>
      </c>
      <c r="B187" s="14" t="s">
        <v>2889</v>
      </c>
      <c r="C187" s="14" t="s">
        <v>3533</v>
      </c>
      <c r="D187" s="14"/>
      <c r="E187" s="14" t="s">
        <v>3941</v>
      </c>
      <c r="F187" s="14"/>
      <c r="G187" s="14"/>
      <c r="H187" s="5">
        <v>1</v>
      </c>
      <c r="I187" s="5">
        <v>1</v>
      </c>
      <c r="L187" s="14" t="s">
        <v>3533</v>
      </c>
      <c r="M187" s="14"/>
      <c r="N187" s="14" t="s">
        <v>3941</v>
      </c>
      <c r="O187" s="14" t="s">
        <v>3036</v>
      </c>
      <c r="P187" s="14" t="s">
        <v>16607</v>
      </c>
      <c r="Q187" s="14">
        <v>1924</v>
      </c>
      <c r="R187" s="14" t="s">
        <v>16890</v>
      </c>
    </row>
    <row r="188" spans="1:18" ht="12.95" customHeight="1" x14ac:dyDescent="0.2">
      <c r="A188" s="14" t="s">
        <v>2888</v>
      </c>
      <c r="B188" s="14" t="s">
        <v>2889</v>
      </c>
      <c r="C188" s="14" t="s">
        <v>3533</v>
      </c>
      <c r="D188" s="14"/>
      <c r="E188" s="14" t="s">
        <v>16938</v>
      </c>
      <c r="F188" s="14"/>
      <c r="G188" s="14"/>
      <c r="L188" s="14" t="s">
        <v>3533</v>
      </c>
      <c r="M188" s="14"/>
      <c r="N188" s="14" t="s">
        <v>16938</v>
      </c>
      <c r="O188" s="14" t="s">
        <v>16621</v>
      </c>
      <c r="P188" s="14" t="s">
        <v>16939</v>
      </c>
      <c r="Q188" s="14">
        <v>1989</v>
      </c>
      <c r="R188" s="14" t="s">
        <v>16769</v>
      </c>
    </row>
    <row r="189" spans="1:18" ht="12.95" customHeight="1" x14ac:dyDescent="0.2">
      <c r="A189" s="14" t="s">
        <v>2888</v>
      </c>
      <c r="B189" s="14" t="s">
        <v>2889</v>
      </c>
      <c r="C189" s="14" t="s">
        <v>3533</v>
      </c>
      <c r="D189" s="14"/>
      <c r="E189" s="14" t="s">
        <v>16940</v>
      </c>
      <c r="F189" s="14"/>
      <c r="G189" s="14"/>
      <c r="L189" s="14" t="s">
        <v>3533</v>
      </c>
      <c r="M189" s="14"/>
      <c r="N189" s="14" t="s">
        <v>16940</v>
      </c>
      <c r="O189" s="14" t="s">
        <v>3036</v>
      </c>
      <c r="P189" s="14" t="s">
        <v>16697</v>
      </c>
      <c r="Q189" s="14">
        <v>1976</v>
      </c>
      <c r="R189" s="14" t="s">
        <v>16720</v>
      </c>
    </row>
    <row r="190" spans="1:18" ht="12.95" customHeight="1" x14ac:dyDescent="0.2">
      <c r="A190" s="14" t="s">
        <v>2888</v>
      </c>
      <c r="B190" s="14" t="s">
        <v>2889</v>
      </c>
      <c r="C190" s="14" t="s">
        <v>3533</v>
      </c>
      <c r="D190" s="14"/>
      <c r="E190" s="14" t="s">
        <v>1935</v>
      </c>
      <c r="F190" s="14"/>
      <c r="G190" s="14"/>
      <c r="L190" s="14" t="s">
        <v>3533</v>
      </c>
      <c r="M190" s="14"/>
      <c r="N190" s="14" t="s">
        <v>1935</v>
      </c>
      <c r="O190" s="14" t="s">
        <v>16624</v>
      </c>
      <c r="P190" s="14" t="s">
        <v>16615</v>
      </c>
      <c r="Q190" s="14">
        <v>1988</v>
      </c>
      <c r="R190" s="14" t="s">
        <v>16718</v>
      </c>
    </row>
    <row r="191" spans="1:18" ht="12.95" customHeight="1" x14ac:dyDescent="0.2">
      <c r="A191" s="14" t="s">
        <v>2888</v>
      </c>
      <c r="B191" s="14" t="s">
        <v>2889</v>
      </c>
      <c r="C191" s="14" t="s">
        <v>3533</v>
      </c>
      <c r="D191" s="14"/>
      <c r="E191" s="14" t="s">
        <v>16941</v>
      </c>
      <c r="F191" s="14"/>
      <c r="G191" s="14"/>
      <c r="L191" s="14" t="s">
        <v>3533</v>
      </c>
      <c r="M191" s="14"/>
      <c r="N191" s="14" t="s">
        <v>16941</v>
      </c>
      <c r="O191" s="14" t="s">
        <v>3036</v>
      </c>
      <c r="P191" s="14" t="s">
        <v>16607</v>
      </c>
      <c r="Q191" s="14">
        <v>1924</v>
      </c>
      <c r="R191" s="14" t="s">
        <v>16890</v>
      </c>
    </row>
    <row r="192" spans="1:18" ht="12.95" customHeight="1" x14ac:dyDescent="0.2">
      <c r="A192" s="14" t="s">
        <v>2888</v>
      </c>
      <c r="B192" s="14" t="s">
        <v>2889</v>
      </c>
      <c r="C192" s="14" t="s">
        <v>3533</v>
      </c>
      <c r="D192" s="14"/>
      <c r="E192" s="14" t="s">
        <v>16942</v>
      </c>
      <c r="F192" s="14"/>
      <c r="G192" s="14"/>
      <c r="L192" s="14" t="s">
        <v>3533</v>
      </c>
      <c r="M192" s="14"/>
      <c r="N192" s="14" t="s">
        <v>16942</v>
      </c>
      <c r="O192" s="14" t="s">
        <v>16624</v>
      </c>
      <c r="P192" s="14" t="s">
        <v>16615</v>
      </c>
      <c r="Q192" s="14">
        <v>1970</v>
      </c>
      <c r="R192" s="10" t="s">
        <v>16943</v>
      </c>
    </row>
    <row r="193" spans="1:18" ht="12.95" customHeight="1" x14ac:dyDescent="0.2">
      <c r="A193" s="14" t="s">
        <v>2888</v>
      </c>
      <c r="B193" s="14" t="s">
        <v>2889</v>
      </c>
      <c r="C193" s="14" t="s">
        <v>3533</v>
      </c>
      <c r="D193" s="14"/>
      <c r="E193" s="14" t="s">
        <v>16944</v>
      </c>
      <c r="F193" s="14"/>
      <c r="G193" s="14"/>
      <c r="L193" s="14" t="s">
        <v>3533</v>
      </c>
      <c r="M193" s="14"/>
      <c r="N193" s="14" t="s">
        <v>16944</v>
      </c>
      <c r="O193" s="14" t="s">
        <v>3036</v>
      </c>
      <c r="P193" s="14" t="s">
        <v>16697</v>
      </c>
      <c r="Q193" s="14">
        <v>1976</v>
      </c>
      <c r="R193" s="14" t="s">
        <v>16720</v>
      </c>
    </row>
    <row r="194" spans="1:18" ht="12.95" customHeight="1" x14ac:dyDescent="0.2">
      <c r="A194" s="14" t="s">
        <v>2888</v>
      </c>
      <c r="B194" s="14" t="s">
        <v>2889</v>
      </c>
      <c r="C194" s="14" t="s">
        <v>3533</v>
      </c>
      <c r="D194" s="14"/>
      <c r="E194" s="14" t="s">
        <v>16945</v>
      </c>
      <c r="F194" s="14"/>
      <c r="G194" s="14"/>
      <c r="L194" s="14" t="s">
        <v>3533</v>
      </c>
      <c r="M194" s="14"/>
      <c r="N194" s="14" t="s">
        <v>16945</v>
      </c>
      <c r="O194" s="14" t="s">
        <v>16624</v>
      </c>
      <c r="P194" s="14" t="s">
        <v>16615</v>
      </c>
      <c r="Q194" s="14">
        <v>1967</v>
      </c>
      <c r="R194" s="14" t="s">
        <v>16946</v>
      </c>
    </row>
    <row r="195" spans="1:18" ht="12.95" customHeight="1" x14ac:dyDescent="0.2">
      <c r="A195" s="14" t="s">
        <v>2888</v>
      </c>
      <c r="B195" s="14" t="s">
        <v>2889</v>
      </c>
      <c r="C195" s="14" t="s">
        <v>3533</v>
      </c>
      <c r="D195" s="14"/>
      <c r="E195" s="14" t="s">
        <v>16947</v>
      </c>
      <c r="F195" s="14"/>
      <c r="G195" s="14"/>
      <c r="L195" s="14" t="s">
        <v>3533</v>
      </c>
      <c r="M195" s="14"/>
      <c r="N195" s="14" t="s">
        <v>16947</v>
      </c>
      <c r="O195" s="14" t="s">
        <v>16624</v>
      </c>
      <c r="P195" s="14" t="s">
        <v>16615</v>
      </c>
      <c r="Q195" s="14">
        <v>1988</v>
      </c>
      <c r="R195" s="14" t="s">
        <v>16718</v>
      </c>
    </row>
    <row r="196" spans="1:18" ht="12.95" customHeight="1" x14ac:dyDescent="0.2">
      <c r="A196" s="14" t="s">
        <v>2888</v>
      </c>
      <c r="B196" s="14" t="s">
        <v>2889</v>
      </c>
      <c r="C196" s="14" t="s">
        <v>3533</v>
      </c>
      <c r="D196" s="14"/>
      <c r="E196" s="14" t="s">
        <v>10260</v>
      </c>
      <c r="F196" s="14"/>
      <c r="G196" s="14"/>
      <c r="L196" s="14" t="s">
        <v>2965</v>
      </c>
      <c r="M196" s="14"/>
      <c r="N196" s="14" t="s">
        <v>10260</v>
      </c>
      <c r="O196" s="14" t="s">
        <v>16632</v>
      </c>
      <c r="P196" s="14" t="s">
        <v>16948</v>
      </c>
      <c r="Q196" s="14">
        <v>1851</v>
      </c>
      <c r="R196" s="14" t="s">
        <v>16678</v>
      </c>
    </row>
    <row r="197" spans="1:18" ht="12.95" customHeight="1" x14ac:dyDescent="0.2">
      <c r="A197" s="14" t="s">
        <v>2888</v>
      </c>
      <c r="B197" s="14" t="s">
        <v>2889</v>
      </c>
      <c r="C197" s="14" t="s">
        <v>3533</v>
      </c>
      <c r="D197" s="14"/>
      <c r="E197" s="14" t="s">
        <v>14715</v>
      </c>
      <c r="F197" s="14"/>
      <c r="G197" s="14"/>
      <c r="L197" s="14" t="s">
        <v>3533</v>
      </c>
      <c r="M197" s="14"/>
      <c r="N197" s="14" t="s">
        <v>14715</v>
      </c>
      <c r="O197" s="14" t="s">
        <v>16603</v>
      </c>
      <c r="P197" s="14" t="s">
        <v>16658</v>
      </c>
      <c r="Q197" s="14">
        <v>1928</v>
      </c>
      <c r="R197" s="14" t="s">
        <v>16659</v>
      </c>
    </row>
    <row r="198" spans="1:18" ht="12.95" customHeight="1" x14ac:dyDescent="0.2">
      <c r="A198" s="14" t="s">
        <v>2888</v>
      </c>
      <c r="B198" s="14" t="s">
        <v>2889</v>
      </c>
      <c r="C198" s="14" t="s">
        <v>3533</v>
      </c>
      <c r="D198" s="14"/>
      <c r="E198" s="14" t="s">
        <v>2841</v>
      </c>
      <c r="F198" s="14"/>
      <c r="G198" s="14"/>
      <c r="L198" s="14" t="s">
        <v>1374</v>
      </c>
      <c r="M198" s="14"/>
      <c r="N198" s="14" t="s">
        <v>2841</v>
      </c>
      <c r="O198" s="14" t="s">
        <v>16603</v>
      </c>
      <c r="P198" s="14" t="s">
        <v>16618</v>
      </c>
      <c r="Q198" s="14">
        <v>1829</v>
      </c>
      <c r="R198" s="10" t="s">
        <v>16619</v>
      </c>
    </row>
    <row r="199" spans="1:18" ht="12.95" customHeight="1" x14ac:dyDescent="0.2">
      <c r="A199" s="14" t="s">
        <v>2888</v>
      </c>
      <c r="B199" s="14" t="s">
        <v>2889</v>
      </c>
      <c r="C199" s="14" t="s">
        <v>3533</v>
      </c>
      <c r="D199" s="14"/>
      <c r="E199" s="14"/>
      <c r="F199" s="14">
        <v>1</v>
      </c>
      <c r="G199" s="14"/>
      <c r="H199" s="5">
        <v>1</v>
      </c>
      <c r="I199" s="5">
        <v>1</v>
      </c>
      <c r="L199" s="14"/>
      <c r="M199" s="14"/>
      <c r="N199" s="14"/>
      <c r="O199" s="14"/>
      <c r="P199" s="14"/>
      <c r="Q199" s="14"/>
      <c r="R199" s="10"/>
    </row>
    <row r="200" spans="1:18" ht="12.95" customHeight="1" x14ac:dyDescent="0.2">
      <c r="A200" s="14" t="s">
        <v>2888</v>
      </c>
      <c r="B200" s="14" t="s">
        <v>2889</v>
      </c>
      <c r="C200" s="14" t="s">
        <v>16949</v>
      </c>
      <c r="D200" s="14"/>
      <c r="E200" s="14" t="s">
        <v>16950</v>
      </c>
      <c r="F200" s="14"/>
      <c r="G200" s="14"/>
      <c r="L200" s="14" t="s">
        <v>16951</v>
      </c>
      <c r="M200" s="14"/>
      <c r="N200" s="14" t="s">
        <v>16950</v>
      </c>
      <c r="O200" s="14" t="s">
        <v>16614</v>
      </c>
      <c r="P200" s="14" t="s">
        <v>16658</v>
      </c>
      <c r="Q200" s="14">
        <v>1932</v>
      </c>
      <c r="R200" s="10" t="s">
        <v>16952</v>
      </c>
    </row>
    <row r="201" spans="1:18" ht="12.95" customHeight="1" x14ac:dyDescent="0.2">
      <c r="A201" s="14" t="s">
        <v>2888</v>
      </c>
      <c r="B201" s="14" t="s">
        <v>2889</v>
      </c>
      <c r="C201" s="14" t="s">
        <v>16953</v>
      </c>
      <c r="D201" s="14"/>
      <c r="E201" s="14" t="s">
        <v>15425</v>
      </c>
      <c r="F201" s="14"/>
      <c r="G201" s="14"/>
      <c r="L201" s="14" t="s">
        <v>2965</v>
      </c>
      <c r="M201" s="14"/>
      <c r="N201" s="14" t="s">
        <v>15425</v>
      </c>
      <c r="O201" s="14" t="s">
        <v>16624</v>
      </c>
      <c r="P201" s="14" t="s">
        <v>16675</v>
      </c>
      <c r="Q201" s="14">
        <v>1867</v>
      </c>
      <c r="R201" s="14" t="s">
        <v>16676</v>
      </c>
    </row>
    <row r="202" spans="1:18" ht="12.95" customHeight="1" x14ac:dyDescent="0.2">
      <c r="A202" s="14" t="s">
        <v>2888</v>
      </c>
      <c r="B202" s="14" t="s">
        <v>2889</v>
      </c>
      <c r="C202" s="14" t="s">
        <v>16953</v>
      </c>
      <c r="D202" s="14"/>
      <c r="E202" s="14" t="s">
        <v>3925</v>
      </c>
      <c r="F202" s="14"/>
      <c r="G202" s="14"/>
      <c r="L202" s="14" t="s">
        <v>2965</v>
      </c>
      <c r="M202" s="14"/>
      <c r="N202" s="14" t="s">
        <v>3925</v>
      </c>
      <c r="O202" s="14" t="s">
        <v>16624</v>
      </c>
      <c r="P202" s="14" t="s">
        <v>16628</v>
      </c>
      <c r="Q202" s="14">
        <v>1875</v>
      </c>
      <c r="R202" s="14" t="s">
        <v>16735</v>
      </c>
    </row>
    <row r="203" spans="1:18" ht="12.95" customHeight="1" x14ac:dyDescent="0.2">
      <c r="A203" s="14" t="s">
        <v>2888</v>
      </c>
      <c r="B203" s="14" t="s">
        <v>2889</v>
      </c>
      <c r="C203" s="14" t="s">
        <v>16953</v>
      </c>
      <c r="D203" s="14"/>
      <c r="E203" s="14" t="s">
        <v>16654</v>
      </c>
      <c r="F203" s="14"/>
      <c r="G203" s="14"/>
      <c r="L203" s="14" t="s">
        <v>16891</v>
      </c>
      <c r="M203" s="14"/>
      <c r="N203" s="14" t="s">
        <v>16654</v>
      </c>
      <c r="O203" s="14"/>
      <c r="P203" s="14" t="s">
        <v>16658</v>
      </c>
      <c r="Q203" s="14">
        <v>1931</v>
      </c>
      <c r="R203" s="14" t="s">
        <v>16740</v>
      </c>
    </row>
    <row r="204" spans="1:18" ht="12.95" customHeight="1" x14ac:dyDescent="0.2">
      <c r="A204" s="14" t="s">
        <v>2888</v>
      </c>
      <c r="B204" s="14" t="s">
        <v>2889</v>
      </c>
      <c r="C204" s="14" t="s">
        <v>16953</v>
      </c>
      <c r="D204" s="14"/>
      <c r="E204" s="14" t="s">
        <v>4772</v>
      </c>
      <c r="F204" s="14"/>
      <c r="G204" s="14"/>
      <c r="L204" s="14" t="s">
        <v>16891</v>
      </c>
      <c r="M204" s="14" t="s">
        <v>16953</v>
      </c>
      <c r="N204" s="14" t="s">
        <v>4772</v>
      </c>
      <c r="O204" s="14" t="s">
        <v>16624</v>
      </c>
      <c r="P204" s="14" t="s">
        <v>16658</v>
      </c>
      <c r="Q204" s="14">
        <v>1931</v>
      </c>
      <c r="R204" s="14" t="s">
        <v>16740</v>
      </c>
    </row>
    <row r="205" spans="1:18" ht="12.95" customHeight="1" x14ac:dyDescent="0.2">
      <c r="A205" s="14" t="s">
        <v>2888</v>
      </c>
      <c r="B205" s="14" t="s">
        <v>2889</v>
      </c>
      <c r="C205" s="14" t="s">
        <v>16953</v>
      </c>
      <c r="D205" s="14"/>
      <c r="E205" s="14" t="s">
        <v>16150</v>
      </c>
      <c r="F205" s="14"/>
      <c r="G205" s="14"/>
      <c r="L205" s="14" t="s">
        <v>16953</v>
      </c>
      <c r="M205" s="14"/>
      <c r="N205" s="14" t="s">
        <v>16150</v>
      </c>
      <c r="O205" s="14" t="s">
        <v>16621</v>
      </c>
      <c r="P205" s="14" t="s">
        <v>16939</v>
      </c>
      <c r="Q205" s="14">
        <v>1989</v>
      </c>
      <c r="R205" s="14" t="s">
        <v>16769</v>
      </c>
    </row>
    <row r="206" spans="1:18" ht="12.95" customHeight="1" x14ac:dyDescent="0.2">
      <c r="A206" s="14" t="s">
        <v>2888</v>
      </c>
      <c r="B206" s="14" t="s">
        <v>2889</v>
      </c>
      <c r="C206" s="14" t="s">
        <v>16953</v>
      </c>
      <c r="D206" s="14"/>
      <c r="E206" s="14" t="s">
        <v>16954</v>
      </c>
      <c r="F206" s="14"/>
      <c r="G206" s="14"/>
      <c r="L206" s="14" t="s">
        <v>2965</v>
      </c>
      <c r="M206" s="14"/>
      <c r="N206" s="14" t="s">
        <v>16955</v>
      </c>
      <c r="O206" s="14" t="s">
        <v>16599</v>
      </c>
      <c r="P206" s="14" t="s">
        <v>16921</v>
      </c>
      <c r="Q206" s="14">
        <v>1865</v>
      </c>
      <c r="R206" s="14" t="s">
        <v>16922</v>
      </c>
    </row>
    <row r="207" spans="1:18" ht="12.95" customHeight="1" x14ac:dyDescent="0.2">
      <c r="A207" s="14" t="s">
        <v>2888</v>
      </c>
      <c r="B207" s="14" t="s">
        <v>2889</v>
      </c>
      <c r="C207" s="14" t="s">
        <v>16953</v>
      </c>
      <c r="D207" s="14"/>
      <c r="E207" s="14" t="s">
        <v>15227</v>
      </c>
      <c r="F207" s="14"/>
      <c r="G207" s="14"/>
      <c r="L207" s="14" t="s">
        <v>2965</v>
      </c>
      <c r="M207" s="14"/>
      <c r="N207" s="14" t="s">
        <v>16956</v>
      </c>
      <c r="O207" s="14" t="s">
        <v>16661</v>
      </c>
      <c r="P207" s="14" t="s">
        <v>16868</v>
      </c>
      <c r="Q207" s="14">
        <v>1886</v>
      </c>
      <c r="R207" s="14" t="s">
        <v>16957</v>
      </c>
    </row>
    <row r="208" spans="1:18" ht="12.95" customHeight="1" x14ac:dyDescent="0.2">
      <c r="A208" s="14" t="s">
        <v>2888</v>
      </c>
      <c r="B208" s="14" t="s">
        <v>2889</v>
      </c>
      <c r="C208" s="14" t="s">
        <v>4201</v>
      </c>
      <c r="D208" s="14"/>
      <c r="E208" s="14" t="s">
        <v>16958</v>
      </c>
      <c r="F208" s="14"/>
      <c r="G208" s="14"/>
      <c r="L208" s="14" t="s">
        <v>4201</v>
      </c>
      <c r="M208" s="14"/>
      <c r="N208" s="14" t="s">
        <v>16958</v>
      </c>
      <c r="O208" s="14" t="s">
        <v>16624</v>
      </c>
      <c r="P208" s="14" t="s">
        <v>16658</v>
      </c>
      <c r="Q208" s="14">
        <v>1931</v>
      </c>
      <c r="R208" s="14" t="s">
        <v>16740</v>
      </c>
    </row>
    <row r="209" spans="1:18" ht="12.95" customHeight="1" x14ac:dyDescent="0.2">
      <c r="A209" s="14" t="s">
        <v>2888</v>
      </c>
      <c r="B209" s="14" t="s">
        <v>2889</v>
      </c>
      <c r="C209" s="14" t="s">
        <v>4201</v>
      </c>
      <c r="D209" s="14"/>
      <c r="E209" s="14" t="s">
        <v>13128</v>
      </c>
      <c r="F209" s="14"/>
      <c r="G209" s="14"/>
      <c r="L209" s="14" t="s">
        <v>4201</v>
      </c>
      <c r="M209" s="14"/>
      <c r="N209" s="14" t="s">
        <v>13128</v>
      </c>
      <c r="O209" s="14" t="s">
        <v>16624</v>
      </c>
      <c r="P209" s="14" t="s">
        <v>16658</v>
      </c>
      <c r="Q209" s="14">
        <v>1928</v>
      </c>
      <c r="R209" s="14" t="s">
        <v>16659</v>
      </c>
    </row>
    <row r="210" spans="1:18" ht="12.95" customHeight="1" x14ac:dyDescent="0.2">
      <c r="A210" s="14" t="s">
        <v>2888</v>
      </c>
      <c r="B210" s="14" t="s">
        <v>2889</v>
      </c>
      <c r="C210" s="14" t="s">
        <v>4201</v>
      </c>
      <c r="D210" s="14"/>
      <c r="E210" s="14" t="s">
        <v>16959</v>
      </c>
      <c r="F210" s="14"/>
      <c r="G210" s="14"/>
      <c r="L210" s="14" t="s">
        <v>2965</v>
      </c>
      <c r="M210" s="14"/>
      <c r="N210" s="14" t="s">
        <v>16959</v>
      </c>
      <c r="O210" s="14" t="s">
        <v>16624</v>
      </c>
      <c r="P210" s="14" t="s">
        <v>16675</v>
      </c>
      <c r="Q210" s="14">
        <v>1867</v>
      </c>
      <c r="R210" s="14" t="s">
        <v>16676</v>
      </c>
    </row>
    <row r="211" spans="1:18" ht="12.95" customHeight="1" x14ac:dyDescent="0.2">
      <c r="A211" s="14" t="s">
        <v>2888</v>
      </c>
      <c r="B211" s="14" t="s">
        <v>2889</v>
      </c>
      <c r="C211" s="14" t="s">
        <v>4201</v>
      </c>
      <c r="D211" s="14"/>
      <c r="E211" s="14" t="s">
        <v>16960</v>
      </c>
      <c r="F211" s="14"/>
      <c r="G211" s="14"/>
      <c r="L211" s="14" t="s">
        <v>16961</v>
      </c>
      <c r="M211" s="14"/>
      <c r="N211" s="14" t="s">
        <v>2801</v>
      </c>
      <c r="O211" s="14" t="s">
        <v>16624</v>
      </c>
      <c r="P211" s="14" t="s">
        <v>16707</v>
      </c>
      <c r="Q211" s="14">
        <v>1835</v>
      </c>
      <c r="R211" s="14" t="s">
        <v>16708</v>
      </c>
    </row>
    <row r="212" spans="1:18" ht="12.95" customHeight="1" x14ac:dyDescent="0.2">
      <c r="A212" s="14" t="s">
        <v>2888</v>
      </c>
      <c r="B212" s="14" t="s">
        <v>2889</v>
      </c>
      <c r="C212" s="14" t="s">
        <v>4201</v>
      </c>
      <c r="D212" s="14"/>
      <c r="E212" s="14" t="s">
        <v>2992</v>
      </c>
      <c r="F212" s="14"/>
      <c r="G212" s="14"/>
      <c r="H212" s="5">
        <v>1</v>
      </c>
      <c r="I212" s="5">
        <v>1</v>
      </c>
      <c r="L212" s="14" t="s">
        <v>2965</v>
      </c>
      <c r="M212" s="14"/>
      <c r="N212" s="14" t="s">
        <v>2992</v>
      </c>
      <c r="O212" s="14" t="s">
        <v>16624</v>
      </c>
      <c r="P212" s="14" t="s">
        <v>16675</v>
      </c>
      <c r="Q212" s="14">
        <v>1867</v>
      </c>
      <c r="R212" s="14" t="s">
        <v>16676</v>
      </c>
    </row>
    <row r="213" spans="1:18" ht="12.95" customHeight="1" x14ac:dyDescent="0.2">
      <c r="A213" s="14" t="s">
        <v>2888</v>
      </c>
      <c r="B213" s="14" t="s">
        <v>2889</v>
      </c>
      <c r="C213" s="14" t="s">
        <v>4201</v>
      </c>
      <c r="D213" s="14"/>
      <c r="E213" s="14" t="s">
        <v>1913</v>
      </c>
      <c r="F213" s="14"/>
      <c r="G213" s="14"/>
      <c r="L213" s="14" t="s">
        <v>4201</v>
      </c>
      <c r="M213" s="14"/>
      <c r="N213" s="14" t="s">
        <v>1913</v>
      </c>
      <c r="O213" s="14" t="s">
        <v>16624</v>
      </c>
      <c r="P213" s="14" t="s">
        <v>16658</v>
      </c>
      <c r="Q213" s="14">
        <v>1928</v>
      </c>
      <c r="R213" s="14" t="s">
        <v>16659</v>
      </c>
    </row>
    <row r="214" spans="1:18" ht="12.95" customHeight="1" x14ac:dyDescent="0.2">
      <c r="A214" s="14" t="s">
        <v>2888</v>
      </c>
      <c r="B214" s="14" t="s">
        <v>2889</v>
      </c>
      <c r="C214" s="14" t="s">
        <v>4201</v>
      </c>
      <c r="D214" s="14"/>
      <c r="E214" s="14" t="s">
        <v>16962</v>
      </c>
      <c r="F214" s="14"/>
      <c r="G214" s="14"/>
      <c r="L214" s="14" t="s">
        <v>2811</v>
      </c>
      <c r="M214" s="14"/>
      <c r="N214" s="14" t="s">
        <v>16962</v>
      </c>
      <c r="O214" s="14" t="s">
        <v>16624</v>
      </c>
      <c r="P214" s="14" t="s">
        <v>16780</v>
      </c>
      <c r="Q214" s="14">
        <v>1830</v>
      </c>
      <c r="R214" s="14" t="s">
        <v>16781</v>
      </c>
    </row>
    <row r="215" spans="1:18" ht="12.95" customHeight="1" x14ac:dyDescent="0.2">
      <c r="A215" s="14" t="s">
        <v>2888</v>
      </c>
      <c r="B215" s="14" t="s">
        <v>2889</v>
      </c>
      <c r="C215" s="14" t="s">
        <v>4201</v>
      </c>
      <c r="D215" s="14"/>
      <c r="E215" s="14" t="s">
        <v>16963</v>
      </c>
      <c r="F215" s="14"/>
      <c r="G215" s="14"/>
      <c r="L215" s="14" t="s">
        <v>2965</v>
      </c>
      <c r="M215" s="14"/>
      <c r="N215" s="14" t="s">
        <v>16963</v>
      </c>
      <c r="O215" s="14" t="s">
        <v>16624</v>
      </c>
      <c r="P215" s="14" t="s">
        <v>16673</v>
      </c>
      <c r="Q215" s="14">
        <v>1850</v>
      </c>
      <c r="R215" s="14" t="s">
        <v>16674</v>
      </c>
    </row>
    <row r="216" spans="1:18" ht="12.95" customHeight="1" x14ac:dyDescent="0.2">
      <c r="A216" s="14" t="s">
        <v>2888</v>
      </c>
      <c r="B216" s="14" t="s">
        <v>2889</v>
      </c>
      <c r="C216" s="14" t="s">
        <v>4201</v>
      </c>
      <c r="D216" s="14"/>
      <c r="E216" s="14" t="s">
        <v>16964</v>
      </c>
      <c r="F216" s="14"/>
      <c r="G216" s="14"/>
      <c r="L216" s="14" t="s">
        <v>4201</v>
      </c>
      <c r="M216" s="14"/>
      <c r="N216" s="14" t="s">
        <v>16964</v>
      </c>
      <c r="O216" s="14" t="s">
        <v>16624</v>
      </c>
      <c r="P216" s="14" t="s">
        <v>16615</v>
      </c>
      <c r="Q216" s="14">
        <v>1988</v>
      </c>
      <c r="R216" s="14" t="s">
        <v>16718</v>
      </c>
    </row>
    <row r="217" spans="1:18" ht="12.95" customHeight="1" x14ac:dyDescent="0.2">
      <c r="A217" s="14" t="s">
        <v>2888</v>
      </c>
      <c r="B217" s="14" t="s">
        <v>2889</v>
      </c>
      <c r="C217" s="14" t="s">
        <v>4201</v>
      </c>
      <c r="D217" s="14"/>
      <c r="E217" s="14" t="s">
        <v>4360</v>
      </c>
      <c r="F217" s="14"/>
      <c r="G217" s="14"/>
      <c r="L217" s="14" t="s">
        <v>4201</v>
      </c>
      <c r="M217" s="14"/>
      <c r="N217" s="14" t="s">
        <v>4360</v>
      </c>
      <c r="O217" s="14" t="s">
        <v>16624</v>
      </c>
      <c r="P217" s="14" t="s">
        <v>16638</v>
      </c>
      <c r="Q217" s="14">
        <v>1907</v>
      </c>
      <c r="R217" s="14" t="s">
        <v>16605</v>
      </c>
    </row>
    <row r="218" spans="1:18" ht="12.95" customHeight="1" x14ac:dyDescent="0.2">
      <c r="A218" s="14" t="s">
        <v>2888</v>
      </c>
      <c r="B218" s="14" t="s">
        <v>2889</v>
      </c>
      <c r="C218" s="14" t="s">
        <v>4201</v>
      </c>
      <c r="D218" s="14"/>
      <c r="E218" s="14" t="s">
        <v>15227</v>
      </c>
      <c r="F218" s="14"/>
      <c r="G218" s="14"/>
      <c r="L218" s="14" t="s">
        <v>4201</v>
      </c>
      <c r="M218" s="14"/>
      <c r="N218" s="14" t="s">
        <v>15227</v>
      </c>
      <c r="O218" s="14" t="s">
        <v>16624</v>
      </c>
      <c r="P218" s="14" t="s">
        <v>16658</v>
      </c>
      <c r="Q218" s="14">
        <v>1928</v>
      </c>
      <c r="R218" s="14" t="s">
        <v>16659</v>
      </c>
    </row>
    <row r="219" spans="1:18" ht="12.95" customHeight="1" x14ac:dyDescent="0.2">
      <c r="A219" s="14" t="s">
        <v>2888</v>
      </c>
      <c r="B219" s="14" t="s">
        <v>2889</v>
      </c>
      <c r="C219" s="14" t="s">
        <v>4201</v>
      </c>
      <c r="D219" s="14"/>
      <c r="E219" s="14"/>
      <c r="F219" s="14" t="s">
        <v>16965</v>
      </c>
      <c r="G219" s="14"/>
      <c r="H219" s="5">
        <v>1</v>
      </c>
      <c r="I219" s="5">
        <v>1</v>
      </c>
      <c r="L219" s="14"/>
      <c r="M219" s="14"/>
      <c r="N219" s="14"/>
      <c r="O219" s="14"/>
      <c r="P219" s="14"/>
      <c r="Q219" s="14"/>
      <c r="R219" s="14"/>
    </row>
    <row r="220" spans="1:18" ht="12.95" customHeight="1" x14ac:dyDescent="0.2">
      <c r="A220" s="14" t="s">
        <v>2888</v>
      </c>
      <c r="B220" s="14" t="s">
        <v>2889</v>
      </c>
      <c r="C220" s="14" t="s">
        <v>4615</v>
      </c>
      <c r="D220" s="14"/>
      <c r="E220" s="14" t="s">
        <v>16966</v>
      </c>
      <c r="F220" s="14"/>
      <c r="G220" s="14"/>
      <c r="L220" s="14" t="s">
        <v>4615</v>
      </c>
      <c r="M220" s="14"/>
      <c r="N220" s="14" t="s">
        <v>16966</v>
      </c>
      <c r="O220" s="14" t="s">
        <v>16624</v>
      </c>
      <c r="P220" s="14" t="s">
        <v>16658</v>
      </c>
      <c r="Q220" s="14">
        <v>1929</v>
      </c>
      <c r="R220" s="14" t="s">
        <v>16967</v>
      </c>
    </row>
    <row r="221" spans="1:18" ht="12.95" customHeight="1" x14ac:dyDescent="0.2">
      <c r="A221" s="14" t="s">
        <v>2888</v>
      </c>
      <c r="B221" s="14" t="s">
        <v>2889</v>
      </c>
      <c r="C221" s="14" t="s">
        <v>4615</v>
      </c>
      <c r="D221" s="14"/>
      <c r="E221" s="14" t="s">
        <v>16968</v>
      </c>
      <c r="F221" s="14"/>
      <c r="G221" s="14"/>
      <c r="L221" s="14" t="s">
        <v>4615</v>
      </c>
      <c r="M221" s="14"/>
      <c r="N221" s="14" t="s">
        <v>16968</v>
      </c>
      <c r="O221" s="14" t="s">
        <v>16624</v>
      </c>
      <c r="P221" s="14" t="s">
        <v>16615</v>
      </c>
      <c r="Q221" s="14">
        <v>1954</v>
      </c>
      <c r="R221" s="10" t="s">
        <v>16969</v>
      </c>
    </row>
    <row r="222" spans="1:18" ht="12.95" customHeight="1" x14ac:dyDescent="0.2">
      <c r="A222" s="14" t="s">
        <v>2888</v>
      </c>
      <c r="B222" s="14" t="s">
        <v>2889</v>
      </c>
      <c r="C222" s="14" t="s">
        <v>4615</v>
      </c>
      <c r="D222" s="14"/>
      <c r="E222" s="14" t="s">
        <v>7155</v>
      </c>
      <c r="F222" s="14"/>
      <c r="G222" s="14"/>
      <c r="L222" s="14" t="s">
        <v>2965</v>
      </c>
      <c r="M222" s="14"/>
      <c r="N222" s="14" t="s">
        <v>16970</v>
      </c>
      <c r="O222" s="14" t="s">
        <v>16624</v>
      </c>
      <c r="P222" s="14" t="s">
        <v>16650</v>
      </c>
      <c r="Q222" s="14">
        <v>1899</v>
      </c>
      <c r="R222" s="14" t="s">
        <v>16888</v>
      </c>
    </row>
    <row r="223" spans="1:18" ht="12.95" customHeight="1" x14ac:dyDescent="0.2">
      <c r="A223" s="14" t="s">
        <v>2888</v>
      </c>
      <c r="B223" s="14" t="s">
        <v>2889</v>
      </c>
      <c r="C223" s="14" t="s">
        <v>4615</v>
      </c>
      <c r="D223" s="14"/>
      <c r="E223" s="14" t="s">
        <v>16971</v>
      </c>
      <c r="F223" s="14"/>
      <c r="G223" s="14"/>
      <c r="L223" s="14" t="s">
        <v>2965</v>
      </c>
      <c r="M223" s="14"/>
      <c r="N223" s="14" t="s">
        <v>16971</v>
      </c>
      <c r="O223" s="14" t="s">
        <v>16661</v>
      </c>
      <c r="P223" s="10" t="s">
        <v>16600</v>
      </c>
      <c r="Q223" s="14">
        <v>1881</v>
      </c>
      <c r="R223" s="14" t="s">
        <v>16758</v>
      </c>
    </row>
    <row r="224" spans="1:18" ht="12.95" customHeight="1" x14ac:dyDescent="0.2">
      <c r="A224" s="14" t="s">
        <v>2888</v>
      </c>
      <c r="B224" s="14" t="s">
        <v>2889</v>
      </c>
      <c r="C224" s="14" t="s">
        <v>4615</v>
      </c>
      <c r="D224" s="14"/>
      <c r="E224" s="14" t="s">
        <v>16972</v>
      </c>
      <c r="F224" s="14"/>
      <c r="G224" s="14"/>
      <c r="L224" s="14" t="s">
        <v>4615</v>
      </c>
      <c r="M224" s="14"/>
      <c r="N224" s="14" t="s">
        <v>16972</v>
      </c>
      <c r="O224" s="14" t="s">
        <v>16624</v>
      </c>
      <c r="P224" s="14" t="s">
        <v>16973</v>
      </c>
      <c r="Q224" s="14">
        <v>1988</v>
      </c>
      <c r="R224" s="14" t="s">
        <v>16718</v>
      </c>
    </row>
    <row r="225" spans="1:18" ht="12.95" customHeight="1" x14ac:dyDescent="0.2">
      <c r="A225" s="14" t="s">
        <v>2888</v>
      </c>
      <c r="B225" s="14" t="s">
        <v>2889</v>
      </c>
      <c r="C225" s="14" t="s">
        <v>4615</v>
      </c>
      <c r="D225" s="14"/>
      <c r="E225" s="14" t="s">
        <v>16974</v>
      </c>
      <c r="F225" s="14"/>
      <c r="G225" s="14"/>
      <c r="L225" s="14" t="s">
        <v>4615</v>
      </c>
      <c r="M225" s="14"/>
      <c r="N225" s="14" t="s">
        <v>16974</v>
      </c>
      <c r="O225" s="14" t="s">
        <v>16624</v>
      </c>
      <c r="P225" s="14" t="s">
        <v>16615</v>
      </c>
      <c r="Q225" s="14">
        <v>1953</v>
      </c>
      <c r="R225" s="10" t="s">
        <v>16975</v>
      </c>
    </row>
    <row r="226" spans="1:18" ht="12.95" customHeight="1" x14ac:dyDescent="0.2">
      <c r="A226" s="14" t="s">
        <v>2888</v>
      </c>
      <c r="B226" s="14" t="s">
        <v>2889</v>
      </c>
      <c r="C226" s="14" t="s">
        <v>4615</v>
      </c>
      <c r="D226" s="14"/>
      <c r="E226" s="14"/>
      <c r="F226" s="14" t="s">
        <v>14863</v>
      </c>
      <c r="G226" s="14"/>
      <c r="H226" s="5">
        <v>1</v>
      </c>
      <c r="I226" s="5">
        <v>1</v>
      </c>
      <c r="L226" s="14"/>
      <c r="M226" s="14"/>
      <c r="N226" s="14"/>
      <c r="O226" s="14"/>
      <c r="P226" s="14"/>
      <c r="Q226" s="14"/>
      <c r="R226" s="10"/>
    </row>
    <row r="227" spans="1:18" ht="12.95" customHeight="1" x14ac:dyDescent="0.2">
      <c r="A227" s="14" t="s">
        <v>2888</v>
      </c>
      <c r="B227" s="14" t="s">
        <v>2889</v>
      </c>
      <c r="C227" s="14" t="s">
        <v>14257</v>
      </c>
      <c r="D227" s="14"/>
      <c r="E227" s="14" t="s">
        <v>2992</v>
      </c>
      <c r="F227" s="14"/>
      <c r="G227" s="14"/>
      <c r="L227" s="14" t="s">
        <v>8546</v>
      </c>
      <c r="M227" s="14"/>
      <c r="N227" s="14" t="s">
        <v>2992</v>
      </c>
      <c r="O227" s="14" t="s">
        <v>16624</v>
      </c>
      <c r="P227" s="14" t="s">
        <v>16658</v>
      </c>
      <c r="Q227" s="14">
        <v>1931</v>
      </c>
      <c r="R227" s="14" t="s">
        <v>16740</v>
      </c>
    </row>
    <row r="228" spans="1:18" ht="12.95" customHeight="1" x14ac:dyDescent="0.2">
      <c r="A228" s="14" t="s">
        <v>2888</v>
      </c>
      <c r="B228" s="14" t="s">
        <v>2889</v>
      </c>
      <c r="C228" s="14" t="s">
        <v>2890</v>
      </c>
      <c r="D228" s="14"/>
      <c r="E228" s="14" t="s">
        <v>4650</v>
      </c>
      <c r="F228" s="14"/>
      <c r="G228" s="14"/>
      <c r="L228" s="14" t="s">
        <v>2890</v>
      </c>
      <c r="M228" s="14"/>
      <c r="N228" s="14" t="s">
        <v>4650</v>
      </c>
      <c r="O228" s="14" t="s">
        <v>16624</v>
      </c>
      <c r="P228" s="14" t="s">
        <v>16658</v>
      </c>
      <c r="Q228" s="14">
        <v>1928</v>
      </c>
      <c r="R228" s="14" t="s">
        <v>16659</v>
      </c>
    </row>
    <row r="229" spans="1:18" ht="12.95" customHeight="1" x14ac:dyDescent="0.2">
      <c r="A229" s="14" t="s">
        <v>2888</v>
      </c>
      <c r="B229" s="14" t="s">
        <v>2889</v>
      </c>
      <c r="C229" s="14" t="s">
        <v>2890</v>
      </c>
      <c r="D229" s="14"/>
      <c r="E229" s="14" t="s">
        <v>13130</v>
      </c>
      <c r="F229" s="14"/>
      <c r="G229" s="14"/>
      <c r="L229" s="14" t="s">
        <v>2965</v>
      </c>
      <c r="M229" s="14"/>
      <c r="N229" s="14" t="s">
        <v>13130</v>
      </c>
      <c r="O229" s="14" t="s">
        <v>16624</v>
      </c>
      <c r="P229" s="14" t="s">
        <v>16875</v>
      </c>
      <c r="Q229" s="14">
        <v>1887</v>
      </c>
      <c r="R229" s="10" t="s">
        <v>16787</v>
      </c>
    </row>
    <row r="230" spans="1:18" ht="12.95" customHeight="1" x14ac:dyDescent="0.2">
      <c r="A230" s="14" t="s">
        <v>2888</v>
      </c>
      <c r="B230" s="14" t="s">
        <v>2889</v>
      </c>
      <c r="C230" s="14" t="s">
        <v>2890</v>
      </c>
      <c r="D230" s="14"/>
      <c r="E230" s="14" t="s">
        <v>4653</v>
      </c>
      <c r="F230" s="14"/>
      <c r="G230" s="14"/>
      <c r="H230" s="5">
        <v>1</v>
      </c>
      <c r="I230" s="5">
        <v>1</v>
      </c>
      <c r="L230" s="14" t="s">
        <v>2965</v>
      </c>
      <c r="M230" s="14"/>
      <c r="N230" s="14" t="s">
        <v>4653</v>
      </c>
      <c r="O230" s="14" t="s">
        <v>16624</v>
      </c>
      <c r="P230" s="14" t="s">
        <v>16905</v>
      </c>
      <c r="Q230" s="14">
        <v>1867</v>
      </c>
      <c r="R230" s="14" t="s">
        <v>16906</v>
      </c>
    </row>
    <row r="231" spans="1:18" ht="12.95" customHeight="1" x14ac:dyDescent="0.2">
      <c r="A231" s="14" t="s">
        <v>2888</v>
      </c>
      <c r="B231" s="14" t="s">
        <v>2889</v>
      </c>
      <c r="C231" s="14" t="s">
        <v>2890</v>
      </c>
      <c r="D231" s="14"/>
      <c r="E231" s="14" t="s">
        <v>13088</v>
      </c>
      <c r="F231" s="14"/>
      <c r="G231" s="14"/>
      <c r="H231" s="5">
        <v>1</v>
      </c>
      <c r="I231" s="5">
        <v>1</v>
      </c>
      <c r="L231" s="14" t="s">
        <v>2890</v>
      </c>
      <c r="M231" s="14"/>
      <c r="N231" s="14" t="s">
        <v>13088</v>
      </c>
      <c r="O231" s="14" t="s">
        <v>16624</v>
      </c>
      <c r="P231" s="14" t="s">
        <v>16658</v>
      </c>
      <c r="Q231" s="14">
        <v>1928</v>
      </c>
      <c r="R231" s="14" t="s">
        <v>16659</v>
      </c>
    </row>
    <row r="232" spans="1:18" ht="12.95" customHeight="1" x14ac:dyDescent="0.2">
      <c r="A232" s="14" t="s">
        <v>2888</v>
      </c>
      <c r="B232" s="14" t="s">
        <v>2889</v>
      </c>
      <c r="C232" s="14" t="s">
        <v>2890</v>
      </c>
      <c r="D232" s="14"/>
      <c r="E232" s="14" t="s">
        <v>4410</v>
      </c>
      <c r="F232" s="14"/>
      <c r="G232" s="14"/>
      <c r="H232" s="5">
        <v>1</v>
      </c>
      <c r="I232" s="5" t="s">
        <v>16976</v>
      </c>
      <c r="L232" s="14" t="s">
        <v>2890</v>
      </c>
      <c r="M232" s="14"/>
      <c r="N232" s="14" t="s">
        <v>4410</v>
      </c>
      <c r="O232" s="14" t="s">
        <v>16606</v>
      </c>
      <c r="P232" s="14" t="s">
        <v>16658</v>
      </c>
      <c r="Q232" s="14">
        <v>1928</v>
      </c>
      <c r="R232" s="14" t="s">
        <v>16659</v>
      </c>
    </row>
    <row r="233" spans="1:18" ht="12.95" customHeight="1" x14ac:dyDescent="0.2">
      <c r="A233" s="14" t="s">
        <v>2888</v>
      </c>
      <c r="B233" s="14" t="s">
        <v>2889</v>
      </c>
      <c r="C233" s="14" t="s">
        <v>2890</v>
      </c>
      <c r="D233" s="14"/>
      <c r="E233" s="14" t="s">
        <v>16977</v>
      </c>
      <c r="F233" s="14"/>
      <c r="G233" s="14"/>
      <c r="L233" s="14" t="s">
        <v>2890</v>
      </c>
      <c r="M233" s="14"/>
      <c r="N233" s="14" t="s">
        <v>16977</v>
      </c>
      <c r="O233" s="14" t="s">
        <v>16624</v>
      </c>
      <c r="P233" s="14" t="s">
        <v>16658</v>
      </c>
      <c r="Q233" s="14">
        <v>1928</v>
      </c>
      <c r="R233" s="14" t="s">
        <v>16659</v>
      </c>
    </row>
    <row r="234" spans="1:18" ht="12.95" customHeight="1" x14ac:dyDescent="0.2">
      <c r="A234" s="14" t="s">
        <v>2888</v>
      </c>
      <c r="B234" s="14" t="s">
        <v>2889</v>
      </c>
      <c r="C234" s="14" t="s">
        <v>2890</v>
      </c>
      <c r="D234" s="14"/>
      <c r="E234" s="14" t="s">
        <v>16978</v>
      </c>
      <c r="F234" s="14"/>
      <c r="G234" s="14"/>
      <c r="L234" s="14" t="s">
        <v>2890</v>
      </c>
      <c r="M234" s="14"/>
      <c r="N234" s="14" t="s">
        <v>16978</v>
      </c>
      <c r="O234" s="14" t="s">
        <v>16614</v>
      </c>
      <c r="P234" s="14" t="s">
        <v>16658</v>
      </c>
      <c r="Q234" s="14">
        <v>1928</v>
      </c>
      <c r="R234" s="14" t="s">
        <v>16659</v>
      </c>
    </row>
    <row r="235" spans="1:18" ht="12.95" customHeight="1" x14ac:dyDescent="0.2">
      <c r="A235" s="14" t="s">
        <v>2888</v>
      </c>
      <c r="B235" s="14" t="s">
        <v>2889</v>
      </c>
      <c r="C235" s="14" t="s">
        <v>2890</v>
      </c>
      <c r="D235" s="14"/>
      <c r="E235" s="14" t="s">
        <v>4658</v>
      </c>
      <c r="F235" s="14"/>
      <c r="G235" s="14"/>
      <c r="H235" s="5">
        <v>1</v>
      </c>
      <c r="I235" s="5">
        <v>1</v>
      </c>
      <c r="L235" s="14" t="s">
        <v>2890</v>
      </c>
      <c r="M235" s="14"/>
      <c r="N235" s="14" t="s">
        <v>4658</v>
      </c>
      <c r="O235" s="14" t="s">
        <v>16624</v>
      </c>
      <c r="P235" s="14" t="s">
        <v>16658</v>
      </c>
      <c r="Q235" s="14">
        <v>1928</v>
      </c>
      <c r="R235" s="14" t="s">
        <v>16659</v>
      </c>
    </row>
    <row r="236" spans="1:18" ht="12.95" customHeight="1" x14ac:dyDescent="0.2">
      <c r="A236" s="14" t="s">
        <v>2888</v>
      </c>
      <c r="B236" s="14" t="s">
        <v>2889</v>
      </c>
      <c r="C236" s="14" t="s">
        <v>2890</v>
      </c>
      <c r="D236" s="14"/>
      <c r="E236" s="14" t="s">
        <v>10257</v>
      </c>
      <c r="F236" s="14"/>
      <c r="G236" s="14"/>
      <c r="L236" s="14" t="s">
        <v>2890</v>
      </c>
      <c r="M236" s="14"/>
      <c r="N236" s="14" t="s">
        <v>10257</v>
      </c>
      <c r="O236" s="14" t="s">
        <v>16624</v>
      </c>
      <c r="P236" s="14" t="s">
        <v>16658</v>
      </c>
      <c r="Q236" s="14">
        <v>1931</v>
      </c>
      <c r="R236" s="14" t="s">
        <v>16740</v>
      </c>
    </row>
    <row r="237" spans="1:18" ht="12.95" customHeight="1" x14ac:dyDescent="0.2">
      <c r="A237" s="14" t="s">
        <v>2888</v>
      </c>
      <c r="B237" s="14" t="s">
        <v>2889</v>
      </c>
      <c r="C237" s="14" t="s">
        <v>2890</v>
      </c>
      <c r="D237" s="14"/>
      <c r="E237" s="14" t="s">
        <v>16979</v>
      </c>
      <c r="F237" s="14"/>
      <c r="G237" s="14"/>
      <c r="L237" s="14" t="s">
        <v>2890</v>
      </c>
      <c r="M237" s="14"/>
      <c r="N237" s="14" t="s">
        <v>16979</v>
      </c>
      <c r="O237" s="14" t="s">
        <v>16624</v>
      </c>
      <c r="P237" s="14" t="s">
        <v>16658</v>
      </c>
      <c r="Q237" s="14">
        <v>1928</v>
      </c>
      <c r="R237" s="14" t="s">
        <v>16659</v>
      </c>
    </row>
    <row r="238" spans="1:18" ht="12.95" customHeight="1" x14ac:dyDescent="0.2">
      <c r="A238" s="14" t="s">
        <v>2888</v>
      </c>
      <c r="B238" s="14" t="s">
        <v>2889</v>
      </c>
      <c r="C238" s="14" t="s">
        <v>16980</v>
      </c>
      <c r="D238" s="14"/>
      <c r="E238" s="14" t="s">
        <v>16981</v>
      </c>
      <c r="F238" s="14"/>
      <c r="G238" s="14"/>
      <c r="L238" s="14" t="s">
        <v>1374</v>
      </c>
      <c r="M238" s="14"/>
      <c r="N238" s="14" t="s">
        <v>16981</v>
      </c>
      <c r="O238" s="14" t="s">
        <v>16624</v>
      </c>
      <c r="P238" s="14" t="s">
        <v>16618</v>
      </c>
      <c r="Q238" s="14">
        <v>1829</v>
      </c>
      <c r="R238" s="10" t="s">
        <v>16619</v>
      </c>
    </row>
    <row r="239" spans="1:18" ht="12.95" customHeight="1" x14ac:dyDescent="0.2">
      <c r="A239" s="14" t="s">
        <v>2888</v>
      </c>
      <c r="B239" s="14" t="s">
        <v>2889</v>
      </c>
      <c r="C239" s="14" t="s">
        <v>16982</v>
      </c>
      <c r="D239" s="14"/>
      <c r="E239" s="14" t="s">
        <v>16067</v>
      </c>
      <c r="F239" s="14"/>
      <c r="G239" s="14"/>
      <c r="L239" s="14" t="s">
        <v>2965</v>
      </c>
      <c r="M239" s="14"/>
      <c r="N239" s="14" t="s">
        <v>16067</v>
      </c>
      <c r="O239" s="14" t="s">
        <v>16983</v>
      </c>
      <c r="P239" s="14" t="s">
        <v>16868</v>
      </c>
      <c r="Q239" s="14">
        <v>1886</v>
      </c>
      <c r="R239" s="14" t="s">
        <v>16957</v>
      </c>
    </row>
    <row r="240" spans="1:18" ht="12.95" customHeight="1" x14ac:dyDescent="0.2">
      <c r="A240" s="14" t="s">
        <v>2888</v>
      </c>
      <c r="B240" s="14" t="s">
        <v>2889</v>
      </c>
      <c r="C240" s="14" t="s">
        <v>16982</v>
      </c>
      <c r="D240" s="14"/>
      <c r="E240" s="14" t="s">
        <v>16984</v>
      </c>
      <c r="F240" s="14"/>
      <c r="G240" s="14"/>
      <c r="L240" s="14" t="s">
        <v>2965</v>
      </c>
      <c r="M240" s="14"/>
      <c r="N240" s="14" t="s">
        <v>16984</v>
      </c>
      <c r="O240" s="14" t="s">
        <v>16624</v>
      </c>
      <c r="P240" s="14" t="s">
        <v>16628</v>
      </c>
      <c r="Q240" s="14">
        <v>1875</v>
      </c>
      <c r="R240" s="14" t="s">
        <v>16735</v>
      </c>
    </row>
    <row r="241" spans="1:18" ht="12.95" customHeight="1" x14ac:dyDescent="0.2">
      <c r="A241" s="14" t="s">
        <v>2888</v>
      </c>
      <c r="B241" s="14" t="s">
        <v>2889</v>
      </c>
      <c r="C241" s="14" t="s">
        <v>16982</v>
      </c>
      <c r="D241" s="14"/>
      <c r="E241" s="14" t="s">
        <v>16985</v>
      </c>
      <c r="F241" s="14"/>
      <c r="G241" s="14"/>
      <c r="L241" s="14" t="s">
        <v>2965</v>
      </c>
      <c r="M241" s="14"/>
      <c r="N241" s="14" t="s">
        <v>16985</v>
      </c>
      <c r="O241" s="14" t="s">
        <v>16661</v>
      </c>
      <c r="P241" s="10" t="s">
        <v>16600</v>
      </c>
      <c r="Q241" s="14">
        <v>1881</v>
      </c>
      <c r="R241" s="14" t="s">
        <v>16758</v>
      </c>
    </row>
    <row r="242" spans="1:18" ht="12.95" customHeight="1" x14ac:dyDescent="0.2">
      <c r="A242" s="14" t="s">
        <v>2888</v>
      </c>
      <c r="B242" s="14" t="s">
        <v>2889</v>
      </c>
      <c r="C242" s="14" t="s">
        <v>16982</v>
      </c>
      <c r="D242" s="14"/>
      <c r="E242" s="14" t="s">
        <v>16986</v>
      </c>
      <c r="F242" s="14"/>
      <c r="G242" s="14"/>
      <c r="L242" s="14" t="s">
        <v>2965</v>
      </c>
      <c r="M242" s="14"/>
      <c r="N242" s="14" t="s">
        <v>16986</v>
      </c>
      <c r="O242" s="14" t="s">
        <v>16624</v>
      </c>
      <c r="P242" s="14" t="s">
        <v>16628</v>
      </c>
      <c r="Q242" s="14">
        <v>1875</v>
      </c>
      <c r="R242" s="14" t="s">
        <v>16735</v>
      </c>
    </row>
    <row r="243" spans="1:18" ht="12.95" customHeight="1" x14ac:dyDescent="0.2">
      <c r="A243" s="14" t="s">
        <v>2888</v>
      </c>
      <c r="B243" s="14" t="s">
        <v>2889</v>
      </c>
      <c r="C243" s="14" t="s">
        <v>16982</v>
      </c>
      <c r="D243" s="14"/>
      <c r="E243" s="14" t="s">
        <v>16987</v>
      </c>
      <c r="F243" s="14"/>
      <c r="G243" s="14"/>
      <c r="L243" s="14" t="s">
        <v>2965</v>
      </c>
      <c r="M243" s="14"/>
      <c r="N243" s="14" t="s">
        <v>16988</v>
      </c>
      <c r="O243" s="14" t="s">
        <v>16872</v>
      </c>
      <c r="P243" s="14" t="s">
        <v>16628</v>
      </c>
      <c r="Q243" s="14">
        <v>1881</v>
      </c>
      <c r="R243" s="14" t="s">
        <v>16758</v>
      </c>
    </row>
    <row r="244" spans="1:18" ht="12.95" customHeight="1" x14ac:dyDescent="0.2">
      <c r="A244" s="14" t="s">
        <v>2888</v>
      </c>
      <c r="B244" s="14" t="s">
        <v>2889</v>
      </c>
      <c r="C244" s="14" t="s">
        <v>16982</v>
      </c>
      <c r="D244" s="14"/>
      <c r="E244" s="14" t="s">
        <v>16989</v>
      </c>
      <c r="F244" s="14"/>
      <c r="G244" s="14"/>
      <c r="L244" s="14" t="s">
        <v>2965</v>
      </c>
      <c r="M244" s="14"/>
      <c r="N244" s="14" t="s">
        <v>16989</v>
      </c>
      <c r="O244" s="14" t="s">
        <v>16624</v>
      </c>
      <c r="P244" s="14" t="s">
        <v>16990</v>
      </c>
      <c r="Q244" s="14">
        <v>1858</v>
      </c>
      <c r="R244" s="14" t="s">
        <v>16991</v>
      </c>
    </row>
    <row r="245" spans="1:18" ht="12.95" customHeight="1" x14ac:dyDescent="0.2">
      <c r="A245" s="14" t="s">
        <v>2888</v>
      </c>
      <c r="B245" s="14" t="s">
        <v>2889</v>
      </c>
      <c r="C245" s="14" t="s">
        <v>16982</v>
      </c>
      <c r="D245" s="14"/>
      <c r="E245" s="14" t="s">
        <v>16992</v>
      </c>
      <c r="F245" s="14"/>
      <c r="G245" s="14"/>
      <c r="L245" s="14" t="s">
        <v>16982</v>
      </c>
      <c r="M245" s="14"/>
      <c r="N245" s="14" t="s">
        <v>16992</v>
      </c>
      <c r="O245" s="14" t="s">
        <v>16624</v>
      </c>
      <c r="P245" s="14" t="s">
        <v>16607</v>
      </c>
      <c r="Q245" s="14">
        <v>1924</v>
      </c>
      <c r="R245" s="14" t="s">
        <v>16890</v>
      </c>
    </row>
    <row r="246" spans="1:18" ht="12.95" customHeight="1" x14ac:dyDescent="0.2">
      <c r="A246" s="14" t="s">
        <v>2888</v>
      </c>
      <c r="B246" s="14" t="s">
        <v>2889</v>
      </c>
      <c r="C246" s="14" t="s">
        <v>16982</v>
      </c>
      <c r="D246" s="14"/>
      <c r="E246" s="14" t="s">
        <v>16993</v>
      </c>
      <c r="F246" s="14"/>
      <c r="G246" s="14"/>
      <c r="L246" s="14" t="s">
        <v>2965</v>
      </c>
      <c r="M246" s="14"/>
      <c r="N246" s="14" t="s">
        <v>16993</v>
      </c>
      <c r="O246" s="14" t="s">
        <v>16632</v>
      </c>
      <c r="P246" s="14" t="s">
        <v>16633</v>
      </c>
      <c r="Q246" s="14">
        <v>1885</v>
      </c>
      <c r="R246" s="14" t="s">
        <v>16994</v>
      </c>
    </row>
    <row r="247" spans="1:18" ht="12.95" customHeight="1" x14ac:dyDescent="0.2">
      <c r="A247" s="14" t="s">
        <v>2888</v>
      </c>
      <c r="B247" s="14" t="s">
        <v>2889</v>
      </c>
      <c r="C247" s="14" t="s">
        <v>16982</v>
      </c>
      <c r="D247" s="14"/>
      <c r="E247" s="14" t="s">
        <v>16995</v>
      </c>
      <c r="F247" s="14"/>
      <c r="G247" s="14"/>
      <c r="L247" s="14" t="s">
        <v>16982</v>
      </c>
      <c r="M247" s="14"/>
      <c r="N247" s="14" t="s">
        <v>16995</v>
      </c>
      <c r="O247" s="14" t="s">
        <v>16624</v>
      </c>
      <c r="P247" s="14" t="s">
        <v>16719</v>
      </c>
      <c r="Q247" s="14">
        <v>1983</v>
      </c>
      <c r="R247" s="14" t="s">
        <v>16996</v>
      </c>
    </row>
    <row r="248" spans="1:18" ht="12.95" customHeight="1" x14ac:dyDescent="0.2">
      <c r="A248" s="14" t="s">
        <v>2888</v>
      </c>
      <c r="B248" s="14" t="s">
        <v>2889</v>
      </c>
      <c r="C248" s="8" t="s">
        <v>16982</v>
      </c>
      <c r="D248" s="14"/>
      <c r="E248" s="14" t="s">
        <v>2830</v>
      </c>
      <c r="F248" s="14"/>
      <c r="G248" s="14"/>
      <c r="L248" s="14" t="s">
        <v>2965</v>
      </c>
      <c r="M248" s="14"/>
      <c r="N248" s="14" t="s">
        <v>2830</v>
      </c>
      <c r="O248" s="14" t="s">
        <v>16624</v>
      </c>
      <c r="P248" s="14" t="s">
        <v>16868</v>
      </c>
      <c r="Q248" s="14">
        <v>1886</v>
      </c>
      <c r="R248" s="14" t="s">
        <v>16957</v>
      </c>
    </row>
    <row r="249" spans="1:18" ht="12.95" customHeight="1" x14ac:dyDescent="0.2">
      <c r="A249" s="14" t="s">
        <v>2888</v>
      </c>
      <c r="B249" s="14" t="s">
        <v>2889</v>
      </c>
      <c r="C249" s="14" t="s">
        <v>16982</v>
      </c>
      <c r="D249" s="14"/>
      <c r="E249" s="14" t="s">
        <v>16997</v>
      </c>
      <c r="F249" s="14"/>
      <c r="G249" s="14"/>
      <c r="L249" s="14" t="s">
        <v>16982</v>
      </c>
      <c r="M249" s="14"/>
      <c r="N249" s="14" t="s">
        <v>16997</v>
      </c>
      <c r="O249" s="14" t="s">
        <v>16624</v>
      </c>
      <c r="P249" s="14" t="s">
        <v>16879</v>
      </c>
      <c r="Q249" s="14">
        <v>1905</v>
      </c>
      <c r="R249" s="14" t="s">
        <v>16824</v>
      </c>
    </row>
    <row r="250" spans="1:18" ht="12.95" customHeight="1" x14ac:dyDescent="0.2">
      <c r="A250" s="14" t="s">
        <v>2888</v>
      </c>
      <c r="B250" s="14" t="s">
        <v>2889</v>
      </c>
      <c r="C250" s="14" t="s">
        <v>16982</v>
      </c>
      <c r="D250" s="14"/>
      <c r="E250" s="14" t="s">
        <v>5153</v>
      </c>
      <c r="F250" s="14"/>
      <c r="G250" s="14"/>
      <c r="L250" s="14" t="s">
        <v>16982</v>
      </c>
      <c r="M250" s="14"/>
      <c r="N250" s="14" t="s">
        <v>5153</v>
      </c>
      <c r="O250" s="14" t="s">
        <v>16624</v>
      </c>
      <c r="P250" s="14" t="s">
        <v>16879</v>
      </c>
      <c r="Q250" s="14">
        <v>1905</v>
      </c>
      <c r="R250" s="14" t="s">
        <v>16824</v>
      </c>
    </row>
    <row r="251" spans="1:18" ht="12.95" customHeight="1" x14ac:dyDescent="0.2">
      <c r="A251" s="14" t="s">
        <v>2888</v>
      </c>
      <c r="B251" s="14" t="s">
        <v>2889</v>
      </c>
      <c r="C251" s="14" t="s">
        <v>16982</v>
      </c>
      <c r="D251" s="14"/>
      <c r="E251" s="14" t="s">
        <v>15425</v>
      </c>
      <c r="F251" s="14"/>
      <c r="G251" s="14"/>
      <c r="L251" s="14" t="s">
        <v>16982</v>
      </c>
      <c r="M251" s="14"/>
      <c r="N251" s="14" t="s">
        <v>15425</v>
      </c>
      <c r="O251" s="14" t="s">
        <v>16614</v>
      </c>
      <c r="P251" s="14" t="s">
        <v>16615</v>
      </c>
      <c r="Q251" s="14">
        <v>1964</v>
      </c>
      <c r="R251" s="14" t="s">
        <v>16998</v>
      </c>
    </row>
    <row r="252" spans="1:18" ht="12.95" customHeight="1" x14ac:dyDescent="0.2">
      <c r="A252" s="14" t="s">
        <v>2888</v>
      </c>
      <c r="B252" s="14" t="s">
        <v>2889</v>
      </c>
      <c r="C252" s="14" t="s">
        <v>16982</v>
      </c>
      <c r="D252" s="14"/>
      <c r="E252" s="14" t="s">
        <v>16999</v>
      </c>
      <c r="F252" s="14"/>
      <c r="G252" s="14"/>
      <c r="L252" s="14" t="s">
        <v>16982</v>
      </c>
      <c r="M252" s="14"/>
      <c r="N252" s="14" t="s">
        <v>16999</v>
      </c>
      <c r="O252" s="14" t="s">
        <v>16624</v>
      </c>
      <c r="P252" s="14" t="s">
        <v>16879</v>
      </c>
      <c r="Q252" s="14">
        <v>1905</v>
      </c>
      <c r="R252" s="14" t="s">
        <v>16824</v>
      </c>
    </row>
    <row r="253" spans="1:18" ht="12.95" customHeight="1" x14ac:dyDescent="0.2">
      <c r="A253" s="14" t="s">
        <v>2888</v>
      </c>
      <c r="B253" s="14" t="s">
        <v>2889</v>
      </c>
      <c r="C253" s="14" t="s">
        <v>16982</v>
      </c>
      <c r="D253" s="14"/>
      <c r="E253" s="14" t="s">
        <v>17000</v>
      </c>
      <c r="F253" s="14"/>
      <c r="G253" s="14"/>
      <c r="L253" s="14" t="s">
        <v>16982</v>
      </c>
      <c r="M253" s="14"/>
      <c r="N253" s="14" t="s">
        <v>17000</v>
      </c>
      <c r="O253" s="14" t="s">
        <v>16632</v>
      </c>
      <c r="P253" s="14" t="s">
        <v>16697</v>
      </c>
      <c r="Q253" s="14">
        <v>1967</v>
      </c>
      <c r="R253" s="14" t="s">
        <v>17001</v>
      </c>
    </row>
    <row r="254" spans="1:18" ht="12.95" customHeight="1" x14ac:dyDescent="0.2">
      <c r="A254" s="14" t="s">
        <v>2888</v>
      </c>
      <c r="B254" s="14" t="s">
        <v>2889</v>
      </c>
      <c r="C254" s="14" t="s">
        <v>16982</v>
      </c>
      <c r="D254" s="14"/>
      <c r="E254" s="14" t="s">
        <v>17002</v>
      </c>
      <c r="F254" s="14"/>
      <c r="G254" s="14"/>
      <c r="L254" s="14" t="s">
        <v>16982</v>
      </c>
      <c r="M254" s="14"/>
      <c r="N254" s="14" t="s">
        <v>17002</v>
      </c>
      <c r="O254" s="14" t="s">
        <v>16624</v>
      </c>
      <c r="P254" s="14" t="s">
        <v>16879</v>
      </c>
      <c r="Q254" s="14">
        <v>1905</v>
      </c>
      <c r="R254" s="14" t="s">
        <v>16824</v>
      </c>
    </row>
    <row r="255" spans="1:18" ht="12.95" customHeight="1" x14ac:dyDescent="0.2">
      <c r="A255" s="14" t="s">
        <v>2888</v>
      </c>
      <c r="B255" s="14" t="s">
        <v>2889</v>
      </c>
      <c r="C255" s="14" t="s">
        <v>16982</v>
      </c>
      <c r="D255" s="14"/>
      <c r="E255" s="14" t="s">
        <v>17003</v>
      </c>
      <c r="F255" s="14"/>
      <c r="G255" s="14"/>
      <c r="L255" s="14" t="s">
        <v>2965</v>
      </c>
      <c r="M255" s="14"/>
      <c r="N255" s="14" t="s">
        <v>17003</v>
      </c>
      <c r="O255" s="14" t="s">
        <v>16624</v>
      </c>
      <c r="P255" s="14" t="s">
        <v>16868</v>
      </c>
      <c r="Q255" s="14">
        <v>1886</v>
      </c>
      <c r="R255" s="14" t="s">
        <v>16957</v>
      </c>
    </row>
    <row r="256" spans="1:18" ht="12.95" customHeight="1" x14ac:dyDescent="0.2">
      <c r="A256" s="14" t="s">
        <v>2888</v>
      </c>
      <c r="B256" s="14" t="s">
        <v>2889</v>
      </c>
      <c r="C256" s="14" t="s">
        <v>16982</v>
      </c>
      <c r="D256" s="14"/>
      <c r="E256" s="14" t="s">
        <v>17004</v>
      </c>
      <c r="F256" s="14"/>
      <c r="G256" s="14"/>
      <c r="L256" s="14" t="s">
        <v>16982</v>
      </c>
      <c r="M256" s="14"/>
      <c r="N256" s="14" t="s">
        <v>17004</v>
      </c>
      <c r="O256" s="14" t="s">
        <v>16624</v>
      </c>
      <c r="P256" s="14" t="s">
        <v>16658</v>
      </c>
      <c r="Q256" s="14">
        <v>1928</v>
      </c>
      <c r="R256" s="14" t="s">
        <v>16659</v>
      </c>
    </row>
    <row r="257" spans="1:18" ht="12.95" customHeight="1" x14ac:dyDescent="0.2">
      <c r="A257" s="14" t="s">
        <v>2888</v>
      </c>
      <c r="B257" s="14" t="s">
        <v>2889</v>
      </c>
      <c r="C257" s="14" t="s">
        <v>16982</v>
      </c>
      <c r="D257" s="14"/>
      <c r="E257" s="14" t="s">
        <v>17005</v>
      </c>
      <c r="F257" s="14"/>
      <c r="G257" s="14"/>
      <c r="L257" s="14" t="s">
        <v>16982</v>
      </c>
      <c r="M257" s="14"/>
      <c r="N257" s="14" t="s">
        <v>17005</v>
      </c>
      <c r="O257" s="14" t="s">
        <v>16661</v>
      </c>
      <c r="P257" s="14" t="s">
        <v>16693</v>
      </c>
      <c r="Q257" s="14">
        <v>1915</v>
      </c>
      <c r="R257" s="14" t="s">
        <v>16694</v>
      </c>
    </row>
    <row r="258" spans="1:18" ht="12.95" customHeight="1" x14ac:dyDescent="0.2">
      <c r="A258" s="14" t="s">
        <v>2888</v>
      </c>
      <c r="B258" s="14" t="s">
        <v>2889</v>
      </c>
      <c r="C258" s="14" t="s">
        <v>16982</v>
      </c>
      <c r="D258" s="14"/>
      <c r="E258" s="14" t="s">
        <v>17006</v>
      </c>
      <c r="F258" s="14"/>
      <c r="G258" s="14"/>
      <c r="L258" s="14" t="s">
        <v>2965</v>
      </c>
      <c r="M258" s="14"/>
      <c r="N258" s="14" t="s">
        <v>17006</v>
      </c>
      <c r="O258" s="14" t="s">
        <v>16624</v>
      </c>
      <c r="P258" s="14" t="s">
        <v>16875</v>
      </c>
      <c r="Q258" s="14">
        <v>1890</v>
      </c>
      <c r="R258" s="14" t="s">
        <v>17007</v>
      </c>
    </row>
    <row r="259" spans="1:18" ht="12.95" customHeight="1" x14ac:dyDescent="0.2">
      <c r="A259" s="14" t="s">
        <v>2888</v>
      </c>
      <c r="B259" s="14" t="s">
        <v>2889</v>
      </c>
      <c r="C259" s="14" t="s">
        <v>16982</v>
      </c>
      <c r="D259" s="14"/>
      <c r="E259" s="14" t="s">
        <v>17008</v>
      </c>
      <c r="F259" s="14"/>
      <c r="G259" s="14"/>
      <c r="L259" s="14" t="s">
        <v>16982</v>
      </c>
      <c r="M259" s="14"/>
      <c r="N259" s="14" t="s">
        <v>17008</v>
      </c>
      <c r="O259" s="14" t="s">
        <v>16624</v>
      </c>
      <c r="P259" s="14" t="s">
        <v>16658</v>
      </c>
      <c r="Q259" s="14">
        <v>1928</v>
      </c>
      <c r="R259" s="14" t="s">
        <v>16659</v>
      </c>
    </row>
    <row r="260" spans="1:18" ht="12.95" customHeight="1" x14ac:dyDescent="0.2">
      <c r="A260" s="14" t="s">
        <v>2888</v>
      </c>
      <c r="B260" s="14" t="s">
        <v>2889</v>
      </c>
      <c r="C260" s="14" t="s">
        <v>16982</v>
      </c>
      <c r="D260" s="14"/>
      <c r="E260" s="14" t="s">
        <v>17009</v>
      </c>
      <c r="F260" s="14"/>
      <c r="G260" s="14"/>
      <c r="L260" s="14" t="s">
        <v>16982</v>
      </c>
      <c r="M260" s="14"/>
      <c r="N260" s="14" t="s">
        <v>17009</v>
      </c>
      <c r="O260" s="14" t="s">
        <v>16614</v>
      </c>
      <c r="P260" s="14" t="s">
        <v>16658</v>
      </c>
      <c r="Q260" s="14">
        <v>1932</v>
      </c>
      <c r="R260" s="10" t="s">
        <v>16952</v>
      </c>
    </row>
    <row r="261" spans="1:18" ht="12.95" customHeight="1" x14ac:dyDescent="0.2">
      <c r="A261" s="14" t="s">
        <v>2888</v>
      </c>
      <c r="B261" s="14" t="s">
        <v>2889</v>
      </c>
      <c r="C261" s="14" t="s">
        <v>16982</v>
      </c>
      <c r="D261" s="14"/>
      <c r="E261" s="14" t="s">
        <v>17010</v>
      </c>
      <c r="F261" s="14"/>
      <c r="G261" s="14"/>
      <c r="L261" s="14" t="s">
        <v>17011</v>
      </c>
      <c r="M261" s="14"/>
      <c r="N261" s="14" t="s">
        <v>17010</v>
      </c>
      <c r="O261" s="14" t="s">
        <v>16614</v>
      </c>
      <c r="P261" s="14" t="s">
        <v>16615</v>
      </c>
      <c r="Q261" s="14">
        <v>1965</v>
      </c>
      <c r="R261" s="14" t="s">
        <v>17012</v>
      </c>
    </row>
    <row r="262" spans="1:18" ht="12.95" customHeight="1" x14ac:dyDescent="0.2">
      <c r="A262" s="14" t="s">
        <v>2888</v>
      </c>
      <c r="B262" s="14" t="s">
        <v>2889</v>
      </c>
      <c r="C262" s="14" t="s">
        <v>16982</v>
      </c>
      <c r="D262" s="14"/>
      <c r="E262" s="14" t="s">
        <v>17013</v>
      </c>
      <c r="F262" s="14"/>
      <c r="G262" s="14"/>
      <c r="L262" s="14" t="s">
        <v>16982</v>
      </c>
      <c r="M262" s="14"/>
      <c r="N262" s="14" t="s">
        <v>17013</v>
      </c>
      <c r="O262" s="14" t="s">
        <v>3036</v>
      </c>
      <c r="P262" s="14" t="s">
        <v>16658</v>
      </c>
      <c r="Q262" s="14">
        <v>1931</v>
      </c>
      <c r="R262" s="14" t="s">
        <v>16740</v>
      </c>
    </row>
    <row r="263" spans="1:18" ht="12.95" customHeight="1" x14ac:dyDescent="0.2">
      <c r="A263" s="14" t="s">
        <v>2888</v>
      </c>
      <c r="B263" s="14" t="s">
        <v>2889</v>
      </c>
      <c r="C263" s="14" t="s">
        <v>16982</v>
      </c>
      <c r="D263" s="14"/>
      <c r="E263" s="14" t="s">
        <v>17014</v>
      </c>
      <c r="F263" s="14"/>
      <c r="G263" s="14"/>
      <c r="L263" s="14" t="s">
        <v>2965</v>
      </c>
      <c r="M263" s="14"/>
      <c r="N263" s="14" t="s">
        <v>17015</v>
      </c>
      <c r="O263" s="14" t="s">
        <v>16624</v>
      </c>
      <c r="P263" s="14" t="s">
        <v>16675</v>
      </c>
      <c r="Q263" s="14">
        <v>1868</v>
      </c>
      <c r="R263" s="14" t="s">
        <v>16676</v>
      </c>
    </row>
    <row r="264" spans="1:18" ht="12.95" customHeight="1" x14ac:dyDescent="0.2">
      <c r="A264" s="14" t="s">
        <v>2888</v>
      </c>
      <c r="B264" s="14" t="s">
        <v>2889</v>
      </c>
      <c r="C264" s="14" t="s">
        <v>16982</v>
      </c>
      <c r="D264" s="14"/>
      <c r="E264" s="14" t="s">
        <v>17016</v>
      </c>
      <c r="F264" s="14"/>
      <c r="G264" s="14"/>
      <c r="L264" s="14" t="s">
        <v>16982</v>
      </c>
      <c r="M264" s="14"/>
      <c r="N264" s="14" t="s">
        <v>17016</v>
      </c>
      <c r="O264" s="14" t="s">
        <v>16624</v>
      </c>
      <c r="P264" s="14" t="s">
        <v>16615</v>
      </c>
      <c r="Q264" s="14">
        <v>1988</v>
      </c>
      <c r="R264" s="14" t="s">
        <v>16718</v>
      </c>
    </row>
    <row r="265" spans="1:18" ht="12.95" customHeight="1" x14ac:dyDescent="0.2">
      <c r="A265" s="14" t="s">
        <v>2888</v>
      </c>
      <c r="B265" s="14" t="s">
        <v>2889</v>
      </c>
      <c r="C265" s="14" t="s">
        <v>16982</v>
      </c>
      <c r="D265" s="14"/>
      <c r="E265" s="14" t="s">
        <v>17017</v>
      </c>
      <c r="F265" s="14"/>
      <c r="G265" s="14"/>
      <c r="L265" s="14" t="s">
        <v>2965</v>
      </c>
      <c r="M265" s="14"/>
      <c r="N265" s="14" t="s">
        <v>17018</v>
      </c>
      <c r="O265" s="14" t="s">
        <v>16624</v>
      </c>
      <c r="P265" s="14" t="s">
        <v>16675</v>
      </c>
      <c r="Q265" s="14">
        <v>1867</v>
      </c>
      <c r="R265" s="14" t="s">
        <v>16676</v>
      </c>
    </row>
    <row r="266" spans="1:18" ht="12.95" customHeight="1" x14ac:dyDescent="0.2">
      <c r="A266" s="14" t="s">
        <v>2888</v>
      </c>
      <c r="B266" s="14" t="s">
        <v>2889</v>
      </c>
      <c r="C266" s="14" t="s">
        <v>16982</v>
      </c>
      <c r="D266" s="14"/>
      <c r="E266" s="14" t="s">
        <v>17019</v>
      </c>
      <c r="F266" s="14"/>
      <c r="G266" s="14"/>
      <c r="L266" s="14" t="s">
        <v>16982</v>
      </c>
      <c r="M266" s="14"/>
      <c r="N266" s="14" t="s">
        <v>17019</v>
      </c>
      <c r="O266" s="14" t="s">
        <v>3036</v>
      </c>
      <c r="P266" s="14" t="s">
        <v>16658</v>
      </c>
      <c r="Q266" s="14">
        <v>1928</v>
      </c>
      <c r="R266" s="14" t="s">
        <v>16659</v>
      </c>
    </row>
    <row r="267" spans="1:18" ht="12.95" customHeight="1" x14ac:dyDescent="0.2">
      <c r="A267" s="14" t="s">
        <v>2888</v>
      </c>
      <c r="B267" s="14" t="s">
        <v>2889</v>
      </c>
      <c r="C267" s="14" t="s">
        <v>16982</v>
      </c>
      <c r="D267" s="14"/>
      <c r="E267" s="14" t="s">
        <v>3314</v>
      </c>
      <c r="F267" s="14"/>
      <c r="G267" s="14"/>
      <c r="L267" s="14" t="s">
        <v>16982</v>
      </c>
      <c r="M267" s="14"/>
      <c r="N267" s="14" t="s">
        <v>3314</v>
      </c>
      <c r="O267" s="14" t="s">
        <v>16610</v>
      </c>
      <c r="P267" s="14" t="s">
        <v>16697</v>
      </c>
      <c r="Q267" s="14">
        <v>1965</v>
      </c>
      <c r="R267" s="14" t="s">
        <v>17012</v>
      </c>
    </row>
    <row r="268" spans="1:18" ht="12.95" customHeight="1" x14ac:dyDescent="0.2">
      <c r="A268" s="14" t="s">
        <v>2888</v>
      </c>
      <c r="B268" s="14" t="s">
        <v>2889</v>
      </c>
      <c r="C268" s="14" t="s">
        <v>16982</v>
      </c>
      <c r="D268" s="14"/>
      <c r="E268" s="14" t="s">
        <v>17020</v>
      </c>
      <c r="F268" s="14"/>
      <c r="G268" s="14"/>
      <c r="L268" s="14" t="s">
        <v>2965</v>
      </c>
      <c r="M268" s="14"/>
      <c r="N268" s="14" t="s">
        <v>17020</v>
      </c>
      <c r="O268" s="14" t="s">
        <v>16624</v>
      </c>
      <c r="P268" s="14" t="s">
        <v>16875</v>
      </c>
      <c r="Q268" s="14">
        <v>1890</v>
      </c>
      <c r="R268" s="14" t="s">
        <v>17007</v>
      </c>
    </row>
    <row r="269" spans="1:18" ht="12.95" customHeight="1" x14ac:dyDescent="0.2">
      <c r="A269" s="14" t="s">
        <v>2888</v>
      </c>
      <c r="B269" s="14" t="s">
        <v>2889</v>
      </c>
      <c r="C269" s="14" t="s">
        <v>16982</v>
      </c>
      <c r="D269" s="14"/>
      <c r="E269" s="14" t="s">
        <v>8211</v>
      </c>
      <c r="F269" s="14"/>
      <c r="G269" s="14"/>
      <c r="L269" s="14" t="s">
        <v>2965</v>
      </c>
      <c r="M269" s="14"/>
      <c r="N269" s="14" t="s">
        <v>8211</v>
      </c>
      <c r="O269" s="14" t="s">
        <v>16624</v>
      </c>
      <c r="P269" s="14" t="s">
        <v>16675</v>
      </c>
      <c r="Q269" s="14">
        <v>1867</v>
      </c>
      <c r="R269" s="14" t="s">
        <v>16676</v>
      </c>
    </row>
    <row r="270" spans="1:18" ht="12.95" customHeight="1" x14ac:dyDescent="0.2">
      <c r="A270" s="14" t="s">
        <v>2888</v>
      </c>
      <c r="B270" s="14" t="s">
        <v>2889</v>
      </c>
      <c r="C270" s="14" t="s">
        <v>16982</v>
      </c>
      <c r="D270" s="14"/>
      <c r="E270" s="14" t="s">
        <v>16015</v>
      </c>
      <c r="F270" s="14"/>
      <c r="G270" s="14"/>
      <c r="L270" s="14" t="s">
        <v>16982</v>
      </c>
      <c r="M270" s="14"/>
      <c r="N270" s="14" t="s">
        <v>16015</v>
      </c>
      <c r="O270" s="14" t="s">
        <v>16624</v>
      </c>
      <c r="P270" s="14" t="s">
        <v>16658</v>
      </c>
      <c r="Q270" s="14">
        <v>1928</v>
      </c>
      <c r="R270" s="14" t="s">
        <v>16659</v>
      </c>
    </row>
    <row r="271" spans="1:18" ht="12.95" customHeight="1" x14ac:dyDescent="0.2">
      <c r="A271" s="14" t="s">
        <v>2888</v>
      </c>
      <c r="B271" s="14" t="s">
        <v>2889</v>
      </c>
      <c r="C271" s="14" t="s">
        <v>16982</v>
      </c>
      <c r="D271" s="14"/>
      <c r="E271" s="14" t="s">
        <v>17021</v>
      </c>
      <c r="F271" s="14"/>
      <c r="G271" s="14"/>
      <c r="L271" s="14" t="s">
        <v>16982</v>
      </c>
      <c r="M271" s="14"/>
      <c r="N271" s="14" t="s">
        <v>17021</v>
      </c>
      <c r="O271" s="14" t="s">
        <v>16624</v>
      </c>
      <c r="P271" s="14" t="s">
        <v>16615</v>
      </c>
      <c r="Q271" s="14">
        <v>1980</v>
      </c>
      <c r="R271" s="14" t="s">
        <v>17022</v>
      </c>
    </row>
    <row r="272" spans="1:18" ht="12.95" customHeight="1" x14ac:dyDescent="0.2">
      <c r="A272" s="14" t="s">
        <v>2888</v>
      </c>
      <c r="B272" s="14" t="s">
        <v>2889</v>
      </c>
      <c r="C272" s="14" t="s">
        <v>16982</v>
      </c>
      <c r="D272" s="14"/>
      <c r="E272" s="14" t="s">
        <v>4672</v>
      </c>
      <c r="F272" s="14"/>
      <c r="G272" s="14"/>
      <c r="L272" s="14" t="s">
        <v>16982</v>
      </c>
      <c r="M272" s="14"/>
      <c r="N272" s="14" t="s">
        <v>4672</v>
      </c>
      <c r="O272" s="14" t="s">
        <v>16624</v>
      </c>
      <c r="P272" s="14" t="s">
        <v>16875</v>
      </c>
      <c r="Q272" s="14">
        <v>1901</v>
      </c>
      <c r="R272" s="14" t="s">
        <v>17023</v>
      </c>
    </row>
    <row r="273" spans="1:18" ht="12.95" customHeight="1" x14ac:dyDescent="0.2">
      <c r="A273" s="14" t="s">
        <v>2888</v>
      </c>
      <c r="B273" s="14" t="s">
        <v>2889</v>
      </c>
      <c r="C273" s="14" t="s">
        <v>16982</v>
      </c>
      <c r="D273" s="14"/>
      <c r="E273" s="14" t="s">
        <v>17024</v>
      </c>
      <c r="F273" s="14"/>
      <c r="G273" s="14"/>
      <c r="L273" s="14" t="s">
        <v>16982</v>
      </c>
      <c r="M273" s="14"/>
      <c r="N273" s="14" t="s">
        <v>17024</v>
      </c>
      <c r="O273" s="14" t="s">
        <v>16624</v>
      </c>
      <c r="P273" s="14" t="s">
        <v>16879</v>
      </c>
      <c r="Q273" s="14">
        <v>1905</v>
      </c>
      <c r="R273" s="14" t="s">
        <v>16824</v>
      </c>
    </row>
    <row r="274" spans="1:18" ht="12.95" customHeight="1" x14ac:dyDescent="0.2">
      <c r="A274" s="14" t="s">
        <v>2888</v>
      </c>
      <c r="B274" s="14" t="s">
        <v>2889</v>
      </c>
      <c r="C274" s="14" t="s">
        <v>16982</v>
      </c>
      <c r="D274" s="14"/>
      <c r="E274" s="14" t="s">
        <v>17025</v>
      </c>
      <c r="F274" s="14"/>
      <c r="G274" s="14"/>
      <c r="L274" s="14" t="s">
        <v>16982</v>
      </c>
      <c r="M274" s="14"/>
      <c r="N274" s="14" t="s">
        <v>17025</v>
      </c>
      <c r="O274" s="14" t="s">
        <v>16624</v>
      </c>
      <c r="P274" s="14" t="s">
        <v>17026</v>
      </c>
      <c r="Q274" s="14">
        <v>1982</v>
      </c>
      <c r="R274" s="14" t="s">
        <v>16851</v>
      </c>
    </row>
    <row r="275" spans="1:18" ht="12.95" customHeight="1" x14ac:dyDescent="0.2">
      <c r="A275" s="14" t="s">
        <v>2888</v>
      </c>
      <c r="B275" s="14" t="s">
        <v>2889</v>
      </c>
      <c r="C275" s="14" t="s">
        <v>16982</v>
      </c>
      <c r="D275" s="14"/>
      <c r="E275" s="14" t="s">
        <v>13784</v>
      </c>
      <c r="F275" s="14"/>
      <c r="G275" s="14"/>
      <c r="L275" s="14" t="s">
        <v>2965</v>
      </c>
      <c r="M275" s="14"/>
      <c r="N275" s="14" t="s">
        <v>13784</v>
      </c>
      <c r="O275" s="14" t="s">
        <v>16624</v>
      </c>
      <c r="P275" s="14" t="s">
        <v>16868</v>
      </c>
      <c r="Q275" s="14">
        <v>1886</v>
      </c>
      <c r="R275" s="14" t="s">
        <v>16957</v>
      </c>
    </row>
    <row r="276" spans="1:18" ht="12.95" customHeight="1" x14ac:dyDescent="0.2">
      <c r="A276" s="14" t="s">
        <v>2888</v>
      </c>
      <c r="B276" s="14" t="s">
        <v>2889</v>
      </c>
      <c r="C276" s="14" t="s">
        <v>16690</v>
      </c>
      <c r="D276" s="14"/>
      <c r="E276" s="14" t="s">
        <v>17027</v>
      </c>
      <c r="F276" s="14"/>
      <c r="G276" s="14"/>
      <c r="L276" s="14" t="s">
        <v>16690</v>
      </c>
      <c r="M276" s="14"/>
      <c r="N276" s="14" t="s">
        <v>17027</v>
      </c>
      <c r="O276" s="14" t="s">
        <v>16599</v>
      </c>
      <c r="P276" s="14" t="s">
        <v>17028</v>
      </c>
      <c r="Q276" s="14">
        <v>1862</v>
      </c>
      <c r="R276" s="14" t="s">
        <v>17029</v>
      </c>
    </row>
    <row r="277" spans="1:18" ht="12.95" customHeight="1" x14ac:dyDescent="0.2">
      <c r="A277" s="14" t="s">
        <v>2888</v>
      </c>
      <c r="B277" s="14" t="s">
        <v>2889</v>
      </c>
      <c r="C277" s="14" t="s">
        <v>4727</v>
      </c>
      <c r="D277" s="14"/>
      <c r="E277" s="14" t="s">
        <v>14706</v>
      </c>
      <c r="F277" s="14"/>
      <c r="G277" s="14"/>
      <c r="L277" s="14" t="s">
        <v>16982</v>
      </c>
      <c r="M277" s="14"/>
      <c r="N277" s="14" t="s">
        <v>14706</v>
      </c>
      <c r="O277" s="14" t="s">
        <v>16624</v>
      </c>
      <c r="P277" s="14" t="s">
        <v>16638</v>
      </c>
      <c r="Q277" s="14">
        <v>1907</v>
      </c>
      <c r="R277" s="14" t="s">
        <v>16605</v>
      </c>
    </row>
    <row r="278" spans="1:18" ht="12.95" customHeight="1" x14ac:dyDescent="0.2">
      <c r="A278" s="14" t="s">
        <v>2888</v>
      </c>
      <c r="B278" s="14" t="s">
        <v>2889</v>
      </c>
      <c r="C278" s="14" t="s">
        <v>4727</v>
      </c>
      <c r="D278" s="14"/>
      <c r="E278" s="14" t="s">
        <v>17030</v>
      </c>
      <c r="F278" s="14"/>
      <c r="G278" s="14"/>
      <c r="L278" s="14" t="s">
        <v>16982</v>
      </c>
      <c r="M278" s="14"/>
      <c r="N278" s="14" t="s">
        <v>17030</v>
      </c>
      <c r="O278" s="14" t="s">
        <v>16624</v>
      </c>
      <c r="P278" s="14" t="s">
        <v>16875</v>
      </c>
      <c r="Q278" s="14">
        <v>1901</v>
      </c>
      <c r="R278" s="14" t="s">
        <v>17023</v>
      </c>
    </row>
    <row r="279" spans="1:18" ht="12.95" customHeight="1" x14ac:dyDescent="0.2">
      <c r="A279" s="14" t="s">
        <v>2888</v>
      </c>
      <c r="B279" s="14" t="s">
        <v>2889</v>
      </c>
      <c r="C279" s="14" t="s">
        <v>4727</v>
      </c>
      <c r="D279" s="14"/>
      <c r="E279" s="14" t="s">
        <v>17031</v>
      </c>
      <c r="F279" s="14"/>
      <c r="G279" s="14"/>
      <c r="L279" s="14" t="s">
        <v>16982</v>
      </c>
      <c r="M279" s="14"/>
      <c r="N279" s="14" t="s">
        <v>17031</v>
      </c>
      <c r="O279" s="14" t="s">
        <v>16624</v>
      </c>
      <c r="P279" s="14" t="s">
        <v>16607</v>
      </c>
      <c r="Q279" s="14">
        <v>1938</v>
      </c>
      <c r="R279" s="14" t="s">
        <v>17032</v>
      </c>
    </row>
    <row r="280" spans="1:18" ht="12.95" customHeight="1" x14ac:dyDescent="0.2">
      <c r="A280" s="14" t="s">
        <v>2888</v>
      </c>
      <c r="B280" s="14" t="s">
        <v>2889</v>
      </c>
      <c r="C280" s="14" t="s">
        <v>4727</v>
      </c>
      <c r="D280" s="14"/>
      <c r="E280" s="14" t="s">
        <v>17033</v>
      </c>
      <c r="F280" s="14"/>
      <c r="G280" s="14"/>
      <c r="L280" s="14" t="s">
        <v>4727</v>
      </c>
      <c r="M280" s="14"/>
      <c r="N280" s="14" t="s">
        <v>17033</v>
      </c>
      <c r="O280" s="14" t="s">
        <v>16624</v>
      </c>
      <c r="P280" s="14" t="s">
        <v>16665</v>
      </c>
      <c r="Q280" s="14">
        <v>1997</v>
      </c>
      <c r="R280" s="10" t="s">
        <v>16775</v>
      </c>
    </row>
    <row r="281" spans="1:18" ht="12.95" customHeight="1" x14ac:dyDescent="0.2">
      <c r="A281" s="14" t="s">
        <v>2888</v>
      </c>
      <c r="B281" s="14" t="s">
        <v>2889</v>
      </c>
      <c r="C281" s="14" t="s">
        <v>4727</v>
      </c>
      <c r="D281" s="14"/>
      <c r="E281" s="14" t="s">
        <v>17034</v>
      </c>
      <c r="F281" s="14"/>
      <c r="G281" s="14"/>
      <c r="L281" s="14" t="s">
        <v>16982</v>
      </c>
      <c r="M281" s="14"/>
      <c r="N281" s="14" t="s">
        <v>17034</v>
      </c>
      <c r="O281" s="14" t="s">
        <v>16603</v>
      </c>
      <c r="P281" s="14" t="s">
        <v>16607</v>
      </c>
      <c r="Q281" s="14">
        <v>1908</v>
      </c>
      <c r="R281" s="14" t="s">
        <v>16605</v>
      </c>
    </row>
    <row r="282" spans="1:18" ht="12.95" customHeight="1" x14ac:dyDescent="0.2">
      <c r="A282" s="14" t="s">
        <v>2888</v>
      </c>
      <c r="B282" s="14" t="s">
        <v>2889</v>
      </c>
      <c r="C282" s="14" t="s">
        <v>4727</v>
      </c>
      <c r="D282" s="14"/>
      <c r="E282" s="14" t="s">
        <v>17035</v>
      </c>
      <c r="F282" s="14"/>
      <c r="G282" s="14"/>
      <c r="L282" s="14" t="s">
        <v>4727</v>
      </c>
      <c r="M282" s="14"/>
      <c r="N282" s="14" t="s">
        <v>17035</v>
      </c>
      <c r="O282" s="14" t="s">
        <v>3036</v>
      </c>
      <c r="P282" s="14" t="s">
        <v>16640</v>
      </c>
      <c r="Q282" s="14">
        <v>2005</v>
      </c>
      <c r="R282" s="14" t="s">
        <v>16834</v>
      </c>
    </row>
    <row r="283" spans="1:18" ht="12.95" customHeight="1" x14ac:dyDescent="0.2">
      <c r="A283" s="14" t="s">
        <v>2888</v>
      </c>
      <c r="B283" s="14" t="s">
        <v>2889</v>
      </c>
      <c r="C283" s="14" t="s">
        <v>4727</v>
      </c>
      <c r="D283" s="14"/>
      <c r="E283" s="14" t="s">
        <v>17036</v>
      </c>
      <c r="F283" s="14"/>
      <c r="G283" s="14"/>
      <c r="L283" s="14" t="s">
        <v>4727</v>
      </c>
      <c r="M283" s="14"/>
      <c r="N283" s="14" t="s">
        <v>17036</v>
      </c>
      <c r="O283" s="14" t="s">
        <v>16624</v>
      </c>
      <c r="P283" s="14" t="s">
        <v>16719</v>
      </c>
      <c r="Q283" s="14">
        <v>1977</v>
      </c>
      <c r="R283" s="14" t="s">
        <v>16840</v>
      </c>
    </row>
    <row r="284" spans="1:18" ht="12.95" customHeight="1" x14ac:dyDescent="0.2">
      <c r="A284" s="14" t="s">
        <v>2888</v>
      </c>
      <c r="B284" s="14" t="s">
        <v>2889</v>
      </c>
      <c r="C284" s="14" t="s">
        <v>4727</v>
      </c>
      <c r="D284" s="14"/>
      <c r="E284" s="14" t="s">
        <v>5195</v>
      </c>
      <c r="F284" s="14"/>
      <c r="G284" s="14"/>
      <c r="L284" s="14" t="s">
        <v>4727</v>
      </c>
      <c r="M284" s="14"/>
      <c r="N284" s="14" t="s">
        <v>5195</v>
      </c>
      <c r="O284" s="14" t="s">
        <v>16596</v>
      </c>
      <c r="P284" s="14" t="s">
        <v>17037</v>
      </c>
      <c r="Q284" s="14">
        <v>1967</v>
      </c>
      <c r="R284" s="14" t="s">
        <v>16946</v>
      </c>
    </row>
    <row r="285" spans="1:18" ht="12.95" customHeight="1" x14ac:dyDescent="0.2">
      <c r="A285" s="14" t="s">
        <v>2888</v>
      </c>
      <c r="B285" s="14" t="s">
        <v>2889</v>
      </c>
      <c r="C285" s="14" t="s">
        <v>4727</v>
      </c>
      <c r="D285" s="14"/>
      <c r="E285" s="14" t="s">
        <v>4744</v>
      </c>
      <c r="F285" s="14"/>
      <c r="G285" s="14"/>
      <c r="L285" s="14" t="s">
        <v>4727</v>
      </c>
      <c r="M285" s="14"/>
      <c r="N285" s="14" t="s">
        <v>4744</v>
      </c>
      <c r="O285" s="14" t="s">
        <v>16603</v>
      </c>
      <c r="P285" s="14" t="s">
        <v>17038</v>
      </c>
      <c r="Q285" s="14">
        <v>1969</v>
      </c>
      <c r="R285" s="10" t="s">
        <v>17039</v>
      </c>
    </row>
    <row r="286" spans="1:18" ht="12.95" customHeight="1" x14ac:dyDescent="0.2">
      <c r="A286" s="14" t="s">
        <v>2888</v>
      </c>
      <c r="B286" s="14" t="s">
        <v>2889</v>
      </c>
      <c r="C286" s="14" t="s">
        <v>4727</v>
      </c>
      <c r="D286" s="14"/>
      <c r="E286" s="14" t="s">
        <v>16978</v>
      </c>
      <c r="F286" s="14"/>
      <c r="G286" s="14"/>
      <c r="L286" s="14" t="s">
        <v>16982</v>
      </c>
      <c r="M286" s="14"/>
      <c r="N286" s="14" t="s">
        <v>16978</v>
      </c>
      <c r="O286" s="14" t="s">
        <v>16624</v>
      </c>
      <c r="P286" s="14" t="s">
        <v>16638</v>
      </c>
      <c r="Q286" s="14">
        <v>1907</v>
      </c>
      <c r="R286" s="14" t="s">
        <v>16605</v>
      </c>
    </row>
    <row r="287" spans="1:18" ht="12.95" customHeight="1" x14ac:dyDescent="0.2">
      <c r="A287" s="14" t="s">
        <v>2888</v>
      </c>
      <c r="B287" s="14" t="s">
        <v>2889</v>
      </c>
      <c r="C287" s="14" t="s">
        <v>4727</v>
      </c>
      <c r="D287" s="14"/>
      <c r="E287" s="14" t="s">
        <v>16021</v>
      </c>
      <c r="F287" s="14"/>
      <c r="G287" s="14"/>
      <c r="L287" s="14" t="s">
        <v>16982</v>
      </c>
      <c r="M287" s="14"/>
      <c r="N287" s="14" t="s">
        <v>16021</v>
      </c>
      <c r="O287" s="14" t="s">
        <v>16624</v>
      </c>
      <c r="P287" s="14" t="s">
        <v>16879</v>
      </c>
      <c r="Q287" s="14">
        <v>1905</v>
      </c>
      <c r="R287" s="14" t="s">
        <v>16824</v>
      </c>
    </row>
    <row r="288" spans="1:18" ht="12.95" customHeight="1" x14ac:dyDescent="0.2">
      <c r="A288" s="14" t="s">
        <v>2888</v>
      </c>
      <c r="B288" s="14" t="s">
        <v>2889</v>
      </c>
      <c r="C288" s="14" t="s">
        <v>4727</v>
      </c>
      <c r="D288" s="14"/>
      <c r="E288" s="14" t="s">
        <v>17040</v>
      </c>
      <c r="F288" s="14"/>
      <c r="G288" s="14"/>
      <c r="L288" s="14" t="s">
        <v>2965</v>
      </c>
      <c r="M288" s="14"/>
      <c r="N288" s="14" t="s">
        <v>17040</v>
      </c>
      <c r="O288" s="14" t="s">
        <v>16610</v>
      </c>
      <c r="P288" s="14" t="s">
        <v>17041</v>
      </c>
      <c r="Q288" s="14">
        <v>1872</v>
      </c>
      <c r="R288" s="14" t="s">
        <v>17042</v>
      </c>
    </row>
    <row r="289" spans="1:18" ht="12.95" customHeight="1" x14ac:dyDescent="0.2">
      <c r="A289" s="14" t="s">
        <v>2888</v>
      </c>
      <c r="B289" s="14" t="s">
        <v>2889</v>
      </c>
      <c r="C289" s="14" t="s">
        <v>2965</v>
      </c>
      <c r="D289" s="14"/>
      <c r="E289" s="14" t="s">
        <v>8238</v>
      </c>
      <c r="F289" s="14"/>
      <c r="G289" s="14"/>
      <c r="L289" s="14" t="s">
        <v>2965</v>
      </c>
      <c r="M289" s="14"/>
      <c r="N289" s="14" t="s">
        <v>8238</v>
      </c>
      <c r="O289" s="14" t="s">
        <v>16672</v>
      </c>
      <c r="P289" s="14" t="s">
        <v>17043</v>
      </c>
      <c r="Q289" s="14">
        <v>1868</v>
      </c>
      <c r="R289" s="14" t="s">
        <v>16676</v>
      </c>
    </row>
    <row r="290" spans="1:18" ht="12.95" customHeight="1" x14ac:dyDescent="0.2">
      <c r="A290" s="14" t="s">
        <v>2888</v>
      </c>
      <c r="B290" s="14" t="s">
        <v>2889</v>
      </c>
      <c r="C290" s="14" t="s">
        <v>2965</v>
      </c>
      <c r="D290" s="14"/>
      <c r="E290" s="14" t="s">
        <v>1486</v>
      </c>
      <c r="F290" s="14"/>
      <c r="G290" s="14"/>
      <c r="H290" s="5">
        <v>1</v>
      </c>
      <c r="I290" s="5">
        <v>1</v>
      </c>
      <c r="L290" s="14" t="s">
        <v>2811</v>
      </c>
      <c r="M290" s="14"/>
      <c r="N290" s="14" t="s">
        <v>1486</v>
      </c>
      <c r="O290" s="14" t="s">
        <v>16624</v>
      </c>
      <c r="P290" s="14" t="s">
        <v>17044</v>
      </c>
      <c r="Q290" s="14">
        <v>1821</v>
      </c>
      <c r="R290" s="10" t="s">
        <v>17045</v>
      </c>
    </row>
    <row r="291" spans="1:18" ht="12.95" customHeight="1" x14ac:dyDescent="0.2">
      <c r="A291" s="14" t="s">
        <v>2888</v>
      </c>
      <c r="B291" s="14" t="s">
        <v>2889</v>
      </c>
      <c r="C291" s="14" t="s">
        <v>2965</v>
      </c>
      <c r="D291" s="14"/>
      <c r="E291" s="14" t="s">
        <v>17046</v>
      </c>
      <c r="F291" s="14"/>
      <c r="G291" s="14"/>
      <c r="L291" s="14" t="s">
        <v>2965</v>
      </c>
      <c r="M291" s="14"/>
      <c r="N291" s="14" t="s">
        <v>17047</v>
      </c>
      <c r="O291" s="14" t="s">
        <v>16624</v>
      </c>
      <c r="P291" s="14" t="s">
        <v>16658</v>
      </c>
      <c r="Q291" s="14">
        <v>1928</v>
      </c>
      <c r="R291" s="14" t="s">
        <v>16659</v>
      </c>
    </row>
    <row r="292" spans="1:18" ht="12.95" customHeight="1" x14ac:dyDescent="0.2">
      <c r="A292" s="14" t="s">
        <v>2888</v>
      </c>
      <c r="B292" s="14" t="s">
        <v>2889</v>
      </c>
      <c r="C292" s="14" t="s">
        <v>2965</v>
      </c>
      <c r="D292" s="14"/>
      <c r="E292" s="14" t="s">
        <v>17048</v>
      </c>
      <c r="F292" s="14"/>
      <c r="G292" s="14"/>
      <c r="L292" s="14" t="s">
        <v>2965</v>
      </c>
      <c r="M292" s="14"/>
      <c r="N292" s="14" t="s">
        <v>17049</v>
      </c>
      <c r="O292" s="14" t="s">
        <v>16624</v>
      </c>
      <c r="P292" s="14" t="s">
        <v>16658</v>
      </c>
      <c r="Q292" s="14">
        <v>1928</v>
      </c>
      <c r="R292" s="14" t="s">
        <v>16659</v>
      </c>
    </row>
    <row r="293" spans="1:18" ht="12.95" customHeight="1" x14ac:dyDescent="0.2">
      <c r="A293" s="14" t="s">
        <v>2888</v>
      </c>
      <c r="B293" s="14" t="s">
        <v>2889</v>
      </c>
      <c r="C293" s="14" t="s">
        <v>1779</v>
      </c>
      <c r="D293" s="14"/>
      <c r="E293" s="14" t="s">
        <v>17050</v>
      </c>
      <c r="F293" s="14"/>
      <c r="G293" s="14"/>
      <c r="L293" s="14" t="s">
        <v>1779</v>
      </c>
      <c r="M293" s="14"/>
      <c r="N293" s="14" t="s">
        <v>17050</v>
      </c>
      <c r="O293" s="14" t="s">
        <v>16624</v>
      </c>
      <c r="P293" s="14" t="s">
        <v>16658</v>
      </c>
      <c r="Q293" s="14">
        <v>1928</v>
      </c>
      <c r="R293" s="14" t="s">
        <v>16659</v>
      </c>
    </row>
    <row r="294" spans="1:18" ht="12.95" customHeight="1" x14ac:dyDescent="0.2">
      <c r="A294" s="14" t="s">
        <v>2888</v>
      </c>
      <c r="B294" s="14" t="s">
        <v>2889</v>
      </c>
      <c r="C294" s="14" t="s">
        <v>1779</v>
      </c>
      <c r="D294" s="14"/>
      <c r="E294" s="14" t="s">
        <v>17051</v>
      </c>
      <c r="F294" s="14"/>
      <c r="G294" s="14"/>
      <c r="L294" s="14" t="s">
        <v>1779</v>
      </c>
      <c r="M294" s="14"/>
      <c r="N294" s="14" t="s">
        <v>17051</v>
      </c>
      <c r="O294" s="14" t="s">
        <v>16624</v>
      </c>
      <c r="P294" s="14" t="s">
        <v>16658</v>
      </c>
      <c r="Q294" s="14">
        <v>1928</v>
      </c>
      <c r="R294" s="14" t="s">
        <v>16659</v>
      </c>
    </row>
    <row r="295" spans="1:18" ht="12.95" customHeight="1" x14ac:dyDescent="0.2">
      <c r="A295" s="14" t="s">
        <v>2888</v>
      </c>
      <c r="B295" s="14" t="s">
        <v>2889</v>
      </c>
      <c r="C295" s="14" t="s">
        <v>1779</v>
      </c>
      <c r="D295" s="14"/>
      <c r="E295" s="14" t="s">
        <v>17052</v>
      </c>
      <c r="F295" s="14"/>
      <c r="G295" s="14"/>
      <c r="L295" s="14" t="s">
        <v>17053</v>
      </c>
      <c r="M295" s="14"/>
      <c r="N295" s="14" t="s">
        <v>17052</v>
      </c>
      <c r="O295" s="14" t="s">
        <v>16624</v>
      </c>
      <c r="P295" s="14" t="s">
        <v>16875</v>
      </c>
      <c r="Q295" s="14">
        <v>1901</v>
      </c>
      <c r="R295" s="14" t="s">
        <v>17023</v>
      </c>
    </row>
    <row r="296" spans="1:18" ht="12.95" customHeight="1" x14ac:dyDescent="0.2">
      <c r="A296" s="14" t="s">
        <v>2888</v>
      </c>
      <c r="B296" s="14" t="s">
        <v>2889</v>
      </c>
      <c r="C296" s="14" t="s">
        <v>1779</v>
      </c>
      <c r="D296" s="14"/>
      <c r="E296" s="14" t="s">
        <v>17054</v>
      </c>
      <c r="F296" s="14"/>
      <c r="G296" s="14"/>
      <c r="L296" s="14" t="s">
        <v>1779</v>
      </c>
      <c r="M296" s="14"/>
      <c r="N296" s="14" t="s">
        <v>17054</v>
      </c>
      <c r="O296" s="14" t="s">
        <v>16624</v>
      </c>
      <c r="P296" s="14" t="s">
        <v>16658</v>
      </c>
      <c r="Q296" s="14">
        <v>1928</v>
      </c>
      <c r="R296" s="14" t="s">
        <v>16659</v>
      </c>
    </row>
    <row r="297" spans="1:18" ht="12.95" customHeight="1" x14ac:dyDescent="0.2">
      <c r="A297" s="14" t="s">
        <v>2888</v>
      </c>
      <c r="B297" s="14" t="s">
        <v>2889</v>
      </c>
      <c r="C297" s="14" t="s">
        <v>1779</v>
      </c>
      <c r="D297" s="14"/>
      <c r="E297" s="14" t="s">
        <v>17055</v>
      </c>
      <c r="F297" s="14"/>
      <c r="G297" s="14"/>
      <c r="L297" s="14" t="s">
        <v>1779</v>
      </c>
      <c r="M297" s="14"/>
      <c r="N297" s="14" t="s">
        <v>17055</v>
      </c>
      <c r="O297" s="14" t="s">
        <v>16624</v>
      </c>
      <c r="P297" s="14" t="s">
        <v>16658</v>
      </c>
      <c r="Q297" s="14">
        <v>1928</v>
      </c>
      <c r="R297" s="14" t="s">
        <v>16659</v>
      </c>
    </row>
    <row r="298" spans="1:18" ht="12.95" customHeight="1" x14ac:dyDescent="0.2">
      <c r="A298" s="14" t="s">
        <v>2888</v>
      </c>
      <c r="B298" s="14" t="s">
        <v>2889</v>
      </c>
      <c r="C298" s="14" t="s">
        <v>1779</v>
      </c>
      <c r="D298" s="14"/>
      <c r="E298" s="14" t="s">
        <v>5153</v>
      </c>
      <c r="F298" s="14"/>
      <c r="G298" s="14"/>
      <c r="L298" s="14" t="s">
        <v>1779</v>
      </c>
      <c r="M298" s="14"/>
      <c r="N298" s="14" t="s">
        <v>5153</v>
      </c>
      <c r="O298" s="14" t="s">
        <v>16624</v>
      </c>
      <c r="P298" s="14" t="s">
        <v>16658</v>
      </c>
      <c r="Q298" s="14">
        <v>1928</v>
      </c>
      <c r="R298" s="14" t="s">
        <v>16659</v>
      </c>
    </row>
    <row r="299" spans="1:18" ht="12.95" customHeight="1" x14ac:dyDescent="0.2">
      <c r="A299" s="14" t="s">
        <v>2888</v>
      </c>
      <c r="B299" s="14" t="s">
        <v>2889</v>
      </c>
      <c r="C299" s="14" t="s">
        <v>1779</v>
      </c>
      <c r="D299" s="14"/>
      <c r="E299" s="14" t="s">
        <v>17056</v>
      </c>
      <c r="F299" s="14"/>
      <c r="G299" s="14"/>
      <c r="L299" s="14" t="s">
        <v>2811</v>
      </c>
      <c r="M299" s="14"/>
      <c r="N299" s="14" t="s">
        <v>17056</v>
      </c>
      <c r="O299" s="14" t="s">
        <v>3036</v>
      </c>
      <c r="P299" s="14" t="s">
        <v>17057</v>
      </c>
      <c r="Q299" s="14">
        <v>1824</v>
      </c>
      <c r="R299" s="14" t="s">
        <v>17058</v>
      </c>
    </row>
    <row r="300" spans="1:18" ht="12.95" customHeight="1" x14ac:dyDescent="0.2">
      <c r="A300" s="14" t="s">
        <v>2888</v>
      </c>
      <c r="B300" s="14" t="s">
        <v>2889</v>
      </c>
      <c r="C300" s="14" t="s">
        <v>1779</v>
      </c>
      <c r="D300" s="14"/>
      <c r="E300" s="14" t="s">
        <v>17059</v>
      </c>
      <c r="F300" s="14"/>
      <c r="G300" s="14"/>
      <c r="L300" s="14" t="s">
        <v>2965</v>
      </c>
      <c r="M300" s="14"/>
      <c r="N300" s="14" t="s">
        <v>17059</v>
      </c>
      <c r="O300" s="14" t="s">
        <v>16624</v>
      </c>
      <c r="P300" s="14" t="s">
        <v>16675</v>
      </c>
      <c r="Q300" s="14">
        <v>1867</v>
      </c>
      <c r="R300" s="14" t="s">
        <v>16676</v>
      </c>
    </row>
    <row r="301" spans="1:18" ht="12.95" customHeight="1" x14ac:dyDescent="0.2">
      <c r="A301" s="14" t="s">
        <v>2888</v>
      </c>
      <c r="B301" s="14" t="s">
        <v>2889</v>
      </c>
      <c r="C301" s="14" t="s">
        <v>1779</v>
      </c>
      <c r="D301" s="14"/>
      <c r="E301" s="14" t="s">
        <v>17060</v>
      </c>
      <c r="F301" s="14"/>
      <c r="G301" s="14"/>
      <c r="L301" s="14" t="s">
        <v>1779</v>
      </c>
      <c r="M301" s="14"/>
      <c r="N301" s="14" t="s">
        <v>17060</v>
      </c>
      <c r="O301" s="14" t="s">
        <v>16624</v>
      </c>
      <c r="P301" s="14" t="s">
        <v>16658</v>
      </c>
      <c r="Q301" s="14">
        <v>1928</v>
      </c>
      <c r="R301" s="14" t="s">
        <v>16659</v>
      </c>
    </row>
    <row r="302" spans="1:18" ht="12.95" customHeight="1" x14ac:dyDescent="0.2">
      <c r="A302" s="14" t="s">
        <v>2888</v>
      </c>
      <c r="B302" s="14" t="s">
        <v>2889</v>
      </c>
      <c r="C302" s="14" t="s">
        <v>1779</v>
      </c>
      <c r="D302" s="14"/>
      <c r="E302" s="14" t="s">
        <v>7151</v>
      </c>
      <c r="F302" s="14"/>
      <c r="G302" s="14"/>
      <c r="L302" s="14" t="s">
        <v>2965</v>
      </c>
      <c r="M302" s="14"/>
      <c r="N302" s="14" t="s">
        <v>7151</v>
      </c>
      <c r="O302" s="14" t="s">
        <v>16624</v>
      </c>
      <c r="P302" s="14" t="s">
        <v>16875</v>
      </c>
      <c r="Q302" s="14">
        <v>1887</v>
      </c>
      <c r="R302" s="10" t="s">
        <v>16787</v>
      </c>
    </row>
    <row r="303" spans="1:18" ht="12.95" customHeight="1" x14ac:dyDescent="0.2">
      <c r="A303" s="14" t="s">
        <v>2888</v>
      </c>
      <c r="B303" s="14" t="s">
        <v>2889</v>
      </c>
      <c r="C303" s="14" t="s">
        <v>1779</v>
      </c>
      <c r="D303" s="14"/>
      <c r="E303" s="14" t="s">
        <v>6000</v>
      </c>
      <c r="F303" s="14"/>
      <c r="G303" s="14"/>
      <c r="H303" s="5">
        <v>1</v>
      </c>
      <c r="I303" s="5">
        <v>1</v>
      </c>
      <c r="L303" s="14" t="s">
        <v>1779</v>
      </c>
      <c r="M303" s="14"/>
      <c r="N303" s="14" t="s">
        <v>6000</v>
      </c>
      <c r="O303" s="14" t="s">
        <v>16624</v>
      </c>
      <c r="P303" s="14" t="s">
        <v>16658</v>
      </c>
      <c r="Q303" s="14">
        <v>1928</v>
      </c>
      <c r="R303" s="14" t="s">
        <v>16659</v>
      </c>
    </row>
    <row r="304" spans="1:18" ht="12.95" customHeight="1" x14ac:dyDescent="0.2">
      <c r="A304" s="14" t="s">
        <v>2888</v>
      </c>
      <c r="B304" s="14" t="s">
        <v>2889</v>
      </c>
      <c r="C304" s="14" t="s">
        <v>1779</v>
      </c>
      <c r="D304" s="14"/>
      <c r="E304" s="14" t="s">
        <v>17061</v>
      </c>
      <c r="F304" s="14"/>
      <c r="G304" s="14"/>
      <c r="L304" s="14" t="s">
        <v>17053</v>
      </c>
      <c r="M304" s="14"/>
      <c r="N304" s="14" t="s">
        <v>17061</v>
      </c>
      <c r="O304" s="14" t="s">
        <v>16624</v>
      </c>
      <c r="P304" s="14" t="s">
        <v>16607</v>
      </c>
      <c r="Q304" s="14">
        <v>1938</v>
      </c>
      <c r="R304" s="14" t="s">
        <v>17032</v>
      </c>
    </row>
    <row r="305" spans="1:18" ht="12.95" customHeight="1" x14ac:dyDescent="0.2">
      <c r="A305" s="14" t="s">
        <v>2888</v>
      </c>
      <c r="B305" s="14" t="s">
        <v>2889</v>
      </c>
      <c r="C305" s="14" t="s">
        <v>1779</v>
      </c>
      <c r="D305" s="14"/>
      <c r="E305" s="14" t="s">
        <v>1486</v>
      </c>
      <c r="F305" s="14"/>
      <c r="G305" s="14"/>
      <c r="L305" s="14" t="s">
        <v>2965</v>
      </c>
      <c r="M305" s="14"/>
      <c r="N305" s="14" t="s">
        <v>17062</v>
      </c>
      <c r="O305" s="14" t="s">
        <v>16624</v>
      </c>
      <c r="P305" s="14" t="s">
        <v>16875</v>
      </c>
      <c r="Q305" s="14">
        <v>1887</v>
      </c>
      <c r="R305" s="10" t="s">
        <v>16787</v>
      </c>
    </row>
    <row r="306" spans="1:18" ht="12.95" customHeight="1" x14ac:dyDescent="0.2">
      <c r="A306" s="14" t="s">
        <v>2888</v>
      </c>
      <c r="B306" s="14" t="s">
        <v>2889</v>
      </c>
      <c r="C306" s="14" t="s">
        <v>1779</v>
      </c>
      <c r="D306" s="14"/>
      <c r="E306" s="14" t="s">
        <v>4707</v>
      </c>
      <c r="F306" s="14"/>
      <c r="G306" s="14"/>
      <c r="L306" s="14" t="s">
        <v>1779</v>
      </c>
      <c r="M306" s="14"/>
      <c r="N306" s="14" t="s">
        <v>4707</v>
      </c>
      <c r="O306" s="14" t="s">
        <v>16624</v>
      </c>
      <c r="P306" s="14" t="s">
        <v>16658</v>
      </c>
      <c r="Q306" s="14">
        <v>1928</v>
      </c>
      <c r="R306" s="14" t="s">
        <v>16659</v>
      </c>
    </row>
    <row r="307" spans="1:18" ht="12.95" customHeight="1" x14ac:dyDescent="0.2">
      <c r="A307" s="14" t="s">
        <v>2888</v>
      </c>
      <c r="B307" s="14" t="s">
        <v>2889</v>
      </c>
      <c r="C307" s="14" t="s">
        <v>1779</v>
      </c>
      <c r="D307" s="14"/>
      <c r="E307" s="14" t="s">
        <v>10919</v>
      </c>
      <c r="F307" s="14"/>
      <c r="G307" s="14"/>
      <c r="H307" s="5">
        <v>1</v>
      </c>
      <c r="I307" s="5">
        <v>1</v>
      </c>
      <c r="L307" s="14" t="s">
        <v>1779</v>
      </c>
      <c r="M307" s="14"/>
      <c r="N307" s="14" t="s">
        <v>10919</v>
      </c>
      <c r="O307" s="14" t="s">
        <v>16624</v>
      </c>
      <c r="P307" s="14" t="s">
        <v>17063</v>
      </c>
      <c r="Q307" s="14">
        <v>1984</v>
      </c>
      <c r="R307" s="14" t="s">
        <v>17064</v>
      </c>
    </row>
    <row r="308" spans="1:18" ht="12.95" customHeight="1" x14ac:dyDescent="0.2">
      <c r="A308" s="14" t="s">
        <v>2888</v>
      </c>
      <c r="B308" s="14" t="s">
        <v>2889</v>
      </c>
      <c r="C308" s="14" t="s">
        <v>1779</v>
      </c>
      <c r="D308" s="14"/>
      <c r="E308" s="14" t="s">
        <v>17065</v>
      </c>
      <c r="F308" s="14"/>
      <c r="G308" s="14"/>
      <c r="L308" s="14" t="s">
        <v>1779</v>
      </c>
      <c r="M308" s="14"/>
      <c r="N308" s="14" t="s">
        <v>17065</v>
      </c>
      <c r="O308" s="14" t="s">
        <v>16624</v>
      </c>
      <c r="P308" s="14" t="s">
        <v>16658</v>
      </c>
      <c r="Q308" s="14">
        <v>1928</v>
      </c>
      <c r="R308" s="14" t="s">
        <v>16659</v>
      </c>
    </row>
    <row r="309" spans="1:18" ht="12.95" customHeight="1" x14ac:dyDescent="0.2">
      <c r="A309" s="14" t="s">
        <v>2888</v>
      </c>
      <c r="B309" s="14" t="s">
        <v>2889</v>
      </c>
      <c r="C309" s="14" t="s">
        <v>1779</v>
      </c>
      <c r="D309" s="14"/>
      <c r="E309" s="14" t="s">
        <v>17066</v>
      </c>
      <c r="F309" s="14"/>
      <c r="G309" s="14"/>
      <c r="L309" s="14" t="s">
        <v>1779</v>
      </c>
      <c r="M309" s="14"/>
      <c r="N309" s="14" t="s">
        <v>17066</v>
      </c>
      <c r="O309" s="14" t="s">
        <v>16624</v>
      </c>
      <c r="P309" s="14" t="s">
        <v>16658</v>
      </c>
      <c r="Q309" s="14">
        <v>1929</v>
      </c>
      <c r="R309" s="14" t="s">
        <v>16967</v>
      </c>
    </row>
    <row r="310" spans="1:18" ht="12.95" customHeight="1" x14ac:dyDescent="0.2">
      <c r="A310" s="14" t="s">
        <v>2888</v>
      </c>
      <c r="B310" s="14" t="s">
        <v>2889</v>
      </c>
      <c r="C310" s="14" t="s">
        <v>1779</v>
      </c>
      <c r="D310" s="14"/>
      <c r="E310" s="14" t="s">
        <v>17067</v>
      </c>
      <c r="F310" s="14"/>
      <c r="G310" s="14"/>
      <c r="L310" s="14" t="s">
        <v>1779</v>
      </c>
      <c r="M310" s="14"/>
      <c r="N310" s="14" t="s">
        <v>17067</v>
      </c>
      <c r="O310" s="14" t="s">
        <v>16624</v>
      </c>
      <c r="P310" s="14" t="s">
        <v>16658</v>
      </c>
      <c r="Q310" s="14">
        <v>1928</v>
      </c>
      <c r="R310" s="14" t="s">
        <v>16659</v>
      </c>
    </row>
    <row r="311" spans="1:18" ht="12.95" customHeight="1" x14ac:dyDescent="0.2">
      <c r="A311" s="14" t="s">
        <v>2888</v>
      </c>
      <c r="B311" s="14" t="s">
        <v>2889</v>
      </c>
      <c r="C311" s="14" t="s">
        <v>1779</v>
      </c>
      <c r="D311" s="14"/>
      <c r="E311" s="14" t="s">
        <v>1487</v>
      </c>
      <c r="F311" s="14"/>
      <c r="G311" s="14"/>
      <c r="L311" s="14" t="s">
        <v>2965</v>
      </c>
      <c r="M311" s="14"/>
      <c r="N311" s="14" t="s">
        <v>1487</v>
      </c>
      <c r="O311" s="14" t="s">
        <v>16624</v>
      </c>
      <c r="P311" s="14" t="s">
        <v>16675</v>
      </c>
      <c r="Q311" s="14">
        <v>1867</v>
      </c>
      <c r="R311" s="14" t="s">
        <v>16676</v>
      </c>
    </row>
    <row r="312" spans="1:18" ht="12.95" customHeight="1" x14ac:dyDescent="0.2">
      <c r="A312" s="14" t="s">
        <v>2888</v>
      </c>
      <c r="B312" s="14" t="s">
        <v>2889</v>
      </c>
      <c r="C312" s="14" t="s">
        <v>1779</v>
      </c>
      <c r="D312" s="14"/>
      <c r="E312" s="14" t="s">
        <v>17068</v>
      </c>
      <c r="F312" s="14"/>
      <c r="G312" s="14"/>
      <c r="L312" s="14" t="s">
        <v>2965</v>
      </c>
      <c r="M312" s="14"/>
      <c r="N312" s="14" t="s">
        <v>17068</v>
      </c>
      <c r="O312" s="14" t="s">
        <v>16624</v>
      </c>
      <c r="P312" s="14" t="s">
        <v>16875</v>
      </c>
      <c r="Q312" s="14">
        <v>1887</v>
      </c>
      <c r="R312" s="10" t="s">
        <v>16787</v>
      </c>
    </row>
    <row r="313" spans="1:18" ht="12.95" customHeight="1" x14ac:dyDescent="0.2">
      <c r="A313" s="14" t="s">
        <v>2888</v>
      </c>
      <c r="B313" s="14" t="s">
        <v>2889</v>
      </c>
      <c r="C313" s="14" t="s">
        <v>1779</v>
      </c>
      <c r="D313" s="14"/>
      <c r="E313" s="14" t="s">
        <v>10907</v>
      </c>
      <c r="F313" s="14"/>
      <c r="G313" s="14"/>
      <c r="L313" s="14" t="s">
        <v>16778</v>
      </c>
      <c r="M313" s="14"/>
      <c r="N313" s="14" t="s">
        <v>10907</v>
      </c>
      <c r="O313" s="14" t="s">
        <v>16624</v>
      </c>
      <c r="P313" s="14" t="s">
        <v>17069</v>
      </c>
      <c r="Q313" s="14">
        <v>1775</v>
      </c>
      <c r="R313" s="10" t="s">
        <v>17070</v>
      </c>
    </row>
    <row r="314" spans="1:18" ht="12.95" customHeight="1" x14ac:dyDescent="0.2">
      <c r="A314" s="14" t="s">
        <v>2888</v>
      </c>
      <c r="B314" s="14" t="s">
        <v>2889</v>
      </c>
      <c r="C314" s="14" t="s">
        <v>1779</v>
      </c>
      <c r="D314" s="14"/>
      <c r="E314" s="14" t="s">
        <v>17071</v>
      </c>
      <c r="F314" s="14"/>
      <c r="G314" s="14"/>
      <c r="L314" s="14" t="s">
        <v>2965</v>
      </c>
      <c r="M314" s="14"/>
      <c r="N314" s="14" t="s">
        <v>17071</v>
      </c>
      <c r="O314" s="14" t="s">
        <v>16624</v>
      </c>
      <c r="P314" s="14" t="s">
        <v>16675</v>
      </c>
      <c r="Q314" s="14">
        <v>1867</v>
      </c>
      <c r="R314" s="14" t="s">
        <v>16676</v>
      </c>
    </row>
    <row r="315" spans="1:18" ht="12.95" customHeight="1" x14ac:dyDescent="0.2">
      <c r="A315" s="14" t="s">
        <v>2888</v>
      </c>
      <c r="B315" s="14" t="s">
        <v>2889</v>
      </c>
      <c r="C315" s="14" t="s">
        <v>1779</v>
      </c>
      <c r="D315" s="14"/>
      <c r="E315" s="14" t="s">
        <v>4350</v>
      </c>
      <c r="F315" s="14"/>
      <c r="G315" s="14"/>
      <c r="L315" s="14" t="s">
        <v>2965</v>
      </c>
      <c r="M315" s="14"/>
      <c r="N315" s="14" t="s">
        <v>4350</v>
      </c>
      <c r="O315" s="14" t="s">
        <v>16624</v>
      </c>
      <c r="P315" s="14" t="s">
        <v>16675</v>
      </c>
      <c r="Q315" s="14">
        <v>1867</v>
      </c>
      <c r="R315" s="14" t="s">
        <v>16676</v>
      </c>
    </row>
    <row r="316" spans="1:18" ht="12.95" customHeight="1" x14ac:dyDescent="0.2">
      <c r="A316" s="14" t="s">
        <v>2888</v>
      </c>
      <c r="B316" s="14" t="s">
        <v>2889</v>
      </c>
      <c r="C316" s="14" t="s">
        <v>1779</v>
      </c>
      <c r="D316" s="14"/>
      <c r="E316" s="14" t="s">
        <v>16783</v>
      </c>
      <c r="F316" s="14"/>
      <c r="G316" s="14"/>
      <c r="L316" s="14" t="s">
        <v>1779</v>
      </c>
      <c r="M316" s="14"/>
      <c r="N316" s="14" t="s">
        <v>16783</v>
      </c>
      <c r="O316" s="14" t="s">
        <v>16624</v>
      </c>
      <c r="P316" s="14" t="s">
        <v>16658</v>
      </c>
      <c r="Q316" s="14">
        <v>1928</v>
      </c>
      <c r="R316" s="14" t="s">
        <v>16659</v>
      </c>
    </row>
    <row r="317" spans="1:18" ht="12.95" customHeight="1" x14ac:dyDescent="0.2">
      <c r="A317" s="14" t="s">
        <v>2888</v>
      </c>
      <c r="B317" s="14" t="s">
        <v>2889</v>
      </c>
      <c r="C317" s="14" t="s">
        <v>1779</v>
      </c>
      <c r="D317" s="14"/>
      <c r="E317" s="14" t="s">
        <v>17072</v>
      </c>
      <c r="F317" s="14"/>
      <c r="G317" s="14"/>
      <c r="L317" s="14" t="s">
        <v>1779</v>
      </c>
      <c r="M317" s="14"/>
      <c r="N317" s="14" t="s">
        <v>17072</v>
      </c>
      <c r="O317" s="14" t="s">
        <v>16624</v>
      </c>
      <c r="P317" s="14" t="s">
        <v>16658</v>
      </c>
      <c r="Q317" s="14">
        <v>1928</v>
      </c>
      <c r="R317" s="14" t="s">
        <v>16659</v>
      </c>
    </row>
    <row r="318" spans="1:18" ht="12.95" customHeight="1" x14ac:dyDescent="0.2">
      <c r="A318" s="14" t="s">
        <v>2888</v>
      </c>
      <c r="B318" s="14" t="s">
        <v>2889</v>
      </c>
      <c r="C318" s="14" t="s">
        <v>1779</v>
      </c>
      <c r="D318" s="14"/>
      <c r="E318" s="14" t="s">
        <v>17073</v>
      </c>
      <c r="F318" s="14"/>
      <c r="G318" s="14"/>
      <c r="L318" s="14" t="s">
        <v>1779</v>
      </c>
      <c r="M318" s="14"/>
      <c r="N318" s="14" t="s">
        <v>17073</v>
      </c>
      <c r="O318" s="14" t="s">
        <v>17074</v>
      </c>
      <c r="P318" s="14" t="s">
        <v>17075</v>
      </c>
      <c r="Q318" s="14">
        <v>1957</v>
      </c>
      <c r="R318" s="14" t="s">
        <v>17076</v>
      </c>
    </row>
    <row r="319" spans="1:18" ht="12.95" customHeight="1" x14ac:dyDescent="0.2">
      <c r="A319" s="14" t="s">
        <v>2888</v>
      </c>
      <c r="B319" s="14" t="s">
        <v>2889</v>
      </c>
      <c r="C319" s="14" t="s">
        <v>1779</v>
      </c>
      <c r="D319" s="14"/>
      <c r="E319" s="14" t="s">
        <v>4739</v>
      </c>
      <c r="F319" s="14"/>
      <c r="G319" s="14"/>
      <c r="L319" s="14" t="s">
        <v>1779</v>
      </c>
      <c r="M319" s="14"/>
      <c r="N319" s="14" t="s">
        <v>4739</v>
      </c>
      <c r="O319" s="14" t="s">
        <v>16624</v>
      </c>
      <c r="P319" s="14" t="s">
        <v>17077</v>
      </c>
      <c r="Q319" s="14">
        <v>1996</v>
      </c>
      <c r="R319" s="14" t="s">
        <v>16623</v>
      </c>
    </row>
    <row r="320" spans="1:18" ht="12.95" customHeight="1" x14ac:dyDescent="0.2">
      <c r="A320" s="14" t="s">
        <v>2888</v>
      </c>
      <c r="B320" s="14" t="s">
        <v>2889</v>
      </c>
      <c r="C320" s="14" t="s">
        <v>1779</v>
      </c>
      <c r="D320" s="14"/>
      <c r="E320" s="14" t="s">
        <v>17078</v>
      </c>
      <c r="F320" s="14"/>
      <c r="G320" s="14"/>
      <c r="L320" s="14" t="s">
        <v>2965</v>
      </c>
      <c r="M320" s="14"/>
      <c r="N320" s="14" t="s">
        <v>17078</v>
      </c>
      <c r="O320" s="14" t="s">
        <v>16624</v>
      </c>
      <c r="P320" s="14" t="s">
        <v>16875</v>
      </c>
      <c r="Q320" s="14">
        <v>1887</v>
      </c>
      <c r="R320" s="10" t="s">
        <v>16787</v>
      </c>
    </row>
    <row r="321" spans="1:18" ht="12.95" customHeight="1" x14ac:dyDescent="0.2">
      <c r="A321" s="14" t="s">
        <v>2888</v>
      </c>
      <c r="B321" s="14" t="s">
        <v>2889</v>
      </c>
      <c r="C321" s="14" t="s">
        <v>1779</v>
      </c>
      <c r="D321" s="14"/>
      <c r="E321" s="14" t="s">
        <v>17079</v>
      </c>
      <c r="F321" s="14"/>
      <c r="G321" s="14"/>
      <c r="L321" s="14" t="s">
        <v>1779</v>
      </c>
      <c r="M321" s="14"/>
      <c r="N321" s="14" t="s">
        <v>17079</v>
      </c>
      <c r="O321" s="14" t="s">
        <v>16624</v>
      </c>
      <c r="P321" s="14" t="s">
        <v>16658</v>
      </c>
      <c r="Q321" s="14">
        <v>1928</v>
      </c>
      <c r="R321" s="14" t="s">
        <v>16659</v>
      </c>
    </row>
    <row r="322" spans="1:18" ht="12.95" customHeight="1" x14ac:dyDescent="0.2">
      <c r="A322" s="14" t="s">
        <v>2888</v>
      </c>
      <c r="B322" s="14" t="s">
        <v>2889</v>
      </c>
      <c r="C322" s="14" t="s">
        <v>1779</v>
      </c>
      <c r="D322" s="14"/>
      <c r="E322" s="14" t="s">
        <v>2928</v>
      </c>
      <c r="F322" s="14"/>
      <c r="G322" s="14"/>
      <c r="L322" s="14" t="s">
        <v>17053</v>
      </c>
      <c r="M322" s="14"/>
      <c r="N322" s="14" t="s">
        <v>2928</v>
      </c>
      <c r="O322" s="14" t="s">
        <v>16624</v>
      </c>
      <c r="P322" s="14" t="s">
        <v>17080</v>
      </c>
      <c r="Q322" s="10">
        <v>1946</v>
      </c>
      <c r="R322" s="10" t="s">
        <v>17081</v>
      </c>
    </row>
    <row r="323" spans="1:18" ht="12.95" customHeight="1" x14ac:dyDescent="0.2">
      <c r="A323" s="14" t="s">
        <v>2888</v>
      </c>
      <c r="B323" s="14" t="s">
        <v>2889</v>
      </c>
      <c r="C323" s="14" t="s">
        <v>1779</v>
      </c>
      <c r="D323" s="14"/>
      <c r="E323" s="14" t="s">
        <v>3433</v>
      </c>
      <c r="F323" s="14"/>
      <c r="G323" s="14"/>
      <c r="L323" s="14" t="s">
        <v>1779</v>
      </c>
      <c r="M323" s="14"/>
      <c r="N323" s="14" t="s">
        <v>3433</v>
      </c>
      <c r="O323" s="14" t="s">
        <v>16624</v>
      </c>
      <c r="P323" s="14" t="s">
        <v>16658</v>
      </c>
      <c r="Q323" s="14">
        <v>1928</v>
      </c>
      <c r="R323" s="14" t="s">
        <v>16659</v>
      </c>
    </row>
    <row r="324" spans="1:18" ht="12.95" customHeight="1" x14ac:dyDescent="0.2">
      <c r="A324" s="14" t="s">
        <v>2888</v>
      </c>
      <c r="B324" s="14" t="s">
        <v>2889</v>
      </c>
      <c r="C324" s="14" t="s">
        <v>1779</v>
      </c>
      <c r="D324" s="14"/>
      <c r="E324" s="14"/>
      <c r="F324" s="14">
        <v>1</v>
      </c>
      <c r="G324" s="14"/>
      <c r="H324" s="5">
        <v>1</v>
      </c>
      <c r="I324" s="5">
        <v>1</v>
      </c>
      <c r="L324" s="14"/>
      <c r="M324" s="14"/>
      <c r="N324" s="14"/>
      <c r="O324" s="14"/>
      <c r="P324" s="14"/>
      <c r="Q324" s="14"/>
      <c r="R324" s="14"/>
    </row>
    <row r="325" spans="1:18" ht="12.95" customHeight="1" x14ac:dyDescent="0.2">
      <c r="A325" s="14" t="s">
        <v>2888</v>
      </c>
      <c r="B325" s="14" t="s">
        <v>2889</v>
      </c>
      <c r="C325" s="14" t="s">
        <v>1779</v>
      </c>
      <c r="D325" s="14"/>
      <c r="E325" s="14"/>
      <c r="F325" s="14">
        <v>2</v>
      </c>
      <c r="G325" s="14"/>
      <c r="H325" s="5">
        <v>1</v>
      </c>
      <c r="I325" s="5">
        <v>1</v>
      </c>
      <c r="L325" s="14"/>
      <c r="M325" s="14"/>
      <c r="N325" s="14"/>
      <c r="O325" s="14"/>
      <c r="P325" s="14"/>
      <c r="Q325" s="14"/>
      <c r="R325" s="14"/>
    </row>
    <row r="326" spans="1:18" ht="12.95" customHeight="1" x14ac:dyDescent="0.2">
      <c r="A326" s="14" t="s">
        <v>2888</v>
      </c>
      <c r="B326" s="14" t="s">
        <v>2889</v>
      </c>
      <c r="C326" s="14" t="s">
        <v>1779</v>
      </c>
      <c r="D326" s="14"/>
      <c r="E326" s="14"/>
      <c r="F326" s="14">
        <v>3</v>
      </c>
      <c r="G326" s="14"/>
      <c r="H326" s="5">
        <v>1</v>
      </c>
      <c r="I326" s="5">
        <v>1</v>
      </c>
      <c r="L326" s="14"/>
      <c r="M326" s="14"/>
      <c r="N326" s="14"/>
      <c r="O326" s="14"/>
      <c r="P326" s="14"/>
      <c r="Q326" s="14"/>
      <c r="R326" s="14"/>
    </row>
    <row r="327" spans="1:18" ht="12.95" customHeight="1" x14ac:dyDescent="0.2">
      <c r="A327" s="14" t="s">
        <v>2888</v>
      </c>
      <c r="B327" s="14" t="s">
        <v>2889</v>
      </c>
      <c r="C327" s="14" t="s">
        <v>1779</v>
      </c>
      <c r="D327" s="14"/>
      <c r="E327" s="14"/>
      <c r="F327" s="14" t="s">
        <v>3302</v>
      </c>
      <c r="G327" s="14"/>
      <c r="H327" s="5">
        <v>1</v>
      </c>
      <c r="I327" s="5">
        <v>1</v>
      </c>
      <c r="L327" s="14"/>
      <c r="M327" s="14"/>
      <c r="N327" s="14"/>
      <c r="O327" s="14"/>
      <c r="P327" s="14"/>
      <c r="Q327" s="14"/>
      <c r="R327" s="14"/>
    </row>
    <row r="328" spans="1:18" ht="12.95" customHeight="1" x14ac:dyDescent="0.2">
      <c r="A328" s="14" t="s">
        <v>2762</v>
      </c>
      <c r="B328" s="14" t="s">
        <v>2763</v>
      </c>
      <c r="C328" s="14" t="s">
        <v>2764</v>
      </c>
      <c r="D328" s="14"/>
      <c r="E328" s="14" t="s">
        <v>2409</v>
      </c>
      <c r="F328" s="14"/>
      <c r="G328" s="14"/>
      <c r="H328" s="5">
        <v>1</v>
      </c>
      <c r="I328" s="5">
        <v>1</v>
      </c>
      <c r="L328" s="33" t="s">
        <v>17082</v>
      </c>
      <c r="M328" s="14"/>
      <c r="N328" s="14" t="s">
        <v>17083</v>
      </c>
      <c r="O328" s="14" t="s">
        <v>3036</v>
      </c>
      <c r="P328" s="14" t="s">
        <v>16905</v>
      </c>
      <c r="Q328" s="14">
        <v>1867</v>
      </c>
      <c r="R328" s="14" t="s">
        <v>16906</v>
      </c>
    </row>
    <row r="329" spans="1:18" ht="12.95" customHeight="1" x14ac:dyDescent="0.2">
      <c r="A329" s="14" t="s">
        <v>2762</v>
      </c>
      <c r="B329" s="14" t="s">
        <v>2763</v>
      </c>
      <c r="C329" s="14" t="s">
        <v>2764</v>
      </c>
      <c r="D329" s="14"/>
      <c r="E329" s="14" t="s">
        <v>17084</v>
      </c>
      <c r="F329" s="14"/>
      <c r="G329" s="14"/>
      <c r="L329" s="14" t="s">
        <v>2764</v>
      </c>
      <c r="M329" s="14"/>
      <c r="N329" s="14" t="s">
        <v>17084</v>
      </c>
      <c r="O329" s="14" t="s">
        <v>16624</v>
      </c>
      <c r="P329" s="14" t="s">
        <v>17063</v>
      </c>
      <c r="Q329" s="14">
        <v>1984</v>
      </c>
      <c r="R329" s="14" t="s">
        <v>17085</v>
      </c>
    </row>
    <row r="330" spans="1:18" ht="12.95" customHeight="1" x14ac:dyDescent="0.2">
      <c r="A330" s="14" t="s">
        <v>2762</v>
      </c>
      <c r="B330" s="14" t="s">
        <v>2763</v>
      </c>
      <c r="C330" s="14" t="s">
        <v>2764</v>
      </c>
      <c r="D330" s="14"/>
      <c r="E330" s="8" t="s">
        <v>4014</v>
      </c>
      <c r="F330" s="14"/>
      <c r="G330" s="14"/>
      <c r="L330" s="14" t="s">
        <v>2764</v>
      </c>
      <c r="M330" s="14"/>
      <c r="N330" s="14" t="s">
        <v>4014</v>
      </c>
      <c r="O330" s="14" t="s">
        <v>16624</v>
      </c>
      <c r="P330" s="14" t="s">
        <v>16615</v>
      </c>
      <c r="Q330" s="14">
        <v>1988</v>
      </c>
      <c r="R330" s="14" t="s">
        <v>16718</v>
      </c>
    </row>
    <row r="331" spans="1:18" ht="12.95" customHeight="1" x14ac:dyDescent="0.2">
      <c r="A331" s="14" t="s">
        <v>2762</v>
      </c>
      <c r="B331" s="14" t="s">
        <v>2763</v>
      </c>
      <c r="C331" s="14" t="s">
        <v>2764</v>
      </c>
      <c r="D331" s="14"/>
      <c r="E331" s="14" t="s">
        <v>12976</v>
      </c>
      <c r="F331" s="14"/>
      <c r="G331" s="14"/>
      <c r="H331" s="5">
        <v>1</v>
      </c>
      <c r="L331" s="14" t="s">
        <v>2764</v>
      </c>
      <c r="M331" s="14"/>
      <c r="N331" s="14" t="s">
        <v>17086</v>
      </c>
      <c r="O331" s="14" t="s">
        <v>16624</v>
      </c>
      <c r="P331" s="14" t="s">
        <v>17087</v>
      </c>
      <c r="Q331" s="14">
        <v>1944</v>
      </c>
      <c r="R331" s="14" t="s">
        <v>17088</v>
      </c>
    </row>
    <row r="332" spans="1:18" ht="12.95" customHeight="1" x14ac:dyDescent="0.2">
      <c r="A332" s="14" t="s">
        <v>2762</v>
      </c>
      <c r="B332" s="14" t="s">
        <v>2763</v>
      </c>
      <c r="C332" s="14" t="s">
        <v>2764</v>
      </c>
      <c r="D332" s="14"/>
      <c r="E332" s="14" t="s">
        <v>3763</v>
      </c>
      <c r="F332" s="14"/>
      <c r="G332" s="14"/>
      <c r="H332" s="5">
        <v>1</v>
      </c>
      <c r="I332" s="5">
        <v>1</v>
      </c>
      <c r="L332" s="14" t="s">
        <v>2764</v>
      </c>
      <c r="M332" s="14"/>
      <c r="N332" s="14" t="s">
        <v>3763</v>
      </c>
      <c r="O332" s="14" t="s">
        <v>16624</v>
      </c>
      <c r="P332" s="14" t="s">
        <v>17089</v>
      </c>
      <c r="Q332" s="14">
        <v>2006</v>
      </c>
      <c r="R332" s="14" t="s">
        <v>17090</v>
      </c>
    </row>
    <row r="333" spans="1:18" ht="12.95" customHeight="1" x14ac:dyDescent="0.2">
      <c r="A333" s="14" t="s">
        <v>2762</v>
      </c>
      <c r="B333" s="14" t="s">
        <v>2763</v>
      </c>
      <c r="C333" s="14" t="s">
        <v>2764</v>
      </c>
      <c r="D333" s="14"/>
      <c r="E333" s="14" t="s">
        <v>3283</v>
      </c>
      <c r="F333" s="14"/>
      <c r="G333" s="14"/>
      <c r="H333" s="5">
        <v>1</v>
      </c>
      <c r="J333" s="5">
        <v>1</v>
      </c>
      <c r="L333" s="14" t="s">
        <v>2764</v>
      </c>
      <c r="M333" s="14"/>
      <c r="N333" s="14" t="s">
        <v>3283</v>
      </c>
      <c r="O333" s="14" t="s">
        <v>16624</v>
      </c>
      <c r="P333" s="14" t="s">
        <v>17091</v>
      </c>
      <c r="Q333" s="14">
        <v>2006</v>
      </c>
      <c r="R333" s="14" t="s">
        <v>17090</v>
      </c>
    </row>
    <row r="334" spans="1:18" ht="12.95" customHeight="1" x14ac:dyDescent="0.2">
      <c r="A334" s="14" t="s">
        <v>2762</v>
      </c>
      <c r="B334" s="14" t="s">
        <v>2763</v>
      </c>
      <c r="C334" s="14" t="s">
        <v>2764</v>
      </c>
      <c r="D334" s="14"/>
      <c r="E334" s="14" t="s">
        <v>2769</v>
      </c>
      <c r="F334" s="14"/>
      <c r="G334" s="14"/>
      <c r="H334" s="5">
        <v>1</v>
      </c>
      <c r="I334" s="5">
        <v>1</v>
      </c>
      <c r="L334" s="14" t="s">
        <v>2811</v>
      </c>
      <c r="M334" s="14" t="s">
        <v>17092</v>
      </c>
      <c r="N334" s="14" t="s">
        <v>2769</v>
      </c>
      <c r="O334" s="14" t="s">
        <v>16624</v>
      </c>
      <c r="P334" s="14" t="s">
        <v>17093</v>
      </c>
      <c r="Q334" s="14">
        <v>1833</v>
      </c>
      <c r="R334" s="14" t="s">
        <v>17094</v>
      </c>
    </row>
    <row r="335" spans="1:18" ht="12.95" customHeight="1" x14ac:dyDescent="0.2">
      <c r="A335" s="14" t="s">
        <v>2762</v>
      </c>
      <c r="B335" s="14" t="s">
        <v>2763</v>
      </c>
      <c r="C335" s="14" t="s">
        <v>2764</v>
      </c>
      <c r="D335" s="14"/>
      <c r="E335" s="14" t="s">
        <v>11053</v>
      </c>
      <c r="F335" s="14"/>
      <c r="G335" s="14"/>
      <c r="H335" s="5">
        <v>1</v>
      </c>
      <c r="I335" s="5">
        <v>1</v>
      </c>
      <c r="L335" s="14" t="s">
        <v>2764</v>
      </c>
      <c r="M335" s="14"/>
      <c r="N335" s="14" t="s">
        <v>11053</v>
      </c>
      <c r="O335" s="14" t="s">
        <v>16624</v>
      </c>
      <c r="P335" s="14" t="s">
        <v>16615</v>
      </c>
      <c r="Q335" s="14">
        <v>1979</v>
      </c>
      <c r="R335" s="14" t="s">
        <v>17095</v>
      </c>
    </row>
    <row r="336" spans="1:18" ht="12.95" customHeight="1" x14ac:dyDescent="0.2">
      <c r="A336" s="14" t="s">
        <v>2762</v>
      </c>
      <c r="B336" s="14" t="s">
        <v>2763</v>
      </c>
      <c r="C336" s="14" t="s">
        <v>2764</v>
      </c>
      <c r="D336" s="14"/>
      <c r="E336" s="8" t="s">
        <v>17096</v>
      </c>
      <c r="F336" s="8"/>
      <c r="G336" s="8"/>
      <c r="L336" s="14" t="s">
        <v>2764</v>
      </c>
      <c r="M336" s="14"/>
      <c r="N336" s="14" t="s">
        <v>15016</v>
      </c>
      <c r="O336" s="14" t="s">
        <v>16624</v>
      </c>
      <c r="P336" s="14" t="s">
        <v>16615</v>
      </c>
      <c r="Q336" s="14">
        <v>1980</v>
      </c>
      <c r="R336" s="14" t="s">
        <v>16831</v>
      </c>
    </row>
    <row r="337" spans="1:18" ht="12.95" customHeight="1" x14ac:dyDescent="0.2">
      <c r="A337" s="14" t="s">
        <v>2762</v>
      </c>
      <c r="B337" s="14" t="s">
        <v>2763</v>
      </c>
      <c r="C337" s="14" t="s">
        <v>2764</v>
      </c>
      <c r="D337" s="14"/>
      <c r="E337" s="14" t="s">
        <v>2787</v>
      </c>
      <c r="F337" s="14"/>
      <c r="G337" s="14" t="s">
        <v>17097</v>
      </c>
      <c r="H337" s="5">
        <v>1</v>
      </c>
      <c r="I337" s="5">
        <v>1</v>
      </c>
      <c r="L337" s="14" t="s">
        <v>2811</v>
      </c>
      <c r="M337" s="14" t="s">
        <v>17092</v>
      </c>
      <c r="N337" s="14" t="s">
        <v>2787</v>
      </c>
      <c r="O337" s="14" t="s">
        <v>16624</v>
      </c>
      <c r="P337" s="14" t="s">
        <v>17093</v>
      </c>
      <c r="Q337" s="14">
        <v>1833</v>
      </c>
      <c r="R337" s="14" t="s">
        <v>17094</v>
      </c>
    </row>
    <row r="338" spans="1:18" ht="12.95" customHeight="1" x14ac:dyDescent="0.2">
      <c r="A338" s="14" t="s">
        <v>2762</v>
      </c>
      <c r="B338" s="14" t="s">
        <v>2763</v>
      </c>
      <c r="C338" s="14" t="s">
        <v>2764</v>
      </c>
      <c r="D338" s="14"/>
      <c r="E338" s="14" t="s">
        <v>2765</v>
      </c>
      <c r="F338" s="14"/>
      <c r="G338" s="14"/>
      <c r="H338" s="5">
        <v>1</v>
      </c>
      <c r="I338" s="5">
        <v>1</v>
      </c>
      <c r="L338" s="14" t="s">
        <v>2811</v>
      </c>
      <c r="M338" s="14"/>
      <c r="N338" s="14" t="s">
        <v>2765</v>
      </c>
      <c r="O338" s="14" t="s">
        <v>16624</v>
      </c>
      <c r="P338" s="14" t="s">
        <v>17098</v>
      </c>
      <c r="Q338" s="14">
        <v>1834</v>
      </c>
      <c r="R338" s="14" t="s">
        <v>17094</v>
      </c>
    </row>
    <row r="339" spans="1:18" ht="12.95" customHeight="1" x14ac:dyDescent="0.2">
      <c r="A339" s="14" t="s">
        <v>2762</v>
      </c>
      <c r="B339" s="14" t="s">
        <v>2763</v>
      </c>
      <c r="C339" s="14" t="s">
        <v>2764</v>
      </c>
      <c r="D339" s="14"/>
      <c r="E339" s="14" t="s">
        <v>4280</v>
      </c>
      <c r="F339" s="14"/>
      <c r="G339" s="14"/>
      <c r="H339" s="5">
        <v>1</v>
      </c>
      <c r="I339" s="5">
        <v>1</v>
      </c>
      <c r="L339" s="14" t="s">
        <v>2811</v>
      </c>
      <c r="M339" s="14"/>
      <c r="N339" s="14" t="s">
        <v>4280</v>
      </c>
      <c r="O339" s="14" t="s">
        <v>16624</v>
      </c>
      <c r="P339" s="14" t="s">
        <v>17098</v>
      </c>
      <c r="Q339" s="14">
        <v>1834</v>
      </c>
      <c r="R339" s="14" t="s">
        <v>17094</v>
      </c>
    </row>
    <row r="340" spans="1:18" ht="12.95" customHeight="1" x14ac:dyDescent="0.2">
      <c r="A340" s="14" t="s">
        <v>2762</v>
      </c>
      <c r="B340" s="14" t="s">
        <v>2763</v>
      </c>
      <c r="C340" s="14" t="s">
        <v>2764</v>
      </c>
      <c r="D340" s="14"/>
      <c r="E340" s="14" t="s">
        <v>3954</v>
      </c>
      <c r="F340" s="14"/>
      <c r="G340" s="14"/>
      <c r="H340" s="5">
        <v>1</v>
      </c>
      <c r="I340" s="5">
        <v>1</v>
      </c>
      <c r="L340" s="33" t="s">
        <v>17082</v>
      </c>
      <c r="M340" s="14"/>
      <c r="N340" s="14" t="s">
        <v>3954</v>
      </c>
      <c r="O340" s="14" t="s">
        <v>16624</v>
      </c>
      <c r="P340" s="14" t="s">
        <v>16905</v>
      </c>
      <c r="Q340" s="14">
        <v>1867</v>
      </c>
      <c r="R340" s="14" t="s">
        <v>16906</v>
      </c>
    </row>
    <row r="341" spans="1:18" ht="12.95" customHeight="1" x14ac:dyDescent="0.2">
      <c r="A341" s="14" t="s">
        <v>2762</v>
      </c>
      <c r="B341" s="14" t="s">
        <v>2763</v>
      </c>
      <c r="C341" s="14" t="s">
        <v>2764</v>
      </c>
      <c r="D341" s="14"/>
      <c r="E341" s="14" t="s">
        <v>3296</v>
      </c>
      <c r="F341" s="14"/>
      <c r="G341" s="14"/>
      <c r="H341" s="5">
        <v>1</v>
      </c>
      <c r="I341" s="5">
        <v>1</v>
      </c>
      <c r="L341" s="14" t="s">
        <v>2764</v>
      </c>
      <c r="M341" s="14"/>
      <c r="N341" s="14" t="s">
        <v>17099</v>
      </c>
      <c r="O341" s="14" t="s">
        <v>16624</v>
      </c>
      <c r="P341" s="14" t="s">
        <v>17087</v>
      </c>
      <c r="Q341" s="14">
        <v>1944</v>
      </c>
      <c r="R341" s="14" t="s">
        <v>17088</v>
      </c>
    </row>
    <row r="342" spans="1:18" ht="12.95" customHeight="1" x14ac:dyDescent="0.2">
      <c r="A342" s="14" t="s">
        <v>2762</v>
      </c>
      <c r="B342" s="14" t="s">
        <v>2763</v>
      </c>
      <c r="C342" s="14" t="s">
        <v>2764</v>
      </c>
      <c r="D342" s="14"/>
      <c r="E342" s="14" t="s">
        <v>17100</v>
      </c>
      <c r="F342" s="14"/>
      <c r="G342" s="14"/>
      <c r="L342" s="14" t="s">
        <v>2764</v>
      </c>
      <c r="M342" s="14"/>
      <c r="N342" s="14" t="s">
        <v>17100</v>
      </c>
      <c r="O342" s="14" t="s">
        <v>16624</v>
      </c>
      <c r="P342" s="14" t="s">
        <v>17101</v>
      </c>
      <c r="Q342" s="14">
        <v>1903</v>
      </c>
      <c r="R342" s="14" t="s">
        <v>17102</v>
      </c>
    </row>
    <row r="343" spans="1:18" ht="12.95" customHeight="1" x14ac:dyDescent="0.2">
      <c r="A343" s="14" t="s">
        <v>2762</v>
      </c>
      <c r="B343" s="14" t="s">
        <v>2763</v>
      </c>
      <c r="C343" s="14" t="s">
        <v>2764</v>
      </c>
      <c r="D343" s="14"/>
      <c r="E343" s="14" t="s">
        <v>8604</v>
      </c>
      <c r="F343" s="14"/>
      <c r="G343" s="14"/>
      <c r="H343" s="5">
        <v>1</v>
      </c>
      <c r="I343" s="5">
        <v>1</v>
      </c>
      <c r="L343" s="14" t="s">
        <v>2764</v>
      </c>
      <c r="M343" s="14"/>
      <c r="N343" s="14" t="s">
        <v>8604</v>
      </c>
      <c r="O343" s="14" t="s">
        <v>16624</v>
      </c>
      <c r="P343" s="14" t="s">
        <v>16615</v>
      </c>
      <c r="Q343" s="14">
        <v>1980</v>
      </c>
      <c r="R343" s="14" t="s">
        <v>16831</v>
      </c>
    </row>
    <row r="344" spans="1:18" ht="12.95" customHeight="1" x14ac:dyDescent="0.2">
      <c r="A344" s="14" t="s">
        <v>2762</v>
      </c>
      <c r="B344" s="14" t="s">
        <v>2763</v>
      </c>
      <c r="C344" s="14" t="s">
        <v>2764</v>
      </c>
      <c r="D344" s="14"/>
      <c r="E344" s="14" t="s">
        <v>2928</v>
      </c>
      <c r="F344" s="14"/>
      <c r="G344" s="14"/>
      <c r="H344" s="5">
        <v>1</v>
      </c>
      <c r="I344" s="5">
        <v>1</v>
      </c>
      <c r="L344" s="33" t="s">
        <v>17082</v>
      </c>
      <c r="M344" s="14"/>
      <c r="N344" s="14" t="s">
        <v>2928</v>
      </c>
      <c r="O344" s="14" t="s">
        <v>16624</v>
      </c>
      <c r="P344" s="14" t="s">
        <v>16905</v>
      </c>
      <c r="Q344" s="14">
        <v>1867</v>
      </c>
      <c r="R344" s="14" t="s">
        <v>16906</v>
      </c>
    </row>
    <row r="345" spans="1:18" ht="12.95" customHeight="1" x14ac:dyDescent="0.2">
      <c r="A345" s="14" t="s">
        <v>2762</v>
      </c>
      <c r="B345" s="14" t="s">
        <v>2763</v>
      </c>
      <c r="C345" s="14" t="s">
        <v>2807</v>
      </c>
      <c r="D345" s="14"/>
      <c r="E345" s="14" t="s">
        <v>3280</v>
      </c>
      <c r="F345" s="14"/>
      <c r="G345" s="14"/>
      <c r="H345" s="5">
        <v>1</v>
      </c>
      <c r="I345" s="5">
        <v>1</v>
      </c>
      <c r="L345" s="14" t="s">
        <v>2811</v>
      </c>
      <c r="M345" s="14" t="s">
        <v>17103</v>
      </c>
      <c r="N345" s="14" t="s">
        <v>3280</v>
      </c>
      <c r="O345" s="14" t="s">
        <v>16624</v>
      </c>
      <c r="P345" s="14" t="s">
        <v>17093</v>
      </c>
      <c r="Q345" s="14">
        <v>1833</v>
      </c>
      <c r="R345" s="14" t="s">
        <v>17094</v>
      </c>
    </row>
    <row r="346" spans="1:18" ht="12.95" customHeight="1" x14ac:dyDescent="0.2">
      <c r="A346" s="14" t="s">
        <v>2762</v>
      </c>
      <c r="B346" s="14" t="s">
        <v>2763</v>
      </c>
      <c r="C346" s="14" t="s">
        <v>2807</v>
      </c>
      <c r="D346" s="14"/>
      <c r="E346" s="14" t="s">
        <v>2845</v>
      </c>
      <c r="F346" s="14"/>
      <c r="G346" s="14"/>
      <c r="H346" s="5">
        <v>1</v>
      </c>
      <c r="I346" s="5">
        <v>1</v>
      </c>
      <c r="L346" s="14" t="s">
        <v>2807</v>
      </c>
      <c r="M346" s="14"/>
      <c r="N346" s="14" t="s">
        <v>2845</v>
      </c>
      <c r="O346" s="14" t="s">
        <v>16624</v>
      </c>
      <c r="P346" s="14" t="s">
        <v>17104</v>
      </c>
      <c r="Q346" s="14">
        <v>1999</v>
      </c>
      <c r="R346" s="14" t="s">
        <v>16816</v>
      </c>
    </row>
    <row r="347" spans="1:18" ht="12.95" customHeight="1" x14ac:dyDescent="0.2">
      <c r="A347" s="14" t="s">
        <v>2762</v>
      </c>
      <c r="B347" s="14" t="s">
        <v>2763</v>
      </c>
      <c r="C347" s="14" t="s">
        <v>2807</v>
      </c>
      <c r="D347" s="14"/>
      <c r="E347" s="14" t="s">
        <v>5776</v>
      </c>
      <c r="F347" s="14"/>
      <c r="G347" s="14"/>
      <c r="H347" s="5">
        <v>1</v>
      </c>
      <c r="I347" s="5">
        <v>1</v>
      </c>
      <c r="L347" s="14" t="s">
        <v>2807</v>
      </c>
      <c r="M347" s="14"/>
      <c r="N347" s="14" t="s">
        <v>5776</v>
      </c>
      <c r="O347" s="14" t="s">
        <v>16624</v>
      </c>
      <c r="P347" s="14" t="s">
        <v>16615</v>
      </c>
      <c r="Q347" s="14">
        <v>1954</v>
      </c>
      <c r="R347" s="10" t="s">
        <v>16969</v>
      </c>
    </row>
    <row r="348" spans="1:18" ht="12.95" customHeight="1" x14ac:dyDescent="0.2">
      <c r="A348" s="14" t="s">
        <v>2762</v>
      </c>
      <c r="B348" s="14" t="s">
        <v>2763</v>
      </c>
      <c r="C348" s="14" t="s">
        <v>2807</v>
      </c>
      <c r="D348" s="14"/>
      <c r="E348" s="14" t="s">
        <v>4032</v>
      </c>
      <c r="F348" s="14"/>
      <c r="G348" s="14"/>
      <c r="H348" s="5">
        <v>1</v>
      </c>
      <c r="I348" s="5">
        <v>1</v>
      </c>
      <c r="L348" s="14"/>
      <c r="M348" s="14"/>
      <c r="N348" s="14"/>
      <c r="O348" s="14"/>
      <c r="P348" s="14"/>
      <c r="Q348" s="14"/>
      <c r="R348" s="14"/>
    </row>
    <row r="349" spans="1:18" ht="12.95" customHeight="1" x14ac:dyDescent="0.2">
      <c r="A349" s="14" t="s">
        <v>2762</v>
      </c>
      <c r="B349" s="14" t="s">
        <v>2763</v>
      </c>
      <c r="C349" s="14" t="s">
        <v>2807</v>
      </c>
      <c r="D349" s="14"/>
      <c r="E349" s="14" t="s">
        <v>17105</v>
      </c>
      <c r="F349" s="14"/>
      <c r="G349" s="14"/>
      <c r="H349" s="5" t="s">
        <v>1025</v>
      </c>
      <c r="I349" s="5" t="s">
        <v>1025</v>
      </c>
      <c r="L349" s="14" t="s">
        <v>2807</v>
      </c>
      <c r="M349" s="14"/>
      <c r="N349" s="14" t="s">
        <v>17105</v>
      </c>
      <c r="O349" s="14" t="s">
        <v>16624</v>
      </c>
      <c r="P349" s="14" t="s">
        <v>17063</v>
      </c>
      <c r="Q349" s="14">
        <v>1984</v>
      </c>
      <c r="R349" s="14" t="s">
        <v>17085</v>
      </c>
    </row>
    <row r="350" spans="1:18" ht="12.95" customHeight="1" x14ac:dyDescent="0.2">
      <c r="A350" s="14" t="s">
        <v>2762</v>
      </c>
      <c r="B350" s="14" t="s">
        <v>2763</v>
      </c>
      <c r="C350" s="14" t="s">
        <v>2807</v>
      </c>
      <c r="D350" s="14"/>
      <c r="E350" s="14" t="s">
        <v>2808</v>
      </c>
      <c r="F350" s="14"/>
      <c r="G350" s="14"/>
      <c r="H350" s="5">
        <v>1</v>
      </c>
      <c r="I350" s="5">
        <v>1</v>
      </c>
      <c r="L350" s="14" t="s">
        <v>2811</v>
      </c>
      <c r="M350" s="14" t="s">
        <v>17103</v>
      </c>
      <c r="N350" s="14" t="s">
        <v>2808</v>
      </c>
      <c r="O350" s="14" t="s">
        <v>16624</v>
      </c>
      <c r="P350" s="14" t="s">
        <v>17093</v>
      </c>
      <c r="Q350" s="14">
        <v>1833</v>
      </c>
      <c r="R350" s="14" t="s">
        <v>17094</v>
      </c>
    </row>
    <row r="351" spans="1:18" ht="12.95" customHeight="1" x14ac:dyDescent="0.2">
      <c r="A351" s="14" t="s">
        <v>2762</v>
      </c>
      <c r="B351" s="14" t="s">
        <v>2763</v>
      </c>
      <c r="C351" s="14" t="s">
        <v>2807</v>
      </c>
      <c r="D351" s="14"/>
      <c r="E351" s="14" t="s">
        <v>17106</v>
      </c>
      <c r="F351" s="14"/>
      <c r="G351" s="14"/>
      <c r="L351" s="14" t="s">
        <v>2807</v>
      </c>
      <c r="M351" s="14"/>
      <c r="N351" s="14" t="s">
        <v>17106</v>
      </c>
      <c r="O351" s="14" t="s">
        <v>16624</v>
      </c>
      <c r="P351" s="14" t="s">
        <v>16615</v>
      </c>
      <c r="Q351" s="14">
        <v>1988</v>
      </c>
      <c r="R351" s="14" t="s">
        <v>16718</v>
      </c>
    </row>
    <row r="352" spans="1:18" ht="12.95" customHeight="1" x14ac:dyDescent="0.2">
      <c r="A352" s="14" t="s">
        <v>2762</v>
      </c>
      <c r="B352" s="14" t="s">
        <v>2763</v>
      </c>
      <c r="C352" s="14" t="s">
        <v>2807</v>
      </c>
      <c r="D352" s="14"/>
      <c r="E352" s="14" t="s">
        <v>2876</v>
      </c>
      <c r="F352" s="14"/>
      <c r="G352" s="14"/>
      <c r="H352" s="5">
        <v>1</v>
      </c>
      <c r="I352" s="5">
        <v>1</v>
      </c>
      <c r="L352" s="14"/>
      <c r="M352" s="14"/>
      <c r="N352" s="14"/>
      <c r="O352" s="14"/>
      <c r="P352" s="14"/>
      <c r="Q352" s="14"/>
      <c r="R352" s="14"/>
    </row>
    <row r="353" spans="1:18" ht="12.95" customHeight="1" x14ac:dyDescent="0.2">
      <c r="A353" s="14" t="s">
        <v>2762</v>
      </c>
      <c r="B353" s="14" t="s">
        <v>2763</v>
      </c>
      <c r="C353" s="14" t="s">
        <v>2807</v>
      </c>
      <c r="D353" s="14"/>
      <c r="E353" s="14" t="s">
        <v>826</v>
      </c>
      <c r="F353" s="14"/>
      <c r="G353" s="14"/>
      <c r="H353" s="5">
        <v>1</v>
      </c>
      <c r="I353" s="5">
        <v>1</v>
      </c>
      <c r="L353" s="14" t="s">
        <v>2811</v>
      </c>
      <c r="M353" s="14"/>
      <c r="N353" s="14" t="s">
        <v>826</v>
      </c>
      <c r="O353" s="14" t="s">
        <v>16624</v>
      </c>
      <c r="P353" s="14" t="s">
        <v>16905</v>
      </c>
      <c r="Q353" s="14">
        <v>1867</v>
      </c>
      <c r="R353" s="14" t="s">
        <v>16906</v>
      </c>
    </row>
    <row r="354" spans="1:18" ht="12.95" customHeight="1" x14ac:dyDescent="0.2">
      <c r="A354" s="14" t="s">
        <v>2762</v>
      </c>
      <c r="B354" s="14" t="s">
        <v>2763</v>
      </c>
      <c r="C354" s="14" t="s">
        <v>2807</v>
      </c>
      <c r="D354" s="14"/>
      <c r="E354" s="14" t="s">
        <v>16945</v>
      </c>
      <c r="F354" s="14"/>
      <c r="G354" s="14"/>
      <c r="L354" s="14" t="s">
        <v>2807</v>
      </c>
      <c r="M354" s="14"/>
      <c r="N354" s="14" t="s">
        <v>16945</v>
      </c>
      <c r="O354" s="14" t="s">
        <v>16624</v>
      </c>
      <c r="P354" s="14" t="s">
        <v>16615</v>
      </c>
      <c r="Q354" s="14">
        <v>1963</v>
      </c>
      <c r="R354" s="14" t="s">
        <v>17107</v>
      </c>
    </row>
    <row r="355" spans="1:18" ht="12.95" customHeight="1" x14ac:dyDescent="0.2">
      <c r="A355" s="14" t="s">
        <v>2762</v>
      </c>
      <c r="B355" s="14" t="s">
        <v>2763</v>
      </c>
      <c r="C355" s="14" t="s">
        <v>2807</v>
      </c>
      <c r="D355" s="14"/>
      <c r="E355" s="14" t="s">
        <v>4151</v>
      </c>
      <c r="F355" s="14"/>
      <c r="G355" s="14"/>
      <c r="H355" s="5">
        <v>1</v>
      </c>
      <c r="I355" s="5">
        <v>1</v>
      </c>
      <c r="L355" s="14" t="s">
        <v>2811</v>
      </c>
      <c r="M355" s="14"/>
      <c r="N355" s="14" t="s">
        <v>4151</v>
      </c>
      <c r="O355" s="14" t="s">
        <v>16624</v>
      </c>
      <c r="P355" s="14" t="s">
        <v>17098</v>
      </c>
      <c r="Q355" s="14">
        <v>1834</v>
      </c>
      <c r="R355" s="14" t="s">
        <v>17094</v>
      </c>
    </row>
    <row r="356" spans="1:18" ht="12.95" customHeight="1" x14ac:dyDescent="0.2">
      <c r="A356" s="14" t="s">
        <v>2762</v>
      </c>
      <c r="B356" s="14" t="s">
        <v>2763</v>
      </c>
      <c r="C356" s="14" t="s">
        <v>2807</v>
      </c>
      <c r="D356" s="14"/>
      <c r="E356" s="14" t="s">
        <v>3052</v>
      </c>
      <c r="F356" s="14"/>
      <c r="G356" s="14"/>
      <c r="H356" s="5">
        <v>1</v>
      </c>
      <c r="I356" s="5">
        <v>1</v>
      </c>
      <c r="L356" s="14" t="s">
        <v>2811</v>
      </c>
      <c r="M356" s="14"/>
      <c r="N356" s="14" t="s">
        <v>3052</v>
      </c>
      <c r="O356" s="14" t="s">
        <v>16624</v>
      </c>
      <c r="P356" s="14" t="s">
        <v>16675</v>
      </c>
      <c r="Q356" s="14">
        <v>1868</v>
      </c>
      <c r="R356" s="14" t="s">
        <v>16676</v>
      </c>
    </row>
    <row r="357" spans="1:18" ht="12.95" customHeight="1" x14ac:dyDescent="0.2">
      <c r="A357" s="14" t="s">
        <v>2762</v>
      </c>
      <c r="B357" s="14" t="s">
        <v>2763</v>
      </c>
      <c r="C357" s="14" t="s">
        <v>2807</v>
      </c>
      <c r="D357" s="14"/>
      <c r="E357" s="14"/>
      <c r="F357" s="14" t="s">
        <v>17108</v>
      </c>
      <c r="G357" s="14"/>
      <c r="H357" s="5">
        <v>1</v>
      </c>
      <c r="I357" s="5">
        <v>1</v>
      </c>
      <c r="L357" s="14"/>
      <c r="M357" s="14"/>
      <c r="N357" s="14"/>
      <c r="O357" s="14"/>
      <c r="P357" s="14"/>
      <c r="Q357" s="14"/>
      <c r="R357" s="14"/>
    </row>
    <row r="358" spans="1:18" ht="12.95" customHeight="1" x14ac:dyDescent="0.2">
      <c r="A358" s="14" t="s">
        <v>2762</v>
      </c>
      <c r="B358" s="14" t="s">
        <v>2763</v>
      </c>
      <c r="C358" s="14" t="s">
        <v>2811</v>
      </c>
      <c r="D358" s="14" t="s">
        <v>2968</v>
      </c>
      <c r="E358" s="14" t="s">
        <v>16067</v>
      </c>
      <c r="F358" s="14"/>
      <c r="G358" s="14"/>
      <c r="L358" s="14" t="s">
        <v>2811</v>
      </c>
      <c r="M358" s="14"/>
      <c r="N358" s="14" t="s">
        <v>16067</v>
      </c>
      <c r="O358" s="14" t="s">
        <v>16624</v>
      </c>
      <c r="P358" s="14" t="s">
        <v>16675</v>
      </c>
      <c r="Q358" s="14">
        <v>1868</v>
      </c>
      <c r="R358" s="14" t="s">
        <v>16676</v>
      </c>
    </row>
    <row r="359" spans="1:18" ht="12.95" customHeight="1" x14ac:dyDescent="0.2">
      <c r="A359" s="14" t="s">
        <v>2762</v>
      </c>
      <c r="B359" s="14" t="s">
        <v>2763</v>
      </c>
      <c r="C359" s="14" t="s">
        <v>2811</v>
      </c>
      <c r="D359" s="14" t="s">
        <v>2812</v>
      </c>
      <c r="E359" s="14" t="s">
        <v>17109</v>
      </c>
      <c r="F359" s="14"/>
      <c r="G359" s="14"/>
      <c r="L359" s="14" t="s">
        <v>2811</v>
      </c>
      <c r="M359" s="14"/>
      <c r="N359" s="14" t="s">
        <v>17109</v>
      </c>
      <c r="O359" s="14" t="s">
        <v>16624</v>
      </c>
      <c r="P359" s="14" t="s">
        <v>16875</v>
      </c>
      <c r="Q359" s="14">
        <v>1914</v>
      </c>
      <c r="R359" s="14" t="s">
        <v>16648</v>
      </c>
    </row>
    <row r="360" spans="1:18" ht="12.95" customHeight="1" x14ac:dyDescent="0.2">
      <c r="A360" s="14" t="s">
        <v>2762</v>
      </c>
      <c r="B360" s="14" t="s">
        <v>2763</v>
      </c>
      <c r="C360" s="14" t="s">
        <v>2811</v>
      </c>
      <c r="D360" s="14" t="s">
        <v>2968</v>
      </c>
      <c r="E360" s="14" t="s">
        <v>9201</v>
      </c>
      <c r="F360" s="14"/>
      <c r="G360" s="14"/>
      <c r="H360" s="5">
        <v>1</v>
      </c>
      <c r="I360" s="5">
        <v>1</v>
      </c>
      <c r="L360" s="14" t="s">
        <v>2811</v>
      </c>
      <c r="M360" s="14"/>
      <c r="N360" s="14" t="s">
        <v>9201</v>
      </c>
      <c r="O360" s="14" t="s">
        <v>16624</v>
      </c>
      <c r="P360" s="14" t="s">
        <v>16675</v>
      </c>
      <c r="Q360" s="14">
        <v>1868</v>
      </c>
      <c r="R360" s="14" t="s">
        <v>16676</v>
      </c>
    </row>
    <row r="361" spans="1:18" ht="12.95" customHeight="1" x14ac:dyDescent="0.2">
      <c r="A361" s="14" t="s">
        <v>2762</v>
      </c>
      <c r="B361" s="14" t="s">
        <v>2763</v>
      </c>
      <c r="C361" s="14" t="s">
        <v>2811</v>
      </c>
      <c r="D361" s="14" t="s">
        <v>2816</v>
      </c>
      <c r="E361" s="14" t="s">
        <v>17110</v>
      </c>
      <c r="F361" s="14"/>
      <c r="G361" s="14"/>
      <c r="L361" s="14" t="s">
        <v>2811</v>
      </c>
      <c r="M361" s="14" t="s">
        <v>2816</v>
      </c>
      <c r="N361" s="14" t="s">
        <v>17110</v>
      </c>
      <c r="O361" s="14" t="s">
        <v>16624</v>
      </c>
      <c r="P361" s="14" t="s">
        <v>16615</v>
      </c>
      <c r="Q361" s="14">
        <v>1988</v>
      </c>
      <c r="R361" s="14" t="s">
        <v>16718</v>
      </c>
    </row>
    <row r="362" spans="1:18" ht="12.95" customHeight="1" x14ac:dyDescent="0.2">
      <c r="A362" s="14" t="s">
        <v>2762</v>
      </c>
      <c r="B362" s="14" t="s">
        <v>2763</v>
      </c>
      <c r="C362" s="14" t="s">
        <v>2811</v>
      </c>
      <c r="D362" s="14" t="s">
        <v>2836</v>
      </c>
      <c r="E362" s="14" t="s">
        <v>17111</v>
      </c>
      <c r="F362" s="14" t="s">
        <v>686</v>
      </c>
      <c r="G362" s="14"/>
      <c r="L362" s="14" t="s">
        <v>2811</v>
      </c>
      <c r="M362" s="14" t="s">
        <v>2836</v>
      </c>
      <c r="N362" s="14" t="s">
        <v>17111</v>
      </c>
      <c r="O362" s="14" t="s">
        <v>16624</v>
      </c>
      <c r="P362" s="14" t="s">
        <v>17063</v>
      </c>
      <c r="Q362" s="14">
        <v>1984</v>
      </c>
      <c r="R362" s="14" t="s">
        <v>17085</v>
      </c>
    </row>
    <row r="363" spans="1:18" ht="12.95" customHeight="1" x14ac:dyDescent="0.2">
      <c r="A363" s="14" t="s">
        <v>2762</v>
      </c>
      <c r="B363" s="14" t="s">
        <v>2763</v>
      </c>
      <c r="C363" s="14" t="s">
        <v>2811</v>
      </c>
      <c r="D363" s="14" t="s">
        <v>2812</v>
      </c>
      <c r="E363" s="14" t="s">
        <v>13800</v>
      </c>
      <c r="F363" s="14"/>
      <c r="G363" s="14"/>
      <c r="L363" s="14" t="s">
        <v>2811</v>
      </c>
      <c r="M363" s="14"/>
      <c r="N363" s="14" t="s">
        <v>13800</v>
      </c>
      <c r="O363" s="14" t="s">
        <v>16624</v>
      </c>
      <c r="P363" s="14" t="s">
        <v>16638</v>
      </c>
      <c r="Q363" s="14">
        <v>1907</v>
      </c>
      <c r="R363" s="14" t="s">
        <v>16605</v>
      </c>
    </row>
    <row r="364" spans="1:18" ht="12.95" customHeight="1" x14ac:dyDescent="0.2">
      <c r="A364" s="14" t="s">
        <v>2762</v>
      </c>
      <c r="B364" s="14" t="s">
        <v>2763</v>
      </c>
      <c r="C364" s="14" t="s">
        <v>2811</v>
      </c>
      <c r="D364" s="14" t="s">
        <v>2816</v>
      </c>
      <c r="E364" s="8" t="s">
        <v>8190</v>
      </c>
      <c r="F364" s="14"/>
      <c r="G364" s="14"/>
      <c r="L364" s="14" t="s">
        <v>2811</v>
      </c>
      <c r="M364" s="14"/>
      <c r="N364" s="14" t="s">
        <v>8190</v>
      </c>
      <c r="O364" s="14" t="s">
        <v>16624</v>
      </c>
      <c r="P364" s="14" t="s">
        <v>16680</v>
      </c>
      <c r="Q364" s="14">
        <v>1885</v>
      </c>
      <c r="R364" s="14" t="s">
        <v>16994</v>
      </c>
    </row>
    <row r="365" spans="1:18" ht="12.95" customHeight="1" x14ac:dyDescent="0.2">
      <c r="A365" s="14" t="s">
        <v>2762</v>
      </c>
      <c r="B365" s="14" t="s">
        <v>2763</v>
      </c>
      <c r="C365" s="14" t="s">
        <v>2811</v>
      </c>
      <c r="D365" s="14" t="s">
        <v>2836</v>
      </c>
      <c r="E365" s="14" t="s">
        <v>2837</v>
      </c>
      <c r="F365" s="14"/>
      <c r="G365" s="14" t="s">
        <v>17112</v>
      </c>
      <c r="H365" s="5">
        <v>1</v>
      </c>
      <c r="I365" s="5">
        <v>1</v>
      </c>
      <c r="L365" s="14" t="s">
        <v>2811</v>
      </c>
      <c r="M365" s="14"/>
      <c r="N365" s="14" t="s">
        <v>2837</v>
      </c>
      <c r="O365" s="14" t="s">
        <v>16624</v>
      </c>
      <c r="P365" s="14" t="s">
        <v>16675</v>
      </c>
      <c r="Q365" s="14">
        <v>1868</v>
      </c>
      <c r="R365" s="14" t="s">
        <v>16676</v>
      </c>
    </row>
    <row r="366" spans="1:18" ht="12.95" customHeight="1" x14ac:dyDescent="0.2">
      <c r="A366" s="14" t="s">
        <v>2762</v>
      </c>
      <c r="B366" s="14" t="s">
        <v>2763</v>
      </c>
      <c r="C366" s="14" t="s">
        <v>2811</v>
      </c>
      <c r="D366" s="14" t="s">
        <v>2836</v>
      </c>
      <c r="E366" s="14" t="s">
        <v>17113</v>
      </c>
      <c r="F366" s="14"/>
      <c r="G366" s="14"/>
      <c r="L366" s="14" t="s">
        <v>2811</v>
      </c>
      <c r="M366" s="14"/>
      <c r="N366" s="14" t="s">
        <v>17114</v>
      </c>
      <c r="O366" s="14" t="s">
        <v>16624</v>
      </c>
      <c r="P366" s="14" t="s">
        <v>17115</v>
      </c>
      <c r="Q366" s="14">
        <v>1893</v>
      </c>
      <c r="R366" s="10" t="s">
        <v>17116</v>
      </c>
    </row>
    <row r="367" spans="1:18" ht="12.95" customHeight="1" x14ac:dyDescent="0.2">
      <c r="A367" s="14" t="s">
        <v>2762</v>
      </c>
      <c r="B367" s="14" t="s">
        <v>2763</v>
      </c>
      <c r="C367" s="14" t="s">
        <v>2811</v>
      </c>
      <c r="D367" s="14" t="s">
        <v>3010</v>
      </c>
      <c r="E367" s="8" t="s">
        <v>17117</v>
      </c>
      <c r="F367" s="14"/>
      <c r="G367" s="14"/>
      <c r="L367" s="14" t="s">
        <v>2811</v>
      </c>
      <c r="M367" s="14"/>
      <c r="N367" s="14" t="s">
        <v>17117</v>
      </c>
      <c r="O367" s="14" t="s">
        <v>16614</v>
      </c>
      <c r="P367" s="14" t="s">
        <v>16879</v>
      </c>
      <c r="Q367" s="14">
        <v>1906</v>
      </c>
      <c r="R367" s="10" t="s">
        <v>16937</v>
      </c>
    </row>
    <row r="368" spans="1:18" ht="12.95" customHeight="1" x14ac:dyDescent="0.2">
      <c r="A368" s="14" t="s">
        <v>2762</v>
      </c>
      <c r="B368" s="14" t="s">
        <v>2763</v>
      </c>
      <c r="C368" s="14" t="s">
        <v>2811</v>
      </c>
      <c r="D368" s="14" t="s">
        <v>2816</v>
      </c>
      <c r="E368" s="8" t="s">
        <v>17118</v>
      </c>
      <c r="F368" s="14"/>
      <c r="G368" s="14"/>
      <c r="L368" s="14" t="s">
        <v>2811</v>
      </c>
      <c r="M368" s="14" t="s">
        <v>2816</v>
      </c>
      <c r="N368" s="14" t="s">
        <v>17118</v>
      </c>
      <c r="O368" s="14" t="s">
        <v>16624</v>
      </c>
      <c r="P368" s="14" t="s">
        <v>17063</v>
      </c>
      <c r="Q368" s="14">
        <v>1984</v>
      </c>
      <c r="R368" s="14" t="s">
        <v>17085</v>
      </c>
    </row>
    <row r="369" spans="1:18" ht="12.95" customHeight="1" x14ac:dyDescent="0.2">
      <c r="A369" s="14" t="s">
        <v>2762</v>
      </c>
      <c r="B369" s="14" t="s">
        <v>2763</v>
      </c>
      <c r="C369" s="14" t="s">
        <v>2811</v>
      </c>
      <c r="D369" s="14" t="s">
        <v>3683</v>
      </c>
      <c r="E369" s="8" t="s">
        <v>17119</v>
      </c>
      <c r="F369" s="14"/>
      <c r="G369" s="14"/>
      <c r="L369" s="14" t="s">
        <v>2811</v>
      </c>
      <c r="M369" s="14" t="s">
        <v>3683</v>
      </c>
      <c r="N369" s="14" t="s">
        <v>17119</v>
      </c>
      <c r="O369" s="14" t="s">
        <v>16624</v>
      </c>
      <c r="P369" s="14" t="s">
        <v>17063</v>
      </c>
      <c r="Q369" s="14">
        <v>1981</v>
      </c>
      <c r="R369" s="14" t="s">
        <v>16666</v>
      </c>
    </row>
    <row r="370" spans="1:18" ht="12.95" customHeight="1" x14ac:dyDescent="0.2">
      <c r="A370" s="14" t="s">
        <v>2762</v>
      </c>
      <c r="B370" s="14" t="s">
        <v>2763</v>
      </c>
      <c r="C370" s="14" t="s">
        <v>2811</v>
      </c>
      <c r="D370" s="14" t="s">
        <v>2844</v>
      </c>
      <c r="E370" s="14" t="s">
        <v>2845</v>
      </c>
      <c r="F370" s="14"/>
      <c r="G370" s="14"/>
      <c r="H370" s="5">
        <v>1</v>
      </c>
      <c r="I370" s="5">
        <v>1</v>
      </c>
      <c r="L370" s="14" t="s">
        <v>2811</v>
      </c>
      <c r="M370" s="14" t="s">
        <v>17120</v>
      </c>
      <c r="N370" s="14" t="s">
        <v>2845</v>
      </c>
      <c r="O370" s="14" t="s">
        <v>16624</v>
      </c>
      <c r="P370" s="14" t="s">
        <v>17093</v>
      </c>
      <c r="Q370" s="14">
        <v>1833</v>
      </c>
      <c r="R370" s="14" t="s">
        <v>17094</v>
      </c>
    </row>
    <row r="371" spans="1:18" ht="12.95" customHeight="1" x14ac:dyDescent="0.2">
      <c r="A371" s="14" t="s">
        <v>2762</v>
      </c>
      <c r="B371" s="14" t="s">
        <v>2763</v>
      </c>
      <c r="C371" s="14" t="s">
        <v>2811</v>
      </c>
      <c r="D371" s="14" t="s">
        <v>3019</v>
      </c>
      <c r="E371" s="14" t="s">
        <v>9745</v>
      </c>
      <c r="F371" s="14"/>
      <c r="G371" s="14"/>
      <c r="H371" s="5">
        <v>1</v>
      </c>
      <c r="I371" s="5">
        <v>1</v>
      </c>
      <c r="L371" s="14" t="s">
        <v>2811</v>
      </c>
      <c r="M371" s="14" t="s">
        <v>3019</v>
      </c>
      <c r="N371" s="14" t="s">
        <v>9745</v>
      </c>
      <c r="O371" s="14" t="s">
        <v>16624</v>
      </c>
      <c r="P371" s="14" t="s">
        <v>16716</v>
      </c>
      <c r="Q371" s="14">
        <v>2007</v>
      </c>
      <c r="R371" s="14" t="s">
        <v>17121</v>
      </c>
    </row>
    <row r="372" spans="1:18" ht="12.95" customHeight="1" x14ac:dyDescent="0.2">
      <c r="A372" s="14" t="s">
        <v>2762</v>
      </c>
      <c r="B372" s="14" t="s">
        <v>2763</v>
      </c>
      <c r="C372" s="14" t="s">
        <v>2811</v>
      </c>
      <c r="D372" s="14" t="s">
        <v>3772</v>
      </c>
      <c r="E372" s="14" t="s">
        <v>4014</v>
      </c>
      <c r="F372" s="8"/>
      <c r="G372" s="8"/>
      <c r="H372" s="5">
        <v>1</v>
      </c>
      <c r="I372" s="5">
        <v>1</v>
      </c>
      <c r="L372" s="14" t="s">
        <v>2811</v>
      </c>
      <c r="M372" s="14" t="s">
        <v>3772</v>
      </c>
      <c r="N372" s="14" t="s">
        <v>4014</v>
      </c>
      <c r="O372" s="14" t="s">
        <v>16624</v>
      </c>
      <c r="P372" s="14" t="s">
        <v>16615</v>
      </c>
      <c r="Q372" s="14">
        <v>1988</v>
      </c>
      <c r="R372" s="14" t="s">
        <v>16718</v>
      </c>
    </row>
    <row r="373" spans="1:18" ht="12.95" customHeight="1" x14ac:dyDescent="0.2">
      <c r="A373" s="14" t="s">
        <v>2762</v>
      </c>
      <c r="B373" s="14" t="s">
        <v>2763</v>
      </c>
      <c r="C373" s="14" t="s">
        <v>2811</v>
      </c>
      <c r="D373" s="5" t="s">
        <v>2840</v>
      </c>
      <c r="E373" s="5" t="s">
        <v>13720</v>
      </c>
      <c r="F373" s="14"/>
      <c r="G373" s="14"/>
      <c r="H373" s="5">
        <v>1</v>
      </c>
      <c r="I373" s="5">
        <v>1</v>
      </c>
      <c r="L373" s="14"/>
      <c r="M373" s="14"/>
      <c r="N373" s="14"/>
      <c r="O373" s="14"/>
      <c r="P373" s="14"/>
      <c r="Q373" s="14"/>
      <c r="R373" s="14"/>
    </row>
    <row r="374" spans="1:18" ht="12.95" customHeight="1" x14ac:dyDescent="0.2">
      <c r="A374" s="14" t="s">
        <v>2762</v>
      </c>
      <c r="B374" s="14" t="s">
        <v>2763</v>
      </c>
      <c r="C374" s="14" t="s">
        <v>2811</v>
      </c>
      <c r="D374" s="14" t="s">
        <v>2968</v>
      </c>
      <c r="E374" s="8" t="s">
        <v>17122</v>
      </c>
      <c r="F374" s="14"/>
      <c r="G374" s="14"/>
      <c r="L374" s="14" t="s">
        <v>2811</v>
      </c>
      <c r="M374" s="14"/>
      <c r="N374" s="14" t="s">
        <v>17122</v>
      </c>
      <c r="O374" s="14" t="s">
        <v>16624</v>
      </c>
      <c r="P374" s="14" t="s">
        <v>17123</v>
      </c>
      <c r="Q374" s="14">
        <v>1912</v>
      </c>
      <c r="R374" s="14" t="s">
        <v>17124</v>
      </c>
    </row>
    <row r="375" spans="1:18" ht="12.95" customHeight="1" x14ac:dyDescent="0.2">
      <c r="A375" s="14" t="s">
        <v>2762</v>
      </c>
      <c r="B375" s="14" t="s">
        <v>2763</v>
      </c>
      <c r="C375" s="14" t="s">
        <v>2811</v>
      </c>
      <c r="D375" s="14" t="s">
        <v>3683</v>
      </c>
      <c r="E375" s="8" t="s">
        <v>17125</v>
      </c>
      <c r="F375" s="14"/>
      <c r="G375" s="14"/>
      <c r="L375" s="14" t="s">
        <v>2811</v>
      </c>
      <c r="M375" s="14"/>
      <c r="N375" s="14" t="s">
        <v>17125</v>
      </c>
      <c r="O375" s="14" t="s">
        <v>16624</v>
      </c>
      <c r="P375" s="14" t="s">
        <v>17126</v>
      </c>
      <c r="Q375" s="14">
        <v>1887</v>
      </c>
      <c r="R375" s="14" t="s">
        <v>16671</v>
      </c>
    </row>
    <row r="376" spans="1:18" ht="12.95" customHeight="1" x14ac:dyDescent="0.2">
      <c r="A376" s="14" t="s">
        <v>2762</v>
      </c>
      <c r="B376" s="14" t="s">
        <v>2763</v>
      </c>
      <c r="C376" s="14" t="s">
        <v>2811</v>
      </c>
      <c r="D376" s="14" t="s">
        <v>2811</v>
      </c>
      <c r="E376" s="14" t="s">
        <v>17127</v>
      </c>
      <c r="F376" s="14"/>
      <c r="G376" s="14"/>
      <c r="L376" s="14" t="s">
        <v>2811</v>
      </c>
      <c r="M376" s="14"/>
      <c r="N376" s="14" t="s">
        <v>17127</v>
      </c>
      <c r="O376" s="14" t="s">
        <v>16614</v>
      </c>
      <c r="P376" s="14" t="s">
        <v>16615</v>
      </c>
      <c r="Q376" s="14">
        <v>1964</v>
      </c>
      <c r="R376" s="14" t="s">
        <v>16998</v>
      </c>
    </row>
    <row r="377" spans="1:18" ht="12.95" customHeight="1" x14ac:dyDescent="0.2">
      <c r="A377" s="14" t="s">
        <v>2762</v>
      </c>
      <c r="B377" s="14" t="s">
        <v>2763</v>
      </c>
      <c r="C377" s="14" t="s">
        <v>2811</v>
      </c>
      <c r="D377" s="14" t="s">
        <v>3772</v>
      </c>
      <c r="E377" s="14" t="s">
        <v>6423</v>
      </c>
      <c r="F377" s="14"/>
      <c r="G377" s="14"/>
      <c r="H377" s="5">
        <v>1</v>
      </c>
      <c r="I377" s="5" t="s">
        <v>17128</v>
      </c>
      <c r="L377" s="14" t="s">
        <v>2811</v>
      </c>
      <c r="M377" s="14" t="s">
        <v>3772</v>
      </c>
      <c r="N377" s="14" t="s">
        <v>6423</v>
      </c>
      <c r="O377" s="14" t="s">
        <v>16606</v>
      </c>
      <c r="P377" s="23" t="s">
        <v>17129</v>
      </c>
      <c r="Q377" s="5">
        <v>2011</v>
      </c>
      <c r="R377" s="5" t="s">
        <v>17130</v>
      </c>
    </row>
    <row r="378" spans="1:18" ht="12.95" customHeight="1" x14ac:dyDescent="0.2">
      <c r="A378" s="14" t="s">
        <v>2762</v>
      </c>
      <c r="B378" s="14" t="s">
        <v>2763</v>
      </c>
      <c r="C378" s="14" t="s">
        <v>2811</v>
      </c>
      <c r="D378" s="14" t="s">
        <v>3313</v>
      </c>
      <c r="E378" s="14" t="s">
        <v>4220</v>
      </c>
      <c r="F378" s="14"/>
      <c r="G378" s="14"/>
      <c r="H378" s="5">
        <v>1</v>
      </c>
      <c r="I378" s="5">
        <v>1</v>
      </c>
      <c r="L378" s="14" t="s">
        <v>2811</v>
      </c>
      <c r="M378" s="14" t="s">
        <v>3313</v>
      </c>
      <c r="N378" s="14" t="s">
        <v>4220</v>
      </c>
      <c r="O378" s="14" t="s">
        <v>16606</v>
      </c>
      <c r="P378" s="14" t="s">
        <v>17131</v>
      </c>
      <c r="Q378" s="14">
        <v>2009</v>
      </c>
      <c r="R378" s="14" t="s">
        <v>16804</v>
      </c>
    </row>
    <row r="379" spans="1:18" ht="12.95" customHeight="1" x14ac:dyDescent="0.2">
      <c r="A379" s="14" t="s">
        <v>2762</v>
      </c>
      <c r="B379" s="14" t="s">
        <v>2763</v>
      </c>
      <c r="C379" s="14" t="s">
        <v>2811</v>
      </c>
      <c r="D379" s="14" t="s">
        <v>2840</v>
      </c>
      <c r="E379" s="14" t="s">
        <v>6001</v>
      </c>
      <c r="F379" s="14"/>
      <c r="G379" s="14"/>
      <c r="H379" s="5">
        <v>1</v>
      </c>
      <c r="I379" s="5" t="s">
        <v>1025</v>
      </c>
      <c r="L379" s="14" t="s">
        <v>2811</v>
      </c>
      <c r="M379" s="14" t="s">
        <v>2840</v>
      </c>
      <c r="N379" s="14" t="s">
        <v>6001</v>
      </c>
      <c r="O379" s="14" t="s">
        <v>16624</v>
      </c>
      <c r="P379" s="14" t="s">
        <v>17077</v>
      </c>
      <c r="Q379" s="14">
        <v>1996</v>
      </c>
      <c r="R379" s="14" t="s">
        <v>16623</v>
      </c>
    </row>
    <row r="380" spans="1:18" ht="12.95" customHeight="1" x14ac:dyDescent="0.2">
      <c r="A380" s="14" t="s">
        <v>2762</v>
      </c>
      <c r="B380" s="14" t="s">
        <v>2763</v>
      </c>
      <c r="C380" s="14" t="s">
        <v>2811</v>
      </c>
      <c r="D380" s="14" t="s">
        <v>3726</v>
      </c>
      <c r="E380" s="14" t="s">
        <v>3752</v>
      </c>
      <c r="F380" s="14"/>
      <c r="G380" s="14"/>
      <c r="H380" s="5">
        <v>1</v>
      </c>
      <c r="I380" s="5">
        <v>1</v>
      </c>
      <c r="L380" s="14" t="s">
        <v>2852</v>
      </c>
      <c r="M380" s="14" t="s">
        <v>17132</v>
      </c>
      <c r="N380" s="14" t="s">
        <v>3752</v>
      </c>
      <c r="O380" s="14" t="s">
        <v>16624</v>
      </c>
      <c r="P380" s="14" t="s">
        <v>16707</v>
      </c>
      <c r="Q380" s="14">
        <v>1835</v>
      </c>
      <c r="R380" s="14" t="s">
        <v>16708</v>
      </c>
    </row>
    <row r="381" spans="1:18" ht="12.95" customHeight="1" x14ac:dyDescent="0.2">
      <c r="A381" s="14" t="s">
        <v>2762</v>
      </c>
      <c r="B381" s="14" t="s">
        <v>2763</v>
      </c>
      <c r="C381" s="14" t="s">
        <v>2811</v>
      </c>
      <c r="D381" s="14" t="s">
        <v>14118</v>
      </c>
      <c r="E381" s="14" t="s">
        <v>2873</v>
      </c>
      <c r="F381" s="60"/>
      <c r="G381" s="60"/>
      <c r="H381" s="5">
        <v>1</v>
      </c>
      <c r="I381" s="5">
        <v>1</v>
      </c>
      <c r="L381" s="14" t="s">
        <v>2811</v>
      </c>
      <c r="M381" s="14"/>
      <c r="N381" s="14" t="s">
        <v>2873</v>
      </c>
      <c r="O381" s="14" t="s">
        <v>16624</v>
      </c>
      <c r="P381" s="14" t="s">
        <v>16675</v>
      </c>
      <c r="Q381" s="14">
        <v>1868</v>
      </c>
      <c r="R381" s="14" t="s">
        <v>16676</v>
      </c>
    </row>
    <row r="382" spans="1:18" ht="12.95" customHeight="1" x14ac:dyDescent="0.2">
      <c r="A382" s="14" t="s">
        <v>2762</v>
      </c>
      <c r="B382" s="14" t="s">
        <v>2763</v>
      </c>
      <c r="C382" s="14" t="s">
        <v>2811</v>
      </c>
      <c r="D382" s="14" t="s">
        <v>2968</v>
      </c>
      <c r="E382" s="14" t="s">
        <v>5769</v>
      </c>
      <c r="F382" s="8"/>
      <c r="G382" s="8"/>
      <c r="H382" s="5">
        <v>1</v>
      </c>
      <c r="I382" s="5" t="s">
        <v>207</v>
      </c>
      <c r="L382" s="14" t="s">
        <v>2811</v>
      </c>
      <c r="M382" s="14"/>
      <c r="N382" s="14" t="s">
        <v>5769</v>
      </c>
      <c r="O382" s="14" t="s">
        <v>16624</v>
      </c>
      <c r="P382" s="14" t="s">
        <v>16607</v>
      </c>
      <c r="Q382" s="14">
        <v>1938</v>
      </c>
      <c r="R382" s="14" t="s">
        <v>17032</v>
      </c>
    </row>
    <row r="383" spans="1:18" ht="12.95" customHeight="1" x14ac:dyDescent="0.2">
      <c r="A383" s="14" t="s">
        <v>2762</v>
      </c>
      <c r="B383" s="14" t="s">
        <v>2763</v>
      </c>
      <c r="C383" s="14" t="s">
        <v>2811</v>
      </c>
      <c r="D383" s="14" t="s">
        <v>2836</v>
      </c>
      <c r="E383" s="14" t="s">
        <v>17133</v>
      </c>
      <c r="F383" s="14"/>
      <c r="G383" s="14"/>
      <c r="L383" s="14" t="s">
        <v>2811</v>
      </c>
      <c r="M383" s="14" t="s">
        <v>2836</v>
      </c>
      <c r="N383" s="14" t="s">
        <v>17133</v>
      </c>
      <c r="O383" s="14" t="s">
        <v>16624</v>
      </c>
      <c r="P383" s="14" t="s">
        <v>17063</v>
      </c>
      <c r="Q383" s="14">
        <v>1984</v>
      </c>
      <c r="R383" s="14" t="s">
        <v>17085</v>
      </c>
    </row>
    <row r="384" spans="1:18" ht="12.95" customHeight="1" x14ac:dyDescent="0.2">
      <c r="A384" s="14" t="s">
        <v>2762</v>
      </c>
      <c r="B384" s="14" t="s">
        <v>2763</v>
      </c>
      <c r="C384" s="14" t="s">
        <v>2811</v>
      </c>
      <c r="D384" s="14" t="s">
        <v>16195</v>
      </c>
      <c r="E384" s="14" t="s">
        <v>11216</v>
      </c>
      <c r="F384" s="14"/>
      <c r="G384" s="14"/>
      <c r="H384" s="5">
        <v>1</v>
      </c>
      <c r="I384" s="5">
        <v>1</v>
      </c>
      <c r="L384" s="14" t="s">
        <v>2811</v>
      </c>
      <c r="M384" s="14" t="s">
        <v>16195</v>
      </c>
      <c r="N384" s="14" t="s">
        <v>11216</v>
      </c>
      <c r="O384" s="14" t="s">
        <v>16624</v>
      </c>
      <c r="P384" s="14" t="s">
        <v>16615</v>
      </c>
      <c r="Q384" s="14">
        <v>1980</v>
      </c>
      <c r="R384" s="14" t="s">
        <v>16831</v>
      </c>
    </row>
    <row r="385" spans="1:18" ht="12.95" customHeight="1" x14ac:dyDescent="0.2">
      <c r="A385" s="14" t="s">
        <v>2762</v>
      </c>
      <c r="B385" s="14" t="s">
        <v>2763</v>
      </c>
      <c r="C385" s="14" t="s">
        <v>2811</v>
      </c>
      <c r="D385" s="14" t="s">
        <v>2933</v>
      </c>
      <c r="E385" s="8" t="s">
        <v>17134</v>
      </c>
      <c r="F385" s="8"/>
      <c r="G385" s="8"/>
      <c r="L385" s="14" t="s">
        <v>2811</v>
      </c>
      <c r="M385" s="14" t="s">
        <v>2933</v>
      </c>
      <c r="N385" s="14" t="s">
        <v>17134</v>
      </c>
      <c r="O385" s="14" t="s">
        <v>16624</v>
      </c>
      <c r="P385" s="14" t="s">
        <v>16615</v>
      </c>
      <c r="Q385" s="14">
        <v>1988</v>
      </c>
      <c r="R385" s="14" t="s">
        <v>16718</v>
      </c>
    </row>
    <row r="386" spans="1:18" ht="12.95" customHeight="1" x14ac:dyDescent="0.2">
      <c r="A386" s="14" t="s">
        <v>2762</v>
      </c>
      <c r="B386" s="14" t="s">
        <v>2763</v>
      </c>
      <c r="C386" s="14" t="s">
        <v>2811</v>
      </c>
      <c r="D386" s="14" t="s">
        <v>3313</v>
      </c>
      <c r="E386" s="14" t="s">
        <v>7395</v>
      </c>
      <c r="F386" s="14"/>
      <c r="G386" s="14"/>
      <c r="H386" s="5">
        <v>1</v>
      </c>
      <c r="I386" s="5">
        <v>1</v>
      </c>
      <c r="L386" s="14" t="s">
        <v>2811</v>
      </c>
      <c r="M386" s="14"/>
      <c r="N386" s="14" t="s">
        <v>7395</v>
      </c>
      <c r="O386" s="14" t="s">
        <v>3036</v>
      </c>
      <c r="P386" s="14" t="s">
        <v>16628</v>
      </c>
      <c r="Q386" s="14">
        <v>1875</v>
      </c>
      <c r="R386" s="14" t="s">
        <v>16735</v>
      </c>
    </row>
    <row r="387" spans="1:18" ht="12.95" customHeight="1" x14ac:dyDescent="0.2">
      <c r="A387" s="14" t="s">
        <v>2762</v>
      </c>
      <c r="B387" s="14" t="s">
        <v>2763</v>
      </c>
      <c r="C387" s="14" t="s">
        <v>2811</v>
      </c>
      <c r="D387" s="14" t="s">
        <v>2840</v>
      </c>
      <c r="E387" s="8" t="s">
        <v>17135</v>
      </c>
      <c r="F387" s="8"/>
      <c r="G387" s="8"/>
      <c r="L387" s="14" t="s">
        <v>2811</v>
      </c>
      <c r="M387" s="14"/>
      <c r="N387" s="14" t="s">
        <v>17135</v>
      </c>
      <c r="O387" s="14" t="s">
        <v>16624</v>
      </c>
      <c r="P387" s="14" t="s">
        <v>16607</v>
      </c>
      <c r="Q387" s="14">
        <v>1921</v>
      </c>
      <c r="R387" s="14" t="s">
        <v>16737</v>
      </c>
    </row>
    <row r="388" spans="1:18" ht="12.95" customHeight="1" x14ac:dyDescent="0.2">
      <c r="A388" s="14" t="s">
        <v>2762</v>
      </c>
      <c r="B388" s="14" t="s">
        <v>2763</v>
      </c>
      <c r="C388" s="14" t="s">
        <v>2811</v>
      </c>
      <c r="D388" s="5" t="s">
        <v>2968</v>
      </c>
      <c r="E388" s="5" t="s">
        <v>9850</v>
      </c>
      <c r="F388" s="14"/>
      <c r="G388" s="14"/>
      <c r="H388" s="5">
        <v>1</v>
      </c>
      <c r="I388" s="5">
        <v>1</v>
      </c>
      <c r="L388" s="14"/>
      <c r="M388" s="14"/>
      <c r="N388" s="14"/>
      <c r="O388" s="14"/>
      <c r="P388" s="14"/>
      <c r="Q388" s="14"/>
      <c r="R388" s="14"/>
    </row>
    <row r="389" spans="1:18" ht="12.95" customHeight="1" x14ac:dyDescent="0.2">
      <c r="A389" s="14" t="s">
        <v>2762</v>
      </c>
      <c r="B389" s="14" t="s">
        <v>2763</v>
      </c>
      <c r="C389" s="14" t="s">
        <v>2811</v>
      </c>
      <c r="D389" s="14" t="s">
        <v>2811</v>
      </c>
      <c r="E389" s="14" t="s">
        <v>13248</v>
      </c>
      <c r="F389" s="14"/>
      <c r="G389" s="14"/>
      <c r="H389" s="5">
        <v>1</v>
      </c>
      <c r="I389" s="5">
        <v>1</v>
      </c>
      <c r="L389" s="14" t="s">
        <v>2811</v>
      </c>
      <c r="M389" s="14"/>
      <c r="N389" s="14" t="s">
        <v>17136</v>
      </c>
      <c r="O389" s="14" t="s">
        <v>16614</v>
      </c>
      <c r="P389" s="14" t="s">
        <v>17087</v>
      </c>
      <c r="Q389" s="14">
        <v>1939</v>
      </c>
      <c r="R389" s="14" t="s">
        <v>17137</v>
      </c>
    </row>
    <row r="390" spans="1:18" ht="12.95" customHeight="1" x14ac:dyDescent="0.2">
      <c r="A390" s="14" t="s">
        <v>2762</v>
      </c>
      <c r="B390" s="14" t="s">
        <v>2763</v>
      </c>
      <c r="C390" s="14" t="s">
        <v>2811</v>
      </c>
      <c r="D390" s="14" t="s">
        <v>2836</v>
      </c>
      <c r="E390" s="14" t="s">
        <v>5271</v>
      </c>
      <c r="F390" s="14"/>
      <c r="G390" s="14"/>
      <c r="H390" s="5">
        <v>1</v>
      </c>
      <c r="I390" s="5" t="s">
        <v>207</v>
      </c>
      <c r="L390" s="14" t="s">
        <v>2811</v>
      </c>
      <c r="M390" s="14"/>
      <c r="N390" s="14" t="s">
        <v>5271</v>
      </c>
      <c r="O390" s="14" t="s">
        <v>16661</v>
      </c>
      <c r="P390" s="10" t="s">
        <v>16600</v>
      </c>
      <c r="Q390" s="14">
        <v>1881</v>
      </c>
      <c r="R390" s="14" t="s">
        <v>16758</v>
      </c>
    </row>
    <row r="391" spans="1:18" ht="12.95" customHeight="1" x14ac:dyDescent="0.2">
      <c r="A391" s="14" t="s">
        <v>2762</v>
      </c>
      <c r="B391" s="14" t="s">
        <v>2763</v>
      </c>
      <c r="C391" s="14" t="s">
        <v>2811</v>
      </c>
      <c r="D391" s="14" t="s">
        <v>2836</v>
      </c>
      <c r="E391" s="8" t="s">
        <v>17138</v>
      </c>
      <c r="F391" s="8"/>
      <c r="G391" s="8"/>
      <c r="L391" s="14" t="s">
        <v>2811</v>
      </c>
      <c r="M391" s="14" t="s">
        <v>2836</v>
      </c>
      <c r="N391" s="14" t="s">
        <v>17138</v>
      </c>
      <c r="O391" s="14" t="s">
        <v>16661</v>
      </c>
      <c r="P391" s="14" t="s">
        <v>17139</v>
      </c>
      <c r="Q391" s="14">
        <v>1991</v>
      </c>
      <c r="R391" s="14" t="s">
        <v>17140</v>
      </c>
    </row>
    <row r="392" spans="1:18" ht="12.95" customHeight="1" x14ac:dyDescent="0.2">
      <c r="A392" s="14" t="s">
        <v>2762</v>
      </c>
      <c r="B392" s="14" t="s">
        <v>2763</v>
      </c>
      <c r="C392" s="14" t="s">
        <v>2811</v>
      </c>
      <c r="D392" s="14" t="s">
        <v>2933</v>
      </c>
      <c r="E392" s="14" t="s">
        <v>2934</v>
      </c>
      <c r="F392" s="14"/>
      <c r="G392" s="14"/>
      <c r="H392" s="5">
        <v>1</v>
      </c>
      <c r="I392" s="5">
        <v>1</v>
      </c>
      <c r="L392" s="14" t="s">
        <v>2811</v>
      </c>
      <c r="M392" s="14"/>
      <c r="N392" s="14" t="s">
        <v>2934</v>
      </c>
      <c r="O392" s="14" t="s">
        <v>16624</v>
      </c>
      <c r="P392" s="14" t="s">
        <v>16675</v>
      </c>
      <c r="Q392" s="14">
        <v>1868</v>
      </c>
      <c r="R392" s="14" t="s">
        <v>16676</v>
      </c>
    </row>
    <row r="393" spans="1:18" ht="12.95" customHeight="1" x14ac:dyDescent="0.2">
      <c r="A393" s="14" t="s">
        <v>2762</v>
      </c>
      <c r="B393" s="14" t="s">
        <v>2763</v>
      </c>
      <c r="C393" s="14" t="s">
        <v>2811</v>
      </c>
      <c r="D393" s="14" t="s">
        <v>2812</v>
      </c>
      <c r="E393" s="14" t="s">
        <v>4694</v>
      </c>
      <c r="F393" s="14"/>
      <c r="G393" s="14"/>
      <c r="H393" s="5">
        <v>1</v>
      </c>
      <c r="I393" s="5">
        <v>1</v>
      </c>
      <c r="L393" s="14" t="s">
        <v>2811</v>
      </c>
      <c r="M393" s="14"/>
      <c r="N393" s="14" t="s">
        <v>4694</v>
      </c>
      <c r="O393" s="14" t="s">
        <v>16624</v>
      </c>
      <c r="P393" s="14" t="s">
        <v>16675</v>
      </c>
      <c r="Q393" s="14">
        <v>1868</v>
      </c>
      <c r="R393" s="14" t="s">
        <v>16676</v>
      </c>
    </row>
    <row r="394" spans="1:18" ht="12.95" customHeight="1" x14ac:dyDescent="0.2">
      <c r="A394" s="14" t="s">
        <v>2762</v>
      </c>
      <c r="B394" s="14" t="s">
        <v>2763</v>
      </c>
      <c r="C394" s="14" t="s">
        <v>2811</v>
      </c>
      <c r="D394" s="14" t="s">
        <v>2812</v>
      </c>
      <c r="E394" s="14" t="s">
        <v>17141</v>
      </c>
      <c r="F394" s="14"/>
      <c r="G394" s="14"/>
      <c r="H394" s="5">
        <v>1</v>
      </c>
      <c r="I394" s="5">
        <v>1</v>
      </c>
      <c r="L394" s="14" t="s">
        <v>2811</v>
      </c>
      <c r="M394" s="14"/>
      <c r="N394" s="14" t="s">
        <v>17142</v>
      </c>
      <c r="O394" s="14" t="s">
        <v>16661</v>
      </c>
      <c r="P394" s="14" t="s">
        <v>17143</v>
      </c>
      <c r="Q394" s="14">
        <v>1908</v>
      </c>
      <c r="R394" s="14" t="s">
        <v>17144</v>
      </c>
    </row>
    <row r="395" spans="1:18" ht="12.95" customHeight="1" x14ac:dyDescent="0.2">
      <c r="A395" s="14" t="s">
        <v>2762</v>
      </c>
      <c r="B395" s="14" t="s">
        <v>2763</v>
      </c>
      <c r="C395" s="14" t="s">
        <v>2811</v>
      </c>
      <c r="D395" s="14" t="s">
        <v>2840</v>
      </c>
      <c r="E395" s="8" t="s">
        <v>17145</v>
      </c>
      <c r="F395" s="8"/>
      <c r="G395" s="8"/>
      <c r="L395" s="14" t="s">
        <v>2811</v>
      </c>
      <c r="M395" s="14" t="s">
        <v>2840</v>
      </c>
      <c r="N395" s="14" t="s">
        <v>17145</v>
      </c>
      <c r="O395" s="14" t="s">
        <v>16624</v>
      </c>
      <c r="P395" s="14" t="s">
        <v>16615</v>
      </c>
      <c r="Q395" s="14">
        <v>1988</v>
      </c>
      <c r="R395" s="14" t="s">
        <v>16718</v>
      </c>
    </row>
    <row r="396" spans="1:18" ht="12.95" customHeight="1" x14ac:dyDescent="0.2">
      <c r="A396" s="14" t="s">
        <v>2762</v>
      </c>
      <c r="B396" s="14" t="s">
        <v>2763</v>
      </c>
      <c r="C396" s="14" t="s">
        <v>2811</v>
      </c>
      <c r="D396" s="14" t="s">
        <v>3683</v>
      </c>
      <c r="E396" s="8" t="s">
        <v>17146</v>
      </c>
      <c r="F396" s="8"/>
      <c r="G396" s="8"/>
      <c r="L396" s="14" t="s">
        <v>2811</v>
      </c>
      <c r="M396" s="14" t="s">
        <v>3683</v>
      </c>
      <c r="N396" s="14" t="s">
        <v>17146</v>
      </c>
      <c r="O396" s="14" t="s">
        <v>16621</v>
      </c>
      <c r="P396" s="14" t="s">
        <v>16622</v>
      </c>
      <c r="Q396" s="14">
        <v>2007</v>
      </c>
      <c r="R396" s="14" t="s">
        <v>17147</v>
      </c>
    </row>
    <row r="397" spans="1:18" ht="12.95" customHeight="1" x14ac:dyDescent="0.2">
      <c r="A397" s="14" t="s">
        <v>2762</v>
      </c>
      <c r="B397" s="14" t="s">
        <v>2763</v>
      </c>
      <c r="C397" s="14" t="s">
        <v>2811</v>
      </c>
      <c r="D397" s="14" t="s">
        <v>3313</v>
      </c>
      <c r="E397" s="8" t="s">
        <v>17148</v>
      </c>
      <c r="F397" s="8"/>
      <c r="G397" s="8"/>
      <c r="L397" s="14" t="s">
        <v>2811</v>
      </c>
      <c r="M397" s="14" t="s">
        <v>3313</v>
      </c>
      <c r="N397" s="14" t="s">
        <v>17148</v>
      </c>
      <c r="O397" s="14" t="s">
        <v>16624</v>
      </c>
      <c r="P397" s="14" t="s">
        <v>17063</v>
      </c>
      <c r="Q397" s="14">
        <v>1981</v>
      </c>
      <c r="R397" s="14" t="s">
        <v>16666</v>
      </c>
    </row>
    <row r="398" spans="1:18" ht="12.95" customHeight="1" x14ac:dyDescent="0.2">
      <c r="A398" s="14" t="s">
        <v>2762</v>
      </c>
      <c r="B398" s="14" t="s">
        <v>2763</v>
      </c>
      <c r="C398" s="14" t="s">
        <v>2811</v>
      </c>
      <c r="D398" s="14" t="s">
        <v>2844</v>
      </c>
      <c r="E398" s="14" t="s">
        <v>4489</v>
      </c>
      <c r="F398" s="14"/>
      <c r="G398" s="14"/>
      <c r="H398" s="5">
        <v>1</v>
      </c>
      <c r="I398" s="5">
        <v>1</v>
      </c>
      <c r="L398" s="14" t="s">
        <v>2811</v>
      </c>
      <c r="M398" s="14" t="s">
        <v>3567</v>
      </c>
      <c r="N398" s="14" t="s">
        <v>4489</v>
      </c>
      <c r="O398" s="14" t="s">
        <v>16624</v>
      </c>
      <c r="P398" s="14" t="s">
        <v>16780</v>
      </c>
      <c r="Q398" s="14">
        <v>1830</v>
      </c>
      <c r="R398" s="14" t="s">
        <v>16781</v>
      </c>
    </row>
    <row r="399" spans="1:18" ht="12.95" customHeight="1" x14ac:dyDescent="0.2">
      <c r="A399" s="14" t="s">
        <v>2762</v>
      </c>
      <c r="B399" s="14" t="s">
        <v>2763</v>
      </c>
      <c r="C399" s="14" t="s">
        <v>2811</v>
      </c>
      <c r="D399" s="14" t="s">
        <v>3772</v>
      </c>
      <c r="E399" s="14" t="s">
        <v>4664</v>
      </c>
      <c r="F399" s="14"/>
      <c r="G399" s="14"/>
      <c r="H399" s="5">
        <v>1</v>
      </c>
      <c r="I399" s="5">
        <v>1</v>
      </c>
      <c r="L399" s="14" t="s">
        <v>2811</v>
      </c>
      <c r="M399" s="14"/>
      <c r="N399" s="14" t="s">
        <v>340</v>
      </c>
      <c r="O399" s="14" t="s">
        <v>16624</v>
      </c>
      <c r="P399" s="14" t="s">
        <v>16675</v>
      </c>
      <c r="Q399" s="14">
        <v>1868</v>
      </c>
      <c r="R399" s="14" t="s">
        <v>16676</v>
      </c>
    </row>
    <row r="400" spans="1:18" ht="12.95" customHeight="1" x14ac:dyDescent="0.2">
      <c r="A400" s="14" t="s">
        <v>2762</v>
      </c>
      <c r="B400" s="14" t="s">
        <v>2763</v>
      </c>
      <c r="C400" s="14" t="s">
        <v>2811</v>
      </c>
      <c r="D400" s="14" t="s">
        <v>2933</v>
      </c>
      <c r="E400" s="14" t="s">
        <v>4698</v>
      </c>
      <c r="F400" s="14"/>
      <c r="G400" s="14"/>
      <c r="H400" s="5">
        <v>1</v>
      </c>
      <c r="I400" s="5">
        <v>1</v>
      </c>
      <c r="L400" s="14" t="s">
        <v>17082</v>
      </c>
      <c r="M400" s="14"/>
      <c r="N400" s="14" t="s">
        <v>4698</v>
      </c>
      <c r="O400" s="14" t="s">
        <v>16624</v>
      </c>
      <c r="P400" s="14" t="s">
        <v>16628</v>
      </c>
      <c r="Q400" s="14">
        <v>1875</v>
      </c>
      <c r="R400" s="14" t="s">
        <v>16735</v>
      </c>
    </row>
    <row r="401" spans="1:18" ht="12.95" customHeight="1" x14ac:dyDescent="0.2">
      <c r="A401" s="14" t="s">
        <v>2762</v>
      </c>
      <c r="B401" s="14" t="s">
        <v>2763</v>
      </c>
      <c r="C401" s="14" t="s">
        <v>2811</v>
      </c>
      <c r="D401" s="14" t="s">
        <v>3726</v>
      </c>
      <c r="E401" s="14" t="s">
        <v>4155</v>
      </c>
      <c r="F401" s="14"/>
      <c r="G401" s="14"/>
      <c r="H401" s="5">
        <v>1</v>
      </c>
      <c r="I401" s="5">
        <v>1</v>
      </c>
      <c r="L401" s="14" t="s">
        <v>2811</v>
      </c>
      <c r="M401" s="14"/>
      <c r="N401" s="14" t="s">
        <v>17149</v>
      </c>
      <c r="O401" s="14" t="s">
        <v>16624</v>
      </c>
      <c r="P401" s="14" t="s">
        <v>16675</v>
      </c>
      <c r="Q401" s="14">
        <v>1868</v>
      </c>
      <c r="R401" s="14" t="s">
        <v>16676</v>
      </c>
    </row>
    <row r="402" spans="1:18" ht="12.95" customHeight="1" x14ac:dyDescent="0.2">
      <c r="A402" s="14" t="s">
        <v>2762</v>
      </c>
      <c r="B402" s="14" t="s">
        <v>2763</v>
      </c>
      <c r="C402" s="14" t="s">
        <v>2811</v>
      </c>
      <c r="D402" s="14" t="s">
        <v>2844</v>
      </c>
      <c r="E402" s="14" t="s">
        <v>4898</v>
      </c>
      <c r="F402" s="14"/>
      <c r="G402" s="14"/>
      <c r="H402" s="5">
        <v>1</v>
      </c>
      <c r="I402" s="5">
        <v>1</v>
      </c>
      <c r="L402" s="14" t="s">
        <v>17150</v>
      </c>
      <c r="M402" s="14" t="s">
        <v>2811</v>
      </c>
      <c r="N402" s="14" t="s">
        <v>17151</v>
      </c>
      <c r="O402" s="14" t="s">
        <v>3036</v>
      </c>
      <c r="P402" s="14" t="s">
        <v>16677</v>
      </c>
      <c r="Q402" s="14">
        <v>1851</v>
      </c>
      <c r="R402" s="14" t="s">
        <v>16678</v>
      </c>
    </row>
    <row r="403" spans="1:18" ht="12.95" customHeight="1" x14ac:dyDescent="0.2">
      <c r="A403" s="14" t="s">
        <v>2762</v>
      </c>
      <c r="B403" s="14" t="s">
        <v>2763</v>
      </c>
      <c r="C403" s="14" t="s">
        <v>2811</v>
      </c>
      <c r="D403" s="14" t="s">
        <v>3683</v>
      </c>
      <c r="E403" s="8" t="s">
        <v>17152</v>
      </c>
      <c r="F403" s="8"/>
      <c r="G403" s="8"/>
      <c r="L403" s="14" t="s">
        <v>2811</v>
      </c>
      <c r="M403" s="14" t="s">
        <v>3683</v>
      </c>
      <c r="N403" s="14" t="s">
        <v>17152</v>
      </c>
      <c r="O403" s="14" t="s">
        <v>16624</v>
      </c>
      <c r="P403" s="14" t="s">
        <v>17063</v>
      </c>
      <c r="Q403" s="14">
        <v>1981</v>
      </c>
      <c r="R403" s="14" t="s">
        <v>16666</v>
      </c>
    </row>
    <row r="404" spans="1:18" ht="12.95" customHeight="1" x14ac:dyDescent="0.2">
      <c r="A404" s="14" t="s">
        <v>2762</v>
      </c>
      <c r="B404" s="14" t="s">
        <v>2763</v>
      </c>
      <c r="C404" s="14" t="s">
        <v>2811</v>
      </c>
      <c r="D404" s="14" t="s">
        <v>3019</v>
      </c>
      <c r="E404" s="14" t="s">
        <v>3020</v>
      </c>
      <c r="F404" s="14"/>
      <c r="G404" s="14"/>
      <c r="H404" s="5">
        <v>1</v>
      </c>
      <c r="I404" s="5">
        <v>1</v>
      </c>
      <c r="L404" s="14" t="s">
        <v>2811</v>
      </c>
      <c r="M404" s="14"/>
      <c r="N404" s="14" t="s">
        <v>17153</v>
      </c>
      <c r="O404" s="14" t="s">
        <v>16672</v>
      </c>
      <c r="P404" s="14" t="s">
        <v>17154</v>
      </c>
      <c r="Q404" s="10">
        <v>1824</v>
      </c>
      <c r="R404" s="14" t="s">
        <v>17058</v>
      </c>
    </row>
    <row r="405" spans="1:18" ht="12.95" customHeight="1" x14ac:dyDescent="0.2">
      <c r="A405" s="14" t="s">
        <v>2762</v>
      </c>
      <c r="B405" s="14" t="s">
        <v>2763</v>
      </c>
      <c r="C405" s="14" t="s">
        <v>2811</v>
      </c>
      <c r="D405" s="14" t="s">
        <v>2811</v>
      </c>
      <c r="E405" s="8" t="s">
        <v>17155</v>
      </c>
      <c r="F405" s="8"/>
      <c r="G405" s="8"/>
      <c r="L405" s="14" t="s">
        <v>2811</v>
      </c>
      <c r="M405" s="14"/>
      <c r="N405" s="14" t="s">
        <v>17155</v>
      </c>
      <c r="O405" s="14" t="s">
        <v>16624</v>
      </c>
      <c r="P405" s="14" t="s">
        <v>17123</v>
      </c>
      <c r="Q405" s="14">
        <v>1912</v>
      </c>
      <c r="R405" s="14" t="s">
        <v>16714</v>
      </c>
    </row>
    <row r="406" spans="1:18" ht="12.95" customHeight="1" x14ac:dyDescent="0.2">
      <c r="A406" s="14" t="s">
        <v>2762</v>
      </c>
      <c r="B406" s="14" t="s">
        <v>2763</v>
      </c>
      <c r="C406" s="14" t="s">
        <v>2811</v>
      </c>
      <c r="D406" s="14" t="s">
        <v>2812</v>
      </c>
      <c r="E406" s="14" t="s">
        <v>3046</v>
      </c>
      <c r="F406" s="14"/>
      <c r="G406" s="14"/>
      <c r="H406" s="5">
        <v>1</v>
      </c>
      <c r="I406" s="5">
        <v>1</v>
      </c>
      <c r="L406" s="14" t="s">
        <v>2811</v>
      </c>
      <c r="M406" s="14" t="s">
        <v>17120</v>
      </c>
      <c r="N406" s="14" t="s">
        <v>3046</v>
      </c>
      <c r="O406" s="14" t="s">
        <v>16624</v>
      </c>
      <c r="P406" s="14" t="s">
        <v>17093</v>
      </c>
      <c r="Q406" s="14">
        <v>1833</v>
      </c>
      <c r="R406" s="14" t="s">
        <v>17094</v>
      </c>
    </row>
    <row r="407" spans="1:18" ht="12.95" customHeight="1" x14ac:dyDescent="0.2">
      <c r="A407" s="14" t="s">
        <v>2762</v>
      </c>
      <c r="B407" s="14" t="s">
        <v>2763</v>
      </c>
      <c r="C407" s="14" t="s">
        <v>2811</v>
      </c>
      <c r="D407" s="14" t="s">
        <v>2879</v>
      </c>
      <c r="E407" s="14" t="s">
        <v>4277</v>
      </c>
      <c r="F407" s="14"/>
      <c r="G407" s="14"/>
      <c r="H407" s="5">
        <v>1</v>
      </c>
      <c r="I407" s="5">
        <v>1</v>
      </c>
      <c r="L407" s="14" t="s">
        <v>2811</v>
      </c>
      <c r="M407" s="14"/>
      <c r="N407" s="14" t="s">
        <v>4277</v>
      </c>
      <c r="O407" s="14" t="s">
        <v>16624</v>
      </c>
      <c r="P407" s="14" t="s">
        <v>16615</v>
      </c>
      <c r="Q407" s="14">
        <v>1980</v>
      </c>
      <c r="R407" s="14" t="s">
        <v>16831</v>
      </c>
    </row>
    <row r="408" spans="1:18" ht="12.95" customHeight="1" x14ac:dyDescent="0.2">
      <c r="A408" s="14" t="s">
        <v>2762</v>
      </c>
      <c r="B408" s="14" t="s">
        <v>2763</v>
      </c>
      <c r="C408" s="14" t="s">
        <v>2811</v>
      </c>
      <c r="D408" s="14" t="s">
        <v>2879</v>
      </c>
      <c r="E408" s="14" t="s">
        <v>2880</v>
      </c>
      <c r="F408" s="14"/>
      <c r="G408" s="14"/>
      <c r="H408" s="5">
        <v>1</v>
      </c>
      <c r="I408" s="5">
        <v>1</v>
      </c>
      <c r="L408" s="14" t="s">
        <v>2811</v>
      </c>
      <c r="M408" s="14" t="s">
        <v>17120</v>
      </c>
      <c r="N408" s="14" t="s">
        <v>2880</v>
      </c>
      <c r="O408" s="14" t="s">
        <v>16624</v>
      </c>
      <c r="P408" s="14" t="s">
        <v>17093</v>
      </c>
      <c r="Q408" s="14">
        <v>1833</v>
      </c>
      <c r="R408" s="14" t="s">
        <v>17094</v>
      </c>
    </row>
    <row r="409" spans="1:18" ht="12.95" customHeight="1" x14ac:dyDescent="0.2">
      <c r="A409" s="14" t="s">
        <v>2762</v>
      </c>
      <c r="B409" s="14" t="s">
        <v>2763</v>
      </c>
      <c r="C409" s="14" t="s">
        <v>2811</v>
      </c>
      <c r="D409" s="14" t="s">
        <v>2816</v>
      </c>
      <c r="E409" s="14" t="s">
        <v>2983</v>
      </c>
      <c r="F409" s="14"/>
      <c r="G409" s="14"/>
      <c r="H409" s="5">
        <v>1</v>
      </c>
      <c r="I409" s="5">
        <v>1</v>
      </c>
      <c r="L409" s="14" t="s">
        <v>2811</v>
      </c>
      <c r="M409" s="14"/>
      <c r="N409" s="14" t="s">
        <v>17156</v>
      </c>
      <c r="O409" s="14" t="s">
        <v>16624</v>
      </c>
      <c r="P409" s="14" t="s">
        <v>16868</v>
      </c>
      <c r="Q409" s="14">
        <v>1886</v>
      </c>
      <c r="R409" s="14" t="s">
        <v>16957</v>
      </c>
    </row>
    <row r="410" spans="1:18" ht="12.95" customHeight="1" x14ac:dyDescent="0.2">
      <c r="A410" s="14" t="s">
        <v>2762</v>
      </c>
      <c r="B410" s="14" t="s">
        <v>2763</v>
      </c>
      <c r="C410" s="14" t="s">
        <v>2811</v>
      </c>
      <c r="D410" s="14" t="s">
        <v>2840</v>
      </c>
      <c r="E410" s="14" t="s">
        <v>17157</v>
      </c>
      <c r="F410" s="14"/>
      <c r="G410" s="14"/>
      <c r="H410" s="5">
        <v>1</v>
      </c>
      <c r="I410" s="5">
        <v>1</v>
      </c>
      <c r="L410" s="14" t="s">
        <v>2811</v>
      </c>
      <c r="M410" s="14"/>
      <c r="N410" s="14" t="s">
        <v>17157</v>
      </c>
      <c r="O410" s="14" t="s">
        <v>16624</v>
      </c>
      <c r="P410" s="14" t="s">
        <v>16615</v>
      </c>
      <c r="Q410" s="14">
        <v>1955</v>
      </c>
      <c r="R410" s="14" t="s">
        <v>17158</v>
      </c>
    </row>
    <row r="411" spans="1:18" ht="12.95" customHeight="1" x14ac:dyDescent="0.2">
      <c r="A411" s="14" t="s">
        <v>2762</v>
      </c>
      <c r="B411" s="14" t="s">
        <v>2763</v>
      </c>
      <c r="C411" s="14" t="s">
        <v>2811</v>
      </c>
      <c r="D411" s="14" t="s">
        <v>2836</v>
      </c>
      <c r="E411" s="14" t="s">
        <v>1412</v>
      </c>
      <c r="F411" s="14"/>
      <c r="G411" s="14"/>
      <c r="H411" s="5">
        <v>1</v>
      </c>
      <c r="I411" s="5">
        <v>1</v>
      </c>
      <c r="L411" s="14" t="s">
        <v>2811</v>
      </c>
      <c r="M411" s="14"/>
      <c r="N411" s="14" t="s">
        <v>1412</v>
      </c>
      <c r="O411" s="14" t="s">
        <v>16624</v>
      </c>
      <c r="P411" s="14" t="s">
        <v>16675</v>
      </c>
      <c r="Q411" s="14">
        <v>1868</v>
      </c>
      <c r="R411" s="14" t="s">
        <v>16676</v>
      </c>
    </row>
    <row r="412" spans="1:18" ht="12.95" customHeight="1" x14ac:dyDescent="0.2">
      <c r="A412" s="14" t="s">
        <v>2762</v>
      </c>
      <c r="B412" s="14" t="s">
        <v>2763</v>
      </c>
      <c r="C412" s="14" t="s">
        <v>2811</v>
      </c>
      <c r="D412" s="14" t="s">
        <v>3726</v>
      </c>
      <c r="E412" s="14" t="s">
        <v>17159</v>
      </c>
      <c r="F412" s="14"/>
      <c r="G412" s="14"/>
      <c r="L412" s="14" t="s">
        <v>2811</v>
      </c>
      <c r="M412" s="14" t="s">
        <v>3726</v>
      </c>
      <c r="N412" s="14" t="s">
        <v>17159</v>
      </c>
      <c r="O412" s="14" t="s">
        <v>16624</v>
      </c>
      <c r="P412" s="14" t="s">
        <v>16615</v>
      </c>
      <c r="Q412" s="14">
        <v>1988</v>
      </c>
      <c r="R412" s="14" t="s">
        <v>16718</v>
      </c>
    </row>
    <row r="413" spans="1:18" ht="12.95" customHeight="1" x14ac:dyDescent="0.2">
      <c r="A413" s="14" t="s">
        <v>2762</v>
      </c>
      <c r="B413" s="14" t="s">
        <v>2763</v>
      </c>
      <c r="C413" s="14" t="s">
        <v>2811</v>
      </c>
      <c r="D413" s="14" t="s">
        <v>2844</v>
      </c>
      <c r="E413" s="14" t="s">
        <v>2992</v>
      </c>
      <c r="F413" s="14"/>
      <c r="G413" s="14"/>
      <c r="H413" s="5">
        <v>1</v>
      </c>
      <c r="I413" s="5">
        <v>1</v>
      </c>
      <c r="L413" s="14" t="s">
        <v>2811</v>
      </c>
      <c r="M413" s="14"/>
      <c r="N413" s="14" t="s">
        <v>2992</v>
      </c>
      <c r="O413" s="14" t="s">
        <v>3036</v>
      </c>
      <c r="P413" s="14" t="s">
        <v>16905</v>
      </c>
      <c r="Q413" s="14">
        <v>1867</v>
      </c>
      <c r="R413" s="14" t="s">
        <v>16906</v>
      </c>
    </row>
    <row r="414" spans="1:18" ht="12.95" customHeight="1" x14ac:dyDescent="0.2">
      <c r="A414" s="14" t="s">
        <v>2762</v>
      </c>
      <c r="B414" s="14" t="s">
        <v>2763</v>
      </c>
      <c r="C414" s="14" t="s">
        <v>2811</v>
      </c>
      <c r="D414" s="14" t="s">
        <v>3683</v>
      </c>
      <c r="E414" s="14" t="s">
        <v>5706</v>
      </c>
      <c r="F414" s="8"/>
      <c r="G414" s="8"/>
      <c r="H414" s="5">
        <v>1</v>
      </c>
      <c r="I414" s="5" t="s">
        <v>207</v>
      </c>
      <c r="L414" s="14" t="s">
        <v>2811</v>
      </c>
      <c r="M414" s="14"/>
      <c r="N414" s="14" t="s">
        <v>5706</v>
      </c>
      <c r="O414" s="14" t="s">
        <v>16624</v>
      </c>
      <c r="P414" s="14" t="s">
        <v>17101</v>
      </c>
      <c r="Q414" s="14">
        <v>1913</v>
      </c>
      <c r="R414" s="14" t="s">
        <v>17160</v>
      </c>
    </row>
    <row r="415" spans="1:18" ht="12.95" customHeight="1" x14ac:dyDescent="0.2">
      <c r="A415" s="14" t="s">
        <v>2762</v>
      </c>
      <c r="B415" s="14" t="s">
        <v>2763</v>
      </c>
      <c r="C415" s="14" t="s">
        <v>2811</v>
      </c>
      <c r="D415" s="14" t="s">
        <v>3313</v>
      </c>
      <c r="E415" s="14" t="s">
        <v>17161</v>
      </c>
      <c r="F415" s="14"/>
      <c r="G415" s="14"/>
      <c r="L415" s="14" t="s">
        <v>4256</v>
      </c>
      <c r="M415" s="14"/>
      <c r="N415" s="14" t="s">
        <v>17161</v>
      </c>
      <c r="O415" s="14" t="s">
        <v>16624</v>
      </c>
      <c r="P415" s="14" t="s">
        <v>17123</v>
      </c>
      <c r="Q415" s="14">
        <v>1912</v>
      </c>
      <c r="R415" s="14" t="s">
        <v>16714</v>
      </c>
    </row>
    <row r="416" spans="1:18" ht="12.95" customHeight="1" x14ac:dyDescent="0.2">
      <c r="A416" s="14" t="s">
        <v>2762</v>
      </c>
      <c r="B416" s="14" t="s">
        <v>2763</v>
      </c>
      <c r="C416" s="14" t="s">
        <v>2811</v>
      </c>
      <c r="D416" s="14" t="s">
        <v>2812</v>
      </c>
      <c r="E416" s="14" t="s">
        <v>2986</v>
      </c>
      <c r="F416" s="14"/>
      <c r="G416" s="14" t="s">
        <v>17097</v>
      </c>
      <c r="H416" s="5">
        <v>1</v>
      </c>
      <c r="I416" s="5">
        <v>1</v>
      </c>
      <c r="L416" s="14" t="s">
        <v>2811</v>
      </c>
      <c r="M416" s="14"/>
      <c r="N416" s="14" t="s">
        <v>2986</v>
      </c>
      <c r="O416" s="14" t="s">
        <v>16624</v>
      </c>
      <c r="P416" s="14" t="s">
        <v>16638</v>
      </c>
      <c r="Q416" s="14">
        <v>1907</v>
      </c>
      <c r="R416" s="14" t="s">
        <v>16605</v>
      </c>
    </row>
    <row r="417" spans="1:18" ht="12.95" customHeight="1" x14ac:dyDescent="0.2">
      <c r="A417" s="14" t="s">
        <v>2762</v>
      </c>
      <c r="B417" s="14" t="s">
        <v>2763</v>
      </c>
      <c r="C417" s="14" t="s">
        <v>2811</v>
      </c>
      <c r="D417" s="14" t="s">
        <v>2811</v>
      </c>
      <c r="E417" s="8" t="s">
        <v>17162</v>
      </c>
      <c r="F417" s="8"/>
      <c r="G417" s="8"/>
      <c r="L417" s="14" t="s">
        <v>2811</v>
      </c>
      <c r="M417" s="14"/>
      <c r="N417" s="14" t="s">
        <v>17163</v>
      </c>
      <c r="O417" s="14" t="s">
        <v>16672</v>
      </c>
      <c r="P417" s="10" t="s">
        <v>16600</v>
      </c>
      <c r="Q417" s="14">
        <v>1877</v>
      </c>
      <c r="R417" s="14" t="s">
        <v>16869</v>
      </c>
    </row>
    <row r="418" spans="1:18" ht="12.95" customHeight="1" x14ac:dyDescent="0.2">
      <c r="A418" s="14" t="s">
        <v>2762</v>
      </c>
      <c r="B418" s="14" t="s">
        <v>2763</v>
      </c>
      <c r="C418" s="14" t="s">
        <v>2811</v>
      </c>
      <c r="D418" s="14" t="s">
        <v>2816</v>
      </c>
      <c r="E418" s="14" t="s">
        <v>2817</v>
      </c>
      <c r="F418" s="14"/>
      <c r="G418" s="14" t="s">
        <v>17112</v>
      </c>
      <c r="H418" s="5">
        <v>1</v>
      </c>
      <c r="I418" s="5">
        <v>1</v>
      </c>
      <c r="L418" s="14" t="s">
        <v>2811</v>
      </c>
      <c r="M418" s="14" t="s">
        <v>16778</v>
      </c>
      <c r="N418" s="14" t="s">
        <v>2817</v>
      </c>
      <c r="O418" s="14" t="s">
        <v>16624</v>
      </c>
      <c r="P418" s="14" t="s">
        <v>16780</v>
      </c>
      <c r="Q418" s="14">
        <v>1830</v>
      </c>
      <c r="R418" s="14" t="s">
        <v>16781</v>
      </c>
    </row>
    <row r="419" spans="1:18" ht="12.95" customHeight="1" x14ac:dyDescent="0.2">
      <c r="A419" s="29" t="s">
        <v>2762</v>
      </c>
      <c r="B419" s="29" t="s">
        <v>2763</v>
      </c>
      <c r="C419" s="29" t="s">
        <v>2811</v>
      </c>
      <c r="D419" s="29" t="s">
        <v>2968</v>
      </c>
      <c r="E419" s="7" t="s">
        <v>17164</v>
      </c>
      <c r="F419" s="7"/>
      <c r="G419" s="7"/>
      <c r="L419" s="29" t="s">
        <v>2811</v>
      </c>
      <c r="M419" s="29" t="s">
        <v>2968</v>
      </c>
      <c r="N419" s="29" t="s">
        <v>17164</v>
      </c>
      <c r="O419" s="29" t="s">
        <v>16624</v>
      </c>
      <c r="P419" s="29" t="s">
        <v>16679</v>
      </c>
      <c r="Q419" s="29">
        <v>1987</v>
      </c>
      <c r="R419" s="29" t="s">
        <v>17165</v>
      </c>
    </row>
    <row r="420" spans="1:18" ht="12.95" customHeight="1" x14ac:dyDescent="0.2">
      <c r="A420" s="14" t="s">
        <v>2762</v>
      </c>
      <c r="B420" s="14" t="s">
        <v>2763</v>
      </c>
      <c r="C420" s="14" t="s">
        <v>2811</v>
      </c>
      <c r="D420" s="14" t="s">
        <v>3726</v>
      </c>
      <c r="E420" s="14" t="s">
        <v>6014</v>
      </c>
      <c r="F420" s="14"/>
      <c r="G420" s="14" t="s">
        <v>17166</v>
      </c>
      <c r="H420" s="5">
        <v>1</v>
      </c>
      <c r="I420" s="5">
        <v>1</v>
      </c>
      <c r="L420" s="14" t="s">
        <v>2811</v>
      </c>
      <c r="M420" s="14"/>
      <c r="N420" s="14" t="s">
        <v>6014</v>
      </c>
      <c r="O420" s="14" t="s">
        <v>16624</v>
      </c>
      <c r="P420" s="14" t="s">
        <v>16628</v>
      </c>
      <c r="Q420" s="14">
        <v>1875</v>
      </c>
      <c r="R420" s="14" t="s">
        <v>16735</v>
      </c>
    </row>
    <row r="421" spans="1:18" ht="12.95" customHeight="1" x14ac:dyDescent="0.2">
      <c r="A421" s="14" t="s">
        <v>2762</v>
      </c>
      <c r="B421" s="14" t="s">
        <v>2763</v>
      </c>
      <c r="C421" s="14" t="s">
        <v>2811</v>
      </c>
      <c r="D421" s="14" t="s">
        <v>2840</v>
      </c>
      <c r="E421" s="14" t="s">
        <v>6216</v>
      </c>
      <c r="F421" s="14"/>
      <c r="G421" s="14"/>
      <c r="H421" s="5">
        <v>1</v>
      </c>
      <c r="I421" s="5">
        <v>1</v>
      </c>
      <c r="L421" s="14" t="s">
        <v>2811</v>
      </c>
      <c r="M421" s="14"/>
      <c r="N421" s="14" t="s">
        <v>6216</v>
      </c>
      <c r="O421" s="14" t="s">
        <v>16624</v>
      </c>
      <c r="P421" s="14" t="s">
        <v>16675</v>
      </c>
      <c r="Q421" s="14">
        <v>1868</v>
      </c>
      <c r="R421" s="14" t="s">
        <v>16676</v>
      </c>
    </row>
    <row r="422" spans="1:18" ht="12.95" customHeight="1" x14ac:dyDescent="0.2">
      <c r="A422" s="14" t="s">
        <v>2762</v>
      </c>
      <c r="B422" s="14" t="s">
        <v>2763</v>
      </c>
      <c r="C422" s="14" t="s">
        <v>2811</v>
      </c>
      <c r="D422" s="14" t="s">
        <v>2836</v>
      </c>
      <c r="E422" s="14" t="s">
        <v>2862</v>
      </c>
      <c r="F422" s="14"/>
      <c r="G422" s="14" t="s">
        <v>17167</v>
      </c>
      <c r="H422" s="5">
        <v>1</v>
      </c>
      <c r="I422" s="5">
        <v>1</v>
      </c>
      <c r="L422" s="14" t="s">
        <v>16778</v>
      </c>
      <c r="M422" s="14"/>
      <c r="N422" s="14" t="s">
        <v>2862</v>
      </c>
      <c r="O422" s="14" t="s">
        <v>16624</v>
      </c>
      <c r="P422" s="14" t="s">
        <v>17069</v>
      </c>
      <c r="Q422" s="14">
        <v>1775</v>
      </c>
      <c r="R422" s="10" t="s">
        <v>17070</v>
      </c>
    </row>
    <row r="423" spans="1:18" ht="12.95" customHeight="1" x14ac:dyDescent="0.2">
      <c r="A423" s="14" t="s">
        <v>2762</v>
      </c>
      <c r="B423" s="14" t="s">
        <v>2763</v>
      </c>
      <c r="C423" s="14" t="s">
        <v>2811</v>
      </c>
      <c r="D423" s="14" t="s">
        <v>3683</v>
      </c>
      <c r="E423" s="14" t="s">
        <v>17168</v>
      </c>
      <c r="F423" s="14"/>
      <c r="G423" s="14"/>
      <c r="L423" s="14" t="s">
        <v>2811</v>
      </c>
      <c r="M423" s="14"/>
      <c r="N423" s="14" t="s">
        <v>17168</v>
      </c>
      <c r="O423" s="14" t="s">
        <v>3036</v>
      </c>
      <c r="P423" s="14" t="s">
        <v>16668</v>
      </c>
      <c r="Q423" s="14">
        <v>1930</v>
      </c>
      <c r="R423" s="14" t="s">
        <v>16669</v>
      </c>
    </row>
    <row r="424" spans="1:18" ht="12.95" customHeight="1" x14ac:dyDescent="0.2">
      <c r="A424" s="14" t="s">
        <v>2762</v>
      </c>
      <c r="B424" s="14" t="s">
        <v>2763</v>
      </c>
      <c r="C424" s="14" t="s">
        <v>2811</v>
      </c>
      <c r="D424" s="14" t="s">
        <v>3313</v>
      </c>
      <c r="E424" s="14" t="s">
        <v>5756</v>
      </c>
      <c r="F424" s="14"/>
      <c r="G424" s="14" t="s">
        <v>17169</v>
      </c>
      <c r="H424" s="5">
        <v>1</v>
      </c>
      <c r="I424" s="5">
        <v>1</v>
      </c>
      <c r="L424" s="14" t="s">
        <v>2811</v>
      </c>
      <c r="M424" s="14"/>
      <c r="N424" s="14" t="s">
        <v>5756</v>
      </c>
      <c r="O424" s="14" t="s">
        <v>16624</v>
      </c>
      <c r="P424" s="14" t="s">
        <v>16905</v>
      </c>
      <c r="Q424" s="14">
        <v>1867</v>
      </c>
      <c r="R424" s="14" t="s">
        <v>16906</v>
      </c>
    </row>
    <row r="425" spans="1:18" ht="12.95" customHeight="1" x14ac:dyDescent="0.2">
      <c r="A425" s="14" t="s">
        <v>2762</v>
      </c>
      <c r="B425" s="14" t="s">
        <v>2763</v>
      </c>
      <c r="C425" s="14" t="s">
        <v>2811</v>
      </c>
      <c r="D425" s="14" t="s">
        <v>2844</v>
      </c>
      <c r="E425" s="14" t="s">
        <v>6712</v>
      </c>
      <c r="F425" s="14"/>
      <c r="G425" s="14"/>
      <c r="H425" s="5">
        <v>1</v>
      </c>
      <c r="I425" s="5">
        <v>1</v>
      </c>
      <c r="L425" s="14" t="s">
        <v>2811</v>
      </c>
      <c r="M425" s="14"/>
      <c r="N425" s="14" t="s">
        <v>6712</v>
      </c>
      <c r="O425" s="14" t="s">
        <v>16606</v>
      </c>
      <c r="P425" s="14" t="s">
        <v>16675</v>
      </c>
      <c r="Q425" s="14">
        <v>1868</v>
      </c>
      <c r="R425" s="14" t="s">
        <v>16676</v>
      </c>
    </row>
    <row r="426" spans="1:18" ht="12.95" customHeight="1" x14ac:dyDescent="0.2">
      <c r="A426" s="14" t="s">
        <v>2762</v>
      </c>
      <c r="B426" s="14" t="s">
        <v>2763</v>
      </c>
      <c r="C426" s="14" t="s">
        <v>2811</v>
      </c>
      <c r="D426" s="14" t="s">
        <v>2840</v>
      </c>
      <c r="E426" s="14" t="s">
        <v>893</v>
      </c>
      <c r="F426" s="14"/>
      <c r="G426" s="14"/>
      <c r="H426" s="5">
        <v>1</v>
      </c>
      <c r="I426" s="5">
        <v>1</v>
      </c>
      <c r="L426" s="14" t="s">
        <v>2811</v>
      </c>
      <c r="M426" s="14"/>
      <c r="N426" s="14" t="s">
        <v>893</v>
      </c>
      <c r="O426" s="14" t="s">
        <v>16624</v>
      </c>
      <c r="P426" s="14" t="s">
        <v>16628</v>
      </c>
      <c r="Q426" s="14">
        <v>1875</v>
      </c>
      <c r="R426" s="14" t="s">
        <v>16735</v>
      </c>
    </row>
    <row r="427" spans="1:18" ht="12.95" customHeight="1" x14ac:dyDescent="0.2">
      <c r="A427" s="14" t="s">
        <v>2762</v>
      </c>
      <c r="B427" s="14" t="s">
        <v>2763</v>
      </c>
      <c r="C427" s="14" t="s">
        <v>2811</v>
      </c>
      <c r="D427" s="14" t="s">
        <v>2933</v>
      </c>
      <c r="E427" s="8" t="s">
        <v>1300</v>
      </c>
      <c r="F427" s="8"/>
      <c r="G427" s="8"/>
      <c r="L427" s="14" t="s">
        <v>2811</v>
      </c>
      <c r="M427" s="14" t="s">
        <v>17170</v>
      </c>
      <c r="N427" s="14" t="s">
        <v>1300</v>
      </c>
      <c r="O427" s="14" t="s">
        <v>16624</v>
      </c>
      <c r="P427" s="14" t="s">
        <v>16615</v>
      </c>
      <c r="Q427" s="14">
        <v>1988</v>
      </c>
      <c r="R427" s="14" t="s">
        <v>16718</v>
      </c>
    </row>
    <row r="428" spans="1:18" ht="12.95" customHeight="1" x14ac:dyDescent="0.2">
      <c r="A428" s="14" t="s">
        <v>2762</v>
      </c>
      <c r="B428" s="14" t="s">
        <v>2763</v>
      </c>
      <c r="C428" s="14" t="s">
        <v>2811</v>
      </c>
      <c r="D428" s="14" t="s">
        <v>2957</v>
      </c>
      <c r="E428" s="14" t="s">
        <v>5714</v>
      </c>
      <c r="F428" s="14"/>
      <c r="G428" s="14"/>
      <c r="H428" s="5">
        <v>1</v>
      </c>
      <c r="I428" s="5">
        <v>1</v>
      </c>
      <c r="L428" s="14" t="s">
        <v>2811</v>
      </c>
      <c r="M428" s="14"/>
      <c r="N428" s="14" t="s">
        <v>5714</v>
      </c>
      <c r="O428" s="14" t="s">
        <v>16624</v>
      </c>
      <c r="P428" s="14" t="s">
        <v>16879</v>
      </c>
      <c r="Q428" s="14">
        <v>1908</v>
      </c>
      <c r="R428" s="14" t="s">
        <v>17144</v>
      </c>
    </row>
    <row r="429" spans="1:18" ht="12.95" customHeight="1" x14ac:dyDescent="0.2">
      <c r="A429" s="14" t="s">
        <v>2762</v>
      </c>
      <c r="B429" s="14" t="s">
        <v>2763</v>
      </c>
      <c r="C429" s="14" t="s">
        <v>2811</v>
      </c>
      <c r="D429" s="14" t="s">
        <v>2816</v>
      </c>
      <c r="E429" s="14" t="s">
        <v>7388</v>
      </c>
      <c r="F429" s="14"/>
      <c r="G429" s="14"/>
      <c r="H429" s="5">
        <v>1</v>
      </c>
      <c r="I429" s="5">
        <v>1</v>
      </c>
      <c r="L429" s="14" t="s">
        <v>2811</v>
      </c>
      <c r="M429" s="14"/>
      <c r="N429" s="14" t="s">
        <v>7388</v>
      </c>
      <c r="O429" s="14" t="s">
        <v>16624</v>
      </c>
      <c r="P429" s="14" t="s">
        <v>17171</v>
      </c>
      <c r="Q429" s="14">
        <v>1912</v>
      </c>
      <c r="R429" s="10" t="s">
        <v>16714</v>
      </c>
    </row>
    <row r="430" spans="1:18" ht="12.95" customHeight="1" x14ac:dyDescent="0.2">
      <c r="A430" s="14" t="s">
        <v>2762</v>
      </c>
      <c r="B430" s="14" t="s">
        <v>2763</v>
      </c>
      <c r="C430" s="14" t="s">
        <v>2811</v>
      </c>
      <c r="D430" s="14" t="s">
        <v>3313</v>
      </c>
      <c r="E430" s="14" t="s">
        <v>8732</v>
      </c>
      <c r="F430" s="14"/>
      <c r="G430" s="14"/>
      <c r="H430" s="5">
        <v>1</v>
      </c>
      <c r="I430" s="5">
        <v>1</v>
      </c>
      <c r="L430" s="14" t="s">
        <v>2811</v>
      </c>
      <c r="M430" s="14"/>
      <c r="N430" s="14" t="s">
        <v>8732</v>
      </c>
      <c r="O430" s="14" t="s">
        <v>16624</v>
      </c>
      <c r="P430" s="14" t="s">
        <v>16615</v>
      </c>
      <c r="Q430" s="14">
        <v>1954</v>
      </c>
      <c r="R430" s="10" t="s">
        <v>16969</v>
      </c>
    </row>
    <row r="431" spans="1:18" ht="12.95" customHeight="1" x14ac:dyDescent="0.2">
      <c r="A431" s="14" t="s">
        <v>2762</v>
      </c>
      <c r="B431" s="14" t="s">
        <v>2763</v>
      </c>
      <c r="C431" s="14" t="s">
        <v>2811</v>
      </c>
      <c r="D431" s="14" t="s">
        <v>2844</v>
      </c>
      <c r="E431" s="14" t="s">
        <v>4653</v>
      </c>
      <c r="F431" s="14"/>
      <c r="G431" s="14"/>
      <c r="H431" s="5">
        <v>1</v>
      </c>
      <c r="I431" s="5">
        <v>1</v>
      </c>
      <c r="L431" s="14" t="s">
        <v>2852</v>
      </c>
      <c r="M431" s="14"/>
      <c r="N431" s="14" t="s">
        <v>17172</v>
      </c>
      <c r="O431" s="14" t="s">
        <v>16606</v>
      </c>
      <c r="P431" s="14" t="s">
        <v>16905</v>
      </c>
      <c r="Q431" s="14">
        <v>1867</v>
      </c>
      <c r="R431" s="14" t="s">
        <v>16906</v>
      </c>
    </row>
    <row r="432" spans="1:18" ht="12.95" customHeight="1" x14ac:dyDescent="0.2">
      <c r="A432" s="14" t="s">
        <v>2762</v>
      </c>
      <c r="B432" s="14" t="s">
        <v>2763</v>
      </c>
      <c r="C432" s="14" t="s">
        <v>2811</v>
      </c>
      <c r="D432" s="14" t="s">
        <v>3683</v>
      </c>
      <c r="E432" s="8" t="s">
        <v>17173</v>
      </c>
      <c r="F432" s="8"/>
      <c r="G432" s="8"/>
      <c r="L432" s="14" t="s">
        <v>2811</v>
      </c>
      <c r="M432" s="14"/>
      <c r="N432" s="14" t="s">
        <v>17174</v>
      </c>
      <c r="O432" s="14" t="s">
        <v>16624</v>
      </c>
      <c r="P432" s="14" t="s">
        <v>16680</v>
      </c>
      <c r="Q432" s="14">
        <v>1885</v>
      </c>
      <c r="R432" s="14" t="s">
        <v>16994</v>
      </c>
    </row>
    <row r="433" spans="1:18" ht="12.95" customHeight="1" x14ac:dyDescent="0.2">
      <c r="A433" s="14" t="s">
        <v>2762</v>
      </c>
      <c r="B433" s="14" t="s">
        <v>2763</v>
      </c>
      <c r="C433" s="14" t="s">
        <v>2811</v>
      </c>
      <c r="D433" s="14" t="s">
        <v>14118</v>
      </c>
      <c r="E433" s="14" t="s">
        <v>17175</v>
      </c>
      <c r="F433" s="14"/>
      <c r="G433" s="14"/>
      <c r="L433" s="14" t="s">
        <v>2811</v>
      </c>
      <c r="M433" s="14"/>
      <c r="N433" s="14" t="s">
        <v>17176</v>
      </c>
      <c r="O433" s="14" t="s">
        <v>16624</v>
      </c>
      <c r="P433" s="14" t="s">
        <v>16628</v>
      </c>
      <c r="Q433" s="14">
        <v>1875</v>
      </c>
      <c r="R433" s="14" t="s">
        <v>16735</v>
      </c>
    </row>
    <row r="434" spans="1:18" ht="12.95" customHeight="1" x14ac:dyDescent="0.2">
      <c r="A434" s="14" t="s">
        <v>2762</v>
      </c>
      <c r="B434" s="14" t="s">
        <v>2763</v>
      </c>
      <c r="C434" s="14" t="s">
        <v>2811</v>
      </c>
      <c r="D434" s="5" t="s">
        <v>2968</v>
      </c>
      <c r="E434" s="5" t="s">
        <v>8819</v>
      </c>
      <c r="F434" s="14"/>
      <c r="G434" s="14"/>
      <c r="H434" s="5">
        <v>1</v>
      </c>
      <c r="I434" s="5">
        <v>1</v>
      </c>
      <c r="L434" s="14"/>
      <c r="M434" s="14"/>
      <c r="N434" s="14"/>
      <c r="O434" s="14"/>
      <c r="P434" s="14"/>
      <c r="Q434" s="14"/>
      <c r="R434" s="14"/>
    </row>
    <row r="435" spans="1:18" ht="12.95" customHeight="1" x14ac:dyDescent="0.2">
      <c r="A435" s="14" t="s">
        <v>2762</v>
      </c>
      <c r="B435" s="14" t="s">
        <v>2763</v>
      </c>
      <c r="C435" s="14" t="s">
        <v>2811</v>
      </c>
      <c r="D435" s="14" t="s">
        <v>3726</v>
      </c>
      <c r="E435" s="14" t="s">
        <v>6896</v>
      </c>
      <c r="F435" s="14"/>
      <c r="G435" s="14"/>
      <c r="H435" s="5">
        <v>1</v>
      </c>
      <c r="I435" s="5">
        <v>1</v>
      </c>
      <c r="L435" s="14" t="s">
        <v>2811</v>
      </c>
      <c r="M435" s="14"/>
      <c r="N435" s="14" t="s">
        <v>6896</v>
      </c>
      <c r="O435" s="14" t="s">
        <v>16606</v>
      </c>
      <c r="P435" s="14" t="s">
        <v>16905</v>
      </c>
      <c r="Q435" s="14">
        <v>1867</v>
      </c>
      <c r="R435" s="14" t="s">
        <v>16906</v>
      </c>
    </row>
    <row r="436" spans="1:18" ht="12.95" customHeight="1" x14ac:dyDescent="0.2">
      <c r="A436" s="14" t="s">
        <v>2762</v>
      </c>
      <c r="B436" s="14" t="s">
        <v>2763</v>
      </c>
      <c r="C436" s="14" t="s">
        <v>2811</v>
      </c>
      <c r="D436" s="14" t="s">
        <v>2957</v>
      </c>
      <c r="E436" s="14" t="s">
        <v>2958</v>
      </c>
      <c r="F436" s="14"/>
      <c r="G436" s="14"/>
      <c r="L436" s="14" t="s">
        <v>2811</v>
      </c>
      <c r="M436" s="14"/>
      <c r="N436" s="14" t="s">
        <v>2958</v>
      </c>
      <c r="O436" s="14" t="s">
        <v>16599</v>
      </c>
      <c r="P436" s="10" t="s">
        <v>16600</v>
      </c>
      <c r="Q436" s="14">
        <v>1892</v>
      </c>
      <c r="R436" s="10" t="s">
        <v>16601</v>
      </c>
    </row>
    <row r="437" spans="1:18" ht="12.95" customHeight="1" x14ac:dyDescent="0.2">
      <c r="A437" s="14" t="s">
        <v>2762</v>
      </c>
      <c r="B437" s="14" t="s">
        <v>2763</v>
      </c>
      <c r="C437" s="14" t="s">
        <v>2811</v>
      </c>
      <c r="D437" s="14" t="s">
        <v>2957</v>
      </c>
      <c r="E437" s="14" t="s">
        <v>17177</v>
      </c>
      <c r="F437" s="14"/>
      <c r="G437" s="14"/>
      <c r="L437" s="14" t="s">
        <v>2811</v>
      </c>
      <c r="M437" s="14" t="s">
        <v>2957</v>
      </c>
      <c r="N437" s="14" t="s">
        <v>17178</v>
      </c>
      <c r="O437" s="14" t="s">
        <v>3036</v>
      </c>
      <c r="P437" s="14" t="s">
        <v>17179</v>
      </c>
      <c r="Q437" s="14">
        <v>1976</v>
      </c>
      <c r="R437" s="14" t="s">
        <v>16720</v>
      </c>
    </row>
    <row r="438" spans="1:18" ht="12.95" customHeight="1" x14ac:dyDescent="0.2">
      <c r="A438" s="14" t="s">
        <v>2762</v>
      </c>
      <c r="B438" s="14" t="s">
        <v>2763</v>
      </c>
      <c r="C438" s="14" t="s">
        <v>2811</v>
      </c>
      <c r="D438" s="14" t="s">
        <v>2957</v>
      </c>
      <c r="E438" s="14" t="s">
        <v>17180</v>
      </c>
      <c r="F438" s="14"/>
      <c r="G438" s="14"/>
      <c r="H438" s="5">
        <v>1</v>
      </c>
      <c r="I438" s="5">
        <v>1</v>
      </c>
      <c r="L438" s="14" t="s">
        <v>2811</v>
      </c>
      <c r="M438" s="14"/>
      <c r="N438" s="14" t="s">
        <v>17180</v>
      </c>
      <c r="O438" s="14" t="s">
        <v>3036</v>
      </c>
      <c r="P438" s="14" t="s">
        <v>17181</v>
      </c>
      <c r="Q438" s="14">
        <v>1979</v>
      </c>
      <c r="R438" s="14" t="s">
        <v>17182</v>
      </c>
    </row>
    <row r="439" spans="1:18" ht="12.95" customHeight="1" x14ac:dyDescent="0.2">
      <c r="A439" s="14" t="s">
        <v>2762</v>
      </c>
      <c r="B439" s="14" t="s">
        <v>2763</v>
      </c>
      <c r="C439" s="14" t="s">
        <v>2811</v>
      </c>
      <c r="D439" s="14" t="s">
        <v>2968</v>
      </c>
      <c r="E439" s="14" t="s">
        <v>4443</v>
      </c>
      <c r="F439" s="14"/>
      <c r="G439" s="14"/>
      <c r="H439" s="5">
        <v>1</v>
      </c>
      <c r="I439" s="5" t="s">
        <v>207</v>
      </c>
      <c r="L439" s="14" t="s">
        <v>2811</v>
      </c>
      <c r="M439" s="14" t="s">
        <v>2968</v>
      </c>
      <c r="N439" s="14" t="s">
        <v>4443</v>
      </c>
      <c r="O439" s="14" t="s">
        <v>16624</v>
      </c>
      <c r="P439" s="14" t="s">
        <v>17183</v>
      </c>
      <c r="Q439" s="14">
        <v>2009</v>
      </c>
      <c r="R439" s="14" t="s">
        <v>16804</v>
      </c>
    </row>
    <row r="440" spans="1:18" ht="12.95" customHeight="1" x14ac:dyDescent="0.2">
      <c r="A440" s="14" t="s">
        <v>2762</v>
      </c>
      <c r="B440" s="14" t="s">
        <v>2763</v>
      </c>
      <c r="C440" s="14" t="s">
        <v>2811</v>
      </c>
      <c r="D440" s="14" t="s">
        <v>2816</v>
      </c>
      <c r="E440" s="14" t="s">
        <v>2884</v>
      </c>
      <c r="F440" s="14"/>
      <c r="G440" s="14" t="s">
        <v>17184</v>
      </c>
      <c r="H440" s="5">
        <v>1</v>
      </c>
      <c r="I440" s="5">
        <v>1</v>
      </c>
      <c r="L440" s="14" t="s">
        <v>2852</v>
      </c>
      <c r="M440" s="14" t="s">
        <v>17132</v>
      </c>
      <c r="N440" s="14" t="s">
        <v>2884</v>
      </c>
      <c r="O440" s="14" t="s">
        <v>16624</v>
      </c>
      <c r="P440" s="14" t="s">
        <v>16707</v>
      </c>
      <c r="Q440" s="14">
        <v>1835</v>
      </c>
      <c r="R440" s="14" t="s">
        <v>16708</v>
      </c>
    </row>
    <row r="441" spans="1:18" ht="12.95" customHeight="1" x14ac:dyDescent="0.2">
      <c r="A441" s="14" t="s">
        <v>2762</v>
      </c>
      <c r="B441" s="14" t="s">
        <v>2763</v>
      </c>
      <c r="C441" s="14" t="s">
        <v>2811</v>
      </c>
      <c r="D441" s="14" t="s">
        <v>2840</v>
      </c>
      <c r="E441" s="14" t="s">
        <v>1913</v>
      </c>
      <c r="F441" s="14"/>
      <c r="G441" s="14"/>
      <c r="H441" s="5">
        <v>1</v>
      </c>
      <c r="I441" s="5">
        <v>1</v>
      </c>
      <c r="L441" s="14" t="s">
        <v>2811</v>
      </c>
      <c r="M441" s="14"/>
      <c r="N441" s="14" t="s">
        <v>1913</v>
      </c>
      <c r="O441" s="14" t="s">
        <v>16624</v>
      </c>
      <c r="P441" s="14" t="s">
        <v>16628</v>
      </c>
      <c r="Q441" s="14">
        <v>1875</v>
      </c>
      <c r="R441" s="14" t="s">
        <v>16735</v>
      </c>
    </row>
    <row r="442" spans="1:18" ht="12.95" customHeight="1" x14ac:dyDescent="0.2">
      <c r="A442" s="14" t="s">
        <v>2762</v>
      </c>
      <c r="B442" s="14" t="s">
        <v>2763</v>
      </c>
      <c r="C442" s="14" t="s">
        <v>2811</v>
      </c>
      <c r="D442" s="14" t="s">
        <v>3683</v>
      </c>
      <c r="E442" s="8" t="s">
        <v>17185</v>
      </c>
      <c r="F442" s="8"/>
      <c r="G442" s="8"/>
      <c r="L442" s="14" t="s">
        <v>2811</v>
      </c>
      <c r="M442" s="14" t="s">
        <v>3683</v>
      </c>
      <c r="N442" s="14" t="s">
        <v>17185</v>
      </c>
      <c r="O442" s="14" t="s">
        <v>16624</v>
      </c>
      <c r="P442" s="14" t="s">
        <v>16622</v>
      </c>
      <c r="Q442" s="14">
        <v>2007</v>
      </c>
      <c r="R442" s="14" t="s">
        <v>17147</v>
      </c>
    </row>
    <row r="443" spans="1:18" ht="12.95" customHeight="1" x14ac:dyDescent="0.2">
      <c r="A443" s="14" t="s">
        <v>2762</v>
      </c>
      <c r="B443" s="14" t="s">
        <v>2763</v>
      </c>
      <c r="C443" s="14" t="s">
        <v>2811</v>
      </c>
      <c r="D443" s="14" t="s">
        <v>3772</v>
      </c>
      <c r="E443" s="14" t="s">
        <v>7003</v>
      </c>
      <c r="F443" s="14"/>
      <c r="G443" s="14"/>
      <c r="H443" s="5">
        <v>1</v>
      </c>
      <c r="I443" s="5">
        <v>1</v>
      </c>
      <c r="L443" s="14" t="s">
        <v>2811</v>
      </c>
      <c r="M443" s="14"/>
      <c r="N443" s="14" t="s">
        <v>7003</v>
      </c>
      <c r="O443" s="14" t="s">
        <v>16606</v>
      </c>
      <c r="P443" s="14" t="s">
        <v>16905</v>
      </c>
      <c r="Q443" s="14">
        <v>1867</v>
      </c>
      <c r="R443" s="14" t="s">
        <v>16906</v>
      </c>
    </row>
    <row r="444" spans="1:18" ht="12.95" customHeight="1" x14ac:dyDescent="0.2">
      <c r="A444" s="14" t="s">
        <v>2762</v>
      </c>
      <c r="B444" s="14" t="s">
        <v>2763</v>
      </c>
      <c r="C444" s="14" t="s">
        <v>2811</v>
      </c>
      <c r="D444" s="14" t="s">
        <v>2836</v>
      </c>
      <c r="E444" s="14" t="s">
        <v>4126</v>
      </c>
      <c r="F444" s="14"/>
      <c r="G444" s="14"/>
      <c r="H444" s="5">
        <v>1</v>
      </c>
      <c r="I444" s="5">
        <v>1</v>
      </c>
      <c r="L444" s="14" t="s">
        <v>2811</v>
      </c>
      <c r="M444" s="14"/>
      <c r="N444" s="14" t="s">
        <v>4126</v>
      </c>
      <c r="O444" s="14" t="s">
        <v>16624</v>
      </c>
      <c r="P444" s="14" t="s">
        <v>16607</v>
      </c>
      <c r="Q444" s="14">
        <v>1938</v>
      </c>
      <c r="R444" s="14" t="s">
        <v>17032</v>
      </c>
    </row>
    <row r="445" spans="1:18" ht="12.95" customHeight="1" x14ac:dyDescent="0.2">
      <c r="A445" s="14" t="s">
        <v>2762</v>
      </c>
      <c r="B445" s="14" t="s">
        <v>2763</v>
      </c>
      <c r="C445" s="14" t="s">
        <v>2811</v>
      </c>
      <c r="D445" s="14" t="s">
        <v>3772</v>
      </c>
      <c r="E445" s="14" t="s">
        <v>8587</v>
      </c>
      <c r="F445" s="14"/>
      <c r="G445" s="14"/>
      <c r="L445" s="14" t="s">
        <v>2811</v>
      </c>
      <c r="M445" s="14" t="s">
        <v>3772</v>
      </c>
      <c r="N445" s="14" t="s">
        <v>8587</v>
      </c>
      <c r="O445" s="14" t="s">
        <v>16624</v>
      </c>
      <c r="P445" s="14" t="s">
        <v>17186</v>
      </c>
      <c r="Q445" s="14">
        <v>1981</v>
      </c>
      <c r="R445" s="14" t="s">
        <v>16666</v>
      </c>
    </row>
    <row r="446" spans="1:18" ht="12.95" customHeight="1" x14ac:dyDescent="0.2">
      <c r="A446" s="14" t="s">
        <v>2762</v>
      </c>
      <c r="B446" s="14" t="s">
        <v>2763</v>
      </c>
      <c r="C446" s="14" t="s">
        <v>2811</v>
      </c>
      <c r="D446" s="14" t="s">
        <v>2840</v>
      </c>
      <c r="E446" s="8" t="s">
        <v>8634</v>
      </c>
      <c r="F446" s="8"/>
      <c r="G446" s="8"/>
      <c r="L446" s="14" t="s">
        <v>2811</v>
      </c>
      <c r="M446" s="14"/>
      <c r="N446" s="14" t="s">
        <v>8634</v>
      </c>
      <c r="O446" s="14" t="s">
        <v>16624</v>
      </c>
      <c r="P446" s="14" t="s">
        <v>17101</v>
      </c>
      <c r="Q446" s="14">
        <v>1913</v>
      </c>
      <c r="R446" s="14" t="s">
        <v>17160</v>
      </c>
    </row>
    <row r="447" spans="1:18" ht="12.95" customHeight="1" x14ac:dyDescent="0.2">
      <c r="A447" s="14" t="s">
        <v>2762</v>
      </c>
      <c r="B447" s="14" t="s">
        <v>2763</v>
      </c>
      <c r="C447" s="14" t="s">
        <v>2811</v>
      </c>
      <c r="D447" s="14" t="s">
        <v>2811</v>
      </c>
      <c r="E447" s="14" t="s">
        <v>6392</v>
      </c>
      <c r="F447" s="14"/>
      <c r="G447" s="14"/>
      <c r="L447" s="14" t="s">
        <v>2811</v>
      </c>
      <c r="M447" s="14"/>
      <c r="N447" s="14" t="s">
        <v>6392</v>
      </c>
      <c r="O447" s="14" t="s">
        <v>16672</v>
      </c>
      <c r="P447" s="14" t="s">
        <v>17187</v>
      </c>
      <c r="Q447" s="14">
        <v>1840</v>
      </c>
      <c r="R447" s="14" t="s">
        <v>17188</v>
      </c>
    </row>
    <row r="448" spans="1:18" ht="12.95" customHeight="1" x14ac:dyDescent="0.2">
      <c r="A448" s="14" t="s">
        <v>2762</v>
      </c>
      <c r="B448" s="14" t="s">
        <v>2763</v>
      </c>
      <c r="C448" s="14" t="s">
        <v>2811</v>
      </c>
      <c r="D448" s="14" t="s">
        <v>3313</v>
      </c>
      <c r="E448" s="8" t="s">
        <v>17189</v>
      </c>
      <c r="F448" s="8"/>
      <c r="G448" s="8"/>
      <c r="L448" s="14" t="s">
        <v>2811</v>
      </c>
      <c r="M448" s="14" t="s">
        <v>3313</v>
      </c>
      <c r="N448" s="14" t="s">
        <v>17189</v>
      </c>
      <c r="O448" s="14" t="s">
        <v>16624</v>
      </c>
      <c r="P448" s="14" t="s">
        <v>16615</v>
      </c>
      <c r="Q448" s="14">
        <v>1988</v>
      </c>
      <c r="R448" s="14" t="s">
        <v>16718</v>
      </c>
    </row>
    <row r="449" spans="1:18" ht="12.95" customHeight="1" x14ac:dyDescent="0.2">
      <c r="A449" s="14" t="s">
        <v>2762</v>
      </c>
      <c r="B449" s="14" t="s">
        <v>2763</v>
      </c>
      <c r="C449" s="14" t="s">
        <v>2811</v>
      </c>
      <c r="D449" s="14" t="s">
        <v>2844</v>
      </c>
      <c r="E449" s="14" t="s">
        <v>3356</v>
      </c>
      <c r="F449" s="14"/>
      <c r="G449" s="14"/>
      <c r="H449" s="14" t="s">
        <v>17190</v>
      </c>
      <c r="L449" s="14" t="s">
        <v>2811</v>
      </c>
      <c r="M449" s="14" t="s">
        <v>2844</v>
      </c>
      <c r="N449" s="14" t="s">
        <v>3356</v>
      </c>
      <c r="O449" s="14" t="s">
        <v>17191</v>
      </c>
      <c r="P449" s="14" t="s">
        <v>16697</v>
      </c>
      <c r="Q449" s="14">
        <v>1978</v>
      </c>
      <c r="R449" s="14" t="s">
        <v>16836</v>
      </c>
    </row>
    <row r="450" spans="1:18" ht="12.95" customHeight="1" x14ac:dyDescent="0.2">
      <c r="A450" s="14" t="s">
        <v>2762</v>
      </c>
      <c r="B450" s="14" t="s">
        <v>2763</v>
      </c>
      <c r="C450" s="14" t="s">
        <v>2811</v>
      </c>
      <c r="D450" s="14" t="s">
        <v>2836</v>
      </c>
      <c r="E450" s="8" t="s">
        <v>8426</v>
      </c>
      <c r="F450" s="14"/>
      <c r="G450" s="14"/>
      <c r="L450" s="14" t="s">
        <v>2811</v>
      </c>
      <c r="M450" s="14"/>
      <c r="N450" s="14" t="s">
        <v>8426</v>
      </c>
      <c r="O450" s="14" t="s">
        <v>16624</v>
      </c>
      <c r="P450" s="14" t="s">
        <v>16875</v>
      </c>
      <c r="Q450" s="14">
        <v>1901</v>
      </c>
      <c r="R450" s="14" t="s">
        <v>17023</v>
      </c>
    </row>
    <row r="451" spans="1:18" ht="12.95" customHeight="1" x14ac:dyDescent="0.2">
      <c r="A451" s="14" t="s">
        <v>2762</v>
      </c>
      <c r="B451" s="14" t="s">
        <v>2763</v>
      </c>
      <c r="C451" s="14" t="s">
        <v>2811</v>
      </c>
      <c r="D451" s="14" t="s">
        <v>2968</v>
      </c>
      <c r="E451" s="14" t="s">
        <v>17192</v>
      </c>
      <c r="F451" s="14"/>
      <c r="G451" s="14"/>
      <c r="H451" s="5">
        <v>1</v>
      </c>
      <c r="I451" s="5">
        <v>1</v>
      </c>
      <c r="L451" s="14" t="s">
        <v>2811</v>
      </c>
      <c r="M451" s="14"/>
      <c r="N451" s="14" t="s">
        <v>17193</v>
      </c>
      <c r="O451" s="14" t="s">
        <v>16624</v>
      </c>
      <c r="P451" s="14" t="s">
        <v>16675</v>
      </c>
      <c r="Q451" s="14">
        <v>1868</v>
      </c>
      <c r="R451" s="14" t="s">
        <v>16676</v>
      </c>
    </row>
    <row r="452" spans="1:18" ht="12.95" customHeight="1" x14ac:dyDescent="0.2">
      <c r="A452" s="14" t="s">
        <v>2762</v>
      </c>
      <c r="B452" s="14" t="s">
        <v>2763</v>
      </c>
      <c r="C452" s="14" t="s">
        <v>2811</v>
      </c>
      <c r="D452" s="14" t="s">
        <v>2811</v>
      </c>
      <c r="E452" s="8" t="s">
        <v>17194</v>
      </c>
      <c r="F452" s="8"/>
      <c r="G452" s="8"/>
      <c r="L452" s="14" t="s">
        <v>2811</v>
      </c>
      <c r="M452" s="14"/>
      <c r="N452" s="14" t="s">
        <v>17194</v>
      </c>
      <c r="O452" s="14" t="s">
        <v>16624</v>
      </c>
      <c r="P452" s="14" t="s">
        <v>16615</v>
      </c>
      <c r="Q452" s="14">
        <v>1954</v>
      </c>
      <c r="R452" s="10" t="s">
        <v>16969</v>
      </c>
    </row>
    <row r="453" spans="1:18" ht="12.95" customHeight="1" x14ac:dyDescent="0.2">
      <c r="A453" s="14" t="s">
        <v>2762</v>
      </c>
      <c r="B453" s="14" t="s">
        <v>2763</v>
      </c>
      <c r="C453" s="14" t="s">
        <v>2811</v>
      </c>
      <c r="D453" s="14" t="s">
        <v>2844</v>
      </c>
      <c r="E453" s="14" t="s">
        <v>6070</v>
      </c>
      <c r="F453" s="14"/>
      <c r="G453" s="14"/>
      <c r="H453" s="5">
        <v>1</v>
      </c>
      <c r="I453" s="5">
        <v>1</v>
      </c>
      <c r="L453" s="14" t="s">
        <v>2811</v>
      </c>
      <c r="M453" s="14"/>
      <c r="N453" s="14" t="s">
        <v>6070</v>
      </c>
      <c r="O453" s="14" t="s">
        <v>3036</v>
      </c>
      <c r="P453" s="14" t="s">
        <v>16628</v>
      </c>
      <c r="Q453" s="14">
        <v>1875</v>
      </c>
      <c r="R453" s="14" t="s">
        <v>16735</v>
      </c>
    </row>
    <row r="454" spans="1:18" ht="12.95" customHeight="1" x14ac:dyDescent="0.2">
      <c r="A454" s="14" t="s">
        <v>2762</v>
      </c>
      <c r="B454" s="14" t="s">
        <v>2763</v>
      </c>
      <c r="C454" s="14" t="s">
        <v>2811</v>
      </c>
      <c r="D454" s="14" t="s">
        <v>3683</v>
      </c>
      <c r="E454" s="8" t="s">
        <v>4198</v>
      </c>
      <c r="F454" s="8"/>
      <c r="G454" s="8"/>
      <c r="H454" s="5">
        <v>1</v>
      </c>
      <c r="I454" s="5">
        <v>1</v>
      </c>
      <c r="L454" s="14" t="s">
        <v>2811</v>
      </c>
      <c r="M454" s="14"/>
      <c r="N454" s="14" t="s">
        <v>17195</v>
      </c>
      <c r="O454" s="14" t="s">
        <v>16624</v>
      </c>
      <c r="P454" s="14" t="s">
        <v>17196</v>
      </c>
      <c r="Q454" s="14">
        <v>1913</v>
      </c>
      <c r="R454" s="14" t="s">
        <v>17160</v>
      </c>
    </row>
    <row r="455" spans="1:18" ht="12.95" customHeight="1" x14ac:dyDescent="0.2">
      <c r="A455" s="14" t="s">
        <v>2762</v>
      </c>
      <c r="B455" s="14" t="s">
        <v>2763</v>
      </c>
      <c r="C455" s="14" t="s">
        <v>2811</v>
      </c>
      <c r="D455" s="14" t="s">
        <v>2836</v>
      </c>
      <c r="E455" s="8" t="s">
        <v>17197</v>
      </c>
      <c r="F455" s="8"/>
      <c r="G455" s="8"/>
      <c r="L455" s="14" t="s">
        <v>2811</v>
      </c>
      <c r="M455" s="14" t="s">
        <v>2836</v>
      </c>
      <c r="N455" s="14" t="s">
        <v>17197</v>
      </c>
      <c r="O455" s="14" t="s">
        <v>16624</v>
      </c>
      <c r="P455" s="14" t="s">
        <v>16615</v>
      </c>
      <c r="Q455" s="14">
        <v>1988</v>
      </c>
      <c r="R455" s="14" t="s">
        <v>16718</v>
      </c>
    </row>
    <row r="456" spans="1:18" ht="12.95" customHeight="1" x14ac:dyDescent="0.2">
      <c r="A456" s="14" t="s">
        <v>2762</v>
      </c>
      <c r="B456" s="14" t="s">
        <v>2763</v>
      </c>
      <c r="C456" s="14" t="s">
        <v>2811</v>
      </c>
      <c r="D456" s="14" t="s">
        <v>2836</v>
      </c>
      <c r="E456" s="14" t="s">
        <v>17198</v>
      </c>
      <c r="F456" s="14"/>
      <c r="G456" s="14"/>
      <c r="L456" s="14" t="s">
        <v>2811</v>
      </c>
      <c r="M456" s="14"/>
      <c r="N456" s="14" t="s">
        <v>17198</v>
      </c>
      <c r="O456" s="14" t="s">
        <v>16661</v>
      </c>
      <c r="P456" s="14" t="s">
        <v>16868</v>
      </c>
      <c r="Q456" s="14">
        <v>1886</v>
      </c>
      <c r="R456" s="14" t="s">
        <v>16957</v>
      </c>
    </row>
    <row r="457" spans="1:18" ht="12.95" customHeight="1" x14ac:dyDescent="0.2">
      <c r="A457" s="14" t="s">
        <v>2762</v>
      </c>
      <c r="B457" s="14" t="s">
        <v>2763</v>
      </c>
      <c r="C457" s="14" t="s">
        <v>2811</v>
      </c>
      <c r="D457" s="14" t="s">
        <v>2812</v>
      </c>
      <c r="E457" s="8" t="s">
        <v>16814</v>
      </c>
      <c r="F457" s="14"/>
      <c r="G457" s="14"/>
      <c r="L457" s="14" t="s">
        <v>2811</v>
      </c>
      <c r="M457" s="14"/>
      <c r="N457" s="14" t="s">
        <v>16814</v>
      </c>
      <c r="O457" s="14" t="s">
        <v>16624</v>
      </c>
      <c r="P457" s="14" t="s">
        <v>16875</v>
      </c>
      <c r="Q457" s="14">
        <v>1901</v>
      </c>
      <c r="R457" s="14" t="s">
        <v>17023</v>
      </c>
    </row>
    <row r="458" spans="1:18" ht="12.95" customHeight="1" x14ac:dyDescent="0.2">
      <c r="A458" s="14" t="s">
        <v>2762</v>
      </c>
      <c r="B458" s="14" t="s">
        <v>2763</v>
      </c>
      <c r="C458" s="14" t="s">
        <v>2811</v>
      </c>
      <c r="D458" s="14" t="s">
        <v>2812</v>
      </c>
      <c r="E458" s="8" t="s">
        <v>5689</v>
      </c>
      <c r="F458" s="8"/>
      <c r="G458" s="8"/>
      <c r="H458" s="5">
        <v>1</v>
      </c>
      <c r="I458" s="5" t="s">
        <v>207</v>
      </c>
      <c r="L458" s="14" t="s">
        <v>2811</v>
      </c>
      <c r="M458" s="14"/>
      <c r="N458" s="14" t="s">
        <v>5689</v>
      </c>
      <c r="O458" s="14" t="s">
        <v>16624</v>
      </c>
      <c r="P458" s="14" t="s">
        <v>16628</v>
      </c>
      <c r="Q458" s="14">
        <v>1875</v>
      </c>
      <c r="R458" s="14" t="s">
        <v>16735</v>
      </c>
    </row>
    <row r="459" spans="1:18" ht="12.95" customHeight="1" x14ac:dyDescent="0.2">
      <c r="A459" s="14" t="s">
        <v>2762</v>
      </c>
      <c r="B459" s="14" t="s">
        <v>2763</v>
      </c>
      <c r="C459" s="14" t="s">
        <v>2811</v>
      </c>
      <c r="D459" s="14" t="s">
        <v>3772</v>
      </c>
      <c r="E459" s="14" t="s">
        <v>3773</v>
      </c>
      <c r="F459" s="14"/>
      <c r="G459" s="14"/>
      <c r="H459" s="5">
        <v>1</v>
      </c>
      <c r="I459" s="5">
        <v>1</v>
      </c>
      <c r="L459" s="14" t="s">
        <v>2811</v>
      </c>
      <c r="M459" s="14"/>
      <c r="N459" s="14" t="s">
        <v>17199</v>
      </c>
      <c r="O459" s="14" t="s">
        <v>16624</v>
      </c>
      <c r="P459" s="14" t="s">
        <v>16628</v>
      </c>
      <c r="Q459" s="14">
        <v>1883</v>
      </c>
      <c r="R459" s="14" t="s">
        <v>17200</v>
      </c>
    </row>
    <row r="460" spans="1:18" ht="12.95" customHeight="1" x14ac:dyDescent="0.2">
      <c r="A460" s="14" t="s">
        <v>2762</v>
      </c>
      <c r="B460" s="14" t="s">
        <v>2763</v>
      </c>
      <c r="C460" s="14" t="s">
        <v>2811</v>
      </c>
      <c r="D460" s="14" t="s">
        <v>2840</v>
      </c>
      <c r="E460" s="8" t="s">
        <v>17201</v>
      </c>
      <c r="F460" s="8"/>
      <c r="G460" s="8"/>
      <c r="L460" s="14" t="s">
        <v>2811</v>
      </c>
      <c r="M460" s="14" t="s">
        <v>2840</v>
      </c>
      <c r="N460" s="14" t="s">
        <v>17201</v>
      </c>
      <c r="O460" s="14" t="s">
        <v>16624</v>
      </c>
      <c r="P460" s="14" t="s">
        <v>17202</v>
      </c>
      <c r="Q460" s="14">
        <v>1975</v>
      </c>
      <c r="R460" s="14" t="s">
        <v>16765</v>
      </c>
    </row>
    <row r="461" spans="1:18" ht="12.95" customHeight="1" x14ac:dyDescent="0.2">
      <c r="A461" s="14" t="s">
        <v>2762</v>
      </c>
      <c r="B461" s="14" t="s">
        <v>2763</v>
      </c>
      <c r="C461" s="14" t="s">
        <v>2811</v>
      </c>
      <c r="D461" s="14" t="s">
        <v>2844</v>
      </c>
      <c r="E461" s="14" t="s">
        <v>5894</v>
      </c>
      <c r="F461" s="14"/>
      <c r="G461" s="14"/>
      <c r="H461" s="5">
        <v>1</v>
      </c>
      <c r="I461" s="5">
        <v>1</v>
      </c>
      <c r="L461" s="14" t="s">
        <v>2811</v>
      </c>
      <c r="M461" s="14" t="s">
        <v>2844</v>
      </c>
      <c r="N461" s="14" t="s">
        <v>5894</v>
      </c>
      <c r="O461" s="14" t="s">
        <v>16624</v>
      </c>
      <c r="P461" s="14" t="s">
        <v>16716</v>
      </c>
      <c r="Q461" s="14">
        <v>2007</v>
      </c>
      <c r="R461" s="14" t="s">
        <v>17121</v>
      </c>
    </row>
    <row r="462" spans="1:18" ht="12.95" customHeight="1" x14ac:dyDescent="0.2">
      <c r="A462" s="14" t="s">
        <v>2762</v>
      </c>
      <c r="B462" s="14" t="s">
        <v>2763</v>
      </c>
      <c r="C462" s="14" t="s">
        <v>2811</v>
      </c>
      <c r="D462" s="14" t="s">
        <v>2879</v>
      </c>
      <c r="E462" s="14" t="s">
        <v>1484</v>
      </c>
      <c r="F462" s="14"/>
      <c r="G462" s="14"/>
      <c r="H462" s="5">
        <v>1</v>
      </c>
      <c r="I462" s="5">
        <v>1</v>
      </c>
      <c r="L462" s="33" t="s">
        <v>17082</v>
      </c>
      <c r="M462" s="14"/>
      <c r="N462" s="14" t="s">
        <v>1484</v>
      </c>
      <c r="O462" s="14" t="s">
        <v>16624</v>
      </c>
      <c r="P462" s="14" t="s">
        <v>16905</v>
      </c>
      <c r="Q462" s="14">
        <v>1867</v>
      </c>
      <c r="R462" s="14" t="s">
        <v>16906</v>
      </c>
    </row>
    <row r="463" spans="1:18" ht="12.95" customHeight="1" x14ac:dyDescent="0.2">
      <c r="A463" s="14" t="s">
        <v>2762</v>
      </c>
      <c r="B463" s="14" t="s">
        <v>2763</v>
      </c>
      <c r="C463" s="14" t="s">
        <v>2811</v>
      </c>
      <c r="D463" s="14" t="s">
        <v>3683</v>
      </c>
      <c r="E463" s="14" t="s">
        <v>5698</v>
      </c>
      <c r="F463" s="14"/>
      <c r="G463" s="14"/>
      <c r="H463" s="5">
        <v>1</v>
      </c>
      <c r="I463" s="5">
        <v>1</v>
      </c>
      <c r="L463" s="14" t="s">
        <v>2811</v>
      </c>
      <c r="M463" s="14"/>
      <c r="N463" s="14" t="s">
        <v>5698</v>
      </c>
      <c r="O463" s="14" t="s">
        <v>16624</v>
      </c>
      <c r="P463" s="14" t="s">
        <v>16628</v>
      </c>
      <c r="Q463" s="14">
        <v>1875</v>
      </c>
      <c r="R463" s="14" t="s">
        <v>16735</v>
      </c>
    </row>
    <row r="464" spans="1:18" ht="12.95" customHeight="1" x14ac:dyDescent="0.2">
      <c r="A464" s="14" t="s">
        <v>2762</v>
      </c>
      <c r="B464" s="14" t="s">
        <v>2763</v>
      </c>
      <c r="C464" s="14" t="s">
        <v>2811</v>
      </c>
      <c r="D464" s="14" t="s">
        <v>3313</v>
      </c>
      <c r="E464" s="14" t="s">
        <v>6397</v>
      </c>
      <c r="F464" s="14"/>
      <c r="G464" s="14"/>
      <c r="H464" s="5">
        <v>1</v>
      </c>
      <c r="I464" s="5">
        <v>1</v>
      </c>
      <c r="L464" s="14" t="s">
        <v>2811</v>
      </c>
      <c r="M464" s="14"/>
      <c r="N464" s="14" t="s">
        <v>6397</v>
      </c>
      <c r="O464" s="14" t="s">
        <v>3036</v>
      </c>
      <c r="P464" s="14" t="s">
        <v>16628</v>
      </c>
      <c r="Q464" s="14">
        <v>1875</v>
      </c>
      <c r="R464" s="14" t="s">
        <v>16735</v>
      </c>
    </row>
    <row r="465" spans="1:18" ht="12.95" customHeight="1" x14ac:dyDescent="0.2">
      <c r="A465" s="14" t="s">
        <v>2762</v>
      </c>
      <c r="B465" s="14" t="s">
        <v>2763</v>
      </c>
      <c r="C465" s="14" t="s">
        <v>2811</v>
      </c>
      <c r="D465" s="14" t="s">
        <v>3683</v>
      </c>
      <c r="E465" s="14" t="s">
        <v>2876</v>
      </c>
      <c r="F465" s="14"/>
      <c r="G465" s="14"/>
      <c r="H465" s="5">
        <v>1</v>
      </c>
      <c r="I465" s="5">
        <v>1</v>
      </c>
      <c r="L465" s="14" t="s">
        <v>2811</v>
      </c>
      <c r="M465" s="14" t="s">
        <v>17103</v>
      </c>
      <c r="N465" s="14" t="s">
        <v>2876</v>
      </c>
      <c r="O465" s="14" t="s">
        <v>16624</v>
      </c>
      <c r="P465" s="14" t="s">
        <v>17093</v>
      </c>
      <c r="Q465" s="14">
        <v>1833</v>
      </c>
      <c r="R465" s="14" t="s">
        <v>17094</v>
      </c>
    </row>
    <row r="466" spans="1:18" ht="12.95" customHeight="1" x14ac:dyDescent="0.2">
      <c r="A466" s="14" t="s">
        <v>2762</v>
      </c>
      <c r="B466" s="14" t="s">
        <v>2763</v>
      </c>
      <c r="C466" s="14" t="s">
        <v>2811</v>
      </c>
      <c r="D466" s="14" t="s">
        <v>2812</v>
      </c>
      <c r="E466" s="14" t="s">
        <v>8146</v>
      </c>
      <c r="F466" s="14"/>
      <c r="G466" s="14"/>
      <c r="H466" s="5">
        <v>1</v>
      </c>
      <c r="I466" s="5">
        <v>1</v>
      </c>
      <c r="L466" s="14" t="s">
        <v>2811</v>
      </c>
      <c r="M466" s="14"/>
      <c r="N466" s="14" t="s">
        <v>8146</v>
      </c>
      <c r="O466" s="14" t="s">
        <v>16624</v>
      </c>
      <c r="P466" s="14" t="s">
        <v>16628</v>
      </c>
      <c r="Q466" s="14">
        <v>1888</v>
      </c>
      <c r="R466" s="10" t="s">
        <v>17203</v>
      </c>
    </row>
    <row r="467" spans="1:18" ht="12.95" customHeight="1" x14ac:dyDescent="0.2">
      <c r="A467" s="14" t="s">
        <v>2762</v>
      </c>
      <c r="B467" s="14" t="s">
        <v>2763</v>
      </c>
      <c r="C467" s="14" t="s">
        <v>2811</v>
      </c>
      <c r="D467" s="14" t="s">
        <v>3683</v>
      </c>
      <c r="E467" s="14" t="s">
        <v>17204</v>
      </c>
      <c r="F467" s="14" t="s">
        <v>686</v>
      </c>
      <c r="G467" s="14"/>
      <c r="L467" s="14" t="s">
        <v>2811</v>
      </c>
      <c r="M467" s="14"/>
      <c r="N467" s="14" t="s">
        <v>17204</v>
      </c>
      <c r="O467" s="14" t="s">
        <v>16606</v>
      </c>
      <c r="P467" s="14" t="s">
        <v>16668</v>
      </c>
      <c r="Q467" s="14">
        <v>1937</v>
      </c>
      <c r="R467" s="14" t="s">
        <v>17205</v>
      </c>
    </row>
    <row r="468" spans="1:18" ht="12.95" customHeight="1" x14ac:dyDescent="0.2">
      <c r="A468" s="14" t="s">
        <v>2762</v>
      </c>
      <c r="B468" s="14" t="s">
        <v>2763</v>
      </c>
      <c r="C468" s="14" t="s">
        <v>2811</v>
      </c>
      <c r="D468" s="14" t="s">
        <v>2840</v>
      </c>
      <c r="E468" s="14" t="s">
        <v>2870</v>
      </c>
      <c r="F468" s="14"/>
      <c r="G468" s="14"/>
      <c r="H468" s="5">
        <v>1</v>
      </c>
      <c r="I468" s="5">
        <v>1</v>
      </c>
      <c r="L468" s="14" t="s">
        <v>2811</v>
      </c>
      <c r="M468" s="14"/>
      <c r="N468" s="14" t="s">
        <v>2870</v>
      </c>
      <c r="O468" s="14" t="s">
        <v>16624</v>
      </c>
      <c r="P468" s="14" t="s">
        <v>16905</v>
      </c>
      <c r="Q468" s="14">
        <v>1867</v>
      </c>
      <c r="R468" s="14" t="s">
        <v>16906</v>
      </c>
    </row>
    <row r="469" spans="1:18" ht="12.95" customHeight="1" x14ac:dyDescent="0.2">
      <c r="A469" s="14" t="s">
        <v>2762</v>
      </c>
      <c r="B469" s="14" t="s">
        <v>2763</v>
      </c>
      <c r="C469" s="14" t="s">
        <v>2811</v>
      </c>
      <c r="D469" s="14" t="s">
        <v>3772</v>
      </c>
      <c r="E469" s="14" t="s">
        <v>265</v>
      </c>
      <c r="F469" s="14"/>
      <c r="G469" s="14"/>
      <c r="H469" s="5">
        <v>1</v>
      </c>
      <c r="I469" s="5">
        <v>1</v>
      </c>
      <c r="L469" s="14" t="s">
        <v>2811</v>
      </c>
      <c r="M469" s="14"/>
      <c r="N469" s="14" t="s">
        <v>265</v>
      </c>
      <c r="O469" s="14" t="s">
        <v>16621</v>
      </c>
      <c r="P469" s="14" t="s">
        <v>17206</v>
      </c>
      <c r="Q469" s="14">
        <v>1885</v>
      </c>
      <c r="R469" s="14" t="s">
        <v>16994</v>
      </c>
    </row>
    <row r="470" spans="1:18" ht="12.95" customHeight="1" x14ac:dyDescent="0.2">
      <c r="A470" s="14" t="s">
        <v>2762</v>
      </c>
      <c r="B470" s="14" t="s">
        <v>2763</v>
      </c>
      <c r="C470" s="14" t="s">
        <v>2811</v>
      </c>
      <c r="D470" s="14" t="s">
        <v>2933</v>
      </c>
      <c r="E470" s="14" t="s">
        <v>17207</v>
      </c>
      <c r="F470" s="14"/>
      <c r="G470" s="14"/>
      <c r="H470" s="5">
        <v>1</v>
      </c>
      <c r="I470" s="5" t="s">
        <v>207</v>
      </c>
      <c r="L470" s="33" t="s">
        <v>17082</v>
      </c>
      <c r="M470" s="14"/>
      <c r="N470" s="14" t="s">
        <v>17207</v>
      </c>
      <c r="O470" s="14" t="s">
        <v>3036</v>
      </c>
      <c r="P470" s="14" t="s">
        <v>16905</v>
      </c>
      <c r="Q470" s="14">
        <v>1867</v>
      </c>
      <c r="R470" s="14" t="s">
        <v>16906</v>
      </c>
    </row>
    <row r="471" spans="1:18" ht="12.95" customHeight="1" x14ac:dyDescent="0.2">
      <c r="A471" s="14" t="s">
        <v>2762</v>
      </c>
      <c r="B471" s="14" t="s">
        <v>2763</v>
      </c>
      <c r="C471" s="14" t="s">
        <v>2811</v>
      </c>
      <c r="D471" s="14" t="s">
        <v>2812</v>
      </c>
      <c r="E471" s="14" t="s">
        <v>2813</v>
      </c>
      <c r="F471" s="14"/>
      <c r="G471" s="14"/>
      <c r="H471" s="5">
        <v>1</v>
      </c>
      <c r="I471" s="5">
        <v>1</v>
      </c>
      <c r="L471" s="14" t="s">
        <v>2811</v>
      </c>
      <c r="M471" s="14"/>
      <c r="N471" s="14" t="s">
        <v>2813</v>
      </c>
      <c r="O471" s="14" t="s">
        <v>16624</v>
      </c>
      <c r="P471" s="14" t="s">
        <v>16905</v>
      </c>
      <c r="Q471" s="14">
        <v>1867</v>
      </c>
      <c r="R471" s="14" t="s">
        <v>16906</v>
      </c>
    </row>
    <row r="472" spans="1:18" ht="12.95" customHeight="1" x14ac:dyDescent="0.2">
      <c r="A472" s="14" t="s">
        <v>2762</v>
      </c>
      <c r="B472" s="14" t="s">
        <v>2763</v>
      </c>
      <c r="C472" s="14" t="s">
        <v>2811</v>
      </c>
      <c r="D472" s="14"/>
      <c r="E472" s="14" t="s">
        <v>4085</v>
      </c>
      <c r="F472" s="14"/>
      <c r="G472" s="14"/>
      <c r="H472" s="5">
        <v>1</v>
      </c>
      <c r="I472" s="5">
        <v>1</v>
      </c>
      <c r="L472" s="14" t="s">
        <v>2811</v>
      </c>
      <c r="M472" s="14"/>
      <c r="N472" s="14" t="s">
        <v>4085</v>
      </c>
      <c r="O472" s="14" t="s">
        <v>16627</v>
      </c>
      <c r="P472" s="14" t="s">
        <v>16628</v>
      </c>
      <c r="Q472" s="14">
        <v>1898</v>
      </c>
      <c r="R472" s="10" t="s">
        <v>16629</v>
      </c>
    </row>
    <row r="473" spans="1:18" ht="12.95" customHeight="1" x14ac:dyDescent="0.2">
      <c r="A473" s="14" t="s">
        <v>2762</v>
      </c>
      <c r="B473" s="14" t="s">
        <v>2763</v>
      </c>
      <c r="C473" s="14" t="s">
        <v>2811</v>
      </c>
      <c r="D473" s="14" t="s">
        <v>2812</v>
      </c>
      <c r="E473" s="14" t="s">
        <v>8362</v>
      </c>
      <c r="F473" s="14"/>
      <c r="G473" s="14"/>
      <c r="H473" s="5">
        <v>1</v>
      </c>
      <c r="I473" s="5">
        <v>1</v>
      </c>
      <c r="L473" s="14" t="s">
        <v>2811</v>
      </c>
      <c r="M473" s="14"/>
      <c r="N473" s="14" t="s">
        <v>8362</v>
      </c>
      <c r="O473" s="14" t="s">
        <v>16606</v>
      </c>
      <c r="P473" s="14" t="s">
        <v>16668</v>
      </c>
      <c r="Q473" s="14">
        <v>1937</v>
      </c>
      <c r="R473" s="14" t="s">
        <v>17205</v>
      </c>
    </row>
    <row r="474" spans="1:18" ht="12.95" customHeight="1" x14ac:dyDescent="0.2">
      <c r="A474" s="14" t="s">
        <v>2762</v>
      </c>
      <c r="B474" s="14" t="s">
        <v>2763</v>
      </c>
      <c r="C474" s="14" t="s">
        <v>2811</v>
      </c>
      <c r="D474" s="14" t="s">
        <v>3010</v>
      </c>
      <c r="E474" s="14" t="s">
        <v>17208</v>
      </c>
      <c r="F474" s="14"/>
      <c r="G474" s="14"/>
      <c r="H474" s="5">
        <v>1</v>
      </c>
      <c r="I474" s="5">
        <v>1</v>
      </c>
      <c r="L474" s="14" t="s">
        <v>2811</v>
      </c>
      <c r="M474" s="14"/>
      <c r="N474" s="14" t="s">
        <v>17209</v>
      </c>
      <c r="O474" s="14" t="s">
        <v>16672</v>
      </c>
      <c r="P474" s="14" t="s">
        <v>17154</v>
      </c>
      <c r="Q474" s="10">
        <v>1824</v>
      </c>
      <c r="R474" s="14" t="s">
        <v>17058</v>
      </c>
    </row>
    <row r="475" spans="1:18" ht="12.95" customHeight="1" x14ac:dyDescent="0.2">
      <c r="A475" s="14" t="s">
        <v>2762</v>
      </c>
      <c r="B475" s="14" t="s">
        <v>2763</v>
      </c>
      <c r="C475" s="14" t="s">
        <v>2811</v>
      </c>
      <c r="D475" s="14" t="s">
        <v>3772</v>
      </c>
      <c r="E475" s="14" t="s">
        <v>4893</v>
      </c>
      <c r="F475" s="14"/>
      <c r="G475" s="14"/>
      <c r="H475" s="5">
        <v>1</v>
      </c>
      <c r="I475" s="5">
        <v>1</v>
      </c>
      <c r="L475" s="14" t="s">
        <v>2811</v>
      </c>
      <c r="M475" s="14"/>
      <c r="N475" s="14" t="s">
        <v>4893</v>
      </c>
      <c r="O475" s="14" t="s">
        <v>16606</v>
      </c>
      <c r="P475" s="14" t="s">
        <v>17210</v>
      </c>
      <c r="Q475" s="14">
        <v>1954</v>
      </c>
      <c r="R475" s="14" t="s">
        <v>16969</v>
      </c>
    </row>
    <row r="476" spans="1:18" ht="12.95" customHeight="1" x14ac:dyDescent="0.2">
      <c r="A476" s="14" t="s">
        <v>2762</v>
      </c>
      <c r="B476" s="14" t="s">
        <v>2763</v>
      </c>
      <c r="C476" s="14" t="s">
        <v>2811</v>
      </c>
      <c r="D476" s="14" t="s">
        <v>3683</v>
      </c>
      <c r="E476" s="14" t="s">
        <v>3684</v>
      </c>
      <c r="F476" s="14"/>
      <c r="G476" s="14"/>
      <c r="H476" s="5">
        <v>1</v>
      </c>
      <c r="I476" s="5">
        <v>1</v>
      </c>
      <c r="L476" s="14" t="s">
        <v>2811</v>
      </c>
      <c r="M476" s="14"/>
      <c r="N476" s="14" t="s">
        <v>3684</v>
      </c>
      <c r="O476" s="14" t="s">
        <v>3036</v>
      </c>
      <c r="P476" s="14" t="s">
        <v>16905</v>
      </c>
      <c r="Q476" s="14">
        <v>1867</v>
      </c>
      <c r="R476" s="14" t="s">
        <v>16906</v>
      </c>
    </row>
    <row r="477" spans="1:18" ht="12.95" customHeight="1" x14ac:dyDescent="0.2">
      <c r="A477" s="14" t="s">
        <v>2762</v>
      </c>
      <c r="B477" s="14" t="s">
        <v>2763</v>
      </c>
      <c r="C477" s="14" t="s">
        <v>2811</v>
      </c>
      <c r="D477" s="14" t="s">
        <v>3313</v>
      </c>
      <c r="E477" s="8" t="s">
        <v>14672</v>
      </c>
      <c r="F477" s="8"/>
      <c r="G477" s="8"/>
      <c r="L477" s="14" t="s">
        <v>2811</v>
      </c>
      <c r="M477" s="14"/>
      <c r="N477" s="14" t="s">
        <v>14672</v>
      </c>
      <c r="O477" s="14" t="s">
        <v>3036</v>
      </c>
      <c r="P477" s="14" t="s">
        <v>16668</v>
      </c>
      <c r="Q477" s="14">
        <v>1930</v>
      </c>
      <c r="R477" s="14" t="s">
        <v>16669</v>
      </c>
    </row>
    <row r="478" spans="1:18" ht="12.95" customHeight="1" x14ac:dyDescent="0.2">
      <c r="A478" s="14" t="s">
        <v>2762</v>
      </c>
      <c r="B478" s="14" t="s">
        <v>2763</v>
      </c>
      <c r="C478" s="14" t="s">
        <v>2811</v>
      </c>
      <c r="D478" s="14" t="s">
        <v>3683</v>
      </c>
      <c r="E478" s="8" t="s">
        <v>17211</v>
      </c>
      <c r="F478" s="8"/>
      <c r="G478" s="8"/>
      <c r="L478" s="14" t="s">
        <v>2811</v>
      </c>
      <c r="M478" s="14" t="s">
        <v>3683</v>
      </c>
      <c r="N478" s="60" t="s">
        <v>17212</v>
      </c>
      <c r="O478" s="14" t="s">
        <v>16624</v>
      </c>
      <c r="P478" s="14" t="s">
        <v>16622</v>
      </c>
      <c r="Q478" s="14">
        <v>2007</v>
      </c>
      <c r="R478" s="14" t="s">
        <v>17147</v>
      </c>
    </row>
    <row r="479" spans="1:18" ht="12.95" customHeight="1" x14ac:dyDescent="0.2">
      <c r="A479" s="14" t="s">
        <v>2762</v>
      </c>
      <c r="B479" s="14" t="s">
        <v>2763</v>
      </c>
      <c r="C479" s="14" t="s">
        <v>2811</v>
      </c>
      <c r="D479" s="14" t="s">
        <v>2844</v>
      </c>
      <c r="E479" s="14" t="s">
        <v>17213</v>
      </c>
      <c r="F479" s="14"/>
      <c r="G479" s="14"/>
      <c r="L479" s="14" t="s">
        <v>2811</v>
      </c>
      <c r="M479" s="14"/>
      <c r="N479" s="14" t="s">
        <v>17213</v>
      </c>
      <c r="O479" s="14" t="s">
        <v>16624</v>
      </c>
      <c r="P479" s="14" t="s">
        <v>16905</v>
      </c>
      <c r="Q479" s="14">
        <v>1867</v>
      </c>
      <c r="R479" s="14" t="s">
        <v>16906</v>
      </c>
    </row>
    <row r="480" spans="1:18" ht="12.95" customHeight="1" x14ac:dyDescent="0.2">
      <c r="A480" s="14" t="s">
        <v>2762</v>
      </c>
      <c r="B480" s="14" t="s">
        <v>2763</v>
      </c>
      <c r="C480" s="14" t="s">
        <v>2811</v>
      </c>
      <c r="D480" s="14" t="s">
        <v>14118</v>
      </c>
      <c r="E480" s="14" t="s">
        <v>17214</v>
      </c>
      <c r="F480" s="14"/>
      <c r="G480" s="14"/>
      <c r="H480" s="14" t="s">
        <v>17215</v>
      </c>
      <c r="L480" s="14" t="s">
        <v>2811</v>
      </c>
      <c r="M480" s="14"/>
      <c r="N480" s="14" t="s">
        <v>17214</v>
      </c>
      <c r="O480" s="14" t="s">
        <v>16624</v>
      </c>
      <c r="P480" s="14" t="s">
        <v>16905</v>
      </c>
      <c r="Q480" s="14">
        <v>1867</v>
      </c>
      <c r="R480" s="14" t="s">
        <v>16906</v>
      </c>
    </row>
    <row r="481" spans="1:18" ht="12.95" customHeight="1" x14ac:dyDescent="0.2">
      <c r="A481" s="14" t="s">
        <v>2762</v>
      </c>
      <c r="B481" s="14" t="s">
        <v>2763</v>
      </c>
      <c r="C481" s="14" t="s">
        <v>2811</v>
      </c>
      <c r="D481" s="14"/>
      <c r="E481" s="14" t="s">
        <v>17216</v>
      </c>
      <c r="F481" s="14"/>
      <c r="G481" s="14"/>
      <c r="L481" s="14" t="s">
        <v>2811</v>
      </c>
      <c r="M481" s="14"/>
      <c r="N481" s="14" t="s">
        <v>17216</v>
      </c>
      <c r="O481" s="14" t="s">
        <v>16624</v>
      </c>
      <c r="P481" s="14" t="s">
        <v>16628</v>
      </c>
      <c r="Q481" s="14">
        <v>1888</v>
      </c>
      <c r="R481" s="10" t="s">
        <v>17203</v>
      </c>
    </row>
    <row r="482" spans="1:18" ht="12.95" customHeight="1" x14ac:dyDescent="0.2">
      <c r="A482" s="14" t="s">
        <v>2762</v>
      </c>
      <c r="B482" s="14" t="s">
        <v>2763</v>
      </c>
      <c r="C482" s="14" t="s">
        <v>2811</v>
      </c>
      <c r="D482" s="14" t="s">
        <v>2836</v>
      </c>
      <c r="E482" s="8" t="s">
        <v>17217</v>
      </c>
      <c r="F482" s="8"/>
      <c r="G482" s="8"/>
      <c r="L482" s="14" t="s">
        <v>2811</v>
      </c>
      <c r="M482" s="14"/>
      <c r="N482" s="14" t="s">
        <v>17217</v>
      </c>
      <c r="O482" s="14" t="s">
        <v>16624</v>
      </c>
      <c r="P482" s="14" t="s">
        <v>16680</v>
      </c>
      <c r="Q482" s="14">
        <v>1885</v>
      </c>
      <c r="R482" s="14" t="s">
        <v>16994</v>
      </c>
    </row>
    <row r="483" spans="1:18" ht="12.95" customHeight="1" x14ac:dyDescent="0.2">
      <c r="A483" s="14" t="s">
        <v>2762</v>
      </c>
      <c r="B483" s="14" t="s">
        <v>2763</v>
      </c>
      <c r="C483" s="14" t="s">
        <v>2811</v>
      </c>
      <c r="D483" s="14" t="s">
        <v>3313</v>
      </c>
      <c r="E483" s="14" t="s">
        <v>3314</v>
      </c>
      <c r="F483" s="14"/>
      <c r="G483" s="14"/>
      <c r="H483" s="5">
        <v>1</v>
      </c>
      <c r="I483" s="5">
        <v>1</v>
      </c>
      <c r="L483" s="14" t="s">
        <v>2852</v>
      </c>
      <c r="M483" s="14"/>
      <c r="N483" s="14" t="s">
        <v>17218</v>
      </c>
      <c r="O483" s="14" t="s">
        <v>16624</v>
      </c>
      <c r="P483" s="14" t="s">
        <v>16905</v>
      </c>
      <c r="Q483" s="14">
        <v>1867</v>
      </c>
      <c r="R483" s="14" t="s">
        <v>16906</v>
      </c>
    </row>
    <row r="484" spans="1:18" ht="12.95" customHeight="1" x14ac:dyDescent="0.2">
      <c r="A484" s="14" t="s">
        <v>2762</v>
      </c>
      <c r="B484" s="14" t="s">
        <v>2763</v>
      </c>
      <c r="C484" s="14" t="s">
        <v>2811</v>
      </c>
      <c r="D484" s="10" t="s">
        <v>3726</v>
      </c>
      <c r="E484" s="30" t="s">
        <v>4408</v>
      </c>
      <c r="F484" s="14"/>
      <c r="G484" s="14"/>
      <c r="H484" s="5">
        <v>1</v>
      </c>
      <c r="I484" s="5">
        <v>1</v>
      </c>
      <c r="L484" s="14"/>
      <c r="M484" s="14"/>
      <c r="N484" s="14"/>
      <c r="O484" s="14"/>
      <c r="P484" s="14"/>
      <c r="Q484" s="14"/>
      <c r="R484" s="14"/>
    </row>
    <row r="485" spans="1:18" ht="12.95" customHeight="1" x14ac:dyDescent="0.2">
      <c r="A485" s="14" t="s">
        <v>2762</v>
      </c>
      <c r="B485" s="14" t="s">
        <v>2763</v>
      </c>
      <c r="C485" s="14" t="s">
        <v>2811</v>
      </c>
      <c r="D485" s="14" t="s">
        <v>2933</v>
      </c>
      <c r="E485" s="14" t="s">
        <v>5210</v>
      </c>
      <c r="F485" s="14"/>
      <c r="G485" s="14"/>
      <c r="L485" s="14" t="s">
        <v>2811</v>
      </c>
      <c r="M485" s="14" t="s">
        <v>2933</v>
      </c>
      <c r="N485" s="14" t="s">
        <v>5210</v>
      </c>
      <c r="O485" s="14" t="s">
        <v>3036</v>
      </c>
      <c r="P485" s="14" t="s">
        <v>17219</v>
      </c>
      <c r="Q485" s="14">
        <v>1981</v>
      </c>
      <c r="R485" s="14" t="s">
        <v>16666</v>
      </c>
    </row>
    <row r="486" spans="1:18" ht="12.95" customHeight="1" x14ac:dyDescent="0.2">
      <c r="A486" s="14" t="s">
        <v>2762</v>
      </c>
      <c r="B486" s="14" t="s">
        <v>2763</v>
      </c>
      <c r="C486" s="14" t="s">
        <v>2811</v>
      </c>
      <c r="D486" s="14" t="s">
        <v>2933</v>
      </c>
      <c r="E486" s="8" t="s">
        <v>17220</v>
      </c>
      <c r="F486" s="8"/>
      <c r="G486" s="8"/>
      <c r="L486" s="14" t="s">
        <v>2811</v>
      </c>
      <c r="M486" s="14"/>
      <c r="N486" s="14" t="s">
        <v>17220</v>
      </c>
      <c r="O486" s="14" t="s">
        <v>16624</v>
      </c>
      <c r="P486" s="14" t="s">
        <v>16628</v>
      </c>
      <c r="Q486" s="14">
        <v>1875</v>
      </c>
      <c r="R486" s="14" t="s">
        <v>16735</v>
      </c>
    </row>
    <row r="487" spans="1:18" ht="12.95" customHeight="1" x14ac:dyDescent="0.2">
      <c r="A487" s="14" t="s">
        <v>2762</v>
      </c>
      <c r="B487" s="14" t="s">
        <v>2763</v>
      </c>
      <c r="C487" s="14" t="s">
        <v>2811</v>
      </c>
      <c r="D487" s="14" t="s">
        <v>2933</v>
      </c>
      <c r="E487" s="14" t="s">
        <v>3081</v>
      </c>
      <c r="F487" s="14"/>
      <c r="G487" s="14"/>
      <c r="H487" s="5">
        <v>1</v>
      </c>
      <c r="I487" s="5">
        <v>1</v>
      </c>
      <c r="L487" s="14" t="s">
        <v>2811</v>
      </c>
      <c r="M487" s="14"/>
      <c r="N487" s="14" t="s">
        <v>17221</v>
      </c>
      <c r="O487" s="14" t="s">
        <v>16672</v>
      </c>
      <c r="P487" s="14" t="s">
        <v>17154</v>
      </c>
      <c r="Q487" s="10">
        <v>1824</v>
      </c>
      <c r="R487" s="14" t="s">
        <v>17058</v>
      </c>
    </row>
    <row r="488" spans="1:18" ht="12.95" customHeight="1" x14ac:dyDescent="0.2">
      <c r="A488" s="14" t="s">
        <v>2762</v>
      </c>
      <c r="B488" s="14" t="s">
        <v>2763</v>
      </c>
      <c r="C488" s="14" t="s">
        <v>2811</v>
      </c>
      <c r="D488" s="14" t="s">
        <v>2968</v>
      </c>
      <c r="E488" s="14" t="s">
        <v>2969</v>
      </c>
      <c r="F488" s="14"/>
      <c r="G488" s="14"/>
      <c r="H488" s="5">
        <v>1</v>
      </c>
      <c r="I488" s="5">
        <v>1</v>
      </c>
      <c r="L488" s="14" t="s">
        <v>2811</v>
      </c>
      <c r="M488" s="14" t="s">
        <v>17120</v>
      </c>
      <c r="N488" s="14" t="s">
        <v>2969</v>
      </c>
      <c r="O488" s="14" t="s">
        <v>16624</v>
      </c>
      <c r="P488" s="14" t="s">
        <v>17093</v>
      </c>
      <c r="Q488" s="14">
        <v>1833</v>
      </c>
      <c r="R488" s="14" t="s">
        <v>17094</v>
      </c>
    </row>
    <row r="489" spans="1:18" ht="12.95" customHeight="1" x14ac:dyDescent="0.2">
      <c r="A489" s="14" t="s">
        <v>2762</v>
      </c>
      <c r="B489" s="14" t="s">
        <v>2763</v>
      </c>
      <c r="C489" s="14" t="s">
        <v>2811</v>
      </c>
      <c r="D489" s="14" t="s">
        <v>2844</v>
      </c>
      <c r="E489" s="14" t="s">
        <v>6154</v>
      </c>
      <c r="F489" s="14"/>
      <c r="G489" s="14"/>
      <c r="H489" s="5">
        <v>1</v>
      </c>
      <c r="I489" s="5">
        <v>1</v>
      </c>
      <c r="L489" s="14" t="s">
        <v>2811</v>
      </c>
      <c r="M489" s="14"/>
      <c r="N489" s="14" t="s">
        <v>6154</v>
      </c>
      <c r="O489" s="14" t="s">
        <v>16624</v>
      </c>
      <c r="P489" s="14" t="s">
        <v>16628</v>
      </c>
      <c r="Q489" s="14">
        <v>1875</v>
      </c>
      <c r="R489" s="14" t="s">
        <v>16735</v>
      </c>
    </row>
    <row r="490" spans="1:18" ht="12.95" customHeight="1" x14ac:dyDescent="0.2">
      <c r="A490" s="14" t="s">
        <v>2762</v>
      </c>
      <c r="B490" s="14" t="s">
        <v>2763</v>
      </c>
      <c r="C490" s="14" t="s">
        <v>2811</v>
      </c>
      <c r="D490" s="14" t="s">
        <v>2957</v>
      </c>
      <c r="E490" s="14" t="s">
        <v>17222</v>
      </c>
      <c r="F490" s="8"/>
      <c r="G490" s="8"/>
      <c r="L490" s="14" t="s">
        <v>2811</v>
      </c>
      <c r="M490" s="14"/>
      <c r="N490" s="14" t="s">
        <v>17222</v>
      </c>
      <c r="O490" s="14" t="s">
        <v>16614</v>
      </c>
      <c r="P490" s="14" t="s">
        <v>16615</v>
      </c>
      <c r="Q490" s="14">
        <v>1964</v>
      </c>
      <c r="R490" s="14" t="s">
        <v>16998</v>
      </c>
    </row>
    <row r="491" spans="1:18" ht="12.95" customHeight="1" x14ac:dyDescent="0.2">
      <c r="A491" s="14" t="s">
        <v>2762</v>
      </c>
      <c r="B491" s="14" t="s">
        <v>2763</v>
      </c>
      <c r="C491" s="14" t="s">
        <v>2811</v>
      </c>
      <c r="D491" s="14" t="s">
        <v>3772</v>
      </c>
      <c r="E491" s="14" t="s">
        <v>17223</v>
      </c>
      <c r="F491" s="14"/>
      <c r="G491" s="14"/>
      <c r="L491" s="14" t="s">
        <v>2811</v>
      </c>
      <c r="M491" s="14" t="s">
        <v>3772</v>
      </c>
      <c r="N491" s="14" t="s">
        <v>17223</v>
      </c>
      <c r="O491" s="14" t="s">
        <v>16624</v>
      </c>
      <c r="P491" s="14" t="s">
        <v>17202</v>
      </c>
      <c r="Q491" s="14">
        <v>1980</v>
      </c>
      <c r="R491" s="14" t="s">
        <v>16831</v>
      </c>
    </row>
    <row r="492" spans="1:18" ht="12.95" customHeight="1" x14ac:dyDescent="0.2">
      <c r="A492" s="14" t="s">
        <v>2762</v>
      </c>
      <c r="B492" s="14" t="s">
        <v>2763</v>
      </c>
      <c r="C492" s="14" t="s">
        <v>2811</v>
      </c>
      <c r="D492" s="14" t="s">
        <v>3683</v>
      </c>
      <c r="E492" s="14" t="s">
        <v>4739</v>
      </c>
      <c r="F492" s="14"/>
      <c r="G492" s="14"/>
      <c r="H492" s="5">
        <v>1</v>
      </c>
      <c r="I492" s="5" t="s">
        <v>686</v>
      </c>
      <c r="L492" s="14" t="s">
        <v>2811</v>
      </c>
      <c r="M492" s="14"/>
      <c r="N492" s="14" t="s">
        <v>4739</v>
      </c>
      <c r="O492" s="14" t="s">
        <v>16624</v>
      </c>
      <c r="P492" s="14" t="s">
        <v>16868</v>
      </c>
      <c r="Q492" s="14">
        <v>1886</v>
      </c>
      <c r="R492" s="14" t="s">
        <v>16957</v>
      </c>
    </row>
    <row r="493" spans="1:18" ht="12.95" customHeight="1" x14ac:dyDescent="0.2">
      <c r="A493" s="14" t="s">
        <v>2762</v>
      </c>
      <c r="B493" s="14" t="s">
        <v>2763</v>
      </c>
      <c r="C493" s="14" t="s">
        <v>2811</v>
      </c>
      <c r="D493" s="14" t="s">
        <v>3683</v>
      </c>
      <c r="E493" s="8" t="s">
        <v>8999</v>
      </c>
      <c r="F493" s="8"/>
      <c r="G493" s="8"/>
      <c r="L493" s="14" t="s">
        <v>2811</v>
      </c>
      <c r="M493" s="14"/>
      <c r="N493" s="14" t="s">
        <v>8999</v>
      </c>
      <c r="O493" s="14" t="s">
        <v>16624</v>
      </c>
      <c r="P493" s="14" t="s">
        <v>16675</v>
      </c>
      <c r="Q493" s="14">
        <v>1868</v>
      </c>
      <c r="R493" s="14" t="s">
        <v>16676</v>
      </c>
    </row>
    <row r="494" spans="1:18" ht="12.95" customHeight="1" x14ac:dyDescent="0.2">
      <c r="A494" s="14" t="s">
        <v>2762</v>
      </c>
      <c r="B494" s="14" t="s">
        <v>2763</v>
      </c>
      <c r="C494" s="14" t="s">
        <v>2811</v>
      </c>
      <c r="D494" s="14" t="s">
        <v>2811</v>
      </c>
      <c r="E494" s="14" t="s">
        <v>3261</v>
      </c>
      <c r="F494" s="14"/>
      <c r="G494" s="14"/>
      <c r="H494" s="5">
        <v>1</v>
      </c>
      <c r="I494" s="5">
        <v>1</v>
      </c>
      <c r="L494" s="14" t="s">
        <v>2811</v>
      </c>
      <c r="M494" s="14"/>
      <c r="N494" s="14" t="s">
        <v>17224</v>
      </c>
      <c r="O494" s="14" t="s">
        <v>16672</v>
      </c>
      <c r="P494" s="14" t="s">
        <v>17154</v>
      </c>
      <c r="Q494" s="10">
        <v>1824</v>
      </c>
      <c r="R494" s="14" t="s">
        <v>17058</v>
      </c>
    </row>
    <row r="495" spans="1:18" ht="12.95" customHeight="1" x14ac:dyDescent="0.2">
      <c r="A495" s="14" t="s">
        <v>2762</v>
      </c>
      <c r="B495" s="14" t="s">
        <v>2763</v>
      </c>
      <c r="C495" s="14" t="s">
        <v>2811</v>
      </c>
      <c r="D495" s="14" t="s">
        <v>2836</v>
      </c>
      <c r="E495" s="8" t="s">
        <v>17225</v>
      </c>
      <c r="F495" s="8"/>
      <c r="G495" s="8"/>
      <c r="L495" s="14" t="s">
        <v>2811</v>
      </c>
      <c r="M495" s="14"/>
      <c r="N495" s="14" t="s">
        <v>17225</v>
      </c>
      <c r="O495" s="14" t="s">
        <v>16624</v>
      </c>
      <c r="P495" s="14" t="s">
        <v>16905</v>
      </c>
      <c r="Q495" s="14">
        <v>1867</v>
      </c>
      <c r="R495" s="14" t="s">
        <v>16906</v>
      </c>
    </row>
    <row r="496" spans="1:18" ht="12.95" customHeight="1" x14ac:dyDescent="0.2">
      <c r="A496" s="14" t="s">
        <v>2762</v>
      </c>
      <c r="B496" s="14" t="s">
        <v>2763</v>
      </c>
      <c r="C496" s="14" t="s">
        <v>2811</v>
      </c>
      <c r="D496" s="14" t="s">
        <v>2968</v>
      </c>
      <c r="E496" s="8" t="s">
        <v>17226</v>
      </c>
      <c r="F496" s="8"/>
      <c r="G496" s="8"/>
      <c r="L496" s="14" t="s">
        <v>2811</v>
      </c>
      <c r="M496" s="14"/>
      <c r="N496" s="14" t="s">
        <v>17226</v>
      </c>
      <c r="O496" s="14" t="s">
        <v>16624</v>
      </c>
      <c r="P496" s="14" t="s">
        <v>16875</v>
      </c>
      <c r="Q496" s="14">
        <v>1901</v>
      </c>
      <c r="R496" s="14" t="s">
        <v>17023</v>
      </c>
    </row>
    <row r="497" spans="1:18" ht="12.95" customHeight="1" x14ac:dyDescent="0.2">
      <c r="A497" s="14" t="s">
        <v>2762</v>
      </c>
      <c r="B497" s="14" t="s">
        <v>2763</v>
      </c>
      <c r="C497" s="14" t="s">
        <v>2811</v>
      </c>
      <c r="D497" s="14" t="s">
        <v>3313</v>
      </c>
      <c r="E497" s="8" t="s">
        <v>17227</v>
      </c>
      <c r="F497" s="8"/>
      <c r="G497" s="8"/>
      <c r="L497" s="14" t="s">
        <v>17228</v>
      </c>
      <c r="M497" s="14"/>
      <c r="N497" s="14" t="s">
        <v>17227</v>
      </c>
      <c r="O497" s="14" t="s">
        <v>3036</v>
      </c>
      <c r="P497" s="14" t="s">
        <v>16628</v>
      </c>
      <c r="Q497" s="14">
        <v>1875</v>
      </c>
      <c r="R497" s="14" t="s">
        <v>16735</v>
      </c>
    </row>
    <row r="498" spans="1:18" ht="12.95" customHeight="1" x14ac:dyDescent="0.2">
      <c r="A498" s="14" t="s">
        <v>2762</v>
      </c>
      <c r="B498" s="14" t="s">
        <v>2763</v>
      </c>
      <c r="C498" s="14" t="s">
        <v>2811</v>
      </c>
      <c r="D498" s="14" t="s">
        <v>3726</v>
      </c>
      <c r="E498" s="14" t="s">
        <v>7098</v>
      </c>
      <c r="F498" s="14"/>
      <c r="G498" s="14" t="s">
        <v>17097</v>
      </c>
      <c r="H498" s="5">
        <v>1</v>
      </c>
      <c r="I498" s="5">
        <v>1</v>
      </c>
      <c r="L498" s="14" t="s">
        <v>2811</v>
      </c>
      <c r="M498" s="14"/>
      <c r="N498" s="14" t="s">
        <v>7098</v>
      </c>
      <c r="O498" s="14" t="s">
        <v>3036</v>
      </c>
      <c r="P498" s="14" t="s">
        <v>16628</v>
      </c>
      <c r="Q498" s="14">
        <v>1875</v>
      </c>
      <c r="R498" s="14" t="s">
        <v>16735</v>
      </c>
    </row>
    <row r="499" spans="1:18" ht="12.95" customHeight="1" x14ac:dyDescent="0.2">
      <c r="A499" s="14" t="s">
        <v>2762</v>
      </c>
      <c r="B499" s="14" t="s">
        <v>2763</v>
      </c>
      <c r="C499" s="14" t="s">
        <v>2811</v>
      </c>
      <c r="D499" s="14" t="s">
        <v>2957</v>
      </c>
      <c r="E499" s="14" t="s">
        <v>4672</v>
      </c>
      <c r="F499" s="8"/>
      <c r="G499" s="8"/>
      <c r="L499" s="14" t="s">
        <v>2811</v>
      </c>
      <c r="M499" s="14"/>
      <c r="N499" s="14" t="s">
        <v>4672</v>
      </c>
      <c r="O499" s="14" t="s">
        <v>16614</v>
      </c>
      <c r="P499" s="14" t="s">
        <v>16615</v>
      </c>
      <c r="Q499" s="14">
        <v>1958</v>
      </c>
      <c r="R499" s="14" t="s">
        <v>16930</v>
      </c>
    </row>
    <row r="500" spans="1:18" ht="12.95" customHeight="1" x14ac:dyDescent="0.2">
      <c r="A500" s="14" t="s">
        <v>2762</v>
      </c>
      <c r="B500" s="14" t="s">
        <v>2763</v>
      </c>
      <c r="C500" s="14" t="s">
        <v>2811</v>
      </c>
      <c r="D500" s="14" t="s">
        <v>3772</v>
      </c>
      <c r="E500" s="14" t="s">
        <v>4009</v>
      </c>
      <c r="F500" s="14"/>
      <c r="G500" s="14"/>
      <c r="H500" s="5">
        <v>1</v>
      </c>
      <c r="I500" s="5">
        <v>1</v>
      </c>
      <c r="L500" s="14" t="s">
        <v>2811</v>
      </c>
      <c r="M500" s="14"/>
      <c r="N500" s="14" t="s">
        <v>17229</v>
      </c>
      <c r="O500" s="14" t="s">
        <v>16606</v>
      </c>
      <c r="P500" s="14" t="s">
        <v>16668</v>
      </c>
      <c r="Q500" s="14">
        <v>1938</v>
      </c>
      <c r="R500" s="14" t="s">
        <v>17032</v>
      </c>
    </row>
    <row r="501" spans="1:18" ht="12.95" customHeight="1" x14ac:dyDescent="0.2">
      <c r="A501" s="14" t="s">
        <v>2762</v>
      </c>
      <c r="B501" s="14" t="s">
        <v>2763</v>
      </c>
      <c r="C501" s="14" t="s">
        <v>2811</v>
      </c>
      <c r="D501" s="8" t="s">
        <v>2836</v>
      </c>
      <c r="E501" s="14" t="s">
        <v>7289</v>
      </c>
      <c r="F501" s="14">
        <v>1</v>
      </c>
      <c r="G501" s="14"/>
      <c r="H501" s="5">
        <v>1</v>
      </c>
      <c r="I501" s="5">
        <v>1</v>
      </c>
      <c r="L501" s="14" t="s">
        <v>2811</v>
      </c>
      <c r="M501" s="14" t="s">
        <v>2836</v>
      </c>
      <c r="N501" s="14" t="s">
        <v>7289</v>
      </c>
      <c r="O501" s="14" t="s">
        <v>3036</v>
      </c>
      <c r="P501" s="14" t="s">
        <v>17230</v>
      </c>
      <c r="Q501" s="14">
        <v>1980</v>
      </c>
      <c r="R501" s="14" t="s">
        <v>16831</v>
      </c>
    </row>
    <row r="502" spans="1:18" ht="12.95" customHeight="1" x14ac:dyDescent="0.2">
      <c r="A502" s="14" t="s">
        <v>2762</v>
      </c>
      <c r="B502" s="14" t="s">
        <v>2763</v>
      </c>
      <c r="C502" s="14" t="s">
        <v>2811</v>
      </c>
      <c r="D502" s="14" t="s">
        <v>2968</v>
      </c>
      <c r="E502" s="8" t="s">
        <v>17231</v>
      </c>
      <c r="F502" s="8"/>
      <c r="G502" s="8"/>
      <c r="L502" s="14" t="s">
        <v>2811</v>
      </c>
      <c r="M502" s="14" t="s">
        <v>2968</v>
      </c>
      <c r="N502" s="14" t="s">
        <v>17231</v>
      </c>
      <c r="O502" s="14" t="s">
        <v>16624</v>
      </c>
      <c r="P502" s="14" t="s">
        <v>16615</v>
      </c>
      <c r="Q502" s="14">
        <v>1979</v>
      </c>
      <c r="R502" s="14" t="s">
        <v>17232</v>
      </c>
    </row>
    <row r="503" spans="1:18" ht="12.95" customHeight="1" x14ac:dyDescent="0.2">
      <c r="A503" s="29" t="s">
        <v>2762</v>
      </c>
      <c r="B503" s="29" t="s">
        <v>2763</v>
      </c>
      <c r="C503" s="29" t="s">
        <v>2811</v>
      </c>
      <c r="D503" s="29" t="s">
        <v>14118</v>
      </c>
      <c r="E503" s="29" t="s">
        <v>17233</v>
      </c>
      <c r="F503" s="96"/>
      <c r="G503" s="96"/>
      <c r="L503" s="29" t="s">
        <v>2811</v>
      </c>
      <c r="M503" s="29" t="s">
        <v>14118</v>
      </c>
      <c r="N503" s="29" t="s">
        <v>17233</v>
      </c>
      <c r="O503" s="29" t="s">
        <v>16624</v>
      </c>
      <c r="P503" s="29" t="s">
        <v>16679</v>
      </c>
      <c r="Q503" s="29">
        <v>1987</v>
      </c>
      <c r="R503" s="29" t="s">
        <v>17165</v>
      </c>
    </row>
    <row r="504" spans="1:18" ht="12.95" customHeight="1" x14ac:dyDescent="0.2">
      <c r="A504" s="14" t="s">
        <v>2762</v>
      </c>
      <c r="B504" s="14" t="s">
        <v>2763</v>
      </c>
      <c r="C504" s="14" t="s">
        <v>2811</v>
      </c>
      <c r="D504" s="14" t="s">
        <v>2836</v>
      </c>
      <c r="E504" s="14" t="s">
        <v>12314</v>
      </c>
      <c r="F504" s="14"/>
      <c r="G504" s="14"/>
      <c r="H504" s="5">
        <v>1</v>
      </c>
      <c r="I504" s="5">
        <v>1</v>
      </c>
      <c r="L504" s="14" t="s">
        <v>2811</v>
      </c>
      <c r="M504" s="14"/>
      <c r="N504" s="14" t="s">
        <v>12314</v>
      </c>
      <c r="O504" s="14" t="s">
        <v>16624</v>
      </c>
      <c r="P504" s="14" t="s">
        <v>16680</v>
      </c>
      <c r="Q504" s="14">
        <v>1885</v>
      </c>
      <c r="R504" s="14" t="s">
        <v>16994</v>
      </c>
    </row>
    <row r="505" spans="1:18" ht="12.95" customHeight="1" x14ac:dyDescent="0.2">
      <c r="A505" s="14" t="s">
        <v>2762</v>
      </c>
      <c r="B505" s="14" t="s">
        <v>2763</v>
      </c>
      <c r="C505" s="14" t="s">
        <v>2811</v>
      </c>
      <c r="D505" s="14" t="s">
        <v>2840</v>
      </c>
      <c r="E505" s="8" t="s">
        <v>1230</v>
      </c>
      <c r="F505" s="8"/>
      <c r="G505" s="8"/>
      <c r="L505" s="14" t="s">
        <v>2811</v>
      </c>
      <c r="M505" s="14" t="s">
        <v>2840</v>
      </c>
      <c r="N505" s="14" t="s">
        <v>1230</v>
      </c>
      <c r="O505" s="14" t="s">
        <v>16621</v>
      </c>
      <c r="P505" s="14" t="s">
        <v>16622</v>
      </c>
      <c r="Q505" s="14">
        <v>2007</v>
      </c>
      <c r="R505" s="14" t="s">
        <v>17147</v>
      </c>
    </row>
    <row r="506" spans="1:18" ht="12.95" customHeight="1" x14ac:dyDescent="0.2">
      <c r="A506" s="14" t="s">
        <v>2762</v>
      </c>
      <c r="B506" s="14" t="s">
        <v>2763</v>
      </c>
      <c r="C506" s="14" t="s">
        <v>2811</v>
      </c>
      <c r="D506" s="14" t="s">
        <v>2811</v>
      </c>
      <c r="E506" s="14" t="s">
        <v>3000</v>
      </c>
      <c r="F506" s="14"/>
      <c r="G506" s="14"/>
      <c r="H506" s="5">
        <v>1</v>
      </c>
      <c r="I506" s="5">
        <v>1</v>
      </c>
      <c r="L506" s="14" t="s">
        <v>2811</v>
      </c>
      <c r="M506" s="14"/>
      <c r="N506" s="14" t="s">
        <v>3000</v>
      </c>
      <c r="O506" s="14" t="s">
        <v>16672</v>
      </c>
      <c r="P506" s="14" t="s">
        <v>17234</v>
      </c>
      <c r="Q506" s="14">
        <v>1791</v>
      </c>
      <c r="R506" s="14" t="s">
        <v>17235</v>
      </c>
    </row>
    <row r="507" spans="1:18" ht="12.95" customHeight="1" x14ac:dyDescent="0.2">
      <c r="A507" s="14" t="s">
        <v>2762</v>
      </c>
      <c r="B507" s="14" t="s">
        <v>2763</v>
      </c>
      <c r="C507" s="14" t="s">
        <v>2811</v>
      </c>
      <c r="D507" s="14" t="s">
        <v>3683</v>
      </c>
      <c r="E507" s="14" t="s">
        <v>7770</v>
      </c>
      <c r="F507" s="14"/>
      <c r="G507" s="14"/>
      <c r="H507" s="5">
        <v>1</v>
      </c>
      <c r="I507" s="5">
        <v>1</v>
      </c>
      <c r="L507" s="14" t="s">
        <v>2811</v>
      </c>
      <c r="M507" s="14" t="s">
        <v>13826</v>
      </c>
      <c r="N507" s="14" t="s">
        <v>7770</v>
      </c>
      <c r="O507" s="14" t="s">
        <v>16624</v>
      </c>
      <c r="P507" s="14" t="s">
        <v>16615</v>
      </c>
      <c r="Q507" s="14">
        <v>1980</v>
      </c>
      <c r="R507" s="14" t="s">
        <v>16831</v>
      </c>
    </row>
    <row r="508" spans="1:18" ht="12.95" customHeight="1" x14ac:dyDescent="0.2">
      <c r="A508" s="14" t="s">
        <v>2762</v>
      </c>
      <c r="B508" s="14" t="s">
        <v>2763</v>
      </c>
      <c r="C508" s="14" t="s">
        <v>2811</v>
      </c>
      <c r="D508" s="14" t="s">
        <v>3683</v>
      </c>
      <c r="E508" s="14" t="s">
        <v>7770</v>
      </c>
      <c r="F508" s="14" t="s">
        <v>1179</v>
      </c>
      <c r="G508" s="14"/>
      <c r="H508" s="5">
        <v>1</v>
      </c>
      <c r="I508" s="5">
        <v>1</v>
      </c>
      <c r="L508" s="14"/>
      <c r="M508" s="14"/>
      <c r="N508" s="14"/>
      <c r="O508" s="14"/>
      <c r="P508" s="14"/>
      <c r="Q508" s="14"/>
      <c r="R508" s="14"/>
    </row>
    <row r="509" spans="1:18" ht="12.95" customHeight="1" x14ac:dyDescent="0.2">
      <c r="A509" s="14" t="s">
        <v>2762</v>
      </c>
      <c r="B509" s="14" t="s">
        <v>2763</v>
      </c>
      <c r="C509" s="14" t="s">
        <v>2811</v>
      </c>
      <c r="D509" s="14" t="s">
        <v>3313</v>
      </c>
      <c r="E509" s="14" t="s">
        <v>17236</v>
      </c>
      <c r="F509" s="14"/>
      <c r="G509" s="14"/>
      <c r="L509" s="14" t="s">
        <v>2811</v>
      </c>
      <c r="M509" s="14"/>
      <c r="N509" s="14" t="s">
        <v>17236</v>
      </c>
      <c r="O509" s="14" t="s">
        <v>16614</v>
      </c>
      <c r="P509" s="14" t="s">
        <v>16615</v>
      </c>
      <c r="Q509" s="14">
        <v>1965</v>
      </c>
      <c r="R509" s="14" t="s">
        <v>17012</v>
      </c>
    </row>
    <row r="510" spans="1:18" ht="12.95" customHeight="1" x14ac:dyDescent="0.2">
      <c r="A510" s="14" t="s">
        <v>2762</v>
      </c>
      <c r="B510" s="14" t="s">
        <v>2763</v>
      </c>
      <c r="C510" s="14" t="s">
        <v>2811</v>
      </c>
      <c r="D510" s="14" t="s">
        <v>2957</v>
      </c>
      <c r="E510" s="14" t="s">
        <v>17237</v>
      </c>
      <c r="F510" s="8"/>
      <c r="G510" s="8"/>
      <c r="H510" s="5">
        <v>1</v>
      </c>
      <c r="I510" s="5" t="s">
        <v>207</v>
      </c>
      <c r="L510" s="14" t="s">
        <v>2811</v>
      </c>
      <c r="M510" s="14" t="s">
        <v>2957</v>
      </c>
      <c r="N510" s="14" t="s">
        <v>17237</v>
      </c>
      <c r="O510" s="14" t="s">
        <v>16624</v>
      </c>
      <c r="P510" s="14" t="s">
        <v>16719</v>
      </c>
      <c r="Q510" s="14">
        <v>1989</v>
      </c>
      <c r="R510" s="14" t="s">
        <v>16769</v>
      </c>
    </row>
    <row r="511" spans="1:18" ht="12.95" customHeight="1" x14ac:dyDescent="0.2">
      <c r="A511" s="14" t="s">
        <v>2762</v>
      </c>
      <c r="B511" s="14" t="s">
        <v>2763</v>
      </c>
      <c r="C511" s="14" t="s">
        <v>2811</v>
      </c>
      <c r="D511" s="14" t="s">
        <v>2836</v>
      </c>
      <c r="E511" s="14" t="s">
        <v>3035</v>
      </c>
      <c r="F511" s="14"/>
      <c r="G511" s="14"/>
      <c r="H511" s="5">
        <v>1</v>
      </c>
      <c r="I511" s="5">
        <v>1</v>
      </c>
      <c r="L511" s="14" t="s">
        <v>2811</v>
      </c>
      <c r="M511" s="14"/>
      <c r="N511" s="14" t="s">
        <v>3035</v>
      </c>
      <c r="O511" s="14" t="s">
        <v>3036</v>
      </c>
      <c r="P511" s="14" t="s">
        <v>16905</v>
      </c>
      <c r="Q511" s="14">
        <v>1867</v>
      </c>
      <c r="R511" s="14" t="s">
        <v>16906</v>
      </c>
    </row>
    <row r="512" spans="1:18" ht="12.95" customHeight="1" x14ac:dyDescent="0.2">
      <c r="A512" s="14" t="s">
        <v>2762</v>
      </c>
      <c r="B512" s="14" t="s">
        <v>2763</v>
      </c>
      <c r="C512" s="14" t="s">
        <v>2811</v>
      </c>
      <c r="D512" s="14" t="s">
        <v>3010</v>
      </c>
      <c r="E512" s="14" t="s">
        <v>17238</v>
      </c>
      <c r="F512" s="14"/>
      <c r="G512" s="14"/>
      <c r="L512" s="14" t="s">
        <v>2811</v>
      </c>
      <c r="M512" s="14" t="s">
        <v>3010</v>
      </c>
      <c r="N512" s="14" t="s">
        <v>17238</v>
      </c>
      <c r="O512" s="14" t="s">
        <v>17239</v>
      </c>
      <c r="P512" s="14" t="s">
        <v>16622</v>
      </c>
      <c r="Q512" s="14">
        <v>1988</v>
      </c>
      <c r="R512" s="14" t="s">
        <v>16718</v>
      </c>
    </row>
    <row r="513" spans="1:18" ht="12.95" customHeight="1" x14ac:dyDescent="0.2">
      <c r="A513" s="14" t="s">
        <v>2762</v>
      </c>
      <c r="B513" s="14" t="s">
        <v>2763</v>
      </c>
      <c r="C513" s="14" t="s">
        <v>2811</v>
      </c>
      <c r="D513" s="14" t="s">
        <v>2840</v>
      </c>
      <c r="E513" s="14" t="s">
        <v>2841</v>
      </c>
      <c r="F513" s="14"/>
      <c r="G513" s="14" t="s">
        <v>17097</v>
      </c>
      <c r="H513" s="5">
        <v>1</v>
      </c>
      <c r="I513" s="5">
        <v>1</v>
      </c>
      <c r="L513" s="14" t="s">
        <v>2811</v>
      </c>
      <c r="M513" s="14"/>
      <c r="N513" s="14" t="s">
        <v>2841</v>
      </c>
      <c r="O513" s="14" t="s">
        <v>16624</v>
      </c>
      <c r="P513" s="14" t="s">
        <v>16905</v>
      </c>
      <c r="Q513" s="14">
        <v>1867</v>
      </c>
      <c r="R513" s="14" t="s">
        <v>16906</v>
      </c>
    </row>
    <row r="514" spans="1:18" ht="12.95" customHeight="1" x14ac:dyDescent="0.2">
      <c r="A514" s="14" t="s">
        <v>2762</v>
      </c>
      <c r="B514" s="14" t="s">
        <v>2763</v>
      </c>
      <c r="C514" s="14" t="s">
        <v>2811</v>
      </c>
      <c r="D514" s="14" t="s">
        <v>3772</v>
      </c>
      <c r="E514" s="8" t="s">
        <v>13233</v>
      </c>
      <c r="F514" s="8"/>
      <c r="G514" s="8"/>
      <c r="H514" s="5">
        <v>1</v>
      </c>
      <c r="I514" s="5">
        <v>1</v>
      </c>
      <c r="L514" s="14" t="s">
        <v>2811</v>
      </c>
      <c r="M514" s="14" t="s">
        <v>3772</v>
      </c>
      <c r="N514" s="14" t="s">
        <v>13233</v>
      </c>
      <c r="O514" s="14" t="s">
        <v>16624</v>
      </c>
      <c r="P514" s="14" t="s">
        <v>16615</v>
      </c>
      <c r="Q514" s="14">
        <v>1988</v>
      </c>
      <c r="R514" s="14" t="s">
        <v>16718</v>
      </c>
    </row>
    <row r="515" spans="1:18" ht="12.95" customHeight="1" x14ac:dyDescent="0.2">
      <c r="A515" s="14" t="s">
        <v>2762</v>
      </c>
      <c r="B515" s="14" t="s">
        <v>2763</v>
      </c>
      <c r="C515" s="14" t="s">
        <v>2811</v>
      </c>
      <c r="D515" s="14" t="s">
        <v>2879</v>
      </c>
      <c r="E515" s="14" t="s">
        <v>3077</v>
      </c>
      <c r="F515" s="14"/>
      <c r="G515" s="14"/>
      <c r="H515" s="5">
        <v>1</v>
      </c>
      <c r="I515" s="5">
        <v>1</v>
      </c>
      <c r="L515" s="14" t="s">
        <v>2811</v>
      </c>
      <c r="M515" s="14" t="s">
        <v>2807</v>
      </c>
      <c r="N515" s="14" t="s">
        <v>3077</v>
      </c>
      <c r="O515" s="14" t="s">
        <v>16624</v>
      </c>
      <c r="P515" s="14" t="s">
        <v>17126</v>
      </c>
      <c r="Q515" s="14">
        <v>1887</v>
      </c>
      <c r="R515" s="14" t="s">
        <v>16787</v>
      </c>
    </row>
    <row r="516" spans="1:18" ht="12.95" customHeight="1" x14ac:dyDescent="0.2">
      <c r="A516" s="14" t="s">
        <v>2762</v>
      </c>
      <c r="B516" s="14" t="s">
        <v>2763</v>
      </c>
      <c r="C516" s="14" t="s">
        <v>2811</v>
      </c>
      <c r="D516" s="14" t="s">
        <v>2957</v>
      </c>
      <c r="E516" s="14" t="s">
        <v>4683</v>
      </c>
      <c r="F516" s="8"/>
      <c r="G516" s="8"/>
      <c r="H516" s="5">
        <v>1</v>
      </c>
      <c r="I516" s="5">
        <v>1</v>
      </c>
      <c r="L516" s="14" t="s">
        <v>2811</v>
      </c>
      <c r="M516" s="14"/>
      <c r="N516" s="14" t="s">
        <v>4683</v>
      </c>
      <c r="O516" s="14" t="s">
        <v>16606</v>
      </c>
      <c r="P516" s="14" t="s">
        <v>16668</v>
      </c>
      <c r="Q516" s="14">
        <v>1937</v>
      </c>
      <c r="R516" s="14" t="s">
        <v>17205</v>
      </c>
    </row>
    <row r="517" spans="1:18" ht="12.95" customHeight="1" x14ac:dyDescent="0.2">
      <c r="A517" s="14" t="s">
        <v>2762</v>
      </c>
      <c r="B517" s="14" t="s">
        <v>2763</v>
      </c>
      <c r="C517" s="14" t="s">
        <v>2811</v>
      </c>
      <c r="D517" s="14" t="s">
        <v>2957</v>
      </c>
      <c r="E517" s="14" t="s">
        <v>17240</v>
      </c>
      <c r="F517" s="14"/>
      <c r="G517" s="14"/>
      <c r="L517" s="14" t="s">
        <v>2957</v>
      </c>
      <c r="M517" s="14"/>
      <c r="N517" s="14" t="s">
        <v>17240</v>
      </c>
      <c r="O517" s="14" t="s">
        <v>16606</v>
      </c>
      <c r="P517" s="14" t="s">
        <v>16668</v>
      </c>
      <c r="Q517" s="14">
        <v>1958</v>
      </c>
      <c r="R517" s="14" t="s">
        <v>16726</v>
      </c>
    </row>
    <row r="518" spans="1:18" ht="12.95" customHeight="1" x14ac:dyDescent="0.2">
      <c r="A518" s="14" t="s">
        <v>2762</v>
      </c>
      <c r="B518" s="14" t="s">
        <v>2763</v>
      </c>
      <c r="C518" s="14" t="s">
        <v>2811</v>
      </c>
      <c r="D518" s="14" t="s">
        <v>2957</v>
      </c>
      <c r="E518" s="14" t="s">
        <v>17241</v>
      </c>
      <c r="F518" s="14"/>
      <c r="G518" s="14"/>
      <c r="L518" s="14" t="s">
        <v>2957</v>
      </c>
      <c r="M518" s="14"/>
      <c r="N518" s="14" t="s">
        <v>17241</v>
      </c>
      <c r="O518" s="14" t="s">
        <v>16606</v>
      </c>
      <c r="P518" s="14" t="s">
        <v>16668</v>
      </c>
      <c r="Q518" s="14">
        <v>1958</v>
      </c>
      <c r="R518" s="14" t="s">
        <v>16726</v>
      </c>
    </row>
    <row r="519" spans="1:18" ht="12.95" customHeight="1" x14ac:dyDescent="0.2">
      <c r="A519" s="14" t="s">
        <v>2762</v>
      </c>
      <c r="B519" s="14" t="s">
        <v>2763</v>
      </c>
      <c r="C519" s="14" t="s">
        <v>2811</v>
      </c>
      <c r="D519" s="14" t="s">
        <v>2836</v>
      </c>
      <c r="E519" s="14" t="s">
        <v>2949</v>
      </c>
      <c r="F519" s="14"/>
      <c r="G519" s="14"/>
      <c r="H519" s="5">
        <v>1</v>
      </c>
      <c r="I519" s="5">
        <v>1</v>
      </c>
      <c r="L519" s="14" t="s">
        <v>2879</v>
      </c>
      <c r="M519" s="14" t="s">
        <v>17242</v>
      </c>
      <c r="N519" s="14" t="s">
        <v>2949</v>
      </c>
      <c r="O519" s="14" t="s">
        <v>16606</v>
      </c>
      <c r="P519" s="14" t="s">
        <v>17210</v>
      </c>
      <c r="Q519" s="14">
        <v>1965</v>
      </c>
      <c r="R519" s="14" t="s">
        <v>17243</v>
      </c>
    </row>
    <row r="520" spans="1:18" ht="12.95" customHeight="1" x14ac:dyDescent="0.2">
      <c r="A520" s="14" t="s">
        <v>2762</v>
      </c>
      <c r="B520" s="14" t="s">
        <v>2763</v>
      </c>
      <c r="C520" s="14" t="s">
        <v>2961</v>
      </c>
      <c r="D520" s="14"/>
      <c r="E520" s="14" t="s">
        <v>17244</v>
      </c>
      <c r="F520" s="14"/>
      <c r="G520" s="14"/>
      <c r="L520" s="14" t="s">
        <v>2961</v>
      </c>
      <c r="M520" s="14"/>
      <c r="N520" s="14" t="s">
        <v>17244</v>
      </c>
      <c r="O520" s="14" t="s">
        <v>16606</v>
      </c>
      <c r="P520" s="14" t="s">
        <v>16668</v>
      </c>
      <c r="Q520" s="14">
        <v>1938</v>
      </c>
      <c r="R520" s="14" t="s">
        <v>17032</v>
      </c>
    </row>
    <row r="521" spans="1:18" ht="12.95" customHeight="1" x14ac:dyDescent="0.2">
      <c r="A521" s="14" t="s">
        <v>2762</v>
      </c>
      <c r="B521" s="14" t="s">
        <v>2763</v>
      </c>
      <c r="C521" s="14" t="s">
        <v>2961</v>
      </c>
      <c r="D521" s="14"/>
      <c r="E521" s="14" t="s">
        <v>4717</v>
      </c>
      <c r="F521" s="14"/>
      <c r="G521" s="14"/>
      <c r="H521" s="5">
        <v>1</v>
      </c>
      <c r="I521" s="5">
        <v>1</v>
      </c>
      <c r="L521" s="14" t="s">
        <v>17245</v>
      </c>
      <c r="M521" s="14"/>
      <c r="N521" s="14" t="s">
        <v>4717</v>
      </c>
      <c r="O521" s="14" t="s">
        <v>16606</v>
      </c>
      <c r="P521" s="14" t="s">
        <v>16668</v>
      </c>
      <c r="Q521" s="14">
        <v>1958</v>
      </c>
      <c r="R521" s="14" t="s">
        <v>16726</v>
      </c>
    </row>
    <row r="522" spans="1:18" ht="12.95" customHeight="1" x14ac:dyDescent="0.2">
      <c r="A522" s="14" t="s">
        <v>2762</v>
      </c>
      <c r="B522" s="14" t="s">
        <v>2763</v>
      </c>
      <c r="C522" s="14" t="s">
        <v>2961</v>
      </c>
      <c r="D522" s="14"/>
      <c r="E522" s="14" t="s">
        <v>4564</v>
      </c>
      <c r="F522" s="14"/>
      <c r="G522" s="14"/>
      <c r="H522" s="5">
        <v>1</v>
      </c>
      <c r="I522" s="5">
        <v>1</v>
      </c>
      <c r="L522" s="14" t="s">
        <v>2811</v>
      </c>
      <c r="M522" s="14"/>
      <c r="N522" s="14" t="s">
        <v>4564</v>
      </c>
      <c r="O522" s="14" t="s">
        <v>16624</v>
      </c>
      <c r="P522" s="14" t="s">
        <v>16628</v>
      </c>
      <c r="Q522" s="14">
        <v>1875</v>
      </c>
      <c r="R522" s="14" t="s">
        <v>16735</v>
      </c>
    </row>
    <row r="523" spans="1:18" ht="12.95" customHeight="1" x14ac:dyDescent="0.2">
      <c r="A523" s="14" t="s">
        <v>2762</v>
      </c>
      <c r="B523" s="14" t="s">
        <v>2763</v>
      </c>
      <c r="C523" s="14" t="s">
        <v>2961</v>
      </c>
      <c r="D523" s="14"/>
      <c r="E523" s="14" t="s">
        <v>17246</v>
      </c>
      <c r="F523" s="14"/>
      <c r="G523" s="14"/>
      <c r="L523" s="14" t="s">
        <v>2961</v>
      </c>
      <c r="M523" s="14"/>
      <c r="N523" s="14" t="s">
        <v>17246</v>
      </c>
      <c r="O523" s="14" t="s">
        <v>16624</v>
      </c>
      <c r="P523" s="14" t="s">
        <v>17247</v>
      </c>
      <c r="Q523" s="14">
        <v>2004</v>
      </c>
      <c r="R523" s="14" t="s">
        <v>16641</v>
      </c>
    </row>
    <row r="524" spans="1:18" ht="12.95" customHeight="1" x14ac:dyDescent="0.2">
      <c r="A524" s="14" t="s">
        <v>2762</v>
      </c>
      <c r="B524" s="14" t="s">
        <v>2763</v>
      </c>
      <c r="C524" s="14" t="s">
        <v>2961</v>
      </c>
      <c r="D524" s="14"/>
      <c r="E524" s="14" t="s">
        <v>17248</v>
      </c>
      <c r="F524" s="14"/>
      <c r="G524" s="14"/>
      <c r="L524" s="14" t="s">
        <v>2961</v>
      </c>
      <c r="M524" s="14"/>
      <c r="N524" s="14" t="s">
        <v>17248</v>
      </c>
      <c r="O524" s="14" t="s">
        <v>16624</v>
      </c>
      <c r="P524" s="14" t="s">
        <v>17247</v>
      </c>
      <c r="Q524" s="14">
        <v>2004</v>
      </c>
      <c r="R524" s="14" t="s">
        <v>16641</v>
      </c>
    </row>
    <row r="525" spans="1:18" ht="12.95" customHeight="1" x14ac:dyDescent="0.2">
      <c r="A525" s="14" t="s">
        <v>2762</v>
      </c>
      <c r="B525" s="14" t="s">
        <v>2763</v>
      </c>
      <c r="C525" s="14" t="s">
        <v>2961</v>
      </c>
      <c r="D525" s="14"/>
      <c r="E525" s="14" t="s">
        <v>8156</v>
      </c>
      <c r="F525" s="14"/>
      <c r="G525" s="14"/>
      <c r="L525" s="14" t="s">
        <v>2811</v>
      </c>
      <c r="M525" s="14"/>
      <c r="N525" s="14" t="s">
        <v>16028</v>
      </c>
      <c r="O525" s="14" t="s">
        <v>16624</v>
      </c>
      <c r="P525" s="14" t="s">
        <v>16628</v>
      </c>
      <c r="Q525" s="14">
        <v>1875</v>
      </c>
      <c r="R525" s="14" t="s">
        <v>16735</v>
      </c>
    </row>
    <row r="526" spans="1:18" ht="12.95" customHeight="1" x14ac:dyDescent="0.2">
      <c r="A526" s="14" t="s">
        <v>2762</v>
      </c>
      <c r="B526" s="14" t="s">
        <v>2763</v>
      </c>
      <c r="C526" s="14" t="s">
        <v>2961</v>
      </c>
      <c r="D526" s="14"/>
      <c r="E526" s="14" t="s">
        <v>2962</v>
      </c>
      <c r="F526" s="14"/>
      <c r="G526" s="14"/>
      <c r="H526" s="5">
        <v>1</v>
      </c>
      <c r="I526" s="5">
        <v>1</v>
      </c>
      <c r="L526" s="14" t="s">
        <v>2961</v>
      </c>
      <c r="M526" s="14"/>
      <c r="N526" s="14" t="s">
        <v>17249</v>
      </c>
      <c r="O526" s="14" t="s">
        <v>16624</v>
      </c>
      <c r="P526" s="14" t="s">
        <v>16905</v>
      </c>
      <c r="Q526" s="14">
        <v>1867</v>
      </c>
      <c r="R526" s="14" t="s">
        <v>16906</v>
      </c>
    </row>
    <row r="527" spans="1:18" ht="12.95" customHeight="1" x14ac:dyDescent="0.2">
      <c r="A527" s="14" t="s">
        <v>2762</v>
      </c>
      <c r="B527" s="14" t="s">
        <v>2763</v>
      </c>
      <c r="C527" s="14" t="s">
        <v>2961</v>
      </c>
      <c r="D527" s="14"/>
      <c r="E527" s="14" t="s">
        <v>12644</v>
      </c>
      <c r="F527" s="14"/>
      <c r="G527" s="14"/>
      <c r="H527" s="5">
        <v>1</v>
      </c>
      <c r="I527" s="5">
        <v>1</v>
      </c>
      <c r="L527" s="14" t="s">
        <v>2961</v>
      </c>
      <c r="M527" s="14"/>
      <c r="N527" s="14" t="s">
        <v>12644</v>
      </c>
      <c r="O527" s="14" t="s">
        <v>16624</v>
      </c>
      <c r="P527" s="14" t="s">
        <v>17247</v>
      </c>
      <c r="Q527" s="14">
        <v>2004</v>
      </c>
      <c r="R527" s="14" t="s">
        <v>16641</v>
      </c>
    </row>
    <row r="528" spans="1:18" ht="12.95" customHeight="1" x14ac:dyDescent="0.2">
      <c r="A528" s="14" t="s">
        <v>2762</v>
      </c>
      <c r="B528" s="14" t="s">
        <v>2763</v>
      </c>
      <c r="C528" s="14" t="s">
        <v>2857</v>
      </c>
      <c r="D528" s="14"/>
      <c r="E528" s="14" t="s">
        <v>2858</v>
      </c>
      <c r="F528" s="14"/>
      <c r="G528" s="14"/>
      <c r="H528" s="5">
        <v>1</v>
      </c>
      <c r="I528" s="5">
        <v>1</v>
      </c>
      <c r="L528" s="14" t="s">
        <v>2811</v>
      </c>
      <c r="M528" s="14"/>
      <c r="N528" s="14" t="s">
        <v>17250</v>
      </c>
      <c r="O528" s="14" t="s">
        <v>16624</v>
      </c>
      <c r="P528" s="14" t="s">
        <v>16675</v>
      </c>
      <c r="Q528" s="14">
        <v>1868</v>
      </c>
      <c r="R528" s="14" t="s">
        <v>16676</v>
      </c>
    </row>
    <row r="529" spans="1:18" ht="12.95" customHeight="1" x14ac:dyDescent="0.2">
      <c r="A529" s="14" t="s">
        <v>2762</v>
      </c>
      <c r="B529" s="14" t="s">
        <v>2851</v>
      </c>
      <c r="C529" s="14" t="s">
        <v>4252</v>
      </c>
      <c r="D529" s="14"/>
      <c r="E529" s="14" t="s">
        <v>4311</v>
      </c>
      <c r="F529" s="14"/>
      <c r="G529" s="14"/>
      <c r="H529" s="5">
        <v>1</v>
      </c>
      <c r="I529" s="5">
        <v>1</v>
      </c>
      <c r="L529" s="14" t="s">
        <v>2811</v>
      </c>
      <c r="M529" s="14"/>
      <c r="N529" s="14" t="s">
        <v>8777</v>
      </c>
      <c r="O529" s="14" t="s">
        <v>16603</v>
      </c>
      <c r="P529" s="14" t="s">
        <v>16743</v>
      </c>
      <c r="Q529" s="14">
        <v>1857</v>
      </c>
      <c r="R529" s="14" t="s">
        <v>17251</v>
      </c>
    </row>
    <row r="530" spans="1:18" ht="12.95" customHeight="1" x14ac:dyDescent="0.2">
      <c r="A530" s="14" t="s">
        <v>2762</v>
      </c>
      <c r="B530" s="14" t="s">
        <v>2851</v>
      </c>
      <c r="C530" s="14" t="s">
        <v>4252</v>
      </c>
      <c r="D530" s="14"/>
      <c r="E530" s="14" t="s">
        <v>4336</v>
      </c>
      <c r="F530" s="14"/>
      <c r="G530" s="14"/>
      <c r="H530" s="5">
        <v>1</v>
      </c>
      <c r="I530" s="5">
        <v>1</v>
      </c>
      <c r="L530" s="14" t="s">
        <v>2852</v>
      </c>
      <c r="M530" s="14"/>
      <c r="N530" s="14" t="s">
        <v>4336</v>
      </c>
      <c r="O530" s="14" t="s">
        <v>16661</v>
      </c>
      <c r="P530" s="14" t="s">
        <v>16905</v>
      </c>
      <c r="Q530" s="14">
        <v>1867</v>
      </c>
      <c r="R530" s="14" t="s">
        <v>16906</v>
      </c>
    </row>
    <row r="531" spans="1:18" ht="12.95" customHeight="1" x14ac:dyDescent="0.2">
      <c r="A531" s="14" t="s">
        <v>2762</v>
      </c>
      <c r="B531" s="14" t="s">
        <v>2851</v>
      </c>
      <c r="C531" s="14" t="s">
        <v>4252</v>
      </c>
      <c r="D531" s="14"/>
      <c r="E531" s="14" t="s">
        <v>4439</v>
      </c>
      <c r="F531" s="14"/>
      <c r="G531" s="14"/>
      <c r="H531" s="5">
        <v>1</v>
      </c>
      <c r="I531" s="5">
        <v>1</v>
      </c>
      <c r="L531" s="14" t="s">
        <v>2852</v>
      </c>
      <c r="M531" s="14"/>
      <c r="N531" s="14" t="s">
        <v>17252</v>
      </c>
      <c r="O531" s="14" t="s">
        <v>16603</v>
      </c>
      <c r="P531" s="14" t="s">
        <v>16868</v>
      </c>
      <c r="Q531" s="14">
        <v>1886</v>
      </c>
      <c r="R531" s="14" t="s">
        <v>17253</v>
      </c>
    </row>
    <row r="532" spans="1:18" ht="12.95" customHeight="1" x14ac:dyDescent="0.2">
      <c r="A532" s="14" t="s">
        <v>2762</v>
      </c>
      <c r="B532" s="14" t="s">
        <v>2851</v>
      </c>
      <c r="C532" s="14" t="s">
        <v>4252</v>
      </c>
      <c r="D532" s="14"/>
      <c r="E532" s="14" t="s">
        <v>17254</v>
      </c>
      <c r="F532" s="14"/>
      <c r="G532" s="14"/>
      <c r="L532" s="14" t="s">
        <v>4690</v>
      </c>
      <c r="M532" s="14"/>
      <c r="N532" s="14" t="s">
        <v>17254</v>
      </c>
      <c r="O532" s="14" t="s">
        <v>16603</v>
      </c>
      <c r="P532" s="14" t="s">
        <v>17255</v>
      </c>
      <c r="Q532" s="14">
        <v>1986</v>
      </c>
      <c r="R532" s="14" t="s">
        <v>16799</v>
      </c>
    </row>
    <row r="533" spans="1:18" ht="12.95" customHeight="1" x14ac:dyDescent="0.2">
      <c r="A533" s="14" t="s">
        <v>2762</v>
      </c>
      <c r="B533" s="14" t="s">
        <v>2851</v>
      </c>
      <c r="C533" s="14" t="s">
        <v>4252</v>
      </c>
      <c r="D533" s="14"/>
      <c r="E533" s="14" t="s">
        <v>17256</v>
      </c>
      <c r="F533" s="14"/>
      <c r="G533" s="14"/>
      <c r="L533" s="14" t="s">
        <v>4690</v>
      </c>
      <c r="M533" s="14"/>
      <c r="N533" s="14" t="s">
        <v>17256</v>
      </c>
      <c r="O533" s="14" t="s">
        <v>16661</v>
      </c>
      <c r="P533" s="14" t="s">
        <v>17139</v>
      </c>
      <c r="Q533" s="14">
        <v>1991</v>
      </c>
      <c r="R533" s="14" t="s">
        <v>17140</v>
      </c>
    </row>
    <row r="534" spans="1:18" ht="12.95" customHeight="1" x14ac:dyDescent="0.2">
      <c r="A534" s="14" t="s">
        <v>2762</v>
      </c>
      <c r="B534" s="14" t="s">
        <v>2851</v>
      </c>
      <c r="C534" s="14" t="s">
        <v>4252</v>
      </c>
      <c r="D534" s="14"/>
      <c r="E534" s="14" t="s">
        <v>17257</v>
      </c>
      <c r="F534" s="14"/>
      <c r="G534" s="14"/>
      <c r="H534" s="5">
        <v>1</v>
      </c>
      <c r="L534" s="14" t="s">
        <v>2852</v>
      </c>
      <c r="M534" s="14"/>
      <c r="N534" s="14" t="s">
        <v>17257</v>
      </c>
      <c r="O534" s="14" t="s">
        <v>16661</v>
      </c>
      <c r="P534" s="14" t="s">
        <v>17143</v>
      </c>
      <c r="Q534" s="14">
        <v>1908</v>
      </c>
      <c r="R534" s="14" t="s">
        <v>17144</v>
      </c>
    </row>
    <row r="535" spans="1:18" ht="12.95" customHeight="1" x14ac:dyDescent="0.2">
      <c r="A535" s="14" t="s">
        <v>2762</v>
      </c>
      <c r="B535" s="14" t="s">
        <v>2851</v>
      </c>
      <c r="C535" s="14" t="s">
        <v>4252</v>
      </c>
      <c r="D535" s="14"/>
      <c r="E535" s="14" t="s">
        <v>4253</v>
      </c>
      <c r="F535" s="14"/>
      <c r="G535" s="14"/>
      <c r="H535" s="5">
        <v>1</v>
      </c>
      <c r="I535" s="5" t="s">
        <v>2751</v>
      </c>
      <c r="L535" s="14" t="s">
        <v>2852</v>
      </c>
      <c r="M535" s="14"/>
      <c r="N535" s="14" t="s">
        <v>4253</v>
      </c>
      <c r="O535" s="14" t="s">
        <v>16603</v>
      </c>
      <c r="P535" s="14" t="s">
        <v>16607</v>
      </c>
      <c r="Q535" s="14">
        <v>1913</v>
      </c>
      <c r="R535" s="14" t="s">
        <v>17160</v>
      </c>
    </row>
    <row r="536" spans="1:18" ht="12.95" customHeight="1" x14ac:dyDescent="0.2">
      <c r="A536" s="14" t="s">
        <v>2762</v>
      </c>
      <c r="B536" s="14" t="s">
        <v>2851</v>
      </c>
      <c r="C536" s="14" t="s">
        <v>8018</v>
      </c>
      <c r="D536" s="14"/>
      <c r="E536" s="14" t="s">
        <v>8019</v>
      </c>
      <c r="F536" s="14"/>
      <c r="G536" s="14"/>
      <c r="H536" s="5">
        <v>1</v>
      </c>
      <c r="I536" s="5">
        <v>1</v>
      </c>
      <c r="L536" s="14" t="s">
        <v>2852</v>
      </c>
      <c r="M536" s="14"/>
      <c r="N536" s="14" t="s">
        <v>8019</v>
      </c>
      <c r="O536" s="14" t="s">
        <v>3036</v>
      </c>
      <c r="P536" s="14" t="s">
        <v>16875</v>
      </c>
      <c r="Q536" s="14">
        <v>1910</v>
      </c>
      <c r="R536" s="14" t="s">
        <v>17258</v>
      </c>
    </row>
    <row r="537" spans="1:18" ht="12.95" customHeight="1" x14ac:dyDescent="0.2">
      <c r="A537" s="14" t="s">
        <v>2762</v>
      </c>
      <c r="B537" s="14" t="s">
        <v>2851</v>
      </c>
      <c r="C537" s="14" t="s">
        <v>3329</v>
      </c>
      <c r="D537" s="14"/>
      <c r="E537" s="14" t="s">
        <v>2801</v>
      </c>
      <c r="F537" s="14"/>
      <c r="G537" s="14"/>
      <c r="H537" s="5">
        <v>1</v>
      </c>
      <c r="I537" s="5">
        <v>1</v>
      </c>
      <c r="L537" s="14" t="s">
        <v>2811</v>
      </c>
      <c r="M537" s="14"/>
      <c r="N537" s="14" t="s">
        <v>2801</v>
      </c>
      <c r="O537" s="14" t="s">
        <v>16610</v>
      </c>
      <c r="P537" s="14" t="s">
        <v>17041</v>
      </c>
      <c r="Q537" s="14">
        <v>1872</v>
      </c>
      <c r="R537" s="14" t="s">
        <v>17042</v>
      </c>
    </row>
    <row r="538" spans="1:18" ht="12.95" customHeight="1" x14ac:dyDescent="0.2">
      <c r="A538" s="14" t="s">
        <v>2762</v>
      </c>
      <c r="B538" s="14" t="s">
        <v>2851</v>
      </c>
      <c r="C538" s="14" t="s">
        <v>3344</v>
      </c>
      <c r="D538" s="14"/>
      <c r="E538" s="14" t="s">
        <v>3345</v>
      </c>
      <c r="F538" s="14"/>
      <c r="G538" s="14"/>
      <c r="H538" s="5">
        <v>1</v>
      </c>
      <c r="I538" s="5" t="s">
        <v>17259</v>
      </c>
      <c r="L538" s="14" t="s">
        <v>3344</v>
      </c>
      <c r="M538" s="14"/>
      <c r="N538" s="14" t="s">
        <v>3345</v>
      </c>
      <c r="O538" s="14" t="s">
        <v>3036</v>
      </c>
      <c r="P538" s="14" t="s">
        <v>17260</v>
      </c>
      <c r="Q538" s="14">
        <v>1982</v>
      </c>
      <c r="R538" s="14" t="s">
        <v>16851</v>
      </c>
    </row>
    <row r="539" spans="1:18" ht="12.95" customHeight="1" x14ac:dyDescent="0.2">
      <c r="A539" s="14" t="s">
        <v>2762</v>
      </c>
      <c r="B539" s="14" t="s">
        <v>2851</v>
      </c>
      <c r="C539" s="14" t="s">
        <v>2943</v>
      </c>
      <c r="D539" s="14"/>
      <c r="E539" s="14" t="s">
        <v>2944</v>
      </c>
      <c r="F539" s="14"/>
      <c r="G539" s="14"/>
      <c r="H539" s="5">
        <v>1</v>
      </c>
      <c r="I539" s="5">
        <v>1</v>
      </c>
      <c r="L539" s="14" t="s">
        <v>2852</v>
      </c>
      <c r="M539" s="14"/>
      <c r="N539" s="14" t="s">
        <v>2944</v>
      </c>
      <c r="O539" s="14" t="s">
        <v>3036</v>
      </c>
      <c r="P539" s="14" t="s">
        <v>16905</v>
      </c>
      <c r="Q539" s="14">
        <v>1867</v>
      </c>
      <c r="R539" s="14" t="s">
        <v>16906</v>
      </c>
    </row>
    <row r="540" spans="1:18" ht="12.95" customHeight="1" x14ac:dyDescent="0.2">
      <c r="A540" s="14" t="s">
        <v>2762</v>
      </c>
      <c r="B540" s="14" t="s">
        <v>2851</v>
      </c>
      <c r="C540" s="14" t="s">
        <v>2943</v>
      </c>
      <c r="D540" s="14"/>
      <c r="E540" s="14" t="s">
        <v>3358</v>
      </c>
      <c r="F540" s="14"/>
      <c r="G540" s="14"/>
      <c r="H540" s="5">
        <v>1</v>
      </c>
      <c r="I540" s="5">
        <v>1</v>
      </c>
      <c r="L540" s="14" t="s">
        <v>2852</v>
      </c>
      <c r="M540" s="14"/>
      <c r="N540" s="14" t="s">
        <v>3358</v>
      </c>
      <c r="O540" s="14" t="s">
        <v>16627</v>
      </c>
      <c r="P540" s="14" t="s">
        <v>16628</v>
      </c>
      <c r="Q540" s="14">
        <v>1875</v>
      </c>
      <c r="R540" s="14" t="s">
        <v>16735</v>
      </c>
    </row>
    <row r="541" spans="1:18" ht="12.95" customHeight="1" x14ac:dyDescent="0.2">
      <c r="A541" s="14" t="s">
        <v>2762</v>
      </c>
      <c r="B541" s="14" t="s">
        <v>2851</v>
      </c>
      <c r="C541" s="14" t="s">
        <v>2943</v>
      </c>
      <c r="D541" s="14"/>
      <c r="E541" s="14" t="s">
        <v>9363</v>
      </c>
      <c r="F541" s="14"/>
      <c r="G541" s="14"/>
      <c r="H541" s="5">
        <v>1</v>
      </c>
      <c r="I541" s="5">
        <v>1</v>
      </c>
      <c r="L541" s="14" t="s">
        <v>2852</v>
      </c>
      <c r="M541" s="14"/>
      <c r="N541" s="14" t="s">
        <v>9363</v>
      </c>
      <c r="O541" s="14" t="s">
        <v>3036</v>
      </c>
      <c r="P541" s="14" t="s">
        <v>16607</v>
      </c>
      <c r="Q541" s="14">
        <v>1922</v>
      </c>
      <c r="R541" s="14" t="s">
        <v>17261</v>
      </c>
    </row>
    <row r="542" spans="1:18" ht="12.95" customHeight="1" x14ac:dyDescent="0.2">
      <c r="A542" s="14" t="s">
        <v>2762</v>
      </c>
      <c r="B542" s="14" t="s">
        <v>2851</v>
      </c>
      <c r="C542" s="14" t="s">
        <v>2943</v>
      </c>
      <c r="D542" s="14"/>
      <c r="E542" s="14"/>
      <c r="F542" s="14" t="s">
        <v>17262</v>
      </c>
      <c r="G542" s="14"/>
      <c r="H542" s="5">
        <v>1</v>
      </c>
      <c r="I542" s="5">
        <v>1</v>
      </c>
      <c r="L542" s="14"/>
      <c r="M542" s="14"/>
      <c r="N542" s="14"/>
      <c r="O542" s="14"/>
      <c r="P542" s="14"/>
      <c r="Q542" s="14"/>
      <c r="R542" s="14"/>
    </row>
    <row r="543" spans="1:18" ht="12.95" customHeight="1" x14ac:dyDescent="0.2">
      <c r="A543" s="14" t="s">
        <v>2762</v>
      </c>
      <c r="B543" s="14" t="s">
        <v>2851</v>
      </c>
      <c r="C543" s="14" t="s">
        <v>4740</v>
      </c>
      <c r="D543" s="14"/>
      <c r="E543" s="14" t="s">
        <v>4741</v>
      </c>
      <c r="F543" s="14"/>
      <c r="G543" s="14"/>
      <c r="H543" s="5">
        <v>1</v>
      </c>
      <c r="I543" s="5" t="s">
        <v>207</v>
      </c>
      <c r="L543" s="14" t="s">
        <v>2811</v>
      </c>
      <c r="M543" s="14"/>
      <c r="N543" s="14" t="s">
        <v>17263</v>
      </c>
      <c r="O543" s="14" t="s">
        <v>16621</v>
      </c>
      <c r="P543" s="14" t="s">
        <v>16607</v>
      </c>
      <c r="Q543" s="14">
        <v>1923</v>
      </c>
      <c r="R543" s="10" t="s">
        <v>17264</v>
      </c>
    </row>
    <row r="544" spans="1:18" ht="12.95" customHeight="1" x14ac:dyDescent="0.2">
      <c r="A544" s="14" t="s">
        <v>2762</v>
      </c>
      <c r="B544" s="14" t="s">
        <v>2851</v>
      </c>
      <c r="C544" s="14" t="s">
        <v>4690</v>
      </c>
      <c r="D544" s="14"/>
      <c r="E544" s="14" t="s">
        <v>1366</v>
      </c>
      <c r="F544" s="14"/>
      <c r="G544" s="14"/>
      <c r="H544" s="5">
        <v>1</v>
      </c>
      <c r="I544" s="5">
        <v>1</v>
      </c>
      <c r="L544" s="14" t="s">
        <v>17265</v>
      </c>
      <c r="M544" s="14"/>
      <c r="N544" s="14" t="s">
        <v>17266</v>
      </c>
      <c r="O544" s="14" t="s">
        <v>16599</v>
      </c>
      <c r="P544" s="14" t="s">
        <v>17267</v>
      </c>
      <c r="Q544" s="14">
        <v>1817</v>
      </c>
      <c r="R544" s="14" t="s">
        <v>17268</v>
      </c>
    </row>
    <row r="545" spans="1:18" ht="12.95" customHeight="1" x14ac:dyDescent="0.2">
      <c r="A545" s="14" t="s">
        <v>2762</v>
      </c>
      <c r="B545" s="14" t="s">
        <v>2851</v>
      </c>
      <c r="C545" s="14" t="s">
        <v>4690</v>
      </c>
      <c r="D545" s="97"/>
      <c r="E545" s="14" t="s">
        <v>4691</v>
      </c>
      <c r="F545" s="14"/>
      <c r="G545" s="14"/>
      <c r="H545" s="5">
        <v>1</v>
      </c>
      <c r="I545" s="5">
        <v>1</v>
      </c>
      <c r="L545" s="14" t="s">
        <v>2811</v>
      </c>
      <c r="M545" s="14"/>
      <c r="N545" s="14" t="s">
        <v>17269</v>
      </c>
      <c r="O545" s="14" t="s">
        <v>16599</v>
      </c>
      <c r="P545" s="14" t="s">
        <v>17270</v>
      </c>
      <c r="Q545" s="14">
        <v>1767</v>
      </c>
      <c r="R545" s="14" t="s">
        <v>17271</v>
      </c>
    </row>
    <row r="546" spans="1:18" ht="12.95" customHeight="1" x14ac:dyDescent="0.2">
      <c r="A546" s="14" t="s">
        <v>2762</v>
      </c>
      <c r="B546" s="14" t="s">
        <v>2851</v>
      </c>
      <c r="C546" s="14" t="s">
        <v>2852</v>
      </c>
      <c r="D546" s="14"/>
      <c r="E546" s="14" t="s">
        <v>4147</v>
      </c>
      <c r="F546" s="14"/>
      <c r="G546" s="14"/>
      <c r="H546" s="5">
        <v>1</v>
      </c>
      <c r="I546" s="5">
        <v>1</v>
      </c>
      <c r="L546" s="14" t="s">
        <v>2852</v>
      </c>
      <c r="M546" s="14" t="s">
        <v>17272</v>
      </c>
      <c r="N546" s="14" t="s">
        <v>17273</v>
      </c>
      <c r="O546" s="14" t="s">
        <v>16624</v>
      </c>
      <c r="P546" s="14" t="s">
        <v>16707</v>
      </c>
      <c r="Q546" s="14">
        <v>1835</v>
      </c>
      <c r="R546" s="14" t="s">
        <v>16708</v>
      </c>
    </row>
    <row r="547" spans="1:18" ht="12.95" customHeight="1" x14ac:dyDescent="0.2">
      <c r="A547" s="14" t="s">
        <v>2762</v>
      </c>
      <c r="B547" s="14" t="s">
        <v>2851</v>
      </c>
      <c r="C547" s="14" t="s">
        <v>2852</v>
      </c>
      <c r="D547" s="14"/>
      <c r="E547" s="14" t="s">
        <v>5781</v>
      </c>
      <c r="F547" s="14"/>
      <c r="G547" s="14"/>
      <c r="H547" s="5">
        <v>1</v>
      </c>
      <c r="I547" s="5" t="s">
        <v>2751</v>
      </c>
      <c r="L547" s="14" t="s">
        <v>2852</v>
      </c>
      <c r="M547" s="14"/>
      <c r="N547" s="14" t="s">
        <v>5781</v>
      </c>
      <c r="O547" s="14" t="s">
        <v>16624</v>
      </c>
      <c r="P547" s="14" t="s">
        <v>16607</v>
      </c>
      <c r="Q547" s="14">
        <v>1938</v>
      </c>
      <c r="R547" s="14" t="s">
        <v>17032</v>
      </c>
    </row>
    <row r="548" spans="1:18" ht="12.95" customHeight="1" x14ac:dyDescent="0.2">
      <c r="A548" s="14" t="s">
        <v>2762</v>
      </c>
      <c r="B548" s="14" t="s">
        <v>2851</v>
      </c>
      <c r="C548" s="14" t="s">
        <v>2852</v>
      </c>
      <c r="D548" s="14"/>
      <c r="E548" s="14" t="s">
        <v>4195</v>
      </c>
      <c r="F548" s="14"/>
      <c r="G548" s="14"/>
      <c r="H548" s="5">
        <v>1</v>
      </c>
      <c r="I548" s="5">
        <v>1</v>
      </c>
      <c r="L548" s="14" t="s">
        <v>2852</v>
      </c>
      <c r="M548" s="14"/>
      <c r="N548" s="14" t="s">
        <v>17274</v>
      </c>
      <c r="O548" s="14" t="s">
        <v>16624</v>
      </c>
      <c r="P548" s="14" t="s">
        <v>16675</v>
      </c>
      <c r="Q548" s="14">
        <v>1868</v>
      </c>
      <c r="R548" s="14" t="s">
        <v>16676</v>
      </c>
    </row>
    <row r="549" spans="1:18" ht="12.95" customHeight="1" x14ac:dyDescent="0.2">
      <c r="A549" s="14" t="s">
        <v>2762</v>
      </c>
      <c r="B549" s="14" t="s">
        <v>2851</v>
      </c>
      <c r="C549" s="14" t="s">
        <v>2852</v>
      </c>
      <c r="D549" s="14"/>
      <c r="E549" s="14" t="s">
        <v>2902</v>
      </c>
      <c r="F549" s="14"/>
      <c r="G549" s="14"/>
      <c r="H549" s="5">
        <v>1</v>
      </c>
      <c r="I549" s="5">
        <v>1</v>
      </c>
      <c r="L549" s="14" t="s">
        <v>2852</v>
      </c>
      <c r="M549" s="14"/>
      <c r="N549" s="14" t="s">
        <v>2902</v>
      </c>
      <c r="O549" s="14" t="s">
        <v>16624</v>
      </c>
      <c r="P549" s="14" t="s">
        <v>16905</v>
      </c>
      <c r="Q549" s="14">
        <v>1867</v>
      </c>
      <c r="R549" s="14" t="s">
        <v>16906</v>
      </c>
    </row>
    <row r="550" spans="1:18" ht="12.95" customHeight="1" x14ac:dyDescent="0.2">
      <c r="A550" s="14" t="s">
        <v>2762</v>
      </c>
      <c r="B550" s="14" t="s">
        <v>2851</v>
      </c>
      <c r="C550" s="14" t="s">
        <v>2852</v>
      </c>
      <c r="D550" s="14"/>
      <c r="E550" s="14" t="s">
        <v>5261</v>
      </c>
      <c r="F550" s="14"/>
      <c r="G550" s="14"/>
      <c r="H550" s="5">
        <v>1</v>
      </c>
      <c r="I550" s="5">
        <v>1</v>
      </c>
      <c r="L550" s="14" t="s">
        <v>2852</v>
      </c>
      <c r="M550" s="14"/>
      <c r="N550" s="14" t="s">
        <v>17275</v>
      </c>
      <c r="O550" s="14" t="s">
        <v>16624</v>
      </c>
      <c r="P550" s="14" t="s">
        <v>17196</v>
      </c>
      <c r="Q550" s="14">
        <v>1913</v>
      </c>
      <c r="R550" s="14"/>
    </row>
    <row r="551" spans="1:18" ht="12.95" customHeight="1" x14ac:dyDescent="0.2">
      <c r="A551" s="14" t="s">
        <v>2762</v>
      </c>
      <c r="B551" s="14" t="s">
        <v>2851</v>
      </c>
      <c r="C551" s="14" t="s">
        <v>2852</v>
      </c>
      <c r="D551" s="14"/>
      <c r="E551" s="14" t="s">
        <v>4004</v>
      </c>
      <c r="F551" s="14"/>
      <c r="G551" s="14"/>
      <c r="H551" s="5">
        <v>1</v>
      </c>
      <c r="I551" s="5">
        <v>1</v>
      </c>
      <c r="L551" s="14" t="s">
        <v>2811</v>
      </c>
      <c r="M551" s="14"/>
      <c r="N551" s="14" t="s">
        <v>17276</v>
      </c>
      <c r="O551" s="14" t="s">
        <v>16624</v>
      </c>
      <c r="P551" s="14" t="s">
        <v>17098</v>
      </c>
      <c r="Q551" s="14">
        <v>1834</v>
      </c>
      <c r="R551" s="14" t="s">
        <v>17094</v>
      </c>
    </row>
    <row r="552" spans="1:18" ht="12.95" customHeight="1" x14ac:dyDescent="0.2">
      <c r="A552" s="14" t="s">
        <v>2762</v>
      </c>
      <c r="B552" s="14" t="s">
        <v>2851</v>
      </c>
      <c r="C552" s="14" t="s">
        <v>2852</v>
      </c>
      <c r="D552" s="14"/>
      <c r="E552" s="14" t="s">
        <v>4142</v>
      </c>
      <c r="F552" s="14"/>
      <c r="G552" s="14"/>
      <c r="H552" s="5">
        <v>1</v>
      </c>
      <c r="I552" s="5">
        <v>1</v>
      </c>
      <c r="L552" s="14" t="s">
        <v>2852</v>
      </c>
      <c r="M552" s="14"/>
      <c r="N552" s="14" t="s">
        <v>4142</v>
      </c>
      <c r="O552" s="14" t="s">
        <v>16624</v>
      </c>
      <c r="P552" s="14" t="s">
        <v>16675</v>
      </c>
      <c r="Q552" s="14">
        <v>1868</v>
      </c>
      <c r="R552" s="14" t="s">
        <v>16676</v>
      </c>
    </row>
    <row r="553" spans="1:18" ht="12.95" customHeight="1" x14ac:dyDescent="0.2">
      <c r="A553" s="14" t="s">
        <v>2762</v>
      </c>
      <c r="B553" s="14" t="s">
        <v>2851</v>
      </c>
      <c r="C553" s="14" t="s">
        <v>2852</v>
      </c>
      <c r="D553" s="14"/>
      <c r="E553" s="14" t="s">
        <v>6533</v>
      </c>
      <c r="F553" s="14"/>
      <c r="G553" s="14"/>
      <c r="H553" s="5">
        <v>1</v>
      </c>
      <c r="I553" s="5">
        <v>1</v>
      </c>
      <c r="L553" s="14" t="s">
        <v>2852</v>
      </c>
      <c r="M553" s="14"/>
      <c r="N553" s="14" t="s">
        <v>6533</v>
      </c>
      <c r="O553" s="14" t="s">
        <v>16624</v>
      </c>
      <c r="P553" s="14" t="s">
        <v>16615</v>
      </c>
      <c r="Q553" s="14">
        <v>1980</v>
      </c>
      <c r="R553" s="14" t="s">
        <v>16831</v>
      </c>
    </row>
    <row r="554" spans="1:18" ht="12.95" customHeight="1" x14ac:dyDescent="0.2">
      <c r="A554" s="14" t="s">
        <v>2762</v>
      </c>
      <c r="B554" s="14" t="s">
        <v>2851</v>
      </c>
      <c r="C554" s="14" t="s">
        <v>2852</v>
      </c>
      <c r="D554" s="14"/>
      <c r="E554" s="14" t="s">
        <v>2997</v>
      </c>
      <c r="F554" s="14"/>
      <c r="G554" s="14"/>
      <c r="H554" s="5">
        <v>1</v>
      </c>
      <c r="I554" s="5">
        <v>1</v>
      </c>
      <c r="L554" s="14" t="s">
        <v>2852</v>
      </c>
      <c r="M554" s="14"/>
      <c r="N554" s="14" t="s">
        <v>2997</v>
      </c>
      <c r="O554" s="14" t="s">
        <v>16624</v>
      </c>
      <c r="P554" s="14" t="s">
        <v>17277</v>
      </c>
      <c r="Q554" s="14">
        <v>2002</v>
      </c>
      <c r="R554" s="14" t="s">
        <v>17278</v>
      </c>
    </row>
    <row r="555" spans="1:18" ht="12.95" customHeight="1" x14ac:dyDescent="0.2">
      <c r="A555" s="14" t="s">
        <v>2762</v>
      </c>
      <c r="B555" s="14" t="s">
        <v>2851</v>
      </c>
      <c r="C555" s="14" t="s">
        <v>2852</v>
      </c>
      <c r="D555" s="14"/>
      <c r="E555" s="14" t="s">
        <v>4569</v>
      </c>
      <c r="F555" s="14"/>
      <c r="G555" s="14"/>
      <c r="H555" s="5">
        <v>1</v>
      </c>
      <c r="I555" s="5">
        <v>1</v>
      </c>
      <c r="L555" s="14" t="s">
        <v>2852</v>
      </c>
      <c r="M555" s="14"/>
      <c r="N555" s="14" t="s">
        <v>4569</v>
      </c>
      <c r="O555" s="14" t="s">
        <v>16624</v>
      </c>
      <c r="P555" s="14" t="s">
        <v>16615</v>
      </c>
      <c r="Q555" s="14">
        <v>1967</v>
      </c>
      <c r="R555" s="14" t="s">
        <v>16946</v>
      </c>
    </row>
    <row r="556" spans="1:18" ht="12.95" customHeight="1" x14ac:dyDescent="0.2">
      <c r="A556" s="14" t="s">
        <v>2762</v>
      </c>
      <c r="B556" s="14" t="s">
        <v>2851</v>
      </c>
      <c r="C556" s="14" t="s">
        <v>2852</v>
      </c>
      <c r="D556" s="14"/>
      <c r="E556" s="14" t="s">
        <v>17279</v>
      </c>
      <c r="F556" s="14"/>
      <c r="G556" s="14"/>
      <c r="L556" s="14" t="s">
        <v>2852</v>
      </c>
      <c r="M556" s="14"/>
      <c r="N556" s="14" t="s">
        <v>17279</v>
      </c>
      <c r="O556" s="14" t="s">
        <v>16624</v>
      </c>
      <c r="P556" s="14" t="s">
        <v>16679</v>
      </c>
      <c r="Q556" s="14">
        <v>1999</v>
      </c>
      <c r="R556" s="14" t="s">
        <v>16816</v>
      </c>
    </row>
    <row r="557" spans="1:18" ht="12.95" customHeight="1" x14ac:dyDescent="0.2">
      <c r="A557" s="14" t="s">
        <v>2762</v>
      </c>
      <c r="B557" s="14" t="s">
        <v>2851</v>
      </c>
      <c r="C557" s="14" t="s">
        <v>2852</v>
      </c>
      <c r="D557" s="14"/>
      <c r="E557" s="14" t="s">
        <v>17280</v>
      </c>
      <c r="F557" s="14"/>
      <c r="G557" s="14"/>
      <c r="L557" s="14" t="s">
        <v>2852</v>
      </c>
      <c r="M557" s="14"/>
      <c r="N557" s="14" t="s">
        <v>17280</v>
      </c>
      <c r="O557" s="14" t="s">
        <v>16624</v>
      </c>
      <c r="P557" s="14" t="s">
        <v>17277</v>
      </c>
      <c r="Q557" s="14">
        <v>2002</v>
      </c>
      <c r="R557" s="14" t="s">
        <v>17278</v>
      </c>
    </row>
    <row r="558" spans="1:18" ht="12.95" customHeight="1" x14ac:dyDescent="0.2">
      <c r="A558" s="14" t="s">
        <v>2762</v>
      </c>
      <c r="B558" s="14" t="s">
        <v>2851</v>
      </c>
      <c r="C558" s="14" t="s">
        <v>2852</v>
      </c>
      <c r="D558" s="14"/>
      <c r="E558" s="14" t="s">
        <v>8277</v>
      </c>
      <c r="F558" s="14"/>
      <c r="G558" s="14"/>
      <c r="H558" s="5">
        <v>1</v>
      </c>
      <c r="I558" s="5">
        <v>1</v>
      </c>
      <c r="L558" s="14" t="s">
        <v>2852</v>
      </c>
      <c r="M558" s="14"/>
      <c r="N558" s="14" t="s">
        <v>8277</v>
      </c>
      <c r="O558" s="14" t="s">
        <v>16624</v>
      </c>
      <c r="P558" s="14" t="s">
        <v>16875</v>
      </c>
      <c r="Q558" s="14">
        <v>1887</v>
      </c>
      <c r="R558" s="14" t="s">
        <v>16787</v>
      </c>
    </row>
    <row r="559" spans="1:18" ht="12.95" customHeight="1" x14ac:dyDescent="0.2">
      <c r="A559" s="14" t="s">
        <v>2762</v>
      </c>
      <c r="B559" s="14" t="s">
        <v>2851</v>
      </c>
      <c r="C559" s="14" t="s">
        <v>4284</v>
      </c>
      <c r="D559" s="14"/>
      <c r="E559" s="14" t="s">
        <v>4285</v>
      </c>
      <c r="F559" s="14"/>
      <c r="G559" s="14"/>
      <c r="H559" s="5">
        <v>1</v>
      </c>
      <c r="I559" s="5">
        <v>1</v>
      </c>
      <c r="L559" s="14" t="s">
        <v>2811</v>
      </c>
      <c r="M559" s="14" t="s">
        <v>17281</v>
      </c>
      <c r="N559" s="14" t="s">
        <v>4285</v>
      </c>
      <c r="O559" s="14" t="s">
        <v>16624</v>
      </c>
      <c r="P559" s="14" t="s">
        <v>17093</v>
      </c>
      <c r="Q559" s="14">
        <v>1833</v>
      </c>
      <c r="R559" s="14" t="s">
        <v>17094</v>
      </c>
    </row>
    <row r="560" spans="1:18" ht="12.95" customHeight="1" x14ac:dyDescent="0.2">
      <c r="A560" s="14" t="s">
        <v>2762</v>
      </c>
      <c r="B560" s="14" t="s">
        <v>2851</v>
      </c>
      <c r="C560" s="14" t="s">
        <v>4284</v>
      </c>
      <c r="D560" s="14"/>
      <c r="E560" s="14" t="s">
        <v>4290</v>
      </c>
      <c r="F560" s="14"/>
      <c r="G560" s="14"/>
      <c r="H560" s="5">
        <v>1</v>
      </c>
      <c r="I560" s="5">
        <v>1</v>
      </c>
      <c r="L560" s="14" t="s">
        <v>4284</v>
      </c>
      <c r="M560" s="14"/>
      <c r="N560" s="14" t="s">
        <v>4290</v>
      </c>
      <c r="O560" s="14" t="s">
        <v>16624</v>
      </c>
      <c r="P560" s="14" t="s">
        <v>16607</v>
      </c>
      <c r="Q560" s="14">
        <v>1921</v>
      </c>
      <c r="R560" s="14" t="s">
        <v>16737</v>
      </c>
    </row>
    <row r="561" spans="1:18" ht="12.95" customHeight="1" x14ac:dyDescent="0.2">
      <c r="A561" s="14" t="s">
        <v>2762</v>
      </c>
      <c r="B561" s="14" t="s">
        <v>2851</v>
      </c>
      <c r="C561" s="14" t="s">
        <v>4284</v>
      </c>
      <c r="D561" s="14"/>
      <c r="E561" s="14" t="s">
        <v>4478</v>
      </c>
      <c r="F561" s="14"/>
      <c r="G561" s="14"/>
      <c r="H561" s="5">
        <v>1</v>
      </c>
      <c r="I561" s="5">
        <v>1</v>
      </c>
      <c r="L561" s="14" t="s">
        <v>4284</v>
      </c>
      <c r="M561" s="14"/>
      <c r="N561" s="14" t="s">
        <v>4478</v>
      </c>
      <c r="O561" s="14" t="s">
        <v>16624</v>
      </c>
      <c r="P561" s="14" t="s">
        <v>17282</v>
      </c>
      <c r="Q561" s="14">
        <v>1991</v>
      </c>
      <c r="R561" s="14" t="s">
        <v>17140</v>
      </c>
    </row>
    <row r="562" spans="1:18" ht="12.95" customHeight="1" x14ac:dyDescent="0.2">
      <c r="A562" s="14" t="s">
        <v>2762</v>
      </c>
      <c r="B562" s="14" t="s">
        <v>2828</v>
      </c>
      <c r="C562" s="14" t="s">
        <v>17283</v>
      </c>
      <c r="D562" s="14"/>
      <c r="E562" s="14" t="s">
        <v>17284</v>
      </c>
      <c r="F562" s="14"/>
      <c r="G562" s="14"/>
      <c r="L562" s="14" t="s">
        <v>17285</v>
      </c>
      <c r="M562" s="14"/>
      <c r="N562" s="14" t="s">
        <v>17284</v>
      </c>
      <c r="O562" s="14" t="s">
        <v>16627</v>
      </c>
      <c r="P562" s="14" t="s">
        <v>16868</v>
      </c>
      <c r="Q562" s="14">
        <v>1886</v>
      </c>
      <c r="R562" s="14" t="s">
        <v>16957</v>
      </c>
    </row>
    <row r="563" spans="1:18" ht="12.95" customHeight="1" x14ac:dyDescent="0.2">
      <c r="A563" s="14" t="s">
        <v>2762</v>
      </c>
      <c r="B563" s="14" t="s">
        <v>2828</v>
      </c>
      <c r="C563" s="29" t="s">
        <v>17286</v>
      </c>
      <c r="D563" s="29"/>
      <c r="E563" s="29" t="s">
        <v>17287</v>
      </c>
      <c r="F563" s="29"/>
      <c r="G563" s="29"/>
      <c r="L563" s="29" t="s">
        <v>17286</v>
      </c>
      <c r="M563" s="29"/>
      <c r="N563" s="29" t="s">
        <v>17287</v>
      </c>
      <c r="O563" s="29" t="s">
        <v>16624</v>
      </c>
      <c r="P563" s="29" t="s">
        <v>16679</v>
      </c>
      <c r="Q563" s="29">
        <v>1987</v>
      </c>
      <c r="R563" s="29" t="s">
        <v>17165</v>
      </c>
    </row>
    <row r="564" spans="1:18" ht="12.95" customHeight="1" x14ac:dyDescent="0.2">
      <c r="A564" s="14" t="s">
        <v>2762</v>
      </c>
      <c r="B564" s="14" t="s">
        <v>2828</v>
      </c>
      <c r="C564" s="14" t="s">
        <v>17286</v>
      </c>
      <c r="D564" s="14"/>
      <c r="E564" s="14" t="s">
        <v>17288</v>
      </c>
      <c r="F564" s="14"/>
      <c r="G564" s="14"/>
      <c r="L564" s="14" t="s">
        <v>17286</v>
      </c>
      <c r="M564" s="14"/>
      <c r="N564" s="14" t="s">
        <v>17289</v>
      </c>
      <c r="O564" s="14" t="s">
        <v>16624</v>
      </c>
      <c r="P564" s="14" t="s">
        <v>16879</v>
      </c>
      <c r="Q564" s="14">
        <v>1905</v>
      </c>
      <c r="R564" s="14" t="s">
        <v>16824</v>
      </c>
    </row>
    <row r="565" spans="1:18" ht="12.95" customHeight="1" x14ac:dyDescent="0.2">
      <c r="A565" s="14" t="s">
        <v>2762</v>
      </c>
      <c r="B565" s="14" t="s">
        <v>2828</v>
      </c>
      <c r="C565" s="14" t="s">
        <v>2938</v>
      </c>
      <c r="D565" s="14"/>
      <c r="E565" s="14" t="s">
        <v>2939</v>
      </c>
      <c r="F565" s="14"/>
      <c r="G565" s="14"/>
      <c r="H565" s="5">
        <v>1</v>
      </c>
      <c r="I565" s="5" t="s">
        <v>207</v>
      </c>
      <c r="J565" s="5">
        <v>1</v>
      </c>
      <c r="L565" s="14" t="s">
        <v>2938</v>
      </c>
      <c r="M565" s="14"/>
      <c r="N565" s="14" t="s">
        <v>2939</v>
      </c>
      <c r="O565" s="14" t="s">
        <v>3036</v>
      </c>
      <c r="P565" s="14" t="s">
        <v>16668</v>
      </c>
      <c r="Q565" s="14">
        <v>1930</v>
      </c>
      <c r="R565" s="14" t="s">
        <v>16669</v>
      </c>
    </row>
    <row r="566" spans="1:18" ht="12.95" customHeight="1" x14ac:dyDescent="0.2">
      <c r="A566" s="14" t="s">
        <v>2762</v>
      </c>
      <c r="B566" s="14" t="s">
        <v>2828</v>
      </c>
      <c r="C566" s="14" t="s">
        <v>2938</v>
      </c>
      <c r="D566" s="14"/>
      <c r="E566" s="14" t="s">
        <v>13741</v>
      </c>
      <c r="F566" s="14" t="s">
        <v>17290</v>
      </c>
      <c r="G566" s="14"/>
      <c r="H566" s="5">
        <v>1</v>
      </c>
      <c r="I566" s="5">
        <v>1</v>
      </c>
      <c r="L566" s="14" t="s">
        <v>2938</v>
      </c>
      <c r="M566" s="14"/>
      <c r="N566" s="14" t="s">
        <v>13741</v>
      </c>
      <c r="O566" s="14" t="s">
        <v>16624</v>
      </c>
      <c r="P566" s="14" t="s">
        <v>17291</v>
      </c>
      <c r="Q566" s="14">
        <v>1891</v>
      </c>
      <c r="R566" s="14" t="s">
        <v>17292</v>
      </c>
    </row>
    <row r="567" spans="1:18" ht="12.95" customHeight="1" x14ac:dyDescent="0.2">
      <c r="A567" s="14" t="s">
        <v>2762</v>
      </c>
      <c r="B567" s="14" t="s">
        <v>2828</v>
      </c>
      <c r="C567" s="14" t="s">
        <v>3305</v>
      </c>
      <c r="D567" s="14"/>
      <c r="E567" s="14" t="s">
        <v>17293</v>
      </c>
      <c r="F567" s="14"/>
      <c r="G567" s="14"/>
      <c r="L567" s="14" t="s">
        <v>2829</v>
      </c>
      <c r="M567" s="14"/>
      <c r="N567" s="14" t="s">
        <v>17293</v>
      </c>
      <c r="O567" s="14" t="s">
        <v>16624</v>
      </c>
      <c r="P567" s="14" t="s">
        <v>17063</v>
      </c>
      <c r="Q567" s="14">
        <v>1981</v>
      </c>
      <c r="R567" s="14" t="s">
        <v>16666</v>
      </c>
    </row>
    <row r="568" spans="1:18" ht="12.95" customHeight="1" x14ac:dyDescent="0.2">
      <c r="A568" s="14" t="s">
        <v>2762</v>
      </c>
      <c r="B568" s="14" t="s">
        <v>2828</v>
      </c>
      <c r="C568" s="14" t="s">
        <v>3305</v>
      </c>
      <c r="D568" s="14"/>
      <c r="E568" s="14" t="s">
        <v>17294</v>
      </c>
      <c r="F568" s="14"/>
      <c r="G568" s="14"/>
      <c r="L568" s="14" t="s">
        <v>3305</v>
      </c>
      <c r="M568" s="14"/>
      <c r="N568" s="14" t="s">
        <v>17294</v>
      </c>
      <c r="O568" s="14" t="s">
        <v>3036</v>
      </c>
      <c r="P568" s="14" t="s">
        <v>16668</v>
      </c>
      <c r="Q568" s="14">
        <v>1940</v>
      </c>
      <c r="R568" s="14" t="s">
        <v>17295</v>
      </c>
    </row>
    <row r="569" spans="1:18" ht="12.95" customHeight="1" x14ac:dyDescent="0.2">
      <c r="A569" s="14" t="s">
        <v>2762</v>
      </c>
      <c r="B569" s="14" t="s">
        <v>2828</v>
      </c>
      <c r="C569" s="14" t="s">
        <v>3305</v>
      </c>
      <c r="D569" s="14"/>
      <c r="E569" s="14" t="s">
        <v>4782</v>
      </c>
      <c r="F569" s="14"/>
      <c r="G569" s="14"/>
      <c r="H569" s="5">
        <v>1</v>
      </c>
      <c r="I569" s="5">
        <v>1</v>
      </c>
      <c r="L569" s="14" t="s">
        <v>3305</v>
      </c>
      <c r="M569" s="14"/>
      <c r="N569" s="14" t="s">
        <v>17296</v>
      </c>
      <c r="O569" s="14" t="s">
        <v>16686</v>
      </c>
      <c r="P569" s="14" t="s">
        <v>17297</v>
      </c>
      <c r="Q569" s="14">
        <v>1914</v>
      </c>
      <c r="R569" s="14" t="s">
        <v>16648</v>
      </c>
    </row>
    <row r="570" spans="1:18" ht="12.95" customHeight="1" x14ac:dyDescent="0.2">
      <c r="A570" s="14" t="s">
        <v>2762</v>
      </c>
      <c r="B570" s="14" t="s">
        <v>2828</v>
      </c>
      <c r="C570" s="14" t="s">
        <v>3305</v>
      </c>
      <c r="D570" s="14"/>
      <c r="E570" s="14" t="s">
        <v>17298</v>
      </c>
      <c r="F570" s="14"/>
      <c r="G570" s="14"/>
      <c r="L570" s="14" t="s">
        <v>3305</v>
      </c>
      <c r="M570" s="14"/>
      <c r="N570" s="14" t="s">
        <v>17298</v>
      </c>
      <c r="O570" s="14" t="s">
        <v>16624</v>
      </c>
      <c r="P570" s="14" t="s">
        <v>16879</v>
      </c>
      <c r="Q570" s="14">
        <v>1910</v>
      </c>
      <c r="R570" s="14" t="s">
        <v>17258</v>
      </c>
    </row>
    <row r="571" spans="1:18" ht="12.95" customHeight="1" x14ac:dyDescent="0.2">
      <c r="A571" s="14" t="s">
        <v>2762</v>
      </c>
      <c r="B571" s="14" t="s">
        <v>2828</v>
      </c>
      <c r="C571" s="14" t="s">
        <v>3305</v>
      </c>
      <c r="D571" s="14"/>
      <c r="E571" s="14" t="s">
        <v>17299</v>
      </c>
      <c r="F571" s="14"/>
      <c r="G571" s="14"/>
      <c r="L571" s="14" t="s">
        <v>2829</v>
      </c>
      <c r="M571" s="14"/>
      <c r="N571" s="14" t="s">
        <v>17299</v>
      </c>
      <c r="O571" s="14" t="s">
        <v>16624</v>
      </c>
      <c r="P571" s="14" t="s">
        <v>17063</v>
      </c>
      <c r="Q571" s="14">
        <v>1981</v>
      </c>
      <c r="R571" s="14" t="s">
        <v>16666</v>
      </c>
    </row>
    <row r="572" spans="1:18" ht="12.95" customHeight="1" x14ac:dyDescent="0.2">
      <c r="A572" s="14" t="s">
        <v>2762</v>
      </c>
      <c r="B572" s="14" t="s">
        <v>2828</v>
      </c>
      <c r="C572" s="14" t="s">
        <v>3305</v>
      </c>
      <c r="D572" s="14"/>
      <c r="E572" s="14" t="s">
        <v>17300</v>
      </c>
      <c r="F572" s="14"/>
      <c r="G572" s="14"/>
      <c r="L572" s="14" t="s">
        <v>3305</v>
      </c>
      <c r="M572" s="14"/>
      <c r="N572" s="14" t="s">
        <v>17300</v>
      </c>
      <c r="O572" s="14" t="s">
        <v>16624</v>
      </c>
      <c r="P572" s="14" t="s">
        <v>16879</v>
      </c>
      <c r="Q572" s="14">
        <v>1905</v>
      </c>
      <c r="R572" s="14" t="s">
        <v>16824</v>
      </c>
    </row>
    <row r="573" spans="1:18" ht="12.95" customHeight="1" x14ac:dyDescent="0.2">
      <c r="A573" s="14" t="s">
        <v>2762</v>
      </c>
      <c r="B573" s="14" t="s">
        <v>2828</v>
      </c>
      <c r="C573" s="14" t="s">
        <v>3305</v>
      </c>
      <c r="D573" s="14"/>
      <c r="E573" s="14" t="s">
        <v>17141</v>
      </c>
      <c r="F573" s="14"/>
      <c r="G573" s="14"/>
      <c r="L573" s="14" t="s">
        <v>3305</v>
      </c>
      <c r="M573" s="14"/>
      <c r="N573" s="14" t="s">
        <v>17142</v>
      </c>
      <c r="O573" s="14" t="s">
        <v>16661</v>
      </c>
      <c r="P573" s="14" t="s">
        <v>17143</v>
      </c>
      <c r="Q573" s="14">
        <v>1908</v>
      </c>
      <c r="R573" s="14" t="s">
        <v>17144</v>
      </c>
    </row>
    <row r="574" spans="1:18" ht="12.95" customHeight="1" x14ac:dyDescent="0.2">
      <c r="A574" s="14" t="s">
        <v>2762</v>
      </c>
      <c r="B574" s="14" t="s">
        <v>2828</v>
      </c>
      <c r="C574" s="14" t="s">
        <v>3305</v>
      </c>
      <c r="D574" s="14"/>
      <c r="E574" s="14" t="s">
        <v>15018</v>
      </c>
      <c r="F574" s="14"/>
      <c r="G574" s="14"/>
      <c r="L574" s="14" t="s">
        <v>3305</v>
      </c>
      <c r="M574" s="14"/>
      <c r="N574" s="14" t="s">
        <v>15018</v>
      </c>
      <c r="O574" s="14" t="s">
        <v>16624</v>
      </c>
      <c r="P574" s="14" t="s">
        <v>16658</v>
      </c>
      <c r="Q574" s="14">
        <v>1940</v>
      </c>
      <c r="R574" s="14" t="s">
        <v>17295</v>
      </c>
    </row>
    <row r="575" spans="1:18" ht="12.95" customHeight="1" x14ac:dyDescent="0.2">
      <c r="A575" s="14" t="s">
        <v>2762</v>
      </c>
      <c r="B575" s="14" t="s">
        <v>2828</v>
      </c>
      <c r="C575" s="14" t="s">
        <v>3305</v>
      </c>
      <c r="D575" s="14"/>
      <c r="E575" s="14" t="s">
        <v>17301</v>
      </c>
      <c r="F575" s="14"/>
      <c r="G575" s="14"/>
      <c r="L575" s="14" t="s">
        <v>3305</v>
      </c>
      <c r="M575" s="14"/>
      <c r="N575" s="14" t="s">
        <v>17302</v>
      </c>
      <c r="O575" s="14" t="s">
        <v>16661</v>
      </c>
      <c r="P575" s="14" t="s">
        <v>17171</v>
      </c>
      <c r="Q575" s="14">
        <v>1912</v>
      </c>
      <c r="R575" s="10" t="s">
        <v>16714</v>
      </c>
    </row>
    <row r="576" spans="1:18" ht="12.95" customHeight="1" x14ac:dyDescent="0.2">
      <c r="A576" s="14" t="s">
        <v>2762</v>
      </c>
      <c r="B576" s="14" t="s">
        <v>2828</v>
      </c>
      <c r="C576" s="14" t="s">
        <v>3305</v>
      </c>
      <c r="D576" s="14"/>
      <c r="E576" s="14" t="s">
        <v>4752</v>
      </c>
      <c r="F576" s="14"/>
      <c r="G576" s="14"/>
      <c r="H576" s="5">
        <v>1</v>
      </c>
      <c r="I576" s="5">
        <v>1</v>
      </c>
      <c r="L576" s="14" t="s">
        <v>17303</v>
      </c>
      <c r="M576" s="14"/>
      <c r="N576" s="14" t="s">
        <v>17304</v>
      </c>
      <c r="O576" s="14" t="s">
        <v>16686</v>
      </c>
      <c r="P576" s="14" t="s">
        <v>17297</v>
      </c>
      <c r="Q576" s="14">
        <v>1914</v>
      </c>
      <c r="R576" s="14" t="s">
        <v>16648</v>
      </c>
    </row>
    <row r="577" spans="1:18" ht="12.95" customHeight="1" x14ac:dyDescent="0.2">
      <c r="A577" s="14" t="s">
        <v>2762</v>
      </c>
      <c r="B577" s="14" t="s">
        <v>2828</v>
      </c>
      <c r="C577" s="14" t="s">
        <v>3305</v>
      </c>
      <c r="D577" s="14"/>
      <c r="E577" s="14" t="s">
        <v>17305</v>
      </c>
      <c r="F577" s="14"/>
      <c r="G577" s="14"/>
      <c r="L577" s="14" t="s">
        <v>3305</v>
      </c>
      <c r="M577" s="14"/>
      <c r="N577" s="14" t="s">
        <v>17305</v>
      </c>
      <c r="O577" s="14" t="s">
        <v>16624</v>
      </c>
      <c r="P577" s="14" t="s">
        <v>17063</v>
      </c>
      <c r="Q577" s="14">
        <v>1981</v>
      </c>
      <c r="R577" s="14" t="s">
        <v>16666</v>
      </c>
    </row>
    <row r="578" spans="1:18" ht="12.95" customHeight="1" x14ac:dyDescent="0.2">
      <c r="A578" s="14" t="s">
        <v>2762</v>
      </c>
      <c r="B578" s="14" t="s">
        <v>2828</v>
      </c>
      <c r="C578" s="14" t="s">
        <v>3305</v>
      </c>
      <c r="D578" s="14"/>
      <c r="E578" s="14" t="s">
        <v>151</v>
      </c>
      <c r="F578" s="14"/>
      <c r="G578" s="14"/>
      <c r="L578" s="14" t="s">
        <v>3305</v>
      </c>
      <c r="M578" s="14"/>
      <c r="N578" s="14" t="s">
        <v>151</v>
      </c>
      <c r="O578" s="14" t="s">
        <v>16624</v>
      </c>
      <c r="P578" s="14" t="s">
        <v>16658</v>
      </c>
      <c r="Q578" s="14">
        <v>1940</v>
      </c>
      <c r="R578" s="14" t="s">
        <v>17295</v>
      </c>
    </row>
    <row r="579" spans="1:18" ht="12.95" customHeight="1" x14ac:dyDescent="0.2">
      <c r="A579" s="14" t="s">
        <v>2762</v>
      </c>
      <c r="B579" s="14" t="s">
        <v>2828</v>
      </c>
      <c r="C579" s="14" t="s">
        <v>3305</v>
      </c>
      <c r="D579" s="14"/>
      <c r="E579" s="14" t="s">
        <v>6326</v>
      </c>
      <c r="F579" s="14"/>
      <c r="G579" s="14"/>
      <c r="H579" s="5">
        <v>1</v>
      </c>
      <c r="I579" s="5">
        <v>1</v>
      </c>
      <c r="L579" s="14" t="s">
        <v>2852</v>
      </c>
      <c r="M579" s="14"/>
      <c r="N579" s="14" t="s">
        <v>6326</v>
      </c>
      <c r="O579" s="14" t="s">
        <v>16627</v>
      </c>
      <c r="P579" s="14" t="s">
        <v>16868</v>
      </c>
      <c r="Q579" s="14">
        <v>1886</v>
      </c>
      <c r="R579" s="14" t="s">
        <v>16957</v>
      </c>
    </row>
    <row r="580" spans="1:18" ht="12.95" customHeight="1" x14ac:dyDescent="0.2">
      <c r="A580" s="14" t="s">
        <v>2762</v>
      </c>
      <c r="B580" s="14" t="s">
        <v>2828</v>
      </c>
      <c r="C580" s="14" t="s">
        <v>3305</v>
      </c>
      <c r="D580" s="14"/>
      <c r="E580" s="14" t="s">
        <v>14613</v>
      </c>
      <c r="F580" s="14"/>
      <c r="G580" s="14"/>
      <c r="L580" s="14" t="s">
        <v>2811</v>
      </c>
      <c r="M580" s="14"/>
      <c r="N580" s="14" t="s">
        <v>14613</v>
      </c>
      <c r="O580" s="14" t="s">
        <v>16599</v>
      </c>
      <c r="P580" s="14" t="s">
        <v>16826</v>
      </c>
      <c r="Q580" s="10">
        <v>1868</v>
      </c>
      <c r="R580" s="10" t="s">
        <v>16676</v>
      </c>
    </row>
    <row r="581" spans="1:18" ht="12.95" customHeight="1" x14ac:dyDescent="0.2">
      <c r="A581" s="14" t="s">
        <v>2762</v>
      </c>
      <c r="B581" s="14" t="s">
        <v>2828</v>
      </c>
      <c r="C581" s="14" t="s">
        <v>3305</v>
      </c>
      <c r="D581" s="14"/>
      <c r="E581" s="14" t="s">
        <v>11437</v>
      </c>
      <c r="F581" s="14"/>
      <c r="G581" s="14"/>
      <c r="H581" s="5">
        <v>1</v>
      </c>
      <c r="I581" s="5">
        <v>1</v>
      </c>
      <c r="L581" s="14" t="s">
        <v>3305</v>
      </c>
      <c r="M581" s="14"/>
      <c r="N581" s="14" t="s">
        <v>11437</v>
      </c>
      <c r="O581" s="14" t="s">
        <v>16624</v>
      </c>
      <c r="P581" s="14" t="s">
        <v>16875</v>
      </c>
      <c r="Q581" s="14">
        <v>1901</v>
      </c>
      <c r="R581" s="14" t="s">
        <v>17306</v>
      </c>
    </row>
    <row r="582" spans="1:18" ht="12.95" customHeight="1" x14ac:dyDescent="0.2">
      <c r="A582" s="14" t="s">
        <v>2762</v>
      </c>
      <c r="B582" s="14" t="s">
        <v>2828</v>
      </c>
      <c r="C582" s="14" t="s">
        <v>3305</v>
      </c>
      <c r="D582" s="14"/>
      <c r="E582" s="14" t="s">
        <v>17307</v>
      </c>
      <c r="F582" s="14"/>
      <c r="G582" s="14"/>
      <c r="L582" s="14" t="s">
        <v>2852</v>
      </c>
      <c r="M582" s="14"/>
      <c r="N582" s="14" t="s">
        <v>17308</v>
      </c>
      <c r="O582" s="14" t="s">
        <v>3036</v>
      </c>
      <c r="P582" s="14" t="s">
        <v>16868</v>
      </c>
      <c r="Q582" s="14">
        <v>1886</v>
      </c>
      <c r="R582" s="14" t="s">
        <v>17253</v>
      </c>
    </row>
    <row r="583" spans="1:18" ht="12.95" customHeight="1" x14ac:dyDescent="0.2">
      <c r="A583" s="14" t="s">
        <v>2762</v>
      </c>
      <c r="B583" s="14" t="s">
        <v>2828</v>
      </c>
      <c r="C583" s="14" t="s">
        <v>3305</v>
      </c>
      <c r="D583" s="14"/>
      <c r="E583" s="14" t="s">
        <v>4836</v>
      </c>
      <c r="F583" s="14"/>
      <c r="G583" s="14"/>
      <c r="H583" s="5">
        <v>1</v>
      </c>
      <c r="I583" s="5">
        <v>1</v>
      </c>
      <c r="L583" s="14" t="s">
        <v>17309</v>
      </c>
      <c r="M583" s="14"/>
      <c r="N583" s="14" t="s">
        <v>4836</v>
      </c>
      <c r="O583" s="14" t="s">
        <v>16624</v>
      </c>
      <c r="P583" s="14" t="s">
        <v>16875</v>
      </c>
      <c r="Q583" s="14">
        <v>1901</v>
      </c>
      <c r="R583" s="14" t="s">
        <v>17306</v>
      </c>
    </row>
    <row r="584" spans="1:18" ht="12.95" customHeight="1" x14ac:dyDescent="0.2">
      <c r="A584" s="14" t="s">
        <v>2762</v>
      </c>
      <c r="B584" s="14" t="s">
        <v>2828</v>
      </c>
      <c r="C584" s="14" t="s">
        <v>3305</v>
      </c>
      <c r="D584" s="14"/>
      <c r="E584" s="14" t="s">
        <v>16782</v>
      </c>
      <c r="F584" s="14"/>
      <c r="G584" s="14"/>
      <c r="L584" s="14" t="s">
        <v>3305</v>
      </c>
      <c r="M584" s="14"/>
      <c r="N584" s="14" t="s">
        <v>16782</v>
      </c>
      <c r="O584" s="14" t="s">
        <v>16624</v>
      </c>
      <c r="P584" s="14" t="s">
        <v>16879</v>
      </c>
      <c r="Q584" s="14">
        <v>1910</v>
      </c>
      <c r="R584" s="14" t="s">
        <v>17258</v>
      </c>
    </row>
    <row r="585" spans="1:18" ht="12.95" customHeight="1" x14ac:dyDescent="0.2">
      <c r="A585" s="14" t="s">
        <v>2762</v>
      </c>
      <c r="B585" s="14" t="s">
        <v>2828</v>
      </c>
      <c r="C585" s="14" t="s">
        <v>3305</v>
      </c>
      <c r="D585" s="14"/>
      <c r="E585" s="14" t="s">
        <v>5038</v>
      </c>
      <c r="F585" s="14"/>
      <c r="G585" s="14"/>
      <c r="H585" s="5">
        <v>1</v>
      </c>
      <c r="I585" s="5">
        <v>1</v>
      </c>
      <c r="L585" s="14" t="s">
        <v>3305</v>
      </c>
      <c r="M585" s="14"/>
      <c r="N585" s="14" t="s">
        <v>5038</v>
      </c>
      <c r="O585" s="14" t="s">
        <v>16624</v>
      </c>
      <c r="P585" s="14" t="s">
        <v>16875</v>
      </c>
      <c r="Q585" s="14">
        <v>1901</v>
      </c>
      <c r="R585" s="14" t="s">
        <v>17306</v>
      </c>
    </row>
    <row r="586" spans="1:18" ht="12.95" customHeight="1" x14ac:dyDescent="0.2">
      <c r="A586" s="14" t="s">
        <v>2762</v>
      </c>
      <c r="B586" s="14" t="s">
        <v>2828</v>
      </c>
      <c r="C586" s="14" t="s">
        <v>3305</v>
      </c>
      <c r="D586" s="14"/>
      <c r="E586" s="14" t="s">
        <v>4548</v>
      </c>
      <c r="F586" s="14"/>
      <c r="G586" s="14"/>
      <c r="H586" s="5">
        <v>1</v>
      </c>
      <c r="I586" s="5">
        <v>1</v>
      </c>
      <c r="L586" s="14" t="s">
        <v>3305</v>
      </c>
      <c r="M586" s="14"/>
      <c r="N586" s="14" t="s">
        <v>4548</v>
      </c>
      <c r="O586" s="14" t="s">
        <v>16624</v>
      </c>
      <c r="P586" s="14" t="s">
        <v>16875</v>
      </c>
      <c r="Q586" s="14">
        <v>1901</v>
      </c>
      <c r="R586" s="14" t="s">
        <v>17306</v>
      </c>
    </row>
    <row r="587" spans="1:18" ht="12.95" customHeight="1" x14ac:dyDescent="0.2">
      <c r="A587" s="14" t="s">
        <v>2762</v>
      </c>
      <c r="B587" s="14" t="s">
        <v>2828</v>
      </c>
      <c r="C587" s="14" t="s">
        <v>3305</v>
      </c>
      <c r="D587" s="14"/>
      <c r="E587" s="14" t="s">
        <v>17310</v>
      </c>
      <c r="F587" s="14"/>
      <c r="G587" s="14"/>
      <c r="L587" s="14" t="s">
        <v>2852</v>
      </c>
      <c r="M587" s="14"/>
      <c r="N587" s="14" t="s">
        <v>17310</v>
      </c>
      <c r="O587" s="14" t="s">
        <v>16599</v>
      </c>
      <c r="P587" s="14" t="s">
        <v>16868</v>
      </c>
      <c r="Q587" s="14">
        <v>1882</v>
      </c>
      <c r="R587" s="14" t="s">
        <v>17311</v>
      </c>
    </row>
    <row r="588" spans="1:18" ht="12.95" customHeight="1" x14ac:dyDescent="0.2">
      <c r="A588" s="14" t="s">
        <v>2762</v>
      </c>
      <c r="B588" s="14" t="s">
        <v>2828</v>
      </c>
      <c r="C588" s="14" t="s">
        <v>3305</v>
      </c>
      <c r="D588" s="14"/>
      <c r="E588" s="14" t="s">
        <v>17312</v>
      </c>
      <c r="F588" s="14"/>
      <c r="G588" s="14"/>
      <c r="L588" s="14" t="s">
        <v>2829</v>
      </c>
      <c r="M588" s="14"/>
      <c r="N588" s="14" t="s">
        <v>17312</v>
      </c>
      <c r="O588" s="14" t="s">
        <v>16606</v>
      </c>
      <c r="P588" s="14" t="s">
        <v>16607</v>
      </c>
      <c r="Q588" s="14">
        <v>1920</v>
      </c>
      <c r="R588" s="14" t="s">
        <v>16608</v>
      </c>
    </row>
    <row r="589" spans="1:18" ht="12.95" customHeight="1" x14ac:dyDescent="0.2">
      <c r="A589" s="14" t="s">
        <v>2762</v>
      </c>
      <c r="B589" s="14" t="s">
        <v>2828</v>
      </c>
      <c r="C589" s="14" t="s">
        <v>3305</v>
      </c>
      <c r="D589" s="14"/>
      <c r="E589" s="14" t="s">
        <v>15227</v>
      </c>
      <c r="F589" s="14"/>
      <c r="G589" s="14"/>
      <c r="L589" s="14" t="s">
        <v>3305</v>
      </c>
      <c r="M589" s="14"/>
      <c r="N589" s="14" t="s">
        <v>15227</v>
      </c>
      <c r="O589" s="14" t="s">
        <v>16624</v>
      </c>
      <c r="P589" s="14" t="s">
        <v>16879</v>
      </c>
      <c r="Q589" s="14">
        <v>1905</v>
      </c>
      <c r="R589" s="14" t="s">
        <v>16824</v>
      </c>
    </row>
    <row r="590" spans="1:18" ht="12.95" customHeight="1" x14ac:dyDescent="0.2">
      <c r="A590" s="14" t="s">
        <v>2762</v>
      </c>
      <c r="B590" s="14" t="s">
        <v>2828</v>
      </c>
      <c r="C590" s="29" t="s">
        <v>17313</v>
      </c>
      <c r="D590" s="29"/>
      <c r="E590" s="29" t="s">
        <v>17314</v>
      </c>
      <c r="F590" s="14"/>
      <c r="G590" s="14"/>
      <c r="L590" s="29" t="s">
        <v>17315</v>
      </c>
      <c r="M590" s="29"/>
      <c r="N590" s="29" t="s">
        <v>17314</v>
      </c>
      <c r="O590" s="29" t="s">
        <v>16624</v>
      </c>
      <c r="P590" s="29" t="s">
        <v>16679</v>
      </c>
      <c r="Q590" s="29">
        <v>1987</v>
      </c>
      <c r="R590" s="29" t="s">
        <v>17165</v>
      </c>
    </row>
    <row r="591" spans="1:18" ht="12.95" customHeight="1" x14ac:dyDescent="0.2">
      <c r="A591" s="14" t="s">
        <v>2762</v>
      </c>
      <c r="B591" s="14" t="s">
        <v>2828</v>
      </c>
      <c r="C591" s="14" t="s">
        <v>17313</v>
      </c>
      <c r="D591" s="14"/>
      <c r="E591" s="14" t="s">
        <v>17316</v>
      </c>
      <c r="F591" s="14"/>
      <c r="G591" s="14"/>
      <c r="L591" s="14" t="s">
        <v>2829</v>
      </c>
      <c r="M591" s="14"/>
      <c r="N591" s="14" t="s">
        <v>17316</v>
      </c>
      <c r="O591" s="14" t="s">
        <v>16624</v>
      </c>
      <c r="P591" s="14" t="s">
        <v>16879</v>
      </c>
      <c r="Q591" s="14">
        <v>1905</v>
      </c>
      <c r="R591" s="14" t="s">
        <v>16824</v>
      </c>
    </row>
    <row r="592" spans="1:18" ht="12.95" customHeight="1" x14ac:dyDescent="0.2">
      <c r="A592" s="14" t="s">
        <v>2762</v>
      </c>
      <c r="B592" s="14" t="s">
        <v>2828</v>
      </c>
      <c r="C592" s="14" t="s">
        <v>17317</v>
      </c>
      <c r="D592" s="14"/>
      <c r="E592" s="14" t="s">
        <v>3925</v>
      </c>
      <c r="F592" s="14"/>
      <c r="G592" s="14"/>
      <c r="L592" s="14" t="s">
        <v>17317</v>
      </c>
      <c r="M592" s="14"/>
      <c r="N592" s="14" t="s">
        <v>3925</v>
      </c>
      <c r="O592" s="14" t="s">
        <v>16624</v>
      </c>
      <c r="P592" s="14" t="s">
        <v>16879</v>
      </c>
      <c r="Q592" s="14">
        <v>1905</v>
      </c>
      <c r="R592" s="14" t="s">
        <v>16824</v>
      </c>
    </row>
    <row r="593" spans="1:18" ht="12.95" customHeight="1" x14ac:dyDescent="0.2">
      <c r="A593" s="14" t="s">
        <v>2762</v>
      </c>
      <c r="B593" s="14" t="s">
        <v>2828</v>
      </c>
      <c r="C593" s="14" t="s">
        <v>5244</v>
      </c>
      <c r="D593" s="14"/>
      <c r="E593" s="14" t="s">
        <v>17318</v>
      </c>
      <c r="F593" s="14"/>
      <c r="G593" s="14"/>
      <c r="L593" s="14" t="s">
        <v>5244</v>
      </c>
      <c r="M593" s="14"/>
      <c r="N593" s="14" t="s">
        <v>17318</v>
      </c>
      <c r="O593" s="14" t="s">
        <v>16624</v>
      </c>
      <c r="P593" s="14" t="s">
        <v>16879</v>
      </c>
      <c r="Q593" s="14">
        <v>1905</v>
      </c>
      <c r="R593" s="14" t="s">
        <v>16824</v>
      </c>
    </row>
    <row r="594" spans="1:18" ht="12.95" customHeight="1" x14ac:dyDescent="0.2">
      <c r="A594" s="14" t="s">
        <v>2762</v>
      </c>
      <c r="B594" s="14" t="s">
        <v>2828</v>
      </c>
      <c r="C594" s="14" t="s">
        <v>5244</v>
      </c>
      <c r="D594" s="14"/>
      <c r="E594" s="14" t="s">
        <v>17319</v>
      </c>
      <c r="F594" s="14"/>
      <c r="G594" s="14"/>
      <c r="L594" s="14" t="s">
        <v>5244</v>
      </c>
      <c r="M594" s="14"/>
      <c r="N594" s="14" t="s">
        <v>17319</v>
      </c>
      <c r="O594" s="14" t="s">
        <v>16624</v>
      </c>
      <c r="P594" s="14" t="s">
        <v>16879</v>
      </c>
      <c r="Q594" s="14">
        <v>1905</v>
      </c>
      <c r="R594" s="14" t="s">
        <v>16824</v>
      </c>
    </row>
    <row r="595" spans="1:18" ht="12.95" customHeight="1" x14ac:dyDescent="0.2">
      <c r="A595" s="14" t="s">
        <v>2762</v>
      </c>
      <c r="B595" s="14" t="s">
        <v>2828</v>
      </c>
      <c r="C595" s="14" t="s">
        <v>5244</v>
      </c>
      <c r="D595" s="14"/>
      <c r="E595" s="14" t="s">
        <v>17320</v>
      </c>
      <c r="F595" s="14"/>
      <c r="G595" s="14"/>
      <c r="L595" s="14" t="s">
        <v>5244</v>
      </c>
      <c r="M595" s="14"/>
      <c r="N595" s="14" t="s">
        <v>17320</v>
      </c>
      <c r="O595" s="14" t="s">
        <v>16599</v>
      </c>
      <c r="P595" s="14" t="s">
        <v>16655</v>
      </c>
      <c r="Q595" s="14">
        <v>1898</v>
      </c>
      <c r="R595" s="14" t="s">
        <v>16629</v>
      </c>
    </row>
    <row r="596" spans="1:18" ht="12.95" customHeight="1" x14ac:dyDescent="0.2">
      <c r="A596" s="14" t="s">
        <v>2762</v>
      </c>
      <c r="B596" s="14" t="s">
        <v>2828</v>
      </c>
      <c r="C596" s="14" t="s">
        <v>5244</v>
      </c>
      <c r="D596" s="14"/>
      <c r="E596" s="14" t="s">
        <v>17321</v>
      </c>
      <c r="F596" s="14"/>
      <c r="G596" s="14"/>
      <c r="L596" s="14" t="s">
        <v>5034</v>
      </c>
      <c r="M596" s="14"/>
      <c r="N596" s="14" t="s">
        <v>17321</v>
      </c>
      <c r="O596" s="14" t="s">
        <v>16624</v>
      </c>
      <c r="P596" s="14" t="s">
        <v>16875</v>
      </c>
      <c r="Q596" s="14">
        <v>1901</v>
      </c>
      <c r="R596" s="14" t="s">
        <v>17306</v>
      </c>
    </row>
    <row r="597" spans="1:18" ht="12.95" customHeight="1" x14ac:dyDescent="0.2">
      <c r="A597" s="14" t="s">
        <v>2762</v>
      </c>
      <c r="B597" s="14" t="s">
        <v>2828</v>
      </c>
      <c r="C597" s="14" t="s">
        <v>5244</v>
      </c>
      <c r="D597" s="14"/>
      <c r="E597" s="14" t="s">
        <v>17322</v>
      </c>
      <c r="F597" s="14"/>
      <c r="G597" s="14"/>
      <c r="L597" s="14" t="s">
        <v>5244</v>
      </c>
      <c r="M597" s="14"/>
      <c r="N597" s="14" t="s">
        <v>17322</v>
      </c>
      <c r="O597" s="14" t="s">
        <v>16700</v>
      </c>
      <c r="P597" s="14" t="s">
        <v>16658</v>
      </c>
      <c r="Q597" s="14">
        <v>1940</v>
      </c>
      <c r="R597" s="14" t="s">
        <v>17295</v>
      </c>
    </row>
    <row r="598" spans="1:18" ht="12.95" customHeight="1" x14ac:dyDescent="0.2">
      <c r="A598" s="14" t="s">
        <v>2762</v>
      </c>
      <c r="B598" s="14" t="s">
        <v>2828</v>
      </c>
      <c r="C598" s="14" t="s">
        <v>17323</v>
      </c>
      <c r="D598" s="14"/>
      <c r="E598" s="14" t="s">
        <v>2801</v>
      </c>
      <c r="F598" s="14"/>
      <c r="G598" s="14"/>
      <c r="L598" s="14" t="s">
        <v>17323</v>
      </c>
      <c r="M598" s="14"/>
      <c r="N598" s="14" t="s">
        <v>2801</v>
      </c>
      <c r="O598" s="14" t="s">
        <v>16603</v>
      </c>
      <c r="P598" s="14" t="s">
        <v>16693</v>
      </c>
      <c r="Q598" s="14">
        <v>1915</v>
      </c>
      <c r="R598" s="14" t="s">
        <v>16694</v>
      </c>
    </row>
    <row r="599" spans="1:18" ht="12.95" customHeight="1" x14ac:dyDescent="0.2">
      <c r="A599" s="14" t="s">
        <v>2762</v>
      </c>
      <c r="B599" s="14" t="s">
        <v>2828</v>
      </c>
      <c r="C599" s="14" t="s">
        <v>17323</v>
      </c>
      <c r="D599" s="14"/>
      <c r="E599" s="14" t="s">
        <v>17227</v>
      </c>
      <c r="F599" s="14"/>
      <c r="G599" s="14"/>
      <c r="L599" s="14" t="s">
        <v>17323</v>
      </c>
      <c r="M599" s="14"/>
      <c r="N599" s="14" t="s">
        <v>17227</v>
      </c>
      <c r="O599" s="14" t="s">
        <v>16606</v>
      </c>
      <c r="P599" s="14" t="s">
        <v>16628</v>
      </c>
      <c r="Q599" s="14">
        <v>1893</v>
      </c>
      <c r="R599" s="10" t="s">
        <v>17116</v>
      </c>
    </row>
    <row r="600" spans="1:18" ht="12.95" customHeight="1" x14ac:dyDescent="0.2">
      <c r="A600" s="14" t="s">
        <v>2762</v>
      </c>
      <c r="B600" s="14" t="s">
        <v>2828</v>
      </c>
      <c r="C600" s="14" t="s">
        <v>17324</v>
      </c>
      <c r="D600" s="14"/>
      <c r="E600" s="14" t="s">
        <v>8211</v>
      </c>
      <c r="F600" s="14"/>
      <c r="G600" s="14"/>
      <c r="L600" s="14" t="s">
        <v>17324</v>
      </c>
      <c r="M600" s="14"/>
      <c r="N600" s="14" t="s">
        <v>8211</v>
      </c>
      <c r="O600" s="14" t="s">
        <v>16624</v>
      </c>
      <c r="P600" s="14" t="s">
        <v>16879</v>
      </c>
      <c r="Q600" s="14">
        <v>1905</v>
      </c>
      <c r="R600" s="14" t="s">
        <v>16824</v>
      </c>
    </row>
    <row r="601" spans="1:18" ht="12.95" customHeight="1" x14ac:dyDescent="0.2">
      <c r="A601" s="14" t="s">
        <v>2762</v>
      </c>
      <c r="B601" s="14" t="s">
        <v>2828</v>
      </c>
      <c r="C601" s="14" t="s">
        <v>17325</v>
      </c>
      <c r="D601" s="14"/>
      <c r="E601" s="14" t="s">
        <v>17052</v>
      </c>
      <c r="F601" s="14"/>
      <c r="G601" s="14"/>
      <c r="L601" s="14" t="s">
        <v>17326</v>
      </c>
      <c r="M601" s="14"/>
      <c r="N601" s="14" t="s">
        <v>17052</v>
      </c>
      <c r="O601" s="14" t="s">
        <v>16624</v>
      </c>
      <c r="P601" s="14" t="s">
        <v>16868</v>
      </c>
      <c r="Q601" s="14">
        <v>1886</v>
      </c>
      <c r="R601" s="14" t="s">
        <v>16957</v>
      </c>
    </row>
    <row r="602" spans="1:18" ht="12.95" customHeight="1" x14ac:dyDescent="0.2">
      <c r="A602" s="14" t="s">
        <v>2762</v>
      </c>
      <c r="B602" s="14" t="s">
        <v>2828</v>
      </c>
      <c r="C602" s="14" t="s">
        <v>17327</v>
      </c>
      <c r="D602" s="14"/>
      <c r="E602" s="14" t="s">
        <v>13455</v>
      </c>
      <c r="F602" s="14"/>
      <c r="G602" s="14"/>
      <c r="L602" s="14" t="s">
        <v>17327</v>
      </c>
      <c r="M602" s="14"/>
      <c r="N602" s="14" t="s">
        <v>13455</v>
      </c>
      <c r="O602" s="14" t="s">
        <v>3036</v>
      </c>
      <c r="P602" s="14" t="s">
        <v>17181</v>
      </c>
      <c r="Q602" s="14">
        <v>1989</v>
      </c>
      <c r="R602" s="14" t="s">
        <v>16769</v>
      </c>
    </row>
    <row r="603" spans="1:18" ht="12.95" customHeight="1" x14ac:dyDescent="0.2">
      <c r="A603" s="14" t="s">
        <v>2762</v>
      </c>
      <c r="B603" s="14" t="s">
        <v>2828</v>
      </c>
      <c r="C603" s="14" t="s">
        <v>3495</v>
      </c>
      <c r="D603" s="14"/>
      <c r="E603" s="14" t="s">
        <v>8528</v>
      </c>
      <c r="F603" s="14"/>
      <c r="G603" s="14"/>
      <c r="H603" s="5">
        <v>1</v>
      </c>
      <c r="I603" s="5">
        <v>1</v>
      </c>
      <c r="L603" s="14" t="s">
        <v>3495</v>
      </c>
      <c r="M603" s="14"/>
      <c r="N603" s="14" t="s">
        <v>8528</v>
      </c>
      <c r="O603" s="14" t="s">
        <v>16624</v>
      </c>
      <c r="P603" s="14" t="s">
        <v>16879</v>
      </c>
      <c r="Q603" s="14">
        <v>1905</v>
      </c>
      <c r="R603" s="14" t="s">
        <v>16824</v>
      </c>
    </row>
    <row r="604" spans="1:18" ht="12.95" customHeight="1" x14ac:dyDescent="0.2">
      <c r="A604" s="14" t="s">
        <v>2762</v>
      </c>
      <c r="B604" s="14" t="s">
        <v>2828</v>
      </c>
      <c r="C604" s="14" t="s">
        <v>3495</v>
      </c>
      <c r="D604" s="14"/>
      <c r="E604" s="14" t="s">
        <v>5532</v>
      </c>
      <c r="F604" s="14"/>
      <c r="G604" s="14"/>
      <c r="H604" s="5">
        <v>1</v>
      </c>
      <c r="I604" s="5">
        <v>1</v>
      </c>
      <c r="L604" s="14" t="s">
        <v>3495</v>
      </c>
      <c r="M604" s="14"/>
      <c r="N604" s="14" t="s">
        <v>5532</v>
      </c>
      <c r="O604" s="14" t="s">
        <v>16686</v>
      </c>
      <c r="P604" s="14" t="s">
        <v>17115</v>
      </c>
      <c r="Q604" s="14">
        <v>1901</v>
      </c>
      <c r="R604" s="14" t="s">
        <v>17023</v>
      </c>
    </row>
    <row r="605" spans="1:18" ht="12.95" customHeight="1" x14ac:dyDescent="0.2">
      <c r="A605" s="14" t="s">
        <v>2762</v>
      </c>
      <c r="B605" s="14" t="s">
        <v>2828</v>
      </c>
      <c r="C605" s="14" t="s">
        <v>3495</v>
      </c>
      <c r="D605" s="14"/>
      <c r="E605" s="14" t="s">
        <v>17328</v>
      </c>
      <c r="F605" s="14"/>
      <c r="G605" s="14"/>
      <c r="L605" s="14" t="s">
        <v>3495</v>
      </c>
      <c r="M605" s="14"/>
      <c r="N605" s="14" t="s">
        <v>17328</v>
      </c>
      <c r="O605" s="14" t="s">
        <v>16624</v>
      </c>
      <c r="P605" s="14" t="s">
        <v>16638</v>
      </c>
      <c r="Q605" s="14">
        <v>1907</v>
      </c>
      <c r="R605" s="14" t="s">
        <v>16605</v>
      </c>
    </row>
    <row r="606" spans="1:18" ht="12.95" customHeight="1" x14ac:dyDescent="0.2">
      <c r="A606" s="14" t="s">
        <v>2762</v>
      </c>
      <c r="B606" s="14" t="s">
        <v>2828</v>
      </c>
      <c r="C606" s="14" t="s">
        <v>3495</v>
      </c>
      <c r="D606" s="14"/>
      <c r="E606" s="14" t="s">
        <v>17329</v>
      </c>
      <c r="F606" s="14"/>
      <c r="G606" s="14"/>
      <c r="L606" s="14" t="s">
        <v>3495</v>
      </c>
      <c r="M606" s="14" t="s">
        <v>17330</v>
      </c>
      <c r="N606" s="14" t="s">
        <v>17329</v>
      </c>
      <c r="O606" s="14" t="s">
        <v>16614</v>
      </c>
      <c r="P606" s="14" t="s">
        <v>16658</v>
      </c>
      <c r="Q606" s="14">
        <v>1940</v>
      </c>
      <c r="R606" s="14" t="s">
        <v>17295</v>
      </c>
    </row>
    <row r="607" spans="1:18" ht="12.95" customHeight="1" x14ac:dyDescent="0.2">
      <c r="A607" s="14" t="s">
        <v>2762</v>
      </c>
      <c r="B607" s="14" t="s">
        <v>2828</v>
      </c>
      <c r="C607" s="14" t="s">
        <v>3495</v>
      </c>
      <c r="D607" s="14"/>
      <c r="E607" s="14" t="s">
        <v>17331</v>
      </c>
      <c r="F607" s="14"/>
      <c r="G607" s="14"/>
      <c r="L607" s="14" t="s">
        <v>3495</v>
      </c>
      <c r="M607" s="14"/>
      <c r="N607" s="14" t="s">
        <v>17331</v>
      </c>
      <c r="O607" s="14" t="s">
        <v>16624</v>
      </c>
      <c r="P607" s="14" t="s">
        <v>17063</v>
      </c>
      <c r="Q607" s="14">
        <v>1981</v>
      </c>
      <c r="R607" s="14" t="s">
        <v>16666</v>
      </c>
    </row>
    <row r="608" spans="1:18" ht="12.95" customHeight="1" x14ac:dyDescent="0.2">
      <c r="A608" s="14" t="s">
        <v>2762</v>
      </c>
      <c r="B608" s="14" t="s">
        <v>2828</v>
      </c>
      <c r="C608" s="14" t="s">
        <v>3495</v>
      </c>
      <c r="D608" s="14"/>
      <c r="E608" s="14" t="s">
        <v>17332</v>
      </c>
      <c r="F608" s="14"/>
      <c r="G608" s="14"/>
      <c r="L608" s="14" t="s">
        <v>3495</v>
      </c>
      <c r="M608" s="14"/>
      <c r="N608" s="14" t="s">
        <v>17332</v>
      </c>
      <c r="O608" s="14" t="s">
        <v>16661</v>
      </c>
      <c r="P608" s="14" t="s">
        <v>17171</v>
      </c>
      <c r="Q608" s="14">
        <v>1912</v>
      </c>
      <c r="R608" s="10" t="s">
        <v>16714</v>
      </c>
    </row>
    <row r="609" spans="1:18" ht="12.95" customHeight="1" x14ac:dyDescent="0.2">
      <c r="A609" s="14" t="s">
        <v>2762</v>
      </c>
      <c r="B609" s="14" t="s">
        <v>2828</v>
      </c>
      <c r="C609" s="14" t="s">
        <v>3495</v>
      </c>
      <c r="D609" s="14"/>
      <c r="E609" s="14" t="s">
        <v>17332</v>
      </c>
      <c r="F609" s="14"/>
      <c r="G609" s="14"/>
      <c r="L609" s="14" t="s">
        <v>3495</v>
      </c>
      <c r="M609" s="14"/>
      <c r="N609" s="14" t="s">
        <v>17333</v>
      </c>
      <c r="O609" s="14" t="s">
        <v>16661</v>
      </c>
      <c r="P609" s="14" t="s">
        <v>17139</v>
      </c>
      <c r="Q609" s="14">
        <v>1990</v>
      </c>
      <c r="R609" s="14" t="s">
        <v>16706</v>
      </c>
    </row>
    <row r="610" spans="1:18" ht="12.95" customHeight="1" x14ac:dyDescent="0.2">
      <c r="A610" s="14" t="s">
        <v>2762</v>
      </c>
      <c r="B610" s="14" t="s">
        <v>2828</v>
      </c>
      <c r="C610" s="14" t="s">
        <v>3495</v>
      </c>
      <c r="D610" s="14"/>
      <c r="E610" s="14" t="s">
        <v>17334</v>
      </c>
      <c r="F610" s="14"/>
      <c r="G610" s="14"/>
      <c r="L610" s="14" t="s">
        <v>3495</v>
      </c>
      <c r="M610" s="14"/>
      <c r="N610" s="14" t="s">
        <v>17334</v>
      </c>
      <c r="O610" s="14" t="s">
        <v>16703</v>
      </c>
      <c r="P610" s="14" t="s">
        <v>16679</v>
      </c>
      <c r="Q610" s="14">
        <v>1992</v>
      </c>
      <c r="R610" s="10" t="s">
        <v>16704</v>
      </c>
    </row>
    <row r="611" spans="1:18" ht="12.95" customHeight="1" x14ac:dyDescent="0.2">
      <c r="A611" s="14" t="s">
        <v>2762</v>
      </c>
      <c r="B611" s="14" t="s">
        <v>2828</v>
      </c>
      <c r="C611" s="14" t="s">
        <v>3495</v>
      </c>
      <c r="D611" s="14"/>
      <c r="E611" s="14" t="s">
        <v>17335</v>
      </c>
      <c r="F611" s="14"/>
      <c r="G611" s="14"/>
      <c r="L611" s="14" t="s">
        <v>3495</v>
      </c>
      <c r="M611" s="14"/>
      <c r="N611" s="14" t="s">
        <v>17335</v>
      </c>
      <c r="O611" s="14" t="s">
        <v>3036</v>
      </c>
      <c r="P611" s="14" t="s">
        <v>16668</v>
      </c>
      <c r="Q611" s="14">
        <v>1930</v>
      </c>
      <c r="R611" s="14" t="s">
        <v>16669</v>
      </c>
    </row>
    <row r="612" spans="1:18" ht="12.95" customHeight="1" x14ac:dyDescent="0.2">
      <c r="A612" s="14" t="s">
        <v>2762</v>
      </c>
      <c r="B612" s="14" t="s">
        <v>2828</v>
      </c>
      <c r="C612" s="14" t="s">
        <v>3495</v>
      </c>
      <c r="D612" s="14"/>
      <c r="E612" s="14" t="s">
        <v>17336</v>
      </c>
      <c r="F612" s="14"/>
      <c r="G612" s="14"/>
      <c r="H612" s="5">
        <v>1</v>
      </c>
      <c r="I612" s="5">
        <v>1</v>
      </c>
      <c r="L612" s="14" t="s">
        <v>3495</v>
      </c>
      <c r="M612" s="14"/>
      <c r="N612" s="14" t="s">
        <v>17336</v>
      </c>
      <c r="O612" s="14" t="s">
        <v>16624</v>
      </c>
      <c r="P612" s="14" t="s">
        <v>16875</v>
      </c>
      <c r="Q612" s="14">
        <v>1901</v>
      </c>
      <c r="R612" s="14" t="s">
        <v>17306</v>
      </c>
    </row>
    <row r="613" spans="1:18" ht="12.95" customHeight="1" x14ac:dyDescent="0.2">
      <c r="A613" s="14" t="s">
        <v>2762</v>
      </c>
      <c r="B613" s="14" t="s">
        <v>2828</v>
      </c>
      <c r="C613" s="14" t="s">
        <v>3495</v>
      </c>
      <c r="D613" s="14"/>
      <c r="E613" s="14" t="s">
        <v>3925</v>
      </c>
      <c r="F613" s="14"/>
      <c r="G613" s="14"/>
      <c r="L613" s="14" t="s">
        <v>3495</v>
      </c>
      <c r="M613" s="14"/>
      <c r="N613" s="14" t="s">
        <v>3925</v>
      </c>
      <c r="O613" s="14" t="s">
        <v>16624</v>
      </c>
      <c r="P613" s="14" t="s">
        <v>16879</v>
      </c>
      <c r="Q613" s="14">
        <v>1905</v>
      </c>
      <c r="R613" s="14" t="s">
        <v>16824</v>
      </c>
    </row>
    <row r="614" spans="1:18" ht="12.95" customHeight="1" x14ac:dyDescent="0.2">
      <c r="A614" s="14" t="s">
        <v>2762</v>
      </c>
      <c r="B614" s="14" t="s">
        <v>2828</v>
      </c>
      <c r="C614" s="14" t="s">
        <v>3495</v>
      </c>
      <c r="D614" s="14"/>
      <c r="E614" s="14" t="s">
        <v>17337</v>
      </c>
      <c r="F614" s="14"/>
      <c r="G614" s="14"/>
      <c r="L614" s="14" t="s">
        <v>2811</v>
      </c>
      <c r="M614" s="14"/>
      <c r="N614" s="14" t="s">
        <v>17337</v>
      </c>
      <c r="O614" s="14" t="s">
        <v>16599</v>
      </c>
      <c r="P614" s="14" t="s">
        <v>17338</v>
      </c>
      <c r="Q614" s="14">
        <v>1805</v>
      </c>
      <c r="R614" s="10" t="s">
        <v>17339</v>
      </c>
    </row>
    <row r="615" spans="1:18" ht="12.95" customHeight="1" x14ac:dyDescent="0.2">
      <c r="A615" s="14" t="s">
        <v>2762</v>
      </c>
      <c r="B615" s="14" t="s">
        <v>2828</v>
      </c>
      <c r="C615" s="14" t="s">
        <v>3495</v>
      </c>
      <c r="D615" s="14"/>
      <c r="E615" s="14" t="s">
        <v>17340</v>
      </c>
      <c r="F615" s="14"/>
      <c r="G615" s="14"/>
      <c r="L615" s="14" t="s">
        <v>2811</v>
      </c>
      <c r="M615" s="14"/>
      <c r="N615" s="29" t="s">
        <v>17341</v>
      </c>
      <c r="O615" s="14" t="s">
        <v>16703</v>
      </c>
      <c r="P615" s="14" t="s">
        <v>16628</v>
      </c>
      <c r="Q615" s="14">
        <v>1883</v>
      </c>
      <c r="R615" s="14" t="s">
        <v>17200</v>
      </c>
    </row>
    <row r="616" spans="1:18" ht="12.95" customHeight="1" x14ac:dyDescent="0.2">
      <c r="A616" s="14" t="s">
        <v>2762</v>
      </c>
      <c r="B616" s="14" t="s">
        <v>2828</v>
      </c>
      <c r="C616" s="14" t="s">
        <v>3495</v>
      </c>
      <c r="D616" s="14"/>
      <c r="E616" s="14" t="s">
        <v>17342</v>
      </c>
      <c r="F616" s="14"/>
      <c r="G616" s="14"/>
      <c r="L616" s="14" t="s">
        <v>3495</v>
      </c>
      <c r="M616" s="14"/>
      <c r="N616" s="14" t="s">
        <v>17342</v>
      </c>
      <c r="O616" s="14" t="s">
        <v>16599</v>
      </c>
      <c r="P616" s="14" t="s">
        <v>16655</v>
      </c>
      <c r="Q616" s="14">
        <v>1898</v>
      </c>
      <c r="R616" s="14" t="s">
        <v>16629</v>
      </c>
    </row>
    <row r="617" spans="1:18" ht="12.95" customHeight="1" x14ac:dyDescent="0.2">
      <c r="A617" s="14" t="s">
        <v>2762</v>
      </c>
      <c r="B617" s="14" t="s">
        <v>2828</v>
      </c>
      <c r="C617" s="14" t="s">
        <v>3495</v>
      </c>
      <c r="D617" s="14"/>
      <c r="E617" s="14" t="s">
        <v>17343</v>
      </c>
      <c r="F617" s="14"/>
      <c r="G617" s="14"/>
      <c r="L617" s="14" t="s">
        <v>3495</v>
      </c>
      <c r="M617" s="14"/>
      <c r="N617" s="14" t="s">
        <v>17343</v>
      </c>
      <c r="O617" s="14" t="s">
        <v>16606</v>
      </c>
      <c r="P617" s="14" t="s">
        <v>16607</v>
      </c>
      <c r="Q617" s="14">
        <v>1920</v>
      </c>
      <c r="R617" s="14" t="s">
        <v>16608</v>
      </c>
    </row>
    <row r="618" spans="1:18" ht="12.95" customHeight="1" x14ac:dyDescent="0.2">
      <c r="A618" s="14" t="s">
        <v>2762</v>
      </c>
      <c r="B618" s="14" t="s">
        <v>2828</v>
      </c>
      <c r="C618" s="14" t="s">
        <v>3495</v>
      </c>
      <c r="D618" s="14"/>
      <c r="E618" s="14" t="s">
        <v>16696</v>
      </c>
      <c r="F618" s="14"/>
      <c r="G618" s="14"/>
      <c r="L618" s="14" t="s">
        <v>3495</v>
      </c>
      <c r="M618" s="14"/>
      <c r="N618" s="14" t="s">
        <v>16696</v>
      </c>
      <c r="O618" s="14" t="s">
        <v>16599</v>
      </c>
      <c r="P618" s="14" t="s">
        <v>17344</v>
      </c>
      <c r="Q618" s="14">
        <v>2011</v>
      </c>
      <c r="R618" s="14" t="s">
        <v>17130</v>
      </c>
    </row>
    <row r="619" spans="1:18" ht="12.95" customHeight="1" x14ac:dyDescent="0.2">
      <c r="A619" s="14" t="s">
        <v>2762</v>
      </c>
      <c r="B619" s="14" t="s">
        <v>2828</v>
      </c>
      <c r="C619" s="14" t="s">
        <v>3495</v>
      </c>
      <c r="D619" s="14"/>
      <c r="E619" s="14" t="s">
        <v>13741</v>
      </c>
      <c r="F619" s="14"/>
      <c r="G619" s="14"/>
      <c r="L619" s="14" t="s">
        <v>17345</v>
      </c>
      <c r="M619" s="14"/>
      <c r="N619" s="14" t="s">
        <v>13741</v>
      </c>
      <c r="O619" s="14" t="s">
        <v>16606</v>
      </c>
      <c r="P619" s="14" t="s">
        <v>16628</v>
      </c>
      <c r="Q619" s="14">
        <v>1893</v>
      </c>
      <c r="R619" s="10" t="s">
        <v>17116</v>
      </c>
    </row>
    <row r="620" spans="1:18" ht="12.95" customHeight="1" x14ac:dyDescent="0.2">
      <c r="A620" s="14" t="s">
        <v>2762</v>
      </c>
      <c r="B620" s="14" t="s">
        <v>2828</v>
      </c>
      <c r="C620" s="14" t="s">
        <v>3495</v>
      </c>
      <c r="D620" s="14"/>
      <c r="E620" s="14" t="s">
        <v>16889</v>
      </c>
      <c r="F620" s="14"/>
      <c r="G620" s="14"/>
      <c r="L620" s="14" t="s">
        <v>3495</v>
      </c>
      <c r="M620" s="14"/>
      <c r="N620" s="14" t="s">
        <v>16889</v>
      </c>
      <c r="O620" s="14" t="s">
        <v>16624</v>
      </c>
      <c r="P620" s="14" t="s">
        <v>16607</v>
      </c>
      <c r="Q620" s="14">
        <v>1920</v>
      </c>
      <c r="R620" s="14" t="s">
        <v>16608</v>
      </c>
    </row>
    <row r="621" spans="1:18" ht="12.95" customHeight="1" x14ac:dyDescent="0.2">
      <c r="A621" s="14" t="s">
        <v>2762</v>
      </c>
      <c r="B621" s="14" t="s">
        <v>2828</v>
      </c>
      <c r="C621" s="14" t="s">
        <v>3495</v>
      </c>
      <c r="D621" s="14"/>
      <c r="E621" s="14" t="s">
        <v>4886</v>
      </c>
      <c r="F621" s="14"/>
      <c r="G621" s="14"/>
      <c r="L621" s="14" t="s">
        <v>2811</v>
      </c>
      <c r="M621" s="14"/>
      <c r="N621" s="14" t="s">
        <v>4886</v>
      </c>
      <c r="O621" s="14" t="s">
        <v>16627</v>
      </c>
      <c r="P621" s="14" t="s">
        <v>16868</v>
      </c>
      <c r="Q621" s="14">
        <v>1886</v>
      </c>
      <c r="R621" s="14" t="s">
        <v>16957</v>
      </c>
    </row>
    <row r="622" spans="1:18" ht="12.95" customHeight="1" x14ac:dyDescent="0.2">
      <c r="A622" s="14" t="s">
        <v>2762</v>
      </c>
      <c r="B622" s="14" t="s">
        <v>2828</v>
      </c>
      <c r="C622" s="14" t="s">
        <v>3495</v>
      </c>
      <c r="D622" s="14"/>
      <c r="E622" s="14" t="s">
        <v>17346</v>
      </c>
      <c r="F622" s="14"/>
      <c r="G622" s="14"/>
      <c r="L622" s="14" t="s">
        <v>3495</v>
      </c>
      <c r="M622" s="14" t="s">
        <v>17330</v>
      </c>
      <c r="N622" s="14" t="s">
        <v>17346</v>
      </c>
      <c r="O622" s="14" t="s">
        <v>16624</v>
      </c>
      <c r="P622" s="14" t="s">
        <v>16658</v>
      </c>
      <c r="Q622" s="14">
        <v>1940</v>
      </c>
      <c r="R622" s="14" t="s">
        <v>17295</v>
      </c>
    </row>
    <row r="623" spans="1:18" ht="12.95" customHeight="1" x14ac:dyDescent="0.2">
      <c r="A623" s="14" t="s">
        <v>2762</v>
      </c>
      <c r="B623" s="14" t="s">
        <v>2828</v>
      </c>
      <c r="C623" s="14" t="s">
        <v>3495</v>
      </c>
      <c r="D623" s="14"/>
      <c r="E623" s="14" t="s">
        <v>4492</v>
      </c>
      <c r="F623" s="14"/>
      <c r="G623" s="14"/>
      <c r="H623" s="5">
        <v>1</v>
      </c>
      <c r="I623" s="5">
        <v>1</v>
      </c>
      <c r="L623" s="14" t="s">
        <v>3495</v>
      </c>
      <c r="M623" s="14"/>
      <c r="N623" s="14" t="s">
        <v>4492</v>
      </c>
      <c r="O623" s="14" t="s">
        <v>16624</v>
      </c>
      <c r="P623" s="14" t="s">
        <v>16875</v>
      </c>
      <c r="Q623" s="14">
        <v>1901</v>
      </c>
      <c r="R623" s="14" t="s">
        <v>17306</v>
      </c>
    </row>
    <row r="624" spans="1:18" ht="12.95" customHeight="1" x14ac:dyDescent="0.2">
      <c r="A624" s="14" t="s">
        <v>2762</v>
      </c>
      <c r="B624" s="14" t="s">
        <v>2828</v>
      </c>
      <c r="C624" s="14" t="s">
        <v>3495</v>
      </c>
      <c r="D624" s="14"/>
      <c r="E624" s="14" t="s">
        <v>3561</v>
      </c>
      <c r="F624" s="14"/>
      <c r="G624" s="14"/>
      <c r="H624" s="5">
        <v>1</v>
      </c>
      <c r="I624" s="5">
        <v>1</v>
      </c>
      <c r="L624" s="14" t="s">
        <v>3495</v>
      </c>
      <c r="M624" s="14" t="s">
        <v>17330</v>
      </c>
      <c r="N624" s="14" t="s">
        <v>3561</v>
      </c>
      <c r="O624" s="14" t="s">
        <v>16624</v>
      </c>
      <c r="P624" s="14" t="s">
        <v>16658</v>
      </c>
      <c r="Q624" s="14">
        <v>1940</v>
      </c>
      <c r="R624" s="14" t="s">
        <v>17295</v>
      </c>
    </row>
    <row r="625" spans="1:18" ht="12.95" customHeight="1" x14ac:dyDescent="0.2">
      <c r="A625" s="14" t="s">
        <v>2762</v>
      </c>
      <c r="B625" s="14" t="s">
        <v>2828</v>
      </c>
      <c r="C625" s="14" t="s">
        <v>3495</v>
      </c>
      <c r="D625" s="14"/>
      <c r="E625" s="14" t="s">
        <v>17347</v>
      </c>
      <c r="F625" s="14"/>
      <c r="G625" s="14"/>
      <c r="L625" s="14" t="s">
        <v>2811</v>
      </c>
      <c r="M625" s="14"/>
      <c r="N625" s="14" t="s">
        <v>17347</v>
      </c>
      <c r="O625" s="14" t="s">
        <v>16599</v>
      </c>
      <c r="P625" s="14" t="s">
        <v>17348</v>
      </c>
      <c r="Q625" s="14">
        <v>1895</v>
      </c>
      <c r="R625" s="14" t="s">
        <v>17349</v>
      </c>
    </row>
    <row r="626" spans="1:18" ht="12.95" customHeight="1" x14ac:dyDescent="0.2">
      <c r="A626" s="14" t="s">
        <v>2762</v>
      </c>
      <c r="B626" s="14" t="s">
        <v>2828</v>
      </c>
      <c r="C626" s="14" t="s">
        <v>3495</v>
      </c>
      <c r="D626" s="14"/>
      <c r="E626" s="14" t="s">
        <v>17350</v>
      </c>
      <c r="F626" s="14"/>
      <c r="G626" s="14"/>
      <c r="L626" s="14" t="s">
        <v>3495</v>
      </c>
      <c r="M626" s="14"/>
      <c r="N626" s="14" t="s">
        <v>17350</v>
      </c>
      <c r="O626" s="14" t="s">
        <v>16624</v>
      </c>
      <c r="P626" s="14" t="s">
        <v>16879</v>
      </c>
      <c r="Q626" s="14">
        <v>1905</v>
      </c>
      <c r="R626" s="14" t="s">
        <v>16824</v>
      </c>
    </row>
    <row r="627" spans="1:18" ht="12.95" customHeight="1" x14ac:dyDescent="0.2">
      <c r="A627" s="14" t="s">
        <v>2762</v>
      </c>
      <c r="B627" s="14" t="s">
        <v>2828</v>
      </c>
      <c r="C627" s="14" t="s">
        <v>3495</v>
      </c>
      <c r="D627" s="14"/>
      <c r="E627" s="14" t="s">
        <v>17351</v>
      </c>
      <c r="F627" s="14"/>
      <c r="G627" s="14"/>
      <c r="L627" s="14" t="s">
        <v>3495</v>
      </c>
      <c r="M627" s="14"/>
      <c r="N627" s="14" t="s">
        <v>17351</v>
      </c>
      <c r="O627" s="14" t="s">
        <v>16624</v>
      </c>
      <c r="P627" s="14" t="s">
        <v>17063</v>
      </c>
      <c r="Q627" s="14">
        <v>1984</v>
      </c>
      <c r="R627" s="14" t="s">
        <v>17085</v>
      </c>
    </row>
    <row r="628" spans="1:18" ht="12.95" customHeight="1" x14ac:dyDescent="0.2">
      <c r="A628" s="14" t="s">
        <v>2762</v>
      </c>
      <c r="B628" s="14" t="s">
        <v>2828</v>
      </c>
      <c r="C628" s="14" t="s">
        <v>3495</v>
      </c>
      <c r="D628" s="14"/>
      <c r="E628" s="14" t="s">
        <v>13784</v>
      </c>
      <c r="F628" s="14"/>
      <c r="G628" s="14"/>
      <c r="L628" s="14" t="s">
        <v>2811</v>
      </c>
      <c r="M628" s="14"/>
      <c r="N628" s="14" t="s">
        <v>17352</v>
      </c>
      <c r="O628" s="14" t="s">
        <v>3036</v>
      </c>
      <c r="P628" s="14" t="s">
        <v>16868</v>
      </c>
      <c r="Q628" s="14">
        <v>1886</v>
      </c>
      <c r="R628" s="14" t="s">
        <v>17253</v>
      </c>
    </row>
    <row r="629" spans="1:18" ht="12.95" customHeight="1" x14ac:dyDescent="0.2">
      <c r="A629" s="14" t="s">
        <v>2762</v>
      </c>
      <c r="B629" s="14" t="s">
        <v>2828</v>
      </c>
      <c r="C629" s="14" t="s">
        <v>5336</v>
      </c>
      <c r="D629" s="14"/>
      <c r="E629" s="14" t="s">
        <v>17353</v>
      </c>
      <c r="F629" s="14"/>
      <c r="G629" s="14"/>
      <c r="L629" s="14" t="s">
        <v>3373</v>
      </c>
      <c r="M629" s="14"/>
      <c r="N629" s="14" t="s">
        <v>17353</v>
      </c>
      <c r="O629" s="14" t="s">
        <v>16599</v>
      </c>
      <c r="P629" s="14" t="s">
        <v>16655</v>
      </c>
      <c r="Q629" s="14">
        <v>1898</v>
      </c>
      <c r="R629" s="14" t="s">
        <v>16629</v>
      </c>
    </row>
    <row r="630" spans="1:18" ht="12.95" customHeight="1" x14ac:dyDescent="0.2">
      <c r="A630" s="14" t="s">
        <v>2762</v>
      </c>
      <c r="B630" s="14" t="s">
        <v>2828</v>
      </c>
      <c r="C630" s="14" t="s">
        <v>5336</v>
      </c>
      <c r="D630" s="14"/>
      <c r="E630" s="14" t="s">
        <v>17354</v>
      </c>
      <c r="F630" s="14"/>
      <c r="G630" s="14"/>
      <c r="L630" s="14" t="s">
        <v>5336</v>
      </c>
      <c r="M630" s="14"/>
      <c r="N630" s="14" t="s">
        <v>17354</v>
      </c>
      <c r="O630" s="14" t="s">
        <v>3036</v>
      </c>
      <c r="P630" s="14" t="s">
        <v>17355</v>
      </c>
      <c r="Q630" s="14">
        <v>2005</v>
      </c>
      <c r="R630" s="14" t="s">
        <v>16834</v>
      </c>
    </row>
    <row r="631" spans="1:18" ht="12.95" customHeight="1" x14ac:dyDescent="0.2">
      <c r="A631" s="14" t="s">
        <v>2762</v>
      </c>
      <c r="B631" s="14" t="s">
        <v>2828</v>
      </c>
      <c r="C631" s="14" t="s">
        <v>5336</v>
      </c>
      <c r="D631" s="14"/>
      <c r="E631" s="14" t="s">
        <v>5337</v>
      </c>
      <c r="F631" s="14"/>
      <c r="G631" s="14"/>
      <c r="H631" s="5">
        <v>1</v>
      </c>
      <c r="I631" s="5">
        <v>1</v>
      </c>
      <c r="L631" s="14" t="s">
        <v>5336</v>
      </c>
      <c r="M631" s="14"/>
      <c r="N631" s="14" t="s">
        <v>5337</v>
      </c>
      <c r="O631" s="14" t="s">
        <v>16686</v>
      </c>
      <c r="P631" s="14" t="s">
        <v>17355</v>
      </c>
      <c r="Q631" s="14">
        <v>2005</v>
      </c>
      <c r="R631" s="14" t="s">
        <v>16834</v>
      </c>
    </row>
    <row r="632" spans="1:18" ht="12.95" customHeight="1" x14ac:dyDescent="0.2">
      <c r="A632" s="14" t="s">
        <v>2762</v>
      </c>
      <c r="B632" s="14" t="s">
        <v>2828</v>
      </c>
      <c r="C632" s="14" t="s">
        <v>5336</v>
      </c>
      <c r="D632" s="14"/>
      <c r="E632" s="14" t="s">
        <v>15867</v>
      </c>
      <c r="F632" s="14"/>
      <c r="G632" s="14"/>
      <c r="L632" s="14" t="s">
        <v>3373</v>
      </c>
      <c r="M632" s="14"/>
      <c r="N632" s="14" t="s">
        <v>15867</v>
      </c>
      <c r="O632" s="14" t="s">
        <v>17191</v>
      </c>
      <c r="P632" s="14" t="s">
        <v>17115</v>
      </c>
      <c r="Q632" s="14">
        <v>1902</v>
      </c>
      <c r="R632" s="14" t="s">
        <v>17306</v>
      </c>
    </row>
    <row r="633" spans="1:18" ht="12.95" customHeight="1" x14ac:dyDescent="0.2">
      <c r="A633" s="14" t="s">
        <v>2762</v>
      </c>
      <c r="B633" s="14" t="s">
        <v>2828</v>
      </c>
      <c r="C633" s="14" t="s">
        <v>5336</v>
      </c>
      <c r="D633" s="14"/>
      <c r="E633" s="14" t="s">
        <v>17356</v>
      </c>
      <c r="F633" s="14"/>
      <c r="G633" s="14"/>
      <c r="L633" s="14" t="s">
        <v>5336</v>
      </c>
      <c r="M633" s="14"/>
      <c r="N633" s="14" t="s">
        <v>17356</v>
      </c>
      <c r="O633" s="14" t="s">
        <v>3036</v>
      </c>
      <c r="P633" s="14" t="s">
        <v>17355</v>
      </c>
      <c r="Q633" s="14">
        <v>2005</v>
      </c>
      <c r="R633" s="14" t="s">
        <v>16834</v>
      </c>
    </row>
    <row r="634" spans="1:18" ht="12.95" customHeight="1" x14ac:dyDescent="0.2">
      <c r="A634" s="14" t="s">
        <v>2762</v>
      </c>
      <c r="B634" s="14" t="s">
        <v>2828</v>
      </c>
      <c r="C634" s="14" t="s">
        <v>5336</v>
      </c>
      <c r="D634" s="14"/>
      <c r="E634" s="14" t="s">
        <v>17357</v>
      </c>
      <c r="F634" s="14"/>
      <c r="G634" s="14"/>
      <c r="L634" s="14" t="s">
        <v>5336</v>
      </c>
      <c r="M634" s="14"/>
      <c r="N634" s="14" t="s">
        <v>17357</v>
      </c>
      <c r="O634" s="14" t="s">
        <v>16606</v>
      </c>
      <c r="P634" s="14" t="s">
        <v>17355</v>
      </c>
      <c r="Q634" s="14">
        <v>2005</v>
      </c>
      <c r="R634" s="14" t="s">
        <v>16834</v>
      </c>
    </row>
    <row r="635" spans="1:18" ht="12.95" customHeight="1" x14ac:dyDescent="0.2">
      <c r="A635" s="14" t="s">
        <v>2762</v>
      </c>
      <c r="B635" s="14" t="s">
        <v>2828</v>
      </c>
      <c r="C635" s="14" t="s">
        <v>5336</v>
      </c>
      <c r="D635" s="14"/>
      <c r="E635" s="14" t="s">
        <v>6638</v>
      </c>
      <c r="F635" s="14"/>
      <c r="G635" s="14"/>
      <c r="H635" s="5">
        <v>1</v>
      </c>
      <c r="I635" s="5">
        <v>1</v>
      </c>
      <c r="L635" s="14" t="s">
        <v>17358</v>
      </c>
      <c r="M635" s="14"/>
      <c r="N635" s="14" t="s">
        <v>6638</v>
      </c>
      <c r="O635" s="14" t="s">
        <v>16624</v>
      </c>
      <c r="P635" s="14" t="s">
        <v>16875</v>
      </c>
      <c r="Q635" s="14">
        <v>1901</v>
      </c>
      <c r="R635" s="14" t="s">
        <v>17306</v>
      </c>
    </row>
    <row r="636" spans="1:18" ht="12.95" customHeight="1" x14ac:dyDescent="0.2">
      <c r="A636" s="14" t="s">
        <v>2762</v>
      </c>
      <c r="B636" s="14" t="s">
        <v>2828</v>
      </c>
      <c r="C636" s="14" t="s">
        <v>5336</v>
      </c>
      <c r="D636" s="14"/>
      <c r="E636" s="14" t="s">
        <v>6647</v>
      </c>
      <c r="F636" s="14"/>
      <c r="G636" s="14"/>
      <c r="H636" s="5">
        <v>1</v>
      </c>
      <c r="I636" s="5">
        <v>1</v>
      </c>
      <c r="L636" s="14" t="s">
        <v>5336</v>
      </c>
      <c r="M636" s="14"/>
      <c r="N636" s="14" t="s">
        <v>6647</v>
      </c>
      <c r="O636" s="14" t="s">
        <v>16686</v>
      </c>
      <c r="P636" s="14" t="s">
        <v>17355</v>
      </c>
      <c r="Q636" s="14">
        <v>2005</v>
      </c>
      <c r="R636" s="14" t="s">
        <v>16834</v>
      </c>
    </row>
    <row r="637" spans="1:18" ht="12.95" customHeight="1" x14ac:dyDescent="0.2">
      <c r="A637" s="14" t="s">
        <v>2762</v>
      </c>
      <c r="B637" s="14" t="s">
        <v>2828</v>
      </c>
      <c r="C637" s="14" t="s">
        <v>5336</v>
      </c>
      <c r="D637" s="14"/>
      <c r="E637" s="14" t="s">
        <v>17359</v>
      </c>
      <c r="F637" s="14"/>
      <c r="G637" s="14"/>
      <c r="L637" s="14" t="s">
        <v>5336</v>
      </c>
      <c r="M637" s="14"/>
      <c r="N637" s="14" t="s">
        <v>17359</v>
      </c>
      <c r="O637" s="14" t="s">
        <v>16624</v>
      </c>
      <c r="P637" s="14" t="s">
        <v>17355</v>
      </c>
      <c r="Q637" s="14">
        <v>2005</v>
      </c>
      <c r="R637" s="14" t="s">
        <v>16834</v>
      </c>
    </row>
    <row r="638" spans="1:18" ht="12.95" customHeight="1" x14ac:dyDescent="0.2">
      <c r="A638" s="14" t="s">
        <v>2762</v>
      </c>
      <c r="B638" s="14" t="s">
        <v>2828</v>
      </c>
      <c r="C638" s="14" t="s">
        <v>5336</v>
      </c>
      <c r="D638" s="14"/>
      <c r="E638" s="14" t="s">
        <v>17360</v>
      </c>
      <c r="F638" s="14"/>
      <c r="G638" s="14"/>
      <c r="L638" s="14" t="s">
        <v>5336</v>
      </c>
      <c r="M638" s="14"/>
      <c r="N638" s="14" t="s">
        <v>17360</v>
      </c>
      <c r="O638" s="14" t="s">
        <v>16686</v>
      </c>
      <c r="P638" s="14" t="s">
        <v>17355</v>
      </c>
      <c r="Q638" s="14">
        <v>2005</v>
      </c>
      <c r="R638" s="14" t="s">
        <v>16834</v>
      </c>
    </row>
    <row r="639" spans="1:18" ht="12.95" customHeight="1" x14ac:dyDescent="0.2">
      <c r="A639" s="14" t="s">
        <v>2762</v>
      </c>
      <c r="B639" s="14" t="s">
        <v>2828</v>
      </c>
      <c r="C639" s="14" t="s">
        <v>5336</v>
      </c>
      <c r="D639" s="14"/>
      <c r="E639" s="14" t="s">
        <v>17361</v>
      </c>
      <c r="F639" s="14"/>
      <c r="G639" s="14"/>
      <c r="L639" s="14" t="s">
        <v>5336</v>
      </c>
      <c r="M639" s="14"/>
      <c r="N639" s="14" t="s">
        <v>17361</v>
      </c>
      <c r="O639" s="14" t="s">
        <v>3036</v>
      </c>
      <c r="P639" s="14" t="s">
        <v>17355</v>
      </c>
      <c r="Q639" s="14">
        <v>2005</v>
      </c>
      <c r="R639" s="14" t="s">
        <v>16834</v>
      </c>
    </row>
    <row r="640" spans="1:18" ht="12.95" customHeight="1" x14ac:dyDescent="0.2">
      <c r="A640" s="14" t="s">
        <v>2762</v>
      </c>
      <c r="B640" s="14" t="s">
        <v>2828</v>
      </c>
      <c r="C640" s="14" t="s">
        <v>5336</v>
      </c>
      <c r="D640" s="14"/>
      <c r="E640" s="14" t="s">
        <v>17362</v>
      </c>
      <c r="F640" s="14"/>
      <c r="G640" s="14"/>
      <c r="L640" s="14" t="s">
        <v>3373</v>
      </c>
      <c r="M640" s="14"/>
      <c r="N640" s="14" t="s">
        <v>17362</v>
      </c>
      <c r="O640" s="14" t="s">
        <v>16624</v>
      </c>
      <c r="P640" s="14" t="s">
        <v>16875</v>
      </c>
      <c r="Q640" s="14">
        <v>1901</v>
      </c>
      <c r="R640" s="14" t="s">
        <v>17306</v>
      </c>
    </row>
    <row r="641" spans="1:18" ht="12.95" customHeight="1" x14ac:dyDescent="0.2">
      <c r="A641" s="14" t="s">
        <v>2762</v>
      </c>
      <c r="B641" s="14" t="s">
        <v>2828</v>
      </c>
      <c r="C641" s="14" t="s">
        <v>5336</v>
      </c>
      <c r="D641" s="14"/>
      <c r="E641" s="14" t="s">
        <v>17363</v>
      </c>
      <c r="F641" s="14"/>
      <c r="G641" s="14"/>
      <c r="L641" s="14" t="s">
        <v>5336</v>
      </c>
      <c r="M641" s="14"/>
      <c r="N641" s="14" t="s">
        <v>17363</v>
      </c>
      <c r="O641" s="14" t="s">
        <v>16686</v>
      </c>
      <c r="P641" s="14" t="s">
        <v>17355</v>
      </c>
      <c r="Q641" s="14">
        <v>2005</v>
      </c>
      <c r="R641" s="14" t="s">
        <v>16834</v>
      </c>
    </row>
    <row r="642" spans="1:18" ht="12.95" customHeight="1" x14ac:dyDescent="0.2">
      <c r="A642" s="14" t="s">
        <v>2762</v>
      </c>
      <c r="B642" s="14" t="s">
        <v>2828</v>
      </c>
      <c r="C642" s="14" t="s">
        <v>5336</v>
      </c>
      <c r="D642" s="14"/>
      <c r="E642" s="14" t="s">
        <v>17364</v>
      </c>
      <c r="F642" s="14"/>
      <c r="G642" s="14"/>
      <c r="L642" s="14" t="s">
        <v>5336</v>
      </c>
      <c r="M642" s="14"/>
      <c r="N642" s="14" t="s">
        <v>17364</v>
      </c>
      <c r="O642" s="14" t="s">
        <v>16606</v>
      </c>
      <c r="P642" s="14" t="s">
        <v>17355</v>
      </c>
      <c r="Q642" s="14">
        <v>2005</v>
      </c>
      <c r="R642" s="14" t="s">
        <v>16834</v>
      </c>
    </row>
    <row r="643" spans="1:18" ht="12.95" customHeight="1" x14ac:dyDescent="0.2">
      <c r="A643" s="14" t="s">
        <v>2762</v>
      </c>
      <c r="B643" s="14" t="s">
        <v>2828</v>
      </c>
      <c r="C643" s="14" t="s">
        <v>5336</v>
      </c>
      <c r="D643" s="14"/>
      <c r="E643" s="14" t="s">
        <v>4296</v>
      </c>
      <c r="F643" s="14" t="s">
        <v>17365</v>
      </c>
      <c r="G643" s="14"/>
      <c r="H643" s="5">
        <v>1</v>
      </c>
      <c r="I643" s="5" t="s">
        <v>2751</v>
      </c>
      <c r="L643" s="14" t="s">
        <v>3373</v>
      </c>
      <c r="M643" s="14"/>
      <c r="N643" s="14" t="s">
        <v>4296</v>
      </c>
      <c r="O643" s="14" t="s">
        <v>16624</v>
      </c>
      <c r="P643" s="14" t="s">
        <v>16868</v>
      </c>
      <c r="Q643" s="14">
        <v>1886</v>
      </c>
      <c r="R643" s="14" t="s">
        <v>16957</v>
      </c>
    </row>
    <row r="644" spans="1:18" ht="12.95" customHeight="1" x14ac:dyDescent="0.2">
      <c r="A644" s="14" t="s">
        <v>2762</v>
      </c>
      <c r="B644" s="14" t="s">
        <v>2828</v>
      </c>
      <c r="C644" s="14" t="s">
        <v>5336</v>
      </c>
      <c r="D644" s="14"/>
      <c r="E644" s="14" t="s">
        <v>11981</v>
      </c>
      <c r="F644" s="14"/>
      <c r="G644" s="14"/>
      <c r="L644" s="14" t="s">
        <v>3373</v>
      </c>
      <c r="M644" s="14"/>
      <c r="N644" s="14" t="s">
        <v>17366</v>
      </c>
      <c r="O644" s="14" t="s">
        <v>16686</v>
      </c>
      <c r="P644" s="14" t="s">
        <v>16868</v>
      </c>
      <c r="Q644" s="14">
        <v>1886</v>
      </c>
      <c r="R644" s="14" t="s">
        <v>16957</v>
      </c>
    </row>
    <row r="645" spans="1:18" ht="12.95" customHeight="1" x14ac:dyDescent="0.2">
      <c r="A645" s="14" t="s">
        <v>2762</v>
      </c>
      <c r="B645" s="14" t="s">
        <v>2828</v>
      </c>
      <c r="C645" s="8" t="s">
        <v>17367</v>
      </c>
      <c r="D645" s="14"/>
      <c r="E645" s="14" t="s">
        <v>17368</v>
      </c>
      <c r="F645" s="14"/>
      <c r="G645" s="14"/>
      <c r="L645" s="14" t="s">
        <v>2829</v>
      </c>
      <c r="M645" s="14"/>
      <c r="N645" s="14" t="s">
        <v>17368</v>
      </c>
      <c r="O645" s="14" t="s">
        <v>16624</v>
      </c>
      <c r="P645" s="14" t="s">
        <v>16879</v>
      </c>
      <c r="Q645" s="14">
        <v>1905</v>
      </c>
      <c r="R645" s="14" t="s">
        <v>16824</v>
      </c>
    </row>
    <row r="646" spans="1:18" ht="12.95" customHeight="1" x14ac:dyDescent="0.2">
      <c r="A646" s="14" t="s">
        <v>2762</v>
      </c>
      <c r="B646" s="14" t="s">
        <v>2828</v>
      </c>
      <c r="C646" s="14" t="s">
        <v>5034</v>
      </c>
      <c r="D646" s="14"/>
      <c r="E646" s="14" t="s">
        <v>17369</v>
      </c>
      <c r="F646" s="14"/>
      <c r="G646" s="14"/>
      <c r="L646" s="14" t="s">
        <v>17370</v>
      </c>
      <c r="M646" s="14"/>
      <c r="N646" s="14" t="s">
        <v>17369</v>
      </c>
      <c r="O646" s="14" t="s">
        <v>16661</v>
      </c>
      <c r="P646" s="14" t="s">
        <v>16868</v>
      </c>
      <c r="Q646" s="14">
        <v>1886</v>
      </c>
      <c r="R646" s="14" t="s">
        <v>16957</v>
      </c>
    </row>
    <row r="647" spans="1:18" ht="12.95" customHeight="1" x14ac:dyDescent="0.2">
      <c r="A647" s="14" t="s">
        <v>2762</v>
      </c>
      <c r="B647" s="14" t="s">
        <v>2828</v>
      </c>
      <c r="C647" s="14" t="s">
        <v>5034</v>
      </c>
      <c r="D647" s="14"/>
      <c r="E647" s="14" t="s">
        <v>2304</v>
      </c>
      <c r="F647" s="14"/>
      <c r="G647" s="14"/>
      <c r="L647" s="14" t="s">
        <v>5034</v>
      </c>
      <c r="M647" s="14"/>
      <c r="N647" s="14" t="s">
        <v>2304</v>
      </c>
      <c r="O647" s="14" t="s">
        <v>17191</v>
      </c>
      <c r="P647" s="14" t="s">
        <v>17115</v>
      </c>
      <c r="Q647" s="14">
        <v>1902</v>
      </c>
      <c r="R647" s="14" t="s">
        <v>17306</v>
      </c>
    </row>
    <row r="648" spans="1:18" ht="12.95" customHeight="1" x14ac:dyDescent="0.2">
      <c r="A648" s="14" t="s">
        <v>2762</v>
      </c>
      <c r="B648" s="14" t="s">
        <v>2828</v>
      </c>
      <c r="C648" s="14" t="s">
        <v>5034</v>
      </c>
      <c r="D648" s="14"/>
      <c r="E648" s="14" t="s">
        <v>17371</v>
      </c>
      <c r="F648" s="14"/>
      <c r="G648" s="14"/>
      <c r="L648" s="14" t="s">
        <v>5034</v>
      </c>
      <c r="M648" s="14"/>
      <c r="N648" s="14" t="s">
        <v>17371</v>
      </c>
      <c r="O648" s="14" t="s">
        <v>16627</v>
      </c>
      <c r="P648" s="14" t="s">
        <v>16868</v>
      </c>
      <c r="Q648" s="14">
        <v>1886</v>
      </c>
      <c r="R648" s="14" t="s">
        <v>16957</v>
      </c>
    </row>
    <row r="649" spans="1:18" ht="12.95" customHeight="1" x14ac:dyDescent="0.2">
      <c r="A649" s="14" t="s">
        <v>2762</v>
      </c>
      <c r="B649" s="14" t="s">
        <v>2828</v>
      </c>
      <c r="C649" s="14" t="s">
        <v>5034</v>
      </c>
      <c r="D649" s="14"/>
      <c r="E649" s="14" t="s">
        <v>17372</v>
      </c>
      <c r="F649" s="14"/>
      <c r="G649" s="14"/>
      <c r="L649" s="14" t="s">
        <v>17373</v>
      </c>
      <c r="M649" s="14"/>
      <c r="N649" s="14" t="s">
        <v>17372</v>
      </c>
      <c r="O649" s="14" t="s">
        <v>16624</v>
      </c>
      <c r="P649" s="14" t="s">
        <v>16879</v>
      </c>
      <c r="Q649" s="14">
        <v>1910</v>
      </c>
      <c r="R649" s="14" t="s">
        <v>17258</v>
      </c>
    </row>
    <row r="650" spans="1:18" ht="12.95" customHeight="1" x14ac:dyDescent="0.2">
      <c r="A650" s="14" t="s">
        <v>2762</v>
      </c>
      <c r="B650" s="14" t="s">
        <v>2828</v>
      </c>
      <c r="C650" s="14" t="s">
        <v>5034</v>
      </c>
      <c r="D650" s="14"/>
      <c r="E650" s="14" t="s">
        <v>17374</v>
      </c>
      <c r="F650" s="14"/>
      <c r="G650" s="14"/>
      <c r="L650" s="14" t="s">
        <v>4961</v>
      </c>
      <c r="M650" s="14"/>
      <c r="N650" s="14" t="s">
        <v>17375</v>
      </c>
      <c r="O650" s="14" t="s">
        <v>16624</v>
      </c>
      <c r="P650" s="14" t="s">
        <v>17291</v>
      </c>
      <c r="Q650" s="14">
        <v>1891</v>
      </c>
      <c r="R650" s="14" t="s">
        <v>17292</v>
      </c>
    </row>
    <row r="651" spans="1:18" ht="12.95" customHeight="1" x14ac:dyDescent="0.2">
      <c r="A651" s="14" t="s">
        <v>2762</v>
      </c>
      <c r="B651" s="14" t="s">
        <v>2828</v>
      </c>
      <c r="C651" s="14" t="s">
        <v>5034</v>
      </c>
      <c r="D651" s="14"/>
      <c r="E651" s="14" t="s">
        <v>1823</v>
      </c>
      <c r="F651" s="14"/>
      <c r="G651" s="14"/>
      <c r="L651" s="14" t="s">
        <v>4961</v>
      </c>
      <c r="M651" s="14"/>
      <c r="N651" s="14" t="s">
        <v>1823</v>
      </c>
      <c r="O651" s="14" t="s">
        <v>16632</v>
      </c>
      <c r="P651" s="14" t="s">
        <v>16633</v>
      </c>
      <c r="Q651" s="14">
        <v>1884</v>
      </c>
      <c r="R651" s="14" t="s">
        <v>17376</v>
      </c>
    </row>
    <row r="652" spans="1:18" ht="12.95" customHeight="1" x14ac:dyDescent="0.2">
      <c r="A652" s="14" t="s">
        <v>2762</v>
      </c>
      <c r="B652" s="14" t="s">
        <v>2828</v>
      </c>
      <c r="C652" s="14" t="s">
        <v>5034</v>
      </c>
      <c r="D652" s="14"/>
      <c r="E652" s="14" t="s">
        <v>2992</v>
      </c>
      <c r="F652" s="14"/>
      <c r="G652" s="14"/>
      <c r="L652" s="14" t="s">
        <v>5034</v>
      </c>
      <c r="M652" s="14"/>
      <c r="N652" s="14" t="s">
        <v>2992</v>
      </c>
      <c r="O652" s="14" t="s">
        <v>16599</v>
      </c>
      <c r="P652" s="14" t="s">
        <v>16655</v>
      </c>
      <c r="Q652" s="14">
        <v>1898</v>
      </c>
      <c r="R652" s="14" t="s">
        <v>16629</v>
      </c>
    </row>
    <row r="653" spans="1:18" ht="12.95" customHeight="1" x14ac:dyDescent="0.2">
      <c r="A653" s="14" t="s">
        <v>2762</v>
      </c>
      <c r="B653" s="14" t="s">
        <v>2828</v>
      </c>
      <c r="C653" s="14" t="s">
        <v>5034</v>
      </c>
      <c r="D653" s="14"/>
      <c r="E653" s="14" t="s">
        <v>17377</v>
      </c>
      <c r="F653" s="14"/>
      <c r="G653" s="14"/>
      <c r="L653" s="14" t="s">
        <v>5034</v>
      </c>
      <c r="M653" s="14"/>
      <c r="N653" s="14" t="s">
        <v>17377</v>
      </c>
      <c r="O653" s="14" t="s">
        <v>16624</v>
      </c>
      <c r="P653" s="14" t="s">
        <v>16875</v>
      </c>
      <c r="Q653" s="14">
        <v>1901</v>
      </c>
      <c r="R653" s="14" t="s">
        <v>17306</v>
      </c>
    </row>
    <row r="654" spans="1:18" ht="12.95" customHeight="1" x14ac:dyDescent="0.2">
      <c r="A654" s="14" t="s">
        <v>2762</v>
      </c>
      <c r="B654" s="14" t="s">
        <v>2828</v>
      </c>
      <c r="C654" s="14" t="s">
        <v>5034</v>
      </c>
      <c r="D654" s="14"/>
      <c r="E654" s="14" t="s">
        <v>893</v>
      </c>
      <c r="F654" s="14"/>
      <c r="G654" s="14"/>
      <c r="L654" s="14" t="s">
        <v>5034</v>
      </c>
      <c r="M654" s="14"/>
      <c r="N654" s="14" t="s">
        <v>893</v>
      </c>
      <c r="O654" s="14" t="s">
        <v>16624</v>
      </c>
      <c r="P654" s="14" t="s">
        <v>16879</v>
      </c>
      <c r="Q654" s="14">
        <v>1905</v>
      </c>
      <c r="R654" s="14" t="s">
        <v>16824</v>
      </c>
    </row>
    <row r="655" spans="1:18" ht="12.95" customHeight="1" x14ac:dyDescent="0.2">
      <c r="A655" s="14" t="s">
        <v>2762</v>
      </c>
      <c r="B655" s="14" t="s">
        <v>2828</v>
      </c>
      <c r="C655" s="14" t="s">
        <v>5034</v>
      </c>
      <c r="D655" s="14"/>
      <c r="E655" s="14" t="s">
        <v>151</v>
      </c>
      <c r="F655" s="14"/>
      <c r="G655" s="14"/>
      <c r="L655" s="14" t="s">
        <v>5034</v>
      </c>
      <c r="M655" s="14"/>
      <c r="N655" s="14" t="s">
        <v>151</v>
      </c>
      <c r="O655" s="14" t="s">
        <v>16624</v>
      </c>
      <c r="P655" s="14" t="s">
        <v>16879</v>
      </c>
      <c r="Q655" s="14">
        <v>1905</v>
      </c>
      <c r="R655" s="14" t="s">
        <v>16824</v>
      </c>
    </row>
    <row r="656" spans="1:18" ht="12.95" customHeight="1" x14ac:dyDescent="0.2">
      <c r="A656" s="14" t="s">
        <v>2762</v>
      </c>
      <c r="B656" s="14" t="s">
        <v>2828</v>
      </c>
      <c r="C656" s="14" t="s">
        <v>5034</v>
      </c>
      <c r="D656" s="14"/>
      <c r="E656" s="14" t="s">
        <v>17378</v>
      </c>
      <c r="F656" s="14"/>
      <c r="G656" s="14"/>
      <c r="L656" s="14" t="s">
        <v>5034</v>
      </c>
      <c r="M656" s="14"/>
      <c r="N656" s="14" t="s">
        <v>17378</v>
      </c>
      <c r="O656" s="14" t="s">
        <v>16624</v>
      </c>
      <c r="P656" s="14" t="s">
        <v>16875</v>
      </c>
      <c r="Q656" s="14">
        <v>1901</v>
      </c>
      <c r="R656" s="14" t="s">
        <v>17306</v>
      </c>
    </row>
    <row r="657" spans="1:18" ht="12.95" customHeight="1" x14ac:dyDescent="0.2">
      <c r="A657" s="14" t="s">
        <v>2762</v>
      </c>
      <c r="B657" s="14" t="s">
        <v>2828</v>
      </c>
      <c r="C657" s="14" t="s">
        <v>5034</v>
      </c>
      <c r="D657" s="14"/>
      <c r="E657" s="14" t="s">
        <v>17379</v>
      </c>
      <c r="F657" s="14"/>
      <c r="G657" s="14"/>
      <c r="L657" s="14" t="s">
        <v>5034</v>
      </c>
      <c r="M657" s="14"/>
      <c r="N657" s="14" t="s">
        <v>17379</v>
      </c>
      <c r="O657" s="14" t="s">
        <v>16624</v>
      </c>
      <c r="P657" s="14" t="s">
        <v>16879</v>
      </c>
      <c r="Q657" s="14">
        <v>1905</v>
      </c>
      <c r="R657" s="14" t="s">
        <v>16824</v>
      </c>
    </row>
    <row r="658" spans="1:18" ht="12.95" customHeight="1" x14ac:dyDescent="0.2">
      <c r="A658" s="14" t="s">
        <v>2762</v>
      </c>
      <c r="B658" s="14" t="s">
        <v>2828</v>
      </c>
      <c r="C658" s="14" t="s">
        <v>5034</v>
      </c>
      <c r="D658" s="14"/>
      <c r="E658" s="14" t="s">
        <v>2801</v>
      </c>
      <c r="F658" s="14"/>
      <c r="G658" s="14"/>
      <c r="L658" s="14" t="s">
        <v>5034</v>
      </c>
      <c r="M658" s="14"/>
      <c r="N658" s="14" t="s">
        <v>2801</v>
      </c>
      <c r="O658" s="14" t="s">
        <v>16624</v>
      </c>
      <c r="P658" s="14" t="s">
        <v>16879</v>
      </c>
      <c r="Q658" s="14">
        <v>1905</v>
      </c>
      <c r="R658" s="14" t="s">
        <v>16824</v>
      </c>
    </row>
    <row r="659" spans="1:18" ht="12.95" customHeight="1" x14ac:dyDescent="0.2">
      <c r="A659" s="14" t="s">
        <v>2762</v>
      </c>
      <c r="B659" s="14" t="s">
        <v>2828</v>
      </c>
      <c r="C659" s="14" t="s">
        <v>5034</v>
      </c>
      <c r="D659" s="14"/>
      <c r="E659" s="14" t="s">
        <v>1993</v>
      </c>
      <c r="F659" s="14"/>
      <c r="G659" s="14"/>
      <c r="L659" s="14" t="s">
        <v>4961</v>
      </c>
      <c r="M659" s="14"/>
      <c r="N659" s="14" t="s">
        <v>1993</v>
      </c>
      <c r="O659" s="14" t="s">
        <v>16624</v>
      </c>
      <c r="P659" s="14" t="s">
        <v>17291</v>
      </c>
      <c r="Q659" s="14">
        <v>1891</v>
      </c>
      <c r="R659" s="14" t="s">
        <v>17292</v>
      </c>
    </row>
    <row r="660" spans="1:18" ht="12.95" customHeight="1" x14ac:dyDescent="0.2">
      <c r="A660" s="14" t="s">
        <v>2762</v>
      </c>
      <c r="B660" s="14" t="s">
        <v>2828</v>
      </c>
      <c r="C660" s="14" t="s">
        <v>5034</v>
      </c>
      <c r="D660" s="14"/>
      <c r="E660" s="14" t="s">
        <v>3962</v>
      </c>
      <c r="F660" s="14"/>
      <c r="G660" s="14"/>
      <c r="H660" s="5">
        <v>1</v>
      </c>
      <c r="I660" s="5">
        <v>1</v>
      </c>
      <c r="L660" s="14" t="s">
        <v>17326</v>
      </c>
      <c r="M660" s="14"/>
      <c r="N660" s="14" t="s">
        <v>3962</v>
      </c>
      <c r="O660" s="14" t="s">
        <v>16624</v>
      </c>
      <c r="P660" s="14" t="s">
        <v>16658</v>
      </c>
      <c r="Q660" s="14">
        <v>1940</v>
      </c>
      <c r="R660" s="14" t="s">
        <v>17295</v>
      </c>
    </row>
    <row r="661" spans="1:18" ht="12.95" customHeight="1" x14ac:dyDescent="0.2">
      <c r="A661" s="14" t="s">
        <v>2762</v>
      </c>
      <c r="B661" s="14" t="s">
        <v>2828</v>
      </c>
      <c r="C661" s="14" t="s">
        <v>5034</v>
      </c>
      <c r="D661" s="14"/>
      <c r="E661" s="14" t="s">
        <v>17380</v>
      </c>
      <c r="F661" s="14"/>
      <c r="G661" s="14"/>
      <c r="L661" s="14" t="s">
        <v>5034</v>
      </c>
      <c r="M661" s="14"/>
      <c r="N661" s="14" t="s">
        <v>17380</v>
      </c>
      <c r="O661" s="14" t="s">
        <v>16624</v>
      </c>
      <c r="P661" s="14" t="s">
        <v>16638</v>
      </c>
      <c r="Q661" s="14">
        <v>1907</v>
      </c>
      <c r="R661" s="14" t="s">
        <v>16605</v>
      </c>
    </row>
    <row r="662" spans="1:18" ht="12.95" customHeight="1" x14ac:dyDescent="0.2">
      <c r="A662" s="14" t="s">
        <v>2762</v>
      </c>
      <c r="B662" s="14" t="s">
        <v>2828</v>
      </c>
      <c r="C662" s="14" t="s">
        <v>5034</v>
      </c>
      <c r="D662" s="14"/>
      <c r="E662" s="14" t="s">
        <v>17381</v>
      </c>
      <c r="F662" s="14"/>
      <c r="G662" s="14"/>
      <c r="L662" s="14" t="s">
        <v>5034</v>
      </c>
      <c r="M662" s="14"/>
      <c r="N662" s="14" t="s">
        <v>17381</v>
      </c>
      <c r="O662" s="14"/>
      <c r="P662" s="14" t="s">
        <v>17382</v>
      </c>
      <c r="Q662" s="14">
        <v>1955</v>
      </c>
      <c r="R662" s="14" t="s">
        <v>17383</v>
      </c>
    </row>
    <row r="663" spans="1:18" ht="12.95" customHeight="1" x14ac:dyDescent="0.2">
      <c r="A663" s="14" t="s">
        <v>2762</v>
      </c>
      <c r="B663" s="14" t="s">
        <v>2828</v>
      </c>
      <c r="C663" s="14" t="s">
        <v>5034</v>
      </c>
      <c r="D663" s="14"/>
      <c r="E663" s="14" t="s">
        <v>4672</v>
      </c>
      <c r="F663" s="14"/>
      <c r="G663" s="14"/>
      <c r="L663" s="14" t="s">
        <v>5034</v>
      </c>
      <c r="M663" s="14"/>
      <c r="N663" s="14" t="s">
        <v>4672</v>
      </c>
      <c r="O663" s="14" t="s">
        <v>16606</v>
      </c>
      <c r="P663" s="14" t="s">
        <v>16628</v>
      </c>
      <c r="Q663" s="14">
        <v>1894</v>
      </c>
      <c r="R663" s="10" t="s">
        <v>17384</v>
      </c>
    </row>
    <row r="664" spans="1:18" ht="12.95" customHeight="1" x14ac:dyDescent="0.2">
      <c r="A664" s="14" t="s">
        <v>2762</v>
      </c>
      <c r="B664" s="14" t="s">
        <v>2828</v>
      </c>
      <c r="C664" s="14" t="s">
        <v>5034</v>
      </c>
      <c r="D664" s="14"/>
      <c r="E664" s="14" t="s">
        <v>17385</v>
      </c>
      <c r="F664" s="14"/>
      <c r="G664" s="14"/>
      <c r="L664" s="14" t="s">
        <v>5034</v>
      </c>
      <c r="M664" s="14"/>
      <c r="N664" s="14" t="s">
        <v>17385</v>
      </c>
      <c r="O664" s="14" t="s">
        <v>16624</v>
      </c>
      <c r="P664" s="14" t="s">
        <v>16879</v>
      </c>
      <c r="Q664" s="14">
        <v>1905</v>
      </c>
      <c r="R664" s="14" t="s">
        <v>16824</v>
      </c>
    </row>
    <row r="665" spans="1:18" ht="12.95" customHeight="1" x14ac:dyDescent="0.2">
      <c r="A665" s="14" t="s">
        <v>2762</v>
      </c>
      <c r="B665" s="14" t="s">
        <v>2828</v>
      </c>
      <c r="C665" s="14" t="s">
        <v>17386</v>
      </c>
      <c r="D665" s="14"/>
      <c r="E665" s="14" t="s">
        <v>17387</v>
      </c>
      <c r="F665" s="14"/>
      <c r="G665" s="14"/>
      <c r="L665" s="14" t="s">
        <v>17386</v>
      </c>
      <c r="M665" s="14"/>
      <c r="N665" s="14" t="s">
        <v>17387</v>
      </c>
      <c r="O665" s="14" t="s">
        <v>16624</v>
      </c>
      <c r="P665" s="14" t="s">
        <v>16844</v>
      </c>
      <c r="Q665" s="14">
        <v>1956</v>
      </c>
      <c r="R665" s="14" t="s">
        <v>16845</v>
      </c>
    </row>
    <row r="666" spans="1:18" ht="12.95" customHeight="1" x14ac:dyDescent="0.2">
      <c r="A666" s="14" t="s">
        <v>2762</v>
      </c>
      <c r="B666" s="14" t="s">
        <v>2828</v>
      </c>
      <c r="C666" s="14" t="s">
        <v>17386</v>
      </c>
      <c r="D666" s="14"/>
      <c r="E666" s="14" t="s">
        <v>17388</v>
      </c>
      <c r="F666" s="14"/>
      <c r="G666" s="14"/>
      <c r="L666" s="14" t="s">
        <v>2852</v>
      </c>
      <c r="M666" s="14"/>
      <c r="N666" s="14" t="s">
        <v>17388</v>
      </c>
      <c r="O666" s="14" t="s">
        <v>16599</v>
      </c>
      <c r="P666" s="14" t="s">
        <v>17348</v>
      </c>
      <c r="Q666" s="14">
        <v>1895</v>
      </c>
      <c r="R666" s="14" t="s">
        <v>17349</v>
      </c>
    </row>
    <row r="667" spans="1:18" ht="12.95" customHeight="1" x14ac:dyDescent="0.2">
      <c r="A667" s="14" t="s">
        <v>2762</v>
      </c>
      <c r="B667" s="14" t="s">
        <v>2828</v>
      </c>
      <c r="C667" s="14" t="s">
        <v>17386</v>
      </c>
      <c r="D667" s="14"/>
      <c r="E667" s="14" t="s">
        <v>17389</v>
      </c>
      <c r="F667" s="14"/>
      <c r="G667" s="14"/>
      <c r="L667" s="14" t="s">
        <v>17386</v>
      </c>
      <c r="M667" s="14"/>
      <c r="N667" s="14" t="s">
        <v>17390</v>
      </c>
      <c r="O667" s="14" t="s">
        <v>17191</v>
      </c>
      <c r="P667" s="14" t="s">
        <v>17115</v>
      </c>
      <c r="Q667" s="14">
        <v>1902</v>
      </c>
      <c r="R667" s="14" t="s">
        <v>17306</v>
      </c>
    </row>
    <row r="668" spans="1:18" ht="12.95" customHeight="1" x14ac:dyDescent="0.2">
      <c r="A668" s="14" t="s">
        <v>2762</v>
      </c>
      <c r="B668" s="14" t="s">
        <v>2828</v>
      </c>
      <c r="C668" s="29" t="s">
        <v>17386</v>
      </c>
      <c r="D668" s="29"/>
      <c r="E668" s="29" t="s">
        <v>2841</v>
      </c>
      <c r="F668" s="29"/>
      <c r="G668" s="29"/>
      <c r="L668" s="29" t="s">
        <v>17386</v>
      </c>
      <c r="M668" s="29"/>
      <c r="N668" s="29" t="s">
        <v>2841</v>
      </c>
      <c r="O668" s="29" t="s">
        <v>16624</v>
      </c>
      <c r="P668" s="29" t="s">
        <v>16679</v>
      </c>
      <c r="Q668" s="29">
        <v>1987</v>
      </c>
      <c r="R668" s="29" t="s">
        <v>17165</v>
      </c>
    </row>
    <row r="669" spans="1:18" ht="12.95" customHeight="1" x14ac:dyDescent="0.2">
      <c r="A669" s="14" t="s">
        <v>2762</v>
      </c>
      <c r="B669" s="14" t="s">
        <v>2828</v>
      </c>
      <c r="C669" s="14" t="s">
        <v>17391</v>
      </c>
      <c r="D669" s="14"/>
      <c r="E669" s="14" t="s">
        <v>11309</v>
      </c>
      <c r="F669" s="14"/>
      <c r="G669" s="14"/>
      <c r="L669" s="14" t="s">
        <v>17391</v>
      </c>
      <c r="M669" s="14"/>
      <c r="N669" s="14" t="s">
        <v>11309</v>
      </c>
      <c r="O669" s="14" t="s">
        <v>16624</v>
      </c>
      <c r="P669" s="14" t="s">
        <v>16879</v>
      </c>
      <c r="Q669" s="14">
        <v>1905</v>
      </c>
      <c r="R669" s="14" t="s">
        <v>16824</v>
      </c>
    </row>
    <row r="670" spans="1:18" ht="12.95" customHeight="1" x14ac:dyDescent="0.2">
      <c r="A670" s="14" t="s">
        <v>2762</v>
      </c>
      <c r="B670" s="14" t="s">
        <v>2828</v>
      </c>
      <c r="C670" s="14" t="s">
        <v>3373</v>
      </c>
      <c r="D670" s="14"/>
      <c r="E670" s="14" t="s">
        <v>4302</v>
      </c>
      <c r="F670" s="14"/>
      <c r="G670" s="14"/>
      <c r="H670" s="5">
        <v>1</v>
      </c>
      <c r="I670" s="5" t="s">
        <v>2751</v>
      </c>
      <c r="L670" s="14" t="s">
        <v>3373</v>
      </c>
      <c r="M670" s="14"/>
      <c r="N670" s="14" t="s">
        <v>4302</v>
      </c>
      <c r="O670" s="14" t="s">
        <v>16599</v>
      </c>
      <c r="P670" s="14" t="s">
        <v>17392</v>
      </c>
      <c r="Q670" s="14">
        <v>2004</v>
      </c>
      <c r="R670" s="14" t="s">
        <v>16641</v>
      </c>
    </row>
    <row r="671" spans="1:18" ht="12.95" customHeight="1" x14ac:dyDescent="0.2">
      <c r="A671" s="14" t="s">
        <v>2762</v>
      </c>
      <c r="B671" s="14" t="s">
        <v>2828</v>
      </c>
      <c r="C671" s="14" t="s">
        <v>3373</v>
      </c>
      <c r="D671" s="14"/>
      <c r="E671" s="14" t="s">
        <v>17393</v>
      </c>
      <c r="F671" s="14"/>
      <c r="G671" s="14"/>
      <c r="L671" s="14" t="s">
        <v>3373</v>
      </c>
      <c r="M671" s="14" t="s">
        <v>3373</v>
      </c>
      <c r="N671" s="14" t="s">
        <v>17393</v>
      </c>
      <c r="O671" s="14" t="s">
        <v>16621</v>
      </c>
      <c r="P671" s="14" t="s">
        <v>16622</v>
      </c>
      <c r="Q671" s="14">
        <v>1992</v>
      </c>
      <c r="R671" s="10" t="s">
        <v>16704</v>
      </c>
    </row>
    <row r="672" spans="1:18" ht="12.95" customHeight="1" x14ac:dyDescent="0.2">
      <c r="A672" s="14" t="s">
        <v>2762</v>
      </c>
      <c r="B672" s="14" t="s">
        <v>2828</v>
      </c>
      <c r="C672" s="14" t="s">
        <v>3373</v>
      </c>
      <c r="D672" s="14"/>
      <c r="E672" s="14" t="s">
        <v>15018</v>
      </c>
      <c r="F672" s="14"/>
      <c r="G672" s="14"/>
      <c r="L672" s="14" t="s">
        <v>17394</v>
      </c>
      <c r="M672" s="14"/>
      <c r="N672" s="14" t="s">
        <v>15018</v>
      </c>
      <c r="O672" s="14" t="s">
        <v>16624</v>
      </c>
      <c r="P672" s="14" t="s">
        <v>16879</v>
      </c>
      <c r="Q672" s="14">
        <v>1905</v>
      </c>
      <c r="R672" s="14" t="s">
        <v>16824</v>
      </c>
    </row>
    <row r="673" spans="1:18" ht="12.95" customHeight="1" x14ac:dyDescent="0.2">
      <c r="A673" s="14" t="s">
        <v>2762</v>
      </c>
      <c r="B673" s="14" t="s">
        <v>2828</v>
      </c>
      <c r="C673" s="14" t="s">
        <v>3373</v>
      </c>
      <c r="D673" s="14"/>
      <c r="E673" s="14" t="s">
        <v>3470</v>
      </c>
      <c r="F673" s="14"/>
      <c r="G673" s="14"/>
      <c r="H673" s="5">
        <v>1</v>
      </c>
      <c r="I673" s="5">
        <v>1</v>
      </c>
      <c r="L673" s="14" t="s">
        <v>17358</v>
      </c>
      <c r="M673" s="14"/>
      <c r="N673" s="14" t="s">
        <v>3470</v>
      </c>
      <c r="O673" s="14" t="s">
        <v>16624</v>
      </c>
      <c r="P673" s="14" t="s">
        <v>16875</v>
      </c>
      <c r="Q673" s="14">
        <v>1901</v>
      </c>
      <c r="R673" s="14" t="s">
        <v>17306</v>
      </c>
    </row>
    <row r="674" spans="1:18" ht="12.95" customHeight="1" x14ac:dyDescent="0.2">
      <c r="A674" s="14" t="s">
        <v>2762</v>
      </c>
      <c r="B674" s="14" t="s">
        <v>2828</v>
      </c>
      <c r="C674" s="14" t="s">
        <v>3373</v>
      </c>
      <c r="D674" s="14"/>
      <c r="E674" s="10" t="s">
        <v>17395</v>
      </c>
      <c r="F674" s="10"/>
      <c r="G674" s="10"/>
      <c r="L674" s="14" t="s">
        <v>3373</v>
      </c>
      <c r="M674" s="14"/>
      <c r="N674" s="10" t="s">
        <v>17395</v>
      </c>
      <c r="O674" s="14" t="s">
        <v>16621</v>
      </c>
      <c r="P674" s="14" t="s">
        <v>16622</v>
      </c>
      <c r="Q674" s="14">
        <v>2009</v>
      </c>
      <c r="R674" s="14" t="s">
        <v>16804</v>
      </c>
    </row>
    <row r="675" spans="1:18" ht="12.95" customHeight="1" x14ac:dyDescent="0.2">
      <c r="A675" s="14" t="s">
        <v>2762</v>
      </c>
      <c r="B675" s="14" t="s">
        <v>2828</v>
      </c>
      <c r="C675" s="14" t="s">
        <v>3373</v>
      </c>
      <c r="D675" s="14"/>
      <c r="E675" s="14" t="s">
        <v>2801</v>
      </c>
      <c r="F675" s="14"/>
      <c r="G675" s="14"/>
      <c r="H675" s="5">
        <v>1</v>
      </c>
      <c r="I675" s="5">
        <v>1</v>
      </c>
      <c r="L675" s="14" t="s">
        <v>3373</v>
      </c>
      <c r="M675" s="14"/>
      <c r="N675" s="14" t="s">
        <v>2801</v>
      </c>
      <c r="O675" s="14" t="s">
        <v>16627</v>
      </c>
      <c r="P675" s="14" t="s">
        <v>16868</v>
      </c>
      <c r="Q675" s="14">
        <v>1886</v>
      </c>
      <c r="R675" s="14" t="s">
        <v>16957</v>
      </c>
    </row>
    <row r="676" spans="1:18" ht="12.95" customHeight="1" x14ac:dyDescent="0.2">
      <c r="A676" s="14" t="s">
        <v>2762</v>
      </c>
      <c r="B676" s="14" t="s">
        <v>2828</v>
      </c>
      <c r="C676" s="14" t="s">
        <v>3373</v>
      </c>
      <c r="D676" s="14"/>
      <c r="E676" s="14" t="s">
        <v>17396</v>
      </c>
      <c r="F676" s="14"/>
      <c r="G676" s="14"/>
      <c r="L676" s="14" t="s">
        <v>3373</v>
      </c>
      <c r="M676" s="14"/>
      <c r="N676" s="14" t="s">
        <v>17396</v>
      </c>
      <c r="O676" s="14" t="s">
        <v>16672</v>
      </c>
      <c r="P676" s="10" t="s">
        <v>16600</v>
      </c>
      <c r="Q676" s="14">
        <v>1893</v>
      </c>
      <c r="R676" s="10" t="s">
        <v>17116</v>
      </c>
    </row>
    <row r="677" spans="1:18" ht="12.95" customHeight="1" x14ac:dyDescent="0.2">
      <c r="A677" s="14" t="s">
        <v>2762</v>
      </c>
      <c r="B677" s="14" t="s">
        <v>2828</v>
      </c>
      <c r="C677" s="14" t="s">
        <v>3373</v>
      </c>
      <c r="D677" s="14"/>
      <c r="E677" s="14" t="s">
        <v>13469</v>
      </c>
      <c r="F677" s="14"/>
      <c r="G677" s="14"/>
      <c r="L677" s="14" t="s">
        <v>17397</v>
      </c>
      <c r="M677" s="14"/>
      <c r="N677" s="14" t="s">
        <v>13469</v>
      </c>
      <c r="O677" s="14" t="s">
        <v>16661</v>
      </c>
      <c r="P677" s="14" t="s">
        <v>17398</v>
      </c>
      <c r="Q677" s="14">
        <v>1949</v>
      </c>
      <c r="R677" s="10" t="s">
        <v>17399</v>
      </c>
    </row>
    <row r="678" spans="1:18" ht="12.95" customHeight="1" x14ac:dyDescent="0.2">
      <c r="A678" s="14" t="s">
        <v>2762</v>
      </c>
      <c r="B678" s="14" t="s">
        <v>2828</v>
      </c>
      <c r="C678" s="14" t="s">
        <v>3373</v>
      </c>
      <c r="D678" s="14"/>
      <c r="E678" s="14" t="s">
        <v>3374</v>
      </c>
      <c r="F678" s="14"/>
      <c r="G678" s="14"/>
      <c r="H678" s="5">
        <v>1</v>
      </c>
      <c r="I678" s="5">
        <v>1</v>
      </c>
      <c r="L678" s="14" t="s">
        <v>17358</v>
      </c>
      <c r="M678" s="14"/>
      <c r="N678" s="14" t="s">
        <v>3374</v>
      </c>
      <c r="O678" s="14" t="s">
        <v>16624</v>
      </c>
      <c r="P678" s="14" t="s">
        <v>16875</v>
      </c>
      <c r="Q678" s="14">
        <v>1901</v>
      </c>
      <c r="R678" s="14" t="s">
        <v>17306</v>
      </c>
    </row>
    <row r="679" spans="1:18" ht="12.95" customHeight="1" x14ac:dyDescent="0.2">
      <c r="A679" s="14" t="s">
        <v>2762</v>
      </c>
      <c r="B679" s="14" t="s">
        <v>2828</v>
      </c>
      <c r="C679" s="14" t="s">
        <v>3373</v>
      </c>
      <c r="D679" s="14"/>
      <c r="E679" s="14" t="s">
        <v>15483</v>
      </c>
      <c r="F679" s="14"/>
      <c r="G679" s="14"/>
      <c r="L679" s="14" t="s">
        <v>3373</v>
      </c>
      <c r="M679" s="14"/>
      <c r="N679" s="14" t="s">
        <v>15483</v>
      </c>
      <c r="O679" s="14" t="s">
        <v>16661</v>
      </c>
      <c r="P679" s="14" t="s">
        <v>17398</v>
      </c>
      <c r="Q679" s="14">
        <v>1949</v>
      </c>
      <c r="R679" s="10" t="s">
        <v>17399</v>
      </c>
    </row>
    <row r="680" spans="1:18" ht="12.95" customHeight="1" x14ac:dyDescent="0.2">
      <c r="A680" s="14" t="s">
        <v>2762</v>
      </c>
      <c r="B680" s="14" t="s">
        <v>2828</v>
      </c>
      <c r="C680" s="14" t="s">
        <v>3373</v>
      </c>
      <c r="D680" s="14"/>
      <c r="E680" s="14" t="s">
        <v>5331</v>
      </c>
      <c r="F680" s="14"/>
      <c r="G680" s="14"/>
      <c r="H680" s="5">
        <v>1</v>
      </c>
      <c r="I680" s="5">
        <v>1</v>
      </c>
      <c r="L680" s="14" t="s">
        <v>17358</v>
      </c>
      <c r="M680" s="14"/>
      <c r="N680" s="14" t="s">
        <v>5331</v>
      </c>
      <c r="O680" s="14" t="s">
        <v>16686</v>
      </c>
      <c r="P680" s="14" t="s">
        <v>16716</v>
      </c>
      <c r="Q680" s="14">
        <v>2002</v>
      </c>
      <c r="R680" s="14" t="s">
        <v>17278</v>
      </c>
    </row>
    <row r="681" spans="1:18" ht="12.95" customHeight="1" x14ac:dyDescent="0.2">
      <c r="A681" s="14" t="s">
        <v>2762</v>
      </c>
      <c r="B681" s="14" t="s">
        <v>2828</v>
      </c>
      <c r="C681" s="14" t="s">
        <v>3373</v>
      </c>
      <c r="D681" s="14"/>
      <c r="E681" s="14" t="s">
        <v>17400</v>
      </c>
      <c r="F681" s="14"/>
      <c r="G681" s="14"/>
      <c r="L681" s="14" t="s">
        <v>3373</v>
      </c>
      <c r="M681" s="14"/>
      <c r="N681" s="14" t="s">
        <v>17400</v>
      </c>
      <c r="O681" s="14" t="s">
        <v>16603</v>
      </c>
      <c r="P681" s="14" t="s">
        <v>17355</v>
      </c>
      <c r="Q681" s="14">
        <v>2005</v>
      </c>
      <c r="R681" s="14" t="s">
        <v>16834</v>
      </c>
    </row>
    <row r="682" spans="1:18" ht="12.95" customHeight="1" x14ac:dyDescent="0.2">
      <c r="A682" s="14" t="s">
        <v>2762</v>
      </c>
      <c r="B682" s="14" t="s">
        <v>2828</v>
      </c>
      <c r="C682" s="14" t="s">
        <v>17401</v>
      </c>
      <c r="D682" s="14"/>
      <c r="E682" s="14" t="s">
        <v>17402</v>
      </c>
      <c r="F682" s="14"/>
      <c r="G682" s="14"/>
      <c r="L682" s="14" t="s">
        <v>17401</v>
      </c>
      <c r="M682" s="14"/>
      <c r="N682" s="14" t="s">
        <v>17402</v>
      </c>
      <c r="O682" s="14" t="s">
        <v>16624</v>
      </c>
      <c r="P682" s="14" t="s">
        <v>16879</v>
      </c>
      <c r="Q682" s="14">
        <v>1905</v>
      </c>
      <c r="R682" s="14" t="s">
        <v>16824</v>
      </c>
    </row>
    <row r="683" spans="1:18" ht="12.95" customHeight="1" x14ac:dyDescent="0.2">
      <c r="A683" s="14" t="s">
        <v>2762</v>
      </c>
      <c r="B683" s="14" t="s">
        <v>2828</v>
      </c>
      <c r="C683" s="14" t="s">
        <v>17403</v>
      </c>
      <c r="D683" s="14"/>
      <c r="E683" s="14" t="s">
        <v>17404</v>
      </c>
      <c r="F683" s="14"/>
      <c r="G683" s="14"/>
      <c r="L683" s="14" t="s">
        <v>17403</v>
      </c>
      <c r="M683" s="14"/>
      <c r="N683" s="14" t="s">
        <v>17404</v>
      </c>
      <c r="O683" s="14" t="s">
        <v>17191</v>
      </c>
      <c r="P683" s="14" t="s">
        <v>16844</v>
      </c>
      <c r="Q683" s="14">
        <v>1978</v>
      </c>
      <c r="R683" s="14" t="s">
        <v>16836</v>
      </c>
    </row>
    <row r="684" spans="1:18" ht="12.95" customHeight="1" x14ac:dyDescent="0.2">
      <c r="A684" s="14" t="s">
        <v>2762</v>
      </c>
      <c r="B684" s="14" t="s">
        <v>2828</v>
      </c>
      <c r="C684" s="14" t="s">
        <v>2829</v>
      </c>
      <c r="D684" s="14"/>
      <c r="E684" s="14" t="s">
        <v>17405</v>
      </c>
      <c r="F684" s="14"/>
      <c r="G684" s="14"/>
      <c r="L684" s="14" t="s">
        <v>2829</v>
      </c>
      <c r="M684" s="14"/>
      <c r="N684" s="14" t="s">
        <v>17405</v>
      </c>
      <c r="O684" s="14" t="s">
        <v>16606</v>
      </c>
      <c r="P684" s="14" t="s">
        <v>16628</v>
      </c>
      <c r="Q684" s="14">
        <v>1894</v>
      </c>
      <c r="R684" s="10" t="s">
        <v>17384</v>
      </c>
    </row>
    <row r="685" spans="1:18" ht="12.95" customHeight="1" x14ac:dyDescent="0.2">
      <c r="A685" s="14" t="s">
        <v>2762</v>
      </c>
      <c r="B685" s="14" t="s">
        <v>2828</v>
      </c>
      <c r="C685" s="14" t="s">
        <v>2829</v>
      </c>
      <c r="D685" s="14"/>
      <c r="E685" s="14" t="s">
        <v>16070</v>
      </c>
      <c r="F685" s="14"/>
      <c r="G685" s="14"/>
      <c r="L685" s="14" t="s">
        <v>2829</v>
      </c>
      <c r="M685" s="14"/>
      <c r="N685" s="14" t="s">
        <v>16070</v>
      </c>
      <c r="O685" s="14" t="s">
        <v>16606</v>
      </c>
      <c r="P685" s="14" t="s">
        <v>16628</v>
      </c>
      <c r="Q685" s="14">
        <v>1894</v>
      </c>
      <c r="R685" s="10" t="s">
        <v>17384</v>
      </c>
    </row>
    <row r="686" spans="1:18" ht="12.95" customHeight="1" x14ac:dyDescent="0.2">
      <c r="A686" s="14" t="s">
        <v>2762</v>
      </c>
      <c r="B686" s="14" t="s">
        <v>2828</v>
      </c>
      <c r="C686" s="14" t="s">
        <v>2829</v>
      </c>
      <c r="D686" s="14"/>
      <c r="E686" s="14" t="s">
        <v>2830</v>
      </c>
      <c r="F686" s="14"/>
      <c r="G686" s="14"/>
      <c r="H686" s="5">
        <v>1</v>
      </c>
      <c r="I686" s="5">
        <v>1</v>
      </c>
      <c r="L686" s="14" t="s">
        <v>2852</v>
      </c>
      <c r="M686" s="14"/>
      <c r="N686" s="14" t="s">
        <v>2830</v>
      </c>
      <c r="O686" s="14" t="s">
        <v>16703</v>
      </c>
      <c r="P686" s="14" t="s">
        <v>16868</v>
      </c>
      <c r="Q686" s="14">
        <v>1886</v>
      </c>
      <c r="R686" s="14" t="s">
        <v>16957</v>
      </c>
    </row>
    <row r="687" spans="1:18" ht="12.95" customHeight="1" x14ac:dyDescent="0.2">
      <c r="A687" s="14" t="s">
        <v>2762</v>
      </c>
      <c r="B687" s="14" t="s">
        <v>2828</v>
      </c>
      <c r="C687" s="14" t="s">
        <v>2829</v>
      </c>
      <c r="D687" s="14"/>
      <c r="E687" s="14" t="s">
        <v>17406</v>
      </c>
      <c r="F687" s="14"/>
      <c r="G687" s="14"/>
      <c r="L687" s="14" t="s">
        <v>2829</v>
      </c>
      <c r="M687" s="14"/>
      <c r="N687" s="14" t="s">
        <v>17407</v>
      </c>
      <c r="O687" s="14" t="s">
        <v>16661</v>
      </c>
      <c r="P687" s="14" t="s">
        <v>17143</v>
      </c>
      <c r="Q687" s="14">
        <v>1908</v>
      </c>
      <c r="R687" s="14" t="s">
        <v>17144</v>
      </c>
    </row>
    <row r="688" spans="1:18" ht="12.95" customHeight="1" x14ac:dyDescent="0.2">
      <c r="A688" s="14" t="s">
        <v>2762</v>
      </c>
      <c r="B688" s="14" t="s">
        <v>2828</v>
      </c>
      <c r="C688" s="14" t="s">
        <v>2829</v>
      </c>
      <c r="D688" s="14"/>
      <c r="E688" s="14" t="s">
        <v>10614</v>
      </c>
      <c r="F688" s="14"/>
      <c r="G688" s="14"/>
      <c r="L688" s="14" t="s">
        <v>2829</v>
      </c>
      <c r="M688" s="14"/>
      <c r="N688" s="14" t="s">
        <v>10614</v>
      </c>
      <c r="O688" s="14" t="s">
        <v>16599</v>
      </c>
      <c r="P688" s="14" t="s">
        <v>16655</v>
      </c>
      <c r="Q688" s="14">
        <v>1898</v>
      </c>
      <c r="R688" s="14" t="s">
        <v>16629</v>
      </c>
    </row>
    <row r="689" spans="1:18" ht="12.95" customHeight="1" x14ac:dyDescent="0.2">
      <c r="A689" s="14" t="s">
        <v>2762</v>
      </c>
      <c r="B689" s="14" t="s">
        <v>2828</v>
      </c>
      <c r="C689" s="14" t="s">
        <v>2829</v>
      </c>
      <c r="D689" s="14"/>
      <c r="E689" s="14" t="s">
        <v>17408</v>
      </c>
      <c r="F689" s="14"/>
      <c r="G689" s="14"/>
      <c r="L689" s="14" t="s">
        <v>2829</v>
      </c>
      <c r="M689" s="14"/>
      <c r="N689" s="14" t="s">
        <v>17408</v>
      </c>
      <c r="O689" s="14" t="s">
        <v>16661</v>
      </c>
      <c r="P689" s="14" t="s">
        <v>17171</v>
      </c>
      <c r="Q689" s="14">
        <v>1912</v>
      </c>
      <c r="R689" s="10" t="s">
        <v>16714</v>
      </c>
    </row>
    <row r="690" spans="1:18" ht="12.95" customHeight="1" x14ac:dyDescent="0.2">
      <c r="A690" s="14" t="s">
        <v>2762</v>
      </c>
      <c r="B690" s="14" t="s">
        <v>2828</v>
      </c>
      <c r="C690" s="14" t="s">
        <v>2829</v>
      </c>
      <c r="D690" s="14"/>
      <c r="E690" s="14" t="s">
        <v>1876</v>
      </c>
      <c r="F690" s="14"/>
      <c r="G690" s="14"/>
      <c r="L690" s="14" t="s">
        <v>17409</v>
      </c>
      <c r="M690" s="14"/>
      <c r="N690" s="14" t="s">
        <v>1876</v>
      </c>
      <c r="O690" s="14" t="s">
        <v>16624</v>
      </c>
      <c r="P690" s="14" t="s">
        <v>16658</v>
      </c>
      <c r="Q690" s="14">
        <v>1940</v>
      </c>
      <c r="R690" s="14" t="s">
        <v>17295</v>
      </c>
    </row>
    <row r="691" spans="1:18" ht="12.95" customHeight="1" x14ac:dyDescent="0.2">
      <c r="A691" s="14" t="s">
        <v>2762</v>
      </c>
      <c r="B691" s="14" t="s">
        <v>2828</v>
      </c>
      <c r="C691" s="14" t="s">
        <v>2829</v>
      </c>
      <c r="D691" s="14"/>
      <c r="E691" s="14" t="s">
        <v>17410</v>
      </c>
      <c r="F691" s="14"/>
      <c r="G691" s="14"/>
      <c r="L691" s="14" t="s">
        <v>2829</v>
      </c>
      <c r="M691" s="14"/>
      <c r="N691" s="14" t="s">
        <v>17410</v>
      </c>
      <c r="O691" s="14" t="s">
        <v>16661</v>
      </c>
      <c r="P691" s="14" t="s">
        <v>16693</v>
      </c>
      <c r="Q691" s="14">
        <v>1915</v>
      </c>
      <c r="R691" s="14" t="s">
        <v>16694</v>
      </c>
    </row>
    <row r="692" spans="1:18" ht="12.95" customHeight="1" x14ac:dyDescent="0.2">
      <c r="A692" s="14" t="s">
        <v>2762</v>
      </c>
      <c r="B692" s="14" t="s">
        <v>2828</v>
      </c>
      <c r="C692" s="14" t="s">
        <v>2829</v>
      </c>
      <c r="D692" s="14"/>
      <c r="E692" s="14" t="s">
        <v>17411</v>
      </c>
      <c r="F692" s="14"/>
      <c r="G692" s="14"/>
      <c r="L692" s="14" t="s">
        <v>3305</v>
      </c>
      <c r="M692" s="14"/>
      <c r="N692" s="14" t="s">
        <v>17411</v>
      </c>
      <c r="O692" s="14" t="s">
        <v>16624</v>
      </c>
      <c r="P692" s="14" t="s">
        <v>16658</v>
      </c>
      <c r="Q692" s="14">
        <v>1940</v>
      </c>
      <c r="R692" s="14" t="s">
        <v>17295</v>
      </c>
    </row>
    <row r="693" spans="1:18" ht="12.95" customHeight="1" x14ac:dyDescent="0.2">
      <c r="A693" s="14" t="s">
        <v>2762</v>
      </c>
      <c r="B693" s="14" t="s">
        <v>2828</v>
      </c>
      <c r="C693" s="14" t="s">
        <v>2829</v>
      </c>
      <c r="D693" s="14"/>
      <c r="E693" s="14" t="s">
        <v>17412</v>
      </c>
      <c r="F693" s="14"/>
      <c r="G693" s="14"/>
      <c r="L693" s="14" t="s">
        <v>2829</v>
      </c>
      <c r="M693" s="14"/>
      <c r="N693" s="14" t="s">
        <v>17412</v>
      </c>
      <c r="O693" s="14" t="s">
        <v>16624</v>
      </c>
      <c r="P693" s="14" t="s">
        <v>16879</v>
      </c>
      <c r="Q693" s="14">
        <v>1905</v>
      </c>
      <c r="R693" s="14" t="s">
        <v>16824</v>
      </c>
    </row>
    <row r="694" spans="1:18" ht="12.95" customHeight="1" x14ac:dyDescent="0.2">
      <c r="A694" s="14" t="s">
        <v>2762</v>
      </c>
      <c r="B694" s="14" t="s">
        <v>2828</v>
      </c>
      <c r="C694" s="14" t="s">
        <v>2829</v>
      </c>
      <c r="D694" s="14"/>
      <c r="E694" s="14" t="s">
        <v>17413</v>
      </c>
      <c r="F694" s="14"/>
      <c r="G694" s="14"/>
      <c r="L694" s="14" t="s">
        <v>2829</v>
      </c>
      <c r="M694" s="14"/>
      <c r="N694" s="14" t="s">
        <v>17413</v>
      </c>
      <c r="O694" s="14" t="s">
        <v>16621</v>
      </c>
      <c r="P694" s="14" t="s">
        <v>17414</v>
      </c>
      <c r="Q694" s="14">
        <v>2005</v>
      </c>
      <c r="R694" s="14" t="s">
        <v>16834</v>
      </c>
    </row>
    <row r="695" spans="1:18" ht="12.95" customHeight="1" x14ac:dyDescent="0.2">
      <c r="A695" s="14" t="s">
        <v>2762</v>
      </c>
      <c r="B695" s="14" t="s">
        <v>2828</v>
      </c>
      <c r="C695" s="14" t="s">
        <v>2829</v>
      </c>
      <c r="D695" s="14"/>
      <c r="E695" s="14" t="s">
        <v>17415</v>
      </c>
      <c r="F695" s="14"/>
      <c r="G695" s="14"/>
      <c r="L695" s="14" t="s">
        <v>2829</v>
      </c>
      <c r="M695" s="14"/>
      <c r="N695" s="14" t="s">
        <v>17415</v>
      </c>
      <c r="O695" s="14" t="s">
        <v>16599</v>
      </c>
      <c r="P695" s="14" t="s">
        <v>17416</v>
      </c>
      <c r="Q695" s="14">
        <v>1978</v>
      </c>
      <c r="R695" s="14" t="s">
        <v>16836</v>
      </c>
    </row>
    <row r="696" spans="1:18" ht="12.95" customHeight="1" x14ac:dyDescent="0.2">
      <c r="A696" s="14" t="s">
        <v>2762</v>
      </c>
      <c r="B696" s="14" t="s">
        <v>2828</v>
      </c>
      <c r="C696" s="14" t="s">
        <v>2829</v>
      </c>
      <c r="D696" s="14"/>
      <c r="E696" s="14" t="s">
        <v>2801</v>
      </c>
      <c r="F696" s="14"/>
      <c r="G696" s="14"/>
      <c r="L696" s="14" t="s">
        <v>2829</v>
      </c>
      <c r="M696" s="14"/>
      <c r="N696" s="14" t="s">
        <v>2801</v>
      </c>
      <c r="O696" s="14" t="s">
        <v>16621</v>
      </c>
      <c r="P696" s="14" t="s">
        <v>16615</v>
      </c>
      <c r="Q696" s="14">
        <v>1952</v>
      </c>
      <c r="R696" s="14" t="s">
        <v>16751</v>
      </c>
    </row>
    <row r="697" spans="1:18" ht="12.95" customHeight="1" x14ac:dyDescent="0.2">
      <c r="A697" s="14" t="s">
        <v>2762</v>
      </c>
      <c r="B697" s="14" t="s">
        <v>2828</v>
      </c>
      <c r="C697" s="14" t="s">
        <v>2829</v>
      </c>
      <c r="D697" s="14"/>
      <c r="E697" s="14" t="s">
        <v>10487</v>
      </c>
      <c r="F697" s="14" t="s">
        <v>17417</v>
      </c>
      <c r="G697" s="14"/>
      <c r="H697" s="14">
        <v>1</v>
      </c>
      <c r="I697" s="5">
        <v>1</v>
      </c>
      <c r="L697" s="14" t="s">
        <v>3305</v>
      </c>
      <c r="M697" s="14"/>
      <c r="N697" s="14" t="s">
        <v>10487</v>
      </c>
      <c r="O697" s="14" t="s">
        <v>16624</v>
      </c>
      <c r="P697" s="14" t="s">
        <v>16875</v>
      </c>
      <c r="Q697" s="14">
        <v>1901</v>
      </c>
      <c r="R697" s="14" t="s">
        <v>17306</v>
      </c>
    </row>
    <row r="698" spans="1:18" ht="12.95" customHeight="1" x14ac:dyDescent="0.2">
      <c r="A698" s="14" t="s">
        <v>2762</v>
      </c>
      <c r="B698" s="14" t="s">
        <v>2828</v>
      </c>
      <c r="C698" s="14" t="s">
        <v>2829</v>
      </c>
      <c r="D698" s="14"/>
      <c r="E698" s="14" t="s">
        <v>17418</v>
      </c>
      <c r="F698" s="14"/>
      <c r="G698" s="14"/>
      <c r="L698" s="14" t="s">
        <v>2829</v>
      </c>
      <c r="M698" s="14"/>
      <c r="N698" s="14" t="s">
        <v>17418</v>
      </c>
      <c r="O698" s="14" t="s">
        <v>16661</v>
      </c>
      <c r="P698" s="14" t="s">
        <v>16693</v>
      </c>
      <c r="Q698" s="14">
        <v>1915</v>
      </c>
      <c r="R698" s="14" t="s">
        <v>16694</v>
      </c>
    </row>
    <row r="699" spans="1:18" ht="12.95" customHeight="1" x14ac:dyDescent="0.2">
      <c r="A699" s="14" t="s">
        <v>2762</v>
      </c>
      <c r="B699" s="14" t="s">
        <v>2828</v>
      </c>
      <c r="C699" s="14" t="s">
        <v>2829</v>
      </c>
      <c r="D699" s="14"/>
      <c r="E699" s="14" t="s">
        <v>17419</v>
      </c>
      <c r="F699" s="14"/>
      <c r="G699" s="14"/>
      <c r="L699" s="14" t="s">
        <v>2829</v>
      </c>
      <c r="M699" s="14"/>
      <c r="N699" s="14" t="s">
        <v>17419</v>
      </c>
      <c r="O699" s="14" t="s">
        <v>16661</v>
      </c>
      <c r="P699" s="14" t="s">
        <v>17171</v>
      </c>
      <c r="Q699" s="14">
        <v>1912</v>
      </c>
      <c r="R699" s="10" t="s">
        <v>16714</v>
      </c>
    </row>
    <row r="700" spans="1:18" ht="12.95" customHeight="1" x14ac:dyDescent="0.2">
      <c r="A700" s="14" t="s">
        <v>2762</v>
      </c>
      <c r="B700" s="14" t="s">
        <v>2828</v>
      </c>
      <c r="C700" s="14" t="s">
        <v>2829</v>
      </c>
      <c r="D700" s="14"/>
      <c r="E700" s="14" t="s">
        <v>17420</v>
      </c>
      <c r="F700" s="14"/>
      <c r="G700" s="14"/>
      <c r="L700" s="14" t="s">
        <v>2829</v>
      </c>
      <c r="M700" s="14"/>
      <c r="N700" s="14" t="s">
        <v>17420</v>
      </c>
      <c r="O700" s="14" t="s">
        <v>16661</v>
      </c>
      <c r="P700" s="14" t="s">
        <v>16662</v>
      </c>
      <c r="Q700" s="14">
        <v>1941</v>
      </c>
      <c r="R700" s="14" t="s">
        <v>16663</v>
      </c>
    </row>
    <row r="701" spans="1:18" ht="12.95" customHeight="1" x14ac:dyDescent="0.2">
      <c r="A701" s="14" t="s">
        <v>2762</v>
      </c>
      <c r="B701" s="14" t="s">
        <v>2828</v>
      </c>
      <c r="C701" s="14" t="s">
        <v>2829</v>
      </c>
      <c r="D701" s="14"/>
      <c r="E701" s="14" t="s">
        <v>17421</v>
      </c>
      <c r="F701" s="14"/>
      <c r="G701" s="14"/>
      <c r="L701" s="14" t="s">
        <v>3305</v>
      </c>
      <c r="M701" s="14"/>
      <c r="N701" s="14" t="s">
        <v>17421</v>
      </c>
      <c r="O701" s="14" t="s">
        <v>16624</v>
      </c>
      <c r="P701" s="14" t="s">
        <v>16879</v>
      </c>
      <c r="Q701" s="14">
        <v>1905</v>
      </c>
      <c r="R701" s="14" t="s">
        <v>16824</v>
      </c>
    </row>
    <row r="702" spans="1:18" ht="12.95" customHeight="1" x14ac:dyDescent="0.2">
      <c r="A702" s="14" t="s">
        <v>2762</v>
      </c>
      <c r="B702" s="14" t="s">
        <v>2828</v>
      </c>
      <c r="C702" s="14" t="s">
        <v>2829</v>
      </c>
      <c r="D702" s="14"/>
      <c r="E702" s="14" t="s">
        <v>17218</v>
      </c>
      <c r="F702" s="14"/>
      <c r="G702" s="14"/>
      <c r="L702" s="14" t="s">
        <v>2829</v>
      </c>
      <c r="M702" s="14"/>
      <c r="N702" s="14" t="s">
        <v>17218</v>
      </c>
      <c r="O702" s="14" t="s">
        <v>16624</v>
      </c>
      <c r="P702" s="14" t="s">
        <v>16879</v>
      </c>
      <c r="Q702" s="14">
        <v>1905</v>
      </c>
      <c r="R702" s="14" t="s">
        <v>16824</v>
      </c>
    </row>
    <row r="703" spans="1:18" ht="12.95" customHeight="1" x14ac:dyDescent="0.2">
      <c r="A703" s="14" t="s">
        <v>2762</v>
      </c>
      <c r="B703" s="14" t="s">
        <v>2828</v>
      </c>
      <c r="C703" s="14" t="s">
        <v>2829</v>
      </c>
      <c r="D703" s="14"/>
      <c r="E703" s="14" t="s">
        <v>8462</v>
      </c>
      <c r="F703" s="14"/>
      <c r="G703" s="14"/>
      <c r="H703" s="5">
        <v>1</v>
      </c>
      <c r="I703" s="5">
        <v>1</v>
      </c>
      <c r="L703" s="14" t="s">
        <v>2829</v>
      </c>
      <c r="M703" s="14"/>
      <c r="N703" s="14" t="s">
        <v>8462</v>
      </c>
      <c r="O703" s="14" t="s">
        <v>16686</v>
      </c>
      <c r="P703" s="14" t="s">
        <v>17297</v>
      </c>
      <c r="Q703" s="14">
        <v>1908</v>
      </c>
      <c r="R703" s="14" t="s">
        <v>17144</v>
      </c>
    </row>
    <row r="704" spans="1:18" ht="12.95" customHeight="1" x14ac:dyDescent="0.2">
      <c r="A704" s="14" t="s">
        <v>2762</v>
      </c>
      <c r="B704" s="14" t="s">
        <v>2828</v>
      </c>
      <c r="C704" s="14" t="s">
        <v>2829</v>
      </c>
      <c r="D704" s="14"/>
      <c r="E704" s="14" t="s">
        <v>17422</v>
      </c>
      <c r="F704" s="14"/>
      <c r="G704" s="14"/>
      <c r="L704" s="14" t="s">
        <v>2852</v>
      </c>
      <c r="M704" s="14"/>
      <c r="N704" s="14" t="s">
        <v>17422</v>
      </c>
      <c r="O704" s="14" t="s">
        <v>16661</v>
      </c>
      <c r="P704" s="14" t="s">
        <v>17143</v>
      </c>
      <c r="Q704" s="14">
        <v>1908</v>
      </c>
      <c r="R704" s="14" t="s">
        <v>17144</v>
      </c>
    </row>
    <row r="705" spans="1:18" ht="12.95" customHeight="1" x14ac:dyDescent="0.2">
      <c r="A705" s="14" t="s">
        <v>2762</v>
      </c>
      <c r="B705" s="14" t="s">
        <v>2828</v>
      </c>
      <c r="C705" s="14" t="s">
        <v>2829</v>
      </c>
      <c r="D705" s="14"/>
      <c r="E705" s="14" t="s">
        <v>117</v>
      </c>
      <c r="F705" s="14"/>
      <c r="G705" s="14"/>
      <c r="L705" s="14" t="s">
        <v>2829</v>
      </c>
      <c r="M705" s="14"/>
      <c r="N705" s="14" t="s">
        <v>117</v>
      </c>
      <c r="O705" s="14" t="s">
        <v>16621</v>
      </c>
      <c r="P705" s="14" t="s">
        <v>16622</v>
      </c>
      <c r="Q705" s="14">
        <v>2008</v>
      </c>
      <c r="R705" s="14" t="s">
        <v>17423</v>
      </c>
    </row>
    <row r="706" spans="1:18" ht="12.95" customHeight="1" x14ac:dyDescent="0.2">
      <c r="A706" s="14" t="s">
        <v>2762</v>
      </c>
      <c r="B706" s="14" t="s">
        <v>2828</v>
      </c>
      <c r="C706" s="14" t="s">
        <v>2829</v>
      </c>
      <c r="D706" s="14"/>
      <c r="E706" s="14" t="s">
        <v>17424</v>
      </c>
      <c r="F706" s="14"/>
      <c r="G706" s="14"/>
      <c r="L706" s="14" t="s">
        <v>2829</v>
      </c>
      <c r="M706" s="14"/>
      <c r="N706" s="14" t="s">
        <v>17424</v>
      </c>
      <c r="O706" s="14" t="s">
        <v>16661</v>
      </c>
      <c r="P706" s="14" t="s">
        <v>17171</v>
      </c>
      <c r="Q706" s="14">
        <v>1912</v>
      </c>
      <c r="R706" s="10" t="s">
        <v>16714</v>
      </c>
    </row>
    <row r="707" spans="1:18" ht="12.95" customHeight="1" x14ac:dyDescent="0.2">
      <c r="A707" s="14" t="s">
        <v>2762</v>
      </c>
      <c r="B707" s="14" t="s">
        <v>2828</v>
      </c>
      <c r="C707" s="14" t="s">
        <v>2829</v>
      </c>
      <c r="D707" s="14"/>
      <c r="E707" s="14" t="s">
        <v>17425</v>
      </c>
      <c r="F707" s="14"/>
      <c r="G707" s="14"/>
      <c r="L707" s="14" t="s">
        <v>2829</v>
      </c>
      <c r="M707" s="14"/>
      <c r="N707" s="14" t="s">
        <v>17425</v>
      </c>
      <c r="O707" s="14" t="s">
        <v>16606</v>
      </c>
      <c r="P707" s="5" t="s">
        <v>17426</v>
      </c>
      <c r="Q707" s="5">
        <v>2010</v>
      </c>
      <c r="R707" s="5" t="s">
        <v>16688</v>
      </c>
    </row>
    <row r="708" spans="1:18" ht="12.95" customHeight="1" x14ac:dyDescent="0.2">
      <c r="A708" s="14" t="s">
        <v>2762</v>
      </c>
      <c r="B708" s="14" t="s">
        <v>2828</v>
      </c>
      <c r="C708" s="14" t="s">
        <v>2829</v>
      </c>
      <c r="D708" s="14"/>
      <c r="E708" s="14" t="s">
        <v>17427</v>
      </c>
      <c r="F708" s="14"/>
      <c r="G708" s="14"/>
      <c r="L708" s="14" t="s">
        <v>2829</v>
      </c>
      <c r="M708" s="14"/>
      <c r="N708" s="14" t="s">
        <v>17427</v>
      </c>
      <c r="O708" s="14" t="s">
        <v>16621</v>
      </c>
      <c r="P708" s="14" t="s">
        <v>16615</v>
      </c>
      <c r="Q708" s="14">
        <v>1952</v>
      </c>
      <c r="R708" s="14" t="s">
        <v>16751</v>
      </c>
    </row>
    <row r="709" spans="1:18" ht="12.95" customHeight="1" x14ac:dyDescent="0.2">
      <c r="A709" s="14" t="s">
        <v>2762</v>
      </c>
      <c r="B709" s="14" t="s">
        <v>2828</v>
      </c>
      <c r="C709" s="14" t="s">
        <v>17428</v>
      </c>
      <c r="D709" s="14"/>
      <c r="E709" s="14" t="s">
        <v>17429</v>
      </c>
      <c r="F709" s="14"/>
      <c r="G709" s="14"/>
      <c r="L709" s="14" t="s">
        <v>3495</v>
      </c>
      <c r="M709" s="14"/>
      <c r="N709" s="14" t="s">
        <v>17429</v>
      </c>
      <c r="O709" s="14" t="s">
        <v>16599</v>
      </c>
      <c r="P709" s="14" t="s">
        <v>17115</v>
      </c>
      <c r="Q709" s="14">
        <v>1923</v>
      </c>
      <c r="R709" s="14" t="s">
        <v>17264</v>
      </c>
    </row>
    <row r="710" spans="1:18" ht="12.95" customHeight="1" x14ac:dyDescent="0.2">
      <c r="A710" s="14" t="s">
        <v>2762</v>
      </c>
      <c r="B710" s="14" t="s">
        <v>2828</v>
      </c>
      <c r="C710" s="14" t="s">
        <v>17428</v>
      </c>
      <c r="D710" s="14"/>
      <c r="E710" s="14" t="s">
        <v>17430</v>
      </c>
      <c r="F710" s="14"/>
      <c r="G710" s="14"/>
      <c r="L710" s="14" t="s">
        <v>17428</v>
      </c>
      <c r="M710" s="14"/>
      <c r="N710" s="14" t="s">
        <v>17430</v>
      </c>
      <c r="O710" s="14" t="s">
        <v>16599</v>
      </c>
      <c r="P710" s="14" t="s">
        <v>16655</v>
      </c>
      <c r="Q710" s="14">
        <v>1898</v>
      </c>
      <c r="R710" s="14" t="s">
        <v>16629</v>
      </c>
    </row>
    <row r="711" spans="1:18" ht="12.95" customHeight="1" x14ac:dyDescent="0.2">
      <c r="A711" s="14" t="s">
        <v>2762</v>
      </c>
      <c r="B711" s="14" t="s">
        <v>2828</v>
      </c>
      <c r="C711" s="14" t="s">
        <v>17428</v>
      </c>
      <c r="D711" s="14"/>
      <c r="E711" s="14" t="s">
        <v>7151</v>
      </c>
      <c r="F711" s="14"/>
      <c r="G711" s="14"/>
      <c r="H711" s="5">
        <v>1</v>
      </c>
      <c r="I711" s="5">
        <v>1</v>
      </c>
      <c r="L711" s="14" t="s">
        <v>3495</v>
      </c>
      <c r="M711" s="14" t="s">
        <v>17428</v>
      </c>
      <c r="N711" s="14" t="s">
        <v>17431</v>
      </c>
      <c r="O711" s="14" t="s">
        <v>17239</v>
      </c>
      <c r="P711" s="14" t="s">
        <v>16868</v>
      </c>
      <c r="Q711" s="14">
        <v>1886</v>
      </c>
      <c r="R711" s="14" t="s">
        <v>16957</v>
      </c>
    </row>
    <row r="712" spans="1:18" ht="12.95" customHeight="1" x14ac:dyDescent="0.2">
      <c r="A712" s="14" t="s">
        <v>2762</v>
      </c>
      <c r="B712" s="14" t="s">
        <v>2828</v>
      </c>
      <c r="C712" s="14" t="s">
        <v>17428</v>
      </c>
      <c r="D712" s="14"/>
      <c r="E712" s="14" t="s">
        <v>17432</v>
      </c>
      <c r="F712" s="14"/>
      <c r="G712" s="14"/>
      <c r="L712" s="14" t="s">
        <v>3495</v>
      </c>
      <c r="M712" s="14" t="s">
        <v>17428</v>
      </c>
      <c r="N712" s="14" t="s">
        <v>17431</v>
      </c>
      <c r="O712" s="14" t="s">
        <v>17239</v>
      </c>
      <c r="P712" s="14" t="s">
        <v>16658</v>
      </c>
      <c r="Q712" s="14">
        <v>1940</v>
      </c>
      <c r="R712" s="14" t="s">
        <v>17295</v>
      </c>
    </row>
    <row r="713" spans="1:18" ht="12.95" customHeight="1" x14ac:dyDescent="0.2">
      <c r="A713" s="14" t="s">
        <v>2762</v>
      </c>
      <c r="B713" s="14" t="s">
        <v>2828</v>
      </c>
      <c r="C713" s="14" t="s">
        <v>17428</v>
      </c>
      <c r="D713" s="14"/>
      <c r="E713" s="14" t="s">
        <v>8426</v>
      </c>
      <c r="F713" s="14"/>
      <c r="G713" s="14"/>
      <c r="H713" s="5">
        <v>1</v>
      </c>
      <c r="I713" s="5">
        <v>1</v>
      </c>
      <c r="L713" s="14" t="s">
        <v>3495</v>
      </c>
      <c r="M713" s="14"/>
      <c r="N713" s="14" t="s">
        <v>8426</v>
      </c>
      <c r="O713" s="14" t="s">
        <v>16624</v>
      </c>
      <c r="P713" s="14" t="s">
        <v>16875</v>
      </c>
      <c r="Q713" s="14">
        <v>1901</v>
      </c>
      <c r="R713" s="14" t="s">
        <v>17306</v>
      </c>
    </row>
    <row r="714" spans="1:18" ht="12.95" customHeight="1" x14ac:dyDescent="0.2">
      <c r="A714" s="14" t="s">
        <v>2762</v>
      </c>
      <c r="B714" s="14" t="s">
        <v>2828</v>
      </c>
      <c r="C714" s="14" t="s">
        <v>17428</v>
      </c>
      <c r="D714" s="14"/>
      <c r="E714" s="14" t="s">
        <v>17433</v>
      </c>
      <c r="F714" s="14"/>
      <c r="G714" s="14"/>
      <c r="L714" s="14" t="s">
        <v>17428</v>
      </c>
      <c r="M714" s="14"/>
      <c r="N714" s="14" t="s">
        <v>17434</v>
      </c>
      <c r="O714" s="14" t="s">
        <v>16614</v>
      </c>
      <c r="P714" s="14" t="s">
        <v>16655</v>
      </c>
      <c r="Q714" s="14">
        <v>1902</v>
      </c>
      <c r="R714" s="14" t="s">
        <v>17435</v>
      </c>
    </row>
    <row r="715" spans="1:18" ht="12.95" customHeight="1" x14ac:dyDescent="0.2">
      <c r="A715" s="14" t="s">
        <v>2762</v>
      </c>
      <c r="B715" s="14" t="s">
        <v>2828</v>
      </c>
      <c r="C715" s="14" t="s">
        <v>17428</v>
      </c>
      <c r="D715" s="14"/>
      <c r="E715" s="14" t="s">
        <v>16954</v>
      </c>
      <c r="F715" s="14"/>
      <c r="G715" s="14"/>
      <c r="L715" s="14" t="s">
        <v>2811</v>
      </c>
      <c r="M715" s="14"/>
      <c r="N715" s="14" t="s">
        <v>16954</v>
      </c>
      <c r="O715" s="14" t="s">
        <v>16661</v>
      </c>
      <c r="P715" s="14" t="s">
        <v>16868</v>
      </c>
      <c r="Q715" s="14">
        <v>1886</v>
      </c>
      <c r="R715" s="14" t="s">
        <v>16957</v>
      </c>
    </row>
    <row r="716" spans="1:18" ht="12.95" customHeight="1" x14ac:dyDescent="0.2">
      <c r="A716" s="14" t="s">
        <v>5062</v>
      </c>
      <c r="B716" s="14" t="s">
        <v>17436</v>
      </c>
      <c r="C716" s="14" t="s">
        <v>17437</v>
      </c>
      <c r="D716" s="14"/>
      <c r="E716" s="14" t="s">
        <v>17438</v>
      </c>
      <c r="F716" s="14"/>
      <c r="G716" s="14"/>
      <c r="L716" s="14" t="s">
        <v>17437</v>
      </c>
      <c r="M716" s="14"/>
      <c r="N716" s="14" t="s">
        <v>17438</v>
      </c>
      <c r="O716" s="14" t="s">
        <v>16621</v>
      </c>
      <c r="P716" s="14" t="s">
        <v>17439</v>
      </c>
      <c r="Q716" s="5">
        <v>2011</v>
      </c>
      <c r="R716" s="5" t="s">
        <v>17130</v>
      </c>
    </row>
    <row r="717" spans="1:18" ht="12.95" customHeight="1" x14ac:dyDescent="0.2">
      <c r="A717" s="14" t="s">
        <v>5062</v>
      </c>
      <c r="B717" s="14" t="s">
        <v>17436</v>
      </c>
      <c r="C717" s="14" t="s">
        <v>17437</v>
      </c>
      <c r="D717" s="14"/>
      <c r="E717" s="14" t="s">
        <v>17440</v>
      </c>
      <c r="F717" s="14"/>
      <c r="G717" s="14"/>
      <c r="L717" s="14" t="s">
        <v>17437</v>
      </c>
      <c r="M717" s="14"/>
      <c r="N717" s="14" t="s">
        <v>17440</v>
      </c>
      <c r="O717" s="14" t="s">
        <v>16621</v>
      </c>
      <c r="P717" s="14" t="s">
        <v>17441</v>
      </c>
      <c r="Q717" s="14">
        <v>1935</v>
      </c>
      <c r="R717" s="14" t="s">
        <v>16701</v>
      </c>
    </row>
    <row r="718" spans="1:18" ht="12.95" customHeight="1" x14ac:dyDescent="0.2">
      <c r="A718" s="14" t="s">
        <v>5062</v>
      </c>
      <c r="B718" s="14" t="s">
        <v>17442</v>
      </c>
      <c r="C718" s="14" t="s">
        <v>17443</v>
      </c>
      <c r="D718" s="14"/>
      <c r="E718" s="14" t="s">
        <v>17444</v>
      </c>
      <c r="F718" s="14"/>
      <c r="G718" s="14"/>
      <c r="L718" s="14" t="s">
        <v>17443</v>
      </c>
      <c r="M718" s="14"/>
      <c r="N718" s="14" t="s">
        <v>17444</v>
      </c>
      <c r="O718" s="14"/>
      <c r="P718" s="14" t="s">
        <v>17439</v>
      </c>
      <c r="Q718" s="5">
        <v>2011</v>
      </c>
      <c r="R718" s="5" t="s">
        <v>17445</v>
      </c>
    </row>
    <row r="719" spans="1:18" ht="12.95" customHeight="1" x14ac:dyDescent="0.2">
      <c r="A719" s="14" t="s">
        <v>5062</v>
      </c>
      <c r="B719" s="14" t="s">
        <v>17442</v>
      </c>
      <c r="C719" s="14" t="s">
        <v>17443</v>
      </c>
      <c r="D719" s="14"/>
      <c r="E719" s="14" t="s">
        <v>17446</v>
      </c>
      <c r="F719" s="14"/>
      <c r="G719" s="14"/>
      <c r="L719" s="14" t="s">
        <v>17443</v>
      </c>
      <c r="M719" s="14"/>
      <c r="N719" s="14" t="s">
        <v>17446</v>
      </c>
      <c r="O719" s="14" t="s">
        <v>16614</v>
      </c>
      <c r="P719" s="14" t="s">
        <v>16615</v>
      </c>
      <c r="Q719" s="14">
        <v>1988</v>
      </c>
      <c r="R719" s="14" t="s">
        <v>17447</v>
      </c>
    </row>
    <row r="720" spans="1:18" ht="12.95" customHeight="1" x14ac:dyDescent="0.2">
      <c r="A720" s="14" t="s">
        <v>5062</v>
      </c>
      <c r="B720" s="14" t="s">
        <v>17442</v>
      </c>
      <c r="C720" s="14" t="s">
        <v>17443</v>
      </c>
      <c r="D720" s="14"/>
      <c r="E720" s="14" t="s">
        <v>17448</v>
      </c>
      <c r="F720" s="14"/>
      <c r="G720" s="14"/>
      <c r="L720" s="14" t="s">
        <v>17443</v>
      </c>
      <c r="M720" s="14"/>
      <c r="N720" s="14" t="s">
        <v>17448</v>
      </c>
      <c r="O720" s="14" t="s">
        <v>16614</v>
      </c>
      <c r="P720" s="14" t="s">
        <v>16615</v>
      </c>
      <c r="Q720" s="14">
        <v>1964</v>
      </c>
      <c r="R720" s="14" t="s">
        <v>16998</v>
      </c>
    </row>
    <row r="721" spans="1:18" ht="12.95" customHeight="1" x14ac:dyDescent="0.2">
      <c r="A721" s="14" t="s">
        <v>5062</v>
      </c>
      <c r="B721" s="14" t="s">
        <v>17442</v>
      </c>
      <c r="C721" s="14" t="s">
        <v>17443</v>
      </c>
      <c r="D721" s="14"/>
      <c r="E721" s="14" t="s">
        <v>1412</v>
      </c>
      <c r="F721" s="14"/>
      <c r="G721" s="14"/>
      <c r="L721" s="14" t="s">
        <v>17443</v>
      </c>
      <c r="M721" s="14"/>
      <c r="N721" s="14" t="s">
        <v>1412</v>
      </c>
      <c r="O721" s="14" t="s">
        <v>16614</v>
      </c>
      <c r="P721" s="14" t="s">
        <v>17087</v>
      </c>
      <c r="Q721" s="14">
        <v>1934</v>
      </c>
      <c r="R721" s="10" t="s">
        <v>17449</v>
      </c>
    </row>
    <row r="722" spans="1:18" ht="12.95" customHeight="1" x14ac:dyDescent="0.2">
      <c r="A722" s="14" t="s">
        <v>5062</v>
      </c>
      <c r="B722" s="14" t="s">
        <v>17442</v>
      </c>
      <c r="C722" s="14" t="s">
        <v>17443</v>
      </c>
      <c r="D722" s="14"/>
      <c r="E722" s="14" t="s">
        <v>16649</v>
      </c>
      <c r="F722" s="14"/>
      <c r="G722" s="14"/>
      <c r="L722" s="14" t="s">
        <v>17443</v>
      </c>
      <c r="M722" s="14"/>
      <c r="N722" s="14" t="s">
        <v>16649</v>
      </c>
      <c r="O722" s="14" t="s">
        <v>16614</v>
      </c>
      <c r="P722" s="14" t="s">
        <v>17087</v>
      </c>
      <c r="Q722" s="14">
        <v>1934</v>
      </c>
      <c r="R722" s="10" t="s">
        <v>17449</v>
      </c>
    </row>
    <row r="723" spans="1:18" ht="12.95" customHeight="1" x14ac:dyDescent="0.2">
      <c r="A723" s="14" t="s">
        <v>5062</v>
      </c>
      <c r="B723" s="14" t="s">
        <v>17442</v>
      </c>
      <c r="C723" s="14" t="s">
        <v>17443</v>
      </c>
      <c r="D723" s="14"/>
      <c r="E723" s="14" t="s">
        <v>17450</v>
      </c>
      <c r="F723" s="14"/>
      <c r="G723" s="14"/>
      <c r="L723" s="14" t="s">
        <v>17443</v>
      </c>
      <c r="M723" s="14"/>
      <c r="N723" s="37" t="s">
        <v>17451</v>
      </c>
      <c r="O723" s="14" t="s">
        <v>16614</v>
      </c>
      <c r="P723" s="14" t="s">
        <v>16615</v>
      </c>
      <c r="Q723" s="14">
        <v>1988</v>
      </c>
      <c r="R723" s="14" t="s">
        <v>17447</v>
      </c>
    </row>
    <row r="724" spans="1:18" ht="12.95" customHeight="1" x14ac:dyDescent="0.2">
      <c r="A724" s="14" t="s">
        <v>5062</v>
      </c>
      <c r="B724" s="14" t="s">
        <v>17442</v>
      </c>
      <c r="C724" s="14" t="s">
        <v>17443</v>
      </c>
      <c r="D724" s="14"/>
      <c r="E724" s="14" t="s">
        <v>17452</v>
      </c>
      <c r="F724" s="14"/>
      <c r="G724" s="14"/>
      <c r="L724" s="14" t="s">
        <v>17443</v>
      </c>
      <c r="M724" s="14"/>
      <c r="N724" s="14" t="s">
        <v>17452</v>
      </c>
      <c r="O724" s="14" t="s">
        <v>16614</v>
      </c>
      <c r="P724" s="14" t="s">
        <v>17453</v>
      </c>
      <c r="Q724" s="14">
        <v>1853</v>
      </c>
      <c r="R724" s="10" t="s">
        <v>17454</v>
      </c>
    </row>
    <row r="725" spans="1:18" ht="12.95" customHeight="1" x14ac:dyDescent="0.2">
      <c r="A725" s="14" t="s">
        <v>5062</v>
      </c>
      <c r="B725" s="14" t="s">
        <v>17442</v>
      </c>
      <c r="C725" s="14" t="s">
        <v>17443</v>
      </c>
      <c r="D725" s="14"/>
      <c r="E725" s="14" t="s">
        <v>17455</v>
      </c>
      <c r="F725" s="14"/>
      <c r="G725" s="14"/>
      <c r="L725" s="14" t="s">
        <v>17443</v>
      </c>
      <c r="M725" s="14"/>
      <c r="N725" s="14" t="s">
        <v>17456</v>
      </c>
      <c r="O725" s="14" t="s">
        <v>16614</v>
      </c>
      <c r="P725" s="14" t="s">
        <v>17087</v>
      </c>
      <c r="Q725" s="14">
        <v>1932</v>
      </c>
      <c r="R725" s="10" t="s">
        <v>17457</v>
      </c>
    </row>
    <row r="726" spans="1:18" ht="12.95" customHeight="1" x14ac:dyDescent="0.2">
      <c r="A726" s="14" t="s">
        <v>5062</v>
      </c>
      <c r="B726" s="14" t="s">
        <v>17442</v>
      </c>
      <c r="C726" s="14" t="s">
        <v>17443</v>
      </c>
      <c r="D726" s="14"/>
      <c r="E726" s="14" t="s">
        <v>17013</v>
      </c>
      <c r="F726" s="14"/>
      <c r="G726" s="14"/>
      <c r="L726" s="14" t="s">
        <v>17443</v>
      </c>
      <c r="M726" s="14"/>
      <c r="N726" s="14" t="s">
        <v>17013</v>
      </c>
      <c r="O726" s="14" t="s">
        <v>16614</v>
      </c>
      <c r="P726" s="14" t="s">
        <v>16658</v>
      </c>
      <c r="Q726" s="14">
        <v>1937</v>
      </c>
      <c r="R726" s="10" t="s">
        <v>17458</v>
      </c>
    </row>
    <row r="727" spans="1:18" ht="12.95" customHeight="1" x14ac:dyDescent="0.2">
      <c r="A727" s="14" t="s">
        <v>5062</v>
      </c>
      <c r="B727" s="14" t="s">
        <v>17442</v>
      </c>
      <c r="C727" s="14" t="s">
        <v>17443</v>
      </c>
      <c r="D727" s="14"/>
      <c r="E727" s="14" t="s">
        <v>17459</v>
      </c>
      <c r="F727" s="14"/>
      <c r="G727" s="14"/>
      <c r="L727" s="14" t="s">
        <v>17443</v>
      </c>
      <c r="M727" s="14"/>
      <c r="N727" s="14" t="s">
        <v>17459</v>
      </c>
      <c r="O727" s="14" t="s">
        <v>16614</v>
      </c>
      <c r="P727" s="14" t="s">
        <v>16615</v>
      </c>
      <c r="Q727" s="14">
        <v>1965</v>
      </c>
      <c r="R727" s="14" t="s">
        <v>17012</v>
      </c>
    </row>
    <row r="728" spans="1:18" ht="12.95" customHeight="1" x14ac:dyDescent="0.2">
      <c r="A728" s="14" t="s">
        <v>5062</v>
      </c>
      <c r="B728" s="14" t="s">
        <v>17442</v>
      </c>
      <c r="C728" s="14" t="s">
        <v>17443</v>
      </c>
      <c r="D728" s="14"/>
      <c r="E728" s="14" t="s">
        <v>17460</v>
      </c>
      <c r="F728" s="14"/>
      <c r="G728" s="14"/>
      <c r="L728" s="14" t="s">
        <v>17443</v>
      </c>
      <c r="M728" s="14"/>
      <c r="N728" s="14" t="s">
        <v>17460</v>
      </c>
      <c r="O728" s="14" t="s">
        <v>16614</v>
      </c>
      <c r="P728" s="14" t="s">
        <v>16615</v>
      </c>
      <c r="Q728" s="14">
        <v>1965</v>
      </c>
      <c r="R728" s="14" t="s">
        <v>17012</v>
      </c>
    </row>
    <row r="729" spans="1:18" ht="12.95" customHeight="1" x14ac:dyDescent="0.2">
      <c r="A729" s="14" t="s">
        <v>5062</v>
      </c>
      <c r="B729" s="14" t="s">
        <v>17442</v>
      </c>
      <c r="C729" s="14" t="s">
        <v>17443</v>
      </c>
      <c r="D729" s="14"/>
      <c r="E729" s="14" t="s">
        <v>17461</v>
      </c>
      <c r="F729" s="14"/>
      <c r="G729" s="14"/>
      <c r="L729" s="14" t="s">
        <v>17443</v>
      </c>
      <c r="M729" s="14"/>
      <c r="N729" s="14" t="s">
        <v>17461</v>
      </c>
      <c r="O729" s="14" t="s">
        <v>16614</v>
      </c>
      <c r="P729" s="14" t="s">
        <v>16615</v>
      </c>
      <c r="Q729" s="14">
        <v>1988</v>
      </c>
      <c r="R729" s="14" t="s">
        <v>17447</v>
      </c>
    </row>
    <row r="730" spans="1:18" ht="12.95" customHeight="1" x14ac:dyDescent="0.2">
      <c r="A730" s="14" t="s">
        <v>5062</v>
      </c>
      <c r="B730" s="14" t="s">
        <v>17442</v>
      </c>
      <c r="C730" s="14" t="s">
        <v>17443</v>
      </c>
      <c r="D730" s="14"/>
      <c r="E730" s="14" t="s">
        <v>17462</v>
      </c>
      <c r="F730" s="14"/>
      <c r="G730" s="14"/>
      <c r="L730" s="14" t="s">
        <v>17443</v>
      </c>
      <c r="M730" s="14"/>
      <c r="N730" s="14" t="s">
        <v>17462</v>
      </c>
      <c r="O730" s="14" t="s">
        <v>16614</v>
      </c>
      <c r="P730" s="14" t="s">
        <v>16615</v>
      </c>
      <c r="Q730" s="14">
        <v>1988</v>
      </c>
      <c r="R730" s="14" t="s">
        <v>17447</v>
      </c>
    </row>
    <row r="731" spans="1:18" ht="12.95" customHeight="1" x14ac:dyDescent="0.2">
      <c r="A731" s="14" t="s">
        <v>5062</v>
      </c>
      <c r="B731" s="14" t="s">
        <v>17442</v>
      </c>
      <c r="C731" s="14" t="s">
        <v>17463</v>
      </c>
      <c r="D731" s="14"/>
      <c r="E731" s="14" t="s">
        <v>17464</v>
      </c>
      <c r="F731" s="14"/>
      <c r="G731" s="14"/>
      <c r="L731" s="14" t="s">
        <v>17463</v>
      </c>
      <c r="M731" s="14"/>
      <c r="N731" s="14" t="s">
        <v>17464</v>
      </c>
      <c r="O731" s="14" t="s">
        <v>16614</v>
      </c>
      <c r="P731" s="5" t="s">
        <v>17465</v>
      </c>
      <c r="Q731" s="5">
        <v>2010</v>
      </c>
      <c r="R731" s="5" t="s">
        <v>16688</v>
      </c>
    </row>
    <row r="732" spans="1:18" ht="12.95" customHeight="1" x14ac:dyDescent="0.2">
      <c r="A732" s="14" t="s">
        <v>5062</v>
      </c>
      <c r="B732" s="14" t="s">
        <v>17442</v>
      </c>
      <c r="C732" s="14" t="s">
        <v>17463</v>
      </c>
      <c r="D732" s="14"/>
      <c r="E732" s="14" t="s">
        <v>1823</v>
      </c>
      <c r="F732" s="14"/>
      <c r="G732" s="14"/>
      <c r="L732" s="14" t="s">
        <v>17463</v>
      </c>
      <c r="M732" s="14"/>
      <c r="N732" s="14" t="s">
        <v>1823</v>
      </c>
      <c r="O732" s="14" t="s">
        <v>16621</v>
      </c>
      <c r="P732" s="14" t="s">
        <v>16615</v>
      </c>
      <c r="Q732" s="14">
        <v>1970</v>
      </c>
      <c r="R732" s="10" t="s">
        <v>16943</v>
      </c>
    </row>
    <row r="733" spans="1:18" ht="12.95" customHeight="1" x14ac:dyDescent="0.2">
      <c r="A733" s="14" t="s">
        <v>5062</v>
      </c>
      <c r="B733" s="14" t="s">
        <v>17442</v>
      </c>
      <c r="C733" s="14" t="s">
        <v>17463</v>
      </c>
      <c r="D733" s="14"/>
      <c r="E733" s="14" t="s">
        <v>16935</v>
      </c>
      <c r="F733" s="14"/>
      <c r="G733" s="14"/>
      <c r="L733" s="14" t="s">
        <v>17463</v>
      </c>
      <c r="M733" s="14"/>
      <c r="N733" s="14" t="s">
        <v>16935</v>
      </c>
      <c r="O733" s="14" t="s">
        <v>16621</v>
      </c>
      <c r="P733" s="14" t="s">
        <v>16615</v>
      </c>
      <c r="Q733" s="14">
        <v>1970</v>
      </c>
      <c r="R733" s="10" t="s">
        <v>16943</v>
      </c>
    </row>
    <row r="734" spans="1:18" ht="12.95" customHeight="1" x14ac:dyDescent="0.2">
      <c r="A734" s="5" t="s">
        <v>5062</v>
      </c>
      <c r="B734" s="5" t="s">
        <v>17442</v>
      </c>
      <c r="C734" s="5" t="s">
        <v>17466</v>
      </c>
      <c r="D734" s="5"/>
      <c r="E734" s="5" t="s">
        <v>306</v>
      </c>
      <c r="F734" s="5"/>
      <c r="G734" s="5"/>
      <c r="L734" s="5" t="s">
        <v>17466</v>
      </c>
      <c r="M734" s="5"/>
      <c r="N734" s="5" t="s">
        <v>306</v>
      </c>
      <c r="O734" s="5" t="s">
        <v>16621</v>
      </c>
      <c r="P734" s="5" t="s">
        <v>16658</v>
      </c>
      <c r="Q734" s="5">
        <v>1937</v>
      </c>
      <c r="R734" s="5" t="s">
        <v>17205</v>
      </c>
    </row>
    <row r="735" spans="1:18" ht="12.95" customHeight="1" x14ac:dyDescent="0.2">
      <c r="A735" s="14" t="s">
        <v>5062</v>
      </c>
      <c r="B735" s="14" t="s">
        <v>17442</v>
      </c>
      <c r="C735" s="14" t="s">
        <v>17466</v>
      </c>
      <c r="D735" s="14"/>
      <c r="E735" s="14" t="s">
        <v>17467</v>
      </c>
      <c r="F735" s="14"/>
      <c r="G735" s="14"/>
      <c r="L735" s="14" t="s">
        <v>17466</v>
      </c>
      <c r="M735" s="14"/>
      <c r="N735" s="14" t="s">
        <v>17467</v>
      </c>
      <c r="O735" s="14" t="s">
        <v>16614</v>
      </c>
      <c r="P735" s="14" t="s">
        <v>16615</v>
      </c>
      <c r="Q735" s="14">
        <v>1988</v>
      </c>
      <c r="R735" s="14" t="s">
        <v>17447</v>
      </c>
    </row>
    <row r="736" spans="1:18" ht="12.95" customHeight="1" x14ac:dyDescent="0.2">
      <c r="A736" s="14" t="s">
        <v>5062</v>
      </c>
      <c r="B736" s="14" t="s">
        <v>17468</v>
      </c>
      <c r="C736" s="14" t="s">
        <v>17469</v>
      </c>
      <c r="D736" s="14"/>
      <c r="E736" s="14" t="s">
        <v>17002</v>
      </c>
      <c r="F736" s="14"/>
      <c r="G736" s="14"/>
      <c r="L736" s="14" t="s">
        <v>4256</v>
      </c>
      <c r="M736" s="14"/>
      <c r="N736" s="14" t="s">
        <v>17002</v>
      </c>
      <c r="O736" s="14" t="s">
        <v>16624</v>
      </c>
      <c r="P736" s="14" t="s">
        <v>16879</v>
      </c>
      <c r="Q736" s="14">
        <v>1908</v>
      </c>
      <c r="R736" s="14" t="s">
        <v>17144</v>
      </c>
    </row>
    <row r="737" spans="1:18" ht="12.95" customHeight="1" x14ac:dyDescent="0.2">
      <c r="A737" s="14" t="s">
        <v>5062</v>
      </c>
      <c r="B737" s="14" t="s">
        <v>17468</v>
      </c>
      <c r="C737" s="14" t="s">
        <v>17469</v>
      </c>
      <c r="D737" s="14"/>
      <c r="E737" s="14" t="s">
        <v>17470</v>
      </c>
      <c r="F737" s="14"/>
      <c r="G737" s="14"/>
      <c r="L737" s="14" t="s">
        <v>4256</v>
      </c>
      <c r="M737" s="14"/>
      <c r="N737" s="14" t="s">
        <v>17470</v>
      </c>
      <c r="O737" s="14" t="s">
        <v>16661</v>
      </c>
      <c r="P737" s="14" t="s">
        <v>17171</v>
      </c>
      <c r="Q737" s="14">
        <v>1912</v>
      </c>
      <c r="R737" s="10" t="s">
        <v>16714</v>
      </c>
    </row>
    <row r="738" spans="1:18" ht="12.95" customHeight="1" x14ac:dyDescent="0.2">
      <c r="A738" s="5" t="s">
        <v>5062</v>
      </c>
      <c r="B738" s="5" t="s">
        <v>17468</v>
      </c>
      <c r="C738" s="14" t="s">
        <v>17469</v>
      </c>
      <c r="D738" s="14"/>
      <c r="E738" s="14" t="s">
        <v>17471</v>
      </c>
      <c r="F738" s="14"/>
      <c r="G738" s="14"/>
      <c r="L738" s="14" t="s">
        <v>17469</v>
      </c>
      <c r="M738" s="14"/>
      <c r="N738" s="14" t="s">
        <v>17471</v>
      </c>
      <c r="O738" s="14" t="s">
        <v>16606</v>
      </c>
      <c r="P738" s="5" t="s">
        <v>17426</v>
      </c>
      <c r="Q738" s="5">
        <v>2011</v>
      </c>
      <c r="R738" s="5" t="s">
        <v>17130</v>
      </c>
    </row>
    <row r="739" spans="1:18" ht="12.95" customHeight="1" x14ac:dyDescent="0.2">
      <c r="A739" s="14" t="s">
        <v>5062</v>
      </c>
      <c r="B739" s="14" t="s">
        <v>17468</v>
      </c>
      <c r="C739" s="14" t="s">
        <v>17472</v>
      </c>
      <c r="D739" s="14"/>
      <c r="E739" s="14" t="s">
        <v>17473</v>
      </c>
      <c r="F739" s="14"/>
      <c r="G739" s="14"/>
      <c r="L739" s="14" t="s">
        <v>17472</v>
      </c>
      <c r="M739" s="14"/>
      <c r="N739" s="14" t="s">
        <v>17473</v>
      </c>
      <c r="O739" s="14" t="s">
        <v>16621</v>
      </c>
      <c r="P739" s="14" t="s">
        <v>16622</v>
      </c>
      <c r="Q739" s="14">
        <v>1998</v>
      </c>
      <c r="R739" s="14" t="s">
        <v>17474</v>
      </c>
    </row>
    <row r="740" spans="1:18" ht="12.95" customHeight="1" x14ac:dyDescent="0.2">
      <c r="A740" s="14" t="s">
        <v>5062</v>
      </c>
      <c r="B740" s="14" t="s">
        <v>17468</v>
      </c>
      <c r="C740" s="14" t="s">
        <v>17472</v>
      </c>
      <c r="D740" s="14"/>
      <c r="E740" s="14" t="s">
        <v>17475</v>
      </c>
      <c r="F740" s="14"/>
      <c r="G740" s="14"/>
      <c r="L740" s="14" t="s">
        <v>17472</v>
      </c>
      <c r="M740" s="14"/>
      <c r="N740" s="14" t="s">
        <v>17475</v>
      </c>
      <c r="O740" s="14" t="s">
        <v>16621</v>
      </c>
      <c r="P740" s="14" t="s">
        <v>16622</v>
      </c>
      <c r="Q740" s="14">
        <v>2006</v>
      </c>
      <c r="R740" s="14" t="s">
        <v>17090</v>
      </c>
    </row>
    <row r="741" spans="1:18" ht="12.95" customHeight="1" x14ac:dyDescent="0.2">
      <c r="A741" s="14" t="s">
        <v>5062</v>
      </c>
      <c r="B741" s="14" t="s">
        <v>17468</v>
      </c>
      <c r="C741" s="14" t="s">
        <v>17476</v>
      </c>
      <c r="D741" s="14"/>
      <c r="E741" s="14" t="s">
        <v>17477</v>
      </c>
      <c r="F741" s="14"/>
      <c r="G741" s="14"/>
      <c r="L741" s="14" t="s">
        <v>17478</v>
      </c>
      <c r="M741" s="14"/>
      <c r="N741" s="14" t="s">
        <v>17479</v>
      </c>
      <c r="O741" s="14" t="s">
        <v>16661</v>
      </c>
      <c r="P741" s="14" t="s">
        <v>16693</v>
      </c>
      <c r="Q741" s="14">
        <v>1915</v>
      </c>
      <c r="R741" s="14" t="s">
        <v>16694</v>
      </c>
    </row>
    <row r="742" spans="1:18" ht="12.95" customHeight="1" x14ac:dyDescent="0.2">
      <c r="A742" s="14" t="s">
        <v>5062</v>
      </c>
      <c r="B742" s="14" t="s">
        <v>17468</v>
      </c>
      <c r="C742" s="14" t="s">
        <v>17476</v>
      </c>
      <c r="D742" s="14"/>
      <c r="E742" s="14" t="s">
        <v>16896</v>
      </c>
      <c r="F742" s="14"/>
      <c r="G742" s="14"/>
      <c r="L742" s="14" t="s">
        <v>4256</v>
      </c>
      <c r="M742" s="14"/>
      <c r="N742" s="14" t="s">
        <v>16896</v>
      </c>
      <c r="O742" s="14" t="s">
        <v>16624</v>
      </c>
      <c r="P742" s="14" t="s">
        <v>16879</v>
      </c>
      <c r="Q742" s="14">
        <v>1910</v>
      </c>
      <c r="R742" s="14" t="s">
        <v>17258</v>
      </c>
    </row>
    <row r="743" spans="1:18" ht="12.95" customHeight="1" x14ac:dyDescent="0.2">
      <c r="A743" s="14" t="s">
        <v>5062</v>
      </c>
      <c r="B743" s="14" t="s">
        <v>5063</v>
      </c>
      <c r="C743" s="14" t="s">
        <v>5064</v>
      </c>
      <c r="D743" s="14"/>
      <c r="E743" s="14" t="s">
        <v>17480</v>
      </c>
      <c r="F743" s="14"/>
      <c r="G743" s="14"/>
      <c r="L743" s="14" t="s">
        <v>4256</v>
      </c>
      <c r="M743" s="14"/>
      <c r="N743" s="14" t="s">
        <v>17480</v>
      </c>
      <c r="O743" s="14" t="s">
        <v>16661</v>
      </c>
      <c r="P743" s="14" t="s">
        <v>16693</v>
      </c>
      <c r="Q743" s="14">
        <v>1915</v>
      </c>
      <c r="R743" s="14" t="s">
        <v>16694</v>
      </c>
    </row>
    <row r="744" spans="1:18" ht="12.95" customHeight="1" x14ac:dyDescent="0.2">
      <c r="A744" s="14" t="s">
        <v>5062</v>
      </c>
      <c r="B744" s="14" t="s">
        <v>5063</v>
      </c>
      <c r="C744" s="14" t="s">
        <v>5064</v>
      </c>
      <c r="D744" s="14"/>
      <c r="E744" s="14" t="s">
        <v>8238</v>
      </c>
      <c r="F744" s="14"/>
      <c r="G744" s="14"/>
      <c r="H744" s="5">
        <v>1</v>
      </c>
      <c r="I744" s="5">
        <v>1</v>
      </c>
      <c r="L744" s="14" t="s">
        <v>17481</v>
      </c>
      <c r="M744" s="14"/>
      <c r="N744" s="14" t="s">
        <v>17482</v>
      </c>
      <c r="O744" s="14" t="s">
        <v>16599</v>
      </c>
      <c r="P744" s="14" t="s">
        <v>17483</v>
      </c>
      <c r="Q744" s="14">
        <v>1857</v>
      </c>
      <c r="R744" s="14" t="s">
        <v>17251</v>
      </c>
    </row>
    <row r="745" spans="1:18" ht="12.95" customHeight="1" x14ac:dyDescent="0.2">
      <c r="A745" s="14" t="s">
        <v>5062</v>
      </c>
      <c r="B745" s="14" t="s">
        <v>5063</v>
      </c>
      <c r="C745" s="14" t="s">
        <v>5064</v>
      </c>
      <c r="D745" s="14"/>
      <c r="E745" s="14" t="s">
        <v>17484</v>
      </c>
      <c r="F745" s="14"/>
      <c r="G745" s="14"/>
      <c r="L745" s="14" t="s">
        <v>5064</v>
      </c>
      <c r="M745" s="14"/>
      <c r="N745" s="14" t="s">
        <v>17485</v>
      </c>
      <c r="O745" s="14" t="s">
        <v>3036</v>
      </c>
      <c r="P745" s="14" t="s">
        <v>16668</v>
      </c>
      <c r="Q745" s="14">
        <v>1930</v>
      </c>
      <c r="R745" s="14" t="s">
        <v>16669</v>
      </c>
    </row>
    <row r="746" spans="1:18" ht="12.95" customHeight="1" x14ac:dyDescent="0.2">
      <c r="A746" s="14" t="s">
        <v>5062</v>
      </c>
      <c r="B746" s="10" t="s">
        <v>5063</v>
      </c>
      <c r="C746" s="14" t="s">
        <v>5064</v>
      </c>
      <c r="D746" s="14"/>
      <c r="E746" s="14" t="s">
        <v>17486</v>
      </c>
      <c r="F746" s="14"/>
      <c r="G746" s="14"/>
      <c r="L746" s="14" t="s">
        <v>5064</v>
      </c>
      <c r="M746" s="14"/>
      <c r="N746" s="14" t="s">
        <v>17486</v>
      </c>
      <c r="O746" s="14" t="s">
        <v>16686</v>
      </c>
      <c r="P746" s="14" t="s">
        <v>16716</v>
      </c>
      <c r="Q746" s="14">
        <v>2009</v>
      </c>
      <c r="R746" s="14" t="s">
        <v>16804</v>
      </c>
    </row>
    <row r="747" spans="1:18" ht="12.95" customHeight="1" x14ac:dyDescent="0.2">
      <c r="A747" s="14" t="s">
        <v>5062</v>
      </c>
      <c r="B747" s="14" t="s">
        <v>5063</v>
      </c>
      <c r="C747" s="14" t="s">
        <v>5064</v>
      </c>
      <c r="D747" s="14"/>
      <c r="E747" s="14" t="s">
        <v>17487</v>
      </c>
      <c r="F747" s="14"/>
      <c r="G747" s="14"/>
      <c r="L747" s="14" t="s">
        <v>5064</v>
      </c>
      <c r="M747" s="14"/>
      <c r="N747" s="14" t="s">
        <v>17487</v>
      </c>
      <c r="O747" s="14" t="s">
        <v>16614</v>
      </c>
      <c r="P747" s="14" t="s">
        <v>16615</v>
      </c>
      <c r="Q747" s="14">
        <v>1965</v>
      </c>
      <c r="R747" s="14" t="s">
        <v>17012</v>
      </c>
    </row>
    <row r="748" spans="1:18" ht="12.95" customHeight="1" x14ac:dyDescent="0.2">
      <c r="A748" s="14" t="s">
        <v>5062</v>
      </c>
      <c r="B748" s="14" t="s">
        <v>5063</v>
      </c>
      <c r="C748" s="14" t="s">
        <v>5064</v>
      </c>
      <c r="D748" s="14"/>
      <c r="E748" s="14" t="s">
        <v>17488</v>
      </c>
      <c r="F748" s="14"/>
      <c r="G748" s="14"/>
      <c r="L748" s="14" t="s">
        <v>5064</v>
      </c>
      <c r="M748" s="14"/>
      <c r="N748" s="14" t="s">
        <v>17488</v>
      </c>
      <c r="O748" s="14" t="s">
        <v>16624</v>
      </c>
      <c r="P748" s="14" t="s">
        <v>17441</v>
      </c>
      <c r="Q748" s="14">
        <v>1935</v>
      </c>
      <c r="R748" s="14" t="s">
        <v>16701</v>
      </c>
    </row>
    <row r="749" spans="1:18" ht="12.95" customHeight="1" x14ac:dyDescent="0.2">
      <c r="A749" s="14" t="s">
        <v>5062</v>
      </c>
      <c r="B749" s="14" t="s">
        <v>5063</v>
      </c>
      <c r="C749" s="14" t="s">
        <v>5064</v>
      </c>
      <c r="D749" s="14"/>
      <c r="E749" s="14" t="s">
        <v>17489</v>
      </c>
      <c r="F749" s="14"/>
      <c r="G749" s="14"/>
      <c r="L749" s="14" t="s">
        <v>3912</v>
      </c>
      <c r="M749" s="14"/>
      <c r="N749" s="14" t="s">
        <v>17489</v>
      </c>
      <c r="O749" s="14" t="s">
        <v>16624</v>
      </c>
      <c r="P749" s="14" t="s">
        <v>16875</v>
      </c>
      <c r="Q749" s="14">
        <v>1901</v>
      </c>
      <c r="R749" s="14" t="s">
        <v>17023</v>
      </c>
    </row>
    <row r="750" spans="1:18" ht="12.95" customHeight="1" x14ac:dyDescent="0.2">
      <c r="A750" s="14" t="s">
        <v>5062</v>
      </c>
      <c r="B750" s="14" t="s">
        <v>5063</v>
      </c>
      <c r="C750" s="14" t="s">
        <v>5064</v>
      </c>
      <c r="D750" s="14"/>
      <c r="E750" s="14" t="s">
        <v>17490</v>
      </c>
      <c r="F750" s="14"/>
      <c r="G750" s="14"/>
      <c r="L750" s="14" t="s">
        <v>5064</v>
      </c>
      <c r="M750" s="14"/>
      <c r="N750" s="14" t="s">
        <v>17490</v>
      </c>
      <c r="O750" s="14" t="s">
        <v>16614</v>
      </c>
      <c r="P750" s="14" t="s">
        <v>16615</v>
      </c>
      <c r="Q750" s="14">
        <v>1958</v>
      </c>
      <c r="R750" s="14" t="s">
        <v>16726</v>
      </c>
    </row>
    <row r="751" spans="1:18" ht="12.95" customHeight="1" x14ac:dyDescent="0.2">
      <c r="A751" s="14" t="s">
        <v>5062</v>
      </c>
      <c r="B751" s="14" t="s">
        <v>5063</v>
      </c>
      <c r="C751" s="14" t="s">
        <v>17491</v>
      </c>
      <c r="D751" s="14"/>
      <c r="E751" s="14" t="s">
        <v>1470</v>
      </c>
      <c r="F751" s="14"/>
      <c r="G751" s="14"/>
      <c r="L751" s="14" t="s">
        <v>5064</v>
      </c>
      <c r="M751" s="14"/>
      <c r="N751" s="14" t="s">
        <v>1470</v>
      </c>
      <c r="O751" s="14" t="s">
        <v>16632</v>
      </c>
      <c r="P751" s="14" t="s">
        <v>16868</v>
      </c>
      <c r="Q751" s="14">
        <v>1886</v>
      </c>
      <c r="R751" s="14" t="s">
        <v>17253</v>
      </c>
    </row>
    <row r="752" spans="1:18" ht="12.95" customHeight="1" x14ac:dyDescent="0.2">
      <c r="A752" s="5" t="s">
        <v>5062</v>
      </c>
      <c r="B752" s="5" t="s">
        <v>5063</v>
      </c>
      <c r="C752" s="14" t="s">
        <v>17491</v>
      </c>
      <c r="D752" s="14"/>
      <c r="E752" s="14" t="s">
        <v>17492</v>
      </c>
      <c r="F752" s="14"/>
      <c r="G752" s="14"/>
      <c r="L752" s="14" t="s">
        <v>17491</v>
      </c>
      <c r="M752" s="14"/>
      <c r="N752" s="14" t="s">
        <v>17492</v>
      </c>
      <c r="O752" s="14" t="s">
        <v>16606</v>
      </c>
      <c r="P752" s="5" t="s">
        <v>17426</v>
      </c>
      <c r="Q752" s="5">
        <v>2011</v>
      </c>
      <c r="R752" s="5" t="s">
        <v>17130</v>
      </c>
    </row>
    <row r="753" spans="1:18" ht="12.95" customHeight="1" x14ac:dyDescent="0.2">
      <c r="A753" s="14" t="s">
        <v>5062</v>
      </c>
      <c r="B753" s="14" t="s">
        <v>5063</v>
      </c>
      <c r="C753" s="14" t="s">
        <v>6439</v>
      </c>
      <c r="D753" s="14"/>
      <c r="E753" s="14" t="s">
        <v>6440</v>
      </c>
      <c r="F753" s="14"/>
      <c r="G753" s="14"/>
      <c r="H753" s="5">
        <v>1</v>
      </c>
      <c r="I753" s="5">
        <v>1</v>
      </c>
      <c r="L753" s="14" t="s">
        <v>17493</v>
      </c>
      <c r="M753" s="14"/>
      <c r="N753" s="14" t="s">
        <v>6440</v>
      </c>
      <c r="O753" s="14" t="s">
        <v>16606</v>
      </c>
      <c r="P753" s="14" t="s">
        <v>16628</v>
      </c>
      <c r="Q753" s="14">
        <v>1893</v>
      </c>
      <c r="R753" s="10" t="s">
        <v>17116</v>
      </c>
    </row>
    <row r="754" spans="1:18" ht="12.95" customHeight="1" x14ac:dyDescent="0.2">
      <c r="A754" s="14" t="s">
        <v>5062</v>
      </c>
      <c r="B754" s="14" t="s">
        <v>5063</v>
      </c>
      <c r="C754" s="14" t="s">
        <v>6439</v>
      </c>
      <c r="D754" s="14"/>
      <c r="E754" s="14" t="s">
        <v>17494</v>
      </c>
      <c r="F754" s="14"/>
      <c r="G754" s="14"/>
      <c r="L754" s="14" t="s">
        <v>6439</v>
      </c>
      <c r="M754" s="14"/>
      <c r="N754" s="14" t="s">
        <v>5595</v>
      </c>
      <c r="O754" s="14" t="s">
        <v>16599</v>
      </c>
      <c r="P754" s="14" t="s">
        <v>17495</v>
      </c>
      <c r="Q754" s="14">
        <v>1886</v>
      </c>
      <c r="R754" s="14" t="s">
        <v>16957</v>
      </c>
    </row>
    <row r="755" spans="1:18" ht="12.95" customHeight="1" x14ac:dyDescent="0.2">
      <c r="A755" s="14" t="s">
        <v>5062</v>
      </c>
      <c r="B755" s="14" t="s">
        <v>5063</v>
      </c>
      <c r="C755" s="14" t="s">
        <v>6439</v>
      </c>
      <c r="D755" s="14"/>
      <c r="E755" s="14" t="s">
        <v>17496</v>
      </c>
      <c r="F755" s="14"/>
      <c r="G755" s="14"/>
      <c r="L755" s="14" t="s">
        <v>6439</v>
      </c>
      <c r="M755" s="14"/>
      <c r="N755" s="14" t="s">
        <v>17497</v>
      </c>
      <c r="O755" s="14" t="s">
        <v>3036</v>
      </c>
      <c r="P755" s="14" t="s">
        <v>16658</v>
      </c>
      <c r="Q755" s="14">
        <v>1942</v>
      </c>
      <c r="R755" s="14" t="s">
        <v>17498</v>
      </c>
    </row>
    <row r="756" spans="1:18" ht="12.95" customHeight="1" x14ac:dyDescent="0.2">
      <c r="A756" s="14" t="s">
        <v>5062</v>
      </c>
      <c r="B756" s="14" t="s">
        <v>5063</v>
      </c>
      <c r="C756" s="14" t="s">
        <v>6439</v>
      </c>
      <c r="D756" s="14"/>
      <c r="E756" s="14" t="s">
        <v>17499</v>
      </c>
      <c r="F756" s="14"/>
      <c r="G756" s="14"/>
      <c r="L756" s="14" t="s">
        <v>6439</v>
      </c>
      <c r="M756" s="14"/>
      <c r="N756" s="14" t="s">
        <v>17500</v>
      </c>
      <c r="O756" s="14" t="s">
        <v>3036</v>
      </c>
      <c r="P756" s="14" t="s">
        <v>16658</v>
      </c>
      <c r="Q756" s="14">
        <v>1942</v>
      </c>
      <c r="R756" s="14" t="s">
        <v>17498</v>
      </c>
    </row>
    <row r="757" spans="1:18" ht="12.95" customHeight="1" x14ac:dyDescent="0.2">
      <c r="A757" s="14" t="s">
        <v>5062</v>
      </c>
      <c r="B757" s="14" t="s">
        <v>5063</v>
      </c>
      <c r="C757" s="14" t="s">
        <v>6439</v>
      </c>
      <c r="D757" s="14"/>
      <c r="E757" s="14" t="s">
        <v>17501</v>
      </c>
      <c r="F757" s="14"/>
      <c r="G757" s="14"/>
      <c r="L757" s="14" t="s">
        <v>6439</v>
      </c>
      <c r="M757" s="14"/>
      <c r="N757" s="14" t="s">
        <v>17502</v>
      </c>
      <c r="O757" s="14" t="s">
        <v>16599</v>
      </c>
      <c r="P757" s="14" t="s">
        <v>17495</v>
      </c>
      <c r="Q757" s="14">
        <v>1886</v>
      </c>
      <c r="R757" s="14" t="s">
        <v>16957</v>
      </c>
    </row>
    <row r="758" spans="1:18" ht="12.95" customHeight="1" x14ac:dyDescent="0.2">
      <c r="A758" s="14" t="s">
        <v>2753</v>
      </c>
      <c r="B758" s="14" t="s">
        <v>2799</v>
      </c>
      <c r="C758" s="5" t="s">
        <v>17503</v>
      </c>
      <c r="D758" s="14"/>
      <c r="E758" s="14" t="s">
        <v>11130</v>
      </c>
      <c r="F758" s="14" t="s">
        <v>17504</v>
      </c>
      <c r="G758" s="14"/>
      <c r="H758" s="5">
        <v>1</v>
      </c>
      <c r="I758" s="5">
        <v>1</v>
      </c>
      <c r="L758" s="14" t="s">
        <v>4256</v>
      </c>
      <c r="M758" s="14"/>
      <c r="N758" s="14" t="s">
        <v>11130</v>
      </c>
      <c r="O758" s="14" t="s">
        <v>16703</v>
      </c>
      <c r="P758" s="14" t="s">
        <v>16868</v>
      </c>
      <c r="Q758" s="14">
        <v>1886</v>
      </c>
      <c r="R758" s="14" t="s">
        <v>16957</v>
      </c>
    </row>
    <row r="759" spans="1:18" ht="12.95" customHeight="1" x14ac:dyDescent="0.2">
      <c r="A759" s="14" t="s">
        <v>2753</v>
      </c>
      <c r="B759" s="14" t="s">
        <v>2799</v>
      </c>
      <c r="C759" s="5" t="s">
        <v>17503</v>
      </c>
      <c r="D759" s="14"/>
      <c r="E759" s="14" t="s">
        <v>14706</v>
      </c>
      <c r="F759" s="14"/>
      <c r="G759" s="14"/>
      <c r="L759" s="14" t="s">
        <v>4256</v>
      </c>
      <c r="M759" s="14"/>
      <c r="N759" s="14" t="s">
        <v>14706</v>
      </c>
      <c r="O759" s="14" t="s">
        <v>16606</v>
      </c>
      <c r="P759" s="14" t="s">
        <v>16615</v>
      </c>
      <c r="Q759" s="14">
        <v>1941</v>
      </c>
      <c r="R759" s="14" t="s">
        <v>16663</v>
      </c>
    </row>
    <row r="760" spans="1:18" ht="12.95" customHeight="1" x14ac:dyDescent="0.2">
      <c r="A760" s="14" t="s">
        <v>2753</v>
      </c>
      <c r="B760" s="14" t="s">
        <v>2799</v>
      </c>
      <c r="C760" s="5" t="s">
        <v>17503</v>
      </c>
      <c r="D760" s="14"/>
      <c r="E760" s="14" t="s">
        <v>16698</v>
      </c>
      <c r="F760" s="98"/>
      <c r="G760" s="98"/>
      <c r="L760" s="14" t="s">
        <v>17503</v>
      </c>
      <c r="M760" s="14"/>
      <c r="N760" s="14" t="s">
        <v>16698</v>
      </c>
      <c r="O760" s="14" t="s">
        <v>17505</v>
      </c>
      <c r="P760" s="14" t="s">
        <v>16615</v>
      </c>
      <c r="Q760" s="14">
        <v>1947</v>
      </c>
      <c r="R760" s="14" t="s">
        <v>17506</v>
      </c>
    </row>
    <row r="761" spans="1:18" ht="12.95" customHeight="1" x14ac:dyDescent="0.2">
      <c r="A761" s="14" t="s">
        <v>2753</v>
      </c>
      <c r="B761" s="14" t="s">
        <v>2799</v>
      </c>
      <c r="C761" s="14" t="s">
        <v>8717</v>
      </c>
      <c r="D761" s="14"/>
      <c r="E761" s="14" t="s">
        <v>17507</v>
      </c>
      <c r="F761" s="14"/>
      <c r="G761" s="14"/>
      <c r="L761" s="14" t="s">
        <v>8717</v>
      </c>
      <c r="M761" s="14"/>
      <c r="N761" s="14" t="s">
        <v>17507</v>
      </c>
      <c r="O761" s="14" t="s">
        <v>16624</v>
      </c>
      <c r="P761" s="14" t="s">
        <v>17508</v>
      </c>
      <c r="Q761" s="14">
        <v>2001</v>
      </c>
      <c r="R761" s="14" t="s">
        <v>17509</v>
      </c>
    </row>
    <row r="762" spans="1:18" ht="12.95" customHeight="1" x14ac:dyDescent="0.2">
      <c r="A762" s="14" t="s">
        <v>2753</v>
      </c>
      <c r="B762" s="10" t="s">
        <v>2799</v>
      </c>
      <c r="C762" s="14" t="s">
        <v>8717</v>
      </c>
      <c r="D762" s="14"/>
      <c r="E762" s="14" t="s">
        <v>17510</v>
      </c>
      <c r="F762" s="14"/>
      <c r="G762" s="14"/>
      <c r="L762" s="14" t="s">
        <v>8717</v>
      </c>
      <c r="M762" s="14"/>
      <c r="N762" s="14" t="s">
        <v>17510</v>
      </c>
      <c r="O762" s="14" t="s">
        <v>16624</v>
      </c>
      <c r="P762" s="14" t="s">
        <v>17101</v>
      </c>
      <c r="Q762" s="14">
        <v>1903</v>
      </c>
      <c r="R762" s="14" t="s">
        <v>17102</v>
      </c>
    </row>
    <row r="763" spans="1:18" ht="12.95" customHeight="1" x14ac:dyDescent="0.2">
      <c r="A763" s="14" t="s">
        <v>2753</v>
      </c>
      <c r="B763" s="14" t="s">
        <v>2799</v>
      </c>
      <c r="C763" s="14" t="s">
        <v>8717</v>
      </c>
      <c r="D763" s="14"/>
      <c r="E763" s="14" t="s">
        <v>13371</v>
      </c>
      <c r="F763" s="14"/>
      <c r="G763" s="14"/>
      <c r="L763" s="14" t="s">
        <v>8717</v>
      </c>
      <c r="M763" s="14"/>
      <c r="N763" s="14" t="s">
        <v>13371</v>
      </c>
      <c r="O763" s="14" t="s">
        <v>16624</v>
      </c>
      <c r="P763" s="14" t="s">
        <v>16628</v>
      </c>
      <c r="Q763" s="14">
        <v>1875</v>
      </c>
      <c r="R763" s="14" t="s">
        <v>16735</v>
      </c>
    </row>
    <row r="764" spans="1:18" ht="12.95" customHeight="1" x14ac:dyDescent="0.2">
      <c r="A764" s="14" t="s">
        <v>2753</v>
      </c>
      <c r="B764" s="14" t="s">
        <v>2799</v>
      </c>
      <c r="C764" s="14" t="s">
        <v>8717</v>
      </c>
      <c r="D764" s="14"/>
      <c r="E764" s="14"/>
      <c r="F764" s="14" t="s">
        <v>17097</v>
      </c>
      <c r="G764" s="14" t="s">
        <v>17097</v>
      </c>
      <c r="H764" s="5">
        <v>1</v>
      </c>
      <c r="I764" s="5">
        <v>1</v>
      </c>
      <c r="L764" s="14"/>
      <c r="M764" s="14"/>
      <c r="N764" s="14"/>
      <c r="O764" s="14"/>
      <c r="P764" s="14"/>
      <c r="Q764" s="14"/>
      <c r="R764" s="14"/>
    </row>
    <row r="765" spans="1:18" ht="12.95" customHeight="1" x14ac:dyDescent="0.2">
      <c r="A765" s="14" t="s">
        <v>2753</v>
      </c>
      <c r="B765" s="14" t="s">
        <v>2799</v>
      </c>
      <c r="C765" s="14" t="s">
        <v>4771</v>
      </c>
      <c r="D765" s="14"/>
      <c r="E765" s="14" t="s">
        <v>4336</v>
      </c>
      <c r="F765" s="14"/>
      <c r="G765" s="14"/>
      <c r="L765" s="14" t="s">
        <v>4771</v>
      </c>
      <c r="M765" s="14"/>
      <c r="N765" s="14" t="s">
        <v>4336</v>
      </c>
      <c r="O765" s="14" t="s">
        <v>16661</v>
      </c>
      <c r="P765" s="14" t="s">
        <v>17126</v>
      </c>
      <c r="Q765" s="14">
        <v>1884</v>
      </c>
      <c r="R765" s="14" t="s">
        <v>17511</v>
      </c>
    </row>
    <row r="766" spans="1:18" ht="12.95" customHeight="1" x14ac:dyDescent="0.2">
      <c r="A766" s="14" t="s">
        <v>2753</v>
      </c>
      <c r="B766" s="14" t="s">
        <v>2799</v>
      </c>
      <c r="C766" s="14" t="s">
        <v>4771</v>
      </c>
      <c r="D766" s="14"/>
      <c r="E766" s="14" t="s">
        <v>4772</v>
      </c>
      <c r="F766" s="14"/>
      <c r="G766" s="14"/>
      <c r="H766" s="5">
        <v>1</v>
      </c>
      <c r="I766" s="5">
        <v>1</v>
      </c>
      <c r="L766" s="14" t="s">
        <v>4771</v>
      </c>
      <c r="M766" s="14"/>
      <c r="N766" s="14" t="s">
        <v>4772</v>
      </c>
      <c r="O766" s="14" t="s">
        <v>16596</v>
      </c>
      <c r="P766" s="14" t="s">
        <v>17512</v>
      </c>
      <c r="Q766" s="14">
        <v>1954</v>
      </c>
      <c r="R766" s="10" t="s">
        <v>16969</v>
      </c>
    </row>
    <row r="767" spans="1:18" ht="12.95" customHeight="1" x14ac:dyDescent="0.2">
      <c r="A767" s="5" t="s">
        <v>2753</v>
      </c>
      <c r="B767" s="5" t="s">
        <v>2799</v>
      </c>
      <c r="C767" s="5" t="s">
        <v>4771</v>
      </c>
      <c r="D767" s="5"/>
      <c r="E767" s="5" t="s">
        <v>16954</v>
      </c>
      <c r="F767" s="5"/>
      <c r="G767" s="5"/>
      <c r="L767" s="5" t="s">
        <v>4256</v>
      </c>
      <c r="M767" s="5"/>
      <c r="N767" s="5" t="s">
        <v>16954</v>
      </c>
      <c r="O767" s="14" t="s">
        <v>16610</v>
      </c>
      <c r="P767" s="5" t="s">
        <v>17041</v>
      </c>
      <c r="Q767" s="5">
        <v>1879</v>
      </c>
      <c r="R767" s="5" t="s">
        <v>17513</v>
      </c>
    </row>
    <row r="768" spans="1:18" ht="12.95" customHeight="1" x14ac:dyDescent="0.2">
      <c r="A768" s="14" t="s">
        <v>2753</v>
      </c>
      <c r="B768" s="14" t="s">
        <v>2799</v>
      </c>
      <c r="C768" s="14" t="s">
        <v>17514</v>
      </c>
      <c r="D768" s="97"/>
      <c r="E768" s="14" t="s">
        <v>17515</v>
      </c>
      <c r="F768" s="14"/>
      <c r="G768" s="14"/>
      <c r="L768" s="14" t="s">
        <v>2811</v>
      </c>
      <c r="M768" s="14" t="s">
        <v>17516</v>
      </c>
      <c r="N768" s="14" t="s">
        <v>17517</v>
      </c>
      <c r="O768" s="14" t="s">
        <v>16606</v>
      </c>
      <c r="P768" s="14" t="s">
        <v>16780</v>
      </c>
      <c r="Q768" s="14">
        <v>1830</v>
      </c>
      <c r="R768" s="14" t="s">
        <v>16781</v>
      </c>
    </row>
    <row r="769" spans="1:18" ht="12.95" customHeight="1" x14ac:dyDescent="0.2">
      <c r="A769" s="14" t="s">
        <v>2753</v>
      </c>
      <c r="B769" s="14" t="s">
        <v>2799</v>
      </c>
      <c r="C769" s="30" t="s">
        <v>17518</v>
      </c>
      <c r="D769" s="14"/>
      <c r="E769" s="14" t="s">
        <v>17519</v>
      </c>
      <c r="F769" s="14"/>
      <c r="G769" s="14"/>
      <c r="L769" s="30" t="s">
        <v>17518</v>
      </c>
      <c r="M769" s="14"/>
      <c r="N769" s="14" t="s">
        <v>17519</v>
      </c>
      <c r="O769" s="14" t="s">
        <v>16661</v>
      </c>
      <c r="P769" s="14" t="s">
        <v>17520</v>
      </c>
      <c r="Q769" s="14">
        <v>2006</v>
      </c>
      <c r="R769" s="14" t="s">
        <v>17090</v>
      </c>
    </row>
    <row r="770" spans="1:18" ht="12.95" customHeight="1" x14ac:dyDescent="0.2">
      <c r="A770" s="14" t="s">
        <v>2753</v>
      </c>
      <c r="B770" s="14" t="s">
        <v>2799</v>
      </c>
      <c r="C770" s="14" t="s">
        <v>5058</v>
      </c>
      <c r="D770" s="14"/>
      <c r="E770" s="14" t="s">
        <v>17521</v>
      </c>
      <c r="F770" s="14"/>
      <c r="G770" s="14"/>
      <c r="L770" s="30" t="s">
        <v>5058</v>
      </c>
      <c r="M770" s="14"/>
      <c r="N770" s="14" t="s">
        <v>17521</v>
      </c>
      <c r="O770" s="14" t="s">
        <v>16596</v>
      </c>
      <c r="P770" s="14" t="s">
        <v>17522</v>
      </c>
      <c r="Q770" s="14">
        <v>1992</v>
      </c>
      <c r="R770" s="14" t="s">
        <v>16704</v>
      </c>
    </row>
    <row r="771" spans="1:18" ht="12.95" customHeight="1" x14ac:dyDescent="0.2">
      <c r="A771" s="14" t="s">
        <v>2753</v>
      </c>
      <c r="B771" s="14" t="s">
        <v>2799</v>
      </c>
      <c r="C771" s="14" t="s">
        <v>5058</v>
      </c>
      <c r="D771" s="14"/>
      <c r="E771" s="14" t="s">
        <v>17523</v>
      </c>
      <c r="F771" s="14"/>
      <c r="G771" s="14"/>
      <c r="L771" s="30" t="s">
        <v>5058</v>
      </c>
      <c r="M771" s="14"/>
      <c r="N771" s="14" t="s">
        <v>17523</v>
      </c>
      <c r="O771" s="14" t="s">
        <v>16596</v>
      </c>
      <c r="P771" s="14" t="s">
        <v>17522</v>
      </c>
      <c r="Q771" s="14">
        <v>1992</v>
      </c>
      <c r="R771" s="14" t="s">
        <v>16704</v>
      </c>
    </row>
    <row r="772" spans="1:18" ht="12.95" customHeight="1" x14ac:dyDescent="0.2">
      <c r="A772" s="14" t="s">
        <v>2753</v>
      </c>
      <c r="B772" s="14" t="s">
        <v>2799</v>
      </c>
      <c r="C772" s="14" t="s">
        <v>5058</v>
      </c>
      <c r="D772" s="14"/>
      <c r="E772" s="14" t="s">
        <v>17524</v>
      </c>
      <c r="F772" s="14"/>
      <c r="G772" s="14"/>
      <c r="L772" s="14" t="s">
        <v>5058</v>
      </c>
      <c r="M772" s="14"/>
      <c r="N772" s="14" t="s">
        <v>17524</v>
      </c>
      <c r="O772" s="14" t="s">
        <v>16596</v>
      </c>
      <c r="P772" s="14" t="s">
        <v>16716</v>
      </c>
      <c r="Q772" s="14">
        <v>2007</v>
      </c>
      <c r="R772" s="14" t="s">
        <v>17147</v>
      </c>
    </row>
    <row r="773" spans="1:18" ht="12.95" customHeight="1" x14ac:dyDescent="0.2">
      <c r="A773" s="14" t="s">
        <v>2753</v>
      </c>
      <c r="B773" s="14" t="s">
        <v>2799</v>
      </c>
      <c r="C773" s="14" t="s">
        <v>5058</v>
      </c>
      <c r="D773" s="14"/>
      <c r="E773" s="14" t="s">
        <v>5059</v>
      </c>
      <c r="F773" s="14"/>
      <c r="G773" s="14"/>
      <c r="H773" s="5">
        <v>1</v>
      </c>
      <c r="I773" s="5" t="s">
        <v>207</v>
      </c>
      <c r="L773" s="30" t="s">
        <v>5058</v>
      </c>
      <c r="M773" s="14"/>
      <c r="N773" s="14" t="s">
        <v>5059</v>
      </c>
      <c r="O773" s="14" t="s">
        <v>16596</v>
      </c>
      <c r="P773" s="14" t="s">
        <v>17522</v>
      </c>
      <c r="Q773" s="14">
        <v>1992</v>
      </c>
      <c r="R773" s="14" t="s">
        <v>16704</v>
      </c>
    </row>
    <row r="774" spans="1:18" ht="12.95" customHeight="1" x14ac:dyDescent="0.2">
      <c r="A774" s="14" t="s">
        <v>2753</v>
      </c>
      <c r="B774" s="14" t="s">
        <v>2799</v>
      </c>
      <c r="C774" s="14" t="s">
        <v>7399</v>
      </c>
      <c r="D774" s="14"/>
      <c r="E774" s="14" t="s">
        <v>351</v>
      </c>
      <c r="F774" s="14"/>
      <c r="G774" s="14"/>
      <c r="L774" s="14" t="s">
        <v>4256</v>
      </c>
      <c r="M774" s="14"/>
      <c r="N774" s="14" t="s">
        <v>17525</v>
      </c>
      <c r="O774" s="14" t="s">
        <v>16624</v>
      </c>
      <c r="P774" s="14" t="s">
        <v>17126</v>
      </c>
      <c r="Q774" s="14">
        <v>1886</v>
      </c>
      <c r="R774" s="10" t="s">
        <v>16957</v>
      </c>
    </row>
    <row r="775" spans="1:18" ht="12.95" customHeight="1" x14ac:dyDescent="0.2">
      <c r="A775" s="14" t="s">
        <v>2753</v>
      </c>
      <c r="B775" s="14" t="s">
        <v>2799</v>
      </c>
      <c r="C775" s="14" t="s">
        <v>7399</v>
      </c>
      <c r="D775" s="14"/>
      <c r="E775" s="14" t="s">
        <v>17526</v>
      </c>
      <c r="F775" s="14"/>
      <c r="G775" s="14"/>
      <c r="L775" s="14" t="s">
        <v>4256</v>
      </c>
      <c r="M775" s="14"/>
      <c r="N775" s="14" t="s">
        <v>17527</v>
      </c>
      <c r="O775" s="14" t="s">
        <v>16599</v>
      </c>
      <c r="P775" s="14" t="s">
        <v>17528</v>
      </c>
      <c r="Q775" s="14">
        <v>1882</v>
      </c>
      <c r="R775" s="14" t="s">
        <v>16634</v>
      </c>
    </row>
    <row r="776" spans="1:18" ht="12.95" customHeight="1" x14ac:dyDescent="0.2">
      <c r="A776" s="14" t="s">
        <v>2753</v>
      </c>
      <c r="B776" s="14" t="s">
        <v>2799</v>
      </c>
      <c r="C776" s="14" t="s">
        <v>7399</v>
      </c>
      <c r="D776" s="14"/>
      <c r="E776" s="14" t="s">
        <v>17529</v>
      </c>
      <c r="F776" s="14"/>
      <c r="G776" s="14"/>
      <c r="L776" s="14" t="s">
        <v>4256</v>
      </c>
      <c r="M776" s="14"/>
      <c r="N776" s="14" t="s">
        <v>17529</v>
      </c>
      <c r="O776" s="14" t="s">
        <v>3036</v>
      </c>
      <c r="P776" s="14" t="s">
        <v>16628</v>
      </c>
      <c r="Q776" s="14">
        <v>1875</v>
      </c>
      <c r="R776" s="14" t="s">
        <v>16735</v>
      </c>
    </row>
    <row r="777" spans="1:18" ht="12.95" customHeight="1" x14ac:dyDescent="0.2">
      <c r="A777" s="14" t="s">
        <v>2753</v>
      </c>
      <c r="B777" s="14" t="s">
        <v>2799</v>
      </c>
      <c r="C777" s="14" t="s">
        <v>7399</v>
      </c>
      <c r="D777" s="14"/>
      <c r="E777" s="14" t="s">
        <v>7400</v>
      </c>
      <c r="F777" s="14"/>
      <c r="G777" s="14"/>
      <c r="H777" s="5">
        <v>1</v>
      </c>
      <c r="I777" s="5">
        <v>1</v>
      </c>
      <c r="L777" s="14" t="s">
        <v>7177</v>
      </c>
      <c r="M777" s="14"/>
      <c r="N777" s="14" t="s">
        <v>17530</v>
      </c>
      <c r="O777" s="14" t="s">
        <v>3036</v>
      </c>
      <c r="P777" s="14" t="s">
        <v>16868</v>
      </c>
      <c r="Q777" s="14">
        <v>1886</v>
      </c>
      <c r="R777" s="14" t="s">
        <v>16957</v>
      </c>
    </row>
    <row r="778" spans="1:18" ht="12.95" customHeight="1" x14ac:dyDescent="0.2">
      <c r="A778" s="14" t="s">
        <v>2753</v>
      </c>
      <c r="B778" s="14" t="s">
        <v>2799</v>
      </c>
      <c r="C778" s="14" t="s">
        <v>7399</v>
      </c>
      <c r="D778" s="14"/>
      <c r="E778" s="14" t="s">
        <v>17531</v>
      </c>
      <c r="F778" s="14"/>
      <c r="G778" s="14"/>
      <c r="L778" s="14" t="s">
        <v>4256</v>
      </c>
      <c r="M778" s="14"/>
      <c r="N778" s="14" t="s">
        <v>17532</v>
      </c>
      <c r="O778" s="14" t="s">
        <v>16661</v>
      </c>
      <c r="P778" s="14" t="s">
        <v>17126</v>
      </c>
      <c r="Q778" s="14">
        <v>1887</v>
      </c>
      <c r="R778" s="14" t="s">
        <v>16787</v>
      </c>
    </row>
    <row r="779" spans="1:18" ht="12.95" customHeight="1" x14ac:dyDescent="0.2">
      <c r="A779" s="14" t="s">
        <v>2753</v>
      </c>
      <c r="B779" s="14" t="s">
        <v>2799</v>
      </c>
      <c r="C779" s="14" t="s">
        <v>7399</v>
      </c>
      <c r="D779" s="14"/>
      <c r="E779" s="14" t="s">
        <v>17533</v>
      </c>
      <c r="F779" s="14"/>
      <c r="G779" s="14"/>
      <c r="L779" s="14" t="s">
        <v>4256</v>
      </c>
      <c r="M779" s="14"/>
      <c r="N779" s="14" t="s">
        <v>17533</v>
      </c>
      <c r="O779" s="14" t="s">
        <v>16621</v>
      </c>
      <c r="P779" s="14" t="s">
        <v>16607</v>
      </c>
      <c r="Q779" s="14">
        <v>1923</v>
      </c>
      <c r="R779" s="10" t="s">
        <v>17264</v>
      </c>
    </row>
    <row r="780" spans="1:18" ht="12.95" customHeight="1" x14ac:dyDescent="0.2">
      <c r="A780" s="14" t="s">
        <v>2753</v>
      </c>
      <c r="B780" s="14" t="s">
        <v>2799</v>
      </c>
      <c r="C780" s="14" t="s">
        <v>17534</v>
      </c>
      <c r="D780" s="14"/>
      <c r="E780" s="14" t="s">
        <v>9350</v>
      </c>
      <c r="F780" s="14"/>
      <c r="G780" s="14"/>
      <c r="L780" s="14" t="s">
        <v>3567</v>
      </c>
      <c r="M780" s="14" t="s">
        <v>4720</v>
      </c>
      <c r="N780" s="14" t="s">
        <v>9350</v>
      </c>
      <c r="O780" s="14" t="s">
        <v>16606</v>
      </c>
      <c r="P780" s="14" t="s">
        <v>16675</v>
      </c>
      <c r="Q780" s="14">
        <v>1868</v>
      </c>
      <c r="R780" s="14" t="s">
        <v>16676</v>
      </c>
    </row>
    <row r="781" spans="1:18" ht="12.95" customHeight="1" x14ac:dyDescent="0.2">
      <c r="A781" s="14" t="s">
        <v>2753</v>
      </c>
      <c r="B781" s="14" t="s">
        <v>2799</v>
      </c>
      <c r="C781" s="14" t="s">
        <v>5184</v>
      </c>
      <c r="D781" s="14"/>
      <c r="E781" s="14" t="s">
        <v>17535</v>
      </c>
      <c r="F781" s="14"/>
      <c r="G781" s="14"/>
      <c r="L781" s="14" t="s">
        <v>7177</v>
      </c>
      <c r="M781" s="14"/>
      <c r="N781" s="14" t="s">
        <v>17536</v>
      </c>
      <c r="O781" s="14" t="s">
        <v>16610</v>
      </c>
      <c r="P781" s="14" t="s">
        <v>16746</v>
      </c>
      <c r="Q781" s="10">
        <v>1897</v>
      </c>
      <c r="R781" s="10" t="s">
        <v>17537</v>
      </c>
    </row>
    <row r="782" spans="1:18" ht="12.95" customHeight="1" x14ac:dyDescent="0.2">
      <c r="A782" s="14" t="s">
        <v>2753</v>
      </c>
      <c r="B782" s="14" t="s">
        <v>2799</v>
      </c>
      <c r="C782" s="30" t="s">
        <v>5184</v>
      </c>
      <c r="D782" s="14"/>
      <c r="E782" s="14" t="s">
        <v>5185</v>
      </c>
      <c r="F782" s="14"/>
      <c r="G782" s="14"/>
      <c r="H782" s="5">
        <v>1</v>
      </c>
      <c r="I782" s="5" t="s">
        <v>207</v>
      </c>
      <c r="L782" s="30" t="s">
        <v>9292</v>
      </c>
      <c r="M782" s="14"/>
      <c r="N782" s="14" t="s">
        <v>5185</v>
      </c>
      <c r="O782" s="14" t="s">
        <v>16596</v>
      </c>
      <c r="P782" s="14" t="s">
        <v>17522</v>
      </c>
      <c r="Q782" s="14">
        <v>1992</v>
      </c>
      <c r="R782" s="14" t="s">
        <v>16704</v>
      </c>
    </row>
    <row r="783" spans="1:18" ht="12.95" customHeight="1" x14ac:dyDescent="0.2">
      <c r="A783" s="14" t="s">
        <v>2753</v>
      </c>
      <c r="B783" s="14" t="s">
        <v>2799</v>
      </c>
      <c r="C783" s="10" t="s">
        <v>17538</v>
      </c>
      <c r="D783" s="14"/>
      <c r="E783" s="14" t="s">
        <v>17539</v>
      </c>
      <c r="F783" s="14"/>
      <c r="G783" s="14"/>
      <c r="L783" s="14" t="s">
        <v>17540</v>
      </c>
      <c r="M783" s="14"/>
      <c r="N783" s="14" t="s">
        <v>17539</v>
      </c>
      <c r="O783" s="14" t="s">
        <v>3036</v>
      </c>
      <c r="P783" s="14" t="s">
        <v>16677</v>
      </c>
      <c r="Q783" s="14">
        <v>1868</v>
      </c>
      <c r="R783" s="10" t="s">
        <v>16676</v>
      </c>
    </row>
    <row r="784" spans="1:18" ht="12.95" customHeight="1" x14ac:dyDescent="0.2">
      <c r="A784" s="14" t="s">
        <v>2753</v>
      </c>
      <c r="B784" s="14" t="s">
        <v>2799</v>
      </c>
      <c r="C784" s="14" t="s">
        <v>12147</v>
      </c>
      <c r="D784" s="14"/>
      <c r="E784" s="14" t="s">
        <v>12148</v>
      </c>
      <c r="F784" s="14"/>
      <c r="G784" s="14"/>
      <c r="H784" s="5">
        <v>1</v>
      </c>
      <c r="I784" s="5">
        <v>1</v>
      </c>
      <c r="L784" s="14" t="s">
        <v>12147</v>
      </c>
      <c r="M784" s="14"/>
      <c r="N784" s="14" t="s">
        <v>12148</v>
      </c>
      <c r="O784" s="14" t="s">
        <v>16624</v>
      </c>
      <c r="P784" s="14" t="s">
        <v>16905</v>
      </c>
      <c r="Q784" s="14">
        <v>1867</v>
      </c>
      <c r="R784" s="14" t="s">
        <v>16906</v>
      </c>
    </row>
    <row r="785" spans="1:18" ht="12.95" customHeight="1" x14ac:dyDescent="0.2">
      <c r="A785" s="14" t="s">
        <v>2753</v>
      </c>
      <c r="B785" s="14" t="s">
        <v>2799</v>
      </c>
      <c r="C785" s="14" t="s">
        <v>8039</v>
      </c>
      <c r="D785" s="14"/>
      <c r="E785" s="14" t="s">
        <v>17541</v>
      </c>
      <c r="F785" s="14"/>
      <c r="G785" s="14"/>
      <c r="L785" s="14" t="s">
        <v>8039</v>
      </c>
      <c r="M785" s="14"/>
      <c r="N785" s="14" t="s">
        <v>17541</v>
      </c>
      <c r="O785" s="14" t="s">
        <v>16621</v>
      </c>
      <c r="P785" s="14" t="s">
        <v>16622</v>
      </c>
      <c r="Q785" s="14">
        <v>2008</v>
      </c>
      <c r="R785" s="14" t="s">
        <v>17423</v>
      </c>
    </row>
    <row r="786" spans="1:18" ht="12.95" customHeight="1" x14ac:dyDescent="0.2">
      <c r="A786" s="14" t="s">
        <v>2753</v>
      </c>
      <c r="B786" s="14" t="s">
        <v>2799</v>
      </c>
      <c r="C786" s="14" t="s">
        <v>8039</v>
      </c>
      <c r="D786" s="97"/>
      <c r="E786" s="14" t="s">
        <v>17542</v>
      </c>
      <c r="F786" s="14"/>
      <c r="G786" s="14"/>
      <c r="H786" s="5">
        <v>1</v>
      </c>
      <c r="I786" s="5">
        <v>1</v>
      </c>
      <c r="L786" s="14" t="s">
        <v>2811</v>
      </c>
      <c r="M786" s="14" t="s">
        <v>4256</v>
      </c>
      <c r="N786" s="14" t="s">
        <v>8040</v>
      </c>
      <c r="O786" s="14" t="s">
        <v>16872</v>
      </c>
      <c r="P786" s="14" t="s">
        <v>16780</v>
      </c>
      <c r="Q786" s="14">
        <v>1830</v>
      </c>
      <c r="R786" s="14" t="s">
        <v>16781</v>
      </c>
    </row>
    <row r="787" spans="1:18" ht="12.95" customHeight="1" x14ac:dyDescent="0.2">
      <c r="A787" s="14" t="s">
        <v>2753</v>
      </c>
      <c r="B787" s="14" t="s">
        <v>2799</v>
      </c>
      <c r="C787" s="14" t="s">
        <v>8039</v>
      </c>
      <c r="D787" s="14"/>
      <c r="E787" s="14" t="s">
        <v>17543</v>
      </c>
      <c r="F787" s="14"/>
      <c r="G787" s="14"/>
      <c r="L787" s="14" t="s">
        <v>4256</v>
      </c>
      <c r="M787" s="14"/>
      <c r="N787" s="14" t="s">
        <v>17544</v>
      </c>
      <c r="O787" s="14" t="s">
        <v>16686</v>
      </c>
      <c r="P787" s="14" t="s">
        <v>17297</v>
      </c>
      <c r="Q787" s="14">
        <v>1908</v>
      </c>
      <c r="R787" s="14" t="s">
        <v>17144</v>
      </c>
    </row>
    <row r="788" spans="1:18" ht="12.95" customHeight="1" x14ac:dyDescent="0.2">
      <c r="A788" s="14" t="s">
        <v>2753</v>
      </c>
      <c r="B788" s="14" t="s">
        <v>2799</v>
      </c>
      <c r="C788" s="14" t="s">
        <v>8039</v>
      </c>
      <c r="D788" s="14"/>
      <c r="E788" s="14" t="s">
        <v>17545</v>
      </c>
      <c r="F788" s="14"/>
      <c r="G788" s="14"/>
      <c r="L788" s="14" t="s">
        <v>8039</v>
      </c>
      <c r="M788" s="14"/>
      <c r="N788" s="14" t="s">
        <v>17546</v>
      </c>
      <c r="O788" s="14" t="s">
        <v>16614</v>
      </c>
      <c r="P788" s="14" t="s">
        <v>16615</v>
      </c>
      <c r="Q788" s="14">
        <v>1950</v>
      </c>
      <c r="R788" s="10" t="s">
        <v>17547</v>
      </c>
    </row>
    <row r="789" spans="1:18" ht="12.95" customHeight="1" x14ac:dyDescent="0.2">
      <c r="A789" s="14" t="s">
        <v>2753</v>
      </c>
      <c r="B789" s="14" t="s">
        <v>2799</v>
      </c>
      <c r="C789" s="14" t="s">
        <v>8039</v>
      </c>
      <c r="D789" s="14"/>
      <c r="E789" s="14" t="s">
        <v>17548</v>
      </c>
      <c r="F789" s="14"/>
      <c r="G789" s="14"/>
      <c r="L789" s="14" t="s">
        <v>8039</v>
      </c>
      <c r="M789" s="14"/>
      <c r="N789" s="14" t="s">
        <v>17548</v>
      </c>
      <c r="O789" s="14" t="s">
        <v>16614</v>
      </c>
      <c r="P789" s="14" t="s">
        <v>17087</v>
      </c>
      <c r="Q789" s="14">
        <v>1940</v>
      </c>
      <c r="R789" s="14" t="s">
        <v>17295</v>
      </c>
    </row>
    <row r="790" spans="1:18" ht="12.95" customHeight="1" x14ac:dyDescent="0.2">
      <c r="A790" s="14" t="s">
        <v>2753</v>
      </c>
      <c r="B790" s="14" t="s">
        <v>2799</v>
      </c>
      <c r="C790" s="14" t="s">
        <v>7177</v>
      </c>
      <c r="D790" s="14"/>
      <c r="E790" s="14" t="s">
        <v>17549</v>
      </c>
      <c r="F790" s="14"/>
      <c r="G790" s="14"/>
      <c r="L790" s="14" t="s">
        <v>7177</v>
      </c>
      <c r="M790" s="14"/>
      <c r="N790" s="14" t="s">
        <v>17549</v>
      </c>
      <c r="O790" s="14" t="s">
        <v>16624</v>
      </c>
      <c r="P790" s="14" t="s">
        <v>17550</v>
      </c>
      <c r="Q790" s="14">
        <v>1918</v>
      </c>
      <c r="R790" s="14" t="s">
        <v>17551</v>
      </c>
    </row>
    <row r="791" spans="1:18" ht="12.95" customHeight="1" x14ac:dyDescent="0.2">
      <c r="A791" s="10" t="s">
        <v>2753</v>
      </c>
      <c r="B791" s="10" t="s">
        <v>2799</v>
      </c>
      <c r="C791" s="14" t="s">
        <v>7177</v>
      </c>
      <c r="D791" s="14"/>
      <c r="E791" s="14" t="s">
        <v>17552</v>
      </c>
      <c r="F791" s="14"/>
      <c r="G791" s="14"/>
      <c r="L791" s="14" t="s">
        <v>7177</v>
      </c>
      <c r="M791" s="14"/>
      <c r="N791" s="14" t="s">
        <v>17552</v>
      </c>
      <c r="O791" s="14" t="s">
        <v>16624</v>
      </c>
      <c r="P791" s="14" t="s">
        <v>16658</v>
      </c>
      <c r="Q791" s="14">
        <v>1934</v>
      </c>
      <c r="R791" s="14" t="s">
        <v>17449</v>
      </c>
    </row>
    <row r="792" spans="1:18" ht="12.95" customHeight="1" x14ac:dyDescent="0.2">
      <c r="A792" s="14" t="s">
        <v>2753</v>
      </c>
      <c r="B792" s="14" t="s">
        <v>2799</v>
      </c>
      <c r="C792" s="14" t="s">
        <v>7177</v>
      </c>
      <c r="D792" s="14"/>
      <c r="E792" s="14" t="s">
        <v>420</v>
      </c>
      <c r="F792" s="14"/>
      <c r="G792" s="14"/>
      <c r="L792" s="14" t="s">
        <v>7177</v>
      </c>
      <c r="M792" s="14"/>
      <c r="N792" s="14" t="s">
        <v>420</v>
      </c>
      <c r="O792" s="14" t="s">
        <v>16624</v>
      </c>
      <c r="P792" s="14" t="s">
        <v>16675</v>
      </c>
      <c r="Q792" s="14">
        <v>1867</v>
      </c>
      <c r="R792" s="14" t="s">
        <v>16676</v>
      </c>
    </row>
    <row r="793" spans="1:18" ht="12.95" customHeight="1" x14ac:dyDescent="0.2">
      <c r="A793" s="14" t="s">
        <v>2753</v>
      </c>
      <c r="B793" s="14" t="s">
        <v>2799</v>
      </c>
      <c r="C793" s="14" t="s">
        <v>7177</v>
      </c>
      <c r="D793" s="14"/>
      <c r="E793" s="14" t="s">
        <v>17553</v>
      </c>
      <c r="F793" s="14"/>
      <c r="G793" s="14"/>
      <c r="L793" s="14" t="s">
        <v>7177</v>
      </c>
      <c r="M793" s="14"/>
      <c r="N793" s="14" t="s">
        <v>17553</v>
      </c>
      <c r="O793" s="14" t="s">
        <v>16624</v>
      </c>
      <c r="P793" s="14" t="s">
        <v>17554</v>
      </c>
      <c r="Q793" s="14">
        <v>1880</v>
      </c>
      <c r="R793" s="14" t="s">
        <v>17555</v>
      </c>
    </row>
    <row r="794" spans="1:18" ht="12.95" customHeight="1" x14ac:dyDescent="0.2">
      <c r="A794" s="14" t="s">
        <v>2753</v>
      </c>
      <c r="B794" s="14" t="s">
        <v>2799</v>
      </c>
      <c r="C794" s="14" t="s">
        <v>7177</v>
      </c>
      <c r="D794" s="14"/>
      <c r="E794" s="14" t="s">
        <v>17556</v>
      </c>
      <c r="F794" s="14"/>
      <c r="G794" s="14"/>
      <c r="L794" s="14" t="s">
        <v>7177</v>
      </c>
      <c r="M794" s="14"/>
      <c r="N794" s="14" t="s">
        <v>17556</v>
      </c>
      <c r="O794" s="14" t="s">
        <v>16624</v>
      </c>
      <c r="P794" s="14" t="s">
        <v>17123</v>
      </c>
      <c r="Q794" s="14">
        <v>1912</v>
      </c>
      <c r="R794" s="14" t="s">
        <v>16714</v>
      </c>
    </row>
    <row r="795" spans="1:18" ht="12.95" customHeight="1" x14ac:dyDescent="0.2">
      <c r="A795" s="14" t="s">
        <v>2753</v>
      </c>
      <c r="B795" s="14" t="s">
        <v>2799</v>
      </c>
      <c r="C795" s="14" t="s">
        <v>7177</v>
      </c>
      <c r="D795" s="97"/>
      <c r="E795" s="14" t="s">
        <v>7178</v>
      </c>
      <c r="F795" s="14"/>
      <c r="G795" s="14"/>
      <c r="H795" s="5">
        <v>1</v>
      </c>
      <c r="I795" s="5">
        <v>1</v>
      </c>
      <c r="L795" s="21" t="s">
        <v>7177</v>
      </c>
      <c r="M795" s="21"/>
      <c r="N795" s="21" t="s">
        <v>7178</v>
      </c>
      <c r="O795" s="14" t="s">
        <v>16624</v>
      </c>
      <c r="P795" s="21" t="s">
        <v>17557</v>
      </c>
      <c r="Q795" s="21">
        <v>1846</v>
      </c>
      <c r="R795" s="5" t="s">
        <v>17558</v>
      </c>
    </row>
    <row r="796" spans="1:18" ht="12.95" customHeight="1" x14ac:dyDescent="0.2">
      <c r="A796" s="14" t="s">
        <v>2753</v>
      </c>
      <c r="B796" s="14" t="s">
        <v>2799</v>
      </c>
      <c r="C796" s="14" t="s">
        <v>7177</v>
      </c>
      <c r="D796" s="14"/>
      <c r="E796" s="14" t="s">
        <v>17559</v>
      </c>
      <c r="F796" s="14"/>
      <c r="G796" s="14"/>
      <c r="L796" s="14" t="s">
        <v>7177</v>
      </c>
      <c r="M796" s="14"/>
      <c r="N796" s="14" t="s">
        <v>17560</v>
      </c>
      <c r="O796" s="14" t="s">
        <v>16624</v>
      </c>
      <c r="P796" s="14" t="s">
        <v>17101</v>
      </c>
      <c r="Q796" s="14">
        <v>1903</v>
      </c>
      <c r="R796" s="14" t="s">
        <v>17102</v>
      </c>
    </row>
    <row r="797" spans="1:18" ht="12.95" customHeight="1" x14ac:dyDescent="0.2">
      <c r="A797" s="14" t="s">
        <v>2753</v>
      </c>
      <c r="B797" s="14" t="s">
        <v>2799</v>
      </c>
      <c r="C797" s="14" t="s">
        <v>7177</v>
      </c>
      <c r="D797" s="14"/>
      <c r="E797" s="14" t="s">
        <v>17561</v>
      </c>
      <c r="F797" s="14"/>
      <c r="G797" s="14"/>
      <c r="L797" s="14" t="s">
        <v>7177</v>
      </c>
      <c r="M797" s="14"/>
      <c r="N797" s="14" t="s">
        <v>17561</v>
      </c>
      <c r="O797" s="14" t="s">
        <v>16661</v>
      </c>
      <c r="P797" s="14" t="s">
        <v>16823</v>
      </c>
      <c r="Q797" s="14">
        <v>1898</v>
      </c>
      <c r="R797" s="14" t="s">
        <v>16629</v>
      </c>
    </row>
    <row r="798" spans="1:18" ht="12.95" customHeight="1" x14ac:dyDescent="0.2">
      <c r="A798" s="14" t="s">
        <v>2753</v>
      </c>
      <c r="B798" s="14" t="s">
        <v>2799</v>
      </c>
      <c r="C798" s="14" t="s">
        <v>7177</v>
      </c>
      <c r="D798" s="14"/>
      <c r="E798" s="14" t="s">
        <v>2307</v>
      </c>
      <c r="F798" s="14"/>
      <c r="G798" s="14"/>
      <c r="L798" s="14" t="s">
        <v>7177</v>
      </c>
      <c r="M798" s="14"/>
      <c r="N798" s="14" t="s">
        <v>2307</v>
      </c>
      <c r="O798" s="14" t="s">
        <v>16624</v>
      </c>
      <c r="P798" s="14" t="s">
        <v>16675</v>
      </c>
      <c r="Q798" s="14">
        <v>1867</v>
      </c>
      <c r="R798" s="14" t="s">
        <v>16676</v>
      </c>
    </row>
    <row r="799" spans="1:18" ht="12.95" customHeight="1" x14ac:dyDescent="0.2">
      <c r="A799" s="14" t="s">
        <v>2753</v>
      </c>
      <c r="B799" s="14" t="s">
        <v>2799</v>
      </c>
      <c r="C799" s="14" t="s">
        <v>4405</v>
      </c>
      <c r="D799" s="14"/>
      <c r="E799" s="14" t="s">
        <v>4406</v>
      </c>
      <c r="F799" s="14"/>
      <c r="G799" s="14"/>
      <c r="H799" s="5">
        <v>1</v>
      </c>
      <c r="I799" s="5">
        <v>1</v>
      </c>
      <c r="L799" s="14" t="s">
        <v>4256</v>
      </c>
      <c r="M799" s="14"/>
      <c r="N799" s="14" t="s">
        <v>4406</v>
      </c>
      <c r="O799" s="14" t="s">
        <v>16686</v>
      </c>
      <c r="P799" s="14" t="s">
        <v>17297</v>
      </c>
      <c r="Q799" s="14">
        <v>1908</v>
      </c>
      <c r="R799" s="14" t="s">
        <v>17144</v>
      </c>
    </row>
    <row r="800" spans="1:18" ht="12.95" customHeight="1" x14ac:dyDescent="0.2">
      <c r="A800" s="14" t="s">
        <v>2753</v>
      </c>
      <c r="B800" s="14" t="s">
        <v>2799</v>
      </c>
      <c r="C800" s="14" t="s">
        <v>4256</v>
      </c>
      <c r="D800" s="14"/>
      <c r="E800" s="14" t="s">
        <v>4791</v>
      </c>
      <c r="F800" s="14"/>
      <c r="G800" s="14"/>
      <c r="H800" s="5">
        <v>1</v>
      </c>
      <c r="I800" s="5">
        <v>1</v>
      </c>
      <c r="L800" s="14" t="s">
        <v>4256</v>
      </c>
      <c r="M800" s="14"/>
      <c r="N800" s="14" t="s">
        <v>4791</v>
      </c>
      <c r="O800" s="14" t="s">
        <v>16686</v>
      </c>
      <c r="P800" s="14" t="s">
        <v>16679</v>
      </c>
      <c r="Q800" s="14">
        <v>1992</v>
      </c>
      <c r="R800" s="14" t="s">
        <v>17562</v>
      </c>
    </row>
    <row r="801" spans="1:18" ht="12.95" customHeight="1" x14ac:dyDescent="0.2">
      <c r="A801" s="14" t="s">
        <v>2753</v>
      </c>
      <c r="B801" s="14" t="s">
        <v>2799</v>
      </c>
      <c r="C801" s="14" t="s">
        <v>4256</v>
      </c>
      <c r="D801" s="14"/>
      <c r="E801" s="14" t="s">
        <v>17563</v>
      </c>
      <c r="F801" s="14"/>
      <c r="G801" s="14"/>
      <c r="L801" s="14" t="s">
        <v>4256</v>
      </c>
      <c r="M801" s="14"/>
      <c r="N801" s="14" t="s">
        <v>17563</v>
      </c>
      <c r="O801" s="14" t="s">
        <v>16624</v>
      </c>
      <c r="P801" s="14" t="s">
        <v>16607</v>
      </c>
      <c r="Q801" s="14">
        <v>1946</v>
      </c>
      <c r="R801" s="14" t="s">
        <v>17081</v>
      </c>
    </row>
    <row r="802" spans="1:18" ht="12.95" customHeight="1" x14ac:dyDescent="0.2">
      <c r="A802" s="14" t="s">
        <v>2753</v>
      </c>
      <c r="B802" s="14" t="s">
        <v>2799</v>
      </c>
      <c r="C802" s="14" t="s">
        <v>4256</v>
      </c>
      <c r="D802" s="14"/>
      <c r="E802" s="14" t="s">
        <v>17564</v>
      </c>
      <c r="F802" s="14"/>
      <c r="G802" s="14"/>
      <c r="L802" s="14" t="s">
        <v>4256</v>
      </c>
      <c r="M802" s="14"/>
      <c r="N802" s="14" t="s">
        <v>17564</v>
      </c>
      <c r="O802" s="14" t="s">
        <v>16661</v>
      </c>
      <c r="P802" s="14" t="s">
        <v>17520</v>
      </c>
      <c r="Q802" s="14">
        <v>2004</v>
      </c>
      <c r="R802" s="10" t="s">
        <v>16641</v>
      </c>
    </row>
    <row r="803" spans="1:18" ht="12.95" customHeight="1" x14ac:dyDescent="0.2">
      <c r="A803" s="14" t="s">
        <v>2753</v>
      </c>
      <c r="B803" s="14" t="s">
        <v>2799</v>
      </c>
      <c r="C803" s="14" t="s">
        <v>4256</v>
      </c>
      <c r="D803" s="14"/>
      <c r="E803" s="14" t="s">
        <v>17565</v>
      </c>
      <c r="F803" s="14"/>
      <c r="G803" s="14"/>
      <c r="L803" s="14" t="s">
        <v>3912</v>
      </c>
      <c r="M803" s="14"/>
      <c r="N803" s="14" t="s">
        <v>17566</v>
      </c>
      <c r="O803" s="14" t="s">
        <v>16819</v>
      </c>
      <c r="P803" s="14" t="s">
        <v>17115</v>
      </c>
      <c r="Q803" s="14">
        <v>1912</v>
      </c>
      <c r="R803" s="14" t="s">
        <v>16714</v>
      </c>
    </row>
    <row r="804" spans="1:18" ht="12.95" customHeight="1" x14ac:dyDescent="0.2">
      <c r="A804" s="14" t="s">
        <v>2753</v>
      </c>
      <c r="B804" s="14" t="s">
        <v>2799</v>
      </c>
      <c r="C804" s="14" t="s">
        <v>4256</v>
      </c>
      <c r="D804" s="14"/>
      <c r="E804" s="14" t="s">
        <v>5595</v>
      </c>
      <c r="F804" s="14"/>
      <c r="G804" s="14"/>
      <c r="H804" s="5">
        <v>1</v>
      </c>
      <c r="I804" s="5" t="s">
        <v>207</v>
      </c>
      <c r="L804" s="14" t="s">
        <v>4256</v>
      </c>
      <c r="M804" s="14"/>
      <c r="N804" s="14" t="s">
        <v>5595</v>
      </c>
      <c r="O804" s="14" t="s">
        <v>16686</v>
      </c>
      <c r="P804" s="14" t="s">
        <v>17297</v>
      </c>
      <c r="Q804" s="14">
        <v>1906</v>
      </c>
      <c r="R804" s="10" t="s">
        <v>17567</v>
      </c>
    </row>
    <row r="805" spans="1:18" ht="12.95" customHeight="1" x14ac:dyDescent="0.2">
      <c r="A805" s="14" t="s">
        <v>2753</v>
      </c>
      <c r="B805" s="14" t="s">
        <v>2799</v>
      </c>
      <c r="C805" s="14" t="s">
        <v>4256</v>
      </c>
      <c r="D805" s="14"/>
      <c r="E805" s="14" t="s">
        <v>17568</v>
      </c>
      <c r="F805" s="14"/>
      <c r="G805" s="14"/>
      <c r="L805" s="14" t="s">
        <v>9292</v>
      </c>
      <c r="M805" s="14"/>
      <c r="N805" s="14" t="s">
        <v>17569</v>
      </c>
      <c r="O805" s="14" t="s">
        <v>16599</v>
      </c>
      <c r="P805" s="14" t="s">
        <v>16655</v>
      </c>
      <c r="Q805" s="14">
        <v>1898</v>
      </c>
      <c r="R805" s="14" t="s">
        <v>16629</v>
      </c>
    </row>
    <row r="806" spans="1:18" ht="12.95" customHeight="1" x14ac:dyDescent="0.2">
      <c r="A806" s="14" t="s">
        <v>2753</v>
      </c>
      <c r="B806" s="14" t="s">
        <v>2799</v>
      </c>
      <c r="C806" s="14" t="s">
        <v>4256</v>
      </c>
      <c r="D806" s="14"/>
      <c r="E806" s="14" t="s">
        <v>17570</v>
      </c>
      <c r="F806" s="14"/>
      <c r="G806" s="14"/>
      <c r="L806" s="14" t="s">
        <v>4256</v>
      </c>
      <c r="M806" s="14"/>
      <c r="N806" s="14" t="s">
        <v>17570</v>
      </c>
      <c r="O806" s="14" t="s">
        <v>16614</v>
      </c>
      <c r="P806" s="14" t="s">
        <v>17441</v>
      </c>
      <c r="Q806" s="14">
        <v>1935</v>
      </c>
      <c r="R806" s="14" t="s">
        <v>16701</v>
      </c>
    </row>
    <row r="807" spans="1:18" ht="12.95" customHeight="1" x14ac:dyDescent="0.2">
      <c r="A807" s="14" t="s">
        <v>2753</v>
      </c>
      <c r="B807" s="14" t="s">
        <v>2799</v>
      </c>
      <c r="C807" s="14" t="s">
        <v>4256</v>
      </c>
      <c r="D807" s="14"/>
      <c r="E807" s="14" t="s">
        <v>17571</v>
      </c>
      <c r="F807" s="14"/>
      <c r="G807" s="14"/>
      <c r="L807" s="14" t="s">
        <v>4256</v>
      </c>
      <c r="M807" s="14"/>
      <c r="N807" s="14" t="s">
        <v>17571</v>
      </c>
      <c r="O807" s="14" t="s">
        <v>16661</v>
      </c>
      <c r="P807" s="14" t="s">
        <v>17572</v>
      </c>
      <c r="Q807" s="14">
        <v>2002</v>
      </c>
      <c r="R807" s="10" t="s">
        <v>17278</v>
      </c>
    </row>
    <row r="808" spans="1:18" ht="12.95" customHeight="1" x14ac:dyDescent="0.2">
      <c r="A808" s="14" t="s">
        <v>2753</v>
      </c>
      <c r="B808" s="14" t="s">
        <v>2799</v>
      </c>
      <c r="C808" s="14" t="s">
        <v>4256</v>
      </c>
      <c r="D808" s="14"/>
      <c r="E808" s="14" t="s">
        <v>17573</v>
      </c>
      <c r="F808" s="14"/>
      <c r="G808" s="14"/>
      <c r="L808" s="14" t="s">
        <v>4256</v>
      </c>
      <c r="M808" s="14"/>
      <c r="N808" s="14" t="s">
        <v>17573</v>
      </c>
      <c r="O808" s="14" t="s">
        <v>16606</v>
      </c>
      <c r="P808" s="14" t="s">
        <v>16668</v>
      </c>
      <c r="Q808" s="14">
        <v>1941</v>
      </c>
      <c r="R808" s="14" t="s">
        <v>16663</v>
      </c>
    </row>
    <row r="809" spans="1:18" ht="12.95" customHeight="1" x14ac:dyDescent="0.2">
      <c r="A809" s="14" t="s">
        <v>2753</v>
      </c>
      <c r="B809" s="14" t="s">
        <v>2799</v>
      </c>
      <c r="C809" s="14" t="s">
        <v>4256</v>
      </c>
      <c r="D809" s="14"/>
      <c r="E809" s="14" t="s">
        <v>17574</v>
      </c>
      <c r="F809" s="14"/>
      <c r="G809" s="14"/>
      <c r="L809" s="14" t="s">
        <v>4256</v>
      </c>
      <c r="M809" s="14"/>
      <c r="N809" s="14" t="s">
        <v>17574</v>
      </c>
      <c r="O809" s="14" t="s">
        <v>16661</v>
      </c>
      <c r="P809" s="14" t="s">
        <v>17575</v>
      </c>
      <c r="Q809" s="14">
        <v>1958</v>
      </c>
      <c r="R809" s="10" t="s">
        <v>16726</v>
      </c>
    </row>
    <row r="810" spans="1:18" ht="12.95" customHeight="1" x14ac:dyDescent="0.2">
      <c r="A810" s="14" t="s">
        <v>2753</v>
      </c>
      <c r="B810" s="14" t="s">
        <v>2799</v>
      </c>
      <c r="C810" s="14" t="s">
        <v>4256</v>
      </c>
      <c r="D810" s="14"/>
      <c r="E810" s="14" t="s">
        <v>6854</v>
      </c>
      <c r="F810" s="14"/>
      <c r="G810" s="14"/>
      <c r="H810" s="5">
        <v>1</v>
      </c>
      <c r="I810" s="5">
        <v>1</v>
      </c>
      <c r="L810" s="14" t="s">
        <v>4256</v>
      </c>
      <c r="M810" s="14"/>
      <c r="N810" s="14" t="s">
        <v>6854</v>
      </c>
      <c r="O810" s="14" t="s">
        <v>16686</v>
      </c>
      <c r="P810" s="14" t="s">
        <v>16803</v>
      </c>
      <c r="Q810" s="14">
        <v>2009</v>
      </c>
      <c r="R810" s="14" t="s">
        <v>16804</v>
      </c>
    </row>
    <row r="811" spans="1:18" ht="12.95" customHeight="1" x14ac:dyDescent="0.2">
      <c r="A811" s="14" t="s">
        <v>2753</v>
      </c>
      <c r="B811" s="14" t="s">
        <v>2799</v>
      </c>
      <c r="C811" s="14" t="s">
        <v>4256</v>
      </c>
      <c r="D811" s="14"/>
      <c r="E811" s="14" t="s">
        <v>17576</v>
      </c>
      <c r="F811" s="14"/>
      <c r="G811" s="14"/>
      <c r="L811" s="14" t="s">
        <v>4256</v>
      </c>
      <c r="M811" s="14"/>
      <c r="N811" s="14" t="s">
        <v>17576</v>
      </c>
      <c r="O811" s="14" t="s">
        <v>16624</v>
      </c>
      <c r="P811" s="14" t="s">
        <v>16875</v>
      </c>
      <c r="Q811" s="14">
        <v>1901</v>
      </c>
      <c r="R811" s="14" t="s">
        <v>17023</v>
      </c>
    </row>
    <row r="812" spans="1:18" ht="12.95" customHeight="1" x14ac:dyDescent="0.2">
      <c r="A812" s="14" t="s">
        <v>2753</v>
      </c>
      <c r="B812" s="14" t="s">
        <v>2799</v>
      </c>
      <c r="C812" s="14" t="s">
        <v>4256</v>
      </c>
      <c r="D812" s="14"/>
      <c r="E812" s="14" t="s">
        <v>17577</v>
      </c>
      <c r="F812" s="14"/>
      <c r="G812" s="14"/>
      <c r="L812" s="14" t="s">
        <v>4256</v>
      </c>
      <c r="M812" s="14"/>
      <c r="N812" s="14" t="s">
        <v>17578</v>
      </c>
      <c r="O812" s="14" t="s">
        <v>17579</v>
      </c>
      <c r="P812" s="14" t="s">
        <v>17382</v>
      </c>
      <c r="Q812" s="14">
        <v>1980</v>
      </c>
      <c r="R812" s="14" t="s">
        <v>16831</v>
      </c>
    </row>
    <row r="813" spans="1:18" ht="12.95" customHeight="1" x14ac:dyDescent="0.2">
      <c r="A813" s="14" t="s">
        <v>2753</v>
      </c>
      <c r="B813" s="14" t="s">
        <v>2799</v>
      </c>
      <c r="C813" s="14" t="s">
        <v>4256</v>
      </c>
      <c r="D813" s="14"/>
      <c r="E813" s="14" t="s">
        <v>15188</v>
      </c>
      <c r="F813" s="14"/>
      <c r="G813" s="14"/>
      <c r="L813" s="14" t="s">
        <v>4256</v>
      </c>
      <c r="M813" s="14"/>
      <c r="N813" s="14" t="s">
        <v>15188</v>
      </c>
      <c r="O813" s="14" t="s">
        <v>16603</v>
      </c>
      <c r="P813" s="14" t="s">
        <v>16628</v>
      </c>
      <c r="Q813" s="14">
        <v>1875</v>
      </c>
      <c r="R813" s="14" t="s">
        <v>16735</v>
      </c>
    </row>
    <row r="814" spans="1:18" ht="12.95" customHeight="1" x14ac:dyDescent="0.2">
      <c r="A814" s="14" t="s">
        <v>2753</v>
      </c>
      <c r="B814" s="14" t="s">
        <v>2799</v>
      </c>
      <c r="C814" s="14" t="s">
        <v>4256</v>
      </c>
      <c r="D814" s="14"/>
      <c r="E814" s="14" t="s">
        <v>17580</v>
      </c>
      <c r="F814" s="14"/>
      <c r="G814" s="14"/>
      <c r="L814" s="14" t="s">
        <v>4256</v>
      </c>
      <c r="M814" s="14"/>
      <c r="N814" s="14" t="s">
        <v>17580</v>
      </c>
      <c r="O814" s="14" t="s">
        <v>16606</v>
      </c>
      <c r="P814" s="14" t="s">
        <v>17581</v>
      </c>
      <c r="Q814" s="14">
        <v>1999</v>
      </c>
      <c r="R814" s="14" t="s">
        <v>16816</v>
      </c>
    </row>
    <row r="815" spans="1:18" ht="12.95" customHeight="1" x14ac:dyDescent="0.2">
      <c r="A815" s="14" t="s">
        <v>2753</v>
      </c>
      <c r="B815" s="14" t="s">
        <v>2799</v>
      </c>
      <c r="C815" s="14" t="s">
        <v>4256</v>
      </c>
      <c r="D815" s="14"/>
      <c r="E815" s="14" t="s">
        <v>4737</v>
      </c>
      <c r="F815" s="14"/>
      <c r="G815" s="14"/>
      <c r="H815" s="5">
        <v>1</v>
      </c>
      <c r="I815" s="5" t="s">
        <v>207</v>
      </c>
      <c r="L815" s="14" t="s">
        <v>2811</v>
      </c>
      <c r="M815" s="14"/>
      <c r="N815" s="14" t="s">
        <v>4737</v>
      </c>
      <c r="O815" s="14" t="s">
        <v>16599</v>
      </c>
      <c r="P815" s="14" t="s">
        <v>17270</v>
      </c>
      <c r="Q815" s="14">
        <v>1767</v>
      </c>
      <c r="R815" s="14" t="s">
        <v>17271</v>
      </c>
    </row>
    <row r="816" spans="1:18" ht="12.95" customHeight="1" x14ac:dyDescent="0.2">
      <c r="A816" s="14" t="s">
        <v>2753</v>
      </c>
      <c r="B816" s="14" t="s">
        <v>2799</v>
      </c>
      <c r="C816" s="14" t="s">
        <v>4256</v>
      </c>
      <c r="D816" s="14"/>
      <c r="E816" s="14" t="s">
        <v>17321</v>
      </c>
      <c r="F816" s="14"/>
      <c r="G816" s="14"/>
      <c r="L816" s="14" t="s">
        <v>4256</v>
      </c>
      <c r="M816" s="14"/>
      <c r="N816" s="14" t="s">
        <v>17321</v>
      </c>
      <c r="O816" s="14" t="s">
        <v>16661</v>
      </c>
      <c r="P816" s="14" t="s">
        <v>17520</v>
      </c>
      <c r="Q816" s="14">
        <v>2006</v>
      </c>
      <c r="R816" s="14" t="s">
        <v>17090</v>
      </c>
    </row>
    <row r="817" spans="1:18" ht="12.95" customHeight="1" x14ac:dyDescent="0.2">
      <c r="A817" s="14" t="s">
        <v>2753</v>
      </c>
      <c r="B817" s="14" t="s">
        <v>2799</v>
      </c>
      <c r="C817" s="14" t="s">
        <v>4256</v>
      </c>
      <c r="D817" s="14"/>
      <c r="E817" s="14" t="s">
        <v>9226</v>
      </c>
      <c r="F817" s="14"/>
      <c r="G817" s="14"/>
      <c r="H817" s="5">
        <v>1</v>
      </c>
      <c r="I817" s="5">
        <v>1</v>
      </c>
      <c r="L817" s="14" t="s">
        <v>17582</v>
      </c>
      <c r="M817" s="14"/>
      <c r="N817" s="14" t="s">
        <v>17583</v>
      </c>
      <c r="O817" s="14" t="s">
        <v>16686</v>
      </c>
      <c r="P817" s="14" t="s">
        <v>16680</v>
      </c>
      <c r="Q817" s="14">
        <v>1886</v>
      </c>
      <c r="R817" s="14" t="s">
        <v>16957</v>
      </c>
    </row>
    <row r="818" spans="1:18" ht="12.95" customHeight="1" x14ac:dyDescent="0.2">
      <c r="A818" s="14" t="s">
        <v>2753</v>
      </c>
      <c r="B818" s="14" t="s">
        <v>2799</v>
      </c>
      <c r="C818" s="14" t="s">
        <v>4256</v>
      </c>
      <c r="D818" s="14"/>
      <c r="E818" s="14" t="s">
        <v>17584</v>
      </c>
      <c r="F818" s="14"/>
      <c r="G818" s="14"/>
      <c r="L818" s="14" t="s">
        <v>4256</v>
      </c>
      <c r="M818" s="14"/>
      <c r="N818" s="14" t="s">
        <v>17584</v>
      </c>
      <c r="O818" s="14" t="s">
        <v>16661</v>
      </c>
      <c r="P818" s="14" t="s">
        <v>16693</v>
      </c>
      <c r="Q818" s="14">
        <v>1915</v>
      </c>
      <c r="R818" s="14" t="s">
        <v>16694</v>
      </c>
    </row>
    <row r="819" spans="1:18" ht="12.95" customHeight="1" x14ac:dyDescent="0.2">
      <c r="A819" s="14" t="s">
        <v>2753</v>
      </c>
      <c r="B819" s="14" t="s">
        <v>2799</v>
      </c>
      <c r="C819" s="14" t="s">
        <v>4256</v>
      </c>
      <c r="D819" s="14"/>
      <c r="E819" s="14" t="s">
        <v>17585</v>
      </c>
      <c r="F819" s="14"/>
      <c r="G819" s="14"/>
      <c r="L819" s="14" t="s">
        <v>4256</v>
      </c>
      <c r="M819" s="14"/>
      <c r="N819" s="14" t="s">
        <v>17585</v>
      </c>
      <c r="O819" s="14" t="s">
        <v>16661</v>
      </c>
      <c r="P819" s="14" t="s">
        <v>17575</v>
      </c>
      <c r="Q819" s="14">
        <v>1958</v>
      </c>
      <c r="R819" s="10" t="s">
        <v>16726</v>
      </c>
    </row>
    <row r="820" spans="1:18" ht="12.95" customHeight="1" x14ac:dyDescent="0.2">
      <c r="A820" s="14" t="s">
        <v>2753</v>
      </c>
      <c r="B820" s="14" t="s">
        <v>2799</v>
      </c>
      <c r="C820" s="14" t="s">
        <v>4256</v>
      </c>
      <c r="D820" s="14"/>
      <c r="E820" s="14" t="s">
        <v>16008</v>
      </c>
      <c r="F820" s="14"/>
      <c r="G820" s="14"/>
      <c r="L820" s="14" t="s">
        <v>4256</v>
      </c>
      <c r="M820" s="14"/>
      <c r="N820" s="14" t="s">
        <v>16008</v>
      </c>
      <c r="O820" s="14" t="s">
        <v>16686</v>
      </c>
      <c r="P820" s="14" t="s">
        <v>17297</v>
      </c>
      <c r="Q820" s="14">
        <v>1906</v>
      </c>
      <c r="R820" s="10" t="s">
        <v>17567</v>
      </c>
    </row>
    <row r="821" spans="1:18" ht="12.95" customHeight="1" x14ac:dyDescent="0.2">
      <c r="A821" s="14" t="s">
        <v>2753</v>
      </c>
      <c r="B821" s="14" t="s">
        <v>2799</v>
      </c>
      <c r="C821" s="14" t="s">
        <v>4256</v>
      </c>
      <c r="D821" s="14"/>
      <c r="E821" s="14" t="s">
        <v>16770</v>
      </c>
      <c r="F821" s="14"/>
      <c r="G821" s="14"/>
      <c r="L821" s="14" t="s">
        <v>4256</v>
      </c>
      <c r="M821" s="14"/>
      <c r="N821" s="14" t="s">
        <v>16770</v>
      </c>
      <c r="O821" s="14" t="s">
        <v>16661</v>
      </c>
      <c r="P821" s="14" t="s">
        <v>16675</v>
      </c>
      <c r="Q821" s="14">
        <v>1868</v>
      </c>
      <c r="R821" s="14" t="s">
        <v>16676</v>
      </c>
    </row>
    <row r="822" spans="1:18" ht="12.95" customHeight="1" x14ac:dyDescent="0.2">
      <c r="A822" s="14" t="s">
        <v>2753</v>
      </c>
      <c r="B822" s="14" t="s">
        <v>2799</v>
      </c>
      <c r="C822" s="14" t="s">
        <v>4256</v>
      </c>
      <c r="D822" s="14"/>
      <c r="E822" s="14" t="s">
        <v>17586</v>
      </c>
      <c r="F822" s="14"/>
      <c r="G822" s="14"/>
      <c r="L822" s="14" t="s">
        <v>4256</v>
      </c>
      <c r="M822" s="14"/>
      <c r="N822" s="14" t="s">
        <v>17587</v>
      </c>
      <c r="O822" s="14" t="s">
        <v>16661</v>
      </c>
      <c r="P822" s="14" t="s">
        <v>16823</v>
      </c>
      <c r="Q822" s="14">
        <v>1898</v>
      </c>
      <c r="R822" s="14" t="s">
        <v>16629</v>
      </c>
    </row>
    <row r="823" spans="1:18" ht="12.95" customHeight="1" x14ac:dyDescent="0.2">
      <c r="A823" s="14" t="s">
        <v>2753</v>
      </c>
      <c r="B823" s="14" t="s">
        <v>2799</v>
      </c>
      <c r="C823" s="14" t="s">
        <v>4256</v>
      </c>
      <c r="D823" s="14"/>
      <c r="E823" s="14" t="s">
        <v>17588</v>
      </c>
      <c r="F823" s="14"/>
      <c r="G823" s="14"/>
      <c r="L823" s="14" t="s">
        <v>4256</v>
      </c>
      <c r="M823" s="14"/>
      <c r="N823" s="14" t="s">
        <v>17588</v>
      </c>
      <c r="O823" s="14" t="s">
        <v>16603</v>
      </c>
      <c r="P823" s="14" t="s">
        <v>17589</v>
      </c>
      <c r="Q823" s="14">
        <v>1998</v>
      </c>
      <c r="R823" s="10" t="s">
        <v>17474</v>
      </c>
    </row>
    <row r="824" spans="1:18" ht="12.95" customHeight="1" x14ac:dyDescent="0.2">
      <c r="A824" s="14" t="s">
        <v>2753</v>
      </c>
      <c r="B824" s="14" t="s">
        <v>2799</v>
      </c>
      <c r="C824" s="14" t="s">
        <v>4256</v>
      </c>
      <c r="D824" s="14"/>
      <c r="E824" s="14" t="s">
        <v>13656</v>
      </c>
      <c r="F824" s="14"/>
      <c r="G824" s="14"/>
      <c r="L824" s="14" t="s">
        <v>4256</v>
      </c>
      <c r="M824" s="14"/>
      <c r="N824" s="14" t="s">
        <v>13656</v>
      </c>
      <c r="O824" s="14" t="s">
        <v>16661</v>
      </c>
      <c r="P824" s="14" t="s">
        <v>17590</v>
      </c>
      <c r="Q824" s="14">
        <v>2002</v>
      </c>
      <c r="R824" s="14" t="s">
        <v>17278</v>
      </c>
    </row>
    <row r="825" spans="1:18" ht="12.95" customHeight="1" x14ac:dyDescent="0.2">
      <c r="A825" s="14" t="s">
        <v>2753</v>
      </c>
      <c r="B825" s="14" t="s">
        <v>2799</v>
      </c>
      <c r="C825" s="14" t="s">
        <v>4256</v>
      </c>
      <c r="D825" s="14"/>
      <c r="E825" s="14" t="s">
        <v>17591</v>
      </c>
      <c r="F825" s="14"/>
      <c r="G825" s="14"/>
      <c r="L825" s="14" t="s">
        <v>4256</v>
      </c>
      <c r="M825" s="14"/>
      <c r="N825" s="14" t="s">
        <v>17591</v>
      </c>
      <c r="O825" s="14" t="s">
        <v>16872</v>
      </c>
      <c r="P825" s="14" t="s">
        <v>17592</v>
      </c>
      <c r="Q825" s="14">
        <v>1971</v>
      </c>
      <c r="R825" s="14" t="s">
        <v>17593</v>
      </c>
    </row>
    <row r="826" spans="1:18" ht="12.95" customHeight="1" x14ac:dyDescent="0.2">
      <c r="A826" s="14" t="s">
        <v>2753</v>
      </c>
      <c r="B826" s="14" t="s">
        <v>2799</v>
      </c>
      <c r="C826" s="14" t="s">
        <v>4256</v>
      </c>
      <c r="D826" s="14"/>
      <c r="E826" s="14" t="s">
        <v>4700</v>
      </c>
      <c r="F826" s="14"/>
      <c r="G826" s="14"/>
      <c r="H826" s="5">
        <v>1</v>
      </c>
      <c r="I826" s="5">
        <v>1</v>
      </c>
      <c r="L826" s="14" t="s">
        <v>8039</v>
      </c>
      <c r="M826" s="14" t="s">
        <v>17594</v>
      </c>
      <c r="N826" s="14" t="s">
        <v>4700</v>
      </c>
      <c r="O826" s="14" t="s">
        <v>16603</v>
      </c>
      <c r="P826" s="14" t="s">
        <v>16707</v>
      </c>
      <c r="Q826" s="14">
        <v>1835</v>
      </c>
      <c r="R826" s="14" t="s">
        <v>16708</v>
      </c>
    </row>
    <row r="827" spans="1:18" ht="12.95" customHeight="1" x14ac:dyDescent="0.2">
      <c r="A827" s="14" t="s">
        <v>2753</v>
      </c>
      <c r="B827" s="14" t="s">
        <v>2799</v>
      </c>
      <c r="C827" s="14" t="s">
        <v>4256</v>
      </c>
      <c r="D827" s="14"/>
      <c r="E827" s="14" t="s">
        <v>17595</v>
      </c>
      <c r="F827" s="14"/>
      <c r="G827" s="14"/>
      <c r="L827" s="14" t="s">
        <v>4256</v>
      </c>
      <c r="M827" s="14"/>
      <c r="N827" s="14" t="s">
        <v>17595</v>
      </c>
      <c r="O827" s="14" t="s">
        <v>16624</v>
      </c>
      <c r="P827" s="14" t="s">
        <v>16875</v>
      </c>
      <c r="Q827" s="14">
        <v>1901</v>
      </c>
      <c r="R827" s="14" t="s">
        <v>17023</v>
      </c>
    </row>
    <row r="828" spans="1:18" ht="12.95" customHeight="1" x14ac:dyDescent="0.2">
      <c r="A828" s="14" t="s">
        <v>2753</v>
      </c>
      <c r="B828" s="14" t="s">
        <v>2799</v>
      </c>
      <c r="C828" s="14" t="s">
        <v>4256</v>
      </c>
      <c r="D828" s="14"/>
      <c r="E828" s="14" t="s">
        <v>14940</v>
      </c>
      <c r="F828" s="14"/>
      <c r="G828" s="14"/>
      <c r="L828" s="14" t="s">
        <v>4256</v>
      </c>
      <c r="M828" s="14"/>
      <c r="N828" s="14" t="s">
        <v>14940</v>
      </c>
      <c r="O828" s="14" t="s">
        <v>16661</v>
      </c>
      <c r="P828" s="14" t="s">
        <v>17520</v>
      </c>
      <c r="Q828" s="14">
        <v>2006</v>
      </c>
      <c r="R828" s="14" t="s">
        <v>17090</v>
      </c>
    </row>
    <row r="829" spans="1:18" ht="12.95" customHeight="1" x14ac:dyDescent="0.2">
      <c r="A829" s="14" t="s">
        <v>2753</v>
      </c>
      <c r="B829" s="14" t="s">
        <v>2799</v>
      </c>
      <c r="C829" s="14" t="s">
        <v>4256</v>
      </c>
      <c r="D829" s="14"/>
      <c r="E829" s="14" t="s">
        <v>17596</v>
      </c>
      <c r="F829" s="14"/>
      <c r="G829" s="14"/>
      <c r="L829" s="14" t="s">
        <v>4256</v>
      </c>
      <c r="M829" s="14"/>
      <c r="N829" s="14" t="s">
        <v>17596</v>
      </c>
      <c r="O829" s="14" t="s">
        <v>16661</v>
      </c>
      <c r="P829" s="14" t="s">
        <v>17572</v>
      </c>
      <c r="Q829" s="14">
        <v>2003</v>
      </c>
      <c r="R829" s="14" t="s">
        <v>17597</v>
      </c>
    </row>
    <row r="830" spans="1:18" ht="12.95" customHeight="1" x14ac:dyDescent="0.2">
      <c r="A830" s="14" t="s">
        <v>2753</v>
      </c>
      <c r="B830" s="14" t="s">
        <v>2799</v>
      </c>
      <c r="C830" s="14" t="s">
        <v>4256</v>
      </c>
      <c r="D830" s="14"/>
      <c r="E830" s="14" t="s">
        <v>4274</v>
      </c>
      <c r="F830" s="14"/>
      <c r="G830" s="14"/>
      <c r="H830" s="5">
        <v>1</v>
      </c>
      <c r="I830" s="5" t="s">
        <v>2751</v>
      </c>
      <c r="L830" s="14" t="s">
        <v>4256</v>
      </c>
      <c r="M830" s="14"/>
      <c r="N830" s="14" t="s">
        <v>4274</v>
      </c>
      <c r="O830" s="14" t="s">
        <v>16603</v>
      </c>
      <c r="P830" s="14" t="s">
        <v>17598</v>
      </c>
      <c r="Q830" s="14">
        <v>1995</v>
      </c>
      <c r="R830" s="10" t="s">
        <v>17599</v>
      </c>
    </row>
    <row r="831" spans="1:18" ht="12.95" customHeight="1" x14ac:dyDescent="0.2">
      <c r="A831" s="14" t="s">
        <v>2753</v>
      </c>
      <c r="B831" s="14" t="s">
        <v>2799</v>
      </c>
      <c r="C831" s="14" t="s">
        <v>4256</v>
      </c>
      <c r="D831" s="14"/>
      <c r="E831" s="14" t="s">
        <v>17600</v>
      </c>
      <c r="F831" s="14"/>
      <c r="G831" s="14"/>
      <c r="L831" s="14" t="s">
        <v>4256</v>
      </c>
      <c r="M831" s="14"/>
      <c r="N831" s="14" t="s">
        <v>17600</v>
      </c>
      <c r="O831" s="14" t="s">
        <v>16700</v>
      </c>
      <c r="P831" s="14" t="s">
        <v>16658</v>
      </c>
      <c r="Q831" s="14">
        <v>1942</v>
      </c>
      <c r="R831" s="14" t="s">
        <v>17498</v>
      </c>
    </row>
    <row r="832" spans="1:18" ht="12.95" customHeight="1" x14ac:dyDescent="0.2">
      <c r="A832" s="14" t="s">
        <v>2753</v>
      </c>
      <c r="B832" s="14" t="s">
        <v>2799</v>
      </c>
      <c r="C832" s="14" t="s">
        <v>4256</v>
      </c>
      <c r="D832" s="14"/>
      <c r="E832" s="14" t="s">
        <v>17601</v>
      </c>
      <c r="F832" s="14"/>
      <c r="G832" s="14"/>
      <c r="L832" s="14" t="s">
        <v>4256</v>
      </c>
      <c r="M832" s="14"/>
      <c r="N832" s="14" t="s">
        <v>17601</v>
      </c>
      <c r="O832" s="14" t="s">
        <v>3036</v>
      </c>
      <c r="P832" s="14" t="s">
        <v>16668</v>
      </c>
      <c r="Q832" s="14">
        <v>1930</v>
      </c>
      <c r="R832" s="14" t="s">
        <v>16669</v>
      </c>
    </row>
    <row r="833" spans="1:18" ht="12.95" customHeight="1" x14ac:dyDescent="0.2">
      <c r="A833" s="14" t="s">
        <v>2753</v>
      </c>
      <c r="B833" s="14" t="s">
        <v>2799</v>
      </c>
      <c r="C833" s="14" t="s">
        <v>4256</v>
      </c>
      <c r="D833" s="14"/>
      <c r="E833" s="14" t="s">
        <v>17602</v>
      </c>
      <c r="F833" s="14"/>
      <c r="G833" s="14"/>
      <c r="L833" s="14" t="s">
        <v>4256</v>
      </c>
      <c r="M833" s="14"/>
      <c r="N833" s="14" t="s">
        <v>17602</v>
      </c>
      <c r="O833" s="14" t="s">
        <v>16686</v>
      </c>
      <c r="P833" s="14" t="s">
        <v>17297</v>
      </c>
      <c r="Q833" s="14">
        <v>1908</v>
      </c>
      <c r="R833" s="14" t="s">
        <v>17144</v>
      </c>
    </row>
    <row r="834" spans="1:18" ht="12.95" customHeight="1" x14ac:dyDescent="0.2">
      <c r="A834" s="14" t="s">
        <v>2753</v>
      </c>
      <c r="B834" s="14" t="s">
        <v>2799</v>
      </c>
      <c r="C834" s="14" t="s">
        <v>4256</v>
      </c>
      <c r="D834" s="14"/>
      <c r="E834" s="14" t="s">
        <v>17603</v>
      </c>
      <c r="F834" s="14"/>
      <c r="G834" s="14"/>
      <c r="L834" s="14" t="s">
        <v>4256</v>
      </c>
      <c r="M834" s="14"/>
      <c r="N834" s="14" t="s">
        <v>17603</v>
      </c>
      <c r="O834" s="14" t="s">
        <v>16686</v>
      </c>
      <c r="P834" s="14" t="s">
        <v>17297</v>
      </c>
      <c r="Q834" s="14">
        <v>1908</v>
      </c>
      <c r="R834" s="14" t="s">
        <v>17144</v>
      </c>
    </row>
    <row r="835" spans="1:18" ht="12.95" customHeight="1" x14ac:dyDescent="0.2">
      <c r="A835" s="14" t="s">
        <v>2753</v>
      </c>
      <c r="B835" s="14" t="s">
        <v>2799</v>
      </c>
      <c r="C835" s="14" t="s">
        <v>4256</v>
      </c>
      <c r="D835" s="14"/>
      <c r="E835" s="14" t="s">
        <v>4316</v>
      </c>
      <c r="F835" s="14"/>
      <c r="G835" s="14"/>
      <c r="H835" s="5">
        <v>1</v>
      </c>
      <c r="I835" s="5" t="s">
        <v>2751</v>
      </c>
      <c r="L835" s="14" t="s">
        <v>5951</v>
      </c>
      <c r="M835" s="14"/>
      <c r="N835" s="14" t="s">
        <v>4316</v>
      </c>
      <c r="O835" s="14" t="s">
        <v>16603</v>
      </c>
      <c r="P835" s="14" t="s">
        <v>16743</v>
      </c>
      <c r="Q835" s="14">
        <v>1864</v>
      </c>
      <c r="R835" s="10" t="s">
        <v>17604</v>
      </c>
    </row>
    <row r="836" spans="1:18" ht="12.95" customHeight="1" x14ac:dyDescent="0.2">
      <c r="A836" s="14" t="s">
        <v>2753</v>
      </c>
      <c r="B836" s="14" t="s">
        <v>2799</v>
      </c>
      <c r="C836" s="14" t="s">
        <v>4256</v>
      </c>
      <c r="D836" s="14"/>
      <c r="E836" s="14" t="s">
        <v>17605</v>
      </c>
      <c r="F836" s="14"/>
      <c r="G836" s="14"/>
      <c r="L836" s="14" t="s">
        <v>5951</v>
      </c>
      <c r="M836" s="14"/>
      <c r="N836" s="14" t="s">
        <v>17606</v>
      </c>
      <c r="O836" s="14" t="s">
        <v>16672</v>
      </c>
      <c r="P836" s="14" t="s">
        <v>17154</v>
      </c>
      <c r="Q836" s="14">
        <v>1841</v>
      </c>
      <c r="R836" s="14" t="s">
        <v>17607</v>
      </c>
    </row>
    <row r="837" spans="1:18" ht="12.95" customHeight="1" x14ac:dyDescent="0.2">
      <c r="A837" s="14" t="s">
        <v>2753</v>
      </c>
      <c r="B837" s="14" t="s">
        <v>2799</v>
      </c>
      <c r="C837" s="14" t="s">
        <v>4256</v>
      </c>
      <c r="D837" s="14"/>
      <c r="E837" s="14" t="s">
        <v>4257</v>
      </c>
      <c r="F837" s="14"/>
      <c r="G837" s="14"/>
      <c r="H837" s="5">
        <v>1</v>
      </c>
      <c r="I837" s="5" t="s">
        <v>2751</v>
      </c>
      <c r="L837" s="14" t="s">
        <v>4256</v>
      </c>
      <c r="M837" s="14"/>
      <c r="N837" s="14" t="s">
        <v>4257</v>
      </c>
      <c r="O837" s="14" t="s">
        <v>16603</v>
      </c>
      <c r="P837" s="14" t="s">
        <v>16668</v>
      </c>
      <c r="Q837" s="14">
        <v>1938</v>
      </c>
      <c r="R837" s="14" t="s">
        <v>17608</v>
      </c>
    </row>
    <row r="838" spans="1:18" ht="12.95" customHeight="1" x14ac:dyDescent="0.2">
      <c r="A838" s="14" t="s">
        <v>2753</v>
      </c>
      <c r="B838" s="14" t="s">
        <v>2799</v>
      </c>
      <c r="C838" s="14" t="s">
        <v>4256</v>
      </c>
      <c r="D838" s="14"/>
      <c r="E838" s="14" t="s">
        <v>15024</v>
      </c>
      <c r="F838" s="14"/>
      <c r="G838" s="14"/>
      <c r="L838" s="14" t="s">
        <v>4256</v>
      </c>
      <c r="M838" s="14"/>
      <c r="N838" s="14" t="s">
        <v>15024</v>
      </c>
      <c r="O838" s="14" t="s">
        <v>17579</v>
      </c>
      <c r="P838" s="14" t="s">
        <v>16628</v>
      </c>
      <c r="Q838" s="14">
        <v>1886</v>
      </c>
      <c r="R838" s="14" t="s">
        <v>16957</v>
      </c>
    </row>
    <row r="839" spans="1:18" ht="12.95" customHeight="1" x14ac:dyDescent="0.2">
      <c r="A839" s="14" t="s">
        <v>2753</v>
      </c>
      <c r="B839" s="14" t="s">
        <v>2799</v>
      </c>
      <c r="C839" s="14" t="s">
        <v>4256</v>
      </c>
      <c r="D839" s="14"/>
      <c r="E839" s="14" t="s">
        <v>17609</v>
      </c>
      <c r="F839" s="14"/>
      <c r="G839" s="14"/>
      <c r="L839" s="14" t="s">
        <v>4256</v>
      </c>
      <c r="M839" s="14"/>
      <c r="N839" s="14" t="s">
        <v>17609</v>
      </c>
      <c r="O839" s="14" t="s">
        <v>16661</v>
      </c>
      <c r="P839" s="14" t="s">
        <v>17398</v>
      </c>
      <c r="Q839" s="14">
        <v>1949</v>
      </c>
      <c r="R839" s="10" t="s">
        <v>17399</v>
      </c>
    </row>
    <row r="840" spans="1:18" ht="12.95" customHeight="1" x14ac:dyDescent="0.2">
      <c r="A840" s="14" t="s">
        <v>2753</v>
      </c>
      <c r="B840" s="14" t="s">
        <v>2799</v>
      </c>
      <c r="C840" s="14" t="s">
        <v>4256</v>
      </c>
      <c r="D840" s="14"/>
      <c r="E840" s="14" t="s">
        <v>17610</v>
      </c>
      <c r="F840" s="14"/>
      <c r="G840" s="14"/>
      <c r="L840" s="14" t="s">
        <v>4256</v>
      </c>
      <c r="M840" s="14"/>
      <c r="N840" s="14" t="s">
        <v>17610</v>
      </c>
      <c r="O840" s="14" t="s">
        <v>16603</v>
      </c>
      <c r="P840" s="14" t="s">
        <v>17611</v>
      </c>
      <c r="Q840" s="14">
        <v>1972</v>
      </c>
      <c r="R840" s="10" t="s">
        <v>16763</v>
      </c>
    </row>
    <row r="841" spans="1:18" ht="12.95" customHeight="1" x14ac:dyDescent="0.2">
      <c r="A841" s="14" t="s">
        <v>2753</v>
      </c>
      <c r="B841" s="14" t="s">
        <v>2799</v>
      </c>
      <c r="C841" s="14" t="s">
        <v>4256</v>
      </c>
      <c r="D841" s="14"/>
      <c r="E841" s="14" t="s">
        <v>17612</v>
      </c>
      <c r="F841" s="14"/>
      <c r="G841" s="14"/>
      <c r="L841" s="14" t="s">
        <v>4256</v>
      </c>
      <c r="M841" s="14"/>
      <c r="N841" s="14" t="s">
        <v>17612</v>
      </c>
      <c r="O841" s="14" t="s">
        <v>17579</v>
      </c>
      <c r="P841" s="14" t="s">
        <v>17382</v>
      </c>
      <c r="Q841" s="14">
        <v>1980</v>
      </c>
      <c r="R841" s="14" t="s">
        <v>16831</v>
      </c>
    </row>
    <row r="842" spans="1:18" ht="12.95" customHeight="1" x14ac:dyDescent="0.2">
      <c r="A842" s="14" t="s">
        <v>2753</v>
      </c>
      <c r="B842" s="14" t="s">
        <v>2799</v>
      </c>
      <c r="C842" s="14" t="s">
        <v>4256</v>
      </c>
      <c r="D842" s="14"/>
      <c r="E842" s="14" t="s">
        <v>10260</v>
      </c>
      <c r="F842" s="14"/>
      <c r="G842" s="14"/>
      <c r="L842" s="14" t="s">
        <v>4256</v>
      </c>
      <c r="M842" s="14"/>
      <c r="N842" s="14" t="s">
        <v>10260</v>
      </c>
      <c r="O842" s="14" t="s">
        <v>16624</v>
      </c>
      <c r="P842" s="14" t="s">
        <v>16628</v>
      </c>
      <c r="Q842" s="14">
        <v>1875</v>
      </c>
      <c r="R842" s="14" t="s">
        <v>16735</v>
      </c>
    </row>
    <row r="843" spans="1:18" ht="12.95" customHeight="1" x14ac:dyDescent="0.2">
      <c r="A843" s="14" t="s">
        <v>2753</v>
      </c>
      <c r="B843" s="14" t="s">
        <v>2799</v>
      </c>
      <c r="C843" s="14" t="s">
        <v>4256</v>
      </c>
      <c r="D843" s="14"/>
      <c r="E843" s="14" t="s">
        <v>17613</v>
      </c>
      <c r="F843" s="14"/>
      <c r="G843" s="14"/>
      <c r="L843" s="14" t="s">
        <v>17614</v>
      </c>
      <c r="M843" s="14"/>
      <c r="N843" s="14" t="s">
        <v>17615</v>
      </c>
      <c r="O843" s="14" t="s">
        <v>16610</v>
      </c>
      <c r="P843" s="14" t="s">
        <v>17041</v>
      </c>
      <c r="Q843" s="14">
        <v>1879</v>
      </c>
      <c r="R843" s="10" t="s">
        <v>17513</v>
      </c>
    </row>
    <row r="844" spans="1:18" ht="12.95" customHeight="1" x14ac:dyDescent="0.2">
      <c r="A844" s="14" t="s">
        <v>2753</v>
      </c>
      <c r="B844" s="14" t="s">
        <v>2799</v>
      </c>
      <c r="C844" s="14" t="s">
        <v>4256</v>
      </c>
      <c r="D844" s="14"/>
      <c r="E844" s="14" t="s">
        <v>17616</v>
      </c>
      <c r="F844" s="14"/>
      <c r="G844" s="14"/>
      <c r="L844" s="14" t="s">
        <v>4256</v>
      </c>
      <c r="M844" s="14"/>
      <c r="N844" s="14" t="s">
        <v>17617</v>
      </c>
      <c r="O844" s="14" t="s">
        <v>17618</v>
      </c>
      <c r="P844" s="14" t="s">
        <v>16615</v>
      </c>
      <c r="Q844" s="14">
        <v>1949</v>
      </c>
      <c r="R844" s="10" t="s">
        <v>17619</v>
      </c>
    </row>
    <row r="845" spans="1:18" ht="12.95" customHeight="1" x14ac:dyDescent="0.2">
      <c r="A845" s="14" t="s">
        <v>2753</v>
      </c>
      <c r="B845" s="14" t="s">
        <v>2799</v>
      </c>
      <c r="C845" s="14" t="s">
        <v>4256</v>
      </c>
      <c r="D845" s="14"/>
      <c r="E845" s="14" t="s">
        <v>4323</v>
      </c>
      <c r="F845" s="14"/>
      <c r="G845" s="14"/>
      <c r="H845" s="5">
        <v>1</v>
      </c>
      <c r="I845" s="5" t="s">
        <v>2751</v>
      </c>
      <c r="L845" s="14" t="s">
        <v>4256</v>
      </c>
      <c r="M845" s="14"/>
      <c r="N845" s="14" t="s">
        <v>4323</v>
      </c>
      <c r="O845" s="14" t="s">
        <v>17579</v>
      </c>
      <c r="P845" s="14" t="s">
        <v>16868</v>
      </c>
      <c r="Q845" s="14">
        <v>1886</v>
      </c>
      <c r="R845" s="14" t="s">
        <v>16957</v>
      </c>
    </row>
    <row r="846" spans="1:18" ht="12.95" customHeight="1" x14ac:dyDescent="0.2">
      <c r="A846" s="14" t="s">
        <v>2753</v>
      </c>
      <c r="B846" s="14" t="s">
        <v>2799</v>
      </c>
      <c r="C846" s="14" t="s">
        <v>4256</v>
      </c>
      <c r="D846" s="14"/>
      <c r="E846" s="14" t="s">
        <v>17620</v>
      </c>
      <c r="F846" s="14"/>
      <c r="G846" s="14"/>
      <c r="L846" s="14" t="s">
        <v>4256</v>
      </c>
      <c r="M846" s="14"/>
      <c r="N846" s="14" t="s">
        <v>17620</v>
      </c>
      <c r="O846" s="14" t="s">
        <v>3036</v>
      </c>
      <c r="P846" s="14" t="s">
        <v>16875</v>
      </c>
      <c r="Q846" s="14">
        <v>1910</v>
      </c>
      <c r="R846" s="14" t="s">
        <v>17258</v>
      </c>
    </row>
    <row r="847" spans="1:18" ht="12.95" customHeight="1" x14ac:dyDescent="0.2">
      <c r="A847" s="14" t="s">
        <v>2753</v>
      </c>
      <c r="B847" s="14" t="s">
        <v>2799</v>
      </c>
      <c r="C847" s="14" t="s">
        <v>4256</v>
      </c>
      <c r="D847" s="14"/>
      <c r="E847" s="14" t="s">
        <v>17621</v>
      </c>
      <c r="F847" s="14"/>
      <c r="G847" s="14"/>
      <c r="L847" s="14" t="s">
        <v>4256</v>
      </c>
      <c r="M847" s="14"/>
      <c r="N847" s="14" t="s">
        <v>17621</v>
      </c>
      <c r="O847" s="14" t="s">
        <v>16624</v>
      </c>
      <c r="P847" s="14" t="s">
        <v>16875</v>
      </c>
      <c r="Q847" s="14">
        <v>1901</v>
      </c>
      <c r="R847" s="14" t="s">
        <v>17023</v>
      </c>
    </row>
    <row r="848" spans="1:18" ht="12.95" customHeight="1" x14ac:dyDescent="0.2">
      <c r="A848" s="14" t="s">
        <v>2753</v>
      </c>
      <c r="B848" s="14" t="s">
        <v>2799</v>
      </c>
      <c r="C848" s="30" t="s">
        <v>5209</v>
      </c>
      <c r="D848" s="14"/>
      <c r="E848" s="14" t="s">
        <v>5210</v>
      </c>
      <c r="F848" s="14"/>
      <c r="G848" s="14"/>
      <c r="H848" s="5">
        <v>1</v>
      </c>
      <c r="I848" s="5">
        <v>1</v>
      </c>
      <c r="L848" s="30" t="s">
        <v>5209</v>
      </c>
      <c r="M848" s="14"/>
      <c r="N848" s="14" t="s">
        <v>5210</v>
      </c>
      <c r="O848" s="14" t="s">
        <v>16596</v>
      </c>
      <c r="P848" s="14" t="s">
        <v>17522</v>
      </c>
      <c r="Q848" s="14">
        <v>1992</v>
      </c>
      <c r="R848" s="14" t="s">
        <v>16704</v>
      </c>
    </row>
    <row r="849" spans="1:18" ht="12.95" customHeight="1" x14ac:dyDescent="0.2">
      <c r="A849" s="14" t="s">
        <v>2753</v>
      </c>
      <c r="B849" s="14" t="s">
        <v>2799</v>
      </c>
      <c r="C849" s="14" t="s">
        <v>17622</v>
      </c>
      <c r="D849" s="14"/>
      <c r="E849" s="14" t="s">
        <v>17623</v>
      </c>
      <c r="F849" s="14"/>
      <c r="G849" s="14"/>
      <c r="L849" s="14" t="s">
        <v>17624</v>
      </c>
      <c r="M849" s="14"/>
      <c r="N849" s="14" t="s">
        <v>17625</v>
      </c>
      <c r="O849" s="14" t="s">
        <v>16632</v>
      </c>
      <c r="P849" s="14" t="s">
        <v>17557</v>
      </c>
      <c r="Q849" s="14">
        <v>1846</v>
      </c>
      <c r="R849" s="10" t="s">
        <v>17558</v>
      </c>
    </row>
    <row r="850" spans="1:18" ht="12.95" customHeight="1" x14ac:dyDescent="0.2">
      <c r="A850" s="14" t="s">
        <v>2753</v>
      </c>
      <c r="B850" s="14" t="s">
        <v>2799</v>
      </c>
      <c r="C850" s="14" t="s">
        <v>17622</v>
      </c>
      <c r="D850" s="14"/>
      <c r="E850" s="14" t="s">
        <v>420</v>
      </c>
      <c r="F850" s="14"/>
      <c r="G850" s="14"/>
      <c r="L850" s="14" t="s">
        <v>6454</v>
      </c>
      <c r="M850" s="14"/>
      <c r="N850" s="14" t="s">
        <v>420</v>
      </c>
      <c r="O850" s="14" t="s">
        <v>16661</v>
      </c>
      <c r="P850" s="14" t="s">
        <v>16693</v>
      </c>
      <c r="Q850" s="14">
        <v>1915</v>
      </c>
      <c r="R850" s="14" t="s">
        <v>16694</v>
      </c>
    </row>
    <row r="851" spans="1:18" ht="12.95" customHeight="1" x14ac:dyDescent="0.2">
      <c r="A851" s="14" t="s">
        <v>2753</v>
      </c>
      <c r="B851" s="14" t="s">
        <v>2799</v>
      </c>
      <c r="C851" s="14" t="s">
        <v>17622</v>
      </c>
      <c r="D851" s="14"/>
      <c r="E851" s="14" t="s">
        <v>17626</v>
      </c>
      <c r="F851" s="14"/>
      <c r="G851" s="14"/>
      <c r="L851" s="14" t="s">
        <v>6454</v>
      </c>
      <c r="M851" s="14"/>
      <c r="N851" s="14" t="s">
        <v>17627</v>
      </c>
      <c r="O851" s="14" t="s">
        <v>16661</v>
      </c>
      <c r="P851" s="14" t="s">
        <v>16693</v>
      </c>
      <c r="Q851" s="14">
        <v>1915</v>
      </c>
      <c r="R851" s="14" t="s">
        <v>16694</v>
      </c>
    </row>
    <row r="852" spans="1:18" ht="12.95" customHeight="1" x14ac:dyDescent="0.2">
      <c r="A852" s="14" t="s">
        <v>2753</v>
      </c>
      <c r="B852" s="14" t="s">
        <v>2799</v>
      </c>
      <c r="C852" s="14" t="s">
        <v>17628</v>
      </c>
      <c r="D852" s="14"/>
      <c r="E852" s="14" t="s">
        <v>17629</v>
      </c>
      <c r="F852" s="14"/>
      <c r="G852" s="14"/>
      <c r="L852" s="14" t="s">
        <v>3567</v>
      </c>
      <c r="M852" s="14"/>
      <c r="N852" s="14" t="s">
        <v>17629</v>
      </c>
      <c r="O852" s="14" t="s">
        <v>3036</v>
      </c>
      <c r="P852" s="14" t="s">
        <v>16668</v>
      </c>
      <c r="Q852" s="14">
        <v>1930</v>
      </c>
      <c r="R852" s="14" t="s">
        <v>16669</v>
      </c>
    </row>
    <row r="853" spans="1:18" ht="12.95" customHeight="1" x14ac:dyDescent="0.2">
      <c r="A853" s="14" t="s">
        <v>2753</v>
      </c>
      <c r="B853" s="14" t="s">
        <v>2799</v>
      </c>
      <c r="C853" s="14" t="s">
        <v>17630</v>
      </c>
      <c r="D853" s="14"/>
      <c r="E853" s="14" t="s">
        <v>17110</v>
      </c>
      <c r="F853" s="14"/>
      <c r="G853" s="14"/>
      <c r="L853" s="14" t="s">
        <v>17630</v>
      </c>
      <c r="M853" s="14"/>
      <c r="N853" s="14" t="s">
        <v>17110</v>
      </c>
      <c r="O853" s="14" t="s">
        <v>16614</v>
      </c>
      <c r="P853" s="14" t="s">
        <v>16615</v>
      </c>
      <c r="Q853" s="14">
        <v>1958</v>
      </c>
      <c r="R853" s="10" t="s">
        <v>17631</v>
      </c>
    </row>
    <row r="854" spans="1:18" ht="12.95" customHeight="1" x14ac:dyDescent="0.2">
      <c r="A854" s="14" t="s">
        <v>2753</v>
      </c>
      <c r="B854" s="14" t="s">
        <v>2799</v>
      </c>
      <c r="C854" s="14" t="s">
        <v>17630</v>
      </c>
      <c r="D854" s="14"/>
      <c r="E854" s="14" t="s">
        <v>17632</v>
      </c>
      <c r="F854" s="14"/>
      <c r="G854" s="14"/>
      <c r="L854" s="14" t="s">
        <v>17630</v>
      </c>
      <c r="M854" s="14"/>
      <c r="N854" s="14" t="s">
        <v>17633</v>
      </c>
      <c r="O854" s="14" t="s">
        <v>16614</v>
      </c>
      <c r="P854" s="14" t="s">
        <v>17115</v>
      </c>
      <c r="Q854" s="14">
        <v>1929</v>
      </c>
      <c r="R854" s="14" t="s">
        <v>16967</v>
      </c>
    </row>
    <row r="855" spans="1:18" ht="12.95" customHeight="1" x14ac:dyDescent="0.2">
      <c r="A855" s="14" t="s">
        <v>2753</v>
      </c>
      <c r="B855" s="14" t="s">
        <v>2799</v>
      </c>
      <c r="C855" s="14" t="s">
        <v>17630</v>
      </c>
      <c r="D855" s="14"/>
      <c r="E855" s="14" t="s">
        <v>17487</v>
      </c>
      <c r="F855" s="14"/>
      <c r="G855" s="14"/>
      <c r="L855" s="14" t="s">
        <v>17630</v>
      </c>
      <c r="M855" s="14"/>
      <c r="N855" s="14" t="s">
        <v>17487</v>
      </c>
      <c r="O855" s="14" t="s">
        <v>16614</v>
      </c>
      <c r="P855" s="14" t="s">
        <v>16615</v>
      </c>
      <c r="Q855" s="14">
        <v>1973</v>
      </c>
      <c r="R855" s="10" t="s">
        <v>17634</v>
      </c>
    </row>
    <row r="856" spans="1:18" ht="12.95" customHeight="1" x14ac:dyDescent="0.2">
      <c r="A856" s="14" t="s">
        <v>2753</v>
      </c>
      <c r="B856" s="14" t="s">
        <v>2799</v>
      </c>
      <c r="C856" s="14" t="s">
        <v>17630</v>
      </c>
      <c r="D856" s="14"/>
      <c r="E856" s="14" t="s">
        <v>4360</v>
      </c>
      <c r="F856" s="14"/>
      <c r="G856" s="14"/>
      <c r="L856" s="14" t="s">
        <v>3567</v>
      </c>
      <c r="M856" s="14"/>
      <c r="N856" s="14" t="s">
        <v>4360</v>
      </c>
      <c r="O856" s="14" t="s">
        <v>16703</v>
      </c>
      <c r="P856" s="14" t="s">
        <v>16628</v>
      </c>
      <c r="Q856" s="14">
        <v>1883</v>
      </c>
      <c r="R856" s="14" t="s">
        <v>17200</v>
      </c>
    </row>
    <row r="857" spans="1:18" ht="12.95" customHeight="1" x14ac:dyDescent="0.2">
      <c r="A857" s="14" t="s">
        <v>2753</v>
      </c>
      <c r="B857" s="14" t="s">
        <v>2799</v>
      </c>
      <c r="C857" s="14" t="s">
        <v>4803</v>
      </c>
      <c r="D857" s="14"/>
      <c r="E857" s="14" t="s">
        <v>5153</v>
      </c>
      <c r="F857" s="14"/>
      <c r="G857" s="14"/>
      <c r="H857" s="5">
        <v>1</v>
      </c>
      <c r="I857" s="5">
        <v>1</v>
      </c>
      <c r="L857" s="14" t="s">
        <v>4256</v>
      </c>
      <c r="M857" s="14"/>
      <c r="N857" s="14" t="s">
        <v>5153</v>
      </c>
      <c r="O857" s="14" t="s">
        <v>16686</v>
      </c>
      <c r="P857" s="14" t="s">
        <v>17550</v>
      </c>
      <c r="Q857" s="14">
        <v>1927</v>
      </c>
      <c r="R857" s="14" t="s">
        <v>17635</v>
      </c>
    </row>
    <row r="858" spans="1:18" ht="12.95" customHeight="1" x14ac:dyDescent="0.2">
      <c r="A858" s="14" t="s">
        <v>2753</v>
      </c>
      <c r="B858" s="14" t="s">
        <v>2799</v>
      </c>
      <c r="C858" s="14" t="s">
        <v>4803</v>
      </c>
      <c r="D858" s="14"/>
      <c r="E858" s="14" t="s">
        <v>4191</v>
      </c>
      <c r="F858" s="14"/>
      <c r="G858" s="14"/>
      <c r="L858" s="14" t="s">
        <v>4256</v>
      </c>
      <c r="M858" s="14"/>
      <c r="N858" s="14" t="s">
        <v>4191</v>
      </c>
      <c r="O858" s="14" t="s">
        <v>16627</v>
      </c>
      <c r="P858" s="14" t="s">
        <v>16675</v>
      </c>
      <c r="Q858" s="14">
        <v>1867</v>
      </c>
      <c r="R858" s="14" t="s">
        <v>16676</v>
      </c>
    </row>
    <row r="859" spans="1:18" ht="12.95" customHeight="1" x14ac:dyDescent="0.2">
      <c r="A859" s="14" t="s">
        <v>2753</v>
      </c>
      <c r="B859" s="14" t="s">
        <v>2799</v>
      </c>
      <c r="C859" s="14" t="s">
        <v>4803</v>
      </c>
      <c r="D859" s="14"/>
      <c r="E859" s="14" t="s">
        <v>4804</v>
      </c>
      <c r="F859" s="14"/>
      <c r="G859" s="14"/>
      <c r="H859" s="5">
        <v>1</v>
      </c>
      <c r="I859" s="5">
        <v>1</v>
      </c>
      <c r="L859" s="14" t="s">
        <v>4256</v>
      </c>
      <c r="M859" s="14"/>
      <c r="N859" s="14" t="s">
        <v>4804</v>
      </c>
      <c r="O859" s="14" t="s">
        <v>16703</v>
      </c>
      <c r="P859" s="14" t="s">
        <v>16628</v>
      </c>
      <c r="Q859" s="14">
        <v>1898</v>
      </c>
      <c r="R859" s="10" t="s">
        <v>17636</v>
      </c>
    </row>
    <row r="860" spans="1:18" ht="12.95" customHeight="1" x14ac:dyDescent="0.2">
      <c r="A860" s="14" t="s">
        <v>2753</v>
      </c>
      <c r="B860" s="14" t="s">
        <v>2799</v>
      </c>
      <c r="C860" s="14" t="s">
        <v>17637</v>
      </c>
      <c r="D860" s="14"/>
      <c r="E860" s="14" t="s">
        <v>17638</v>
      </c>
      <c r="F860" s="14"/>
      <c r="G860" s="14"/>
      <c r="L860" s="14" t="s">
        <v>17637</v>
      </c>
      <c r="M860" s="14"/>
      <c r="N860" s="14" t="s">
        <v>17638</v>
      </c>
      <c r="O860" s="14" t="s">
        <v>16614</v>
      </c>
      <c r="P860" s="5" t="s">
        <v>17465</v>
      </c>
      <c r="Q860" s="5">
        <v>2010</v>
      </c>
      <c r="R860" s="5" t="s">
        <v>16688</v>
      </c>
    </row>
    <row r="861" spans="1:18" ht="12.95" customHeight="1" x14ac:dyDescent="0.2">
      <c r="A861" s="14" t="s">
        <v>2753</v>
      </c>
      <c r="B861" s="14" t="s">
        <v>2799</v>
      </c>
      <c r="C861" s="14" t="s">
        <v>17637</v>
      </c>
      <c r="D861" s="14"/>
      <c r="E861" s="14" t="s">
        <v>17639</v>
      </c>
      <c r="F861" s="14"/>
      <c r="G861" s="14"/>
      <c r="L861" s="14" t="s">
        <v>4256</v>
      </c>
      <c r="M861" s="14"/>
      <c r="N861" s="14" t="s">
        <v>17640</v>
      </c>
      <c r="O861" s="14" t="s">
        <v>16614</v>
      </c>
      <c r="P861" s="14" t="s">
        <v>16615</v>
      </c>
      <c r="Q861" s="14">
        <v>1949</v>
      </c>
      <c r="R861" s="10" t="s">
        <v>17399</v>
      </c>
    </row>
    <row r="862" spans="1:18" ht="12.95" customHeight="1" x14ac:dyDescent="0.2">
      <c r="A862" s="14" t="s">
        <v>2753</v>
      </c>
      <c r="B862" s="14" t="s">
        <v>2799</v>
      </c>
      <c r="C862" s="14" t="s">
        <v>4685</v>
      </c>
      <c r="D862" s="14"/>
      <c r="E862" s="14" t="s">
        <v>17641</v>
      </c>
      <c r="F862" s="14"/>
      <c r="G862" s="14"/>
      <c r="L862" s="14" t="s">
        <v>4256</v>
      </c>
      <c r="M862" s="14"/>
      <c r="N862" s="14" t="s">
        <v>17641</v>
      </c>
      <c r="O862" s="14" t="s">
        <v>16624</v>
      </c>
      <c r="P862" s="14" t="s">
        <v>16879</v>
      </c>
      <c r="Q862" s="14">
        <v>1908</v>
      </c>
      <c r="R862" s="14" t="s">
        <v>17144</v>
      </c>
    </row>
    <row r="863" spans="1:18" ht="12.95" customHeight="1" x14ac:dyDescent="0.2">
      <c r="A863" s="14" t="s">
        <v>2753</v>
      </c>
      <c r="B863" s="14" t="s">
        <v>2799</v>
      </c>
      <c r="C863" s="14" t="s">
        <v>4685</v>
      </c>
      <c r="D863" s="14"/>
      <c r="E863" s="14" t="s">
        <v>17642</v>
      </c>
      <c r="F863" s="14"/>
      <c r="G863" s="14"/>
      <c r="L863" s="14" t="s">
        <v>17643</v>
      </c>
      <c r="M863" s="14"/>
      <c r="N863" s="14" t="s">
        <v>17642</v>
      </c>
      <c r="O863" s="14" t="s">
        <v>16614</v>
      </c>
      <c r="P863" s="14" t="s">
        <v>16615</v>
      </c>
      <c r="Q863" s="14">
        <v>1949</v>
      </c>
      <c r="R863" s="14" t="s">
        <v>17644</v>
      </c>
    </row>
    <row r="864" spans="1:18" ht="12.95" customHeight="1" x14ac:dyDescent="0.2">
      <c r="A864" s="14" t="s">
        <v>2753</v>
      </c>
      <c r="B864" s="14" t="s">
        <v>2799</v>
      </c>
      <c r="C864" s="14" t="s">
        <v>4685</v>
      </c>
      <c r="D864" s="14"/>
      <c r="E864" s="14" t="s">
        <v>17645</v>
      </c>
      <c r="F864" s="14"/>
      <c r="G864" s="14"/>
      <c r="L864" s="14" t="s">
        <v>2811</v>
      </c>
      <c r="M864" s="14"/>
      <c r="N864" s="14" t="s">
        <v>17646</v>
      </c>
      <c r="O864" s="14" t="s">
        <v>16672</v>
      </c>
      <c r="P864" s="14" t="s">
        <v>17647</v>
      </c>
      <c r="Q864" s="14">
        <v>1826</v>
      </c>
      <c r="R864" s="10" t="s">
        <v>17648</v>
      </c>
    </row>
    <row r="865" spans="1:18" ht="12.95" customHeight="1" x14ac:dyDescent="0.2">
      <c r="A865" s="14" t="s">
        <v>2753</v>
      </c>
      <c r="B865" s="14" t="s">
        <v>2799</v>
      </c>
      <c r="C865" s="14" t="s">
        <v>4685</v>
      </c>
      <c r="D865" s="14"/>
      <c r="E865" s="14" t="s">
        <v>1876</v>
      </c>
      <c r="F865" s="14"/>
      <c r="G865" s="14"/>
      <c r="L865" s="14" t="s">
        <v>4256</v>
      </c>
      <c r="M865" s="14"/>
      <c r="N865" s="14" t="s">
        <v>1876</v>
      </c>
      <c r="O865" s="14" t="s">
        <v>16614</v>
      </c>
      <c r="P865" s="14" t="s">
        <v>17649</v>
      </c>
      <c r="Q865" s="14">
        <v>1846</v>
      </c>
      <c r="R865" s="14" t="s">
        <v>17558</v>
      </c>
    </row>
    <row r="866" spans="1:18" ht="12.95" customHeight="1" x14ac:dyDescent="0.2">
      <c r="A866" s="14" t="s">
        <v>2753</v>
      </c>
      <c r="B866" s="14" t="s">
        <v>2799</v>
      </c>
      <c r="C866" s="14" t="s">
        <v>4685</v>
      </c>
      <c r="D866" s="14"/>
      <c r="E866" s="14" t="s">
        <v>2992</v>
      </c>
      <c r="F866" s="14"/>
      <c r="G866" s="14"/>
      <c r="L866" s="14" t="s">
        <v>4685</v>
      </c>
      <c r="M866" s="14"/>
      <c r="N866" s="14" t="s">
        <v>2992</v>
      </c>
      <c r="O866" s="14" t="s">
        <v>16624</v>
      </c>
      <c r="P866" s="14" t="s">
        <v>16607</v>
      </c>
      <c r="Q866" s="14">
        <v>1938</v>
      </c>
      <c r="R866" s="14" t="s">
        <v>17032</v>
      </c>
    </row>
    <row r="867" spans="1:18" ht="12.95" customHeight="1" x14ac:dyDescent="0.2">
      <c r="A867" s="14" t="s">
        <v>2753</v>
      </c>
      <c r="B867" s="14" t="s">
        <v>2799</v>
      </c>
      <c r="C867" s="14" t="s">
        <v>4685</v>
      </c>
      <c r="D867" s="14"/>
      <c r="E867" s="14" t="s">
        <v>746</v>
      </c>
      <c r="F867" s="14"/>
      <c r="G867" s="14"/>
      <c r="L867" s="14" t="s">
        <v>9292</v>
      </c>
      <c r="M867" s="14"/>
      <c r="N867" s="14" t="s">
        <v>14975</v>
      </c>
      <c r="O867" s="14" t="s">
        <v>16624</v>
      </c>
      <c r="P867" s="14" t="s">
        <v>16675</v>
      </c>
      <c r="Q867" s="14">
        <v>1867</v>
      </c>
      <c r="R867" s="14" t="s">
        <v>16676</v>
      </c>
    </row>
    <row r="868" spans="1:18" ht="12.95" customHeight="1" x14ac:dyDescent="0.2">
      <c r="A868" s="14" t="s">
        <v>2753</v>
      </c>
      <c r="B868" s="14" t="s">
        <v>2799</v>
      </c>
      <c r="C868" s="14" t="s">
        <v>4685</v>
      </c>
      <c r="D868" s="14"/>
      <c r="E868" s="14" t="s">
        <v>17650</v>
      </c>
      <c r="F868" s="14"/>
      <c r="G868" s="14"/>
      <c r="L868" s="14" t="s">
        <v>4685</v>
      </c>
      <c r="M868" s="14"/>
      <c r="N868" s="14" t="s">
        <v>17650</v>
      </c>
      <c r="O868" s="14" t="s">
        <v>16606</v>
      </c>
      <c r="P868" s="14" t="s">
        <v>16668</v>
      </c>
      <c r="Q868" s="14">
        <v>1941</v>
      </c>
      <c r="R868" s="14" t="s">
        <v>16663</v>
      </c>
    </row>
    <row r="869" spans="1:18" ht="12.95" customHeight="1" x14ac:dyDescent="0.2">
      <c r="A869" s="14" t="s">
        <v>2753</v>
      </c>
      <c r="B869" s="14" t="s">
        <v>2799</v>
      </c>
      <c r="C869" s="14" t="s">
        <v>4685</v>
      </c>
      <c r="D869" s="14"/>
      <c r="E869" s="14" t="s">
        <v>17651</v>
      </c>
      <c r="F869" s="14"/>
      <c r="G869" s="14"/>
      <c r="L869" s="14" t="s">
        <v>4685</v>
      </c>
      <c r="M869" s="14"/>
      <c r="N869" s="14" t="s">
        <v>17651</v>
      </c>
      <c r="O869" s="14" t="s">
        <v>16606</v>
      </c>
      <c r="P869" s="14" t="s">
        <v>16668</v>
      </c>
      <c r="Q869" s="14">
        <v>1941</v>
      </c>
      <c r="R869" s="14" t="s">
        <v>16663</v>
      </c>
    </row>
    <row r="870" spans="1:18" ht="12.95" customHeight="1" x14ac:dyDescent="0.2">
      <c r="A870" s="14" t="s">
        <v>2753</v>
      </c>
      <c r="B870" s="14" t="s">
        <v>2799</v>
      </c>
      <c r="C870" s="14" t="s">
        <v>4685</v>
      </c>
      <c r="D870" s="14"/>
      <c r="E870" s="14" t="s">
        <v>4686</v>
      </c>
      <c r="F870" s="14"/>
      <c r="G870" s="14"/>
      <c r="H870" s="5">
        <v>1</v>
      </c>
      <c r="I870" s="5" t="s">
        <v>207</v>
      </c>
      <c r="L870" s="14" t="s">
        <v>4685</v>
      </c>
      <c r="M870" s="14"/>
      <c r="N870" s="14" t="s">
        <v>4686</v>
      </c>
      <c r="O870" s="14" t="s">
        <v>16606</v>
      </c>
      <c r="P870" s="14" t="s">
        <v>16668</v>
      </c>
      <c r="Q870" s="14">
        <v>1941</v>
      </c>
      <c r="R870" s="14" t="s">
        <v>16663</v>
      </c>
    </row>
    <row r="871" spans="1:18" ht="12.95" customHeight="1" x14ac:dyDescent="0.2">
      <c r="A871" s="14" t="s">
        <v>2753</v>
      </c>
      <c r="B871" s="14" t="s">
        <v>2799</v>
      </c>
      <c r="C871" s="14" t="s">
        <v>4685</v>
      </c>
      <c r="D871" s="14"/>
      <c r="E871" s="14" t="s">
        <v>17652</v>
      </c>
      <c r="F871" s="14"/>
      <c r="G871" s="14"/>
      <c r="L871" s="14" t="s">
        <v>4685</v>
      </c>
      <c r="M871" s="14"/>
      <c r="N871" s="14" t="s">
        <v>17652</v>
      </c>
      <c r="O871" s="14" t="s">
        <v>16624</v>
      </c>
      <c r="P871" s="14" t="s">
        <v>16615</v>
      </c>
      <c r="Q871" s="14">
        <v>1961</v>
      </c>
      <c r="R871" s="10" t="s">
        <v>16734</v>
      </c>
    </row>
    <row r="872" spans="1:18" ht="12.95" customHeight="1" x14ac:dyDescent="0.2">
      <c r="A872" s="14" t="s">
        <v>2753</v>
      </c>
      <c r="B872" s="14" t="s">
        <v>2799</v>
      </c>
      <c r="C872" s="14" t="s">
        <v>4685</v>
      </c>
      <c r="D872" s="14"/>
      <c r="E872" s="14" t="s">
        <v>17653</v>
      </c>
      <c r="F872" s="14"/>
      <c r="G872" s="14"/>
      <c r="L872" s="14" t="s">
        <v>17643</v>
      </c>
      <c r="M872" s="14"/>
      <c r="N872" s="14" t="s">
        <v>17653</v>
      </c>
      <c r="O872" s="14" t="s">
        <v>16614</v>
      </c>
      <c r="P872" s="14" t="s">
        <v>16615</v>
      </c>
      <c r="Q872" s="14">
        <v>1949</v>
      </c>
      <c r="R872" s="14" t="s">
        <v>17644</v>
      </c>
    </row>
    <row r="873" spans="1:18" ht="12.95" customHeight="1" x14ac:dyDescent="0.2">
      <c r="A873" s="14" t="s">
        <v>2753</v>
      </c>
      <c r="B873" s="14" t="s">
        <v>2799</v>
      </c>
      <c r="C873" s="14" t="s">
        <v>4685</v>
      </c>
      <c r="D873" s="14"/>
      <c r="E873" s="14" t="s">
        <v>17654</v>
      </c>
      <c r="F873" s="14"/>
      <c r="G873" s="14"/>
      <c r="L873" s="14" t="s">
        <v>4256</v>
      </c>
      <c r="M873" s="14"/>
      <c r="N873" s="14" t="s">
        <v>17654</v>
      </c>
      <c r="O873" s="14" t="s">
        <v>16599</v>
      </c>
      <c r="P873" s="14" t="s">
        <v>16826</v>
      </c>
      <c r="Q873" s="14">
        <v>1857</v>
      </c>
      <c r="R873" s="14" t="s">
        <v>17251</v>
      </c>
    </row>
    <row r="874" spans="1:18" ht="12.95" customHeight="1" x14ac:dyDescent="0.2">
      <c r="A874" s="10" t="s">
        <v>2753</v>
      </c>
      <c r="B874" s="10" t="s">
        <v>2799</v>
      </c>
      <c r="C874" s="14" t="s">
        <v>17655</v>
      </c>
      <c r="D874" s="14"/>
      <c r="E874" s="14" t="s">
        <v>17578</v>
      </c>
      <c r="F874" s="14"/>
      <c r="G874" s="14"/>
      <c r="L874" s="14" t="s">
        <v>17655</v>
      </c>
      <c r="M874" s="14"/>
      <c r="N874" s="14" t="s">
        <v>17578</v>
      </c>
      <c r="O874" s="14" t="s">
        <v>16672</v>
      </c>
      <c r="P874" s="14" t="s">
        <v>17656</v>
      </c>
      <c r="Q874" s="14">
        <v>1972</v>
      </c>
      <c r="R874" s="14" t="s">
        <v>16763</v>
      </c>
    </row>
    <row r="875" spans="1:18" ht="12.95" customHeight="1" x14ac:dyDescent="0.2">
      <c r="A875" s="14" t="s">
        <v>2753</v>
      </c>
      <c r="B875" s="14" t="s">
        <v>2799</v>
      </c>
      <c r="C875" s="14" t="s">
        <v>14837</v>
      </c>
      <c r="D875" s="14"/>
      <c r="E875" s="14" t="s">
        <v>14838</v>
      </c>
      <c r="F875" s="14"/>
      <c r="G875" s="14"/>
      <c r="L875" s="14" t="s">
        <v>14837</v>
      </c>
      <c r="M875" s="14"/>
      <c r="N875" s="14" t="s">
        <v>14838</v>
      </c>
      <c r="O875" s="14" t="s">
        <v>16624</v>
      </c>
      <c r="P875" s="14" t="s">
        <v>17037</v>
      </c>
      <c r="Q875" s="14">
        <v>1985</v>
      </c>
      <c r="R875" s="14" t="s">
        <v>16902</v>
      </c>
    </row>
    <row r="876" spans="1:18" ht="12.95" customHeight="1" x14ac:dyDescent="0.2">
      <c r="A876" s="14" t="s">
        <v>2753</v>
      </c>
      <c r="B876" s="14" t="s">
        <v>2799</v>
      </c>
      <c r="C876" s="14" t="s">
        <v>14837</v>
      </c>
      <c r="D876" s="14"/>
      <c r="E876" s="14" t="s">
        <v>17657</v>
      </c>
      <c r="F876" s="14"/>
      <c r="G876" s="14"/>
      <c r="L876" s="14" t="s">
        <v>7177</v>
      </c>
      <c r="M876" s="14"/>
      <c r="N876" s="14" t="s">
        <v>17657</v>
      </c>
      <c r="O876" s="14" t="s">
        <v>16624</v>
      </c>
      <c r="P876" s="14" t="s">
        <v>16680</v>
      </c>
      <c r="Q876" s="14">
        <v>1889</v>
      </c>
      <c r="R876" s="14" t="s">
        <v>16873</v>
      </c>
    </row>
    <row r="877" spans="1:18" ht="12.95" customHeight="1" x14ac:dyDescent="0.2">
      <c r="A877" s="14" t="s">
        <v>2753</v>
      </c>
      <c r="B877" s="14" t="s">
        <v>2799</v>
      </c>
      <c r="C877" s="14" t="s">
        <v>12495</v>
      </c>
      <c r="D877" s="14"/>
      <c r="E877" s="14" t="s">
        <v>12496</v>
      </c>
      <c r="F877" s="14"/>
      <c r="G877" s="14"/>
      <c r="L877" s="14" t="s">
        <v>17478</v>
      </c>
      <c r="M877" s="14"/>
      <c r="N877" s="14" t="s">
        <v>12496</v>
      </c>
      <c r="O877" s="14"/>
      <c r="P877" s="14" t="s">
        <v>16680</v>
      </c>
      <c r="Q877" s="14">
        <v>1885</v>
      </c>
      <c r="R877" s="14" t="s">
        <v>16994</v>
      </c>
    </row>
    <row r="878" spans="1:18" ht="12.95" customHeight="1" x14ac:dyDescent="0.2">
      <c r="A878" s="14" t="s">
        <v>2753</v>
      </c>
      <c r="B878" s="14" t="s">
        <v>2799</v>
      </c>
      <c r="C878" s="14" t="s">
        <v>4595</v>
      </c>
      <c r="D878" s="14"/>
      <c r="E878" s="14" t="s">
        <v>4596</v>
      </c>
      <c r="F878" s="14"/>
      <c r="G878" s="14"/>
      <c r="H878" s="5">
        <v>1</v>
      </c>
      <c r="I878" s="5" t="s">
        <v>207</v>
      </c>
      <c r="L878" s="14" t="s">
        <v>4595</v>
      </c>
      <c r="M878" s="14"/>
      <c r="N878" s="14" t="s">
        <v>4596</v>
      </c>
      <c r="O878" s="14" t="s">
        <v>16686</v>
      </c>
      <c r="P878" s="14" t="s">
        <v>16705</v>
      </c>
      <c r="Q878" s="14">
        <v>1990</v>
      </c>
      <c r="R878" s="10" t="s">
        <v>17658</v>
      </c>
    </row>
    <row r="879" spans="1:18" ht="12.95" customHeight="1" x14ac:dyDescent="0.2">
      <c r="A879" s="14" t="s">
        <v>2753</v>
      </c>
      <c r="B879" s="14" t="s">
        <v>2799</v>
      </c>
      <c r="C879" s="14" t="s">
        <v>3905</v>
      </c>
      <c r="D879" s="14"/>
      <c r="E879" s="14" t="s">
        <v>17659</v>
      </c>
      <c r="F879" s="14"/>
      <c r="G879" s="14"/>
      <c r="L879" s="14" t="s">
        <v>3905</v>
      </c>
      <c r="M879" s="14"/>
      <c r="N879" s="14" t="s">
        <v>17659</v>
      </c>
      <c r="O879" s="14" t="s">
        <v>16596</v>
      </c>
      <c r="P879" s="14" t="s">
        <v>16716</v>
      </c>
      <c r="Q879" s="14">
        <v>2007</v>
      </c>
      <c r="R879" s="14" t="s">
        <v>17147</v>
      </c>
    </row>
    <row r="880" spans="1:18" ht="12.95" customHeight="1" x14ac:dyDescent="0.2">
      <c r="A880" s="14" t="s">
        <v>2753</v>
      </c>
      <c r="B880" s="14" t="s">
        <v>2799</v>
      </c>
      <c r="C880" s="14" t="s">
        <v>3905</v>
      </c>
      <c r="D880" s="14"/>
      <c r="E880" s="14" t="s">
        <v>17660</v>
      </c>
      <c r="F880" s="14"/>
      <c r="G880" s="14"/>
      <c r="L880" s="14" t="s">
        <v>17437</v>
      </c>
      <c r="M880" s="14"/>
      <c r="N880" s="14" t="s">
        <v>17660</v>
      </c>
      <c r="O880" s="14" t="s">
        <v>16624</v>
      </c>
      <c r="P880" s="14" t="s">
        <v>16679</v>
      </c>
      <c r="Q880" s="14">
        <v>1987</v>
      </c>
      <c r="R880" s="14" t="s">
        <v>17165</v>
      </c>
    </row>
    <row r="881" spans="1:18" ht="12.95" customHeight="1" x14ac:dyDescent="0.2">
      <c r="A881" s="14" t="s">
        <v>2753</v>
      </c>
      <c r="B881" s="14" t="s">
        <v>2799</v>
      </c>
      <c r="C881" s="14" t="s">
        <v>3905</v>
      </c>
      <c r="D881" s="14"/>
      <c r="E881" s="14" t="s">
        <v>1892</v>
      </c>
      <c r="F881" s="14"/>
      <c r="G881" s="14"/>
      <c r="H881" s="5">
        <v>1</v>
      </c>
      <c r="I881" s="5">
        <v>1</v>
      </c>
      <c r="L881" s="14" t="s">
        <v>3905</v>
      </c>
      <c r="M881" s="14"/>
      <c r="N881" s="14" t="s">
        <v>1892</v>
      </c>
      <c r="O881" s="14" t="s">
        <v>16621</v>
      </c>
      <c r="P881" s="14" t="s">
        <v>8264</v>
      </c>
      <c r="Q881" s="14">
        <v>1962</v>
      </c>
      <c r="R881" s="14" t="s">
        <v>17661</v>
      </c>
    </row>
    <row r="882" spans="1:18" ht="12.95" customHeight="1" x14ac:dyDescent="0.2">
      <c r="A882" s="14" t="s">
        <v>2753</v>
      </c>
      <c r="B882" s="14" t="s">
        <v>2799</v>
      </c>
      <c r="C882" s="14" t="s">
        <v>3905</v>
      </c>
      <c r="D882" s="14"/>
      <c r="E882" s="14" t="s">
        <v>9812</v>
      </c>
      <c r="F882" s="14"/>
      <c r="G882" s="14"/>
      <c r="H882" s="5">
        <v>1</v>
      </c>
      <c r="I882" s="5">
        <v>1</v>
      </c>
      <c r="L882" s="14" t="s">
        <v>3905</v>
      </c>
      <c r="M882" s="14"/>
      <c r="N882" s="14" t="s">
        <v>9812</v>
      </c>
      <c r="O882" s="14" t="s">
        <v>16596</v>
      </c>
      <c r="P882" s="14" t="s">
        <v>16716</v>
      </c>
      <c r="Q882" s="14">
        <v>2007</v>
      </c>
      <c r="R882" s="14" t="s">
        <v>17147</v>
      </c>
    </row>
    <row r="883" spans="1:18" ht="12.95" customHeight="1" x14ac:dyDescent="0.2">
      <c r="A883" s="14" t="s">
        <v>2753</v>
      </c>
      <c r="B883" s="14" t="s">
        <v>2799</v>
      </c>
      <c r="C883" s="14" t="s">
        <v>3905</v>
      </c>
      <c r="D883" s="14"/>
      <c r="E883" s="14" t="s">
        <v>7431</v>
      </c>
      <c r="F883" s="14"/>
      <c r="G883" s="14"/>
      <c r="H883" s="5">
        <v>1</v>
      </c>
      <c r="I883" s="5">
        <v>1</v>
      </c>
      <c r="L883" s="14" t="s">
        <v>4256</v>
      </c>
      <c r="M883" s="14"/>
      <c r="N883" s="14" t="s">
        <v>7431</v>
      </c>
      <c r="O883" s="14" t="s">
        <v>16596</v>
      </c>
      <c r="P883" s="14" t="s">
        <v>16647</v>
      </c>
      <c r="Q883" s="14">
        <v>1914</v>
      </c>
      <c r="R883" s="10" t="s">
        <v>16648</v>
      </c>
    </row>
    <row r="884" spans="1:18" ht="12.95" customHeight="1" x14ac:dyDescent="0.2">
      <c r="A884" s="14" t="s">
        <v>2753</v>
      </c>
      <c r="B884" s="14" t="s">
        <v>2799</v>
      </c>
      <c r="C884" s="14" t="s">
        <v>3905</v>
      </c>
      <c r="D884" s="14"/>
      <c r="E884" s="14" t="s">
        <v>17662</v>
      </c>
      <c r="F884" s="14"/>
      <c r="G884" s="14"/>
      <c r="L884" s="14" t="s">
        <v>17437</v>
      </c>
      <c r="M884" s="14"/>
      <c r="N884" s="14" t="s">
        <v>17662</v>
      </c>
      <c r="O884" s="14" t="s">
        <v>16661</v>
      </c>
      <c r="P884" s="14" t="s">
        <v>17512</v>
      </c>
      <c r="Q884" s="14">
        <v>1954</v>
      </c>
      <c r="R884" s="10" t="s">
        <v>16969</v>
      </c>
    </row>
    <row r="885" spans="1:18" ht="12.95" customHeight="1" x14ac:dyDescent="0.2">
      <c r="A885" s="14" t="s">
        <v>2753</v>
      </c>
      <c r="B885" s="14" t="s">
        <v>2799</v>
      </c>
      <c r="C885" s="14" t="s">
        <v>5203</v>
      </c>
      <c r="D885" s="14"/>
      <c r="E885" s="14" t="s">
        <v>17663</v>
      </c>
      <c r="F885" s="14"/>
      <c r="G885" s="14"/>
      <c r="H885" s="5">
        <v>1</v>
      </c>
      <c r="I885" s="5" t="s">
        <v>207</v>
      </c>
      <c r="L885" s="30" t="s">
        <v>5203</v>
      </c>
      <c r="M885" s="14"/>
      <c r="N885" s="14" t="s">
        <v>17663</v>
      </c>
      <c r="O885" s="14" t="s">
        <v>16596</v>
      </c>
      <c r="P885" s="14" t="s">
        <v>17522</v>
      </c>
      <c r="Q885" s="14">
        <v>1992</v>
      </c>
      <c r="R885" s="14" t="s">
        <v>16704</v>
      </c>
    </row>
    <row r="886" spans="1:18" ht="12.95" customHeight="1" x14ac:dyDescent="0.2">
      <c r="A886" s="14" t="s">
        <v>2753</v>
      </c>
      <c r="B886" s="14" t="s">
        <v>2799</v>
      </c>
      <c r="C886" s="14" t="s">
        <v>5203</v>
      </c>
      <c r="D886" s="14"/>
      <c r="E886" s="14" t="s">
        <v>17664</v>
      </c>
      <c r="F886" s="14"/>
      <c r="G886" s="14"/>
      <c r="L886" s="14" t="s">
        <v>5203</v>
      </c>
      <c r="M886" s="14"/>
      <c r="N886" s="14" t="s">
        <v>17664</v>
      </c>
      <c r="O886" s="14" t="s">
        <v>16672</v>
      </c>
      <c r="P886" s="14" t="s">
        <v>16615</v>
      </c>
      <c r="Q886" s="14">
        <v>1972</v>
      </c>
      <c r="R886" s="14" t="s">
        <v>16763</v>
      </c>
    </row>
    <row r="887" spans="1:18" ht="12.95" customHeight="1" x14ac:dyDescent="0.2">
      <c r="A887" s="14" t="s">
        <v>2753</v>
      </c>
      <c r="B887" s="14" t="s">
        <v>2799</v>
      </c>
      <c r="C887" s="14" t="s">
        <v>8445</v>
      </c>
      <c r="D887" s="14"/>
      <c r="E887" s="14" t="s">
        <v>17665</v>
      </c>
      <c r="F887" s="14"/>
      <c r="G887" s="14"/>
      <c r="L887" s="14" t="s">
        <v>17478</v>
      </c>
      <c r="M887" s="14"/>
      <c r="N887" s="14" t="s">
        <v>17666</v>
      </c>
      <c r="O887" s="14" t="s">
        <v>16610</v>
      </c>
      <c r="P887" s="14" t="s">
        <v>16637</v>
      </c>
      <c r="Q887" s="14">
        <v>1907</v>
      </c>
      <c r="R887" s="14" t="s">
        <v>16605</v>
      </c>
    </row>
    <row r="888" spans="1:18" ht="12.95" customHeight="1" x14ac:dyDescent="0.2">
      <c r="A888" s="14" t="s">
        <v>2753</v>
      </c>
      <c r="B888" s="14" t="s">
        <v>2799</v>
      </c>
      <c r="C888" s="14" t="s">
        <v>8445</v>
      </c>
      <c r="D888" s="14"/>
      <c r="E888" s="14" t="s">
        <v>17667</v>
      </c>
      <c r="F888" s="14"/>
      <c r="G888" s="14"/>
      <c r="L888" s="30" t="s">
        <v>8445</v>
      </c>
      <c r="M888" s="14"/>
      <c r="N888" s="14" t="s">
        <v>17667</v>
      </c>
      <c r="O888" s="14" t="s">
        <v>16596</v>
      </c>
      <c r="P888" s="14" t="s">
        <v>17522</v>
      </c>
      <c r="Q888" s="14">
        <v>1992</v>
      </c>
      <c r="R888" s="14" t="s">
        <v>16704</v>
      </c>
    </row>
    <row r="889" spans="1:18" ht="12.95" customHeight="1" x14ac:dyDescent="0.2">
      <c r="A889" s="14" t="s">
        <v>2753</v>
      </c>
      <c r="B889" s="14" t="s">
        <v>2799</v>
      </c>
      <c r="C889" s="14" t="s">
        <v>8445</v>
      </c>
      <c r="D889" s="14"/>
      <c r="E889" s="14" t="s">
        <v>8446</v>
      </c>
      <c r="F889" s="14"/>
      <c r="G889" s="14"/>
      <c r="H889" s="5">
        <v>1</v>
      </c>
      <c r="I889" s="5">
        <v>1</v>
      </c>
      <c r="L889" s="14" t="s">
        <v>8445</v>
      </c>
      <c r="M889" s="14"/>
      <c r="N889" s="14" t="s">
        <v>8446</v>
      </c>
      <c r="O889" s="14" t="s">
        <v>16596</v>
      </c>
      <c r="P889" s="14" t="s">
        <v>16716</v>
      </c>
      <c r="Q889" s="14">
        <v>2007</v>
      </c>
      <c r="R889" s="14" t="s">
        <v>17147</v>
      </c>
    </row>
    <row r="890" spans="1:18" ht="12.95" customHeight="1" x14ac:dyDescent="0.2">
      <c r="A890" s="14" t="s">
        <v>2753</v>
      </c>
      <c r="B890" s="14" t="s">
        <v>2799</v>
      </c>
      <c r="C890" s="14" t="s">
        <v>9866</v>
      </c>
      <c r="D890" s="14"/>
      <c r="E890" s="14" t="s">
        <v>17353</v>
      </c>
      <c r="F890" s="14"/>
      <c r="G890" s="14"/>
      <c r="L890" s="14" t="s">
        <v>9534</v>
      </c>
      <c r="M890" s="14"/>
      <c r="N890" s="14" t="s">
        <v>2304</v>
      </c>
      <c r="O890" s="14" t="s">
        <v>16614</v>
      </c>
      <c r="P890" s="14" t="s">
        <v>17441</v>
      </c>
      <c r="Q890" s="14">
        <v>1935</v>
      </c>
      <c r="R890" s="14" t="s">
        <v>16701</v>
      </c>
    </row>
    <row r="891" spans="1:18" ht="12.95" customHeight="1" x14ac:dyDescent="0.2">
      <c r="A891" s="14" t="s">
        <v>2753</v>
      </c>
      <c r="B891" s="14" t="s">
        <v>2799</v>
      </c>
      <c r="C891" s="14" t="s">
        <v>9866</v>
      </c>
      <c r="D891" s="14"/>
      <c r="E891" s="14" t="s">
        <v>17668</v>
      </c>
      <c r="F891" s="14"/>
      <c r="G891" s="14"/>
      <c r="L891" s="30" t="s">
        <v>9866</v>
      </c>
      <c r="M891" s="14"/>
      <c r="N891" s="14" t="s">
        <v>17668</v>
      </c>
      <c r="O891" s="14" t="s">
        <v>16596</v>
      </c>
      <c r="P891" s="14" t="s">
        <v>17522</v>
      </c>
      <c r="Q891" s="14">
        <v>1992</v>
      </c>
      <c r="R891" s="14" t="s">
        <v>16704</v>
      </c>
    </row>
    <row r="892" spans="1:18" ht="12.95" customHeight="1" x14ac:dyDescent="0.2">
      <c r="A892" s="14" t="s">
        <v>2753</v>
      </c>
      <c r="B892" s="14" t="s">
        <v>2799</v>
      </c>
      <c r="C892" s="14" t="s">
        <v>9866</v>
      </c>
      <c r="D892" s="14"/>
      <c r="E892" s="14" t="s">
        <v>17669</v>
      </c>
      <c r="F892" s="14"/>
      <c r="G892" s="14"/>
      <c r="L892" s="14" t="s">
        <v>9866</v>
      </c>
      <c r="M892" s="14"/>
      <c r="N892" s="14" t="s">
        <v>17669</v>
      </c>
      <c r="O892" s="14" t="s">
        <v>16624</v>
      </c>
      <c r="P892" s="14" t="s">
        <v>17512</v>
      </c>
      <c r="Q892" s="14">
        <v>1954</v>
      </c>
      <c r="R892" s="10" t="s">
        <v>16969</v>
      </c>
    </row>
    <row r="893" spans="1:18" ht="12.95" customHeight="1" x14ac:dyDescent="0.2">
      <c r="A893" s="14" t="s">
        <v>2753</v>
      </c>
      <c r="B893" s="10" t="s">
        <v>2799</v>
      </c>
      <c r="C893" s="14" t="s">
        <v>9866</v>
      </c>
      <c r="D893" s="14"/>
      <c r="E893" s="14" t="s">
        <v>17670</v>
      </c>
      <c r="F893" s="14"/>
      <c r="G893" s="14"/>
      <c r="L893" s="14" t="s">
        <v>9866</v>
      </c>
      <c r="M893" s="14"/>
      <c r="N893" s="14" t="s">
        <v>17670</v>
      </c>
      <c r="O893" s="14" t="s">
        <v>16621</v>
      </c>
      <c r="P893" s="14" t="s">
        <v>17671</v>
      </c>
      <c r="Q893" s="14">
        <v>1998</v>
      </c>
      <c r="R893" s="14" t="s">
        <v>17474</v>
      </c>
    </row>
    <row r="894" spans="1:18" ht="12.95" customHeight="1" x14ac:dyDescent="0.2">
      <c r="A894" s="14" t="s">
        <v>2753</v>
      </c>
      <c r="B894" s="14" t="s">
        <v>2799</v>
      </c>
      <c r="C894" s="14" t="s">
        <v>9866</v>
      </c>
      <c r="D894" s="14"/>
      <c r="E894" s="14" t="s">
        <v>17672</v>
      </c>
      <c r="F894" s="14"/>
      <c r="G894" s="14"/>
      <c r="L894" s="14" t="s">
        <v>4256</v>
      </c>
      <c r="M894" s="14"/>
      <c r="N894" s="14" t="s">
        <v>17673</v>
      </c>
      <c r="O894" s="14" t="s">
        <v>16672</v>
      </c>
      <c r="P894" s="10" t="s">
        <v>16600</v>
      </c>
      <c r="Q894" s="14">
        <v>1877</v>
      </c>
      <c r="R894" s="14" t="s">
        <v>16869</v>
      </c>
    </row>
    <row r="895" spans="1:18" ht="12.95" customHeight="1" x14ac:dyDescent="0.2">
      <c r="A895" s="14" t="s">
        <v>2753</v>
      </c>
      <c r="B895" s="14" t="s">
        <v>2799</v>
      </c>
      <c r="C895" s="14" t="s">
        <v>9866</v>
      </c>
      <c r="D895" s="14"/>
      <c r="E895" s="14" t="s">
        <v>17674</v>
      </c>
      <c r="F895" s="14"/>
      <c r="G895" s="14"/>
      <c r="L895" s="14" t="s">
        <v>9866</v>
      </c>
      <c r="M895" s="14"/>
      <c r="N895" s="14" t="s">
        <v>17674</v>
      </c>
      <c r="O895" s="14" t="s">
        <v>16606</v>
      </c>
      <c r="P895" s="14" t="s">
        <v>17512</v>
      </c>
      <c r="Q895" s="14">
        <v>1954</v>
      </c>
      <c r="R895" s="10" t="s">
        <v>16969</v>
      </c>
    </row>
    <row r="896" spans="1:18" ht="12.95" customHeight="1" x14ac:dyDescent="0.2">
      <c r="A896" s="14" t="s">
        <v>2753</v>
      </c>
      <c r="B896" s="14" t="s">
        <v>2799</v>
      </c>
      <c r="C896" s="14" t="s">
        <v>9866</v>
      </c>
      <c r="D896" s="14"/>
      <c r="E896" s="14" t="s">
        <v>17422</v>
      </c>
      <c r="F896" s="14"/>
      <c r="G896" s="14"/>
      <c r="L896" s="14" t="s">
        <v>17478</v>
      </c>
      <c r="M896" s="14"/>
      <c r="N896" s="14" t="s">
        <v>17422</v>
      </c>
      <c r="O896" s="14" t="s">
        <v>16661</v>
      </c>
      <c r="P896" s="14" t="s">
        <v>16693</v>
      </c>
      <c r="Q896" s="14">
        <v>1915</v>
      </c>
      <c r="R896" s="14" t="s">
        <v>16694</v>
      </c>
    </row>
    <row r="897" spans="1:18" ht="12.95" customHeight="1" x14ac:dyDescent="0.2">
      <c r="A897" s="14" t="s">
        <v>2753</v>
      </c>
      <c r="B897" s="14" t="s">
        <v>2799</v>
      </c>
      <c r="C897" s="14" t="s">
        <v>9866</v>
      </c>
      <c r="D897" s="14"/>
      <c r="E897" s="14" t="s">
        <v>17675</v>
      </c>
      <c r="F897" s="14"/>
      <c r="G897" s="14"/>
      <c r="L897" s="14" t="s">
        <v>4256</v>
      </c>
      <c r="M897" s="14"/>
      <c r="N897" s="14" t="s">
        <v>17676</v>
      </c>
      <c r="O897" s="14" t="s">
        <v>16624</v>
      </c>
      <c r="P897" s="14" t="s">
        <v>16875</v>
      </c>
      <c r="Q897" s="14">
        <v>1901</v>
      </c>
      <c r="R897" s="14" t="s">
        <v>17023</v>
      </c>
    </row>
    <row r="898" spans="1:18" ht="12.95" customHeight="1" x14ac:dyDescent="0.2">
      <c r="A898" s="14" t="s">
        <v>2753</v>
      </c>
      <c r="B898" s="14" t="s">
        <v>2799</v>
      </c>
      <c r="C898" s="14" t="s">
        <v>9866</v>
      </c>
      <c r="D898" s="14"/>
      <c r="E898" s="14" t="s">
        <v>17677</v>
      </c>
      <c r="F898" s="14"/>
      <c r="G898" s="14"/>
      <c r="L898" s="14" t="s">
        <v>17678</v>
      </c>
      <c r="M898" s="14"/>
      <c r="N898" s="14" t="s">
        <v>17677</v>
      </c>
      <c r="O898" s="14" t="s">
        <v>16606</v>
      </c>
      <c r="P898" s="14" t="s">
        <v>16668</v>
      </c>
      <c r="Q898" s="14">
        <v>1941</v>
      </c>
      <c r="R898" s="14" t="s">
        <v>16663</v>
      </c>
    </row>
    <row r="899" spans="1:18" ht="12.95" customHeight="1" x14ac:dyDescent="0.2">
      <c r="A899" s="14" t="s">
        <v>2753</v>
      </c>
      <c r="B899" s="14" t="s">
        <v>2799</v>
      </c>
      <c r="C899" s="14" t="s">
        <v>9866</v>
      </c>
      <c r="D899" s="14"/>
      <c r="E899" s="14" t="s">
        <v>17679</v>
      </c>
      <c r="F899" s="14"/>
      <c r="G899" s="14"/>
      <c r="L899" s="14" t="s">
        <v>17478</v>
      </c>
      <c r="M899" s="14"/>
      <c r="N899" s="14" t="s">
        <v>17679</v>
      </c>
      <c r="O899" s="14" t="s">
        <v>16661</v>
      </c>
      <c r="P899" s="14" t="s">
        <v>16693</v>
      </c>
      <c r="Q899" s="14">
        <v>1915</v>
      </c>
      <c r="R899" s="14" t="s">
        <v>16694</v>
      </c>
    </row>
    <row r="900" spans="1:18" ht="12.95" customHeight="1" x14ac:dyDescent="0.2">
      <c r="A900" s="14" t="s">
        <v>2753</v>
      </c>
      <c r="B900" s="14" t="s">
        <v>2799</v>
      </c>
      <c r="C900" s="14" t="s">
        <v>9866</v>
      </c>
      <c r="D900" s="14"/>
      <c r="E900" s="14"/>
      <c r="F900" s="14">
        <v>1</v>
      </c>
      <c r="G900" s="14"/>
      <c r="H900" s="5">
        <v>1</v>
      </c>
      <c r="I900" s="5">
        <v>1</v>
      </c>
      <c r="L900" s="14"/>
      <c r="M900" s="14"/>
      <c r="N900" s="14"/>
      <c r="O900" s="14"/>
      <c r="P900" s="14"/>
      <c r="Q900" s="14"/>
      <c r="R900" s="14"/>
    </row>
    <row r="901" spans="1:18" ht="12.95" customHeight="1" x14ac:dyDescent="0.2">
      <c r="A901" s="14" t="s">
        <v>2753</v>
      </c>
      <c r="B901" s="14" t="s">
        <v>2799</v>
      </c>
      <c r="C901" s="14" t="s">
        <v>9292</v>
      </c>
      <c r="D901" s="14"/>
      <c r="E901" s="14" t="s">
        <v>17680</v>
      </c>
      <c r="F901" s="14"/>
      <c r="G901" s="14"/>
      <c r="L901" s="14" t="s">
        <v>9292</v>
      </c>
      <c r="M901" s="14"/>
      <c r="N901" s="14" t="s">
        <v>17680</v>
      </c>
      <c r="O901" s="14" t="s">
        <v>16624</v>
      </c>
      <c r="P901" s="14" t="s">
        <v>16615</v>
      </c>
      <c r="Q901" s="14">
        <v>1988</v>
      </c>
      <c r="R901" s="14" t="s">
        <v>16718</v>
      </c>
    </row>
    <row r="902" spans="1:18" ht="12.95" customHeight="1" x14ac:dyDescent="0.2">
      <c r="A902" s="14" t="s">
        <v>2753</v>
      </c>
      <c r="B902" s="14" t="s">
        <v>2799</v>
      </c>
      <c r="C902" s="14" t="s">
        <v>9292</v>
      </c>
      <c r="D902" s="14"/>
      <c r="E902" s="14" t="s">
        <v>17681</v>
      </c>
      <c r="F902" s="14"/>
      <c r="G902" s="14"/>
      <c r="L902" s="14" t="s">
        <v>3567</v>
      </c>
      <c r="M902" s="14" t="s">
        <v>9298</v>
      </c>
      <c r="N902" s="14" t="s">
        <v>17682</v>
      </c>
      <c r="O902" s="14" t="s">
        <v>3036</v>
      </c>
      <c r="P902" s="14" t="s">
        <v>16633</v>
      </c>
      <c r="Q902" s="14">
        <v>1868</v>
      </c>
      <c r="R902" s="14" t="s">
        <v>16676</v>
      </c>
    </row>
    <row r="903" spans="1:18" ht="12.95" customHeight="1" x14ac:dyDescent="0.2">
      <c r="A903" s="14" t="s">
        <v>2753</v>
      </c>
      <c r="B903" s="14" t="s">
        <v>2799</v>
      </c>
      <c r="C903" s="14" t="s">
        <v>9292</v>
      </c>
      <c r="D903" s="14"/>
      <c r="E903" s="14" t="s">
        <v>306</v>
      </c>
      <c r="F903" s="14"/>
      <c r="G903" s="14"/>
      <c r="L903" s="14" t="s">
        <v>4256</v>
      </c>
      <c r="M903" s="14"/>
      <c r="N903" s="14" t="s">
        <v>306</v>
      </c>
      <c r="O903" s="14" t="s">
        <v>16621</v>
      </c>
      <c r="P903" s="14" t="s">
        <v>16868</v>
      </c>
      <c r="Q903" s="14">
        <v>1886</v>
      </c>
      <c r="R903" s="14" t="s">
        <v>16957</v>
      </c>
    </row>
    <row r="904" spans="1:18" ht="12.95" customHeight="1" x14ac:dyDescent="0.2">
      <c r="A904" s="14" t="s">
        <v>2753</v>
      </c>
      <c r="B904" s="14" t="s">
        <v>2799</v>
      </c>
      <c r="C904" s="14" t="s">
        <v>9292</v>
      </c>
      <c r="D904" s="14"/>
      <c r="E904" s="14" t="s">
        <v>17683</v>
      </c>
      <c r="F904" s="14"/>
      <c r="G904" s="14"/>
      <c r="L904" s="14" t="s">
        <v>4256</v>
      </c>
      <c r="M904" s="14"/>
      <c r="N904" s="14" t="s">
        <v>17684</v>
      </c>
      <c r="O904" s="14" t="s">
        <v>16624</v>
      </c>
      <c r="P904" s="14" t="s">
        <v>16875</v>
      </c>
      <c r="Q904" s="14">
        <v>1901</v>
      </c>
      <c r="R904" s="14" t="s">
        <v>17023</v>
      </c>
    </row>
    <row r="905" spans="1:18" ht="12.95" customHeight="1" x14ac:dyDescent="0.2">
      <c r="A905" s="14" t="s">
        <v>2753</v>
      </c>
      <c r="B905" s="14" t="s">
        <v>2799</v>
      </c>
      <c r="C905" s="14" t="s">
        <v>9292</v>
      </c>
      <c r="D905" s="14"/>
      <c r="E905" s="14" t="s">
        <v>17685</v>
      </c>
      <c r="F905" s="14"/>
      <c r="G905" s="14"/>
      <c r="L905" s="14" t="s">
        <v>4256</v>
      </c>
      <c r="M905" s="14"/>
      <c r="N905" s="14" t="s">
        <v>17686</v>
      </c>
      <c r="O905" s="14" t="s">
        <v>16621</v>
      </c>
      <c r="P905" s="14" t="s">
        <v>16615</v>
      </c>
      <c r="Q905" s="14">
        <v>1953</v>
      </c>
      <c r="R905" s="14" t="s">
        <v>16917</v>
      </c>
    </row>
    <row r="906" spans="1:18" ht="12.95" customHeight="1" x14ac:dyDescent="0.2">
      <c r="A906" s="14" t="s">
        <v>2753</v>
      </c>
      <c r="B906" s="14" t="s">
        <v>2799</v>
      </c>
      <c r="C906" s="14" t="s">
        <v>9292</v>
      </c>
      <c r="D906" s="14"/>
      <c r="E906" s="14" t="s">
        <v>420</v>
      </c>
      <c r="F906" s="14"/>
      <c r="G906" s="14"/>
      <c r="L906" s="14" t="s">
        <v>4256</v>
      </c>
      <c r="M906" s="14"/>
      <c r="N906" s="14" t="s">
        <v>15199</v>
      </c>
      <c r="O906" s="14" t="s">
        <v>16624</v>
      </c>
      <c r="P906" s="14" t="s">
        <v>16675</v>
      </c>
      <c r="Q906" s="14">
        <v>1867</v>
      </c>
      <c r="R906" s="14" t="s">
        <v>16676</v>
      </c>
    </row>
    <row r="907" spans="1:18" ht="12.95" customHeight="1" x14ac:dyDescent="0.2">
      <c r="A907" s="14" t="s">
        <v>2753</v>
      </c>
      <c r="B907" s="14" t="s">
        <v>2799</v>
      </c>
      <c r="C907" s="14" t="s">
        <v>9292</v>
      </c>
      <c r="D907" s="14"/>
      <c r="E907" s="14" t="s">
        <v>17687</v>
      </c>
      <c r="F907" s="14"/>
      <c r="G907" s="14"/>
      <c r="L907" s="14" t="s">
        <v>9292</v>
      </c>
      <c r="M907" s="14"/>
      <c r="N907" s="14" t="s">
        <v>17687</v>
      </c>
      <c r="O907" s="14" t="s">
        <v>16632</v>
      </c>
      <c r="P907" s="14" t="s">
        <v>16697</v>
      </c>
      <c r="Q907" s="14">
        <v>1976</v>
      </c>
      <c r="R907" s="14" t="s">
        <v>17688</v>
      </c>
    </row>
    <row r="908" spans="1:18" ht="12.95" customHeight="1" x14ac:dyDescent="0.2">
      <c r="A908" s="14" t="s">
        <v>2753</v>
      </c>
      <c r="B908" s="14" t="s">
        <v>2799</v>
      </c>
      <c r="C908" s="14" t="s">
        <v>9292</v>
      </c>
      <c r="D908" s="14"/>
      <c r="E908" s="14" t="s">
        <v>5851</v>
      </c>
      <c r="F908" s="14"/>
      <c r="G908" s="14"/>
      <c r="L908" s="14" t="s">
        <v>4256</v>
      </c>
      <c r="M908" s="14"/>
      <c r="N908" s="14" t="s">
        <v>5851</v>
      </c>
      <c r="O908" s="14" t="s">
        <v>16599</v>
      </c>
      <c r="P908" s="14" t="s">
        <v>17689</v>
      </c>
      <c r="Q908" s="14">
        <v>1879</v>
      </c>
      <c r="R908" s="14" t="s">
        <v>17513</v>
      </c>
    </row>
    <row r="909" spans="1:18" ht="12.95" customHeight="1" x14ac:dyDescent="0.2">
      <c r="A909" s="14" t="s">
        <v>2753</v>
      </c>
      <c r="B909" s="14" t="s">
        <v>2799</v>
      </c>
      <c r="C909" s="14" t="s">
        <v>9292</v>
      </c>
      <c r="D909" s="14"/>
      <c r="E909" s="14" t="s">
        <v>17690</v>
      </c>
      <c r="F909" s="14"/>
      <c r="G909" s="14"/>
      <c r="L909" s="14" t="s">
        <v>9292</v>
      </c>
      <c r="M909" s="14"/>
      <c r="N909" s="14" t="s">
        <v>17690</v>
      </c>
      <c r="O909" s="14" t="s">
        <v>16624</v>
      </c>
      <c r="P909" s="14" t="s">
        <v>16875</v>
      </c>
      <c r="Q909" s="14">
        <v>1880</v>
      </c>
      <c r="R909" s="14" t="s">
        <v>17555</v>
      </c>
    </row>
    <row r="910" spans="1:18" ht="12.95" customHeight="1" x14ac:dyDescent="0.2">
      <c r="A910" s="14" t="s">
        <v>2753</v>
      </c>
      <c r="B910" s="14" t="s">
        <v>2799</v>
      </c>
      <c r="C910" s="14" t="s">
        <v>9292</v>
      </c>
      <c r="D910" s="14"/>
      <c r="E910" s="14" t="s">
        <v>17691</v>
      </c>
      <c r="F910" s="14"/>
      <c r="G910" s="14"/>
      <c r="L910" s="14" t="s">
        <v>2811</v>
      </c>
      <c r="M910" s="14"/>
      <c r="N910" s="14" t="s">
        <v>7151</v>
      </c>
      <c r="O910" s="14" t="s">
        <v>16599</v>
      </c>
      <c r="P910" s="14" t="s">
        <v>17692</v>
      </c>
      <c r="Q910" s="14">
        <v>1839</v>
      </c>
      <c r="R910" s="14" t="s">
        <v>17693</v>
      </c>
    </row>
    <row r="911" spans="1:18" ht="12.95" customHeight="1" x14ac:dyDescent="0.2">
      <c r="A911" s="14" t="s">
        <v>2753</v>
      </c>
      <c r="B911" s="14" t="s">
        <v>2799</v>
      </c>
      <c r="C911" s="14" t="s">
        <v>9292</v>
      </c>
      <c r="D911" s="14"/>
      <c r="E911" s="14" t="s">
        <v>17694</v>
      </c>
      <c r="F911" s="14"/>
      <c r="G911" s="14"/>
      <c r="L911" s="14" t="s">
        <v>9292</v>
      </c>
      <c r="M911" s="14"/>
      <c r="N911" s="14" t="s">
        <v>17694</v>
      </c>
      <c r="O911" s="14" t="s">
        <v>16614</v>
      </c>
      <c r="P911" s="5" t="s">
        <v>17465</v>
      </c>
      <c r="Q911" s="5">
        <v>2010</v>
      </c>
      <c r="R911" s="5" t="s">
        <v>16688</v>
      </c>
    </row>
    <row r="912" spans="1:18" ht="12.95" customHeight="1" x14ac:dyDescent="0.2">
      <c r="A912" s="14" t="s">
        <v>2753</v>
      </c>
      <c r="B912" s="14" t="s">
        <v>2799</v>
      </c>
      <c r="C912" s="14" t="s">
        <v>9292</v>
      </c>
      <c r="D912" s="14"/>
      <c r="E912" s="14" t="s">
        <v>17695</v>
      </c>
      <c r="F912" s="14"/>
      <c r="G912" s="14"/>
      <c r="L912" s="14" t="s">
        <v>17696</v>
      </c>
      <c r="M912" s="14"/>
      <c r="N912" s="14" t="s">
        <v>17695</v>
      </c>
      <c r="O912" s="14" t="s">
        <v>16599</v>
      </c>
      <c r="P912" s="14" t="s">
        <v>16615</v>
      </c>
      <c r="Q912" s="14">
        <v>1957</v>
      </c>
      <c r="R912" s="14" t="s">
        <v>17697</v>
      </c>
    </row>
    <row r="913" spans="1:18" ht="12.95" customHeight="1" x14ac:dyDescent="0.2">
      <c r="A913" s="14" t="s">
        <v>2753</v>
      </c>
      <c r="B913" s="14" t="s">
        <v>2799</v>
      </c>
      <c r="C913" s="14" t="s">
        <v>9292</v>
      </c>
      <c r="D913" s="14"/>
      <c r="E913" s="14" t="s">
        <v>17698</v>
      </c>
      <c r="F913" s="14"/>
      <c r="G913" s="14"/>
      <c r="L913" s="14" t="s">
        <v>9292</v>
      </c>
      <c r="M913" s="14"/>
      <c r="N913" s="14" t="s">
        <v>17698</v>
      </c>
      <c r="O913" s="14" t="s">
        <v>16614</v>
      </c>
      <c r="P913" s="5" t="s">
        <v>17465</v>
      </c>
      <c r="Q913" s="5">
        <v>2010</v>
      </c>
      <c r="R913" s="5" t="s">
        <v>16688</v>
      </c>
    </row>
    <row r="914" spans="1:18" ht="12.95" customHeight="1" x14ac:dyDescent="0.2">
      <c r="A914" s="14" t="s">
        <v>2753</v>
      </c>
      <c r="B914" s="14" t="s">
        <v>2799</v>
      </c>
      <c r="C914" s="14" t="s">
        <v>9292</v>
      </c>
      <c r="D914" s="14"/>
      <c r="E914" s="14" t="s">
        <v>386</v>
      </c>
      <c r="F914" s="14"/>
      <c r="G914" s="14"/>
      <c r="H914" s="5">
        <v>1</v>
      </c>
      <c r="I914" s="5">
        <v>1</v>
      </c>
      <c r="L914" s="14" t="s">
        <v>8039</v>
      </c>
      <c r="M914" s="14"/>
      <c r="N914" s="14" t="s">
        <v>386</v>
      </c>
      <c r="O914" s="14" t="s">
        <v>16599</v>
      </c>
      <c r="P914" s="14" t="s">
        <v>16707</v>
      </c>
      <c r="Q914" s="14">
        <v>1835</v>
      </c>
      <c r="R914" s="14" t="s">
        <v>16708</v>
      </c>
    </row>
    <row r="915" spans="1:18" ht="12.95" customHeight="1" x14ac:dyDescent="0.2">
      <c r="A915" s="14" t="s">
        <v>2753</v>
      </c>
      <c r="B915" s="14" t="s">
        <v>2799</v>
      </c>
      <c r="C915" s="14" t="s">
        <v>9292</v>
      </c>
      <c r="D915" s="14"/>
      <c r="E915" s="14" t="s">
        <v>17530</v>
      </c>
      <c r="F915" s="14"/>
      <c r="G915" s="14"/>
      <c r="L915" s="14" t="s">
        <v>9292</v>
      </c>
      <c r="M915" s="14"/>
      <c r="N915" s="14" t="s">
        <v>17530</v>
      </c>
      <c r="O915" s="14" t="s">
        <v>16624</v>
      </c>
      <c r="P915" s="14" t="s">
        <v>16675</v>
      </c>
      <c r="Q915" s="14">
        <v>1867</v>
      </c>
      <c r="R915" s="14" t="s">
        <v>16676</v>
      </c>
    </row>
    <row r="916" spans="1:18" ht="12.95" customHeight="1" x14ac:dyDescent="0.2">
      <c r="A916" s="14" t="s">
        <v>2753</v>
      </c>
      <c r="B916" s="14" t="s">
        <v>2799</v>
      </c>
      <c r="C916" s="14" t="s">
        <v>9292</v>
      </c>
      <c r="D916" s="14"/>
      <c r="E916" s="14" t="s">
        <v>5210</v>
      </c>
      <c r="F916" s="14"/>
      <c r="G916" s="14"/>
      <c r="L916" s="14" t="s">
        <v>9292</v>
      </c>
      <c r="M916" s="14"/>
      <c r="N916" s="14" t="s">
        <v>5210</v>
      </c>
      <c r="O916" s="14" t="s">
        <v>16621</v>
      </c>
      <c r="P916" s="14" t="s">
        <v>16622</v>
      </c>
      <c r="Q916" s="14">
        <v>2008</v>
      </c>
      <c r="R916" s="14" t="s">
        <v>17423</v>
      </c>
    </row>
    <row r="917" spans="1:18" ht="12.95" customHeight="1" x14ac:dyDescent="0.2">
      <c r="A917" s="14" t="s">
        <v>2753</v>
      </c>
      <c r="B917" s="14" t="s">
        <v>2799</v>
      </c>
      <c r="C917" s="14" t="s">
        <v>9292</v>
      </c>
      <c r="D917" s="14"/>
      <c r="E917" s="14" t="s">
        <v>16784</v>
      </c>
      <c r="F917" s="14"/>
      <c r="G917" s="14"/>
      <c r="L917" s="14" t="s">
        <v>9292</v>
      </c>
      <c r="M917" s="14"/>
      <c r="N917" s="14" t="s">
        <v>16784</v>
      </c>
      <c r="O917" s="14" t="s">
        <v>16624</v>
      </c>
      <c r="P917" s="14" t="s">
        <v>16615</v>
      </c>
      <c r="Q917" s="14">
        <v>1988</v>
      </c>
      <c r="R917" s="14" t="s">
        <v>16718</v>
      </c>
    </row>
    <row r="918" spans="1:18" ht="12.95" customHeight="1" x14ac:dyDescent="0.2">
      <c r="A918" s="14" t="s">
        <v>2753</v>
      </c>
      <c r="B918" s="14" t="s">
        <v>2799</v>
      </c>
      <c r="C918" s="14" t="s">
        <v>9292</v>
      </c>
      <c r="D918" s="14"/>
      <c r="E918" s="14" t="s">
        <v>17699</v>
      </c>
      <c r="F918" s="14"/>
      <c r="G918" s="14"/>
      <c r="L918" s="14" t="s">
        <v>9292</v>
      </c>
      <c r="M918" s="14"/>
      <c r="N918" s="14" t="s">
        <v>17699</v>
      </c>
      <c r="O918" s="14" t="s">
        <v>17700</v>
      </c>
      <c r="P918" s="14" t="s">
        <v>17126</v>
      </c>
      <c r="Q918" s="14">
        <v>1883</v>
      </c>
      <c r="R918" s="14" t="s">
        <v>17200</v>
      </c>
    </row>
    <row r="919" spans="1:18" ht="12.95" customHeight="1" x14ac:dyDescent="0.2">
      <c r="A919" s="14" t="s">
        <v>2753</v>
      </c>
      <c r="B919" s="14" t="s">
        <v>2799</v>
      </c>
      <c r="C919" s="14" t="s">
        <v>17701</v>
      </c>
      <c r="D919" s="14"/>
      <c r="E919" s="14" t="s">
        <v>17702</v>
      </c>
      <c r="F919" s="14"/>
      <c r="G919" s="14"/>
      <c r="L919" s="14" t="s">
        <v>17701</v>
      </c>
      <c r="M919" s="14"/>
      <c r="N919" s="14" t="s">
        <v>17702</v>
      </c>
      <c r="O919" s="14" t="s">
        <v>16624</v>
      </c>
      <c r="P919" s="14" t="s">
        <v>16607</v>
      </c>
      <c r="Q919" s="14">
        <v>1938</v>
      </c>
      <c r="R919" s="14" t="s">
        <v>17032</v>
      </c>
    </row>
    <row r="920" spans="1:18" ht="12.95" customHeight="1" x14ac:dyDescent="0.2">
      <c r="A920" s="14" t="s">
        <v>2753</v>
      </c>
      <c r="B920" s="14" t="s">
        <v>2799</v>
      </c>
      <c r="C920" s="14" t="s">
        <v>17703</v>
      </c>
      <c r="D920" s="14"/>
      <c r="E920" s="14" t="s">
        <v>17704</v>
      </c>
      <c r="F920" s="14"/>
      <c r="G920" s="14"/>
      <c r="L920" s="14" t="s">
        <v>17703</v>
      </c>
      <c r="M920" s="14"/>
      <c r="N920" s="14" t="s">
        <v>17704</v>
      </c>
      <c r="O920" s="14" t="s">
        <v>16614</v>
      </c>
      <c r="P920" s="14" t="s">
        <v>16615</v>
      </c>
      <c r="Q920" s="14">
        <v>1964</v>
      </c>
      <c r="R920" s="14" t="s">
        <v>16998</v>
      </c>
    </row>
    <row r="921" spans="1:18" ht="12.95" customHeight="1" x14ac:dyDescent="0.2">
      <c r="A921" s="14" t="s">
        <v>2753</v>
      </c>
      <c r="B921" s="14" t="s">
        <v>2799</v>
      </c>
      <c r="C921" s="14" t="s">
        <v>17703</v>
      </c>
      <c r="D921" s="14"/>
      <c r="E921" s="14" t="s">
        <v>17134</v>
      </c>
      <c r="F921" s="14"/>
      <c r="G921" s="14"/>
      <c r="L921" s="14" t="s">
        <v>17703</v>
      </c>
      <c r="M921" s="14"/>
      <c r="N921" s="14" t="s">
        <v>17134</v>
      </c>
      <c r="O921" s="14" t="s">
        <v>16614</v>
      </c>
      <c r="P921" s="14" t="s">
        <v>16615</v>
      </c>
      <c r="Q921" s="14">
        <v>1963</v>
      </c>
      <c r="R921" s="14" t="s">
        <v>17705</v>
      </c>
    </row>
    <row r="922" spans="1:18" ht="12.95" customHeight="1" x14ac:dyDescent="0.2">
      <c r="A922" s="14" t="s">
        <v>2753</v>
      </c>
      <c r="B922" s="14" t="s">
        <v>2799</v>
      </c>
      <c r="C922" s="14" t="s">
        <v>17703</v>
      </c>
      <c r="D922" s="14"/>
      <c r="E922" s="14" t="s">
        <v>17706</v>
      </c>
      <c r="F922" s="14"/>
      <c r="G922" s="14"/>
      <c r="L922" s="14" t="s">
        <v>17703</v>
      </c>
      <c r="M922" s="14"/>
      <c r="N922" s="14" t="s">
        <v>17706</v>
      </c>
      <c r="O922" s="14" t="s">
        <v>16614</v>
      </c>
      <c r="P922" s="14" t="s">
        <v>16615</v>
      </c>
      <c r="Q922" s="14">
        <v>1958</v>
      </c>
      <c r="R922" s="14" t="s">
        <v>16726</v>
      </c>
    </row>
    <row r="923" spans="1:18" ht="12.95" customHeight="1" x14ac:dyDescent="0.2">
      <c r="A923" s="14" t="s">
        <v>2753</v>
      </c>
      <c r="B923" s="14" t="s">
        <v>2799</v>
      </c>
      <c r="C923" s="14" t="s">
        <v>17703</v>
      </c>
      <c r="D923" s="14"/>
      <c r="E923" s="14" t="s">
        <v>3503</v>
      </c>
      <c r="F923" s="14"/>
      <c r="G923" s="14"/>
      <c r="L923" s="14" t="s">
        <v>17703</v>
      </c>
      <c r="M923" s="14"/>
      <c r="N923" s="14" t="s">
        <v>3503</v>
      </c>
      <c r="O923" s="14" t="s">
        <v>16614</v>
      </c>
      <c r="P923" s="14" t="s">
        <v>16615</v>
      </c>
      <c r="Q923" s="14">
        <v>1965</v>
      </c>
      <c r="R923" s="14" t="s">
        <v>17012</v>
      </c>
    </row>
    <row r="924" spans="1:18" ht="12.95" customHeight="1" x14ac:dyDescent="0.2">
      <c r="A924" s="14" t="s">
        <v>2753</v>
      </c>
      <c r="B924" s="14" t="s">
        <v>2799</v>
      </c>
      <c r="C924" s="14" t="s">
        <v>17703</v>
      </c>
      <c r="D924" s="14"/>
      <c r="E924" s="14" t="s">
        <v>17707</v>
      </c>
      <c r="F924" s="14"/>
      <c r="G924" s="14"/>
      <c r="L924" s="14" t="s">
        <v>2811</v>
      </c>
      <c r="M924" s="14"/>
      <c r="N924" s="14" t="s">
        <v>17708</v>
      </c>
      <c r="O924" s="14" t="s">
        <v>16599</v>
      </c>
      <c r="P924" s="14" t="s">
        <v>17709</v>
      </c>
      <c r="Q924" s="14">
        <v>1840</v>
      </c>
      <c r="R924" s="14" t="s">
        <v>17188</v>
      </c>
    </row>
    <row r="925" spans="1:18" ht="12.95" customHeight="1" x14ac:dyDescent="0.2">
      <c r="A925" s="14" t="s">
        <v>2753</v>
      </c>
      <c r="B925" s="14" t="s">
        <v>2799</v>
      </c>
      <c r="C925" s="14" t="s">
        <v>17703</v>
      </c>
      <c r="D925" s="14"/>
      <c r="E925" s="14" t="s">
        <v>17710</v>
      </c>
      <c r="F925" s="14"/>
      <c r="G925" s="14"/>
      <c r="L925" s="14" t="s">
        <v>17703</v>
      </c>
      <c r="M925" s="14"/>
      <c r="N925" s="14" t="s">
        <v>17710</v>
      </c>
      <c r="O925" s="14" t="s">
        <v>16621</v>
      </c>
      <c r="P925" s="14" t="s">
        <v>16622</v>
      </c>
      <c r="Q925" s="14">
        <v>2008</v>
      </c>
      <c r="R925" s="14" t="s">
        <v>17423</v>
      </c>
    </row>
    <row r="926" spans="1:18" ht="12.95" customHeight="1" x14ac:dyDescent="0.2">
      <c r="A926" s="14" t="s">
        <v>2753</v>
      </c>
      <c r="B926" s="14" t="s">
        <v>2799</v>
      </c>
      <c r="C926" s="10" t="s">
        <v>17711</v>
      </c>
      <c r="D926" s="14"/>
      <c r="E926" s="14" t="s">
        <v>17712</v>
      </c>
      <c r="F926" s="14"/>
      <c r="G926" s="14"/>
      <c r="L926" s="14" t="s">
        <v>11980</v>
      </c>
      <c r="M926" s="14"/>
      <c r="N926" s="14" t="s">
        <v>17712</v>
      </c>
      <c r="O926" s="14" t="s">
        <v>3036</v>
      </c>
      <c r="P926" s="14" t="s">
        <v>16668</v>
      </c>
      <c r="Q926" s="14">
        <v>1930</v>
      </c>
      <c r="R926" s="14" t="s">
        <v>16669</v>
      </c>
    </row>
    <row r="927" spans="1:18" ht="12.95" customHeight="1" x14ac:dyDescent="0.2">
      <c r="A927" s="14" t="s">
        <v>2753</v>
      </c>
      <c r="B927" s="14" t="s">
        <v>2799</v>
      </c>
      <c r="C927" s="14" t="s">
        <v>17713</v>
      </c>
      <c r="D927" s="14"/>
      <c r="E927" s="14" t="s">
        <v>17714</v>
      </c>
      <c r="F927" s="14"/>
      <c r="G927" s="14"/>
      <c r="L927" s="14" t="s">
        <v>17713</v>
      </c>
      <c r="M927" s="14"/>
      <c r="N927" s="14" t="s">
        <v>17714</v>
      </c>
      <c r="O927" s="14" t="s">
        <v>16621</v>
      </c>
      <c r="P927" s="14" t="s">
        <v>16622</v>
      </c>
      <c r="Q927" s="14">
        <v>1998</v>
      </c>
      <c r="R927" s="14" t="s">
        <v>17474</v>
      </c>
    </row>
    <row r="928" spans="1:18" ht="12.95" customHeight="1" x14ac:dyDescent="0.2">
      <c r="A928" s="14" t="s">
        <v>2753</v>
      </c>
      <c r="B928" s="14" t="s">
        <v>2799</v>
      </c>
      <c r="C928" s="14" t="s">
        <v>17713</v>
      </c>
      <c r="D928" s="14"/>
      <c r="E928" s="14" t="s">
        <v>17715</v>
      </c>
      <c r="F928" s="14"/>
      <c r="G928" s="14"/>
      <c r="L928" s="14" t="s">
        <v>17713</v>
      </c>
      <c r="M928" s="14"/>
      <c r="N928" s="14" t="s">
        <v>17715</v>
      </c>
      <c r="O928" s="14" t="s">
        <v>16614</v>
      </c>
      <c r="P928" s="14" t="s">
        <v>16679</v>
      </c>
      <c r="Q928" s="14">
        <v>1993</v>
      </c>
      <c r="R928" s="14" t="s">
        <v>17716</v>
      </c>
    </row>
    <row r="929" spans="1:18" ht="12.95" customHeight="1" x14ac:dyDescent="0.2">
      <c r="A929" s="14" t="s">
        <v>2753</v>
      </c>
      <c r="B929" s="14" t="s">
        <v>2799</v>
      </c>
      <c r="C929" s="14" t="s">
        <v>17713</v>
      </c>
      <c r="D929" s="14"/>
      <c r="E929" s="14" t="s">
        <v>17717</v>
      </c>
      <c r="F929" s="14"/>
      <c r="G929" s="14"/>
      <c r="L929" s="14" t="s">
        <v>4256</v>
      </c>
      <c r="M929" s="14"/>
      <c r="N929" s="14" t="s">
        <v>17717</v>
      </c>
      <c r="O929" s="14" t="s">
        <v>16614</v>
      </c>
      <c r="P929" s="14" t="s">
        <v>17115</v>
      </c>
      <c r="Q929" s="14">
        <v>1929</v>
      </c>
      <c r="R929" s="14" t="s">
        <v>16967</v>
      </c>
    </row>
    <row r="930" spans="1:18" ht="12.95" customHeight="1" x14ac:dyDescent="0.2">
      <c r="A930" s="14" t="s">
        <v>2753</v>
      </c>
      <c r="B930" s="14" t="s">
        <v>2799</v>
      </c>
      <c r="C930" s="53" t="s">
        <v>17713</v>
      </c>
      <c r="D930" s="14"/>
      <c r="E930" s="14" t="s">
        <v>265</v>
      </c>
      <c r="F930" s="8"/>
      <c r="G930" s="8"/>
      <c r="L930" s="14" t="s">
        <v>3567</v>
      </c>
      <c r="M930" s="14"/>
      <c r="N930" s="14" t="s">
        <v>265</v>
      </c>
      <c r="O930" s="14" t="s">
        <v>16661</v>
      </c>
      <c r="P930" s="14" t="s">
        <v>16693</v>
      </c>
      <c r="Q930" s="14">
        <v>1915</v>
      </c>
      <c r="R930" s="14" t="s">
        <v>16694</v>
      </c>
    </row>
    <row r="931" spans="1:18" ht="12.95" customHeight="1" x14ac:dyDescent="0.2">
      <c r="A931" s="14" t="s">
        <v>2753</v>
      </c>
      <c r="B931" s="14" t="s">
        <v>2799</v>
      </c>
      <c r="C931" s="14" t="s">
        <v>17713</v>
      </c>
      <c r="D931" s="14"/>
      <c r="E931" s="14" t="s">
        <v>17718</v>
      </c>
      <c r="F931" s="14"/>
      <c r="G931" s="14"/>
      <c r="L931" s="14" t="s">
        <v>17713</v>
      </c>
      <c r="M931" s="14"/>
      <c r="N931" s="14" t="s">
        <v>17718</v>
      </c>
      <c r="O931" s="14" t="s">
        <v>16599</v>
      </c>
      <c r="P931" s="14" t="s">
        <v>16615</v>
      </c>
      <c r="Q931" s="14">
        <v>1969</v>
      </c>
      <c r="R931" s="14" t="s">
        <v>17039</v>
      </c>
    </row>
    <row r="932" spans="1:18" ht="12.95" customHeight="1" x14ac:dyDescent="0.2">
      <c r="A932" s="14" t="s">
        <v>2753</v>
      </c>
      <c r="B932" s="14" t="s">
        <v>2799</v>
      </c>
      <c r="C932" s="14" t="s">
        <v>17719</v>
      </c>
      <c r="D932" s="14"/>
      <c r="E932" s="14" t="s">
        <v>17720</v>
      </c>
      <c r="F932" s="14"/>
      <c r="G932" s="14"/>
      <c r="L932" s="14" t="s">
        <v>17719</v>
      </c>
      <c r="M932" s="14"/>
      <c r="N932" s="14" t="s">
        <v>17721</v>
      </c>
      <c r="O932" s="14" t="s">
        <v>16606</v>
      </c>
      <c r="P932" s="14" t="s">
        <v>17210</v>
      </c>
      <c r="Q932" s="14">
        <v>1984</v>
      </c>
      <c r="R932" s="14" t="s">
        <v>17085</v>
      </c>
    </row>
    <row r="933" spans="1:18" ht="12.95" customHeight="1" x14ac:dyDescent="0.2">
      <c r="A933" s="14" t="s">
        <v>2753</v>
      </c>
      <c r="B933" s="14" t="s">
        <v>2799</v>
      </c>
      <c r="C933" s="14" t="s">
        <v>4671</v>
      </c>
      <c r="D933" s="14"/>
      <c r="E933" s="14" t="s">
        <v>7098</v>
      </c>
      <c r="F933" s="8"/>
      <c r="G933" s="8"/>
      <c r="L933" s="14" t="s">
        <v>3567</v>
      </c>
      <c r="M933" s="14"/>
      <c r="N933" s="14" t="s">
        <v>7098</v>
      </c>
      <c r="O933" s="14" t="s">
        <v>3036</v>
      </c>
      <c r="P933" s="14" t="s">
        <v>16675</v>
      </c>
      <c r="Q933" s="14">
        <v>1867</v>
      </c>
      <c r="R933" s="14" t="s">
        <v>16676</v>
      </c>
    </row>
    <row r="934" spans="1:18" ht="12.95" customHeight="1" x14ac:dyDescent="0.2">
      <c r="A934" s="14" t="s">
        <v>2753</v>
      </c>
      <c r="B934" s="14" t="s">
        <v>2799</v>
      </c>
      <c r="C934" s="14" t="s">
        <v>4671</v>
      </c>
      <c r="D934" s="14"/>
      <c r="E934" s="14" t="s">
        <v>4672</v>
      </c>
      <c r="F934" s="14"/>
      <c r="G934" s="14"/>
      <c r="H934" s="5">
        <v>1</v>
      </c>
      <c r="I934" s="5" t="s">
        <v>207</v>
      </c>
      <c r="L934" s="14" t="s">
        <v>3567</v>
      </c>
      <c r="M934" s="14" t="s">
        <v>3567</v>
      </c>
      <c r="N934" s="14" t="s">
        <v>4672</v>
      </c>
      <c r="O934" s="14" t="s">
        <v>3036</v>
      </c>
      <c r="P934" s="14" t="s">
        <v>16628</v>
      </c>
      <c r="Q934" s="14">
        <v>1875</v>
      </c>
      <c r="R934" s="14" t="s">
        <v>16735</v>
      </c>
    </row>
    <row r="935" spans="1:18" ht="12.95" customHeight="1" x14ac:dyDescent="0.2">
      <c r="A935" s="14" t="s">
        <v>2753</v>
      </c>
      <c r="B935" s="14" t="s">
        <v>2799</v>
      </c>
      <c r="C935" s="14" t="s">
        <v>8537</v>
      </c>
      <c r="D935" s="14"/>
      <c r="E935" s="14" t="s">
        <v>7854</v>
      </c>
      <c r="F935" s="14"/>
      <c r="G935" s="14"/>
      <c r="H935" s="5">
        <v>1</v>
      </c>
      <c r="I935" s="5">
        <v>1</v>
      </c>
      <c r="L935" s="14" t="s">
        <v>8537</v>
      </c>
      <c r="M935" s="14"/>
      <c r="N935" s="14" t="s">
        <v>7854</v>
      </c>
      <c r="O935" s="14" t="s">
        <v>16686</v>
      </c>
      <c r="P935" s="14" t="s">
        <v>17722</v>
      </c>
      <c r="Q935" s="14">
        <v>1954</v>
      </c>
      <c r="R935" s="10" t="s">
        <v>16969</v>
      </c>
    </row>
    <row r="936" spans="1:18" ht="12.95" customHeight="1" x14ac:dyDescent="0.2">
      <c r="A936" s="14" t="s">
        <v>2753</v>
      </c>
      <c r="B936" s="14" t="s">
        <v>2799</v>
      </c>
      <c r="C936" s="14" t="s">
        <v>8468</v>
      </c>
      <c r="D936" s="14"/>
      <c r="E936" s="14" t="s">
        <v>2801</v>
      </c>
      <c r="F936" s="14"/>
      <c r="G936" s="14"/>
      <c r="H936" s="5">
        <v>1</v>
      </c>
      <c r="I936" s="5">
        <v>1</v>
      </c>
      <c r="L936" s="14" t="s">
        <v>8468</v>
      </c>
      <c r="M936" s="14"/>
      <c r="N936" s="14" t="s">
        <v>2801</v>
      </c>
      <c r="O936" s="14" t="s">
        <v>16627</v>
      </c>
      <c r="P936" s="14" t="s">
        <v>16905</v>
      </c>
      <c r="Q936" s="14">
        <v>1868</v>
      </c>
      <c r="R936" s="14" t="s">
        <v>16676</v>
      </c>
    </row>
    <row r="937" spans="1:18" ht="12.95" customHeight="1" x14ac:dyDescent="0.2">
      <c r="A937" s="14" t="s">
        <v>2753</v>
      </c>
      <c r="B937" s="14" t="s">
        <v>2799</v>
      </c>
      <c r="C937" s="14" t="s">
        <v>17723</v>
      </c>
      <c r="D937" s="14"/>
      <c r="E937" s="14" t="s">
        <v>17724</v>
      </c>
      <c r="F937" s="14"/>
      <c r="G937" s="14"/>
      <c r="L937" s="14" t="s">
        <v>17723</v>
      </c>
      <c r="M937" s="14"/>
      <c r="N937" s="14" t="s">
        <v>17724</v>
      </c>
      <c r="O937" s="14" t="s">
        <v>16621</v>
      </c>
      <c r="P937" s="14" t="s">
        <v>16622</v>
      </c>
      <c r="Q937" s="14">
        <v>1986</v>
      </c>
      <c r="R937" s="14" t="s">
        <v>16799</v>
      </c>
    </row>
    <row r="938" spans="1:18" ht="12.95" customHeight="1" x14ac:dyDescent="0.2">
      <c r="A938" s="14" t="s">
        <v>2753</v>
      </c>
      <c r="B938" s="14" t="s">
        <v>2799</v>
      </c>
      <c r="C938" s="14" t="s">
        <v>17725</v>
      </c>
      <c r="D938" s="14"/>
      <c r="E938" s="14" t="s">
        <v>17726</v>
      </c>
      <c r="F938" s="14"/>
      <c r="G938" s="14"/>
      <c r="L938" s="14" t="s">
        <v>4256</v>
      </c>
      <c r="M938" s="14"/>
      <c r="N938" s="14" t="s">
        <v>17726</v>
      </c>
      <c r="O938" s="14" t="s">
        <v>16599</v>
      </c>
      <c r="P938" s="14" t="s">
        <v>17727</v>
      </c>
      <c r="Q938" s="14">
        <v>1871</v>
      </c>
      <c r="R938" s="14" t="s">
        <v>17728</v>
      </c>
    </row>
    <row r="939" spans="1:18" ht="12.95" customHeight="1" x14ac:dyDescent="0.2">
      <c r="A939" s="14" t="s">
        <v>2753</v>
      </c>
      <c r="B939" s="14" t="s">
        <v>2799</v>
      </c>
      <c r="C939" s="14" t="s">
        <v>5951</v>
      </c>
      <c r="D939" s="14"/>
      <c r="E939" s="14" t="s">
        <v>17729</v>
      </c>
      <c r="F939" s="14"/>
      <c r="G939" s="14"/>
      <c r="L939" s="14" t="s">
        <v>17730</v>
      </c>
      <c r="M939" s="14"/>
      <c r="N939" s="14" t="s">
        <v>17729</v>
      </c>
      <c r="O939" s="14" t="s">
        <v>16621</v>
      </c>
      <c r="P939" s="14" t="s">
        <v>17731</v>
      </c>
      <c r="Q939" s="14">
        <v>1766</v>
      </c>
      <c r="R939" s="14" t="s">
        <v>17732</v>
      </c>
    </row>
    <row r="940" spans="1:18" ht="12.95" customHeight="1" x14ac:dyDescent="0.2">
      <c r="A940" s="14" t="s">
        <v>2753</v>
      </c>
      <c r="B940" s="14" t="s">
        <v>2799</v>
      </c>
      <c r="C940" s="14" t="s">
        <v>5951</v>
      </c>
      <c r="D940" s="14"/>
      <c r="E940" s="14" t="s">
        <v>17733</v>
      </c>
      <c r="F940" s="14"/>
      <c r="G940" s="14"/>
      <c r="L940" s="14" t="s">
        <v>7177</v>
      </c>
      <c r="M940" s="14"/>
      <c r="N940" s="37" t="s">
        <v>17734</v>
      </c>
      <c r="O940" s="14" t="s">
        <v>16614</v>
      </c>
      <c r="P940" s="14" t="s">
        <v>16658</v>
      </c>
      <c r="Q940" s="14">
        <v>1943</v>
      </c>
      <c r="R940" s="14" t="s">
        <v>17735</v>
      </c>
    </row>
    <row r="941" spans="1:18" ht="12.95" customHeight="1" x14ac:dyDescent="0.2">
      <c r="A941" s="14" t="s">
        <v>2753</v>
      </c>
      <c r="B941" s="14" t="s">
        <v>2799</v>
      </c>
      <c r="C941" s="14" t="s">
        <v>5951</v>
      </c>
      <c r="D941" s="14"/>
      <c r="E941" s="14" t="s">
        <v>17736</v>
      </c>
      <c r="F941" s="14"/>
      <c r="G941" s="14"/>
      <c r="L941" s="14" t="s">
        <v>5951</v>
      </c>
      <c r="M941" s="14"/>
      <c r="N941" s="14" t="s">
        <v>17736</v>
      </c>
      <c r="O941" s="14" t="s">
        <v>16614</v>
      </c>
      <c r="P941" s="14" t="s">
        <v>17087</v>
      </c>
      <c r="Q941" s="14">
        <v>1940</v>
      </c>
      <c r="R941" s="14" t="s">
        <v>17737</v>
      </c>
    </row>
    <row r="942" spans="1:18" ht="12.95" customHeight="1" x14ac:dyDescent="0.2">
      <c r="A942" s="14" t="s">
        <v>2753</v>
      </c>
      <c r="B942" s="14" t="s">
        <v>2799</v>
      </c>
      <c r="C942" s="14" t="s">
        <v>5951</v>
      </c>
      <c r="D942" s="14"/>
      <c r="E942" s="14" t="s">
        <v>16935</v>
      </c>
      <c r="F942" s="14"/>
      <c r="G942" s="14"/>
      <c r="L942" s="14" t="s">
        <v>2811</v>
      </c>
      <c r="M942" s="14"/>
      <c r="N942" s="14" t="s">
        <v>16935</v>
      </c>
      <c r="O942" s="14" t="s">
        <v>16651</v>
      </c>
      <c r="P942" s="14" t="s">
        <v>16652</v>
      </c>
      <c r="Q942" s="14">
        <v>1780</v>
      </c>
      <c r="R942" s="14" t="s">
        <v>16653</v>
      </c>
    </row>
    <row r="943" spans="1:18" ht="12.95" customHeight="1" x14ac:dyDescent="0.2">
      <c r="A943" s="14" t="s">
        <v>2753</v>
      </c>
      <c r="B943" s="14" t="s">
        <v>2799</v>
      </c>
      <c r="C943" s="14" t="s">
        <v>5951</v>
      </c>
      <c r="D943" s="14"/>
      <c r="E943" s="14" t="s">
        <v>17738</v>
      </c>
      <c r="F943" s="14"/>
      <c r="G943" s="14"/>
      <c r="L943" s="14" t="s">
        <v>5951</v>
      </c>
      <c r="M943" s="14"/>
      <c r="N943" s="14" t="s">
        <v>17738</v>
      </c>
      <c r="O943" s="14" t="s">
        <v>16661</v>
      </c>
      <c r="P943" s="14" t="s">
        <v>16607</v>
      </c>
      <c r="Q943" s="14">
        <v>1938</v>
      </c>
      <c r="R943" s="14" t="s">
        <v>17032</v>
      </c>
    </row>
    <row r="944" spans="1:18" ht="12.95" customHeight="1" x14ac:dyDescent="0.2">
      <c r="A944" s="14" t="s">
        <v>2753</v>
      </c>
      <c r="B944" s="14" t="s">
        <v>2799</v>
      </c>
      <c r="C944" s="14" t="s">
        <v>5951</v>
      </c>
      <c r="D944" s="14"/>
      <c r="E944" s="14" t="s">
        <v>17674</v>
      </c>
      <c r="F944" s="14"/>
      <c r="G944" s="14"/>
      <c r="L944" s="14" t="s">
        <v>5951</v>
      </c>
      <c r="M944" s="14"/>
      <c r="N944" s="14" t="s">
        <v>17739</v>
      </c>
      <c r="O944" s="14" t="s">
        <v>16606</v>
      </c>
      <c r="P944" s="14" t="s">
        <v>16633</v>
      </c>
      <c r="Q944" s="14">
        <v>1867</v>
      </c>
      <c r="R944" s="14" t="s">
        <v>16906</v>
      </c>
    </row>
    <row r="945" spans="1:18" ht="12.95" customHeight="1" x14ac:dyDescent="0.2">
      <c r="A945" s="14" t="s">
        <v>2753</v>
      </c>
      <c r="B945" s="14" t="s">
        <v>2799</v>
      </c>
      <c r="C945" s="14" t="s">
        <v>5951</v>
      </c>
      <c r="D945" s="14"/>
      <c r="E945" s="14" t="s">
        <v>17740</v>
      </c>
      <c r="F945" s="14"/>
      <c r="G945" s="14"/>
      <c r="L945" s="14" t="s">
        <v>5951</v>
      </c>
      <c r="M945" s="14"/>
      <c r="N945" s="14" t="s">
        <v>17740</v>
      </c>
      <c r="O945" s="14" t="s">
        <v>16872</v>
      </c>
      <c r="P945" s="14" t="s">
        <v>17075</v>
      </c>
      <c r="Q945" s="14">
        <v>1965</v>
      </c>
      <c r="R945" s="14" t="s">
        <v>17012</v>
      </c>
    </row>
    <row r="946" spans="1:18" ht="12.95" customHeight="1" x14ac:dyDescent="0.2">
      <c r="A946" s="14" t="s">
        <v>2753</v>
      </c>
      <c r="B946" s="14" t="s">
        <v>2799</v>
      </c>
      <c r="C946" s="14" t="s">
        <v>5951</v>
      </c>
      <c r="D946" s="14"/>
      <c r="E946" s="14" t="s">
        <v>17741</v>
      </c>
      <c r="F946" s="14"/>
      <c r="G946" s="14"/>
      <c r="L946" s="14" t="s">
        <v>5951</v>
      </c>
      <c r="M946" s="14"/>
      <c r="N946" s="14" t="s">
        <v>17741</v>
      </c>
      <c r="O946" s="14" t="s">
        <v>16624</v>
      </c>
      <c r="P946" s="14" t="s">
        <v>16615</v>
      </c>
      <c r="Q946" s="14">
        <v>1988</v>
      </c>
      <c r="R946" s="14" t="s">
        <v>16718</v>
      </c>
    </row>
    <row r="947" spans="1:18" ht="12.95" customHeight="1" x14ac:dyDescent="0.2">
      <c r="A947" s="14" t="s">
        <v>2753</v>
      </c>
      <c r="B947" s="14" t="s">
        <v>2799</v>
      </c>
      <c r="C947" s="30" t="s">
        <v>11755</v>
      </c>
      <c r="D947" s="14"/>
      <c r="E947" s="14" t="s">
        <v>11756</v>
      </c>
      <c r="F947" s="14"/>
      <c r="G947" s="14"/>
      <c r="L947" s="30" t="s">
        <v>11755</v>
      </c>
      <c r="M947" s="14"/>
      <c r="N947" s="14" t="s">
        <v>11756</v>
      </c>
      <c r="O947" s="14" t="s">
        <v>16596</v>
      </c>
      <c r="P947" s="14" t="s">
        <v>17522</v>
      </c>
      <c r="Q947" s="14">
        <v>1992</v>
      </c>
      <c r="R947" s="14" t="s">
        <v>16704</v>
      </c>
    </row>
    <row r="948" spans="1:18" ht="12.95" customHeight="1" x14ac:dyDescent="0.2">
      <c r="A948" s="14" t="s">
        <v>2753</v>
      </c>
      <c r="B948" s="14" t="s">
        <v>2799</v>
      </c>
      <c r="C948" s="14" t="s">
        <v>4380</v>
      </c>
      <c r="D948" s="14"/>
      <c r="E948" s="14" t="s">
        <v>1036</v>
      </c>
      <c r="F948" s="14"/>
      <c r="G948" s="14"/>
      <c r="L948" s="14" t="s">
        <v>7177</v>
      </c>
      <c r="M948" s="14"/>
      <c r="N948" s="14" t="s">
        <v>1036</v>
      </c>
      <c r="O948" s="14" t="s">
        <v>16661</v>
      </c>
      <c r="P948" s="10" t="s">
        <v>16600</v>
      </c>
      <c r="Q948" s="14">
        <v>1881</v>
      </c>
      <c r="R948" s="14" t="s">
        <v>16758</v>
      </c>
    </row>
    <row r="949" spans="1:18" ht="12.95" customHeight="1" x14ac:dyDescent="0.2">
      <c r="A949" s="14" t="s">
        <v>2753</v>
      </c>
      <c r="B949" s="14" t="s">
        <v>2799</v>
      </c>
      <c r="C949" s="14" t="s">
        <v>4380</v>
      </c>
      <c r="D949" s="14"/>
      <c r="E949" s="14" t="s">
        <v>830</v>
      </c>
      <c r="F949" s="14"/>
      <c r="G949" s="14" t="s">
        <v>17097</v>
      </c>
      <c r="H949" s="5">
        <v>1</v>
      </c>
      <c r="I949" s="5">
        <v>1</v>
      </c>
      <c r="L949" s="14" t="s">
        <v>7177</v>
      </c>
      <c r="M949" s="14"/>
      <c r="N949" s="14" t="s">
        <v>830</v>
      </c>
      <c r="O949" s="14" t="s">
        <v>16624</v>
      </c>
      <c r="P949" s="14" t="s">
        <v>16628</v>
      </c>
      <c r="Q949" s="14">
        <v>1875</v>
      </c>
      <c r="R949" s="14" t="s">
        <v>16735</v>
      </c>
    </row>
    <row r="950" spans="1:18" ht="12.95" customHeight="1" x14ac:dyDescent="0.2">
      <c r="A950" s="14" t="s">
        <v>2753</v>
      </c>
      <c r="B950" s="14" t="s">
        <v>2799</v>
      </c>
      <c r="C950" s="14" t="s">
        <v>4380</v>
      </c>
      <c r="D950" s="14"/>
      <c r="E950" s="14" t="s">
        <v>2830</v>
      </c>
      <c r="F950" s="14"/>
      <c r="G950" s="14"/>
      <c r="L950" s="14" t="s">
        <v>7177</v>
      </c>
      <c r="M950" s="14"/>
      <c r="N950" s="14" t="s">
        <v>2830</v>
      </c>
      <c r="O950" s="14" t="s">
        <v>16624</v>
      </c>
      <c r="P950" s="14" t="s">
        <v>16868</v>
      </c>
      <c r="Q950" s="14">
        <v>1886</v>
      </c>
      <c r="R950" s="14" t="s">
        <v>16957</v>
      </c>
    </row>
    <row r="951" spans="1:18" ht="12.95" customHeight="1" x14ac:dyDescent="0.2">
      <c r="A951" s="14" t="s">
        <v>2753</v>
      </c>
      <c r="B951" s="14" t="s">
        <v>2799</v>
      </c>
      <c r="C951" s="14" t="s">
        <v>4380</v>
      </c>
      <c r="D951" s="14"/>
      <c r="E951" s="14" t="s">
        <v>8747</v>
      </c>
      <c r="F951" s="14"/>
      <c r="G951" s="14"/>
      <c r="H951" s="5">
        <v>1</v>
      </c>
      <c r="I951" s="5">
        <v>1</v>
      </c>
      <c r="L951" s="14" t="s">
        <v>7177</v>
      </c>
      <c r="M951" s="14"/>
      <c r="N951" s="14" t="s">
        <v>8747</v>
      </c>
      <c r="O951" s="14" t="s">
        <v>16624</v>
      </c>
      <c r="P951" s="14" t="s">
        <v>16680</v>
      </c>
      <c r="Q951" s="14">
        <v>1889</v>
      </c>
      <c r="R951" s="14" t="s">
        <v>16873</v>
      </c>
    </row>
    <row r="952" spans="1:18" ht="12.95" customHeight="1" x14ac:dyDescent="0.2">
      <c r="A952" s="14" t="s">
        <v>2753</v>
      </c>
      <c r="B952" s="14" t="s">
        <v>2799</v>
      </c>
      <c r="C952" s="14" t="s">
        <v>4380</v>
      </c>
      <c r="D952" s="14"/>
      <c r="E952" s="14" t="s">
        <v>17742</v>
      </c>
      <c r="F952" s="14"/>
      <c r="G952" s="14"/>
      <c r="H952" s="5">
        <v>1</v>
      </c>
      <c r="I952" s="5">
        <v>1</v>
      </c>
      <c r="L952" s="14" t="s">
        <v>4256</v>
      </c>
      <c r="M952" s="14"/>
      <c r="N952" s="14" t="s">
        <v>4381</v>
      </c>
      <c r="O952" s="14" t="s">
        <v>16596</v>
      </c>
      <c r="P952" s="14" t="s">
        <v>16628</v>
      </c>
      <c r="Q952" s="14">
        <v>1875</v>
      </c>
      <c r="R952" s="14" t="s">
        <v>16735</v>
      </c>
    </row>
    <row r="953" spans="1:18" ht="12.95" customHeight="1" x14ac:dyDescent="0.2">
      <c r="A953" s="14" t="s">
        <v>2753</v>
      </c>
      <c r="B953" s="14" t="s">
        <v>2799</v>
      </c>
      <c r="C953" s="10" t="s">
        <v>4380</v>
      </c>
      <c r="D953" s="14"/>
      <c r="E953" s="14" t="s">
        <v>17743</v>
      </c>
      <c r="F953" s="14"/>
      <c r="G953" s="14"/>
      <c r="L953" s="14" t="s">
        <v>7177</v>
      </c>
      <c r="M953" s="14"/>
      <c r="N953" s="14" t="s">
        <v>17743</v>
      </c>
      <c r="O953" s="14" t="s">
        <v>16661</v>
      </c>
      <c r="P953" s="10" t="s">
        <v>16600</v>
      </c>
      <c r="Q953" s="14">
        <v>1881</v>
      </c>
      <c r="R953" s="14" t="s">
        <v>16758</v>
      </c>
    </row>
    <row r="954" spans="1:18" ht="12.95" customHeight="1" x14ac:dyDescent="0.2">
      <c r="A954" s="14" t="s">
        <v>2753</v>
      </c>
      <c r="B954" s="14" t="s">
        <v>2799</v>
      </c>
      <c r="C954" s="14" t="s">
        <v>4380</v>
      </c>
      <c r="D954" s="14"/>
      <c r="E954" s="14" t="s">
        <v>16146</v>
      </c>
      <c r="F954" s="14"/>
      <c r="G954" s="14"/>
      <c r="L954" s="14" t="s">
        <v>2811</v>
      </c>
      <c r="M954" s="14"/>
      <c r="N954" s="14" t="s">
        <v>15215</v>
      </c>
      <c r="O954" s="14" t="s">
        <v>16624</v>
      </c>
      <c r="P954" s="14" t="s">
        <v>17098</v>
      </c>
      <c r="Q954" s="14">
        <v>1834</v>
      </c>
      <c r="R954" s="14" t="s">
        <v>17094</v>
      </c>
    </row>
    <row r="955" spans="1:18" ht="12.95" customHeight="1" x14ac:dyDescent="0.2">
      <c r="A955" s="14" t="s">
        <v>2753</v>
      </c>
      <c r="B955" s="14" t="s">
        <v>2799</v>
      </c>
      <c r="C955" s="14" t="s">
        <v>4380</v>
      </c>
      <c r="D955" s="14"/>
      <c r="E955" s="14" t="s">
        <v>10439</v>
      </c>
      <c r="F955" s="14"/>
      <c r="G955" s="14"/>
      <c r="H955" s="5">
        <v>1</v>
      </c>
      <c r="I955" s="5">
        <v>1</v>
      </c>
      <c r="L955" s="14" t="s">
        <v>5951</v>
      </c>
      <c r="M955" s="14"/>
      <c r="N955" s="14" t="s">
        <v>10439</v>
      </c>
      <c r="O955" s="14" t="s">
        <v>16624</v>
      </c>
      <c r="P955" s="14" t="s">
        <v>16615</v>
      </c>
      <c r="Q955" s="14">
        <v>1970</v>
      </c>
      <c r="R955" s="10" t="s">
        <v>16943</v>
      </c>
    </row>
    <row r="956" spans="1:18" ht="12.95" customHeight="1" x14ac:dyDescent="0.2">
      <c r="A956" s="14" t="s">
        <v>2753</v>
      </c>
      <c r="B956" s="14" t="s">
        <v>2799</v>
      </c>
      <c r="C956" s="14" t="s">
        <v>17744</v>
      </c>
      <c r="D956" s="14"/>
      <c r="E956" s="14" t="s">
        <v>17745</v>
      </c>
      <c r="F956" s="14"/>
      <c r="G956" s="14"/>
      <c r="L956" s="14" t="s">
        <v>4256</v>
      </c>
      <c r="M956" s="14"/>
      <c r="N956" s="14" t="s">
        <v>17745</v>
      </c>
      <c r="O956" s="14" t="s">
        <v>16621</v>
      </c>
      <c r="P956" s="14" t="s">
        <v>16658</v>
      </c>
      <c r="Q956" s="14">
        <v>1938</v>
      </c>
      <c r="R956" s="10" t="s">
        <v>17032</v>
      </c>
    </row>
    <row r="957" spans="1:18" ht="12.95" customHeight="1" x14ac:dyDescent="0.2">
      <c r="A957" s="14" t="s">
        <v>2753</v>
      </c>
      <c r="B957" s="14" t="s">
        <v>2799</v>
      </c>
      <c r="C957" s="14" t="s">
        <v>4677</v>
      </c>
      <c r="D957" s="14"/>
      <c r="E957" s="14" t="s">
        <v>17003</v>
      </c>
      <c r="F957" s="14"/>
      <c r="G957" s="14"/>
      <c r="L957" s="14" t="s">
        <v>4256</v>
      </c>
      <c r="M957" s="14"/>
      <c r="N957" s="14" t="s">
        <v>17003</v>
      </c>
      <c r="O957" s="14" t="s">
        <v>16621</v>
      </c>
      <c r="P957" s="14" t="s">
        <v>16868</v>
      </c>
      <c r="Q957" s="14">
        <v>1886</v>
      </c>
      <c r="R957" s="14" t="s">
        <v>16957</v>
      </c>
    </row>
    <row r="958" spans="1:18" ht="12.95" customHeight="1" x14ac:dyDescent="0.2">
      <c r="A958" s="14" t="s">
        <v>2753</v>
      </c>
      <c r="B958" s="14" t="s">
        <v>2799</v>
      </c>
      <c r="C958" s="14" t="s">
        <v>4677</v>
      </c>
      <c r="D958" s="14"/>
      <c r="E958" s="14" t="s">
        <v>4678</v>
      </c>
      <c r="F958" s="14"/>
      <c r="G958" s="14"/>
      <c r="H958" s="5">
        <v>1</v>
      </c>
      <c r="I958" s="5" t="s">
        <v>207</v>
      </c>
      <c r="L958" s="14" t="s">
        <v>4256</v>
      </c>
      <c r="M958" s="14"/>
      <c r="N958" s="14" t="s">
        <v>4678</v>
      </c>
      <c r="O958" s="14" t="s">
        <v>16621</v>
      </c>
      <c r="P958" s="14" t="s">
        <v>16615</v>
      </c>
      <c r="Q958" s="14">
        <v>1952</v>
      </c>
      <c r="R958" s="14" t="s">
        <v>16751</v>
      </c>
    </row>
    <row r="959" spans="1:18" ht="12.95" customHeight="1" x14ac:dyDescent="0.2">
      <c r="A959" s="14" t="s">
        <v>2753</v>
      </c>
      <c r="B959" s="14" t="s">
        <v>2799</v>
      </c>
      <c r="C959" s="14" t="s">
        <v>4677</v>
      </c>
      <c r="D959" s="14"/>
      <c r="E959" s="14" t="s">
        <v>17746</v>
      </c>
      <c r="F959" s="14"/>
      <c r="G959" s="14"/>
      <c r="L959" s="14" t="s">
        <v>17582</v>
      </c>
      <c r="M959" s="14"/>
      <c r="N959" s="14" t="s">
        <v>17746</v>
      </c>
      <c r="O959" s="14" t="s">
        <v>16621</v>
      </c>
      <c r="P959" s="14" t="s">
        <v>16680</v>
      </c>
      <c r="Q959" s="14">
        <v>1885</v>
      </c>
      <c r="R959" s="14" t="s">
        <v>16994</v>
      </c>
    </row>
    <row r="960" spans="1:18" ht="12.95" customHeight="1" x14ac:dyDescent="0.2">
      <c r="A960" s="14" t="s">
        <v>2753</v>
      </c>
      <c r="B960" s="14" t="s">
        <v>2799</v>
      </c>
      <c r="C960" s="14" t="s">
        <v>4677</v>
      </c>
      <c r="D960" s="14"/>
      <c r="E960" s="14" t="s">
        <v>17747</v>
      </c>
      <c r="F960" s="14"/>
      <c r="G960" s="14"/>
      <c r="L960" s="14" t="s">
        <v>8039</v>
      </c>
      <c r="M960" s="14"/>
      <c r="N960" s="14" t="s">
        <v>17748</v>
      </c>
      <c r="O960" s="14" t="s">
        <v>16672</v>
      </c>
      <c r="P960" s="14" t="s">
        <v>17187</v>
      </c>
      <c r="Q960" s="14">
        <v>1840</v>
      </c>
      <c r="R960" s="14" t="s">
        <v>17188</v>
      </c>
    </row>
    <row r="961" spans="1:18" ht="12.95" customHeight="1" x14ac:dyDescent="0.2">
      <c r="A961" s="14" t="s">
        <v>2753</v>
      </c>
      <c r="B961" s="14" t="s">
        <v>2799</v>
      </c>
      <c r="C961" s="14" t="s">
        <v>4305</v>
      </c>
      <c r="D961" s="14"/>
      <c r="E961" s="14" t="s">
        <v>17749</v>
      </c>
      <c r="F961" s="14"/>
      <c r="G961" s="14"/>
      <c r="L961" s="14" t="s">
        <v>4256</v>
      </c>
      <c r="M961" s="14"/>
      <c r="N961" s="14" t="s">
        <v>17749</v>
      </c>
      <c r="O961" s="14" t="s">
        <v>16624</v>
      </c>
      <c r="P961" s="14" t="s">
        <v>16879</v>
      </c>
      <c r="Q961" s="14">
        <v>1908</v>
      </c>
      <c r="R961" s="14" t="s">
        <v>17144</v>
      </c>
    </row>
    <row r="962" spans="1:18" ht="12.95" customHeight="1" x14ac:dyDescent="0.2">
      <c r="A962" s="14" t="s">
        <v>2753</v>
      </c>
      <c r="B962" s="14" t="s">
        <v>2799</v>
      </c>
      <c r="C962" s="14" t="s">
        <v>4305</v>
      </c>
      <c r="D962" s="14"/>
      <c r="E962" s="14" t="s">
        <v>4311</v>
      </c>
      <c r="F962" s="14"/>
      <c r="G962" s="14"/>
      <c r="I962" s="5" t="s">
        <v>2751</v>
      </c>
      <c r="L962" s="14" t="s">
        <v>4256</v>
      </c>
      <c r="M962" s="14"/>
      <c r="N962" s="14" t="s">
        <v>8777</v>
      </c>
      <c r="O962" s="14" t="s">
        <v>16606</v>
      </c>
      <c r="P962" s="14" t="s">
        <v>16675</v>
      </c>
      <c r="Q962" s="14">
        <v>1868</v>
      </c>
      <c r="R962" s="14" t="s">
        <v>16676</v>
      </c>
    </row>
    <row r="963" spans="1:18" ht="12.95" customHeight="1" x14ac:dyDescent="0.2">
      <c r="A963" s="14" t="s">
        <v>2753</v>
      </c>
      <c r="B963" s="14" t="s">
        <v>2799</v>
      </c>
      <c r="C963" s="14" t="s">
        <v>4305</v>
      </c>
      <c r="D963" s="14"/>
      <c r="E963" s="14" t="s">
        <v>17750</v>
      </c>
      <c r="F963" s="14"/>
      <c r="G963" s="14"/>
      <c r="L963" s="14" t="s">
        <v>4256</v>
      </c>
      <c r="M963" s="14"/>
      <c r="N963" s="14" t="s">
        <v>17751</v>
      </c>
      <c r="O963" s="14" t="s">
        <v>16686</v>
      </c>
      <c r="P963" s="14" t="s">
        <v>16615</v>
      </c>
      <c r="Q963" s="14">
        <v>1941</v>
      </c>
      <c r="R963" s="10" t="s">
        <v>17752</v>
      </c>
    </row>
    <row r="964" spans="1:18" ht="12.95" customHeight="1" x14ac:dyDescent="0.2">
      <c r="A964" s="14" t="s">
        <v>2753</v>
      </c>
      <c r="B964" s="14" t="s">
        <v>2799</v>
      </c>
      <c r="C964" s="14" t="s">
        <v>4305</v>
      </c>
      <c r="D964" s="14"/>
      <c r="E964" s="14" t="s">
        <v>14822</v>
      </c>
      <c r="F964" s="14" t="s">
        <v>17753</v>
      </c>
      <c r="G964" s="14"/>
      <c r="H964" s="5">
        <v>1</v>
      </c>
      <c r="I964" s="5" t="s">
        <v>2751</v>
      </c>
      <c r="L964" s="14" t="s">
        <v>4256</v>
      </c>
      <c r="M964" s="14"/>
      <c r="N964" s="14" t="s">
        <v>4344</v>
      </c>
      <c r="O964" s="14" t="s">
        <v>16603</v>
      </c>
      <c r="P964" s="14" t="s">
        <v>17754</v>
      </c>
      <c r="Q964" s="14">
        <v>1907</v>
      </c>
      <c r="R964" s="10" t="s">
        <v>16605</v>
      </c>
    </row>
    <row r="965" spans="1:18" ht="12.95" customHeight="1" x14ac:dyDescent="0.2">
      <c r="A965" s="14" t="s">
        <v>2753</v>
      </c>
      <c r="B965" s="14" t="s">
        <v>2799</v>
      </c>
      <c r="C965" s="14" t="s">
        <v>4305</v>
      </c>
      <c r="D965" s="14"/>
      <c r="E965" s="14" t="s">
        <v>17755</v>
      </c>
      <c r="F965" s="14"/>
      <c r="G965" s="14"/>
      <c r="L965" s="14" t="s">
        <v>4256</v>
      </c>
      <c r="M965" s="14"/>
      <c r="N965" s="14" t="s">
        <v>16877</v>
      </c>
      <c r="O965" s="14" t="s">
        <v>16606</v>
      </c>
      <c r="P965" s="14" t="s">
        <v>16675</v>
      </c>
      <c r="Q965" s="14">
        <v>1868</v>
      </c>
      <c r="R965" s="14" t="s">
        <v>16676</v>
      </c>
    </row>
    <row r="966" spans="1:18" ht="12.95" customHeight="1" x14ac:dyDescent="0.2">
      <c r="A966" s="14" t="s">
        <v>2753</v>
      </c>
      <c r="B966" s="14" t="s">
        <v>2799</v>
      </c>
      <c r="C966" s="14" t="s">
        <v>4305</v>
      </c>
      <c r="D966" s="14"/>
      <c r="E966" s="14" t="s">
        <v>17756</v>
      </c>
      <c r="F966" s="14"/>
      <c r="G966" s="14"/>
      <c r="L966" s="14" t="s">
        <v>4256</v>
      </c>
      <c r="M966" s="14"/>
      <c r="N966" s="14" t="s">
        <v>17757</v>
      </c>
      <c r="O966" s="14" t="s">
        <v>16672</v>
      </c>
      <c r="P966" s="14" t="s">
        <v>16675</v>
      </c>
      <c r="Q966" s="14">
        <v>1868</v>
      </c>
      <c r="R966" s="14" t="s">
        <v>16676</v>
      </c>
    </row>
    <row r="967" spans="1:18" ht="12.95" customHeight="1" x14ac:dyDescent="0.2">
      <c r="A967" s="14" t="s">
        <v>2753</v>
      </c>
      <c r="B967" s="14" t="s">
        <v>2799</v>
      </c>
      <c r="C967" s="14" t="s">
        <v>4305</v>
      </c>
      <c r="D967" s="14"/>
      <c r="E967" s="14" t="s">
        <v>17758</v>
      </c>
      <c r="F967" s="14"/>
      <c r="G967" s="14"/>
      <c r="H967" s="5">
        <v>1</v>
      </c>
      <c r="I967" s="5">
        <v>1</v>
      </c>
      <c r="L967" s="14" t="s">
        <v>4256</v>
      </c>
      <c r="M967" s="14"/>
      <c r="N967" s="14" t="s">
        <v>17759</v>
      </c>
      <c r="O967" s="14" t="s">
        <v>16624</v>
      </c>
      <c r="P967" s="14" t="s">
        <v>16675</v>
      </c>
      <c r="Q967" s="14">
        <v>1867</v>
      </c>
      <c r="R967" s="14" t="s">
        <v>16676</v>
      </c>
    </row>
    <row r="968" spans="1:18" ht="12.95" customHeight="1" x14ac:dyDescent="0.2">
      <c r="A968" s="14" t="s">
        <v>2753</v>
      </c>
      <c r="B968" s="14" t="s">
        <v>2799</v>
      </c>
      <c r="C968" s="14" t="s">
        <v>4305</v>
      </c>
      <c r="D968" s="14"/>
      <c r="E968" s="14" t="s">
        <v>17393</v>
      </c>
      <c r="F968" s="14"/>
      <c r="G968" s="14"/>
      <c r="L968" s="14" t="s">
        <v>4256</v>
      </c>
      <c r="M968" s="14"/>
      <c r="N968" s="14" t="s">
        <v>16042</v>
      </c>
      <c r="O968" s="14" t="s">
        <v>16661</v>
      </c>
      <c r="P968" s="10" t="s">
        <v>16600</v>
      </c>
      <c r="Q968" s="14">
        <v>1881</v>
      </c>
      <c r="R968" s="14" t="s">
        <v>16758</v>
      </c>
    </row>
    <row r="969" spans="1:18" ht="12.95" customHeight="1" x14ac:dyDescent="0.2">
      <c r="A969" s="14" t="s">
        <v>2753</v>
      </c>
      <c r="B969" s="14" t="s">
        <v>2799</v>
      </c>
      <c r="C969" s="14" t="s">
        <v>4305</v>
      </c>
      <c r="D969" s="14"/>
      <c r="E969" s="14" t="s">
        <v>17760</v>
      </c>
      <c r="F969" s="14"/>
      <c r="G969" s="14"/>
      <c r="L969" s="14" t="s">
        <v>17630</v>
      </c>
      <c r="M969" s="14"/>
      <c r="N969" s="14" t="s">
        <v>17760</v>
      </c>
      <c r="O969" s="14" t="s">
        <v>16614</v>
      </c>
      <c r="P969" s="14" t="s">
        <v>16615</v>
      </c>
      <c r="Q969" s="14">
        <v>1949</v>
      </c>
      <c r="R969" s="14" t="s">
        <v>17761</v>
      </c>
    </row>
    <row r="970" spans="1:18" ht="12.95" customHeight="1" x14ac:dyDescent="0.2">
      <c r="A970" s="14" t="s">
        <v>2753</v>
      </c>
      <c r="B970" s="14" t="s">
        <v>2799</v>
      </c>
      <c r="C970" s="14" t="s">
        <v>4305</v>
      </c>
      <c r="D970" s="14"/>
      <c r="E970" s="14" t="s">
        <v>17762</v>
      </c>
      <c r="F970" s="14"/>
      <c r="G970" s="14"/>
      <c r="L970" s="14" t="s">
        <v>4256</v>
      </c>
      <c r="M970" s="14"/>
      <c r="N970" s="14" t="s">
        <v>17762</v>
      </c>
      <c r="O970" s="14" t="s">
        <v>16672</v>
      </c>
      <c r="P970" s="10" t="s">
        <v>16600</v>
      </c>
      <c r="Q970" s="14">
        <v>1874</v>
      </c>
      <c r="R970" s="14" t="s">
        <v>16882</v>
      </c>
    </row>
    <row r="971" spans="1:18" ht="12.95" customHeight="1" x14ac:dyDescent="0.2">
      <c r="A971" s="14" t="s">
        <v>2753</v>
      </c>
      <c r="B971" s="14" t="s">
        <v>2799</v>
      </c>
      <c r="C971" s="14" t="s">
        <v>4305</v>
      </c>
      <c r="D971" s="14"/>
      <c r="E971" s="14" t="s">
        <v>16649</v>
      </c>
      <c r="F971" s="14"/>
      <c r="G971" s="14"/>
      <c r="L971" s="14" t="s">
        <v>4256</v>
      </c>
      <c r="M971" s="14"/>
      <c r="N971" s="14" t="s">
        <v>17763</v>
      </c>
      <c r="O971" s="14" t="s">
        <v>16703</v>
      </c>
      <c r="P971" s="14" t="s">
        <v>16868</v>
      </c>
      <c r="Q971" s="14">
        <v>1886</v>
      </c>
      <c r="R971" s="14" t="s">
        <v>16957</v>
      </c>
    </row>
    <row r="972" spans="1:18" ht="12.95" customHeight="1" x14ac:dyDescent="0.2">
      <c r="A972" s="14" t="s">
        <v>2753</v>
      </c>
      <c r="B972" s="14" t="s">
        <v>2799</v>
      </c>
      <c r="C972" s="14" t="s">
        <v>4305</v>
      </c>
      <c r="D972" s="14"/>
      <c r="E972" s="14" t="s">
        <v>4497</v>
      </c>
      <c r="F972" s="14"/>
      <c r="G972" s="14"/>
      <c r="H972" s="5">
        <v>1</v>
      </c>
      <c r="I972" s="5">
        <v>1</v>
      </c>
      <c r="L972" s="14" t="s">
        <v>17764</v>
      </c>
      <c r="M972" s="14"/>
      <c r="N972" s="14" t="s">
        <v>66</v>
      </c>
      <c r="O972" s="14" t="s">
        <v>16703</v>
      </c>
      <c r="P972" s="14" t="s">
        <v>16633</v>
      </c>
      <c r="Q972" s="14">
        <v>1876</v>
      </c>
      <c r="R972" s="14" t="s">
        <v>17765</v>
      </c>
    </row>
    <row r="973" spans="1:18" ht="12.95" customHeight="1" x14ac:dyDescent="0.2">
      <c r="A973" s="14" t="s">
        <v>2753</v>
      </c>
      <c r="B973" s="14" t="s">
        <v>2799</v>
      </c>
      <c r="C973" s="14" t="s">
        <v>4305</v>
      </c>
      <c r="D973" s="14"/>
      <c r="E973" s="14" t="s">
        <v>6000</v>
      </c>
      <c r="F973" s="14"/>
      <c r="G973" s="14"/>
      <c r="L973" s="14" t="s">
        <v>4256</v>
      </c>
      <c r="M973" s="14"/>
      <c r="N973" s="14" t="s">
        <v>6000</v>
      </c>
      <c r="O973" s="14" t="s">
        <v>16661</v>
      </c>
      <c r="P973" s="14" t="s">
        <v>16693</v>
      </c>
      <c r="Q973" s="14">
        <v>1915</v>
      </c>
      <c r="R973" s="14" t="s">
        <v>16694</v>
      </c>
    </row>
    <row r="974" spans="1:18" ht="12.95" customHeight="1" x14ac:dyDescent="0.2">
      <c r="A974" s="14" t="s">
        <v>2753</v>
      </c>
      <c r="B974" s="14" t="s">
        <v>2799</v>
      </c>
      <c r="C974" s="14" t="s">
        <v>4305</v>
      </c>
      <c r="D974" s="14"/>
      <c r="E974" s="14" t="s">
        <v>11928</v>
      </c>
      <c r="F974" s="14" t="s">
        <v>17766</v>
      </c>
      <c r="G974" s="14"/>
      <c r="H974" s="5">
        <v>1</v>
      </c>
      <c r="I974" s="5">
        <v>1</v>
      </c>
      <c r="L974" s="14"/>
      <c r="M974" s="14"/>
      <c r="N974" s="14"/>
      <c r="O974" s="14"/>
      <c r="P974" s="14"/>
      <c r="Q974" s="14"/>
      <c r="R974" s="14"/>
    </row>
    <row r="975" spans="1:18" ht="12.95" customHeight="1" x14ac:dyDescent="0.2">
      <c r="A975" s="14" t="s">
        <v>2753</v>
      </c>
      <c r="B975" s="14" t="s">
        <v>2799</v>
      </c>
      <c r="C975" s="14" t="s">
        <v>4305</v>
      </c>
      <c r="D975" s="14"/>
      <c r="E975" s="14" t="s">
        <v>17767</v>
      </c>
      <c r="F975" s="14"/>
      <c r="G975" s="14"/>
      <c r="L975" s="14" t="s">
        <v>4256</v>
      </c>
      <c r="M975" s="14"/>
      <c r="N975" s="14" t="s">
        <v>17767</v>
      </c>
      <c r="O975" s="14" t="s">
        <v>16610</v>
      </c>
      <c r="P975" s="14" t="s">
        <v>16611</v>
      </c>
      <c r="Q975" s="14">
        <v>1925</v>
      </c>
      <c r="R975" s="10" t="s">
        <v>16612</v>
      </c>
    </row>
    <row r="976" spans="1:18" ht="12.95" customHeight="1" x14ac:dyDescent="0.2">
      <c r="A976" s="14" t="s">
        <v>2753</v>
      </c>
      <c r="B976" s="14" t="s">
        <v>2799</v>
      </c>
      <c r="C976" s="14" t="s">
        <v>4305</v>
      </c>
      <c r="D976" s="14"/>
      <c r="E976" s="14" t="s">
        <v>17768</v>
      </c>
      <c r="F976" s="14" t="s">
        <v>17769</v>
      </c>
      <c r="G976" s="14"/>
      <c r="H976" s="5">
        <v>1</v>
      </c>
      <c r="I976" s="5" t="s">
        <v>2751</v>
      </c>
      <c r="L976" s="14" t="s">
        <v>4256</v>
      </c>
      <c r="M976" s="14"/>
      <c r="N976" s="14" t="s">
        <v>7003</v>
      </c>
      <c r="O976" s="14" t="s">
        <v>16603</v>
      </c>
      <c r="P976" s="14" t="s">
        <v>16607</v>
      </c>
      <c r="Q976" s="14">
        <v>1901</v>
      </c>
      <c r="R976" s="10" t="s">
        <v>17770</v>
      </c>
    </row>
    <row r="977" spans="1:18" ht="12.95" customHeight="1" x14ac:dyDescent="0.2">
      <c r="A977" s="14" t="s">
        <v>2753</v>
      </c>
      <c r="B977" s="14" t="s">
        <v>2799</v>
      </c>
      <c r="C977" s="14" t="s">
        <v>4305</v>
      </c>
      <c r="D977" s="14"/>
      <c r="E977" s="14" t="s">
        <v>16702</v>
      </c>
      <c r="F977" s="14"/>
      <c r="G977" s="14"/>
      <c r="L977" s="14" t="s">
        <v>4256</v>
      </c>
      <c r="M977" s="14"/>
      <c r="N977" s="14" t="s">
        <v>17771</v>
      </c>
      <c r="O977" s="14" t="s">
        <v>16703</v>
      </c>
      <c r="P977" s="14" t="s">
        <v>16868</v>
      </c>
      <c r="Q977" s="14">
        <v>1886</v>
      </c>
      <c r="R977" s="14" t="s">
        <v>16957</v>
      </c>
    </row>
    <row r="978" spans="1:18" ht="12.95" customHeight="1" x14ac:dyDescent="0.2">
      <c r="A978" s="14" t="s">
        <v>2753</v>
      </c>
      <c r="B978" s="14" t="s">
        <v>2799</v>
      </c>
      <c r="C978" s="14" t="s">
        <v>4305</v>
      </c>
      <c r="D978" s="14"/>
      <c r="E978" s="14" t="s">
        <v>4744</v>
      </c>
      <c r="F978" s="14"/>
      <c r="G978" s="14"/>
      <c r="L978" s="14" t="s">
        <v>4305</v>
      </c>
      <c r="M978" s="14"/>
      <c r="N978" s="14" t="s">
        <v>4744</v>
      </c>
      <c r="O978" s="14" t="s">
        <v>16661</v>
      </c>
      <c r="P978" s="10" t="s">
        <v>17772</v>
      </c>
      <c r="Q978" s="10">
        <v>1998</v>
      </c>
      <c r="R978" s="10" t="s">
        <v>17474</v>
      </c>
    </row>
    <row r="979" spans="1:18" ht="12.95" customHeight="1" x14ac:dyDescent="0.2">
      <c r="A979" s="14" t="s">
        <v>2753</v>
      </c>
      <c r="B979" s="14" t="s">
        <v>2799</v>
      </c>
      <c r="C979" s="14" t="s">
        <v>4305</v>
      </c>
      <c r="D979" s="14"/>
      <c r="E979" s="14" t="s">
        <v>10013</v>
      </c>
      <c r="F979" s="14"/>
      <c r="G979" s="14"/>
      <c r="H979" s="5">
        <v>1</v>
      </c>
      <c r="I979" s="5">
        <v>1</v>
      </c>
      <c r="L979" s="14" t="s">
        <v>4256</v>
      </c>
      <c r="M979" s="14"/>
      <c r="N979" s="14" t="s">
        <v>10013</v>
      </c>
      <c r="O979" s="14" t="s">
        <v>16703</v>
      </c>
      <c r="P979" s="14" t="s">
        <v>17550</v>
      </c>
      <c r="Q979" s="14">
        <v>1927</v>
      </c>
      <c r="R979" s="14" t="s">
        <v>17635</v>
      </c>
    </row>
    <row r="980" spans="1:18" ht="12.95" customHeight="1" x14ac:dyDescent="0.2">
      <c r="A980" s="14" t="s">
        <v>2753</v>
      </c>
      <c r="B980" s="14" t="s">
        <v>2799</v>
      </c>
      <c r="C980" s="14" t="s">
        <v>4305</v>
      </c>
      <c r="D980" s="14"/>
      <c r="E980" s="14" t="s">
        <v>17773</v>
      </c>
      <c r="F980" s="14"/>
      <c r="G980" s="14"/>
      <c r="L980" s="14" t="s">
        <v>4256</v>
      </c>
      <c r="M980" s="14"/>
      <c r="N980" s="14" t="s">
        <v>17773</v>
      </c>
      <c r="O980" s="14" t="s">
        <v>16614</v>
      </c>
      <c r="P980" s="14" t="s">
        <v>16658</v>
      </c>
      <c r="Q980" s="14">
        <v>1943</v>
      </c>
      <c r="R980" s="14" t="s">
        <v>17735</v>
      </c>
    </row>
    <row r="981" spans="1:18" ht="12.95" customHeight="1" x14ac:dyDescent="0.2">
      <c r="A981" s="14" t="s">
        <v>2753</v>
      </c>
      <c r="B981" s="14" t="s">
        <v>2799</v>
      </c>
      <c r="C981" s="14" t="s">
        <v>4305</v>
      </c>
      <c r="D981" s="14"/>
      <c r="E981" s="14" t="s">
        <v>724</v>
      </c>
      <c r="F981" s="14"/>
      <c r="G981" s="14"/>
      <c r="L981" s="14" t="s">
        <v>4305</v>
      </c>
      <c r="M981" s="14"/>
      <c r="N981" s="14" t="s">
        <v>724</v>
      </c>
      <c r="O981" s="14" t="s">
        <v>16614</v>
      </c>
      <c r="P981" s="14" t="s">
        <v>16615</v>
      </c>
      <c r="Q981" s="14">
        <v>1957</v>
      </c>
      <c r="R981" s="14" t="s">
        <v>17076</v>
      </c>
    </row>
    <row r="982" spans="1:18" ht="12.95" customHeight="1" x14ac:dyDescent="0.2">
      <c r="A982" s="14" t="s">
        <v>2753</v>
      </c>
      <c r="B982" s="14" t="s">
        <v>2799</v>
      </c>
      <c r="C982" s="14" t="s">
        <v>4305</v>
      </c>
      <c r="D982" s="14"/>
      <c r="E982" s="14" t="s">
        <v>400</v>
      </c>
      <c r="F982" s="14"/>
      <c r="G982" s="14"/>
      <c r="L982" s="14" t="s">
        <v>4305</v>
      </c>
      <c r="M982" s="14"/>
      <c r="N982" s="14" t="s">
        <v>400</v>
      </c>
      <c r="O982" s="14" t="s">
        <v>16610</v>
      </c>
      <c r="P982" s="14" t="s">
        <v>17774</v>
      </c>
      <c r="Q982" s="14">
        <v>2000</v>
      </c>
      <c r="R982" s="14" t="s">
        <v>16644</v>
      </c>
    </row>
    <row r="983" spans="1:18" ht="12.95" customHeight="1" x14ac:dyDescent="0.2">
      <c r="A983" s="14" t="s">
        <v>2753</v>
      </c>
      <c r="B983" s="14" t="s">
        <v>2799</v>
      </c>
      <c r="C983" s="14" t="s">
        <v>4305</v>
      </c>
      <c r="D983" s="14"/>
      <c r="E983" s="14" t="s">
        <v>5081</v>
      </c>
      <c r="F983" s="14"/>
      <c r="G983" s="14"/>
      <c r="H983" s="5">
        <v>1</v>
      </c>
      <c r="I983" s="5">
        <v>1</v>
      </c>
      <c r="L983" s="14" t="s">
        <v>4256</v>
      </c>
      <c r="M983" s="14"/>
      <c r="N983" s="14" t="s">
        <v>5081</v>
      </c>
      <c r="O983" s="14" t="s">
        <v>16703</v>
      </c>
      <c r="P983" s="14" t="s">
        <v>16868</v>
      </c>
      <c r="Q983" s="14">
        <v>1886</v>
      </c>
      <c r="R983" s="14" t="s">
        <v>16957</v>
      </c>
    </row>
    <row r="984" spans="1:18" ht="12.95" customHeight="1" x14ac:dyDescent="0.2">
      <c r="A984" s="14" t="s">
        <v>2753</v>
      </c>
      <c r="B984" s="14" t="s">
        <v>2799</v>
      </c>
      <c r="C984" s="14" t="s">
        <v>4305</v>
      </c>
      <c r="D984" s="14"/>
      <c r="E984" s="14" t="s">
        <v>16146</v>
      </c>
      <c r="F984" s="14"/>
      <c r="G984" s="14"/>
      <c r="L984" s="14" t="s">
        <v>4256</v>
      </c>
      <c r="M984" s="14"/>
      <c r="N984" s="14" t="s">
        <v>15215</v>
      </c>
      <c r="O984" s="14" t="s">
        <v>16661</v>
      </c>
      <c r="P984" s="14" t="s">
        <v>16693</v>
      </c>
      <c r="Q984" s="14">
        <v>1915</v>
      </c>
      <c r="R984" s="14" t="s">
        <v>16694</v>
      </c>
    </row>
    <row r="985" spans="1:18" ht="12.95" customHeight="1" x14ac:dyDescent="0.2">
      <c r="A985" s="14" t="s">
        <v>2753</v>
      </c>
      <c r="B985" s="14" t="s">
        <v>2799</v>
      </c>
      <c r="C985" s="14" t="s">
        <v>4305</v>
      </c>
      <c r="D985" s="14"/>
      <c r="E985" s="14" t="s">
        <v>17775</v>
      </c>
      <c r="F985" s="14"/>
      <c r="G985" s="14"/>
      <c r="L985" s="14" t="s">
        <v>4305</v>
      </c>
      <c r="M985" s="14"/>
      <c r="N985" s="14" t="s">
        <v>17775</v>
      </c>
      <c r="O985" s="14" t="s">
        <v>16621</v>
      </c>
      <c r="P985" s="14" t="s">
        <v>17776</v>
      </c>
      <c r="Q985" s="14">
        <v>2008</v>
      </c>
      <c r="R985" s="10" t="s">
        <v>17423</v>
      </c>
    </row>
    <row r="986" spans="1:18" ht="12.95" customHeight="1" x14ac:dyDescent="0.2">
      <c r="A986" s="14" t="s">
        <v>2753</v>
      </c>
      <c r="B986" s="14" t="s">
        <v>2799</v>
      </c>
      <c r="C986" s="14" t="s">
        <v>11980</v>
      </c>
      <c r="D986" s="14"/>
      <c r="E986" s="14" t="s">
        <v>17237</v>
      </c>
      <c r="F986" s="14"/>
      <c r="G986" s="14"/>
      <c r="L986" s="14" t="s">
        <v>17777</v>
      </c>
      <c r="M986" s="14"/>
      <c r="N986" s="14" t="s">
        <v>17237</v>
      </c>
      <c r="O986" s="14" t="s">
        <v>16624</v>
      </c>
      <c r="P986" s="14" t="s">
        <v>16615</v>
      </c>
      <c r="Q986" s="14">
        <v>1988</v>
      </c>
      <c r="R986" s="14" t="s">
        <v>16718</v>
      </c>
    </row>
    <row r="987" spans="1:18" ht="12.95" customHeight="1" x14ac:dyDescent="0.2">
      <c r="A987" s="14" t="s">
        <v>2753</v>
      </c>
      <c r="B987" s="14" t="s">
        <v>2799</v>
      </c>
      <c r="C987" s="14" t="s">
        <v>11980</v>
      </c>
      <c r="D987" s="14"/>
      <c r="E987" s="14" t="s">
        <v>11981</v>
      </c>
      <c r="F987" s="14"/>
      <c r="G987" s="14"/>
      <c r="H987" s="5">
        <v>1</v>
      </c>
      <c r="I987" s="5">
        <v>1</v>
      </c>
      <c r="L987" s="14" t="s">
        <v>7177</v>
      </c>
      <c r="M987" s="14"/>
      <c r="N987" s="14" t="s">
        <v>11981</v>
      </c>
      <c r="O987" s="14" t="s">
        <v>16624</v>
      </c>
      <c r="P987" s="14" t="s">
        <v>16868</v>
      </c>
      <c r="Q987" s="14">
        <v>1886</v>
      </c>
      <c r="R987" s="14" t="s">
        <v>16957</v>
      </c>
    </row>
    <row r="988" spans="1:18" ht="12.95" customHeight="1" x14ac:dyDescent="0.2">
      <c r="A988" s="14" t="s">
        <v>2753</v>
      </c>
      <c r="B988" s="14" t="s">
        <v>2799</v>
      </c>
      <c r="C988" s="14" t="s">
        <v>17778</v>
      </c>
      <c r="D988" s="14"/>
      <c r="E988" s="14" t="s">
        <v>17779</v>
      </c>
      <c r="F988" s="14"/>
      <c r="G988" s="14"/>
      <c r="L988" s="14" t="s">
        <v>17778</v>
      </c>
      <c r="M988" s="14"/>
      <c r="N988" s="14" t="s">
        <v>17779</v>
      </c>
      <c r="O988" s="14" t="s">
        <v>16686</v>
      </c>
      <c r="P988" s="14" t="s">
        <v>17126</v>
      </c>
      <c r="Q988" s="14">
        <v>1908</v>
      </c>
      <c r="R988" s="10" t="s">
        <v>17144</v>
      </c>
    </row>
    <row r="989" spans="1:18" ht="12.95" customHeight="1" x14ac:dyDescent="0.2">
      <c r="A989" s="14" t="s">
        <v>2753</v>
      </c>
      <c r="B989" s="14" t="s">
        <v>2799</v>
      </c>
      <c r="C989" s="14" t="s">
        <v>17778</v>
      </c>
      <c r="D989" s="14"/>
      <c r="E989" s="14" t="s">
        <v>16808</v>
      </c>
      <c r="F989" s="14"/>
      <c r="G989" s="14"/>
      <c r="L989" s="14" t="s">
        <v>3393</v>
      </c>
      <c r="M989" s="14"/>
      <c r="N989" s="14" t="s">
        <v>16808</v>
      </c>
      <c r="O989" s="14" t="s">
        <v>16703</v>
      </c>
      <c r="P989" s="14" t="s">
        <v>16746</v>
      </c>
      <c r="Q989" s="10">
        <v>1897</v>
      </c>
      <c r="R989" s="10" t="s">
        <v>17537</v>
      </c>
    </row>
    <row r="990" spans="1:18" ht="12.95" customHeight="1" x14ac:dyDescent="0.2">
      <c r="A990" s="14" t="s">
        <v>2753</v>
      </c>
      <c r="B990" s="14" t="s">
        <v>2799</v>
      </c>
      <c r="C990" s="14" t="s">
        <v>17780</v>
      </c>
      <c r="D990" s="14"/>
      <c r="E990" s="14" t="s">
        <v>17781</v>
      </c>
      <c r="F990" s="14"/>
      <c r="G990" s="14"/>
      <c r="L990" s="14" t="s">
        <v>17780</v>
      </c>
      <c r="M990" s="14"/>
      <c r="N990" s="14" t="s">
        <v>17781</v>
      </c>
      <c r="O990" s="14" t="s">
        <v>17782</v>
      </c>
      <c r="P990" s="14" t="s">
        <v>16812</v>
      </c>
      <c r="Q990" s="14">
        <v>2007</v>
      </c>
      <c r="R990" s="14" t="s">
        <v>17147</v>
      </c>
    </row>
    <row r="991" spans="1:18" ht="12.95" customHeight="1" x14ac:dyDescent="0.2">
      <c r="A991" s="14" t="s">
        <v>2753</v>
      </c>
      <c r="B991" s="14" t="s">
        <v>2799</v>
      </c>
      <c r="C991" s="14" t="s">
        <v>4818</v>
      </c>
      <c r="D991" s="14"/>
      <c r="E991" s="14" t="s">
        <v>4819</v>
      </c>
      <c r="F991" s="14"/>
      <c r="G991" s="14"/>
      <c r="H991" s="5">
        <v>1</v>
      </c>
      <c r="I991" s="5">
        <v>1</v>
      </c>
      <c r="L991" s="14" t="s">
        <v>3912</v>
      </c>
      <c r="M991" s="14" t="s">
        <v>4256</v>
      </c>
      <c r="N991" s="14" t="s">
        <v>4819</v>
      </c>
      <c r="O991" s="14" t="s">
        <v>16686</v>
      </c>
      <c r="P991" s="14" t="s">
        <v>17297</v>
      </c>
      <c r="Q991" s="14">
        <v>1908</v>
      </c>
      <c r="R991" s="14" t="s">
        <v>17144</v>
      </c>
    </row>
    <row r="992" spans="1:18" ht="12.95" customHeight="1" x14ac:dyDescent="0.2">
      <c r="A992" s="14" t="s">
        <v>2753</v>
      </c>
      <c r="B992" s="14" t="s">
        <v>2799</v>
      </c>
      <c r="C992" s="14" t="s">
        <v>4818</v>
      </c>
      <c r="D992" s="14"/>
      <c r="E992" s="14" t="s">
        <v>4822</v>
      </c>
      <c r="F992" s="14"/>
      <c r="G992" s="14"/>
      <c r="H992" s="5">
        <v>1</v>
      </c>
      <c r="I992" s="5">
        <v>1</v>
      </c>
      <c r="L992" s="14" t="s">
        <v>4818</v>
      </c>
      <c r="M992" s="14"/>
      <c r="N992" s="14" t="s">
        <v>4822</v>
      </c>
      <c r="O992" s="14" t="s">
        <v>16686</v>
      </c>
      <c r="P992" s="14" t="s">
        <v>16803</v>
      </c>
      <c r="Q992" s="14">
        <v>2009</v>
      </c>
      <c r="R992" s="14" t="s">
        <v>16804</v>
      </c>
    </row>
    <row r="993" spans="1:18" ht="12.95" customHeight="1" x14ac:dyDescent="0.2">
      <c r="A993" s="14" t="s">
        <v>2753</v>
      </c>
      <c r="B993" s="14" t="s">
        <v>2799</v>
      </c>
      <c r="C993" s="14" t="s">
        <v>2800</v>
      </c>
      <c r="D993" s="14"/>
      <c r="E993" s="14" t="s">
        <v>5195</v>
      </c>
      <c r="F993" s="14"/>
      <c r="G993" s="14"/>
      <c r="H993" s="5">
        <v>1</v>
      </c>
      <c r="I993" s="5">
        <v>1</v>
      </c>
      <c r="L993" s="14" t="s">
        <v>2800</v>
      </c>
      <c r="M993" s="14"/>
      <c r="N993" s="14" t="s">
        <v>5195</v>
      </c>
      <c r="O993" s="14" t="s">
        <v>16596</v>
      </c>
      <c r="P993" s="14" t="s">
        <v>16716</v>
      </c>
      <c r="Q993" s="14">
        <v>2000</v>
      </c>
      <c r="R993" s="14" t="s">
        <v>16644</v>
      </c>
    </row>
    <row r="994" spans="1:18" ht="12.95" customHeight="1" x14ac:dyDescent="0.2">
      <c r="A994" s="14" t="s">
        <v>2753</v>
      </c>
      <c r="B994" s="14" t="s">
        <v>2799</v>
      </c>
      <c r="C994" s="14" t="s">
        <v>2800</v>
      </c>
      <c r="D994" s="14"/>
      <c r="E994" s="14" t="s">
        <v>8634</v>
      </c>
      <c r="F994" s="14"/>
      <c r="G994" s="14"/>
      <c r="H994" s="5">
        <v>1</v>
      </c>
      <c r="I994" s="5">
        <v>1</v>
      </c>
      <c r="L994" s="14" t="s">
        <v>2800</v>
      </c>
      <c r="M994" s="14"/>
      <c r="N994" s="14" t="s">
        <v>8634</v>
      </c>
      <c r="O994" s="14" t="s">
        <v>16624</v>
      </c>
      <c r="P994" s="14" t="s">
        <v>16716</v>
      </c>
      <c r="Q994" s="14">
        <v>2000</v>
      </c>
      <c r="R994" s="14" t="s">
        <v>16644</v>
      </c>
    </row>
    <row r="995" spans="1:18" ht="12.95" customHeight="1" x14ac:dyDescent="0.2">
      <c r="A995" s="14" t="s">
        <v>2753</v>
      </c>
      <c r="B995" s="14" t="s">
        <v>2799</v>
      </c>
      <c r="C995" s="14" t="s">
        <v>2800</v>
      </c>
      <c r="D995" s="14"/>
      <c r="E995" s="14" t="s">
        <v>2801</v>
      </c>
      <c r="F995" s="14"/>
      <c r="G995" s="14"/>
      <c r="H995" s="5">
        <v>1</v>
      </c>
      <c r="I995" s="5">
        <v>1</v>
      </c>
      <c r="L995" s="14" t="s">
        <v>11980</v>
      </c>
      <c r="M995" s="14"/>
      <c r="N995" s="14" t="s">
        <v>2801</v>
      </c>
      <c r="O995" s="14" t="s">
        <v>16703</v>
      </c>
      <c r="P995" s="14" t="s">
        <v>17441</v>
      </c>
      <c r="Q995" s="14">
        <v>1935</v>
      </c>
      <c r="R995" s="14" t="s">
        <v>16701</v>
      </c>
    </row>
    <row r="996" spans="1:18" ht="12.95" customHeight="1" x14ac:dyDescent="0.2">
      <c r="A996" s="14" t="s">
        <v>2753</v>
      </c>
      <c r="B996" s="14" t="s">
        <v>2799</v>
      </c>
      <c r="C996" s="14" t="s">
        <v>2800</v>
      </c>
      <c r="D996" s="14"/>
      <c r="E996" s="14" t="s">
        <v>1487</v>
      </c>
      <c r="F996" s="14"/>
      <c r="G996" s="14"/>
      <c r="L996" s="14" t="s">
        <v>2800</v>
      </c>
      <c r="M996" s="14"/>
      <c r="N996" s="14" t="s">
        <v>1487</v>
      </c>
      <c r="O996" s="14" t="s">
        <v>16610</v>
      </c>
      <c r="P996" s="14" t="s">
        <v>16611</v>
      </c>
      <c r="Q996" s="14">
        <v>1925</v>
      </c>
      <c r="R996" s="10" t="s">
        <v>16612</v>
      </c>
    </row>
    <row r="997" spans="1:18" ht="12.95" customHeight="1" x14ac:dyDescent="0.2">
      <c r="A997" s="14" t="s">
        <v>2753</v>
      </c>
      <c r="B997" s="14" t="s">
        <v>2799</v>
      </c>
      <c r="C997" s="14" t="s">
        <v>17783</v>
      </c>
      <c r="D997" s="14"/>
      <c r="E997" s="14" t="s">
        <v>17784</v>
      </c>
      <c r="F997" s="14"/>
      <c r="G997" s="14"/>
      <c r="L997" s="14" t="s">
        <v>4256</v>
      </c>
      <c r="M997" s="14"/>
      <c r="N997" s="14" t="s">
        <v>17784</v>
      </c>
      <c r="O997" s="14" t="s">
        <v>16610</v>
      </c>
      <c r="P997" s="14" t="s">
        <v>16611</v>
      </c>
      <c r="Q997" s="14">
        <v>1925</v>
      </c>
      <c r="R997" s="10" t="s">
        <v>16612</v>
      </c>
    </row>
    <row r="998" spans="1:18" ht="12.95" customHeight="1" x14ac:dyDescent="0.2">
      <c r="A998" s="14" t="s">
        <v>2753</v>
      </c>
      <c r="B998" s="14" t="s">
        <v>2799</v>
      </c>
      <c r="C998" s="14" t="s">
        <v>17783</v>
      </c>
      <c r="D998" s="14"/>
      <c r="E998" s="14" t="s">
        <v>17785</v>
      </c>
      <c r="F998" s="14"/>
      <c r="G998" s="14"/>
      <c r="L998" s="14" t="s">
        <v>4256</v>
      </c>
      <c r="M998" s="14"/>
      <c r="N998" s="14" t="s">
        <v>17786</v>
      </c>
      <c r="O998" s="14" t="s">
        <v>16610</v>
      </c>
      <c r="P998" s="14" t="s">
        <v>16611</v>
      </c>
      <c r="Q998" s="14">
        <v>1925</v>
      </c>
      <c r="R998" s="10" t="s">
        <v>16612</v>
      </c>
    </row>
    <row r="999" spans="1:18" ht="12.95" customHeight="1" x14ac:dyDescent="0.2">
      <c r="A999" s="14" t="s">
        <v>2753</v>
      </c>
      <c r="B999" s="14" t="s">
        <v>2799</v>
      </c>
      <c r="C999" s="14" t="s">
        <v>17783</v>
      </c>
      <c r="D999" s="14"/>
      <c r="E999" s="14" t="s">
        <v>17787</v>
      </c>
      <c r="F999" s="14"/>
      <c r="G999" s="14"/>
      <c r="L999" s="14" t="s">
        <v>9292</v>
      </c>
      <c r="M999" s="14"/>
      <c r="N999" s="14" t="s">
        <v>17787</v>
      </c>
      <c r="O999" s="14" t="s">
        <v>16610</v>
      </c>
      <c r="P999" s="14" t="s">
        <v>16697</v>
      </c>
      <c r="Q999" s="14">
        <v>1983</v>
      </c>
      <c r="R999" s="14" t="s">
        <v>16996</v>
      </c>
    </row>
    <row r="1000" spans="1:18" ht="12.95" customHeight="1" x14ac:dyDescent="0.2">
      <c r="A1000" s="14" t="s">
        <v>2753</v>
      </c>
      <c r="B1000" s="14" t="s">
        <v>2799</v>
      </c>
      <c r="C1000" s="14" t="s">
        <v>17788</v>
      </c>
      <c r="D1000" s="14"/>
      <c r="E1000" s="14" t="s">
        <v>17789</v>
      </c>
      <c r="F1000" s="14"/>
      <c r="G1000" s="14"/>
      <c r="L1000" s="14" t="s">
        <v>4256</v>
      </c>
      <c r="M1000" s="14"/>
      <c r="N1000" s="14" t="s">
        <v>17790</v>
      </c>
      <c r="O1000" s="14" t="s">
        <v>16621</v>
      </c>
      <c r="P1000" s="14" t="s">
        <v>16628</v>
      </c>
      <c r="Q1000" s="14">
        <v>1882</v>
      </c>
      <c r="R1000" s="14" t="s">
        <v>16634</v>
      </c>
    </row>
    <row r="1001" spans="1:18" ht="12.95" customHeight="1" x14ac:dyDescent="0.2">
      <c r="A1001" s="14" t="s">
        <v>2753</v>
      </c>
      <c r="B1001" s="14" t="s">
        <v>2799</v>
      </c>
      <c r="C1001" s="14" t="s">
        <v>17788</v>
      </c>
      <c r="D1001" s="14"/>
      <c r="E1001" s="14" t="s">
        <v>17791</v>
      </c>
      <c r="F1001" s="14"/>
      <c r="G1001" s="14"/>
      <c r="L1001" s="14" t="s">
        <v>4256</v>
      </c>
      <c r="M1001" s="14"/>
      <c r="N1001" s="14" t="s">
        <v>17791</v>
      </c>
      <c r="O1001" s="14" t="s">
        <v>16621</v>
      </c>
      <c r="P1001" s="14" t="s">
        <v>17792</v>
      </c>
      <c r="Q1001" s="14">
        <v>1939</v>
      </c>
      <c r="R1001" s="14" t="s">
        <v>17793</v>
      </c>
    </row>
    <row r="1002" spans="1:18" ht="12.95" customHeight="1" x14ac:dyDescent="0.2">
      <c r="A1002" s="14" t="s">
        <v>2753</v>
      </c>
      <c r="B1002" s="14" t="s">
        <v>2799</v>
      </c>
      <c r="C1002" s="30" t="s">
        <v>6559</v>
      </c>
      <c r="D1002" s="14"/>
      <c r="E1002" s="14" t="s">
        <v>6560</v>
      </c>
      <c r="F1002" s="14"/>
      <c r="G1002" s="14"/>
      <c r="H1002" s="5">
        <v>1</v>
      </c>
      <c r="I1002" s="5">
        <v>1</v>
      </c>
      <c r="L1002" s="30" t="s">
        <v>6559</v>
      </c>
      <c r="M1002" s="14"/>
      <c r="N1002" s="14" t="s">
        <v>6560</v>
      </c>
      <c r="O1002" s="14" t="s">
        <v>16596</v>
      </c>
      <c r="P1002" s="14" t="s">
        <v>17522</v>
      </c>
      <c r="Q1002" s="14">
        <v>1992</v>
      </c>
      <c r="R1002" s="14" t="s">
        <v>16704</v>
      </c>
    </row>
    <row r="1003" spans="1:18" ht="12.95" customHeight="1" x14ac:dyDescent="0.2">
      <c r="A1003" s="14" t="s">
        <v>2753</v>
      </c>
      <c r="B1003" s="14" t="s">
        <v>2799</v>
      </c>
      <c r="C1003" s="14" t="s">
        <v>6559</v>
      </c>
      <c r="D1003" s="14"/>
      <c r="E1003" s="14" t="s">
        <v>17794</v>
      </c>
      <c r="F1003" s="14"/>
      <c r="G1003" s="14"/>
      <c r="L1003" s="14" t="s">
        <v>3567</v>
      </c>
      <c r="M1003" s="14"/>
      <c r="N1003" s="14" t="s">
        <v>17794</v>
      </c>
      <c r="O1003" s="14" t="s">
        <v>16610</v>
      </c>
      <c r="P1003" s="14" t="s">
        <v>17041</v>
      </c>
      <c r="Q1003" s="14">
        <v>1872</v>
      </c>
      <c r="R1003" s="14" t="s">
        <v>17042</v>
      </c>
    </row>
    <row r="1004" spans="1:18" ht="12.95" customHeight="1" x14ac:dyDescent="0.2">
      <c r="A1004" s="14" t="s">
        <v>2753</v>
      </c>
      <c r="B1004" s="14" t="s">
        <v>2799</v>
      </c>
      <c r="C1004" s="14" t="s">
        <v>6559</v>
      </c>
      <c r="D1004" s="14"/>
      <c r="E1004" s="14" t="s">
        <v>17795</v>
      </c>
      <c r="F1004" s="14"/>
      <c r="G1004" s="14"/>
      <c r="L1004" s="14" t="s">
        <v>6559</v>
      </c>
      <c r="M1004" s="14"/>
      <c r="N1004" s="14" t="s">
        <v>17795</v>
      </c>
      <c r="O1004" s="14" t="s">
        <v>16610</v>
      </c>
      <c r="P1004" s="14" t="s">
        <v>17774</v>
      </c>
      <c r="Q1004" s="14">
        <v>2000</v>
      </c>
      <c r="R1004" s="14" t="s">
        <v>16644</v>
      </c>
    </row>
    <row r="1005" spans="1:18" ht="12.95" customHeight="1" x14ac:dyDescent="0.2">
      <c r="A1005" s="14" t="s">
        <v>2753</v>
      </c>
      <c r="B1005" s="14" t="s">
        <v>2799</v>
      </c>
      <c r="C1005" s="14" t="s">
        <v>6559</v>
      </c>
      <c r="D1005" s="14"/>
      <c r="E1005" s="14" t="s">
        <v>17796</v>
      </c>
      <c r="F1005" s="14"/>
      <c r="G1005" s="14"/>
      <c r="L1005" s="14" t="s">
        <v>6559</v>
      </c>
      <c r="M1005" s="14"/>
      <c r="N1005" s="14" t="s">
        <v>17796</v>
      </c>
      <c r="O1005" s="14" t="s">
        <v>16610</v>
      </c>
      <c r="P1005" s="14" t="s">
        <v>17774</v>
      </c>
      <c r="Q1005" s="14">
        <v>2000</v>
      </c>
      <c r="R1005" s="14" t="s">
        <v>16644</v>
      </c>
    </row>
    <row r="1006" spans="1:18" ht="12.95" customHeight="1" x14ac:dyDescent="0.2">
      <c r="A1006" s="14" t="s">
        <v>2753</v>
      </c>
      <c r="B1006" s="14" t="s">
        <v>2799</v>
      </c>
      <c r="C1006" s="14" t="s">
        <v>4577</v>
      </c>
      <c r="D1006" s="14"/>
      <c r="E1006" s="14" t="s">
        <v>4578</v>
      </c>
      <c r="F1006" s="14"/>
      <c r="G1006" s="14"/>
      <c r="H1006" s="5">
        <v>1</v>
      </c>
      <c r="I1006" s="5">
        <v>1</v>
      </c>
      <c r="L1006" s="14" t="s">
        <v>4256</v>
      </c>
      <c r="M1006" s="14"/>
      <c r="N1006" s="14" t="s">
        <v>17797</v>
      </c>
      <c r="O1006" s="14" t="s">
        <v>16686</v>
      </c>
      <c r="P1006" s="14" t="s">
        <v>17297</v>
      </c>
      <c r="Q1006" s="14">
        <v>1914</v>
      </c>
      <c r="R1006" s="14" t="s">
        <v>16648</v>
      </c>
    </row>
    <row r="1007" spans="1:18" ht="12.95" customHeight="1" x14ac:dyDescent="0.2">
      <c r="A1007" s="14" t="s">
        <v>2753</v>
      </c>
      <c r="B1007" s="14" t="s">
        <v>2799</v>
      </c>
      <c r="C1007" s="14" t="s">
        <v>4577</v>
      </c>
      <c r="D1007" s="14"/>
      <c r="E1007" s="14" t="s">
        <v>11764</v>
      </c>
      <c r="F1007" s="14"/>
      <c r="G1007" s="14"/>
      <c r="H1007" s="5">
        <v>1</v>
      </c>
      <c r="I1007" s="5">
        <v>1</v>
      </c>
      <c r="L1007" s="14" t="s">
        <v>4256</v>
      </c>
      <c r="M1007" s="14"/>
      <c r="N1007" s="14" t="s">
        <v>11764</v>
      </c>
      <c r="O1007" s="14" t="s">
        <v>16624</v>
      </c>
      <c r="P1007" s="14" t="s">
        <v>16875</v>
      </c>
      <c r="Q1007" s="14">
        <v>1901</v>
      </c>
      <c r="R1007" s="14" t="s">
        <v>17023</v>
      </c>
    </row>
    <row r="1008" spans="1:18" ht="12.95" customHeight="1" x14ac:dyDescent="0.2">
      <c r="A1008" s="14" t="s">
        <v>2753</v>
      </c>
      <c r="B1008" s="14" t="s">
        <v>2799</v>
      </c>
      <c r="C1008" s="14" t="s">
        <v>4577</v>
      </c>
      <c r="D1008" s="14"/>
      <c r="E1008" s="14" t="s">
        <v>4840</v>
      </c>
      <c r="F1008" s="14"/>
      <c r="G1008" s="14"/>
      <c r="L1008" s="14" t="s">
        <v>4256</v>
      </c>
      <c r="M1008" s="14"/>
      <c r="N1008" s="14" t="s">
        <v>17798</v>
      </c>
      <c r="O1008" s="14" t="s">
        <v>16686</v>
      </c>
      <c r="P1008" s="14" t="s">
        <v>17297</v>
      </c>
      <c r="Q1008" s="14">
        <v>1906</v>
      </c>
      <c r="R1008" s="10" t="s">
        <v>17567</v>
      </c>
    </row>
    <row r="1009" spans="1:18" ht="12.95" customHeight="1" x14ac:dyDescent="0.2">
      <c r="A1009" s="14" t="s">
        <v>2753</v>
      </c>
      <c r="B1009" s="14" t="s">
        <v>2799</v>
      </c>
      <c r="C1009" s="14" t="s">
        <v>3402</v>
      </c>
      <c r="D1009" s="14"/>
      <c r="E1009" s="14" t="s">
        <v>1384</v>
      </c>
      <c r="F1009" s="14"/>
      <c r="G1009" s="14"/>
      <c r="L1009" s="14" t="s">
        <v>3402</v>
      </c>
      <c r="M1009" s="14"/>
      <c r="N1009" s="14" t="s">
        <v>1384</v>
      </c>
      <c r="O1009" s="14" t="s">
        <v>16624</v>
      </c>
      <c r="P1009" s="14" t="s">
        <v>16607</v>
      </c>
      <c r="Q1009" s="14">
        <v>1938</v>
      </c>
      <c r="R1009" s="14" t="s">
        <v>17032</v>
      </c>
    </row>
    <row r="1010" spans="1:18" ht="12.95" customHeight="1" x14ac:dyDescent="0.2">
      <c r="A1010" s="14" t="s">
        <v>2753</v>
      </c>
      <c r="B1010" s="14" t="s">
        <v>2799</v>
      </c>
      <c r="C1010" s="14" t="s">
        <v>3402</v>
      </c>
      <c r="D1010" s="14"/>
      <c r="E1010" s="14" t="s">
        <v>9444</v>
      </c>
      <c r="F1010" s="14"/>
      <c r="G1010" s="14"/>
      <c r="H1010" s="5">
        <v>1</v>
      </c>
      <c r="I1010" s="5">
        <v>1</v>
      </c>
      <c r="L1010" s="14" t="s">
        <v>4256</v>
      </c>
      <c r="M1010" s="14"/>
      <c r="N1010" s="14" t="s">
        <v>9444</v>
      </c>
      <c r="O1010" s="14" t="s">
        <v>16596</v>
      </c>
      <c r="P1010" s="14" t="s">
        <v>17126</v>
      </c>
      <c r="Q1010" s="14">
        <v>1887</v>
      </c>
      <c r="R1010" s="14" t="s">
        <v>16787</v>
      </c>
    </row>
    <row r="1011" spans="1:18" ht="12.95" customHeight="1" x14ac:dyDescent="0.2">
      <c r="A1011" s="14" t="s">
        <v>2753</v>
      </c>
      <c r="B1011" s="14" t="s">
        <v>2799</v>
      </c>
      <c r="C1011" s="14" t="s">
        <v>3402</v>
      </c>
      <c r="D1011" s="14"/>
      <c r="E1011" s="14" t="s">
        <v>17799</v>
      </c>
      <c r="F1011" s="14"/>
      <c r="G1011" s="14"/>
      <c r="L1011" s="14" t="s">
        <v>3567</v>
      </c>
      <c r="M1011" s="14" t="s">
        <v>4720</v>
      </c>
      <c r="N1011" s="14" t="s">
        <v>17799</v>
      </c>
      <c r="O1011" s="14" t="s">
        <v>16624</v>
      </c>
      <c r="P1011" s="14" t="s">
        <v>16675</v>
      </c>
      <c r="Q1011" s="14">
        <v>1869</v>
      </c>
      <c r="R1011" s="14" t="s">
        <v>17800</v>
      </c>
    </row>
    <row r="1012" spans="1:18" ht="12.95" customHeight="1" x14ac:dyDescent="0.2">
      <c r="A1012" s="14" t="s">
        <v>2753</v>
      </c>
      <c r="B1012" s="14" t="s">
        <v>2799</v>
      </c>
      <c r="C1012" s="14" t="s">
        <v>3402</v>
      </c>
      <c r="D1012" s="14"/>
      <c r="E1012" s="14" t="s">
        <v>17801</v>
      </c>
      <c r="F1012" s="14"/>
      <c r="G1012" s="14"/>
      <c r="L1012" s="14" t="s">
        <v>3567</v>
      </c>
      <c r="M1012" s="14"/>
      <c r="N1012" s="14" t="s">
        <v>17801</v>
      </c>
      <c r="O1012" s="14" t="s">
        <v>16596</v>
      </c>
      <c r="P1012" s="14" t="s">
        <v>17802</v>
      </c>
      <c r="Q1012" s="14">
        <v>1915</v>
      </c>
      <c r="R1012" s="14" t="s">
        <v>16694</v>
      </c>
    </row>
    <row r="1013" spans="1:18" ht="12.95" customHeight="1" x14ac:dyDescent="0.2">
      <c r="A1013" s="14" t="s">
        <v>2753</v>
      </c>
      <c r="B1013" s="14" t="s">
        <v>2799</v>
      </c>
      <c r="C1013" s="14" t="s">
        <v>17803</v>
      </c>
      <c r="D1013" s="14"/>
      <c r="E1013" s="14" t="s">
        <v>17804</v>
      </c>
      <c r="F1013" s="14"/>
      <c r="G1013" s="14"/>
      <c r="L1013" s="14" t="s">
        <v>4256</v>
      </c>
      <c r="M1013" s="14"/>
      <c r="N1013" s="14" t="s">
        <v>17805</v>
      </c>
      <c r="O1013" s="14" t="s">
        <v>16614</v>
      </c>
      <c r="P1013" s="14" t="s">
        <v>17441</v>
      </c>
      <c r="Q1013" s="14">
        <v>1935</v>
      </c>
      <c r="R1013" s="14" t="s">
        <v>16701</v>
      </c>
    </row>
    <row r="1014" spans="1:18" ht="12.95" customHeight="1" x14ac:dyDescent="0.2">
      <c r="A1014" s="14" t="s">
        <v>2753</v>
      </c>
      <c r="B1014" s="14" t="s">
        <v>2799</v>
      </c>
      <c r="C1014" s="14" t="s">
        <v>17803</v>
      </c>
      <c r="D1014" s="14"/>
      <c r="E1014" s="14" t="s">
        <v>3925</v>
      </c>
      <c r="F1014" s="14"/>
      <c r="G1014" s="14"/>
      <c r="L1014" s="14" t="s">
        <v>17803</v>
      </c>
      <c r="M1014" s="14"/>
      <c r="N1014" s="14" t="s">
        <v>3925</v>
      </c>
      <c r="O1014" s="14" t="s">
        <v>16599</v>
      </c>
      <c r="P1014" s="14" t="s">
        <v>16615</v>
      </c>
      <c r="Q1014" s="10">
        <v>1970</v>
      </c>
      <c r="R1014" s="10" t="s">
        <v>17806</v>
      </c>
    </row>
    <row r="1015" spans="1:18" ht="12.95" customHeight="1" x14ac:dyDescent="0.2">
      <c r="A1015" s="14" t="s">
        <v>2753</v>
      </c>
      <c r="B1015" s="14" t="s">
        <v>2799</v>
      </c>
      <c r="C1015" s="14" t="s">
        <v>17803</v>
      </c>
      <c r="D1015" s="14"/>
      <c r="E1015" s="14" t="s">
        <v>17807</v>
      </c>
      <c r="F1015" s="14"/>
      <c r="G1015" s="14"/>
      <c r="L1015" s="14" t="s">
        <v>4256</v>
      </c>
      <c r="M1015" s="14"/>
      <c r="N1015" s="14" t="s">
        <v>17808</v>
      </c>
      <c r="O1015" s="14" t="s">
        <v>16672</v>
      </c>
      <c r="P1015" s="14" t="s">
        <v>17043</v>
      </c>
      <c r="Q1015" s="14">
        <v>1868</v>
      </c>
      <c r="R1015" s="14" t="s">
        <v>16676</v>
      </c>
    </row>
    <row r="1016" spans="1:18" ht="12.95" customHeight="1" x14ac:dyDescent="0.2">
      <c r="A1016" s="14" t="s">
        <v>2753</v>
      </c>
      <c r="B1016" s="14" t="s">
        <v>2799</v>
      </c>
      <c r="C1016" s="14" t="s">
        <v>17803</v>
      </c>
      <c r="D1016" s="14"/>
      <c r="E1016" s="14" t="s">
        <v>17809</v>
      </c>
      <c r="F1016" s="14"/>
      <c r="G1016" s="14"/>
      <c r="L1016" s="14" t="s">
        <v>17803</v>
      </c>
      <c r="M1016" s="14"/>
      <c r="N1016" s="14" t="s">
        <v>17809</v>
      </c>
      <c r="O1016" s="14" t="s">
        <v>16624</v>
      </c>
      <c r="P1016" s="14" t="s">
        <v>16615</v>
      </c>
      <c r="Q1016" s="14">
        <v>1979</v>
      </c>
      <c r="R1016" s="14" t="s">
        <v>17182</v>
      </c>
    </row>
    <row r="1017" spans="1:18" ht="12.95" customHeight="1" x14ac:dyDescent="0.2">
      <c r="A1017" s="14" t="s">
        <v>2753</v>
      </c>
      <c r="B1017" s="14" t="s">
        <v>2799</v>
      </c>
      <c r="C1017" s="14" t="s">
        <v>17803</v>
      </c>
      <c r="D1017" s="14"/>
      <c r="E1017" s="14" t="s">
        <v>17810</v>
      </c>
      <c r="F1017" s="14"/>
      <c r="G1017" s="14"/>
      <c r="L1017" s="14" t="s">
        <v>17514</v>
      </c>
      <c r="M1017" s="14"/>
      <c r="N1017" s="14" t="s">
        <v>17810</v>
      </c>
      <c r="O1017" s="14" t="s">
        <v>16632</v>
      </c>
      <c r="P1017" s="14" t="s">
        <v>16743</v>
      </c>
      <c r="Q1017" s="14">
        <v>1851</v>
      </c>
      <c r="R1017" s="14" t="s">
        <v>16678</v>
      </c>
    </row>
    <row r="1018" spans="1:18" ht="12.95" customHeight="1" x14ac:dyDescent="0.2">
      <c r="A1018" s="14" t="s">
        <v>2753</v>
      </c>
      <c r="B1018" s="14" t="s">
        <v>2799</v>
      </c>
      <c r="C1018" s="14" t="s">
        <v>17811</v>
      </c>
      <c r="D1018" s="14"/>
      <c r="E1018" s="14" t="s">
        <v>746</v>
      </c>
      <c r="F1018" s="14"/>
      <c r="G1018" s="14"/>
      <c r="L1018" s="14" t="s">
        <v>3567</v>
      </c>
      <c r="M1018" s="14"/>
      <c r="N1018" s="14" t="s">
        <v>746</v>
      </c>
      <c r="O1018" s="14" t="s">
        <v>16661</v>
      </c>
      <c r="P1018" s="14" t="s">
        <v>16693</v>
      </c>
      <c r="Q1018" s="14">
        <v>1915</v>
      </c>
      <c r="R1018" s="14" t="s">
        <v>16694</v>
      </c>
    </row>
    <row r="1019" spans="1:18" ht="12.95" customHeight="1" x14ac:dyDescent="0.2">
      <c r="A1019" s="14" t="s">
        <v>2753</v>
      </c>
      <c r="B1019" s="14" t="s">
        <v>2799</v>
      </c>
      <c r="C1019" s="14" t="s">
        <v>8682</v>
      </c>
      <c r="D1019" s="14"/>
      <c r="E1019" s="14" t="s">
        <v>8683</v>
      </c>
      <c r="F1019" s="14"/>
      <c r="G1019" s="14"/>
      <c r="H1019" s="5">
        <v>1</v>
      </c>
      <c r="I1019" s="5">
        <v>1</v>
      </c>
      <c r="L1019" s="14" t="s">
        <v>7177</v>
      </c>
      <c r="M1019" s="14"/>
      <c r="N1019" s="14" t="s">
        <v>17812</v>
      </c>
      <c r="O1019" s="14" t="s">
        <v>3036</v>
      </c>
      <c r="P1019" s="14" t="s">
        <v>16677</v>
      </c>
      <c r="Q1019" s="14">
        <v>1851</v>
      </c>
      <c r="R1019" s="14" t="s">
        <v>16678</v>
      </c>
    </row>
    <row r="1020" spans="1:18" ht="12.95" customHeight="1" x14ac:dyDescent="0.2">
      <c r="A1020" s="14" t="s">
        <v>2753</v>
      </c>
      <c r="B1020" s="14" t="s">
        <v>2799</v>
      </c>
      <c r="C1020" s="14" t="s">
        <v>8682</v>
      </c>
      <c r="D1020" s="14"/>
      <c r="E1020" s="14" t="s">
        <v>6070</v>
      </c>
      <c r="F1020" s="14"/>
      <c r="G1020" s="14"/>
      <c r="L1020" s="14" t="s">
        <v>17813</v>
      </c>
      <c r="M1020" s="14"/>
      <c r="N1020" s="14" t="s">
        <v>6070</v>
      </c>
      <c r="O1020" s="14" t="s">
        <v>16606</v>
      </c>
      <c r="P1020" s="14" t="s">
        <v>16668</v>
      </c>
      <c r="Q1020" s="14">
        <v>1941</v>
      </c>
      <c r="R1020" s="14" t="s">
        <v>16663</v>
      </c>
    </row>
    <row r="1021" spans="1:18" ht="12.95" customHeight="1" x14ac:dyDescent="0.2">
      <c r="A1021" s="14" t="s">
        <v>2753</v>
      </c>
      <c r="B1021" s="14" t="s">
        <v>2799</v>
      </c>
      <c r="C1021" s="14" t="s">
        <v>8682</v>
      </c>
      <c r="D1021" s="14"/>
      <c r="E1021" s="14" t="s">
        <v>2813</v>
      </c>
      <c r="F1021" s="14"/>
      <c r="G1021" s="14"/>
      <c r="L1021" s="14" t="s">
        <v>3567</v>
      </c>
      <c r="M1021" s="14"/>
      <c r="N1021" s="14" t="s">
        <v>2813</v>
      </c>
      <c r="O1021" s="14" t="s">
        <v>3036</v>
      </c>
      <c r="P1021" s="14" t="s">
        <v>16868</v>
      </c>
      <c r="Q1021" s="14">
        <v>1886</v>
      </c>
      <c r="R1021" s="14" t="s">
        <v>16957</v>
      </c>
    </row>
    <row r="1022" spans="1:18" ht="12.95" customHeight="1" x14ac:dyDescent="0.2">
      <c r="A1022" s="14" t="s">
        <v>2753</v>
      </c>
      <c r="B1022" s="14" t="s">
        <v>2799</v>
      </c>
      <c r="C1022" s="14" t="s">
        <v>8682</v>
      </c>
      <c r="D1022" s="14"/>
      <c r="E1022" s="14" t="s">
        <v>17814</v>
      </c>
      <c r="F1022" s="14"/>
      <c r="G1022" s="14"/>
      <c r="L1022" s="14" t="s">
        <v>3567</v>
      </c>
      <c r="M1022" s="14"/>
      <c r="N1022" s="14" t="s">
        <v>17814</v>
      </c>
      <c r="O1022" s="14" t="s">
        <v>3036</v>
      </c>
      <c r="P1022" s="14" t="s">
        <v>16668</v>
      </c>
      <c r="Q1022" s="14">
        <v>1930</v>
      </c>
      <c r="R1022" s="14" t="s">
        <v>16669</v>
      </c>
    </row>
    <row r="1023" spans="1:18" ht="12.95" customHeight="1" x14ac:dyDescent="0.2">
      <c r="A1023" s="14" t="s">
        <v>2753</v>
      </c>
      <c r="B1023" s="14" t="s">
        <v>2799</v>
      </c>
      <c r="C1023" s="14" t="s">
        <v>17540</v>
      </c>
      <c r="D1023" s="14"/>
      <c r="E1023" s="14" t="s">
        <v>17687</v>
      </c>
      <c r="F1023" s="14"/>
      <c r="G1023" s="14"/>
      <c r="L1023" s="14" t="s">
        <v>6454</v>
      </c>
      <c r="M1023" s="14"/>
      <c r="N1023" s="14" t="s">
        <v>17687</v>
      </c>
      <c r="O1023" s="14" t="s">
        <v>16661</v>
      </c>
      <c r="P1023" s="14" t="s">
        <v>16693</v>
      </c>
      <c r="Q1023" s="14">
        <v>1915</v>
      </c>
      <c r="R1023" s="14" t="s">
        <v>16694</v>
      </c>
    </row>
    <row r="1024" spans="1:18" ht="12.95" customHeight="1" x14ac:dyDescent="0.2">
      <c r="A1024" s="14" t="s">
        <v>2753</v>
      </c>
      <c r="B1024" s="14" t="s">
        <v>2799</v>
      </c>
      <c r="C1024" s="14" t="s">
        <v>17540</v>
      </c>
      <c r="D1024" s="14"/>
      <c r="E1024" s="14" t="s">
        <v>17815</v>
      </c>
      <c r="F1024" s="14"/>
      <c r="G1024" s="14"/>
      <c r="L1024" s="14" t="s">
        <v>2811</v>
      </c>
      <c r="M1024" s="14"/>
      <c r="N1024" s="14" t="s">
        <v>17816</v>
      </c>
      <c r="O1024" s="14" t="s">
        <v>16599</v>
      </c>
      <c r="P1024" s="14" t="s">
        <v>17709</v>
      </c>
      <c r="Q1024" s="14">
        <v>1840</v>
      </c>
      <c r="R1024" s="14" t="s">
        <v>17188</v>
      </c>
    </row>
    <row r="1025" spans="1:18" ht="12.95" customHeight="1" x14ac:dyDescent="0.2">
      <c r="A1025" s="14" t="s">
        <v>2753</v>
      </c>
      <c r="B1025" s="14" t="s">
        <v>2799</v>
      </c>
      <c r="C1025" s="14" t="s">
        <v>17540</v>
      </c>
      <c r="D1025" s="14"/>
      <c r="E1025" s="14" t="s">
        <v>17817</v>
      </c>
      <c r="F1025" s="14"/>
      <c r="G1025" s="14"/>
      <c r="L1025" s="14" t="s">
        <v>17540</v>
      </c>
      <c r="M1025" s="14"/>
      <c r="N1025" s="14" t="s">
        <v>17817</v>
      </c>
      <c r="O1025" s="14" t="s">
        <v>16614</v>
      </c>
      <c r="P1025" s="14" t="s">
        <v>17818</v>
      </c>
      <c r="Q1025" s="14">
        <v>1882</v>
      </c>
      <c r="R1025" s="14" t="s">
        <v>16634</v>
      </c>
    </row>
    <row r="1026" spans="1:18" ht="12.95" customHeight="1" x14ac:dyDescent="0.2">
      <c r="A1026" s="14" t="s">
        <v>2753</v>
      </c>
      <c r="B1026" s="14" t="s">
        <v>2799</v>
      </c>
      <c r="C1026" s="14" t="s">
        <v>17540</v>
      </c>
      <c r="D1026" s="14"/>
      <c r="E1026" s="14" t="s">
        <v>16959</v>
      </c>
      <c r="F1026" s="14"/>
      <c r="G1026" s="14"/>
      <c r="L1026" s="14" t="s">
        <v>17540</v>
      </c>
      <c r="M1026" s="14"/>
      <c r="N1026" s="14" t="s">
        <v>17819</v>
      </c>
      <c r="O1026" s="14" t="s">
        <v>16632</v>
      </c>
      <c r="P1026" s="14" t="s">
        <v>16948</v>
      </c>
      <c r="Q1026" s="14">
        <v>1851</v>
      </c>
      <c r="R1026" s="14" t="s">
        <v>16678</v>
      </c>
    </row>
    <row r="1027" spans="1:18" ht="12.95" customHeight="1" x14ac:dyDescent="0.2">
      <c r="A1027" s="14" t="s">
        <v>2753</v>
      </c>
      <c r="B1027" s="14" t="s">
        <v>2799</v>
      </c>
      <c r="C1027" s="14" t="s">
        <v>17540</v>
      </c>
      <c r="D1027" s="14"/>
      <c r="E1027" s="14" t="s">
        <v>17820</v>
      </c>
      <c r="F1027" s="14"/>
      <c r="G1027" s="14"/>
      <c r="L1027" s="14" t="s">
        <v>4256</v>
      </c>
      <c r="M1027" s="14"/>
      <c r="N1027" s="14" t="s">
        <v>12818</v>
      </c>
      <c r="O1027" s="14" t="s">
        <v>16599</v>
      </c>
      <c r="P1027" s="14" t="s">
        <v>17821</v>
      </c>
      <c r="Q1027" s="14">
        <v>1841</v>
      </c>
      <c r="R1027" s="14" t="s">
        <v>17607</v>
      </c>
    </row>
    <row r="1028" spans="1:18" ht="12.95" customHeight="1" x14ac:dyDescent="0.2">
      <c r="A1028" s="14" t="s">
        <v>2753</v>
      </c>
      <c r="B1028" s="14" t="s">
        <v>2799</v>
      </c>
      <c r="C1028" s="14" t="s">
        <v>17540</v>
      </c>
      <c r="D1028" s="14"/>
      <c r="E1028" s="14" t="s">
        <v>16848</v>
      </c>
      <c r="F1028" s="14"/>
      <c r="G1028" s="14"/>
      <c r="L1028" s="14" t="s">
        <v>17822</v>
      </c>
      <c r="M1028" s="14"/>
      <c r="N1028" s="14" t="s">
        <v>16848</v>
      </c>
      <c r="O1028" s="14" t="s">
        <v>16661</v>
      </c>
      <c r="P1028" s="14" t="s">
        <v>17520</v>
      </c>
      <c r="Q1028" s="14">
        <v>1984</v>
      </c>
      <c r="R1028" s="10" t="s">
        <v>17085</v>
      </c>
    </row>
    <row r="1029" spans="1:18" ht="12.95" customHeight="1" x14ac:dyDescent="0.2">
      <c r="A1029" s="14" t="s">
        <v>2753</v>
      </c>
      <c r="B1029" s="14" t="s">
        <v>2799</v>
      </c>
      <c r="C1029" s="14" t="s">
        <v>17540</v>
      </c>
      <c r="D1029" s="14"/>
      <c r="E1029" s="14" t="s">
        <v>17823</v>
      </c>
      <c r="F1029" s="14"/>
      <c r="G1029" s="14"/>
      <c r="L1029" s="14" t="s">
        <v>2811</v>
      </c>
      <c r="M1029" s="14"/>
      <c r="N1029" s="14" t="s">
        <v>17823</v>
      </c>
      <c r="O1029" s="14" t="s">
        <v>3036</v>
      </c>
      <c r="P1029" s="14" t="s">
        <v>17057</v>
      </c>
      <c r="Q1029" s="14">
        <v>1824</v>
      </c>
      <c r="R1029" s="14" t="s">
        <v>17058</v>
      </c>
    </row>
    <row r="1030" spans="1:18" ht="12.95" customHeight="1" x14ac:dyDescent="0.2">
      <c r="A1030" s="14" t="s">
        <v>2753</v>
      </c>
      <c r="B1030" s="14" t="s">
        <v>2799</v>
      </c>
      <c r="C1030" s="14" t="s">
        <v>17540</v>
      </c>
      <c r="D1030" s="14"/>
      <c r="E1030" s="14" t="s">
        <v>17824</v>
      </c>
      <c r="F1030" s="14"/>
      <c r="G1030" s="14"/>
      <c r="L1030" s="14" t="s">
        <v>17540</v>
      </c>
      <c r="M1030" s="14"/>
      <c r="N1030" s="14" t="s">
        <v>17825</v>
      </c>
      <c r="O1030" s="14" t="s">
        <v>16632</v>
      </c>
      <c r="P1030" s="14" t="s">
        <v>16948</v>
      </c>
      <c r="Q1030" s="14">
        <v>1851</v>
      </c>
      <c r="R1030" s="14" t="s">
        <v>16678</v>
      </c>
    </row>
    <row r="1031" spans="1:18" ht="12.95" customHeight="1" x14ac:dyDescent="0.2">
      <c r="A1031" s="14" t="s">
        <v>2753</v>
      </c>
      <c r="B1031" s="14" t="s">
        <v>2799</v>
      </c>
      <c r="C1031" s="14" t="s">
        <v>17540</v>
      </c>
      <c r="D1031" s="14"/>
      <c r="E1031" s="14" t="s">
        <v>17826</v>
      </c>
      <c r="F1031" s="14"/>
      <c r="G1031" s="14"/>
      <c r="L1031" s="14" t="s">
        <v>17822</v>
      </c>
      <c r="M1031" s="14"/>
      <c r="N1031" s="14" t="s">
        <v>17827</v>
      </c>
      <c r="O1031" s="14" t="s">
        <v>16632</v>
      </c>
      <c r="P1031" s="14" t="s">
        <v>16948</v>
      </c>
      <c r="Q1031" s="14">
        <v>1852</v>
      </c>
      <c r="R1031" s="14" t="s">
        <v>17828</v>
      </c>
    </row>
    <row r="1032" spans="1:18" ht="12.95" customHeight="1" x14ac:dyDescent="0.2">
      <c r="A1032" s="14" t="s">
        <v>2753</v>
      </c>
      <c r="B1032" s="14" t="s">
        <v>2799</v>
      </c>
      <c r="C1032" s="14" t="s">
        <v>17540</v>
      </c>
      <c r="D1032" s="14"/>
      <c r="E1032" s="14" t="s">
        <v>17829</v>
      </c>
      <c r="F1032" s="14"/>
      <c r="G1032" s="14"/>
      <c r="L1032" s="14" t="s">
        <v>17540</v>
      </c>
      <c r="M1032" s="14"/>
      <c r="N1032" s="14" t="s">
        <v>17829</v>
      </c>
      <c r="O1032" s="14" t="s">
        <v>16624</v>
      </c>
      <c r="P1032" s="14" t="s">
        <v>16875</v>
      </c>
      <c r="Q1032" s="5">
        <v>1894</v>
      </c>
      <c r="R1032" s="5" t="s">
        <v>17830</v>
      </c>
    </row>
    <row r="1033" spans="1:18" ht="12.95" customHeight="1" x14ac:dyDescent="0.2">
      <c r="A1033" s="14" t="s">
        <v>2753</v>
      </c>
      <c r="B1033" s="14" t="s">
        <v>2799</v>
      </c>
      <c r="C1033" s="21" t="s">
        <v>17540</v>
      </c>
      <c r="D1033" s="14"/>
      <c r="E1033" s="14" t="s">
        <v>17831</v>
      </c>
      <c r="F1033" s="14"/>
      <c r="G1033" s="14"/>
      <c r="L1033" s="14" t="s">
        <v>6454</v>
      </c>
      <c r="M1033" s="14"/>
      <c r="N1033" s="14" t="s">
        <v>17831</v>
      </c>
      <c r="O1033" s="14" t="s">
        <v>3036</v>
      </c>
      <c r="P1033" s="14" t="s">
        <v>16668</v>
      </c>
      <c r="Q1033" s="14">
        <v>1930</v>
      </c>
      <c r="R1033" s="14" t="s">
        <v>16669</v>
      </c>
    </row>
    <row r="1034" spans="1:18" ht="12.95" customHeight="1" x14ac:dyDescent="0.2">
      <c r="A1034" s="14" t="s">
        <v>2753</v>
      </c>
      <c r="B1034" s="14" t="s">
        <v>2799</v>
      </c>
      <c r="C1034" s="14" t="s">
        <v>17540</v>
      </c>
      <c r="D1034" s="14"/>
      <c r="E1034" s="14" t="s">
        <v>17832</v>
      </c>
      <c r="F1034" s="14"/>
      <c r="G1034" s="14"/>
      <c r="L1034" s="14" t="s">
        <v>17478</v>
      </c>
      <c r="M1034" s="14"/>
      <c r="N1034" s="14" t="s">
        <v>17833</v>
      </c>
      <c r="O1034" s="14" t="s">
        <v>16661</v>
      </c>
      <c r="P1034" s="14" t="s">
        <v>16693</v>
      </c>
      <c r="Q1034" s="14">
        <v>1915</v>
      </c>
      <c r="R1034" s="14" t="s">
        <v>16694</v>
      </c>
    </row>
    <row r="1035" spans="1:18" ht="12.95" customHeight="1" x14ac:dyDescent="0.2">
      <c r="A1035" s="14" t="s">
        <v>2753</v>
      </c>
      <c r="B1035" s="14" t="s">
        <v>2799</v>
      </c>
      <c r="C1035" s="21" t="s">
        <v>17540</v>
      </c>
      <c r="D1035" s="29"/>
      <c r="E1035" s="29" t="s">
        <v>17834</v>
      </c>
      <c r="F1035" s="29"/>
      <c r="G1035" s="29"/>
      <c r="L1035" s="29" t="s">
        <v>17822</v>
      </c>
      <c r="M1035" s="29"/>
      <c r="N1035" s="29" t="s">
        <v>17834</v>
      </c>
      <c r="O1035" s="29" t="s">
        <v>16624</v>
      </c>
      <c r="P1035" s="29" t="s">
        <v>16679</v>
      </c>
      <c r="Q1035" s="29">
        <v>1987</v>
      </c>
      <c r="R1035" s="29" t="s">
        <v>17165</v>
      </c>
    </row>
    <row r="1036" spans="1:18" ht="12.95" customHeight="1" x14ac:dyDescent="0.2">
      <c r="A1036" s="14" t="s">
        <v>2753</v>
      </c>
      <c r="B1036" s="14" t="s">
        <v>2799</v>
      </c>
      <c r="C1036" s="30" t="s">
        <v>10613</v>
      </c>
      <c r="D1036" s="14"/>
      <c r="E1036" s="14" t="s">
        <v>10614</v>
      </c>
      <c r="F1036" s="14"/>
      <c r="G1036" s="14"/>
      <c r="H1036" s="5">
        <v>1</v>
      </c>
      <c r="I1036" s="5">
        <v>1</v>
      </c>
      <c r="L1036" s="14" t="s">
        <v>4256</v>
      </c>
      <c r="M1036" s="14"/>
      <c r="N1036" s="14" t="s">
        <v>10614</v>
      </c>
      <c r="O1036" s="14" t="s">
        <v>16624</v>
      </c>
      <c r="P1036" s="14" t="s">
        <v>16675</v>
      </c>
      <c r="Q1036" s="14">
        <v>1869</v>
      </c>
      <c r="R1036" s="14" t="s">
        <v>17800</v>
      </c>
    </row>
    <row r="1037" spans="1:18" ht="12.95" customHeight="1" x14ac:dyDescent="0.2">
      <c r="A1037" s="14" t="s">
        <v>2753</v>
      </c>
      <c r="B1037" s="14" t="s">
        <v>2799</v>
      </c>
      <c r="C1037" s="30" t="s">
        <v>17835</v>
      </c>
      <c r="D1037" s="14"/>
      <c r="E1037" s="14" t="s">
        <v>17836</v>
      </c>
      <c r="F1037" s="14"/>
      <c r="G1037" s="14"/>
      <c r="L1037" s="30" t="s">
        <v>17835</v>
      </c>
      <c r="M1037" s="14"/>
      <c r="N1037" s="14" t="s">
        <v>17836</v>
      </c>
      <c r="O1037" s="14" t="s">
        <v>16621</v>
      </c>
      <c r="P1037" s="14" t="s">
        <v>17837</v>
      </c>
      <c r="Q1037" s="14">
        <v>2003</v>
      </c>
      <c r="R1037" s="14" t="s">
        <v>17597</v>
      </c>
    </row>
    <row r="1038" spans="1:18" ht="12.95" customHeight="1" x14ac:dyDescent="0.2">
      <c r="A1038" s="14" t="s">
        <v>2753</v>
      </c>
      <c r="B1038" s="14" t="s">
        <v>2799</v>
      </c>
      <c r="C1038" s="14" t="s">
        <v>4844</v>
      </c>
      <c r="D1038" s="14"/>
      <c r="E1038" s="14" t="s">
        <v>4845</v>
      </c>
      <c r="F1038" s="14"/>
      <c r="G1038" s="14"/>
      <c r="H1038" s="5">
        <v>1</v>
      </c>
      <c r="I1038" s="5">
        <v>1</v>
      </c>
      <c r="L1038" s="14" t="s">
        <v>4256</v>
      </c>
      <c r="M1038" s="14" t="s">
        <v>17582</v>
      </c>
      <c r="N1038" s="14" t="s">
        <v>4845</v>
      </c>
      <c r="O1038" s="14" t="s">
        <v>16703</v>
      </c>
      <c r="P1038" s="14" t="s">
        <v>17441</v>
      </c>
      <c r="Q1038" s="14">
        <v>1935</v>
      </c>
      <c r="R1038" s="14" t="s">
        <v>16701</v>
      </c>
    </row>
    <row r="1039" spans="1:18" ht="12.95" customHeight="1" x14ac:dyDescent="0.2">
      <c r="A1039" s="14" t="s">
        <v>2753</v>
      </c>
      <c r="B1039" s="14" t="s">
        <v>2799</v>
      </c>
      <c r="C1039" s="30" t="s">
        <v>4844</v>
      </c>
      <c r="D1039" s="14"/>
      <c r="E1039" s="14" t="s">
        <v>5188</v>
      </c>
      <c r="F1039" s="14"/>
      <c r="G1039" s="14"/>
      <c r="H1039" s="5">
        <v>1</v>
      </c>
      <c r="I1039" s="5">
        <v>1</v>
      </c>
      <c r="L1039" s="30" t="s">
        <v>4844</v>
      </c>
      <c r="M1039" s="14"/>
      <c r="N1039" s="14" t="s">
        <v>5188</v>
      </c>
      <c r="O1039" s="14" t="s">
        <v>16596</v>
      </c>
      <c r="P1039" s="14" t="s">
        <v>17522</v>
      </c>
      <c r="Q1039" s="14">
        <v>1992</v>
      </c>
      <c r="R1039" s="14" t="s">
        <v>16704</v>
      </c>
    </row>
    <row r="1040" spans="1:18" ht="12.95" customHeight="1" x14ac:dyDescent="0.2">
      <c r="A1040" s="14" t="s">
        <v>2753</v>
      </c>
      <c r="B1040" s="14" t="s">
        <v>2799</v>
      </c>
      <c r="C1040" s="14" t="s">
        <v>4844</v>
      </c>
      <c r="D1040" s="14"/>
      <c r="E1040" s="14" t="s">
        <v>17838</v>
      </c>
      <c r="F1040" s="14"/>
      <c r="G1040" s="14"/>
      <c r="L1040" s="14" t="s">
        <v>4844</v>
      </c>
      <c r="M1040" s="14"/>
      <c r="N1040" s="14" t="s">
        <v>17838</v>
      </c>
      <c r="O1040" s="14" t="s">
        <v>16614</v>
      </c>
      <c r="P1040" s="14" t="s">
        <v>16615</v>
      </c>
      <c r="Q1040" s="14">
        <v>1964</v>
      </c>
      <c r="R1040" s="14" t="s">
        <v>16998</v>
      </c>
    </row>
    <row r="1041" spans="1:18" ht="12.95" customHeight="1" x14ac:dyDescent="0.2">
      <c r="A1041" s="14" t="s">
        <v>2753</v>
      </c>
      <c r="B1041" s="14" t="s">
        <v>2799</v>
      </c>
      <c r="C1041" s="14" t="s">
        <v>4844</v>
      </c>
      <c r="D1041" s="14"/>
      <c r="E1041" s="14" t="s">
        <v>17839</v>
      </c>
      <c r="F1041" s="14"/>
      <c r="G1041" s="14"/>
      <c r="L1041" s="14" t="s">
        <v>4844</v>
      </c>
      <c r="M1041" s="14"/>
      <c r="N1041" s="14" t="s">
        <v>17839</v>
      </c>
      <c r="O1041" s="14" t="s">
        <v>16872</v>
      </c>
      <c r="P1041" s="14" t="s">
        <v>16615</v>
      </c>
      <c r="Q1041" s="14">
        <v>1961</v>
      </c>
      <c r="R1041" s="14" t="s">
        <v>17840</v>
      </c>
    </row>
    <row r="1042" spans="1:18" ht="12.95" customHeight="1" x14ac:dyDescent="0.2">
      <c r="A1042" s="10" t="s">
        <v>2753</v>
      </c>
      <c r="B1042" s="10" t="s">
        <v>2799</v>
      </c>
      <c r="C1042" s="14" t="s">
        <v>4844</v>
      </c>
      <c r="D1042" s="14"/>
      <c r="E1042" s="14" t="s">
        <v>4850</v>
      </c>
      <c r="F1042" s="14"/>
      <c r="G1042" s="14"/>
      <c r="H1042" s="5">
        <v>1</v>
      </c>
      <c r="I1042" s="5">
        <v>1</v>
      </c>
      <c r="L1042" s="14" t="s">
        <v>4844</v>
      </c>
      <c r="M1042" s="14"/>
      <c r="N1042" s="14" t="s">
        <v>4850</v>
      </c>
      <c r="O1042" s="14" t="s">
        <v>16686</v>
      </c>
      <c r="P1042" s="14" t="s">
        <v>16716</v>
      </c>
      <c r="Q1042" s="14">
        <v>2009</v>
      </c>
      <c r="R1042" s="14" t="s">
        <v>16804</v>
      </c>
    </row>
    <row r="1043" spans="1:18" ht="12.95" customHeight="1" x14ac:dyDescent="0.2">
      <c r="A1043" s="14" t="s">
        <v>2753</v>
      </c>
      <c r="B1043" s="14" t="s">
        <v>2799</v>
      </c>
      <c r="C1043" s="14" t="s">
        <v>4844</v>
      </c>
      <c r="D1043" s="14"/>
      <c r="E1043" s="14" t="s">
        <v>15188</v>
      </c>
      <c r="F1043" s="14"/>
      <c r="G1043" s="14"/>
      <c r="L1043" s="14" t="s">
        <v>4844</v>
      </c>
      <c r="M1043" s="14"/>
      <c r="N1043" s="14" t="s">
        <v>15188</v>
      </c>
      <c r="O1043" s="14" t="s">
        <v>16614</v>
      </c>
      <c r="P1043" s="14" t="s">
        <v>16615</v>
      </c>
      <c r="Q1043" s="14">
        <v>1958</v>
      </c>
      <c r="R1043" s="14" t="s">
        <v>16726</v>
      </c>
    </row>
    <row r="1044" spans="1:18" ht="12.95" customHeight="1" x14ac:dyDescent="0.2">
      <c r="A1044" s="14" t="s">
        <v>2753</v>
      </c>
      <c r="B1044" s="14" t="s">
        <v>2799</v>
      </c>
      <c r="C1044" s="30" t="s">
        <v>4844</v>
      </c>
      <c r="D1044" s="14"/>
      <c r="E1044" s="14" t="s">
        <v>17841</v>
      </c>
      <c r="F1044" s="14"/>
      <c r="G1044" s="14"/>
      <c r="L1044" s="30" t="s">
        <v>4844</v>
      </c>
      <c r="M1044" s="14"/>
      <c r="N1044" s="14" t="s">
        <v>17841</v>
      </c>
      <c r="O1044" s="14" t="s">
        <v>16596</v>
      </c>
      <c r="P1044" s="14" t="s">
        <v>17522</v>
      </c>
      <c r="Q1044" s="14">
        <v>1992</v>
      </c>
      <c r="R1044" s="14" t="s">
        <v>16704</v>
      </c>
    </row>
    <row r="1045" spans="1:18" ht="12.95" customHeight="1" x14ac:dyDescent="0.2">
      <c r="A1045" s="14" t="s">
        <v>2753</v>
      </c>
      <c r="B1045" s="14" t="s">
        <v>2799</v>
      </c>
      <c r="C1045" s="14" t="s">
        <v>4844</v>
      </c>
      <c r="D1045" s="14"/>
      <c r="E1045" s="14" t="s">
        <v>17842</v>
      </c>
      <c r="F1045" s="14"/>
      <c r="G1045" s="14"/>
      <c r="L1045" s="14" t="s">
        <v>4256</v>
      </c>
      <c r="M1045" s="14"/>
      <c r="N1045" s="14" t="s">
        <v>17842</v>
      </c>
      <c r="O1045" s="14" t="s">
        <v>16621</v>
      </c>
      <c r="P1045" s="14" t="s">
        <v>16628</v>
      </c>
      <c r="Q1045" s="14">
        <v>1875</v>
      </c>
      <c r="R1045" s="14" t="s">
        <v>16735</v>
      </c>
    </row>
    <row r="1046" spans="1:18" ht="12.95" customHeight="1" x14ac:dyDescent="0.2">
      <c r="A1046" s="14" t="s">
        <v>2753</v>
      </c>
      <c r="B1046" s="14" t="s">
        <v>2799</v>
      </c>
      <c r="C1046" s="14" t="s">
        <v>4844</v>
      </c>
      <c r="D1046" s="14"/>
      <c r="E1046" s="14" t="s">
        <v>17843</v>
      </c>
      <c r="F1046" s="14"/>
      <c r="G1046" s="14"/>
      <c r="L1046" s="14" t="s">
        <v>3567</v>
      </c>
      <c r="M1046" s="14" t="s">
        <v>17844</v>
      </c>
      <c r="N1046" s="14" t="s">
        <v>17845</v>
      </c>
      <c r="O1046" s="14" t="s">
        <v>16703</v>
      </c>
      <c r="P1046" s="14" t="s">
        <v>16680</v>
      </c>
      <c r="Q1046" s="14">
        <v>1885</v>
      </c>
      <c r="R1046" s="14" t="s">
        <v>16994</v>
      </c>
    </row>
    <row r="1047" spans="1:18" ht="12.95" customHeight="1" x14ac:dyDescent="0.2">
      <c r="A1047" s="10" t="s">
        <v>2753</v>
      </c>
      <c r="B1047" s="10" t="s">
        <v>2799</v>
      </c>
      <c r="C1047" s="14" t="s">
        <v>4844</v>
      </c>
      <c r="D1047" s="14"/>
      <c r="E1047" s="14" t="s">
        <v>4854</v>
      </c>
      <c r="F1047" s="14"/>
      <c r="G1047" s="14"/>
      <c r="H1047" s="5">
        <v>1</v>
      </c>
      <c r="I1047" s="5" t="s">
        <v>207</v>
      </c>
      <c r="L1047" s="14" t="s">
        <v>4844</v>
      </c>
      <c r="M1047" s="14"/>
      <c r="N1047" s="14" t="s">
        <v>4854</v>
      </c>
      <c r="O1047" s="14" t="s">
        <v>16686</v>
      </c>
      <c r="P1047" s="14" t="s">
        <v>16716</v>
      </c>
      <c r="Q1047" s="14">
        <v>2009</v>
      </c>
      <c r="R1047" s="14" t="s">
        <v>16804</v>
      </c>
    </row>
    <row r="1048" spans="1:18" ht="12.95" customHeight="1" x14ac:dyDescent="0.2">
      <c r="A1048" s="14" t="s">
        <v>2753</v>
      </c>
      <c r="B1048" s="14" t="s">
        <v>2799</v>
      </c>
      <c r="C1048" s="14" t="s">
        <v>4844</v>
      </c>
      <c r="D1048" s="14"/>
      <c r="E1048" s="14" t="s">
        <v>17846</v>
      </c>
      <c r="F1048" s="14"/>
      <c r="G1048" s="14"/>
      <c r="L1048" s="14" t="s">
        <v>4844</v>
      </c>
      <c r="M1048" s="14"/>
      <c r="N1048" s="14" t="s">
        <v>17846</v>
      </c>
      <c r="O1048" s="14" t="s">
        <v>16703</v>
      </c>
      <c r="P1048" s="14" t="s">
        <v>16697</v>
      </c>
      <c r="Q1048" s="14">
        <v>1962</v>
      </c>
      <c r="R1048" s="14" t="s">
        <v>17661</v>
      </c>
    </row>
    <row r="1049" spans="1:18" ht="12.95" customHeight="1" x14ac:dyDescent="0.2">
      <c r="A1049" s="14" t="s">
        <v>2753</v>
      </c>
      <c r="B1049" s="14" t="s">
        <v>2799</v>
      </c>
      <c r="C1049" s="14" t="s">
        <v>4844</v>
      </c>
      <c r="D1049" s="14"/>
      <c r="E1049" s="14" t="s">
        <v>8541</v>
      </c>
      <c r="F1049" s="14"/>
      <c r="G1049" s="14"/>
      <c r="H1049" s="5">
        <v>1</v>
      </c>
      <c r="I1049" s="5">
        <v>1</v>
      </c>
      <c r="L1049" s="14" t="s">
        <v>4844</v>
      </c>
      <c r="M1049" s="14"/>
      <c r="N1049" s="14" t="s">
        <v>8541</v>
      </c>
      <c r="O1049" s="14" t="s">
        <v>16686</v>
      </c>
      <c r="P1049" s="14" t="s">
        <v>16679</v>
      </c>
      <c r="Q1049" s="14">
        <v>1992</v>
      </c>
      <c r="R1049" s="14" t="s">
        <v>17562</v>
      </c>
    </row>
    <row r="1050" spans="1:18" ht="12.95" customHeight="1" x14ac:dyDescent="0.2">
      <c r="A1050" s="14" t="s">
        <v>2753</v>
      </c>
      <c r="B1050" s="14" t="s">
        <v>2799</v>
      </c>
      <c r="C1050" s="14" t="s">
        <v>4844</v>
      </c>
      <c r="D1050" s="14"/>
      <c r="E1050" s="14" t="s">
        <v>5095</v>
      </c>
      <c r="F1050" s="14"/>
      <c r="G1050" s="14"/>
      <c r="H1050" s="5">
        <v>1</v>
      </c>
      <c r="I1050" s="5" t="s">
        <v>207</v>
      </c>
      <c r="L1050" s="14" t="s">
        <v>4844</v>
      </c>
      <c r="M1050" s="14"/>
      <c r="N1050" s="14" t="s">
        <v>5095</v>
      </c>
      <c r="O1050" s="14" t="s">
        <v>16703</v>
      </c>
      <c r="P1050" s="14" t="s">
        <v>17847</v>
      </c>
      <c r="Q1050" s="14">
        <v>1876</v>
      </c>
      <c r="R1050" s="14" t="s">
        <v>17765</v>
      </c>
    </row>
    <row r="1051" spans="1:18" ht="12.95" customHeight="1" x14ac:dyDescent="0.2">
      <c r="A1051" s="10" t="s">
        <v>2753</v>
      </c>
      <c r="B1051" s="10" t="s">
        <v>2799</v>
      </c>
      <c r="C1051" s="14" t="s">
        <v>4844</v>
      </c>
      <c r="D1051" s="14"/>
      <c r="E1051" s="14" t="s">
        <v>17848</v>
      </c>
      <c r="F1051" s="14"/>
      <c r="G1051" s="14"/>
      <c r="L1051" s="14" t="s">
        <v>4844</v>
      </c>
      <c r="M1051" s="14"/>
      <c r="N1051" s="14" t="s">
        <v>17848</v>
      </c>
      <c r="O1051" s="14" t="s">
        <v>16703</v>
      </c>
      <c r="P1051" s="14" t="s">
        <v>17849</v>
      </c>
      <c r="Q1051" s="14">
        <v>1999</v>
      </c>
      <c r="R1051" s="14" t="s">
        <v>16816</v>
      </c>
    </row>
    <row r="1052" spans="1:18" ht="12.95" customHeight="1" x14ac:dyDescent="0.2">
      <c r="A1052" s="14" t="s">
        <v>2753</v>
      </c>
      <c r="B1052" s="14" t="s">
        <v>2799</v>
      </c>
      <c r="C1052" s="14" t="s">
        <v>4844</v>
      </c>
      <c r="D1052" s="14"/>
      <c r="E1052" s="14" t="s">
        <v>17650</v>
      </c>
      <c r="F1052" s="14"/>
      <c r="G1052" s="14"/>
      <c r="L1052" s="14" t="s">
        <v>4256</v>
      </c>
      <c r="M1052" s="14"/>
      <c r="N1052" s="14" t="s">
        <v>17650</v>
      </c>
      <c r="O1052" s="14" t="s">
        <v>16632</v>
      </c>
      <c r="P1052" s="14" t="s">
        <v>16668</v>
      </c>
      <c r="Q1052" s="14">
        <v>1930</v>
      </c>
      <c r="R1052" s="14" t="s">
        <v>16669</v>
      </c>
    </row>
    <row r="1053" spans="1:18" ht="12.95" customHeight="1" x14ac:dyDescent="0.2">
      <c r="A1053" s="14" t="s">
        <v>2753</v>
      </c>
      <c r="B1053" s="14" t="s">
        <v>2799</v>
      </c>
      <c r="C1053" s="14" t="s">
        <v>4844</v>
      </c>
      <c r="D1053" s="14"/>
      <c r="E1053" s="14" t="s">
        <v>265</v>
      </c>
      <c r="F1053" s="14"/>
      <c r="G1053" s="14"/>
      <c r="L1053" s="14" t="s">
        <v>4256</v>
      </c>
      <c r="M1053" s="14"/>
      <c r="N1053" s="14" t="s">
        <v>265</v>
      </c>
      <c r="O1053" s="14" t="s">
        <v>16606</v>
      </c>
      <c r="P1053" s="14" t="s">
        <v>16628</v>
      </c>
      <c r="Q1053" s="14">
        <v>1875</v>
      </c>
      <c r="R1053" s="14" t="s">
        <v>16735</v>
      </c>
    </row>
    <row r="1054" spans="1:18" ht="12.95" customHeight="1" x14ac:dyDescent="0.2">
      <c r="A1054" s="14" t="s">
        <v>2753</v>
      </c>
      <c r="B1054" s="14" t="s">
        <v>2799</v>
      </c>
      <c r="C1054" s="14" t="s">
        <v>4844</v>
      </c>
      <c r="D1054" s="14"/>
      <c r="E1054" s="14" t="s">
        <v>8771</v>
      </c>
      <c r="F1054" s="14"/>
      <c r="G1054" s="14"/>
      <c r="H1054" s="5">
        <v>1</v>
      </c>
      <c r="I1054" s="5">
        <v>1</v>
      </c>
      <c r="L1054" s="14" t="s">
        <v>7177</v>
      </c>
      <c r="M1054" s="14"/>
      <c r="N1054" s="14" t="s">
        <v>17850</v>
      </c>
      <c r="O1054" s="14" t="s">
        <v>16606</v>
      </c>
      <c r="P1054" s="14" t="s">
        <v>16675</v>
      </c>
      <c r="Q1054" s="14">
        <v>1868</v>
      </c>
      <c r="R1054" s="14" t="s">
        <v>16676</v>
      </c>
    </row>
    <row r="1055" spans="1:18" ht="12.95" customHeight="1" x14ac:dyDescent="0.2">
      <c r="A1055" s="14" t="s">
        <v>2753</v>
      </c>
      <c r="B1055" s="14" t="s">
        <v>2799</v>
      </c>
      <c r="C1055" s="14" t="s">
        <v>4844</v>
      </c>
      <c r="D1055" s="14"/>
      <c r="E1055" s="14" t="s">
        <v>17851</v>
      </c>
      <c r="F1055" s="14"/>
      <c r="G1055" s="14"/>
      <c r="L1055" s="14" t="s">
        <v>4256</v>
      </c>
      <c r="M1055" s="14"/>
      <c r="N1055" s="14" t="s">
        <v>17851</v>
      </c>
      <c r="O1055" s="14" t="s">
        <v>16621</v>
      </c>
      <c r="P1055" s="14" t="s">
        <v>16615</v>
      </c>
      <c r="Q1055" s="14">
        <v>1952</v>
      </c>
      <c r="R1055" s="14" t="s">
        <v>16751</v>
      </c>
    </row>
    <row r="1056" spans="1:18" ht="12.95" customHeight="1" x14ac:dyDescent="0.2">
      <c r="A1056" s="14" t="s">
        <v>2753</v>
      </c>
      <c r="B1056" s="14" t="s">
        <v>2799</v>
      </c>
      <c r="C1056" s="14" t="s">
        <v>17852</v>
      </c>
      <c r="D1056" s="14"/>
      <c r="E1056" s="14" t="s">
        <v>4089</v>
      </c>
      <c r="F1056" s="14"/>
      <c r="G1056" s="14"/>
      <c r="L1056" s="14" t="s">
        <v>4256</v>
      </c>
      <c r="M1056" s="14"/>
      <c r="N1056" s="14" t="s">
        <v>4089</v>
      </c>
      <c r="O1056" s="14" t="s">
        <v>16624</v>
      </c>
      <c r="P1056" s="14" t="s">
        <v>16675</v>
      </c>
      <c r="Q1056" s="14">
        <v>1869</v>
      </c>
      <c r="R1056" s="14" t="s">
        <v>17800</v>
      </c>
    </row>
    <row r="1057" spans="1:18" ht="12.95" customHeight="1" x14ac:dyDescent="0.2">
      <c r="A1057" s="14" t="s">
        <v>2753</v>
      </c>
      <c r="B1057" s="14" t="s">
        <v>17853</v>
      </c>
      <c r="C1057" s="14" t="s">
        <v>17854</v>
      </c>
      <c r="D1057" s="14"/>
      <c r="E1057" s="14" t="s">
        <v>17050</v>
      </c>
      <c r="F1057" s="14"/>
      <c r="G1057" s="14"/>
      <c r="L1057" s="14" t="s">
        <v>17855</v>
      </c>
      <c r="M1057" s="14"/>
      <c r="N1057" s="14" t="s">
        <v>17050</v>
      </c>
      <c r="O1057" s="14" t="s">
        <v>16610</v>
      </c>
      <c r="P1057" s="14" t="s">
        <v>17041</v>
      </c>
      <c r="Q1057" s="14">
        <v>1872</v>
      </c>
      <c r="R1057" s="14" t="s">
        <v>17042</v>
      </c>
    </row>
    <row r="1058" spans="1:18" ht="12.95" customHeight="1" x14ac:dyDescent="0.2">
      <c r="A1058" s="14" t="s">
        <v>2753</v>
      </c>
      <c r="B1058" s="14" t="s">
        <v>17853</v>
      </c>
      <c r="C1058" s="14" t="s">
        <v>17854</v>
      </c>
      <c r="D1058" s="14"/>
      <c r="E1058" s="14" t="s">
        <v>17856</v>
      </c>
      <c r="F1058" s="14"/>
      <c r="G1058" s="14"/>
      <c r="L1058" s="14" t="s">
        <v>7177</v>
      </c>
      <c r="M1058" s="14"/>
      <c r="N1058" s="14" t="s">
        <v>17856</v>
      </c>
      <c r="O1058" s="14" t="s">
        <v>16610</v>
      </c>
      <c r="P1058" s="14" t="s">
        <v>16746</v>
      </c>
      <c r="Q1058" s="10">
        <v>1897</v>
      </c>
      <c r="R1058" s="10" t="s">
        <v>17537</v>
      </c>
    </row>
    <row r="1059" spans="1:18" ht="12.95" customHeight="1" x14ac:dyDescent="0.2">
      <c r="A1059" s="14" t="s">
        <v>2753</v>
      </c>
      <c r="B1059" s="14" t="s">
        <v>4788</v>
      </c>
      <c r="C1059" s="14" t="s">
        <v>4789</v>
      </c>
      <c r="D1059" s="97"/>
      <c r="E1059" s="14" t="s">
        <v>5657</v>
      </c>
      <c r="F1059" s="14"/>
      <c r="G1059" s="14"/>
      <c r="H1059" s="5">
        <v>1</v>
      </c>
      <c r="I1059" s="5">
        <v>1</v>
      </c>
      <c r="L1059" s="14" t="s">
        <v>4789</v>
      </c>
      <c r="M1059" s="97"/>
      <c r="N1059" s="14" t="s">
        <v>5657</v>
      </c>
      <c r="O1059" s="14" t="s">
        <v>16686</v>
      </c>
      <c r="P1059" s="14" t="s">
        <v>16705</v>
      </c>
      <c r="Q1059" s="14">
        <v>1990</v>
      </c>
      <c r="R1059" s="10" t="s">
        <v>17658</v>
      </c>
    </row>
    <row r="1060" spans="1:18" ht="12.95" customHeight="1" x14ac:dyDescent="0.2">
      <c r="A1060" s="14" t="s">
        <v>2753</v>
      </c>
      <c r="B1060" s="14" t="s">
        <v>4788</v>
      </c>
      <c r="C1060" s="14" t="s">
        <v>4789</v>
      </c>
      <c r="D1060" s="14"/>
      <c r="E1060" s="14" t="s">
        <v>3949</v>
      </c>
      <c r="F1060" s="14"/>
      <c r="G1060" s="14"/>
      <c r="H1060" s="5">
        <v>1</v>
      </c>
      <c r="I1060" s="5">
        <v>1</v>
      </c>
      <c r="L1060" s="14" t="s">
        <v>3567</v>
      </c>
      <c r="M1060" s="14"/>
      <c r="N1060" s="14" t="s">
        <v>3949</v>
      </c>
      <c r="O1060" s="14" t="s">
        <v>16686</v>
      </c>
      <c r="P1060" s="14" t="s">
        <v>17297</v>
      </c>
      <c r="Q1060" s="14">
        <v>1906</v>
      </c>
      <c r="R1060" s="10" t="s">
        <v>16937</v>
      </c>
    </row>
    <row r="1061" spans="1:18" ht="12.95" customHeight="1" x14ac:dyDescent="0.2">
      <c r="A1061" s="14" t="s">
        <v>2753</v>
      </c>
      <c r="B1061" s="14" t="s">
        <v>4788</v>
      </c>
      <c r="C1061" s="14" t="s">
        <v>4807</v>
      </c>
      <c r="D1061" s="14"/>
      <c r="E1061" s="14" t="s">
        <v>4808</v>
      </c>
      <c r="F1061" s="14"/>
      <c r="G1061" s="14"/>
      <c r="H1061" s="5">
        <v>1</v>
      </c>
      <c r="I1061" s="5">
        <v>1</v>
      </c>
      <c r="L1061" s="14" t="s">
        <v>3567</v>
      </c>
      <c r="M1061" s="14"/>
      <c r="N1061" s="14" t="s">
        <v>4808</v>
      </c>
      <c r="O1061" s="14" t="s">
        <v>16686</v>
      </c>
      <c r="P1061" s="14" t="s">
        <v>17297</v>
      </c>
      <c r="Q1061" s="14">
        <v>1906</v>
      </c>
      <c r="R1061" s="10" t="s">
        <v>16937</v>
      </c>
    </row>
    <row r="1062" spans="1:18" ht="12.95" customHeight="1" x14ac:dyDescent="0.2">
      <c r="A1062" s="14" t="s">
        <v>2753</v>
      </c>
      <c r="B1062" s="14" t="s">
        <v>3566</v>
      </c>
      <c r="C1062" s="14" t="s">
        <v>17857</v>
      </c>
      <c r="D1062" s="14"/>
      <c r="E1062" s="14" t="s">
        <v>17858</v>
      </c>
      <c r="F1062" s="14"/>
      <c r="G1062" s="14"/>
      <c r="L1062" s="14" t="s">
        <v>3567</v>
      </c>
      <c r="M1062" s="14"/>
      <c r="N1062" s="14" t="s">
        <v>17858</v>
      </c>
      <c r="O1062" s="14" t="s">
        <v>16872</v>
      </c>
      <c r="P1062" s="14" t="s">
        <v>17592</v>
      </c>
      <c r="Q1062" s="14">
        <v>1971</v>
      </c>
      <c r="R1062" s="14" t="s">
        <v>17593</v>
      </c>
    </row>
    <row r="1063" spans="1:18" ht="12.95" customHeight="1" x14ac:dyDescent="0.2">
      <c r="A1063" s="14" t="s">
        <v>2753</v>
      </c>
      <c r="B1063" s="14" t="s">
        <v>3566</v>
      </c>
      <c r="C1063" s="14" t="s">
        <v>17859</v>
      </c>
      <c r="D1063" s="14"/>
      <c r="E1063" s="14" t="s">
        <v>5003</v>
      </c>
      <c r="F1063" s="14"/>
      <c r="G1063" s="14"/>
      <c r="L1063" s="14" t="s">
        <v>4256</v>
      </c>
      <c r="M1063" s="14"/>
      <c r="N1063" s="14" t="s">
        <v>5003</v>
      </c>
      <c r="O1063" s="14" t="s">
        <v>16624</v>
      </c>
      <c r="P1063" s="14" t="s">
        <v>16823</v>
      </c>
      <c r="Q1063" s="14">
        <v>1898</v>
      </c>
      <c r="R1063" s="14" t="s">
        <v>16629</v>
      </c>
    </row>
    <row r="1064" spans="1:18" ht="12.95" customHeight="1" x14ac:dyDescent="0.2">
      <c r="A1064" s="14" t="s">
        <v>2753</v>
      </c>
      <c r="B1064" s="14" t="s">
        <v>3566</v>
      </c>
      <c r="C1064" s="14" t="s">
        <v>17859</v>
      </c>
      <c r="D1064" s="14"/>
      <c r="E1064" s="14" t="s">
        <v>6070</v>
      </c>
      <c r="F1064" s="14"/>
      <c r="G1064" s="14"/>
      <c r="L1064" s="14" t="s">
        <v>3567</v>
      </c>
      <c r="M1064" s="14"/>
      <c r="N1064" s="14" t="s">
        <v>6070</v>
      </c>
      <c r="O1064" s="14" t="s">
        <v>16632</v>
      </c>
      <c r="P1064" s="14" t="s">
        <v>16668</v>
      </c>
      <c r="Q1064" s="14">
        <v>1946</v>
      </c>
      <c r="R1064" s="10" t="s">
        <v>17081</v>
      </c>
    </row>
    <row r="1065" spans="1:18" ht="12.95" customHeight="1" x14ac:dyDescent="0.2">
      <c r="A1065" s="14" t="s">
        <v>2753</v>
      </c>
      <c r="B1065" s="14" t="s">
        <v>3566</v>
      </c>
      <c r="C1065" s="14" t="s">
        <v>17859</v>
      </c>
      <c r="D1065" s="14"/>
      <c r="E1065" s="14" t="s">
        <v>16030</v>
      </c>
      <c r="F1065" s="14"/>
      <c r="G1065" s="14"/>
      <c r="L1065" s="14" t="s">
        <v>4256</v>
      </c>
      <c r="M1065" s="14"/>
      <c r="N1065" s="14" t="s">
        <v>16030</v>
      </c>
      <c r="O1065" s="14" t="s">
        <v>16624</v>
      </c>
      <c r="P1065" s="14" t="s">
        <v>16875</v>
      </c>
      <c r="Q1065" s="14">
        <v>1901</v>
      </c>
      <c r="R1065" s="14" t="s">
        <v>17023</v>
      </c>
    </row>
    <row r="1066" spans="1:18" ht="12.95" customHeight="1" x14ac:dyDescent="0.2">
      <c r="A1066" s="14" t="s">
        <v>2753</v>
      </c>
      <c r="B1066" s="14" t="s">
        <v>3566</v>
      </c>
      <c r="C1066" s="14" t="s">
        <v>17859</v>
      </c>
      <c r="D1066" s="14"/>
      <c r="E1066" s="14" t="s">
        <v>13741</v>
      </c>
      <c r="F1066" s="14"/>
      <c r="G1066" s="14"/>
      <c r="L1066" s="14" t="s">
        <v>3567</v>
      </c>
      <c r="M1066" s="14"/>
      <c r="N1066" s="14" t="s">
        <v>13741</v>
      </c>
      <c r="O1066" s="14" t="s">
        <v>16661</v>
      </c>
      <c r="P1066" s="14" t="s">
        <v>17143</v>
      </c>
      <c r="Q1066" s="14">
        <v>1908</v>
      </c>
      <c r="R1066" s="14" t="s">
        <v>17144</v>
      </c>
    </row>
    <row r="1067" spans="1:18" ht="12.95" customHeight="1" x14ac:dyDescent="0.2">
      <c r="A1067" s="14" t="s">
        <v>2753</v>
      </c>
      <c r="B1067" s="14" t="s">
        <v>3566</v>
      </c>
      <c r="C1067" s="14" t="s">
        <v>17859</v>
      </c>
      <c r="D1067" s="14"/>
      <c r="E1067" s="14" t="s">
        <v>17860</v>
      </c>
      <c r="F1067" s="14"/>
      <c r="G1067" s="14"/>
      <c r="L1067" s="14" t="s">
        <v>3567</v>
      </c>
      <c r="M1067" s="14"/>
      <c r="N1067" s="14" t="s">
        <v>17860</v>
      </c>
      <c r="O1067" s="14" t="s">
        <v>16624</v>
      </c>
      <c r="P1067" s="14" t="s">
        <v>16875</v>
      </c>
      <c r="Q1067" s="14">
        <v>1901</v>
      </c>
      <c r="R1067" s="14" t="s">
        <v>17023</v>
      </c>
    </row>
    <row r="1068" spans="1:18" ht="12.95" customHeight="1" x14ac:dyDescent="0.2">
      <c r="A1068" s="14" t="s">
        <v>2753</v>
      </c>
      <c r="B1068" s="14" t="s">
        <v>3566</v>
      </c>
      <c r="C1068" s="14" t="s">
        <v>17861</v>
      </c>
      <c r="D1068" s="14"/>
      <c r="E1068" s="14" t="s">
        <v>17862</v>
      </c>
      <c r="F1068" s="14"/>
      <c r="G1068" s="14"/>
      <c r="L1068" s="14" t="s">
        <v>17861</v>
      </c>
      <c r="M1068" s="14"/>
      <c r="N1068" s="14" t="s">
        <v>17862</v>
      </c>
      <c r="O1068" s="14" t="s">
        <v>16624</v>
      </c>
      <c r="P1068" s="14" t="s">
        <v>17863</v>
      </c>
      <c r="Q1068" s="14">
        <v>1948</v>
      </c>
      <c r="R1068" s="10" t="s">
        <v>17864</v>
      </c>
    </row>
    <row r="1069" spans="1:18" ht="12.95" customHeight="1" x14ac:dyDescent="0.2">
      <c r="A1069" s="14" t="s">
        <v>2753</v>
      </c>
      <c r="B1069" s="14" t="s">
        <v>3566</v>
      </c>
      <c r="C1069" s="14" t="s">
        <v>17865</v>
      </c>
      <c r="D1069" s="14"/>
      <c r="E1069" s="14" t="s">
        <v>17866</v>
      </c>
      <c r="F1069" s="14"/>
      <c r="G1069" s="14"/>
      <c r="L1069" s="14" t="s">
        <v>17865</v>
      </c>
      <c r="M1069" s="14"/>
      <c r="N1069" s="14" t="s">
        <v>17866</v>
      </c>
      <c r="O1069" s="14" t="s">
        <v>16624</v>
      </c>
      <c r="P1069" s="14" t="s">
        <v>17512</v>
      </c>
      <c r="Q1069" s="14">
        <v>1954</v>
      </c>
      <c r="R1069" s="10" t="s">
        <v>16969</v>
      </c>
    </row>
    <row r="1070" spans="1:18" ht="12.95" customHeight="1" x14ac:dyDescent="0.2">
      <c r="A1070" s="14" t="s">
        <v>2753</v>
      </c>
      <c r="B1070" s="14" t="s">
        <v>3566</v>
      </c>
      <c r="C1070" s="10" t="s">
        <v>17867</v>
      </c>
      <c r="D1070" s="14"/>
      <c r="E1070" s="14" t="s">
        <v>17868</v>
      </c>
      <c r="F1070" s="14"/>
      <c r="G1070" s="14"/>
      <c r="L1070" s="14" t="s">
        <v>4671</v>
      </c>
      <c r="M1070" s="14"/>
      <c r="N1070" s="14" t="s">
        <v>17868</v>
      </c>
      <c r="O1070" s="14" t="s">
        <v>16624</v>
      </c>
      <c r="P1070" s="14" t="s">
        <v>16615</v>
      </c>
      <c r="Q1070" s="14">
        <v>1988</v>
      </c>
      <c r="R1070" s="14" t="s">
        <v>16718</v>
      </c>
    </row>
    <row r="1071" spans="1:18" ht="12.95" customHeight="1" x14ac:dyDescent="0.2">
      <c r="A1071" s="14" t="s">
        <v>2753</v>
      </c>
      <c r="B1071" s="14" t="s">
        <v>3566</v>
      </c>
      <c r="C1071" s="14" t="s">
        <v>3502</v>
      </c>
      <c r="D1071" s="14"/>
      <c r="E1071" s="14" t="s">
        <v>17869</v>
      </c>
      <c r="F1071" s="14"/>
      <c r="G1071" s="14"/>
      <c r="L1071" s="14" t="s">
        <v>4256</v>
      </c>
      <c r="M1071" s="14"/>
      <c r="N1071" s="14" t="s">
        <v>17869</v>
      </c>
      <c r="O1071" s="14" t="s">
        <v>16624</v>
      </c>
      <c r="P1071" s="14" t="s">
        <v>16879</v>
      </c>
      <c r="Q1071" s="14">
        <v>1908</v>
      </c>
      <c r="R1071" s="14" t="s">
        <v>17144</v>
      </c>
    </row>
    <row r="1072" spans="1:18" ht="12.95" customHeight="1" x14ac:dyDescent="0.2">
      <c r="A1072" s="14" t="s">
        <v>2753</v>
      </c>
      <c r="B1072" s="14" t="s">
        <v>3566</v>
      </c>
      <c r="C1072" s="14" t="s">
        <v>3502</v>
      </c>
      <c r="D1072" s="14"/>
      <c r="E1072" s="14" t="s">
        <v>17870</v>
      </c>
      <c r="F1072" s="14"/>
      <c r="G1072" s="14"/>
      <c r="L1072" s="14" t="s">
        <v>4256</v>
      </c>
      <c r="M1072" s="14"/>
      <c r="N1072" s="14" t="s">
        <v>17870</v>
      </c>
      <c r="O1072" s="14" t="s">
        <v>16624</v>
      </c>
      <c r="P1072" s="14" t="s">
        <v>16879</v>
      </c>
      <c r="Q1072" s="14">
        <v>1908</v>
      </c>
      <c r="R1072" s="14" t="s">
        <v>17144</v>
      </c>
    </row>
    <row r="1073" spans="1:18" ht="12.95" customHeight="1" x14ac:dyDescent="0.2">
      <c r="A1073" s="14" t="s">
        <v>2753</v>
      </c>
      <c r="B1073" s="14" t="s">
        <v>3566</v>
      </c>
      <c r="C1073" s="14" t="s">
        <v>3502</v>
      </c>
      <c r="D1073" s="14"/>
      <c r="E1073" s="14" t="s">
        <v>17871</v>
      </c>
      <c r="F1073" s="14"/>
      <c r="G1073" s="14"/>
      <c r="L1073" s="14" t="s">
        <v>4256</v>
      </c>
      <c r="M1073" s="14"/>
      <c r="N1073" s="14" t="s">
        <v>17871</v>
      </c>
      <c r="O1073" s="14" t="s">
        <v>16624</v>
      </c>
      <c r="P1073" s="14" t="s">
        <v>16875</v>
      </c>
      <c r="Q1073" s="14">
        <v>1901</v>
      </c>
      <c r="R1073" s="14" t="s">
        <v>17023</v>
      </c>
    </row>
    <row r="1074" spans="1:18" ht="12.95" customHeight="1" x14ac:dyDescent="0.2">
      <c r="A1074" s="14" t="s">
        <v>2753</v>
      </c>
      <c r="B1074" s="14" t="s">
        <v>3566</v>
      </c>
      <c r="C1074" s="14" t="s">
        <v>3502</v>
      </c>
      <c r="D1074" s="14"/>
      <c r="E1074" s="14" t="s">
        <v>524</v>
      </c>
      <c r="F1074" s="14"/>
      <c r="G1074" s="14"/>
      <c r="L1074" s="14" t="s">
        <v>3502</v>
      </c>
      <c r="M1074" s="14"/>
      <c r="N1074" s="14" t="s">
        <v>524</v>
      </c>
      <c r="O1074" s="14" t="s">
        <v>16614</v>
      </c>
      <c r="P1074" s="14" t="s">
        <v>16615</v>
      </c>
      <c r="Q1074" s="14">
        <v>1958</v>
      </c>
      <c r="R1074" s="14" t="s">
        <v>17872</v>
      </c>
    </row>
    <row r="1075" spans="1:18" ht="12.95" customHeight="1" x14ac:dyDescent="0.2">
      <c r="A1075" s="14" t="s">
        <v>2753</v>
      </c>
      <c r="B1075" s="14" t="s">
        <v>3566</v>
      </c>
      <c r="C1075" s="14" t="s">
        <v>3502</v>
      </c>
      <c r="D1075" s="14"/>
      <c r="E1075" s="14" t="s">
        <v>17873</v>
      </c>
      <c r="F1075" s="14"/>
      <c r="G1075" s="14"/>
      <c r="L1075" s="14" t="s">
        <v>4256</v>
      </c>
      <c r="M1075" s="14"/>
      <c r="N1075" s="14" t="s">
        <v>17873</v>
      </c>
      <c r="O1075" s="14" t="s">
        <v>16624</v>
      </c>
      <c r="P1075" s="14" t="s">
        <v>16875</v>
      </c>
      <c r="Q1075" s="14">
        <v>1901</v>
      </c>
      <c r="R1075" s="14" t="s">
        <v>17023</v>
      </c>
    </row>
    <row r="1076" spans="1:18" ht="12.95" customHeight="1" x14ac:dyDescent="0.2">
      <c r="A1076" s="14" t="s">
        <v>2753</v>
      </c>
      <c r="B1076" s="14" t="s">
        <v>3566</v>
      </c>
      <c r="C1076" s="14" t="s">
        <v>3502</v>
      </c>
      <c r="D1076" s="14"/>
      <c r="E1076" s="14" t="s">
        <v>3503</v>
      </c>
      <c r="F1076" s="14"/>
      <c r="G1076" s="14"/>
      <c r="H1076" s="5">
        <v>1</v>
      </c>
      <c r="I1076" s="5">
        <v>1</v>
      </c>
      <c r="L1076" s="14" t="s">
        <v>4256</v>
      </c>
      <c r="M1076" s="14"/>
      <c r="N1076" s="14" t="s">
        <v>3503</v>
      </c>
      <c r="O1076" s="14" t="s">
        <v>16624</v>
      </c>
      <c r="P1076" s="14" t="s">
        <v>16875</v>
      </c>
      <c r="Q1076" s="14">
        <v>1901</v>
      </c>
      <c r="R1076" s="14" t="s">
        <v>17023</v>
      </c>
    </row>
    <row r="1077" spans="1:18" ht="12.95" customHeight="1" x14ac:dyDescent="0.2">
      <c r="A1077" s="14" t="s">
        <v>2753</v>
      </c>
      <c r="B1077" s="14" t="s">
        <v>3566</v>
      </c>
      <c r="C1077" s="14" t="s">
        <v>3502</v>
      </c>
      <c r="D1077" s="14"/>
      <c r="E1077" s="14" t="s">
        <v>17874</v>
      </c>
      <c r="F1077" s="14"/>
      <c r="G1077" s="14"/>
      <c r="L1077" s="14" t="s">
        <v>3502</v>
      </c>
      <c r="M1077" s="14"/>
      <c r="N1077" s="14" t="s">
        <v>17874</v>
      </c>
      <c r="O1077" s="14" t="s">
        <v>16624</v>
      </c>
      <c r="P1077" s="14" t="s">
        <v>16615</v>
      </c>
      <c r="Q1077" s="14">
        <v>1988</v>
      </c>
      <c r="R1077" s="14" t="s">
        <v>16718</v>
      </c>
    </row>
    <row r="1078" spans="1:18" ht="12.95" customHeight="1" x14ac:dyDescent="0.2">
      <c r="A1078" s="14" t="s">
        <v>2753</v>
      </c>
      <c r="B1078" s="14" t="s">
        <v>3566</v>
      </c>
      <c r="C1078" s="14" t="s">
        <v>3502</v>
      </c>
      <c r="D1078" s="14"/>
      <c r="E1078" s="14" t="s">
        <v>17875</v>
      </c>
      <c r="F1078" s="14"/>
      <c r="G1078" s="14"/>
      <c r="L1078" s="14" t="s">
        <v>3567</v>
      </c>
      <c r="M1078" s="14"/>
      <c r="N1078" s="14" t="s">
        <v>17875</v>
      </c>
      <c r="O1078" s="14" t="s">
        <v>16624</v>
      </c>
      <c r="P1078" s="14" t="s">
        <v>16879</v>
      </c>
      <c r="Q1078" s="14">
        <v>1908</v>
      </c>
      <c r="R1078" s="14" t="s">
        <v>17144</v>
      </c>
    </row>
    <row r="1079" spans="1:18" ht="12.95" customHeight="1" x14ac:dyDescent="0.2">
      <c r="A1079" s="14" t="s">
        <v>2753</v>
      </c>
      <c r="B1079" s="14" t="s">
        <v>3566</v>
      </c>
      <c r="C1079" s="14" t="s">
        <v>3502</v>
      </c>
      <c r="D1079" s="14"/>
      <c r="E1079" s="14" t="s">
        <v>17876</v>
      </c>
      <c r="F1079" s="14"/>
      <c r="G1079" s="14"/>
      <c r="L1079" s="14" t="s">
        <v>3502</v>
      </c>
      <c r="M1079" s="14"/>
      <c r="N1079" s="14" t="s">
        <v>17876</v>
      </c>
      <c r="O1079" s="14" t="s">
        <v>16614</v>
      </c>
      <c r="P1079" s="14" t="s">
        <v>16615</v>
      </c>
      <c r="Q1079" s="14">
        <v>1958</v>
      </c>
      <c r="R1079" s="14" t="s">
        <v>17872</v>
      </c>
    </row>
    <row r="1080" spans="1:18" ht="12.95" customHeight="1" x14ac:dyDescent="0.2">
      <c r="A1080" s="14" t="s">
        <v>2753</v>
      </c>
      <c r="B1080" s="14" t="s">
        <v>3566</v>
      </c>
      <c r="C1080" s="14" t="s">
        <v>3502</v>
      </c>
      <c r="D1080" s="14"/>
      <c r="E1080" s="14" t="s">
        <v>17877</v>
      </c>
      <c r="F1080" s="14"/>
      <c r="G1080" s="14"/>
      <c r="L1080" s="14" t="s">
        <v>4256</v>
      </c>
      <c r="M1080" s="14"/>
      <c r="N1080" s="14" t="s">
        <v>17877</v>
      </c>
      <c r="O1080" s="14" t="s">
        <v>16624</v>
      </c>
      <c r="P1080" s="14" t="s">
        <v>16879</v>
      </c>
      <c r="Q1080" s="14">
        <v>1910</v>
      </c>
      <c r="R1080" s="14" t="s">
        <v>17258</v>
      </c>
    </row>
    <row r="1081" spans="1:18" ht="12.95" customHeight="1" x14ac:dyDescent="0.2">
      <c r="A1081" s="14" t="s">
        <v>2753</v>
      </c>
      <c r="B1081" s="14" t="s">
        <v>3566</v>
      </c>
      <c r="C1081" s="10" t="s">
        <v>3502</v>
      </c>
      <c r="D1081" s="14"/>
      <c r="E1081" s="14" t="s">
        <v>17878</v>
      </c>
      <c r="F1081" s="14"/>
      <c r="G1081" s="14"/>
      <c r="L1081" s="14" t="s">
        <v>17879</v>
      </c>
      <c r="M1081" s="14"/>
      <c r="N1081" s="14" t="s">
        <v>17878</v>
      </c>
      <c r="O1081" s="14" t="s">
        <v>16661</v>
      </c>
      <c r="P1081" s="10" t="s">
        <v>17772</v>
      </c>
      <c r="Q1081" s="10">
        <v>1998</v>
      </c>
      <c r="R1081" s="10" t="s">
        <v>17474</v>
      </c>
    </row>
    <row r="1082" spans="1:18" ht="12.95" customHeight="1" x14ac:dyDescent="0.2">
      <c r="A1082" s="14" t="s">
        <v>2753</v>
      </c>
      <c r="B1082" s="14" t="s">
        <v>3566</v>
      </c>
      <c r="C1082" s="14" t="s">
        <v>3502</v>
      </c>
      <c r="D1082" s="14"/>
      <c r="E1082" s="14" t="s">
        <v>17880</v>
      </c>
      <c r="F1082" s="14"/>
      <c r="G1082" s="14"/>
      <c r="L1082" s="14" t="s">
        <v>17881</v>
      </c>
      <c r="M1082" s="14"/>
      <c r="N1082" s="14" t="s">
        <v>17880</v>
      </c>
      <c r="O1082" s="14" t="s">
        <v>16624</v>
      </c>
      <c r="P1082" s="14" t="s">
        <v>16615</v>
      </c>
      <c r="Q1082" s="14">
        <v>1961</v>
      </c>
      <c r="R1082" s="10" t="s">
        <v>16734</v>
      </c>
    </row>
    <row r="1083" spans="1:18" ht="12.95" customHeight="1" x14ac:dyDescent="0.2">
      <c r="A1083" s="14" t="s">
        <v>2753</v>
      </c>
      <c r="B1083" s="14" t="s">
        <v>3566</v>
      </c>
      <c r="C1083" s="14" t="s">
        <v>3502</v>
      </c>
      <c r="D1083" s="14"/>
      <c r="E1083" s="14" t="s">
        <v>17419</v>
      </c>
      <c r="F1083" s="14"/>
      <c r="G1083" s="14"/>
      <c r="L1083" s="14" t="s">
        <v>4256</v>
      </c>
      <c r="M1083" s="14"/>
      <c r="N1083" s="14" t="s">
        <v>17419</v>
      </c>
      <c r="O1083" s="14" t="s">
        <v>16661</v>
      </c>
      <c r="P1083" s="14" t="s">
        <v>17171</v>
      </c>
      <c r="Q1083" s="14">
        <v>1912</v>
      </c>
      <c r="R1083" s="10" t="s">
        <v>16714</v>
      </c>
    </row>
    <row r="1084" spans="1:18" ht="12.95" customHeight="1" x14ac:dyDescent="0.2">
      <c r="A1084" s="14" t="s">
        <v>2753</v>
      </c>
      <c r="B1084" s="14" t="s">
        <v>3566</v>
      </c>
      <c r="C1084" s="14" t="s">
        <v>3502</v>
      </c>
      <c r="D1084" s="14"/>
      <c r="E1084" s="14" t="s">
        <v>17882</v>
      </c>
      <c r="F1084" s="14"/>
      <c r="G1084" s="14"/>
      <c r="L1084" s="14" t="s">
        <v>4256</v>
      </c>
      <c r="M1084" s="14"/>
      <c r="N1084" s="14" t="s">
        <v>17882</v>
      </c>
      <c r="O1084" s="14" t="s">
        <v>16661</v>
      </c>
      <c r="P1084" s="14" t="s">
        <v>16680</v>
      </c>
      <c r="Q1084" s="14">
        <v>1885</v>
      </c>
      <c r="R1084" s="14" t="s">
        <v>16994</v>
      </c>
    </row>
    <row r="1085" spans="1:18" ht="12.95" customHeight="1" x14ac:dyDescent="0.2">
      <c r="A1085" s="14" t="s">
        <v>2753</v>
      </c>
      <c r="B1085" s="14" t="s">
        <v>3566</v>
      </c>
      <c r="C1085" s="14" t="s">
        <v>3502</v>
      </c>
      <c r="D1085" s="14"/>
      <c r="E1085" s="14" t="s">
        <v>17883</v>
      </c>
      <c r="F1085" s="14"/>
      <c r="G1085" s="14"/>
      <c r="L1085" s="14" t="s">
        <v>4256</v>
      </c>
      <c r="M1085" s="14"/>
      <c r="N1085" s="14" t="s">
        <v>17883</v>
      </c>
      <c r="O1085" s="14" t="s">
        <v>16624</v>
      </c>
      <c r="P1085" s="14" t="s">
        <v>16879</v>
      </c>
      <c r="Q1085" s="14">
        <v>1910</v>
      </c>
      <c r="R1085" s="14" t="s">
        <v>17258</v>
      </c>
    </row>
    <row r="1086" spans="1:18" ht="12.95" customHeight="1" x14ac:dyDescent="0.2">
      <c r="A1086" s="14" t="s">
        <v>2753</v>
      </c>
      <c r="B1086" s="14" t="s">
        <v>3566</v>
      </c>
      <c r="C1086" s="14" t="s">
        <v>3502</v>
      </c>
      <c r="D1086" s="14"/>
      <c r="E1086" s="14" t="s">
        <v>17884</v>
      </c>
      <c r="F1086" s="14"/>
      <c r="G1086" s="14"/>
      <c r="L1086" s="14" t="s">
        <v>3567</v>
      </c>
      <c r="M1086" s="14"/>
      <c r="N1086" s="14" t="s">
        <v>17884</v>
      </c>
      <c r="O1086" s="14" t="s">
        <v>16624</v>
      </c>
      <c r="P1086" s="14" t="s">
        <v>16875</v>
      </c>
      <c r="Q1086" s="14">
        <v>1901</v>
      </c>
      <c r="R1086" s="14" t="s">
        <v>17023</v>
      </c>
    </row>
    <row r="1087" spans="1:18" ht="12.95" customHeight="1" x14ac:dyDescent="0.2">
      <c r="A1087" s="14" t="s">
        <v>2753</v>
      </c>
      <c r="B1087" s="14" t="s">
        <v>3566</v>
      </c>
      <c r="C1087" s="14" t="s">
        <v>3502</v>
      </c>
      <c r="D1087" s="14"/>
      <c r="E1087" s="14" t="s">
        <v>17885</v>
      </c>
      <c r="F1087" s="14"/>
      <c r="G1087" s="14"/>
      <c r="L1087" s="14" t="s">
        <v>4256</v>
      </c>
      <c r="M1087" s="14"/>
      <c r="N1087" s="14" t="s">
        <v>17885</v>
      </c>
      <c r="O1087" s="14" t="s">
        <v>16624</v>
      </c>
      <c r="P1087" s="14" t="s">
        <v>16875</v>
      </c>
      <c r="Q1087" s="14">
        <v>1901</v>
      </c>
      <c r="R1087" s="14" t="s">
        <v>17023</v>
      </c>
    </row>
    <row r="1088" spans="1:18" ht="12.95" customHeight="1" x14ac:dyDescent="0.2">
      <c r="A1088" s="14" t="s">
        <v>2753</v>
      </c>
      <c r="B1088" s="14" t="s">
        <v>3566</v>
      </c>
      <c r="C1088" s="14" t="s">
        <v>3502</v>
      </c>
      <c r="D1088" s="14"/>
      <c r="E1088" s="14" t="s">
        <v>2969</v>
      </c>
      <c r="F1088" s="14"/>
      <c r="G1088" s="14"/>
      <c r="L1088" s="14" t="s">
        <v>3567</v>
      </c>
      <c r="M1088" s="14"/>
      <c r="N1088" s="14" t="s">
        <v>2969</v>
      </c>
      <c r="O1088" s="14" t="s">
        <v>16632</v>
      </c>
      <c r="P1088" s="14" t="s">
        <v>16633</v>
      </c>
      <c r="Q1088" s="14">
        <v>1873</v>
      </c>
      <c r="R1088" s="14" t="s">
        <v>17886</v>
      </c>
    </row>
    <row r="1089" spans="1:18" ht="12.95" customHeight="1" x14ac:dyDescent="0.2">
      <c r="A1089" s="14" t="s">
        <v>2753</v>
      </c>
      <c r="B1089" s="14" t="s">
        <v>3566</v>
      </c>
      <c r="C1089" s="14" t="s">
        <v>3502</v>
      </c>
      <c r="D1089" s="14"/>
      <c r="E1089" s="14" t="s">
        <v>17887</v>
      </c>
      <c r="F1089" s="14"/>
      <c r="G1089" s="14"/>
      <c r="L1089" s="14" t="s">
        <v>4256</v>
      </c>
      <c r="M1089" s="14"/>
      <c r="N1089" s="14" t="s">
        <v>17887</v>
      </c>
      <c r="O1089" s="14" t="s">
        <v>16686</v>
      </c>
      <c r="P1089" s="14" t="s">
        <v>17297</v>
      </c>
      <c r="Q1089" s="14">
        <v>1908</v>
      </c>
      <c r="R1089" s="14" t="s">
        <v>17144</v>
      </c>
    </row>
    <row r="1090" spans="1:18" ht="12.95" customHeight="1" x14ac:dyDescent="0.2">
      <c r="A1090" s="14" t="s">
        <v>2753</v>
      </c>
      <c r="B1090" s="14" t="s">
        <v>3566</v>
      </c>
      <c r="C1090" s="14" t="s">
        <v>3502</v>
      </c>
      <c r="D1090" s="14"/>
      <c r="E1090" s="14" t="s">
        <v>17888</v>
      </c>
      <c r="F1090" s="14"/>
      <c r="G1090" s="14"/>
      <c r="L1090" s="14" t="s">
        <v>4256</v>
      </c>
      <c r="M1090" s="14"/>
      <c r="N1090" s="14" t="s">
        <v>17888</v>
      </c>
      <c r="O1090" s="14" t="s">
        <v>16624</v>
      </c>
      <c r="P1090" s="14" t="s">
        <v>17297</v>
      </c>
      <c r="Q1090" s="14">
        <v>1905</v>
      </c>
      <c r="R1090" s="14" t="s">
        <v>16824</v>
      </c>
    </row>
    <row r="1091" spans="1:18" ht="12.95" customHeight="1" x14ac:dyDescent="0.2">
      <c r="A1091" s="14" t="s">
        <v>2753</v>
      </c>
      <c r="B1091" s="14" t="s">
        <v>3566</v>
      </c>
      <c r="C1091" s="14" t="s">
        <v>3502</v>
      </c>
      <c r="D1091" s="14"/>
      <c r="E1091" s="14" t="s">
        <v>17889</v>
      </c>
      <c r="F1091" s="14"/>
      <c r="G1091" s="14"/>
      <c r="L1091" s="14" t="s">
        <v>3502</v>
      </c>
      <c r="M1091" s="14"/>
      <c r="N1091" s="14" t="s">
        <v>17889</v>
      </c>
      <c r="O1091" s="14" t="s">
        <v>16624</v>
      </c>
      <c r="P1091" s="14" t="s">
        <v>16615</v>
      </c>
      <c r="Q1091" s="14">
        <v>1988</v>
      </c>
      <c r="R1091" s="14" t="s">
        <v>16718</v>
      </c>
    </row>
    <row r="1092" spans="1:18" ht="12.95" customHeight="1" x14ac:dyDescent="0.2">
      <c r="A1092" s="14" t="s">
        <v>2753</v>
      </c>
      <c r="B1092" s="14" t="s">
        <v>3566</v>
      </c>
      <c r="C1092" s="14" t="s">
        <v>3502</v>
      </c>
      <c r="D1092" s="14"/>
      <c r="E1092" s="14" t="s">
        <v>17890</v>
      </c>
      <c r="F1092" s="14"/>
      <c r="G1092" s="14"/>
      <c r="L1092" s="14" t="s">
        <v>3567</v>
      </c>
      <c r="M1092" s="14"/>
      <c r="N1092" s="14" t="s">
        <v>17890</v>
      </c>
      <c r="O1092" s="14" t="s">
        <v>16624</v>
      </c>
      <c r="P1092" s="14" t="s">
        <v>16875</v>
      </c>
      <c r="Q1092" s="14">
        <v>1914</v>
      </c>
      <c r="R1092" s="14" t="s">
        <v>16648</v>
      </c>
    </row>
    <row r="1093" spans="1:18" ht="12.95" customHeight="1" x14ac:dyDescent="0.2">
      <c r="A1093" s="14" t="s">
        <v>2753</v>
      </c>
      <c r="B1093" s="14" t="s">
        <v>3566</v>
      </c>
      <c r="C1093" s="14" t="s">
        <v>3502</v>
      </c>
      <c r="D1093" s="14"/>
      <c r="E1093" s="14" t="s">
        <v>17891</v>
      </c>
      <c r="F1093" s="14"/>
      <c r="G1093" s="14"/>
      <c r="L1093" s="14" t="s">
        <v>3567</v>
      </c>
      <c r="M1093" s="14"/>
      <c r="N1093" s="14" t="s">
        <v>17892</v>
      </c>
      <c r="O1093" s="14" t="s">
        <v>16624</v>
      </c>
      <c r="P1093" s="14" t="s">
        <v>16875</v>
      </c>
      <c r="Q1093" s="14">
        <v>1914</v>
      </c>
      <c r="R1093" s="14" t="s">
        <v>16648</v>
      </c>
    </row>
    <row r="1094" spans="1:18" ht="12.95" customHeight="1" x14ac:dyDescent="0.2">
      <c r="A1094" s="14" t="s">
        <v>2753</v>
      </c>
      <c r="B1094" s="14" t="s">
        <v>3566</v>
      </c>
      <c r="C1094" s="14" t="s">
        <v>3502</v>
      </c>
      <c r="D1094" s="14"/>
      <c r="E1094" s="14" t="s">
        <v>13716</v>
      </c>
      <c r="F1094" s="14"/>
      <c r="G1094" s="14"/>
      <c r="L1094" s="14" t="s">
        <v>4256</v>
      </c>
      <c r="M1094" s="14"/>
      <c r="N1094" s="14" t="s">
        <v>13716</v>
      </c>
      <c r="O1094" s="14" t="s">
        <v>16624</v>
      </c>
      <c r="P1094" s="14" t="s">
        <v>16675</v>
      </c>
      <c r="Q1094" s="14">
        <v>1867</v>
      </c>
      <c r="R1094" s="14" t="s">
        <v>16676</v>
      </c>
    </row>
    <row r="1095" spans="1:18" ht="12.95" customHeight="1" x14ac:dyDescent="0.2">
      <c r="A1095" s="14" t="s">
        <v>2753</v>
      </c>
      <c r="B1095" s="14" t="s">
        <v>3566</v>
      </c>
      <c r="C1095" s="14" t="s">
        <v>10647</v>
      </c>
      <c r="D1095" s="14"/>
      <c r="E1095" s="14" t="s">
        <v>10648</v>
      </c>
      <c r="F1095" s="14"/>
      <c r="G1095" s="14"/>
      <c r="H1095" s="5">
        <v>1</v>
      </c>
      <c r="I1095" s="5">
        <v>1</v>
      </c>
      <c r="L1095" s="14" t="s">
        <v>4256</v>
      </c>
      <c r="M1095" s="14"/>
      <c r="N1095" s="14" t="s">
        <v>10648</v>
      </c>
      <c r="O1095" s="14" t="s">
        <v>16624</v>
      </c>
      <c r="P1095" s="14" t="s">
        <v>17126</v>
      </c>
      <c r="Q1095" s="14">
        <v>1884</v>
      </c>
      <c r="R1095" s="14" t="s">
        <v>17376</v>
      </c>
    </row>
    <row r="1096" spans="1:18" ht="12.95" customHeight="1" x14ac:dyDescent="0.2">
      <c r="A1096" s="14" t="s">
        <v>2753</v>
      </c>
      <c r="B1096" s="14" t="s">
        <v>3566</v>
      </c>
      <c r="C1096" s="14" t="s">
        <v>6404</v>
      </c>
      <c r="D1096" s="14"/>
      <c r="E1096" s="14" t="s">
        <v>15675</v>
      </c>
      <c r="F1096" s="14"/>
      <c r="G1096" s="14"/>
      <c r="L1096" s="97" t="s">
        <v>6404</v>
      </c>
      <c r="M1096" s="97"/>
      <c r="N1096" s="39" t="s">
        <v>15675</v>
      </c>
      <c r="O1096" s="14" t="s">
        <v>16624</v>
      </c>
      <c r="P1096" s="14" t="s">
        <v>16615</v>
      </c>
      <c r="Q1096" s="14">
        <v>1988</v>
      </c>
      <c r="R1096" s="14" t="s">
        <v>16718</v>
      </c>
    </row>
    <row r="1097" spans="1:18" ht="12.95" customHeight="1" x14ac:dyDescent="0.2">
      <c r="A1097" s="14" t="s">
        <v>2753</v>
      </c>
      <c r="B1097" s="14" t="s">
        <v>3566</v>
      </c>
      <c r="C1097" s="14" t="s">
        <v>6404</v>
      </c>
      <c r="D1097" s="14"/>
      <c r="E1097" s="14" t="s">
        <v>17893</v>
      </c>
      <c r="F1097" s="14"/>
      <c r="G1097" s="14"/>
      <c r="L1097" s="97" t="s">
        <v>6404</v>
      </c>
      <c r="M1097" s="97"/>
      <c r="N1097" s="97" t="s">
        <v>17893</v>
      </c>
      <c r="O1097" s="14" t="s">
        <v>16614</v>
      </c>
      <c r="P1097" s="14" t="s">
        <v>16615</v>
      </c>
      <c r="Q1097" s="14">
        <v>1958</v>
      </c>
      <c r="R1097" s="14" t="s">
        <v>17894</v>
      </c>
    </row>
    <row r="1098" spans="1:18" ht="12.95" customHeight="1" x14ac:dyDescent="0.2">
      <c r="A1098" s="14" t="s">
        <v>2753</v>
      </c>
      <c r="B1098" s="14" t="s">
        <v>3566</v>
      </c>
      <c r="C1098" s="14" t="s">
        <v>6404</v>
      </c>
      <c r="D1098" s="14"/>
      <c r="E1098" s="14" t="s">
        <v>17868</v>
      </c>
      <c r="F1098" s="14"/>
      <c r="G1098" s="14"/>
      <c r="L1098" s="97" t="s">
        <v>6404</v>
      </c>
      <c r="M1098" s="97"/>
      <c r="N1098" s="39" t="s">
        <v>17868</v>
      </c>
      <c r="O1098" s="14" t="s">
        <v>16624</v>
      </c>
      <c r="P1098" s="14" t="s">
        <v>16615</v>
      </c>
      <c r="Q1098" s="14">
        <v>1988</v>
      </c>
      <c r="R1098" s="14" t="s">
        <v>16718</v>
      </c>
    </row>
    <row r="1099" spans="1:18" ht="12.95" customHeight="1" x14ac:dyDescent="0.2">
      <c r="A1099" s="14" t="s">
        <v>2753</v>
      </c>
      <c r="B1099" s="14" t="s">
        <v>3566</v>
      </c>
      <c r="C1099" s="14" t="s">
        <v>6404</v>
      </c>
      <c r="D1099" s="14"/>
      <c r="E1099" s="14" t="s">
        <v>16770</v>
      </c>
      <c r="F1099" s="14"/>
      <c r="G1099" s="14"/>
      <c r="L1099" s="97" t="s">
        <v>6404</v>
      </c>
      <c r="M1099" s="97"/>
      <c r="N1099" s="39" t="s">
        <v>16770</v>
      </c>
      <c r="O1099" s="14" t="s">
        <v>16661</v>
      </c>
      <c r="P1099" s="14" t="s">
        <v>17512</v>
      </c>
      <c r="Q1099" s="14">
        <v>1954</v>
      </c>
      <c r="R1099" s="10" t="s">
        <v>16969</v>
      </c>
    </row>
    <row r="1100" spans="1:18" ht="12.95" customHeight="1" x14ac:dyDescent="0.2">
      <c r="A1100" s="14" t="s">
        <v>2753</v>
      </c>
      <c r="B1100" s="14" t="s">
        <v>3566</v>
      </c>
      <c r="C1100" s="14" t="s">
        <v>6404</v>
      </c>
      <c r="D1100" s="14"/>
      <c r="E1100" s="14" t="s">
        <v>17895</v>
      </c>
      <c r="F1100" s="14"/>
      <c r="G1100" s="14"/>
      <c r="L1100" s="97" t="s">
        <v>6454</v>
      </c>
      <c r="M1100" s="97"/>
      <c r="N1100" s="39" t="s">
        <v>17895</v>
      </c>
      <c r="O1100" s="14" t="s">
        <v>16596</v>
      </c>
      <c r="P1100" s="14" t="s">
        <v>17802</v>
      </c>
      <c r="Q1100" s="14">
        <v>1915</v>
      </c>
      <c r="R1100" s="14" t="s">
        <v>16694</v>
      </c>
    </row>
    <row r="1101" spans="1:18" ht="12.95" customHeight="1" x14ac:dyDescent="0.2">
      <c r="A1101" s="14" t="s">
        <v>2753</v>
      </c>
      <c r="B1101" s="14" t="s">
        <v>3566</v>
      </c>
      <c r="C1101" s="14" t="s">
        <v>6404</v>
      </c>
      <c r="D1101" s="14"/>
      <c r="E1101" s="14" t="s">
        <v>6405</v>
      </c>
      <c r="F1101" s="14"/>
      <c r="G1101" s="14"/>
      <c r="H1101" s="5">
        <v>1</v>
      </c>
      <c r="I1101" s="5">
        <v>1</v>
      </c>
      <c r="L1101" s="97" t="s">
        <v>6454</v>
      </c>
      <c r="M1101" s="97"/>
      <c r="N1101" s="39" t="s">
        <v>6405</v>
      </c>
      <c r="O1101" s="14" t="s">
        <v>16596</v>
      </c>
      <c r="P1101" s="14" t="s">
        <v>16647</v>
      </c>
      <c r="Q1101" s="14">
        <v>1914</v>
      </c>
      <c r="R1101" s="10" t="s">
        <v>16648</v>
      </c>
    </row>
    <row r="1102" spans="1:18" ht="12.95" customHeight="1" x14ac:dyDescent="0.2">
      <c r="A1102" s="14" t="s">
        <v>2753</v>
      </c>
      <c r="B1102" s="14" t="s">
        <v>3566</v>
      </c>
      <c r="C1102" s="14" t="s">
        <v>4734</v>
      </c>
      <c r="D1102" s="14"/>
      <c r="E1102" s="14" t="s">
        <v>16904</v>
      </c>
      <c r="F1102" s="14"/>
      <c r="G1102" s="14"/>
      <c r="L1102" s="14" t="s">
        <v>4734</v>
      </c>
      <c r="M1102" s="14"/>
      <c r="N1102" s="14" t="s">
        <v>16904</v>
      </c>
      <c r="O1102" s="14" t="s">
        <v>16624</v>
      </c>
      <c r="P1102" s="10" t="s">
        <v>17896</v>
      </c>
      <c r="Q1102" s="10">
        <v>2010</v>
      </c>
      <c r="R1102" s="10" t="s">
        <v>16688</v>
      </c>
    </row>
    <row r="1103" spans="1:18" ht="12.95" customHeight="1" x14ac:dyDescent="0.2">
      <c r="A1103" s="14" t="s">
        <v>2753</v>
      </c>
      <c r="B1103" s="14" t="s">
        <v>3566</v>
      </c>
      <c r="C1103" s="14" t="s">
        <v>4734</v>
      </c>
      <c r="D1103" s="14"/>
      <c r="E1103" s="14" t="s">
        <v>17897</v>
      </c>
      <c r="F1103" s="14"/>
      <c r="G1103" s="14"/>
      <c r="L1103" s="14" t="s">
        <v>6196</v>
      </c>
      <c r="M1103" s="14"/>
      <c r="N1103" s="14" t="s">
        <v>17897</v>
      </c>
      <c r="O1103" s="14" t="s">
        <v>16621</v>
      </c>
      <c r="P1103" s="14" t="s">
        <v>16622</v>
      </c>
      <c r="Q1103" s="14">
        <v>1989</v>
      </c>
      <c r="R1103" s="14" t="s">
        <v>16769</v>
      </c>
    </row>
    <row r="1104" spans="1:18" ht="12.95" customHeight="1" x14ac:dyDescent="0.2">
      <c r="A1104" s="14" t="s">
        <v>2753</v>
      </c>
      <c r="B1104" s="14" t="s">
        <v>3566</v>
      </c>
      <c r="C1104" s="14" t="s">
        <v>4734</v>
      </c>
      <c r="D1104" s="14"/>
      <c r="E1104" s="14" t="s">
        <v>17898</v>
      </c>
      <c r="F1104" s="14"/>
      <c r="G1104" s="14"/>
      <c r="L1104" s="14" t="s">
        <v>6196</v>
      </c>
      <c r="M1104" s="14"/>
      <c r="N1104" s="14" t="s">
        <v>17898</v>
      </c>
      <c r="O1104" s="14" t="s">
        <v>16624</v>
      </c>
      <c r="P1104" s="14" t="s">
        <v>16615</v>
      </c>
      <c r="Q1104" s="14">
        <v>1988</v>
      </c>
      <c r="R1104" s="14" t="s">
        <v>16718</v>
      </c>
    </row>
    <row r="1105" spans="1:18" ht="12.95" customHeight="1" x14ac:dyDescent="0.2">
      <c r="A1105" s="14" t="s">
        <v>2753</v>
      </c>
      <c r="B1105" s="14" t="s">
        <v>3566</v>
      </c>
      <c r="C1105" s="14" t="s">
        <v>4734</v>
      </c>
      <c r="D1105" s="14"/>
      <c r="E1105" s="14" t="s">
        <v>17899</v>
      </c>
      <c r="F1105" s="14"/>
      <c r="G1105" s="14"/>
      <c r="L1105" s="14" t="s">
        <v>4734</v>
      </c>
      <c r="M1105" s="14"/>
      <c r="N1105" s="14" t="s">
        <v>17899</v>
      </c>
      <c r="O1105" s="14" t="s">
        <v>16624</v>
      </c>
      <c r="P1105" s="10" t="s">
        <v>17896</v>
      </c>
      <c r="Q1105" s="10">
        <v>2010</v>
      </c>
      <c r="R1105" s="10" t="s">
        <v>16688</v>
      </c>
    </row>
    <row r="1106" spans="1:18" ht="12.95" customHeight="1" x14ac:dyDescent="0.2">
      <c r="A1106" s="14" t="s">
        <v>2753</v>
      </c>
      <c r="B1106" s="14" t="s">
        <v>3566</v>
      </c>
      <c r="C1106" s="14" t="s">
        <v>4734</v>
      </c>
      <c r="D1106" s="14"/>
      <c r="E1106" s="14" t="s">
        <v>17900</v>
      </c>
      <c r="F1106" s="14"/>
      <c r="G1106" s="14"/>
      <c r="L1106" s="14" t="s">
        <v>4734</v>
      </c>
      <c r="M1106" s="14"/>
      <c r="N1106" s="14" t="s">
        <v>17900</v>
      </c>
      <c r="O1106" s="14" t="s">
        <v>16621</v>
      </c>
      <c r="P1106" s="14" t="s">
        <v>17901</v>
      </c>
      <c r="Q1106" s="14">
        <v>2003</v>
      </c>
      <c r="R1106" s="14" t="s">
        <v>17597</v>
      </c>
    </row>
    <row r="1107" spans="1:18" ht="12.95" customHeight="1" x14ac:dyDescent="0.2">
      <c r="A1107" s="14" t="s">
        <v>2753</v>
      </c>
      <c r="B1107" s="14" t="s">
        <v>3566</v>
      </c>
      <c r="C1107" s="14" t="s">
        <v>4734</v>
      </c>
      <c r="D1107" s="14"/>
      <c r="E1107" s="14" t="s">
        <v>4735</v>
      </c>
      <c r="F1107" s="14"/>
      <c r="G1107" s="14"/>
      <c r="H1107" s="5">
        <v>1</v>
      </c>
      <c r="I1107" s="5" t="s">
        <v>207</v>
      </c>
      <c r="L1107" s="14" t="s">
        <v>17540</v>
      </c>
      <c r="M1107" s="14"/>
      <c r="N1107" s="14" t="s">
        <v>4735</v>
      </c>
      <c r="O1107" s="14" t="s">
        <v>16624</v>
      </c>
      <c r="P1107" s="14" t="s">
        <v>16628</v>
      </c>
      <c r="Q1107" s="14">
        <v>1882</v>
      </c>
      <c r="R1107" s="14" t="s">
        <v>16634</v>
      </c>
    </row>
    <row r="1108" spans="1:18" ht="12.95" customHeight="1" x14ac:dyDescent="0.2">
      <c r="A1108" s="14" t="s">
        <v>2753</v>
      </c>
      <c r="B1108" s="14" t="s">
        <v>3566</v>
      </c>
      <c r="C1108" s="14" t="s">
        <v>17902</v>
      </c>
      <c r="D1108" s="14"/>
      <c r="E1108" s="14" t="s">
        <v>14887</v>
      </c>
      <c r="F1108" s="14"/>
      <c r="G1108" s="14"/>
      <c r="L1108" s="14" t="s">
        <v>17478</v>
      </c>
      <c r="M1108" s="14"/>
      <c r="N1108" s="14" t="s">
        <v>14887</v>
      </c>
      <c r="O1108" s="14" t="s">
        <v>16599</v>
      </c>
      <c r="P1108" s="14" t="s">
        <v>16823</v>
      </c>
      <c r="Q1108" s="14">
        <v>1898</v>
      </c>
      <c r="R1108" s="14" t="s">
        <v>16629</v>
      </c>
    </row>
    <row r="1109" spans="1:18" ht="12.95" customHeight="1" x14ac:dyDescent="0.2">
      <c r="A1109" s="14" t="s">
        <v>2753</v>
      </c>
      <c r="B1109" s="14" t="s">
        <v>3566</v>
      </c>
      <c r="C1109" s="14" t="s">
        <v>6196</v>
      </c>
      <c r="D1109" s="14"/>
      <c r="E1109" s="14" t="s">
        <v>17903</v>
      </c>
      <c r="F1109" s="14"/>
      <c r="G1109" s="14"/>
      <c r="L1109" s="14" t="s">
        <v>6196</v>
      </c>
      <c r="M1109" s="14"/>
      <c r="N1109" s="14" t="s">
        <v>17903</v>
      </c>
      <c r="O1109" s="14" t="s">
        <v>16610</v>
      </c>
      <c r="P1109" s="14" t="s">
        <v>16697</v>
      </c>
      <c r="Q1109" s="14">
        <v>1965</v>
      </c>
      <c r="R1109" s="14" t="s">
        <v>17012</v>
      </c>
    </row>
    <row r="1110" spans="1:18" ht="12.95" customHeight="1" x14ac:dyDescent="0.2">
      <c r="A1110" s="14" t="s">
        <v>2753</v>
      </c>
      <c r="B1110" s="14" t="s">
        <v>3566</v>
      </c>
      <c r="C1110" s="14" t="s">
        <v>6196</v>
      </c>
      <c r="D1110" s="14"/>
      <c r="E1110" s="14" t="s">
        <v>17904</v>
      </c>
      <c r="F1110" s="14"/>
      <c r="G1110" s="14"/>
      <c r="L1110" s="14" t="s">
        <v>6454</v>
      </c>
      <c r="M1110" s="14"/>
      <c r="N1110" s="14" t="s">
        <v>17905</v>
      </c>
      <c r="O1110" s="14" t="s">
        <v>16610</v>
      </c>
      <c r="P1110" s="14" t="s">
        <v>16637</v>
      </c>
      <c r="Q1110" s="14">
        <v>1907</v>
      </c>
      <c r="R1110" s="14" t="s">
        <v>16605</v>
      </c>
    </row>
    <row r="1111" spans="1:18" ht="12.95" customHeight="1" x14ac:dyDescent="0.2">
      <c r="A1111" s="14" t="s">
        <v>2753</v>
      </c>
      <c r="B1111" s="14" t="s">
        <v>3566</v>
      </c>
      <c r="C1111" s="14" t="s">
        <v>6196</v>
      </c>
      <c r="D1111" s="14"/>
      <c r="E1111" s="14" t="s">
        <v>17906</v>
      </c>
      <c r="F1111" s="14"/>
      <c r="G1111" s="14"/>
      <c r="L1111" s="14" t="s">
        <v>17540</v>
      </c>
      <c r="M1111" s="14"/>
      <c r="N1111" s="14" t="s">
        <v>17906</v>
      </c>
      <c r="O1111" s="14" t="s">
        <v>16624</v>
      </c>
      <c r="P1111" s="14" t="s">
        <v>16638</v>
      </c>
      <c r="Q1111" s="14">
        <v>1907</v>
      </c>
      <c r="R1111" s="14" t="s">
        <v>16605</v>
      </c>
    </row>
    <row r="1112" spans="1:18" ht="12.95" customHeight="1" x14ac:dyDescent="0.2">
      <c r="A1112" s="14" t="s">
        <v>2753</v>
      </c>
      <c r="B1112" s="14" t="s">
        <v>3566</v>
      </c>
      <c r="C1112" s="14" t="s">
        <v>6196</v>
      </c>
      <c r="D1112" s="14"/>
      <c r="E1112" s="14" t="s">
        <v>17907</v>
      </c>
      <c r="F1112" s="14"/>
      <c r="G1112" s="14"/>
      <c r="L1112" s="14" t="s">
        <v>6454</v>
      </c>
      <c r="M1112" s="14"/>
      <c r="N1112" s="14" t="s">
        <v>17908</v>
      </c>
      <c r="O1112" s="14" t="s">
        <v>16624</v>
      </c>
      <c r="P1112" s="14" t="s">
        <v>16875</v>
      </c>
      <c r="Q1112" s="14">
        <v>1901</v>
      </c>
      <c r="R1112" s="14" t="s">
        <v>17023</v>
      </c>
    </row>
    <row r="1113" spans="1:18" ht="12.95" customHeight="1" x14ac:dyDescent="0.2">
      <c r="A1113" s="14" t="s">
        <v>2753</v>
      </c>
      <c r="B1113" s="14" t="s">
        <v>3566</v>
      </c>
      <c r="C1113" s="14" t="s">
        <v>6196</v>
      </c>
      <c r="D1113" s="14"/>
      <c r="E1113" s="14" t="s">
        <v>17909</v>
      </c>
      <c r="F1113" s="14"/>
      <c r="G1113" s="14"/>
      <c r="L1113" s="14" t="s">
        <v>6454</v>
      </c>
      <c r="M1113" s="14"/>
      <c r="N1113" s="14" t="s">
        <v>17910</v>
      </c>
      <c r="O1113" s="14" t="s">
        <v>16624</v>
      </c>
      <c r="P1113" s="14" t="s">
        <v>16879</v>
      </c>
      <c r="Q1113" s="14">
        <v>1908</v>
      </c>
      <c r="R1113" s="14" t="s">
        <v>17144</v>
      </c>
    </row>
    <row r="1114" spans="1:18" ht="12.95" customHeight="1" x14ac:dyDescent="0.2">
      <c r="A1114" s="14" t="s">
        <v>2753</v>
      </c>
      <c r="B1114" s="14" t="s">
        <v>3566</v>
      </c>
      <c r="C1114" s="14" t="s">
        <v>6196</v>
      </c>
      <c r="D1114" s="14"/>
      <c r="E1114" s="14" t="s">
        <v>17911</v>
      </c>
      <c r="F1114" s="14"/>
      <c r="G1114" s="14"/>
      <c r="L1114" s="14" t="s">
        <v>6454</v>
      </c>
      <c r="M1114" s="14"/>
      <c r="N1114" s="14" t="s">
        <v>16853</v>
      </c>
      <c r="O1114" s="14" t="s">
        <v>16661</v>
      </c>
      <c r="P1114" s="14" t="s">
        <v>16693</v>
      </c>
      <c r="Q1114" s="14">
        <v>1915</v>
      </c>
      <c r="R1114" s="14" t="s">
        <v>16694</v>
      </c>
    </row>
    <row r="1115" spans="1:18" ht="12.95" customHeight="1" x14ac:dyDescent="0.2">
      <c r="A1115" s="14" t="s">
        <v>2753</v>
      </c>
      <c r="B1115" s="10" t="s">
        <v>3566</v>
      </c>
      <c r="C1115" s="14" t="s">
        <v>6196</v>
      </c>
      <c r="D1115" s="14"/>
      <c r="E1115" s="14" t="s">
        <v>17912</v>
      </c>
      <c r="F1115" s="14"/>
      <c r="G1115" s="14"/>
      <c r="L1115" s="14" t="s">
        <v>6196</v>
      </c>
      <c r="M1115" s="14"/>
      <c r="N1115" s="14" t="s">
        <v>17912</v>
      </c>
      <c r="O1115" s="14" t="s">
        <v>16624</v>
      </c>
      <c r="P1115" s="14" t="s">
        <v>16719</v>
      </c>
      <c r="Q1115" s="14">
        <v>1989</v>
      </c>
      <c r="R1115" s="14" t="s">
        <v>16769</v>
      </c>
    </row>
    <row r="1116" spans="1:18" ht="12.95" customHeight="1" x14ac:dyDescent="0.2">
      <c r="A1116" s="14" t="s">
        <v>2753</v>
      </c>
      <c r="B1116" s="14" t="s">
        <v>3566</v>
      </c>
      <c r="C1116" s="14" t="s">
        <v>6196</v>
      </c>
      <c r="D1116" s="14"/>
      <c r="E1116" s="14" t="s">
        <v>17913</v>
      </c>
      <c r="F1116" s="14"/>
      <c r="G1116" s="14"/>
      <c r="L1116" s="14" t="s">
        <v>17540</v>
      </c>
      <c r="M1116" s="14"/>
      <c r="N1116" s="14" t="s">
        <v>17913</v>
      </c>
      <c r="O1116" s="14" t="s">
        <v>16872</v>
      </c>
      <c r="P1116" s="14" t="s">
        <v>16628</v>
      </c>
      <c r="Q1116" s="14">
        <v>1881</v>
      </c>
      <c r="R1116" s="14" t="s">
        <v>16758</v>
      </c>
    </row>
    <row r="1117" spans="1:18" ht="12.95" customHeight="1" x14ac:dyDescent="0.2">
      <c r="A1117" s="14" t="s">
        <v>2753</v>
      </c>
      <c r="B1117" s="14" t="s">
        <v>3566</v>
      </c>
      <c r="C1117" s="14" t="s">
        <v>6196</v>
      </c>
      <c r="D1117" s="14"/>
      <c r="E1117" s="14" t="s">
        <v>17914</v>
      </c>
      <c r="F1117" s="14"/>
      <c r="G1117" s="14"/>
      <c r="L1117" s="14" t="s">
        <v>6196</v>
      </c>
      <c r="M1117" s="14"/>
      <c r="N1117" s="14" t="s">
        <v>17914</v>
      </c>
      <c r="O1117" s="14" t="s">
        <v>16624</v>
      </c>
      <c r="P1117" s="14" t="s">
        <v>17508</v>
      </c>
      <c r="Q1117" s="14">
        <v>2001</v>
      </c>
      <c r="R1117" s="14" t="s">
        <v>17509</v>
      </c>
    </row>
    <row r="1118" spans="1:18" ht="12.95" customHeight="1" x14ac:dyDescent="0.2">
      <c r="A1118" s="14" t="s">
        <v>2753</v>
      </c>
      <c r="B1118" s="14" t="s">
        <v>3566</v>
      </c>
      <c r="C1118" s="14" t="s">
        <v>6196</v>
      </c>
      <c r="D1118" s="14"/>
      <c r="E1118" s="14" t="s">
        <v>17915</v>
      </c>
      <c r="F1118" s="14"/>
      <c r="G1118" s="14"/>
      <c r="L1118" s="14" t="s">
        <v>6454</v>
      </c>
      <c r="M1118" s="14"/>
      <c r="N1118" s="14" t="s">
        <v>17915</v>
      </c>
      <c r="O1118" s="14" t="s">
        <v>16624</v>
      </c>
      <c r="P1118" s="14" t="s">
        <v>16875</v>
      </c>
      <c r="Q1118" s="14">
        <v>1914</v>
      </c>
      <c r="R1118" s="14" t="s">
        <v>16648</v>
      </c>
    </row>
    <row r="1119" spans="1:18" ht="12.95" customHeight="1" x14ac:dyDescent="0.2">
      <c r="A1119" s="14" t="s">
        <v>2753</v>
      </c>
      <c r="B1119" s="14" t="s">
        <v>3566</v>
      </c>
      <c r="C1119" s="14" t="s">
        <v>6196</v>
      </c>
      <c r="D1119" s="14"/>
      <c r="E1119" s="14"/>
      <c r="F1119" s="14" t="s">
        <v>17916</v>
      </c>
      <c r="G1119" s="14" t="s">
        <v>17097</v>
      </c>
      <c r="H1119" s="5">
        <v>1</v>
      </c>
      <c r="I1119" s="5">
        <v>1</v>
      </c>
      <c r="L1119" s="14"/>
      <c r="M1119" s="14"/>
      <c r="N1119" s="14"/>
      <c r="O1119" s="14"/>
      <c r="P1119" s="14"/>
      <c r="Q1119" s="14"/>
      <c r="R1119" s="14"/>
    </row>
    <row r="1120" spans="1:18" ht="12.95" customHeight="1" x14ac:dyDescent="0.2">
      <c r="A1120" s="14" t="s">
        <v>2753</v>
      </c>
      <c r="B1120" s="14" t="s">
        <v>3566</v>
      </c>
      <c r="C1120" s="14" t="s">
        <v>17917</v>
      </c>
      <c r="D1120" s="14"/>
      <c r="E1120" s="14" t="s">
        <v>16770</v>
      </c>
      <c r="F1120" s="14"/>
      <c r="G1120" s="14"/>
      <c r="L1120" s="14" t="s">
        <v>17540</v>
      </c>
      <c r="M1120" s="14"/>
      <c r="N1120" s="14" t="s">
        <v>17918</v>
      </c>
      <c r="O1120" s="14" t="s">
        <v>16661</v>
      </c>
      <c r="P1120" s="10" t="s">
        <v>16600</v>
      </c>
      <c r="Q1120" s="14">
        <v>1881</v>
      </c>
      <c r="R1120" s="14" t="s">
        <v>16758</v>
      </c>
    </row>
    <row r="1121" spans="1:18" ht="12.95" customHeight="1" x14ac:dyDescent="0.2">
      <c r="A1121" s="14" t="s">
        <v>2753</v>
      </c>
      <c r="B1121" s="14" t="s">
        <v>3566</v>
      </c>
      <c r="C1121" s="14" t="s">
        <v>17917</v>
      </c>
      <c r="D1121" s="14"/>
      <c r="E1121" s="14" t="s">
        <v>17919</v>
      </c>
      <c r="F1121" s="14"/>
      <c r="G1121" s="14"/>
      <c r="L1121" s="14" t="s">
        <v>3567</v>
      </c>
      <c r="M1121" s="14"/>
      <c r="N1121" s="14" t="s">
        <v>17919</v>
      </c>
      <c r="O1121" s="14" t="s">
        <v>16610</v>
      </c>
      <c r="P1121" s="14" t="s">
        <v>17041</v>
      </c>
      <c r="Q1121" s="14">
        <v>1872</v>
      </c>
      <c r="R1121" s="14" t="s">
        <v>17042</v>
      </c>
    </row>
    <row r="1122" spans="1:18" ht="12.95" customHeight="1" x14ac:dyDescent="0.2">
      <c r="A1122" s="14" t="s">
        <v>2753</v>
      </c>
      <c r="B1122" s="14" t="s">
        <v>3566</v>
      </c>
      <c r="C1122" s="14" t="s">
        <v>4261</v>
      </c>
      <c r="D1122" s="14"/>
      <c r="E1122" s="14" t="s">
        <v>17920</v>
      </c>
      <c r="F1122" s="14"/>
      <c r="G1122" s="14"/>
      <c r="L1122" s="14" t="s">
        <v>4261</v>
      </c>
      <c r="M1122" s="14"/>
      <c r="N1122" s="14" t="s">
        <v>17920</v>
      </c>
      <c r="O1122" s="14" t="s">
        <v>16606</v>
      </c>
      <c r="P1122" s="14" t="s">
        <v>16668</v>
      </c>
      <c r="Q1122" s="14">
        <v>1938</v>
      </c>
      <c r="R1122" s="14" t="s">
        <v>17032</v>
      </c>
    </row>
    <row r="1123" spans="1:18" ht="12.95" customHeight="1" x14ac:dyDescent="0.2">
      <c r="A1123" s="14" t="s">
        <v>2753</v>
      </c>
      <c r="B1123" s="14" t="s">
        <v>3566</v>
      </c>
      <c r="C1123" s="14" t="s">
        <v>4261</v>
      </c>
      <c r="D1123" s="14"/>
      <c r="E1123" s="14" t="s">
        <v>9384</v>
      </c>
      <c r="F1123" s="14"/>
      <c r="G1123" s="14"/>
      <c r="H1123" s="5">
        <v>1</v>
      </c>
      <c r="I1123" s="5">
        <v>1</v>
      </c>
      <c r="L1123" s="14" t="s">
        <v>4261</v>
      </c>
      <c r="M1123" s="14"/>
      <c r="N1123" s="14" t="s">
        <v>9384</v>
      </c>
      <c r="O1123" s="14" t="s">
        <v>16632</v>
      </c>
      <c r="P1123" s="14" t="s">
        <v>16743</v>
      </c>
      <c r="Q1123" s="14">
        <v>1851</v>
      </c>
      <c r="R1123" s="14" t="s">
        <v>17921</v>
      </c>
    </row>
    <row r="1124" spans="1:18" ht="12.95" customHeight="1" x14ac:dyDescent="0.2">
      <c r="A1124" s="14" t="s">
        <v>2753</v>
      </c>
      <c r="B1124" s="14" t="s">
        <v>3566</v>
      </c>
      <c r="C1124" s="14" t="s">
        <v>4261</v>
      </c>
      <c r="D1124" s="14"/>
      <c r="E1124" s="14" t="s">
        <v>17922</v>
      </c>
      <c r="F1124" s="14"/>
      <c r="G1124" s="14"/>
      <c r="L1124" s="14" t="s">
        <v>4261</v>
      </c>
      <c r="M1124" s="14"/>
      <c r="N1124" s="14" t="s">
        <v>17922</v>
      </c>
      <c r="O1124" s="14" t="s">
        <v>16603</v>
      </c>
      <c r="P1124" s="14" t="s">
        <v>16668</v>
      </c>
      <c r="Q1124" s="14">
        <v>1938</v>
      </c>
      <c r="R1124" s="14" t="s">
        <v>17608</v>
      </c>
    </row>
    <row r="1125" spans="1:18" ht="12.95" customHeight="1" x14ac:dyDescent="0.2">
      <c r="A1125" s="14" t="s">
        <v>2753</v>
      </c>
      <c r="B1125" s="14" t="s">
        <v>3566</v>
      </c>
      <c r="C1125" s="14" t="s">
        <v>4261</v>
      </c>
      <c r="D1125" s="14"/>
      <c r="E1125" s="14" t="s">
        <v>4681</v>
      </c>
      <c r="F1125" s="14"/>
      <c r="G1125" s="14"/>
      <c r="H1125" s="5">
        <v>1</v>
      </c>
      <c r="I1125" s="5" t="s">
        <v>207</v>
      </c>
      <c r="L1125" s="14" t="s">
        <v>4256</v>
      </c>
      <c r="M1125" s="14"/>
      <c r="N1125" s="14" t="s">
        <v>4681</v>
      </c>
      <c r="O1125" s="14" t="s">
        <v>16606</v>
      </c>
      <c r="P1125" s="14" t="s">
        <v>16628</v>
      </c>
      <c r="Q1125" s="14">
        <v>1887</v>
      </c>
      <c r="R1125" s="14" t="s">
        <v>16671</v>
      </c>
    </row>
    <row r="1126" spans="1:18" ht="12.95" customHeight="1" x14ac:dyDescent="0.2">
      <c r="A1126" s="14" t="s">
        <v>2753</v>
      </c>
      <c r="B1126" s="14" t="s">
        <v>3566</v>
      </c>
      <c r="C1126" s="14" t="s">
        <v>4261</v>
      </c>
      <c r="D1126" s="14"/>
      <c r="E1126" s="14" t="s">
        <v>17923</v>
      </c>
      <c r="F1126" s="14"/>
      <c r="G1126" s="14"/>
      <c r="L1126" s="14" t="s">
        <v>4256</v>
      </c>
      <c r="M1126" s="14"/>
      <c r="N1126" s="14" t="s">
        <v>17923</v>
      </c>
      <c r="O1126" s="14" t="s">
        <v>16627</v>
      </c>
      <c r="P1126" s="14" t="s">
        <v>16628</v>
      </c>
      <c r="Q1126" s="14">
        <v>1887</v>
      </c>
      <c r="R1126" s="14" t="s">
        <v>16671</v>
      </c>
    </row>
    <row r="1127" spans="1:18" ht="12.95" customHeight="1" x14ac:dyDescent="0.2">
      <c r="A1127" s="14" t="s">
        <v>2753</v>
      </c>
      <c r="B1127" s="14" t="s">
        <v>3566</v>
      </c>
      <c r="C1127" s="14" t="s">
        <v>4261</v>
      </c>
      <c r="D1127" s="14"/>
      <c r="E1127" s="14" t="s">
        <v>17924</v>
      </c>
      <c r="F1127" s="14"/>
      <c r="G1127" s="14"/>
      <c r="L1127" s="14" t="s">
        <v>4256</v>
      </c>
      <c r="M1127" s="14"/>
      <c r="N1127" s="14" t="s">
        <v>17924</v>
      </c>
      <c r="O1127" s="14" t="s">
        <v>16624</v>
      </c>
      <c r="P1127" s="14" t="s">
        <v>16675</v>
      </c>
      <c r="Q1127" s="14">
        <v>1867</v>
      </c>
      <c r="R1127" s="14" t="s">
        <v>16676</v>
      </c>
    </row>
    <row r="1128" spans="1:18" ht="12.95" customHeight="1" x14ac:dyDescent="0.2">
      <c r="A1128" s="14" t="s">
        <v>2753</v>
      </c>
      <c r="B1128" s="14" t="s">
        <v>3566</v>
      </c>
      <c r="C1128" s="14" t="s">
        <v>4261</v>
      </c>
      <c r="D1128" s="14"/>
      <c r="E1128" s="14" t="s">
        <v>17925</v>
      </c>
      <c r="F1128" s="14"/>
      <c r="G1128" s="14"/>
      <c r="L1128" s="14" t="s">
        <v>4256</v>
      </c>
      <c r="M1128" s="14"/>
      <c r="N1128" s="14" t="s">
        <v>17925</v>
      </c>
      <c r="O1128" s="14" t="s">
        <v>16661</v>
      </c>
      <c r="P1128" s="14" t="s">
        <v>16693</v>
      </c>
      <c r="Q1128" s="14">
        <v>1915</v>
      </c>
      <c r="R1128" s="14" t="s">
        <v>16694</v>
      </c>
    </row>
    <row r="1129" spans="1:18" ht="12.95" customHeight="1" x14ac:dyDescent="0.2">
      <c r="A1129" s="14" t="s">
        <v>2753</v>
      </c>
      <c r="B1129" s="14" t="s">
        <v>3566</v>
      </c>
      <c r="C1129" s="14" t="s">
        <v>4261</v>
      </c>
      <c r="D1129" s="14"/>
      <c r="E1129" s="14" t="s">
        <v>15425</v>
      </c>
      <c r="F1129" s="14"/>
      <c r="G1129" s="14"/>
      <c r="L1129" s="14" t="s">
        <v>4261</v>
      </c>
      <c r="M1129" s="14"/>
      <c r="N1129" s="14" t="s">
        <v>15425</v>
      </c>
      <c r="O1129" s="14" t="s">
        <v>16606</v>
      </c>
      <c r="P1129" s="14" t="s">
        <v>16615</v>
      </c>
      <c r="Q1129" s="14">
        <v>1951</v>
      </c>
      <c r="R1129" s="14" t="s">
        <v>17926</v>
      </c>
    </row>
    <row r="1130" spans="1:18" ht="12.95" customHeight="1" x14ac:dyDescent="0.2">
      <c r="A1130" s="14" t="s">
        <v>2753</v>
      </c>
      <c r="B1130" s="14" t="s">
        <v>3566</v>
      </c>
      <c r="C1130" s="14" t="s">
        <v>4261</v>
      </c>
      <c r="D1130" s="14"/>
      <c r="E1130" s="14" t="s">
        <v>4262</v>
      </c>
      <c r="F1130" s="14"/>
      <c r="G1130" s="14"/>
      <c r="I1130" s="5" t="s">
        <v>2751</v>
      </c>
      <c r="L1130" s="14" t="s">
        <v>4256</v>
      </c>
      <c r="M1130" s="14"/>
      <c r="N1130" s="14" t="s">
        <v>4262</v>
      </c>
      <c r="O1130" s="14" t="s">
        <v>16603</v>
      </c>
      <c r="P1130" s="14" t="s">
        <v>16607</v>
      </c>
      <c r="Q1130" s="14">
        <v>1924</v>
      </c>
      <c r="R1130" s="14" t="s">
        <v>17927</v>
      </c>
    </row>
    <row r="1131" spans="1:18" ht="12.95" customHeight="1" x14ac:dyDescent="0.2">
      <c r="A1131" s="14" t="s">
        <v>2753</v>
      </c>
      <c r="B1131" s="14" t="s">
        <v>3566</v>
      </c>
      <c r="C1131" s="14" t="s">
        <v>4261</v>
      </c>
      <c r="D1131" s="14"/>
      <c r="E1131" s="14" t="s">
        <v>17928</v>
      </c>
      <c r="F1131" s="14"/>
      <c r="G1131" s="14"/>
      <c r="L1131" s="14" t="s">
        <v>4261</v>
      </c>
      <c r="M1131" s="14"/>
      <c r="N1131" s="14" t="s">
        <v>17928</v>
      </c>
      <c r="O1131" s="14" t="s">
        <v>16603</v>
      </c>
      <c r="P1131" s="14" t="s">
        <v>16668</v>
      </c>
      <c r="Q1131" s="14">
        <v>1938</v>
      </c>
      <c r="R1131" s="14" t="s">
        <v>17608</v>
      </c>
    </row>
    <row r="1132" spans="1:18" ht="12.95" customHeight="1" x14ac:dyDescent="0.2">
      <c r="A1132" s="14" t="s">
        <v>2753</v>
      </c>
      <c r="B1132" s="14" t="s">
        <v>3566</v>
      </c>
      <c r="C1132" s="14" t="s">
        <v>4261</v>
      </c>
      <c r="D1132" s="14"/>
      <c r="E1132" s="14" t="s">
        <v>14940</v>
      </c>
      <c r="F1132" s="14"/>
      <c r="G1132" s="14"/>
      <c r="L1132" s="14" t="s">
        <v>4261</v>
      </c>
      <c r="M1132" s="14"/>
      <c r="N1132" s="14" t="s">
        <v>14940</v>
      </c>
      <c r="O1132" s="14" t="s">
        <v>16606</v>
      </c>
      <c r="P1132" s="14" t="s">
        <v>16615</v>
      </c>
      <c r="Q1132" s="14">
        <v>1951</v>
      </c>
      <c r="R1132" s="14" t="s">
        <v>17926</v>
      </c>
    </row>
    <row r="1133" spans="1:18" ht="12.95" customHeight="1" x14ac:dyDescent="0.2">
      <c r="A1133" s="14" t="s">
        <v>2753</v>
      </c>
      <c r="B1133" s="14" t="s">
        <v>3566</v>
      </c>
      <c r="C1133" s="14" t="s">
        <v>4261</v>
      </c>
      <c r="D1133" s="14"/>
      <c r="E1133" s="14" t="s">
        <v>13777</v>
      </c>
      <c r="F1133" s="14"/>
      <c r="G1133" s="14"/>
      <c r="L1133" s="14" t="s">
        <v>4261</v>
      </c>
      <c r="M1133" s="14"/>
      <c r="N1133" s="14" t="s">
        <v>13777</v>
      </c>
      <c r="O1133" s="14" t="s">
        <v>16603</v>
      </c>
      <c r="P1133" s="14" t="s">
        <v>17255</v>
      </c>
      <c r="Q1133" s="14">
        <v>1998</v>
      </c>
      <c r="R1133" s="10" t="s">
        <v>17474</v>
      </c>
    </row>
    <row r="1134" spans="1:18" ht="12.95" customHeight="1" x14ac:dyDescent="0.2">
      <c r="A1134" s="14" t="s">
        <v>2753</v>
      </c>
      <c r="B1134" s="14" t="s">
        <v>3566</v>
      </c>
      <c r="C1134" s="14" t="s">
        <v>4261</v>
      </c>
      <c r="D1134" s="14"/>
      <c r="E1134" s="14" t="s">
        <v>17929</v>
      </c>
      <c r="F1134" s="14"/>
      <c r="G1134" s="14"/>
      <c r="L1134" s="14" t="s">
        <v>5951</v>
      </c>
      <c r="M1134" s="14"/>
      <c r="N1134" s="14" t="s">
        <v>17930</v>
      </c>
      <c r="O1134" s="14" t="s">
        <v>16603</v>
      </c>
      <c r="P1134" s="14" t="s">
        <v>16743</v>
      </c>
      <c r="Q1134" s="14">
        <v>1864</v>
      </c>
      <c r="R1134" s="10" t="s">
        <v>17604</v>
      </c>
    </row>
    <row r="1135" spans="1:18" ht="12.95" customHeight="1" x14ac:dyDescent="0.2">
      <c r="A1135" s="14" t="s">
        <v>2753</v>
      </c>
      <c r="B1135" s="14" t="s">
        <v>3566</v>
      </c>
      <c r="C1135" s="14" t="s">
        <v>4261</v>
      </c>
      <c r="D1135" s="14"/>
      <c r="E1135" s="14" t="s">
        <v>4701</v>
      </c>
      <c r="F1135" s="14"/>
      <c r="G1135" s="14"/>
      <c r="H1135" s="5">
        <v>1</v>
      </c>
      <c r="I1135" s="5" t="s">
        <v>207</v>
      </c>
      <c r="L1135" s="14" t="s">
        <v>4261</v>
      </c>
      <c r="M1135" s="14"/>
      <c r="N1135" s="14" t="s">
        <v>4701</v>
      </c>
      <c r="O1135" s="14" t="s">
        <v>16603</v>
      </c>
      <c r="P1135" s="14" t="s">
        <v>16668</v>
      </c>
      <c r="Q1135" s="14">
        <v>1938</v>
      </c>
      <c r="R1135" s="14" t="s">
        <v>17608</v>
      </c>
    </row>
    <row r="1136" spans="1:18" ht="12.95" customHeight="1" x14ac:dyDescent="0.2">
      <c r="A1136" s="14" t="s">
        <v>2753</v>
      </c>
      <c r="B1136" s="14" t="s">
        <v>3566</v>
      </c>
      <c r="C1136" s="14" t="s">
        <v>4261</v>
      </c>
      <c r="D1136" s="14"/>
      <c r="E1136" s="14" t="s">
        <v>17931</v>
      </c>
      <c r="F1136" s="14"/>
      <c r="G1136" s="14"/>
      <c r="L1136" s="14" t="s">
        <v>4261</v>
      </c>
      <c r="M1136" s="14"/>
      <c r="N1136" s="14" t="s">
        <v>17931</v>
      </c>
      <c r="O1136" s="14" t="s">
        <v>16603</v>
      </c>
      <c r="P1136" s="14" t="s">
        <v>16668</v>
      </c>
      <c r="Q1136" s="14">
        <v>1938</v>
      </c>
      <c r="R1136" s="14" t="s">
        <v>17608</v>
      </c>
    </row>
    <row r="1137" spans="1:18" ht="12.95" customHeight="1" x14ac:dyDescent="0.2">
      <c r="A1137" s="14" t="s">
        <v>2753</v>
      </c>
      <c r="B1137" s="14" t="s">
        <v>3566</v>
      </c>
      <c r="C1137" s="14" t="s">
        <v>4261</v>
      </c>
      <c r="D1137" s="14"/>
      <c r="E1137" s="14" t="s">
        <v>17932</v>
      </c>
      <c r="F1137" s="14"/>
      <c r="G1137" s="14"/>
      <c r="L1137" s="14" t="s">
        <v>4261</v>
      </c>
      <c r="M1137" s="14"/>
      <c r="N1137" s="14" t="s">
        <v>17932</v>
      </c>
      <c r="O1137" s="14" t="s">
        <v>16632</v>
      </c>
      <c r="P1137" s="14" t="s">
        <v>16948</v>
      </c>
      <c r="Q1137" s="14">
        <v>1852</v>
      </c>
      <c r="R1137" s="14" t="s">
        <v>17828</v>
      </c>
    </row>
    <row r="1138" spans="1:18" ht="12.95" customHeight="1" x14ac:dyDescent="0.2">
      <c r="A1138" s="14" t="s">
        <v>2753</v>
      </c>
      <c r="B1138" s="14" t="s">
        <v>3566</v>
      </c>
      <c r="C1138" s="14" t="s">
        <v>4261</v>
      </c>
      <c r="D1138" s="14"/>
      <c r="E1138" s="14" t="s">
        <v>3314</v>
      </c>
      <c r="F1138" s="14"/>
      <c r="G1138" s="14"/>
      <c r="L1138" s="14" t="s">
        <v>4261</v>
      </c>
      <c r="M1138" s="14"/>
      <c r="N1138" s="14" t="s">
        <v>3314</v>
      </c>
      <c r="O1138" s="14" t="s">
        <v>16603</v>
      </c>
      <c r="P1138" s="14" t="s">
        <v>17255</v>
      </c>
      <c r="Q1138" s="14">
        <v>1998</v>
      </c>
      <c r="R1138" s="10" t="s">
        <v>17474</v>
      </c>
    </row>
    <row r="1139" spans="1:18" ht="12.95" customHeight="1" x14ac:dyDescent="0.2">
      <c r="A1139" s="14" t="s">
        <v>2753</v>
      </c>
      <c r="B1139" s="14" t="s">
        <v>3566</v>
      </c>
      <c r="C1139" s="14" t="s">
        <v>4261</v>
      </c>
      <c r="D1139" s="14"/>
      <c r="E1139" s="14" t="s">
        <v>17933</v>
      </c>
      <c r="F1139" s="14"/>
      <c r="G1139" s="14"/>
      <c r="L1139" s="14" t="s">
        <v>4256</v>
      </c>
      <c r="M1139" s="14"/>
      <c r="N1139" s="14" t="s">
        <v>17933</v>
      </c>
      <c r="O1139" s="14" t="s">
        <v>16603</v>
      </c>
      <c r="P1139" s="14" t="s">
        <v>16607</v>
      </c>
      <c r="Q1139" s="14">
        <v>1924</v>
      </c>
      <c r="R1139" s="14" t="s">
        <v>17927</v>
      </c>
    </row>
    <row r="1140" spans="1:18" ht="12.95" customHeight="1" x14ac:dyDescent="0.2">
      <c r="A1140" s="14" t="s">
        <v>2753</v>
      </c>
      <c r="B1140" s="14" t="s">
        <v>3566</v>
      </c>
      <c r="C1140" s="14" t="s">
        <v>4261</v>
      </c>
      <c r="D1140" s="14"/>
      <c r="E1140" s="14" t="s">
        <v>4683</v>
      </c>
      <c r="F1140" s="14"/>
      <c r="G1140" s="14"/>
      <c r="H1140" s="5">
        <v>1</v>
      </c>
      <c r="I1140" s="5" t="s">
        <v>207</v>
      </c>
      <c r="L1140" s="14" t="s">
        <v>4261</v>
      </c>
      <c r="M1140" s="14"/>
      <c r="N1140" s="14" t="s">
        <v>4683</v>
      </c>
      <c r="O1140" s="14" t="s">
        <v>16606</v>
      </c>
      <c r="P1140" s="14" t="s">
        <v>16668</v>
      </c>
      <c r="Q1140" s="14">
        <v>1938</v>
      </c>
      <c r="R1140" s="14" t="s">
        <v>17032</v>
      </c>
    </row>
    <row r="1141" spans="1:18" ht="12.95" customHeight="1" x14ac:dyDescent="0.2">
      <c r="A1141" s="14" t="s">
        <v>2753</v>
      </c>
      <c r="B1141" s="14" t="s">
        <v>3566</v>
      </c>
      <c r="C1141" s="14" t="s">
        <v>6454</v>
      </c>
      <c r="D1141" s="14" t="s">
        <v>17934</v>
      </c>
      <c r="E1141" s="14" t="s">
        <v>17935</v>
      </c>
      <c r="F1141" s="14"/>
      <c r="G1141" s="14"/>
      <c r="L1141" s="14" t="s">
        <v>6454</v>
      </c>
      <c r="M1141" s="14" t="s">
        <v>17934</v>
      </c>
      <c r="N1141" s="8" t="s">
        <v>17935</v>
      </c>
      <c r="O1141" s="14" t="s">
        <v>16624</v>
      </c>
      <c r="P1141" s="14" t="s">
        <v>16615</v>
      </c>
      <c r="Q1141" s="14">
        <v>1988</v>
      </c>
      <c r="R1141" s="14" t="s">
        <v>16718</v>
      </c>
    </row>
    <row r="1142" spans="1:18" ht="12.95" customHeight="1" x14ac:dyDescent="0.2">
      <c r="A1142" s="14" t="s">
        <v>2753</v>
      </c>
      <c r="B1142" s="14" t="s">
        <v>3566</v>
      </c>
      <c r="C1142" s="14" t="s">
        <v>6454</v>
      </c>
      <c r="D1142" s="14" t="s">
        <v>17936</v>
      </c>
      <c r="E1142" s="14" t="s">
        <v>2837</v>
      </c>
      <c r="F1142" s="14"/>
      <c r="G1142" s="14"/>
      <c r="L1142" s="14" t="s">
        <v>6454</v>
      </c>
      <c r="M1142" s="14" t="s">
        <v>17936</v>
      </c>
      <c r="N1142" s="14" t="s">
        <v>2837</v>
      </c>
      <c r="O1142" s="14" t="s">
        <v>3036</v>
      </c>
      <c r="P1142" s="14" t="s">
        <v>17937</v>
      </c>
      <c r="Q1142" s="14">
        <v>1992</v>
      </c>
      <c r="R1142" s="14" t="s">
        <v>16704</v>
      </c>
    </row>
    <row r="1143" spans="1:18" ht="12.95" customHeight="1" x14ac:dyDescent="0.2">
      <c r="A1143" s="14" t="s">
        <v>2753</v>
      </c>
      <c r="B1143" s="14" t="s">
        <v>3566</v>
      </c>
      <c r="C1143" s="14" t="s">
        <v>6454</v>
      </c>
      <c r="D1143" s="14" t="s">
        <v>6454</v>
      </c>
      <c r="E1143" s="14" t="s">
        <v>17938</v>
      </c>
      <c r="F1143" s="14"/>
      <c r="G1143" s="14"/>
      <c r="L1143" s="8" t="s">
        <v>6454</v>
      </c>
      <c r="M1143" s="14"/>
      <c r="N1143" s="8" t="s">
        <v>17938</v>
      </c>
      <c r="O1143" s="14" t="s">
        <v>16624</v>
      </c>
      <c r="P1143" s="14" t="s">
        <v>17348</v>
      </c>
      <c r="Q1143" s="14">
        <v>1895</v>
      </c>
      <c r="R1143" s="14" t="s">
        <v>17939</v>
      </c>
    </row>
    <row r="1144" spans="1:18" ht="12.95" customHeight="1" x14ac:dyDescent="0.2">
      <c r="A1144" s="14" t="s">
        <v>2753</v>
      </c>
      <c r="B1144" s="14" t="s">
        <v>3566</v>
      </c>
      <c r="C1144" s="14" t="s">
        <v>6454</v>
      </c>
      <c r="D1144" s="14" t="s">
        <v>17936</v>
      </c>
      <c r="E1144" s="14" t="s">
        <v>13880</v>
      </c>
      <c r="F1144" s="14"/>
      <c r="G1144" s="14"/>
      <c r="L1144" s="14" t="s">
        <v>6454</v>
      </c>
      <c r="M1144" s="14"/>
      <c r="N1144" s="8" t="s">
        <v>13880</v>
      </c>
      <c r="O1144" s="14" t="s">
        <v>16624</v>
      </c>
      <c r="P1144" s="14" t="s">
        <v>16628</v>
      </c>
      <c r="Q1144" s="14">
        <v>1888</v>
      </c>
      <c r="R1144" s="10" t="s">
        <v>17203</v>
      </c>
    </row>
    <row r="1145" spans="1:18" ht="12.95" customHeight="1" x14ac:dyDescent="0.2">
      <c r="A1145" s="14" t="s">
        <v>2753</v>
      </c>
      <c r="B1145" s="14" t="s">
        <v>3566</v>
      </c>
      <c r="C1145" s="14" t="s">
        <v>6454</v>
      </c>
      <c r="D1145" s="14" t="s">
        <v>6454</v>
      </c>
      <c r="E1145" s="14" t="s">
        <v>17940</v>
      </c>
      <c r="F1145" s="14"/>
      <c r="G1145" s="14"/>
      <c r="L1145" s="14" t="s">
        <v>6454</v>
      </c>
      <c r="M1145" s="14"/>
      <c r="N1145" s="8" t="s">
        <v>17940</v>
      </c>
      <c r="O1145" s="14" t="s">
        <v>16624</v>
      </c>
      <c r="P1145" s="14" t="s">
        <v>16615</v>
      </c>
      <c r="Q1145" s="14">
        <v>1954</v>
      </c>
      <c r="R1145" s="10" t="s">
        <v>16969</v>
      </c>
    </row>
    <row r="1146" spans="1:18" ht="12.95" customHeight="1" x14ac:dyDescent="0.2">
      <c r="A1146" s="14" t="s">
        <v>2753</v>
      </c>
      <c r="B1146" s="14" t="s">
        <v>3566</v>
      </c>
      <c r="C1146" s="14" t="s">
        <v>6454</v>
      </c>
      <c r="D1146" s="14" t="s">
        <v>17941</v>
      </c>
      <c r="E1146" s="14" t="s">
        <v>14577</v>
      </c>
      <c r="F1146" s="14"/>
      <c r="G1146" s="14"/>
      <c r="L1146" s="14" t="s">
        <v>17540</v>
      </c>
      <c r="M1146" s="14"/>
      <c r="N1146" s="8" t="s">
        <v>14577</v>
      </c>
      <c r="O1146" s="14" t="s">
        <v>16624</v>
      </c>
      <c r="P1146" s="14" t="s">
        <v>16675</v>
      </c>
      <c r="Q1146" s="14">
        <v>1867</v>
      </c>
      <c r="R1146" s="14" t="s">
        <v>16676</v>
      </c>
    </row>
    <row r="1147" spans="1:18" ht="12.95" customHeight="1" x14ac:dyDescent="0.2">
      <c r="A1147" s="14" t="s">
        <v>2753</v>
      </c>
      <c r="B1147" s="14" t="s">
        <v>3566</v>
      </c>
      <c r="C1147" s="14" t="s">
        <v>6454</v>
      </c>
      <c r="D1147" s="14" t="s">
        <v>17941</v>
      </c>
      <c r="E1147" s="14" t="s">
        <v>17942</v>
      </c>
      <c r="F1147" s="14"/>
      <c r="G1147" s="14"/>
      <c r="L1147" s="14" t="s">
        <v>6454</v>
      </c>
      <c r="M1147" s="14"/>
      <c r="N1147" s="8" t="s">
        <v>17942</v>
      </c>
      <c r="O1147" s="14" t="s">
        <v>16624</v>
      </c>
      <c r="P1147" s="14" t="s">
        <v>16879</v>
      </c>
      <c r="Q1147" s="14">
        <v>1908</v>
      </c>
      <c r="R1147" s="14" t="s">
        <v>17144</v>
      </c>
    </row>
    <row r="1148" spans="1:18" ht="12.95" customHeight="1" x14ac:dyDescent="0.2">
      <c r="A1148" s="14" t="s">
        <v>2753</v>
      </c>
      <c r="B1148" s="14" t="s">
        <v>3566</v>
      </c>
      <c r="C1148" s="14" t="s">
        <v>6454</v>
      </c>
      <c r="D1148" s="14" t="s">
        <v>17943</v>
      </c>
      <c r="E1148" s="14" t="s">
        <v>17944</v>
      </c>
      <c r="F1148" s="14"/>
      <c r="G1148" s="14"/>
      <c r="L1148" s="14" t="s">
        <v>6454</v>
      </c>
      <c r="M1148" s="14" t="s">
        <v>17943</v>
      </c>
      <c r="N1148" s="8" t="s">
        <v>17944</v>
      </c>
      <c r="O1148" s="14" t="s">
        <v>16624</v>
      </c>
      <c r="P1148" s="14" t="s">
        <v>16615</v>
      </c>
      <c r="Q1148" s="14">
        <v>1988</v>
      </c>
      <c r="R1148" s="14" t="s">
        <v>16718</v>
      </c>
    </row>
    <row r="1149" spans="1:18" ht="12.95" customHeight="1" x14ac:dyDescent="0.2">
      <c r="A1149" s="14" t="s">
        <v>2753</v>
      </c>
      <c r="B1149" s="14" t="s">
        <v>3566</v>
      </c>
      <c r="C1149" s="14" t="s">
        <v>6454</v>
      </c>
      <c r="D1149" s="14" t="s">
        <v>17941</v>
      </c>
      <c r="E1149" s="14" t="s">
        <v>4694</v>
      </c>
      <c r="F1149" s="14"/>
      <c r="G1149" s="14"/>
      <c r="L1149" s="14" t="s">
        <v>17624</v>
      </c>
      <c r="M1149" s="14"/>
      <c r="N1149" s="8" t="s">
        <v>4694</v>
      </c>
      <c r="O1149" s="14" t="s">
        <v>16624</v>
      </c>
      <c r="P1149" s="14" t="s">
        <v>16875</v>
      </c>
      <c r="Q1149" s="14">
        <v>1901</v>
      </c>
      <c r="R1149" s="14" t="s">
        <v>17023</v>
      </c>
    </row>
    <row r="1150" spans="1:18" ht="12.95" customHeight="1" x14ac:dyDescent="0.2">
      <c r="A1150" s="14" t="s">
        <v>2753</v>
      </c>
      <c r="B1150" s="14" t="s">
        <v>3566</v>
      </c>
      <c r="C1150" s="14" t="s">
        <v>6454</v>
      </c>
      <c r="D1150" s="14" t="s">
        <v>17941</v>
      </c>
      <c r="E1150" s="14" t="s">
        <v>17945</v>
      </c>
      <c r="F1150" s="14"/>
      <c r="G1150" s="14"/>
      <c r="L1150" s="14" t="s">
        <v>6454</v>
      </c>
      <c r="M1150" s="14" t="s">
        <v>17941</v>
      </c>
      <c r="N1150" s="8" t="s">
        <v>17945</v>
      </c>
      <c r="O1150" s="14" t="s">
        <v>16624</v>
      </c>
      <c r="P1150" s="14" t="s">
        <v>17508</v>
      </c>
      <c r="Q1150" s="14">
        <v>2001</v>
      </c>
      <c r="R1150" s="14" t="s">
        <v>17509</v>
      </c>
    </row>
    <row r="1151" spans="1:18" ht="12.95" customHeight="1" x14ac:dyDescent="0.2">
      <c r="A1151" s="14" t="s">
        <v>2753</v>
      </c>
      <c r="B1151" s="14" t="s">
        <v>3566</v>
      </c>
      <c r="C1151" s="14" t="s">
        <v>6454</v>
      </c>
      <c r="D1151" s="14" t="s">
        <v>17943</v>
      </c>
      <c r="E1151" s="14" t="s">
        <v>17946</v>
      </c>
      <c r="F1151" s="14"/>
      <c r="G1151" s="14"/>
      <c r="L1151" s="14" t="s">
        <v>6454</v>
      </c>
      <c r="M1151" s="14"/>
      <c r="N1151" s="14" t="s">
        <v>17946</v>
      </c>
      <c r="O1151" s="14" t="s">
        <v>16672</v>
      </c>
      <c r="P1151" s="14" t="s">
        <v>17947</v>
      </c>
      <c r="Q1151" s="14">
        <v>1968</v>
      </c>
      <c r="R1151" s="10" t="s">
        <v>16712</v>
      </c>
    </row>
    <row r="1152" spans="1:18" ht="12.95" customHeight="1" x14ac:dyDescent="0.2">
      <c r="A1152" s="14" t="s">
        <v>2753</v>
      </c>
      <c r="B1152" s="14" t="s">
        <v>3566</v>
      </c>
      <c r="C1152" s="14" t="s">
        <v>6454</v>
      </c>
      <c r="D1152" s="14" t="s">
        <v>17943</v>
      </c>
      <c r="E1152" s="14" t="s">
        <v>17368</v>
      </c>
      <c r="F1152" s="14"/>
      <c r="G1152" s="14"/>
      <c r="L1152" s="14" t="s">
        <v>6454</v>
      </c>
      <c r="M1152" s="14" t="s">
        <v>17943</v>
      </c>
      <c r="N1152" s="8" t="s">
        <v>17368</v>
      </c>
      <c r="O1152" s="14" t="s">
        <v>16624</v>
      </c>
      <c r="P1152" s="14" t="s">
        <v>16615</v>
      </c>
      <c r="Q1152" s="14">
        <v>1961</v>
      </c>
      <c r="R1152" s="10" t="s">
        <v>16734</v>
      </c>
    </row>
    <row r="1153" spans="1:18" ht="12.95" customHeight="1" x14ac:dyDescent="0.2">
      <c r="A1153" s="14" t="s">
        <v>2753</v>
      </c>
      <c r="B1153" s="14" t="s">
        <v>3566</v>
      </c>
      <c r="C1153" s="14" t="s">
        <v>6454</v>
      </c>
      <c r="D1153" s="14" t="s">
        <v>17936</v>
      </c>
      <c r="E1153" s="14" t="s">
        <v>17336</v>
      </c>
      <c r="F1153" s="14"/>
      <c r="G1153" s="14"/>
      <c r="L1153" s="14" t="s">
        <v>6454</v>
      </c>
      <c r="M1153" s="14"/>
      <c r="N1153" s="8" t="s">
        <v>17336</v>
      </c>
      <c r="O1153" s="14"/>
      <c r="P1153" s="14" t="s">
        <v>16628</v>
      </c>
      <c r="Q1153" s="14">
        <v>1875</v>
      </c>
      <c r="R1153" s="14" t="s">
        <v>16735</v>
      </c>
    </row>
    <row r="1154" spans="1:18" ht="12.95" customHeight="1" x14ac:dyDescent="0.2">
      <c r="A1154" s="14" t="s">
        <v>2753</v>
      </c>
      <c r="B1154" s="14" t="s">
        <v>3566</v>
      </c>
      <c r="C1154" s="14" t="s">
        <v>6454</v>
      </c>
      <c r="D1154" s="14" t="s">
        <v>17941</v>
      </c>
      <c r="E1154" s="14" t="s">
        <v>17948</v>
      </c>
      <c r="F1154" s="14"/>
      <c r="G1154" s="14"/>
      <c r="L1154" s="14" t="s">
        <v>17624</v>
      </c>
      <c r="M1154" s="14"/>
      <c r="N1154" s="8" t="s">
        <v>17948</v>
      </c>
      <c r="O1154" s="14" t="s">
        <v>16661</v>
      </c>
      <c r="P1154" s="10" t="s">
        <v>16600</v>
      </c>
      <c r="Q1154" s="14">
        <v>1881</v>
      </c>
      <c r="R1154" s="14" t="s">
        <v>16758</v>
      </c>
    </row>
    <row r="1155" spans="1:18" ht="12.95" customHeight="1" x14ac:dyDescent="0.2">
      <c r="A1155" s="14" t="s">
        <v>2753</v>
      </c>
      <c r="B1155" s="14" t="s">
        <v>3566</v>
      </c>
      <c r="C1155" s="14" t="s">
        <v>6454</v>
      </c>
      <c r="D1155" s="14" t="s">
        <v>17943</v>
      </c>
      <c r="E1155" s="14" t="s">
        <v>6455</v>
      </c>
      <c r="F1155" s="14"/>
      <c r="G1155" s="14"/>
      <c r="H1155" s="5">
        <v>1</v>
      </c>
      <c r="I1155" s="5">
        <v>1</v>
      </c>
      <c r="L1155" s="14" t="s">
        <v>6454</v>
      </c>
      <c r="M1155" s="14"/>
      <c r="N1155" s="8" t="s">
        <v>6455</v>
      </c>
      <c r="O1155" s="14" t="s">
        <v>16624</v>
      </c>
      <c r="P1155" s="14" t="s">
        <v>17512</v>
      </c>
      <c r="Q1155" s="14">
        <v>1954</v>
      </c>
      <c r="R1155" s="10" t="s">
        <v>16969</v>
      </c>
    </row>
    <row r="1156" spans="1:18" ht="12.95" customHeight="1" x14ac:dyDescent="0.2">
      <c r="A1156" s="14" t="s">
        <v>2753</v>
      </c>
      <c r="B1156" s="14" t="s">
        <v>3566</v>
      </c>
      <c r="C1156" s="14" t="s">
        <v>6454</v>
      </c>
      <c r="D1156" s="14" t="s">
        <v>17943</v>
      </c>
      <c r="E1156" s="14" t="s">
        <v>17949</v>
      </c>
      <c r="F1156" s="14"/>
      <c r="G1156" s="14"/>
      <c r="L1156" s="14" t="s">
        <v>6454</v>
      </c>
      <c r="M1156" s="14"/>
      <c r="N1156" s="8" t="s">
        <v>17949</v>
      </c>
      <c r="O1156" s="14" t="s">
        <v>16624</v>
      </c>
      <c r="P1156" s="14" t="s">
        <v>17950</v>
      </c>
      <c r="Q1156" s="14">
        <v>1937</v>
      </c>
      <c r="R1156" s="14" t="s">
        <v>17205</v>
      </c>
    </row>
    <row r="1157" spans="1:18" ht="12.95" customHeight="1" x14ac:dyDescent="0.2">
      <c r="A1157" s="14" t="s">
        <v>2753</v>
      </c>
      <c r="B1157" s="14" t="s">
        <v>3566</v>
      </c>
      <c r="C1157" s="14" t="s">
        <v>6454</v>
      </c>
      <c r="D1157" s="14" t="s">
        <v>17943</v>
      </c>
      <c r="E1157" s="14" t="s">
        <v>14876</v>
      </c>
      <c r="F1157" s="14"/>
      <c r="G1157" s="14"/>
      <c r="L1157" s="14" t="s">
        <v>4256</v>
      </c>
      <c r="M1157" s="14"/>
      <c r="N1157" s="8" t="s">
        <v>14876</v>
      </c>
      <c r="O1157" s="14" t="s">
        <v>16624</v>
      </c>
      <c r="P1157" s="14" t="s">
        <v>16675</v>
      </c>
      <c r="Q1157" s="14">
        <v>1867</v>
      </c>
      <c r="R1157" s="14" t="s">
        <v>16676</v>
      </c>
    </row>
    <row r="1158" spans="1:18" ht="12.95" customHeight="1" x14ac:dyDescent="0.2">
      <c r="A1158" s="14" t="s">
        <v>2753</v>
      </c>
      <c r="B1158" s="14" t="s">
        <v>3566</v>
      </c>
      <c r="C1158" s="14" t="s">
        <v>6454</v>
      </c>
      <c r="D1158" s="14" t="s">
        <v>6454</v>
      </c>
      <c r="E1158" s="14" t="s">
        <v>16772</v>
      </c>
      <c r="F1158" s="14"/>
      <c r="G1158" s="14"/>
      <c r="L1158" s="14" t="s">
        <v>6454</v>
      </c>
      <c r="M1158" s="14" t="s">
        <v>6454</v>
      </c>
      <c r="N1158" s="8" t="s">
        <v>16772</v>
      </c>
      <c r="O1158" s="14" t="s">
        <v>16661</v>
      </c>
      <c r="P1158" s="14" t="s">
        <v>17951</v>
      </c>
      <c r="Q1158" s="14">
        <v>2007</v>
      </c>
      <c r="R1158" s="14" t="s">
        <v>16598</v>
      </c>
    </row>
    <row r="1159" spans="1:18" ht="12.95" customHeight="1" x14ac:dyDescent="0.2">
      <c r="A1159" s="14" t="s">
        <v>2753</v>
      </c>
      <c r="B1159" s="14" t="s">
        <v>3566</v>
      </c>
      <c r="C1159" s="14" t="s">
        <v>6454</v>
      </c>
      <c r="D1159" s="14"/>
      <c r="E1159" s="14" t="s">
        <v>17952</v>
      </c>
      <c r="F1159" s="14"/>
      <c r="G1159" s="14"/>
      <c r="L1159" s="14" t="s">
        <v>6454</v>
      </c>
      <c r="M1159" s="14"/>
      <c r="N1159" s="14" t="s">
        <v>17952</v>
      </c>
      <c r="O1159" s="14" t="s">
        <v>16614</v>
      </c>
      <c r="P1159" s="14" t="s">
        <v>16615</v>
      </c>
      <c r="Q1159" s="14">
        <v>1965</v>
      </c>
      <c r="R1159" s="14" t="s">
        <v>17012</v>
      </c>
    </row>
    <row r="1160" spans="1:18" ht="12.95" customHeight="1" x14ac:dyDescent="0.2">
      <c r="A1160" s="14" t="s">
        <v>2753</v>
      </c>
      <c r="B1160" s="14" t="s">
        <v>3566</v>
      </c>
      <c r="C1160" s="14" t="s">
        <v>6454</v>
      </c>
      <c r="D1160" s="14" t="s">
        <v>17936</v>
      </c>
      <c r="E1160" s="14" t="s">
        <v>6397</v>
      </c>
      <c r="F1160" s="14"/>
      <c r="G1160" s="14"/>
      <c r="L1160" s="14" t="s">
        <v>17540</v>
      </c>
      <c r="M1160" s="14"/>
      <c r="N1160" s="14" t="s">
        <v>17953</v>
      </c>
      <c r="O1160" s="14" t="s">
        <v>3036</v>
      </c>
      <c r="P1160" s="14" t="s">
        <v>16628</v>
      </c>
      <c r="Q1160" s="14">
        <v>1875</v>
      </c>
      <c r="R1160" s="14" t="s">
        <v>17954</v>
      </c>
    </row>
    <row r="1161" spans="1:18" ht="12.95" customHeight="1" x14ac:dyDescent="0.2">
      <c r="A1161" s="14" t="s">
        <v>2753</v>
      </c>
      <c r="B1161" s="14" t="s">
        <v>3566</v>
      </c>
      <c r="C1161" s="14" t="s">
        <v>6454</v>
      </c>
      <c r="D1161" s="14" t="s">
        <v>17941</v>
      </c>
      <c r="E1161" s="14" t="s">
        <v>17955</v>
      </c>
      <c r="F1161" s="14"/>
      <c r="G1161" s="14"/>
      <c r="L1161" s="14" t="s">
        <v>6454</v>
      </c>
      <c r="M1161" s="14"/>
      <c r="N1161" s="8" t="s">
        <v>17956</v>
      </c>
      <c r="O1161" s="14" t="s">
        <v>16624</v>
      </c>
      <c r="P1161" s="14" t="s">
        <v>17863</v>
      </c>
      <c r="Q1161" s="14">
        <v>1935</v>
      </c>
      <c r="R1161" s="10" t="s">
        <v>16701</v>
      </c>
    </row>
    <row r="1162" spans="1:18" ht="12.95" customHeight="1" x14ac:dyDescent="0.2">
      <c r="A1162" s="14" t="s">
        <v>2753</v>
      </c>
      <c r="B1162" s="14" t="s">
        <v>3566</v>
      </c>
      <c r="C1162" s="14" t="s">
        <v>6454</v>
      </c>
      <c r="D1162" s="14" t="s">
        <v>17957</v>
      </c>
      <c r="E1162" s="14" t="s">
        <v>16664</v>
      </c>
      <c r="F1162" s="14"/>
      <c r="G1162" s="14"/>
      <c r="L1162" s="14" t="s">
        <v>6454</v>
      </c>
      <c r="M1162" s="14" t="s">
        <v>17957</v>
      </c>
      <c r="N1162" s="8" t="s">
        <v>16664</v>
      </c>
      <c r="O1162" s="14" t="s">
        <v>16661</v>
      </c>
      <c r="P1162" s="14" t="s">
        <v>17508</v>
      </c>
      <c r="Q1162" s="14">
        <v>2001</v>
      </c>
      <c r="R1162" s="14" t="s">
        <v>17509</v>
      </c>
    </row>
    <row r="1163" spans="1:18" ht="12.95" customHeight="1" x14ac:dyDescent="0.2">
      <c r="A1163" s="14" t="s">
        <v>2753</v>
      </c>
      <c r="B1163" s="14" t="s">
        <v>3566</v>
      </c>
      <c r="C1163" s="14" t="s">
        <v>6454</v>
      </c>
      <c r="D1163" s="14" t="s">
        <v>6454</v>
      </c>
      <c r="E1163" s="14" t="s">
        <v>17958</v>
      </c>
      <c r="F1163" s="14"/>
      <c r="G1163" s="14"/>
      <c r="L1163" s="14" t="s">
        <v>6454</v>
      </c>
      <c r="M1163" s="14"/>
      <c r="N1163" s="14" t="s">
        <v>17958</v>
      </c>
      <c r="O1163" s="14" t="s">
        <v>16599</v>
      </c>
      <c r="P1163" s="14" t="s">
        <v>16615</v>
      </c>
      <c r="Q1163" s="14">
        <v>1969</v>
      </c>
      <c r="R1163" s="14" t="s">
        <v>17039</v>
      </c>
    </row>
    <row r="1164" spans="1:18" ht="12.95" customHeight="1" x14ac:dyDescent="0.2">
      <c r="A1164" s="14" t="s">
        <v>2753</v>
      </c>
      <c r="B1164" s="14" t="s">
        <v>3566</v>
      </c>
      <c r="C1164" s="14" t="s">
        <v>6454</v>
      </c>
      <c r="D1164" s="14" t="s">
        <v>17943</v>
      </c>
      <c r="E1164" s="14" t="s">
        <v>17959</v>
      </c>
      <c r="F1164" s="14"/>
      <c r="G1164" s="14"/>
      <c r="L1164" s="14" t="s">
        <v>3567</v>
      </c>
      <c r="M1164" s="14"/>
      <c r="N1164" s="8" t="s">
        <v>17959</v>
      </c>
      <c r="O1164" s="14" t="s">
        <v>16624</v>
      </c>
      <c r="P1164" s="14" t="s">
        <v>16607</v>
      </c>
      <c r="Q1164" s="14">
        <v>1932</v>
      </c>
      <c r="R1164" s="14" t="s">
        <v>17457</v>
      </c>
    </row>
    <row r="1165" spans="1:18" ht="12.95" customHeight="1" x14ac:dyDescent="0.2">
      <c r="A1165" s="14" t="s">
        <v>2753</v>
      </c>
      <c r="B1165" s="14" t="s">
        <v>3566</v>
      </c>
      <c r="C1165" s="14" t="s">
        <v>6454</v>
      </c>
      <c r="D1165" s="14" t="s">
        <v>17936</v>
      </c>
      <c r="E1165" s="14" t="s">
        <v>13889</v>
      </c>
      <c r="F1165" s="14"/>
      <c r="G1165" s="14"/>
      <c r="L1165" s="14" t="s">
        <v>6454</v>
      </c>
      <c r="M1165" s="14"/>
      <c r="N1165" s="8" t="s">
        <v>13889</v>
      </c>
      <c r="O1165" s="14" t="s">
        <v>16624</v>
      </c>
      <c r="P1165" s="14" t="s">
        <v>17126</v>
      </c>
      <c r="Q1165" s="14">
        <v>1884</v>
      </c>
      <c r="R1165" s="14" t="s">
        <v>17376</v>
      </c>
    </row>
    <row r="1166" spans="1:18" ht="12.95" customHeight="1" x14ac:dyDescent="0.2">
      <c r="A1166" s="14" t="s">
        <v>2753</v>
      </c>
      <c r="B1166" s="14" t="s">
        <v>3566</v>
      </c>
      <c r="C1166" s="14" t="s">
        <v>6454</v>
      </c>
      <c r="D1166" s="14" t="s">
        <v>17943</v>
      </c>
      <c r="E1166" s="14" t="s">
        <v>17960</v>
      </c>
      <c r="F1166" s="14"/>
      <c r="G1166" s="14"/>
      <c r="L1166" s="14" t="s">
        <v>17624</v>
      </c>
      <c r="M1166" s="14"/>
      <c r="N1166" s="8" t="s">
        <v>17961</v>
      </c>
      <c r="O1166" s="14" t="s">
        <v>16624</v>
      </c>
      <c r="P1166" s="14" t="s">
        <v>16875</v>
      </c>
      <c r="Q1166" s="14">
        <v>1901</v>
      </c>
      <c r="R1166" s="14" t="s">
        <v>17023</v>
      </c>
    </row>
    <row r="1167" spans="1:18" ht="12.95" customHeight="1" x14ac:dyDescent="0.2">
      <c r="A1167" s="14" t="s">
        <v>2753</v>
      </c>
      <c r="B1167" s="14" t="s">
        <v>3566</v>
      </c>
      <c r="C1167" s="14" t="s">
        <v>6454</v>
      </c>
      <c r="D1167" s="14" t="s">
        <v>17943</v>
      </c>
      <c r="E1167" s="14" t="s">
        <v>4949</v>
      </c>
      <c r="F1167" s="14"/>
      <c r="G1167" s="14"/>
      <c r="L1167" s="14" t="s">
        <v>6454</v>
      </c>
      <c r="M1167" s="14" t="s">
        <v>17943</v>
      </c>
      <c r="N1167" s="8" t="s">
        <v>4949</v>
      </c>
      <c r="O1167" s="14" t="s">
        <v>16624</v>
      </c>
      <c r="P1167" s="14" t="s">
        <v>17512</v>
      </c>
      <c r="Q1167" s="14">
        <v>1954</v>
      </c>
      <c r="R1167" s="10" t="s">
        <v>16969</v>
      </c>
    </row>
    <row r="1168" spans="1:18" ht="12.95" customHeight="1" x14ac:dyDescent="0.2">
      <c r="A1168" s="14" t="s">
        <v>2753</v>
      </c>
      <c r="B1168" s="14" t="s">
        <v>3566</v>
      </c>
      <c r="C1168" s="14" t="s">
        <v>6454</v>
      </c>
      <c r="D1168" s="14" t="s">
        <v>17943</v>
      </c>
      <c r="E1168" s="14" t="s">
        <v>17072</v>
      </c>
      <c r="F1168" s="14"/>
      <c r="G1168" s="14"/>
      <c r="L1168" s="14" t="s">
        <v>6454</v>
      </c>
      <c r="M1168" s="14" t="s">
        <v>17943</v>
      </c>
      <c r="N1168" s="8" t="s">
        <v>17072</v>
      </c>
      <c r="O1168" s="14" t="s">
        <v>16621</v>
      </c>
      <c r="P1168" s="14" t="s">
        <v>16622</v>
      </c>
      <c r="Q1168" s="14">
        <v>1994</v>
      </c>
      <c r="R1168" s="14" t="s">
        <v>17962</v>
      </c>
    </row>
    <row r="1169" spans="1:18" ht="12.95" customHeight="1" x14ac:dyDescent="0.2">
      <c r="A1169" s="14" t="s">
        <v>2753</v>
      </c>
      <c r="B1169" s="14" t="s">
        <v>3566</v>
      </c>
      <c r="C1169" s="14" t="s">
        <v>6454</v>
      </c>
      <c r="D1169" s="14" t="s">
        <v>17943</v>
      </c>
      <c r="E1169" s="14" t="s">
        <v>16782</v>
      </c>
      <c r="F1169" s="14"/>
      <c r="G1169" s="14"/>
      <c r="L1169" s="14" t="s">
        <v>6454</v>
      </c>
      <c r="M1169" s="14"/>
      <c r="N1169" s="8" t="s">
        <v>16782</v>
      </c>
      <c r="O1169" s="14" t="s">
        <v>16624</v>
      </c>
      <c r="P1169" s="14" t="s">
        <v>17063</v>
      </c>
      <c r="Q1169" s="14">
        <v>1981</v>
      </c>
      <c r="R1169" s="14" t="s">
        <v>16666</v>
      </c>
    </row>
    <row r="1170" spans="1:18" ht="12.95" customHeight="1" x14ac:dyDescent="0.2">
      <c r="A1170" s="14" t="s">
        <v>2753</v>
      </c>
      <c r="B1170" s="14" t="s">
        <v>3566</v>
      </c>
      <c r="C1170" s="14" t="s">
        <v>6454</v>
      </c>
      <c r="D1170" s="14" t="s">
        <v>17943</v>
      </c>
      <c r="E1170" s="14" t="s">
        <v>17963</v>
      </c>
      <c r="F1170" s="14"/>
      <c r="G1170" s="14"/>
      <c r="L1170" s="14" t="s">
        <v>6454</v>
      </c>
      <c r="M1170" s="14"/>
      <c r="N1170" s="8" t="s">
        <v>17964</v>
      </c>
      <c r="O1170" s="14" t="s">
        <v>16624</v>
      </c>
      <c r="P1170" s="14" t="s">
        <v>17863</v>
      </c>
      <c r="Q1170" s="14">
        <v>1935</v>
      </c>
      <c r="R1170" s="10" t="s">
        <v>16701</v>
      </c>
    </row>
    <row r="1171" spans="1:18" ht="12.95" customHeight="1" x14ac:dyDescent="0.2">
      <c r="A1171" s="14" t="s">
        <v>2753</v>
      </c>
      <c r="B1171" s="14" t="s">
        <v>3566</v>
      </c>
      <c r="C1171" s="14" t="s">
        <v>6454</v>
      </c>
      <c r="D1171" s="14" t="s">
        <v>17936</v>
      </c>
      <c r="E1171" s="14" t="s">
        <v>10260</v>
      </c>
      <c r="F1171" s="14"/>
      <c r="G1171" s="14"/>
      <c r="L1171" s="14" t="s">
        <v>6454</v>
      </c>
      <c r="M1171" s="14"/>
      <c r="N1171" s="8" t="s">
        <v>10260</v>
      </c>
      <c r="O1171" s="14" t="s">
        <v>16624</v>
      </c>
      <c r="P1171" s="14" t="s">
        <v>17554</v>
      </c>
      <c r="Q1171" s="14">
        <v>1880</v>
      </c>
      <c r="R1171" s="14" t="s">
        <v>17555</v>
      </c>
    </row>
    <row r="1172" spans="1:18" ht="12.95" customHeight="1" x14ac:dyDescent="0.2">
      <c r="A1172" s="14" t="s">
        <v>2753</v>
      </c>
      <c r="B1172" s="14" t="s">
        <v>3566</v>
      </c>
      <c r="C1172" s="14" t="s">
        <v>6454</v>
      </c>
      <c r="D1172" s="14" t="s">
        <v>6454</v>
      </c>
      <c r="E1172" s="14" t="s">
        <v>17965</v>
      </c>
      <c r="F1172" s="14"/>
      <c r="G1172" s="14"/>
      <c r="L1172" s="14" t="s">
        <v>6454</v>
      </c>
      <c r="M1172" s="14"/>
      <c r="N1172" s="14" t="s">
        <v>17965</v>
      </c>
      <c r="O1172" s="14" t="s">
        <v>16672</v>
      </c>
      <c r="P1172" s="14" t="s">
        <v>17187</v>
      </c>
      <c r="Q1172" s="14">
        <v>1840</v>
      </c>
      <c r="R1172" s="14" t="s">
        <v>17188</v>
      </c>
    </row>
    <row r="1173" spans="1:18" ht="12.95" customHeight="1" x14ac:dyDescent="0.2">
      <c r="A1173" s="14" t="s">
        <v>2753</v>
      </c>
      <c r="B1173" s="14" t="s">
        <v>3566</v>
      </c>
      <c r="C1173" s="10" t="s">
        <v>17966</v>
      </c>
      <c r="D1173" s="14"/>
      <c r="E1173" s="14" t="s">
        <v>15425</v>
      </c>
      <c r="F1173" s="14"/>
      <c r="G1173" s="14"/>
      <c r="L1173" s="14" t="s">
        <v>17624</v>
      </c>
      <c r="M1173" s="14" t="s">
        <v>17967</v>
      </c>
      <c r="N1173" s="8" t="s">
        <v>15425</v>
      </c>
      <c r="O1173" s="14" t="s">
        <v>16624</v>
      </c>
      <c r="P1173" s="14" t="s">
        <v>16650</v>
      </c>
      <c r="Q1173" s="14">
        <v>1899</v>
      </c>
      <c r="R1173" s="14" t="s">
        <v>16888</v>
      </c>
    </row>
    <row r="1174" spans="1:18" ht="12.95" customHeight="1" x14ac:dyDescent="0.2">
      <c r="A1174" s="14" t="s">
        <v>2753</v>
      </c>
      <c r="B1174" s="14" t="s">
        <v>3566</v>
      </c>
      <c r="C1174" s="14" t="s">
        <v>10280</v>
      </c>
      <c r="D1174" s="14"/>
      <c r="E1174" s="14" t="s">
        <v>16067</v>
      </c>
      <c r="F1174" s="14"/>
      <c r="G1174" s="14"/>
      <c r="L1174" s="14" t="s">
        <v>6454</v>
      </c>
      <c r="M1174" s="14"/>
      <c r="N1174" s="14" t="s">
        <v>17968</v>
      </c>
      <c r="O1174" s="14" t="s">
        <v>16606</v>
      </c>
      <c r="P1174" s="14" t="s">
        <v>16628</v>
      </c>
      <c r="Q1174" s="14">
        <v>1894</v>
      </c>
      <c r="R1174" s="10" t="s">
        <v>17384</v>
      </c>
    </row>
    <row r="1175" spans="1:18" ht="12.95" customHeight="1" x14ac:dyDescent="0.2">
      <c r="A1175" s="14" t="s">
        <v>2753</v>
      </c>
      <c r="B1175" s="14" t="s">
        <v>3566</v>
      </c>
      <c r="C1175" s="14" t="s">
        <v>10280</v>
      </c>
      <c r="D1175" s="14"/>
      <c r="E1175" s="14" t="s">
        <v>11046</v>
      </c>
      <c r="F1175" s="14"/>
      <c r="G1175" s="14"/>
      <c r="H1175" s="5">
        <v>1</v>
      </c>
      <c r="I1175" s="5">
        <v>1</v>
      </c>
      <c r="L1175" s="14" t="s">
        <v>6454</v>
      </c>
      <c r="M1175" s="14"/>
      <c r="N1175" s="14" t="s">
        <v>11046</v>
      </c>
      <c r="O1175" s="14" t="s">
        <v>16661</v>
      </c>
      <c r="P1175" s="14" t="s">
        <v>17969</v>
      </c>
      <c r="Q1175" s="14">
        <v>1912</v>
      </c>
      <c r="R1175" s="10" t="s">
        <v>16714</v>
      </c>
    </row>
    <row r="1176" spans="1:18" ht="12.95" customHeight="1" x14ac:dyDescent="0.2">
      <c r="A1176" s="14" t="s">
        <v>2753</v>
      </c>
      <c r="B1176" s="14" t="s">
        <v>3566</v>
      </c>
      <c r="C1176" s="10" t="s">
        <v>10280</v>
      </c>
      <c r="D1176" s="14"/>
      <c r="E1176" s="14" t="s">
        <v>12378</v>
      </c>
      <c r="F1176" s="14"/>
      <c r="G1176" s="14"/>
      <c r="L1176" s="14" t="s">
        <v>6454</v>
      </c>
      <c r="M1176" s="14"/>
      <c r="N1176" s="14" t="s">
        <v>12378</v>
      </c>
      <c r="O1176" s="14" t="s">
        <v>16624</v>
      </c>
      <c r="P1176" s="14" t="s">
        <v>16607</v>
      </c>
      <c r="Q1176" s="14">
        <v>1938</v>
      </c>
      <c r="R1176" s="14" t="s">
        <v>17032</v>
      </c>
    </row>
    <row r="1177" spans="1:18" ht="12.95" customHeight="1" x14ac:dyDescent="0.2">
      <c r="A1177" s="14" t="s">
        <v>2753</v>
      </c>
      <c r="B1177" s="14" t="s">
        <v>3566</v>
      </c>
      <c r="C1177" s="10" t="s">
        <v>10280</v>
      </c>
      <c r="D1177" s="14"/>
      <c r="E1177" s="14" t="s">
        <v>17970</v>
      </c>
      <c r="F1177" s="14"/>
      <c r="G1177" s="14"/>
      <c r="L1177" s="14" t="s">
        <v>6454</v>
      </c>
      <c r="M1177" s="14"/>
      <c r="N1177" s="14" t="s">
        <v>17971</v>
      </c>
      <c r="O1177" s="14" t="s">
        <v>16624</v>
      </c>
      <c r="P1177" s="14" t="s">
        <v>16607</v>
      </c>
      <c r="Q1177" s="14">
        <v>1932</v>
      </c>
      <c r="R1177" s="14" t="s">
        <v>17457</v>
      </c>
    </row>
    <row r="1178" spans="1:18" ht="12.95" customHeight="1" x14ac:dyDescent="0.2">
      <c r="A1178" s="14" t="s">
        <v>2753</v>
      </c>
      <c r="B1178" s="14" t="s">
        <v>3566</v>
      </c>
      <c r="C1178" s="14" t="s">
        <v>17972</v>
      </c>
      <c r="D1178" s="14"/>
      <c r="E1178" s="14" t="s">
        <v>17973</v>
      </c>
      <c r="F1178" s="14"/>
      <c r="G1178" s="14"/>
      <c r="L1178" s="97" t="s">
        <v>17972</v>
      </c>
      <c r="M1178" s="97"/>
      <c r="N1178" s="39" t="s">
        <v>17973</v>
      </c>
      <c r="O1178" s="14" t="s">
        <v>16624</v>
      </c>
      <c r="P1178" s="14" t="s">
        <v>17512</v>
      </c>
      <c r="Q1178" s="14">
        <v>1954</v>
      </c>
      <c r="R1178" s="10" t="s">
        <v>16969</v>
      </c>
    </row>
    <row r="1179" spans="1:18" ht="12.95" customHeight="1" x14ac:dyDescent="0.2">
      <c r="A1179" s="14" t="s">
        <v>2753</v>
      </c>
      <c r="B1179" s="14" t="s">
        <v>3566</v>
      </c>
      <c r="C1179" s="14" t="s">
        <v>17972</v>
      </c>
      <c r="D1179" s="14"/>
      <c r="E1179" s="14" t="s">
        <v>826</v>
      </c>
      <c r="F1179" s="14"/>
      <c r="G1179" s="14"/>
      <c r="L1179" s="97" t="s">
        <v>17972</v>
      </c>
      <c r="M1179" s="97"/>
      <c r="N1179" s="39" t="s">
        <v>826</v>
      </c>
      <c r="O1179" s="14" t="s">
        <v>16624</v>
      </c>
      <c r="P1179" s="14" t="s">
        <v>16615</v>
      </c>
      <c r="Q1179" s="14">
        <v>1970</v>
      </c>
      <c r="R1179" s="10" t="s">
        <v>16943</v>
      </c>
    </row>
    <row r="1180" spans="1:18" ht="12.95" customHeight="1" x14ac:dyDescent="0.2">
      <c r="A1180" s="14" t="s">
        <v>2753</v>
      </c>
      <c r="B1180" s="14" t="s">
        <v>3566</v>
      </c>
      <c r="C1180" s="14" t="s">
        <v>17972</v>
      </c>
      <c r="D1180" s="14"/>
      <c r="E1180" s="14" t="s">
        <v>17974</v>
      </c>
      <c r="F1180" s="14"/>
      <c r="G1180" s="14"/>
      <c r="L1180" s="97" t="s">
        <v>17972</v>
      </c>
      <c r="M1180" s="97"/>
      <c r="N1180" s="39" t="s">
        <v>17974</v>
      </c>
      <c r="O1180" s="14" t="s">
        <v>16624</v>
      </c>
      <c r="P1180" s="14" t="s">
        <v>17512</v>
      </c>
      <c r="Q1180" s="14">
        <v>1954</v>
      </c>
      <c r="R1180" s="10" t="s">
        <v>16969</v>
      </c>
    </row>
    <row r="1181" spans="1:18" ht="12.95" customHeight="1" x14ac:dyDescent="0.2">
      <c r="A1181" s="14" t="s">
        <v>2753</v>
      </c>
      <c r="B1181" s="14" t="s">
        <v>3566</v>
      </c>
      <c r="C1181" s="14" t="s">
        <v>4720</v>
      </c>
      <c r="D1181" s="14"/>
      <c r="E1181" s="14" t="s">
        <v>17975</v>
      </c>
      <c r="F1181" s="14"/>
      <c r="G1181" s="14"/>
      <c r="L1181" s="14" t="s">
        <v>4720</v>
      </c>
      <c r="M1181" s="14"/>
      <c r="N1181" s="14" t="s">
        <v>17975</v>
      </c>
      <c r="O1181" s="14" t="s">
        <v>16624</v>
      </c>
      <c r="P1181" s="14" t="s">
        <v>17976</v>
      </c>
      <c r="Q1181" s="14">
        <v>1995</v>
      </c>
      <c r="R1181" s="14" t="s">
        <v>17599</v>
      </c>
    </row>
    <row r="1182" spans="1:18" ht="12.95" customHeight="1" x14ac:dyDescent="0.2">
      <c r="A1182" s="14" t="s">
        <v>2753</v>
      </c>
      <c r="B1182" s="14" t="s">
        <v>3566</v>
      </c>
      <c r="C1182" s="14" t="s">
        <v>4720</v>
      </c>
      <c r="D1182" s="14"/>
      <c r="E1182" s="14" t="s">
        <v>4721</v>
      </c>
      <c r="F1182" s="14"/>
      <c r="G1182" s="14"/>
      <c r="H1182" s="5">
        <v>1</v>
      </c>
      <c r="I1182" s="5">
        <v>1</v>
      </c>
      <c r="L1182" s="14" t="s">
        <v>3567</v>
      </c>
      <c r="M1182" s="14"/>
      <c r="N1182" s="14" t="s">
        <v>4721</v>
      </c>
      <c r="O1182" s="14" t="s">
        <v>16596</v>
      </c>
      <c r="P1182" s="14" t="s">
        <v>16743</v>
      </c>
      <c r="Q1182" s="14">
        <v>1855</v>
      </c>
      <c r="R1182" s="14" t="s">
        <v>16744</v>
      </c>
    </row>
    <row r="1183" spans="1:18" ht="12.95" customHeight="1" x14ac:dyDescent="0.2">
      <c r="A1183" s="14" t="s">
        <v>2753</v>
      </c>
      <c r="B1183" s="14" t="s">
        <v>3566</v>
      </c>
      <c r="C1183" s="14" t="s">
        <v>4720</v>
      </c>
      <c r="D1183" s="14"/>
      <c r="E1183" s="14" t="s">
        <v>13460</v>
      </c>
      <c r="F1183" s="14"/>
      <c r="G1183" s="14"/>
      <c r="L1183" s="14" t="s">
        <v>4256</v>
      </c>
      <c r="M1183" s="14"/>
      <c r="N1183" s="14" t="s">
        <v>13460</v>
      </c>
      <c r="O1183" s="14" t="s">
        <v>16624</v>
      </c>
      <c r="P1183" s="14" t="s">
        <v>16675</v>
      </c>
      <c r="Q1183" s="14">
        <v>1867</v>
      </c>
      <c r="R1183" s="14" t="s">
        <v>16676</v>
      </c>
    </row>
    <row r="1184" spans="1:18" ht="12.95" customHeight="1" x14ac:dyDescent="0.2">
      <c r="A1184" s="14" t="s">
        <v>2753</v>
      </c>
      <c r="B1184" s="14" t="s">
        <v>3566</v>
      </c>
      <c r="C1184" s="14" t="s">
        <v>4720</v>
      </c>
      <c r="D1184" s="14"/>
      <c r="E1184" s="14" t="s">
        <v>17977</v>
      </c>
      <c r="F1184" s="14"/>
      <c r="G1184" s="14"/>
      <c r="L1184" s="14" t="s">
        <v>17582</v>
      </c>
      <c r="M1184" s="14"/>
      <c r="N1184" s="14" t="s">
        <v>17978</v>
      </c>
      <c r="O1184" s="14" t="s">
        <v>3036</v>
      </c>
      <c r="P1184" s="14" t="s">
        <v>16680</v>
      </c>
      <c r="Q1184" s="14">
        <v>1885</v>
      </c>
      <c r="R1184" s="14" t="s">
        <v>16994</v>
      </c>
    </row>
    <row r="1185" spans="1:18" ht="12.95" customHeight="1" x14ac:dyDescent="0.2">
      <c r="A1185" s="14" t="s">
        <v>2753</v>
      </c>
      <c r="B1185" s="14" t="s">
        <v>3566</v>
      </c>
      <c r="C1185" s="14" t="s">
        <v>4720</v>
      </c>
      <c r="D1185" s="14"/>
      <c r="E1185" s="14" t="s">
        <v>17979</v>
      </c>
      <c r="F1185" s="14"/>
      <c r="G1185" s="14"/>
      <c r="L1185" s="14" t="s">
        <v>4256</v>
      </c>
      <c r="M1185" s="14"/>
      <c r="N1185" s="14" t="s">
        <v>17979</v>
      </c>
      <c r="O1185" s="14" t="s">
        <v>16624</v>
      </c>
      <c r="P1185" s="14" t="s">
        <v>16675</v>
      </c>
      <c r="Q1185" s="14">
        <v>1867</v>
      </c>
      <c r="R1185" s="14" t="s">
        <v>16676</v>
      </c>
    </row>
    <row r="1186" spans="1:18" ht="12.95" customHeight="1" x14ac:dyDescent="0.2">
      <c r="A1186" s="14" t="s">
        <v>2753</v>
      </c>
      <c r="B1186" s="14" t="s">
        <v>3566</v>
      </c>
      <c r="C1186" s="14" t="s">
        <v>4720</v>
      </c>
      <c r="D1186" s="14"/>
      <c r="E1186" s="14" t="s">
        <v>17549</v>
      </c>
      <c r="F1186" s="14"/>
      <c r="G1186" s="14"/>
      <c r="L1186" s="14" t="s">
        <v>4720</v>
      </c>
      <c r="M1186" s="14"/>
      <c r="N1186" s="14" t="s">
        <v>17549</v>
      </c>
      <c r="O1186" s="14" t="s">
        <v>16624</v>
      </c>
      <c r="P1186" s="14" t="s">
        <v>17508</v>
      </c>
      <c r="Q1186" s="14">
        <v>2001</v>
      </c>
      <c r="R1186" s="14" t="s">
        <v>17509</v>
      </c>
    </row>
    <row r="1187" spans="1:18" ht="12.95" customHeight="1" x14ac:dyDescent="0.2">
      <c r="A1187" s="14" t="s">
        <v>2753</v>
      </c>
      <c r="B1187" s="14" t="s">
        <v>3566</v>
      </c>
      <c r="C1187" s="14" t="s">
        <v>4720</v>
      </c>
      <c r="D1187" s="14"/>
      <c r="E1187" s="14" t="s">
        <v>17980</v>
      </c>
      <c r="F1187" s="14"/>
      <c r="G1187" s="14"/>
      <c r="L1187" s="14" t="s">
        <v>4720</v>
      </c>
      <c r="M1187" s="14"/>
      <c r="N1187" s="14" t="s">
        <v>17980</v>
      </c>
      <c r="O1187" s="14" t="s">
        <v>16621</v>
      </c>
      <c r="P1187" s="14" t="s">
        <v>16622</v>
      </c>
      <c r="Q1187" s="14">
        <v>2005</v>
      </c>
      <c r="R1187" s="14" t="s">
        <v>16834</v>
      </c>
    </row>
    <row r="1188" spans="1:18" ht="12.95" customHeight="1" x14ac:dyDescent="0.2">
      <c r="A1188" s="14" t="s">
        <v>2753</v>
      </c>
      <c r="B1188" s="14" t="s">
        <v>3566</v>
      </c>
      <c r="C1188" s="14" t="s">
        <v>4720</v>
      </c>
      <c r="D1188" s="14"/>
      <c r="E1188" s="14" t="s">
        <v>17981</v>
      </c>
      <c r="F1188" s="14"/>
      <c r="G1188" s="14"/>
      <c r="L1188" s="14" t="s">
        <v>4720</v>
      </c>
      <c r="M1188" s="14"/>
      <c r="N1188" s="14" t="s">
        <v>17981</v>
      </c>
      <c r="O1188" s="14" t="s">
        <v>16621</v>
      </c>
      <c r="P1188" s="14" t="s">
        <v>17671</v>
      </c>
      <c r="Q1188" s="14">
        <v>1999</v>
      </c>
      <c r="R1188" s="14" t="s">
        <v>16816</v>
      </c>
    </row>
    <row r="1189" spans="1:18" ht="12.95" customHeight="1" x14ac:dyDescent="0.2">
      <c r="A1189" s="14" t="s">
        <v>2753</v>
      </c>
      <c r="B1189" s="14" t="s">
        <v>3566</v>
      </c>
      <c r="C1189" s="14" t="s">
        <v>4720</v>
      </c>
      <c r="D1189" s="14"/>
      <c r="E1189" s="14" t="s">
        <v>17982</v>
      </c>
      <c r="F1189" s="14"/>
      <c r="G1189" s="14"/>
      <c r="L1189" s="14" t="s">
        <v>4720</v>
      </c>
      <c r="M1189" s="14"/>
      <c r="N1189" s="14" t="s">
        <v>17982</v>
      </c>
      <c r="O1189" s="14" t="s">
        <v>16624</v>
      </c>
      <c r="P1189" s="14" t="s">
        <v>17508</v>
      </c>
      <c r="Q1189" s="14">
        <v>2001</v>
      </c>
      <c r="R1189" s="14" t="s">
        <v>17509</v>
      </c>
    </row>
    <row r="1190" spans="1:18" ht="12.95" customHeight="1" x14ac:dyDescent="0.2">
      <c r="A1190" s="14" t="s">
        <v>2753</v>
      </c>
      <c r="B1190" s="14" t="s">
        <v>3566</v>
      </c>
      <c r="C1190" s="14" t="s">
        <v>4720</v>
      </c>
      <c r="D1190" s="14"/>
      <c r="E1190" s="14" t="s">
        <v>16853</v>
      </c>
      <c r="F1190" s="14"/>
      <c r="G1190" s="14"/>
      <c r="L1190" s="14" t="s">
        <v>3567</v>
      </c>
      <c r="M1190" s="14"/>
      <c r="N1190" s="14" t="s">
        <v>16935</v>
      </c>
      <c r="O1190" s="14" t="s">
        <v>16624</v>
      </c>
      <c r="P1190" s="14" t="s">
        <v>16607</v>
      </c>
      <c r="Q1190" s="14">
        <v>1938</v>
      </c>
      <c r="R1190" s="14" t="s">
        <v>17032</v>
      </c>
    </row>
    <row r="1191" spans="1:18" ht="12.95" customHeight="1" x14ac:dyDescent="0.2">
      <c r="A1191" s="10" t="s">
        <v>2753</v>
      </c>
      <c r="B1191" s="10" t="s">
        <v>3566</v>
      </c>
      <c r="C1191" s="14" t="s">
        <v>4720</v>
      </c>
      <c r="D1191" s="14"/>
      <c r="E1191" s="14" t="s">
        <v>13469</v>
      </c>
      <c r="F1191" s="14"/>
      <c r="G1191" s="14"/>
      <c r="L1191" s="14" t="s">
        <v>3567</v>
      </c>
      <c r="M1191" s="14"/>
      <c r="N1191" s="14" t="s">
        <v>17983</v>
      </c>
      <c r="O1191" s="14" t="s">
        <v>16624</v>
      </c>
      <c r="P1191" s="14" t="s">
        <v>16875</v>
      </c>
      <c r="Q1191" s="14">
        <v>1887</v>
      </c>
      <c r="R1191" s="10" t="s">
        <v>16787</v>
      </c>
    </row>
    <row r="1192" spans="1:18" ht="12.95" customHeight="1" x14ac:dyDescent="0.2">
      <c r="A1192" s="14" t="s">
        <v>2753</v>
      </c>
      <c r="B1192" s="14" t="s">
        <v>3566</v>
      </c>
      <c r="C1192" s="14" t="s">
        <v>4720</v>
      </c>
      <c r="D1192" s="14"/>
      <c r="E1192" s="14" t="s">
        <v>17984</v>
      </c>
      <c r="F1192" s="14"/>
      <c r="G1192" s="14"/>
      <c r="L1192" s="14" t="s">
        <v>4720</v>
      </c>
      <c r="M1192" s="14"/>
      <c r="N1192" s="14" t="s">
        <v>17984</v>
      </c>
      <c r="O1192" s="14" t="s">
        <v>16621</v>
      </c>
      <c r="P1192" s="14" t="s">
        <v>16622</v>
      </c>
      <c r="Q1192" s="14">
        <v>2005</v>
      </c>
      <c r="R1192" s="14" t="s">
        <v>16834</v>
      </c>
    </row>
    <row r="1193" spans="1:18" ht="12.95" customHeight="1" x14ac:dyDescent="0.2">
      <c r="A1193" s="14" t="s">
        <v>2753</v>
      </c>
      <c r="B1193" s="14" t="s">
        <v>3566</v>
      </c>
      <c r="C1193" s="14" t="s">
        <v>4720</v>
      </c>
      <c r="D1193" s="14"/>
      <c r="E1193" s="14" t="s">
        <v>4836</v>
      </c>
      <c r="F1193" s="14"/>
      <c r="G1193" s="14"/>
      <c r="L1193" s="14" t="s">
        <v>3567</v>
      </c>
      <c r="M1193" s="14"/>
      <c r="N1193" s="14" t="s">
        <v>17529</v>
      </c>
      <c r="O1193" s="14" t="s">
        <v>16661</v>
      </c>
      <c r="P1193" s="14" t="s">
        <v>16693</v>
      </c>
      <c r="Q1193" s="14">
        <v>1915</v>
      </c>
      <c r="R1193" s="14" t="s">
        <v>16694</v>
      </c>
    </row>
    <row r="1194" spans="1:18" ht="12.95" customHeight="1" x14ac:dyDescent="0.2">
      <c r="A1194" s="14" t="s">
        <v>2753</v>
      </c>
      <c r="B1194" s="14" t="s">
        <v>3566</v>
      </c>
      <c r="C1194" s="14" t="s">
        <v>4720</v>
      </c>
      <c r="D1194" s="14"/>
      <c r="E1194" s="14" t="s">
        <v>17985</v>
      </c>
      <c r="F1194" s="14"/>
      <c r="G1194" s="14"/>
      <c r="L1194" s="14" t="s">
        <v>4256</v>
      </c>
      <c r="M1194" s="14"/>
      <c r="N1194" s="14" t="s">
        <v>17985</v>
      </c>
      <c r="O1194" s="14" t="s">
        <v>16624</v>
      </c>
      <c r="P1194" s="14" t="s">
        <v>16879</v>
      </c>
      <c r="Q1194" s="14">
        <v>1908</v>
      </c>
      <c r="R1194" s="14" t="s">
        <v>17144</v>
      </c>
    </row>
    <row r="1195" spans="1:18" ht="12.95" customHeight="1" x14ac:dyDescent="0.2">
      <c r="A1195" s="14" t="s">
        <v>2753</v>
      </c>
      <c r="B1195" s="14" t="s">
        <v>3566</v>
      </c>
      <c r="C1195" s="14" t="s">
        <v>17986</v>
      </c>
      <c r="D1195" s="14"/>
      <c r="E1195" s="14" t="s">
        <v>17987</v>
      </c>
      <c r="F1195" s="14"/>
      <c r="G1195" s="14"/>
      <c r="L1195" s="14" t="s">
        <v>5064</v>
      </c>
      <c r="M1195" s="14"/>
      <c r="N1195" s="14" t="s">
        <v>17987</v>
      </c>
      <c r="O1195" s="14" t="s">
        <v>16624</v>
      </c>
      <c r="P1195" s="14" t="s">
        <v>16675</v>
      </c>
      <c r="Q1195" s="14">
        <v>1867</v>
      </c>
      <c r="R1195" s="14" t="s">
        <v>16676</v>
      </c>
    </row>
    <row r="1196" spans="1:18" ht="12.95" customHeight="1" x14ac:dyDescent="0.2">
      <c r="A1196" s="14" t="s">
        <v>2753</v>
      </c>
      <c r="B1196" s="14" t="s">
        <v>3566</v>
      </c>
      <c r="C1196" s="14" t="s">
        <v>17986</v>
      </c>
      <c r="D1196" s="14"/>
      <c r="E1196" s="14" t="s">
        <v>17321</v>
      </c>
      <c r="F1196" s="14"/>
      <c r="G1196" s="14"/>
      <c r="L1196" s="14" t="s">
        <v>17986</v>
      </c>
      <c r="M1196" s="14"/>
      <c r="N1196" s="14" t="s">
        <v>17321</v>
      </c>
      <c r="O1196" s="14" t="s">
        <v>16624</v>
      </c>
      <c r="P1196" s="14" t="s">
        <v>16658</v>
      </c>
      <c r="Q1196" s="14">
        <v>1940</v>
      </c>
      <c r="R1196" s="14" t="s">
        <v>17737</v>
      </c>
    </row>
    <row r="1197" spans="1:18" ht="12.95" customHeight="1" x14ac:dyDescent="0.2">
      <c r="A1197" s="14" t="s">
        <v>2753</v>
      </c>
      <c r="B1197" s="14" t="s">
        <v>3566</v>
      </c>
      <c r="C1197" s="14" t="s">
        <v>17986</v>
      </c>
      <c r="D1197" s="14"/>
      <c r="E1197" s="14" t="s">
        <v>17988</v>
      </c>
      <c r="F1197" s="14"/>
      <c r="G1197" s="14"/>
      <c r="L1197" s="14" t="s">
        <v>4256</v>
      </c>
      <c r="M1197" s="14"/>
      <c r="N1197" s="14" t="s">
        <v>17989</v>
      </c>
      <c r="O1197" s="14" t="s">
        <v>16624</v>
      </c>
      <c r="P1197" s="14" t="s">
        <v>16879</v>
      </c>
      <c r="Q1197" s="14">
        <v>1908</v>
      </c>
      <c r="R1197" s="14" t="s">
        <v>17144</v>
      </c>
    </row>
    <row r="1198" spans="1:18" ht="12.95" customHeight="1" x14ac:dyDescent="0.2">
      <c r="A1198" s="14" t="s">
        <v>2753</v>
      </c>
      <c r="B1198" s="14" t="s">
        <v>3566</v>
      </c>
      <c r="C1198" s="14" t="s">
        <v>3567</v>
      </c>
      <c r="D1198" s="14"/>
      <c r="E1198" s="14" t="s">
        <v>17990</v>
      </c>
      <c r="F1198" s="14"/>
      <c r="G1198" s="14"/>
      <c r="L1198" s="14" t="s">
        <v>3567</v>
      </c>
      <c r="M1198" s="14"/>
      <c r="N1198" s="14" t="s">
        <v>17990</v>
      </c>
      <c r="O1198" s="14" t="s">
        <v>16632</v>
      </c>
      <c r="P1198" s="14" t="s">
        <v>17937</v>
      </c>
      <c r="Q1198" s="14">
        <v>1981</v>
      </c>
      <c r="R1198" s="14" t="s">
        <v>16666</v>
      </c>
    </row>
    <row r="1199" spans="1:18" ht="12.95" customHeight="1" x14ac:dyDescent="0.2">
      <c r="A1199" s="14" t="s">
        <v>2753</v>
      </c>
      <c r="B1199" s="14" t="s">
        <v>3566</v>
      </c>
      <c r="C1199" s="14" t="s">
        <v>3567</v>
      </c>
      <c r="D1199" s="14"/>
      <c r="E1199" s="14" t="s">
        <v>17991</v>
      </c>
      <c r="F1199" s="14"/>
      <c r="G1199" s="14"/>
      <c r="L1199" s="14" t="s">
        <v>17992</v>
      </c>
      <c r="M1199" s="14"/>
      <c r="N1199" s="14" t="s">
        <v>17993</v>
      </c>
      <c r="O1199" s="14" t="s">
        <v>16599</v>
      </c>
      <c r="P1199" s="14" t="s">
        <v>17994</v>
      </c>
      <c r="Q1199" s="14">
        <v>1860</v>
      </c>
      <c r="R1199" s="14" t="s">
        <v>17995</v>
      </c>
    </row>
    <row r="1200" spans="1:18" ht="12.95" customHeight="1" x14ac:dyDescent="0.2">
      <c r="A1200" s="14" t="s">
        <v>2753</v>
      </c>
      <c r="B1200" s="14" t="s">
        <v>3566</v>
      </c>
      <c r="C1200" s="14" t="s">
        <v>3567</v>
      </c>
      <c r="D1200" s="14"/>
      <c r="E1200" s="14" t="s">
        <v>638</v>
      </c>
      <c r="F1200" s="14"/>
      <c r="G1200" s="14"/>
      <c r="L1200" s="14" t="s">
        <v>3567</v>
      </c>
      <c r="M1200" s="14"/>
      <c r="N1200" s="14" t="s">
        <v>638</v>
      </c>
      <c r="O1200" s="14" t="s">
        <v>16624</v>
      </c>
      <c r="P1200" s="14" t="s">
        <v>16823</v>
      </c>
      <c r="Q1200" s="14">
        <v>1898</v>
      </c>
      <c r="R1200" s="14" t="s">
        <v>16629</v>
      </c>
    </row>
    <row r="1201" spans="1:18" ht="12.95" customHeight="1" x14ac:dyDescent="0.2">
      <c r="A1201" s="14" t="s">
        <v>2753</v>
      </c>
      <c r="B1201" s="14" t="s">
        <v>3566</v>
      </c>
      <c r="C1201" s="14" t="s">
        <v>3567</v>
      </c>
      <c r="D1201" s="14"/>
      <c r="E1201" s="14" t="s">
        <v>17996</v>
      </c>
      <c r="F1201" s="14"/>
      <c r="G1201" s="14"/>
      <c r="L1201" s="14" t="s">
        <v>2811</v>
      </c>
      <c r="M1201" s="14"/>
      <c r="N1201" s="14" t="s">
        <v>17996</v>
      </c>
      <c r="O1201" s="14" t="s">
        <v>16621</v>
      </c>
      <c r="P1201" s="14" t="s">
        <v>17098</v>
      </c>
      <c r="Q1201" s="14">
        <v>1834</v>
      </c>
      <c r="R1201" s="14" t="s">
        <v>17094</v>
      </c>
    </row>
    <row r="1202" spans="1:18" ht="12.95" customHeight="1" x14ac:dyDescent="0.2">
      <c r="A1202" s="14" t="s">
        <v>2753</v>
      </c>
      <c r="B1202" s="14" t="s">
        <v>3566</v>
      </c>
      <c r="C1202" s="14" t="s">
        <v>3567</v>
      </c>
      <c r="D1202" s="14"/>
      <c r="E1202" s="14" t="s">
        <v>17997</v>
      </c>
      <c r="F1202" s="14"/>
      <c r="G1202" s="14"/>
      <c r="L1202" s="14" t="s">
        <v>3567</v>
      </c>
      <c r="M1202" s="14"/>
      <c r="N1202" s="14" t="s">
        <v>17997</v>
      </c>
      <c r="O1202" s="14" t="s">
        <v>16624</v>
      </c>
      <c r="P1202" s="14" t="s">
        <v>16615</v>
      </c>
      <c r="Q1202" s="14">
        <v>1970</v>
      </c>
      <c r="R1202" s="10" t="s">
        <v>16943</v>
      </c>
    </row>
    <row r="1203" spans="1:18" ht="12.95" customHeight="1" x14ac:dyDescent="0.2">
      <c r="A1203" s="14" t="s">
        <v>2753</v>
      </c>
      <c r="B1203" s="14" t="s">
        <v>3566</v>
      </c>
      <c r="C1203" s="14" t="s">
        <v>3567</v>
      </c>
      <c r="D1203" s="14"/>
      <c r="E1203" s="14" t="s">
        <v>17998</v>
      </c>
      <c r="F1203" s="14"/>
      <c r="G1203" s="14"/>
      <c r="L1203" s="14" t="s">
        <v>3567</v>
      </c>
      <c r="M1203" s="14"/>
      <c r="N1203" s="14" t="s">
        <v>17998</v>
      </c>
      <c r="O1203" s="14" t="s">
        <v>16624</v>
      </c>
      <c r="P1203" s="14" t="s">
        <v>16607</v>
      </c>
      <c r="Q1203" s="14">
        <v>1938</v>
      </c>
      <c r="R1203" s="14" t="s">
        <v>17032</v>
      </c>
    </row>
    <row r="1204" spans="1:18" ht="12.95" customHeight="1" x14ac:dyDescent="0.2">
      <c r="A1204" s="14" t="s">
        <v>2753</v>
      </c>
      <c r="B1204" s="14" t="s">
        <v>3566</v>
      </c>
      <c r="C1204" s="14" t="s">
        <v>3567</v>
      </c>
      <c r="D1204" s="14"/>
      <c r="E1204" s="14" t="s">
        <v>17999</v>
      </c>
      <c r="F1204" s="14"/>
      <c r="G1204" s="14"/>
      <c r="L1204" s="14" t="s">
        <v>3567</v>
      </c>
      <c r="M1204" s="14"/>
      <c r="N1204" s="14" t="s">
        <v>17999</v>
      </c>
      <c r="O1204" s="14" t="s">
        <v>16614</v>
      </c>
      <c r="P1204" s="14" t="s">
        <v>16615</v>
      </c>
      <c r="Q1204" s="14">
        <v>1972</v>
      </c>
      <c r="R1204" s="14" t="s">
        <v>18000</v>
      </c>
    </row>
    <row r="1205" spans="1:18" ht="12.95" customHeight="1" x14ac:dyDescent="0.2">
      <c r="A1205" s="14" t="s">
        <v>2753</v>
      </c>
      <c r="B1205" s="14" t="s">
        <v>3566</v>
      </c>
      <c r="C1205" s="14" t="s">
        <v>3567</v>
      </c>
      <c r="D1205" s="14"/>
      <c r="E1205" s="14" t="s">
        <v>13455</v>
      </c>
      <c r="F1205" s="14"/>
      <c r="G1205" s="14"/>
      <c r="L1205" s="14" t="s">
        <v>3567</v>
      </c>
      <c r="M1205" s="14"/>
      <c r="N1205" s="14" t="s">
        <v>13455</v>
      </c>
      <c r="O1205" s="14" t="s">
        <v>16603</v>
      </c>
      <c r="P1205" s="14" t="s">
        <v>16668</v>
      </c>
      <c r="Q1205" s="14">
        <v>1937</v>
      </c>
      <c r="R1205" s="14" t="s">
        <v>17205</v>
      </c>
    </row>
    <row r="1206" spans="1:18" ht="12.95" customHeight="1" x14ac:dyDescent="0.2">
      <c r="A1206" s="14" t="s">
        <v>2753</v>
      </c>
      <c r="B1206" s="14" t="s">
        <v>3566</v>
      </c>
      <c r="C1206" s="14" t="s">
        <v>3567</v>
      </c>
      <c r="D1206" s="14"/>
      <c r="E1206" s="14" t="s">
        <v>17030</v>
      </c>
      <c r="F1206" s="14"/>
      <c r="G1206" s="14"/>
      <c r="L1206" s="14" t="s">
        <v>3567</v>
      </c>
      <c r="M1206" s="14"/>
      <c r="N1206" s="14" t="s">
        <v>17030</v>
      </c>
      <c r="O1206" s="14" t="s">
        <v>16661</v>
      </c>
      <c r="P1206" s="14" t="s">
        <v>16693</v>
      </c>
      <c r="Q1206" s="14">
        <v>1915</v>
      </c>
      <c r="R1206" s="14" t="s">
        <v>16694</v>
      </c>
    </row>
    <row r="1207" spans="1:18" ht="12.95" customHeight="1" x14ac:dyDescent="0.2">
      <c r="A1207" s="14" t="s">
        <v>2753</v>
      </c>
      <c r="B1207" s="14" t="s">
        <v>3566</v>
      </c>
      <c r="C1207" s="14" t="s">
        <v>3567</v>
      </c>
      <c r="D1207" s="14"/>
      <c r="E1207" s="14" t="s">
        <v>16989</v>
      </c>
      <c r="F1207" s="14"/>
      <c r="G1207" s="14"/>
      <c r="L1207" s="14" t="s">
        <v>3567</v>
      </c>
      <c r="M1207" s="14"/>
      <c r="N1207" s="14" t="s">
        <v>16989</v>
      </c>
      <c r="O1207" s="14" t="s">
        <v>16606</v>
      </c>
      <c r="P1207" s="14" t="s">
        <v>16668</v>
      </c>
      <c r="Q1207" s="14">
        <v>1941</v>
      </c>
      <c r="R1207" s="14" t="s">
        <v>16663</v>
      </c>
    </row>
    <row r="1208" spans="1:18" ht="12.95" customHeight="1" x14ac:dyDescent="0.2">
      <c r="A1208" s="14" t="s">
        <v>2753</v>
      </c>
      <c r="B1208" s="14" t="s">
        <v>3566</v>
      </c>
      <c r="C1208" s="14" t="s">
        <v>3567</v>
      </c>
      <c r="D1208" s="14"/>
      <c r="E1208" s="14" t="s">
        <v>18001</v>
      </c>
      <c r="F1208" s="14"/>
      <c r="G1208" s="14"/>
      <c r="L1208" s="14" t="s">
        <v>3567</v>
      </c>
      <c r="M1208" s="14"/>
      <c r="N1208" s="14" t="s">
        <v>18001</v>
      </c>
      <c r="O1208" s="14" t="s">
        <v>16624</v>
      </c>
      <c r="P1208" s="14" t="s">
        <v>16615</v>
      </c>
      <c r="Q1208" s="14">
        <v>1988</v>
      </c>
      <c r="R1208" s="14" t="s">
        <v>16718</v>
      </c>
    </row>
    <row r="1209" spans="1:18" ht="12.95" customHeight="1" x14ac:dyDescent="0.2">
      <c r="A1209" s="14" t="s">
        <v>2753</v>
      </c>
      <c r="B1209" s="14" t="s">
        <v>3566</v>
      </c>
      <c r="C1209" s="14" t="s">
        <v>3567</v>
      </c>
      <c r="D1209" s="14"/>
      <c r="E1209" s="14" t="s">
        <v>4831</v>
      </c>
      <c r="F1209" s="14"/>
      <c r="G1209" s="14"/>
      <c r="L1209" s="14" t="s">
        <v>3567</v>
      </c>
      <c r="M1209" s="14"/>
      <c r="N1209" s="14" t="s">
        <v>4831</v>
      </c>
      <c r="O1209" s="14" t="s">
        <v>16599</v>
      </c>
      <c r="P1209" s="14" t="s">
        <v>18002</v>
      </c>
      <c r="Q1209" s="14">
        <v>1959</v>
      </c>
      <c r="R1209" s="10" t="s">
        <v>18003</v>
      </c>
    </row>
    <row r="1210" spans="1:18" ht="12.95" customHeight="1" x14ac:dyDescent="0.2">
      <c r="A1210" s="14" t="s">
        <v>2753</v>
      </c>
      <c r="B1210" s="14" t="s">
        <v>3566</v>
      </c>
      <c r="C1210" s="14" t="s">
        <v>3567</v>
      </c>
      <c r="D1210" s="14"/>
      <c r="E1210" s="14" t="s">
        <v>18004</v>
      </c>
      <c r="F1210" s="14"/>
      <c r="G1210" s="14"/>
      <c r="L1210" s="14" t="s">
        <v>3567</v>
      </c>
      <c r="M1210" s="14"/>
      <c r="N1210" s="14" t="s">
        <v>18004</v>
      </c>
      <c r="O1210" s="14" t="s">
        <v>16624</v>
      </c>
      <c r="P1210" s="14" t="s">
        <v>16615</v>
      </c>
      <c r="Q1210" s="14">
        <v>1988</v>
      </c>
      <c r="R1210" s="14" t="s">
        <v>16718</v>
      </c>
    </row>
    <row r="1211" spans="1:18" ht="12.95" customHeight="1" x14ac:dyDescent="0.2">
      <c r="A1211" s="14" t="s">
        <v>2753</v>
      </c>
      <c r="B1211" s="14" t="s">
        <v>3566</v>
      </c>
      <c r="C1211" s="14" t="s">
        <v>3567</v>
      </c>
      <c r="D1211" s="14"/>
      <c r="E1211" s="14" t="s">
        <v>18005</v>
      </c>
      <c r="F1211" s="14"/>
      <c r="G1211" s="14"/>
      <c r="L1211" s="14" t="s">
        <v>3567</v>
      </c>
      <c r="M1211" s="14"/>
      <c r="N1211" s="14" t="s">
        <v>18005</v>
      </c>
      <c r="O1211" s="14" t="s">
        <v>16632</v>
      </c>
      <c r="P1211" s="14" t="s">
        <v>17937</v>
      </c>
      <c r="Q1211" s="14">
        <v>1981</v>
      </c>
      <c r="R1211" s="14" t="s">
        <v>16666</v>
      </c>
    </row>
    <row r="1212" spans="1:18" ht="12.95" customHeight="1" x14ac:dyDescent="0.2">
      <c r="A1212" s="14" t="s">
        <v>2753</v>
      </c>
      <c r="B1212" s="14" t="s">
        <v>3566</v>
      </c>
      <c r="C1212" s="14" t="s">
        <v>3567</v>
      </c>
      <c r="D1212" s="14"/>
      <c r="E1212" s="14" t="s">
        <v>18006</v>
      </c>
      <c r="F1212" s="14"/>
      <c r="G1212" s="14"/>
      <c r="L1212" s="14" t="s">
        <v>3567</v>
      </c>
      <c r="M1212" s="14"/>
      <c r="N1212" s="14" t="s">
        <v>18006</v>
      </c>
      <c r="O1212" s="14" t="s">
        <v>16624</v>
      </c>
      <c r="P1212" s="14" t="s">
        <v>16615</v>
      </c>
      <c r="Q1212" s="14">
        <v>1988</v>
      </c>
      <c r="R1212" s="14" t="s">
        <v>16718</v>
      </c>
    </row>
    <row r="1213" spans="1:18" ht="12.95" customHeight="1" x14ac:dyDescent="0.2">
      <c r="A1213" s="14" t="s">
        <v>2753</v>
      </c>
      <c r="B1213" s="14" t="s">
        <v>3566</v>
      </c>
      <c r="C1213" s="14" t="s">
        <v>3567</v>
      </c>
      <c r="D1213" s="14"/>
      <c r="E1213" s="14" t="s">
        <v>17706</v>
      </c>
      <c r="F1213" s="14"/>
      <c r="G1213" s="14"/>
      <c r="L1213" s="14" t="s">
        <v>3567</v>
      </c>
      <c r="M1213" s="14"/>
      <c r="N1213" s="14" t="s">
        <v>17706</v>
      </c>
      <c r="O1213" s="14" t="s">
        <v>16624</v>
      </c>
      <c r="P1213" s="14" t="s">
        <v>16680</v>
      </c>
      <c r="Q1213" s="14">
        <v>1885</v>
      </c>
      <c r="R1213" s="14" t="s">
        <v>16994</v>
      </c>
    </row>
    <row r="1214" spans="1:18" ht="12.95" customHeight="1" x14ac:dyDescent="0.2">
      <c r="A1214" s="14" t="s">
        <v>2753</v>
      </c>
      <c r="B1214" s="14" t="s">
        <v>3566</v>
      </c>
      <c r="C1214" s="14" t="s">
        <v>3567</v>
      </c>
      <c r="D1214" s="14"/>
      <c r="E1214" s="14" t="s">
        <v>18007</v>
      </c>
      <c r="F1214" s="14"/>
      <c r="G1214" s="14"/>
      <c r="L1214" s="14" t="s">
        <v>3567</v>
      </c>
      <c r="M1214" s="14"/>
      <c r="N1214" s="14" t="s">
        <v>18007</v>
      </c>
      <c r="O1214" s="14"/>
      <c r="P1214" s="14" t="s">
        <v>18008</v>
      </c>
      <c r="Q1214" s="14">
        <v>1941</v>
      </c>
      <c r="R1214" s="14" t="s">
        <v>16663</v>
      </c>
    </row>
    <row r="1215" spans="1:18" ht="12.95" customHeight="1" x14ac:dyDescent="0.2">
      <c r="A1215" s="14" t="s">
        <v>2753</v>
      </c>
      <c r="B1215" s="14" t="s">
        <v>3566</v>
      </c>
      <c r="C1215" s="14" t="s">
        <v>3567</v>
      </c>
      <c r="D1215" s="14"/>
      <c r="E1215" s="14" t="s">
        <v>16617</v>
      </c>
      <c r="F1215" s="14"/>
      <c r="G1215" s="14"/>
      <c r="L1215" s="14" t="s">
        <v>3567</v>
      </c>
      <c r="M1215" s="14"/>
      <c r="N1215" s="14" t="s">
        <v>16617</v>
      </c>
      <c r="O1215" s="14" t="s">
        <v>16624</v>
      </c>
      <c r="P1215" s="14" t="s">
        <v>16875</v>
      </c>
      <c r="Q1215" s="14">
        <v>1901</v>
      </c>
      <c r="R1215" s="14" t="s">
        <v>17023</v>
      </c>
    </row>
    <row r="1216" spans="1:18" ht="12.95" customHeight="1" x14ac:dyDescent="0.2">
      <c r="A1216" s="14" t="s">
        <v>2753</v>
      </c>
      <c r="B1216" s="14" t="s">
        <v>3566</v>
      </c>
      <c r="C1216" s="14" t="s">
        <v>3567</v>
      </c>
      <c r="D1216" s="14"/>
      <c r="E1216" s="14" t="s">
        <v>17148</v>
      </c>
      <c r="F1216" s="14"/>
      <c r="G1216" s="14"/>
      <c r="L1216" s="14" t="s">
        <v>3567</v>
      </c>
      <c r="M1216" s="14"/>
      <c r="N1216" s="14" t="s">
        <v>17148</v>
      </c>
      <c r="O1216" s="14" t="s">
        <v>16624</v>
      </c>
      <c r="P1216" s="14" t="s">
        <v>16879</v>
      </c>
      <c r="Q1216" s="14">
        <v>1908</v>
      </c>
      <c r="R1216" s="14" t="s">
        <v>17144</v>
      </c>
    </row>
    <row r="1217" spans="1:18" ht="12.95" customHeight="1" x14ac:dyDescent="0.2">
      <c r="A1217" s="14" t="s">
        <v>2753</v>
      </c>
      <c r="B1217" s="10" t="s">
        <v>3566</v>
      </c>
      <c r="C1217" s="14" t="s">
        <v>3567</v>
      </c>
      <c r="D1217" s="14"/>
      <c r="E1217" s="14" t="s">
        <v>15016</v>
      </c>
      <c r="F1217" s="14"/>
      <c r="G1217" s="14"/>
      <c r="L1217" s="14" t="s">
        <v>18009</v>
      </c>
      <c r="M1217" s="14"/>
      <c r="N1217" s="14" t="s">
        <v>15016</v>
      </c>
      <c r="O1217" s="14" t="s">
        <v>16624</v>
      </c>
      <c r="P1217" s="14" t="s">
        <v>17101</v>
      </c>
      <c r="Q1217" s="14">
        <v>1903</v>
      </c>
      <c r="R1217" s="14" t="s">
        <v>17102</v>
      </c>
    </row>
    <row r="1218" spans="1:18" ht="12.95" customHeight="1" x14ac:dyDescent="0.2">
      <c r="A1218" s="14" t="s">
        <v>2753</v>
      </c>
      <c r="B1218" s="14" t="s">
        <v>3566</v>
      </c>
      <c r="C1218" s="14" t="s">
        <v>3567</v>
      </c>
      <c r="D1218" s="97"/>
      <c r="E1218" s="14" t="s">
        <v>18010</v>
      </c>
      <c r="F1218" s="14"/>
      <c r="G1218" s="14"/>
      <c r="L1218" s="14" t="s">
        <v>2811</v>
      </c>
      <c r="M1218" s="14"/>
      <c r="N1218" s="14" t="s">
        <v>18011</v>
      </c>
      <c r="O1218" s="14" t="s">
        <v>16599</v>
      </c>
      <c r="P1218" s="14" t="s">
        <v>16673</v>
      </c>
      <c r="Q1218" s="14">
        <v>1776</v>
      </c>
      <c r="R1218" s="14" t="s">
        <v>16926</v>
      </c>
    </row>
    <row r="1219" spans="1:18" ht="12.95" customHeight="1" x14ac:dyDescent="0.2">
      <c r="A1219" s="14" t="s">
        <v>2753</v>
      </c>
      <c r="B1219" s="10" t="s">
        <v>3566</v>
      </c>
      <c r="C1219" s="14" t="s">
        <v>3567</v>
      </c>
      <c r="D1219" s="14"/>
      <c r="E1219" s="14" t="s">
        <v>18012</v>
      </c>
      <c r="F1219" s="14"/>
      <c r="G1219" s="14"/>
      <c r="L1219" s="14" t="s">
        <v>3567</v>
      </c>
      <c r="M1219" s="14"/>
      <c r="N1219" s="14" t="s">
        <v>18013</v>
      </c>
      <c r="O1219" s="14" t="s">
        <v>16624</v>
      </c>
      <c r="P1219" s="14" t="s">
        <v>17950</v>
      </c>
      <c r="Q1219" s="14">
        <v>1937</v>
      </c>
      <c r="R1219" s="14" t="s">
        <v>17205</v>
      </c>
    </row>
    <row r="1220" spans="1:18" ht="12.95" customHeight="1" x14ac:dyDescent="0.2">
      <c r="A1220" s="14" t="s">
        <v>2753</v>
      </c>
      <c r="B1220" s="14" t="s">
        <v>3566</v>
      </c>
      <c r="C1220" s="14" t="s">
        <v>3567</v>
      </c>
      <c r="D1220" s="14"/>
      <c r="E1220" s="14" t="s">
        <v>18014</v>
      </c>
      <c r="F1220" s="14"/>
      <c r="G1220" s="14"/>
      <c r="L1220" s="14" t="s">
        <v>3567</v>
      </c>
      <c r="M1220" s="14"/>
      <c r="N1220" s="14" t="s">
        <v>18015</v>
      </c>
      <c r="O1220" s="14" t="s">
        <v>16672</v>
      </c>
      <c r="P1220" s="14" t="s">
        <v>18008</v>
      </c>
      <c r="Q1220" s="14">
        <v>1941</v>
      </c>
      <c r="R1220" s="14" t="s">
        <v>16663</v>
      </c>
    </row>
    <row r="1221" spans="1:18" ht="12.95" customHeight="1" x14ac:dyDescent="0.2">
      <c r="A1221" s="14" t="s">
        <v>2753</v>
      </c>
      <c r="B1221" s="14" t="s">
        <v>3566</v>
      </c>
      <c r="C1221" s="14" t="s">
        <v>3567</v>
      </c>
      <c r="D1221" s="14"/>
      <c r="E1221" s="14" t="s">
        <v>18016</v>
      </c>
      <c r="F1221" s="14"/>
      <c r="G1221" s="14"/>
      <c r="L1221" s="14" t="s">
        <v>3567</v>
      </c>
      <c r="M1221" s="14"/>
      <c r="N1221" s="14" t="s">
        <v>18016</v>
      </c>
      <c r="O1221" s="14" t="s">
        <v>16599</v>
      </c>
      <c r="P1221" s="14" t="s">
        <v>16655</v>
      </c>
      <c r="Q1221" s="14">
        <v>1898</v>
      </c>
      <c r="R1221" s="14" t="s">
        <v>16629</v>
      </c>
    </row>
    <row r="1222" spans="1:18" ht="12.95" customHeight="1" x14ac:dyDescent="0.2">
      <c r="A1222" s="14" t="s">
        <v>2753</v>
      </c>
      <c r="B1222" s="14" t="s">
        <v>3566</v>
      </c>
      <c r="C1222" s="14" t="s">
        <v>3567</v>
      </c>
      <c r="D1222" s="14"/>
      <c r="E1222" s="14" t="s">
        <v>2992</v>
      </c>
      <c r="F1222" s="14"/>
      <c r="G1222" s="14"/>
      <c r="L1222" s="14" t="s">
        <v>3567</v>
      </c>
      <c r="M1222" s="14"/>
      <c r="N1222" s="14" t="s">
        <v>2992</v>
      </c>
      <c r="O1222" s="14" t="s">
        <v>16624</v>
      </c>
      <c r="P1222" s="14" t="s">
        <v>16607</v>
      </c>
      <c r="Q1222" s="14">
        <v>1938</v>
      </c>
      <c r="R1222" s="14" t="s">
        <v>17032</v>
      </c>
    </row>
    <row r="1223" spans="1:18" ht="12.95" customHeight="1" x14ac:dyDescent="0.2">
      <c r="A1223" s="14" t="s">
        <v>2753</v>
      </c>
      <c r="B1223" s="14" t="s">
        <v>3566</v>
      </c>
      <c r="C1223" s="14" t="s">
        <v>3567</v>
      </c>
      <c r="D1223" s="14"/>
      <c r="E1223" s="14" t="s">
        <v>18017</v>
      </c>
      <c r="F1223" s="14"/>
      <c r="G1223" s="14"/>
      <c r="L1223" s="14" t="s">
        <v>3567</v>
      </c>
      <c r="M1223" s="14"/>
      <c r="N1223" s="14" t="s">
        <v>18017</v>
      </c>
      <c r="O1223" s="14" t="s">
        <v>16624</v>
      </c>
      <c r="P1223" s="14" t="s">
        <v>16615</v>
      </c>
      <c r="Q1223" s="14">
        <v>1988</v>
      </c>
      <c r="R1223" s="14" t="s">
        <v>16718</v>
      </c>
    </row>
    <row r="1224" spans="1:18" ht="12.95" customHeight="1" x14ac:dyDescent="0.2">
      <c r="A1224" s="10" t="s">
        <v>2753</v>
      </c>
      <c r="B1224" s="10" t="s">
        <v>3566</v>
      </c>
      <c r="C1224" s="30" t="s">
        <v>3567</v>
      </c>
      <c r="D1224" s="14"/>
      <c r="E1224" s="14" t="s">
        <v>18018</v>
      </c>
      <c r="F1224" s="14"/>
      <c r="G1224" s="14"/>
      <c r="L1224" s="30" t="s">
        <v>3567</v>
      </c>
      <c r="M1224" s="14"/>
      <c r="N1224" s="14" t="s">
        <v>18018</v>
      </c>
      <c r="O1224" s="14" t="s">
        <v>16621</v>
      </c>
      <c r="P1224" s="14" t="s">
        <v>18019</v>
      </c>
      <c r="Q1224" s="14">
        <v>1999</v>
      </c>
      <c r="R1224" s="14" t="s">
        <v>16816</v>
      </c>
    </row>
    <row r="1225" spans="1:18" ht="12.95" customHeight="1" x14ac:dyDescent="0.2">
      <c r="A1225" s="14" t="s">
        <v>2753</v>
      </c>
      <c r="B1225" s="14" t="s">
        <v>3566</v>
      </c>
      <c r="C1225" s="14" t="s">
        <v>3567</v>
      </c>
      <c r="D1225" s="14"/>
      <c r="E1225" s="14" t="s">
        <v>18020</v>
      </c>
      <c r="F1225" s="14"/>
      <c r="G1225" s="14"/>
      <c r="L1225" s="14" t="s">
        <v>3567</v>
      </c>
      <c r="M1225" s="14"/>
      <c r="N1225" s="14" t="s">
        <v>18020</v>
      </c>
      <c r="O1225" s="14" t="s">
        <v>16621</v>
      </c>
      <c r="P1225" s="14" t="s">
        <v>16615</v>
      </c>
      <c r="Q1225" s="14">
        <v>1970</v>
      </c>
      <c r="R1225" s="10" t="s">
        <v>16943</v>
      </c>
    </row>
    <row r="1226" spans="1:18" ht="12.95" customHeight="1" x14ac:dyDescent="0.2">
      <c r="A1226" s="14" t="s">
        <v>2753</v>
      </c>
      <c r="B1226" s="14" t="s">
        <v>3566</v>
      </c>
      <c r="C1226" s="14" t="s">
        <v>3567</v>
      </c>
      <c r="D1226" s="14"/>
      <c r="E1226" s="14" t="s">
        <v>18021</v>
      </c>
      <c r="F1226" s="14"/>
      <c r="G1226" s="14"/>
      <c r="L1226" s="14" t="s">
        <v>3502</v>
      </c>
      <c r="M1226" s="14"/>
      <c r="N1226" s="14" t="s">
        <v>18021</v>
      </c>
      <c r="O1226" s="14" t="s">
        <v>16621</v>
      </c>
      <c r="P1226" s="14" t="s">
        <v>16615</v>
      </c>
      <c r="Q1226" s="14">
        <v>1970</v>
      </c>
      <c r="R1226" s="10" t="s">
        <v>16943</v>
      </c>
    </row>
    <row r="1227" spans="1:18" ht="12.95" customHeight="1" x14ac:dyDescent="0.2">
      <c r="A1227" s="14" t="s">
        <v>2753</v>
      </c>
      <c r="B1227" s="14" t="s">
        <v>3566</v>
      </c>
      <c r="C1227" s="14" t="s">
        <v>3567</v>
      </c>
      <c r="D1227" s="14"/>
      <c r="E1227" s="14" t="s">
        <v>16791</v>
      </c>
      <c r="F1227" s="14"/>
      <c r="G1227" s="14"/>
      <c r="L1227" s="14" t="s">
        <v>3567</v>
      </c>
      <c r="M1227" s="14"/>
      <c r="N1227" s="14" t="s">
        <v>16791</v>
      </c>
      <c r="O1227" s="14" t="s">
        <v>16672</v>
      </c>
      <c r="P1227" s="14" t="s">
        <v>17043</v>
      </c>
      <c r="Q1227" s="14">
        <v>1868</v>
      </c>
      <c r="R1227" s="14" t="s">
        <v>16676</v>
      </c>
    </row>
    <row r="1228" spans="1:18" ht="12.95" customHeight="1" x14ac:dyDescent="0.2">
      <c r="A1228" s="14" t="s">
        <v>2753</v>
      </c>
      <c r="B1228" s="14" t="s">
        <v>3566</v>
      </c>
      <c r="C1228" s="14" t="s">
        <v>3567</v>
      </c>
      <c r="D1228" s="14"/>
      <c r="E1228" s="14" t="s">
        <v>18022</v>
      </c>
      <c r="F1228" s="14"/>
      <c r="G1228" s="14"/>
      <c r="L1228" s="14" t="s">
        <v>3567</v>
      </c>
      <c r="M1228" s="14"/>
      <c r="N1228" s="14" t="s">
        <v>18022</v>
      </c>
      <c r="O1228" s="14" t="s">
        <v>16621</v>
      </c>
      <c r="P1228" s="14" t="s">
        <v>16615</v>
      </c>
      <c r="Q1228" s="14">
        <v>1954</v>
      </c>
      <c r="R1228" s="14" t="s">
        <v>16908</v>
      </c>
    </row>
    <row r="1229" spans="1:18" ht="12.95" customHeight="1" x14ac:dyDescent="0.2">
      <c r="A1229" s="14" t="s">
        <v>2753</v>
      </c>
      <c r="B1229" s="14" t="s">
        <v>3566</v>
      </c>
      <c r="C1229" s="14" t="s">
        <v>3567</v>
      </c>
      <c r="D1229" s="14"/>
      <c r="E1229" s="14" t="s">
        <v>18023</v>
      </c>
      <c r="F1229" s="14"/>
      <c r="G1229" s="14"/>
      <c r="L1229" s="14" t="s">
        <v>3567</v>
      </c>
      <c r="M1229" s="14"/>
      <c r="N1229" s="14" t="s">
        <v>18023</v>
      </c>
      <c r="O1229" s="14" t="s">
        <v>16624</v>
      </c>
      <c r="P1229" s="14" t="s">
        <v>16615</v>
      </c>
      <c r="Q1229" s="14">
        <v>1988</v>
      </c>
      <c r="R1229" s="14" t="s">
        <v>16718</v>
      </c>
    </row>
    <row r="1230" spans="1:18" ht="12.95" customHeight="1" x14ac:dyDescent="0.2">
      <c r="A1230" s="14" t="s">
        <v>2753</v>
      </c>
      <c r="B1230" s="14" t="s">
        <v>3566</v>
      </c>
      <c r="C1230" s="14" t="s">
        <v>3567</v>
      </c>
      <c r="D1230" s="14"/>
      <c r="E1230" s="14" t="s">
        <v>18024</v>
      </c>
      <c r="F1230" s="14"/>
      <c r="G1230" s="14"/>
      <c r="L1230" s="14" t="s">
        <v>3567</v>
      </c>
      <c r="M1230" s="14"/>
      <c r="N1230" s="14" t="s">
        <v>18024</v>
      </c>
      <c r="O1230" s="14" t="s">
        <v>16624</v>
      </c>
      <c r="P1230" s="14" t="s">
        <v>16607</v>
      </c>
      <c r="Q1230" s="14">
        <v>1938</v>
      </c>
      <c r="R1230" s="14" t="s">
        <v>17032</v>
      </c>
    </row>
    <row r="1231" spans="1:18" ht="12.95" customHeight="1" x14ac:dyDescent="0.2">
      <c r="A1231" s="14" t="s">
        <v>2753</v>
      </c>
      <c r="B1231" s="14" t="s">
        <v>3566</v>
      </c>
      <c r="C1231" s="14" t="s">
        <v>3567</v>
      </c>
      <c r="D1231" s="14"/>
      <c r="E1231" s="14" t="s">
        <v>18025</v>
      </c>
      <c r="F1231" s="14"/>
      <c r="G1231" s="14"/>
      <c r="L1231" s="14" t="s">
        <v>3567</v>
      </c>
      <c r="M1231" s="14"/>
      <c r="N1231" s="14" t="s">
        <v>18025</v>
      </c>
      <c r="O1231" s="14" t="s">
        <v>16606</v>
      </c>
      <c r="P1231" s="14" t="s">
        <v>16668</v>
      </c>
      <c r="Q1231" s="14">
        <v>1941</v>
      </c>
      <c r="R1231" s="14" t="s">
        <v>16663</v>
      </c>
    </row>
    <row r="1232" spans="1:18" ht="12.95" customHeight="1" x14ac:dyDescent="0.2">
      <c r="A1232" s="14" t="s">
        <v>2753</v>
      </c>
      <c r="B1232" s="14" t="s">
        <v>3566</v>
      </c>
      <c r="C1232" s="14" t="s">
        <v>3567</v>
      </c>
      <c r="D1232" s="14"/>
      <c r="E1232" s="14" t="s">
        <v>1487</v>
      </c>
      <c r="F1232" s="14"/>
      <c r="G1232" s="14"/>
      <c r="L1232" s="14" t="s">
        <v>3567</v>
      </c>
      <c r="M1232" s="14"/>
      <c r="N1232" s="14" t="s">
        <v>1487</v>
      </c>
      <c r="O1232" s="14" t="s">
        <v>16596</v>
      </c>
      <c r="P1232" s="14" t="s">
        <v>17802</v>
      </c>
      <c r="Q1232" s="14">
        <v>1915</v>
      </c>
      <c r="R1232" s="14" t="s">
        <v>16694</v>
      </c>
    </row>
    <row r="1233" spans="1:18" ht="12.95" customHeight="1" x14ac:dyDescent="0.2">
      <c r="A1233" s="14" t="s">
        <v>2753</v>
      </c>
      <c r="B1233" s="14" t="s">
        <v>3566</v>
      </c>
      <c r="C1233" s="14" t="s">
        <v>3567</v>
      </c>
      <c r="D1233" s="14"/>
      <c r="E1233" s="14" t="s">
        <v>3568</v>
      </c>
      <c r="F1233" s="14"/>
      <c r="G1233" s="14"/>
      <c r="H1233" s="5">
        <v>1</v>
      </c>
      <c r="I1233" s="5" t="s">
        <v>207</v>
      </c>
      <c r="L1233" s="14" t="s">
        <v>3567</v>
      </c>
      <c r="M1233" s="14"/>
      <c r="N1233" s="14" t="s">
        <v>18026</v>
      </c>
      <c r="O1233" s="14" t="s">
        <v>16624</v>
      </c>
      <c r="P1233" s="14" t="s">
        <v>16868</v>
      </c>
      <c r="Q1233" s="14">
        <v>1886</v>
      </c>
      <c r="R1233" s="14" t="s">
        <v>16957</v>
      </c>
    </row>
    <row r="1234" spans="1:18" ht="12.95" customHeight="1" x14ac:dyDescent="0.2">
      <c r="A1234" s="14" t="s">
        <v>2753</v>
      </c>
      <c r="B1234" s="14" t="s">
        <v>3566</v>
      </c>
      <c r="C1234" s="14" t="s">
        <v>3567</v>
      </c>
      <c r="D1234" s="14"/>
      <c r="E1234" s="14" t="s">
        <v>18027</v>
      </c>
      <c r="F1234" s="14"/>
      <c r="G1234" s="14"/>
      <c r="L1234" s="14" t="s">
        <v>3567</v>
      </c>
      <c r="M1234" s="14"/>
      <c r="N1234" s="14" t="s">
        <v>18027</v>
      </c>
      <c r="O1234" s="14" t="s">
        <v>16606</v>
      </c>
      <c r="P1234" s="14" t="s">
        <v>16668</v>
      </c>
      <c r="Q1234" s="14">
        <v>1941</v>
      </c>
      <c r="R1234" s="14" t="s">
        <v>16663</v>
      </c>
    </row>
    <row r="1235" spans="1:18" ht="12.95" customHeight="1" x14ac:dyDescent="0.2">
      <c r="A1235" s="14" t="s">
        <v>2753</v>
      </c>
      <c r="B1235" s="14" t="s">
        <v>3566</v>
      </c>
      <c r="C1235" s="14" t="s">
        <v>3567</v>
      </c>
      <c r="D1235" s="14"/>
      <c r="E1235" s="14" t="s">
        <v>4744</v>
      </c>
      <c r="F1235" s="14"/>
      <c r="G1235" s="14"/>
      <c r="L1235" s="14" t="s">
        <v>3567</v>
      </c>
      <c r="M1235" s="14"/>
      <c r="N1235" s="14" t="s">
        <v>4744</v>
      </c>
      <c r="O1235" s="14" t="s">
        <v>3036</v>
      </c>
      <c r="P1235" s="14" t="s">
        <v>17592</v>
      </c>
      <c r="Q1235" s="14">
        <v>1972</v>
      </c>
      <c r="R1235" s="14" t="s">
        <v>16763</v>
      </c>
    </row>
    <row r="1236" spans="1:18" ht="12.95" customHeight="1" x14ac:dyDescent="0.2">
      <c r="A1236" s="14" t="s">
        <v>2753</v>
      </c>
      <c r="B1236" s="14" t="s">
        <v>3566</v>
      </c>
      <c r="C1236" s="14" t="s">
        <v>3567</v>
      </c>
      <c r="D1236" s="14"/>
      <c r="E1236" s="14" t="s">
        <v>13998</v>
      </c>
      <c r="F1236" s="14"/>
      <c r="G1236" s="14"/>
      <c r="L1236" s="14" t="s">
        <v>3567</v>
      </c>
      <c r="M1236" s="14"/>
      <c r="N1236" s="14" t="s">
        <v>13998</v>
      </c>
      <c r="O1236" s="14" t="s">
        <v>16624</v>
      </c>
      <c r="P1236" s="14" t="s">
        <v>16675</v>
      </c>
      <c r="Q1236" s="14">
        <v>1867</v>
      </c>
      <c r="R1236" s="14" t="s">
        <v>16676</v>
      </c>
    </row>
    <row r="1237" spans="1:18" ht="12.95" customHeight="1" x14ac:dyDescent="0.2">
      <c r="A1237" s="14" t="s">
        <v>2753</v>
      </c>
      <c r="B1237" s="14" t="s">
        <v>3566</v>
      </c>
      <c r="C1237" s="14" t="s">
        <v>3567</v>
      </c>
      <c r="D1237" s="14"/>
      <c r="E1237" s="14" t="s">
        <v>18028</v>
      </c>
      <c r="F1237" s="14"/>
      <c r="G1237" s="14"/>
      <c r="L1237" s="14" t="s">
        <v>3567</v>
      </c>
      <c r="M1237" s="14"/>
      <c r="N1237" s="14" t="s">
        <v>18028</v>
      </c>
      <c r="O1237" s="14" t="s">
        <v>16624</v>
      </c>
      <c r="P1237" s="14" t="s">
        <v>17202</v>
      </c>
      <c r="Q1237" s="14">
        <v>1986</v>
      </c>
      <c r="R1237" s="10" t="s">
        <v>16799</v>
      </c>
    </row>
    <row r="1238" spans="1:18" ht="12.95" customHeight="1" x14ac:dyDescent="0.2">
      <c r="A1238" s="14" t="s">
        <v>2753</v>
      </c>
      <c r="B1238" s="14" t="s">
        <v>3566</v>
      </c>
      <c r="C1238" s="14" t="s">
        <v>3567</v>
      </c>
      <c r="D1238" s="14"/>
      <c r="E1238" s="14" t="s">
        <v>18029</v>
      </c>
      <c r="F1238" s="14"/>
      <c r="G1238" s="14"/>
      <c r="L1238" s="14" t="s">
        <v>3567</v>
      </c>
      <c r="M1238" s="14"/>
      <c r="N1238" s="14" t="s">
        <v>18029</v>
      </c>
      <c r="O1238" s="14" t="s">
        <v>16624</v>
      </c>
      <c r="P1238" s="14" t="s">
        <v>16823</v>
      </c>
      <c r="Q1238" s="14">
        <v>1898</v>
      </c>
      <c r="R1238" s="14" t="s">
        <v>16629</v>
      </c>
    </row>
    <row r="1239" spans="1:18" ht="12.95" customHeight="1" x14ac:dyDescent="0.2">
      <c r="A1239" s="14" t="s">
        <v>2753</v>
      </c>
      <c r="B1239" s="14" t="s">
        <v>3566</v>
      </c>
      <c r="C1239" s="14" t="s">
        <v>3567</v>
      </c>
      <c r="D1239" s="14"/>
      <c r="E1239" s="14" t="s">
        <v>18030</v>
      </c>
      <c r="F1239" s="14"/>
      <c r="G1239" s="14"/>
      <c r="L1239" s="14" t="s">
        <v>3567</v>
      </c>
      <c r="M1239" s="14"/>
      <c r="N1239" s="14" t="s">
        <v>18030</v>
      </c>
      <c r="O1239" s="14" t="s">
        <v>16624</v>
      </c>
      <c r="P1239" s="14" t="s">
        <v>17063</v>
      </c>
      <c r="Q1239" s="14">
        <v>1981</v>
      </c>
      <c r="R1239" s="14" t="s">
        <v>16666</v>
      </c>
    </row>
    <row r="1240" spans="1:18" ht="12.95" customHeight="1" x14ac:dyDescent="0.2">
      <c r="A1240" s="14" t="s">
        <v>2753</v>
      </c>
      <c r="B1240" s="14" t="s">
        <v>3566</v>
      </c>
      <c r="C1240" s="14" t="s">
        <v>3567</v>
      </c>
      <c r="D1240" s="14"/>
      <c r="E1240" s="14" t="s">
        <v>15028</v>
      </c>
      <c r="F1240" s="14"/>
      <c r="G1240" s="14"/>
      <c r="L1240" s="14" t="s">
        <v>3567</v>
      </c>
      <c r="M1240" s="14"/>
      <c r="N1240" s="14" t="s">
        <v>15028</v>
      </c>
      <c r="O1240" s="14" t="s">
        <v>16621</v>
      </c>
      <c r="P1240" s="14" t="s">
        <v>16615</v>
      </c>
      <c r="Q1240" s="14">
        <v>1970</v>
      </c>
      <c r="R1240" s="10" t="s">
        <v>16943</v>
      </c>
    </row>
    <row r="1241" spans="1:18" ht="12.95" customHeight="1" x14ac:dyDescent="0.2">
      <c r="A1241" s="14" t="s">
        <v>2753</v>
      </c>
      <c r="B1241" s="14" t="s">
        <v>3566</v>
      </c>
      <c r="C1241" s="14" t="s">
        <v>3567</v>
      </c>
      <c r="D1241" s="14"/>
      <c r="E1241" s="14" t="s">
        <v>18031</v>
      </c>
      <c r="F1241" s="14"/>
      <c r="G1241" s="14"/>
      <c r="L1241" s="14" t="s">
        <v>3567</v>
      </c>
      <c r="M1241" s="14"/>
      <c r="N1241" s="14" t="s">
        <v>18031</v>
      </c>
      <c r="O1241" s="14" t="s">
        <v>3036</v>
      </c>
      <c r="P1241" s="14" t="s">
        <v>16668</v>
      </c>
      <c r="Q1241" s="14">
        <v>1930</v>
      </c>
      <c r="R1241" s="14" t="s">
        <v>16669</v>
      </c>
    </row>
    <row r="1242" spans="1:18" ht="12.95" customHeight="1" x14ac:dyDescent="0.2">
      <c r="A1242" s="14" t="s">
        <v>2753</v>
      </c>
      <c r="B1242" s="14" t="s">
        <v>3566</v>
      </c>
      <c r="C1242" s="14" t="s">
        <v>3567</v>
      </c>
      <c r="D1242" s="14"/>
      <c r="E1242" s="14" t="s">
        <v>18032</v>
      </c>
      <c r="F1242" s="14"/>
      <c r="G1242" s="14"/>
      <c r="L1242" s="14" t="s">
        <v>3567</v>
      </c>
      <c r="M1242" s="14"/>
      <c r="N1242" s="14" t="s">
        <v>18032</v>
      </c>
      <c r="O1242" s="14" t="s">
        <v>16624</v>
      </c>
      <c r="P1242" s="14" t="s">
        <v>17508</v>
      </c>
      <c r="Q1242" s="14">
        <v>2001</v>
      </c>
      <c r="R1242" s="14" t="s">
        <v>17509</v>
      </c>
    </row>
    <row r="1243" spans="1:18" ht="12.95" customHeight="1" x14ac:dyDescent="0.2">
      <c r="A1243" s="14" t="s">
        <v>2753</v>
      </c>
      <c r="B1243" s="14" t="s">
        <v>3566</v>
      </c>
      <c r="C1243" s="14" t="s">
        <v>3567</v>
      </c>
      <c r="D1243" s="14"/>
      <c r="E1243" s="14" t="s">
        <v>18033</v>
      </c>
      <c r="F1243" s="14"/>
      <c r="G1243" s="14"/>
      <c r="L1243" s="14" t="s">
        <v>18009</v>
      </c>
      <c r="M1243" s="14"/>
      <c r="N1243" s="14" t="s">
        <v>18033</v>
      </c>
      <c r="O1243" s="14" t="s">
        <v>16624</v>
      </c>
      <c r="P1243" s="14" t="s">
        <v>16615</v>
      </c>
      <c r="Q1243" s="14">
        <v>1954</v>
      </c>
      <c r="R1243" s="10" t="s">
        <v>16969</v>
      </c>
    </row>
    <row r="1244" spans="1:18" ht="12.95" customHeight="1" x14ac:dyDescent="0.2">
      <c r="A1244" s="14" t="s">
        <v>2753</v>
      </c>
      <c r="B1244" s="14" t="s">
        <v>3566</v>
      </c>
      <c r="C1244" s="14" t="s">
        <v>3567</v>
      </c>
      <c r="D1244" s="14"/>
      <c r="E1244" s="14" t="s">
        <v>18034</v>
      </c>
      <c r="F1244" s="14"/>
      <c r="G1244" s="14"/>
      <c r="L1244" s="14" t="s">
        <v>3567</v>
      </c>
      <c r="M1244" s="14"/>
      <c r="N1244" s="14" t="s">
        <v>18035</v>
      </c>
      <c r="O1244" s="14" t="s">
        <v>16599</v>
      </c>
      <c r="P1244" s="14" t="s">
        <v>17115</v>
      </c>
      <c r="Q1244" s="14">
        <v>1889</v>
      </c>
      <c r="R1244" s="14" t="s">
        <v>16873</v>
      </c>
    </row>
    <row r="1245" spans="1:18" ht="12.95" customHeight="1" x14ac:dyDescent="0.2">
      <c r="A1245" s="14" t="s">
        <v>2753</v>
      </c>
      <c r="B1245" s="14" t="s">
        <v>3566</v>
      </c>
      <c r="C1245" s="14" t="s">
        <v>3567</v>
      </c>
      <c r="D1245" s="14"/>
      <c r="E1245" s="14" t="s">
        <v>18036</v>
      </c>
      <c r="F1245" s="14"/>
      <c r="G1245" s="14"/>
      <c r="L1245" s="14" t="s">
        <v>3567</v>
      </c>
      <c r="M1245" s="14"/>
      <c r="N1245" s="14" t="s">
        <v>18036</v>
      </c>
      <c r="O1245" s="14" t="s">
        <v>16599</v>
      </c>
      <c r="P1245" s="14" t="s">
        <v>16823</v>
      </c>
      <c r="Q1245" s="14">
        <v>1898</v>
      </c>
      <c r="R1245" s="14" t="s">
        <v>16629</v>
      </c>
    </row>
    <row r="1246" spans="1:18" ht="12.95" customHeight="1" x14ac:dyDescent="0.2">
      <c r="A1246" s="14" t="s">
        <v>2753</v>
      </c>
      <c r="B1246" s="14" t="s">
        <v>3566</v>
      </c>
      <c r="C1246" s="14" t="s">
        <v>3567</v>
      </c>
      <c r="D1246" s="14"/>
      <c r="E1246" s="14" t="s">
        <v>18037</v>
      </c>
      <c r="F1246" s="14"/>
      <c r="G1246" s="14"/>
      <c r="L1246" s="14" t="s">
        <v>3567</v>
      </c>
      <c r="M1246" s="14"/>
      <c r="N1246" s="14" t="s">
        <v>18037</v>
      </c>
      <c r="O1246" s="14" t="s">
        <v>16624</v>
      </c>
      <c r="P1246" s="14" t="s">
        <v>17508</v>
      </c>
      <c r="Q1246" s="14">
        <v>2001</v>
      </c>
      <c r="R1246" s="14" t="s">
        <v>17509</v>
      </c>
    </row>
    <row r="1247" spans="1:18" ht="12.95" customHeight="1" x14ac:dyDescent="0.2">
      <c r="A1247" s="14" t="s">
        <v>2753</v>
      </c>
      <c r="B1247" s="14" t="s">
        <v>3566</v>
      </c>
      <c r="C1247" s="14" t="s">
        <v>3567</v>
      </c>
      <c r="D1247" s="14"/>
      <c r="E1247" s="14" t="s">
        <v>18038</v>
      </c>
      <c r="F1247" s="14"/>
      <c r="G1247" s="14"/>
      <c r="L1247" s="14" t="s">
        <v>3567</v>
      </c>
      <c r="M1247" s="14"/>
      <c r="N1247" s="14" t="s">
        <v>18038</v>
      </c>
      <c r="O1247" s="14" t="s">
        <v>16624</v>
      </c>
      <c r="P1247" s="14" t="s">
        <v>16615</v>
      </c>
      <c r="Q1247" s="14">
        <v>1988</v>
      </c>
      <c r="R1247" s="14" t="s">
        <v>16718</v>
      </c>
    </row>
    <row r="1248" spans="1:18" ht="12.95" customHeight="1" x14ac:dyDescent="0.2">
      <c r="A1248" s="14" t="s">
        <v>2753</v>
      </c>
      <c r="B1248" s="14" t="s">
        <v>3566</v>
      </c>
      <c r="C1248" s="14" t="s">
        <v>3567</v>
      </c>
      <c r="D1248" s="14"/>
      <c r="E1248" s="14" t="s">
        <v>4739</v>
      </c>
      <c r="F1248" s="14"/>
      <c r="G1248" s="14"/>
      <c r="L1248" s="14" t="s">
        <v>3567</v>
      </c>
      <c r="M1248" s="14"/>
      <c r="N1248" s="14" t="s">
        <v>4739</v>
      </c>
      <c r="O1248" s="14" t="s">
        <v>16624</v>
      </c>
      <c r="P1248" s="14" t="s">
        <v>17976</v>
      </c>
      <c r="Q1248" s="14">
        <v>1995</v>
      </c>
      <c r="R1248" s="14" t="s">
        <v>17599</v>
      </c>
    </row>
    <row r="1249" spans="1:18" ht="12.95" customHeight="1" x14ac:dyDescent="0.2">
      <c r="A1249" s="14" t="s">
        <v>2753</v>
      </c>
      <c r="B1249" s="14" t="s">
        <v>3566</v>
      </c>
      <c r="C1249" s="14" t="s">
        <v>3567</v>
      </c>
      <c r="D1249" s="14"/>
      <c r="E1249" s="14" t="s">
        <v>18039</v>
      </c>
      <c r="F1249" s="14"/>
      <c r="G1249" s="14"/>
      <c r="L1249" s="14" t="s">
        <v>3567</v>
      </c>
      <c r="M1249" s="14"/>
      <c r="N1249" s="14" t="s">
        <v>18039</v>
      </c>
      <c r="O1249" s="14" t="s">
        <v>16606</v>
      </c>
      <c r="P1249" s="14" t="s">
        <v>16668</v>
      </c>
      <c r="Q1249" s="14">
        <v>1941</v>
      </c>
      <c r="R1249" s="14" t="s">
        <v>16663</v>
      </c>
    </row>
    <row r="1250" spans="1:18" ht="12.95" customHeight="1" x14ac:dyDescent="0.2">
      <c r="A1250" s="14" t="s">
        <v>2753</v>
      </c>
      <c r="B1250" s="14" t="s">
        <v>3566</v>
      </c>
      <c r="C1250" s="14" t="s">
        <v>3567</v>
      </c>
      <c r="D1250" s="14"/>
      <c r="E1250" s="14" t="s">
        <v>18040</v>
      </c>
      <c r="F1250" s="14"/>
      <c r="G1250" s="14"/>
      <c r="L1250" s="14" t="s">
        <v>3567</v>
      </c>
      <c r="M1250" s="14"/>
      <c r="N1250" s="14" t="s">
        <v>18040</v>
      </c>
      <c r="O1250" s="14" t="s">
        <v>3036</v>
      </c>
      <c r="P1250" s="14" t="s">
        <v>17937</v>
      </c>
      <c r="Q1250" s="14">
        <v>1988</v>
      </c>
      <c r="R1250" s="14" t="s">
        <v>16718</v>
      </c>
    </row>
    <row r="1251" spans="1:18" ht="12.95" customHeight="1" x14ac:dyDescent="0.2">
      <c r="A1251" s="14" t="s">
        <v>2753</v>
      </c>
      <c r="B1251" s="14" t="s">
        <v>3566</v>
      </c>
      <c r="C1251" s="14" t="s">
        <v>3567</v>
      </c>
      <c r="D1251" s="14"/>
      <c r="E1251" s="14" t="s">
        <v>4009</v>
      </c>
      <c r="F1251" s="14"/>
      <c r="G1251" s="14"/>
      <c r="L1251" s="14" t="s">
        <v>3567</v>
      </c>
      <c r="M1251" s="14"/>
      <c r="N1251" s="14" t="s">
        <v>4009</v>
      </c>
      <c r="O1251" s="14" t="s">
        <v>16624</v>
      </c>
      <c r="P1251" s="14" t="s">
        <v>18041</v>
      </c>
      <c r="Q1251" s="14">
        <v>1995</v>
      </c>
      <c r="R1251" s="14" t="s">
        <v>17599</v>
      </c>
    </row>
    <row r="1252" spans="1:18" ht="12.95" customHeight="1" x14ac:dyDescent="0.2">
      <c r="A1252" s="14" t="s">
        <v>2753</v>
      </c>
      <c r="B1252" s="14" t="s">
        <v>3566</v>
      </c>
      <c r="C1252" s="14" t="s">
        <v>3567</v>
      </c>
      <c r="D1252" s="14"/>
      <c r="E1252" s="14" t="s">
        <v>18042</v>
      </c>
      <c r="F1252" s="14"/>
      <c r="G1252" s="14"/>
      <c r="L1252" s="14" t="s">
        <v>3567</v>
      </c>
      <c r="M1252" s="14"/>
      <c r="N1252" s="14" t="s">
        <v>18042</v>
      </c>
      <c r="O1252" s="14" t="s">
        <v>16624</v>
      </c>
      <c r="P1252" s="14" t="s">
        <v>16615</v>
      </c>
      <c r="Q1252" s="14">
        <v>1988</v>
      </c>
      <c r="R1252" s="14" t="s">
        <v>16718</v>
      </c>
    </row>
    <row r="1253" spans="1:18" ht="12.95" customHeight="1" x14ac:dyDescent="0.2">
      <c r="A1253" s="14" t="s">
        <v>2753</v>
      </c>
      <c r="B1253" s="14" t="s">
        <v>3566</v>
      </c>
      <c r="C1253" s="14" t="s">
        <v>3567</v>
      </c>
      <c r="D1253" s="14"/>
      <c r="E1253" s="14" t="s">
        <v>16785</v>
      </c>
      <c r="F1253" s="14"/>
      <c r="G1253" s="14"/>
      <c r="L1253" s="14" t="s">
        <v>3567</v>
      </c>
      <c r="M1253" s="14"/>
      <c r="N1253" s="14" t="s">
        <v>16785</v>
      </c>
      <c r="O1253" s="14" t="s">
        <v>16624</v>
      </c>
      <c r="P1253" s="14" t="s">
        <v>16905</v>
      </c>
      <c r="Q1253" s="14">
        <v>1868</v>
      </c>
      <c r="R1253" s="14" t="s">
        <v>16676</v>
      </c>
    </row>
    <row r="1254" spans="1:18" ht="12.95" customHeight="1" x14ac:dyDescent="0.2">
      <c r="A1254" s="14" t="s">
        <v>2753</v>
      </c>
      <c r="B1254" s="14" t="s">
        <v>3566</v>
      </c>
      <c r="C1254" s="14" t="s">
        <v>3567</v>
      </c>
      <c r="D1254" s="14"/>
      <c r="E1254" s="14" t="s">
        <v>18043</v>
      </c>
      <c r="F1254" s="14"/>
      <c r="G1254" s="14"/>
      <c r="L1254" s="14" t="s">
        <v>3567</v>
      </c>
      <c r="M1254" s="14"/>
      <c r="N1254" s="14" t="s">
        <v>18043</v>
      </c>
      <c r="O1254" s="14" t="s">
        <v>16621</v>
      </c>
      <c r="P1254" s="14" t="s">
        <v>17441</v>
      </c>
      <c r="Q1254" s="14">
        <v>1935</v>
      </c>
      <c r="R1254" s="14" t="s">
        <v>16701</v>
      </c>
    </row>
    <row r="1255" spans="1:18" ht="12.95" customHeight="1" x14ac:dyDescent="0.2">
      <c r="A1255" s="14" t="s">
        <v>2753</v>
      </c>
      <c r="B1255" s="14" t="s">
        <v>3566</v>
      </c>
      <c r="C1255" s="14" t="s">
        <v>3567</v>
      </c>
      <c r="D1255" s="14"/>
      <c r="E1255" s="14" t="s">
        <v>18044</v>
      </c>
      <c r="F1255" s="14"/>
      <c r="G1255" s="14"/>
      <c r="L1255" s="14" t="s">
        <v>3567</v>
      </c>
      <c r="M1255" s="14"/>
      <c r="N1255" s="14" t="s">
        <v>18044</v>
      </c>
      <c r="O1255" s="14" t="s">
        <v>16624</v>
      </c>
      <c r="P1255" s="14" t="s">
        <v>16675</v>
      </c>
      <c r="Q1255" s="14">
        <v>1867</v>
      </c>
      <c r="R1255" s="14" t="s">
        <v>16676</v>
      </c>
    </row>
    <row r="1256" spans="1:18" ht="12.95" customHeight="1" x14ac:dyDescent="0.2">
      <c r="A1256" s="14" t="s">
        <v>2753</v>
      </c>
      <c r="B1256" s="14" t="s">
        <v>3566</v>
      </c>
      <c r="C1256" s="14" t="s">
        <v>3567</v>
      </c>
      <c r="D1256" s="14"/>
      <c r="E1256" s="14" t="s">
        <v>18045</v>
      </c>
      <c r="F1256" s="14"/>
      <c r="G1256" s="14"/>
      <c r="L1256" s="14" t="s">
        <v>3567</v>
      </c>
      <c r="M1256" s="14"/>
      <c r="N1256" s="14" t="s">
        <v>18045</v>
      </c>
      <c r="O1256" s="14" t="s">
        <v>16624</v>
      </c>
      <c r="P1256" s="14" t="s">
        <v>16875</v>
      </c>
      <c r="Q1256" s="14">
        <v>1901</v>
      </c>
      <c r="R1256" s="14" t="s">
        <v>17023</v>
      </c>
    </row>
    <row r="1257" spans="1:18" ht="12.95" customHeight="1" x14ac:dyDescent="0.2">
      <c r="A1257" s="14" t="s">
        <v>2753</v>
      </c>
      <c r="B1257" s="14" t="s">
        <v>3566</v>
      </c>
      <c r="C1257" s="14" t="s">
        <v>3567</v>
      </c>
      <c r="D1257" s="14"/>
      <c r="E1257" s="14" t="s">
        <v>18046</v>
      </c>
      <c r="F1257" s="14"/>
      <c r="G1257" s="14"/>
      <c r="L1257" s="14" t="s">
        <v>3567</v>
      </c>
      <c r="M1257" s="14"/>
      <c r="N1257" s="14" t="s">
        <v>18046</v>
      </c>
      <c r="O1257" s="14"/>
      <c r="P1257" s="14" t="s">
        <v>18008</v>
      </c>
      <c r="Q1257" s="14">
        <v>1941</v>
      </c>
      <c r="R1257" s="14" t="s">
        <v>16663</v>
      </c>
    </row>
    <row r="1258" spans="1:18" ht="12.95" customHeight="1" x14ac:dyDescent="0.2">
      <c r="A1258" s="14" t="s">
        <v>2753</v>
      </c>
      <c r="B1258" s="14" t="s">
        <v>3566</v>
      </c>
      <c r="C1258" s="14" t="s">
        <v>18047</v>
      </c>
      <c r="D1258" s="14"/>
      <c r="E1258" s="14" t="s">
        <v>4831</v>
      </c>
      <c r="F1258" s="14"/>
      <c r="G1258" s="14"/>
      <c r="L1258" s="97" t="s">
        <v>18047</v>
      </c>
      <c r="M1258" s="97"/>
      <c r="N1258" s="39" t="s">
        <v>4831</v>
      </c>
      <c r="O1258" s="14" t="s">
        <v>16624</v>
      </c>
      <c r="P1258" s="14" t="s">
        <v>18048</v>
      </c>
      <c r="Q1258" s="14">
        <v>2004</v>
      </c>
      <c r="R1258" s="14" t="s">
        <v>16641</v>
      </c>
    </row>
    <row r="1259" spans="1:18" ht="12.95" customHeight="1" x14ac:dyDescent="0.2">
      <c r="A1259" s="14" t="s">
        <v>2753</v>
      </c>
      <c r="B1259" s="14" t="s">
        <v>3566</v>
      </c>
      <c r="C1259" s="14" t="s">
        <v>18047</v>
      </c>
      <c r="D1259" s="14"/>
      <c r="E1259" s="14" t="s">
        <v>524</v>
      </c>
      <c r="F1259" s="14"/>
      <c r="G1259" s="14"/>
      <c r="L1259" s="97" t="s">
        <v>18047</v>
      </c>
      <c r="M1259" s="97"/>
      <c r="N1259" s="39" t="s">
        <v>524</v>
      </c>
      <c r="O1259" s="14" t="s">
        <v>16624</v>
      </c>
      <c r="P1259" s="14" t="s">
        <v>16615</v>
      </c>
      <c r="Q1259" s="14">
        <v>1988</v>
      </c>
      <c r="R1259" s="14" t="s">
        <v>16718</v>
      </c>
    </row>
    <row r="1260" spans="1:18" ht="12.95" customHeight="1" x14ac:dyDescent="0.2">
      <c r="A1260" s="14" t="s">
        <v>2753</v>
      </c>
      <c r="B1260" s="14" t="s">
        <v>3566</v>
      </c>
      <c r="C1260" s="10" t="s">
        <v>18047</v>
      </c>
      <c r="D1260" s="14"/>
      <c r="E1260" s="14" t="s">
        <v>17490</v>
      </c>
      <c r="F1260" s="14"/>
      <c r="G1260" s="14"/>
      <c r="L1260" s="97" t="s">
        <v>17624</v>
      </c>
      <c r="M1260" s="97"/>
      <c r="N1260" s="39" t="s">
        <v>17490</v>
      </c>
      <c r="O1260" s="14" t="s">
        <v>16624</v>
      </c>
      <c r="P1260" s="14" t="s">
        <v>16628</v>
      </c>
      <c r="Q1260" s="14">
        <v>1875</v>
      </c>
      <c r="R1260" s="14" t="s">
        <v>16735</v>
      </c>
    </row>
    <row r="1261" spans="1:18" ht="12.95" customHeight="1" x14ac:dyDescent="0.2">
      <c r="A1261" s="14" t="s">
        <v>2753</v>
      </c>
      <c r="B1261" s="14" t="s">
        <v>3566</v>
      </c>
      <c r="C1261" s="10" t="s">
        <v>18049</v>
      </c>
      <c r="D1261" s="14"/>
      <c r="E1261" s="14" t="s">
        <v>18050</v>
      </c>
      <c r="F1261" s="14"/>
      <c r="G1261" s="14"/>
      <c r="L1261" s="97" t="s">
        <v>18051</v>
      </c>
      <c r="M1261" s="97"/>
      <c r="N1261" s="39" t="s">
        <v>18050</v>
      </c>
      <c r="O1261" s="14" t="s">
        <v>16624</v>
      </c>
      <c r="P1261" s="14" t="s">
        <v>17572</v>
      </c>
      <c r="Q1261" s="14">
        <v>1999</v>
      </c>
      <c r="R1261" s="14" t="s">
        <v>16816</v>
      </c>
    </row>
    <row r="1262" spans="1:18" ht="12.95" customHeight="1" x14ac:dyDescent="0.2">
      <c r="A1262" s="14" t="s">
        <v>2753</v>
      </c>
      <c r="B1262" s="14" t="s">
        <v>3566</v>
      </c>
      <c r="C1262" s="14" t="s">
        <v>18052</v>
      </c>
      <c r="D1262" s="14"/>
      <c r="E1262" s="14" t="s">
        <v>1461</v>
      </c>
      <c r="F1262" s="14"/>
      <c r="G1262" s="14"/>
      <c r="L1262" s="14" t="s">
        <v>3567</v>
      </c>
      <c r="M1262" s="14"/>
      <c r="N1262" s="14" t="s">
        <v>1461</v>
      </c>
      <c r="O1262" s="14" t="s">
        <v>16621</v>
      </c>
      <c r="P1262" s="14" t="s">
        <v>17297</v>
      </c>
      <c r="Q1262" s="14">
        <v>1908</v>
      </c>
      <c r="R1262" s="14" t="s">
        <v>17144</v>
      </c>
    </row>
    <row r="1263" spans="1:18" ht="12.95" customHeight="1" x14ac:dyDescent="0.2">
      <c r="A1263" s="14" t="s">
        <v>2753</v>
      </c>
      <c r="B1263" s="14" t="s">
        <v>18053</v>
      </c>
      <c r="C1263" s="14" t="s">
        <v>18054</v>
      </c>
      <c r="D1263" s="14"/>
      <c r="E1263" s="14" t="s">
        <v>18055</v>
      </c>
      <c r="F1263" s="14"/>
      <c r="G1263" s="14"/>
      <c r="L1263" s="14" t="s">
        <v>4256</v>
      </c>
      <c r="M1263" s="14"/>
      <c r="N1263" s="14" t="s">
        <v>18056</v>
      </c>
      <c r="O1263" s="14" t="s">
        <v>16610</v>
      </c>
      <c r="P1263" s="14" t="s">
        <v>16746</v>
      </c>
      <c r="Q1263" s="10">
        <v>1897</v>
      </c>
      <c r="R1263" s="10" t="s">
        <v>17537</v>
      </c>
    </row>
    <row r="1264" spans="1:18" ht="12.95" customHeight="1" x14ac:dyDescent="0.2">
      <c r="A1264" s="14" t="s">
        <v>2753</v>
      </c>
      <c r="B1264" s="14" t="s">
        <v>18053</v>
      </c>
      <c r="C1264" s="14" t="s">
        <v>18054</v>
      </c>
      <c r="D1264" s="14"/>
      <c r="E1264" s="14" t="s">
        <v>6908</v>
      </c>
      <c r="F1264" s="14"/>
      <c r="G1264" s="14"/>
      <c r="L1264" s="14" t="s">
        <v>9292</v>
      </c>
      <c r="M1264" s="14"/>
      <c r="N1264" s="14" t="s">
        <v>6908</v>
      </c>
      <c r="O1264" s="14" t="s">
        <v>16624</v>
      </c>
      <c r="P1264" s="14" t="s">
        <v>16675</v>
      </c>
      <c r="Q1264" s="14">
        <v>1867</v>
      </c>
      <c r="R1264" s="14" t="s">
        <v>16676</v>
      </c>
    </row>
    <row r="1265" spans="1:18" ht="12.95" customHeight="1" x14ac:dyDescent="0.2">
      <c r="A1265" s="14" t="s">
        <v>2753</v>
      </c>
      <c r="B1265" s="14" t="s">
        <v>18053</v>
      </c>
      <c r="C1265" s="14" t="s">
        <v>18054</v>
      </c>
      <c r="D1265" s="14"/>
      <c r="E1265" s="14" t="s">
        <v>18057</v>
      </c>
      <c r="F1265" s="14"/>
      <c r="G1265" s="14"/>
      <c r="L1265" s="14" t="s">
        <v>18054</v>
      </c>
      <c r="M1265" s="14"/>
      <c r="N1265" s="14" t="s">
        <v>18057</v>
      </c>
      <c r="O1265" s="14" t="s">
        <v>16661</v>
      </c>
      <c r="P1265" s="14" t="s">
        <v>17202</v>
      </c>
      <c r="Q1265" s="14">
        <v>1997</v>
      </c>
      <c r="R1265" s="14" t="s">
        <v>16775</v>
      </c>
    </row>
    <row r="1266" spans="1:18" ht="12.95" customHeight="1" x14ac:dyDescent="0.2">
      <c r="A1266" s="14" t="s">
        <v>2753</v>
      </c>
      <c r="B1266" s="14" t="s">
        <v>18053</v>
      </c>
      <c r="C1266" s="14" t="s">
        <v>18054</v>
      </c>
      <c r="D1266" s="14"/>
      <c r="E1266" s="14" t="s">
        <v>15009</v>
      </c>
      <c r="F1266" s="14"/>
      <c r="G1266" s="14"/>
      <c r="L1266" s="14" t="s">
        <v>18054</v>
      </c>
      <c r="M1266" s="14"/>
      <c r="N1266" s="14" t="s">
        <v>15009</v>
      </c>
      <c r="O1266" s="14" t="s">
        <v>16703</v>
      </c>
      <c r="P1266" s="14" t="s">
        <v>16697</v>
      </c>
      <c r="Q1266" s="14">
        <v>1968</v>
      </c>
      <c r="R1266" s="14" t="s">
        <v>18058</v>
      </c>
    </row>
    <row r="1267" spans="1:18" ht="12.95" customHeight="1" x14ac:dyDescent="0.2">
      <c r="A1267" s="14" t="s">
        <v>2753</v>
      </c>
      <c r="B1267" s="14" t="s">
        <v>3392</v>
      </c>
      <c r="C1267" s="14" t="s">
        <v>18059</v>
      </c>
      <c r="D1267" s="14"/>
      <c r="E1267" s="14" t="s">
        <v>18060</v>
      </c>
      <c r="F1267" s="14"/>
      <c r="G1267" s="14"/>
      <c r="L1267" s="14" t="s">
        <v>2811</v>
      </c>
      <c r="M1267" s="14"/>
      <c r="N1267" s="14" t="s">
        <v>18060</v>
      </c>
      <c r="O1267" s="14" t="s">
        <v>16596</v>
      </c>
      <c r="P1267" s="14" t="s">
        <v>17267</v>
      </c>
      <c r="Q1267" s="14">
        <v>1817</v>
      </c>
      <c r="R1267" s="14" t="s">
        <v>17268</v>
      </c>
    </row>
    <row r="1268" spans="1:18" ht="12.95" customHeight="1" x14ac:dyDescent="0.2">
      <c r="A1268" s="14" t="s">
        <v>2753</v>
      </c>
      <c r="B1268" s="14" t="s">
        <v>3392</v>
      </c>
      <c r="C1268" s="14" t="s">
        <v>4797</v>
      </c>
      <c r="D1268" s="14"/>
      <c r="E1268" s="14" t="s">
        <v>4798</v>
      </c>
      <c r="F1268" s="14"/>
      <c r="G1268" s="14"/>
      <c r="H1268" s="5">
        <v>1</v>
      </c>
      <c r="I1268" s="5">
        <v>1</v>
      </c>
      <c r="L1268" s="14" t="s">
        <v>4797</v>
      </c>
      <c r="M1268" s="14"/>
      <c r="N1268" s="14" t="s">
        <v>4798</v>
      </c>
      <c r="O1268" s="14" t="s">
        <v>16686</v>
      </c>
      <c r="P1268" s="14" t="s">
        <v>16705</v>
      </c>
      <c r="Q1268" s="14">
        <v>1990</v>
      </c>
      <c r="R1268" s="10" t="s">
        <v>17658</v>
      </c>
    </row>
    <row r="1269" spans="1:18" ht="12.95" customHeight="1" x14ac:dyDescent="0.2">
      <c r="A1269" s="14" t="s">
        <v>2753</v>
      </c>
      <c r="B1269" s="14" t="s">
        <v>3392</v>
      </c>
      <c r="C1269" s="14" t="s">
        <v>4797</v>
      </c>
      <c r="D1269" s="14"/>
      <c r="E1269" s="14" t="s">
        <v>18061</v>
      </c>
      <c r="F1269" s="14"/>
      <c r="G1269" s="14"/>
      <c r="L1269" s="14" t="s">
        <v>4797</v>
      </c>
      <c r="M1269" s="14"/>
      <c r="N1269" s="14" t="s">
        <v>18061</v>
      </c>
      <c r="O1269" s="14" t="s">
        <v>16686</v>
      </c>
      <c r="P1269" s="14" t="s">
        <v>16679</v>
      </c>
      <c r="Q1269" s="14">
        <v>2010</v>
      </c>
      <c r="R1269" s="14" t="s">
        <v>16688</v>
      </c>
    </row>
    <row r="1270" spans="1:18" ht="12.95" customHeight="1" x14ac:dyDescent="0.2">
      <c r="A1270" s="14" t="s">
        <v>2753</v>
      </c>
      <c r="B1270" s="14" t="s">
        <v>3392</v>
      </c>
      <c r="C1270" s="14" t="s">
        <v>4797</v>
      </c>
      <c r="D1270" s="14"/>
      <c r="E1270" s="14" t="s">
        <v>18062</v>
      </c>
      <c r="F1270" s="14"/>
      <c r="G1270" s="14"/>
      <c r="L1270" s="14" t="s">
        <v>4797</v>
      </c>
      <c r="M1270" s="14"/>
      <c r="N1270" s="14" t="s">
        <v>18062</v>
      </c>
      <c r="O1270" s="14" t="s">
        <v>16686</v>
      </c>
      <c r="P1270" s="14" t="s">
        <v>16679</v>
      </c>
      <c r="Q1270" s="14">
        <v>1992</v>
      </c>
      <c r="R1270" s="14" t="s">
        <v>17562</v>
      </c>
    </row>
    <row r="1271" spans="1:18" ht="12.95" customHeight="1" x14ac:dyDescent="0.2">
      <c r="A1271" s="14" t="s">
        <v>2753</v>
      </c>
      <c r="B1271" s="14" t="s">
        <v>3392</v>
      </c>
      <c r="C1271" s="14" t="s">
        <v>18063</v>
      </c>
      <c r="D1271" s="14"/>
      <c r="E1271" s="14" t="s">
        <v>16993</v>
      </c>
      <c r="F1271" s="14"/>
      <c r="G1271" s="14"/>
      <c r="L1271" s="14" t="s">
        <v>18063</v>
      </c>
      <c r="M1271" s="14"/>
      <c r="N1271" s="14" t="s">
        <v>16993</v>
      </c>
      <c r="O1271" s="14" t="s">
        <v>16686</v>
      </c>
      <c r="P1271" s="14" t="s">
        <v>16697</v>
      </c>
      <c r="Q1271" s="14">
        <v>1971</v>
      </c>
      <c r="R1271" s="14" t="s">
        <v>17593</v>
      </c>
    </row>
    <row r="1272" spans="1:18" ht="12.95" customHeight="1" x14ac:dyDescent="0.2">
      <c r="A1272" s="14" t="s">
        <v>2753</v>
      </c>
      <c r="B1272" s="14" t="s">
        <v>3392</v>
      </c>
      <c r="C1272" s="14" t="s">
        <v>18063</v>
      </c>
      <c r="D1272" s="14"/>
      <c r="E1272" s="14" t="s">
        <v>18064</v>
      </c>
      <c r="F1272" s="14"/>
      <c r="G1272" s="14"/>
      <c r="L1272" s="14" t="s">
        <v>18063</v>
      </c>
      <c r="M1272" s="14"/>
      <c r="N1272" s="14" t="s">
        <v>18064</v>
      </c>
      <c r="O1272" s="14" t="s">
        <v>16621</v>
      </c>
      <c r="P1272" s="14" t="s">
        <v>16622</v>
      </c>
      <c r="Q1272" s="14">
        <v>2006</v>
      </c>
      <c r="R1272" s="14" t="s">
        <v>17090</v>
      </c>
    </row>
    <row r="1273" spans="1:18" ht="12.95" customHeight="1" x14ac:dyDescent="0.2">
      <c r="A1273" s="14" t="s">
        <v>2753</v>
      </c>
      <c r="B1273" s="14" t="s">
        <v>3392</v>
      </c>
      <c r="C1273" s="14" t="s">
        <v>8750</v>
      </c>
      <c r="D1273" s="14"/>
      <c r="E1273" s="14" t="s">
        <v>16142</v>
      </c>
      <c r="F1273" s="14"/>
      <c r="G1273" s="14"/>
      <c r="L1273" s="14" t="s">
        <v>8750</v>
      </c>
      <c r="M1273" s="14"/>
      <c r="N1273" s="14" t="s">
        <v>16142</v>
      </c>
      <c r="O1273" s="14" t="s">
        <v>3036</v>
      </c>
      <c r="P1273" s="14" t="s">
        <v>16697</v>
      </c>
      <c r="Q1273" s="14">
        <v>1967</v>
      </c>
      <c r="R1273" s="14" t="s">
        <v>18065</v>
      </c>
    </row>
    <row r="1274" spans="1:18" ht="12.95" customHeight="1" x14ac:dyDescent="0.2">
      <c r="A1274" s="14" t="s">
        <v>2753</v>
      </c>
      <c r="B1274" s="14" t="s">
        <v>3392</v>
      </c>
      <c r="C1274" s="14" t="s">
        <v>8750</v>
      </c>
      <c r="D1274" s="14"/>
      <c r="E1274" s="14" t="s">
        <v>17681</v>
      </c>
      <c r="F1274" s="14"/>
      <c r="G1274" s="14"/>
      <c r="L1274" s="14" t="s">
        <v>3393</v>
      </c>
      <c r="M1274" s="14"/>
      <c r="N1274" s="14" t="s">
        <v>17681</v>
      </c>
      <c r="O1274" s="14" t="s">
        <v>3036</v>
      </c>
      <c r="P1274" s="14" t="s">
        <v>16868</v>
      </c>
      <c r="Q1274" s="14">
        <v>1886</v>
      </c>
      <c r="R1274" s="14" t="s">
        <v>17253</v>
      </c>
    </row>
    <row r="1275" spans="1:18" ht="12.95" customHeight="1" x14ac:dyDescent="0.2">
      <c r="A1275" s="14" t="s">
        <v>2753</v>
      </c>
      <c r="B1275" s="14" t="s">
        <v>3392</v>
      </c>
      <c r="C1275" s="14" t="s">
        <v>8750</v>
      </c>
      <c r="D1275" s="14"/>
      <c r="E1275" s="14" t="s">
        <v>18007</v>
      </c>
      <c r="F1275" s="14"/>
      <c r="G1275" s="14"/>
      <c r="L1275" s="14" t="s">
        <v>8750</v>
      </c>
      <c r="M1275" s="14"/>
      <c r="N1275" s="14" t="s">
        <v>18007</v>
      </c>
      <c r="O1275" s="14" t="s">
        <v>16603</v>
      </c>
      <c r="P1275" s="14" t="s">
        <v>16697</v>
      </c>
      <c r="Q1275" s="14">
        <v>1967</v>
      </c>
      <c r="R1275" s="14" t="s">
        <v>18065</v>
      </c>
    </row>
    <row r="1276" spans="1:18" ht="12.95" customHeight="1" x14ac:dyDescent="0.2">
      <c r="A1276" s="14" t="s">
        <v>2753</v>
      </c>
      <c r="B1276" s="14" t="s">
        <v>3392</v>
      </c>
      <c r="C1276" s="14" t="s">
        <v>8750</v>
      </c>
      <c r="D1276" s="14"/>
      <c r="E1276" s="14" t="s">
        <v>16077</v>
      </c>
      <c r="F1276" s="14"/>
      <c r="G1276" s="14"/>
      <c r="L1276" s="14" t="s">
        <v>18066</v>
      </c>
      <c r="M1276" s="14"/>
      <c r="N1276" s="14" t="s">
        <v>16077</v>
      </c>
      <c r="O1276" s="14" t="s">
        <v>16606</v>
      </c>
      <c r="P1276" s="14" t="s">
        <v>16668</v>
      </c>
      <c r="Q1276" s="14">
        <v>1941</v>
      </c>
      <c r="R1276" s="14" t="s">
        <v>16663</v>
      </c>
    </row>
    <row r="1277" spans="1:18" ht="12.95" customHeight="1" x14ac:dyDescent="0.2">
      <c r="A1277" s="14" t="s">
        <v>2753</v>
      </c>
      <c r="B1277" s="14" t="s">
        <v>3392</v>
      </c>
      <c r="C1277" s="14" t="s">
        <v>8750</v>
      </c>
      <c r="D1277" s="14"/>
      <c r="E1277" s="14" t="s">
        <v>4772</v>
      </c>
      <c r="F1277" s="14"/>
      <c r="G1277" s="14"/>
      <c r="L1277" s="14" t="s">
        <v>8750</v>
      </c>
      <c r="M1277" s="14"/>
      <c r="N1277" s="14" t="s">
        <v>4772</v>
      </c>
      <c r="O1277" s="14" t="s">
        <v>16606</v>
      </c>
      <c r="P1277" s="14" t="s">
        <v>16697</v>
      </c>
      <c r="Q1277" s="14">
        <v>1967</v>
      </c>
      <c r="R1277" s="14" t="s">
        <v>18065</v>
      </c>
    </row>
    <row r="1278" spans="1:18" ht="12.95" customHeight="1" x14ac:dyDescent="0.2">
      <c r="A1278" s="14" t="s">
        <v>2753</v>
      </c>
      <c r="B1278" s="14" t="s">
        <v>3392</v>
      </c>
      <c r="C1278" s="14" t="s">
        <v>8750</v>
      </c>
      <c r="D1278" s="14"/>
      <c r="E1278" s="14" t="s">
        <v>9894</v>
      </c>
      <c r="F1278" s="14"/>
      <c r="G1278" s="14"/>
      <c r="L1278" s="14" t="s">
        <v>18066</v>
      </c>
      <c r="M1278" s="14"/>
      <c r="N1278" s="14" t="s">
        <v>9894</v>
      </c>
      <c r="O1278" s="14" t="s">
        <v>16603</v>
      </c>
      <c r="P1278" s="14" t="s">
        <v>16607</v>
      </c>
      <c r="Q1278" s="14">
        <v>1901</v>
      </c>
      <c r="R1278" s="14" t="s">
        <v>17023</v>
      </c>
    </row>
    <row r="1279" spans="1:18" ht="12.95" customHeight="1" x14ac:dyDescent="0.2">
      <c r="A1279" s="14" t="s">
        <v>2753</v>
      </c>
      <c r="B1279" s="14" t="s">
        <v>3392</v>
      </c>
      <c r="C1279" s="14" t="s">
        <v>8750</v>
      </c>
      <c r="D1279" s="14"/>
      <c r="E1279" s="14" t="s">
        <v>300</v>
      </c>
      <c r="F1279" s="14"/>
      <c r="G1279" s="14"/>
      <c r="H1279" s="5">
        <v>1</v>
      </c>
      <c r="I1279" s="5">
        <v>1</v>
      </c>
      <c r="L1279" s="14" t="s">
        <v>8750</v>
      </c>
      <c r="M1279" s="14"/>
      <c r="N1279" s="14" t="s">
        <v>300</v>
      </c>
      <c r="O1279" s="14" t="s">
        <v>16606</v>
      </c>
      <c r="P1279" s="14" t="s">
        <v>16633</v>
      </c>
      <c r="Q1279" s="14">
        <v>1867</v>
      </c>
      <c r="R1279" s="14" t="s">
        <v>16906</v>
      </c>
    </row>
    <row r="1280" spans="1:18" ht="12.95" customHeight="1" x14ac:dyDescent="0.2">
      <c r="A1280" s="14" t="s">
        <v>2753</v>
      </c>
      <c r="B1280" s="14" t="s">
        <v>3392</v>
      </c>
      <c r="C1280" s="14" t="s">
        <v>8750</v>
      </c>
      <c r="D1280" s="14"/>
      <c r="E1280" s="14" t="s">
        <v>17677</v>
      </c>
      <c r="F1280" s="14"/>
      <c r="G1280" s="14"/>
      <c r="L1280" s="14" t="s">
        <v>18066</v>
      </c>
      <c r="M1280" s="14"/>
      <c r="N1280" s="14" t="s">
        <v>17677</v>
      </c>
      <c r="O1280" s="14" t="s">
        <v>16606</v>
      </c>
      <c r="P1280" s="14" t="s">
        <v>16668</v>
      </c>
      <c r="Q1280" s="14">
        <v>1941</v>
      </c>
      <c r="R1280" s="14" t="s">
        <v>16663</v>
      </c>
    </row>
    <row r="1281" spans="1:18" ht="12.95" customHeight="1" x14ac:dyDescent="0.2">
      <c r="A1281" s="14" t="s">
        <v>2753</v>
      </c>
      <c r="B1281" s="10" t="s">
        <v>3392</v>
      </c>
      <c r="C1281" s="14" t="s">
        <v>18067</v>
      </c>
      <c r="D1281" s="14"/>
      <c r="E1281" s="14" t="s">
        <v>18068</v>
      </c>
      <c r="F1281" s="14"/>
      <c r="G1281" s="14"/>
      <c r="L1281" s="14" t="s">
        <v>4256</v>
      </c>
      <c r="M1281" s="14"/>
      <c r="N1281" s="14" t="s">
        <v>18068</v>
      </c>
      <c r="O1281" s="14" t="s">
        <v>16703</v>
      </c>
      <c r="P1281" s="14" t="s">
        <v>16868</v>
      </c>
      <c r="Q1281" s="14">
        <v>1886</v>
      </c>
      <c r="R1281" s="14" t="s">
        <v>16957</v>
      </c>
    </row>
    <row r="1282" spans="1:18" ht="12.95" customHeight="1" x14ac:dyDescent="0.2">
      <c r="A1282" s="14" t="s">
        <v>2753</v>
      </c>
      <c r="B1282" s="14" t="s">
        <v>3392</v>
      </c>
      <c r="C1282" s="14" t="s">
        <v>3912</v>
      </c>
      <c r="D1282" s="14"/>
      <c r="E1282" s="14" t="s">
        <v>18069</v>
      </c>
      <c r="F1282" s="14"/>
      <c r="G1282" s="14"/>
      <c r="L1282" s="14" t="s">
        <v>3912</v>
      </c>
      <c r="M1282" s="14"/>
      <c r="N1282" s="14" t="s">
        <v>18069</v>
      </c>
      <c r="O1282" s="14" t="s">
        <v>16621</v>
      </c>
      <c r="P1282" s="14" t="s">
        <v>16622</v>
      </c>
      <c r="Q1282" s="14">
        <v>2006</v>
      </c>
      <c r="R1282" s="14" t="s">
        <v>17090</v>
      </c>
    </row>
    <row r="1283" spans="1:18" ht="12.95" customHeight="1" x14ac:dyDescent="0.2">
      <c r="A1283" s="14" t="s">
        <v>2753</v>
      </c>
      <c r="B1283" s="14" t="s">
        <v>3392</v>
      </c>
      <c r="C1283" s="14" t="s">
        <v>3912</v>
      </c>
      <c r="D1283" s="14"/>
      <c r="E1283" s="14" t="s">
        <v>18070</v>
      </c>
      <c r="F1283" s="14"/>
      <c r="G1283" s="14"/>
      <c r="L1283" s="14" t="s">
        <v>2811</v>
      </c>
      <c r="M1283" s="14"/>
      <c r="N1283" s="14" t="s">
        <v>17369</v>
      </c>
      <c r="O1283" s="14" t="s">
        <v>16624</v>
      </c>
      <c r="P1283" s="14" t="s">
        <v>18071</v>
      </c>
      <c r="Q1283" s="14">
        <v>1821</v>
      </c>
      <c r="R1283" s="14" t="s">
        <v>17045</v>
      </c>
    </row>
    <row r="1284" spans="1:18" ht="12.95" customHeight="1" x14ac:dyDescent="0.2">
      <c r="A1284" s="14" t="s">
        <v>2753</v>
      </c>
      <c r="B1284" s="14" t="s">
        <v>3392</v>
      </c>
      <c r="C1284" s="14" t="s">
        <v>3912</v>
      </c>
      <c r="D1284" s="14"/>
      <c r="E1284" s="14" t="s">
        <v>18072</v>
      </c>
      <c r="F1284" s="14"/>
      <c r="G1284" s="14"/>
      <c r="L1284" s="14" t="s">
        <v>3912</v>
      </c>
      <c r="M1284" s="14"/>
      <c r="N1284" s="14" t="s">
        <v>18072</v>
      </c>
      <c r="O1284" s="14" t="s">
        <v>16624</v>
      </c>
      <c r="P1284" s="14" t="s">
        <v>18073</v>
      </c>
      <c r="Q1284" s="14">
        <v>2008</v>
      </c>
      <c r="R1284" s="14" t="s">
        <v>17423</v>
      </c>
    </row>
    <row r="1285" spans="1:18" ht="12.95" customHeight="1" x14ac:dyDescent="0.2">
      <c r="A1285" s="14" t="s">
        <v>2753</v>
      </c>
      <c r="B1285" s="14" t="s">
        <v>3392</v>
      </c>
      <c r="C1285" s="14" t="s">
        <v>3912</v>
      </c>
      <c r="D1285" s="14"/>
      <c r="E1285" s="14" t="s">
        <v>13692</v>
      </c>
      <c r="F1285" s="14"/>
      <c r="G1285" s="14"/>
      <c r="L1285" s="14" t="s">
        <v>3912</v>
      </c>
      <c r="M1285" s="14"/>
      <c r="N1285" s="14" t="s">
        <v>13692</v>
      </c>
      <c r="O1285" s="14" t="s">
        <v>16603</v>
      </c>
      <c r="P1285" s="14" t="s">
        <v>17255</v>
      </c>
      <c r="Q1285" s="14">
        <v>1996</v>
      </c>
      <c r="R1285" s="14" t="s">
        <v>16623</v>
      </c>
    </row>
    <row r="1286" spans="1:18" ht="12.95" customHeight="1" x14ac:dyDescent="0.2">
      <c r="A1286" s="14" t="s">
        <v>2753</v>
      </c>
      <c r="B1286" s="14" t="s">
        <v>3392</v>
      </c>
      <c r="C1286" s="14" t="s">
        <v>3912</v>
      </c>
      <c r="D1286" s="14"/>
      <c r="E1286" s="14" t="s">
        <v>18074</v>
      </c>
      <c r="F1286" s="14"/>
      <c r="G1286" s="14"/>
      <c r="L1286" s="14" t="s">
        <v>3393</v>
      </c>
      <c r="M1286" s="14"/>
      <c r="N1286" s="14" t="s">
        <v>18074</v>
      </c>
      <c r="O1286" s="14" t="s">
        <v>16624</v>
      </c>
      <c r="P1286" s="14" t="s">
        <v>16675</v>
      </c>
      <c r="Q1286" s="14">
        <v>1867</v>
      </c>
      <c r="R1286" s="14" t="s">
        <v>16676</v>
      </c>
    </row>
    <row r="1287" spans="1:18" ht="12.95" customHeight="1" x14ac:dyDescent="0.2">
      <c r="A1287" s="14" t="s">
        <v>2753</v>
      </c>
      <c r="B1287" s="14" t="s">
        <v>3392</v>
      </c>
      <c r="C1287" s="14" t="s">
        <v>3912</v>
      </c>
      <c r="D1287" s="14"/>
      <c r="E1287" s="14" t="s">
        <v>18075</v>
      </c>
      <c r="F1287" s="14"/>
      <c r="G1287" s="14"/>
      <c r="L1287" s="14" t="s">
        <v>3393</v>
      </c>
      <c r="M1287" s="14"/>
      <c r="N1287" s="14" t="s">
        <v>18076</v>
      </c>
      <c r="O1287" s="14" t="s">
        <v>16624</v>
      </c>
      <c r="P1287" s="14" t="s">
        <v>16675</v>
      </c>
      <c r="Q1287" s="14">
        <v>1867</v>
      </c>
      <c r="R1287" s="14" t="s">
        <v>16676</v>
      </c>
    </row>
    <row r="1288" spans="1:18" ht="12.95" customHeight="1" x14ac:dyDescent="0.2">
      <c r="A1288" s="14" t="s">
        <v>2753</v>
      </c>
      <c r="B1288" s="14" t="s">
        <v>3392</v>
      </c>
      <c r="C1288" s="14" t="s">
        <v>3912</v>
      </c>
      <c r="D1288" s="14"/>
      <c r="E1288" s="14" t="s">
        <v>18077</v>
      </c>
      <c r="F1288" s="14"/>
      <c r="G1288" s="14"/>
      <c r="L1288" s="14" t="s">
        <v>3912</v>
      </c>
      <c r="M1288" s="14"/>
      <c r="N1288" s="14" t="s">
        <v>18077</v>
      </c>
      <c r="O1288" s="14" t="s">
        <v>16661</v>
      </c>
      <c r="P1288" s="14" t="s">
        <v>16693</v>
      </c>
      <c r="Q1288" s="14">
        <v>1915</v>
      </c>
      <c r="R1288" s="14" t="s">
        <v>16694</v>
      </c>
    </row>
    <row r="1289" spans="1:18" ht="12.95" customHeight="1" x14ac:dyDescent="0.2">
      <c r="A1289" s="14" t="s">
        <v>2753</v>
      </c>
      <c r="B1289" s="14" t="s">
        <v>3392</v>
      </c>
      <c r="C1289" s="14" t="s">
        <v>3912</v>
      </c>
      <c r="D1289" s="14"/>
      <c r="E1289" s="14" t="s">
        <v>18078</v>
      </c>
      <c r="F1289" s="14"/>
      <c r="G1289" s="14"/>
      <c r="L1289" s="14" t="s">
        <v>3393</v>
      </c>
      <c r="M1289" s="14"/>
      <c r="N1289" s="14" t="s">
        <v>18079</v>
      </c>
      <c r="O1289" s="14" t="s">
        <v>16624</v>
      </c>
      <c r="P1289" s="14" t="s">
        <v>16675</v>
      </c>
      <c r="Q1289" s="14">
        <v>1867</v>
      </c>
      <c r="R1289" s="14" t="s">
        <v>16676</v>
      </c>
    </row>
    <row r="1290" spans="1:18" ht="12.95" customHeight="1" x14ac:dyDescent="0.2">
      <c r="A1290" s="14" t="s">
        <v>2753</v>
      </c>
      <c r="B1290" s="14" t="s">
        <v>3392</v>
      </c>
      <c r="C1290" s="14" t="s">
        <v>3912</v>
      </c>
      <c r="D1290" s="14"/>
      <c r="E1290" s="14" t="s">
        <v>18080</v>
      </c>
      <c r="F1290" s="14"/>
      <c r="G1290" s="14"/>
      <c r="L1290" s="14" t="s">
        <v>4256</v>
      </c>
      <c r="M1290" s="14"/>
      <c r="N1290" s="14" t="s">
        <v>18080</v>
      </c>
      <c r="O1290" s="14" t="s">
        <v>16627</v>
      </c>
      <c r="P1290" s="14" t="s">
        <v>17115</v>
      </c>
      <c r="Q1290" s="14">
        <v>1901</v>
      </c>
      <c r="R1290" s="14" t="s">
        <v>17023</v>
      </c>
    </row>
    <row r="1291" spans="1:18" ht="12.95" customHeight="1" x14ac:dyDescent="0.2">
      <c r="A1291" s="14" t="s">
        <v>2753</v>
      </c>
      <c r="B1291" s="14" t="s">
        <v>3392</v>
      </c>
      <c r="C1291" s="14" t="s">
        <v>3912</v>
      </c>
      <c r="D1291" s="14"/>
      <c r="E1291" s="14" t="s">
        <v>18081</v>
      </c>
      <c r="F1291" s="14"/>
      <c r="G1291" s="14"/>
      <c r="L1291" s="14" t="s">
        <v>3393</v>
      </c>
      <c r="M1291" s="14"/>
      <c r="N1291" s="14" t="s">
        <v>18081</v>
      </c>
      <c r="O1291" s="14" t="s">
        <v>16627</v>
      </c>
      <c r="P1291" s="14" t="s">
        <v>16868</v>
      </c>
      <c r="Q1291" s="14">
        <v>1886</v>
      </c>
      <c r="R1291" s="14" t="s">
        <v>16957</v>
      </c>
    </row>
    <row r="1292" spans="1:18" ht="12.95" customHeight="1" x14ac:dyDescent="0.2">
      <c r="A1292" s="14" t="s">
        <v>2753</v>
      </c>
      <c r="B1292" s="14" t="s">
        <v>3392</v>
      </c>
      <c r="C1292" s="14" t="s">
        <v>3912</v>
      </c>
      <c r="D1292" s="14"/>
      <c r="E1292" s="14" t="s">
        <v>18082</v>
      </c>
      <c r="F1292" s="14"/>
      <c r="G1292" s="14"/>
      <c r="L1292" s="14" t="s">
        <v>3912</v>
      </c>
      <c r="M1292" s="14"/>
      <c r="N1292" s="14" t="s">
        <v>18082</v>
      </c>
      <c r="O1292" s="14" t="s">
        <v>16624</v>
      </c>
      <c r="P1292" s="14" t="s">
        <v>16875</v>
      </c>
      <c r="Q1292" s="14">
        <v>1901</v>
      </c>
      <c r="R1292" s="14" t="s">
        <v>17023</v>
      </c>
    </row>
    <row r="1293" spans="1:18" ht="12.95" customHeight="1" x14ac:dyDescent="0.2">
      <c r="A1293" s="14" t="s">
        <v>2753</v>
      </c>
      <c r="B1293" s="14" t="s">
        <v>3392</v>
      </c>
      <c r="C1293" s="14" t="s">
        <v>3912</v>
      </c>
      <c r="D1293" s="14"/>
      <c r="E1293" s="14" t="s">
        <v>18083</v>
      </c>
      <c r="F1293" s="14"/>
      <c r="G1293" s="14"/>
      <c r="L1293" s="14" t="s">
        <v>3912</v>
      </c>
      <c r="M1293" s="14"/>
      <c r="N1293" s="14" t="s">
        <v>18083</v>
      </c>
      <c r="O1293" s="14" t="s">
        <v>16703</v>
      </c>
      <c r="P1293" s="14" t="s">
        <v>16628</v>
      </c>
      <c r="Q1293" s="14">
        <v>1887</v>
      </c>
      <c r="R1293" s="14" t="s">
        <v>16671</v>
      </c>
    </row>
    <row r="1294" spans="1:18" ht="12.95" customHeight="1" x14ac:dyDescent="0.2">
      <c r="A1294" s="14" t="s">
        <v>2753</v>
      </c>
      <c r="B1294" s="14" t="s">
        <v>3392</v>
      </c>
      <c r="C1294" s="14" t="s">
        <v>3912</v>
      </c>
      <c r="D1294" s="14"/>
      <c r="E1294" s="14" t="s">
        <v>17578</v>
      </c>
      <c r="F1294" s="14"/>
      <c r="G1294" s="14"/>
      <c r="L1294" s="14" t="s">
        <v>3912</v>
      </c>
      <c r="M1294" s="14"/>
      <c r="N1294" s="14" t="s">
        <v>17578</v>
      </c>
      <c r="O1294" s="14" t="s">
        <v>17579</v>
      </c>
      <c r="P1294" s="14" t="s">
        <v>17382</v>
      </c>
      <c r="Q1294" s="14">
        <v>1977</v>
      </c>
      <c r="R1294" s="14" t="s">
        <v>16840</v>
      </c>
    </row>
    <row r="1295" spans="1:18" ht="12.95" customHeight="1" x14ac:dyDescent="0.2">
      <c r="A1295" s="14" t="s">
        <v>2753</v>
      </c>
      <c r="B1295" s="14" t="s">
        <v>3392</v>
      </c>
      <c r="C1295" s="14" t="s">
        <v>3912</v>
      </c>
      <c r="D1295" s="14"/>
      <c r="E1295" s="14" t="s">
        <v>18084</v>
      </c>
      <c r="F1295" s="14"/>
      <c r="G1295" s="14"/>
      <c r="L1295" s="14" t="s">
        <v>3912</v>
      </c>
      <c r="M1295" s="14"/>
      <c r="N1295" s="14" t="s">
        <v>18084</v>
      </c>
      <c r="O1295" s="14" t="s">
        <v>16606</v>
      </c>
      <c r="P1295" s="14" t="s">
        <v>16668</v>
      </c>
      <c r="Q1295" s="14">
        <v>1941</v>
      </c>
      <c r="R1295" s="14" t="s">
        <v>16663</v>
      </c>
    </row>
    <row r="1296" spans="1:18" ht="12.95" customHeight="1" x14ac:dyDescent="0.2">
      <c r="A1296" s="14" t="s">
        <v>2753</v>
      </c>
      <c r="B1296" s="14" t="s">
        <v>3392</v>
      </c>
      <c r="C1296" s="14" t="s">
        <v>3912</v>
      </c>
      <c r="D1296" s="14"/>
      <c r="E1296" s="14" t="s">
        <v>4748</v>
      </c>
      <c r="F1296" s="14"/>
      <c r="G1296" s="14"/>
      <c r="H1296" s="5">
        <v>1</v>
      </c>
      <c r="I1296" s="5" t="s">
        <v>207</v>
      </c>
      <c r="L1296" s="14" t="s">
        <v>3912</v>
      </c>
      <c r="M1296" s="14"/>
      <c r="N1296" s="14" t="s">
        <v>4748</v>
      </c>
      <c r="O1296" s="14" t="s">
        <v>16686</v>
      </c>
      <c r="P1296" s="14" t="s">
        <v>17355</v>
      </c>
      <c r="Q1296" s="14">
        <v>2008</v>
      </c>
      <c r="R1296" s="14" t="s">
        <v>17423</v>
      </c>
    </row>
    <row r="1297" spans="1:18" ht="12.95" customHeight="1" x14ac:dyDescent="0.2">
      <c r="A1297" s="14" t="s">
        <v>2753</v>
      </c>
      <c r="B1297" s="14" t="s">
        <v>3392</v>
      </c>
      <c r="C1297" s="14" t="s">
        <v>3912</v>
      </c>
      <c r="D1297" s="14"/>
      <c r="E1297" s="14" t="s">
        <v>18085</v>
      </c>
      <c r="F1297" s="14"/>
      <c r="G1297" s="14"/>
      <c r="L1297" s="14" t="s">
        <v>3912</v>
      </c>
      <c r="M1297" s="14"/>
      <c r="N1297" s="14" t="s">
        <v>18085</v>
      </c>
      <c r="O1297" s="14" t="s">
        <v>16606</v>
      </c>
      <c r="P1297" s="14" t="s">
        <v>16668</v>
      </c>
      <c r="Q1297" s="14">
        <v>1941</v>
      </c>
      <c r="R1297" s="14" t="s">
        <v>16663</v>
      </c>
    </row>
    <row r="1298" spans="1:18" ht="12.95" customHeight="1" x14ac:dyDescent="0.2">
      <c r="A1298" s="14" t="s">
        <v>2753</v>
      </c>
      <c r="B1298" s="14" t="s">
        <v>3392</v>
      </c>
      <c r="C1298" s="14" t="s">
        <v>3912</v>
      </c>
      <c r="D1298" s="14"/>
      <c r="E1298" s="14" t="s">
        <v>5378</v>
      </c>
      <c r="F1298" s="14"/>
      <c r="G1298" s="14"/>
      <c r="H1298" s="5">
        <v>1</v>
      </c>
      <c r="I1298" s="5">
        <v>1</v>
      </c>
      <c r="L1298" s="14" t="s">
        <v>3912</v>
      </c>
      <c r="M1298" s="14"/>
      <c r="N1298" s="14" t="s">
        <v>18086</v>
      </c>
      <c r="O1298" s="14" t="s">
        <v>16686</v>
      </c>
      <c r="P1298" s="14" t="s">
        <v>17297</v>
      </c>
      <c r="Q1298" s="14">
        <v>1914</v>
      </c>
      <c r="R1298" s="14" t="s">
        <v>16648</v>
      </c>
    </row>
    <row r="1299" spans="1:18" ht="12.95" customHeight="1" x14ac:dyDescent="0.2">
      <c r="A1299" s="14" t="s">
        <v>2753</v>
      </c>
      <c r="B1299" s="14" t="s">
        <v>3392</v>
      </c>
      <c r="C1299" s="14" t="s">
        <v>3912</v>
      </c>
      <c r="D1299" s="14"/>
      <c r="E1299" s="14" t="s">
        <v>18087</v>
      </c>
      <c r="F1299" s="14"/>
      <c r="G1299" s="14"/>
      <c r="L1299" s="14" t="s">
        <v>3912</v>
      </c>
      <c r="M1299" s="14"/>
      <c r="N1299" s="14" t="s">
        <v>18087</v>
      </c>
      <c r="O1299" s="14" t="s">
        <v>16606</v>
      </c>
      <c r="P1299" s="14" t="s">
        <v>16628</v>
      </c>
      <c r="Q1299" s="14">
        <v>1894</v>
      </c>
      <c r="R1299" s="10" t="s">
        <v>17384</v>
      </c>
    </row>
    <row r="1300" spans="1:18" ht="12.95" customHeight="1" x14ac:dyDescent="0.2">
      <c r="A1300" s="14" t="s">
        <v>2753</v>
      </c>
      <c r="B1300" s="14" t="s">
        <v>3392</v>
      </c>
      <c r="C1300" s="14" t="s">
        <v>3912</v>
      </c>
      <c r="D1300" s="14"/>
      <c r="E1300" s="14" t="s">
        <v>6229</v>
      </c>
      <c r="F1300" s="14"/>
      <c r="G1300" s="14"/>
      <c r="H1300" s="5">
        <v>1</v>
      </c>
      <c r="I1300" s="5">
        <v>1</v>
      </c>
      <c r="L1300" s="14" t="s">
        <v>3912</v>
      </c>
      <c r="M1300" s="14"/>
      <c r="N1300" s="14" t="s">
        <v>6229</v>
      </c>
      <c r="O1300" s="14" t="s">
        <v>16596</v>
      </c>
      <c r="P1300" s="14" t="s">
        <v>16607</v>
      </c>
      <c r="Q1300" s="14">
        <v>1938</v>
      </c>
      <c r="R1300" s="14" t="s">
        <v>17032</v>
      </c>
    </row>
    <row r="1301" spans="1:18" ht="12.95" customHeight="1" x14ac:dyDescent="0.2">
      <c r="A1301" s="14" t="s">
        <v>2753</v>
      </c>
      <c r="B1301" s="14" t="s">
        <v>3392</v>
      </c>
      <c r="C1301" s="14" t="s">
        <v>3912</v>
      </c>
      <c r="D1301" s="14"/>
      <c r="E1301" s="14" t="s">
        <v>18088</v>
      </c>
      <c r="F1301" s="14"/>
      <c r="G1301" s="14"/>
      <c r="L1301" s="14" t="s">
        <v>3912</v>
      </c>
      <c r="M1301" s="14"/>
      <c r="N1301" s="14" t="s">
        <v>18088</v>
      </c>
      <c r="O1301" s="14" t="s">
        <v>16596</v>
      </c>
      <c r="P1301" s="14" t="s">
        <v>18073</v>
      </c>
      <c r="Q1301" s="14">
        <v>2008</v>
      </c>
      <c r="R1301" s="14" t="s">
        <v>17423</v>
      </c>
    </row>
    <row r="1302" spans="1:18" ht="12.95" customHeight="1" x14ac:dyDescent="0.2">
      <c r="A1302" s="14" t="s">
        <v>2753</v>
      </c>
      <c r="B1302" s="14" t="s">
        <v>3392</v>
      </c>
      <c r="C1302" s="14" t="s">
        <v>3912</v>
      </c>
      <c r="D1302" s="14"/>
      <c r="E1302" s="14" t="s">
        <v>17305</v>
      </c>
      <c r="F1302" s="14"/>
      <c r="G1302" s="14"/>
      <c r="L1302" s="14" t="s">
        <v>3393</v>
      </c>
      <c r="M1302" s="14"/>
      <c r="N1302" s="14" t="s">
        <v>17305</v>
      </c>
      <c r="O1302" s="14" t="s">
        <v>16621</v>
      </c>
      <c r="P1302" s="14" t="s">
        <v>16607</v>
      </c>
      <c r="Q1302" s="14">
        <v>1923</v>
      </c>
      <c r="R1302" s="10" t="s">
        <v>17264</v>
      </c>
    </row>
    <row r="1303" spans="1:18" ht="12.95" customHeight="1" x14ac:dyDescent="0.2">
      <c r="A1303" s="14" t="s">
        <v>2753</v>
      </c>
      <c r="B1303" s="14" t="s">
        <v>3392</v>
      </c>
      <c r="C1303" s="14" t="s">
        <v>3912</v>
      </c>
      <c r="D1303" s="14"/>
      <c r="E1303" s="14" t="s">
        <v>17664</v>
      </c>
      <c r="F1303" s="14"/>
      <c r="G1303" s="14"/>
      <c r="L1303" s="14" t="s">
        <v>3912</v>
      </c>
      <c r="M1303" s="14"/>
      <c r="N1303" s="14" t="s">
        <v>17664</v>
      </c>
      <c r="O1303" s="14" t="s">
        <v>16686</v>
      </c>
      <c r="P1303" s="14" t="s">
        <v>17550</v>
      </c>
      <c r="Q1303" s="14">
        <v>1925</v>
      </c>
      <c r="R1303" s="14" t="s">
        <v>18089</v>
      </c>
    </row>
    <row r="1304" spans="1:18" ht="12.95" customHeight="1" x14ac:dyDescent="0.2">
      <c r="A1304" s="14" t="s">
        <v>2753</v>
      </c>
      <c r="B1304" s="14" t="s">
        <v>3392</v>
      </c>
      <c r="C1304" s="14" t="s">
        <v>3912</v>
      </c>
      <c r="D1304" s="14"/>
      <c r="E1304" s="14" t="s">
        <v>18090</v>
      </c>
      <c r="F1304" s="14"/>
      <c r="G1304" s="14"/>
      <c r="L1304" s="14" t="s">
        <v>3912</v>
      </c>
      <c r="M1304" s="14"/>
      <c r="N1304" s="14" t="s">
        <v>18090</v>
      </c>
      <c r="O1304" s="14" t="s">
        <v>16596</v>
      </c>
      <c r="P1304" s="14" t="s">
        <v>18073</v>
      </c>
      <c r="Q1304" s="14">
        <v>2008</v>
      </c>
      <c r="R1304" s="14" t="s">
        <v>17423</v>
      </c>
    </row>
    <row r="1305" spans="1:18" ht="12.95" customHeight="1" x14ac:dyDescent="0.2">
      <c r="A1305" s="14" t="s">
        <v>2753</v>
      </c>
      <c r="B1305" s="14" t="s">
        <v>3392</v>
      </c>
      <c r="C1305" s="14" t="s">
        <v>3912</v>
      </c>
      <c r="D1305" s="14"/>
      <c r="E1305" s="14" t="s">
        <v>8345</v>
      </c>
      <c r="F1305" s="14"/>
      <c r="G1305" s="14"/>
      <c r="L1305" s="14" t="s">
        <v>3912</v>
      </c>
      <c r="M1305" s="14"/>
      <c r="N1305" s="14" t="s">
        <v>8345</v>
      </c>
      <c r="O1305" s="14" t="s">
        <v>16596</v>
      </c>
      <c r="P1305" s="14" t="s">
        <v>18073</v>
      </c>
      <c r="Q1305" s="14">
        <v>2008</v>
      </c>
      <c r="R1305" s="14" t="s">
        <v>17423</v>
      </c>
    </row>
    <row r="1306" spans="1:18" ht="12.95" customHeight="1" x14ac:dyDescent="0.2">
      <c r="A1306" s="14" t="s">
        <v>2753</v>
      </c>
      <c r="B1306" s="14" t="s">
        <v>3392</v>
      </c>
      <c r="C1306" s="14" t="s">
        <v>3912</v>
      </c>
      <c r="D1306" s="14"/>
      <c r="E1306" s="14" t="s">
        <v>18091</v>
      </c>
      <c r="F1306" s="14"/>
      <c r="G1306" s="14"/>
      <c r="L1306" s="14" t="s">
        <v>3912</v>
      </c>
      <c r="M1306" s="14"/>
      <c r="N1306" s="14" t="s">
        <v>18091</v>
      </c>
      <c r="O1306" s="14" t="s">
        <v>16596</v>
      </c>
      <c r="P1306" s="14" t="s">
        <v>18073</v>
      </c>
      <c r="Q1306" s="14">
        <v>2008</v>
      </c>
      <c r="R1306" s="14" t="s">
        <v>17423</v>
      </c>
    </row>
    <row r="1307" spans="1:18" ht="12.95" customHeight="1" x14ac:dyDescent="0.2">
      <c r="A1307" s="14" t="s">
        <v>2753</v>
      </c>
      <c r="B1307" s="14" t="s">
        <v>3392</v>
      </c>
      <c r="C1307" s="14" t="s">
        <v>3912</v>
      </c>
      <c r="D1307" s="14"/>
      <c r="E1307" s="14" t="s">
        <v>18092</v>
      </c>
      <c r="F1307" s="14"/>
      <c r="G1307" s="14"/>
      <c r="L1307" s="14" t="s">
        <v>3912</v>
      </c>
      <c r="M1307" s="14"/>
      <c r="N1307" s="14" t="s">
        <v>18092</v>
      </c>
      <c r="O1307" s="14" t="s">
        <v>16596</v>
      </c>
      <c r="P1307" s="14" t="s">
        <v>18073</v>
      </c>
      <c r="Q1307" s="14">
        <v>2008</v>
      </c>
      <c r="R1307" s="14" t="s">
        <v>17423</v>
      </c>
    </row>
    <row r="1308" spans="1:18" ht="12.95" customHeight="1" x14ac:dyDescent="0.2">
      <c r="A1308" s="14" t="s">
        <v>2753</v>
      </c>
      <c r="B1308" s="14" t="s">
        <v>3392</v>
      </c>
      <c r="C1308" s="14" t="s">
        <v>3912</v>
      </c>
      <c r="D1308" s="14"/>
      <c r="E1308" s="14" t="s">
        <v>17911</v>
      </c>
      <c r="F1308" s="14"/>
      <c r="G1308" s="14"/>
      <c r="L1308" s="14" t="s">
        <v>3393</v>
      </c>
      <c r="M1308" s="14"/>
      <c r="N1308" s="14" t="s">
        <v>16853</v>
      </c>
      <c r="O1308" s="14" t="s">
        <v>16624</v>
      </c>
      <c r="P1308" s="14" t="s">
        <v>16607</v>
      </c>
      <c r="Q1308" s="14">
        <v>1938</v>
      </c>
      <c r="R1308" s="14" t="s">
        <v>17032</v>
      </c>
    </row>
    <row r="1309" spans="1:18" ht="12.95" customHeight="1" x14ac:dyDescent="0.2">
      <c r="A1309" s="14" t="s">
        <v>2753</v>
      </c>
      <c r="B1309" s="14" t="s">
        <v>3392</v>
      </c>
      <c r="C1309" s="14" t="s">
        <v>3912</v>
      </c>
      <c r="D1309" s="14"/>
      <c r="E1309" s="14" t="s">
        <v>16815</v>
      </c>
      <c r="F1309" s="14"/>
      <c r="G1309" s="14"/>
      <c r="L1309" s="14" t="s">
        <v>3912</v>
      </c>
      <c r="M1309" s="14"/>
      <c r="N1309" s="14" t="s">
        <v>18093</v>
      </c>
      <c r="O1309" s="14" t="s">
        <v>16661</v>
      </c>
      <c r="P1309" s="14" t="s">
        <v>17143</v>
      </c>
      <c r="Q1309" s="14">
        <v>1908</v>
      </c>
      <c r="R1309" s="14" t="s">
        <v>17144</v>
      </c>
    </row>
    <row r="1310" spans="1:18" ht="12.95" customHeight="1" x14ac:dyDescent="0.2">
      <c r="A1310" s="14" t="s">
        <v>2753</v>
      </c>
      <c r="B1310" s="14" t="s">
        <v>3392</v>
      </c>
      <c r="C1310" s="14" t="s">
        <v>3912</v>
      </c>
      <c r="D1310" s="14"/>
      <c r="E1310" s="14" t="s">
        <v>13741</v>
      </c>
      <c r="F1310" s="14"/>
      <c r="G1310" s="14"/>
      <c r="L1310" s="14" t="s">
        <v>3912</v>
      </c>
      <c r="M1310" s="14"/>
      <c r="N1310" s="14" t="s">
        <v>13741</v>
      </c>
      <c r="O1310" s="14" t="s">
        <v>16621</v>
      </c>
      <c r="P1310" s="14" t="s">
        <v>16622</v>
      </c>
      <c r="Q1310" s="14">
        <v>2006</v>
      </c>
      <c r="R1310" s="14" t="s">
        <v>17090</v>
      </c>
    </row>
    <row r="1311" spans="1:18" ht="12.95" customHeight="1" x14ac:dyDescent="0.2">
      <c r="A1311" s="14" t="s">
        <v>2753</v>
      </c>
      <c r="B1311" s="14" t="s">
        <v>3392</v>
      </c>
      <c r="C1311" s="14" t="s">
        <v>3912</v>
      </c>
      <c r="D1311" s="14"/>
      <c r="E1311" s="14" t="s">
        <v>18094</v>
      </c>
      <c r="F1311" s="14"/>
      <c r="G1311" s="14"/>
      <c r="L1311" s="14" t="s">
        <v>3912</v>
      </c>
      <c r="M1311" s="14"/>
      <c r="N1311" s="14" t="s">
        <v>18094</v>
      </c>
      <c r="O1311" s="14" t="s">
        <v>16596</v>
      </c>
      <c r="P1311" s="14" t="s">
        <v>16607</v>
      </c>
      <c r="Q1311" s="14">
        <v>1938</v>
      </c>
      <c r="R1311" s="14" t="s">
        <v>17032</v>
      </c>
    </row>
    <row r="1312" spans="1:18" ht="12.95" customHeight="1" x14ac:dyDescent="0.2">
      <c r="A1312" s="14" t="s">
        <v>2753</v>
      </c>
      <c r="B1312" s="14" t="s">
        <v>3392</v>
      </c>
      <c r="C1312" s="14" t="s">
        <v>3912</v>
      </c>
      <c r="D1312" s="14"/>
      <c r="E1312" s="14" t="s">
        <v>18095</v>
      </c>
      <c r="F1312" s="14"/>
      <c r="G1312" s="14"/>
      <c r="L1312" s="14" t="s">
        <v>3912</v>
      </c>
      <c r="M1312" s="14"/>
      <c r="N1312" s="14" t="s">
        <v>18095</v>
      </c>
      <c r="O1312" s="14" t="s">
        <v>16686</v>
      </c>
      <c r="P1312" s="14" t="s">
        <v>17355</v>
      </c>
      <c r="Q1312" s="14">
        <v>2008</v>
      </c>
      <c r="R1312" s="14" t="s">
        <v>17423</v>
      </c>
    </row>
    <row r="1313" spans="1:18" ht="12.95" customHeight="1" x14ac:dyDescent="0.2">
      <c r="A1313" s="14" t="s">
        <v>2753</v>
      </c>
      <c r="B1313" s="14" t="s">
        <v>3392</v>
      </c>
      <c r="C1313" s="14" t="s">
        <v>3912</v>
      </c>
      <c r="D1313" s="14"/>
      <c r="E1313" s="14" t="s">
        <v>18096</v>
      </c>
      <c r="F1313" s="14"/>
      <c r="G1313" s="14"/>
      <c r="L1313" s="14" t="s">
        <v>3912</v>
      </c>
      <c r="M1313" s="14"/>
      <c r="N1313" s="14" t="s">
        <v>18096</v>
      </c>
      <c r="O1313" s="14" t="s">
        <v>16596</v>
      </c>
      <c r="P1313" s="14" t="s">
        <v>18097</v>
      </c>
      <c r="Q1313" s="14">
        <v>2011</v>
      </c>
      <c r="R1313" s="14" t="s">
        <v>17130</v>
      </c>
    </row>
    <row r="1314" spans="1:18" ht="12.95" customHeight="1" x14ac:dyDescent="0.2">
      <c r="A1314" s="14" t="s">
        <v>2753</v>
      </c>
      <c r="B1314" s="14" t="s">
        <v>3392</v>
      </c>
      <c r="C1314" s="14" t="s">
        <v>3912</v>
      </c>
      <c r="D1314" s="14"/>
      <c r="E1314" s="14" t="s">
        <v>18098</v>
      </c>
      <c r="F1314" s="14"/>
      <c r="G1314" s="14"/>
      <c r="L1314" s="14" t="s">
        <v>18099</v>
      </c>
      <c r="M1314" s="14"/>
      <c r="N1314" s="14" t="s">
        <v>18098</v>
      </c>
      <c r="O1314" s="14" t="s">
        <v>16624</v>
      </c>
      <c r="P1314" s="14" t="s">
        <v>17495</v>
      </c>
      <c r="Q1314" s="14">
        <v>1893</v>
      </c>
      <c r="R1314" s="10" t="s">
        <v>17116</v>
      </c>
    </row>
    <row r="1315" spans="1:18" ht="12.95" customHeight="1" x14ac:dyDescent="0.2">
      <c r="A1315" s="14" t="s">
        <v>2753</v>
      </c>
      <c r="B1315" s="14" t="s">
        <v>3392</v>
      </c>
      <c r="C1315" s="14" t="s">
        <v>3912</v>
      </c>
      <c r="D1315" s="14"/>
      <c r="E1315" s="14" t="s">
        <v>18100</v>
      </c>
      <c r="F1315" s="14"/>
      <c r="G1315" s="14"/>
      <c r="L1315" s="14" t="s">
        <v>3912</v>
      </c>
      <c r="M1315" s="14"/>
      <c r="N1315" s="14" t="s">
        <v>18100</v>
      </c>
      <c r="O1315" s="14" t="s">
        <v>16606</v>
      </c>
      <c r="P1315" s="14" t="s">
        <v>16628</v>
      </c>
      <c r="Q1315" s="14">
        <v>1894</v>
      </c>
      <c r="R1315" s="10" t="s">
        <v>17384</v>
      </c>
    </row>
    <row r="1316" spans="1:18" ht="12.95" customHeight="1" x14ac:dyDescent="0.2">
      <c r="A1316" s="14" t="s">
        <v>2753</v>
      </c>
      <c r="B1316" s="14" t="s">
        <v>3392</v>
      </c>
      <c r="C1316" s="14" t="s">
        <v>3912</v>
      </c>
      <c r="D1316" s="14"/>
      <c r="E1316" s="14" t="s">
        <v>18101</v>
      </c>
      <c r="F1316" s="14"/>
      <c r="G1316" s="14"/>
      <c r="H1316" s="5">
        <v>1</v>
      </c>
      <c r="I1316" s="5">
        <v>1</v>
      </c>
      <c r="L1316" s="14" t="s">
        <v>3393</v>
      </c>
      <c r="M1316" s="14"/>
      <c r="N1316" s="14" t="s">
        <v>6187</v>
      </c>
      <c r="O1316" s="14" t="s">
        <v>16624</v>
      </c>
      <c r="P1316" s="14" t="s">
        <v>16875</v>
      </c>
      <c r="Q1316" s="14">
        <v>1901</v>
      </c>
      <c r="R1316" s="14" t="s">
        <v>17023</v>
      </c>
    </row>
    <row r="1317" spans="1:18" ht="12.95" customHeight="1" x14ac:dyDescent="0.2">
      <c r="A1317" s="14" t="s">
        <v>2753</v>
      </c>
      <c r="B1317" s="14" t="s">
        <v>3392</v>
      </c>
      <c r="C1317" s="14" t="s">
        <v>3912</v>
      </c>
      <c r="D1317" s="14"/>
      <c r="E1317" s="14" t="s">
        <v>4744</v>
      </c>
      <c r="F1317" s="14"/>
      <c r="G1317" s="14"/>
      <c r="H1317" s="5">
        <v>1</v>
      </c>
      <c r="I1317" s="5">
        <v>1</v>
      </c>
      <c r="L1317" s="14" t="s">
        <v>3912</v>
      </c>
      <c r="M1317" s="14"/>
      <c r="N1317" s="14" t="s">
        <v>4744</v>
      </c>
      <c r="O1317" s="14" t="s">
        <v>16686</v>
      </c>
      <c r="P1317" s="14" t="s">
        <v>17355</v>
      </c>
      <c r="Q1317" s="14">
        <v>2008</v>
      </c>
      <c r="R1317" s="14" t="s">
        <v>17423</v>
      </c>
    </row>
    <row r="1318" spans="1:18" ht="12.95" customHeight="1" x14ac:dyDescent="0.2">
      <c r="A1318" s="14" t="s">
        <v>2753</v>
      </c>
      <c r="B1318" s="14" t="s">
        <v>3392</v>
      </c>
      <c r="C1318" s="14" t="s">
        <v>3912</v>
      </c>
      <c r="D1318" s="14"/>
      <c r="E1318" s="14" t="s">
        <v>18102</v>
      </c>
      <c r="F1318" s="14"/>
      <c r="G1318" s="14"/>
      <c r="L1318" s="14" t="s">
        <v>3912</v>
      </c>
      <c r="M1318" s="14"/>
      <c r="N1318" s="14" t="s">
        <v>18102</v>
      </c>
      <c r="O1318" s="14" t="s">
        <v>16606</v>
      </c>
      <c r="P1318" s="14" t="s">
        <v>16668</v>
      </c>
      <c r="Q1318" s="14">
        <v>1941</v>
      </c>
      <c r="R1318" s="14" t="s">
        <v>16663</v>
      </c>
    </row>
    <row r="1319" spans="1:18" ht="12.95" customHeight="1" x14ac:dyDescent="0.2">
      <c r="A1319" s="14" t="s">
        <v>2753</v>
      </c>
      <c r="B1319" s="14" t="s">
        <v>3392</v>
      </c>
      <c r="C1319" s="14" t="s">
        <v>3912</v>
      </c>
      <c r="D1319" s="14"/>
      <c r="E1319" s="14" t="s">
        <v>5087</v>
      </c>
      <c r="F1319" s="14"/>
      <c r="G1319" s="14"/>
      <c r="H1319" s="5">
        <v>1</v>
      </c>
      <c r="I1319" s="5">
        <v>1</v>
      </c>
      <c r="L1319" s="14" t="s">
        <v>17150</v>
      </c>
      <c r="M1319" s="14"/>
      <c r="N1319" s="14" t="s">
        <v>18103</v>
      </c>
      <c r="O1319" s="14" t="s">
        <v>16703</v>
      </c>
      <c r="P1319" s="14" t="s">
        <v>17847</v>
      </c>
      <c r="Q1319" s="14">
        <v>1876</v>
      </c>
      <c r="R1319" s="14" t="s">
        <v>17765</v>
      </c>
    </row>
    <row r="1320" spans="1:18" ht="12.95" customHeight="1" x14ac:dyDescent="0.2">
      <c r="A1320" s="14" t="s">
        <v>2753</v>
      </c>
      <c r="B1320" s="14" t="s">
        <v>3392</v>
      </c>
      <c r="C1320" s="14" t="s">
        <v>3912</v>
      </c>
      <c r="D1320" s="14"/>
      <c r="E1320" s="14" t="s">
        <v>18104</v>
      </c>
      <c r="F1320" s="14"/>
      <c r="G1320" s="14"/>
      <c r="L1320" s="14" t="s">
        <v>3912</v>
      </c>
      <c r="M1320" s="14"/>
      <c r="N1320" s="14" t="s">
        <v>18104</v>
      </c>
      <c r="O1320" s="14" t="s">
        <v>3036</v>
      </c>
      <c r="P1320" s="14" t="s">
        <v>18105</v>
      </c>
      <c r="Q1320" s="14">
        <v>1981</v>
      </c>
      <c r="R1320" s="14" t="s">
        <v>16666</v>
      </c>
    </row>
    <row r="1321" spans="1:18" ht="12.95" customHeight="1" x14ac:dyDescent="0.2">
      <c r="A1321" s="14" t="s">
        <v>2753</v>
      </c>
      <c r="B1321" s="14" t="s">
        <v>3392</v>
      </c>
      <c r="C1321" s="14" t="s">
        <v>3912</v>
      </c>
      <c r="D1321" s="14"/>
      <c r="E1321" s="14" t="s">
        <v>18106</v>
      </c>
      <c r="F1321" s="14"/>
      <c r="G1321" s="14"/>
      <c r="L1321" s="14" t="s">
        <v>3912</v>
      </c>
      <c r="M1321" s="14"/>
      <c r="N1321" s="14" t="s">
        <v>18106</v>
      </c>
      <c r="O1321" s="14" t="s">
        <v>16621</v>
      </c>
      <c r="P1321" s="14" t="s">
        <v>16622</v>
      </c>
      <c r="Q1321" s="14">
        <v>2008</v>
      </c>
      <c r="R1321" s="14" t="s">
        <v>17423</v>
      </c>
    </row>
    <row r="1322" spans="1:18" ht="12.95" customHeight="1" x14ac:dyDescent="0.2">
      <c r="A1322" s="14" t="s">
        <v>2753</v>
      </c>
      <c r="B1322" s="14" t="s">
        <v>3392</v>
      </c>
      <c r="C1322" s="14" t="s">
        <v>3912</v>
      </c>
      <c r="D1322" s="14"/>
      <c r="E1322" s="14" t="s">
        <v>18107</v>
      </c>
      <c r="F1322" s="14"/>
      <c r="G1322" s="14"/>
      <c r="L1322" s="14" t="s">
        <v>3912</v>
      </c>
      <c r="M1322" s="14"/>
      <c r="N1322" s="14" t="s">
        <v>18107</v>
      </c>
      <c r="O1322" s="14" t="s">
        <v>16621</v>
      </c>
      <c r="P1322" s="14" t="s">
        <v>16622</v>
      </c>
      <c r="Q1322" s="14">
        <v>2008</v>
      </c>
      <c r="R1322" s="14" t="s">
        <v>17423</v>
      </c>
    </row>
    <row r="1323" spans="1:18" ht="12.95" customHeight="1" x14ac:dyDescent="0.2">
      <c r="A1323" s="14" t="s">
        <v>2753</v>
      </c>
      <c r="B1323" s="14" t="s">
        <v>3392</v>
      </c>
      <c r="C1323" s="14" t="s">
        <v>3912</v>
      </c>
      <c r="D1323" s="14"/>
      <c r="E1323" s="14" t="s">
        <v>7598</v>
      </c>
      <c r="F1323" s="14"/>
      <c r="G1323" s="14"/>
      <c r="H1323" s="5">
        <v>1</v>
      </c>
      <c r="I1323" s="5">
        <v>1</v>
      </c>
      <c r="L1323" s="14" t="s">
        <v>3912</v>
      </c>
      <c r="M1323" s="14"/>
      <c r="N1323" s="14" t="s">
        <v>7598</v>
      </c>
      <c r="O1323" s="14" t="s">
        <v>16596</v>
      </c>
      <c r="P1323" s="14" t="s">
        <v>8264</v>
      </c>
      <c r="Q1323" s="14">
        <v>1962</v>
      </c>
      <c r="R1323" s="14" t="s">
        <v>17661</v>
      </c>
    </row>
    <row r="1324" spans="1:18" ht="12.95" customHeight="1" x14ac:dyDescent="0.2">
      <c r="A1324" s="14" t="s">
        <v>2753</v>
      </c>
      <c r="B1324" s="14" t="s">
        <v>3392</v>
      </c>
      <c r="C1324" s="14" t="s">
        <v>3912</v>
      </c>
      <c r="D1324" s="14"/>
      <c r="E1324" s="14" t="s">
        <v>8156</v>
      </c>
      <c r="F1324" s="14"/>
      <c r="G1324" s="14"/>
      <c r="L1324" s="14" t="s">
        <v>18108</v>
      </c>
      <c r="M1324" s="14"/>
      <c r="N1324" s="14" t="s">
        <v>8156</v>
      </c>
      <c r="O1324" s="14" t="s">
        <v>16624</v>
      </c>
      <c r="P1324" s="14" t="s">
        <v>16879</v>
      </c>
      <c r="Q1324" s="14">
        <v>1905</v>
      </c>
      <c r="R1324" s="14" t="s">
        <v>16824</v>
      </c>
    </row>
    <row r="1325" spans="1:18" ht="12.95" customHeight="1" x14ac:dyDescent="0.2">
      <c r="A1325" s="14" t="s">
        <v>2753</v>
      </c>
      <c r="B1325" s="14" t="s">
        <v>3392</v>
      </c>
      <c r="C1325" s="14" t="s">
        <v>3912</v>
      </c>
      <c r="D1325" s="14"/>
      <c r="E1325" s="14" t="s">
        <v>18109</v>
      </c>
      <c r="F1325" s="14"/>
      <c r="G1325" s="14"/>
      <c r="L1325" s="14" t="s">
        <v>3912</v>
      </c>
      <c r="M1325" s="14"/>
      <c r="N1325" s="14" t="s">
        <v>18109</v>
      </c>
      <c r="O1325" s="14" t="s">
        <v>16686</v>
      </c>
      <c r="P1325" s="14" t="s">
        <v>17355</v>
      </c>
      <c r="Q1325" s="14">
        <v>2008</v>
      </c>
      <c r="R1325" s="14" t="s">
        <v>17423</v>
      </c>
    </row>
    <row r="1326" spans="1:18" ht="12.95" customHeight="1" x14ac:dyDescent="0.2">
      <c r="A1326" s="14" t="s">
        <v>2753</v>
      </c>
      <c r="B1326" s="14" t="s">
        <v>3392</v>
      </c>
      <c r="C1326" s="14" t="s">
        <v>3912</v>
      </c>
      <c r="D1326" s="14"/>
      <c r="E1326" s="14" t="s">
        <v>18110</v>
      </c>
      <c r="F1326" s="14"/>
      <c r="G1326" s="14"/>
      <c r="H1326" s="5">
        <v>1</v>
      </c>
      <c r="I1326" s="5">
        <v>1</v>
      </c>
      <c r="L1326" s="14" t="s">
        <v>3393</v>
      </c>
      <c r="M1326" s="14"/>
      <c r="N1326" s="14" t="s">
        <v>5054</v>
      </c>
      <c r="O1326" s="14" t="s">
        <v>16624</v>
      </c>
      <c r="P1326" s="14" t="s">
        <v>16607</v>
      </c>
      <c r="Q1326" s="14">
        <v>1938</v>
      </c>
      <c r="R1326" s="14" t="s">
        <v>17032</v>
      </c>
    </row>
    <row r="1327" spans="1:18" ht="12.95" customHeight="1" x14ac:dyDescent="0.2">
      <c r="A1327" s="14" t="s">
        <v>2753</v>
      </c>
      <c r="B1327" s="14" t="s">
        <v>3392</v>
      </c>
      <c r="C1327" s="14" t="s">
        <v>3912</v>
      </c>
      <c r="D1327" s="14"/>
      <c r="E1327" s="14" t="s">
        <v>3916</v>
      </c>
      <c r="F1327" s="14"/>
      <c r="G1327" s="14"/>
      <c r="H1327" s="5">
        <v>1</v>
      </c>
      <c r="I1327" s="5">
        <v>1</v>
      </c>
      <c r="L1327" s="14" t="s">
        <v>3912</v>
      </c>
      <c r="M1327" s="14"/>
      <c r="N1327" s="14" t="s">
        <v>3916</v>
      </c>
      <c r="O1327" s="14" t="s">
        <v>16686</v>
      </c>
      <c r="P1327" s="14" t="s">
        <v>16611</v>
      </c>
      <c r="Q1327" s="14">
        <v>1925</v>
      </c>
      <c r="R1327" s="10" t="s">
        <v>18089</v>
      </c>
    </row>
    <row r="1328" spans="1:18" ht="12.95" customHeight="1" x14ac:dyDescent="0.2">
      <c r="A1328" s="14" t="s">
        <v>2753</v>
      </c>
      <c r="B1328" s="14" t="s">
        <v>3392</v>
      </c>
      <c r="C1328" s="14" t="s">
        <v>3912</v>
      </c>
      <c r="D1328" s="14"/>
      <c r="E1328" s="14" t="s">
        <v>18111</v>
      </c>
      <c r="F1328" s="14"/>
      <c r="G1328" s="14"/>
      <c r="L1328" s="14" t="s">
        <v>18108</v>
      </c>
      <c r="M1328" s="14"/>
      <c r="N1328" s="14" t="s">
        <v>18111</v>
      </c>
      <c r="O1328" s="14" t="s">
        <v>16624</v>
      </c>
      <c r="P1328" s="14" t="s">
        <v>16879</v>
      </c>
      <c r="Q1328" s="14">
        <v>1905</v>
      </c>
      <c r="R1328" s="14" t="s">
        <v>16824</v>
      </c>
    </row>
    <row r="1329" spans="1:18" ht="12.95" customHeight="1" x14ac:dyDescent="0.2">
      <c r="A1329" s="14" t="s">
        <v>2753</v>
      </c>
      <c r="B1329" s="14" t="s">
        <v>3392</v>
      </c>
      <c r="C1329" s="14" t="s">
        <v>3912</v>
      </c>
      <c r="D1329" s="14"/>
      <c r="E1329" s="14" t="s">
        <v>18112</v>
      </c>
      <c r="F1329" s="14"/>
      <c r="G1329" s="14"/>
      <c r="L1329" s="14" t="s">
        <v>3912</v>
      </c>
      <c r="M1329" s="14"/>
      <c r="N1329" s="14" t="s">
        <v>18112</v>
      </c>
      <c r="O1329" s="14" t="s">
        <v>16661</v>
      </c>
      <c r="P1329" s="14" t="s">
        <v>16693</v>
      </c>
      <c r="Q1329" s="14">
        <v>1915</v>
      </c>
      <c r="R1329" s="14" t="s">
        <v>16694</v>
      </c>
    </row>
    <row r="1330" spans="1:18" ht="12.95" customHeight="1" x14ac:dyDescent="0.2">
      <c r="A1330" s="14" t="s">
        <v>2753</v>
      </c>
      <c r="B1330" s="14" t="s">
        <v>3392</v>
      </c>
      <c r="C1330" s="14" t="s">
        <v>3912</v>
      </c>
      <c r="D1330" s="14"/>
      <c r="E1330" s="14" t="s">
        <v>3913</v>
      </c>
      <c r="F1330" s="14"/>
      <c r="G1330" s="14"/>
      <c r="H1330" s="5">
        <v>1</v>
      </c>
      <c r="I1330" s="5">
        <v>1</v>
      </c>
      <c r="L1330" s="14" t="s">
        <v>3912</v>
      </c>
      <c r="M1330" s="14"/>
      <c r="N1330" s="14" t="s">
        <v>3913</v>
      </c>
      <c r="O1330" s="14" t="s">
        <v>16686</v>
      </c>
      <c r="P1330" s="14" t="s">
        <v>17355</v>
      </c>
      <c r="Q1330" s="14">
        <v>2008</v>
      </c>
      <c r="R1330" s="14" t="s">
        <v>17423</v>
      </c>
    </row>
    <row r="1331" spans="1:18" ht="12.95" customHeight="1" x14ac:dyDescent="0.2">
      <c r="A1331" s="14" t="s">
        <v>2753</v>
      </c>
      <c r="B1331" s="14" t="s">
        <v>3392</v>
      </c>
      <c r="C1331" s="14" t="s">
        <v>3393</v>
      </c>
      <c r="D1331" s="97"/>
      <c r="E1331" s="14" t="s">
        <v>18113</v>
      </c>
      <c r="F1331" s="14"/>
      <c r="G1331" s="14"/>
      <c r="L1331" s="14" t="s">
        <v>2811</v>
      </c>
      <c r="M1331" s="14"/>
      <c r="N1331" s="14" t="s">
        <v>18114</v>
      </c>
      <c r="O1331" s="14" t="s">
        <v>16599</v>
      </c>
      <c r="P1331" s="14" t="s">
        <v>16673</v>
      </c>
      <c r="Q1331" s="14">
        <v>1776</v>
      </c>
      <c r="R1331" s="14" t="s">
        <v>16926</v>
      </c>
    </row>
    <row r="1332" spans="1:18" ht="12.95" customHeight="1" x14ac:dyDescent="0.2">
      <c r="A1332" s="14" t="s">
        <v>2753</v>
      </c>
      <c r="B1332" s="14" t="s">
        <v>3392</v>
      </c>
      <c r="C1332" s="14" t="s">
        <v>3393</v>
      </c>
      <c r="D1332" s="14"/>
      <c r="E1332" s="14" t="s">
        <v>18115</v>
      </c>
      <c r="F1332" s="14"/>
      <c r="G1332" s="14"/>
      <c r="L1332" s="14" t="s">
        <v>3393</v>
      </c>
      <c r="M1332" s="14"/>
      <c r="N1332" s="14" t="s">
        <v>18115</v>
      </c>
      <c r="O1332" s="14" t="s">
        <v>16621</v>
      </c>
      <c r="P1332" s="14" t="s">
        <v>17441</v>
      </c>
      <c r="Q1332" s="14">
        <v>1935</v>
      </c>
      <c r="R1332" s="14" t="s">
        <v>16701</v>
      </c>
    </row>
    <row r="1333" spans="1:18" ht="12.95" customHeight="1" x14ac:dyDescent="0.2">
      <c r="A1333" s="14" t="s">
        <v>2753</v>
      </c>
      <c r="B1333" s="14" t="s">
        <v>3392</v>
      </c>
      <c r="C1333" s="14" t="s">
        <v>3393</v>
      </c>
      <c r="D1333" s="14"/>
      <c r="E1333" s="14" t="s">
        <v>5110</v>
      </c>
      <c r="F1333" s="14"/>
      <c r="G1333" s="14"/>
      <c r="H1333" s="5">
        <v>1</v>
      </c>
      <c r="I1333" s="5">
        <v>1</v>
      </c>
      <c r="L1333" s="14" t="s">
        <v>17150</v>
      </c>
      <c r="M1333" s="14"/>
      <c r="N1333" s="14" t="s">
        <v>18116</v>
      </c>
      <c r="O1333" s="14" t="s">
        <v>16703</v>
      </c>
      <c r="P1333" s="14" t="s">
        <v>18117</v>
      </c>
      <c r="Q1333" s="14">
        <v>1857</v>
      </c>
      <c r="R1333" s="14" t="s">
        <v>17251</v>
      </c>
    </row>
    <row r="1334" spans="1:18" ht="12.95" customHeight="1" x14ac:dyDescent="0.2">
      <c r="A1334" s="14" t="s">
        <v>2753</v>
      </c>
      <c r="B1334" s="14" t="s">
        <v>3392</v>
      </c>
      <c r="C1334" s="14" t="s">
        <v>3393</v>
      </c>
      <c r="D1334" s="14"/>
      <c r="E1334" s="14" t="s">
        <v>4460</v>
      </c>
      <c r="F1334" s="14"/>
      <c r="G1334" s="14"/>
      <c r="H1334" s="5">
        <v>1</v>
      </c>
      <c r="I1334" s="5">
        <v>1</v>
      </c>
      <c r="L1334" s="14" t="s">
        <v>3393</v>
      </c>
      <c r="M1334" s="14"/>
      <c r="N1334" s="14" t="s">
        <v>4460</v>
      </c>
      <c r="O1334" s="14" t="s">
        <v>16686</v>
      </c>
      <c r="P1334" s="14" t="s">
        <v>16615</v>
      </c>
      <c r="Q1334" s="14">
        <v>1974</v>
      </c>
      <c r="R1334" s="10" t="s">
        <v>18118</v>
      </c>
    </row>
    <row r="1335" spans="1:18" ht="12.95" customHeight="1" x14ac:dyDescent="0.2">
      <c r="A1335" s="14" t="s">
        <v>2753</v>
      </c>
      <c r="B1335" s="14" t="s">
        <v>3392</v>
      </c>
      <c r="C1335" s="14" t="s">
        <v>3393</v>
      </c>
      <c r="D1335" s="14"/>
      <c r="E1335" s="14" t="s">
        <v>18119</v>
      </c>
      <c r="F1335" s="14"/>
      <c r="G1335" s="14"/>
      <c r="L1335" s="14" t="s">
        <v>3393</v>
      </c>
      <c r="M1335" s="14"/>
      <c r="N1335" s="14" t="s">
        <v>18119</v>
      </c>
      <c r="O1335" s="14" t="s">
        <v>16624</v>
      </c>
      <c r="P1335" s="14" t="s">
        <v>17171</v>
      </c>
      <c r="Q1335" s="14">
        <v>1912</v>
      </c>
      <c r="R1335" s="10" t="s">
        <v>16714</v>
      </c>
    </row>
    <row r="1336" spans="1:18" ht="12.95" customHeight="1" x14ac:dyDescent="0.2">
      <c r="A1336" s="14" t="s">
        <v>2753</v>
      </c>
      <c r="B1336" s="14" t="s">
        <v>3392</v>
      </c>
      <c r="C1336" s="14" t="s">
        <v>3393</v>
      </c>
      <c r="D1336" s="14"/>
      <c r="E1336" s="14" t="s">
        <v>18120</v>
      </c>
      <c r="F1336" s="14"/>
      <c r="G1336" s="14"/>
      <c r="L1336" s="14" t="s">
        <v>3393</v>
      </c>
      <c r="M1336" s="14"/>
      <c r="N1336" s="14" t="s">
        <v>18121</v>
      </c>
      <c r="O1336" s="14" t="s">
        <v>16686</v>
      </c>
      <c r="P1336" s="14" t="s">
        <v>17115</v>
      </c>
      <c r="Q1336" s="14">
        <v>1901</v>
      </c>
      <c r="R1336" s="14" t="s">
        <v>17023</v>
      </c>
    </row>
    <row r="1337" spans="1:18" ht="12.95" customHeight="1" x14ac:dyDescent="0.2">
      <c r="A1337" s="14" t="s">
        <v>2753</v>
      </c>
      <c r="B1337" s="14" t="s">
        <v>3392</v>
      </c>
      <c r="C1337" s="14" t="s">
        <v>3393</v>
      </c>
      <c r="D1337" s="14"/>
      <c r="E1337" s="14" t="s">
        <v>18122</v>
      </c>
      <c r="F1337" s="14"/>
      <c r="G1337" s="14"/>
      <c r="L1337" s="14" t="s">
        <v>3393</v>
      </c>
      <c r="M1337" s="14"/>
      <c r="N1337" s="14" t="s">
        <v>18122</v>
      </c>
      <c r="O1337" s="14" t="s">
        <v>16686</v>
      </c>
      <c r="P1337" s="10" t="s">
        <v>18123</v>
      </c>
      <c r="Q1337" s="10">
        <v>2010</v>
      </c>
      <c r="R1337" s="10" t="s">
        <v>16688</v>
      </c>
    </row>
    <row r="1338" spans="1:18" ht="12.95" customHeight="1" x14ac:dyDescent="0.2">
      <c r="A1338" s="14" t="s">
        <v>2753</v>
      </c>
      <c r="B1338" s="14" t="s">
        <v>3392</v>
      </c>
      <c r="C1338" s="14" t="s">
        <v>3393</v>
      </c>
      <c r="D1338" s="14"/>
      <c r="E1338" s="14" t="s">
        <v>306</v>
      </c>
      <c r="F1338" s="14"/>
      <c r="G1338" s="14"/>
      <c r="L1338" s="14" t="s">
        <v>3393</v>
      </c>
      <c r="M1338" s="14"/>
      <c r="N1338" s="14" t="s">
        <v>306</v>
      </c>
      <c r="O1338" s="14" t="s">
        <v>16621</v>
      </c>
      <c r="P1338" s="14" t="s">
        <v>17441</v>
      </c>
      <c r="Q1338" s="14">
        <v>1935</v>
      </c>
      <c r="R1338" s="14" t="s">
        <v>16701</v>
      </c>
    </row>
    <row r="1339" spans="1:18" ht="12.95" customHeight="1" x14ac:dyDescent="0.2">
      <c r="A1339" s="14" t="s">
        <v>2753</v>
      </c>
      <c r="B1339" s="14" t="s">
        <v>3392</v>
      </c>
      <c r="C1339" s="14" t="s">
        <v>3393</v>
      </c>
      <c r="D1339" s="14"/>
      <c r="E1339" s="14" t="s">
        <v>18124</v>
      </c>
      <c r="F1339" s="14"/>
      <c r="G1339" s="14"/>
      <c r="L1339" s="14" t="s">
        <v>3393</v>
      </c>
      <c r="M1339" s="14"/>
      <c r="N1339" s="14" t="s">
        <v>18124</v>
      </c>
      <c r="O1339" s="14" t="s">
        <v>16686</v>
      </c>
      <c r="P1339" s="10" t="s">
        <v>18123</v>
      </c>
      <c r="Q1339" s="10">
        <v>2010</v>
      </c>
      <c r="R1339" s="10" t="s">
        <v>16688</v>
      </c>
    </row>
    <row r="1340" spans="1:18" ht="12.95" customHeight="1" x14ac:dyDescent="0.2">
      <c r="A1340" s="14" t="s">
        <v>2753</v>
      </c>
      <c r="B1340" s="14" t="s">
        <v>3392</v>
      </c>
      <c r="C1340" s="14" t="s">
        <v>3393</v>
      </c>
      <c r="D1340" s="14"/>
      <c r="E1340" s="14" t="s">
        <v>4828</v>
      </c>
      <c r="F1340" s="14"/>
      <c r="G1340" s="14"/>
      <c r="H1340" s="5">
        <v>1</v>
      </c>
      <c r="I1340" s="5">
        <v>1</v>
      </c>
      <c r="L1340" s="14" t="s">
        <v>3393</v>
      </c>
      <c r="M1340" s="14"/>
      <c r="N1340" s="14" t="s">
        <v>18125</v>
      </c>
      <c r="O1340" s="14" t="s">
        <v>16686</v>
      </c>
      <c r="P1340" s="14" t="s">
        <v>17297</v>
      </c>
      <c r="Q1340" s="14">
        <v>1906</v>
      </c>
      <c r="R1340" s="10" t="s">
        <v>17567</v>
      </c>
    </row>
    <row r="1341" spans="1:18" ht="12.95" customHeight="1" x14ac:dyDescent="0.2">
      <c r="A1341" s="14" t="s">
        <v>2753</v>
      </c>
      <c r="B1341" s="14" t="s">
        <v>3392</v>
      </c>
      <c r="C1341" s="14" t="s">
        <v>3393</v>
      </c>
      <c r="D1341" s="14"/>
      <c r="E1341" s="14" t="s">
        <v>4831</v>
      </c>
      <c r="F1341" s="14"/>
      <c r="G1341" s="14"/>
      <c r="H1341" s="5">
        <v>1</v>
      </c>
      <c r="I1341" s="5">
        <v>1</v>
      </c>
      <c r="L1341" s="14" t="s">
        <v>3393</v>
      </c>
      <c r="M1341" s="14"/>
      <c r="N1341" s="14" t="s">
        <v>4831</v>
      </c>
      <c r="O1341" s="14" t="s">
        <v>16686</v>
      </c>
      <c r="P1341" s="14" t="s">
        <v>18126</v>
      </c>
      <c r="Q1341" s="14">
        <v>1985</v>
      </c>
      <c r="R1341" s="14" t="s">
        <v>16902</v>
      </c>
    </row>
    <row r="1342" spans="1:18" ht="12.95" customHeight="1" x14ac:dyDescent="0.2">
      <c r="A1342" s="14" t="s">
        <v>2753</v>
      </c>
      <c r="B1342" s="14" t="s">
        <v>3392</v>
      </c>
      <c r="C1342" s="14" t="s">
        <v>3393</v>
      </c>
      <c r="D1342" s="14"/>
      <c r="E1342" s="14" t="s">
        <v>18127</v>
      </c>
      <c r="F1342" s="14"/>
      <c r="G1342" s="14"/>
      <c r="L1342" s="14" t="s">
        <v>3393</v>
      </c>
      <c r="M1342" s="14"/>
      <c r="N1342" s="14" t="s">
        <v>18127</v>
      </c>
      <c r="O1342" s="14" t="s">
        <v>16661</v>
      </c>
      <c r="P1342" s="14" t="s">
        <v>16662</v>
      </c>
      <c r="Q1342" s="14">
        <v>1941</v>
      </c>
      <c r="R1342" s="14" t="s">
        <v>16663</v>
      </c>
    </row>
    <row r="1343" spans="1:18" ht="12.95" customHeight="1" x14ac:dyDescent="0.2">
      <c r="A1343" s="14" t="s">
        <v>2753</v>
      </c>
      <c r="B1343" s="14" t="s">
        <v>3392</v>
      </c>
      <c r="C1343" s="14" t="s">
        <v>3393</v>
      </c>
      <c r="D1343" s="14"/>
      <c r="E1343" s="14" t="s">
        <v>4313</v>
      </c>
      <c r="F1343" s="14"/>
      <c r="G1343" s="14"/>
      <c r="H1343" s="5">
        <v>1</v>
      </c>
      <c r="I1343" s="5" t="s">
        <v>2751</v>
      </c>
      <c r="L1343" s="14" t="s">
        <v>3393</v>
      </c>
      <c r="M1343" s="14"/>
      <c r="N1343" s="14" t="s">
        <v>4313</v>
      </c>
      <c r="O1343" s="14" t="s">
        <v>16603</v>
      </c>
      <c r="P1343" s="14" t="s">
        <v>16607</v>
      </c>
      <c r="Q1343" s="14">
        <v>1901</v>
      </c>
      <c r="R1343" s="10" t="s">
        <v>17770</v>
      </c>
    </row>
    <row r="1344" spans="1:18" ht="12.95" customHeight="1" x14ac:dyDescent="0.2">
      <c r="A1344" s="14" t="s">
        <v>2753</v>
      </c>
      <c r="B1344" s="14" t="s">
        <v>3392</v>
      </c>
      <c r="C1344" s="14" t="s">
        <v>3393</v>
      </c>
      <c r="D1344" s="14"/>
      <c r="E1344" s="14" t="s">
        <v>18128</v>
      </c>
      <c r="F1344" s="14"/>
      <c r="G1344" s="14"/>
      <c r="L1344" s="14" t="s">
        <v>3393</v>
      </c>
      <c r="M1344" s="14"/>
      <c r="N1344" s="14" t="s">
        <v>18128</v>
      </c>
      <c r="O1344" s="14" t="s">
        <v>3036</v>
      </c>
      <c r="P1344" s="14" t="s">
        <v>16668</v>
      </c>
      <c r="Q1344" s="14">
        <v>1930</v>
      </c>
      <c r="R1344" s="14" t="s">
        <v>16669</v>
      </c>
    </row>
    <row r="1345" spans="1:18" ht="12.95" customHeight="1" x14ac:dyDescent="0.2">
      <c r="A1345" s="14" t="s">
        <v>2753</v>
      </c>
      <c r="B1345" s="14" t="s">
        <v>3392</v>
      </c>
      <c r="C1345" s="14" t="s">
        <v>3393</v>
      </c>
      <c r="D1345" s="14"/>
      <c r="E1345" s="14" t="s">
        <v>18129</v>
      </c>
      <c r="F1345" s="14"/>
      <c r="G1345" s="14"/>
      <c r="L1345" s="14" t="s">
        <v>3393</v>
      </c>
      <c r="M1345" s="14"/>
      <c r="N1345" s="14" t="s">
        <v>18129</v>
      </c>
      <c r="O1345" s="14" t="s">
        <v>16606</v>
      </c>
      <c r="P1345" s="14" t="s">
        <v>17210</v>
      </c>
      <c r="Q1345" s="14">
        <v>1968</v>
      </c>
      <c r="R1345" s="14" t="s">
        <v>16712</v>
      </c>
    </row>
    <row r="1346" spans="1:18" ht="12.95" customHeight="1" x14ac:dyDescent="0.2">
      <c r="A1346" s="14" t="s">
        <v>2753</v>
      </c>
      <c r="B1346" s="14" t="s">
        <v>3392</v>
      </c>
      <c r="C1346" s="14" t="s">
        <v>3393</v>
      </c>
      <c r="D1346" s="14"/>
      <c r="E1346" s="14" t="s">
        <v>15867</v>
      </c>
      <c r="F1346" s="14"/>
      <c r="G1346" s="14"/>
      <c r="L1346" s="14" t="s">
        <v>3393</v>
      </c>
      <c r="M1346" s="14"/>
      <c r="N1346" s="14" t="s">
        <v>15867</v>
      </c>
      <c r="O1346" s="14" t="s">
        <v>16624</v>
      </c>
      <c r="P1346" s="14" t="s">
        <v>17441</v>
      </c>
      <c r="Q1346" s="14">
        <v>1935</v>
      </c>
      <c r="R1346" s="14" t="s">
        <v>16701</v>
      </c>
    </row>
    <row r="1347" spans="1:18" ht="12.95" customHeight="1" x14ac:dyDescent="0.2">
      <c r="A1347" s="14" t="s">
        <v>2753</v>
      </c>
      <c r="B1347" s="14" t="s">
        <v>3392</v>
      </c>
      <c r="C1347" s="14" t="s">
        <v>3393</v>
      </c>
      <c r="D1347" s="14"/>
      <c r="E1347" s="14" t="s">
        <v>18130</v>
      </c>
      <c r="F1347" s="14"/>
      <c r="G1347" s="14"/>
      <c r="L1347" s="14" t="s">
        <v>3393</v>
      </c>
      <c r="M1347" s="14"/>
      <c r="N1347" s="14" t="s">
        <v>18130</v>
      </c>
      <c r="O1347" s="14" t="s">
        <v>16606</v>
      </c>
      <c r="P1347" s="14" t="s">
        <v>16628</v>
      </c>
      <c r="Q1347" s="14">
        <v>1893</v>
      </c>
      <c r="R1347" s="10" t="s">
        <v>17116</v>
      </c>
    </row>
    <row r="1348" spans="1:18" ht="12.95" customHeight="1" x14ac:dyDescent="0.2">
      <c r="A1348" s="14" t="s">
        <v>2753</v>
      </c>
      <c r="B1348" s="14" t="s">
        <v>3392</v>
      </c>
      <c r="C1348" s="14" t="s">
        <v>3393</v>
      </c>
      <c r="D1348" s="14"/>
      <c r="E1348" s="14" t="s">
        <v>17687</v>
      </c>
      <c r="F1348" s="14"/>
      <c r="G1348" s="14"/>
      <c r="L1348" s="14" t="s">
        <v>3393</v>
      </c>
      <c r="M1348" s="14"/>
      <c r="N1348" s="14" t="s">
        <v>17687</v>
      </c>
      <c r="O1348" s="14" t="s">
        <v>16606</v>
      </c>
      <c r="P1348" s="14" t="s">
        <v>16628</v>
      </c>
      <c r="Q1348" s="14">
        <v>1893</v>
      </c>
      <c r="R1348" s="10" t="s">
        <v>17116</v>
      </c>
    </row>
    <row r="1349" spans="1:18" ht="12.95" customHeight="1" x14ac:dyDescent="0.2">
      <c r="A1349" s="14" t="s">
        <v>2753</v>
      </c>
      <c r="B1349" s="14" t="s">
        <v>3392</v>
      </c>
      <c r="C1349" s="14" t="s">
        <v>3393</v>
      </c>
      <c r="D1349" s="14"/>
      <c r="E1349" s="14" t="s">
        <v>4833</v>
      </c>
      <c r="F1349" s="14"/>
      <c r="G1349" s="14"/>
      <c r="H1349" s="5">
        <v>1</v>
      </c>
      <c r="I1349" s="5">
        <v>1</v>
      </c>
      <c r="L1349" s="14" t="s">
        <v>3393</v>
      </c>
      <c r="M1349" s="14"/>
      <c r="N1349" s="14" t="s">
        <v>4833</v>
      </c>
      <c r="O1349" s="14" t="s">
        <v>16703</v>
      </c>
      <c r="P1349" s="14" t="s">
        <v>17441</v>
      </c>
      <c r="Q1349" s="14">
        <v>1935</v>
      </c>
      <c r="R1349" s="14" t="s">
        <v>16701</v>
      </c>
    </row>
    <row r="1350" spans="1:18" ht="12.95" customHeight="1" x14ac:dyDescent="0.2">
      <c r="A1350" s="14" t="s">
        <v>2753</v>
      </c>
      <c r="B1350" s="14" t="s">
        <v>3392</v>
      </c>
      <c r="C1350" s="14" t="s">
        <v>3393</v>
      </c>
      <c r="D1350" s="14"/>
      <c r="E1350" s="14" t="s">
        <v>5101</v>
      </c>
      <c r="F1350" s="14"/>
      <c r="G1350" s="14"/>
      <c r="L1350" s="14" t="s">
        <v>3393</v>
      </c>
      <c r="M1350" s="14"/>
      <c r="N1350" s="14" t="s">
        <v>5101</v>
      </c>
      <c r="O1350" s="14" t="s">
        <v>16686</v>
      </c>
      <c r="P1350" s="14" t="s">
        <v>18131</v>
      </c>
      <c r="Q1350" s="14">
        <v>1877</v>
      </c>
      <c r="R1350" s="14" t="s">
        <v>16869</v>
      </c>
    </row>
    <row r="1351" spans="1:18" ht="12.95" customHeight="1" x14ac:dyDescent="0.2">
      <c r="A1351" s="14" t="s">
        <v>2753</v>
      </c>
      <c r="B1351" s="14" t="s">
        <v>3392</v>
      </c>
      <c r="C1351" s="14" t="s">
        <v>3393</v>
      </c>
      <c r="D1351" s="14"/>
      <c r="E1351" s="14" t="s">
        <v>18132</v>
      </c>
      <c r="F1351" s="14"/>
      <c r="G1351" s="14"/>
      <c r="L1351" s="14" t="s">
        <v>3393</v>
      </c>
      <c r="M1351" s="14"/>
      <c r="N1351" s="14" t="s">
        <v>18132</v>
      </c>
      <c r="O1351" s="14" t="s">
        <v>16661</v>
      </c>
      <c r="P1351" s="14" t="s">
        <v>16662</v>
      </c>
      <c r="Q1351" s="14">
        <v>1941</v>
      </c>
      <c r="R1351" s="14" t="s">
        <v>16663</v>
      </c>
    </row>
    <row r="1352" spans="1:18" ht="12.95" customHeight="1" x14ac:dyDescent="0.2">
      <c r="A1352" s="14" t="s">
        <v>2753</v>
      </c>
      <c r="B1352" s="14" t="s">
        <v>3392</v>
      </c>
      <c r="C1352" s="14" t="s">
        <v>3393</v>
      </c>
      <c r="D1352" s="14"/>
      <c r="E1352" s="14" t="s">
        <v>8804</v>
      </c>
      <c r="F1352" s="14"/>
      <c r="G1352" s="14"/>
      <c r="H1352" s="5">
        <v>1</v>
      </c>
      <c r="I1352" s="5">
        <v>1</v>
      </c>
      <c r="L1352" s="14" t="s">
        <v>17150</v>
      </c>
      <c r="M1352" s="14"/>
      <c r="N1352" s="14" t="s">
        <v>18133</v>
      </c>
      <c r="O1352" s="14" t="s">
        <v>16614</v>
      </c>
      <c r="P1352" s="14" t="s">
        <v>17649</v>
      </c>
      <c r="Q1352" s="14">
        <v>1846</v>
      </c>
      <c r="R1352" s="14" t="s">
        <v>17558</v>
      </c>
    </row>
    <row r="1353" spans="1:18" ht="12.95" customHeight="1" x14ac:dyDescent="0.2">
      <c r="A1353" s="14" t="s">
        <v>2753</v>
      </c>
      <c r="B1353" s="14" t="s">
        <v>3392</v>
      </c>
      <c r="C1353" s="14" t="s">
        <v>3393</v>
      </c>
      <c r="D1353" s="14"/>
      <c r="E1353" s="14" t="s">
        <v>18134</v>
      </c>
      <c r="F1353" s="14"/>
      <c r="G1353" s="14"/>
      <c r="L1353" s="14" t="s">
        <v>3393</v>
      </c>
      <c r="M1353" s="14"/>
      <c r="N1353" s="14" t="s">
        <v>18134</v>
      </c>
      <c r="O1353" s="14" t="s">
        <v>16686</v>
      </c>
      <c r="P1353" s="14" t="s">
        <v>17550</v>
      </c>
      <c r="Q1353" s="14">
        <v>1925</v>
      </c>
      <c r="R1353" s="14" t="s">
        <v>18089</v>
      </c>
    </row>
    <row r="1354" spans="1:18" ht="12.95" customHeight="1" x14ac:dyDescent="0.2">
      <c r="A1354" s="14" t="s">
        <v>2753</v>
      </c>
      <c r="B1354" s="14" t="s">
        <v>3392</v>
      </c>
      <c r="C1354" s="14" t="s">
        <v>3393</v>
      </c>
      <c r="D1354" s="14"/>
      <c r="E1354" s="14" t="s">
        <v>18135</v>
      </c>
      <c r="F1354" s="14"/>
      <c r="G1354" s="14"/>
      <c r="L1354" s="14" t="s">
        <v>3393</v>
      </c>
      <c r="M1354" s="14"/>
      <c r="N1354" s="14" t="s">
        <v>18135</v>
      </c>
      <c r="O1354" s="14" t="s">
        <v>16624</v>
      </c>
      <c r="P1354" s="14" t="s">
        <v>16875</v>
      </c>
      <c r="Q1354" s="14">
        <v>1901</v>
      </c>
      <c r="R1354" s="14" t="s">
        <v>17023</v>
      </c>
    </row>
    <row r="1355" spans="1:18" ht="12.95" customHeight="1" x14ac:dyDescent="0.2">
      <c r="A1355" s="14" t="s">
        <v>2753</v>
      </c>
      <c r="B1355" s="14" t="s">
        <v>3392</v>
      </c>
      <c r="C1355" s="14" t="s">
        <v>3393</v>
      </c>
      <c r="D1355" s="14"/>
      <c r="E1355" s="14" t="s">
        <v>18136</v>
      </c>
      <c r="F1355" s="14"/>
      <c r="G1355" s="14"/>
      <c r="L1355" s="14" t="s">
        <v>3393</v>
      </c>
      <c r="M1355" s="14"/>
      <c r="N1355" s="14" t="s">
        <v>18136</v>
      </c>
      <c r="O1355" s="14" t="s">
        <v>16686</v>
      </c>
      <c r="P1355" s="14" t="s">
        <v>17297</v>
      </c>
      <c r="Q1355" s="14">
        <v>1906</v>
      </c>
      <c r="R1355" s="10" t="s">
        <v>17567</v>
      </c>
    </row>
    <row r="1356" spans="1:18" ht="12.95" customHeight="1" x14ac:dyDescent="0.2">
      <c r="A1356" s="14" t="s">
        <v>2753</v>
      </c>
      <c r="B1356" s="14" t="s">
        <v>3392</v>
      </c>
      <c r="C1356" s="10" t="s">
        <v>3393</v>
      </c>
      <c r="D1356" s="14"/>
      <c r="E1356" s="14" t="s">
        <v>16685</v>
      </c>
      <c r="F1356" s="14"/>
      <c r="G1356" s="14"/>
      <c r="L1356" s="10" t="s">
        <v>3393</v>
      </c>
      <c r="M1356" s="14"/>
      <c r="N1356" s="14" t="s">
        <v>16685</v>
      </c>
      <c r="O1356" s="14" t="s">
        <v>16621</v>
      </c>
      <c r="P1356" s="14" t="s">
        <v>16622</v>
      </c>
      <c r="Q1356" s="14">
        <v>2009</v>
      </c>
      <c r="R1356" s="14" t="s">
        <v>16804</v>
      </c>
    </row>
    <row r="1357" spans="1:18" ht="12.95" customHeight="1" x14ac:dyDescent="0.2">
      <c r="A1357" s="14" t="s">
        <v>2753</v>
      </c>
      <c r="B1357" s="14" t="s">
        <v>3392</v>
      </c>
      <c r="C1357" s="14" t="s">
        <v>3393</v>
      </c>
      <c r="D1357" s="14"/>
      <c r="E1357" s="14" t="s">
        <v>18137</v>
      </c>
      <c r="F1357" s="14"/>
      <c r="G1357" s="14"/>
      <c r="L1357" s="14" t="s">
        <v>3393</v>
      </c>
      <c r="M1357" s="14"/>
      <c r="N1357" s="14" t="s">
        <v>18137</v>
      </c>
      <c r="O1357" s="14" t="s">
        <v>16700</v>
      </c>
      <c r="P1357" s="14" t="s">
        <v>16658</v>
      </c>
      <c r="Q1357" s="14">
        <v>1942</v>
      </c>
      <c r="R1357" s="14" t="s">
        <v>17498</v>
      </c>
    </row>
    <row r="1358" spans="1:18" ht="12.95" customHeight="1" x14ac:dyDescent="0.2">
      <c r="A1358" s="14" t="s">
        <v>2753</v>
      </c>
      <c r="B1358" s="14" t="s">
        <v>3392</v>
      </c>
      <c r="C1358" s="14" t="s">
        <v>3393</v>
      </c>
      <c r="D1358" s="14"/>
      <c r="E1358" s="14" t="s">
        <v>4336</v>
      </c>
      <c r="F1358" s="14"/>
      <c r="G1358" s="14"/>
      <c r="L1358" s="14" t="s">
        <v>3393</v>
      </c>
      <c r="M1358" s="14"/>
      <c r="N1358" s="14" t="s">
        <v>4336</v>
      </c>
      <c r="O1358" s="14" t="s">
        <v>16661</v>
      </c>
      <c r="P1358" s="14" t="s">
        <v>16823</v>
      </c>
      <c r="Q1358" s="14">
        <v>1898</v>
      </c>
      <c r="R1358" s="14" t="s">
        <v>16629</v>
      </c>
    </row>
    <row r="1359" spans="1:18" ht="12.95" customHeight="1" x14ac:dyDescent="0.2">
      <c r="A1359" s="14" t="s">
        <v>2753</v>
      </c>
      <c r="B1359" s="14" t="s">
        <v>3392</v>
      </c>
      <c r="C1359" s="14" t="s">
        <v>3393</v>
      </c>
      <c r="D1359" s="14"/>
      <c r="E1359" s="14" t="s">
        <v>4920</v>
      </c>
      <c r="F1359" s="14"/>
      <c r="G1359" s="14"/>
      <c r="H1359" s="5">
        <v>1</v>
      </c>
      <c r="I1359" s="5">
        <v>1</v>
      </c>
      <c r="L1359" s="14" t="s">
        <v>3393</v>
      </c>
      <c r="M1359" s="14"/>
      <c r="N1359" s="14" t="s">
        <v>18138</v>
      </c>
      <c r="O1359" s="14" t="s">
        <v>16686</v>
      </c>
      <c r="P1359" s="14" t="s">
        <v>17297</v>
      </c>
      <c r="Q1359" s="14">
        <v>1914</v>
      </c>
      <c r="R1359" s="14" t="s">
        <v>16648</v>
      </c>
    </row>
    <row r="1360" spans="1:18" ht="12.95" customHeight="1" x14ac:dyDescent="0.2">
      <c r="A1360" s="14" t="s">
        <v>2753</v>
      </c>
      <c r="B1360" s="14" t="s">
        <v>3392</v>
      </c>
      <c r="C1360" s="14" t="s">
        <v>3393</v>
      </c>
      <c r="D1360" s="14"/>
      <c r="E1360" s="14" t="s">
        <v>18139</v>
      </c>
      <c r="F1360" s="14"/>
      <c r="G1360" s="14"/>
      <c r="L1360" s="14" t="s">
        <v>3393</v>
      </c>
      <c r="M1360" s="14"/>
      <c r="N1360" s="14" t="s">
        <v>18139</v>
      </c>
      <c r="O1360" s="14" t="s">
        <v>16624</v>
      </c>
      <c r="P1360" s="14" t="s">
        <v>16879</v>
      </c>
      <c r="Q1360" s="14">
        <v>1905</v>
      </c>
      <c r="R1360" s="14" t="s">
        <v>16824</v>
      </c>
    </row>
    <row r="1361" spans="1:18" ht="12.95" customHeight="1" x14ac:dyDescent="0.2">
      <c r="A1361" s="14" t="s">
        <v>2753</v>
      </c>
      <c r="B1361" s="14" t="s">
        <v>3392</v>
      </c>
      <c r="C1361" s="14" t="s">
        <v>3393</v>
      </c>
      <c r="D1361" s="14"/>
      <c r="E1361" s="14" t="s">
        <v>18140</v>
      </c>
      <c r="F1361" s="14"/>
      <c r="G1361" s="14"/>
      <c r="L1361" s="14" t="s">
        <v>3393</v>
      </c>
      <c r="M1361" s="14"/>
      <c r="N1361" s="14" t="s">
        <v>18140</v>
      </c>
      <c r="O1361" s="14" t="s">
        <v>16686</v>
      </c>
      <c r="P1361" s="10" t="s">
        <v>18123</v>
      </c>
      <c r="Q1361" s="10">
        <v>2010</v>
      </c>
      <c r="R1361" s="10" t="s">
        <v>16688</v>
      </c>
    </row>
    <row r="1362" spans="1:18" ht="12.95" customHeight="1" x14ac:dyDescent="0.2">
      <c r="A1362" s="14" t="s">
        <v>2753</v>
      </c>
      <c r="B1362" s="14" t="s">
        <v>3392</v>
      </c>
      <c r="C1362" s="14" t="s">
        <v>3393</v>
      </c>
      <c r="D1362" s="14"/>
      <c r="E1362" s="14" t="s">
        <v>18141</v>
      </c>
      <c r="F1362" s="14"/>
      <c r="G1362" s="14"/>
      <c r="L1362" s="14" t="s">
        <v>3393</v>
      </c>
      <c r="M1362" s="14"/>
      <c r="N1362" s="14" t="s">
        <v>18141</v>
      </c>
      <c r="O1362" s="14" t="s">
        <v>16624</v>
      </c>
      <c r="P1362" s="14" t="s">
        <v>16638</v>
      </c>
      <c r="Q1362" s="14">
        <v>1907</v>
      </c>
      <c r="R1362" s="14" t="s">
        <v>16605</v>
      </c>
    </row>
    <row r="1363" spans="1:18" ht="12.95" customHeight="1" x14ac:dyDescent="0.2">
      <c r="A1363" s="14" t="s">
        <v>2753</v>
      </c>
      <c r="B1363" s="14" t="s">
        <v>3392</v>
      </c>
      <c r="C1363" s="14" t="s">
        <v>3393</v>
      </c>
      <c r="D1363" s="14"/>
      <c r="E1363" s="14" t="s">
        <v>18142</v>
      </c>
      <c r="F1363" s="14"/>
      <c r="G1363" s="14"/>
      <c r="L1363" s="14" t="s">
        <v>3393</v>
      </c>
      <c r="M1363" s="14"/>
      <c r="N1363" s="14" t="s">
        <v>18142</v>
      </c>
      <c r="O1363" s="14" t="s">
        <v>16624</v>
      </c>
      <c r="P1363" s="14" t="s">
        <v>17026</v>
      </c>
      <c r="Q1363" s="14">
        <v>1984</v>
      </c>
      <c r="R1363" s="14" t="s">
        <v>17085</v>
      </c>
    </row>
    <row r="1364" spans="1:18" ht="12.95" customHeight="1" x14ac:dyDescent="0.2">
      <c r="A1364" s="14" t="s">
        <v>2753</v>
      </c>
      <c r="B1364" s="14" t="s">
        <v>3392</v>
      </c>
      <c r="C1364" s="14" t="s">
        <v>3393</v>
      </c>
      <c r="D1364" s="14"/>
      <c r="E1364" s="14" t="s">
        <v>18143</v>
      </c>
      <c r="F1364" s="14"/>
      <c r="G1364" s="14"/>
      <c r="L1364" s="14" t="s">
        <v>3393</v>
      </c>
      <c r="M1364" s="14"/>
      <c r="N1364" s="14" t="s">
        <v>18143</v>
      </c>
      <c r="O1364" s="14" t="s">
        <v>16872</v>
      </c>
      <c r="P1364" s="14" t="s">
        <v>17592</v>
      </c>
      <c r="Q1364" s="14">
        <v>1971</v>
      </c>
      <c r="R1364" s="14" t="s">
        <v>17593</v>
      </c>
    </row>
    <row r="1365" spans="1:18" ht="12.95" customHeight="1" x14ac:dyDescent="0.2">
      <c r="A1365" s="14" t="s">
        <v>2753</v>
      </c>
      <c r="B1365" s="14" t="s">
        <v>3392</v>
      </c>
      <c r="C1365" s="14" t="s">
        <v>3393</v>
      </c>
      <c r="D1365" s="14"/>
      <c r="E1365" s="14" t="s">
        <v>18144</v>
      </c>
      <c r="F1365" s="14"/>
      <c r="G1365" s="14"/>
      <c r="L1365" s="14" t="s">
        <v>3393</v>
      </c>
      <c r="M1365" s="14"/>
      <c r="N1365" s="14" t="s">
        <v>18144</v>
      </c>
      <c r="O1365" s="14" t="s">
        <v>3036</v>
      </c>
      <c r="P1365" s="14" t="s">
        <v>16697</v>
      </c>
      <c r="Q1365" s="14">
        <v>1968</v>
      </c>
      <c r="R1365" s="14" t="s">
        <v>16712</v>
      </c>
    </row>
    <row r="1366" spans="1:18" ht="12.95" customHeight="1" x14ac:dyDescent="0.2">
      <c r="A1366" s="14" t="s">
        <v>2753</v>
      </c>
      <c r="B1366" s="14" t="s">
        <v>3392</v>
      </c>
      <c r="C1366" s="14" t="s">
        <v>3393</v>
      </c>
      <c r="D1366" s="14"/>
      <c r="E1366" s="14" t="s">
        <v>18145</v>
      </c>
      <c r="F1366" s="14"/>
      <c r="G1366" s="14"/>
      <c r="L1366" s="14" t="s">
        <v>3393</v>
      </c>
      <c r="M1366" s="14"/>
      <c r="N1366" s="14" t="s">
        <v>18145</v>
      </c>
      <c r="O1366" s="14" t="s">
        <v>16624</v>
      </c>
      <c r="P1366" s="14" t="s">
        <v>16879</v>
      </c>
      <c r="Q1366" s="14">
        <v>1905</v>
      </c>
      <c r="R1366" s="14" t="s">
        <v>16824</v>
      </c>
    </row>
    <row r="1367" spans="1:18" ht="12.95" customHeight="1" x14ac:dyDescent="0.2">
      <c r="A1367" s="14" t="s">
        <v>2753</v>
      </c>
      <c r="B1367" s="14" t="s">
        <v>3392</v>
      </c>
      <c r="C1367" s="14" t="s">
        <v>3393</v>
      </c>
      <c r="D1367" s="14"/>
      <c r="E1367" s="14" t="s">
        <v>4886</v>
      </c>
      <c r="F1367" s="14"/>
      <c r="G1367" s="14"/>
      <c r="L1367" s="14" t="s">
        <v>3393</v>
      </c>
      <c r="M1367" s="14"/>
      <c r="N1367" s="14" t="s">
        <v>4886</v>
      </c>
      <c r="O1367" s="14" t="s">
        <v>16872</v>
      </c>
      <c r="P1367" s="14" t="s">
        <v>16868</v>
      </c>
      <c r="Q1367" s="14">
        <v>1886</v>
      </c>
      <c r="R1367" s="14" t="s">
        <v>16957</v>
      </c>
    </row>
    <row r="1368" spans="1:18" ht="12.95" customHeight="1" x14ac:dyDescent="0.2">
      <c r="A1368" s="14" t="s">
        <v>2753</v>
      </c>
      <c r="B1368" s="14" t="s">
        <v>3392</v>
      </c>
      <c r="C1368" s="14" t="s">
        <v>3393</v>
      </c>
      <c r="D1368" s="14"/>
      <c r="E1368" s="14" t="s">
        <v>18146</v>
      </c>
      <c r="F1368" s="14"/>
      <c r="G1368" s="14"/>
      <c r="L1368" s="14" t="s">
        <v>3393</v>
      </c>
      <c r="M1368" s="14"/>
      <c r="N1368" s="14" t="s">
        <v>18146</v>
      </c>
      <c r="O1368" s="14" t="s">
        <v>16610</v>
      </c>
      <c r="P1368" s="14" t="s">
        <v>16611</v>
      </c>
      <c r="Q1368" s="14">
        <v>1925</v>
      </c>
      <c r="R1368" s="10" t="s">
        <v>16612</v>
      </c>
    </row>
    <row r="1369" spans="1:18" ht="12.95" customHeight="1" x14ac:dyDescent="0.2">
      <c r="A1369" s="14" t="s">
        <v>2753</v>
      </c>
      <c r="B1369" s="14" t="s">
        <v>3392</v>
      </c>
      <c r="C1369" s="14" t="s">
        <v>3393</v>
      </c>
      <c r="D1369" s="14"/>
      <c r="E1369" s="14" t="s">
        <v>18147</v>
      </c>
      <c r="F1369" s="14"/>
      <c r="G1369" s="14"/>
      <c r="L1369" s="14" t="s">
        <v>3393</v>
      </c>
      <c r="M1369" s="14"/>
      <c r="N1369" s="14" t="s">
        <v>18147</v>
      </c>
      <c r="O1369" s="14" t="s">
        <v>16599</v>
      </c>
      <c r="P1369" s="14" t="s">
        <v>16655</v>
      </c>
      <c r="Q1369" s="14">
        <v>1899</v>
      </c>
      <c r="R1369" s="14" t="s">
        <v>18148</v>
      </c>
    </row>
    <row r="1370" spans="1:18" ht="12.95" customHeight="1" x14ac:dyDescent="0.2">
      <c r="A1370" s="14" t="s">
        <v>2753</v>
      </c>
      <c r="B1370" s="14" t="s">
        <v>3392</v>
      </c>
      <c r="C1370" s="14" t="s">
        <v>3393</v>
      </c>
      <c r="D1370" s="14"/>
      <c r="E1370" s="14" t="s">
        <v>18149</v>
      </c>
      <c r="F1370" s="14"/>
      <c r="G1370" s="14"/>
      <c r="L1370" s="14" t="s">
        <v>17150</v>
      </c>
      <c r="M1370" s="14"/>
      <c r="N1370" s="14" t="s">
        <v>18150</v>
      </c>
      <c r="O1370" s="14" t="s">
        <v>3036</v>
      </c>
      <c r="P1370" s="14" t="s">
        <v>16677</v>
      </c>
      <c r="Q1370" s="14">
        <v>1868</v>
      </c>
      <c r="R1370" s="10" t="s">
        <v>16676</v>
      </c>
    </row>
    <row r="1371" spans="1:18" ht="12.95" customHeight="1" x14ac:dyDescent="0.2">
      <c r="A1371" s="14" t="s">
        <v>2753</v>
      </c>
      <c r="B1371" s="14" t="s">
        <v>3392</v>
      </c>
      <c r="C1371" s="14" t="s">
        <v>3393</v>
      </c>
      <c r="D1371" s="14"/>
      <c r="E1371" s="14" t="s">
        <v>5557</v>
      </c>
      <c r="F1371" s="14"/>
      <c r="G1371" s="14"/>
      <c r="H1371" s="5">
        <v>1</v>
      </c>
      <c r="I1371" s="5" t="s">
        <v>207</v>
      </c>
      <c r="L1371" s="14" t="s">
        <v>3393</v>
      </c>
      <c r="M1371" s="14"/>
      <c r="N1371" s="14" t="s">
        <v>5557</v>
      </c>
      <c r="O1371" s="14" t="s">
        <v>16686</v>
      </c>
      <c r="P1371" s="14" t="s">
        <v>18126</v>
      </c>
      <c r="Q1371" s="14">
        <v>1985</v>
      </c>
      <c r="R1371" s="14" t="s">
        <v>16902</v>
      </c>
    </row>
    <row r="1372" spans="1:18" ht="12.95" customHeight="1" x14ac:dyDescent="0.2">
      <c r="A1372" s="14" t="s">
        <v>2753</v>
      </c>
      <c r="B1372" s="14" t="s">
        <v>3392</v>
      </c>
      <c r="C1372" s="14" t="s">
        <v>3393</v>
      </c>
      <c r="D1372" s="14"/>
      <c r="E1372" s="14" t="s">
        <v>18151</v>
      </c>
      <c r="F1372" s="14"/>
      <c r="G1372" s="14"/>
      <c r="L1372" s="14" t="s">
        <v>3393</v>
      </c>
      <c r="M1372" s="14"/>
      <c r="N1372" s="14" t="s">
        <v>18151</v>
      </c>
      <c r="O1372" s="14" t="s">
        <v>16703</v>
      </c>
      <c r="P1372" s="14" t="s">
        <v>18097</v>
      </c>
      <c r="Q1372" s="14">
        <v>2011</v>
      </c>
      <c r="R1372" s="14" t="s">
        <v>17130</v>
      </c>
    </row>
    <row r="1373" spans="1:18" ht="12.95" customHeight="1" x14ac:dyDescent="0.2">
      <c r="A1373" s="14" t="s">
        <v>2753</v>
      </c>
      <c r="B1373" s="14" t="s">
        <v>3392</v>
      </c>
      <c r="C1373" s="14" t="s">
        <v>3393</v>
      </c>
      <c r="D1373" s="14"/>
      <c r="E1373" s="14" t="s">
        <v>18152</v>
      </c>
      <c r="F1373" s="14"/>
      <c r="G1373" s="14"/>
      <c r="L1373" s="14" t="s">
        <v>3393</v>
      </c>
      <c r="M1373" s="14"/>
      <c r="N1373" s="14" t="s">
        <v>18152</v>
      </c>
      <c r="O1373" s="14" t="s">
        <v>16686</v>
      </c>
      <c r="P1373" s="14" t="s">
        <v>16615</v>
      </c>
      <c r="Q1373" s="14">
        <v>1974</v>
      </c>
      <c r="R1373" s="10" t="s">
        <v>18118</v>
      </c>
    </row>
    <row r="1374" spans="1:18" ht="12.95" customHeight="1" x14ac:dyDescent="0.2">
      <c r="A1374" s="14" t="s">
        <v>2753</v>
      </c>
      <c r="B1374" s="14" t="s">
        <v>3392</v>
      </c>
      <c r="C1374" s="14" t="s">
        <v>3393</v>
      </c>
      <c r="D1374" s="14"/>
      <c r="E1374" s="14" t="s">
        <v>6681</v>
      </c>
      <c r="F1374" s="14"/>
      <c r="G1374" s="14"/>
      <c r="H1374" s="5">
        <v>1</v>
      </c>
      <c r="I1374" s="5">
        <v>1</v>
      </c>
      <c r="L1374" s="14" t="s">
        <v>3393</v>
      </c>
      <c r="M1374" s="14"/>
      <c r="N1374" s="14" t="s">
        <v>6681</v>
      </c>
      <c r="O1374" s="14" t="s">
        <v>16627</v>
      </c>
      <c r="P1374" s="14" t="s">
        <v>17550</v>
      </c>
      <c r="Q1374" s="14">
        <v>1925</v>
      </c>
      <c r="R1374" s="14" t="s">
        <v>18089</v>
      </c>
    </row>
    <row r="1375" spans="1:18" ht="12.95" customHeight="1" x14ac:dyDescent="0.2">
      <c r="A1375" s="14" t="s">
        <v>2753</v>
      </c>
      <c r="B1375" s="14" t="s">
        <v>3392</v>
      </c>
      <c r="C1375" s="14" t="s">
        <v>3393</v>
      </c>
      <c r="D1375" s="14"/>
      <c r="E1375" s="14" t="s">
        <v>18153</v>
      </c>
      <c r="F1375" s="14"/>
      <c r="G1375" s="14"/>
      <c r="L1375" s="14" t="s">
        <v>3393</v>
      </c>
      <c r="M1375" s="14"/>
      <c r="N1375" s="14" t="s">
        <v>18153</v>
      </c>
      <c r="O1375" s="14" t="s">
        <v>16606</v>
      </c>
      <c r="P1375" s="14" t="s">
        <v>16628</v>
      </c>
      <c r="Q1375" s="14">
        <v>1893</v>
      </c>
      <c r="R1375" s="10" t="s">
        <v>17116</v>
      </c>
    </row>
    <row r="1376" spans="1:18" ht="12.95" customHeight="1" x14ac:dyDescent="0.2">
      <c r="A1376" s="14" t="s">
        <v>2753</v>
      </c>
      <c r="B1376" s="14" t="s">
        <v>3392</v>
      </c>
      <c r="C1376" s="14" t="s">
        <v>3393</v>
      </c>
      <c r="D1376" s="14"/>
      <c r="E1376" s="14" t="s">
        <v>4744</v>
      </c>
      <c r="F1376" s="14"/>
      <c r="G1376" s="14"/>
      <c r="L1376" s="14" t="s">
        <v>3393</v>
      </c>
      <c r="M1376" s="14"/>
      <c r="N1376" s="14" t="s">
        <v>4744</v>
      </c>
      <c r="O1376" s="14" t="s">
        <v>16632</v>
      </c>
      <c r="P1376" s="14" t="s">
        <v>18154</v>
      </c>
      <c r="Q1376" s="14">
        <v>1986</v>
      </c>
      <c r="R1376" s="14" t="s">
        <v>16799</v>
      </c>
    </row>
    <row r="1377" spans="1:18" ht="12.95" customHeight="1" x14ac:dyDescent="0.2">
      <c r="A1377" s="14" t="s">
        <v>2753</v>
      </c>
      <c r="B1377" s="14" t="s">
        <v>3392</v>
      </c>
      <c r="C1377" s="14" t="s">
        <v>3393</v>
      </c>
      <c r="D1377" s="14"/>
      <c r="E1377" s="14" t="s">
        <v>18155</v>
      </c>
      <c r="F1377" s="14"/>
      <c r="G1377" s="14"/>
      <c r="L1377" s="14" t="s">
        <v>3393</v>
      </c>
      <c r="M1377" s="14" t="s">
        <v>18156</v>
      </c>
      <c r="N1377" s="14" t="s">
        <v>18155</v>
      </c>
      <c r="O1377" s="14"/>
      <c r="P1377" s="14" t="s">
        <v>17126</v>
      </c>
      <c r="Q1377" s="14">
        <v>1883</v>
      </c>
      <c r="R1377" s="14" t="s">
        <v>16634</v>
      </c>
    </row>
    <row r="1378" spans="1:18" ht="12.95" customHeight="1" x14ac:dyDescent="0.2">
      <c r="A1378" s="14" t="s">
        <v>2753</v>
      </c>
      <c r="B1378" s="14" t="s">
        <v>3392</v>
      </c>
      <c r="C1378" s="14" t="s">
        <v>3393</v>
      </c>
      <c r="D1378" s="14"/>
      <c r="E1378" s="14" t="s">
        <v>18157</v>
      </c>
      <c r="F1378" s="14"/>
      <c r="G1378" s="14"/>
      <c r="L1378" s="14" t="s">
        <v>3393</v>
      </c>
      <c r="M1378" s="14"/>
      <c r="N1378" s="14" t="s">
        <v>18157</v>
      </c>
      <c r="O1378" s="14" t="s">
        <v>16661</v>
      </c>
      <c r="P1378" s="14" t="s">
        <v>17398</v>
      </c>
      <c r="Q1378" s="14">
        <v>1952</v>
      </c>
      <c r="R1378" s="10" t="s">
        <v>18158</v>
      </c>
    </row>
    <row r="1379" spans="1:18" ht="12.95" customHeight="1" x14ac:dyDescent="0.2">
      <c r="A1379" s="14" t="s">
        <v>2753</v>
      </c>
      <c r="B1379" s="14" t="s">
        <v>3392</v>
      </c>
      <c r="C1379" s="14" t="s">
        <v>3393</v>
      </c>
      <c r="D1379" s="97"/>
      <c r="E1379" s="14" t="s">
        <v>18159</v>
      </c>
      <c r="F1379" s="14"/>
      <c r="G1379" s="14"/>
      <c r="L1379" s="14" t="s">
        <v>2811</v>
      </c>
      <c r="M1379" s="14"/>
      <c r="N1379" s="14" t="s">
        <v>18159</v>
      </c>
      <c r="O1379" s="14" t="s">
        <v>16599</v>
      </c>
      <c r="P1379" s="14" t="s">
        <v>18160</v>
      </c>
      <c r="Q1379" s="14">
        <v>1765</v>
      </c>
      <c r="R1379" s="14" t="s">
        <v>18161</v>
      </c>
    </row>
    <row r="1380" spans="1:18" ht="12.95" customHeight="1" x14ac:dyDescent="0.2">
      <c r="A1380" s="14" t="s">
        <v>2753</v>
      </c>
      <c r="B1380" s="14" t="s">
        <v>3392</v>
      </c>
      <c r="C1380" s="14" t="s">
        <v>3393</v>
      </c>
      <c r="D1380" s="14"/>
      <c r="E1380" s="14" t="s">
        <v>18162</v>
      </c>
      <c r="F1380" s="14"/>
      <c r="G1380" s="14"/>
      <c r="L1380" s="14" t="s">
        <v>3393</v>
      </c>
      <c r="M1380" s="14"/>
      <c r="N1380" s="14" t="s">
        <v>18163</v>
      </c>
      <c r="O1380" s="14" t="s">
        <v>16632</v>
      </c>
      <c r="P1380" s="14" t="s">
        <v>16868</v>
      </c>
      <c r="Q1380" s="14">
        <v>1886</v>
      </c>
      <c r="R1380" s="14" t="s">
        <v>17253</v>
      </c>
    </row>
    <row r="1381" spans="1:18" ht="12.95" customHeight="1" x14ac:dyDescent="0.2">
      <c r="A1381" s="14" t="s">
        <v>2753</v>
      </c>
      <c r="B1381" s="14" t="s">
        <v>3392</v>
      </c>
      <c r="C1381" s="14" t="s">
        <v>3393</v>
      </c>
      <c r="D1381" s="14"/>
      <c r="E1381" s="14" t="s">
        <v>18164</v>
      </c>
      <c r="F1381" s="14"/>
      <c r="G1381" s="14"/>
      <c r="L1381" s="14" t="s">
        <v>3393</v>
      </c>
      <c r="M1381" s="14"/>
      <c r="N1381" s="14" t="s">
        <v>18164</v>
      </c>
      <c r="O1381" s="14" t="s">
        <v>18165</v>
      </c>
      <c r="P1381" s="14" t="s">
        <v>16658</v>
      </c>
      <c r="Q1381" s="14">
        <v>1942</v>
      </c>
      <c r="R1381" s="14" t="s">
        <v>17498</v>
      </c>
    </row>
    <row r="1382" spans="1:18" ht="12.95" customHeight="1" x14ac:dyDescent="0.2">
      <c r="A1382" s="14" t="s">
        <v>2753</v>
      </c>
      <c r="B1382" s="14" t="s">
        <v>3392</v>
      </c>
      <c r="C1382" s="14" t="s">
        <v>3393</v>
      </c>
      <c r="D1382" s="14"/>
      <c r="E1382" s="14" t="s">
        <v>17553</v>
      </c>
      <c r="F1382" s="14"/>
      <c r="G1382" s="14"/>
      <c r="L1382" s="14" t="s">
        <v>3393</v>
      </c>
      <c r="M1382" s="14"/>
      <c r="N1382" s="14" t="s">
        <v>17553</v>
      </c>
      <c r="O1382" s="14" t="s">
        <v>16624</v>
      </c>
      <c r="P1382" s="14" t="s">
        <v>16875</v>
      </c>
      <c r="Q1382" s="14">
        <v>1901</v>
      </c>
      <c r="R1382" s="14" t="s">
        <v>17023</v>
      </c>
    </row>
    <row r="1383" spans="1:18" ht="12.95" customHeight="1" x14ac:dyDescent="0.2">
      <c r="A1383" s="14" t="s">
        <v>2753</v>
      </c>
      <c r="B1383" s="14" t="s">
        <v>3392</v>
      </c>
      <c r="C1383" s="14" t="s">
        <v>3393</v>
      </c>
      <c r="D1383" s="14"/>
      <c r="E1383" s="14" t="s">
        <v>4836</v>
      </c>
      <c r="F1383" s="14"/>
      <c r="G1383" s="14"/>
      <c r="H1383" s="5">
        <v>1</v>
      </c>
      <c r="I1383" s="5" t="s">
        <v>207</v>
      </c>
      <c r="L1383" s="14" t="s">
        <v>3393</v>
      </c>
      <c r="M1383" s="14"/>
      <c r="N1383" s="14" t="s">
        <v>4836</v>
      </c>
      <c r="O1383" s="14" t="s">
        <v>16686</v>
      </c>
      <c r="P1383" s="14" t="s">
        <v>17550</v>
      </c>
      <c r="Q1383" s="14">
        <v>1925</v>
      </c>
      <c r="R1383" s="14" t="s">
        <v>18089</v>
      </c>
    </row>
    <row r="1384" spans="1:18" ht="12.95" customHeight="1" x14ac:dyDescent="0.2">
      <c r="A1384" s="14" t="s">
        <v>2753</v>
      </c>
      <c r="B1384" s="14" t="s">
        <v>3392</v>
      </c>
      <c r="C1384" s="14" t="s">
        <v>3393</v>
      </c>
      <c r="D1384" s="14"/>
      <c r="E1384" s="14" t="s">
        <v>18166</v>
      </c>
      <c r="F1384" s="14"/>
      <c r="G1384" s="14"/>
      <c r="L1384" s="14" t="s">
        <v>3393</v>
      </c>
      <c r="M1384" s="14"/>
      <c r="N1384" s="14" t="s">
        <v>18166</v>
      </c>
      <c r="O1384" s="14" t="s">
        <v>16596</v>
      </c>
      <c r="P1384" s="14" t="s">
        <v>18097</v>
      </c>
      <c r="Q1384" s="14">
        <v>2011</v>
      </c>
      <c r="R1384" s="14" t="s">
        <v>17130</v>
      </c>
    </row>
    <row r="1385" spans="1:18" ht="12.95" customHeight="1" x14ac:dyDescent="0.2">
      <c r="A1385" s="14" t="s">
        <v>2753</v>
      </c>
      <c r="B1385" s="14" t="s">
        <v>3392</v>
      </c>
      <c r="C1385" s="14" t="s">
        <v>3393</v>
      </c>
      <c r="D1385" s="14"/>
      <c r="E1385" s="14" t="s">
        <v>4915</v>
      </c>
      <c r="F1385" s="14"/>
      <c r="G1385" s="14"/>
      <c r="H1385" s="5">
        <v>1</v>
      </c>
      <c r="I1385" s="5" t="s">
        <v>207</v>
      </c>
      <c r="L1385" s="14" t="s">
        <v>3393</v>
      </c>
      <c r="M1385" s="14"/>
      <c r="N1385" s="14" t="s">
        <v>18167</v>
      </c>
      <c r="O1385" s="14" t="s">
        <v>16627</v>
      </c>
      <c r="P1385" s="10" t="s">
        <v>16655</v>
      </c>
      <c r="Q1385" s="10">
        <v>1905</v>
      </c>
      <c r="R1385" s="14" t="s">
        <v>16824</v>
      </c>
    </row>
    <row r="1386" spans="1:18" ht="12.95" customHeight="1" x14ac:dyDescent="0.2">
      <c r="A1386" s="14" t="s">
        <v>2753</v>
      </c>
      <c r="B1386" s="14" t="s">
        <v>3392</v>
      </c>
      <c r="C1386" s="29" t="s">
        <v>3393</v>
      </c>
      <c r="D1386" s="29"/>
      <c r="E1386" s="29" t="s">
        <v>18168</v>
      </c>
      <c r="F1386" s="29"/>
      <c r="G1386" s="29"/>
      <c r="L1386" s="29" t="s">
        <v>3393</v>
      </c>
      <c r="M1386" s="29"/>
      <c r="N1386" s="29" t="s">
        <v>18168</v>
      </c>
      <c r="O1386" s="29" t="s">
        <v>16624</v>
      </c>
      <c r="P1386" s="29" t="s">
        <v>16679</v>
      </c>
      <c r="Q1386" s="29">
        <v>1987</v>
      </c>
      <c r="R1386" s="29" t="s">
        <v>17165</v>
      </c>
    </row>
    <row r="1387" spans="1:18" ht="12.95" customHeight="1" x14ac:dyDescent="0.2">
      <c r="A1387" s="14" t="s">
        <v>2753</v>
      </c>
      <c r="B1387" s="14" t="s">
        <v>3392</v>
      </c>
      <c r="C1387" s="14" t="s">
        <v>3393</v>
      </c>
      <c r="D1387" s="14"/>
      <c r="E1387" s="14" t="s">
        <v>18169</v>
      </c>
      <c r="F1387" s="14"/>
      <c r="G1387" s="14"/>
      <c r="L1387" s="14" t="s">
        <v>3393</v>
      </c>
      <c r="M1387" s="14"/>
      <c r="N1387" s="14" t="s">
        <v>18169</v>
      </c>
      <c r="O1387" s="14" t="s">
        <v>16624</v>
      </c>
      <c r="P1387" s="14" t="s">
        <v>18097</v>
      </c>
      <c r="Q1387" s="14">
        <v>2011</v>
      </c>
      <c r="R1387" s="14" t="s">
        <v>17130</v>
      </c>
    </row>
    <row r="1388" spans="1:18" ht="12.95" customHeight="1" x14ac:dyDescent="0.2">
      <c r="A1388" s="14" t="s">
        <v>2753</v>
      </c>
      <c r="B1388" s="14" t="s">
        <v>3392</v>
      </c>
      <c r="C1388" s="14" t="s">
        <v>3393</v>
      </c>
      <c r="D1388" s="14"/>
      <c r="E1388" s="14" t="s">
        <v>18170</v>
      </c>
      <c r="F1388" s="14"/>
      <c r="G1388" s="14"/>
      <c r="L1388" s="14" t="s">
        <v>2811</v>
      </c>
      <c r="M1388" s="14"/>
      <c r="N1388" s="14" t="s">
        <v>15009</v>
      </c>
      <c r="O1388" s="14" t="s">
        <v>16599</v>
      </c>
      <c r="P1388" s="14" t="s">
        <v>16673</v>
      </c>
      <c r="Q1388" s="14">
        <v>1776</v>
      </c>
      <c r="R1388" s="14" t="s">
        <v>16926</v>
      </c>
    </row>
    <row r="1389" spans="1:18" ht="12.95" customHeight="1" x14ac:dyDescent="0.2">
      <c r="A1389" s="14" t="s">
        <v>2753</v>
      </c>
      <c r="B1389" s="14" t="s">
        <v>3392</v>
      </c>
      <c r="C1389" s="14" t="s">
        <v>3393</v>
      </c>
      <c r="D1389" s="14"/>
      <c r="E1389" s="14" t="s">
        <v>18171</v>
      </c>
      <c r="F1389" s="14"/>
      <c r="G1389" s="14"/>
      <c r="L1389" s="14" t="s">
        <v>3393</v>
      </c>
      <c r="M1389" s="14"/>
      <c r="N1389" s="14" t="s">
        <v>18171</v>
      </c>
      <c r="O1389" s="14" t="s">
        <v>16596</v>
      </c>
      <c r="P1389" s="14" t="s">
        <v>18097</v>
      </c>
      <c r="Q1389" s="14">
        <v>2011</v>
      </c>
      <c r="R1389" s="14" t="s">
        <v>17130</v>
      </c>
    </row>
    <row r="1390" spans="1:18" ht="12.95" customHeight="1" x14ac:dyDescent="0.2">
      <c r="A1390" s="14" t="s">
        <v>2753</v>
      </c>
      <c r="B1390" s="14" t="s">
        <v>3392</v>
      </c>
      <c r="C1390" s="14" t="s">
        <v>3393</v>
      </c>
      <c r="D1390" s="14"/>
      <c r="E1390" s="14" t="s">
        <v>18172</v>
      </c>
      <c r="F1390" s="14"/>
      <c r="G1390" s="14"/>
      <c r="L1390" s="14" t="s">
        <v>3393</v>
      </c>
      <c r="M1390" s="14"/>
      <c r="N1390" s="14" t="s">
        <v>18172</v>
      </c>
      <c r="O1390" s="14" t="s">
        <v>16599</v>
      </c>
      <c r="P1390" s="14" t="s">
        <v>17348</v>
      </c>
      <c r="Q1390" s="14">
        <v>1896</v>
      </c>
      <c r="R1390" s="14" t="s">
        <v>16681</v>
      </c>
    </row>
    <row r="1391" spans="1:18" ht="12.95" customHeight="1" x14ac:dyDescent="0.2">
      <c r="A1391" s="14" t="s">
        <v>2753</v>
      </c>
      <c r="B1391" s="14" t="s">
        <v>3392</v>
      </c>
      <c r="C1391" s="14" t="s">
        <v>3393</v>
      </c>
      <c r="D1391" s="14"/>
      <c r="E1391" s="14" t="s">
        <v>18173</v>
      </c>
      <c r="F1391" s="14"/>
      <c r="G1391" s="14"/>
      <c r="L1391" s="14" t="s">
        <v>3393</v>
      </c>
      <c r="M1391" s="14"/>
      <c r="N1391" s="14" t="s">
        <v>18173</v>
      </c>
      <c r="O1391" s="14" t="s">
        <v>16614</v>
      </c>
      <c r="P1391" s="14" t="s">
        <v>16615</v>
      </c>
      <c r="Q1391" s="10">
        <v>1966</v>
      </c>
      <c r="R1391" s="10" t="s">
        <v>18174</v>
      </c>
    </row>
    <row r="1392" spans="1:18" ht="12.95" customHeight="1" x14ac:dyDescent="0.2">
      <c r="A1392" s="14" t="s">
        <v>2753</v>
      </c>
      <c r="B1392" s="14" t="s">
        <v>3392</v>
      </c>
      <c r="C1392" s="14" t="s">
        <v>3393</v>
      </c>
      <c r="D1392" s="14"/>
      <c r="E1392" s="14" t="s">
        <v>18175</v>
      </c>
      <c r="F1392" s="14"/>
      <c r="G1392" s="14"/>
      <c r="L1392" s="14" t="s">
        <v>3393</v>
      </c>
      <c r="M1392" s="14"/>
      <c r="N1392" s="14" t="s">
        <v>18175</v>
      </c>
      <c r="O1392" s="14" t="s">
        <v>3036</v>
      </c>
      <c r="P1392" s="14" t="s">
        <v>16868</v>
      </c>
      <c r="Q1392" s="14">
        <v>1886</v>
      </c>
      <c r="R1392" s="14" t="s">
        <v>17253</v>
      </c>
    </row>
    <row r="1393" spans="1:18" ht="12.95" customHeight="1" x14ac:dyDescent="0.2">
      <c r="A1393" s="14" t="s">
        <v>2753</v>
      </c>
      <c r="B1393" s="14" t="s">
        <v>3392</v>
      </c>
      <c r="C1393" s="14" t="s">
        <v>3393</v>
      </c>
      <c r="D1393" s="14"/>
      <c r="E1393" s="14" t="s">
        <v>18176</v>
      </c>
      <c r="F1393" s="14"/>
      <c r="G1393" s="14"/>
      <c r="L1393" s="14" t="s">
        <v>3393</v>
      </c>
      <c r="M1393" s="14"/>
      <c r="N1393" s="14" t="s">
        <v>18177</v>
      </c>
      <c r="O1393" s="14" t="s">
        <v>3036</v>
      </c>
      <c r="P1393" s="14" t="s">
        <v>16668</v>
      </c>
      <c r="Q1393" s="14">
        <v>1930</v>
      </c>
      <c r="R1393" s="14" t="s">
        <v>16669</v>
      </c>
    </row>
    <row r="1394" spans="1:18" ht="12.95" customHeight="1" x14ac:dyDescent="0.2">
      <c r="A1394" s="14" t="s">
        <v>2753</v>
      </c>
      <c r="B1394" s="14" t="s">
        <v>3392</v>
      </c>
      <c r="C1394" s="14" t="s">
        <v>3393</v>
      </c>
      <c r="D1394" s="14"/>
      <c r="E1394" s="14" t="s">
        <v>18178</v>
      </c>
      <c r="F1394" s="14"/>
      <c r="G1394" s="14"/>
      <c r="L1394" s="14" t="s">
        <v>3393</v>
      </c>
      <c r="M1394" s="14"/>
      <c r="N1394" s="14" t="s">
        <v>18178</v>
      </c>
      <c r="O1394" s="14" t="s">
        <v>16872</v>
      </c>
      <c r="P1394" s="14" t="s">
        <v>17592</v>
      </c>
      <c r="Q1394" s="14">
        <v>1971</v>
      </c>
      <c r="R1394" s="14" t="s">
        <v>17593</v>
      </c>
    </row>
    <row r="1395" spans="1:18" ht="12.95" customHeight="1" x14ac:dyDescent="0.2">
      <c r="A1395" s="14" t="s">
        <v>2753</v>
      </c>
      <c r="B1395" s="14" t="s">
        <v>3501</v>
      </c>
      <c r="C1395" s="14" t="s">
        <v>4728</v>
      </c>
      <c r="D1395" s="14"/>
      <c r="E1395" s="14" t="s">
        <v>4729</v>
      </c>
      <c r="F1395" s="14"/>
      <c r="G1395" s="14"/>
      <c r="H1395" s="5">
        <v>1</v>
      </c>
      <c r="I1395" s="5">
        <v>1</v>
      </c>
      <c r="L1395" s="14" t="s">
        <v>4256</v>
      </c>
      <c r="M1395" s="14"/>
      <c r="N1395" s="14" t="s">
        <v>4729</v>
      </c>
      <c r="O1395" s="14" t="s">
        <v>16624</v>
      </c>
      <c r="P1395" s="14" t="s">
        <v>16675</v>
      </c>
      <c r="Q1395" s="14">
        <v>1867</v>
      </c>
      <c r="R1395" s="14" t="s">
        <v>16676</v>
      </c>
    </row>
    <row r="1396" spans="1:18" ht="12.95" customHeight="1" x14ac:dyDescent="0.2">
      <c r="A1396" s="14" t="s">
        <v>2753</v>
      </c>
      <c r="B1396" s="14" t="s">
        <v>3501</v>
      </c>
      <c r="C1396" s="14" t="s">
        <v>4728</v>
      </c>
      <c r="D1396" s="14"/>
      <c r="E1396" s="14" t="s">
        <v>1954</v>
      </c>
      <c r="F1396" s="14"/>
      <c r="G1396" s="14"/>
      <c r="H1396" s="5">
        <v>1</v>
      </c>
      <c r="I1396" s="5">
        <v>1</v>
      </c>
      <c r="L1396" s="14" t="s">
        <v>4720</v>
      </c>
      <c r="M1396" s="14"/>
      <c r="N1396" s="14" t="s">
        <v>1954</v>
      </c>
      <c r="O1396" s="14" t="s">
        <v>16606</v>
      </c>
      <c r="P1396" s="14" t="s">
        <v>16905</v>
      </c>
      <c r="Q1396" s="14">
        <v>1867</v>
      </c>
      <c r="R1396" s="14" t="s">
        <v>16906</v>
      </c>
    </row>
    <row r="1397" spans="1:18" ht="12.95" customHeight="1" x14ac:dyDescent="0.2">
      <c r="A1397" s="14" t="s">
        <v>2753</v>
      </c>
      <c r="B1397" s="14" t="s">
        <v>3501</v>
      </c>
      <c r="C1397" s="14" t="s">
        <v>4728</v>
      </c>
      <c r="D1397" s="14"/>
      <c r="E1397" s="14" t="s">
        <v>18179</v>
      </c>
      <c r="F1397" s="14"/>
      <c r="G1397" s="14"/>
      <c r="H1397" s="5">
        <v>1</v>
      </c>
      <c r="I1397" s="5">
        <v>1</v>
      </c>
      <c r="L1397" s="14" t="s">
        <v>4728</v>
      </c>
      <c r="M1397" s="14"/>
      <c r="N1397" s="14" t="s">
        <v>18179</v>
      </c>
      <c r="O1397" s="14" t="s">
        <v>16624</v>
      </c>
      <c r="P1397" s="14" t="s">
        <v>16679</v>
      </c>
      <c r="Q1397" s="14">
        <v>1996</v>
      </c>
      <c r="R1397" s="10" t="s">
        <v>16623</v>
      </c>
    </row>
    <row r="1398" spans="1:18" ht="12.95" customHeight="1" x14ac:dyDescent="0.2">
      <c r="A1398" s="14" t="s">
        <v>2753</v>
      </c>
      <c r="B1398" s="14" t="s">
        <v>3501</v>
      </c>
      <c r="C1398" s="14" t="s">
        <v>4684</v>
      </c>
      <c r="D1398" s="14"/>
      <c r="E1398" s="14" t="s">
        <v>18180</v>
      </c>
      <c r="F1398" s="14" t="s">
        <v>18181</v>
      </c>
      <c r="G1398" s="14"/>
      <c r="H1398" s="5">
        <v>1</v>
      </c>
      <c r="I1398" s="5">
        <v>1</v>
      </c>
      <c r="L1398" s="14" t="s">
        <v>4684</v>
      </c>
      <c r="M1398" s="14"/>
      <c r="N1398" s="14" t="s">
        <v>18180</v>
      </c>
      <c r="O1398" s="14" t="s">
        <v>16606</v>
      </c>
      <c r="P1398" s="14" t="s">
        <v>16668</v>
      </c>
      <c r="Q1398" s="14">
        <v>1941</v>
      </c>
      <c r="R1398" s="14" t="s">
        <v>16663</v>
      </c>
    </row>
    <row r="1399" spans="1:18" ht="12.95" customHeight="1" x14ac:dyDescent="0.2">
      <c r="A1399" s="10" t="s">
        <v>2753</v>
      </c>
      <c r="B1399" s="10" t="s">
        <v>3501</v>
      </c>
      <c r="C1399" s="14" t="s">
        <v>18182</v>
      </c>
      <c r="D1399" s="14"/>
      <c r="E1399" s="14" t="s">
        <v>18183</v>
      </c>
      <c r="F1399" s="14"/>
      <c r="G1399" s="14"/>
      <c r="L1399" s="14" t="s">
        <v>18182</v>
      </c>
      <c r="M1399" s="14"/>
      <c r="N1399" s="14" t="s">
        <v>18183</v>
      </c>
      <c r="O1399" s="14" t="s">
        <v>16624</v>
      </c>
      <c r="P1399" s="14" t="s">
        <v>16615</v>
      </c>
      <c r="Q1399" s="14">
        <v>1988</v>
      </c>
      <c r="R1399" s="14" t="s">
        <v>16718</v>
      </c>
    </row>
    <row r="1400" spans="1:18" ht="12.95" customHeight="1" x14ac:dyDescent="0.2">
      <c r="A1400" s="14" t="s">
        <v>2753</v>
      </c>
      <c r="B1400" s="14" t="s">
        <v>3501</v>
      </c>
      <c r="C1400" s="14" t="s">
        <v>18182</v>
      </c>
      <c r="D1400" s="14"/>
      <c r="E1400" s="14" t="s">
        <v>18184</v>
      </c>
      <c r="F1400" s="14"/>
      <c r="G1400" s="14"/>
      <c r="L1400" s="14" t="s">
        <v>3567</v>
      </c>
      <c r="M1400" s="14"/>
      <c r="N1400" s="14" t="s">
        <v>18184</v>
      </c>
      <c r="O1400" s="14" t="s">
        <v>16606</v>
      </c>
      <c r="P1400" s="14" t="s">
        <v>16668</v>
      </c>
      <c r="Q1400" s="14">
        <v>1936</v>
      </c>
      <c r="R1400" s="14" t="s">
        <v>18185</v>
      </c>
    </row>
    <row r="1401" spans="1:18" ht="12.95" customHeight="1" x14ac:dyDescent="0.2">
      <c r="A1401" s="14" t="s">
        <v>2753</v>
      </c>
      <c r="B1401" s="14" t="s">
        <v>3501</v>
      </c>
      <c r="C1401" s="14" t="s">
        <v>18182</v>
      </c>
      <c r="D1401" s="14"/>
      <c r="E1401" s="14" t="s">
        <v>17105</v>
      </c>
      <c r="F1401" s="14"/>
      <c r="G1401" s="14"/>
      <c r="L1401" s="14" t="s">
        <v>18182</v>
      </c>
      <c r="M1401" s="14"/>
      <c r="N1401" s="14" t="s">
        <v>17105</v>
      </c>
      <c r="O1401" s="14" t="s">
        <v>16624</v>
      </c>
      <c r="P1401" s="14" t="s">
        <v>16615</v>
      </c>
      <c r="Q1401" s="14">
        <v>1988</v>
      </c>
      <c r="R1401" s="14" t="s">
        <v>16718</v>
      </c>
    </row>
    <row r="1402" spans="1:18" ht="12.95" customHeight="1" x14ac:dyDescent="0.2">
      <c r="A1402" s="14" t="s">
        <v>2753</v>
      </c>
      <c r="B1402" s="14" t="s">
        <v>3501</v>
      </c>
      <c r="C1402" s="14" t="s">
        <v>4659</v>
      </c>
      <c r="D1402" s="14"/>
      <c r="E1402" s="14" t="s">
        <v>18186</v>
      </c>
      <c r="F1402" s="14"/>
      <c r="G1402" s="14"/>
      <c r="H1402" s="5">
        <v>1</v>
      </c>
      <c r="I1402" s="5">
        <v>1</v>
      </c>
      <c r="L1402" s="14" t="s">
        <v>4256</v>
      </c>
      <c r="M1402" s="14"/>
      <c r="N1402" s="14" t="s">
        <v>4660</v>
      </c>
      <c r="O1402" s="14" t="s">
        <v>16624</v>
      </c>
      <c r="P1402" s="14" t="s">
        <v>16675</v>
      </c>
      <c r="Q1402" s="14">
        <v>1867</v>
      </c>
      <c r="R1402" s="14" t="s">
        <v>16676</v>
      </c>
    </row>
    <row r="1403" spans="1:18" ht="12.95" customHeight="1" x14ac:dyDescent="0.2">
      <c r="A1403" s="14" t="s">
        <v>2753</v>
      </c>
      <c r="B1403" s="14" t="s">
        <v>3501</v>
      </c>
      <c r="C1403" s="14" t="s">
        <v>4659</v>
      </c>
      <c r="D1403" s="14"/>
      <c r="E1403" s="14" t="s">
        <v>4669</v>
      </c>
      <c r="F1403" s="14"/>
      <c r="G1403" s="14"/>
      <c r="H1403" s="5">
        <v>1</v>
      </c>
      <c r="I1403" s="5">
        <v>1</v>
      </c>
      <c r="L1403" s="14" t="s">
        <v>18187</v>
      </c>
      <c r="M1403" s="14"/>
      <c r="N1403" s="14" t="s">
        <v>18188</v>
      </c>
      <c r="O1403" s="14" t="s">
        <v>16621</v>
      </c>
      <c r="P1403" s="14" t="s">
        <v>16668</v>
      </c>
      <c r="Q1403" s="14">
        <v>1944</v>
      </c>
      <c r="R1403" s="14" t="s">
        <v>17088</v>
      </c>
    </row>
    <row r="1404" spans="1:18" ht="12.95" customHeight="1" x14ac:dyDescent="0.2">
      <c r="A1404" s="14" t="s">
        <v>2753</v>
      </c>
      <c r="B1404" s="14" t="s">
        <v>3501</v>
      </c>
      <c r="C1404" s="14" t="s">
        <v>4659</v>
      </c>
      <c r="D1404" s="14"/>
      <c r="E1404" s="14" t="s">
        <v>17549</v>
      </c>
      <c r="F1404" s="14"/>
      <c r="G1404" s="14"/>
      <c r="L1404" s="14" t="s">
        <v>18187</v>
      </c>
      <c r="M1404" s="14"/>
      <c r="N1404" s="14" t="s">
        <v>18189</v>
      </c>
      <c r="O1404" s="14" t="s">
        <v>16624</v>
      </c>
      <c r="P1404" s="14" t="s">
        <v>16607</v>
      </c>
      <c r="Q1404" s="14">
        <v>1938</v>
      </c>
      <c r="R1404" s="14" t="s">
        <v>17032</v>
      </c>
    </row>
    <row r="1405" spans="1:18" ht="12.95" customHeight="1" x14ac:dyDescent="0.2">
      <c r="A1405" s="14" t="s">
        <v>2753</v>
      </c>
      <c r="B1405" s="14" t="s">
        <v>3501</v>
      </c>
      <c r="C1405" s="14" t="s">
        <v>4659</v>
      </c>
      <c r="D1405" s="14"/>
      <c r="E1405" s="14" t="s">
        <v>18190</v>
      </c>
      <c r="F1405" s="14"/>
      <c r="G1405" s="14"/>
      <c r="L1405" s="14" t="s">
        <v>6454</v>
      </c>
      <c r="M1405" s="14"/>
      <c r="N1405" s="14" t="s">
        <v>18190</v>
      </c>
      <c r="O1405" s="14" t="s">
        <v>16624</v>
      </c>
      <c r="P1405" s="14" t="s">
        <v>16875</v>
      </c>
      <c r="Q1405" s="14">
        <v>1914</v>
      </c>
      <c r="R1405" s="14" t="s">
        <v>16648</v>
      </c>
    </row>
    <row r="1406" spans="1:18" ht="12.95" customHeight="1" x14ac:dyDescent="0.2">
      <c r="A1406" s="14" t="s">
        <v>2753</v>
      </c>
      <c r="B1406" s="14" t="s">
        <v>3501</v>
      </c>
      <c r="C1406" s="14" t="s">
        <v>4659</v>
      </c>
      <c r="D1406" s="14"/>
      <c r="E1406" s="14" t="s">
        <v>18191</v>
      </c>
      <c r="F1406" s="14"/>
      <c r="G1406" s="14"/>
      <c r="L1406" s="14" t="s">
        <v>4659</v>
      </c>
      <c r="M1406" s="14"/>
      <c r="N1406" s="14" t="s">
        <v>18192</v>
      </c>
      <c r="O1406" s="14" t="s">
        <v>16624</v>
      </c>
      <c r="P1406" s="14" t="s">
        <v>16707</v>
      </c>
      <c r="Q1406" s="14">
        <v>1835</v>
      </c>
      <c r="R1406" s="14" t="s">
        <v>16708</v>
      </c>
    </row>
    <row r="1407" spans="1:18" ht="12.95" customHeight="1" x14ac:dyDescent="0.2">
      <c r="A1407" s="14" t="s">
        <v>2753</v>
      </c>
      <c r="B1407" s="14" t="s">
        <v>3501</v>
      </c>
      <c r="C1407" s="14" t="s">
        <v>4659</v>
      </c>
      <c r="D1407" s="14"/>
      <c r="E1407" s="14" t="s">
        <v>9759</v>
      </c>
      <c r="F1407" s="14"/>
      <c r="G1407" s="14"/>
      <c r="H1407" s="5">
        <v>1</v>
      </c>
      <c r="I1407" s="5">
        <v>1</v>
      </c>
      <c r="L1407" s="14" t="s">
        <v>18187</v>
      </c>
      <c r="M1407" s="14"/>
      <c r="N1407" s="14" t="s">
        <v>9759</v>
      </c>
      <c r="O1407" s="14" t="s">
        <v>16624</v>
      </c>
      <c r="P1407" s="14" t="s">
        <v>16905</v>
      </c>
      <c r="Q1407" s="14">
        <v>1867</v>
      </c>
      <c r="R1407" s="14" t="s">
        <v>16906</v>
      </c>
    </row>
    <row r="1408" spans="1:18" ht="12.95" customHeight="1" x14ac:dyDescent="0.2">
      <c r="A1408" s="14" t="s">
        <v>2753</v>
      </c>
      <c r="B1408" s="14" t="s">
        <v>3501</v>
      </c>
      <c r="C1408" s="14" t="s">
        <v>4659</v>
      </c>
      <c r="D1408" s="14"/>
      <c r="E1408" s="14" t="s">
        <v>18193</v>
      </c>
      <c r="F1408" s="14"/>
      <c r="G1408" s="14"/>
      <c r="L1408" s="14" t="s">
        <v>4659</v>
      </c>
      <c r="M1408" s="14"/>
      <c r="N1408" s="14" t="s">
        <v>18193</v>
      </c>
      <c r="O1408" s="14" t="s">
        <v>16624</v>
      </c>
      <c r="P1408" s="14" t="s">
        <v>16615</v>
      </c>
      <c r="Q1408" s="14">
        <v>1988</v>
      </c>
      <c r="R1408" s="14" t="s">
        <v>16718</v>
      </c>
    </row>
    <row r="1409" spans="1:18" ht="12.95" customHeight="1" x14ac:dyDescent="0.2">
      <c r="A1409" s="14" t="s">
        <v>2753</v>
      </c>
      <c r="B1409" s="14" t="s">
        <v>3501</v>
      </c>
      <c r="C1409" s="14" t="s">
        <v>4659</v>
      </c>
      <c r="D1409" s="14"/>
      <c r="E1409" s="14" t="s">
        <v>18194</v>
      </c>
      <c r="F1409" s="14"/>
      <c r="G1409" s="14"/>
      <c r="L1409" s="14" t="s">
        <v>17478</v>
      </c>
      <c r="M1409" s="14"/>
      <c r="N1409" s="14" t="s">
        <v>18194</v>
      </c>
      <c r="O1409" s="14" t="s">
        <v>16624</v>
      </c>
      <c r="P1409" s="14" t="s">
        <v>18195</v>
      </c>
      <c r="Q1409" s="14">
        <v>1934</v>
      </c>
      <c r="R1409" s="14" t="s">
        <v>17449</v>
      </c>
    </row>
    <row r="1410" spans="1:18" ht="12.95" customHeight="1" x14ac:dyDescent="0.2">
      <c r="A1410" s="14" t="s">
        <v>2753</v>
      </c>
      <c r="B1410" s="14" t="s">
        <v>3501</v>
      </c>
      <c r="C1410" s="14" t="s">
        <v>4659</v>
      </c>
      <c r="D1410" s="14"/>
      <c r="E1410" s="14" t="s">
        <v>18196</v>
      </c>
      <c r="F1410" s="14"/>
      <c r="G1410" s="14"/>
      <c r="H1410" s="5">
        <v>1</v>
      </c>
      <c r="I1410" s="5">
        <v>1</v>
      </c>
      <c r="L1410" s="14" t="s">
        <v>17540</v>
      </c>
      <c r="M1410" s="14"/>
      <c r="N1410" s="14" t="s">
        <v>18197</v>
      </c>
      <c r="O1410" s="14" t="s">
        <v>16624</v>
      </c>
      <c r="P1410" s="14" t="s">
        <v>16628</v>
      </c>
      <c r="Q1410" s="14">
        <v>1875</v>
      </c>
      <c r="R1410" s="14" t="s">
        <v>16735</v>
      </c>
    </row>
    <row r="1411" spans="1:18" ht="12.95" customHeight="1" x14ac:dyDescent="0.2">
      <c r="A1411" s="10" t="s">
        <v>2753</v>
      </c>
      <c r="B1411" s="10" t="s">
        <v>3501</v>
      </c>
      <c r="C1411" s="14" t="s">
        <v>18198</v>
      </c>
      <c r="D1411" s="14"/>
      <c r="E1411" s="14" t="s">
        <v>18007</v>
      </c>
      <c r="F1411" s="14"/>
      <c r="G1411" s="14"/>
      <c r="L1411" s="14" t="s">
        <v>18198</v>
      </c>
      <c r="M1411" s="14"/>
      <c r="N1411" s="14" t="s">
        <v>18007</v>
      </c>
      <c r="O1411" s="14" t="s">
        <v>16703</v>
      </c>
      <c r="P1411" s="14" t="s">
        <v>16716</v>
      </c>
      <c r="Q1411" s="14">
        <v>2009</v>
      </c>
      <c r="R1411" s="14" t="s">
        <v>16804</v>
      </c>
    </row>
    <row r="1412" spans="1:18" ht="12.95" customHeight="1" x14ac:dyDescent="0.2">
      <c r="A1412" s="14" t="s">
        <v>2753</v>
      </c>
      <c r="B1412" s="14" t="s">
        <v>3501</v>
      </c>
      <c r="C1412" s="14" t="s">
        <v>18198</v>
      </c>
      <c r="D1412" s="14"/>
      <c r="E1412" s="14" t="s">
        <v>18199</v>
      </c>
      <c r="F1412" s="14"/>
      <c r="G1412" s="14"/>
      <c r="L1412" s="14" t="s">
        <v>18198</v>
      </c>
      <c r="M1412" s="14"/>
      <c r="N1412" s="14" t="s">
        <v>18200</v>
      </c>
      <c r="O1412" s="14"/>
      <c r="P1412" s="14" t="s">
        <v>17722</v>
      </c>
      <c r="Q1412" s="14">
        <v>1954</v>
      </c>
      <c r="R1412" s="10" t="s">
        <v>16969</v>
      </c>
    </row>
    <row r="1413" spans="1:18" ht="12.95" customHeight="1" x14ac:dyDescent="0.2">
      <c r="A1413" s="14" t="s">
        <v>2753</v>
      </c>
      <c r="B1413" s="14" t="s">
        <v>3501</v>
      </c>
      <c r="C1413" s="14" t="s">
        <v>18201</v>
      </c>
      <c r="D1413" s="14"/>
      <c r="E1413" s="14" t="s">
        <v>5794</v>
      </c>
      <c r="F1413" s="14"/>
      <c r="G1413" s="14"/>
      <c r="L1413" s="14" t="s">
        <v>18201</v>
      </c>
      <c r="M1413" s="14"/>
      <c r="N1413" s="14" t="s">
        <v>17237</v>
      </c>
      <c r="O1413" s="14" t="s">
        <v>16614</v>
      </c>
      <c r="P1413" s="14" t="s">
        <v>16615</v>
      </c>
      <c r="Q1413" s="14">
        <v>1958</v>
      </c>
      <c r="R1413" s="14" t="s">
        <v>17872</v>
      </c>
    </row>
    <row r="1414" spans="1:18" ht="12.95" customHeight="1" x14ac:dyDescent="0.2">
      <c r="A1414" s="14" t="s">
        <v>2753</v>
      </c>
      <c r="B1414" s="14" t="s">
        <v>3501</v>
      </c>
      <c r="C1414" s="14" t="s">
        <v>18202</v>
      </c>
      <c r="D1414" s="14"/>
      <c r="E1414" s="14" t="s">
        <v>18203</v>
      </c>
      <c r="F1414" s="14"/>
      <c r="G1414" s="14"/>
      <c r="L1414" s="14" t="s">
        <v>18202</v>
      </c>
      <c r="M1414" s="14"/>
      <c r="N1414" s="14" t="s">
        <v>18203</v>
      </c>
      <c r="O1414" s="14" t="s">
        <v>16614</v>
      </c>
      <c r="P1414" s="14" t="s">
        <v>16615</v>
      </c>
      <c r="Q1414" s="14">
        <v>1968</v>
      </c>
      <c r="R1414" s="14" t="s">
        <v>16712</v>
      </c>
    </row>
    <row r="1415" spans="1:18" ht="12.95" customHeight="1" x14ac:dyDescent="0.2">
      <c r="A1415" s="14" t="s">
        <v>2753</v>
      </c>
      <c r="B1415" s="14" t="s">
        <v>3501</v>
      </c>
      <c r="C1415" s="14" t="s">
        <v>4267</v>
      </c>
      <c r="D1415" s="14"/>
      <c r="E1415" s="14" t="s">
        <v>524</v>
      </c>
      <c r="F1415" s="14"/>
      <c r="G1415" s="14"/>
      <c r="L1415" s="14" t="s">
        <v>4256</v>
      </c>
      <c r="M1415" s="14"/>
      <c r="N1415" s="14" t="s">
        <v>524</v>
      </c>
      <c r="O1415" s="14" t="s">
        <v>16624</v>
      </c>
      <c r="P1415" s="14" t="s">
        <v>16628</v>
      </c>
      <c r="Q1415" s="14">
        <v>1875</v>
      </c>
      <c r="R1415" s="14" t="s">
        <v>16735</v>
      </c>
    </row>
    <row r="1416" spans="1:18" ht="12.95" customHeight="1" x14ac:dyDescent="0.2">
      <c r="A1416" s="14" t="s">
        <v>2753</v>
      </c>
      <c r="B1416" s="14" t="s">
        <v>3501</v>
      </c>
      <c r="C1416" s="14" t="s">
        <v>4267</v>
      </c>
      <c r="D1416" s="14"/>
      <c r="E1416" s="14" t="s">
        <v>18204</v>
      </c>
      <c r="F1416" s="14"/>
      <c r="G1416" s="14"/>
      <c r="L1416" s="14" t="s">
        <v>4256</v>
      </c>
      <c r="M1416" s="14"/>
      <c r="N1416" s="14" t="s">
        <v>18204</v>
      </c>
      <c r="O1416" s="14" t="s">
        <v>16661</v>
      </c>
      <c r="P1416" s="14" t="s">
        <v>17575</v>
      </c>
      <c r="Q1416" s="14">
        <v>1958</v>
      </c>
      <c r="R1416" s="10" t="s">
        <v>16726</v>
      </c>
    </row>
    <row r="1417" spans="1:18" ht="12.95" customHeight="1" x14ac:dyDescent="0.2">
      <c r="A1417" s="14" t="s">
        <v>2753</v>
      </c>
      <c r="B1417" s="14" t="s">
        <v>3501</v>
      </c>
      <c r="C1417" s="14" t="s">
        <v>4267</v>
      </c>
      <c r="D1417" s="14"/>
      <c r="E1417" s="14" t="s">
        <v>18205</v>
      </c>
      <c r="F1417" s="14"/>
      <c r="G1417" s="14"/>
      <c r="L1417" s="14" t="s">
        <v>4267</v>
      </c>
      <c r="M1417" s="14"/>
      <c r="N1417" s="14" t="s">
        <v>18205</v>
      </c>
      <c r="O1417" s="14" t="s">
        <v>16603</v>
      </c>
      <c r="P1417" s="14" t="s">
        <v>16668</v>
      </c>
      <c r="Q1417" s="14">
        <v>1938</v>
      </c>
      <c r="R1417" s="14" t="s">
        <v>17608</v>
      </c>
    </row>
    <row r="1418" spans="1:18" ht="12.95" customHeight="1" x14ac:dyDescent="0.2">
      <c r="A1418" s="14" t="s">
        <v>2753</v>
      </c>
      <c r="B1418" s="14" t="s">
        <v>3501</v>
      </c>
      <c r="C1418" s="14" t="s">
        <v>4267</v>
      </c>
      <c r="D1418" s="14"/>
      <c r="E1418" s="14" t="s">
        <v>4268</v>
      </c>
      <c r="F1418" s="14"/>
      <c r="G1418" s="14"/>
      <c r="H1418" s="5">
        <v>1</v>
      </c>
      <c r="I1418" s="5">
        <v>1</v>
      </c>
      <c r="L1418" s="14" t="s">
        <v>4256</v>
      </c>
      <c r="M1418" s="14"/>
      <c r="N1418" s="14" t="s">
        <v>4268</v>
      </c>
      <c r="O1418" s="14" t="s">
        <v>16603</v>
      </c>
      <c r="P1418" s="14" t="s">
        <v>16905</v>
      </c>
      <c r="Q1418" s="14">
        <v>1867</v>
      </c>
      <c r="R1418" s="14" t="s">
        <v>16906</v>
      </c>
    </row>
    <row r="1419" spans="1:18" ht="12.95" customHeight="1" x14ac:dyDescent="0.2">
      <c r="A1419" s="14" t="s">
        <v>2753</v>
      </c>
      <c r="B1419" s="14" t="s">
        <v>3501</v>
      </c>
      <c r="C1419" s="14" t="s">
        <v>9534</v>
      </c>
      <c r="D1419" s="14"/>
      <c r="E1419" s="14" t="s">
        <v>15675</v>
      </c>
      <c r="F1419" s="14"/>
      <c r="G1419" s="14"/>
      <c r="L1419" s="14" t="s">
        <v>6454</v>
      </c>
      <c r="M1419" s="14"/>
      <c r="N1419" s="14" t="s">
        <v>18206</v>
      </c>
      <c r="O1419" s="14" t="s">
        <v>16614</v>
      </c>
      <c r="P1419" s="14" t="s">
        <v>16658</v>
      </c>
      <c r="Q1419" s="14">
        <v>1942</v>
      </c>
      <c r="R1419" s="10" t="s">
        <v>18207</v>
      </c>
    </row>
    <row r="1420" spans="1:18" ht="12.95" customHeight="1" x14ac:dyDescent="0.2">
      <c r="A1420" s="14" t="s">
        <v>2753</v>
      </c>
      <c r="B1420" s="14" t="s">
        <v>3501</v>
      </c>
      <c r="C1420" s="14" t="s">
        <v>9534</v>
      </c>
      <c r="D1420" s="14"/>
      <c r="E1420" s="14" t="s">
        <v>14926</v>
      </c>
      <c r="F1420" s="14"/>
      <c r="G1420" s="14"/>
      <c r="L1420" s="14" t="s">
        <v>9534</v>
      </c>
      <c r="M1420" s="14"/>
      <c r="N1420" s="14" t="s">
        <v>14926</v>
      </c>
      <c r="O1420" s="14" t="s">
        <v>16872</v>
      </c>
      <c r="P1420" s="14" t="s">
        <v>16615</v>
      </c>
      <c r="Q1420" s="14">
        <v>1961</v>
      </c>
      <c r="R1420" s="14" t="s">
        <v>17840</v>
      </c>
    </row>
    <row r="1421" spans="1:18" ht="12.95" customHeight="1" x14ac:dyDescent="0.2">
      <c r="A1421" s="14" t="s">
        <v>2753</v>
      </c>
      <c r="B1421" s="14" t="s">
        <v>3501</v>
      </c>
      <c r="C1421" s="14" t="s">
        <v>9534</v>
      </c>
      <c r="D1421" s="14"/>
      <c r="E1421" s="14" t="s">
        <v>18208</v>
      </c>
      <c r="F1421" s="14"/>
      <c r="G1421" s="14"/>
      <c r="L1421" s="14" t="s">
        <v>6454</v>
      </c>
      <c r="M1421" s="14"/>
      <c r="N1421" s="14" t="s">
        <v>18209</v>
      </c>
      <c r="O1421" s="14" t="s">
        <v>3036</v>
      </c>
      <c r="P1421" s="14" t="s">
        <v>16668</v>
      </c>
      <c r="Q1421" s="14">
        <v>1930</v>
      </c>
      <c r="R1421" s="14" t="s">
        <v>16669</v>
      </c>
    </row>
    <row r="1422" spans="1:18" ht="12.95" customHeight="1" x14ac:dyDescent="0.2">
      <c r="A1422" s="14" t="s">
        <v>2753</v>
      </c>
      <c r="B1422" s="14" t="s">
        <v>3501</v>
      </c>
      <c r="C1422" s="14" t="s">
        <v>9534</v>
      </c>
      <c r="D1422" s="14"/>
      <c r="E1422" s="14" t="s">
        <v>15425</v>
      </c>
      <c r="F1422" s="14"/>
      <c r="G1422" s="14"/>
      <c r="L1422" s="14" t="s">
        <v>9534</v>
      </c>
      <c r="M1422" s="14"/>
      <c r="N1422" s="14" t="s">
        <v>15425</v>
      </c>
      <c r="O1422" s="14" t="s">
        <v>16614</v>
      </c>
      <c r="P1422" s="14" t="s">
        <v>16615</v>
      </c>
      <c r="Q1422" s="14">
        <v>1958</v>
      </c>
      <c r="R1422" s="14" t="s">
        <v>17894</v>
      </c>
    </row>
    <row r="1423" spans="1:18" ht="12.95" customHeight="1" x14ac:dyDescent="0.2">
      <c r="A1423" s="14" t="s">
        <v>2753</v>
      </c>
      <c r="B1423" s="14" t="s">
        <v>3501</v>
      </c>
      <c r="C1423" s="14" t="s">
        <v>9534</v>
      </c>
      <c r="D1423" s="14"/>
      <c r="E1423" s="14" t="s">
        <v>11573</v>
      </c>
      <c r="F1423" s="14"/>
      <c r="G1423" s="14"/>
      <c r="L1423" s="14" t="s">
        <v>9534</v>
      </c>
      <c r="M1423" s="14"/>
      <c r="N1423" s="14" t="s">
        <v>11573</v>
      </c>
      <c r="O1423" s="14" t="s">
        <v>16661</v>
      </c>
      <c r="P1423" s="14" t="s">
        <v>17512</v>
      </c>
      <c r="Q1423" s="14">
        <v>1954</v>
      </c>
      <c r="R1423" s="10" t="s">
        <v>16969</v>
      </c>
    </row>
    <row r="1424" spans="1:18" ht="12.95" customHeight="1" x14ac:dyDescent="0.2">
      <c r="A1424" s="14" t="s">
        <v>2753</v>
      </c>
      <c r="B1424" s="14" t="s">
        <v>3501</v>
      </c>
      <c r="C1424" s="14" t="s">
        <v>9534</v>
      </c>
      <c r="D1424" s="14"/>
      <c r="E1424" s="14" t="s">
        <v>18210</v>
      </c>
      <c r="F1424" s="14"/>
      <c r="G1424" s="14"/>
      <c r="L1424" s="14" t="s">
        <v>3567</v>
      </c>
      <c r="M1424" s="14"/>
      <c r="N1424" s="14" t="s">
        <v>18210</v>
      </c>
      <c r="O1424" s="14" t="s">
        <v>3036</v>
      </c>
      <c r="P1424" s="14" t="s">
        <v>16875</v>
      </c>
      <c r="Q1424" s="14">
        <v>1910</v>
      </c>
      <c r="R1424" s="14" t="s">
        <v>17258</v>
      </c>
    </row>
    <row r="1425" spans="1:18" ht="12.95" customHeight="1" x14ac:dyDescent="0.2">
      <c r="A1425" s="14" t="s">
        <v>2753</v>
      </c>
      <c r="B1425" s="14" t="s">
        <v>3501</v>
      </c>
      <c r="C1425" s="14" t="s">
        <v>9534</v>
      </c>
      <c r="D1425" s="14"/>
      <c r="E1425" s="14" t="s">
        <v>18211</v>
      </c>
      <c r="F1425" s="14"/>
      <c r="G1425" s="14"/>
      <c r="L1425" s="14" t="s">
        <v>6454</v>
      </c>
      <c r="M1425" s="14"/>
      <c r="N1425" s="14" t="s">
        <v>18211</v>
      </c>
      <c r="O1425" s="14" t="s">
        <v>16624</v>
      </c>
      <c r="P1425" s="14" t="s">
        <v>17950</v>
      </c>
      <c r="Q1425" s="14">
        <v>1937</v>
      </c>
      <c r="R1425" s="14" t="s">
        <v>17205</v>
      </c>
    </row>
    <row r="1426" spans="1:18" ht="12.95" customHeight="1" x14ac:dyDescent="0.2">
      <c r="A1426" s="14" t="s">
        <v>2753</v>
      </c>
      <c r="B1426" s="14" t="s">
        <v>3501</v>
      </c>
      <c r="C1426" s="14" t="s">
        <v>9534</v>
      </c>
      <c r="D1426" s="14"/>
      <c r="E1426" s="14" t="s">
        <v>4683</v>
      </c>
      <c r="F1426" s="14"/>
      <c r="G1426" s="14"/>
      <c r="L1426" s="14" t="s">
        <v>6454</v>
      </c>
      <c r="M1426" s="14"/>
      <c r="N1426" s="14" t="s">
        <v>4683</v>
      </c>
      <c r="O1426" s="14" t="s">
        <v>16606</v>
      </c>
      <c r="P1426" s="14" t="s">
        <v>16668</v>
      </c>
      <c r="Q1426" s="14">
        <v>1938</v>
      </c>
      <c r="R1426" s="14" t="s">
        <v>17032</v>
      </c>
    </row>
    <row r="1427" spans="1:18" ht="12.95" customHeight="1" x14ac:dyDescent="0.2">
      <c r="A1427" s="14" t="s">
        <v>2753</v>
      </c>
      <c r="B1427" s="14" t="s">
        <v>3501</v>
      </c>
      <c r="C1427" s="14" t="s">
        <v>9534</v>
      </c>
      <c r="D1427" s="14"/>
      <c r="E1427" s="14"/>
      <c r="F1427" s="14" t="s">
        <v>17916</v>
      </c>
      <c r="G1427" s="14"/>
      <c r="H1427" s="5">
        <v>1</v>
      </c>
      <c r="I1427" s="5">
        <v>1</v>
      </c>
      <c r="L1427" s="14"/>
      <c r="M1427" s="14"/>
      <c r="N1427" s="14"/>
      <c r="O1427" s="14"/>
      <c r="P1427" s="14"/>
      <c r="Q1427" s="14"/>
      <c r="R1427" s="14"/>
    </row>
    <row r="1428" spans="1:18" ht="12.95" customHeight="1" x14ac:dyDescent="0.2">
      <c r="A1428" s="14" t="s">
        <v>2753</v>
      </c>
      <c r="B1428" s="14" t="s">
        <v>3501</v>
      </c>
      <c r="C1428" s="14" t="s">
        <v>13551</v>
      </c>
      <c r="D1428" s="14"/>
      <c r="E1428" s="14" t="s">
        <v>3280</v>
      </c>
      <c r="F1428" s="14"/>
      <c r="G1428" s="14"/>
      <c r="L1428" s="14" t="s">
        <v>18212</v>
      </c>
      <c r="M1428" s="14"/>
      <c r="N1428" s="14" t="s">
        <v>3280</v>
      </c>
      <c r="O1428" s="14" t="s">
        <v>16624</v>
      </c>
      <c r="P1428" s="14" t="s">
        <v>17512</v>
      </c>
      <c r="Q1428" s="14">
        <v>1954</v>
      </c>
      <c r="R1428" s="10" t="s">
        <v>16969</v>
      </c>
    </row>
    <row r="1429" spans="1:18" ht="12.95" customHeight="1" x14ac:dyDescent="0.2">
      <c r="A1429" s="14" t="s">
        <v>2753</v>
      </c>
      <c r="B1429" s="14" t="s">
        <v>3501</v>
      </c>
      <c r="C1429" s="14" t="s">
        <v>13551</v>
      </c>
      <c r="D1429" s="14"/>
      <c r="E1429" s="14" t="s">
        <v>18213</v>
      </c>
      <c r="F1429" s="14"/>
      <c r="G1429" s="14"/>
      <c r="L1429" s="14" t="s">
        <v>6454</v>
      </c>
      <c r="M1429" s="14"/>
      <c r="N1429" s="14" t="s">
        <v>18213</v>
      </c>
      <c r="O1429" s="14" t="s">
        <v>3036</v>
      </c>
      <c r="P1429" s="14" t="s">
        <v>17126</v>
      </c>
      <c r="Q1429" s="14">
        <v>1883</v>
      </c>
      <c r="R1429" s="14" t="s">
        <v>17200</v>
      </c>
    </row>
    <row r="1430" spans="1:18" ht="12.95" customHeight="1" x14ac:dyDescent="0.2">
      <c r="A1430" s="14" t="s">
        <v>2753</v>
      </c>
      <c r="B1430" s="14" t="s">
        <v>3501</v>
      </c>
      <c r="C1430" s="14" t="s">
        <v>13551</v>
      </c>
      <c r="D1430" s="14"/>
      <c r="E1430" s="14" t="s">
        <v>18214</v>
      </c>
      <c r="F1430" s="14"/>
      <c r="G1430" s="14"/>
      <c r="L1430" s="14" t="s">
        <v>13551</v>
      </c>
      <c r="M1430" s="14"/>
      <c r="N1430" s="14" t="s">
        <v>18214</v>
      </c>
      <c r="O1430" s="14" t="s">
        <v>16624</v>
      </c>
      <c r="P1430" s="14" t="s">
        <v>16615</v>
      </c>
      <c r="Q1430" s="14">
        <v>1988</v>
      </c>
      <c r="R1430" s="14" t="s">
        <v>16718</v>
      </c>
    </row>
    <row r="1431" spans="1:18" ht="12.95" customHeight="1" x14ac:dyDescent="0.2">
      <c r="A1431" s="14" t="s">
        <v>2753</v>
      </c>
      <c r="B1431" s="14" t="s">
        <v>3501</v>
      </c>
      <c r="C1431" s="14" t="s">
        <v>18215</v>
      </c>
      <c r="D1431" s="14"/>
      <c r="E1431" s="14" t="s">
        <v>18216</v>
      </c>
      <c r="F1431" s="14"/>
      <c r="G1431" s="14"/>
      <c r="L1431" s="14" t="s">
        <v>18215</v>
      </c>
      <c r="M1431" s="14"/>
      <c r="N1431" s="14" t="s">
        <v>18216</v>
      </c>
      <c r="O1431" s="14" t="s">
        <v>16606</v>
      </c>
      <c r="P1431" s="14" t="s">
        <v>16668</v>
      </c>
      <c r="Q1431" s="14">
        <v>1941</v>
      </c>
      <c r="R1431" s="14" t="s">
        <v>16663</v>
      </c>
    </row>
    <row r="1432" spans="1:18" ht="12.95" customHeight="1" x14ac:dyDescent="0.2">
      <c r="A1432" s="14" t="s">
        <v>2753</v>
      </c>
      <c r="B1432" s="14" t="s">
        <v>3501</v>
      </c>
      <c r="C1432" s="14" t="s">
        <v>4715</v>
      </c>
      <c r="D1432" s="14"/>
      <c r="E1432" s="14" t="s">
        <v>9437</v>
      </c>
      <c r="F1432" s="14"/>
      <c r="G1432" s="14"/>
      <c r="H1432" s="5">
        <v>1</v>
      </c>
      <c r="I1432" s="5">
        <v>1</v>
      </c>
      <c r="L1432" s="14" t="s">
        <v>4720</v>
      </c>
      <c r="M1432" s="14"/>
      <c r="N1432" s="14" t="s">
        <v>9437</v>
      </c>
      <c r="O1432" s="14" t="s">
        <v>16606</v>
      </c>
      <c r="P1432" s="14" t="s">
        <v>16905</v>
      </c>
      <c r="Q1432" s="14">
        <v>1867</v>
      </c>
      <c r="R1432" s="14" t="s">
        <v>16906</v>
      </c>
    </row>
    <row r="1433" spans="1:18" ht="12.95" customHeight="1" x14ac:dyDescent="0.2">
      <c r="A1433" s="14" t="s">
        <v>2753</v>
      </c>
      <c r="B1433" s="14" t="s">
        <v>3501</v>
      </c>
      <c r="C1433" s="14" t="s">
        <v>4715</v>
      </c>
      <c r="D1433" s="14"/>
      <c r="E1433" s="14" t="s">
        <v>18217</v>
      </c>
      <c r="F1433" s="14"/>
      <c r="G1433" s="14"/>
      <c r="L1433" s="14" t="s">
        <v>4715</v>
      </c>
      <c r="M1433" s="14"/>
      <c r="N1433" s="14" t="s">
        <v>18217</v>
      </c>
      <c r="O1433" s="14" t="s">
        <v>16606</v>
      </c>
      <c r="P1433" s="14" t="s">
        <v>16668</v>
      </c>
      <c r="Q1433" s="14">
        <v>1941</v>
      </c>
      <c r="R1433" s="14" t="s">
        <v>16663</v>
      </c>
    </row>
    <row r="1434" spans="1:18" ht="12.95" customHeight="1" x14ac:dyDescent="0.2">
      <c r="A1434" s="14" t="s">
        <v>2753</v>
      </c>
      <c r="B1434" s="14" t="s">
        <v>3501</v>
      </c>
      <c r="C1434" s="14" t="s">
        <v>4715</v>
      </c>
      <c r="D1434" s="14"/>
      <c r="E1434" s="14" t="s">
        <v>17674</v>
      </c>
      <c r="F1434" s="14"/>
      <c r="G1434" s="14"/>
      <c r="L1434" s="14" t="s">
        <v>3567</v>
      </c>
      <c r="M1434" s="14"/>
      <c r="N1434" s="14" t="s">
        <v>17674</v>
      </c>
      <c r="O1434" s="14" t="s">
        <v>16606</v>
      </c>
      <c r="P1434" s="14" t="s">
        <v>16628</v>
      </c>
      <c r="Q1434" s="14">
        <v>1887</v>
      </c>
      <c r="R1434" s="14" t="s">
        <v>16671</v>
      </c>
    </row>
    <row r="1435" spans="1:18" ht="12.95" customHeight="1" x14ac:dyDescent="0.2">
      <c r="A1435" s="14" t="s">
        <v>2753</v>
      </c>
      <c r="B1435" s="14" t="s">
        <v>3501</v>
      </c>
      <c r="C1435" s="14" t="s">
        <v>3713</v>
      </c>
      <c r="D1435" s="14"/>
      <c r="E1435" s="14" t="s">
        <v>18218</v>
      </c>
      <c r="F1435" s="14"/>
      <c r="G1435" s="14"/>
      <c r="L1435" s="14" t="s">
        <v>3713</v>
      </c>
      <c r="M1435" s="14"/>
      <c r="N1435" s="14" t="s">
        <v>18218</v>
      </c>
      <c r="O1435" s="14" t="s">
        <v>16624</v>
      </c>
      <c r="P1435" s="14" t="s">
        <v>16615</v>
      </c>
      <c r="Q1435" s="14">
        <v>1980</v>
      </c>
      <c r="R1435" s="14" t="s">
        <v>16831</v>
      </c>
    </row>
    <row r="1436" spans="1:18" ht="12.95" customHeight="1" x14ac:dyDescent="0.2">
      <c r="A1436" s="14" t="s">
        <v>2753</v>
      </c>
      <c r="B1436" s="14" t="s">
        <v>3501</v>
      </c>
      <c r="C1436" s="14" t="s">
        <v>3713</v>
      </c>
      <c r="D1436" s="14"/>
      <c r="E1436" s="14" t="s">
        <v>3714</v>
      </c>
      <c r="F1436" s="14"/>
      <c r="G1436" s="14"/>
      <c r="H1436" s="5">
        <v>1</v>
      </c>
      <c r="I1436" s="5">
        <v>1</v>
      </c>
      <c r="L1436" s="14" t="s">
        <v>18187</v>
      </c>
      <c r="M1436" s="14"/>
      <c r="N1436" s="14" t="s">
        <v>18219</v>
      </c>
      <c r="O1436" s="14" t="s">
        <v>16624</v>
      </c>
      <c r="P1436" s="14" t="s">
        <v>16905</v>
      </c>
      <c r="Q1436" s="14">
        <v>1868</v>
      </c>
      <c r="R1436" s="14" t="s">
        <v>16676</v>
      </c>
    </row>
    <row r="1437" spans="1:18" ht="12.95" customHeight="1" x14ac:dyDescent="0.2">
      <c r="A1437" s="14" t="s">
        <v>2753</v>
      </c>
      <c r="B1437" s="14" t="s">
        <v>3501</v>
      </c>
      <c r="C1437" s="14" t="s">
        <v>3713</v>
      </c>
      <c r="D1437" s="14"/>
      <c r="E1437" s="14" t="s">
        <v>18220</v>
      </c>
      <c r="F1437" s="14"/>
      <c r="G1437" s="14"/>
      <c r="L1437" s="14" t="s">
        <v>3713</v>
      </c>
      <c r="M1437" s="14"/>
      <c r="N1437" s="14" t="s">
        <v>18220</v>
      </c>
      <c r="O1437" s="14" t="s">
        <v>16624</v>
      </c>
      <c r="P1437" s="14" t="s">
        <v>17512</v>
      </c>
      <c r="Q1437" s="14">
        <v>1954</v>
      </c>
      <c r="R1437" s="10" t="s">
        <v>16969</v>
      </c>
    </row>
    <row r="1438" spans="1:18" ht="12.95" customHeight="1" x14ac:dyDescent="0.2">
      <c r="A1438" s="10" t="s">
        <v>2753</v>
      </c>
      <c r="B1438" s="10" t="s">
        <v>3501</v>
      </c>
      <c r="C1438" s="14" t="s">
        <v>3713</v>
      </c>
      <c r="D1438" s="14"/>
      <c r="E1438" s="14" t="s">
        <v>18221</v>
      </c>
      <c r="F1438" s="14"/>
      <c r="G1438" s="14"/>
      <c r="L1438" s="14" t="s">
        <v>6454</v>
      </c>
      <c r="M1438" s="14" t="s">
        <v>17936</v>
      </c>
      <c r="N1438" s="14" t="s">
        <v>18222</v>
      </c>
      <c r="O1438" s="14" t="s">
        <v>16624</v>
      </c>
      <c r="P1438" s="14" t="s">
        <v>16615</v>
      </c>
      <c r="Q1438" s="14">
        <v>1988</v>
      </c>
      <c r="R1438" s="14" t="s">
        <v>16718</v>
      </c>
    </row>
    <row r="1439" spans="1:18" ht="12.95" customHeight="1" x14ac:dyDescent="0.2">
      <c r="A1439" s="14" t="s">
        <v>2753</v>
      </c>
      <c r="B1439" s="14" t="s">
        <v>3501</v>
      </c>
      <c r="C1439" s="14" t="s">
        <v>18223</v>
      </c>
      <c r="D1439" s="14"/>
      <c r="E1439" s="14" t="s">
        <v>18224</v>
      </c>
      <c r="F1439" s="14"/>
      <c r="G1439" s="14"/>
      <c r="L1439" s="14" t="s">
        <v>3567</v>
      </c>
      <c r="M1439" s="14"/>
      <c r="N1439" s="14" t="s">
        <v>18224</v>
      </c>
      <c r="O1439" s="14" t="s">
        <v>16606</v>
      </c>
      <c r="P1439" s="14" t="s">
        <v>16668</v>
      </c>
      <c r="Q1439" s="14">
        <v>1939</v>
      </c>
      <c r="R1439" s="10" t="s">
        <v>17137</v>
      </c>
    </row>
    <row r="1440" spans="1:18" ht="12.95" customHeight="1" x14ac:dyDescent="0.2">
      <c r="A1440" s="14" t="s">
        <v>2753</v>
      </c>
      <c r="B1440" s="14" t="s">
        <v>3501</v>
      </c>
      <c r="C1440" s="14" t="s">
        <v>18223</v>
      </c>
      <c r="D1440" s="14"/>
      <c r="E1440" s="14" t="s">
        <v>18225</v>
      </c>
      <c r="F1440" s="14"/>
      <c r="G1440" s="14"/>
      <c r="L1440" s="14" t="s">
        <v>18223</v>
      </c>
      <c r="M1440" s="14"/>
      <c r="N1440" s="14" t="s">
        <v>18225</v>
      </c>
      <c r="O1440" s="14" t="s">
        <v>16606</v>
      </c>
      <c r="P1440" s="14" t="s">
        <v>16668</v>
      </c>
      <c r="Q1440" s="14">
        <v>1941</v>
      </c>
      <c r="R1440" s="14" t="s">
        <v>16663</v>
      </c>
    </row>
    <row r="1441" spans="1:18" ht="12.95" customHeight="1" x14ac:dyDescent="0.2">
      <c r="A1441" s="14" t="s">
        <v>2753</v>
      </c>
      <c r="B1441" s="14" t="s">
        <v>3501</v>
      </c>
      <c r="C1441" s="14" t="s">
        <v>18223</v>
      </c>
      <c r="D1441" s="14"/>
      <c r="E1441" s="14" t="s">
        <v>18226</v>
      </c>
      <c r="F1441" s="14"/>
      <c r="G1441" s="14"/>
      <c r="L1441" s="14" t="s">
        <v>3567</v>
      </c>
      <c r="M1441" s="14"/>
      <c r="N1441" s="14" t="s">
        <v>18226</v>
      </c>
      <c r="O1441" s="14" t="s">
        <v>16603</v>
      </c>
      <c r="P1441" s="14" t="s">
        <v>16607</v>
      </c>
      <c r="Q1441" s="14">
        <v>1901</v>
      </c>
      <c r="R1441" s="14" t="s">
        <v>17023</v>
      </c>
    </row>
    <row r="1442" spans="1:18" ht="12.95" customHeight="1" x14ac:dyDescent="0.2">
      <c r="A1442" s="14" t="s">
        <v>2753</v>
      </c>
      <c r="B1442" s="14" t="s">
        <v>3501</v>
      </c>
      <c r="C1442" s="14" t="s">
        <v>13655</v>
      </c>
      <c r="D1442" s="14"/>
      <c r="E1442" s="14" t="s">
        <v>13756</v>
      </c>
      <c r="F1442" s="14"/>
      <c r="G1442" s="14"/>
      <c r="L1442" s="14" t="s">
        <v>3567</v>
      </c>
      <c r="M1442" s="14"/>
      <c r="N1442" s="14" t="s">
        <v>13756</v>
      </c>
      <c r="O1442" s="14" t="s">
        <v>3036</v>
      </c>
      <c r="P1442" s="14" t="s">
        <v>16628</v>
      </c>
      <c r="Q1442" s="14">
        <v>1887</v>
      </c>
      <c r="R1442" s="14" t="s">
        <v>16671</v>
      </c>
    </row>
    <row r="1443" spans="1:18" ht="12.95" customHeight="1" x14ac:dyDescent="0.2">
      <c r="A1443" s="14" t="s">
        <v>2753</v>
      </c>
      <c r="B1443" s="14" t="s">
        <v>3501</v>
      </c>
      <c r="C1443" s="14" t="s">
        <v>13655</v>
      </c>
      <c r="D1443" s="14"/>
      <c r="E1443" s="14" t="s">
        <v>18227</v>
      </c>
      <c r="F1443" s="14"/>
      <c r="G1443" s="14"/>
      <c r="L1443" s="14" t="s">
        <v>13655</v>
      </c>
      <c r="M1443" s="14"/>
      <c r="N1443" s="14" t="s">
        <v>18227</v>
      </c>
      <c r="O1443" s="14" t="s">
        <v>16599</v>
      </c>
      <c r="P1443" s="14" t="s">
        <v>16615</v>
      </c>
      <c r="Q1443" s="14">
        <v>1969</v>
      </c>
      <c r="R1443" s="14" t="s">
        <v>17039</v>
      </c>
    </row>
    <row r="1444" spans="1:18" ht="12.95" customHeight="1" x14ac:dyDescent="0.2">
      <c r="A1444" s="14" t="s">
        <v>2753</v>
      </c>
      <c r="B1444" s="14" t="s">
        <v>3501</v>
      </c>
      <c r="C1444" s="14" t="s">
        <v>13655</v>
      </c>
      <c r="D1444" s="14"/>
      <c r="E1444" s="14" t="s">
        <v>13656</v>
      </c>
      <c r="F1444" s="14"/>
      <c r="G1444" s="14"/>
      <c r="L1444" s="14" t="s">
        <v>13655</v>
      </c>
      <c r="M1444" s="14"/>
      <c r="N1444" s="14" t="s">
        <v>13656</v>
      </c>
      <c r="O1444" s="14" t="s">
        <v>16603</v>
      </c>
      <c r="P1444" s="14" t="s">
        <v>18228</v>
      </c>
      <c r="Q1444" s="14">
        <v>2001</v>
      </c>
      <c r="R1444" s="14" t="s">
        <v>17509</v>
      </c>
    </row>
    <row r="1445" spans="1:18" ht="12.95" customHeight="1" x14ac:dyDescent="0.2">
      <c r="A1445" s="14" t="s">
        <v>2753</v>
      </c>
      <c r="B1445" s="14" t="s">
        <v>3501</v>
      </c>
      <c r="C1445" s="14" t="s">
        <v>13655</v>
      </c>
      <c r="D1445" s="14"/>
      <c r="E1445" s="14" t="s">
        <v>18229</v>
      </c>
      <c r="F1445" s="14"/>
      <c r="G1445" s="14"/>
      <c r="L1445" s="14" t="s">
        <v>4256</v>
      </c>
      <c r="M1445" s="14"/>
      <c r="N1445" s="14" t="s">
        <v>18230</v>
      </c>
      <c r="O1445" s="14" t="s">
        <v>16624</v>
      </c>
      <c r="P1445" s="14" t="s">
        <v>16879</v>
      </c>
      <c r="Q1445" s="14">
        <v>1910</v>
      </c>
      <c r="R1445" s="14" t="s">
        <v>17258</v>
      </c>
    </row>
    <row r="1446" spans="1:18" ht="12.95" customHeight="1" x14ac:dyDescent="0.2">
      <c r="A1446" s="14" t="s">
        <v>2753</v>
      </c>
      <c r="B1446" s="14" t="s">
        <v>3501</v>
      </c>
      <c r="C1446" s="14" t="s">
        <v>13655</v>
      </c>
      <c r="D1446" s="14"/>
      <c r="E1446" s="14" t="s">
        <v>18231</v>
      </c>
      <c r="F1446" s="14"/>
      <c r="G1446" s="14"/>
      <c r="L1446" s="14" t="s">
        <v>3567</v>
      </c>
      <c r="M1446" s="14"/>
      <c r="N1446" s="14" t="s">
        <v>18232</v>
      </c>
      <c r="O1446" s="14" t="s">
        <v>16614</v>
      </c>
      <c r="P1446" s="14" t="s">
        <v>17649</v>
      </c>
      <c r="Q1446" s="14">
        <v>1846</v>
      </c>
      <c r="R1446" s="14" t="s">
        <v>17558</v>
      </c>
    </row>
    <row r="1447" spans="1:18" ht="12.95" customHeight="1" x14ac:dyDescent="0.2">
      <c r="A1447" s="14" t="s">
        <v>2753</v>
      </c>
      <c r="B1447" s="14" t="s">
        <v>3501</v>
      </c>
      <c r="C1447" s="14" t="s">
        <v>13655</v>
      </c>
      <c r="D1447" s="14"/>
      <c r="E1447" s="14" t="s">
        <v>18233</v>
      </c>
      <c r="F1447" s="14"/>
      <c r="G1447" s="14"/>
      <c r="L1447" s="14" t="s">
        <v>13655</v>
      </c>
      <c r="M1447" s="14"/>
      <c r="N1447" s="14" t="s">
        <v>18233</v>
      </c>
      <c r="O1447" s="14" t="s">
        <v>16672</v>
      </c>
      <c r="P1447" s="14" t="s">
        <v>16615</v>
      </c>
      <c r="Q1447" s="14">
        <v>1958</v>
      </c>
      <c r="R1447" s="10" t="s">
        <v>18234</v>
      </c>
    </row>
    <row r="1448" spans="1:18" ht="12.95" customHeight="1" x14ac:dyDescent="0.2">
      <c r="A1448" s="14" t="s">
        <v>2753</v>
      </c>
      <c r="B1448" s="14" t="s">
        <v>3501</v>
      </c>
      <c r="C1448" s="14" t="s">
        <v>9298</v>
      </c>
      <c r="D1448" s="14"/>
      <c r="E1448" s="14" t="s">
        <v>807</v>
      </c>
      <c r="F1448" s="14"/>
      <c r="G1448" s="14"/>
      <c r="H1448" s="5">
        <v>1</v>
      </c>
      <c r="I1448" s="5">
        <v>1</v>
      </c>
      <c r="L1448" s="14" t="s">
        <v>2811</v>
      </c>
      <c r="M1448" s="14"/>
      <c r="N1448" s="14" t="s">
        <v>807</v>
      </c>
      <c r="O1448" s="14" t="s">
        <v>3036</v>
      </c>
      <c r="P1448" s="14" t="s">
        <v>17057</v>
      </c>
      <c r="Q1448" s="14">
        <v>1824</v>
      </c>
      <c r="R1448" s="14" t="s">
        <v>17058</v>
      </c>
    </row>
    <row r="1449" spans="1:18" ht="12.95" customHeight="1" x14ac:dyDescent="0.2">
      <c r="A1449" s="14" t="s">
        <v>2753</v>
      </c>
      <c r="B1449" s="14" t="s">
        <v>3501</v>
      </c>
      <c r="C1449" s="14" t="s">
        <v>9298</v>
      </c>
      <c r="D1449" s="14"/>
      <c r="E1449" s="14" t="s">
        <v>13741</v>
      </c>
      <c r="F1449" s="14"/>
      <c r="G1449" s="14"/>
      <c r="L1449" s="14" t="s">
        <v>4256</v>
      </c>
      <c r="M1449" s="14"/>
      <c r="N1449" s="14" t="s">
        <v>13741</v>
      </c>
      <c r="O1449" s="14" t="s">
        <v>16661</v>
      </c>
      <c r="P1449" s="14" t="s">
        <v>16868</v>
      </c>
      <c r="Q1449" s="14">
        <v>1886</v>
      </c>
      <c r="R1449" s="14" t="s">
        <v>16957</v>
      </c>
    </row>
    <row r="1450" spans="1:18" ht="12.95" customHeight="1" x14ac:dyDescent="0.2">
      <c r="A1450" s="14" t="s">
        <v>2753</v>
      </c>
      <c r="B1450" s="14" t="s">
        <v>3501</v>
      </c>
      <c r="C1450" s="14" t="s">
        <v>18235</v>
      </c>
      <c r="D1450" s="14"/>
      <c r="E1450" s="14" t="s">
        <v>18236</v>
      </c>
      <c r="F1450" s="14"/>
      <c r="G1450" s="14"/>
      <c r="L1450" s="14" t="s">
        <v>18235</v>
      </c>
      <c r="M1450" s="14"/>
      <c r="N1450" s="14" t="s">
        <v>18236</v>
      </c>
      <c r="O1450" s="14" t="s">
        <v>16621</v>
      </c>
      <c r="P1450" s="14" t="s">
        <v>16622</v>
      </c>
      <c r="Q1450" s="14">
        <v>2008</v>
      </c>
      <c r="R1450" s="14" t="s">
        <v>17423</v>
      </c>
    </row>
    <row r="1451" spans="1:18" ht="12.95" customHeight="1" x14ac:dyDescent="0.2">
      <c r="A1451" s="14" t="s">
        <v>2753</v>
      </c>
      <c r="B1451" s="14" t="s">
        <v>3501</v>
      </c>
      <c r="C1451" s="10" t="s">
        <v>18235</v>
      </c>
      <c r="D1451" s="14"/>
      <c r="E1451" s="14" t="s">
        <v>18237</v>
      </c>
      <c r="F1451" s="14"/>
      <c r="G1451" s="14"/>
      <c r="L1451" s="14" t="s">
        <v>18238</v>
      </c>
      <c r="M1451" s="14"/>
      <c r="N1451" s="14" t="s">
        <v>18237</v>
      </c>
      <c r="O1451" s="14" t="s">
        <v>16621</v>
      </c>
      <c r="P1451" s="14" t="s">
        <v>17441</v>
      </c>
      <c r="Q1451" s="14">
        <v>1935</v>
      </c>
      <c r="R1451" s="14" t="s">
        <v>16701</v>
      </c>
    </row>
    <row r="1452" spans="1:18" ht="12.95" customHeight="1" x14ac:dyDescent="0.2">
      <c r="A1452" s="14" t="s">
        <v>2753</v>
      </c>
      <c r="B1452" s="14" t="s">
        <v>3501</v>
      </c>
      <c r="C1452" s="14" t="s">
        <v>18239</v>
      </c>
      <c r="D1452" s="14"/>
      <c r="E1452" s="14" t="s">
        <v>17406</v>
      </c>
      <c r="F1452" s="14"/>
      <c r="G1452" s="14"/>
      <c r="L1452" s="14" t="s">
        <v>18238</v>
      </c>
      <c r="M1452" s="14"/>
      <c r="N1452" s="14" t="s">
        <v>17406</v>
      </c>
      <c r="O1452" s="14" t="s">
        <v>16621</v>
      </c>
      <c r="P1452" s="14" t="s">
        <v>17441</v>
      </c>
      <c r="Q1452" s="14">
        <v>1935</v>
      </c>
      <c r="R1452" s="14" t="s">
        <v>16701</v>
      </c>
    </row>
    <row r="1453" spans="1:18" ht="12.95" customHeight="1" x14ac:dyDescent="0.2">
      <c r="A1453" s="14" t="s">
        <v>3430</v>
      </c>
      <c r="B1453" s="14" t="s">
        <v>4725</v>
      </c>
      <c r="C1453" s="14" t="s">
        <v>18240</v>
      </c>
      <c r="D1453" s="14"/>
      <c r="E1453" s="14" t="s">
        <v>18241</v>
      </c>
      <c r="F1453" s="14"/>
      <c r="G1453" s="14"/>
      <c r="L1453" s="14" t="s">
        <v>18240</v>
      </c>
      <c r="M1453" s="14"/>
      <c r="N1453" s="14" t="s">
        <v>18242</v>
      </c>
      <c r="O1453" s="14" t="s">
        <v>16606</v>
      </c>
      <c r="P1453" s="14" t="s">
        <v>16628</v>
      </c>
      <c r="Q1453" s="14">
        <v>1894</v>
      </c>
      <c r="R1453" s="10" t="s">
        <v>17384</v>
      </c>
    </row>
    <row r="1454" spans="1:18" ht="12.95" customHeight="1" x14ac:dyDescent="0.2">
      <c r="A1454" s="14" t="s">
        <v>3430</v>
      </c>
      <c r="B1454" s="14" t="s">
        <v>4725</v>
      </c>
      <c r="C1454" s="14" t="s">
        <v>18240</v>
      </c>
      <c r="D1454" s="14"/>
      <c r="E1454" s="14" t="s">
        <v>18243</v>
      </c>
      <c r="F1454" s="14"/>
      <c r="G1454" s="14"/>
      <c r="L1454" s="14" t="s">
        <v>18240</v>
      </c>
      <c r="M1454" s="14"/>
      <c r="N1454" s="14" t="s">
        <v>18244</v>
      </c>
      <c r="O1454" s="14" t="s">
        <v>16661</v>
      </c>
      <c r="P1454" s="14" t="s">
        <v>16868</v>
      </c>
      <c r="Q1454" s="14">
        <v>1879</v>
      </c>
      <c r="R1454" s="14" t="s">
        <v>17513</v>
      </c>
    </row>
    <row r="1455" spans="1:18" ht="12.95" customHeight="1" x14ac:dyDescent="0.2">
      <c r="A1455" s="14" t="s">
        <v>3430</v>
      </c>
      <c r="B1455" s="14" t="s">
        <v>4725</v>
      </c>
      <c r="C1455" s="14" t="s">
        <v>4726</v>
      </c>
      <c r="D1455" s="14"/>
      <c r="E1455" s="14" t="s">
        <v>18245</v>
      </c>
      <c r="F1455" s="14"/>
      <c r="G1455" s="14"/>
      <c r="L1455" s="14" t="s">
        <v>4726</v>
      </c>
      <c r="M1455" s="14"/>
      <c r="N1455" s="14" t="s">
        <v>18245</v>
      </c>
      <c r="O1455" s="14" t="s">
        <v>16624</v>
      </c>
      <c r="P1455" s="14" t="s">
        <v>16879</v>
      </c>
      <c r="Q1455" s="14">
        <v>1905</v>
      </c>
      <c r="R1455" s="14" t="s">
        <v>16824</v>
      </c>
    </row>
    <row r="1456" spans="1:18" ht="12.95" customHeight="1" x14ac:dyDescent="0.2">
      <c r="A1456" s="14" t="s">
        <v>3430</v>
      </c>
      <c r="B1456" s="14" t="s">
        <v>4725</v>
      </c>
      <c r="C1456" s="14" t="s">
        <v>4726</v>
      </c>
      <c r="D1456" s="14"/>
      <c r="E1456" s="14" t="s">
        <v>18246</v>
      </c>
      <c r="F1456" s="14"/>
      <c r="G1456" s="14"/>
      <c r="L1456" s="14" t="s">
        <v>4726</v>
      </c>
      <c r="M1456" s="14"/>
      <c r="N1456" s="14" t="s">
        <v>1745</v>
      </c>
      <c r="O1456" s="14" t="s">
        <v>16606</v>
      </c>
      <c r="P1456" s="14" t="s">
        <v>16628</v>
      </c>
      <c r="Q1456" s="14">
        <v>1893</v>
      </c>
      <c r="R1456" s="10" t="s">
        <v>17116</v>
      </c>
    </row>
    <row r="1457" spans="1:18" ht="12.95" customHeight="1" x14ac:dyDescent="0.2">
      <c r="A1457" s="14" t="s">
        <v>3430</v>
      </c>
      <c r="B1457" s="14" t="s">
        <v>4725</v>
      </c>
      <c r="C1457" s="14" t="s">
        <v>4726</v>
      </c>
      <c r="D1457" s="14"/>
      <c r="E1457" s="14" t="s">
        <v>18247</v>
      </c>
      <c r="F1457" s="14"/>
      <c r="G1457" s="14"/>
      <c r="L1457" s="14" t="s">
        <v>4726</v>
      </c>
      <c r="M1457" s="14"/>
      <c r="N1457" s="14" t="s">
        <v>18248</v>
      </c>
      <c r="O1457" s="14" t="s">
        <v>16703</v>
      </c>
      <c r="P1457" s="14" t="s">
        <v>16868</v>
      </c>
      <c r="Q1457" s="14">
        <v>1879</v>
      </c>
      <c r="R1457" s="14" t="s">
        <v>17513</v>
      </c>
    </row>
    <row r="1458" spans="1:18" ht="12.95" customHeight="1" x14ac:dyDescent="0.2">
      <c r="A1458" s="14" t="s">
        <v>3430</v>
      </c>
      <c r="B1458" s="14" t="s">
        <v>4725</v>
      </c>
      <c r="C1458" s="14" t="s">
        <v>4726</v>
      </c>
      <c r="D1458" s="14"/>
      <c r="E1458" s="14" t="s">
        <v>11816</v>
      </c>
      <c r="F1458" s="14"/>
      <c r="G1458" s="14"/>
      <c r="H1458" s="5">
        <v>1</v>
      </c>
      <c r="I1458" s="5">
        <v>1</v>
      </c>
      <c r="L1458" s="14" t="s">
        <v>18249</v>
      </c>
      <c r="M1458" s="14"/>
      <c r="N1458" s="14" t="s">
        <v>18250</v>
      </c>
      <c r="O1458" s="14" t="s">
        <v>16606</v>
      </c>
      <c r="P1458" s="14" t="s">
        <v>16628</v>
      </c>
      <c r="Q1458" s="14">
        <v>1893</v>
      </c>
      <c r="R1458" s="10" t="s">
        <v>17116</v>
      </c>
    </row>
    <row r="1459" spans="1:18" ht="12.95" customHeight="1" x14ac:dyDescent="0.2">
      <c r="A1459" s="14" t="s">
        <v>3430</v>
      </c>
      <c r="B1459" s="14" t="s">
        <v>4725</v>
      </c>
      <c r="C1459" s="14" t="s">
        <v>8518</v>
      </c>
      <c r="D1459" s="14"/>
      <c r="E1459" s="14" t="s">
        <v>18251</v>
      </c>
      <c r="F1459" s="14"/>
      <c r="G1459" s="14"/>
      <c r="L1459" s="14" t="s">
        <v>8518</v>
      </c>
      <c r="M1459" s="14"/>
      <c r="N1459" s="14" t="s">
        <v>18251</v>
      </c>
      <c r="O1459" s="14" t="s">
        <v>3036</v>
      </c>
      <c r="P1459" s="14" t="s">
        <v>16868</v>
      </c>
      <c r="Q1459" s="14">
        <v>1879</v>
      </c>
      <c r="R1459" s="14" t="s">
        <v>17513</v>
      </c>
    </row>
    <row r="1460" spans="1:18" ht="12.95" customHeight="1" x14ac:dyDescent="0.2">
      <c r="A1460" s="14" t="s">
        <v>3430</v>
      </c>
      <c r="B1460" s="14" t="s">
        <v>4725</v>
      </c>
      <c r="C1460" s="14" t="s">
        <v>8518</v>
      </c>
      <c r="D1460" s="14"/>
      <c r="E1460" s="14" t="s">
        <v>18252</v>
      </c>
      <c r="F1460" s="14"/>
      <c r="G1460" s="14"/>
      <c r="L1460" s="14" t="s">
        <v>8518</v>
      </c>
      <c r="M1460" s="14"/>
      <c r="N1460" s="14" t="s">
        <v>18252</v>
      </c>
      <c r="O1460" s="14" t="s">
        <v>16621</v>
      </c>
      <c r="P1460" s="14" t="s">
        <v>16622</v>
      </c>
      <c r="Q1460" s="14">
        <v>1992</v>
      </c>
      <c r="R1460" s="10" t="s">
        <v>16704</v>
      </c>
    </row>
    <row r="1461" spans="1:18" ht="12.95" customHeight="1" x14ac:dyDescent="0.2">
      <c r="A1461" s="14" t="s">
        <v>3430</v>
      </c>
      <c r="B1461" s="14" t="s">
        <v>4725</v>
      </c>
      <c r="C1461" s="14" t="s">
        <v>8518</v>
      </c>
      <c r="D1461" s="14"/>
      <c r="E1461" s="14" t="s">
        <v>18253</v>
      </c>
      <c r="F1461" s="14"/>
      <c r="G1461" s="14"/>
      <c r="L1461" s="14" t="s">
        <v>8518</v>
      </c>
      <c r="M1461" s="14"/>
      <c r="N1461" s="14" t="s">
        <v>18253</v>
      </c>
      <c r="O1461" s="14" t="s">
        <v>16624</v>
      </c>
      <c r="P1461" s="14" t="s">
        <v>17063</v>
      </c>
      <c r="Q1461" s="14">
        <v>1981</v>
      </c>
      <c r="R1461" s="14" t="s">
        <v>16666</v>
      </c>
    </row>
    <row r="1462" spans="1:18" ht="12.95" customHeight="1" x14ac:dyDescent="0.2">
      <c r="A1462" s="14" t="s">
        <v>3430</v>
      </c>
      <c r="B1462" s="14" t="s">
        <v>4725</v>
      </c>
      <c r="C1462" s="14" t="s">
        <v>8518</v>
      </c>
      <c r="D1462" s="14"/>
      <c r="E1462" s="14" t="s">
        <v>18254</v>
      </c>
      <c r="F1462" s="14"/>
      <c r="G1462" s="14"/>
      <c r="L1462" s="14" t="s">
        <v>8518</v>
      </c>
      <c r="M1462" s="14"/>
      <c r="N1462" s="14" t="s">
        <v>18254</v>
      </c>
      <c r="O1462" s="14" t="s">
        <v>16610</v>
      </c>
      <c r="P1462" s="14" t="s">
        <v>16697</v>
      </c>
      <c r="Q1462" s="14">
        <v>2002</v>
      </c>
      <c r="R1462" s="14" t="s">
        <v>17278</v>
      </c>
    </row>
    <row r="1463" spans="1:18" ht="12.95" customHeight="1" x14ac:dyDescent="0.2">
      <c r="A1463" s="14" t="s">
        <v>3430</v>
      </c>
      <c r="B1463" s="14" t="s">
        <v>4725</v>
      </c>
      <c r="C1463" s="14" t="s">
        <v>8518</v>
      </c>
      <c r="D1463" s="14"/>
      <c r="E1463" s="14" t="s">
        <v>218</v>
      </c>
      <c r="F1463" s="14"/>
      <c r="G1463" s="14"/>
      <c r="H1463" s="5">
        <v>1</v>
      </c>
      <c r="I1463" s="5">
        <v>1</v>
      </c>
      <c r="L1463" s="14" t="s">
        <v>8518</v>
      </c>
      <c r="M1463" s="14"/>
      <c r="N1463" s="14" t="s">
        <v>18255</v>
      </c>
      <c r="O1463" s="14" t="s">
        <v>16624</v>
      </c>
      <c r="P1463" s="14" t="s">
        <v>17291</v>
      </c>
      <c r="Q1463" s="14">
        <v>1891</v>
      </c>
      <c r="R1463" s="14" t="s">
        <v>17292</v>
      </c>
    </row>
    <row r="1464" spans="1:18" ht="12.95" customHeight="1" x14ac:dyDescent="0.2">
      <c r="A1464" s="14" t="s">
        <v>3430</v>
      </c>
      <c r="B1464" s="14" t="s">
        <v>4725</v>
      </c>
      <c r="C1464" s="14" t="s">
        <v>8518</v>
      </c>
      <c r="D1464" s="14"/>
      <c r="E1464" s="14" t="s">
        <v>18256</v>
      </c>
      <c r="F1464" s="14"/>
      <c r="G1464" s="14"/>
      <c r="L1464" s="14" t="s">
        <v>8518</v>
      </c>
      <c r="M1464" s="14"/>
      <c r="N1464" s="14" t="s">
        <v>18256</v>
      </c>
      <c r="O1464" s="14" t="s">
        <v>16621</v>
      </c>
      <c r="P1464" s="14" t="s">
        <v>16622</v>
      </c>
      <c r="Q1464" s="14">
        <v>1992</v>
      </c>
      <c r="R1464" s="10" t="s">
        <v>16704</v>
      </c>
    </row>
    <row r="1465" spans="1:18" ht="12.95" customHeight="1" x14ac:dyDescent="0.2">
      <c r="A1465" s="14" t="s">
        <v>3430</v>
      </c>
      <c r="B1465" s="14" t="s">
        <v>4725</v>
      </c>
      <c r="C1465" s="14" t="s">
        <v>8518</v>
      </c>
      <c r="D1465" s="14"/>
      <c r="E1465" s="14" t="s">
        <v>18257</v>
      </c>
      <c r="F1465" s="14"/>
      <c r="G1465" s="14"/>
      <c r="L1465" s="14" t="s">
        <v>18249</v>
      </c>
      <c r="M1465" s="14"/>
      <c r="N1465" s="14" t="s">
        <v>18258</v>
      </c>
      <c r="O1465" s="14" t="s">
        <v>16624</v>
      </c>
      <c r="P1465" s="14" t="s">
        <v>16875</v>
      </c>
      <c r="Q1465" s="14">
        <v>1901</v>
      </c>
      <c r="R1465" s="14" t="s">
        <v>17306</v>
      </c>
    </row>
    <row r="1466" spans="1:18" ht="12.95" customHeight="1" x14ac:dyDescent="0.2">
      <c r="A1466" s="14" t="s">
        <v>3430</v>
      </c>
      <c r="B1466" s="14" t="s">
        <v>4725</v>
      </c>
      <c r="C1466" s="14" t="s">
        <v>8518</v>
      </c>
      <c r="D1466" s="14"/>
      <c r="E1466" s="14" t="s">
        <v>16825</v>
      </c>
      <c r="F1466" s="14"/>
      <c r="G1466" s="14"/>
      <c r="L1466" s="14" t="s">
        <v>18249</v>
      </c>
      <c r="M1466" s="14"/>
      <c r="N1466" s="14" t="s">
        <v>18112</v>
      </c>
      <c r="O1466" s="14" t="s">
        <v>16624</v>
      </c>
      <c r="P1466" s="14" t="s">
        <v>16638</v>
      </c>
      <c r="Q1466" s="14">
        <v>1907</v>
      </c>
      <c r="R1466" s="14" t="s">
        <v>16605</v>
      </c>
    </row>
    <row r="1467" spans="1:18" ht="12.95" customHeight="1" x14ac:dyDescent="0.2">
      <c r="A1467" s="14" t="s">
        <v>3430</v>
      </c>
      <c r="B1467" s="14" t="s">
        <v>3440</v>
      </c>
      <c r="C1467" s="14" t="s">
        <v>18259</v>
      </c>
      <c r="D1467" s="14"/>
      <c r="E1467" s="14" t="s">
        <v>16793</v>
      </c>
      <c r="F1467" s="14"/>
      <c r="G1467" s="14"/>
      <c r="L1467" s="14" t="s">
        <v>18259</v>
      </c>
      <c r="M1467" s="14"/>
      <c r="N1467" s="14" t="s">
        <v>16793</v>
      </c>
      <c r="O1467" s="14" t="s">
        <v>16661</v>
      </c>
      <c r="P1467" s="14" t="s">
        <v>16868</v>
      </c>
      <c r="Q1467" s="14">
        <v>1879</v>
      </c>
      <c r="R1467" s="14" t="s">
        <v>17513</v>
      </c>
    </row>
    <row r="1468" spans="1:18" ht="12.95" customHeight="1" x14ac:dyDescent="0.2">
      <c r="A1468" s="14" t="s">
        <v>3430</v>
      </c>
      <c r="B1468" s="14" t="s">
        <v>3440</v>
      </c>
      <c r="C1468" s="14" t="s">
        <v>18259</v>
      </c>
      <c r="D1468" s="14"/>
      <c r="E1468" s="14" t="s">
        <v>18260</v>
      </c>
      <c r="F1468" s="14"/>
      <c r="G1468" s="14"/>
      <c r="L1468" s="14" t="s">
        <v>18261</v>
      </c>
      <c r="M1468" s="14"/>
      <c r="N1468" s="14" t="s">
        <v>18260</v>
      </c>
      <c r="O1468" s="14" t="s">
        <v>16624</v>
      </c>
      <c r="P1468" s="14" t="s">
        <v>16697</v>
      </c>
      <c r="Q1468" s="14">
        <v>1965</v>
      </c>
      <c r="R1468" s="14" t="s">
        <v>18174</v>
      </c>
    </row>
    <row r="1469" spans="1:18" ht="12.95" customHeight="1" x14ac:dyDescent="0.2">
      <c r="A1469" s="14" t="s">
        <v>3430</v>
      </c>
      <c r="B1469" s="14" t="s">
        <v>3440</v>
      </c>
      <c r="C1469" s="14" t="s">
        <v>18259</v>
      </c>
      <c r="D1469" s="14"/>
      <c r="E1469" s="14" t="s">
        <v>18023</v>
      </c>
      <c r="F1469" s="14"/>
      <c r="G1469" s="14"/>
      <c r="L1469" s="14" t="s">
        <v>18259</v>
      </c>
      <c r="M1469" s="14"/>
      <c r="N1469" s="14" t="s">
        <v>18023</v>
      </c>
      <c r="O1469" s="14" t="s">
        <v>16614</v>
      </c>
      <c r="P1469" s="14" t="s">
        <v>16812</v>
      </c>
      <c r="Q1469" s="14">
        <v>2006</v>
      </c>
      <c r="R1469" s="14" t="s">
        <v>17090</v>
      </c>
    </row>
    <row r="1470" spans="1:18" ht="12.95" customHeight="1" x14ac:dyDescent="0.2">
      <c r="A1470" s="14" t="s">
        <v>3430</v>
      </c>
      <c r="B1470" s="14" t="s">
        <v>3440</v>
      </c>
      <c r="C1470" s="14" t="s">
        <v>18259</v>
      </c>
      <c r="D1470" s="14"/>
      <c r="E1470" s="14" t="s">
        <v>18262</v>
      </c>
      <c r="F1470" s="14"/>
      <c r="G1470" s="14"/>
      <c r="L1470" s="14" t="s">
        <v>18259</v>
      </c>
      <c r="M1470" s="14"/>
      <c r="N1470" s="14" t="s">
        <v>18262</v>
      </c>
      <c r="O1470" s="14" t="s">
        <v>16624</v>
      </c>
      <c r="P1470" s="14" t="s">
        <v>18263</v>
      </c>
      <c r="Q1470" s="14">
        <v>1997</v>
      </c>
      <c r="R1470" s="10" t="s">
        <v>16775</v>
      </c>
    </row>
    <row r="1471" spans="1:18" ht="12.95" customHeight="1" x14ac:dyDescent="0.2">
      <c r="A1471" s="14" t="s">
        <v>3430</v>
      </c>
      <c r="B1471" s="14" t="s">
        <v>3440</v>
      </c>
      <c r="C1471" s="14" t="s">
        <v>18259</v>
      </c>
      <c r="D1471" s="14"/>
      <c r="E1471" s="14" t="s">
        <v>18264</v>
      </c>
      <c r="F1471" s="14"/>
      <c r="G1471" s="14"/>
      <c r="L1471" s="14" t="s">
        <v>18259</v>
      </c>
      <c r="M1471" s="14"/>
      <c r="N1471" s="14" t="s">
        <v>18264</v>
      </c>
      <c r="O1471" s="14" t="s">
        <v>16661</v>
      </c>
      <c r="P1471" s="14" t="s">
        <v>16693</v>
      </c>
      <c r="Q1471" s="14">
        <v>1915</v>
      </c>
      <c r="R1471" s="14" t="s">
        <v>16694</v>
      </c>
    </row>
    <row r="1472" spans="1:18" ht="12.95" customHeight="1" x14ac:dyDescent="0.2">
      <c r="A1472" s="14" t="s">
        <v>3430</v>
      </c>
      <c r="B1472" s="14" t="s">
        <v>3440</v>
      </c>
      <c r="C1472" s="14" t="s">
        <v>18259</v>
      </c>
      <c r="D1472" s="14"/>
      <c r="E1472" s="14" t="s">
        <v>18265</v>
      </c>
      <c r="F1472" s="14"/>
      <c r="G1472" s="14"/>
      <c r="L1472" s="14" t="s">
        <v>18259</v>
      </c>
      <c r="M1472" s="14"/>
      <c r="N1472" s="14" t="s">
        <v>18265</v>
      </c>
      <c r="O1472" s="14" t="s">
        <v>16614</v>
      </c>
      <c r="P1472" s="14" t="s">
        <v>18263</v>
      </c>
      <c r="Q1472" s="14">
        <v>1997</v>
      </c>
      <c r="R1472" s="10" t="s">
        <v>16775</v>
      </c>
    </row>
    <row r="1473" spans="1:18" ht="12.95" customHeight="1" x14ac:dyDescent="0.2">
      <c r="A1473" s="14" t="s">
        <v>3430</v>
      </c>
      <c r="B1473" s="14" t="s">
        <v>3440</v>
      </c>
      <c r="C1473" s="14" t="s">
        <v>18259</v>
      </c>
      <c r="D1473" s="14"/>
      <c r="E1473" s="14" t="s">
        <v>18266</v>
      </c>
      <c r="F1473" s="14"/>
      <c r="G1473" s="14"/>
      <c r="L1473" s="14" t="s">
        <v>4948</v>
      </c>
      <c r="M1473" s="14"/>
      <c r="N1473" s="14" t="s">
        <v>18266</v>
      </c>
      <c r="O1473" s="14" t="s">
        <v>16624</v>
      </c>
      <c r="P1473" s="14" t="s">
        <v>16697</v>
      </c>
      <c r="Q1473" s="14">
        <v>1965</v>
      </c>
      <c r="R1473" s="14" t="s">
        <v>18174</v>
      </c>
    </row>
    <row r="1474" spans="1:18" ht="12.95" customHeight="1" x14ac:dyDescent="0.2">
      <c r="A1474" s="14" t="s">
        <v>3430</v>
      </c>
      <c r="B1474" s="14" t="s">
        <v>3440</v>
      </c>
      <c r="C1474" s="14" t="s">
        <v>4948</v>
      </c>
      <c r="D1474" s="14"/>
      <c r="E1474" s="14" t="s">
        <v>16838</v>
      </c>
      <c r="F1474" s="14"/>
      <c r="G1474" s="14"/>
      <c r="L1474" s="14" t="s">
        <v>4948</v>
      </c>
      <c r="M1474" s="14"/>
      <c r="N1474" s="14" t="s">
        <v>16838</v>
      </c>
      <c r="O1474" s="14" t="s">
        <v>17579</v>
      </c>
      <c r="P1474" s="14" t="s">
        <v>18263</v>
      </c>
      <c r="Q1474" s="14">
        <v>1988</v>
      </c>
      <c r="R1474" s="10" t="s">
        <v>16718</v>
      </c>
    </row>
    <row r="1475" spans="1:18" ht="12.95" customHeight="1" x14ac:dyDescent="0.2">
      <c r="A1475" s="14" t="s">
        <v>3430</v>
      </c>
      <c r="B1475" s="14" t="s">
        <v>3440</v>
      </c>
      <c r="C1475" s="14" t="s">
        <v>4948</v>
      </c>
      <c r="D1475" s="14"/>
      <c r="E1475" s="14" t="s">
        <v>18267</v>
      </c>
      <c r="F1475" s="14"/>
      <c r="G1475" s="14"/>
      <c r="L1475" s="14" t="s">
        <v>12817</v>
      </c>
      <c r="M1475" s="14"/>
      <c r="N1475" s="14" t="s">
        <v>18267</v>
      </c>
      <c r="O1475" s="14" t="s">
        <v>16599</v>
      </c>
      <c r="P1475" s="14" t="s">
        <v>17115</v>
      </c>
      <c r="Q1475" s="14">
        <v>1899</v>
      </c>
      <c r="R1475" s="14" t="s">
        <v>16888</v>
      </c>
    </row>
    <row r="1476" spans="1:18" ht="12.95" customHeight="1" x14ac:dyDescent="0.2">
      <c r="A1476" s="14" t="s">
        <v>3430</v>
      </c>
      <c r="B1476" s="14" t="s">
        <v>3440</v>
      </c>
      <c r="C1476" s="14" t="s">
        <v>4948</v>
      </c>
      <c r="D1476" s="14"/>
      <c r="E1476" s="14" t="s">
        <v>893</v>
      </c>
      <c r="F1476" s="14"/>
      <c r="G1476" s="14"/>
      <c r="L1476" s="14" t="s">
        <v>18261</v>
      </c>
      <c r="M1476" s="14"/>
      <c r="N1476" s="14" t="s">
        <v>893</v>
      </c>
      <c r="O1476" s="14" t="s">
        <v>16686</v>
      </c>
      <c r="P1476" s="14" t="s">
        <v>16868</v>
      </c>
      <c r="Q1476" s="14">
        <v>1882</v>
      </c>
      <c r="R1476" s="10" t="s">
        <v>16634</v>
      </c>
    </row>
    <row r="1477" spans="1:18" ht="12.95" customHeight="1" x14ac:dyDescent="0.2">
      <c r="A1477" s="14" t="s">
        <v>3430</v>
      </c>
      <c r="B1477" s="14" t="s">
        <v>3440</v>
      </c>
      <c r="C1477" s="14" t="s">
        <v>4948</v>
      </c>
      <c r="D1477" s="14"/>
      <c r="E1477" s="14" t="s">
        <v>18268</v>
      </c>
      <c r="F1477" s="14"/>
      <c r="G1477" s="14"/>
      <c r="L1477" s="14" t="s">
        <v>3441</v>
      </c>
      <c r="M1477" s="14"/>
      <c r="N1477" s="14" t="s">
        <v>18268</v>
      </c>
      <c r="O1477" s="14" t="s">
        <v>16703</v>
      </c>
      <c r="P1477" s="14" t="s">
        <v>16868</v>
      </c>
      <c r="Q1477" s="14">
        <v>1882</v>
      </c>
      <c r="R1477" s="10" t="s">
        <v>16634</v>
      </c>
    </row>
    <row r="1478" spans="1:18" ht="12.95" customHeight="1" x14ac:dyDescent="0.2">
      <c r="A1478" s="14" t="s">
        <v>3430</v>
      </c>
      <c r="B1478" s="14" t="s">
        <v>3440</v>
      </c>
      <c r="C1478" s="14" t="s">
        <v>4948</v>
      </c>
      <c r="D1478" s="14"/>
      <c r="E1478" s="14" t="s">
        <v>4949</v>
      </c>
      <c r="F1478" s="14"/>
      <c r="G1478" s="14"/>
      <c r="H1478" s="5">
        <v>1</v>
      </c>
      <c r="I1478" s="5">
        <v>1</v>
      </c>
      <c r="L1478" s="14" t="s">
        <v>18261</v>
      </c>
      <c r="M1478" s="14"/>
      <c r="N1478" s="14" t="s">
        <v>4949</v>
      </c>
      <c r="O1478" s="14" t="s">
        <v>16703</v>
      </c>
      <c r="P1478" s="14" t="s">
        <v>16868</v>
      </c>
      <c r="Q1478" s="14">
        <v>1882</v>
      </c>
      <c r="R1478" s="10" t="s">
        <v>16634</v>
      </c>
    </row>
    <row r="1479" spans="1:18" ht="12.95" customHeight="1" x14ac:dyDescent="0.2">
      <c r="A1479" s="10" t="s">
        <v>3430</v>
      </c>
      <c r="B1479" s="10" t="s">
        <v>3440</v>
      </c>
      <c r="C1479" s="14" t="s">
        <v>4948</v>
      </c>
      <c r="D1479" s="14"/>
      <c r="E1479" s="14" t="s">
        <v>16783</v>
      </c>
      <c r="F1479" s="14"/>
      <c r="G1479" s="14"/>
      <c r="L1479" s="14" t="s">
        <v>3441</v>
      </c>
      <c r="M1479" s="14"/>
      <c r="N1479" s="14" t="s">
        <v>16783</v>
      </c>
      <c r="O1479" s="14" t="s">
        <v>16599</v>
      </c>
      <c r="P1479" s="14" t="s">
        <v>17495</v>
      </c>
      <c r="Q1479" s="14">
        <v>1886</v>
      </c>
      <c r="R1479" s="14" t="s">
        <v>16957</v>
      </c>
    </row>
    <row r="1480" spans="1:18" ht="12.95" customHeight="1" x14ac:dyDescent="0.2">
      <c r="A1480" s="14" t="s">
        <v>3430</v>
      </c>
      <c r="B1480" s="14" t="s">
        <v>3440</v>
      </c>
      <c r="C1480" s="14" t="s">
        <v>4948</v>
      </c>
      <c r="D1480" s="14"/>
      <c r="E1480" s="14" t="s">
        <v>18269</v>
      </c>
      <c r="F1480" s="14"/>
      <c r="G1480" s="14"/>
      <c r="L1480" s="14" t="s">
        <v>4948</v>
      </c>
      <c r="M1480" s="14"/>
      <c r="N1480" s="14" t="s">
        <v>18269</v>
      </c>
      <c r="O1480" s="14" t="s">
        <v>16686</v>
      </c>
      <c r="P1480" s="14" t="s">
        <v>18270</v>
      </c>
      <c r="Q1480" s="14">
        <v>1967</v>
      </c>
      <c r="R1480" s="14" t="s">
        <v>16946</v>
      </c>
    </row>
    <row r="1481" spans="1:18" ht="12.95" customHeight="1" x14ac:dyDescent="0.2">
      <c r="A1481" s="14" t="s">
        <v>3430</v>
      </c>
      <c r="B1481" s="14" t="s">
        <v>3440</v>
      </c>
      <c r="C1481" s="14" t="s">
        <v>4948</v>
      </c>
      <c r="D1481" s="14"/>
      <c r="E1481" s="14" t="s">
        <v>18271</v>
      </c>
      <c r="F1481" s="14"/>
      <c r="G1481" s="14"/>
      <c r="L1481" s="14" t="s">
        <v>4948</v>
      </c>
      <c r="M1481" s="14"/>
      <c r="N1481" s="14" t="s">
        <v>18271</v>
      </c>
      <c r="O1481" s="14" t="s">
        <v>16627</v>
      </c>
      <c r="P1481" s="14" t="s">
        <v>18263</v>
      </c>
      <c r="Q1481" s="14">
        <v>1988</v>
      </c>
      <c r="R1481" s="10" t="s">
        <v>16718</v>
      </c>
    </row>
    <row r="1482" spans="1:18" ht="12.95" customHeight="1" x14ac:dyDescent="0.2">
      <c r="A1482" s="14" t="s">
        <v>3430</v>
      </c>
      <c r="B1482" s="14" t="s">
        <v>3440</v>
      </c>
      <c r="C1482" s="14" t="s">
        <v>4968</v>
      </c>
      <c r="D1482" s="14"/>
      <c r="E1482" s="14" t="s">
        <v>11233</v>
      </c>
      <c r="F1482" s="14" t="s">
        <v>17766</v>
      </c>
      <c r="G1482" s="14"/>
      <c r="H1482" s="5">
        <v>1</v>
      </c>
      <c r="I1482" s="5">
        <v>1</v>
      </c>
      <c r="L1482" s="14"/>
      <c r="M1482" s="14"/>
      <c r="N1482" s="14"/>
      <c r="O1482" s="14"/>
      <c r="P1482" s="14"/>
      <c r="Q1482" s="14"/>
      <c r="R1482" s="10"/>
    </row>
    <row r="1483" spans="1:18" ht="12.95" customHeight="1" x14ac:dyDescent="0.2">
      <c r="A1483" s="14" t="s">
        <v>3430</v>
      </c>
      <c r="B1483" s="14" t="s">
        <v>3440</v>
      </c>
      <c r="C1483" s="14" t="s">
        <v>4968</v>
      </c>
      <c r="D1483" s="14"/>
      <c r="E1483" s="14" t="s">
        <v>18272</v>
      </c>
      <c r="F1483" s="14"/>
      <c r="G1483" s="14"/>
      <c r="L1483" s="14" t="s">
        <v>4968</v>
      </c>
      <c r="M1483" s="14"/>
      <c r="N1483" s="14" t="s">
        <v>18272</v>
      </c>
      <c r="O1483" s="14" t="s">
        <v>16610</v>
      </c>
      <c r="P1483" s="14" t="s">
        <v>16844</v>
      </c>
      <c r="Q1483" s="14">
        <v>1975</v>
      </c>
      <c r="R1483" s="14" t="s">
        <v>16765</v>
      </c>
    </row>
    <row r="1484" spans="1:18" ht="12.95" customHeight="1" x14ac:dyDescent="0.2">
      <c r="A1484" s="14" t="s">
        <v>3430</v>
      </c>
      <c r="B1484" s="14" t="s">
        <v>3440</v>
      </c>
      <c r="C1484" s="14" t="s">
        <v>4968</v>
      </c>
      <c r="D1484" s="14"/>
      <c r="E1484" s="14" t="s">
        <v>18273</v>
      </c>
      <c r="F1484" s="14"/>
      <c r="G1484" s="14"/>
      <c r="L1484" s="14" t="s">
        <v>18261</v>
      </c>
      <c r="M1484" s="14"/>
      <c r="N1484" s="14" t="s">
        <v>18274</v>
      </c>
      <c r="O1484" s="14" t="s">
        <v>16599</v>
      </c>
      <c r="P1484" s="14" t="s">
        <v>17115</v>
      </c>
      <c r="Q1484" s="10">
        <v>1896</v>
      </c>
      <c r="R1484" s="10" t="s">
        <v>16681</v>
      </c>
    </row>
    <row r="1485" spans="1:18" ht="12.95" customHeight="1" x14ac:dyDescent="0.2">
      <c r="A1485" s="14" t="s">
        <v>3430</v>
      </c>
      <c r="B1485" s="14" t="s">
        <v>3440</v>
      </c>
      <c r="C1485" s="14" t="s">
        <v>4968</v>
      </c>
      <c r="D1485" s="14"/>
      <c r="E1485" s="14" t="s">
        <v>18275</v>
      </c>
      <c r="F1485" s="14"/>
      <c r="G1485" s="14"/>
      <c r="L1485" s="14" t="s">
        <v>18261</v>
      </c>
      <c r="M1485" s="14"/>
      <c r="N1485" s="14" t="s">
        <v>18276</v>
      </c>
      <c r="O1485" s="14" t="s">
        <v>16686</v>
      </c>
      <c r="P1485" s="14" t="s">
        <v>18270</v>
      </c>
      <c r="Q1485" s="14">
        <v>1967</v>
      </c>
      <c r="R1485" s="10" t="s">
        <v>18065</v>
      </c>
    </row>
    <row r="1486" spans="1:18" ht="12.95" customHeight="1" x14ac:dyDescent="0.2">
      <c r="A1486" s="14" t="s">
        <v>3430</v>
      </c>
      <c r="B1486" s="14" t="s">
        <v>3440</v>
      </c>
      <c r="C1486" s="14" t="s">
        <v>4968</v>
      </c>
      <c r="D1486" s="14"/>
      <c r="E1486" s="14" t="s">
        <v>4650</v>
      </c>
      <c r="F1486" s="14"/>
      <c r="G1486" s="14"/>
      <c r="L1486" s="14" t="s">
        <v>18261</v>
      </c>
      <c r="M1486" s="14"/>
      <c r="N1486" s="14" t="s">
        <v>4650</v>
      </c>
      <c r="O1486" s="14" t="s">
        <v>16624</v>
      </c>
      <c r="P1486" s="14" t="s">
        <v>16844</v>
      </c>
      <c r="Q1486" s="14">
        <v>1956</v>
      </c>
      <c r="R1486" s="14" t="s">
        <v>16845</v>
      </c>
    </row>
    <row r="1487" spans="1:18" ht="12.95" customHeight="1" x14ac:dyDescent="0.2">
      <c r="A1487" s="14" t="s">
        <v>3430</v>
      </c>
      <c r="B1487" s="14" t="s">
        <v>3440</v>
      </c>
      <c r="C1487" s="14" t="s">
        <v>4968</v>
      </c>
      <c r="D1487" s="14"/>
      <c r="E1487" s="14" t="s">
        <v>18277</v>
      </c>
      <c r="F1487" s="14"/>
      <c r="G1487" s="14"/>
      <c r="L1487" s="14" t="s">
        <v>18278</v>
      </c>
      <c r="M1487" s="14"/>
      <c r="N1487" s="14" t="s">
        <v>18277</v>
      </c>
      <c r="O1487" s="14" t="s">
        <v>16661</v>
      </c>
      <c r="P1487" s="14" t="s">
        <v>17171</v>
      </c>
      <c r="Q1487" s="14">
        <v>1912</v>
      </c>
      <c r="R1487" s="10" t="s">
        <v>16714</v>
      </c>
    </row>
    <row r="1488" spans="1:18" ht="12.95" customHeight="1" x14ac:dyDescent="0.2">
      <c r="A1488" s="14" t="s">
        <v>3430</v>
      </c>
      <c r="B1488" s="14" t="s">
        <v>3440</v>
      </c>
      <c r="C1488" s="14" t="s">
        <v>4968</v>
      </c>
      <c r="D1488" s="14"/>
      <c r="E1488" s="14" t="s">
        <v>18279</v>
      </c>
      <c r="F1488" s="14"/>
      <c r="G1488" s="14"/>
      <c r="L1488" s="14" t="s">
        <v>5850</v>
      </c>
      <c r="M1488" s="14"/>
      <c r="N1488" s="14" t="s">
        <v>2801</v>
      </c>
      <c r="O1488" s="14" t="s">
        <v>16596</v>
      </c>
      <c r="P1488" s="14" t="s">
        <v>16868</v>
      </c>
      <c r="Q1488" s="14">
        <v>1879</v>
      </c>
      <c r="R1488" s="14" t="s">
        <v>17513</v>
      </c>
    </row>
    <row r="1489" spans="1:18" ht="12.95" customHeight="1" x14ac:dyDescent="0.2">
      <c r="A1489" s="14" t="s">
        <v>3430</v>
      </c>
      <c r="B1489" s="14" t="s">
        <v>3440</v>
      </c>
      <c r="C1489" s="14" t="s">
        <v>4968</v>
      </c>
      <c r="D1489" s="14"/>
      <c r="E1489" s="14" t="s">
        <v>11235</v>
      </c>
      <c r="F1489" s="14"/>
      <c r="G1489" s="14"/>
      <c r="L1489" s="14" t="s">
        <v>5850</v>
      </c>
      <c r="M1489" s="14"/>
      <c r="N1489" s="14" t="s">
        <v>18280</v>
      </c>
      <c r="O1489" s="14" t="s">
        <v>17239</v>
      </c>
      <c r="P1489" s="14" t="s">
        <v>16868</v>
      </c>
      <c r="Q1489" s="14">
        <v>1879</v>
      </c>
      <c r="R1489" s="14" t="s">
        <v>17513</v>
      </c>
    </row>
    <row r="1490" spans="1:18" ht="12.95" customHeight="1" x14ac:dyDescent="0.2">
      <c r="A1490" s="14" t="s">
        <v>3430</v>
      </c>
      <c r="B1490" s="14" t="s">
        <v>3440</v>
      </c>
      <c r="C1490" s="14" t="s">
        <v>4968</v>
      </c>
      <c r="D1490" s="14"/>
      <c r="E1490" s="14" t="s">
        <v>18281</v>
      </c>
      <c r="F1490" s="14"/>
      <c r="G1490" s="14"/>
      <c r="L1490" s="14" t="s">
        <v>4968</v>
      </c>
      <c r="M1490" s="14"/>
      <c r="N1490" s="14" t="s">
        <v>18281</v>
      </c>
      <c r="O1490" s="14" t="s">
        <v>16624</v>
      </c>
      <c r="P1490" s="14" t="s">
        <v>16844</v>
      </c>
      <c r="Q1490" s="14">
        <v>1975</v>
      </c>
      <c r="R1490" s="14" t="s">
        <v>16765</v>
      </c>
    </row>
    <row r="1491" spans="1:18" ht="12.95" customHeight="1" x14ac:dyDescent="0.2">
      <c r="A1491" s="14" t="s">
        <v>3430</v>
      </c>
      <c r="B1491" s="14" t="s">
        <v>3440</v>
      </c>
      <c r="C1491" s="14" t="s">
        <v>5850</v>
      </c>
      <c r="D1491" s="14"/>
      <c r="E1491" s="14" t="s">
        <v>18282</v>
      </c>
      <c r="F1491" s="14"/>
      <c r="G1491" s="14"/>
      <c r="L1491" s="14" t="s">
        <v>5850</v>
      </c>
      <c r="M1491" s="14"/>
      <c r="N1491" s="14" t="s">
        <v>18282</v>
      </c>
      <c r="O1491" s="14" t="s">
        <v>16624</v>
      </c>
      <c r="P1491" s="14" t="s">
        <v>16806</v>
      </c>
      <c r="Q1491" s="14">
        <v>1971</v>
      </c>
      <c r="R1491" s="14" t="s">
        <v>17593</v>
      </c>
    </row>
    <row r="1492" spans="1:18" ht="12.95" customHeight="1" x14ac:dyDescent="0.2">
      <c r="A1492" s="14" t="s">
        <v>3430</v>
      </c>
      <c r="B1492" s="14" t="s">
        <v>3440</v>
      </c>
      <c r="C1492" s="14" t="s">
        <v>5850</v>
      </c>
      <c r="D1492" s="14"/>
      <c r="E1492" s="14" t="s">
        <v>18283</v>
      </c>
      <c r="F1492" s="14"/>
      <c r="G1492" s="14"/>
      <c r="L1492" s="14" t="s">
        <v>5850</v>
      </c>
      <c r="M1492" s="14"/>
      <c r="N1492" s="14" t="s">
        <v>18283</v>
      </c>
      <c r="O1492" s="14" t="s">
        <v>16627</v>
      </c>
      <c r="P1492" s="14" t="s">
        <v>16806</v>
      </c>
      <c r="Q1492" s="14">
        <v>1971</v>
      </c>
      <c r="R1492" s="14" t="s">
        <v>17593</v>
      </c>
    </row>
    <row r="1493" spans="1:18" ht="12.95" customHeight="1" x14ac:dyDescent="0.2">
      <c r="A1493" s="14" t="s">
        <v>3430</v>
      </c>
      <c r="B1493" s="14" t="s">
        <v>3440</v>
      </c>
      <c r="C1493" s="14" t="s">
        <v>5850</v>
      </c>
      <c r="D1493" s="14"/>
      <c r="E1493" s="14" t="s">
        <v>16838</v>
      </c>
      <c r="F1493" s="14"/>
      <c r="G1493" s="14"/>
      <c r="L1493" s="14" t="s">
        <v>5850</v>
      </c>
      <c r="M1493" s="14"/>
      <c r="N1493" s="14" t="s">
        <v>16838</v>
      </c>
      <c r="O1493" s="14" t="s">
        <v>16651</v>
      </c>
      <c r="P1493" s="14" t="s">
        <v>18284</v>
      </c>
      <c r="Q1493" s="14">
        <v>2007</v>
      </c>
      <c r="R1493" s="14" t="s">
        <v>17147</v>
      </c>
    </row>
    <row r="1494" spans="1:18" ht="12.95" customHeight="1" x14ac:dyDescent="0.2">
      <c r="A1494" s="14" t="s">
        <v>3430</v>
      </c>
      <c r="B1494" s="14" t="s">
        <v>3440</v>
      </c>
      <c r="C1494" s="14" t="s">
        <v>5850</v>
      </c>
      <c r="D1494" s="14"/>
      <c r="E1494" s="14" t="s">
        <v>18285</v>
      </c>
      <c r="F1494" s="14"/>
      <c r="G1494" s="14"/>
      <c r="L1494" s="14" t="s">
        <v>5850</v>
      </c>
      <c r="M1494" s="14"/>
      <c r="N1494" s="14" t="s">
        <v>18285</v>
      </c>
      <c r="O1494" s="14" t="s">
        <v>16661</v>
      </c>
      <c r="P1494" s="14" t="s">
        <v>16806</v>
      </c>
      <c r="Q1494" s="14">
        <v>1971</v>
      </c>
      <c r="R1494" s="14" t="s">
        <v>17593</v>
      </c>
    </row>
    <row r="1495" spans="1:18" ht="12.95" customHeight="1" x14ac:dyDescent="0.2">
      <c r="A1495" s="14" t="s">
        <v>3430</v>
      </c>
      <c r="B1495" s="14" t="s">
        <v>3440</v>
      </c>
      <c r="C1495" s="14" t="s">
        <v>5850</v>
      </c>
      <c r="D1495" s="14"/>
      <c r="E1495" s="14" t="s">
        <v>9350</v>
      </c>
      <c r="F1495" s="14"/>
      <c r="G1495" s="14"/>
      <c r="L1495" s="14" t="s">
        <v>5850</v>
      </c>
      <c r="M1495" s="14"/>
      <c r="N1495" s="14" t="s">
        <v>9350</v>
      </c>
      <c r="O1495" s="14" t="s">
        <v>16627</v>
      </c>
      <c r="P1495" s="14" t="s">
        <v>16806</v>
      </c>
      <c r="Q1495" s="14">
        <v>1971</v>
      </c>
      <c r="R1495" s="14" t="s">
        <v>17593</v>
      </c>
    </row>
    <row r="1496" spans="1:18" ht="12.95" customHeight="1" x14ac:dyDescent="0.2">
      <c r="A1496" s="14" t="s">
        <v>3430</v>
      </c>
      <c r="B1496" s="14" t="s">
        <v>3440</v>
      </c>
      <c r="C1496" s="14" t="s">
        <v>5850</v>
      </c>
      <c r="D1496" s="14"/>
      <c r="E1496" s="14" t="s">
        <v>18286</v>
      </c>
      <c r="F1496" s="14"/>
      <c r="G1496" s="14"/>
      <c r="L1496" s="14" t="s">
        <v>5850</v>
      </c>
      <c r="M1496" s="14"/>
      <c r="N1496" s="14" t="s">
        <v>18286</v>
      </c>
      <c r="O1496" s="14" t="s">
        <v>16686</v>
      </c>
      <c r="P1496" s="14" t="s">
        <v>16806</v>
      </c>
      <c r="Q1496" s="14">
        <v>1975</v>
      </c>
      <c r="R1496" s="14" t="s">
        <v>16765</v>
      </c>
    </row>
    <row r="1497" spans="1:18" ht="12.95" customHeight="1" x14ac:dyDescent="0.2">
      <c r="A1497" s="14" t="s">
        <v>3430</v>
      </c>
      <c r="B1497" s="14" t="s">
        <v>3440</v>
      </c>
      <c r="C1497" s="14" t="s">
        <v>5850</v>
      </c>
      <c r="D1497" s="14"/>
      <c r="E1497" s="14" t="s">
        <v>16042</v>
      </c>
      <c r="F1497" s="14"/>
      <c r="G1497" s="14"/>
      <c r="L1497" s="14" t="s">
        <v>18287</v>
      </c>
      <c r="M1497" s="14"/>
      <c r="N1497" s="14" t="s">
        <v>16042</v>
      </c>
      <c r="O1497" s="14" t="s">
        <v>16599</v>
      </c>
      <c r="P1497" s="14" t="s">
        <v>16655</v>
      </c>
      <c r="Q1497" s="14">
        <v>1896</v>
      </c>
      <c r="R1497" s="14" t="s">
        <v>16681</v>
      </c>
    </row>
    <row r="1498" spans="1:18" ht="12.95" customHeight="1" x14ac:dyDescent="0.2">
      <c r="A1498" s="14" t="s">
        <v>3430</v>
      </c>
      <c r="B1498" s="14" t="s">
        <v>3440</v>
      </c>
      <c r="C1498" s="14" t="s">
        <v>5850</v>
      </c>
      <c r="D1498" s="14"/>
      <c r="E1498" s="14" t="s">
        <v>18288</v>
      </c>
      <c r="F1498" s="14"/>
      <c r="G1498" s="14"/>
      <c r="H1498" s="5">
        <v>1</v>
      </c>
      <c r="I1498" s="5">
        <v>1</v>
      </c>
      <c r="L1498" s="14" t="s">
        <v>5850</v>
      </c>
      <c r="M1498" s="14"/>
      <c r="N1498" s="14" t="s">
        <v>5851</v>
      </c>
      <c r="O1498" s="14" t="s">
        <v>16651</v>
      </c>
      <c r="P1498" s="14" t="s">
        <v>16868</v>
      </c>
      <c r="Q1498" s="14">
        <v>1876</v>
      </c>
      <c r="R1498" s="10" t="s">
        <v>18289</v>
      </c>
    </row>
    <row r="1499" spans="1:18" ht="12.95" customHeight="1" x14ac:dyDescent="0.2">
      <c r="A1499" s="14" t="s">
        <v>3430</v>
      </c>
      <c r="B1499" s="14" t="s">
        <v>3440</v>
      </c>
      <c r="C1499" s="14" t="s">
        <v>5850</v>
      </c>
      <c r="D1499" s="14"/>
      <c r="E1499" s="14" t="s">
        <v>18290</v>
      </c>
      <c r="F1499" s="14"/>
      <c r="G1499" s="14"/>
      <c r="L1499" s="14" t="s">
        <v>5850</v>
      </c>
      <c r="M1499" s="14"/>
      <c r="N1499" s="14" t="s">
        <v>18290</v>
      </c>
      <c r="O1499" s="14" t="s">
        <v>16610</v>
      </c>
      <c r="P1499" s="14" t="s">
        <v>16844</v>
      </c>
      <c r="Q1499" s="14">
        <v>1956</v>
      </c>
      <c r="R1499" s="14" t="s">
        <v>16845</v>
      </c>
    </row>
    <row r="1500" spans="1:18" ht="12.95" customHeight="1" x14ac:dyDescent="0.2">
      <c r="A1500" s="14" t="s">
        <v>3430</v>
      </c>
      <c r="B1500" s="14" t="s">
        <v>3440</v>
      </c>
      <c r="C1500" s="14" t="s">
        <v>5850</v>
      </c>
      <c r="D1500" s="14"/>
      <c r="E1500" s="14" t="s">
        <v>18291</v>
      </c>
      <c r="F1500" s="14"/>
      <c r="G1500" s="14"/>
      <c r="L1500" s="14" t="s">
        <v>5850</v>
      </c>
      <c r="M1500" s="14"/>
      <c r="N1500" s="14" t="s">
        <v>16848</v>
      </c>
      <c r="O1500" s="14" t="s">
        <v>16661</v>
      </c>
      <c r="P1500" s="14" t="s">
        <v>18292</v>
      </c>
      <c r="Q1500" s="14">
        <v>1971</v>
      </c>
      <c r="R1500" s="14" t="s">
        <v>17593</v>
      </c>
    </row>
    <row r="1501" spans="1:18" ht="12.95" customHeight="1" x14ac:dyDescent="0.2">
      <c r="A1501" s="14" t="s">
        <v>3430</v>
      </c>
      <c r="B1501" s="14" t="s">
        <v>3440</v>
      </c>
      <c r="C1501" s="14" t="s">
        <v>5850</v>
      </c>
      <c r="D1501" s="14"/>
      <c r="E1501" s="14" t="s">
        <v>18293</v>
      </c>
      <c r="F1501" s="14"/>
      <c r="G1501" s="14"/>
      <c r="L1501" s="14" t="s">
        <v>5850</v>
      </c>
      <c r="M1501" s="14"/>
      <c r="N1501" s="14" t="s">
        <v>18293</v>
      </c>
      <c r="O1501" s="14" t="s">
        <v>16624</v>
      </c>
      <c r="P1501" s="14" t="s">
        <v>16844</v>
      </c>
      <c r="Q1501" s="14">
        <v>1956</v>
      </c>
      <c r="R1501" s="14" t="s">
        <v>16845</v>
      </c>
    </row>
    <row r="1502" spans="1:18" ht="12.95" customHeight="1" x14ac:dyDescent="0.2">
      <c r="A1502" s="14" t="s">
        <v>3430</v>
      </c>
      <c r="B1502" s="14" t="s">
        <v>3440</v>
      </c>
      <c r="C1502" s="14" t="s">
        <v>5850</v>
      </c>
      <c r="D1502" s="14"/>
      <c r="E1502" s="14" t="s">
        <v>18294</v>
      </c>
      <c r="F1502" s="14"/>
      <c r="G1502" s="14"/>
      <c r="L1502" s="14" t="s">
        <v>5850</v>
      </c>
      <c r="M1502" s="14"/>
      <c r="N1502" s="14" t="s">
        <v>18294</v>
      </c>
      <c r="O1502" s="14" t="s">
        <v>16624</v>
      </c>
      <c r="P1502" s="14" t="s">
        <v>16844</v>
      </c>
      <c r="Q1502" s="14">
        <v>1956</v>
      </c>
      <c r="R1502" s="14" t="s">
        <v>16845</v>
      </c>
    </row>
    <row r="1503" spans="1:18" ht="12.95" customHeight="1" x14ac:dyDescent="0.2">
      <c r="A1503" s="14" t="s">
        <v>3430</v>
      </c>
      <c r="B1503" s="14" t="s">
        <v>3440</v>
      </c>
      <c r="C1503" s="14" t="s">
        <v>5850</v>
      </c>
      <c r="D1503" s="14"/>
      <c r="E1503" s="14" t="s">
        <v>18295</v>
      </c>
      <c r="F1503" s="14"/>
      <c r="G1503" s="14"/>
      <c r="L1503" s="14" t="s">
        <v>5850</v>
      </c>
      <c r="M1503" s="14"/>
      <c r="N1503" s="14" t="s">
        <v>18296</v>
      </c>
      <c r="O1503" s="14" t="s">
        <v>16624</v>
      </c>
      <c r="P1503" s="14" t="s">
        <v>16806</v>
      </c>
      <c r="Q1503" s="14">
        <v>1971</v>
      </c>
      <c r="R1503" s="14" t="s">
        <v>17593</v>
      </c>
    </row>
    <row r="1504" spans="1:18" ht="12.95" customHeight="1" x14ac:dyDescent="0.2">
      <c r="A1504" s="14" t="s">
        <v>3430</v>
      </c>
      <c r="B1504" s="14" t="s">
        <v>3440</v>
      </c>
      <c r="C1504" s="14" t="s">
        <v>5850</v>
      </c>
      <c r="D1504" s="14"/>
      <c r="E1504" s="14" t="s">
        <v>1412</v>
      </c>
      <c r="F1504" s="14"/>
      <c r="G1504" s="14"/>
      <c r="L1504" s="14" t="s">
        <v>5850</v>
      </c>
      <c r="M1504" s="14"/>
      <c r="N1504" s="14" t="s">
        <v>1412</v>
      </c>
      <c r="O1504" s="14" t="s">
        <v>16686</v>
      </c>
      <c r="P1504" s="14" t="s">
        <v>16806</v>
      </c>
      <c r="Q1504" s="14">
        <v>1975</v>
      </c>
      <c r="R1504" s="14" t="s">
        <v>16765</v>
      </c>
    </row>
    <row r="1505" spans="1:18" ht="12.95" customHeight="1" x14ac:dyDescent="0.2">
      <c r="A1505" s="14" t="s">
        <v>3430</v>
      </c>
      <c r="B1505" s="14" t="s">
        <v>3440</v>
      </c>
      <c r="C1505" s="14" t="s">
        <v>5850</v>
      </c>
      <c r="D1505" s="14"/>
      <c r="E1505" s="14" t="s">
        <v>18297</v>
      </c>
      <c r="F1505" s="14"/>
      <c r="G1505" s="14"/>
      <c r="L1505" s="14" t="s">
        <v>5850</v>
      </c>
      <c r="M1505" s="14"/>
      <c r="N1505" s="14" t="s">
        <v>18298</v>
      </c>
      <c r="O1505" s="14" t="s">
        <v>16661</v>
      </c>
      <c r="P1505" s="14" t="s">
        <v>16806</v>
      </c>
      <c r="Q1505" s="14">
        <v>1971</v>
      </c>
      <c r="R1505" s="14" t="s">
        <v>17593</v>
      </c>
    </row>
    <row r="1506" spans="1:18" ht="12.95" customHeight="1" x14ac:dyDescent="0.2">
      <c r="A1506" s="14" t="s">
        <v>3430</v>
      </c>
      <c r="B1506" s="14" t="s">
        <v>3440</v>
      </c>
      <c r="C1506" s="14" t="s">
        <v>5850</v>
      </c>
      <c r="D1506" s="14"/>
      <c r="E1506" s="14" t="s">
        <v>18299</v>
      </c>
      <c r="F1506" s="14"/>
      <c r="G1506" s="14"/>
      <c r="L1506" s="14" t="s">
        <v>5850</v>
      </c>
      <c r="M1506" s="14"/>
      <c r="N1506" s="14" t="s">
        <v>18299</v>
      </c>
      <c r="O1506" s="14" t="s">
        <v>16661</v>
      </c>
      <c r="P1506" s="14" t="s">
        <v>16806</v>
      </c>
      <c r="Q1506" s="14">
        <v>1971</v>
      </c>
      <c r="R1506" s="14" t="s">
        <v>17593</v>
      </c>
    </row>
    <row r="1507" spans="1:18" ht="12.95" customHeight="1" x14ac:dyDescent="0.2">
      <c r="A1507" s="14" t="s">
        <v>3430</v>
      </c>
      <c r="B1507" s="14" t="s">
        <v>3440</v>
      </c>
      <c r="C1507" s="14" t="s">
        <v>5850</v>
      </c>
      <c r="D1507" s="14"/>
      <c r="E1507" s="14" t="s">
        <v>18300</v>
      </c>
      <c r="F1507" s="14"/>
      <c r="G1507" s="14"/>
      <c r="L1507" s="14" t="s">
        <v>5850</v>
      </c>
      <c r="M1507" s="14"/>
      <c r="N1507" s="14" t="s">
        <v>18300</v>
      </c>
      <c r="O1507" s="14" t="s">
        <v>16651</v>
      </c>
      <c r="P1507" s="14" t="s">
        <v>17382</v>
      </c>
      <c r="Q1507" s="14">
        <v>1989</v>
      </c>
      <c r="R1507" s="14" t="s">
        <v>16769</v>
      </c>
    </row>
    <row r="1508" spans="1:18" ht="12.95" customHeight="1" x14ac:dyDescent="0.2">
      <c r="A1508" s="14" t="s">
        <v>3430</v>
      </c>
      <c r="B1508" s="14" t="s">
        <v>3440</v>
      </c>
      <c r="C1508" s="14" t="s">
        <v>5850</v>
      </c>
      <c r="D1508" s="14"/>
      <c r="E1508" s="14" t="s">
        <v>18301</v>
      </c>
      <c r="F1508" s="14"/>
      <c r="G1508" s="14"/>
      <c r="L1508" s="14" t="s">
        <v>5850</v>
      </c>
      <c r="M1508" s="14"/>
      <c r="N1508" s="14" t="s">
        <v>18301</v>
      </c>
      <c r="O1508" s="14" t="s">
        <v>16703</v>
      </c>
      <c r="P1508" s="14" t="s">
        <v>16806</v>
      </c>
      <c r="Q1508" s="14">
        <v>1975</v>
      </c>
      <c r="R1508" s="14" t="s">
        <v>16765</v>
      </c>
    </row>
    <row r="1509" spans="1:18" ht="12.95" customHeight="1" x14ac:dyDescent="0.2">
      <c r="A1509" s="14" t="s">
        <v>3430</v>
      </c>
      <c r="B1509" s="14" t="s">
        <v>3440</v>
      </c>
      <c r="C1509" s="14" t="s">
        <v>5850</v>
      </c>
      <c r="D1509" s="14"/>
      <c r="E1509" s="14" t="s">
        <v>18302</v>
      </c>
      <c r="F1509" s="14"/>
      <c r="G1509" s="14"/>
      <c r="L1509" s="14" t="s">
        <v>5850</v>
      </c>
      <c r="M1509" s="14"/>
      <c r="N1509" s="14" t="s">
        <v>18302</v>
      </c>
      <c r="O1509" s="14" t="s">
        <v>16661</v>
      </c>
      <c r="P1509" s="14" t="s">
        <v>16806</v>
      </c>
      <c r="Q1509" s="14">
        <v>1971</v>
      </c>
      <c r="R1509" s="14" t="s">
        <v>17593</v>
      </c>
    </row>
    <row r="1510" spans="1:18" ht="12.95" customHeight="1" x14ac:dyDescent="0.2">
      <c r="A1510" s="14" t="s">
        <v>3430</v>
      </c>
      <c r="B1510" s="14" t="s">
        <v>3440</v>
      </c>
      <c r="C1510" s="14" t="s">
        <v>5850</v>
      </c>
      <c r="D1510" s="14"/>
      <c r="E1510" s="14" t="s">
        <v>18303</v>
      </c>
      <c r="F1510" s="14"/>
      <c r="G1510" s="14"/>
      <c r="L1510" s="14" t="s">
        <v>5850</v>
      </c>
      <c r="M1510" s="14"/>
      <c r="N1510" s="14" t="s">
        <v>18303</v>
      </c>
      <c r="O1510" s="14" t="s">
        <v>17579</v>
      </c>
      <c r="P1510" s="14" t="s">
        <v>16806</v>
      </c>
      <c r="Q1510" s="14">
        <v>1971</v>
      </c>
      <c r="R1510" s="14" t="s">
        <v>17593</v>
      </c>
    </row>
    <row r="1511" spans="1:18" ht="12.95" customHeight="1" x14ac:dyDescent="0.2">
      <c r="A1511" s="14" t="s">
        <v>3430</v>
      </c>
      <c r="B1511" s="14" t="s">
        <v>3440</v>
      </c>
      <c r="C1511" s="14" t="s">
        <v>5850</v>
      </c>
      <c r="D1511" s="14"/>
      <c r="E1511" s="14" t="s">
        <v>18304</v>
      </c>
      <c r="F1511" s="14"/>
      <c r="G1511" s="14"/>
      <c r="L1511" s="14" t="s">
        <v>5850</v>
      </c>
      <c r="M1511" s="14"/>
      <c r="N1511" s="14" t="s">
        <v>18304</v>
      </c>
      <c r="O1511" s="14" t="s">
        <v>16703</v>
      </c>
      <c r="P1511" s="14" t="s">
        <v>16806</v>
      </c>
      <c r="Q1511" s="14">
        <v>1975</v>
      </c>
      <c r="R1511" s="14" t="s">
        <v>16765</v>
      </c>
    </row>
    <row r="1512" spans="1:18" ht="12.95" customHeight="1" x14ac:dyDescent="0.2">
      <c r="A1512" s="14" t="s">
        <v>3430</v>
      </c>
      <c r="B1512" s="14" t="s">
        <v>3440</v>
      </c>
      <c r="C1512" s="14" t="s">
        <v>5850</v>
      </c>
      <c r="D1512" s="14"/>
      <c r="E1512" s="14" t="s">
        <v>4009</v>
      </c>
      <c r="F1512" s="14"/>
      <c r="G1512" s="14"/>
      <c r="L1512" s="14" t="s">
        <v>5850</v>
      </c>
      <c r="M1512" s="14"/>
      <c r="N1512" s="14" t="s">
        <v>18305</v>
      </c>
      <c r="O1512" s="14" t="s">
        <v>16610</v>
      </c>
      <c r="P1512" s="14" t="s">
        <v>16844</v>
      </c>
      <c r="Q1512" s="14">
        <v>1956</v>
      </c>
      <c r="R1512" s="14" t="s">
        <v>16845</v>
      </c>
    </row>
    <row r="1513" spans="1:18" ht="12.95" customHeight="1" x14ac:dyDescent="0.2">
      <c r="A1513" s="14" t="s">
        <v>3430</v>
      </c>
      <c r="B1513" s="14" t="s">
        <v>3440</v>
      </c>
      <c r="C1513" s="14" t="s">
        <v>18306</v>
      </c>
      <c r="D1513" s="14"/>
      <c r="E1513" s="14" t="s">
        <v>7984</v>
      </c>
      <c r="F1513" s="14"/>
      <c r="G1513" s="14"/>
      <c r="L1513" s="14" t="s">
        <v>18306</v>
      </c>
      <c r="M1513" s="14"/>
      <c r="N1513" s="14" t="s">
        <v>7984</v>
      </c>
      <c r="O1513" s="14" t="s">
        <v>16651</v>
      </c>
      <c r="P1513" s="14" t="s">
        <v>16790</v>
      </c>
      <c r="Q1513" s="14">
        <v>1879</v>
      </c>
      <c r="R1513" s="14" t="s">
        <v>17513</v>
      </c>
    </row>
    <row r="1514" spans="1:18" ht="12.95" customHeight="1" x14ac:dyDescent="0.2">
      <c r="A1514" s="14" t="s">
        <v>3430</v>
      </c>
      <c r="B1514" s="14" t="s">
        <v>3440</v>
      </c>
      <c r="C1514" s="14" t="s">
        <v>18306</v>
      </c>
      <c r="D1514" s="14"/>
      <c r="E1514" s="14" t="s">
        <v>5261</v>
      </c>
      <c r="F1514" s="14"/>
      <c r="G1514" s="14"/>
      <c r="L1514" s="14" t="s">
        <v>12817</v>
      </c>
      <c r="M1514" s="14"/>
      <c r="N1514" s="14" t="s">
        <v>5261</v>
      </c>
      <c r="O1514" s="14" t="s">
        <v>16672</v>
      </c>
      <c r="P1514" s="10" t="s">
        <v>16600</v>
      </c>
      <c r="Q1514" s="14">
        <v>1893</v>
      </c>
      <c r="R1514" s="10" t="s">
        <v>17116</v>
      </c>
    </row>
    <row r="1515" spans="1:18" ht="12.95" customHeight="1" x14ac:dyDescent="0.2">
      <c r="A1515" s="14" t="s">
        <v>3430</v>
      </c>
      <c r="B1515" s="14" t="s">
        <v>3440</v>
      </c>
      <c r="C1515" s="14" t="s">
        <v>12817</v>
      </c>
      <c r="D1515" s="14"/>
      <c r="E1515" s="14" t="s">
        <v>12818</v>
      </c>
      <c r="F1515" s="14"/>
      <c r="G1515" s="14"/>
      <c r="H1515" s="5">
        <v>1</v>
      </c>
      <c r="I1515" s="5">
        <v>1</v>
      </c>
      <c r="L1515" s="14" t="s">
        <v>12817</v>
      </c>
      <c r="M1515" s="14"/>
      <c r="N1515" s="14" t="s">
        <v>12818</v>
      </c>
      <c r="O1515" s="14" t="s">
        <v>16651</v>
      </c>
      <c r="P1515" s="14" t="s">
        <v>16790</v>
      </c>
      <c r="Q1515" s="10">
        <v>1881</v>
      </c>
      <c r="R1515" s="10" t="s">
        <v>16758</v>
      </c>
    </row>
    <row r="1516" spans="1:18" ht="12.95" customHeight="1" x14ac:dyDescent="0.2">
      <c r="A1516" s="14" t="s">
        <v>3430</v>
      </c>
      <c r="B1516" s="14" t="s">
        <v>3440</v>
      </c>
      <c r="C1516" s="14" t="s">
        <v>3441</v>
      </c>
      <c r="D1516" s="14"/>
      <c r="E1516" s="14" t="s">
        <v>1745</v>
      </c>
      <c r="F1516" s="14"/>
      <c r="G1516" s="14"/>
      <c r="H1516" s="5">
        <v>1</v>
      </c>
      <c r="I1516" s="5">
        <v>1</v>
      </c>
      <c r="L1516" s="14" t="s">
        <v>3441</v>
      </c>
      <c r="M1516" s="14"/>
      <c r="N1516" s="14" t="s">
        <v>1745</v>
      </c>
      <c r="O1516" s="14" t="s">
        <v>16703</v>
      </c>
      <c r="P1516" s="14" t="s">
        <v>16868</v>
      </c>
      <c r="Q1516" s="14">
        <v>1882</v>
      </c>
      <c r="R1516" s="10" t="s">
        <v>16634</v>
      </c>
    </row>
    <row r="1517" spans="1:18" ht="12.95" customHeight="1" x14ac:dyDescent="0.2">
      <c r="A1517" s="14" t="s">
        <v>3430</v>
      </c>
      <c r="B1517" s="14" t="s">
        <v>3440</v>
      </c>
      <c r="C1517" s="14" t="s">
        <v>3441</v>
      </c>
      <c r="D1517" s="14"/>
      <c r="E1517" s="14" t="s">
        <v>6756</v>
      </c>
      <c r="F1517" s="14" t="s">
        <v>17766</v>
      </c>
      <c r="G1517" s="14"/>
      <c r="L1517" s="14"/>
      <c r="M1517" s="14"/>
      <c r="N1517" s="14"/>
      <c r="O1517" s="14"/>
      <c r="P1517" s="14"/>
      <c r="Q1517" s="14"/>
      <c r="R1517" s="10"/>
    </row>
    <row r="1518" spans="1:18" ht="12.95" customHeight="1" x14ac:dyDescent="0.2">
      <c r="A1518" s="14" t="s">
        <v>3430</v>
      </c>
      <c r="B1518" s="14" t="s">
        <v>3440</v>
      </c>
      <c r="C1518" s="14" t="s">
        <v>3441</v>
      </c>
      <c r="D1518" s="14"/>
      <c r="E1518" s="14" t="s">
        <v>18307</v>
      </c>
      <c r="F1518" s="14"/>
      <c r="G1518" s="14"/>
      <c r="L1518" s="14" t="s">
        <v>3441</v>
      </c>
      <c r="M1518" s="14"/>
      <c r="N1518" s="14" t="s">
        <v>18307</v>
      </c>
      <c r="O1518" s="14" t="s">
        <v>16599</v>
      </c>
      <c r="P1518" s="10" t="s">
        <v>16600</v>
      </c>
      <c r="Q1518" s="14">
        <v>1892</v>
      </c>
      <c r="R1518" s="10" t="s">
        <v>16601</v>
      </c>
    </row>
    <row r="1519" spans="1:18" ht="12.95" customHeight="1" x14ac:dyDescent="0.2">
      <c r="A1519" s="14" t="s">
        <v>3430</v>
      </c>
      <c r="B1519" s="14" t="s">
        <v>3440</v>
      </c>
      <c r="C1519" s="14" t="s">
        <v>3441</v>
      </c>
      <c r="D1519" s="14"/>
      <c r="E1519" s="14" t="s">
        <v>2830</v>
      </c>
      <c r="F1519" s="14"/>
      <c r="G1519" s="14"/>
      <c r="L1519" s="14" t="s">
        <v>3441</v>
      </c>
      <c r="M1519" s="14"/>
      <c r="N1519" s="14" t="s">
        <v>2830</v>
      </c>
      <c r="O1519" s="14" t="s">
        <v>16703</v>
      </c>
      <c r="P1519" s="14" t="s">
        <v>16868</v>
      </c>
      <c r="Q1519" s="14">
        <v>1882</v>
      </c>
      <c r="R1519" s="10" t="s">
        <v>16634</v>
      </c>
    </row>
    <row r="1520" spans="1:18" ht="12.95" customHeight="1" x14ac:dyDescent="0.2">
      <c r="A1520" s="14" t="s">
        <v>3430</v>
      </c>
      <c r="B1520" s="14" t="s">
        <v>3440</v>
      </c>
      <c r="C1520" s="14" t="s">
        <v>3441</v>
      </c>
      <c r="D1520" s="14"/>
      <c r="E1520" s="14" t="s">
        <v>18308</v>
      </c>
      <c r="F1520" s="14"/>
      <c r="G1520" s="14"/>
      <c r="L1520" s="14" t="s">
        <v>3441</v>
      </c>
      <c r="M1520" s="14"/>
      <c r="N1520" s="14" t="s">
        <v>18308</v>
      </c>
      <c r="O1520" s="14" t="s">
        <v>16686</v>
      </c>
      <c r="P1520" s="14" t="s">
        <v>18309</v>
      </c>
      <c r="Q1520" s="14">
        <v>2009</v>
      </c>
      <c r="R1520" s="14" t="s">
        <v>16804</v>
      </c>
    </row>
    <row r="1521" spans="1:18" ht="12.95" customHeight="1" x14ac:dyDescent="0.2">
      <c r="A1521" s="14" t="s">
        <v>3430</v>
      </c>
      <c r="B1521" s="14" t="s">
        <v>3440</v>
      </c>
      <c r="C1521" s="14" t="s">
        <v>3441</v>
      </c>
      <c r="D1521" s="14"/>
      <c r="E1521" s="14" t="s">
        <v>3442</v>
      </c>
      <c r="F1521" s="14"/>
      <c r="G1521" s="14"/>
      <c r="H1521" s="5">
        <v>1</v>
      </c>
      <c r="I1521" s="5" t="s">
        <v>207</v>
      </c>
      <c r="L1521" s="30" t="s">
        <v>18310</v>
      </c>
      <c r="M1521" s="14"/>
      <c r="N1521" s="14" t="s">
        <v>3442</v>
      </c>
      <c r="O1521" s="14" t="s">
        <v>16596</v>
      </c>
      <c r="P1521" s="14" t="s">
        <v>16868</v>
      </c>
      <c r="Q1521" s="14">
        <v>1882</v>
      </c>
      <c r="R1521" s="10" t="s">
        <v>16634</v>
      </c>
    </row>
    <row r="1522" spans="1:18" ht="12.95" customHeight="1" x14ac:dyDescent="0.2">
      <c r="A1522" s="14" t="s">
        <v>3430</v>
      </c>
      <c r="B1522" s="14" t="s">
        <v>3440</v>
      </c>
      <c r="C1522" s="14" t="s">
        <v>3441</v>
      </c>
      <c r="D1522" s="14"/>
      <c r="E1522" s="14" t="s">
        <v>15425</v>
      </c>
      <c r="F1522" s="14"/>
      <c r="G1522" s="14"/>
      <c r="L1522" s="14" t="s">
        <v>18311</v>
      </c>
      <c r="M1522" s="14"/>
      <c r="N1522" s="14" t="s">
        <v>15425</v>
      </c>
      <c r="O1522" s="14" t="s">
        <v>16661</v>
      </c>
      <c r="P1522" s="14" t="s">
        <v>18312</v>
      </c>
      <c r="Q1522" s="14">
        <v>1958</v>
      </c>
      <c r="R1522" s="10" t="s">
        <v>16726</v>
      </c>
    </row>
    <row r="1523" spans="1:18" ht="12.95" customHeight="1" x14ac:dyDescent="0.2">
      <c r="A1523" s="14" t="s">
        <v>3430</v>
      </c>
      <c r="B1523" s="14" t="s">
        <v>3440</v>
      </c>
      <c r="C1523" s="14" t="s">
        <v>3441</v>
      </c>
      <c r="D1523" s="14"/>
      <c r="E1523" s="14" t="s">
        <v>1876</v>
      </c>
      <c r="F1523" s="14"/>
      <c r="G1523" s="14"/>
      <c r="L1523" s="14" t="s">
        <v>5850</v>
      </c>
      <c r="M1523" s="14"/>
      <c r="N1523" s="14" t="s">
        <v>1876</v>
      </c>
      <c r="O1523" s="14" t="s">
        <v>16627</v>
      </c>
      <c r="P1523" s="14" t="s">
        <v>16868</v>
      </c>
      <c r="Q1523" s="14">
        <v>1879</v>
      </c>
      <c r="R1523" s="14" t="s">
        <v>17513</v>
      </c>
    </row>
    <row r="1524" spans="1:18" ht="12.95" customHeight="1" x14ac:dyDescent="0.2">
      <c r="A1524" s="14" t="s">
        <v>3430</v>
      </c>
      <c r="B1524" s="14" t="s">
        <v>3440</v>
      </c>
      <c r="C1524" s="14" t="s">
        <v>3441</v>
      </c>
      <c r="D1524" s="14"/>
      <c r="E1524" s="14" t="s">
        <v>18313</v>
      </c>
      <c r="F1524" s="14"/>
      <c r="G1524" s="14"/>
      <c r="L1524" s="14" t="s">
        <v>3441</v>
      </c>
      <c r="M1524" s="14"/>
      <c r="N1524" s="14" t="s">
        <v>18313</v>
      </c>
      <c r="O1524" s="14" t="s">
        <v>16624</v>
      </c>
      <c r="P1524" s="14" t="s">
        <v>16879</v>
      </c>
      <c r="Q1524" s="14">
        <v>1905</v>
      </c>
      <c r="R1524" s="14" t="s">
        <v>16824</v>
      </c>
    </row>
    <row r="1525" spans="1:18" ht="12.95" customHeight="1" x14ac:dyDescent="0.2">
      <c r="A1525" s="14" t="s">
        <v>3430</v>
      </c>
      <c r="B1525" s="14" t="s">
        <v>3440</v>
      </c>
      <c r="C1525" s="14" t="s">
        <v>3441</v>
      </c>
      <c r="D1525" s="14"/>
      <c r="E1525" s="14" t="s">
        <v>16630</v>
      </c>
      <c r="F1525" s="14"/>
      <c r="G1525" s="14"/>
      <c r="L1525" s="14" t="s">
        <v>3441</v>
      </c>
      <c r="M1525" s="14"/>
      <c r="N1525" s="14" t="s">
        <v>16630</v>
      </c>
      <c r="O1525" s="14" t="s">
        <v>16614</v>
      </c>
      <c r="P1525" s="14" t="s">
        <v>18314</v>
      </c>
      <c r="Q1525" s="14">
        <v>1921</v>
      </c>
      <c r="R1525" s="10" t="s">
        <v>16737</v>
      </c>
    </row>
    <row r="1526" spans="1:18" ht="12.95" customHeight="1" x14ac:dyDescent="0.2">
      <c r="A1526" s="14" t="s">
        <v>3430</v>
      </c>
      <c r="B1526" s="14" t="s">
        <v>3440</v>
      </c>
      <c r="C1526" s="14" t="s">
        <v>3441</v>
      </c>
      <c r="D1526" s="14"/>
      <c r="E1526" s="14" t="s">
        <v>1412</v>
      </c>
      <c r="F1526" s="14"/>
      <c r="G1526" s="14"/>
      <c r="L1526" s="30" t="s">
        <v>18310</v>
      </c>
      <c r="M1526" s="14"/>
      <c r="N1526" s="14" t="s">
        <v>1412</v>
      </c>
      <c r="O1526" s="14" t="s">
        <v>16606</v>
      </c>
      <c r="P1526" s="14" t="s">
        <v>16628</v>
      </c>
      <c r="Q1526" s="14">
        <v>1893</v>
      </c>
      <c r="R1526" s="10" t="s">
        <v>17116</v>
      </c>
    </row>
    <row r="1527" spans="1:18" ht="12.95" customHeight="1" x14ac:dyDescent="0.2">
      <c r="A1527" s="14" t="s">
        <v>3430</v>
      </c>
      <c r="B1527" s="14" t="s">
        <v>3440</v>
      </c>
      <c r="C1527" s="14" t="s">
        <v>3441</v>
      </c>
      <c r="D1527" s="14"/>
      <c r="E1527" s="14" t="s">
        <v>18315</v>
      </c>
      <c r="F1527" s="14"/>
      <c r="G1527" s="14"/>
      <c r="L1527" s="14" t="s">
        <v>3441</v>
      </c>
      <c r="M1527" s="14"/>
      <c r="N1527" s="14" t="s">
        <v>18315</v>
      </c>
      <c r="O1527" s="14" t="s">
        <v>16686</v>
      </c>
      <c r="P1527" s="14" t="s">
        <v>18263</v>
      </c>
      <c r="Q1527" s="14">
        <v>1988</v>
      </c>
      <c r="R1527" s="10" t="s">
        <v>16718</v>
      </c>
    </row>
    <row r="1528" spans="1:18" ht="12.95" customHeight="1" x14ac:dyDescent="0.2">
      <c r="A1528" s="14" t="s">
        <v>3430</v>
      </c>
      <c r="B1528" s="14" t="s">
        <v>3440</v>
      </c>
      <c r="C1528" s="14" t="s">
        <v>3441</v>
      </c>
      <c r="D1528" s="14"/>
      <c r="E1528" s="14" t="s">
        <v>3925</v>
      </c>
      <c r="F1528" s="14"/>
      <c r="G1528" s="14"/>
      <c r="H1528" s="5">
        <v>1</v>
      </c>
      <c r="I1528" s="5">
        <v>1</v>
      </c>
      <c r="L1528" s="14" t="s">
        <v>5850</v>
      </c>
      <c r="M1528" s="14"/>
      <c r="N1528" s="14" t="s">
        <v>3925</v>
      </c>
      <c r="O1528" s="14" t="s">
        <v>16686</v>
      </c>
      <c r="P1528" s="14" t="s">
        <v>16868</v>
      </c>
      <c r="Q1528" s="14">
        <v>1882</v>
      </c>
      <c r="R1528" s="10" t="s">
        <v>16634</v>
      </c>
    </row>
    <row r="1529" spans="1:18" ht="12.95" customHeight="1" x14ac:dyDescent="0.2">
      <c r="A1529" s="14" t="s">
        <v>3430</v>
      </c>
      <c r="B1529" s="14" t="s">
        <v>3440</v>
      </c>
      <c r="C1529" s="14" t="s">
        <v>3441</v>
      </c>
      <c r="D1529" s="14"/>
      <c r="E1529" s="14" t="s">
        <v>16649</v>
      </c>
      <c r="F1529" s="14"/>
      <c r="G1529" s="14"/>
      <c r="L1529" s="14" t="s">
        <v>3441</v>
      </c>
      <c r="M1529" s="14"/>
      <c r="N1529" s="14" t="s">
        <v>16649</v>
      </c>
      <c r="O1529" s="14" t="s">
        <v>16606</v>
      </c>
      <c r="P1529" s="14" t="s">
        <v>16628</v>
      </c>
      <c r="Q1529" s="14">
        <v>1893</v>
      </c>
      <c r="R1529" s="10" t="s">
        <v>17116</v>
      </c>
    </row>
    <row r="1530" spans="1:18" ht="12.95" customHeight="1" x14ac:dyDescent="0.2">
      <c r="A1530" s="14" t="s">
        <v>3430</v>
      </c>
      <c r="B1530" s="14" t="s">
        <v>3440</v>
      </c>
      <c r="C1530" s="14" t="s">
        <v>3441</v>
      </c>
      <c r="D1530" s="14"/>
      <c r="E1530" s="14" t="s">
        <v>18316</v>
      </c>
      <c r="F1530" s="14"/>
      <c r="G1530" s="14"/>
      <c r="L1530" s="14" t="s">
        <v>3441</v>
      </c>
      <c r="M1530" s="14"/>
      <c r="N1530" s="14" t="s">
        <v>18317</v>
      </c>
      <c r="O1530" s="14" t="s">
        <v>3036</v>
      </c>
      <c r="P1530" s="14" t="s">
        <v>16668</v>
      </c>
      <c r="Q1530" s="14">
        <v>1930</v>
      </c>
      <c r="R1530" s="14" t="s">
        <v>16669</v>
      </c>
    </row>
    <row r="1531" spans="1:18" ht="12.95" customHeight="1" x14ac:dyDescent="0.2">
      <c r="A1531" s="14" t="s">
        <v>3430</v>
      </c>
      <c r="B1531" s="14" t="s">
        <v>3440</v>
      </c>
      <c r="C1531" s="14" t="s">
        <v>3441</v>
      </c>
      <c r="D1531" s="14"/>
      <c r="E1531" s="14" t="s">
        <v>16770</v>
      </c>
      <c r="F1531" s="14"/>
      <c r="G1531" s="14"/>
      <c r="L1531" s="14" t="s">
        <v>3441</v>
      </c>
      <c r="M1531" s="14"/>
      <c r="N1531" s="14" t="s">
        <v>16770</v>
      </c>
      <c r="O1531" s="14" t="s">
        <v>16661</v>
      </c>
      <c r="P1531" s="14" t="s">
        <v>16693</v>
      </c>
      <c r="Q1531" s="14">
        <v>1915</v>
      </c>
      <c r="R1531" s="14" t="s">
        <v>16694</v>
      </c>
    </row>
    <row r="1532" spans="1:18" ht="12.95" customHeight="1" x14ac:dyDescent="0.2">
      <c r="A1532" s="14" t="s">
        <v>3430</v>
      </c>
      <c r="B1532" s="14" t="s">
        <v>3440</v>
      </c>
      <c r="C1532" s="14" t="s">
        <v>3441</v>
      </c>
      <c r="D1532" s="14"/>
      <c r="E1532" s="14" t="s">
        <v>18318</v>
      </c>
      <c r="F1532" s="14"/>
      <c r="G1532" s="14"/>
      <c r="L1532" s="14" t="s">
        <v>3441</v>
      </c>
      <c r="M1532" s="14"/>
      <c r="N1532" s="14" t="s">
        <v>18318</v>
      </c>
      <c r="O1532" s="14" t="s">
        <v>16606</v>
      </c>
      <c r="P1532" s="14" t="s">
        <v>18319</v>
      </c>
      <c r="Q1532" s="14">
        <v>1986</v>
      </c>
      <c r="R1532" s="14" t="s">
        <v>16799</v>
      </c>
    </row>
    <row r="1533" spans="1:18" ht="12.95" customHeight="1" x14ac:dyDescent="0.2">
      <c r="A1533" s="14" t="s">
        <v>3430</v>
      </c>
      <c r="B1533" s="14" t="s">
        <v>3440</v>
      </c>
      <c r="C1533" s="14" t="s">
        <v>3441</v>
      </c>
      <c r="D1533" s="14"/>
      <c r="E1533" s="14" t="s">
        <v>17415</v>
      </c>
      <c r="F1533" s="14"/>
      <c r="G1533" s="14"/>
      <c r="L1533" s="14" t="s">
        <v>3441</v>
      </c>
      <c r="M1533" s="14"/>
      <c r="N1533" s="14" t="s">
        <v>17415</v>
      </c>
      <c r="O1533" s="14" t="s">
        <v>17191</v>
      </c>
      <c r="P1533" s="14" t="s">
        <v>18263</v>
      </c>
      <c r="Q1533" s="14">
        <v>2008</v>
      </c>
      <c r="R1533" s="14" t="s">
        <v>17423</v>
      </c>
    </row>
    <row r="1534" spans="1:18" ht="12.95" customHeight="1" x14ac:dyDescent="0.2">
      <c r="A1534" s="14" t="s">
        <v>3430</v>
      </c>
      <c r="B1534" s="14" t="s">
        <v>3440</v>
      </c>
      <c r="C1534" s="14" t="s">
        <v>3441</v>
      </c>
      <c r="D1534" s="14"/>
      <c r="E1534" s="14" t="s">
        <v>18224</v>
      </c>
      <c r="F1534" s="14"/>
      <c r="G1534" s="14"/>
      <c r="L1534" s="14" t="s">
        <v>3441</v>
      </c>
      <c r="M1534" s="14"/>
      <c r="N1534" s="14" t="s">
        <v>18224</v>
      </c>
      <c r="O1534" s="14" t="s">
        <v>16614</v>
      </c>
      <c r="P1534" s="14" t="s">
        <v>16868</v>
      </c>
      <c r="Q1534" s="14">
        <v>1882</v>
      </c>
      <c r="R1534" s="10" t="s">
        <v>16634</v>
      </c>
    </row>
    <row r="1535" spans="1:18" ht="12.95" customHeight="1" x14ac:dyDescent="0.2">
      <c r="A1535" s="14" t="s">
        <v>3430</v>
      </c>
      <c r="B1535" s="14" t="s">
        <v>3440</v>
      </c>
      <c r="C1535" s="14" t="s">
        <v>3441</v>
      </c>
      <c r="D1535" s="14"/>
      <c r="E1535" s="14" t="s">
        <v>18320</v>
      </c>
      <c r="F1535" s="14"/>
      <c r="G1535" s="14"/>
      <c r="L1535" s="14" t="s">
        <v>3441</v>
      </c>
      <c r="M1535" s="14"/>
      <c r="N1535" s="14" t="s">
        <v>18320</v>
      </c>
      <c r="O1535" s="14" t="s">
        <v>17191</v>
      </c>
      <c r="P1535" s="14" t="s">
        <v>18263</v>
      </c>
      <c r="Q1535" s="14">
        <v>2008</v>
      </c>
      <c r="R1535" s="14" t="s">
        <v>17423</v>
      </c>
    </row>
    <row r="1536" spans="1:18" ht="12.95" customHeight="1" x14ac:dyDescent="0.2">
      <c r="A1536" s="14" t="s">
        <v>3430</v>
      </c>
      <c r="B1536" s="14" t="s">
        <v>3440</v>
      </c>
      <c r="C1536" s="14" t="s">
        <v>3441</v>
      </c>
      <c r="D1536" s="14"/>
      <c r="E1536" s="14" t="s">
        <v>7136</v>
      </c>
      <c r="F1536" s="14" t="s">
        <v>17766</v>
      </c>
      <c r="G1536" s="14"/>
      <c r="L1536" s="14"/>
      <c r="M1536" s="14"/>
      <c r="N1536" s="14"/>
      <c r="O1536" s="14"/>
      <c r="P1536" s="14"/>
      <c r="Q1536" s="14"/>
      <c r="R1536" s="10"/>
    </row>
    <row r="1537" spans="1:18" ht="12.95" customHeight="1" x14ac:dyDescent="0.2">
      <c r="A1537" s="14" t="s">
        <v>3430</v>
      </c>
      <c r="B1537" s="14" t="s">
        <v>3440</v>
      </c>
      <c r="C1537" s="14" t="s">
        <v>3441</v>
      </c>
      <c r="D1537" s="14"/>
      <c r="E1537" s="14" t="s">
        <v>18321</v>
      </c>
      <c r="F1537" s="14"/>
      <c r="G1537" s="14"/>
      <c r="L1537" s="14" t="s">
        <v>3441</v>
      </c>
      <c r="M1537" s="14"/>
      <c r="N1537" s="14" t="s">
        <v>18321</v>
      </c>
      <c r="O1537" s="14" t="s">
        <v>16686</v>
      </c>
      <c r="P1537" s="14" t="s">
        <v>17297</v>
      </c>
      <c r="Q1537" s="14">
        <v>1908</v>
      </c>
      <c r="R1537" s="14" t="s">
        <v>17144</v>
      </c>
    </row>
    <row r="1538" spans="1:18" ht="12.95" customHeight="1" x14ac:dyDescent="0.2">
      <c r="A1538" s="14" t="s">
        <v>3430</v>
      </c>
      <c r="B1538" s="14" t="s">
        <v>3440</v>
      </c>
      <c r="C1538" s="14" t="s">
        <v>3441</v>
      </c>
      <c r="D1538" s="14"/>
      <c r="E1538" s="14" t="s">
        <v>17983</v>
      </c>
      <c r="F1538" s="14"/>
      <c r="G1538" s="14"/>
      <c r="L1538" s="14" t="s">
        <v>3441</v>
      </c>
      <c r="M1538" s="14"/>
      <c r="N1538" s="14" t="s">
        <v>17983</v>
      </c>
      <c r="O1538" s="14" t="s">
        <v>16606</v>
      </c>
      <c r="P1538" s="14" t="s">
        <v>16844</v>
      </c>
      <c r="Q1538" s="14">
        <v>1975</v>
      </c>
      <c r="R1538" s="14" t="s">
        <v>16765</v>
      </c>
    </row>
    <row r="1539" spans="1:18" ht="12.95" customHeight="1" x14ac:dyDescent="0.2">
      <c r="A1539" s="14" t="s">
        <v>3430</v>
      </c>
      <c r="B1539" s="14" t="s">
        <v>3440</v>
      </c>
      <c r="C1539" s="14" t="s">
        <v>3441</v>
      </c>
      <c r="D1539" s="14"/>
      <c r="E1539" s="14" t="s">
        <v>18322</v>
      </c>
      <c r="F1539" s="14"/>
      <c r="G1539" s="14"/>
      <c r="L1539" s="14" t="s">
        <v>3441</v>
      </c>
      <c r="M1539" s="14"/>
      <c r="N1539" s="14" t="s">
        <v>18323</v>
      </c>
      <c r="O1539" s="14" t="s">
        <v>16599</v>
      </c>
      <c r="P1539" s="14" t="s">
        <v>16655</v>
      </c>
      <c r="Q1539" s="14">
        <v>1896</v>
      </c>
      <c r="R1539" s="10" t="s">
        <v>16681</v>
      </c>
    </row>
    <row r="1540" spans="1:18" ht="12.95" customHeight="1" x14ac:dyDescent="0.2">
      <c r="A1540" s="14" t="s">
        <v>3430</v>
      </c>
      <c r="B1540" s="14" t="s">
        <v>3440</v>
      </c>
      <c r="C1540" s="14" t="s">
        <v>3441</v>
      </c>
      <c r="D1540" s="14"/>
      <c r="E1540" s="14" t="s">
        <v>6831</v>
      </c>
      <c r="F1540" s="14"/>
      <c r="G1540" s="14"/>
      <c r="H1540" s="5">
        <v>1</v>
      </c>
      <c r="I1540" s="5">
        <v>1</v>
      </c>
      <c r="L1540" s="14" t="s">
        <v>5850</v>
      </c>
      <c r="M1540" s="14"/>
      <c r="N1540" s="14" t="s">
        <v>6831</v>
      </c>
      <c r="O1540" s="14" t="s">
        <v>16703</v>
      </c>
      <c r="P1540" s="14" t="s">
        <v>16868</v>
      </c>
      <c r="Q1540" s="14">
        <v>1882</v>
      </c>
      <c r="R1540" s="10" t="s">
        <v>16634</v>
      </c>
    </row>
    <row r="1541" spans="1:18" ht="12.95" customHeight="1" x14ac:dyDescent="0.2">
      <c r="A1541" s="14" t="s">
        <v>3430</v>
      </c>
      <c r="B1541" s="14" t="s">
        <v>3440</v>
      </c>
      <c r="C1541" s="14" t="s">
        <v>3441</v>
      </c>
      <c r="D1541" s="14"/>
      <c r="E1541" s="14" t="s">
        <v>18324</v>
      </c>
      <c r="F1541" s="14"/>
      <c r="G1541" s="14"/>
      <c r="L1541" s="14" t="s">
        <v>3441</v>
      </c>
      <c r="M1541" s="14"/>
      <c r="N1541" s="14" t="s">
        <v>18324</v>
      </c>
      <c r="O1541" s="14" t="s">
        <v>16624</v>
      </c>
      <c r="P1541" s="14" t="s">
        <v>18263</v>
      </c>
      <c r="Q1541" s="14">
        <v>1997</v>
      </c>
      <c r="R1541" s="10" t="s">
        <v>16775</v>
      </c>
    </row>
    <row r="1542" spans="1:18" ht="12.95" customHeight="1" x14ac:dyDescent="0.2">
      <c r="A1542" s="14" t="s">
        <v>3430</v>
      </c>
      <c r="B1542" s="14" t="s">
        <v>3440</v>
      </c>
      <c r="C1542" s="14" t="s">
        <v>3441</v>
      </c>
      <c r="D1542" s="14"/>
      <c r="E1542" s="14" t="s">
        <v>3924</v>
      </c>
      <c r="F1542" s="14"/>
      <c r="G1542" s="14"/>
      <c r="H1542" s="5">
        <v>1</v>
      </c>
      <c r="I1542" s="5">
        <v>1</v>
      </c>
      <c r="L1542" s="14" t="s">
        <v>3441</v>
      </c>
      <c r="M1542" s="14"/>
      <c r="N1542" s="14" t="s">
        <v>18325</v>
      </c>
      <c r="O1542" s="14" t="s">
        <v>16686</v>
      </c>
      <c r="P1542" s="14" t="s">
        <v>17115</v>
      </c>
      <c r="Q1542" s="14">
        <v>1901</v>
      </c>
      <c r="R1542" s="14" t="s">
        <v>17023</v>
      </c>
    </row>
    <row r="1543" spans="1:18" ht="12.95" customHeight="1" x14ac:dyDescent="0.2">
      <c r="A1543" s="14" t="s">
        <v>3430</v>
      </c>
      <c r="B1543" s="14" t="s">
        <v>3440</v>
      </c>
      <c r="C1543" s="14" t="s">
        <v>3441</v>
      </c>
      <c r="D1543" s="14"/>
      <c r="E1543" s="14" t="s">
        <v>18045</v>
      </c>
      <c r="F1543" s="14"/>
      <c r="G1543" s="14"/>
      <c r="L1543" s="14" t="s">
        <v>3441</v>
      </c>
      <c r="M1543" s="14"/>
      <c r="N1543" s="14" t="s">
        <v>18045</v>
      </c>
      <c r="O1543" s="14" t="s">
        <v>16627</v>
      </c>
      <c r="P1543" s="14" t="s">
        <v>16868</v>
      </c>
      <c r="Q1543" s="14">
        <v>1882</v>
      </c>
      <c r="R1543" s="10" t="s">
        <v>16634</v>
      </c>
    </row>
    <row r="1544" spans="1:18" ht="12.95" customHeight="1" x14ac:dyDescent="0.2">
      <c r="A1544" s="14" t="s">
        <v>3430</v>
      </c>
      <c r="B1544" s="14" t="s">
        <v>3440</v>
      </c>
      <c r="C1544" s="14" t="s">
        <v>3441</v>
      </c>
      <c r="D1544" s="14"/>
      <c r="E1544" s="14" t="s">
        <v>18326</v>
      </c>
      <c r="F1544" s="14"/>
      <c r="G1544" s="14"/>
      <c r="L1544" s="14" t="s">
        <v>5850</v>
      </c>
      <c r="M1544" s="14"/>
      <c r="N1544" s="29" t="s">
        <v>18327</v>
      </c>
      <c r="O1544" s="14" t="s">
        <v>16686</v>
      </c>
      <c r="P1544" s="14" t="s">
        <v>16868</v>
      </c>
      <c r="Q1544" s="14">
        <v>1882</v>
      </c>
      <c r="R1544" s="10" t="s">
        <v>16634</v>
      </c>
    </row>
    <row r="1545" spans="1:18" ht="12.95" customHeight="1" x14ac:dyDescent="0.2">
      <c r="A1545" s="14" t="s">
        <v>3430</v>
      </c>
      <c r="B1545" s="14" t="s">
        <v>3440</v>
      </c>
      <c r="C1545" s="14" t="s">
        <v>3441</v>
      </c>
      <c r="D1545" s="14"/>
      <c r="E1545" s="14" t="s">
        <v>18328</v>
      </c>
      <c r="F1545" s="14"/>
      <c r="G1545" s="14"/>
      <c r="L1545" s="14" t="s">
        <v>3441</v>
      </c>
      <c r="M1545" s="14"/>
      <c r="N1545" s="14" t="s">
        <v>18328</v>
      </c>
      <c r="O1545" s="14" t="s">
        <v>16686</v>
      </c>
      <c r="P1545" s="14" t="s">
        <v>17297</v>
      </c>
      <c r="Q1545" s="14">
        <v>1908</v>
      </c>
      <c r="R1545" s="14" t="s">
        <v>17144</v>
      </c>
    </row>
    <row r="1546" spans="1:18" ht="12.95" customHeight="1" x14ac:dyDescent="0.2">
      <c r="A1546" s="14" t="s">
        <v>3430</v>
      </c>
      <c r="B1546" s="14" t="s">
        <v>3440</v>
      </c>
      <c r="C1546" s="14" t="s">
        <v>3441</v>
      </c>
      <c r="D1546" s="14"/>
      <c r="E1546" s="29" t="s">
        <v>18329</v>
      </c>
      <c r="F1546" s="29"/>
      <c r="G1546" s="29"/>
      <c r="L1546" s="14" t="s">
        <v>3441</v>
      </c>
      <c r="M1546" s="14"/>
      <c r="N1546" s="29" t="s">
        <v>18329</v>
      </c>
      <c r="O1546" s="14" t="s">
        <v>16624</v>
      </c>
      <c r="P1546" s="14" t="s">
        <v>16868</v>
      </c>
      <c r="Q1546" s="14">
        <v>1882</v>
      </c>
      <c r="R1546" s="10" t="s">
        <v>16634</v>
      </c>
    </row>
    <row r="1547" spans="1:18" ht="12.95" customHeight="1" x14ac:dyDescent="0.2">
      <c r="A1547" s="14" t="s">
        <v>3430</v>
      </c>
      <c r="B1547" s="14" t="s">
        <v>3440</v>
      </c>
      <c r="C1547" s="14" t="s">
        <v>18330</v>
      </c>
      <c r="D1547" s="14"/>
      <c r="E1547" s="14" t="s">
        <v>18331</v>
      </c>
      <c r="F1547" s="14"/>
      <c r="G1547" s="14"/>
      <c r="L1547" s="14" t="s">
        <v>18330</v>
      </c>
      <c r="M1547" s="14"/>
      <c r="N1547" s="14" t="s">
        <v>18331</v>
      </c>
      <c r="O1547" s="14" t="s">
        <v>17191</v>
      </c>
      <c r="P1547" s="14" t="s">
        <v>18263</v>
      </c>
      <c r="Q1547" s="14">
        <v>2008</v>
      </c>
      <c r="R1547" s="14" t="s">
        <v>17423</v>
      </c>
    </row>
    <row r="1548" spans="1:18" ht="12.95" customHeight="1" x14ac:dyDescent="0.2">
      <c r="A1548" s="14" t="s">
        <v>3430</v>
      </c>
      <c r="B1548" s="14" t="s">
        <v>3440</v>
      </c>
      <c r="C1548" s="14" t="s">
        <v>18330</v>
      </c>
      <c r="D1548" s="14"/>
      <c r="E1548" s="14" t="s">
        <v>587</v>
      </c>
      <c r="F1548" s="14"/>
      <c r="G1548" s="14"/>
      <c r="L1548" s="14" t="s">
        <v>18330</v>
      </c>
      <c r="M1548" s="14"/>
      <c r="N1548" s="14" t="s">
        <v>587</v>
      </c>
      <c r="O1548" s="14" t="s">
        <v>16606</v>
      </c>
      <c r="P1548" s="14" t="s">
        <v>18263</v>
      </c>
      <c r="Q1548" s="14">
        <v>1988</v>
      </c>
      <c r="R1548" s="10" t="s">
        <v>16718</v>
      </c>
    </row>
    <row r="1549" spans="1:18" ht="12.95" customHeight="1" x14ac:dyDescent="0.2">
      <c r="A1549" s="14" t="s">
        <v>3430</v>
      </c>
      <c r="B1549" s="14" t="s">
        <v>3440</v>
      </c>
      <c r="C1549" s="14" t="s">
        <v>4885</v>
      </c>
      <c r="D1549" s="14"/>
      <c r="E1549" s="14" t="s">
        <v>4886</v>
      </c>
      <c r="F1549" s="14"/>
      <c r="G1549" s="14"/>
      <c r="H1549" s="5">
        <v>1</v>
      </c>
      <c r="I1549" s="5">
        <v>1</v>
      </c>
      <c r="L1549" s="14" t="s">
        <v>5850</v>
      </c>
      <c r="M1549" s="14"/>
      <c r="N1549" s="14" t="s">
        <v>18332</v>
      </c>
      <c r="O1549" s="14" t="s">
        <v>16686</v>
      </c>
      <c r="P1549" s="14" t="s">
        <v>16868</v>
      </c>
      <c r="Q1549" s="14">
        <v>1879</v>
      </c>
      <c r="R1549" s="14" t="s">
        <v>17513</v>
      </c>
    </row>
    <row r="1550" spans="1:18" ht="12.95" customHeight="1" x14ac:dyDescent="0.2">
      <c r="A1550" s="14" t="s">
        <v>3430</v>
      </c>
      <c r="B1550" s="14" t="s">
        <v>3440</v>
      </c>
      <c r="C1550" s="14" t="s">
        <v>18333</v>
      </c>
      <c r="D1550" s="14"/>
      <c r="E1550" s="14" t="s">
        <v>4694</v>
      </c>
      <c r="F1550" s="14"/>
      <c r="G1550" s="14"/>
      <c r="L1550" s="14" t="s">
        <v>3441</v>
      </c>
      <c r="M1550" s="14"/>
      <c r="N1550" s="14" t="s">
        <v>4694</v>
      </c>
      <c r="O1550" s="14" t="s">
        <v>16624</v>
      </c>
      <c r="P1550" s="14" t="s">
        <v>16875</v>
      </c>
      <c r="Q1550" s="14">
        <v>1901</v>
      </c>
      <c r="R1550" s="14" t="s">
        <v>17306</v>
      </c>
    </row>
    <row r="1551" spans="1:18" ht="12.95" customHeight="1" x14ac:dyDescent="0.2">
      <c r="A1551" s="14" t="s">
        <v>3430</v>
      </c>
      <c r="B1551" s="14" t="s">
        <v>3440</v>
      </c>
      <c r="C1551" s="14" t="s">
        <v>5006</v>
      </c>
      <c r="D1551" s="14"/>
      <c r="E1551" s="14" t="s">
        <v>18334</v>
      </c>
      <c r="F1551" s="14"/>
      <c r="G1551" s="14"/>
      <c r="L1551" s="14" t="s">
        <v>3441</v>
      </c>
      <c r="M1551" s="14"/>
      <c r="N1551" s="14" t="s">
        <v>18334</v>
      </c>
      <c r="O1551" s="14" t="s">
        <v>16624</v>
      </c>
      <c r="P1551" s="14" t="s">
        <v>16844</v>
      </c>
      <c r="Q1551" s="14">
        <v>1975</v>
      </c>
      <c r="R1551" s="14" t="s">
        <v>16765</v>
      </c>
    </row>
    <row r="1552" spans="1:18" ht="12.95" customHeight="1" x14ac:dyDescent="0.2">
      <c r="A1552" s="14" t="s">
        <v>3430</v>
      </c>
      <c r="B1552" s="14" t="s">
        <v>3440</v>
      </c>
      <c r="C1552" s="14" t="s">
        <v>5006</v>
      </c>
      <c r="D1552" s="14"/>
      <c r="E1552" s="14" t="s">
        <v>1814</v>
      </c>
      <c r="F1552" s="14"/>
      <c r="G1552" s="14"/>
      <c r="L1552" s="14" t="s">
        <v>3441</v>
      </c>
      <c r="M1552" s="14"/>
      <c r="N1552" s="14" t="s">
        <v>1814</v>
      </c>
      <c r="O1552" s="14" t="s">
        <v>16610</v>
      </c>
      <c r="P1552" s="14" t="s">
        <v>16844</v>
      </c>
      <c r="Q1552" s="14">
        <v>1975</v>
      </c>
      <c r="R1552" s="14" t="s">
        <v>16765</v>
      </c>
    </row>
    <row r="1553" spans="1:18" ht="12.95" customHeight="1" x14ac:dyDescent="0.2">
      <c r="A1553" s="14" t="s">
        <v>3430</v>
      </c>
      <c r="B1553" s="14" t="s">
        <v>3440</v>
      </c>
      <c r="C1553" s="10" t="s">
        <v>5006</v>
      </c>
      <c r="D1553" s="14"/>
      <c r="E1553" s="14" t="s">
        <v>18335</v>
      </c>
      <c r="F1553" s="14"/>
      <c r="G1553" s="14"/>
      <c r="L1553" s="14" t="s">
        <v>12817</v>
      </c>
      <c r="M1553" s="14"/>
      <c r="N1553" s="14" t="s">
        <v>18335</v>
      </c>
      <c r="O1553" s="14" t="s">
        <v>16599</v>
      </c>
      <c r="P1553" s="14" t="s">
        <v>17115</v>
      </c>
      <c r="Q1553" s="14">
        <v>1899</v>
      </c>
      <c r="R1553" s="14" t="s">
        <v>16888</v>
      </c>
    </row>
    <row r="1554" spans="1:18" ht="12.95" customHeight="1" x14ac:dyDescent="0.2">
      <c r="A1554" s="14" t="s">
        <v>3430</v>
      </c>
      <c r="B1554" s="14" t="s">
        <v>3440</v>
      </c>
      <c r="C1554" s="14" t="s">
        <v>5006</v>
      </c>
      <c r="D1554" s="14"/>
      <c r="E1554" s="14" t="s">
        <v>3314</v>
      </c>
      <c r="F1554" s="14"/>
      <c r="G1554" s="14"/>
      <c r="L1554" s="14" t="s">
        <v>5850</v>
      </c>
      <c r="M1554" s="14"/>
      <c r="N1554" s="14" t="s">
        <v>3314</v>
      </c>
      <c r="O1554" s="14" t="s">
        <v>16661</v>
      </c>
      <c r="P1554" s="14" t="s">
        <v>16868</v>
      </c>
      <c r="Q1554" s="14">
        <v>1882</v>
      </c>
      <c r="R1554" s="10" t="s">
        <v>16634</v>
      </c>
    </row>
    <row r="1555" spans="1:18" ht="12.95" customHeight="1" x14ac:dyDescent="0.2">
      <c r="A1555" s="14" t="s">
        <v>3430</v>
      </c>
      <c r="B1555" s="14" t="s">
        <v>3440</v>
      </c>
      <c r="C1555" s="14" t="s">
        <v>5006</v>
      </c>
      <c r="D1555" s="14"/>
      <c r="E1555" s="14"/>
      <c r="F1555" s="14" t="s">
        <v>17916</v>
      </c>
      <c r="G1555" s="14"/>
      <c r="H1555" s="5">
        <v>1</v>
      </c>
      <c r="I1555" s="5" t="s">
        <v>207</v>
      </c>
      <c r="L1555" s="14"/>
      <c r="M1555" s="14"/>
      <c r="N1555" s="14"/>
      <c r="O1555" s="14"/>
      <c r="P1555" s="14"/>
      <c r="Q1555" s="14"/>
      <c r="R1555" s="10"/>
    </row>
    <row r="1556" spans="1:18" ht="12.95" customHeight="1" x14ac:dyDescent="0.2">
      <c r="A1556" s="14" t="s">
        <v>3430</v>
      </c>
      <c r="B1556" s="14" t="s">
        <v>3440</v>
      </c>
      <c r="C1556" s="14" t="s">
        <v>5322</v>
      </c>
      <c r="D1556" s="14"/>
      <c r="E1556" s="14" t="s">
        <v>5323</v>
      </c>
      <c r="F1556" s="14"/>
      <c r="G1556" s="14"/>
      <c r="H1556" s="5">
        <v>1</v>
      </c>
      <c r="I1556" s="5">
        <v>1</v>
      </c>
      <c r="L1556" s="14" t="s">
        <v>5322</v>
      </c>
      <c r="M1556" s="14"/>
      <c r="N1556" s="14" t="s">
        <v>18336</v>
      </c>
      <c r="O1556" s="14" t="s">
        <v>16686</v>
      </c>
      <c r="P1556" s="14" t="s">
        <v>17115</v>
      </c>
      <c r="Q1556" s="14">
        <v>1901</v>
      </c>
      <c r="R1556" s="14" t="s">
        <v>17023</v>
      </c>
    </row>
    <row r="1557" spans="1:18" ht="12.95" customHeight="1" x14ac:dyDescent="0.2">
      <c r="A1557" s="14" t="s">
        <v>3430</v>
      </c>
      <c r="B1557" s="14" t="s">
        <v>3440</v>
      </c>
      <c r="C1557" s="14" t="s">
        <v>5322</v>
      </c>
      <c r="D1557" s="14"/>
      <c r="E1557" s="14" t="s">
        <v>2841</v>
      </c>
      <c r="F1557" s="14"/>
      <c r="G1557" s="14"/>
      <c r="L1557" s="14" t="s">
        <v>5850</v>
      </c>
      <c r="M1557" s="14"/>
      <c r="N1557" s="14" t="s">
        <v>2841</v>
      </c>
      <c r="O1557" s="14" t="s">
        <v>16627</v>
      </c>
      <c r="P1557" s="14" t="s">
        <v>16868</v>
      </c>
      <c r="Q1557" s="14">
        <v>1879</v>
      </c>
      <c r="R1557" s="14" t="s">
        <v>17513</v>
      </c>
    </row>
    <row r="1558" spans="1:18" ht="12.95" customHeight="1" x14ac:dyDescent="0.2">
      <c r="A1558" s="14" t="s">
        <v>3430</v>
      </c>
      <c r="B1558" s="14" t="s">
        <v>3440</v>
      </c>
      <c r="C1558" s="14" t="s">
        <v>18261</v>
      </c>
      <c r="D1558" s="14"/>
      <c r="E1558" s="14" t="s">
        <v>13128</v>
      </c>
      <c r="F1558" s="14"/>
      <c r="G1558" s="14"/>
      <c r="L1558" s="14" t="s">
        <v>18261</v>
      </c>
      <c r="M1558" s="14"/>
      <c r="N1558" s="14" t="s">
        <v>13128</v>
      </c>
      <c r="O1558" s="14" t="s">
        <v>16606</v>
      </c>
      <c r="P1558" s="14" t="s">
        <v>16844</v>
      </c>
      <c r="Q1558" s="14">
        <v>1975</v>
      </c>
      <c r="R1558" s="14" t="s">
        <v>16765</v>
      </c>
    </row>
    <row r="1559" spans="1:18" ht="12.95" customHeight="1" x14ac:dyDescent="0.2">
      <c r="A1559" s="14" t="s">
        <v>3430</v>
      </c>
      <c r="B1559" s="14" t="s">
        <v>3440</v>
      </c>
      <c r="C1559" s="14" t="s">
        <v>18261</v>
      </c>
      <c r="D1559" s="14"/>
      <c r="E1559" s="14" t="s">
        <v>17480</v>
      </c>
      <c r="F1559" s="14"/>
      <c r="G1559" s="14"/>
      <c r="L1559" s="14" t="s">
        <v>5850</v>
      </c>
      <c r="M1559" s="14"/>
      <c r="N1559" s="14" t="s">
        <v>17480</v>
      </c>
      <c r="O1559" s="14" t="s">
        <v>16627</v>
      </c>
      <c r="P1559" s="14" t="s">
        <v>16868</v>
      </c>
      <c r="Q1559" s="14">
        <v>1879</v>
      </c>
      <c r="R1559" s="14" t="s">
        <v>17513</v>
      </c>
    </row>
    <row r="1560" spans="1:18" ht="12.95" customHeight="1" x14ac:dyDescent="0.2">
      <c r="A1560" s="14" t="s">
        <v>3430</v>
      </c>
      <c r="B1560" s="14" t="s">
        <v>3440</v>
      </c>
      <c r="C1560" s="14" t="s">
        <v>18261</v>
      </c>
      <c r="D1560" s="14"/>
      <c r="E1560" s="14" t="s">
        <v>18298</v>
      </c>
      <c r="F1560" s="14"/>
      <c r="G1560" s="14"/>
      <c r="L1560" s="14" t="s">
        <v>18261</v>
      </c>
      <c r="M1560" s="14"/>
      <c r="N1560" s="14" t="s">
        <v>18298</v>
      </c>
      <c r="O1560" s="14" t="s">
        <v>16661</v>
      </c>
      <c r="P1560" s="14" t="s">
        <v>18263</v>
      </c>
      <c r="Q1560" s="14">
        <v>1983</v>
      </c>
      <c r="R1560" s="10" t="s">
        <v>18337</v>
      </c>
    </row>
    <row r="1561" spans="1:18" ht="12.95" customHeight="1" x14ac:dyDescent="0.2">
      <c r="A1561" s="14" t="s">
        <v>3430</v>
      </c>
      <c r="B1561" s="14" t="s">
        <v>3440</v>
      </c>
      <c r="C1561" s="14" t="s">
        <v>18261</v>
      </c>
      <c r="D1561" s="14"/>
      <c r="E1561" s="14" t="s">
        <v>16848</v>
      </c>
      <c r="F1561" s="14"/>
      <c r="G1561" s="14"/>
      <c r="L1561" s="14" t="s">
        <v>18261</v>
      </c>
      <c r="M1561" s="14"/>
      <c r="N1561" s="14" t="s">
        <v>16848</v>
      </c>
      <c r="O1561" s="14" t="s">
        <v>16661</v>
      </c>
      <c r="P1561" s="14" t="s">
        <v>18263</v>
      </c>
      <c r="Q1561" s="14">
        <v>1983</v>
      </c>
      <c r="R1561" s="10" t="s">
        <v>18337</v>
      </c>
    </row>
    <row r="1562" spans="1:18" ht="12.95" customHeight="1" x14ac:dyDescent="0.2">
      <c r="A1562" s="14" t="s">
        <v>3430</v>
      </c>
      <c r="B1562" s="14" t="s">
        <v>3440</v>
      </c>
      <c r="C1562" s="14" t="s">
        <v>18261</v>
      </c>
      <c r="D1562" s="14"/>
      <c r="E1562" s="14" t="s">
        <v>4009</v>
      </c>
      <c r="F1562" s="14"/>
      <c r="G1562" s="14"/>
      <c r="L1562" s="14" t="s">
        <v>18261</v>
      </c>
      <c r="M1562" s="14"/>
      <c r="N1562" s="14" t="s">
        <v>16822</v>
      </c>
      <c r="O1562" s="14" t="s">
        <v>16661</v>
      </c>
      <c r="P1562" s="14" t="s">
        <v>16693</v>
      </c>
      <c r="Q1562" s="14">
        <v>1915</v>
      </c>
      <c r="R1562" s="14" t="s">
        <v>16694</v>
      </c>
    </row>
    <row r="1563" spans="1:18" ht="12.95" customHeight="1" x14ac:dyDescent="0.2">
      <c r="A1563" s="14" t="s">
        <v>3430</v>
      </c>
      <c r="B1563" s="14" t="s">
        <v>3431</v>
      </c>
      <c r="C1563" s="14" t="s">
        <v>18338</v>
      </c>
      <c r="D1563" s="14"/>
      <c r="E1563" s="14" t="s">
        <v>17749</v>
      </c>
      <c r="F1563" s="14"/>
      <c r="G1563" s="14"/>
      <c r="L1563" s="14" t="s">
        <v>18338</v>
      </c>
      <c r="M1563" s="14"/>
      <c r="N1563" s="14" t="s">
        <v>17749</v>
      </c>
      <c r="O1563" s="14" t="s">
        <v>16624</v>
      </c>
      <c r="P1563" s="14" t="s">
        <v>17291</v>
      </c>
      <c r="Q1563" s="14">
        <v>1891</v>
      </c>
      <c r="R1563" s="14" t="s">
        <v>17292</v>
      </c>
    </row>
    <row r="1564" spans="1:18" ht="12.95" customHeight="1" x14ac:dyDescent="0.2">
      <c r="A1564" s="14" t="s">
        <v>3430</v>
      </c>
      <c r="B1564" s="14" t="s">
        <v>3431</v>
      </c>
      <c r="C1564" s="14" t="s">
        <v>3546</v>
      </c>
      <c r="D1564" s="14"/>
      <c r="E1564" s="14" t="s">
        <v>3547</v>
      </c>
      <c r="F1564" s="14"/>
      <c r="G1564" s="14"/>
      <c r="H1564" s="5">
        <v>1</v>
      </c>
      <c r="I1564" s="5">
        <v>1</v>
      </c>
      <c r="L1564" s="14" t="s">
        <v>18339</v>
      </c>
      <c r="M1564" s="14"/>
      <c r="N1564" s="14" t="s">
        <v>18340</v>
      </c>
      <c r="O1564" s="14" t="s">
        <v>16624</v>
      </c>
      <c r="P1564" s="14" t="s">
        <v>16875</v>
      </c>
      <c r="Q1564" s="14">
        <v>1901</v>
      </c>
      <c r="R1564" s="14" t="s">
        <v>17306</v>
      </c>
    </row>
    <row r="1565" spans="1:18" ht="12.95" customHeight="1" x14ac:dyDescent="0.2">
      <c r="A1565" s="14" t="s">
        <v>3430</v>
      </c>
      <c r="B1565" s="14" t="s">
        <v>3431</v>
      </c>
      <c r="C1565" s="14" t="s">
        <v>3546</v>
      </c>
      <c r="D1565" s="14"/>
      <c r="E1565" s="14" t="s">
        <v>11046</v>
      </c>
      <c r="F1565" s="14"/>
      <c r="G1565" s="14"/>
      <c r="H1565" s="5">
        <v>1</v>
      </c>
      <c r="I1565" s="5">
        <v>1</v>
      </c>
      <c r="L1565" s="14" t="s">
        <v>18341</v>
      </c>
      <c r="M1565" s="14"/>
      <c r="N1565" s="14" t="s">
        <v>11046</v>
      </c>
      <c r="O1565" s="14" t="s">
        <v>16624</v>
      </c>
      <c r="P1565" s="14" t="s">
        <v>16879</v>
      </c>
      <c r="Q1565" s="14">
        <v>1905</v>
      </c>
      <c r="R1565" s="14" t="s">
        <v>16824</v>
      </c>
    </row>
    <row r="1566" spans="1:18" ht="12.95" customHeight="1" x14ac:dyDescent="0.2">
      <c r="A1566" s="14" t="s">
        <v>3430</v>
      </c>
      <c r="B1566" s="14" t="s">
        <v>3431</v>
      </c>
      <c r="C1566" s="14" t="s">
        <v>3546</v>
      </c>
      <c r="D1566" s="14"/>
      <c r="E1566" s="14" t="s">
        <v>16783</v>
      </c>
      <c r="F1566" s="14"/>
      <c r="G1566" s="14"/>
      <c r="L1566" s="14" t="s">
        <v>3546</v>
      </c>
      <c r="M1566" s="14"/>
      <c r="N1566" s="14" t="s">
        <v>16783</v>
      </c>
      <c r="O1566" s="14" t="s">
        <v>16599</v>
      </c>
      <c r="P1566" s="14" t="s">
        <v>17348</v>
      </c>
      <c r="Q1566" s="14">
        <v>1895</v>
      </c>
      <c r="R1566" s="14" t="s">
        <v>17349</v>
      </c>
    </row>
    <row r="1567" spans="1:18" ht="12.95" customHeight="1" x14ac:dyDescent="0.2">
      <c r="A1567" s="10" t="s">
        <v>3430</v>
      </c>
      <c r="B1567" s="10" t="s">
        <v>3431</v>
      </c>
      <c r="C1567" s="14" t="s">
        <v>18342</v>
      </c>
      <c r="D1567" s="14"/>
      <c r="E1567" s="14" t="s">
        <v>17421</v>
      </c>
      <c r="F1567" s="14"/>
      <c r="G1567" s="14"/>
      <c r="L1567" s="14" t="s">
        <v>18342</v>
      </c>
      <c r="M1567" s="14"/>
      <c r="N1567" s="14" t="s">
        <v>17421</v>
      </c>
      <c r="O1567" s="14" t="s">
        <v>16703</v>
      </c>
      <c r="P1567" s="14" t="s">
        <v>18343</v>
      </c>
      <c r="Q1567" s="14">
        <v>2009</v>
      </c>
      <c r="R1567" s="14" t="s">
        <v>16804</v>
      </c>
    </row>
    <row r="1568" spans="1:18" ht="12.95" customHeight="1" x14ac:dyDescent="0.2">
      <c r="A1568" s="14" t="s">
        <v>3430</v>
      </c>
      <c r="B1568" s="14" t="s">
        <v>3431</v>
      </c>
      <c r="C1568" s="14" t="s">
        <v>3432</v>
      </c>
      <c r="D1568" s="14"/>
      <c r="E1568" s="14" t="s">
        <v>18344</v>
      </c>
      <c r="F1568" s="14"/>
      <c r="G1568" s="14"/>
      <c r="L1568" s="14" t="s">
        <v>3432</v>
      </c>
      <c r="M1568" s="14"/>
      <c r="N1568" s="14" t="s">
        <v>18344</v>
      </c>
      <c r="O1568" s="14" t="s">
        <v>16624</v>
      </c>
      <c r="P1568" s="14" t="s">
        <v>16638</v>
      </c>
      <c r="Q1568" s="14">
        <v>1907</v>
      </c>
      <c r="R1568" s="14" t="s">
        <v>16605</v>
      </c>
    </row>
    <row r="1569" spans="1:18" ht="12.95" customHeight="1" x14ac:dyDescent="0.2">
      <c r="A1569" s="14" t="s">
        <v>3430</v>
      </c>
      <c r="B1569" s="14" t="s">
        <v>3431</v>
      </c>
      <c r="C1569" s="14" t="s">
        <v>3432</v>
      </c>
      <c r="D1569" s="14"/>
      <c r="E1569" s="14" t="s">
        <v>8415</v>
      </c>
      <c r="F1569" s="14"/>
      <c r="G1569" s="14"/>
      <c r="H1569" s="5">
        <v>1</v>
      </c>
      <c r="I1569" s="5">
        <v>1</v>
      </c>
      <c r="L1569" s="14" t="s">
        <v>18339</v>
      </c>
      <c r="M1569" s="14"/>
      <c r="N1569" s="14" t="s">
        <v>18135</v>
      </c>
      <c r="O1569" s="14" t="s">
        <v>16624</v>
      </c>
      <c r="P1569" s="14" t="s">
        <v>16875</v>
      </c>
      <c r="Q1569" s="14">
        <v>1901</v>
      </c>
      <c r="R1569" s="14" t="s">
        <v>17306</v>
      </c>
    </row>
    <row r="1570" spans="1:18" ht="12.95" customHeight="1" x14ac:dyDescent="0.2">
      <c r="A1570" s="14" t="s">
        <v>3430</v>
      </c>
      <c r="B1570" s="14" t="s">
        <v>3431</v>
      </c>
      <c r="C1570" s="14" t="s">
        <v>3432</v>
      </c>
      <c r="D1570" s="14"/>
      <c r="E1570" s="14" t="s">
        <v>17584</v>
      </c>
      <c r="F1570" s="14"/>
      <c r="G1570" s="14"/>
      <c r="L1570" s="14" t="s">
        <v>18339</v>
      </c>
      <c r="M1570" s="14"/>
      <c r="N1570" s="14" t="s">
        <v>18345</v>
      </c>
      <c r="O1570" s="14" t="s">
        <v>16661</v>
      </c>
      <c r="P1570" s="14" t="s">
        <v>17171</v>
      </c>
      <c r="Q1570" s="14">
        <v>1897</v>
      </c>
      <c r="R1570" s="14" t="s">
        <v>17537</v>
      </c>
    </row>
    <row r="1571" spans="1:18" ht="12.95" customHeight="1" x14ac:dyDescent="0.2">
      <c r="A1571" s="14" t="s">
        <v>3430</v>
      </c>
      <c r="B1571" s="14" t="s">
        <v>3431</v>
      </c>
      <c r="C1571" s="14" t="s">
        <v>3432</v>
      </c>
      <c r="D1571" s="14"/>
      <c r="E1571" s="14" t="s">
        <v>18346</v>
      </c>
      <c r="F1571" s="14"/>
      <c r="G1571" s="14"/>
      <c r="L1571" s="14" t="s">
        <v>3432</v>
      </c>
      <c r="M1571" s="14"/>
      <c r="N1571" s="14" t="s">
        <v>18346</v>
      </c>
      <c r="O1571" s="14" t="s">
        <v>16624</v>
      </c>
      <c r="P1571" s="14" t="s">
        <v>16875</v>
      </c>
      <c r="Q1571" s="14">
        <v>1901</v>
      </c>
      <c r="R1571" s="14" t="s">
        <v>17306</v>
      </c>
    </row>
    <row r="1572" spans="1:18" ht="12.95" customHeight="1" x14ac:dyDescent="0.2">
      <c r="A1572" s="14" t="s">
        <v>3430</v>
      </c>
      <c r="B1572" s="14" t="s">
        <v>3431</v>
      </c>
      <c r="C1572" s="14" t="s">
        <v>3432</v>
      </c>
      <c r="D1572" s="14"/>
      <c r="E1572" s="14" t="s">
        <v>1486</v>
      </c>
      <c r="F1572" s="14"/>
      <c r="G1572" s="14"/>
      <c r="H1572" s="5">
        <v>1</v>
      </c>
      <c r="I1572" s="5">
        <v>1</v>
      </c>
      <c r="L1572" s="14" t="s">
        <v>18339</v>
      </c>
      <c r="M1572" s="14"/>
      <c r="N1572" s="14" t="s">
        <v>16772</v>
      </c>
      <c r="O1572" s="14" t="s">
        <v>16624</v>
      </c>
      <c r="P1572" s="14" t="s">
        <v>16868</v>
      </c>
      <c r="Q1572" s="14">
        <v>1879</v>
      </c>
      <c r="R1572" s="14" t="s">
        <v>17513</v>
      </c>
    </row>
    <row r="1573" spans="1:18" ht="12.95" customHeight="1" x14ac:dyDescent="0.2">
      <c r="A1573" s="14" t="s">
        <v>3430</v>
      </c>
      <c r="B1573" s="14" t="s">
        <v>3431</v>
      </c>
      <c r="C1573" s="29" t="s">
        <v>3432</v>
      </c>
      <c r="D1573" s="29"/>
      <c r="E1573" s="29" t="s">
        <v>18347</v>
      </c>
      <c r="F1573" s="29"/>
      <c r="G1573" s="29"/>
      <c r="L1573" s="29" t="s">
        <v>3432</v>
      </c>
      <c r="M1573" s="29"/>
      <c r="N1573" s="29" t="s">
        <v>18347</v>
      </c>
      <c r="O1573" s="29" t="s">
        <v>16624</v>
      </c>
      <c r="P1573" s="29" t="s">
        <v>16679</v>
      </c>
      <c r="Q1573" s="29">
        <v>1987</v>
      </c>
      <c r="R1573" s="29" t="s">
        <v>17165</v>
      </c>
    </row>
    <row r="1574" spans="1:18" ht="12.95" customHeight="1" x14ac:dyDescent="0.2">
      <c r="A1574" s="14" t="s">
        <v>3430</v>
      </c>
      <c r="B1574" s="14" t="s">
        <v>3431</v>
      </c>
      <c r="C1574" s="14" t="s">
        <v>3432</v>
      </c>
      <c r="D1574" s="14"/>
      <c r="E1574" s="14" t="s">
        <v>80</v>
      </c>
      <c r="F1574" s="14"/>
      <c r="G1574" s="14"/>
      <c r="L1574" s="14" t="s">
        <v>3432</v>
      </c>
      <c r="M1574" s="14"/>
      <c r="N1574" s="14" t="s">
        <v>80</v>
      </c>
      <c r="O1574" s="14" t="s">
        <v>16621</v>
      </c>
      <c r="P1574" s="14" t="s">
        <v>16622</v>
      </c>
      <c r="Q1574" s="14">
        <v>1998</v>
      </c>
      <c r="R1574" s="14" t="s">
        <v>17474</v>
      </c>
    </row>
    <row r="1575" spans="1:18" ht="12.95" customHeight="1" x14ac:dyDescent="0.2">
      <c r="A1575" s="14" t="s">
        <v>3430</v>
      </c>
      <c r="B1575" s="14" t="s">
        <v>3431</v>
      </c>
      <c r="C1575" s="14" t="s">
        <v>3432</v>
      </c>
      <c r="D1575" s="14"/>
      <c r="E1575" s="14" t="s">
        <v>18348</v>
      </c>
      <c r="F1575" s="14"/>
      <c r="G1575" s="14"/>
      <c r="L1575" s="14" t="s">
        <v>18349</v>
      </c>
      <c r="M1575" s="14"/>
      <c r="N1575" s="14" t="s">
        <v>18348</v>
      </c>
      <c r="O1575" s="14" t="s">
        <v>16606</v>
      </c>
      <c r="P1575" s="14" t="s">
        <v>16607</v>
      </c>
      <c r="Q1575" s="14">
        <v>1913</v>
      </c>
      <c r="R1575" s="14" t="s">
        <v>17160</v>
      </c>
    </row>
    <row r="1576" spans="1:18" ht="12.95" customHeight="1" x14ac:dyDescent="0.2">
      <c r="A1576" s="14" t="s">
        <v>3430</v>
      </c>
      <c r="B1576" s="14" t="s">
        <v>3431</v>
      </c>
      <c r="C1576" s="14" t="s">
        <v>3432</v>
      </c>
      <c r="D1576" s="14"/>
      <c r="E1576" s="14" t="s">
        <v>4009</v>
      </c>
      <c r="F1576" s="14"/>
      <c r="G1576" s="14"/>
      <c r="L1576" s="14" t="s">
        <v>3432</v>
      </c>
      <c r="M1576" s="14"/>
      <c r="N1576" s="14" t="s">
        <v>4009</v>
      </c>
      <c r="O1576" s="14" t="s">
        <v>16606</v>
      </c>
      <c r="P1576" s="14" t="s">
        <v>16628</v>
      </c>
      <c r="Q1576" s="14">
        <v>1893</v>
      </c>
      <c r="R1576" s="10" t="s">
        <v>17116</v>
      </c>
    </row>
    <row r="1577" spans="1:18" ht="12.95" customHeight="1" x14ac:dyDescent="0.2">
      <c r="A1577" s="14" t="s">
        <v>3430</v>
      </c>
      <c r="B1577" s="14" t="s">
        <v>3431</v>
      </c>
      <c r="C1577" s="14" t="s">
        <v>3432</v>
      </c>
      <c r="D1577" s="14"/>
      <c r="E1577" s="14" t="s">
        <v>3433</v>
      </c>
      <c r="F1577" s="14"/>
      <c r="G1577" s="14"/>
      <c r="H1577" s="5">
        <v>1</v>
      </c>
      <c r="I1577" s="5">
        <v>1</v>
      </c>
      <c r="L1577" s="14" t="s">
        <v>3432</v>
      </c>
      <c r="M1577" s="14"/>
      <c r="N1577" s="14" t="s">
        <v>3433</v>
      </c>
      <c r="O1577" s="14" t="s">
        <v>16596</v>
      </c>
      <c r="P1577" s="14" t="s">
        <v>16868</v>
      </c>
      <c r="Q1577" s="14">
        <v>1879</v>
      </c>
      <c r="R1577" s="14" t="s">
        <v>17513</v>
      </c>
    </row>
    <row r="1578" spans="1:18" ht="12.95" customHeight="1" x14ac:dyDescent="0.2">
      <c r="A1578" s="14" t="s">
        <v>3430</v>
      </c>
      <c r="B1578" s="14" t="s">
        <v>3431</v>
      </c>
      <c r="C1578" s="14" t="s">
        <v>3432</v>
      </c>
      <c r="D1578" s="14"/>
      <c r="E1578" s="14" t="s">
        <v>4999</v>
      </c>
      <c r="F1578" s="14"/>
      <c r="G1578" s="14"/>
      <c r="H1578" s="5">
        <v>1</v>
      </c>
      <c r="I1578" s="5">
        <v>1</v>
      </c>
      <c r="L1578" s="14" t="s">
        <v>3432</v>
      </c>
      <c r="M1578" s="14"/>
      <c r="N1578" s="14" t="s">
        <v>18350</v>
      </c>
      <c r="O1578" s="14" t="s">
        <v>16627</v>
      </c>
      <c r="P1578" s="14" t="s">
        <v>16868</v>
      </c>
      <c r="Q1578" s="14">
        <v>1879</v>
      </c>
      <c r="R1578" s="14" t="s">
        <v>17513</v>
      </c>
    </row>
    <row r="1579" spans="1:18" ht="12.95" customHeight="1" x14ac:dyDescent="0.2">
      <c r="A1579" s="14" t="s">
        <v>3430</v>
      </c>
      <c r="B1579" s="14" t="s">
        <v>3431</v>
      </c>
      <c r="C1579" s="14" t="s">
        <v>6325</v>
      </c>
      <c r="D1579" s="14"/>
      <c r="E1579" s="14" t="s">
        <v>6326</v>
      </c>
      <c r="F1579" s="14"/>
      <c r="G1579" s="14"/>
      <c r="H1579" s="5">
        <v>1</v>
      </c>
      <c r="I1579" s="5">
        <v>1</v>
      </c>
      <c r="L1579" s="14" t="s">
        <v>6325</v>
      </c>
      <c r="M1579" s="14"/>
      <c r="N1579" s="14" t="s">
        <v>6326</v>
      </c>
      <c r="O1579" s="14" t="s">
        <v>16624</v>
      </c>
      <c r="P1579" s="14" t="s">
        <v>16868</v>
      </c>
      <c r="Q1579" s="14">
        <v>1882</v>
      </c>
      <c r="R1579" s="10" t="s">
        <v>16634</v>
      </c>
    </row>
    <row r="1580" spans="1:18" ht="12.95" customHeight="1" x14ac:dyDescent="0.2">
      <c r="A1580" s="14" t="s">
        <v>3430</v>
      </c>
      <c r="B1580" s="14" t="s">
        <v>3431</v>
      </c>
      <c r="C1580" s="14" t="s">
        <v>6325</v>
      </c>
      <c r="D1580" s="14"/>
      <c r="E1580" s="5" t="s">
        <v>7463</v>
      </c>
      <c r="F1580" s="14" t="s">
        <v>17766</v>
      </c>
      <c r="G1580" s="14"/>
      <c r="H1580" s="5">
        <v>1</v>
      </c>
      <c r="I1580" s="5">
        <v>1</v>
      </c>
      <c r="L1580" s="14"/>
      <c r="M1580" s="14"/>
      <c r="N1580" s="14"/>
      <c r="O1580" s="14"/>
      <c r="P1580" s="14"/>
      <c r="Q1580" s="14"/>
      <c r="R1580" s="10"/>
    </row>
    <row r="1581" spans="1:18" ht="12.95" customHeight="1" x14ac:dyDescent="0.2">
      <c r="A1581" s="14" t="s">
        <v>3430</v>
      </c>
      <c r="B1581" s="14" t="s">
        <v>3554</v>
      </c>
      <c r="C1581" s="14" t="s">
        <v>3555</v>
      </c>
      <c r="D1581" s="14"/>
      <c r="E1581" s="14" t="s">
        <v>17353</v>
      </c>
      <c r="F1581" s="14"/>
      <c r="G1581" s="14"/>
      <c r="L1581" s="14" t="s">
        <v>18351</v>
      </c>
      <c r="M1581" s="14"/>
      <c r="N1581" s="14" t="s">
        <v>17353</v>
      </c>
      <c r="O1581" s="14" t="s">
        <v>16614</v>
      </c>
      <c r="P1581" s="14" t="s">
        <v>16658</v>
      </c>
      <c r="Q1581" s="14">
        <v>1940</v>
      </c>
      <c r="R1581" s="14" t="s">
        <v>17295</v>
      </c>
    </row>
    <row r="1582" spans="1:18" ht="12.95" customHeight="1" x14ac:dyDescent="0.2">
      <c r="A1582" s="14" t="s">
        <v>3430</v>
      </c>
      <c r="B1582" s="14" t="s">
        <v>3554</v>
      </c>
      <c r="C1582" s="14" t="s">
        <v>3555</v>
      </c>
      <c r="D1582" s="14"/>
      <c r="E1582" s="14" t="s">
        <v>3442</v>
      </c>
      <c r="F1582" s="14"/>
      <c r="G1582" s="14"/>
      <c r="L1582" s="14" t="s">
        <v>18352</v>
      </c>
      <c r="M1582" s="14"/>
      <c r="N1582" s="14" t="s">
        <v>3442</v>
      </c>
      <c r="O1582" s="14" t="s">
        <v>16621</v>
      </c>
      <c r="P1582" s="14" t="s">
        <v>18353</v>
      </c>
      <c r="Q1582" s="14">
        <v>1920</v>
      </c>
      <c r="R1582" s="10" t="s">
        <v>16608</v>
      </c>
    </row>
    <row r="1583" spans="1:18" ht="12.95" customHeight="1" x14ac:dyDescent="0.2">
      <c r="A1583" s="14" t="s">
        <v>3430</v>
      </c>
      <c r="B1583" s="14" t="s">
        <v>3554</v>
      </c>
      <c r="C1583" s="14" t="s">
        <v>3555</v>
      </c>
      <c r="D1583" s="14"/>
      <c r="E1583" s="14" t="s">
        <v>16793</v>
      </c>
      <c r="F1583" s="14"/>
      <c r="G1583" s="14"/>
      <c r="L1583" s="14" t="s">
        <v>3441</v>
      </c>
      <c r="M1583" s="14"/>
      <c r="N1583" s="14" t="s">
        <v>16793</v>
      </c>
      <c r="O1583" s="14" t="s">
        <v>16624</v>
      </c>
      <c r="P1583" s="14" t="s">
        <v>16875</v>
      </c>
      <c r="Q1583" s="14">
        <v>1901</v>
      </c>
      <c r="R1583" s="14" t="s">
        <v>17306</v>
      </c>
    </row>
    <row r="1584" spans="1:18" ht="12.95" customHeight="1" x14ac:dyDescent="0.2">
      <c r="A1584" s="14" t="s">
        <v>3430</v>
      </c>
      <c r="B1584" s="14" t="s">
        <v>3554</v>
      </c>
      <c r="C1584" s="14" t="s">
        <v>3555</v>
      </c>
      <c r="D1584" s="14"/>
      <c r="E1584" s="14" t="s">
        <v>3556</v>
      </c>
      <c r="F1584" s="14"/>
      <c r="G1584" s="14"/>
      <c r="H1584" s="5">
        <v>1</v>
      </c>
      <c r="I1584" s="5">
        <v>1</v>
      </c>
      <c r="L1584" s="14" t="s">
        <v>3555</v>
      </c>
      <c r="M1584" s="14"/>
      <c r="N1584" s="14" t="s">
        <v>3556</v>
      </c>
      <c r="O1584" s="14" t="s">
        <v>16610</v>
      </c>
      <c r="P1584" s="14" t="s">
        <v>16868</v>
      </c>
      <c r="Q1584" s="14">
        <v>1882</v>
      </c>
      <c r="R1584" s="10" t="s">
        <v>16634</v>
      </c>
    </row>
    <row r="1585" spans="1:18" ht="12.95" customHeight="1" x14ac:dyDescent="0.2">
      <c r="A1585" s="14" t="s">
        <v>3430</v>
      </c>
      <c r="B1585" s="14" t="s">
        <v>3554</v>
      </c>
      <c r="C1585" s="10" t="s">
        <v>3555</v>
      </c>
      <c r="D1585" s="14"/>
      <c r="E1585" s="14" t="s">
        <v>14940</v>
      </c>
      <c r="F1585" s="14"/>
      <c r="G1585" s="14"/>
      <c r="L1585" s="14" t="s">
        <v>18351</v>
      </c>
      <c r="M1585" s="14"/>
      <c r="N1585" s="14" t="s">
        <v>14940</v>
      </c>
      <c r="O1585" s="14" t="s">
        <v>16624</v>
      </c>
      <c r="P1585" s="14" t="s">
        <v>16879</v>
      </c>
      <c r="Q1585" s="14">
        <v>1905</v>
      </c>
      <c r="R1585" s="14" t="s">
        <v>16824</v>
      </c>
    </row>
    <row r="1586" spans="1:18" ht="12.95" customHeight="1" x14ac:dyDescent="0.2">
      <c r="A1586" s="14" t="s">
        <v>3430</v>
      </c>
      <c r="B1586" s="14" t="s">
        <v>3554</v>
      </c>
      <c r="C1586" s="14" t="s">
        <v>18354</v>
      </c>
      <c r="D1586" s="14"/>
      <c r="E1586" s="14" t="s">
        <v>18355</v>
      </c>
      <c r="F1586" s="14"/>
      <c r="G1586" s="14"/>
      <c r="L1586" s="14" t="s">
        <v>18354</v>
      </c>
      <c r="M1586" s="14"/>
      <c r="N1586" s="14" t="s">
        <v>18355</v>
      </c>
      <c r="O1586" s="14" t="s">
        <v>16606</v>
      </c>
      <c r="P1586" s="14" t="s">
        <v>16628</v>
      </c>
      <c r="Q1586" s="14">
        <v>1893</v>
      </c>
      <c r="R1586" s="10" t="s">
        <v>17116</v>
      </c>
    </row>
    <row r="1587" spans="1:18" ht="12.95" customHeight="1" x14ac:dyDescent="0.2">
      <c r="A1587" s="14" t="s">
        <v>3430</v>
      </c>
      <c r="B1587" s="14" t="s">
        <v>3947</v>
      </c>
      <c r="C1587" s="14" t="s">
        <v>4961</v>
      </c>
      <c r="D1587" s="14"/>
      <c r="E1587" s="14" t="s">
        <v>18356</v>
      </c>
      <c r="F1587" s="14"/>
      <c r="G1587" s="14"/>
      <c r="L1587" s="14" t="s">
        <v>4961</v>
      </c>
      <c r="M1587" s="14"/>
      <c r="N1587" s="14" t="s">
        <v>18356</v>
      </c>
      <c r="O1587" s="14" t="s">
        <v>17191</v>
      </c>
      <c r="P1587" s="14" t="s">
        <v>18263</v>
      </c>
      <c r="Q1587" s="14">
        <v>2008</v>
      </c>
      <c r="R1587" s="14" t="s">
        <v>17423</v>
      </c>
    </row>
    <row r="1588" spans="1:18" ht="12.95" customHeight="1" x14ac:dyDescent="0.2">
      <c r="A1588" s="14" t="s">
        <v>3430</v>
      </c>
      <c r="B1588" s="14" t="s">
        <v>3947</v>
      </c>
      <c r="C1588" s="14" t="s">
        <v>4961</v>
      </c>
      <c r="D1588" s="14"/>
      <c r="E1588" s="14" t="s">
        <v>3925</v>
      </c>
      <c r="F1588" s="14"/>
      <c r="G1588" s="14"/>
      <c r="H1588" s="5">
        <v>1</v>
      </c>
      <c r="I1588" s="5">
        <v>1</v>
      </c>
      <c r="L1588" s="14" t="s">
        <v>4961</v>
      </c>
      <c r="M1588" s="14"/>
      <c r="N1588" s="14" t="s">
        <v>3925</v>
      </c>
      <c r="O1588" s="14" t="s">
        <v>16606</v>
      </c>
      <c r="P1588" s="14" t="s">
        <v>16628</v>
      </c>
      <c r="Q1588" s="14">
        <v>1893</v>
      </c>
      <c r="R1588" s="10" t="s">
        <v>17116</v>
      </c>
    </row>
    <row r="1589" spans="1:18" ht="12.95" customHeight="1" x14ac:dyDescent="0.2">
      <c r="A1589" s="14" t="s">
        <v>3430</v>
      </c>
      <c r="B1589" s="14" t="s">
        <v>3947</v>
      </c>
      <c r="C1589" s="14" t="s">
        <v>4961</v>
      </c>
      <c r="D1589" s="14"/>
      <c r="E1589" s="14" t="s">
        <v>18357</v>
      </c>
      <c r="F1589" s="14"/>
      <c r="G1589" s="14"/>
      <c r="L1589" s="14" t="s">
        <v>4961</v>
      </c>
      <c r="M1589" s="14"/>
      <c r="N1589" s="14" t="s">
        <v>18357</v>
      </c>
      <c r="O1589" s="14" t="s">
        <v>16599</v>
      </c>
      <c r="P1589" s="14" t="s">
        <v>16655</v>
      </c>
      <c r="Q1589" s="14">
        <v>1896</v>
      </c>
      <c r="R1589" s="10" t="s">
        <v>16681</v>
      </c>
    </row>
    <row r="1590" spans="1:18" ht="12.95" customHeight="1" x14ac:dyDescent="0.2">
      <c r="A1590" s="14" t="s">
        <v>3430</v>
      </c>
      <c r="B1590" s="14" t="s">
        <v>3947</v>
      </c>
      <c r="C1590" s="14" t="s">
        <v>4961</v>
      </c>
      <c r="D1590" s="14"/>
      <c r="E1590" s="14" t="s">
        <v>16074</v>
      </c>
      <c r="F1590" s="14"/>
      <c r="G1590" s="14"/>
      <c r="L1590" s="14" t="s">
        <v>4961</v>
      </c>
      <c r="M1590" s="14"/>
      <c r="N1590" s="14" t="s">
        <v>16074</v>
      </c>
      <c r="O1590" s="14" t="s">
        <v>16621</v>
      </c>
      <c r="P1590" s="14" t="s">
        <v>16844</v>
      </c>
      <c r="Q1590" s="14">
        <v>1975</v>
      </c>
      <c r="R1590" s="14" t="s">
        <v>16765</v>
      </c>
    </row>
    <row r="1591" spans="1:18" ht="12.95" customHeight="1" x14ac:dyDescent="0.2">
      <c r="A1591" s="14" t="s">
        <v>3430</v>
      </c>
      <c r="B1591" s="14" t="s">
        <v>3947</v>
      </c>
      <c r="C1591" s="14" t="s">
        <v>4961</v>
      </c>
      <c r="D1591" s="14"/>
      <c r="E1591" s="14" t="s">
        <v>8350</v>
      </c>
      <c r="F1591" s="14"/>
      <c r="G1591" s="14"/>
      <c r="H1591" s="5">
        <v>1</v>
      </c>
      <c r="I1591" s="5">
        <v>1</v>
      </c>
      <c r="L1591" s="14" t="s">
        <v>4961</v>
      </c>
      <c r="M1591" s="14"/>
      <c r="N1591" s="14" t="s">
        <v>8350</v>
      </c>
      <c r="O1591" s="14" t="s">
        <v>16627</v>
      </c>
      <c r="P1591" s="14" t="s">
        <v>16868</v>
      </c>
      <c r="Q1591" s="14">
        <v>1882</v>
      </c>
      <c r="R1591" s="10" t="s">
        <v>16634</v>
      </c>
    </row>
    <row r="1592" spans="1:18" ht="12.95" customHeight="1" x14ac:dyDescent="0.2">
      <c r="A1592" s="14" t="s">
        <v>3430</v>
      </c>
      <c r="B1592" s="14" t="s">
        <v>3947</v>
      </c>
      <c r="C1592" s="14" t="s">
        <v>4961</v>
      </c>
      <c r="D1592" s="14"/>
      <c r="E1592" s="14" t="s">
        <v>15469</v>
      </c>
      <c r="F1592" s="14"/>
      <c r="G1592" s="14"/>
      <c r="L1592" s="14" t="s">
        <v>4961</v>
      </c>
      <c r="M1592" s="14"/>
      <c r="N1592" s="14" t="s">
        <v>15469</v>
      </c>
      <c r="O1592" s="14" t="s">
        <v>16624</v>
      </c>
      <c r="P1592" s="14" t="s">
        <v>16875</v>
      </c>
      <c r="Q1592" s="14">
        <v>1901</v>
      </c>
      <c r="R1592" s="14" t="s">
        <v>17306</v>
      </c>
    </row>
    <row r="1593" spans="1:18" ht="12.95" customHeight="1" x14ac:dyDescent="0.2">
      <c r="A1593" s="14" t="s">
        <v>3430</v>
      </c>
      <c r="B1593" s="14" t="s">
        <v>3947</v>
      </c>
      <c r="C1593" s="14" t="s">
        <v>4961</v>
      </c>
      <c r="D1593" s="14"/>
      <c r="E1593" s="14" t="s">
        <v>145</v>
      </c>
      <c r="F1593" s="14"/>
      <c r="G1593" s="14"/>
      <c r="L1593" s="14" t="s">
        <v>4961</v>
      </c>
      <c r="M1593" s="14"/>
      <c r="N1593" s="14" t="s">
        <v>145</v>
      </c>
      <c r="O1593" s="14" t="s">
        <v>16624</v>
      </c>
      <c r="P1593" s="14" t="s">
        <v>16879</v>
      </c>
      <c r="Q1593" s="14">
        <v>1905</v>
      </c>
      <c r="R1593" s="14" t="s">
        <v>16824</v>
      </c>
    </row>
    <row r="1594" spans="1:18" ht="12.95" customHeight="1" x14ac:dyDescent="0.2">
      <c r="A1594" s="14" t="s">
        <v>3430</v>
      </c>
      <c r="B1594" s="14" t="s">
        <v>3947</v>
      </c>
      <c r="C1594" s="14" t="s">
        <v>4961</v>
      </c>
      <c r="D1594" s="14"/>
      <c r="E1594" s="14" t="s">
        <v>13371</v>
      </c>
      <c r="F1594" s="14"/>
      <c r="G1594" s="14"/>
      <c r="L1594" s="14" t="s">
        <v>4961</v>
      </c>
      <c r="M1594" s="14"/>
      <c r="N1594" s="14" t="s">
        <v>13371</v>
      </c>
      <c r="O1594" s="14" t="s">
        <v>16599</v>
      </c>
      <c r="P1594" s="14" t="s">
        <v>16868</v>
      </c>
      <c r="Q1594" s="14">
        <v>1882</v>
      </c>
      <c r="R1594" s="10" t="s">
        <v>16634</v>
      </c>
    </row>
    <row r="1595" spans="1:18" ht="12.95" customHeight="1" x14ac:dyDescent="0.2">
      <c r="A1595" s="14" t="s">
        <v>3430</v>
      </c>
      <c r="B1595" s="14" t="s">
        <v>3947</v>
      </c>
      <c r="C1595" s="14" t="s">
        <v>4961</v>
      </c>
      <c r="D1595" s="14"/>
      <c r="E1595" s="14" t="s">
        <v>17322</v>
      </c>
      <c r="F1595" s="14"/>
      <c r="G1595" s="14"/>
      <c r="L1595" s="14" t="s">
        <v>4961</v>
      </c>
      <c r="M1595" s="14"/>
      <c r="N1595" s="14" t="s">
        <v>17322</v>
      </c>
      <c r="O1595" s="14" t="s">
        <v>16614</v>
      </c>
      <c r="P1595" s="14" t="s">
        <v>16844</v>
      </c>
      <c r="Q1595" s="14">
        <v>1975</v>
      </c>
      <c r="R1595" s="14" t="s">
        <v>16765</v>
      </c>
    </row>
    <row r="1596" spans="1:18" ht="12.95" customHeight="1" x14ac:dyDescent="0.2">
      <c r="A1596" s="10" t="s">
        <v>3430</v>
      </c>
      <c r="B1596" s="10" t="s">
        <v>3947</v>
      </c>
      <c r="C1596" s="14" t="s">
        <v>4961</v>
      </c>
      <c r="D1596" s="14"/>
      <c r="E1596" s="14" t="s">
        <v>16857</v>
      </c>
      <c r="F1596" s="14"/>
      <c r="G1596" s="14"/>
      <c r="L1596" s="14" t="s">
        <v>4961</v>
      </c>
      <c r="M1596" s="14"/>
      <c r="N1596" s="14" t="s">
        <v>16857</v>
      </c>
      <c r="O1596" s="14" t="s">
        <v>16703</v>
      </c>
      <c r="P1596" s="14" t="s">
        <v>18343</v>
      </c>
      <c r="Q1596" s="14">
        <v>2009</v>
      </c>
      <c r="R1596" s="14" t="s">
        <v>18358</v>
      </c>
    </row>
    <row r="1597" spans="1:18" ht="12.95" customHeight="1" x14ac:dyDescent="0.2">
      <c r="A1597" s="10" t="s">
        <v>3430</v>
      </c>
      <c r="B1597" s="10" t="s">
        <v>3947</v>
      </c>
      <c r="C1597" s="14" t="s">
        <v>11540</v>
      </c>
      <c r="D1597" s="14"/>
      <c r="E1597" s="14" t="s">
        <v>18199</v>
      </c>
      <c r="F1597" s="14"/>
      <c r="G1597" s="14"/>
      <c r="L1597" s="14" t="s">
        <v>11540</v>
      </c>
      <c r="M1597" s="14"/>
      <c r="N1597" s="14" t="s">
        <v>18199</v>
      </c>
      <c r="O1597" s="14" t="s">
        <v>16703</v>
      </c>
      <c r="P1597" s="14" t="s">
        <v>18343</v>
      </c>
      <c r="Q1597" s="14">
        <v>2009</v>
      </c>
      <c r="R1597" s="14" t="s">
        <v>18358</v>
      </c>
    </row>
    <row r="1598" spans="1:18" ht="12.95" customHeight="1" x14ac:dyDescent="0.2">
      <c r="A1598" s="14" t="s">
        <v>3430</v>
      </c>
      <c r="B1598" s="14" t="s">
        <v>3947</v>
      </c>
      <c r="C1598" s="14" t="s">
        <v>11540</v>
      </c>
      <c r="D1598" s="14"/>
      <c r="E1598" s="14" t="s">
        <v>524</v>
      </c>
      <c r="F1598" s="14"/>
      <c r="G1598" s="14"/>
      <c r="H1598" s="5">
        <v>1</v>
      </c>
      <c r="I1598" s="5">
        <v>1</v>
      </c>
      <c r="L1598" s="14" t="s">
        <v>11540</v>
      </c>
      <c r="M1598" s="14"/>
      <c r="N1598" s="14" t="s">
        <v>524</v>
      </c>
      <c r="O1598" s="14" t="s">
        <v>16624</v>
      </c>
      <c r="P1598" s="14" t="s">
        <v>16868</v>
      </c>
      <c r="Q1598" s="14">
        <v>1882</v>
      </c>
      <c r="R1598" s="10" t="s">
        <v>16634</v>
      </c>
    </row>
    <row r="1599" spans="1:18" ht="12.95" customHeight="1" x14ac:dyDescent="0.2">
      <c r="A1599" s="14" t="s">
        <v>3430</v>
      </c>
      <c r="B1599" s="14" t="s">
        <v>3947</v>
      </c>
      <c r="C1599" s="14" t="s">
        <v>11540</v>
      </c>
      <c r="D1599" s="14"/>
      <c r="E1599" s="14" t="s">
        <v>11309</v>
      </c>
      <c r="F1599" s="14"/>
      <c r="G1599" s="14"/>
      <c r="L1599" s="14" t="s">
        <v>11540</v>
      </c>
      <c r="M1599" s="14"/>
      <c r="N1599" s="14" t="s">
        <v>11309</v>
      </c>
      <c r="O1599" s="14" t="s">
        <v>16624</v>
      </c>
      <c r="P1599" s="14" t="s">
        <v>16844</v>
      </c>
      <c r="Q1599" s="14">
        <v>1975</v>
      </c>
      <c r="R1599" s="14" t="s">
        <v>16765</v>
      </c>
    </row>
    <row r="1600" spans="1:18" ht="12.95" customHeight="1" x14ac:dyDescent="0.2">
      <c r="A1600" s="14" t="s">
        <v>3430</v>
      </c>
      <c r="B1600" s="14" t="s">
        <v>3947</v>
      </c>
      <c r="C1600" s="10" t="s">
        <v>11540</v>
      </c>
      <c r="D1600" s="14"/>
      <c r="E1600" s="14" t="s">
        <v>17071</v>
      </c>
      <c r="F1600" s="14"/>
      <c r="G1600" s="14"/>
      <c r="L1600" s="14" t="s">
        <v>4961</v>
      </c>
      <c r="M1600" s="14"/>
      <c r="N1600" s="14" t="s">
        <v>17071</v>
      </c>
      <c r="O1600" s="14" t="s">
        <v>16686</v>
      </c>
      <c r="P1600" s="14" t="s">
        <v>17297</v>
      </c>
      <c r="Q1600" s="14">
        <v>1908</v>
      </c>
      <c r="R1600" s="14" t="s">
        <v>17144</v>
      </c>
    </row>
    <row r="1601" spans="1:18" ht="12.95" customHeight="1" x14ac:dyDescent="0.2">
      <c r="A1601" s="14" t="s">
        <v>3430</v>
      </c>
      <c r="B1601" s="14" t="s">
        <v>3947</v>
      </c>
      <c r="C1601" s="10" t="s">
        <v>18359</v>
      </c>
      <c r="D1601" s="14"/>
      <c r="E1601" s="14" t="s">
        <v>18298</v>
      </c>
      <c r="F1601" s="14"/>
      <c r="G1601" s="14"/>
      <c r="L1601" s="10" t="s">
        <v>18359</v>
      </c>
      <c r="M1601" s="14"/>
      <c r="N1601" s="14" t="s">
        <v>18298</v>
      </c>
      <c r="O1601" s="14" t="s">
        <v>16606</v>
      </c>
      <c r="P1601" s="14" t="s">
        <v>16697</v>
      </c>
      <c r="Q1601" s="14">
        <v>1983</v>
      </c>
      <c r="R1601" s="14" t="s">
        <v>18337</v>
      </c>
    </row>
    <row r="1602" spans="1:18" ht="12.95" customHeight="1" x14ac:dyDescent="0.2">
      <c r="A1602" s="14" t="s">
        <v>3430</v>
      </c>
      <c r="B1602" s="14" t="s">
        <v>3947</v>
      </c>
      <c r="C1602" s="14" t="s">
        <v>3948</v>
      </c>
      <c r="D1602" s="14"/>
      <c r="E1602" s="14" t="s">
        <v>16838</v>
      </c>
      <c r="F1602" s="14"/>
      <c r="G1602" s="14"/>
      <c r="L1602" s="14" t="s">
        <v>3948</v>
      </c>
      <c r="M1602" s="14"/>
      <c r="N1602" s="14" t="s">
        <v>16838</v>
      </c>
      <c r="O1602" s="14" t="s">
        <v>16624</v>
      </c>
      <c r="P1602" s="14" t="s">
        <v>16844</v>
      </c>
      <c r="Q1602" s="14">
        <v>1975</v>
      </c>
      <c r="R1602" s="14" t="s">
        <v>16765</v>
      </c>
    </row>
    <row r="1603" spans="1:18" ht="12.95" customHeight="1" x14ac:dyDescent="0.2">
      <c r="A1603" s="14" t="s">
        <v>3430</v>
      </c>
      <c r="B1603" s="14" t="s">
        <v>3947</v>
      </c>
      <c r="C1603" s="14" t="s">
        <v>3948</v>
      </c>
      <c r="D1603" s="14"/>
      <c r="E1603" s="14" t="s">
        <v>1843</v>
      </c>
      <c r="F1603" s="14"/>
      <c r="G1603" s="14"/>
      <c r="L1603" s="14" t="s">
        <v>18360</v>
      </c>
      <c r="M1603" s="14"/>
      <c r="N1603" s="14" t="s">
        <v>1843</v>
      </c>
      <c r="O1603" s="14" t="s">
        <v>16599</v>
      </c>
      <c r="P1603" s="14" t="s">
        <v>16868</v>
      </c>
      <c r="Q1603" s="14">
        <v>1882</v>
      </c>
      <c r="R1603" s="10" t="s">
        <v>16634</v>
      </c>
    </row>
    <row r="1604" spans="1:18" ht="12.95" customHeight="1" x14ac:dyDescent="0.2">
      <c r="A1604" s="14" t="s">
        <v>3430</v>
      </c>
      <c r="B1604" s="14" t="s">
        <v>3947</v>
      </c>
      <c r="C1604" s="14" t="s">
        <v>3948</v>
      </c>
      <c r="D1604" s="14"/>
      <c r="E1604" s="14" t="s">
        <v>18361</v>
      </c>
      <c r="F1604" s="14"/>
      <c r="G1604" s="14"/>
      <c r="L1604" s="14" t="s">
        <v>3948</v>
      </c>
      <c r="M1604" s="14"/>
      <c r="N1604" s="14" t="s">
        <v>18361</v>
      </c>
      <c r="O1604" s="14" t="s">
        <v>16624</v>
      </c>
      <c r="P1604" s="14" t="s">
        <v>16697</v>
      </c>
      <c r="Q1604" s="14">
        <v>1985</v>
      </c>
      <c r="R1604" s="14" t="s">
        <v>16902</v>
      </c>
    </row>
    <row r="1605" spans="1:18" ht="12.95" customHeight="1" x14ac:dyDescent="0.2">
      <c r="A1605" s="14" t="s">
        <v>3430</v>
      </c>
      <c r="B1605" s="14" t="s">
        <v>3947</v>
      </c>
      <c r="C1605" s="14" t="s">
        <v>3948</v>
      </c>
      <c r="D1605" s="14"/>
      <c r="E1605" s="14" t="s">
        <v>5003</v>
      </c>
      <c r="F1605" s="14"/>
      <c r="G1605" s="14"/>
      <c r="H1605" s="5">
        <v>1</v>
      </c>
      <c r="I1605" s="5">
        <v>1</v>
      </c>
      <c r="L1605" s="14" t="s">
        <v>3948</v>
      </c>
      <c r="M1605" s="14"/>
      <c r="N1605" s="14" t="s">
        <v>5003</v>
      </c>
      <c r="O1605" s="14" t="s">
        <v>16686</v>
      </c>
      <c r="P1605" s="14" t="s">
        <v>16868</v>
      </c>
      <c r="Q1605" s="14">
        <v>1882</v>
      </c>
      <c r="R1605" s="10" t="s">
        <v>16634</v>
      </c>
    </row>
    <row r="1606" spans="1:18" ht="12.95" customHeight="1" x14ac:dyDescent="0.2">
      <c r="A1606" s="14" t="s">
        <v>3430</v>
      </c>
      <c r="B1606" s="14" t="s">
        <v>3947</v>
      </c>
      <c r="C1606" s="14" t="s">
        <v>3948</v>
      </c>
      <c r="D1606" s="14"/>
      <c r="E1606" s="14" t="s">
        <v>18362</v>
      </c>
      <c r="F1606" s="14"/>
      <c r="G1606" s="14"/>
      <c r="L1606" s="14" t="s">
        <v>3948</v>
      </c>
      <c r="M1606" s="14"/>
      <c r="N1606" s="14" t="s">
        <v>18362</v>
      </c>
      <c r="O1606" s="14" t="s">
        <v>16703</v>
      </c>
      <c r="P1606" s="14" t="s">
        <v>16868</v>
      </c>
      <c r="Q1606" s="14">
        <v>1882</v>
      </c>
      <c r="R1606" s="10" t="s">
        <v>16634</v>
      </c>
    </row>
    <row r="1607" spans="1:18" ht="12.95" customHeight="1" x14ac:dyDescent="0.2">
      <c r="A1607" s="14" t="s">
        <v>3430</v>
      </c>
      <c r="B1607" s="14" t="s">
        <v>3947</v>
      </c>
      <c r="C1607" s="14" t="s">
        <v>3948</v>
      </c>
      <c r="D1607" s="14"/>
      <c r="E1607" s="14" t="s">
        <v>16935</v>
      </c>
      <c r="F1607" s="14"/>
      <c r="G1607" s="14"/>
      <c r="L1607" s="14" t="s">
        <v>3948</v>
      </c>
      <c r="M1607" s="14"/>
      <c r="N1607" s="14" t="s">
        <v>16853</v>
      </c>
      <c r="O1607" s="14" t="s">
        <v>16624</v>
      </c>
      <c r="P1607" s="14" t="s">
        <v>16879</v>
      </c>
      <c r="Q1607" s="14">
        <v>1905</v>
      </c>
      <c r="R1607" s="14" t="s">
        <v>16824</v>
      </c>
    </row>
    <row r="1608" spans="1:18" ht="12.95" customHeight="1" x14ac:dyDescent="0.2">
      <c r="A1608" s="14" t="s">
        <v>3430</v>
      </c>
      <c r="B1608" s="14" t="s">
        <v>3947</v>
      </c>
      <c r="C1608" s="14" t="s">
        <v>3948</v>
      </c>
      <c r="D1608" s="14"/>
      <c r="E1608" s="14" t="s">
        <v>1467</v>
      </c>
      <c r="F1608" s="14"/>
      <c r="G1608" s="14"/>
      <c r="L1608" s="14" t="s">
        <v>3948</v>
      </c>
      <c r="M1608" s="14"/>
      <c r="N1608" s="14" t="s">
        <v>1467</v>
      </c>
      <c r="O1608" s="14" t="s">
        <v>16624</v>
      </c>
      <c r="P1608" s="14" t="s">
        <v>16844</v>
      </c>
      <c r="Q1608" s="14">
        <v>1975</v>
      </c>
      <c r="R1608" s="14" t="s">
        <v>16765</v>
      </c>
    </row>
    <row r="1609" spans="1:18" ht="12.95" customHeight="1" x14ac:dyDescent="0.2">
      <c r="A1609" s="14" t="s">
        <v>3430</v>
      </c>
      <c r="B1609" s="14" t="s">
        <v>3947</v>
      </c>
      <c r="C1609" s="14" t="s">
        <v>3948</v>
      </c>
      <c r="D1609" s="14"/>
      <c r="E1609" s="14" t="s">
        <v>3949</v>
      </c>
      <c r="F1609" s="14"/>
      <c r="G1609" s="14"/>
      <c r="H1609" s="5">
        <v>1</v>
      </c>
      <c r="I1609" s="5">
        <v>1</v>
      </c>
      <c r="L1609" s="14" t="s">
        <v>18360</v>
      </c>
      <c r="M1609" s="14"/>
      <c r="N1609" s="14" t="s">
        <v>3949</v>
      </c>
      <c r="O1609" s="14" t="s">
        <v>16686</v>
      </c>
      <c r="P1609" s="14" t="s">
        <v>17297</v>
      </c>
      <c r="Q1609" s="14">
        <v>1908</v>
      </c>
      <c r="R1609" s="14" t="s">
        <v>17144</v>
      </c>
    </row>
    <row r="1610" spans="1:18" ht="12.95" customHeight="1" x14ac:dyDescent="0.2">
      <c r="A1610" s="14" t="s">
        <v>3430</v>
      </c>
      <c r="B1610" s="14" t="s">
        <v>3947</v>
      </c>
      <c r="C1610" s="14" t="s">
        <v>3948</v>
      </c>
      <c r="D1610" s="14"/>
      <c r="E1610" s="14" t="s">
        <v>18363</v>
      </c>
      <c r="F1610" s="14"/>
      <c r="G1610" s="14"/>
      <c r="L1610" s="14" t="s">
        <v>3948</v>
      </c>
      <c r="M1610" s="14"/>
      <c r="N1610" s="14" t="s">
        <v>18363</v>
      </c>
      <c r="O1610" s="14" t="s">
        <v>16614</v>
      </c>
      <c r="P1610" s="14" t="s">
        <v>16868</v>
      </c>
      <c r="Q1610" s="14">
        <v>1882</v>
      </c>
      <c r="R1610" s="10" t="s">
        <v>16634</v>
      </c>
    </row>
    <row r="1611" spans="1:18" ht="12.95" customHeight="1" x14ac:dyDescent="0.2">
      <c r="A1611" s="14" t="s">
        <v>3430</v>
      </c>
      <c r="B1611" s="14" t="s">
        <v>3947</v>
      </c>
      <c r="C1611" s="14" t="s">
        <v>3948</v>
      </c>
      <c r="D1611" s="14"/>
      <c r="E1611" s="14" t="s">
        <v>2841</v>
      </c>
      <c r="F1611" s="14"/>
      <c r="G1611" s="14"/>
      <c r="L1611" s="14" t="s">
        <v>18360</v>
      </c>
      <c r="M1611" s="14"/>
      <c r="N1611" s="14" t="s">
        <v>2841</v>
      </c>
      <c r="O1611" s="14" t="s">
        <v>16606</v>
      </c>
      <c r="P1611" s="14" t="s">
        <v>16628</v>
      </c>
      <c r="Q1611" s="14">
        <v>1893</v>
      </c>
      <c r="R1611" s="10" t="s">
        <v>17116</v>
      </c>
    </row>
    <row r="1612" spans="1:18" ht="12.95" customHeight="1" x14ac:dyDescent="0.2">
      <c r="A1612" s="10" t="s">
        <v>3430</v>
      </c>
      <c r="B1612" s="10" t="s">
        <v>3947</v>
      </c>
      <c r="C1612" s="14" t="s">
        <v>3948</v>
      </c>
      <c r="D1612" s="14"/>
      <c r="E1612" s="14" t="s">
        <v>18364</v>
      </c>
      <c r="F1612" s="14"/>
      <c r="G1612" s="14"/>
      <c r="L1612" s="14" t="s">
        <v>3948</v>
      </c>
      <c r="M1612" s="14"/>
      <c r="N1612" s="14" t="s">
        <v>18364</v>
      </c>
      <c r="O1612" s="14" t="s">
        <v>16703</v>
      </c>
      <c r="P1612" s="14" t="s">
        <v>18365</v>
      </c>
      <c r="Q1612" s="14">
        <v>2009</v>
      </c>
      <c r="R1612" s="14" t="s">
        <v>18358</v>
      </c>
    </row>
    <row r="1613" spans="1:18" ht="12.95" customHeight="1" x14ac:dyDescent="0.2">
      <c r="A1613" s="14" t="s">
        <v>3485</v>
      </c>
      <c r="B1613" s="14" t="s">
        <v>3573</v>
      </c>
      <c r="C1613" s="14" t="s">
        <v>8624</v>
      </c>
      <c r="D1613" s="14"/>
      <c r="E1613" s="14" t="s">
        <v>4014</v>
      </c>
      <c r="F1613" s="14"/>
      <c r="G1613" s="14"/>
      <c r="L1613" s="14" t="s">
        <v>8624</v>
      </c>
      <c r="M1613" s="14"/>
      <c r="N1613" s="14" t="s">
        <v>4014</v>
      </c>
      <c r="O1613" s="14" t="s">
        <v>16624</v>
      </c>
      <c r="P1613" s="14" t="s">
        <v>17063</v>
      </c>
      <c r="Q1613" s="14">
        <v>1981</v>
      </c>
      <c r="R1613" s="14" t="s">
        <v>16666</v>
      </c>
    </row>
    <row r="1614" spans="1:18" ht="12.95" customHeight="1" x14ac:dyDescent="0.2">
      <c r="A1614" s="14" t="s">
        <v>3485</v>
      </c>
      <c r="B1614" s="14" t="s">
        <v>3573</v>
      </c>
      <c r="C1614" s="14" t="s">
        <v>8624</v>
      </c>
      <c r="D1614" s="14"/>
      <c r="E1614" s="14" t="s">
        <v>18366</v>
      </c>
      <c r="F1614" s="14"/>
      <c r="G1614" s="14"/>
      <c r="L1614" s="14" t="s">
        <v>3487</v>
      </c>
      <c r="M1614" s="14"/>
      <c r="N1614" s="14" t="s">
        <v>18366</v>
      </c>
      <c r="O1614" s="14" t="s">
        <v>16624</v>
      </c>
      <c r="P1614" s="14" t="s">
        <v>16875</v>
      </c>
      <c r="Q1614" s="14">
        <v>1901</v>
      </c>
      <c r="R1614" s="14" t="s">
        <v>17023</v>
      </c>
    </row>
    <row r="1615" spans="1:18" ht="12.95" customHeight="1" x14ac:dyDescent="0.2">
      <c r="A1615" s="14" t="s">
        <v>3485</v>
      </c>
      <c r="B1615" s="14" t="s">
        <v>3573</v>
      </c>
      <c r="C1615" s="14" t="s">
        <v>8624</v>
      </c>
      <c r="D1615" s="14"/>
      <c r="E1615" s="14" t="s">
        <v>8625</v>
      </c>
      <c r="F1615" s="14"/>
      <c r="G1615" s="14"/>
      <c r="H1615" s="5">
        <v>1</v>
      </c>
      <c r="I1615" s="5">
        <v>1</v>
      </c>
      <c r="L1615" s="14" t="s">
        <v>6907</v>
      </c>
      <c r="M1615" s="14"/>
      <c r="N1615" s="14" t="s">
        <v>8625</v>
      </c>
      <c r="O1615" s="14" t="s">
        <v>16624</v>
      </c>
      <c r="P1615" s="14" t="s">
        <v>16607</v>
      </c>
      <c r="Q1615" s="14">
        <v>1938</v>
      </c>
      <c r="R1615" s="14" t="s">
        <v>17032</v>
      </c>
    </row>
    <row r="1616" spans="1:18" ht="12.95" customHeight="1" x14ac:dyDescent="0.2">
      <c r="A1616" s="14" t="s">
        <v>3485</v>
      </c>
      <c r="B1616" s="14" t="s">
        <v>3573</v>
      </c>
      <c r="C1616" s="14" t="s">
        <v>8624</v>
      </c>
      <c r="D1616" s="14"/>
      <c r="E1616" s="14" t="s">
        <v>6908</v>
      </c>
      <c r="F1616" s="14" t="s">
        <v>18367</v>
      </c>
      <c r="G1616" s="14"/>
      <c r="H1616" s="5">
        <v>1</v>
      </c>
      <c r="I1616" s="5">
        <v>1</v>
      </c>
      <c r="L1616" s="14" t="s">
        <v>18368</v>
      </c>
      <c r="M1616" s="14"/>
      <c r="N1616" s="14" t="s">
        <v>6908</v>
      </c>
      <c r="O1616" s="14" t="s">
        <v>16624</v>
      </c>
      <c r="P1616" s="14" t="s">
        <v>16675</v>
      </c>
      <c r="Q1616" s="14">
        <v>1867</v>
      </c>
      <c r="R1616" s="14" t="s">
        <v>16676</v>
      </c>
    </row>
    <row r="1617" spans="1:18" ht="12.95" customHeight="1" x14ac:dyDescent="0.2">
      <c r="A1617" s="14" t="s">
        <v>3485</v>
      </c>
      <c r="B1617" s="14" t="s">
        <v>3573</v>
      </c>
      <c r="C1617" s="14" t="s">
        <v>8624</v>
      </c>
      <c r="D1617" s="14"/>
      <c r="E1617" s="14" t="s">
        <v>18369</v>
      </c>
      <c r="F1617" s="14"/>
      <c r="G1617" s="14"/>
      <c r="L1617" s="14" t="s">
        <v>18368</v>
      </c>
      <c r="M1617" s="14"/>
      <c r="N1617" s="14" t="s">
        <v>18370</v>
      </c>
      <c r="O1617" s="14" t="s">
        <v>16624</v>
      </c>
      <c r="P1617" s="14" t="s">
        <v>16675</v>
      </c>
      <c r="Q1617" s="14">
        <v>1867</v>
      </c>
      <c r="R1617" s="14" t="s">
        <v>16676</v>
      </c>
    </row>
    <row r="1618" spans="1:18" ht="12.95" customHeight="1" x14ac:dyDescent="0.2">
      <c r="A1618" s="14" t="s">
        <v>3485</v>
      </c>
      <c r="B1618" s="14" t="s">
        <v>3573</v>
      </c>
      <c r="C1618" s="14" t="s">
        <v>8624</v>
      </c>
      <c r="D1618" s="14"/>
      <c r="E1618" s="14" t="s">
        <v>17529</v>
      </c>
      <c r="F1618" s="14"/>
      <c r="G1618" s="14"/>
      <c r="L1618" s="14" t="s">
        <v>18368</v>
      </c>
      <c r="M1618" s="14"/>
      <c r="N1618" s="14" t="s">
        <v>17529</v>
      </c>
      <c r="O1618" s="14" t="s">
        <v>16624</v>
      </c>
      <c r="P1618" s="14" t="s">
        <v>16875</v>
      </c>
      <c r="Q1618" s="14">
        <v>1887</v>
      </c>
      <c r="R1618" s="10" t="s">
        <v>16787</v>
      </c>
    </row>
    <row r="1619" spans="1:18" ht="12.95" customHeight="1" x14ac:dyDescent="0.2">
      <c r="A1619" s="14" t="s">
        <v>3485</v>
      </c>
      <c r="B1619" s="14" t="s">
        <v>3573</v>
      </c>
      <c r="C1619" s="14" t="s">
        <v>8624</v>
      </c>
      <c r="D1619" s="14"/>
      <c r="E1619" s="14" t="s">
        <v>4672</v>
      </c>
      <c r="F1619" s="14"/>
      <c r="G1619" s="14"/>
      <c r="L1619" s="14" t="s">
        <v>8624</v>
      </c>
      <c r="M1619" s="14"/>
      <c r="N1619" s="14" t="s">
        <v>4672</v>
      </c>
      <c r="O1619" s="14" t="s">
        <v>16624</v>
      </c>
      <c r="P1619" s="14" t="s">
        <v>17063</v>
      </c>
      <c r="Q1619" s="14">
        <v>1981</v>
      </c>
      <c r="R1619" s="14" t="s">
        <v>16666</v>
      </c>
    </row>
    <row r="1620" spans="1:18" ht="12.95" customHeight="1" x14ac:dyDescent="0.2">
      <c r="A1620" s="14" t="s">
        <v>3485</v>
      </c>
      <c r="B1620" s="14" t="s">
        <v>3573</v>
      </c>
      <c r="C1620" s="14" t="s">
        <v>18371</v>
      </c>
      <c r="D1620" s="14"/>
      <c r="E1620" s="14" t="s">
        <v>18372</v>
      </c>
      <c r="F1620" s="14"/>
      <c r="G1620" s="14"/>
      <c r="L1620" s="14" t="s">
        <v>18373</v>
      </c>
      <c r="M1620" s="14"/>
      <c r="N1620" s="14" t="s">
        <v>18374</v>
      </c>
      <c r="O1620" s="14" t="s">
        <v>16632</v>
      </c>
      <c r="P1620" s="14" t="s">
        <v>18375</v>
      </c>
      <c r="Q1620" s="14">
        <v>1841</v>
      </c>
      <c r="R1620" s="14" t="s">
        <v>17607</v>
      </c>
    </row>
    <row r="1621" spans="1:18" ht="12.95" customHeight="1" x14ac:dyDescent="0.2">
      <c r="A1621" s="14" t="s">
        <v>3485</v>
      </c>
      <c r="B1621" s="14" t="s">
        <v>3573</v>
      </c>
      <c r="C1621" s="14" t="s">
        <v>18371</v>
      </c>
      <c r="D1621" s="14"/>
      <c r="E1621" s="14" t="s">
        <v>18376</v>
      </c>
      <c r="F1621" s="14"/>
      <c r="G1621" s="14"/>
      <c r="L1621" s="14" t="s">
        <v>18371</v>
      </c>
      <c r="M1621" s="14"/>
      <c r="N1621" s="14" t="s">
        <v>18376</v>
      </c>
      <c r="O1621" s="14" t="s">
        <v>16624</v>
      </c>
      <c r="P1621" s="14" t="s">
        <v>18377</v>
      </c>
      <c r="Q1621" s="14">
        <v>1992</v>
      </c>
      <c r="R1621" s="14" t="s">
        <v>16704</v>
      </c>
    </row>
    <row r="1622" spans="1:18" ht="12.95" customHeight="1" x14ac:dyDescent="0.2">
      <c r="A1622" s="14" t="s">
        <v>3485</v>
      </c>
      <c r="B1622" s="14" t="s">
        <v>3573</v>
      </c>
      <c r="C1622" s="14" t="s">
        <v>18371</v>
      </c>
      <c r="D1622" s="14"/>
      <c r="E1622" s="14" t="s">
        <v>16649</v>
      </c>
      <c r="F1622" s="14"/>
      <c r="G1622" s="14"/>
      <c r="L1622" s="14" t="s">
        <v>18371</v>
      </c>
      <c r="M1622" s="14"/>
      <c r="N1622" s="14" t="s">
        <v>16649</v>
      </c>
      <c r="O1622" s="14" t="s">
        <v>16624</v>
      </c>
      <c r="P1622" s="14" t="s">
        <v>17508</v>
      </c>
      <c r="Q1622" s="14">
        <v>1993</v>
      </c>
      <c r="R1622" s="10" t="s">
        <v>18378</v>
      </c>
    </row>
    <row r="1623" spans="1:18" ht="12.95" customHeight="1" x14ac:dyDescent="0.2">
      <c r="A1623" s="14" t="s">
        <v>3485</v>
      </c>
      <c r="B1623" s="14" t="s">
        <v>3573</v>
      </c>
      <c r="C1623" s="14" t="s">
        <v>18371</v>
      </c>
      <c r="D1623" s="14"/>
      <c r="E1623" s="14" t="s">
        <v>8211</v>
      </c>
      <c r="F1623" s="14"/>
      <c r="G1623" s="14"/>
      <c r="L1623" s="14" t="s">
        <v>6687</v>
      </c>
      <c r="M1623" s="14"/>
      <c r="N1623" s="14" t="s">
        <v>18379</v>
      </c>
      <c r="O1623" s="14" t="s">
        <v>16661</v>
      </c>
      <c r="P1623" s="14" t="s">
        <v>17143</v>
      </c>
      <c r="Q1623" s="14">
        <v>1908</v>
      </c>
      <c r="R1623" s="14" t="s">
        <v>17144</v>
      </c>
    </row>
    <row r="1624" spans="1:18" ht="12.95" customHeight="1" x14ac:dyDescent="0.2">
      <c r="A1624" s="14" t="s">
        <v>3485</v>
      </c>
      <c r="B1624" s="14" t="s">
        <v>3573</v>
      </c>
      <c r="C1624" s="14" t="s">
        <v>18371</v>
      </c>
      <c r="D1624" s="14"/>
      <c r="E1624" s="14" t="s">
        <v>18380</v>
      </c>
      <c r="F1624" s="14"/>
      <c r="G1624" s="14"/>
      <c r="L1624" s="14" t="s">
        <v>18371</v>
      </c>
      <c r="M1624" s="14"/>
      <c r="N1624" s="14" t="s">
        <v>18380</v>
      </c>
      <c r="O1624" s="14" t="s">
        <v>16624</v>
      </c>
      <c r="P1624" s="14" t="s">
        <v>18377</v>
      </c>
      <c r="Q1624" s="14">
        <v>1992</v>
      </c>
      <c r="R1624" s="14" t="s">
        <v>16704</v>
      </c>
    </row>
    <row r="1625" spans="1:18" ht="12.95" customHeight="1" x14ac:dyDescent="0.2">
      <c r="A1625" s="14" t="s">
        <v>3485</v>
      </c>
      <c r="B1625" s="14" t="s">
        <v>3573</v>
      </c>
      <c r="C1625" s="14" t="s">
        <v>18381</v>
      </c>
      <c r="D1625" s="14"/>
      <c r="E1625" s="14" t="s">
        <v>18382</v>
      </c>
      <c r="F1625" s="14"/>
      <c r="G1625" s="14"/>
      <c r="L1625" s="14" t="s">
        <v>18381</v>
      </c>
      <c r="M1625" s="14"/>
      <c r="N1625" s="14" t="s">
        <v>18382</v>
      </c>
      <c r="O1625" s="14" t="s">
        <v>16603</v>
      </c>
      <c r="P1625" s="14" t="s">
        <v>16607</v>
      </c>
      <c r="Q1625" s="14">
        <v>1908</v>
      </c>
      <c r="R1625" s="14" t="s">
        <v>16605</v>
      </c>
    </row>
    <row r="1626" spans="1:18" ht="12.95" customHeight="1" x14ac:dyDescent="0.2">
      <c r="A1626" s="14" t="s">
        <v>3485</v>
      </c>
      <c r="B1626" s="14" t="s">
        <v>3573</v>
      </c>
      <c r="C1626" s="14" t="s">
        <v>18383</v>
      </c>
      <c r="D1626" s="14"/>
      <c r="E1626" s="14" t="s">
        <v>16904</v>
      </c>
      <c r="F1626" s="14"/>
      <c r="G1626" s="14"/>
      <c r="L1626" s="14" t="s">
        <v>6687</v>
      </c>
      <c r="M1626" s="14"/>
      <c r="N1626" s="14" t="s">
        <v>16904</v>
      </c>
      <c r="O1626" s="14" t="s">
        <v>16624</v>
      </c>
      <c r="P1626" s="14" t="s">
        <v>16868</v>
      </c>
      <c r="Q1626" s="14">
        <v>1886</v>
      </c>
      <c r="R1626" s="14" t="s">
        <v>16957</v>
      </c>
    </row>
    <row r="1627" spans="1:18" ht="12.95" customHeight="1" x14ac:dyDescent="0.2">
      <c r="A1627" s="14" t="s">
        <v>3485</v>
      </c>
      <c r="B1627" s="14" t="s">
        <v>3573</v>
      </c>
      <c r="C1627" s="14" t="s">
        <v>18383</v>
      </c>
      <c r="D1627" s="14"/>
      <c r="E1627" s="14" t="s">
        <v>8777</v>
      </c>
      <c r="F1627" s="14"/>
      <c r="G1627" s="14"/>
      <c r="L1627" s="14" t="s">
        <v>18371</v>
      </c>
      <c r="M1627" s="14"/>
      <c r="N1627" s="14" t="s">
        <v>8777</v>
      </c>
      <c r="O1627" s="14" t="s">
        <v>16606</v>
      </c>
      <c r="P1627" s="14" t="s">
        <v>16628</v>
      </c>
      <c r="Q1627" s="14">
        <v>1894</v>
      </c>
      <c r="R1627" s="10" t="s">
        <v>17384</v>
      </c>
    </row>
    <row r="1628" spans="1:18" ht="12.95" customHeight="1" x14ac:dyDescent="0.2">
      <c r="A1628" s="14" t="s">
        <v>3485</v>
      </c>
      <c r="B1628" s="14" t="s">
        <v>3573</v>
      </c>
      <c r="C1628" s="14" t="s">
        <v>18383</v>
      </c>
      <c r="D1628" s="14"/>
      <c r="E1628" s="14" t="s">
        <v>18384</v>
      </c>
      <c r="F1628" s="14"/>
      <c r="G1628" s="14"/>
      <c r="L1628" s="14" t="s">
        <v>6687</v>
      </c>
      <c r="M1628" s="14"/>
      <c r="N1628" s="14" t="s">
        <v>18384</v>
      </c>
      <c r="O1628" s="14" t="s">
        <v>16661</v>
      </c>
      <c r="P1628" s="14" t="s">
        <v>17143</v>
      </c>
      <c r="Q1628" s="14">
        <v>1908</v>
      </c>
      <c r="R1628" s="14" t="s">
        <v>17144</v>
      </c>
    </row>
    <row r="1629" spans="1:18" ht="12.95" customHeight="1" x14ac:dyDescent="0.2">
      <c r="A1629" s="14" t="s">
        <v>3485</v>
      </c>
      <c r="B1629" s="14" t="s">
        <v>3573</v>
      </c>
      <c r="C1629" s="14" t="s">
        <v>18383</v>
      </c>
      <c r="D1629" s="14"/>
      <c r="E1629" s="14" t="s">
        <v>5261</v>
      </c>
      <c r="F1629" s="14"/>
      <c r="G1629" s="14"/>
      <c r="L1629" s="14" t="s">
        <v>18371</v>
      </c>
      <c r="M1629" s="14"/>
      <c r="N1629" s="14" t="s">
        <v>5261</v>
      </c>
      <c r="O1629" s="14" t="s">
        <v>16661</v>
      </c>
      <c r="P1629" s="14" t="s">
        <v>16693</v>
      </c>
      <c r="Q1629" s="14">
        <v>1915</v>
      </c>
      <c r="R1629" s="14" t="s">
        <v>16694</v>
      </c>
    </row>
    <row r="1630" spans="1:18" ht="12.95" customHeight="1" x14ac:dyDescent="0.2">
      <c r="A1630" s="14" t="s">
        <v>3485</v>
      </c>
      <c r="B1630" s="14" t="s">
        <v>3573</v>
      </c>
      <c r="C1630" s="14" t="s">
        <v>18383</v>
      </c>
      <c r="D1630" s="14"/>
      <c r="E1630" s="14" t="s">
        <v>18385</v>
      </c>
      <c r="F1630" s="14"/>
      <c r="G1630" s="14"/>
      <c r="L1630" s="14" t="s">
        <v>6687</v>
      </c>
      <c r="M1630" s="14"/>
      <c r="N1630" s="14" t="s">
        <v>18386</v>
      </c>
      <c r="O1630" s="14" t="s">
        <v>16614</v>
      </c>
      <c r="P1630" s="14" t="s">
        <v>18387</v>
      </c>
      <c r="Q1630" s="14">
        <v>1914</v>
      </c>
      <c r="R1630" s="14" t="s">
        <v>16648</v>
      </c>
    </row>
    <row r="1631" spans="1:18" ht="12.95" customHeight="1" x14ac:dyDescent="0.2">
      <c r="A1631" s="14" t="s">
        <v>3485</v>
      </c>
      <c r="B1631" s="14" t="s">
        <v>3573</v>
      </c>
      <c r="C1631" s="14" t="s">
        <v>18383</v>
      </c>
      <c r="D1631" s="14"/>
      <c r="E1631" s="14" t="s">
        <v>18388</v>
      </c>
      <c r="F1631" s="14"/>
      <c r="G1631" s="14"/>
      <c r="L1631" s="14" t="s">
        <v>18371</v>
      </c>
      <c r="M1631" s="14"/>
      <c r="N1631" s="14" t="s">
        <v>18388</v>
      </c>
      <c r="O1631" s="14" t="s">
        <v>16627</v>
      </c>
      <c r="P1631" s="14" t="s">
        <v>16607</v>
      </c>
      <c r="Q1631" s="14">
        <v>1908</v>
      </c>
      <c r="R1631" s="14" t="s">
        <v>16605</v>
      </c>
    </row>
    <row r="1632" spans="1:18" ht="12.95" customHeight="1" x14ac:dyDescent="0.2">
      <c r="A1632" s="14" t="s">
        <v>3485</v>
      </c>
      <c r="B1632" s="14" t="s">
        <v>3573</v>
      </c>
      <c r="C1632" s="14" t="s">
        <v>3574</v>
      </c>
      <c r="D1632" s="14"/>
      <c r="E1632" s="14" t="s">
        <v>15675</v>
      </c>
      <c r="F1632" s="14"/>
      <c r="G1632" s="14"/>
      <c r="L1632" s="14" t="s">
        <v>3574</v>
      </c>
      <c r="M1632" s="14"/>
      <c r="N1632" s="14" t="s">
        <v>15675</v>
      </c>
      <c r="O1632" s="14" t="s">
        <v>16596</v>
      </c>
      <c r="P1632" s="14" t="s">
        <v>18389</v>
      </c>
      <c r="Q1632" s="14">
        <v>2011</v>
      </c>
      <c r="R1632" s="14" t="s">
        <v>17130</v>
      </c>
    </row>
    <row r="1633" spans="1:18" ht="12.95" customHeight="1" x14ac:dyDescent="0.2">
      <c r="A1633" s="14" t="s">
        <v>3485</v>
      </c>
      <c r="B1633" s="14" t="s">
        <v>3573</v>
      </c>
      <c r="C1633" s="14" t="s">
        <v>3574</v>
      </c>
      <c r="D1633" s="14"/>
      <c r="E1633" s="14" t="s">
        <v>830</v>
      </c>
      <c r="F1633" s="14"/>
      <c r="G1633" s="14"/>
      <c r="H1633" s="5">
        <v>1</v>
      </c>
      <c r="I1633" s="5">
        <v>1</v>
      </c>
      <c r="L1633" s="14" t="s">
        <v>3487</v>
      </c>
      <c r="M1633" s="14"/>
      <c r="N1633" s="14" t="s">
        <v>830</v>
      </c>
      <c r="O1633" s="14" t="s">
        <v>16624</v>
      </c>
      <c r="P1633" s="14" t="s">
        <v>16675</v>
      </c>
      <c r="Q1633" s="14">
        <v>1868</v>
      </c>
      <c r="R1633" s="14" t="s">
        <v>16676</v>
      </c>
    </row>
    <row r="1634" spans="1:18" ht="12.95" customHeight="1" x14ac:dyDescent="0.2">
      <c r="A1634" s="14" t="s">
        <v>3485</v>
      </c>
      <c r="B1634" s="14" t="s">
        <v>3573</v>
      </c>
      <c r="C1634" s="14" t="s">
        <v>3574</v>
      </c>
      <c r="D1634" s="14"/>
      <c r="E1634" s="14" t="s">
        <v>18390</v>
      </c>
      <c r="F1634" s="14"/>
      <c r="G1634" s="14"/>
      <c r="L1634" s="14" t="s">
        <v>3574</v>
      </c>
      <c r="M1634" s="14"/>
      <c r="N1634" s="14" t="s">
        <v>18390</v>
      </c>
      <c r="O1634" s="14" t="s">
        <v>16596</v>
      </c>
      <c r="P1634" s="14" t="s">
        <v>18389</v>
      </c>
      <c r="Q1634" s="14">
        <v>2011</v>
      </c>
      <c r="R1634" s="14" t="s">
        <v>17130</v>
      </c>
    </row>
    <row r="1635" spans="1:18" ht="12.95" customHeight="1" x14ac:dyDescent="0.2">
      <c r="A1635" s="14" t="s">
        <v>3485</v>
      </c>
      <c r="B1635" s="14" t="s">
        <v>3573</v>
      </c>
      <c r="C1635" s="14" t="s">
        <v>3574</v>
      </c>
      <c r="D1635" s="14"/>
      <c r="E1635" s="14" t="s">
        <v>9350</v>
      </c>
      <c r="F1635" s="14"/>
      <c r="G1635" s="14"/>
      <c r="L1635" s="14" t="s">
        <v>3487</v>
      </c>
      <c r="M1635" s="14"/>
      <c r="N1635" s="14" t="s">
        <v>9350</v>
      </c>
      <c r="O1635" s="14" t="s">
        <v>16627</v>
      </c>
      <c r="P1635" s="14" t="s">
        <v>16673</v>
      </c>
      <c r="Q1635" s="14">
        <v>1850</v>
      </c>
      <c r="R1635" s="14" t="s">
        <v>16674</v>
      </c>
    </row>
    <row r="1636" spans="1:18" ht="12.95" customHeight="1" x14ac:dyDescent="0.2">
      <c r="A1636" s="14" t="s">
        <v>3485</v>
      </c>
      <c r="B1636" s="14" t="s">
        <v>3573</v>
      </c>
      <c r="C1636" s="14" t="s">
        <v>3574</v>
      </c>
      <c r="D1636" s="14"/>
      <c r="E1636" s="14" t="s">
        <v>18391</v>
      </c>
      <c r="F1636" s="14"/>
      <c r="G1636" s="14"/>
      <c r="L1636" s="14" t="s">
        <v>18371</v>
      </c>
      <c r="M1636" s="14"/>
      <c r="N1636" s="14" t="s">
        <v>18392</v>
      </c>
      <c r="O1636" s="14" t="s">
        <v>3036</v>
      </c>
      <c r="P1636" s="14" t="s">
        <v>16607</v>
      </c>
      <c r="Q1636" s="14">
        <v>1908</v>
      </c>
      <c r="R1636" s="14" t="s">
        <v>16605</v>
      </c>
    </row>
    <row r="1637" spans="1:18" ht="12.95" customHeight="1" x14ac:dyDescent="0.2">
      <c r="A1637" s="14" t="s">
        <v>3485</v>
      </c>
      <c r="B1637" s="14" t="s">
        <v>3573</v>
      </c>
      <c r="C1637" s="14" t="s">
        <v>3574</v>
      </c>
      <c r="D1637" s="14"/>
      <c r="E1637" s="14" t="s">
        <v>727</v>
      </c>
      <c r="F1637" s="14"/>
      <c r="G1637" s="14"/>
      <c r="L1637" s="14" t="s">
        <v>3487</v>
      </c>
      <c r="M1637" s="14"/>
      <c r="N1637" s="14" t="s">
        <v>727</v>
      </c>
      <c r="O1637" s="14" t="s">
        <v>16610</v>
      </c>
      <c r="P1637" s="14" t="s">
        <v>17041</v>
      </c>
      <c r="Q1637" s="14">
        <v>1872</v>
      </c>
      <c r="R1637" s="14" t="s">
        <v>17042</v>
      </c>
    </row>
    <row r="1638" spans="1:18" ht="12.95" customHeight="1" x14ac:dyDescent="0.2">
      <c r="A1638" s="14" t="s">
        <v>3485</v>
      </c>
      <c r="B1638" s="14" t="s">
        <v>3573</v>
      </c>
      <c r="C1638" s="14" t="s">
        <v>3574</v>
      </c>
      <c r="D1638" s="14"/>
      <c r="E1638" s="14" t="s">
        <v>18393</v>
      </c>
      <c r="F1638" s="14"/>
      <c r="G1638" s="14"/>
      <c r="L1638" s="14" t="s">
        <v>3574</v>
      </c>
      <c r="M1638" s="14"/>
      <c r="N1638" s="14" t="s">
        <v>18393</v>
      </c>
      <c r="O1638" s="14" t="s">
        <v>16596</v>
      </c>
      <c r="P1638" s="14" t="s">
        <v>18389</v>
      </c>
      <c r="Q1638" s="14">
        <v>2011</v>
      </c>
      <c r="R1638" s="14" t="s">
        <v>17130</v>
      </c>
    </row>
    <row r="1639" spans="1:18" ht="12.95" customHeight="1" x14ac:dyDescent="0.2">
      <c r="A1639" s="14" t="s">
        <v>3485</v>
      </c>
      <c r="B1639" s="14" t="s">
        <v>3573</v>
      </c>
      <c r="C1639" s="14" t="s">
        <v>3574</v>
      </c>
      <c r="D1639" s="14"/>
      <c r="E1639" s="14" t="s">
        <v>16037</v>
      </c>
      <c r="F1639" s="14"/>
      <c r="G1639" s="14"/>
      <c r="L1639" s="14" t="s">
        <v>3574</v>
      </c>
      <c r="M1639" s="14"/>
      <c r="N1639" s="14" t="s">
        <v>16037</v>
      </c>
      <c r="O1639" s="14" t="s">
        <v>16624</v>
      </c>
      <c r="P1639" s="14" t="s">
        <v>18377</v>
      </c>
      <c r="Q1639" s="14">
        <v>1992</v>
      </c>
      <c r="R1639" s="14" t="s">
        <v>16704</v>
      </c>
    </row>
    <row r="1640" spans="1:18" ht="12.95" customHeight="1" x14ac:dyDescent="0.2">
      <c r="A1640" s="14" t="s">
        <v>3485</v>
      </c>
      <c r="B1640" s="14" t="s">
        <v>3573</v>
      </c>
      <c r="C1640" s="14" t="s">
        <v>3574</v>
      </c>
      <c r="D1640" s="14"/>
      <c r="E1640" s="14" t="s">
        <v>18394</v>
      </c>
      <c r="F1640" s="14"/>
      <c r="G1640" s="14"/>
      <c r="L1640" s="14" t="s">
        <v>3574</v>
      </c>
      <c r="M1640" s="14"/>
      <c r="N1640" s="14" t="s">
        <v>18394</v>
      </c>
      <c r="O1640" s="14" t="s">
        <v>16624</v>
      </c>
      <c r="P1640" s="14" t="s">
        <v>18389</v>
      </c>
      <c r="Q1640" s="14">
        <v>2011</v>
      </c>
      <c r="R1640" s="14" t="s">
        <v>17130</v>
      </c>
    </row>
    <row r="1641" spans="1:18" ht="12.95" customHeight="1" x14ac:dyDescent="0.2">
      <c r="A1641" s="14" t="s">
        <v>3485</v>
      </c>
      <c r="B1641" s="14" t="s">
        <v>3573</v>
      </c>
      <c r="C1641" s="14" t="s">
        <v>3574</v>
      </c>
      <c r="D1641" s="14"/>
      <c r="E1641" s="14" t="s">
        <v>5165</v>
      </c>
      <c r="F1641" s="14"/>
      <c r="G1641" s="14"/>
      <c r="H1641" s="5">
        <v>1</v>
      </c>
      <c r="I1641" s="5">
        <v>1</v>
      </c>
      <c r="L1641" s="14" t="s">
        <v>3574</v>
      </c>
      <c r="M1641" s="14"/>
      <c r="N1641" s="14" t="s">
        <v>5165</v>
      </c>
      <c r="O1641" s="14" t="s">
        <v>16596</v>
      </c>
      <c r="P1641" s="14" t="s">
        <v>8264</v>
      </c>
      <c r="Q1641" s="14">
        <v>1962</v>
      </c>
      <c r="R1641" s="14" t="s">
        <v>17661</v>
      </c>
    </row>
    <row r="1642" spans="1:18" ht="12.95" customHeight="1" x14ac:dyDescent="0.2">
      <c r="A1642" s="14" t="s">
        <v>3485</v>
      </c>
      <c r="B1642" s="14" t="s">
        <v>3573</v>
      </c>
      <c r="C1642" s="14" t="s">
        <v>3574</v>
      </c>
      <c r="D1642" s="14"/>
      <c r="E1642" s="14" t="s">
        <v>18395</v>
      </c>
      <c r="F1642" s="14"/>
      <c r="G1642" s="14"/>
      <c r="L1642" s="14" t="s">
        <v>18371</v>
      </c>
      <c r="M1642" s="14"/>
      <c r="N1642" s="14" t="s">
        <v>18395</v>
      </c>
      <c r="O1642" s="14" t="s">
        <v>16596</v>
      </c>
      <c r="P1642" s="14" t="s">
        <v>16607</v>
      </c>
      <c r="Q1642" s="14">
        <v>1914</v>
      </c>
      <c r="R1642" s="10" t="s">
        <v>16648</v>
      </c>
    </row>
    <row r="1643" spans="1:18" ht="12.95" customHeight="1" x14ac:dyDescent="0.2">
      <c r="A1643" s="14" t="s">
        <v>3485</v>
      </c>
      <c r="B1643" s="14" t="s">
        <v>3573</v>
      </c>
      <c r="C1643" s="14" t="s">
        <v>3574</v>
      </c>
      <c r="D1643" s="14"/>
      <c r="E1643" s="14" t="s">
        <v>18396</v>
      </c>
      <c r="F1643" s="14"/>
      <c r="G1643" s="14"/>
      <c r="L1643" s="14" t="s">
        <v>3574</v>
      </c>
      <c r="M1643" s="14"/>
      <c r="N1643" s="14" t="s">
        <v>18396</v>
      </c>
      <c r="O1643" s="14" t="s">
        <v>16624</v>
      </c>
      <c r="P1643" s="14" t="s">
        <v>18389</v>
      </c>
      <c r="Q1643" s="14">
        <v>2011</v>
      </c>
      <c r="R1643" s="14" t="s">
        <v>17130</v>
      </c>
    </row>
    <row r="1644" spans="1:18" ht="12.95" customHeight="1" x14ac:dyDescent="0.2">
      <c r="A1644" s="14" t="s">
        <v>3485</v>
      </c>
      <c r="B1644" s="14" t="s">
        <v>18397</v>
      </c>
      <c r="C1644" s="14" t="s">
        <v>17481</v>
      </c>
      <c r="D1644" s="14"/>
      <c r="E1644" s="14" t="s">
        <v>18398</v>
      </c>
      <c r="F1644" s="14"/>
      <c r="G1644" s="14"/>
      <c r="L1644" s="14" t="s">
        <v>17481</v>
      </c>
      <c r="M1644" s="14"/>
      <c r="N1644" s="14" t="s">
        <v>18398</v>
      </c>
      <c r="O1644" s="14" t="s">
        <v>16661</v>
      </c>
      <c r="P1644" s="14" t="s">
        <v>16823</v>
      </c>
      <c r="Q1644" s="14">
        <v>1905</v>
      </c>
      <c r="R1644" s="14" t="s">
        <v>16854</v>
      </c>
    </row>
    <row r="1645" spans="1:18" ht="12.95" customHeight="1" x14ac:dyDescent="0.2">
      <c r="A1645" s="14" t="s">
        <v>3485</v>
      </c>
      <c r="B1645" s="14" t="s">
        <v>18397</v>
      </c>
      <c r="C1645" s="14" t="s">
        <v>17481</v>
      </c>
      <c r="D1645" s="14"/>
      <c r="E1645" s="14" t="s">
        <v>18399</v>
      </c>
      <c r="F1645" s="14"/>
      <c r="G1645" s="14"/>
      <c r="L1645" s="14" t="s">
        <v>17481</v>
      </c>
      <c r="M1645" s="14"/>
      <c r="N1645" s="14" t="s">
        <v>18399</v>
      </c>
      <c r="O1645" s="14" t="s">
        <v>16819</v>
      </c>
      <c r="P1645" s="14" t="s">
        <v>18400</v>
      </c>
      <c r="Q1645" s="14">
        <v>1857</v>
      </c>
      <c r="R1645" s="10" t="s">
        <v>17251</v>
      </c>
    </row>
    <row r="1646" spans="1:18" ht="12.95" customHeight="1" x14ac:dyDescent="0.2">
      <c r="A1646" s="14" t="s">
        <v>3485</v>
      </c>
      <c r="B1646" s="14" t="s">
        <v>18401</v>
      </c>
      <c r="C1646" s="14" t="s">
        <v>18402</v>
      </c>
      <c r="D1646" s="14"/>
      <c r="E1646" s="14" t="s">
        <v>17749</v>
      </c>
      <c r="F1646" s="14"/>
      <c r="G1646" s="14"/>
      <c r="L1646" s="14" t="s">
        <v>18402</v>
      </c>
      <c r="M1646" s="14"/>
      <c r="N1646" s="14" t="s">
        <v>18403</v>
      </c>
      <c r="O1646" s="14" t="s">
        <v>16624</v>
      </c>
      <c r="P1646" s="14" t="s">
        <v>16879</v>
      </c>
      <c r="Q1646" s="14">
        <v>1905</v>
      </c>
      <c r="R1646" s="14" t="s">
        <v>16824</v>
      </c>
    </row>
    <row r="1647" spans="1:18" ht="12.95" customHeight="1" x14ac:dyDescent="0.2">
      <c r="A1647" s="14" t="s">
        <v>3485</v>
      </c>
      <c r="B1647" s="14" t="s">
        <v>18401</v>
      </c>
      <c r="C1647" s="14" t="s">
        <v>18404</v>
      </c>
      <c r="D1647" s="14"/>
      <c r="E1647" s="14" t="s">
        <v>16857</v>
      </c>
      <c r="F1647" s="14"/>
      <c r="G1647" s="14"/>
      <c r="L1647" s="14" t="s">
        <v>18404</v>
      </c>
      <c r="M1647" s="14"/>
      <c r="N1647" s="14" t="s">
        <v>16857</v>
      </c>
      <c r="O1647" s="14" t="s">
        <v>16624</v>
      </c>
      <c r="P1647" s="14" t="s">
        <v>16844</v>
      </c>
      <c r="Q1647" s="14">
        <v>1956</v>
      </c>
      <c r="R1647" s="14" t="s">
        <v>16845</v>
      </c>
    </row>
    <row r="1648" spans="1:18" ht="12.95" customHeight="1" x14ac:dyDescent="0.2">
      <c r="A1648" s="14" t="s">
        <v>3485</v>
      </c>
      <c r="B1648" s="14" t="s">
        <v>3486</v>
      </c>
      <c r="C1648" s="14" t="s">
        <v>18405</v>
      </c>
      <c r="D1648" s="14"/>
      <c r="E1648" s="14" t="s">
        <v>18406</v>
      </c>
      <c r="F1648" s="14"/>
      <c r="G1648" s="14"/>
      <c r="L1648" s="14" t="s">
        <v>18405</v>
      </c>
      <c r="M1648" s="14"/>
      <c r="N1648" s="14" t="s">
        <v>18406</v>
      </c>
      <c r="O1648" s="14" t="s">
        <v>16599</v>
      </c>
      <c r="P1648" s="14" t="s">
        <v>17416</v>
      </c>
      <c r="Q1648" s="14">
        <v>1974</v>
      </c>
      <c r="R1648" s="14" t="s">
        <v>18407</v>
      </c>
    </row>
    <row r="1649" spans="1:18" ht="12.95" customHeight="1" x14ac:dyDescent="0.2">
      <c r="A1649" s="14" t="s">
        <v>3485</v>
      </c>
      <c r="B1649" s="14" t="s">
        <v>3486</v>
      </c>
      <c r="C1649" s="14" t="s">
        <v>18408</v>
      </c>
      <c r="D1649" s="14"/>
      <c r="E1649" s="14" t="s">
        <v>18409</v>
      </c>
      <c r="F1649" s="14"/>
      <c r="G1649" s="14"/>
      <c r="L1649" s="14" t="s">
        <v>18408</v>
      </c>
      <c r="M1649" s="14"/>
      <c r="N1649" s="14" t="s">
        <v>18409</v>
      </c>
      <c r="O1649" s="14" t="s">
        <v>16610</v>
      </c>
      <c r="P1649" s="14" t="s">
        <v>16640</v>
      </c>
      <c r="Q1649" s="14">
        <v>2007</v>
      </c>
      <c r="R1649" s="14" t="s">
        <v>17147</v>
      </c>
    </row>
    <row r="1650" spans="1:18" ht="12.95" customHeight="1" x14ac:dyDescent="0.2">
      <c r="A1650" s="14" t="s">
        <v>3485</v>
      </c>
      <c r="B1650" s="14" t="s">
        <v>3486</v>
      </c>
      <c r="C1650" s="14" t="s">
        <v>18408</v>
      </c>
      <c r="D1650" s="14"/>
      <c r="E1650" s="14" t="s">
        <v>16654</v>
      </c>
      <c r="F1650" s="14"/>
      <c r="G1650" s="14"/>
      <c r="L1650" s="14" t="s">
        <v>18410</v>
      </c>
      <c r="M1650" s="14"/>
      <c r="N1650" s="14" t="s">
        <v>16654</v>
      </c>
      <c r="O1650" s="14" t="s">
        <v>16610</v>
      </c>
      <c r="P1650" s="14" t="s">
        <v>16868</v>
      </c>
      <c r="Q1650" s="14">
        <v>1886</v>
      </c>
      <c r="R1650" s="14" t="s">
        <v>16957</v>
      </c>
    </row>
    <row r="1651" spans="1:18" ht="12.95" customHeight="1" x14ac:dyDescent="0.2">
      <c r="A1651" s="14" t="s">
        <v>3485</v>
      </c>
      <c r="B1651" s="14" t="s">
        <v>3486</v>
      </c>
      <c r="C1651" s="14" t="s">
        <v>18408</v>
      </c>
      <c r="D1651" s="14"/>
      <c r="E1651" s="14" t="s">
        <v>18411</v>
      </c>
      <c r="F1651" s="14"/>
      <c r="G1651" s="14"/>
      <c r="L1651" s="14" t="s">
        <v>18408</v>
      </c>
      <c r="M1651" s="14"/>
      <c r="N1651" s="14" t="s">
        <v>18411</v>
      </c>
      <c r="O1651" s="14" t="s">
        <v>16610</v>
      </c>
      <c r="P1651" s="14" t="s">
        <v>16697</v>
      </c>
      <c r="Q1651" s="14">
        <v>1965</v>
      </c>
      <c r="R1651" s="14" t="s">
        <v>17012</v>
      </c>
    </row>
    <row r="1652" spans="1:18" ht="12.95" customHeight="1" x14ac:dyDescent="0.2">
      <c r="A1652" s="14" t="s">
        <v>3485</v>
      </c>
      <c r="B1652" s="14" t="s">
        <v>3486</v>
      </c>
      <c r="C1652" s="14" t="s">
        <v>18408</v>
      </c>
      <c r="D1652" s="14"/>
      <c r="E1652" s="14" t="s">
        <v>18412</v>
      </c>
      <c r="F1652" s="14"/>
      <c r="G1652" s="14"/>
      <c r="L1652" s="14" t="s">
        <v>18410</v>
      </c>
      <c r="M1652" s="14"/>
      <c r="N1652" s="14" t="s">
        <v>18412</v>
      </c>
      <c r="O1652" s="14" t="s">
        <v>16624</v>
      </c>
      <c r="P1652" s="14" t="s">
        <v>16875</v>
      </c>
      <c r="Q1652" s="14">
        <v>1901</v>
      </c>
      <c r="R1652" s="14" t="s">
        <v>17023</v>
      </c>
    </row>
    <row r="1653" spans="1:18" ht="12.95" customHeight="1" x14ac:dyDescent="0.2">
      <c r="A1653" s="14" t="s">
        <v>3485</v>
      </c>
      <c r="B1653" s="14" t="s">
        <v>3486</v>
      </c>
      <c r="C1653" s="14" t="s">
        <v>3487</v>
      </c>
      <c r="D1653" s="14"/>
      <c r="E1653" s="14" t="s">
        <v>7984</v>
      </c>
      <c r="F1653" s="14"/>
      <c r="G1653" s="14"/>
      <c r="H1653" s="5">
        <v>1</v>
      </c>
      <c r="I1653" s="5">
        <v>1</v>
      </c>
      <c r="L1653" s="14" t="s">
        <v>3487</v>
      </c>
      <c r="M1653" s="14"/>
      <c r="N1653" s="14" t="s">
        <v>7984</v>
      </c>
      <c r="O1653" s="14" t="s">
        <v>16686</v>
      </c>
      <c r="P1653" s="14" t="s">
        <v>16697</v>
      </c>
      <c r="Q1653" s="14">
        <v>1977</v>
      </c>
      <c r="R1653" s="14" t="s">
        <v>16840</v>
      </c>
    </row>
    <row r="1654" spans="1:18" ht="12.95" customHeight="1" x14ac:dyDescent="0.2">
      <c r="A1654" s="14" t="s">
        <v>3485</v>
      </c>
      <c r="B1654" s="14" t="s">
        <v>3486</v>
      </c>
      <c r="C1654" s="14" t="s">
        <v>3487</v>
      </c>
      <c r="D1654" s="14"/>
      <c r="E1654" s="14" t="s">
        <v>18413</v>
      </c>
      <c r="F1654" s="14"/>
      <c r="G1654" s="14"/>
      <c r="L1654" s="14" t="s">
        <v>18410</v>
      </c>
      <c r="M1654" s="14"/>
      <c r="N1654" s="14" t="s">
        <v>18414</v>
      </c>
      <c r="O1654" s="14" t="s">
        <v>16624</v>
      </c>
      <c r="P1654" s="14" t="s">
        <v>16879</v>
      </c>
      <c r="Q1654" s="14">
        <v>1905</v>
      </c>
      <c r="R1654" s="14" t="s">
        <v>16824</v>
      </c>
    </row>
    <row r="1655" spans="1:18" ht="12.95" customHeight="1" x14ac:dyDescent="0.2">
      <c r="A1655" s="14" t="s">
        <v>3485</v>
      </c>
      <c r="B1655" s="14" t="s">
        <v>3486</v>
      </c>
      <c r="C1655" s="14" t="s">
        <v>3487</v>
      </c>
      <c r="D1655" s="14"/>
      <c r="E1655" s="14" t="s">
        <v>4729</v>
      </c>
      <c r="F1655" s="14"/>
      <c r="G1655" s="14"/>
      <c r="L1655" s="14" t="s">
        <v>6687</v>
      </c>
      <c r="M1655" s="14"/>
      <c r="N1655" s="14" t="s">
        <v>18415</v>
      </c>
      <c r="O1655" s="14" t="s">
        <v>16624</v>
      </c>
      <c r="P1655" s="14" t="s">
        <v>17441</v>
      </c>
      <c r="Q1655" s="14">
        <v>1935</v>
      </c>
      <c r="R1655" s="14" t="s">
        <v>16701</v>
      </c>
    </row>
    <row r="1656" spans="1:18" ht="12.95" customHeight="1" x14ac:dyDescent="0.2">
      <c r="A1656" s="14" t="s">
        <v>3485</v>
      </c>
      <c r="B1656" s="14" t="s">
        <v>3486</v>
      </c>
      <c r="C1656" s="14" t="s">
        <v>3487</v>
      </c>
      <c r="D1656" s="14"/>
      <c r="E1656" s="14" t="s">
        <v>2409</v>
      </c>
      <c r="F1656" s="14"/>
      <c r="G1656" s="14"/>
      <c r="L1656" s="14" t="s">
        <v>18410</v>
      </c>
      <c r="M1656" s="14"/>
      <c r="N1656" s="14" t="s">
        <v>17083</v>
      </c>
      <c r="O1656" s="14" t="s">
        <v>3036</v>
      </c>
      <c r="P1656" s="14" t="s">
        <v>16868</v>
      </c>
      <c r="Q1656" s="14">
        <v>1886</v>
      </c>
      <c r="R1656" s="14" t="s">
        <v>17253</v>
      </c>
    </row>
    <row r="1657" spans="1:18" ht="12.95" customHeight="1" x14ac:dyDescent="0.2">
      <c r="A1657" s="14" t="s">
        <v>3485</v>
      </c>
      <c r="B1657" s="14" t="s">
        <v>3486</v>
      </c>
      <c r="C1657" s="14" t="s">
        <v>3487</v>
      </c>
      <c r="D1657" s="14"/>
      <c r="E1657" s="14" t="s">
        <v>18416</v>
      </c>
      <c r="F1657" s="14"/>
      <c r="G1657" s="14"/>
      <c r="L1657" s="14" t="s">
        <v>3487</v>
      </c>
      <c r="M1657" s="14"/>
      <c r="N1657" s="14" t="s">
        <v>18416</v>
      </c>
      <c r="O1657" s="14" t="s">
        <v>16632</v>
      </c>
      <c r="P1657" s="14" t="s">
        <v>16607</v>
      </c>
      <c r="Q1657" s="14">
        <v>1908</v>
      </c>
      <c r="R1657" s="14" t="s">
        <v>16605</v>
      </c>
    </row>
    <row r="1658" spans="1:18" ht="12.95" customHeight="1" x14ac:dyDescent="0.2">
      <c r="A1658" s="14" t="s">
        <v>3485</v>
      </c>
      <c r="B1658" s="14" t="s">
        <v>3486</v>
      </c>
      <c r="C1658" s="14" t="s">
        <v>3487</v>
      </c>
      <c r="D1658" s="14"/>
      <c r="E1658" s="14" t="s">
        <v>15039</v>
      </c>
      <c r="F1658" s="14"/>
      <c r="G1658" s="14"/>
      <c r="L1658" s="14" t="s">
        <v>6687</v>
      </c>
      <c r="M1658" s="14"/>
      <c r="N1658" s="14" t="s">
        <v>15039</v>
      </c>
      <c r="O1658" s="14" t="s">
        <v>16632</v>
      </c>
      <c r="P1658" s="14" t="s">
        <v>17115</v>
      </c>
      <c r="Q1658" s="14">
        <v>1923</v>
      </c>
      <c r="R1658" s="14" t="s">
        <v>17264</v>
      </c>
    </row>
    <row r="1659" spans="1:18" ht="12.95" customHeight="1" x14ac:dyDescent="0.2">
      <c r="A1659" s="14" t="s">
        <v>3485</v>
      </c>
      <c r="B1659" s="14" t="s">
        <v>3486</v>
      </c>
      <c r="C1659" s="14" t="s">
        <v>3487</v>
      </c>
      <c r="D1659" s="14"/>
      <c r="E1659" s="14" t="s">
        <v>18116</v>
      </c>
      <c r="F1659" s="14"/>
      <c r="G1659" s="14"/>
      <c r="L1659" s="14" t="s">
        <v>6687</v>
      </c>
      <c r="M1659" s="14"/>
      <c r="N1659" s="14" t="s">
        <v>18417</v>
      </c>
      <c r="O1659" s="14" t="s">
        <v>16627</v>
      </c>
      <c r="P1659" s="14" t="s">
        <v>16868</v>
      </c>
      <c r="Q1659" s="14">
        <v>1886</v>
      </c>
      <c r="R1659" s="14" t="s">
        <v>16957</v>
      </c>
    </row>
    <row r="1660" spans="1:18" ht="12.95" customHeight="1" x14ac:dyDescent="0.2">
      <c r="A1660" s="14" t="s">
        <v>3485</v>
      </c>
      <c r="B1660" s="14" t="s">
        <v>3486</v>
      </c>
      <c r="C1660" s="14" t="s">
        <v>3487</v>
      </c>
      <c r="D1660" s="14"/>
      <c r="E1660" s="14" t="s">
        <v>18418</v>
      </c>
      <c r="F1660" s="14"/>
      <c r="G1660" s="14"/>
      <c r="L1660" s="14" t="s">
        <v>18368</v>
      </c>
      <c r="M1660" s="14"/>
      <c r="N1660" s="14" t="s">
        <v>18418</v>
      </c>
      <c r="O1660" s="14" t="s">
        <v>16651</v>
      </c>
      <c r="P1660" s="10" t="s">
        <v>16600</v>
      </c>
      <c r="Q1660" s="10">
        <v>1877</v>
      </c>
      <c r="R1660" s="14" t="s">
        <v>18419</v>
      </c>
    </row>
    <row r="1661" spans="1:18" ht="12.95" customHeight="1" x14ac:dyDescent="0.2">
      <c r="A1661" s="14" t="s">
        <v>3485</v>
      </c>
      <c r="B1661" s="14" t="s">
        <v>3486</v>
      </c>
      <c r="C1661" s="14" t="s">
        <v>3487</v>
      </c>
      <c r="D1661" s="14"/>
      <c r="E1661" s="14" t="s">
        <v>2837</v>
      </c>
      <c r="F1661" s="14"/>
      <c r="G1661" s="14"/>
      <c r="L1661" s="14" t="s">
        <v>18420</v>
      </c>
      <c r="M1661" s="14"/>
      <c r="N1661" s="14" t="s">
        <v>2837</v>
      </c>
      <c r="O1661" s="14" t="s">
        <v>16603</v>
      </c>
      <c r="P1661" s="14" t="s">
        <v>16743</v>
      </c>
      <c r="Q1661" s="14">
        <v>1857</v>
      </c>
      <c r="R1661" s="14" t="s">
        <v>17251</v>
      </c>
    </row>
    <row r="1662" spans="1:18" ht="12.95" customHeight="1" x14ac:dyDescent="0.2">
      <c r="A1662" s="14" t="s">
        <v>3485</v>
      </c>
      <c r="B1662" s="14" t="s">
        <v>3486</v>
      </c>
      <c r="C1662" s="14" t="s">
        <v>3487</v>
      </c>
      <c r="D1662" s="14"/>
      <c r="E1662" s="14" t="s">
        <v>18421</v>
      </c>
      <c r="F1662" s="14"/>
      <c r="G1662" s="14"/>
      <c r="L1662" s="14" t="s">
        <v>3487</v>
      </c>
      <c r="M1662" s="14"/>
      <c r="N1662" s="14" t="s">
        <v>18421</v>
      </c>
      <c r="O1662" s="14" t="s">
        <v>3036</v>
      </c>
      <c r="P1662" s="14" t="s">
        <v>16668</v>
      </c>
      <c r="Q1662" s="14">
        <v>1940</v>
      </c>
      <c r="R1662" s="14" t="s">
        <v>17295</v>
      </c>
    </row>
    <row r="1663" spans="1:18" ht="12.95" customHeight="1" x14ac:dyDescent="0.2">
      <c r="A1663" s="14" t="s">
        <v>3485</v>
      </c>
      <c r="B1663" s="14" t="s">
        <v>3486</v>
      </c>
      <c r="C1663" s="14" t="s">
        <v>3487</v>
      </c>
      <c r="D1663" s="14"/>
      <c r="E1663" s="14" t="s">
        <v>1497</v>
      </c>
      <c r="F1663" s="14"/>
      <c r="G1663" s="14"/>
      <c r="L1663" s="14" t="s">
        <v>6687</v>
      </c>
      <c r="M1663" s="14"/>
      <c r="N1663" s="14" t="s">
        <v>18422</v>
      </c>
      <c r="O1663" s="14" t="s">
        <v>3036</v>
      </c>
      <c r="P1663" s="14" t="s">
        <v>16868</v>
      </c>
      <c r="Q1663" s="14">
        <v>1886</v>
      </c>
      <c r="R1663" s="14" t="s">
        <v>17253</v>
      </c>
    </row>
    <row r="1664" spans="1:18" ht="12.95" customHeight="1" x14ac:dyDescent="0.2">
      <c r="A1664" s="14" t="s">
        <v>3485</v>
      </c>
      <c r="B1664" s="14" t="s">
        <v>3486</v>
      </c>
      <c r="C1664" s="14" t="s">
        <v>3487</v>
      </c>
      <c r="D1664" s="14"/>
      <c r="E1664" s="14" t="s">
        <v>18423</v>
      </c>
      <c r="F1664" s="14"/>
      <c r="G1664" s="14"/>
      <c r="L1664" s="14" t="s">
        <v>3487</v>
      </c>
      <c r="M1664" s="14"/>
      <c r="N1664" s="14" t="s">
        <v>18423</v>
      </c>
      <c r="O1664" s="14" t="s">
        <v>16599</v>
      </c>
      <c r="P1664" s="14" t="s">
        <v>16826</v>
      </c>
      <c r="Q1664" s="14">
        <v>1859</v>
      </c>
      <c r="R1664" s="14" t="s">
        <v>18424</v>
      </c>
    </row>
    <row r="1665" spans="1:18" ht="12.95" customHeight="1" x14ac:dyDescent="0.2">
      <c r="A1665" s="14" t="s">
        <v>3485</v>
      </c>
      <c r="B1665" s="14" t="s">
        <v>3486</v>
      </c>
      <c r="C1665" s="14" t="s">
        <v>3487</v>
      </c>
      <c r="D1665" s="14"/>
      <c r="E1665" s="14" t="s">
        <v>18425</v>
      </c>
      <c r="F1665" s="14"/>
      <c r="G1665" s="14"/>
      <c r="L1665" s="14" t="s">
        <v>18410</v>
      </c>
      <c r="M1665" s="14"/>
      <c r="N1665" s="14" t="s">
        <v>18426</v>
      </c>
      <c r="O1665" s="14" t="s">
        <v>16624</v>
      </c>
      <c r="P1665" s="14" t="s">
        <v>16879</v>
      </c>
      <c r="Q1665" s="14">
        <v>1905</v>
      </c>
      <c r="R1665" s="14" t="s">
        <v>16824</v>
      </c>
    </row>
    <row r="1666" spans="1:18" ht="12.95" customHeight="1" x14ac:dyDescent="0.2">
      <c r="A1666" s="14" t="s">
        <v>3485</v>
      </c>
      <c r="B1666" s="14" t="s">
        <v>3486</v>
      </c>
      <c r="C1666" s="14" t="s">
        <v>3487</v>
      </c>
      <c r="D1666" s="14"/>
      <c r="E1666" s="14" t="s">
        <v>306</v>
      </c>
      <c r="F1666" s="14"/>
      <c r="G1666" s="14"/>
      <c r="L1666" s="14" t="s">
        <v>3487</v>
      </c>
      <c r="M1666" s="14" t="s">
        <v>18427</v>
      </c>
      <c r="N1666" s="14" t="s">
        <v>306</v>
      </c>
      <c r="O1666" s="14" t="s">
        <v>16621</v>
      </c>
      <c r="P1666" s="14" t="s">
        <v>16658</v>
      </c>
      <c r="Q1666" s="14">
        <v>1935</v>
      </c>
      <c r="R1666" s="10" t="s">
        <v>16701</v>
      </c>
    </row>
    <row r="1667" spans="1:18" ht="12.95" customHeight="1" x14ac:dyDescent="0.2">
      <c r="A1667" s="14" t="s">
        <v>3485</v>
      </c>
      <c r="B1667" s="14" t="s">
        <v>3486</v>
      </c>
      <c r="C1667" s="14" t="s">
        <v>3487</v>
      </c>
      <c r="D1667" s="14"/>
      <c r="E1667" s="14" t="s">
        <v>18428</v>
      </c>
      <c r="F1667" s="14"/>
      <c r="G1667" s="14"/>
      <c r="L1667" s="14" t="s">
        <v>3487</v>
      </c>
      <c r="M1667" s="14"/>
      <c r="N1667" s="14" t="s">
        <v>18428</v>
      </c>
      <c r="O1667" s="14" t="s">
        <v>16624</v>
      </c>
      <c r="P1667" s="14" t="s">
        <v>18377</v>
      </c>
      <c r="Q1667" s="14">
        <v>1992</v>
      </c>
      <c r="R1667" s="14" t="s">
        <v>16704</v>
      </c>
    </row>
    <row r="1668" spans="1:18" ht="12.95" customHeight="1" x14ac:dyDescent="0.2">
      <c r="A1668" s="14" t="s">
        <v>3485</v>
      </c>
      <c r="B1668" s="14" t="s">
        <v>3486</v>
      </c>
      <c r="C1668" s="14" t="s">
        <v>3487</v>
      </c>
      <c r="D1668" s="14"/>
      <c r="E1668" s="14" t="s">
        <v>13128</v>
      </c>
      <c r="F1668" s="14"/>
      <c r="G1668" s="14"/>
      <c r="L1668" s="14" t="s">
        <v>3487</v>
      </c>
      <c r="M1668" s="14"/>
      <c r="N1668" s="14" t="s">
        <v>13128</v>
      </c>
      <c r="O1668" s="14" t="s">
        <v>16661</v>
      </c>
      <c r="P1668" s="14" t="s">
        <v>16693</v>
      </c>
      <c r="Q1668" s="14">
        <v>1915</v>
      </c>
      <c r="R1668" s="14" t="s">
        <v>16694</v>
      </c>
    </row>
    <row r="1669" spans="1:18" ht="12.95" customHeight="1" x14ac:dyDescent="0.2">
      <c r="A1669" s="14" t="s">
        <v>3485</v>
      </c>
      <c r="B1669" s="14" t="s">
        <v>3486</v>
      </c>
      <c r="C1669" s="14" t="s">
        <v>3487</v>
      </c>
      <c r="D1669" s="14"/>
      <c r="E1669" s="14" t="s">
        <v>18429</v>
      </c>
      <c r="F1669" s="14"/>
      <c r="G1669" s="14"/>
      <c r="L1669" s="14" t="s">
        <v>6687</v>
      </c>
      <c r="M1669" s="14"/>
      <c r="N1669" s="14" t="s">
        <v>18429</v>
      </c>
      <c r="O1669" s="14" t="s">
        <v>16624</v>
      </c>
      <c r="P1669" s="14" t="s">
        <v>16879</v>
      </c>
      <c r="Q1669" s="14">
        <v>1905</v>
      </c>
      <c r="R1669" s="14" t="s">
        <v>16824</v>
      </c>
    </row>
    <row r="1670" spans="1:18" ht="12.95" customHeight="1" x14ac:dyDescent="0.2">
      <c r="A1670" s="14" t="s">
        <v>3485</v>
      </c>
      <c r="B1670" s="14" t="s">
        <v>3486</v>
      </c>
      <c r="C1670" s="14" t="s">
        <v>3487</v>
      </c>
      <c r="D1670" s="14"/>
      <c r="E1670" s="14" t="s">
        <v>18430</v>
      </c>
      <c r="F1670" s="14"/>
      <c r="G1670" s="14"/>
      <c r="L1670" s="14" t="s">
        <v>6687</v>
      </c>
      <c r="M1670" s="14"/>
      <c r="N1670" s="14" t="s">
        <v>18431</v>
      </c>
      <c r="O1670" s="14" t="s">
        <v>16624</v>
      </c>
      <c r="P1670" s="14" t="s">
        <v>16879</v>
      </c>
      <c r="Q1670" s="14">
        <v>1905</v>
      </c>
      <c r="R1670" s="14" t="s">
        <v>16824</v>
      </c>
    </row>
    <row r="1671" spans="1:18" ht="12.95" customHeight="1" x14ac:dyDescent="0.2">
      <c r="A1671" s="14" t="s">
        <v>3485</v>
      </c>
      <c r="B1671" s="14" t="s">
        <v>3486</v>
      </c>
      <c r="C1671" s="14" t="s">
        <v>3487</v>
      </c>
      <c r="D1671" s="14"/>
      <c r="E1671" s="14" t="s">
        <v>18432</v>
      </c>
      <c r="F1671" s="14"/>
      <c r="G1671" s="14"/>
      <c r="L1671" s="14" t="s">
        <v>18410</v>
      </c>
      <c r="M1671" s="14"/>
      <c r="N1671" s="14" t="s">
        <v>18432</v>
      </c>
      <c r="O1671" s="14" t="s">
        <v>16624</v>
      </c>
      <c r="P1671" s="14" t="s">
        <v>16879</v>
      </c>
      <c r="Q1671" s="14">
        <v>1905</v>
      </c>
      <c r="R1671" s="14" t="s">
        <v>16824</v>
      </c>
    </row>
    <row r="1672" spans="1:18" ht="12.95" customHeight="1" x14ac:dyDescent="0.2">
      <c r="A1672" s="14" t="s">
        <v>3485</v>
      </c>
      <c r="B1672" s="14" t="s">
        <v>3486</v>
      </c>
      <c r="C1672" s="14" t="s">
        <v>3487</v>
      </c>
      <c r="D1672" s="14"/>
      <c r="E1672" s="14" t="s">
        <v>7395</v>
      </c>
      <c r="F1672" s="14"/>
      <c r="G1672" s="14"/>
      <c r="L1672" s="14" t="s">
        <v>3487</v>
      </c>
      <c r="M1672" s="14"/>
      <c r="N1672" s="14" t="s">
        <v>7395</v>
      </c>
      <c r="O1672" s="14" t="s">
        <v>3036</v>
      </c>
      <c r="P1672" s="14" t="s">
        <v>16668</v>
      </c>
      <c r="Q1672" s="14">
        <v>1940</v>
      </c>
      <c r="R1672" s="14" t="s">
        <v>17295</v>
      </c>
    </row>
    <row r="1673" spans="1:18" ht="12.95" customHeight="1" x14ac:dyDescent="0.2">
      <c r="A1673" s="14" t="s">
        <v>3485</v>
      </c>
      <c r="B1673" s="14" t="s">
        <v>3486</v>
      </c>
      <c r="C1673" s="14" t="s">
        <v>3487</v>
      </c>
      <c r="D1673" s="14"/>
      <c r="E1673" s="14" t="s">
        <v>18433</v>
      </c>
      <c r="F1673" s="14"/>
      <c r="G1673" s="14"/>
      <c r="L1673" s="14" t="s">
        <v>18410</v>
      </c>
      <c r="M1673" s="14"/>
      <c r="N1673" s="14" t="s">
        <v>18433</v>
      </c>
      <c r="O1673" s="14" t="s">
        <v>16661</v>
      </c>
      <c r="P1673" s="14" t="s">
        <v>17171</v>
      </c>
      <c r="Q1673" s="14">
        <v>1912</v>
      </c>
      <c r="R1673" s="10" t="s">
        <v>16714</v>
      </c>
    </row>
    <row r="1674" spans="1:18" ht="12.95" customHeight="1" x14ac:dyDescent="0.2">
      <c r="A1674" s="14" t="s">
        <v>3485</v>
      </c>
      <c r="B1674" s="14" t="s">
        <v>3486</v>
      </c>
      <c r="C1674" s="14" t="s">
        <v>3487</v>
      </c>
      <c r="D1674" s="14"/>
      <c r="E1674" s="14" t="s">
        <v>5126</v>
      </c>
      <c r="F1674" s="14"/>
      <c r="G1674" s="14"/>
      <c r="H1674" s="5">
        <v>1</v>
      </c>
      <c r="I1674" s="5" t="s">
        <v>207</v>
      </c>
      <c r="L1674" s="14" t="s">
        <v>3487</v>
      </c>
      <c r="M1674" s="14"/>
      <c r="N1674" s="14" t="s">
        <v>5126</v>
      </c>
      <c r="O1674" s="14" t="s">
        <v>16686</v>
      </c>
      <c r="P1674" s="14" t="s">
        <v>16697</v>
      </c>
      <c r="Q1674" s="14">
        <v>1977</v>
      </c>
      <c r="R1674" s="14" t="s">
        <v>16840</v>
      </c>
    </row>
    <row r="1675" spans="1:18" ht="12.95" customHeight="1" x14ac:dyDescent="0.2">
      <c r="A1675" s="14" t="s">
        <v>3485</v>
      </c>
      <c r="B1675" s="14" t="s">
        <v>3486</v>
      </c>
      <c r="C1675" s="14" t="s">
        <v>3487</v>
      </c>
      <c r="D1675" s="14"/>
      <c r="E1675" s="14" t="s">
        <v>8747</v>
      </c>
      <c r="F1675" s="14"/>
      <c r="G1675" s="14"/>
      <c r="L1675" s="14" t="s">
        <v>18410</v>
      </c>
      <c r="M1675" s="14"/>
      <c r="N1675" s="14" t="s">
        <v>8747</v>
      </c>
      <c r="O1675" s="14" t="s">
        <v>16624</v>
      </c>
      <c r="P1675" s="14" t="s">
        <v>16875</v>
      </c>
      <c r="Q1675" s="14">
        <v>1901</v>
      </c>
      <c r="R1675" s="14" t="s">
        <v>17023</v>
      </c>
    </row>
    <row r="1676" spans="1:18" ht="12.95" customHeight="1" x14ac:dyDescent="0.2">
      <c r="A1676" s="14" t="s">
        <v>3485</v>
      </c>
      <c r="B1676" s="14" t="s">
        <v>3486</v>
      </c>
      <c r="C1676" s="14" t="s">
        <v>3487</v>
      </c>
      <c r="D1676" s="14"/>
      <c r="E1676" s="14" t="s">
        <v>17898</v>
      </c>
      <c r="F1676" s="14"/>
      <c r="G1676" s="14"/>
      <c r="L1676" s="14" t="s">
        <v>3487</v>
      </c>
      <c r="M1676" s="14"/>
      <c r="N1676" s="14" t="s">
        <v>17898</v>
      </c>
      <c r="O1676" s="14" t="s">
        <v>16596</v>
      </c>
      <c r="P1676" s="14" t="s">
        <v>16607</v>
      </c>
      <c r="Q1676" s="14">
        <v>1909</v>
      </c>
      <c r="R1676" s="10" t="s">
        <v>16747</v>
      </c>
    </row>
    <row r="1677" spans="1:18" ht="12.95" customHeight="1" x14ac:dyDescent="0.2">
      <c r="A1677" s="14" t="s">
        <v>3485</v>
      </c>
      <c r="B1677" s="14" t="s">
        <v>3486</v>
      </c>
      <c r="C1677" s="14" t="s">
        <v>3487</v>
      </c>
      <c r="D1677" s="14"/>
      <c r="E1677" s="14" t="s">
        <v>18434</v>
      </c>
      <c r="F1677" s="14"/>
      <c r="G1677" s="14"/>
      <c r="L1677" s="14" t="s">
        <v>6687</v>
      </c>
      <c r="M1677" s="14"/>
      <c r="N1677" s="14" t="s">
        <v>18434</v>
      </c>
      <c r="O1677" s="14" t="s">
        <v>16624</v>
      </c>
      <c r="P1677" s="14" t="s">
        <v>16879</v>
      </c>
      <c r="Q1677" s="14">
        <v>1905</v>
      </c>
      <c r="R1677" s="14" t="s">
        <v>16824</v>
      </c>
    </row>
    <row r="1678" spans="1:18" ht="12.95" customHeight="1" x14ac:dyDescent="0.2">
      <c r="A1678" s="14" t="s">
        <v>3485</v>
      </c>
      <c r="B1678" s="14" t="s">
        <v>3486</v>
      </c>
      <c r="C1678" s="14" t="s">
        <v>3487</v>
      </c>
      <c r="D1678" s="14"/>
      <c r="E1678" s="14" t="s">
        <v>1876</v>
      </c>
      <c r="F1678" s="14"/>
      <c r="G1678" s="14"/>
      <c r="L1678" s="14" t="s">
        <v>6687</v>
      </c>
      <c r="M1678" s="14"/>
      <c r="N1678" s="14" t="s">
        <v>16018</v>
      </c>
      <c r="O1678" s="14" t="s">
        <v>16624</v>
      </c>
      <c r="P1678" s="14" t="s">
        <v>16879</v>
      </c>
      <c r="Q1678" s="14">
        <v>1905</v>
      </c>
      <c r="R1678" s="14" t="s">
        <v>16824</v>
      </c>
    </row>
    <row r="1679" spans="1:18" ht="12.95" customHeight="1" x14ac:dyDescent="0.2">
      <c r="A1679" s="14" t="s">
        <v>3485</v>
      </c>
      <c r="B1679" s="14" t="s">
        <v>3486</v>
      </c>
      <c r="C1679" s="14" t="s">
        <v>3487</v>
      </c>
      <c r="D1679" s="14"/>
      <c r="E1679" s="14" t="s">
        <v>18435</v>
      </c>
      <c r="F1679" s="14"/>
      <c r="G1679" s="14"/>
      <c r="L1679" s="14" t="s">
        <v>3487</v>
      </c>
      <c r="M1679" s="14"/>
      <c r="N1679" s="14" t="s">
        <v>18435</v>
      </c>
      <c r="O1679" s="14" t="s">
        <v>16779</v>
      </c>
      <c r="P1679" s="14" t="s">
        <v>16697</v>
      </c>
      <c r="Q1679" s="14">
        <v>1977</v>
      </c>
      <c r="R1679" s="14" t="s">
        <v>16840</v>
      </c>
    </row>
    <row r="1680" spans="1:18" ht="12.95" customHeight="1" x14ac:dyDescent="0.2">
      <c r="A1680" s="14" t="s">
        <v>3485</v>
      </c>
      <c r="B1680" s="14" t="s">
        <v>3486</v>
      </c>
      <c r="C1680" s="14" t="s">
        <v>3487</v>
      </c>
      <c r="D1680" s="14"/>
      <c r="E1680" s="14" t="s">
        <v>18436</v>
      </c>
      <c r="F1680" s="14"/>
      <c r="G1680" s="14"/>
      <c r="L1680" s="14" t="s">
        <v>3487</v>
      </c>
      <c r="M1680" s="14"/>
      <c r="N1680" s="14" t="s">
        <v>18436</v>
      </c>
      <c r="O1680" s="14" t="s">
        <v>16624</v>
      </c>
      <c r="P1680" s="14" t="s">
        <v>16875</v>
      </c>
      <c r="Q1680" s="14">
        <v>1914</v>
      </c>
      <c r="R1680" s="14" t="s">
        <v>16648</v>
      </c>
    </row>
    <row r="1681" spans="1:18" ht="12.95" customHeight="1" x14ac:dyDescent="0.2">
      <c r="A1681" s="14" t="s">
        <v>3485</v>
      </c>
      <c r="B1681" s="14" t="s">
        <v>3486</v>
      </c>
      <c r="C1681" s="14" t="s">
        <v>3487</v>
      </c>
      <c r="D1681" s="14"/>
      <c r="E1681" s="14" t="s">
        <v>18437</v>
      </c>
      <c r="F1681" s="14"/>
      <c r="G1681" s="14"/>
      <c r="L1681" s="14" t="s">
        <v>6687</v>
      </c>
      <c r="M1681" s="14"/>
      <c r="N1681" s="14" t="s">
        <v>18438</v>
      </c>
      <c r="O1681" s="14" t="s">
        <v>16606</v>
      </c>
      <c r="P1681" s="14" t="s">
        <v>16628</v>
      </c>
      <c r="Q1681" s="14">
        <v>1893</v>
      </c>
      <c r="R1681" s="10" t="s">
        <v>17116</v>
      </c>
    </row>
    <row r="1682" spans="1:18" ht="12.95" customHeight="1" x14ac:dyDescent="0.2">
      <c r="A1682" s="14" t="s">
        <v>3485</v>
      </c>
      <c r="B1682" s="14" t="s">
        <v>3486</v>
      </c>
      <c r="C1682" s="14" t="s">
        <v>3487</v>
      </c>
      <c r="D1682" s="14"/>
      <c r="E1682" s="14" t="s">
        <v>18439</v>
      </c>
      <c r="F1682" s="14"/>
      <c r="G1682" s="14"/>
      <c r="L1682" s="14" t="s">
        <v>3487</v>
      </c>
      <c r="M1682" s="14"/>
      <c r="N1682" s="14" t="s">
        <v>18439</v>
      </c>
      <c r="O1682" s="14" t="s">
        <v>16624</v>
      </c>
      <c r="P1682" s="14" t="s">
        <v>18377</v>
      </c>
      <c r="Q1682" s="14">
        <v>1992</v>
      </c>
      <c r="R1682" s="14" t="s">
        <v>16704</v>
      </c>
    </row>
    <row r="1683" spans="1:18" ht="12.95" customHeight="1" x14ac:dyDescent="0.2">
      <c r="A1683" s="14" t="s">
        <v>3485</v>
      </c>
      <c r="B1683" s="14" t="s">
        <v>3486</v>
      </c>
      <c r="C1683" s="14" t="s">
        <v>3487</v>
      </c>
      <c r="D1683" s="14"/>
      <c r="E1683" s="14" t="s">
        <v>18020</v>
      </c>
      <c r="F1683" s="14"/>
      <c r="G1683" s="14"/>
      <c r="L1683" s="14" t="s">
        <v>18427</v>
      </c>
      <c r="M1683" s="14"/>
      <c r="N1683" s="14" t="s">
        <v>18020</v>
      </c>
      <c r="O1683" s="14" t="s">
        <v>16624</v>
      </c>
      <c r="P1683" s="14" t="s">
        <v>17441</v>
      </c>
      <c r="Q1683" s="14">
        <v>1935</v>
      </c>
      <c r="R1683" s="14" t="s">
        <v>16701</v>
      </c>
    </row>
    <row r="1684" spans="1:18" ht="12.95" customHeight="1" x14ac:dyDescent="0.2">
      <c r="A1684" s="14" t="s">
        <v>3485</v>
      </c>
      <c r="B1684" s="14" t="s">
        <v>3486</v>
      </c>
      <c r="C1684" s="14" t="s">
        <v>3487</v>
      </c>
      <c r="D1684" s="14"/>
      <c r="E1684" s="14" t="s">
        <v>8238</v>
      </c>
      <c r="F1684" s="14"/>
      <c r="G1684" s="14"/>
      <c r="L1684" s="14" t="s">
        <v>3487</v>
      </c>
      <c r="M1684" s="14"/>
      <c r="N1684" s="14" t="s">
        <v>8238</v>
      </c>
      <c r="O1684" s="14" t="s">
        <v>16624</v>
      </c>
      <c r="P1684" s="14" t="s">
        <v>17441</v>
      </c>
      <c r="Q1684" s="14">
        <v>1935</v>
      </c>
      <c r="R1684" s="14" t="s">
        <v>16701</v>
      </c>
    </row>
    <row r="1685" spans="1:18" ht="12.95" customHeight="1" x14ac:dyDescent="0.2">
      <c r="A1685" s="14" t="s">
        <v>3485</v>
      </c>
      <c r="B1685" s="14" t="s">
        <v>3486</v>
      </c>
      <c r="C1685" s="14" t="s">
        <v>3487</v>
      </c>
      <c r="D1685" s="14"/>
      <c r="E1685" s="14" t="s">
        <v>17336</v>
      </c>
      <c r="F1685" s="14"/>
      <c r="G1685" s="14"/>
      <c r="L1685" s="14" t="s">
        <v>3487</v>
      </c>
      <c r="M1685" s="14"/>
      <c r="N1685" s="14" t="s">
        <v>17336</v>
      </c>
      <c r="O1685" s="14" t="s">
        <v>16599</v>
      </c>
      <c r="P1685" s="14" t="s">
        <v>17267</v>
      </c>
      <c r="Q1685" s="14">
        <v>1817</v>
      </c>
      <c r="R1685" s="14" t="s">
        <v>17268</v>
      </c>
    </row>
    <row r="1686" spans="1:18" ht="12.95" customHeight="1" x14ac:dyDescent="0.2">
      <c r="A1686" s="14" t="s">
        <v>3485</v>
      </c>
      <c r="B1686" s="14" t="s">
        <v>3486</v>
      </c>
      <c r="C1686" s="14" t="s">
        <v>3487</v>
      </c>
      <c r="D1686" s="14"/>
      <c r="E1686" s="14" t="s">
        <v>18440</v>
      </c>
      <c r="F1686" s="14"/>
      <c r="G1686" s="14"/>
      <c r="L1686" s="14" t="s">
        <v>3487</v>
      </c>
      <c r="M1686" s="14"/>
      <c r="N1686" s="14" t="s">
        <v>18440</v>
      </c>
      <c r="O1686" s="14" t="s">
        <v>16661</v>
      </c>
      <c r="P1686" s="14" t="s">
        <v>16693</v>
      </c>
      <c r="Q1686" s="14">
        <v>1915</v>
      </c>
      <c r="R1686" s="14" t="s">
        <v>16694</v>
      </c>
    </row>
    <row r="1687" spans="1:18" ht="12.95" customHeight="1" x14ac:dyDescent="0.2">
      <c r="A1687" s="14" t="s">
        <v>3485</v>
      </c>
      <c r="B1687" s="14" t="s">
        <v>3486</v>
      </c>
      <c r="C1687" s="14" t="s">
        <v>3487</v>
      </c>
      <c r="D1687" s="14"/>
      <c r="E1687" s="14" t="s">
        <v>18441</v>
      </c>
      <c r="F1687" s="14"/>
      <c r="G1687" s="14"/>
      <c r="L1687" s="14" t="s">
        <v>18410</v>
      </c>
      <c r="M1687" s="14"/>
      <c r="N1687" s="14" t="s">
        <v>17907</v>
      </c>
      <c r="O1687" s="14" t="s">
        <v>16661</v>
      </c>
      <c r="P1687" s="14" t="s">
        <v>17143</v>
      </c>
      <c r="Q1687" s="14">
        <v>1908</v>
      </c>
      <c r="R1687" s="14" t="s">
        <v>17144</v>
      </c>
    </row>
    <row r="1688" spans="1:18" ht="12.95" customHeight="1" x14ac:dyDescent="0.2">
      <c r="A1688" s="14" t="s">
        <v>3485</v>
      </c>
      <c r="B1688" s="14" t="s">
        <v>3486</v>
      </c>
      <c r="C1688" s="14" t="s">
        <v>3487</v>
      </c>
      <c r="D1688" s="14"/>
      <c r="E1688" s="14" t="s">
        <v>16649</v>
      </c>
      <c r="F1688" s="14"/>
      <c r="G1688" s="14"/>
      <c r="L1688" s="14" t="s">
        <v>6687</v>
      </c>
      <c r="M1688" s="14"/>
      <c r="N1688" s="14" t="s">
        <v>17909</v>
      </c>
      <c r="O1688" s="14" t="s">
        <v>16606</v>
      </c>
      <c r="P1688" s="14" t="s">
        <v>16628</v>
      </c>
      <c r="Q1688" s="14">
        <v>1893</v>
      </c>
      <c r="R1688" s="10" t="s">
        <v>17116</v>
      </c>
    </row>
    <row r="1689" spans="1:18" ht="12.95" customHeight="1" x14ac:dyDescent="0.2">
      <c r="A1689" s="14" t="s">
        <v>3485</v>
      </c>
      <c r="B1689" s="14" t="s">
        <v>3486</v>
      </c>
      <c r="C1689" s="14" t="s">
        <v>3487</v>
      </c>
      <c r="D1689" s="14"/>
      <c r="E1689" s="14" t="s">
        <v>11638</v>
      </c>
      <c r="F1689" s="14" t="s">
        <v>18442</v>
      </c>
      <c r="G1689" s="14"/>
      <c r="H1689" s="5">
        <v>1</v>
      </c>
      <c r="I1689" s="5">
        <v>1</v>
      </c>
      <c r="L1689" s="14" t="s">
        <v>6687</v>
      </c>
      <c r="M1689" s="14"/>
      <c r="N1689" s="14" t="s">
        <v>11638</v>
      </c>
      <c r="O1689" s="14" t="s">
        <v>16624</v>
      </c>
      <c r="P1689" s="14" t="s">
        <v>17063</v>
      </c>
      <c r="Q1689" s="14">
        <v>1981</v>
      </c>
      <c r="R1689" s="14" t="s">
        <v>16666</v>
      </c>
    </row>
    <row r="1690" spans="1:18" ht="12.95" customHeight="1" x14ac:dyDescent="0.2">
      <c r="A1690" s="14" t="s">
        <v>3485</v>
      </c>
      <c r="B1690" s="14" t="s">
        <v>3486</v>
      </c>
      <c r="C1690" s="14" t="s">
        <v>3487</v>
      </c>
      <c r="D1690" s="14"/>
      <c r="E1690" s="14" t="s">
        <v>7839</v>
      </c>
      <c r="F1690" s="14"/>
      <c r="G1690" s="14"/>
      <c r="H1690" s="5">
        <v>1</v>
      </c>
      <c r="I1690" s="5">
        <v>1</v>
      </c>
      <c r="L1690" s="14" t="s">
        <v>3487</v>
      </c>
      <c r="M1690" s="14"/>
      <c r="N1690" s="14" t="s">
        <v>7839</v>
      </c>
      <c r="O1690" s="14" t="s">
        <v>16686</v>
      </c>
      <c r="P1690" s="14" t="s">
        <v>16697</v>
      </c>
      <c r="Q1690" s="14">
        <v>1977</v>
      </c>
      <c r="R1690" s="14" t="s">
        <v>16840</v>
      </c>
    </row>
    <row r="1691" spans="1:18" ht="12.95" customHeight="1" x14ac:dyDescent="0.2">
      <c r="A1691" s="14" t="s">
        <v>3485</v>
      </c>
      <c r="B1691" s="14" t="s">
        <v>3486</v>
      </c>
      <c r="C1691" s="14" t="s">
        <v>3487</v>
      </c>
      <c r="D1691" s="14"/>
      <c r="E1691" s="14" t="s">
        <v>17342</v>
      </c>
      <c r="F1691" s="14"/>
      <c r="G1691" s="14"/>
      <c r="L1691" s="14" t="s">
        <v>18410</v>
      </c>
      <c r="M1691" s="14"/>
      <c r="N1691" s="14" t="s">
        <v>18443</v>
      </c>
      <c r="O1691" s="14" t="s">
        <v>16599</v>
      </c>
      <c r="P1691" s="14" t="s">
        <v>16655</v>
      </c>
      <c r="Q1691" s="14">
        <v>1898</v>
      </c>
      <c r="R1691" s="14" t="s">
        <v>16629</v>
      </c>
    </row>
    <row r="1692" spans="1:18" ht="12.95" customHeight="1" x14ac:dyDescent="0.2">
      <c r="A1692" s="14" t="s">
        <v>3485</v>
      </c>
      <c r="B1692" s="14" t="s">
        <v>3486</v>
      </c>
      <c r="C1692" s="14" t="s">
        <v>3487</v>
      </c>
      <c r="D1692" s="14"/>
      <c r="E1692" s="14" t="s">
        <v>18444</v>
      </c>
      <c r="F1692" s="14"/>
      <c r="G1692" s="14"/>
      <c r="L1692" s="14" t="s">
        <v>3487</v>
      </c>
      <c r="M1692" s="14"/>
      <c r="N1692" s="14" t="s">
        <v>18444</v>
      </c>
      <c r="O1692" s="14" t="s">
        <v>16621</v>
      </c>
      <c r="P1692" s="14" t="s">
        <v>16622</v>
      </c>
      <c r="Q1692" s="14">
        <v>1999</v>
      </c>
      <c r="R1692" s="14" t="s">
        <v>16816</v>
      </c>
    </row>
    <row r="1693" spans="1:18" ht="12.95" customHeight="1" x14ac:dyDescent="0.2">
      <c r="A1693" s="14" t="s">
        <v>3485</v>
      </c>
      <c r="B1693" s="14" t="s">
        <v>3486</v>
      </c>
      <c r="C1693" s="14" t="s">
        <v>3487</v>
      </c>
      <c r="D1693" s="14"/>
      <c r="E1693" s="14" t="s">
        <v>3488</v>
      </c>
      <c r="F1693" s="14"/>
      <c r="G1693" s="14"/>
      <c r="H1693" s="5">
        <v>1</v>
      </c>
      <c r="I1693" s="5">
        <v>1</v>
      </c>
      <c r="L1693" s="14" t="s">
        <v>3487</v>
      </c>
      <c r="M1693" s="14"/>
      <c r="N1693" s="14" t="s">
        <v>3488</v>
      </c>
      <c r="O1693" s="14" t="s">
        <v>16672</v>
      </c>
      <c r="P1693" s="14" t="s">
        <v>17647</v>
      </c>
      <c r="Q1693" s="14">
        <v>1826</v>
      </c>
      <c r="R1693" s="10" t="s">
        <v>17648</v>
      </c>
    </row>
    <row r="1694" spans="1:18" ht="12.95" customHeight="1" x14ac:dyDescent="0.2">
      <c r="A1694" s="14" t="s">
        <v>3485</v>
      </c>
      <c r="B1694" s="14" t="s">
        <v>3486</v>
      </c>
      <c r="C1694" s="14" t="s">
        <v>3487</v>
      </c>
      <c r="D1694" s="14"/>
      <c r="E1694" s="14" t="s">
        <v>18445</v>
      </c>
      <c r="F1694" s="14"/>
      <c r="G1694" s="14"/>
      <c r="L1694" s="14" t="s">
        <v>18446</v>
      </c>
      <c r="M1694" s="14"/>
      <c r="N1694" s="14" t="s">
        <v>18445</v>
      </c>
      <c r="O1694" s="14" t="s">
        <v>16624</v>
      </c>
      <c r="P1694" s="14" t="s">
        <v>17441</v>
      </c>
      <c r="Q1694" s="14">
        <v>1935</v>
      </c>
      <c r="R1694" s="14" t="s">
        <v>16701</v>
      </c>
    </row>
    <row r="1695" spans="1:18" ht="12.95" customHeight="1" x14ac:dyDescent="0.2">
      <c r="A1695" s="14" t="s">
        <v>3485</v>
      </c>
      <c r="B1695" s="14" t="s">
        <v>3486</v>
      </c>
      <c r="C1695" s="14" t="s">
        <v>3487</v>
      </c>
      <c r="D1695" s="14"/>
      <c r="E1695" s="14" t="s">
        <v>18447</v>
      </c>
      <c r="F1695" s="14"/>
      <c r="G1695" s="14"/>
      <c r="L1695" s="14" t="s">
        <v>16670</v>
      </c>
      <c r="M1695" s="14"/>
      <c r="N1695" s="14" t="s">
        <v>18447</v>
      </c>
      <c r="O1695" s="14" t="s">
        <v>3036</v>
      </c>
      <c r="P1695" s="14" t="s">
        <v>16677</v>
      </c>
      <c r="Q1695" s="14">
        <v>1851</v>
      </c>
      <c r="R1695" s="14" t="s">
        <v>16678</v>
      </c>
    </row>
    <row r="1696" spans="1:18" ht="12.95" customHeight="1" x14ac:dyDescent="0.2">
      <c r="A1696" s="14" t="s">
        <v>3485</v>
      </c>
      <c r="B1696" s="14" t="s">
        <v>3486</v>
      </c>
      <c r="C1696" s="14" t="s">
        <v>3487</v>
      </c>
      <c r="D1696" s="14"/>
      <c r="E1696" s="14" t="s">
        <v>18448</v>
      </c>
      <c r="F1696" s="14"/>
      <c r="G1696" s="14"/>
      <c r="L1696" s="14" t="s">
        <v>6687</v>
      </c>
      <c r="M1696" s="14"/>
      <c r="N1696" s="14" t="s">
        <v>18448</v>
      </c>
      <c r="O1696" s="14" t="s">
        <v>16661</v>
      </c>
      <c r="P1696" s="14" t="s">
        <v>16662</v>
      </c>
      <c r="Q1696" s="14">
        <v>1933</v>
      </c>
      <c r="R1696" s="14" t="s">
        <v>18449</v>
      </c>
    </row>
    <row r="1697" spans="1:18" ht="12.95" customHeight="1" x14ac:dyDescent="0.2">
      <c r="A1697" s="14" t="s">
        <v>3485</v>
      </c>
      <c r="B1697" s="14" t="s">
        <v>3486</v>
      </c>
      <c r="C1697" s="14" t="s">
        <v>3487</v>
      </c>
      <c r="D1697" s="14"/>
      <c r="E1697" s="14" t="s">
        <v>265</v>
      </c>
      <c r="F1697" s="14"/>
      <c r="G1697" s="14"/>
      <c r="L1697" s="14" t="s">
        <v>6687</v>
      </c>
      <c r="M1697" s="14"/>
      <c r="N1697" s="14" t="s">
        <v>18450</v>
      </c>
      <c r="O1697" s="14" t="s">
        <v>3036</v>
      </c>
      <c r="P1697" s="14" t="s">
        <v>16868</v>
      </c>
      <c r="Q1697" s="14">
        <v>1886</v>
      </c>
      <c r="R1697" s="14" t="s">
        <v>17253</v>
      </c>
    </row>
    <row r="1698" spans="1:18" ht="12.95" customHeight="1" x14ac:dyDescent="0.2">
      <c r="A1698" s="14" t="s">
        <v>3485</v>
      </c>
      <c r="B1698" s="14" t="s">
        <v>3486</v>
      </c>
      <c r="C1698" s="14" t="s">
        <v>3487</v>
      </c>
      <c r="D1698" s="14"/>
      <c r="E1698" s="14" t="s">
        <v>18451</v>
      </c>
      <c r="F1698" s="14"/>
      <c r="G1698" s="14"/>
      <c r="L1698" s="14" t="s">
        <v>6687</v>
      </c>
      <c r="M1698" s="14"/>
      <c r="N1698" s="14" t="s">
        <v>18452</v>
      </c>
      <c r="O1698" s="14" t="s">
        <v>16614</v>
      </c>
      <c r="P1698" s="14" t="s">
        <v>16615</v>
      </c>
      <c r="Q1698" s="14">
        <v>1964</v>
      </c>
      <c r="R1698" s="14" t="s">
        <v>16998</v>
      </c>
    </row>
    <row r="1699" spans="1:18" ht="12.95" customHeight="1" x14ac:dyDescent="0.2">
      <c r="A1699" s="14" t="s">
        <v>3485</v>
      </c>
      <c r="B1699" s="14" t="s">
        <v>3486</v>
      </c>
      <c r="C1699" s="14" t="s">
        <v>3487</v>
      </c>
      <c r="D1699" s="14"/>
      <c r="E1699" s="14" t="s">
        <v>6688</v>
      </c>
      <c r="F1699" s="14" t="s">
        <v>18442</v>
      </c>
      <c r="G1699" s="14"/>
      <c r="H1699" s="5">
        <v>1</v>
      </c>
      <c r="I1699" s="5">
        <v>1</v>
      </c>
      <c r="L1699" s="14" t="s">
        <v>6687</v>
      </c>
      <c r="M1699" s="14"/>
      <c r="N1699" s="14" t="s">
        <v>6688</v>
      </c>
      <c r="O1699" s="14" t="s">
        <v>16624</v>
      </c>
      <c r="P1699" s="14" t="s">
        <v>17063</v>
      </c>
      <c r="Q1699" s="14">
        <v>1981</v>
      </c>
      <c r="R1699" s="14" t="s">
        <v>16666</v>
      </c>
    </row>
    <row r="1700" spans="1:18" ht="12.95" customHeight="1" x14ac:dyDescent="0.2">
      <c r="A1700" s="14" t="s">
        <v>3485</v>
      </c>
      <c r="B1700" s="14" t="s">
        <v>3486</v>
      </c>
      <c r="C1700" s="14" t="s">
        <v>3487</v>
      </c>
      <c r="D1700" s="14"/>
      <c r="E1700" s="14" t="s">
        <v>18453</v>
      </c>
      <c r="F1700" s="14"/>
      <c r="G1700" s="14"/>
      <c r="L1700" s="14" t="s">
        <v>6687</v>
      </c>
      <c r="M1700" s="14"/>
      <c r="N1700" s="14" t="s">
        <v>18454</v>
      </c>
      <c r="O1700" s="14" t="s">
        <v>16624</v>
      </c>
      <c r="P1700" s="14" t="s">
        <v>16879</v>
      </c>
      <c r="Q1700" s="14">
        <v>1905</v>
      </c>
      <c r="R1700" s="14" t="s">
        <v>16824</v>
      </c>
    </row>
    <row r="1701" spans="1:18" ht="12.95" customHeight="1" x14ac:dyDescent="0.2">
      <c r="A1701" s="14" t="s">
        <v>3485</v>
      </c>
      <c r="B1701" s="14" t="s">
        <v>3486</v>
      </c>
      <c r="C1701" s="14" t="s">
        <v>3487</v>
      </c>
      <c r="D1701" s="14"/>
      <c r="E1701" s="14" t="s">
        <v>17959</v>
      </c>
      <c r="F1701" s="14"/>
      <c r="G1701" s="14"/>
      <c r="L1701" s="14" t="s">
        <v>18410</v>
      </c>
      <c r="M1701" s="14"/>
      <c r="N1701" s="14" t="s">
        <v>17959</v>
      </c>
      <c r="O1701" s="14" t="s">
        <v>16624</v>
      </c>
      <c r="P1701" s="14" t="s">
        <v>16875</v>
      </c>
      <c r="Q1701" s="14">
        <v>1901</v>
      </c>
      <c r="R1701" s="14" t="s">
        <v>17023</v>
      </c>
    </row>
    <row r="1702" spans="1:18" ht="12.95" customHeight="1" x14ac:dyDescent="0.2">
      <c r="A1702" s="14" t="s">
        <v>3485</v>
      </c>
      <c r="B1702" s="14" t="s">
        <v>3486</v>
      </c>
      <c r="C1702" s="14" t="s">
        <v>3487</v>
      </c>
      <c r="D1702" s="14"/>
      <c r="E1702" s="14" t="s">
        <v>18455</v>
      </c>
      <c r="F1702" s="14"/>
      <c r="G1702" s="14"/>
      <c r="L1702" s="14" t="s">
        <v>18410</v>
      </c>
      <c r="M1702" s="14"/>
      <c r="N1702" s="14" t="s">
        <v>18456</v>
      </c>
      <c r="O1702" s="14" t="s">
        <v>16624</v>
      </c>
      <c r="P1702" s="14" t="s">
        <v>16879</v>
      </c>
      <c r="Q1702" s="14">
        <v>1905</v>
      </c>
      <c r="R1702" s="14" t="s">
        <v>16824</v>
      </c>
    </row>
    <row r="1703" spans="1:18" ht="12.95" customHeight="1" x14ac:dyDescent="0.2">
      <c r="A1703" s="14" t="s">
        <v>3485</v>
      </c>
      <c r="B1703" s="14" t="s">
        <v>3486</v>
      </c>
      <c r="C1703" s="14" t="s">
        <v>3487</v>
      </c>
      <c r="D1703" s="14"/>
      <c r="E1703" s="14" t="s">
        <v>18457</v>
      </c>
      <c r="F1703" s="14"/>
      <c r="G1703" s="14"/>
      <c r="L1703" s="14" t="s">
        <v>18410</v>
      </c>
      <c r="M1703" s="14"/>
      <c r="N1703" s="14" t="s">
        <v>18458</v>
      </c>
      <c r="O1703" s="14" t="s">
        <v>16661</v>
      </c>
      <c r="P1703" s="10" t="s">
        <v>16600</v>
      </c>
      <c r="Q1703" s="14">
        <v>1881</v>
      </c>
      <c r="R1703" s="14" t="s">
        <v>16758</v>
      </c>
    </row>
    <row r="1704" spans="1:18" ht="12.95" customHeight="1" x14ac:dyDescent="0.2">
      <c r="A1704" s="14" t="s">
        <v>3485</v>
      </c>
      <c r="B1704" s="14" t="s">
        <v>3486</v>
      </c>
      <c r="C1704" s="14" t="s">
        <v>3487</v>
      </c>
      <c r="D1704" s="14"/>
      <c r="E1704" s="14" t="s">
        <v>18457</v>
      </c>
      <c r="F1704" s="14"/>
      <c r="G1704" s="14"/>
      <c r="L1704" s="14" t="s">
        <v>18368</v>
      </c>
      <c r="M1704" s="14"/>
      <c r="N1704" s="14" t="s">
        <v>18458</v>
      </c>
      <c r="O1704" s="14" t="s">
        <v>16661</v>
      </c>
      <c r="P1704" s="10" t="s">
        <v>16600</v>
      </c>
      <c r="Q1704" s="10">
        <v>1877</v>
      </c>
      <c r="R1704" s="14" t="s">
        <v>18419</v>
      </c>
    </row>
    <row r="1705" spans="1:18" ht="12.95" customHeight="1" x14ac:dyDescent="0.2">
      <c r="A1705" s="14" t="s">
        <v>3485</v>
      </c>
      <c r="B1705" s="14" t="s">
        <v>3486</v>
      </c>
      <c r="C1705" s="14" t="s">
        <v>3487</v>
      </c>
      <c r="D1705" s="14"/>
      <c r="E1705" s="14" t="s">
        <v>4756</v>
      </c>
      <c r="F1705" s="14" t="s">
        <v>17766</v>
      </c>
      <c r="G1705" s="14"/>
      <c r="H1705" s="5">
        <v>1</v>
      </c>
      <c r="I1705" s="5">
        <v>1</v>
      </c>
      <c r="L1705" s="14"/>
      <c r="M1705" s="14"/>
      <c r="N1705" s="14"/>
      <c r="O1705" s="14"/>
      <c r="P1705" s="10"/>
      <c r="Q1705" s="10"/>
      <c r="R1705" s="14"/>
    </row>
    <row r="1706" spans="1:18" ht="12.95" customHeight="1" x14ac:dyDescent="0.2">
      <c r="A1706" s="14" t="s">
        <v>3485</v>
      </c>
      <c r="B1706" s="14" t="s">
        <v>3486</v>
      </c>
      <c r="C1706" s="14" t="s">
        <v>3487</v>
      </c>
      <c r="D1706" s="14"/>
      <c r="E1706" s="14" t="s">
        <v>12598</v>
      </c>
      <c r="F1706" s="14"/>
      <c r="G1706" s="14"/>
      <c r="L1706" s="14" t="s">
        <v>6687</v>
      </c>
      <c r="M1706" s="14"/>
      <c r="N1706" s="14" t="s">
        <v>12598</v>
      </c>
      <c r="O1706" s="14" t="s">
        <v>16624</v>
      </c>
      <c r="P1706" s="14" t="s">
        <v>16875</v>
      </c>
      <c r="Q1706" s="14">
        <v>1901</v>
      </c>
      <c r="R1706" s="14" t="s">
        <v>17023</v>
      </c>
    </row>
    <row r="1707" spans="1:18" ht="12.95" customHeight="1" x14ac:dyDescent="0.2">
      <c r="A1707" s="14" t="s">
        <v>3485</v>
      </c>
      <c r="B1707" s="14" t="s">
        <v>3486</v>
      </c>
      <c r="C1707" s="14" t="s">
        <v>3487</v>
      </c>
      <c r="D1707" s="14"/>
      <c r="E1707" s="14" t="s">
        <v>15215</v>
      </c>
      <c r="F1707" s="14"/>
      <c r="G1707" s="14"/>
      <c r="L1707" s="14" t="s">
        <v>18410</v>
      </c>
      <c r="M1707" s="14"/>
      <c r="N1707" s="14" t="s">
        <v>18459</v>
      </c>
      <c r="O1707" s="14" t="s">
        <v>16606</v>
      </c>
      <c r="P1707" s="14" t="s">
        <v>16628</v>
      </c>
      <c r="Q1707" s="14">
        <v>1893</v>
      </c>
      <c r="R1707" s="10" t="s">
        <v>17116</v>
      </c>
    </row>
    <row r="1708" spans="1:18" ht="12.95" customHeight="1" x14ac:dyDescent="0.2">
      <c r="A1708" s="14" t="s">
        <v>3485</v>
      </c>
      <c r="B1708" s="14" t="s">
        <v>3486</v>
      </c>
      <c r="C1708" s="14" t="s">
        <v>3487</v>
      </c>
      <c r="D1708" s="14"/>
      <c r="E1708" s="14" t="s">
        <v>16954</v>
      </c>
      <c r="F1708" s="14"/>
      <c r="G1708" s="14"/>
      <c r="L1708" s="14" t="s">
        <v>6687</v>
      </c>
      <c r="M1708" s="14"/>
      <c r="N1708" s="14" t="s">
        <v>16955</v>
      </c>
      <c r="O1708" s="14" t="s">
        <v>16651</v>
      </c>
      <c r="P1708" s="14" t="s">
        <v>16790</v>
      </c>
      <c r="Q1708" s="14">
        <v>1879</v>
      </c>
      <c r="R1708" s="14" t="s">
        <v>17513</v>
      </c>
    </row>
    <row r="1709" spans="1:18" ht="12.95" customHeight="1" x14ac:dyDescent="0.2">
      <c r="A1709" s="14" t="s">
        <v>3485</v>
      </c>
      <c r="B1709" s="14" t="s">
        <v>3486</v>
      </c>
      <c r="C1709" s="14" t="s">
        <v>3487</v>
      </c>
      <c r="D1709" s="14"/>
      <c r="E1709" s="14" t="s">
        <v>18460</v>
      </c>
      <c r="F1709" s="14"/>
      <c r="G1709" s="14"/>
      <c r="L1709" s="14" t="s">
        <v>6687</v>
      </c>
      <c r="M1709" s="14"/>
      <c r="N1709" s="14" t="s">
        <v>18460</v>
      </c>
      <c r="O1709" s="14" t="s">
        <v>16614</v>
      </c>
      <c r="P1709" s="14" t="s">
        <v>16615</v>
      </c>
      <c r="Q1709" s="14">
        <v>1964</v>
      </c>
      <c r="R1709" s="14" t="s">
        <v>16998</v>
      </c>
    </row>
    <row r="1710" spans="1:18" ht="12.95" customHeight="1" x14ac:dyDescent="0.2">
      <c r="A1710" s="14" t="s">
        <v>3485</v>
      </c>
      <c r="B1710" s="10" t="s">
        <v>3486</v>
      </c>
      <c r="C1710" s="14" t="s">
        <v>3487</v>
      </c>
      <c r="D1710" s="14"/>
      <c r="E1710" s="14" t="s">
        <v>18461</v>
      </c>
      <c r="F1710" s="14"/>
      <c r="G1710" s="14"/>
      <c r="L1710" s="14" t="s">
        <v>3487</v>
      </c>
      <c r="M1710" s="14"/>
      <c r="N1710" s="14" t="s">
        <v>18461</v>
      </c>
      <c r="O1710" s="14" t="s">
        <v>16632</v>
      </c>
      <c r="P1710" s="14" t="s">
        <v>16633</v>
      </c>
      <c r="Q1710" s="14">
        <v>1879</v>
      </c>
      <c r="R1710" s="14" t="s">
        <v>17513</v>
      </c>
    </row>
    <row r="1711" spans="1:18" ht="12.95" customHeight="1" x14ac:dyDescent="0.2">
      <c r="A1711" s="14" t="s">
        <v>3485</v>
      </c>
      <c r="B1711" s="14" t="s">
        <v>3486</v>
      </c>
      <c r="C1711" s="14" t="s">
        <v>3487</v>
      </c>
      <c r="D1711" s="14"/>
      <c r="E1711" s="14" t="s">
        <v>18462</v>
      </c>
      <c r="F1711" s="14"/>
      <c r="G1711" s="14"/>
      <c r="L1711" s="14" t="s">
        <v>18410</v>
      </c>
      <c r="M1711" s="14"/>
      <c r="N1711" s="14" t="s">
        <v>18463</v>
      </c>
      <c r="O1711" s="14" t="s">
        <v>16624</v>
      </c>
      <c r="P1711" s="14" t="s">
        <v>16879</v>
      </c>
      <c r="Q1711" s="14">
        <v>1905</v>
      </c>
      <c r="R1711" s="14" t="s">
        <v>16824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923"/>
  <sheetViews>
    <sheetView zoomScale="75" zoomScaleNormal="75" workbookViewId="0">
      <selection activeCell="B1" activeCellId="1" sqref="N7281 B1"/>
    </sheetView>
  </sheetViews>
  <sheetFormatPr defaultRowHeight="12.75" x14ac:dyDescent="0.2"/>
  <cols>
    <col min="1" max="1" width="5.7109375"/>
    <col min="2" max="2" width="13.140625"/>
    <col min="3" max="3" width="8"/>
    <col min="4" max="4" width="10.140625"/>
    <col min="5" max="5" width="8.85546875"/>
    <col min="6" max="7" width="8"/>
    <col min="8" max="8" width="7.28515625"/>
    <col min="9" max="10" width="13.42578125"/>
    <col min="11" max="11" width="8.85546875"/>
    <col min="12" max="12" width="13.42578125"/>
    <col min="13" max="13" width="16.7109375"/>
    <col min="14" max="14" width="10.7109375"/>
    <col min="15" max="15" width="16.7109375"/>
    <col min="16" max="16" width="8.7109375"/>
    <col min="17" max="17" width="6.85546875"/>
    <col min="18" max="18" width="5.85546875"/>
    <col min="19" max="22" width="11.85546875"/>
    <col min="23" max="23" width="13.42578125"/>
    <col min="24" max="266" width="11.85546875"/>
    <col min="267" max="267" width="17.140625"/>
    <col min="268" max="268" width="25.7109375"/>
    <col min="269" max="269" width="17.7109375"/>
    <col min="270" max="270" width="36.5703125"/>
    <col min="271" max="271" width="42.7109375"/>
    <col min="272" max="522" width="11.85546875"/>
    <col min="523" max="523" width="17.140625"/>
    <col min="524" max="524" width="25.7109375"/>
    <col min="525" max="525" width="17.7109375"/>
    <col min="526" max="526" width="36.5703125"/>
    <col min="527" max="527" width="42.7109375"/>
    <col min="528" max="778" width="11.85546875"/>
    <col min="779" max="779" width="17.140625"/>
    <col min="780" max="780" width="25.7109375"/>
    <col min="781" max="781" width="17.7109375"/>
    <col min="782" max="782" width="36.5703125"/>
    <col min="783" max="783" width="42.7109375"/>
    <col min="784" max="1025" width="11.85546875"/>
  </cols>
  <sheetData>
    <row r="1" spans="1:23" s="66" customFormat="1" x14ac:dyDescent="0.2">
      <c r="A1" s="66" t="s">
        <v>18464</v>
      </c>
      <c r="E1" s="99"/>
      <c r="N1" s="99"/>
    </row>
    <row r="2" spans="1:23" s="70" customFormat="1" x14ac:dyDescent="0.2">
      <c r="A2" s="70">
        <v>1</v>
      </c>
      <c r="B2" s="70" t="s">
        <v>16584</v>
      </c>
      <c r="C2" s="70" t="s">
        <v>18465</v>
      </c>
      <c r="D2" s="70" t="s">
        <v>18466</v>
      </c>
      <c r="E2" s="100" t="s">
        <v>18467</v>
      </c>
      <c r="F2" s="70" t="s">
        <v>18468</v>
      </c>
      <c r="G2" s="70" t="s">
        <v>16</v>
      </c>
      <c r="K2" s="70" t="s">
        <v>17</v>
      </c>
      <c r="L2" s="70" t="s">
        <v>18469</v>
      </c>
      <c r="M2" s="70" t="s">
        <v>18470</v>
      </c>
      <c r="N2" s="100" t="s">
        <v>18471</v>
      </c>
      <c r="O2" s="70" t="s">
        <v>18472</v>
      </c>
      <c r="P2" s="70" t="s">
        <v>18473</v>
      </c>
      <c r="Q2" s="70" t="s">
        <v>34</v>
      </c>
      <c r="R2" s="70" t="s">
        <v>16584</v>
      </c>
      <c r="S2" s="70" t="s">
        <v>18474</v>
      </c>
      <c r="T2" s="70" t="s">
        <v>18475</v>
      </c>
      <c r="U2" s="70" t="s">
        <v>18476</v>
      </c>
      <c r="V2" s="70" t="s">
        <v>18477</v>
      </c>
      <c r="W2" s="70" t="s">
        <v>18477</v>
      </c>
    </row>
    <row r="3" spans="1:23" x14ac:dyDescent="0.2">
      <c r="A3" s="5">
        <v>2</v>
      </c>
      <c r="B3" s="5" t="s">
        <v>18478</v>
      </c>
      <c r="C3" s="5" t="s">
        <v>3371</v>
      </c>
      <c r="D3" s="10" t="s">
        <v>18479</v>
      </c>
      <c r="F3" s="17" t="s">
        <v>2811</v>
      </c>
      <c r="G3" s="17" t="s">
        <v>7242</v>
      </c>
      <c r="H3" s="17"/>
      <c r="I3" s="17"/>
      <c r="J3" s="17"/>
      <c r="K3" s="101"/>
      <c r="L3" s="17"/>
      <c r="M3" s="10" t="s">
        <v>18480</v>
      </c>
      <c r="N3" s="102"/>
      <c r="W3" s="17"/>
    </row>
    <row r="4" spans="1:23" x14ac:dyDescent="0.2">
      <c r="A4" s="5">
        <v>3</v>
      </c>
      <c r="B4" s="5" t="s">
        <v>5247</v>
      </c>
      <c r="C4" s="5" t="s">
        <v>3371</v>
      </c>
      <c r="D4" s="10" t="s">
        <v>5248</v>
      </c>
      <c r="F4" s="17" t="s">
        <v>2852</v>
      </c>
      <c r="G4" s="17" t="s">
        <v>2902</v>
      </c>
      <c r="H4" s="17"/>
      <c r="I4" s="17"/>
      <c r="J4" s="17"/>
      <c r="K4" s="101"/>
      <c r="L4" s="17"/>
      <c r="M4" s="5" t="s">
        <v>18481</v>
      </c>
      <c r="N4" s="102"/>
      <c r="W4" s="17"/>
    </row>
    <row r="5" spans="1:23" x14ac:dyDescent="0.2">
      <c r="A5" s="5">
        <v>4</v>
      </c>
      <c r="B5" s="5" t="s">
        <v>5249</v>
      </c>
      <c r="C5" s="5" t="s">
        <v>3371</v>
      </c>
      <c r="D5" s="10" t="s">
        <v>5250</v>
      </c>
      <c r="F5" s="17" t="s">
        <v>2852</v>
      </c>
      <c r="G5" s="17" t="s">
        <v>2902</v>
      </c>
      <c r="H5" s="17"/>
      <c r="I5" s="17"/>
      <c r="J5" s="17"/>
      <c r="L5" s="17"/>
      <c r="M5" s="5" t="s">
        <v>18481</v>
      </c>
      <c r="N5" s="102"/>
      <c r="W5" s="17"/>
    </row>
    <row r="6" spans="1:23" x14ac:dyDescent="0.2">
      <c r="A6" s="5">
        <v>5</v>
      </c>
      <c r="B6" s="5" t="s">
        <v>18482</v>
      </c>
      <c r="C6" s="5" t="s">
        <v>3371</v>
      </c>
      <c r="D6" s="10" t="s">
        <v>18483</v>
      </c>
      <c r="F6" s="17" t="s">
        <v>2852</v>
      </c>
      <c r="G6" s="17" t="s">
        <v>2902</v>
      </c>
      <c r="H6" s="17"/>
      <c r="I6" s="17"/>
      <c r="J6" s="17"/>
      <c r="L6" s="17"/>
      <c r="M6" s="10" t="s">
        <v>18480</v>
      </c>
      <c r="N6" s="102"/>
      <c r="W6" s="17"/>
    </row>
    <row r="7" spans="1:23" x14ac:dyDescent="0.2">
      <c r="A7" s="5">
        <v>6</v>
      </c>
      <c r="B7" s="5" t="s">
        <v>18484</v>
      </c>
      <c r="C7" s="5" t="s">
        <v>3371</v>
      </c>
      <c r="D7" s="10" t="s">
        <v>18485</v>
      </c>
      <c r="F7" s="17" t="s">
        <v>3305</v>
      </c>
      <c r="G7" s="17" t="s">
        <v>6326</v>
      </c>
      <c r="H7" s="17"/>
      <c r="I7" s="17"/>
      <c r="J7" s="17"/>
      <c r="L7" s="17"/>
      <c r="M7" s="10" t="s">
        <v>18480</v>
      </c>
      <c r="N7" s="102"/>
      <c r="W7" s="17"/>
    </row>
    <row r="8" spans="1:23" x14ac:dyDescent="0.2">
      <c r="A8" s="5">
        <v>7</v>
      </c>
      <c r="B8" s="5" t="s">
        <v>18486</v>
      </c>
      <c r="C8" s="5" t="s">
        <v>3371</v>
      </c>
      <c r="D8" s="10" t="s">
        <v>18487</v>
      </c>
      <c r="F8" s="17" t="s">
        <v>3305</v>
      </c>
      <c r="G8" s="17" t="s">
        <v>11437</v>
      </c>
      <c r="H8" s="17"/>
      <c r="I8" s="17"/>
      <c r="J8" s="17"/>
      <c r="L8" s="17"/>
      <c r="M8" s="10" t="s">
        <v>18480</v>
      </c>
      <c r="N8" s="102"/>
      <c r="W8" s="17"/>
    </row>
    <row r="9" spans="1:23" x14ac:dyDescent="0.2">
      <c r="A9" s="5">
        <v>8</v>
      </c>
      <c r="B9" s="5" t="s">
        <v>18488</v>
      </c>
      <c r="C9" s="5" t="s">
        <v>3371</v>
      </c>
      <c r="D9" s="10" t="s">
        <v>18489</v>
      </c>
      <c r="F9" s="17" t="s">
        <v>3305</v>
      </c>
      <c r="G9" s="17" t="s">
        <v>4836</v>
      </c>
      <c r="H9" s="17"/>
      <c r="I9" s="17"/>
      <c r="J9" s="17"/>
      <c r="L9" s="17"/>
      <c r="M9" s="10" t="s">
        <v>18480</v>
      </c>
      <c r="N9" s="102"/>
      <c r="W9" s="17"/>
    </row>
    <row r="10" spans="1:23" x14ac:dyDescent="0.2">
      <c r="A10" s="5">
        <v>9</v>
      </c>
      <c r="B10" s="5" t="s">
        <v>18490</v>
      </c>
      <c r="C10" s="5" t="s">
        <v>3371</v>
      </c>
      <c r="D10" s="10" t="s">
        <v>18491</v>
      </c>
      <c r="F10" s="17" t="s">
        <v>3305</v>
      </c>
      <c r="G10" s="17" t="s">
        <v>4836</v>
      </c>
      <c r="H10" s="17"/>
      <c r="I10" s="17"/>
      <c r="J10" s="17"/>
      <c r="L10" s="17"/>
      <c r="M10" s="10" t="s">
        <v>18480</v>
      </c>
      <c r="N10" s="102"/>
      <c r="W10" s="17"/>
    </row>
    <row r="11" spans="1:23" x14ac:dyDescent="0.2">
      <c r="A11" s="5">
        <v>10</v>
      </c>
      <c r="B11" s="5" t="s">
        <v>18492</v>
      </c>
      <c r="C11" s="5" t="s">
        <v>3371</v>
      </c>
      <c r="D11" s="10" t="s">
        <v>18493</v>
      </c>
      <c r="F11" s="17" t="s">
        <v>3305</v>
      </c>
      <c r="G11" s="17" t="s">
        <v>4836</v>
      </c>
      <c r="H11" s="17"/>
      <c r="I11" s="17"/>
      <c r="J11" s="17"/>
      <c r="L11" s="17"/>
      <c r="M11" s="10" t="s">
        <v>18480</v>
      </c>
      <c r="N11" s="102"/>
      <c r="W11" s="17"/>
    </row>
    <row r="12" spans="1:23" x14ac:dyDescent="0.2">
      <c r="A12" s="5">
        <v>11</v>
      </c>
      <c r="B12" s="5" t="s">
        <v>5234</v>
      </c>
      <c r="C12" s="5" t="s">
        <v>3371</v>
      </c>
      <c r="D12" s="10" t="s">
        <v>5235</v>
      </c>
      <c r="F12" s="17" t="s">
        <v>3305</v>
      </c>
      <c r="G12" s="17" t="s">
        <v>4836</v>
      </c>
      <c r="H12" s="17"/>
      <c r="I12" s="17"/>
      <c r="J12" s="17"/>
      <c r="L12" s="17"/>
      <c r="M12" s="5" t="s">
        <v>18481</v>
      </c>
      <c r="N12" s="102"/>
      <c r="W12" s="17"/>
    </row>
    <row r="13" spans="1:23" x14ac:dyDescent="0.2">
      <c r="A13" s="5">
        <v>12</v>
      </c>
      <c r="B13" s="5" t="s">
        <v>18494</v>
      </c>
      <c r="C13" s="5" t="s">
        <v>3371</v>
      </c>
      <c r="D13" s="10" t="s">
        <v>18495</v>
      </c>
      <c r="F13" s="5" t="s">
        <v>3305</v>
      </c>
      <c r="G13" s="5" t="s">
        <v>4548</v>
      </c>
      <c r="M13" s="10" t="s">
        <v>18480</v>
      </c>
      <c r="N13" s="102"/>
    </row>
    <row r="14" spans="1:23" x14ac:dyDescent="0.2">
      <c r="A14" s="5">
        <v>13</v>
      </c>
      <c r="B14" s="5" t="s">
        <v>18496</v>
      </c>
      <c r="C14" s="5" t="s">
        <v>3371</v>
      </c>
      <c r="D14" s="10" t="s">
        <v>18497</v>
      </c>
      <c r="F14" s="5" t="s">
        <v>3305</v>
      </c>
      <c r="G14" s="5" t="s">
        <v>4548</v>
      </c>
      <c r="M14" s="10" t="s">
        <v>18480</v>
      </c>
      <c r="N14" s="102"/>
    </row>
    <row r="15" spans="1:23" x14ac:dyDescent="0.2">
      <c r="A15" s="5">
        <v>14</v>
      </c>
      <c r="B15" s="5" t="s">
        <v>12064</v>
      </c>
      <c r="C15" s="5" t="s">
        <v>3371</v>
      </c>
      <c r="D15" s="10" t="s">
        <v>12065</v>
      </c>
      <c r="F15" s="5" t="s">
        <v>3305</v>
      </c>
      <c r="G15" s="5" t="s">
        <v>4548</v>
      </c>
      <c r="M15" s="5" t="s">
        <v>16585</v>
      </c>
      <c r="N15" s="102" t="s">
        <v>18498</v>
      </c>
    </row>
    <row r="16" spans="1:23" x14ac:dyDescent="0.2">
      <c r="A16" s="5">
        <v>15</v>
      </c>
      <c r="B16" s="5" t="s">
        <v>5238</v>
      </c>
      <c r="C16" s="5" t="s">
        <v>3371</v>
      </c>
      <c r="D16" s="10" t="s">
        <v>5239</v>
      </c>
      <c r="F16" s="5" t="s">
        <v>3305</v>
      </c>
      <c r="G16" s="5" t="s">
        <v>4548</v>
      </c>
      <c r="M16" s="5" t="s">
        <v>18481</v>
      </c>
      <c r="N16" s="102"/>
    </row>
    <row r="17" spans="1:23" x14ac:dyDescent="0.2">
      <c r="A17" s="5">
        <v>16</v>
      </c>
      <c r="B17" s="5" t="s">
        <v>5245</v>
      </c>
      <c r="C17" s="5" t="s">
        <v>3371</v>
      </c>
      <c r="D17" s="10" t="s">
        <v>5246</v>
      </c>
      <c r="F17" s="5" t="s">
        <v>3305</v>
      </c>
      <c r="G17" s="5" t="s">
        <v>4548</v>
      </c>
      <c r="M17" s="5" t="s">
        <v>18481</v>
      </c>
      <c r="N17" s="102"/>
    </row>
    <row r="18" spans="1:23" x14ac:dyDescent="0.2">
      <c r="A18" s="5">
        <v>17</v>
      </c>
      <c r="B18" s="5" t="s">
        <v>12700</v>
      </c>
      <c r="C18" s="5" t="s">
        <v>3371</v>
      </c>
      <c r="D18" s="10" t="s">
        <v>12701</v>
      </c>
      <c r="F18" s="5" t="s">
        <v>3305</v>
      </c>
      <c r="G18" s="5" t="s">
        <v>4548</v>
      </c>
      <c r="M18" s="5" t="s">
        <v>16585</v>
      </c>
      <c r="N18" s="102" t="s">
        <v>18498</v>
      </c>
    </row>
    <row r="19" spans="1:23" x14ac:dyDescent="0.2">
      <c r="A19" s="5">
        <v>18</v>
      </c>
      <c r="B19" s="5" t="s">
        <v>4546</v>
      </c>
      <c r="C19" s="5" t="s">
        <v>3371</v>
      </c>
      <c r="D19" s="10" t="s">
        <v>4547</v>
      </c>
      <c r="F19" s="5" t="s">
        <v>3305</v>
      </c>
      <c r="G19" s="5" t="s">
        <v>4548</v>
      </c>
      <c r="M19" s="5" t="s">
        <v>16585</v>
      </c>
      <c r="N19" s="102" t="s">
        <v>18498</v>
      </c>
    </row>
    <row r="20" spans="1:23" x14ac:dyDescent="0.2">
      <c r="A20" s="5">
        <v>19</v>
      </c>
      <c r="B20" s="5" t="s">
        <v>8806</v>
      </c>
      <c r="C20" s="5" t="s">
        <v>3371</v>
      </c>
      <c r="D20" s="10" t="s">
        <v>8807</v>
      </c>
      <c r="F20" s="17" t="s">
        <v>5244</v>
      </c>
      <c r="G20" s="17" t="s">
        <v>1353</v>
      </c>
      <c r="H20" s="17"/>
      <c r="I20" s="17"/>
      <c r="J20" s="17"/>
      <c r="L20" s="17"/>
      <c r="M20" s="5" t="s">
        <v>16585</v>
      </c>
      <c r="N20" s="102" t="s">
        <v>18498</v>
      </c>
      <c r="W20" s="17"/>
    </row>
    <row r="21" spans="1:23" x14ac:dyDescent="0.2">
      <c r="A21" s="5">
        <v>20</v>
      </c>
      <c r="B21" s="5" t="s">
        <v>18499</v>
      </c>
      <c r="C21" s="5" t="s">
        <v>3371</v>
      </c>
      <c r="D21" s="10" t="s">
        <v>18500</v>
      </c>
      <c r="F21" s="17" t="s">
        <v>5244</v>
      </c>
      <c r="G21" s="17" t="s">
        <v>1353</v>
      </c>
      <c r="H21" s="17"/>
      <c r="I21" s="17"/>
      <c r="J21" s="17"/>
      <c r="L21" s="17"/>
      <c r="M21" s="10" t="s">
        <v>18480</v>
      </c>
      <c r="N21" s="102"/>
      <c r="W21" s="17"/>
    </row>
    <row r="22" spans="1:23" x14ac:dyDescent="0.2">
      <c r="A22" s="5">
        <v>21</v>
      </c>
      <c r="B22" s="5" t="s">
        <v>12964</v>
      </c>
      <c r="C22" s="5" t="s">
        <v>3371</v>
      </c>
      <c r="D22" s="10" t="s">
        <v>12965</v>
      </c>
      <c r="F22" s="17" t="s">
        <v>5244</v>
      </c>
      <c r="G22" s="17" t="s">
        <v>1353</v>
      </c>
      <c r="H22" s="17"/>
      <c r="I22" s="17"/>
      <c r="J22" s="17"/>
      <c r="L22" s="17"/>
      <c r="M22" s="5" t="s">
        <v>16585</v>
      </c>
      <c r="N22" s="102" t="s">
        <v>18498</v>
      </c>
      <c r="W22" s="17"/>
    </row>
    <row r="23" spans="1:23" x14ac:dyDescent="0.2">
      <c r="A23" s="5">
        <v>22</v>
      </c>
      <c r="B23" s="5" t="s">
        <v>5242</v>
      </c>
      <c r="C23" s="5" t="s">
        <v>3371</v>
      </c>
      <c r="D23" s="10" t="s">
        <v>5243</v>
      </c>
      <c r="F23" s="17" t="s">
        <v>5244</v>
      </c>
      <c r="G23" s="17" t="s">
        <v>1353</v>
      </c>
      <c r="H23" s="17"/>
      <c r="I23" s="17"/>
      <c r="J23" s="17"/>
      <c r="L23" s="17"/>
      <c r="M23" s="5" t="s">
        <v>18481</v>
      </c>
      <c r="N23" s="102"/>
      <c r="W23" s="17"/>
    </row>
    <row r="24" spans="1:23" x14ac:dyDescent="0.2">
      <c r="A24" s="5">
        <v>23</v>
      </c>
      <c r="B24" s="5" t="s">
        <v>18501</v>
      </c>
      <c r="C24" s="5" t="s">
        <v>3371</v>
      </c>
      <c r="D24" s="10" t="s">
        <v>18502</v>
      </c>
      <c r="F24" s="17" t="s">
        <v>5244</v>
      </c>
      <c r="G24" s="17" t="s">
        <v>1353</v>
      </c>
      <c r="H24" s="17"/>
      <c r="I24" s="17"/>
      <c r="J24" s="17"/>
      <c r="L24" s="17"/>
      <c r="M24" s="10" t="s">
        <v>18480</v>
      </c>
      <c r="N24" s="102"/>
      <c r="W24" s="17"/>
    </row>
    <row r="25" spans="1:23" x14ac:dyDescent="0.2">
      <c r="A25" s="5">
        <v>24</v>
      </c>
      <c r="B25" s="5" t="s">
        <v>18503</v>
      </c>
      <c r="C25" s="5" t="s">
        <v>3371</v>
      </c>
      <c r="D25" s="10" t="s">
        <v>18504</v>
      </c>
      <c r="F25" s="17" t="s">
        <v>3495</v>
      </c>
      <c r="G25" s="17" t="s">
        <v>8528</v>
      </c>
      <c r="H25" s="17"/>
      <c r="I25" s="17"/>
      <c r="J25" s="17"/>
      <c r="L25" s="17"/>
      <c r="M25" s="10" t="s">
        <v>18480</v>
      </c>
      <c r="N25" s="102"/>
      <c r="W25" s="17"/>
    </row>
    <row r="26" spans="1:23" x14ac:dyDescent="0.2">
      <c r="A26" s="5">
        <v>25</v>
      </c>
      <c r="B26" s="5" t="s">
        <v>18505</v>
      </c>
      <c r="C26" s="5" t="s">
        <v>3371</v>
      </c>
      <c r="D26" s="10" t="s">
        <v>18506</v>
      </c>
      <c r="F26" s="17" t="s">
        <v>3495</v>
      </c>
      <c r="G26" s="17" t="s">
        <v>8528</v>
      </c>
      <c r="H26" s="17"/>
      <c r="I26" s="17"/>
      <c r="J26" s="17"/>
      <c r="L26" s="17"/>
      <c r="M26" s="10" t="s">
        <v>18480</v>
      </c>
      <c r="N26" s="102"/>
      <c r="W26" s="17"/>
    </row>
    <row r="27" spans="1:23" x14ac:dyDescent="0.2">
      <c r="A27" s="5">
        <v>26</v>
      </c>
      <c r="B27" s="5" t="s">
        <v>5236</v>
      </c>
      <c r="C27" s="5" t="s">
        <v>3371</v>
      </c>
      <c r="D27" s="10" t="s">
        <v>5237</v>
      </c>
      <c r="F27" s="17" t="s">
        <v>3495</v>
      </c>
      <c r="G27" s="17" t="s">
        <v>7242</v>
      </c>
      <c r="H27" s="17"/>
      <c r="I27" s="17"/>
      <c r="J27" s="17"/>
      <c r="K27" s="17"/>
      <c r="L27" s="17"/>
      <c r="M27" s="5" t="s">
        <v>18481</v>
      </c>
      <c r="N27" s="102"/>
      <c r="W27" s="17"/>
    </row>
    <row r="28" spans="1:23" x14ac:dyDescent="0.2">
      <c r="A28" s="5">
        <v>27</v>
      </c>
      <c r="B28" s="5" t="s">
        <v>18507</v>
      </c>
      <c r="C28" s="5" t="s">
        <v>3371</v>
      </c>
      <c r="D28" s="10" t="s">
        <v>18508</v>
      </c>
      <c r="F28" s="17" t="s">
        <v>3495</v>
      </c>
      <c r="G28" s="17" t="s">
        <v>7242</v>
      </c>
      <c r="H28" s="17"/>
      <c r="I28" s="17"/>
      <c r="J28" s="17"/>
      <c r="K28" s="17"/>
      <c r="L28" s="17"/>
      <c r="M28" s="10" t="s">
        <v>18480</v>
      </c>
      <c r="N28" s="102"/>
      <c r="W28" s="17"/>
    </row>
    <row r="29" spans="1:23" x14ac:dyDescent="0.2">
      <c r="A29" s="5">
        <v>28</v>
      </c>
      <c r="B29" s="5" t="s">
        <v>5232</v>
      </c>
      <c r="C29" s="5" t="s">
        <v>3371</v>
      </c>
      <c r="D29" s="10" t="s">
        <v>5233</v>
      </c>
      <c r="F29" s="17" t="s">
        <v>3495</v>
      </c>
      <c r="G29" s="17" t="s">
        <v>7242</v>
      </c>
      <c r="H29" s="17"/>
      <c r="I29" s="17"/>
      <c r="J29" s="17"/>
      <c r="K29" s="17"/>
      <c r="L29" s="17"/>
      <c r="M29" s="5" t="s">
        <v>18481</v>
      </c>
      <c r="N29" s="102"/>
      <c r="W29" s="17"/>
    </row>
    <row r="30" spans="1:23" x14ac:dyDescent="0.2">
      <c r="A30" s="5">
        <v>29</v>
      </c>
      <c r="B30" s="5" t="s">
        <v>5240</v>
      </c>
      <c r="C30" s="5" t="s">
        <v>3371</v>
      </c>
      <c r="D30" s="10" t="s">
        <v>5241</v>
      </c>
      <c r="F30" s="17" t="s">
        <v>3495</v>
      </c>
      <c r="G30" s="17" t="s">
        <v>7242</v>
      </c>
      <c r="H30" s="17"/>
      <c r="I30" s="17"/>
      <c r="J30" s="17"/>
      <c r="K30" s="17"/>
      <c r="L30" s="17"/>
      <c r="M30" s="5" t="s">
        <v>18481</v>
      </c>
      <c r="N30" s="102"/>
      <c r="W30" s="17"/>
    </row>
    <row r="31" spans="1:23" x14ac:dyDescent="0.2">
      <c r="A31" s="5">
        <v>30</v>
      </c>
      <c r="B31" s="5" t="s">
        <v>18509</v>
      </c>
      <c r="C31" s="5" t="s">
        <v>3371</v>
      </c>
      <c r="D31" s="10" t="s">
        <v>18510</v>
      </c>
      <c r="F31" s="17" t="s">
        <v>3495</v>
      </c>
      <c r="G31" s="17" t="s">
        <v>7242</v>
      </c>
      <c r="H31" s="17"/>
      <c r="I31" s="17"/>
      <c r="J31" s="17"/>
      <c r="K31" s="17"/>
      <c r="L31" s="17"/>
      <c r="M31" s="10" t="s">
        <v>18480</v>
      </c>
      <c r="N31" s="102"/>
      <c r="W31" s="17"/>
    </row>
    <row r="32" spans="1:23" x14ac:dyDescent="0.2">
      <c r="A32" s="5">
        <v>31</v>
      </c>
      <c r="B32" s="5" t="s">
        <v>3606</v>
      </c>
      <c r="C32" s="5" t="s">
        <v>3371</v>
      </c>
      <c r="D32" s="10" t="s">
        <v>3607</v>
      </c>
      <c r="F32" s="17" t="s">
        <v>3495</v>
      </c>
      <c r="G32" s="17" t="s">
        <v>7242</v>
      </c>
      <c r="H32" s="17"/>
      <c r="I32" s="17"/>
      <c r="J32" s="17"/>
      <c r="K32" s="17"/>
      <c r="L32" s="17"/>
      <c r="M32" s="5" t="s">
        <v>2804</v>
      </c>
      <c r="N32" s="102" t="s">
        <v>18498</v>
      </c>
      <c r="W32" s="17"/>
    </row>
    <row r="33" spans="1:23" x14ac:dyDescent="0.2">
      <c r="A33" s="5">
        <v>32</v>
      </c>
      <c r="B33" s="5" t="s">
        <v>18511</v>
      </c>
      <c r="C33" s="5" t="s">
        <v>3371</v>
      </c>
      <c r="D33" s="10" t="s">
        <v>18512</v>
      </c>
      <c r="F33" s="17" t="s">
        <v>3495</v>
      </c>
      <c r="G33" s="17" t="s">
        <v>7151</v>
      </c>
      <c r="H33" s="17"/>
      <c r="I33" s="17"/>
      <c r="J33" s="17"/>
      <c r="L33" s="17"/>
      <c r="M33" s="10" t="s">
        <v>18480</v>
      </c>
      <c r="N33" s="102"/>
      <c r="W33" s="17"/>
    </row>
    <row r="34" spans="1:23" x14ac:dyDescent="0.2">
      <c r="A34" s="5">
        <v>33</v>
      </c>
      <c r="B34" s="5" t="s">
        <v>7150</v>
      </c>
      <c r="C34" s="5" t="s">
        <v>3371</v>
      </c>
      <c r="D34" s="10" t="s">
        <v>3607</v>
      </c>
      <c r="F34" s="17" t="s">
        <v>3495</v>
      </c>
      <c r="G34" s="17" t="s">
        <v>7151</v>
      </c>
      <c r="H34" s="17"/>
      <c r="I34" s="17"/>
      <c r="J34" s="17"/>
      <c r="L34" s="17"/>
      <c r="M34" s="5" t="s">
        <v>16585</v>
      </c>
      <c r="N34" s="102" t="s">
        <v>18498</v>
      </c>
      <c r="W34" s="17"/>
    </row>
    <row r="35" spans="1:23" x14ac:dyDescent="0.2">
      <c r="A35" s="5">
        <v>34</v>
      </c>
      <c r="B35" s="5" t="s">
        <v>18513</v>
      </c>
      <c r="C35" s="5" t="s">
        <v>3371</v>
      </c>
      <c r="D35" s="10" t="s">
        <v>18514</v>
      </c>
      <c r="F35" s="17" t="s">
        <v>3495</v>
      </c>
      <c r="G35" s="17" t="s">
        <v>8426</v>
      </c>
      <c r="H35" s="17"/>
      <c r="I35" s="17"/>
      <c r="J35" s="17"/>
      <c r="L35" s="17"/>
      <c r="M35" s="10" t="s">
        <v>18480</v>
      </c>
      <c r="N35" s="102"/>
      <c r="W35" s="17"/>
    </row>
    <row r="36" spans="1:23" x14ac:dyDescent="0.2">
      <c r="A36" s="5">
        <v>35</v>
      </c>
      <c r="B36" s="5" t="s">
        <v>18515</v>
      </c>
      <c r="C36" s="5" t="s">
        <v>3371</v>
      </c>
      <c r="D36" s="10" t="s">
        <v>18516</v>
      </c>
      <c r="F36" s="17" t="s">
        <v>3495</v>
      </c>
      <c r="G36" s="17" t="s">
        <v>8426</v>
      </c>
      <c r="H36" s="17"/>
      <c r="I36" s="17"/>
      <c r="J36" s="17"/>
      <c r="L36" s="17"/>
      <c r="M36" s="10" t="s">
        <v>18480</v>
      </c>
      <c r="N36" s="102"/>
      <c r="W36" s="17"/>
    </row>
    <row r="37" spans="1:23" x14ac:dyDescent="0.2">
      <c r="A37" s="5">
        <v>36</v>
      </c>
      <c r="B37" s="5" t="s">
        <v>18517</v>
      </c>
      <c r="C37" s="5" t="s">
        <v>3371</v>
      </c>
      <c r="D37" s="10" t="s">
        <v>18518</v>
      </c>
      <c r="F37" s="17" t="s">
        <v>3495</v>
      </c>
      <c r="G37" s="17" t="s">
        <v>3561</v>
      </c>
      <c r="H37" s="17"/>
      <c r="I37" s="17"/>
      <c r="J37" s="17"/>
      <c r="L37" s="17"/>
      <c r="M37" s="10" t="s">
        <v>18480</v>
      </c>
      <c r="N37" s="102"/>
      <c r="W37" s="17"/>
    </row>
    <row r="38" spans="1:23" x14ac:dyDescent="0.2">
      <c r="A38" s="5">
        <v>37</v>
      </c>
      <c r="B38" s="5" t="s">
        <v>18519</v>
      </c>
      <c r="C38" s="5" t="s">
        <v>3371</v>
      </c>
      <c r="D38" s="10" t="s">
        <v>18520</v>
      </c>
      <c r="F38" s="17" t="s">
        <v>3495</v>
      </c>
      <c r="G38" s="17" t="s">
        <v>3561</v>
      </c>
      <c r="H38" s="17"/>
      <c r="I38" s="17"/>
      <c r="J38" s="17"/>
      <c r="L38" s="17"/>
      <c r="M38" s="10" t="s">
        <v>18480</v>
      </c>
      <c r="N38" s="102"/>
      <c r="W38" s="17"/>
    </row>
    <row r="39" spans="1:23" x14ac:dyDescent="0.2">
      <c r="A39" s="5">
        <v>38</v>
      </c>
      <c r="B39" s="5" t="s">
        <v>5230</v>
      </c>
      <c r="C39" s="5" t="s">
        <v>3371</v>
      </c>
      <c r="D39" s="10" t="s">
        <v>5231</v>
      </c>
      <c r="F39" s="17" t="s">
        <v>3495</v>
      </c>
      <c r="G39" s="17" t="s">
        <v>3561</v>
      </c>
      <c r="H39" s="17"/>
      <c r="I39" s="17"/>
      <c r="J39" s="17"/>
      <c r="L39" s="17"/>
      <c r="M39" s="5" t="s">
        <v>18481</v>
      </c>
      <c r="N39" s="102"/>
      <c r="W39" s="17"/>
    </row>
    <row r="40" spans="1:23" x14ac:dyDescent="0.2">
      <c r="A40" s="5">
        <v>39</v>
      </c>
      <c r="B40" s="5" t="s">
        <v>18521</v>
      </c>
      <c r="C40" s="5" t="s">
        <v>3371</v>
      </c>
      <c r="D40" s="10" t="s">
        <v>18522</v>
      </c>
      <c r="F40" s="17" t="s">
        <v>3495</v>
      </c>
      <c r="G40" s="17" t="s">
        <v>3561</v>
      </c>
      <c r="H40" s="17"/>
      <c r="I40" s="17"/>
      <c r="J40" s="17"/>
      <c r="L40" s="17"/>
      <c r="M40" s="10" t="s">
        <v>18480</v>
      </c>
      <c r="N40" s="102"/>
      <c r="W40" s="17"/>
    </row>
    <row r="41" spans="1:23" x14ac:dyDescent="0.2">
      <c r="A41" s="5">
        <v>40</v>
      </c>
      <c r="B41" s="5" t="s">
        <v>18523</v>
      </c>
      <c r="C41" s="5" t="s">
        <v>3371</v>
      </c>
      <c r="D41" s="10" t="s">
        <v>18524</v>
      </c>
      <c r="F41" s="17" t="s">
        <v>3495</v>
      </c>
      <c r="G41" s="17" t="s">
        <v>3561</v>
      </c>
      <c r="H41" s="17"/>
      <c r="I41" s="17"/>
      <c r="J41" s="17"/>
      <c r="L41" s="17"/>
      <c r="M41" s="10" t="s">
        <v>18480</v>
      </c>
      <c r="N41" s="102"/>
      <c r="W41" s="17"/>
    </row>
    <row r="42" spans="1:23" x14ac:dyDescent="0.2">
      <c r="A42" s="5">
        <v>41</v>
      </c>
      <c r="B42" s="5" t="s">
        <v>18525</v>
      </c>
      <c r="C42" s="5" t="s">
        <v>3371</v>
      </c>
      <c r="D42" s="10" t="s">
        <v>18526</v>
      </c>
      <c r="F42" s="5" t="s">
        <v>3373</v>
      </c>
      <c r="G42" s="5" t="s">
        <v>2801</v>
      </c>
      <c r="M42" s="10" t="s">
        <v>18480</v>
      </c>
      <c r="N42" s="102"/>
    </row>
    <row r="43" spans="1:23" x14ac:dyDescent="0.2">
      <c r="A43" s="5">
        <v>42</v>
      </c>
      <c r="B43" s="5" t="s">
        <v>18527</v>
      </c>
      <c r="C43" s="5" t="s">
        <v>3371</v>
      </c>
      <c r="D43" s="10" t="s">
        <v>18528</v>
      </c>
      <c r="F43" s="5" t="s">
        <v>3373</v>
      </c>
      <c r="G43" s="5" t="s">
        <v>2801</v>
      </c>
      <c r="M43" s="10" t="s">
        <v>18480</v>
      </c>
      <c r="N43" s="102"/>
    </row>
    <row r="44" spans="1:23" x14ac:dyDescent="0.2">
      <c r="A44" s="5">
        <v>43</v>
      </c>
      <c r="B44" s="5" t="s">
        <v>18529</v>
      </c>
      <c r="C44" s="5" t="s">
        <v>3371</v>
      </c>
      <c r="D44" s="10" t="s">
        <v>18530</v>
      </c>
      <c r="F44" s="5" t="s">
        <v>3373</v>
      </c>
      <c r="G44" s="5" t="s">
        <v>2801</v>
      </c>
      <c r="M44" s="10" t="s">
        <v>18480</v>
      </c>
      <c r="N44" s="102"/>
    </row>
    <row r="45" spans="1:23" x14ac:dyDescent="0.2">
      <c r="A45" s="5">
        <v>44</v>
      </c>
      <c r="B45" s="5" t="s">
        <v>18531</v>
      </c>
      <c r="C45" s="5" t="s">
        <v>3371</v>
      </c>
      <c r="D45" s="10" t="s">
        <v>18532</v>
      </c>
      <c r="F45" s="17" t="s">
        <v>2829</v>
      </c>
      <c r="G45" s="17" t="s">
        <v>17410</v>
      </c>
      <c r="H45" s="17"/>
      <c r="I45" s="17"/>
      <c r="J45" s="17"/>
      <c r="L45" s="17"/>
      <c r="M45" s="10" t="s">
        <v>18480</v>
      </c>
      <c r="N45" s="102"/>
      <c r="W45" s="17"/>
    </row>
    <row r="46" spans="1:23" x14ac:dyDescent="0.2">
      <c r="A46" s="5">
        <v>45</v>
      </c>
      <c r="B46" s="5" t="s">
        <v>6663</v>
      </c>
      <c r="C46" s="5" t="s">
        <v>3371</v>
      </c>
      <c r="D46" s="5" t="s">
        <v>6664</v>
      </c>
      <c r="E46" s="55">
        <v>2</v>
      </c>
      <c r="F46" s="17" t="s">
        <v>5336</v>
      </c>
      <c r="G46" s="17" t="s">
        <v>6647</v>
      </c>
      <c r="H46" s="17"/>
      <c r="I46" s="17"/>
      <c r="J46" s="17"/>
      <c r="L46" s="17"/>
      <c r="M46" s="5" t="s">
        <v>16585</v>
      </c>
      <c r="N46" s="102" t="s">
        <v>3376</v>
      </c>
      <c r="O46" s="5" t="s">
        <v>18533</v>
      </c>
      <c r="W46" s="17"/>
    </row>
    <row r="47" spans="1:23" x14ac:dyDescent="0.2">
      <c r="A47" s="5">
        <v>46</v>
      </c>
      <c r="B47" s="5" t="s">
        <v>6644</v>
      </c>
      <c r="C47" s="5" t="s">
        <v>3371</v>
      </c>
      <c r="D47" s="5" t="s">
        <v>6645</v>
      </c>
      <c r="E47" s="55">
        <v>3</v>
      </c>
      <c r="F47" s="17" t="s">
        <v>5336</v>
      </c>
      <c r="G47" s="17" t="s">
        <v>6647</v>
      </c>
      <c r="H47" s="17"/>
      <c r="I47" s="17"/>
      <c r="J47" s="17"/>
      <c r="L47" s="17"/>
      <c r="M47" s="5" t="s">
        <v>16585</v>
      </c>
      <c r="N47" s="102" t="s">
        <v>3376</v>
      </c>
      <c r="O47" s="5" t="s">
        <v>18533</v>
      </c>
      <c r="W47" s="17"/>
    </row>
    <row r="48" spans="1:23" x14ac:dyDescent="0.2">
      <c r="A48" s="5">
        <v>47</v>
      </c>
      <c r="B48" s="5" t="s">
        <v>18534</v>
      </c>
      <c r="C48" s="5" t="s">
        <v>3371</v>
      </c>
      <c r="D48" s="10" t="s">
        <v>11211</v>
      </c>
      <c r="E48" s="55">
        <v>2</v>
      </c>
      <c r="F48" s="5" t="s">
        <v>3305</v>
      </c>
      <c r="G48" s="5" t="s">
        <v>4782</v>
      </c>
      <c r="M48" s="10" t="s">
        <v>18480</v>
      </c>
      <c r="N48" s="102" t="s">
        <v>18535</v>
      </c>
      <c r="O48" s="5" t="s">
        <v>18536</v>
      </c>
      <c r="Q48" s="5" t="s">
        <v>18537</v>
      </c>
    </row>
    <row r="49" spans="1:23" x14ac:dyDescent="0.2">
      <c r="A49" s="5">
        <v>48</v>
      </c>
      <c r="B49" s="5" t="s">
        <v>11210</v>
      </c>
      <c r="C49" s="5" t="s">
        <v>3371</v>
      </c>
      <c r="D49" s="5" t="s">
        <v>11211</v>
      </c>
      <c r="E49" s="55">
        <v>2</v>
      </c>
      <c r="F49" s="5" t="s">
        <v>3305</v>
      </c>
      <c r="G49" s="5" t="s">
        <v>4782</v>
      </c>
      <c r="M49" s="5" t="s">
        <v>16585</v>
      </c>
      <c r="N49" s="102" t="s">
        <v>18535</v>
      </c>
      <c r="O49" s="5" t="s">
        <v>18536</v>
      </c>
      <c r="Q49" s="5" t="s">
        <v>18538</v>
      </c>
    </row>
    <row r="50" spans="1:23" x14ac:dyDescent="0.2">
      <c r="A50" s="5">
        <v>49</v>
      </c>
      <c r="B50" s="5" t="s">
        <v>11990</v>
      </c>
      <c r="C50" s="5" t="s">
        <v>3371</v>
      </c>
      <c r="D50" s="5" t="s">
        <v>11991</v>
      </c>
      <c r="E50" s="55">
        <v>1</v>
      </c>
      <c r="F50" s="5" t="s">
        <v>3305</v>
      </c>
      <c r="G50" s="5" t="s">
        <v>4782</v>
      </c>
      <c r="M50" s="5" t="s">
        <v>16585</v>
      </c>
      <c r="N50" s="102" t="s">
        <v>18535</v>
      </c>
      <c r="O50" s="5" t="s">
        <v>18539</v>
      </c>
    </row>
    <row r="51" spans="1:23" x14ac:dyDescent="0.2">
      <c r="A51" s="5">
        <v>50</v>
      </c>
      <c r="B51" s="5" t="s">
        <v>10571</v>
      </c>
      <c r="C51" s="5" t="s">
        <v>3371</v>
      </c>
      <c r="D51" s="5" t="s">
        <v>10572</v>
      </c>
      <c r="E51" s="55">
        <v>1</v>
      </c>
      <c r="F51" s="5" t="s">
        <v>3305</v>
      </c>
      <c r="G51" s="5" t="s">
        <v>4752</v>
      </c>
      <c r="M51" s="5" t="s">
        <v>16585</v>
      </c>
      <c r="N51" s="102" t="s">
        <v>3382</v>
      </c>
      <c r="O51" s="5" t="s">
        <v>18540</v>
      </c>
    </row>
    <row r="52" spans="1:23" x14ac:dyDescent="0.2">
      <c r="A52" s="5">
        <v>51</v>
      </c>
      <c r="B52" s="5" t="s">
        <v>18541</v>
      </c>
      <c r="C52" s="5" t="s">
        <v>3371</v>
      </c>
      <c r="D52" s="10" t="s">
        <v>18542</v>
      </c>
      <c r="E52" s="55">
        <v>1</v>
      </c>
      <c r="F52" s="5" t="s">
        <v>3305</v>
      </c>
      <c r="G52" s="5" t="s">
        <v>18543</v>
      </c>
      <c r="M52" s="10" t="s">
        <v>18480</v>
      </c>
      <c r="N52" s="102" t="s">
        <v>18535</v>
      </c>
      <c r="O52" s="5" t="s">
        <v>18544</v>
      </c>
    </row>
    <row r="53" spans="1:23" x14ac:dyDescent="0.2">
      <c r="A53" s="5">
        <v>52</v>
      </c>
      <c r="B53" s="5" t="s">
        <v>11791</v>
      </c>
      <c r="C53" s="5" t="s">
        <v>3371</v>
      </c>
      <c r="D53" s="5" t="s">
        <v>11792</v>
      </c>
      <c r="E53" s="55">
        <v>1</v>
      </c>
      <c r="F53" s="17" t="s">
        <v>3305</v>
      </c>
      <c r="G53" s="17" t="s">
        <v>6326</v>
      </c>
      <c r="H53" s="17"/>
      <c r="I53" s="17"/>
      <c r="J53" s="17"/>
      <c r="K53" s="5" t="s">
        <v>219</v>
      </c>
      <c r="L53" s="17"/>
      <c r="M53" s="5" t="s">
        <v>16585</v>
      </c>
      <c r="N53" s="102" t="s">
        <v>18545</v>
      </c>
      <c r="O53" s="5" t="s">
        <v>18546</v>
      </c>
      <c r="W53" s="17"/>
    </row>
    <row r="54" spans="1:23" x14ac:dyDescent="0.2">
      <c r="A54" s="5">
        <v>53</v>
      </c>
      <c r="B54" s="5" t="s">
        <v>3370</v>
      </c>
      <c r="C54" s="5" t="s">
        <v>3371</v>
      </c>
      <c r="D54" s="5" t="s">
        <v>3372</v>
      </c>
      <c r="E54" s="55">
        <v>2</v>
      </c>
      <c r="F54" s="5" t="s">
        <v>3373</v>
      </c>
      <c r="G54" s="5" t="s">
        <v>3374</v>
      </c>
      <c r="M54" s="5" t="s">
        <v>2804</v>
      </c>
      <c r="N54" s="102" t="s">
        <v>3376</v>
      </c>
      <c r="O54" s="5" t="s">
        <v>18533</v>
      </c>
      <c r="Q54" s="5" t="s">
        <v>18537</v>
      </c>
    </row>
    <row r="55" spans="1:23" x14ac:dyDescent="0.2">
      <c r="A55" s="5">
        <v>54</v>
      </c>
      <c r="B55" s="5" t="s">
        <v>18547</v>
      </c>
      <c r="C55" s="5" t="s">
        <v>3371</v>
      </c>
      <c r="D55" s="10" t="s">
        <v>3372</v>
      </c>
      <c r="E55" s="55">
        <v>2</v>
      </c>
      <c r="F55" s="5" t="s">
        <v>3373</v>
      </c>
      <c r="G55" s="5" t="s">
        <v>3374</v>
      </c>
      <c r="M55" s="10" t="s">
        <v>18480</v>
      </c>
      <c r="N55" s="102" t="s">
        <v>3376</v>
      </c>
      <c r="O55" s="5" t="s">
        <v>18533</v>
      </c>
      <c r="Q55" s="5" t="s">
        <v>18538</v>
      </c>
    </row>
    <row r="56" spans="1:23" x14ac:dyDescent="0.2">
      <c r="A56" s="5">
        <v>55</v>
      </c>
      <c r="B56" s="5" t="s">
        <v>3380</v>
      </c>
      <c r="C56" s="5" t="s">
        <v>3371</v>
      </c>
      <c r="D56" s="5" t="s">
        <v>3381</v>
      </c>
      <c r="E56" s="55">
        <v>2</v>
      </c>
      <c r="F56" s="5" t="s">
        <v>3373</v>
      </c>
      <c r="G56" s="5" t="s">
        <v>3374</v>
      </c>
      <c r="M56" s="5" t="s">
        <v>2804</v>
      </c>
      <c r="N56" s="102" t="s">
        <v>3382</v>
      </c>
      <c r="O56" s="5" t="s">
        <v>18548</v>
      </c>
      <c r="Q56" s="5" t="s">
        <v>18537</v>
      </c>
    </row>
    <row r="57" spans="1:23" x14ac:dyDescent="0.2">
      <c r="A57" s="5">
        <v>56</v>
      </c>
      <c r="B57" s="5" t="s">
        <v>18549</v>
      </c>
      <c r="C57" s="5" t="s">
        <v>3371</v>
      </c>
      <c r="D57" s="10" t="s">
        <v>3381</v>
      </c>
      <c r="E57" s="55">
        <v>2</v>
      </c>
      <c r="F57" s="5" t="s">
        <v>3373</v>
      </c>
      <c r="G57" s="5" t="s">
        <v>3374</v>
      </c>
      <c r="M57" s="10" t="s">
        <v>18480</v>
      </c>
      <c r="N57" s="102" t="s">
        <v>3382</v>
      </c>
      <c r="O57" s="5" t="s">
        <v>18548</v>
      </c>
      <c r="Q57" s="5" t="s">
        <v>18538</v>
      </c>
    </row>
    <row r="58" spans="1:23" x14ac:dyDescent="0.2">
      <c r="A58" s="5">
        <v>57</v>
      </c>
      <c r="B58" s="5" t="s">
        <v>6657</v>
      </c>
      <c r="C58" s="5" t="s">
        <v>3371</v>
      </c>
      <c r="D58" s="10" t="s">
        <v>6658</v>
      </c>
      <c r="E58" s="55">
        <v>1</v>
      </c>
      <c r="F58" s="17" t="s">
        <v>5336</v>
      </c>
      <c r="G58" s="17" t="s">
        <v>6647</v>
      </c>
      <c r="H58" s="17"/>
      <c r="I58" s="17"/>
      <c r="J58" s="17"/>
      <c r="L58" s="17"/>
      <c r="M58" s="5" t="s">
        <v>16585</v>
      </c>
      <c r="N58" s="102" t="s">
        <v>3376</v>
      </c>
      <c r="W58" s="17"/>
    </row>
    <row r="59" spans="1:23" x14ac:dyDescent="0.2">
      <c r="A59" s="5">
        <v>58</v>
      </c>
      <c r="B59" s="5" t="s">
        <v>6651</v>
      </c>
      <c r="C59" s="5" t="s">
        <v>3371</v>
      </c>
      <c r="D59" s="10" t="s">
        <v>6652</v>
      </c>
      <c r="E59" s="55">
        <v>2</v>
      </c>
      <c r="F59" s="17" t="s">
        <v>5336</v>
      </c>
      <c r="G59" s="17" t="s">
        <v>6647</v>
      </c>
      <c r="H59" s="17"/>
      <c r="I59" s="17"/>
      <c r="J59" s="17"/>
      <c r="L59" s="17"/>
      <c r="M59" s="5" t="s">
        <v>16585</v>
      </c>
      <c r="N59" s="102" t="s">
        <v>3376</v>
      </c>
      <c r="W59" s="17"/>
    </row>
    <row r="60" spans="1:23" x14ac:dyDescent="0.2">
      <c r="A60" s="5">
        <v>59</v>
      </c>
      <c r="B60" s="5" t="s">
        <v>18550</v>
      </c>
      <c r="C60" s="5" t="s">
        <v>3371</v>
      </c>
      <c r="D60" s="10" t="s">
        <v>18551</v>
      </c>
      <c r="E60" s="55">
        <v>2</v>
      </c>
      <c r="F60" s="17" t="s">
        <v>5336</v>
      </c>
      <c r="G60" s="17" t="s">
        <v>6647</v>
      </c>
      <c r="H60" s="17"/>
      <c r="I60" s="17"/>
      <c r="J60" s="17"/>
      <c r="L60" s="17"/>
      <c r="M60" s="10" t="s">
        <v>18480</v>
      </c>
      <c r="N60" s="102" t="s">
        <v>3376</v>
      </c>
      <c r="O60" s="5" t="s">
        <v>18533</v>
      </c>
      <c r="W60" s="17"/>
    </row>
    <row r="61" spans="1:23" x14ac:dyDescent="0.2">
      <c r="A61" s="5">
        <v>60</v>
      </c>
      <c r="B61" s="5" t="s">
        <v>3386</v>
      </c>
      <c r="C61" s="5" t="s">
        <v>3371</v>
      </c>
      <c r="D61" s="5" t="s">
        <v>3387</v>
      </c>
      <c r="E61" s="55">
        <v>1</v>
      </c>
      <c r="F61" s="5" t="s">
        <v>3373</v>
      </c>
      <c r="G61" s="5" t="s">
        <v>3374</v>
      </c>
      <c r="M61" s="5" t="s">
        <v>2804</v>
      </c>
      <c r="N61" s="102" t="s">
        <v>3382</v>
      </c>
      <c r="O61" s="5" t="s">
        <v>18552</v>
      </c>
    </row>
    <row r="62" spans="1:23" x14ac:dyDescent="0.2">
      <c r="A62" s="5">
        <v>61</v>
      </c>
      <c r="B62" s="5" t="s">
        <v>5229</v>
      </c>
      <c r="C62" s="5" t="s">
        <v>3371</v>
      </c>
      <c r="D62" s="5" t="s">
        <v>5228</v>
      </c>
      <c r="E62" s="55">
        <v>2</v>
      </c>
      <c r="F62" s="5" t="s">
        <v>3305</v>
      </c>
      <c r="G62" s="5" t="s">
        <v>4752</v>
      </c>
      <c r="M62" s="5" t="s">
        <v>18481</v>
      </c>
      <c r="N62" s="102" t="s">
        <v>18553</v>
      </c>
      <c r="O62" s="5" t="s">
        <v>18554</v>
      </c>
      <c r="Q62" s="5" t="s">
        <v>18555</v>
      </c>
    </row>
    <row r="63" spans="1:23" x14ac:dyDescent="0.2">
      <c r="A63" s="5">
        <v>62</v>
      </c>
      <c r="B63" s="5" t="s">
        <v>5227</v>
      </c>
      <c r="C63" s="5" t="s">
        <v>3371</v>
      </c>
      <c r="D63" s="5" t="s">
        <v>5228</v>
      </c>
      <c r="E63" s="55">
        <v>2</v>
      </c>
      <c r="F63" s="5" t="s">
        <v>3305</v>
      </c>
      <c r="G63" s="5" t="s">
        <v>4752</v>
      </c>
      <c r="M63" s="5" t="s">
        <v>18481</v>
      </c>
      <c r="N63" s="102" t="s">
        <v>18553</v>
      </c>
      <c r="O63" s="5" t="s">
        <v>18554</v>
      </c>
      <c r="Q63" s="5" t="s">
        <v>18556</v>
      </c>
    </row>
    <row r="64" spans="1:23" x14ac:dyDescent="0.2">
      <c r="A64" s="5">
        <v>63</v>
      </c>
      <c r="B64" s="5" t="s">
        <v>18557</v>
      </c>
      <c r="C64" s="5" t="s">
        <v>3371</v>
      </c>
      <c r="D64" s="10" t="s">
        <v>18558</v>
      </c>
      <c r="E64" s="55">
        <v>1</v>
      </c>
      <c r="F64" s="5" t="s">
        <v>3305</v>
      </c>
      <c r="G64" s="5" t="s">
        <v>4752</v>
      </c>
      <c r="M64" s="10" t="s">
        <v>18480</v>
      </c>
      <c r="N64" s="102" t="s">
        <v>18553</v>
      </c>
      <c r="O64" s="5" t="s">
        <v>18554</v>
      </c>
    </row>
    <row r="65" spans="1:23" x14ac:dyDescent="0.2">
      <c r="A65" s="5">
        <v>64</v>
      </c>
      <c r="B65" s="5" t="s">
        <v>5225</v>
      </c>
      <c r="C65" s="5" t="s">
        <v>3371</v>
      </c>
      <c r="D65" s="5" t="s">
        <v>5226</v>
      </c>
      <c r="E65" s="55">
        <v>1</v>
      </c>
      <c r="F65" s="5" t="s">
        <v>3305</v>
      </c>
      <c r="G65" s="5" t="s">
        <v>4782</v>
      </c>
      <c r="M65" s="5" t="s">
        <v>18481</v>
      </c>
      <c r="N65" s="102" t="s">
        <v>18553</v>
      </c>
      <c r="O65" s="5" t="s">
        <v>18554</v>
      </c>
    </row>
    <row r="66" spans="1:23" x14ac:dyDescent="0.2">
      <c r="A66" s="5">
        <v>65</v>
      </c>
      <c r="B66" s="5" t="s">
        <v>5220</v>
      </c>
      <c r="C66" s="5" t="s">
        <v>3371</v>
      </c>
      <c r="D66" s="5" t="s">
        <v>5221</v>
      </c>
      <c r="E66" s="55">
        <v>1</v>
      </c>
      <c r="F66" s="5" t="s">
        <v>3305</v>
      </c>
      <c r="G66" s="5" t="s">
        <v>4782</v>
      </c>
      <c r="M66" s="5" t="s">
        <v>18481</v>
      </c>
      <c r="N66" s="102" t="s">
        <v>18553</v>
      </c>
      <c r="O66" s="5" t="s">
        <v>18554</v>
      </c>
    </row>
    <row r="67" spans="1:23" x14ac:dyDescent="0.2">
      <c r="A67" s="5">
        <v>66</v>
      </c>
      <c r="B67" s="5" t="s">
        <v>5223</v>
      </c>
      <c r="C67" s="5" t="s">
        <v>3371</v>
      </c>
      <c r="D67" s="5" t="s">
        <v>5224</v>
      </c>
      <c r="E67" s="55">
        <v>2</v>
      </c>
      <c r="F67" s="5" t="s">
        <v>3305</v>
      </c>
      <c r="G67" s="5" t="s">
        <v>4782</v>
      </c>
      <c r="M67" s="5" t="s">
        <v>18481</v>
      </c>
      <c r="N67" s="102" t="s">
        <v>18553</v>
      </c>
      <c r="O67" s="5" t="s">
        <v>18554</v>
      </c>
    </row>
    <row r="68" spans="1:23" x14ac:dyDescent="0.2">
      <c r="A68" s="5">
        <v>67</v>
      </c>
      <c r="B68" s="5" t="s">
        <v>18559</v>
      </c>
      <c r="C68" s="5" t="s">
        <v>3371</v>
      </c>
      <c r="D68" s="10" t="s">
        <v>18560</v>
      </c>
      <c r="E68" s="55">
        <v>2</v>
      </c>
      <c r="F68" s="17" t="s">
        <v>3495</v>
      </c>
      <c r="G68" s="17" t="s">
        <v>5532</v>
      </c>
      <c r="H68" s="17"/>
      <c r="I68" s="17"/>
      <c r="J68" s="17"/>
      <c r="L68" s="17"/>
      <c r="M68" s="10" t="s">
        <v>18480</v>
      </c>
      <c r="N68" s="102" t="s">
        <v>18553</v>
      </c>
      <c r="O68" s="5" t="s">
        <v>18554</v>
      </c>
      <c r="Q68" s="5" t="s">
        <v>18537</v>
      </c>
      <c r="W68" s="17"/>
    </row>
    <row r="69" spans="1:23" x14ac:dyDescent="0.2">
      <c r="A69" s="5">
        <v>68</v>
      </c>
      <c r="B69" s="5" t="s">
        <v>18561</v>
      </c>
      <c r="C69" s="5" t="s">
        <v>3371</v>
      </c>
      <c r="D69" s="10" t="s">
        <v>18560</v>
      </c>
      <c r="E69" s="55">
        <v>2</v>
      </c>
      <c r="F69" s="17" t="s">
        <v>3495</v>
      </c>
      <c r="G69" s="17" t="s">
        <v>5532</v>
      </c>
      <c r="H69" s="17"/>
      <c r="I69" s="17"/>
      <c r="J69" s="17"/>
      <c r="L69" s="17"/>
      <c r="M69" s="10" t="s">
        <v>18480</v>
      </c>
      <c r="N69" s="102" t="s">
        <v>18553</v>
      </c>
      <c r="O69" s="5" t="s">
        <v>18554</v>
      </c>
      <c r="Q69" s="5" t="s">
        <v>18538</v>
      </c>
      <c r="W69" s="17"/>
    </row>
    <row r="70" spans="1:23" x14ac:dyDescent="0.2">
      <c r="A70" s="5">
        <v>69</v>
      </c>
      <c r="B70" s="5" t="s">
        <v>18562</v>
      </c>
      <c r="C70" s="5" t="s">
        <v>3371</v>
      </c>
      <c r="D70" s="10" t="s">
        <v>18563</v>
      </c>
      <c r="E70" s="55">
        <v>1</v>
      </c>
      <c r="F70" s="17" t="s">
        <v>3305</v>
      </c>
      <c r="G70" s="17" t="s">
        <v>14613</v>
      </c>
      <c r="H70" s="17"/>
      <c r="I70" s="17"/>
      <c r="J70" s="17"/>
      <c r="L70" s="17"/>
      <c r="M70" s="10" t="s">
        <v>18480</v>
      </c>
      <c r="N70" s="102"/>
      <c r="O70" s="5" t="s">
        <v>18564</v>
      </c>
      <c r="W70" s="17"/>
    </row>
    <row r="71" spans="1:23" x14ac:dyDescent="0.2">
      <c r="A71" s="5">
        <v>70</v>
      </c>
      <c r="B71" s="5" t="s">
        <v>18565</v>
      </c>
      <c r="C71" s="5" t="s">
        <v>3371</v>
      </c>
      <c r="D71" s="10" t="s">
        <v>18566</v>
      </c>
      <c r="E71" s="55">
        <v>1</v>
      </c>
      <c r="F71" s="5" t="s">
        <v>3305</v>
      </c>
      <c r="G71" s="5" t="s">
        <v>4548</v>
      </c>
      <c r="M71" s="10" t="s">
        <v>18480</v>
      </c>
      <c r="N71" s="102"/>
      <c r="O71" s="5" t="s">
        <v>18567</v>
      </c>
    </row>
    <row r="72" spans="1:23" x14ac:dyDescent="0.2">
      <c r="A72" s="5">
        <v>71</v>
      </c>
      <c r="B72" s="5" t="s">
        <v>18568</v>
      </c>
      <c r="C72" s="5" t="s">
        <v>3371</v>
      </c>
      <c r="D72" s="10" t="s">
        <v>18569</v>
      </c>
      <c r="E72" s="55">
        <v>3</v>
      </c>
      <c r="F72" s="5" t="s">
        <v>3373</v>
      </c>
      <c r="G72" s="5" t="s">
        <v>2801</v>
      </c>
      <c r="M72" s="10" t="s">
        <v>18480</v>
      </c>
      <c r="N72" s="102"/>
      <c r="O72" s="5" t="s">
        <v>18567</v>
      </c>
    </row>
    <row r="73" spans="1:23" x14ac:dyDescent="0.2">
      <c r="A73" s="5">
        <v>72</v>
      </c>
      <c r="B73" s="5" t="s">
        <v>18570</v>
      </c>
      <c r="C73" s="5" t="s">
        <v>3371</v>
      </c>
      <c r="D73" s="10" t="s">
        <v>18571</v>
      </c>
      <c r="E73" s="55">
        <v>1</v>
      </c>
      <c r="F73" s="5" t="s">
        <v>3373</v>
      </c>
      <c r="G73" s="5" t="s">
        <v>2801</v>
      </c>
      <c r="M73" s="10" t="s">
        <v>18480</v>
      </c>
      <c r="N73" s="102" t="s">
        <v>11590</v>
      </c>
      <c r="O73" s="5" t="s">
        <v>18572</v>
      </c>
    </row>
    <row r="74" spans="1:23" x14ac:dyDescent="0.2">
      <c r="A74" s="5">
        <v>73</v>
      </c>
      <c r="B74" s="5" t="s">
        <v>18573</v>
      </c>
      <c r="C74" s="5" t="s">
        <v>3371</v>
      </c>
      <c r="D74" s="10" t="s">
        <v>18574</v>
      </c>
      <c r="E74" s="55">
        <v>1</v>
      </c>
      <c r="F74" s="17" t="s">
        <v>2829</v>
      </c>
      <c r="G74" s="17" t="s">
        <v>2830</v>
      </c>
      <c r="H74" s="17"/>
      <c r="I74" s="17"/>
      <c r="J74" s="17"/>
      <c r="L74" s="17"/>
      <c r="M74" s="10" t="s">
        <v>18480</v>
      </c>
      <c r="N74" s="102" t="s">
        <v>11590</v>
      </c>
      <c r="O74" s="5" t="s">
        <v>18572</v>
      </c>
      <c r="W74" s="17"/>
    </row>
    <row r="75" spans="1:23" x14ac:dyDescent="0.2">
      <c r="A75" s="5">
        <v>74</v>
      </c>
      <c r="B75" s="5" t="s">
        <v>18575</v>
      </c>
      <c r="C75" s="5" t="s">
        <v>6346</v>
      </c>
      <c r="D75" s="10" t="s">
        <v>18576</v>
      </c>
      <c r="E75" s="55">
        <v>1</v>
      </c>
      <c r="F75" s="17" t="s">
        <v>2811</v>
      </c>
      <c r="G75" s="17" t="s">
        <v>17161</v>
      </c>
      <c r="H75" s="17"/>
      <c r="I75" s="17"/>
      <c r="J75" s="17"/>
      <c r="L75" s="17"/>
      <c r="M75" s="10" t="s">
        <v>18480</v>
      </c>
      <c r="N75" s="102" t="s">
        <v>18577</v>
      </c>
      <c r="O75" s="5" t="s">
        <v>18578</v>
      </c>
      <c r="W75" s="17"/>
    </row>
    <row r="76" spans="1:23" x14ac:dyDescent="0.2">
      <c r="A76" s="5">
        <v>75</v>
      </c>
      <c r="B76" s="5" t="s">
        <v>18579</v>
      </c>
      <c r="C76" s="5" t="s">
        <v>3371</v>
      </c>
      <c r="D76" s="10" t="s">
        <v>18580</v>
      </c>
      <c r="E76" s="55">
        <v>2</v>
      </c>
      <c r="F76" s="5" t="s">
        <v>3373</v>
      </c>
      <c r="G76" s="5" t="s">
        <v>5331</v>
      </c>
      <c r="M76" s="10" t="s">
        <v>18480</v>
      </c>
      <c r="N76" s="102" t="s">
        <v>18553</v>
      </c>
      <c r="O76" s="5" t="s">
        <v>18554</v>
      </c>
    </row>
    <row r="77" spans="1:23" x14ac:dyDescent="0.2">
      <c r="A77" s="5">
        <v>76</v>
      </c>
      <c r="B77" s="5" t="s">
        <v>18581</v>
      </c>
      <c r="C77" s="5" t="s">
        <v>3371</v>
      </c>
      <c r="D77" s="10" t="s">
        <v>18582</v>
      </c>
      <c r="E77" s="55">
        <v>4</v>
      </c>
      <c r="F77" s="5" t="s">
        <v>3373</v>
      </c>
      <c r="G77" s="5" t="s">
        <v>5331</v>
      </c>
      <c r="M77" s="10" t="s">
        <v>18480</v>
      </c>
      <c r="N77" s="102" t="s">
        <v>18553</v>
      </c>
      <c r="O77" s="5" t="s">
        <v>18554</v>
      </c>
    </row>
    <row r="78" spans="1:23" x14ac:dyDescent="0.2">
      <c r="A78" s="5">
        <v>77</v>
      </c>
      <c r="B78" s="5" t="s">
        <v>18583</v>
      </c>
      <c r="C78" s="5" t="s">
        <v>3371</v>
      </c>
      <c r="D78" s="10" t="s">
        <v>18584</v>
      </c>
      <c r="E78" s="55">
        <v>2</v>
      </c>
      <c r="F78" s="5" t="s">
        <v>3373</v>
      </c>
      <c r="G78" s="5" t="s">
        <v>5331</v>
      </c>
      <c r="M78" s="10" t="s">
        <v>18480</v>
      </c>
      <c r="N78" s="102" t="s">
        <v>18553</v>
      </c>
      <c r="O78" s="5" t="s">
        <v>18554</v>
      </c>
    </row>
    <row r="79" spans="1:23" x14ac:dyDescent="0.2">
      <c r="A79" s="5">
        <v>78</v>
      </c>
      <c r="B79" s="5" t="s">
        <v>18585</v>
      </c>
      <c r="C79" s="5" t="s">
        <v>3371</v>
      </c>
      <c r="D79" s="10" t="s">
        <v>18586</v>
      </c>
      <c r="E79" s="55">
        <v>1</v>
      </c>
      <c r="F79" s="17" t="s">
        <v>3495</v>
      </c>
      <c r="G79" s="17" t="s">
        <v>5532</v>
      </c>
      <c r="H79" s="17"/>
      <c r="I79" s="17"/>
      <c r="J79" s="17"/>
      <c r="L79" s="17"/>
      <c r="M79" s="10" t="s">
        <v>18480</v>
      </c>
      <c r="N79" s="102" t="s">
        <v>18553</v>
      </c>
      <c r="O79" s="5" t="s">
        <v>18554</v>
      </c>
      <c r="W79" s="17"/>
    </row>
    <row r="80" spans="1:23" x14ac:dyDescent="0.2">
      <c r="A80" s="5">
        <v>79</v>
      </c>
      <c r="B80" s="5" t="s">
        <v>18587</v>
      </c>
      <c r="C80" s="5" t="s">
        <v>3371</v>
      </c>
      <c r="D80" s="10" t="s">
        <v>18588</v>
      </c>
      <c r="E80" s="55">
        <v>1</v>
      </c>
      <c r="F80" s="17" t="s">
        <v>3495</v>
      </c>
      <c r="G80" s="17" t="s">
        <v>5532</v>
      </c>
      <c r="H80" s="17"/>
      <c r="I80" s="17"/>
      <c r="J80" s="17"/>
      <c r="L80" s="17"/>
      <c r="M80" s="10" t="s">
        <v>18480</v>
      </c>
      <c r="N80" s="102" t="s">
        <v>18553</v>
      </c>
      <c r="O80" s="5" t="s">
        <v>18554</v>
      </c>
      <c r="W80" s="17"/>
    </row>
    <row r="81" spans="1:23" x14ac:dyDescent="0.2">
      <c r="A81" s="5">
        <v>80</v>
      </c>
      <c r="B81" s="5" t="s">
        <v>18589</v>
      </c>
      <c r="C81" s="5" t="s">
        <v>3371</v>
      </c>
      <c r="D81" s="10" t="s">
        <v>18590</v>
      </c>
      <c r="E81" s="55">
        <v>2</v>
      </c>
      <c r="F81" s="5" t="s">
        <v>5336</v>
      </c>
      <c r="G81" s="5" t="s">
        <v>5337</v>
      </c>
      <c r="M81" s="10" t="s">
        <v>18480</v>
      </c>
      <c r="N81" s="102" t="s">
        <v>18553</v>
      </c>
      <c r="O81" s="5" t="s">
        <v>18591</v>
      </c>
    </row>
    <row r="82" spans="1:23" x14ac:dyDescent="0.2">
      <c r="A82" s="5">
        <v>81</v>
      </c>
      <c r="B82" s="5" t="s">
        <v>18592</v>
      </c>
      <c r="C82" s="5" t="s">
        <v>3371</v>
      </c>
      <c r="D82" s="10" t="s">
        <v>18593</v>
      </c>
      <c r="E82" s="55">
        <v>2</v>
      </c>
      <c r="F82" s="5" t="s">
        <v>5336</v>
      </c>
      <c r="G82" s="5" t="s">
        <v>5337</v>
      </c>
      <c r="M82" s="10" t="s">
        <v>18480</v>
      </c>
      <c r="N82" s="102" t="s">
        <v>18553</v>
      </c>
      <c r="O82" s="5" t="s">
        <v>18591</v>
      </c>
    </row>
    <row r="83" spans="1:23" x14ac:dyDescent="0.2">
      <c r="A83" s="5">
        <v>82</v>
      </c>
      <c r="B83" s="5" t="s">
        <v>18594</v>
      </c>
      <c r="C83" s="5" t="s">
        <v>3371</v>
      </c>
      <c r="D83" s="10" t="s">
        <v>18595</v>
      </c>
      <c r="E83" s="55">
        <v>1</v>
      </c>
      <c r="F83" s="5" t="s">
        <v>5336</v>
      </c>
      <c r="G83" s="5" t="s">
        <v>5337</v>
      </c>
      <c r="M83" s="10" t="s">
        <v>18480</v>
      </c>
      <c r="N83" s="102" t="s">
        <v>18553</v>
      </c>
      <c r="O83" s="5" t="s">
        <v>18591</v>
      </c>
    </row>
    <row r="84" spans="1:23" x14ac:dyDescent="0.2">
      <c r="A84" s="5">
        <v>83</v>
      </c>
      <c r="B84" s="5" t="s">
        <v>18596</v>
      </c>
      <c r="C84" s="5" t="s">
        <v>3371</v>
      </c>
      <c r="D84" s="10" t="s">
        <v>18597</v>
      </c>
      <c r="E84" s="55">
        <v>3</v>
      </c>
      <c r="F84" s="17" t="s">
        <v>2811</v>
      </c>
      <c r="G84" s="17" t="s">
        <v>7242</v>
      </c>
      <c r="H84" s="17"/>
      <c r="I84" s="17"/>
      <c r="J84" s="17"/>
      <c r="K84" s="17"/>
      <c r="L84" s="17"/>
      <c r="M84" s="10" t="s">
        <v>18480</v>
      </c>
      <c r="N84" s="102" t="s">
        <v>18598</v>
      </c>
      <c r="O84" s="5" t="s">
        <v>18599</v>
      </c>
      <c r="Q84" s="5" t="s">
        <v>18600</v>
      </c>
      <c r="W84" s="17"/>
    </row>
    <row r="85" spans="1:23" ht="15.6" customHeight="1" x14ac:dyDescent="0.2">
      <c r="A85" s="5">
        <v>84</v>
      </c>
      <c r="B85" s="5" t="s">
        <v>18601</v>
      </c>
      <c r="C85" s="5" t="s">
        <v>3371</v>
      </c>
      <c r="D85" s="10" t="s">
        <v>18597</v>
      </c>
      <c r="E85" s="55">
        <v>3</v>
      </c>
      <c r="F85" s="17" t="s">
        <v>2811</v>
      </c>
      <c r="G85" s="17" t="s">
        <v>7242</v>
      </c>
      <c r="H85" s="17"/>
      <c r="I85" s="17"/>
      <c r="J85" s="17"/>
      <c r="K85" s="17"/>
      <c r="L85" s="17"/>
      <c r="M85" s="10" t="s">
        <v>18480</v>
      </c>
      <c r="N85" s="102" t="s">
        <v>18598</v>
      </c>
      <c r="O85" s="5" t="s">
        <v>18599</v>
      </c>
      <c r="Q85" s="5" t="s">
        <v>18600</v>
      </c>
      <c r="W85" s="17"/>
    </row>
    <row r="86" spans="1:23" x14ac:dyDescent="0.2">
      <c r="A86" s="5">
        <v>85</v>
      </c>
      <c r="B86" s="5" t="s">
        <v>3587</v>
      </c>
      <c r="C86" s="5" t="s">
        <v>3371</v>
      </c>
      <c r="D86" s="10" t="s">
        <v>3588</v>
      </c>
      <c r="E86" s="55">
        <v>1</v>
      </c>
      <c r="F86" s="17" t="s">
        <v>2811</v>
      </c>
      <c r="G86" s="102" t="s">
        <v>2880</v>
      </c>
      <c r="H86" s="102"/>
      <c r="I86" s="102"/>
      <c r="J86" s="102"/>
      <c r="K86" s="17" t="s">
        <v>712</v>
      </c>
      <c r="L86" s="17" t="s">
        <v>3077</v>
      </c>
      <c r="M86" s="5" t="s">
        <v>2804</v>
      </c>
      <c r="N86" s="102" t="s">
        <v>283</v>
      </c>
      <c r="O86" s="5" t="s">
        <v>18602</v>
      </c>
      <c r="Q86" s="5" t="s">
        <v>18603</v>
      </c>
      <c r="W86" s="102"/>
    </row>
    <row r="87" spans="1:23" x14ac:dyDescent="0.2">
      <c r="A87" s="5">
        <v>86</v>
      </c>
      <c r="B87" s="5" t="s">
        <v>3582</v>
      </c>
      <c r="C87" s="5" t="s">
        <v>3371</v>
      </c>
      <c r="D87" s="10" t="s">
        <v>3583</v>
      </c>
      <c r="E87" s="55">
        <v>2</v>
      </c>
      <c r="F87" s="17" t="s">
        <v>2811</v>
      </c>
      <c r="G87" s="102" t="s">
        <v>2934</v>
      </c>
      <c r="H87" s="102"/>
      <c r="I87" s="102"/>
      <c r="J87" s="102"/>
      <c r="K87" s="17"/>
      <c r="L87" s="17" t="s">
        <v>18604</v>
      </c>
      <c r="M87" s="5" t="s">
        <v>2804</v>
      </c>
      <c r="N87" s="102" t="s">
        <v>18605</v>
      </c>
      <c r="O87" s="5" t="s">
        <v>18606</v>
      </c>
      <c r="W87" s="102"/>
    </row>
    <row r="88" spans="1:23" x14ac:dyDescent="0.2">
      <c r="A88" s="5">
        <v>87</v>
      </c>
      <c r="B88" s="5" t="s">
        <v>18607</v>
      </c>
      <c r="C88" s="5" t="s">
        <v>3371</v>
      </c>
      <c r="D88" s="10" t="s">
        <v>7750</v>
      </c>
      <c r="E88" s="55">
        <v>1</v>
      </c>
      <c r="F88" s="17" t="s">
        <v>2811</v>
      </c>
      <c r="G88" s="17" t="s">
        <v>8999</v>
      </c>
      <c r="H88" s="17"/>
      <c r="I88" s="17"/>
      <c r="J88" s="17"/>
      <c r="L88" s="17"/>
      <c r="M88" s="10" t="s">
        <v>18480</v>
      </c>
      <c r="N88" s="102" t="s">
        <v>18605</v>
      </c>
      <c r="O88" s="5" t="s">
        <v>18606</v>
      </c>
      <c r="W88" s="17"/>
    </row>
    <row r="89" spans="1:23" x14ac:dyDescent="0.2">
      <c r="A89" s="5">
        <v>88</v>
      </c>
      <c r="B89" s="5" t="s">
        <v>13329</v>
      </c>
      <c r="C89" s="5" t="s">
        <v>3371</v>
      </c>
      <c r="D89" s="5" t="s">
        <v>13330</v>
      </c>
      <c r="E89" s="55">
        <v>5</v>
      </c>
      <c r="F89" s="17" t="s">
        <v>2811</v>
      </c>
      <c r="G89" s="17" t="s">
        <v>2862</v>
      </c>
      <c r="H89" s="17"/>
      <c r="I89" s="17"/>
      <c r="J89" s="17"/>
      <c r="L89" s="17"/>
      <c r="M89" s="5" t="s">
        <v>16585</v>
      </c>
      <c r="N89" s="102" t="s">
        <v>18608</v>
      </c>
      <c r="O89" s="5" t="s">
        <v>18609</v>
      </c>
      <c r="W89" s="17"/>
    </row>
    <row r="90" spans="1:23" x14ac:dyDescent="0.2">
      <c r="A90" s="5">
        <v>89</v>
      </c>
      <c r="B90" s="5" t="s">
        <v>18610</v>
      </c>
      <c r="C90" s="5" t="s">
        <v>3371</v>
      </c>
      <c r="D90" s="10" t="s">
        <v>13343</v>
      </c>
      <c r="E90" s="55">
        <v>1</v>
      </c>
      <c r="F90" s="17" t="s">
        <v>2811</v>
      </c>
      <c r="G90" s="17" t="s">
        <v>2862</v>
      </c>
      <c r="H90" s="17"/>
      <c r="I90" s="17"/>
      <c r="J90" s="17"/>
      <c r="L90" s="17"/>
      <c r="M90" s="10" t="s">
        <v>18480</v>
      </c>
      <c r="N90" s="102" t="s">
        <v>18611</v>
      </c>
      <c r="O90" s="5" t="s">
        <v>18612</v>
      </c>
      <c r="W90" s="17"/>
    </row>
    <row r="91" spans="1:23" x14ac:dyDescent="0.2">
      <c r="A91" s="5">
        <v>90</v>
      </c>
      <c r="B91" s="5" t="s">
        <v>3599</v>
      </c>
      <c r="C91" s="5" t="s">
        <v>3371</v>
      </c>
      <c r="D91" s="10" t="s">
        <v>3600</v>
      </c>
      <c r="E91" s="55">
        <v>1</v>
      </c>
      <c r="F91" s="17" t="s">
        <v>2811</v>
      </c>
      <c r="G91" s="102" t="s">
        <v>1913</v>
      </c>
      <c r="H91" s="102"/>
      <c r="I91" s="102"/>
      <c r="J91" s="102"/>
      <c r="L91" s="17" t="s">
        <v>5714</v>
      </c>
      <c r="M91" s="5" t="s">
        <v>2804</v>
      </c>
      <c r="N91" s="102" t="s">
        <v>283</v>
      </c>
      <c r="O91" s="5" t="s">
        <v>18613</v>
      </c>
      <c r="W91" s="102"/>
    </row>
    <row r="92" spans="1:23" x14ac:dyDescent="0.2">
      <c r="A92" s="5">
        <v>91</v>
      </c>
      <c r="B92" s="5" t="s">
        <v>18614</v>
      </c>
      <c r="C92" s="5" t="s">
        <v>3371</v>
      </c>
      <c r="D92" s="10" t="s">
        <v>3596</v>
      </c>
      <c r="E92" s="55">
        <v>1</v>
      </c>
      <c r="F92" s="17" t="s">
        <v>2811</v>
      </c>
      <c r="G92" s="17" t="s">
        <v>5714</v>
      </c>
      <c r="H92" s="17"/>
      <c r="I92" s="17"/>
      <c r="J92" s="17"/>
      <c r="L92" s="17"/>
      <c r="M92" s="10" t="s">
        <v>18480</v>
      </c>
      <c r="N92" s="102" t="s">
        <v>283</v>
      </c>
      <c r="O92" s="5" t="s">
        <v>18613</v>
      </c>
      <c r="W92" s="17"/>
    </row>
    <row r="93" spans="1:23" x14ac:dyDescent="0.2">
      <c r="A93" s="5">
        <v>92</v>
      </c>
      <c r="B93" s="5" t="s">
        <v>13263</v>
      </c>
      <c r="C93" s="5" t="s">
        <v>3371</v>
      </c>
      <c r="D93" s="10" t="s">
        <v>13264</v>
      </c>
      <c r="E93" s="55">
        <v>1</v>
      </c>
      <c r="F93" s="17" t="s">
        <v>2811</v>
      </c>
      <c r="G93" s="102" t="s">
        <v>265</v>
      </c>
      <c r="H93" s="102"/>
      <c r="I93" s="102"/>
      <c r="J93" s="102"/>
      <c r="L93" s="17" t="s">
        <v>3773</v>
      </c>
      <c r="M93" s="5" t="s">
        <v>16585</v>
      </c>
      <c r="N93" s="102" t="s">
        <v>283</v>
      </c>
      <c r="O93" s="5" t="s">
        <v>18613</v>
      </c>
      <c r="W93" s="102"/>
    </row>
    <row r="94" spans="1:23" x14ac:dyDescent="0.2">
      <c r="A94" s="5">
        <v>93</v>
      </c>
      <c r="B94" s="5" t="s">
        <v>18615</v>
      </c>
      <c r="C94" s="5" t="s">
        <v>3371</v>
      </c>
      <c r="D94" s="10" t="s">
        <v>3592</v>
      </c>
      <c r="E94" s="55">
        <v>1</v>
      </c>
      <c r="F94" s="17" t="s">
        <v>2807</v>
      </c>
      <c r="G94" s="17" t="s">
        <v>2808</v>
      </c>
      <c r="H94" s="17"/>
      <c r="I94" s="17"/>
      <c r="J94" s="17"/>
      <c r="L94" s="17"/>
      <c r="M94" s="10" t="s">
        <v>18480</v>
      </c>
      <c r="N94" s="102" t="s">
        <v>283</v>
      </c>
      <c r="O94" s="5" t="s">
        <v>18613</v>
      </c>
      <c r="W94" s="17"/>
    </row>
    <row r="95" spans="1:23" x14ac:dyDescent="0.2">
      <c r="A95" s="5">
        <v>94</v>
      </c>
      <c r="B95" s="5" t="s">
        <v>18616</v>
      </c>
      <c r="C95" s="5" t="s">
        <v>3371</v>
      </c>
      <c r="D95" s="10" t="s">
        <v>8376</v>
      </c>
      <c r="E95" s="55">
        <v>1</v>
      </c>
      <c r="F95" s="17" t="s">
        <v>2852</v>
      </c>
      <c r="G95" s="17" t="s">
        <v>7242</v>
      </c>
      <c r="H95" s="17"/>
      <c r="I95" s="17"/>
      <c r="J95" s="17"/>
      <c r="K95" s="17" t="s">
        <v>219</v>
      </c>
      <c r="L95" s="17"/>
      <c r="M95" s="10" t="s">
        <v>18480</v>
      </c>
      <c r="N95" s="102"/>
      <c r="W95" s="17"/>
    </row>
    <row r="96" spans="1:23" x14ac:dyDescent="0.2">
      <c r="A96" s="5">
        <v>95</v>
      </c>
      <c r="B96" s="5" t="s">
        <v>18617</v>
      </c>
      <c r="C96" s="5" t="s">
        <v>3371</v>
      </c>
      <c r="D96" s="10" t="s">
        <v>7031</v>
      </c>
      <c r="E96" s="55">
        <v>1</v>
      </c>
      <c r="F96" s="17" t="s">
        <v>2811</v>
      </c>
      <c r="G96" s="17" t="s">
        <v>7242</v>
      </c>
      <c r="H96" s="17"/>
      <c r="I96" s="17"/>
      <c r="J96" s="17"/>
      <c r="K96" s="17" t="s">
        <v>219</v>
      </c>
      <c r="L96" s="17"/>
      <c r="M96" s="10" t="s">
        <v>18480</v>
      </c>
      <c r="N96" s="102"/>
      <c r="W96" s="17"/>
    </row>
    <row r="97" spans="1:23" x14ac:dyDescent="0.2">
      <c r="A97" s="5">
        <v>96</v>
      </c>
      <c r="B97" s="5" t="s">
        <v>18618</v>
      </c>
      <c r="C97" s="5" t="s">
        <v>3371</v>
      </c>
      <c r="D97" s="10" t="s">
        <v>18619</v>
      </c>
      <c r="E97" s="55">
        <v>4</v>
      </c>
      <c r="F97" s="17" t="s">
        <v>3495</v>
      </c>
      <c r="G97" s="17" t="s">
        <v>8426</v>
      </c>
      <c r="H97" s="17"/>
      <c r="I97" s="17"/>
      <c r="J97" s="17"/>
      <c r="L97" s="17"/>
      <c r="M97" s="10" t="s">
        <v>18480</v>
      </c>
      <c r="N97" s="102" t="s">
        <v>18577</v>
      </c>
      <c r="O97" s="5" t="s">
        <v>18620</v>
      </c>
      <c r="W97" s="17"/>
    </row>
    <row r="98" spans="1:23" x14ac:dyDescent="0.2">
      <c r="A98" s="5">
        <v>97</v>
      </c>
      <c r="B98" s="5" t="s">
        <v>18621</v>
      </c>
      <c r="C98" s="5" t="s">
        <v>3371</v>
      </c>
      <c r="D98" s="10" t="s">
        <v>18622</v>
      </c>
      <c r="E98" s="55">
        <v>20</v>
      </c>
      <c r="F98" s="17" t="s">
        <v>3495</v>
      </c>
      <c r="G98" s="17" t="s">
        <v>8426</v>
      </c>
      <c r="H98" s="17"/>
      <c r="I98" s="17"/>
      <c r="J98" s="17"/>
      <c r="L98" s="17"/>
      <c r="M98" s="10" t="s">
        <v>18480</v>
      </c>
      <c r="N98" s="102" t="s">
        <v>18577</v>
      </c>
      <c r="O98" s="5" t="s">
        <v>18620</v>
      </c>
      <c r="W98" s="17"/>
    </row>
    <row r="99" spans="1:23" x14ac:dyDescent="0.2">
      <c r="A99" s="5">
        <v>98</v>
      </c>
      <c r="B99" s="5" t="s">
        <v>18623</v>
      </c>
      <c r="C99" s="5" t="s">
        <v>3371</v>
      </c>
      <c r="D99" s="10" t="s">
        <v>18624</v>
      </c>
      <c r="E99" s="55">
        <v>20</v>
      </c>
      <c r="F99" s="17" t="s">
        <v>3495</v>
      </c>
      <c r="G99" s="17" t="s">
        <v>8426</v>
      </c>
      <c r="H99" s="17"/>
      <c r="I99" s="17"/>
      <c r="J99" s="17"/>
      <c r="L99" s="17"/>
      <c r="M99" s="10" t="s">
        <v>18480</v>
      </c>
      <c r="N99" s="102" t="s">
        <v>18577</v>
      </c>
      <c r="O99" s="5" t="s">
        <v>18620</v>
      </c>
      <c r="W99" s="17"/>
    </row>
    <row r="100" spans="1:23" x14ac:dyDescent="0.2">
      <c r="A100" s="5">
        <v>99</v>
      </c>
      <c r="B100" s="5" t="s">
        <v>18625</v>
      </c>
      <c r="C100" s="5" t="s">
        <v>3371</v>
      </c>
      <c r="D100" s="10" t="s">
        <v>18626</v>
      </c>
      <c r="E100" s="55">
        <v>3</v>
      </c>
      <c r="F100" s="17" t="s">
        <v>3495</v>
      </c>
      <c r="G100" s="17" t="s">
        <v>8426</v>
      </c>
      <c r="H100" s="17"/>
      <c r="I100" s="17"/>
      <c r="J100" s="17"/>
      <c r="L100" s="17"/>
      <c r="M100" s="10" t="s">
        <v>18480</v>
      </c>
      <c r="N100" s="102" t="s">
        <v>18577</v>
      </c>
      <c r="O100" s="5" t="s">
        <v>18620</v>
      </c>
      <c r="W100" s="17"/>
    </row>
    <row r="101" spans="1:23" x14ac:dyDescent="0.2">
      <c r="A101" s="5">
        <v>100</v>
      </c>
      <c r="B101" s="5" t="s">
        <v>18627</v>
      </c>
      <c r="C101" s="5" t="s">
        <v>3371</v>
      </c>
      <c r="D101" s="10" t="s">
        <v>6501</v>
      </c>
      <c r="E101" s="55">
        <v>2</v>
      </c>
      <c r="F101" s="17" t="s">
        <v>2811</v>
      </c>
      <c r="G101" s="17" t="s">
        <v>7242</v>
      </c>
      <c r="H101" s="17"/>
      <c r="I101" s="17"/>
      <c r="J101" s="17"/>
      <c r="K101" s="17"/>
      <c r="L101" s="17"/>
      <c r="M101" s="10" t="s">
        <v>18480</v>
      </c>
      <c r="N101" s="102" t="s">
        <v>18577</v>
      </c>
      <c r="O101" s="5" t="s">
        <v>18620</v>
      </c>
      <c r="R101" s="5" t="s">
        <v>18628</v>
      </c>
      <c r="W101" s="17"/>
    </row>
    <row r="102" spans="1:23" x14ac:dyDescent="0.2">
      <c r="A102" s="5">
        <v>101</v>
      </c>
      <c r="B102" s="5" t="s">
        <v>6500</v>
      </c>
      <c r="C102" s="5" t="s">
        <v>3371</v>
      </c>
      <c r="D102" s="5" t="s">
        <v>6501</v>
      </c>
      <c r="E102" s="55">
        <v>2</v>
      </c>
      <c r="F102" s="17" t="s">
        <v>2811</v>
      </c>
      <c r="G102" s="102" t="s">
        <v>5894</v>
      </c>
      <c r="H102" s="102"/>
      <c r="I102" s="102"/>
      <c r="J102" s="102"/>
      <c r="K102" s="17"/>
      <c r="L102" s="17"/>
      <c r="M102" s="5" t="s">
        <v>16585</v>
      </c>
      <c r="N102" s="102" t="s">
        <v>18577</v>
      </c>
      <c r="O102" s="5" t="s">
        <v>18620</v>
      </c>
      <c r="R102" s="5" t="s">
        <v>18629</v>
      </c>
      <c r="W102" s="102"/>
    </row>
    <row r="103" spans="1:23" x14ac:dyDescent="0.2">
      <c r="A103" s="5">
        <v>102</v>
      </c>
      <c r="B103" s="5" t="s">
        <v>18630</v>
      </c>
      <c r="C103" s="5" t="s">
        <v>3371</v>
      </c>
      <c r="D103" s="10" t="s">
        <v>6501</v>
      </c>
      <c r="E103" s="55">
        <v>2</v>
      </c>
      <c r="F103" s="17" t="s">
        <v>2811</v>
      </c>
      <c r="G103" s="17" t="s">
        <v>7242</v>
      </c>
      <c r="H103" s="17"/>
      <c r="I103" s="17"/>
      <c r="J103" s="17"/>
      <c r="K103" s="17"/>
      <c r="L103" s="17"/>
      <c r="M103" s="10" t="s">
        <v>18480</v>
      </c>
      <c r="N103" s="102" t="s">
        <v>18577</v>
      </c>
      <c r="O103" s="5" t="s">
        <v>18620</v>
      </c>
      <c r="R103" s="5" t="s">
        <v>18631</v>
      </c>
      <c r="W103" s="17"/>
    </row>
    <row r="104" spans="1:23" s="66" customFormat="1" x14ac:dyDescent="0.2">
      <c r="A104" s="66">
        <v>103</v>
      </c>
      <c r="B104" s="66" t="s">
        <v>18632</v>
      </c>
      <c r="D104" s="16"/>
      <c r="E104" s="99"/>
      <c r="F104" s="103"/>
      <c r="G104" s="103"/>
      <c r="H104" s="103"/>
      <c r="I104" s="103"/>
      <c r="J104" s="103"/>
      <c r="K104" s="103"/>
      <c r="L104" s="103"/>
      <c r="M104" s="16" t="s">
        <v>18480</v>
      </c>
      <c r="N104" s="104"/>
      <c r="W104" s="103"/>
    </row>
    <row r="105" spans="1:23" x14ac:dyDescent="0.2">
      <c r="A105" s="5">
        <v>104</v>
      </c>
      <c r="B105" s="5" t="s">
        <v>10865</v>
      </c>
      <c r="C105" s="5" t="s">
        <v>3371</v>
      </c>
      <c r="D105" s="5" t="s">
        <v>10866</v>
      </c>
      <c r="E105" s="55">
        <v>3</v>
      </c>
      <c r="F105" s="17" t="s">
        <v>2811</v>
      </c>
      <c r="G105" s="102" t="s">
        <v>9745</v>
      </c>
      <c r="H105" s="102"/>
      <c r="I105" s="102"/>
      <c r="J105" s="102"/>
      <c r="K105" s="17"/>
      <c r="M105" s="5" t="s">
        <v>16585</v>
      </c>
      <c r="N105" s="102" t="s">
        <v>18577</v>
      </c>
      <c r="O105" s="5" t="s">
        <v>18620</v>
      </c>
      <c r="R105" s="5" t="s">
        <v>18629</v>
      </c>
      <c r="W105" s="102"/>
    </row>
    <row r="106" spans="1:23" x14ac:dyDescent="0.2">
      <c r="A106" s="5">
        <v>105</v>
      </c>
      <c r="B106" s="5" t="s">
        <v>18633</v>
      </c>
      <c r="C106" s="5" t="s">
        <v>3371</v>
      </c>
      <c r="D106" s="10" t="s">
        <v>18634</v>
      </c>
      <c r="E106" s="55">
        <v>1</v>
      </c>
      <c r="F106" s="17" t="s">
        <v>2811</v>
      </c>
      <c r="G106" s="17" t="s">
        <v>7242</v>
      </c>
      <c r="H106" s="17"/>
      <c r="I106" s="17"/>
      <c r="J106" s="17"/>
      <c r="K106" s="17"/>
      <c r="L106" s="17"/>
      <c r="M106" s="10" t="s">
        <v>18480</v>
      </c>
      <c r="N106" s="102" t="s">
        <v>18577</v>
      </c>
      <c r="O106" s="5" t="s">
        <v>18620</v>
      </c>
      <c r="R106" s="5" t="s">
        <v>18631</v>
      </c>
      <c r="W106" s="17"/>
    </row>
    <row r="107" spans="1:23" x14ac:dyDescent="0.2">
      <c r="A107" s="5">
        <v>106</v>
      </c>
      <c r="B107" s="5" t="s">
        <v>18635</v>
      </c>
      <c r="C107" s="5" t="s">
        <v>3371</v>
      </c>
      <c r="D107" s="10" t="s">
        <v>18636</v>
      </c>
      <c r="E107" s="55">
        <v>2</v>
      </c>
      <c r="F107" s="17" t="s">
        <v>2811</v>
      </c>
      <c r="G107" s="17" t="s">
        <v>7242</v>
      </c>
      <c r="H107" s="17"/>
      <c r="I107" s="17"/>
      <c r="J107" s="17"/>
      <c r="K107" s="17"/>
      <c r="L107" s="17"/>
      <c r="M107" s="10" t="s">
        <v>18480</v>
      </c>
      <c r="N107" s="102" t="s">
        <v>18577</v>
      </c>
      <c r="O107" s="5" t="s">
        <v>18620</v>
      </c>
      <c r="R107" s="5" t="s">
        <v>18637</v>
      </c>
      <c r="W107" s="17"/>
    </row>
    <row r="108" spans="1:23" x14ac:dyDescent="0.2">
      <c r="A108" s="5">
        <v>107</v>
      </c>
      <c r="B108" s="5" t="s">
        <v>18638</v>
      </c>
      <c r="C108" s="5" t="s">
        <v>3371</v>
      </c>
      <c r="D108" s="10" t="s">
        <v>18636</v>
      </c>
      <c r="E108" s="55">
        <v>2</v>
      </c>
      <c r="F108" s="17" t="s">
        <v>2811</v>
      </c>
      <c r="G108" s="17" t="s">
        <v>7242</v>
      </c>
      <c r="H108" s="17"/>
      <c r="I108" s="17"/>
      <c r="J108" s="17"/>
      <c r="K108" s="17"/>
      <c r="L108" s="17"/>
      <c r="M108" s="10" t="s">
        <v>18480</v>
      </c>
      <c r="N108" s="102" t="s">
        <v>18577</v>
      </c>
      <c r="O108" s="5" t="s">
        <v>18620</v>
      </c>
      <c r="R108" s="5" t="s">
        <v>18631</v>
      </c>
      <c r="W108" s="17"/>
    </row>
    <row r="109" spans="1:23" x14ac:dyDescent="0.2">
      <c r="A109" s="5">
        <v>108</v>
      </c>
      <c r="B109" s="5" t="s">
        <v>18639</v>
      </c>
      <c r="C109" s="5" t="s">
        <v>3371</v>
      </c>
      <c r="D109" s="10" t="s">
        <v>18640</v>
      </c>
      <c r="E109" s="55">
        <v>1</v>
      </c>
      <c r="F109" s="17" t="s">
        <v>4284</v>
      </c>
      <c r="G109" s="17" t="s">
        <v>7242</v>
      </c>
      <c r="H109" s="17"/>
      <c r="I109" s="17"/>
      <c r="J109" s="17"/>
      <c r="K109" s="17"/>
      <c r="L109" s="17"/>
      <c r="M109" s="10" t="s">
        <v>18480</v>
      </c>
      <c r="N109" s="102" t="s">
        <v>283</v>
      </c>
      <c r="O109" s="5" t="s">
        <v>18641</v>
      </c>
      <c r="W109" s="17"/>
    </row>
    <row r="110" spans="1:23" x14ac:dyDescent="0.2">
      <c r="A110" s="5">
        <v>109</v>
      </c>
      <c r="B110" s="5" t="s">
        <v>11075</v>
      </c>
      <c r="C110" s="5" t="s">
        <v>3371</v>
      </c>
      <c r="D110" s="10" t="s">
        <v>11076</v>
      </c>
      <c r="E110" s="55">
        <v>1</v>
      </c>
      <c r="F110" s="102" t="s">
        <v>2764</v>
      </c>
      <c r="G110" s="102" t="s">
        <v>11050</v>
      </c>
      <c r="H110" s="102"/>
      <c r="I110" s="102"/>
      <c r="J110" s="102"/>
      <c r="K110" s="17"/>
      <c r="L110" s="17" t="s">
        <v>4284</v>
      </c>
      <c r="M110" s="5" t="s">
        <v>16585</v>
      </c>
      <c r="N110" s="102" t="s">
        <v>283</v>
      </c>
      <c r="O110" s="5" t="s">
        <v>18642</v>
      </c>
      <c r="W110" s="102"/>
    </row>
    <row r="111" spans="1:23" x14ac:dyDescent="0.2">
      <c r="A111" s="5">
        <v>110</v>
      </c>
      <c r="B111" s="5" t="s">
        <v>18643</v>
      </c>
      <c r="C111" s="5" t="s">
        <v>3371</v>
      </c>
      <c r="D111" s="10" t="s">
        <v>18644</v>
      </c>
      <c r="E111" s="55">
        <v>1</v>
      </c>
      <c r="F111" s="17" t="s">
        <v>2807</v>
      </c>
      <c r="K111" s="17" t="s">
        <v>712</v>
      </c>
      <c r="M111" s="10" t="s">
        <v>18480</v>
      </c>
      <c r="N111" s="102" t="s">
        <v>18645</v>
      </c>
      <c r="O111" s="5" t="s">
        <v>18646</v>
      </c>
      <c r="Q111" s="5" t="s">
        <v>18647</v>
      </c>
    </row>
    <row r="112" spans="1:23" x14ac:dyDescent="0.2">
      <c r="A112" s="5">
        <v>111</v>
      </c>
      <c r="B112" s="5" t="s">
        <v>10445</v>
      </c>
      <c r="C112" s="5" t="s">
        <v>3371</v>
      </c>
      <c r="D112" s="10" t="s">
        <v>10446</v>
      </c>
      <c r="E112" s="55">
        <v>1</v>
      </c>
      <c r="F112" s="17" t="s">
        <v>2811</v>
      </c>
      <c r="G112" s="102" t="s">
        <v>1913</v>
      </c>
      <c r="H112" s="102"/>
      <c r="I112" s="102"/>
      <c r="J112" s="102"/>
      <c r="L112" s="17" t="s">
        <v>2870</v>
      </c>
      <c r="M112" s="5" t="s">
        <v>16585</v>
      </c>
      <c r="N112" s="102" t="s">
        <v>18645</v>
      </c>
      <c r="O112" s="5" t="s">
        <v>18648</v>
      </c>
      <c r="W112" s="102"/>
    </row>
    <row r="113" spans="1:23" x14ac:dyDescent="0.2">
      <c r="A113" s="5">
        <v>112</v>
      </c>
      <c r="B113" s="5" t="s">
        <v>6063</v>
      </c>
      <c r="C113" s="5" t="s">
        <v>3371</v>
      </c>
      <c r="D113" s="10" t="s">
        <v>6064</v>
      </c>
      <c r="E113" s="55">
        <v>1</v>
      </c>
      <c r="F113" s="17" t="s">
        <v>2811</v>
      </c>
      <c r="G113" s="17" t="s">
        <v>2837</v>
      </c>
      <c r="H113" s="17"/>
      <c r="I113" s="17"/>
      <c r="J113" s="17"/>
      <c r="L113" s="17"/>
      <c r="M113" s="5" t="s">
        <v>16585</v>
      </c>
      <c r="N113" s="102" t="s">
        <v>18645</v>
      </c>
      <c r="O113" s="5" t="s">
        <v>18649</v>
      </c>
      <c r="W113" s="17"/>
    </row>
    <row r="114" spans="1:23" x14ac:dyDescent="0.2">
      <c r="A114" s="5">
        <v>113</v>
      </c>
      <c r="B114" s="5" t="s">
        <v>3446</v>
      </c>
      <c r="C114" s="5" t="s">
        <v>3371</v>
      </c>
      <c r="D114" s="10" t="s">
        <v>3447</v>
      </c>
      <c r="E114" s="55">
        <v>1</v>
      </c>
      <c r="F114" s="102" t="s">
        <v>2811</v>
      </c>
      <c r="G114" s="102" t="s">
        <v>2813</v>
      </c>
      <c r="H114" s="102"/>
      <c r="I114" s="102"/>
      <c r="J114" s="102"/>
      <c r="K114" s="17" t="s">
        <v>712</v>
      </c>
      <c r="L114" s="17" t="s">
        <v>2807</v>
      </c>
      <c r="M114" s="5" t="s">
        <v>2804</v>
      </c>
      <c r="N114" s="102" t="s">
        <v>18645</v>
      </c>
      <c r="O114" s="5" t="s">
        <v>18650</v>
      </c>
      <c r="Q114" s="5" t="s">
        <v>18651</v>
      </c>
      <c r="W114" s="102"/>
    </row>
    <row r="115" spans="1:23" x14ac:dyDescent="0.2">
      <c r="A115" s="5">
        <v>114</v>
      </c>
      <c r="B115" s="5" t="s">
        <v>10417</v>
      </c>
      <c r="C115" s="5" t="s">
        <v>3371</v>
      </c>
      <c r="D115" s="10" t="s">
        <v>10418</v>
      </c>
      <c r="E115" s="55">
        <v>5</v>
      </c>
      <c r="F115" s="17" t="s">
        <v>2811</v>
      </c>
      <c r="G115" s="17" t="s">
        <v>17208</v>
      </c>
      <c r="H115" s="17"/>
      <c r="I115" s="17"/>
      <c r="J115" s="17"/>
      <c r="L115" s="17"/>
      <c r="M115" s="5" t="s">
        <v>16585</v>
      </c>
      <c r="N115" s="102" t="s">
        <v>18608</v>
      </c>
      <c r="O115" s="5" t="s">
        <v>18652</v>
      </c>
      <c r="Q115" s="5" t="s">
        <v>18537</v>
      </c>
      <c r="W115" s="17"/>
    </row>
    <row r="116" spans="1:23" x14ac:dyDescent="0.2">
      <c r="A116" s="5">
        <v>115</v>
      </c>
      <c r="B116" s="5" t="s">
        <v>18653</v>
      </c>
      <c r="C116" s="5" t="s">
        <v>3371</v>
      </c>
      <c r="D116" s="10" t="s">
        <v>10418</v>
      </c>
      <c r="E116" s="55">
        <v>5</v>
      </c>
      <c r="F116" s="17" t="s">
        <v>2811</v>
      </c>
      <c r="G116" s="17" t="s">
        <v>17208</v>
      </c>
      <c r="H116" s="17"/>
      <c r="I116" s="17"/>
      <c r="J116" s="17"/>
      <c r="L116" s="17"/>
      <c r="M116" s="10" t="s">
        <v>18480</v>
      </c>
      <c r="N116" s="102" t="s">
        <v>18608</v>
      </c>
      <c r="O116" s="5" t="s">
        <v>18652</v>
      </c>
      <c r="Q116" s="5" t="s">
        <v>18654</v>
      </c>
      <c r="W116" s="17"/>
    </row>
    <row r="117" spans="1:23" x14ac:dyDescent="0.2">
      <c r="A117" s="5">
        <v>116</v>
      </c>
      <c r="B117" s="5" t="s">
        <v>18655</v>
      </c>
      <c r="C117" s="5" t="s">
        <v>3371</v>
      </c>
      <c r="D117" s="10" t="s">
        <v>10418</v>
      </c>
      <c r="E117" s="55">
        <v>5</v>
      </c>
      <c r="F117" s="17" t="s">
        <v>2811</v>
      </c>
      <c r="G117" s="17" t="s">
        <v>17208</v>
      </c>
      <c r="H117" s="17"/>
      <c r="I117" s="17"/>
      <c r="J117" s="17"/>
      <c r="L117" s="17"/>
      <c r="M117" s="10" t="s">
        <v>18480</v>
      </c>
      <c r="N117" s="102" t="s">
        <v>18608</v>
      </c>
      <c r="O117" s="5" t="s">
        <v>18652</v>
      </c>
      <c r="Q117" s="5" t="s">
        <v>18538</v>
      </c>
      <c r="W117" s="17"/>
    </row>
    <row r="118" spans="1:23" x14ac:dyDescent="0.2">
      <c r="A118" s="5">
        <v>117</v>
      </c>
      <c r="B118" s="5" t="s">
        <v>8325</v>
      </c>
      <c r="C118" s="5" t="s">
        <v>3371</v>
      </c>
      <c r="D118" s="10" t="s">
        <v>8326</v>
      </c>
      <c r="E118" s="55">
        <v>1</v>
      </c>
      <c r="F118" s="17" t="s">
        <v>2852</v>
      </c>
      <c r="G118" s="17" t="s">
        <v>2997</v>
      </c>
      <c r="H118" s="17"/>
      <c r="I118" s="17"/>
      <c r="J118" s="17"/>
      <c r="L118" s="17"/>
      <c r="M118" s="5" t="s">
        <v>16585</v>
      </c>
      <c r="N118" s="102" t="s">
        <v>283</v>
      </c>
      <c r="O118" s="5" t="s">
        <v>18656</v>
      </c>
      <c r="W118" s="17"/>
    </row>
    <row r="119" spans="1:23" x14ac:dyDescent="0.2">
      <c r="A119" s="5">
        <v>118</v>
      </c>
      <c r="B119" s="5" t="s">
        <v>6390</v>
      </c>
      <c r="C119" s="5" t="s">
        <v>3371</v>
      </c>
      <c r="D119" s="10" t="s">
        <v>6391</v>
      </c>
      <c r="E119" s="55">
        <v>1</v>
      </c>
      <c r="F119" s="17" t="s">
        <v>2811</v>
      </c>
      <c r="G119" s="17" t="s">
        <v>6392</v>
      </c>
      <c r="H119" s="17"/>
      <c r="I119" s="17"/>
      <c r="J119" s="17"/>
      <c r="L119" s="17"/>
      <c r="M119" s="5" t="s">
        <v>16585</v>
      </c>
      <c r="N119" s="102" t="s">
        <v>18608</v>
      </c>
      <c r="O119" s="5" t="s">
        <v>18657</v>
      </c>
      <c r="W119" s="17"/>
    </row>
    <row r="120" spans="1:23" x14ac:dyDescent="0.2">
      <c r="A120" s="5">
        <v>119</v>
      </c>
      <c r="B120" s="5" t="s">
        <v>3577</v>
      </c>
      <c r="C120" s="5" t="s">
        <v>3371</v>
      </c>
      <c r="D120" s="5" t="s">
        <v>3578</v>
      </c>
      <c r="E120" s="55">
        <v>1</v>
      </c>
      <c r="F120" s="17" t="s">
        <v>2811</v>
      </c>
      <c r="G120" s="17" t="s">
        <v>3081</v>
      </c>
      <c r="H120" s="17"/>
      <c r="I120" s="17"/>
      <c r="J120" s="17"/>
      <c r="L120" s="17"/>
      <c r="M120" s="5" t="s">
        <v>2804</v>
      </c>
      <c r="N120" s="102" t="s">
        <v>18608</v>
      </c>
      <c r="O120" s="5" t="s">
        <v>18658</v>
      </c>
      <c r="W120" s="17"/>
    </row>
    <row r="121" spans="1:23" x14ac:dyDescent="0.2">
      <c r="A121" s="5">
        <v>120</v>
      </c>
      <c r="B121" s="5" t="s">
        <v>13241</v>
      </c>
      <c r="C121" s="5" t="s">
        <v>3371</v>
      </c>
      <c r="D121" s="5" t="s">
        <v>13242</v>
      </c>
      <c r="E121" s="55">
        <v>4</v>
      </c>
      <c r="F121" s="17" t="s">
        <v>2811</v>
      </c>
      <c r="G121" s="102" t="s">
        <v>3000</v>
      </c>
      <c r="H121" s="102"/>
      <c r="I121" s="102"/>
      <c r="J121" s="102"/>
      <c r="L121" s="17" t="s">
        <v>13248</v>
      </c>
      <c r="M121" s="5" t="s">
        <v>16585</v>
      </c>
      <c r="N121" s="102" t="s">
        <v>18608</v>
      </c>
      <c r="O121" s="5" t="s">
        <v>18657</v>
      </c>
      <c r="Q121" s="5" t="s">
        <v>18659</v>
      </c>
      <c r="W121" s="102"/>
    </row>
    <row r="122" spans="1:23" x14ac:dyDescent="0.2">
      <c r="A122" s="5">
        <v>121</v>
      </c>
      <c r="B122" s="5" t="s">
        <v>13247</v>
      </c>
      <c r="C122" s="5" t="s">
        <v>3371</v>
      </c>
      <c r="D122" s="5" t="s">
        <v>13242</v>
      </c>
      <c r="E122" s="55">
        <v>4</v>
      </c>
      <c r="F122" s="17" t="s">
        <v>2811</v>
      </c>
      <c r="G122" s="17" t="s">
        <v>13248</v>
      </c>
      <c r="H122" s="17"/>
      <c r="I122" s="17"/>
      <c r="J122" s="17"/>
      <c r="L122" s="17"/>
      <c r="M122" s="5" t="s">
        <v>16585</v>
      </c>
      <c r="N122" s="102" t="s">
        <v>18608</v>
      </c>
      <c r="O122" s="5" t="s">
        <v>18657</v>
      </c>
      <c r="Q122" s="5" t="s">
        <v>18660</v>
      </c>
      <c r="W122" s="17"/>
    </row>
    <row r="123" spans="1:23" x14ac:dyDescent="0.2">
      <c r="A123" s="5">
        <v>122</v>
      </c>
      <c r="B123" s="5" t="s">
        <v>7660</v>
      </c>
      <c r="C123" s="5" t="s">
        <v>3371</v>
      </c>
      <c r="D123" s="10" t="s">
        <v>7661</v>
      </c>
      <c r="E123" s="55">
        <v>1</v>
      </c>
      <c r="F123" s="17" t="s">
        <v>2811</v>
      </c>
      <c r="G123" s="17" t="s">
        <v>3081</v>
      </c>
      <c r="H123" s="17"/>
      <c r="I123" s="17"/>
      <c r="J123" s="17"/>
      <c r="L123" s="17"/>
      <c r="M123" s="5" t="s">
        <v>16585</v>
      </c>
      <c r="N123" s="102" t="s">
        <v>18608</v>
      </c>
      <c r="O123" s="5" t="s">
        <v>18658</v>
      </c>
      <c r="W123" s="17"/>
    </row>
    <row r="124" spans="1:23" x14ac:dyDescent="0.2">
      <c r="A124" s="5">
        <v>123</v>
      </c>
      <c r="B124" s="5" t="s">
        <v>3464</v>
      </c>
      <c r="C124" s="5" t="s">
        <v>3371</v>
      </c>
      <c r="D124" s="10" t="s">
        <v>3465</v>
      </c>
      <c r="E124" s="55">
        <v>1</v>
      </c>
      <c r="F124" s="17" t="s">
        <v>2811</v>
      </c>
      <c r="G124" s="17" t="s">
        <v>2817</v>
      </c>
      <c r="H124" s="17"/>
      <c r="I124" s="17"/>
      <c r="J124" s="17"/>
      <c r="L124" s="17"/>
      <c r="M124" s="5" t="s">
        <v>2804</v>
      </c>
      <c r="N124" s="102" t="s">
        <v>18645</v>
      </c>
      <c r="O124" s="5" t="s">
        <v>18661</v>
      </c>
      <c r="W124" s="17"/>
    </row>
    <row r="125" spans="1:23" x14ac:dyDescent="0.2">
      <c r="A125" s="5">
        <v>124</v>
      </c>
      <c r="B125" s="5" t="s">
        <v>13338</v>
      </c>
      <c r="C125" s="5" t="s">
        <v>3371</v>
      </c>
      <c r="D125" s="5" t="s">
        <v>13330</v>
      </c>
      <c r="E125" s="55">
        <v>5</v>
      </c>
      <c r="F125" s="17" t="s">
        <v>2811</v>
      </c>
      <c r="G125" s="17" t="s">
        <v>2862</v>
      </c>
      <c r="H125" s="17"/>
      <c r="I125" s="17"/>
      <c r="J125" s="17"/>
      <c r="L125" s="17"/>
      <c r="M125" s="5" t="s">
        <v>16585</v>
      </c>
      <c r="N125" s="102" t="s">
        <v>18608</v>
      </c>
      <c r="O125" s="5" t="s">
        <v>18662</v>
      </c>
      <c r="Q125" s="5" t="s">
        <v>18660</v>
      </c>
      <c r="W125" s="17"/>
    </row>
    <row r="126" spans="1:23" x14ac:dyDescent="0.2">
      <c r="A126" s="5">
        <v>125</v>
      </c>
      <c r="B126" s="5" t="s">
        <v>13335</v>
      </c>
      <c r="C126" s="5" t="s">
        <v>3371</v>
      </c>
      <c r="D126" s="10" t="s">
        <v>13330</v>
      </c>
      <c r="E126" s="55">
        <v>5</v>
      </c>
      <c r="F126" s="17" t="s">
        <v>2811</v>
      </c>
      <c r="G126" s="17" t="s">
        <v>2862</v>
      </c>
      <c r="H126" s="17"/>
      <c r="I126" s="17"/>
      <c r="J126" s="17"/>
      <c r="L126" s="17"/>
      <c r="M126" s="5" t="s">
        <v>16585</v>
      </c>
      <c r="N126" s="102" t="s">
        <v>18608</v>
      </c>
      <c r="O126" s="5" t="s">
        <v>18662</v>
      </c>
      <c r="Q126" s="5" t="s">
        <v>18659</v>
      </c>
      <c r="W126" s="17"/>
    </row>
    <row r="127" spans="1:23" x14ac:dyDescent="0.2">
      <c r="A127" s="5">
        <v>126</v>
      </c>
      <c r="B127" s="5" t="s">
        <v>13342</v>
      </c>
      <c r="C127" s="5" t="s">
        <v>3371</v>
      </c>
      <c r="D127" s="5" t="s">
        <v>13343</v>
      </c>
      <c r="E127" s="55">
        <v>1</v>
      </c>
      <c r="F127" s="17" t="s">
        <v>2811</v>
      </c>
      <c r="G127" s="17" t="s">
        <v>2862</v>
      </c>
      <c r="H127" s="17"/>
      <c r="I127" s="17"/>
      <c r="J127" s="17"/>
      <c r="L127" s="17"/>
      <c r="M127" s="5" t="s">
        <v>16585</v>
      </c>
      <c r="N127" s="102" t="s">
        <v>18611</v>
      </c>
      <c r="O127" s="5" t="s">
        <v>18663</v>
      </c>
      <c r="W127" s="17"/>
    </row>
    <row r="128" spans="1:23" x14ac:dyDescent="0.2">
      <c r="A128" s="5">
        <v>127</v>
      </c>
      <c r="B128" s="5" t="s">
        <v>8007</v>
      </c>
      <c r="C128" s="5" t="s">
        <v>3371</v>
      </c>
      <c r="D128" s="10" t="s">
        <v>3583</v>
      </c>
      <c r="E128" s="55">
        <v>2</v>
      </c>
      <c r="F128" s="17" t="s">
        <v>2811</v>
      </c>
      <c r="G128" s="102" t="s">
        <v>2934</v>
      </c>
      <c r="H128" s="102"/>
      <c r="I128" s="102"/>
      <c r="J128" s="102"/>
      <c r="K128" s="17"/>
      <c r="L128" s="17" t="s">
        <v>7242</v>
      </c>
      <c r="M128" s="5" t="s">
        <v>16585</v>
      </c>
      <c r="N128" s="102" t="s">
        <v>18605</v>
      </c>
      <c r="O128" s="5" t="s">
        <v>18606</v>
      </c>
      <c r="Q128" s="5" t="s">
        <v>18664</v>
      </c>
      <c r="W128" s="102"/>
    </row>
    <row r="129" spans="1:23" x14ac:dyDescent="0.2">
      <c r="A129" s="5">
        <v>128</v>
      </c>
      <c r="B129" s="5" t="s">
        <v>18665</v>
      </c>
      <c r="C129" s="5" t="s">
        <v>3371</v>
      </c>
      <c r="D129" s="10" t="s">
        <v>3583</v>
      </c>
      <c r="E129" s="55">
        <v>2</v>
      </c>
      <c r="F129" s="17" t="s">
        <v>2811</v>
      </c>
      <c r="G129" s="17" t="s">
        <v>7242</v>
      </c>
      <c r="H129" s="17"/>
      <c r="I129" s="17"/>
      <c r="J129" s="17"/>
      <c r="K129" s="17"/>
      <c r="L129" s="17"/>
      <c r="M129" s="10" t="s">
        <v>18480</v>
      </c>
      <c r="N129" s="102" t="s">
        <v>18605</v>
      </c>
      <c r="O129" s="5" t="s">
        <v>18606</v>
      </c>
      <c r="Q129" s="5" t="s">
        <v>18666</v>
      </c>
      <c r="W129" s="17"/>
    </row>
    <row r="130" spans="1:23" x14ac:dyDescent="0.2">
      <c r="A130" s="5">
        <v>129</v>
      </c>
      <c r="B130" s="5" t="s">
        <v>3455</v>
      </c>
      <c r="C130" s="5" t="s">
        <v>3371</v>
      </c>
      <c r="D130" s="5" t="s">
        <v>3456</v>
      </c>
      <c r="E130" s="55">
        <v>2</v>
      </c>
      <c r="F130" s="17" t="s">
        <v>2811</v>
      </c>
      <c r="G130" s="102" t="s">
        <v>1913</v>
      </c>
      <c r="H130" s="102"/>
      <c r="I130" s="102"/>
      <c r="J130" s="102"/>
      <c r="L130" s="17" t="s">
        <v>2870</v>
      </c>
      <c r="M130" s="5" t="s">
        <v>2804</v>
      </c>
      <c r="N130" s="102" t="s">
        <v>18611</v>
      </c>
      <c r="O130" s="5" t="s">
        <v>18667</v>
      </c>
      <c r="Q130" s="5" t="s">
        <v>18537</v>
      </c>
      <c r="W130" s="102"/>
    </row>
    <row r="131" spans="1:23" x14ac:dyDescent="0.2">
      <c r="A131" s="5">
        <v>130</v>
      </c>
      <c r="B131" s="5" t="s">
        <v>3461</v>
      </c>
      <c r="C131" s="5" t="s">
        <v>3371</v>
      </c>
      <c r="D131" s="5" t="s">
        <v>3456</v>
      </c>
      <c r="E131" s="55">
        <v>2</v>
      </c>
      <c r="F131" s="17" t="s">
        <v>2811</v>
      </c>
      <c r="G131" s="102" t="s">
        <v>1913</v>
      </c>
      <c r="H131" s="102"/>
      <c r="I131" s="102"/>
      <c r="J131" s="102"/>
      <c r="L131" s="17" t="s">
        <v>2870</v>
      </c>
      <c r="M131" s="5" t="s">
        <v>2804</v>
      </c>
      <c r="N131" s="102" t="s">
        <v>18611</v>
      </c>
      <c r="O131" s="5" t="s">
        <v>18667</v>
      </c>
      <c r="Q131" s="5" t="s">
        <v>18538</v>
      </c>
      <c r="W131" s="102"/>
    </row>
    <row r="132" spans="1:23" x14ac:dyDescent="0.2">
      <c r="A132" s="5">
        <v>131</v>
      </c>
      <c r="B132" s="5" t="s">
        <v>3451</v>
      </c>
      <c r="C132" s="5" t="s">
        <v>3371</v>
      </c>
      <c r="D132" s="10" t="s">
        <v>3452</v>
      </c>
      <c r="E132" s="55">
        <v>2</v>
      </c>
      <c r="F132" s="17" t="s">
        <v>2811</v>
      </c>
      <c r="G132" s="102" t="s">
        <v>1913</v>
      </c>
      <c r="H132" s="102"/>
      <c r="I132" s="102"/>
      <c r="J132" s="102"/>
      <c r="L132" s="17" t="s">
        <v>2870</v>
      </c>
      <c r="M132" s="5" t="s">
        <v>2804</v>
      </c>
      <c r="N132" s="102" t="s">
        <v>18645</v>
      </c>
      <c r="O132" s="5" t="s">
        <v>18668</v>
      </c>
      <c r="Q132" s="5" t="s">
        <v>18538</v>
      </c>
      <c r="W132" s="102"/>
    </row>
    <row r="133" spans="1:23" x14ac:dyDescent="0.2">
      <c r="A133" s="5">
        <v>132</v>
      </c>
      <c r="B133" s="5" t="s">
        <v>10425</v>
      </c>
      <c r="C133" s="5" t="s">
        <v>3371</v>
      </c>
      <c r="D133" s="10" t="s">
        <v>3588</v>
      </c>
      <c r="E133" s="55">
        <v>1</v>
      </c>
      <c r="F133" s="17" t="s">
        <v>2811</v>
      </c>
      <c r="G133" s="102" t="s">
        <v>2880</v>
      </c>
      <c r="H133" s="102"/>
      <c r="I133" s="102"/>
      <c r="J133" s="102"/>
      <c r="K133" s="17" t="s">
        <v>712</v>
      </c>
      <c r="L133" s="17" t="s">
        <v>3077</v>
      </c>
      <c r="M133" s="5" t="s">
        <v>16585</v>
      </c>
      <c r="N133" s="102" t="s">
        <v>283</v>
      </c>
      <c r="O133" s="5" t="s">
        <v>18602</v>
      </c>
      <c r="W133" s="102"/>
    </row>
    <row r="134" spans="1:23" x14ac:dyDescent="0.2">
      <c r="A134" s="5">
        <v>133</v>
      </c>
      <c r="B134" s="5" t="s">
        <v>3591</v>
      </c>
      <c r="C134" s="5" t="s">
        <v>3371</v>
      </c>
      <c r="D134" s="10" t="s">
        <v>3592</v>
      </c>
      <c r="E134" s="55">
        <v>1</v>
      </c>
      <c r="F134" s="17" t="s">
        <v>2807</v>
      </c>
      <c r="G134" s="17" t="s">
        <v>2808</v>
      </c>
      <c r="H134" s="17"/>
      <c r="I134" s="17"/>
      <c r="J134" s="17"/>
      <c r="L134" s="17"/>
      <c r="M134" s="5" t="s">
        <v>2804</v>
      </c>
      <c r="N134" s="102" t="s">
        <v>283</v>
      </c>
      <c r="O134" s="5" t="s">
        <v>18613</v>
      </c>
      <c r="W134" s="17"/>
    </row>
    <row r="135" spans="1:23" x14ac:dyDescent="0.2">
      <c r="A135" s="5">
        <v>134</v>
      </c>
      <c r="B135" s="5" t="s">
        <v>13269</v>
      </c>
      <c r="C135" s="5" t="s">
        <v>3371</v>
      </c>
      <c r="D135" s="10" t="s">
        <v>13264</v>
      </c>
      <c r="E135" s="55">
        <v>1</v>
      </c>
      <c r="F135" s="17" t="s">
        <v>2811</v>
      </c>
      <c r="G135" s="102" t="s">
        <v>265</v>
      </c>
      <c r="H135" s="102"/>
      <c r="I135" s="102"/>
      <c r="J135" s="102"/>
      <c r="L135" s="17" t="s">
        <v>3773</v>
      </c>
      <c r="M135" s="5" t="s">
        <v>16585</v>
      </c>
      <c r="N135" s="102" t="s">
        <v>283</v>
      </c>
      <c r="O135" s="5" t="s">
        <v>18613</v>
      </c>
      <c r="W135" s="102"/>
    </row>
    <row r="136" spans="1:23" x14ac:dyDescent="0.2">
      <c r="A136" s="5">
        <v>135</v>
      </c>
      <c r="B136" s="5" t="s">
        <v>3595</v>
      </c>
      <c r="C136" s="5" t="s">
        <v>3371</v>
      </c>
      <c r="D136" s="10" t="s">
        <v>3596</v>
      </c>
      <c r="E136" s="55">
        <v>1</v>
      </c>
      <c r="F136" s="17" t="s">
        <v>2811</v>
      </c>
      <c r="G136" s="102" t="s">
        <v>1913</v>
      </c>
      <c r="H136" s="102"/>
      <c r="I136" s="102"/>
      <c r="J136" s="102"/>
      <c r="L136" s="17" t="s">
        <v>5714</v>
      </c>
      <c r="M136" s="5" t="s">
        <v>2804</v>
      </c>
      <c r="N136" s="102" t="s">
        <v>283</v>
      </c>
      <c r="O136" s="5" t="s">
        <v>18613</v>
      </c>
      <c r="W136" s="102"/>
    </row>
    <row r="137" spans="1:23" x14ac:dyDescent="0.2">
      <c r="A137" s="5">
        <v>136</v>
      </c>
      <c r="B137" s="5" t="s">
        <v>3603</v>
      </c>
      <c r="C137" s="5" t="s">
        <v>3371</v>
      </c>
      <c r="D137" s="10" t="s">
        <v>3600</v>
      </c>
      <c r="E137" s="55">
        <v>1</v>
      </c>
      <c r="F137" s="17" t="s">
        <v>2811</v>
      </c>
      <c r="G137" s="102" t="s">
        <v>1913</v>
      </c>
      <c r="H137" s="102"/>
      <c r="I137" s="102"/>
      <c r="J137" s="102"/>
      <c r="L137" s="17" t="s">
        <v>5714</v>
      </c>
      <c r="M137" s="5" t="s">
        <v>2804</v>
      </c>
      <c r="N137" s="102" t="s">
        <v>283</v>
      </c>
      <c r="O137" s="5" t="s">
        <v>18613</v>
      </c>
      <c r="W137" s="102"/>
    </row>
    <row r="138" spans="1:23" x14ac:dyDescent="0.2">
      <c r="A138" s="5">
        <v>137</v>
      </c>
      <c r="B138" s="5" t="s">
        <v>18669</v>
      </c>
      <c r="C138" s="5" t="s">
        <v>3371</v>
      </c>
      <c r="D138" s="10" t="s">
        <v>18670</v>
      </c>
      <c r="E138" s="55">
        <v>1</v>
      </c>
      <c r="F138" s="17" t="s">
        <v>2764</v>
      </c>
      <c r="G138" s="17" t="s">
        <v>3763</v>
      </c>
      <c r="H138" s="17"/>
      <c r="I138" s="17"/>
      <c r="J138" s="17"/>
      <c r="L138" s="17"/>
      <c r="M138" s="10" t="s">
        <v>18480</v>
      </c>
      <c r="N138" s="102" t="s">
        <v>283</v>
      </c>
      <c r="O138" s="5" t="s">
        <v>18671</v>
      </c>
      <c r="W138" s="17"/>
    </row>
    <row r="139" spans="1:23" x14ac:dyDescent="0.2">
      <c r="A139" s="5">
        <v>138</v>
      </c>
      <c r="B139" s="5" t="s">
        <v>18672</v>
      </c>
      <c r="C139" s="5" t="s">
        <v>3371</v>
      </c>
      <c r="D139" s="10" t="s">
        <v>18673</v>
      </c>
      <c r="E139" s="55">
        <v>1</v>
      </c>
      <c r="F139" s="17" t="s">
        <v>2852</v>
      </c>
      <c r="G139" s="17" t="s">
        <v>4195</v>
      </c>
      <c r="H139" s="17"/>
      <c r="I139" s="17"/>
      <c r="J139" s="17"/>
      <c r="L139" s="17"/>
      <c r="M139" s="10" t="s">
        <v>18480</v>
      </c>
      <c r="N139" s="102" t="s">
        <v>18645</v>
      </c>
      <c r="O139" s="5" t="s">
        <v>18674</v>
      </c>
      <c r="W139" s="17"/>
    </row>
    <row r="140" spans="1:23" x14ac:dyDescent="0.2">
      <c r="A140" s="5">
        <v>139</v>
      </c>
      <c r="B140" s="5" t="s">
        <v>7749</v>
      </c>
      <c r="C140" s="5" t="s">
        <v>3371</v>
      </c>
      <c r="D140" s="10" t="s">
        <v>7750</v>
      </c>
      <c r="E140" s="55">
        <v>1</v>
      </c>
      <c r="F140" s="17" t="s">
        <v>2811</v>
      </c>
      <c r="G140" s="102" t="s">
        <v>2862</v>
      </c>
      <c r="H140" s="102"/>
      <c r="I140" s="102"/>
      <c r="J140" s="102"/>
      <c r="L140" s="17" t="s">
        <v>8999</v>
      </c>
      <c r="M140" s="5" t="s">
        <v>16585</v>
      </c>
      <c r="N140" s="102" t="s">
        <v>283</v>
      </c>
      <c r="O140" s="5" t="s">
        <v>18602</v>
      </c>
      <c r="W140" s="102"/>
    </row>
    <row r="141" spans="1:23" x14ac:dyDescent="0.2">
      <c r="A141" s="5">
        <v>140</v>
      </c>
      <c r="B141" s="5" t="s">
        <v>13346</v>
      </c>
      <c r="C141" s="5" t="s">
        <v>3371</v>
      </c>
      <c r="D141" s="10" t="s">
        <v>13347</v>
      </c>
      <c r="E141" s="55">
        <v>1</v>
      </c>
      <c r="F141" s="17" t="s">
        <v>2811</v>
      </c>
      <c r="G141" s="102" t="s">
        <v>2862</v>
      </c>
      <c r="H141" s="102"/>
      <c r="I141" s="102"/>
      <c r="J141" s="102"/>
      <c r="L141" s="17" t="s">
        <v>8999</v>
      </c>
      <c r="M141" s="5" t="s">
        <v>16585</v>
      </c>
      <c r="N141" s="102" t="s">
        <v>283</v>
      </c>
      <c r="O141" s="5" t="s">
        <v>18613</v>
      </c>
      <c r="W141" s="102"/>
    </row>
    <row r="142" spans="1:23" x14ac:dyDescent="0.2">
      <c r="A142" s="5">
        <v>141</v>
      </c>
      <c r="B142" s="5" t="s">
        <v>8450</v>
      </c>
      <c r="C142" s="5" t="s">
        <v>3371</v>
      </c>
      <c r="D142" s="10" t="s">
        <v>8451</v>
      </c>
      <c r="E142" s="55">
        <v>1</v>
      </c>
      <c r="F142" s="17" t="s">
        <v>3373</v>
      </c>
      <c r="G142" s="17" t="s">
        <v>3470</v>
      </c>
      <c r="H142" s="17"/>
      <c r="I142" s="17"/>
      <c r="J142" s="17"/>
      <c r="L142" s="17"/>
      <c r="M142" s="5" t="s">
        <v>16585</v>
      </c>
      <c r="N142" s="102" t="s">
        <v>18577</v>
      </c>
      <c r="O142" s="5" t="s">
        <v>13428</v>
      </c>
      <c r="W142" s="17"/>
    </row>
    <row r="143" spans="1:23" x14ac:dyDescent="0.2">
      <c r="A143" s="5">
        <v>142</v>
      </c>
      <c r="B143" s="5" t="s">
        <v>3468</v>
      </c>
      <c r="C143" s="5" t="s">
        <v>3371</v>
      </c>
      <c r="D143" s="10" t="s">
        <v>3469</v>
      </c>
      <c r="E143" s="55">
        <v>1</v>
      </c>
      <c r="F143" s="17" t="s">
        <v>3373</v>
      </c>
      <c r="G143" s="17" t="s">
        <v>3470</v>
      </c>
      <c r="H143" s="17"/>
      <c r="I143" s="17"/>
      <c r="J143" s="17"/>
      <c r="L143" s="17"/>
      <c r="M143" s="5" t="s">
        <v>2804</v>
      </c>
      <c r="N143" s="102" t="s">
        <v>18577</v>
      </c>
      <c r="O143" s="5" t="s">
        <v>13428</v>
      </c>
      <c r="W143" s="17"/>
    </row>
    <row r="144" spans="1:23" x14ac:dyDescent="0.2">
      <c r="A144" s="5">
        <v>143</v>
      </c>
      <c r="B144" s="5" t="s">
        <v>3474</v>
      </c>
      <c r="C144" s="5" t="s">
        <v>3371</v>
      </c>
      <c r="D144" s="10" t="s">
        <v>3475</v>
      </c>
      <c r="E144" s="55">
        <v>19</v>
      </c>
      <c r="F144" s="17" t="s">
        <v>3373</v>
      </c>
      <c r="G144" s="17" t="s">
        <v>3470</v>
      </c>
      <c r="H144" s="17"/>
      <c r="I144" s="17"/>
      <c r="J144" s="17"/>
      <c r="L144" s="17"/>
      <c r="M144" s="5" t="s">
        <v>2804</v>
      </c>
      <c r="N144" s="102" t="s">
        <v>18577</v>
      </c>
      <c r="O144" s="5" t="s">
        <v>13428</v>
      </c>
      <c r="W144" s="17"/>
    </row>
    <row r="145" spans="1:23" x14ac:dyDescent="0.2">
      <c r="A145" s="5">
        <v>144</v>
      </c>
      <c r="B145" s="5" t="s">
        <v>3478</v>
      </c>
      <c r="C145" s="5" t="s">
        <v>3371</v>
      </c>
      <c r="D145" s="10" t="s">
        <v>3479</v>
      </c>
      <c r="E145" s="55">
        <v>2</v>
      </c>
      <c r="F145" s="17" t="s">
        <v>3373</v>
      </c>
      <c r="G145" s="17" t="s">
        <v>3470</v>
      </c>
      <c r="H145" s="17"/>
      <c r="I145" s="17"/>
      <c r="J145" s="17"/>
      <c r="L145" s="17"/>
      <c r="M145" s="5" t="s">
        <v>2804</v>
      </c>
      <c r="N145" s="102" t="s">
        <v>18577</v>
      </c>
      <c r="O145" s="5" t="s">
        <v>13428</v>
      </c>
      <c r="W145" s="17"/>
    </row>
    <row r="146" spans="1:23" x14ac:dyDescent="0.2">
      <c r="A146" s="5">
        <v>145</v>
      </c>
      <c r="B146" s="5" t="s">
        <v>12056</v>
      </c>
      <c r="C146" s="5" t="s">
        <v>3371</v>
      </c>
      <c r="D146" s="10" t="s">
        <v>12057</v>
      </c>
      <c r="E146" s="55">
        <v>3</v>
      </c>
      <c r="F146" s="5" t="s">
        <v>3373</v>
      </c>
      <c r="G146" s="5" t="s">
        <v>5331</v>
      </c>
      <c r="K146" s="5" t="s">
        <v>712</v>
      </c>
      <c r="M146" s="5" t="s">
        <v>16585</v>
      </c>
      <c r="N146" s="102" t="s">
        <v>18577</v>
      </c>
      <c r="O146" s="5" t="s">
        <v>13428</v>
      </c>
    </row>
    <row r="147" spans="1:23" x14ac:dyDescent="0.2">
      <c r="A147" s="5">
        <v>146</v>
      </c>
      <c r="B147" s="5" t="s">
        <v>3415</v>
      </c>
      <c r="C147" s="5" t="s">
        <v>3371</v>
      </c>
      <c r="D147" s="10" t="s">
        <v>3416</v>
      </c>
      <c r="E147" s="55">
        <v>1</v>
      </c>
      <c r="F147" s="5" t="s">
        <v>3373</v>
      </c>
      <c r="G147" s="5" t="s">
        <v>5331</v>
      </c>
      <c r="K147" s="5" t="s">
        <v>712</v>
      </c>
      <c r="M147" s="5" t="s">
        <v>2804</v>
      </c>
      <c r="N147" s="102" t="s">
        <v>18577</v>
      </c>
      <c r="O147" s="5" t="s">
        <v>13428</v>
      </c>
    </row>
    <row r="148" spans="1:23" x14ac:dyDescent="0.2">
      <c r="A148" s="5">
        <v>147</v>
      </c>
      <c r="B148" s="5" t="s">
        <v>3421</v>
      </c>
      <c r="C148" s="5" t="s">
        <v>3371</v>
      </c>
      <c r="D148" s="10" t="s">
        <v>3422</v>
      </c>
      <c r="E148" s="55">
        <v>6</v>
      </c>
      <c r="F148" s="5" t="s">
        <v>3373</v>
      </c>
      <c r="G148" s="5" t="s">
        <v>5331</v>
      </c>
      <c r="K148" s="5" t="s">
        <v>712</v>
      </c>
      <c r="M148" s="5" t="s">
        <v>2804</v>
      </c>
      <c r="N148" s="102" t="s">
        <v>18577</v>
      </c>
      <c r="O148" s="5" t="s">
        <v>13428</v>
      </c>
    </row>
    <row r="149" spans="1:23" x14ac:dyDescent="0.2">
      <c r="A149" s="5">
        <v>148</v>
      </c>
      <c r="B149" s="5" t="s">
        <v>3425</v>
      </c>
      <c r="C149" s="5" t="s">
        <v>3371</v>
      </c>
      <c r="D149" s="10" t="s">
        <v>3426</v>
      </c>
      <c r="E149" s="55">
        <v>1</v>
      </c>
      <c r="F149" s="5" t="s">
        <v>3373</v>
      </c>
      <c r="G149" s="5" t="s">
        <v>5331</v>
      </c>
      <c r="K149" s="5" t="s">
        <v>712</v>
      </c>
      <c r="M149" s="5" t="s">
        <v>2804</v>
      </c>
      <c r="N149" s="102" t="s">
        <v>18577</v>
      </c>
      <c r="O149" s="5" t="s">
        <v>13428</v>
      </c>
    </row>
    <row r="150" spans="1:23" x14ac:dyDescent="0.2">
      <c r="A150" s="5">
        <v>149</v>
      </c>
      <c r="B150" s="5" t="s">
        <v>6913</v>
      </c>
      <c r="C150" s="5" t="s">
        <v>3371</v>
      </c>
      <c r="D150" s="10" t="s">
        <v>6914</v>
      </c>
      <c r="E150" s="55">
        <v>5</v>
      </c>
      <c r="F150" s="17" t="s">
        <v>3495</v>
      </c>
      <c r="G150" s="17" t="s">
        <v>17336</v>
      </c>
      <c r="H150" s="17"/>
      <c r="I150" s="17"/>
      <c r="J150" s="17"/>
      <c r="L150" s="17"/>
      <c r="M150" s="5" t="s">
        <v>16585</v>
      </c>
      <c r="N150" s="102" t="s">
        <v>18577</v>
      </c>
      <c r="O150" s="5" t="s">
        <v>13428</v>
      </c>
      <c r="W150" s="17"/>
    </row>
    <row r="151" spans="1:23" x14ac:dyDescent="0.2">
      <c r="A151" s="5">
        <v>150</v>
      </c>
      <c r="B151" s="5" t="s">
        <v>6935</v>
      </c>
      <c r="C151" s="5" t="s">
        <v>3371</v>
      </c>
      <c r="D151" s="10" t="s">
        <v>6914</v>
      </c>
      <c r="E151" s="55">
        <v>5</v>
      </c>
      <c r="F151" s="17" t="s">
        <v>3495</v>
      </c>
      <c r="G151" s="17" t="s">
        <v>17336</v>
      </c>
      <c r="H151" s="17"/>
      <c r="I151" s="17"/>
      <c r="J151" s="17"/>
      <c r="L151" s="17"/>
      <c r="M151" s="5" t="s">
        <v>16585</v>
      </c>
      <c r="N151" s="102" t="s">
        <v>18577</v>
      </c>
      <c r="O151" s="5" t="s">
        <v>13428</v>
      </c>
      <c r="W151" s="17"/>
    </row>
    <row r="152" spans="1:23" x14ac:dyDescent="0.2">
      <c r="A152" s="5">
        <v>151</v>
      </c>
      <c r="B152" s="5" t="s">
        <v>11733</v>
      </c>
      <c r="C152" s="5" t="s">
        <v>3371</v>
      </c>
      <c r="D152" s="10" t="s">
        <v>6914</v>
      </c>
      <c r="E152" s="55">
        <v>5</v>
      </c>
      <c r="F152" s="17" t="s">
        <v>3495</v>
      </c>
      <c r="G152" s="17" t="s">
        <v>17336</v>
      </c>
      <c r="H152" s="17"/>
      <c r="I152" s="17"/>
      <c r="J152" s="17"/>
      <c r="L152" s="17"/>
      <c r="M152" s="5" t="s">
        <v>16585</v>
      </c>
      <c r="N152" s="102" t="s">
        <v>18577</v>
      </c>
      <c r="O152" s="5" t="s">
        <v>13428</v>
      </c>
      <c r="W152" s="17"/>
    </row>
    <row r="153" spans="1:23" x14ac:dyDescent="0.2">
      <c r="A153" s="5">
        <v>152</v>
      </c>
      <c r="B153" s="5" t="s">
        <v>18675</v>
      </c>
      <c r="C153" s="5" t="s">
        <v>3371</v>
      </c>
      <c r="D153" s="10" t="s">
        <v>18676</v>
      </c>
      <c r="E153" s="55">
        <v>1</v>
      </c>
      <c r="F153" s="17" t="s">
        <v>2811</v>
      </c>
      <c r="G153" s="17" t="s">
        <v>2817</v>
      </c>
      <c r="H153" s="17"/>
      <c r="I153" s="17"/>
      <c r="J153" s="17"/>
      <c r="L153" s="17"/>
      <c r="M153" s="10" t="s">
        <v>18480</v>
      </c>
      <c r="N153" s="102" t="s">
        <v>18577</v>
      </c>
      <c r="O153" s="5" t="s">
        <v>13428</v>
      </c>
      <c r="R153" s="5" t="s">
        <v>18677</v>
      </c>
      <c r="W153" s="17"/>
    </row>
    <row r="154" spans="1:23" x14ac:dyDescent="0.2">
      <c r="A154" s="5">
        <v>153</v>
      </c>
      <c r="B154" s="5" t="s">
        <v>18678</v>
      </c>
      <c r="C154" s="5" t="s">
        <v>3371</v>
      </c>
      <c r="D154" s="10" t="s">
        <v>18676</v>
      </c>
      <c r="E154" s="55">
        <v>1</v>
      </c>
      <c r="F154" s="17" t="s">
        <v>2811</v>
      </c>
      <c r="G154" s="17" t="s">
        <v>2817</v>
      </c>
      <c r="H154" s="17"/>
      <c r="I154" s="17"/>
      <c r="J154" s="17"/>
      <c r="L154" s="17"/>
      <c r="M154" s="10" t="s">
        <v>18480</v>
      </c>
      <c r="N154" s="102" t="s">
        <v>18577</v>
      </c>
      <c r="O154" s="5" t="s">
        <v>13428</v>
      </c>
      <c r="R154" s="5" t="s">
        <v>18679</v>
      </c>
      <c r="W154" s="17"/>
    </row>
    <row r="155" spans="1:23" x14ac:dyDescent="0.2">
      <c r="A155" s="5">
        <v>154</v>
      </c>
      <c r="B155" s="5" t="s">
        <v>18680</v>
      </c>
      <c r="C155" s="5" t="s">
        <v>3371</v>
      </c>
      <c r="D155" s="10" t="s">
        <v>3493</v>
      </c>
      <c r="E155" s="55">
        <v>8</v>
      </c>
      <c r="F155" s="17" t="s">
        <v>3495</v>
      </c>
      <c r="G155" s="17" t="s">
        <v>7242</v>
      </c>
      <c r="H155" s="17"/>
      <c r="I155" s="17"/>
      <c r="J155" s="17"/>
      <c r="K155" s="17"/>
      <c r="L155" s="17"/>
      <c r="M155" s="10" t="s">
        <v>18480</v>
      </c>
      <c r="N155" s="102" t="s">
        <v>18577</v>
      </c>
      <c r="O155" s="5" t="s">
        <v>13428</v>
      </c>
      <c r="W155" s="17"/>
    </row>
    <row r="156" spans="1:23" x14ac:dyDescent="0.2">
      <c r="A156" s="5">
        <v>155</v>
      </c>
      <c r="B156" s="5" t="s">
        <v>6870</v>
      </c>
      <c r="C156" s="5" t="s">
        <v>3371</v>
      </c>
      <c r="D156" s="10" t="s">
        <v>3493</v>
      </c>
      <c r="E156" s="55">
        <v>8</v>
      </c>
      <c r="F156" s="17" t="s">
        <v>3495</v>
      </c>
      <c r="G156" s="17" t="s">
        <v>7242</v>
      </c>
      <c r="H156" s="17"/>
      <c r="I156" s="17"/>
      <c r="J156" s="17"/>
      <c r="K156" s="17"/>
      <c r="L156" s="17"/>
      <c r="M156" s="5" t="s">
        <v>16585</v>
      </c>
      <c r="N156" s="102" t="s">
        <v>18577</v>
      </c>
      <c r="O156" s="5" t="s">
        <v>13428</v>
      </c>
      <c r="W156" s="17"/>
    </row>
    <row r="157" spans="1:23" x14ac:dyDescent="0.2">
      <c r="A157" s="5">
        <v>156</v>
      </c>
      <c r="B157" s="5" t="s">
        <v>3492</v>
      </c>
      <c r="C157" s="5" t="s">
        <v>3371</v>
      </c>
      <c r="D157" s="10" t="s">
        <v>3493</v>
      </c>
      <c r="E157" s="55">
        <v>8</v>
      </c>
      <c r="F157" s="17" t="s">
        <v>3495</v>
      </c>
      <c r="G157" s="17" t="s">
        <v>7242</v>
      </c>
      <c r="H157" s="17"/>
      <c r="I157" s="17"/>
      <c r="J157" s="17"/>
      <c r="K157" s="17"/>
      <c r="L157" s="17"/>
      <c r="M157" s="5" t="s">
        <v>2804</v>
      </c>
      <c r="N157" s="102" t="s">
        <v>18577</v>
      </c>
      <c r="O157" s="5" t="s">
        <v>13428</v>
      </c>
      <c r="W157" s="17"/>
    </row>
    <row r="158" spans="1:23" x14ac:dyDescent="0.2">
      <c r="A158" s="5">
        <v>157</v>
      </c>
      <c r="B158" s="5" t="s">
        <v>18681</v>
      </c>
      <c r="C158" s="5" t="s">
        <v>3371</v>
      </c>
      <c r="D158" s="10" t="s">
        <v>3493</v>
      </c>
      <c r="E158" s="55">
        <v>8</v>
      </c>
      <c r="F158" s="17" t="s">
        <v>3495</v>
      </c>
      <c r="G158" s="17" t="s">
        <v>7242</v>
      </c>
      <c r="H158" s="17"/>
      <c r="I158" s="17"/>
      <c r="J158" s="17"/>
      <c r="K158" s="17"/>
      <c r="L158" s="17"/>
      <c r="M158" s="10" t="s">
        <v>18480</v>
      </c>
      <c r="N158" s="102" t="s">
        <v>18577</v>
      </c>
      <c r="O158" s="5" t="s">
        <v>13428</v>
      </c>
      <c r="W158" s="17"/>
    </row>
    <row r="159" spans="1:23" x14ac:dyDescent="0.2">
      <c r="A159" s="5">
        <v>158</v>
      </c>
      <c r="B159" s="5" t="s">
        <v>18682</v>
      </c>
      <c r="C159" s="5" t="s">
        <v>3371</v>
      </c>
      <c r="D159" s="10" t="s">
        <v>18683</v>
      </c>
      <c r="E159" s="55">
        <v>2</v>
      </c>
      <c r="F159" s="17" t="s">
        <v>5034</v>
      </c>
      <c r="G159" s="17" t="s">
        <v>3962</v>
      </c>
      <c r="H159" s="17"/>
      <c r="I159" s="17"/>
      <c r="J159" s="17"/>
      <c r="L159" s="17"/>
      <c r="M159" s="10" t="s">
        <v>18480</v>
      </c>
      <c r="N159" s="102" t="s">
        <v>18577</v>
      </c>
      <c r="O159" s="5" t="s">
        <v>13428</v>
      </c>
      <c r="W159" s="17"/>
    </row>
    <row r="160" spans="1:23" x14ac:dyDescent="0.2">
      <c r="A160" s="5">
        <v>159</v>
      </c>
      <c r="B160" s="5" t="s">
        <v>18684</v>
      </c>
      <c r="C160" s="5" t="s">
        <v>3371</v>
      </c>
      <c r="D160" s="10" t="s">
        <v>18683</v>
      </c>
      <c r="E160" s="55">
        <v>2</v>
      </c>
      <c r="F160" s="17" t="s">
        <v>5034</v>
      </c>
      <c r="G160" s="17" t="s">
        <v>3962</v>
      </c>
      <c r="H160" s="17"/>
      <c r="I160" s="17"/>
      <c r="J160" s="17"/>
      <c r="L160" s="17"/>
      <c r="M160" s="10" t="s">
        <v>18480</v>
      </c>
      <c r="N160" s="102" t="s">
        <v>18577</v>
      </c>
      <c r="O160" s="5" t="s">
        <v>13428</v>
      </c>
      <c r="W160" s="17"/>
    </row>
    <row r="161" spans="1:23" x14ac:dyDescent="0.2">
      <c r="A161" s="5">
        <v>160</v>
      </c>
      <c r="B161" s="5" t="s">
        <v>18685</v>
      </c>
      <c r="C161" s="5" t="s">
        <v>3371</v>
      </c>
      <c r="D161" s="10" t="s">
        <v>18686</v>
      </c>
      <c r="E161" s="55">
        <v>8</v>
      </c>
      <c r="F161" s="17" t="s">
        <v>5034</v>
      </c>
      <c r="G161" s="17" t="s">
        <v>3962</v>
      </c>
      <c r="H161" s="17"/>
      <c r="I161" s="17"/>
      <c r="J161" s="17"/>
      <c r="L161" s="17"/>
      <c r="M161" s="10" t="s">
        <v>18480</v>
      </c>
      <c r="N161" s="102" t="s">
        <v>18577</v>
      </c>
      <c r="O161" s="5" t="s">
        <v>13428</v>
      </c>
      <c r="W161" s="17"/>
    </row>
    <row r="162" spans="1:23" x14ac:dyDescent="0.2">
      <c r="A162" s="5">
        <v>161</v>
      </c>
      <c r="B162" s="5" t="s">
        <v>18687</v>
      </c>
      <c r="C162" s="5" t="s">
        <v>3371</v>
      </c>
      <c r="D162" s="10" t="s">
        <v>18686</v>
      </c>
      <c r="E162" s="55">
        <v>8</v>
      </c>
      <c r="F162" s="17" t="s">
        <v>5034</v>
      </c>
      <c r="G162" s="17" t="s">
        <v>3962</v>
      </c>
      <c r="H162" s="17"/>
      <c r="I162" s="17"/>
      <c r="J162" s="17"/>
      <c r="L162" s="17"/>
      <c r="M162" s="10" t="s">
        <v>18480</v>
      </c>
      <c r="N162" s="102" t="s">
        <v>18577</v>
      </c>
      <c r="O162" s="5" t="s">
        <v>13428</v>
      </c>
      <c r="W162" s="17"/>
    </row>
    <row r="163" spans="1:23" x14ac:dyDescent="0.2">
      <c r="A163" s="5">
        <v>162</v>
      </c>
      <c r="B163" s="5" t="s">
        <v>3508</v>
      </c>
      <c r="C163" s="5" t="s">
        <v>3371</v>
      </c>
      <c r="D163" s="10" t="s">
        <v>3509</v>
      </c>
      <c r="E163" s="55">
        <v>1</v>
      </c>
      <c r="F163" s="102" t="s">
        <v>3329</v>
      </c>
      <c r="G163" s="17" t="s">
        <v>2801</v>
      </c>
      <c r="H163" s="17"/>
      <c r="I163" s="17"/>
      <c r="J163" s="17"/>
      <c r="L163" s="17"/>
      <c r="M163" s="5" t="s">
        <v>2804</v>
      </c>
      <c r="N163" s="102" t="s">
        <v>3510</v>
      </c>
      <c r="O163" s="5" t="s">
        <v>18688</v>
      </c>
      <c r="R163" s="5" t="s">
        <v>18689</v>
      </c>
      <c r="W163" s="17"/>
    </row>
    <row r="164" spans="1:23" x14ac:dyDescent="0.2">
      <c r="A164" s="5">
        <v>163</v>
      </c>
      <c r="B164" s="5" t="s">
        <v>18690</v>
      </c>
      <c r="C164" s="5" t="s">
        <v>3371</v>
      </c>
      <c r="D164" s="10" t="s">
        <v>3509</v>
      </c>
      <c r="E164" s="55">
        <v>1</v>
      </c>
      <c r="F164" s="17" t="s">
        <v>2852</v>
      </c>
      <c r="G164" s="17" t="s">
        <v>2801</v>
      </c>
      <c r="H164" s="17"/>
      <c r="I164" s="17"/>
      <c r="J164" s="17"/>
      <c r="L164" s="17"/>
      <c r="M164" s="10" t="s">
        <v>18480</v>
      </c>
      <c r="N164" s="102" t="s">
        <v>3510</v>
      </c>
      <c r="O164" s="5" t="s">
        <v>18688</v>
      </c>
      <c r="R164" s="5" t="s">
        <v>18691</v>
      </c>
      <c r="W164" s="17"/>
    </row>
    <row r="165" spans="1:23" x14ac:dyDescent="0.2">
      <c r="A165" s="5">
        <v>164</v>
      </c>
      <c r="B165" s="5" t="s">
        <v>18692</v>
      </c>
      <c r="C165" s="5" t="s">
        <v>3371</v>
      </c>
      <c r="D165" s="10" t="s">
        <v>3509</v>
      </c>
      <c r="E165" s="55">
        <v>1</v>
      </c>
      <c r="F165" s="17" t="s">
        <v>2852</v>
      </c>
      <c r="G165" s="17" t="s">
        <v>2801</v>
      </c>
      <c r="H165" s="17"/>
      <c r="I165" s="17"/>
      <c r="J165" s="17"/>
      <c r="L165" s="17"/>
      <c r="M165" s="10" t="s">
        <v>18480</v>
      </c>
      <c r="N165" s="102" t="s">
        <v>3510</v>
      </c>
      <c r="O165" s="5" t="s">
        <v>18688</v>
      </c>
      <c r="R165" s="5" t="s">
        <v>18693</v>
      </c>
      <c r="W165" s="17"/>
    </row>
    <row r="166" spans="1:23" x14ac:dyDescent="0.2">
      <c r="A166" s="5">
        <v>165</v>
      </c>
      <c r="B166" s="5" t="s">
        <v>18694</v>
      </c>
      <c r="C166" s="5" t="s">
        <v>3371</v>
      </c>
      <c r="D166" s="10" t="s">
        <v>3509</v>
      </c>
      <c r="E166" s="55">
        <v>1</v>
      </c>
      <c r="F166" s="17" t="s">
        <v>2852</v>
      </c>
      <c r="G166" s="17" t="s">
        <v>2801</v>
      </c>
      <c r="H166" s="17"/>
      <c r="I166" s="17"/>
      <c r="J166" s="17"/>
      <c r="L166" s="17"/>
      <c r="M166" s="10" t="s">
        <v>18480</v>
      </c>
      <c r="N166" s="102" t="s">
        <v>3510</v>
      </c>
      <c r="O166" s="5" t="s">
        <v>18688</v>
      </c>
      <c r="R166" s="5" t="s">
        <v>18695</v>
      </c>
      <c r="W166" s="17"/>
    </row>
    <row r="167" spans="1:23" x14ac:dyDescent="0.2">
      <c r="A167" s="5">
        <v>166</v>
      </c>
      <c r="B167" s="5" t="s">
        <v>18696</v>
      </c>
      <c r="C167" s="5" t="s">
        <v>18697</v>
      </c>
      <c r="D167" s="10" t="s">
        <v>18698</v>
      </c>
      <c r="F167" s="5" t="s">
        <v>3373</v>
      </c>
      <c r="G167" s="5" t="s">
        <v>1353</v>
      </c>
      <c r="M167" s="10" t="s">
        <v>18480</v>
      </c>
      <c r="N167" s="102"/>
      <c r="Q167" s="5" t="s">
        <v>18660</v>
      </c>
      <c r="R167" s="5" t="s">
        <v>18699</v>
      </c>
    </row>
    <row r="168" spans="1:23" x14ac:dyDescent="0.2">
      <c r="A168" s="5">
        <v>167</v>
      </c>
      <c r="B168" s="5" t="s">
        <v>18700</v>
      </c>
      <c r="C168" s="5" t="s">
        <v>18697</v>
      </c>
      <c r="D168" s="10" t="s">
        <v>18698</v>
      </c>
      <c r="F168" s="5" t="s">
        <v>3373</v>
      </c>
      <c r="G168" s="5" t="s">
        <v>1353</v>
      </c>
      <c r="M168" s="10" t="s">
        <v>18480</v>
      </c>
      <c r="N168" s="102"/>
      <c r="Q168" s="5" t="s">
        <v>18660</v>
      </c>
      <c r="R168" s="5" t="s">
        <v>18701</v>
      </c>
    </row>
    <row r="169" spans="1:23" x14ac:dyDescent="0.2">
      <c r="A169" s="5">
        <v>168</v>
      </c>
      <c r="B169" s="5" t="s">
        <v>18702</v>
      </c>
      <c r="C169" s="5" t="s">
        <v>18697</v>
      </c>
      <c r="D169" s="10" t="s">
        <v>18698</v>
      </c>
      <c r="F169" s="5" t="s">
        <v>3373</v>
      </c>
      <c r="G169" s="5" t="s">
        <v>1353</v>
      </c>
      <c r="M169" s="10" t="s">
        <v>18480</v>
      </c>
      <c r="N169" s="102"/>
      <c r="Q169" s="5" t="s">
        <v>18659</v>
      </c>
      <c r="R169" s="5" t="s">
        <v>18701</v>
      </c>
    </row>
    <row r="170" spans="1:23" x14ac:dyDescent="0.2">
      <c r="A170" s="5">
        <v>169</v>
      </c>
      <c r="B170" s="5" t="s">
        <v>18703</v>
      </c>
      <c r="C170" s="5" t="s">
        <v>18697</v>
      </c>
      <c r="D170" s="10" t="s">
        <v>18698</v>
      </c>
      <c r="F170" s="5" t="s">
        <v>3373</v>
      </c>
      <c r="G170" s="5" t="s">
        <v>1353</v>
      </c>
      <c r="M170" s="10" t="s">
        <v>18480</v>
      </c>
      <c r="N170" s="102"/>
      <c r="Q170" s="5" t="s">
        <v>18659</v>
      </c>
      <c r="R170" s="5" t="s">
        <v>18704</v>
      </c>
    </row>
    <row r="171" spans="1:23" x14ac:dyDescent="0.2">
      <c r="A171" s="5">
        <v>170</v>
      </c>
      <c r="B171" s="5" t="s">
        <v>18705</v>
      </c>
      <c r="C171" s="5" t="s">
        <v>18697</v>
      </c>
      <c r="D171" s="10" t="s">
        <v>18698</v>
      </c>
      <c r="F171" s="5" t="s">
        <v>3373</v>
      </c>
      <c r="G171" s="5" t="s">
        <v>1353</v>
      </c>
      <c r="M171" s="10" t="s">
        <v>18480</v>
      </c>
      <c r="N171" s="102"/>
      <c r="Q171" s="5" t="s">
        <v>18706</v>
      </c>
      <c r="R171" s="5" t="s">
        <v>18701</v>
      </c>
    </row>
    <row r="172" spans="1:23" x14ac:dyDescent="0.2">
      <c r="A172" s="5">
        <v>171</v>
      </c>
      <c r="B172" s="5" t="s">
        <v>18707</v>
      </c>
      <c r="C172" s="5" t="s">
        <v>18697</v>
      </c>
      <c r="D172" s="10" t="s">
        <v>18698</v>
      </c>
      <c r="F172" s="5" t="s">
        <v>3373</v>
      </c>
      <c r="G172" s="5" t="s">
        <v>1353</v>
      </c>
      <c r="M172" s="10" t="s">
        <v>18480</v>
      </c>
      <c r="N172" s="102"/>
      <c r="Q172" s="5" t="s">
        <v>18706</v>
      </c>
      <c r="R172" s="5" t="s">
        <v>18699</v>
      </c>
    </row>
    <row r="173" spans="1:23" x14ac:dyDescent="0.2">
      <c r="A173" s="5">
        <v>172</v>
      </c>
      <c r="B173" s="5" t="s">
        <v>18708</v>
      </c>
      <c r="C173" s="5" t="s">
        <v>18697</v>
      </c>
      <c r="D173" s="10" t="s">
        <v>18709</v>
      </c>
      <c r="F173" s="5" t="s">
        <v>3373</v>
      </c>
      <c r="G173" s="5" t="s">
        <v>3374</v>
      </c>
      <c r="M173" s="10" t="s">
        <v>18480</v>
      </c>
      <c r="N173" s="102"/>
      <c r="R173" s="5" t="s">
        <v>18701</v>
      </c>
    </row>
    <row r="174" spans="1:23" x14ac:dyDescent="0.2">
      <c r="A174" s="5">
        <v>173</v>
      </c>
      <c r="B174" s="5" t="s">
        <v>18710</v>
      </c>
      <c r="C174" s="5" t="s">
        <v>18697</v>
      </c>
      <c r="D174" s="10" t="s">
        <v>18709</v>
      </c>
      <c r="F174" s="5" t="s">
        <v>3373</v>
      </c>
      <c r="G174" s="5" t="s">
        <v>3374</v>
      </c>
      <c r="M174" s="10" t="s">
        <v>18480</v>
      </c>
      <c r="N174" s="102"/>
      <c r="R174" s="5" t="s">
        <v>18699</v>
      </c>
    </row>
    <row r="175" spans="1:23" x14ac:dyDescent="0.2">
      <c r="A175" s="5">
        <v>174</v>
      </c>
      <c r="B175" s="5" t="s">
        <v>18711</v>
      </c>
      <c r="C175" s="5" t="s">
        <v>18697</v>
      </c>
      <c r="D175" s="10" t="s">
        <v>18712</v>
      </c>
      <c r="F175" s="5" t="s">
        <v>3373</v>
      </c>
      <c r="G175" s="5" t="s">
        <v>3374</v>
      </c>
      <c r="M175" s="10" t="s">
        <v>18480</v>
      </c>
      <c r="N175" s="102"/>
      <c r="R175" s="5" t="s">
        <v>18704</v>
      </c>
    </row>
    <row r="176" spans="1:23" x14ac:dyDescent="0.2">
      <c r="A176" s="5">
        <v>175</v>
      </c>
      <c r="B176" s="5" t="s">
        <v>18713</v>
      </c>
      <c r="C176" s="5" t="s">
        <v>18697</v>
      </c>
      <c r="D176" s="10" t="s">
        <v>18712</v>
      </c>
      <c r="F176" s="5" t="s">
        <v>3373</v>
      </c>
      <c r="G176" s="5" t="s">
        <v>3374</v>
      </c>
      <c r="M176" s="10" t="s">
        <v>18480</v>
      </c>
      <c r="N176" s="102"/>
      <c r="R176" s="5" t="s">
        <v>18701</v>
      </c>
    </row>
    <row r="177" spans="1:23" x14ac:dyDescent="0.2">
      <c r="A177" s="5">
        <v>176</v>
      </c>
      <c r="B177" s="5" t="s">
        <v>18714</v>
      </c>
      <c r="C177" s="5" t="s">
        <v>18697</v>
      </c>
      <c r="D177" s="10" t="s">
        <v>18715</v>
      </c>
      <c r="F177" s="5" t="s">
        <v>3373</v>
      </c>
      <c r="G177" s="5" t="s">
        <v>3374</v>
      </c>
      <c r="M177" s="10" t="s">
        <v>18480</v>
      </c>
      <c r="N177" s="102"/>
      <c r="R177" s="5" t="s">
        <v>18704</v>
      </c>
    </row>
    <row r="178" spans="1:23" x14ac:dyDescent="0.2">
      <c r="A178" s="5">
        <v>177</v>
      </c>
      <c r="B178" s="5" t="s">
        <v>18716</v>
      </c>
      <c r="C178" s="5" t="s">
        <v>18697</v>
      </c>
      <c r="D178" s="10" t="s">
        <v>18715</v>
      </c>
      <c r="F178" s="5" t="s">
        <v>3373</v>
      </c>
      <c r="G178" s="5" t="s">
        <v>3374</v>
      </c>
      <c r="M178" s="10" t="s">
        <v>18480</v>
      </c>
      <c r="N178" s="102"/>
      <c r="R178" s="5" t="s">
        <v>18717</v>
      </c>
    </row>
    <row r="179" spans="1:23" x14ac:dyDescent="0.2">
      <c r="A179" s="5">
        <v>178</v>
      </c>
      <c r="B179" s="5" t="s">
        <v>18718</v>
      </c>
      <c r="C179" s="5" t="s">
        <v>18697</v>
      </c>
      <c r="D179" s="10" t="s">
        <v>18719</v>
      </c>
      <c r="F179" s="5" t="s">
        <v>3373</v>
      </c>
      <c r="G179" s="5" t="s">
        <v>3374</v>
      </c>
      <c r="M179" s="10" t="s">
        <v>18480</v>
      </c>
      <c r="N179" s="102"/>
      <c r="R179" s="5" t="s">
        <v>18701</v>
      </c>
    </row>
    <row r="180" spans="1:23" x14ac:dyDescent="0.2">
      <c r="A180" s="5">
        <v>179</v>
      </c>
      <c r="B180" s="5" t="s">
        <v>18720</v>
      </c>
      <c r="C180" s="5" t="s">
        <v>18697</v>
      </c>
      <c r="D180" s="10" t="s">
        <v>18719</v>
      </c>
      <c r="F180" s="5" t="s">
        <v>3373</v>
      </c>
      <c r="G180" s="5" t="s">
        <v>3374</v>
      </c>
      <c r="M180" s="10" t="s">
        <v>18480</v>
      </c>
      <c r="N180" s="102"/>
      <c r="R180" s="5" t="s">
        <v>18704</v>
      </c>
    </row>
    <row r="181" spans="1:23" x14ac:dyDescent="0.2">
      <c r="A181" s="5">
        <v>180</v>
      </c>
      <c r="B181" s="5" t="s">
        <v>18721</v>
      </c>
      <c r="C181" s="5" t="s">
        <v>18697</v>
      </c>
      <c r="D181" s="10" t="s">
        <v>18722</v>
      </c>
      <c r="F181" s="17" t="s">
        <v>2829</v>
      </c>
      <c r="G181" s="17" t="s">
        <v>1353</v>
      </c>
      <c r="H181" s="17"/>
      <c r="I181" s="17"/>
      <c r="J181" s="17"/>
      <c r="L181" s="17"/>
      <c r="M181" s="10" t="s">
        <v>18480</v>
      </c>
      <c r="N181" s="102"/>
      <c r="R181" s="5" t="s">
        <v>18704</v>
      </c>
      <c r="W181" s="17"/>
    </row>
    <row r="182" spans="1:23" x14ac:dyDescent="0.2">
      <c r="A182" s="5">
        <v>181</v>
      </c>
      <c r="B182" s="5" t="s">
        <v>18723</v>
      </c>
      <c r="C182" s="5" t="s">
        <v>18697</v>
      </c>
      <c r="D182" s="10" t="s">
        <v>18722</v>
      </c>
      <c r="F182" s="17" t="s">
        <v>2829</v>
      </c>
      <c r="G182" s="17" t="s">
        <v>1353</v>
      </c>
      <c r="H182" s="17"/>
      <c r="I182" s="17"/>
      <c r="J182" s="17"/>
      <c r="L182" s="17"/>
      <c r="M182" s="10" t="s">
        <v>18480</v>
      </c>
      <c r="N182" s="102"/>
      <c r="R182" s="5" t="s">
        <v>18701</v>
      </c>
      <c r="W182" s="17"/>
    </row>
    <row r="183" spans="1:23" x14ac:dyDescent="0.2">
      <c r="A183" s="5">
        <v>182</v>
      </c>
      <c r="B183" s="5" t="s">
        <v>18724</v>
      </c>
      <c r="C183" s="5" t="s">
        <v>18697</v>
      </c>
      <c r="D183" s="10" t="s">
        <v>18722</v>
      </c>
      <c r="F183" s="17" t="s">
        <v>2829</v>
      </c>
      <c r="G183" s="17" t="s">
        <v>1353</v>
      </c>
      <c r="H183" s="17"/>
      <c r="I183" s="17"/>
      <c r="J183" s="17"/>
      <c r="L183" s="17"/>
      <c r="M183" s="10" t="s">
        <v>18480</v>
      </c>
      <c r="N183" s="102"/>
      <c r="R183" s="5" t="s">
        <v>18725</v>
      </c>
      <c r="W183" s="17"/>
    </row>
    <row r="184" spans="1:23" x14ac:dyDescent="0.2">
      <c r="A184" s="5">
        <v>183</v>
      </c>
      <c r="B184" s="5" t="s">
        <v>18726</v>
      </c>
      <c r="C184" s="5" t="s">
        <v>18727</v>
      </c>
      <c r="D184" s="10" t="s">
        <v>18728</v>
      </c>
      <c r="E184" s="55">
        <v>1</v>
      </c>
      <c r="F184" s="17" t="s">
        <v>3305</v>
      </c>
      <c r="G184" s="17" t="s">
        <v>6326</v>
      </c>
      <c r="H184" s="17"/>
      <c r="I184" s="17"/>
      <c r="J184" s="17"/>
      <c r="L184" s="17"/>
      <c r="M184" s="10" t="s">
        <v>18480</v>
      </c>
      <c r="N184" s="102"/>
      <c r="O184" s="5" t="s">
        <v>18729</v>
      </c>
      <c r="Q184" s="5" t="s">
        <v>18730</v>
      </c>
      <c r="R184" s="5" t="s">
        <v>18731</v>
      </c>
      <c r="W184" s="17"/>
    </row>
    <row r="185" spans="1:23" x14ac:dyDescent="0.2">
      <c r="A185" s="5">
        <v>184</v>
      </c>
      <c r="B185" s="5" t="s">
        <v>18732</v>
      </c>
      <c r="C185" s="5" t="s">
        <v>18727</v>
      </c>
      <c r="D185" s="10" t="s">
        <v>18733</v>
      </c>
      <c r="E185" s="55">
        <v>10</v>
      </c>
      <c r="F185" s="17" t="s">
        <v>3495</v>
      </c>
      <c r="G185" s="17" t="s">
        <v>17336</v>
      </c>
      <c r="H185" s="17"/>
      <c r="I185" s="17"/>
      <c r="J185" s="17"/>
      <c r="L185" s="17"/>
      <c r="M185" s="10" t="s">
        <v>18480</v>
      </c>
      <c r="N185" s="102"/>
      <c r="O185" s="5" t="s">
        <v>18734</v>
      </c>
      <c r="Q185" s="5" t="s">
        <v>18735</v>
      </c>
      <c r="R185" s="5" t="s">
        <v>18699</v>
      </c>
      <c r="W185" s="17"/>
    </row>
    <row r="186" spans="1:23" x14ac:dyDescent="0.2">
      <c r="A186" s="5">
        <v>185</v>
      </c>
      <c r="B186" s="5" t="s">
        <v>18736</v>
      </c>
      <c r="C186" s="5" t="s">
        <v>18727</v>
      </c>
      <c r="D186" s="10" t="s">
        <v>18737</v>
      </c>
      <c r="E186" s="55">
        <v>1</v>
      </c>
      <c r="F186" s="17" t="s">
        <v>3305</v>
      </c>
      <c r="G186" s="17" t="s">
        <v>5038</v>
      </c>
      <c r="H186" s="17"/>
      <c r="I186" s="17"/>
      <c r="J186" s="17"/>
      <c r="L186" s="17"/>
      <c r="M186" s="10" t="s">
        <v>18480</v>
      </c>
      <c r="N186" s="102"/>
      <c r="O186" s="5" t="s">
        <v>18738</v>
      </c>
      <c r="Q186" s="5" t="s">
        <v>18730</v>
      </c>
      <c r="R186" s="5" t="s">
        <v>18699</v>
      </c>
      <c r="W186" s="17"/>
    </row>
    <row r="187" spans="1:23" x14ac:dyDescent="0.2">
      <c r="A187" s="5">
        <v>186</v>
      </c>
      <c r="B187" s="5" t="s">
        <v>18739</v>
      </c>
      <c r="C187" s="5" t="s">
        <v>18727</v>
      </c>
      <c r="D187" s="10" t="s">
        <v>18740</v>
      </c>
      <c r="E187" s="55">
        <v>1</v>
      </c>
      <c r="F187" s="17" t="s">
        <v>2829</v>
      </c>
      <c r="G187" s="17" t="s">
        <v>1740</v>
      </c>
      <c r="H187" s="17"/>
      <c r="I187" s="17"/>
      <c r="J187" s="17"/>
      <c r="L187" s="17"/>
      <c r="M187" s="10" t="s">
        <v>18480</v>
      </c>
      <c r="N187" s="102"/>
      <c r="O187" s="5" t="s">
        <v>18741</v>
      </c>
      <c r="Q187" s="5" t="s">
        <v>18742</v>
      </c>
      <c r="R187" s="5" t="s">
        <v>18699</v>
      </c>
      <c r="W187" s="17"/>
    </row>
    <row r="188" spans="1:23" x14ac:dyDescent="0.2">
      <c r="A188" s="5">
        <v>187</v>
      </c>
      <c r="B188" s="5" t="s">
        <v>18743</v>
      </c>
      <c r="C188" s="5" t="s">
        <v>18727</v>
      </c>
      <c r="D188" s="10" t="s">
        <v>18744</v>
      </c>
      <c r="E188" s="55">
        <v>2</v>
      </c>
      <c r="F188" s="17" t="s">
        <v>3495</v>
      </c>
      <c r="G188" s="17" t="s">
        <v>4492</v>
      </c>
      <c r="H188" s="17"/>
      <c r="I188" s="17"/>
      <c r="J188" s="17"/>
      <c r="L188" s="17"/>
      <c r="M188" s="10" t="s">
        <v>18480</v>
      </c>
      <c r="N188" s="102"/>
      <c r="O188" s="5" t="s">
        <v>18745</v>
      </c>
      <c r="Q188" s="5" t="s">
        <v>18730</v>
      </c>
      <c r="R188" s="5" t="s">
        <v>18746</v>
      </c>
      <c r="W188" s="17"/>
    </row>
    <row r="189" spans="1:23" x14ac:dyDescent="0.2">
      <c r="A189" s="5">
        <v>188</v>
      </c>
      <c r="B189" s="5" t="s">
        <v>18747</v>
      </c>
      <c r="C189" s="5" t="s">
        <v>18727</v>
      </c>
      <c r="D189" s="10" t="s">
        <v>18748</v>
      </c>
      <c r="E189" s="55">
        <v>1</v>
      </c>
      <c r="F189" s="17" t="s">
        <v>17315</v>
      </c>
      <c r="G189" s="17" t="s">
        <v>4836</v>
      </c>
      <c r="H189" s="17"/>
      <c r="I189" s="17"/>
      <c r="J189" s="17"/>
      <c r="L189" s="17"/>
      <c r="M189" s="10" t="s">
        <v>18480</v>
      </c>
      <c r="N189" s="102"/>
      <c r="O189" s="5" t="s">
        <v>18741</v>
      </c>
      <c r="Q189" s="5" t="s">
        <v>18730</v>
      </c>
      <c r="R189" s="5" t="s">
        <v>18749</v>
      </c>
      <c r="W189" s="17"/>
    </row>
    <row r="190" spans="1:23" x14ac:dyDescent="0.2">
      <c r="A190" s="5">
        <v>189</v>
      </c>
      <c r="B190" s="5" t="s">
        <v>18750</v>
      </c>
      <c r="C190" s="5" t="s">
        <v>18727</v>
      </c>
      <c r="D190" s="10" t="s">
        <v>18751</v>
      </c>
      <c r="E190" s="55">
        <v>1</v>
      </c>
      <c r="F190" s="5" t="s">
        <v>3305</v>
      </c>
      <c r="G190" s="5" t="s">
        <v>4548</v>
      </c>
      <c r="M190" s="10" t="s">
        <v>18480</v>
      </c>
      <c r="N190" s="102"/>
      <c r="O190" s="5" t="s">
        <v>18752</v>
      </c>
      <c r="Q190" s="5" t="s">
        <v>18730</v>
      </c>
      <c r="R190" s="5" t="s">
        <v>18699</v>
      </c>
    </row>
    <row r="191" spans="1:23" x14ac:dyDescent="0.2">
      <c r="A191" s="5">
        <v>190</v>
      </c>
      <c r="B191" s="5" t="s">
        <v>18753</v>
      </c>
      <c r="C191" s="5" t="s">
        <v>18727</v>
      </c>
      <c r="D191" s="10" t="s">
        <v>18754</v>
      </c>
      <c r="F191" s="17" t="s">
        <v>3305</v>
      </c>
      <c r="G191" s="17" t="s">
        <v>11437</v>
      </c>
      <c r="H191" s="17"/>
      <c r="I191" s="17"/>
      <c r="J191" s="17"/>
      <c r="L191" s="17"/>
      <c r="M191" s="10" t="s">
        <v>18480</v>
      </c>
      <c r="N191" s="102"/>
      <c r="O191" s="5" t="s">
        <v>18755</v>
      </c>
      <c r="Q191" s="5" t="s">
        <v>18742</v>
      </c>
      <c r="R191" s="5" t="s">
        <v>18699</v>
      </c>
      <c r="W191" s="17"/>
    </row>
    <row r="192" spans="1:23" x14ac:dyDescent="0.2">
      <c r="A192" s="5">
        <v>191</v>
      </c>
      <c r="B192" s="5" t="s">
        <v>18756</v>
      </c>
      <c r="C192" s="5" t="s">
        <v>18727</v>
      </c>
      <c r="D192" s="10" t="s">
        <v>18757</v>
      </c>
      <c r="E192" s="55">
        <v>1</v>
      </c>
      <c r="F192" s="17" t="s">
        <v>3495</v>
      </c>
      <c r="G192" s="17" t="s">
        <v>8426</v>
      </c>
      <c r="H192" s="17"/>
      <c r="I192" s="17"/>
      <c r="J192" s="17"/>
      <c r="L192" s="17"/>
      <c r="M192" s="10" t="s">
        <v>18480</v>
      </c>
      <c r="N192" s="102"/>
      <c r="O192" s="5" t="s">
        <v>18752</v>
      </c>
      <c r="Q192" s="5" t="s">
        <v>18730</v>
      </c>
      <c r="R192" s="5" t="s">
        <v>18758</v>
      </c>
      <c r="W192" s="17"/>
    </row>
    <row r="193" spans="1:23" x14ac:dyDescent="0.2">
      <c r="A193" s="5">
        <v>192</v>
      </c>
      <c r="B193" s="5" t="s">
        <v>18759</v>
      </c>
      <c r="C193" s="5" t="s">
        <v>18727</v>
      </c>
      <c r="D193" s="10" t="s">
        <v>18760</v>
      </c>
      <c r="F193" s="17" t="s">
        <v>3305</v>
      </c>
      <c r="G193" s="17" t="s">
        <v>10487</v>
      </c>
      <c r="H193" s="17"/>
      <c r="I193" s="17"/>
      <c r="J193" s="17"/>
      <c r="L193" s="17"/>
      <c r="M193" s="10" t="s">
        <v>18480</v>
      </c>
      <c r="N193" s="102"/>
      <c r="O193" s="5" t="s">
        <v>18761</v>
      </c>
      <c r="Q193" s="5" t="s">
        <v>18730</v>
      </c>
      <c r="R193" s="5" t="s">
        <v>18699</v>
      </c>
      <c r="W193" s="17"/>
    </row>
    <row r="194" spans="1:23" x14ac:dyDescent="0.2">
      <c r="A194" s="5">
        <v>193</v>
      </c>
      <c r="B194" s="5" t="s">
        <v>18762</v>
      </c>
      <c r="C194" s="5" t="s">
        <v>18727</v>
      </c>
      <c r="D194" s="10" t="s">
        <v>18763</v>
      </c>
      <c r="F194" s="17" t="s">
        <v>3305</v>
      </c>
      <c r="G194" s="17" t="s">
        <v>10487</v>
      </c>
      <c r="H194" s="17"/>
      <c r="I194" s="17"/>
      <c r="J194" s="17"/>
      <c r="L194" s="17"/>
      <c r="M194" s="10" t="s">
        <v>18480</v>
      </c>
      <c r="N194" s="102"/>
      <c r="O194" s="5" t="s">
        <v>18764</v>
      </c>
      <c r="Q194" s="5" t="s">
        <v>18730</v>
      </c>
      <c r="R194" s="5" t="s">
        <v>18699</v>
      </c>
      <c r="W194" s="17"/>
    </row>
    <row r="195" spans="1:23" x14ac:dyDescent="0.2">
      <c r="A195" s="5">
        <v>194</v>
      </c>
      <c r="B195" s="5" t="s">
        <v>18765</v>
      </c>
      <c r="C195" s="5" t="s">
        <v>18727</v>
      </c>
      <c r="D195" s="10" t="s">
        <v>18766</v>
      </c>
      <c r="E195" s="55">
        <v>1</v>
      </c>
      <c r="F195" s="5" t="s">
        <v>3305</v>
      </c>
      <c r="G195" s="5" t="s">
        <v>4548</v>
      </c>
      <c r="M195" s="10" t="s">
        <v>18480</v>
      </c>
      <c r="N195" s="102"/>
      <c r="O195" s="5" t="s">
        <v>18767</v>
      </c>
      <c r="Q195" s="5" t="s">
        <v>18730</v>
      </c>
      <c r="R195" s="5" t="s">
        <v>18768</v>
      </c>
    </row>
    <row r="196" spans="1:23" x14ac:dyDescent="0.2">
      <c r="A196" s="5">
        <v>195</v>
      </c>
      <c r="B196" s="5" t="s">
        <v>18769</v>
      </c>
      <c r="C196" s="5" t="s">
        <v>18727</v>
      </c>
      <c r="D196" s="10" t="s">
        <v>18770</v>
      </c>
      <c r="F196" s="17" t="s">
        <v>2852</v>
      </c>
      <c r="G196" s="17" t="s">
        <v>8277</v>
      </c>
      <c r="H196" s="17"/>
      <c r="I196" s="17"/>
      <c r="J196" s="17"/>
      <c r="L196" s="17"/>
      <c r="M196" s="10" t="s">
        <v>18480</v>
      </c>
      <c r="N196" s="102"/>
      <c r="O196" s="5" t="s">
        <v>18771</v>
      </c>
      <c r="Q196" s="5" t="s">
        <v>18742</v>
      </c>
      <c r="R196" s="5" t="s">
        <v>18699</v>
      </c>
      <c r="W196" s="17"/>
    </row>
    <row r="197" spans="1:23" x14ac:dyDescent="0.2">
      <c r="A197" s="5">
        <v>196</v>
      </c>
      <c r="B197" s="5" t="s">
        <v>18772</v>
      </c>
      <c r="C197" s="5" t="s">
        <v>18727</v>
      </c>
      <c r="D197" s="10" t="s">
        <v>18773</v>
      </c>
      <c r="E197" s="55">
        <v>1</v>
      </c>
      <c r="F197" s="17" t="s">
        <v>2852</v>
      </c>
      <c r="G197" s="17" t="s">
        <v>18139</v>
      </c>
      <c r="H197" s="17"/>
      <c r="I197" s="17"/>
      <c r="J197" s="17"/>
      <c r="L197" s="17"/>
      <c r="M197" s="10" t="s">
        <v>18480</v>
      </c>
      <c r="N197" s="102"/>
      <c r="O197" s="5" t="s">
        <v>18774</v>
      </c>
      <c r="Q197" s="5" t="s">
        <v>18730</v>
      </c>
      <c r="R197" s="5" t="s">
        <v>18699</v>
      </c>
      <c r="W197" s="17"/>
    </row>
    <row r="198" spans="1:23" x14ac:dyDescent="0.2">
      <c r="A198" s="5">
        <v>197</v>
      </c>
      <c r="B198" s="5" t="s">
        <v>18775</v>
      </c>
      <c r="C198" s="5" t="s">
        <v>18727</v>
      </c>
      <c r="D198" s="10" t="s">
        <v>18776</v>
      </c>
      <c r="E198" s="55">
        <v>1</v>
      </c>
      <c r="F198" s="17" t="s">
        <v>2852</v>
      </c>
      <c r="G198" s="17" t="s">
        <v>18139</v>
      </c>
      <c r="H198" s="17"/>
      <c r="I198" s="17"/>
      <c r="J198" s="17"/>
      <c r="L198" s="17"/>
      <c r="M198" s="10" t="s">
        <v>18480</v>
      </c>
      <c r="N198" s="102"/>
      <c r="O198" s="5" t="s">
        <v>18777</v>
      </c>
      <c r="Q198" s="5" t="s">
        <v>18730</v>
      </c>
      <c r="R198" s="5" t="s">
        <v>18699</v>
      </c>
      <c r="W198" s="17"/>
    </row>
    <row r="199" spans="1:23" x14ac:dyDescent="0.2">
      <c r="A199" s="5">
        <v>198</v>
      </c>
      <c r="B199" s="5" t="s">
        <v>18778</v>
      </c>
      <c r="C199" s="5" t="s">
        <v>3371</v>
      </c>
      <c r="D199" s="10" t="s">
        <v>18779</v>
      </c>
      <c r="E199" s="55">
        <v>1</v>
      </c>
      <c r="F199" s="17" t="s">
        <v>6325</v>
      </c>
      <c r="G199" s="17" t="s">
        <v>6326</v>
      </c>
      <c r="H199" s="17"/>
      <c r="I199" s="17"/>
      <c r="J199" s="17"/>
      <c r="L199" s="17"/>
      <c r="M199" s="10" t="s">
        <v>18480</v>
      </c>
      <c r="N199" s="102"/>
      <c r="R199" s="5" t="s">
        <v>18780</v>
      </c>
      <c r="W199" s="17"/>
    </row>
    <row r="200" spans="1:23" x14ac:dyDescent="0.2">
      <c r="A200" s="5">
        <v>199</v>
      </c>
      <c r="B200" s="5" t="s">
        <v>3428</v>
      </c>
      <c r="C200" s="5" t="s">
        <v>3371</v>
      </c>
      <c r="D200" s="10" t="s">
        <v>3429</v>
      </c>
      <c r="E200" s="55">
        <v>4</v>
      </c>
      <c r="F200" s="17" t="s">
        <v>3432</v>
      </c>
      <c r="G200" s="17" t="s">
        <v>3433</v>
      </c>
      <c r="H200" s="17"/>
      <c r="I200" s="17"/>
      <c r="J200" s="17"/>
      <c r="L200" s="17"/>
      <c r="M200" s="5" t="s">
        <v>2804</v>
      </c>
      <c r="N200" s="102" t="s">
        <v>18577</v>
      </c>
      <c r="R200" s="5" t="s">
        <v>18781</v>
      </c>
      <c r="W200" s="17"/>
    </row>
    <row r="201" spans="1:23" x14ac:dyDescent="0.2">
      <c r="A201" s="5">
        <v>200</v>
      </c>
      <c r="B201" s="5" t="s">
        <v>18782</v>
      </c>
      <c r="C201" s="5" t="s">
        <v>3371</v>
      </c>
      <c r="D201" s="10" t="s">
        <v>18783</v>
      </c>
      <c r="E201" s="55">
        <v>3</v>
      </c>
      <c r="F201" s="17" t="s">
        <v>3432</v>
      </c>
      <c r="G201" s="17" t="s">
        <v>3433</v>
      </c>
      <c r="H201" s="17"/>
      <c r="I201" s="17"/>
      <c r="J201" s="17"/>
      <c r="L201" s="17"/>
      <c r="M201" s="10" t="s">
        <v>18480</v>
      </c>
      <c r="N201" s="102"/>
      <c r="R201" s="5" t="s">
        <v>18781</v>
      </c>
      <c r="W201" s="17"/>
    </row>
    <row r="202" spans="1:23" x14ac:dyDescent="0.2">
      <c r="A202" s="5">
        <v>201</v>
      </c>
      <c r="B202" s="5" t="s">
        <v>18784</v>
      </c>
      <c r="C202" s="5" t="s">
        <v>3371</v>
      </c>
      <c r="D202" s="10" t="s">
        <v>18785</v>
      </c>
      <c r="E202" s="55">
        <v>2</v>
      </c>
      <c r="F202" s="5" t="s">
        <v>3432</v>
      </c>
      <c r="G202" s="5" t="s">
        <v>8415</v>
      </c>
      <c r="M202" s="10" t="s">
        <v>18480</v>
      </c>
      <c r="N202" s="102"/>
      <c r="R202" s="5" t="s">
        <v>18786</v>
      </c>
    </row>
    <row r="203" spans="1:23" x14ac:dyDescent="0.2">
      <c r="A203" s="5">
        <v>202</v>
      </c>
      <c r="B203" s="5" t="s">
        <v>18787</v>
      </c>
      <c r="C203" s="5" t="s">
        <v>3371</v>
      </c>
      <c r="D203" s="10" t="s">
        <v>18788</v>
      </c>
      <c r="E203" s="55">
        <v>3</v>
      </c>
      <c r="F203" s="5" t="s">
        <v>3432</v>
      </c>
      <c r="G203" s="5" t="s">
        <v>8415</v>
      </c>
      <c r="M203" s="10" t="s">
        <v>18480</v>
      </c>
      <c r="N203" s="102"/>
      <c r="R203" s="5" t="s">
        <v>18781</v>
      </c>
    </row>
    <row r="204" spans="1:23" x14ac:dyDescent="0.2">
      <c r="A204" s="5">
        <v>203</v>
      </c>
      <c r="B204" s="5" t="s">
        <v>18789</v>
      </c>
      <c r="C204" s="5" t="s">
        <v>3371</v>
      </c>
      <c r="D204" s="10" t="s">
        <v>18790</v>
      </c>
      <c r="E204" s="55">
        <v>2</v>
      </c>
      <c r="F204" s="5" t="s">
        <v>3432</v>
      </c>
      <c r="G204" s="5" t="s">
        <v>8415</v>
      </c>
      <c r="M204" s="10" t="s">
        <v>18480</v>
      </c>
      <c r="N204" s="102"/>
      <c r="R204" s="5" t="s">
        <v>18780</v>
      </c>
    </row>
    <row r="205" spans="1:23" x14ac:dyDescent="0.2">
      <c r="A205" s="5">
        <v>204</v>
      </c>
      <c r="B205" s="5" t="s">
        <v>18791</v>
      </c>
      <c r="C205" s="5" t="s">
        <v>3371</v>
      </c>
      <c r="D205" s="10" t="s">
        <v>18790</v>
      </c>
      <c r="E205" s="55">
        <v>2</v>
      </c>
      <c r="F205" s="5" t="s">
        <v>3432</v>
      </c>
      <c r="G205" s="5" t="s">
        <v>8415</v>
      </c>
      <c r="M205" s="10" t="s">
        <v>18480</v>
      </c>
      <c r="N205" s="102"/>
      <c r="R205" s="5" t="s">
        <v>18701</v>
      </c>
    </row>
    <row r="206" spans="1:23" x14ac:dyDescent="0.2">
      <c r="A206" s="5">
        <v>205</v>
      </c>
      <c r="B206" s="5" t="s">
        <v>3438</v>
      </c>
      <c r="C206" s="5" t="s">
        <v>3371</v>
      </c>
      <c r="D206" s="10" t="s">
        <v>3439</v>
      </c>
      <c r="E206" s="55">
        <v>17</v>
      </c>
      <c r="F206" s="17" t="s">
        <v>3441</v>
      </c>
      <c r="G206" s="17" t="s">
        <v>3442</v>
      </c>
      <c r="H206" s="17"/>
      <c r="I206" s="17"/>
      <c r="J206" s="17"/>
      <c r="K206" s="17" t="s">
        <v>712</v>
      </c>
      <c r="L206" s="17"/>
      <c r="M206" s="5" t="s">
        <v>2804</v>
      </c>
      <c r="N206" s="102" t="s">
        <v>18577</v>
      </c>
      <c r="R206" s="5" t="s">
        <v>18792</v>
      </c>
      <c r="W206" s="17"/>
    </row>
    <row r="207" spans="1:23" x14ac:dyDescent="0.2">
      <c r="A207" s="5">
        <v>206</v>
      </c>
      <c r="B207" s="5" t="s">
        <v>18793</v>
      </c>
      <c r="C207" s="5" t="s">
        <v>3371</v>
      </c>
      <c r="D207" s="10" t="s">
        <v>18794</v>
      </c>
      <c r="E207" s="55">
        <v>12</v>
      </c>
      <c r="F207" s="17" t="s">
        <v>3441</v>
      </c>
      <c r="G207" s="17" t="s">
        <v>3442</v>
      </c>
      <c r="H207" s="17"/>
      <c r="I207" s="17"/>
      <c r="J207" s="17"/>
      <c r="K207" s="17" t="s">
        <v>712</v>
      </c>
      <c r="L207" s="17"/>
      <c r="M207" s="10" t="s">
        <v>18480</v>
      </c>
      <c r="N207" s="102"/>
      <c r="R207" s="5" t="s">
        <v>18792</v>
      </c>
      <c r="W207" s="17"/>
    </row>
    <row r="208" spans="1:23" x14ac:dyDescent="0.2">
      <c r="A208" s="5">
        <v>207</v>
      </c>
      <c r="B208" s="5" t="s">
        <v>18795</v>
      </c>
      <c r="C208" s="5" t="s">
        <v>3371</v>
      </c>
      <c r="D208" s="10" t="s">
        <v>18796</v>
      </c>
      <c r="E208" s="55">
        <v>3</v>
      </c>
      <c r="F208" s="17" t="s">
        <v>3441</v>
      </c>
      <c r="G208" s="17" t="s">
        <v>3442</v>
      </c>
      <c r="H208" s="17"/>
      <c r="I208" s="17"/>
      <c r="J208" s="17"/>
      <c r="K208" s="17" t="s">
        <v>712</v>
      </c>
      <c r="L208" s="17"/>
      <c r="M208" s="10" t="s">
        <v>18480</v>
      </c>
      <c r="N208" s="102"/>
      <c r="R208" s="5" t="s">
        <v>18797</v>
      </c>
      <c r="W208" s="17"/>
    </row>
    <row r="209" spans="1:23" x14ac:dyDescent="0.2">
      <c r="A209" s="5">
        <v>208</v>
      </c>
      <c r="B209" s="5" t="s">
        <v>3514</v>
      </c>
      <c r="C209" s="5" t="s">
        <v>3371</v>
      </c>
      <c r="D209" s="10" t="s">
        <v>3515</v>
      </c>
      <c r="E209" s="55">
        <v>17</v>
      </c>
      <c r="F209" s="17" t="s">
        <v>3432</v>
      </c>
      <c r="G209" s="17" t="s">
        <v>1486</v>
      </c>
      <c r="H209" s="17"/>
      <c r="I209" s="17"/>
      <c r="J209" s="17"/>
      <c r="L209" s="17"/>
      <c r="M209" s="5" t="s">
        <v>2804</v>
      </c>
      <c r="N209" s="102" t="s">
        <v>18577</v>
      </c>
      <c r="R209" s="5" t="s">
        <v>18701</v>
      </c>
      <c r="W209" s="17"/>
    </row>
    <row r="210" spans="1:23" x14ac:dyDescent="0.2">
      <c r="A210" s="5">
        <v>209</v>
      </c>
      <c r="B210" s="5" t="s">
        <v>18798</v>
      </c>
      <c r="C210" s="5" t="s">
        <v>3371</v>
      </c>
      <c r="D210" s="10" t="s">
        <v>18799</v>
      </c>
      <c r="E210" s="55">
        <v>5</v>
      </c>
      <c r="F210" s="17" t="s">
        <v>3432</v>
      </c>
      <c r="G210" s="17" t="s">
        <v>1486</v>
      </c>
      <c r="H210" s="17"/>
      <c r="I210" s="17"/>
      <c r="J210" s="17"/>
      <c r="L210" s="17"/>
      <c r="M210" s="10" t="s">
        <v>18480</v>
      </c>
      <c r="N210" s="102"/>
      <c r="R210" s="5" t="s">
        <v>18701</v>
      </c>
      <c r="W210" s="17"/>
    </row>
    <row r="211" spans="1:23" x14ac:dyDescent="0.2">
      <c r="A211" s="5">
        <v>210</v>
      </c>
      <c r="B211" s="5" t="s">
        <v>18800</v>
      </c>
      <c r="C211" s="5" t="s">
        <v>3371</v>
      </c>
      <c r="D211" s="10" t="s">
        <v>18801</v>
      </c>
      <c r="E211" s="55">
        <v>12</v>
      </c>
      <c r="F211" s="30" t="s">
        <v>3432</v>
      </c>
      <c r="G211" s="30" t="s">
        <v>1486</v>
      </c>
      <c r="H211" s="30"/>
      <c r="I211" s="30"/>
      <c r="J211" s="30"/>
      <c r="L211" s="30"/>
      <c r="M211" s="10" t="s">
        <v>18480</v>
      </c>
      <c r="N211" s="102"/>
      <c r="Q211" s="10"/>
      <c r="R211" s="5" t="s">
        <v>18802</v>
      </c>
      <c r="W211" s="30"/>
    </row>
    <row r="212" spans="1:23" x14ac:dyDescent="0.2">
      <c r="A212" s="5">
        <v>211</v>
      </c>
      <c r="B212" s="5" t="s">
        <v>18803</v>
      </c>
      <c r="C212" s="5" t="s">
        <v>3371</v>
      </c>
      <c r="D212" s="10" t="s">
        <v>18804</v>
      </c>
      <c r="E212" s="55">
        <v>1</v>
      </c>
      <c r="F212" s="17" t="s">
        <v>3546</v>
      </c>
      <c r="G212" s="17" t="s">
        <v>3547</v>
      </c>
      <c r="H212" s="17"/>
      <c r="I212" s="17"/>
      <c r="J212" s="17"/>
      <c r="L212" s="17"/>
      <c r="M212" s="10" t="s">
        <v>18480</v>
      </c>
      <c r="N212" s="102"/>
      <c r="R212" s="5" t="s">
        <v>18805</v>
      </c>
      <c r="W212" s="17"/>
    </row>
    <row r="213" spans="1:23" x14ac:dyDescent="0.2">
      <c r="A213" s="5">
        <v>212</v>
      </c>
      <c r="B213" s="5" t="s">
        <v>3499</v>
      </c>
      <c r="C213" s="5" t="s">
        <v>3371</v>
      </c>
      <c r="D213" s="10" t="s">
        <v>3500</v>
      </c>
      <c r="E213" s="55">
        <v>8</v>
      </c>
      <c r="F213" s="17" t="s">
        <v>3502</v>
      </c>
      <c r="G213" s="17" t="s">
        <v>3503</v>
      </c>
      <c r="H213" s="17"/>
      <c r="I213" s="17"/>
      <c r="J213" s="17"/>
      <c r="L213" s="17"/>
      <c r="M213" s="5" t="s">
        <v>2804</v>
      </c>
      <c r="N213" s="102" t="s">
        <v>18577</v>
      </c>
      <c r="R213" s="5" t="s">
        <v>18806</v>
      </c>
      <c r="W213" s="17"/>
    </row>
    <row r="214" spans="1:23" x14ac:dyDescent="0.2">
      <c r="A214" s="5">
        <v>213</v>
      </c>
      <c r="B214" s="5" t="s">
        <v>18807</v>
      </c>
      <c r="C214" s="5" t="s">
        <v>3371</v>
      </c>
      <c r="D214" s="10" t="s">
        <v>18808</v>
      </c>
      <c r="E214" s="55">
        <v>1</v>
      </c>
      <c r="F214" s="17" t="s">
        <v>3502</v>
      </c>
      <c r="G214" s="17" t="s">
        <v>3503</v>
      </c>
      <c r="H214" s="17"/>
      <c r="I214" s="17"/>
      <c r="J214" s="17"/>
      <c r="L214" s="17"/>
      <c r="M214" s="10" t="s">
        <v>18480</v>
      </c>
      <c r="N214" s="102"/>
      <c r="R214" s="5" t="s">
        <v>18809</v>
      </c>
      <c r="W214" s="17"/>
    </row>
    <row r="215" spans="1:23" x14ac:dyDescent="0.2">
      <c r="A215" s="5">
        <v>214</v>
      </c>
      <c r="B215" s="5" t="s">
        <v>18810</v>
      </c>
      <c r="C215" s="5" t="s">
        <v>3371</v>
      </c>
      <c r="D215" s="10" t="s">
        <v>18811</v>
      </c>
      <c r="E215" s="55">
        <v>1</v>
      </c>
      <c r="F215" s="17" t="s">
        <v>6196</v>
      </c>
      <c r="G215" s="17" t="s">
        <v>17907</v>
      </c>
      <c r="H215" s="17"/>
      <c r="I215" s="17"/>
      <c r="J215" s="17"/>
      <c r="L215" s="17"/>
      <c r="M215" s="10" t="s">
        <v>18480</v>
      </c>
      <c r="N215" s="102"/>
      <c r="R215" s="5" t="s">
        <v>18701</v>
      </c>
      <c r="W215" s="17"/>
    </row>
    <row r="216" spans="1:23" x14ac:dyDescent="0.2">
      <c r="A216" s="5">
        <v>215</v>
      </c>
      <c r="B216" s="5" t="s">
        <v>18812</v>
      </c>
      <c r="C216" s="5" t="s">
        <v>3371</v>
      </c>
      <c r="D216" s="10" t="s">
        <v>18813</v>
      </c>
      <c r="F216" s="5" t="s">
        <v>3555</v>
      </c>
      <c r="G216" s="5" t="s">
        <v>3556</v>
      </c>
      <c r="M216" s="10" t="s">
        <v>18480</v>
      </c>
      <c r="N216" s="102"/>
      <c r="R216" s="5" t="s">
        <v>18699</v>
      </c>
    </row>
    <row r="217" spans="1:23" x14ac:dyDescent="0.2">
      <c r="A217" s="5">
        <v>216</v>
      </c>
      <c r="B217" s="5" t="s">
        <v>18814</v>
      </c>
      <c r="C217" s="5" t="s">
        <v>3371</v>
      </c>
      <c r="D217" s="10" t="s">
        <v>18815</v>
      </c>
      <c r="F217" s="5" t="s">
        <v>3555</v>
      </c>
      <c r="G217" s="5" t="s">
        <v>3556</v>
      </c>
      <c r="M217" s="10" t="s">
        <v>18480</v>
      </c>
      <c r="N217" s="102"/>
      <c r="R217" s="5" t="s">
        <v>18699</v>
      </c>
    </row>
    <row r="218" spans="1:23" x14ac:dyDescent="0.2">
      <c r="A218" s="5">
        <v>217</v>
      </c>
      <c r="B218" s="5" t="s">
        <v>18816</v>
      </c>
      <c r="C218" s="5" t="s">
        <v>3371</v>
      </c>
      <c r="D218" s="10" t="s">
        <v>18817</v>
      </c>
      <c r="E218" s="55">
        <v>1</v>
      </c>
      <c r="F218" s="17" t="s">
        <v>6454</v>
      </c>
      <c r="G218" s="17" t="s">
        <v>13880</v>
      </c>
      <c r="H218" s="17"/>
      <c r="I218" s="17"/>
      <c r="J218" s="17"/>
      <c r="L218" s="17"/>
      <c r="M218" s="10" t="s">
        <v>18480</v>
      </c>
      <c r="N218" s="102"/>
      <c r="R218" s="5" t="s">
        <v>18818</v>
      </c>
      <c r="W218" s="17"/>
    </row>
    <row r="219" spans="1:23" x14ac:dyDescent="0.2">
      <c r="A219" s="5">
        <v>218</v>
      </c>
      <c r="B219" s="5" t="s">
        <v>18819</v>
      </c>
      <c r="C219" s="5" t="s">
        <v>3371</v>
      </c>
      <c r="D219" s="10" t="s">
        <v>18820</v>
      </c>
      <c r="E219" s="55">
        <v>1</v>
      </c>
      <c r="F219" s="17" t="s">
        <v>6907</v>
      </c>
      <c r="G219" s="17" t="s">
        <v>6908</v>
      </c>
      <c r="H219" s="17"/>
      <c r="I219" s="17"/>
      <c r="J219" s="17"/>
      <c r="L219" s="17"/>
      <c r="M219" s="10" t="s">
        <v>18480</v>
      </c>
      <c r="N219" s="102"/>
      <c r="R219" s="5" t="s">
        <v>18701</v>
      </c>
      <c r="W219" s="17"/>
    </row>
    <row r="220" spans="1:23" x14ac:dyDescent="0.2">
      <c r="A220" s="5">
        <v>219</v>
      </c>
      <c r="B220" s="5" t="s">
        <v>18821</v>
      </c>
      <c r="C220" s="5" t="s">
        <v>3371</v>
      </c>
      <c r="D220" s="10" t="s">
        <v>18822</v>
      </c>
      <c r="E220" s="55">
        <v>1</v>
      </c>
      <c r="F220" s="17" t="s">
        <v>6907</v>
      </c>
      <c r="G220" s="17" t="s">
        <v>6908</v>
      </c>
      <c r="H220" s="17"/>
      <c r="I220" s="17"/>
      <c r="J220" s="17"/>
      <c r="L220" s="17"/>
      <c r="M220" s="10" t="s">
        <v>18480</v>
      </c>
      <c r="N220" s="102"/>
      <c r="R220" s="5" t="s">
        <v>18809</v>
      </c>
      <c r="W220" s="17"/>
    </row>
    <row r="221" spans="1:23" x14ac:dyDescent="0.2">
      <c r="A221" s="5">
        <v>220</v>
      </c>
      <c r="B221" s="5" t="s">
        <v>18823</v>
      </c>
      <c r="C221" s="5" t="s">
        <v>3371</v>
      </c>
      <c r="D221" s="10" t="s">
        <v>18824</v>
      </c>
      <c r="E221" s="55">
        <v>1</v>
      </c>
      <c r="F221" s="17" t="s">
        <v>6907</v>
      </c>
      <c r="G221" s="17" t="s">
        <v>6908</v>
      </c>
      <c r="H221" s="17"/>
      <c r="I221" s="17"/>
      <c r="J221" s="17"/>
      <c r="L221" s="30"/>
      <c r="M221" s="10" t="s">
        <v>18480</v>
      </c>
      <c r="N221" s="102"/>
      <c r="R221" s="5" t="s">
        <v>18677</v>
      </c>
      <c r="W221" s="17"/>
    </row>
    <row r="222" spans="1:23" x14ac:dyDescent="0.2">
      <c r="A222" s="5">
        <v>221</v>
      </c>
      <c r="B222" s="5" t="s">
        <v>11693</v>
      </c>
      <c r="C222" s="5" t="s">
        <v>3371</v>
      </c>
      <c r="D222" s="10" t="s">
        <v>11694</v>
      </c>
      <c r="E222" s="55">
        <v>3</v>
      </c>
      <c r="F222" s="17" t="s">
        <v>6907</v>
      </c>
      <c r="G222" s="17" t="s">
        <v>6908</v>
      </c>
      <c r="H222" s="17"/>
      <c r="I222" s="17"/>
      <c r="J222" s="17"/>
      <c r="L222" s="17"/>
      <c r="M222" s="5" t="s">
        <v>16585</v>
      </c>
      <c r="N222" s="102" t="s">
        <v>18577</v>
      </c>
      <c r="R222" s="5" t="s">
        <v>18825</v>
      </c>
      <c r="W222" s="17"/>
    </row>
    <row r="223" spans="1:23" x14ac:dyDescent="0.2">
      <c r="A223" s="5">
        <v>222</v>
      </c>
      <c r="B223" s="5" t="s">
        <v>18826</v>
      </c>
      <c r="C223" s="5" t="s">
        <v>3371</v>
      </c>
      <c r="D223" s="10" t="s">
        <v>18827</v>
      </c>
      <c r="E223" s="55">
        <v>1</v>
      </c>
      <c r="F223" s="17" t="s">
        <v>6907</v>
      </c>
      <c r="G223" s="17" t="s">
        <v>6908</v>
      </c>
      <c r="H223" s="17"/>
      <c r="I223" s="17"/>
      <c r="J223" s="17"/>
      <c r="L223" s="17"/>
      <c r="M223" s="10" t="s">
        <v>18480</v>
      </c>
      <c r="N223" s="102"/>
      <c r="R223" s="5" t="s">
        <v>18768</v>
      </c>
      <c r="W223" s="17"/>
    </row>
    <row r="224" spans="1:23" x14ac:dyDescent="0.2">
      <c r="A224" s="5">
        <v>223</v>
      </c>
      <c r="B224" s="5" t="s">
        <v>18828</v>
      </c>
      <c r="C224" s="5" t="s">
        <v>3371</v>
      </c>
      <c r="D224" s="10" t="s">
        <v>18829</v>
      </c>
      <c r="E224" s="55">
        <v>1</v>
      </c>
      <c r="F224" s="17" t="s">
        <v>6907</v>
      </c>
      <c r="G224" s="17" t="s">
        <v>6908</v>
      </c>
      <c r="H224" s="17"/>
      <c r="I224" s="17"/>
      <c r="J224" s="17"/>
      <c r="L224" s="17"/>
      <c r="M224" s="10" t="s">
        <v>18480</v>
      </c>
      <c r="N224" s="102"/>
      <c r="R224" s="5" t="s">
        <v>18768</v>
      </c>
      <c r="W224" s="17"/>
    </row>
    <row r="225" spans="1:114" x14ac:dyDescent="0.2">
      <c r="A225" s="5">
        <v>224</v>
      </c>
      <c r="B225" s="5" t="s">
        <v>8622</v>
      </c>
      <c r="C225" s="5" t="s">
        <v>3371</v>
      </c>
      <c r="D225" s="10" t="s">
        <v>8623</v>
      </c>
      <c r="E225" s="55">
        <v>1</v>
      </c>
      <c r="F225" s="17" t="s">
        <v>8624</v>
      </c>
      <c r="G225" s="17" t="s">
        <v>8625</v>
      </c>
      <c r="H225" s="17"/>
      <c r="I225" s="17"/>
      <c r="J225" s="17"/>
      <c r="L225" s="17"/>
      <c r="M225" s="5" t="s">
        <v>16585</v>
      </c>
      <c r="N225" s="102" t="s">
        <v>18577</v>
      </c>
      <c r="R225" s="5" t="s">
        <v>18830</v>
      </c>
      <c r="W225" s="17"/>
    </row>
    <row r="226" spans="1:114" x14ac:dyDescent="0.2">
      <c r="A226" s="5">
        <v>225</v>
      </c>
      <c r="B226" s="5" t="s">
        <v>6728</v>
      </c>
      <c r="C226" s="5" t="s">
        <v>3371</v>
      </c>
      <c r="D226" s="10" t="s">
        <v>6729</v>
      </c>
      <c r="E226" s="55">
        <v>1</v>
      </c>
      <c r="F226" s="17" t="s">
        <v>6687</v>
      </c>
      <c r="G226" s="17" t="s">
        <v>6688</v>
      </c>
      <c r="H226" s="17"/>
      <c r="I226" s="17"/>
      <c r="J226" s="17"/>
      <c r="L226" s="17"/>
      <c r="M226" s="5" t="s">
        <v>16585</v>
      </c>
      <c r="N226" s="102" t="s">
        <v>18577</v>
      </c>
      <c r="R226" s="5" t="s">
        <v>18809</v>
      </c>
      <c r="W226" s="17"/>
    </row>
    <row r="227" spans="1:114" x14ac:dyDescent="0.2">
      <c r="A227" s="5">
        <v>226</v>
      </c>
      <c r="B227" s="5" t="s">
        <v>6685</v>
      </c>
      <c r="C227" s="5" t="s">
        <v>3371</v>
      </c>
      <c r="D227" s="10" t="s">
        <v>6686</v>
      </c>
      <c r="E227" s="55">
        <v>6</v>
      </c>
      <c r="F227" s="17" t="s">
        <v>6687</v>
      </c>
      <c r="G227" s="17" t="s">
        <v>6688</v>
      </c>
      <c r="H227" s="17"/>
      <c r="I227" s="17"/>
      <c r="J227" s="17"/>
      <c r="L227" s="17"/>
      <c r="M227" s="5" t="s">
        <v>16585</v>
      </c>
      <c r="N227" s="102" t="s">
        <v>18577</v>
      </c>
      <c r="R227" s="5" t="s">
        <v>18830</v>
      </c>
      <c r="W227" s="17"/>
      <c r="DB227" s="66"/>
      <c r="DC227" s="66"/>
      <c r="DD227" s="66"/>
      <c r="DE227" s="66"/>
      <c r="DF227" s="66"/>
      <c r="DG227" s="66"/>
      <c r="DH227" s="66"/>
      <c r="DI227" s="66"/>
      <c r="DJ227" s="66"/>
    </row>
    <row r="228" spans="1:114" x14ac:dyDescent="0.2">
      <c r="A228" s="5">
        <v>227</v>
      </c>
      <c r="B228" s="5" t="s">
        <v>18831</v>
      </c>
      <c r="C228" s="5" t="s">
        <v>3371</v>
      </c>
      <c r="D228" s="10" t="s">
        <v>18832</v>
      </c>
      <c r="E228" s="55">
        <v>5</v>
      </c>
      <c r="F228" s="17" t="s">
        <v>6687</v>
      </c>
      <c r="G228" s="17" t="s">
        <v>6688</v>
      </c>
      <c r="H228" s="17"/>
      <c r="I228" s="17"/>
      <c r="J228" s="17"/>
      <c r="L228" s="17"/>
      <c r="M228" s="10" t="s">
        <v>18480</v>
      </c>
      <c r="N228" s="102"/>
      <c r="R228" s="5" t="s">
        <v>18833</v>
      </c>
      <c r="W228" s="17"/>
    </row>
    <row r="229" spans="1:114" x14ac:dyDescent="0.2">
      <c r="A229" s="5">
        <v>228</v>
      </c>
      <c r="B229" s="5" t="s">
        <v>18834</v>
      </c>
      <c r="C229" s="5" t="s">
        <v>3371</v>
      </c>
      <c r="D229" s="10" t="s">
        <v>18835</v>
      </c>
      <c r="E229" s="55">
        <v>5</v>
      </c>
      <c r="F229" s="17" t="s">
        <v>18408</v>
      </c>
      <c r="G229" s="17" t="s">
        <v>18412</v>
      </c>
      <c r="H229" s="17"/>
      <c r="I229" s="17"/>
      <c r="J229" s="17"/>
      <c r="L229" s="17"/>
      <c r="M229" s="10" t="s">
        <v>18480</v>
      </c>
      <c r="N229" s="102"/>
      <c r="R229" s="5" t="s">
        <v>18836</v>
      </c>
      <c r="W229" s="17"/>
    </row>
    <row r="230" spans="1:114" x14ac:dyDescent="0.2">
      <c r="A230" s="5">
        <v>229</v>
      </c>
      <c r="B230" s="5" t="s">
        <v>18837</v>
      </c>
      <c r="C230" s="5" t="s">
        <v>3371</v>
      </c>
      <c r="D230" s="10" t="s">
        <v>18835</v>
      </c>
      <c r="E230" s="55">
        <v>5</v>
      </c>
      <c r="F230" s="17" t="s">
        <v>18408</v>
      </c>
      <c r="G230" s="17" t="s">
        <v>18412</v>
      </c>
      <c r="H230" s="17"/>
      <c r="I230" s="17"/>
      <c r="J230" s="17"/>
      <c r="L230" s="17"/>
      <c r="M230" s="10" t="s">
        <v>18480</v>
      </c>
      <c r="N230" s="102"/>
      <c r="R230" s="5" t="s">
        <v>18838</v>
      </c>
      <c r="W230" s="17"/>
    </row>
    <row r="231" spans="1:114" x14ac:dyDescent="0.2">
      <c r="A231" s="5">
        <v>230</v>
      </c>
      <c r="B231" s="5" t="s">
        <v>18839</v>
      </c>
      <c r="C231" s="5" t="s">
        <v>3371</v>
      </c>
      <c r="D231" s="10" t="s">
        <v>18840</v>
      </c>
      <c r="E231" s="55">
        <v>1</v>
      </c>
      <c r="F231" s="17" t="s">
        <v>3487</v>
      </c>
      <c r="G231" s="17" t="s">
        <v>12958</v>
      </c>
      <c r="H231" s="17"/>
      <c r="I231" s="17"/>
      <c r="J231" s="17"/>
      <c r="L231" s="17"/>
      <c r="M231" s="10" t="s">
        <v>18480</v>
      </c>
      <c r="N231" s="102"/>
      <c r="R231" s="5" t="s">
        <v>18833</v>
      </c>
      <c r="W231" s="17"/>
    </row>
    <row r="232" spans="1:114" x14ac:dyDescent="0.2">
      <c r="A232" s="5">
        <v>231</v>
      </c>
      <c r="B232" s="5" t="s">
        <v>11140</v>
      </c>
      <c r="C232" s="5" t="s">
        <v>3371</v>
      </c>
      <c r="D232" s="10" t="s">
        <v>11141</v>
      </c>
      <c r="E232" s="55">
        <v>12</v>
      </c>
      <c r="F232" s="5" t="s">
        <v>3487</v>
      </c>
      <c r="G232" s="5" t="s">
        <v>3488</v>
      </c>
      <c r="M232" s="5" t="s">
        <v>16585</v>
      </c>
      <c r="N232" s="102" t="s">
        <v>18577</v>
      </c>
      <c r="R232" s="5" t="s">
        <v>18841</v>
      </c>
    </row>
    <row r="233" spans="1:114" x14ac:dyDescent="0.2">
      <c r="A233" s="5">
        <v>232</v>
      </c>
      <c r="B233" s="5" t="s">
        <v>3483</v>
      </c>
      <c r="C233" s="5" t="s">
        <v>3371</v>
      </c>
      <c r="D233" s="10" t="s">
        <v>3484</v>
      </c>
      <c r="E233" s="55">
        <v>21</v>
      </c>
      <c r="F233" s="5" t="s">
        <v>3487</v>
      </c>
      <c r="G233" s="5" t="s">
        <v>3488</v>
      </c>
      <c r="M233" s="5" t="s">
        <v>2804</v>
      </c>
      <c r="N233" s="102" t="s">
        <v>18577</v>
      </c>
      <c r="R233" s="5" t="s">
        <v>18842</v>
      </c>
    </row>
    <row r="234" spans="1:114" x14ac:dyDescent="0.2">
      <c r="A234" s="5">
        <v>233</v>
      </c>
      <c r="B234" s="5" t="s">
        <v>11404</v>
      </c>
      <c r="C234" s="5" t="s">
        <v>3371</v>
      </c>
      <c r="D234" s="10" t="s">
        <v>11405</v>
      </c>
      <c r="E234" s="55">
        <v>5</v>
      </c>
      <c r="F234" s="5" t="s">
        <v>3487</v>
      </c>
      <c r="G234" s="5" t="s">
        <v>3488</v>
      </c>
      <c r="M234" s="5" t="s">
        <v>16585</v>
      </c>
      <c r="N234" s="102" t="s">
        <v>18577</v>
      </c>
      <c r="R234" s="5" t="s">
        <v>18833</v>
      </c>
    </row>
    <row r="235" spans="1:114" x14ac:dyDescent="0.2">
      <c r="A235" s="5">
        <v>234</v>
      </c>
      <c r="B235" s="5" t="s">
        <v>18843</v>
      </c>
      <c r="C235" s="5" t="s">
        <v>3371</v>
      </c>
      <c r="D235" s="10" t="s">
        <v>6509</v>
      </c>
      <c r="F235" s="17" t="s">
        <v>2811</v>
      </c>
      <c r="G235" s="17" t="s">
        <v>5894</v>
      </c>
      <c r="H235" s="17"/>
      <c r="I235" s="17"/>
      <c r="J235" s="17"/>
      <c r="L235" s="17"/>
      <c r="M235" s="10" t="s">
        <v>18480</v>
      </c>
      <c r="N235" s="102"/>
      <c r="Q235" s="5" t="s">
        <v>18742</v>
      </c>
      <c r="R235" s="5" t="s">
        <v>18844</v>
      </c>
      <c r="W235" s="17"/>
    </row>
    <row r="236" spans="1:114" x14ac:dyDescent="0.2">
      <c r="A236" s="5">
        <v>235</v>
      </c>
      <c r="B236" s="5" t="s">
        <v>6508</v>
      </c>
      <c r="C236" s="5" t="s">
        <v>3371</v>
      </c>
      <c r="D236" s="10" t="s">
        <v>6509</v>
      </c>
      <c r="F236" s="17" t="s">
        <v>2811</v>
      </c>
      <c r="G236" s="17" t="s">
        <v>5894</v>
      </c>
      <c r="H236" s="17"/>
      <c r="I236" s="17"/>
      <c r="J236" s="17"/>
      <c r="L236" s="17"/>
      <c r="M236" s="5" t="s">
        <v>16585</v>
      </c>
      <c r="N236" s="102" t="s">
        <v>18577</v>
      </c>
      <c r="Q236" s="5" t="s">
        <v>18742</v>
      </c>
      <c r="R236" s="5" t="s">
        <v>18845</v>
      </c>
      <c r="W236" s="17"/>
    </row>
    <row r="237" spans="1:114" x14ac:dyDescent="0.2">
      <c r="A237" s="5">
        <v>236</v>
      </c>
      <c r="B237" s="5" t="s">
        <v>18846</v>
      </c>
      <c r="C237" s="5" t="s">
        <v>3371</v>
      </c>
      <c r="D237" s="10" t="s">
        <v>18847</v>
      </c>
      <c r="E237" s="55">
        <v>1</v>
      </c>
      <c r="F237" s="17" t="s">
        <v>2811</v>
      </c>
      <c r="G237" s="17" t="s">
        <v>9745</v>
      </c>
      <c r="H237" s="17"/>
      <c r="I237" s="17"/>
      <c r="J237" s="17"/>
      <c r="L237" s="17"/>
      <c r="M237" s="10" t="s">
        <v>18480</v>
      </c>
      <c r="N237" s="102"/>
      <c r="R237" s="5" t="s">
        <v>18699</v>
      </c>
      <c r="W237" s="17"/>
    </row>
    <row r="238" spans="1:114" x14ac:dyDescent="0.2">
      <c r="A238" s="5">
        <v>237</v>
      </c>
      <c r="B238" s="5" t="s">
        <v>18848</v>
      </c>
      <c r="C238" s="5" t="s">
        <v>3371</v>
      </c>
      <c r="D238" s="10" t="s">
        <v>18847</v>
      </c>
      <c r="E238" s="55">
        <v>1</v>
      </c>
      <c r="F238" s="17" t="s">
        <v>2811</v>
      </c>
      <c r="G238" s="17" t="s">
        <v>9745</v>
      </c>
      <c r="H238" s="17"/>
      <c r="I238" s="17"/>
      <c r="J238" s="17"/>
      <c r="L238" s="17"/>
      <c r="M238" s="10" t="s">
        <v>18480</v>
      </c>
      <c r="N238" s="102"/>
      <c r="R238" s="5" t="s">
        <v>18701</v>
      </c>
      <c r="W238" s="17"/>
    </row>
    <row r="239" spans="1:114" x14ac:dyDescent="0.2">
      <c r="A239" s="5">
        <v>238</v>
      </c>
      <c r="B239" s="5" t="s">
        <v>18849</v>
      </c>
      <c r="C239" s="5" t="s">
        <v>3371</v>
      </c>
      <c r="D239" s="10" t="s">
        <v>18847</v>
      </c>
      <c r="E239" s="55">
        <v>1</v>
      </c>
      <c r="F239" s="17" t="s">
        <v>2811</v>
      </c>
      <c r="G239" s="17" t="s">
        <v>9745</v>
      </c>
      <c r="H239" s="17"/>
      <c r="I239" s="17"/>
      <c r="J239" s="17"/>
      <c r="L239" s="17"/>
      <c r="M239" s="10" t="s">
        <v>18480</v>
      </c>
      <c r="N239" s="102"/>
      <c r="R239" s="5" t="s">
        <v>18717</v>
      </c>
      <c r="W239" s="17"/>
    </row>
    <row r="240" spans="1:114" x14ac:dyDescent="0.2">
      <c r="A240" s="5">
        <v>239</v>
      </c>
      <c r="B240" s="5" t="s">
        <v>6669</v>
      </c>
      <c r="C240" s="5" t="s">
        <v>3371</v>
      </c>
      <c r="D240" s="5" t="s">
        <v>6670</v>
      </c>
      <c r="E240" s="55">
        <v>1</v>
      </c>
      <c r="F240" s="17" t="s">
        <v>5336</v>
      </c>
      <c r="G240" s="17" t="s">
        <v>6638</v>
      </c>
      <c r="H240" s="17"/>
      <c r="I240" s="17"/>
      <c r="J240" s="17"/>
      <c r="L240" s="17"/>
      <c r="M240" s="5" t="s">
        <v>16585</v>
      </c>
      <c r="N240" s="102" t="s">
        <v>18850</v>
      </c>
      <c r="O240" s="5" t="s">
        <v>18851</v>
      </c>
      <c r="W240" s="17"/>
    </row>
    <row r="241" spans="1:113" x14ac:dyDescent="0.2">
      <c r="A241" s="5">
        <v>240</v>
      </c>
      <c r="B241" s="5" t="s">
        <v>8438</v>
      </c>
      <c r="C241" s="5" t="s">
        <v>3371</v>
      </c>
      <c r="D241" s="5" t="s">
        <v>8439</v>
      </c>
      <c r="E241" s="55">
        <v>1</v>
      </c>
      <c r="F241" s="17" t="s">
        <v>3495</v>
      </c>
      <c r="G241" s="17" t="s">
        <v>7151</v>
      </c>
      <c r="H241" s="17"/>
      <c r="I241" s="17"/>
      <c r="J241" s="17"/>
      <c r="L241" s="17"/>
      <c r="M241" s="5" t="s">
        <v>16585</v>
      </c>
      <c r="N241" s="102" t="s">
        <v>18850</v>
      </c>
      <c r="O241" s="5" t="s">
        <v>18851</v>
      </c>
      <c r="W241" s="17"/>
    </row>
    <row r="242" spans="1:113" x14ac:dyDescent="0.2">
      <c r="A242" s="5">
        <v>241</v>
      </c>
      <c r="B242" s="5" t="s">
        <v>6967</v>
      </c>
      <c r="C242" s="5" t="s">
        <v>3371</v>
      </c>
      <c r="D242" s="5" t="s">
        <v>6968</v>
      </c>
      <c r="E242" s="55">
        <v>2</v>
      </c>
      <c r="F242" s="17" t="s">
        <v>3495</v>
      </c>
      <c r="G242" s="17" t="s">
        <v>7242</v>
      </c>
      <c r="H242" s="17"/>
      <c r="I242" s="17"/>
      <c r="J242" s="17"/>
      <c r="K242" s="17"/>
      <c r="L242" s="17"/>
      <c r="M242" s="5" t="s">
        <v>16585</v>
      </c>
      <c r="N242" s="102" t="s">
        <v>18850</v>
      </c>
      <c r="O242" s="5" t="s">
        <v>18851</v>
      </c>
      <c r="Q242" s="5" t="s">
        <v>18537</v>
      </c>
      <c r="W242" s="17"/>
      <c r="DB242" s="66"/>
      <c r="DC242" s="66"/>
      <c r="DD242" s="66"/>
      <c r="DE242" s="66"/>
      <c r="DF242" s="66"/>
      <c r="DG242" s="66"/>
      <c r="DH242" s="66"/>
      <c r="DI242" s="66"/>
    </row>
    <row r="243" spans="1:113" x14ac:dyDescent="0.2">
      <c r="A243" s="5">
        <v>242</v>
      </c>
      <c r="B243" s="5" t="s">
        <v>18852</v>
      </c>
      <c r="C243" s="5" t="s">
        <v>3371</v>
      </c>
      <c r="D243" s="10" t="s">
        <v>6968</v>
      </c>
      <c r="E243" s="55">
        <v>2</v>
      </c>
      <c r="F243" s="17" t="s">
        <v>3495</v>
      </c>
      <c r="G243" s="17" t="s">
        <v>7242</v>
      </c>
      <c r="H243" s="17"/>
      <c r="I243" s="17"/>
      <c r="J243" s="17"/>
      <c r="K243" s="17"/>
      <c r="L243" s="17"/>
      <c r="M243" s="10" t="s">
        <v>18480</v>
      </c>
      <c r="N243" s="102" t="s">
        <v>18850</v>
      </c>
      <c r="O243" s="5" t="s">
        <v>18851</v>
      </c>
      <c r="Q243" s="5" t="s">
        <v>18538</v>
      </c>
      <c r="W243" s="17"/>
    </row>
    <row r="244" spans="1:113" x14ac:dyDescent="0.2">
      <c r="A244" s="5">
        <v>243</v>
      </c>
      <c r="B244" s="5" t="s">
        <v>18853</v>
      </c>
      <c r="C244" s="5" t="s">
        <v>3371</v>
      </c>
      <c r="D244" s="10" t="s">
        <v>18854</v>
      </c>
      <c r="E244" s="55">
        <v>1</v>
      </c>
      <c r="F244" s="17" t="s">
        <v>3305</v>
      </c>
      <c r="G244" s="17" t="s">
        <v>6326</v>
      </c>
      <c r="H244" s="17"/>
      <c r="I244" s="17"/>
      <c r="J244" s="17"/>
      <c r="L244" s="17"/>
      <c r="M244" s="10" t="s">
        <v>18480</v>
      </c>
      <c r="N244" s="102" t="s">
        <v>18850</v>
      </c>
      <c r="O244" s="5" t="s">
        <v>18851</v>
      </c>
      <c r="P244" s="10"/>
      <c r="W244" s="17"/>
    </row>
    <row r="245" spans="1:113" x14ac:dyDescent="0.2">
      <c r="A245" s="5">
        <v>244</v>
      </c>
      <c r="B245" s="5" t="s">
        <v>11597</v>
      </c>
      <c r="C245" s="5" t="s">
        <v>3371</v>
      </c>
      <c r="D245" s="5" t="s">
        <v>11598</v>
      </c>
      <c r="E245" s="55">
        <v>2</v>
      </c>
      <c r="F245" s="17" t="s">
        <v>2829</v>
      </c>
      <c r="G245" s="17" t="s">
        <v>2830</v>
      </c>
      <c r="H245" s="17"/>
      <c r="I245" s="17"/>
      <c r="J245" s="17"/>
      <c r="L245" s="17"/>
      <c r="M245" s="5" t="s">
        <v>16585</v>
      </c>
      <c r="N245" s="102" t="s">
        <v>18850</v>
      </c>
      <c r="O245" s="5" t="s">
        <v>18851</v>
      </c>
      <c r="Q245" s="5" t="s">
        <v>18537</v>
      </c>
      <c r="W245" s="17"/>
    </row>
    <row r="246" spans="1:113" x14ac:dyDescent="0.2">
      <c r="A246" s="5">
        <v>245</v>
      </c>
      <c r="B246" s="5" t="s">
        <v>11588</v>
      </c>
      <c r="C246" s="5" t="s">
        <v>3371</v>
      </c>
      <c r="D246" s="5" t="s">
        <v>11589</v>
      </c>
      <c r="E246" s="55">
        <v>1</v>
      </c>
      <c r="F246" s="17" t="s">
        <v>2829</v>
      </c>
      <c r="G246" s="17" t="s">
        <v>2830</v>
      </c>
      <c r="H246" s="17"/>
      <c r="I246" s="17"/>
      <c r="J246" s="17"/>
      <c r="L246" s="17"/>
      <c r="M246" s="5" t="s">
        <v>16585</v>
      </c>
      <c r="N246" s="102" t="s">
        <v>11590</v>
      </c>
      <c r="O246" s="5" t="s">
        <v>18855</v>
      </c>
      <c r="W246" s="17"/>
    </row>
    <row r="247" spans="1:113" x14ac:dyDescent="0.2">
      <c r="A247" s="5">
        <v>246</v>
      </c>
      <c r="B247" s="5" t="s">
        <v>11594</v>
      </c>
      <c r="C247" s="5" t="s">
        <v>3371</v>
      </c>
      <c r="D247" s="5" t="s">
        <v>11595</v>
      </c>
      <c r="E247" s="55">
        <v>1</v>
      </c>
      <c r="F247" s="17" t="s">
        <v>2829</v>
      </c>
      <c r="G247" s="17" t="s">
        <v>2830</v>
      </c>
      <c r="H247" s="17"/>
      <c r="I247" s="17"/>
      <c r="J247" s="17"/>
      <c r="L247" s="17"/>
      <c r="M247" s="5" t="s">
        <v>16585</v>
      </c>
      <c r="N247" s="102" t="s">
        <v>18850</v>
      </c>
      <c r="O247" s="5" t="s">
        <v>18851</v>
      </c>
      <c r="W247" s="17"/>
    </row>
    <row r="248" spans="1:113" x14ac:dyDescent="0.2">
      <c r="A248" s="5">
        <v>247</v>
      </c>
      <c r="B248" s="5" t="s">
        <v>11825</v>
      </c>
      <c r="C248" s="5" t="s">
        <v>3371</v>
      </c>
      <c r="D248" s="5" t="s">
        <v>18856</v>
      </c>
      <c r="E248" s="55">
        <v>1</v>
      </c>
      <c r="F248" s="5" t="s">
        <v>3373</v>
      </c>
      <c r="G248" s="5" t="s">
        <v>2801</v>
      </c>
      <c r="M248" s="5" t="s">
        <v>16585</v>
      </c>
      <c r="N248" s="102" t="s">
        <v>18850</v>
      </c>
      <c r="O248" s="5" t="s">
        <v>18851</v>
      </c>
    </row>
    <row r="249" spans="1:113" x14ac:dyDescent="0.2">
      <c r="A249" s="5">
        <v>248</v>
      </c>
      <c r="B249" s="5" t="s">
        <v>11822</v>
      </c>
      <c r="C249" s="5" t="s">
        <v>3371</v>
      </c>
      <c r="D249" s="5" t="s">
        <v>18857</v>
      </c>
      <c r="E249" s="55">
        <v>1</v>
      </c>
      <c r="F249" s="5" t="s">
        <v>3373</v>
      </c>
      <c r="G249" s="5" t="s">
        <v>2801</v>
      </c>
      <c r="M249" s="5" t="s">
        <v>16585</v>
      </c>
      <c r="N249" s="102" t="s">
        <v>18850</v>
      </c>
      <c r="O249" s="5" t="s">
        <v>18851</v>
      </c>
    </row>
    <row r="250" spans="1:113" x14ac:dyDescent="0.2">
      <c r="A250" s="5">
        <v>249</v>
      </c>
      <c r="B250" s="5" t="s">
        <v>18858</v>
      </c>
      <c r="C250" s="5" t="s">
        <v>3371</v>
      </c>
      <c r="D250" s="10" t="s">
        <v>18859</v>
      </c>
      <c r="E250" s="55">
        <v>1</v>
      </c>
      <c r="F250" s="10" t="s">
        <v>3373</v>
      </c>
      <c r="G250" s="10" t="s">
        <v>2801</v>
      </c>
      <c r="H250" s="10"/>
      <c r="I250" s="10"/>
      <c r="J250" s="10"/>
      <c r="K250" s="10"/>
      <c r="L250" s="10"/>
      <c r="M250" s="10" t="s">
        <v>18480</v>
      </c>
      <c r="N250" s="102" t="s">
        <v>18850</v>
      </c>
      <c r="O250" s="10" t="s">
        <v>18851</v>
      </c>
      <c r="Q250" s="10"/>
      <c r="W250" s="10"/>
    </row>
    <row r="251" spans="1:113" x14ac:dyDescent="0.2">
      <c r="A251" s="5">
        <v>250</v>
      </c>
      <c r="B251" s="5" t="s">
        <v>6704</v>
      </c>
      <c r="C251" s="5" t="s">
        <v>3371</v>
      </c>
      <c r="D251" s="5" t="s">
        <v>6705</v>
      </c>
      <c r="E251" s="55">
        <v>2</v>
      </c>
      <c r="F251" s="10" t="s">
        <v>3441</v>
      </c>
      <c r="G251" s="10" t="s">
        <v>1353</v>
      </c>
      <c r="H251" s="10"/>
      <c r="I251" s="10"/>
      <c r="J251" s="10"/>
      <c r="L251" s="10"/>
      <c r="M251" s="5" t="s">
        <v>16585</v>
      </c>
      <c r="N251" s="102" t="s">
        <v>18850</v>
      </c>
      <c r="O251" s="5" t="s">
        <v>18851</v>
      </c>
      <c r="W251" s="10"/>
    </row>
    <row r="252" spans="1:113" x14ac:dyDescent="0.2">
      <c r="A252" s="5">
        <v>251</v>
      </c>
      <c r="B252" s="5" t="s">
        <v>7435</v>
      </c>
      <c r="C252" s="5" t="s">
        <v>3371</v>
      </c>
      <c r="D252" s="10" t="s">
        <v>7436</v>
      </c>
      <c r="E252" s="55">
        <v>1</v>
      </c>
      <c r="F252" s="102" t="s">
        <v>3905</v>
      </c>
      <c r="G252" s="102" t="s">
        <v>7431</v>
      </c>
      <c r="H252" s="102"/>
      <c r="I252" s="102"/>
      <c r="J252" s="102"/>
      <c r="L252" s="17"/>
      <c r="M252" s="5" t="s">
        <v>16585</v>
      </c>
      <c r="N252" s="102" t="s">
        <v>18850</v>
      </c>
      <c r="W252" s="102"/>
    </row>
    <row r="253" spans="1:113" x14ac:dyDescent="0.2">
      <c r="A253" s="5">
        <v>252</v>
      </c>
      <c r="B253" s="5" t="s">
        <v>7441</v>
      </c>
      <c r="C253" s="5" t="s">
        <v>3371</v>
      </c>
      <c r="D253" s="10" t="s">
        <v>7442</v>
      </c>
      <c r="E253" s="55">
        <v>1</v>
      </c>
      <c r="F253" s="102" t="s">
        <v>3905</v>
      </c>
      <c r="G253" s="17" t="s">
        <v>7431</v>
      </c>
      <c r="H253" s="17"/>
      <c r="I253" s="17"/>
      <c r="J253" s="17"/>
      <c r="L253" s="102"/>
      <c r="M253" s="5" t="s">
        <v>16585</v>
      </c>
      <c r="N253" s="102" t="s">
        <v>18850</v>
      </c>
      <c r="W253" s="17"/>
    </row>
    <row r="254" spans="1:113" x14ac:dyDescent="0.2">
      <c r="A254" s="5">
        <v>253</v>
      </c>
      <c r="B254" s="5" t="s">
        <v>11998</v>
      </c>
      <c r="C254" s="5" t="s">
        <v>3371</v>
      </c>
      <c r="D254" s="10" t="s">
        <v>11999</v>
      </c>
      <c r="E254" s="55">
        <v>1</v>
      </c>
      <c r="F254" s="17" t="s">
        <v>3905</v>
      </c>
      <c r="G254" s="17" t="s">
        <v>1892</v>
      </c>
      <c r="H254" s="17"/>
      <c r="I254" s="17"/>
      <c r="J254" s="17"/>
      <c r="L254" s="17"/>
      <c r="M254" s="5" t="s">
        <v>16585</v>
      </c>
      <c r="N254" s="102" t="s">
        <v>18850</v>
      </c>
      <c r="W254" s="17"/>
    </row>
    <row r="255" spans="1:113" x14ac:dyDescent="0.2">
      <c r="A255" s="5">
        <v>254</v>
      </c>
      <c r="B255" s="5" t="s">
        <v>12003</v>
      </c>
      <c r="C255" s="5" t="s">
        <v>3371</v>
      </c>
      <c r="D255" s="10" t="s">
        <v>12004</v>
      </c>
      <c r="E255" s="55">
        <v>1</v>
      </c>
      <c r="F255" s="17" t="s">
        <v>3905</v>
      </c>
      <c r="G255" s="17" t="s">
        <v>1892</v>
      </c>
      <c r="H255" s="17"/>
      <c r="I255" s="17"/>
      <c r="J255" s="17"/>
      <c r="L255" s="17"/>
      <c r="M255" s="5" t="s">
        <v>16585</v>
      </c>
      <c r="N255" s="102" t="s">
        <v>18850</v>
      </c>
      <c r="W255" s="17"/>
    </row>
    <row r="256" spans="1:113" x14ac:dyDescent="0.2">
      <c r="A256" s="5">
        <v>255</v>
      </c>
      <c r="B256" s="5" t="s">
        <v>12007</v>
      </c>
      <c r="C256" s="5" t="s">
        <v>3371</v>
      </c>
      <c r="D256" s="10" t="s">
        <v>12008</v>
      </c>
      <c r="E256" s="55">
        <v>1</v>
      </c>
      <c r="F256" s="17" t="s">
        <v>3905</v>
      </c>
      <c r="G256" s="17" t="s">
        <v>1892</v>
      </c>
      <c r="H256" s="17"/>
      <c r="I256" s="17"/>
      <c r="J256" s="17"/>
      <c r="L256" s="17"/>
      <c r="M256" s="5" t="s">
        <v>16585</v>
      </c>
      <c r="N256" s="102" t="s">
        <v>18850</v>
      </c>
      <c r="W256" s="17"/>
    </row>
    <row r="257" spans="1:23" x14ac:dyDescent="0.2">
      <c r="A257" s="5">
        <v>256</v>
      </c>
      <c r="B257" s="5" t="s">
        <v>3518</v>
      </c>
      <c r="C257" s="5" t="s">
        <v>3371</v>
      </c>
      <c r="D257" s="10" t="s">
        <v>3519</v>
      </c>
      <c r="E257" s="55">
        <v>1</v>
      </c>
      <c r="F257" s="17" t="s">
        <v>3402</v>
      </c>
      <c r="G257" s="17" t="s">
        <v>9444</v>
      </c>
      <c r="H257" s="17"/>
      <c r="I257" s="17"/>
      <c r="J257" s="17"/>
      <c r="L257" s="17"/>
      <c r="M257" s="5" t="s">
        <v>2804</v>
      </c>
      <c r="N257" s="102" t="s">
        <v>18850</v>
      </c>
      <c r="W257" s="17"/>
    </row>
    <row r="258" spans="1:23" x14ac:dyDescent="0.2">
      <c r="A258" s="5">
        <v>257</v>
      </c>
      <c r="B258" s="5" t="s">
        <v>3523</v>
      </c>
      <c r="C258" s="5" t="s">
        <v>3371</v>
      </c>
      <c r="D258" s="10" t="s">
        <v>3524</v>
      </c>
      <c r="E258" s="55">
        <v>1</v>
      </c>
      <c r="F258" s="17" t="s">
        <v>3402</v>
      </c>
      <c r="G258" s="17" t="s">
        <v>9444</v>
      </c>
      <c r="H258" s="17"/>
      <c r="I258" s="17"/>
      <c r="J258" s="17"/>
      <c r="L258" s="17"/>
      <c r="M258" s="5" t="s">
        <v>2804</v>
      </c>
      <c r="N258" s="102" t="s">
        <v>18850</v>
      </c>
      <c r="W258" s="17"/>
    </row>
    <row r="259" spans="1:23" x14ac:dyDescent="0.2">
      <c r="A259" s="5">
        <v>258</v>
      </c>
      <c r="B259" s="5" t="s">
        <v>18860</v>
      </c>
      <c r="C259" s="5" t="s">
        <v>3371</v>
      </c>
      <c r="D259" s="10" t="s">
        <v>18861</v>
      </c>
      <c r="E259" s="55">
        <v>1</v>
      </c>
      <c r="F259" s="17" t="s">
        <v>3402</v>
      </c>
      <c r="G259" s="17" t="s">
        <v>9444</v>
      </c>
      <c r="H259" s="17"/>
      <c r="I259" s="17"/>
      <c r="J259" s="17"/>
      <c r="L259" s="17"/>
      <c r="M259" s="10" t="s">
        <v>18480</v>
      </c>
      <c r="N259" s="102"/>
      <c r="W259" s="17"/>
    </row>
    <row r="260" spans="1:23" x14ac:dyDescent="0.2">
      <c r="A260" s="5">
        <v>259</v>
      </c>
      <c r="B260" s="5" t="s">
        <v>3527</v>
      </c>
      <c r="C260" s="5" t="s">
        <v>3371</v>
      </c>
      <c r="D260" s="10" t="s">
        <v>3528</v>
      </c>
      <c r="E260" s="55">
        <v>1</v>
      </c>
      <c r="F260" s="17" t="s">
        <v>3402</v>
      </c>
      <c r="G260" s="17" t="s">
        <v>9444</v>
      </c>
      <c r="H260" s="17"/>
      <c r="I260" s="17"/>
      <c r="J260" s="17"/>
      <c r="L260" s="17"/>
      <c r="M260" s="5" t="s">
        <v>2804</v>
      </c>
      <c r="N260" s="102" t="s">
        <v>18850</v>
      </c>
      <c r="W260" s="17"/>
    </row>
    <row r="261" spans="1:23" x14ac:dyDescent="0.2">
      <c r="A261" s="5">
        <v>260</v>
      </c>
      <c r="B261" s="5" t="s">
        <v>3400</v>
      </c>
      <c r="C261" s="5" t="s">
        <v>3371</v>
      </c>
      <c r="D261" s="10" t="s">
        <v>3401</v>
      </c>
      <c r="E261" s="55">
        <v>1</v>
      </c>
      <c r="F261" s="17" t="s">
        <v>3402</v>
      </c>
      <c r="G261" s="17" t="s">
        <v>18862</v>
      </c>
      <c r="H261" s="17"/>
      <c r="I261" s="17"/>
      <c r="J261" s="17"/>
      <c r="L261" s="17"/>
      <c r="M261" s="5" t="s">
        <v>2804</v>
      </c>
      <c r="N261" s="102" t="s">
        <v>18850</v>
      </c>
      <c r="W261" s="17"/>
    </row>
    <row r="262" spans="1:23" x14ac:dyDescent="0.2">
      <c r="A262" s="5">
        <v>261</v>
      </c>
      <c r="B262" s="5" t="s">
        <v>3407</v>
      </c>
      <c r="C262" s="5" t="s">
        <v>3371</v>
      </c>
      <c r="D262" s="10" t="s">
        <v>3408</v>
      </c>
      <c r="E262" s="55">
        <v>1</v>
      </c>
      <c r="F262" s="17" t="s">
        <v>3402</v>
      </c>
      <c r="G262" s="17" t="s">
        <v>18862</v>
      </c>
      <c r="H262" s="17"/>
      <c r="I262" s="17"/>
      <c r="J262" s="17"/>
      <c r="L262" s="17"/>
      <c r="M262" s="5" t="s">
        <v>2804</v>
      </c>
      <c r="N262" s="102" t="s">
        <v>18850</v>
      </c>
      <c r="W262" s="17"/>
    </row>
    <row r="263" spans="1:23" x14ac:dyDescent="0.2">
      <c r="A263" s="5">
        <v>262</v>
      </c>
      <c r="B263" s="5" t="s">
        <v>3411</v>
      </c>
      <c r="C263" s="5" t="s">
        <v>3371</v>
      </c>
      <c r="D263" s="10" t="s">
        <v>3412</v>
      </c>
      <c r="E263" s="55">
        <v>1</v>
      </c>
      <c r="F263" s="17" t="s">
        <v>3402</v>
      </c>
      <c r="G263" s="17" t="s">
        <v>18862</v>
      </c>
      <c r="H263" s="17"/>
      <c r="I263" s="17"/>
      <c r="J263" s="17"/>
      <c r="L263" s="17"/>
      <c r="M263" s="5" t="s">
        <v>2804</v>
      </c>
      <c r="N263" s="102" t="s">
        <v>18850</v>
      </c>
      <c r="W263" s="17"/>
    </row>
    <row r="264" spans="1:23" x14ac:dyDescent="0.2">
      <c r="A264" s="5">
        <v>263</v>
      </c>
      <c r="B264" s="5" t="s">
        <v>18863</v>
      </c>
      <c r="C264" s="5" t="s">
        <v>3371</v>
      </c>
      <c r="D264" s="10" t="s">
        <v>18864</v>
      </c>
      <c r="E264" s="55">
        <v>1</v>
      </c>
      <c r="F264" s="17" t="s">
        <v>3533</v>
      </c>
      <c r="G264" s="17" t="s">
        <v>3534</v>
      </c>
      <c r="H264" s="17"/>
      <c r="I264" s="17"/>
      <c r="J264" s="17"/>
      <c r="L264" s="17"/>
      <c r="M264" s="10" t="s">
        <v>18480</v>
      </c>
      <c r="N264" s="102"/>
      <c r="W264" s="17"/>
    </row>
    <row r="265" spans="1:23" x14ac:dyDescent="0.2">
      <c r="A265" s="5">
        <v>264</v>
      </c>
      <c r="B265" s="5" t="s">
        <v>3531</v>
      </c>
      <c r="C265" s="5" t="s">
        <v>3371</v>
      </c>
      <c r="D265" s="10" t="s">
        <v>3532</v>
      </c>
      <c r="E265" s="55">
        <v>1</v>
      </c>
      <c r="F265" s="17" t="s">
        <v>3533</v>
      </c>
      <c r="G265" s="17" t="s">
        <v>3534</v>
      </c>
      <c r="H265" s="17"/>
      <c r="I265" s="17"/>
      <c r="J265" s="17"/>
      <c r="L265" s="17"/>
      <c r="M265" s="5" t="s">
        <v>2804</v>
      </c>
      <c r="N265" s="102" t="s">
        <v>18850</v>
      </c>
      <c r="W265" s="17"/>
    </row>
    <row r="266" spans="1:23" x14ac:dyDescent="0.2">
      <c r="A266" s="5">
        <v>265</v>
      </c>
      <c r="B266" s="5" t="s">
        <v>18865</v>
      </c>
      <c r="C266" s="5" t="s">
        <v>3371</v>
      </c>
      <c r="D266" s="10" t="s">
        <v>18866</v>
      </c>
      <c r="E266" s="55">
        <v>1</v>
      </c>
      <c r="F266" s="17" t="s">
        <v>3533</v>
      </c>
      <c r="G266" s="17" t="s">
        <v>18867</v>
      </c>
      <c r="H266" s="17"/>
      <c r="I266" s="17"/>
      <c r="J266" s="17"/>
      <c r="L266" s="17"/>
      <c r="M266" s="10" t="s">
        <v>18480</v>
      </c>
      <c r="N266" s="102"/>
      <c r="W266" s="17"/>
    </row>
    <row r="267" spans="1:23" x14ac:dyDescent="0.2">
      <c r="A267" s="5">
        <v>266</v>
      </c>
      <c r="B267" s="5" t="s">
        <v>18868</v>
      </c>
      <c r="C267" s="5" t="s">
        <v>3371</v>
      </c>
      <c r="D267" s="10" t="s">
        <v>18869</v>
      </c>
      <c r="E267" s="55">
        <v>1</v>
      </c>
      <c r="F267" s="17" t="s">
        <v>3533</v>
      </c>
      <c r="G267" s="17" t="s">
        <v>18867</v>
      </c>
      <c r="H267" s="17"/>
      <c r="I267" s="17"/>
      <c r="J267" s="17"/>
      <c r="L267" s="17"/>
      <c r="M267" s="10" t="s">
        <v>18480</v>
      </c>
      <c r="N267" s="102"/>
      <c r="W267" s="17"/>
    </row>
    <row r="268" spans="1:23" x14ac:dyDescent="0.2">
      <c r="A268" s="5">
        <v>267</v>
      </c>
      <c r="B268" s="5" t="s">
        <v>18870</v>
      </c>
      <c r="C268" s="5" t="s">
        <v>3371</v>
      </c>
      <c r="D268" s="10" t="s">
        <v>18871</v>
      </c>
      <c r="E268" s="55">
        <v>3</v>
      </c>
      <c r="F268" s="17" t="s">
        <v>5209</v>
      </c>
      <c r="G268" s="17" t="s">
        <v>5210</v>
      </c>
      <c r="H268" s="17"/>
      <c r="I268" s="17"/>
      <c r="J268" s="17"/>
      <c r="L268" s="17"/>
      <c r="M268" s="10" t="s">
        <v>18480</v>
      </c>
      <c r="N268" s="102"/>
      <c r="W268" s="17"/>
    </row>
    <row r="269" spans="1:23" x14ac:dyDescent="0.2">
      <c r="A269" s="5">
        <v>268</v>
      </c>
      <c r="B269" s="5" t="s">
        <v>8069</v>
      </c>
      <c r="C269" s="5" t="s">
        <v>3371</v>
      </c>
      <c r="D269" s="10" t="s">
        <v>8070</v>
      </c>
      <c r="E269" s="55">
        <v>1</v>
      </c>
      <c r="F269" s="17" t="s">
        <v>5209</v>
      </c>
      <c r="G269" s="17" t="s">
        <v>5210</v>
      </c>
      <c r="H269" s="17"/>
      <c r="I269" s="17"/>
      <c r="J269" s="17"/>
      <c r="L269" s="17"/>
      <c r="M269" s="5" t="s">
        <v>16585</v>
      </c>
      <c r="N269" s="102" t="s">
        <v>18850</v>
      </c>
      <c r="W269" s="17"/>
    </row>
    <row r="270" spans="1:23" x14ac:dyDescent="0.2">
      <c r="A270" s="5">
        <v>269</v>
      </c>
      <c r="B270" s="5" t="s">
        <v>8074</v>
      </c>
      <c r="C270" s="5" t="s">
        <v>3371</v>
      </c>
      <c r="D270" s="10" t="s">
        <v>8075</v>
      </c>
      <c r="E270" s="55">
        <v>1</v>
      </c>
      <c r="F270" s="17" t="s">
        <v>5209</v>
      </c>
      <c r="G270" s="17" t="s">
        <v>5210</v>
      </c>
      <c r="H270" s="17"/>
      <c r="I270" s="17"/>
      <c r="J270" s="17"/>
      <c r="L270" s="17"/>
      <c r="M270" s="5" t="s">
        <v>16585</v>
      </c>
      <c r="N270" s="102" t="s">
        <v>18850</v>
      </c>
      <c r="W270" s="17"/>
    </row>
    <row r="271" spans="1:23" x14ac:dyDescent="0.2">
      <c r="A271" s="5">
        <v>270</v>
      </c>
      <c r="B271" s="5" t="s">
        <v>18872</v>
      </c>
      <c r="C271" s="5" t="s">
        <v>3371</v>
      </c>
      <c r="D271" s="10" t="s">
        <v>18873</v>
      </c>
      <c r="E271" s="55">
        <v>1</v>
      </c>
      <c r="F271" s="17" t="s">
        <v>5209</v>
      </c>
      <c r="G271" s="17" t="s">
        <v>5210</v>
      </c>
      <c r="H271" s="17"/>
      <c r="I271" s="17"/>
      <c r="J271" s="17"/>
      <c r="L271" s="17"/>
      <c r="M271" s="10" t="s">
        <v>18480</v>
      </c>
      <c r="N271" s="102"/>
      <c r="W271" s="17"/>
    </row>
    <row r="272" spans="1:23" x14ac:dyDescent="0.2">
      <c r="A272" s="5">
        <v>271</v>
      </c>
      <c r="B272" s="5" t="s">
        <v>8079</v>
      </c>
      <c r="C272" s="5" t="s">
        <v>3371</v>
      </c>
      <c r="D272" s="10" t="s">
        <v>8080</v>
      </c>
      <c r="E272" s="55">
        <v>1</v>
      </c>
      <c r="F272" s="17" t="s">
        <v>5209</v>
      </c>
      <c r="G272" s="17" t="s">
        <v>5210</v>
      </c>
      <c r="H272" s="17"/>
      <c r="I272" s="17"/>
      <c r="J272" s="17"/>
      <c r="L272" s="17"/>
      <c r="M272" s="5" t="s">
        <v>16585</v>
      </c>
      <c r="N272" s="102" t="s">
        <v>18850</v>
      </c>
      <c r="W272" s="17"/>
    </row>
    <row r="273" spans="1:114" x14ac:dyDescent="0.2">
      <c r="A273" s="5">
        <v>272</v>
      </c>
      <c r="B273" s="5" t="s">
        <v>18874</v>
      </c>
      <c r="D273" s="10" t="s">
        <v>18875</v>
      </c>
      <c r="F273" s="17" t="s">
        <v>2811</v>
      </c>
      <c r="G273" s="17" t="s">
        <v>3020</v>
      </c>
      <c r="H273" s="17"/>
      <c r="I273" s="17"/>
      <c r="J273" s="17"/>
      <c r="L273" s="17"/>
      <c r="M273" s="10" t="s">
        <v>18480</v>
      </c>
      <c r="N273" s="102"/>
      <c r="R273" s="5" t="s">
        <v>18631</v>
      </c>
      <c r="W273" s="17"/>
    </row>
    <row r="274" spans="1:114" x14ac:dyDescent="0.2">
      <c r="A274" s="5">
        <v>273</v>
      </c>
      <c r="B274" s="5" t="s">
        <v>18876</v>
      </c>
      <c r="D274" s="10" t="s">
        <v>18875</v>
      </c>
      <c r="F274" s="17" t="s">
        <v>2811</v>
      </c>
      <c r="G274" s="17" t="s">
        <v>3020</v>
      </c>
      <c r="H274" s="17"/>
      <c r="I274" s="17"/>
      <c r="J274" s="17"/>
      <c r="L274" s="17"/>
      <c r="M274" s="10" t="s">
        <v>18480</v>
      </c>
      <c r="N274" s="102"/>
      <c r="R274" s="5" t="s">
        <v>18877</v>
      </c>
      <c r="W274" s="17"/>
    </row>
    <row r="275" spans="1:114" x14ac:dyDescent="0.2">
      <c r="A275" s="5">
        <v>274</v>
      </c>
      <c r="B275" s="5" t="s">
        <v>9492</v>
      </c>
      <c r="C275" s="5" t="s">
        <v>3371</v>
      </c>
      <c r="D275" s="10" t="s">
        <v>9493</v>
      </c>
      <c r="F275" s="17" t="s">
        <v>3393</v>
      </c>
      <c r="G275" s="17" t="s">
        <v>4833</v>
      </c>
      <c r="H275" s="17"/>
      <c r="I275" s="17"/>
      <c r="J275" s="17"/>
      <c r="L275" s="17"/>
      <c r="M275" s="5" t="s">
        <v>16585</v>
      </c>
      <c r="N275" s="102" t="s">
        <v>18535</v>
      </c>
      <c r="O275" s="5" t="s">
        <v>18878</v>
      </c>
      <c r="W275" s="17"/>
    </row>
    <row r="276" spans="1:114" x14ac:dyDescent="0.2">
      <c r="A276" s="5">
        <v>275</v>
      </c>
      <c r="B276" s="5" t="s">
        <v>9896</v>
      </c>
      <c r="C276" s="5" t="s">
        <v>3371</v>
      </c>
      <c r="D276" s="10" t="s">
        <v>9897</v>
      </c>
      <c r="F276" s="17" t="s">
        <v>3912</v>
      </c>
      <c r="G276" s="17" t="s">
        <v>5378</v>
      </c>
      <c r="H276" s="17"/>
      <c r="I276" s="17"/>
      <c r="J276" s="17"/>
      <c r="L276" s="17"/>
      <c r="M276" s="5" t="s">
        <v>16585</v>
      </c>
      <c r="N276" s="102" t="s">
        <v>3382</v>
      </c>
      <c r="O276" s="5" t="s">
        <v>4649</v>
      </c>
      <c r="W276" s="17"/>
    </row>
    <row r="277" spans="1:114" x14ac:dyDescent="0.2">
      <c r="A277" s="5">
        <v>276</v>
      </c>
      <c r="B277" s="5" t="s">
        <v>7880</v>
      </c>
      <c r="C277" s="5" t="s">
        <v>3371</v>
      </c>
      <c r="D277" s="10" t="s">
        <v>7881</v>
      </c>
      <c r="F277" s="17" t="s">
        <v>3912</v>
      </c>
      <c r="G277" s="17" t="s">
        <v>7854</v>
      </c>
      <c r="H277" s="17"/>
      <c r="I277" s="17"/>
      <c r="J277" s="17"/>
      <c r="L277" s="102"/>
      <c r="M277" s="5" t="s">
        <v>16585</v>
      </c>
      <c r="N277" s="102" t="s">
        <v>3382</v>
      </c>
      <c r="O277" s="5" t="s">
        <v>12884</v>
      </c>
      <c r="W277" s="17"/>
    </row>
    <row r="278" spans="1:114" x14ac:dyDescent="0.2">
      <c r="A278" s="5">
        <v>277</v>
      </c>
      <c r="B278" s="5" t="s">
        <v>7864</v>
      </c>
      <c r="C278" s="5" t="s">
        <v>3371</v>
      </c>
      <c r="D278" s="10" t="s">
        <v>7865</v>
      </c>
      <c r="F278" s="17" t="s">
        <v>3912</v>
      </c>
      <c r="G278" s="17" t="s">
        <v>7854</v>
      </c>
      <c r="H278" s="17"/>
      <c r="I278" s="17"/>
      <c r="J278" s="17"/>
      <c r="L278" s="102"/>
      <c r="M278" s="5" t="s">
        <v>16585</v>
      </c>
      <c r="N278" s="102" t="s">
        <v>18535</v>
      </c>
      <c r="O278" s="5" t="s">
        <v>18878</v>
      </c>
      <c r="W278" s="17"/>
    </row>
    <row r="279" spans="1:114" x14ac:dyDescent="0.2">
      <c r="A279" s="5">
        <v>278</v>
      </c>
      <c r="B279" s="5" t="s">
        <v>7893</v>
      </c>
      <c r="C279" s="5" t="s">
        <v>3371</v>
      </c>
      <c r="D279" s="10" t="s">
        <v>7894</v>
      </c>
      <c r="F279" s="17" t="s">
        <v>3912</v>
      </c>
      <c r="G279" s="17" t="s">
        <v>7854</v>
      </c>
      <c r="H279" s="17"/>
      <c r="I279" s="17"/>
      <c r="J279" s="17"/>
      <c r="L279" s="102"/>
      <c r="M279" s="5" t="s">
        <v>16585</v>
      </c>
      <c r="N279" s="102" t="s">
        <v>18535</v>
      </c>
      <c r="O279" s="5" t="s">
        <v>18878</v>
      </c>
      <c r="W279" s="17"/>
    </row>
    <row r="280" spans="1:114" x14ac:dyDescent="0.2">
      <c r="A280" s="5">
        <v>279</v>
      </c>
      <c r="B280" s="5" t="s">
        <v>7849</v>
      </c>
      <c r="C280" s="5" t="s">
        <v>3371</v>
      </c>
      <c r="D280" s="10" t="s">
        <v>7850</v>
      </c>
      <c r="F280" s="17" t="s">
        <v>3912</v>
      </c>
      <c r="G280" s="17" t="s">
        <v>7854</v>
      </c>
      <c r="H280" s="17"/>
      <c r="I280" s="17"/>
      <c r="J280" s="17"/>
      <c r="L280" s="102"/>
      <c r="M280" s="5" t="s">
        <v>16585</v>
      </c>
      <c r="N280" s="102" t="s">
        <v>3382</v>
      </c>
      <c r="O280" s="5" t="s">
        <v>4935</v>
      </c>
      <c r="W280" s="17"/>
    </row>
    <row r="281" spans="1:114" x14ac:dyDescent="0.2">
      <c r="A281" s="5">
        <v>280</v>
      </c>
      <c r="B281" s="5" t="s">
        <v>7225</v>
      </c>
      <c r="C281" s="5" t="s">
        <v>3371</v>
      </c>
      <c r="D281" s="10" t="s">
        <v>7226</v>
      </c>
      <c r="F281" s="17" t="s">
        <v>3393</v>
      </c>
      <c r="G281" s="17" t="s">
        <v>6681</v>
      </c>
      <c r="H281" s="17"/>
      <c r="I281" s="17"/>
      <c r="J281" s="17"/>
      <c r="L281" s="17"/>
      <c r="M281" s="5" t="s">
        <v>16585</v>
      </c>
      <c r="N281" s="102" t="s">
        <v>18545</v>
      </c>
      <c r="O281" s="5" t="s">
        <v>5014</v>
      </c>
      <c r="W281" s="17"/>
      <c r="DB281" s="66"/>
      <c r="DC281" s="66"/>
      <c r="DD281" s="66"/>
      <c r="DE281" s="66"/>
      <c r="DF281" s="66"/>
      <c r="DG281" s="66"/>
      <c r="DH281" s="66"/>
      <c r="DI281" s="66"/>
      <c r="DJ281" s="66"/>
    </row>
    <row r="282" spans="1:114" x14ac:dyDescent="0.2">
      <c r="A282" s="5">
        <v>281</v>
      </c>
      <c r="B282" s="5" t="s">
        <v>13204</v>
      </c>
      <c r="C282" s="5" t="s">
        <v>3371</v>
      </c>
      <c r="D282" s="10" t="s">
        <v>13205</v>
      </c>
      <c r="F282" s="17" t="s">
        <v>3393</v>
      </c>
      <c r="G282" s="17" t="s">
        <v>6681</v>
      </c>
      <c r="H282" s="17"/>
      <c r="I282" s="17"/>
      <c r="J282" s="17"/>
      <c r="L282" s="17"/>
      <c r="M282" s="5" t="s">
        <v>16585</v>
      </c>
      <c r="N282" s="102" t="s">
        <v>18545</v>
      </c>
      <c r="O282" s="5" t="s">
        <v>18879</v>
      </c>
      <c r="W282" s="17"/>
    </row>
    <row r="283" spans="1:114" x14ac:dyDescent="0.2">
      <c r="A283" s="5">
        <v>282</v>
      </c>
      <c r="B283" s="5" t="s">
        <v>13200</v>
      </c>
      <c r="C283" s="5" t="s">
        <v>3371</v>
      </c>
      <c r="D283" s="10" t="s">
        <v>13201</v>
      </c>
      <c r="F283" s="17" t="s">
        <v>3393</v>
      </c>
      <c r="G283" s="17" t="s">
        <v>6681</v>
      </c>
      <c r="H283" s="17"/>
      <c r="I283" s="17"/>
      <c r="J283" s="17"/>
      <c r="L283" s="17"/>
      <c r="M283" s="5" t="s">
        <v>16585</v>
      </c>
      <c r="N283" s="102" t="s">
        <v>18545</v>
      </c>
      <c r="O283" s="5" t="s">
        <v>5014</v>
      </c>
      <c r="W283" s="17"/>
    </row>
    <row r="284" spans="1:114" x14ac:dyDescent="0.2">
      <c r="A284" s="5">
        <v>283</v>
      </c>
      <c r="B284" s="5" t="s">
        <v>18880</v>
      </c>
      <c r="C284" s="5" t="s">
        <v>3371</v>
      </c>
      <c r="D284" s="10" t="s">
        <v>18881</v>
      </c>
      <c r="F284" s="17" t="s">
        <v>3393</v>
      </c>
      <c r="G284" s="17" t="s">
        <v>4920</v>
      </c>
      <c r="H284" s="17"/>
      <c r="I284" s="17"/>
      <c r="J284" s="17"/>
      <c r="L284" s="17"/>
      <c r="M284" s="10" t="s">
        <v>18480</v>
      </c>
      <c r="N284" s="102" t="s">
        <v>3382</v>
      </c>
      <c r="O284" s="5" t="s">
        <v>18882</v>
      </c>
      <c r="W284" s="17"/>
    </row>
    <row r="285" spans="1:114" x14ac:dyDescent="0.2">
      <c r="A285" s="5">
        <v>284</v>
      </c>
      <c r="B285" s="5" t="s">
        <v>4918</v>
      </c>
      <c r="C285" s="5" t="s">
        <v>3371</v>
      </c>
      <c r="D285" s="10" t="s">
        <v>4919</v>
      </c>
      <c r="F285" s="17" t="s">
        <v>3393</v>
      </c>
      <c r="G285" s="17" t="s">
        <v>4920</v>
      </c>
      <c r="H285" s="17"/>
      <c r="I285" s="17"/>
      <c r="J285" s="17"/>
      <c r="L285" s="17"/>
      <c r="M285" s="5" t="s">
        <v>18481</v>
      </c>
      <c r="N285" s="102" t="s">
        <v>3382</v>
      </c>
      <c r="O285" s="5" t="s">
        <v>18882</v>
      </c>
      <c r="W285" s="17"/>
    </row>
    <row r="286" spans="1:114" x14ac:dyDescent="0.2">
      <c r="A286" s="5">
        <v>285</v>
      </c>
      <c r="B286" s="5" t="s">
        <v>9420</v>
      </c>
      <c r="C286" s="5" t="s">
        <v>3371</v>
      </c>
      <c r="D286" s="10" t="s">
        <v>9421</v>
      </c>
      <c r="F286" s="17" t="s">
        <v>3393</v>
      </c>
      <c r="G286" s="17" t="s">
        <v>4920</v>
      </c>
      <c r="H286" s="17"/>
      <c r="I286" s="17"/>
      <c r="J286" s="17"/>
      <c r="L286" s="17"/>
      <c r="M286" s="5" t="s">
        <v>16585</v>
      </c>
      <c r="N286" s="102" t="s">
        <v>3395</v>
      </c>
      <c r="O286" s="5" t="s">
        <v>18883</v>
      </c>
      <c r="W286" s="17"/>
    </row>
    <row r="287" spans="1:114" x14ac:dyDescent="0.2">
      <c r="A287" s="5">
        <v>286</v>
      </c>
      <c r="B287" s="5" t="s">
        <v>9315</v>
      </c>
      <c r="C287" s="5" t="s">
        <v>3371</v>
      </c>
      <c r="D287" s="10" t="s">
        <v>9316</v>
      </c>
      <c r="F287" s="17" t="s">
        <v>3393</v>
      </c>
      <c r="G287" s="17" t="s">
        <v>4920</v>
      </c>
      <c r="H287" s="17"/>
      <c r="I287" s="17"/>
      <c r="J287" s="17"/>
      <c r="L287" s="17"/>
      <c r="M287" s="5" t="s">
        <v>16585</v>
      </c>
      <c r="N287" s="102" t="s">
        <v>3395</v>
      </c>
      <c r="O287" s="5" t="s">
        <v>18883</v>
      </c>
      <c r="W287" s="17"/>
    </row>
    <row r="288" spans="1:114" x14ac:dyDescent="0.2">
      <c r="A288" s="5">
        <v>287</v>
      </c>
      <c r="B288" s="5" t="s">
        <v>4938</v>
      </c>
      <c r="C288" s="5" t="s">
        <v>3371</v>
      </c>
      <c r="D288" s="10" t="s">
        <v>4939</v>
      </c>
      <c r="F288" s="17" t="s">
        <v>3393</v>
      </c>
      <c r="G288" s="17" t="s">
        <v>4920</v>
      </c>
      <c r="H288" s="17"/>
      <c r="I288" s="17"/>
      <c r="J288" s="17"/>
      <c r="L288" s="17"/>
      <c r="M288" s="5" t="s">
        <v>18481</v>
      </c>
      <c r="N288" s="102" t="s">
        <v>3382</v>
      </c>
      <c r="O288" s="5" t="s">
        <v>4649</v>
      </c>
      <c r="W288" s="17"/>
    </row>
    <row r="289" spans="1:23" x14ac:dyDescent="0.2">
      <c r="A289" s="5">
        <v>288</v>
      </c>
      <c r="B289" s="5" t="s">
        <v>9416</v>
      </c>
      <c r="C289" s="5" t="s">
        <v>3371</v>
      </c>
      <c r="D289" s="10" t="s">
        <v>9417</v>
      </c>
      <c r="F289" s="17" t="s">
        <v>3393</v>
      </c>
      <c r="G289" s="17" t="s">
        <v>4920</v>
      </c>
      <c r="H289" s="17"/>
      <c r="I289" s="17"/>
      <c r="J289" s="17"/>
      <c r="L289" s="17"/>
      <c r="M289" s="5" t="s">
        <v>16585</v>
      </c>
      <c r="N289" s="102" t="s">
        <v>3382</v>
      </c>
      <c r="O289" s="5" t="s">
        <v>4649</v>
      </c>
      <c r="W289" s="17"/>
    </row>
    <row r="290" spans="1:23" x14ac:dyDescent="0.2">
      <c r="A290" s="5">
        <v>289</v>
      </c>
      <c r="B290" s="5" t="s">
        <v>6997</v>
      </c>
      <c r="C290" s="5" t="s">
        <v>3371</v>
      </c>
      <c r="D290" s="10" t="s">
        <v>6998</v>
      </c>
      <c r="F290" s="17" t="s">
        <v>3393</v>
      </c>
      <c r="G290" s="17" t="s">
        <v>4828</v>
      </c>
      <c r="H290" s="17"/>
      <c r="I290" s="17"/>
      <c r="J290" s="17"/>
      <c r="L290" s="17"/>
      <c r="M290" s="5" t="s">
        <v>16585</v>
      </c>
      <c r="N290" s="102" t="s">
        <v>18535</v>
      </c>
      <c r="O290" s="5" t="s">
        <v>18878</v>
      </c>
      <c r="W290" s="17"/>
    </row>
    <row r="291" spans="1:23" x14ac:dyDescent="0.2">
      <c r="A291" s="5">
        <v>290</v>
      </c>
      <c r="B291" s="5" t="s">
        <v>4982</v>
      </c>
      <c r="C291" s="5" t="s">
        <v>3371</v>
      </c>
      <c r="D291" s="10" t="s">
        <v>4983</v>
      </c>
      <c r="F291" s="17" t="s">
        <v>3393</v>
      </c>
      <c r="G291" s="17" t="s">
        <v>4828</v>
      </c>
      <c r="H291" s="17"/>
      <c r="I291" s="17"/>
      <c r="J291" s="17"/>
      <c r="L291" s="17"/>
      <c r="M291" s="5" t="s">
        <v>18481</v>
      </c>
      <c r="N291" s="102" t="s">
        <v>18535</v>
      </c>
      <c r="O291" s="5" t="s">
        <v>18878</v>
      </c>
      <c r="W291" s="17"/>
    </row>
    <row r="292" spans="1:23" x14ac:dyDescent="0.2">
      <c r="A292" s="5">
        <v>291</v>
      </c>
      <c r="B292" s="5" t="s">
        <v>9013</v>
      </c>
      <c r="C292" s="5" t="s">
        <v>3371</v>
      </c>
      <c r="D292" s="10" t="s">
        <v>9014</v>
      </c>
      <c r="F292" s="17" t="s">
        <v>3393</v>
      </c>
      <c r="G292" s="17" t="s">
        <v>4828</v>
      </c>
      <c r="H292" s="17"/>
      <c r="I292" s="17"/>
      <c r="J292" s="17"/>
      <c r="L292" s="17"/>
      <c r="M292" s="5" t="s">
        <v>16585</v>
      </c>
      <c r="N292" s="102" t="s">
        <v>3382</v>
      </c>
      <c r="O292" s="5" t="s">
        <v>4649</v>
      </c>
      <c r="W292" s="17"/>
    </row>
    <row r="293" spans="1:23" x14ac:dyDescent="0.2">
      <c r="A293" s="5">
        <v>292</v>
      </c>
      <c r="B293" s="5" t="s">
        <v>4911</v>
      </c>
      <c r="C293" s="5" t="s">
        <v>3371</v>
      </c>
      <c r="D293" s="10" t="s">
        <v>4912</v>
      </c>
      <c r="F293" s="17" t="s">
        <v>3393</v>
      </c>
      <c r="G293" s="17" t="s">
        <v>4828</v>
      </c>
      <c r="H293" s="17"/>
      <c r="I293" s="17"/>
      <c r="J293" s="17"/>
      <c r="L293" s="17"/>
      <c r="M293" s="5" t="s">
        <v>18481</v>
      </c>
      <c r="N293" s="102" t="s">
        <v>3382</v>
      </c>
      <c r="O293" s="5" t="s">
        <v>4649</v>
      </c>
      <c r="W293" s="17"/>
    </row>
    <row r="294" spans="1:23" x14ac:dyDescent="0.2">
      <c r="A294" s="5">
        <v>293</v>
      </c>
      <c r="B294" s="5" t="s">
        <v>4995</v>
      </c>
      <c r="C294" s="5" t="s">
        <v>3371</v>
      </c>
      <c r="D294" s="10" t="s">
        <v>4996</v>
      </c>
      <c r="F294" s="17" t="s">
        <v>3393</v>
      </c>
      <c r="G294" s="17" t="s">
        <v>4828</v>
      </c>
      <c r="H294" s="17"/>
      <c r="I294" s="17"/>
      <c r="J294" s="17"/>
      <c r="L294" s="17"/>
      <c r="M294" s="5" t="s">
        <v>18481</v>
      </c>
      <c r="N294" s="102" t="s">
        <v>3376</v>
      </c>
      <c r="O294" s="5" t="s">
        <v>18884</v>
      </c>
      <c r="W294" s="17"/>
    </row>
    <row r="295" spans="1:23" x14ac:dyDescent="0.2">
      <c r="A295" s="5">
        <v>294</v>
      </c>
      <c r="B295" s="5" t="s">
        <v>9117</v>
      </c>
      <c r="C295" s="5" t="s">
        <v>3371</v>
      </c>
      <c r="D295" s="10" t="s">
        <v>9118</v>
      </c>
      <c r="F295" s="17" t="s">
        <v>3393</v>
      </c>
      <c r="G295" s="17" t="s">
        <v>4828</v>
      </c>
      <c r="H295" s="17"/>
      <c r="I295" s="17"/>
      <c r="J295" s="17"/>
      <c r="L295" s="17"/>
      <c r="M295" s="5" t="s">
        <v>16585</v>
      </c>
      <c r="N295" s="102" t="s">
        <v>3376</v>
      </c>
      <c r="O295" s="5" t="s">
        <v>18884</v>
      </c>
      <c r="W295" s="17"/>
    </row>
    <row r="296" spans="1:23" x14ac:dyDescent="0.2">
      <c r="A296" s="5">
        <v>295</v>
      </c>
      <c r="B296" s="5" t="s">
        <v>4916</v>
      </c>
      <c r="C296" s="5" t="s">
        <v>3371</v>
      </c>
      <c r="D296" s="10" t="s">
        <v>4917</v>
      </c>
      <c r="F296" s="17" t="s">
        <v>3393</v>
      </c>
      <c r="G296" s="102" t="s">
        <v>4833</v>
      </c>
      <c r="H296" s="102"/>
      <c r="I296" s="102"/>
      <c r="J296" s="102"/>
      <c r="L296" s="17" t="s">
        <v>5557</v>
      </c>
      <c r="M296" s="5" t="s">
        <v>18481</v>
      </c>
      <c r="N296" s="102" t="s">
        <v>3382</v>
      </c>
      <c r="O296" s="5" t="s">
        <v>4649</v>
      </c>
      <c r="W296" s="102"/>
    </row>
    <row r="297" spans="1:23" x14ac:dyDescent="0.2">
      <c r="A297" s="5">
        <v>296</v>
      </c>
      <c r="B297" s="5" t="s">
        <v>18885</v>
      </c>
      <c r="C297" s="5" t="s">
        <v>3371</v>
      </c>
      <c r="D297" s="10" t="s">
        <v>18886</v>
      </c>
      <c r="F297" s="17" t="s">
        <v>3393</v>
      </c>
      <c r="G297" s="17" t="s">
        <v>5557</v>
      </c>
      <c r="H297" s="17"/>
      <c r="I297" s="17"/>
      <c r="J297" s="17"/>
      <c r="L297" s="17"/>
      <c r="M297" s="10" t="s">
        <v>18480</v>
      </c>
      <c r="N297" s="102" t="s">
        <v>3382</v>
      </c>
      <c r="O297" s="5" t="s">
        <v>4649</v>
      </c>
      <c r="W297" s="17"/>
    </row>
    <row r="298" spans="1:23" x14ac:dyDescent="0.2">
      <c r="A298" s="5">
        <v>297</v>
      </c>
      <c r="B298" s="5" t="s">
        <v>9340</v>
      </c>
      <c r="C298" s="5" t="s">
        <v>3371</v>
      </c>
      <c r="D298" s="10" t="s">
        <v>9341</v>
      </c>
      <c r="F298" s="17" t="s">
        <v>3393</v>
      </c>
      <c r="G298" s="102" t="s">
        <v>4833</v>
      </c>
      <c r="H298" s="102"/>
      <c r="I298" s="102"/>
      <c r="J298" s="102"/>
      <c r="L298" s="17" t="s">
        <v>5557</v>
      </c>
      <c r="M298" s="5" t="s">
        <v>16585</v>
      </c>
      <c r="N298" s="102" t="s">
        <v>3382</v>
      </c>
      <c r="O298" s="5" t="s">
        <v>4649</v>
      </c>
      <c r="W298" s="102"/>
    </row>
    <row r="299" spans="1:23" x14ac:dyDescent="0.2">
      <c r="A299" s="5">
        <v>298</v>
      </c>
      <c r="B299" s="5" t="s">
        <v>4942</v>
      </c>
      <c r="C299" s="5" t="s">
        <v>3371</v>
      </c>
      <c r="D299" s="10" t="s">
        <v>4943</v>
      </c>
      <c r="F299" s="17" t="s">
        <v>3393</v>
      </c>
      <c r="G299" s="102" t="s">
        <v>4833</v>
      </c>
      <c r="H299" s="102"/>
      <c r="I299" s="102"/>
      <c r="J299" s="102"/>
      <c r="L299" s="17" t="s">
        <v>5557</v>
      </c>
      <c r="M299" s="5" t="s">
        <v>18481</v>
      </c>
      <c r="N299" s="102" t="s">
        <v>18535</v>
      </c>
      <c r="O299" s="5" t="s">
        <v>18878</v>
      </c>
      <c r="W299" s="102"/>
    </row>
    <row r="300" spans="1:23" x14ac:dyDescent="0.2">
      <c r="A300" s="5">
        <v>299</v>
      </c>
      <c r="B300" s="5" t="s">
        <v>9160</v>
      </c>
      <c r="C300" s="5" t="s">
        <v>3371</v>
      </c>
      <c r="D300" s="10" t="s">
        <v>9161</v>
      </c>
      <c r="F300" s="17" t="s">
        <v>3393</v>
      </c>
      <c r="G300" s="102" t="s">
        <v>4833</v>
      </c>
      <c r="H300" s="102"/>
      <c r="I300" s="102"/>
      <c r="J300" s="102"/>
      <c r="L300" s="17" t="s">
        <v>5557</v>
      </c>
      <c r="M300" s="5" t="s">
        <v>16585</v>
      </c>
      <c r="N300" s="102" t="s">
        <v>18535</v>
      </c>
      <c r="O300" s="5" t="s">
        <v>18878</v>
      </c>
      <c r="W300" s="102"/>
    </row>
    <row r="301" spans="1:23" x14ac:dyDescent="0.2">
      <c r="A301" s="5">
        <v>300</v>
      </c>
      <c r="B301" s="5" t="s">
        <v>4984</v>
      </c>
      <c r="C301" s="5" t="s">
        <v>3371</v>
      </c>
      <c r="D301" s="10" t="s">
        <v>4985</v>
      </c>
      <c r="F301" s="17" t="s">
        <v>3393</v>
      </c>
      <c r="G301" s="102" t="s">
        <v>4833</v>
      </c>
      <c r="H301" s="102"/>
      <c r="I301" s="102"/>
      <c r="J301" s="102"/>
      <c r="L301" s="17" t="s">
        <v>5557</v>
      </c>
      <c r="M301" s="5" t="s">
        <v>18481</v>
      </c>
      <c r="N301" s="102" t="s">
        <v>18535</v>
      </c>
      <c r="O301" s="5" t="s">
        <v>18878</v>
      </c>
      <c r="W301" s="102"/>
    </row>
    <row r="302" spans="1:23" x14ac:dyDescent="0.2">
      <c r="A302" s="5">
        <v>301</v>
      </c>
      <c r="B302" s="5" t="s">
        <v>4933</v>
      </c>
      <c r="C302" s="5" t="s">
        <v>3371</v>
      </c>
      <c r="D302" s="10" t="s">
        <v>4934</v>
      </c>
      <c r="F302" s="17" t="s">
        <v>3393</v>
      </c>
      <c r="G302" s="102" t="s">
        <v>4920</v>
      </c>
      <c r="H302" s="102"/>
      <c r="I302" s="102"/>
      <c r="J302" s="102"/>
      <c r="L302" s="17" t="s">
        <v>5557</v>
      </c>
      <c r="M302" s="5" t="s">
        <v>18481</v>
      </c>
      <c r="N302" s="102" t="s">
        <v>3382</v>
      </c>
      <c r="O302" s="5" t="s">
        <v>4935</v>
      </c>
      <c r="W302" s="102"/>
    </row>
    <row r="303" spans="1:23" x14ac:dyDescent="0.2">
      <c r="A303" s="5">
        <v>302</v>
      </c>
      <c r="B303" s="5" t="s">
        <v>3390</v>
      </c>
      <c r="C303" s="5" t="s">
        <v>3371</v>
      </c>
      <c r="D303" s="10" t="s">
        <v>3391</v>
      </c>
      <c r="F303" s="17" t="s">
        <v>3393</v>
      </c>
      <c r="G303" s="17" t="s">
        <v>472</v>
      </c>
      <c r="H303" s="17"/>
      <c r="I303" s="17"/>
      <c r="J303" s="17"/>
      <c r="K303" s="17"/>
      <c r="L303" s="17"/>
      <c r="M303" s="5" t="s">
        <v>2804</v>
      </c>
      <c r="N303" s="102" t="s">
        <v>3395</v>
      </c>
      <c r="O303" s="5" t="s">
        <v>18883</v>
      </c>
      <c r="W303" s="17"/>
    </row>
    <row r="304" spans="1:23" x14ac:dyDescent="0.2">
      <c r="A304" s="5">
        <v>303</v>
      </c>
      <c r="B304" s="5" t="s">
        <v>7602</v>
      </c>
      <c r="C304" s="5" t="s">
        <v>3371</v>
      </c>
      <c r="D304" s="10" t="s">
        <v>7603</v>
      </c>
      <c r="F304" s="17" t="s">
        <v>3393</v>
      </c>
      <c r="G304" s="17" t="s">
        <v>10917</v>
      </c>
      <c r="H304" s="17"/>
      <c r="I304" s="17"/>
      <c r="J304" s="17"/>
      <c r="K304" s="17"/>
      <c r="L304" s="17"/>
      <c r="M304" s="5" t="s">
        <v>16585</v>
      </c>
      <c r="N304" s="102" t="s">
        <v>3395</v>
      </c>
      <c r="O304" s="5" t="s">
        <v>18883</v>
      </c>
      <c r="W304" s="17"/>
    </row>
    <row r="305" spans="1:23" x14ac:dyDescent="0.2">
      <c r="A305" s="5">
        <v>304</v>
      </c>
      <c r="B305" s="5" t="s">
        <v>18887</v>
      </c>
      <c r="C305" s="5" t="s">
        <v>3371</v>
      </c>
      <c r="D305" s="10" t="s">
        <v>18888</v>
      </c>
      <c r="F305" s="17" t="s">
        <v>3393</v>
      </c>
      <c r="G305" s="17" t="s">
        <v>701</v>
      </c>
      <c r="H305" s="17"/>
      <c r="I305" s="17"/>
      <c r="J305" s="17"/>
      <c r="K305" s="17"/>
      <c r="L305" s="17"/>
      <c r="M305" s="10" t="s">
        <v>18480</v>
      </c>
      <c r="N305" s="102" t="s">
        <v>18535</v>
      </c>
      <c r="O305" s="5" t="s">
        <v>18878</v>
      </c>
      <c r="W305" s="17"/>
    </row>
    <row r="306" spans="1:23" x14ac:dyDescent="0.2">
      <c r="A306" s="5">
        <v>305</v>
      </c>
      <c r="B306" s="5" t="s">
        <v>8197</v>
      </c>
      <c r="C306" s="5" t="s">
        <v>3371</v>
      </c>
      <c r="D306" s="10" t="s">
        <v>8198</v>
      </c>
      <c r="F306" s="17" t="s">
        <v>3393</v>
      </c>
      <c r="G306" s="17" t="s">
        <v>3039</v>
      </c>
      <c r="H306" s="17"/>
      <c r="I306" s="17"/>
      <c r="J306" s="17"/>
      <c r="K306" s="17"/>
      <c r="L306" s="17"/>
      <c r="M306" s="5" t="s">
        <v>16585</v>
      </c>
      <c r="N306" s="102" t="s">
        <v>18889</v>
      </c>
      <c r="O306" s="5" t="s">
        <v>8200</v>
      </c>
      <c r="Q306" s="17" t="s">
        <v>18890</v>
      </c>
      <c r="W306" s="17"/>
    </row>
    <row r="307" spans="1:23" x14ac:dyDescent="0.2">
      <c r="A307" s="5">
        <v>306</v>
      </c>
      <c r="B307" s="5" t="s">
        <v>13187</v>
      </c>
      <c r="C307" s="5" t="s">
        <v>3371</v>
      </c>
      <c r="D307" s="10" t="s">
        <v>8198</v>
      </c>
      <c r="F307" s="17" t="s">
        <v>3393</v>
      </c>
      <c r="G307" s="17" t="s">
        <v>3039</v>
      </c>
      <c r="H307" s="17"/>
      <c r="I307" s="17"/>
      <c r="J307" s="17"/>
      <c r="K307" s="17"/>
      <c r="L307" s="17"/>
      <c r="M307" s="5" t="s">
        <v>16585</v>
      </c>
      <c r="N307" s="102" t="s">
        <v>18889</v>
      </c>
      <c r="O307" s="5" t="s">
        <v>8200</v>
      </c>
      <c r="Q307" s="17" t="s">
        <v>18891</v>
      </c>
      <c r="W307" s="17"/>
    </row>
    <row r="308" spans="1:23" x14ac:dyDescent="0.2">
      <c r="A308" s="5">
        <v>307</v>
      </c>
      <c r="B308" s="5" t="s">
        <v>11226</v>
      </c>
      <c r="C308" s="5" t="s">
        <v>3371</v>
      </c>
      <c r="D308" s="5" t="s">
        <v>11227</v>
      </c>
      <c r="E308" s="55">
        <v>1</v>
      </c>
      <c r="F308" s="17" t="s">
        <v>3305</v>
      </c>
      <c r="G308" s="17" t="s">
        <v>7242</v>
      </c>
      <c r="H308" s="17"/>
      <c r="I308" s="17"/>
      <c r="J308" s="17"/>
      <c r="K308" s="17"/>
      <c r="L308" s="17"/>
      <c r="M308" s="5" t="s">
        <v>16585</v>
      </c>
      <c r="N308" s="102" t="s">
        <v>6327</v>
      </c>
      <c r="O308" s="5" t="s">
        <v>18892</v>
      </c>
      <c r="W308" s="17"/>
    </row>
    <row r="309" spans="1:23" x14ac:dyDescent="0.2">
      <c r="A309" s="5">
        <v>308</v>
      </c>
      <c r="B309" s="5" t="s">
        <v>11522</v>
      </c>
      <c r="C309" s="5" t="s">
        <v>3371</v>
      </c>
      <c r="D309" s="5" t="s">
        <v>11523</v>
      </c>
      <c r="E309" s="55">
        <v>1</v>
      </c>
      <c r="F309" s="17" t="s">
        <v>3305</v>
      </c>
      <c r="G309" s="17" t="s">
        <v>7242</v>
      </c>
      <c r="H309" s="17"/>
      <c r="I309" s="17"/>
      <c r="J309" s="17"/>
      <c r="K309" s="17"/>
      <c r="L309" s="17"/>
      <c r="M309" s="5" t="s">
        <v>18893</v>
      </c>
      <c r="N309" s="102" t="s">
        <v>6327</v>
      </c>
      <c r="O309" s="5" t="s">
        <v>18892</v>
      </c>
      <c r="W309" s="17"/>
    </row>
    <row r="310" spans="1:23" x14ac:dyDescent="0.2">
      <c r="A310" s="5">
        <v>309</v>
      </c>
      <c r="B310" s="5" t="s">
        <v>7192</v>
      </c>
      <c r="C310" s="5" t="s">
        <v>3371</v>
      </c>
      <c r="D310" s="10" t="s">
        <v>7193</v>
      </c>
      <c r="E310" s="55">
        <v>1</v>
      </c>
      <c r="F310" s="5" t="s">
        <v>3373</v>
      </c>
      <c r="G310" s="5" t="s">
        <v>18894</v>
      </c>
      <c r="M310" s="5" t="s">
        <v>16585</v>
      </c>
      <c r="N310" s="102" t="s">
        <v>6327</v>
      </c>
      <c r="O310" s="5" t="s">
        <v>18895</v>
      </c>
    </row>
    <row r="311" spans="1:23" x14ac:dyDescent="0.2">
      <c r="A311" s="5">
        <v>310</v>
      </c>
      <c r="B311" s="5" t="s">
        <v>18896</v>
      </c>
      <c r="C311" s="5" t="s">
        <v>3371</v>
      </c>
      <c r="D311" s="10" t="s">
        <v>18897</v>
      </c>
      <c r="E311" s="55">
        <v>1</v>
      </c>
      <c r="F311" s="17" t="s">
        <v>2829</v>
      </c>
      <c r="G311" s="17" t="s">
        <v>2830</v>
      </c>
      <c r="H311" s="17"/>
      <c r="I311" s="17"/>
      <c r="J311" s="17"/>
      <c r="L311" s="17"/>
      <c r="M311" s="10" t="s">
        <v>18480</v>
      </c>
      <c r="N311" s="102" t="s">
        <v>6327</v>
      </c>
      <c r="O311" s="5" t="s">
        <v>18898</v>
      </c>
      <c r="W311" s="17"/>
    </row>
    <row r="312" spans="1:23" x14ac:dyDescent="0.2">
      <c r="A312" s="5">
        <v>311</v>
      </c>
      <c r="B312" s="5" t="s">
        <v>11605</v>
      </c>
      <c r="C312" s="5" t="s">
        <v>3371</v>
      </c>
      <c r="D312" s="5" t="s">
        <v>11606</v>
      </c>
      <c r="E312" s="55">
        <v>3</v>
      </c>
      <c r="F312" s="17" t="s">
        <v>2829</v>
      </c>
      <c r="G312" s="17" t="s">
        <v>2830</v>
      </c>
      <c r="H312" s="17"/>
      <c r="I312" s="17"/>
      <c r="J312" s="17"/>
      <c r="L312" s="17"/>
      <c r="M312" s="5" t="s">
        <v>16585</v>
      </c>
      <c r="N312" s="102" t="s">
        <v>6327</v>
      </c>
      <c r="O312" s="5" t="s">
        <v>18899</v>
      </c>
      <c r="W312" s="17"/>
    </row>
    <row r="313" spans="1:23" x14ac:dyDescent="0.2">
      <c r="A313" s="5">
        <v>312</v>
      </c>
      <c r="B313" s="5" t="s">
        <v>11608</v>
      </c>
      <c r="C313" s="5" t="s">
        <v>3371</v>
      </c>
      <c r="D313" s="5" t="s">
        <v>11609</v>
      </c>
      <c r="E313" s="55">
        <v>1</v>
      </c>
      <c r="F313" s="17" t="s">
        <v>2829</v>
      </c>
      <c r="G313" s="17" t="s">
        <v>2830</v>
      </c>
      <c r="H313" s="17"/>
      <c r="I313" s="17"/>
      <c r="J313" s="17"/>
      <c r="L313" s="17"/>
      <c r="M313" s="5" t="s">
        <v>16585</v>
      </c>
      <c r="N313" s="102" t="s">
        <v>6327</v>
      </c>
      <c r="O313" s="5" t="s">
        <v>18900</v>
      </c>
      <c r="W313" s="17"/>
    </row>
    <row r="314" spans="1:23" x14ac:dyDescent="0.2">
      <c r="A314" s="5">
        <v>313</v>
      </c>
      <c r="B314" s="5" t="s">
        <v>12991</v>
      </c>
      <c r="C314" s="5" t="s">
        <v>3371</v>
      </c>
      <c r="D314" s="5" t="s">
        <v>12992</v>
      </c>
      <c r="E314" s="55">
        <v>1</v>
      </c>
      <c r="F314" s="17" t="s">
        <v>2829</v>
      </c>
      <c r="G314" s="17" t="s">
        <v>2830</v>
      </c>
      <c r="H314" s="17"/>
      <c r="I314" s="17"/>
      <c r="J314" s="17"/>
      <c r="L314" s="17"/>
      <c r="M314" s="5" t="s">
        <v>16585</v>
      </c>
      <c r="N314" s="102" t="s">
        <v>6327</v>
      </c>
      <c r="O314" s="5" t="s">
        <v>18901</v>
      </c>
      <c r="W314" s="17"/>
    </row>
    <row r="315" spans="1:23" x14ac:dyDescent="0.2">
      <c r="A315" s="5">
        <v>314</v>
      </c>
      <c r="B315" s="5" t="s">
        <v>11601</v>
      </c>
      <c r="C315" s="5" t="s">
        <v>3371</v>
      </c>
      <c r="D315" s="5" t="s">
        <v>11602</v>
      </c>
      <c r="E315" s="55">
        <v>5</v>
      </c>
      <c r="F315" s="17" t="s">
        <v>2829</v>
      </c>
      <c r="G315" s="17" t="s">
        <v>2830</v>
      </c>
      <c r="H315" s="17"/>
      <c r="I315" s="17"/>
      <c r="J315" s="17"/>
      <c r="L315" s="17"/>
      <c r="M315" s="5" t="s">
        <v>16585</v>
      </c>
      <c r="N315" s="102" t="s">
        <v>6327</v>
      </c>
      <c r="O315" s="5" t="s">
        <v>18902</v>
      </c>
      <c r="W315" s="17"/>
    </row>
    <row r="316" spans="1:23" x14ac:dyDescent="0.2">
      <c r="A316" s="5">
        <v>315</v>
      </c>
      <c r="B316" s="5" t="s">
        <v>11611</v>
      </c>
      <c r="C316" s="5" t="s">
        <v>3371</v>
      </c>
      <c r="D316" s="5" t="s">
        <v>11612</v>
      </c>
      <c r="E316" s="55">
        <v>1</v>
      </c>
      <c r="F316" s="17" t="s">
        <v>2829</v>
      </c>
      <c r="G316" s="17" t="s">
        <v>2830</v>
      </c>
      <c r="H316" s="17"/>
      <c r="I316" s="17"/>
      <c r="J316" s="17"/>
      <c r="L316" s="17"/>
      <c r="M316" s="5" t="s">
        <v>16585</v>
      </c>
      <c r="N316" s="102" t="s">
        <v>6327</v>
      </c>
      <c r="O316" s="5" t="s">
        <v>18895</v>
      </c>
      <c r="W316" s="17"/>
    </row>
    <row r="317" spans="1:23" x14ac:dyDescent="0.2">
      <c r="A317" s="5">
        <v>316</v>
      </c>
      <c r="B317" s="5" t="s">
        <v>11584</v>
      </c>
      <c r="C317" s="5" t="s">
        <v>3371</v>
      </c>
      <c r="D317" s="5" t="s">
        <v>11585</v>
      </c>
      <c r="E317" s="55">
        <v>1</v>
      </c>
      <c r="F317" s="17" t="s">
        <v>2829</v>
      </c>
      <c r="G317" s="17" t="s">
        <v>2830</v>
      </c>
      <c r="H317" s="17"/>
      <c r="I317" s="17"/>
      <c r="J317" s="17"/>
      <c r="L317" s="17"/>
      <c r="M317" s="5" t="s">
        <v>16585</v>
      </c>
      <c r="N317" s="102" t="s">
        <v>6327</v>
      </c>
      <c r="O317" s="5" t="s">
        <v>18903</v>
      </c>
      <c r="W317" s="17"/>
    </row>
    <row r="318" spans="1:23" x14ac:dyDescent="0.2">
      <c r="A318" s="5">
        <v>317</v>
      </c>
      <c r="B318" s="5" t="s">
        <v>11580</v>
      </c>
      <c r="C318" s="5" t="s">
        <v>3371</v>
      </c>
      <c r="D318" s="5" t="s">
        <v>11581</v>
      </c>
      <c r="E318" s="55">
        <v>4</v>
      </c>
      <c r="F318" s="17" t="s">
        <v>2829</v>
      </c>
      <c r="G318" s="17" t="s">
        <v>2830</v>
      </c>
      <c r="H318" s="17"/>
      <c r="I318" s="17"/>
      <c r="J318" s="17"/>
      <c r="L318" s="17"/>
      <c r="M318" s="5" t="s">
        <v>16585</v>
      </c>
      <c r="N318" s="102" t="s">
        <v>6327</v>
      </c>
      <c r="O318" s="5" t="s">
        <v>18904</v>
      </c>
      <c r="W318" s="17"/>
    </row>
    <row r="319" spans="1:23" x14ac:dyDescent="0.2">
      <c r="A319" s="5">
        <v>318</v>
      </c>
      <c r="B319" s="5" t="s">
        <v>11615</v>
      </c>
      <c r="C319" s="5" t="s">
        <v>3371</v>
      </c>
      <c r="D319" s="5" t="s">
        <v>11616</v>
      </c>
      <c r="E319" s="55">
        <v>1</v>
      </c>
      <c r="F319" s="17" t="s">
        <v>2829</v>
      </c>
      <c r="G319" s="17" t="s">
        <v>7242</v>
      </c>
      <c r="H319" s="17"/>
      <c r="I319" s="17"/>
      <c r="J319" s="17"/>
      <c r="K319" s="17"/>
      <c r="L319" s="17"/>
      <c r="M319" s="5" t="s">
        <v>16585</v>
      </c>
      <c r="N319" s="102" t="s">
        <v>6327</v>
      </c>
      <c r="O319" s="5" t="s">
        <v>18905</v>
      </c>
      <c r="W319" s="17"/>
    </row>
    <row r="320" spans="1:23" x14ac:dyDescent="0.2">
      <c r="A320" s="5">
        <v>319</v>
      </c>
      <c r="B320" s="5" t="s">
        <v>12026</v>
      </c>
      <c r="C320" s="5" t="s">
        <v>3371</v>
      </c>
      <c r="D320" s="5" t="s">
        <v>12027</v>
      </c>
      <c r="E320" s="55">
        <v>1</v>
      </c>
      <c r="F320" s="5" t="s">
        <v>4771</v>
      </c>
      <c r="G320" s="5" t="s">
        <v>4772</v>
      </c>
      <c r="M320" s="5" t="s">
        <v>16585</v>
      </c>
      <c r="N320" s="102" t="s">
        <v>6327</v>
      </c>
      <c r="O320" s="5" t="s">
        <v>18906</v>
      </c>
    </row>
    <row r="321" spans="1:23" x14ac:dyDescent="0.2">
      <c r="A321" s="5">
        <v>320</v>
      </c>
      <c r="B321" s="5" t="s">
        <v>8443</v>
      </c>
      <c r="C321" s="5" t="s">
        <v>3371</v>
      </c>
      <c r="D321" s="5" t="s">
        <v>8444</v>
      </c>
      <c r="E321" s="55">
        <v>1</v>
      </c>
      <c r="F321" s="17" t="s">
        <v>8445</v>
      </c>
      <c r="G321" s="17" t="s">
        <v>8446</v>
      </c>
      <c r="H321" s="17"/>
      <c r="I321" s="17"/>
      <c r="J321" s="17"/>
      <c r="L321" s="17"/>
      <c r="M321" s="5" t="s">
        <v>16585</v>
      </c>
      <c r="N321" s="102" t="s">
        <v>6327</v>
      </c>
      <c r="O321" s="5" t="s">
        <v>18907</v>
      </c>
      <c r="W321" s="17"/>
    </row>
    <row r="322" spans="1:23" x14ac:dyDescent="0.2">
      <c r="A322" s="5">
        <v>321</v>
      </c>
      <c r="B322" s="5" t="s">
        <v>7272</v>
      </c>
      <c r="C322" s="5" t="s">
        <v>3371</v>
      </c>
      <c r="D322" s="5" t="s">
        <v>7273</v>
      </c>
      <c r="E322" s="55">
        <v>1</v>
      </c>
      <c r="F322" s="17" t="s">
        <v>6325</v>
      </c>
      <c r="G322" s="17" t="s">
        <v>6326</v>
      </c>
      <c r="H322" s="17"/>
      <c r="I322" s="17"/>
      <c r="J322" s="17"/>
      <c r="L322" s="17"/>
      <c r="M322" s="5" t="s">
        <v>16585</v>
      </c>
      <c r="N322" s="102" t="s">
        <v>6327</v>
      </c>
      <c r="O322" s="5" t="s">
        <v>18908</v>
      </c>
      <c r="W322" s="17"/>
    </row>
    <row r="323" spans="1:23" x14ac:dyDescent="0.2">
      <c r="A323" s="5">
        <v>322</v>
      </c>
      <c r="B323" s="5" t="s">
        <v>11135</v>
      </c>
      <c r="C323" s="5" t="s">
        <v>3371</v>
      </c>
      <c r="D323" s="5" t="s">
        <v>11136</v>
      </c>
      <c r="E323" s="55">
        <v>1</v>
      </c>
      <c r="F323" s="17" t="s">
        <v>6325</v>
      </c>
      <c r="G323" s="17" t="s">
        <v>6326</v>
      </c>
      <c r="H323" s="17"/>
      <c r="I323" s="17"/>
      <c r="J323" s="17"/>
      <c r="L323" s="17"/>
      <c r="M323" s="5" t="s">
        <v>16585</v>
      </c>
      <c r="N323" s="102" t="s">
        <v>6327</v>
      </c>
      <c r="O323" s="5" t="s">
        <v>18909</v>
      </c>
      <c r="W323" s="17"/>
    </row>
    <row r="324" spans="1:23" x14ac:dyDescent="0.2">
      <c r="A324" s="5">
        <v>323</v>
      </c>
      <c r="B324" s="5" t="s">
        <v>7266</v>
      </c>
      <c r="C324" s="5" t="s">
        <v>3371</v>
      </c>
      <c r="D324" s="5" t="s">
        <v>7267</v>
      </c>
      <c r="E324" s="55">
        <v>1</v>
      </c>
      <c r="F324" s="17" t="s">
        <v>6325</v>
      </c>
      <c r="G324" s="17" t="s">
        <v>6326</v>
      </c>
      <c r="H324" s="17"/>
      <c r="I324" s="17"/>
      <c r="J324" s="17"/>
      <c r="L324" s="17"/>
      <c r="M324" s="5" t="s">
        <v>16585</v>
      </c>
      <c r="N324" s="102" t="s">
        <v>6327</v>
      </c>
      <c r="O324" s="5" t="s">
        <v>18910</v>
      </c>
      <c r="W324" s="17"/>
    </row>
    <row r="325" spans="1:23" x14ac:dyDescent="0.2">
      <c r="A325" s="5">
        <v>324</v>
      </c>
      <c r="B325" s="5" t="s">
        <v>7260</v>
      </c>
      <c r="C325" s="5" t="s">
        <v>3371</v>
      </c>
      <c r="D325" s="5" t="s">
        <v>7261</v>
      </c>
      <c r="E325" s="55">
        <v>1</v>
      </c>
      <c r="F325" s="17" t="s">
        <v>6325</v>
      </c>
      <c r="G325" s="17" t="s">
        <v>6326</v>
      </c>
      <c r="H325" s="17"/>
      <c r="I325" s="17"/>
      <c r="J325" s="17"/>
      <c r="L325" s="17"/>
      <c r="M325" s="5" t="s">
        <v>16585</v>
      </c>
      <c r="N325" s="102" t="s">
        <v>6327</v>
      </c>
      <c r="O325" s="5" t="s">
        <v>18911</v>
      </c>
      <c r="W325" s="17"/>
    </row>
    <row r="326" spans="1:23" x14ac:dyDescent="0.2">
      <c r="A326" s="5">
        <v>325</v>
      </c>
      <c r="B326" s="5" t="s">
        <v>6322</v>
      </c>
      <c r="C326" s="5" t="s">
        <v>3371</v>
      </c>
      <c r="D326" s="5" t="s">
        <v>6323</v>
      </c>
      <c r="E326" s="55">
        <v>2</v>
      </c>
      <c r="F326" s="17" t="s">
        <v>6325</v>
      </c>
      <c r="G326" s="17" t="s">
        <v>6326</v>
      </c>
      <c r="H326" s="17"/>
      <c r="I326" s="17"/>
      <c r="J326" s="17"/>
      <c r="L326" s="17"/>
      <c r="M326" s="5" t="s">
        <v>16585</v>
      </c>
      <c r="N326" s="102" t="s">
        <v>6327</v>
      </c>
      <c r="O326" s="5" t="s">
        <v>18911</v>
      </c>
      <c r="W326" s="17"/>
    </row>
    <row r="327" spans="1:23" x14ac:dyDescent="0.2">
      <c r="A327" s="5">
        <v>326</v>
      </c>
      <c r="B327" s="5" t="s">
        <v>7249</v>
      </c>
      <c r="C327" s="5" t="s">
        <v>3371</v>
      </c>
      <c r="D327" s="5" t="s">
        <v>7250</v>
      </c>
      <c r="E327" s="55">
        <v>1</v>
      </c>
      <c r="F327" s="17" t="s">
        <v>6325</v>
      </c>
      <c r="G327" s="17" t="s">
        <v>7242</v>
      </c>
      <c r="H327" s="17"/>
      <c r="I327" s="17"/>
      <c r="J327" s="17"/>
      <c r="K327" s="17"/>
      <c r="L327" s="17"/>
      <c r="M327" s="5" t="s">
        <v>16585</v>
      </c>
      <c r="N327" s="102" t="s">
        <v>6327</v>
      </c>
      <c r="O327" s="5" t="s">
        <v>18912</v>
      </c>
      <c r="W327" s="17"/>
    </row>
    <row r="328" spans="1:23" x14ac:dyDescent="0.2">
      <c r="A328" s="5">
        <v>327</v>
      </c>
      <c r="B328" s="5" t="s">
        <v>7040</v>
      </c>
      <c r="C328" s="5" t="s">
        <v>3371</v>
      </c>
      <c r="D328" s="5" t="s">
        <v>7041</v>
      </c>
      <c r="F328" s="17" t="s">
        <v>2811</v>
      </c>
      <c r="G328" s="17" t="s">
        <v>1353</v>
      </c>
      <c r="H328" s="17"/>
      <c r="I328" s="17"/>
      <c r="J328" s="17"/>
      <c r="L328" s="17"/>
      <c r="M328" s="5" t="s">
        <v>16585</v>
      </c>
      <c r="N328" s="102" t="s">
        <v>18913</v>
      </c>
      <c r="O328" s="5" t="s">
        <v>18914</v>
      </c>
      <c r="W328" s="17"/>
    </row>
    <row r="329" spans="1:23" x14ac:dyDescent="0.2">
      <c r="A329" s="5">
        <v>328</v>
      </c>
      <c r="B329" s="5" t="s">
        <v>7276</v>
      </c>
      <c r="C329" s="5" t="s">
        <v>3371</v>
      </c>
      <c r="D329" s="5" t="s">
        <v>7277</v>
      </c>
      <c r="F329" s="102" t="s">
        <v>2763</v>
      </c>
      <c r="M329" s="5" t="s">
        <v>16585</v>
      </c>
      <c r="N329" s="102" t="s">
        <v>18913</v>
      </c>
      <c r="O329" s="5" t="s">
        <v>18914</v>
      </c>
    </row>
    <row r="330" spans="1:23" x14ac:dyDescent="0.2">
      <c r="A330" s="5">
        <v>329</v>
      </c>
      <c r="B330" s="5" t="s">
        <v>18915</v>
      </c>
      <c r="C330" s="5" t="s">
        <v>3371</v>
      </c>
      <c r="D330" s="10" t="s">
        <v>18916</v>
      </c>
      <c r="F330" s="17" t="s">
        <v>2811</v>
      </c>
      <c r="G330" s="17" t="s">
        <v>7242</v>
      </c>
      <c r="H330" s="17"/>
      <c r="I330" s="17"/>
      <c r="J330" s="17"/>
      <c r="K330" s="17"/>
      <c r="L330" s="17"/>
      <c r="M330" s="10" t="s">
        <v>18480</v>
      </c>
      <c r="N330" s="102" t="s">
        <v>3510</v>
      </c>
      <c r="O330" s="5" t="s">
        <v>18917</v>
      </c>
      <c r="W330" s="17"/>
    </row>
    <row r="331" spans="1:23" x14ac:dyDescent="0.2">
      <c r="A331" s="5">
        <v>330</v>
      </c>
      <c r="B331" s="5" t="s">
        <v>18918</v>
      </c>
      <c r="C331" s="5" t="s">
        <v>3371</v>
      </c>
      <c r="D331" s="10" t="s">
        <v>18919</v>
      </c>
      <c r="F331" s="17" t="s">
        <v>2811</v>
      </c>
      <c r="G331" s="17" t="s">
        <v>7242</v>
      </c>
      <c r="H331" s="17"/>
      <c r="I331" s="17"/>
      <c r="J331" s="17"/>
      <c r="K331" s="17"/>
      <c r="L331" s="17"/>
      <c r="M331" s="10" t="s">
        <v>18480</v>
      </c>
      <c r="N331" s="102" t="s">
        <v>3510</v>
      </c>
      <c r="O331" s="5" t="s">
        <v>18917</v>
      </c>
      <c r="W331" s="17"/>
    </row>
    <row r="332" spans="1:23" x14ac:dyDescent="0.2">
      <c r="A332" s="5">
        <v>331</v>
      </c>
      <c r="B332" s="5" t="s">
        <v>6514</v>
      </c>
      <c r="C332" s="5" t="s">
        <v>3371</v>
      </c>
      <c r="D332" s="5" t="s">
        <v>6515</v>
      </c>
      <c r="F332" s="17" t="s">
        <v>2811</v>
      </c>
      <c r="G332" s="17" t="s">
        <v>5894</v>
      </c>
      <c r="H332" s="17"/>
      <c r="I332" s="17"/>
      <c r="J332" s="17"/>
      <c r="L332" s="17"/>
      <c r="M332" s="5" t="s">
        <v>16585</v>
      </c>
      <c r="N332" s="102" t="s">
        <v>18913</v>
      </c>
      <c r="O332" s="5" t="s">
        <v>18914</v>
      </c>
      <c r="W332" s="17"/>
    </row>
    <row r="333" spans="1:23" x14ac:dyDescent="0.2">
      <c r="A333" s="5">
        <v>332</v>
      </c>
      <c r="B333" s="5" t="s">
        <v>6517</v>
      </c>
      <c r="C333" s="5" t="s">
        <v>3371</v>
      </c>
      <c r="D333" s="5" t="s">
        <v>6518</v>
      </c>
      <c r="F333" s="17" t="s">
        <v>2811</v>
      </c>
      <c r="G333" s="17" t="s">
        <v>5894</v>
      </c>
      <c r="H333" s="17"/>
      <c r="I333" s="17"/>
      <c r="J333" s="17"/>
      <c r="L333" s="17"/>
      <c r="M333" s="5" t="s">
        <v>16585</v>
      </c>
      <c r="N333" s="102" t="s">
        <v>18913</v>
      </c>
      <c r="O333" s="5" t="s">
        <v>18914</v>
      </c>
      <c r="W333" s="17"/>
    </row>
    <row r="334" spans="1:23" x14ac:dyDescent="0.2">
      <c r="A334" s="5">
        <v>333</v>
      </c>
      <c r="B334" s="5" t="s">
        <v>18920</v>
      </c>
      <c r="C334" s="5" t="s">
        <v>3371</v>
      </c>
      <c r="D334" s="10" t="s">
        <v>18921</v>
      </c>
      <c r="F334" s="17" t="s">
        <v>2852</v>
      </c>
      <c r="G334" s="17" t="s">
        <v>2902</v>
      </c>
      <c r="H334" s="17"/>
      <c r="I334" s="17"/>
      <c r="J334" s="17"/>
      <c r="L334" s="17"/>
      <c r="M334" s="10" t="s">
        <v>18480</v>
      </c>
      <c r="N334" s="102" t="s">
        <v>18913</v>
      </c>
      <c r="O334" s="5" t="s">
        <v>18914</v>
      </c>
      <c r="W334" s="17"/>
    </row>
    <row r="335" spans="1:23" x14ac:dyDescent="0.2">
      <c r="A335" s="5">
        <v>334</v>
      </c>
      <c r="B335" s="5" t="s">
        <v>18922</v>
      </c>
      <c r="C335" s="5" t="s">
        <v>3371</v>
      </c>
      <c r="D335" s="10" t="s">
        <v>18923</v>
      </c>
      <c r="F335" s="17" t="s">
        <v>2852</v>
      </c>
      <c r="G335" s="17" t="s">
        <v>2902</v>
      </c>
      <c r="H335" s="17"/>
      <c r="I335" s="17"/>
      <c r="J335" s="17"/>
      <c r="L335" s="17"/>
      <c r="M335" s="10" t="s">
        <v>18480</v>
      </c>
      <c r="N335" s="102" t="s">
        <v>18913</v>
      </c>
      <c r="O335" s="5" t="s">
        <v>18914</v>
      </c>
      <c r="W335" s="17"/>
    </row>
    <row r="336" spans="1:23" x14ac:dyDescent="0.2">
      <c r="A336" s="5">
        <v>335</v>
      </c>
      <c r="B336" s="5" t="s">
        <v>11715</v>
      </c>
      <c r="C336" s="5" t="s">
        <v>3371</v>
      </c>
      <c r="D336" s="5" t="s">
        <v>11716</v>
      </c>
      <c r="F336" s="102" t="s">
        <v>3961</v>
      </c>
      <c r="G336" s="17" t="s">
        <v>3962</v>
      </c>
      <c r="H336" s="17"/>
      <c r="I336" s="17"/>
      <c r="J336" s="17"/>
      <c r="L336" s="17"/>
      <c r="M336" s="5" t="s">
        <v>16585</v>
      </c>
      <c r="N336" s="102" t="s">
        <v>18913</v>
      </c>
      <c r="O336" s="5" t="s">
        <v>18914</v>
      </c>
      <c r="W336" s="17"/>
    </row>
    <row r="337" spans="1:23" x14ac:dyDescent="0.2">
      <c r="A337" s="5">
        <v>336</v>
      </c>
      <c r="B337" s="5" t="s">
        <v>18924</v>
      </c>
      <c r="C337" s="5" t="s">
        <v>3371</v>
      </c>
      <c r="D337" s="10" t="s">
        <v>18925</v>
      </c>
      <c r="F337" s="17" t="s">
        <v>5034</v>
      </c>
      <c r="G337" s="17" t="s">
        <v>3962</v>
      </c>
      <c r="H337" s="17"/>
      <c r="I337" s="17"/>
      <c r="J337" s="17"/>
      <c r="L337" s="17"/>
      <c r="M337" s="10" t="s">
        <v>18480</v>
      </c>
      <c r="N337" s="102" t="s">
        <v>18913</v>
      </c>
      <c r="O337" s="5" t="s">
        <v>18914</v>
      </c>
      <c r="W337" s="17"/>
    </row>
    <row r="338" spans="1:23" x14ac:dyDescent="0.2">
      <c r="A338" s="5">
        <v>337</v>
      </c>
      <c r="B338" s="5" t="s">
        <v>18926</v>
      </c>
      <c r="C338" s="5" t="s">
        <v>3371</v>
      </c>
      <c r="D338" s="10" t="s">
        <v>18927</v>
      </c>
      <c r="F338" s="17" t="s">
        <v>5034</v>
      </c>
      <c r="G338" s="17" t="s">
        <v>3962</v>
      </c>
      <c r="H338" s="17"/>
      <c r="I338" s="17"/>
      <c r="J338" s="17"/>
      <c r="L338" s="17"/>
      <c r="M338" s="10" t="s">
        <v>18480</v>
      </c>
      <c r="N338" s="102" t="s">
        <v>18913</v>
      </c>
      <c r="O338" s="5" t="s">
        <v>18914</v>
      </c>
      <c r="W338" s="17"/>
    </row>
    <row r="339" spans="1:23" x14ac:dyDescent="0.2">
      <c r="A339" s="5">
        <v>338</v>
      </c>
      <c r="B339" s="5" t="s">
        <v>6890</v>
      </c>
      <c r="C339" s="5" t="s">
        <v>3371</v>
      </c>
      <c r="D339" s="5" t="s">
        <v>6891</v>
      </c>
      <c r="F339" s="102" t="s">
        <v>3961</v>
      </c>
      <c r="G339" s="17" t="s">
        <v>3962</v>
      </c>
      <c r="H339" s="17"/>
      <c r="I339" s="17"/>
      <c r="J339" s="17"/>
      <c r="L339" s="17"/>
      <c r="M339" s="5" t="s">
        <v>16585</v>
      </c>
      <c r="N339" s="102" t="s">
        <v>18913</v>
      </c>
      <c r="O339" s="5" t="s">
        <v>18914</v>
      </c>
      <c r="W339" s="17"/>
    </row>
    <row r="340" spans="1:23" x14ac:dyDescent="0.2">
      <c r="A340" s="5">
        <v>339</v>
      </c>
      <c r="B340" s="5" t="s">
        <v>6885</v>
      </c>
      <c r="C340" s="5" t="s">
        <v>3371</v>
      </c>
      <c r="D340" s="10" t="s">
        <v>6886</v>
      </c>
      <c r="F340" s="102" t="s">
        <v>3961</v>
      </c>
      <c r="G340" s="17" t="s">
        <v>3962</v>
      </c>
      <c r="H340" s="17"/>
      <c r="I340" s="17"/>
      <c r="J340" s="17"/>
      <c r="L340" s="17"/>
      <c r="M340" s="5" t="s">
        <v>16585</v>
      </c>
      <c r="N340" s="102" t="s">
        <v>18913</v>
      </c>
      <c r="O340" s="5" t="s">
        <v>18914</v>
      </c>
      <c r="W340" s="17"/>
    </row>
    <row r="341" spans="1:23" x14ac:dyDescent="0.2">
      <c r="A341" s="5">
        <v>340</v>
      </c>
      <c r="B341" s="5" t="s">
        <v>11432</v>
      </c>
      <c r="C341" s="5" t="s">
        <v>3371</v>
      </c>
      <c r="D341" s="5" t="s">
        <v>11433</v>
      </c>
      <c r="F341" s="102" t="s">
        <v>3961</v>
      </c>
      <c r="G341" s="17" t="s">
        <v>3962</v>
      </c>
      <c r="H341" s="17"/>
      <c r="I341" s="17"/>
      <c r="J341" s="17"/>
      <c r="L341" s="17"/>
      <c r="M341" s="5" t="s">
        <v>16585</v>
      </c>
      <c r="N341" s="102" t="s">
        <v>18913</v>
      </c>
      <c r="O341" s="5" t="s">
        <v>18914</v>
      </c>
      <c r="W341" s="17"/>
    </row>
    <row r="342" spans="1:23" x14ac:dyDescent="0.2">
      <c r="A342" s="5">
        <v>341</v>
      </c>
      <c r="B342" s="5" t="s">
        <v>11661</v>
      </c>
      <c r="C342" s="5" t="s">
        <v>3371</v>
      </c>
      <c r="D342" s="5" t="s">
        <v>11662</v>
      </c>
      <c r="F342" s="17" t="s">
        <v>5336</v>
      </c>
      <c r="G342" s="17" t="s">
        <v>6638</v>
      </c>
      <c r="H342" s="17"/>
      <c r="I342" s="17"/>
      <c r="J342" s="17"/>
      <c r="L342" s="17"/>
      <c r="M342" s="5" t="s">
        <v>16585</v>
      </c>
      <c r="N342" s="102" t="s">
        <v>18913</v>
      </c>
      <c r="O342" s="5" t="s">
        <v>18914</v>
      </c>
      <c r="W342" s="17"/>
    </row>
    <row r="343" spans="1:23" x14ac:dyDescent="0.2">
      <c r="A343" s="5">
        <v>342</v>
      </c>
      <c r="B343" s="5" t="s">
        <v>10490</v>
      </c>
      <c r="C343" s="5" t="s">
        <v>3371</v>
      </c>
      <c r="D343" s="5" t="s">
        <v>10491</v>
      </c>
      <c r="F343" s="17" t="s">
        <v>3305</v>
      </c>
      <c r="G343" s="17" t="s">
        <v>10487</v>
      </c>
      <c r="H343" s="17"/>
      <c r="I343" s="17"/>
      <c r="J343" s="17"/>
      <c r="L343" s="17"/>
      <c r="M343" s="5" t="s">
        <v>16585</v>
      </c>
      <c r="N343" s="102" t="s">
        <v>18913</v>
      </c>
      <c r="O343" s="5" t="s">
        <v>18914</v>
      </c>
      <c r="W343" s="17"/>
    </row>
    <row r="344" spans="1:23" x14ac:dyDescent="0.2">
      <c r="A344" s="5">
        <v>343</v>
      </c>
      <c r="B344" s="5" t="s">
        <v>18928</v>
      </c>
      <c r="C344" s="5" t="s">
        <v>3371</v>
      </c>
      <c r="D344" s="10" t="s">
        <v>18929</v>
      </c>
      <c r="F344" s="17" t="s">
        <v>3495</v>
      </c>
      <c r="G344" s="17" t="s">
        <v>8426</v>
      </c>
      <c r="H344" s="17"/>
      <c r="I344" s="17"/>
      <c r="J344" s="17"/>
      <c r="L344" s="17"/>
      <c r="M344" s="10" t="s">
        <v>18480</v>
      </c>
      <c r="N344" s="102" t="s">
        <v>18913</v>
      </c>
      <c r="O344" s="5" t="s">
        <v>18914</v>
      </c>
      <c r="W344" s="17"/>
    </row>
    <row r="345" spans="1:23" x14ac:dyDescent="0.2">
      <c r="A345" s="5">
        <v>344</v>
      </c>
      <c r="B345" s="5" t="s">
        <v>12068</v>
      </c>
      <c r="C345" s="5" t="s">
        <v>3371</v>
      </c>
      <c r="D345" s="5" t="s">
        <v>12069</v>
      </c>
      <c r="F345" s="17" t="s">
        <v>17315</v>
      </c>
      <c r="G345" s="17" t="s">
        <v>4836</v>
      </c>
      <c r="H345" s="17"/>
      <c r="I345" s="17"/>
      <c r="J345" s="17"/>
      <c r="L345" s="17"/>
      <c r="M345" s="5" t="s">
        <v>16585</v>
      </c>
      <c r="N345" s="102" t="s">
        <v>18913</v>
      </c>
      <c r="O345" s="5" t="s">
        <v>18914</v>
      </c>
      <c r="W345" s="17"/>
    </row>
    <row r="346" spans="1:23" x14ac:dyDescent="0.2">
      <c r="A346" s="5">
        <v>345</v>
      </c>
      <c r="B346" s="5" t="s">
        <v>12087</v>
      </c>
      <c r="C346" s="5" t="s">
        <v>3371</v>
      </c>
      <c r="D346" s="5" t="s">
        <v>12088</v>
      </c>
      <c r="F346" s="17" t="s">
        <v>17315</v>
      </c>
      <c r="G346" s="17" t="s">
        <v>4836</v>
      </c>
      <c r="H346" s="17"/>
      <c r="I346" s="17"/>
      <c r="J346" s="17"/>
      <c r="L346" s="17"/>
      <c r="M346" s="5" t="s">
        <v>16585</v>
      </c>
      <c r="N346" s="102" t="s">
        <v>18913</v>
      </c>
      <c r="O346" s="5" t="s">
        <v>18914</v>
      </c>
      <c r="W346" s="17"/>
    </row>
    <row r="347" spans="1:23" x14ac:dyDescent="0.2">
      <c r="A347" s="5">
        <v>346</v>
      </c>
      <c r="B347" s="5" t="s">
        <v>11723</v>
      </c>
      <c r="C347" s="5" t="s">
        <v>3371</v>
      </c>
      <c r="D347" s="5" t="s">
        <v>11724</v>
      </c>
      <c r="F347" s="17" t="s">
        <v>2829</v>
      </c>
      <c r="G347" s="17" t="s">
        <v>1740</v>
      </c>
      <c r="H347" s="17"/>
      <c r="I347" s="17"/>
      <c r="J347" s="17"/>
      <c r="L347" s="17"/>
      <c r="M347" s="5" t="s">
        <v>16585</v>
      </c>
      <c r="N347" s="102" t="s">
        <v>18913</v>
      </c>
      <c r="O347" s="5" t="s">
        <v>18914</v>
      </c>
      <c r="W347" s="17"/>
    </row>
    <row r="348" spans="1:23" x14ac:dyDescent="0.2">
      <c r="A348" s="5">
        <v>347</v>
      </c>
      <c r="B348" s="5" t="s">
        <v>18930</v>
      </c>
      <c r="C348" s="5" t="s">
        <v>3371</v>
      </c>
      <c r="D348" s="10" t="s">
        <v>18931</v>
      </c>
      <c r="F348" s="17" t="s">
        <v>2829</v>
      </c>
      <c r="G348" s="17" t="s">
        <v>2830</v>
      </c>
      <c r="H348" s="17"/>
      <c r="I348" s="17"/>
      <c r="J348" s="17"/>
      <c r="L348" s="17"/>
      <c r="M348" s="10" t="s">
        <v>18480</v>
      </c>
      <c r="N348" s="102" t="s">
        <v>18913</v>
      </c>
      <c r="O348" s="5" t="s">
        <v>18914</v>
      </c>
      <c r="W348" s="17"/>
    </row>
    <row r="349" spans="1:23" x14ac:dyDescent="0.2">
      <c r="A349" s="5">
        <v>348</v>
      </c>
      <c r="B349" s="5" t="s">
        <v>11264</v>
      </c>
      <c r="C349" s="5" t="s">
        <v>3371</v>
      </c>
      <c r="D349" s="5" t="s">
        <v>11265</v>
      </c>
      <c r="F349" s="17" t="s">
        <v>3495</v>
      </c>
      <c r="G349" s="17" t="s">
        <v>8528</v>
      </c>
      <c r="H349" s="17"/>
      <c r="I349" s="17"/>
      <c r="J349" s="17"/>
      <c r="L349" s="17"/>
      <c r="M349" s="5" t="s">
        <v>16585</v>
      </c>
      <c r="N349" s="102" t="s">
        <v>18913</v>
      </c>
      <c r="O349" s="5" t="s">
        <v>18914</v>
      </c>
      <c r="W349" s="17"/>
    </row>
    <row r="350" spans="1:23" x14ac:dyDescent="0.2">
      <c r="A350" s="5">
        <v>349</v>
      </c>
      <c r="B350" s="5" t="s">
        <v>8526</v>
      </c>
      <c r="C350" s="5" t="s">
        <v>3371</v>
      </c>
      <c r="D350" s="5" t="s">
        <v>8527</v>
      </c>
      <c r="F350" s="17" t="s">
        <v>3495</v>
      </c>
      <c r="G350" s="17" t="s">
        <v>8528</v>
      </c>
      <c r="H350" s="17"/>
      <c r="I350" s="17"/>
      <c r="J350" s="17"/>
      <c r="L350" s="17"/>
      <c r="M350" s="5" t="s">
        <v>16585</v>
      </c>
      <c r="N350" s="102" t="s">
        <v>18913</v>
      </c>
      <c r="O350" s="5" t="s">
        <v>18914</v>
      </c>
      <c r="W350" s="17"/>
    </row>
    <row r="351" spans="1:23" x14ac:dyDescent="0.2">
      <c r="A351" s="5">
        <v>350</v>
      </c>
      <c r="B351" s="5" t="s">
        <v>3559</v>
      </c>
      <c r="C351" s="5" t="s">
        <v>3371</v>
      </c>
      <c r="D351" s="10" t="s">
        <v>3560</v>
      </c>
      <c r="F351" s="17" t="s">
        <v>3495</v>
      </c>
      <c r="G351" s="17" t="s">
        <v>3561</v>
      </c>
      <c r="H351" s="17"/>
      <c r="I351" s="17"/>
      <c r="J351" s="17"/>
      <c r="L351" s="17"/>
      <c r="M351" s="5" t="s">
        <v>2804</v>
      </c>
      <c r="N351" s="102" t="s">
        <v>18913</v>
      </c>
      <c r="O351" s="5" t="s">
        <v>18914</v>
      </c>
      <c r="W351" s="17"/>
    </row>
    <row r="352" spans="1:23" x14ac:dyDescent="0.2">
      <c r="A352" s="5">
        <v>351</v>
      </c>
      <c r="B352" s="5" t="s">
        <v>6973</v>
      </c>
      <c r="C352" s="5" t="s">
        <v>3371</v>
      </c>
      <c r="D352" s="5" t="s">
        <v>6974</v>
      </c>
      <c r="F352" s="17" t="s">
        <v>3495</v>
      </c>
      <c r="G352" s="17" t="s">
        <v>3561</v>
      </c>
      <c r="H352" s="17"/>
      <c r="I352" s="17"/>
      <c r="J352" s="17"/>
      <c r="L352" s="17"/>
      <c r="M352" s="5" t="s">
        <v>16585</v>
      </c>
      <c r="N352" s="102" t="s">
        <v>18913</v>
      </c>
      <c r="O352" s="5" t="s">
        <v>18914</v>
      </c>
      <c r="W352" s="17"/>
    </row>
    <row r="353" spans="1:23" x14ac:dyDescent="0.2">
      <c r="A353" s="5">
        <v>352</v>
      </c>
      <c r="B353" s="5" t="s">
        <v>7146</v>
      </c>
      <c r="C353" s="5" t="s">
        <v>3371</v>
      </c>
      <c r="D353" s="5" t="s">
        <v>7147</v>
      </c>
      <c r="F353" s="17" t="s">
        <v>3495</v>
      </c>
      <c r="G353" s="17" t="s">
        <v>4492</v>
      </c>
      <c r="H353" s="17"/>
      <c r="I353" s="17"/>
      <c r="J353" s="17"/>
      <c r="L353" s="17"/>
      <c r="M353" s="5" t="s">
        <v>16585</v>
      </c>
      <c r="N353" s="102" t="s">
        <v>18913</v>
      </c>
      <c r="O353" s="5" t="s">
        <v>18914</v>
      </c>
      <c r="W353" s="17"/>
    </row>
    <row r="354" spans="1:23" x14ac:dyDescent="0.2">
      <c r="A354" s="5">
        <v>353</v>
      </c>
      <c r="B354" s="5" t="s">
        <v>8424</v>
      </c>
      <c r="C354" s="5" t="s">
        <v>3371</v>
      </c>
      <c r="D354" s="5" t="s">
        <v>8425</v>
      </c>
      <c r="F354" s="17" t="s">
        <v>3495</v>
      </c>
      <c r="G354" s="17" t="s">
        <v>8426</v>
      </c>
      <c r="H354" s="17"/>
      <c r="I354" s="17"/>
      <c r="J354" s="17"/>
      <c r="L354" s="17"/>
      <c r="M354" s="5" t="s">
        <v>16585</v>
      </c>
      <c r="N354" s="102" t="s">
        <v>18913</v>
      </c>
      <c r="O354" s="5" t="s">
        <v>18914</v>
      </c>
      <c r="W354" s="17"/>
    </row>
    <row r="355" spans="1:23" x14ac:dyDescent="0.2">
      <c r="A355" s="5">
        <v>354</v>
      </c>
      <c r="B355" s="5" t="s">
        <v>8434</v>
      </c>
      <c r="C355" s="5" t="s">
        <v>3371</v>
      </c>
      <c r="D355" s="5" t="s">
        <v>8435</v>
      </c>
      <c r="F355" s="17" t="s">
        <v>3495</v>
      </c>
      <c r="G355" s="17" t="s">
        <v>8426</v>
      </c>
      <c r="H355" s="17"/>
      <c r="I355" s="17"/>
      <c r="J355" s="17"/>
      <c r="L355" s="17"/>
      <c r="M355" s="5" t="s">
        <v>16585</v>
      </c>
      <c r="N355" s="102" t="s">
        <v>18913</v>
      </c>
      <c r="O355" s="5" t="s">
        <v>18914</v>
      </c>
      <c r="W355" s="17"/>
    </row>
    <row r="356" spans="1:23" x14ac:dyDescent="0.2">
      <c r="A356" s="5">
        <v>355</v>
      </c>
      <c r="B356" s="5" t="s">
        <v>8430</v>
      </c>
      <c r="C356" s="5" t="s">
        <v>3371</v>
      </c>
      <c r="D356" s="5" t="s">
        <v>8431</v>
      </c>
      <c r="F356" s="17" t="s">
        <v>3495</v>
      </c>
      <c r="G356" s="17" t="s">
        <v>8426</v>
      </c>
      <c r="H356" s="17"/>
      <c r="I356" s="17"/>
      <c r="J356" s="17"/>
      <c r="L356" s="17"/>
      <c r="M356" s="5" t="s">
        <v>16585</v>
      </c>
      <c r="N356" s="102" t="s">
        <v>18913</v>
      </c>
      <c r="O356" s="5" t="s">
        <v>18914</v>
      </c>
      <c r="W356" s="17"/>
    </row>
    <row r="357" spans="1:23" x14ac:dyDescent="0.2">
      <c r="A357" s="5">
        <v>356</v>
      </c>
      <c r="B357" s="5" t="s">
        <v>18932</v>
      </c>
      <c r="C357" s="5" t="s">
        <v>3371</v>
      </c>
      <c r="D357" s="10" t="s">
        <v>18933</v>
      </c>
      <c r="F357" s="17" t="s">
        <v>3495</v>
      </c>
      <c r="G357" s="17" t="s">
        <v>8426</v>
      </c>
      <c r="H357" s="17"/>
      <c r="I357" s="17"/>
      <c r="J357" s="17"/>
      <c r="L357" s="17"/>
      <c r="M357" s="10" t="s">
        <v>18480</v>
      </c>
      <c r="N357" s="102" t="s">
        <v>18913</v>
      </c>
      <c r="O357" s="5" t="s">
        <v>18914</v>
      </c>
      <c r="W357" s="17"/>
    </row>
    <row r="358" spans="1:23" x14ac:dyDescent="0.2">
      <c r="A358" s="5">
        <v>357</v>
      </c>
      <c r="B358" s="5" t="s">
        <v>18934</v>
      </c>
      <c r="C358" s="5" t="s">
        <v>3371</v>
      </c>
      <c r="D358" s="10" t="s">
        <v>18935</v>
      </c>
      <c r="F358" s="17" t="s">
        <v>3495</v>
      </c>
      <c r="G358" s="17" t="s">
        <v>18936</v>
      </c>
      <c r="H358" s="17"/>
      <c r="I358" s="17"/>
      <c r="J358" s="17"/>
      <c r="K358" s="17"/>
      <c r="L358" s="17"/>
      <c r="M358" s="10" t="s">
        <v>18480</v>
      </c>
      <c r="N358" s="102" t="s">
        <v>18913</v>
      </c>
      <c r="O358" s="5" t="s">
        <v>18914</v>
      </c>
      <c r="W358" s="17"/>
    </row>
    <row r="359" spans="1:23" x14ac:dyDescent="0.2">
      <c r="A359" s="5">
        <v>358</v>
      </c>
      <c r="B359" s="5" t="s">
        <v>8479</v>
      </c>
      <c r="C359" s="5" t="s">
        <v>3371</v>
      </c>
      <c r="D359" s="5" t="s">
        <v>8480</v>
      </c>
      <c r="F359" s="17" t="s">
        <v>3305</v>
      </c>
      <c r="G359" s="17" t="s">
        <v>5038</v>
      </c>
      <c r="H359" s="17"/>
      <c r="I359" s="17"/>
      <c r="J359" s="17"/>
      <c r="L359" s="17"/>
      <c r="M359" s="5" t="s">
        <v>16585</v>
      </c>
      <c r="N359" s="102" t="s">
        <v>18913</v>
      </c>
      <c r="O359" s="5" t="s">
        <v>18914</v>
      </c>
      <c r="W359" s="17"/>
    </row>
    <row r="360" spans="1:23" x14ac:dyDescent="0.2">
      <c r="A360" s="5">
        <v>359</v>
      </c>
      <c r="B360" s="5" t="s">
        <v>12092</v>
      </c>
      <c r="C360" s="5" t="s">
        <v>3371</v>
      </c>
      <c r="D360" s="5" t="s">
        <v>12093</v>
      </c>
      <c r="F360" s="17" t="s">
        <v>17315</v>
      </c>
      <c r="G360" s="17" t="s">
        <v>4836</v>
      </c>
      <c r="H360" s="17"/>
      <c r="I360" s="17"/>
      <c r="J360" s="17"/>
      <c r="L360" s="17"/>
      <c r="M360" s="5" t="s">
        <v>16585</v>
      </c>
      <c r="N360" s="102" t="s">
        <v>18913</v>
      </c>
      <c r="O360" s="5" t="s">
        <v>18914</v>
      </c>
      <c r="W360" s="17"/>
    </row>
    <row r="361" spans="1:23" x14ac:dyDescent="0.2">
      <c r="A361" s="5">
        <v>360</v>
      </c>
      <c r="B361" s="5" t="s">
        <v>12101</v>
      </c>
      <c r="C361" s="5" t="s">
        <v>3371</v>
      </c>
      <c r="D361" s="5" t="s">
        <v>12102</v>
      </c>
      <c r="F361" s="17" t="s">
        <v>17315</v>
      </c>
      <c r="G361" s="17" t="s">
        <v>4836</v>
      </c>
      <c r="H361" s="17"/>
      <c r="I361" s="17"/>
      <c r="J361" s="17"/>
      <c r="L361" s="17"/>
      <c r="M361" s="5" t="s">
        <v>16585</v>
      </c>
      <c r="N361" s="102" t="s">
        <v>18913</v>
      </c>
      <c r="O361" s="5" t="s">
        <v>18914</v>
      </c>
      <c r="W361" s="17"/>
    </row>
    <row r="362" spans="1:23" x14ac:dyDescent="0.2">
      <c r="A362" s="5">
        <v>361</v>
      </c>
      <c r="B362" s="5" t="s">
        <v>12075</v>
      </c>
      <c r="C362" s="5" t="s">
        <v>3371</v>
      </c>
      <c r="D362" s="5" t="s">
        <v>12076</v>
      </c>
      <c r="F362" s="17" t="s">
        <v>17315</v>
      </c>
      <c r="G362" s="17" t="s">
        <v>4836</v>
      </c>
      <c r="H362" s="17"/>
      <c r="I362" s="17"/>
      <c r="J362" s="17"/>
      <c r="L362" s="17"/>
      <c r="M362" s="5" t="s">
        <v>16585</v>
      </c>
      <c r="N362" s="102" t="s">
        <v>18913</v>
      </c>
      <c r="O362" s="5" t="s">
        <v>18914</v>
      </c>
      <c r="W362" s="17"/>
    </row>
    <row r="363" spans="1:23" x14ac:dyDescent="0.2">
      <c r="A363" s="5">
        <v>362</v>
      </c>
      <c r="B363" s="5" t="s">
        <v>12097</v>
      </c>
      <c r="C363" s="5" t="s">
        <v>3371</v>
      </c>
      <c r="D363" s="5" t="s">
        <v>12098</v>
      </c>
      <c r="F363" s="17" t="s">
        <v>17315</v>
      </c>
      <c r="G363" s="17" t="s">
        <v>4836</v>
      </c>
      <c r="H363" s="17"/>
      <c r="I363" s="17"/>
      <c r="J363" s="17"/>
      <c r="L363" s="17"/>
      <c r="M363" s="5" t="s">
        <v>16585</v>
      </c>
      <c r="N363" s="102" t="s">
        <v>18913</v>
      </c>
      <c r="O363" s="5" t="s">
        <v>18914</v>
      </c>
      <c r="W363" s="17"/>
    </row>
    <row r="364" spans="1:23" x14ac:dyDescent="0.2">
      <c r="A364" s="5">
        <v>363</v>
      </c>
      <c r="B364" s="5" t="s">
        <v>10502</v>
      </c>
      <c r="C364" s="5" t="s">
        <v>3371</v>
      </c>
      <c r="D364" s="5" t="s">
        <v>10503</v>
      </c>
      <c r="F364" s="17" t="s">
        <v>3305</v>
      </c>
      <c r="G364" s="17" t="s">
        <v>10487</v>
      </c>
      <c r="H364" s="17"/>
      <c r="I364" s="17"/>
      <c r="J364" s="17"/>
      <c r="L364" s="17"/>
      <c r="M364" s="5" t="s">
        <v>16585</v>
      </c>
      <c r="N364" s="102" t="s">
        <v>18913</v>
      </c>
      <c r="O364" s="5" t="s">
        <v>18914</v>
      </c>
      <c r="W364" s="17"/>
    </row>
    <row r="365" spans="1:23" x14ac:dyDescent="0.2">
      <c r="A365" s="5">
        <v>364</v>
      </c>
      <c r="B365" s="5" t="s">
        <v>10498</v>
      </c>
      <c r="C365" s="5" t="s">
        <v>3371</v>
      </c>
      <c r="D365" s="5" t="s">
        <v>10499</v>
      </c>
      <c r="F365" s="17" t="s">
        <v>3305</v>
      </c>
      <c r="G365" s="17" t="s">
        <v>10487</v>
      </c>
      <c r="H365" s="17"/>
      <c r="I365" s="17"/>
      <c r="J365" s="17"/>
      <c r="L365" s="17"/>
      <c r="M365" s="5" t="s">
        <v>16585</v>
      </c>
      <c r="N365" s="102" t="s">
        <v>18913</v>
      </c>
      <c r="O365" s="5" t="s">
        <v>18914</v>
      </c>
      <c r="W365" s="17"/>
    </row>
    <row r="366" spans="1:23" x14ac:dyDescent="0.2">
      <c r="A366" s="5">
        <v>365</v>
      </c>
      <c r="B366" s="5" t="s">
        <v>10495</v>
      </c>
      <c r="C366" s="5" t="s">
        <v>3371</v>
      </c>
      <c r="D366" s="5" t="s">
        <v>10496</v>
      </c>
      <c r="F366" s="17" t="s">
        <v>3305</v>
      </c>
      <c r="G366" s="17" t="s">
        <v>10487</v>
      </c>
      <c r="H366" s="17"/>
      <c r="I366" s="17"/>
      <c r="J366" s="17"/>
      <c r="L366" s="17"/>
      <c r="M366" s="5" t="s">
        <v>16585</v>
      </c>
      <c r="N366" s="102" t="s">
        <v>18913</v>
      </c>
      <c r="O366" s="5" t="s">
        <v>18914</v>
      </c>
      <c r="W366" s="17"/>
    </row>
    <row r="367" spans="1:23" x14ac:dyDescent="0.2">
      <c r="A367" s="5">
        <v>366</v>
      </c>
      <c r="B367" s="5" t="s">
        <v>10485</v>
      </c>
      <c r="C367" s="5" t="s">
        <v>3371</v>
      </c>
      <c r="D367" s="5" t="s">
        <v>10486</v>
      </c>
      <c r="F367" s="17" t="s">
        <v>3305</v>
      </c>
      <c r="G367" s="17" t="s">
        <v>10487</v>
      </c>
      <c r="H367" s="17"/>
      <c r="I367" s="17"/>
      <c r="J367" s="17"/>
      <c r="L367" s="17"/>
      <c r="M367" s="5" t="s">
        <v>16585</v>
      </c>
      <c r="N367" s="102" t="s">
        <v>18913</v>
      </c>
      <c r="O367" s="5" t="s">
        <v>18914</v>
      </c>
      <c r="W367" s="17"/>
    </row>
    <row r="368" spans="1:23" x14ac:dyDescent="0.2">
      <c r="A368" s="5">
        <v>367</v>
      </c>
      <c r="B368" s="5" t="s">
        <v>11668</v>
      </c>
      <c r="C368" s="5" t="s">
        <v>3371</v>
      </c>
      <c r="D368" s="5" t="s">
        <v>11669</v>
      </c>
      <c r="F368" s="17" t="s">
        <v>5336</v>
      </c>
      <c r="G368" s="17" t="s">
        <v>6638</v>
      </c>
      <c r="H368" s="17"/>
      <c r="I368" s="17"/>
      <c r="J368" s="17"/>
      <c r="L368" s="17"/>
      <c r="M368" s="5" t="s">
        <v>16585</v>
      </c>
      <c r="N368" s="102" t="s">
        <v>18913</v>
      </c>
      <c r="O368" s="5" t="s">
        <v>18914</v>
      </c>
      <c r="W368" s="17"/>
    </row>
    <row r="369" spans="1:23" x14ac:dyDescent="0.2">
      <c r="A369" s="5">
        <v>368</v>
      </c>
      <c r="B369" s="5" t="s">
        <v>10875</v>
      </c>
      <c r="C369" s="5" t="s">
        <v>3371</v>
      </c>
      <c r="D369" s="10" t="s">
        <v>10876</v>
      </c>
      <c r="F369" s="17" t="s">
        <v>3373</v>
      </c>
      <c r="G369" s="17" t="s">
        <v>3470</v>
      </c>
      <c r="H369" s="17"/>
      <c r="I369" s="17"/>
      <c r="J369" s="17"/>
      <c r="L369" s="17"/>
      <c r="M369" s="5" t="s">
        <v>16585</v>
      </c>
      <c r="N369" s="102" t="s">
        <v>18913</v>
      </c>
      <c r="O369" s="5" t="s">
        <v>18914</v>
      </c>
      <c r="W369" s="17"/>
    </row>
    <row r="370" spans="1:23" x14ac:dyDescent="0.2">
      <c r="A370" s="5">
        <v>369</v>
      </c>
      <c r="B370" s="5" t="s">
        <v>8137</v>
      </c>
      <c r="C370" s="5" t="s">
        <v>3371</v>
      </c>
      <c r="D370" s="5" t="s">
        <v>8138</v>
      </c>
      <c r="F370" s="5" t="s">
        <v>3373</v>
      </c>
      <c r="G370" s="5" t="s">
        <v>3374</v>
      </c>
      <c r="M370" s="5" t="s">
        <v>16585</v>
      </c>
      <c r="N370" s="102" t="s">
        <v>18913</v>
      </c>
      <c r="O370" s="5" t="s">
        <v>18914</v>
      </c>
    </row>
    <row r="371" spans="1:23" x14ac:dyDescent="0.2">
      <c r="A371" s="5">
        <v>370</v>
      </c>
      <c r="B371" s="5" t="s">
        <v>6961</v>
      </c>
      <c r="C371" s="5" t="s">
        <v>3371</v>
      </c>
      <c r="D371" s="5" t="s">
        <v>6962</v>
      </c>
      <c r="F371" s="17" t="s">
        <v>5034</v>
      </c>
      <c r="G371" s="17" t="s">
        <v>17052</v>
      </c>
      <c r="H371" s="17"/>
      <c r="I371" s="17"/>
      <c r="J371" s="17"/>
      <c r="L371" s="17"/>
      <c r="M371" s="5" t="s">
        <v>16585</v>
      </c>
      <c r="N371" s="102" t="s">
        <v>18913</v>
      </c>
      <c r="O371" s="5" t="s">
        <v>18914</v>
      </c>
      <c r="W371" s="17"/>
    </row>
    <row r="372" spans="1:23" x14ac:dyDescent="0.2">
      <c r="A372" s="5">
        <v>371</v>
      </c>
      <c r="B372" s="5" t="s">
        <v>18937</v>
      </c>
      <c r="C372" s="5" t="s">
        <v>3371</v>
      </c>
      <c r="D372" s="10" t="s">
        <v>18938</v>
      </c>
      <c r="F372" s="17" t="s">
        <v>5034</v>
      </c>
      <c r="G372" s="17" t="s">
        <v>17052</v>
      </c>
      <c r="H372" s="17"/>
      <c r="I372" s="17"/>
      <c r="J372" s="17"/>
      <c r="L372" s="17"/>
      <c r="M372" s="10" t="s">
        <v>18480</v>
      </c>
      <c r="N372" s="102" t="s">
        <v>18913</v>
      </c>
      <c r="O372" s="5" t="s">
        <v>18914</v>
      </c>
      <c r="W372" s="17"/>
    </row>
    <row r="373" spans="1:23" x14ac:dyDescent="0.2">
      <c r="A373" s="5">
        <v>372</v>
      </c>
      <c r="B373" s="5" t="s">
        <v>18939</v>
      </c>
      <c r="C373" s="5" t="s">
        <v>3371</v>
      </c>
      <c r="D373" s="5" t="s">
        <v>18940</v>
      </c>
      <c r="F373" s="17" t="s">
        <v>18941</v>
      </c>
      <c r="G373" s="17" t="s">
        <v>18942</v>
      </c>
      <c r="H373" s="17"/>
      <c r="I373" s="17"/>
      <c r="J373" s="17"/>
      <c r="K373" s="17"/>
      <c r="L373" s="17"/>
      <c r="M373" s="10" t="s">
        <v>18480</v>
      </c>
      <c r="N373" s="102" t="s">
        <v>18913</v>
      </c>
      <c r="O373" s="5" t="s">
        <v>18914</v>
      </c>
      <c r="W373" s="17"/>
    </row>
    <row r="374" spans="1:23" x14ac:dyDescent="0.2">
      <c r="A374" s="5">
        <v>373</v>
      </c>
      <c r="B374" s="5" t="s">
        <v>8516</v>
      </c>
      <c r="C374" s="5" t="s">
        <v>3371</v>
      </c>
      <c r="D374" s="5" t="s">
        <v>8517</v>
      </c>
      <c r="F374" s="17" t="s">
        <v>8518</v>
      </c>
      <c r="G374" s="17" t="s">
        <v>218</v>
      </c>
      <c r="H374" s="17"/>
      <c r="I374" s="17"/>
      <c r="J374" s="17"/>
      <c r="L374" s="17"/>
      <c r="M374" s="5" t="s">
        <v>16585</v>
      </c>
      <c r="N374" s="102" t="s">
        <v>18913</v>
      </c>
      <c r="O374" s="5" t="s">
        <v>18914</v>
      </c>
      <c r="W374" s="17"/>
    </row>
    <row r="375" spans="1:23" x14ac:dyDescent="0.2">
      <c r="A375" s="5">
        <v>374</v>
      </c>
      <c r="B375" s="5" t="s">
        <v>8523</v>
      </c>
      <c r="C375" s="5" t="s">
        <v>3371</v>
      </c>
      <c r="D375" s="5" t="s">
        <v>8524</v>
      </c>
      <c r="F375" s="17" t="s">
        <v>8518</v>
      </c>
      <c r="G375" s="17" t="s">
        <v>218</v>
      </c>
      <c r="H375" s="17"/>
      <c r="I375" s="17"/>
      <c r="J375" s="17"/>
      <c r="L375" s="17"/>
      <c r="M375" s="5" t="s">
        <v>16585</v>
      </c>
      <c r="N375" s="102" t="s">
        <v>18913</v>
      </c>
      <c r="O375" s="5" t="s">
        <v>18914</v>
      </c>
      <c r="W375" s="17"/>
    </row>
    <row r="376" spans="1:23" x14ac:dyDescent="0.2">
      <c r="A376" s="5">
        <v>375</v>
      </c>
      <c r="B376" s="5" t="s">
        <v>12040</v>
      </c>
      <c r="C376" s="5" t="s">
        <v>3371</v>
      </c>
      <c r="D376" s="5" t="s">
        <v>12041</v>
      </c>
      <c r="F376" s="17" t="s">
        <v>8518</v>
      </c>
      <c r="G376" s="17" t="s">
        <v>218</v>
      </c>
      <c r="H376" s="17"/>
      <c r="I376" s="17"/>
      <c r="J376" s="17"/>
      <c r="L376" s="17"/>
      <c r="M376" s="5" t="s">
        <v>16585</v>
      </c>
      <c r="N376" s="102" t="s">
        <v>18913</v>
      </c>
      <c r="O376" s="5" t="s">
        <v>18914</v>
      </c>
      <c r="W376" s="17"/>
    </row>
    <row r="377" spans="1:23" x14ac:dyDescent="0.2">
      <c r="A377" s="5">
        <v>376</v>
      </c>
      <c r="B377" s="5" t="s">
        <v>11044</v>
      </c>
      <c r="C377" s="5" t="s">
        <v>3371</v>
      </c>
      <c r="D377" s="5" t="s">
        <v>11045</v>
      </c>
      <c r="F377" s="17" t="s">
        <v>3546</v>
      </c>
      <c r="G377" s="17" t="s">
        <v>11046</v>
      </c>
      <c r="H377" s="17"/>
      <c r="I377" s="17"/>
      <c r="J377" s="17"/>
      <c r="L377" s="17"/>
      <c r="M377" s="5" t="s">
        <v>16585</v>
      </c>
      <c r="N377" s="102" t="s">
        <v>18913</v>
      </c>
      <c r="O377" s="5" t="s">
        <v>18914</v>
      </c>
      <c r="W377" s="17"/>
    </row>
    <row r="378" spans="1:23" x14ac:dyDescent="0.2">
      <c r="A378" s="5">
        <v>377</v>
      </c>
      <c r="B378" s="5" t="s">
        <v>11039</v>
      </c>
      <c r="C378" s="5" t="s">
        <v>3371</v>
      </c>
      <c r="D378" s="5" t="s">
        <v>11040</v>
      </c>
      <c r="F378" s="17" t="s">
        <v>3546</v>
      </c>
      <c r="G378" s="17" t="s">
        <v>3547</v>
      </c>
      <c r="H378" s="17"/>
      <c r="I378" s="17"/>
      <c r="J378" s="17"/>
      <c r="L378" s="17"/>
      <c r="M378" s="5" t="s">
        <v>16585</v>
      </c>
      <c r="N378" s="102" t="s">
        <v>18913</v>
      </c>
      <c r="O378" s="5" t="s">
        <v>18914</v>
      </c>
      <c r="W378" s="17"/>
    </row>
    <row r="379" spans="1:23" x14ac:dyDescent="0.2">
      <c r="A379" s="5">
        <v>378</v>
      </c>
      <c r="B379" s="5" t="s">
        <v>3544</v>
      </c>
      <c r="C379" s="5" t="s">
        <v>3371</v>
      </c>
      <c r="D379" s="10" t="s">
        <v>3545</v>
      </c>
      <c r="F379" s="17" t="s">
        <v>3546</v>
      </c>
      <c r="G379" s="17" t="s">
        <v>3547</v>
      </c>
      <c r="H379" s="17"/>
      <c r="I379" s="17"/>
      <c r="J379" s="17"/>
      <c r="L379" s="17"/>
      <c r="M379" s="5" t="s">
        <v>2804</v>
      </c>
      <c r="N379" s="102" t="s">
        <v>18913</v>
      </c>
      <c r="O379" s="5" t="s">
        <v>18914</v>
      </c>
      <c r="W379" s="17"/>
    </row>
    <row r="380" spans="1:23" x14ac:dyDescent="0.2">
      <c r="A380" s="5">
        <v>379</v>
      </c>
      <c r="B380" s="5" t="s">
        <v>18943</v>
      </c>
      <c r="C380" s="5" t="s">
        <v>3371</v>
      </c>
      <c r="D380" s="5" t="s">
        <v>18944</v>
      </c>
      <c r="F380" s="17" t="s">
        <v>3546</v>
      </c>
      <c r="G380" s="17" t="s">
        <v>3547</v>
      </c>
      <c r="H380" s="17"/>
      <c r="I380" s="17"/>
      <c r="J380" s="17"/>
      <c r="L380" s="17"/>
      <c r="M380" s="10" t="s">
        <v>18480</v>
      </c>
      <c r="N380" s="102" t="s">
        <v>18913</v>
      </c>
      <c r="O380" s="5" t="s">
        <v>18914</v>
      </c>
      <c r="W380" s="17"/>
    </row>
    <row r="381" spans="1:23" x14ac:dyDescent="0.2">
      <c r="A381" s="5">
        <v>380</v>
      </c>
      <c r="B381" s="5" t="s">
        <v>18945</v>
      </c>
      <c r="C381" s="5" t="s">
        <v>3371</v>
      </c>
      <c r="D381" s="5" t="s">
        <v>18946</v>
      </c>
      <c r="F381" s="17" t="s">
        <v>3546</v>
      </c>
      <c r="G381" s="17" t="s">
        <v>3547</v>
      </c>
      <c r="H381" s="17"/>
      <c r="I381" s="17"/>
      <c r="J381" s="17"/>
      <c r="L381" s="17"/>
      <c r="M381" s="10" t="s">
        <v>18480</v>
      </c>
      <c r="N381" s="102" t="s">
        <v>18913</v>
      </c>
      <c r="O381" s="5" t="s">
        <v>18914</v>
      </c>
      <c r="W381" s="17"/>
    </row>
    <row r="382" spans="1:23" x14ac:dyDescent="0.2">
      <c r="A382" s="5">
        <v>381</v>
      </c>
      <c r="B382" s="5" t="s">
        <v>8394</v>
      </c>
      <c r="C382" s="5" t="s">
        <v>3371</v>
      </c>
      <c r="D382" s="5" t="s">
        <v>8395</v>
      </c>
      <c r="F382" s="17" t="s">
        <v>4961</v>
      </c>
      <c r="G382" s="17" t="s">
        <v>8350</v>
      </c>
      <c r="H382" s="17"/>
      <c r="I382" s="17"/>
      <c r="J382" s="17"/>
      <c r="L382" s="17"/>
      <c r="M382" s="5" t="s">
        <v>16585</v>
      </c>
      <c r="N382" s="102" t="s">
        <v>18913</v>
      </c>
      <c r="O382" s="5" t="s">
        <v>18914</v>
      </c>
      <c r="W382" s="17"/>
    </row>
    <row r="383" spans="1:23" x14ac:dyDescent="0.2">
      <c r="A383" s="5">
        <v>382</v>
      </c>
      <c r="B383" s="5" t="s">
        <v>8401</v>
      </c>
      <c r="C383" s="5" t="s">
        <v>3371</v>
      </c>
      <c r="D383" s="5" t="s">
        <v>8402</v>
      </c>
      <c r="F383" s="17" t="s">
        <v>4961</v>
      </c>
      <c r="G383" s="17" t="s">
        <v>8350</v>
      </c>
      <c r="H383" s="17"/>
      <c r="I383" s="17"/>
      <c r="J383" s="17"/>
      <c r="L383" s="17"/>
      <c r="M383" s="5" t="s">
        <v>16585</v>
      </c>
      <c r="N383" s="102" t="s">
        <v>18913</v>
      </c>
      <c r="O383" s="5" t="s">
        <v>18914</v>
      </c>
      <c r="W383" s="17"/>
    </row>
    <row r="384" spans="1:23" x14ac:dyDescent="0.2">
      <c r="A384" s="5">
        <v>383</v>
      </c>
      <c r="B384" s="5" t="s">
        <v>8405</v>
      </c>
      <c r="C384" s="5" t="s">
        <v>3371</v>
      </c>
      <c r="D384" s="5" t="s">
        <v>8406</v>
      </c>
      <c r="F384" s="17" t="s">
        <v>4961</v>
      </c>
      <c r="G384" s="17" t="s">
        <v>8350</v>
      </c>
      <c r="H384" s="17"/>
      <c r="I384" s="17"/>
      <c r="J384" s="17"/>
      <c r="L384" s="17"/>
      <c r="M384" s="5" t="s">
        <v>16585</v>
      </c>
      <c r="N384" s="102" t="s">
        <v>18913</v>
      </c>
      <c r="O384" s="5" t="s">
        <v>18914</v>
      </c>
      <c r="W384" s="17"/>
    </row>
    <row r="385" spans="1:117" x14ac:dyDescent="0.2">
      <c r="A385" s="5">
        <v>384</v>
      </c>
      <c r="B385" s="5" t="s">
        <v>8098</v>
      </c>
      <c r="C385" s="5" t="s">
        <v>3371</v>
      </c>
      <c r="D385" s="5" t="s">
        <v>8099</v>
      </c>
      <c r="F385" s="17" t="s">
        <v>3432</v>
      </c>
      <c r="G385" s="17" t="s">
        <v>1486</v>
      </c>
      <c r="H385" s="17"/>
      <c r="I385" s="17"/>
      <c r="J385" s="17"/>
      <c r="L385" s="17"/>
      <c r="M385" s="5" t="s">
        <v>16585</v>
      </c>
      <c r="N385" s="102" t="s">
        <v>18913</v>
      </c>
      <c r="O385" s="5" t="s">
        <v>18914</v>
      </c>
      <c r="W385" s="17"/>
    </row>
    <row r="386" spans="1:117" x14ac:dyDescent="0.2">
      <c r="A386" s="5">
        <v>385</v>
      </c>
      <c r="B386" s="5" t="s">
        <v>8104</v>
      </c>
      <c r="C386" s="5" t="s">
        <v>3371</v>
      </c>
      <c r="D386" s="5" t="s">
        <v>8105</v>
      </c>
      <c r="F386" s="17" t="s">
        <v>3432</v>
      </c>
      <c r="G386" s="17" t="s">
        <v>1486</v>
      </c>
      <c r="H386" s="17"/>
      <c r="I386" s="17"/>
      <c r="J386" s="17"/>
      <c r="L386" s="17"/>
      <c r="M386" s="5" t="s">
        <v>16585</v>
      </c>
      <c r="N386" s="102" t="s">
        <v>18913</v>
      </c>
      <c r="O386" s="5" t="s">
        <v>18914</v>
      </c>
      <c r="W386" s="17"/>
    </row>
    <row r="387" spans="1:117" x14ac:dyDescent="0.2">
      <c r="A387" s="5">
        <v>386</v>
      </c>
      <c r="B387" s="5" t="s">
        <v>8471</v>
      </c>
      <c r="C387" s="5" t="s">
        <v>3371</v>
      </c>
      <c r="D387" s="5" t="s">
        <v>8472</v>
      </c>
      <c r="F387" s="17" t="s">
        <v>3432</v>
      </c>
      <c r="G387" s="17" t="s">
        <v>1486</v>
      </c>
      <c r="H387" s="17"/>
      <c r="I387" s="17"/>
      <c r="J387" s="17"/>
      <c r="L387" s="17"/>
      <c r="M387" s="5" t="s">
        <v>16585</v>
      </c>
      <c r="N387" s="102" t="s">
        <v>18913</v>
      </c>
      <c r="O387" s="5" t="s">
        <v>18914</v>
      </c>
      <c r="W387" s="17"/>
      <c r="DL387" s="66"/>
      <c r="DM387" s="66"/>
    </row>
    <row r="388" spans="1:117" x14ac:dyDescent="0.2">
      <c r="A388" s="5">
        <v>387</v>
      </c>
      <c r="B388" s="5" t="s">
        <v>11529</v>
      </c>
      <c r="C388" s="5" t="s">
        <v>3371</v>
      </c>
      <c r="D388" s="5" t="s">
        <v>11530</v>
      </c>
      <c r="F388" s="17" t="s">
        <v>3432</v>
      </c>
      <c r="G388" s="17" t="s">
        <v>1486</v>
      </c>
      <c r="H388" s="17"/>
      <c r="I388" s="17"/>
      <c r="J388" s="17"/>
      <c r="L388" s="17"/>
      <c r="M388" s="5" t="s">
        <v>16585</v>
      </c>
      <c r="N388" s="102" t="s">
        <v>18913</v>
      </c>
      <c r="O388" s="5" t="s">
        <v>18914</v>
      </c>
      <c r="W388" s="17"/>
    </row>
    <row r="389" spans="1:117" x14ac:dyDescent="0.2">
      <c r="A389" s="5">
        <v>388</v>
      </c>
      <c r="B389" s="5" t="s">
        <v>11222</v>
      </c>
      <c r="C389" s="5" t="s">
        <v>3371</v>
      </c>
      <c r="D389" s="5" t="s">
        <v>11223</v>
      </c>
      <c r="F389" s="17" t="s">
        <v>3432</v>
      </c>
      <c r="G389" s="17" t="s">
        <v>1486</v>
      </c>
      <c r="H389" s="17"/>
      <c r="I389" s="17"/>
      <c r="J389" s="17"/>
      <c r="L389" s="17"/>
      <c r="M389" s="5" t="s">
        <v>16585</v>
      </c>
      <c r="N389" s="102" t="s">
        <v>18913</v>
      </c>
      <c r="O389" s="5" t="s">
        <v>18914</v>
      </c>
      <c r="W389" s="17"/>
    </row>
    <row r="390" spans="1:117" x14ac:dyDescent="0.2">
      <c r="A390" s="5">
        <v>389</v>
      </c>
      <c r="B390" s="5" t="s">
        <v>8420</v>
      </c>
      <c r="C390" s="5" t="s">
        <v>3371</v>
      </c>
      <c r="D390" s="5" t="s">
        <v>8421</v>
      </c>
      <c r="F390" s="5" t="s">
        <v>3432</v>
      </c>
      <c r="G390" s="5" t="s">
        <v>8415</v>
      </c>
      <c r="M390" s="5" t="s">
        <v>16585</v>
      </c>
      <c r="N390" s="102" t="s">
        <v>18913</v>
      </c>
      <c r="O390" s="5" t="s">
        <v>18914</v>
      </c>
    </row>
    <row r="391" spans="1:117" x14ac:dyDescent="0.2">
      <c r="A391" s="5">
        <v>390</v>
      </c>
      <c r="B391" s="5" t="s">
        <v>8413</v>
      </c>
      <c r="C391" s="5" t="s">
        <v>3371</v>
      </c>
      <c r="D391" s="5" t="s">
        <v>8414</v>
      </c>
      <c r="F391" s="5" t="s">
        <v>3432</v>
      </c>
      <c r="G391" s="5" t="s">
        <v>8415</v>
      </c>
      <c r="M391" s="5" t="s">
        <v>16585</v>
      </c>
      <c r="N391" s="102" t="s">
        <v>18913</v>
      </c>
      <c r="O391" s="5" t="s">
        <v>18914</v>
      </c>
    </row>
    <row r="392" spans="1:117" x14ac:dyDescent="0.2">
      <c r="A392" s="5">
        <v>391</v>
      </c>
      <c r="B392" s="5" t="s">
        <v>6776</v>
      </c>
      <c r="C392" s="5" t="s">
        <v>3371</v>
      </c>
      <c r="D392" s="10" t="s">
        <v>6777</v>
      </c>
      <c r="F392" s="17" t="s">
        <v>3432</v>
      </c>
      <c r="G392" s="17" t="s">
        <v>3433</v>
      </c>
      <c r="H392" s="17"/>
      <c r="I392" s="17"/>
      <c r="J392" s="17"/>
      <c r="L392" s="17"/>
      <c r="M392" s="5" t="s">
        <v>16585</v>
      </c>
      <c r="N392" s="102" t="s">
        <v>18913</v>
      </c>
      <c r="O392" s="5" t="s">
        <v>18914</v>
      </c>
      <c r="W392" s="17"/>
    </row>
    <row r="393" spans="1:117" x14ac:dyDescent="0.2">
      <c r="A393" s="5">
        <v>392</v>
      </c>
      <c r="B393" s="5" t="s">
        <v>8182</v>
      </c>
      <c r="C393" s="5" t="s">
        <v>3371</v>
      </c>
      <c r="D393" s="5" t="s">
        <v>8183</v>
      </c>
      <c r="F393" s="5" t="s">
        <v>3555</v>
      </c>
      <c r="G393" s="5" t="s">
        <v>3556</v>
      </c>
      <c r="M393" s="5" t="s">
        <v>16585</v>
      </c>
      <c r="N393" s="102" t="s">
        <v>18913</v>
      </c>
      <c r="O393" s="5" t="s">
        <v>18914</v>
      </c>
    </row>
    <row r="394" spans="1:117" x14ac:dyDescent="0.2">
      <c r="A394" s="5">
        <v>393</v>
      </c>
      <c r="B394" s="5" t="s">
        <v>3552</v>
      </c>
      <c r="C394" s="5" t="s">
        <v>3371</v>
      </c>
      <c r="D394" s="10" t="s">
        <v>3553</v>
      </c>
      <c r="F394" s="5" t="s">
        <v>3555</v>
      </c>
      <c r="G394" s="5" t="s">
        <v>3556</v>
      </c>
      <c r="M394" s="5" t="s">
        <v>2804</v>
      </c>
      <c r="N394" s="102" t="s">
        <v>18913</v>
      </c>
      <c r="O394" s="5" t="s">
        <v>18914</v>
      </c>
    </row>
    <row r="395" spans="1:117" x14ac:dyDescent="0.2">
      <c r="A395" s="5">
        <v>394</v>
      </c>
      <c r="B395" s="5" t="s">
        <v>6201</v>
      </c>
      <c r="C395" s="5" t="s">
        <v>3371</v>
      </c>
      <c r="D395" s="5" t="s">
        <v>6202</v>
      </c>
      <c r="F395" s="17" t="s">
        <v>3441</v>
      </c>
      <c r="G395" s="17" t="s">
        <v>1745</v>
      </c>
      <c r="H395" s="17"/>
      <c r="I395" s="17"/>
      <c r="J395" s="17"/>
      <c r="K395" s="17" t="s">
        <v>712</v>
      </c>
      <c r="L395" s="17"/>
      <c r="M395" s="5" t="s">
        <v>16585</v>
      </c>
      <c r="N395" s="102" t="s">
        <v>18913</v>
      </c>
      <c r="O395" s="5" t="s">
        <v>18914</v>
      </c>
      <c r="W395" s="17"/>
    </row>
    <row r="396" spans="1:117" x14ac:dyDescent="0.2">
      <c r="A396" s="5">
        <v>395</v>
      </c>
      <c r="B396" s="5" t="s">
        <v>11918</v>
      </c>
      <c r="C396" s="5" t="s">
        <v>3371</v>
      </c>
      <c r="D396" s="5" t="s">
        <v>11919</v>
      </c>
      <c r="F396" s="17" t="s">
        <v>4380</v>
      </c>
      <c r="G396" s="17" t="s">
        <v>830</v>
      </c>
      <c r="H396" s="17"/>
      <c r="I396" s="17"/>
      <c r="J396" s="17"/>
      <c r="L396" s="17"/>
      <c r="M396" s="5" t="s">
        <v>16585</v>
      </c>
      <c r="N396" s="102" t="s">
        <v>18913</v>
      </c>
      <c r="O396" s="5" t="s">
        <v>18914</v>
      </c>
      <c r="W396" s="17"/>
      <c r="DL396" s="66"/>
      <c r="DM396" s="66"/>
    </row>
    <row r="397" spans="1:117" x14ac:dyDescent="0.2">
      <c r="A397" s="5">
        <v>396</v>
      </c>
      <c r="B397" s="5" t="s">
        <v>11923</v>
      </c>
      <c r="C397" s="5" t="s">
        <v>3371</v>
      </c>
      <c r="D397" s="5" t="s">
        <v>11924</v>
      </c>
      <c r="F397" s="17" t="s">
        <v>4380</v>
      </c>
      <c r="G397" s="17" t="s">
        <v>830</v>
      </c>
      <c r="H397" s="17"/>
      <c r="I397" s="17"/>
      <c r="J397" s="17"/>
      <c r="L397" s="17"/>
      <c r="M397" s="5" t="s">
        <v>16585</v>
      </c>
      <c r="N397" s="102" t="s">
        <v>18913</v>
      </c>
      <c r="O397" s="5" t="s">
        <v>18914</v>
      </c>
      <c r="W397" s="17"/>
      <c r="DL397" s="66"/>
      <c r="DM397" s="66"/>
    </row>
    <row r="398" spans="1:117" x14ac:dyDescent="0.2">
      <c r="A398" s="5">
        <v>397</v>
      </c>
      <c r="B398" s="5" t="s">
        <v>7716</v>
      </c>
      <c r="C398" s="5" t="s">
        <v>3371</v>
      </c>
      <c r="D398" s="5" t="s">
        <v>7717</v>
      </c>
      <c r="F398" s="17" t="s">
        <v>7177</v>
      </c>
      <c r="G398" s="17" t="s">
        <v>7178</v>
      </c>
      <c r="H398" s="17"/>
      <c r="I398" s="17"/>
      <c r="J398" s="17"/>
      <c r="L398" s="17"/>
      <c r="M398" s="5" t="s">
        <v>16585</v>
      </c>
      <c r="N398" s="102" t="s">
        <v>18913</v>
      </c>
      <c r="O398" s="5" t="s">
        <v>18914</v>
      </c>
      <c r="W398" s="17"/>
      <c r="DL398" s="66"/>
      <c r="DM398" s="66"/>
    </row>
    <row r="399" spans="1:117" x14ac:dyDescent="0.2">
      <c r="A399" s="5">
        <v>398</v>
      </c>
      <c r="B399" s="5" t="s">
        <v>7486</v>
      </c>
      <c r="C399" s="5" t="s">
        <v>3371</v>
      </c>
      <c r="D399" s="5" t="s">
        <v>7487</v>
      </c>
      <c r="F399" s="17" t="s">
        <v>7177</v>
      </c>
      <c r="G399" s="17" t="s">
        <v>7178</v>
      </c>
      <c r="H399" s="17"/>
      <c r="I399" s="17"/>
      <c r="J399" s="17"/>
      <c r="L399" s="17"/>
      <c r="M399" s="5" t="s">
        <v>16585</v>
      </c>
      <c r="N399" s="102" t="s">
        <v>18913</v>
      </c>
      <c r="O399" s="5" t="s">
        <v>18914</v>
      </c>
      <c r="W399" s="17"/>
      <c r="DL399" s="66"/>
      <c r="DM399" s="66"/>
    </row>
    <row r="400" spans="1:117" x14ac:dyDescent="0.2">
      <c r="A400" s="5">
        <v>399</v>
      </c>
      <c r="B400" s="5" t="s">
        <v>7175</v>
      </c>
      <c r="C400" s="5" t="s">
        <v>3371</v>
      </c>
      <c r="D400" s="5" t="s">
        <v>7176</v>
      </c>
      <c r="F400" s="17" t="s">
        <v>7177</v>
      </c>
      <c r="G400" s="17" t="s">
        <v>7178</v>
      </c>
      <c r="H400" s="17"/>
      <c r="I400" s="17"/>
      <c r="J400" s="17"/>
      <c r="L400" s="17"/>
      <c r="M400" s="5" t="s">
        <v>16585</v>
      </c>
      <c r="N400" s="102" t="s">
        <v>18913</v>
      </c>
      <c r="O400" s="5" t="s">
        <v>18914</v>
      </c>
      <c r="W400" s="17"/>
      <c r="DL400" s="66"/>
      <c r="DM400" s="66"/>
    </row>
    <row r="401" spans="1:117" x14ac:dyDescent="0.2">
      <c r="A401" s="5">
        <v>400</v>
      </c>
      <c r="B401" s="5" t="s">
        <v>11762</v>
      </c>
      <c r="C401" s="5" t="s">
        <v>3371</v>
      </c>
      <c r="D401" s="5" t="s">
        <v>11763</v>
      </c>
      <c r="F401" s="17" t="s">
        <v>4577</v>
      </c>
      <c r="G401" s="17" t="s">
        <v>11764</v>
      </c>
      <c r="H401" s="17"/>
      <c r="I401" s="17"/>
      <c r="J401" s="17"/>
      <c r="L401" s="17"/>
      <c r="M401" s="5" t="s">
        <v>16585</v>
      </c>
      <c r="N401" s="102" t="s">
        <v>18913</v>
      </c>
      <c r="O401" s="5" t="s">
        <v>18914</v>
      </c>
      <c r="W401" s="17"/>
      <c r="DL401" s="66"/>
      <c r="DM401" s="66"/>
    </row>
    <row r="402" spans="1:117" x14ac:dyDescent="0.2">
      <c r="A402" s="5">
        <v>401</v>
      </c>
      <c r="B402" s="5" t="s">
        <v>11942</v>
      </c>
      <c r="C402" s="5" t="s">
        <v>3371</v>
      </c>
      <c r="D402" s="5" t="s">
        <v>11943</v>
      </c>
      <c r="F402" s="17" t="s">
        <v>4577</v>
      </c>
      <c r="G402" s="17" t="s">
        <v>11764</v>
      </c>
      <c r="H402" s="17"/>
      <c r="I402" s="17"/>
      <c r="J402" s="17"/>
      <c r="L402" s="17"/>
      <c r="M402" s="5" t="s">
        <v>16585</v>
      </c>
      <c r="N402" s="102" t="s">
        <v>18913</v>
      </c>
      <c r="O402" s="5" t="s">
        <v>18914</v>
      </c>
      <c r="W402" s="17"/>
      <c r="DL402" s="66"/>
      <c r="DM402" s="66"/>
    </row>
    <row r="403" spans="1:117" x14ac:dyDescent="0.2">
      <c r="A403" s="5">
        <v>402</v>
      </c>
      <c r="B403" s="5" t="s">
        <v>6451</v>
      </c>
      <c r="C403" s="5" t="s">
        <v>3371</v>
      </c>
      <c r="D403" s="5" t="s">
        <v>6452</v>
      </c>
      <c r="F403" s="17" t="s">
        <v>6454</v>
      </c>
      <c r="G403" s="17" t="s">
        <v>6455</v>
      </c>
      <c r="H403" s="17"/>
      <c r="I403" s="17"/>
      <c r="J403" s="17"/>
      <c r="L403" s="17"/>
      <c r="M403" s="5" t="s">
        <v>16585</v>
      </c>
      <c r="N403" s="102" t="s">
        <v>18913</v>
      </c>
      <c r="O403" s="5" t="s">
        <v>18914</v>
      </c>
      <c r="W403" s="17"/>
      <c r="DL403" s="66"/>
      <c r="DM403" s="66"/>
    </row>
    <row r="404" spans="1:117" x14ac:dyDescent="0.2">
      <c r="A404" s="5">
        <v>403</v>
      </c>
      <c r="B404" s="5" t="s">
        <v>3564</v>
      </c>
      <c r="C404" s="5" t="s">
        <v>3371</v>
      </c>
      <c r="D404" s="10" t="s">
        <v>3565</v>
      </c>
      <c r="F404" s="17" t="s">
        <v>3567</v>
      </c>
      <c r="G404" s="17" t="s">
        <v>3568</v>
      </c>
      <c r="H404" s="17"/>
      <c r="I404" s="17"/>
      <c r="J404" s="17"/>
      <c r="L404" s="17"/>
      <c r="M404" s="5" t="s">
        <v>2804</v>
      </c>
      <c r="N404" s="102" t="s">
        <v>18913</v>
      </c>
      <c r="O404" s="5" t="s">
        <v>18914</v>
      </c>
      <c r="W404" s="17"/>
    </row>
    <row r="405" spans="1:117" x14ac:dyDescent="0.2">
      <c r="A405" s="5">
        <v>404</v>
      </c>
      <c r="B405" s="5" t="s">
        <v>11741</v>
      </c>
      <c r="C405" s="5" t="s">
        <v>3371</v>
      </c>
      <c r="D405" s="5" t="s">
        <v>11742</v>
      </c>
      <c r="F405" s="17" t="s">
        <v>3502</v>
      </c>
      <c r="G405" s="17" t="s">
        <v>3503</v>
      </c>
      <c r="H405" s="17"/>
      <c r="I405" s="17"/>
      <c r="J405" s="17"/>
      <c r="L405" s="17"/>
      <c r="M405" s="5" t="s">
        <v>16585</v>
      </c>
      <c r="N405" s="102" t="s">
        <v>18913</v>
      </c>
      <c r="O405" s="5" t="s">
        <v>18914</v>
      </c>
      <c r="W405" s="17"/>
      <c r="DL405" s="66"/>
      <c r="DM405" s="66"/>
    </row>
    <row r="406" spans="1:117" x14ac:dyDescent="0.2">
      <c r="A406" s="5">
        <v>405</v>
      </c>
      <c r="B406" s="5" t="s">
        <v>6977</v>
      </c>
      <c r="C406" s="5" t="s">
        <v>3371</v>
      </c>
      <c r="D406" s="5" t="s">
        <v>6978</v>
      </c>
      <c r="F406" s="17" t="s">
        <v>3502</v>
      </c>
      <c r="G406" s="17" t="s">
        <v>3503</v>
      </c>
      <c r="H406" s="17"/>
      <c r="I406" s="17"/>
      <c r="J406" s="17"/>
      <c r="L406" s="17"/>
      <c r="M406" s="5" t="s">
        <v>16585</v>
      </c>
      <c r="N406" s="102" t="s">
        <v>18913</v>
      </c>
      <c r="O406" s="5" t="s">
        <v>18914</v>
      </c>
      <c r="W406" s="17"/>
      <c r="DL406" s="66"/>
      <c r="DM406" s="66"/>
    </row>
    <row r="407" spans="1:117" x14ac:dyDescent="0.2">
      <c r="A407" s="5">
        <v>406</v>
      </c>
      <c r="B407" s="5" t="s">
        <v>8175</v>
      </c>
      <c r="C407" s="5" t="s">
        <v>3371</v>
      </c>
      <c r="D407" s="5" t="s">
        <v>8176</v>
      </c>
      <c r="F407" s="102" t="s">
        <v>2811</v>
      </c>
      <c r="G407" s="102" t="s">
        <v>4645</v>
      </c>
      <c r="H407" s="102"/>
      <c r="I407" s="102"/>
      <c r="J407" s="102"/>
      <c r="M407" s="5" t="s">
        <v>16585</v>
      </c>
      <c r="N407" s="102" t="s">
        <v>18913</v>
      </c>
      <c r="O407" s="5" t="s">
        <v>18914</v>
      </c>
      <c r="W407" s="102"/>
    </row>
    <row r="408" spans="1:117" x14ac:dyDescent="0.2">
      <c r="A408" s="5">
        <v>407</v>
      </c>
      <c r="B408" s="5" t="s">
        <v>6437</v>
      </c>
      <c r="C408" s="5" t="s">
        <v>3371</v>
      </c>
      <c r="D408" s="10" t="s">
        <v>6438</v>
      </c>
      <c r="E408" s="55">
        <v>6</v>
      </c>
      <c r="F408" s="17" t="s">
        <v>6439</v>
      </c>
      <c r="G408" s="17" t="s">
        <v>6440</v>
      </c>
      <c r="H408" s="17"/>
      <c r="I408" s="17"/>
      <c r="J408" s="17"/>
      <c r="L408" s="17"/>
      <c r="M408" s="5" t="s">
        <v>16585</v>
      </c>
      <c r="N408" s="102" t="s">
        <v>18913</v>
      </c>
      <c r="O408" s="5" t="s">
        <v>18914</v>
      </c>
      <c r="W408" s="17"/>
    </row>
    <row r="409" spans="1:117" x14ac:dyDescent="0.2">
      <c r="A409" s="5">
        <v>408</v>
      </c>
      <c r="B409" s="5" t="s">
        <v>18947</v>
      </c>
      <c r="C409" s="5" t="s">
        <v>3371</v>
      </c>
      <c r="D409" s="5" t="s">
        <v>6438</v>
      </c>
      <c r="E409" s="55">
        <v>6</v>
      </c>
      <c r="F409" s="17" t="s">
        <v>6439</v>
      </c>
      <c r="G409" s="17" t="s">
        <v>6440</v>
      </c>
      <c r="H409" s="17"/>
      <c r="I409" s="17"/>
      <c r="J409" s="17"/>
      <c r="L409" s="17"/>
      <c r="M409" s="10" t="s">
        <v>18480</v>
      </c>
      <c r="N409" s="102" t="s">
        <v>18913</v>
      </c>
      <c r="O409" s="5" t="s">
        <v>18914</v>
      </c>
      <c r="W409" s="17"/>
    </row>
    <row r="410" spans="1:117" x14ac:dyDescent="0.2">
      <c r="A410" s="5">
        <v>409</v>
      </c>
      <c r="B410" s="5" t="s">
        <v>11571</v>
      </c>
      <c r="C410" s="5" t="s">
        <v>3371</v>
      </c>
      <c r="D410" s="10" t="s">
        <v>11572</v>
      </c>
      <c r="F410" s="17" t="s">
        <v>9534</v>
      </c>
      <c r="M410" s="5" t="s">
        <v>16585</v>
      </c>
      <c r="N410" s="102" t="s">
        <v>18913</v>
      </c>
      <c r="O410" s="5" t="s">
        <v>18914</v>
      </c>
    </row>
    <row r="411" spans="1:117" x14ac:dyDescent="0.2">
      <c r="A411" s="5">
        <v>410</v>
      </c>
      <c r="B411" s="5" t="s">
        <v>11630</v>
      </c>
      <c r="C411" s="5" t="s">
        <v>3371</v>
      </c>
      <c r="D411" s="10" t="s">
        <v>18948</v>
      </c>
      <c r="F411" s="17" t="s">
        <v>4720</v>
      </c>
      <c r="M411" s="5" t="s">
        <v>16585</v>
      </c>
      <c r="N411" s="102" t="s">
        <v>18913</v>
      </c>
      <c r="O411" s="5" t="s">
        <v>18914</v>
      </c>
    </row>
    <row r="412" spans="1:117" x14ac:dyDescent="0.2">
      <c r="A412" s="5">
        <v>411</v>
      </c>
      <c r="B412" s="5" t="s">
        <v>6939</v>
      </c>
      <c r="C412" s="5" t="s">
        <v>3371</v>
      </c>
      <c r="D412" s="10" t="s">
        <v>6940</v>
      </c>
      <c r="F412" s="17" t="s">
        <v>6196</v>
      </c>
      <c r="M412" s="5" t="s">
        <v>16585</v>
      </c>
      <c r="N412" s="102" t="s">
        <v>18913</v>
      </c>
      <c r="O412" s="5" t="s">
        <v>18914</v>
      </c>
    </row>
    <row r="413" spans="1:117" x14ac:dyDescent="0.2">
      <c r="A413" s="5">
        <v>412</v>
      </c>
      <c r="B413" s="5" t="s">
        <v>6193</v>
      </c>
      <c r="C413" s="5" t="s">
        <v>3371</v>
      </c>
      <c r="D413" s="10" t="s">
        <v>6194</v>
      </c>
      <c r="F413" s="17" t="s">
        <v>6196</v>
      </c>
      <c r="M413" s="5" t="s">
        <v>16585</v>
      </c>
      <c r="N413" s="102" t="s">
        <v>18913</v>
      </c>
      <c r="O413" s="5" t="s">
        <v>18914</v>
      </c>
    </row>
    <row r="414" spans="1:117" x14ac:dyDescent="0.2">
      <c r="A414" s="5">
        <v>413</v>
      </c>
      <c r="B414" s="5" t="s">
        <v>6905</v>
      </c>
      <c r="C414" s="5" t="s">
        <v>3371</v>
      </c>
      <c r="D414" s="10" t="s">
        <v>6906</v>
      </c>
      <c r="F414" s="17" t="s">
        <v>6907</v>
      </c>
      <c r="G414" s="17" t="s">
        <v>6908</v>
      </c>
      <c r="H414" s="17"/>
      <c r="I414" s="17"/>
      <c r="J414" s="17"/>
      <c r="L414" s="17"/>
      <c r="M414" s="5" t="s">
        <v>16585</v>
      </c>
      <c r="N414" s="102" t="s">
        <v>18913</v>
      </c>
      <c r="O414" s="5" t="s">
        <v>18914</v>
      </c>
      <c r="W414" s="17"/>
    </row>
    <row r="415" spans="1:117" x14ac:dyDescent="0.2">
      <c r="A415" s="5">
        <v>414</v>
      </c>
      <c r="B415" s="5" t="s">
        <v>11636</v>
      </c>
      <c r="C415" s="5" t="s">
        <v>3371</v>
      </c>
      <c r="D415" s="10" t="s">
        <v>11637</v>
      </c>
      <c r="F415" s="17" t="s">
        <v>6687</v>
      </c>
      <c r="G415" s="17" t="s">
        <v>11638</v>
      </c>
      <c r="H415" s="17"/>
      <c r="I415" s="17"/>
      <c r="J415" s="17"/>
      <c r="L415" s="17"/>
      <c r="M415" s="5" t="s">
        <v>16585</v>
      </c>
      <c r="N415" s="102" t="s">
        <v>18913</v>
      </c>
      <c r="O415" s="5" t="s">
        <v>18914</v>
      </c>
      <c r="W415" s="17"/>
    </row>
    <row r="416" spans="1:117" x14ac:dyDescent="0.2">
      <c r="A416" s="5">
        <v>415</v>
      </c>
      <c r="B416" s="5" t="s">
        <v>8244</v>
      </c>
      <c r="C416" s="5" t="s">
        <v>3371</v>
      </c>
      <c r="D416" s="10" t="s">
        <v>8245</v>
      </c>
      <c r="F416" s="17" t="s">
        <v>3487</v>
      </c>
      <c r="M416" s="5" t="s">
        <v>16585</v>
      </c>
      <c r="N416" s="102" t="s">
        <v>18913</v>
      </c>
      <c r="O416" s="5" t="s">
        <v>18914</v>
      </c>
    </row>
    <row r="417" spans="1:114" x14ac:dyDescent="0.2">
      <c r="A417" s="5">
        <v>416</v>
      </c>
      <c r="B417" s="5" t="s">
        <v>18949</v>
      </c>
      <c r="C417" s="5" t="s">
        <v>3371</v>
      </c>
      <c r="D417" s="10" t="s">
        <v>18950</v>
      </c>
      <c r="F417" s="5" t="s">
        <v>3487</v>
      </c>
      <c r="G417" s="5" t="s">
        <v>3488</v>
      </c>
      <c r="M417" s="10" t="s">
        <v>18480</v>
      </c>
      <c r="N417" s="102" t="s">
        <v>18913</v>
      </c>
      <c r="O417" s="5" t="s">
        <v>18914</v>
      </c>
    </row>
    <row r="418" spans="1:114" x14ac:dyDescent="0.2">
      <c r="A418" s="5">
        <v>417</v>
      </c>
      <c r="B418" s="5" t="s">
        <v>5022</v>
      </c>
      <c r="C418" s="5" t="s">
        <v>3371</v>
      </c>
      <c r="D418" s="10" t="s">
        <v>5023</v>
      </c>
      <c r="F418" s="5" t="s">
        <v>3487</v>
      </c>
      <c r="G418" s="5" t="s">
        <v>3488</v>
      </c>
      <c r="M418" s="5" t="s">
        <v>2804</v>
      </c>
      <c r="N418" s="102" t="s">
        <v>18913</v>
      </c>
      <c r="O418" s="5" t="s">
        <v>18914</v>
      </c>
    </row>
    <row r="419" spans="1:114" x14ac:dyDescent="0.2">
      <c r="A419" s="5">
        <v>418</v>
      </c>
      <c r="B419" s="5" t="s">
        <v>11807</v>
      </c>
      <c r="C419" s="5" t="s">
        <v>3371</v>
      </c>
      <c r="D419" s="10" t="s">
        <v>11808</v>
      </c>
      <c r="F419" s="5" t="s">
        <v>3487</v>
      </c>
      <c r="G419" s="5" t="s">
        <v>3488</v>
      </c>
      <c r="M419" s="5" t="s">
        <v>16585</v>
      </c>
      <c r="N419" s="102" t="s">
        <v>18913</v>
      </c>
      <c r="O419" s="5" t="s">
        <v>18914</v>
      </c>
    </row>
    <row r="420" spans="1:114" x14ac:dyDescent="0.2">
      <c r="A420" s="5">
        <v>419</v>
      </c>
      <c r="B420" s="5" t="s">
        <v>18951</v>
      </c>
      <c r="C420" s="5" t="s">
        <v>3371</v>
      </c>
      <c r="D420" s="10" t="s">
        <v>18952</v>
      </c>
      <c r="F420" s="5" t="s">
        <v>3487</v>
      </c>
      <c r="G420" s="5" t="s">
        <v>3488</v>
      </c>
      <c r="M420" s="10" t="s">
        <v>18480</v>
      </c>
      <c r="N420" s="102" t="s">
        <v>18913</v>
      </c>
      <c r="O420" s="5" t="s">
        <v>18914</v>
      </c>
    </row>
    <row r="421" spans="1:114" x14ac:dyDescent="0.2">
      <c r="A421" s="5">
        <v>420</v>
      </c>
      <c r="B421" s="5" t="s">
        <v>11800</v>
      </c>
      <c r="C421" s="5" t="s">
        <v>3371</v>
      </c>
      <c r="D421" s="10" t="s">
        <v>11801</v>
      </c>
      <c r="F421" s="5" t="s">
        <v>3487</v>
      </c>
      <c r="G421" s="5" t="s">
        <v>3488</v>
      </c>
      <c r="M421" s="5" t="s">
        <v>16585</v>
      </c>
      <c r="N421" s="102" t="s">
        <v>18913</v>
      </c>
      <c r="O421" s="5" t="s">
        <v>18914</v>
      </c>
    </row>
    <row r="422" spans="1:114" x14ac:dyDescent="0.2">
      <c r="A422" s="5">
        <v>421</v>
      </c>
      <c r="B422" s="5" t="s">
        <v>6185</v>
      </c>
      <c r="C422" s="5" t="s">
        <v>3371</v>
      </c>
      <c r="D422" s="10" t="s">
        <v>6186</v>
      </c>
      <c r="F422" s="17" t="s">
        <v>3912</v>
      </c>
      <c r="G422" s="17" t="s">
        <v>6187</v>
      </c>
      <c r="H422" s="17"/>
      <c r="I422" s="17"/>
      <c r="J422" s="17"/>
      <c r="L422" s="17"/>
      <c r="M422" s="5" t="s">
        <v>16585</v>
      </c>
      <c r="N422" s="102" t="s">
        <v>18913</v>
      </c>
      <c r="O422" s="5" t="s">
        <v>18914</v>
      </c>
      <c r="W422" s="17"/>
      <c r="DB422" s="66"/>
      <c r="DC422" s="66"/>
      <c r="DD422" s="66"/>
      <c r="DE422" s="66"/>
      <c r="DF422" s="66"/>
      <c r="DG422" s="66"/>
      <c r="DH422" s="66"/>
      <c r="DI422" s="66"/>
      <c r="DJ422" s="66"/>
    </row>
    <row r="423" spans="1:114" x14ac:dyDescent="0.2">
      <c r="A423" s="5">
        <v>422</v>
      </c>
      <c r="B423" s="5" t="s">
        <v>7673</v>
      </c>
      <c r="C423" s="5" t="s">
        <v>3371</v>
      </c>
      <c r="D423" s="10" t="s">
        <v>7674</v>
      </c>
      <c r="F423" s="17" t="s">
        <v>3912</v>
      </c>
      <c r="G423" s="17" t="s">
        <v>6187</v>
      </c>
      <c r="H423" s="17"/>
      <c r="I423" s="17"/>
      <c r="J423" s="17"/>
      <c r="L423" s="17"/>
      <c r="M423" s="5" t="s">
        <v>16585</v>
      </c>
      <c r="N423" s="102" t="s">
        <v>18913</v>
      </c>
      <c r="O423" s="5" t="s">
        <v>18914</v>
      </c>
      <c r="W423" s="17"/>
    </row>
    <row r="424" spans="1:114" x14ac:dyDescent="0.2">
      <c r="A424" s="5">
        <v>423</v>
      </c>
      <c r="B424" s="5" t="s">
        <v>6345</v>
      </c>
      <c r="C424" s="5" t="s">
        <v>6346</v>
      </c>
      <c r="D424" s="10" t="s">
        <v>6347</v>
      </c>
      <c r="E424" s="55">
        <v>5</v>
      </c>
      <c r="F424" s="17" t="s">
        <v>3912</v>
      </c>
      <c r="G424" s="17" t="s">
        <v>5054</v>
      </c>
      <c r="H424" s="17"/>
      <c r="I424" s="17"/>
      <c r="J424" s="17"/>
      <c r="L424" s="17"/>
      <c r="M424" s="5" t="s">
        <v>16585</v>
      </c>
      <c r="N424" s="102" t="s">
        <v>18913</v>
      </c>
      <c r="O424" s="5" t="s">
        <v>18953</v>
      </c>
      <c r="W424" s="17"/>
    </row>
    <row r="425" spans="1:114" x14ac:dyDescent="0.2">
      <c r="A425" s="5">
        <v>424</v>
      </c>
      <c r="B425" s="5" t="s">
        <v>6354</v>
      </c>
      <c r="C425" s="5" t="s">
        <v>6346</v>
      </c>
      <c r="D425" s="10" t="s">
        <v>6347</v>
      </c>
      <c r="E425" s="55">
        <v>5</v>
      </c>
      <c r="F425" s="17" t="s">
        <v>3912</v>
      </c>
      <c r="G425" s="17" t="s">
        <v>5054</v>
      </c>
      <c r="H425" s="17"/>
      <c r="I425" s="17"/>
      <c r="J425" s="17"/>
      <c r="L425" s="17"/>
      <c r="M425" s="5" t="s">
        <v>16585</v>
      </c>
      <c r="N425" s="102" t="s">
        <v>18913</v>
      </c>
      <c r="O425" s="5" t="s">
        <v>18953</v>
      </c>
      <c r="W425" s="17"/>
    </row>
    <row r="426" spans="1:114" x14ac:dyDescent="0.2">
      <c r="A426" s="5">
        <v>425</v>
      </c>
      <c r="B426" s="5" t="s">
        <v>6351</v>
      </c>
      <c r="C426" s="5" t="s">
        <v>6346</v>
      </c>
      <c r="D426" s="10" t="s">
        <v>6347</v>
      </c>
      <c r="E426" s="55">
        <v>5</v>
      </c>
      <c r="F426" s="17" t="s">
        <v>3912</v>
      </c>
      <c r="G426" s="17" t="s">
        <v>5054</v>
      </c>
      <c r="H426" s="17"/>
      <c r="I426" s="17"/>
      <c r="J426" s="17"/>
      <c r="L426" s="17"/>
      <c r="M426" s="5" t="s">
        <v>16585</v>
      </c>
      <c r="N426" s="102" t="s">
        <v>18913</v>
      </c>
      <c r="O426" s="5" t="s">
        <v>18953</v>
      </c>
      <c r="W426" s="17"/>
    </row>
    <row r="427" spans="1:114" x14ac:dyDescent="0.2">
      <c r="A427" s="5">
        <v>426</v>
      </c>
      <c r="B427" s="5" t="s">
        <v>6401</v>
      </c>
      <c r="C427" s="5" t="s">
        <v>3371</v>
      </c>
      <c r="D427" s="5" t="s">
        <v>6402</v>
      </c>
      <c r="F427" s="17" t="s">
        <v>6404</v>
      </c>
      <c r="G427" s="17" t="s">
        <v>6405</v>
      </c>
      <c r="H427" s="17"/>
      <c r="I427" s="17"/>
      <c r="J427" s="17"/>
      <c r="L427" s="17"/>
      <c r="M427" s="5" t="s">
        <v>16585</v>
      </c>
      <c r="N427" s="102" t="s">
        <v>3510</v>
      </c>
      <c r="O427" s="5" t="s">
        <v>18954</v>
      </c>
      <c r="Q427" s="5" t="s">
        <v>18955</v>
      </c>
      <c r="W427" s="17"/>
    </row>
    <row r="428" spans="1:114" x14ac:dyDescent="0.2">
      <c r="A428" s="5">
        <v>427</v>
      </c>
      <c r="B428" s="5" t="s">
        <v>6413</v>
      </c>
      <c r="C428" s="5" t="s">
        <v>3371</v>
      </c>
      <c r="D428" s="5" t="s">
        <v>6402</v>
      </c>
      <c r="F428" s="17" t="s">
        <v>6404</v>
      </c>
      <c r="G428" s="17" t="s">
        <v>6405</v>
      </c>
      <c r="H428" s="17"/>
      <c r="I428" s="17"/>
      <c r="J428" s="17"/>
      <c r="L428" s="17"/>
      <c r="M428" s="5" t="s">
        <v>16585</v>
      </c>
      <c r="N428" s="102" t="s">
        <v>3510</v>
      </c>
      <c r="O428" s="5" t="s">
        <v>18954</v>
      </c>
      <c r="Q428" s="5" t="s">
        <v>18956</v>
      </c>
      <c r="W428" s="17"/>
    </row>
    <row r="429" spans="1:114" x14ac:dyDescent="0.2">
      <c r="A429" s="5">
        <v>428</v>
      </c>
      <c r="B429" s="5" t="s">
        <v>6410</v>
      </c>
      <c r="C429" s="5" t="s">
        <v>3371</v>
      </c>
      <c r="D429" s="5" t="s">
        <v>6402</v>
      </c>
      <c r="F429" s="17" t="s">
        <v>6404</v>
      </c>
      <c r="G429" s="17" t="s">
        <v>6405</v>
      </c>
      <c r="H429" s="17"/>
      <c r="I429" s="17"/>
      <c r="J429" s="17"/>
      <c r="L429" s="17"/>
      <c r="M429" s="5" t="s">
        <v>16585</v>
      </c>
      <c r="N429" s="102" t="s">
        <v>3510</v>
      </c>
      <c r="O429" s="5" t="s">
        <v>18954</v>
      </c>
      <c r="Q429" s="5" t="s">
        <v>18957</v>
      </c>
      <c r="W429" s="17"/>
    </row>
    <row r="430" spans="1:114" x14ac:dyDescent="0.2">
      <c r="A430" s="5">
        <v>429</v>
      </c>
      <c r="B430" s="5" t="s">
        <v>18958</v>
      </c>
      <c r="C430" s="5" t="s">
        <v>3371</v>
      </c>
      <c r="D430" s="5" t="s">
        <v>6402</v>
      </c>
      <c r="F430" s="17" t="s">
        <v>6404</v>
      </c>
      <c r="G430" s="17" t="s">
        <v>6405</v>
      </c>
      <c r="H430" s="17"/>
      <c r="I430" s="17"/>
      <c r="J430" s="17"/>
      <c r="L430" s="17"/>
      <c r="M430" s="10" t="s">
        <v>18480</v>
      </c>
      <c r="N430" s="102" t="s">
        <v>3510</v>
      </c>
      <c r="O430" s="5" t="s">
        <v>18954</v>
      </c>
      <c r="P430" s="10"/>
      <c r="Q430" s="5" t="s">
        <v>18959</v>
      </c>
      <c r="W430" s="17"/>
    </row>
    <row r="431" spans="1:114" x14ac:dyDescent="0.2">
      <c r="A431" s="5">
        <v>430</v>
      </c>
      <c r="B431" s="5" t="s">
        <v>6444</v>
      </c>
      <c r="C431" s="5" t="s">
        <v>3371</v>
      </c>
      <c r="D431" s="5" t="s">
        <v>6445</v>
      </c>
      <c r="F431" s="17" t="s">
        <v>3567</v>
      </c>
      <c r="G431" s="17" t="s">
        <v>18960</v>
      </c>
      <c r="H431" s="17"/>
      <c r="I431" s="17"/>
      <c r="J431" s="17"/>
      <c r="K431" s="17" t="s">
        <v>712</v>
      </c>
      <c r="L431" s="17"/>
      <c r="M431" s="5" t="s">
        <v>16585</v>
      </c>
      <c r="N431" s="102" t="s">
        <v>3510</v>
      </c>
      <c r="O431" s="5" t="s">
        <v>18954</v>
      </c>
      <c r="W431" s="17"/>
    </row>
    <row r="432" spans="1:114" x14ac:dyDescent="0.2">
      <c r="A432" s="5">
        <v>431</v>
      </c>
      <c r="B432" s="5" t="s">
        <v>11855</v>
      </c>
      <c r="C432" s="5" t="s">
        <v>3371</v>
      </c>
      <c r="D432" s="5" t="s">
        <v>11856</v>
      </c>
      <c r="F432" s="17" t="s">
        <v>4380</v>
      </c>
      <c r="G432" s="17" t="s">
        <v>4381</v>
      </c>
      <c r="H432" s="17"/>
      <c r="I432" s="17"/>
      <c r="J432" s="17"/>
      <c r="L432" s="17"/>
      <c r="M432" s="5" t="s">
        <v>16585</v>
      </c>
      <c r="N432" s="102" t="s">
        <v>3510</v>
      </c>
      <c r="O432" s="5" t="s">
        <v>18954</v>
      </c>
      <c r="Q432" s="5" t="s">
        <v>18961</v>
      </c>
      <c r="W432" s="17"/>
    </row>
    <row r="433" spans="1:23" x14ac:dyDescent="0.2">
      <c r="A433" s="5">
        <v>432</v>
      </c>
      <c r="B433" s="5" t="s">
        <v>11860</v>
      </c>
      <c r="C433" s="5" t="s">
        <v>3371</v>
      </c>
      <c r="D433" s="5" t="s">
        <v>11856</v>
      </c>
      <c r="F433" s="17" t="s">
        <v>4380</v>
      </c>
      <c r="G433" s="17" t="s">
        <v>4381</v>
      </c>
      <c r="H433" s="17"/>
      <c r="I433" s="17"/>
      <c r="J433" s="17"/>
      <c r="L433" s="17"/>
      <c r="M433" s="5" t="s">
        <v>16585</v>
      </c>
      <c r="N433" s="102" t="s">
        <v>3510</v>
      </c>
      <c r="O433" s="5" t="s">
        <v>18954</v>
      </c>
      <c r="Q433" s="5" t="s">
        <v>18962</v>
      </c>
      <c r="W433" s="17"/>
    </row>
    <row r="434" spans="1:23" x14ac:dyDescent="0.2">
      <c r="A434" s="5">
        <v>433</v>
      </c>
      <c r="B434" s="5" t="s">
        <v>12012</v>
      </c>
      <c r="C434" s="5" t="s">
        <v>3371</v>
      </c>
      <c r="D434" s="5" t="s">
        <v>12013</v>
      </c>
      <c r="F434" s="17" t="s">
        <v>3905</v>
      </c>
      <c r="G434" s="17" t="s">
        <v>9812</v>
      </c>
      <c r="H434" s="17"/>
      <c r="I434" s="17"/>
      <c r="J434" s="17"/>
      <c r="L434" s="17"/>
      <c r="M434" s="5" t="s">
        <v>16585</v>
      </c>
      <c r="N434" s="102" t="s">
        <v>3510</v>
      </c>
      <c r="O434" s="5" t="s">
        <v>18954</v>
      </c>
      <c r="W434" s="17"/>
    </row>
    <row r="435" spans="1:23" x14ac:dyDescent="0.2">
      <c r="A435" s="5">
        <v>434</v>
      </c>
      <c r="B435" s="5" t="s">
        <v>12018</v>
      </c>
      <c r="C435" s="5" t="s">
        <v>3371</v>
      </c>
      <c r="D435" s="5" t="s">
        <v>12013</v>
      </c>
      <c r="F435" s="17" t="s">
        <v>3905</v>
      </c>
      <c r="G435" s="17" t="s">
        <v>9812</v>
      </c>
      <c r="H435" s="17"/>
      <c r="I435" s="17"/>
      <c r="J435" s="17"/>
      <c r="L435" s="17"/>
      <c r="M435" s="5" t="s">
        <v>16585</v>
      </c>
      <c r="N435" s="102" t="s">
        <v>3510</v>
      </c>
      <c r="O435" s="5" t="s">
        <v>18954</v>
      </c>
      <c r="W435" s="17"/>
    </row>
    <row r="436" spans="1:23" x14ac:dyDescent="0.2">
      <c r="A436" s="5">
        <v>435</v>
      </c>
      <c r="B436" s="5" t="s">
        <v>6109</v>
      </c>
      <c r="C436" s="5" t="s">
        <v>3371</v>
      </c>
      <c r="D436" s="5" t="s">
        <v>6110</v>
      </c>
      <c r="F436" s="17" t="s">
        <v>3402</v>
      </c>
      <c r="G436" s="17" t="s">
        <v>9444</v>
      </c>
      <c r="H436" s="17"/>
      <c r="I436" s="17"/>
      <c r="J436" s="17"/>
      <c r="L436" s="17"/>
      <c r="M436" s="5" t="s">
        <v>16585</v>
      </c>
      <c r="N436" s="102" t="s">
        <v>3510</v>
      </c>
      <c r="O436" s="5" t="s">
        <v>18954</v>
      </c>
      <c r="Q436" s="5" t="s">
        <v>18963</v>
      </c>
      <c r="W436" s="17"/>
    </row>
    <row r="437" spans="1:23" x14ac:dyDescent="0.2">
      <c r="A437" s="5">
        <v>436</v>
      </c>
      <c r="B437" s="5" t="s">
        <v>6117</v>
      </c>
      <c r="C437" s="5" t="s">
        <v>3371</v>
      </c>
      <c r="D437" s="5" t="s">
        <v>6110</v>
      </c>
      <c r="F437" s="17" t="s">
        <v>3402</v>
      </c>
      <c r="G437" s="17" t="s">
        <v>9444</v>
      </c>
      <c r="H437" s="17"/>
      <c r="I437" s="17"/>
      <c r="J437" s="17"/>
      <c r="L437" s="17"/>
      <c r="M437" s="5" t="s">
        <v>16585</v>
      </c>
      <c r="N437" s="102" t="s">
        <v>3510</v>
      </c>
      <c r="O437" s="5" t="s">
        <v>18954</v>
      </c>
      <c r="Q437" s="5" t="s">
        <v>18964</v>
      </c>
      <c r="W437" s="17"/>
    </row>
    <row r="438" spans="1:23" x14ac:dyDescent="0.2">
      <c r="A438" s="5">
        <v>437</v>
      </c>
      <c r="B438" s="5" t="s">
        <v>6114</v>
      </c>
      <c r="C438" s="5" t="s">
        <v>3371</v>
      </c>
      <c r="D438" s="5" t="s">
        <v>6110</v>
      </c>
      <c r="F438" s="17" t="s">
        <v>3402</v>
      </c>
      <c r="G438" s="17" t="s">
        <v>9444</v>
      </c>
      <c r="H438" s="17"/>
      <c r="I438" s="17"/>
      <c r="J438" s="17"/>
      <c r="L438" s="17"/>
      <c r="M438" s="5" t="s">
        <v>16585</v>
      </c>
      <c r="N438" s="102" t="s">
        <v>3510</v>
      </c>
      <c r="O438" s="5" t="s">
        <v>18954</v>
      </c>
      <c r="Q438" s="5" t="s">
        <v>18965</v>
      </c>
      <c r="W438" s="17"/>
    </row>
    <row r="439" spans="1:23" x14ac:dyDescent="0.2">
      <c r="A439" s="5">
        <v>438</v>
      </c>
      <c r="B439" s="5" t="s">
        <v>6563</v>
      </c>
      <c r="C439" s="5" t="s">
        <v>3371</v>
      </c>
      <c r="D439" s="10" t="s">
        <v>6558</v>
      </c>
      <c r="F439" s="17" t="s">
        <v>6559</v>
      </c>
      <c r="G439" s="17" t="s">
        <v>6560</v>
      </c>
      <c r="H439" s="17"/>
      <c r="I439" s="17"/>
      <c r="J439" s="17"/>
      <c r="L439" s="17"/>
      <c r="M439" s="5" t="s">
        <v>16585</v>
      </c>
      <c r="N439" s="102" t="s">
        <v>3510</v>
      </c>
      <c r="O439" s="5" t="s">
        <v>18954</v>
      </c>
      <c r="W439" s="17"/>
    </row>
    <row r="440" spans="1:23" x14ac:dyDescent="0.2">
      <c r="A440" s="5">
        <v>439</v>
      </c>
      <c r="B440" s="5" t="s">
        <v>6567</v>
      </c>
      <c r="C440" s="5" t="s">
        <v>3371</v>
      </c>
      <c r="D440" s="10" t="s">
        <v>6558</v>
      </c>
      <c r="F440" s="17" t="s">
        <v>6559</v>
      </c>
      <c r="G440" s="17" t="s">
        <v>6560</v>
      </c>
      <c r="H440" s="17"/>
      <c r="I440" s="17"/>
      <c r="J440" s="17"/>
      <c r="L440" s="17"/>
      <c r="M440" s="5" t="s">
        <v>16585</v>
      </c>
      <c r="N440" s="102" t="s">
        <v>3510</v>
      </c>
      <c r="O440" s="5" t="s">
        <v>18954</v>
      </c>
      <c r="W440" s="17"/>
    </row>
    <row r="441" spans="1:23" x14ac:dyDescent="0.2">
      <c r="A441" s="5">
        <v>440</v>
      </c>
      <c r="B441" s="5" t="s">
        <v>6557</v>
      </c>
      <c r="C441" s="5" t="s">
        <v>3371</v>
      </c>
      <c r="D441" s="10" t="s">
        <v>6558</v>
      </c>
      <c r="F441" s="17" t="s">
        <v>6559</v>
      </c>
      <c r="G441" s="17" t="s">
        <v>6560</v>
      </c>
      <c r="H441" s="17"/>
      <c r="I441" s="17"/>
      <c r="J441" s="17"/>
      <c r="L441" s="17"/>
      <c r="M441" s="5" t="s">
        <v>16585</v>
      </c>
      <c r="N441" s="102" t="s">
        <v>3510</v>
      </c>
      <c r="O441" s="5" t="s">
        <v>18954</v>
      </c>
      <c r="W441" s="17"/>
    </row>
    <row r="442" spans="1:23" x14ac:dyDescent="0.2">
      <c r="A442" s="5">
        <v>441</v>
      </c>
      <c r="B442" s="5" t="s">
        <v>6569</v>
      </c>
      <c r="C442" s="5" t="s">
        <v>3371</v>
      </c>
      <c r="D442" s="10" t="s">
        <v>6558</v>
      </c>
      <c r="F442" s="17" t="s">
        <v>6559</v>
      </c>
      <c r="G442" s="17" t="s">
        <v>6560</v>
      </c>
      <c r="H442" s="17"/>
      <c r="I442" s="17"/>
      <c r="J442" s="17"/>
      <c r="L442" s="17"/>
      <c r="M442" s="5" t="s">
        <v>16585</v>
      </c>
      <c r="N442" s="102" t="s">
        <v>3510</v>
      </c>
      <c r="O442" s="5" t="s">
        <v>18954</v>
      </c>
      <c r="W442" s="17"/>
    </row>
    <row r="443" spans="1:23" x14ac:dyDescent="0.2">
      <c r="A443" s="5">
        <v>442</v>
      </c>
      <c r="B443" s="5" t="s">
        <v>7596</v>
      </c>
      <c r="C443" s="5" t="s">
        <v>3371</v>
      </c>
      <c r="D443" s="10" t="s">
        <v>7597</v>
      </c>
      <c r="F443" s="17" t="s">
        <v>3912</v>
      </c>
      <c r="G443" s="17" t="s">
        <v>7598</v>
      </c>
      <c r="H443" s="17"/>
      <c r="I443" s="17"/>
      <c r="J443" s="17"/>
      <c r="L443" s="17"/>
      <c r="M443" s="5" t="s">
        <v>16585</v>
      </c>
      <c r="N443" s="102" t="s">
        <v>3510</v>
      </c>
      <c r="O443" s="5" t="s">
        <v>18954</v>
      </c>
      <c r="W443" s="17"/>
    </row>
    <row r="444" spans="1:23" x14ac:dyDescent="0.2">
      <c r="A444" s="5">
        <v>443</v>
      </c>
      <c r="B444" s="5" t="s">
        <v>6226</v>
      </c>
      <c r="C444" s="5" t="s">
        <v>6227</v>
      </c>
      <c r="D444" s="10" t="s">
        <v>6228</v>
      </c>
      <c r="F444" s="17" t="s">
        <v>3912</v>
      </c>
      <c r="G444" s="17" t="s">
        <v>6229</v>
      </c>
      <c r="H444" s="17"/>
      <c r="I444" s="17"/>
      <c r="J444" s="17"/>
      <c r="L444" s="17"/>
      <c r="M444" s="5" t="s">
        <v>16585</v>
      </c>
      <c r="N444" s="102" t="s">
        <v>3510</v>
      </c>
      <c r="O444" s="5" t="s">
        <v>18954</v>
      </c>
      <c r="W444" s="17"/>
    </row>
    <row r="445" spans="1:23" x14ac:dyDescent="0.2">
      <c r="A445" s="5">
        <v>444</v>
      </c>
      <c r="B445" s="5" t="s">
        <v>18966</v>
      </c>
      <c r="C445" s="5" t="s">
        <v>6346</v>
      </c>
      <c r="D445" s="10" t="s">
        <v>18967</v>
      </c>
      <c r="F445" s="17" t="s">
        <v>3912</v>
      </c>
      <c r="G445" s="17" t="s">
        <v>18091</v>
      </c>
      <c r="H445" s="17"/>
      <c r="I445" s="17"/>
      <c r="J445" s="17"/>
      <c r="L445" s="17"/>
      <c r="M445" s="10" t="s">
        <v>18480</v>
      </c>
      <c r="N445" s="102" t="s">
        <v>3510</v>
      </c>
      <c r="O445" s="5" t="s">
        <v>18954</v>
      </c>
      <c r="W445" s="17"/>
    </row>
    <row r="446" spans="1:23" x14ac:dyDescent="0.2">
      <c r="A446" s="5">
        <v>445</v>
      </c>
      <c r="B446" s="5" t="s">
        <v>18968</v>
      </c>
      <c r="C446" s="5" t="s">
        <v>6227</v>
      </c>
      <c r="D446" s="10" t="s">
        <v>18969</v>
      </c>
      <c r="F446" s="17" t="s">
        <v>3912</v>
      </c>
      <c r="G446" s="17" t="s">
        <v>18091</v>
      </c>
      <c r="H446" s="17"/>
      <c r="I446" s="17"/>
      <c r="J446" s="17"/>
      <c r="L446" s="17"/>
      <c r="M446" s="10" t="s">
        <v>18480</v>
      </c>
      <c r="N446" s="102" t="s">
        <v>3510</v>
      </c>
      <c r="O446" s="5" t="s">
        <v>18954</v>
      </c>
      <c r="W446" s="17"/>
    </row>
    <row r="447" spans="1:23" x14ac:dyDescent="0.2">
      <c r="A447" s="5">
        <v>446</v>
      </c>
      <c r="B447" s="5" t="s">
        <v>8343</v>
      </c>
      <c r="C447" s="5" t="s">
        <v>6227</v>
      </c>
      <c r="D447" s="10" t="s">
        <v>8344</v>
      </c>
      <c r="F447" s="17" t="s">
        <v>3912</v>
      </c>
      <c r="G447" s="17" t="s">
        <v>8345</v>
      </c>
      <c r="H447" s="17"/>
      <c r="I447" s="17"/>
      <c r="J447" s="17"/>
      <c r="L447" s="17"/>
      <c r="M447" s="5" t="s">
        <v>16585</v>
      </c>
      <c r="N447" s="102" t="s">
        <v>3510</v>
      </c>
      <c r="O447" s="5" t="s">
        <v>18954</v>
      </c>
      <c r="W447" s="17"/>
    </row>
    <row r="448" spans="1:23" x14ac:dyDescent="0.2">
      <c r="A448" s="5">
        <v>447</v>
      </c>
      <c r="B448" s="5" t="s">
        <v>7429</v>
      </c>
      <c r="C448" s="5" t="s">
        <v>3371</v>
      </c>
      <c r="D448" s="5" t="s">
        <v>7430</v>
      </c>
      <c r="F448" s="17" t="s">
        <v>3905</v>
      </c>
      <c r="G448" s="17" t="s">
        <v>7431</v>
      </c>
      <c r="H448" s="17"/>
      <c r="I448" s="17"/>
      <c r="J448" s="17"/>
      <c r="L448" s="17"/>
      <c r="M448" s="5" t="s">
        <v>16585</v>
      </c>
      <c r="N448" s="102" t="s">
        <v>3510</v>
      </c>
      <c r="O448" s="5" t="s">
        <v>18954</v>
      </c>
      <c r="W448" s="17"/>
    </row>
    <row r="449" spans="1:117" x14ac:dyDescent="0.2">
      <c r="A449" s="5">
        <v>448</v>
      </c>
      <c r="B449" s="5" t="s">
        <v>11146</v>
      </c>
      <c r="C449" s="5" t="s">
        <v>3371</v>
      </c>
      <c r="D449" s="5" t="s">
        <v>7430</v>
      </c>
      <c r="F449" s="17" t="s">
        <v>3905</v>
      </c>
      <c r="G449" s="17" t="s">
        <v>7431</v>
      </c>
      <c r="H449" s="17"/>
      <c r="I449" s="17"/>
      <c r="J449" s="17"/>
      <c r="L449" s="17"/>
      <c r="M449" s="5" t="s">
        <v>16585</v>
      </c>
      <c r="N449" s="102" t="s">
        <v>3510</v>
      </c>
      <c r="O449" s="5" t="s">
        <v>18954</v>
      </c>
      <c r="W449" s="17"/>
    </row>
    <row r="450" spans="1:117" x14ac:dyDescent="0.2">
      <c r="A450" s="5">
        <v>449</v>
      </c>
      <c r="B450" s="5" t="s">
        <v>11753</v>
      </c>
      <c r="C450" s="5" t="s">
        <v>3371</v>
      </c>
      <c r="D450" s="5" t="s">
        <v>11754</v>
      </c>
      <c r="F450" s="17" t="s">
        <v>11755</v>
      </c>
      <c r="G450" s="17" t="s">
        <v>11756</v>
      </c>
      <c r="H450" s="17"/>
      <c r="I450" s="17"/>
      <c r="J450" s="17"/>
      <c r="L450" s="17"/>
      <c r="M450" s="5" t="s">
        <v>16585</v>
      </c>
      <c r="N450" s="102" t="s">
        <v>3510</v>
      </c>
      <c r="O450" s="5" t="s">
        <v>18954</v>
      </c>
      <c r="W450" s="17"/>
    </row>
    <row r="451" spans="1:117" x14ac:dyDescent="0.2">
      <c r="A451" s="5">
        <v>450</v>
      </c>
      <c r="B451" s="5" t="s">
        <v>11760</v>
      </c>
      <c r="C451" s="5" t="s">
        <v>3371</v>
      </c>
      <c r="D451" s="5" t="s">
        <v>11754</v>
      </c>
      <c r="F451" s="17" t="s">
        <v>11755</v>
      </c>
      <c r="G451" s="17" t="s">
        <v>11756</v>
      </c>
      <c r="H451" s="17"/>
      <c r="I451" s="17"/>
      <c r="J451" s="17"/>
      <c r="L451" s="17"/>
      <c r="M451" s="5" t="s">
        <v>16585</v>
      </c>
      <c r="N451" s="102" t="s">
        <v>3510</v>
      </c>
      <c r="O451" s="5" t="s">
        <v>18954</v>
      </c>
      <c r="W451" s="17"/>
    </row>
    <row r="452" spans="1:117" x14ac:dyDescent="0.2">
      <c r="A452" s="5">
        <v>451</v>
      </c>
      <c r="B452" s="5" t="s">
        <v>11872</v>
      </c>
      <c r="C452" s="5" t="s">
        <v>3371</v>
      </c>
      <c r="D452" s="5" t="s">
        <v>10022</v>
      </c>
      <c r="F452" s="17" t="s">
        <v>4380</v>
      </c>
      <c r="G452" s="17" t="s">
        <v>4381</v>
      </c>
      <c r="H452" s="17"/>
      <c r="I452" s="17"/>
      <c r="J452" s="17"/>
      <c r="L452" s="17"/>
      <c r="M452" s="5" t="s">
        <v>16585</v>
      </c>
      <c r="N452" s="102" t="s">
        <v>3510</v>
      </c>
      <c r="O452" s="5" t="s">
        <v>18954</v>
      </c>
      <c r="Q452" s="5" t="s">
        <v>18970</v>
      </c>
      <c r="W452" s="17"/>
    </row>
    <row r="453" spans="1:117" x14ac:dyDescent="0.2">
      <c r="A453" s="5">
        <v>452</v>
      </c>
      <c r="B453" s="5" t="s">
        <v>11875</v>
      </c>
      <c r="C453" s="5" t="s">
        <v>3371</v>
      </c>
      <c r="D453" s="5" t="s">
        <v>10022</v>
      </c>
      <c r="F453" s="17" t="s">
        <v>4380</v>
      </c>
      <c r="G453" s="17" t="s">
        <v>4381</v>
      </c>
      <c r="H453" s="17"/>
      <c r="I453" s="17"/>
      <c r="J453" s="17"/>
      <c r="L453" s="17"/>
      <c r="M453" s="5" t="s">
        <v>16585</v>
      </c>
      <c r="N453" s="102" t="s">
        <v>3510</v>
      </c>
      <c r="O453" s="5" t="s">
        <v>18954</v>
      </c>
      <c r="Q453" s="5" t="s">
        <v>18970</v>
      </c>
      <c r="W453" s="17"/>
    </row>
    <row r="454" spans="1:117" x14ac:dyDescent="0.2">
      <c r="A454" s="5">
        <v>453</v>
      </c>
      <c r="B454" s="5" t="s">
        <v>10021</v>
      </c>
      <c r="C454" s="5" t="s">
        <v>3371</v>
      </c>
      <c r="D454" s="5" t="s">
        <v>10022</v>
      </c>
      <c r="F454" s="17" t="s">
        <v>4380</v>
      </c>
      <c r="G454" s="17" t="s">
        <v>4381</v>
      </c>
      <c r="H454" s="17"/>
      <c r="I454" s="17"/>
      <c r="J454" s="17"/>
      <c r="L454" s="17"/>
      <c r="M454" s="5" t="s">
        <v>16585</v>
      </c>
      <c r="N454" s="102" t="s">
        <v>3510</v>
      </c>
      <c r="O454" s="5" t="s">
        <v>18954</v>
      </c>
      <c r="Q454" s="5" t="s">
        <v>18970</v>
      </c>
      <c r="W454" s="17"/>
    </row>
    <row r="455" spans="1:117" x14ac:dyDescent="0.2">
      <c r="A455" s="5">
        <v>454</v>
      </c>
      <c r="B455" s="5" t="s">
        <v>11864</v>
      </c>
      <c r="C455" s="5" t="s">
        <v>3371</v>
      </c>
      <c r="D455" s="5" t="s">
        <v>11865</v>
      </c>
      <c r="F455" s="17" t="s">
        <v>4380</v>
      </c>
      <c r="G455" s="17" t="s">
        <v>4381</v>
      </c>
      <c r="H455" s="17"/>
      <c r="I455" s="17"/>
      <c r="J455" s="17"/>
      <c r="L455" s="17"/>
      <c r="M455" s="5" t="s">
        <v>16585</v>
      </c>
      <c r="N455" s="102" t="s">
        <v>3510</v>
      </c>
      <c r="O455" s="5" t="s">
        <v>18954</v>
      </c>
      <c r="W455" s="17"/>
    </row>
    <row r="456" spans="1:117" x14ac:dyDescent="0.2">
      <c r="A456" s="5">
        <v>455</v>
      </c>
      <c r="B456" s="5" t="s">
        <v>11868</v>
      </c>
      <c r="C456" s="5" t="s">
        <v>3371</v>
      </c>
      <c r="D456" s="5" t="s">
        <v>11869</v>
      </c>
      <c r="F456" s="17" t="s">
        <v>4380</v>
      </c>
      <c r="G456" s="17" t="s">
        <v>4381</v>
      </c>
      <c r="H456" s="17"/>
      <c r="I456" s="17"/>
      <c r="J456" s="17"/>
      <c r="L456" s="17"/>
      <c r="M456" s="5" t="s">
        <v>16585</v>
      </c>
      <c r="N456" s="102" t="s">
        <v>3510</v>
      </c>
      <c r="O456" s="5" t="s">
        <v>18954</v>
      </c>
      <c r="W456" s="17"/>
    </row>
    <row r="457" spans="1:117" x14ac:dyDescent="0.2">
      <c r="A457" s="5">
        <v>456</v>
      </c>
      <c r="B457" s="5" t="s">
        <v>4378</v>
      </c>
      <c r="C457" s="5" t="s">
        <v>3371</v>
      </c>
      <c r="D457" s="10" t="s">
        <v>4379</v>
      </c>
      <c r="F457" s="17" t="s">
        <v>4380</v>
      </c>
      <c r="G457" s="17" t="s">
        <v>4381</v>
      </c>
      <c r="H457" s="17"/>
      <c r="I457" s="17"/>
      <c r="J457" s="17"/>
      <c r="L457" s="17"/>
      <c r="M457" s="5" t="s">
        <v>16585</v>
      </c>
      <c r="N457" s="102" t="s">
        <v>3510</v>
      </c>
      <c r="O457" s="5" t="s">
        <v>18954</v>
      </c>
      <c r="W457" s="17"/>
    </row>
    <row r="458" spans="1:117" x14ac:dyDescent="0.2">
      <c r="A458" s="5">
        <v>457</v>
      </c>
      <c r="B458" s="5" t="s">
        <v>11550</v>
      </c>
      <c r="C458" s="5" t="s">
        <v>3371</v>
      </c>
      <c r="D458" s="5" t="s">
        <v>11551</v>
      </c>
      <c r="F458" s="17" t="s">
        <v>4844</v>
      </c>
      <c r="G458" s="17" t="s">
        <v>5188</v>
      </c>
      <c r="H458" s="17"/>
      <c r="I458" s="17"/>
      <c r="J458" s="17"/>
      <c r="L458" s="17"/>
      <c r="M458" s="5" t="s">
        <v>16585</v>
      </c>
      <c r="N458" s="102" t="s">
        <v>3510</v>
      </c>
      <c r="O458" s="5" t="s">
        <v>18954</v>
      </c>
      <c r="W458" s="17"/>
    </row>
    <row r="459" spans="1:117" x14ac:dyDescent="0.2">
      <c r="A459" s="5">
        <v>458</v>
      </c>
      <c r="B459" s="5" t="s">
        <v>11555</v>
      </c>
      <c r="C459" s="5" t="s">
        <v>3371</v>
      </c>
      <c r="D459" s="5" t="s">
        <v>11551</v>
      </c>
      <c r="F459" s="17" t="s">
        <v>4844</v>
      </c>
      <c r="G459" s="17" t="s">
        <v>5188</v>
      </c>
      <c r="H459" s="17"/>
      <c r="I459" s="17"/>
      <c r="J459" s="17"/>
      <c r="L459" s="17"/>
      <c r="M459" s="5" t="s">
        <v>16585</v>
      </c>
      <c r="N459" s="102" t="s">
        <v>3510</v>
      </c>
      <c r="O459" s="5" t="s">
        <v>18954</v>
      </c>
      <c r="W459" s="17"/>
    </row>
    <row r="460" spans="1:117" x14ac:dyDescent="0.2">
      <c r="A460" s="5">
        <v>459</v>
      </c>
      <c r="B460" s="5" t="s">
        <v>10990</v>
      </c>
      <c r="C460" s="5" t="s">
        <v>3371</v>
      </c>
      <c r="D460" s="5" t="s">
        <v>10991</v>
      </c>
      <c r="F460" s="17" t="s">
        <v>4473</v>
      </c>
      <c r="G460" s="17" t="s">
        <v>5200</v>
      </c>
      <c r="H460" s="17"/>
      <c r="I460" s="17"/>
      <c r="J460" s="17"/>
      <c r="L460" s="17"/>
      <c r="M460" s="5" t="s">
        <v>16585</v>
      </c>
      <c r="N460" s="102" t="s">
        <v>3510</v>
      </c>
      <c r="O460" s="5" t="s">
        <v>18954</v>
      </c>
      <c r="W460" s="17"/>
    </row>
    <row r="461" spans="1:117" x14ac:dyDescent="0.2">
      <c r="A461" s="5">
        <v>460</v>
      </c>
      <c r="B461" s="5" t="s">
        <v>11975</v>
      </c>
      <c r="C461" s="5" t="s">
        <v>3371</v>
      </c>
      <c r="D461" s="5" t="s">
        <v>11976</v>
      </c>
      <c r="F461" s="17" t="s">
        <v>4473</v>
      </c>
      <c r="G461" s="17" t="s">
        <v>5200</v>
      </c>
      <c r="H461" s="17"/>
      <c r="I461" s="17"/>
      <c r="J461" s="17"/>
      <c r="L461" s="17"/>
      <c r="M461" s="5" t="s">
        <v>16585</v>
      </c>
      <c r="N461" s="102" t="s">
        <v>3510</v>
      </c>
      <c r="O461" s="5" t="s">
        <v>18954</v>
      </c>
      <c r="W461" s="17"/>
      <c r="DL461" s="66"/>
      <c r="DM461" s="66"/>
    </row>
    <row r="462" spans="1:117" x14ac:dyDescent="0.2">
      <c r="A462" s="5">
        <v>461</v>
      </c>
      <c r="B462" s="5" t="s">
        <v>11971</v>
      </c>
      <c r="C462" s="5" t="s">
        <v>3371</v>
      </c>
      <c r="D462" s="5" t="s">
        <v>11972</v>
      </c>
      <c r="F462" s="17" t="s">
        <v>4473</v>
      </c>
      <c r="G462" s="17" t="s">
        <v>5200</v>
      </c>
      <c r="H462" s="17"/>
      <c r="I462" s="17"/>
      <c r="J462" s="17"/>
      <c r="L462" s="17"/>
      <c r="M462" s="5" t="s">
        <v>16585</v>
      </c>
      <c r="N462" s="102" t="s">
        <v>3510</v>
      </c>
      <c r="O462" s="5" t="s">
        <v>18954</v>
      </c>
      <c r="W462" s="17"/>
      <c r="DL462" s="66"/>
      <c r="DM462" s="66"/>
    </row>
    <row r="463" spans="1:117" x14ac:dyDescent="0.2">
      <c r="A463" s="5">
        <v>462</v>
      </c>
      <c r="B463" s="5" t="s">
        <v>3537</v>
      </c>
      <c r="C463" s="5" t="s">
        <v>3371</v>
      </c>
      <c r="D463" s="10" t="s">
        <v>3538</v>
      </c>
      <c r="F463" s="17" t="s">
        <v>16715</v>
      </c>
      <c r="G463" s="17" t="s">
        <v>3541</v>
      </c>
      <c r="H463" s="17"/>
      <c r="I463" s="17"/>
      <c r="J463" s="17"/>
      <c r="L463" s="17"/>
      <c r="M463" s="5" t="s">
        <v>2804</v>
      </c>
      <c r="N463" s="102" t="s">
        <v>3510</v>
      </c>
      <c r="O463" s="5" t="s">
        <v>18954</v>
      </c>
      <c r="W463" s="17"/>
    </row>
    <row r="464" spans="1:117" x14ac:dyDescent="0.2">
      <c r="A464" s="5">
        <v>463</v>
      </c>
      <c r="B464" s="5" t="s">
        <v>18971</v>
      </c>
      <c r="C464" s="5" t="s">
        <v>3371</v>
      </c>
      <c r="D464" s="5" t="s">
        <v>18972</v>
      </c>
      <c r="F464" s="17" t="s">
        <v>16715</v>
      </c>
      <c r="G464" s="17" t="s">
        <v>3541</v>
      </c>
      <c r="H464" s="17"/>
      <c r="I464" s="17"/>
      <c r="J464" s="17"/>
      <c r="L464" s="17"/>
      <c r="M464" s="10" t="s">
        <v>18480</v>
      </c>
      <c r="N464" s="102" t="s">
        <v>3510</v>
      </c>
      <c r="O464" s="5" t="s">
        <v>18954</v>
      </c>
      <c r="W464" s="17"/>
    </row>
    <row r="465" spans="1:117" x14ac:dyDescent="0.2">
      <c r="A465" s="5">
        <v>464</v>
      </c>
      <c r="B465" s="5" t="s">
        <v>18973</v>
      </c>
      <c r="C465" s="5" t="s">
        <v>3371</v>
      </c>
      <c r="D465" s="5" t="s">
        <v>18974</v>
      </c>
      <c r="F465" s="17" t="s">
        <v>16715</v>
      </c>
      <c r="G465" s="17" t="s">
        <v>3541</v>
      </c>
      <c r="H465" s="17"/>
      <c r="I465" s="17"/>
      <c r="J465" s="17"/>
      <c r="L465" s="17"/>
      <c r="M465" s="10" t="s">
        <v>18480</v>
      </c>
      <c r="N465" s="102" t="s">
        <v>3510</v>
      </c>
      <c r="O465" s="5" t="s">
        <v>18954</v>
      </c>
      <c r="W465" s="17"/>
    </row>
    <row r="466" spans="1:117" x14ac:dyDescent="0.2">
      <c r="A466" s="5">
        <v>465</v>
      </c>
      <c r="B466" s="5" t="s">
        <v>3571</v>
      </c>
      <c r="C466" s="5" t="s">
        <v>3371</v>
      </c>
      <c r="D466" s="10" t="s">
        <v>3572</v>
      </c>
      <c r="F466" s="17" t="s">
        <v>3574</v>
      </c>
      <c r="G466" s="17" t="s">
        <v>830</v>
      </c>
      <c r="H466" s="17"/>
      <c r="I466" s="17"/>
      <c r="J466" s="17"/>
      <c r="L466" s="17"/>
      <c r="M466" s="5" t="s">
        <v>2804</v>
      </c>
      <c r="N466" s="102" t="s">
        <v>3510</v>
      </c>
      <c r="O466" s="5" t="s">
        <v>18954</v>
      </c>
      <c r="W466" s="17"/>
    </row>
    <row r="467" spans="1:117" x14ac:dyDescent="0.2">
      <c r="A467" s="5">
        <v>466</v>
      </c>
      <c r="B467" s="5" t="s">
        <v>6610</v>
      </c>
      <c r="C467" s="5" t="s">
        <v>3371</v>
      </c>
      <c r="D467" s="5" t="s">
        <v>6611</v>
      </c>
      <c r="F467" s="17" t="s">
        <v>3574</v>
      </c>
      <c r="G467" s="17" t="s">
        <v>7242</v>
      </c>
      <c r="H467" s="17"/>
      <c r="I467" s="17"/>
      <c r="J467" s="17"/>
      <c r="K467" s="17"/>
      <c r="L467" s="17"/>
      <c r="M467" s="5" t="s">
        <v>16585</v>
      </c>
      <c r="N467" s="102" t="s">
        <v>3510</v>
      </c>
      <c r="O467" s="5" t="s">
        <v>18954</v>
      </c>
      <c r="W467" s="17"/>
      <c r="DL467" s="66"/>
      <c r="DM467" s="66"/>
    </row>
    <row r="468" spans="1:117" x14ac:dyDescent="0.2">
      <c r="A468" s="5">
        <v>467</v>
      </c>
      <c r="B468" s="5" t="s">
        <v>11414</v>
      </c>
      <c r="C468" s="5" t="s">
        <v>3371</v>
      </c>
      <c r="D468" s="10" t="s">
        <v>11415</v>
      </c>
      <c r="F468" s="17" t="s">
        <v>2800</v>
      </c>
      <c r="G468" s="17" t="s">
        <v>5195</v>
      </c>
      <c r="H468" s="17"/>
      <c r="I468" s="17"/>
      <c r="J468" s="17"/>
      <c r="L468" s="17"/>
      <c r="M468" s="5" t="s">
        <v>16585</v>
      </c>
      <c r="N468" s="102" t="s">
        <v>3510</v>
      </c>
      <c r="O468" s="5" t="s">
        <v>18954</v>
      </c>
      <c r="W468" s="17"/>
      <c r="DL468" s="66"/>
      <c r="DM468" s="66"/>
    </row>
    <row r="469" spans="1:117" x14ac:dyDescent="0.2">
      <c r="A469" s="5">
        <v>468</v>
      </c>
      <c r="B469" s="5" t="s">
        <v>8409</v>
      </c>
      <c r="C469" s="5" t="s">
        <v>3371</v>
      </c>
      <c r="D469" s="10" t="s">
        <v>8410</v>
      </c>
      <c r="F469" s="17" t="s">
        <v>2800</v>
      </c>
      <c r="G469" s="17" t="s">
        <v>5195</v>
      </c>
      <c r="H469" s="17"/>
      <c r="I469" s="17"/>
      <c r="J469" s="17"/>
      <c r="L469" s="17"/>
      <c r="M469" s="5" t="s">
        <v>16585</v>
      </c>
      <c r="N469" s="102" t="s">
        <v>3510</v>
      </c>
      <c r="O469" s="5" t="s">
        <v>18954</v>
      </c>
      <c r="W469" s="17"/>
      <c r="DL469" s="66"/>
      <c r="DM469" s="66"/>
    </row>
    <row r="470" spans="1:117" x14ac:dyDescent="0.2">
      <c r="A470" s="5">
        <v>469</v>
      </c>
      <c r="B470" s="5" t="s">
        <v>18975</v>
      </c>
      <c r="C470" s="5" t="s">
        <v>3371</v>
      </c>
      <c r="D470" s="5" t="s">
        <v>18976</v>
      </c>
      <c r="F470" s="17" t="s">
        <v>3567</v>
      </c>
      <c r="G470" s="17" t="s">
        <v>18960</v>
      </c>
      <c r="H470" s="17"/>
      <c r="I470" s="17"/>
      <c r="J470" s="17"/>
      <c r="K470" s="17" t="s">
        <v>712</v>
      </c>
      <c r="L470" s="17"/>
      <c r="M470" s="10" t="s">
        <v>18480</v>
      </c>
      <c r="N470" s="102" t="s">
        <v>3510</v>
      </c>
      <c r="O470" s="5" t="s">
        <v>18954</v>
      </c>
      <c r="W470" s="17"/>
    </row>
    <row r="471" spans="1:117" x14ac:dyDescent="0.2">
      <c r="A471" s="5">
        <v>470</v>
      </c>
      <c r="B471" s="5" t="s">
        <v>6338</v>
      </c>
      <c r="C471" s="5" t="s">
        <v>3371</v>
      </c>
      <c r="D471" s="5" t="s">
        <v>6339</v>
      </c>
      <c r="F471" s="17" t="s">
        <v>3567</v>
      </c>
      <c r="G471" s="17" t="s">
        <v>1487</v>
      </c>
      <c r="H471" s="17"/>
      <c r="I471" s="17"/>
      <c r="J471" s="17"/>
      <c r="K471" s="17" t="s">
        <v>712</v>
      </c>
      <c r="L471" s="17"/>
      <c r="M471" s="5" t="s">
        <v>16585</v>
      </c>
      <c r="N471" s="102" t="s">
        <v>3510</v>
      </c>
      <c r="O471" s="5" t="s">
        <v>18954</v>
      </c>
      <c r="W471" s="17"/>
    </row>
    <row r="472" spans="1:117" x14ac:dyDescent="0.2">
      <c r="A472" s="5">
        <v>471</v>
      </c>
      <c r="B472" s="5" t="s">
        <v>18977</v>
      </c>
      <c r="C472" s="5" t="s">
        <v>3371</v>
      </c>
      <c r="D472" s="5" t="s">
        <v>18978</v>
      </c>
      <c r="F472" s="17" t="s">
        <v>1374</v>
      </c>
      <c r="G472" s="17" t="s">
        <v>16635</v>
      </c>
      <c r="H472" s="17"/>
      <c r="I472" s="17"/>
      <c r="J472" s="17"/>
      <c r="L472" s="17"/>
      <c r="M472" s="10" t="s">
        <v>18480</v>
      </c>
      <c r="N472" s="102" t="s">
        <v>3510</v>
      </c>
      <c r="O472" s="5" t="s">
        <v>18954</v>
      </c>
      <c r="W472" s="17"/>
    </row>
    <row r="473" spans="1:117" x14ac:dyDescent="0.2">
      <c r="A473" s="5">
        <v>472</v>
      </c>
      <c r="B473" s="5" t="s">
        <v>18979</v>
      </c>
      <c r="C473" s="5" t="s">
        <v>3371</v>
      </c>
      <c r="D473" s="5" t="s">
        <v>18980</v>
      </c>
      <c r="F473" s="17" t="s">
        <v>5209</v>
      </c>
      <c r="G473" s="17" t="s">
        <v>5210</v>
      </c>
      <c r="H473" s="17"/>
      <c r="I473" s="17"/>
      <c r="J473" s="17"/>
      <c r="L473" s="17"/>
      <c r="M473" s="10" t="s">
        <v>18480</v>
      </c>
      <c r="N473" s="102" t="s">
        <v>3510</v>
      </c>
      <c r="O473" s="5" t="s">
        <v>18954</v>
      </c>
      <c r="W473" s="17"/>
    </row>
    <row r="474" spans="1:117" x14ac:dyDescent="0.2">
      <c r="A474" s="5">
        <v>473</v>
      </c>
      <c r="B474" s="5" t="s">
        <v>18981</v>
      </c>
      <c r="C474" s="5" t="s">
        <v>3371</v>
      </c>
      <c r="D474" s="5" t="s">
        <v>18982</v>
      </c>
      <c r="F474" s="17" t="s">
        <v>6404</v>
      </c>
      <c r="G474" s="17" t="s">
        <v>1353</v>
      </c>
      <c r="H474" s="17"/>
      <c r="I474" s="17"/>
      <c r="J474" s="17"/>
      <c r="L474" s="17"/>
      <c r="M474" s="10" t="s">
        <v>18480</v>
      </c>
      <c r="N474" s="102" t="s">
        <v>3510</v>
      </c>
      <c r="O474" s="5" t="s">
        <v>18954</v>
      </c>
      <c r="W474" s="17"/>
    </row>
    <row r="475" spans="1:117" x14ac:dyDescent="0.2">
      <c r="A475" s="5">
        <v>474</v>
      </c>
      <c r="B475" s="5" t="s">
        <v>18983</v>
      </c>
      <c r="C475" s="5" t="s">
        <v>3371</v>
      </c>
      <c r="D475" s="5" t="s">
        <v>18984</v>
      </c>
      <c r="F475" s="17" t="s">
        <v>6404</v>
      </c>
      <c r="G475" s="17" t="s">
        <v>1353</v>
      </c>
      <c r="H475" s="17"/>
      <c r="I475" s="17"/>
      <c r="J475" s="17"/>
      <c r="L475" s="17"/>
      <c r="M475" s="10" t="s">
        <v>18480</v>
      </c>
      <c r="N475" s="102" t="s">
        <v>3510</v>
      </c>
      <c r="O475" s="10" t="s">
        <v>18954</v>
      </c>
      <c r="Q475" s="10"/>
      <c r="W475" s="17"/>
    </row>
    <row r="476" spans="1:117" x14ac:dyDescent="0.2">
      <c r="A476" s="5">
        <v>475</v>
      </c>
      <c r="B476" s="5" t="s">
        <v>18985</v>
      </c>
      <c r="C476" s="5" t="s">
        <v>3371</v>
      </c>
      <c r="D476" s="5" t="s">
        <v>18986</v>
      </c>
      <c r="F476" s="17" t="s">
        <v>4473</v>
      </c>
      <c r="G476" s="17" t="s">
        <v>5200</v>
      </c>
      <c r="H476" s="17"/>
      <c r="I476" s="17"/>
      <c r="J476" s="17"/>
      <c r="L476" s="17"/>
      <c r="M476" s="10" t="s">
        <v>18480</v>
      </c>
      <c r="N476" s="102" t="s">
        <v>3510</v>
      </c>
      <c r="O476" s="5" t="s">
        <v>18954</v>
      </c>
      <c r="W476" s="17"/>
    </row>
    <row r="477" spans="1:117" x14ac:dyDescent="0.2">
      <c r="A477" s="5">
        <v>476</v>
      </c>
      <c r="B477" s="5" t="s">
        <v>18987</v>
      </c>
      <c r="C477" s="5" t="s">
        <v>3371</v>
      </c>
      <c r="D477" s="10" t="s">
        <v>18988</v>
      </c>
      <c r="F477" s="17" t="s">
        <v>2800</v>
      </c>
      <c r="G477" s="17" t="s">
        <v>5195</v>
      </c>
      <c r="H477" s="17"/>
      <c r="I477" s="17"/>
      <c r="J477" s="17"/>
      <c r="L477" s="17"/>
      <c r="M477" s="10" t="s">
        <v>18480</v>
      </c>
      <c r="N477" s="102" t="s">
        <v>3510</v>
      </c>
      <c r="O477" s="5" t="s">
        <v>18954</v>
      </c>
      <c r="W477" s="17"/>
    </row>
    <row r="478" spans="1:117" x14ac:dyDescent="0.2">
      <c r="A478" s="5">
        <v>477</v>
      </c>
      <c r="B478" s="5" t="s">
        <v>18989</v>
      </c>
      <c r="C478" s="5" t="s">
        <v>3371</v>
      </c>
      <c r="D478" s="5" t="s">
        <v>18990</v>
      </c>
      <c r="F478" s="17" t="s">
        <v>6404</v>
      </c>
      <c r="G478" s="17" t="s">
        <v>6405</v>
      </c>
      <c r="H478" s="17"/>
      <c r="I478" s="17"/>
      <c r="J478" s="17"/>
      <c r="L478" s="17"/>
      <c r="M478" s="10" t="s">
        <v>18480</v>
      </c>
      <c r="N478" s="102" t="s">
        <v>3510</v>
      </c>
      <c r="O478" s="5" t="s">
        <v>18954</v>
      </c>
      <c r="W478" s="17"/>
    </row>
    <row r="479" spans="1:117" x14ac:dyDescent="0.2">
      <c r="A479" s="5">
        <v>478</v>
      </c>
      <c r="B479" s="5" t="s">
        <v>18991</v>
      </c>
      <c r="C479" s="5" t="s">
        <v>3371</v>
      </c>
      <c r="D479" s="5" t="s">
        <v>18992</v>
      </c>
      <c r="F479" s="17" t="s">
        <v>11755</v>
      </c>
      <c r="G479" s="17" t="s">
        <v>11756</v>
      </c>
      <c r="H479" s="17"/>
      <c r="I479" s="17"/>
      <c r="J479" s="17"/>
      <c r="L479" s="17"/>
      <c r="M479" s="10" t="s">
        <v>18480</v>
      </c>
      <c r="N479" s="102" t="s">
        <v>3510</v>
      </c>
      <c r="O479" s="5" t="s">
        <v>18954</v>
      </c>
      <c r="W479" s="17"/>
    </row>
    <row r="480" spans="1:117" x14ac:dyDescent="0.2">
      <c r="A480" s="5">
        <v>479</v>
      </c>
      <c r="B480" s="5" t="s">
        <v>18993</v>
      </c>
      <c r="C480" s="5" t="s">
        <v>3371</v>
      </c>
      <c r="D480" s="5" t="s">
        <v>18994</v>
      </c>
      <c r="F480" s="5" t="s">
        <v>3329</v>
      </c>
      <c r="G480" s="5" t="s">
        <v>2801</v>
      </c>
      <c r="M480" s="10" t="s">
        <v>18480</v>
      </c>
      <c r="N480" s="102" t="s">
        <v>3510</v>
      </c>
      <c r="O480" s="5" t="s">
        <v>18954</v>
      </c>
    </row>
    <row r="481" spans="1:23" x14ac:dyDescent="0.2">
      <c r="A481" s="5">
        <v>480</v>
      </c>
      <c r="B481" s="5" t="s">
        <v>11102</v>
      </c>
      <c r="C481" s="5" t="s">
        <v>3371</v>
      </c>
      <c r="D481" s="5" t="s">
        <v>11103</v>
      </c>
      <c r="F481" s="17" t="s">
        <v>4844</v>
      </c>
      <c r="G481" s="17" t="s">
        <v>4845</v>
      </c>
      <c r="H481" s="17"/>
      <c r="I481" s="17"/>
      <c r="J481" s="17"/>
      <c r="L481" s="17"/>
      <c r="M481" s="5" t="s">
        <v>16585</v>
      </c>
      <c r="N481" s="102" t="s">
        <v>3376</v>
      </c>
      <c r="O481" s="5" t="s">
        <v>18884</v>
      </c>
      <c r="W481" s="17"/>
    </row>
    <row r="482" spans="1:23" x14ac:dyDescent="0.2">
      <c r="A482" s="5">
        <v>481</v>
      </c>
      <c r="B482" s="5" t="s">
        <v>18995</v>
      </c>
      <c r="C482" s="5" t="s">
        <v>3371</v>
      </c>
      <c r="D482" s="5" t="s">
        <v>11103</v>
      </c>
      <c r="F482" s="17" t="s">
        <v>4844</v>
      </c>
      <c r="G482" s="17" t="s">
        <v>4845</v>
      </c>
      <c r="H482" s="17"/>
      <c r="I482" s="17"/>
      <c r="J482" s="17"/>
      <c r="L482" s="17"/>
      <c r="M482" s="10" t="s">
        <v>18480</v>
      </c>
      <c r="N482" s="102" t="s">
        <v>3376</v>
      </c>
      <c r="O482" s="5" t="s">
        <v>18884</v>
      </c>
      <c r="W482" s="17"/>
    </row>
    <row r="483" spans="1:23" x14ac:dyDescent="0.2">
      <c r="A483" s="5">
        <v>482</v>
      </c>
      <c r="B483" s="5" t="s">
        <v>11678</v>
      </c>
      <c r="C483" s="5" t="s">
        <v>3371</v>
      </c>
      <c r="D483" s="5" t="s">
        <v>11673</v>
      </c>
      <c r="F483" s="17" t="s">
        <v>4844</v>
      </c>
      <c r="G483" s="17" t="s">
        <v>4845</v>
      </c>
      <c r="H483" s="17"/>
      <c r="I483" s="17"/>
      <c r="J483" s="17"/>
      <c r="L483" s="17"/>
      <c r="M483" s="5" t="s">
        <v>16585</v>
      </c>
      <c r="N483" s="102" t="s">
        <v>3395</v>
      </c>
      <c r="O483" s="5" t="s">
        <v>18883</v>
      </c>
      <c r="W483" s="17"/>
    </row>
    <row r="484" spans="1:23" x14ac:dyDescent="0.2">
      <c r="A484" s="5">
        <v>483</v>
      </c>
      <c r="B484" s="5" t="s">
        <v>11672</v>
      </c>
      <c r="C484" s="5" t="s">
        <v>3371</v>
      </c>
      <c r="D484" s="5" t="s">
        <v>11673</v>
      </c>
      <c r="F484" s="17" t="s">
        <v>4844</v>
      </c>
      <c r="G484" s="17" t="s">
        <v>4845</v>
      </c>
      <c r="H484" s="17"/>
      <c r="I484" s="17"/>
      <c r="J484" s="17"/>
      <c r="L484" s="17"/>
      <c r="M484" s="5" t="s">
        <v>16585</v>
      </c>
      <c r="N484" s="102" t="s">
        <v>3395</v>
      </c>
      <c r="O484" s="5" t="s">
        <v>18883</v>
      </c>
      <c r="W484" s="17"/>
    </row>
    <row r="485" spans="1:23" x14ac:dyDescent="0.2">
      <c r="A485" s="5">
        <v>484</v>
      </c>
      <c r="B485" s="5" t="s">
        <v>11984</v>
      </c>
      <c r="C485" s="5" t="s">
        <v>3371</v>
      </c>
      <c r="D485" s="5" t="s">
        <v>11985</v>
      </c>
      <c r="F485" s="17" t="s">
        <v>4844</v>
      </c>
      <c r="G485" s="17" t="s">
        <v>4845</v>
      </c>
      <c r="H485" s="17"/>
      <c r="I485" s="17"/>
      <c r="J485" s="17"/>
      <c r="L485" s="17"/>
      <c r="M485" s="5" t="s">
        <v>16585</v>
      </c>
      <c r="N485" s="102" t="s">
        <v>3382</v>
      </c>
      <c r="O485" s="5" t="s">
        <v>4649</v>
      </c>
      <c r="W485" s="17"/>
    </row>
    <row r="486" spans="1:23" x14ac:dyDescent="0.2">
      <c r="A486" s="5">
        <v>485</v>
      </c>
      <c r="B486" s="5" t="s">
        <v>11682</v>
      </c>
      <c r="C486" s="5" t="s">
        <v>3371</v>
      </c>
      <c r="D486" s="5" t="s">
        <v>11683</v>
      </c>
      <c r="F486" s="17" t="s">
        <v>4844</v>
      </c>
      <c r="G486" s="17" t="s">
        <v>4845</v>
      </c>
      <c r="H486" s="17"/>
      <c r="I486" s="17"/>
      <c r="J486" s="17"/>
      <c r="L486" s="17"/>
      <c r="M486" s="5" t="s">
        <v>16585</v>
      </c>
      <c r="N486" s="102" t="s">
        <v>3395</v>
      </c>
      <c r="O486" s="5" t="s">
        <v>18883</v>
      </c>
      <c r="W486" s="17"/>
    </row>
    <row r="487" spans="1:23" x14ac:dyDescent="0.2">
      <c r="A487" s="5">
        <v>486</v>
      </c>
      <c r="B487" s="5" t="s">
        <v>11686</v>
      </c>
      <c r="C487" s="5" t="s">
        <v>3371</v>
      </c>
      <c r="D487" s="5" t="s">
        <v>11683</v>
      </c>
      <c r="F487" s="17" t="s">
        <v>4844</v>
      </c>
      <c r="G487" s="17" t="s">
        <v>4845</v>
      </c>
      <c r="H487" s="17"/>
      <c r="I487" s="17"/>
      <c r="J487" s="17"/>
      <c r="L487" s="17"/>
      <c r="M487" s="5" t="s">
        <v>16585</v>
      </c>
      <c r="N487" s="102" t="s">
        <v>3395</v>
      </c>
      <c r="O487" s="5" t="s">
        <v>18883</v>
      </c>
      <c r="W487" s="17"/>
    </row>
    <row r="488" spans="1:23" x14ac:dyDescent="0.2">
      <c r="A488" s="5">
        <v>487</v>
      </c>
      <c r="B488" s="5" t="s">
        <v>6841</v>
      </c>
      <c r="C488" s="5" t="s">
        <v>3371</v>
      </c>
      <c r="D488" s="5" t="s">
        <v>6842</v>
      </c>
      <c r="F488" s="17" t="s">
        <v>4844</v>
      </c>
      <c r="G488" s="17" t="s">
        <v>4845</v>
      </c>
      <c r="H488" s="17"/>
      <c r="I488" s="17"/>
      <c r="J488" s="17"/>
      <c r="L488" s="17"/>
      <c r="M488" s="5" t="s">
        <v>16585</v>
      </c>
      <c r="N488" s="102" t="s">
        <v>18535</v>
      </c>
      <c r="O488" s="5" t="s">
        <v>18996</v>
      </c>
      <c r="W488" s="17"/>
    </row>
    <row r="489" spans="1:23" x14ac:dyDescent="0.2">
      <c r="A489" s="5">
        <v>488</v>
      </c>
      <c r="B489" s="5" t="s">
        <v>8256</v>
      </c>
      <c r="C489" s="5" t="s">
        <v>3371</v>
      </c>
      <c r="D489" s="5" t="s">
        <v>8257</v>
      </c>
      <c r="F489" s="17" t="s">
        <v>4844</v>
      </c>
      <c r="G489" s="17" t="s">
        <v>4845</v>
      </c>
      <c r="H489" s="17"/>
      <c r="I489" s="17"/>
      <c r="J489" s="17"/>
      <c r="L489" s="17"/>
      <c r="M489" s="5" t="s">
        <v>16585</v>
      </c>
      <c r="N489" s="102" t="s">
        <v>18535</v>
      </c>
      <c r="O489" s="5" t="s">
        <v>18996</v>
      </c>
      <c r="W489" s="17"/>
    </row>
    <row r="490" spans="1:23" x14ac:dyDescent="0.2">
      <c r="A490" s="5">
        <v>489</v>
      </c>
      <c r="B490" s="5" t="s">
        <v>6834</v>
      </c>
      <c r="C490" s="5" t="s">
        <v>3371</v>
      </c>
      <c r="D490" s="5" t="s">
        <v>6835</v>
      </c>
      <c r="F490" s="17" t="s">
        <v>4844</v>
      </c>
      <c r="G490" s="17" t="s">
        <v>4845</v>
      </c>
      <c r="H490" s="17"/>
      <c r="I490" s="17"/>
      <c r="J490" s="17"/>
      <c r="L490" s="17"/>
      <c r="M490" s="5" t="s">
        <v>16585</v>
      </c>
      <c r="N490" s="102" t="s">
        <v>18535</v>
      </c>
      <c r="O490" s="5" t="s">
        <v>18996</v>
      </c>
      <c r="W490" s="17"/>
    </row>
    <row r="491" spans="1:23" x14ac:dyDescent="0.2">
      <c r="A491" s="5">
        <v>490</v>
      </c>
      <c r="B491" s="5" t="s">
        <v>6787</v>
      </c>
      <c r="C491" s="5" t="s">
        <v>3371</v>
      </c>
      <c r="D491" s="5" t="s">
        <v>6788</v>
      </c>
      <c r="F491" s="102" t="s">
        <v>2800</v>
      </c>
      <c r="G491" s="17" t="s">
        <v>2801</v>
      </c>
      <c r="H491" s="17"/>
      <c r="I491" s="17"/>
      <c r="J491" s="17"/>
      <c r="L491" s="17" t="s">
        <v>11980</v>
      </c>
      <c r="M491" s="5" t="s">
        <v>16585</v>
      </c>
      <c r="N491" s="102" t="s">
        <v>3382</v>
      </c>
      <c r="O491" s="5" t="s">
        <v>4649</v>
      </c>
      <c r="W491" s="17"/>
    </row>
    <row r="492" spans="1:23" x14ac:dyDescent="0.2">
      <c r="A492" s="5">
        <v>491</v>
      </c>
      <c r="B492" s="5" t="s">
        <v>6781</v>
      </c>
      <c r="C492" s="5" t="s">
        <v>3371</v>
      </c>
      <c r="D492" s="5" t="s">
        <v>6782</v>
      </c>
      <c r="F492" s="102" t="s">
        <v>2800</v>
      </c>
      <c r="G492" s="17" t="s">
        <v>2801</v>
      </c>
      <c r="H492" s="17"/>
      <c r="I492" s="17"/>
      <c r="J492" s="17"/>
      <c r="L492" s="17" t="s">
        <v>11980</v>
      </c>
      <c r="M492" s="5" t="s">
        <v>16585</v>
      </c>
      <c r="N492" s="102" t="s">
        <v>3382</v>
      </c>
      <c r="O492" s="5" t="s">
        <v>18997</v>
      </c>
      <c r="W492" s="17"/>
    </row>
    <row r="493" spans="1:23" x14ac:dyDescent="0.2">
      <c r="A493" s="5">
        <v>492</v>
      </c>
      <c r="B493" s="5" t="s">
        <v>6798</v>
      </c>
      <c r="C493" s="5" t="s">
        <v>3371</v>
      </c>
      <c r="D493" s="5" t="s">
        <v>6799</v>
      </c>
      <c r="F493" s="102" t="s">
        <v>2800</v>
      </c>
      <c r="G493" s="17" t="s">
        <v>2801</v>
      </c>
      <c r="H493" s="17"/>
      <c r="I493" s="17"/>
      <c r="J493" s="17"/>
      <c r="L493" s="17" t="s">
        <v>11980</v>
      </c>
      <c r="M493" s="5" t="s">
        <v>16585</v>
      </c>
      <c r="N493" s="102" t="s">
        <v>3376</v>
      </c>
      <c r="O493" s="5" t="s">
        <v>18884</v>
      </c>
      <c r="W493" s="17"/>
    </row>
    <row r="494" spans="1:23" x14ac:dyDescent="0.2">
      <c r="A494" s="5">
        <v>493</v>
      </c>
      <c r="B494" s="5" t="s">
        <v>6803</v>
      </c>
      <c r="C494" s="5" t="s">
        <v>3371</v>
      </c>
      <c r="D494" s="5" t="s">
        <v>6799</v>
      </c>
      <c r="F494" s="102" t="s">
        <v>2800</v>
      </c>
      <c r="G494" s="17" t="s">
        <v>2801</v>
      </c>
      <c r="H494" s="17"/>
      <c r="I494" s="17"/>
      <c r="J494" s="17"/>
      <c r="L494" s="17" t="s">
        <v>11980</v>
      </c>
      <c r="M494" s="5" t="s">
        <v>16585</v>
      </c>
      <c r="N494" s="102" t="s">
        <v>3376</v>
      </c>
      <c r="O494" s="5" t="s">
        <v>18884</v>
      </c>
      <c r="W494" s="17"/>
    </row>
    <row r="495" spans="1:23" x14ac:dyDescent="0.2">
      <c r="A495" s="5">
        <v>494</v>
      </c>
      <c r="B495" s="5" t="s">
        <v>6806</v>
      </c>
      <c r="C495" s="5" t="s">
        <v>3371</v>
      </c>
      <c r="D495" s="5" t="s">
        <v>6807</v>
      </c>
      <c r="F495" s="102" t="s">
        <v>2800</v>
      </c>
      <c r="G495" s="17" t="s">
        <v>2801</v>
      </c>
      <c r="H495" s="17"/>
      <c r="I495" s="17"/>
      <c r="J495" s="17"/>
      <c r="L495" s="17" t="s">
        <v>11980</v>
      </c>
      <c r="M495" s="5" t="s">
        <v>16585</v>
      </c>
      <c r="N495" s="102" t="s">
        <v>3395</v>
      </c>
      <c r="O495" s="5" t="s">
        <v>18883</v>
      </c>
      <c r="W495" s="17"/>
    </row>
    <row r="496" spans="1:23" x14ac:dyDescent="0.2">
      <c r="A496" s="5">
        <v>495</v>
      </c>
      <c r="B496" s="5" t="s">
        <v>6792</v>
      </c>
      <c r="C496" s="5" t="s">
        <v>3371</v>
      </c>
      <c r="D496" s="5" t="s">
        <v>6793</v>
      </c>
      <c r="F496" s="102" t="s">
        <v>2800</v>
      </c>
      <c r="G496" s="17" t="s">
        <v>2801</v>
      </c>
      <c r="H496" s="17"/>
      <c r="I496" s="17"/>
      <c r="J496" s="17"/>
      <c r="L496" s="17" t="s">
        <v>11980</v>
      </c>
      <c r="M496" s="5" t="s">
        <v>16585</v>
      </c>
      <c r="N496" s="102" t="s">
        <v>18535</v>
      </c>
      <c r="O496" s="5" t="s">
        <v>18996</v>
      </c>
      <c r="W496" s="17"/>
    </row>
    <row r="497" spans="1:23" x14ac:dyDescent="0.2">
      <c r="A497" s="5">
        <v>496</v>
      </c>
      <c r="B497" s="5" t="s">
        <v>6810</v>
      </c>
      <c r="C497" s="5" t="s">
        <v>3371</v>
      </c>
      <c r="D497" s="5" t="s">
        <v>6811</v>
      </c>
      <c r="F497" s="102" t="s">
        <v>2800</v>
      </c>
      <c r="G497" s="17" t="s">
        <v>2801</v>
      </c>
      <c r="H497" s="17"/>
      <c r="I497" s="17"/>
      <c r="J497" s="17"/>
      <c r="L497" s="17" t="s">
        <v>11980</v>
      </c>
      <c r="M497" s="5" t="s">
        <v>16585</v>
      </c>
      <c r="N497" s="102" t="s">
        <v>18535</v>
      </c>
      <c r="O497" s="5" t="s">
        <v>18996</v>
      </c>
      <c r="W497" s="17"/>
    </row>
    <row r="498" spans="1:23" x14ac:dyDescent="0.2">
      <c r="A498" s="5">
        <v>497</v>
      </c>
      <c r="B498" s="5" t="s">
        <v>6814</v>
      </c>
      <c r="C498" s="5" t="s">
        <v>3371</v>
      </c>
      <c r="D498" s="5" t="s">
        <v>6815</v>
      </c>
      <c r="F498" s="102" t="s">
        <v>2800</v>
      </c>
      <c r="G498" s="17" t="s">
        <v>2801</v>
      </c>
      <c r="H498" s="17"/>
      <c r="I498" s="17"/>
      <c r="J498" s="17"/>
      <c r="L498" s="17" t="s">
        <v>11980</v>
      </c>
      <c r="M498" s="5" t="s">
        <v>16585</v>
      </c>
      <c r="N498" s="102" t="s">
        <v>18535</v>
      </c>
      <c r="O498" s="5" t="s">
        <v>18996</v>
      </c>
      <c r="W498" s="17"/>
    </row>
    <row r="499" spans="1:23" x14ac:dyDescent="0.2">
      <c r="A499" s="5">
        <v>498</v>
      </c>
      <c r="B499" s="5" t="s">
        <v>6172</v>
      </c>
      <c r="C499" s="5" t="s">
        <v>3371</v>
      </c>
      <c r="D499" s="5" t="s">
        <v>6173</v>
      </c>
      <c r="F499" s="102" t="s">
        <v>4818</v>
      </c>
      <c r="G499" s="102" t="s">
        <v>4819</v>
      </c>
      <c r="H499" s="102"/>
      <c r="I499" s="102"/>
      <c r="J499" s="102"/>
      <c r="L499" s="102"/>
      <c r="M499" s="5" t="s">
        <v>16585</v>
      </c>
      <c r="N499" s="102" t="s">
        <v>18535</v>
      </c>
      <c r="O499" s="5" t="s">
        <v>18996</v>
      </c>
      <c r="W499" s="102"/>
    </row>
    <row r="500" spans="1:23" x14ac:dyDescent="0.2">
      <c r="A500" s="5">
        <v>499</v>
      </c>
      <c r="B500" s="5" t="s">
        <v>6166</v>
      </c>
      <c r="C500" s="5" t="s">
        <v>3371</v>
      </c>
      <c r="D500" s="5" t="s">
        <v>6167</v>
      </c>
      <c r="F500" s="102" t="s">
        <v>4818</v>
      </c>
      <c r="G500" s="102" t="s">
        <v>4819</v>
      </c>
      <c r="H500" s="102"/>
      <c r="I500" s="102"/>
      <c r="J500" s="102"/>
      <c r="L500" s="102"/>
      <c r="M500" s="5" t="s">
        <v>16585</v>
      </c>
      <c r="N500" s="102" t="s">
        <v>18535</v>
      </c>
      <c r="O500" s="5" t="s">
        <v>18996</v>
      </c>
      <c r="W500" s="102"/>
    </row>
    <row r="501" spans="1:23" x14ac:dyDescent="0.2">
      <c r="A501" s="5">
        <v>500</v>
      </c>
      <c r="B501" s="5" t="s">
        <v>6176</v>
      </c>
      <c r="C501" s="5" t="s">
        <v>3371</v>
      </c>
      <c r="D501" s="5" t="s">
        <v>6177</v>
      </c>
      <c r="F501" s="102" t="s">
        <v>4818</v>
      </c>
      <c r="G501" s="102" t="s">
        <v>4819</v>
      </c>
      <c r="H501" s="102"/>
      <c r="I501" s="102"/>
      <c r="J501" s="102"/>
      <c r="L501" s="102"/>
      <c r="M501" s="5" t="s">
        <v>16585</v>
      </c>
      <c r="N501" s="102" t="s">
        <v>18535</v>
      </c>
      <c r="O501" s="5" t="s">
        <v>18996</v>
      </c>
      <c r="W501" s="102"/>
    </row>
    <row r="502" spans="1:23" x14ac:dyDescent="0.2">
      <c r="A502" s="5">
        <v>501</v>
      </c>
      <c r="B502" s="5" t="s">
        <v>6159</v>
      </c>
      <c r="C502" s="5" t="s">
        <v>3371</v>
      </c>
      <c r="D502" s="5" t="s">
        <v>6160</v>
      </c>
      <c r="F502" s="102" t="s">
        <v>4818</v>
      </c>
      <c r="G502" s="102" t="s">
        <v>4819</v>
      </c>
      <c r="H502" s="102"/>
      <c r="I502" s="102"/>
      <c r="J502" s="102"/>
      <c r="L502" s="102"/>
      <c r="M502" s="5" t="s">
        <v>16585</v>
      </c>
      <c r="N502" s="102" t="s">
        <v>3395</v>
      </c>
      <c r="O502" s="5" t="s">
        <v>18883</v>
      </c>
      <c r="W502" s="102"/>
    </row>
    <row r="503" spans="1:23" x14ac:dyDescent="0.2">
      <c r="A503" s="5">
        <v>502</v>
      </c>
      <c r="B503" s="5" t="s">
        <v>8047</v>
      </c>
      <c r="C503" s="5" t="s">
        <v>3371</v>
      </c>
      <c r="D503" s="5" t="s">
        <v>8038</v>
      </c>
      <c r="F503" s="17" t="s">
        <v>8039</v>
      </c>
      <c r="G503" s="17" t="s">
        <v>8040</v>
      </c>
      <c r="H503" s="17"/>
      <c r="I503" s="17"/>
      <c r="J503" s="17"/>
      <c r="L503" s="17"/>
      <c r="M503" s="5" t="s">
        <v>16585</v>
      </c>
      <c r="N503" s="102" t="s">
        <v>18545</v>
      </c>
      <c r="O503" s="5" t="s">
        <v>18879</v>
      </c>
      <c r="W503" s="17"/>
    </row>
    <row r="504" spans="1:23" x14ac:dyDescent="0.2">
      <c r="A504" s="5">
        <v>503</v>
      </c>
      <c r="B504" s="5" t="s">
        <v>8037</v>
      </c>
      <c r="C504" s="5" t="s">
        <v>3371</v>
      </c>
      <c r="D504" s="5" t="s">
        <v>8038</v>
      </c>
      <c r="F504" s="17" t="s">
        <v>8039</v>
      </c>
      <c r="G504" s="17" t="s">
        <v>8040</v>
      </c>
      <c r="H504" s="17"/>
      <c r="I504" s="17"/>
      <c r="J504" s="17"/>
      <c r="L504" s="17"/>
      <c r="M504" s="5" t="s">
        <v>16585</v>
      </c>
      <c r="N504" s="102" t="s">
        <v>18545</v>
      </c>
      <c r="O504" s="5" t="s">
        <v>18879</v>
      </c>
      <c r="W504" s="17"/>
    </row>
    <row r="505" spans="1:23" x14ac:dyDescent="0.2">
      <c r="A505" s="5">
        <v>504</v>
      </c>
      <c r="B505" s="5" t="s">
        <v>8043</v>
      </c>
      <c r="C505" s="5" t="s">
        <v>3371</v>
      </c>
      <c r="D505" s="5" t="s">
        <v>8044</v>
      </c>
      <c r="F505" s="17" t="s">
        <v>8039</v>
      </c>
      <c r="G505" s="17" t="s">
        <v>8040</v>
      </c>
      <c r="H505" s="17"/>
      <c r="I505" s="17"/>
      <c r="J505" s="17"/>
      <c r="L505" s="17"/>
      <c r="M505" s="5" t="s">
        <v>16585</v>
      </c>
      <c r="N505" s="102" t="s">
        <v>18545</v>
      </c>
      <c r="O505" s="5" t="s">
        <v>18879</v>
      </c>
      <c r="W505" s="17"/>
    </row>
    <row r="506" spans="1:23" x14ac:dyDescent="0.2">
      <c r="A506" s="5">
        <v>505</v>
      </c>
      <c r="B506" s="5" t="s">
        <v>8050</v>
      </c>
      <c r="C506" s="5" t="s">
        <v>3371</v>
      </c>
      <c r="D506" s="5" t="s">
        <v>8051</v>
      </c>
      <c r="F506" s="17" t="s">
        <v>8039</v>
      </c>
      <c r="G506" s="17" t="s">
        <v>8040</v>
      </c>
      <c r="H506" s="17"/>
      <c r="I506" s="17"/>
      <c r="J506" s="17"/>
      <c r="L506" s="17"/>
      <c r="M506" s="5" t="s">
        <v>16585</v>
      </c>
      <c r="N506" s="102" t="s">
        <v>18545</v>
      </c>
      <c r="O506" s="5" t="s">
        <v>18879</v>
      </c>
      <c r="W506" s="17"/>
    </row>
    <row r="507" spans="1:23" x14ac:dyDescent="0.2">
      <c r="A507" s="5">
        <v>506</v>
      </c>
      <c r="B507" s="5" t="s">
        <v>8535</v>
      </c>
      <c r="C507" s="5" t="s">
        <v>3371</v>
      </c>
      <c r="D507" s="5" t="s">
        <v>8536</v>
      </c>
      <c r="F507" s="17" t="s">
        <v>8537</v>
      </c>
      <c r="G507" s="17" t="s">
        <v>7854</v>
      </c>
      <c r="H507" s="17"/>
      <c r="I507" s="17"/>
      <c r="J507" s="17"/>
      <c r="L507" s="17"/>
      <c r="M507" s="5" t="s">
        <v>16585</v>
      </c>
      <c r="N507" s="102" t="s">
        <v>3395</v>
      </c>
      <c r="O507" s="5" t="s">
        <v>18883</v>
      </c>
      <c r="W507" s="17"/>
    </row>
    <row r="508" spans="1:23" x14ac:dyDescent="0.2">
      <c r="A508" s="5">
        <v>507</v>
      </c>
      <c r="B508" s="5" t="s">
        <v>18998</v>
      </c>
      <c r="C508" s="5" t="s">
        <v>3371</v>
      </c>
      <c r="D508" s="5" t="s">
        <v>18999</v>
      </c>
      <c r="F508" s="17" t="s">
        <v>18067</v>
      </c>
      <c r="G508" s="17" t="s">
        <v>18080</v>
      </c>
      <c r="H508" s="17"/>
      <c r="I508" s="17"/>
      <c r="J508" s="17"/>
      <c r="L508" s="17"/>
      <c r="M508" s="10" t="s">
        <v>18480</v>
      </c>
      <c r="N508" s="102" t="s">
        <v>18545</v>
      </c>
      <c r="O508" s="5" t="s">
        <v>5014</v>
      </c>
      <c r="W508" s="17"/>
    </row>
    <row r="509" spans="1:23" x14ac:dyDescent="0.2">
      <c r="A509" s="5">
        <v>508</v>
      </c>
      <c r="B509" s="5" t="s">
        <v>11773</v>
      </c>
      <c r="C509" s="5" t="s">
        <v>3371</v>
      </c>
      <c r="D509" s="5" t="s">
        <v>11774</v>
      </c>
      <c r="F509" s="17" t="s">
        <v>4305</v>
      </c>
      <c r="G509" s="17" t="s">
        <v>4833</v>
      </c>
      <c r="H509" s="17"/>
      <c r="I509" s="17"/>
      <c r="J509" s="17"/>
      <c r="K509" s="17" t="s">
        <v>11775</v>
      </c>
      <c r="L509" s="17"/>
      <c r="M509" s="5" t="s">
        <v>16585</v>
      </c>
      <c r="N509" s="102" t="s">
        <v>18545</v>
      </c>
      <c r="O509" s="5" t="s">
        <v>5014</v>
      </c>
      <c r="W509" s="17"/>
    </row>
    <row r="510" spans="1:23" x14ac:dyDescent="0.2">
      <c r="A510" s="5">
        <v>509</v>
      </c>
      <c r="B510" s="5" t="s">
        <v>11779</v>
      </c>
      <c r="C510" s="5" t="s">
        <v>3371</v>
      </c>
      <c r="D510" s="5" t="s">
        <v>11780</v>
      </c>
      <c r="F510" s="17" t="s">
        <v>4305</v>
      </c>
      <c r="G510" s="17" t="s">
        <v>4833</v>
      </c>
      <c r="H510" s="17"/>
      <c r="I510" s="17"/>
      <c r="J510" s="17"/>
      <c r="K510" s="17" t="s">
        <v>11775</v>
      </c>
      <c r="L510" s="17"/>
      <c r="M510" s="5" t="s">
        <v>16585</v>
      </c>
      <c r="N510" s="102" t="s">
        <v>18545</v>
      </c>
      <c r="O510" s="5" t="s">
        <v>5014</v>
      </c>
      <c r="W510" s="17"/>
    </row>
    <row r="511" spans="1:23" x14ac:dyDescent="0.2">
      <c r="A511" s="5">
        <v>510</v>
      </c>
      <c r="B511" s="5" t="s">
        <v>11783</v>
      </c>
      <c r="C511" s="5" t="s">
        <v>3371</v>
      </c>
      <c r="D511" s="5" t="s">
        <v>11784</v>
      </c>
      <c r="F511" s="17" t="s">
        <v>4305</v>
      </c>
      <c r="G511" s="17" t="s">
        <v>4833</v>
      </c>
      <c r="H511" s="17"/>
      <c r="I511" s="17"/>
      <c r="J511" s="17"/>
      <c r="K511" s="17" t="s">
        <v>11775</v>
      </c>
      <c r="L511" s="17"/>
      <c r="M511" s="5" t="s">
        <v>16585</v>
      </c>
      <c r="N511" s="102" t="s">
        <v>18545</v>
      </c>
      <c r="O511" s="5" t="s">
        <v>18879</v>
      </c>
      <c r="W511" s="17"/>
    </row>
    <row r="512" spans="1:23" x14ac:dyDescent="0.2">
      <c r="A512" s="5">
        <v>511</v>
      </c>
      <c r="B512" s="5" t="s">
        <v>11787</v>
      </c>
      <c r="C512" s="5" t="s">
        <v>3371</v>
      </c>
      <c r="D512" s="5" t="s">
        <v>11788</v>
      </c>
      <c r="F512" s="17" t="s">
        <v>4305</v>
      </c>
      <c r="G512" s="17" t="s">
        <v>4833</v>
      </c>
      <c r="H512" s="17"/>
      <c r="I512" s="17"/>
      <c r="J512" s="17"/>
      <c r="K512" s="17" t="s">
        <v>11775</v>
      </c>
      <c r="L512" s="17"/>
      <c r="M512" s="5" t="s">
        <v>16585</v>
      </c>
      <c r="N512" s="102" t="s">
        <v>18545</v>
      </c>
      <c r="O512" s="5" t="s">
        <v>18879</v>
      </c>
      <c r="W512" s="17"/>
    </row>
    <row r="513" spans="1:23" x14ac:dyDescent="0.2">
      <c r="A513" s="5">
        <v>512</v>
      </c>
      <c r="B513" s="5" t="s">
        <v>11711</v>
      </c>
      <c r="C513" s="5" t="s">
        <v>3371</v>
      </c>
      <c r="D513" s="5" t="s">
        <v>11712</v>
      </c>
      <c r="F513" s="17" t="s">
        <v>4305</v>
      </c>
      <c r="G513" s="17" t="s">
        <v>10013</v>
      </c>
      <c r="H513" s="17"/>
      <c r="I513" s="17"/>
      <c r="J513" s="17"/>
      <c r="L513" s="17"/>
      <c r="M513" s="5" t="s">
        <v>16585</v>
      </c>
      <c r="N513" s="102" t="s">
        <v>18545</v>
      </c>
      <c r="O513" s="5" t="s">
        <v>5014</v>
      </c>
      <c r="W513" s="17"/>
    </row>
    <row r="514" spans="1:23" x14ac:dyDescent="0.2">
      <c r="A514" s="5">
        <v>513</v>
      </c>
      <c r="B514" s="5" t="s">
        <v>10011</v>
      </c>
      <c r="C514" s="5" t="s">
        <v>3371</v>
      </c>
      <c r="D514" s="5" t="s">
        <v>10012</v>
      </c>
      <c r="F514" s="17" t="s">
        <v>4305</v>
      </c>
      <c r="G514" s="17" t="s">
        <v>10013</v>
      </c>
      <c r="H514" s="17"/>
      <c r="I514" s="17"/>
      <c r="J514" s="17"/>
      <c r="L514" s="17"/>
      <c r="M514" s="5" t="s">
        <v>16585</v>
      </c>
      <c r="N514" s="102" t="s">
        <v>18545</v>
      </c>
      <c r="O514" s="5" t="s">
        <v>5014</v>
      </c>
      <c r="W514" s="17"/>
    </row>
    <row r="515" spans="1:23" x14ac:dyDescent="0.2">
      <c r="A515" s="5">
        <v>514</v>
      </c>
      <c r="B515" s="5" t="s">
        <v>19000</v>
      </c>
      <c r="C515" s="5" t="s">
        <v>3371</v>
      </c>
      <c r="D515" s="5" t="s">
        <v>19001</v>
      </c>
      <c r="F515" s="17" t="s">
        <v>4305</v>
      </c>
      <c r="G515" s="17" t="s">
        <v>10013</v>
      </c>
      <c r="H515" s="17"/>
      <c r="I515" s="17"/>
      <c r="J515" s="17"/>
      <c r="L515" s="17"/>
      <c r="M515" s="10" t="s">
        <v>18480</v>
      </c>
      <c r="N515" s="102" t="s">
        <v>3395</v>
      </c>
      <c r="O515" s="5" t="s">
        <v>18883</v>
      </c>
      <c r="W515" s="17"/>
    </row>
    <row r="516" spans="1:23" x14ac:dyDescent="0.2">
      <c r="A516" s="5">
        <v>515</v>
      </c>
      <c r="B516" s="5" t="s">
        <v>11708</v>
      </c>
      <c r="C516" s="5" t="s">
        <v>3371</v>
      </c>
      <c r="D516" s="5" t="s">
        <v>10012</v>
      </c>
      <c r="F516" s="17" t="s">
        <v>4305</v>
      </c>
      <c r="G516" s="17" t="s">
        <v>10013</v>
      </c>
      <c r="H516" s="17"/>
      <c r="I516" s="17"/>
      <c r="J516" s="17"/>
      <c r="L516" s="17"/>
      <c r="M516" s="5" t="s">
        <v>16585</v>
      </c>
      <c r="N516" s="102" t="s">
        <v>18545</v>
      </c>
      <c r="O516" s="5" t="s">
        <v>5014</v>
      </c>
      <c r="W516" s="17"/>
    </row>
    <row r="517" spans="1:23" x14ac:dyDescent="0.2">
      <c r="A517" s="5">
        <v>516</v>
      </c>
      <c r="B517" s="5" t="s">
        <v>6991</v>
      </c>
      <c r="C517" s="5" t="s">
        <v>3371</v>
      </c>
      <c r="D517" s="10" t="s">
        <v>6992</v>
      </c>
      <c r="F517" s="17" t="s">
        <v>3393</v>
      </c>
      <c r="G517" s="17" t="s">
        <v>4828</v>
      </c>
      <c r="H517" s="17"/>
      <c r="I517" s="17"/>
      <c r="J517" s="17"/>
      <c r="L517" s="17"/>
      <c r="M517" s="5" t="s">
        <v>16585</v>
      </c>
      <c r="N517" s="102" t="s">
        <v>18535</v>
      </c>
      <c r="O517" s="5" t="s">
        <v>18996</v>
      </c>
      <c r="W517" s="17"/>
    </row>
    <row r="518" spans="1:23" x14ac:dyDescent="0.2">
      <c r="A518" s="5">
        <v>517</v>
      </c>
      <c r="B518" s="5" t="s">
        <v>10029</v>
      </c>
      <c r="C518" s="5" t="s">
        <v>3371</v>
      </c>
      <c r="D518" s="10" t="s">
        <v>10030</v>
      </c>
      <c r="F518" s="17" t="s">
        <v>3393</v>
      </c>
      <c r="G518" s="17" t="s">
        <v>4828</v>
      </c>
      <c r="H518" s="17"/>
      <c r="I518" s="17"/>
      <c r="J518" s="17"/>
      <c r="L518" s="17"/>
      <c r="M518" s="5" t="s">
        <v>16585</v>
      </c>
      <c r="N518" s="102" t="s">
        <v>3382</v>
      </c>
      <c r="O518" s="5" t="s">
        <v>18882</v>
      </c>
      <c r="W518" s="17"/>
    </row>
    <row r="519" spans="1:23" x14ac:dyDescent="0.2">
      <c r="A519" s="5">
        <v>518</v>
      </c>
      <c r="B519" s="5" t="s">
        <v>7085</v>
      </c>
      <c r="C519" s="5" t="s">
        <v>3371</v>
      </c>
      <c r="D519" s="10" t="s">
        <v>7086</v>
      </c>
      <c r="F519" s="17" t="s">
        <v>3393</v>
      </c>
      <c r="G519" s="17" t="s">
        <v>4828</v>
      </c>
      <c r="H519" s="17"/>
      <c r="I519" s="17"/>
      <c r="J519" s="17"/>
      <c r="L519" s="17"/>
      <c r="M519" s="5" t="s">
        <v>16585</v>
      </c>
      <c r="N519" s="102" t="s">
        <v>3382</v>
      </c>
      <c r="O519" s="5" t="s">
        <v>4649</v>
      </c>
      <c r="W519" s="17"/>
    </row>
    <row r="520" spans="1:23" x14ac:dyDescent="0.2">
      <c r="A520" s="5">
        <v>519</v>
      </c>
      <c r="B520" s="5" t="s">
        <v>6140</v>
      </c>
      <c r="C520" s="5" t="s">
        <v>3371</v>
      </c>
      <c r="D520" s="5" t="s">
        <v>6141</v>
      </c>
      <c r="F520" s="102" t="s">
        <v>4405</v>
      </c>
      <c r="G520" s="17" t="s">
        <v>4406</v>
      </c>
      <c r="H520" s="17"/>
      <c r="I520" s="17"/>
      <c r="J520" s="17"/>
      <c r="L520" s="17"/>
      <c r="M520" s="5" t="s">
        <v>16585</v>
      </c>
      <c r="N520" s="102" t="s">
        <v>18535</v>
      </c>
      <c r="O520" s="5" t="s">
        <v>18996</v>
      </c>
      <c r="W520" s="17"/>
    </row>
    <row r="521" spans="1:23" x14ac:dyDescent="0.2">
      <c r="A521" s="5">
        <v>520</v>
      </c>
      <c r="B521" s="5" t="s">
        <v>6145</v>
      </c>
      <c r="C521" s="5" t="s">
        <v>3371</v>
      </c>
      <c r="D521" s="5" t="s">
        <v>6146</v>
      </c>
      <c r="F521" s="102" t="s">
        <v>4405</v>
      </c>
      <c r="G521" s="17" t="s">
        <v>4406</v>
      </c>
      <c r="H521" s="17"/>
      <c r="I521" s="17"/>
      <c r="J521" s="17"/>
      <c r="L521" s="17"/>
      <c r="M521" s="5" t="s">
        <v>16585</v>
      </c>
      <c r="N521" s="102" t="s">
        <v>18535</v>
      </c>
      <c r="O521" s="5" t="s">
        <v>18996</v>
      </c>
      <c r="W521" s="17"/>
    </row>
    <row r="522" spans="1:23" x14ac:dyDescent="0.2">
      <c r="A522" s="5">
        <v>521</v>
      </c>
      <c r="B522" s="5" t="s">
        <v>6149</v>
      </c>
      <c r="C522" s="5" t="s">
        <v>3371</v>
      </c>
      <c r="D522" s="5" t="s">
        <v>6150</v>
      </c>
      <c r="F522" s="102" t="s">
        <v>4405</v>
      </c>
      <c r="G522" s="17" t="s">
        <v>4406</v>
      </c>
      <c r="H522" s="17"/>
      <c r="I522" s="17"/>
      <c r="J522" s="17"/>
      <c r="L522" s="17"/>
      <c r="M522" s="5" t="s">
        <v>16585</v>
      </c>
      <c r="N522" s="102" t="s">
        <v>18535</v>
      </c>
      <c r="O522" s="5" t="s">
        <v>18996</v>
      </c>
      <c r="W522" s="17"/>
    </row>
    <row r="523" spans="1:23" x14ac:dyDescent="0.2">
      <c r="A523" s="5">
        <v>522</v>
      </c>
      <c r="B523" s="5" t="s">
        <v>6982</v>
      </c>
      <c r="C523" s="5" t="s">
        <v>3371</v>
      </c>
      <c r="D523" s="5" t="s">
        <v>6983</v>
      </c>
      <c r="F523" s="102" t="s">
        <v>4405</v>
      </c>
      <c r="G523" s="17" t="s">
        <v>4406</v>
      </c>
      <c r="H523" s="17"/>
      <c r="I523" s="17"/>
      <c r="J523" s="17"/>
      <c r="L523" s="17"/>
      <c r="M523" s="5" t="s">
        <v>16585</v>
      </c>
      <c r="N523" s="102" t="s">
        <v>3376</v>
      </c>
      <c r="O523" s="5" t="s">
        <v>18884</v>
      </c>
      <c r="W523" s="17"/>
    </row>
    <row r="524" spans="1:23" x14ac:dyDescent="0.2">
      <c r="A524" s="5">
        <v>523</v>
      </c>
      <c r="B524" s="5" t="s">
        <v>19002</v>
      </c>
      <c r="C524" s="5" t="s">
        <v>3371</v>
      </c>
      <c r="D524" s="5" t="s">
        <v>19003</v>
      </c>
      <c r="F524" s="17" t="s">
        <v>4256</v>
      </c>
      <c r="G524" s="17" t="s">
        <v>4406</v>
      </c>
      <c r="H524" s="17"/>
      <c r="I524" s="17"/>
      <c r="J524" s="17"/>
      <c r="L524" s="17"/>
      <c r="M524" s="10" t="s">
        <v>18480</v>
      </c>
      <c r="N524" s="102" t="s">
        <v>18545</v>
      </c>
      <c r="O524" s="5" t="s">
        <v>18879</v>
      </c>
      <c r="W524" s="17"/>
    </row>
    <row r="525" spans="1:23" x14ac:dyDescent="0.2">
      <c r="A525" s="5">
        <v>524</v>
      </c>
      <c r="B525" s="5" t="s">
        <v>19004</v>
      </c>
      <c r="C525" s="5" t="s">
        <v>3371</v>
      </c>
      <c r="D525" s="5" t="s">
        <v>10413</v>
      </c>
      <c r="F525" s="17" t="s">
        <v>4256</v>
      </c>
      <c r="G525" s="17" t="s">
        <v>9226</v>
      </c>
      <c r="H525" s="17"/>
      <c r="I525" s="17"/>
      <c r="J525" s="17"/>
      <c r="L525" s="17"/>
      <c r="M525" s="10" t="s">
        <v>18480</v>
      </c>
      <c r="N525" s="102" t="s">
        <v>3382</v>
      </c>
      <c r="O525" s="5" t="s">
        <v>4649</v>
      </c>
      <c r="W525" s="17"/>
    </row>
    <row r="526" spans="1:23" x14ac:dyDescent="0.2">
      <c r="A526" s="5">
        <v>525</v>
      </c>
      <c r="B526" s="5" t="s">
        <v>10412</v>
      </c>
      <c r="C526" s="5" t="s">
        <v>3371</v>
      </c>
      <c r="D526" s="5" t="s">
        <v>10413</v>
      </c>
      <c r="F526" s="17" t="s">
        <v>4256</v>
      </c>
      <c r="G526" s="17" t="s">
        <v>9226</v>
      </c>
      <c r="H526" s="17"/>
      <c r="I526" s="17"/>
      <c r="J526" s="17"/>
      <c r="L526" s="17"/>
      <c r="M526" s="5" t="s">
        <v>16585</v>
      </c>
      <c r="N526" s="102" t="s">
        <v>3382</v>
      </c>
      <c r="O526" s="5" t="s">
        <v>4649</v>
      </c>
      <c r="W526" s="17"/>
    </row>
    <row r="527" spans="1:23" x14ac:dyDescent="0.2">
      <c r="A527" s="5">
        <v>526</v>
      </c>
      <c r="B527" s="5" t="s">
        <v>10406</v>
      </c>
      <c r="C527" s="5" t="s">
        <v>3371</v>
      </c>
      <c r="D527" s="5" t="s">
        <v>10407</v>
      </c>
      <c r="F527" s="17" t="s">
        <v>4256</v>
      </c>
      <c r="G527" s="17" t="s">
        <v>5595</v>
      </c>
      <c r="H527" s="17"/>
      <c r="I527" s="17"/>
      <c r="J527" s="17"/>
      <c r="L527" s="17"/>
      <c r="M527" s="5" t="s">
        <v>16585</v>
      </c>
      <c r="N527" s="102" t="s">
        <v>3376</v>
      </c>
      <c r="O527" s="5" t="s">
        <v>18884</v>
      </c>
      <c r="W527" s="17"/>
    </row>
    <row r="528" spans="1:23" x14ac:dyDescent="0.2">
      <c r="A528" s="5">
        <v>527</v>
      </c>
      <c r="B528" s="5" t="s">
        <v>19005</v>
      </c>
      <c r="C528" s="5" t="s">
        <v>3371</v>
      </c>
      <c r="D528" s="5" t="s">
        <v>19006</v>
      </c>
      <c r="F528" s="5" t="s">
        <v>4803</v>
      </c>
      <c r="G528" s="5" t="s">
        <v>4804</v>
      </c>
      <c r="M528" s="10" t="s">
        <v>18480</v>
      </c>
      <c r="N528" s="102" t="s">
        <v>3376</v>
      </c>
      <c r="O528" s="5" t="s">
        <v>18884</v>
      </c>
    </row>
    <row r="529" spans="1:23" x14ac:dyDescent="0.2">
      <c r="A529" s="5">
        <v>528</v>
      </c>
      <c r="B529" s="5" t="s">
        <v>19007</v>
      </c>
      <c r="C529" s="5" t="s">
        <v>3371</v>
      </c>
      <c r="D529" s="5" t="s">
        <v>19008</v>
      </c>
      <c r="F529" s="5" t="s">
        <v>4803</v>
      </c>
      <c r="G529" s="5" t="s">
        <v>4804</v>
      </c>
      <c r="M529" s="10" t="s">
        <v>18480</v>
      </c>
      <c r="N529" s="102" t="s">
        <v>3376</v>
      </c>
      <c r="O529" s="5" t="s">
        <v>18884</v>
      </c>
    </row>
    <row r="530" spans="1:23" x14ac:dyDescent="0.2">
      <c r="A530" s="5">
        <v>529</v>
      </c>
      <c r="B530" s="5" t="s">
        <v>19009</v>
      </c>
      <c r="C530" s="5" t="s">
        <v>3371</v>
      </c>
      <c r="D530" s="5" t="s">
        <v>19010</v>
      </c>
      <c r="F530" s="5" t="s">
        <v>4803</v>
      </c>
      <c r="G530" s="5" t="s">
        <v>4804</v>
      </c>
      <c r="M530" s="10" t="s">
        <v>18480</v>
      </c>
      <c r="N530" s="102" t="s">
        <v>3395</v>
      </c>
      <c r="O530" s="5" t="s">
        <v>18883</v>
      </c>
    </row>
    <row r="531" spans="1:23" x14ac:dyDescent="0.2">
      <c r="A531" s="5">
        <v>530</v>
      </c>
      <c r="B531" s="5" t="s">
        <v>19011</v>
      </c>
      <c r="C531" s="5" t="s">
        <v>3371</v>
      </c>
      <c r="D531" s="5" t="s">
        <v>19012</v>
      </c>
      <c r="F531" s="5" t="s">
        <v>4803</v>
      </c>
      <c r="G531" s="5" t="s">
        <v>4804</v>
      </c>
      <c r="M531" s="10" t="s">
        <v>18480</v>
      </c>
      <c r="N531" s="102" t="s">
        <v>3395</v>
      </c>
      <c r="O531" s="5" t="s">
        <v>18883</v>
      </c>
    </row>
    <row r="532" spans="1:23" x14ac:dyDescent="0.2">
      <c r="A532" s="5">
        <v>531</v>
      </c>
      <c r="B532" s="5" t="s">
        <v>19013</v>
      </c>
      <c r="C532" s="5" t="s">
        <v>3371</v>
      </c>
      <c r="D532" s="5" t="s">
        <v>19014</v>
      </c>
      <c r="F532" s="5" t="s">
        <v>4803</v>
      </c>
      <c r="G532" s="5" t="s">
        <v>4804</v>
      </c>
      <c r="M532" s="10" t="s">
        <v>18480</v>
      </c>
      <c r="N532" s="102" t="s">
        <v>18535</v>
      </c>
      <c r="O532" s="10" t="s">
        <v>18996</v>
      </c>
      <c r="P532" s="10"/>
    </row>
    <row r="533" spans="1:23" x14ac:dyDescent="0.2">
      <c r="A533" s="5">
        <v>532</v>
      </c>
      <c r="B533" s="5" t="s">
        <v>19015</v>
      </c>
      <c r="C533" s="5" t="s">
        <v>3371</v>
      </c>
      <c r="D533" s="5" t="s">
        <v>19014</v>
      </c>
      <c r="F533" s="5" t="s">
        <v>4803</v>
      </c>
      <c r="G533" s="5" t="s">
        <v>4804</v>
      </c>
      <c r="M533" s="10" t="s">
        <v>18480</v>
      </c>
      <c r="N533" s="102" t="s">
        <v>18535</v>
      </c>
      <c r="O533" s="5" t="s">
        <v>18996</v>
      </c>
    </row>
    <row r="534" spans="1:23" x14ac:dyDescent="0.2">
      <c r="A534" s="5">
        <v>533</v>
      </c>
      <c r="B534" s="5" t="s">
        <v>19016</v>
      </c>
      <c r="C534" s="5" t="s">
        <v>3371</v>
      </c>
      <c r="D534" s="5" t="s">
        <v>19014</v>
      </c>
      <c r="F534" s="5" t="s">
        <v>4803</v>
      </c>
      <c r="G534" s="5" t="s">
        <v>4804</v>
      </c>
      <c r="M534" s="10" t="s">
        <v>18480</v>
      </c>
      <c r="N534" s="102" t="s">
        <v>18535</v>
      </c>
      <c r="O534" s="5" t="s">
        <v>18996</v>
      </c>
    </row>
    <row r="535" spans="1:23" x14ac:dyDescent="0.2">
      <c r="A535" s="5">
        <v>534</v>
      </c>
      <c r="B535" s="5" t="s">
        <v>19017</v>
      </c>
      <c r="C535" s="5" t="s">
        <v>3371</v>
      </c>
      <c r="D535" s="5" t="s">
        <v>19018</v>
      </c>
      <c r="F535" s="5" t="s">
        <v>4803</v>
      </c>
      <c r="G535" s="5" t="s">
        <v>4804</v>
      </c>
      <c r="M535" s="10" t="s">
        <v>18480</v>
      </c>
      <c r="N535" s="102" t="s">
        <v>18535</v>
      </c>
      <c r="O535" s="5" t="s">
        <v>18996</v>
      </c>
    </row>
    <row r="536" spans="1:23" x14ac:dyDescent="0.2">
      <c r="A536" s="5">
        <v>535</v>
      </c>
      <c r="B536" s="5" t="s">
        <v>19019</v>
      </c>
      <c r="C536" s="5" t="s">
        <v>3371</v>
      </c>
      <c r="D536" s="5" t="s">
        <v>19020</v>
      </c>
      <c r="F536" s="5" t="s">
        <v>4803</v>
      </c>
      <c r="G536" s="5" t="s">
        <v>4804</v>
      </c>
      <c r="M536" s="10" t="s">
        <v>18480</v>
      </c>
      <c r="N536" s="102" t="s">
        <v>18535</v>
      </c>
      <c r="O536" s="5" t="s">
        <v>18996</v>
      </c>
      <c r="P536" s="10"/>
    </row>
    <row r="537" spans="1:23" x14ac:dyDescent="0.2">
      <c r="A537" s="5">
        <v>536</v>
      </c>
      <c r="B537" s="5" t="s">
        <v>19021</v>
      </c>
      <c r="C537" s="5" t="s">
        <v>3371</v>
      </c>
      <c r="D537" s="5" t="s">
        <v>19022</v>
      </c>
      <c r="F537" s="5" t="s">
        <v>4803</v>
      </c>
      <c r="G537" s="5" t="s">
        <v>4804</v>
      </c>
      <c r="M537" s="10" t="s">
        <v>18480</v>
      </c>
      <c r="N537" s="102" t="s">
        <v>3376</v>
      </c>
      <c r="O537" s="5" t="s">
        <v>18884</v>
      </c>
    </row>
    <row r="538" spans="1:23" x14ac:dyDescent="0.2">
      <c r="A538" s="5">
        <v>537</v>
      </c>
      <c r="B538" s="5" t="s">
        <v>4974</v>
      </c>
      <c r="C538" s="5" t="s">
        <v>3371</v>
      </c>
      <c r="D538" s="10" t="s">
        <v>4975</v>
      </c>
      <c r="F538" s="17" t="s">
        <v>4577</v>
      </c>
      <c r="G538" s="17" t="s">
        <v>4578</v>
      </c>
      <c r="H538" s="17"/>
      <c r="I538" s="17"/>
      <c r="J538" s="17"/>
      <c r="L538" s="17"/>
      <c r="M538" s="5" t="s">
        <v>18893</v>
      </c>
      <c r="N538" s="102" t="s">
        <v>18535</v>
      </c>
      <c r="O538" s="5" t="s">
        <v>18996</v>
      </c>
      <c r="W538" s="17"/>
    </row>
    <row r="539" spans="1:23" x14ac:dyDescent="0.2">
      <c r="A539" s="5">
        <v>538</v>
      </c>
      <c r="B539" s="5" t="s">
        <v>7801</v>
      </c>
      <c r="C539" s="5" t="s">
        <v>3371</v>
      </c>
      <c r="D539" s="10" t="s">
        <v>7802</v>
      </c>
      <c r="F539" s="17" t="s">
        <v>4577</v>
      </c>
      <c r="G539" s="17" t="s">
        <v>4578</v>
      </c>
      <c r="H539" s="17"/>
      <c r="I539" s="17"/>
      <c r="J539" s="17"/>
      <c r="L539" s="17"/>
      <c r="M539" s="5" t="s">
        <v>16585</v>
      </c>
      <c r="N539" s="102" t="s">
        <v>18535</v>
      </c>
      <c r="O539" s="5" t="s">
        <v>18996</v>
      </c>
      <c r="W539" s="17"/>
    </row>
    <row r="540" spans="1:23" x14ac:dyDescent="0.2">
      <c r="A540" s="5">
        <v>539</v>
      </c>
      <c r="B540" s="5" t="s">
        <v>4979</v>
      </c>
      <c r="C540" s="5" t="s">
        <v>3371</v>
      </c>
      <c r="D540" s="10" t="s">
        <v>4980</v>
      </c>
      <c r="F540" s="17" t="s">
        <v>4577</v>
      </c>
      <c r="G540" s="17" t="s">
        <v>4578</v>
      </c>
      <c r="H540" s="17"/>
      <c r="I540" s="17"/>
      <c r="J540" s="17"/>
      <c r="L540" s="17"/>
      <c r="M540" s="5" t="s">
        <v>18893</v>
      </c>
      <c r="N540" s="102" t="s">
        <v>18535</v>
      </c>
      <c r="O540" s="5" t="s">
        <v>18996</v>
      </c>
      <c r="W540" s="17"/>
    </row>
    <row r="541" spans="1:23" x14ac:dyDescent="0.2">
      <c r="A541" s="5">
        <v>540</v>
      </c>
      <c r="B541" s="5" t="s">
        <v>7818</v>
      </c>
      <c r="C541" s="5" t="s">
        <v>3371</v>
      </c>
      <c r="D541" s="10" t="s">
        <v>7819</v>
      </c>
      <c r="F541" s="17" t="s">
        <v>4577</v>
      </c>
      <c r="G541" s="17" t="s">
        <v>4578</v>
      </c>
      <c r="H541" s="17"/>
      <c r="I541" s="17"/>
      <c r="J541" s="17"/>
      <c r="L541" s="17"/>
      <c r="M541" s="5" t="s">
        <v>16585</v>
      </c>
      <c r="N541" s="102" t="s">
        <v>18535</v>
      </c>
      <c r="O541" s="5" t="s">
        <v>18996</v>
      </c>
      <c r="W541" s="17"/>
    </row>
    <row r="542" spans="1:23" x14ac:dyDescent="0.2">
      <c r="A542" s="5">
        <v>541</v>
      </c>
      <c r="B542" s="5" t="s">
        <v>8024</v>
      </c>
      <c r="C542" s="5" t="s">
        <v>3371</v>
      </c>
      <c r="D542" s="10" t="s">
        <v>8025</v>
      </c>
      <c r="F542" s="17" t="s">
        <v>4577</v>
      </c>
      <c r="G542" s="17" t="s">
        <v>4578</v>
      </c>
      <c r="H542" s="17"/>
      <c r="I542" s="17"/>
      <c r="J542" s="17"/>
      <c r="L542" s="17"/>
      <c r="M542" s="5" t="s">
        <v>16585</v>
      </c>
      <c r="N542" s="102" t="s">
        <v>18545</v>
      </c>
      <c r="O542" s="5" t="s">
        <v>19023</v>
      </c>
      <c r="W542" s="17"/>
    </row>
    <row r="543" spans="1:23" x14ac:dyDescent="0.2">
      <c r="A543" s="5">
        <v>542</v>
      </c>
      <c r="B543" s="5" t="s">
        <v>7813</v>
      </c>
      <c r="C543" s="5" t="s">
        <v>3371</v>
      </c>
      <c r="D543" s="10" t="s">
        <v>7814</v>
      </c>
      <c r="F543" s="17" t="s">
        <v>4577</v>
      </c>
      <c r="G543" s="17" t="s">
        <v>4578</v>
      </c>
      <c r="H543" s="17"/>
      <c r="I543" s="17"/>
      <c r="J543" s="17"/>
      <c r="L543" s="17"/>
      <c r="M543" s="5" t="s">
        <v>16585</v>
      </c>
      <c r="N543" s="102" t="s">
        <v>3395</v>
      </c>
      <c r="O543" s="5" t="s">
        <v>18883</v>
      </c>
      <c r="W543" s="17"/>
    </row>
    <row r="544" spans="1:23" x14ac:dyDescent="0.2">
      <c r="A544" s="5">
        <v>543</v>
      </c>
      <c r="B544" s="5" t="s">
        <v>19024</v>
      </c>
      <c r="C544" s="5" t="s">
        <v>3371</v>
      </c>
      <c r="D544" s="5" t="s">
        <v>19025</v>
      </c>
      <c r="F544" s="17" t="s">
        <v>8039</v>
      </c>
      <c r="G544" s="17" t="s">
        <v>8040</v>
      </c>
      <c r="H544" s="17"/>
      <c r="I544" s="17"/>
      <c r="J544" s="17"/>
      <c r="L544" s="17"/>
      <c r="M544" s="10" t="s">
        <v>18480</v>
      </c>
      <c r="N544" s="102" t="s">
        <v>18545</v>
      </c>
      <c r="O544" s="5" t="s">
        <v>5014</v>
      </c>
      <c r="W544" s="17"/>
    </row>
    <row r="545" spans="1:23" x14ac:dyDescent="0.2">
      <c r="A545" s="5">
        <v>544</v>
      </c>
      <c r="B545" s="5" t="s">
        <v>9181</v>
      </c>
      <c r="C545" s="5" t="s">
        <v>3371</v>
      </c>
      <c r="D545" s="10" t="s">
        <v>9182</v>
      </c>
      <c r="E545" s="55">
        <v>10</v>
      </c>
      <c r="F545" s="17" t="s">
        <v>3373</v>
      </c>
      <c r="G545" s="17" t="s">
        <v>3470</v>
      </c>
      <c r="H545" s="17"/>
      <c r="I545" s="17"/>
      <c r="J545" s="17"/>
      <c r="L545" s="17"/>
      <c r="M545" s="5" t="s">
        <v>16585</v>
      </c>
      <c r="N545" s="102" t="s">
        <v>18850</v>
      </c>
      <c r="O545" s="5" t="s">
        <v>18850</v>
      </c>
      <c r="Q545" s="5" t="s">
        <v>19026</v>
      </c>
      <c r="W545" s="17"/>
    </row>
    <row r="546" spans="1:23" x14ac:dyDescent="0.2">
      <c r="A546" s="5">
        <v>545</v>
      </c>
      <c r="B546" s="5" t="s">
        <v>12106</v>
      </c>
      <c r="C546" s="5" t="s">
        <v>3371</v>
      </c>
      <c r="D546" s="10" t="s">
        <v>9182</v>
      </c>
      <c r="E546" s="55">
        <v>10</v>
      </c>
      <c r="F546" s="17" t="s">
        <v>3373</v>
      </c>
      <c r="G546" s="17" t="s">
        <v>3470</v>
      </c>
      <c r="H546" s="17"/>
      <c r="I546" s="17"/>
      <c r="J546" s="17"/>
      <c r="L546" s="17"/>
      <c r="M546" s="5" t="s">
        <v>16585</v>
      </c>
      <c r="N546" s="102" t="s">
        <v>18850</v>
      </c>
      <c r="O546" s="5" t="s">
        <v>18850</v>
      </c>
      <c r="Q546" s="5" t="s">
        <v>19026</v>
      </c>
      <c r="W546" s="17"/>
    </row>
    <row r="547" spans="1:23" x14ac:dyDescent="0.2">
      <c r="A547" s="5">
        <v>546</v>
      </c>
      <c r="B547" s="5" t="s">
        <v>9193</v>
      </c>
      <c r="C547" s="5" t="s">
        <v>3371</v>
      </c>
      <c r="D547" s="10" t="s">
        <v>9191</v>
      </c>
      <c r="E547" s="55">
        <v>5</v>
      </c>
      <c r="F547" s="17" t="s">
        <v>3373</v>
      </c>
      <c r="G547" s="17" t="s">
        <v>3470</v>
      </c>
      <c r="H547" s="17"/>
      <c r="I547" s="17"/>
      <c r="J547" s="17"/>
      <c r="L547" s="17"/>
      <c r="M547" s="5" t="s">
        <v>16585</v>
      </c>
      <c r="N547" s="102" t="s">
        <v>18850</v>
      </c>
      <c r="O547" s="5" t="s">
        <v>18850</v>
      </c>
      <c r="Q547" s="5" t="s">
        <v>19026</v>
      </c>
      <c r="W547" s="17"/>
    </row>
    <row r="548" spans="1:23" x14ac:dyDescent="0.2">
      <c r="A548" s="5">
        <v>547</v>
      </c>
      <c r="B548" s="5" t="s">
        <v>9190</v>
      </c>
      <c r="C548" s="5" t="s">
        <v>3371</v>
      </c>
      <c r="D548" s="10" t="s">
        <v>9191</v>
      </c>
      <c r="E548" s="55">
        <v>5</v>
      </c>
      <c r="F548" s="17" t="s">
        <v>3373</v>
      </c>
      <c r="G548" s="17" t="s">
        <v>3470</v>
      </c>
      <c r="H548" s="17"/>
      <c r="I548" s="17"/>
      <c r="J548" s="17"/>
      <c r="L548" s="17"/>
      <c r="M548" s="5" t="s">
        <v>16585</v>
      </c>
      <c r="N548" s="102" t="s">
        <v>18850</v>
      </c>
      <c r="O548" s="5" t="s">
        <v>18850</v>
      </c>
      <c r="Q548" s="5" t="s">
        <v>19026</v>
      </c>
      <c r="W548" s="17"/>
    </row>
    <row r="549" spans="1:23" x14ac:dyDescent="0.2">
      <c r="A549" s="5">
        <v>548</v>
      </c>
      <c r="B549" s="5" t="s">
        <v>8814</v>
      </c>
      <c r="C549" s="5" t="s">
        <v>3371</v>
      </c>
      <c r="D549" s="10" t="s">
        <v>8815</v>
      </c>
      <c r="E549" s="55">
        <v>4</v>
      </c>
      <c r="F549" s="17" t="s">
        <v>3373</v>
      </c>
      <c r="G549" s="17" t="s">
        <v>3470</v>
      </c>
      <c r="H549" s="17"/>
      <c r="I549" s="17"/>
      <c r="J549" s="17"/>
      <c r="L549" s="17"/>
      <c r="M549" s="5" t="s">
        <v>16585</v>
      </c>
      <c r="N549" s="102" t="s">
        <v>18850</v>
      </c>
      <c r="O549" s="5" t="s">
        <v>18850</v>
      </c>
      <c r="Q549" s="5" t="s">
        <v>19026</v>
      </c>
      <c r="W549" s="17"/>
    </row>
    <row r="550" spans="1:23" x14ac:dyDescent="0.2">
      <c r="A550" s="5">
        <v>549</v>
      </c>
      <c r="B550" s="5" t="s">
        <v>9184</v>
      </c>
      <c r="C550" s="5" t="s">
        <v>3371</v>
      </c>
      <c r="D550" s="10" t="s">
        <v>8815</v>
      </c>
      <c r="E550" s="55">
        <v>4</v>
      </c>
      <c r="F550" s="17" t="s">
        <v>3373</v>
      </c>
      <c r="G550" s="17" t="s">
        <v>3470</v>
      </c>
      <c r="H550" s="17"/>
      <c r="I550" s="17"/>
      <c r="J550" s="17"/>
      <c r="L550" s="17"/>
      <c r="M550" s="5" t="s">
        <v>16585</v>
      </c>
      <c r="N550" s="102" t="s">
        <v>18850</v>
      </c>
      <c r="O550" s="5" t="s">
        <v>18850</v>
      </c>
      <c r="Q550" s="5" t="s">
        <v>19026</v>
      </c>
      <c r="W550" s="17"/>
    </row>
    <row r="551" spans="1:23" x14ac:dyDescent="0.2">
      <c r="A551" s="5">
        <v>550</v>
      </c>
      <c r="B551" s="5" t="s">
        <v>5026</v>
      </c>
      <c r="C551" s="5" t="s">
        <v>3371</v>
      </c>
      <c r="D551" s="5" t="s">
        <v>5027</v>
      </c>
      <c r="E551" s="55">
        <v>2</v>
      </c>
      <c r="F551" s="17" t="s">
        <v>2811</v>
      </c>
      <c r="G551" s="17" t="s">
        <v>1353</v>
      </c>
      <c r="H551" s="17"/>
      <c r="I551" s="17"/>
      <c r="J551" s="17"/>
      <c r="L551" s="17"/>
      <c r="M551" s="5" t="s">
        <v>18481</v>
      </c>
      <c r="N551" s="102" t="s">
        <v>18850</v>
      </c>
      <c r="O551" s="5" t="s">
        <v>18850</v>
      </c>
      <c r="Q551" s="5" t="s">
        <v>19026</v>
      </c>
      <c r="W551" s="17"/>
    </row>
    <row r="552" spans="1:23" x14ac:dyDescent="0.2">
      <c r="A552" s="5">
        <v>551</v>
      </c>
      <c r="B552" s="5" t="s">
        <v>9744</v>
      </c>
      <c r="C552" s="5" t="s">
        <v>3371</v>
      </c>
      <c r="D552" s="5" t="s">
        <v>5027</v>
      </c>
      <c r="E552" s="55">
        <v>2</v>
      </c>
      <c r="F552" s="17" t="s">
        <v>2811</v>
      </c>
      <c r="G552" s="17" t="s">
        <v>1353</v>
      </c>
      <c r="H552" s="17"/>
      <c r="I552" s="17"/>
      <c r="J552" s="17"/>
      <c r="L552" s="17"/>
      <c r="M552" s="5" t="s">
        <v>16585</v>
      </c>
      <c r="N552" s="102" t="s">
        <v>18850</v>
      </c>
      <c r="O552" s="5" t="s">
        <v>18850</v>
      </c>
      <c r="Q552" s="5" t="s">
        <v>19026</v>
      </c>
      <c r="W552" s="17"/>
    </row>
    <row r="553" spans="1:23" x14ac:dyDescent="0.2">
      <c r="A553" s="5">
        <v>552</v>
      </c>
      <c r="B553" s="5" t="s">
        <v>13174</v>
      </c>
      <c r="C553" s="5" t="s">
        <v>3371</v>
      </c>
      <c r="D553" s="5" t="s">
        <v>13175</v>
      </c>
      <c r="E553" s="55">
        <v>1</v>
      </c>
      <c r="F553" s="5" t="s">
        <v>4771</v>
      </c>
      <c r="G553" s="5" t="s">
        <v>4772</v>
      </c>
      <c r="M553" s="5" t="s">
        <v>18893</v>
      </c>
      <c r="N553" s="102" t="s">
        <v>18850</v>
      </c>
      <c r="O553" s="5" t="s">
        <v>18850</v>
      </c>
      <c r="Q553" s="5" t="s">
        <v>19026</v>
      </c>
    </row>
    <row r="554" spans="1:23" x14ac:dyDescent="0.2">
      <c r="A554" s="5">
        <v>553</v>
      </c>
      <c r="B554" s="5" t="s">
        <v>9945</v>
      </c>
      <c r="C554" s="5" t="s">
        <v>3371</v>
      </c>
      <c r="D554" s="5" t="s">
        <v>9946</v>
      </c>
      <c r="E554" s="55">
        <v>1</v>
      </c>
      <c r="F554" s="17" t="s">
        <v>3432</v>
      </c>
      <c r="G554" s="102" t="s">
        <v>1486</v>
      </c>
      <c r="H554" s="102"/>
      <c r="I554" s="102"/>
      <c r="J554" s="102"/>
      <c r="L554" s="17"/>
      <c r="M554" s="5" t="s">
        <v>16585</v>
      </c>
      <c r="N554" s="102" t="s">
        <v>18850</v>
      </c>
      <c r="O554" s="5" t="s">
        <v>18850</v>
      </c>
      <c r="Q554" s="5" t="s">
        <v>19026</v>
      </c>
      <c r="W554" s="102"/>
    </row>
    <row r="555" spans="1:23" x14ac:dyDescent="0.2">
      <c r="A555" s="5">
        <v>554</v>
      </c>
      <c r="B555" s="5" t="s">
        <v>5028</v>
      </c>
      <c r="C555" s="5" t="s">
        <v>3371</v>
      </c>
      <c r="D555" s="5" t="s">
        <v>3904</v>
      </c>
      <c r="E555" s="55">
        <v>4</v>
      </c>
      <c r="F555" s="17" t="s">
        <v>3905</v>
      </c>
      <c r="G555" s="17" t="s">
        <v>1353</v>
      </c>
      <c r="H555" s="17"/>
      <c r="I555" s="17"/>
      <c r="J555" s="17"/>
      <c r="L555" s="17"/>
      <c r="M555" s="5" t="s">
        <v>18481</v>
      </c>
      <c r="N555" s="102" t="s">
        <v>18850</v>
      </c>
      <c r="O555" s="5" t="s">
        <v>18850</v>
      </c>
      <c r="Q555" s="5" t="s">
        <v>19027</v>
      </c>
      <c r="W555" s="17"/>
    </row>
    <row r="556" spans="1:23" x14ac:dyDescent="0.2">
      <c r="A556" s="5">
        <v>555</v>
      </c>
      <c r="B556" s="5" t="s">
        <v>3903</v>
      </c>
      <c r="C556" s="5" t="s">
        <v>3371</v>
      </c>
      <c r="D556" s="5" t="s">
        <v>3904</v>
      </c>
      <c r="E556" s="55">
        <v>4</v>
      </c>
      <c r="F556" s="17" t="s">
        <v>3905</v>
      </c>
      <c r="G556" s="17" t="s">
        <v>1353</v>
      </c>
      <c r="H556" s="17"/>
      <c r="I556" s="17"/>
      <c r="J556" s="17"/>
      <c r="L556" s="17"/>
      <c r="M556" s="5" t="s">
        <v>16585</v>
      </c>
      <c r="N556" s="102" t="s">
        <v>18850</v>
      </c>
      <c r="O556" s="5" t="s">
        <v>18850</v>
      </c>
      <c r="Q556" s="5" t="s">
        <v>19027</v>
      </c>
      <c r="W556" s="17"/>
    </row>
    <row r="557" spans="1:23" x14ac:dyDescent="0.2">
      <c r="A557" s="5">
        <v>556</v>
      </c>
      <c r="B557" s="5" t="s">
        <v>5029</v>
      </c>
      <c r="C557" s="5" t="s">
        <v>3371</v>
      </c>
      <c r="D557" s="10" t="s">
        <v>3904</v>
      </c>
      <c r="E557" s="55">
        <v>4</v>
      </c>
      <c r="F557" s="17" t="s">
        <v>3905</v>
      </c>
      <c r="G557" s="17" t="s">
        <v>1353</v>
      </c>
      <c r="H557" s="17"/>
      <c r="I557" s="17"/>
      <c r="J557" s="17"/>
      <c r="L557" s="17"/>
      <c r="M557" s="5" t="s">
        <v>18481</v>
      </c>
      <c r="N557" s="102" t="s">
        <v>18850</v>
      </c>
      <c r="O557" s="5" t="s">
        <v>18850</v>
      </c>
      <c r="Q557" s="5" t="s">
        <v>19027</v>
      </c>
      <c r="W557" s="17"/>
    </row>
    <row r="558" spans="1:23" x14ac:dyDescent="0.2">
      <c r="A558" s="5">
        <v>557</v>
      </c>
      <c r="B558" s="5" t="s">
        <v>9654</v>
      </c>
      <c r="C558" s="5" t="s">
        <v>3371</v>
      </c>
      <c r="D558" s="5" t="s">
        <v>9655</v>
      </c>
      <c r="E558" s="55">
        <v>1</v>
      </c>
      <c r="F558" s="17" t="s">
        <v>3486</v>
      </c>
      <c r="M558" s="5" t="s">
        <v>16585</v>
      </c>
      <c r="N558" s="102" t="s">
        <v>18850</v>
      </c>
      <c r="O558" s="5" t="s">
        <v>18850</v>
      </c>
      <c r="Q558" s="5" t="s">
        <v>19027</v>
      </c>
    </row>
    <row r="559" spans="1:23" x14ac:dyDescent="0.2">
      <c r="A559" s="5">
        <v>558</v>
      </c>
      <c r="B559" s="5" t="s">
        <v>5030</v>
      </c>
      <c r="C559" s="5" t="s">
        <v>3371</v>
      </c>
      <c r="D559" s="5" t="s">
        <v>5031</v>
      </c>
      <c r="E559" s="55">
        <v>1</v>
      </c>
      <c r="F559" s="17" t="s">
        <v>2752</v>
      </c>
      <c r="M559" s="5" t="s">
        <v>18481</v>
      </c>
      <c r="N559" s="102" t="s">
        <v>18850</v>
      </c>
      <c r="O559" s="5" t="s">
        <v>18850</v>
      </c>
      <c r="Q559" s="5" t="s">
        <v>19027</v>
      </c>
    </row>
    <row r="560" spans="1:23" x14ac:dyDescent="0.2">
      <c r="A560" s="5">
        <v>559</v>
      </c>
      <c r="B560" s="5" t="s">
        <v>5032</v>
      </c>
      <c r="C560" s="5" t="s">
        <v>3371</v>
      </c>
      <c r="D560" s="5" t="s">
        <v>5033</v>
      </c>
      <c r="E560" s="55">
        <v>15</v>
      </c>
      <c r="F560" s="17" t="s">
        <v>5034</v>
      </c>
      <c r="G560" s="17" t="s">
        <v>3962</v>
      </c>
      <c r="H560" s="17"/>
      <c r="I560" s="17"/>
      <c r="J560" s="17"/>
      <c r="L560" s="17"/>
      <c r="M560" s="5" t="s">
        <v>18481</v>
      </c>
      <c r="N560" s="55" t="s">
        <v>18913</v>
      </c>
      <c r="O560" s="5" t="s">
        <v>18913</v>
      </c>
      <c r="Q560" s="5" t="s">
        <v>19028</v>
      </c>
      <c r="W560" s="17"/>
    </row>
    <row r="561" spans="1:23" x14ac:dyDescent="0.2">
      <c r="A561" s="5">
        <v>560</v>
      </c>
      <c r="B561" s="5" t="s">
        <v>5035</v>
      </c>
      <c r="C561" s="5" t="s">
        <v>3371</v>
      </c>
      <c r="D561" s="5" t="s">
        <v>5033</v>
      </c>
      <c r="E561" s="55">
        <v>15</v>
      </c>
      <c r="F561" s="17" t="s">
        <v>5034</v>
      </c>
      <c r="G561" s="17" t="s">
        <v>3962</v>
      </c>
      <c r="H561" s="17"/>
      <c r="I561" s="17"/>
      <c r="J561" s="17"/>
      <c r="L561" s="17"/>
      <c r="M561" s="5" t="s">
        <v>18481</v>
      </c>
      <c r="N561" s="55" t="s">
        <v>18913</v>
      </c>
      <c r="O561" s="5" t="s">
        <v>18913</v>
      </c>
      <c r="Q561" s="5" t="s">
        <v>19028</v>
      </c>
      <c r="W561" s="17"/>
    </row>
    <row r="562" spans="1:23" x14ac:dyDescent="0.2">
      <c r="A562" s="5">
        <v>561</v>
      </c>
      <c r="B562" s="5" t="s">
        <v>5039</v>
      </c>
      <c r="C562" s="5" t="s">
        <v>3371</v>
      </c>
      <c r="D562" s="5" t="s">
        <v>5037</v>
      </c>
      <c r="E562" s="55">
        <v>2</v>
      </c>
      <c r="F562" s="17" t="s">
        <v>3305</v>
      </c>
      <c r="G562" s="17" t="s">
        <v>5038</v>
      </c>
      <c r="H562" s="17"/>
      <c r="I562" s="17"/>
      <c r="J562" s="17"/>
      <c r="L562" s="17"/>
      <c r="M562" s="5" t="s">
        <v>18481</v>
      </c>
      <c r="N562" s="55" t="s">
        <v>18913</v>
      </c>
      <c r="O562" s="5" t="s">
        <v>18913</v>
      </c>
      <c r="Q562" s="5" t="s">
        <v>19028</v>
      </c>
      <c r="W562" s="17"/>
    </row>
    <row r="563" spans="1:23" x14ac:dyDescent="0.2">
      <c r="A563" s="5">
        <v>562</v>
      </c>
      <c r="B563" s="5" t="s">
        <v>5036</v>
      </c>
      <c r="C563" s="5" t="s">
        <v>3371</v>
      </c>
      <c r="D563" s="5" t="s">
        <v>5037</v>
      </c>
      <c r="E563" s="55">
        <v>2</v>
      </c>
      <c r="F563" s="17" t="s">
        <v>3305</v>
      </c>
      <c r="G563" s="17" t="s">
        <v>5038</v>
      </c>
      <c r="H563" s="17"/>
      <c r="I563" s="17"/>
      <c r="J563" s="17"/>
      <c r="L563" s="17"/>
      <c r="M563" s="5" t="s">
        <v>18481</v>
      </c>
      <c r="N563" s="55" t="s">
        <v>18913</v>
      </c>
      <c r="O563" s="5" t="s">
        <v>18913</v>
      </c>
      <c r="Q563" s="5" t="s">
        <v>19028</v>
      </c>
      <c r="W563" s="17"/>
    </row>
    <row r="564" spans="1:23" x14ac:dyDescent="0.2">
      <c r="A564" s="5">
        <v>563</v>
      </c>
      <c r="B564" s="5" t="s">
        <v>5040</v>
      </c>
      <c r="C564" s="5" t="s">
        <v>3371</v>
      </c>
      <c r="D564" s="5" t="s">
        <v>5041</v>
      </c>
      <c r="E564" s="55">
        <v>21</v>
      </c>
      <c r="F564" s="17" t="s">
        <v>3432</v>
      </c>
      <c r="G564" s="17" t="s">
        <v>1486</v>
      </c>
      <c r="H564" s="17"/>
      <c r="I564" s="17"/>
      <c r="J564" s="17"/>
      <c r="L564" s="17"/>
      <c r="M564" s="5" t="s">
        <v>18481</v>
      </c>
      <c r="N564" s="102" t="s">
        <v>18850</v>
      </c>
      <c r="O564" s="5" t="s">
        <v>18850</v>
      </c>
      <c r="Q564" s="5" t="s">
        <v>19027</v>
      </c>
      <c r="W564" s="17"/>
    </row>
    <row r="565" spans="1:23" x14ac:dyDescent="0.2">
      <c r="A565" s="5">
        <v>564</v>
      </c>
      <c r="B565" s="5" t="s">
        <v>5043</v>
      </c>
      <c r="C565" s="5" t="s">
        <v>3371</v>
      </c>
      <c r="D565" s="10" t="s">
        <v>5041</v>
      </c>
      <c r="E565" s="55">
        <v>21</v>
      </c>
      <c r="F565" s="17" t="s">
        <v>3432</v>
      </c>
      <c r="G565" s="17" t="s">
        <v>1486</v>
      </c>
      <c r="H565" s="17"/>
      <c r="I565" s="17"/>
      <c r="J565" s="17"/>
      <c r="L565" s="17"/>
      <c r="M565" s="5" t="s">
        <v>18481</v>
      </c>
      <c r="N565" s="102" t="s">
        <v>18850</v>
      </c>
      <c r="O565" s="5" t="s">
        <v>18850</v>
      </c>
      <c r="Q565" s="5" t="s">
        <v>19027</v>
      </c>
      <c r="W565" s="17"/>
    </row>
    <row r="566" spans="1:23" x14ac:dyDescent="0.2">
      <c r="A566" s="5">
        <v>565</v>
      </c>
      <c r="B566" s="5" t="s">
        <v>5042</v>
      </c>
      <c r="C566" s="5" t="s">
        <v>3371</v>
      </c>
      <c r="D566" s="5" t="s">
        <v>5041</v>
      </c>
      <c r="E566" s="55">
        <v>21</v>
      </c>
      <c r="F566" s="17" t="s">
        <v>3432</v>
      </c>
      <c r="G566" s="17" t="s">
        <v>1486</v>
      </c>
      <c r="H566" s="17"/>
      <c r="I566" s="17"/>
      <c r="J566" s="17"/>
      <c r="L566" s="17"/>
      <c r="M566" s="5" t="s">
        <v>18481</v>
      </c>
      <c r="N566" s="102" t="s">
        <v>18850</v>
      </c>
      <c r="O566" s="5" t="s">
        <v>18850</v>
      </c>
      <c r="Q566" s="5" t="s">
        <v>19027</v>
      </c>
      <c r="W566" s="17"/>
    </row>
    <row r="567" spans="1:23" x14ac:dyDescent="0.2">
      <c r="A567" s="5">
        <v>566</v>
      </c>
      <c r="B567" s="5" t="s">
        <v>11536</v>
      </c>
      <c r="C567" s="5" t="s">
        <v>3371</v>
      </c>
      <c r="D567" s="5" t="s">
        <v>5041</v>
      </c>
      <c r="E567" s="55">
        <v>21</v>
      </c>
      <c r="F567" s="17" t="s">
        <v>3432</v>
      </c>
      <c r="G567" s="17" t="s">
        <v>1486</v>
      </c>
      <c r="H567" s="17"/>
      <c r="I567" s="17"/>
      <c r="J567" s="17"/>
      <c r="L567" s="17"/>
      <c r="M567" s="5" t="s">
        <v>16585</v>
      </c>
      <c r="N567" s="102" t="s">
        <v>18850</v>
      </c>
      <c r="O567" s="5" t="s">
        <v>18850</v>
      </c>
      <c r="Q567" s="5" t="s">
        <v>19027</v>
      </c>
      <c r="W567" s="17"/>
    </row>
    <row r="568" spans="1:23" x14ac:dyDescent="0.2">
      <c r="A568" s="5">
        <v>567</v>
      </c>
      <c r="B568" s="5" t="s">
        <v>10786</v>
      </c>
      <c r="C568" s="5" t="s">
        <v>3371</v>
      </c>
      <c r="D568" s="5" t="s">
        <v>10782</v>
      </c>
      <c r="E568" s="55">
        <v>39</v>
      </c>
      <c r="F568" s="17" t="s">
        <v>19029</v>
      </c>
      <c r="G568" s="17" t="s">
        <v>1353</v>
      </c>
      <c r="H568" s="17"/>
      <c r="I568" s="17"/>
      <c r="J568" s="17"/>
      <c r="L568" s="17"/>
      <c r="M568" s="5" t="s">
        <v>16585</v>
      </c>
      <c r="N568" s="102" t="s">
        <v>18850</v>
      </c>
      <c r="O568" s="5" t="s">
        <v>18850</v>
      </c>
      <c r="Q568" s="5" t="s">
        <v>19027</v>
      </c>
      <c r="W568" s="17"/>
    </row>
    <row r="569" spans="1:23" x14ac:dyDescent="0.2">
      <c r="A569" s="5">
        <v>568</v>
      </c>
      <c r="B569" s="5" t="s">
        <v>10781</v>
      </c>
      <c r="C569" s="5" t="s">
        <v>3371</v>
      </c>
      <c r="D569" s="5" t="s">
        <v>10782</v>
      </c>
      <c r="E569" s="55">
        <v>39</v>
      </c>
      <c r="F569" s="17" t="s">
        <v>19029</v>
      </c>
      <c r="G569" s="17" t="s">
        <v>1353</v>
      </c>
      <c r="H569" s="17"/>
      <c r="I569" s="17"/>
      <c r="J569" s="17"/>
      <c r="L569" s="17"/>
      <c r="M569" s="5" t="s">
        <v>16585</v>
      </c>
      <c r="N569" s="102" t="s">
        <v>18850</v>
      </c>
      <c r="O569" s="5" t="s">
        <v>18850</v>
      </c>
      <c r="Q569" s="5" t="s">
        <v>19027</v>
      </c>
      <c r="W569" s="17"/>
    </row>
    <row r="570" spans="1:23" x14ac:dyDescent="0.2">
      <c r="A570" s="5">
        <v>569</v>
      </c>
      <c r="B570" s="5" t="s">
        <v>10787</v>
      </c>
      <c r="C570" s="5" t="s">
        <v>3371</v>
      </c>
      <c r="D570" s="5" t="s">
        <v>10782</v>
      </c>
      <c r="E570" s="55">
        <v>39</v>
      </c>
      <c r="F570" s="17" t="s">
        <v>19029</v>
      </c>
      <c r="G570" s="17" t="s">
        <v>1353</v>
      </c>
      <c r="H570" s="17"/>
      <c r="I570" s="17"/>
      <c r="J570" s="17"/>
      <c r="L570" s="17"/>
      <c r="M570" s="5" t="s">
        <v>16585</v>
      </c>
      <c r="N570" s="102" t="s">
        <v>18850</v>
      </c>
      <c r="O570" s="5" t="s">
        <v>18850</v>
      </c>
      <c r="Q570" s="5" t="s">
        <v>19027</v>
      </c>
      <c r="W570" s="17"/>
    </row>
    <row r="571" spans="1:23" x14ac:dyDescent="0.2">
      <c r="A571" s="5">
        <v>570</v>
      </c>
      <c r="B571" s="5" t="s">
        <v>10784</v>
      </c>
      <c r="C571" s="5" t="s">
        <v>3371</v>
      </c>
      <c r="D571" s="5" t="s">
        <v>10782</v>
      </c>
      <c r="E571" s="55">
        <v>39</v>
      </c>
      <c r="F571" s="17" t="s">
        <v>19029</v>
      </c>
      <c r="G571" s="17" t="s">
        <v>1353</v>
      </c>
      <c r="H571" s="17"/>
      <c r="I571" s="17"/>
      <c r="J571" s="17"/>
      <c r="L571" s="17"/>
      <c r="M571" s="5" t="s">
        <v>16585</v>
      </c>
      <c r="N571" s="102" t="s">
        <v>18850</v>
      </c>
      <c r="O571" s="5" t="s">
        <v>18850</v>
      </c>
      <c r="Q571" s="5" t="s">
        <v>19027</v>
      </c>
      <c r="W571" s="17"/>
    </row>
    <row r="572" spans="1:23" x14ac:dyDescent="0.2">
      <c r="A572" s="5">
        <v>571</v>
      </c>
      <c r="B572" s="5" t="s">
        <v>5046</v>
      </c>
      <c r="C572" s="5" t="s">
        <v>3371</v>
      </c>
      <c r="D572" s="5" t="s">
        <v>5045</v>
      </c>
      <c r="E572" s="55">
        <v>14</v>
      </c>
      <c r="F572" s="17" t="s">
        <v>5034</v>
      </c>
      <c r="G572" s="17" t="s">
        <v>3962</v>
      </c>
      <c r="H572" s="17"/>
      <c r="I572" s="17"/>
      <c r="J572" s="17"/>
      <c r="L572" s="17"/>
      <c r="M572" s="5" t="s">
        <v>18481</v>
      </c>
      <c r="N572" s="55" t="s">
        <v>18913</v>
      </c>
      <c r="O572" s="5" t="s">
        <v>18913</v>
      </c>
      <c r="Q572" s="5" t="s">
        <v>19028</v>
      </c>
      <c r="W572" s="17"/>
    </row>
    <row r="573" spans="1:23" x14ac:dyDescent="0.2">
      <c r="A573" s="5">
        <v>572</v>
      </c>
      <c r="B573" s="5" t="s">
        <v>5044</v>
      </c>
      <c r="C573" s="5" t="s">
        <v>3371</v>
      </c>
      <c r="D573" s="5" t="s">
        <v>5045</v>
      </c>
      <c r="E573" s="55">
        <v>14</v>
      </c>
      <c r="F573" s="17" t="s">
        <v>5034</v>
      </c>
      <c r="G573" s="17" t="s">
        <v>3962</v>
      </c>
      <c r="H573" s="17"/>
      <c r="I573" s="17"/>
      <c r="J573" s="17"/>
      <c r="L573" s="17"/>
      <c r="M573" s="5" t="s">
        <v>18481</v>
      </c>
      <c r="N573" s="55" t="s">
        <v>18913</v>
      </c>
      <c r="O573" s="5" t="s">
        <v>18913</v>
      </c>
      <c r="Q573" s="5" t="s">
        <v>19028</v>
      </c>
      <c r="W573" s="17"/>
    </row>
    <row r="574" spans="1:23" x14ac:dyDescent="0.2">
      <c r="A574" s="5">
        <v>573</v>
      </c>
      <c r="B574" s="5" t="s">
        <v>9879</v>
      </c>
      <c r="C574" s="5" t="s">
        <v>3371</v>
      </c>
      <c r="D574" s="5" t="s">
        <v>5048</v>
      </c>
      <c r="E574" s="55">
        <v>1</v>
      </c>
      <c r="F574" s="17" t="s">
        <v>2829</v>
      </c>
      <c r="G574" s="17" t="s">
        <v>1353</v>
      </c>
      <c r="H574" s="17"/>
      <c r="I574" s="17"/>
      <c r="J574" s="17"/>
      <c r="L574" s="17"/>
      <c r="M574" s="5" t="s">
        <v>16585</v>
      </c>
      <c r="N574" s="102" t="s">
        <v>18850</v>
      </c>
      <c r="O574" s="5" t="s">
        <v>18850</v>
      </c>
      <c r="Q574" s="5" t="s">
        <v>19027</v>
      </c>
      <c r="W574" s="17"/>
    </row>
    <row r="575" spans="1:23" x14ac:dyDescent="0.2">
      <c r="A575" s="5">
        <v>574</v>
      </c>
      <c r="B575" s="5" t="s">
        <v>5047</v>
      </c>
      <c r="C575" s="5" t="s">
        <v>3371</v>
      </c>
      <c r="D575" s="5" t="s">
        <v>5048</v>
      </c>
      <c r="E575" s="55">
        <v>1</v>
      </c>
      <c r="F575" s="17" t="s">
        <v>2829</v>
      </c>
      <c r="G575" s="17" t="s">
        <v>1353</v>
      </c>
      <c r="H575" s="17"/>
      <c r="I575" s="17"/>
      <c r="J575" s="17"/>
      <c r="L575" s="17"/>
      <c r="M575" s="5" t="s">
        <v>18481</v>
      </c>
      <c r="N575" s="102" t="s">
        <v>18850</v>
      </c>
      <c r="O575" s="5" t="s">
        <v>18850</v>
      </c>
      <c r="Q575" s="5" t="s">
        <v>19027</v>
      </c>
      <c r="W575" s="17"/>
    </row>
    <row r="576" spans="1:23" x14ac:dyDescent="0.2">
      <c r="A576" s="5">
        <v>575</v>
      </c>
      <c r="B576" s="5" t="s">
        <v>10370</v>
      </c>
      <c r="C576" s="5" t="s">
        <v>3371</v>
      </c>
      <c r="D576" s="5" t="s">
        <v>10371</v>
      </c>
      <c r="E576" s="55">
        <v>1</v>
      </c>
      <c r="F576" s="5" t="s">
        <v>3487</v>
      </c>
      <c r="G576" s="5" t="s">
        <v>3488</v>
      </c>
      <c r="M576" s="5" t="s">
        <v>16585</v>
      </c>
      <c r="N576" s="102" t="s">
        <v>3382</v>
      </c>
      <c r="O576" s="5" t="s">
        <v>18997</v>
      </c>
    </row>
    <row r="577" spans="1:114" x14ac:dyDescent="0.2">
      <c r="A577" s="5">
        <v>576</v>
      </c>
      <c r="B577" s="5" t="s">
        <v>5011</v>
      </c>
      <c r="C577" s="5" t="s">
        <v>3371</v>
      </c>
      <c r="D577" s="5" t="s">
        <v>5012</v>
      </c>
      <c r="E577" s="55">
        <v>1</v>
      </c>
      <c r="F577" s="17" t="s">
        <v>1374</v>
      </c>
      <c r="G577" s="17" t="s">
        <v>19030</v>
      </c>
      <c r="H577" s="17"/>
      <c r="I577" s="17"/>
      <c r="J577" s="17"/>
      <c r="L577" s="17"/>
      <c r="M577" s="5" t="s">
        <v>19031</v>
      </c>
      <c r="N577" s="102" t="s">
        <v>18545</v>
      </c>
      <c r="O577" s="5" t="s">
        <v>5014</v>
      </c>
      <c r="W577" s="17"/>
    </row>
    <row r="578" spans="1:114" x14ac:dyDescent="0.2">
      <c r="A578" s="5">
        <v>577</v>
      </c>
      <c r="B578" s="5" t="s">
        <v>5015</v>
      </c>
      <c r="C578" s="5" t="s">
        <v>3371</v>
      </c>
      <c r="D578" s="5" t="s">
        <v>5016</v>
      </c>
      <c r="E578" s="55">
        <v>4</v>
      </c>
      <c r="F578" s="17" t="s">
        <v>1374</v>
      </c>
      <c r="G578" s="17" t="s">
        <v>19030</v>
      </c>
      <c r="H578" s="17"/>
      <c r="I578" s="17"/>
      <c r="J578" s="17"/>
      <c r="L578" s="17"/>
      <c r="M578" s="5" t="s">
        <v>19031</v>
      </c>
      <c r="N578" s="102" t="s">
        <v>18545</v>
      </c>
      <c r="O578" s="5" t="s">
        <v>5014</v>
      </c>
      <c r="W578" s="17"/>
    </row>
    <row r="579" spans="1:114" x14ac:dyDescent="0.2">
      <c r="A579" s="5">
        <v>578</v>
      </c>
      <c r="B579" s="5" t="s">
        <v>5017</v>
      </c>
      <c r="C579" s="5" t="s">
        <v>3371</v>
      </c>
      <c r="D579" s="5" t="s">
        <v>5016</v>
      </c>
      <c r="E579" s="55">
        <v>4</v>
      </c>
      <c r="F579" s="17" t="s">
        <v>1374</v>
      </c>
      <c r="G579" s="17" t="s">
        <v>19030</v>
      </c>
      <c r="H579" s="17"/>
      <c r="I579" s="17"/>
      <c r="J579" s="17"/>
      <c r="L579" s="17"/>
      <c r="M579" s="5" t="s">
        <v>19031</v>
      </c>
      <c r="N579" s="102" t="s">
        <v>18545</v>
      </c>
      <c r="O579" s="5" t="s">
        <v>5014</v>
      </c>
      <c r="W579" s="17"/>
    </row>
    <row r="580" spans="1:114" x14ac:dyDescent="0.2">
      <c r="A580" s="5">
        <v>579</v>
      </c>
      <c r="B580" s="5" t="s">
        <v>4988</v>
      </c>
      <c r="C580" s="5" t="s">
        <v>3371</v>
      </c>
      <c r="D580" s="10" t="s">
        <v>4989</v>
      </c>
      <c r="E580" s="55">
        <v>1</v>
      </c>
      <c r="F580" s="17" t="s">
        <v>4514</v>
      </c>
      <c r="M580" s="5" t="s">
        <v>19031</v>
      </c>
      <c r="N580" s="102" t="s">
        <v>18535</v>
      </c>
      <c r="O580" s="5" t="s">
        <v>18996</v>
      </c>
    </row>
    <row r="581" spans="1:114" x14ac:dyDescent="0.2">
      <c r="A581" s="5">
        <v>580</v>
      </c>
      <c r="B581" s="5" t="s">
        <v>4909</v>
      </c>
      <c r="C581" s="5" t="s">
        <v>3371</v>
      </c>
      <c r="D581" s="10" t="s">
        <v>4910</v>
      </c>
      <c r="E581" s="55">
        <v>1</v>
      </c>
      <c r="F581" s="17" t="s">
        <v>4473</v>
      </c>
      <c r="M581" s="5" t="s">
        <v>19031</v>
      </c>
      <c r="N581" s="102" t="s">
        <v>3395</v>
      </c>
      <c r="O581" s="5" t="s">
        <v>18883</v>
      </c>
    </row>
    <row r="582" spans="1:114" x14ac:dyDescent="0.2">
      <c r="A582" s="5">
        <v>581</v>
      </c>
      <c r="B582" s="5" t="s">
        <v>4956</v>
      </c>
      <c r="C582" s="5" t="s">
        <v>3371</v>
      </c>
      <c r="D582" s="5" t="s">
        <v>4955</v>
      </c>
      <c r="E582" s="55">
        <v>4</v>
      </c>
      <c r="F582" s="10" t="s">
        <v>3441</v>
      </c>
      <c r="G582" s="10" t="s">
        <v>1353</v>
      </c>
      <c r="H582" s="10"/>
      <c r="I582" s="10"/>
      <c r="J582" s="10"/>
      <c r="L582" s="10"/>
      <c r="M582" s="5" t="s">
        <v>19031</v>
      </c>
      <c r="N582" s="102" t="s">
        <v>3376</v>
      </c>
      <c r="O582" s="5" t="s">
        <v>19032</v>
      </c>
      <c r="W582" s="10"/>
    </row>
    <row r="583" spans="1:114" x14ac:dyDescent="0.2">
      <c r="A583" s="5">
        <v>582</v>
      </c>
      <c r="B583" s="5" t="s">
        <v>4957</v>
      </c>
      <c r="C583" s="5" t="s">
        <v>3371</v>
      </c>
      <c r="D583" s="5" t="s">
        <v>4955</v>
      </c>
      <c r="E583" s="55">
        <v>4</v>
      </c>
      <c r="F583" s="10" t="s">
        <v>3441</v>
      </c>
      <c r="G583" s="10" t="s">
        <v>1353</v>
      </c>
      <c r="H583" s="10"/>
      <c r="I583" s="10"/>
      <c r="J583" s="10"/>
      <c r="L583" s="10"/>
      <c r="M583" s="5" t="s">
        <v>19031</v>
      </c>
      <c r="N583" s="102" t="s">
        <v>3376</v>
      </c>
      <c r="O583" s="5" t="s">
        <v>19032</v>
      </c>
      <c r="W583" s="10"/>
    </row>
    <row r="584" spans="1:114" x14ac:dyDescent="0.2">
      <c r="A584" s="5">
        <v>583</v>
      </c>
      <c r="B584" s="5" t="s">
        <v>4958</v>
      </c>
      <c r="C584" s="5" t="s">
        <v>3371</v>
      </c>
      <c r="D584" s="5" t="s">
        <v>4955</v>
      </c>
      <c r="E584" s="55">
        <v>4</v>
      </c>
      <c r="F584" s="10" t="s">
        <v>3441</v>
      </c>
      <c r="G584" s="10" t="s">
        <v>1353</v>
      </c>
      <c r="H584" s="10"/>
      <c r="I584" s="10"/>
      <c r="J584" s="10"/>
      <c r="L584" s="10"/>
      <c r="M584" s="5" t="s">
        <v>19031</v>
      </c>
      <c r="N584" s="102" t="s">
        <v>3376</v>
      </c>
      <c r="O584" s="5" t="s">
        <v>19032</v>
      </c>
      <c r="W584" s="10"/>
      <c r="DJ584" s="66"/>
    </row>
    <row r="585" spans="1:114" x14ac:dyDescent="0.2">
      <c r="A585" s="5">
        <v>584</v>
      </c>
      <c r="B585" s="5" t="s">
        <v>4954</v>
      </c>
      <c r="C585" s="5" t="s">
        <v>3371</v>
      </c>
      <c r="D585" s="5" t="s">
        <v>4955</v>
      </c>
      <c r="E585" s="55">
        <v>4</v>
      </c>
      <c r="F585" s="10" t="s">
        <v>3441</v>
      </c>
      <c r="G585" s="10" t="s">
        <v>1353</v>
      </c>
      <c r="H585" s="10"/>
      <c r="I585" s="10"/>
      <c r="J585" s="10"/>
      <c r="L585" s="10"/>
      <c r="M585" s="5" t="s">
        <v>19031</v>
      </c>
      <c r="N585" s="102" t="s">
        <v>3376</v>
      </c>
      <c r="O585" s="5" t="s">
        <v>19032</v>
      </c>
      <c r="W585" s="10"/>
    </row>
    <row r="586" spans="1:114" x14ac:dyDescent="0.2">
      <c r="A586" s="5">
        <v>585</v>
      </c>
      <c r="B586" s="5" t="s">
        <v>5001</v>
      </c>
      <c r="C586" s="5" t="s">
        <v>3371</v>
      </c>
      <c r="D586" s="10" t="s">
        <v>5002</v>
      </c>
      <c r="E586" s="55">
        <v>1</v>
      </c>
      <c r="F586" s="102" t="s">
        <v>3948</v>
      </c>
      <c r="G586" s="17" t="s">
        <v>5003</v>
      </c>
      <c r="H586" s="17"/>
      <c r="I586" s="17"/>
      <c r="J586" s="17"/>
      <c r="L586" s="17"/>
      <c r="M586" s="5" t="s">
        <v>19031</v>
      </c>
      <c r="N586" s="102" t="s">
        <v>3376</v>
      </c>
      <c r="O586" s="5" t="s">
        <v>19032</v>
      </c>
      <c r="W586" s="17"/>
    </row>
    <row r="587" spans="1:114" x14ac:dyDescent="0.2">
      <c r="A587" s="5">
        <v>586</v>
      </c>
      <c r="B587" s="5" t="s">
        <v>4930</v>
      </c>
      <c r="C587" s="5" t="s">
        <v>3371</v>
      </c>
      <c r="D587" s="5" t="s">
        <v>4931</v>
      </c>
      <c r="E587" s="55">
        <v>2</v>
      </c>
      <c r="F587" s="5" t="s">
        <v>4885</v>
      </c>
      <c r="G587" s="5" t="s">
        <v>4886</v>
      </c>
      <c r="K587" s="5" t="s">
        <v>712</v>
      </c>
      <c r="M587" s="5" t="s">
        <v>19031</v>
      </c>
      <c r="N587" s="102" t="s">
        <v>18535</v>
      </c>
      <c r="O587" s="5" t="s">
        <v>18996</v>
      </c>
    </row>
    <row r="588" spans="1:114" x14ac:dyDescent="0.2">
      <c r="A588" s="5">
        <v>587</v>
      </c>
      <c r="B588" s="5" t="s">
        <v>4932</v>
      </c>
      <c r="C588" s="5" t="s">
        <v>3371</v>
      </c>
      <c r="D588" s="5" t="s">
        <v>4931</v>
      </c>
      <c r="E588" s="55">
        <v>2</v>
      </c>
      <c r="F588" s="5" t="s">
        <v>4885</v>
      </c>
      <c r="G588" s="5" t="s">
        <v>4886</v>
      </c>
      <c r="K588" s="5" t="s">
        <v>712</v>
      </c>
      <c r="M588" s="5" t="s">
        <v>19031</v>
      </c>
      <c r="N588" s="102" t="s">
        <v>18535</v>
      </c>
      <c r="O588" s="5" t="s">
        <v>18996</v>
      </c>
    </row>
    <row r="589" spans="1:114" x14ac:dyDescent="0.2">
      <c r="A589" s="5">
        <v>588</v>
      </c>
      <c r="B589" s="5" t="s">
        <v>19033</v>
      </c>
      <c r="C589" s="5" t="s">
        <v>3371</v>
      </c>
      <c r="D589" s="10" t="s">
        <v>19034</v>
      </c>
      <c r="E589" s="55">
        <v>1</v>
      </c>
      <c r="F589" s="17" t="s">
        <v>18261</v>
      </c>
      <c r="G589" s="17" t="s">
        <v>17480</v>
      </c>
      <c r="H589" s="17"/>
      <c r="I589" s="17"/>
      <c r="J589" s="17"/>
      <c r="L589" s="17"/>
      <c r="M589" s="10" t="s">
        <v>18480</v>
      </c>
      <c r="N589" s="102" t="s">
        <v>3376</v>
      </c>
      <c r="O589" s="5" t="s">
        <v>19032</v>
      </c>
      <c r="W589" s="17"/>
    </row>
    <row r="590" spans="1:114" x14ac:dyDescent="0.2">
      <c r="A590" s="5">
        <v>589</v>
      </c>
      <c r="B590" s="5" t="s">
        <v>4922</v>
      </c>
      <c r="C590" s="5" t="s">
        <v>3371</v>
      </c>
      <c r="D590" s="5" t="s">
        <v>4923</v>
      </c>
      <c r="E590" s="55">
        <v>1</v>
      </c>
      <c r="F590" s="5" t="s">
        <v>4885</v>
      </c>
      <c r="G590" s="5" t="s">
        <v>4886</v>
      </c>
      <c r="K590" s="5" t="s">
        <v>712</v>
      </c>
      <c r="M590" s="5" t="s">
        <v>19031</v>
      </c>
      <c r="N590" s="102" t="s">
        <v>3382</v>
      </c>
      <c r="O590" s="5" t="s">
        <v>18997</v>
      </c>
    </row>
    <row r="591" spans="1:114" x14ac:dyDescent="0.2">
      <c r="A591" s="5">
        <v>590</v>
      </c>
      <c r="B591" s="5" t="s">
        <v>5018</v>
      </c>
      <c r="C591" s="5" t="s">
        <v>3371</v>
      </c>
      <c r="D591" s="5" t="s">
        <v>5019</v>
      </c>
      <c r="E591" s="55">
        <v>2</v>
      </c>
      <c r="F591" s="17" t="s">
        <v>4968</v>
      </c>
      <c r="M591" s="5" t="s">
        <v>19031</v>
      </c>
      <c r="N591" s="102" t="s">
        <v>3376</v>
      </c>
      <c r="O591" s="5" t="s">
        <v>19032</v>
      </c>
    </row>
    <row r="592" spans="1:114" x14ac:dyDescent="0.2">
      <c r="A592" s="5">
        <v>591</v>
      </c>
      <c r="B592" s="5" t="s">
        <v>5020</v>
      </c>
      <c r="C592" s="5" t="s">
        <v>3371</v>
      </c>
      <c r="D592" s="5" t="s">
        <v>5019</v>
      </c>
      <c r="E592" s="55">
        <v>2</v>
      </c>
      <c r="F592" s="17" t="s">
        <v>4968</v>
      </c>
      <c r="M592" s="5" t="s">
        <v>19031</v>
      </c>
      <c r="N592" s="102" t="s">
        <v>3376</v>
      </c>
      <c r="O592" s="5" t="s">
        <v>19032</v>
      </c>
    </row>
    <row r="593" spans="1:23" x14ac:dyDescent="0.2">
      <c r="A593" s="5">
        <v>592</v>
      </c>
      <c r="B593" s="5" t="s">
        <v>5004</v>
      </c>
      <c r="C593" s="5" t="s">
        <v>3371</v>
      </c>
      <c r="D593" s="10" t="s">
        <v>5005</v>
      </c>
      <c r="E593" s="55">
        <v>5</v>
      </c>
      <c r="F593" s="17" t="s">
        <v>5006</v>
      </c>
      <c r="M593" s="5" t="s">
        <v>19031</v>
      </c>
      <c r="N593" s="102" t="s">
        <v>18545</v>
      </c>
      <c r="O593" s="5" t="s">
        <v>19035</v>
      </c>
    </row>
    <row r="594" spans="1:23" x14ac:dyDescent="0.2">
      <c r="A594" s="5">
        <v>593</v>
      </c>
      <c r="B594" s="5" t="s">
        <v>5007</v>
      </c>
      <c r="C594" s="5" t="s">
        <v>3371</v>
      </c>
      <c r="D594" s="10" t="s">
        <v>5005</v>
      </c>
      <c r="E594" s="55">
        <v>5</v>
      </c>
      <c r="F594" s="17" t="s">
        <v>5006</v>
      </c>
      <c r="M594" s="5" t="s">
        <v>19031</v>
      </c>
      <c r="N594" s="102" t="s">
        <v>18545</v>
      </c>
      <c r="O594" s="5" t="s">
        <v>19035</v>
      </c>
    </row>
    <row r="595" spans="1:23" x14ac:dyDescent="0.2">
      <c r="A595" s="5">
        <v>594</v>
      </c>
      <c r="B595" s="5" t="s">
        <v>5008</v>
      </c>
      <c r="C595" s="5" t="s">
        <v>3371</v>
      </c>
      <c r="D595" s="10" t="s">
        <v>5005</v>
      </c>
      <c r="E595" s="55">
        <v>5</v>
      </c>
      <c r="F595" s="17" t="s">
        <v>5006</v>
      </c>
      <c r="M595" s="5" t="s">
        <v>19031</v>
      </c>
      <c r="N595" s="102" t="s">
        <v>18545</v>
      </c>
      <c r="O595" s="5" t="s">
        <v>19035</v>
      </c>
    </row>
    <row r="596" spans="1:23" x14ac:dyDescent="0.2">
      <c r="A596" s="5">
        <v>595</v>
      </c>
      <c r="B596" s="5" t="s">
        <v>5009</v>
      </c>
      <c r="C596" s="5" t="s">
        <v>3371</v>
      </c>
      <c r="D596" s="10" t="s">
        <v>5005</v>
      </c>
      <c r="E596" s="55">
        <v>5</v>
      </c>
      <c r="F596" s="17" t="s">
        <v>5006</v>
      </c>
      <c r="M596" s="5" t="s">
        <v>19031</v>
      </c>
      <c r="N596" s="102" t="s">
        <v>18545</v>
      </c>
      <c r="O596" s="5" t="s">
        <v>19035</v>
      </c>
    </row>
    <row r="597" spans="1:23" x14ac:dyDescent="0.2">
      <c r="A597" s="5">
        <v>596</v>
      </c>
      <c r="B597" s="5" t="s">
        <v>5010</v>
      </c>
      <c r="C597" s="5" t="s">
        <v>3371</v>
      </c>
      <c r="D597" s="10" t="s">
        <v>5005</v>
      </c>
      <c r="E597" s="55">
        <v>5</v>
      </c>
      <c r="F597" s="17" t="s">
        <v>5006</v>
      </c>
      <c r="M597" s="5" t="s">
        <v>19031</v>
      </c>
      <c r="N597" s="102" t="s">
        <v>18545</v>
      </c>
      <c r="O597" s="5" t="s">
        <v>19035</v>
      </c>
    </row>
    <row r="598" spans="1:23" x14ac:dyDescent="0.2">
      <c r="A598" s="5">
        <v>597</v>
      </c>
      <c r="B598" s="5" t="s">
        <v>4963</v>
      </c>
      <c r="C598" s="5" t="s">
        <v>3371</v>
      </c>
      <c r="D598" s="5" t="s">
        <v>4960</v>
      </c>
      <c r="E598" s="55">
        <v>4</v>
      </c>
      <c r="F598" s="17" t="s">
        <v>4961</v>
      </c>
      <c r="G598" s="17" t="s">
        <v>4962</v>
      </c>
      <c r="H598" s="17"/>
      <c r="I598" s="17"/>
      <c r="J598" s="17"/>
      <c r="L598" s="17"/>
      <c r="M598" s="5" t="s">
        <v>19031</v>
      </c>
      <c r="N598" s="102" t="s">
        <v>3376</v>
      </c>
      <c r="O598" s="5" t="s">
        <v>19032</v>
      </c>
      <c r="W598" s="17"/>
    </row>
    <row r="599" spans="1:23" x14ac:dyDescent="0.2">
      <c r="A599" s="5">
        <v>598</v>
      </c>
      <c r="B599" s="5" t="s">
        <v>4964</v>
      </c>
      <c r="C599" s="5" t="s">
        <v>3371</v>
      </c>
      <c r="D599" s="5" t="s">
        <v>4960</v>
      </c>
      <c r="E599" s="55">
        <v>4</v>
      </c>
      <c r="F599" s="17" t="s">
        <v>4961</v>
      </c>
      <c r="G599" s="17" t="s">
        <v>4962</v>
      </c>
      <c r="H599" s="17"/>
      <c r="I599" s="17"/>
      <c r="J599" s="17"/>
      <c r="L599" s="17"/>
      <c r="M599" s="5" t="s">
        <v>19031</v>
      </c>
      <c r="N599" s="102" t="s">
        <v>3376</v>
      </c>
      <c r="O599" s="5" t="s">
        <v>19032</v>
      </c>
      <c r="W599" s="17"/>
    </row>
    <row r="600" spans="1:23" x14ac:dyDescent="0.2">
      <c r="A600" s="5">
        <v>599</v>
      </c>
      <c r="B600" s="5" t="s">
        <v>4965</v>
      </c>
      <c r="C600" s="5" t="s">
        <v>3371</v>
      </c>
      <c r="D600" s="5" t="s">
        <v>4960</v>
      </c>
      <c r="E600" s="55">
        <v>4</v>
      </c>
      <c r="F600" s="17" t="s">
        <v>4961</v>
      </c>
      <c r="G600" s="17" t="s">
        <v>4962</v>
      </c>
      <c r="H600" s="17"/>
      <c r="I600" s="17"/>
      <c r="J600" s="17"/>
      <c r="L600" s="17"/>
      <c r="M600" s="5" t="s">
        <v>19031</v>
      </c>
      <c r="N600" s="102" t="s">
        <v>3376</v>
      </c>
      <c r="O600" s="5" t="s">
        <v>19032</v>
      </c>
      <c r="W600" s="17"/>
    </row>
    <row r="601" spans="1:23" x14ac:dyDescent="0.2">
      <c r="A601" s="5">
        <v>600</v>
      </c>
      <c r="B601" s="5" t="s">
        <v>4959</v>
      </c>
      <c r="C601" s="5" t="s">
        <v>3371</v>
      </c>
      <c r="D601" s="5" t="s">
        <v>4960</v>
      </c>
      <c r="E601" s="55">
        <v>4</v>
      </c>
      <c r="F601" s="17" t="s">
        <v>4961</v>
      </c>
      <c r="G601" s="17" t="s">
        <v>4962</v>
      </c>
      <c r="H601" s="17"/>
      <c r="I601" s="17"/>
      <c r="J601" s="17"/>
      <c r="L601" s="17"/>
      <c r="M601" s="5" t="s">
        <v>19031</v>
      </c>
      <c r="N601" s="102" t="s">
        <v>3376</v>
      </c>
      <c r="O601" s="5" t="s">
        <v>19032</v>
      </c>
      <c r="W601" s="17"/>
    </row>
    <row r="602" spans="1:23" x14ac:dyDescent="0.2">
      <c r="A602" s="5">
        <v>601</v>
      </c>
      <c r="B602" s="5" t="s">
        <v>4966</v>
      </c>
      <c r="C602" s="5" t="s">
        <v>3371</v>
      </c>
      <c r="D602" s="5" t="s">
        <v>4967</v>
      </c>
      <c r="E602" s="55">
        <v>5</v>
      </c>
      <c r="F602" s="17" t="s">
        <v>4968</v>
      </c>
      <c r="M602" s="5" t="s">
        <v>19031</v>
      </c>
      <c r="N602" s="102" t="s">
        <v>3376</v>
      </c>
      <c r="O602" s="5" t="s">
        <v>19032</v>
      </c>
    </row>
    <row r="603" spans="1:23" x14ac:dyDescent="0.2">
      <c r="A603" s="5">
        <v>602</v>
      </c>
      <c r="B603" s="5" t="s">
        <v>4969</v>
      </c>
      <c r="C603" s="5" t="s">
        <v>3371</v>
      </c>
      <c r="D603" s="5" t="s">
        <v>4967</v>
      </c>
      <c r="E603" s="55">
        <v>5</v>
      </c>
      <c r="F603" s="17" t="s">
        <v>4968</v>
      </c>
      <c r="M603" s="5" t="s">
        <v>19031</v>
      </c>
      <c r="N603" s="102" t="s">
        <v>3376</v>
      </c>
      <c r="O603" s="5" t="s">
        <v>19032</v>
      </c>
    </row>
    <row r="604" spans="1:23" x14ac:dyDescent="0.2">
      <c r="A604" s="5">
        <v>603</v>
      </c>
      <c r="B604" s="5" t="s">
        <v>4970</v>
      </c>
      <c r="C604" s="5" t="s">
        <v>3371</v>
      </c>
      <c r="D604" s="5" t="s">
        <v>4967</v>
      </c>
      <c r="E604" s="55">
        <v>5</v>
      </c>
      <c r="F604" s="17" t="s">
        <v>4968</v>
      </c>
      <c r="M604" s="5" t="s">
        <v>19031</v>
      </c>
      <c r="N604" s="102" t="s">
        <v>3376</v>
      </c>
      <c r="O604" s="5" t="s">
        <v>19032</v>
      </c>
    </row>
    <row r="605" spans="1:23" x14ac:dyDescent="0.2">
      <c r="A605" s="5">
        <v>604</v>
      </c>
      <c r="B605" s="5" t="s">
        <v>4971</v>
      </c>
      <c r="C605" s="5" t="s">
        <v>3371</v>
      </c>
      <c r="D605" s="5" t="s">
        <v>4967</v>
      </c>
      <c r="E605" s="55">
        <v>5</v>
      </c>
      <c r="F605" s="17" t="s">
        <v>4968</v>
      </c>
      <c r="M605" s="5" t="s">
        <v>19031</v>
      </c>
      <c r="N605" s="102" t="s">
        <v>3376</v>
      </c>
      <c r="O605" s="5" t="s">
        <v>19032</v>
      </c>
    </row>
    <row r="606" spans="1:23" x14ac:dyDescent="0.2">
      <c r="A606" s="5">
        <v>605</v>
      </c>
      <c r="B606" s="5" t="s">
        <v>4972</v>
      </c>
      <c r="C606" s="5" t="s">
        <v>3371</v>
      </c>
      <c r="D606" s="5" t="s">
        <v>4967</v>
      </c>
      <c r="E606" s="55">
        <v>5</v>
      </c>
      <c r="F606" s="17" t="s">
        <v>4968</v>
      </c>
      <c r="M606" s="5" t="s">
        <v>19031</v>
      </c>
      <c r="N606" s="102" t="s">
        <v>3376</v>
      </c>
      <c r="O606" s="5" t="s">
        <v>19032</v>
      </c>
    </row>
    <row r="607" spans="1:23" x14ac:dyDescent="0.2">
      <c r="A607" s="5">
        <v>606</v>
      </c>
      <c r="B607" s="5" t="s">
        <v>4946</v>
      </c>
      <c r="C607" s="5" t="s">
        <v>3371</v>
      </c>
      <c r="D607" s="5" t="s">
        <v>4947</v>
      </c>
      <c r="E607" s="55">
        <v>2</v>
      </c>
      <c r="F607" s="17" t="s">
        <v>4948</v>
      </c>
      <c r="G607" s="17" t="s">
        <v>4949</v>
      </c>
      <c r="H607" s="17"/>
      <c r="I607" s="17"/>
      <c r="J607" s="17"/>
      <c r="K607" s="17" t="s">
        <v>712</v>
      </c>
      <c r="L607" s="17"/>
      <c r="M607" s="5" t="s">
        <v>19031</v>
      </c>
      <c r="N607" s="102" t="s">
        <v>3376</v>
      </c>
      <c r="O607" s="5" t="s">
        <v>19032</v>
      </c>
      <c r="W607" s="17"/>
    </row>
    <row r="608" spans="1:23" x14ac:dyDescent="0.2">
      <c r="A608" s="5">
        <v>607</v>
      </c>
      <c r="B608" s="5" t="s">
        <v>4951</v>
      </c>
      <c r="C608" s="5" t="s">
        <v>3371</v>
      </c>
      <c r="D608" s="5" t="s">
        <v>4947</v>
      </c>
      <c r="E608" s="55">
        <v>2</v>
      </c>
      <c r="F608" s="17" t="s">
        <v>4948</v>
      </c>
      <c r="G608" s="17" t="s">
        <v>4949</v>
      </c>
      <c r="H608" s="17"/>
      <c r="I608" s="17"/>
      <c r="J608" s="17"/>
      <c r="K608" s="17" t="s">
        <v>712</v>
      </c>
      <c r="L608" s="17"/>
      <c r="M608" s="5" t="s">
        <v>19031</v>
      </c>
      <c r="N608" s="102" t="s">
        <v>3376</v>
      </c>
      <c r="O608" s="5" t="s">
        <v>19032</v>
      </c>
      <c r="W608" s="17"/>
    </row>
    <row r="609" spans="1:23" x14ac:dyDescent="0.2">
      <c r="A609" s="5">
        <v>608</v>
      </c>
      <c r="B609" s="5" t="s">
        <v>4924</v>
      </c>
      <c r="C609" s="5" t="s">
        <v>3371</v>
      </c>
      <c r="D609" s="5" t="s">
        <v>4925</v>
      </c>
      <c r="E609" s="55">
        <v>5</v>
      </c>
      <c r="F609" s="5" t="s">
        <v>3305</v>
      </c>
      <c r="G609" s="5" t="s">
        <v>4782</v>
      </c>
      <c r="M609" s="5" t="s">
        <v>19031</v>
      </c>
      <c r="N609" s="102" t="s">
        <v>3382</v>
      </c>
      <c r="O609" s="5" t="s">
        <v>18997</v>
      </c>
    </row>
    <row r="610" spans="1:23" x14ac:dyDescent="0.2">
      <c r="A610" s="5">
        <v>609</v>
      </c>
      <c r="B610" s="5" t="s">
        <v>4926</v>
      </c>
      <c r="C610" s="5" t="s">
        <v>3371</v>
      </c>
      <c r="D610" s="5" t="s">
        <v>4925</v>
      </c>
      <c r="E610" s="55">
        <v>5</v>
      </c>
      <c r="F610" s="5" t="s">
        <v>3305</v>
      </c>
      <c r="G610" s="5" t="s">
        <v>4782</v>
      </c>
      <c r="M610" s="5" t="s">
        <v>19031</v>
      </c>
      <c r="N610" s="102" t="s">
        <v>3382</v>
      </c>
      <c r="O610" s="5" t="s">
        <v>18997</v>
      </c>
    </row>
    <row r="611" spans="1:23" x14ac:dyDescent="0.2">
      <c r="A611" s="5">
        <v>610</v>
      </c>
      <c r="B611" s="5" t="s">
        <v>4927</v>
      </c>
      <c r="C611" s="5" t="s">
        <v>3371</v>
      </c>
      <c r="D611" s="5" t="s">
        <v>4925</v>
      </c>
      <c r="E611" s="55">
        <v>5</v>
      </c>
      <c r="F611" s="5" t="s">
        <v>3305</v>
      </c>
      <c r="G611" s="5" t="s">
        <v>4782</v>
      </c>
      <c r="M611" s="5" t="s">
        <v>19031</v>
      </c>
      <c r="N611" s="102" t="s">
        <v>3382</v>
      </c>
      <c r="O611" s="5" t="s">
        <v>18997</v>
      </c>
    </row>
    <row r="612" spans="1:23" x14ac:dyDescent="0.2">
      <c r="A612" s="5">
        <v>611</v>
      </c>
      <c r="B612" s="5" t="s">
        <v>4928</v>
      </c>
      <c r="C612" s="5" t="s">
        <v>3371</v>
      </c>
      <c r="D612" s="5" t="s">
        <v>4925</v>
      </c>
      <c r="E612" s="55">
        <v>5</v>
      </c>
      <c r="F612" s="5" t="s">
        <v>3305</v>
      </c>
      <c r="G612" s="5" t="s">
        <v>4782</v>
      </c>
      <c r="M612" s="5" t="s">
        <v>19031</v>
      </c>
      <c r="N612" s="102" t="s">
        <v>3382</v>
      </c>
      <c r="O612" s="5" t="s">
        <v>18997</v>
      </c>
    </row>
    <row r="613" spans="1:23" x14ac:dyDescent="0.2">
      <c r="A613" s="5">
        <v>612</v>
      </c>
      <c r="B613" s="5" t="s">
        <v>4929</v>
      </c>
      <c r="C613" s="5" t="s">
        <v>3371</v>
      </c>
      <c r="D613" s="5" t="s">
        <v>4925</v>
      </c>
      <c r="E613" s="55">
        <v>5</v>
      </c>
      <c r="F613" s="5" t="s">
        <v>3305</v>
      </c>
      <c r="G613" s="5" t="s">
        <v>4782</v>
      </c>
      <c r="M613" s="5" t="s">
        <v>19031</v>
      </c>
      <c r="N613" s="102" t="s">
        <v>3382</v>
      </c>
      <c r="O613" s="5" t="s">
        <v>18997</v>
      </c>
    </row>
    <row r="614" spans="1:23" x14ac:dyDescent="0.2">
      <c r="A614" s="5">
        <v>613</v>
      </c>
      <c r="B614" s="5" t="s">
        <v>4997</v>
      </c>
      <c r="C614" s="5" t="s">
        <v>3371</v>
      </c>
      <c r="D614" s="10" t="s">
        <v>4998</v>
      </c>
      <c r="E614" s="55">
        <v>2</v>
      </c>
      <c r="F614" s="5" t="s">
        <v>3432</v>
      </c>
      <c r="G614" s="5" t="s">
        <v>4999</v>
      </c>
      <c r="M614" s="5" t="s">
        <v>19031</v>
      </c>
      <c r="N614" s="102" t="s">
        <v>3376</v>
      </c>
      <c r="O614" s="5" t="s">
        <v>19032</v>
      </c>
    </row>
    <row r="615" spans="1:23" x14ac:dyDescent="0.2">
      <c r="A615" s="5">
        <v>614</v>
      </c>
      <c r="B615" s="5" t="s">
        <v>5000</v>
      </c>
      <c r="C615" s="5" t="s">
        <v>3371</v>
      </c>
      <c r="D615" s="10" t="s">
        <v>4998</v>
      </c>
      <c r="E615" s="55">
        <v>2</v>
      </c>
      <c r="F615" s="5" t="s">
        <v>3432</v>
      </c>
      <c r="G615" s="5" t="s">
        <v>4999</v>
      </c>
      <c r="M615" s="5" t="s">
        <v>19031</v>
      </c>
      <c r="N615" s="102" t="s">
        <v>3376</v>
      </c>
      <c r="O615" s="5" t="s">
        <v>19032</v>
      </c>
    </row>
    <row r="616" spans="1:23" x14ac:dyDescent="0.2">
      <c r="A616" s="5">
        <v>615</v>
      </c>
      <c r="B616" s="5" t="s">
        <v>4952</v>
      </c>
      <c r="C616" s="5" t="s">
        <v>3371</v>
      </c>
      <c r="D616" s="5" t="s">
        <v>4953</v>
      </c>
      <c r="E616" s="55">
        <v>1</v>
      </c>
      <c r="F616" s="5" t="s">
        <v>3432</v>
      </c>
      <c r="K616" s="5" t="s">
        <v>219</v>
      </c>
      <c r="M616" s="5" t="s">
        <v>19031</v>
      </c>
      <c r="N616" s="102" t="s">
        <v>3376</v>
      </c>
      <c r="O616" s="5" t="s">
        <v>19032</v>
      </c>
    </row>
    <row r="617" spans="1:23" x14ac:dyDescent="0.2">
      <c r="A617" s="5">
        <v>616</v>
      </c>
      <c r="B617" s="5" t="s">
        <v>10756</v>
      </c>
      <c r="C617" s="5" t="s">
        <v>3371</v>
      </c>
      <c r="D617" s="5" t="s">
        <v>10757</v>
      </c>
      <c r="E617" s="55">
        <v>1</v>
      </c>
      <c r="F617" s="5" t="s">
        <v>3305</v>
      </c>
      <c r="G617" s="5" t="s">
        <v>4782</v>
      </c>
      <c r="M617" s="5" t="s">
        <v>16585</v>
      </c>
      <c r="N617" s="102" t="s">
        <v>18535</v>
      </c>
      <c r="O617" s="5" t="s">
        <v>18996</v>
      </c>
    </row>
    <row r="618" spans="1:23" x14ac:dyDescent="0.2">
      <c r="A618" s="5">
        <v>617</v>
      </c>
      <c r="B618" s="5" t="s">
        <v>10739</v>
      </c>
      <c r="C618" s="5" t="s">
        <v>3371</v>
      </c>
      <c r="D618" s="5" t="s">
        <v>10740</v>
      </c>
      <c r="E618" s="55">
        <v>1</v>
      </c>
      <c r="F618" s="5" t="s">
        <v>3305</v>
      </c>
      <c r="G618" s="5" t="s">
        <v>4782</v>
      </c>
      <c r="M618" s="5" t="s">
        <v>16585</v>
      </c>
      <c r="N618" s="102" t="s">
        <v>18535</v>
      </c>
      <c r="O618" s="5" t="s">
        <v>18996</v>
      </c>
    </row>
    <row r="619" spans="1:23" x14ac:dyDescent="0.2">
      <c r="A619" s="5">
        <v>618</v>
      </c>
      <c r="B619" s="5" t="s">
        <v>12616</v>
      </c>
      <c r="C619" s="5" t="s">
        <v>3371</v>
      </c>
      <c r="D619" s="10" t="s">
        <v>19036</v>
      </c>
      <c r="E619" s="55">
        <v>1</v>
      </c>
      <c r="F619" s="17" t="s">
        <v>2852</v>
      </c>
      <c r="G619" s="17" t="s">
        <v>5261</v>
      </c>
      <c r="H619" s="17"/>
      <c r="I619" s="17"/>
      <c r="J619" s="17"/>
      <c r="L619" s="17"/>
      <c r="M619" s="5" t="s">
        <v>16585</v>
      </c>
      <c r="N619" s="102" t="s">
        <v>19037</v>
      </c>
      <c r="O619" s="5" t="s">
        <v>19038</v>
      </c>
      <c r="W619" s="17"/>
    </row>
    <row r="620" spans="1:23" x14ac:dyDescent="0.2">
      <c r="A620" s="5">
        <v>619</v>
      </c>
      <c r="B620" s="5" t="s">
        <v>4992</v>
      </c>
      <c r="C620" s="5" t="s">
        <v>3371</v>
      </c>
      <c r="D620" s="10" t="s">
        <v>4993</v>
      </c>
      <c r="E620" s="55">
        <v>1</v>
      </c>
      <c r="F620" s="17" t="s">
        <v>3393</v>
      </c>
      <c r="G620" s="17" t="s">
        <v>4915</v>
      </c>
      <c r="H620" s="17"/>
      <c r="I620" s="17"/>
      <c r="J620" s="17"/>
      <c r="L620" s="17"/>
      <c r="M620" s="5" t="s">
        <v>18481</v>
      </c>
      <c r="N620" s="102" t="s">
        <v>18545</v>
      </c>
      <c r="O620" s="5" t="s">
        <v>18879</v>
      </c>
      <c r="W620" s="17"/>
    </row>
    <row r="621" spans="1:23" x14ac:dyDescent="0.2">
      <c r="A621" s="5">
        <v>620</v>
      </c>
      <c r="B621" s="5" t="s">
        <v>19039</v>
      </c>
      <c r="C621" s="5" t="s">
        <v>3371</v>
      </c>
      <c r="D621" s="10" t="s">
        <v>4914</v>
      </c>
      <c r="E621" s="55">
        <v>2</v>
      </c>
      <c r="F621" s="17" t="s">
        <v>3393</v>
      </c>
      <c r="G621" s="17" t="s">
        <v>19040</v>
      </c>
      <c r="H621" s="17"/>
      <c r="I621" s="17"/>
      <c r="J621" s="17"/>
      <c r="L621" s="17"/>
      <c r="M621" s="10" t="s">
        <v>18480</v>
      </c>
      <c r="N621" s="102" t="s">
        <v>3382</v>
      </c>
      <c r="O621" s="5" t="s">
        <v>4649</v>
      </c>
      <c r="W621" s="17"/>
    </row>
    <row r="622" spans="1:23" x14ac:dyDescent="0.2">
      <c r="A622" s="5">
        <v>621</v>
      </c>
      <c r="B622" s="5" t="s">
        <v>4913</v>
      </c>
      <c r="C622" s="5" t="s">
        <v>3371</v>
      </c>
      <c r="D622" s="10" t="s">
        <v>4914</v>
      </c>
      <c r="E622" s="55">
        <v>2</v>
      </c>
      <c r="F622" s="17" t="s">
        <v>3393</v>
      </c>
      <c r="G622" s="17" t="s">
        <v>19040</v>
      </c>
      <c r="H622" s="17"/>
      <c r="I622" s="17"/>
      <c r="J622" s="17"/>
      <c r="L622" s="17"/>
      <c r="M622" s="5" t="s">
        <v>18481</v>
      </c>
      <c r="N622" s="102" t="s">
        <v>3382</v>
      </c>
      <c r="O622" s="5" t="s">
        <v>4649</v>
      </c>
      <c r="W622" s="17"/>
    </row>
    <row r="623" spans="1:23" x14ac:dyDescent="0.2">
      <c r="A623" s="5">
        <v>622</v>
      </c>
      <c r="B623" s="5" t="s">
        <v>4936</v>
      </c>
      <c r="C623" s="5" t="s">
        <v>3371</v>
      </c>
      <c r="D623" s="5" t="s">
        <v>4937</v>
      </c>
      <c r="E623" s="55">
        <v>4</v>
      </c>
      <c r="F623" s="17" t="s">
        <v>4797</v>
      </c>
      <c r="G623" s="17" t="s">
        <v>7242</v>
      </c>
      <c r="H623" s="17"/>
      <c r="I623" s="17"/>
      <c r="J623" s="17"/>
      <c r="L623" s="17"/>
      <c r="M623" s="5" t="s">
        <v>18481</v>
      </c>
      <c r="N623" s="102" t="s">
        <v>3382</v>
      </c>
      <c r="O623" s="5" t="s">
        <v>4935</v>
      </c>
      <c r="W623" s="17"/>
    </row>
    <row r="624" spans="1:23" x14ac:dyDescent="0.2">
      <c r="A624" s="5">
        <v>623</v>
      </c>
      <c r="B624" s="5" t="s">
        <v>12551</v>
      </c>
      <c r="C624" s="5" t="s">
        <v>3371</v>
      </c>
      <c r="D624" s="5" t="s">
        <v>4937</v>
      </c>
      <c r="E624" s="55">
        <v>4</v>
      </c>
      <c r="F624" s="17" t="s">
        <v>4797</v>
      </c>
      <c r="G624" s="17" t="s">
        <v>7242</v>
      </c>
      <c r="H624" s="17"/>
      <c r="I624" s="17"/>
      <c r="J624" s="17"/>
      <c r="L624" s="17"/>
      <c r="M624" s="5" t="s">
        <v>16585</v>
      </c>
      <c r="N624" s="102" t="s">
        <v>3382</v>
      </c>
      <c r="O624" s="5" t="s">
        <v>4935</v>
      </c>
      <c r="W624" s="17"/>
    </row>
    <row r="625" spans="1:23" x14ac:dyDescent="0.2">
      <c r="A625" s="5">
        <v>624</v>
      </c>
      <c r="B625" s="5" t="s">
        <v>12552</v>
      </c>
      <c r="C625" s="5" t="s">
        <v>3371</v>
      </c>
      <c r="D625" s="5" t="s">
        <v>4937</v>
      </c>
      <c r="E625" s="55">
        <v>4</v>
      </c>
      <c r="F625" s="17" t="s">
        <v>4797</v>
      </c>
      <c r="G625" s="17" t="s">
        <v>7242</v>
      </c>
      <c r="H625" s="17"/>
      <c r="I625" s="17"/>
      <c r="J625" s="17"/>
      <c r="L625" s="17"/>
      <c r="M625" s="5" t="s">
        <v>16585</v>
      </c>
      <c r="N625" s="102" t="s">
        <v>3382</v>
      </c>
      <c r="O625" s="5" t="s">
        <v>4935</v>
      </c>
      <c r="W625" s="17"/>
    </row>
    <row r="626" spans="1:23" x14ac:dyDescent="0.2">
      <c r="A626" s="5">
        <v>625</v>
      </c>
      <c r="B626" s="5" t="s">
        <v>4458</v>
      </c>
      <c r="C626" s="5" t="s">
        <v>3371</v>
      </c>
      <c r="D626" s="10" t="s">
        <v>4459</v>
      </c>
      <c r="E626" s="55">
        <v>2</v>
      </c>
      <c r="F626" s="17" t="s">
        <v>3393</v>
      </c>
      <c r="G626" s="17" t="s">
        <v>4460</v>
      </c>
      <c r="H626" s="17"/>
      <c r="I626" s="17"/>
      <c r="J626" s="17"/>
      <c r="L626" s="17"/>
      <c r="M626" s="5" t="s">
        <v>16585</v>
      </c>
      <c r="N626" s="102" t="s">
        <v>18535</v>
      </c>
      <c r="O626" s="5" t="s">
        <v>18996</v>
      </c>
      <c r="Q626" s="5" t="s">
        <v>18891</v>
      </c>
      <c r="W626" s="17"/>
    </row>
    <row r="627" spans="1:23" x14ac:dyDescent="0.2">
      <c r="A627" s="5">
        <v>626</v>
      </c>
      <c r="B627" s="5" t="s">
        <v>9165</v>
      </c>
      <c r="C627" s="5" t="s">
        <v>3371</v>
      </c>
      <c r="D627" s="10" t="s">
        <v>4459</v>
      </c>
      <c r="E627" s="55">
        <v>2</v>
      </c>
      <c r="F627" s="17" t="s">
        <v>3393</v>
      </c>
      <c r="G627" s="17" t="s">
        <v>4460</v>
      </c>
      <c r="H627" s="17"/>
      <c r="I627" s="17"/>
      <c r="J627" s="17"/>
      <c r="L627" s="17"/>
      <c r="M627" s="5" t="s">
        <v>16585</v>
      </c>
      <c r="N627" s="102" t="s">
        <v>18535</v>
      </c>
      <c r="O627" s="5" t="s">
        <v>18996</v>
      </c>
      <c r="Q627" s="5" t="s">
        <v>18890</v>
      </c>
      <c r="W627" s="17"/>
    </row>
    <row r="628" spans="1:23" x14ac:dyDescent="0.2">
      <c r="A628" s="5">
        <v>627</v>
      </c>
      <c r="B628" s="5" t="s">
        <v>4990</v>
      </c>
      <c r="C628" s="5" t="s">
        <v>3371</v>
      </c>
      <c r="D628" s="10" t="s">
        <v>4991</v>
      </c>
      <c r="E628" s="55">
        <v>1</v>
      </c>
      <c r="F628" s="17" t="s">
        <v>3393</v>
      </c>
      <c r="G628" s="17" t="s">
        <v>4920</v>
      </c>
      <c r="H628" s="17"/>
      <c r="I628" s="17"/>
      <c r="J628" s="17"/>
      <c r="L628" s="17"/>
      <c r="M628" s="5" t="s">
        <v>18481</v>
      </c>
      <c r="N628" s="102" t="s">
        <v>3395</v>
      </c>
      <c r="O628" s="5" t="s">
        <v>18883</v>
      </c>
      <c r="W628" s="17"/>
    </row>
    <row r="629" spans="1:23" x14ac:dyDescent="0.2">
      <c r="A629" s="5">
        <v>628</v>
      </c>
      <c r="B629" s="5" t="s">
        <v>8560</v>
      </c>
      <c r="C629" s="5" t="s">
        <v>3371</v>
      </c>
      <c r="D629" s="10" t="s">
        <v>8561</v>
      </c>
      <c r="E629" s="55">
        <v>1</v>
      </c>
      <c r="F629" s="17" t="s">
        <v>3393</v>
      </c>
      <c r="G629" s="17" t="s">
        <v>4920</v>
      </c>
      <c r="H629" s="17"/>
      <c r="I629" s="17"/>
      <c r="J629" s="17"/>
      <c r="L629" s="17"/>
      <c r="M629" s="5" t="s">
        <v>16585</v>
      </c>
      <c r="N629" s="102" t="s">
        <v>3395</v>
      </c>
      <c r="O629" s="5" t="s">
        <v>18883</v>
      </c>
      <c r="W629" s="17"/>
    </row>
    <row r="630" spans="1:23" x14ac:dyDescent="0.2">
      <c r="A630" s="5">
        <v>629</v>
      </c>
      <c r="B630" s="5" t="s">
        <v>12880</v>
      </c>
      <c r="C630" s="5" t="s">
        <v>3371</v>
      </c>
      <c r="D630" s="10" t="s">
        <v>12881</v>
      </c>
      <c r="E630" s="55">
        <v>1</v>
      </c>
      <c r="F630" s="17" t="s">
        <v>3912</v>
      </c>
      <c r="G630" s="17" t="s">
        <v>3913</v>
      </c>
      <c r="H630" s="17"/>
      <c r="I630" s="17"/>
      <c r="J630" s="17"/>
      <c r="L630" s="17"/>
      <c r="M630" s="5" t="s">
        <v>16585</v>
      </c>
      <c r="N630" s="102" t="s">
        <v>3382</v>
      </c>
      <c r="O630" s="5" t="s">
        <v>12884</v>
      </c>
      <c r="W630" s="17"/>
    </row>
    <row r="631" spans="1:23" x14ac:dyDescent="0.2">
      <c r="A631" s="5">
        <v>630</v>
      </c>
      <c r="B631" s="5" t="s">
        <v>11016</v>
      </c>
      <c r="C631" s="5" t="s">
        <v>3371</v>
      </c>
      <c r="D631" s="10" t="s">
        <v>11017</v>
      </c>
      <c r="E631" s="55">
        <v>1</v>
      </c>
      <c r="F631" s="17" t="s">
        <v>3912</v>
      </c>
      <c r="G631" s="17" t="s">
        <v>3913</v>
      </c>
      <c r="H631" s="17"/>
      <c r="I631" s="17"/>
      <c r="J631" s="17"/>
      <c r="L631" s="17"/>
      <c r="M631" s="5" t="s">
        <v>16585</v>
      </c>
      <c r="N631" s="102" t="s">
        <v>18535</v>
      </c>
      <c r="O631" s="5" t="s">
        <v>18996</v>
      </c>
      <c r="W631" s="17"/>
    </row>
    <row r="632" spans="1:23" x14ac:dyDescent="0.2">
      <c r="A632" s="5">
        <v>631</v>
      </c>
      <c r="B632" s="5" t="s">
        <v>12887</v>
      </c>
      <c r="C632" s="5" t="s">
        <v>3371</v>
      </c>
      <c r="D632" s="10" t="s">
        <v>12888</v>
      </c>
      <c r="E632" s="55">
        <v>1</v>
      </c>
      <c r="F632" s="17" t="s">
        <v>3912</v>
      </c>
      <c r="G632" s="17" t="s">
        <v>3913</v>
      </c>
      <c r="H632" s="17"/>
      <c r="I632" s="17"/>
      <c r="J632" s="17"/>
      <c r="L632" s="17"/>
      <c r="M632" s="5" t="s">
        <v>16585</v>
      </c>
      <c r="N632" s="102" t="s">
        <v>18535</v>
      </c>
      <c r="O632" s="5" t="s">
        <v>18996</v>
      </c>
      <c r="W632" s="17"/>
    </row>
    <row r="633" spans="1:23" x14ac:dyDescent="0.2">
      <c r="A633" s="5">
        <v>632</v>
      </c>
      <c r="B633" s="5" t="s">
        <v>4940</v>
      </c>
      <c r="C633" s="5" t="s">
        <v>3371</v>
      </c>
      <c r="D633" s="10" t="s">
        <v>4941</v>
      </c>
      <c r="E633" s="55">
        <v>1</v>
      </c>
      <c r="F633" s="17" t="s">
        <v>3393</v>
      </c>
      <c r="G633" s="17" t="s">
        <v>4833</v>
      </c>
      <c r="H633" s="17"/>
      <c r="I633" s="17"/>
      <c r="J633" s="17"/>
      <c r="L633" s="17"/>
      <c r="M633" s="5" t="s">
        <v>18481</v>
      </c>
      <c r="N633" s="102" t="s">
        <v>3382</v>
      </c>
      <c r="O633" s="5" t="s">
        <v>4649</v>
      </c>
      <c r="W633" s="17"/>
    </row>
    <row r="634" spans="1:23" x14ac:dyDescent="0.2">
      <c r="A634" s="5">
        <v>633</v>
      </c>
      <c r="B634" s="5" t="s">
        <v>4986</v>
      </c>
      <c r="C634" s="5" t="s">
        <v>3371</v>
      </c>
      <c r="D634" s="10" t="s">
        <v>4987</v>
      </c>
      <c r="E634" s="55">
        <v>2</v>
      </c>
      <c r="F634" s="17" t="s">
        <v>3393</v>
      </c>
      <c r="G634" s="17" t="s">
        <v>4833</v>
      </c>
      <c r="H634" s="17"/>
      <c r="I634" s="17"/>
      <c r="J634" s="17"/>
      <c r="L634" s="17"/>
      <c r="M634" s="5" t="s">
        <v>18481</v>
      </c>
      <c r="N634" s="102" t="s">
        <v>18535</v>
      </c>
      <c r="O634" s="5" t="s">
        <v>18996</v>
      </c>
      <c r="W634" s="17"/>
    </row>
    <row r="635" spans="1:23" x14ac:dyDescent="0.2">
      <c r="A635" s="5">
        <v>634</v>
      </c>
      <c r="B635" s="5" t="s">
        <v>9168</v>
      </c>
      <c r="C635" s="5" t="s">
        <v>3371</v>
      </c>
      <c r="D635" s="10" t="s">
        <v>9169</v>
      </c>
      <c r="E635" s="55">
        <v>1</v>
      </c>
      <c r="F635" s="17" t="s">
        <v>3393</v>
      </c>
      <c r="G635" s="17" t="s">
        <v>4833</v>
      </c>
      <c r="H635" s="17"/>
      <c r="I635" s="17"/>
      <c r="J635" s="17"/>
      <c r="L635" s="17"/>
      <c r="M635" s="5" t="s">
        <v>16585</v>
      </c>
      <c r="N635" s="102" t="s">
        <v>18535</v>
      </c>
      <c r="O635" s="5" t="s">
        <v>18996</v>
      </c>
      <c r="W635" s="17"/>
    </row>
    <row r="636" spans="1:23" x14ac:dyDescent="0.2">
      <c r="A636" s="5">
        <v>635</v>
      </c>
      <c r="B636" s="5" t="s">
        <v>4643</v>
      </c>
      <c r="C636" s="5" t="s">
        <v>3371</v>
      </c>
      <c r="D636" s="10" t="s">
        <v>4644</v>
      </c>
      <c r="E636" s="55">
        <v>1</v>
      </c>
      <c r="F636" s="17" t="s">
        <v>3393</v>
      </c>
      <c r="G636" s="17" t="s">
        <v>7242</v>
      </c>
      <c r="H636" s="17"/>
      <c r="I636" s="17"/>
      <c r="J636" s="17"/>
      <c r="L636" s="17"/>
      <c r="M636" s="5" t="s">
        <v>18893</v>
      </c>
      <c r="N636" s="102" t="s">
        <v>3382</v>
      </c>
      <c r="O636" s="5" t="s">
        <v>4649</v>
      </c>
      <c r="W636" s="17"/>
    </row>
    <row r="637" spans="1:23" x14ac:dyDescent="0.2">
      <c r="A637" s="5">
        <v>636</v>
      </c>
      <c r="B637" s="5" t="s">
        <v>9101</v>
      </c>
      <c r="C637" s="5" t="s">
        <v>3371</v>
      </c>
      <c r="D637" s="10" t="s">
        <v>9102</v>
      </c>
      <c r="E637" s="55">
        <v>1</v>
      </c>
      <c r="F637" s="17" t="s">
        <v>3393</v>
      </c>
      <c r="G637" s="17" t="s">
        <v>4828</v>
      </c>
      <c r="H637" s="17"/>
      <c r="I637" s="17"/>
      <c r="J637" s="17"/>
      <c r="L637" s="17"/>
      <c r="M637" s="5" t="s">
        <v>16585</v>
      </c>
      <c r="N637" s="102" t="s">
        <v>18535</v>
      </c>
      <c r="O637" s="5" t="s">
        <v>18996</v>
      </c>
      <c r="W637" s="17"/>
    </row>
    <row r="638" spans="1:23" x14ac:dyDescent="0.2">
      <c r="A638" s="5">
        <v>637</v>
      </c>
      <c r="B638" s="5" t="s">
        <v>9104</v>
      </c>
      <c r="C638" s="5" t="s">
        <v>3371</v>
      </c>
      <c r="D638" s="10" t="s">
        <v>9105</v>
      </c>
      <c r="E638" s="55">
        <v>1</v>
      </c>
      <c r="F638" s="17" t="s">
        <v>3393</v>
      </c>
      <c r="G638" s="17" t="s">
        <v>4828</v>
      </c>
      <c r="H638" s="17"/>
      <c r="I638" s="17"/>
      <c r="J638" s="17"/>
      <c r="L638" s="17"/>
      <c r="M638" s="5" t="s">
        <v>16585</v>
      </c>
      <c r="N638" s="102" t="s">
        <v>18535</v>
      </c>
      <c r="O638" s="5" t="s">
        <v>18996</v>
      </c>
      <c r="W638" s="17"/>
    </row>
    <row r="639" spans="1:23" x14ac:dyDescent="0.2">
      <c r="A639" s="5">
        <v>638</v>
      </c>
      <c r="B639" s="5" t="s">
        <v>4944</v>
      </c>
      <c r="C639" s="5" t="s">
        <v>3371</v>
      </c>
      <c r="D639" s="10" t="s">
        <v>4945</v>
      </c>
      <c r="E639" s="55">
        <v>1</v>
      </c>
      <c r="F639" s="17" t="s">
        <v>3393</v>
      </c>
      <c r="G639" s="17" t="s">
        <v>4828</v>
      </c>
      <c r="H639" s="17"/>
      <c r="I639" s="17"/>
      <c r="J639" s="17"/>
      <c r="L639" s="17"/>
      <c r="M639" s="5" t="s">
        <v>18481</v>
      </c>
      <c r="N639" s="102" t="s">
        <v>18535</v>
      </c>
      <c r="O639" s="5" t="s">
        <v>18996</v>
      </c>
      <c r="W639" s="17"/>
    </row>
    <row r="640" spans="1:23" x14ac:dyDescent="0.2">
      <c r="A640" s="5">
        <v>639</v>
      </c>
      <c r="B640" s="5" t="s">
        <v>9098</v>
      </c>
      <c r="C640" s="5" t="s">
        <v>3371</v>
      </c>
      <c r="D640" s="10" t="s">
        <v>9099</v>
      </c>
      <c r="E640" s="55">
        <v>2</v>
      </c>
      <c r="F640" s="17" t="s">
        <v>3393</v>
      </c>
      <c r="G640" s="17" t="s">
        <v>4828</v>
      </c>
      <c r="H640" s="17"/>
      <c r="I640" s="17"/>
      <c r="J640" s="17"/>
      <c r="L640" s="17"/>
      <c r="M640" s="5" t="s">
        <v>16585</v>
      </c>
      <c r="N640" s="102" t="s">
        <v>18535</v>
      </c>
      <c r="O640" s="5" t="s">
        <v>18996</v>
      </c>
      <c r="W640" s="17"/>
    </row>
    <row r="641" spans="1:23" x14ac:dyDescent="0.2">
      <c r="A641" s="5">
        <v>640</v>
      </c>
      <c r="B641" s="5" t="s">
        <v>9018</v>
      </c>
      <c r="C641" s="5" t="s">
        <v>3371</v>
      </c>
      <c r="D641" s="10" t="s">
        <v>9019</v>
      </c>
      <c r="E641" s="55">
        <v>1</v>
      </c>
      <c r="F641" s="17" t="s">
        <v>3393</v>
      </c>
      <c r="G641" s="17" t="s">
        <v>4828</v>
      </c>
      <c r="H641" s="17"/>
      <c r="I641" s="17"/>
      <c r="J641" s="17"/>
      <c r="L641" s="17"/>
      <c r="M641" s="5" t="s">
        <v>16585</v>
      </c>
      <c r="N641" s="102" t="s">
        <v>3376</v>
      </c>
      <c r="O641" s="5" t="s">
        <v>18884</v>
      </c>
      <c r="W641" s="17"/>
    </row>
    <row r="642" spans="1:23" x14ac:dyDescent="0.2">
      <c r="A642" s="5">
        <v>641</v>
      </c>
      <c r="B642" s="5" t="s">
        <v>10210</v>
      </c>
      <c r="C642" s="5" t="s">
        <v>3371</v>
      </c>
      <c r="D642" s="5" t="s">
        <v>19041</v>
      </c>
      <c r="F642" s="5" t="s">
        <v>3533</v>
      </c>
      <c r="G642" s="5" t="s">
        <v>3534</v>
      </c>
      <c r="M642" s="5" t="s">
        <v>16585</v>
      </c>
      <c r="N642" s="55" t="s">
        <v>3510</v>
      </c>
      <c r="O642" s="5" t="s">
        <v>3510</v>
      </c>
      <c r="P642" s="5" t="s">
        <v>4517</v>
      </c>
    </row>
    <row r="643" spans="1:23" x14ac:dyDescent="0.2">
      <c r="A643" s="5">
        <v>642</v>
      </c>
      <c r="B643" s="5" t="s">
        <v>9624</v>
      </c>
      <c r="C643" s="5" t="s">
        <v>3371</v>
      </c>
      <c r="D643" s="5" t="s">
        <v>19042</v>
      </c>
      <c r="F643" s="5" t="s">
        <v>3905</v>
      </c>
      <c r="G643" s="5" t="s">
        <v>7431</v>
      </c>
      <c r="M643" s="5" t="s">
        <v>16585</v>
      </c>
      <c r="N643" s="55" t="s">
        <v>3510</v>
      </c>
      <c r="O643" s="5" t="s">
        <v>3510</v>
      </c>
      <c r="P643" s="5" t="s">
        <v>4517</v>
      </c>
    </row>
    <row r="644" spans="1:23" x14ac:dyDescent="0.2">
      <c r="A644" s="5">
        <v>643</v>
      </c>
      <c r="B644" s="5" t="s">
        <v>9824</v>
      </c>
      <c r="C644" s="5" t="s">
        <v>3371</v>
      </c>
      <c r="D644" s="5" t="s">
        <v>19043</v>
      </c>
      <c r="F644" s="5" t="s">
        <v>3905</v>
      </c>
      <c r="G644" s="5" t="s">
        <v>9812</v>
      </c>
      <c r="M644" s="5" t="s">
        <v>16585</v>
      </c>
      <c r="N644" s="55" t="s">
        <v>3510</v>
      </c>
      <c r="O644" s="5" t="s">
        <v>3510</v>
      </c>
      <c r="P644" s="5" t="s">
        <v>4517</v>
      </c>
    </row>
    <row r="645" spans="1:23" x14ac:dyDescent="0.2">
      <c r="A645" s="5">
        <v>644</v>
      </c>
      <c r="B645" s="5" t="s">
        <v>9442</v>
      </c>
      <c r="C645" s="5" t="s">
        <v>3371</v>
      </c>
      <c r="D645" s="5" t="s">
        <v>9443</v>
      </c>
      <c r="F645" s="5" t="s">
        <v>3402</v>
      </c>
      <c r="G645" s="5" t="s">
        <v>9444</v>
      </c>
      <c r="M645" s="5" t="s">
        <v>16585</v>
      </c>
      <c r="N645" s="55" t="s">
        <v>3510</v>
      </c>
      <c r="O645" s="5" t="s">
        <v>3510</v>
      </c>
      <c r="P645" s="5" t="s">
        <v>9447</v>
      </c>
    </row>
    <row r="646" spans="1:23" x14ac:dyDescent="0.2">
      <c r="A646" s="5">
        <v>645</v>
      </c>
      <c r="B646" s="5" t="s">
        <v>13191</v>
      </c>
      <c r="C646" s="5" t="s">
        <v>3371</v>
      </c>
      <c r="D646" s="5" t="s">
        <v>13192</v>
      </c>
      <c r="F646" s="5" t="s">
        <v>6404</v>
      </c>
      <c r="G646" s="5" t="s">
        <v>6405</v>
      </c>
      <c r="M646" s="5" t="s">
        <v>16585</v>
      </c>
      <c r="N646" s="55" t="s">
        <v>3510</v>
      </c>
      <c r="O646" s="5" t="s">
        <v>3510</v>
      </c>
      <c r="P646" s="5" t="s">
        <v>9447</v>
      </c>
    </row>
    <row r="647" spans="1:23" x14ac:dyDescent="0.2">
      <c r="A647" s="5">
        <v>646</v>
      </c>
      <c r="B647" s="5" t="s">
        <v>13194</v>
      </c>
      <c r="C647" s="5" t="s">
        <v>3371</v>
      </c>
      <c r="D647" s="5" t="s">
        <v>13195</v>
      </c>
      <c r="F647" s="5" t="s">
        <v>5209</v>
      </c>
      <c r="G647" s="5" t="s">
        <v>5210</v>
      </c>
      <c r="M647" s="5" t="s">
        <v>16585</v>
      </c>
      <c r="N647" s="55" t="s">
        <v>3510</v>
      </c>
      <c r="O647" s="5" t="s">
        <v>3510</v>
      </c>
      <c r="P647" s="5" t="s">
        <v>9447</v>
      </c>
    </row>
    <row r="648" spans="1:23" x14ac:dyDescent="0.2">
      <c r="A648" s="5">
        <v>647</v>
      </c>
      <c r="B648" s="5" t="s">
        <v>4512</v>
      </c>
      <c r="C648" s="5" t="s">
        <v>3371</v>
      </c>
      <c r="D648" s="5" t="s">
        <v>19044</v>
      </c>
      <c r="F648" s="5" t="s">
        <v>4514</v>
      </c>
      <c r="G648" s="5" t="s">
        <v>4009</v>
      </c>
      <c r="M648" s="5" t="s">
        <v>16585</v>
      </c>
      <c r="N648" s="55" t="s">
        <v>3510</v>
      </c>
      <c r="O648" s="5" t="s">
        <v>3510</v>
      </c>
      <c r="P648" s="5" t="s">
        <v>4517</v>
      </c>
    </row>
    <row r="649" spans="1:23" s="66" customFormat="1" x14ac:dyDescent="0.2">
      <c r="A649" s="66">
        <v>648</v>
      </c>
      <c r="B649" s="66" t="s">
        <v>19045</v>
      </c>
      <c r="E649" s="99"/>
      <c r="M649" s="16" t="s">
        <v>18480</v>
      </c>
      <c r="N649" s="99"/>
    </row>
    <row r="650" spans="1:23" x14ac:dyDescent="0.2">
      <c r="A650" s="5">
        <v>649</v>
      </c>
      <c r="B650" s="5" t="s">
        <v>5049</v>
      </c>
      <c r="C650" s="5" t="s">
        <v>3371</v>
      </c>
      <c r="D650" s="5" t="s">
        <v>19046</v>
      </c>
      <c r="F650" s="5" t="s">
        <v>4380</v>
      </c>
      <c r="G650" s="5" t="s">
        <v>4381</v>
      </c>
      <c r="M650" s="5" t="s">
        <v>18481</v>
      </c>
      <c r="N650" s="55" t="s">
        <v>3510</v>
      </c>
      <c r="O650" s="5" t="s">
        <v>3510</v>
      </c>
      <c r="P650" s="5" t="s">
        <v>5051</v>
      </c>
    </row>
    <row r="651" spans="1:23" x14ac:dyDescent="0.2">
      <c r="A651" s="5">
        <v>650</v>
      </c>
      <c r="B651" s="5" t="s">
        <v>9810</v>
      </c>
      <c r="C651" s="5" t="s">
        <v>3371</v>
      </c>
      <c r="D651" s="5" t="s">
        <v>9811</v>
      </c>
      <c r="F651" s="5" t="s">
        <v>3905</v>
      </c>
      <c r="G651" s="5" t="s">
        <v>9812</v>
      </c>
      <c r="M651" s="5" t="s">
        <v>16585</v>
      </c>
      <c r="N651" s="55" t="s">
        <v>3510</v>
      </c>
      <c r="O651" s="5" t="s">
        <v>3510</v>
      </c>
      <c r="P651" s="5" t="s">
        <v>5051</v>
      </c>
    </row>
    <row r="652" spans="1:23" x14ac:dyDescent="0.2">
      <c r="A652" s="5">
        <v>651</v>
      </c>
      <c r="B652" s="5" t="s">
        <v>9823</v>
      </c>
      <c r="C652" s="5" t="s">
        <v>3371</v>
      </c>
      <c r="D652" s="5" t="s">
        <v>9817</v>
      </c>
      <c r="E652" s="55">
        <v>14</v>
      </c>
      <c r="F652" s="17" t="s">
        <v>3905</v>
      </c>
      <c r="G652" s="17" t="s">
        <v>1892</v>
      </c>
      <c r="H652" s="17"/>
      <c r="I652" s="17"/>
      <c r="J652" s="17"/>
      <c r="L652" s="17"/>
      <c r="M652" s="5" t="s">
        <v>16585</v>
      </c>
      <c r="N652" s="102" t="s">
        <v>9818</v>
      </c>
      <c r="O652" s="5" t="s">
        <v>19047</v>
      </c>
      <c r="W652" s="17"/>
    </row>
    <row r="653" spans="1:23" x14ac:dyDescent="0.2">
      <c r="A653" s="5">
        <v>652</v>
      </c>
      <c r="B653" s="5" t="s">
        <v>9822</v>
      </c>
      <c r="C653" s="5" t="s">
        <v>3371</v>
      </c>
      <c r="D653" s="5" t="s">
        <v>9817</v>
      </c>
      <c r="E653" s="55">
        <v>14</v>
      </c>
      <c r="F653" s="17" t="s">
        <v>3905</v>
      </c>
      <c r="G653" s="17" t="s">
        <v>1892</v>
      </c>
      <c r="H653" s="17"/>
      <c r="I653" s="17"/>
      <c r="J653" s="17"/>
      <c r="L653" s="17"/>
      <c r="M653" s="5" t="s">
        <v>16585</v>
      </c>
      <c r="N653" s="102" t="s">
        <v>9818</v>
      </c>
      <c r="O653" s="5" t="s">
        <v>19047</v>
      </c>
      <c r="W653" s="17"/>
    </row>
    <row r="654" spans="1:23" x14ac:dyDescent="0.2">
      <c r="A654" s="5">
        <v>653</v>
      </c>
      <c r="B654" s="5" t="s">
        <v>9816</v>
      </c>
      <c r="C654" s="5" t="s">
        <v>3371</v>
      </c>
      <c r="D654" s="5" t="s">
        <v>9817</v>
      </c>
      <c r="E654" s="55">
        <v>14</v>
      </c>
      <c r="F654" s="17" t="s">
        <v>3905</v>
      </c>
      <c r="G654" s="17" t="s">
        <v>1892</v>
      </c>
      <c r="H654" s="17"/>
      <c r="I654" s="17"/>
      <c r="J654" s="17"/>
      <c r="L654" s="17"/>
      <c r="M654" s="5" t="s">
        <v>16585</v>
      </c>
      <c r="N654" s="102" t="s">
        <v>9818</v>
      </c>
      <c r="O654" s="5" t="s">
        <v>19047</v>
      </c>
      <c r="W654" s="17"/>
    </row>
    <row r="655" spans="1:23" x14ac:dyDescent="0.2">
      <c r="A655" s="5">
        <v>654</v>
      </c>
      <c r="B655" s="5" t="s">
        <v>9821</v>
      </c>
      <c r="C655" s="5" t="s">
        <v>3371</v>
      </c>
      <c r="D655" s="5" t="s">
        <v>9817</v>
      </c>
      <c r="E655" s="55">
        <v>14</v>
      </c>
      <c r="F655" s="17" t="s">
        <v>3905</v>
      </c>
      <c r="G655" s="17" t="s">
        <v>1892</v>
      </c>
      <c r="H655" s="17"/>
      <c r="I655" s="17"/>
      <c r="J655" s="17"/>
      <c r="L655" s="17"/>
      <c r="M655" s="5" t="s">
        <v>16585</v>
      </c>
      <c r="N655" s="102" t="s">
        <v>9818</v>
      </c>
      <c r="O655" s="5" t="s">
        <v>19047</v>
      </c>
      <c r="W655" s="17"/>
    </row>
    <row r="656" spans="1:23" x14ac:dyDescent="0.2">
      <c r="A656" s="5">
        <v>655</v>
      </c>
      <c r="B656" s="5" t="s">
        <v>9820</v>
      </c>
      <c r="C656" s="5" t="s">
        <v>3371</v>
      </c>
      <c r="D656" s="10" t="s">
        <v>9817</v>
      </c>
      <c r="E656" s="55">
        <v>14</v>
      </c>
      <c r="F656" s="17" t="s">
        <v>3905</v>
      </c>
      <c r="G656" s="17" t="s">
        <v>1892</v>
      </c>
      <c r="H656" s="17"/>
      <c r="I656" s="17"/>
      <c r="J656" s="17"/>
      <c r="L656" s="17"/>
      <c r="M656" s="5" t="s">
        <v>16585</v>
      </c>
      <c r="N656" s="102" t="s">
        <v>9818</v>
      </c>
      <c r="O656" s="5" t="s">
        <v>19047</v>
      </c>
      <c r="W656" s="17"/>
    </row>
    <row r="657" spans="1:23" x14ac:dyDescent="0.2">
      <c r="A657" s="5">
        <v>656</v>
      </c>
      <c r="B657" s="5" t="s">
        <v>8686</v>
      </c>
      <c r="C657" s="5" t="s">
        <v>3371</v>
      </c>
      <c r="D657" s="10" t="s">
        <v>5053</v>
      </c>
      <c r="E657" s="55">
        <v>2</v>
      </c>
      <c r="F657" s="17" t="s">
        <v>3912</v>
      </c>
      <c r="G657" s="17" t="s">
        <v>5054</v>
      </c>
      <c r="H657" s="17"/>
      <c r="I657" s="17"/>
      <c r="J657" s="17"/>
      <c r="L657" s="17"/>
      <c r="M657" s="5" t="s">
        <v>16585</v>
      </c>
      <c r="N657" s="102" t="s">
        <v>19037</v>
      </c>
      <c r="O657" s="5" t="s">
        <v>19038</v>
      </c>
      <c r="W657" s="17"/>
    </row>
    <row r="658" spans="1:23" x14ac:dyDescent="0.2">
      <c r="A658" s="5">
        <v>657</v>
      </c>
      <c r="B658" s="5" t="s">
        <v>5052</v>
      </c>
      <c r="C658" s="5" t="s">
        <v>3371</v>
      </c>
      <c r="D658" s="10" t="s">
        <v>5053</v>
      </c>
      <c r="E658" s="55">
        <v>2</v>
      </c>
      <c r="F658" s="17" t="s">
        <v>3912</v>
      </c>
      <c r="G658" s="17" t="s">
        <v>5054</v>
      </c>
      <c r="H658" s="17"/>
      <c r="I658" s="17"/>
      <c r="J658" s="17"/>
      <c r="L658" s="17"/>
      <c r="M658" s="5" t="s">
        <v>18481</v>
      </c>
      <c r="N658" s="102" t="s">
        <v>19037</v>
      </c>
      <c r="O658" s="5" t="s">
        <v>19038</v>
      </c>
      <c r="W658" s="17"/>
    </row>
    <row r="659" spans="1:23" x14ac:dyDescent="0.2">
      <c r="A659" s="5">
        <v>658</v>
      </c>
      <c r="B659" s="5" t="s">
        <v>8642</v>
      </c>
      <c r="C659" s="5" t="s">
        <v>3371</v>
      </c>
      <c r="D659" s="10" t="s">
        <v>8633</v>
      </c>
      <c r="E659" s="55">
        <v>6</v>
      </c>
      <c r="F659" s="17" t="s">
        <v>2800</v>
      </c>
      <c r="G659" s="17" t="s">
        <v>8634</v>
      </c>
      <c r="H659" s="17"/>
      <c r="I659" s="17"/>
      <c r="J659" s="17"/>
      <c r="L659" s="17"/>
      <c r="M659" s="5" t="s">
        <v>16585</v>
      </c>
      <c r="N659" s="102" t="s">
        <v>19037</v>
      </c>
      <c r="O659" s="5" t="s">
        <v>19038</v>
      </c>
      <c r="W659" s="17"/>
    </row>
    <row r="660" spans="1:23" x14ac:dyDescent="0.2">
      <c r="A660" s="5">
        <v>659</v>
      </c>
      <c r="B660" s="5" t="s">
        <v>8641</v>
      </c>
      <c r="C660" s="5" t="s">
        <v>3371</v>
      </c>
      <c r="D660" s="10" t="s">
        <v>8633</v>
      </c>
      <c r="E660" s="55">
        <v>6</v>
      </c>
      <c r="F660" s="17" t="s">
        <v>2800</v>
      </c>
      <c r="G660" s="17" t="s">
        <v>8634</v>
      </c>
      <c r="H660" s="17"/>
      <c r="I660" s="17"/>
      <c r="J660" s="17"/>
      <c r="L660" s="17"/>
      <c r="M660" s="5" t="s">
        <v>16585</v>
      </c>
      <c r="N660" s="102" t="s">
        <v>19037</v>
      </c>
      <c r="O660" s="5" t="s">
        <v>19038</v>
      </c>
      <c r="W660" s="17"/>
    </row>
    <row r="661" spans="1:23" x14ac:dyDescent="0.2">
      <c r="A661" s="5">
        <v>660</v>
      </c>
      <c r="B661" s="5" t="s">
        <v>8639</v>
      </c>
      <c r="C661" s="5" t="s">
        <v>3371</v>
      </c>
      <c r="D661" s="10" t="s">
        <v>8633</v>
      </c>
      <c r="E661" s="55">
        <v>6</v>
      </c>
      <c r="F661" s="17" t="s">
        <v>2800</v>
      </c>
      <c r="G661" s="17" t="s">
        <v>8634</v>
      </c>
      <c r="H661" s="17"/>
      <c r="I661" s="17"/>
      <c r="J661" s="17"/>
      <c r="L661" s="17"/>
      <c r="M661" s="5" t="s">
        <v>16585</v>
      </c>
      <c r="N661" s="102" t="s">
        <v>19037</v>
      </c>
      <c r="O661" s="5" t="s">
        <v>19038</v>
      </c>
      <c r="W661" s="17"/>
    </row>
    <row r="662" spans="1:23" x14ac:dyDescent="0.2">
      <c r="A662" s="5">
        <v>661</v>
      </c>
      <c r="B662" s="5" t="s">
        <v>8637</v>
      </c>
      <c r="C662" s="5" t="s">
        <v>3371</v>
      </c>
      <c r="D662" s="10" t="s">
        <v>8633</v>
      </c>
      <c r="E662" s="55">
        <v>6</v>
      </c>
      <c r="F662" s="17" t="s">
        <v>2800</v>
      </c>
      <c r="G662" s="17" t="s">
        <v>8634</v>
      </c>
      <c r="H662" s="17"/>
      <c r="I662" s="17"/>
      <c r="J662" s="17"/>
      <c r="L662" s="17"/>
      <c r="M662" s="5" t="s">
        <v>16585</v>
      </c>
      <c r="N662" s="102" t="s">
        <v>19037</v>
      </c>
      <c r="O662" s="5" t="s">
        <v>19038</v>
      </c>
      <c r="W662" s="17"/>
    </row>
    <row r="663" spans="1:23" x14ac:dyDescent="0.2">
      <c r="A663" s="5">
        <v>662</v>
      </c>
      <c r="B663" s="5" t="s">
        <v>8632</v>
      </c>
      <c r="C663" s="5" t="s">
        <v>3371</v>
      </c>
      <c r="D663" s="10" t="s">
        <v>8633</v>
      </c>
      <c r="E663" s="55">
        <v>6</v>
      </c>
      <c r="F663" s="17" t="s">
        <v>2800</v>
      </c>
      <c r="G663" s="17" t="s">
        <v>8634</v>
      </c>
      <c r="H663" s="17"/>
      <c r="I663" s="17"/>
      <c r="J663" s="17"/>
      <c r="L663" s="17"/>
      <c r="M663" s="5" t="s">
        <v>16585</v>
      </c>
      <c r="N663" s="102" t="s">
        <v>19037</v>
      </c>
      <c r="O663" s="5" t="s">
        <v>19038</v>
      </c>
      <c r="W663" s="17"/>
    </row>
    <row r="664" spans="1:23" x14ac:dyDescent="0.2">
      <c r="A664" s="5">
        <v>663</v>
      </c>
      <c r="B664" s="5" t="s">
        <v>5056</v>
      </c>
      <c r="C664" s="5" t="s">
        <v>3371</v>
      </c>
      <c r="D664" s="10" t="s">
        <v>5057</v>
      </c>
      <c r="E664" s="55">
        <v>1</v>
      </c>
      <c r="F664" s="17" t="s">
        <v>5058</v>
      </c>
      <c r="G664" s="17" t="s">
        <v>5059</v>
      </c>
      <c r="H664" s="17"/>
      <c r="I664" s="17"/>
      <c r="J664" s="17"/>
      <c r="L664" s="17"/>
      <c r="M664" s="5" t="s">
        <v>18481</v>
      </c>
      <c r="N664" s="102" t="s">
        <v>19037</v>
      </c>
      <c r="O664" s="5" t="s">
        <v>19038</v>
      </c>
      <c r="W664" s="17"/>
    </row>
    <row r="665" spans="1:23" x14ac:dyDescent="0.2">
      <c r="A665" s="5">
        <v>664</v>
      </c>
      <c r="B665" s="5" t="s">
        <v>5065</v>
      </c>
      <c r="C665" s="5" t="s">
        <v>3371</v>
      </c>
      <c r="D665" s="5" t="s">
        <v>5061</v>
      </c>
      <c r="E665" s="55">
        <v>3</v>
      </c>
      <c r="F665" s="17" t="s">
        <v>5064</v>
      </c>
      <c r="G665" s="17" t="s">
        <v>1353</v>
      </c>
      <c r="H665" s="17"/>
      <c r="I665" s="17"/>
      <c r="J665" s="17"/>
      <c r="L665" s="17"/>
      <c r="M665" s="5" t="s">
        <v>18481</v>
      </c>
      <c r="N665" s="102" t="s">
        <v>19048</v>
      </c>
      <c r="O665" s="5" t="s">
        <v>19049</v>
      </c>
      <c r="W665" s="17"/>
    </row>
    <row r="666" spans="1:23" x14ac:dyDescent="0.2">
      <c r="A666" s="5">
        <v>665</v>
      </c>
      <c r="B666" s="5" t="s">
        <v>5066</v>
      </c>
      <c r="C666" s="5" t="s">
        <v>3371</v>
      </c>
      <c r="D666" s="5" t="s">
        <v>5061</v>
      </c>
      <c r="E666" s="55">
        <v>3</v>
      </c>
      <c r="F666" s="17" t="s">
        <v>5064</v>
      </c>
      <c r="G666" s="17" t="s">
        <v>1353</v>
      </c>
      <c r="H666" s="17"/>
      <c r="I666" s="17"/>
      <c r="J666" s="17"/>
      <c r="L666" s="17"/>
      <c r="M666" s="5" t="s">
        <v>18481</v>
      </c>
      <c r="N666" s="102" t="s">
        <v>19048</v>
      </c>
      <c r="O666" s="5" t="s">
        <v>19049</v>
      </c>
      <c r="W666" s="17"/>
    </row>
    <row r="667" spans="1:23" x14ac:dyDescent="0.2">
      <c r="A667" s="5">
        <v>666</v>
      </c>
      <c r="B667" s="5" t="s">
        <v>5060</v>
      </c>
      <c r="C667" s="5" t="s">
        <v>3371</v>
      </c>
      <c r="D667" s="5" t="s">
        <v>5061</v>
      </c>
      <c r="E667" s="55">
        <v>3</v>
      </c>
      <c r="F667" s="17" t="s">
        <v>5064</v>
      </c>
      <c r="G667" s="17" t="s">
        <v>1353</v>
      </c>
      <c r="H667" s="17"/>
      <c r="I667" s="17"/>
      <c r="J667" s="17"/>
      <c r="L667" s="17"/>
      <c r="M667" s="5" t="s">
        <v>18481</v>
      </c>
      <c r="N667" s="102" t="s">
        <v>19048</v>
      </c>
      <c r="O667" s="5" t="s">
        <v>19049</v>
      </c>
      <c r="W667" s="17"/>
    </row>
    <row r="668" spans="1:23" x14ac:dyDescent="0.2">
      <c r="A668" s="5">
        <v>667</v>
      </c>
      <c r="B668" s="5" t="s">
        <v>9649</v>
      </c>
      <c r="C668" s="5" t="s">
        <v>3371</v>
      </c>
      <c r="D668" s="5" t="s">
        <v>9650</v>
      </c>
      <c r="E668" s="55">
        <v>1</v>
      </c>
      <c r="F668" s="17" t="s">
        <v>3574</v>
      </c>
      <c r="G668" s="17" t="s">
        <v>1353</v>
      </c>
      <c r="H668" s="17"/>
      <c r="I668" s="17"/>
      <c r="J668" s="17"/>
      <c r="L668" s="17"/>
      <c r="M668" s="5" t="s">
        <v>16585</v>
      </c>
      <c r="N668" s="102" t="s">
        <v>19048</v>
      </c>
      <c r="O668" s="5" t="s">
        <v>19049</v>
      </c>
      <c r="W668" s="17"/>
    </row>
    <row r="669" spans="1:23" x14ac:dyDescent="0.2">
      <c r="A669" s="5">
        <v>668</v>
      </c>
      <c r="B669" s="5" t="s">
        <v>4508</v>
      </c>
      <c r="C669" s="5" t="s">
        <v>3371</v>
      </c>
      <c r="D669" s="5" t="s">
        <v>4509</v>
      </c>
      <c r="E669" s="55">
        <v>1</v>
      </c>
      <c r="F669" s="17" t="s">
        <v>3487</v>
      </c>
      <c r="M669" s="5" t="s">
        <v>16585</v>
      </c>
      <c r="N669" s="102" t="s">
        <v>19048</v>
      </c>
      <c r="O669" s="5" t="s">
        <v>19049</v>
      </c>
    </row>
    <row r="670" spans="1:23" x14ac:dyDescent="0.2">
      <c r="A670" s="5">
        <v>669</v>
      </c>
      <c r="B670" s="5" t="s">
        <v>5067</v>
      </c>
      <c r="C670" s="5" t="s">
        <v>3371</v>
      </c>
      <c r="D670" s="5" t="s">
        <v>4495</v>
      </c>
      <c r="E670" s="55">
        <v>4</v>
      </c>
      <c r="F670" s="17" t="s">
        <v>4305</v>
      </c>
      <c r="G670" s="17" t="s">
        <v>4497</v>
      </c>
      <c r="H670" s="17"/>
      <c r="I670" s="17"/>
      <c r="J670" s="17"/>
      <c r="L670" s="17"/>
      <c r="M670" s="5" t="s">
        <v>18481</v>
      </c>
      <c r="N670" s="102" t="s">
        <v>19048</v>
      </c>
      <c r="O670" s="5" t="s">
        <v>19049</v>
      </c>
      <c r="W670" s="17"/>
    </row>
    <row r="671" spans="1:23" x14ac:dyDescent="0.2">
      <c r="A671" s="5">
        <v>670</v>
      </c>
      <c r="B671" s="5" t="s">
        <v>4494</v>
      </c>
      <c r="C671" s="5" t="s">
        <v>3371</v>
      </c>
      <c r="D671" s="5" t="s">
        <v>4495</v>
      </c>
      <c r="E671" s="55">
        <v>4</v>
      </c>
      <c r="F671" s="17" t="s">
        <v>4305</v>
      </c>
      <c r="G671" s="17" t="s">
        <v>4497</v>
      </c>
      <c r="H671" s="17"/>
      <c r="I671" s="17"/>
      <c r="J671" s="17"/>
      <c r="L671" s="17"/>
      <c r="M671" s="5" t="s">
        <v>18893</v>
      </c>
      <c r="N671" s="102" t="s">
        <v>19048</v>
      </c>
      <c r="O671" s="5" t="s">
        <v>19049</v>
      </c>
      <c r="W671" s="17"/>
    </row>
    <row r="672" spans="1:23" x14ac:dyDescent="0.2">
      <c r="A672" s="5">
        <v>671</v>
      </c>
      <c r="B672" s="5" t="s">
        <v>11132</v>
      </c>
      <c r="C672" s="5" t="s">
        <v>3371</v>
      </c>
      <c r="D672" s="5" t="s">
        <v>4495</v>
      </c>
      <c r="E672" s="55">
        <v>4</v>
      </c>
      <c r="F672" s="17" t="s">
        <v>4305</v>
      </c>
      <c r="G672" s="17" t="s">
        <v>4497</v>
      </c>
      <c r="H672" s="17"/>
      <c r="I672" s="17"/>
      <c r="J672" s="17"/>
      <c r="L672" s="17"/>
      <c r="M672" s="5" t="s">
        <v>18893</v>
      </c>
      <c r="N672" s="102" t="s">
        <v>19048</v>
      </c>
      <c r="O672" s="5" t="s">
        <v>19049</v>
      </c>
      <c r="W672" s="17"/>
    </row>
    <row r="673" spans="1:23" x14ac:dyDescent="0.2">
      <c r="A673" s="5">
        <v>672</v>
      </c>
      <c r="B673" s="5" t="s">
        <v>5068</v>
      </c>
      <c r="C673" s="5" t="s">
        <v>3371</v>
      </c>
      <c r="D673" s="5" t="s">
        <v>4495</v>
      </c>
      <c r="E673" s="55">
        <v>4</v>
      </c>
      <c r="F673" s="17" t="s">
        <v>4305</v>
      </c>
      <c r="G673" s="17" t="s">
        <v>4497</v>
      </c>
      <c r="H673" s="17"/>
      <c r="I673" s="17"/>
      <c r="J673" s="17"/>
      <c r="L673" s="17"/>
      <c r="M673" s="5" t="s">
        <v>18481</v>
      </c>
      <c r="N673" s="102" t="s">
        <v>19048</v>
      </c>
      <c r="O673" s="5" t="s">
        <v>19049</v>
      </c>
      <c r="W673" s="17"/>
    </row>
    <row r="674" spans="1:23" x14ac:dyDescent="0.2">
      <c r="A674" s="5">
        <v>673</v>
      </c>
      <c r="B674" s="5" t="s">
        <v>10982</v>
      </c>
      <c r="C674" s="5" t="s">
        <v>3371</v>
      </c>
      <c r="D674" s="5" t="s">
        <v>5070</v>
      </c>
      <c r="E674" s="55">
        <v>2</v>
      </c>
      <c r="F674" s="5" t="s">
        <v>3373</v>
      </c>
      <c r="G674" s="5" t="s">
        <v>1353</v>
      </c>
      <c r="M674" s="5" t="s">
        <v>16585</v>
      </c>
      <c r="N674" s="102" t="s">
        <v>19048</v>
      </c>
      <c r="O674" s="5" t="s">
        <v>19049</v>
      </c>
    </row>
    <row r="675" spans="1:23" x14ac:dyDescent="0.2">
      <c r="A675" s="5">
        <v>674</v>
      </c>
      <c r="B675" s="5" t="s">
        <v>5069</v>
      </c>
      <c r="C675" s="5" t="s">
        <v>3371</v>
      </c>
      <c r="D675" s="5" t="s">
        <v>5070</v>
      </c>
      <c r="E675" s="55">
        <v>2</v>
      </c>
      <c r="F675" s="5" t="s">
        <v>3373</v>
      </c>
      <c r="G675" s="5" t="s">
        <v>1353</v>
      </c>
      <c r="M675" s="5" t="s">
        <v>18481</v>
      </c>
      <c r="N675" s="102" t="s">
        <v>19048</v>
      </c>
      <c r="O675" s="5" t="s">
        <v>19049</v>
      </c>
    </row>
    <row r="676" spans="1:23" x14ac:dyDescent="0.2">
      <c r="A676" s="5">
        <v>675</v>
      </c>
      <c r="B676" s="5" t="s">
        <v>10994</v>
      </c>
      <c r="C676" s="5" t="s">
        <v>3371</v>
      </c>
      <c r="D676" s="5" t="s">
        <v>5072</v>
      </c>
      <c r="E676" s="55">
        <v>11</v>
      </c>
      <c r="F676" s="5" t="s">
        <v>3373</v>
      </c>
      <c r="G676" s="5" t="s">
        <v>3374</v>
      </c>
      <c r="M676" s="5" t="s">
        <v>16585</v>
      </c>
      <c r="N676" s="102" t="s">
        <v>19048</v>
      </c>
      <c r="O676" s="5" t="s">
        <v>19049</v>
      </c>
    </row>
    <row r="677" spans="1:23" x14ac:dyDescent="0.2">
      <c r="A677" s="5">
        <v>676</v>
      </c>
      <c r="B677" s="5" t="s">
        <v>5074</v>
      </c>
      <c r="C677" s="5" t="s">
        <v>3371</v>
      </c>
      <c r="D677" s="5" t="s">
        <v>5072</v>
      </c>
      <c r="E677" s="55">
        <v>11</v>
      </c>
      <c r="F677" s="5" t="s">
        <v>3373</v>
      </c>
      <c r="G677" s="5" t="s">
        <v>3374</v>
      </c>
      <c r="M677" s="5" t="s">
        <v>18481</v>
      </c>
      <c r="N677" s="102" t="s">
        <v>19048</v>
      </c>
      <c r="O677" s="5" t="s">
        <v>19049</v>
      </c>
    </row>
    <row r="678" spans="1:23" x14ac:dyDescent="0.2">
      <c r="A678" s="5">
        <v>677</v>
      </c>
      <c r="B678" s="5" t="s">
        <v>5073</v>
      </c>
      <c r="C678" s="5" t="s">
        <v>3371</v>
      </c>
      <c r="D678" s="5" t="s">
        <v>5072</v>
      </c>
      <c r="E678" s="55">
        <v>11</v>
      </c>
      <c r="F678" s="5" t="s">
        <v>3373</v>
      </c>
      <c r="G678" s="5" t="s">
        <v>3374</v>
      </c>
      <c r="M678" s="5" t="s">
        <v>18481</v>
      </c>
      <c r="N678" s="102" t="s">
        <v>19048</v>
      </c>
      <c r="O678" s="5" t="s">
        <v>19049</v>
      </c>
    </row>
    <row r="679" spans="1:23" x14ac:dyDescent="0.2">
      <c r="A679" s="5">
        <v>678</v>
      </c>
      <c r="B679" s="5" t="s">
        <v>5071</v>
      </c>
      <c r="C679" s="5" t="s">
        <v>3371</v>
      </c>
      <c r="D679" s="5" t="s">
        <v>5072</v>
      </c>
      <c r="E679" s="55">
        <v>11</v>
      </c>
      <c r="F679" s="5" t="s">
        <v>3373</v>
      </c>
      <c r="G679" s="5" t="s">
        <v>3374</v>
      </c>
      <c r="M679" s="5" t="s">
        <v>18481</v>
      </c>
      <c r="N679" s="102" t="s">
        <v>19048</v>
      </c>
      <c r="O679" s="5" t="s">
        <v>19049</v>
      </c>
    </row>
    <row r="680" spans="1:23" x14ac:dyDescent="0.2">
      <c r="A680" s="5">
        <v>679</v>
      </c>
      <c r="B680" s="5" t="s">
        <v>12612</v>
      </c>
      <c r="C680" s="5" t="s">
        <v>3371</v>
      </c>
      <c r="D680" s="5" t="s">
        <v>5072</v>
      </c>
      <c r="E680" s="55">
        <v>11</v>
      </c>
      <c r="F680" s="5" t="s">
        <v>3373</v>
      </c>
      <c r="G680" s="5" t="s">
        <v>3374</v>
      </c>
      <c r="M680" s="5" t="s">
        <v>16585</v>
      </c>
      <c r="N680" s="102" t="s">
        <v>19048</v>
      </c>
      <c r="O680" s="5" t="s">
        <v>19049</v>
      </c>
    </row>
    <row r="681" spans="1:23" x14ac:dyDescent="0.2">
      <c r="A681" s="5">
        <v>680</v>
      </c>
      <c r="B681" s="5" t="s">
        <v>5075</v>
      </c>
      <c r="C681" s="5" t="s">
        <v>3371</v>
      </c>
      <c r="D681" s="10" t="s">
        <v>5076</v>
      </c>
      <c r="E681" s="55">
        <v>8</v>
      </c>
      <c r="F681" s="17" t="s">
        <v>3393</v>
      </c>
      <c r="G681" s="17" t="s">
        <v>1353</v>
      </c>
      <c r="H681" s="17"/>
      <c r="I681" s="17"/>
      <c r="J681" s="17"/>
      <c r="L681" s="17"/>
      <c r="M681" s="5" t="s">
        <v>18481</v>
      </c>
      <c r="N681" s="102" t="s">
        <v>19048</v>
      </c>
      <c r="O681" s="5" t="s">
        <v>19049</v>
      </c>
      <c r="W681" s="17"/>
    </row>
    <row r="682" spans="1:23" x14ac:dyDescent="0.2">
      <c r="A682" s="5">
        <v>681</v>
      </c>
      <c r="B682" s="5" t="s">
        <v>9505</v>
      </c>
      <c r="C682" s="5" t="s">
        <v>3371</v>
      </c>
      <c r="D682" s="10" t="s">
        <v>5076</v>
      </c>
      <c r="E682" s="55">
        <v>8</v>
      </c>
      <c r="F682" s="17" t="s">
        <v>3393</v>
      </c>
      <c r="G682" s="17" t="s">
        <v>1353</v>
      </c>
      <c r="H682" s="17"/>
      <c r="I682" s="17"/>
      <c r="J682" s="17"/>
      <c r="L682" s="17"/>
      <c r="M682" s="5" t="s">
        <v>16585</v>
      </c>
      <c r="N682" s="102" t="s">
        <v>19048</v>
      </c>
      <c r="O682" s="5" t="s">
        <v>19049</v>
      </c>
      <c r="W682" s="17"/>
    </row>
    <row r="683" spans="1:23" x14ac:dyDescent="0.2">
      <c r="A683" s="5">
        <v>682</v>
      </c>
      <c r="B683" s="5" t="s">
        <v>5077</v>
      </c>
      <c r="C683" s="5" t="s">
        <v>3371</v>
      </c>
      <c r="D683" s="10" t="s">
        <v>5076</v>
      </c>
      <c r="E683" s="55">
        <v>8</v>
      </c>
      <c r="F683" s="17" t="s">
        <v>3393</v>
      </c>
      <c r="G683" s="17" t="s">
        <v>1353</v>
      </c>
      <c r="H683" s="17"/>
      <c r="I683" s="17"/>
      <c r="J683" s="17"/>
      <c r="L683" s="17"/>
      <c r="M683" s="5" t="s">
        <v>18481</v>
      </c>
      <c r="N683" s="102" t="s">
        <v>19048</v>
      </c>
      <c r="O683" s="5" t="s">
        <v>19049</v>
      </c>
      <c r="W683" s="17"/>
    </row>
    <row r="684" spans="1:23" x14ac:dyDescent="0.2">
      <c r="A684" s="5">
        <v>683</v>
      </c>
      <c r="B684" s="5" t="s">
        <v>5078</v>
      </c>
      <c r="C684" s="5" t="s">
        <v>3371</v>
      </c>
      <c r="D684" s="10" t="s">
        <v>5076</v>
      </c>
      <c r="E684" s="55">
        <v>8</v>
      </c>
      <c r="F684" s="17" t="s">
        <v>3393</v>
      </c>
      <c r="G684" s="17" t="s">
        <v>1353</v>
      </c>
      <c r="H684" s="17"/>
      <c r="I684" s="17"/>
      <c r="J684" s="17"/>
      <c r="L684" s="17"/>
      <c r="M684" s="5" t="s">
        <v>18481</v>
      </c>
      <c r="N684" s="102" t="s">
        <v>19048</v>
      </c>
      <c r="O684" s="5" t="s">
        <v>19049</v>
      </c>
      <c r="W684" s="17"/>
    </row>
    <row r="685" spans="1:23" x14ac:dyDescent="0.2">
      <c r="A685" s="5">
        <v>684</v>
      </c>
      <c r="B685" s="5" t="s">
        <v>11388</v>
      </c>
      <c r="C685" s="5" t="s">
        <v>3371</v>
      </c>
      <c r="D685" s="5" t="s">
        <v>5080</v>
      </c>
      <c r="E685" s="55">
        <v>6</v>
      </c>
      <c r="F685" s="17" t="s">
        <v>4305</v>
      </c>
      <c r="G685" s="17" t="s">
        <v>5081</v>
      </c>
      <c r="H685" s="17"/>
      <c r="I685" s="17"/>
      <c r="J685" s="17"/>
      <c r="L685" s="17"/>
      <c r="M685" s="5" t="s">
        <v>16585</v>
      </c>
      <c r="N685" s="102" t="s">
        <v>19048</v>
      </c>
      <c r="O685" s="5" t="s">
        <v>19049</v>
      </c>
      <c r="W685" s="17"/>
    </row>
    <row r="686" spans="1:23" x14ac:dyDescent="0.2">
      <c r="A686" s="5">
        <v>685</v>
      </c>
      <c r="B686" s="5" t="s">
        <v>5079</v>
      </c>
      <c r="C686" s="5" t="s">
        <v>3371</v>
      </c>
      <c r="D686" s="5" t="s">
        <v>5080</v>
      </c>
      <c r="E686" s="55">
        <v>6</v>
      </c>
      <c r="F686" s="17" t="s">
        <v>4305</v>
      </c>
      <c r="G686" s="17" t="s">
        <v>5081</v>
      </c>
      <c r="H686" s="17"/>
      <c r="I686" s="17"/>
      <c r="J686" s="17"/>
      <c r="L686" s="17"/>
      <c r="M686" s="5" t="s">
        <v>18481</v>
      </c>
      <c r="N686" s="102" t="s">
        <v>19048</v>
      </c>
      <c r="O686" s="5" t="s">
        <v>19049</v>
      </c>
      <c r="W686" s="17"/>
    </row>
    <row r="687" spans="1:23" x14ac:dyDescent="0.2">
      <c r="A687" s="5">
        <v>686</v>
      </c>
      <c r="B687" s="5" t="s">
        <v>5083</v>
      </c>
      <c r="C687" s="5" t="s">
        <v>3371</v>
      </c>
      <c r="D687" s="5" t="s">
        <v>5080</v>
      </c>
      <c r="E687" s="55">
        <v>6</v>
      </c>
      <c r="F687" s="17" t="s">
        <v>4305</v>
      </c>
      <c r="G687" s="17" t="s">
        <v>5081</v>
      </c>
      <c r="H687" s="17"/>
      <c r="I687" s="17"/>
      <c r="J687" s="17"/>
      <c r="L687" s="17"/>
      <c r="M687" s="5" t="s">
        <v>18481</v>
      </c>
      <c r="N687" s="102" t="s">
        <v>19048</v>
      </c>
      <c r="O687" s="5" t="s">
        <v>19049</v>
      </c>
      <c r="W687" s="17"/>
    </row>
    <row r="688" spans="1:23" x14ac:dyDescent="0.2">
      <c r="A688" s="5">
        <v>687</v>
      </c>
      <c r="B688" s="5" t="s">
        <v>5084</v>
      </c>
      <c r="C688" s="5" t="s">
        <v>3371</v>
      </c>
      <c r="D688" s="5" t="s">
        <v>5080</v>
      </c>
      <c r="E688" s="55">
        <v>6</v>
      </c>
      <c r="F688" s="17" t="s">
        <v>4305</v>
      </c>
      <c r="G688" s="17" t="s">
        <v>5081</v>
      </c>
      <c r="H688" s="17"/>
      <c r="I688" s="17"/>
      <c r="J688" s="17"/>
      <c r="L688" s="17"/>
      <c r="M688" s="5" t="s">
        <v>18481</v>
      </c>
      <c r="N688" s="102" t="s">
        <v>19048</v>
      </c>
      <c r="O688" s="5" t="s">
        <v>19049</v>
      </c>
      <c r="W688" s="17"/>
    </row>
    <row r="689" spans="1:23" x14ac:dyDescent="0.2">
      <c r="A689" s="5">
        <v>688</v>
      </c>
      <c r="B689" s="5" t="s">
        <v>10389</v>
      </c>
      <c r="C689" s="5" t="s">
        <v>3371</v>
      </c>
      <c r="D689" s="10" t="s">
        <v>5086</v>
      </c>
      <c r="E689" s="55">
        <v>8</v>
      </c>
      <c r="F689" s="17" t="s">
        <v>3912</v>
      </c>
      <c r="G689" s="17" t="s">
        <v>5087</v>
      </c>
      <c r="H689" s="17"/>
      <c r="I689" s="17"/>
      <c r="J689" s="17"/>
      <c r="L689" s="17"/>
      <c r="M689" s="5" t="s">
        <v>18893</v>
      </c>
      <c r="N689" s="102" t="s">
        <v>19048</v>
      </c>
      <c r="O689" s="5" t="s">
        <v>19049</v>
      </c>
      <c r="W689" s="17"/>
    </row>
    <row r="690" spans="1:23" x14ac:dyDescent="0.2">
      <c r="A690" s="5">
        <v>689</v>
      </c>
      <c r="B690" s="5" t="s">
        <v>11394</v>
      </c>
      <c r="C690" s="5" t="s">
        <v>3371</v>
      </c>
      <c r="D690" s="10" t="s">
        <v>5086</v>
      </c>
      <c r="E690" s="55">
        <v>8</v>
      </c>
      <c r="F690" s="17" t="s">
        <v>3912</v>
      </c>
      <c r="G690" s="17" t="s">
        <v>5087</v>
      </c>
      <c r="H690" s="17"/>
      <c r="I690" s="17"/>
      <c r="J690" s="17"/>
      <c r="L690" s="17"/>
      <c r="M690" s="5" t="s">
        <v>16585</v>
      </c>
      <c r="N690" s="102" t="s">
        <v>19048</v>
      </c>
      <c r="O690" s="5" t="s">
        <v>19049</v>
      </c>
      <c r="W690" s="17"/>
    </row>
    <row r="691" spans="1:23" x14ac:dyDescent="0.2">
      <c r="A691" s="5">
        <v>690</v>
      </c>
      <c r="B691" s="5" t="s">
        <v>11391</v>
      </c>
      <c r="C691" s="5" t="s">
        <v>3371</v>
      </c>
      <c r="D691" s="10" t="s">
        <v>5086</v>
      </c>
      <c r="E691" s="55">
        <v>8</v>
      </c>
      <c r="F691" s="17" t="s">
        <v>3912</v>
      </c>
      <c r="G691" s="17" t="s">
        <v>5087</v>
      </c>
      <c r="H691" s="17"/>
      <c r="I691" s="17"/>
      <c r="J691" s="17"/>
      <c r="L691" s="17"/>
      <c r="M691" s="5" t="s">
        <v>16585</v>
      </c>
      <c r="N691" s="102" t="s">
        <v>19048</v>
      </c>
      <c r="O691" s="5" t="s">
        <v>19049</v>
      </c>
      <c r="W691" s="17"/>
    </row>
    <row r="692" spans="1:23" x14ac:dyDescent="0.2">
      <c r="A692" s="5">
        <v>691</v>
      </c>
      <c r="B692" s="5" t="s">
        <v>5085</v>
      </c>
      <c r="C692" s="5" t="s">
        <v>3371</v>
      </c>
      <c r="D692" s="10" t="s">
        <v>5086</v>
      </c>
      <c r="E692" s="55">
        <v>8</v>
      </c>
      <c r="F692" s="17" t="s">
        <v>3912</v>
      </c>
      <c r="G692" s="17" t="s">
        <v>5087</v>
      </c>
      <c r="H692" s="17"/>
      <c r="I692" s="17"/>
      <c r="J692" s="17"/>
      <c r="L692" s="17"/>
      <c r="M692" s="5" t="s">
        <v>18481</v>
      </c>
      <c r="N692" s="102" t="s">
        <v>19048</v>
      </c>
      <c r="O692" s="5" t="s">
        <v>19049</v>
      </c>
      <c r="W692" s="17"/>
    </row>
    <row r="693" spans="1:23" x14ac:dyDescent="0.2">
      <c r="A693" s="5">
        <v>692</v>
      </c>
      <c r="B693" s="5" t="s">
        <v>5091</v>
      </c>
      <c r="C693" s="5" t="s">
        <v>3371</v>
      </c>
      <c r="D693" s="10" t="s">
        <v>5089</v>
      </c>
      <c r="E693" s="55">
        <v>4</v>
      </c>
      <c r="F693" s="17" t="s">
        <v>4577</v>
      </c>
      <c r="G693" s="17" t="s">
        <v>4578</v>
      </c>
      <c r="H693" s="17"/>
      <c r="I693" s="17"/>
      <c r="J693" s="17"/>
      <c r="L693" s="17"/>
      <c r="M693" s="5" t="s">
        <v>18481</v>
      </c>
      <c r="N693" s="102" t="s">
        <v>19048</v>
      </c>
      <c r="O693" s="5" t="s">
        <v>19049</v>
      </c>
      <c r="W693" s="17"/>
    </row>
    <row r="694" spans="1:23" x14ac:dyDescent="0.2">
      <c r="A694" s="5">
        <v>693</v>
      </c>
      <c r="B694" s="5" t="s">
        <v>5092</v>
      </c>
      <c r="C694" s="5" t="s">
        <v>3371</v>
      </c>
      <c r="D694" s="10" t="s">
        <v>5089</v>
      </c>
      <c r="E694" s="55">
        <v>4</v>
      </c>
      <c r="F694" s="17" t="s">
        <v>4577</v>
      </c>
      <c r="G694" s="17" t="s">
        <v>4578</v>
      </c>
      <c r="H694" s="17"/>
      <c r="I694" s="17"/>
      <c r="J694" s="17"/>
      <c r="L694" s="17"/>
      <c r="M694" s="5" t="s">
        <v>18481</v>
      </c>
      <c r="N694" s="102" t="s">
        <v>19048</v>
      </c>
      <c r="O694" s="5" t="s">
        <v>19049</v>
      </c>
      <c r="W694" s="17"/>
    </row>
    <row r="695" spans="1:23" x14ac:dyDescent="0.2">
      <c r="A695" s="5">
        <v>694</v>
      </c>
      <c r="B695" s="5" t="s">
        <v>5088</v>
      </c>
      <c r="C695" s="5" t="s">
        <v>3371</v>
      </c>
      <c r="D695" s="10" t="s">
        <v>5089</v>
      </c>
      <c r="E695" s="55">
        <v>4</v>
      </c>
      <c r="F695" s="17" t="s">
        <v>4577</v>
      </c>
      <c r="G695" s="17" t="s">
        <v>4578</v>
      </c>
      <c r="H695" s="17"/>
      <c r="I695" s="17"/>
      <c r="J695" s="17"/>
      <c r="L695" s="17"/>
      <c r="M695" s="5" t="s">
        <v>18481</v>
      </c>
      <c r="N695" s="102" t="s">
        <v>19048</v>
      </c>
      <c r="O695" s="5" t="s">
        <v>19049</v>
      </c>
      <c r="W695" s="17"/>
    </row>
    <row r="696" spans="1:23" x14ac:dyDescent="0.2">
      <c r="A696" s="5">
        <v>695</v>
      </c>
      <c r="B696" s="5" t="s">
        <v>5090</v>
      </c>
      <c r="C696" s="5" t="s">
        <v>3371</v>
      </c>
      <c r="D696" s="10" t="s">
        <v>5089</v>
      </c>
      <c r="E696" s="55">
        <v>4</v>
      </c>
      <c r="F696" s="17" t="s">
        <v>4577</v>
      </c>
      <c r="G696" s="17" t="s">
        <v>4578</v>
      </c>
      <c r="H696" s="17"/>
      <c r="I696" s="17"/>
      <c r="J696" s="17"/>
      <c r="L696" s="17"/>
      <c r="M696" s="5" t="s">
        <v>18481</v>
      </c>
      <c r="N696" s="102" t="s">
        <v>19048</v>
      </c>
      <c r="O696" s="5" t="s">
        <v>19049</v>
      </c>
      <c r="W696" s="17"/>
    </row>
    <row r="697" spans="1:23" x14ac:dyDescent="0.2">
      <c r="A697" s="5">
        <v>696</v>
      </c>
      <c r="B697" s="5" t="s">
        <v>5096</v>
      </c>
      <c r="C697" s="5" t="s">
        <v>3371</v>
      </c>
      <c r="D697" s="5" t="s">
        <v>5094</v>
      </c>
      <c r="E697" s="55">
        <v>6</v>
      </c>
      <c r="F697" s="17" t="s">
        <v>4844</v>
      </c>
      <c r="G697" s="17" t="s">
        <v>5095</v>
      </c>
      <c r="H697" s="17"/>
      <c r="I697" s="17"/>
      <c r="J697" s="17"/>
      <c r="L697" s="17"/>
      <c r="M697" s="5" t="s">
        <v>18481</v>
      </c>
      <c r="N697" s="102" t="s">
        <v>19048</v>
      </c>
      <c r="O697" s="5" t="s">
        <v>19049</v>
      </c>
      <c r="W697" s="17"/>
    </row>
    <row r="698" spans="1:23" x14ac:dyDescent="0.2">
      <c r="A698" s="5">
        <v>697</v>
      </c>
      <c r="B698" s="5" t="s">
        <v>5097</v>
      </c>
      <c r="C698" s="5" t="s">
        <v>3371</v>
      </c>
      <c r="D698" s="5" t="s">
        <v>5094</v>
      </c>
      <c r="E698" s="55">
        <v>6</v>
      </c>
      <c r="F698" s="17" t="s">
        <v>4844</v>
      </c>
      <c r="G698" s="17" t="s">
        <v>5095</v>
      </c>
      <c r="H698" s="17"/>
      <c r="I698" s="17"/>
      <c r="J698" s="17"/>
      <c r="L698" s="17"/>
      <c r="M698" s="5" t="s">
        <v>18481</v>
      </c>
      <c r="N698" s="102" t="s">
        <v>19048</v>
      </c>
      <c r="O698" s="5" t="s">
        <v>19049</v>
      </c>
      <c r="W698" s="17"/>
    </row>
    <row r="699" spans="1:23" x14ac:dyDescent="0.2">
      <c r="A699" s="5">
        <v>698</v>
      </c>
      <c r="B699" s="5" t="s">
        <v>5093</v>
      </c>
      <c r="C699" s="5" t="s">
        <v>3371</v>
      </c>
      <c r="D699" s="5" t="s">
        <v>5094</v>
      </c>
      <c r="E699" s="55">
        <v>6</v>
      </c>
      <c r="F699" s="17" t="s">
        <v>4844</v>
      </c>
      <c r="G699" s="17" t="s">
        <v>5095</v>
      </c>
      <c r="H699" s="17"/>
      <c r="I699" s="17"/>
      <c r="J699" s="17"/>
      <c r="L699" s="17"/>
      <c r="M699" s="5" t="s">
        <v>18481</v>
      </c>
      <c r="N699" s="102" t="s">
        <v>19048</v>
      </c>
      <c r="O699" s="5" t="s">
        <v>19049</v>
      </c>
      <c r="W699" s="17"/>
    </row>
    <row r="700" spans="1:23" x14ac:dyDescent="0.2">
      <c r="A700" s="5">
        <v>699</v>
      </c>
      <c r="B700" s="5" t="s">
        <v>5098</v>
      </c>
      <c r="C700" s="5" t="s">
        <v>3371</v>
      </c>
      <c r="D700" s="5" t="s">
        <v>5094</v>
      </c>
      <c r="E700" s="55">
        <v>6</v>
      </c>
      <c r="F700" s="17" t="s">
        <v>4844</v>
      </c>
      <c r="G700" s="17" t="s">
        <v>5095</v>
      </c>
      <c r="H700" s="17"/>
      <c r="I700" s="17"/>
      <c r="J700" s="17"/>
      <c r="L700" s="17"/>
      <c r="M700" s="5" t="s">
        <v>18481</v>
      </c>
      <c r="N700" s="102" t="s">
        <v>19048</v>
      </c>
      <c r="O700" s="5" t="s">
        <v>19049</v>
      </c>
      <c r="W700" s="17"/>
    </row>
    <row r="701" spans="1:23" x14ac:dyDescent="0.2">
      <c r="A701" s="5">
        <v>700</v>
      </c>
      <c r="B701" s="5" t="s">
        <v>5099</v>
      </c>
      <c r="C701" s="5" t="s">
        <v>3371</v>
      </c>
      <c r="D701" s="10" t="s">
        <v>5100</v>
      </c>
      <c r="E701" s="55">
        <v>1</v>
      </c>
      <c r="F701" s="17" t="s">
        <v>3393</v>
      </c>
      <c r="G701" s="17" t="s">
        <v>5101</v>
      </c>
      <c r="H701" s="17"/>
      <c r="I701" s="17"/>
      <c r="J701" s="17"/>
      <c r="L701" s="17"/>
      <c r="M701" s="5" t="s">
        <v>18481</v>
      </c>
      <c r="N701" s="102" t="s">
        <v>19048</v>
      </c>
      <c r="O701" s="5" t="s">
        <v>19049</v>
      </c>
      <c r="W701" s="17"/>
    </row>
    <row r="702" spans="1:23" x14ac:dyDescent="0.2">
      <c r="A702" s="5">
        <v>701</v>
      </c>
      <c r="B702" s="5" t="s">
        <v>9886</v>
      </c>
      <c r="C702" s="5" t="s">
        <v>3371</v>
      </c>
      <c r="D702" s="10" t="s">
        <v>5103</v>
      </c>
      <c r="E702" s="55">
        <v>2</v>
      </c>
      <c r="F702" s="17" t="s">
        <v>4577</v>
      </c>
      <c r="G702" s="17" t="s">
        <v>4578</v>
      </c>
      <c r="H702" s="17"/>
      <c r="I702" s="17"/>
      <c r="J702" s="17"/>
      <c r="L702" s="17"/>
      <c r="M702" s="5" t="s">
        <v>16585</v>
      </c>
      <c r="N702" s="102" t="s">
        <v>19048</v>
      </c>
      <c r="O702" s="5" t="s">
        <v>19049</v>
      </c>
      <c r="W702" s="17"/>
    </row>
    <row r="703" spans="1:23" x14ac:dyDescent="0.2">
      <c r="A703" s="5">
        <v>702</v>
      </c>
      <c r="B703" s="5" t="s">
        <v>5102</v>
      </c>
      <c r="C703" s="5" t="s">
        <v>3371</v>
      </c>
      <c r="D703" s="10" t="s">
        <v>5103</v>
      </c>
      <c r="E703" s="55">
        <v>2</v>
      </c>
      <c r="F703" s="17" t="s">
        <v>4577</v>
      </c>
      <c r="G703" s="17" t="s">
        <v>4578</v>
      </c>
      <c r="H703" s="17"/>
      <c r="I703" s="17"/>
      <c r="J703" s="17"/>
      <c r="L703" s="17"/>
      <c r="M703" s="5" t="s">
        <v>18481</v>
      </c>
      <c r="N703" s="102" t="s">
        <v>19048</v>
      </c>
      <c r="O703" s="5" t="s">
        <v>19049</v>
      </c>
      <c r="W703" s="17"/>
    </row>
    <row r="704" spans="1:23" x14ac:dyDescent="0.2">
      <c r="A704" s="5">
        <v>703</v>
      </c>
      <c r="B704" s="5" t="s">
        <v>10978</v>
      </c>
      <c r="C704" s="5" t="s">
        <v>3371</v>
      </c>
      <c r="D704" s="5" t="s">
        <v>10979</v>
      </c>
      <c r="E704" s="55">
        <v>1</v>
      </c>
      <c r="F704" s="17" t="s">
        <v>3373</v>
      </c>
      <c r="M704" s="5" t="s">
        <v>16585</v>
      </c>
      <c r="N704" s="102" t="s">
        <v>19048</v>
      </c>
      <c r="O704" s="5" t="s">
        <v>19049</v>
      </c>
    </row>
    <row r="705" spans="1:23" x14ac:dyDescent="0.2">
      <c r="A705" s="5">
        <v>704</v>
      </c>
      <c r="B705" s="5" t="s">
        <v>5104</v>
      </c>
      <c r="C705" s="5" t="s">
        <v>3371</v>
      </c>
      <c r="D705" s="5" t="s">
        <v>5105</v>
      </c>
      <c r="E705" s="55">
        <v>1</v>
      </c>
      <c r="F705" s="102" t="s">
        <v>2799</v>
      </c>
      <c r="M705" s="5" t="s">
        <v>18481</v>
      </c>
      <c r="N705" s="102" t="s">
        <v>19048</v>
      </c>
      <c r="O705" s="5" t="s">
        <v>19049</v>
      </c>
    </row>
    <row r="706" spans="1:23" x14ac:dyDescent="0.2">
      <c r="A706" s="5">
        <v>705</v>
      </c>
      <c r="B706" s="5" t="s">
        <v>5106</v>
      </c>
      <c r="C706" s="5" t="s">
        <v>3371</v>
      </c>
      <c r="D706" s="10" t="s">
        <v>5107</v>
      </c>
      <c r="E706" s="55">
        <v>1</v>
      </c>
      <c r="F706" s="17" t="s">
        <v>3373</v>
      </c>
      <c r="M706" s="5" t="s">
        <v>18481</v>
      </c>
      <c r="N706" s="102" t="s">
        <v>19048</v>
      </c>
      <c r="O706" s="5" t="s">
        <v>19049</v>
      </c>
    </row>
    <row r="707" spans="1:23" x14ac:dyDescent="0.2">
      <c r="A707" s="5">
        <v>706</v>
      </c>
      <c r="B707" s="5" t="s">
        <v>5854</v>
      </c>
      <c r="C707" s="5" t="s">
        <v>3371</v>
      </c>
      <c r="D707" s="105">
        <v>2010.155</v>
      </c>
      <c r="F707" s="5" t="s">
        <v>3393</v>
      </c>
      <c r="G707" s="70" t="s">
        <v>4833</v>
      </c>
      <c r="H707" s="106">
        <v>705</v>
      </c>
      <c r="I707" s="107" t="s">
        <v>3393</v>
      </c>
      <c r="J707" s="107" t="s">
        <v>5110</v>
      </c>
      <c r="M707" s="5" t="s">
        <v>18481</v>
      </c>
      <c r="N707" s="102" t="s">
        <v>4579</v>
      </c>
      <c r="O707" s="5" t="s">
        <v>5855</v>
      </c>
      <c r="P707" s="5" t="s">
        <v>19050</v>
      </c>
      <c r="Q707" s="5" t="s">
        <v>19051</v>
      </c>
      <c r="S707" s="5">
        <v>-71.179010000000005</v>
      </c>
      <c r="T707" s="5">
        <v>-109.89387000000001</v>
      </c>
      <c r="U707" s="5">
        <v>997.95</v>
      </c>
      <c r="W707" s="108" t="s">
        <v>19052</v>
      </c>
    </row>
    <row r="708" spans="1:23" x14ac:dyDescent="0.2">
      <c r="A708" s="5">
        <v>707</v>
      </c>
      <c r="B708" s="5" t="s">
        <v>5856</v>
      </c>
      <c r="C708" s="5" t="s">
        <v>3371</v>
      </c>
      <c r="D708" s="105">
        <v>2010.146</v>
      </c>
      <c r="F708" s="5" t="s">
        <v>3912</v>
      </c>
      <c r="G708" s="5" t="s">
        <v>3916</v>
      </c>
      <c r="H708" s="109">
        <v>706</v>
      </c>
      <c r="I708" s="110"/>
      <c r="J708" s="110"/>
      <c r="M708" s="5" t="s">
        <v>18481</v>
      </c>
      <c r="N708" s="102" t="s">
        <v>4579</v>
      </c>
      <c r="O708" s="5" t="s">
        <v>4583</v>
      </c>
      <c r="P708" s="5" t="s">
        <v>19053</v>
      </c>
      <c r="Q708" s="5" t="s">
        <v>19051</v>
      </c>
      <c r="S708" s="5">
        <v>-73.974879999999999</v>
      </c>
      <c r="T708" s="5">
        <v>-107.42227</v>
      </c>
      <c r="U708" s="5">
        <v>557.79999999999995</v>
      </c>
      <c r="W708" s="108" t="s">
        <v>19054</v>
      </c>
    </row>
    <row r="709" spans="1:23" x14ac:dyDescent="0.2">
      <c r="A709" s="5">
        <v>708</v>
      </c>
      <c r="B709" s="5" t="s">
        <v>9113</v>
      </c>
      <c r="C709" s="5" t="s">
        <v>3371</v>
      </c>
      <c r="D709" s="105">
        <v>2010.154</v>
      </c>
      <c r="F709" s="5" t="s">
        <v>3393</v>
      </c>
      <c r="G709" s="5" t="s">
        <v>4828</v>
      </c>
      <c r="H709" s="109">
        <v>707</v>
      </c>
      <c r="I709" s="110"/>
      <c r="J709" s="110"/>
      <c r="M709" s="5" t="s">
        <v>16585</v>
      </c>
      <c r="N709" s="102" t="s">
        <v>5111</v>
      </c>
      <c r="O709" s="5" t="s">
        <v>19055</v>
      </c>
      <c r="P709" s="5" t="s">
        <v>19056</v>
      </c>
      <c r="Q709" s="5" t="s">
        <v>19051</v>
      </c>
      <c r="S709" s="5">
        <v>-60.873820000000002</v>
      </c>
      <c r="T709" s="5">
        <v>-46.500779999999999</v>
      </c>
      <c r="U709" s="5">
        <v>235.58</v>
      </c>
      <c r="W709" s="111" t="s">
        <v>19057</v>
      </c>
    </row>
    <row r="710" spans="1:23" x14ac:dyDescent="0.2">
      <c r="A710" s="5">
        <v>709</v>
      </c>
      <c r="B710" s="5" t="s">
        <v>9680</v>
      </c>
      <c r="C710" s="5" t="s">
        <v>3371</v>
      </c>
      <c r="D710" s="105">
        <v>2010.15</v>
      </c>
      <c r="F710" s="5" t="s">
        <v>3912</v>
      </c>
      <c r="G710" s="5" t="s">
        <v>3916</v>
      </c>
      <c r="H710" s="109">
        <v>708</v>
      </c>
      <c r="I710" s="110"/>
      <c r="J710" s="110"/>
      <c r="M710" s="5" t="s">
        <v>16585</v>
      </c>
      <c r="N710" s="102" t="s">
        <v>4579</v>
      </c>
      <c r="O710" s="5" t="s">
        <v>4583</v>
      </c>
      <c r="P710" s="5" t="s">
        <v>19058</v>
      </c>
      <c r="Q710" s="5" t="s">
        <v>19051</v>
      </c>
      <c r="S710" s="5">
        <v>-74.398859999999999</v>
      </c>
      <c r="T710" s="5">
        <v>-104.62954000000001</v>
      </c>
      <c r="U710" s="5">
        <v>496.63</v>
      </c>
      <c r="W710" s="111" t="s">
        <v>19059</v>
      </c>
    </row>
    <row r="711" spans="1:23" x14ac:dyDescent="0.2">
      <c r="A711" s="5">
        <v>710</v>
      </c>
      <c r="B711" s="5" t="s">
        <v>9698</v>
      </c>
      <c r="C711" s="5" t="s">
        <v>3371</v>
      </c>
      <c r="D711" s="105">
        <v>2010.1510000000001</v>
      </c>
      <c r="F711" s="5" t="s">
        <v>3912</v>
      </c>
      <c r="G711" s="5" t="s">
        <v>3916</v>
      </c>
      <c r="H711" s="109">
        <v>709</v>
      </c>
      <c r="I711" s="110"/>
      <c r="J711" s="110"/>
      <c r="M711" s="5" t="s">
        <v>16585</v>
      </c>
      <c r="N711" s="102" t="s">
        <v>4579</v>
      </c>
      <c r="O711" s="5" t="s">
        <v>4583</v>
      </c>
      <c r="P711" s="5" t="s">
        <v>19060</v>
      </c>
      <c r="Q711" s="5" t="s">
        <v>19051</v>
      </c>
      <c r="S711" s="5">
        <v>-74.404579999999996</v>
      </c>
      <c r="T711" s="5">
        <v>-104.61111</v>
      </c>
      <c r="U711" s="5">
        <v>505.71</v>
      </c>
      <c r="W711" s="111" t="s">
        <v>19059</v>
      </c>
    </row>
    <row r="712" spans="1:23" x14ac:dyDescent="0.2">
      <c r="A712" s="5">
        <v>711</v>
      </c>
      <c r="B712" s="5" t="s">
        <v>12885</v>
      </c>
      <c r="C712" s="5" t="s">
        <v>3371</v>
      </c>
      <c r="D712" s="105" t="s">
        <v>19061</v>
      </c>
      <c r="F712" s="5" t="s">
        <v>3912</v>
      </c>
      <c r="G712" s="70" t="s">
        <v>4744</v>
      </c>
      <c r="H712" s="106">
        <v>710</v>
      </c>
      <c r="I712" s="107" t="s">
        <v>3912</v>
      </c>
      <c r="J712" s="107" t="s">
        <v>3913</v>
      </c>
      <c r="M712" s="5" t="s">
        <v>16585</v>
      </c>
      <c r="N712" s="102" t="s">
        <v>4579</v>
      </c>
      <c r="O712" s="5" t="s">
        <v>5855</v>
      </c>
      <c r="P712" s="5" t="s">
        <v>19062</v>
      </c>
      <c r="Q712" s="5" t="s">
        <v>19051</v>
      </c>
      <c r="S712" s="5">
        <v>-71.151690000000002</v>
      </c>
      <c r="T712" s="5">
        <v>-110.01271</v>
      </c>
      <c r="U712" s="5">
        <v>1491.25</v>
      </c>
      <c r="W712" s="111" t="s">
        <v>19063</v>
      </c>
    </row>
    <row r="713" spans="1:23" x14ac:dyDescent="0.2">
      <c r="A713" s="5">
        <v>712</v>
      </c>
      <c r="B713" s="5" t="s">
        <v>12902</v>
      </c>
      <c r="C713" s="5" t="s">
        <v>3371</v>
      </c>
      <c r="D713" s="105">
        <v>2010.143</v>
      </c>
      <c r="F713" s="5" t="s">
        <v>3912</v>
      </c>
      <c r="G713" s="70" t="s">
        <v>4744</v>
      </c>
      <c r="H713" s="106">
        <v>711</v>
      </c>
      <c r="I713" s="107" t="s">
        <v>3912</v>
      </c>
      <c r="J713" s="107" t="s">
        <v>3913</v>
      </c>
      <c r="M713" s="5" t="s">
        <v>16585</v>
      </c>
      <c r="N713" s="102" t="s">
        <v>4579</v>
      </c>
      <c r="O713" s="5" t="s">
        <v>4583</v>
      </c>
      <c r="P713" s="5" t="s">
        <v>19058</v>
      </c>
      <c r="Q713" s="5" t="s">
        <v>19051</v>
      </c>
      <c r="S713" s="5">
        <v>-74.398859999999999</v>
      </c>
      <c r="T713" s="5">
        <v>-104.62954000000001</v>
      </c>
      <c r="U713" s="5">
        <v>496.63</v>
      </c>
      <c r="W713" s="111" t="s">
        <v>19059</v>
      </c>
    </row>
    <row r="714" spans="1:23" x14ac:dyDescent="0.2">
      <c r="A714" s="5">
        <v>713</v>
      </c>
      <c r="B714" s="5" t="s">
        <v>10346</v>
      </c>
      <c r="C714" s="5" t="s">
        <v>3371</v>
      </c>
      <c r="D714" s="105">
        <v>2010.152</v>
      </c>
      <c r="F714" s="5" t="s">
        <v>3912</v>
      </c>
      <c r="G714" s="5" t="s">
        <v>3916</v>
      </c>
      <c r="H714" s="109">
        <v>712</v>
      </c>
      <c r="I714" s="110"/>
      <c r="J714" s="110"/>
      <c r="M714" s="5" t="s">
        <v>16585</v>
      </c>
      <c r="N714" s="102" t="s">
        <v>4579</v>
      </c>
      <c r="O714" s="5" t="s">
        <v>4583</v>
      </c>
      <c r="P714" s="5" t="s">
        <v>19058</v>
      </c>
      <c r="Q714" s="5" t="s">
        <v>19051</v>
      </c>
      <c r="S714" s="5">
        <v>-74.398859999999999</v>
      </c>
      <c r="T714" s="5">
        <v>-104.62954000000001</v>
      </c>
      <c r="U714" s="5">
        <v>496.63</v>
      </c>
      <c r="W714" s="111" t="s">
        <v>19059</v>
      </c>
    </row>
    <row r="715" spans="1:23" x14ac:dyDescent="0.2">
      <c r="A715" s="5">
        <v>714</v>
      </c>
      <c r="B715" s="5" t="s">
        <v>9701</v>
      </c>
      <c r="C715" s="5" t="s">
        <v>3371</v>
      </c>
      <c r="D715" s="105">
        <v>2010.153</v>
      </c>
      <c r="F715" s="5" t="s">
        <v>3912</v>
      </c>
      <c r="G715" s="5" t="s">
        <v>3916</v>
      </c>
      <c r="H715" s="109">
        <v>713</v>
      </c>
      <c r="I715" s="110"/>
      <c r="J715" s="110"/>
      <c r="M715" s="5" t="s">
        <v>16585</v>
      </c>
      <c r="N715" s="102" t="s">
        <v>4579</v>
      </c>
      <c r="O715" s="5" t="s">
        <v>4583</v>
      </c>
      <c r="P715" s="5" t="s">
        <v>19064</v>
      </c>
      <c r="Q715" s="5" t="s">
        <v>19051</v>
      </c>
      <c r="S715" s="5">
        <v>-74.409859999999995</v>
      </c>
      <c r="T715" s="5">
        <v>-104.65477</v>
      </c>
      <c r="U715" s="5">
        <v>510.84</v>
      </c>
      <c r="W715" s="111" t="s">
        <v>19065</v>
      </c>
    </row>
    <row r="716" spans="1:23" x14ac:dyDescent="0.2">
      <c r="A716" s="5">
        <v>715</v>
      </c>
      <c r="B716" s="5" t="s">
        <v>3991</v>
      </c>
      <c r="C716" s="5" t="s">
        <v>3371</v>
      </c>
      <c r="D716" s="105" t="s">
        <v>19066</v>
      </c>
      <c r="F716" s="5" t="s">
        <v>3393</v>
      </c>
      <c r="G716" s="70" t="s">
        <v>19067</v>
      </c>
      <c r="H716" s="106">
        <v>714</v>
      </c>
      <c r="I716" s="107" t="s">
        <v>3393</v>
      </c>
      <c r="J716" s="107" t="s">
        <v>18122</v>
      </c>
      <c r="M716" s="5" t="s">
        <v>16585</v>
      </c>
      <c r="N716" s="102" t="s">
        <v>3993</v>
      </c>
      <c r="O716" s="5" t="s">
        <v>3997</v>
      </c>
      <c r="P716" s="5" t="s">
        <v>19068</v>
      </c>
      <c r="Q716" s="5" t="s">
        <v>19051</v>
      </c>
      <c r="S716" s="5">
        <v>-69.209419999999994</v>
      </c>
      <c r="T716" s="5">
        <v>-117.51902</v>
      </c>
      <c r="U716" s="5">
        <v>2213.5500000000002</v>
      </c>
      <c r="W716" s="111" t="s">
        <v>19069</v>
      </c>
    </row>
    <row r="717" spans="1:23" x14ac:dyDescent="0.2">
      <c r="A717" s="5">
        <v>716</v>
      </c>
      <c r="B717" s="5" t="s">
        <v>12927</v>
      </c>
      <c r="C717" s="5" t="s">
        <v>3371</v>
      </c>
      <c r="D717" s="10"/>
      <c r="E717" s="105"/>
      <c r="F717" s="5" t="s">
        <v>3432</v>
      </c>
      <c r="G717" s="5" t="s">
        <v>4999</v>
      </c>
      <c r="H717" s="109">
        <v>715</v>
      </c>
      <c r="I717" s="110"/>
      <c r="J717" s="110"/>
      <c r="M717" s="5" t="s">
        <v>16585</v>
      </c>
      <c r="N717" s="102" t="s">
        <v>3993</v>
      </c>
      <c r="O717" s="5" t="s">
        <v>3997</v>
      </c>
      <c r="P717" s="5" t="s">
        <v>19070</v>
      </c>
      <c r="Q717" s="5" t="s">
        <v>19051</v>
      </c>
      <c r="S717" s="5">
        <v>-69.260940000000005</v>
      </c>
      <c r="T717" s="5">
        <v>-117.33481999999999</v>
      </c>
      <c r="U717" s="5">
        <v>3465.95</v>
      </c>
      <c r="W717" s="111" t="s">
        <v>19071</v>
      </c>
    </row>
    <row r="718" spans="1:23" x14ac:dyDescent="0.2">
      <c r="A718" s="5">
        <v>717</v>
      </c>
      <c r="B718" s="5" t="s">
        <v>5852</v>
      </c>
      <c r="C718" s="5" t="s">
        <v>19072</v>
      </c>
      <c r="D718" s="105">
        <v>2010.174</v>
      </c>
      <c r="F718" s="5" t="s">
        <v>4948</v>
      </c>
      <c r="G718" s="5" t="s">
        <v>4949</v>
      </c>
      <c r="H718" s="109">
        <v>716</v>
      </c>
      <c r="I718" s="110"/>
      <c r="J718" s="110"/>
      <c r="M718" s="5" t="s">
        <v>18481</v>
      </c>
      <c r="N718" s="102" t="s">
        <v>3376</v>
      </c>
      <c r="O718" s="5" t="s">
        <v>19073</v>
      </c>
      <c r="P718" s="5" t="s">
        <v>19074</v>
      </c>
      <c r="Q718" s="5" t="s">
        <v>19051</v>
      </c>
      <c r="S718" s="5">
        <v>-59.50759</v>
      </c>
      <c r="T718" s="5">
        <v>-27.304670000000002</v>
      </c>
      <c r="U718" s="5">
        <v>1046.83</v>
      </c>
      <c r="W718" s="111" t="s">
        <v>19075</v>
      </c>
    </row>
    <row r="719" spans="1:23" x14ac:dyDescent="0.2">
      <c r="A719" s="5">
        <v>718</v>
      </c>
      <c r="B719" s="5" t="s">
        <v>12224</v>
      </c>
      <c r="C719" s="5" t="s">
        <v>19072</v>
      </c>
      <c r="D719" s="105" t="s">
        <v>19076</v>
      </c>
      <c r="F719" s="102" t="s">
        <v>3554</v>
      </c>
      <c r="G719" s="5" t="s">
        <v>1353</v>
      </c>
      <c r="H719" s="112">
        <v>717</v>
      </c>
      <c r="I719" s="109"/>
      <c r="J719" s="109"/>
      <c r="M719" s="5" t="s">
        <v>16585</v>
      </c>
      <c r="N719" s="102" t="s">
        <v>3993</v>
      </c>
      <c r="O719" s="5" t="s">
        <v>3997</v>
      </c>
      <c r="P719" s="5" t="s">
        <v>19077</v>
      </c>
      <c r="Q719" s="5" t="s">
        <v>19051</v>
      </c>
      <c r="S719" s="5">
        <v>-69.260940000000005</v>
      </c>
      <c r="T719" s="5">
        <v>-117.33481999999999</v>
      </c>
      <c r="U719" s="5">
        <v>3465.95</v>
      </c>
      <c r="W719" s="111" t="s">
        <v>19071</v>
      </c>
    </row>
    <row r="720" spans="1:23" x14ac:dyDescent="0.2">
      <c r="A720" s="5">
        <v>719</v>
      </c>
      <c r="B720" s="5" t="s">
        <v>12688</v>
      </c>
      <c r="C720" s="5" t="s">
        <v>19072</v>
      </c>
      <c r="D720" s="105">
        <v>2010.204</v>
      </c>
      <c r="F720" s="5" t="s">
        <v>4885</v>
      </c>
      <c r="G720" s="5" t="s">
        <v>4886</v>
      </c>
      <c r="H720" s="109">
        <v>718</v>
      </c>
      <c r="I720" s="110"/>
      <c r="J720" s="110"/>
      <c r="M720" s="5" t="s">
        <v>16585</v>
      </c>
      <c r="N720" s="102" t="s">
        <v>3376</v>
      </c>
      <c r="O720" s="5" t="s">
        <v>10236</v>
      </c>
      <c r="P720" s="5" t="s">
        <v>19074</v>
      </c>
      <c r="Q720" s="5" t="s">
        <v>19051</v>
      </c>
      <c r="S720" s="5">
        <v>-59.50759</v>
      </c>
      <c r="T720" s="5">
        <v>-27.304670000000002</v>
      </c>
      <c r="U720" s="5">
        <v>1046.83</v>
      </c>
      <c r="W720" s="111" t="s">
        <v>19075</v>
      </c>
    </row>
    <row r="721" spans="1:23" x14ac:dyDescent="0.2">
      <c r="A721" s="5">
        <v>720</v>
      </c>
      <c r="B721" s="5" t="s">
        <v>12679</v>
      </c>
      <c r="C721" s="5" t="s">
        <v>19072</v>
      </c>
      <c r="D721" s="105" t="s">
        <v>19078</v>
      </c>
      <c r="F721" s="5" t="s">
        <v>4885</v>
      </c>
      <c r="G721" s="5" t="s">
        <v>4886</v>
      </c>
      <c r="H721" s="112">
        <v>719</v>
      </c>
      <c r="I721" s="110"/>
      <c r="J721" s="110"/>
      <c r="M721" s="5" t="s">
        <v>16585</v>
      </c>
      <c r="N721" s="102" t="s">
        <v>10229</v>
      </c>
      <c r="O721" s="5" t="s">
        <v>10232</v>
      </c>
      <c r="P721" s="5" t="s">
        <v>19079</v>
      </c>
      <c r="Q721" s="5" t="s">
        <v>19051</v>
      </c>
      <c r="S721" s="5">
        <v>-61.035559999999997</v>
      </c>
      <c r="T721" s="5">
        <v>-46.865290000000002</v>
      </c>
      <c r="U721" s="5">
        <v>1014.62</v>
      </c>
      <c r="W721" s="111" t="s">
        <v>19080</v>
      </c>
    </row>
    <row r="722" spans="1:23" x14ac:dyDescent="0.2">
      <c r="A722" s="5">
        <v>721</v>
      </c>
      <c r="B722" s="5" t="s">
        <v>10233</v>
      </c>
      <c r="C722" s="5" t="s">
        <v>19072</v>
      </c>
      <c r="D722" s="105">
        <v>2010.2090000000001</v>
      </c>
      <c r="F722" s="5" t="s">
        <v>3441</v>
      </c>
      <c r="G722" s="5" t="s">
        <v>3925</v>
      </c>
      <c r="H722" s="109">
        <v>720</v>
      </c>
      <c r="I722" s="110"/>
      <c r="J722" s="110"/>
      <c r="M722" s="5" t="s">
        <v>16585</v>
      </c>
      <c r="N722" s="102" t="s">
        <v>3376</v>
      </c>
      <c r="O722" s="5" t="s">
        <v>10236</v>
      </c>
      <c r="P722" s="5" t="s">
        <v>19081</v>
      </c>
      <c r="Q722" s="5" t="s">
        <v>19051</v>
      </c>
      <c r="S722" s="5">
        <v>-59.517850000000003</v>
      </c>
      <c r="T722" s="5">
        <v>-27.436229999999998</v>
      </c>
      <c r="U722" s="5">
        <v>1545.45</v>
      </c>
      <c r="W722" s="111" t="s">
        <v>19075</v>
      </c>
    </row>
    <row r="723" spans="1:23" x14ac:dyDescent="0.2">
      <c r="A723" s="5">
        <v>722</v>
      </c>
      <c r="B723" s="5" t="s">
        <v>10172</v>
      </c>
      <c r="C723" s="5" t="s">
        <v>19072</v>
      </c>
      <c r="D723" s="105" t="s">
        <v>19082</v>
      </c>
      <c r="F723" s="5" t="s">
        <v>3441</v>
      </c>
      <c r="G723" s="5" t="s">
        <v>3924</v>
      </c>
      <c r="H723" s="109">
        <v>721</v>
      </c>
      <c r="I723" s="110"/>
      <c r="J723" s="110"/>
      <c r="M723" s="5" t="s">
        <v>16585</v>
      </c>
      <c r="N723" s="102" t="s">
        <v>4579</v>
      </c>
      <c r="O723" s="5" t="s">
        <v>4583</v>
      </c>
      <c r="P723" s="5" t="s">
        <v>19064</v>
      </c>
      <c r="Q723" s="5" t="s">
        <v>19051</v>
      </c>
      <c r="S723" s="5">
        <v>-74.409859999999995</v>
      </c>
      <c r="T723" s="5">
        <v>-104.65477</v>
      </c>
      <c r="U723" s="5">
        <v>510.84</v>
      </c>
      <c r="W723" s="111" t="s">
        <v>19065</v>
      </c>
    </row>
    <row r="724" spans="1:23" x14ac:dyDescent="0.2">
      <c r="A724" s="5">
        <v>723</v>
      </c>
      <c r="B724" s="5" t="s">
        <v>12685</v>
      </c>
      <c r="C724" s="5" t="s">
        <v>19072</v>
      </c>
      <c r="D724" s="105" t="s">
        <v>19078</v>
      </c>
      <c r="F724" s="5" t="s">
        <v>4885</v>
      </c>
      <c r="G724" s="5" t="s">
        <v>4886</v>
      </c>
      <c r="H724" s="112">
        <v>722</v>
      </c>
      <c r="I724" s="110"/>
      <c r="J724" s="110"/>
      <c r="M724" s="5" t="s">
        <v>16585</v>
      </c>
      <c r="N724" s="102" t="s">
        <v>10229</v>
      </c>
      <c r="O724" s="5" t="s">
        <v>10232</v>
      </c>
      <c r="P724" s="5" t="s">
        <v>19079</v>
      </c>
      <c r="Q724" s="5" t="s">
        <v>19051</v>
      </c>
      <c r="S724" s="5">
        <v>-61.035559999999997</v>
      </c>
      <c r="T724" s="5">
        <v>-46.865290000000002</v>
      </c>
      <c r="U724" s="5">
        <v>1014.62</v>
      </c>
      <c r="W724" s="111" t="s">
        <v>19080</v>
      </c>
    </row>
    <row r="725" spans="1:23" x14ac:dyDescent="0.2">
      <c r="A725" s="5">
        <v>724</v>
      </c>
      <c r="B725" s="5" t="s">
        <v>5849</v>
      </c>
      <c r="C725" s="5" t="s">
        <v>19072</v>
      </c>
      <c r="D725" s="105" t="s">
        <v>19083</v>
      </c>
      <c r="F725" s="5" t="s">
        <v>5850</v>
      </c>
      <c r="G725" s="5" t="s">
        <v>5851</v>
      </c>
      <c r="H725" s="109">
        <v>723</v>
      </c>
      <c r="I725" s="110"/>
      <c r="J725" s="110"/>
      <c r="M725" s="5" t="s">
        <v>18481</v>
      </c>
      <c r="N725" s="102" t="s">
        <v>4579</v>
      </c>
      <c r="O725" s="5" t="s">
        <v>4583</v>
      </c>
      <c r="P725" s="5" t="s">
        <v>19084</v>
      </c>
      <c r="Q725" s="5" t="s">
        <v>19051</v>
      </c>
      <c r="S725" s="5">
        <v>-74.357910000000004</v>
      </c>
      <c r="T725" s="5">
        <v>-104.73057</v>
      </c>
      <c r="U725" s="5">
        <v>1408.29</v>
      </c>
      <c r="W725" s="111" t="s">
        <v>19065</v>
      </c>
    </row>
    <row r="726" spans="1:23" x14ac:dyDescent="0.2">
      <c r="A726" s="5">
        <v>725</v>
      </c>
      <c r="B726" s="5" t="s">
        <v>10135</v>
      </c>
      <c r="C726" s="5" t="s">
        <v>19072</v>
      </c>
      <c r="D726" s="105" t="s">
        <v>19085</v>
      </c>
      <c r="F726" s="5" t="s">
        <v>3441</v>
      </c>
      <c r="G726" s="5" t="s">
        <v>3924</v>
      </c>
      <c r="H726" s="112">
        <v>724</v>
      </c>
      <c r="I726" s="110"/>
      <c r="J726" s="110"/>
      <c r="M726" s="5" t="s">
        <v>16585</v>
      </c>
      <c r="N726" s="102" t="s">
        <v>10058</v>
      </c>
      <c r="O726" s="5" t="s">
        <v>19086</v>
      </c>
      <c r="P726" s="5" t="s">
        <v>19087</v>
      </c>
      <c r="Q726" s="5" t="s">
        <v>19051</v>
      </c>
      <c r="S726" s="5">
        <v>-68.533670000000001</v>
      </c>
      <c r="T726" s="5">
        <v>-76.196370000000002</v>
      </c>
      <c r="U726" s="5">
        <v>463.12</v>
      </c>
      <c r="W726" s="111" t="s">
        <v>19088</v>
      </c>
    </row>
    <row r="727" spans="1:23" x14ac:dyDescent="0.2">
      <c r="A727" s="5">
        <v>726</v>
      </c>
      <c r="B727" s="5" t="s">
        <v>10119</v>
      </c>
      <c r="C727" s="5" t="s">
        <v>19072</v>
      </c>
      <c r="D727" s="105">
        <v>2010.2339999999999</v>
      </c>
      <c r="F727" s="5" t="s">
        <v>3441</v>
      </c>
      <c r="G727" s="5" t="s">
        <v>3924</v>
      </c>
      <c r="H727" s="109">
        <v>725</v>
      </c>
      <c r="I727" s="110"/>
      <c r="J727" s="110"/>
      <c r="M727" s="5" t="s">
        <v>16585</v>
      </c>
      <c r="N727" s="102" t="s">
        <v>4579</v>
      </c>
      <c r="O727" s="5" t="s">
        <v>5859</v>
      </c>
      <c r="P727" s="5" t="s">
        <v>19089</v>
      </c>
      <c r="Q727" s="5" t="s">
        <v>19051</v>
      </c>
      <c r="S727" s="5">
        <v>-71.179010000000005</v>
      </c>
      <c r="T727" s="5">
        <v>-109.89387000000001</v>
      </c>
      <c r="U727" s="5">
        <v>997.95</v>
      </c>
      <c r="W727" s="111" t="s">
        <v>19052</v>
      </c>
    </row>
    <row r="728" spans="1:23" x14ac:dyDescent="0.2">
      <c r="A728" s="5">
        <v>727</v>
      </c>
      <c r="B728" s="5" t="s">
        <v>12676</v>
      </c>
      <c r="C728" s="5" t="s">
        <v>19072</v>
      </c>
      <c r="D728" s="105" t="s">
        <v>19078</v>
      </c>
      <c r="F728" s="5" t="s">
        <v>4885</v>
      </c>
      <c r="G728" s="5" t="s">
        <v>4886</v>
      </c>
      <c r="H728" s="112">
        <v>726</v>
      </c>
      <c r="I728" s="110"/>
      <c r="J728" s="110"/>
      <c r="M728" s="5" t="s">
        <v>16585</v>
      </c>
      <c r="N728" s="102" t="s">
        <v>10229</v>
      </c>
      <c r="O728" s="5" t="s">
        <v>10232</v>
      </c>
      <c r="P728" s="5" t="s">
        <v>19079</v>
      </c>
      <c r="Q728" s="5" t="s">
        <v>19051</v>
      </c>
      <c r="S728" s="5">
        <v>-61.035559999999997</v>
      </c>
      <c r="T728" s="5">
        <v>-46.865290000000002</v>
      </c>
      <c r="U728" s="5">
        <v>1014.62</v>
      </c>
      <c r="W728" s="111" t="s">
        <v>19080</v>
      </c>
    </row>
    <row r="729" spans="1:23" x14ac:dyDescent="0.2">
      <c r="A729" s="5">
        <v>728</v>
      </c>
      <c r="B729" s="5" t="s">
        <v>10168</v>
      </c>
      <c r="C729" s="5" t="s">
        <v>19072</v>
      </c>
      <c r="D729" s="105" t="s">
        <v>19085</v>
      </c>
      <c r="F729" s="5" t="s">
        <v>3441</v>
      </c>
      <c r="G729" s="5" t="s">
        <v>3924</v>
      </c>
      <c r="H729" s="112">
        <v>727</v>
      </c>
      <c r="I729" s="110"/>
      <c r="J729" s="110"/>
      <c r="M729" s="5" t="s">
        <v>16585</v>
      </c>
      <c r="N729" s="102" t="s">
        <v>10058</v>
      </c>
      <c r="O729" s="5" t="s">
        <v>19086</v>
      </c>
      <c r="P729" s="5" t="s">
        <v>19087</v>
      </c>
      <c r="Q729" s="5" t="s">
        <v>19051</v>
      </c>
      <c r="S729" s="5">
        <v>-68.533670000000001</v>
      </c>
      <c r="T729" s="5">
        <v>-76.196370000000002</v>
      </c>
      <c r="U729" s="5">
        <v>463.12</v>
      </c>
      <c r="W729" s="111" t="s">
        <v>19088</v>
      </c>
    </row>
    <row r="730" spans="1:23" x14ac:dyDescent="0.2">
      <c r="A730" s="5">
        <v>729</v>
      </c>
      <c r="B730" s="5" t="s">
        <v>10685</v>
      </c>
      <c r="C730" s="5" t="s">
        <v>3371</v>
      </c>
      <c r="D730" s="105" t="s">
        <v>10686</v>
      </c>
      <c r="F730" s="5" t="s">
        <v>5850</v>
      </c>
      <c r="G730" s="5" t="s">
        <v>5851</v>
      </c>
      <c r="H730" s="109">
        <v>728</v>
      </c>
      <c r="I730" s="110"/>
      <c r="J730" s="110"/>
      <c r="M730" s="5" t="s">
        <v>16585</v>
      </c>
      <c r="N730" s="102" t="s">
        <v>4579</v>
      </c>
      <c r="O730" s="5" t="s">
        <v>4583</v>
      </c>
      <c r="P730" s="5" t="s">
        <v>19090</v>
      </c>
      <c r="Q730" s="5" t="s">
        <v>19051</v>
      </c>
      <c r="S730" s="5">
        <v>-74.478899999999996</v>
      </c>
      <c r="T730" s="5">
        <v>-104.23699000000001</v>
      </c>
      <c r="U730" s="5">
        <v>1208.1500000000001</v>
      </c>
      <c r="W730" s="111" t="s">
        <v>19091</v>
      </c>
    </row>
    <row r="731" spans="1:23" x14ac:dyDescent="0.2">
      <c r="A731" s="5">
        <v>730</v>
      </c>
      <c r="B731" s="5" t="s">
        <v>3966</v>
      </c>
      <c r="C731" s="5" t="s">
        <v>19072</v>
      </c>
      <c r="D731" s="105">
        <v>2010.2560000000001</v>
      </c>
      <c r="F731" s="5" t="s">
        <v>3441</v>
      </c>
      <c r="G731" s="70" t="s">
        <v>3924</v>
      </c>
      <c r="H731" s="106">
        <v>729</v>
      </c>
      <c r="I731" s="107" t="s">
        <v>5850</v>
      </c>
      <c r="J731" s="107" t="s">
        <v>5851</v>
      </c>
      <c r="M731" s="5" t="s">
        <v>16585</v>
      </c>
      <c r="N731" s="102" t="s">
        <v>3382</v>
      </c>
      <c r="O731" s="5" t="s">
        <v>3971</v>
      </c>
      <c r="P731" s="5" t="s">
        <v>19092</v>
      </c>
      <c r="Q731" s="5" t="s">
        <v>19051</v>
      </c>
      <c r="S731" s="5">
        <v>-62.395600000000002</v>
      </c>
      <c r="T731" s="5">
        <v>-61.76972</v>
      </c>
      <c r="U731" s="5">
        <v>624.21</v>
      </c>
      <c r="W731" s="111" t="s">
        <v>19093</v>
      </c>
    </row>
    <row r="732" spans="1:23" x14ac:dyDescent="0.2">
      <c r="A732" s="5">
        <v>731</v>
      </c>
      <c r="B732" s="5" t="s">
        <v>3972</v>
      </c>
      <c r="C732" s="5" t="s">
        <v>19072</v>
      </c>
      <c r="D732" s="105">
        <v>2010.2560000000001</v>
      </c>
      <c r="F732" s="5" t="s">
        <v>3441</v>
      </c>
      <c r="G732" s="70" t="s">
        <v>3924</v>
      </c>
      <c r="H732" s="106">
        <v>730</v>
      </c>
      <c r="I732" s="107" t="s">
        <v>5850</v>
      </c>
      <c r="J732" s="107" t="s">
        <v>5851</v>
      </c>
      <c r="M732" s="5" t="s">
        <v>16585</v>
      </c>
      <c r="N732" s="102" t="s">
        <v>3382</v>
      </c>
      <c r="O732" s="5" t="s">
        <v>3971</v>
      </c>
      <c r="P732" s="5" t="s">
        <v>19092</v>
      </c>
      <c r="Q732" s="5" t="s">
        <v>19051</v>
      </c>
      <c r="S732" s="5">
        <v>-62.395600000000002</v>
      </c>
      <c r="T732" s="5">
        <v>-61.76972</v>
      </c>
      <c r="U732" s="5">
        <v>624.21</v>
      </c>
      <c r="W732" s="111" t="s">
        <v>19093</v>
      </c>
    </row>
    <row r="733" spans="1:23" x14ac:dyDescent="0.2">
      <c r="A733" s="5">
        <v>732</v>
      </c>
      <c r="B733" s="5" t="s">
        <v>12438</v>
      </c>
      <c r="C733" s="5" t="s">
        <v>19072</v>
      </c>
      <c r="D733" s="105" t="s">
        <v>19094</v>
      </c>
      <c r="F733" s="5" t="s">
        <v>5850</v>
      </c>
      <c r="G733" s="5" t="s">
        <v>5851</v>
      </c>
      <c r="H733" s="112">
        <v>731</v>
      </c>
      <c r="I733" s="110"/>
      <c r="J733" s="110"/>
      <c r="M733" s="5" t="s">
        <v>16585</v>
      </c>
      <c r="N733" s="102" t="s">
        <v>4579</v>
      </c>
      <c r="O733" s="5" t="s">
        <v>4583</v>
      </c>
      <c r="P733" s="5" t="s">
        <v>19095</v>
      </c>
      <c r="Q733" s="5" t="s">
        <v>19051</v>
      </c>
      <c r="S733" s="5">
        <v>-74.477419999999995</v>
      </c>
      <c r="T733" s="5">
        <v>-104.25704</v>
      </c>
      <c r="U733" s="5">
        <v>1150.58</v>
      </c>
      <c r="W733" s="111" t="s">
        <v>19091</v>
      </c>
    </row>
    <row r="734" spans="1:23" x14ac:dyDescent="0.2">
      <c r="A734" s="5">
        <v>733</v>
      </c>
      <c r="B734" s="5" t="s">
        <v>12408</v>
      </c>
      <c r="C734" s="5" t="s">
        <v>19072</v>
      </c>
      <c r="D734" s="105" t="s">
        <v>19094</v>
      </c>
      <c r="F734" s="5" t="s">
        <v>5850</v>
      </c>
      <c r="G734" s="5" t="s">
        <v>5851</v>
      </c>
      <c r="H734" s="112">
        <v>732</v>
      </c>
      <c r="I734" s="110"/>
      <c r="J734" s="110"/>
      <c r="M734" s="5" t="s">
        <v>16585</v>
      </c>
      <c r="N734" s="102" t="s">
        <v>4579</v>
      </c>
      <c r="O734" s="5" t="s">
        <v>4583</v>
      </c>
      <c r="P734" s="5" t="s">
        <v>19095</v>
      </c>
      <c r="Q734" s="5" t="s">
        <v>19051</v>
      </c>
      <c r="S734" s="5">
        <v>-74.477419999999995</v>
      </c>
      <c r="T734" s="5">
        <v>-104.25704</v>
      </c>
      <c r="U734" s="5">
        <v>1150.58</v>
      </c>
      <c r="W734" s="111" t="s">
        <v>19091</v>
      </c>
    </row>
    <row r="735" spans="1:23" x14ac:dyDescent="0.2">
      <c r="A735" s="5">
        <v>734</v>
      </c>
      <c r="B735" s="5" t="s">
        <v>5860</v>
      </c>
      <c r="C735" s="5" t="s">
        <v>19072</v>
      </c>
      <c r="D735" s="55"/>
      <c r="F735" s="5" t="s">
        <v>5850</v>
      </c>
      <c r="G735" s="5" t="s">
        <v>5851</v>
      </c>
      <c r="M735" s="5" t="s">
        <v>18481</v>
      </c>
      <c r="N735" s="102" t="s">
        <v>4579</v>
      </c>
      <c r="O735" s="5" t="s">
        <v>4583</v>
      </c>
      <c r="P735" s="5" t="s">
        <v>19095</v>
      </c>
      <c r="Q735" s="5" t="s">
        <v>19051</v>
      </c>
      <c r="S735" s="5">
        <v>-74.477419999999995</v>
      </c>
      <c r="T735" s="5">
        <v>-104.25704</v>
      </c>
      <c r="U735" s="5">
        <v>1150.58</v>
      </c>
      <c r="W735" s="111" t="s">
        <v>19091</v>
      </c>
    </row>
    <row r="736" spans="1:23" x14ac:dyDescent="0.2">
      <c r="A736" s="5">
        <v>735</v>
      </c>
      <c r="B736" s="5" t="s">
        <v>12823</v>
      </c>
      <c r="C736" s="5" t="s">
        <v>19072</v>
      </c>
      <c r="D736" s="105" t="s">
        <v>19096</v>
      </c>
      <c r="F736" s="5" t="s">
        <v>12817</v>
      </c>
      <c r="G736" s="5" t="s">
        <v>12818</v>
      </c>
      <c r="H736" s="109">
        <v>734</v>
      </c>
      <c r="I736" s="110"/>
      <c r="J736" s="110"/>
      <c r="M736" s="5" t="s">
        <v>16585</v>
      </c>
      <c r="N736" s="102" t="s">
        <v>5111</v>
      </c>
      <c r="O736" s="5" t="s">
        <v>19055</v>
      </c>
      <c r="P736" s="5" t="s">
        <v>19097</v>
      </c>
      <c r="Q736" s="5" t="s">
        <v>19051</v>
      </c>
      <c r="S736" s="5">
        <v>-61.035919999999997</v>
      </c>
      <c r="T736" s="5">
        <v>-46.955869999999997</v>
      </c>
      <c r="U736" s="5">
        <v>1655.95</v>
      </c>
      <c r="W736" s="111" t="s">
        <v>19080</v>
      </c>
    </row>
    <row r="737" spans="1:23" x14ac:dyDescent="0.2">
      <c r="A737" s="5">
        <v>736</v>
      </c>
      <c r="B737" s="5" t="s">
        <v>12820</v>
      </c>
      <c r="C737" s="5" t="s">
        <v>3371</v>
      </c>
      <c r="D737" s="105" t="s">
        <v>12821</v>
      </c>
      <c r="F737" s="5" t="s">
        <v>12817</v>
      </c>
      <c r="G737" s="5" t="s">
        <v>12818</v>
      </c>
      <c r="H737" s="109">
        <v>735</v>
      </c>
      <c r="I737" s="110"/>
      <c r="J737" s="110"/>
      <c r="M737" s="5" t="s">
        <v>16585</v>
      </c>
      <c r="N737" s="102" t="s">
        <v>5111</v>
      </c>
      <c r="O737" s="5" t="s">
        <v>19055</v>
      </c>
      <c r="P737" s="5" t="s">
        <v>19097</v>
      </c>
      <c r="Q737" s="5" t="s">
        <v>19051</v>
      </c>
      <c r="S737" s="5">
        <v>-61.035919999999997</v>
      </c>
      <c r="T737" s="5">
        <v>-46.955869999999997</v>
      </c>
      <c r="U737" s="5">
        <v>1655.95</v>
      </c>
      <c r="W737" s="111" t="s">
        <v>19080</v>
      </c>
    </row>
    <row r="738" spans="1:23" x14ac:dyDescent="0.2">
      <c r="A738" s="5">
        <v>737</v>
      </c>
      <c r="B738" s="5" t="s">
        <v>12825</v>
      </c>
      <c r="C738" s="5" t="s">
        <v>19072</v>
      </c>
      <c r="D738" s="105" t="s">
        <v>19098</v>
      </c>
      <c r="F738" s="5" t="s">
        <v>12817</v>
      </c>
      <c r="G738" s="5" t="s">
        <v>12818</v>
      </c>
      <c r="H738" s="109">
        <v>736</v>
      </c>
      <c r="I738" s="110"/>
      <c r="J738" s="110"/>
      <c r="M738" s="5" t="s">
        <v>16585</v>
      </c>
      <c r="N738" s="102" t="s">
        <v>5111</v>
      </c>
      <c r="O738" s="5" t="s">
        <v>19055</v>
      </c>
      <c r="P738" s="5" t="s">
        <v>19097</v>
      </c>
      <c r="Q738" s="5" t="s">
        <v>19051</v>
      </c>
      <c r="S738" s="5">
        <v>-61.035919999999997</v>
      </c>
      <c r="T738" s="5">
        <v>-46.955869999999997</v>
      </c>
      <c r="U738" s="5">
        <v>1655.95</v>
      </c>
      <c r="W738" s="111" t="s">
        <v>19080</v>
      </c>
    </row>
    <row r="739" spans="1:23" x14ac:dyDescent="0.2">
      <c r="A739" s="5">
        <v>738</v>
      </c>
      <c r="B739" s="5" t="s">
        <v>12815</v>
      </c>
      <c r="C739" s="5" t="s">
        <v>3371</v>
      </c>
      <c r="D739" s="105" t="s">
        <v>12816</v>
      </c>
      <c r="F739" s="5" t="s">
        <v>12817</v>
      </c>
      <c r="G739" s="5" t="s">
        <v>12818</v>
      </c>
      <c r="H739" s="109">
        <v>737</v>
      </c>
      <c r="I739" s="110"/>
      <c r="J739" s="110"/>
      <c r="M739" s="5" t="s">
        <v>16585</v>
      </c>
      <c r="N739" s="102" t="s">
        <v>5111</v>
      </c>
      <c r="O739" s="5" t="s">
        <v>19055</v>
      </c>
      <c r="P739" s="5" t="s">
        <v>19097</v>
      </c>
      <c r="Q739" s="5" t="s">
        <v>19051</v>
      </c>
      <c r="S739" s="5">
        <v>-61.035919999999997</v>
      </c>
      <c r="T739" s="5">
        <v>-46.955869999999997</v>
      </c>
      <c r="U739" s="5">
        <v>1655.95</v>
      </c>
      <c r="W739" s="111" t="s">
        <v>19080</v>
      </c>
    </row>
    <row r="740" spans="1:23" x14ac:dyDescent="0.2">
      <c r="A740" s="5">
        <v>739</v>
      </c>
      <c r="B740" s="5" t="s">
        <v>10111</v>
      </c>
      <c r="C740" s="5" t="s">
        <v>19072</v>
      </c>
      <c r="D740" s="105" t="s">
        <v>19099</v>
      </c>
      <c r="F740" s="5" t="s">
        <v>3441</v>
      </c>
      <c r="G740" s="5" t="s">
        <v>3924</v>
      </c>
      <c r="H740" s="109">
        <v>738</v>
      </c>
      <c r="I740" s="110"/>
      <c r="J740" s="110"/>
      <c r="M740" s="5" t="s">
        <v>16585</v>
      </c>
      <c r="N740" s="102" t="s">
        <v>10058</v>
      </c>
      <c r="O740" s="5" t="s">
        <v>19086</v>
      </c>
      <c r="P740" s="5" t="s">
        <v>19100</v>
      </c>
      <c r="Q740" s="5" t="s">
        <v>19051</v>
      </c>
      <c r="S740" s="5">
        <v>-68.472629999999995</v>
      </c>
      <c r="T740" s="5">
        <v>-76.124319999999997</v>
      </c>
      <c r="U740" s="5">
        <v>964.38</v>
      </c>
      <c r="W740" s="111" t="s">
        <v>19101</v>
      </c>
    </row>
    <row r="741" spans="1:23" x14ac:dyDescent="0.2">
      <c r="A741" s="5">
        <v>740</v>
      </c>
      <c r="B741" s="5" t="s">
        <v>12436</v>
      </c>
      <c r="C741" s="5" t="s">
        <v>19072</v>
      </c>
      <c r="D741" s="105" t="s">
        <v>19102</v>
      </c>
      <c r="F741" s="5" t="s">
        <v>5850</v>
      </c>
      <c r="G741" s="5" t="s">
        <v>5851</v>
      </c>
      <c r="H741" s="109">
        <v>739</v>
      </c>
      <c r="I741" s="110"/>
      <c r="J741" s="110"/>
      <c r="M741" s="5" t="s">
        <v>16585</v>
      </c>
      <c r="N741" s="102" t="s">
        <v>4579</v>
      </c>
      <c r="O741" s="5" t="s">
        <v>4583</v>
      </c>
      <c r="P741" s="5" t="s">
        <v>19103</v>
      </c>
      <c r="Q741" s="5" t="s">
        <v>19051</v>
      </c>
      <c r="S741" s="5">
        <v>-74.126639999999995</v>
      </c>
      <c r="T741" s="5">
        <v>-105.77741</v>
      </c>
      <c r="U741" s="5">
        <v>1517.67</v>
      </c>
      <c r="W741" s="111" t="s">
        <v>19065</v>
      </c>
    </row>
    <row r="742" spans="1:23" x14ac:dyDescent="0.2">
      <c r="A742" s="5">
        <v>741</v>
      </c>
      <c r="B742" s="5" t="s">
        <v>12444</v>
      </c>
      <c r="C742" s="5" t="s">
        <v>19072</v>
      </c>
      <c r="D742" s="105" t="s">
        <v>19102</v>
      </c>
      <c r="F742" s="5" t="s">
        <v>5850</v>
      </c>
      <c r="G742" s="5" t="s">
        <v>5851</v>
      </c>
      <c r="H742" s="109">
        <v>740</v>
      </c>
      <c r="I742" s="110"/>
      <c r="J742" s="110"/>
      <c r="M742" s="5" t="s">
        <v>16585</v>
      </c>
      <c r="N742" s="102" t="s">
        <v>4579</v>
      </c>
      <c r="O742" s="5" t="s">
        <v>4583</v>
      </c>
      <c r="P742" s="5" t="s">
        <v>19103</v>
      </c>
      <c r="Q742" s="5" t="s">
        <v>19051</v>
      </c>
      <c r="S742" s="5">
        <v>-74.126639999999995</v>
      </c>
      <c r="T742" s="5">
        <v>-105.77741</v>
      </c>
      <c r="U742" s="5">
        <v>1517.67</v>
      </c>
      <c r="W742" s="111" t="s">
        <v>19065</v>
      </c>
    </row>
    <row r="743" spans="1:23" x14ac:dyDescent="0.2">
      <c r="A743" s="5">
        <v>742</v>
      </c>
      <c r="B743" s="5" t="s">
        <v>12434</v>
      </c>
      <c r="C743" s="5" t="s">
        <v>19072</v>
      </c>
      <c r="D743" s="105" t="s">
        <v>19102</v>
      </c>
      <c r="F743" s="5" t="s">
        <v>5850</v>
      </c>
      <c r="G743" s="5" t="s">
        <v>5851</v>
      </c>
      <c r="H743" s="109">
        <v>741</v>
      </c>
      <c r="I743" s="110"/>
      <c r="J743" s="110"/>
      <c r="M743" s="5" t="s">
        <v>16585</v>
      </c>
      <c r="N743" s="102" t="s">
        <v>4579</v>
      </c>
      <c r="O743" s="5" t="s">
        <v>4583</v>
      </c>
      <c r="P743" s="5" t="s">
        <v>19103</v>
      </c>
      <c r="Q743" s="5" t="s">
        <v>19051</v>
      </c>
      <c r="S743" s="5">
        <v>-74.126639999999995</v>
      </c>
      <c r="T743" s="5">
        <v>-105.77741</v>
      </c>
      <c r="U743" s="5">
        <v>1517.67</v>
      </c>
      <c r="W743" s="111" t="s">
        <v>19065</v>
      </c>
    </row>
    <row r="744" spans="1:23" x14ac:dyDescent="0.2">
      <c r="A744" s="5">
        <v>743</v>
      </c>
      <c r="B744" s="5" t="s">
        <v>12691</v>
      </c>
      <c r="C744" s="5" t="s">
        <v>19072</v>
      </c>
      <c r="D744" s="105">
        <v>2010.2049999999999</v>
      </c>
      <c r="F744" s="5" t="s">
        <v>4885</v>
      </c>
      <c r="G744" s="5" t="s">
        <v>4886</v>
      </c>
      <c r="H744" s="109">
        <v>742</v>
      </c>
      <c r="I744" s="110"/>
      <c r="J744" s="110"/>
      <c r="M744" s="5" t="s">
        <v>16585</v>
      </c>
      <c r="N744" s="102" t="s">
        <v>3382</v>
      </c>
      <c r="O744" s="5" t="s">
        <v>4935</v>
      </c>
      <c r="P744" s="5" t="s">
        <v>19104</v>
      </c>
      <c r="Q744" s="5" t="s">
        <v>19051</v>
      </c>
      <c r="S744" s="5">
        <v>-61.57544</v>
      </c>
      <c r="T744" s="5">
        <v>-55.256349999999998</v>
      </c>
      <c r="U744" s="5">
        <v>990.49</v>
      </c>
      <c r="W744" s="111" t="s">
        <v>19105</v>
      </c>
    </row>
    <row r="745" spans="1:23" x14ac:dyDescent="0.2">
      <c r="A745" s="5">
        <v>744</v>
      </c>
      <c r="B745" s="5" t="s">
        <v>10743</v>
      </c>
      <c r="C745" s="5" t="s">
        <v>3371</v>
      </c>
      <c r="D745" s="105" t="s">
        <v>10744</v>
      </c>
      <c r="F745" s="5" t="s">
        <v>3305</v>
      </c>
      <c r="G745" s="5" t="s">
        <v>16</v>
      </c>
      <c r="H745" s="109">
        <v>743</v>
      </c>
      <c r="I745" s="110"/>
      <c r="J745" s="109"/>
      <c r="M745" s="5" t="s">
        <v>16585</v>
      </c>
      <c r="N745" s="102" t="s">
        <v>4579</v>
      </c>
      <c r="O745" s="5" t="s">
        <v>5859</v>
      </c>
      <c r="P745" s="5" t="s">
        <v>19106</v>
      </c>
      <c r="Q745" s="5" t="s">
        <v>19051</v>
      </c>
      <c r="S745" s="5">
        <v>-71.81035</v>
      </c>
      <c r="T745" s="5">
        <v>-106.32991</v>
      </c>
      <c r="U745" s="5">
        <v>590.35</v>
      </c>
      <c r="W745" s="111" t="s">
        <v>19107</v>
      </c>
    </row>
    <row r="746" spans="1:23" x14ac:dyDescent="0.2">
      <c r="A746" s="5">
        <v>745</v>
      </c>
      <c r="B746" s="5" t="s">
        <v>10055</v>
      </c>
      <c r="C746" s="5" t="s">
        <v>19072</v>
      </c>
      <c r="D746" s="105" t="s">
        <v>19108</v>
      </c>
      <c r="F746" s="5" t="s">
        <v>3441</v>
      </c>
      <c r="G746" s="5" t="s">
        <v>3924</v>
      </c>
      <c r="H746" s="109">
        <v>744</v>
      </c>
      <c r="I746" s="110"/>
      <c r="J746" s="110"/>
      <c r="M746" s="5" t="s">
        <v>16585</v>
      </c>
      <c r="N746" s="102" t="s">
        <v>10058</v>
      </c>
      <c r="O746" s="5" t="s">
        <v>19086</v>
      </c>
      <c r="P746" s="5" t="s">
        <v>19109</v>
      </c>
      <c r="Q746" s="5" t="s">
        <v>19051</v>
      </c>
      <c r="S746" s="5">
        <v>-68.526319999999998</v>
      </c>
      <c r="T746" s="5">
        <v>-76.176140000000004</v>
      </c>
      <c r="U746" s="5">
        <v>464.34</v>
      </c>
      <c r="W746" s="111" t="s">
        <v>19088</v>
      </c>
    </row>
    <row r="747" spans="1:23" x14ac:dyDescent="0.2">
      <c r="A747" s="5">
        <v>746</v>
      </c>
      <c r="B747" s="5" t="s">
        <v>12431</v>
      </c>
      <c r="C747" s="5" t="s">
        <v>3371</v>
      </c>
      <c r="D747" s="105" t="s">
        <v>9187</v>
      </c>
      <c r="F747" s="5" t="s">
        <v>5850</v>
      </c>
      <c r="G747" s="5" t="s">
        <v>5851</v>
      </c>
      <c r="H747" s="109">
        <v>745</v>
      </c>
      <c r="I747" s="110"/>
      <c r="J747" s="110"/>
      <c r="M747" s="5" t="s">
        <v>16585</v>
      </c>
      <c r="N747" s="102" t="s">
        <v>4579</v>
      </c>
      <c r="O747" s="5" t="s">
        <v>4583</v>
      </c>
      <c r="P747" s="5" t="s">
        <v>19110</v>
      </c>
      <c r="Q747" s="5" t="s">
        <v>19051</v>
      </c>
      <c r="S747" s="5">
        <v>-74.359250000000003</v>
      </c>
      <c r="T747" s="5">
        <v>-104.73077000000001</v>
      </c>
      <c r="U747" s="5">
        <v>1415.91</v>
      </c>
      <c r="W747" s="111" t="s">
        <v>19065</v>
      </c>
    </row>
    <row r="748" spans="1:23" x14ac:dyDescent="0.2">
      <c r="A748" s="5">
        <v>747</v>
      </c>
      <c r="B748" s="5" t="s">
        <v>9186</v>
      </c>
      <c r="C748" s="5" t="s">
        <v>3371</v>
      </c>
      <c r="D748" s="105" t="s">
        <v>9187</v>
      </c>
      <c r="F748" s="5" t="s">
        <v>5850</v>
      </c>
      <c r="G748" s="5" t="s">
        <v>5851</v>
      </c>
      <c r="H748" s="109">
        <v>746</v>
      </c>
      <c r="I748" s="110"/>
      <c r="J748" s="110"/>
      <c r="M748" s="5" t="s">
        <v>16585</v>
      </c>
      <c r="N748" s="102" t="s">
        <v>4579</v>
      </c>
      <c r="O748" s="5" t="s">
        <v>4583</v>
      </c>
      <c r="P748" s="5" t="s">
        <v>19110</v>
      </c>
      <c r="Q748" s="5" t="s">
        <v>19051</v>
      </c>
      <c r="S748" s="5">
        <v>-74.359250000000003</v>
      </c>
      <c r="T748" s="5">
        <v>-104.73077000000001</v>
      </c>
      <c r="U748" s="5">
        <v>1415.91</v>
      </c>
      <c r="W748" s="111" t="s">
        <v>19065</v>
      </c>
    </row>
    <row r="749" spans="1:23" x14ac:dyDescent="0.2">
      <c r="A749" s="5">
        <v>748</v>
      </c>
      <c r="B749" s="5" t="s">
        <v>12411</v>
      </c>
      <c r="C749" s="5" t="s">
        <v>3371</v>
      </c>
      <c r="D749" s="105" t="s">
        <v>9187</v>
      </c>
      <c r="F749" s="5" t="s">
        <v>5850</v>
      </c>
      <c r="G749" s="5" t="s">
        <v>5851</v>
      </c>
      <c r="H749" s="109">
        <v>747</v>
      </c>
      <c r="I749" s="110"/>
      <c r="J749" s="110"/>
      <c r="M749" s="5" t="s">
        <v>16585</v>
      </c>
      <c r="N749" s="102" t="s">
        <v>4579</v>
      </c>
      <c r="O749" s="5" t="s">
        <v>4583</v>
      </c>
      <c r="P749" s="5" t="s">
        <v>19110</v>
      </c>
      <c r="Q749" s="5" t="s">
        <v>19051</v>
      </c>
      <c r="S749" s="5">
        <v>-74.359250000000003</v>
      </c>
      <c r="T749" s="5">
        <v>-104.73077000000001</v>
      </c>
      <c r="U749" s="5">
        <v>1415.91</v>
      </c>
      <c r="W749" s="111" t="s">
        <v>19065</v>
      </c>
    </row>
    <row r="750" spans="1:23" x14ac:dyDescent="0.2">
      <c r="A750" s="5">
        <v>749</v>
      </c>
      <c r="B750" s="5" t="s">
        <v>11358</v>
      </c>
      <c r="C750" s="5" t="s">
        <v>19072</v>
      </c>
      <c r="D750" s="105" t="s">
        <v>19111</v>
      </c>
      <c r="F750" s="5" t="s">
        <v>3441</v>
      </c>
      <c r="G750" s="5" t="s">
        <v>3924</v>
      </c>
      <c r="H750" s="109">
        <v>748</v>
      </c>
      <c r="I750" s="110"/>
      <c r="J750" s="110"/>
      <c r="M750" s="5" t="s">
        <v>16585</v>
      </c>
      <c r="N750" s="102" t="s">
        <v>4579</v>
      </c>
      <c r="O750" s="5" t="s">
        <v>5859</v>
      </c>
      <c r="P750" s="5" t="s">
        <v>19112</v>
      </c>
      <c r="Q750" s="5" t="s">
        <v>19051</v>
      </c>
      <c r="S750" s="5">
        <v>-71.175120000000007</v>
      </c>
      <c r="T750" s="5">
        <v>-109.86314</v>
      </c>
      <c r="U750" s="5">
        <v>1079.8499999999999</v>
      </c>
      <c r="W750" s="111" t="s">
        <v>19052</v>
      </c>
    </row>
    <row r="751" spans="1:23" x14ac:dyDescent="0.2">
      <c r="A751" s="5">
        <v>750</v>
      </c>
      <c r="B751" s="5" t="s">
        <v>10123</v>
      </c>
      <c r="C751" s="5" t="s">
        <v>19072</v>
      </c>
      <c r="D751" s="105" t="s">
        <v>19111</v>
      </c>
      <c r="F751" s="5" t="s">
        <v>3441</v>
      </c>
      <c r="G751" s="5" t="s">
        <v>3924</v>
      </c>
      <c r="H751" s="109">
        <v>749</v>
      </c>
      <c r="I751" s="110"/>
      <c r="J751" s="110"/>
      <c r="M751" s="5" t="s">
        <v>16585</v>
      </c>
      <c r="N751" s="102" t="s">
        <v>4579</v>
      </c>
      <c r="O751" s="5" t="s">
        <v>5859</v>
      </c>
      <c r="P751" s="5" t="s">
        <v>19112</v>
      </c>
      <c r="Q751" s="5" t="s">
        <v>19051</v>
      </c>
      <c r="S751" s="5">
        <v>-71.175120000000007</v>
      </c>
      <c r="T751" s="5">
        <v>-109.86314</v>
      </c>
      <c r="U751" s="5">
        <v>1079.8499999999999</v>
      </c>
      <c r="W751" s="111" t="s">
        <v>19052</v>
      </c>
    </row>
    <row r="752" spans="1:23" x14ac:dyDescent="0.2">
      <c r="A752" s="5">
        <v>751</v>
      </c>
      <c r="B752" s="5" t="s">
        <v>10139</v>
      </c>
      <c r="C752" s="5" t="s">
        <v>19072</v>
      </c>
      <c r="D752" s="105">
        <v>2010.175</v>
      </c>
      <c r="F752" s="5" t="s">
        <v>5322</v>
      </c>
      <c r="G752" s="5" t="s">
        <v>19113</v>
      </c>
      <c r="H752" s="109">
        <v>750</v>
      </c>
      <c r="I752" s="110"/>
      <c r="J752" s="110"/>
      <c r="M752" s="5" t="s">
        <v>16585</v>
      </c>
      <c r="N752" s="102" t="s">
        <v>4579</v>
      </c>
      <c r="O752" s="5" t="s">
        <v>5859</v>
      </c>
      <c r="P752" s="5" t="s">
        <v>19114</v>
      </c>
      <c r="Q752" s="5" t="s">
        <v>19051</v>
      </c>
      <c r="S752" s="5">
        <v>-71.801190000000005</v>
      </c>
      <c r="T752" s="5">
        <v>-106.29473</v>
      </c>
      <c r="U752" s="5">
        <v>590</v>
      </c>
      <c r="W752" s="111" t="s">
        <v>19107</v>
      </c>
    </row>
    <row r="753" spans="1:23" x14ac:dyDescent="0.2">
      <c r="A753" s="5">
        <v>752</v>
      </c>
      <c r="B753" s="5" t="s">
        <v>12421</v>
      </c>
      <c r="C753" s="5" t="s">
        <v>3371</v>
      </c>
      <c r="D753" s="105" t="s">
        <v>12422</v>
      </c>
      <c r="F753" s="5" t="s">
        <v>5850</v>
      </c>
      <c r="G753" s="5" t="s">
        <v>5851</v>
      </c>
      <c r="H753" s="109">
        <v>751</v>
      </c>
      <c r="I753" s="110"/>
      <c r="J753" s="110"/>
      <c r="M753" s="5" t="s">
        <v>16585</v>
      </c>
      <c r="N753" s="102" t="s">
        <v>4579</v>
      </c>
      <c r="O753" s="5" t="s">
        <v>4583</v>
      </c>
      <c r="P753" s="5" t="s">
        <v>19115</v>
      </c>
      <c r="Q753" s="5" t="s">
        <v>19051</v>
      </c>
      <c r="S753" s="5">
        <v>-73.865639999999999</v>
      </c>
      <c r="T753" s="5">
        <v>-106.29866</v>
      </c>
      <c r="U753" s="5">
        <v>1136.83</v>
      </c>
      <c r="W753" s="111" t="s">
        <v>19091</v>
      </c>
    </row>
    <row r="754" spans="1:23" x14ac:dyDescent="0.2">
      <c r="A754" s="5">
        <v>753</v>
      </c>
      <c r="B754" s="5" t="s">
        <v>12425</v>
      </c>
      <c r="C754" s="5" t="s">
        <v>3371</v>
      </c>
      <c r="D754" s="105" t="s">
        <v>12422</v>
      </c>
      <c r="F754" s="5" t="s">
        <v>5850</v>
      </c>
      <c r="G754" s="5" t="s">
        <v>5851</v>
      </c>
      <c r="H754" s="109">
        <v>752</v>
      </c>
      <c r="I754" s="110"/>
      <c r="J754" s="110"/>
      <c r="M754" s="5" t="s">
        <v>16585</v>
      </c>
      <c r="N754" s="102" t="s">
        <v>4579</v>
      </c>
      <c r="O754" s="5" t="s">
        <v>4583</v>
      </c>
      <c r="P754" s="5" t="s">
        <v>19115</v>
      </c>
      <c r="Q754" s="5" t="s">
        <v>19051</v>
      </c>
      <c r="S754" s="5">
        <v>-73.865639999999999</v>
      </c>
      <c r="T754" s="5">
        <v>-106.29866</v>
      </c>
      <c r="U754" s="5">
        <v>1136.83</v>
      </c>
      <c r="W754" s="111" t="s">
        <v>19091</v>
      </c>
    </row>
    <row r="755" spans="1:23" x14ac:dyDescent="0.2">
      <c r="A755" s="5">
        <v>754</v>
      </c>
      <c r="B755" s="5" t="s">
        <v>12428</v>
      </c>
      <c r="C755" s="5" t="s">
        <v>3371</v>
      </c>
      <c r="D755" s="105" t="s">
        <v>12422</v>
      </c>
      <c r="F755" s="5" t="s">
        <v>5850</v>
      </c>
      <c r="G755" s="5" t="s">
        <v>5851</v>
      </c>
      <c r="H755" s="109">
        <v>753</v>
      </c>
      <c r="I755" s="110"/>
      <c r="J755" s="110"/>
      <c r="M755" s="5" t="s">
        <v>16585</v>
      </c>
      <c r="N755" s="102" t="s">
        <v>4579</v>
      </c>
      <c r="O755" s="5" t="s">
        <v>4583</v>
      </c>
      <c r="P755" s="5" t="s">
        <v>19115</v>
      </c>
      <c r="Q755" s="5" t="s">
        <v>19051</v>
      </c>
      <c r="S755" s="5">
        <v>-73.865639999999999</v>
      </c>
      <c r="T755" s="5">
        <v>-106.29866</v>
      </c>
      <c r="U755" s="5">
        <v>1136.83</v>
      </c>
      <c r="W755" s="108" t="s">
        <v>19091</v>
      </c>
    </row>
    <row r="756" spans="1:23" x14ac:dyDescent="0.2">
      <c r="A756" s="5">
        <v>755</v>
      </c>
      <c r="B756" s="5" t="s">
        <v>9661</v>
      </c>
      <c r="C756" s="5" t="s">
        <v>19072</v>
      </c>
      <c r="D756" s="105" t="s">
        <v>19116</v>
      </c>
      <c r="F756" s="102" t="s">
        <v>3554</v>
      </c>
      <c r="G756" s="5" t="s">
        <v>1353</v>
      </c>
      <c r="H756" s="109">
        <v>754</v>
      </c>
      <c r="I756" s="109"/>
      <c r="J756" s="109"/>
      <c r="M756" s="5" t="s">
        <v>16585</v>
      </c>
      <c r="N756" s="102" t="s">
        <v>4579</v>
      </c>
      <c r="O756" s="5" t="s">
        <v>5859</v>
      </c>
      <c r="P756" s="5" t="s">
        <v>19117</v>
      </c>
      <c r="Q756" s="5" t="s">
        <v>19051</v>
      </c>
      <c r="S756" s="5">
        <v>-71.146270000000001</v>
      </c>
      <c r="T756" s="5">
        <v>-109.97148</v>
      </c>
      <c r="U756" s="5">
        <v>1530.99</v>
      </c>
      <c r="W756" s="111" t="s">
        <v>19063</v>
      </c>
    </row>
    <row r="757" spans="1:23" x14ac:dyDescent="0.2">
      <c r="A757" s="5">
        <v>756</v>
      </c>
      <c r="B757" s="5" t="s">
        <v>10131</v>
      </c>
      <c r="C757" s="5" t="s">
        <v>19072</v>
      </c>
      <c r="D757" s="105" t="s">
        <v>19118</v>
      </c>
      <c r="F757" s="5" t="s">
        <v>3441</v>
      </c>
      <c r="G757" s="5" t="s">
        <v>3924</v>
      </c>
      <c r="H757" s="109">
        <v>755</v>
      </c>
      <c r="I757" s="110"/>
      <c r="J757" s="110"/>
      <c r="M757" s="5" t="s">
        <v>16585</v>
      </c>
      <c r="N757" s="102" t="s">
        <v>10058</v>
      </c>
      <c r="O757" s="5" t="s">
        <v>19086</v>
      </c>
      <c r="P757" s="5" t="s">
        <v>19119</v>
      </c>
      <c r="Q757" s="5" t="s">
        <v>19051</v>
      </c>
      <c r="S757" s="5">
        <v>-68.535709999999995</v>
      </c>
      <c r="T757" s="5">
        <v>-76.201729999999998</v>
      </c>
      <c r="U757" s="5">
        <v>468.73</v>
      </c>
      <c r="W757" s="111" t="s">
        <v>19088</v>
      </c>
    </row>
    <row r="758" spans="1:23" x14ac:dyDescent="0.2">
      <c r="A758" s="5">
        <v>757</v>
      </c>
      <c r="B758" s="5" t="s">
        <v>12220</v>
      </c>
      <c r="C758" s="5" t="s">
        <v>19072</v>
      </c>
      <c r="D758" s="105" t="s">
        <v>19076</v>
      </c>
      <c r="F758" s="102" t="s">
        <v>3554</v>
      </c>
      <c r="G758" s="5" t="s">
        <v>1353</v>
      </c>
      <c r="H758" s="112">
        <v>756</v>
      </c>
      <c r="I758" s="109"/>
      <c r="J758" s="109"/>
      <c r="M758" s="5" t="s">
        <v>16585</v>
      </c>
      <c r="N758" s="102" t="s">
        <v>3993</v>
      </c>
      <c r="O758" s="5" t="s">
        <v>3997</v>
      </c>
      <c r="P758" s="5" t="s">
        <v>19077</v>
      </c>
      <c r="Q758" s="5" t="s">
        <v>19051</v>
      </c>
      <c r="S758" s="5">
        <v>-69.260940000000005</v>
      </c>
      <c r="T758" s="5">
        <v>-117.33481999999999</v>
      </c>
      <c r="U758" s="5">
        <v>3465.95</v>
      </c>
      <c r="W758" s="111" t="s">
        <v>19071</v>
      </c>
    </row>
    <row r="759" spans="1:23" x14ac:dyDescent="0.2">
      <c r="A759" s="5">
        <v>758</v>
      </c>
      <c r="B759" s="5" t="s">
        <v>12405</v>
      </c>
      <c r="C759" s="5" t="s">
        <v>19072</v>
      </c>
      <c r="D759" s="105" t="s">
        <v>19094</v>
      </c>
      <c r="F759" s="5" t="s">
        <v>5850</v>
      </c>
      <c r="G759" s="5" t="s">
        <v>5851</v>
      </c>
      <c r="H759" s="112">
        <v>757</v>
      </c>
      <c r="I759" s="110"/>
      <c r="J759" s="110"/>
      <c r="M759" s="5" t="s">
        <v>16585</v>
      </c>
      <c r="N759" s="102" t="s">
        <v>4579</v>
      </c>
      <c r="O759" s="5" t="s">
        <v>4583</v>
      </c>
      <c r="P759" s="5" t="s">
        <v>19095</v>
      </c>
      <c r="Q759" s="5" t="s">
        <v>19051</v>
      </c>
      <c r="S759" s="5">
        <v>-74.477419999999995</v>
      </c>
      <c r="T759" s="5">
        <v>-104.25704</v>
      </c>
      <c r="U759" s="5">
        <v>1150.58</v>
      </c>
      <c r="W759" s="111" t="s">
        <v>19091</v>
      </c>
    </row>
    <row r="760" spans="1:23" x14ac:dyDescent="0.2">
      <c r="A760" s="5">
        <v>759</v>
      </c>
      <c r="B760" s="5" t="s">
        <v>12441</v>
      </c>
      <c r="C760" s="5" t="s">
        <v>3371</v>
      </c>
      <c r="D760" s="5" t="s">
        <v>3973</v>
      </c>
      <c r="F760" s="5" t="s">
        <v>5850</v>
      </c>
      <c r="G760" s="5" t="s">
        <v>5851</v>
      </c>
      <c r="M760" s="5" t="s">
        <v>16585</v>
      </c>
      <c r="N760" s="102" t="s">
        <v>4579</v>
      </c>
      <c r="O760" s="5" t="s">
        <v>4583</v>
      </c>
      <c r="P760" s="5" t="s">
        <v>19120</v>
      </c>
      <c r="Q760" s="5" t="s">
        <v>19051</v>
      </c>
      <c r="S760" s="5">
        <v>-73.871809999999996</v>
      </c>
      <c r="T760" s="5">
        <v>-106.29934</v>
      </c>
      <c r="U760" s="5">
        <v>1109.8499999999999</v>
      </c>
      <c r="W760" s="111" t="s">
        <v>19121</v>
      </c>
    </row>
    <row r="761" spans="1:23" x14ac:dyDescent="0.2">
      <c r="A761" s="5">
        <v>760</v>
      </c>
      <c r="B761" s="5" t="s">
        <v>12402</v>
      </c>
      <c r="C761" s="5" t="s">
        <v>19072</v>
      </c>
      <c r="D761" s="105" t="s">
        <v>19122</v>
      </c>
      <c r="F761" s="5" t="s">
        <v>5850</v>
      </c>
      <c r="G761" s="5" t="s">
        <v>5851</v>
      </c>
      <c r="H761" s="109">
        <v>759</v>
      </c>
      <c r="I761" s="110"/>
      <c r="J761" s="110"/>
      <c r="M761" s="5" t="s">
        <v>16585</v>
      </c>
      <c r="N761" s="102" t="s">
        <v>4579</v>
      </c>
      <c r="O761" s="5" t="s">
        <v>4583</v>
      </c>
      <c r="P761" s="5" t="s">
        <v>19120</v>
      </c>
      <c r="Q761" s="5" t="s">
        <v>19051</v>
      </c>
      <c r="S761" s="5">
        <v>-73.871809999999996</v>
      </c>
      <c r="T761" s="5">
        <v>-106.29934</v>
      </c>
      <c r="U761" s="5">
        <v>1109.8499999999999</v>
      </c>
      <c r="W761" s="111" t="s">
        <v>19121</v>
      </c>
    </row>
    <row r="762" spans="1:23" x14ac:dyDescent="0.2">
      <c r="A762" s="5">
        <v>761</v>
      </c>
      <c r="B762" s="5" t="s">
        <v>12418</v>
      </c>
      <c r="C762" s="5" t="s">
        <v>19072</v>
      </c>
      <c r="D762" s="105">
        <v>2010.3109999999999</v>
      </c>
      <c r="F762" s="5" t="s">
        <v>5850</v>
      </c>
      <c r="G762" s="5" t="s">
        <v>5851</v>
      </c>
      <c r="H762" s="109">
        <v>760</v>
      </c>
      <c r="I762" s="110"/>
      <c r="J762" s="110"/>
      <c r="M762" s="5" t="s">
        <v>16585</v>
      </c>
      <c r="N762" s="102" t="s">
        <v>4579</v>
      </c>
      <c r="O762" s="5" t="s">
        <v>4583</v>
      </c>
      <c r="P762" s="5" t="s">
        <v>19110</v>
      </c>
      <c r="Q762" s="5" t="s">
        <v>19051</v>
      </c>
      <c r="S762" s="5">
        <v>-74.359250000000003</v>
      </c>
      <c r="T762" s="5">
        <v>-104.73077000000001</v>
      </c>
      <c r="U762" s="5">
        <v>1415.91</v>
      </c>
      <c r="W762" s="111" t="s">
        <v>19065</v>
      </c>
    </row>
    <row r="763" spans="1:23" x14ac:dyDescent="0.2">
      <c r="A763" s="5">
        <v>762</v>
      </c>
      <c r="B763" s="5" t="s">
        <v>10237</v>
      </c>
      <c r="C763" s="5" t="s">
        <v>19072</v>
      </c>
      <c r="D763" s="105">
        <v>2010.21</v>
      </c>
      <c r="F763" s="5" t="s">
        <v>3441</v>
      </c>
      <c r="G763" s="5" t="s">
        <v>3925</v>
      </c>
      <c r="H763" s="109">
        <v>761</v>
      </c>
      <c r="I763" s="110"/>
      <c r="J763" s="110"/>
      <c r="M763" s="5" t="s">
        <v>16585</v>
      </c>
      <c r="N763" s="102" t="s">
        <v>10229</v>
      </c>
      <c r="O763" s="5" t="s">
        <v>10232</v>
      </c>
      <c r="P763" s="5" t="s">
        <v>19123</v>
      </c>
      <c r="Q763" s="5" t="s">
        <v>19051</v>
      </c>
      <c r="S763" s="5">
        <v>-61.0959</v>
      </c>
      <c r="T763" s="5">
        <v>-47.088470000000001</v>
      </c>
      <c r="U763" s="5">
        <v>1534</v>
      </c>
      <c r="W763" s="111" t="s">
        <v>19080</v>
      </c>
    </row>
    <row r="764" spans="1:23" x14ac:dyDescent="0.2">
      <c r="A764" s="5">
        <v>763</v>
      </c>
      <c r="B764" s="5" t="s">
        <v>5858</v>
      </c>
      <c r="C764" s="5" t="s">
        <v>19072</v>
      </c>
      <c r="D764" s="105" t="s">
        <v>19116</v>
      </c>
      <c r="F764" s="102" t="s">
        <v>3554</v>
      </c>
      <c r="G764" s="5" t="s">
        <v>1353</v>
      </c>
      <c r="H764" s="109">
        <v>762</v>
      </c>
      <c r="I764" s="109"/>
      <c r="J764" s="109"/>
      <c r="M764" s="5" t="s">
        <v>18481</v>
      </c>
      <c r="N764" s="102" t="s">
        <v>4579</v>
      </c>
      <c r="O764" s="5" t="s">
        <v>5859</v>
      </c>
      <c r="P764" s="5" t="s">
        <v>19117</v>
      </c>
      <c r="Q764" s="5" t="s">
        <v>19051</v>
      </c>
      <c r="S764" s="5">
        <v>-71.146270000000001</v>
      </c>
      <c r="T764" s="5">
        <v>-109.97148</v>
      </c>
      <c r="U764" s="5">
        <v>1530.99</v>
      </c>
      <c r="W764" s="111" t="s">
        <v>19063</v>
      </c>
    </row>
    <row r="765" spans="1:23" x14ac:dyDescent="0.2">
      <c r="A765" s="5">
        <v>764</v>
      </c>
      <c r="B765" s="5" t="s">
        <v>10115</v>
      </c>
      <c r="C765" s="5" t="s">
        <v>19072</v>
      </c>
      <c r="D765" s="105" t="s">
        <v>19085</v>
      </c>
      <c r="F765" s="5" t="s">
        <v>3441</v>
      </c>
      <c r="G765" s="5" t="s">
        <v>3924</v>
      </c>
      <c r="H765" s="112">
        <v>763</v>
      </c>
      <c r="I765" s="110"/>
      <c r="J765" s="110"/>
      <c r="M765" s="5" t="s">
        <v>16585</v>
      </c>
      <c r="N765" s="102" t="s">
        <v>10058</v>
      </c>
      <c r="O765" s="5" t="s">
        <v>19086</v>
      </c>
      <c r="P765" s="5" t="s">
        <v>19087</v>
      </c>
      <c r="Q765" s="5" t="s">
        <v>19051</v>
      </c>
      <c r="S765" s="5">
        <v>-68.533670000000001</v>
      </c>
      <c r="T765" s="5">
        <v>-76.196370000000002</v>
      </c>
      <c r="U765" s="5">
        <v>463.12</v>
      </c>
      <c r="W765" s="111" t="s">
        <v>19088</v>
      </c>
    </row>
    <row r="766" spans="1:23" x14ac:dyDescent="0.2">
      <c r="A766" s="5">
        <v>765</v>
      </c>
      <c r="B766" s="5" t="s">
        <v>10227</v>
      </c>
      <c r="C766" s="5" t="s">
        <v>19072</v>
      </c>
      <c r="D766" s="105">
        <v>2010.3119999999999</v>
      </c>
      <c r="F766" s="5" t="s">
        <v>3441</v>
      </c>
      <c r="G766" s="5" t="s">
        <v>3925</v>
      </c>
      <c r="H766" s="109">
        <v>764</v>
      </c>
      <c r="I766" s="110"/>
      <c r="J766" s="110"/>
      <c r="M766" s="5" t="s">
        <v>16585</v>
      </c>
      <c r="N766" s="102" t="s">
        <v>10229</v>
      </c>
      <c r="O766" s="5" t="s">
        <v>10232</v>
      </c>
      <c r="P766" s="5" t="s">
        <v>19123</v>
      </c>
      <c r="Q766" s="5" t="s">
        <v>19051</v>
      </c>
      <c r="S766" s="5">
        <v>-61.0959</v>
      </c>
      <c r="T766" s="5">
        <v>-47.088470000000001</v>
      </c>
      <c r="U766" s="5">
        <v>1534</v>
      </c>
      <c r="W766" s="111" t="s">
        <v>19080</v>
      </c>
    </row>
    <row r="767" spans="1:23" x14ac:dyDescent="0.2">
      <c r="A767" s="5">
        <v>766</v>
      </c>
      <c r="B767" s="5" t="s">
        <v>8688</v>
      </c>
      <c r="C767" s="5" t="s">
        <v>19072</v>
      </c>
      <c r="D767" s="105">
        <v>2010.2190000000001</v>
      </c>
      <c r="F767" s="5" t="s">
        <v>5336</v>
      </c>
      <c r="G767" s="5" t="s">
        <v>5337</v>
      </c>
      <c r="H767" s="109">
        <v>765</v>
      </c>
      <c r="I767" s="110"/>
      <c r="J767" s="110"/>
      <c r="M767" s="5" t="s">
        <v>16585</v>
      </c>
      <c r="N767" s="102" t="s">
        <v>4579</v>
      </c>
      <c r="O767" s="5" t="s">
        <v>5859</v>
      </c>
      <c r="P767" s="5" t="s">
        <v>19106</v>
      </c>
      <c r="Q767" s="5" t="s">
        <v>19051</v>
      </c>
      <c r="S767" s="5">
        <v>-71.81035</v>
      </c>
      <c r="T767" s="5">
        <v>-106.32991</v>
      </c>
      <c r="U767" s="5">
        <v>590.35</v>
      </c>
      <c r="W767" s="111" t="s">
        <v>19107</v>
      </c>
    </row>
    <row r="768" spans="1:23" x14ac:dyDescent="0.2">
      <c r="A768" s="5">
        <v>767</v>
      </c>
      <c r="B768" s="5" t="s">
        <v>10752</v>
      </c>
      <c r="C768" s="5" t="s">
        <v>19072</v>
      </c>
      <c r="D768" s="105">
        <v>2010.2249999999999</v>
      </c>
      <c r="F768" s="5" t="s">
        <v>3305</v>
      </c>
      <c r="G768" s="5" t="s">
        <v>4752</v>
      </c>
      <c r="H768" s="109">
        <v>766</v>
      </c>
      <c r="I768" s="110"/>
      <c r="J768" s="110"/>
      <c r="M768" s="5" t="s">
        <v>16585</v>
      </c>
      <c r="N768" s="102" t="s">
        <v>4579</v>
      </c>
      <c r="O768" s="5" t="s">
        <v>4583</v>
      </c>
      <c r="P768" s="5" t="s">
        <v>19058</v>
      </c>
      <c r="Q768" s="5" t="s">
        <v>19051</v>
      </c>
      <c r="S768" s="5">
        <v>-74.398859999999999</v>
      </c>
      <c r="T768" s="5">
        <v>-104.62954000000001</v>
      </c>
      <c r="U768" s="5">
        <v>496.63</v>
      </c>
      <c r="W768" s="111" t="s">
        <v>19059</v>
      </c>
    </row>
    <row r="769" spans="1:23" x14ac:dyDescent="0.2">
      <c r="A769" s="5">
        <v>768</v>
      </c>
      <c r="B769" s="5" t="s">
        <v>10644</v>
      </c>
      <c r="C769" s="5" t="s">
        <v>19072</v>
      </c>
      <c r="D769" s="105">
        <v>2010.2239999999999</v>
      </c>
      <c r="F769" s="5" t="s">
        <v>3305</v>
      </c>
      <c r="G769" s="5" t="s">
        <v>4782</v>
      </c>
      <c r="H769" s="109">
        <v>767</v>
      </c>
      <c r="I769" s="110"/>
      <c r="J769" s="110"/>
      <c r="M769" s="5" t="s">
        <v>16585</v>
      </c>
      <c r="N769" s="102" t="s">
        <v>4579</v>
      </c>
      <c r="O769" s="5" t="s">
        <v>4583</v>
      </c>
      <c r="P769" s="5" t="s">
        <v>19124</v>
      </c>
      <c r="Q769" s="5" t="s">
        <v>19051</v>
      </c>
      <c r="S769" s="5">
        <v>-74.396029999999996</v>
      </c>
      <c r="T769" s="5">
        <v>-104.75793</v>
      </c>
      <c r="U769" s="5">
        <v>517.96</v>
      </c>
      <c r="W769" s="111" t="s">
        <v>19059</v>
      </c>
    </row>
    <row r="770" spans="1:23" x14ac:dyDescent="0.2">
      <c r="A770" s="5">
        <v>769</v>
      </c>
      <c r="B770" s="5" t="s">
        <v>12450</v>
      </c>
      <c r="C770" s="5" t="s">
        <v>19072</v>
      </c>
      <c r="D770" s="105" t="s">
        <v>19125</v>
      </c>
      <c r="F770" s="5" t="s">
        <v>3495</v>
      </c>
      <c r="G770" s="5" t="s">
        <v>5532</v>
      </c>
      <c r="H770" s="109">
        <v>768</v>
      </c>
      <c r="I770" s="110"/>
      <c r="J770" s="110"/>
      <c r="M770" s="5" t="s">
        <v>16585</v>
      </c>
      <c r="N770" s="102" t="s">
        <v>4579</v>
      </c>
      <c r="O770" s="5" t="s">
        <v>5859</v>
      </c>
      <c r="P770" s="5" t="s">
        <v>19126</v>
      </c>
      <c r="Q770" s="5" t="s">
        <v>19051</v>
      </c>
      <c r="S770" s="5">
        <v>-71.348150000000004</v>
      </c>
      <c r="T770" s="5">
        <v>-109.99838</v>
      </c>
      <c r="U770" s="5">
        <v>485.72</v>
      </c>
      <c r="W770" s="111" t="s">
        <v>19127</v>
      </c>
    </row>
    <row r="771" spans="1:23" x14ac:dyDescent="0.2">
      <c r="A771" s="5">
        <v>770</v>
      </c>
      <c r="B771" s="5" t="s">
        <v>12453</v>
      </c>
      <c r="C771" s="5" t="s">
        <v>19072</v>
      </c>
      <c r="D771" s="105" t="s">
        <v>19125</v>
      </c>
      <c r="F771" s="5" t="s">
        <v>3495</v>
      </c>
      <c r="G771" s="5" t="s">
        <v>5532</v>
      </c>
      <c r="H771" s="109">
        <v>769</v>
      </c>
      <c r="I771" s="110"/>
      <c r="J771" s="110"/>
      <c r="M771" s="5" t="s">
        <v>16585</v>
      </c>
      <c r="N771" s="102" t="s">
        <v>4579</v>
      </c>
      <c r="O771" s="5" t="s">
        <v>5859</v>
      </c>
      <c r="P771" s="5" t="s">
        <v>19126</v>
      </c>
      <c r="Q771" s="5" t="s">
        <v>19051</v>
      </c>
      <c r="S771" s="5">
        <v>-71.348150000000004</v>
      </c>
      <c r="T771" s="5">
        <v>-109.99838</v>
      </c>
      <c r="U771" s="5">
        <v>485.72</v>
      </c>
      <c r="W771" s="111" t="s">
        <v>19127</v>
      </c>
    </row>
    <row r="772" spans="1:23" x14ac:dyDescent="0.2">
      <c r="A772" s="5">
        <v>771</v>
      </c>
      <c r="B772" s="5" t="s">
        <v>12465</v>
      </c>
      <c r="C772" s="5" t="s">
        <v>19072</v>
      </c>
      <c r="D772" s="105" t="s">
        <v>19125</v>
      </c>
      <c r="F772" s="5" t="s">
        <v>3495</v>
      </c>
      <c r="G772" s="5" t="s">
        <v>5532</v>
      </c>
      <c r="H772" s="109">
        <v>770</v>
      </c>
      <c r="I772" s="110"/>
      <c r="J772" s="110"/>
      <c r="M772" s="5" t="s">
        <v>16585</v>
      </c>
      <c r="N772" s="102" t="s">
        <v>4579</v>
      </c>
      <c r="O772" s="5" t="s">
        <v>5859</v>
      </c>
      <c r="P772" s="5" t="s">
        <v>19126</v>
      </c>
      <c r="Q772" s="5" t="s">
        <v>19051</v>
      </c>
      <c r="S772" s="5">
        <v>-71.348150000000004</v>
      </c>
      <c r="T772" s="5">
        <v>-109.99838</v>
      </c>
      <c r="U772" s="5">
        <v>485.72</v>
      </c>
      <c r="W772" s="111" t="s">
        <v>19127</v>
      </c>
    </row>
    <row r="773" spans="1:23" x14ac:dyDescent="0.2">
      <c r="A773" s="5">
        <v>772</v>
      </c>
      <c r="B773" s="5" t="s">
        <v>12447</v>
      </c>
      <c r="C773" s="5" t="s">
        <v>19072</v>
      </c>
      <c r="D773" s="105" t="s">
        <v>19125</v>
      </c>
      <c r="F773" s="5" t="s">
        <v>3495</v>
      </c>
      <c r="G773" s="5" t="s">
        <v>5532</v>
      </c>
      <c r="H773" s="109">
        <v>771</v>
      </c>
      <c r="I773" s="110"/>
      <c r="J773" s="110"/>
      <c r="M773" s="5" t="s">
        <v>16585</v>
      </c>
      <c r="N773" s="102" t="s">
        <v>4579</v>
      </c>
      <c r="O773" s="5" t="s">
        <v>5859</v>
      </c>
      <c r="P773" s="5" t="s">
        <v>19126</v>
      </c>
      <c r="Q773" s="5" t="s">
        <v>19051</v>
      </c>
      <c r="S773" s="5">
        <v>-71.348150000000004</v>
      </c>
      <c r="T773" s="5">
        <v>-109.99838</v>
      </c>
      <c r="U773" s="5">
        <v>485.72</v>
      </c>
      <c r="W773" s="111" t="s">
        <v>19127</v>
      </c>
    </row>
    <row r="774" spans="1:23" x14ac:dyDescent="0.2">
      <c r="A774" s="5">
        <v>773</v>
      </c>
      <c r="B774" s="5" t="s">
        <v>12462</v>
      </c>
      <c r="C774" s="5" t="s">
        <v>19072</v>
      </c>
      <c r="D774" s="105" t="s">
        <v>19128</v>
      </c>
      <c r="F774" s="5" t="s">
        <v>3495</v>
      </c>
      <c r="G774" s="5" t="s">
        <v>5532</v>
      </c>
      <c r="H774" s="109">
        <v>772</v>
      </c>
      <c r="I774" s="110"/>
      <c r="J774" s="110"/>
      <c r="M774" s="5" t="s">
        <v>16585</v>
      </c>
      <c r="N774" s="102" t="s">
        <v>4579</v>
      </c>
      <c r="O774" s="5" t="s">
        <v>5859</v>
      </c>
      <c r="P774" s="5" t="s">
        <v>19129</v>
      </c>
      <c r="Q774" s="5" t="s">
        <v>19051</v>
      </c>
      <c r="S774" s="5">
        <v>-71.341570000000004</v>
      </c>
      <c r="T774" s="5">
        <v>-109.99838</v>
      </c>
      <c r="U774" s="5">
        <v>480.95</v>
      </c>
      <c r="W774" s="111" t="s">
        <v>19127</v>
      </c>
    </row>
    <row r="775" spans="1:23" x14ac:dyDescent="0.2">
      <c r="A775" s="5">
        <v>774</v>
      </c>
      <c r="B775" s="5" t="s">
        <v>10025</v>
      </c>
      <c r="C775" s="5" t="s">
        <v>19072</v>
      </c>
      <c r="D775" s="105" t="s">
        <v>19128</v>
      </c>
      <c r="F775" s="5" t="s">
        <v>3495</v>
      </c>
      <c r="G775" s="5" t="s">
        <v>5532</v>
      </c>
      <c r="H775" s="109">
        <v>773</v>
      </c>
      <c r="I775" s="110"/>
      <c r="J775" s="110"/>
      <c r="M775" s="5" t="s">
        <v>16585</v>
      </c>
      <c r="N775" s="102" t="s">
        <v>4579</v>
      </c>
      <c r="O775" s="5" t="s">
        <v>5859</v>
      </c>
      <c r="P775" s="5" t="s">
        <v>19129</v>
      </c>
      <c r="Q775" s="5" t="s">
        <v>19051</v>
      </c>
      <c r="S775" s="5">
        <v>-71.341570000000004</v>
      </c>
      <c r="T775" s="5">
        <v>-109.99838</v>
      </c>
      <c r="U775" s="5">
        <v>480.95</v>
      </c>
      <c r="W775" s="111" t="s">
        <v>19127</v>
      </c>
    </row>
    <row r="776" spans="1:23" x14ac:dyDescent="0.2">
      <c r="A776" s="5">
        <v>775</v>
      </c>
      <c r="B776" s="5" t="s">
        <v>12459</v>
      </c>
      <c r="C776" s="5" t="s">
        <v>19072</v>
      </c>
      <c r="D776" s="105" t="s">
        <v>19128</v>
      </c>
      <c r="F776" s="5" t="s">
        <v>3495</v>
      </c>
      <c r="G776" s="5" t="s">
        <v>5532</v>
      </c>
      <c r="H776" s="109">
        <v>774</v>
      </c>
      <c r="I776" s="110"/>
      <c r="J776" s="110"/>
      <c r="M776" s="5" t="s">
        <v>16585</v>
      </c>
      <c r="N776" s="102" t="s">
        <v>4579</v>
      </c>
      <c r="O776" s="5" t="s">
        <v>5859</v>
      </c>
      <c r="P776" s="5" t="s">
        <v>19129</v>
      </c>
      <c r="Q776" s="5" t="s">
        <v>19051</v>
      </c>
      <c r="S776" s="5">
        <v>-71.341570000000004</v>
      </c>
      <c r="T776" s="5">
        <v>-109.99838</v>
      </c>
      <c r="U776" s="5">
        <v>480.95</v>
      </c>
      <c r="W776" s="111" t="s">
        <v>19127</v>
      </c>
    </row>
    <row r="777" spans="1:23" x14ac:dyDescent="0.2">
      <c r="A777" s="5">
        <v>776</v>
      </c>
      <c r="B777" s="5" t="s">
        <v>12456</v>
      </c>
      <c r="C777" s="5" t="s">
        <v>19072</v>
      </c>
      <c r="D777" s="105">
        <v>2010.2180000000001</v>
      </c>
      <c r="F777" s="5" t="s">
        <v>3495</v>
      </c>
      <c r="G777" s="5" t="s">
        <v>5532</v>
      </c>
      <c r="H777" s="109">
        <v>775</v>
      </c>
      <c r="I777" s="110"/>
      <c r="J777" s="110"/>
      <c r="M777" s="5" t="s">
        <v>16585</v>
      </c>
      <c r="N777" s="102" t="s">
        <v>4579</v>
      </c>
      <c r="O777" s="5" t="s">
        <v>4583</v>
      </c>
      <c r="P777" s="5" t="s">
        <v>19130</v>
      </c>
      <c r="Q777" s="5" t="s">
        <v>19051</v>
      </c>
      <c r="S777" s="5">
        <v>-74.480009999999993</v>
      </c>
      <c r="T777" s="5">
        <v>-104.25516</v>
      </c>
      <c r="U777" s="5">
        <v>1162.83</v>
      </c>
      <c r="W777" s="111" t="s">
        <v>19091</v>
      </c>
    </row>
    <row r="778" spans="1:23" x14ac:dyDescent="0.2">
      <c r="A778" s="5">
        <v>777</v>
      </c>
      <c r="B778" s="5" t="s">
        <v>12933</v>
      </c>
      <c r="C778" s="5" t="s">
        <v>19072</v>
      </c>
      <c r="D778" s="105" t="s">
        <v>19131</v>
      </c>
      <c r="F778" s="5" t="s">
        <v>3373</v>
      </c>
      <c r="G778" s="5" t="s">
        <v>5331</v>
      </c>
      <c r="H778" s="109">
        <v>776</v>
      </c>
      <c r="I778" s="110"/>
      <c r="J778" s="110"/>
      <c r="M778" s="5" t="s">
        <v>16585</v>
      </c>
      <c r="N778" s="102" t="s">
        <v>4579</v>
      </c>
      <c r="O778" s="5" t="s">
        <v>4583</v>
      </c>
      <c r="P778" s="5" t="s">
        <v>19053</v>
      </c>
      <c r="Q778" s="5" t="s">
        <v>19051</v>
      </c>
      <c r="S778" s="5">
        <v>-73.974879999999999</v>
      </c>
      <c r="T778" s="5">
        <v>-107.42227</v>
      </c>
      <c r="U778" s="5">
        <v>557.79999999999995</v>
      </c>
      <c r="W778" s="111" t="s">
        <v>19054</v>
      </c>
    </row>
    <row r="779" spans="1:23" x14ac:dyDescent="0.2">
      <c r="A779" s="5">
        <v>778</v>
      </c>
      <c r="B779" s="5" t="s">
        <v>12937</v>
      </c>
      <c r="C779" s="5" t="s">
        <v>19072</v>
      </c>
      <c r="D779" s="105" t="s">
        <v>19131</v>
      </c>
      <c r="F779" s="5" t="s">
        <v>3373</v>
      </c>
      <c r="G779" s="5" t="s">
        <v>5331</v>
      </c>
      <c r="H779" s="109">
        <v>777</v>
      </c>
      <c r="I779" s="110"/>
      <c r="J779" s="110"/>
      <c r="M779" s="5" t="s">
        <v>16585</v>
      </c>
      <c r="N779" s="102" t="s">
        <v>4579</v>
      </c>
      <c r="O779" s="5" t="s">
        <v>4583</v>
      </c>
      <c r="P779" s="5" t="s">
        <v>19053</v>
      </c>
      <c r="Q779" s="5" t="s">
        <v>19051</v>
      </c>
      <c r="S779" s="5">
        <v>-73.974879999999999</v>
      </c>
      <c r="T779" s="5">
        <v>-107.42227</v>
      </c>
      <c r="U779" s="5">
        <v>557.79999999999995</v>
      </c>
      <c r="W779" s="111" t="s">
        <v>19054</v>
      </c>
    </row>
    <row r="780" spans="1:23" x14ac:dyDescent="0.2">
      <c r="A780" s="5">
        <v>779</v>
      </c>
      <c r="B780" s="5" t="s">
        <v>12935</v>
      </c>
      <c r="C780" s="5" t="s">
        <v>19072</v>
      </c>
      <c r="D780" s="105">
        <v>2010.222</v>
      </c>
      <c r="F780" s="5" t="s">
        <v>3373</v>
      </c>
      <c r="G780" s="5" t="s">
        <v>5331</v>
      </c>
      <c r="H780" s="109">
        <v>778</v>
      </c>
      <c r="I780" s="110"/>
      <c r="J780" s="110"/>
      <c r="M780" s="5" t="s">
        <v>16585</v>
      </c>
      <c r="N780" s="102" t="s">
        <v>4579</v>
      </c>
      <c r="O780" s="5" t="s">
        <v>4583</v>
      </c>
      <c r="P780" s="5" t="s">
        <v>19132</v>
      </c>
      <c r="Q780" s="5" t="s">
        <v>19051</v>
      </c>
      <c r="S780" s="5">
        <v>-73.986369999999994</v>
      </c>
      <c r="T780" s="5">
        <v>-107.39039</v>
      </c>
      <c r="U780" s="5">
        <v>541.75</v>
      </c>
      <c r="W780" s="111" t="s">
        <v>19054</v>
      </c>
    </row>
    <row r="781" spans="1:23" x14ac:dyDescent="0.2">
      <c r="A781" s="5">
        <v>780</v>
      </c>
      <c r="B781" s="5" t="s">
        <v>12939</v>
      </c>
      <c r="C781" s="5" t="s">
        <v>19072</v>
      </c>
      <c r="D781" s="105">
        <v>2010.223</v>
      </c>
      <c r="F781" s="5" t="s">
        <v>3373</v>
      </c>
      <c r="G781" s="5" t="s">
        <v>5331</v>
      </c>
      <c r="H781" s="109">
        <v>779</v>
      </c>
      <c r="I781" s="110"/>
      <c r="J781" s="110"/>
      <c r="M781" s="5" t="s">
        <v>16585</v>
      </c>
      <c r="N781" s="102" t="s">
        <v>4579</v>
      </c>
      <c r="O781" s="5" t="s">
        <v>4583</v>
      </c>
      <c r="P781" s="5" t="s">
        <v>19133</v>
      </c>
      <c r="Q781" s="5" t="s">
        <v>19051</v>
      </c>
      <c r="S781" s="5">
        <v>-73.980450000000005</v>
      </c>
      <c r="T781" s="5">
        <v>-107.40805</v>
      </c>
      <c r="U781" s="5">
        <v>544.04999999999995</v>
      </c>
      <c r="W781" s="111" t="s">
        <v>19054</v>
      </c>
    </row>
    <row r="782" spans="1:23" x14ac:dyDescent="0.2">
      <c r="A782" s="5">
        <v>781</v>
      </c>
      <c r="B782" s="5" t="s">
        <v>9463</v>
      </c>
      <c r="C782" s="5" t="s">
        <v>3371</v>
      </c>
      <c r="D782" s="105" t="s">
        <v>9464</v>
      </c>
      <c r="F782" s="5" t="s">
        <v>4844</v>
      </c>
      <c r="G782" s="5" t="s">
        <v>19134</v>
      </c>
      <c r="H782" s="109">
        <v>780</v>
      </c>
      <c r="I782" s="110"/>
      <c r="J782" s="109"/>
      <c r="M782" s="5" t="s">
        <v>16585</v>
      </c>
      <c r="N782" s="102" t="s">
        <v>3382</v>
      </c>
      <c r="O782" s="5" t="s">
        <v>14691</v>
      </c>
      <c r="P782" s="5" t="s">
        <v>19135</v>
      </c>
      <c r="Q782" s="5" t="s">
        <v>19051</v>
      </c>
      <c r="S782" s="5">
        <v>-62.879150000000003</v>
      </c>
      <c r="T782" s="5">
        <v>-61.001370000000001</v>
      </c>
      <c r="U782" s="5">
        <v>209.39</v>
      </c>
      <c r="W782" s="111" t="s">
        <v>19136</v>
      </c>
    </row>
    <row r="783" spans="1:23" x14ac:dyDescent="0.2">
      <c r="A783" s="5">
        <v>782</v>
      </c>
      <c r="B783" s="5" t="s">
        <v>12484</v>
      </c>
      <c r="C783" s="5" t="s">
        <v>19072</v>
      </c>
      <c r="D783" s="105" t="s">
        <v>19137</v>
      </c>
      <c r="F783" s="5" t="s">
        <v>4577</v>
      </c>
      <c r="G783" s="5" t="s">
        <v>4578</v>
      </c>
      <c r="H783" s="109">
        <v>781</v>
      </c>
      <c r="I783" s="110"/>
      <c r="J783" s="110"/>
      <c r="M783" s="5" t="s">
        <v>16585</v>
      </c>
      <c r="N783" s="102" t="s">
        <v>4579</v>
      </c>
      <c r="O783" s="5" t="s">
        <v>4583</v>
      </c>
      <c r="P783" s="5" t="s">
        <v>19064</v>
      </c>
      <c r="Q783" s="5" t="s">
        <v>19051</v>
      </c>
      <c r="S783" s="5">
        <v>-74.409859999999995</v>
      </c>
      <c r="T783" s="5">
        <v>-104.65477</v>
      </c>
      <c r="U783" s="5">
        <v>510.84</v>
      </c>
      <c r="W783" s="111" t="s">
        <v>19065</v>
      </c>
    </row>
    <row r="784" spans="1:23" x14ac:dyDescent="0.2">
      <c r="A784" s="5">
        <v>783</v>
      </c>
      <c r="B784" s="5" t="s">
        <v>4576</v>
      </c>
      <c r="C784" s="5" t="s">
        <v>19072</v>
      </c>
      <c r="D784" s="55"/>
      <c r="F784" s="5" t="s">
        <v>4577</v>
      </c>
      <c r="G784" s="5" t="s">
        <v>4578</v>
      </c>
      <c r="M784" s="5" t="s">
        <v>16585</v>
      </c>
      <c r="N784" s="102" t="s">
        <v>4579</v>
      </c>
      <c r="O784" s="5" t="s">
        <v>4583</v>
      </c>
      <c r="P784" s="5" t="s">
        <v>19064</v>
      </c>
      <c r="Q784" s="5" t="s">
        <v>19051</v>
      </c>
      <c r="S784" s="5">
        <v>-74.409859999999995</v>
      </c>
      <c r="T784" s="5">
        <v>-104.65477</v>
      </c>
      <c r="U784" s="5">
        <v>510.84</v>
      </c>
      <c r="W784" s="111" t="s">
        <v>19065</v>
      </c>
    </row>
    <row r="785" spans="1:23" x14ac:dyDescent="0.2">
      <c r="A785" s="5">
        <v>784</v>
      </c>
      <c r="B785" s="5" t="s">
        <v>12478</v>
      </c>
      <c r="C785" s="5" t="s">
        <v>19072</v>
      </c>
      <c r="D785" s="105" t="s">
        <v>19137</v>
      </c>
      <c r="F785" s="5" t="s">
        <v>4577</v>
      </c>
      <c r="G785" s="5" t="s">
        <v>4578</v>
      </c>
      <c r="H785" s="109">
        <v>783</v>
      </c>
      <c r="I785" s="110"/>
      <c r="J785" s="110"/>
      <c r="M785" s="5" t="s">
        <v>16585</v>
      </c>
      <c r="N785" s="102" t="s">
        <v>4579</v>
      </c>
      <c r="O785" s="5" t="s">
        <v>4583</v>
      </c>
      <c r="P785" s="5" t="s">
        <v>19064</v>
      </c>
      <c r="Q785" s="5" t="s">
        <v>19051</v>
      </c>
      <c r="S785" s="5">
        <v>-74.409859999999995</v>
      </c>
      <c r="T785" s="5">
        <v>-104.65477</v>
      </c>
      <c r="U785" s="5">
        <v>510.84</v>
      </c>
      <c r="W785" s="111" t="s">
        <v>19065</v>
      </c>
    </row>
    <row r="786" spans="1:23" x14ac:dyDescent="0.2">
      <c r="A786" s="5">
        <v>785</v>
      </c>
      <c r="B786" s="5" t="s">
        <v>12871</v>
      </c>
      <c r="C786" s="5" t="s">
        <v>19072</v>
      </c>
      <c r="D786" s="105">
        <v>2010.124</v>
      </c>
      <c r="F786" s="5" t="s">
        <v>4803</v>
      </c>
      <c r="G786" s="5" t="s">
        <v>4804</v>
      </c>
      <c r="H786" s="109">
        <v>784</v>
      </c>
      <c r="I786" s="110"/>
      <c r="J786" s="110"/>
      <c r="M786" s="5" t="s">
        <v>16585</v>
      </c>
      <c r="N786" s="102" t="s">
        <v>4579</v>
      </c>
      <c r="O786" s="5" t="s">
        <v>4583</v>
      </c>
      <c r="P786" s="5" t="s">
        <v>19064</v>
      </c>
      <c r="Q786" s="5" t="s">
        <v>19051</v>
      </c>
      <c r="S786" s="5">
        <v>-74.409859999999995</v>
      </c>
      <c r="T786" s="5">
        <v>-104.65477</v>
      </c>
      <c r="U786" s="5">
        <v>510.84</v>
      </c>
      <c r="W786" s="111" t="s">
        <v>19065</v>
      </c>
    </row>
    <row r="787" spans="1:23" x14ac:dyDescent="0.2">
      <c r="A787" s="5">
        <v>786</v>
      </c>
      <c r="B787" s="5" t="s">
        <v>12857</v>
      </c>
      <c r="C787" s="5" t="s">
        <v>19072</v>
      </c>
      <c r="D787" s="105" t="s">
        <v>19138</v>
      </c>
      <c r="F787" s="5" t="s">
        <v>4803</v>
      </c>
      <c r="G787" s="5" t="s">
        <v>4804</v>
      </c>
      <c r="H787" s="109">
        <v>785</v>
      </c>
      <c r="I787" s="110"/>
      <c r="J787" s="110"/>
      <c r="M787" s="5" t="s">
        <v>16585</v>
      </c>
      <c r="N787" s="102" t="s">
        <v>4579</v>
      </c>
      <c r="O787" s="5" t="s">
        <v>4583</v>
      </c>
      <c r="P787" s="5" t="s">
        <v>19058</v>
      </c>
      <c r="Q787" s="5" t="s">
        <v>19051</v>
      </c>
      <c r="S787" s="5">
        <v>-74.398859999999999</v>
      </c>
      <c r="T787" s="5">
        <v>-104.62954000000001</v>
      </c>
      <c r="U787" s="5">
        <v>496.63</v>
      </c>
      <c r="W787" s="111" t="s">
        <v>19059</v>
      </c>
    </row>
    <row r="788" spans="1:23" x14ac:dyDescent="0.2">
      <c r="A788" s="5">
        <v>787</v>
      </c>
      <c r="B788" s="5" t="s">
        <v>12860</v>
      </c>
      <c r="C788" s="5" t="s">
        <v>19072</v>
      </c>
      <c r="D788" s="105" t="s">
        <v>19138</v>
      </c>
      <c r="F788" s="5" t="s">
        <v>4803</v>
      </c>
      <c r="G788" s="5" t="s">
        <v>4804</v>
      </c>
      <c r="H788" s="109">
        <v>786</v>
      </c>
      <c r="I788" s="110"/>
      <c r="J788" s="110"/>
      <c r="M788" s="5" t="s">
        <v>16585</v>
      </c>
      <c r="N788" s="102" t="s">
        <v>4579</v>
      </c>
      <c r="O788" s="5" t="s">
        <v>4583</v>
      </c>
      <c r="P788" s="5" t="s">
        <v>19058</v>
      </c>
      <c r="Q788" s="5" t="s">
        <v>19051</v>
      </c>
      <c r="S788" s="5">
        <v>-74.398859999999999</v>
      </c>
      <c r="T788" s="5">
        <v>-104.62954000000001</v>
      </c>
      <c r="U788" s="5">
        <v>496.63</v>
      </c>
      <c r="W788" s="111" t="s">
        <v>19059</v>
      </c>
    </row>
    <row r="789" spans="1:23" x14ac:dyDescent="0.2">
      <c r="A789" s="5">
        <v>788</v>
      </c>
      <c r="B789" s="5" t="s">
        <v>12490</v>
      </c>
      <c r="C789" s="5" t="s">
        <v>19072</v>
      </c>
      <c r="D789" s="105" t="s">
        <v>19139</v>
      </c>
      <c r="F789" s="5" t="s">
        <v>4577</v>
      </c>
      <c r="G789" s="5" t="s">
        <v>4578</v>
      </c>
      <c r="H789" s="109">
        <v>787</v>
      </c>
      <c r="I789" s="110"/>
      <c r="J789" s="110"/>
      <c r="M789" s="5" t="s">
        <v>16585</v>
      </c>
      <c r="N789" s="102" t="s">
        <v>4579</v>
      </c>
      <c r="O789" s="5" t="s">
        <v>4583</v>
      </c>
      <c r="P789" s="5" t="s">
        <v>19058</v>
      </c>
      <c r="Q789" s="5" t="s">
        <v>19051</v>
      </c>
      <c r="S789" s="5">
        <v>-74.398859999999999</v>
      </c>
      <c r="T789" s="5">
        <v>-104.62954000000001</v>
      </c>
      <c r="U789" s="5">
        <v>496.63</v>
      </c>
      <c r="W789" s="111" t="s">
        <v>19059</v>
      </c>
    </row>
    <row r="790" spans="1:23" x14ac:dyDescent="0.2">
      <c r="A790" s="5">
        <v>789</v>
      </c>
      <c r="B790" s="5" t="s">
        <v>12469</v>
      </c>
      <c r="C790" s="5" t="s">
        <v>19072</v>
      </c>
      <c r="D790" s="105" t="s">
        <v>19139</v>
      </c>
      <c r="F790" s="5" t="s">
        <v>4577</v>
      </c>
      <c r="G790" s="5" t="s">
        <v>4578</v>
      </c>
      <c r="H790" s="109">
        <v>788</v>
      </c>
      <c r="I790" s="110"/>
      <c r="J790" s="110"/>
      <c r="M790" s="5" t="s">
        <v>16585</v>
      </c>
      <c r="N790" s="102" t="s">
        <v>4579</v>
      </c>
      <c r="O790" s="5" t="s">
        <v>4583</v>
      </c>
      <c r="P790" s="5" t="s">
        <v>19058</v>
      </c>
      <c r="Q790" s="5" t="s">
        <v>19051</v>
      </c>
      <c r="S790" s="5">
        <v>-74.398859999999999</v>
      </c>
      <c r="T790" s="5">
        <v>-104.62954000000001</v>
      </c>
      <c r="U790" s="5">
        <v>496.63</v>
      </c>
      <c r="W790" s="111" t="s">
        <v>19059</v>
      </c>
    </row>
    <row r="791" spans="1:23" x14ac:dyDescent="0.2">
      <c r="A791" s="5">
        <v>790</v>
      </c>
      <c r="B791" s="5" t="s">
        <v>10152</v>
      </c>
      <c r="C791" s="5" t="s">
        <v>19072</v>
      </c>
      <c r="D791" s="105" t="s">
        <v>19140</v>
      </c>
      <c r="F791" s="5" t="s">
        <v>4818</v>
      </c>
      <c r="G791" s="5" t="s">
        <v>4822</v>
      </c>
      <c r="H791" s="109">
        <v>789</v>
      </c>
      <c r="I791" s="110"/>
      <c r="J791" s="110"/>
      <c r="M791" s="5" t="s">
        <v>16585</v>
      </c>
      <c r="N791" s="102" t="s">
        <v>4579</v>
      </c>
      <c r="O791" s="5" t="s">
        <v>4583</v>
      </c>
      <c r="P791" s="5" t="s">
        <v>19058</v>
      </c>
      <c r="Q791" s="5" t="s">
        <v>19051</v>
      </c>
      <c r="S791" s="5">
        <v>-74.398859999999999</v>
      </c>
      <c r="T791" s="5">
        <v>-104.62954000000001</v>
      </c>
      <c r="U791" s="5">
        <v>496.63</v>
      </c>
      <c r="W791" s="111" t="s">
        <v>19059</v>
      </c>
    </row>
    <row r="792" spans="1:23" x14ac:dyDescent="0.2">
      <c r="A792" s="5">
        <v>791</v>
      </c>
      <c r="B792" s="5" t="s">
        <v>9221</v>
      </c>
      <c r="C792" s="5" t="s">
        <v>3371</v>
      </c>
      <c r="D792" s="105" t="s">
        <v>9222</v>
      </c>
      <c r="F792" s="5" t="s">
        <v>4844</v>
      </c>
      <c r="G792" s="5" t="s">
        <v>19141</v>
      </c>
      <c r="H792" s="109">
        <v>790</v>
      </c>
      <c r="I792" s="110"/>
      <c r="J792" s="109"/>
      <c r="M792" s="5" t="s">
        <v>16585</v>
      </c>
      <c r="N792" s="102" t="s">
        <v>4579</v>
      </c>
      <c r="O792" s="5" t="s">
        <v>4583</v>
      </c>
      <c r="P792" s="5" t="s">
        <v>19058</v>
      </c>
      <c r="Q792" s="5" t="s">
        <v>19051</v>
      </c>
      <c r="S792" s="5">
        <v>-74.398859999999999</v>
      </c>
      <c r="T792" s="5">
        <v>-104.62954000000001</v>
      </c>
      <c r="U792" s="5">
        <v>496.63</v>
      </c>
      <c r="W792" s="111" t="s">
        <v>19059</v>
      </c>
    </row>
    <row r="793" spans="1:23" x14ac:dyDescent="0.2">
      <c r="A793" s="5">
        <v>792</v>
      </c>
      <c r="B793" s="5" t="s">
        <v>8651</v>
      </c>
      <c r="C793" s="5" t="s">
        <v>19072</v>
      </c>
      <c r="D793" s="105">
        <v>2010.1559999999999</v>
      </c>
      <c r="F793" s="5" t="s">
        <v>4807</v>
      </c>
      <c r="G793" s="5" t="s">
        <v>4808</v>
      </c>
      <c r="H793" s="109">
        <v>791</v>
      </c>
      <c r="I793" s="110"/>
      <c r="J793" s="110"/>
      <c r="M793" s="5" t="s">
        <v>16585</v>
      </c>
      <c r="N793" s="102" t="s">
        <v>4579</v>
      </c>
      <c r="O793" s="5" t="s">
        <v>4583</v>
      </c>
      <c r="P793" s="5" t="s">
        <v>19142</v>
      </c>
      <c r="Q793" s="5" t="s">
        <v>19051</v>
      </c>
      <c r="S793" s="5">
        <v>-74.4833</v>
      </c>
      <c r="T793" s="5">
        <v>-104.4166</v>
      </c>
      <c r="U793" s="5">
        <v>1120</v>
      </c>
      <c r="W793" s="111" t="s">
        <v>19065</v>
      </c>
    </row>
    <row r="794" spans="1:23" x14ac:dyDescent="0.2">
      <c r="A794" s="5">
        <v>793</v>
      </c>
      <c r="B794" s="5" t="s">
        <v>8644</v>
      </c>
      <c r="C794" s="5" t="s">
        <v>19072</v>
      </c>
      <c r="D794" s="105">
        <v>2010.1569999999999</v>
      </c>
      <c r="F794" s="5" t="s">
        <v>4807</v>
      </c>
      <c r="G794" s="5" t="s">
        <v>4808</v>
      </c>
      <c r="H794" s="109">
        <v>792</v>
      </c>
      <c r="I794" s="110"/>
      <c r="J794" s="110"/>
      <c r="M794" s="5" t="s">
        <v>16585</v>
      </c>
      <c r="N794" s="102" t="s">
        <v>4579</v>
      </c>
      <c r="O794" s="5" t="s">
        <v>4583</v>
      </c>
      <c r="P794" s="5" t="s">
        <v>19053</v>
      </c>
      <c r="Q794" s="5" t="s">
        <v>19051</v>
      </c>
      <c r="S794" s="5">
        <v>-73.974879999999999</v>
      </c>
      <c r="T794" s="5">
        <v>-107.42227</v>
      </c>
      <c r="U794" s="5">
        <v>557.79999999999995</v>
      </c>
      <c r="W794" s="111" t="s">
        <v>19054</v>
      </c>
    </row>
    <row r="795" spans="1:23" x14ac:dyDescent="0.2">
      <c r="A795" s="5">
        <v>794</v>
      </c>
      <c r="B795" s="5" t="s">
        <v>9954</v>
      </c>
      <c r="C795" s="5" t="s">
        <v>19072</v>
      </c>
      <c r="D795" s="105">
        <v>2010.1179999999999</v>
      </c>
      <c r="F795" s="5" t="s">
        <v>4789</v>
      </c>
      <c r="G795" s="5" t="s">
        <v>5657</v>
      </c>
      <c r="H795" s="109">
        <v>793</v>
      </c>
      <c r="I795" s="110"/>
      <c r="J795" s="110"/>
      <c r="M795" s="5" t="s">
        <v>16585</v>
      </c>
      <c r="N795" s="102" t="s">
        <v>4579</v>
      </c>
      <c r="O795" s="5" t="s">
        <v>5855</v>
      </c>
      <c r="P795" s="5" t="s">
        <v>19126</v>
      </c>
      <c r="Q795" s="5" t="s">
        <v>19051</v>
      </c>
      <c r="S795" s="5">
        <v>-71.348150000000004</v>
      </c>
      <c r="T795" s="5">
        <v>-109.99838</v>
      </c>
      <c r="U795" s="5">
        <v>485.72</v>
      </c>
      <c r="W795" s="111" t="s">
        <v>19127</v>
      </c>
    </row>
    <row r="796" spans="1:23" x14ac:dyDescent="0.2">
      <c r="A796" s="5">
        <v>795</v>
      </c>
      <c r="B796" s="5" t="s">
        <v>10150</v>
      </c>
      <c r="C796" s="5" t="s">
        <v>19072</v>
      </c>
      <c r="D796" s="105">
        <v>2010.1310000000001</v>
      </c>
      <c r="F796" s="5" t="s">
        <v>4818</v>
      </c>
      <c r="G796" s="5" t="s">
        <v>4822</v>
      </c>
      <c r="H796" s="109">
        <v>794</v>
      </c>
      <c r="I796" s="110"/>
      <c r="J796" s="110"/>
      <c r="M796" s="5" t="s">
        <v>16585</v>
      </c>
      <c r="N796" s="102" t="s">
        <v>4579</v>
      </c>
      <c r="O796" s="5" t="s">
        <v>4583</v>
      </c>
      <c r="P796" s="5" t="s">
        <v>19064</v>
      </c>
      <c r="Q796" s="5" t="s">
        <v>19051</v>
      </c>
      <c r="S796" s="5">
        <v>-74.409859999999995</v>
      </c>
      <c r="T796" s="5">
        <v>-104.65477</v>
      </c>
      <c r="U796" s="5">
        <v>510.84</v>
      </c>
      <c r="W796" s="111" t="s">
        <v>19065</v>
      </c>
    </row>
    <row r="797" spans="1:23" x14ac:dyDescent="0.2">
      <c r="A797" s="5">
        <v>796</v>
      </c>
      <c r="B797" s="5" t="s">
        <v>10154</v>
      </c>
      <c r="C797" s="5" t="s">
        <v>19072</v>
      </c>
      <c r="D797" s="105">
        <v>2010.1320000000001</v>
      </c>
      <c r="F797" s="5" t="s">
        <v>4818</v>
      </c>
      <c r="G797" s="5" t="s">
        <v>4822</v>
      </c>
      <c r="H797" s="109">
        <v>795</v>
      </c>
      <c r="I797" s="110"/>
      <c r="J797" s="110"/>
      <c r="M797" s="5" t="s">
        <v>16585</v>
      </c>
      <c r="N797" s="102" t="s">
        <v>4579</v>
      </c>
      <c r="O797" s="5" t="s">
        <v>4583</v>
      </c>
      <c r="P797" s="5" t="s">
        <v>19058</v>
      </c>
      <c r="Q797" s="5" t="s">
        <v>19051</v>
      </c>
      <c r="S797" s="5">
        <v>-74.398859999999999</v>
      </c>
      <c r="T797" s="5">
        <v>-104.62954000000001</v>
      </c>
      <c r="U797" s="5">
        <v>496.63</v>
      </c>
      <c r="W797" s="111" t="s">
        <v>19059</v>
      </c>
    </row>
    <row r="798" spans="1:23" x14ac:dyDescent="0.2">
      <c r="A798" s="5">
        <v>797</v>
      </c>
      <c r="B798" s="5" t="s">
        <v>5857</v>
      </c>
      <c r="C798" s="5" t="s">
        <v>19072</v>
      </c>
      <c r="D798" s="105" t="s">
        <v>19143</v>
      </c>
      <c r="F798" s="5" t="s">
        <v>4789</v>
      </c>
      <c r="G798" s="5" t="s">
        <v>3949</v>
      </c>
      <c r="H798" s="109">
        <v>796</v>
      </c>
      <c r="I798" s="110"/>
      <c r="J798" s="110"/>
      <c r="M798" s="5" t="s">
        <v>18481</v>
      </c>
      <c r="N798" s="102" t="s">
        <v>5111</v>
      </c>
      <c r="O798" s="5" t="s">
        <v>19055</v>
      </c>
      <c r="P798" s="5" t="s">
        <v>19144</v>
      </c>
      <c r="Q798" s="5" t="s">
        <v>19051</v>
      </c>
      <c r="S798" s="5">
        <v>-60.990209999999998</v>
      </c>
      <c r="T798" s="5">
        <v>-46.831809999999997</v>
      </c>
      <c r="U798" s="5">
        <v>506.03</v>
      </c>
      <c r="W798" s="111" t="s">
        <v>19080</v>
      </c>
    </row>
    <row r="799" spans="1:23" x14ac:dyDescent="0.2">
      <c r="A799" s="5">
        <v>798</v>
      </c>
      <c r="B799" s="5" t="s">
        <v>12222</v>
      </c>
      <c r="C799" s="5" t="s">
        <v>19072</v>
      </c>
      <c r="D799" s="105" t="s">
        <v>19076</v>
      </c>
      <c r="F799" s="102" t="s">
        <v>3554</v>
      </c>
      <c r="G799" s="5" t="s">
        <v>1353</v>
      </c>
      <c r="H799" s="112">
        <v>797</v>
      </c>
      <c r="I799" s="109"/>
      <c r="J799" s="109"/>
      <c r="M799" s="5" t="s">
        <v>16585</v>
      </c>
      <c r="N799" s="102" t="s">
        <v>3993</v>
      </c>
      <c r="O799" s="5" t="s">
        <v>3997</v>
      </c>
      <c r="P799" s="5" t="s">
        <v>19077</v>
      </c>
      <c r="Q799" s="5" t="s">
        <v>19051</v>
      </c>
      <c r="S799" s="5">
        <v>-69.260940000000005</v>
      </c>
      <c r="T799" s="5">
        <v>-117.33481999999999</v>
      </c>
      <c r="U799" s="5">
        <v>3465.95</v>
      </c>
      <c r="W799" s="111" t="s">
        <v>19071</v>
      </c>
    </row>
    <row r="800" spans="1:23" x14ac:dyDescent="0.2">
      <c r="A800" s="5">
        <v>799</v>
      </c>
      <c r="B800" s="5" t="s">
        <v>13112</v>
      </c>
      <c r="C800" s="5" t="s">
        <v>3371</v>
      </c>
      <c r="D800" s="10" t="s">
        <v>19145</v>
      </c>
      <c r="E800" s="105"/>
      <c r="F800" s="5" t="s">
        <v>5117</v>
      </c>
      <c r="G800" s="5" t="s">
        <v>5131</v>
      </c>
      <c r="H800" s="109">
        <v>798</v>
      </c>
      <c r="I800" s="110"/>
      <c r="J800" s="110"/>
      <c r="M800" s="5" t="s">
        <v>16585</v>
      </c>
      <c r="N800" s="102" t="s">
        <v>5111</v>
      </c>
      <c r="O800" s="5" t="s">
        <v>19055</v>
      </c>
      <c r="P800" s="5" t="s">
        <v>19146</v>
      </c>
      <c r="Q800" s="5" t="s">
        <v>19051</v>
      </c>
      <c r="S800" s="5">
        <v>-60.821649999999998</v>
      </c>
      <c r="T800" s="5">
        <v>-46.485289999999999</v>
      </c>
      <c r="U800" s="5">
        <v>215.99</v>
      </c>
      <c r="W800" s="111" t="s">
        <v>19147</v>
      </c>
    </row>
    <row r="801" spans="1:23" x14ac:dyDescent="0.2">
      <c r="A801" s="5">
        <v>800</v>
      </c>
      <c r="B801" s="5" t="s">
        <v>13027</v>
      </c>
      <c r="C801" s="5" t="s">
        <v>3371</v>
      </c>
      <c r="D801" s="5" t="s">
        <v>19148</v>
      </c>
      <c r="E801" s="105"/>
      <c r="F801" s="5" t="s">
        <v>4473</v>
      </c>
      <c r="G801" s="5" t="s">
        <v>5110</v>
      </c>
      <c r="H801" s="109">
        <v>799</v>
      </c>
      <c r="I801" s="110"/>
      <c r="J801" s="110"/>
      <c r="M801" s="5" t="s">
        <v>16585</v>
      </c>
      <c r="N801" s="102" t="s">
        <v>5111</v>
      </c>
      <c r="O801" s="5" t="s">
        <v>19055</v>
      </c>
      <c r="P801" s="5" t="s">
        <v>19146</v>
      </c>
      <c r="Q801" s="5" t="s">
        <v>19051</v>
      </c>
      <c r="S801" s="5">
        <v>-60.821649999999998</v>
      </c>
      <c r="T801" s="5">
        <v>-46.485289999999999</v>
      </c>
      <c r="U801" s="5">
        <v>215.99</v>
      </c>
      <c r="W801" s="108" t="s">
        <v>19147</v>
      </c>
    </row>
    <row r="802" spans="1:23" x14ac:dyDescent="0.2">
      <c r="A802" s="5">
        <v>801</v>
      </c>
      <c r="B802" s="5" t="s">
        <v>5108</v>
      </c>
      <c r="C802" s="5" t="s">
        <v>3371</v>
      </c>
      <c r="D802" s="5" t="s">
        <v>19148</v>
      </c>
      <c r="E802" s="105"/>
      <c r="F802" s="5" t="s">
        <v>4473</v>
      </c>
      <c r="G802" s="5" t="s">
        <v>5110</v>
      </c>
      <c r="H802" s="109">
        <v>800</v>
      </c>
      <c r="I802" s="110"/>
      <c r="J802" s="110"/>
      <c r="M802" s="5" t="s">
        <v>18481</v>
      </c>
      <c r="N802" s="102" t="s">
        <v>5111</v>
      </c>
      <c r="O802" s="5" t="s">
        <v>19055</v>
      </c>
      <c r="P802" s="5" t="s">
        <v>19146</v>
      </c>
      <c r="Q802" s="5" t="s">
        <v>19051</v>
      </c>
      <c r="S802" s="5">
        <v>-60.821649999999998</v>
      </c>
      <c r="T802" s="5">
        <v>-46.485289999999999</v>
      </c>
      <c r="U802" s="5">
        <v>215.99</v>
      </c>
      <c r="W802" s="111" t="s">
        <v>19147</v>
      </c>
    </row>
    <row r="803" spans="1:23" x14ac:dyDescent="0.2">
      <c r="A803" s="5">
        <v>802</v>
      </c>
      <c r="B803" s="5" t="s">
        <v>5112</v>
      </c>
      <c r="C803" s="5" t="s">
        <v>3371</v>
      </c>
      <c r="D803" s="5" t="s">
        <v>19149</v>
      </c>
      <c r="E803" s="105"/>
      <c r="F803" s="5" t="s">
        <v>4473</v>
      </c>
      <c r="G803" s="5" t="s">
        <v>5110</v>
      </c>
      <c r="H803" s="109">
        <v>801</v>
      </c>
      <c r="I803" s="110"/>
      <c r="J803" s="110"/>
      <c r="M803" s="5" t="s">
        <v>18481</v>
      </c>
      <c r="N803" s="102" t="s">
        <v>5111</v>
      </c>
      <c r="O803" s="5" t="s">
        <v>19055</v>
      </c>
      <c r="P803" s="5" t="s">
        <v>19146</v>
      </c>
      <c r="Q803" s="5" t="s">
        <v>19051</v>
      </c>
      <c r="S803" s="5">
        <v>-60.821649999999998</v>
      </c>
      <c r="T803" s="5">
        <v>-46.485289999999999</v>
      </c>
      <c r="U803" s="5">
        <v>215.99</v>
      </c>
      <c r="W803" s="111" t="s">
        <v>19147</v>
      </c>
    </row>
    <row r="804" spans="1:23" x14ac:dyDescent="0.2">
      <c r="A804" s="5">
        <v>803</v>
      </c>
      <c r="B804" s="5" t="s">
        <v>5114</v>
      </c>
      <c r="C804" s="5" t="s">
        <v>3371</v>
      </c>
      <c r="D804" s="5" t="s">
        <v>19149</v>
      </c>
      <c r="E804" s="105"/>
      <c r="F804" s="5" t="s">
        <v>4473</v>
      </c>
      <c r="G804" s="5" t="s">
        <v>5110</v>
      </c>
      <c r="H804" s="109">
        <v>802</v>
      </c>
      <c r="I804" s="110"/>
      <c r="J804" s="110"/>
      <c r="M804" s="5" t="s">
        <v>18481</v>
      </c>
      <c r="N804" s="102" t="s">
        <v>5111</v>
      </c>
      <c r="O804" s="5" t="s">
        <v>19055</v>
      </c>
      <c r="P804" s="5" t="s">
        <v>19146</v>
      </c>
      <c r="Q804" s="5" t="s">
        <v>19051</v>
      </c>
      <c r="S804" s="5">
        <v>-60.821649999999998</v>
      </c>
      <c r="T804" s="5">
        <v>-46.485289999999999</v>
      </c>
      <c r="U804" s="5">
        <v>215.99</v>
      </c>
      <c r="W804" s="111" t="s">
        <v>19147</v>
      </c>
    </row>
    <row r="805" spans="1:23" x14ac:dyDescent="0.2">
      <c r="A805" s="5">
        <v>804</v>
      </c>
      <c r="B805" s="5" t="s">
        <v>11449</v>
      </c>
      <c r="C805" s="5" t="s">
        <v>3371</v>
      </c>
      <c r="D805" s="10" t="s">
        <v>19150</v>
      </c>
      <c r="E805" s="105"/>
      <c r="F805" s="5" t="s">
        <v>5117</v>
      </c>
      <c r="G805" s="5" t="s">
        <v>274</v>
      </c>
      <c r="H805" s="109">
        <v>803</v>
      </c>
      <c r="I805" s="110"/>
      <c r="J805" s="110"/>
      <c r="M805" s="5" t="s">
        <v>16585</v>
      </c>
      <c r="N805" s="102" t="s">
        <v>5111</v>
      </c>
      <c r="O805" s="5" t="s">
        <v>19055</v>
      </c>
      <c r="P805" s="5" t="s">
        <v>19151</v>
      </c>
      <c r="Q805" s="5" t="s">
        <v>19051</v>
      </c>
      <c r="S805" s="5">
        <v>-53.597450000000002</v>
      </c>
      <c r="T805" s="5">
        <v>-37.902119999999996</v>
      </c>
      <c r="U805" s="5">
        <v>502.66</v>
      </c>
      <c r="W805" s="111" t="s">
        <v>19152</v>
      </c>
    </row>
    <row r="806" spans="1:23" x14ac:dyDescent="0.2">
      <c r="A806" s="5">
        <v>805</v>
      </c>
      <c r="B806" s="5" t="s">
        <v>5115</v>
      </c>
      <c r="C806" s="5" t="s">
        <v>3371</v>
      </c>
      <c r="D806" s="10" t="s">
        <v>19150</v>
      </c>
      <c r="E806" s="105"/>
      <c r="F806" s="5" t="s">
        <v>5117</v>
      </c>
      <c r="G806" s="5" t="s">
        <v>274</v>
      </c>
      <c r="H806" s="109">
        <v>804</v>
      </c>
      <c r="I806" s="110"/>
      <c r="J806" s="110"/>
      <c r="M806" s="5" t="s">
        <v>18481</v>
      </c>
      <c r="N806" s="102" t="s">
        <v>5111</v>
      </c>
      <c r="O806" s="5" t="s">
        <v>19055</v>
      </c>
      <c r="P806" s="5" t="s">
        <v>19151</v>
      </c>
      <c r="Q806" s="5" t="s">
        <v>19051</v>
      </c>
      <c r="S806" s="5">
        <v>-53.597450000000002</v>
      </c>
      <c r="T806" s="5">
        <v>-37.902119999999996</v>
      </c>
      <c r="U806" s="5">
        <v>502.66</v>
      </c>
      <c r="W806" s="111" t="s">
        <v>19152</v>
      </c>
    </row>
    <row r="807" spans="1:23" x14ac:dyDescent="0.2">
      <c r="A807" s="5">
        <v>806</v>
      </c>
      <c r="B807" s="5" t="s">
        <v>5118</v>
      </c>
      <c r="C807" s="5" t="s">
        <v>3371</v>
      </c>
      <c r="D807" s="10" t="s">
        <v>5119</v>
      </c>
      <c r="E807" s="105"/>
      <c r="F807" s="5" t="s">
        <v>5121</v>
      </c>
      <c r="G807" s="5" t="s">
        <v>5110</v>
      </c>
      <c r="H807" s="109">
        <v>805</v>
      </c>
      <c r="I807" s="110"/>
      <c r="J807" s="110"/>
      <c r="M807" s="5" t="s">
        <v>18481</v>
      </c>
      <c r="N807" s="102"/>
      <c r="P807" s="5" t="s">
        <v>19146</v>
      </c>
      <c r="Q807" s="5" t="s">
        <v>19051</v>
      </c>
      <c r="S807" s="5">
        <v>-60.821649999999998</v>
      </c>
      <c r="T807" s="5">
        <v>-46.485289999999999</v>
      </c>
      <c r="U807" s="5">
        <v>215.99</v>
      </c>
      <c r="W807" s="111" t="s">
        <v>19147</v>
      </c>
    </row>
    <row r="808" spans="1:23" x14ac:dyDescent="0.2">
      <c r="A808" s="5">
        <v>807</v>
      </c>
      <c r="B808" s="5" t="s">
        <v>5127</v>
      </c>
      <c r="C808" s="5" t="s">
        <v>3371</v>
      </c>
      <c r="D808" s="5" t="s">
        <v>5128</v>
      </c>
      <c r="E808" s="105"/>
      <c r="F808" s="5" t="s">
        <v>3393</v>
      </c>
      <c r="G808" s="5" t="s">
        <v>19153</v>
      </c>
      <c r="H808" s="109">
        <v>806</v>
      </c>
      <c r="I808" s="110"/>
      <c r="J808" s="109"/>
      <c r="M808" s="5" t="s">
        <v>18481</v>
      </c>
      <c r="N808" s="102" t="s">
        <v>4579</v>
      </c>
      <c r="O808" s="5" t="s">
        <v>4583</v>
      </c>
      <c r="P808" s="5" t="s">
        <v>19089</v>
      </c>
      <c r="Q808" s="5" t="s">
        <v>19051</v>
      </c>
      <c r="S808" s="5">
        <v>-71.182109999999994</v>
      </c>
      <c r="T808" s="5">
        <v>-109.92639</v>
      </c>
      <c r="U808" s="5">
        <v>986.93</v>
      </c>
      <c r="W808" s="111" t="s">
        <v>19052</v>
      </c>
    </row>
    <row r="809" spans="1:23" x14ac:dyDescent="0.2">
      <c r="A809" s="5">
        <v>808</v>
      </c>
      <c r="B809" s="5" t="s">
        <v>8551</v>
      </c>
      <c r="C809" s="5" t="s">
        <v>3371</v>
      </c>
      <c r="D809" s="5" t="s">
        <v>8552</v>
      </c>
      <c r="E809" s="105"/>
      <c r="F809" s="5" t="s">
        <v>3487</v>
      </c>
      <c r="G809" s="5" t="s">
        <v>19154</v>
      </c>
      <c r="H809" s="109">
        <v>807</v>
      </c>
      <c r="I809" s="110"/>
      <c r="J809" s="109"/>
      <c r="M809" s="5" t="s">
        <v>16585</v>
      </c>
      <c r="N809" s="102" t="s">
        <v>3382</v>
      </c>
      <c r="O809" s="5" t="s">
        <v>14691</v>
      </c>
      <c r="P809" s="5" t="s">
        <v>19155</v>
      </c>
      <c r="Q809" s="5" t="s">
        <v>19051</v>
      </c>
      <c r="S809" s="5">
        <v>-62.396329999999999</v>
      </c>
      <c r="T809" s="5">
        <v>-61.762650000000001</v>
      </c>
      <c r="U809" s="5">
        <v>556.41</v>
      </c>
      <c r="W809" s="111" t="s">
        <v>19156</v>
      </c>
    </row>
    <row r="810" spans="1:23" x14ac:dyDescent="0.2">
      <c r="A810" s="5">
        <v>809</v>
      </c>
      <c r="B810" s="5" t="s">
        <v>9833</v>
      </c>
      <c r="C810" s="5" t="s">
        <v>19072</v>
      </c>
      <c r="D810" s="105">
        <v>2010.115</v>
      </c>
      <c r="F810" s="5" t="s">
        <v>3487</v>
      </c>
      <c r="G810" s="5" t="s">
        <v>19154</v>
      </c>
      <c r="H810" s="109">
        <v>808</v>
      </c>
      <c r="I810" s="110"/>
      <c r="J810" s="109"/>
      <c r="M810" s="5" t="s">
        <v>16585</v>
      </c>
      <c r="N810" s="102" t="s">
        <v>3382</v>
      </c>
      <c r="O810" s="5" t="s">
        <v>14691</v>
      </c>
      <c r="P810" s="5" t="s">
        <v>19155</v>
      </c>
      <c r="Q810" s="5" t="s">
        <v>19051</v>
      </c>
      <c r="S810" s="5">
        <v>-62.396329999999999</v>
      </c>
      <c r="T810" s="5">
        <v>-61.762650000000001</v>
      </c>
      <c r="U810" s="5">
        <v>556.41</v>
      </c>
      <c r="W810" s="111" t="s">
        <v>19156</v>
      </c>
    </row>
    <row r="811" spans="1:23" x14ac:dyDescent="0.2">
      <c r="A811" s="5">
        <v>810</v>
      </c>
      <c r="B811" s="5" t="s">
        <v>9835</v>
      </c>
      <c r="C811" s="5" t="s">
        <v>19072</v>
      </c>
      <c r="D811" s="105">
        <v>2010.116</v>
      </c>
      <c r="F811" s="5" t="s">
        <v>3487</v>
      </c>
      <c r="G811" s="5" t="s">
        <v>19154</v>
      </c>
      <c r="H811" s="109">
        <v>809</v>
      </c>
      <c r="I811" s="110"/>
      <c r="J811" s="109"/>
      <c r="M811" s="5" t="s">
        <v>16585</v>
      </c>
      <c r="N811" s="102" t="s">
        <v>3382</v>
      </c>
      <c r="O811" s="5" t="s">
        <v>14691</v>
      </c>
      <c r="P811" s="5" t="s">
        <v>19155</v>
      </c>
      <c r="Q811" s="5" t="s">
        <v>19051</v>
      </c>
      <c r="S811" s="5">
        <v>-62.396329999999999</v>
      </c>
      <c r="T811" s="5">
        <v>-61.762650000000001</v>
      </c>
      <c r="U811" s="5">
        <v>556.41</v>
      </c>
      <c r="W811" s="111" t="s">
        <v>19156</v>
      </c>
    </row>
    <row r="812" spans="1:23" x14ac:dyDescent="0.2">
      <c r="A812" s="5">
        <v>811</v>
      </c>
      <c r="B812" s="5" t="s">
        <v>5122</v>
      </c>
      <c r="C812" s="5" t="s">
        <v>3371</v>
      </c>
      <c r="D812" s="105" t="s">
        <v>5123</v>
      </c>
      <c r="F812" s="5" t="s">
        <v>3487</v>
      </c>
      <c r="G812" s="5" t="s">
        <v>19134</v>
      </c>
      <c r="H812" s="109">
        <v>810</v>
      </c>
      <c r="I812" s="110"/>
      <c r="J812" s="109"/>
      <c r="M812" s="5" t="s">
        <v>18481</v>
      </c>
      <c r="N812" s="102" t="s">
        <v>4579</v>
      </c>
      <c r="O812" s="5" t="s">
        <v>4583</v>
      </c>
      <c r="P812" s="5" t="s">
        <v>19053</v>
      </c>
      <c r="Q812" s="5" t="s">
        <v>19051</v>
      </c>
      <c r="S812" s="5">
        <v>-73.974879999999999</v>
      </c>
      <c r="T812" s="5">
        <v>-107.42227</v>
      </c>
      <c r="U812" s="5">
        <v>557.79999999999995</v>
      </c>
      <c r="W812" s="111" t="s">
        <v>19054</v>
      </c>
    </row>
    <row r="813" spans="1:23" x14ac:dyDescent="0.2">
      <c r="A813" s="5">
        <v>812</v>
      </c>
      <c r="B813" s="5" t="s">
        <v>5853</v>
      </c>
      <c r="C813" s="5" t="s">
        <v>19072</v>
      </c>
      <c r="D813" s="105">
        <v>2010.117</v>
      </c>
      <c r="F813" s="5" t="s">
        <v>3487</v>
      </c>
      <c r="G813" s="5" t="s">
        <v>19134</v>
      </c>
      <c r="H813" s="109">
        <v>811</v>
      </c>
      <c r="I813" s="110"/>
      <c r="J813" s="109"/>
      <c r="M813" s="5" t="s">
        <v>18481</v>
      </c>
      <c r="N813" s="102" t="s">
        <v>4579</v>
      </c>
      <c r="O813" s="5" t="s">
        <v>4583</v>
      </c>
      <c r="P813" s="5" t="s">
        <v>19130</v>
      </c>
      <c r="Q813" s="5" t="s">
        <v>19051</v>
      </c>
      <c r="S813" s="5">
        <v>-74.480009999999993</v>
      </c>
      <c r="T813" s="5">
        <v>-104.25516</v>
      </c>
      <c r="U813" s="5">
        <v>1162.83</v>
      </c>
      <c r="W813" s="111" t="s">
        <v>19091</v>
      </c>
    </row>
    <row r="814" spans="1:23" x14ac:dyDescent="0.2">
      <c r="A814" s="5">
        <v>813</v>
      </c>
      <c r="B814" s="5" t="s">
        <v>12192</v>
      </c>
      <c r="C814" s="5" t="s">
        <v>3371</v>
      </c>
      <c r="D814" s="5" t="s">
        <v>12193</v>
      </c>
      <c r="E814" s="105"/>
      <c r="F814" s="5" t="s">
        <v>3487</v>
      </c>
      <c r="G814" s="102" t="s">
        <v>4756</v>
      </c>
      <c r="H814" s="109">
        <v>812</v>
      </c>
      <c r="I814" s="110"/>
      <c r="J814" s="109"/>
      <c r="L814" s="5" t="s">
        <v>19141</v>
      </c>
      <c r="M814" s="5" t="s">
        <v>16585</v>
      </c>
      <c r="N814" s="102" t="s">
        <v>4579</v>
      </c>
      <c r="O814" s="5" t="s">
        <v>4583</v>
      </c>
      <c r="P814" s="5" t="s">
        <v>19120</v>
      </c>
      <c r="Q814" s="5" t="s">
        <v>19051</v>
      </c>
      <c r="S814" s="5">
        <v>-73.871809999999996</v>
      </c>
      <c r="T814" s="5">
        <v>-106.29934</v>
      </c>
      <c r="U814" s="5">
        <v>1109.8499999999999</v>
      </c>
      <c r="W814" s="111" t="s">
        <v>19121</v>
      </c>
    </row>
    <row r="815" spans="1:23" x14ac:dyDescent="0.2">
      <c r="A815" s="5">
        <v>814</v>
      </c>
      <c r="B815" s="5" t="s">
        <v>5124</v>
      </c>
      <c r="C815" s="5" t="s">
        <v>3371</v>
      </c>
      <c r="D815" s="5" t="s">
        <v>5125</v>
      </c>
      <c r="E815" s="105"/>
      <c r="F815" s="5" t="s">
        <v>3487</v>
      </c>
      <c r="G815" s="5" t="s">
        <v>5126</v>
      </c>
      <c r="H815" s="109">
        <v>813</v>
      </c>
      <c r="I815" s="110"/>
      <c r="J815" s="110"/>
      <c r="M815" s="5" t="s">
        <v>18481</v>
      </c>
      <c r="N815" s="102" t="s">
        <v>5111</v>
      </c>
      <c r="O815" s="5" t="s">
        <v>19055</v>
      </c>
      <c r="P815" s="5" t="s">
        <v>19144</v>
      </c>
      <c r="Q815" s="5" t="s">
        <v>19051</v>
      </c>
      <c r="S815" s="5">
        <v>-60.990209999999998</v>
      </c>
      <c r="T815" s="5">
        <v>-46.831809999999997</v>
      </c>
      <c r="U815" s="5">
        <v>506.03</v>
      </c>
      <c r="W815" s="111" t="s">
        <v>19147</v>
      </c>
    </row>
    <row r="816" spans="1:23" x14ac:dyDescent="0.2">
      <c r="A816" s="5">
        <v>815</v>
      </c>
      <c r="B816" s="5" t="s">
        <v>9217</v>
      </c>
      <c r="C816" s="5" t="s">
        <v>3371</v>
      </c>
      <c r="D816" s="5" t="s">
        <v>9218</v>
      </c>
      <c r="E816" s="105"/>
      <c r="F816" s="5" t="s">
        <v>4844</v>
      </c>
      <c r="G816" s="5" t="s">
        <v>19157</v>
      </c>
      <c r="H816" s="109">
        <v>814</v>
      </c>
      <c r="I816" s="110"/>
      <c r="J816" s="109"/>
      <c r="M816" s="5" t="s">
        <v>16585</v>
      </c>
      <c r="N816" s="102" t="s">
        <v>4579</v>
      </c>
      <c r="O816" s="5" t="s">
        <v>4583</v>
      </c>
      <c r="P816" s="5" t="s">
        <v>19058</v>
      </c>
      <c r="Q816" s="5" t="s">
        <v>19051</v>
      </c>
      <c r="S816" s="5">
        <v>-74.398859999999999</v>
      </c>
      <c r="T816" s="5">
        <v>-104.62954000000001</v>
      </c>
      <c r="U816" s="5">
        <v>496.63</v>
      </c>
      <c r="W816" s="111" t="s">
        <v>19059</v>
      </c>
    </row>
    <row r="817" spans="1:23" x14ac:dyDescent="0.2">
      <c r="A817" s="5">
        <v>816</v>
      </c>
      <c r="B817" s="5" t="s">
        <v>9958</v>
      </c>
      <c r="C817" s="5" t="s">
        <v>3371</v>
      </c>
      <c r="D817" s="5" t="s">
        <v>9959</v>
      </c>
      <c r="E817" s="105"/>
      <c r="F817" s="102" t="s">
        <v>2799</v>
      </c>
      <c r="G817" s="5" t="s">
        <v>19141</v>
      </c>
      <c r="H817" s="109">
        <v>815</v>
      </c>
      <c r="I817" s="109"/>
      <c r="J817" s="109"/>
      <c r="M817" s="5" t="s">
        <v>16585</v>
      </c>
      <c r="N817" s="102" t="s">
        <v>18545</v>
      </c>
      <c r="O817" s="5" t="s">
        <v>9537</v>
      </c>
      <c r="P817" s="5" t="s">
        <v>19158</v>
      </c>
      <c r="Q817" s="5" t="s">
        <v>19051</v>
      </c>
      <c r="S817" s="5">
        <v>-53.628100000000003</v>
      </c>
      <c r="T817" s="5">
        <v>-40.907409999999999</v>
      </c>
      <c r="U817" s="5">
        <v>205.69</v>
      </c>
      <c r="W817" s="111" t="s">
        <v>19159</v>
      </c>
    </row>
    <row r="818" spans="1:23" x14ac:dyDescent="0.2">
      <c r="A818" s="5">
        <v>817</v>
      </c>
      <c r="B818" s="5" t="s">
        <v>9532</v>
      </c>
      <c r="C818" s="5" t="s">
        <v>3371</v>
      </c>
      <c r="D818" s="5" t="s">
        <v>9533</v>
      </c>
      <c r="E818" s="105"/>
      <c r="F818" s="102" t="s">
        <v>2799</v>
      </c>
      <c r="G818" s="5" t="s">
        <v>19134</v>
      </c>
      <c r="H818" s="109">
        <v>816</v>
      </c>
      <c r="I818" s="109"/>
      <c r="J818" s="109"/>
      <c r="M818" s="5" t="s">
        <v>16585</v>
      </c>
      <c r="N818" s="102" t="s">
        <v>18545</v>
      </c>
      <c r="O818" s="5" t="s">
        <v>9537</v>
      </c>
      <c r="P818" s="5" t="s">
        <v>19158</v>
      </c>
      <c r="Q818" s="5" t="s">
        <v>19051</v>
      </c>
      <c r="S818" s="5">
        <v>-53.628100000000003</v>
      </c>
      <c r="T818" s="5">
        <v>-40.907409999999999</v>
      </c>
      <c r="U818" s="5">
        <v>205.69</v>
      </c>
      <c r="W818" s="111" t="s">
        <v>19159</v>
      </c>
    </row>
    <row r="819" spans="1:23" x14ac:dyDescent="0.2">
      <c r="A819" s="5">
        <v>818</v>
      </c>
      <c r="B819" s="5" t="s">
        <v>12986</v>
      </c>
      <c r="C819" s="5" t="s">
        <v>3371</v>
      </c>
      <c r="D819" s="5" t="s">
        <v>5130</v>
      </c>
      <c r="E819" s="55">
        <v>13</v>
      </c>
      <c r="F819" s="102" t="s">
        <v>5117</v>
      </c>
      <c r="G819" s="5" t="s">
        <v>16738</v>
      </c>
      <c r="M819" s="5" t="s">
        <v>18893</v>
      </c>
      <c r="N819" s="102" t="s">
        <v>5111</v>
      </c>
      <c r="O819" s="5" t="s">
        <v>19055</v>
      </c>
      <c r="P819" s="113"/>
      <c r="Q819" s="5" t="s">
        <v>19160</v>
      </c>
      <c r="S819" s="5" t="s">
        <v>19161</v>
      </c>
      <c r="T819" s="5" t="s">
        <v>19162</v>
      </c>
      <c r="U819" s="5">
        <v>172</v>
      </c>
    </row>
    <row r="820" spans="1:23" x14ac:dyDescent="0.2">
      <c r="A820" s="5">
        <v>819</v>
      </c>
      <c r="B820" s="5" t="s">
        <v>19163</v>
      </c>
      <c r="C820" s="5" t="s">
        <v>3371</v>
      </c>
      <c r="D820" s="5" t="s">
        <v>5130</v>
      </c>
      <c r="E820" s="55">
        <v>13</v>
      </c>
      <c r="F820" s="5" t="s">
        <v>4473</v>
      </c>
      <c r="G820" s="5" t="s">
        <v>16738</v>
      </c>
      <c r="M820" s="10" t="s">
        <v>18480</v>
      </c>
      <c r="N820" s="102" t="s">
        <v>5111</v>
      </c>
      <c r="O820" s="5" t="s">
        <v>19055</v>
      </c>
      <c r="P820" s="113"/>
      <c r="Q820" s="5" t="s">
        <v>19160</v>
      </c>
      <c r="S820" s="5" t="s">
        <v>19161</v>
      </c>
      <c r="T820" s="5" t="s">
        <v>19162</v>
      </c>
      <c r="U820" s="5">
        <v>172</v>
      </c>
    </row>
    <row r="821" spans="1:23" x14ac:dyDescent="0.2">
      <c r="A821" s="5">
        <v>820</v>
      </c>
      <c r="B821" s="5" t="s">
        <v>19164</v>
      </c>
      <c r="C821" s="5" t="s">
        <v>3371</v>
      </c>
      <c r="D821" s="5" t="s">
        <v>5130</v>
      </c>
      <c r="E821" s="55">
        <v>13</v>
      </c>
      <c r="F821" s="5" t="s">
        <v>4473</v>
      </c>
      <c r="G821" s="5" t="s">
        <v>16738</v>
      </c>
      <c r="M821" s="10" t="s">
        <v>18480</v>
      </c>
      <c r="N821" s="102" t="s">
        <v>5111</v>
      </c>
      <c r="O821" s="5" t="s">
        <v>19055</v>
      </c>
      <c r="P821" s="114"/>
      <c r="Q821" s="5" t="s">
        <v>19160</v>
      </c>
      <c r="S821" s="5" t="s">
        <v>19161</v>
      </c>
      <c r="T821" s="5" t="s">
        <v>19162</v>
      </c>
      <c r="U821" s="5">
        <v>172</v>
      </c>
    </row>
    <row r="822" spans="1:23" x14ac:dyDescent="0.2">
      <c r="A822" s="5">
        <v>821</v>
      </c>
      <c r="B822" s="5" t="s">
        <v>13115</v>
      </c>
      <c r="C822" s="5" t="s">
        <v>3371</v>
      </c>
      <c r="D822" s="5" t="s">
        <v>5130</v>
      </c>
      <c r="E822" s="55">
        <v>13</v>
      </c>
      <c r="F822" s="102" t="s">
        <v>5117</v>
      </c>
      <c r="G822" s="5" t="s">
        <v>16738</v>
      </c>
      <c r="M822" s="5" t="s">
        <v>16585</v>
      </c>
      <c r="N822" s="102" t="s">
        <v>5111</v>
      </c>
      <c r="O822" s="5" t="s">
        <v>19055</v>
      </c>
      <c r="P822" s="113"/>
      <c r="Q822" s="5" t="s">
        <v>19160</v>
      </c>
      <c r="S822" s="5" t="s">
        <v>19161</v>
      </c>
      <c r="T822" s="5" t="s">
        <v>19162</v>
      </c>
      <c r="U822" s="5">
        <v>172</v>
      </c>
    </row>
    <row r="823" spans="1:23" x14ac:dyDescent="0.2">
      <c r="A823" s="5">
        <v>822</v>
      </c>
      <c r="B823" s="5" t="s">
        <v>5129</v>
      </c>
      <c r="C823" s="5" t="s">
        <v>3371</v>
      </c>
      <c r="D823" s="5" t="s">
        <v>5130</v>
      </c>
      <c r="E823" s="55">
        <v>13</v>
      </c>
      <c r="F823" s="102" t="s">
        <v>5117</v>
      </c>
      <c r="G823" s="5" t="s">
        <v>16738</v>
      </c>
      <c r="M823" s="5" t="s">
        <v>18481</v>
      </c>
      <c r="N823" s="102" t="s">
        <v>5111</v>
      </c>
      <c r="O823" s="5" t="s">
        <v>19055</v>
      </c>
      <c r="P823" s="113"/>
      <c r="Q823" s="5" t="s">
        <v>19160</v>
      </c>
      <c r="S823" s="5" t="s">
        <v>19161</v>
      </c>
      <c r="T823" s="5" t="s">
        <v>19162</v>
      </c>
      <c r="U823" s="5">
        <v>172</v>
      </c>
    </row>
    <row r="824" spans="1:23" x14ac:dyDescent="0.2">
      <c r="A824" s="5">
        <v>823</v>
      </c>
      <c r="B824" s="5" t="s">
        <v>19165</v>
      </c>
      <c r="C824" s="5" t="s">
        <v>3371</v>
      </c>
      <c r="D824" s="5" t="s">
        <v>5133</v>
      </c>
      <c r="E824" s="55">
        <v>8</v>
      </c>
      <c r="F824" s="5" t="s">
        <v>4473</v>
      </c>
      <c r="G824" s="5" t="s">
        <v>16738</v>
      </c>
      <c r="M824" s="10" t="s">
        <v>18480</v>
      </c>
      <c r="N824" s="102" t="s">
        <v>5111</v>
      </c>
      <c r="O824" s="5" t="s">
        <v>19055</v>
      </c>
      <c r="P824" s="114"/>
      <c r="S824" s="5" t="s">
        <v>19166</v>
      </c>
      <c r="T824" s="5" t="s">
        <v>19167</v>
      </c>
      <c r="U824" s="5">
        <v>240</v>
      </c>
    </row>
    <row r="825" spans="1:23" x14ac:dyDescent="0.2">
      <c r="A825" s="5">
        <v>824</v>
      </c>
      <c r="B825" s="5" t="s">
        <v>19168</v>
      </c>
      <c r="C825" s="5" t="s">
        <v>3371</v>
      </c>
      <c r="D825" s="5" t="s">
        <v>5133</v>
      </c>
      <c r="E825" s="55">
        <v>8</v>
      </c>
      <c r="F825" s="5" t="s">
        <v>4473</v>
      </c>
      <c r="G825" s="5" t="s">
        <v>16738</v>
      </c>
      <c r="M825" s="10" t="s">
        <v>18480</v>
      </c>
      <c r="N825" s="102" t="s">
        <v>5111</v>
      </c>
      <c r="O825" s="5" t="s">
        <v>19055</v>
      </c>
      <c r="P825" s="113"/>
      <c r="S825" s="5" t="s">
        <v>19166</v>
      </c>
      <c r="T825" s="5" t="s">
        <v>19167</v>
      </c>
      <c r="U825" s="5">
        <v>240</v>
      </c>
    </row>
    <row r="826" spans="1:23" x14ac:dyDescent="0.2">
      <c r="A826" s="5">
        <v>825</v>
      </c>
      <c r="B826" s="66" t="s">
        <v>5132</v>
      </c>
      <c r="C826" s="5" t="s">
        <v>3371</v>
      </c>
      <c r="D826" s="5" t="s">
        <v>5133</v>
      </c>
      <c r="E826" s="55">
        <v>8</v>
      </c>
      <c r="F826" s="102" t="s">
        <v>5117</v>
      </c>
      <c r="G826" s="5" t="s">
        <v>16738</v>
      </c>
      <c r="M826" s="5" t="s">
        <v>18481</v>
      </c>
      <c r="N826" s="102" t="s">
        <v>5111</v>
      </c>
      <c r="O826" s="5" t="s">
        <v>19055</v>
      </c>
      <c r="P826" s="113"/>
      <c r="S826" s="5" t="s">
        <v>19166</v>
      </c>
      <c r="T826" s="5" t="s">
        <v>19167</v>
      </c>
      <c r="U826" s="5">
        <v>240</v>
      </c>
    </row>
    <row r="827" spans="1:23" x14ac:dyDescent="0.2">
      <c r="A827" s="5">
        <v>826</v>
      </c>
      <c r="B827" s="66" t="s">
        <v>5132</v>
      </c>
      <c r="C827" s="5" t="s">
        <v>3371</v>
      </c>
      <c r="D827" s="5" t="s">
        <v>5133</v>
      </c>
      <c r="F827" s="5" t="s">
        <v>5117</v>
      </c>
      <c r="G827" s="5" t="s">
        <v>5131</v>
      </c>
      <c r="M827" s="5" t="s">
        <v>18481</v>
      </c>
      <c r="N827" s="55" t="s">
        <v>19169</v>
      </c>
      <c r="O827" s="5" t="s">
        <v>19169</v>
      </c>
    </row>
    <row r="828" spans="1:23" x14ac:dyDescent="0.2">
      <c r="A828" s="5">
        <v>827</v>
      </c>
      <c r="B828" s="5" t="s">
        <v>19170</v>
      </c>
      <c r="C828" s="5" t="s">
        <v>3371</v>
      </c>
      <c r="D828" s="5" t="s">
        <v>5133</v>
      </c>
      <c r="E828" s="55">
        <v>8</v>
      </c>
      <c r="F828" s="5" t="s">
        <v>4473</v>
      </c>
      <c r="G828" s="5" t="s">
        <v>16738</v>
      </c>
      <c r="M828" s="10" t="s">
        <v>18480</v>
      </c>
      <c r="N828" s="102" t="s">
        <v>5111</v>
      </c>
      <c r="O828" s="5" t="s">
        <v>19055</v>
      </c>
      <c r="P828" s="113"/>
      <c r="S828" s="5" t="s">
        <v>19166</v>
      </c>
      <c r="T828" s="5" t="s">
        <v>19167</v>
      </c>
      <c r="U828" s="5">
        <v>240</v>
      </c>
    </row>
    <row r="829" spans="1:23" x14ac:dyDescent="0.2">
      <c r="A829" s="5">
        <v>828</v>
      </c>
      <c r="B829" s="66" t="s">
        <v>5134</v>
      </c>
      <c r="C829" s="5" t="s">
        <v>3371</v>
      </c>
      <c r="D829" s="5" t="s">
        <v>5133</v>
      </c>
      <c r="E829" s="55">
        <v>8</v>
      </c>
      <c r="F829" s="102" t="s">
        <v>5117</v>
      </c>
      <c r="G829" s="5" t="s">
        <v>16738</v>
      </c>
      <c r="M829" s="5" t="s">
        <v>18481</v>
      </c>
      <c r="N829" s="102" t="s">
        <v>5111</v>
      </c>
      <c r="O829" s="5" t="s">
        <v>19055</v>
      </c>
      <c r="P829" s="113"/>
      <c r="S829" s="5" t="s">
        <v>19166</v>
      </c>
      <c r="T829" s="5" t="s">
        <v>19167</v>
      </c>
      <c r="U829" s="5">
        <v>240</v>
      </c>
    </row>
    <row r="830" spans="1:23" x14ac:dyDescent="0.2">
      <c r="A830" s="5">
        <v>829</v>
      </c>
      <c r="B830" s="66" t="s">
        <v>5134</v>
      </c>
      <c r="C830" s="5" t="s">
        <v>3371</v>
      </c>
      <c r="D830" s="5" t="s">
        <v>5133</v>
      </c>
      <c r="F830" s="10" t="s">
        <v>5117</v>
      </c>
      <c r="G830" s="10" t="s">
        <v>5131</v>
      </c>
      <c r="H830" s="10"/>
      <c r="I830" s="10"/>
      <c r="J830" s="10"/>
      <c r="L830" s="10"/>
      <c r="M830" s="5" t="s">
        <v>18481</v>
      </c>
      <c r="N830" s="55" t="s">
        <v>19169</v>
      </c>
      <c r="O830" s="5" t="s">
        <v>19169</v>
      </c>
      <c r="Q830" s="10"/>
      <c r="W830" s="10"/>
    </row>
    <row r="831" spans="1:23" x14ac:dyDescent="0.2">
      <c r="A831" s="5">
        <v>830</v>
      </c>
      <c r="B831" s="5" t="s">
        <v>5135</v>
      </c>
      <c r="C831" s="5" t="s">
        <v>3371</v>
      </c>
      <c r="D831" s="10" t="s">
        <v>5136</v>
      </c>
      <c r="E831" s="55">
        <v>5</v>
      </c>
      <c r="F831" s="5" t="s">
        <v>5137</v>
      </c>
      <c r="G831" s="5" t="s">
        <v>5138</v>
      </c>
      <c r="M831" s="5" t="s">
        <v>18481</v>
      </c>
      <c r="N831" s="102" t="s">
        <v>5111</v>
      </c>
      <c r="O831" s="5" t="s">
        <v>19055</v>
      </c>
      <c r="P831" s="113"/>
      <c r="Q831" s="5" t="s">
        <v>19160</v>
      </c>
      <c r="S831" s="5" t="s">
        <v>19171</v>
      </c>
      <c r="T831" s="5" t="s">
        <v>19172</v>
      </c>
      <c r="U831" s="5">
        <v>759</v>
      </c>
    </row>
    <row r="832" spans="1:23" x14ac:dyDescent="0.2">
      <c r="A832" s="5">
        <v>831</v>
      </c>
      <c r="B832" s="5" t="s">
        <v>10243</v>
      </c>
      <c r="C832" s="5" t="s">
        <v>3371</v>
      </c>
      <c r="D832" s="10" t="s">
        <v>5136</v>
      </c>
      <c r="E832" s="55">
        <v>5</v>
      </c>
      <c r="F832" s="5" t="s">
        <v>5137</v>
      </c>
      <c r="G832" s="5" t="s">
        <v>5138</v>
      </c>
      <c r="M832" s="5" t="s">
        <v>16585</v>
      </c>
      <c r="N832" s="102" t="s">
        <v>5111</v>
      </c>
      <c r="O832" s="5" t="s">
        <v>19055</v>
      </c>
      <c r="P832" s="113"/>
      <c r="Q832" s="5" t="s">
        <v>19160</v>
      </c>
      <c r="S832" s="5" t="s">
        <v>19171</v>
      </c>
      <c r="T832" s="5" t="s">
        <v>19172</v>
      </c>
      <c r="U832" s="5">
        <v>759</v>
      </c>
    </row>
    <row r="833" spans="1:21" x14ac:dyDescent="0.2">
      <c r="A833" s="5">
        <v>832</v>
      </c>
      <c r="B833" s="5" t="s">
        <v>10242</v>
      </c>
      <c r="C833" s="5" t="s">
        <v>3371</v>
      </c>
      <c r="D833" s="10" t="s">
        <v>5136</v>
      </c>
      <c r="E833" s="55">
        <v>5</v>
      </c>
      <c r="F833" s="5" t="s">
        <v>5137</v>
      </c>
      <c r="G833" s="5" t="s">
        <v>5138</v>
      </c>
      <c r="M833" s="5" t="s">
        <v>16585</v>
      </c>
      <c r="N833" s="102" t="s">
        <v>5111</v>
      </c>
      <c r="O833" s="5" t="s">
        <v>19055</v>
      </c>
      <c r="P833" s="113"/>
      <c r="Q833" s="5" t="s">
        <v>19160</v>
      </c>
      <c r="S833" s="5" t="s">
        <v>19171</v>
      </c>
      <c r="T833" s="5" t="s">
        <v>19172</v>
      </c>
      <c r="U833" s="5">
        <v>759</v>
      </c>
    </row>
    <row r="834" spans="1:21" x14ac:dyDescent="0.2">
      <c r="A834" s="5">
        <v>833</v>
      </c>
      <c r="B834" s="5" t="s">
        <v>10240</v>
      </c>
      <c r="C834" s="5" t="s">
        <v>3371</v>
      </c>
      <c r="D834" s="10" t="s">
        <v>5136</v>
      </c>
      <c r="E834" s="55">
        <v>5</v>
      </c>
      <c r="F834" s="5" t="s">
        <v>5137</v>
      </c>
      <c r="G834" s="5" t="s">
        <v>5138</v>
      </c>
      <c r="M834" s="5" t="s">
        <v>16585</v>
      </c>
      <c r="N834" s="102" t="s">
        <v>5111</v>
      </c>
      <c r="O834" s="5" t="s">
        <v>19055</v>
      </c>
      <c r="P834" s="113"/>
      <c r="Q834" s="5" t="s">
        <v>19160</v>
      </c>
      <c r="S834" s="5" t="s">
        <v>19171</v>
      </c>
      <c r="T834" s="5" t="s">
        <v>19172</v>
      </c>
      <c r="U834" s="5">
        <v>759</v>
      </c>
    </row>
    <row r="835" spans="1:21" x14ac:dyDescent="0.2">
      <c r="A835" s="5">
        <v>834</v>
      </c>
      <c r="B835" s="5" t="s">
        <v>9022</v>
      </c>
      <c r="C835" s="5" t="s">
        <v>3371</v>
      </c>
      <c r="D835" s="5" t="s">
        <v>9023</v>
      </c>
      <c r="E835" s="55">
        <v>2</v>
      </c>
      <c r="F835" s="5" t="s">
        <v>3393</v>
      </c>
      <c r="G835" s="5" t="s">
        <v>4828</v>
      </c>
      <c r="M835" s="5" t="s">
        <v>16585</v>
      </c>
      <c r="N835" s="102" t="s">
        <v>5111</v>
      </c>
      <c r="O835" s="5" t="s">
        <v>19055</v>
      </c>
      <c r="P835" s="113"/>
      <c r="Q835" s="5" t="s">
        <v>19160</v>
      </c>
      <c r="S835" s="5" t="s">
        <v>19173</v>
      </c>
      <c r="T835" s="5" t="s">
        <v>19174</v>
      </c>
      <c r="U835" s="5">
        <v>142</v>
      </c>
    </row>
    <row r="836" spans="1:21" x14ac:dyDescent="0.2">
      <c r="A836" s="5">
        <v>835</v>
      </c>
      <c r="B836" s="5" t="s">
        <v>5139</v>
      </c>
      <c r="C836" s="5" t="s">
        <v>3371</v>
      </c>
      <c r="D836" s="5" t="s">
        <v>5140</v>
      </c>
      <c r="E836" s="55">
        <v>3</v>
      </c>
      <c r="F836" s="5" t="s">
        <v>3393</v>
      </c>
      <c r="G836" s="5" t="s">
        <v>4828</v>
      </c>
      <c r="M836" s="5" t="s">
        <v>18481</v>
      </c>
      <c r="N836" s="102" t="s">
        <v>5111</v>
      </c>
      <c r="O836" s="5" t="s">
        <v>19055</v>
      </c>
      <c r="P836" s="113"/>
      <c r="Q836" s="5" t="s">
        <v>19160</v>
      </c>
      <c r="S836" s="5" t="s">
        <v>19175</v>
      </c>
      <c r="T836" s="5" t="s">
        <v>19176</v>
      </c>
      <c r="U836" s="5">
        <v>220</v>
      </c>
    </row>
    <row r="837" spans="1:21" x14ac:dyDescent="0.2">
      <c r="A837" s="5">
        <v>836</v>
      </c>
      <c r="B837" s="5" t="s">
        <v>9108</v>
      </c>
      <c r="C837" s="5" t="s">
        <v>3371</v>
      </c>
      <c r="D837" s="5" t="s">
        <v>9109</v>
      </c>
      <c r="E837" s="55">
        <v>2</v>
      </c>
      <c r="F837" s="5" t="s">
        <v>3393</v>
      </c>
      <c r="G837" s="5" t="s">
        <v>4828</v>
      </c>
      <c r="M837" s="5" t="s">
        <v>16585</v>
      </c>
      <c r="N837" s="102" t="s">
        <v>5111</v>
      </c>
      <c r="O837" s="5" t="s">
        <v>19055</v>
      </c>
      <c r="P837" s="113"/>
      <c r="Q837" s="5" t="s">
        <v>19160</v>
      </c>
      <c r="S837" s="5" t="s">
        <v>19161</v>
      </c>
      <c r="T837" s="5" t="s">
        <v>19162</v>
      </c>
      <c r="U837" s="5">
        <v>172</v>
      </c>
    </row>
    <row r="838" spans="1:21" x14ac:dyDescent="0.2">
      <c r="A838" s="5">
        <v>837</v>
      </c>
      <c r="B838" s="5" t="s">
        <v>19177</v>
      </c>
      <c r="C838" s="5" t="s">
        <v>3371</v>
      </c>
      <c r="D838" s="5" t="s">
        <v>19178</v>
      </c>
      <c r="E838" s="55">
        <v>1</v>
      </c>
      <c r="F838" s="5" t="s">
        <v>3393</v>
      </c>
      <c r="G838" s="5" t="s">
        <v>4828</v>
      </c>
      <c r="M838" s="10" t="s">
        <v>18480</v>
      </c>
      <c r="N838" s="102" t="s">
        <v>5111</v>
      </c>
      <c r="O838" s="5" t="s">
        <v>19055</v>
      </c>
      <c r="P838" s="114"/>
      <c r="Q838" s="5" t="s">
        <v>19160</v>
      </c>
      <c r="S838" s="5" t="s">
        <v>19179</v>
      </c>
      <c r="T838" s="5" t="s">
        <v>19180</v>
      </c>
      <c r="U838" s="5">
        <v>126</v>
      </c>
    </row>
    <row r="839" spans="1:21" x14ac:dyDescent="0.2">
      <c r="A839" s="5">
        <v>838</v>
      </c>
      <c r="B839" s="5" t="s">
        <v>19181</v>
      </c>
      <c r="C839" s="5" t="s">
        <v>3371</v>
      </c>
      <c r="D839" s="5" t="s">
        <v>19182</v>
      </c>
      <c r="E839" s="55">
        <v>2</v>
      </c>
      <c r="F839" s="5" t="s">
        <v>3393</v>
      </c>
      <c r="G839" s="5" t="s">
        <v>4828</v>
      </c>
      <c r="M839" s="10" t="s">
        <v>18480</v>
      </c>
      <c r="N839" s="102" t="s">
        <v>5111</v>
      </c>
      <c r="O839" s="5" t="s">
        <v>19055</v>
      </c>
      <c r="P839" s="114"/>
      <c r="Q839" s="5" t="s">
        <v>19160</v>
      </c>
      <c r="S839" s="5" t="s">
        <v>19183</v>
      </c>
      <c r="T839" s="5" t="s">
        <v>19184</v>
      </c>
      <c r="U839" s="5">
        <v>118</v>
      </c>
    </row>
    <row r="840" spans="1:21" x14ac:dyDescent="0.2">
      <c r="A840" s="5">
        <v>839</v>
      </c>
      <c r="B840" s="5" t="s">
        <v>9111</v>
      </c>
      <c r="C840" s="5" t="s">
        <v>3371</v>
      </c>
      <c r="D840" s="5" t="s">
        <v>9112</v>
      </c>
      <c r="E840" s="55">
        <v>2</v>
      </c>
      <c r="F840" s="5" t="s">
        <v>3393</v>
      </c>
      <c r="G840" s="5" t="s">
        <v>4828</v>
      </c>
      <c r="M840" s="5" t="s">
        <v>16585</v>
      </c>
      <c r="N840" s="102" t="s">
        <v>5111</v>
      </c>
      <c r="O840" s="5" t="s">
        <v>19055</v>
      </c>
      <c r="P840" s="113"/>
      <c r="Q840" s="5" t="s">
        <v>19160</v>
      </c>
      <c r="S840" s="5" t="s">
        <v>19185</v>
      </c>
      <c r="T840" s="5" t="s">
        <v>19186</v>
      </c>
      <c r="U840" s="5">
        <v>98</v>
      </c>
    </row>
    <row r="841" spans="1:21" x14ac:dyDescent="0.2">
      <c r="A841" s="5">
        <v>840</v>
      </c>
      <c r="B841" s="5" t="s">
        <v>19187</v>
      </c>
      <c r="C841" s="5" t="s">
        <v>3371</v>
      </c>
      <c r="D841" s="5" t="s">
        <v>19188</v>
      </c>
      <c r="E841" s="55">
        <v>1</v>
      </c>
      <c r="F841" s="5" t="s">
        <v>3393</v>
      </c>
      <c r="G841" s="5" t="s">
        <v>4920</v>
      </c>
      <c r="M841" s="10" t="s">
        <v>18480</v>
      </c>
      <c r="N841" s="102" t="s">
        <v>5111</v>
      </c>
      <c r="O841" s="5" t="s">
        <v>19055</v>
      </c>
      <c r="P841" s="114"/>
      <c r="Q841" s="5" t="s">
        <v>19160</v>
      </c>
      <c r="S841" s="5" t="s">
        <v>19189</v>
      </c>
      <c r="T841" s="5" t="s">
        <v>19190</v>
      </c>
      <c r="U841" s="5">
        <v>130</v>
      </c>
    </row>
    <row r="842" spans="1:21" x14ac:dyDescent="0.2">
      <c r="A842" s="5">
        <v>841</v>
      </c>
      <c r="B842" s="5" t="s">
        <v>11366</v>
      </c>
      <c r="C842" s="5" t="s">
        <v>3371</v>
      </c>
      <c r="D842" s="5" t="s">
        <v>11367</v>
      </c>
      <c r="E842" s="55">
        <v>1</v>
      </c>
      <c r="F842" s="5" t="s">
        <v>3393</v>
      </c>
      <c r="G842" s="5" t="s">
        <v>4920</v>
      </c>
      <c r="M842" s="5" t="s">
        <v>16585</v>
      </c>
      <c r="N842" s="102" t="s">
        <v>5111</v>
      </c>
      <c r="O842" s="5" t="s">
        <v>19055</v>
      </c>
      <c r="P842" s="113"/>
      <c r="Q842" s="5" t="s">
        <v>19160</v>
      </c>
      <c r="S842" s="5" t="s">
        <v>19183</v>
      </c>
      <c r="T842" s="5" t="s">
        <v>19184</v>
      </c>
      <c r="U842" s="5">
        <v>118</v>
      </c>
    </row>
    <row r="843" spans="1:21" x14ac:dyDescent="0.2">
      <c r="A843" s="5">
        <v>842</v>
      </c>
      <c r="B843" s="5" t="s">
        <v>11369</v>
      </c>
      <c r="C843" s="5" t="s">
        <v>3371</v>
      </c>
      <c r="D843" s="5" t="s">
        <v>11370</v>
      </c>
      <c r="E843" s="55">
        <v>1</v>
      </c>
      <c r="F843" s="5" t="s">
        <v>3393</v>
      </c>
      <c r="G843" s="5" t="s">
        <v>4920</v>
      </c>
      <c r="M843" s="5" t="s">
        <v>16585</v>
      </c>
      <c r="N843" s="102" t="s">
        <v>5111</v>
      </c>
      <c r="O843" s="5" t="s">
        <v>19055</v>
      </c>
      <c r="P843" s="113"/>
      <c r="Q843" s="5" t="s">
        <v>19160</v>
      </c>
      <c r="S843" s="5" t="s">
        <v>19183</v>
      </c>
      <c r="T843" s="5" t="s">
        <v>19184</v>
      </c>
      <c r="U843" s="5">
        <v>118</v>
      </c>
    </row>
    <row r="844" spans="1:21" x14ac:dyDescent="0.2">
      <c r="A844" s="5">
        <v>843</v>
      </c>
      <c r="B844" s="5" t="s">
        <v>19191</v>
      </c>
      <c r="C844" s="5" t="s">
        <v>3371</v>
      </c>
      <c r="D844" s="5" t="s">
        <v>19192</v>
      </c>
      <c r="E844" s="55">
        <v>4</v>
      </c>
      <c r="F844" s="5" t="s">
        <v>3393</v>
      </c>
      <c r="G844" s="5" t="s">
        <v>4920</v>
      </c>
      <c r="M844" s="10" t="s">
        <v>18480</v>
      </c>
      <c r="N844" s="102" t="s">
        <v>5111</v>
      </c>
      <c r="O844" s="5" t="s">
        <v>19055</v>
      </c>
      <c r="P844" s="114"/>
      <c r="Q844" s="5" t="s">
        <v>19160</v>
      </c>
      <c r="S844" s="5" t="s">
        <v>19193</v>
      </c>
      <c r="T844" s="5" t="s">
        <v>19194</v>
      </c>
      <c r="U844" s="5">
        <v>211</v>
      </c>
    </row>
    <row r="845" spans="1:21" x14ac:dyDescent="0.2">
      <c r="A845" s="5">
        <v>844</v>
      </c>
      <c r="B845" s="5" t="s">
        <v>19195</v>
      </c>
      <c r="C845" s="5" t="s">
        <v>3371</v>
      </c>
      <c r="D845" s="5" t="s">
        <v>19196</v>
      </c>
      <c r="E845" s="55">
        <v>7</v>
      </c>
      <c r="F845" s="5" t="s">
        <v>4797</v>
      </c>
      <c r="G845" s="5" t="s">
        <v>4798</v>
      </c>
      <c r="M845" s="10" t="s">
        <v>18480</v>
      </c>
      <c r="N845" s="102" t="s">
        <v>5111</v>
      </c>
      <c r="O845" s="5" t="s">
        <v>19055</v>
      </c>
      <c r="P845" s="114"/>
      <c r="Q845" s="5" t="s">
        <v>19160</v>
      </c>
      <c r="S845" s="5" t="s">
        <v>19171</v>
      </c>
      <c r="T845" s="5" t="s">
        <v>19172</v>
      </c>
      <c r="U845" s="5">
        <v>759</v>
      </c>
    </row>
    <row r="846" spans="1:21" x14ac:dyDescent="0.2">
      <c r="A846" s="5">
        <v>845</v>
      </c>
      <c r="B846" s="5" t="s">
        <v>19197</v>
      </c>
      <c r="C846" s="5" t="s">
        <v>3371</v>
      </c>
      <c r="D846" s="5" t="s">
        <v>19196</v>
      </c>
      <c r="E846" s="55">
        <v>7</v>
      </c>
      <c r="F846" s="5" t="s">
        <v>4797</v>
      </c>
      <c r="G846" s="5" t="s">
        <v>4798</v>
      </c>
      <c r="M846" s="10" t="s">
        <v>18480</v>
      </c>
      <c r="N846" s="102" t="s">
        <v>5111</v>
      </c>
      <c r="O846" s="5" t="s">
        <v>19055</v>
      </c>
      <c r="P846" s="114"/>
      <c r="Q846" s="5" t="s">
        <v>19160</v>
      </c>
      <c r="S846" s="5" t="s">
        <v>19171</v>
      </c>
      <c r="T846" s="5" t="s">
        <v>19172</v>
      </c>
      <c r="U846" s="5">
        <v>759</v>
      </c>
    </row>
    <row r="847" spans="1:21" x14ac:dyDescent="0.2">
      <c r="A847" s="5">
        <v>846</v>
      </c>
      <c r="B847" s="5" t="s">
        <v>12722</v>
      </c>
      <c r="C847" s="5" t="s">
        <v>3371</v>
      </c>
      <c r="D847" s="5" t="s">
        <v>12594</v>
      </c>
      <c r="E847" s="55">
        <v>2</v>
      </c>
      <c r="F847" s="5" t="s">
        <v>4797</v>
      </c>
      <c r="G847" s="5" t="s">
        <v>4798</v>
      </c>
      <c r="M847" s="5" t="s">
        <v>16585</v>
      </c>
      <c r="N847" s="102" t="s">
        <v>5111</v>
      </c>
      <c r="O847" s="5" t="s">
        <v>19055</v>
      </c>
      <c r="P847" s="113"/>
      <c r="Q847" s="5" t="s">
        <v>19160</v>
      </c>
      <c r="S847" s="5" t="s">
        <v>19193</v>
      </c>
      <c r="T847" s="5" t="s">
        <v>19194</v>
      </c>
      <c r="U847" s="5">
        <v>211</v>
      </c>
    </row>
    <row r="848" spans="1:21" x14ac:dyDescent="0.2">
      <c r="A848" s="5">
        <v>847</v>
      </c>
      <c r="B848" s="5" t="s">
        <v>12593</v>
      </c>
      <c r="C848" s="5" t="s">
        <v>3371</v>
      </c>
      <c r="D848" s="5" t="s">
        <v>12594</v>
      </c>
      <c r="E848" s="55">
        <v>2</v>
      </c>
      <c r="F848" s="5" t="s">
        <v>4797</v>
      </c>
      <c r="G848" s="5" t="s">
        <v>4798</v>
      </c>
      <c r="M848" s="5" t="s">
        <v>16585</v>
      </c>
      <c r="N848" s="102" t="s">
        <v>5111</v>
      </c>
      <c r="O848" s="5" t="s">
        <v>19055</v>
      </c>
      <c r="P848" s="113"/>
      <c r="Q848" s="5" t="s">
        <v>19160</v>
      </c>
      <c r="S848" s="5" t="s">
        <v>19193</v>
      </c>
      <c r="T848" s="5" t="s">
        <v>19194</v>
      </c>
      <c r="U848" s="5">
        <v>211</v>
      </c>
    </row>
    <row r="849" spans="1:21" x14ac:dyDescent="0.2">
      <c r="A849" s="5">
        <v>848</v>
      </c>
      <c r="B849" s="5" t="s">
        <v>12724</v>
      </c>
      <c r="C849" s="5" t="s">
        <v>3371</v>
      </c>
      <c r="D849" s="5" t="s">
        <v>12591</v>
      </c>
      <c r="E849" s="55">
        <v>3</v>
      </c>
      <c r="F849" s="5" t="s">
        <v>4797</v>
      </c>
      <c r="G849" s="5" t="s">
        <v>4798</v>
      </c>
      <c r="M849" s="5" t="s">
        <v>16585</v>
      </c>
      <c r="N849" s="102" t="s">
        <v>5111</v>
      </c>
      <c r="O849" s="5" t="s">
        <v>19055</v>
      </c>
      <c r="P849" s="113"/>
      <c r="Q849" s="5" t="s">
        <v>19160</v>
      </c>
      <c r="S849" s="5" t="s">
        <v>19198</v>
      </c>
      <c r="T849" s="5" t="s">
        <v>19199</v>
      </c>
      <c r="U849" s="5">
        <v>497</v>
      </c>
    </row>
    <row r="850" spans="1:21" x14ac:dyDescent="0.2">
      <c r="A850" s="5">
        <v>849</v>
      </c>
      <c r="B850" s="5" t="s">
        <v>12590</v>
      </c>
      <c r="C850" s="5" t="s">
        <v>3371</v>
      </c>
      <c r="D850" s="5" t="s">
        <v>12591</v>
      </c>
      <c r="E850" s="55">
        <v>3</v>
      </c>
      <c r="F850" s="5" t="s">
        <v>4797</v>
      </c>
      <c r="G850" s="5" t="s">
        <v>4798</v>
      </c>
      <c r="M850" s="5" t="s">
        <v>16585</v>
      </c>
      <c r="N850" s="102" t="s">
        <v>5111</v>
      </c>
      <c r="O850" s="5" t="s">
        <v>19055</v>
      </c>
      <c r="P850" s="113"/>
      <c r="Q850" s="5" t="s">
        <v>19160</v>
      </c>
      <c r="S850" s="5" t="s">
        <v>19198</v>
      </c>
      <c r="T850" s="5" t="s">
        <v>19199</v>
      </c>
      <c r="U850" s="5">
        <v>497</v>
      </c>
    </row>
    <row r="851" spans="1:21" x14ac:dyDescent="0.2">
      <c r="A851" s="5">
        <v>850</v>
      </c>
      <c r="B851" s="5" t="s">
        <v>19200</v>
      </c>
      <c r="C851" s="5" t="s">
        <v>3371</v>
      </c>
      <c r="D851" s="5" t="s">
        <v>12727</v>
      </c>
      <c r="E851" s="55">
        <v>2</v>
      </c>
      <c r="F851" s="5" t="s">
        <v>4797</v>
      </c>
      <c r="G851" s="5" t="s">
        <v>4798</v>
      </c>
      <c r="M851" s="10" t="s">
        <v>18480</v>
      </c>
      <c r="N851" s="102" t="s">
        <v>5111</v>
      </c>
      <c r="O851" s="5" t="s">
        <v>19055</v>
      </c>
      <c r="P851" s="114"/>
      <c r="Q851" s="5" t="s">
        <v>19160</v>
      </c>
      <c r="S851" s="5" t="s">
        <v>19198</v>
      </c>
      <c r="T851" s="5" t="s">
        <v>19199</v>
      </c>
      <c r="U851" s="5">
        <v>497</v>
      </c>
    </row>
    <row r="852" spans="1:21" x14ac:dyDescent="0.2">
      <c r="A852" s="5">
        <v>851</v>
      </c>
      <c r="B852" s="5" t="s">
        <v>12726</v>
      </c>
      <c r="C852" s="5" t="s">
        <v>3371</v>
      </c>
      <c r="D852" s="5" t="s">
        <v>12727</v>
      </c>
      <c r="E852" s="55">
        <v>2</v>
      </c>
      <c r="F852" s="5" t="s">
        <v>4797</v>
      </c>
      <c r="G852" s="5" t="s">
        <v>4798</v>
      </c>
      <c r="M852" s="5" t="s">
        <v>16585</v>
      </c>
      <c r="N852" s="102" t="s">
        <v>5111</v>
      </c>
      <c r="O852" s="5" t="s">
        <v>19055</v>
      </c>
      <c r="P852" s="113"/>
      <c r="Q852" s="5" t="s">
        <v>19160</v>
      </c>
      <c r="S852" s="5" t="s">
        <v>19198</v>
      </c>
      <c r="T852" s="5" t="s">
        <v>19199</v>
      </c>
      <c r="U852" s="5">
        <v>497</v>
      </c>
    </row>
    <row r="853" spans="1:21" x14ac:dyDescent="0.2">
      <c r="A853" s="5">
        <v>852</v>
      </c>
      <c r="B853" s="5" t="s">
        <v>8780</v>
      </c>
      <c r="C853" s="5" t="s">
        <v>3371</v>
      </c>
      <c r="D853" s="5" t="s">
        <v>8781</v>
      </c>
      <c r="E853" s="55">
        <v>5</v>
      </c>
      <c r="F853" s="5" t="s">
        <v>3393</v>
      </c>
      <c r="G853" s="5" t="s">
        <v>14457</v>
      </c>
      <c r="M853" s="5" t="s">
        <v>16585</v>
      </c>
      <c r="N853" s="102" t="s">
        <v>5111</v>
      </c>
      <c r="O853" s="5" t="s">
        <v>19055</v>
      </c>
      <c r="P853" s="113"/>
      <c r="Q853" s="5" t="s">
        <v>19160</v>
      </c>
      <c r="S853" s="5" t="s">
        <v>19198</v>
      </c>
      <c r="T853" s="5" t="s">
        <v>19199</v>
      </c>
      <c r="U853" s="5">
        <v>497</v>
      </c>
    </row>
    <row r="854" spans="1:21" x14ac:dyDescent="0.2">
      <c r="A854" s="5">
        <v>853</v>
      </c>
      <c r="B854" s="5" t="s">
        <v>8783</v>
      </c>
      <c r="C854" s="5" t="s">
        <v>3371</v>
      </c>
      <c r="D854" s="5" t="s">
        <v>8781</v>
      </c>
      <c r="E854" s="55">
        <v>5</v>
      </c>
      <c r="F854" s="5" t="s">
        <v>3393</v>
      </c>
      <c r="G854" s="5" t="s">
        <v>14457</v>
      </c>
      <c r="M854" s="5" t="s">
        <v>16585</v>
      </c>
      <c r="N854" s="102" t="s">
        <v>5111</v>
      </c>
      <c r="O854" s="5" t="s">
        <v>19055</v>
      </c>
      <c r="P854" s="113"/>
      <c r="Q854" s="5" t="s">
        <v>19160</v>
      </c>
      <c r="S854" s="5" t="s">
        <v>19198</v>
      </c>
      <c r="T854" s="5" t="s">
        <v>19199</v>
      </c>
      <c r="U854" s="5">
        <v>497</v>
      </c>
    </row>
    <row r="855" spans="1:21" x14ac:dyDescent="0.2">
      <c r="A855" s="5">
        <v>854</v>
      </c>
      <c r="B855" s="5" t="s">
        <v>19201</v>
      </c>
      <c r="C855" s="5" t="s">
        <v>3371</v>
      </c>
      <c r="D855" s="5" t="s">
        <v>8781</v>
      </c>
      <c r="E855" s="55">
        <v>5</v>
      </c>
      <c r="F855" s="5" t="s">
        <v>3393</v>
      </c>
      <c r="G855" s="5" t="s">
        <v>14457</v>
      </c>
      <c r="M855" s="10" t="s">
        <v>18480</v>
      </c>
      <c r="N855" s="102" t="s">
        <v>5111</v>
      </c>
      <c r="O855" s="5" t="s">
        <v>19055</v>
      </c>
      <c r="P855" s="114"/>
      <c r="Q855" s="5" t="s">
        <v>19160</v>
      </c>
      <c r="S855" s="5" t="s">
        <v>19198</v>
      </c>
      <c r="T855" s="5" t="s">
        <v>19199</v>
      </c>
      <c r="U855" s="5">
        <v>497</v>
      </c>
    </row>
    <row r="856" spans="1:21" x14ac:dyDescent="0.2">
      <c r="A856" s="5">
        <v>855</v>
      </c>
      <c r="B856" s="5" t="s">
        <v>19202</v>
      </c>
      <c r="C856" s="5" t="s">
        <v>3371</v>
      </c>
      <c r="D856" s="5" t="s">
        <v>8781</v>
      </c>
      <c r="E856" s="55">
        <v>5</v>
      </c>
      <c r="F856" s="5" t="s">
        <v>3393</v>
      </c>
      <c r="G856" s="5" t="s">
        <v>14457</v>
      </c>
      <c r="M856" s="10" t="s">
        <v>18480</v>
      </c>
      <c r="N856" s="102" t="s">
        <v>5111</v>
      </c>
      <c r="O856" s="5" t="s">
        <v>19055</v>
      </c>
      <c r="P856" s="114"/>
      <c r="Q856" s="5" t="s">
        <v>19160</v>
      </c>
      <c r="S856" s="5" t="s">
        <v>19198</v>
      </c>
      <c r="T856" s="5" t="s">
        <v>19199</v>
      </c>
      <c r="U856" s="5">
        <v>497</v>
      </c>
    </row>
    <row r="857" spans="1:21" x14ac:dyDescent="0.2">
      <c r="A857" s="5">
        <v>856</v>
      </c>
      <c r="B857" s="5" t="s">
        <v>8788</v>
      </c>
      <c r="C857" s="5" t="s">
        <v>3371</v>
      </c>
      <c r="D857" s="5" t="s">
        <v>8786</v>
      </c>
      <c r="E857" s="55">
        <v>3</v>
      </c>
      <c r="F857" s="5" t="s">
        <v>3393</v>
      </c>
      <c r="G857" s="5" t="s">
        <v>14457</v>
      </c>
      <c r="M857" s="5" t="s">
        <v>16585</v>
      </c>
      <c r="N857" s="102" t="s">
        <v>5111</v>
      </c>
      <c r="O857" s="5" t="s">
        <v>19055</v>
      </c>
      <c r="P857" s="113"/>
      <c r="Q857" s="5" t="s">
        <v>19160</v>
      </c>
      <c r="S857" s="5" t="s">
        <v>19198</v>
      </c>
      <c r="T857" s="5" t="s">
        <v>19199</v>
      </c>
      <c r="U857" s="5">
        <v>497</v>
      </c>
    </row>
    <row r="858" spans="1:21" x14ac:dyDescent="0.2">
      <c r="A858" s="5">
        <v>857</v>
      </c>
      <c r="B858" s="5" t="s">
        <v>8785</v>
      </c>
      <c r="C858" s="5" t="s">
        <v>3371</v>
      </c>
      <c r="D858" s="5" t="s">
        <v>8786</v>
      </c>
      <c r="E858" s="55">
        <v>3</v>
      </c>
      <c r="F858" s="5" t="s">
        <v>3393</v>
      </c>
      <c r="G858" s="5" t="s">
        <v>14457</v>
      </c>
      <c r="M858" s="5" t="s">
        <v>16585</v>
      </c>
      <c r="N858" s="102" t="s">
        <v>5111</v>
      </c>
      <c r="O858" s="5" t="s">
        <v>19055</v>
      </c>
      <c r="P858" s="113"/>
      <c r="Q858" s="5" t="s">
        <v>19160</v>
      </c>
      <c r="S858" s="5" t="s">
        <v>19198</v>
      </c>
      <c r="T858" s="5" t="s">
        <v>19199</v>
      </c>
      <c r="U858" s="5">
        <v>497</v>
      </c>
    </row>
    <row r="859" spans="1:21" x14ac:dyDescent="0.2">
      <c r="A859" s="5">
        <v>858</v>
      </c>
      <c r="B859" s="5" t="s">
        <v>9428</v>
      </c>
      <c r="C859" s="5" t="s">
        <v>3371</v>
      </c>
      <c r="D859" s="5" t="s">
        <v>9429</v>
      </c>
      <c r="E859" s="55">
        <v>1</v>
      </c>
      <c r="F859" s="5" t="s">
        <v>3393</v>
      </c>
      <c r="G859" s="5" t="s">
        <v>4833</v>
      </c>
      <c r="M859" s="5" t="s">
        <v>16585</v>
      </c>
      <c r="N859" s="102" t="s">
        <v>5111</v>
      </c>
      <c r="O859" s="5" t="s">
        <v>19055</v>
      </c>
      <c r="P859" s="113"/>
      <c r="Q859" s="5" t="s">
        <v>19160</v>
      </c>
      <c r="S859" s="5" t="s">
        <v>19193</v>
      </c>
      <c r="T859" s="5" t="s">
        <v>19194</v>
      </c>
      <c r="U859" s="5">
        <v>211</v>
      </c>
    </row>
    <row r="860" spans="1:21" x14ac:dyDescent="0.2">
      <c r="A860" s="5">
        <v>859</v>
      </c>
      <c r="B860" s="5" t="s">
        <v>9338</v>
      </c>
      <c r="C860" s="5" t="s">
        <v>3371</v>
      </c>
      <c r="D860" s="5" t="s">
        <v>9339</v>
      </c>
      <c r="E860" s="55">
        <v>3</v>
      </c>
      <c r="F860" s="5" t="s">
        <v>3393</v>
      </c>
      <c r="G860" s="5" t="s">
        <v>4833</v>
      </c>
      <c r="M860" s="5" t="s">
        <v>16585</v>
      </c>
      <c r="N860" s="102" t="s">
        <v>5111</v>
      </c>
      <c r="O860" s="5" t="s">
        <v>19055</v>
      </c>
      <c r="P860" s="113"/>
      <c r="Q860" s="5" t="s">
        <v>19160</v>
      </c>
      <c r="S860" s="5" t="s">
        <v>19175</v>
      </c>
      <c r="T860" s="5" t="s">
        <v>19176</v>
      </c>
      <c r="U860" s="5">
        <v>220</v>
      </c>
    </row>
    <row r="861" spans="1:21" x14ac:dyDescent="0.2">
      <c r="A861" s="5">
        <v>860</v>
      </c>
      <c r="B861" s="5" t="s">
        <v>9424</v>
      </c>
      <c r="C861" s="5" t="s">
        <v>3371</v>
      </c>
      <c r="D861" s="5" t="s">
        <v>9425</v>
      </c>
      <c r="E861" s="55">
        <v>1</v>
      </c>
      <c r="F861" s="5" t="s">
        <v>3393</v>
      </c>
      <c r="G861" s="5" t="s">
        <v>4833</v>
      </c>
      <c r="M861" s="5" t="s">
        <v>16585</v>
      </c>
      <c r="N861" s="102" t="s">
        <v>5111</v>
      </c>
      <c r="O861" s="5" t="s">
        <v>19055</v>
      </c>
      <c r="P861" s="113"/>
      <c r="Q861" s="5" t="s">
        <v>19160</v>
      </c>
      <c r="S861" s="5" t="s">
        <v>19189</v>
      </c>
      <c r="T861" s="5" t="s">
        <v>19190</v>
      </c>
      <c r="U861" s="5">
        <v>130</v>
      </c>
    </row>
    <row r="862" spans="1:21" x14ac:dyDescent="0.2">
      <c r="A862" s="5">
        <v>861</v>
      </c>
      <c r="B862" s="5" t="s">
        <v>19203</v>
      </c>
      <c r="C862" s="5" t="s">
        <v>3371</v>
      </c>
      <c r="D862" s="5" t="s">
        <v>19204</v>
      </c>
      <c r="E862" s="55">
        <v>2</v>
      </c>
      <c r="F862" s="5" t="s">
        <v>3393</v>
      </c>
      <c r="G862" s="5" t="s">
        <v>4833</v>
      </c>
      <c r="M862" s="10" t="s">
        <v>18480</v>
      </c>
      <c r="N862" s="102" t="s">
        <v>5111</v>
      </c>
      <c r="O862" s="5" t="s">
        <v>19055</v>
      </c>
      <c r="P862" s="114"/>
      <c r="Q862" s="5" t="s">
        <v>19160</v>
      </c>
      <c r="S862" s="5" t="s">
        <v>19205</v>
      </c>
      <c r="T862" s="5" t="s">
        <v>19206</v>
      </c>
      <c r="U862" s="5">
        <v>150</v>
      </c>
    </row>
    <row r="863" spans="1:21" x14ac:dyDescent="0.2">
      <c r="A863" s="5">
        <v>862</v>
      </c>
      <c r="B863" s="5" t="s">
        <v>19207</v>
      </c>
      <c r="C863" s="5" t="s">
        <v>3371</v>
      </c>
      <c r="D863" s="5" t="s">
        <v>19208</v>
      </c>
      <c r="E863" s="55">
        <v>2</v>
      </c>
      <c r="F863" s="5" t="s">
        <v>3393</v>
      </c>
      <c r="G863" s="5" t="s">
        <v>4833</v>
      </c>
      <c r="M863" s="10" t="s">
        <v>18480</v>
      </c>
      <c r="N863" s="102" t="s">
        <v>5111</v>
      </c>
      <c r="O863" s="5" t="s">
        <v>19055</v>
      </c>
      <c r="P863" s="113"/>
      <c r="Q863" s="5" t="s">
        <v>19160</v>
      </c>
      <c r="S863" s="5" t="s">
        <v>19209</v>
      </c>
      <c r="T863" s="5" t="s">
        <v>19210</v>
      </c>
      <c r="U863" s="5">
        <v>166</v>
      </c>
    </row>
    <row r="864" spans="1:21" x14ac:dyDescent="0.2">
      <c r="A864" s="5">
        <v>863</v>
      </c>
      <c r="B864" s="5" t="s">
        <v>19211</v>
      </c>
      <c r="C864" s="5" t="s">
        <v>3371</v>
      </c>
      <c r="D864" s="5" t="s">
        <v>19212</v>
      </c>
      <c r="E864" s="55">
        <v>1</v>
      </c>
      <c r="F864" s="5" t="s">
        <v>3393</v>
      </c>
      <c r="G864" s="5" t="s">
        <v>4833</v>
      </c>
      <c r="M864" s="10" t="s">
        <v>18480</v>
      </c>
      <c r="N864" s="102" t="s">
        <v>5111</v>
      </c>
      <c r="O864" s="5" t="s">
        <v>19055</v>
      </c>
      <c r="P864" s="113"/>
      <c r="Q864" s="5" t="s">
        <v>19160</v>
      </c>
      <c r="S864" s="5" t="s">
        <v>19183</v>
      </c>
      <c r="T864" s="5" t="s">
        <v>19184</v>
      </c>
      <c r="U864" s="5">
        <v>118</v>
      </c>
    </row>
    <row r="865" spans="1:21" x14ac:dyDescent="0.2">
      <c r="A865" s="5">
        <v>864</v>
      </c>
      <c r="B865" s="5" t="s">
        <v>19213</v>
      </c>
      <c r="C865" s="5" t="s">
        <v>3371</v>
      </c>
      <c r="D865" s="5" t="s">
        <v>19214</v>
      </c>
      <c r="E865" s="55">
        <v>1</v>
      </c>
      <c r="F865" s="5" t="s">
        <v>3393</v>
      </c>
      <c r="G865" s="5" t="s">
        <v>4833</v>
      </c>
      <c r="M865" s="10" t="s">
        <v>18480</v>
      </c>
      <c r="N865" s="102" t="s">
        <v>5111</v>
      </c>
      <c r="O865" s="5" t="s">
        <v>19055</v>
      </c>
      <c r="P865" s="113"/>
      <c r="Q865" s="5" t="s">
        <v>19160</v>
      </c>
      <c r="S865" s="5" t="s">
        <v>19173</v>
      </c>
      <c r="T865" s="5" t="s">
        <v>19174</v>
      </c>
      <c r="U865" s="5">
        <v>142</v>
      </c>
    </row>
    <row r="866" spans="1:21" x14ac:dyDescent="0.2">
      <c r="A866" s="5">
        <v>865</v>
      </c>
      <c r="B866" s="5" t="s">
        <v>9431</v>
      </c>
      <c r="C866" s="5" t="s">
        <v>3371</v>
      </c>
      <c r="D866" s="5" t="s">
        <v>9432</v>
      </c>
      <c r="E866" s="55">
        <v>1</v>
      </c>
      <c r="F866" s="5" t="s">
        <v>3393</v>
      </c>
      <c r="G866" s="5" t="s">
        <v>4833</v>
      </c>
      <c r="M866" s="5" t="s">
        <v>16585</v>
      </c>
      <c r="N866" s="102" t="s">
        <v>5111</v>
      </c>
      <c r="O866" s="5" t="s">
        <v>19055</v>
      </c>
      <c r="P866" s="113"/>
      <c r="Q866" s="5" t="s">
        <v>19160</v>
      </c>
      <c r="S866" s="5" t="s">
        <v>19205</v>
      </c>
      <c r="T866" s="5" t="s">
        <v>19206</v>
      </c>
      <c r="U866" s="5">
        <v>150</v>
      </c>
    </row>
    <row r="867" spans="1:21" x14ac:dyDescent="0.2">
      <c r="A867" s="5">
        <v>866</v>
      </c>
      <c r="B867" s="5" t="s">
        <v>19215</v>
      </c>
      <c r="C867" s="5" t="s">
        <v>3371</v>
      </c>
      <c r="D867" s="5" t="s">
        <v>19216</v>
      </c>
      <c r="E867" s="55">
        <v>3</v>
      </c>
      <c r="F867" s="5" t="s">
        <v>3393</v>
      </c>
      <c r="G867" s="5" t="s">
        <v>4833</v>
      </c>
      <c r="M867" s="10" t="s">
        <v>18480</v>
      </c>
      <c r="N867" s="102" t="s">
        <v>5111</v>
      </c>
      <c r="O867" s="5" t="s">
        <v>19055</v>
      </c>
      <c r="P867" s="113"/>
      <c r="Q867" s="5" t="s">
        <v>19160</v>
      </c>
      <c r="S867" s="5" t="s">
        <v>19161</v>
      </c>
      <c r="T867" s="5" t="s">
        <v>19162</v>
      </c>
      <c r="U867" s="5">
        <v>172</v>
      </c>
    </row>
    <row r="868" spans="1:21" x14ac:dyDescent="0.2">
      <c r="A868" s="5">
        <v>867</v>
      </c>
      <c r="B868" s="5" t="s">
        <v>19217</v>
      </c>
      <c r="C868" s="5" t="s">
        <v>3371</v>
      </c>
      <c r="D868" s="5" t="s">
        <v>9831</v>
      </c>
      <c r="E868" s="55">
        <v>4</v>
      </c>
      <c r="F868" s="5" t="s">
        <v>3487</v>
      </c>
      <c r="G868" s="5" t="s">
        <v>3488</v>
      </c>
      <c r="M868" s="10" t="s">
        <v>18480</v>
      </c>
      <c r="N868" s="102" t="s">
        <v>5111</v>
      </c>
      <c r="O868" s="5" t="s">
        <v>19055</v>
      </c>
      <c r="P868" s="113"/>
      <c r="Q868" s="5" t="s">
        <v>19160</v>
      </c>
      <c r="S868" s="5" t="s">
        <v>19171</v>
      </c>
      <c r="T868" s="5" t="s">
        <v>19172</v>
      </c>
      <c r="U868" s="5">
        <v>759</v>
      </c>
    </row>
    <row r="869" spans="1:21" x14ac:dyDescent="0.2">
      <c r="A869" s="5">
        <v>868</v>
      </c>
      <c r="B869" s="5" t="s">
        <v>9830</v>
      </c>
      <c r="C869" s="5" t="s">
        <v>3371</v>
      </c>
      <c r="D869" s="10" t="s">
        <v>9831</v>
      </c>
      <c r="E869" s="55">
        <v>4</v>
      </c>
      <c r="F869" s="5" t="s">
        <v>3487</v>
      </c>
      <c r="G869" s="5" t="s">
        <v>3488</v>
      </c>
      <c r="M869" s="5" t="s">
        <v>16585</v>
      </c>
      <c r="N869" s="102" t="s">
        <v>5111</v>
      </c>
      <c r="O869" s="5" t="s">
        <v>19055</v>
      </c>
      <c r="P869" s="113"/>
      <c r="Q869" s="5" t="s">
        <v>19160</v>
      </c>
      <c r="S869" s="5" t="s">
        <v>19171</v>
      </c>
      <c r="T869" s="5" t="s">
        <v>19172</v>
      </c>
      <c r="U869" s="5">
        <v>759</v>
      </c>
    </row>
    <row r="870" spans="1:21" x14ac:dyDescent="0.2">
      <c r="A870" s="5">
        <v>869</v>
      </c>
      <c r="B870" s="5" t="s">
        <v>9846</v>
      </c>
      <c r="C870" s="5" t="s">
        <v>3371</v>
      </c>
      <c r="D870" s="5" t="s">
        <v>9831</v>
      </c>
      <c r="E870" s="55">
        <v>4</v>
      </c>
      <c r="F870" s="5" t="s">
        <v>3487</v>
      </c>
      <c r="G870" s="5" t="s">
        <v>3488</v>
      </c>
      <c r="M870" s="5" t="s">
        <v>16585</v>
      </c>
      <c r="N870" s="102" t="s">
        <v>5111</v>
      </c>
      <c r="O870" s="5" t="s">
        <v>19055</v>
      </c>
      <c r="P870" s="113"/>
      <c r="Q870" s="5" t="s">
        <v>19160</v>
      </c>
      <c r="S870" s="5" t="s">
        <v>19171</v>
      </c>
      <c r="T870" s="5" t="s">
        <v>19172</v>
      </c>
      <c r="U870" s="5">
        <v>759</v>
      </c>
    </row>
    <row r="871" spans="1:21" x14ac:dyDescent="0.2">
      <c r="A871" s="5">
        <v>870</v>
      </c>
      <c r="B871" s="5" t="s">
        <v>19218</v>
      </c>
      <c r="C871" s="5" t="s">
        <v>3371</v>
      </c>
      <c r="D871" s="5" t="s">
        <v>19219</v>
      </c>
      <c r="E871" s="55">
        <v>1</v>
      </c>
      <c r="F871" s="5" t="s">
        <v>3487</v>
      </c>
      <c r="G871" s="5" t="s">
        <v>3488</v>
      </c>
      <c r="M871" s="10" t="s">
        <v>18480</v>
      </c>
      <c r="N871" s="102" t="s">
        <v>5111</v>
      </c>
      <c r="O871" s="5" t="s">
        <v>19055</v>
      </c>
      <c r="P871" s="113"/>
      <c r="Q871" s="5" t="s">
        <v>19160</v>
      </c>
      <c r="S871" s="5" t="s">
        <v>19220</v>
      </c>
      <c r="T871" s="5" t="s">
        <v>19221</v>
      </c>
      <c r="U871" s="5">
        <v>453</v>
      </c>
    </row>
    <row r="872" spans="1:21" x14ac:dyDescent="0.2">
      <c r="A872" s="5">
        <v>871</v>
      </c>
      <c r="B872" s="5" t="s">
        <v>9838</v>
      </c>
      <c r="C872" s="5" t="s">
        <v>3371</v>
      </c>
      <c r="D872" s="5" t="s">
        <v>9839</v>
      </c>
      <c r="E872" s="55">
        <v>1</v>
      </c>
      <c r="F872" s="5" t="s">
        <v>3487</v>
      </c>
      <c r="G872" s="5" t="s">
        <v>3488</v>
      </c>
      <c r="M872" s="5" t="s">
        <v>16585</v>
      </c>
      <c r="N872" s="102" t="s">
        <v>5111</v>
      </c>
      <c r="O872" s="5" t="s">
        <v>19055</v>
      </c>
      <c r="P872" s="113"/>
      <c r="Q872" s="5" t="s">
        <v>19160</v>
      </c>
      <c r="S872" s="5" t="s">
        <v>19222</v>
      </c>
      <c r="T872" s="5" t="s">
        <v>19223</v>
      </c>
      <c r="U872" s="5">
        <v>425</v>
      </c>
    </row>
    <row r="873" spans="1:21" x14ac:dyDescent="0.2">
      <c r="A873" s="5">
        <v>872</v>
      </c>
      <c r="B873" s="5" t="s">
        <v>5141</v>
      </c>
      <c r="C873" s="5" t="s">
        <v>3371</v>
      </c>
      <c r="D873" s="10" t="s">
        <v>5142</v>
      </c>
      <c r="E873" s="55">
        <v>1</v>
      </c>
      <c r="F873" s="5" t="s">
        <v>4577</v>
      </c>
      <c r="G873" s="5" t="s">
        <v>4578</v>
      </c>
      <c r="M873" s="5" t="s">
        <v>19031</v>
      </c>
      <c r="N873" s="102" t="s">
        <v>5111</v>
      </c>
      <c r="O873" s="5" t="s">
        <v>19055</v>
      </c>
      <c r="P873" s="113"/>
      <c r="Q873" s="5" t="s">
        <v>19160</v>
      </c>
      <c r="S873" s="5" t="s">
        <v>19224</v>
      </c>
      <c r="T873" s="5" t="s">
        <v>19225</v>
      </c>
      <c r="U873" s="5">
        <v>240</v>
      </c>
    </row>
    <row r="874" spans="1:21" x14ac:dyDescent="0.2">
      <c r="A874" s="5">
        <v>873</v>
      </c>
      <c r="B874" s="5" t="s">
        <v>5170</v>
      </c>
      <c r="C874" s="5" t="s">
        <v>3371</v>
      </c>
      <c r="D874" s="10" t="s">
        <v>5169</v>
      </c>
      <c r="E874" s="55">
        <v>2</v>
      </c>
      <c r="F874" s="5" t="s">
        <v>4577</v>
      </c>
      <c r="G874" s="5" t="s">
        <v>4578</v>
      </c>
      <c r="M874" s="5" t="s">
        <v>19031</v>
      </c>
      <c r="N874" s="102" t="s">
        <v>5111</v>
      </c>
      <c r="O874" s="5" t="s">
        <v>19055</v>
      </c>
      <c r="P874" s="113"/>
      <c r="Q874" s="5" t="s">
        <v>19160</v>
      </c>
      <c r="S874" s="5" t="s">
        <v>19226</v>
      </c>
      <c r="T874" s="5" t="s">
        <v>19227</v>
      </c>
      <c r="U874" s="5">
        <v>228</v>
      </c>
    </row>
    <row r="875" spans="1:21" x14ac:dyDescent="0.2">
      <c r="A875" s="5">
        <v>874</v>
      </c>
      <c r="B875" s="5" t="s">
        <v>5168</v>
      </c>
      <c r="C875" s="5" t="s">
        <v>3371</v>
      </c>
      <c r="D875" s="10" t="s">
        <v>5169</v>
      </c>
      <c r="E875" s="55">
        <v>2</v>
      </c>
      <c r="F875" s="5" t="s">
        <v>4577</v>
      </c>
      <c r="G875" s="5" t="s">
        <v>4578</v>
      </c>
      <c r="M875" s="5" t="s">
        <v>19031</v>
      </c>
      <c r="N875" s="102" t="s">
        <v>5111</v>
      </c>
      <c r="O875" s="5" t="s">
        <v>19055</v>
      </c>
      <c r="P875" s="113"/>
      <c r="Q875" s="5" t="s">
        <v>19160</v>
      </c>
      <c r="S875" s="5" t="s">
        <v>19226</v>
      </c>
      <c r="T875" s="5" t="s">
        <v>19227</v>
      </c>
      <c r="U875" s="5">
        <v>228</v>
      </c>
    </row>
    <row r="876" spans="1:21" x14ac:dyDescent="0.2">
      <c r="A876" s="5">
        <v>875</v>
      </c>
      <c r="B876" s="5" t="s">
        <v>12583</v>
      </c>
      <c r="C876" s="5" t="s">
        <v>3371</v>
      </c>
      <c r="D876" s="10" t="s">
        <v>12584</v>
      </c>
      <c r="E876" s="55">
        <v>1</v>
      </c>
      <c r="F876" s="5" t="s">
        <v>4577</v>
      </c>
      <c r="G876" s="5" t="s">
        <v>16</v>
      </c>
      <c r="M876" s="5" t="s">
        <v>16585</v>
      </c>
      <c r="N876" s="102" t="s">
        <v>5111</v>
      </c>
      <c r="O876" s="5" t="s">
        <v>19055</v>
      </c>
      <c r="P876" s="113"/>
      <c r="Q876" s="5" t="s">
        <v>19160</v>
      </c>
      <c r="S876" s="5" t="s">
        <v>19228</v>
      </c>
      <c r="T876" s="5" t="s">
        <v>19229</v>
      </c>
      <c r="U876" s="5">
        <v>623</v>
      </c>
    </row>
    <row r="877" spans="1:21" x14ac:dyDescent="0.2">
      <c r="A877" s="5">
        <v>876</v>
      </c>
      <c r="B877" s="5" t="s">
        <v>5145</v>
      </c>
      <c r="C877" s="5" t="s">
        <v>3371</v>
      </c>
      <c r="D877" s="5" t="s">
        <v>5146</v>
      </c>
      <c r="E877" s="55">
        <v>4</v>
      </c>
      <c r="F877" s="5" t="s">
        <v>4803</v>
      </c>
      <c r="G877" s="5" t="s">
        <v>4804</v>
      </c>
      <c r="M877" s="5" t="s">
        <v>19031</v>
      </c>
      <c r="N877" s="102" t="s">
        <v>5111</v>
      </c>
      <c r="O877" s="5" t="s">
        <v>19055</v>
      </c>
      <c r="P877" s="113"/>
      <c r="Q877" s="5" t="s">
        <v>19160</v>
      </c>
      <c r="S877" s="5" t="s">
        <v>19179</v>
      </c>
      <c r="T877" s="5" t="s">
        <v>19180</v>
      </c>
      <c r="U877" s="5">
        <v>126</v>
      </c>
    </row>
    <row r="878" spans="1:21" x14ac:dyDescent="0.2">
      <c r="A878" s="5">
        <v>877</v>
      </c>
      <c r="B878" s="5" t="s">
        <v>12833</v>
      </c>
      <c r="C878" s="5" t="s">
        <v>3371</v>
      </c>
      <c r="D878" s="5" t="s">
        <v>12834</v>
      </c>
      <c r="E878" s="55">
        <v>1</v>
      </c>
      <c r="F878" s="5" t="s">
        <v>4803</v>
      </c>
      <c r="G878" s="5" t="s">
        <v>4804</v>
      </c>
      <c r="M878" s="5" t="s">
        <v>16585</v>
      </c>
      <c r="N878" s="102" t="s">
        <v>5111</v>
      </c>
      <c r="O878" s="5" t="s">
        <v>19055</v>
      </c>
      <c r="P878" s="113"/>
      <c r="Q878" s="5" t="s">
        <v>19160</v>
      </c>
      <c r="S878" s="5" t="s">
        <v>19185</v>
      </c>
      <c r="T878" s="5" t="s">
        <v>19186</v>
      </c>
      <c r="U878" s="5">
        <v>98</v>
      </c>
    </row>
    <row r="879" spans="1:21" x14ac:dyDescent="0.2">
      <c r="A879" s="5">
        <v>878</v>
      </c>
      <c r="B879" s="5" t="s">
        <v>19230</v>
      </c>
      <c r="C879" s="5" t="s">
        <v>3371</v>
      </c>
      <c r="D879" s="10" t="s">
        <v>19231</v>
      </c>
      <c r="E879" s="55">
        <v>3</v>
      </c>
      <c r="F879" s="5" t="s">
        <v>4803</v>
      </c>
      <c r="G879" s="5" t="s">
        <v>4804</v>
      </c>
      <c r="M879" s="10" t="s">
        <v>18480</v>
      </c>
      <c r="N879" s="102" t="s">
        <v>5111</v>
      </c>
      <c r="O879" s="5" t="s">
        <v>19055</v>
      </c>
      <c r="P879" s="113"/>
      <c r="Q879" s="5" t="s">
        <v>19160</v>
      </c>
      <c r="S879" s="5" t="s">
        <v>19173</v>
      </c>
      <c r="T879" s="5" t="s">
        <v>19174</v>
      </c>
      <c r="U879" s="5">
        <v>142</v>
      </c>
    </row>
    <row r="880" spans="1:21" x14ac:dyDescent="0.2">
      <c r="A880" s="5">
        <v>879</v>
      </c>
      <c r="B880" s="5" t="s">
        <v>5147</v>
      </c>
      <c r="C880" s="5" t="s">
        <v>3371</v>
      </c>
      <c r="D880" s="5" t="s">
        <v>5148</v>
      </c>
      <c r="E880" s="55">
        <v>1</v>
      </c>
      <c r="F880" s="5" t="s">
        <v>4803</v>
      </c>
      <c r="G880" s="5" t="s">
        <v>4804</v>
      </c>
      <c r="M880" s="5" t="s">
        <v>19031</v>
      </c>
      <c r="N880" s="102" t="s">
        <v>5111</v>
      </c>
      <c r="O880" s="5" t="s">
        <v>19055</v>
      </c>
      <c r="P880" s="113"/>
      <c r="Q880" s="5" t="s">
        <v>19160</v>
      </c>
      <c r="S880" s="5" t="s">
        <v>19232</v>
      </c>
      <c r="T880" s="5" t="s">
        <v>19233</v>
      </c>
      <c r="U880" s="5">
        <v>182</v>
      </c>
    </row>
    <row r="881" spans="1:114" x14ac:dyDescent="0.2">
      <c r="A881" s="5">
        <v>880</v>
      </c>
      <c r="B881" s="5" t="s">
        <v>19234</v>
      </c>
      <c r="C881" s="5" t="s">
        <v>3371</v>
      </c>
      <c r="D881" s="5" t="s">
        <v>19235</v>
      </c>
      <c r="E881" s="55">
        <v>1</v>
      </c>
      <c r="F881" s="5" t="s">
        <v>4803</v>
      </c>
      <c r="G881" s="5" t="s">
        <v>4804</v>
      </c>
      <c r="M881" s="10" t="s">
        <v>18480</v>
      </c>
      <c r="N881" s="102" t="s">
        <v>5111</v>
      </c>
      <c r="O881" s="5" t="s">
        <v>19055</v>
      </c>
      <c r="P881" s="113"/>
      <c r="Q881" s="5" t="s">
        <v>19160</v>
      </c>
      <c r="S881" s="5" t="s">
        <v>19183</v>
      </c>
      <c r="T881" s="5" t="s">
        <v>19184</v>
      </c>
      <c r="U881" s="5">
        <v>118</v>
      </c>
    </row>
    <row r="882" spans="1:114" x14ac:dyDescent="0.2">
      <c r="A882" s="5">
        <v>881</v>
      </c>
      <c r="B882" s="5" t="s">
        <v>19236</v>
      </c>
      <c r="C882" s="5" t="s">
        <v>3371</v>
      </c>
      <c r="D882" s="10" t="s">
        <v>19237</v>
      </c>
      <c r="E882" s="55">
        <v>1</v>
      </c>
      <c r="F882" s="5" t="s">
        <v>4577</v>
      </c>
      <c r="G882" s="5" t="s">
        <v>4840</v>
      </c>
      <c r="M882" s="10" t="s">
        <v>18480</v>
      </c>
      <c r="N882" s="102" t="s">
        <v>5111</v>
      </c>
      <c r="O882" s="5" t="s">
        <v>19055</v>
      </c>
      <c r="P882" s="113"/>
      <c r="Q882" s="5" t="s">
        <v>19160</v>
      </c>
      <c r="S882" s="5" t="s">
        <v>19238</v>
      </c>
      <c r="T882" s="5" t="s">
        <v>19239</v>
      </c>
      <c r="U882" s="5">
        <v>63</v>
      </c>
    </row>
    <row r="883" spans="1:114" x14ac:dyDescent="0.2">
      <c r="A883" s="5">
        <v>882</v>
      </c>
      <c r="B883" s="5" t="s">
        <v>19240</v>
      </c>
      <c r="C883" s="5" t="s">
        <v>3371</v>
      </c>
      <c r="D883" s="5" t="s">
        <v>12670</v>
      </c>
      <c r="E883" s="55">
        <v>1</v>
      </c>
      <c r="F883" s="5" t="s">
        <v>2800</v>
      </c>
      <c r="G883" s="5" t="s">
        <v>2801</v>
      </c>
      <c r="M883" s="10" t="s">
        <v>18480</v>
      </c>
      <c r="N883" s="102" t="s">
        <v>5111</v>
      </c>
      <c r="O883" s="5" t="s">
        <v>19055</v>
      </c>
      <c r="P883" s="113"/>
      <c r="Q883" s="5" t="s">
        <v>19160</v>
      </c>
      <c r="S883" s="5" t="s">
        <v>19241</v>
      </c>
      <c r="T883" s="5" t="s">
        <v>19242</v>
      </c>
      <c r="U883" s="5">
        <v>258</v>
      </c>
    </row>
    <row r="884" spans="1:114" x14ac:dyDescent="0.2">
      <c r="A884" s="5">
        <v>883</v>
      </c>
      <c r="B884" s="5" t="s">
        <v>12669</v>
      </c>
      <c r="C884" s="5" t="s">
        <v>3371</v>
      </c>
      <c r="D884" s="5" t="s">
        <v>12670</v>
      </c>
      <c r="E884" s="55">
        <v>1</v>
      </c>
      <c r="F884" s="5" t="s">
        <v>2800</v>
      </c>
      <c r="G884" s="5" t="s">
        <v>2801</v>
      </c>
      <c r="M884" s="5" t="s">
        <v>16585</v>
      </c>
      <c r="N884" s="102" t="s">
        <v>5111</v>
      </c>
      <c r="O884" s="5" t="s">
        <v>19055</v>
      </c>
      <c r="P884" s="113"/>
      <c r="Q884" s="5" t="s">
        <v>19160</v>
      </c>
      <c r="S884" s="5" t="s">
        <v>19241</v>
      </c>
      <c r="T884" s="5" t="s">
        <v>19242</v>
      </c>
      <c r="U884" s="5">
        <v>258</v>
      </c>
    </row>
    <row r="885" spans="1:114" x14ac:dyDescent="0.2">
      <c r="A885" s="5">
        <v>884</v>
      </c>
      <c r="B885" s="5" t="s">
        <v>19243</v>
      </c>
      <c r="C885" s="5" t="s">
        <v>3371</v>
      </c>
      <c r="D885" s="5" t="s">
        <v>5144</v>
      </c>
      <c r="E885" s="55">
        <v>1</v>
      </c>
      <c r="F885" s="5" t="s">
        <v>2800</v>
      </c>
      <c r="G885" s="5" t="s">
        <v>2801</v>
      </c>
      <c r="M885" s="10" t="s">
        <v>18480</v>
      </c>
      <c r="N885" s="102" t="s">
        <v>5111</v>
      </c>
      <c r="O885" s="5" t="s">
        <v>19055</v>
      </c>
      <c r="P885" s="113"/>
      <c r="Q885" s="5" t="s">
        <v>19160</v>
      </c>
      <c r="S885" s="5" t="s">
        <v>19244</v>
      </c>
      <c r="T885" s="5" t="s">
        <v>19245</v>
      </c>
      <c r="U885" s="5">
        <v>259</v>
      </c>
    </row>
    <row r="886" spans="1:114" x14ac:dyDescent="0.2">
      <c r="A886" s="5">
        <v>885</v>
      </c>
      <c r="B886" s="5" t="s">
        <v>5143</v>
      </c>
      <c r="C886" s="5" t="s">
        <v>3371</v>
      </c>
      <c r="D886" s="5" t="s">
        <v>5144</v>
      </c>
      <c r="E886" s="55">
        <v>1</v>
      </c>
      <c r="F886" s="5" t="s">
        <v>2800</v>
      </c>
      <c r="G886" s="5" t="s">
        <v>2801</v>
      </c>
      <c r="M886" s="5" t="s">
        <v>19031</v>
      </c>
      <c r="N886" s="102" t="s">
        <v>5111</v>
      </c>
      <c r="O886" s="5" t="s">
        <v>19055</v>
      </c>
      <c r="P886" s="113"/>
      <c r="Q886" s="5" t="s">
        <v>19160</v>
      </c>
      <c r="S886" s="5" t="s">
        <v>19244</v>
      </c>
      <c r="T886" s="5" t="s">
        <v>19245</v>
      </c>
      <c r="U886" s="5">
        <v>259</v>
      </c>
    </row>
    <row r="887" spans="1:114" x14ac:dyDescent="0.2">
      <c r="A887" s="5">
        <v>886</v>
      </c>
      <c r="B887" s="5" t="s">
        <v>5149</v>
      </c>
      <c r="C887" s="5" t="s">
        <v>3371</v>
      </c>
      <c r="D887" s="5" t="s">
        <v>5150</v>
      </c>
      <c r="E887" s="55">
        <v>1</v>
      </c>
      <c r="F887" s="5" t="s">
        <v>4595</v>
      </c>
      <c r="G887" s="5" t="s">
        <v>4596</v>
      </c>
      <c r="M887" s="5" t="s">
        <v>19031</v>
      </c>
      <c r="N887" s="102" t="s">
        <v>5111</v>
      </c>
      <c r="O887" s="5" t="s">
        <v>19055</v>
      </c>
      <c r="P887" s="113"/>
      <c r="Q887" s="5" t="s">
        <v>19160</v>
      </c>
      <c r="S887" s="5" t="s">
        <v>19238</v>
      </c>
      <c r="T887" s="5" t="s">
        <v>19239</v>
      </c>
      <c r="U887" s="5">
        <v>63</v>
      </c>
    </row>
    <row r="888" spans="1:114" x14ac:dyDescent="0.2">
      <c r="A888" s="5">
        <v>887</v>
      </c>
      <c r="B888" s="5" t="s">
        <v>19246</v>
      </c>
      <c r="C888" s="5" t="s">
        <v>3371</v>
      </c>
      <c r="D888" s="5" t="s">
        <v>19247</v>
      </c>
      <c r="E888" s="55">
        <v>1</v>
      </c>
      <c r="F888" s="5" t="s">
        <v>4844</v>
      </c>
      <c r="G888" s="5" t="s">
        <v>4845</v>
      </c>
      <c r="M888" s="10" t="s">
        <v>18480</v>
      </c>
      <c r="N888" s="102" t="s">
        <v>5111</v>
      </c>
      <c r="O888" s="5" t="s">
        <v>19055</v>
      </c>
      <c r="P888" s="113"/>
      <c r="Q888" s="5" t="s">
        <v>19160</v>
      </c>
      <c r="S888" s="5" t="s">
        <v>19238</v>
      </c>
      <c r="T888" s="5" t="s">
        <v>19239</v>
      </c>
      <c r="U888" s="5">
        <v>63</v>
      </c>
    </row>
    <row r="889" spans="1:114" x14ac:dyDescent="0.2">
      <c r="A889" s="5">
        <v>888</v>
      </c>
      <c r="B889" s="5" t="s">
        <v>19248</v>
      </c>
      <c r="C889" s="5" t="s">
        <v>3371</v>
      </c>
      <c r="D889" s="5" t="s">
        <v>19249</v>
      </c>
      <c r="E889" s="55">
        <v>1</v>
      </c>
      <c r="F889" s="5" t="s">
        <v>4844</v>
      </c>
      <c r="G889" s="5" t="s">
        <v>4845</v>
      </c>
      <c r="M889" s="10" t="s">
        <v>18480</v>
      </c>
      <c r="N889" s="102" t="s">
        <v>5111</v>
      </c>
      <c r="O889" s="5" t="s">
        <v>19055</v>
      </c>
      <c r="P889" s="113"/>
      <c r="Q889" s="5" t="s">
        <v>19160</v>
      </c>
      <c r="S889" s="5" t="s">
        <v>19183</v>
      </c>
      <c r="T889" s="5" t="s">
        <v>19184</v>
      </c>
      <c r="U889" s="5">
        <v>118</v>
      </c>
    </row>
    <row r="890" spans="1:114" x14ac:dyDescent="0.2">
      <c r="A890" s="5">
        <v>889</v>
      </c>
      <c r="B890" s="5" t="s">
        <v>19250</v>
      </c>
      <c r="C890" s="5" t="s">
        <v>3371</v>
      </c>
      <c r="D890" s="5" t="s">
        <v>19251</v>
      </c>
      <c r="E890" s="55">
        <v>2</v>
      </c>
      <c r="F890" s="5" t="s">
        <v>4844</v>
      </c>
      <c r="G890" s="5" t="s">
        <v>4845</v>
      </c>
      <c r="M890" s="10" t="s">
        <v>18480</v>
      </c>
      <c r="N890" s="102" t="s">
        <v>5111</v>
      </c>
      <c r="O890" s="5" t="s">
        <v>19055</v>
      </c>
      <c r="P890" s="113"/>
      <c r="Q890" s="5" t="s">
        <v>19160</v>
      </c>
      <c r="S890" s="5" t="s">
        <v>19185</v>
      </c>
      <c r="T890" s="5" t="s">
        <v>19186</v>
      </c>
      <c r="U890" s="5">
        <v>98</v>
      </c>
    </row>
    <row r="891" spans="1:114" x14ac:dyDescent="0.2">
      <c r="A891" s="5">
        <v>890</v>
      </c>
      <c r="B891" s="5" t="s">
        <v>5154</v>
      </c>
      <c r="C891" s="5" t="s">
        <v>3371</v>
      </c>
      <c r="D891" s="5" t="s">
        <v>5155</v>
      </c>
      <c r="E891" s="55">
        <v>1</v>
      </c>
      <c r="F891" s="5" t="s">
        <v>4844</v>
      </c>
      <c r="G891" s="5" t="s">
        <v>4845</v>
      </c>
      <c r="M891" s="5" t="s">
        <v>19031</v>
      </c>
      <c r="N891" s="102" t="s">
        <v>5111</v>
      </c>
      <c r="O891" s="5" t="s">
        <v>19055</v>
      </c>
      <c r="P891" s="113"/>
      <c r="Q891" s="5" t="s">
        <v>19160</v>
      </c>
      <c r="S891" s="5" t="s">
        <v>19179</v>
      </c>
      <c r="T891" s="5" t="s">
        <v>19180</v>
      </c>
      <c r="U891" s="5">
        <v>126</v>
      </c>
    </row>
    <row r="892" spans="1:114" x14ac:dyDescent="0.2">
      <c r="A892" s="5">
        <v>891</v>
      </c>
      <c r="B892" s="5" t="s">
        <v>19252</v>
      </c>
      <c r="C892" s="5" t="s">
        <v>3371</v>
      </c>
      <c r="D892" s="5" t="s">
        <v>19253</v>
      </c>
      <c r="E892" s="55">
        <v>3</v>
      </c>
      <c r="F892" s="5" t="s">
        <v>4844</v>
      </c>
      <c r="G892" s="5" t="s">
        <v>4845</v>
      </c>
      <c r="M892" s="10" t="s">
        <v>18480</v>
      </c>
      <c r="N892" s="102" t="s">
        <v>5111</v>
      </c>
      <c r="O892" s="5" t="s">
        <v>19055</v>
      </c>
      <c r="P892" s="113"/>
      <c r="Q892" s="5" t="s">
        <v>19160</v>
      </c>
      <c r="S892" s="5" t="s">
        <v>19254</v>
      </c>
      <c r="T892" s="5" t="s">
        <v>19255</v>
      </c>
      <c r="U892" s="5">
        <v>234</v>
      </c>
      <c r="DB892" s="70"/>
      <c r="DC892" s="70"/>
      <c r="DD892" s="70"/>
      <c r="DE892" s="70"/>
      <c r="DF892" s="70"/>
      <c r="DG892" s="70"/>
      <c r="DH892" s="70"/>
      <c r="DI892" s="70"/>
      <c r="DJ892" s="70"/>
    </row>
    <row r="893" spans="1:114" x14ac:dyDescent="0.2">
      <c r="A893" s="5">
        <v>892</v>
      </c>
      <c r="B893" s="5" t="s">
        <v>5151</v>
      </c>
      <c r="C893" s="5" t="s">
        <v>3371</v>
      </c>
      <c r="D893" s="5" t="s">
        <v>5152</v>
      </c>
      <c r="E893" s="55">
        <v>1</v>
      </c>
      <c r="F893" s="5" t="s">
        <v>4803</v>
      </c>
      <c r="G893" s="5" t="s">
        <v>5153</v>
      </c>
      <c r="M893" s="5" t="s">
        <v>19031</v>
      </c>
      <c r="N893" s="102" t="s">
        <v>5111</v>
      </c>
      <c r="O893" s="5" t="s">
        <v>19055</v>
      </c>
      <c r="P893" s="113"/>
      <c r="Q893" s="5" t="s">
        <v>19160</v>
      </c>
      <c r="S893" s="5" t="s">
        <v>19183</v>
      </c>
      <c r="T893" s="5" t="s">
        <v>19184</v>
      </c>
      <c r="U893" s="5">
        <v>118</v>
      </c>
    </row>
    <row r="894" spans="1:114" x14ac:dyDescent="0.2">
      <c r="A894" s="5">
        <v>893</v>
      </c>
      <c r="B894" s="5" t="s">
        <v>19256</v>
      </c>
      <c r="C894" s="5" t="s">
        <v>3371</v>
      </c>
      <c r="D894" s="5" t="s">
        <v>19257</v>
      </c>
      <c r="E894" s="55">
        <v>1</v>
      </c>
      <c r="F894" s="5" t="s">
        <v>4256</v>
      </c>
      <c r="G894" s="5" t="s">
        <v>19258</v>
      </c>
      <c r="M894" s="10" t="s">
        <v>18480</v>
      </c>
      <c r="N894" s="102" t="s">
        <v>5111</v>
      </c>
      <c r="O894" s="5" t="s">
        <v>19055</v>
      </c>
      <c r="P894" s="113"/>
      <c r="Q894" s="5" t="s">
        <v>19160</v>
      </c>
      <c r="S894" s="5" t="s">
        <v>19183</v>
      </c>
      <c r="T894" s="5" t="s">
        <v>19184</v>
      </c>
      <c r="U894" s="5">
        <v>118</v>
      </c>
      <c r="DB894" s="70"/>
      <c r="DC894" s="70"/>
      <c r="DD894" s="70"/>
      <c r="DE894" s="70"/>
      <c r="DF894" s="70"/>
      <c r="DG894" s="70"/>
      <c r="DH894" s="70"/>
      <c r="DI894" s="70"/>
      <c r="DJ894" s="70"/>
    </row>
    <row r="895" spans="1:114" x14ac:dyDescent="0.2">
      <c r="A895" s="5">
        <v>894</v>
      </c>
      <c r="B895" s="5" t="s">
        <v>8648</v>
      </c>
      <c r="C895" s="5" t="s">
        <v>3371</v>
      </c>
      <c r="D895" s="5" t="s">
        <v>8649</v>
      </c>
      <c r="E895" s="55">
        <v>1</v>
      </c>
      <c r="F895" s="5" t="s">
        <v>4807</v>
      </c>
      <c r="G895" s="5" t="s">
        <v>4808</v>
      </c>
      <c r="M895" s="5" t="s">
        <v>16585</v>
      </c>
      <c r="N895" s="102" t="s">
        <v>5111</v>
      </c>
      <c r="O895" s="5" t="s">
        <v>19055</v>
      </c>
      <c r="P895" s="113"/>
      <c r="Q895" s="5" t="s">
        <v>19160</v>
      </c>
      <c r="S895" s="5" t="s">
        <v>19171</v>
      </c>
      <c r="T895" s="5" t="s">
        <v>19172</v>
      </c>
      <c r="U895" s="5">
        <v>759</v>
      </c>
    </row>
    <row r="896" spans="1:114" x14ac:dyDescent="0.2">
      <c r="A896" s="5">
        <v>895</v>
      </c>
      <c r="B896" s="5" t="s">
        <v>19259</v>
      </c>
      <c r="C896" s="5" t="s">
        <v>3371</v>
      </c>
      <c r="D896" s="5" t="s">
        <v>19260</v>
      </c>
      <c r="E896" s="55">
        <v>1</v>
      </c>
      <c r="F896" s="5" t="s">
        <v>4789</v>
      </c>
      <c r="G896" s="5" t="s">
        <v>3949</v>
      </c>
      <c r="M896" s="10" t="s">
        <v>18480</v>
      </c>
      <c r="N896" s="102" t="s">
        <v>5111</v>
      </c>
      <c r="O896" s="5" t="s">
        <v>19055</v>
      </c>
      <c r="P896" s="113"/>
      <c r="Q896" s="5" t="s">
        <v>19160</v>
      </c>
      <c r="S896" s="5" t="s">
        <v>19185</v>
      </c>
      <c r="T896" s="5" t="s">
        <v>19186</v>
      </c>
      <c r="U896" s="5">
        <v>98</v>
      </c>
    </row>
    <row r="897" spans="1:21" x14ac:dyDescent="0.2">
      <c r="A897" s="5">
        <v>896</v>
      </c>
      <c r="B897" s="5" t="s">
        <v>5156</v>
      </c>
      <c r="C897" s="5" t="s">
        <v>3371</v>
      </c>
      <c r="D897" s="5" t="s">
        <v>5157</v>
      </c>
      <c r="E897" s="55">
        <v>1</v>
      </c>
      <c r="F897" s="5" t="s">
        <v>4885</v>
      </c>
      <c r="G897" s="5" t="s">
        <v>4886</v>
      </c>
      <c r="M897" s="5" t="s">
        <v>18481</v>
      </c>
      <c r="N897" s="102" t="s">
        <v>5111</v>
      </c>
      <c r="O897" s="5" t="s">
        <v>19055</v>
      </c>
      <c r="P897" s="113"/>
      <c r="Q897" s="5" t="s">
        <v>19160</v>
      </c>
      <c r="S897" s="5" t="s">
        <v>19220</v>
      </c>
      <c r="T897" s="5" t="s">
        <v>19221</v>
      </c>
      <c r="U897" s="5">
        <v>453</v>
      </c>
    </row>
    <row r="898" spans="1:21" x14ac:dyDescent="0.2">
      <c r="A898" s="5">
        <v>897</v>
      </c>
      <c r="B898" s="5" t="s">
        <v>5158</v>
      </c>
      <c r="C898" s="5" t="s">
        <v>3371</v>
      </c>
      <c r="D898" s="5" t="s">
        <v>5159</v>
      </c>
      <c r="E898" s="55">
        <v>2</v>
      </c>
      <c r="F898" s="5" t="s">
        <v>4885</v>
      </c>
      <c r="G898" s="5" t="s">
        <v>4886</v>
      </c>
      <c r="M898" s="5" t="s">
        <v>18481</v>
      </c>
      <c r="N898" s="102" t="s">
        <v>5111</v>
      </c>
      <c r="O898" s="5" t="s">
        <v>19055</v>
      </c>
      <c r="P898" s="113"/>
      <c r="Q898" s="5" t="s">
        <v>19160</v>
      </c>
      <c r="S898" s="5" t="s">
        <v>19222</v>
      </c>
      <c r="T898" s="5" t="s">
        <v>19223</v>
      </c>
      <c r="U898" s="5">
        <v>425</v>
      </c>
    </row>
    <row r="899" spans="1:21" x14ac:dyDescent="0.2">
      <c r="A899" s="5">
        <v>898</v>
      </c>
      <c r="B899" s="5" t="s">
        <v>19261</v>
      </c>
      <c r="C899" s="5" t="s">
        <v>3371</v>
      </c>
      <c r="D899" s="5" t="s">
        <v>19262</v>
      </c>
      <c r="E899" s="55">
        <v>1</v>
      </c>
      <c r="F899" s="5" t="s">
        <v>4885</v>
      </c>
      <c r="G899" s="5" t="s">
        <v>4886</v>
      </c>
      <c r="M899" s="10" t="s">
        <v>18480</v>
      </c>
      <c r="N899" s="102" t="s">
        <v>5111</v>
      </c>
      <c r="O899" s="5" t="s">
        <v>19055</v>
      </c>
      <c r="P899" s="113"/>
      <c r="Q899" s="5" t="s">
        <v>19160</v>
      </c>
      <c r="S899" s="5" t="s">
        <v>19263</v>
      </c>
      <c r="T899" s="5" t="s">
        <v>19264</v>
      </c>
      <c r="U899" s="5">
        <v>798</v>
      </c>
    </row>
    <row r="900" spans="1:21" x14ac:dyDescent="0.2">
      <c r="A900" s="5">
        <v>899</v>
      </c>
      <c r="B900" s="5" t="s">
        <v>5160</v>
      </c>
      <c r="C900" s="5" t="s">
        <v>3371</v>
      </c>
      <c r="D900" s="5" t="s">
        <v>5161</v>
      </c>
      <c r="E900" s="55">
        <v>1</v>
      </c>
      <c r="F900" s="5" t="s">
        <v>3305</v>
      </c>
      <c r="G900" s="5" t="s">
        <v>4782</v>
      </c>
      <c r="M900" s="5" t="s">
        <v>18481</v>
      </c>
      <c r="N900" s="102" t="s">
        <v>5111</v>
      </c>
      <c r="O900" s="5" t="s">
        <v>19055</v>
      </c>
      <c r="P900" s="113"/>
      <c r="Q900" s="5" t="s">
        <v>19160</v>
      </c>
      <c r="S900" s="5" t="s">
        <v>19265</v>
      </c>
      <c r="T900" s="5" t="s">
        <v>19266</v>
      </c>
      <c r="U900" s="5">
        <v>380</v>
      </c>
    </row>
    <row r="901" spans="1:21" x14ac:dyDescent="0.2">
      <c r="A901" s="5">
        <v>900</v>
      </c>
      <c r="B901" s="5" t="s">
        <v>19267</v>
      </c>
      <c r="C901" s="5" t="s">
        <v>3371</v>
      </c>
      <c r="D901" s="5" t="s">
        <v>19268</v>
      </c>
      <c r="E901" s="55">
        <v>6</v>
      </c>
      <c r="F901" s="5" t="s">
        <v>3305</v>
      </c>
      <c r="G901" s="5" t="s">
        <v>4782</v>
      </c>
      <c r="M901" s="10" t="s">
        <v>18480</v>
      </c>
      <c r="N901" s="102" t="s">
        <v>5111</v>
      </c>
      <c r="O901" s="5" t="s">
        <v>19055</v>
      </c>
      <c r="P901" s="113"/>
      <c r="Q901" s="5" t="s">
        <v>19160</v>
      </c>
      <c r="S901" s="5" t="s">
        <v>19166</v>
      </c>
      <c r="T901" s="5" t="s">
        <v>19167</v>
      </c>
      <c r="U901" s="5">
        <v>240</v>
      </c>
    </row>
    <row r="902" spans="1:21" x14ac:dyDescent="0.2">
      <c r="A902" s="5">
        <v>901</v>
      </c>
      <c r="B902" s="5" t="s">
        <v>19269</v>
      </c>
      <c r="C902" s="5" t="s">
        <v>3371</v>
      </c>
      <c r="D902" s="5" t="s">
        <v>19268</v>
      </c>
      <c r="E902" s="55">
        <v>6</v>
      </c>
      <c r="F902" s="5" t="s">
        <v>3305</v>
      </c>
      <c r="G902" s="5" t="s">
        <v>4782</v>
      </c>
      <c r="M902" s="10" t="s">
        <v>18480</v>
      </c>
      <c r="N902" s="102" t="s">
        <v>5111</v>
      </c>
      <c r="O902" s="5" t="s">
        <v>19055</v>
      </c>
      <c r="P902" s="113"/>
      <c r="Q902" s="5" t="s">
        <v>19160</v>
      </c>
      <c r="S902" s="5" t="s">
        <v>19166</v>
      </c>
      <c r="T902" s="5" t="s">
        <v>19167</v>
      </c>
      <c r="U902" s="5">
        <v>240</v>
      </c>
    </row>
    <row r="903" spans="1:21" x14ac:dyDescent="0.2">
      <c r="A903" s="5">
        <v>902</v>
      </c>
      <c r="B903" s="5" t="s">
        <v>19270</v>
      </c>
      <c r="C903" s="5" t="s">
        <v>3371</v>
      </c>
      <c r="D903" s="5" t="s">
        <v>19268</v>
      </c>
      <c r="E903" s="55">
        <v>6</v>
      </c>
      <c r="F903" s="5" t="s">
        <v>3305</v>
      </c>
      <c r="G903" s="5" t="s">
        <v>4782</v>
      </c>
      <c r="M903" s="10" t="s">
        <v>18480</v>
      </c>
      <c r="N903" s="102" t="s">
        <v>5111</v>
      </c>
      <c r="O903" s="5" t="s">
        <v>19055</v>
      </c>
      <c r="P903" s="113"/>
      <c r="Q903" s="5" t="s">
        <v>19160</v>
      </c>
      <c r="S903" s="5" t="s">
        <v>19166</v>
      </c>
      <c r="T903" s="5" t="s">
        <v>19167</v>
      </c>
      <c r="U903" s="5">
        <v>240</v>
      </c>
    </row>
    <row r="904" spans="1:21" x14ac:dyDescent="0.2">
      <c r="A904" s="5">
        <v>903</v>
      </c>
      <c r="B904" s="5" t="s">
        <v>5217</v>
      </c>
      <c r="C904" s="5" t="s">
        <v>3371</v>
      </c>
      <c r="D904" s="5" t="s">
        <v>5218</v>
      </c>
      <c r="E904" s="55">
        <v>7</v>
      </c>
      <c r="F904" s="5" t="s">
        <v>3305</v>
      </c>
      <c r="G904" s="5" t="s">
        <v>4752</v>
      </c>
      <c r="M904" s="5" t="s">
        <v>18481</v>
      </c>
      <c r="N904" s="102" t="s">
        <v>5111</v>
      </c>
      <c r="O904" s="5" t="s">
        <v>19055</v>
      </c>
      <c r="P904" s="113"/>
      <c r="Q904" s="5" t="s">
        <v>19160</v>
      </c>
      <c r="S904" s="5" t="s">
        <v>19228</v>
      </c>
      <c r="T904" s="5" t="s">
        <v>19229</v>
      </c>
      <c r="U904" s="5">
        <v>623</v>
      </c>
    </row>
    <row r="905" spans="1:21" x14ac:dyDescent="0.2">
      <c r="A905" s="5">
        <v>904</v>
      </c>
      <c r="B905" s="5" t="s">
        <v>10747</v>
      </c>
      <c r="C905" s="5" t="s">
        <v>3371</v>
      </c>
      <c r="D905" s="5" t="s">
        <v>5218</v>
      </c>
      <c r="E905" s="55">
        <v>7</v>
      </c>
      <c r="F905" s="5" t="s">
        <v>3305</v>
      </c>
      <c r="G905" s="5" t="s">
        <v>4752</v>
      </c>
      <c r="M905" s="5" t="s">
        <v>16585</v>
      </c>
      <c r="N905" s="102" t="s">
        <v>5111</v>
      </c>
      <c r="O905" s="5" t="s">
        <v>19055</v>
      </c>
      <c r="P905" s="113"/>
      <c r="Q905" s="5" t="s">
        <v>19160</v>
      </c>
      <c r="S905" s="5" t="s">
        <v>19228</v>
      </c>
      <c r="T905" s="5" t="s">
        <v>19229</v>
      </c>
      <c r="U905" s="5">
        <v>623</v>
      </c>
    </row>
    <row r="906" spans="1:21" x14ac:dyDescent="0.2">
      <c r="A906" s="5">
        <v>905</v>
      </c>
      <c r="B906" s="5" t="s">
        <v>19271</v>
      </c>
      <c r="C906" s="5" t="s">
        <v>3371</v>
      </c>
      <c r="D906" s="5" t="s">
        <v>5218</v>
      </c>
      <c r="E906" s="55">
        <v>7</v>
      </c>
      <c r="F906" s="5" t="s">
        <v>3305</v>
      </c>
      <c r="G906" s="5" t="s">
        <v>4752</v>
      </c>
      <c r="M906" s="10" t="s">
        <v>18480</v>
      </c>
      <c r="N906" s="102" t="s">
        <v>5111</v>
      </c>
      <c r="O906" s="5" t="s">
        <v>19055</v>
      </c>
      <c r="P906" s="113"/>
      <c r="Q906" s="5" t="s">
        <v>19160</v>
      </c>
      <c r="S906" s="5" t="s">
        <v>19228</v>
      </c>
      <c r="T906" s="5" t="s">
        <v>19229</v>
      </c>
      <c r="U906" s="5">
        <v>623</v>
      </c>
    </row>
    <row r="907" spans="1:21" x14ac:dyDescent="0.2">
      <c r="A907" s="5">
        <v>906</v>
      </c>
      <c r="B907" s="5" t="s">
        <v>5219</v>
      </c>
      <c r="C907" s="5" t="s">
        <v>3371</v>
      </c>
      <c r="D907" s="5" t="s">
        <v>5218</v>
      </c>
      <c r="E907" s="55">
        <v>7</v>
      </c>
      <c r="F907" s="5" t="s">
        <v>3305</v>
      </c>
      <c r="G907" s="5" t="s">
        <v>4752</v>
      </c>
      <c r="M907" s="5" t="s">
        <v>18481</v>
      </c>
      <c r="N907" s="102" t="s">
        <v>5111</v>
      </c>
      <c r="O907" s="5" t="s">
        <v>19055</v>
      </c>
      <c r="P907" s="113"/>
      <c r="Q907" s="5" t="s">
        <v>19160</v>
      </c>
      <c r="S907" s="5" t="s">
        <v>19228</v>
      </c>
      <c r="T907" s="5" t="s">
        <v>19229</v>
      </c>
      <c r="U907" s="5">
        <v>623</v>
      </c>
    </row>
    <row r="908" spans="1:21" x14ac:dyDescent="0.2">
      <c r="A908" s="5">
        <v>907</v>
      </c>
      <c r="B908" s="5" t="s">
        <v>10732</v>
      </c>
      <c r="C908" s="5" t="s">
        <v>3371</v>
      </c>
      <c r="D908" s="5" t="s">
        <v>5218</v>
      </c>
      <c r="E908" s="55">
        <v>7</v>
      </c>
      <c r="F908" s="5" t="s">
        <v>3305</v>
      </c>
      <c r="G908" s="5" t="s">
        <v>4752</v>
      </c>
      <c r="M908" s="5" t="s">
        <v>16585</v>
      </c>
      <c r="N908" s="102" t="s">
        <v>5111</v>
      </c>
      <c r="O908" s="5" t="s">
        <v>19055</v>
      </c>
      <c r="P908" s="113"/>
      <c r="Q908" s="5" t="s">
        <v>19160</v>
      </c>
      <c r="S908" s="5" t="s">
        <v>19228</v>
      </c>
      <c r="T908" s="5" t="s">
        <v>19229</v>
      </c>
      <c r="U908" s="5">
        <v>623</v>
      </c>
    </row>
    <row r="909" spans="1:21" x14ac:dyDescent="0.2">
      <c r="A909" s="5">
        <v>908</v>
      </c>
      <c r="B909" s="5" t="s">
        <v>10749</v>
      </c>
      <c r="C909" s="5" t="s">
        <v>3371</v>
      </c>
      <c r="D909" s="5" t="s">
        <v>10750</v>
      </c>
      <c r="E909" s="55">
        <v>3</v>
      </c>
      <c r="F909" s="5" t="s">
        <v>3305</v>
      </c>
      <c r="G909" s="5" t="s">
        <v>4752</v>
      </c>
      <c r="M909" s="5" t="s">
        <v>16585</v>
      </c>
      <c r="N909" s="102" t="s">
        <v>5111</v>
      </c>
      <c r="O909" s="5" t="s">
        <v>19055</v>
      </c>
      <c r="P909" s="113"/>
      <c r="Q909" s="5" t="s">
        <v>19160</v>
      </c>
      <c r="S909" s="5" t="s">
        <v>19272</v>
      </c>
      <c r="T909" s="5" t="s">
        <v>19273</v>
      </c>
      <c r="U909" s="5">
        <v>731</v>
      </c>
    </row>
    <row r="910" spans="1:21" x14ac:dyDescent="0.2">
      <c r="A910" s="5">
        <v>909</v>
      </c>
      <c r="B910" s="5" t="s">
        <v>19274</v>
      </c>
      <c r="C910" s="5" t="s">
        <v>3371</v>
      </c>
      <c r="D910" s="5" t="s">
        <v>10750</v>
      </c>
      <c r="E910" s="55">
        <v>3</v>
      </c>
      <c r="F910" s="5" t="s">
        <v>3305</v>
      </c>
      <c r="G910" s="5" t="s">
        <v>4752</v>
      </c>
      <c r="M910" s="10" t="s">
        <v>18480</v>
      </c>
      <c r="N910" s="102" t="s">
        <v>5111</v>
      </c>
      <c r="O910" s="5" t="s">
        <v>19055</v>
      </c>
      <c r="P910" s="113"/>
      <c r="Q910" s="5" t="s">
        <v>19160</v>
      </c>
      <c r="S910" s="5" t="s">
        <v>19272</v>
      </c>
      <c r="T910" s="5" t="s">
        <v>19273</v>
      </c>
      <c r="U910" s="5">
        <v>731</v>
      </c>
    </row>
    <row r="911" spans="1:21" x14ac:dyDescent="0.2">
      <c r="A911" s="5">
        <v>910</v>
      </c>
      <c r="B911" s="5" t="s">
        <v>5171</v>
      </c>
      <c r="C911" s="5" t="s">
        <v>3371</v>
      </c>
      <c r="D911" s="5" t="s">
        <v>5172</v>
      </c>
      <c r="E911" s="55">
        <v>2</v>
      </c>
      <c r="F911" s="5" t="s">
        <v>3373</v>
      </c>
      <c r="G911" s="5" t="s">
        <v>3374</v>
      </c>
      <c r="M911" s="5" t="s">
        <v>19031</v>
      </c>
      <c r="N911" s="102" t="s">
        <v>5111</v>
      </c>
      <c r="O911" s="5" t="s">
        <v>19055</v>
      </c>
      <c r="P911" s="113"/>
      <c r="Q911" s="5" t="s">
        <v>19160</v>
      </c>
      <c r="S911" s="5" t="s">
        <v>19275</v>
      </c>
      <c r="T911" s="5" t="s">
        <v>19276</v>
      </c>
      <c r="U911" s="5">
        <v>309</v>
      </c>
    </row>
    <row r="912" spans="1:21" x14ac:dyDescent="0.2">
      <c r="A912" s="5">
        <v>911</v>
      </c>
      <c r="B912" s="5" t="s">
        <v>12941</v>
      </c>
      <c r="C912" s="5" t="s">
        <v>3371</v>
      </c>
      <c r="D912" s="5" t="s">
        <v>5172</v>
      </c>
      <c r="E912" s="55">
        <v>2</v>
      </c>
      <c r="F912" s="5" t="s">
        <v>3373</v>
      </c>
      <c r="G912" s="5" t="s">
        <v>3374</v>
      </c>
      <c r="M912" s="5" t="s">
        <v>16585</v>
      </c>
      <c r="N912" s="102" t="s">
        <v>5111</v>
      </c>
      <c r="O912" s="5" t="s">
        <v>19055</v>
      </c>
      <c r="P912" s="113"/>
      <c r="Q912" s="5" t="s">
        <v>19160</v>
      </c>
      <c r="S912" s="5" t="s">
        <v>19275</v>
      </c>
      <c r="T912" s="5" t="s">
        <v>19276</v>
      </c>
      <c r="U912" s="5">
        <v>309</v>
      </c>
    </row>
    <row r="913" spans="1:16" x14ac:dyDescent="0.2">
      <c r="A913" s="5">
        <v>912</v>
      </c>
      <c r="B913" s="5" t="s">
        <v>5173</v>
      </c>
      <c r="C913" s="5" t="s">
        <v>3371</v>
      </c>
      <c r="D913" s="10" t="s">
        <v>19277</v>
      </c>
      <c r="F913" s="5" t="s">
        <v>3329</v>
      </c>
      <c r="G913" s="5" t="s">
        <v>2801</v>
      </c>
      <c r="M913" s="5" t="s">
        <v>19031</v>
      </c>
      <c r="N913" s="55" t="s">
        <v>3510</v>
      </c>
      <c r="O913" s="5" t="s">
        <v>3510</v>
      </c>
    </row>
    <row r="914" spans="1:16" x14ac:dyDescent="0.2">
      <c r="A914" s="5">
        <v>913</v>
      </c>
      <c r="B914" s="5" t="s">
        <v>5175</v>
      </c>
      <c r="C914" s="5" t="s">
        <v>3371</v>
      </c>
      <c r="D914" s="10" t="s">
        <v>19278</v>
      </c>
      <c r="F914" s="5" t="s">
        <v>4961</v>
      </c>
      <c r="G914" s="5" t="s">
        <v>1353</v>
      </c>
      <c r="M914" s="5" t="s">
        <v>19031</v>
      </c>
      <c r="N914" s="102" t="s">
        <v>18498</v>
      </c>
      <c r="O914" s="5" t="s">
        <v>19279</v>
      </c>
    </row>
    <row r="915" spans="1:16" x14ac:dyDescent="0.2">
      <c r="A915" s="5">
        <v>914</v>
      </c>
      <c r="B915" s="5" t="s">
        <v>5177</v>
      </c>
      <c r="C915" s="5" t="s">
        <v>3371</v>
      </c>
      <c r="D915" s="5" t="s">
        <v>19280</v>
      </c>
      <c r="F915" s="5" t="s">
        <v>3555</v>
      </c>
      <c r="G915" s="5" t="s">
        <v>3556</v>
      </c>
      <c r="M915" s="5" t="s">
        <v>19031</v>
      </c>
      <c r="N915" s="102" t="s">
        <v>9818</v>
      </c>
      <c r="O915" s="5" t="s">
        <v>19281</v>
      </c>
    </row>
    <row r="916" spans="1:16" x14ac:dyDescent="0.2">
      <c r="A916" s="5">
        <v>915</v>
      </c>
      <c r="B916" s="5" t="s">
        <v>5167</v>
      </c>
      <c r="C916" s="5" t="s">
        <v>3371</v>
      </c>
      <c r="D916" s="10" t="s">
        <v>19282</v>
      </c>
      <c r="F916" s="5" t="s">
        <v>3574</v>
      </c>
      <c r="G916" s="5" t="s">
        <v>5165</v>
      </c>
      <c r="M916" s="5" t="s">
        <v>19031</v>
      </c>
      <c r="N916" s="55" t="s">
        <v>3510</v>
      </c>
      <c r="O916" s="5" t="s">
        <v>3510</v>
      </c>
    </row>
    <row r="917" spans="1:16" x14ac:dyDescent="0.2">
      <c r="A917" s="5">
        <v>916</v>
      </c>
      <c r="B917" s="5" t="s">
        <v>5163</v>
      </c>
      <c r="C917" s="5" t="s">
        <v>3371</v>
      </c>
      <c r="D917" s="10" t="s">
        <v>19282</v>
      </c>
      <c r="F917" s="5" t="s">
        <v>3574</v>
      </c>
      <c r="G917" s="5" t="s">
        <v>5165</v>
      </c>
      <c r="M917" s="5" t="s">
        <v>19031</v>
      </c>
      <c r="N917" s="55" t="s">
        <v>3510</v>
      </c>
      <c r="O917" s="5" t="s">
        <v>3510</v>
      </c>
    </row>
    <row r="918" spans="1:16" x14ac:dyDescent="0.2">
      <c r="A918" s="5">
        <v>917</v>
      </c>
      <c r="B918" s="5" t="s">
        <v>5179</v>
      </c>
      <c r="C918" s="5" t="s">
        <v>3371</v>
      </c>
      <c r="D918" s="10" t="s">
        <v>19283</v>
      </c>
      <c r="F918" s="5" t="s">
        <v>16715</v>
      </c>
      <c r="G918" s="5" t="s">
        <v>5181</v>
      </c>
      <c r="M918" s="5" t="s">
        <v>19031</v>
      </c>
      <c r="N918" s="55" t="s">
        <v>3510</v>
      </c>
      <c r="O918" s="5" t="s">
        <v>3510</v>
      </c>
    </row>
    <row r="919" spans="1:16" x14ac:dyDescent="0.2">
      <c r="A919" s="5">
        <v>918</v>
      </c>
      <c r="B919" s="5" t="s">
        <v>5182</v>
      </c>
      <c r="C919" s="5" t="s">
        <v>3371</v>
      </c>
      <c r="D919" s="10" t="s">
        <v>19284</v>
      </c>
      <c r="F919" s="5" t="s">
        <v>9292</v>
      </c>
      <c r="G919" s="5" t="s">
        <v>19285</v>
      </c>
      <c r="M919" s="5" t="s">
        <v>19031</v>
      </c>
      <c r="N919" s="55" t="s">
        <v>3510</v>
      </c>
      <c r="O919" s="5" t="s">
        <v>3510</v>
      </c>
    </row>
    <row r="920" spans="1:16" x14ac:dyDescent="0.2">
      <c r="A920" s="5">
        <v>919</v>
      </c>
      <c r="B920" s="5" t="s">
        <v>5186</v>
      </c>
      <c r="C920" s="5" t="s">
        <v>3371</v>
      </c>
      <c r="D920" s="10" t="s">
        <v>19286</v>
      </c>
      <c r="F920" s="5" t="s">
        <v>4844</v>
      </c>
      <c r="G920" s="5" t="s">
        <v>5188</v>
      </c>
      <c r="M920" s="5" t="s">
        <v>19031</v>
      </c>
      <c r="N920" s="55" t="s">
        <v>3510</v>
      </c>
      <c r="O920" s="5" t="s">
        <v>3510</v>
      </c>
      <c r="P920" s="5" t="s">
        <v>19287</v>
      </c>
    </row>
    <row r="921" spans="1:16" x14ac:dyDescent="0.2">
      <c r="A921" s="5">
        <v>920</v>
      </c>
      <c r="B921" s="5" t="s">
        <v>5192</v>
      </c>
      <c r="C921" s="5" t="s">
        <v>3371</v>
      </c>
      <c r="D921" s="10" t="s">
        <v>19288</v>
      </c>
      <c r="F921" s="5" t="s">
        <v>2800</v>
      </c>
      <c r="G921" s="5" t="s">
        <v>5191</v>
      </c>
      <c r="M921" s="5" t="s">
        <v>19031</v>
      </c>
      <c r="N921" s="55" t="s">
        <v>3510</v>
      </c>
      <c r="O921" s="5" t="s">
        <v>3510</v>
      </c>
      <c r="P921" s="5" t="s">
        <v>19289</v>
      </c>
    </row>
    <row r="922" spans="1:16" x14ac:dyDescent="0.2">
      <c r="A922" s="5">
        <v>921</v>
      </c>
      <c r="B922" s="5" t="s">
        <v>5189</v>
      </c>
      <c r="C922" s="5" t="s">
        <v>3371</v>
      </c>
      <c r="D922" s="10" t="s">
        <v>19288</v>
      </c>
      <c r="F922" s="5" t="s">
        <v>2800</v>
      </c>
      <c r="G922" s="5" t="s">
        <v>5191</v>
      </c>
      <c r="M922" s="5" t="s">
        <v>19031</v>
      </c>
      <c r="N922" s="55" t="s">
        <v>3510</v>
      </c>
      <c r="O922" s="5" t="s">
        <v>3510</v>
      </c>
      <c r="P922" s="5" t="s">
        <v>19289</v>
      </c>
    </row>
    <row r="923" spans="1:16" x14ac:dyDescent="0.2">
      <c r="A923" s="5">
        <v>922</v>
      </c>
      <c r="B923" s="5" t="s">
        <v>5193</v>
      </c>
      <c r="C923" s="5" t="s">
        <v>3371</v>
      </c>
      <c r="D923" s="10" t="s">
        <v>19290</v>
      </c>
      <c r="F923" s="5" t="s">
        <v>2800</v>
      </c>
      <c r="G923" s="5" t="s">
        <v>5195</v>
      </c>
      <c r="M923" s="5" t="s">
        <v>19031</v>
      </c>
      <c r="N923" s="55" t="s">
        <v>3510</v>
      </c>
      <c r="O923" s="5" t="s">
        <v>3510</v>
      </c>
      <c r="P923" s="5" t="s">
        <v>19291</v>
      </c>
    </row>
    <row r="924" spans="1:16" x14ac:dyDescent="0.2">
      <c r="A924" s="5">
        <v>923</v>
      </c>
      <c r="B924" s="5" t="s">
        <v>5197</v>
      </c>
      <c r="C924" s="5" t="s">
        <v>3371</v>
      </c>
      <c r="D924" s="10" t="s">
        <v>19290</v>
      </c>
      <c r="F924" s="5" t="s">
        <v>2800</v>
      </c>
      <c r="G924" s="5" t="s">
        <v>5195</v>
      </c>
      <c r="M924" s="5" t="s">
        <v>19031</v>
      </c>
      <c r="N924" s="55" t="s">
        <v>3510</v>
      </c>
      <c r="O924" s="5" t="s">
        <v>3510</v>
      </c>
      <c r="P924" s="5" t="s">
        <v>19291</v>
      </c>
    </row>
    <row r="925" spans="1:16" x14ac:dyDescent="0.2">
      <c r="A925" s="5">
        <v>924</v>
      </c>
      <c r="B925" s="5" t="s">
        <v>5196</v>
      </c>
      <c r="C925" s="5" t="s">
        <v>3371</v>
      </c>
      <c r="D925" s="10" t="s">
        <v>19290</v>
      </c>
      <c r="F925" s="5" t="s">
        <v>2800</v>
      </c>
      <c r="G925" s="5" t="s">
        <v>5195</v>
      </c>
      <c r="M925" s="5" t="s">
        <v>19031</v>
      </c>
      <c r="N925" s="55" t="s">
        <v>3510</v>
      </c>
      <c r="O925" s="5" t="s">
        <v>3510</v>
      </c>
      <c r="P925" s="5" t="s">
        <v>19291</v>
      </c>
    </row>
    <row r="926" spans="1:16" x14ac:dyDescent="0.2">
      <c r="A926" s="5">
        <v>925</v>
      </c>
      <c r="B926" s="5" t="s">
        <v>5198</v>
      </c>
      <c r="C926" s="5" t="s">
        <v>3371</v>
      </c>
      <c r="D926" s="10" t="s">
        <v>19292</v>
      </c>
      <c r="F926" s="5" t="s">
        <v>4473</v>
      </c>
      <c r="G926" s="5" t="s">
        <v>5200</v>
      </c>
      <c r="M926" s="5" t="s">
        <v>19031</v>
      </c>
      <c r="N926" s="55" t="s">
        <v>3510</v>
      </c>
      <c r="O926" s="5" t="s">
        <v>3510</v>
      </c>
      <c r="P926" s="5" t="s">
        <v>19293</v>
      </c>
    </row>
    <row r="927" spans="1:16" x14ac:dyDescent="0.2">
      <c r="A927" s="5">
        <v>926</v>
      </c>
      <c r="B927" s="5" t="s">
        <v>5207</v>
      </c>
      <c r="C927" s="5" t="s">
        <v>3371</v>
      </c>
      <c r="D927" s="10" t="s">
        <v>19294</v>
      </c>
      <c r="F927" s="5" t="s">
        <v>5209</v>
      </c>
      <c r="G927" s="5" t="s">
        <v>5210</v>
      </c>
      <c r="M927" s="5" t="s">
        <v>19031</v>
      </c>
      <c r="N927" s="55" t="s">
        <v>3510</v>
      </c>
      <c r="O927" s="5" t="s">
        <v>3510</v>
      </c>
      <c r="P927" s="5" t="s">
        <v>19295</v>
      </c>
    </row>
    <row r="928" spans="1:16" x14ac:dyDescent="0.2">
      <c r="A928" s="5">
        <v>927</v>
      </c>
      <c r="B928" s="5" t="s">
        <v>5201</v>
      </c>
      <c r="C928" s="5" t="s">
        <v>3371</v>
      </c>
      <c r="D928" s="10" t="s">
        <v>19296</v>
      </c>
      <c r="F928" s="5" t="s">
        <v>5203</v>
      </c>
      <c r="G928" s="5" t="s">
        <v>5204</v>
      </c>
      <c r="M928" s="5" t="s">
        <v>19031</v>
      </c>
      <c r="N928" s="55" t="s">
        <v>3510</v>
      </c>
      <c r="O928" s="5" t="s">
        <v>3510</v>
      </c>
      <c r="P928" s="5" t="s">
        <v>19291</v>
      </c>
    </row>
    <row r="929" spans="1:23" x14ac:dyDescent="0.2">
      <c r="A929" s="5">
        <v>928</v>
      </c>
      <c r="B929" s="5" t="s">
        <v>5206</v>
      </c>
      <c r="C929" s="5" t="s">
        <v>3371</v>
      </c>
      <c r="D929" s="10" t="s">
        <v>19296</v>
      </c>
      <c r="F929" s="5" t="s">
        <v>5203</v>
      </c>
      <c r="G929" s="5" t="s">
        <v>5204</v>
      </c>
      <c r="M929" s="5" t="s">
        <v>19031</v>
      </c>
      <c r="N929" s="55" t="s">
        <v>3510</v>
      </c>
      <c r="O929" s="5" t="s">
        <v>3510</v>
      </c>
      <c r="P929" s="5" t="s">
        <v>19291</v>
      </c>
    </row>
    <row r="930" spans="1:23" x14ac:dyDescent="0.2">
      <c r="A930" s="5">
        <v>929</v>
      </c>
      <c r="B930" s="5" t="s">
        <v>5205</v>
      </c>
      <c r="C930" s="5" t="s">
        <v>3371</v>
      </c>
      <c r="D930" s="10" t="s">
        <v>19296</v>
      </c>
      <c r="F930" s="5" t="s">
        <v>5203</v>
      </c>
      <c r="G930" s="5" t="s">
        <v>5204</v>
      </c>
      <c r="M930" s="5" t="s">
        <v>19031</v>
      </c>
      <c r="N930" s="55" t="s">
        <v>3510</v>
      </c>
      <c r="O930" s="5" t="s">
        <v>3510</v>
      </c>
      <c r="P930" s="5" t="s">
        <v>19291</v>
      </c>
    </row>
    <row r="931" spans="1:23" x14ac:dyDescent="0.2">
      <c r="A931" s="5">
        <v>930</v>
      </c>
      <c r="B931" s="5" t="s">
        <v>5211</v>
      </c>
      <c r="C931" s="5" t="s">
        <v>3371</v>
      </c>
      <c r="D931" s="10" t="s">
        <v>19297</v>
      </c>
      <c r="F931" s="5" t="s">
        <v>2800</v>
      </c>
      <c r="G931" s="5" t="s">
        <v>5195</v>
      </c>
      <c r="M931" s="5" t="s">
        <v>19031</v>
      </c>
      <c r="N931" s="55" t="s">
        <v>3510</v>
      </c>
      <c r="O931" s="5" t="s">
        <v>3510</v>
      </c>
      <c r="P931" s="5" t="s">
        <v>19291</v>
      </c>
    </row>
    <row r="932" spans="1:23" x14ac:dyDescent="0.2">
      <c r="A932" s="5">
        <v>931</v>
      </c>
      <c r="B932" s="5" t="s">
        <v>5213</v>
      </c>
      <c r="C932" s="5" t="s">
        <v>3371</v>
      </c>
      <c r="D932" s="10" t="s">
        <v>19298</v>
      </c>
      <c r="F932" s="5" t="s">
        <v>2800</v>
      </c>
      <c r="G932" s="5" t="s">
        <v>5195</v>
      </c>
      <c r="M932" s="5" t="s">
        <v>19031</v>
      </c>
      <c r="N932" s="55" t="s">
        <v>3510</v>
      </c>
      <c r="O932" s="5" t="s">
        <v>3510</v>
      </c>
      <c r="P932" s="5" t="s">
        <v>19291</v>
      </c>
    </row>
    <row r="933" spans="1:23" x14ac:dyDescent="0.2">
      <c r="A933" s="5">
        <v>932</v>
      </c>
      <c r="B933" s="5" t="s">
        <v>5215</v>
      </c>
      <c r="C933" s="5" t="s">
        <v>3371</v>
      </c>
      <c r="D933" s="5" t="s">
        <v>5216</v>
      </c>
      <c r="E933" s="55">
        <v>3</v>
      </c>
      <c r="F933" s="5" t="s">
        <v>3329</v>
      </c>
      <c r="G933" s="5" t="s">
        <v>3331</v>
      </c>
      <c r="M933" s="5" t="s">
        <v>19031</v>
      </c>
      <c r="N933" s="102" t="s">
        <v>3510</v>
      </c>
      <c r="O933" s="5" t="s">
        <v>19299</v>
      </c>
    </row>
    <row r="934" spans="1:23" x14ac:dyDescent="0.2">
      <c r="A934" s="5">
        <v>933</v>
      </c>
      <c r="B934" s="5" t="s">
        <v>19300</v>
      </c>
      <c r="C934" s="5" t="s">
        <v>3371</v>
      </c>
      <c r="D934" s="5" t="s">
        <v>5216</v>
      </c>
      <c r="E934" s="55">
        <v>3</v>
      </c>
      <c r="F934" s="5" t="s">
        <v>3329</v>
      </c>
      <c r="G934" s="5" t="s">
        <v>3331</v>
      </c>
      <c r="M934" s="10" t="s">
        <v>18480</v>
      </c>
      <c r="N934" s="102" t="s">
        <v>3510</v>
      </c>
      <c r="O934" s="5" t="s">
        <v>19299</v>
      </c>
    </row>
    <row r="935" spans="1:23" x14ac:dyDescent="0.2">
      <c r="A935" s="5">
        <v>934</v>
      </c>
      <c r="B935" s="5" t="s">
        <v>19301</v>
      </c>
      <c r="C935" s="5" t="s">
        <v>3371</v>
      </c>
      <c r="D935" s="5" t="s">
        <v>5216</v>
      </c>
      <c r="E935" s="55">
        <v>3</v>
      </c>
      <c r="F935" s="5" t="s">
        <v>3329</v>
      </c>
      <c r="G935" s="5" t="s">
        <v>3331</v>
      </c>
      <c r="M935" s="10" t="s">
        <v>18480</v>
      </c>
      <c r="N935" s="102" t="s">
        <v>3510</v>
      </c>
      <c r="O935" s="5" t="s">
        <v>19299</v>
      </c>
    </row>
    <row r="936" spans="1:23" x14ac:dyDescent="0.2">
      <c r="A936" s="5">
        <v>935</v>
      </c>
      <c r="B936" s="5" t="s">
        <v>19302</v>
      </c>
      <c r="C936" s="5" t="s">
        <v>19303</v>
      </c>
      <c r="M936" s="10" t="s">
        <v>18480</v>
      </c>
      <c r="N936" s="102"/>
    </row>
    <row r="937" spans="1:23" x14ac:dyDescent="0.2">
      <c r="A937" s="5">
        <v>936</v>
      </c>
      <c r="B937" s="5" t="s">
        <v>19304</v>
      </c>
      <c r="C937" s="5" t="s">
        <v>19303</v>
      </c>
      <c r="M937" s="10" t="s">
        <v>18480</v>
      </c>
      <c r="N937" s="102"/>
    </row>
    <row r="938" spans="1:23" x14ac:dyDescent="0.2">
      <c r="A938" s="5">
        <v>937</v>
      </c>
      <c r="B938" s="5" t="s">
        <v>19305</v>
      </c>
      <c r="C938" s="5" t="s">
        <v>3371</v>
      </c>
      <c r="D938" s="10"/>
      <c r="F938" s="5" t="s">
        <v>3432</v>
      </c>
      <c r="G938" s="5" t="s">
        <v>4999</v>
      </c>
      <c r="M938" s="10" t="s">
        <v>18480</v>
      </c>
      <c r="N938" s="102"/>
      <c r="O938" s="5" t="s">
        <v>19306</v>
      </c>
      <c r="P938" s="5" t="s">
        <v>19307</v>
      </c>
      <c r="Q938" s="5" t="s">
        <v>19308</v>
      </c>
    </row>
    <row r="939" spans="1:23" x14ac:dyDescent="0.2">
      <c r="A939" s="5">
        <v>938</v>
      </c>
      <c r="B939" s="5" t="s">
        <v>19309</v>
      </c>
      <c r="C939" s="5" t="s">
        <v>3371</v>
      </c>
      <c r="F939" s="17" t="s">
        <v>4256</v>
      </c>
      <c r="G939" s="17" t="s">
        <v>9226</v>
      </c>
      <c r="H939" s="17"/>
      <c r="I939" s="17"/>
      <c r="J939" s="17"/>
      <c r="L939" s="17"/>
      <c r="M939" s="10" t="s">
        <v>18480</v>
      </c>
      <c r="N939" s="102"/>
      <c r="O939" s="5" t="s">
        <v>19306</v>
      </c>
      <c r="P939" s="5" t="s">
        <v>19310</v>
      </c>
      <c r="Q939" s="5" t="s">
        <v>19308</v>
      </c>
      <c r="W939" s="17"/>
    </row>
    <row r="940" spans="1:23" x14ac:dyDescent="0.2">
      <c r="A940" s="5">
        <v>939</v>
      </c>
      <c r="B940" s="5" t="s">
        <v>19311</v>
      </c>
      <c r="C940" s="5" t="s">
        <v>3371</v>
      </c>
      <c r="F940" s="17" t="s">
        <v>4256</v>
      </c>
      <c r="G940" s="17" t="s">
        <v>9226</v>
      </c>
      <c r="H940" s="17"/>
      <c r="I940" s="17"/>
      <c r="J940" s="17"/>
      <c r="L940" s="17"/>
      <c r="M940" s="10" t="s">
        <v>18480</v>
      </c>
      <c r="N940" s="102"/>
      <c r="O940" s="5" t="s">
        <v>19306</v>
      </c>
      <c r="P940" s="5" t="s">
        <v>19310</v>
      </c>
      <c r="Q940" s="5" t="s">
        <v>19308</v>
      </c>
      <c r="W940" s="17"/>
    </row>
    <row r="941" spans="1:23" x14ac:dyDescent="0.2">
      <c r="A941" s="5">
        <v>940</v>
      </c>
      <c r="B941" s="5" t="s">
        <v>19312</v>
      </c>
      <c r="C941" s="5" t="s">
        <v>3371</v>
      </c>
      <c r="F941" s="5" t="s">
        <v>4803</v>
      </c>
      <c r="G941" s="5" t="s">
        <v>5153</v>
      </c>
      <c r="M941" s="10" t="s">
        <v>18480</v>
      </c>
      <c r="N941" s="102"/>
      <c r="O941" s="5" t="s">
        <v>19306</v>
      </c>
      <c r="P941" s="5" t="s">
        <v>19313</v>
      </c>
      <c r="Q941" s="5" t="s">
        <v>19308</v>
      </c>
    </row>
    <row r="942" spans="1:23" x14ac:dyDescent="0.2">
      <c r="A942" s="5">
        <v>941</v>
      </c>
      <c r="B942" s="5" t="s">
        <v>19314</v>
      </c>
      <c r="C942" s="5" t="s">
        <v>3371</v>
      </c>
      <c r="F942" s="5" t="s">
        <v>4803</v>
      </c>
      <c r="G942" s="5" t="s">
        <v>5153</v>
      </c>
      <c r="M942" s="10" t="s">
        <v>18480</v>
      </c>
      <c r="N942" s="102"/>
      <c r="O942" s="5" t="s">
        <v>19306</v>
      </c>
      <c r="P942" s="5" t="s">
        <v>19313</v>
      </c>
      <c r="Q942" s="5" t="s">
        <v>19308</v>
      </c>
    </row>
    <row r="943" spans="1:23" x14ac:dyDescent="0.2">
      <c r="A943" s="5">
        <v>942</v>
      </c>
      <c r="B943" s="5" t="s">
        <v>19315</v>
      </c>
      <c r="C943" s="5" t="s">
        <v>3371</v>
      </c>
      <c r="F943" s="30" t="s">
        <v>4256</v>
      </c>
      <c r="G943" s="30" t="s">
        <v>9226</v>
      </c>
      <c r="H943" s="30"/>
      <c r="I943" s="30"/>
      <c r="J943" s="30"/>
      <c r="L943" s="17"/>
      <c r="M943" s="10" t="s">
        <v>18480</v>
      </c>
      <c r="N943" s="102"/>
      <c r="O943" s="5" t="s">
        <v>19306</v>
      </c>
      <c r="P943" s="5" t="s">
        <v>19313</v>
      </c>
      <c r="Q943" s="10" t="s">
        <v>19308</v>
      </c>
      <c r="W943" s="30"/>
    </row>
    <row r="944" spans="1:23" x14ac:dyDescent="0.2">
      <c r="A944" s="5">
        <v>943</v>
      </c>
      <c r="B944" s="5" t="s">
        <v>19316</v>
      </c>
      <c r="C944" s="5" t="s">
        <v>3371</v>
      </c>
      <c r="F944" s="17" t="s">
        <v>4256</v>
      </c>
      <c r="G944" s="17" t="s">
        <v>9226</v>
      </c>
      <c r="H944" s="17"/>
      <c r="I944" s="17"/>
      <c r="J944" s="17"/>
      <c r="L944" s="17"/>
      <c r="M944" s="10" t="s">
        <v>18480</v>
      </c>
      <c r="N944" s="102"/>
      <c r="O944" s="5" t="s">
        <v>19306</v>
      </c>
      <c r="P944" s="5" t="s">
        <v>19313</v>
      </c>
      <c r="Q944" s="5" t="s">
        <v>19308</v>
      </c>
      <c r="W944" s="17"/>
    </row>
    <row r="945" spans="1:114" x14ac:dyDescent="0.2">
      <c r="A945" s="5">
        <v>944</v>
      </c>
      <c r="B945" s="5" t="s">
        <v>19317</v>
      </c>
      <c r="C945" s="5" t="s">
        <v>3371</v>
      </c>
      <c r="F945" s="17" t="s">
        <v>4256</v>
      </c>
      <c r="G945" s="17" t="s">
        <v>9226</v>
      </c>
      <c r="H945" s="17"/>
      <c r="I945" s="17"/>
      <c r="J945" s="17"/>
      <c r="L945" s="17"/>
      <c r="M945" s="10" t="s">
        <v>18480</v>
      </c>
      <c r="N945" s="102"/>
      <c r="O945" s="5" t="s">
        <v>19306</v>
      </c>
      <c r="P945" s="5" t="s">
        <v>19313</v>
      </c>
      <c r="Q945" s="5" t="s">
        <v>19308</v>
      </c>
      <c r="W945" s="17"/>
    </row>
    <row r="946" spans="1:114" x14ac:dyDescent="0.2">
      <c r="A946" s="5">
        <v>945</v>
      </c>
      <c r="B946" s="5" t="s">
        <v>19318</v>
      </c>
      <c r="C946" s="5" t="s">
        <v>3371</v>
      </c>
      <c r="F946" s="17" t="s">
        <v>4577</v>
      </c>
      <c r="G946" s="17" t="s">
        <v>4578</v>
      </c>
      <c r="H946" s="17"/>
      <c r="I946" s="17"/>
      <c r="J946" s="17"/>
      <c r="L946" s="17"/>
      <c r="M946" s="10" t="s">
        <v>18480</v>
      </c>
      <c r="N946" s="102"/>
      <c r="O946" s="5" t="s">
        <v>19306</v>
      </c>
      <c r="P946" s="5" t="s">
        <v>19313</v>
      </c>
      <c r="Q946" s="5" t="s">
        <v>19308</v>
      </c>
      <c r="W946" s="17"/>
    </row>
    <row r="947" spans="1:114" x14ac:dyDescent="0.2">
      <c r="A947" s="5">
        <v>946</v>
      </c>
      <c r="B947" s="5" t="s">
        <v>19319</v>
      </c>
      <c r="C947" s="5" t="s">
        <v>3371</v>
      </c>
      <c r="F947" s="17" t="s">
        <v>4577</v>
      </c>
      <c r="G947" s="17" t="s">
        <v>4578</v>
      </c>
      <c r="H947" s="17"/>
      <c r="I947" s="17"/>
      <c r="J947" s="17"/>
      <c r="L947" s="17"/>
      <c r="M947" s="10" t="s">
        <v>18480</v>
      </c>
      <c r="N947" s="102"/>
      <c r="O947" s="5" t="s">
        <v>19306</v>
      </c>
      <c r="P947" s="5" t="s">
        <v>19313</v>
      </c>
      <c r="Q947" s="5" t="s">
        <v>19308</v>
      </c>
      <c r="W947" s="17"/>
    </row>
    <row r="948" spans="1:114" x14ac:dyDescent="0.2">
      <c r="A948" s="5">
        <v>947</v>
      </c>
      <c r="B948" s="5" t="s">
        <v>19320</v>
      </c>
      <c r="C948" s="5" t="s">
        <v>3371</v>
      </c>
      <c r="F948" s="102" t="s">
        <v>2800</v>
      </c>
      <c r="G948" s="102" t="s">
        <v>2801</v>
      </c>
      <c r="H948" s="102"/>
      <c r="I948" s="102"/>
      <c r="J948" s="102"/>
      <c r="L948" s="102"/>
      <c r="M948" s="10" t="s">
        <v>18480</v>
      </c>
      <c r="N948" s="102"/>
      <c r="O948" s="5" t="s">
        <v>19306</v>
      </c>
      <c r="P948" s="5" t="s">
        <v>19313</v>
      </c>
      <c r="Q948" s="5" t="s">
        <v>19308</v>
      </c>
      <c r="W948" s="102"/>
    </row>
    <row r="949" spans="1:114" x14ac:dyDescent="0.2">
      <c r="A949" s="5">
        <v>948</v>
      </c>
      <c r="B949" s="5" t="s">
        <v>19321</v>
      </c>
      <c r="C949" s="5" t="s">
        <v>3371</v>
      </c>
      <c r="F949" s="5" t="s">
        <v>4803</v>
      </c>
      <c r="G949" s="5" t="s">
        <v>4804</v>
      </c>
      <c r="M949" s="10" t="s">
        <v>18480</v>
      </c>
      <c r="N949" s="102"/>
      <c r="O949" s="5" t="s">
        <v>19306</v>
      </c>
      <c r="P949" s="5" t="s">
        <v>19310</v>
      </c>
      <c r="Q949" s="5" t="s">
        <v>19308</v>
      </c>
    </row>
    <row r="950" spans="1:114" x14ac:dyDescent="0.2">
      <c r="A950" s="5">
        <v>949</v>
      </c>
      <c r="B950" s="5" t="s">
        <v>19322</v>
      </c>
      <c r="C950" s="5" t="s">
        <v>3371</v>
      </c>
      <c r="F950" s="5" t="s">
        <v>4803</v>
      </c>
      <c r="G950" s="5" t="s">
        <v>4804</v>
      </c>
      <c r="M950" s="10" t="s">
        <v>18480</v>
      </c>
      <c r="N950" s="102"/>
      <c r="O950" s="5" t="s">
        <v>19306</v>
      </c>
      <c r="P950" s="5" t="s">
        <v>19310</v>
      </c>
      <c r="Q950" s="5" t="s">
        <v>19308</v>
      </c>
    </row>
    <row r="951" spans="1:114" x14ac:dyDescent="0.2">
      <c r="A951" s="5">
        <v>950</v>
      </c>
      <c r="B951" s="5" t="s">
        <v>19323</v>
      </c>
      <c r="C951" s="5" t="s">
        <v>3371</v>
      </c>
      <c r="F951" s="17" t="s">
        <v>4256</v>
      </c>
      <c r="G951" s="17" t="s">
        <v>4791</v>
      </c>
      <c r="H951" s="17"/>
      <c r="I951" s="17"/>
      <c r="J951" s="17"/>
      <c r="L951" s="17"/>
      <c r="M951" s="10" t="s">
        <v>18480</v>
      </c>
      <c r="N951" s="102"/>
      <c r="O951" s="5" t="s">
        <v>19306</v>
      </c>
      <c r="P951" s="5" t="s">
        <v>19313</v>
      </c>
      <c r="Q951" s="5" t="s">
        <v>19308</v>
      </c>
      <c r="W951" s="17"/>
    </row>
    <row r="952" spans="1:114" x14ac:dyDescent="0.2">
      <c r="A952" s="5">
        <v>951</v>
      </c>
      <c r="B952" s="5" t="s">
        <v>19324</v>
      </c>
      <c r="C952" s="5" t="s">
        <v>3371</v>
      </c>
      <c r="F952" s="17" t="s">
        <v>4256</v>
      </c>
      <c r="G952" s="17" t="s">
        <v>4791</v>
      </c>
      <c r="H952" s="17"/>
      <c r="I952" s="17"/>
      <c r="J952" s="17"/>
      <c r="L952" s="17"/>
      <c r="M952" s="10" t="s">
        <v>18480</v>
      </c>
      <c r="N952" s="102"/>
      <c r="O952" s="5" t="s">
        <v>19306</v>
      </c>
      <c r="P952" s="5" t="s">
        <v>19313</v>
      </c>
      <c r="Q952" s="5" t="s">
        <v>19308</v>
      </c>
      <c r="W952" s="17"/>
    </row>
    <row r="953" spans="1:114" s="66" customFormat="1" x14ac:dyDescent="0.2">
      <c r="A953" s="66">
        <v>952</v>
      </c>
      <c r="B953" s="66" t="s">
        <v>19325</v>
      </c>
      <c r="C953" s="66" t="s">
        <v>3371</v>
      </c>
      <c r="D953" s="16"/>
      <c r="E953" s="99"/>
      <c r="F953" s="66" t="s">
        <v>3441</v>
      </c>
      <c r="G953" s="66" t="s">
        <v>3924</v>
      </c>
      <c r="M953" s="16" t="s">
        <v>18480</v>
      </c>
      <c r="N953" s="104"/>
      <c r="O953" s="66" t="s">
        <v>19306</v>
      </c>
      <c r="P953" s="66" t="s">
        <v>19326</v>
      </c>
      <c r="Q953" s="66" t="s">
        <v>19308</v>
      </c>
    </row>
    <row r="954" spans="1:114" x14ac:dyDescent="0.2">
      <c r="A954" s="5">
        <v>953</v>
      </c>
      <c r="B954" s="5" t="s">
        <v>19327</v>
      </c>
      <c r="C954" s="5" t="s">
        <v>3371</v>
      </c>
      <c r="D954" s="10"/>
      <c r="F954" s="5" t="s">
        <v>3441</v>
      </c>
      <c r="G954" s="5" t="s">
        <v>3924</v>
      </c>
      <c r="M954" s="10" t="s">
        <v>18480</v>
      </c>
      <c r="N954" s="102"/>
      <c r="O954" s="5" t="s">
        <v>19306</v>
      </c>
      <c r="P954" s="5" t="s">
        <v>19328</v>
      </c>
      <c r="Q954" s="5" t="s">
        <v>19308</v>
      </c>
    </row>
    <row r="955" spans="1:114" x14ac:dyDescent="0.2">
      <c r="A955" s="5">
        <v>954</v>
      </c>
      <c r="B955" s="5" t="s">
        <v>19329</v>
      </c>
      <c r="C955" s="5" t="s">
        <v>3371</v>
      </c>
      <c r="D955" s="10"/>
      <c r="F955" s="17" t="s">
        <v>4577</v>
      </c>
      <c r="G955" s="17" t="s">
        <v>4578</v>
      </c>
      <c r="H955" s="17"/>
      <c r="I955" s="17"/>
      <c r="J955" s="17"/>
      <c r="L955" s="17"/>
      <c r="M955" s="10" t="s">
        <v>18480</v>
      </c>
      <c r="N955" s="102"/>
      <c r="O955" s="5" t="s">
        <v>19306</v>
      </c>
      <c r="P955" s="5" t="s">
        <v>19330</v>
      </c>
      <c r="Q955" s="5" t="s">
        <v>19308</v>
      </c>
      <c r="W955" s="17"/>
    </row>
    <row r="956" spans="1:114" x14ac:dyDescent="0.2">
      <c r="A956" s="5">
        <v>955</v>
      </c>
      <c r="B956" s="5" t="s">
        <v>19331</v>
      </c>
      <c r="C956" s="5" t="s">
        <v>3371</v>
      </c>
      <c r="D956" s="10"/>
      <c r="F956" s="17" t="s">
        <v>4577</v>
      </c>
      <c r="G956" s="17" t="s">
        <v>4578</v>
      </c>
      <c r="H956" s="17"/>
      <c r="I956" s="17"/>
      <c r="J956" s="17"/>
      <c r="L956" s="17"/>
      <c r="M956" s="10" t="s">
        <v>18480</v>
      </c>
      <c r="N956" s="102"/>
      <c r="O956" s="5" t="s">
        <v>19306</v>
      </c>
      <c r="P956" s="5" t="s">
        <v>19330</v>
      </c>
      <c r="Q956" s="5" t="s">
        <v>19308</v>
      </c>
      <c r="W956" s="17"/>
    </row>
    <row r="957" spans="1:114" x14ac:dyDescent="0.2">
      <c r="A957" s="5">
        <v>956</v>
      </c>
      <c r="B957" s="5" t="s">
        <v>19332</v>
      </c>
      <c r="C957" s="5" t="s">
        <v>3371</v>
      </c>
      <c r="F957" s="102" t="s">
        <v>2800</v>
      </c>
      <c r="G957" s="102" t="s">
        <v>2801</v>
      </c>
      <c r="H957" s="102"/>
      <c r="I957" s="102"/>
      <c r="J957" s="102"/>
      <c r="L957" s="102"/>
      <c r="M957" s="10" t="s">
        <v>18480</v>
      </c>
      <c r="N957" s="102"/>
      <c r="O957" s="5" t="s">
        <v>19306</v>
      </c>
      <c r="P957" s="5" t="s">
        <v>19310</v>
      </c>
      <c r="Q957" s="5" t="s">
        <v>19308</v>
      </c>
      <c r="W957" s="102"/>
    </row>
    <row r="958" spans="1:114" x14ac:dyDescent="0.2">
      <c r="A958" s="5">
        <v>957</v>
      </c>
      <c r="B958" s="5" t="s">
        <v>19333</v>
      </c>
      <c r="C958" s="5" t="s">
        <v>3371</v>
      </c>
      <c r="F958" s="102" t="s">
        <v>4405</v>
      </c>
      <c r="G958" s="102" t="s">
        <v>4406</v>
      </c>
      <c r="H958" s="102"/>
      <c r="I958" s="102"/>
      <c r="J958" s="102"/>
      <c r="K958" s="102"/>
      <c r="L958" s="102"/>
      <c r="M958" s="10" t="s">
        <v>18480</v>
      </c>
      <c r="N958" s="102"/>
      <c r="O958" s="5" t="s">
        <v>19306</v>
      </c>
      <c r="P958" s="5" t="s">
        <v>19313</v>
      </c>
      <c r="Q958" s="5" t="s">
        <v>19308</v>
      </c>
      <c r="W958" s="102"/>
    </row>
    <row r="959" spans="1:114" x14ac:dyDescent="0.2">
      <c r="A959" s="5">
        <v>958</v>
      </c>
      <c r="B959" s="5" t="s">
        <v>19334</v>
      </c>
      <c r="C959" s="5" t="s">
        <v>3371</v>
      </c>
      <c r="F959" s="102" t="s">
        <v>4405</v>
      </c>
      <c r="G959" s="102" t="s">
        <v>4406</v>
      </c>
      <c r="H959" s="102"/>
      <c r="I959" s="102"/>
      <c r="J959" s="102"/>
      <c r="K959" s="102"/>
      <c r="L959" s="102"/>
      <c r="M959" s="10" t="s">
        <v>18480</v>
      </c>
      <c r="N959" s="102"/>
      <c r="O959" s="5" t="s">
        <v>19306</v>
      </c>
      <c r="P959" s="5" t="s">
        <v>19313</v>
      </c>
      <c r="Q959" s="5" t="s">
        <v>19308</v>
      </c>
      <c r="W959" s="102"/>
    </row>
    <row r="960" spans="1:114" x14ac:dyDescent="0.2">
      <c r="A960" s="66">
        <v>959</v>
      </c>
      <c r="B960" s="66" t="s">
        <v>19335</v>
      </c>
      <c r="C960" s="66" t="s">
        <v>3371</v>
      </c>
      <c r="D960" s="66"/>
      <c r="E960" s="99"/>
      <c r="F960" s="66" t="s">
        <v>4818</v>
      </c>
      <c r="G960" s="66" t="s">
        <v>4822</v>
      </c>
      <c r="H960" s="66"/>
      <c r="I960" s="66"/>
      <c r="J960" s="66"/>
      <c r="K960" s="66"/>
      <c r="L960" s="66"/>
      <c r="M960" s="16" t="s">
        <v>18480</v>
      </c>
      <c r="N960" s="104"/>
      <c r="O960" s="66" t="s">
        <v>19306</v>
      </c>
      <c r="P960" s="66" t="s">
        <v>19313</v>
      </c>
      <c r="Q960" s="66" t="s">
        <v>19308</v>
      </c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66"/>
      <c r="CM960" s="66"/>
      <c r="CN960" s="66"/>
      <c r="CO960" s="66"/>
      <c r="CP960" s="66"/>
      <c r="CQ960" s="66"/>
      <c r="CR960" s="66"/>
      <c r="CS960" s="66"/>
      <c r="CT960" s="66"/>
      <c r="CU960" s="66"/>
      <c r="CV960" s="66"/>
      <c r="CW960" s="66"/>
      <c r="CX960" s="66"/>
      <c r="CY960" s="66"/>
      <c r="CZ960" s="66"/>
      <c r="DA960" s="66"/>
      <c r="DB960" s="66"/>
      <c r="DC960" s="66"/>
      <c r="DD960" s="66"/>
      <c r="DE960" s="66"/>
      <c r="DF960" s="66"/>
      <c r="DG960" s="66"/>
      <c r="DH960" s="66"/>
      <c r="DI960" s="66"/>
      <c r="DJ960" s="66"/>
    </row>
    <row r="961" spans="1:23" s="66" customFormat="1" x14ac:dyDescent="0.2">
      <c r="A961" s="66">
        <v>960</v>
      </c>
      <c r="B961" s="66" t="s">
        <v>19336</v>
      </c>
      <c r="C961" s="66" t="s">
        <v>3371</v>
      </c>
      <c r="D961" s="16"/>
      <c r="E961" s="99"/>
      <c r="F961" s="66" t="s">
        <v>4818</v>
      </c>
      <c r="G961" s="66" t="s">
        <v>4822</v>
      </c>
      <c r="M961" s="16" t="s">
        <v>18480</v>
      </c>
      <c r="N961" s="104"/>
      <c r="O961" s="66" t="s">
        <v>19306</v>
      </c>
      <c r="P961" s="66" t="s">
        <v>19337</v>
      </c>
      <c r="Q961" s="66" t="s">
        <v>19308</v>
      </c>
    </row>
    <row r="962" spans="1:23" x14ac:dyDescent="0.2">
      <c r="A962" s="66">
        <v>961</v>
      </c>
      <c r="B962" s="66" t="s">
        <v>19338</v>
      </c>
      <c r="C962" s="66" t="s">
        <v>3371</v>
      </c>
      <c r="E962" s="99"/>
      <c r="F962" s="66" t="s">
        <v>4803</v>
      </c>
      <c r="G962" s="66" t="s">
        <v>5153</v>
      </c>
      <c r="M962" s="16" t="s">
        <v>18480</v>
      </c>
      <c r="N962" s="104"/>
      <c r="O962" s="66" t="s">
        <v>19306</v>
      </c>
      <c r="P962" s="66" t="s">
        <v>19339</v>
      </c>
      <c r="Q962" s="66" t="s">
        <v>19308</v>
      </c>
    </row>
    <row r="963" spans="1:23" x14ac:dyDescent="0.2">
      <c r="A963" s="66">
        <v>962</v>
      </c>
      <c r="B963" s="66" t="s">
        <v>19340</v>
      </c>
      <c r="C963" s="66" t="s">
        <v>3371</v>
      </c>
      <c r="E963" s="99"/>
      <c r="F963" s="66" t="s">
        <v>4803</v>
      </c>
      <c r="G963" s="66" t="s">
        <v>5153</v>
      </c>
      <c r="H963" s="66"/>
      <c r="I963" s="66"/>
      <c r="J963" s="66"/>
      <c r="K963" s="66"/>
      <c r="L963" s="66"/>
      <c r="M963" s="16" t="s">
        <v>18480</v>
      </c>
      <c r="N963" s="104"/>
      <c r="O963" s="66" t="s">
        <v>19306</v>
      </c>
      <c r="P963" s="16" t="s">
        <v>19339</v>
      </c>
      <c r="Q963" s="66" t="s">
        <v>19308</v>
      </c>
    </row>
    <row r="964" spans="1:23" x14ac:dyDescent="0.2">
      <c r="A964" s="66">
        <v>963</v>
      </c>
      <c r="B964" s="66" t="s">
        <v>19341</v>
      </c>
      <c r="C964" s="66" t="s">
        <v>3371</v>
      </c>
      <c r="E964" s="99"/>
      <c r="F964" s="16" t="s">
        <v>4803</v>
      </c>
      <c r="G964" s="16" t="s">
        <v>4804</v>
      </c>
      <c r="H964" s="16"/>
      <c r="I964" s="16"/>
      <c r="J964" s="16"/>
      <c r="K964" s="16"/>
      <c r="L964" s="16"/>
      <c r="M964" s="16" t="s">
        <v>18480</v>
      </c>
      <c r="N964" s="104"/>
      <c r="O964" s="16" t="s">
        <v>19306</v>
      </c>
      <c r="P964" s="66" t="s">
        <v>19313</v>
      </c>
      <c r="Q964" s="16" t="s">
        <v>19308</v>
      </c>
      <c r="W964" s="16"/>
    </row>
    <row r="965" spans="1:23" x14ac:dyDescent="0.2">
      <c r="A965" s="66">
        <v>964</v>
      </c>
      <c r="B965" s="66" t="s">
        <v>19342</v>
      </c>
      <c r="C965" s="66" t="s">
        <v>3371</v>
      </c>
      <c r="E965" s="99"/>
      <c r="F965" s="66" t="s">
        <v>4803</v>
      </c>
      <c r="G965" s="66" t="s">
        <v>4804</v>
      </c>
      <c r="M965" s="16" t="s">
        <v>18480</v>
      </c>
      <c r="N965" s="104"/>
      <c r="O965" s="66" t="s">
        <v>19306</v>
      </c>
      <c r="P965" s="66" t="s">
        <v>19313</v>
      </c>
      <c r="Q965" s="66" t="s">
        <v>19308</v>
      </c>
    </row>
    <row r="966" spans="1:23" x14ac:dyDescent="0.2">
      <c r="A966" s="66">
        <v>965</v>
      </c>
      <c r="B966" s="66" t="s">
        <v>19343</v>
      </c>
      <c r="C966" s="66" t="s">
        <v>3371</v>
      </c>
      <c r="D966" s="16"/>
      <c r="E966" s="99"/>
      <c r="F966" s="103" t="s">
        <v>3393</v>
      </c>
      <c r="G966" s="103" t="s">
        <v>7242</v>
      </c>
      <c r="H966" s="103"/>
      <c r="I966" s="103"/>
      <c r="J966" s="103"/>
      <c r="K966" s="103"/>
      <c r="L966" s="103"/>
      <c r="M966" s="16" t="s">
        <v>18480</v>
      </c>
      <c r="N966" s="104"/>
      <c r="O966" s="66" t="s">
        <v>19306</v>
      </c>
      <c r="P966" s="66" t="s">
        <v>19330</v>
      </c>
      <c r="Q966" s="66" t="s">
        <v>19308</v>
      </c>
      <c r="W966" s="103"/>
    </row>
    <row r="967" spans="1:23" x14ac:dyDescent="0.2">
      <c r="A967" s="66">
        <v>966</v>
      </c>
      <c r="B967" s="66" t="s">
        <v>19344</v>
      </c>
      <c r="C967" s="66" t="s">
        <v>3371</v>
      </c>
      <c r="D967" s="16"/>
      <c r="E967" s="99"/>
      <c r="F967" s="103" t="s">
        <v>3393</v>
      </c>
      <c r="G967" s="103" t="s">
        <v>7242</v>
      </c>
      <c r="H967" s="103"/>
      <c r="I967" s="103"/>
      <c r="J967" s="103"/>
      <c r="K967" s="103"/>
      <c r="L967" s="103"/>
      <c r="M967" s="16" t="s">
        <v>18480</v>
      </c>
      <c r="N967" s="104"/>
      <c r="O967" s="66" t="s">
        <v>19306</v>
      </c>
      <c r="P967" s="66" t="s">
        <v>19330</v>
      </c>
      <c r="Q967" s="66" t="s">
        <v>19308</v>
      </c>
      <c r="W967" s="103"/>
    </row>
    <row r="968" spans="1:23" x14ac:dyDescent="0.2">
      <c r="A968" s="66">
        <v>967</v>
      </c>
      <c r="B968" s="66" t="s">
        <v>19345</v>
      </c>
      <c r="C968" s="66" t="s">
        <v>3371</v>
      </c>
      <c r="D968" s="16"/>
      <c r="E968" s="99"/>
      <c r="F968" s="103" t="s">
        <v>4844</v>
      </c>
      <c r="G968" s="103" t="s">
        <v>7242</v>
      </c>
      <c r="H968" s="103"/>
      <c r="I968" s="103"/>
      <c r="J968" s="103"/>
      <c r="K968" s="103"/>
      <c r="L968" s="103"/>
      <c r="M968" s="16" t="s">
        <v>18480</v>
      </c>
      <c r="N968" s="104"/>
      <c r="O968" s="66" t="s">
        <v>19306</v>
      </c>
      <c r="P968" s="66" t="s">
        <v>19346</v>
      </c>
      <c r="Q968" s="66" t="s">
        <v>19308</v>
      </c>
      <c r="W968" s="103"/>
    </row>
    <row r="969" spans="1:23" x14ac:dyDescent="0.2">
      <c r="A969" s="66">
        <v>968</v>
      </c>
      <c r="B969" s="66" t="s">
        <v>19347</v>
      </c>
      <c r="C969" s="66" t="s">
        <v>3371</v>
      </c>
      <c r="E969" s="99"/>
      <c r="F969" s="103" t="s">
        <v>4844</v>
      </c>
      <c r="G969" s="103" t="s">
        <v>4850</v>
      </c>
      <c r="H969" s="103"/>
      <c r="I969" s="103"/>
      <c r="J969" s="103"/>
      <c r="L969" s="103"/>
      <c r="M969" s="16" t="s">
        <v>18480</v>
      </c>
      <c r="N969" s="104"/>
      <c r="O969" s="66" t="s">
        <v>19306</v>
      </c>
      <c r="P969" s="66" t="s">
        <v>19339</v>
      </c>
      <c r="Q969" s="66" t="s">
        <v>19308</v>
      </c>
      <c r="W969" s="103"/>
    </row>
    <row r="970" spans="1:23" x14ac:dyDescent="0.2">
      <c r="A970" s="66">
        <v>969</v>
      </c>
      <c r="B970" s="66" t="s">
        <v>19348</v>
      </c>
      <c r="C970" s="66" t="s">
        <v>3371</v>
      </c>
      <c r="D970" s="16"/>
      <c r="E970" s="99"/>
      <c r="F970" s="103" t="s">
        <v>4844</v>
      </c>
      <c r="G970" s="103" t="s">
        <v>8541</v>
      </c>
      <c r="H970" s="103"/>
      <c r="I970" s="103"/>
      <c r="J970" s="103"/>
      <c r="L970" s="103"/>
      <c r="M970" s="16" t="s">
        <v>18480</v>
      </c>
      <c r="N970" s="104"/>
      <c r="O970" s="66" t="s">
        <v>19306</v>
      </c>
      <c r="P970" s="66" t="s">
        <v>19349</v>
      </c>
      <c r="Q970" s="66" t="s">
        <v>19308</v>
      </c>
      <c r="W970" s="103"/>
    </row>
    <row r="971" spans="1:23" x14ac:dyDescent="0.2">
      <c r="A971" s="5">
        <v>970</v>
      </c>
      <c r="B971" s="5" t="s">
        <v>19350</v>
      </c>
      <c r="C971" s="5" t="s">
        <v>3371</v>
      </c>
      <c r="D971" s="10"/>
      <c r="F971" s="17" t="s">
        <v>4844</v>
      </c>
      <c r="G971" s="17" t="s">
        <v>8541</v>
      </c>
      <c r="H971" s="17"/>
      <c r="I971" s="17"/>
      <c r="J971" s="17"/>
      <c r="L971" s="17"/>
      <c r="M971" s="10" t="s">
        <v>18480</v>
      </c>
      <c r="N971" s="102"/>
      <c r="O971" s="5" t="s">
        <v>19306</v>
      </c>
      <c r="P971" s="5" t="s">
        <v>19349</v>
      </c>
      <c r="Q971" s="5" t="s">
        <v>19308</v>
      </c>
      <c r="W971" s="17"/>
    </row>
    <row r="972" spans="1:23" x14ac:dyDescent="0.2">
      <c r="A972" s="5">
        <v>971</v>
      </c>
      <c r="B972" s="5" t="s">
        <v>19351</v>
      </c>
      <c r="C972" s="5" t="s">
        <v>3371</v>
      </c>
      <c r="F972" s="17" t="s">
        <v>4844</v>
      </c>
      <c r="G972" s="17" t="s">
        <v>7242</v>
      </c>
      <c r="H972" s="17"/>
      <c r="I972" s="17"/>
      <c r="J972" s="17"/>
      <c r="K972" s="17"/>
      <c r="L972" s="17"/>
      <c r="M972" s="10" t="s">
        <v>18480</v>
      </c>
      <c r="N972" s="102"/>
      <c r="O972" s="5" t="s">
        <v>19306</v>
      </c>
      <c r="P972" s="5" t="s">
        <v>19352</v>
      </c>
      <c r="Q972" s="5" t="s">
        <v>19308</v>
      </c>
      <c r="W972" s="17"/>
    </row>
    <row r="973" spans="1:23" x14ac:dyDescent="0.2">
      <c r="A973" s="5">
        <v>972</v>
      </c>
      <c r="B973" s="5" t="s">
        <v>19353</v>
      </c>
      <c r="C973" s="5" t="s">
        <v>3371</v>
      </c>
      <c r="F973" s="17" t="s">
        <v>4844</v>
      </c>
      <c r="G973" s="17" t="s">
        <v>7242</v>
      </c>
      <c r="H973" s="17"/>
      <c r="I973" s="17"/>
      <c r="J973" s="17"/>
      <c r="K973" s="17"/>
      <c r="L973" s="17"/>
      <c r="M973" s="10" t="s">
        <v>18480</v>
      </c>
      <c r="N973" s="102"/>
      <c r="O973" s="5" t="s">
        <v>19306</v>
      </c>
      <c r="P973" s="5" t="s">
        <v>19310</v>
      </c>
      <c r="Q973" s="5" t="s">
        <v>19308</v>
      </c>
      <c r="W973" s="17"/>
    </row>
    <row r="974" spans="1:23" x14ac:dyDescent="0.2">
      <c r="A974" s="5">
        <v>973</v>
      </c>
      <c r="B974" s="5" t="s">
        <v>19354</v>
      </c>
      <c r="C974" s="5" t="s">
        <v>3371</v>
      </c>
      <c r="D974" s="10"/>
      <c r="F974" s="17" t="s">
        <v>3393</v>
      </c>
      <c r="G974" s="17" t="s">
        <v>4833</v>
      </c>
      <c r="H974" s="17"/>
      <c r="I974" s="17"/>
      <c r="J974" s="17"/>
      <c r="L974" s="17"/>
      <c r="M974" s="10" t="s">
        <v>18480</v>
      </c>
      <c r="N974" s="102"/>
      <c r="O974" s="5" t="s">
        <v>19306</v>
      </c>
      <c r="P974" s="5" t="s">
        <v>19330</v>
      </c>
      <c r="Q974" s="5" t="s">
        <v>19308</v>
      </c>
      <c r="W974" s="17"/>
    </row>
    <row r="975" spans="1:23" x14ac:dyDescent="0.2">
      <c r="A975" s="5">
        <v>974</v>
      </c>
      <c r="B975" s="5" t="s">
        <v>19355</v>
      </c>
      <c r="C975" s="5" t="s">
        <v>3371</v>
      </c>
      <c r="D975" s="10"/>
      <c r="F975" s="17" t="s">
        <v>3393</v>
      </c>
      <c r="G975" s="17" t="s">
        <v>4833</v>
      </c>
      <c r="H975" s="17"/>
      <c r="I975" s="17"/>
      <c r="J975" s="17"/>
      <c r="L975" s="17"/>
      <c r="M975" s="10" t="s">
        <v>18480</v>
      </c>
      <c r="N975" s="102"/>
      <c r="O975" s="5" t="s">
        <v>19306</v>
      </c>
      <c r="P975" s="5" t="s">
        <v>19330</v>
      </c>
      <c r="Q975" s="5" t="s">
        <v>19308</v>
      </c>
      <c r="W975" s="17"/>
    </row>
    <row r="976" spans="1:23" x14ac:dyDescent="0.2">
      <c r="A976" s="5">
        <v>975</v>
      </c>
      <c r="B976" s="5" t="s">
        <v>19356</v>
      </c>
      <c r="C976" s="5" t="s">
        <v>3371</v>
      </c>
      <c r="F976" s="17" t="s">
        <v>4844</v>
      </c>
      <c r="G976" s="17" t="s">
        <v>4850</v>
      </c>
      <c r="H976" s="17"/>
      <c r="I976" s="17"/>
      <c r="J976" s="17"/>
      <c r="L976" s="17"/>
      <c r="M976" s="10" t="s">
        <v>18480</v>
      </c>
      <c r="N976" s="102"/>
      <c r="O976" s="5" t="s">
        <v>19306</v>
      </c>
      <c r="P976" s="5" t="s">
        <v>19313</v>
      </c>
      <c r="Q976" s="5" t="s">
        <v>19308</v>
      </c>
      <c r="W976" s="17"/>
    </row>
    <row r="977" spans="1:23" x14ac:dyDescent="0.2">
      <c r="A977" s="5">
        <v>976</v>
      </c>
      <c r="B977" s="5" t="s">
        <v>19357</v>
      </c>
      <c r="C977" s="5" t="s">
        <v>3371</v>
      </c>
      <c r="F977" s="17" t="s">
        <v>4844</v>
      </c>
      <c r="G977" s="17" t="s">
        <v>4850</v>
      </c>
      <c r="H977" s="17"/>
      <c r="I977" s="17"/>
      <c r="J977" s="17"/>
      <c r="L977" s="17"/>
      <c r="M977" s="10" t="s">
        <v>18480</v>
      </c>
      <c r="N977" s="102"/>
      <c r="O977" s="5" t="s">
        <v>19306</v>
      </c>
      <c r="P977" s="5" t="s">
        <v>19313</v>
      </c>
      <c r="Q977" s="5" t="s">
        <v>19308</v>
      </c>
      <c r="W977" s="17"/>
    </row>
    <row r="978" spans="1:23" x14ac:dyDescent="0.2">
      <c r="A978" s="5">
        <v>977</v>
      </c>
      <c r="B978" s="5" t="s">
        <v>19358</v>
      </c>
      <c r="C978" s="5" t="s">
        <v>3371</v>
      </c>
      <c r="F978" s="17" t="s">
        <v>4844</v>
      </c>
      <c r="G978" s="17" t="s">
        <v>4850</v>
      </c>
      <c r="H978" s="17"/>
      <c r="I978" s="17"/>
      <c r="J978" s="17"/>
      <c r="L978" s="17"/>
      <c r="M978" s="10" t="s">
        <v>18480</v>
      </c>
      <c r="N978" s="102"/>
      <c r="O978" s="5" t="s">
        <v>19306</v>
      </c>
      <c r="P978" s="5" t="s">
        <v>19313</v>
      </c>
      <c r="Q978" s="5" t="s">
        <v>19308</v>
      </c>
      <c r="W978" s="17"/>
    </row>
    <row r="979" spans="1:23" x14ac:dyDescent="0.2">
      <c r="A979" s="5">
        <v>978</v>
      </c>
      <c r="B979" s="5" t="s">
        <v>19359</v>
      </c>
      <c r="C979" s="5" t="s">
        <v>3371</v>
      </c>
      <c r="F979" s="17" t="s">
        <v>4844</v>
      </c>
      <c r="G979" s="17" t="s">
        <v>4850</v>
      </c>
      <c r="H979" s="17"/>
      <c r="I979" s="17"/>
      <c r="J979" s="17"/>
      <c r="L979" s="17"/>
      <c r="M979" s="10" t="s">
        <v>18480</v>
      </c>
      <c r="N979" s="102"/>
      <c r="O979" s="5" t="s">
        <v>19306</v>
      </c>
      <c r="P979" s="5" t="s">
        <v>19313</v>
      </c>
      <c r="Q979" s="5" t="s">
        <v>19308</v>
      </c>
      <c r="W979" s="17"/>
    </row>
    <row r="980" spans="1:23" x14ac:dyDescent="0.2">
      <c r="A980" s="5">
        <v>979</v>
      </c>
      <c r="B980" s="5" t="s">
        <v>19360</v>
      </c>
      <c r="C980" s="5" t="s">
        <v>3371</v>
      </c>
      <c r="F980" s="17" t="s">
        <v>4844</v>
      </c>
      <c r="G980" s="17" t="s">
        <v>4850</v>
      </c>
      <c r="H980" s="17"/>
      <c r="I980" s="17"/>
      <c r="J980" s="17"/>
      <c r="L980" s="17"/>
      <c r="M980" s="10" t="s">
        <v>18480</v>
      </c>
      <c r="N980" s="102"/>
      <c r="O980" s="5" t="s">
        <v>19306</v>
      </c>
      <c r="P980" s="5" t="s">
        <v>19313</v>
      </c>
      <c r="Q980" s="5" t="s">
        <v>19308</v>
      </c>
      <c r="W980" s="17"/>
    </row>
    <row r="981" spans="1:23" x14ac:dyDescent="0.2">
      <c r="A981" s="5">
        <v>980</v>
      </c>
      <c r="B981" s="5" t="s">
        <v>19361</v>
      </c>
      <c r="C981" s="5" t="s">
        <v>3371</v>
      </c>
      <c r="D981" s="10"/>
      <c r="F981" s="17" t="s">
        <v>4577</v>
      </c>
      <c r="G981" s="17" t="s">
        <v>4578</v>
      </c>
      <c r="H981" s="17"/>
      <c r="I981" s="17"/>
      <c r="J981" s="17"/>
      <c r="L981" s="17"/>
      <c r="M981" s="10" t="s">
        <v>18480</v>
      </c>
      <c r="N981" s="102"/>
      <c r="O981" s="5" t="s">
        <v>19306</v>
      </c>
      <c r="P981" s="5" t="s">
        <v>19362</v>
      </c>
      <c r="Q981" s="5" t="s">
        <v>19308</v>
      </c>
      <c r="W981" s="17"/>
    </row>
    <row r="982" spans="1:23" x14ac:dyDescent="0.2">
      <c r="A982" s="5">
        <v>981</v>
      </c>
      <c r="B982" s="5" t="s">
        <v>19363</v>
      </c>
      <c r="C982" s="5" t="s">
        <v>3371</v>
      </c>
      <c r="D982" s="10"/>
      <c r="F982" s="5" t="s">
        <v>3441</v>
      </c>
      <c r="G982" s="5" t="s">
        <v>3924</v>
      </c>
      <c r="M982" s="10" t="s">
        <v>18480</v>
      </c>
      <c r="N982" s="102"/>
      <c r="O982" s="5" t="s">
        <v>19306</v>
      </c>
      <c r="P982" s="5" t="s">
        <v>19364</v>
      </c>
      <c r="Q982" s="5" t="s">
        <v>19308</v>
      </c>
    </row>
    <row r="983" spans="1:23" x14ac:dyDescent="0.2">
      <c r="A983" s="5">
        <v>982</v>
      </c>
      <c r="B983" s="5" t="s">
        <v>19365</v>
      </c>
      <c r="C983" s="5" t="s">
        <v>3371</v>
      </c>
      <c r="D983" s="10"/>
      <c r="F983" s="5" t="s">
        <v>4789</v>
      </c>
      <c r="G983" s="5" t="s">
        <v>5657</v>
      </c>
      <c r="M983" s="10" t="s">
        <v>18480</v>
      </c>
      <c r="N983" s="102"/>
      <c r="O983" s="5" t="s">
        <v>19306</v>
      </c>
      <c r="P983" s="5" t="s">
        <v>19366</v>
      </c>
      <c r="Q983" s="5" t="s">
        <v>19308</v>
      </c>
    </row>
    <row r="984" spans="1:23" x14ac:dyDescent="0.2">
      <c r="A984" s="5">
        <v>983</v>
      </c>
      <c r="B984" s="5" t="s">
        <v>19367</v>
      </c>
      <c r="C984" s="5" t="s">
        <v>3371</v>
      </c>
      <c r="D984" s="10"/>
      <c r="F984" s="5" t="s">
        <v>4789</v>
      </c>
      <c r="G984" s="5" t="s">
        <v>5657</v>
      </c>
      <c r="M984" s="10" t="s">
        <v>18480</v>
      </c>
      <c r="N984" s="102"/>
      <c r="O984" s="5" t="s">
        <v>19306</v>
      </c>
      <c r="P984" s="5" t="s">
        <v>19366</v>
      </c>
      <c r="Q984" s="5" t="s">
        <v>19308</v>
      </c>
    </row>
    <row r="985" spans="1:23" x14ac:dyDescent="0.2">
      <c r="A985" s="5">
        <v>984</v>
      </c>
      <c r="B985" s="5" t="s">
        <v>19368</v>
      </c>
      <c r="C985" s="5" t="s">
        <v>3371</v>
      </c>
      <c r="D985" s="10"/>
      <c r="F985" s="17" t="s">
        <v>4577</v>
      </c>
      <c r="G985" s="17" t="s">
        <v>4578</v>
      </c>
      <c r="H985" s="17"/>
      <c r="I985" s="17"/>
      <c r="J985" s="17"/>
      <c r="L985" s="17"/>
      <c r="M985" s="10" t="s">
        <v>18480</v>
      </c>
      <c r="N985" s="102"/>
      <c r="O985" s="5" t="s">
        <v>19306</v>
      </c>
      <c r="P985" s="5" t="s">
        <v>19369</v>
      </c>
      <c r="Q985" s="5" t="s">
        <v>19308</v>
      </c>
      <c r="W985" s="17"/>
    </row>
    <row r="986" spans="1:23" x14ac:dyDescent="0.2">
      <c r="A986" s="5">
        <v>985</v>
      </c>
      <c r="B986" s="5" t="s">
        <v>19370</v>
      </c>
      <c r="C986" s="5" t="s">
        <v>3371</v>
      </c>
      <c r="D986" s="10"/>
      <c r="F986" s="17" t="s">
        <v>4577</v>
      </c>
      <c r="G986" s="17" t="s">
        <v>4578</v>
      </c>
      <c r="H986" s="17"/>
      <c r="I986" s="17"/>
      <c r="J986" s="17"/>
      <c r="L986" s="17"/>
      <c r="M986" s="10" t="s">
        <v>18480</v>
      </c>
      <c r="N986" s="102"/>
      <c r="O986" s="5" t="s">
        <v>19306</v>
      </c>
      <c r="P986" s="5" t="s">
        <v>19369</v>
      </c>
      <c r="Q986" s="5" t="s">
        <v>19308</v>
      </c>
      <c r="W986" s="17"/>
    </row>
    <row r="987" spans="1:23" x14ac:dyDescent="0.2">
      <c r="A987" s="5">
        <v>986</v>
      </c>
      <c r="B987" s="5" t="s">
        <v>19371</v>
      </c>
      <c r="C987" s="5" t="s">
        <v>3371</v>
      </c>
      <c r="D987" s="10"/>
      <c r="F987" s="5" t="s">
        <v>4803</v>
      </c>
      <c r="G987" s="5" t="s">
        <v>4804</v>
      </c>
      <c r="M987" s="10" t="s">
        <v>18480</v>
      </c>
      <c r="N987" s="102"/>
      <c r="O987" s="5" t="s">
        <v>19306</v>
      </c>
      <c r="P987" s="5" t="s">
        <v>19372</v>
      </c>
      <c r="Q987" s="5" t="s">
        <v>19308</v>
      </c>
    </row>
    <row r="988" spans="1:23" x14ac:dyDescent="0.2">
      <c r="A988" s="5">
        <v>987</v>
      </c>
      <c r="B988" s="5" t="s">
        <v>19373</v>
      </c>
      <c r="C988" s="5" t="s">
        <v>3371</v>
      </c>
      <c r="D988" s="10"/>
      <c r="F988" s="5" t="s">
        <v>4803</v>
      </c>
      <c r="G988" s="5" t="s">
        <v>4804</v>
      </c>
      <c r="M988" s="10" t="s">
        <v>18480</v>
      </c>
      <c r="N988" s="102"/>
      <c r="O988" s="5" t="s">
        <v>19306</v>
      </c>
      <c r="P988" s="5" t="s">
        <v>19372</v>
      </c>
      <c r="Q988" s="5" t="s">
        <v>19308</v>
      </c>
    </row>
    <row r="989" spans="1:23" x14ac:dyDescent="0.2">
      <c r="A989" s="5">
        <v>988</v>
      </c>
      <c r="B989" s="5" t="s">
        <v>19374</v>
      </c>
      <c r="C989" s="5" t="s">
        <v>3371</v>
      </c>
      <c r="D989" s="10"/>
      <c r="F989" s="5" t="s">
        <v>4807</v>
      </c>
      <c r="G989" s="5" t="s">
        <v>4808</v>
      </c>
      <c r="M989" s="10" t="s">
        <v>18480</v>
      </c>
      <c r="N989" s="102"/>
      <c r="O989" s="5" t="s">
        <v>19306</v>
      </c>
      <c r="P989" s="5" t="s">
        <v>19375</v>
      </c>
      <c r="Q989" s="5" t="s">
        <v>19308</v>
      </c>
    </row>
    <row r="990" spans="1:23" x14ac:dyDescent="0.2">
      <c r="A990" s="5">
        <v>989</v>
      </c>
      <c r="B990" s="5" t="s">
        <v>19376</v>
      </c>
      <c r="C990" s="5" t="s">
        <v>3371</v>
      </c>
      <c r="D990" s="10"/>
      <c r="F990" s="17" t="s">
        <v>3912</v>
      </c>
      <c r="G990" s="17" t="s">
        <v>3916</v>
      </c>
      <c r="H990" s="17"/>
      <c r="I990" s="17"/>
      <c r="J990" s="17"/>
      <c r="L990" s="17"/>
      <c r="M990" s="10" t="s">
        <v>18480</v>
      </c>
      <c r="N990" s="102"/>
      <c r="O990" s="5" t="s">
        <v>19306</v>
      </c>
      <c r="P990" s="5" t="s">
        <v>19366</v>
      </c>
      <c r="Q990" s="5" t="s">
        <v>19308</v>
      </c>
      <c r="W990" s="17"/>
    </row>
    <row r="991" spans="1:23" x14ac:dyDescent="0.2">
      <c r="A991" s="5">
        <v>990</v>
      </c>
      <c r="B991" s="5" t="s">
        <v>19377</v>
      </c>
      <c r="C991" s="5" t="s">
        <v>3371</v>
      </c>
      <c r="D991" s="10"/>
      <c r="F991" s="5" t="s">
        <v>4789</v>
      </c>
      <c r="G991" s="5" t="s">
        <v>5657</v>
      </c>
      <c r="M991" s="10" t="s">
        <v>18480</v>
      </c>
      <c r="N991" s="102"/>
      <c r="O991" s="5" t="s">
        <v>19306</v>
      </c>
      <c r="P991" s="5" t="s">
        <v>19372</v>
      </c>
      <c r="Q991" s="5" t="s">
        <v>19308</v>
      </c>
    </row>
    <row r="992" spans="1:23" x14ac:dyDescent="0.2">
      <c r="A992" s="5">
        <v>991</v>
      </c>
      <c r="B992" s="5" t="s">
        <v>19378</v>
      </c>
      <c r="C992" s="5" t="s">
        <v>3371</v>
      </c>
      <c r="D992" s="10"/>
      <c r="F992" s="17" t="s">
        <v>4256</v>
      </c>
      <c r="G992" s="17" t="s">
        <v>9226</v>
      </c>
      <c r="H992" s="17"/>
      <c r="I992" s="17"/>
      <c r="J992" s="17"/>
      <c r="L992" s="17"/>
      <c r="M992" s="10" t="s">
        <v>18480</v>
      </c>
      <c r="N992" s="102"/>
      <c r="O992" s="5" t="s">
        <v>19306</v>
      </c>
      <c r="P992" s="5" t="s">
        <v>19366</v>
      </c>
      <c r="Q992" s="5" t="s">
        <v>19308</v>
      </c>
      <c r="W992" s="17"/>
    </row>
    <row r="993" spans="1:23" x14ac:dyDescent="0.2">
      <c r="A993" s="5">
        <v>992</v>
      </c>
      <c r="B993" s="5" t="s">
        <v>19379</v>
      </c>
      <c r="C993" s="5" t="s">
        <v>3371</v>
      </c>
      <c r="D993" s="10"/>
      <c r="F993" s="17" t="s">
        <v>4577</v>
      </c>
      <c r="G993" s="17" t="s">
        <v>4578</v>
      </c>
      <c r="H993" s="17"/>
      <c r="I993" s="17"/>
      <c r="J993" s="17"/>
      <c r="L993" s="17"/>
      <c r="M993" s="10" t="s">
        <v>18480</v>
      </c>
      <c r="N993" s="102"/>
      <c r="O993" s="5" t="s">
        <v>19306</v>
      </c>
      <c r="P993" s="5" t="s">
        <v>19380</v>
      </c>
      <c r="Q993" s="5" t="s">
        <v>19308</v>
      </c>
      <c r="W993" s="17"/>
    </row>
    <row r="994" spans="1:23" x14ac:dyDescent="0.2">
      <c r="A994" s="5">
        <v>993</v>
      </c>
      <c r="B994" s="5" t="s">
        <v>19381</v>
      </c>
      <c r="C994" s="5" t="s">
        <v>3371</v>
      </c>
      <c r="D994" s="10"/>
      <c r="F994" s="17" t="s">
        <v>4577</v>
      </c>
      <c r="G994" s="17" t="s">
        <v>4578</v>
      </c>
      <c r="H994" s="17"/>
      <c r="I994" s="17"/>
      <c r="J994" s="17"/>
      <c r="L994" s="17"/>
      <c r="M994" s="10" t="s">
        <v>18480</v>
      </c>
      <c r="N994" s="102"/>
      <c r="O994" s="5" t="s">
        <v>19306</v>
      </c>
      <c r="P994" s="10" t="s">
        <v>19380</v>
      </c>
      <c r="Q994" s="5" t="s">
        <v>19308</v>
      </c>
      <c r="W994" s="17"/>
    </row>
    <row r="995" spans="1:23" x14ac:dyDescent="0.2">
      <c r="A995" s="5">
        <v>994</v>
      </c>
      <c r="B995" s="5" t="s">
        <v>19382</v>
      </c>
      <c r="C995" s="5" t="s">
        <v>3371</v>
      </c>
      <c r="D995" s="10"/>
      <c r="F995" s="5" t="s">
        <v>4789</v>
      </c>
      <c r="G995" s="5" t="s">
        <v>5657</v>
      </c>
      <c r="M995" s="10" t="s">
        <v>18480</v>
      </c>
      <c r="N995" s="102"/>
      <c r="O995" s="5" t="s">
        <v>19306</v>
      </c>
      <c r="P995" s="5" t="s">
        <v>19375</v>
      </c>
      <c r="Q995" s="5" t="s">
        <v>19308</v>
      </c>
    </row>
    <row r="996" spans="1:23" x14ac:dyDescent="0.2">
      <c r="A996" s="5">
        <v>995</v>
      </c>
      <c r="B996" s="5" t="s">
        <v>19383</v>
      </c>
      <c r="C996" s="5" t="s">
        <v>3371</v>
      </c>
      <c r="D996" s="10"/>
      <c r="F996" s="17" t="s">
        <v>3305</v>
      </c>
      <c r="G996" s="17" t="s">
        <v>6326</v>
      </c>
      <c r="H996" s="17"/>
      <c r="I996" s="17"/>
      <c r="J996" s="17"/>
      <c r="L996" s="17"/>
      <c r="M996" s="10" t="s">
        <v>18480</v>
      </c>
      <c r="N996" s="102"/>
      <c r="O996" s="5" t="s">
        <v>19306</v>
      </c>
      <c r="P996" s="5" t="s">
        <v>19349</v>
      </c>
      <c r="Q996" s="5" t="s">
        <v>19308</v>
      </c>
      <c r="W996" s="17"/>
    </row>
    <row r="997" spans="1:23" x14ac:dyDescent="0.2">
      <c r="A997" s="5">
        <v>996</v>
      </c>
      <c r="B997" s="5" t="s">
        <v>19384</v>
      </c>
      <c r="C997" s="5" t="s">
        <v>3371</v>
      </c>
      <c r="D997" s="10"/>
      <c r="F997" s="17" t="s">
        <v>3305</v>
      </c>
      <c r="G997" s="17" t="s">
        <v>6326</v>
      </c>
      <c r="H997" s="17"/>
      <c r="I997" s="17"/>
      <c r="J997" s="17"/>
      <c r="L997" s="17"/>
      <c r="M997" s="10" t="s">
        <v>18480</v>
      </c>
      <c r="N997" s="102"/>
      <c r="O997" s="5" t="s">
        <v>19306</v>
      </c>
      <c r="P997" s="5" t="s">
        <v>19385</v>
      </c>
      <c r="Q997" s="5" t="s">
        <v>19308</v>
      </c>
      <c r="W997" s="17"/>
    </row>
    <row r="998" spans="1:23" x14ac:dyDescent="0.2">
      <c r="A998" s="5">
        <v>997</v>
      </c>
      <c r="B998" s="5" t="s">
        <v>19386</v>
      </c>
      <c r="C998" s="5" t="s">
        <v>3371</v>
      </c>
      <c r="D998" s="10"/>
      <c r="F998" s="17" t="s">
        <v>3305</v>
      </c>
      <c r="G998" s="17" t="s">
        <v>6326</v>
      </c>
      <c r="H998" s="17"/>
      <c r="I998" s="17"/>
      <c r="J998" s="17"/>
      <c r="L998" s="17"/>
      <c r="M998" s="10" t="s">
        <v>18480</v>
      </c>
      <c r="N998" s="102"/>
      <c r="O998" s="5" t="s">
        <v>19306</v>
      </c>
      <c r="P998" s="5" t="s">
        <v>19385</v>
      </c>
      <c r="Q998" s="5" t="s">
        <v>19308</v>
      </c>
      <c r="W998" s="17"/>
    </row>
    <row r="999" spans="1:23" x14ac:dyDescent="0.2">
      <c r="A999" s="5">
        <v>998</v>
      </c>
      <c r="B999" s="5" t="s">
        <v>19387</v>
      </c>
      <c r="C999" s="5" t="s">
        <v>3371</v>
      </c>
      <c r="D999" s="10"/>
      <c r="F999" s="17" t="s">
        <v>3305</v>
      </c>
      <c r="G999" s="17" t="s">
        <v>6326</v>
      </c>
      <c r="H999" s="17"/>
      <c r="I999" s="17"/>
      <c r="J999" s="17"/>
      <c r="L999" s="17"/>
      <c r="M999" s="10" t="s">
        <v>18480</v>
      </c>
      <c r="N999" s="102"/>
      <c r="O999" s="5" t="s">
        <v>19306</v>
      </c>
      <c r="P999" s="5" t="s">
        <v>19388</v>
      </c>
      <c r="Q999" s="5" t="s">
        <v>19308</v>
      </c>
      <c r="W999" s="17"/>
    </row>
    <row r="1000" spans="1:23" x14ac:dyDescent="0.2">
      <c r="A1000" s="5">
        <v>999</v>
      </c>
      <c r="B1000" s="5" t="s">
        <v>19389</v>
      </c>
      <c r="C1000" s="5" t="s">
        <v>3371</v>
      </c>
      <c r="D1000" s="10"/>
      <c r="F1000" s="17" t="s">
        <v>3305</v>
      </c>
      <c r="G1000" s="17" t="s">
        <v>6326</v>
      </c>
      <c r="H1000" s="17"/>
      <c r="I1000" s="17"/>
      <c r="J1000" s="17"/>
      <c r="L1000" s="17"/>
      <c r="M1000" s="10" t="s">
        <v>18480</v>
      </c>
      <c r="N1000" s="102"/>
      <c r="O1000" s="5" t="s">
        <v>19306</v>
      </c>
      <c r="P1000" s="5" t="s">
        <v>19328</v>
      </c>
      <c r="Q1000" s="5" t="s">
        <v>19308</v>
      </c>
      <c r="W1000" s="17"/>
    </row>
    <row r="1001" spans="1:23" x14ac:dyDescent="0.2">
      <c r="A1001" s="5">
        <v>1000</v>
      </c>
      <c r="B1001" s="5" t="s">
        <v>19390</v>
      </c>
      <c r="C1001" s="5" t="s">
        <v>3371</v>
      </c>
      <c r="D1001" s="10"/>
      <c r="F1001" s="17" t="s">
        <v>3305</v>
      </c>
      <c r="G1001" s="17" t="s">
        <v>6326</v>
      </c>
      <c r="H1001" s="17"/>
      <c r="I1001" s="17"/>
      <c r="J1001" s="17"/>
      <c r="L1001" s="17"/>
      <c r="M1001" s="10" t="s">
        <v>18480</v>
      </c>
      <c r="N1001" s="102"/>
      <c r="O1001" s="5" t="s">
        <v>19306</v>
      </c>
      <c r="P1001" s="5" t="s">
        <v>19391</v>
      </c>
      <c r="Q1001" s="5" t="s">
        <v>19308</v>
      </c>
      <c r="W1001" s="17"/>
    </row>
    <row r="1002" spans="1:23" x14ac:dyDescent="0.2">
      <c r="A1002" s="5">
        <v>1001</v>
      </c>
      <c r="B1002" s="5" t="s">
        <v>19392</v>
      </c>
      <c r="C1002" s="5" t="s">
        <v>3371</v>
      </c>
      <c r="D1002" s="10"/>
      <c r="F1002" s="17" t="s">
        <v>3305</v>
      </c>
      <c r="G1002" s="17" t="s">
        <v>6326</v>
      </c>
      <c r="H1002" s="17"/>
      <c r="I1002" s="17"/>
      <c r="J1002" s="17"/>
      <c r="L1002" s="17"/>
      <c r="M1002" s="10" t="s">
        <v>18480</v>
      </c>
      <c r="N1002" s="102"/>
      <c r="O1002" s="5" t="s">
        <v>19306</v>
      </c>
      <c r="P1002" s="5" t="s">
        <v>19391</v>
      </c>
      <c r="Q1002" s="5" t="s">
        <v>19308</v>
      </c>
      <c r="W1002" s="17"/>
    </row>
    <row r="1003" spans="1:23" x14ac:dyDescent="0.2">
      <c r="A1003" s="5">
        <v>1002</v>
      </c>
      <c r="B1003" s="5" t="s">
        <v>19393</v>
      </c>
      <c r="C1003" s="5" t="s">
        <v>3371</v>
      </c>
      <c r="D1003" s="10"/>
      <c r="F1003" s="17" t="s">
        <v>19394</v>
      </c>
      <c r="G1003" s="17" t="s">
        <v>19395</v>
      </c>
      <c r="H1003" s="17"/>
      <c r="I1003" s="17"/>
      <c r="J1003" s="17"/>
      <c r="L1003" s="17"/>
      <c r="M1003" s="10" t="s">
        <v>18480</v>
      </c>
      <c r="N1003" s="102"/>
      <c r="O1003" s="10" t="s">
        <v>19306</v>
      </c>
      <c r="P1003" s="5" t="s">
        <v>19307</v>
      </c>
      <c r="Q1003" s="10" t="s">
        <v>19308</v>
      </c>
      <c r="W1003" s="17"/>
    </row>
    <row r="1004" spans="1:23" x14ac:dyDescent="0.2">
      <c r="A1004" s="5">
        <v>1003</v>
      </c>
      <c r="B1004" s="5" t="s">
        <v>19396</v>
      </c>
      <c r="C1004" s="5" t="s">
        <v>3371</v>
      </c>
      <c r="F1004" s="17" t="s">
        <v>3305</v>
      </c>
      <c r="G1004" s="17" t="s">
        <v>6326</v>
      </c>
      <c r="H1004" s="17"/>
      <c r="I1004" s="17"/>
      <c r="J1004" s="17"/>
      <c r="L1004" s="17"/>
      <c r="M1004" s="10" t="s">
        <v>18480</v>
      </c>
      <c r="N1004" s="102"/>
      <c r="O1004" s="5" t="s">
        <v>19306</v>
      </c>
      <c r="P1004" s="5" t="s">
        <v>19397</v>
      </c>
      <c r="Q1004" s="5" t="s">
        <v>19308</v>
      </c>
      <c r="W1004" s="17"/>
    </row>
    <row r="1005" spans="1:23" x14ac:dyDescent="0.2">
      <c r="A1005" s="5">
        <v>1004</v>
      </c>
      <c r="B1005" s="5" t="s">
        <v>19398</v>
      </c>
      <c r="C1005" s="5" t="s">
        <v>3371</v>
      </c>
      <c r="F1005" s="17" t="s">
        <v>4577</v>
      </c>
      <c r="G1005" s="17" t="s">
        <v>4578</v>
      </c>
      <c r="H1005" s="17"/>
      <c r="I1005" s="17"/>
      <c r="J1005" s="17"/>
      <c r="L1005" s="17"/>
      <c r="M1005" s="10" t="s">
        <v>18480</v>
      </c>
      <c r="N1005" s="102"/>
      <c r="O1005" s="5" t="s">
        <v>19306</v>
      </c>
      <c r="P1005" s="5" t="s">
        <v>19310</v>
      </c>
      <c r="Q1005" s="5" t="s">
        <v>19308</v>
      </c>
      <c r="W1005" s="17"/>
    </row>
    <row r="1006" spans="1:23" x14ac:dyDescent="0.2">
      <c r="A1006" s="5">
        <v>1005</v>
      </c>
      <c r="B1006" s="5" t="s">
        <v>19399</v>
      </c>
      <c r="C1006" s="5" t="s">
        <v>3371</v>
      </c>
      <c r="F1006" s="17" t="s">
        <v>4577</v>
      </c>
      <c r="G1006" s="17" t="s">
        <v>4578</v>
      </c>
      <c r="H1006" s="17"/>
      <c r="I1006" s="17"/>
      <c r="J1006" s="17"/>
      <c r="L1006" s="17"/>
      <c r="M1006" s="10" t="s">
        <v>18480</v>
      </c>
      <c r="N1006" s="102"/>
      <c r="O1006" s="5" t="s">
        <v>19306</v>
      </c>
      <c r="P1006" s="5" t="s">
        <v>19310</v>
      </c>
      <c r="Q1006" s="5" t="s">
        <v>19308</v>
      </c>
      <c r="W1006" s="17"/>
    </row>
    <row r="1007" spans="1:23" x14ac:dyDescent="0.2">
      <c r="A1007" s="5">
        <v>1006</v>
      </c>
      <c r="B1007" s="5" t="s">
        <v>19400</v>
      </c>
      <c r="C1007" s="5" t="s">
        <v>3371</v>
      </c>
      <c r="D1007" s="10"/>
      <c r="F1007" s="5" t="s">
        <v>3373</v>
      </c>
      <c r="G1007" s="5" t="s">
        <v>5331</v>
      </c>
      <c r="M1007" s="10" t="s">
        <v>18480</v>
      </c>
      <c r="N1007" s="102"/>
      <c r="O1007" s="5" t="s">
        <v>19306</v>
      </c>
      <c r="P1007" s="5" t="s">
        <v>19307</v>
      </c>
      <c r="Q1007" s="5" t="s">
        <v>19308</v>
      </c>
    </row>
    <row r="1008" spans="1:23" x14ac:dyDescent="0.2">
      <c r="A1008" s="5">
        <v>1007</v>
      </c>
      <c r="B1008" s="5" t="s">
        <v>19401</v>
      </c>
      <c r="C1008" s="5" t="s">
        <v>3371</v>
      </c>
      <c r="D1008" s="10"/>
      <c r="F1008" s="17" t="s">
        <v>4256</v>
      </c>
      <c r="G1008" s="17" t="s">
        <v>9226</v>
      </c>
      <c r="H1008" s="17"/>
      <c r="I1008" s="17"/>
      <c r="J1008" s="17"/>
      <c r="L1008" s="17"/>
      <c r="M1008" s="10" t="s">
        <v>18480</v>
      </c>
      <c r="N1008" s="102"/>
      <c r="O1008" s="5" t="s">
        <v>19306</v>
      </c>
      <c r="P1008" s="5" t="s">
        <v>19349</v>
      </c>
      <c r="Q1008" s="5" t="s">
        <v>19308</v>
      </c>
      <c r="W1008" s="17"/>
    </row>
    <row r="1009" spans="1:23" x14ac:dyDescent="0.2">
      <c r="A1009" s="5">
        <v>1008</v>
      </c>
      <c r="B1009" s="5" t="s">
        <v>19402</v>
      </c>
      <c r="C1009" s="5" t="s">
        <v>3371</v>
      </c>
      <c r="D1009" s="10"/>
      <c r="F1009" s="17" t="s">
        <v>4256</v>
      </c>
      <c r="G1009" s="17" t="s">
        <v>9226</v>
      </c>
      <c r="H1009" s="17"/>
      <c r="I1009" s="17"/>
      <c r="J1009" s="17"/>
      <c r="L1009" s="17"/>
      <c r="M1009" s="10" t="s">
        <v>18480</v>
      </c>
      <c r="N1009" s="102"/>
      <c r="O1009" s="5" t="s">
        <v>19306</v>
      </c>
      <c r="P1009" s="5" t="s">
        <v>19349</v>
      </c>
      <c r="Q1009" s="5" t="s">
        <v>19308</v>
      </c>
      <c r="W1009" s="17"/>
    </row>
    <row r="1010" spans="1:23" x14ac:dyDescent="0.2">
      <c r="A1010" s="5">
        <v>1009</v>
      </c>
      <c r="B1010" s="5" t="s">
        <v>19403</v>
      </c>
      <c r="C1010" s="5" t="s">
        <v>3371</v>
      </c>
      <c r="D1010" s="10"/>
      <c r="F1010" s="5" t="s">
        <v>4803</v>
      </c>
      <c r="G1010" s="5" t="s">
        <v>4804</v>
      </c>
      <c r="M1010" s="10" t="s">
        <v>18480</v>
      </c>
      <c r="N1010" s="102"/>
      <c r="O1010" s="5" t="s">
        <v>19306</v>
      </c>
      <c r="P1010" s="5" t="s">
        <v>19349</v>
      </c>
      <c r="Q1010" s="5" t="s">
        <v>19308</v>
      </c>
    </row>
    <row r="1011" spans="1:23" x14ac:dyDescent="0.2">
      <c r="A1011" s="5">
        <v>1010</v>
      </c>
      <c r="B1011" s="5" t="s">
        <v>19404</v>
      </c>
      <c r="C1011" s="5" t="s">
        <v>3371</v>
      </c>
      <c r="D1011" s="10"/>
      <c r="F1011" s="5" t="s">
        <v>4803</v>
      </c>
      <c r="G1011" s="5" t="s">
        <v>4804</v>
      </c>
      <c r="M1011" s="10" t="s">
        <v>18480</v>
      </c>
      <c r="N1011" s="102"/>
      <c r="O1011" s="5" t="s">
        <v>19306</v>
      </c>
      <c r="P1011" s="5" t="s">
        <v>19349</v>
      </c>
      <c r="Q1011" s="5" t="s">
        <v>19308</v>
      </c>
    </row>
    <row r="1012" spans="1:23" x14ac:dyDescent="0.2">
      <c r="A1012" s="5">
        <v>1011</v>
      </c>
      <c r="B1012" s="5" t="s">
        <v>19405</v>
      </c>
      <c r="C1012" s="5" t="s">
        <v>3371</v>
      </c>
      <c r="D1012" s="10"/>
      <c r="F1012" s="5" t="s">
        <v>3373</v>
      </c>
      <c r="G1012" s="5" t="s">
        <v>5331</v>
      </c>
      <c r="M1012" s="10" t="s">
        <v>18480</v>
      </c>
      <c r="N1012" s="102"/>
      <c r="O1012" s="5" t="s">
        <v>19306</v>
      </c>
      <c r="P1012" s="5" t="s">
        <v>19388</v>
      </c>
      <c r="Q1012" s="5" t="s">
        <v>19308</v>
      </c>
    </row>
    <row r="1013" spans="1:23" x14ac:dyDescent="0.2">
      <c r="A1013" s="5">
        <v>1012</v>
      </c>
      <c r="B1013" s="5" t="s">
        <v>19406</v>
      </c>
      <c r="C1013" s="5" t="s">
        <v>3371</v>
      </c>
      <c r="D1013" s="10"/>
      <c r="F1013" s="5" t="s">
        <v>4803</v>
      </c>
      <c r="G1013" s="5" t="s">
        <v>4804</v>
      </c>
      <c r="M1013" s="10" t="s">
        <v>18480</v>
      </c>
      <c r="N1013" s="102"/>
      <c r="O1013" s="5" t="s">
        <v>19306</v>
      </c>
      <c r="P1013" s="5" t="s">
        <v>19349</v>
      </c>
      <c r="Q1013" s="5" t="s">
        <v>19308</v>
      </c>
    </row>
    <row r="1014" spans="1:23" x14ac:dyDescent="0.2">
      <c r="A1014" s="5">
        <v>1013</v>
      </c>
      <c r="B1014" s="5" t="s">
        <v>19407</v>
      </c>
      <c r="C1014" s="5" t="s">
        <v>3371</v>
      </c>
      <c r="D1014" s="10"/>
      <c r="F1014" s="5" t="s">
        <v>4803</v>
      </c>
      <c r="G1014" s="5" t="s">
        <v>4804</v>
      </c>
      <c r="M1014" s="10" t="s">
        <v>18480</v>
      </c>
      <c r="N1014" s="102"/>
      <c r="O1014" s="5" t="s">
        <v>19306</v>
      </c>
      <c r="P1014" s="5" t="s">
        <v>19349</v>
      </c>
      <c r="Q1014" s="5" t="s">
        <v>19308</v>
      </c>
    </row>
    <row r="1015" spans="1:23" x14ac:dyDescent="0.2">
      <c r="A1015" s="5">
        <v>1014</v>
      </c>
      <c r="B1015" s="5" t="s">
        <v>19408</v>
      </c>
      <c r="C1015" s="5" t="s">
        <v>3371</v>
      </c>
      <c r="F1015" s="17" t="s">
        <v>4844</v>
      </c>
      <c r="G1015" s="17" t="s">
        <v>8541</v>
      </c>
      <c r="H1015" s="17"/>
      <c r="I1015" s="17"/>
      <c r="J1015" s="17"/>
      <c r="L1015" s="17"/>
      <c r="M1015" s="10" t="s">
        <v>18480</v>
      </c>
      <c r="N1015" s="102"/>
      <c r="O1015" s="5" t="s">
        <v>19306</v>
      </c>
      <c r="P1015" s="5" t="s">
        <v>19339</v>
      </c>
      <c r="Q1015" s="5" t="s">
        <v>19308</v>
      </c>
      <c r="W1015" s="17"/>
    </row>
    <row r="1016" spans="1:23" x14ac:dyDescent="0.2">
      <c r="A1016" s="5">
        <v>1015</v>
      </c>
      <c r="B1016" s="5" t="s">
        <v>19409</v>
      </c>
      <c r="C1016" s="5" t="s">
        <v>3371</v>
      </c>
      <c r="F1016" s="17" t="s">
        <v>4844</v>
      </c>
      <c r="G1016" s="17" t="s">
        <v>8541</v>
      </c>
      <c r="H1016" s="17"/>
      <c r="I1016" s="17"/>
      <c r="J1016" s="17"/>
      <c r="L1016" s="17"/>
      <c r="M1016" s="10" t="s">
        <v>18480</v>
      </c>
      <c r="N1016" s="102"/>
      <c r="O1016" s="5" t="s">
        <v>19306</v>
      </c>
      <c r="P1016" s="5" t="s">
        <v>19339</v>
      </c>
      <c r="Q1016" s="5" t="s">
        <v>19308</v>
      </c>
      <c r="W1016" s="17"/>
    </row>
    <row r="1017" spans="1:23" x14ac:dyDescent="0.2">
      <c r="A1017" s="5">
        <v>1016</v>
      </c>
      <c r="B1017" s="5" t="s">
        <v>19410</v>
      </c>
      <c r="C1017" s="5" t="s">
        <v>3371</v>
      </c>
      <c r="D1017" s="10"/>
      <c r="F1017" s="17" t="s">
        <v>5322</v>
      </c>
      <c r="G1017" s="17" t="s">
        <v>5323</v>
      </c>
      <c r="H1017" s="17"/>
      <c r="I1017" s="17"/>
      <c r="J1017" s="17"/>
      <c r="L1017" s="17"/>
      <c r="M1017" s="10" t="s">
        <v>18480</v>
      </c>
      <c r="N1017" s="102"/>
      <c r="O1017" s="5" t="s">
        <v>19306</v>
      </c>
      <c r="P1017" s="10" t="s">
        <v>19385</v>
      </c>
      <c r="Q1017" s="5" t="s">
        <v>19308</v>
      </c>
      <c r="W1017" s="17"/>
    </row>
    <row r="1018" spans="1:23" s="66" customFormat="1" x14ac:dyDescent="0.2">
      <c r="A1018" s="66">
        <v>1017</v>
      </c>
      <c r="B1018" s="66" t="s">
        <v>19411</v>
      </c>
      <c r="C1018" s="66" t="s">
        <v>3371</v>
      </c>
      <c r="D1018" s="16"/>
      <c r="E1018" s="99"/>
      <c r="F1018" s="103" t="s">
        <v>5322</v>
      </c>
      <c r="G1018" s="103" t="s">
        <v>5323</v>
      </c>
      <c r="H1018" s="103"/>
      <c r="I1018" s="103"/>
      <c r="J1018" s="103"/>
      <c r="L1018" s="103"/>
      <c r="M1018" s="16" t="s">
        <v>18480</v>
      </c>
      <c r="N1018" s="104"/>
      <c r="O1018" s="66" t="s">
        <v>19306</v>
      </c>
      <c r="P1018" s="66" t="s">
        <v>19385</v>
      </c>
      <c r="Q1018" s="66" t="s">
        <v>19308</v>
      </c>
      <c r="W1018" s="103"/>
    </row>
    <row r="1019" spans="1:23" s="66" customFormat="1" x14ac:dyDescent="0.2">
      <c r="A1019" s="66">
        <v>1018</v>
      </c>
      <c r="B1019" s="66" t="s">
        <v>19412</v>
      </c>
      <c r="C1019" s="66" t="s">
        <v>3371</v>
      </c>
      <c r="D1019" s="16"/>
      <c r="E1019" s="99"/>
      <c r="F1019" s="103" t="s">
        <v>5322</v>
      </c>
      <c r="G1019" s="103" t="s">
        <v>5323</v>
      </c>
      <c r="H1019" s="103"/>
      <c r="I1019" s="103"/>
      <c r="J1019" s="103"/>
      <c r="L1019" s="103"/>
      <c r="M1019" s="16" t="s">
        <v>18480</v>
      </c>
      <c r="N1019" s="104"/>
      <c r="O1019" s="66" t="s">
        <v>19306</v>
      </c>
      <c r="P1019" s="66" t="s">
        <v>19385</v>
      </c>
      <c r="Q1019" s="66" t="s">
        <v>19308</v>
      </c>
      <c r="W1019" s="103"/>
    </row>
    <row r="1020" spans="1:23" s="66" customFormat="1" x14ac:dyDescent="0.2">
      <c r="A1020" s="66">
        <v>1019</v>
      </c>
      <c r="B1020" s="66" t="s">
        <v>19413</v>
      </c>
      <c r="C1020" s="66" t="s">
        <v>3371</v>
      </c>
      <c r="D1020" s="16"/>
      <c r="E1020" s="99"/>
      <c r="F1020" s="103" t="s">
        <v>5322</v>
      </c>
      <c r="G1020" s="103" t="s">
        <v>5323</v>
      </c>
      <c r="H1020" s="103"/>
      <c r="I1020" s="103"/>
      <c r="J1020" s="103"/>
      <c r="L1020" s="103"/>
      <c r="M1020" s="16" t="s">
        <v>18480</v>
      </c>
      <c r="N1020" s="104"/>
      <c r="O1020" s="66" t="s">
        <v>19306</v>
      </c>
      <c r="P1020" s="66" t="s">
        <v>19369</v>
      </c>
      <c r="Q1020" s="66" t="s">
        <v>19308</v>
      </c>
      <c r="W1020" s="103"/>
    </row>
    <row r="1021" spans="1:23" s="66" customFormat="1" x14ac:dyDescent="0.2">
      <c r="A1021" s="66">
        <v>1020</v>
      </c>
      <c r="B1021" s="66" t="s">
        <v>19414</v>
      </c>
      <c r="C1021" s="66" t="s">
        <v>3371</v>
      </c>
      <c r="D1021" s="16"/>
      <c r="E1021" s="99"/>
      <c r="F1021" s="103" t="s">
        <v>5322</v>
      </c>
      <c r="G1021" s="103" t="s">
        <v>5323</v>
      </c>
      <c r="H1021" s="103"/>
      <c r="I1021" s="103"/>
      <c r="J1021" s="103"/>
      <c r="L1021" s="103"/>
      <c r="M1021" s="16" t="s">
        <v>18480</v>
      </c>
      <c r="N1021" s="104"/>
      <c r="O1021" s="66" t="s">
        <v>19306</v>
      </c>
      <c r="P1021" s="66" t="s">
        <v>19369</v>
      </c>
      <c r="Q1021" s="66" t="s">
        <v>19308</v>
      </c>
      <c r="W1021" s="103"/>
    </row>
    <row r="1022" spans="1:23" s="66" customFormat="1" x14ac:dyDescent="0.2">
      <c r="A1022" s="66">
        <v>1021</v>
      </c>
      <c r="B1022" s="66" t="s">
        <v>19415</v>
      </c>
      <c r="C1022" s="66" t="s">
        <v>3371</v>
      </c>
      <c r="D1022" s="16"/>
      <c r="E1022" s="99"/>
      <c r="F1022" s="103" t="s">
        <v>5322</v>
      </c>
      <c r="G1022" s="103" t="s">
        <v>5323</v>
      </c>
      <c r="H1022" s="103"/>
      <c r="I1022" s="103"/>
      <c r="J1022" s="103"/>
      <c r="L1022" s="103"/>
      <c r="M1022" s="16" t="s">
        <v>18480</v>
      </c>
      <c r="N1022" s="104"/>
      <c r="O1022" s="66" t="s">
        <v>19306</v>
      </c>
      <c r="P1022" s="66" t="s">
        <v>19346</v>
      </c>
      <c r="Q1022" s="66" t="s">
        <v>19308</v>
      </c>
      <c r="W1022" s="103"/>
    </row>
    <row r="1023" spans="1:23" x14ac:dyDescent="0.2">
      <c r="A1023" s="5">
        <v>1022</v>
      </c>
      <c r="B1023" s="5" t="s">
        <v>19416</v>
      </c>
      <c r="C1023" s="5" t="s">
        <v>3371</v>
      </c>
      <c r="D1023" s="10"/>
      <c r="F1023" s="17" t="s">
        <v>5322</v>
      </c>
      <c r="G1023" s="17" t="s">
        <v>5323</v>
      </c>
      <c r="H1023" s="17"/>
      <c r="I1023" s="17"/>
      <c r="J1023" s="17"/>
      <c r="L1023" s="17"/>
      <c r="M1023" s="10" t="s">
        <v>18480</v>
      </c>
      <c r="N1023" s="102"/>
      <c r="O1023" s="5" t="s">
        <v>19306</v>
      </c>
      <c r="P1023" s="5" t="s">
        <v>19346</v>
      </c>
      <c r="Q1023" s="5" t="s">
        <v>19308</v>
      </c>
      <c r="W1023" s="17"/>
    </row>
    <row r="1024" spans="1:23" x14ac:dyDescent="0.2">
      <c r="A1024" s="5">
        <v>1023</v>
      </c>
      <c r="B1024" s="5" t="s">
        <v>19417</v>
      </c>
      <c r="C1024" s="5" t="s">
        <v>3371</v>
      </c>
      <c r="D1024" s="10"/>
      <c r="F1024" s="17" t="s">
        <v>5322</v>
      </c>
      <c r="G1024" s="17" t="s">
        <v>5323</v>
      </c>
      <c r="H1024" s="17"/>
      <c r="I1024" s="17"/>
      <c r="J1024" s="17"/>
      <c r="L1024" s="17"/>
      <c r="M1024" s="10" t="s">
        <v>18480</v>
      </c>
      <c r="N1024" s="102"/>
      <c r="O1024" s="5" t="s">
        <v>19306</v>
      </c>
      <c r="P1024" s="10" t="s">
        <v>19349</v>
      </c>
      <c r="Q1024" s="5" t="s">
        <v>19308</v>
      </c>
      <c r="W1024" s="17"/>
    </row>
    <row r="1025" spans="1:105" x14ac:dyDescent="0.2">
      <c r="A1025" s="5">
        <v>1024</v>
      </c>
      <c r="B1025" s="5" t="s">
        <v>19418</v>
      </c>
      <c r="C1025" s="5" t="s">
        <v>3371</v>
      </c>
      <c r="D1025" s="10"/>
      <c r="F1025" s="17" t="s">
        <v>5322</v>
      </c>
      <c r="G1025" s="17" t="s">
        <v>5323</v>
      </c>
      <c r="H1025" s="17"/>
      <c r="I1025" s="17"/>
      <c r="J1025" s="17"/>
      <c r="L1025" s="17"/>
      <c r="M1025" s="10" t="s">
        <v>18480</v>
      </c>
      <c r="N1025" s="102"/>
      <c r="O1025" s="5" t="s">
        <v>19306</v>
      </c>
      <c r="P1025" s="10" t="s">
        <v>19349</v>
      </c>
      <c r="Q1025" s="5" t="s">
        <v>19308</v>
      </c>
      <c r="W1025" s="17"/>
    </row>
    <row r="1026" spans="1:105" x14ac:dyDescent="0.2">
      <c r="A1026" s="5">
        <v>1025</v>
      </c>
      <c r="B1026" s="5" t="s">
        <v>19419</v>
      </c>
      <c r="C1026" s="5" t="s">
        <v>3371</v>
      </c>
      <c r="D1026" s="10"/>
      <c r="F1026" s="17" t="s">
        <v>5322</v>
      </c>
      <c r="G1026" s="17" t="s">
        <v>5323</v>
      </c>
      <c r="H1026" s="17"/>
      <c r="I1026" s="17"/>
      <c r="J1026" s="17"/>
      <c r="L1026" s="17"/>
      <c r="M1026" s="10" t="s">
        <v>18480</v>
      </c>
      <c r="N1026" s="102"/>
      <c r="O1026" s="5" t="s">
        <v>19306</v>
      </c>
      <c r="P1026" s="5" t="s">
        <v>19330</v>
      </c>
      <c r="Q1026" s="5" t="s">
        <v>19308</v>
      </c>
      <c r="W1026" s="17"/>
    </row>
    <row r="1027" spans="1:105" x14ac:dyDescent="0.2">
      <c r="A1027" s="5">
        <v>1026</v>
      </c>
      <c r="B1027" s="5" t="s">
        <v>19420</v>
      </c>
      <c r="C1027" s="5" t="s">
        <v>3371</v>
      </c>
      <c r="D1027" s="10"/>
      <c r="F1027" s="17" t="s">
        <v>5322</v>
      </c>
      <c r="G1027" s="17" t="s">
        <v>5323</v>
      </c>
      <c r="H1027" s="17"/>
      <c r="I1027" s="17"/>
      <c r="J1027" s="17"/>
      <c r="L1027" s="17"/>
      <c r="M1027" s="10" t="s">
        <v>18480</v>
      </c>
      <c r="N1027" s="102"/>
      <c r="O1027" s="5" t="s">
        <v>19306</v>
      </c>
      <c r="P1027" s="5" t="s">
        <v>19330</v>
      </c>
      <c r="Q1027" s="5" t="s">
        <v>19308</v>
      </c>
      <c r="W1027" s="17"/>
    </row>
    <row r="1028" spans="1:105" x14ac:dyDescent="0.2">
      <c r="A1028" s="5">
        <v>1027</v>
      </c>
      <c r="B1028" s="5" t="s">
        <v>19421</v>
      </c>
      <c r="C1028" s="5" t="s">
        <v>3371</v>
      </c>
      <c r="D1028" s="10"/>
      <c r="F1028" s="17" t="s">
        <v>3393</v>
      </c>
      <c r="G1028" s="17" t="s">
        <v>4828</v>
      </c>
      <c r="H1028" s="17"/>
      <c r="I1028" s="17"/>
      <c r="J1028" s="17"/>
      <c r="L1028" s="17"/>
      <c r="M1028" s="10" t="s">
        <v>18480</v>
      </c>
      <c r="N1028" s="102"/>
      <c r="O1028" s="5" t="s">
        <v>19306</v>
      </c>
      <c r="P1028" s="10" t="s">
        <v>19313</v>
      </c>
      <c r="Q1028" s="5" t="s">
        <v>19308</v>
      </c>
      <c r="W1028" s="17"/>
    </row>
    <row r="1029" spans="1:105" x14ac:dyDescent="0.2">
      <c r="A1029" s="5">
        <v>1028</v>
      </c>
      <c r="B1029" s="5" t="s">
        <v>19422</v>
      </c>
      <c r="C1029" s="5" t="s">
        <v>3371</v>
      </c>
      <c r="D1029" s="10"/>
      <c r="F1029" s="17" t="s">
        <v>3495</v>
      </c>
      <c r="G1029" s="17" t="s">
        <v>5532</v>
      </c>
      <c r="H1029" s="17"/>
      <c r="I1029" s="17"/>
      <c r="J1029" s="17"/>
      <c r="L1029" s="17"/>
      <c r="M1029" s="10" t="s">
        <v>18480</v>
      </c>
      <c r="N1029" s="102"/>
      <c r="O1029" s="5" t="s">
        <v>19306</v>
      </c>
      <c r="P1029" s="10" t="s">
        <v>19346</v>
      </c>
      <c r="Q1029" s="5" t="s">
        <v>19308</v>
      </c>
      <c r="W1029" s="17"/>
    </row>
    <row r="1030" spans="1:105" x14ac:dyDescent="0.2">
      <c r="A1030" s="5">
        <v>1029</v>
      </c>
      <c r="B1030" s="5" t="s">
        <v>19423</v>
      </c>
      <c r="C1030" s="5" t="s">
        <v>3371</v>
      </c>
      <c r="D1030" s="10"/>
      <c r="F1030" s="17" t="s">
        <v>3495</v>
      </c>
      <c r="G1030" s="17" t="s">
        <v>5532</v>
      </c>
      <c r="H1030" s="17"/>
      <c r="I1030" s="17"/>
      <c r="J1030" s="17"/>
      <c r="L1030" s="17"/>
      <c r="M1030" s="10" t="s">
        <v>18480</v>
      </c>
      <c r="N1030" s="102"/>
      <c r="O1030" s="5" t="s">
        <v>19306</v>
      </c>
      <c r="P1030" s="10" t="s">
        <v>19346</v>
      </c>
      <c r="Q1030" s="5" t="s">
        <v>19308</v>
      </c>
      <c r="W1030" s="17"/>
    </row>
    <row r="1031" spans="1:105" x14ac:dyDescent="0.2">
      <c r="A1031" s="5">
        <v>1030</v>
      </c>
      <c r="B1031" s="5" t="s">
        <v>19424</v>
      </c>
      <c r="C1031" s="5" t="s">
        <v>3371</v>
      </c>
      <c r="D1031" s="10"/>
      <c r="F1031" s="17" t="s">
        <v>3495</v>
      </c>
      <c r="G1031" s="17" t="s">
        <v>5532</v>
      </c>
      <c r="H1031" s="17"/>
      <c r="I1031" s="17"/>
      <c r="J1031" s="17"/>
      <c r="L1031" s="17"/>
      <c r="M1031" s="10" t="s">
        <v>18480</v>
      </c>
      <c r="N1031" s="102"/>
      <c r="O1031" s="5" t="s">
        <v>19306</v>
      </c>
      <c r="P1031" s="10" t="s">
        <v>19364</v>
      </c>
      <c r="Q1031" s="5" t="s">
        <v>19308</v>
      </c>
      <c r="W1031" s="17"/>
    </row>
    <row r="1032" spans="1:105" x14ac:dyDescent="0.2">
      <c r="A1032" s="5">
        <v>1031</v>
      </c>
      <c r="B1032" s="5" t="s">
        <v>19425</v>
      </c>
      <c r="C1032" s="5" t="s">
        <v>3371</v>
      </c>
      <c r="D1032" s="10"/>
      <c r="F1032" s="17" t="s">
        <v>3495</v>
      </c>
      <c r="G1032" s="17" t="s">
        <v>5532</v>
      </c>
      <c r="H1032" s="17"/>
      <c r="I1032" s="17"/>
      <c r="J1032" s="17"/>
      <c r="L1032" s="17"/>
      <c r="M1032" s="10" t="s">
        <v>18480</v>
      </c>
      <c r="N1032" s="102"/>
      <c r="O1032" s="5" t="s">
        <v>19306</v>
      </c>
      <c r="P1032" s="10" t="s">
        <v>19364</v>
      </c>
      <c r="Q1032" s="5" t="s">
        <v>19308</v>
      </c>
      <c r="W1032" s="17"/>
    </row>
    <row r="1033" spans="1:105" x14ac:dyDescent="0.2">
      <c r="A1033" s="5">
        <v>1032</v>
      </c>
      <c r="B1033" s="5" t="s">
        <v>19426</v>
      </c>
      <c r="C1033" s="5" t="s">
        <v>3371</v>
      </c>
      <c r="D1033" s="10"/>
      <c r="F1033" s="17" t="s">
        <v>3495</v>
      </c>
      <c r="G1033" s="17" t="s">
        <v>5532</v>
      </c>
      <c r="H1033" s="17"/>
      <c r="I1033" s="17"/>
      <c r="J1033" s="17"/>
      <c r="L1033" s="17"/>
      <c r="M1033" s="10" t="s">
        <v>18480</v>
      </c>
      <c r="N1033" s="102"/>
      <c r="O1033" s="5" t="s">
        <v>19306</v>
      </c>
      <c r="P1033" s="10" t="s">
        <v>19391</v>
      </c>
      <c r="Q1033" s="5" t="s">
        <v>19308</v>
      </c>
      <c r="W1033" s="17"/>
    </row>
    <row r="1034" spans="1:105" x14ac:dyDescent="0.2">
      <c r="A1034" s="5">
        <v>1033</v>
      </c>
      <c r="B1034" s="5" t="s">
        <v>19427</v>
      </c>
      <c r="C1034" s="5" t="s">
        <v>3371</v>
      </c>
      <c r="D1034" s="10"/>
      <c r="F1034" s="17" t="s">
        <v>3495</v>
      </c>
      <c r="G1034" s="17" t="s">
        <v>5532</v>
      </c>
      <c r="H1034" s="17"/>
      <c r="I1034" s="17"/>
      <c r="J1034" s="17"/>
      <c r="L1034" s="17"/>
      <c r="M1034" s="10" t="s">
        <v>18480</v>
      </c>
      <c r="N1034" s="102"/>
      <c r="O1034" s="5" t="s">
        <v>19306</v>
      </c>
      <c r="P1034" s="10" t="s">
        <v>19369</v>
      </c>
      <c r="Q1034" s="5" t="s">
        <v>19308</v>
      </c>
      <c r="W1034" s="17"/>
    </row>
    <row r="1035" spans="1:105" x14ac:dyDescent="0.2">
      <c r="A1035" s="5">
        <v>1034</v>
      </c>
      <c r="B1035" s="5" t="s">
        <v>19428</v>
      </c>
      <c r="C1035" s="5" t="s">
        <v>3371</v>
      </c>
      <c r="D1035" s="10"/>
      <c r="F1035" s="17" t="s">
        <v>5117</v>
      </c>
      <c r="G1035" s="17" t="s">
        <v>5131</v>
      </c>
      <c r="H1035" s="17"/>
      <c r="I1035" s="17"/>
      <c r="J1035" s="17"/>
      <c r="L1035" s="17"/>
      <c r="M1035" s="10" t="s">
        <v>18480</v>
      </c>
      <c r="N1035" s="102"/>
      <c r="O1035" s="5" t="s">
        <v>19306</v>
      </c>
      <c r="P1035" s="10" t="s">
        <v>19429</v>
      </c>
      <c r="Q1035" s="5" t="s">
        <v>19308</v>
      </c>
      <c r="W1035" s="17"/>
    </row>
    <row r="1036" spans="1:105" x14ac:dyDescent="0.2">
      <c r="A1036" s="5">
        <v>1035</v>
      </c>
      <c r="B1036" s="5" t="s">
        <v>19430</v>
      </c>
      <c r="C1036" s="5" t="s">
        <v>3371</v>
      </c>
      <c r="D1036" s="10"/>
      <c r="F1036" s="17" t="s">
        <v>5117</v>
      </c>
      <c r="G1036" s="17" t="s">
        <v>5131</v>
      </c>
      <c r="H1036" s="17"/>
      <c r="I1036" s="17"/>
      <c r="J1036" s="17"/>
      <c r="L1036" s="17"/>
      <c r="M1036" s="10" t="s">
        <v>18480</v>
      </c>
      <c r="N1036" s="102"/>
      <c r="O1036" s="5" t="s">
        <v>19306</v>
      </c>
      <c r="P1036" s="10" t="s">
        <v>19429</v>
      </c>
      <c r="Q1036" s="5" t="s">
        <v>19308</v>
      </c>
      <c r="W1036" s="17"/>
    </row>
    <row r="1037" spans="1:105" x14ac:dyDescent="0.2">
      <c r="A1037" s="5">
        <v>1036</v>
      </c>
      <c r="B1037" s="5" t="s">
        <v>19431</v>
      </c>
      <c r="C1037" s="5" t="s">
        <v>3371</v>
      </c>
      <c r="D1037" s="10"/>
      <c r="F1037" s="17" t="s">
        <v>5117</v>
      </c>
      <c r="G1037" s="17" t="s">
        <v>5131</v>
      </c>
      <c r="H1037" s="17"/>
      <c r="I1037" s="17"/>
      <c r="J1037" s="17"/>
      <c r="L1037" s="17"/>
      <c r="M1037" s="10" t="s">
        <v>18480</v>
      </c>
      <c r="N1037" s="102"/>
      <c r="O1037" s="5" t="s">
        <v>19306</v>
      </c>
      <c r="P1037" s="10" t="s">
        <v>19429</v>
      </c>
      <c r="Q1037" s="5" t="s">
        <v>19308</v>
      </c>
      <c r="W1037" s="17"/>
    </row>
    <row r="1038" spans="1:105" x14ac:dyDescent="0.2">
      <c r="A1038" s="5">
        <v>1037</v>
      </c>
      <c r="B1038" s="5" t="s">
        <v>19432</v>
      </c>
      <c r="C1038" s="5" t="s">
        <v>3371</v>
      </c>
      <c r="D1038" s="10"/>
      <c r="F1038" s="17" t="s">
        <v>5117</v>
      </c>
      <c r="G1038" s="17" t="s">
        <v>5131</v>
      </c>
      <c r="H1038" s="17"/>
      <c r="I1038" s="17"/>
      <c r="J1038" s="17"/>
      <c r="L1038" s="17"/>
      <c r="M1038" s="10" t="s">
        <v>18480</v>
      </c>
      <c r="N1038" s="102"/>
      <c r="O1038" s="5" t="s">
        <v>19306</v>
      </c>
      <c r="P1038" s="5" t="s">
        <v>19429</v>
      </c>
      <c r="Q1038" s="5" t="s">
        <v>19308</v>
      </c>
      <c r="W1038" s="17"/>
    </row>
    <row r="1039" spans="1:105" x14ac:dyDescent="0.2">
      <c r="A1039" s="5">
        <v>1038</v>
      </c>
      <c r="B1039" s="5" t="s">
        <v>19433</v>
      </c>
      <c r="C1039" s="5" t="s">
        <v>3371</v>
      </c>
      <c r="D1039" s="10"/>
      <c r="F1039" s="17" t="s">
        <v>5137</v>
      </c>
      <c r="G1039" s="17" t="s">
        <v>5138</v>
      </c>
      <c r="H1039" s="17"/>
      <c r="I1039" s="17"/>
      <c r="J1039" s="17"/>
      <c r="L1039" s="17"/>
      <c r="M1039" s="10" t="s">
        <v>18480</v>
      </c>
      <c r="N1039" s="102"/>
      <c r="O1039" s="5" t="s">
        <v>19306</v>
      </c>
      <c r="P1039" s="5" t="s">
        <v>19429</v>
      </c>
      <c r="Q1039" s="5" t="s">
        <v>19308</v>
      </c>
      <c r="W1039" s="17"/>
    </row>
    <row r="1040" spans="1:105" x14ac:dyDescent="0.2">
      <c r="A1040" s="5">
        <v>1039</v>
      </c>
      <c r="B1040" s="66" t="s">
        <v>19434</v>
      </c>
      <c r="C1040" s="66" t="s">
        <v>3371</v>
      </c>
      <c r="D1040" s="16"/>
      <c r="E1040" s="99"/>
      <c r="F1040" s="103" t="s">
        <v>5137</v>
      </c>
      <c r="G1040" s="103" t="s">
        <v>5138</v>
      </c>
      <c r="H1040" s="103"/>
      <c r="I1040" s="103"/>
      <c r="J1040" s="103"/>
      <c r="K1040" s="66"/>
      <c r="L1040" s="103"/>
      <c r="M1040" s="10" t="s">
        <v>18480</v>
      </c>
      <c r="N1040" s="104"/>
      <c r="O1040" s="66" t="s">
        <v>19306</v>
      </c>
      <c r="P1040" s="66" t="s">
        <v>19429</v>
      </c>
      <c r="Q1040" s="66" t="s">
        <v>19308</v>
      </c>
      <c r="R1040" s="66"/>
      <c r="S1040" s="66"/>
      <c r="T1040" s="66"/>
      <c r="U1040" s="66"/>
      <c r="V1040" s="66"/>
      <c r="W1040" s="103"/>
      <c r="X1040" s="66"/>
      <c r="Y1040" s="66"/>
      <c r="Z1040" s="66"/>
      <c r="AA1040" s="66"/>
      <c r="AB1040" s="66"/>
      <c r="AC1040" s="66"/>
      <c r="AD1040" s="66"/>
      <c r="AE1040" s="66"/>
      <c r="AF1040" s="66"/>
      <c r="AG1040" s="66"/>
      <c r="AH1040" s="66"/>
      <c r="AI1040" s="66"/>
      <c r="AJ1040" s="66"/>
      <c r="AK1040" s="66"/>
      <c r="AL1040" s="66"/>
      <c r="AM1040" s="66"/>
      <c r="AN1040" s="66"/>
      <c r="AO1040" s="66"/>
      <c r="AP1040" s="66"/>
      <c r="AQ1040" s="66"/>
      <c r="AR1040" s="66"/>
      <c r="AS1040" s="66"/>
      <c r="AT1040" s="66"/>
      <c r="AU1040" s="66"/>
      <c r="AV1040" s="66"/>
      <c r="AW1040" s="66"/>
      <c r="AX1040" s="66"/>
      <c r="AY1040" s="66"/>
      <c r="AZ1040" s="66"/>
      <c r="BA1040" s="66"/>
      <c r="BB1040" s="66"/>
      <c r="BC1040" s="66"/>
      <c r="BD1040" s="66"/>
      <c r="BE1040" s="66"/>
      <c r="BF1040" s="66"/>
      <c r="BG1040" s="66"/>
      <c r="BH1040" s="66"/>
      <c r="BI1040" s="66"/>
      <c r="BJ1040" s="66"/>
      <c r="BK1040" s="66"/>
      <c r="BL1040" s="66"/>
      <c r="BM1040" s="66"/>
      <c r="BN1040" s="66"/>
      <c r="BO1040" s="66"/>
      <c r="BP1040" s="66"/>
      <c r="BQ1040" s="66"/>
      <c r="BR1040" s="66"/>
      <c r="BS1040" s="66"/>
      <c r="BT1040" s="66"/>
      <c r="BU1040" s="66"/>
      <c r="BV1040" s="66"/>
      <c r="BW1040" s="66"/>
      <c r="BX1040" s="66"/>
      <c r="BY1040" s="66"/>
      <c r="BZ1040" s="66"/>
      <c r="CA1040" s="66"/>
      <c r="CB1040" s="66"/>
      <c r="CC1040" s="66"/>
      <c r="CD1040" s="66"/>
      <c r="CE1040" s="66"/>
      <c r="CF1040" s="66"/>
      <c r="CG1040" s="66"/>
      <c r="CH1040" s="66"/>
      <c r="CI1040" s="66"/>
      <c r="CJ1040" s="66"/>
      <c r="CK1040" s="66"/>
      <c r="CL1040" s="66"/>
      <c r="CM1040" s="66"/>
      <c r="CN1040" s="66"/>
      <c r="CO1040" s="66"/>
      <c r="CP1040" s="66"/>
      <c r="CQ1040" s="66"/>
      <c r="CR1040" s="66"/>
      <c r="CS1040" s="66"/>
      <c r="CT1040" s="66"/>
      <c r="CU1040" s="66"/>
      <c r="CV1040" s="66"/>
      <c r="CW1040" s="66"/>
      <c r="CX1040" s="66"/>
      <c r="CY1040" s="66"/>
      <c r="CZ1040" s="66"/>
      <c r="DA1040" s="66"/>
    </row>
    <row r="1041" spans="1:105" x14ac:dyDescent="0.2">
      <c r="A1041" s="5">
        <v>1040</v>
      </c>
      <c r="B1041" s="66" t="s">
        <v>19434</v>
      </c>
      <c r="C1041" s="66" t="s">
        <v>3371</v>
      </c>
      <c r="D1041" s="16"/>
      <c r="E1041" s="99"/>
      <c r="F1041" s="103" t="s">
        <v>5137</v>
      </c>
      <c r="G1041" s="103" t="s">
        <v>5138</v>
      </c>
      <c r="H1041" s="103"/>
      <c r="I1041" s="103"/>
      <c r="J1041" s="103"/>
      <c r="K1041" s="66"/>
      <c r="L1041" s="103"/>
      <c r="M1041" s="10" t="s">
        <v>18480</v>
      </c>
      <c r="N1041" s="104"/>
      <c r="O1041" s="66" t="s">
        <v>19306</v>
      </c>
      <c r="P1041" s="66" t="s">
        <v>19435</v>
      </c>
      <c r="Q1041" s="66" t="s">
        <v>19308</v>
      </c>
      <c r="R1041" s="66"/>
      <c r="S1041" s="66"/>
      <c r="T1041" s="66"/>
      <c r="U1041" s="66"/>
      <c r="V1041" s="66"/>
      <c r="W1041" s="103"/>
      <c r="X1041" s="66"/>
      <c r="Y1041" s="66"/>
      <c r="Z1041" s="66"/>
      <c r="AA1041" s="66"/>
      <c r="AB1041" s="66"/>
      <c r="AC1041" s="66"/>
      <c r="AD1041" s="66"/>
      <c r="AE1041" s="66"/>
      <c r="AF1041" s="66"/>
      <c r="AG1041" s="66"/>
      <c r="AH1041" s="66"/>
      <c r="AI1041" s="66"/>
      <c r="AJ1041" s="66"/>
      <c r="AK1041" s="66"/>
      <c r="AL1041" s="66"/>
      <c r="AM1041" s="66"/>
      <c r="AN1041" s="66"/>
      <c r="AO1041" s="66"/>
      <c r="AP1041" s="66"/>
      <c r="AQ1041" s="66"/>
      <c r="AR1041" s="66"/>
      <c r="AS1041" s="66"/>
      <c r="AT1041" s="66"/>
      <c r="AU1041" s="66"/>
      <c r="AV1041" s="66"/>
      <c r="AW1041" s="66"/>
      <c r="AX1041" s="66"/>
      <c r="AY1041" s="66"/>
      <c r="AZ1041" s="66"/>
      <c r="BA1041" s="66"/>
      <c r="BB1041" s="66"/>
      <c r="BC1041" s="66"/>
      <c r="BD1041" s="66"/>
      <c r="BE1041" s="66"/>
      <c r="BF1041" s="66"/>
      <c r="BG1041" s="66"/>
      <c r="BH1041" s="66"/>
      <c r="BI1041" s="66"/>
      <c r="BJ1041" s="66"/>
      <c r="BK1041" s="66"/>
      <c r="BL1041" s="66"/>
      <c r="BM1041" s="66"/>
      <c r="BN1041" s="66"/>
      <c r="BO1041" s="66"/>
      <c r="BP1041" s="66"/>
      <c r="BQ1041" s="66"/>
      <c r="BR1041" s="66"/>
      <c r="BS1041" s="66"/>
      <c r="BT1041" s="66"/>
      <c r="BU1041" s="66"/>
      <c r="BV1041" s="66"/>
      <c r="BW1041" s="66"/>
      <c r="BX1041" s="66"/>
      <c r="BY1041" s="66"/>
      <c r="BZ1041" s="66"/>
      <c r="CA1041" s="66"/>
      <c r="CB1041" s="66"/>
      <c r="CC1041" s="66"/>
      <c r="CD1041" s="66"/>
      <c r="CE1041" s="66"/>
      <c r="CF1041" s="66"/>
      <c r="CG1041" s="66"/>
      <c r="CH1041" s="66"/>
      <c r="CI1041" s="66"/>
      <c r="CJ1041" s="66"/>
      <c r="CK1041" s="66"/>
      <c r="CL1041" s="66"/>
      <c r="CM1041" s="66"/>
      <c r="CN1041" s="66"/>
      <c r="CO1041" s="66"/>
      <c r="CP1041" s="66"/>
      <c r="CQ1041" s="66"/>
      <c r="CR1041" s="66"/>
      <c r="CS1041" s="66"/>
      <c r="CT1041" s="66"/>
      <c r="CU1041" s="66"/>
      <c r="CV1041" s="66"/>
      <c r="CW1041" s="66"/>
      <c r="CX1041" s="66"/>
      <c r="CY1041" s="66"/>
      <c r="CZ1041" s="66"/>
      <c r="DA1041" s="66"/>
    </row>
    <row r="1042" spans="1:105" x14ac:dyDescent="0.2">
      <c r="A1042" s="5">
        <v>1041</v>
      </c>
      <c r="B1042" s="5" t="s">
        <v>19436</v>
      </c>
      <c r="C1042" s="5" t="s">
        <v>3371</v>
      </c>
      <c r="D1042" s="10"/>
      <c r="F1042" s="17" t="s">
        <v>5137</v>
      </c>
      <c r="G1042" s="17" t="s">
        <v>5138</v>
      </c>
      <c r="H1042" s="17"/>
      <c r="I1042" s="17"/>
      <c r="J1042" s="17"/>
      <c r="L1042" s="17"/>
      <c r="M1042" s="10" t="s">
        <v>18480</v>
      </c>
      <c r="N1042" s="102"/>
      <c r="O1042" s="5" t="s">
        <v>19306</v>
      </c>
      <c r="P1042" s="5" t="s">
        <v>19429</v>
      </c>
      <c r="Q1042" s="5" t="s">
        <v>19308</v>
      </c>
      <c r="W1042" s="17"/>
    </row>
    <row r="1043" spans="1:105" x14ac:dyDescent="0.2">
      <c r="A1043" s="5">
        <v>1042</v>
      </c>
      <c r="B1043" s="5" t="s">
        <v>19437</v>
      </c>
      <c r="C1043" s="5" t="s">
        <v>3371</v>
      </c>
      <c r="D1043" s="10"/>
      <c r="F1043" s="102" t="s">
        <v>4818</v>
      </c>
      <c r="G1043" s="102" t="s">
        <v>4819</v>
      </c>
      <c r="H1043" s="102"/>
      <c r="I1043" s="102"/>
      <c r="J1043" s="102"/>
      <c r="L1043" s="102"/>
      <c r="M1043" s="10" t="s">
        <v>18480</v>
      </c>
      <c r="N1043" s="102"/>
      <c r="O1043" s="5" t="s">
        <v>19306</v>
      </c>
      <c r="P1043" s="5" t="s">
        <v>19349</v>
      </c>
      <c r="Q1043" s="5" t="s">
        <v>19308</v>
      </c>
      <c r="W1043" s="102"/>
    </row>
    <row r="1044" spans="1:105" x14ac:dyDescent="0.2">
      <c r="A1044" s="5">
        <v>1043</v>
      </c>
      <c r="B1044" s="66" t="s">
        <v>19438</v>
      </c>
      <c r="C1044" s="66" t="s">
        <v>3371</v>
      </c>
      <c r="D1044" s="16"/>
      <c r="E1044" s="99"/>
      <c r="F1044" s="104" t="s">
        <v>4818</v>
      </c>
      <c r="G1044" s="104" t="s">
        <v>4819</v>
      </c>
      <c r="H1044" s="104"/>
      <c r="I1044" s="104"/>
      <c r="J1044" s="104"/>
      <c r="K1044" s="66"/>
      <c r="L1044" s="104"/>
      <c r="M1044" s="10" t="s">
        <v>18480</v>
      </c>
      <c r="N1044" s="104"/>
      <c r="O1044" s="66" t="s">
        <v>19306</v>
      </c>
      <c r="P1044" s="66" t="s">
        <v>19349</v>
      </c>
      <c r="Q1044" s="66" t="s">
        <v>19308</v>
      </c>
      <c r="R1044" s="66"/>
      <c r="S1044" s="66"/>
      <c r="T1044" s="66"/>
      <c r="U1044" s="66"/>
      <c r="V1044" s="66"/>
      <c r="W1044" s="104"/>
      <c r="X1044" s="66"/>
      <c r="Y1044" s="66"/>
      <c r="Z1044" s="66"/>
      <c r="AA1044" s="66"/>
      <c r="AB1044" s="66"/>
      <c r="AC1044" s="66"/>
      <c r="AD1044" s="66"/>
      <c r="AE1044" s="66"/>
      <c r="AF1044" s="66"/>
      <c r="AG1044" s="66"/>
      <c r="AH1044" s="66"/>
      <c r="AI1044" s="66"/>
      <c r="AJ1044" s="66"/>
      <c r="AK1044" s="66"/>
      <c r="AL1044" s="66"/>
      <c r="AM1044" s="66"/>
      <c r="AN1044" s="66"/>
      <c r="AO1044" s="66"/>
      <c r="AP1044" s="66"/>
      <c r="AQ1044" s="66"/>
      <c r="AR1044" s="66"/>
      <c r="AS1044" s="66"/>
      <c r="AT1044" s="66"/>
      <c r="AU1044" s="66"/>
      <c r="AV1044" s="66"/>
      <c r="AW1044" s="66"/>
      <c r="AX1044" s="66"/>
      <c r="AY1044" s="66"/>
      <c r="AZ1044" s="66"/>
      <c r="BA1044" s="66"/>
      <c r="BB1044" s="66"/>
      <c r="BC1044" s="66"/>
      <c r="BD1044" s="66"/>
      <c r="BE1044" s="66"/>
      <c r="BF1044" s="66"/>
      <c r="BG1044" s="66"/>
      <c r="BH1044" s="66"/>
      <c r="BI1044" s="66"/>
      <c r="BJ1044" s="66"/>
      <c r="BK1044" s="66"/>
      <c r="BL1044" s="66"/>
      <c r="BM1044" s="66"/>
      <c r="BN1044" s="66"/>
      <c r="BO1044" s="66"/>
      <c r="BP1044" s="66"/>
      <c r="BQ1044" s="66"/>
      <c r="BR1044" s="66"/>
      <c r="BS1044" s="66"/>
      <c r="BT1044" s="66"/>
      <c r="BU1044" s="66"/>
      <c r="BV1044" s="66"/>
      <c r="BW1044" s="66"/>
      <c r="BX1044" s="66"/>
      <c r="BY1044" s="66"/>
      <c r="BZ1044" s="66"/>
      <c r="CA1044" s="66"/>
      <c r="CB1044" s="66"/>
      <c r="CC1044" s="66"/>
      <c r="CD1044" s="66"/>
      <c r="CE1044" s="66"/>
      <c r="CF1044" s="66"/>
      <c r="CG1044" s="66"/>
      <c r="CH1044" s="66"/>
      <c r="CI1044" s="66"/>
      <c r="CJ1044" s="66"/>
      <c r="CK1044" s="66"/>
      <c r="CL1044" s="66"/>
      <c r="CM1044" s="66"/>
      <c r="CN1044" s="66"/>
      <c r="CO1044" s="66"/>
      <c r="CP1044" s="66"/>
      <c r="CQ1044" s="66"/>
      <c r="CR1044" s="66"/>
      <c r="CS1044" s="66"/>
      <c r="CT1044" s="66"/>
      <c r="CU1044" s="66"/>
      <c r="CV1044" s="66"/>
      <c r="CW1044" s="66"/>
      <c r="CX1044" s="66"/>
      <c r="CY1044" s="66"/>
      <c r="CZ1044" s="66"/>
      <c r="DA1044" s="66"/>
    </row>
    <row r="1045" spans="1:105" x14ac:dyDescent="0.2">
      <c r="A1045" s="5">
        <v>1044</v>
      </c>
      <c r="B1045" s="66" t="s">
        <v>19438</v>
      </c>
      <c r="C1045" s="66" t="s">
        <v>3371</v>
      </c>
      <c r="D1045" s="16"/>
      <c r="E1045" s="99"/>
      <c r="F1045" s="103" t="s">
        <v>4577</v>
      </c>
      <c r="G1045" s="103" t="s">
        <v>4840</v>
      </c>
      <c r="H1045" s="103"/>
      <c r="I1045" s="103"/>
      <c r="J1045" s="103"/>
      <c r="K1045" s="66"/>
      <c r="L1045" s="103"/>
      <c r="M1045" s="10" t="s">
        <v>18480</v>
      </c>
      <c r="N1045" s="104"/>
      <c r="O1045" s="66" t="s">
        <v>19306</v>
      </c>
      <c r="P1045" s="66" t="s">
        <v>19313</v>
      </c>
      <c r="Q1045" s="66" t="s">
        <v>19308</v>
      </c>
      <c r="R1045" s="66"/>
      <c r="S1045" s="66"/>
      <c r="T1045" s="66"/>
      <c r="U1045" s="66"/>
      <c r="V1045" s="66"/>
      <c r="W1045" s="103"/>
      <c r="X1045" s="66"/>
      <c r="Y1045" s="66"/>
      <c r="Z1045" s="66"/>
      <c r="AA1045" s="66"/>
      <c r="AB1045" s="66"/>
      <c r="AC1045" s="66"/>
      <c r="AD1045" s="66"/>
      <c r="AE1045" s="66"/>
      <c r="AF1045" s="66"/>
      <c r="AG1045" s="66"/>
      <c r="AH1045" s="66"/>
      <c r="AI1045" s="66"/>
      <c r="AJ1045" s="66"/>
      <c r="AK1045" s="66"/>
      <c r="AL1045" s="66"/>
      <c r="AM1045" s="66"/>
      <c r="AN1045" s="66"/>
      <c r="AO1045" s="66"/>
      <c r="AP1045" s="66"/>
      <c r="AQ1045" s="66"/>
      <c r="AR1045" s="66"/>
      <c r="AS1045" s="66"/>
      <c r="AT1045" s="66"/>
      <c r="AU1045" s="66"/>
      <c r="AV1045" s="66"/>
      <c r="AW1045" s="66"/>
      <c r="AX1045" s="66"/>
      <c r="AY1045" s="66"/>
      <c r="AZ1045" s="66"/>
      <c r="BA1045" s="66"/>
      <c r="BB1045" s="66"/>
      <c r="BC1045" s="66"/>
      <c r="BD1045" s="66"/>
      <c r="BE1045" s="66"/>
      <c r="BF1045" s="66"/>
      <c r="BG1045" s="66"/>
      <c r="BH1045" s="66"/>
      <c r="BI1045" s="66"/>
      <c r="BJ1045" s="66"/>
      <c r="BK1045" s="66"/>
      <c r="BL1045" s="66"/>
      <c r="BM1045" s="66"/>
      <c r="BN1045" s="66"/>
      <c r="BO1045" s="66"/>
      <c r="BP1045" s="66"/>
      <c r="BQ1045" s="66"/>
      <c r="BR1045" s="66"/>
      <c r="BS1045" s="66"/>
      <c r="BT1045" s="66"/>
      <c r="BU1045" s="66"/>
      <c r="BV1045" s="66"/>
      <c r="BW1045" s="66"/>
      <c r="BX1045" s="66"/>
      <c r="BY1045" s="66"/>
      <c r="BZ1045" s="66"/>
      <c r="CA1045" s="66"/>
      <c r="CB1045" s="66"/>
      <c r="CC1045" s="66"/>
      <c r="CD1045" s="66"/>
      <c r="CE1045" s="66"/>
      <c r="CF1045" s="66"/>
      <c r="CG1045" s="66"/>
      <c r="CH1045" s="66"/>
      <c r="CI1045" s="66"/>
      <c r="CJ1045" s="66"/>
      <c r="CK1045" s="66"/>
      <c r="CL1045" s="66"/>
      <c r="CM1045" s="66"/>
      <c r="CN1045" s="66"/>
      <c r="CO1045" s="66"/>
      <c r="CP1045" s="66"/>
      <c r="CQ1045" s="66"/>
      <c r="CR1045" s="66"/>
      <c r="CS1045" s="66"/>
      <c r="CT1045" s="66"/>
      <c r="CU1045" s="66"/>
      <c r="CV1045" s="66"/>
      <c r="CW1045" s="66"/>
      <c r="CX1045" s="66"/>
      <c r="CY1045" s="66"/>
      <c r="CZ1045" s="66"/>
      <c r="DA1045" s="66"/>
    </row>
    <row r="1046" spans="1:105" s="66" customFormat="1" x14ac:dyDescent="0.2">
      <c r="A1046" s="66">
        <v>1045</v>
      </c>
      <c r="B1046" s="66" t="s">
        <v>19439</v>
      </c>
      <c r="C1046" s="66" t="s">
        <v>3371</v>
      </c>
      <c r="D1046" s="16"/>
      <c r="E1046" s="99"/>
      <c r="F1046" s="104" t="s">
        <v>4818</v>
      </c>
      <c r="G1046" s="104" t="s">
        <v>4819</v>
      </c>
      <c r="H1046" s="104"/>
      <c r="I1046" s="104"/>
      <c r="J1046" s="104"/>
      <c r="L1046" s="104"/>
      <c r="M1046" s="16" t="s">
        <v>18480</v>
      </c>
      <c r="N1046" s="104"/>
      <c r="O1046" s="66" t="s">
        <v>19306</v>
      </c>
      <c r="P1046" s="66" t="s">
        <v>19349</v>
      </c>
      <c r="Q1046" s="66" t="s">
        <v>19308</v>
      </c>
      <c r="W1046" s="104"/>
    </row>
    <row r="1047" spans="1:105" s="66" customFormat="1" x14ac:dyDescent="0.2">
      <c r="A1047" s="66">
        <v>1046</v>
      </c>
      <c r="B1047" s="66" t="s">
        <v>19440</v>
      </c>
      <c r="C1047" s="66" t="s">
        <v>3371</v>
      </c>
      <c r="D1047" s="16"/>
      <c r="E1047" s="99"/>
      <c r="F1047" s="104" t="s">
        <v>4818</v>
      </c>
      <c r="G1047" s="104" t="s">
        <v>4819</v>
      </c>
      <c r="H1047" s="104"/>
      <c r="I1047" s="104"/>
      <c r="J1047" s="104"/>
      <c r="L1047" s="104"/>
      <c r="M1047" s="16" t="s">
        <v>18480</v>
      </c>
      <c r="N1047" s="104"/>
      <c r="O1047" s="66" t="s">
        <v>19306</v>
      </c>
      <c r="P1047" s="66" t="s">
        <v>19349</v>
      </c>
      <c r="Q1047" s="66" t="s">
        <v>19308</v>
      </c>
      <c r="W1047" s="104"/>
    </row>
    <row r="1048" spans="1:105" x14ac:dyDescent="0.2">
      <c r="A1048" s="5">
        <v>1047</v>
      </c>
      <c r="B1048" s="5" t="s">
        <v>19441</v>
      </c>
      <c r="C1048" s="5" t="s">
        <v>3371</v>
      </c>
      <c r="D1048" s="10"/>
      <c r="F1048" s="5" t="s">
        <v>4789</v>
      </c>
      <c r="G1048" s="5" t="s">
        <v>5657</v>
      </c>
      <c r="M1048" s="10" t="s">
        <v>18480</v>
      </c>
      <c r="N1048" s="102"/>
      <c r="O1048" s="5" t="s">
        <v>19306</v>
      </c>
      <c r="P1048" s="5" t="s">
        <v>19442</v>
      </c>
      <c r="Q1048" s="5" t="s">
        <v>19308</v>
      </c>
    </row>
    <row r="1049" spans="1:105" x14ac:dyDescent="0.2">
      <c r="A1049" s="5">
        <v>1048</v>
      </c>
      <c r="B1049" s="5" t="s">
        <v>19443</v>
      </c>
      <c r="C1049" s="5" t="s">
        <v>3371</v>
      </c>
      <c r="D1049" s="10"/>
      <c r="F1049" s="5" t="s">
        <v>4803</v>
      </c>
      <c r="G1049" s="5" t="s">
        <v>5153</v>
      </c>
      <c r="M1049" s="10" t="s">
        <v>18480</v>
      </c>
      <c r="N1049" s="102"/>
      <c r="O1049" s="5" t="s">
        <v>19306</v>
      </c>
      <c r="P1049" s="5" t="s">
        <v>19349</v>
      </c>
      <c r="Q1049" s="5" t="s">
        <v>19308</v>
      </c>
    </row>
    <row r="1050" spans="1:105" s="66" customFormat="1" x14ac:dyDescent="0.2">
      <c r="A1050" s="66">
        <v>1049</v>
      </c>
      <c r="B1050" s="66" t="s">
        <v>19444</v>
      </c>
      <c r="C1050" s="66" t="s">
        <v>3371</v>
      </c>
      <c r="D1050" s="16"/>
      <c r="E1050" s="99"/>
      <c r="F1050" s="66" t="s">
        <v>4803</v>
      </c>
      <c r="G1050" s="66" t="s">
        <v>5153</v>
      </c>
      <c r="M1050" s="16" t="s">
        <v>18480</v>
      </c>
      <c r="N1050" s="104"/>
      <c r="O1050" s="66" t="s">
        <v>19306</v>
      </c>
      <c r="P1050" s="66" t="s">
        <v>19349</v>
      </c>
      <c r="Q1050" s="66" t="s">
        <v>19308</v>
      </c>
    </row>
    <row r="1051" spans="1:105" x14ac:dyDescent="0.2">
      <c r="A1051" s="66">
        <v>1050</v>
      </c>
      <c r="B1051" s="66" t="s">
        <v>19445</v>
      </c>
      <c r="C1051" s="66" t="s">
        <v>3371</v>
      </c>
      <c r="D1051" s="16"/>
      <c r="E1051" s="99"/>
      <c r="F1051" s="103" t="s">
        <v>4256</v>
      </c>
      <c r="G1051" s="103" t="s">
        <v>4791</v>
      </c>
      <c r="H1051" s="103"/>
      <c r="I1051" s="103"/>
      <c r="J1051" s="103"/>
      <c r="L1051" s="103"/>
      <c r="M1051" s="16" t="s">
        <v>18480</v>
      </c>
      <c r="N1051" s="104"/>
      <c r="O1051" s="66" t="s">
        <v>19306</v>
      </c>
      <c r="P1051" s="66" t="s">
        <v>19349</v>
      </c>
      <c r="Q1051" s="66" t="s">
        <v>19308</v>
      </c>
      <c r="W1051" s="103"/>
    </row>
    <row r="1052" spans="1:105" x14ac:dyDescent="0.2">
      <c r="A1052" s="5">
        <v>1051</v>
      </c>
      <c r="B1052" s="5" t="s">
        <v>19446</v>
      </c>
      <c r="C1052" s="5" t="s">
        <v>3371</v>
      </c>
      <c r="D1052" s="10"/>
      <c r="F1052" s="30" t="s">
        <v>4256</v>
      </c>
      <c r="G1052" s="30" t="s">
        <v>4791</v>
      </c>
      <c r="H1052" s="30"/>
      <c r="I1052" s="30"/>
      <c r="J1052" s="30"/>
      <c r="L1052" s="17"/>
      <c r="M1052" s="10" t="s">
        <v>18480</v>
      </c>
      <c r="N1052" s="102"/>
      <c r="O1052" s="5" t="s">
        <v>19306</v>
      </c>
      <c r="P1052" s="5" t="s">
        <v>19349</v>
      </c>
      <c r="Q1052" s="10" t="s">
        <v>19308</v>
      </c>
      <c r="W1052" s="30"/>
    </row>
    <row r="1053" spans="1:105" x14ac:dyDescent="0.2">
      <c r="A1053" s="5">
        <v>1052</v>
      </c>
      <c r="B1053" s="5" t="s">
        <v>19447</v>
      </c>
      <c r="C1053" s="5" t="s">
        <v>3371</v>
      </c>
      <c r="D1053" s="10"/>
      <c r="F1053" s="17" t="s">
        <v>4577</v>
      </c>
      <c r="G1053" s="17" t="s">
        <v>4578</v>
      </c>
      <c r="H1053" s="17"/>
      <c r="I1053" s="17"/>
      <c r="J1053" s="17"/>
      <c r="L1053" s="17"/>
      <c r="M1053" s="10" t="s">
        <v>18480</v>
      </c>
      <c r="N1053" s="102"/>
      <c r="O1053" s="5" t="s">
        <v>19306</v>
      </c>
      <c r="P1053" s="5" t="s">
        <v>19349</v>
      </c>
      <c r="Q1053" s="5" t="s">
        <v>19308</v>
      </c>
      <c r="W1053" s="17"/>
    </row>
    <row r="1054" spans="1:105" x14ac:dyDescent="0.2">
      <c r="A1054" s="5">
        <v>1053</v>
      </c>
      <c r="B1054" s="5" t="s">
        <v>19448</v>
      </c>
      <c r="C1054" s="5" t="s">
        <v>3371</v>
      </c>
      <c r="D1054" s="10"/>
      <c r="F1054" s="17" t="s">
        <v>4577</v>
      </c>
      <c r="G1054" s="17" t="s">
        <v>4578</v>
      </c>
      <c r="H1054" s="17"/>
      <c r="I1054" s="17"/>
      <c r="J1054" s="17"/>
      <c r="L1054" s="17"/>
      <c r="M1054" s="10" t="s">
        <v>18480</v>
      </c>
      <c r="N1054" s="102"/>
      <c r="O1054" s="5" t="s">
        <v>19306</v>
      </c>
      <c r="P1054" s="5" t="s">
        <v>19349</v>
      </c>
      <c r="Q1054" s="5" t="s">
        <v>19308</v>
      </c>
      <c r="W1054" s="17"/>
    </row>
    <row r="1055" spans="1:105" x14ac:dyDescent="0.2">
      <c r="A1055" s="5">
        <v>1054</v>
      </c>
      <c r="B1055" s="5" t="s">
        <v>19449</v>
      </c>
      <c r="C1055" s="5" t="s">
        <v>3371</v>
      </c>
      <c r="D1055" s="10"/>
      <c r="F1055" s="5" t="s">
        <v>4803</v>
      </c>
      <c r="G1055" s="5" t="s">
        <v>4804</v>
      </c>
      <c r="M1055" s="10" t="s">
        <v>18480</v>
      </c>
      <c r="N1055" s="102"/>
      <c r="O1055" s="5" t="s">
        <v>19306</v>
      </c>
      <c r="P1055" s="5" t="s">
        <v>19349</v>
      </c>
      <c r="Q1055" s="5" t="s">
        <v>19308</v>
      </c>
    </row>
    <row r="1056" spans="1:105" x14ac:dyDescent="0.2">
      <c r="A1056" s="5">
        <v>1055</v>
      </c>
      <c r="B1056" s="5" t="s">
        <v>19450</v>
      </c>
      <c r="C1056" s="5" t="s">
        <v>3371</v>
      </c>
      <c r="D1056" s="115"/>
      <c r="F1056" s="5" t="s">
        <v>4803</v>
      </c>
      <c r="G1056" s="5" t="s">
        <v>4804</v>
      </c>
      <c r="M1056" s="10" t="s">
        <v>18480</v>
      </c>
      <c r="N1056" s="102"/>
      <c r="O1056" s="5" t="s">
        <v>19306</v>
      </c>
      <c r="P1056" s="5" t="s">
        <v>19349</v>
      </c>
      <c r="Q1056" s="5" t="s">
        <v>19308</v>
      </c>
    </row>
    <row r="1057" spans="1:23" x14ac:dyDescent="0.2">
      <c r="A1057" s="5">
        <v>1056</v>
      </c>
      <c r="B1057" s="5" t="s">
        <v>19451</v>
      </c>
      <c r="C1057" s="5" t="s">
        <v>3371</v>
      </c>
      <c r="D1057" s="10"/>
      <c r="F1057" s="17" t="s">
        <v>4577</v>
      </c>
      <c r="G1057" s="17" t="s">
        <v>4578</v>
      </c>
      <c r="H1057" s="17"/>
      <c r="I1057" s="17"/>
      <c r="J1057" s="17"/>
      <c r="L1057" s="17"/>
      <c r="M1057" s="10" t="s">
        <v>18480</v>
      </c>
      <c r="N1057" s="102"/>
      <c r="O1057" s="5" t="s">
        <v>19306</v>
      </c>
      <c r="P1057" s="5" t="s">
        <v>19328</v>
      </c>
      <c r="Q1057" s="5" t="s">
        <v>19308</v>
      </c>
      <c r="W1057" s="17"/>
    </row>
    <row r="1058" spans="1:23" x14ac:dyDescent="0.2">
      <c r="A1058" s="5">
        <v>1057</v>
      </c>
      <c r="B1058" s="5" t="s">
        <v>19452</v>
      </c>
      <c r="C1058" s="5" t="s">
        <v>3371</v>
      </c>
      <c r="D1058" s="10"/>
      <c r="F1058" s="17" t="s">
        <v>4577</v>
      </c>
      <c r="G1058" s="17" t="s">
        <v>4578</v>
      </c>
      <c r="H1058" s="17"/>
      <c r="I1058" s="17"/>
      <c r="J1058" s="17"/>
      <c r="L1058" s="17"/>
      <c r="M1058" s="10" t="s">
        <v>18480</v>
      </c>
      <c r="N1058" s="102"/>
      <c r="O1058" s="5" t="s">
        <v>19306</v>
      </c>
      <c r="P1058" s="5" t="s">
        <v>19328</v>
      </c>
      <c r="Q1058" s="5" t="s">
        <v>19308</v>
      </c>
      <c r="W1058" s="17"/>
    </row>
    <row r="1059" spans="1:23" x14ac:dyDescent="0.2">
      <c r="A1059" s="5">
        <v>1058</v>
      </c>
      <c r="B1059" s="5" t="s">
        <v>19453</v>
      </c>
      <c r="C1059" s="5" t="s">
        <v>3371</v>
      </c>
      <c r="D1059" s="10"/>
      <c r="F1059" s="17" t="s">
        <v>4577</v>
      </c>
      <c r="G1059" s="17" t="s">
        <v>4578</v>
      </c>
      <c r="H1059" s="17"/>
      <c r="I1059" s="17"/>
      <c r="J1059" s="17"/>
      <c r="L1059" s="17"/>
      <c r="M1059" s="10" t="s">
        <v>18480</v>
      </c>
      <c r="N1059" s="102"/>
      <c r="O1059" s="5" t="s">
        <v>19306</v>
      </c>
      <c r="P1059" s="5" t="s">
        <v>19346</v>
      </c>
      <c r="Q1059" s="5" t="s">
        <v>19308</v>
      </c>
      <c r="W1059" s="17"/>
    </row>
    <row r="1060" spans="1:23" x14ac:dyDescent="0.2">
      <c r="A1060" s="5">
        <v>1059</v>
      </c>
      <c r="B1060" s="5" t="s">
        <v>19454</v>
      </c>
      <c r="C1060" s="5" t="s">
        <v>3371</v>
      </c>
      <c r="D1060" s="10"/>
      <c r="F1060" s="17" t="s">
        <v>4577</v>
      </c>
      <c r="G1060" s="17" t="s">
        <v>4578</v>
      </c>
      <c r="H1060" s="17"/>
      <c r="I1060" s="17"/>
      <c r="J1060" s="17"/>
      <c r="L1060" s="17"/>
      <c r="M1060" s="10" t="s">
        <v>18480</v>
      </c>
      <c r="N1060" s="102"/>
      <c r="O1060" s="5" t="s">
        <v>19306</v>
      </c>
      <c r="P1060" s="5" t="s">
        <v>19346</v>
      </c>
      <c r="Q1060" s="5" t="s">
        <v>19308</v>
      </c>
      <c r="W1060" s="17"/>
    </row>
    <row r="1061" spans="1:23" x14ac:dyDescent="0.2">
      <c r="A1061" s="5">
        <v>1060</v>
      </c>
      <c r="B1061" s="5" t="s">
        <v>19455</v>
      </c>
      <c r="C1061" s="5" t="s">
        <v>3371</v>
      </c>
      <c r="D1061" s="10"/>
      <c r="F1061" s="5" t="s">
        <v>4789</v>
      </c>
      <c r="G1061" s="5" t="s">
        <v>5657</v>
      </c>
      <c r="M1061" s="10" t="s">
        <v>18480</v>
      </c>
      <c r="N1061" s="102"/>
      <c r="O1061" s="5" t="s">
        <v>19306</v>
      </c>
      <c r="P1061" s="5" t="s">
        <v>19310</v>
      </c>
      <c r="Q1061" s="5" t="s">
        <v>19308</v>
      </c>
    </row>
    <row r="1062" spans="1:23" x14ac:dyDescent="0.2">
      <c r="A1062" s="5">
        <v>1061</v>
      </c>
      <c r="B1062" s="5" t="s">
        <v>19456</v>
      </c>
      <c r="C1062" s="5" t="s">
        <v>3371</v>
      </c>
      <c r="D1062" s="10"/>
      <c r="F1062" s="5" t="s">
        <v>4789</v>
      </c>
      <c r="G1062" s="5" t="s">
        <v>5657</v>
      </c>
      <c r="M1062" s="10" t="s">
        <v>18480</v>
      </c>
      <c r="N1062" s="102"/>
      <c r="O1062" s="5" t="s">
        <v>19306</v>
      </c>
      <c r="P1062" s="5" t="s">
        <v>19310</v>
      </c>
      <c r="Q1062" s="5" t="s">
        <v>19308</v>
      </c>
    </row>
    <row r="1063" spans="1:23" x14ac:dyDescent="0.2">
      <c r="A1063" s="5">
        <v>1062</v>
      </c>
      <c r="B1063" s="5" t="s">
        <v>19457</v>
      </c>
      <c r="C1063" s="5" t="s">
        <v>3371</v>
      </c>
      <c r="D1063" s="10"/>
      <c r="F1063" s="17" t="s">
        <v>4577</v>
      </c>
      <c r="G1063" s="17" t="s">
        <v>4578</v>
      </c>
      <c r="H1063" s="17"/>
      <c r="I1063" s="17"/>
      <c r="J1063" s="17"/>
      <c r="L1063" s="17"/>
      <c r="M1063" s="10" t="s">
        <v>18480</v>
      </c>
      <c r="N1063" s="102"/>
      <c r="O1063" s="5" t="s">
        <v>19306</v>
      </c>
      <c r="P1063" s="5" t="s">
        <v>19330</v>
      </c>
      <c r="Q1063" s="5" t="s">
        <v>19308</v>
      </c>
      <c r="W1063" s="17"/>
    </row>
    <row r="1064" spans="1:23" x14ac:dyDescent="0.2">
      <c r="A1064" s="5">
        <v>1063</v>
      </c>
      <c r="B1064" s="5" t="s">
        <v>19458</v>
      </c>
      <c r="C1064" s="5" t="s">
        <v>3371</v>
      </c>
      <c r="D1064" s="10"/>
      <c r="F1064" s="5" t="s">
        <v>4803</v>
      </c>
      <c r="G1064" s="5" t="s">
        <v>4804</v>
      </c>
      <c r="M1064" s="10" t="s">
        <v>18480</v>
      </c>
      <c r="N1064" s="102"/>
      <c r="O1064" s="5" t="s">
        <v>19306</v>
      </c>
      <c r="P1064" s="5" t="s">
        <v>19459</v>
      </c>
      <c r="Q1064" s="5" t="s">
        <v>19308</v>
      </c>
    </row>
    <row r="1065" spans="1:23" x14ac:dyDescent="0.2">
      <c r="A1065" s="5">
        <v>1064</v>
      </c>
      <c r="B1065" s="5" t="s">
        <v>19460</v>
      </c>
      <c r="C1065" s="5" t="s">
        <v>3371</v>
      </c>
      <c r="D1065" s="10"/>
      <c r="F1065" s="5" t="s">
        <v>4803</v>
      </c>
      <c r="G1065" s="5" t="s">
        <v>4804</v>
      </c>
      <c r="M1065" s="10" t="s">
        <v>18480</v>
      </c>
      <c r="N1065" s="102"/>
      <c r="O1065" s="5" t="s">
        <v>19306</v>
      </c>
      <c r="P1065" s="5" t="s">
        <v>19459</v>
      </c>
      <c r="Q1065" s="5" t="s">
        <v>19308</v>
      </c>
    </row>
    <row r="1066" spans="1:23" x14ac:dyDescent="0.2">
      <c r="A1066" s="5">
        <v>1065</v>
      </c>
      <c r="B1066" s="5" t="s">
        <v>19461</v>
      </c>
      <c r="C1066" s="5" t="s">
        <v>3371</v>
      </c>
      <c r="D1066" s="10"/>
      <c r="F1066" s="17" t="s">
        <v>4577</v>
      </c>
      <c r="G1066" s="17" t="s">
        <v>4578</v>
      </c>
      <c r="H1066" s="17"/>
      <c r="I1066" s="17"/>
      <c r="J1066" s="17"/>
      <c r="L1066" s="17"/>
      <c r="M1066" s="10" t="s">
        <v>18480</v>
      </c>
      <c r="N1066" s="102"/>
      <c r="O1066" s="5" t="s">
        <v>19306</v>
      </c>
      <c r="P1066" s="5" t="s">
        <v>19372</v>
      </c>
      <c r="Q1066" s="5" t="s">
        <v>19308</v>
      </c>
      <c r="W1066" s="17"/>
    </row>
    <row r="1067" spans="1:23" x14ac:dyDescent="0.2">
      <c r="A1067" s="5">
        <v>1066</v>
      </c>
      <c r="B1067" s="5" t="s">
        <v>19462</v>
      </c>
      <c r="C1067" s="5" t="s">
        <v>3371</v>
      </c>
      <c r="D1067" s="10"/>
      <c r="F1067" s="17" t="s">
        <v>4577</v>
      </c>
      <c r="G1067" s="17" t="s">
        <v>4578</v>
      </c>
      <c r="H1067" s="17"/>
      <c r="I1067" s="17"/>
      <c r="J1067" s="17"/>
      <c r="L1067" s="17"/>
      <c r="M1067" s="10" t="s">
        <v>18480</v>
      </c>
      <c r="N1067" s="102"/>
      <c r="O1067" s="5" t="s">
        <v>19306</v>
      </c>
      <c r="P1067" s="5" t="s">
        <v>19372</v>
      </c>
      <c r="Q1067" s="5" t="s">
        <v>19308</v>
      </c>
      <c r="W1067" s="17"/>
    </row>
    <row r="1068" spans="1:23" x14ac:dyDescent="0.2">
      <c r="A1068" s="5">
        <v>1067</v>
      </c>
      <c r="B1068" s="5" t="s">
        <v>19463</v>
      </c>
      <c r="C1068" s="5" t="s">
        <v>3371</v>
      </c>
      <c r="D1068" s="10"/>
      <c r="F1068" s="5" t="s">
        <v>4789</v>
      </c>
      <c r="G1068" s="5" t="s">
        <v>5657</v>
      </c>
      <c r="M1068" s="10" t="s">
        <v>18480</v>
      </c>
      <c r="N1068" s="102"/>
      <c r="O1068" s="5" t="s">
        <v>19306</v>
      </c>
      <c r="P1068" s="5" t="s">
        <v>19328</v>
      </c>
      <c r="Q1068" s="5" t="s">
        <v>19308</v>
      </c>
    </row>
    <row r="1069" spans="1:23" x14ac:dyDescent="0.2">
      <c r="A1069" s="5">
        <v>1068</v>
      </c>
      <c r="B1069" s="5" t="s">
        <v>19464</v>
      </c>
      <c r="C1069" s="5" t="s">
        <v>3371</v>
      </c>
      <c r="D1069" s="10"/>
      <c r="F1069" s="5" t="s">
        <v>4789</v>
      </c>
      <c r="G1069" s="5" t="s">
        <v>5657</v>
      </c>
      <c r="M1069" s="10" t="s">
        <v>18480</v>
      </c>
      <c r="N1069" s="102"/>
      <c r="O1069" s="5" t="s">
        <v>19306</v>
      </c>
      <c r="P1069" s="5" t="s">
        <v>19328</v>
      </c>
      <c r="Q1069" s="5" t="s">
        <v>19308</v>
      </c>
    </row>
    <row r="1070" spans="1:23" x14ac:dyDescent="0.2">
      <c r="A1070" s="5">
        <v>1069</v>
      </c>
      <c r="B1070" s="5" t="s">
        <v>19465</v>
      </c>
      <c r="C1070" s="5" t="s">
        <v>3371</v>
      </c>
      <c r="D1070" s="10"/>
      <c r="F1070" s="5" t="s">
        <v>4818</v>
      </c>
      <c r="G1070" s="5" t="s">
        <v>4822</v>
      </c>
      <c r="M1070" s="10" t="s">
        <v>18480</v>
      </c>
      <c r="N1070" s="102"/>
      <c r="O1070" s="5" t="s">
        <v>19306</v>
      </c>
      <c r="P1070" s="5" t="s">
        <v>19466</v>
      </c>
      <c r="Q1070" s="5" t="s">
        <v>19308</v>
      </c>
    </row>
    <row r="1071" spans="1:23" x14ac:dyDescent="0.2">
      <c r="A1071" s="5">
        <v>1070</v>
      </c>
      <c r="B1071" s="5" t="s">
        <v>19467</v>
      </c>
      <c r="C1071" s="5" t="s">
        <v>3371</v>
      </c>
      <c r="D1071" s="10"/>
      <c r="F1071" s="17" t="s">
        <v>3912</v>
      </c>
      <c r="G1071" s="17" t="s">
        <v>5378</v>
      </c>
      <c r="H1071" s="17"/>
      <c r="I1071" s="17"/>
      <c r="J1071" s="17"/>
      <c r="L1071" s="17"/>
      <c r="M1071" s="10" t="s">
        <v>18480</v>
      </c>
      <c r="N1071" s="102"/>
      <c r="O1071" s="5" t="s">
        <v>19306</v>
      </c>
      <c r="P1071" s="5" t="s">
        <v>19313</v>
      </c>
      <c r="Q1071" s="5" t="s">
        <v>19308</v>
      </c>
      <c r="W1071" s="17"/>
    </row>
    <row r="1072" spans="1:23" s="66" customFormat="1" x14ac:dyDescent="0.2">
      <c r="A1072" s="66">
        <v>1071</v>
      </c>
      <c r="B1072" s="66" t="s">
        <v>19468</v>
      </c>
      <c r="C1072" s="66" t="s">
        <v>3371</v>
      </c>
      <c r="D1072" s="16"/>
      <c r="E1072" s="99"/>
      <c r="F1072" s="103" t="s">
        <v>3912</v>
      </c>
      <c r="G1072" s="103" t="s">
        <v>3916</v>
      </c>
      <c r="H1072" s="103"/>
      <c r="I1072" s="103"/>
      <c r="J1072" s="103"/>
      <c r="L1072" s="103"/>
      <c r="M1072" s="16" t="s">
        <v>18480</v>
      </c>
      <c r="N1072" s="104"/>
      <c r="O1072" s="66" t="s">
        <v>19306</v>
      </c>
      <c r="P1072" s="66" t="s">
        <v>19469</v>
      </c>
      <c r="Q1072" s="66" t="s">
        <v>19308</v>
      </c>
      <c r="W1072" s="103"/>
    </row>
    <row r="1073" spans="1:23" x14ac:dyDescent="0.2">
      <c r="A1073" s="5">
        <v>1072</v>
      </c>
      <c r="B1073" s="5" t="s">
        <v>19470</v>
      </c>
      <c r="C1073" s="5" t="s">
        <v>3371</v>
      </c>
      <c r="D1073" s="10"/>
      <c r="F1073" s="17" t="s">
        <v>3912</v>
      </c>
      <c r="G1073" s="17" t="s">
        <v>3916</v>
      </c>
      <c r="H1073" s="17"/>
      <c r="I1073" s="17"/>
      <c r="J1073" s="17"/>
      <c r="L1073" s="17"/>
      <c r="M1073" s="10" t="s">
        <v>18480</v>
      </c>
      <c r="N1073" s="102"/>
      <c r="O1073" s="5" t="s">
        <v>19306</v>
      </c>
      <c r="P1073" s="10" t="s">
        <v>19346</v>
      </c>
      <c r="Q1073" s="5" t="s">
        <v>19308</v>
      </c>
      <c r="W1073" s="17"/>
    </row>
    <row r="1074" spans="1:23" x14ac:dyDescent="0.2">
      <c r="A1074" s="5">
        <v>1073</v>
      </c>
      <c r="B1074" s="5" t="s">
        <v>19471</v>
      </c>
      <c r="C1074" s="5" t="s">
        <v>3371</v>
      </c>
      <c r="D1074" s="10"/>
      <c r="F1074" s="30" t="s">
        <v>3912</v>
      </c>
      <c r="G1074" s="30" t="s">
        <v>3916</v>
      </c>
      <c r="H1074" s="30"/>
      <c r="I1074" s="30"/>
      <c r="J1074" s="30"/>
      <c r="K1074" s="10"/>
      <c r="L1074" s="30"/>
      <c r="M1074" s="10" t="s">
        <v>18480</v>
      </c>
      <c r="N1074" s="102"/>
      <c r="O1074" s="10" t="s">
        <v>19306</v>
      </c>
      <c r="P1074" s="5" t="s">
        <v>19328</v>
      </c>
      <c r="Q1074" s="10" t="s">
        <v>19308</v>
      </c>
      <c r="W1074" s="30"/>
    </row>
    <row r="1075" spans="1:23" s="66" customFormat="1" x14ac:dyDescent="0.2">
      <c r="A1075" s="66">
        <v>1074</v>
      </c>
      <c r="B1075" s="66" t="s">
        <v>19472</v>
      </c>
      <c r="C1075" s="66" t="s">
        <v>3371</v>
      </c>
      <c r="D1075" s="16"/>
      <c r="E1075" s="99"/>
      <c r="F1075" s="103" t="s">
        <v>3912</v>
      </c>
      <c r="G1075" s="103" t="s">
        <v>3916</v>
      </c>
      <c r="H1075" s="103"/>
      <c r="I1075" s="103"/>
      <c r="J1075" s="103"/>
      <c r="L1075" s="103"/>
      <c r="M1075" s="16" t="s">
        <v>18480</v>
      </c>
      <c r="N1075" s="104"/>
      <c r="O1075" s="66" t="s">
        <v>19306</v>
      </c>
      <c r="P1075" s="66" t="s">
        <v>19328</v>
      </c>
      <c r="Q1075" s="66" t="s">
        <v>19308</v>
      </c>
      <c r="W1075" s="103"/>
    </row>
    <row r="1076" spans="1:23" s="66" customFormat="1" x14ac:dyDescent="0.2">
      <c r="A1076" s="66">
        <v>1075</v>
      </c>
      <c r="B1076" s="66" t="s">
        <v>19473</v>
      </c>
      <c r="C1076" s="66" t="s">
        <v>3371</v>
      </c>
      <c r="D1076" s="16"/>
      <c r="E1076" s="99"/>
      <c r="F1076" s="103" t="s">
        <v>3912</v>
      </c>
      <c r="G1076" s="103" t="s">
        <v>3916</v>
      </c>
      <c r="H1076" s="103"/>
      <c r="I1076" s="103"/>
      <c r="J1076" s="103"/>
      <c r="L1076" s="103"/>
      <c r="M1076" s="16" t="s">
        <v>18480</v>
      </c>
      <c r="N1076" s="104"/>
      <c r="O1076" s="66" t="s">
        <v>19306</v>
      </c>
      <c r="P1076" s="66" t="s">
        <v>19380</v>
      </c>
      <c r="Q1076" s="66" t="s">
        <v>19308</v>
      </c>
      <c r="W1076" s="103"/>
    </row>
    <row r="1077" spans="1:23" s="66" customFormat="1" x14ac:dyDescent="0.2">
      <c r="A1077" s="66">
        <v>1076</v>
      </c>
      <c r="B1077" s="66" t="s">
        <v>19474</v>
      </c>
      <c r="C1077" s="66" t="s">
        <v>3371</v>
      </c>
      <c r="D1077" s="16"/>
      <c r="E1077" s="99"/>
      <c r="F1077" s="103" t="s">
        <v>3912</v>
      </c>
      <c r="G1077" s="103" t="s">
        <v>3916</v>
      </c>
      <c r="H1077" s="103"/>
      <c r="I1077" s="103"/>
      <c r="J1077" s="103"/>
      <c r="L1077" s="103"/>
      <c r="M1077" s="16" t="s">
        <v>18480</v>
      </c>
      <c r="N1077" s="104"/>
      <c r="O1077" s="66" t="s">
        <v>19306</v>
      </c>
      <c r="P1077" s="66" t="s">
        <v>19459</v>
      </c>
      <c r="Q1077" s="66" t="s">
        <v>19308</v>
      </c>
      <c r="W1077" s="103"/>
    </row>
    <row r="1078" spans="1:23" s="66" customFormat="1" x14ac:dyDescent="0.2">
      <c r="A1078" s="66">
        <v>1077</v>
      </c>
      <c r="B1078" s="66" t="s">
        <v>19475</v>
      </c>
      <c r="C1078" s="66" t="s">
        <v>3371</v>
      </c>
      <c r="D1078" s="16"/>
      <c r="E1078" s="99"/>
      <c r="F1078" s="103" t="s">
        <v>3912</v>
      </c>
      <c r="G1078" s="103" t="s">
        <v>3916</v>
      </c>
      <c r="H1078" s="103"/>
      <c r="I1078" s="103"/>
      <c r="J1078" s="103"/>
      <c r="L1078" s="103"/>
      <c r="M1078" s="16" t="s">
        <v>18480</v>
      </c>
      <c r="N1078" s="104"/>
      <c r="O1078" s="66" t="s">
        <v>19306</v>
      </c>
      <c r="P1078" s="66" t="s">
        <v>19459</v>
      </c>
      <c r="Q1078" s="66" t="s">
        <v>19308</v>
      </c>
      <c r="W1078" s="103"/>
    </row>
    <row r="1079" spans="1:23" x14ac:dyDescent="0.2">
      <c r="A1079" s="5">
        <v>1078</v>
      </c>
      <c r="B1079" s="5" t="s">
        <v>19476</v>
      </c>
      <c r="C1079" s="5" t="s">
        <v>3371</v>
      </c>
      <c r="D1079" s="10"/>
      <c r="F1079" s="17" t="s">
        <v>3912</v>
      </c>
      <c r="G1079" s="17" t="s">
        <v>3916</v>
      </c>
      <c r="H1079" s="17"/>
      <c r="I1079" s="17"/>
      <c r="J1079" s="17"/>
      <c r="L1079" s="17"/>
      <c r="M1079" s="10" t="s">
        <v>18480</v>
      </c>
      <c r="N1079" s="102"/>
      <c r="O1079" s="5" t="s">
        <v>19306</v>
      </c>
      <c r="P1079" s="5" t="s">
        <v>19459</v>
      </c>
      <c r="Q1079" s="5" t="s">
        <v>19308</v>
      </c>
      <c r="W1079" s="17"/>
    </row>
    <row r="1080" spans="1:23" x14ac:dyDescent="0.2">
      <c r="A1080" s="5">
        <v>1079</v>
      </c>
      <c r="B1080" s="5" t="s">
        <v>19477</v>
      </c>
      <c r="C1080" s="5" t="s">
        <v>3371</v>
      </c>
      <c r="D1080" s="10"/>
      <c r="F1080" s="17" t="s">
        <v>3912</v>
      </c>
      <c r="G1080" s="17" t="s">
        <v>3916</v>
      </c>
      <c r="H1080" s="17"/>
      <c r="I1080" s="17"/>
      <c r="J1080" s="17"/>
      <c r="L1080" s="17"/>
      <c r="M1080" s="10" t="s">
        <v>18480</v>
      </c>
      <c r="N1080" s="102"/>
      <c r="O1080" s="5" t="s">
        <v>19306</v>
      </c>
      <c r="P1080" s="5" t="s">
        <v>19459</v>
      </c>
      <c r="Q1080" s="5" t="s">
        <v>19308</v>
      </c>
      <c r="W1080" s="17"/>
    </row>
    <row r="1081" spans="1:23" x14ac:dyDescent="0.2">
      <c r="A1081" s="5">
        <v>1080</v>
      </c>
      <c r="B1081" s="5" t="s">
        <v>19478</v>
      </c>
      <c r="C1081" s="5" t="s">
        <v>3371</v>
      </c>
      <c r="D1081" s="10"/>
      <c r="F1081" s="17" t="s">
        <v>3912</v>
      </c>
      <c r="G1081" s="17" t="s">
        <v>3916</v>
      </c>
      <c r="H1081" s="17"/>
      <c r="I1081" s="17"/>
      <c r="J1081" s="17"/>
      <c r="L1081" s="17"/>
      <c r="M1081" s="10" t="s">
        <v>18480</v>
      </c>
      <c r="N1081" s="102"/>
      <c r="O1081" s="5" t="s">
        <v>19306</v>
      </c>
      <c r="P1081" s="5" t="s">
        <v>19369</v>
      </c>
      <c r="Q1081" s="5" t="s">
        <v>19308</v>
      </c>
      <c r="W1081" s="17"/>
    </row>
    <row r="1082" spans="1:23" x14ac:dyDescent="0.2">
      <c r="A1082" s="5">
        <v>1081</v>
      </c>
      <c r="B1082" s="5" t="s">
        <v>19479</v>
      </c>
      <c r="C1082" s="5" t="s">
        <v>3371</v>
      </c>
      <c r="D1082" s="10"/>
      <c r="F1082" s="17" t="s">
        <v>3912</v>
      </c>
      <c r="G1082" s="17" t="s">
        <v>3916</v>
      </c>
      <c r="H1082" s="17"/>
      <c r="I1082" s="17"/>
      <c r="J1082" s="17"/>
      <c r="L1082" s="17"/>
      <c r="M1082" s="10" t="s">
        <v>18480</v>
      </c>
      <c r="N1082" s="102"/>
      <c r="O1082" s="5" t="s">
        <v>19306</v>
      </c>
      <c r="P1082" s="5" t="s">
        <v>19349</v>
      </c>
      <c r="Q1082" s="5" t="s">
        <v>19308</v>
      </c>
      <c r="W1082" s="17"/>
    </row>
    <row r="1083" spans="1:23" x14ac:dyDescent="0.2">
      <c r="A1083" s="5">
        <v>1082</v>
      </c>
      <c r="B1083" s="5" t="s">
        <v>19480</v>
      </c>
      <c r="C1083" s="5" t="s">
        <v>3371</v>
      </c>
      <c r="D1083" s="10"/>
      <c r="F1083" s="17" t="s">
        <v>3912</v>
      </c>
      <c r="G1083" s="17" t="s">
        <v>3916</v>
      </c>
      <c r="H1083" s="17"/>
      <c r="I1083" s="17"/>
      <c r="J1083" s="17"/>
      <c r="L1083" s="17"/>
      <c r="M1083" s="10" t="s">
        <v>18480</v>
      </c>
      <c r="N1083" s="102"/>
      <c r="O1083" s="5" t="s">
        <v>19306</v>
      </c>
      <c r="P1083" s="5" t="s">
        <v>19349</v>
      </c>
      <c r="Q1083" s="5" t="s">
        <v>19308</v>
      </c>
      <c r="W1083" s="17"/>
    </row>
    <row r="1084" spans="1:23" x14ac:dyDescent="0.2">
      <c r="A1084" s="5">
        <v>1083</v>
      </c>
      <c r="B1084" s="5" t="s">
        <v>19481</v>
      </c>
      <c r="C1084" s="5" t="s">
        <v>3371</v>
      </c>
      <c r="D1084" s="10"/>
      <c r="F1084" s="17" t="s">
        <v>3912</v>
      </c>
      <c r="G1084" s="17" t="s">
        <v>3916</v>
      </c>
      <c r="H1084" s="17"/>
      <c r="I1084" s="17"/>
      <c r="J1084" s="17"/>
      <c r="L1084" s="17"/>
      <c r="M1084" s="10" t="s">
        <v>18480</v>
      </c>
      <c r="N1084" s="102"/>
      <c r="O1084" s="5" t="s">
        <v>19306</v>
      </c>
      <c r="P1084" s="5" t="s">
        <v>19310</v>
      </c>
      <c r="Q1084" s="5" t="s">
        <v>19308</v>
      </c>
      <c r="W1084" s="17"/>
    </row>
    <row r="1085" spans="1:23" x14ac:dyDescent="0.2">
      <c r="A1085" s="5">
        <v>1084</v>
      </c>
      <c r="B1085" s="5" t="s">
        <v>19482</v>
      </c>
      <c r="C1085" s="5" t="s">
        <v>3371</v>
      </c>
      <c r="D1085" s="10"/>
      <c r="F1085" s="17" t="s">
        <v>3912</v>
      </c>
      <c r="G1085" s="17" t="s">
        <v>3916</v>
      </c>
      <c r="H1085" s="17"/>
      <c r="I1085" s="17"/>
      <c r="J1085" s="17"/>
      <c r="L1085" s="17"/>
      <c r="M1085" s="10" t="s">
        <v>18480</v>
      </c>
      <c r="N1085" s="102"/>
      <c r="O1085" s="5" t="s">
        <v>19306</v>
      </c>
      <c r="P1085" s="5" t="s">
        <v>19310</v>
      </c>
      <c r="Q1085" s="5" t="s">
        <v>19308</v>
      </c>
      <c r="W1085" s="17"/>
    </row>
    <row r="1086" spans="1:23" x14ac:dyDescent="0.2">
      <c r="A1086" s="5">
        <v>1085</v>
      </c>
      <c r="B1086" s="5" t="s">
        <v>19483</v>
      </c>
      <c r="C1086" s="5" t="s">
        <v>3371</v>
      </c>
      <c r="D1086" s="10"/>
      <c r="F1086" s="17" t="s">
        <v>3912</v>
      </c>
      <c r="G1086" s="17" t="s">
        <v>3916</v>
      </c>
      <c r="H1086" s="17"/>
      <c r="I1086" s="17"/>
      <c r="J1086" s="17"/>
      <c r="L1086" s="17"/>
      <c r="M1086" s="10" t="s">
        <v>18480</v>
      </c>
      <c r="N1086" s="102"/>
      <c r="O1086" s="5" t="s">
        <v>19306</v>
      </c>
      <c r="P1086" s="5" t="s">
        <v>19310</v>
      </c>
      <c r="Q1086" s="5" t="s">
        <v>19308</v>
      </c>
      <c r="W1086" s="17"/>
    </row>
    <row r="1087" spans="1:23" x14ac:dyDescent="0.2">
      <c r="A1087" s="5">
        <v>1086</v>
      </c>
      <c r="B1087" s="5" t="s">
        <v>19484</v>
      </c>
      <c r="C1087" s="5" t="s">
        <v>3371</v>
      </c>
      <c r="D1087" s="10"/>
      <c r="F1087" s="17" t="s">
        <v>3912</v>
      </c>
      <c r="G1087" s="17" t="s">
        <v>3916</v>
      </c>
      <c r="H1087" s="17"/>
      <c r="I1087" s="17"/>
      <c r="J1087" s="17"/>
      <c r="L1087" s="17"/>
      <c r="M1087" s="10" t="s">
        <v>18480</v>
      </c>
      <c r="N1087" s="102"/>
      <c r="O1087" s="5" t="s">
        <v>19306</v>
      </c>
      <c r="P1087" s="5" t="s">
        <v>19310</v>
      </c>
      <c r="Q1087" s="5" t="s">
        <v>19308</v>
      </c>
      <c r="W1087" s="17"/>
    </row>
    <row r="1088" spans="1:23" x14ac:dyDescent="0.2">
      <c r="A1088" s="5">
        <v>1087</v>
      </c>
      <c r="B1088" s="5" t="s">
        <v>19485</v>
      </c>
      <c r="C1088" s="5" t="s">
        <v>3371</v>
      </c>
      <c r="D1088" s="10"/>
      <c r="F1088" s="17" t="s">
        <v>3912</v>
      </c>
      <c r="G1088" s="17" t="s">
        <v>3916</v>
      </c>
      <c r="H1088" s="17"/>
      <c r="I1088" s="17"/>
      <c r="J1088" s="17"/>
      <c r="L1088" s="17"/>
      <c r="M1088" s="10" t="s">
        <v>18480</v>
      </c>
      <c r="N1088" s="102"/>
      <c r="O1088" s="5" t="s">
        <v>19306</v>
      </c>
      <c r="P1088" s="5" t="s">
        <v>19310</v>
      </c>
      <c r="Q1088" s="5" t="s">
        <v>19308</v>
      </c>
      <c r="W1088" s="17"/>
    </row>
    <row r="1089" spans="1:23" x14ac:dyDescent="0.2">
      <c r="A1089" s="5">
        <v>1088</v>
      </c>
      <c r="B1089" s="5" t="s">
        <v>19486</v>
      </c>
      <c r="C1089" s="5" t="s">
        <v>3371</v>
      </c>
      <c r="D1089" s="10"/>
      <c r="F1089" s="17" t="s">
        <v>3912</v>
      </c>
      <c r="G1089" s="17" t="s">
        <v>3913</v>
      </c>
      <c r="H1089" s="17"/>
      <c r="I1089" s="17"/>
      <c r="J1089" s="17"/>
      <c r="L1089" s="17"/>
      <c r="M1089" s="10" t="s">
        <v>18480</v>
      </c>
      <c r="N1089" s="102"/>
      <c r="O1089" s="5" t="s">
        <v>19306</v>
      </c>
      <c r="P1089" s="5" t="s">
        <v>19442</v>
      </c>
      <c r="Q1089" s="5" t="s">
        <v>19308</v>
      </c>
      <c r="W1089" s="17"/>
    </row>
    <row r="1090" spans="1:23" x14ac:dyDescent="0.2">
      <c r="A1090" s="5">
        <v>1089</v>
      </c>
      <c r="B1090" s="5" t="s">
        <v>19487</v>
      </c>
      <c r="C1090" s="5" t="s">
        <v>3371</v>
      </c>
      <c r="D1090" s="10"/>
      <c r="F1090" s="17" t="s">
        <v>3912</v>
      </c>
      <c r="G1090" s="17" t="s">
        <v>3913</v>
      </c>
      <c r="H1090" s="17"/>
      <c r="I1090" s="17"/>
      <c r="J1090" s="17"/>
      <c r="L1090" s="17"/>
      <c r="M1090" s="10" t="s">
        <v>18480</v>
      </c>
      <c r="N1090" s="102"/>
      <c r="O1090" s="5" t="s">
        <v>19306</v>
      </c>
      <c r="P1090" s="5" t="s">
        <v>19346</v>
      </c>
      <c r="Q1090" s="5" t="s">
        <v>19308</v>
      </c>
      <c r="W1090" s="17"/>
    </row>
    <row r="1091" spans="1:23" x14ac:dyDescent="0.2">
      <c r="A1091" s="5">
        <v>1090</v>
      </c>
      <c r="B1091" s="5" t="s">
        <v>19488</v>
      </c>
      <c r="C1091" s="5" t="s">
        <v>3371</v>
      </c>
      <c r="D1091" s="10"/>
      <c r="F1091" s="17" t="s">
        <v>3912</v>
      </c>
      <c r="G1091" s="17" t="s">
        <v>3913</v>
      </c>
      <c r="H1091" s="17"/>
      <c r="I1091" s="17"/>
      <c r="J1091" s="17"/>
      <c r="L1091" s="17"/>
      <c r="M1091" s="10" t="s">
        <v>18480</v>
      </c>
      <c r="N1091" s="102"/>
      <c r="O1091" s="5" t="s">
        <v>19306</v>
      </c>
      <c r="P1091" s="5" t="s">
        <v>19346</v>
      </c>
      <c r="Q1091" s="5" t="s">
        <v>19308</v>
      </c>
      <c r="W1091" s="17"/>
    </row>
    <row r="1092" spans="1:23" x14ac:dyDescent="0.2">
      <c r="A1092" s="5">
        <v>1091</v>
      </c>
      <c r="B1092" s="5" t="s">
        <v>19489</v>
      </c>
      <c r="C1092" s="5" t="s">
        <v>3371</v>
      </c>
      <c r="D1092" s="10"/>
      <c r="F1092" s="17" t="s">
        <v>3912</v>
      </c>
      <c r="G1092" s="17" t="s">
        <v>3913</v>
      </c>
      <c r="H1092" s="17"/>
      <c r="I1092" s="17"/>
      <c r="J1092" s="17"/>
      <c r="L1092" s="17"/>
      <c r="M1092" s="10" t="s">
        <v>18480</v>
      </c>
      <c r="N1092" s="102"/>
      <c r="O1092" s="5" t="s">
        <v>19306</v>
      </c>
      <c r="P1092" s="5" t="s">
        <v>19346</v>
      </c>
      <c r="Q1092" s="5" t="s">
        <v>19308</v>
      </c>
      <c r="W1092" s="17"/>
    </row>
    <row r="1093" spans="1:23" x14ac:dyDescent="0.2">
      <c r="A1093" s="5">
        <v>1092</v>
      </c>
      <c r="B1093" s="5" t="s">
        <v>19490</v>
      </c>
      <c r="C1093" s="5" t="s">
        <v>3371</v>
      </c>
      <c r="D1093" s="10"/>
      <c r="F1093" s="17" t="s">
        <v>3912</v>
      </c>
      <c r="G1093" s="17" t="s">
        <v>3913</v>
      </c>
      <c r="H1093" s="17"/>
      <c r="I1093" s="17"/>
      <c r="J1093" s="17"/>
      <c r="L1093" s="17"/>
      <c r="M1093" s="10" t="s">
        <v>18480</v>
      </c>
      <c r="N1093" s="102"/>
      <c r="O1093" s="5" t="s">
        <v>19306</v>
      </c>
      <c r="P1093" s="5" t="s">
        <v>19380</v>
      </c>
      <c r="Q1093" s="5" t="s">
        <v>19308</v>
      </c>
      <c r="W1093" s="17"/>
    </row>
    <row r="1094" spans="1:23" x14ac:dyDescent="0.2">
      <c r="A1094" s="5">
        <v>1093</v>
      </c>
      <c r="B1094" s="5" t="s">
        <v>19491</v>
      </c>
      <c r="C1094" s="5" t="s">
        <v>3371</v>
      </c>
      <c r="D1094" s="10"/>
      <c r="F1094" s="17" t="s">
        <v>3912</v>
      </c>
      <c r="G1094" s="17" t="s">
        <v>3913</v>
      </c>
      <c r="H1094" s="17"/>
      <c r="I1094" s="17"/>
      <c r="J1094" s="17"/>
      <c r="L1094" s="17"/>
      <c r="M1094" s="10" t="s">
        <v>18480</v>
      </c>
      <c r="N1094" s="102"/>
      <c r="O1094" s="5" t="s">
        <v>19306</v>
      </c>
      <c r="P1094" s="5" t="s">
        <v>19369</v>
      </c>
      <c r="Q1094" s="5" t="s">
        <v>19308</v>
      </c>
      <c r="W1094" s="17"/>
    </row>
    <row r="1095" spans="1:23" x14ac:dyDescent="0.2">
      <c r="A1095" s="5">
        <v>1094</v>
      </c>
      <c r="B1095" s="5" t="s">
        <v>19492</v>
      </c>
      <c r="C1095" s="5" t="s">
        <v>3371</v>
      </c>
      <c r="D1095" s="10"/>
      <c r="F1095" s="17" t="s">
        <v>3912</v>
      </c>
      <c r="G1095" s="17" t="s">
        <v>3913</v>
      </c>
      <c r="H1095" s="17"/>
      <c r="I1095" s="17"/>
      <c r="J1095" s="17"/>
      <c r="L1095" s="17"/>
      <c r="M1095" s="10" t="s">
        <v>18480</v>
      </c>
      <c r="N1095" s="102"/>
      <c r="O1095" s="5" t="s">
        <v>19306</v>
      </c>
      <c r="P1095" s="5" t="s">
        <v>19369</v>
      </c>
      <c r="Q1095" s="5" t="s">
        <v>19308</v>
      </c>
      <c r="W1095" s="17"/>
    </row>
    <row r="1096" spans="1:23" x14ac:dyDescent="0.2">
      <c r="A1096" s="5">
        <v>1095</v>
      </c>
      <c r="B1096" s="5" t="s">
        <v>19493</v>
      </c>
      <c r="C1096" s="5" t="s">
        <v>3371</v>
      </c>
      <c r="D1096" s="10"/>
      <c r="F1096" s="17" t="s">
        <v>3912</v>
      </c>
      <c r="G1096" s="17" t="s">
        <v>3913</v>
      </c>
      <c r="H1096" s="17"/>
      <c r="I1096" s="17"/>
      <c r="J1096" s="17"/>
      <c r="L1096" s="17"/>
      <c r="M1096" s="10" t="s">
        <v>18480</v>
      </c>
      <c r="N1096" s="102"/>
      <c r="O1096" s="5" t="s">
        <v>19306</v>
      </c>
      <c r="P1096" s="5" t="s">
        <v>19339</v>
      </c>
      <c r="Q1096" s="5" t="s">
        <v>19308</v>
      </c>
      <c r="W1096" s="17"/>
    </row>
    <row r="1097" spans="1:23" x14ac:dyDescent="0.2">
      <c r="A1097" s="5">
        <v>1096</v>
      </c>
      <c r="B1097" s="5" t="s">
        <v>19494</v>
      </c>
      <c r="C1097" s="5" t="s">
        <v>3371</v>
      </c>
      <c r="D1097" s="10"/>
      <c r="F1097" s="17" t="s">
        <v>3912</v>
      </c>
      <c r="G1097" s="17" t="s">
        <v>3913</v>
      </c>
      <c r="H1097" s="17"/>
      <c r="I1097" s="17"/>
      <c r="J1097" s="17"/>
      <c r="L1097" s="17"/>
      <c r="M1097" s="10" t="s">
        <v>18480</v>
      </c>
      <c r="N1097" s="102"/>
      <c r="O1097" s="5" t="s">
        <v>19306</v>
      </c>
      <c r="P1097" s="5" t="s">
        <v>19339</v>
      </c>
      <c r="Q1097" s="5" t="s">
        <v>19308</v>
      </c>
      <c r="W1097" s="17"/>
    </row>
    <row r="1098" spans="1:23" x14ac:dyDescent="0.2">
      <c r="A1098" s="5">
        <v>1097</v>
      </c>
      <c r="B1098" s="5" t="s">
        <v>19495</v>
      </c>
      <c r="C1098" s="5" t="s">
        <v>3371</v>
      </c>
      <c r="D1098" s="10"/>
      <c r="F1098" s="17" t="s">
        <v>3912</v>
      </c>
      <c r="G1098" s="17" t="s">
        <v>3913</v>
      </c>
      <c r="H1098" s="17"/>
      <c r="I1098" s="17"/>
      <c r="J1098" s="17"/>
      <c r="L1098" s="17"/>
      <c r="M1098" s="10" t="s">
        <v>18480</v>
      </c>
      <c r="N1098" s="102"/>
      <c r="O1098" s="5" t="s">
        <v>19306</v>
      </c>
      <c r="P1098" s="5" t="s">
        <v>19339</v>
      </c>
      <c r="Q1098" s="5" t="s">
        <v>19308</v>
      </c>
      <c r="W1098" s="17"/>
    </row>
    <row r="1099" spans="1:23" x14ac:dyDescent="0.2">
      <c r="A1099" s="5">
        <v>1098</v>
      </c>
      <c r="B1099" s="5" t="s">
        <v>19496</v>
      </c>
      <c r="C1099" s="5" t="s">
        <v>3371</v>
      </c>
      <c r="D1099" s="10"/>
      <c r="F1099" s="17" t="s">
        <v>3912</v>
      </c>
      <c r="G1099" s="17" t="s">
        <v>3913</v>
      </c>
      <c r="H1099" s="17"/>
      <c r="I1099" s="17"/>
      <c r="J1099" s="17"/>
      <c r="L1099" s="17"/>
      <c r="M1099" s="10" t="s">
        <v>18480</v>
      </c>
      <c r="N1099" s="102"/>
      <c r="O1099" s="5" t="s">
        <v>19306</v>
      </c>
      <c r="P1099" s="5" t="s">
        <v>19339</v>
      </c>
      <c r="Q1099" s="5" t="s">
        <v>19308</v>
      </c>
      <c r="W1099" s="17"/>
    </row>
    <row r="1100" spans="1:23" x14ac:dyDescent="0.2">
      <c r="A1100" s="5">
        <v>1099</v>
      </c>
      <c r="B1100" s="5" t="s">
        <v>19497</v>
      </c>
      <c r="C1100" s="5" t="s">
        <v>3371</v>
      </c>
      <c r="D1100" s="10"/>
      <c r="F1100" s="17" t="s">
        <v>3393</v>
      </c>
      <c r="G1100" s="17" t="s">
        <v>4833</v>
      </c>
      <c r="H1100" s="17"/>
      <c r="I1100" s="17"/>
      <c r="J1100" s="17"/>
      <c r="L1100" s="17"/>
      <c r="M1100" s="10" t="s">
        <v>18480</v>
      </c>
      <c r="N1100" s="102"/>
      <c r="O1100" s="5" t="s">
        <v>19306</v>
      </c>
      <c r="P1100" s="5" t="s">
        <v>19339</v>
      </c>
      <c r="Q1100" s="5" t="s">
        <v>19308</v>
      </c>
      <c r="W1100" s="17"/>
    </row>
    <row r="1101" spans="1:23" x14ac:dyDescent="0.2">
      <c r="A1101" s="5">
        <v>1100</v>
      </c>
      <c r="B1101" s="5" t="s">
        <v>19498</v>
      </c>
      <c r="C1101" s="5" t="s">
        <v>3371</v>
      </c>
      <c r="D1101" s="10"/>
      <c r="F1101" s="17" t="s">
        <v>3393</v>
      </c>
      <c r="G1101" s="17" t="s">
        <v>4833</v>
      </c>
      <c r="H1101" s="17"/>
      <c r="I1101" s="17"/>
      <c r="J1101" s="17"/>
      <c r="L1101" s="17"/>
      <c r="M1101" s="10" t="s">
        <v>18480</v>
      </c>
      <c r="N1101" s="102"/>
      <c r="O1101" s="5" t="s">
        <v>19306</v>
      </c>
      <c r="P1101" s="5" t="s">
        <v>19328</v>
      </c>
      <c r="Q1101" s="5" t="s">
        <v>19308</v>
      </c>
      <c r="W1101" s="17"/>
    </row>
    <row r="1102" spans="1:23" x14ac:dyDescent="0.2">
      <c r="A1102" s="5">
        <v>1101</v>
      </c>
      <c r="B1102" s="5" t="s">
        <v>19499</v>
      </c>
      <c r="C1102" s="5" t="s">
        <v>3371</v>
      </c>
      <c r="D1102" s="10"/>
      <c r="F1102" s="17" t="s">
        <v>3912</v>
      </c>
      <c r="G1102" s="17" t="s">
        <v>3913</v>
      </c>
      <c r="H1102" s="17"/>
      <c r="I1102" s="17"/>
      <c r="J1102" s="17"/>
      <c r="L1102" s="17"/>
      <c r="M1102" s="10" t="s">
        <v>18480</v>
      </c>
      <c r="N1102" s="102"/>
      <c r="O1102" s="5" t="s">
        <v>19306</v>
      </c>
      <c r="P1102" s="5" t="s">
        <v>19500</v>
      </c>
      <c r="Q1102" s="5" t="s">
        <v>19308</v>
      </c>
      <c r="W1102" s="17"/>
    </row>
    <row r="1103" spans="1:23" x14ac:dyDescent="0.2">
      <c r="A1103" s="5">
        <v>1102</v>
      </c>
      <c r="B1103" s="5" t="s">
        <v>19501</v>
      </c>
      <c r="C1103" s="5" t="s">
        <v>3371</v>
      </c>
      <c r="D1103" s="10"/>
      <c r="F1103" s="17" t="s">
        <v>3912</v>
      </c>
      <c r="G1103" s="17" t="s">
        <v>3913</v>
      </c>
      <c r="H1103" s="17"/>
      <c r="I1103" s="17"/>
      <c r="J1103" s="17"/>
      <c r="L1103" s="17"/>
      <c r="M1103" s="10" t="s">
        <v>18480</v>
      </c>
      <c r="N1103" s="102"/>
      <c r="O1103" s="5" t="s">
        <v>19306</v>
      </c>
      <c r="P1103" s="5" t="s">
        <v>19500</v>
      </c>
      <c r="Q1103" s="5" t="s">
        <v>19308</v>
      </c>
      <c r="W1103" s="17"/>
    </row>
    <row r="1104" spans="1:23" x14ac:dyDescent="0.2">
      <c r="A1104" s="5">
        <v>1103</v>
      </c>
      <c r="B1104" s="5" t="s">
        <v>19502</v>
      </c>
      <c r="C1104" s="5" t="s">
        <v>3371</v>
      </c>
      <c r="D1104" s="10"/>
      <c r="F1104" s="17" t="s">
        <v>3912</v>
      </c>
      <c r="G1104" s="17" t="s">
        <v>3913</v>
      </c>
      <c r="H1104" s="17"/>
      <c r="I1104" s="17"/>
      <c r="J1104" s="17"/>
      <c r="L1104" s="17"/>
      <c r="M1104" s="10" t="s">
        <v>18480</v>
      </c>
      <c r="N1104" s="102"/>
      <c r="O1104" s="5" t="s">
        <v>19306</v>
      </c>
      <c r="P1104" s="10" t="s">
        <v>19500</v>
      </c>
      <c r="Q1104" s="5" t="s">
        <v>19308</v>
      </c>
      <c r="W1104" s="17"/>
    </row>
    <row r="1105" spans="1:23" x14ac:dyDescent="0.2">
      <c r="A1105" s="5">
        <v>1104</v>
      </c>
      <c r="B1105" s="5" t="s">
        <v>19503</v>
      </c>
      <c r="C1105" s="5" t="s">
        <v>3371</v>
      </c>
      <c r="D1105" s="10"/>
      <c r="F1105" s="17" t="s">
        <v>3393</v>
      </c>
      <c r="G1105" s="17" t="s">
        <v>4833</v>
      </c>
      <c r="H1105" s="17"/>
      <c r="I1105" s="17"/>
      <c r="J1105" s="17"/>
      <c r="L1105" s="17"/>
      <c r="M1105" s="10" t="s">
        <v>18480</v>
      </c>
      <c r="N1105" s="102"/>
      <c r="O1105" s="5" t="s">
        <v>19306</v>
      </c>
      <c r="P1105" s="5" t="s">
        <v>19380</v>
      </c>
      <c r="Q1105" s="5" t="s">
        <v>19308</v>
      </c>
      <c r="W1105" s="17"/>
    </row>
    <row r="1106" spans="1:23" x14ac:dyDescent="0.2">
      <c r="A1106" s="5">
        <v>1105</v>
      </c>
      <c r="B1106" s="5" t="s">
        <v>19504</v>
      </c>
      <c r="C1106" s="5" t="s">
        <v>3371</v>
      </c>
      <c r="D1106" s="10"/>
      <c r="F1106" s="17" t="s">
        <v>3393</v>
      </c>
      <c r="G1106" s="17" t="s">
        <v>4833</v>
      </c>
      <c r="H1106" s="17"/>
      <c r="I1106" s="17"/>
      <c r="J1106" s="17"/>
      <c r="L1106" s="17"/>
      <c r="M1106" s="10" t="s">
        <v>18480</v>
      </c>
      <c r="N1106" s="102"/>
      <c r="O1106" s="5" t="s">
        <v>19306</v>
      </c>
      <c r="P1106" s="5" t="s">
        <v>19349</v>
      </c>
      <c r="Q1106" s="5" t="s">
        <v>19308</v>
      </c>
      <c r="W1106" s="17"/>
    </row>
    <row r="1107" spans="1:23" x14ac:dyDescent="0.2">
      <c r="A1107" s="5">
        <v>1106</v>
      </c>
      <c r="B1107" s="5" t="s">
        <v>19505</v>
      </c>
      <c r="C1107" s="5" t="s">
        <v>3371</v>
      </c>
      <c r="D1107" s="10"/>
      <c r="F1107" s="17" t="s">
        <v>3393</v>
      </c>
      <c r="G1107" s="17" t="s">
        <v>4833</v>
      </c>
      <c r="H1107" s="17"/>
      <c r="I1107" s="17"/>
      <c r="J1107" s="17"/>
      <c r="L1107" s="17"/>
      <c r="M1107" s="10" t="s">
        <v>18480</v>
      </c>
      <c r="N1107" s="102"/>
      <c r="O1107" s="5" t="s">
        <v>19306</v>
      </c>
      <c r="P1107" s="5" t="s">
        <v>19349</v>
      </c>
      <c r="Q1107" s="5" t="s">
        <v>19308</v>
      </c>
      <c r="W1107" s="17"/>
    </row>
    <row r="1108" spans="1:23" x14ac:dyDescent="0.2">
      <c r="A1108" s="5">
        <v>1107</v>
      </c>
      <c r="B1108" s="5" t="s">
        <v>19506</v>
      </c>
      <c r="C1108" s="5" t="s">
        <v>3371</v>
      </c>
      <c r="D1108" s="10"/>
      <c r="F1108" s="17" t="s">
        <v>3393</v>
      </c>
      <c r="G1108" s="17" t="s">
        <v>4833</v>
      </c>
      <c r="H1108" s="17"/>
      <c r="I1108" s="17"/>
      <c r="J1108" s="17"/>
      <c r="L1108" s="17"/>
      <c r="M1108" s="10" t="s">
        <v>18480</v>
      </c>
      <c r="N1108" s="102"/>
      <c r="O1108" s="5" t="s">
        <v>19306</v>
      </c>
      <c r="P1108" s="5" t="s">
        <v>19349</v>
      </c>
      <c r="Q1108" s="5" t="s">
        <v>19308</v>
      </c>
      <c r="W1108" s="17"/>
    </row>
    <row r="1109" spans="1:23" x14ac:dyDescent="0.2">
      <c r="A1109" s="5">
        <v>1108</v>
      </c>
      <c r="B1109" s="5" t="s">
        <v>19507</v>
      </c>
      <c r="C1109" s="5" t="s">
        <v>3371</v>
      </c>
      <c r="D1109" s="10"/>
      <c r="F1109" s="17" t="s">
        <v>3393</v>
      </c>
      <c r="G1109" s="17" t="s">
        <v>4833</v>
      </c>
      <c r="H1109" s="17"/>
      <c r="I1109" s="17"/>
      <c r="J1109" s="17"/>
      <c r="L1109" s="17"/>
      <c r="M1109" s="10" t="s">
        <v>18480</v>
      </c>
      <c r="N1109" s="102"/>
      <c r="O1109" s="5" t="s">
        <v>19306</v>
      </c>
      <c r="P1109" s="5" t="s">
        <v>19339</v>
      </c>
      <c r="Q1109" s="5" t="s">
        <v>19308</v>
      </c>
      <c r="W1109" s="17"/>
    </row>
    <row r="1110" spans="1:23" x14ac:dyDescent="0.2">
      <c r="A1110" s="5">
        <v>1109</v>
      </c>
      <c r="B1110" s="5" t="s">
        <v>19508</v>
      </c>
      <c r="C1110" s="5" t="s">
        <v>3371</v>
      </c>
      <c r="D1110" s="10"/>
      <c r="F1110" s="17" t="s">
        <v>3393</v>
      </c>
      <c r="G1110" s="17" t="s">
        <v>4833</v>
      </c>
      <c r="H1110" s="17"/>
      <c r="I1110" s="17"/>
      <c r="J1110" s="17"/>
      <c r="L1110" s="17"/>
      <c r="M1110" s="10" t="s">
        <v>18480</v>
      </c>
      <c r="N1110" s="102"/>
      <c r="O1110" s="5" t="s">
        <v>19306</v>
      </c>
      <c r="P1110" s="5" t="s">
        <v>19500</v>
      </c>
      <c r="Q1110" s="5" t="s">
        <v>19308</v>
      </c>
      <c r="W1110" s="17"/>
    </row>
    <row r="1111" spans="1:23" x14ac:dyDescent="0.2">
      <c r="A1111" s="5">
        <v>1110</v>
      </c>
      <c r="B1111" s="5" t="s">
        <v>19509</v>
      </c>
      <c r="C1111" s="5" t="s">
        <v>3371</v>
      </c>
      <c r="D1111" s="10"/>
      <c r="F1111" s="17" t="s">
        <v>3393</v>
      </c>
      <c r="G1111" s="17" t="s">
        <v>4836</v>
      </c>
      <c r="H1111" s="17"/>
      <c r="I1111" s="17"/>
      <c r="J1111" s="17"/>
      <c r="L1111" s="17"/>
      <c r="M1111" s="10" t="s">
        <v>18480</v>
      </c>
      <c r="N1111" s="102"/>
      <c r="O1111" s="5" t="s">
        <v>19306</v>
      </c>
      <c r="P1111" s="5" t="s">
        <v>19500</v>
      </c>
      <c r="Q1111" s="5" t="s">
        <v>19308</v>
      </c>
      <c r="W1111" s="17"/>
    </row>
    <row r="1112" spans="1:23" x14ac:dyDescent="0.2">
      <c r="A1112" s="5">
        <v>1111</v>
      </c>
      <c r="B1112" s="5" t="s">
        <v>19510</v>
      </c>
      <c r="C1112" s="5" t="s">
        <v>3371</v>
      </c>
      <c r="D1112" s="10"/>
      <c r="F1112" s="17" t="s">
        <v>3393</v>
      </c>
      <c r="G1112" s="17" t="s">
        <v>7242</v>
      </c>
      <c r="H1112" s="17"/>
      <c r="I1112" s="17"/>
      <c r="J1112" s="17"/>
      <c r="K1112" s="17"/>
      <c r="L1112" s="17"/>
      <c r="M1112" s="10" t="s">
        <v>18480</v>
      </c>
      <c r="N1112" s="102"/>
      <c r="O1112" s="5" t="s">
        <v>19306</v>
      </c>
      <c r="P1112" s="5" t="s">
        <v>19459</v>
      </c>
      <c r="Q1112" s="5" t="s">
        <v>19308</v>
      </c>
      <c r="W1112" s="17"/>
    </row>
    <row r="1113" spans="1:23" x14ac:dyDescent="0.2">
      <c r="A1113" s="5">
        <v>1112</v>
      </c>
      <c r="B1113" s="5" t="s">
        <v>19511</v>
      </c>
      <c r="C1113" s="5" t="s">
        <v>3371</v>
      </c>
      <c r="D1113" s="10"/>
      <c r="F1113" s="17" t="s">
        <v>3393</v>
      </c>
      <c r="G1113" s="17" t="s">
        <v>7242</v>
      </c>
      <c r="H1113" s="17"/>
      <c r="I1113" s="17"/>
      <c r="J1113" s="17"/>
      <c r="K1113" s="17"/>
      <c r="L1113" s="17"/>
      <c r="M1113" s="10" t="s">
        <v>18480</v>
      </c>
      <c r="N1113" s="102"/>
      <c r="O1113" s="10" t="s">
        <v>19306</v>
      </c>
      <c r="P1113" s="5" t="s">
        <v>19459</v>
      </c>
      <c r="Q1113" s="10" t="s">
        <v>19308</v>
      </c>
      <c r="W1113" s="17"/>
    </row>
    <row r="1114" spans="1:23" x14ac:dyDescent="0.2">
      <c r="A1114" s="5">
        <v>1113</v>
      </c>
      <c r="B1114" s="5" t="s">
        <v>19512</v>
      </c>
      <c r="C1114" s="5" t="s">
        <v>3371</v>
      </c>
      <c r="D1114" s="10"/>
      <c r="F1114" s="17" t="s">
        <v>3393</v>
      </c>
      <c r="G1114" s="17" t="s">
        <v>7242</v>
      </c>
      <c r="H1114" s="17"/>
      <c r="I1114" s="17"/>
      <c r="J1114" s="17"/>
      <c r="K1114" s="17"/>
      <c r="L1114" s="17"/>
      <c r="M1114" s="10" t="s">
        <v>18480</v>
      </c>
      <c r="N1114" s="102"/>
      <c r="O1114" s="5" t="s">
        <v>19306</v>
      </c>
      <c r="P1114" s="5" t="s">
        <v>19459</v>
      </c>
      <c r="Q1114" s="5" t="s">
        <v>19308</v>
      </c>
      <c r="W1114" s="17"/>
    </row>
    <row r="1115" spans="1:23" x14ac:dyDescent="0.2">
      <c r="A1115" s="5">
        <v>1114</v>
      </c>
      <c r="B1115" s="5" t="s">
        <v>19513</v>
      </c>
      <c r="C1115" s="5" t="s">
        <v>3371</v>
      </c>
      <c r="D1115" s="10"/>
      <c r="F1115" s="17" t="s">
        <v>3393</v>
      </c>
      <c r="G1115" s="17" t="s">
        <v>7242</v>
      </c>
      <c r="H1115" s="17"/>
      <c r="I1115" s="17"/>
      <c r="J1115" s="17"/>
      <c r="K1115" s="17"/>
      <c r="L1115" s="17"/>
      <c r="M1115" s="10" t="s">
        <v>18480</v>
      </c>
      <c r="N1115" s="102"/>
      <c r="O1115" s="5" t="s">
        <v>19306</v>
      </c>
      <c r="P1115" s="5" t="s">
        <v>19459</v>
      </c>
      <c r="Q1115" s="5" t="s">
        <v>19308</v>
      </c>
      <c r="W1115" s="17"/>
    </row>
    <row r="1116" spans="1:23" x14ac:dyDescent="0.2">
      <c r="A1116" s="5">
        <v>1115</v>
      </c>
      <c r="B1116" s="5" t="s">
        <v>19514</v>
      </c>
      <c r="C1116" s="5" t="s">
        <v>3371</v>
      </c>
      <c r="D1116" s="10"/>
      <c r="F1116" s="17" t="s">
        <v>3393</v>
      </c>
      <c r="G1116" s="17" t="s">
        <v>7242</v>
      </c>
      <c r="H1116" s="17"/>
      <c r="I1116" s="17"/>
      <c r="J1116" s="17"/>
      <c r="K1116" s="17"/>
      <c r="L1116" s="17"/>
      <c r="M1116" s="10" t="s">
        <v>18480</v>
      </c>
      <c r="N1116" s="102"/>
      <c r="O1116" s="5" t="s">
        <v>19306</v>
      </c>
      <c r="P1116" s="5" t="s">
        <v>19500</v>
      </c>
      <c r="Q1116" s="5" t="s">
        <v>19308</v>
      </c>
      <c r="W1116" s="17"/>
    </row>
    <row r="1117" spans="1:23" x14ac:dyDescent="0.2">
      <c r="A1117" s="5">
        <v>1116</v>
      </c>
      <c r="B1117" s="5" t="s">
        <v>19515</v>
      </c>
      <c r="C1117" s="5" t="s">
        <v>3371</v>
      </c>
      <c r="D1117" s="10"/>
      <c r="F1117" s="17" t="s">
        <v>3393</v>
      </c>
      <c r="G1117" s="17" t="s">
        <v>7242</v>
      </c>
      <c r="H1117" s="17"/>
      <c r="I1117" s="17"/>
      <c r="J1117" s="17"/>
      <c r="K1117" s="17"/>
      <c r="L1117" s="17"/>
      <c r="M1117" s="10" t="s">
        <v>18480</v>
      </c>
      <c r="N1117" s="102"/>
      <c r="O1117" s="5" t="s">
        <v>19306</v>
      </c>
      <c r="P1117" s="5" t="s">
        <v>19500</v>
      </c>
      <c r="Q1117" s="5" t="s">
        <v>19308</v>
      </c>
      <c r="W1117" s="17"/>
    </row>
    <row r="1118" spans="1:23" x14ac:dyDescent="0.2">
      <c r="A1118" s="5">
        <v>1117</v>
      </c>
      <c r="B1118" s="5" t="s">
        <v>19516</v>
      </c>
      <c r="C1118" s="5" t="s">
        <v>3371</v>
      </c>
      <c r="D1118" s="10"/>
      <c r="F1118" s="17" t="s">
        <v>3393</v>
      </c>
      <c r="G1118" s="17" t="s">
        <v>7242</v>
      </c>
      <c r="H1118" s="17"/>
      <c r="I1118" s="17"/>
      <c r="J1118" s="17"/>
      <c r="K1118" s="17"/>
      <c r="L1118" s="17"/>
      <c r="M1118" s="10" t="s">
        <v>18480</v>
      </c>
      <c r="N1118" s="102"/>
      <c r="O1118" s="5" t="s">
        <v>19306</v>
      </c>
      <c r="P1118" s="5" t="s">
        <v>19500</v>
      </c>
      <c r="Q1118" s="5" t="s">
        <v>19308</v>
      </c>
      <c r="W1118" s="17"/>
    </row>
    <row r="1119" spans="1:23" x14ac:dyDescent="0.2">
      <c r="A1119" s="5">
        <v>1118</v>
      </c>
      <c r="B1119" s="5" t="s">
        <v>13922</v>
      </c>
      <c r="C1119" s="5" t="s">
        <v>3371</v>
      </c>
      <c r="D1119" s="5" t="s">
        <v>13923</v>
      </c>
      <c r="F1119" s="85" t="s">
        <v>3905</v>
      </c>
      <c r="G1119" s="85" t="s">
        <v>9812</v>
      </c>
      <c r="H1119" s="85"/>
      <c r="I1119" s="85"/>
      <c r="J1119" s="85"/>
      <c r="L1119" s="85"/>
      <c r="M1119" s="10" t="s">
        <v>18480</v>
      </c>
      <c r="N1119" s="55" t="s">
        <v>3510</v>
      </c>
      <c r="O1119" s="5" t="s">
        <v>19517</v>
      </c>
      <c r="V1119" s="116">
        <v>39101</v>
      </c>
      <c r="W1119" s="85"/>
    </row>
    <row r="1120" spans="1:23" x14ac:dyDescent="0.2">
      <c r="A1120" s="5">
        <v>1119</v>
      </c>
      <c r="B1120" s="5" t="s">
        <v>13444</v>
      </c>
      <c r="C1120" s="5" t="s">
        <v>3371</v>
      </c>
      <c r="D1120" s="5" t="s">
        <v>13445</v>
      </c>
      <c r="E1120" s="100"/>
      <c r="F1120" s="85" t="s">
        <v>2800</v>
      </c>
      <c r="G1120" s="85" t="s">
        <v>1487</v>
      </c>
      <c r="H1120" s="85"/>
      <c r="I1120" s="85"/>
      <c r="J1120" s="85"/>
      <c r="L1120" s="85"/>
      <c r="M1120" s="10" t="s">
        <v>18480</v>
      </c>
      <c r="N1120" s="55" t="s">
        <v>3510</v>
      </c>
      <c r="O1120" s="5" t="s">
        <v>19517</v>
      </c>
      <c r="Q1120" s="70"/>
      <c r="R1120" s="70"/>
      <c r="V1120" s="116">
        <v>39101</v>
      </c>
      <c r="W1120" s="85"/>
    </row>
    <row r="1121" spans="1:23" x14ac:dyDescent="0.2">
      <c r="A1121" s="5">
        <v>1120</v>
      </c>
      <c r="B1121" s="5" t="s">
        <v>19518</v>
      </c>
      <c r="C1121" s="5" t="s">
        <v>3371</v>
      </c>
      <c r="D1121" s="5" t="s">
        <v>13445</v>
      </c>
      <c r="E1121" s="100"/>
      <c r="F1121" s="85" t="s">
        <v>2800</v>
      </c>
      <c r="G1121" s="85" t="s">
        <v>1487</v>
      </c>
      <c r="H1121" s="85"/>
      <c r="I1121" s="85"/>
      <c r="J1121" s="85"/>
      <c r="L1121" s="85"/>
      <c r="M1121" s="10" t="s">
        <v>18480</v>
      </c>
      <c r="N1121" s="55" t="s">
        <v>3510</v>
      </c>
      <c r="O1121" s="5" t="s">
        <v>19517</v>
      </c>
      <c r="Q1121" s="70"/>
      <c r="R1121" s="70"/>
      <c r="V1121" s="116">
        <v>39101</v>
      </c>
      <c r="W1121" s="85"/>
    </row>
    <row r="1122" spans="1:23" x14ac:dyDescent="0.2">
      <c r="A1122" s="5">
        <v>1121</v>
      </c>
      <c r="B1122" s="5" t="s">
        <v>19519</v>
      </c>
      <c r="C1122" s="5" t="s">
        <v>3371</v>
      </c>
      <c r="D1122" s="5" t="s">
        <v>13445</v>
      </c>
      <c r="F1122" s="85" t="s">
        <v>2800</v>
      </c>
      <c r="G1122" s="85" t="s">
        <v>1487</v>
      </c>
      <c r="H1122" s="85"/>
      <c r="I1122" s="85"/>
      <c r="J1122" s="85"/>
      <c r="L1122" s="85"/>
      <c r="M1122" s="10" t="s">
        <v>18480</v>
      </c>
      <c r="N1122" s="55" t="s">
        <v>3510</v>
      </c>
      <c r="O1122" s="5" t="s">
        <v>19517</v>
      </c>
      <c r="V1122" s="116">
        <v>39101</v>
      </c>
      <c r="W1122" s="85"/>
    </row>
    <row r="1123" spans="1:23" x14ac:dyDescent="0.2">
      <c r="A1123" s="5">
        <v>1122</v>
      </c>
      <c r="B1123" s="5" t="s">
        <v>19520</v>
      </c>
      <c r="C1123" s="5" t="s">
        <v>3371</v>
      </c>
      <c r="D1123" s="5" t="s">
        <v>13445</v>
      </c>
      <c r="F1123" s="85" t="s">
        <v>2800</v>
      </c>
      <c r="G1123" s="85" t="s">
        <v>1487</v>
      </c>
      <c r="H1123" s="85"/>
      <c r="I1123" s="85"/>
      <c r="J1123" s="85"/>
      <c r="L1123" s="85"/>
      <c r="M1123" s="10" t="s">
        <v>18480</v>
      </c>
      <c r="N1123" s="55" t="s">
        <v>3510</v>
      </c>
      <c r="O1123" s="5" t="s">
        <v>19517</v>
      </c>
      <c r="V1123" s="116">
        <v>39101</v>
      </c>
      <c r="W1123" s="85"/>
    </row>
    <row r="1124" spans="1:23" x14ac:dyDescent="0.2">
      <c r="A1124" s="5">
        <v>1123</v>
      </c>
      <c r="B1124" s="5" t="s">
        <v>13759</v>
      </c>
      <c r="C1124" s="5" t="s">
        <v>3371</v>
      </c>
      <c r="D1124" s="5" t="s">
        <v>13760</v>
      </c>
      <c r="F1124" s="85" t="s">
        <v>5209</v>
      </c>
      <c r="G1124" s="85" t="s">
        <v>5210</v>
      </c>
      <c r="H1124" s="85"/>
      <c r="I1124" s="85"/>
      <c r="J1124" s="85"/>
      <c r="L1124" s="85"/>
      <c r="M1124" s="10" t="s">
        <v>18480</v>
      </c>
      <c r="N1124" s="55" t="s">
        <v>3510</v>
      </c>
      <c r="O1124" s="5" t="s">
        <v>19521</v>
      </c>
      <c r="V1124" s="116">
        <v>39100</v>
      </c>
      <c r="W1124" s="85"/>
    </row>
    <row r="1125" spans="1:23" x14ac:dyDescent="0.2">
      <c r="A1125" s="5">
        <v>1124</v>
      </c>
      <c r="B1125" s="5" t="s">
        <v>19522</v>
      </c>
      <c r="C1125" s="5" t="s">
        <v>3371</v>
      </c>
      <c r="D1125" s="5" t="s">
        <v>19523</v>
      </c>
      <c r="F1125" s="85" t="s">
        <v>3533</v>
      </c>
      <c r="G1125" s="85" t="s">
        <v>3534</v>
      </c>
      <c r="H1125" s="85"/>
      <c r="I1125" s="85"/>
      <c r="J1125" s="85"/>
      <c r="L1125" s="85"/>
      <c r="M1125" s="10" t="s">
        <v>18480</v>
      </c>
      <c r="N1125" s="55" t="s">
        <v>3510</v>
      </c>
      <c r="O1125" s="5" t="s">
        <v>19521</v>
      </c>
      <c r="V1125" s="116">
        <v>39100</v>
      </c>
      <c r="W1125" s="85"/>
    </row>
    <row r="1126" spans="1:23" x14ac:dyDescent="0.2">
      <c r="A1126" s="5">
        <v>1125</v>
      </c>
      <c r="B1126" s="5" t="s">
        <v>19524</v>
      </c>
      <c r="C1126" s="5" t="s">
        <v>3371</v>
      </c>
      <c r="D1126" s="5" t="s">
        <v>19525</v>
      </c>
      <c r="F1126" s="85" t="s">
        <v>5203</v>
      </c>
      <c r="G1126" s="85" t="s">
        <v>19526</v>
      </c>
      <c r="H1126" s="85"/>
      <c r="I1126" s="85"/>
      <c r="J1126" s="85"/>
      <c r="L1126" s="85"/>
      <c r="M1126" s="10" t="s">
        <v>18480</v>
      </c>
      <c r="N1126" s="55" t="s">
        <v>3510</v>
      </c>
      <c r="O1126" s="5" t="s">
        <v>19527</v>
      </c>
      <c r="V1126" s="116">
        <v>39136</v>
      </c>
      <c r="W1126" s="85"/>
    </row>
    <row r="1127" spans="1:23" x14ac:dyDescent="0.2">
      <c r="A1127" s="5">
        <v>1126</v>
      </c>
      <c r="B1127" s="5" t="s">
        <v>19528</v>
      </c>
      <c r="C1127" s="5" t="s">
        <v>3371</v>
      </c>
      <c r="D1127" s="5" t="s">
        <v>14756</v>
      </c>
      <c r="F1127" s="85" t="s">
        <v>3540</v>
      </c>
      <c r="G1127" s="85" t="s">
        <v>3541</v>
      </c>
      <c r="H1127" s="85"/>
      <c r="I1127" s="85"/>
      <c r="J1127" s="85"/>
      <c r="L1127" s="85"/>
      <c r="M1127" s="10" t="s">
        <v>18480</v>
      </c>
      <c r="N1127" s="55" t="s">
        <v>3510</v>
      </c>
      <c r="O1127" s="5" t="s">
        <v>19527</v>
      </c>
      <c r="V1127" s="116">
        <v>39136</v>
      </c>
      <c r="W1127" s="85"/>
    </row>
    <row r="1128" spans="1:23" x14ac:dyDescent="0.2">
      <c r="A1128" s="5">
        <v>1127</v>
      </c>
      <c r="B1128" s="5" t="s">
        <v>19529</v>
      </c>
      <c r="C1128" s="5" t="s">
        <v>3371</v>
      </c>
      <c r="D1128" s="5" t="s">
        <v>14756</v>
      </c>
      <c r="F1128" s="85" t="s">
        <v>3540</v>
      </c>
      <c r="G1128" s="85" t="s">
        <v>3541</v>
      </c>
      <c r="H1128" s="85"/>
      <c r="I1128" s="85"/>
      <c r="J1128" s="85"/>
      <c r="L1128" s="85"/>
      <c r="M1128" s="10" t="s">
        <v>18480</v>
      </c>
      <c r="N1128" s="55" t="s">
        <v>3510</v>
      </c>
      <c r="O1128" s="10" t="s">
        <v>19527</v>
      </c>
      <c r="P1128" s="10"/>
      <c r="V1128" s="116">
        <v>39136</v>
      </c>
      <c r="W1128" s="85"/>
    </row>
    <row r="1129" spans="1:23" x14ac:dyDescent="0.2">
      <c r="A1129" s="5">
        <v>1128</v>
      </c>
      <c r="B1129" s="5" t="s">
        <v>14755</v>
      </c>
      <c r="C1129" s="5" t="s">
        <v>3371</v>
      </c>
      <c r="D1129" s="5" t="s">
        <v>14756</v>
      </c>
      <c r="F1129" s="85" t="s">
        <v>3540</v>
      </c>
      <c r="G1129" s="85" t="s">
        <v>3541</v>
      </c>
      <c r="H1129" s="85"/>
      <c r="I1129" s="85"/>
      <c r="J1129" s="85"/>
      <c r="L1129" s="85"/>
      <c r="M1129" s="10" t="s">
        <v>18480</v>
      </c>
      <c r="N1129" s="55" t="s">
        <v>3510</v>
      </c>
      <c r="O1129" s="5" t="s">
        <v>19527</v>
      </c>
      <c r="V1129" s="116">
        <v>39136</v>
      </c>
      <c r="W1129" s="85"/>
    </row>
    <row r="1130" spans="1:23" x14ac:dyDescent="0.2">
      <c r="A1130" s="5">
        <v>1129</v>
      </c>
      <c r="B1130" s="5" t="s">
        <v>19530</v>
      </c>
      <c r="C1130" s="5" t="s">
        <v>3371</v>
      </c>
      <c r="D1130" s="5" t="s">
        <v>14756</v>
      </c>
      <c r="F1130" s="85" t="s">
        <v>3540</v>
      </c>
      <c r="G1130" s="85" t="s">
        <v>3541</v>
      </c>
      <c r="H1130" s="85"/>
      <c r="I1130" s="85"/>
      <c r="J1130" s="85"/>
      <c r="L1130" s="85"/>
      <c r="M1130" s="10" t="s">
        <v>18480</v>
      </c>
      <c r="N1130" s="55" t="s">
        <v>3510</v>
      </c>
      <c r="O1130" s="5" t="s">
        <v>19527</v>
      </c>
      <c r="V1130" s="116">
        <v>39136</v>
      </c>
      <c r="W1130" s="85"/>
    </row>
    <row r="1131" spans="1:23" x14ac:dyDescent="0.2">
      <c r="A1131" s="5">
        <v>1130</v>
      </c>
      <c r="B1131" s="5" t="s">
        <v>19531</v>
      </c>
      <c r="C1131" s="5" t="s">
        <v>3371</v>
      </c>
      <c r="D1131" s="5" t="s">
        <v>14756</v>
      </c>
      <c r="F1131" s="85" t="s">
        <v>3540</v>
      </c>
      <c r="G1131" s="85" t="s">
        <v>3541</v>
      </c>
      <c r="H1131" s="85"/>
      <c r="I1131" s="85"/>
      <c r="J1131" s="85"/>
      <c r="L1131" s="85"/>
      <c r="M1131" s="10" t="s">
        <v>18480</v>
      </c>
      <c r="N1131" s="55" t="s">
        <v>3510</v>
      </c>
      <c r="O1131" s="5" t="s">
        <v>19527</v>
      </c>
      <c r="V1131" s="116">
        <v>39136</v>
      </c>
      <c r="W1131" s="85"/>
    </row>
    <row r="1132" spans="1:23" x14ac:dyDescent="0.2">
      <c r="A1132" s="5">
        <v>1131</v>
      </c>
      <c r="B1132" s="5" t="s">
        <v>19532</v>
      </c>
      <c r="C1132" s="5" t="s">
        <v>3371</v>
      </c>
      <c r="D1132" s="5" t="s">
        <v>14756</v>
      </c>
      <c r="F1132" s="85" t="s">
        <v>3540</v>
      </c>
      <c r="G1132" s="85" t="s">
        <v>3541</v>
      </c>
      <c r="H1132" s="85"/>
      <c r="I1132" s="85"/>
      <c r="J1132" s="85"/>
      <c r="L1132" s="85"/>
      <c r="M1132" s="10" t="s">
        <v>18480</v>
      </c>
      <c r="N1132" s="55" t="s">
        <v>3510</v>
      </c>
      <c r="O1132" s="5" t="s">
        <v>19527</v>
      </c>
      <c r="P1132" s="10"/>
      <c r="V1132" s="116">
        <v>39136</v>
      </c>
      <c r="W1132" s="85"/>
    </row>
    <row r="1133" spans="1:23" x14ac:dyDescent="0.2">
      <c r="A1133" s="5">
        <v>1132</v>
      </c>
      <c r="B1133" s="5" t="s">
        <v>13476</v>
      </c>
      <c r="C1133" s="5" t="s">
        <v>3371</v>
      </c>
      <c r="D1133" s="5" t="s">
        <v>13477</v>
      </c>
      <c r="F1133" s="85" t="s">
        <v>4380</v>
      </c>
      <c r="G1133" s="85" t="s">
        <v>4381</v>
      </c>
      <c r="H1133" s="85"/>
      <c r="I1133" s="85"/>
      <c r="J1133" s="85"/>
      <c r="L1133" s="85"/>
      <c r="M1133" s="10" t="s">
        <v>18480</v>
      </c>
      <c r="N1133" s="55" t="s">
        <v>3510</v>
      </c>
      <c r="O1133" s="5" t="s">
        <v>19527</v>
      </c>
      <c r="V1133" s="116">
        <v>39135</v>
      </c>
      <c r="W1133" s="85"/>
    </row>
    <row r="1134" spans="1:23" x14ac:dyDescent="0.2">
      <c r="A1134" s="5">
        <v>1133</v>
      </c>
      <c r="B1134" s="5" t="s">
        <v>14186</v>
      </c>
      <c r="C1134" s="5" t="s">
        <v>3371</v>
      </c>
      <c r="D1134" s="5" t="s">
        <v>14187</v>
      </c>
      <c r="F1134" s="85" t="s">
        <v>6559</v>
      </c>
      <c r="G1134" s="85" t="s">
        <v>6560</v>
      </c>
      <c r="H1134" s="85"/>
      <c r="I1134" s="85"/>
      <c r="J1134" s="85"/>
      <c r="L1134" s="85"/>
      <c r="M1134" s="10" t="s">
        <v>18480</v>
      </c>
      <c r="N1134" s="55" t="s">
        <v>3510</v>
      </c>
      <c r="O1134" s="5" t="s">
        <v>19527</v>
      </c>
      <c r="V1134" s="116">
        <v>39135</v>
      </c>
      <c r="W1134" s="85"/>
    </row>
    <row r="1135" spans="1:23" x14ac:dyDescent="0.2">
      <c r="A1135" s="5">
        <v>1134</v>
      </c>
      <c r="B1135" s="5" t="s">
        <v>13480</v>
      </c>
      <c r="C1135" s="5" t="s">
        <v>3371</v>
      </c>
      <c r="D1135" s="5" t="s">
        <v>13481</v>
      </c>
      <c r="F1135" s="85" t="s">
        <v>4380</v>
      </c>
      <c r="G1135" s="85" t="s">
        <v>4381</v>
      </c>
      <c r="H1135" s="85"/>
      <c r="I1135" s="85"/>
      <c r="J1135" s="85"/>
      <c r="L1135" s="85"/>
      <c r="M1135" s="10" t="s">
        <v>18480</v>
      </c>
      <c r="N1135" s="55" t="s">
        <v>3510</v>
      </c>
      <c r="O1135" s="5" t="s">
        <v>19527</v>
      </c>
      <c r="V1135" s="116">
        <v>39137</v>
      </c>
      <c r="W1135" s="85"/>
    </row>
    <row r="1136" spans="1:23" x14ac:dyDescent="0.2">
      <c r="A1136" s="5">
        <v>1135</v>
      </c>
      <c r="B1136" s="5" t="s">
        <v>19533</v>
      </c>
      <c r="C1136" s="5" t="s">
        <v>3371</v>
      </c>
      <c r="D1136" s="5" t="s">
        <v>13481</v>
      </c>
      <c r="F1136" s="85" t="s">
        <v>4380</v>
      </c>
      <c r="G1136" s="85" t="s">
        <v>4381</v>
      </c>
      <c r="H1136" s="85"/>
      <c r="I1136" s="85"/>
      <c r="J1136" s="85"/>
      <c r="L1136" s="85"/>
      <c r="M1136" s="10" t="s">
        <v>18480</v>
      </c>
      <c r="N1136" s="55" t="s">
        <v>3510</v>
      </c>
      <c r="O1136" s="5" t="s">
        <v>19527</v>
      </c>
      <c r="V1136" s="116">
        <v>39137</v>
      </c>
      <c r="W1136" s="85"/>
    </row>
    <row r="1137" spans="1:23" x14ac:dyDescent="0.2">
      <c r="A1137" s="5">
        <v>1136</v>
      </c>
      <c r="B1137" s="5" t="s">
        <v>19534</v>
      </c>
      <c r="C1137" s="5" t="s">
        <v>3371</v>
      </c>
      <c r="D1137" s="5" t="s">
        <v>19535</v>
      </c>
      <c r="F1137" s="85" t="s">
        <v>4844</v>
      </c>
      <c r="G1137" s="85" t="s">
        <v>5188</v>
      </c>
      <c r="H1137" s="85"/>
      <c r="I1137" s="85"/>
      <c r="J1137" s="85"/>
      <c r="L1137" s="85"/>
      <c r="M1137" s="10" t="s">
        <v>18480</v>
      </c>
      <c r="N1137" s="55" t="s">
        <v>3510</v>
      </c>
      <c r="O1137" s="5" t="s">
        <v>19527</v>
      </c>
      <c r="V1137" s="116">
        <v>39135</v>
      </c>
      <c r="W1137" s="85"/>
    </row>
    <row r="1138" spans="1:23" x14ac:dyDescent="0.2">
      <c r="A1138" s="5">
        <v>1137</v>
      </c>
      <c r="B1138" s="5" t="s">
        <v>19536</v>
      </c>
      <c r="C1138" s="5" t="s">
        <v>3371</v>
      </c>
      <c r="D1138" s="5" t="s">
        <v>13449</v>
      </c>
      <c r="F1138" s="85" t="s">
        <v>2800</v>
      </c>
      <c r="G1138" s="85" t="s">
        <v>5195</v>
      </c>
      <c r="H1138" s="85"/>
      <c r="I1138" s="85"/>
      <c r="J1138" s="85"/>
      <c r="L1138" s="85"/>
      <c r="M1138" s="10" t="s">
        <v>18480</v>
      </c>
      <c r="N1138" s="55" t="s">
        <v>3510</v>
      </c>
      <c r="O1138" s="5" t="s">
        <v>19527</v>
      </c>
      <c r="V1138" s="116">
        <v>39137</v>
      </c>
      <c r="W1138" s="85"/>
    </row>
    <row r="1139" spans="1:23" x14ac:dyDescent="0.2">
      <c r="A1139" s="5">
        <v>1138</v>
      </c>
      <c r="B1139" s="5" t="s">
        <v>19537</v>
      </c>
      <c r="C1139" s="5" t="s">
        <v>3371</v>
      </c>
      <c r="D1139" s="5" t="s">
        <v>13449</v>
      </c>
      <c r="F1139" s="85" t="s">
        <v>2800</v>
      </c>
      <c r="G1139" s="85" t="s">
        <v>5195</v>
      </c>
      <c r="H1139" s="85"/>
      <c r="I1139" s="85"/>
      <c r="J1139" s="85"/>
      <c r="L1139" s="85"/>
      <c r="M1139" s="10" t="s">
        <v>18480</v>
      </c>
      <c r="N1139" s="55" t="s">
        <v>3510</v>
      </c>
      <c r="O1139" s="5" t="s">
        <v>19527</v>
      </c>
      <c r="P1139" s="10"/>
      <c r="V1139" s="116">
        <v>39137</v>
      </c>
      <c r="W1139" s="85"/>
    </row>
    <row r="1140" spans="1:23" x14ac:dyDescent="0.2">
      <c r="A1140" s="5">
        <v>1139</v>
      </c>
      <c r="B1140" s="5" t="s">
        <v>19538</v>
      </c>
      <c r="C1140" s="5" t="s">
        <v>3371</v>
      </c>
      <c r="D1140" s="5" t="s">
        <v>13449</v>
      </c>
      <c r="F1140" s="85" t="s">
        <v>2800</v>
      </c>
      <c r="G1140" s="85" t="s">
        <v>5195</v>
      </c>
      <c r="H1140" s="85"/>
      <c r="I1140" s="85"/>
      <c r="J1140" s="85"/>
      <c r="L1140" s="85"/>
      <c r="M1140" s="10" t="s">
        <v>18480</v>
      </c>
      <c r="N1140" s="55" t="s">
        <v>3510</v>
      </c>
      <c r="O1140" s="5" t="s">
        <v>19527</v>
      </c>
      <c r="P1140" s="10"/>
      <c r="V1140" s="116">
        <v>39137</v>
      </c>
      <c r="W1140" s="85"/>
    </row>
    <row r="1141" spans="1:23" x14ac:dyDescent="0.2">
      <c r="A1141" s="5">
        <v>1140</v>
      </c>
      <c r="B1141" s="5" t="s">
        <v>13448</v>
      </c>
      <c r="C1141" s="5" t="s">
        <v>3371</v>
      </c>
      <c r="D1141" s="5" t="s">
        <v>13449</v>
      </c>
      <c r="F1141" s="85" t="s">
        <v>2800</v>
      </c>
      <c r="G1141" s="85" t="s">
        <v>5195</v>
      </c>
      <c r="H1141" s="85"/>
      <c r="I1141" s="85"/>
      <c r="J1141" s="85"/>
      <c r="L1141" s="85"/>
      <c r="M1141" s="10" t="s">
        <v>18480</v>
      </c>
      <c r="N1141" s="55" t="s">
        <v>3510</v>
      </c>
      <c r="O1141" s="5" t="s">
        <v>19527</v>
      </c>
      <c r="V1141" s="116">
        <v>39137</v>
      </c>
      <c r="W1141" s="85"/>
    </row>
    <row r="1142" spans="1:23" x14ac:dyDescent="0.2">
      <c r="A1142" s="5">
        <v>1141</v>
      </c>
      <c r="B1142" s="5" t="s">
        <v>19539</v>
      </c>
      <c r="C1142" s="5" t="s">
        <v>6346</v>
      </c>
      <c r="D1142" s="10" t="s">
        <v>19540</v>
      </c>
      <c r="F1142" s="85" t="s">
        <v>1779</v>
      </c>
      <c r="G1142" s="85" t="s">
        <v>17061</v>
      </c>
      <c r="H1142" s="85"/>
      <c r="I1142" s="85"/>
      <c r="J1142" s="85"/>
      <c r="K1142" s="5" t="s">
        <v>19541</v>
      </c>
      <c r="L1142" s="85"/>
      <c r="M1142" s="10" t="s">
        <v>18480</v>
      </c>
      <c r="N1142" s="55" t="s">
        <v>13635</v>
      </c>
      <c r="O1142" s="5" t="s">
        <v>19542</v>
      </c>
      <c r="P1142" s="5" t="s">
        <v>19543</v>
      </c>
      <c r="V1142" s="5">
        <v>2010</v>
      </c>
      <c r="W1142" s="85"/>
    </row>
    <row r="1143" spans="1:23" x14ac:dyDescent="0.2">
      <c r="A1143" s="5">
        <v>1142</v>
      </c>
      <c r="B1143" s="5" t="s">
        <v>10956</v>
      </c>
      <c r="C1143" s="5" t="s">
        <v>6346</v>
      </c>
      <c r="D1143" s="10" t="s">
        <v>10957</v>
      </c>
      <c r="F1143" s="85" t="s">
        <v>1779</v>
      </c>
      <c r="G1143" s="5" t="s">
        <v>19141</v>
      </c>
      <c r="K1143" s="5" t="s">
        <v>19541</v>
      </c>
      <c r="M1143" s="10" t="s">
        <v>18480</v>
      </c>
      <c r="N1143" s="55" t="s">
        <v>13635</v>
      </c>
      <c r="O1143" s="5" t="s">
        <v>19542</v>
      </c>
      <c r="P1143" s="10" t="s">
        <v>19544</v>
      </c>
      <c r="V1143" s="5">
        <v>2010</v>
      </c>
    </row>
    <row r="1144" spans="1:23" x14ac:dyDescent="0.2">
      <c r="A1144" s="5">
        <v>1143</v>
      </c>
      <c r="B1144" s="5" t="s">
        <v>19545</v>
      </c>
      <c r="C1144" s="5" t="s">
        <v>6346</v>
      </c>
      <c r="D1144" s="10" t="s">
        <v>10957</v>
      </c>
      <c r="F1144" s="85" t="s">
        <v>1779</v>
      </c>
      <c r="G1144" s="5" t="s">
        <v>19141</v>
      </c>
      <c r="K1144" s="5" t="s">
        <v>19541</v>
      </c>
      <c r="M1144" s="10" t="s">
        <v>18480</v>
      </c>
      <c r="N1144" s="55" t="s">
        <v>13635</v>
      </c>
      <c r="O1144" s="5" t="s">
        <v>19542</v>
      </c>
      <c r="P1144" s="10" t="s">
        <v>19544</v>
      </c>
      <c r="V1144" s="5">
        <v>2010</v>
      </c>
    </row>
    <row r="1145" spans="1:23" x14ac:dyDescent="0.2">
      <c r="A1145" s="5">
        <v>1144</v>
      </c>
      <c r="B1145" s="5" t="s">
        <v>19546</v>
      </c>
      <c r="C1145" s="5" t="s">
        <v>6346</v>
      </c>
      <c r="D1145" s="10" t="s">
        <v>10952</v>
      </c>
      <c r="F1145" s="85" t="s">
        <v>1779</v>
      </c>
      <c r="G1145" s="5" t="s">
        <v>19547</v>
      </c>
      <c r="K1145" s="5" t="s">
        <v>19541</v>
      </c>
      <c r="M1145" s="10" t="s">
        <v>18480</v>
      </c>
      <c r="N1145" s="55" t="s">
        <v>13635</v>
      </c>
      <c r="O1145" s="5" t="s">
        <v>19548</v>
      </c>
      <c r="P1145" s="10" t="s">
        <v>19549</v>
      </c>
      <c r="V1145" s="5">
        <v>2010</v>
      </c>
    </row>
    <row r="1146" spans="1:23" x14ac:dyDescent="0.2">
      <c r="A1146" s="5">
        <v>1145</v>
      </c>
      <c r="B1146" s="5" t="s">
        <v>10951</v>
      </c>
      <c r="C1146" s="5" t="s">
        <v>6346</v>
      </c>
      <c r="D1146" s="10" t="s">
        <v>10952</v>
      </c>
      <c r="F1146" s="85" t="s">
        <v>1779</v>
      </c>
      <c r="G1146" s="5" t="s">
        <v>19547</v>
      </c>
      <c r="K1146" s="5" t="s">
        <v>19541</v>
      </c>
      <c r="M1146" s="10" t="s">
        <v>18480</v>
      </c>
      <c r="N1146" s="55" t="s">
        <v>13635</v>
      </c>
      <c r="O1146" s="5" t="s">
        <v>19548</v>
      </c>
      <c r="P1146" s="10" t="s">
        <v>19549</v>
      </c>
      <c r="V1146" s="5">
        <v>2010</v>
      </c>
    </row>
    <row r="1147" spans="1:23" x14ac:dyDescent="0.2">
      <c r="A1147" s="5">
        <v>1146</v>
      </c>
      <c r="B1147" s="5" t="s">
        <v>19550</v>
      </c>
      <c r="C1147" s="5" t="s">
        <v>6346</v>
      </c>
      <c r="D1147" s="10" t="s">
        <v>10931</v>
      </c>
      <c r="F1147" s="85" t="s">
        <v>1779</v>
      </c>
      <c r="G1147" s="5" t="s">
        <v>19551</v>
      </c>
      <c r="K1147" s="5" t="s">
        <v>19541</v>
      </c>
      <c r="M1147" s="10" t="s">
        <v>18480</v>
      </c>
      <c r="N1147" s="55" t="s">
        <v>13635</v>
      </c>
      <c r="O1147" s="5" t="s">
        <v>19548</v>
      </c>
      <c r="P1147" s="10" t="s">
        <v>19552</v>
      </c>
      <c r="V1147" s="5">
        <v>2010</v>
      </c>
    </row>
    <row r="1148" spans="1:23" x14ac:dyDescent="0.2">
      <c r="A1148" s="5">
        <v>1147</v>
      </c>
      <c r="B1148" s="5" t="s">
        <v>10930</v>
      </c>
      <c r="C1148" s="5" t="s">
        <v>6346</v>
      </c>
      <c r="D1148" s="10" t="s">
        <v>10931</v>
      </c>
      <c r="F1148" s="85" t="s">
        <v>1779</v>
      </c>
      <c r="G1148" s="5" t="s">
        <v>19551</v>
      </c>
      <c r="K1148" s="5" t="s">
        <v>19541</v>
      </c>
      <c r="M1148" s="10" t="s">
        <v>18480</v>
      </c>
      <c r="N1148" s="55" t="s">
        <v>13635</v>
      </c>
      <c r="O1148" s="5" t="s">
        <v>19548</v>
      </c>
      <c r="P1148" s="10" t="s">
        <v>19552</v>
      </c>
      <c r="V1148" s="5">
        <v>2010</v>
      </c>
    </row>
    <row r="1149" spans="1:23" x14ac:dyDescent="0.2">
      <c r="A1149" s="5">
        <v>1148</v>
      </c>
      <c r="B1149" s="5" t="s">
        <v>19553</v>
      </c>
      <c r="C1149" s="5" t="s">
        <v>6346</v>
      </c>
      <c r="D1149" s="10" t="s">
        <v>10931</v>
      </c>
      <c r="F1149" s="85" t="s">
        <v>1779</v>
      </c>
      <c r="G1149" s="5" t="s">
        <v>19551</v>
      </c>
      <c r="K1149" s="5" t="s">
        <v>19541</v>
      </c>
      <c r="M1149" s="10" t="s">
        <v>18480</v>
      </c>
      <c r="N1149" s="55" t="s">
        <v>13635</v>
      </c>
      <c r="O1149" s="5" t="s">
        <v>19548</v>
      </c>
      <c r="P1149" s="10" t="s">
        <v>19552</v>
      </c>
      <c r="V1149" s="5">
        <v>2010</v>
      </c>
    </row>
    <row r="1150" spans="1:23" x14ac:dyDescent="0.2">
      <c r="A1150" s="5">
        <v>1149</v>
      </c>
      <c r="B1150" s="5" t="s">
        <v>10941</v>
      </c>
      <c r="C1150" s="5" t="s">
        <v>6346</v>
      </c>
      <c r="D1150" s="10" t="s">
        <v>10942</v>
      </c>
      <c r="F1150" s="85" t="s">
        <v>1779</v>
      </c>
      <c r="G1150" s="5" t="s">
        <v>19551</v>
      </c>
      <c r="K1150" s="5" t="s">
        <v>19541</v>
      </c>
      <c r="M1150" s="10" t="s">
        <v>18480</v>
      </c>
      <c r="N1150" s="55" t="s">
        <v>13635</v>
      </c>
      <c r="O1150" s="5" t="s">
        <v>19542</v>
      </c>
      <c r="P1150" s="10" t="s">
        <v>19554</v>
      </c>
      <c r="V1150" s="5">
        <v>2010</v>
      </c>
    </row>
    <row r="1151" spans="1:23" x14ac:dyDescent="0.2">
      <c r="A1151" s="5">
        <v>1150</v>
      </c>
      <c r="B1151" s="5" t="s">
        <v>10937</v>
      </c>
      <c r="C1151" s="5" t="s">
        <v>6346</v>
      </c>
      <c r="D1151" s="10" t="s">
        <v>10938</v>
      </c>
      <c r="F1151" s="85" t="s">
        <v>1779</v>
      </c>
      <c r="G1151" s="5" t="s">
        <v>19551</v>
      </c>
      <c r="K1151" s="5" t="s">
        <v>19541</v>
      </c>
      <c r="M1151" s="10" t="s">
        <v>18480</v>
      </c>
      <c r="N1151" s="55" t="s">
        <v>13635</v>
      </c>
      <c r="O1151" s="5" t="s">
        <v>19542</v>
      </c>
      <c r="P1151" s="10" t="s">
        <v>19544</v>
      </c>
      <c r="V1151" s="5">
        <v>2010</v>
      </c>
    </row>
    <row r="1152" spans="1:23" x14ac:dyDescent="0.2">
      <c r="A1152" s="5">
        <v>1151</v>
      </c>
      <c r="B1152" s="5" t="s">
        <v>19555</v>
      </c>
      <c r="C1152" s="5" t="s">
        <v>6346</v>
      </c>
      <c r="D1152" s="10" t="s">
        <v>19556</v>
      </c>
      <c r="F1152" s="85" t="s">
        <v>1779</v>
      </c>
      <c r="G1152" s="5" t="s">
        <v>19551</v>
      </c>
      <c r="K1152" s="5" t="s">
        <v>19541</v>
      </c>
      <c r="M1152" s="10" t="s">
        <v>18480</v>
      </c>
      <c r="N1152" s="55" t="s">
        <v>13635</v>
      </c>
      <c r="O1152" s="5" t="s">
        <v>19548</v>
      </c>
      <c r="P1152" s="10" t="s">
        <v>19557</v>
      </c>
      <c r="V1152" s="5">
        <v>2010</v>
      </c>
    </row>
    <row r="1153" spans="1:117" x14ac:dyDescent="0.2">
      <c r="A1153" s="5">
        <v>1152</v>
      </c>
      <c r="B1153" s="5" t="s">
        <v>10945</v>
      </c>
      <c r="C1153" s="5" t="s">
        <v>6346</v>
      </c>
      <c r="D1153" s="10" t="s">
        <v>10946</v>
      </c>
      <c r="F1153" s="85" t="s">
        <v>1779</v>
      </c>
      <c r="G1153" s="5" t="s">
        <v>19551</v>
      </c>
      <c r="K1153" s="5" t="s">
        <v>19541</v>
      </c>
      <c r="M1153" s="10" t="s">
        <v>18480</v>
      </c>
      <c r="N1153" s="55" t="s">
        <v>13635</v>
      </c>
      <c r="O1153" s="5" t="s">
        <v>19548</v>
      </c>
      <c r="P1153" s="5" t="s">
        <v>19558</v>
      </c>
      <c r="V1153" s="5">
        <v>2010</v>
      </c>
    </row>
    <row r="1154" spans="1:117" x14ac:dyDescent="0.2">
      <c r="A1154" s="5">
        <v>1153</v>
      </c>
      <c r="B1154" s="5" t="s">
        <v>13912</v>
      </c>
      <c r="C1154" s="5" t="s">
        <v>6346</v>
      </c>
      <c r="D1154" s="10" t="s">
        <v>13913</v>
      </c>
      <c r="F1154" s="85" t="s">
        <v>4380</v>
      </c>
      <c r="G1154" s="85" t="s">
        <v>830</v>
      </c>
      <c r="H1154" s="85"/>
      <c r="I1154" s="85"/>
      <c r="J1154" s="85"/>
      <c r="L1154" s="85"/>
      <c r="M1154" s="10" t="s">
        <v>18480</v>
      </c>
      <c r="N1154" s="55" t="s">
        <v>13635</v>
      </c>
      <c r="O1154" s="5" t="s">
        <v>19548</v>
      </c>
      <c r="P1154" s="5" t="s">
        <v>19559</v>
      </c>
      <c r="V1154" s="5">
        <v>2010</v>
      </c>
      <c r="W1154" s="85"/>
    </row>
    <row r="1155" spans="1:117" x14ac:dyDescent="0.2">
      <c r="A1155" s="5">
        <v>1154</v>
      </c>
      <c r="B1155" s="5" t="s">
        <v>19560</v>
      </c>
      <c r="C1155" s="5" t="s">
        <v>6346</v>
      </c>
      <c r="D1155" s="10" t="s">
        <v>19561</v>
      </c>
      <c r="F1155" s="85" t="s">
        <v>4380</v>
      </c>
      <c r="G1155" s="85" t="s">
        <v>830</v>
      </c>
      <c r="H1155" s="85"/>
      <c r="I1155" s="85"/>
      <c r="J1155" s="85"/>
      <c r="L1155" s="85"/>
      <c r="M1155" s="10" t="s">
        <v>18480</v>
      </c>
      <c r="N1155" s="55" t="s">
        <v>13635</v>
      </c>
      <c r="O1155" s="5" t="s">
        <v>19548</v>
      </c>
      <c r="P1155" s="5" t="s">
        <v>19562</v>
      </c>
      <c r="V1155" s="5">
        <v>2010</v>
      </c>
      <c r="W1155" s="85"/>
    </row>
    <row r="1156" spans="1:117" x14ac:dyDescent="0.2">
      <c r="A1156" s="5">
        <v>1155</v>
      </c>
      <c r="B1156" s="5" t="s">
        <v>19563</v>
      </c>
      <c r="C1156" s="5" t="s">
        <v>6346</v>
      </c>
      <c r="D1156" s="10" t="s">
        <v>19564</v>
      </c>
      <c r="F1156" s="85" t="s">
        <v>4380</v>
      </c>
      <c r="G1156" s="85" t="s">
        <v>830</v>
      </c>
      <c r="H1156" s="85"/>
      <c r="I1156" s="85"/>
      <c r="J1156" s="85"/>
      <c r="L1156" s="85"/>
      <c r="M1156" s="10" t="s">
        <v>18480</v>
      </c>
      <c r="N1156" s="55" t="s">
        <v>13635</v>
      </c>
      <c r="O1156" s="5" t="s">
        <v>19548</v>
      </c>
      <c r="P1156" s="5" t="s">
        <v>19562</v>
      </c>
      <c r="V1156" s="5">
        <v>2010</v>
      </c>
      <c r="W1156" s="85"/>
    </row>
    <row r="1157" spans="1:117" x14ac:dyDescent="0.2">
      <c r="A1157" s="5">
        <v>1156</v>
      </c>
      <c r="B1157" s="5" t="s">
        <v>19565</v>
      </c>
      <c r="C1157" s="5" t="s">
        <v>6346</v>
      </c>
      <c r="D1157" s="10" t="s">
        <v>13396</v>
      </c>
      <c r="F1157" s="85" t="s">
        <v>4380</v>
      </c>
      <c r="G1157" s="85" t="s">
        <v>830</v>
      </c>
      <c r="H1157" s="85"/>
      <c r="I1157" s="85"/>
      <c r="J1157" s="85"/>
      <c r="L1157" s="85"/>
      <c r="M1157" s="10" t="s">
        <v>18480</v>
      </c>
      <c r="N1157" s="55" t="s">
        <v>13635</v>
      </c>
      <c r="O1157" s="5" t="s">
        <v>19548</v>
      </c>
      <c r="P1157" s="5" t="s">
        <v>19557</v>
      </c>
      <c r="V1157" s="5">
        <v>2010</v>
      </c>
      <c r="W1157" s="85"/>
    </row>
    <row r="1158" spans="1:117" x14ac:dyDescent="0.2">
      <c r="A1158" s="5">
        <v>1157</v>
      </c>
      <c r="B1158" s="5" t="s">
        <v>13395</v>
      </c>
      <c r="C1158" s="5" t="s">
        <v>6346</v>
      </c>
      <c r="D1158" s="10" t="s">
        <v>13396</v>
      </c>
      <c r="F1158" s="85" t="s">
        <v>4380</v>
      </c>
      <c r="G1158" s="85" t="s">
        <v>830</v>
      </c>
      <c r="H1158" s="85"/>
      <c r="I1158" s="85"/>
      <c r="J1158" s="85"/>
      <c r="L1158" s="85"/>
      <c r="M1158" s="10" t="s">
        <v>18480</v>
      </c>
      <c r="N1158" s="55" t="s">
        <v>13635</v>
      </c>
      <c r="O1158" s="5" t="s">
        <v>19548</v>
      </c>
      <c r="P1158" s="5" t="s">
        <v>19557</v>
      </c>
      <c r="V1158" s="5">
        <v>2010</v>
      </c>
      <c r="W1158" s="85"/>
    </row>
    <row r="1159" spans="1:117" x14ac:dyDescent="0.2">
      <c r="A1159" s="5">
        <v>1158</v>
      </c>
      <c r="B1159" s="5" t="s">
        <v>13869</v>
      </c>
      <c r="C1159" s="5" t="s">
        <v>6346</v>
      </c>
      <c r="D1159" s="10" t="s">
        <v>13870</v>
      </c>
      <c r="F1159" s="5" t="s">
        <v>3566</v>
      </c>
      <c r="G1159" s="5" t="s">
        <v>7242</v>
      </c>
      <c r="K1159" s="5" t="s">
        <v>219</v>
      </c>
      <c r="M1159" s="10" t="s">
        <v>18480</v>
      </c>
      <c r="N1159" s="55" t="s">
        <v>13635</v>
      </c>
      <c r="O1159" s="5" t="s">
        <v>19548</v>
      </c>
      <c r="P1159" s="5" t="s">
        <v>19566</v>
      </c>
      <c r="V1159" s="5">
        <v>2010</v>
      </c>
    </row>
    <row r="1160" spans="1:117" x14ac:dyDescent="0.2">
      <c r="A1160" s="5">
        <v>1159</v>
      </c>
      <c r="B1160" s="5" t="s">
        <v>13873</v>
      </c>
      <c r="C1160" s="5" t="s">
        <v>6346</v>
      </c>
      <c r="D1160" s="10" t="s">
        <v>19567</v>
      </c>
      <c r="F1160" s="5" t="s">
        <v>3566</v>
      </c>
      <c r="G1160" s="5" t="s">
        <v>7242</v>
      </c>
      <c r="K1160" s="5" t="s">
        <v>219</v>
      </c>
      <c r="M1160" s="10" t="s">
        <v>18480</v>
      </c>
      <c r="N1160" s="55" t="s">
        <v>13635</v>
      </c>
      <c r="O1160" s="5" t="s">
        <v>19542</v>
      </c>
      <c r="P1160" s="5" t="s">
        <v>19568</v>
      </c>
      <c r="V1160" s="5">
        <v>2010</v>
      </c>
    </row>
    <row r="1161" spans="1:117" x14ac:dyDescent="0.2">
      <c r="A1161" s="5">
        <v>1160</v>
      </c>
      <c r="B1161" s="5" t="s">
        <v>19569</v>
      </c>
      <c r="C1161" s="5" t="s">
        <v>6346</v>
      </c>
      <c r="D1161" s="10" t="s">
        <v>19570</v>
      </c>
      <c r="F1161" s="5" t="s">
        <v>2799</v>
      </c>
      <c r="G1161" s="5" t="s">
        <v>7242</v>
      </c>
      <c r="K1161" s="5" t="s">
        <v>219</v>
      </c>
      <c r="M1161" s="10" t="s">
        <v>18480</v>
      </c>
      <c r="N1161" s="55" t="s">
        <v>13635</v>
      </c>
      <c r="O1161" s="5" t="s">
        <v>19548</v>
      </c>
      <c r="P1161" s="5" t="s">
        <v>19571</v>
      </c>
      <c r="V1161" s="5">
        <v>2010</v>
      </c>
    </row>
    <row r="1162" spans="1:117" x14ac:dyDescent="0.2">
      <c r="A1162" s="5">
        <v>1161</v>
      </c>
      <c r="B1162" s="5" t="s">
        <v>13633</v>
      </c>
      <c r="C1162" s="5" t="s">
        <v>6346</v>
      </c>
      <c r="D1162" s="10" t="s">
        <v>19572</v>
      </c>
      <c r="F1162" s="5" t="s">
        <v>2799</v>
      </c>
      <c r="G1162" s="5" t="s">
        <v>7242</v>
      </c>
      <c r="K1162" s="5" t="s">
        <v>219</v>
      </c>
      <c r="M1162" s="10" t="s">
        <v>18480</v>
      </c>
      <c r="N1162" s="55" t="s">
        <v>13635</v>
      </c>
      <c r="O1162" s="5" t="s">
        <v>19548</v>
      </c>
      <c r="P1162" s="5" t="s">
        <v>19562</v>
      </c>
      <c r="V1162" s="5">
        <v>2010</v>
      </c>
    </row>
    <row r="1163" spans="1:117" x14ac:dyDescent="0.2">
      <c r="A1163" s="5">
        <v>1162</v>
      </c>
      <c r="B1163" s="5" t="s">
        <v>14455</v>
      </c>
      <c r="C1163" s="5" t="s">
        <v>3371</v>
      </c>
      <c r="D1163" s="5" t="s">
        <v>19573</v>
      </c>
      <c r="F1163" s="85" t="s">
        <v>3574</v>
      </c>
      <c r="G1163" s="5" t="s">
        <v>14457</v>
      </c>
      <c r="M1163" s="10" t="s">
        <v>18480</v>
      </c>
      <c r="O1163" s="5" t="s">
        <v>19574</v>
      </c>
      <c r="V1163" s="116">
        <v>39177</v>
      </c>
    </row>
    <row r="1164" spans="1:117" x14ac:dyDescent="0.2">
      <c r="A1164" s="5">
        <v>1163</v>
      </c>
      <c r="B1164" s="5" t="s">
        <v>19575</v>
      </c>
      <c r="C1164" s="5" t="s">
        <v>3371</v>
      </c>
      <c r="D1164" s="10" t="s">
        <v>19576</v>
      </c>
      <c r="F1164" s="85" t="s">
        <v>7177</v>
      </c>
      <c r="G1164" s="85" t="s">
        <v>7178</v>
      </c>
      <c r="H1164" s="85"/>
      <c r="I1164" s="85"/>
      <c r="J1164" s="85"/>
      <c r="L1164" s="85"/>
      <c r="M1164" s="10" t="s">
        <v>18480</v>
      </c>
      <c r="N1164" s="55" t="s">
        <v>13376</v>
      </c>
      <c r="O1164" s="5" t="s">
        <v>19577</v>
      </c>
      <c r="P1164" s="5" t="s">
        <v>19578</v>
      </c>
      <c r="V1164" s="5">
        <v>2010</v>
      </c>
      <c r="W1164" s="85"/>
    </row>
    <row r="1165" spans="1:117" x14ac:dyDescent="0.2">
      <c r="A1165" s="5">
        <v>1164</v>
      </c>
      <c r="B1165" s="5" t="s">
        <v>19579</v>
      </c>
      <c r="C1165" s="5" t="s">
        <v>3371</v>
      </c>
      <c r="D1165" s="10" t="s">
        <v>19576</v>
      </c>
      <c r="F1165" s="85" t="s">
        <v>7177</v>
      </c>
      <c r="G1165" s="85" t="s">
        <v>7178</v>
      </c>
      <c r="H1165" s="85"/>
      <c r="I1165" s="85"/>
      <c r="J1165" s="85"/>
      <c r="L1165" s="85"/>
      <c r="M1165" s="10" t="s">
        <v>18480</v>
      </c>
      <c r="N1165" s="55" t="s">
        <v>13376</v>
      </c>
      <c r="O1165" s="5" t="s">
        <v>19577</v>
      </c>
      <c r="P1165" s="5" t="s">
        <v>19578</v>
      </c>
      <c r="V1165" s="5">
        <v>2010</v>
      </c>
      <c r="W1165" s="85"/>
    </row>
    <row r="1166" spans="1:117" x14ac:dyDescent="0.2">
      <c r="A1166" s="5">
        <v>1165</v>
      </c>
      <c r="B1166" s="5" t="s">
        <v>19580</v>
      </c>
      <c r="C1166" s="5" t="s">
        <v>3371</v>
      </c>
      <c r="D1166" s="10" t="s">
        <v>19581</v>
      </c>
      <c r="F1166" s="85" t="s">
        <v>7177</v>
      </c>
      <c r="G1166" s="85" t="s">
        <v>7178</v>
      </c>
      <c r="H1166" s="85"/>
      <c r="I1166" s="85"/>
      <c r="J1166" s="85"/>
      <c r="L1166" s="85"/>
      <c r="M1166" s="10" t="s">
        <v>18480</v>
      </c>
      <c r="N1166" s="55" t="s">
        <v>13376</v>
      </c>
      <c r="O1166" s="5" t="s">
        <v>19577</v>
      </c>
      <c r="P1166" s="5" t="s">
        <v>19582</v>
      </c>
      <c r="V1166" s="5">
        <v>2010</v>
      </c>
      <c r="W1166" s="85"/>
    </row>
    <row r="1167" spans="1:117" x14ac:dyDescent="0.2">
      <c r="A1167" s="5">
        <v>1166</v>
      </c>
      <c r="B1167" s="5" t="s">
        <v>13422</v>
      </c>
      <c r="C1167" s="5" t="s">
        <v>3371</v>
      </c>
      <c r="D1167" s="10" t="s">
        <v>19581</v>
      </c>
      <c r="F1167" s="85" t="s">
        <v>7177</v>
      </c>
      <c r="G1167" s="85" t="s">
        <v>7178</v>
      </c>
      <c r="H1167" s="85"/>
      <c r="I1167" s="85"/>
      <c r="J1167" s="85"/>
      <c r="L1167" s="85"/>
      <c r="M1167" s="10" t="s">
        <v>18480</v>
      </c>
      <c r="N1167" s="55" t="s">
        <v>13376</v>
      </c>
      <c r="O1167" s="5" t="s">
        <v>19577</v>
      </c>
      <c r="P1167" s="5" t="s">
        <v>19582</v>
      </c>
      <c r="V1167" s="5">
        <v>2010</v>
      </c>
      <c r="W1167" s="85"/>
      <c r="DL1167" s="70"/>
      <c r="DM1167" s="70"/>
    </row>
    <row r="1168" spans="1:117" x14ac:dyDescent="0.2">
      <c r="A1168" s="5">
        <v>1167</v>
      </c>
      <c r="B1168" s="5" t="s">
        <v>13418</v>
      </c>
      <c r="C1168" s="5" t="s">
        <v>3371</v>
      </c>
      <c r="D1168" s="10" t="s">
        <v>19583</v>
      </c>
      <c r="F1168" s="85" t="s">
        <v>7177</v>
      </c>
      <c r="G1168" s="85" t="s">
        <v>7178</v>
      </c>
      <c r="H1168" s="85"/>
      <c r="I1168" s="85"/>
      <c r="J1168" s="85"/>
      <c r="L1168" s="85"/>
      <c r="M1168" s="10" t="s">
        <v>18480</v>
      </c>
      <c r="N1168" s="55" t="s">
        <v>13376</v>
      </c>
      <c r="O1168" s="5" t="s">
        <v>19577</v>
      </c>
      <c r="P1168" s="5" t="s">
        <v>19584</v>
      </c>
      <c r="V1168" s="5">
        <v>2010</v>
      </c>
      <c r="W1168" s="85"/>
      <c r="DL1168" s="70"/>
      <c r="DM1168" s="70"/>
    </row>
    <row r="1169" spans="1:23" x14ac:dyDescent="0.2">
      <c r="A1169" s="5">
        <v>1168</v>
      </c>
      <c r="B1169" s="5" t="s">
        <v>9257</v>
      </c>
      <c r="C1169" s="5" t="s">
        <v>3371</v>
      </c>
      <c r="D1169" s="10" t="s">
        <v>19585</v>
      </c>
      <c r="F1169" s="85" t="s">
        <v>7177</v>
      </c>
      <c r="G1169" s="85" t="s">
        <v>7178</v>
      </c>
      <c r="H1169" s="85"/>
      <c r="I1169" s="85"/>
      <c r="J1169" s="85"/>
      <c r="L1169" s="85"/>
      <c r="M1169" s="10" t="s">
        <v>18480</v>
      </c>
      <c r="N1169" s="55" t="s">
        <v>13376</v>
      </c>
      <c r="O1169" s="5" t="s">
        <v>19577</v>
      </c>
      <c r="P1169" s="5" t="s">
        <v>19578</v>
      </c>
      <c r="V1169" s="5">
        <v>2010</v>
      </c>
      <c r="W1169" s="85"/>
    </row>
    <row r="1170" spans="1:23" x14ac:dyDescent="0.2">
      <c r="A1170" s="5">
        <v>1169</v>
      </c>
      <c r="B1170" s="5" t="s">
        <v>19586</v>
      </c>
      <c r="C1170" s="5" t="s">
        <v>3371</v>
      </c>
      <c r="D1170" s="10" t="s">
        <v>19587</v>
      </c>
      <c r="F1170" s="85" t="s">
        <v>12147</v>
      </c>
      <c r="G1170" s="85" t="s">
        <v>12148</v>
      </c>
      <c r="H1170" s="85"/>
      <c r="I1170" s="85"/>
      <c r="J1170" s="85"/>
      <c r="L1170" s="85"/>
      <c r="M1170" s="10" t="s">
        <v>18480</v>
      </c>
      <c r="N1170" s="55" t="s">
        <v>13376</v>
      </c>
      <c r="O1170" s="5" t="s">
        <v>19577</v>
      </c>
      <c r="P1170" s="5" t="s">
        <v>19588</v>
      </c>
      <c r="V1170" s="5">
        <v>2010</v>
      </c>
      <c r="W1170" s="85"/>
    </row>
    <row r="1171" spans="1:23" x14ac:dyDescent="0.2">
      <c r="A1171" s="5">
        <v>1170</v>
      </c>
      <c r="B1171" s="5" t="s">
        <v>13665</v>
      </c>
      <c r="C1171" s="5" t="s">
        <v>3371</v>
      </c>
      <c r="D1171" s="10" t="s">
        <v>19589</v>
      </c>
      <c r="F1171" s="85" t="s">
        <v>4380</v>
      </c>
      <c r="G1171" s="5" t="s">
        <v>16</v>
      </c>
      <c r="M1171" s="10" t="s">
        <v>18480</v>
      </c>
      <c r="N1171" s="55" t="s">
        <v>13376</v>
      </c>
      <c r="O1171" s="5" t="s">
        <v>19577</v>
      </c>
      <c r="P1171" s="5" t="s">
        <v>19590</v>
      </c>
      <c r="V1171" s="5">
        <v>2010</v>
      </c>
    </row>
    <row r="1172" spans="1:23" x14ac:dyDescent="0.2">
      <c r="A1172" s="5">
        <v>1171</v>
      </c>
      <c r="B1172" s="5" t="s">
        <v>19591</v>
      </c>
      <c r="C1172" s="5" t="s">
        <v>3371</v>
      </c>
      <c r="D1172" s="10" t="s">
        <v>19592</v>
      </c>
      <c r="F1172" s="85" t="s">
        <v>4380</v>
      </c>
      <c r="G1172" s="5" t="s">
        <v>16</v>
      </c>
      <c r="M1172" s="10" t="s">
        <v>18480</v>
      </c>
      <c r="N1172" s="55" t="s">
        <v>13376</v>
      </c>
      <c r="O1172" s="5" t="s">
        <v>19577</v>
      </c>
      <c r="P1172" s="5" t="s">
        <v>19578</v>
      </c>
      <c r="V1172" s="5">
        <v>2010</v>
      </c>
    </row>
    <row r="1173" spans="1:23" x14ac:dyDescent="0.2">
      <c r="A1173" s="5">
        <v>1172</v>
      </c>
      <c r="B1173" s="5" t="s">
        <v>13375</v>
      </c>
      <c r="C1173" s="5" t="s">
        <v>3371</v>
      </c>
      <c r="D1173" s="10" t="s">
        <v>19593</v>
      </c>
      <c r="F1173" s="85" t="s">
        <v>8717</v>
      </c>
      <c r="G1173" s="85" t="s">
        <v>13371</v>
      </c>
      <c r="H1173" s="85"/>
      <c r="I1173" s="85"/>
      <c r="J1173" s="85"/>
      <c r="L1173" s="85"/>
      <c r="M1173" s="10" t="s">
        <v>18480</v>
      </c>
      <c r="N1173" s="55" t="s">
        <v>13376</v>
      </c>
      <c r="O1173" s="5" t="s">
        <v>19577</v>
      </c>
      <c r="P1173" s="5" t="s">
        <v>19582</v>
      </c>
      <c r="V1173" s="5">
        <v>2010</v>
      </c>
      <c r="W1173" s="85"/>
    </row>
    <row r="1174" spans="1:23" x14ac:dyDescent="0.2">
      <c r="A1174" s="5">
        <v>1173</v>
      </c>
      <c r="B1174" s="5" t="s">
        <v>13744</v>
      </c>
      <c r="C1174" s="5" t="s">
        <v>3371</v>
      </c>
      <c r="D1174" s="10" t="s">
        <v>19594</v>
      </c>
      <c r="F1174" s="85" t="s">
        <v>5209</v>
      </c>
      <c r="G1174" s="5" t="s">
        <v>16</v>
      </c>
      <c r="M1174" s="10" t="s">
        <v>18480</v>
      </c>
      <c r="N1174" s="55" t="s">
        <v>13376</v>
      </c>
      <c r="O1174" s="5" t="s">
        <v>19577</v>
      </c>
      <c r="P1174" s="5" t="s">
        <v>19584</v>
      </c>
      <c r="V1174" s="5">
        <v>2010</v>
      </c>
    </row>
    <row r="1175" spans="1:23" x14ac:dyDescent="0.2">
      <c r="A1175" s="5">
        <v>1174</v>
      </c>
      <c r="B1175" s="5" t="s">
        <v>13995</v>
      </c>
      <c r="C1175" s="5" t="s">
        <v>3371</v>
      </c>
      <c r="D1175" s="10" t="s">
        <v>19595</v>
      </c>
      <c r="F1175" s="85" t="s">
        <v>3567</v>
      </c>
      <c r="G1175" s="85" t="s">
        <v>13998</v>
      </c>
      <c r="H1175" s="85"/>
      <c r="I1175" s="85"/>
      <c r="J1175" s="85"/>
      <c r="L1175" s="85"/>
      <c r="M1175" s="10" t="s">
        <v>18480</v>
      </c>
      <c r="N1175" s="55" t="s">
        <v>13376</v>
      </c>
      <c r="O1175" s="5" t="s">
        <v>19577</v>
      </c>
      <c r="P1175" s="5" t="s">
        <v>19584</v>
      </c>
      <c r="V1175" s="5">
        <v>2010</v>
      </c>
      <c r="W1175" s="85"/>
    </row>
    <row r="1176" spans="1:23" x14ac:dyDescent="0.2">
      <c r="A1176" s="5">
        <v>1175</v>
      </c>
      <c r="B1176" s="5" t="s">
        <v>12601</v>
      </c>
      <c r="C1176" s="5" t="s">
        <v>3371</v>
      </c>
      <c r="D1176" s="10" t="s">
        <v>19596</v>
      </c>
      <c r="F1176" s="85" t="s">
        <v>3487</v>
      </c>
      <c r="G1176" s="85" t="s">
        <v>12598</v>
      </c>
      <c r="H1176" s="85"/>
      <c r="I1176" s="85"/>
      <c r="J1176" s="85"/>
      <c r="L1176" s="85"/>
      <c r="M1176" s="10" t="s">
        <v>18480</v>
      </c>
      <c r="N1176" s="55" t="s">
        <v>13376</v>
      </c>
      <c r="O1176" s="5" t="s">
        <v>19577</v>
      </c>
      <c r="P1176" s="5" t="s">
        <v>19597</v>
      </c>
      <c r="V1176" s="5">
        <v>2010</v>
      </c>
      <c r="W1176" s="85"/>
    </row>
    <row r="1177" spans="1:23" x14ac:dyDescent="0.2">
      <c r="A1177" s="5">
        <v>1176</v>
      </c>
      <c r="B1177" s="5" t="s">
        <v>19598</v>
      </c>
      <c r="C1177" s="5" t="s">
        <v>3371</v>
      </c>
      <c r="D1177" s="10" t="s">
        <v>19599</v>
      </c>
      <c r="F1177" s="85" t="s">
        <v>3487</v>
      </c>
      <c r="G1177" s="85" t="s">
        <v>12598</v>
      </c>
      <c r="H1177" s="85"/>
      <c r="I1177" s="85"/>
      <c r="J1177" s="85"/>
      <c r="L1177" s="85"/>
      <c r="M1177" s="10" t="s">
        <v>18480</v>
      </c>
      <c r="N1177" s="55" t="s">
        <v>13376</v>
      </c>
      <c r="O1177" s="5" t="s">
        <v>19577</v>
      </c>
      <c r="P1177" s="5" t="s">
        <v>19600</v>
      </c>
      <c r="V1177" s="5">
        <v>2010</v>
      </c>
      <c r="W1177" s="85"/>
    </row>
    <row r="1178" spans="1:23" x14ac:dyDescent="0.2">
      <c r="A1178" s="5">
        <v>1177</v>
      </c>
      <c r="B1178" s="5" t="s">
        <v>14515</v>
      </c>
      <c r="C1178" s="5" t="s">
        <v>3371</v>
      </c>
      <c r="D1178" s="10" t="s">
        <v>19601</v>
      </c>
      <c r="F1178" s="85" t="s">
        <v>2852</v>
      </c>
      <c r="G1178" s="85" t="s">
        <v>14517</v>
      </c>
      <c r="H1178" s="85"/>
      <c r="I1178" s="85"/>
      <c r="J1178" s="85"/>
      <c r="L1178" s="85"/>
      <c r="M1178" s="10" t="s">
        <v>18480</v>
      </c>
      <c r="N1178" s="55" t="s">
        <v>13376</v>
      </c>
      <c r="O1178" s="5" t="s">
        <v>19577</v>
      </c>
      <c r="P1178" s="5" t="s">
        <v>19578</v>
      </c>
      <c r="V1178" s="5">
        <v>2010</v>
      </c>
      <c r="W1178" s="85"/>
    </row>
    <row r="1179" spans="1:23" x14ac:dyDescent="0.2">
      <c r="A1179" s="5">
        <v>1178</v>
      </c>
      <c r="B1179" s="5" t="s">
        <v>13467</v>
      </c>
      <c r="C1179" s="5" t="s">
        <v>3371</v>
      </c>
      <c r="D1179" s="10" t="s">
        <v>19602</v>
      </c>
      <c r="F1179" s="85" t="s">
        <v>4720</v>
      </c>
      <c r="G1179" s="85" t="s">
        <v>13469</v>
      </c>
      <c r="H1179" s="85"/>
      <c r="I1179" s="85"/>
      <c r="J1179" s="85"/>
      <c r="L1179" s="85"/>
      <c r="M1179" s="10" t="s">
        <v>18480</v>
      </c>
      <c r="N1179" s="55" t="s">
        <v>13376</v>
      </c>
      <c r="O1179" s="5" t="s">
        <v>19577</v>
      </c>
      <c r="P1179" s="5" t="s">
        <v>19603</v>
      </c>
      <c r="V1179" s="5">
        <v>2010</v>
      </c>
      <c r="W1179" s="85"/>
    </row>
    <row r="1180" spans="1:23" x14ac:dyDescent="0.2">
      <c r="A1180" s="5">
        <v>1179</v>
      </c>
      <c r="B1180" s="5" t="s">
        <v>13410</v>
      </c>
      <c r="C1180" s="5" t="s">
        <v>3371</v>
      </c>
      <c r="D1180" s="10" t="s">
        <v>19604</v>
      </c>
      <c r="F1180" s="85" t="s">
        <v>7177</v>
      </c>
      <c r="G1180" s="5" t="s">
        <v>16</v>
      </c>
      <c r="M1180" s="10" t="s">
        <v>18480</v>
      </c>
      <c r="N1180" s="55" t="s">
        <v>13376</v>
      </c>
      <c r="O1180" s="5" t="s">
        <v>19577</v>
      </c>
      <c r="P1180" s="5" t="s">
        <v>19605</v>
      </c>
      <c r="V1180" s="5">
        <v>2010</v>
      </c>
    </row>
    <row r="1181" spans="1:23" x14ac:dyDescent="0.2">
      <c r="A1181" s="5">
        <v>1180</v>
      </c>
      <c r="B1181" s="5" t="s">
        <v>19606</v>
      </c>
      <c r="C1181" s="5" t="s">
        <v>3371</v>
      </c>
      <c r="D1181" s="10" t="s">
        <v>19604</v>
      </c>
      <c r="F1181" s="85" t="s">
        <v>7177</v>
      </c>
      <c r="G1181" s="5" t="s">
        <v>16</v>
      </c>
      <c r="M1181" s="10" t="s">
        <v>18480</v>
      </c>
      <c r="N1181" s="55" t="s">
        <v>13376</v>
      </c>
      <c r="O1181" s="5" t="s">
        <v>19577</v>
      </c>
      <c r="P1181" s="5" t="s">
        <v>19605</v>
      </c>
      <c r="V1181" s="5">
        <v>2010</v>
      </c>
    </row>
    <row r="1182" spans="1:23" x14ac:dyDescent="0.2">
      <c r="A1182" s="5">
        <v>1181</v>
      </c>
      <c r="B1182" s="5" t="s">
        <v>19607</v>
      </c>
      <c r="C1182" s="5" t="s">
        <v>3371</v>
      </c>
      <c r="D1182" s="10" t="s">
        <v>19604</v>
      </c>
      <c r="F1182" s="85" t="s">
        <v>7177</v>
      </c>
      <c r="G1182" s="5" t="s">
        <v>16</v>
      </c>
      <c r="M1182" s="10" t="s">
        <v>18480</v>
      </c>
      <c r="N1182" s="55" t="s">
        <v>13376</v>
      </c>
      <c r="O1182" s="5" t="s">
        <v>19577</v>
      </c>
      <c r="P1182" s="5" t="s">
        <v>19605</v>
      </c>
      <c r="V1182" s="5">
        <v>2010</v>
      </c>
    </row>
    <row r="1183" spans="1:23" x14ac:dyDescent="0.2">
      <c r="A1183" s="5">
        <v>1182</v>
      </c>
      <c r="B1183" s="5" t="s">
        <v>13877</v>
      </c>
      <c r="C1183" s="5" t="s">
        <v>3371</v>
      </c>
      <c r="D1183" s="10" t="s">
        <v>19608</v>
      </c>
      <c r="F1183" s="85" t="s">
        <v>6454</v>
      </c>
      <c r="G1183" s="85" t="s">
        <v>13880</v>
      </c>
      <c r="H1183" s="85"/>
      <c r="I1183" s="85"/>
      <c r="J1183" s="85"/>
      <c r="L1183" s="85"/>
      <c r="M1183" s="10" t="s">
        <v>18480</v>
      </c>
      <c r="N1183" s="55" t="s">
        <v>13376</v>
      </c>
      <c r="O1183" s="5" t="s">
        <v>19577</v>
      </c>
      <c r="P1183" s="5" t="s">
        <v>19578</v>
      </c>
      <c r="V1183" s="5">
        <v>2010</v>
      </c>
      <c r="W1183" s="85"/>
    </row>
    <row r="1184" spans="1:23" x14ac:dyDescent="0.2">
      <c r="A1184" s="5">
        <v>1183</v>
      </c>
      <c r="B1184" s="5" t="s">
        <v>19609</v>
      </c>
      <c r="C1184" s="5" t="s">
        <v>3371</v>
      </c>
      <c r="D1184" s="10" t="s">
        <v>19610</v>
      </c>
      <c r="F1184" s="85" t="s">
        <v>3567</v>
      </c>
      <c r="G1184" s="5" t="s">
        <v>16</v>
      </c>
      <c r="M1184" s="10" t="s">
        <v>18480</v>
      </c>
      <c r="N1184" s="55" t="s">
        <v>13376</v>
      </c>
      <c r="O1184" s="5" t="s">
        <v>19577</v>
      </c>
      <c r="P1184" s="5" t="s">
        <v>19611</v>
      </c>
      <c r="V1184" s="5">
        <v>2010</v>
      </c>
    </row>
    <row r="1185" spans="1:23" x14ac:dyDescent="0.2">
      <c r="A1185" s="5">
        <v>1184</v>
      </c>
      <c r="B1185" s="5" t="s">
        <v>19612</v>
      </c>
      <c r="C1185" s="5" t="s">
        <v>3371</v>
      </c>
      <c r="D1185" s="10" t="s">
        <v>19610</v>
      </c>
      <c r="F1185" s="85" t="s">
        <v>3567</v>
      </c>
      <c r="G1185" s="5" t="s">
        <v>16</v>
      </c>
      <c r="M1185" s="10" t="s">
        <v>18480</v>
      </c>
      <c r="N1185" s="55" t="s">
        <v>13376</v>
      </c>
      <c r="O1185" s="5" t="s">
        <v>19577</v>
      </c>
      <c r="P1185" s="5" t="s">
        <v>19611</v>
      </c>
      <c r="V1185" s="5">
        <v>2010</v>
      </c>
    </row>
    <row r="1186" spans="1:23" x14ac:dyDescent="0.2">
      <c r="A1186" s="5">
        <v>1185</v>
      </c>
      <c r="B1186" s="5" t="s">
        <v>13661</v>
      </c>
      <c r="C1186" s="5" t="s">
        <v>3371</v>
      </c>
      <c r="D1186" s="10" t="s">
        <v>19613</v>
      </c>
      <c r="F1186" s="85" t="s">
        <v>4720</v>
      </c>
      <c r="G1186" s="85" t="s">
        <v>4721</v>
      </c>
      <c r="H1186" s="85"/>
      <c r="I1186" s="85"/>
      <c r="J1186" s="85"/>
      <c r="L1186" s="85"/>
      <c r="M1186" s="10" t="s">
        <v>18480</v>
      </c>
      <c r="N1186" s="55" t="s">
        <v>13376</v>
      </c>
      <c r="O1186" s="5" t="s">
        <v>19577</v>
      </c>
      <c r="P1186" s="5" t="s">
        <v>19614</v>
      </c>
      <c r="V1186" s="5">
        <v>2010</v>
      </c>
      <c r="W1186" s="85"/>
    </row>
    <row r="1187" spans="1:23" x14ac:dyDescent="0.2">
      <c r="A1187" s="5">
        <v>1186</v>
      </c>
      <c r="B1187" s="5" t="s">
        <v>19615</v>
      </c>
      <c r="C1187" s="5" t="s">
        <v>3371</v>
      </c>
      <c r="D1187" s="10" t="s">
        <v>19616</v>
      </c>
      <c r="F1187" s="85" t="s">
        <v>3402</v>
      </c>
      <c r="G1187" s="85" t="s">
        <v>1384</v>
      </c>
      <c r="H1187" s="85"/>
      <c r="I1187" s="85"/>
      <c r="J1187" s="85"/>
      <c r="L1187" s="85"/>
      <c r="M1187" s="10" t="s">
        <v>18480</v>
      </c>
      <c r="N1187" s="55" t="s">
        <v>13376</v>
      </c>
      <c r="O1187" s="5" t="s">
        <v>19577</v>
      </c>
      <c r="P1187" s="5" t="s">
        <v>19578</v>
      </c>
      <c r="V1187" s="5">
        <v>2010</v>
      </c>
      <c r="W1187" s="85"/>
    </row>
    <row r="1188" spans="1:23" x14ac:dyDescent="0.2">
      <c r="A1188" s="5">
        <v>1187</v>
      </c>
      <c r="B1188" s="5" t="s">
        <v>14580</v>
      </c>
      <c r="C1188" s="5" t="s">
        <v>3371</v>
      </c>
      <c r="D1188" s="10" t="s">
        <v>19617</v>
      </c>
      <c r="F1188" s="85" t="s">
        <v>6454</v>
      </c>
      <c r="G1188" s="85" t="s">
        <v>14577</v>
      </c>
      <c r="H1188" s="85"/>
      <c r="I1188" s="85"/>
      <c r="J1188" s="85"/>
      <c r="L1188" s="85"/>
      <c r="M1188" s="10" t="s">
        <v>18480</v>
      </c>
      <c r="N1188" s="55" t="s">
        <v>13376</v>
      </c>
      <c r="O1188" s="5" t="s">
        <v>19577</v>
      </c>
      <c r="P1188" s="5" t="s">
        <v>19618</v>
      </c>
      <c r="V1188" s="5">
        <v>2010</v>
      </c>
      <c r="W1188" s="85"/>
    </row>
    <row r="1189" spans="1:23" x14ac:dyDescent="0.2">
      <c r="A1189" s="5">
        <v>1188</v>
      </c>
      <c r="B1189" s="5" t="s">
        <v>19619</v>
      </c>
      <c r="C1189" s="5" t="s">
        <v>3371</v>
      </c>
      <c r="D1189" s="10" t="s">
        <v>19617</v>
      </c>
      <c r="F1189" s="85" t="s">
        <v>6454</v>
      </c>
      <c r="G1189" s="85" t="s">
        <v>14577</v>
      </c>
      <c r="H1189" s="85"/>
      <c r="I1189" s="85"/>
      <c r="J1189" s="85"/>
      <c r="L1189" s="85"/>
      <c r="M1189" s="10" t="s">
        <v>18480</v>
      </c>
      <c r="N1189" s="55" t="s">
        <v>13376</v>
      </c>
      <c r="O1189" s="5" t="s">
        <v>19577</v>
      </c>
      <c r="P1189" s="5" t="s">
        <v>19618</v>
      </c>
      <c r="V1189" s="5">
        <v>2010</v>
      </c>
      <c r="W1189" s="85"/>
    </row>
    <row r="1190" spans="1:23" x14ac:dyDescent="0.2">
      <c r="A1190" s="5">
        <v>1189</v>
      </c>
      <c r="B1190" s="5" t="s">
        <v>13797</v>
      </c>
      <c r="C1190" s="5" t="s">
        <v>3371</v>
      </c>
      <c r="D1190" s="10" t="s">
        <v>19620</v>
      </c>
      <c r="F1190" s="5" t="s">
        <v>3566</v>
      </c>
      <c r="G1190" s="5" t="s">
        <v>16</v>
      </c>
      <c r="M1190" s="10" t="s">
        <v>18480</v>
      </c>
      <c r="N1190" s="55" t="s">
        <v>13376</v>
      </c>
      <c r="O1190" s="5" t="s">
        <v>19577</v>
      </c>
      <c r="P1190" s="5" t="s">
        <v>19621</v>
      </c>
      <c r="V1190" s="5">
        <v>2010</v>
      </c>
    </row>
    <row r="1191" spans="1:23" x14ac:dyDescent="0.2">
      <c r="A1191" s="5">
        <v>1190</v>
      </c>
      <c r="B1191" s="5" t="s">
        <v>12500</v>
      </c>
      <c r="C1191" s="5" t="s">
        <v>3371</v>
      </c>
      <c r="D1191" s="10" t="s">
        <v>19622</v>
      </c>
      <c r="F1191" s="85" t="s">
        <v>12495</v>
      </c>
      <c r="G1191" s="85" t="s">
        <v>12496</v>
      </c>
      <c r="H1191" s="85"/>
      <c r="I1191" s="85"/>
      <c r="J1191" s="85"/>
      <c r="L1191" s="85"/>
      <c r="M1191" s="10" t="s">
        <v>18480</v>
      </c>
      <c r="N1191" s="55" t="s">
        <v>13376</v>
      </c>
      <c r="O1191" s="5" t="s">
        <v>19577</v>
      </c>
      <c r="P1191" s="5" t="s">
        <v>19578</v>
      </c>
      <c r="V1191" s="5">
        <v>2010</v>
      </c>
      <c r="W1191" s="85"/>
    </row>
    <row r="1192" spans="1:23" x14ac:dyDescent="0.2">
      <c r="A1192" s="5">
        <v>1191</v>
      </c>
      <c r="B1192" s="5" t="s">
        <v>10729</v>
      </c>
      <c r="D1192" s="10" t="s">
        <v>19623</v>
      </c>
      <c r="F1192" s="5" t="s">
        <v>3305</v>
      </c>
      <c r="G1192" s="5" t="s">
        <v>4752</v>
      </c>
      <c r="M1192" s="5" t="s">
        <v>18481</v>
      </c>
      <c r="N1192" s="55" t="s">
        <v>19624</v>
      </c>
      <c r="O1192" s="5" t="s">
        <v>16686</v>
      </c>
      <c r="P1192" s="5" t="s">
        <v>19625</v>
      </c>
    </row>
    <row r="1193" spans="1:23" x14ac:dyDescent="0.2">
      <c r="A1193" s="5">
        <v>1192</v>
      </c>
      <c r="B1193" s="5" t="s">
        <v>10754</v>
      </c>
      <c r="D1193" s="10" t="s">
        <v>19623</v>
      </c>
      <c r="F1193" s="5" t="s">
        <v>3305</v>
      </c>
      <c r="G1193" s="5" t="s">
        <v>4752</v>
      </c>
      <c r="M1193" s="5" t="s">
        <v>16585</v>
      </c>
      <c r="N1193" s="55" t="s">
        <v>19624</v>
      </c>
      <c r="O1193" s="5" t="s">
        <v>16686</v>
      </c>
      <c r="P1193" s="5" t="s">
        <v>19625</v>
      </c>
    </row>
    <row r="1194" spans="1:23" x14ac:dyDescent="0.2">
      <c r="A1194" s="5">
        <v>1193</v>
      </c>
      <c r="B1194" s="5" t="s">
        <v>4781</v>
      </c>
      <c r="D1194" s="10" t="s">
        <v>19626</v>
      </c>
      <c r="F1194" s="5" t="s">
        <v>3305</v>
      </c>
      <c r="G1194" s="5" t="s">
        <v>4782</v>
      </c>
      <c r="M1194" s="5" t="s">
        <v>18481</v>
      </c>
      <c r="N1194" s="55" t="s">
        <v>19624</v>
      </c>
      <c r="O1194" s="5" t="s">
        <v>16686</v>
      </c>
      <c r="P1194" s="5" t="s">
        <v>19625</v>
      </c>
    </row>
    <row r="1195" spans="1:23" x14ac:dyDescent="0.2">
      <c r="A1195" s="5">
        <v>1194</v>
      </c>
      <c r="B1195" s="5" t="s">
        <v>10634</v>
      </c>
      <c r="D1195" s="10" t="s">
        <v>19627</v>
      </c>
      <c r="F1195" s="5" t="s">
        <v>3305</v>
      </c>
      <c r="G1195" s="5" t="s">
        <v>4782</v>
      </c>
      <c r="M1195" s="5" t="s">
        <v>16585</v>
      </c>
      <c r="N1195" s="55" t="s">
        <v>19624</v>
      </c>
      <c r="O1195" s="5" t="s">
        <v>16686</v>
      </c>
      <c r="P1195" s="5" t="s">
        <v>19625</v>
      </c>
    </row>
    <row r="1196" spans="1:23" x14ac:dyDescent="0.2">
      <c r="A1196" s="5">
        <v>1195</v>
      </c>
      <c r="B1196" s="5" t="s">
        <v>10631</v>
      </c>
      <c r="D1196" s="10" t="s">
        <v>19628</v>
      </c>
      <c r="F1196" s="5" t="s">
        <v>3305</v>
      </c>
      <c r="G1196" s="5" t="s">
        <v>4782</v>
      </c>
      <c r="M1196" s="5" t="s">
        <v>16585</v>
      </c>
      <c r="N1196" s="55" t="s">
        <v>19624</v>
      </c>
      <c r="O1196" s="5" t="s">
        <v>16686</v>
      </c>
      <c r="P1196" s="5" t="s">
        <v>19625</v>
      </c>
    </row>
    <row r="1197" spans="1:23" x14ac:dyDescent="0.2">
      <c r="A1197" s="5">
        <v>1196</v>
      </c>
      <c r="B1197" s="5" t="s">
        <v>10637</v>
      </c>
      <c r="D1197" s="10" t="s">
        <v>19629</v>
      </c>
      <c r="F1197" s="5" t="s">
        <v>3305</v>
      </c>
      <c r="G1197" s="5" t="s">
        <v>4782</v>
      </c>
      <c r="M1197" s="5" t="s">
        <v>16585</v>
      </c>
      <c r="N1197" s="55" t="s">
        <v>19624</v>
      </c>
      <c r="O1197" s="5" t="s">
        <v>16686</v>
      </c>
      <c r="P1197" s="5" t="s">
        <v>19625</v>
      </c>
    </row>
    <row r="1198" spans="1:23" x14ac:dyDescent="0.2">
      <c r="A1198" s="5">
        <v>1197</v>
      </c>
      <c r="B1198" s="5" t="s">
        <v>4786</v>
      </c>
      <c r="D1198" s="10" t="s">
        <v>19630</v>
      </c>
      <c r="F1198" s="5" t="s">
        <v>3305</v>
      </c>
      <c r="G1198" s="5" t="s">
        <v>6326</v>
      </c>
      <c r="K1198" s="5" t="s">
        <v>712</v>
      </c>
      <c r="M1198" s="5" t="s">
        <v>18481</v>
      </c>
      <c r="N1198" s="55" t="s">
        <v>19624</v>
      </c>
      <c r="O1198" s="5" t="s">
        <v>16686</v>
      </c>
      <c r="P1198" s="5" t="s">
        <v>19625</v>
      </c>
    </row>
    <row r="1199" spans="1:23" x14ac:dyDescent="0.2">
      <c r="A1199" s="5">
        <v>1198</v>
      </c>
      <c r="B1199" s="5" t="s">
        <v>10734</v>
      </c>
      <c r="D1199" s="10" t="s">
        <v>19631</v>
      </c>
      <c r="F1199" s="5" t="s">
        <v>3305</v>
      </c>
      <c r="G1199" s="5" t="s">
        <v>6326</v>
      </c>
      <c r="K1199" s="5" t="s">
        <v>712</v>
      </c>
      <c r="M1199" s="5" t="s">
        <v>16585</v>
      </c>
      <c r="N1199" s="55" t="s">
        <v>19624</v>
      </c>
      <c r="O1199" s="5" t="s">
        <v>16686</v>
      </c>
      <c r="P1199" s="5" t="s">
        <v>19625</v>
      </c>
    </row>
    <row r="1200" spans="1:23" x14ac:dyDescent="0.2">
      <c r="A1200" s="5">
        <v>1199</v>
      </c>
      <c r="B1200" s="5" t="s">
        <v>4783</v>
      </c>
      <c r="D1200" s="10" t="s">
        <v>19632</v>
      </c>
      <c r="F1200" s="5" t="s">
        <v>3305</v>
      </c>
      <c r="G1200" s="5" t="s">
        <v>6326</v>
      </c>
      <c r="K1200" s="5" t="s">
        <v>712</v>
      </c>
      <c r="M1200" s="5" t="s">
        <v>18481</v>
      </c>
      <c r="N1200" s="55" t="s">
        <v>19624</v>
      </c>
      <c r="O1200" s="5" t="s">
        <v>16686</v>
      </c>
      <c r="P1200" s="5" t="s">
        <v>19625</v>
      </c>
    </row>
    <row r="1201" spans="1:117" x14ac:dyDescent="0.2">
      <c r="A1201" s="5">
        <v>1200</v>
      </c>
      <c r="B1201" s="5" t="s">
        <v>4785</v>
      </c>
      <c r="D1201" s="10" t="s">
        <v>19633</v>
      </c>
      <c r="F1201" s="5" t="s">
        <v>3305</v>
      </c>
      <c r="G1201" s="5" t="s">
        <v>6326</v>
      </c>
      <c r="K1201" s="5" t="s">
        <v>712</v>
      </c>
      <c r="M1201" s="5" t="s">
        <v>18481</v>
      </c>
      <c r="N1201" s="55" t="s">
        <v>19624</v>
      </c>
      <c r="O1201" s="5" t="s">
        <v>16686</v>
      </c>
      <c r="P1201" s="5" t="s">
        <v>19625</v>
      </c>
    </row>
    <row r="1202" spans="1:117" x14ac:dyDescent="0.2">
      <c r="A1202" s="5">
        <v>1201</v>
      </c>
      <c r="B1202" s="5" t="s">
        <v>10736</v>
      </c>
      <c r="D1202" s="10" t="s">
        <v>19634</v>
      </c>
      <c r="F1202" s="5" t="s">
        <v>3305</v>
      </c>
      <c r="G1202" s="5" t="s">
        <v>6326</v>
      </c>
      <c r="K1202" s="5" t="s">
        <v>712</v>
      </c>
      <c r="M1202" s="5" t="s">
        <v>16585</v>
      </c>
      <c r="N1202" s="55" t="s">
        <v>19624</v>
      </c>
      <c r="O1202" s="5" t="s">
        <v>16686</v>
      </c>
      <c r="P1202" s="5" t="s">
        <v>19625</v>
      </c>
    </row>
    <row r="1203" spans="1:117" x14ac:dyDescent="0.2">
      <c r="A1203" s="5">
        <v>1202</v>
      </c>
      <c r="B1203" s="5" t="s">
        <v>3985</v>
      </c>
      <c r="D1203" s="10" t="s">
        <v>19635</v>
      </c>
      <c r="F1203" s="5" t="s">
        <v>3912</v>
      </c>
      <c r="G1203" s="5" t="s">
        <v>3916</v>
      </c>
      <c r="M1203" s="5" t="s">
        <v>16585</v>
      </c>
      <c r="N1203" s="55" t="s">
        <v>19624</v>
      </c>
      <c r="O1203" s="5" t="s">
        <v>16686</v>
      </c>
      <c r="P1203" s="5" t="s">
        <v>19625</v>
      </c>
    </row>
    <row r="1204" spans="1:117" x14ac:dyDescent="0.2">
      <c r="A1204" s="5">
        <v>1203</v>
      </c>
      <c r="B1204" s="5" t="s">
        <v>3987</v>
      </c>
      <c r="D1204" s="10" t="s">
        <v>19635</v>
      </c>
      <c r="F1204" s="5" t="s">
        <v>3912</v>
      </c>
      <c r="G1204" s="5" t="s">
        <v>3916</v>
      </c>
      <c r="M1204" s="5" t="s">
        <v>16585</v>
      </c>
      <c r="N1204" s="55" t="s">
        <v>19624</v>
      </c>
      <c r="O1204" s="5" t="s">
        <v>16686</v>
      </c>
      <c r="P1204" s="5" t="s">
        <v>19625</v>
      </c>
    </row>
    <row r="1205" spans="1:117" x14ac:dyDescent="0.2">
      <c r="A1205" s="5">
        <v>1204</v>
      </c>
      <c r="B1205" s="5" t="s">
        <v>4746</v>
      </c>
      <c r="D1205" s="10" t="s">
        <v>19635</v>
      </c>
      <c r="F1205" s="5" t="s">
        <v>3912</v>
      </c>
      <c r="G1205" s="5" t="s">
        <v>3916</v>
      </c>
      <c r="M1205" s="5" t="s">
        <v>18481</v>
      </c>
      <c r="N1205" s="55" t="s">
        <v>19624</v>
      </c>
      <c r="O1205" s="5" t="s">
        <v>16686</v>
      </c>
      <c r="P1205" s="5" t="s">
        <v>19625</v>
      </c>
    </row>
    <row r="1206" spans="1:117" x14ac:dyDescent="0.2">
      <c r="A1206" s="5">
        <v>1205</v>
      </c>
      <c r="B1206" s="5" t="s">
        <v>4747</v>
      </c>
      <c r="D1206" s="10" t="s">
        <v>19636</v>
      </c>
      <c r="F1206" s="5" t="s">
        <v>3912</v>
      </c>
      <c r="G1206" s="5" t="s">
        <v>4748</v>
      </c>
      <c r="M1206" s="5" t="s">
        <v>18481</v>
      </c>
      <c r="N1206" s="55" t="s">
        <v>19624</v>
      </c>
      <c r="O1206" s="5" t="s">
        <v>16686</v>
      </c>
      <c r="P1206" s="5" t="s">
        <v>19625</v>
      </c>
    </row>
    <row r="1207" spans="1:117" x14ac:dyDescent="0.2">
      <c r="A1207" s="5">
        <v>1206</v>
      </c>
      <c r="B1207" s="5" t="s">
        <v>4745</v>
      </c>
      <c r="D1207" s="10" t="s">
        <v>19637</v>
      </c>
      <c r="F1207" s="5" t="s">
        <v>3912</v>
      </c>
      <c r="G1207" s="5" t="s">
        <v>4744</v>
      </c>
      <c r="M1207" s="5" t="s">
        <v>18481</v>
      </c>
      <c r="N1207" s="55" t="s">
        <v>19624</v>
      </c>
      <c r="O1207" s="5" t="s">
        <v>16686</v>
      </c>
      <c r="P1207" s="5" t="s">
        <v>19625</v>
      </c>
    </row>
    <row r="1208" spans="1:117" x14ac:dyDescent="0.2">
      <c r="A1208" s="5">
        <v>1207</v>
      </c>
      <c r="B1208" s="5" t="s">
        <v>4743</v>
      </c>
      <c r="D1208" s="10" t="s">
        <v>19637</v>
      </c>
      <c r="F1208" s="5" t="s">
        <v>3912</v>
      </c>
      <c r="G1208" s="5" t="s">
        <v>4744</v>
      </c>
      <c r="M1208" s="5" t="s">
        <v>18481</v>
      </c>
      <c r="N1208" s="55" t="s">
        <v>19624</v>
      </c>
      <c r="O1208" s="5" t="s">
        <v>16686</v>
      </c>
      <c r="P1208" s="5" t="s">
        <v>19625</v>
      </c>
    </row>
    <row r="1209" spans="1:117" x14ac:dyDescent="0.2">
      <c r="A1209" s="5">
        <v>1208</v>
      </c>
      <c r="B1209" s="5" t="s">
        <v>12890</v>
      </c>
      <c r="D1209" s="10" t="s">
        <v>19638</v>
      </c>
      <c r="F1209" s="5" t="s">
        <v>3912</v>
      </c>
      <c r="G1209" s="5" t="s">
        <v>4744</v>
      </c>
      <c r="M1209" s="5" t="s">
        <v>16585</v>
      </c>
      <c r="N1209" s="55" t="s">
        <v>19624</v>
      </c>
      <c r="O1209" s="5" t="s">
        <v>16686</v>
      </c>
      <c r="P1209" s="5" t="s">
        <v>19625</v>
      </c>
    </row>
    <row r="1210" spans="1:117" x14ac:dyDescent="0.2">
      <c r="A1210" s="5">
        <v>1209</v>
      </c>
      <c r="B1210" s="5" t="s">
        <v>10352</v>
      </c>
      <c r="D1210" s="10" t="s">
        <v>19638</v>
      </c>
      <c r="F1210" s="5" t="s">
        <v>3912</v>
      </c>
      <c r="G1210" s="5" t="s">
        <v>4744</v>
      </c>
      <c r="M1210" s="5" t="s">
        <v>16585</v>
      </c>
      <c r="N1210" s="55" t="s">
        <v>19624</v>
      </c>
      <c r="O1210" s="5" t="s">
        <v>16686</v>
      </c>
      <c r="P1210" s="5" t="s">
        <v>19625</v>
      </c>
    </row>
    <row r="1211" spans="1:117" x14ac:dyDescent="0.2">
      <c r="A1211" s="5">
        <v>1210</v>
      </c>
      <c r="B1211" s="5" t="s">
        <v>12877</v>
      </c>
      <c r="D1211" s="10" t="s">
        <v>19638</v>
      </c>
      <c r="F1211" s="5" t="s">
        <v>3912</v>
      </c>
      <c r="G1211" s="5" t="s">
        <v>4744</v>
      </c>
      <c r="M1211" s="5" t="s">
        <v>16585</v>
      </c>
      <c r="N1211" s="55" t="s">
        <v>19624</v>
      </c>
      <c r="O1211" s="5" t="s">
        <v>16686</v>
      </c>
      <c r="P1211" s="5" t="s">
        <v>19625</v>
      </c>
    </row>
    <row r="1212" spans="1:117" x14ac:dyDescent="0.2">
      <c r="A1212" s="5">
        <v>1211</v>
      </c>
      <c r="B1212" s="5" t="s">
        <v>12893</v>
      </c>
      <c r="D1212" s="10" t="s">
        <v>19639</v>
      </c>
      <c r="F1212" s="5" t="s">
        <v>3912</v>
      </c>
      <c r="G1212" s="5" t="s">
        <v>3913</v>
      </c>
      <c r="M1212" s="5" t="s">
        <v>16585</v>
      </c>
      <c r="N1212" s="55" t="s">
        <v>19624</v>
      </c>
      <c r="O1212" s="5" t="s">
        <v>16686</v>
      </c>
      <c r="P1212" s="10" t="s">
        <v>19625</v>
      </c>
    </row>
    <row r="1213" spans="1:117" x14ac:dyDescent="0.2">
      <c r="A1213" s="5">
        <v>1212</v>
      </c>
      <c r="B1213" s="5" t="s">
        <v>12896</v>
      </c>
      <c r="D1213" s="10" t="s">
        <v>19639</v>
      </c>
      <c r="F1213" s="10" t="s">
        <v>3912</v>
      </c>
      <c r="G1213" s="10" t="s">
        <v>3913</v>
      </c>
      <c r="H1213" s="10"/>
      <c r="I1213" s="10"/>
      <c r="J1213" s="10"/>
      <c r="K1213" s="10"/>
      <c r="L1213" s="10"/>
      <c r="M1213" s="5" t="s">
        <v>16585</v>
      </c>
      <c r="N1213" s="55" t="s">
        <v>19624</v>
      </c>
      <c r="O1213" s="10" t="s">
        <v>16686</v>
      </c>
      <c r="P1213" s="5" t="s">
        <v>19625</v>
      </c>
      <c r="Q1213" s="10"/>
      <c r="W1213" s="10"/>
    </row>
    <row r="1214" spans="1:117" x14ac:dyDescent="0.2">
      <c r="A1214" s="5">
        <v>1213</v>
      </c>
      <c r="B1214" s="5" t="s">
        <v>12899</v>
      </c>
      <c r="D1214" s="10" t="s">
        <v>19639</v>
      </c>
      <c r="F1214" s="5" t="s">
        <v>3912</v>
      </c>
      <c r="G1214" s="5" t="s">
        <v>3913</v>
      </c>
      <c r="M1214" s="5" t="s">
        <v>16585</v>
      </c>
      <c r="N1214" s="55" t="s">
        <v>19624</v>
      </c>
      <c r="O1214" s="5" t="s">
        <v>16686</v>
      </c>
      <c r="P1214" s="5" t="s">
        <v>19625</v>
      </c>
      <c r="DL1214" s="66"/>
      <c r="DM1214" s="66"/>
    </row>
    <row r="1215" spans="1:117" x14ac:dyDescent="0.2">
      <c r="A1215" s="5">
        <v>1214</v>
      </c>
      <c r="B1215" s="5" t="s">
        <v>3909</v>
      </c>
      <c r="D1215" s="10" t="s">
        <v>19639</v>
      </c>
      <c r="F1215" s="5" t="s">
        <v>3912</v>
      </c>
      <c r="G1215" s="5" t="s">
        <v>3913</v>
      </c>
      <c r="M1215" s="5" t="s">
        <v>16585</v>
      </c>
      <c r="N1215" s="55" t="s">
        <v>19624</v>
      </c>
      <c r="O1215" s="5" t="s">
        <v>16686</v>
      </c>
      <c r="P1215" s="5" t="s">
        <v>19625</v>
      </c>
    </row>
    <row r="1216" spans="1:117" x14ac:dyDescent="0.2">
      <c r="A1216" s="5">
        <v>1215</v>
      </c>
      <c r="B1216" s="5" t="s">
        <v>4835</v>
      </c>
      <c r="D1216" s="10" t="s">
        <v>19640</v>
      </c>
      <c r="F1216" s="5" t="s">
        <v>3393</v>
      </c>
      <c r="G1216" s="5" t="s">
        <v>4836</v>
      </c>
      <c r="M1216" s="5" t="s">
        <v>18481</v>
      </c>
      <c r="N1216" s="55" t="s">
        <v>19624</v>
      </c>
      <c r="O1216" s="5" t="s">
        <v>16686</v>
      </c>
      <c r="P1216" s="5" t="s">
        <v>19625</v>
      </c>
    </row>
    <row r="1217" spans="1:23" x14ac:dyDescent="0.2">
      <c r="A1217" s="5">
        <v>1216</v>
      </c>
      <c r="B1217" s="5" t="s">
        <v>4837</v>
      </c>
      <c r="D1217" s="10" t="s">
        <v>19641</v>
      </c>
      <c r="F1217" s="5" t="s">
        <v>3393</v>
      </c>
      <c r="G1217" s="5" t="s">
        <v>4836</v>
      </c>
      <c r="M1217" s="5" t="s">
        <v>18481</v>
      </c>
      <c r="N1217" s="55" t="s">
        <v>19624</v>
      </c>
      <c r="O1217" s="5" t="s">
        <v>16686</v>
      </c>
      <c r="P1217" s="5" t="s">
        <v>19625</v>
      </c>
    </row>
    <row r="1218" spans="1:23" x14ac:dyDescent="0.2">
      <c r="A1218" s="5">
        <v>1217</v>
      </c>
      <c r="B1218" s="5" t="s">
        <v>4834</v>
      </c>
      <c r="D1218" s="10" t="s">
        <v>19642</v>
      </c>
      <c r="F1218" s="5" t="s">
        <v>3393</v>
      </c>
      <c r="G1218" s="5" t="s">
        <v>4833</v>
      </c>
      <c r="M1218" s="5" t="s">
        <v>18481</v>
      </c>
      <c r="N1218" s="55" t="s">
        <v>19624</v>
      </c>
      <c r="O1218" s="5" t="s">
        <v>16686</v>
      </c>
      <c r="P1218" s="5" t="s">
        <v>19625</v>
      </c>
    </row>
    <row r="1219" spans="1:23" x14ac:dyDescent="0.2">
      <c r="A1219" s="5">
        <v>1218</v>
      </c>
      <c r="B1219" s="5" t="s">
        <v>9486</v>
      </c>
      <c r="D1219" s="10" t="s">
        <v>19643</v>
      </c>
      <c r="F1219" s="5" t="s">
        <v>3393</v>
      </c>
      <c r="G1219" s="5" t="s">
        <v>4833</v>
      </c>
      <c r="M1219" s="5" t="s">
        <v>16585</v>
      </c>
      <c r="N1219" s="55" t="s">
        <v>19624</v>
      </c>
      <c r="O1219" s="5" t="s">
        <v>16686</v>
      </c>
      <c r="P1219" s="5" t="s">
        <v>19625</v>
      </c>
    </row>
    <row r="1220" spans="1:23" x14ac:dyDescent="0.2">
      <c r="A1220" s="5">
        <v>1219</v>
      </c>
      <c r="B1220" s="5" t="s">
        <v>9171</v>
      </c>
      <c r="D1220" s="10" t="s">
        <v>19644</v>
      </c>
      <c r="F1220" s="10" t="s">
        <v>3393</v>
      </c>
      <c r="G1220" s="5" t="s">
        <v>4833</v>
      </c>
      <c r="M1220" s="5" t="s">
        <v>16585</v>
      </c>
      <c r="N1220" s="55" t="s">
        <v>19624</v>
      </c>
      <c r="O1220" s="5" t="s">
        <v>16686</v>
      </c>
      <c r="P1220" s="5" t="s">
        <v>19625</v>
      </c>
    </row>
    <row r="1221" spans="1:23" x14ac:dyDescent="0.2">
      <c r="A1221" s="5">
        <v>1220</v>
      </c>
      <c r="B1221" s="5" t="s">
        <v>4832</v>
      </c>
      <c r="D1221" s="10" t="s">
        <v>19645</v>
      </c>
      <c r="F1221" s="5" t="s">
        <v>3393</v>
      </c>
      <c r="G1221" s="5" t="s">
        <v>4833</v>
      </c>
      <c r="M1221" s="5" t="s">
        <v>18481</v>
      </c>
      <c r="N1221" s="55" t="s">
        <v>19624</v>
      </c>
      <c r="O1221" s="5" t="s">
        <v>16686</v>
      </c>
      <c r="P1221" s="5" t="s">
        <v>19625</v>
      </c>
    </row>
    <row r="1222" spans="1:23" x14ac:dyDescent="0.2">
      <c r="A1222" s="5">
        <v>1221</v>
      </c>
      <c r="B1222" s="5" t="s">
        <v>9122</v>
      </c>
      <c r="D1222" s="10" t="s">
        <v>19646</v>
      </c>
      <c r="F1222" s="5" t="s">
        <v>3393</v>
      </c>
      <c r="G1222" s="5" t="s">
        <v>4460</v>
      </c>
      <c r="M1222" s="5" t="s">
        <v>16585</v>
      </c>
      <c r="N1222" s="55" t="s">
        <v>19624</v>
      </c>
      <c r="O1222" s="5" t="s">
        <v>16686</v>
      </c>
      <c r="P1222" s="5" t="s">
        <v>19625</v>
      </c>
    </row>
    <row r="1223" spans="1:23" x14ac:dyDescent="0.2">
      <c r="A1223" s="5">
        <v>1222</v>
      </c>
      <c r="B1223" s="5" t="s">
        <v>4826</v>
      </c>
      <c r="D1223" s="10" t="s">
        <v>19647</v>
      </c>
      <c r="F1223" s="5" t="s">
        <v>3393</v>
      </c>
      <c r="G1223" s="5" t="s">
        <v>4460</v>
      </c>
      <c r="M1223" s="5" t="s">
        <v>18481</v>
      </c>
      <c r="N1223" s="55" t="s">
        <v>19624</v>
      </c>
      <c r="O1223" s="5" t="s">
        <v>16686</v>
      </c>
      <c r="P1223" s="5" t="s">
        <v>19625</v>
      </c>
    </row>
    <row r="1224" spans="1:23" x14ac:dyDescent="0.2">
      <c r="A1224" s="5">
        <v>1223</v>
      </c>
      <c r="B1224" s="5" t="s">
        <v>4824</v>
      </c>
      <c r="D1224" s="10" t="s">
        <v>19648</v>
      </c>
      <c r="F1224" s="5" t="s">
        <v>3393</v>
      </c>
      <c r="G1224" s="5" t="s">
        <v>4460</v>
      </c>
      <c r="M1224" s="5" t="s">
        <v>18481</v>
      </c>
      <c r="N1224" s="55" t="s">
        <v>19624</v>
      </c>
      <c r="O1224" s="5" t="s">
        <v>16686</v>
      </c>
      <c r="P1224" s="5" t="s">
        <v>19625</v>
      </c>
    </row>
    <row r="1225" spans="1:23" x14ac:dyDescent="0.2">
      <c r="A1225" s="5">
        <v>1224</v>
      </c>
      <c r="B1225" s="5" t="s">
        <v>4825</v>
      </c>
      <c r="D1225" s="10" t="s">
        <v>19649</v>
      </c>
      <c r="F1225" s="5" t="s">
        <v>3393</v>
      </c>
      <c r="G1225" s="5" t="s">
        <v>4460</v>
      </c>
      <c r="M1225" s="5" t="s">
        <v>18481</v>
      </c>
      <c r="N1225" s="55" t="s">
        <v>19624</v>
      </c>
      <c r="O1225" s="5" t="s">
        <v>16686</v>
      </c>
      <c r="P1225" s="5" t="s">
        <v>19625</v>
      </c>
    </row>
    <row r="1226" spans="1:23" x14ac:dyDescent="0.2">
      <c r="A1226" s="5">
        <v>1225</v>
      </c>
      <c r="B1226" s="5" t="s">
        <v>9488</v>
      </c>
      <c r="D1226" s="10" t="s">
        <v>19650</v>
      </c>
      <c r="F1226" s="5" t="s">
        <v>3393</v>
      </c>
      <c r="G1226" s="5" t="s">
        <v>4831</v>
      </c>
      <c r="M1226" s="5" t="s">
        <v>16585</v>
      </c>
      <c r="N1226" s="55" t="s">
        <v>19624</v>
      </c>
      <c r="O1226" s="5" t="s">
        <v>16686</v>
      </c>
      <c r="P1226" s="5" t="s">
        <v>19625</v>
      </c>
    </row>
    <row r="1227" spans="1:23" x14ac:dyDescent="0.2">
      <c r="A1227" s="5">
        <v>1226</v>
      </c>
      <c r="B1227" s="5" t="s">
        <v>9497</v>
      </c>
      <c r="D1227" s="10" t="s">
        <v>19651</v>
      </c>
      <c r="F1227" s="5" t="s">
        <v>3393</v>
      </c>
      <c r="G1227" s="10" t="s">
        <v>4831</v>
      </c>
      <c r="H1227" s="10"/>
      <c r="I1227" s="10"/>
      <c r="J1227" s="10"/>
      <c r="L1227" s="10"/>
      <c r="M1227" s="5" t="s">
        <v>16585</v>
      </c>
      <c r="N1227" s="55" t="s">
        <v>19624</v>
      </c>
      <c r="O1227" s="5" t="s">
        <v>16686</v>
      </c>
      <c r="P1227" s="5" t="s">
        <v>19625</v>
      </c>
      <c r="W1227" s="10"/>
    </row>
    <row r="1228" spans="1:23" x14ac:dyDescent="0.2">
      <c r="A1228" s="5">
        <v>1227</v>
      </c>
      <c r="B1228" s="5" t="s">
        <v>9483</v>
      </c>
      <c r="D1228" s="10" t="s">
        <v>19652</v>
      </c>
      <c r="F1228" s="5" t="s">
        <v>3393</v>
      </c>
      <c r="G1228" s="10" t="s">
        <v>4831</v>
      </c>
      <c r="H1228" s="10"/>
      <c r="I1228" s="10"/>
      <c r="J1228" s="10"/>
      <c r="L1228" s="10"/>
      <c r="M1228" s="5" t="s">
        <v>16585</v>
      </c>
      <c r="N1228" s="55" t="s">
        <v>19624</v>
      </c>
      <c r="O1228" s="5" t="s">
        <v>16686</v>
      </c>
      <c r="P1228" s="5" t="s">
        <v>19625</v>
      </c>
      <c r="W1228" s="10"/>
    </row>
    <row r="1229" spans="1:23" x14ac:dyDescent="0.2">
      <c r="A1229" s="5">
        <v>1228</v>
      </c>
      <c r="B1229" s="5" t="s">
        <v>4830</v>
      </c>
      <c r="D1229" s="10" t="s">
        <v>19653</v>
      </c>
      <c r="F1229" s="5" t="s">
        <v>3393</v>
      </c>
      <c r="G1229" s="5" t="s">
        <v>4831</v>
      </c>
      <c r="M1229" s="5" t="s">
        <v>18481</v>
      </c>
      <c r="N1229" s="55" t="s">
        <v>19624</v>
      </c>
      <c r="O1229" s="5" t="s">
        <v>16686</v>
      </c>
      <c r="P1229" s="5" t="s">
        <v>19625</v>
      </c>
    </row>
    <row r="1230" spans="1:23" x14ac:dyDescent="0.2">
      <c r="A1230" s="5">
        <v>1229</v>
      </c>
      <c r="B1230" s="5" t="s">
        <v>4846</v>
      </c>
      <c r="D1230" s="10" t="s">
        <v>19654</v>
      </c>
      <c r="F1230" s="5" t="s">
        <v>4844</v>
      </c>
      <c r="G1230" s="5" t="s">
        <v>4845</v>
      </c>
      <c r="M1230" s="5" t="s">
        <v>18481</v>
      </c>
      <c r="N1230" s="55" t="s">
        <v>19624</v>
      </c>
      <c r="O1230" s="5" t="s">
        <v>16686</v>
      </c>
      <c r="P1230" s="5" t="s">
        <v>19625</v>
      </c>
    </row>
    <row r="1231" spans="1:23" x14ac:dyDescent="0.2">
      <c r="A1231" s="5">
        <v>1230</v>
      </c>
      <c r="B1231" s="5" t="s">
        <v>4848</v>
      </c>
      <c r="D1231" s="10" t="s">
        <v>19655</v>
      </c>
      <c r="F1231" s="5" t="s">
        <v>4844</v>
      </c>
      <c r="G1231" s="5" t="s">
        <v>4845</v>
      </c>
      <c r="M1231" s="5" t="s">
        <v>18481</v>
      </c>
      <c r="N1231" s="55" t="s">
        <v>19624</v>
      </c>
      <c r="O1231" s="5" t="s">
        <v>16686</v>
      </c>
      <c r="P1231" s="5" t="s">
        <v>19625</v>
      </c>
    </row>
    <row r="1232" spans="1:23" x14ac:dyDescent="0.2">
      <c r="A1232" s="5">
        <v>1231</v>
      </c>
      <c r="B1232" s="5" t="s">
        <v>4847</v>
      </c>
      <c r="D1232" s="10" t="s">
        <v>19655</v>
      </c>
      <c r="F1232" s="5" t="s">
        <v>4844</v>
      </c>
      <c r="G1232" s="5" t="s">
        <v>4845</v>
      </c>
      <c r="M1232" s="5" t="s">
        <v>18481</v>
      </c>
      <c r="N1232" s="55" t="s">
        <v>19624</v>
      </c>
      <c r="O1232" s="5" t="s">
        <v>16686</v>
      </c>
      <c r="P1232" s="5" t="s">
        <v>19625</v>
      </c>
    </row>
    <row r="1233" spans="1:16" x14ac:dyDescent="0.2">
      <c r="A1233" s="5">
        <v>1232</v>
      </c>
      <c r="B1233" s="5" t="s">
        <v>4843</v>
      </c>
      <c r="D1233" s="10" t="s">
        <v>19656</v>
      </c>
      <c r="F1233" s="5" t="s">
        <v>4844</v>
      </c>
      <c r="G1233" s="5" t="s">
        <v>4845</v>
      </c>
      <c r="M1233" s="5" t="s">
        <v>18481</v>
      </c>
      <c r="N1233" s="55" t="s">
        <v>19624</v>
      </c>
      <c r="O1233" s="5" t="s">
        <v>16686</v>
      </c>
      <c r="P1233" s="5" t="s">
        <v>19625</v>
      </c>
    </row>
    <row r="1234" spans="1:16" x14ac:dyDescent="0.2">
      <c r="A1234" s="5">
        <v>1233</v>
      </c>
      <c r="B1234" s="5" t="s">
        <v>4849</v>
      </c>
      <c r="D1234" s="10" t="s">
        <v>19657</v>
      </c>
      <c r="F1234" s="5" t="s">
        <v>4844</v>
      </c>
      <c r="G1234" s="5" t="s">
        <v>4850</v>
      </c>
      <c r="M1234" s="5" t="s">
        <v>18481</v>
      </c>
      <c r="N1234" s="55" t="s">
        <v>19624</v>
      </c>
      <c r="O1234" s="5" t="s">
        <v>16686</v>
      </c>
      <c r="P1234" s="5" t="s">
        <v>19625</v>
      </c>
    </row>
    <row r="1235" spans="1:16" x14ac:dyDescent="0.2">
      <c r="A1235" s="5">
        <v>1234</v>
      </c>
      <c r="B1235" s="5" t="s">
        <v>4852</v>
      </c>
      <c r="D1235" s="10" t="s">
        <v>19658</v>
      </c>
      <c r="F1235" s="5" t="s">
        <v>4844</v>
      </c>
      <c r="G1235" s="5" t="s">
        <v>4850</v>
      </c>
      <c r="M1235" s="5" t="s">
        <v>18481</v>
      </c>
      <c r="N1235" s="55" t="s">
        <v>19624</v>
      </c>
      <c r="O1235" s="5" t="s">
        <v>16686</v>
      </c>
      <c r="P1235" s="5" t="s">
        <v>19625</v>
      </c>
    </row>
    <row r="1236" spans="1:16" x14ac:dyDescent="0.2">
      <c r="A1236" s="5">
        <v>1235</v>
      </c>
      <c r="B1236" s="5" t="s">
        <v>4851</v>
      </c>
      <c r="D1236" s="10" t="s">
        <v>19659</v>
      </c>
      <c r="F1236" s="5" t="s">
        <v>4844</v>
      </c>
      <c r="G1236" s="5" t="s">
        <v>4850</v>
      </c>
      <c r="M1236" s="5" t="s">
        <v>18481</v>
      </c>
      <c r="N1236" s="55" t="s">
        <v>19624</v>
      </c>
      <c r="O1236" s="5" t="s">
        <v>16686</v>
      </c>
      <c r="P1236" s="5" t="s">
        <v>19625</v>
      </c>
    </row>
    <row r="1237" spans="1:16" x14ac:dyDescent="0.2">
      <c r="A1237" s="5">
        <v>1236</v>
      </c>
      <c r="B1237" s="5" t="s">
        <v>13169</v>
      </c>
      <c r="D1237" s="10" t="s">
        <v>19660</v>
      </c>
      <c r="F1237" s="5" t="s">
        <v>4844</v>
      </c>
      <c r="G1237" s="5" t="s">
        <v>4850</v>
      </c>
      <c r="M1237" s="5" t="s">
        <v>16585</v>
      </c>
      <c r="N1237" s="55" t="s">
        <v>19624</v>
      </c>
      <c r="O1237" s="5" t="s">
        <v>16686</v>
      </c>
      <c r="P1237" s="5" t="s">
        <v>19625</v>
      </c>
    </row>
    <row r="1238" spans="1:16" x14ac:dyDescent="0.2">
      <c r="A1238" s="5">
        <v>1237</v>
      </c>
      <c r="B1238" s="5" t="s">
        <v>4857</v>
      </c>
      <c r="D1238" s="10" t="s">
        <v>19661</v>
      </c>
      <c r="F1238" s="5" t="s">
        <v>4844</v>
      </c>
      <c r="G1238" s="5" t="s">
        <v>4854</v>
      </c>
      <c r="M1238" s="5" t="s">
        <v>18481</v>
      </c>
      <c r="N1238" s="55" t="s">
        <v>19624</v>
      </c>
      <c r="O1238" s="5" t="s">
        <v>16686</v>
      </c>
      <c r="P1238" s="5" t="s">
        <v>19625</v>
      </c>
    </row>
    <row r="1239" spans="1:16" x14ac:dyDescent="0.2">
      <c r="A1239" s="5">
        <v>1238</v>
      </c>
      <c r="B1239" s="5" t="s">
        <v>4856</v>
      </c>
      <c r="D1239" s="10" t="s">
        <v>19662</v>
      </c>
      <c r="F1239" s="5" t="s">
        <v>4844</v>
      </c>
      <c r="G1239" s="5" t="s">
        <v>4854</v>
      </c>
      <c r="M1239" s="5" t="s">
        <v>18481</v>
      </c>
      <c r="N1239" s="55" t="s">
        <v>19624</v>
      </c>
      <c r="O1239" s="5" t="s">
        <v>16686</v>
      </c>
      <c r="P1239" s="5" t="s">
        <v>19625</v>
      </c>
    </row>
    <row r="1240" spans="1:16" x14ac:dyDescent="0.2">
      <c r="A1240" s="5">
        <v>1239</v>
      </c>
      <c r="B1240" s="5" t="s">
        <v>4853</v>
      </c>
      <c r="D1240" s="10" t="s">
        <v>19662</v>
      </c>
      <c r="F1240" s="5" t="s">
        <v>4844</v>
      </c>
      <c r="G1240" s="5" t="s">
        <v>4854</v>
      </c>
      <c r="M1240" s="5" t="s">
        <v>18481</v>
      </c>
      <c r="N1240" s="55" t="s">
        <v>19624</v>
      </c>
      <c r="O1240" s="5" t="s">
        <v>16686</v>
      </c>
      <c r="P1240" s="5" t="s">
        <v>19625</v>
      </c>
    </row>
    <row r="1241" spans="1:16" x14ac:dyDescent="0.2">
      <c r="A1241" s="5">
        <v>1240</v>
      </c>
      <c r="B1241" s="5" t="s">
        <v>4855</v>
      </c>
      <c r="D1241" s="10" t="s">
        <v>19662</v>
      </c>
      <c r="F1241" s="5" t="s">
        <v>4844</v>
      </c>
      <c r="G1241" s="5" t="s">
        <v>4854</v>
      </c>
      <c r="M1241" s="5" t="s">
        <v>18481</v>
      </c>
      <c r="N1241" s="55" t="s">
        <v>19624</v>
      </c>
      <c r="O1241" s="5" t="s">
        <v>16686</v>
      </c>
      <c r="P1241" s="5" t="s">
        <v>19625</v>
      </c>
    </row>
    <row r="1242" spans="1:16" x14ac:dyDescent="0.2">
      <c r="A1242" s="5">
        <v>1241</v>
      </c>
      <c r="B1242" s="5" t="s">
        <v>4838</v>
      </c>
      <c r="D1242" s="10" t="s">
        <v>19663</v>
      </c>
      <c r="F1242" s="5" t="s">
        <v>4577</v>
      </c>
      <c r="G1242" s="5" t="s">
        <v>4578</v>
      </c>
      <c r="M1242" s="5" t="s">
        <v>18481</v>
      </c>
      <c r="N1242" s="55" t="s">
        <v>19624</v>
      </c>
      <c r="O1242" s="5" t="s">
        <v>16686</v>
      </c>
      <c r="P1242" s="5" t="s">
        <v>19625</v>
      </c>
    </row>
    <row r="1243" spans="1:16" x14ac:dyDescent="0.2">
      <c r="A1243" s="5">
        <v>1242</v>
      </c>
      <c r="B1243" s="5" t="s">
        <v>4839</v>
      </c>
      <c r="D1243" s="10" t="s">
        <v>19664</v>
      </c>
      <c r="F1243" s="5" t="s">
        <v>4577</v>
      </c>
      <c r="G1243" s="5" t="s">
        <v>4840</v>
      </c>
      <c r="M1243" s="5" t="s">
        <v>18481</v>
      </c>
      <c r="N1243" s="55" t="s">
        <v>19624</v>
      </c>
      <c r="O1243" s="5" t="s">
        <v>16686</v>
      </c>
      <c r="P1243" s="10" t="s">
        <v>19625</v>
      </c>
    </row>
    <row r="1244" spans="1:16" x14ac:dyDescent="0.2">
      <c r="A1244" s="5">
        <v>1243</v>
      </c>
      <c r="B1244" s="5" t="s">
        <v>4842</v>
      </c>
      <c r="D1244" s="10" t="s">
        <v>19665</v>
      </c>
      <c r="F1244" s="5" t="s">
        <v>4577</v>
      </c>
      <c r="G1244" s="5" t="s">
        <v>4840</v>
      </c>
      <c r="M1244" s="5" t="s">
        <v>18481</v>
      </c>
      <c r="N1244" s="55" t="s">
        <v>19624</v>
      </c>
      <c r="O1244" s="5" t="s">
        <v>16686</v>
      </c>
      <c r="P1244" s="5" t="s">
        <v>19625</v>
      </c>
    </row>
    <row r="1245" spans="1:16" x14ac:dyDescent="0.2">
      <c r="A1245" s="5">
        <v>1244</v>
      </c>
      <c r="B1245" s="5" t="s">
        <v>4841</v>
      </c>
      <c r="D1245" s="10" t="s">
        <v>19666</v>
      </c>
      <c r="F1245" s="5" t="s">
        <v>4577</v>
      </c>
      <c r="G1245" s="5" t="s">
        <v>4840</v>
      </c>
      <c r="M1245" s="5" t="s">
        <v>18481</v>
      </c>
      <c r="N1245" s="55" t="s">
        <v>19624</v>
      </c>
      <c r="O1245" s="5" t="s">
        <v>16686</v>
      </c>
      <c r="P1245" s="5" t="s">
        <v>19625</v>
      </c>
    </row>
    <row r="1246" spans="1:16" x14ac:dyDescent="0.2">
      <c r="A1246" s="5">
        <v>1245</v>
      </c>
      <c r="B1246" s="5" t="s">
        <v>9249</v>
      </c>
      <c r="D1246" s="10" t="s">
        <v>19667</v>
      </c>
      <c r="F1246" s="5" t="s">
        <v>4577</v>
      </c>
      <c r="G1246" s="5" t="s">
        <v>4840</v>
      </c>
      <c r="M1246" s="5" t="s">
        <v>16585</v>
      </c>
      <c r="N1246" s="55" t="s">
        <v>19624</v>
      </c>
      <c r="O1246" s="5" t="s">
        <v>16686</v>
      </c>
      <c r="P1246" s="5" t="s">
        <v>19625</v>
      </c>
    </row>
    <row r="1247" spans="1:16" x14ac:dyDescent="0.2">
      <c r="A1247" s="5">
        <v>1246</v>
      </c>
      <c r="B1247" s="5" t="s">
        <v>12543</v>
      </c>
      <c r="D1247" s="10" t="s">
        <v>19668</v>
      </c>
      <c r="F1247" s="5" t="s">
        <v>2800</v>
      </c>
      <c r="G1247" s="5" t="s">
        <v>2801</v>
      </c>
      <c r="M1247" s="5" t="s">
        <v>16585</v>
      </c>
      <c r="N1247" s="55" t="s">
        <v>19624</v>
      </c>
      <c r="O1247" s="5" t="s">
        <v>16686</v>
      </c>
      <c r="P1247" s="5" t="s">
        <v>19625</v>
      </c>
    </row>
    <row r="1248" spans="1:16" x14ac:dyDescent="0.2">
      <c r="A1248" s="5">
        <v>1247</v>
      </c>
      <c r="B1248" s="5" t="s">
        <v>12537</v>
      </c>
      <c r="D1248" s="10" t="s">
        <v>19669</v>
      </c>
      <c r="F1248" s="5" t="s">
        <v>2800</v>
      </c>
      <c r="G1248" s="5" t="s">
        <v>2801</v>
      </c>
      <c r="M1248" s="5" t="s">
        <v>16585</v>
      </c>
      <c r="N1248" s="55" t="s">
        <v>19624</v>
      </c>
      <c r="O1248" s="5" t="s">
        <v>16686</v>
      </c>
      <c r="P1248" s="5" t="s">
        <v>19625</v>
      </c>
    </row>
    <row r="1249" spans="1:17" x14ac:dyDescent="0.2">
      <c r="A1249" s="5">
        <v>1248</v>
      </c>
      <c r="B1249" s="5" t="s">
        <v>12540</v>
      </c>
      <c r="D1249" s="10" t="s">
        <v>19670</v>
      </c>
      <c r="F1249" s="5" t="s">
        <v>2800</v>
      </c>
      <c r="G1249" s="5" t="s">
        <v>2801</v>
      </c>
      <c r="M1249" s="5" t="s">
        <v>16585</v>
      </c>
      <c r="N1249" s="55" t="s">
        <v>19624</v>
      </c>
      <c r="O1249" s="5" t="s">
        <v>16686</v>
      </c>
      <c r="P1249" s="5" t="s">
        <v>19625</v>
      </c>
    </row>
    <row r="1250" spans="1:17" x14ac:dyDescent="0.2">
      <c r="A1250" s="5">
        <v>1249</v>
      </c>
      <c r="B1250" s="5" t="s">
        <v>10033</v>
      </c>
      <c r="D1250" s="10" t="s">
        <v>19671</v>
      </c>
      <c r="F1250" s="5" t="s">
        <v>2800</v>
      </c>
      <c r="G1250" s="5" t="s">
        <v>2801</v>
      </c>
      <c r="M1250" s="5" t="s">
        <v>16585</v>
      </c>
      <c r="N1250" s="55" t="s">
        <v>19624</v>
      </c>
      <c r="O1250" s="5" t="s">
        <v>16686</v>
      </c>
      <c r="P1250" s="5" t="s">
        <v>19625</v>
      </c>
    </row>
    <row r="1251" spans="1:17" x14ac:dyDescent="0.2">
      <c r="A1251" s="5">
        <v>1250</v>
      </c>
      <c r="B1251" s="5" t="s">
        <v>4823</v>
      </c>
      <c r="D1251" s="10" t="s">
        <v>19672</v>
      </c>
      <c r="F1251" s="5" t="s">
        <v>4818</v>
      </c>
      <c r="G1251" s="5" t="s">
        <v>4822</v>
      </c>
      <c r="M1251" s="5" t="s">
        <v>18481</v>
      </c>
      <c r="N1251" s="55" t="s">
        <v>19624</v>
      </c>
      <c r="O1251" s="5" t="s">
        <v>16686</v>
      </c>
      <c r="P1251" s="5" t="s">
        <v>19625</v>
      </c>
    </row>
    <row r="1252" spans="1:17" x14ac:dyDescent="0.2">
      <c r="A1252" s="5">
        <v>1251</v>
      </c>
      <c r="B1252" s="5" t="s">
        <v>4821</v>
      </c>
      <c r="D1252" s="10" t="s">
        <v>19673</v>
      </c>
      <c r="F1252" s="5" t="s">
        <v>4818</v>
      </c>
      <c r="G1252" s="5" t="s">
        <v>4822</v>
      </c>
      <c r="M1252" s="5" t="s">
        <v>18481</v>
      </c>
      <c r="N1252" s="55" t="s">
        <v>19624</v>
      </c>
      <c r="O1252" s="10" t="s">
        <v>16686</v>
      </c>
      <c r="P1252" s="5" t="s">
        <v>19625</v>
      </c>
      <c r="Q1252" s="10"/>
    </row>
    <row r="1253" spans="1:17" x14ac:dyDescent="0.2">
      <c r="A1253" s="5">
        <v>1252</v>
      </c>
      <c r="B1253" s="5" t="s">
        <v>10147</v>
      </c>
      <c r="D1253" s="10" t="s">
        <v>19674</v>
      </c>
      <c r="F1253" s="5" t="s">
        <v>4818</v>
      </c>
      <c r="G1253" s="5" t="s">
        <v>4822</v>
      </c>
      <c r="M1253" s="5" t="s">
        <v>16585</v>
      </c>
      <c r="N1253" s="55" t="s">
        <v>19624</v>
      </c>
      <c r="O1253" s="5" t="s">
        <v>16686</v>
      </c>
      <c r="P1253" s="5" t="s">
        <v>19625</v>
      </c>
    </row>
    <row r="1254" spans="1:17" x14ac:dyDescent="0.2">
      <c r="A1254" s="5">
        <v>1253</v>
      </c>
      <c r="B1254" s="5" t="s">
        <v>10144</v>
      </c>
      <c r="D1254" s="10" t="s">
        <v>19675</v>
      </c>
      <c r="F1254" s="5" t="s">
        <v>4818</v>
      </c>
      <c r="G1254" s="5" t="s">
        <v>4819</v>
      </c>
      <c r="M1254" s="5" t="s">
        <v>16585</v>
      </c>
      <c r="N1254" s="55" t="s">
        <v>19624</v>
      </c>
      <c r="O1254" s="5" t="s">
        <v>16686</v>
      </c>
      <c r="P1254" s="5" t="s">
        <v>19625</v>
      </c>
    </row>
    <row r="1255" spans="1:17" x14ac:dyDescent="0.2">
      <c r="A1255" s="5">
        <v>1254</v>
      </c>
      <c r="B1255" s="5" t="s">
        <v>10141</v>
      </c>
      <c r="D1255" s="10" t="s">
        <v>19676</v>
      </c>
      <c r="F1255" s="5" t="s">
        <v>4818</v>
      </c>
      <c r="G1255" s="5" t="s">
        <v>4819</v>
      </c>
      <c r="M1255" s="5" t="s">
        <v>16585</v>
      </c>
      <c r="N1255" s="55" t="s">
        <v>19624</v>
      </c>
      <c r="O1255" s="5" t="s">
        <v>16686</v>
      </c>
      <c r="P1255" s="5" t="s">
        <v>19625</v>
      </c>
    </row>
    <row r="1256" spans="1:17" x14ac:dyDescent="0.2">
      <c r="A1256" s="5">
        <v>1255</v>
      </c>
      <c r="B1256" s="5" t="s">
        <v>4817</v>
      </c>
      <c r="D1256" s="10" t="s">
        <v>19658</v>
      </c>
      <c r="F1256" s="5" t="s">
        <v>4818</v>
      </c>
      <c r="G1256" s="5" t="s">
        <v>4819</v>
      </c>
      <c r="M1256" s="5" t="s">
        <v>18481</v>
      </c>
      <c r="N1256" s="55" t="s">
        <v>19624</v>
      </c>
      <c r="O1256" s="5" t="s">
        <v>16686</v>
      </c>
      <c r="P1256" s="5" t="s">
        <v>19625</v>
      </c>
    </row>
    <row r="1257" spans="1:17" x14ac:dyDescent="0.2">
      <c r="A1257" s="5">
        <v>1256</v>
      </c>
      <c r="B1257" s="5" t="s">
        <v>4820</v>
      </c>
      <c r="D1257" s="10" t="s">
        <v>19677</v>
      </c>
      <c r="F1257" s="5" t="s">
        <v>4818</v>
      </c>
      <c r="G1257" s="5" t="s">
        <v>4819</v>
      </c>
      <c r="M1257" s="5" t="s">
        <v>18481</v>
      </c>
      <c r="N1257" s="55" t="s">
        <v>19624</v>
      </c>
      <c r="O1257" s="5" t="s">
        <v>16686</v>
      </c>
      <c r="P1257" s="5" t="s">
        <v>19625</v>
      </c>
    </row>
    <row r="1258" spans="1:17" x14ac:dyDescent="0.2">
      <c r="A1258" s="5">
        <v>1257</v>
      </c>
      <c r="B1258" s="5" t="s">
        <v>4810</v>
      </c>
      <c r="D1258" s="10" t="s">
        <v>19678</v>
      </c>
      <c r="F1258" s="5" t="s">
        <v>4807</v>
      </c>
      <c r="G1258" s="5" t="s">
        <v>4808</v>
      </c>
      <c r="M1258" s="5" t="s">
        <v>18481</v>
      </c>
      <c r="N1258" s="55" t="s">
        <v>19624</v>
      </c>
      <c r="O1258" s="5" t="s">
        <v>16686</v>
      </c>
      <c r="P1258" s="5" t="s">
        <v>19625</v>
      </c>
    </row>
    <row r="1259" spans="1:17" x14ac:dyDescent="0.2">
      <c r="A1259" s="5">
        <v>1258</v>
      </c>
      <c r="B1259" s="5" t="s">
        <v>4811</v>
      </c>
      <c r="D1259" s="10" t="s">
        <v>19678</v>
      </c>
      <c r="F1259" s="5" t="s">
        <v>4807</v>
      </c>
      <c r="G1259" s="5" t="s">
        <v>4808</v>
      </c>
      <c r="M1259" s="5" t="s">
        <v>18481</v>
      </c>
      <c r="N1259" s="55" t="s">
        <v>19624</v>
      </c>
      <c r="O1259" s="5" t="s">
        <v>16686</v>
      </c>
      <c r="P1259" s="5" t="s">
        <v>19625</v>
      </c>
    </row>
    <row r="1260" spans="1:17" x14ac:dyDescent="0.2">
      <c r="A1260" s="5">
        <v>1259</v>
      </c>
      <c r="B1260" s="5" t="s">
        <v>4806</v>
      </c>
      <c r="D1260" s="10" t="s">
        <v>19679</v>
      </c>
      <c r="F1260" s="5" t="s">
        <v>4807</v>
      </c>
      <c r="G1260" s="5" t="s">
        <v>4808</v>
      </c>
      <c r="M1260" s="5" t="s">
        <v>18481</v>
      </c>
      <c r="N1260" s="55" t="s">
        <v>19624</v>
      </c>
      <c r="O1260" s="5" t="s">
        <v>16686</v>
      </c>
      <c r="P1260" s="5" t="s">
        <v>19625</v>
      </c>
    </row>
    <row r="1261" spans="1:17" x14ac:dyDescent="0.2">
      <c r="A1261" s="5">
        <v>1260</v>
      </c>
      <c r="B1261" s="5" t="s">
        <v>4809</v>
      </c>
      <c r="D1261" s="10" t="s">
        <v>19679</v>
      </c>
      <c r="F1261" s="5" t="s">
        <v>4807</v>
      </c>
      <c r="G1261" s="5" t="s">
        <v>4808</v>
      </c>
      <c r="M1261" s="5" t="s">
        <v>18481</v>
      </c>
      <c r="N1261" s="55" t="s">
        <v>19624</v>
      </c>
      <c r="O1261" s="5" t="s">
        <v>16686</v>
      </c>
      <c r="P1261" s="5" t="s">
        <v>19625</v>
      </c>
    </row>
    <row r="1262" spans="1:17" x14ac:dyDescent="0.2">
      <c r="A1262" s="5">
        <v>1261</v>
      </c>
      <c r="B1262" s="5" t="s">
        <v>4812</v>
      </c>
      <c r="D1262" s="10" t="s">
        <v>19680</v>
      </c>
      <c r="F1262" s="5" t="s">
        <v>3441</v>
      </c>
      <c r="G1262" s="5" t="s">
        <v>3925</v>
      </c>
      <c r="M1262" s="5" t="s">
        <v>18481</v>
      </c>
      <c r="N1262" s="55" t="s">
        <v>19624</v>
      </c>
      <c r="O1262" s="5" t="s">
        <v>16686</v>
      </c>
      <c r="P1262" s="5" t="s">
        <v>19625</v>
      </c>
    </row>
    <row r="1263" spans="1:17" x14ac:dyDescent="0.2">
      <c r="A1263" s="5">
        <v>1262</v>
      </c>
      <c r="B1263" s="5" t="s">
        <v>4813</v>
      </c>
      <c r="D1263" s="10" t="s">
        <v>19680</v>
      </c>
      <c r="F1263" s="5" t="s">
        <v>3441</v>
      </c>
      <c r="G1263" s="5" t="s">
        <v>3925</v>
      </c>
      <c r="M1263" s="5" t="s">
        <v>18893</v>
      </c>
      <c r="N1263" s="55" t="s">
        <v>19624</v>
      </c>
      <c r="O1263" s="5" t="s">
        <v>16686</v>
      </c>
      <c r="P1263" s="5" t="s">
        <v>19625</v>
      </c>
    </row>
    <row r="1264" spans="1:17" x14ac:dyDescent="0.2">
      <c r="A1264" s="5">
        <v>1263</v>
      </c>
      <c r="B1264" s="5" t="s">
        <v>12994</v>
      </c>
      <c r="D1264" s="10" t="s">
        <v>19681</v>
      </c>
      <c r="F1264" s="5" t="s">
        <v>3441</v>
      </c>
      <c r="G1264" s="5" t="s">
        <v>3924</v>
      </c>
      <c r="M1264" s="5" t="s">
        <v>16585</v>
      </c>
      <c r="N1264" s="55" t="s">
        <v>19624</v>
      </c>
      <c r="O1264" s="5" t="s">
        <v>16686</v>
      </c>
      <c r="P1264" s="5" t="s">
        <v>19625</v>
      </c>
    </row>
    <row r="1265" spans="1:23" x14ac:dyDescent="0.2">
      <c r="A1265" s="5">
        <v>1264</v>
      </c>
      <c r="B1265" s="5" t="s">
        <v>10069</v>
      </c>
      <c r="D1265" s="10" t="s">
        <v>19682</v>
      </c>
      <c r="F1265" s="5" t="s">
        <v>3441</v>
      </c>
      <c r="G1265" s="5" t="s">
        <v>3924</v>
      </c>
      <c r="M1265" s="5" t="s">
        <v>16585</v>
      </c>
      <c r="N1265" s="55" t="s">
        <v>19624</v>
      </c>
      <c r="O1265" s="5" t="s">
        <v>16686</v>
      </c>
      <c r="P1265" s="5" t="s">
        <v>19625</v>
      </c>
    </row>
    <row r="1266" spans="1:23" x14ac:dyDescent="0.2">
      <c r="A1266" s="5">
        <v>1265</v>
      </c>
      <c r="B1266" s="5" t="s">
        <v>10036</v>
      </c>
      <c r="D1266" s="10" t="s">
        <v>19683</v>
      </c>
      <c r="F1266" s="5" t="s">
        <v>3441</v>
      </c>
      <c r="G1266" s="5" t="s">
        <v>3924</v>
      </c>
      <c r="M1266" s="5" t="s">
        <v>16585</v>
      </c>
      <c r="N1266" s="55" t="s">
        <v>19624</v>
      </c>
      <c r="O1266" s="5" t="s">
        <v>16686</v>
      </c>
      <c r="P1266" s="5" t="s">
        <v>19625</v>
      </c>
    </row>
    <row r="1267" spans="1:23" x14ac:dyDescent="0.2">
      <c r="A1267" s="5">
        <v>1266</v>
      </c>
      <c r="B1267" s="5" t="s">
        <v>4816</v>
      </c>
      <c r="D1267" s="10" t="s">
        <v>19684</v>
      </c>
      <c r="F1267" s="5" t="s">
        <v>3441</v>
      </c>
      <c r="G1267" s="5" t="s">
        <v>3924</v>
      </c>
      <c r="M1267" s="5" t="s">
        <v>18481</v>
      </c>
      <c r="N1267" s="55" t="s">
        <v>19624</v>
      </c>
      <c r="O1267" s="10" t="s">
        <v>16686</v>
      </c>
      <c r="P1267" s="10" t="s">
        <v>19625</v>
      </c>
    </row>
    <row r="1268" spans="1:23" x14ac:dyDescent="0.2">
      <c r="A1268" s="5">
        <v>1267</v>
      </c>
      <c r="B1268" s="5" t="s">
        <v>9922</v>
      </c>
      <c r="D1268" s="10" t="s">
        <v>19685</v>
      </c>
      <c r="F1268" s="5" t="s">
        <v>6325</v>
      </c>
      <c r="G1268" s="102" t="s">
        <v>7463</v>
      </c>
      <c r="H1268" s="102"/>
      <c r="I1268" s="102"/>
      <c r="J1268" s="102"/>
      <c r="L1268" s="5" t="s">
        <v>6326</v>
      </c>
      <c r="M1268" s="5" t="s">
        <v>16585</v>
      </c>
      <c r="N1268" s="55" t="s">
        <v>19624</v>
      </c>
      <c r="O1268" s="5" t="s">
        <v>16686</v>
      </c>
      <c r="P1268" s="5" t="s">
        <v>19625</v>
      </c>
      <c r="W1268" s="102"/>
    </row>
    <row r="1269" spans="1:23" x14ac:dyDescent="0.2">
      <c r="A1269" s="5">
        <v>1268</v>
      </c>
      <c r="B1269" s="5" t="s">
        <v>9919</v>
      </c>
      <c r="D1269" s="10" t="s">
        <v>19686</v>
      </c>
      <c r="F1269" s="5" t="s">
        <v>6325</v>
      </c>
      <c r="G1269" s="102" t="s">
        <v>7463</v>
      </c>
      <c r="H1269" s="102"/>
      <c r="I1269" s="102"/>
      <c r="J1269" s="102"/>
      <c r="L1269" s="5" t="s">
        <v>6326</v>
      </c>
      <c r="M1269" s="5" t="s">
        <v>16585</v>
      </c>
      <c r="N1269" s="55" t="s">
        <v>19624</v>
      </c>
      <c r="O1269" s="5" t="s">
        <v>16686</v>
      </c>
      <c r="P1269" s="5" t="s">
        <v>19625</v>
      </c>
      <c r="W1269" s="102"/>
    </row>
    <row r="1270" spans="1:23" x14ac:dyDescent="0.2">
      <c r="A1270" s="5">
        <v>1269</v>
      </c>
      <c r="B1270" s="5" t="s">
        <v>9928</v>
      </c>
      <c r="D1270" s="10" t="s">
        <v>19687</v>
      </c>
      <c r="F1270" s="5" t="s">
        <v>6325</v>
      </c>
      <c r="G1270" s="102" t="s">
        <v>7463</v>
      </c>
      <c r="H1270" s="102"/>
      <c r="I1270" s="102"/>
      <c r="J1270" s="102"/>
      <c r="L1270" s="5" t="s">
        <v>6326</v>
      </c>
      <c r="M1270" s="5" t="s">
        <v>16585</v>
      </c>
      <c r="N1270" s="55" t="s">
        <v>19624</v>
      </c>
      <c r="O1270" s="5" t="s">
        <v>16686</v>
      </c>
      <c r="P1270" s="5" t="s">
        <v>19625</v>
      </c>
      <c r="W1270" s="102"/>
    </row>
    <row r="1271" spans="1:23" x14ac:dyDescent="0.2">
      <c r="A1271" s="5">
        <v>1270</v>
      </c>
      <c r="B1271" s="5" t="s">
        <v>9925</v>
      </c>
      <c r="D1271" s="10" t="s">
        <v>19688</v>
      </c>
      <c r="F1271" s="5" t="s">
        <v>6325</v>
      </c>
      <c r="G1271" s="102" t="s">
        <v>7463</v>
      </c>
      <c r="H1271" s="102"/>
      <c r="I1271" s="102"/>
      <c r="J1271" s="102"/>
      <c r="L1271" s="5" t="s">
        <v>6326</v>
      </c>
      <c r="M1271" s="5" t="s">
        <v>16585</v>
      </c>
      <c r="N1271" s="55" t="s">
        <v>19624</v>
      </c>
      <c r="O1271" s="5" t="s">
        <v>16686</v>
      </c>
      <c r="P1271" s="10" t="s">
        <v>19625</v>
      </c>
      <c r="W1271" s="102"/>
    </row>
    <row r="1272" spans="1:23" x14ac:dyDescent="0.2">
      <c r="A1272" s="5">
        <v>1271</v>
      </c>
      <c r="B1272" s="5" t="s">
        <v>4801</v>
      </c>
      <c r="D1272" s="10" t="s">
        <v>19689</v>
      </c>
      <c r="F1272" s="5" t="s">
        <v>4797</v>
      </c>
      <c r="G1272" s="5" t="s">
        <v>4798</v>
      </c>
      <c r="M1272" s="5" t="s">
        <v>18481</v>
      </c>
      <c r="N1272" s="55" t="s">
        <v>19624</v>
      </c>
      <c r="O1272" s="5" t="s">
        <v>16686</v>
      </c>
      <c r="P1272" s="5" t="s">
        <v>19625</v>
      </c>
    </row>
    <row r="1273" spans="1:23" x14ac:dyDescent="0.2">
      <c r="A1273" s="5">
        <v>1272</v>
      </c>
      <c r="B1273" s="5" t="s">
        <v>4796</v>
      </c>
      <c r="D1273" s="10" t="s">
        <v>19690</v>
      </c>
      <c r="F1273" s="5" t="s">
        <v>4797</v>
      </c>
      <c r="G1273" s="5" t="s">
        <v>4798</v>
      </c>
      <c r="M1273" s="5" t="s">
        <v>18481</v>
      </c>
      <c r="N1273" s="55" t="s">
        <v>19624</v>
      </c>
      <c r="O1273" s="5" t="s">
        <v>16686</v>
      </c>
      <c r="P1273" s="5" t="s">
        <v>19625</v>
      </c>
    </row>
    <row r="1274" spans="1:23" x14ac:dyDescent="0.2">
      <c r="A1274" s="5">
        <v>1273</v>
      </c>
      <c r="B1274" s="5" t="s">
        <v>4799</v>
      </c>
      <c r="D1274" s="10" t="s">
        <v>19691</v>
      </c>
      <c r="F1274" s="5" t="s">
        <v>4797</v>
      </c>
      <c r="G1274" s="5" t="s">
        <v>4798</v>
      </c>
      <c r="M1274" s="5" t="s">
        <v>18481</v>
      </c>
      <c r="N1274" s="55" t="s">
        <v>19624</v>
      </c>
      <c r="O1274" s="5" t="s">
        <v>16686</v>
      </c>
      <c r="P1274" s="5" t="s">
        <v>19625</v>
      </c>
    </row>
    <row r="1275" spans="1:23" x14ac:dyDescent="0.2">
      <c r="A1275" s="5">
        <v>1274</v>
      </c>
      <c r="B1275" s="5" t="s">
        <v>4800</v>
      </c>
      <c r="D1275" s="10" t="s">
        <v>19692</v>
      </c>
      <c r="F1275" s="5" t="s">
        <v>4797</v>
      </c>
      <c r="G1275" s="5" t="s">
        <v>4798</v>
      </c>
      <c r="M1275" s="5" t="s">
        <v>18481</v>
      </c>
      <c r="N1275" s="55" t="s">
        <v>19624</v>
      </c>
      <c r="O1275" s="5" t="s">
        <v>16686</v>
      </c>
      <c r="P1275" s="5" t="s">
        <v>19625</v>
      </c>
    </row>
    <row r="1276" spans="1:23" x14ac:dyDescent="0.2">
      <c r="A1276" s="5">
        <v>1275</v>
      </c>
      <c r="B1276" s="5" t="s">
        <v>4790</v>
      </c>
      <c r="D1276" s="10" t="s">
        <v>19693</v>
      </c>
      <c r="F1276" s="5" t="s">
        <v>4256</v>
      </c>
      <c r="G1276" s="5" t="s">
        <v>4791</v>
      </c>
      <c r="M1276" s="5" t="s">
        <v>18481</v>
      </c>
      <c r="N1276" s="55" t="s">
        <v>19624</v>
      </c>
      <c r="O1276" s="5" t="s">
        <v>16686</v>
      </c>
      <c r="P1276" s="5" t="s">
        <v>19625</v>
      </c>
    </row>
    <row r="1277" spans="1:23" x14ac:dyDescent="0.2">
      <c r="A1277" s="5">
        <v>1276</v>
      </c>
      <c r="B1277" s="5" t="s">
        <v>12712</v>
      </c>
      <c r="D1277" s="10" t="s">
        <v>19694</v>
      </c>
      <c r="F1277" s="5" t="s">
        <v>4256</v>
      </c>
      <c r="G1277" s="5" t="s">
        <v>4791</v>
      </c>
      <c r="M1277" s="5" t="s">
        <v>16585</v>
      </c>
      <c r="N1277" s="55" t="s">
        <v>19624</v>
      </c>
      <c r="O1277" s="5" t="s">
        <v>16686</v>
      </c>
      <c r="P1277" s="5" t="s">
        <v>19625</v>
      </c>
    </row>
    <row r="1278" spans="1:23" x14ac:dyDescent="0.2">
      <c r="A1278" s="5">
        <v>1277</v>
      </c>
      <c r="B1278" s="5" t="s">
        <v>12734</v>
      </c>
      <c r="D1278" s="10" t="s">
        <v>19695</v>
      </c>
      <c r="F1278" s="5" t="s">
        <v>4256</v>
      </c>
      <c r="G1278" s="5" t="s">
        <v>4791</v>
      </c>
      <c r="M1278" s="5" t="s">
        <v>16585</v>
      </c>
      <c r="N1278" s="55" t="s">
        <v>19624</v>
      </c>
      <c r="O1278" s="5" t="s">
        <v>16686</v>
      </c>
      <c r="P1278" s="10" t="s">
        <v>19625</v>
      </c>
    </row>
    <row r="1279" spans="1:23" x14ac:dyDescent="0.2">
      <c r="A1279" s="5">
        <v>1278</v>
      </c>
      <c r="B1279" s="5" t="s">
        <v>4792</v>
      </c>
      <c r="D1279" s="10" t="s">
        <v>19696</v>
      </c>
      <c r="F1279" s="5" t="s">
        <v>4256</v>
      </c>
      <c r="G1279" s="5" t="s">
        <v>4791</v>
      </c>
      <c r="M1279" s="5" t="s">
        <v>18481</v>
      </c>
      <c r="N1279" s="55" t="s">
        <v>19624</v>
      </c>
      <c r="O1279" s="5" t="s">
        <v>16686</v>
      </c>
      <c r="P1279" s="10" t="s">
        <v>19625</v>
      </c>
    </row>
    <row r="1280" spans="1:23" x14ac:dyDescent="0.2">
      <c r="A1280" s="5">
        <v>1279</v>
      </c>
      <c r="B1280" s="5" t="s">
        <v>4793</v>
      </c>
      <c r="D1280" s="10" t="s">
        <v>19697</v>
      </c>
      <c r="F1280" s="5" t="s">
        <v>4256</v>
      </c>
      <c r="G1280" s="5" t="s">
        <v>4794</v>
      </c>
      <c r="M1280" s="5" t="s">
        <v>18481</v>
      </c>
      <c r="N1280" s="55" t="s">
        <v>19624</v>
      </c>
      <c r="O1280" s="5" t="s">
        <v>16686</v>
      </c>
      <c r="P1280" s="5" t="s">
        <v>19625</v>
      </c>
    </row>
    <row r="1281" spans="1:114" x14ac:dyDescent="0.2">
      <c r="A1281" s="5">
        <v>1280</v>
      </c>
      <c r="B1281" s="5" t="s">
        <v>5864</v>
      </c>
      <c r="D1281" s="10" t="s">
        <v>19698</v>
      </c>
      <c r="F1281" s="5" t="s">
        <v>4256</v>
      </c>
      <c r="G1281" s="5" t="s">
        <v>4794</v>
      </c>
      <c r="M1281" s="5" t="s">
        <v>18481</v>
      </c>
      <c r="N1281" s="55" t="s">
        <v>19624</v>
      </c>
      <c r="O1281" s="5" t="s">
        <v>16686</v>
      </c>
      <c r="P1281" s="5" t="s">
        <v>19625</v>
      </c>
    </row>
    <row r="1282" spans="1:114" x14ac:dyDescent="0.2">
      <c r="A1282" s="5">
        <v>1281</v>
      </c>
      <c r="B1282" s="5" t="s">
        <v>12513</v>
      </c>
      <c r="D1282" s="10" t="s">
        <v>19699</v>
      </c>
      <c r="F1282" s="5" t="s">
        <v>4256</v>
      </c>
      <c r="G1282" s="5" t="s">
        <v>4794</v>
      </c>
      <c r="M1282" s="5" t="s">
        <v>16585</v>
      </c>
      <c r="N1282" s="55" t="s">
        <v>19624</v>
      </c>
      <c r="O1282" s="5" t="s">
        <v>16686</v>
      </c>
      <c r="P1282" s="10" t="s">
        <v>19625</v>
      </c>
    </row>
    <row r="1283" spans="1:114" x14ac:dyDescent="0.2">
      <c r="A1283" s="5">
        <v>1282</v>
      </c>
      <c r="B1283" s="5" t="s">
        <v>12719</v>
      </c>
      <c r="D1283" s="10" t="s">
        <v>19700</v>
      </c>
      <c r="F1283" s="5" t="s">
        <v>4256</v>
      </c>
      <c r="G1283" s="5" t="s">
        <v>4794</v>
      </c>
      <c r="M1283" s="5" t="s">
        <v>16585</v>
      </c>
      <c r="N1283" s="55" t="s">
        <v>19624</v>
      </c>
      <c r="O1283" s="5" t="s">
        <v>16686</v>
      </c>
      <c r="P1283" s="10" t="s">
        <v>19625</v>
      </c>
    </row>
    <row r="1284" spans="1:114" x14ac:dyDescent="0.2">
      <c r="A1284" s="5">
        <v>1283</v>
      </c>
      <c r="B1284" s="5" t="s">
        <v>12716</v>
      </c>
      <c r="D1284" s="10" t="s">
        <v>19701</v>
      </c>
      <c r="F1284" s="5" t="s">
        <v>4256</v>
      </c>
      <c r="G1284" s="5" t="s">
        <v>4794</v>
      </c>
      <c r="M1284" s="5" t="s">
        <v>16585</v>
      </c>
      <c r="N1284" s="55" t="s">
        <v>19624</v>
      </c>
      <c r="O1284" s="5" t="s">
        <v>16686</v>
      </c>
      <c r="P1284" s="10" t="s">
        <v>19625</v>
      </c>
    </row>
    <row r="1285" spans="1:114" x14ac:dyDescent="0.2">
      <c r="A1285" s="5">
        <v>1284</v>
      </c>
      <c r="B1285" s="5" t="s">
        <v>4795</v>
      </c>
      <c r="D1285" s="10" t="s">
        <v>19702</v>
      </c>
      <c r="F1285" s="5" t="s">
        <v>4256</v>
      </c>
      <c r="G1285" s="5" t="s">
        <v>4794</v>
      </c>
      <c r="L1285" s="10"/>
      <c r="M1285" s="5" t="s">
        <v>18481</v>
      </c>
      <c r="N1285" s="55" t="s">
        <v>19624</v>
      </c>
      <c r="O1285" s="5" t="s">
        <v>16686</v>
      </c>
      <c r="P1285" s="10" t="s">
        <v>19625</v>
      </c>
    </row>
    <row r="1286" spans="1:114" x14ac:dyDescent="0.2">
      <c r="A1286" s="5">
        <v>1285</v>
      </c>
      <c r="B1286" s="5" t="s">
        <v>12737</v>
      </c>
      <c r="D1286" s="10" t="s">
        <v>19703</v>
      </c>
      <c r="F1286" s="5" t="s">
        <v>4256</v>
      </c>
      <c r="G1286" s="5" t="s">
        <v>4794</v>
      </c>
      <c r="M1286" s="5" t="s">
        <v>16585</v>
      </c>
      <c r="N1286" s="55" t="s">
        <v>19624</v>
      </c>
      <c r="O1286" s="5" t="s">
        <v>16686</v>
      </c>
      <c r="P1286" s="10" t="s">
        <v>19625</v>
      </c>
    </row>
    <row r="1287" spans="1:114" x14ac:dyDescent="0.2">
      <c r="A1287" s="5">
        <v>1286</v>
      </c>
      <c r="B1287" s="5" t="s">
        <v>12830</v>
      </c>
      <c r="D1287" s="10" t="s">
        <v>19704</v>
      </c>
      <c r="F1287" s="5" t="s">
        <v>4256</v>
      </c>
      <c r="G1287" s="5" t="s">
        <v>4794</v>
      </c>
      <c r="M1287" s="5" t="s">
        <v>16585</v>
      </c>
      <c r="N1287" s="55" t="s">
        <v>19624</v>
      </c>
      <c r="O1287" s="5" t="s">
        <v>16686</v>
      </c>
      <c r="P1287" s="10" t="s">
        <v>19625</v>
      </c>
    </row>
    <row r="1288" spans="1:114" x14ac:dyDescent="0.2">
      <c r="A1288" s="5">
        <v>1287</v>
      </c>
      <c r="B1288" s="5" t="s">
        <v>12943</v>
      </c>
      <c r="D1288" s="10" t="s">
        <v>19705</v>
      </c>
      <c r="F1288" s="5" t="s">
        <v>4789</v>
      </c>
      <c r="G1288" s="5" t="s">
        <v>3949</v>
      </c>
      <c r="M1288" s="5" t="s">
        <v>16585</v>
      </c>
      <c r="N1288" s="55" t="s">
        <v>19624</v>
      </c>
      <c r="O1288" s="5" t="s">
        <v>16686</v>
      </c>
      <c r="P1288" s="10" t="s">
        <v>19625</v>
      </c>
    </row>
    <row r="1289" spans="1:114" x14ac:dyDescent="0.2">
      <c r="A1289" s="5">
        <v>1288</v>
      </c>
      <c r="B1289" s="5" t="s">
        <v>11335</v>
      </c>
      <c r="D1289" s="10" t="s">
        <v>19706</v>
      </c>
      <c r="F1289" s="5" t="s">
        <v>4789</v>
      </c>
      <c r="G1289" s="5" t="s">
        <v>3949</v>
      </c>
      <c r="M1289" s="5" t="s">
        <v>16585</v>
      </c>
      <c r="N1289" s="55" t="s">
        <v>19624</v>
      </c>
      <c r="O1289" s="5" t="s">
        <v>16686</v>
      </c>
      <c r="P1289" s="10" t="s">
        <v>19625</v>
      </c>
    </row>
    <row r="1290" spans="1:114" x14ac:dyDescent="0.2">
      <c r="A1290" s="5">
        <v>1289</v>
      </c>
      <c r="B1290" s="5" t="s">
        <v>5994</v>
      </c>
      <c r="D1290" s="10" t="s">
        <v>19707</v>
      </c>
      <c r="F1290" s="5" t="s">
        <v>4803</v>
      </c>
      <c r="G1290" s="5" t="s">
        <v>5153</v>
      </c>
      <c r="M1290" s="5" t="s">
        <v>16585</v>
      </c>
      <c r="N1290" s="55" t="s">
        <v>19624</v>
      </c>
      <c r="O1290" s="5" t="s">
        <v>16686</v>
      </c>
      <c r="P1290" s="10" t="s">
        <v>19625</v>
      </c>
    </row>
    <row r="1291" spans="1:114" x14ac:dyDescent="0.2">
      <c r="A1291" s="5">
        <v>1290</v>
      </c>
      <c r="B1291" s="5" t="s">
        <v>4787</v>
      </c>
      <c r="D1291" s="10" t="s">
        <v>19708</v>
      </c>
      <c r="F1291" s="5" t="s">
        <v>4789</v>
      </c>
      <c r="G1291" s="5" t="s">
        <v>3949</v>
      </c>
      <c r="M1291" s="5" t="s">
        <v>18481</v>
      </c>
      <c r="N1291" s="55" t="s">
        <v>19624</v>
      </c>
      <c r="O1291" s="5" t="s">
        <v>16686</v>
      </c>
      <c r="P1291" s="10" t="s">
        <v>19625</v>
      </c>
    </row>
    <row r="1292" spans="1:114" x14ac:dyDescent="0.2">
      <c r="A1292" s="5">
        <v>1291</v>
      </c>
      <c r="B1292" s="5" t="s">
        <v>11402</v>
      </c>
      <c r="D1292" s="10" t="s">
        <v>19709</v>
      </c>
      <c r="F1292" s="5" t="s">
        <v>4803</v>
      </c>
      <c r="G1292" s="5" t="s">
        <v>5153</v>
      </c>
      <c r="M1292" s="5" t="s">
        <v>16585</v>
      </c>
      <c r="N1292" s="55" t="s">
        <v>19624</v>
      </c>
      <c r="O1292" s="5" t="s">
        <v>16686</v>
      </c>
      <c r="P1292" s="5" t="s">
        <v>19625</v>
      </c>
    </row>
    <row r="1293" spans="1:114" x14ac:dyDescent="0.2">
      <c r="A1293" s="5">
        <v>1292</v>
      </c>
      <c r="B1293" s="5" t="s">
        <v>12141</v>
      </c>
      <c r="D1293" s="10" t="s">
        <v>19710</v>
      </c>
      <c r="F1293" s="5" t="s">
        <v>4803</v>
      </c>
      <c r="G1293" s="5" t="s">
        <v>5153</v>
      </c>
      <c r="M1293" s="5" t="s">
        <v>18893</v>
      </c>
      <c r="N1293" s="55" t="s">
        <v>19624</v>
      </c>
      <c r="O1293" s="5" t="s">
        <v>16686</v>
      </c>
      <c r="P1293" s="5" t="s">
        <v>19625</v>
      </c>
    </row>
    <row r="1294" spans="1:114" x14ac:dyDescent="0.2">
      <c r="A1294" s="5">
        <v>1293</v>
      </c>
      <c r="B1294" s="5" t="s">
        <v>12143</v>
      </c>
      <c r="D1294" s="10" t="s">
        <v>19711</v>
      </c>
      <c r="F1294" s="5" t="s">
        <v>4803</v>
      </c>
      <c r="G1294" s="5" t="s">
        <v>5153</v>
      </c>
      <c r="M1294" s="5" t="s">
        <v>16585</v>
      </c>
      <c r="N1294" s="55" t="s">
        <v>19624</v>
      </c>
      <c r="O1294" s="5" t="s">
        <v>16686</v>
      </c>
      <c r="P1294" s="5" t="s">
        <v>19625</v>
      </c>
    </row>
    <row r="1295" spans="1:114" x14ac:dyDescent="0.2">
      <c r="A1295" s="5">
        <v>1294</v>
      </c>
      <c r="B1295" s="5" t="s">
        <v>12373</v>
      </c>
      <c r="D1295" s="10" t="s">
        <v>19712</v>
      </c>
      <c r="F1295" s="5" t="s">
        <v>4803</v>
      </c>
      <c r="G1295" s="5" t="s">
        <v>5153</v>
      </c>
      <c r="M1295" s="5" t="s">
        <v>16585</v>
      </c>
      <c r="N1295" s="55" t="s">
        <v>19624</v>
      </c>
      <c r="O1295" s="5" t="s">
        <v>16686</v>
      </c>
      <c r="P1295" s="5" t="s">
        <v>19625</v>
      </c>
      <c r="DB1295" s="66"/>
      <c r="DC1295" s="66"/>
      <c r="DD1295" s="66"/>
      <c r="DE1295" s="66"/>
      <c r="DF1295" s="66"/>
      <c r="DG1295" s="66"/>
      <c r="DH1295" s="66"/>
      <c r="DI1295" s="66"/>
      <c r="DJ1295" s="66"/>
    </row>
    <row r="1296" spans="1:114" x14ac:dyDescent="0.2">
      <c r="A1296" s="5">
        <v>1295</v>
      </c>
      <c r="B1296" s="5" t="s">
        <v>5988</v>
      </c>
      <c r="D1296" s="10" t="s">
        <v>19713</v>
      </c>
      <c r="F1296" s="5" t="s">
        <v>4789</v>
      </c>
      <c r="G1296" s="5" t="s">
        <v>3949</v>
      </c>
      <c r="M1296" s="5" t="s">
        <v>16585</v>
      </c>
      <c r="N1296" s="55" t="s">
        <v>19624</v>
      </c>
      <c r="O1296" s="5" t="s">
        <v>16686</v>
      </c>
      <c r="P1296" s="5" t="s">
        <v>19625</v>
      </c>
    </row>
    <row r="1297" spans="1:21" x14ac:dyDescent="0.2">
      <c r="A1297" s="5">
        <v>1296</v>
      </c>
      <c r="B1297" s="5" t="s">
        <v>12874</v>
      </c>
      <c r="D1297" s="10" t="s">
        <v>19714</v>
      </c>
      <c r="F1297" s="5" t="s">
        <v>4803</v>
      </c>
      <c r="G1297" s="5" t="s">
        <v>4804</v>
      </c>
      <c r="M1297" s="5" t="s">
        <v>16585</v>
      </c>
      <c r="N1297" s="55" t="s">
        <v>19624</v>
      </c>
      <c r="O1297" s="5" t="s">
        <v>16686</v>
      </c>
      <c r="P1297" s="5" t="s">
        <v>19625</v>
      </c>
    </row>
    <row r="1298" spans="1:21" x14ac:dyDescent="0.2">
      <c r="A1298" s="5">
        <v>1297</v>
      </c>
      <c r="B1298" s="5" t="s">
        <v>12850</v>
      </c>
      <c r="D1298" s="10" t="s">
        <v>19715</v>
      </c>
      <c r="F1298" s="5" t="s">
        <v>4803</v>
      </c>
      <c r="G1298" s="5" t="s">
        <v>4804</v>
      </c>
      <c r="M1298" s="5" t="s">
        <v>16585</v>
      </c>
      <c r="N1298" s="55" t="s">
        <v>19624</v>
      </c>
      <c r="O1298" s="5" t="s">
        <v>16686</v>
      </c>
      <c r="P1298" s="5" t="s">
        <v>19625</v>
      </c>
    </row>
    <row r="1299" spans="1:21" x14ac:dyDescent="0.2">
      <c r="A1299" s="5">
        <v>1298</v>
      </c>
      <c r="B1299" s="5" t="s">
        <v>4805</v>
      </c>
      <c r="D1299" s="115" t="s">
        <v>19716</v>
      </c>
      <c r="F1299" s="5" t="s">
        <v>4803</v>
      </c>
      <c r="G1299" s="5" t="s">
        <v>4804</v>
      </c>
      <c r="M1299" s="5" t="s">
        <v>18481</v>
      </c>
      <c r="N1299" s="55" t="s">
        <v>19624</v>
      </c>
      <c r="O1299" s="5" t="s">
        <v>16686</v>
      </c>
      <c r="P1299" s="5" t="s">
        <v>19625</v>
      </c>
    </row>
    <row r="1300" spans="1:21" x14ac:dyDescent="0.2">
      <c r="A1300" s="5">
        <v>1299</v>
      </c>
      <c r="B1300" s="5" t="s">
        <v>4802</v>
      </c>
      <c r="D1300" s="115" t="s">
        <v>19717</v>
      </c>
      <c r="F1300" s="5" t="s">
        <v>4803</v>
      </c>
      <c r="G1300" s="5" t="s">
        <v>4804</v>
      </c>
      <c r="M1300" s="5" t="s">
        <v>18481</v>
      </c>
      <c r="N1300" s="55" t="s">
        <v>19624</v>
      </c>
      <c r="O1300" s="5" t="s">
        <v>16686</v>
      </c>
      <c r="P1300" s="5" t="s">
        <v>19625</v>
      </c>
    </row>
    <row r="1301" spans="1:21" x14ac:dyDescent="0.2">
      <c r="A1301" s="5">
        <v>1300</v>
      </c>
      <c r="B1301" s="5" t="s">
        <v>9041</v>
      </c>
      <c r="D1301" s="115" t="s">
        <v>19718</v>
      </c>
      <c r="F1301" s="5" t="s">
        <v>3393</v>
      </c>
      <c r="G1301" s="5" t="s">
        <v>4828</v>
      </c>
      <c r="M1301" s="5" t="s">
        <v>16585</v>
      </c>
      <c r="N1301" s="55" t="s">
        <v>19624</v>
      </c>
      <c r="O1301" s="5" t="s">
        <v>16686</v>
      </c>
      <c r="P1301" s="5" t="s">
        <v>19625</v>
      </c>
    </row>
    <row r="1302" spans="1:21" x14ac:dyDescent="0.2">
      <c r="A1302" s="5">
        <v>1301</v>
      </c>
      <c r="B1302" s="5" t="s">
        <v>4827</v>
      </c>
      <c r="D1302" s="115" t="s">
        <v>19719</v>
      </c>
      <c r="F1302" s="5" t="s">
        <v>3393</v>
      </c>
      <c r="G1302" s="5" t="s">
        <v>4828</v>
      </c>
      <c r="M1302" s="5" t="s">
        <v>18481</v>
      </c>
      <c r="N1302" s="55" t="s">
        <v>19624</v>
      </c>
      <c r="O1302" s="5" t="s">
        <v>16686</v>
      </c>
      <c r="P1302" s="5" t="s">
        <v>19625</v>
      </c>
    </row>
    <row r="1303" spans="1:21" x14ac:dyDescent="0.2">
      <c r="A1303" s="5">
        <v>1302</v>
      </c>
      <c r="B1303" s="5" t="s">
        <v>8629</v>
      </c>
      <c r="D1303" s="115" t="s">
        <v>19720</v>
      </c>
      <c r="F1303" s="5" t="s">
        <v>3393</v>
      </c>
      <c r="G1303" s="5" t="s">
        <v>4828</v>
      </c>
      <c r="M1303" s="5" t="s">
        <v>16585</v>
      </c>
      <c r="N1303" s="55" t="s">
        <v>19624</v>
      </c>
      <c r="O1303" s="5" t="s">
        <v>16686</v>
      </c>
      <c r="P1303" s="5" t="s">
        <v>19625</v>
      </c>
    </row>
    <row r="1304" spans="1:21" x14ac:dyDescent="0.2">
      <c r="A1304" s="5">
        <v>1303</v>
      </c>
      <c r="B1304" s="5" t="s">
        <v>4829</v>
      </c>
      <c r="D1304" s="115" t="s">
        <v>19721</v>
      </c>
      <c r="F1304" s="5" t="s">
        <v>3393</v>
      </c>
      <c r="G1304" s="5" t="s">
        <v>4828</v>
      </c>
      <c r="M1304" s="5" t="s">
        <v>18481</v>
      </c>
      <c r="N1304" s="55" t="s">
        <v>19624</v>
      </c>
      <c r="O1304" s="5" t="s">
        <v>16686</v>
      </c>
      <c r="P1304" s="5" t="s">
        <v>19625</v>
      </c>
    </row>
    <row r="1305" spans="1:21" x14ac:dyDescent="0.2">
      <c r="A1305" s="5">
        <v>1304</v>
      </c>
      <c r="B1305" s="5" t="s">
        <v>11206</v>
      </c>
      <c r="C1305" s="5" t="s">
        <v>2798</v>
      </c>
      <c r="D1305" s="115">
        <v>36811</v>
      </c>
      <c r="F1305" s="5" t="s">
        <v>3305</v>
      </c>
      <c r="G1305" s="5" t="s">
        <v>4782</v>
      </c>
      <c r="M1305" s="5" t="s">
        <v>16585</v>
      </c>
      <c r="N1305" s="102" t="s">
        <v>19624</v>
      </c>
      <c r="O1305" s="5" t="s">
        <v>19722</v>
      </c>
      <c r="U1305" s="5" t="s">
        <v>19723</v>
      </c>
    </row>
    <row r="1306" spans="1:21" x14ac:dyDescent="0.2">
      <c r="A1306" s="5">
        <v>1305</v>
      </c>
      <c r="B1306" s="5" t="s">
        <v>11202</v>
      </c>
      <c r="C1306" s="5" t="s">
        <v>2798</v>
      </c>
      <c r="D1306" s="115">
        <v>36224</v>
      </c>
      <c r="F1306" s="5" t="s">
        <v>3305</v>
      </c>
      <c r="G1306" s="5" t="s">
        <v>4782</v>
      </c>
      <c r="M1306" s="5" t="s">
        <v>16585</v>
      </c>
      <c r="N1306" s="102" t="s">
        <v>19624</v>
      </c>
      <c r="O1306" s="5" t="s">
        <v>19722</v>
      </c>
      <c r="U1306" s="5" t="s">
        <v>19724</v>
      </c>
    </row>
    <row r="1307" spans="1:21" x14ac:dyDescent="0.2">
      <c r="A1307" s="5">
        <v>1306</v>
      </c>
      <c r="B1307" s="5" t="s">
        <v>11108</v>
      </c>
      <c r="C1307" s="5" t="s">
        <v>2798</v>
      </c>
      <c r="D1307" s="115">
        <v>36560</v>
      </c>
      <c r="F1307" s="5" t="s">
        <v>3305</v>
      </c>
      <c r="G1307" s="5" t="s">
        <v>4782</v>
      </c>
      <c r="M1307" s="5" t="s">
        <v>16585</v>
      </c>
      <c r="N1307" s="102" t="s">
        <v>19624</v>
      </c>
      <c r="O1307" s="5" t="s">
        <v>19722</v>
      </c>
      <c r="U1307" s="5" t="s">
        <v>19725</v>
      </c>
    </row>
    <row r="1308" spans="1:21" x14ac:dyDescent="0.2">
      <c r="A1308" s="5">
        <v>1307</v>
      </c>
      <c r="B1308" s="5" t="s">
        <v>10581</v>
      </c>
      <c r="C1308" s="5" t="s">
        <v>2798</v>
      </c>
      <c r="D1308" s="115">
        <v>37008</v>
      </c>
      <c r="F1308" s="5" t="s">
        <v>3305</v>
      </c>
      <c r="G1308" s="5" t="s">
        <v>4782</v>
      </c>
      <c r="M1308" s="5" t="s">
        <v>16585</v>
      </c>
      <c r="N1308" s="102" t="s">
        <v>19624</v>
      </c>
      <c r="O1308" s="5" t="s">
        <v>19722</v>
      </c>
      <c r="U1308" s="5" t="s">
        <v>19726</v>
      </c>
    </row>
    <row r="1309" spans="1:21" x14ac:dyDescent="0.2">
      <c r="A1309" s="5">
        <v>1308</v>
      </c>
      <c r="B1309" s="5" t="s">
        <v>10904</v>
      </c>
      <c r="C1309" s="5" t="s">
        <v>2798</v>
      </c>
      <c r="D1309" s="115">
        <v>35689</v>
      </c>
      <c r="F1309" s="5" t="s">
        <v>3305</v>
      </c>
      <c r="G1309" s="5" t="s">
        <v>4752</v>
      </c>
      <c r="M1309" s="5" t="s">
        <v>16585</v>
      </c>
      <c r="N1309" s="102" t="s">
        <v>19624</v>
      </c>
      <c r="O1309" s="5" t="s">
        <v>19722</v>
      </c>
      <c r="U1309" s="5" t="s">
        <v>19727</v>
      </c>
    </row>
    <row r="1310" spans="1:21" x14ac:dyDescent="0.2">
      <c r="A1310" s="5">
        <v>1309</v>
      </c>
      <c r="B1310" s="5" t="s">
        <v>4751</v>
      </c>
      <c r="C1310" s="5" t="s">
        <v>2798</v>
      </c>
      <c r="D1310" s="115">
        <v>35762</v>
      </c>
      <c r="F1310" s="5" t="s">
        <v>3305</v>
      </c>
      <c r="G1310" s="5" t="s">
        <v>4752</v>
      </c>
      <c r="M1310" s="5" t="s">
        <v>18893</v>
      </c>
      <c r="N1310" s="102" t="s">
        <v>19624</v>
      </c>
      <c r="O1310" s="5" t="s">
        <v>19722</v>
      </c>
      <c r="U1310" s="5" t="s">
        <v>19728</v>
      </c>
    </row>
    <row r="1311" spans="1:21" x14ac:dyDescent="0.2">
      <c r="A1311" s="5">
        <v>1310</v>
      </c>
      <c r="B1311" s="5" t="s">
        <v>10566</v>
      </c>
      <c r="C1311" s="5" t="s">
        <v>2798</v>
      </c>
      <c r="D1311" s="115">
        <v>38924</v>
      </c>
      <c r="F1311" s="5" t="s">
        <v>3305</v>
      </c>
      <c r="G1311" s="5" t="s">
        <v>19729</v>
      </c>
      <c r="M1311" s="5" t="s">
        <v>16585</v>
      </c>
      <c r="N1311" s="102" t="s">
        <v>19624</v>
      </c>
      <c r="O1311" s="5" t="s">
        <v>19722</v>
      </c>
      <c r="U1311" s="5" t="s">
        <v>19730</v>
      </c>
    </row>
    <row r="1312" spans="1:21" x14ac:dyDescent="0.2">
      <c r="A1312" s="5">
        <v>1311</v>
      </c>
      <c r="B1312" s="5" t="s">
        <v>10601</v>
      </c>
      <c r="C1312" s="5" t="s">
        <v>2798</v>
      </c>
      <c r="D1312" s="115">
        <v>39274</v>
      </c>
      <c r="F1312" s="5" t="s">
        <v>3305</v>
      </c>
      <c r="G1312" s="5" t="s">
        <v>19729</v>
      </c>
      <c r="M1312" s="5" t="s">
        <v>16585</v>
      </c>
      <c r="N1312" s="102" t="s">
        <v>19624</v>
      </c>
      <c r="O1312" s="5" t="s">
        <v>19722</v>
      </c>
      <c r="U1312" s="5" t="s">
        <v>19731</v>
      </c>
    </row>
    <row r="1313" spans="1:117" x14ac:dyDescent="0.2">
      <c r="A1313" s="5">
        <v>1312</v>
      </c>
      <c r="B1313" s="5" t="s">
        <v>10585</v>
      </c>
      <c r="C1313" s="5" t="s">
        <v>2798</v>
      </c>
      <c r="D1313" s="115">
        <v>37756</v>
      </c>
      <c r="F1313" s="5" t="s">
        <v>3305</v>
      </c>
      <c r="G1313" s="5" t="s">
        <v>19729</v>
      </c>
      <c r="M1313" s="5" t="s">
        <v>16585</v>
      </c>
      <c r="N1313" s="102" t="s">
        <v>19624</v>
      </c>
      <c r="O1313" s="5" t="s">
        <v>19722</v>
      </c>
      <c r="U1313" s="5" t="s">
        <v>19732</v>
      </c>
    </row>
    <row r="1314" spans="1:117" x14ac:dyDescent="0.2">
      <c r="A1314" s="5">
        <v>1313</v>
      </c>
      <c r="B1314" s="5" t="s">
        <v>10594</v>
      </c>
      <c r="C1314" s="5" t="s">
        <v>2798</v>
      </c>
      <c r="D1314" s="115">
        <v>38859</v>
      </c>
      <c r="F1314" s="5" t="s">
        <v>3305</v>
      </c>
      <c r="G1314" s="5" t="s">
        <v>19729</v>
      </c>
      <c r="M1314" s="5" t="s">
        <v>16585</v>
      </c>
      <c r="N1314" s="102" t="s">
        <v>19624</v>
      </c>
      <c r="O1314" s="5" t="s">
        <v>19722</v>
      </c>
      <c r="U1314" s="5" t="s">
        <v>19733</v>
      </c>
    </row>
    <row r="1315" spans="1:117" x14ac:dyDescent="0.2">
      <c r="A1315" s="5">
        <v>1314</v>
      </c>
      <c r="B1315" s="5" t="s">
        <v>8457</v>
      </c>
      <c r="C1315" s="5" t="s">
        <v>2798</v>
      </c>
      <c r="D1315" s="115">
        <v>38008</v>
      </c>
      <c r="F1315" s="5" t="s">
        <v>3305</v>
      </c>
      <c r="G1315" s="5" t="s">
        <v>19734</v>
      </c>
      <c r="M1315" s="5" t="s">
        <v>16585</v>
      </c>
      <c r="N1315" s="102" t="s">
        <v>19624</v>
      </c>
      <c r="O1315" s="5" t="s">
        <v>19722</v>
      </c>
      <c r="U1315" s="5" t="s">
        <v>19735</v>
      </c>
    </row>
    <row r="1316" spans="1:117" x14ac:dyDescent="0.2">
      <c r="A1316" s="5">
        <v>1315</v>
      </c>
      <c r="B1316" s="5" t="s">
        <v>19736</v>
      </c>
      <c r="C1316" s="5" t="s">
        <v>2798</v>
      </c>
      <c r="D1316" s="115">
        <v>36895</v>
      </c>
      <c r="F1316" s="5" t="s">
        <v>3305</v>
      </c>
      <c r="G1316" s="5" t="s">
        <v>19734</v>
      </c>
      <c r="M1316" s="10" t="s">
        <v>18480</v>
      </c>
      <c r="N1316" s="102" t="s">
        <v>19624</v>
      </c>
      <c r="O1316" s="5" t="s">
        <v>19722</v>
      </c>
      <c r="U1316" s="5" t="s">
        <v>19737</v>
      </c>
    </row>
    <row r="1317" spans="1:117" x14ac:dyDescent="0.2">
      <c r="A1317" s="5">
        <v>1316</v>
      </c>
      <c r="B1317" s="5" t="s">
        <v>10598</v>
      </c>
      <c r="C1317" s="5" t="s">
        <v>2798</v>
      </c>
      <c r="D1317" s="115">
        <v>38938</v>
      </c>
      <c r="F1317" s="5" t="s">
        <v>3305</v>
      </c>
      <c r="G1317" s="5" t="s">
        <v>1353</v>
      </c>
      <c r="M1317" s="5" t="s">
        <v>16585</v>
      </c>
      <c r="N1317" s="102" t="s">
        <v>19624</v>
      </c>
      <c r="O1317" s="5" t="s">
        <v>19722</v>
      </c>
      <c r="U1317" s="5" t="s">
        <v>19730</v>
      </c>
    </row>
    <row r="1318" spans="1:117" x14ac:dyDescent="0.2">
      <c r="A1318" s="5">
        <v>1317</v>
      </c>
      <c r="B1318" s="5" t="s">
        <v>6582</v>
      </c>
      <c r="C1318" s="5" t="s">
        <v>2798</v>
      </c>
      <c r="D1318" s="115">
        <v>36111</v>
      </c>
      <c r="F1318" s="5" t="s">
        <v>5336</v>
      </c>
      <c r="G1318" s="5" t="s">
        <v>5337</v>
      </c>
      <c r="M1318" s="5" t="s">
        <v>16585</v>
      </c>
      <c r="N1318" s="102" t="s">
        <v>19624</v>
      </c>
      <c r="O1318" s="5" t="s">
        <v>19722</v>
      </c>
      <c r="U1318" s="5" t="s">
        <v>19738</v>
      </c>
    </row>
    <row r="1319" spans="1:117" x14ac:dyDescent="0.2">
      <c r="A1319" s="5">
        <v>1318</v>
      </c>
      <c r="B1319" s="5" t="s">
        <v>6577</v>
      </c>
      <c r="C1319" s="5" t="s">
        <v>2798</v>
      </c>
      <c r="D1319" s="115">
        <v>36303</v>
      </c>
      <c r="F1319" s="5" t="s">
        <v>5336</v>
      </c>
      <c r="G1319" s="5" t="s">
        <v>5337</v>
      </c>
      <c r="M1319" s="5" t="s">
        <v>16585</v>
      </c>
      <c r="N1319" s="102" t="s">
        <v>19624</v>
      </c>
      <c r="O1319" s="5" t="s">
        <v>19722</v>
      </c>
      <c r="U1319" s="5" t="s">
        <v>19739</v>
      </c>
    </row>
    <row r="1320" spans="1:117" x14ac:dyDescent="0.2">
      <c r="A1320" s="5">
        <v>1319</v>
      </c>
      <c r="B1320" s="5" t="s">
        <v>6572</v>
      </c>
      <c r="C1320" s="5" t="s">
        <v>2798</v>
      </c>
      <c r="D1320" s="115">
        <v>36266</v>
      </c>
      <c r="F1320" s="5" t="s">
        <v>5336</v>
      </c>
      <c r="G1320" s="5" t="s">
        <v>5337</v>
      </c>
      <c r="M1320" s="5" t="s">
        <v>16585</v>
      </c>
      <c r="N1320" s="102" t="s">
        <v>19624</v>
      </c>
      <c r="O1320" s="5" t="s">
        <v>19722</v>
      </c>
      <c r="U1320" s="5" t="s">
        <v>19724</v>
      </c>
    </row>
    <row r="1321" spans="1:117" x14ac:dyDescent="0.2">
      <c r="A1321" s="5">
        <v>1320</v>
      </c>
      <c r="B1321" s="5" t="s">
        <v>12504</v>
      </c>
      <c r="C1321" s="5" t="s">
        <v>2798</v>
      </c>
      <c r="D1321" s="115">
        <v>36803</v>
      </c>
      <c r="F1321" s="5" t="s">
        <v>5336</v>
      </c>
      <c r="G1321" s="5" t="s">
        <v>5337</v>
      </c>
      <c r="M1321" s="5" t="s">
        <v>16585</v>
      </c>
      <c r="N1321" s="102" t="s">
        <v>19624</v>
      </c>
      <c r="O1321" s="5" t="s">
        <v>19722</v>
      </c>
      <c r="U1321" s="5" t="s">
        <v>19723</v>
      </c>
    </row>
    <row r="1322" spans="1:117" x14ac:dyDescent="0.2">
      <c r="A1322" s="5">
        <v>1321</v>
      </c>
      <c r="B1322" s="5" t="s">
        <v>7790</v>
      </c>
      <c r="C1322" s="5" t="s">
        <v>2798</v>
      </c>
      <c r="D1322" s="115">
        <v>37739</v>
      </c>
      <c r="F1322" s="5" t="s">
        <v>3373</v>
      </c>
      <c r="G1322" s="5" t="s">
        <v>5331</v>
      </c>
      <c r="M1322" s="5" t="s">
        <v>16585</v>
      </c>
      <c r="N1322" s="102" t="s">
        <v>19624</v>
      </c>
      <c r="O1322" s="5" t="s">
        <v>19722</v>
      </c>
      <c r="U1322" s="5" t="s">
        <v>19732</v>
      </c>
    </row>
    <row r="1323" spans="1:117" x14ac:dyDescent="0.2">
      <c r="A1323" s="5">
        <v>1322</v>
      </c>
      <c r="B1323" s="5" t="s">
        <v>7908</v>
      </c>
      <c r="C1323" s="5" t="s">
        <v>2798</v>
      </c>
      <c r="D1323" s="115">
        <v>36983</v>
      </c>
      <c r="F1323" s="5" t="s">
        <v>3373</v>
      </c>
      <c r="G1323" s="5" t="s">
        <v>5331</v>
      </c>
      <c r="M1323" s="5" t="s">
        <v>16585</v>
      </c>
      <c r="N1323" s="102" t="s">
        <v>19624</v>
      </c>
      <c r="O1323" s="5" t="s">
        <v>19722</v>
      </c>
      <c r="U1323" s="5" t="s">
        <v>19726</v>
      </c>
    </row>
    <row r="1324" spans="1:117" x14ac:dyDescent="0.2">
      <c r="A1324" s="5">
        <v>1323</v>
      </c>
      <c r="B1324" s="5" t="s">
        <v>7810</v>
      </c>
      <c r="C1324" s="5" t="s">
        <v>2798</v>
      </c>
      <c r="D1324" s="115">
        <v>37029</v>
      </c>
      <c r="F1324" s="5" t="s">
        <v>3373</v>
      </c>
      <c r="G1324" s="5" t="s">
        <v>5331</v>
      </c>
      <c r="M1324" s="5" t="s">
        <v>16585</v>
      </c>
      <c r="N1324" s="102" t="s">
        <v>19624</v>
      </c>
      <c r="O1324" s="5" t="s">
        <v>19722</v>
      </c>
      <c r="U1324" s="5" t="s">
        <v>19726</v>
      </c>
    </row>
    <row r="1325" spans="1:117" x14ac:dyDescent="0.2">
      <c r="A1325" s="5">
        <v>1324</v>
      </c>
      <c r="B1325" s="5" t="s">
        <v>11833</v>
      </c>
      <c r="C1325" s="5" t="s">
        <v>2798</v>
      </c>
      <c r="D1325" s="115">
        <v>37404</v>
      </c>
      <c r="F1325" s="5" t="s">
        <v>3373</v>
      </c>
      <c r="G1325" s="5" t="s">
        <v>5331</v>
      </c>
      <c r="M1325" s="5" t="s">
        <v>16585</v>
      </c>
      <c r="N1325" s="102" t="s">
        <v>19624</v>
      </c>
      <c r="O1325" s="5" t="s">
        <v>19722</v>
      </c>
      <c r="U1325" s="5" t="s">
        <v>19740</v>
      </c>
    </row>
    <row r="1326" spans="1:117" x14ac:dyDescent="0.2">
      <c r="A1326" s="5">
        <v>1325</v>
      </c>
      <c r="B1326" s="5" t="s">
        <v>4357</v>
      </c>
      <c r="C1326" s="5" t="s">
        <v>2798</v>
      </c>
      <c r="D1326" s="115">
        <v>38221</v>
      </c>
      <c r="F1326" s="5" t="s">
        <v>3373</v>
      </c>
      <c r="G1326" s="5" t="s">
        <v>3374</v>
      </c>
      <c r="M1326" s="5" t="s">
        <v>16585</v>
      </c>
      <c r="N1326" s="102" t="s">
        <v>19624</v>
      </c>
      <c r="O1326" s="5" t="s">
        <v>19722</v>
      </c>
      <c r="U1326" s="5" t="s">
        <v>19741</v>
      </c>
      <c r="DL1326" s="66"/>
      <c r="DM1326" s="66"/>
    </row>
    <row r="1327" spans="1:117" x14ac:dyDescent="0.2">
      <c r="A1327" s="5">
        <v>1326</v>
      </c>
      <c r="B1327" s="5" t="s">
        <v>11819</v>
      </c>
      <c r="C1327" s="5" t="s">
        <v>2798</v>
      </c>
      <c r="D1327" s="115">
        <v>30626</v>
      </c>
      <c r="F1327" s="5" t="s">
        <v>3373</v>
      </c>
      <c r="G1327" s="5" t="s">
        <v>2801</v>
      </c>
      <c r="M1327" s="5" t="s">
        <v>16585</v>
      </c>
      <c r="N1327" s="102" t="s">
        <v>6768</v>
      </c>
      <c r="O1327" s="5" t="s">
        <v>19742</v>
      </c>
      <c r="U1327" s="5" t="s">
        <v>19743</v>
      </c>
      <c r="DL1327" s="66"/>
      <c r="DM1327" s="66"/>
    </row>
    <row r="1328" spans="1:117" x14ac:dyDescent="0.2">
      <c r="A1328" s="5">
        <v>1327</v>
      </c>
      <c r="B1328" s="5" t="s">
        <v>11830</v>
      </c>
      <c r="C1328" s="5" t="s">
        <v>2798</v>
      </c>
      <c r="D1328" s="115">
        <v>30646</v>
      </c>
      <c r="F1328" s="5" t="s">
        <v>3373</v>
      </c>
      <c r="G1328" s="5" t="s">
        <v>2801</v>
      </c>
      <c r="M1328" s="5" t="s">
        <v>16585</v>
      </c>
      <c r="N1328" s="102" t="s">
        <v>6768</v>
      </c>
      <c r="O1328" s="5" t="s">
        <v>19742</v>
      </c>
      <c r="U1328" s="5" t="s">
        <v>19744</v>
      </c>
    </row>
    <row r="1329" spans="1:117" x14ac:dyDescent="0.2">
      <c r="A1329" s="5">
        <v>1328</v>
      </c>
      <c r="B1329" s="5" t="s">
        <v>11827</v>
      </c>
      <c r="C1329" s="5" t="s">
        <v>2798</v>
      </c>
      <c r="D1329" s="115">
        <v>30645</v>
      </c>
      <c r="F1329" s="5" t="s">
        <v>3373</v>
      </c>
      <c r="G1329" s="5" t="s">
        <v>2801</v>
      </c>
      <c r="M1329" s="5" t="s">
        <v>16585</v>
      </c>
      <c r="N1329" s="102" t="s">
        <v>6768</v>
      </c>
      <c r="O1329" s="5" t="s">
        <v>19742</v>
      </c>
      <c r="U1329" s="5" t="s">
        <v>19744</v>
      </c>
    </row>
    <row r="1330" spans="1:117" x14ac:dyDescent="0.2">
      <c r="A1330" s="5">
        <v>1329</v>
      </c>
      <c r="B1330" s="5" t="s">
        <v>19745</v>
      </c>
      <c r="C1330" s="5" t="s">
        <v>2798</v>
      </c>
      <c r="D1330" s="115">
        <v>30719</v>
      </c>
      <c r="F1330" s="5" t="s">
        <v>3305</v>
      </c>
      <c r="G1330" s="5" t="s">
        <v>19746</v>
      </c>
      <c r="M1330" s="10" t="s">
        <v>18480</v>
      </c>
      <c r="N1330" s="102" t="s">
        <v>7454</v>
      </c>
      <c r="O1330" s="5" t="s">
        <v>19747</v>
      </c>
      <c r="U1330" s="5" t="s">
        <v>19748</v>
      </c>
    </row>
    <row r="1331" spans="1:117" x14ac:dyDescent="0.2">
      <c r="A1331" s="5">
        <v>1330</v>
      </c>
      <c r="B1331" s="5" t="s">
        <v>11935</v>
      </c>
      <c r="C1331" s="5" t="s">
        <v>2798</v>
      </c>
      <c r="D1331" s="115">
        <v>30702</v>
      </c>
      <c r="F1331" s="5" t="s">
        <v>3305</v>
      </c>
      <c r="G1331" s="5" t="s">
        <v>19746</v>
      </c>
      <c r="M1331" s="5" t="s">
        <v>16585</v>
      </c>
      <c r="N1331" s="102" t="s">
        <v>7454</v>
      </c>
      <c r="O1331" s="5" t="s">
        <v>19747</v>
      </c>
      <c r="U1331" s="5" t="s">
        <v>19749</v>
      </c>
      <c r="DL1331" s="66"/>
      <c r="DM1331" s="66"/>
    </row>
    <row r="1332" spans="1:117" x14ac:dyDescent="0.2">
      <c r="A1332" s="5">
        <v>1331</v>
      </c>
      <c r="B1332" s="5" t="s">
        <v>19750</v>
      </c>
      <c r="C1332" s="5" t="s">
        <v>2798</v>
      </c>
      <c r="D1332" s="115">
        <v>30727</v>
      </c>
      <c r="F1332" s="5" t="s">
        <v>3305</v>
      </c>
      <c r="G1332" s="5" t="s">
        <v>19746</v>
      </c>
      <c r="M1332" s="10" t="s">
        <v>18480</v>
      </c>
      <c r="N1332" s="102" t="s">
        <v>7454</v>
      </c>
      <c r="O1332" s="5" t="s">
        <v>19747</v>
      </c>
      <c r="U1332" s="5" t="s">
        <v>19751</v>
      </c>
    </row>
    <row r="1333" spans="1:117" x14ac:dyDescent="0.2">
      <c r="A1333" s="5">
        <v>1332</v>
      </c>
      <c r="B1333" s="5" t="s">
        <v>19752</v>
      </c>
      <c r="C1333" s="5" t="s">
        <v>2798</v>
      </c>
      <c r="D1333" s="115">
        <v>30732</v>
      </c>
      <c r="F1333" s="5" t="s">
        <v>3305</v>
      </c>
      <c r="G1333" s="5" t="s">
        <v>4548</v>
      </c>
      <c r="M1333" s="10" t="s">
        <v>18480</v>
      </c>
      <c r="N1333" s="102" t="s">
        <v>7454</v>
      </c>
      <c r="O1333" s="5" t="s">
        <v>19747</v>
      </c>
      <c r="U1333" s="5" t="s">
        <v>19753</v>
      </c>
    </row>
    <row r="1334" spans="1:117" x14ac:dyDescent="0.2">
      <c r="A1334" s="5">
        <v>1333</v>
      </c>
      <c r="B1334" s="5" t="s">
        <v>19754</v>
      </c>
      <c r="C1334" s="5" t="s">
        <v>2798</v>
      </c>
      <c r="D1334" s="115">
        <v>30689</v>
      </c>
      <c r="F1334" s="5" t="s">
        <v>3305</v>
      </c>
      <c r="G1334" s="5" t="s">
        <v>4548</v>
      </c>
      <c r="M1334" s="10" t="s">
        <v>18480</v>
      </c>
      <c r="N1334" s="102" t="s">
        <v>7454</v>
      </c>
      <c r="O1334" s="5" t="s">
        <v>19747</v>
      </c>
      <c r="U1334" s="5" t="s">
        <v>19755</v>
      </c>
    </row>
    <row r="1335" spans="1:117" x14ac:dyDescent="0.2">
      <c r="A1335" s="5">
        <v>1334</v>
      </c>
      <c r="B1335" s="5" t="s">
        <v>12061</v>
      </c>
      <c r="C1335" s="5" t="s">
        <v>2798</v>
      </c>
      <c r="D1335" s="115">
        <v>30692</v>
      </c>
      <c r="F1335" s="5" t="s">
        <v>3305</v>
      </c>
      <c r="G1335" s="5" t="s">
        <v>4548</v>
      </c>
      <c r="M1335" s="5" t="s">
        <v>16585</v>
      </c>
      <c r="N1335" s="102" t="s">
        <v>7454</v>
      </c>
      <c r="O1335" s="5" t="s">
        <v>19747</v>
      </c>
      <c r="U1335" s="5" t="s">
        <v>19756</v>
      </c>
      <c r="DL1335" s="66"/>
      <c r="DM1335" s="66"/>
    </row>
    <row r="1336" spans="1:117" x14ac:dyDescent="0.2">
      <c r="A1336" s="5">
        <v>1335</v>
      </c>
      <c r="B1336" s="5" t="s">
        <v>19757</v>
      </c>
      <c r="C1336" s="5" t="s">
        <v>2798</v>
      </c>
      <c r="D1336" s="115">
        <v>45733</v>
      </c>
      <c r="F1336" s="5" t="s">
        <v>18402</v>
      </c>
      <c r="G1336" s="5" t="s">
        <v>17749</v>
      </c>
      <c r="M1336" s="10" t="s">
        <v>18480</v>
      </c>
      <c r="N1336" s="102" t="s">
        <v>7454</v>
      </c>
      <c r="O1336" s="5" t="s">
        <v>19747</v>
      </c>
      <c r="U1336" s="5" t="s">
        <v>19758</v>
      </c>
    </row>
    <row r="1337" spans="1:117" x14ac:dyDescent="0.2">
      <c r="A1337" s="5">
        <v>1336</v>
      </c>
      <c r="B1337" s="5" t="s">
        <v>8083</v>
      </c>
      <c r="C1337" s="5" t="s">
        <v>2798</v>
      </c>
      <c r="D1337" s="115">
        <v>30696</v>
      </c>
      <c r="F1337" s="5" t="s">
        <v>3373</v>
      </c>
      <c r="G1337" s="5" t="s">
        <v>3374</v>
      </c>
      <c r="M1337" s="5" t="s">
        <v>16585</v>
      </c>
      <c r="N1337" s="102" t="s">
        <v>7454</v>
      </c>
      <c r="O1337" s="5" t="s">
        <v>19747</v>
      </c>
      <c r="U1337" s="5" t="s">
        <v>19759</v>
      </c>
    </row>
    <row r="1338" spans="1:117" x14ac:dyDescent="0.2">
      <c r="A1338" s="5">
        <v>1337</v>
      </c>
      <c r="B1338" s="5" t="s">
        <v>8087</v>
      </c>
      <c r="C1338" s="5" t="s">
        <v>2798</v>
      </c>
      <c r="D1338" s="115">
        <v>30700</v>
      </c>
      <c r="F1338" s="5" t="s">
        <v>3373</v>
      </c>
      <c r="G1338" s="5" t="s">
        <v>3374</v>
      </c>
      <c r="M1338" s="5" t="s">
        <v>16585</v>
      </c>
      <c r="N1338" s="102" t="s">
        <v>7454</v>
      </c>
      <c r="O1338" s="5" t="s">
        <v>19747</v>
      </c>
      <c r="U1338" s="5" t="s">
        <v>19758</v>
      </c>
    </row>
    <row r="1339" spans="1:117" x14ac:dyDescent="0.2">
      <c r="A1339" s="5">
        <v>1338</v>
      </c>
      <c r="B1339" s="5" t="s">
        <v>8090</v>
      </c>
      <c r="C1339" s="5" t="s">
        <v>2798</v>
      </c>
      <c r="D1339" s="115">
        <v>30701</v>
      </c>
      <c r="F1339" s="5" t="s">
        <v>3373</v>
      </c>
      <c r="G1339" s="5" t="s">
        <v>3374</v>
      </c>
      <c r="M1339" s="5" t="s">
        <v>16585</v>
      </c>
      <c r="N1339" s="102" t="s">
        <v>7454</v>
      </c>
      <c r="O1339" s="5" t="s">
        <v>19747</v>
      </c>
      <c r="U1339" s="5" t="s">
        <v>19758</v>
      </c>
    </row>
    <row r="1340" spans="1:117" x14ac:dyDescent="0.2">
      <c r="A1340" s="5">
        <v>1339</v>
      </c>
      <c r="B1340" s="5" t="s">
        <v>11931</v>
      </c>
      <c r="C1340" s="5" t="s">
        <v>2798</v>
      </c>
      <c r="D1340" s="115">
        <v>30686</v>
      </c>
      <c r="F1340" s="5" t="s">
        <v>3305</v>
      </c>
      <c r="G1340" s="5" t="s">
        <v>19746</v>
      </c>
      <c r="M1340" s="5" t="s">
        <v>16585</v>
      </c>
      <c r="N1340" s="102" t="s">
        <v>7454</v>
      </c>
      <c r="O1340" s="5" t="s">
        <v>19747</v>
      </c>
      <c r="U1340" s="5" t="s">
        <v>19760</v>
      </c>
    </row>
    <row r="1341" spans="1:117" x14ac:dyDescent="0.2">
      <c r="A1341" s="5">
        <v>1340</v>
      </c>
      <c r="B1341" s="5" t="s">
        <v>7592</v>
      </c>
      <c r="C1341" s="5" t="s">
        <v>2798</v>
      </c>
      <c r="D1341" s="115">
        <v>30629</v>
      </c>
      <c r="F1341" s="5" t="s">
        <v>3393</v>
      </c>
      <c r="G1341" s="5" t="s">
        <v>5110</v>
      </c>
      <c r="M1341" s="5" t="s">
        <v>16585</v>
      </c>
      <c r="N1341" s="102" t="s">
        <v>6768</v>
      </c>
      <c r="O1341" s="5" t="s">
        <v>19742</v>
      </c>
      <c r="U1341" s="5" t="s">
        <v>19761</v>
      </c>
    </row>
    <row r="1342" spans="1:117" x14ac:dyDescent="0.2">
      <c r="A1342" s="5">
        <v>1341</v>
      </c>
      <c r="B1342" s="5" t="s">
        <v>19762</v>
      </c>
      <c r="C1342" s="5" t="s">
        <v>2798</v>
      </c>
      <c r="D1342" s="115">
        <v>30627</v>
      </c>
      <c r="F1342" s="5" t="s">
        <v>3393</v>
      </c>
      <c r="G1342" s="5" t="s">
        <v>5110</v>
      </c>
      <c r="M1342" s="10" t="s">
        <v>18480</v>
      </c>
      <c r="N1342" s="102" t="s">
        <v>6768</v>
      </c>
      <c r="O1342" s="5" t="s">
        <v>19742</v>
      </c>
      <c r="U1342" s="5" t="s">
        <v>19763</v>
      </c>
    </row>
    <row r="1343" spans="1:117" x14ac:dyDescent="0.2">
      <c r="A1343" s="5">
        <v>1342</v>
      </c>
      <c r="B1343" s="5" t="s">
        <v>19764</v>
      </c>
      <c r="C1343" s="5" t="s">
        <v>2798</v>
      </c>
      <c r="D1343" s="115">
        <v>30630</v>
      </c>
      <c r="F1343" s="5" t="s">
        <v>3393</v>
      </c>
      <c r="G1343" s="5" t="s">
        <v>5110</v>
      </c>
      <c r="M1343" s="10" t="s">
        <v>18480</v>
      </c>
      <c r="N1343" s="102" t="s">
        <v>6768</v>
      </c>
      <c r="O1343" s="5" t="s">
        <v>19742</v>
      </c>
      <c r="U1343" s="5" t="s">
        <v>19761</v>
      </c>
    </row>
    <row r="1344" spans="1:117" x14ac:dyDescent="0.2">
      <c r="A1344" s="5">
        <v>1343</v>
      </c>
      <c r="B1344" s="5" t="s">
        <v>19765</v>
      </c>
      <c r="C1344" s="5" t="s">
        <v>2798</v>
      </c>
      <c r="D1344" s="115">
        <v>39083</v>
      </c>
      <c r="F1344" s="5" t="s">
        <v>3393</v>
      </c>
      <c r="G1344" s="5" t="s">
        <v>5110</v>
      </c>
      <c r="M1344" s="10" t="s">
        <v>18480</v>
      </c>
      <c r="N1344" s="102" t="s">
        <v>19624</v>
      </c>
      <c r="O1344" s="5" t="s">
        <v>19722</v>
      </c>
      <c r="U1344" s="5" t="s">
        <v>19766</v>
      </c>
    </row>
    <row r="1345" spans="1:21" x14ac:dyDescent="0.2">
      <c r="A1345" s="5">
        <v>1344</v>
      </c>
      <c r="B1345" s="5" t="s">
        <v>7588</v>
      </c>
      <c r="C1345" s="5" t="s">
        <v>2798</v>
      </c>
      <c r="D1345" s="115">
        <v>38595</v>
      </c>
      <c r="F1345" s="5" t="s">
        <v>3393</v>
      </c>
      <c r="G1345" s="5" t="s">
        <v>5110</v>
      </c>
      <c r="M1345" s="5" t="s">
        <v>16585</v>
      </c>
      <c r="N1345" s="102" t="s">
        <v>19624</v>
      </c>
      <c r="O1345" s="5" t="s">
        <v>19722</v>
      </c>
      <c r="U1345" s="5" t="s">
        <v>19767</v>
      </c>
    </row>
    <row r="1346" spans="1:21" x14ac:dyDescent="0.2">
      <c r="A1346" s="5">
        <v>1345</v>
      </c>
      <c r="B1346" s="5" t="s">
        <v>7584</v>
      </c>
      <c r="C1346" s="5" t="s">
        <v>2798</v>
      </c>
      <c r="D1346" s="115">
        <v>38740</v>
      </c>
      <c r="F1346" s="5" t="s">
        <v>3393</v>
      </c>
      <c r="G1346" s="5" t="s">
        <v>5110</v>
      </c>
      <c r="M1346" s="5" t="s">
        <v>16585</v>
      </c>
      <c r="N1346" s="102" t="s">
        <v>19624</v>
      </c>
      <c r="O1346" s="5" t="s">
        <v>19722</v>
      </c>
      <c r="U1346" s="5" t="s">
        <v>19768</v>
      </c>
    </row>
    <row r="1347" spans="1:21" x14ac:dyDescent="0.2">
      <c r="A1347" s="5">
        <v>1346</v>
      </c>
      <c r="B1347" s="5" t="s">
        <v>8193</v>
      </c>
      <c r="C1347" s="5" t="s">
        <v>2798</v>
      </c>
      <c r="D1347" s="115">
        <v>38483</v>
      </c>
      <c r="F1347" s="5" t="s">
        <v>3393</v>
      </c>
      <c r="G1347" s="5" t="s">
        <v>5110</v>
      </c>
      <c r="M1347" s="5" t="s">
        <v>16585</v>
      </c>
      <c r="N1347" s="102" t="s">
        <v>19624</v>
      </c>
      <c r="O1347" s="5" t="s">
        <v>19722</v>
      </c>
    </row>
    <row r="1348" spans="1:21" x14ac:dyDescent="0.2">
      <c r="A1348" s="5">
        <v>1347</v>
      </c>
      <c r="B1348" s="5" t="s">
        <v>7580</v>
      </c>
      <c r="C1348" s="5" t="s">
        <v>2798</v>
      </c>
      <c r="D1348" s="115">
        <v>37897</v>
      </c>
      <c r="F1348" s="5" t="s">
        <v>3393</v>
      </c>
      <c r="G1348" s="5" t="s">
        <v>5110</v>
      </c>
      <c r="M1348" s="5" t="s">
        <v>16585</v>
      </c>
      <c r="N1348" s="102" t="s">
        <v>19624</v>
      </c>
      <c r="O1348" s="5" t="s">
        <v>19722</v>
      </c>
      <c r="U1348" s="5" t="s">
        <v>19769</v>
      </c>
    </row>
    <row r="1349" spans="1:21" x14ac:dyDescent="0.2">
      <c r="A1349" s="5">
        <v>1348</v>
      </c>
      <c r="B1349" s="5" t="s">
        <v>7656</v>
      </c>
      <c r="C1349" s="5" t="s">
        <v>2798</v>
      </c>
      <c r="D1349" s="115">
        <v>37027</v>
      </c>
      <c r="F1349" s="5" t="s">
        <v>3393</v>
      </c>
      <c r="G1349" s="5" t="s">
        <v>4833</v>
      </c>
      <c r="M1349" s="5" t="s">
        <v>16585</v>
      </c>
      <c r="N1349" s="102" t="s">
        <v>19624</v>
      </c>
      <c r="O1349" s="5" t="s">
        <v>19722</v>
      </c>
      <c r="U1349" s="5" t="s">
        <v>19726</v>
      </c>
    </row>
    <row r="1350" spans="1:21" x14ac:dyDescent="0.2">
      <c r="A1350" s="5">
        <v>1349</v>
      </c>
      <c r="B1350" s="5" t="s">
        <v>7650</v>
      </c>
      <c r="C1350" s="5" t="s">
        <v>2798</v>
      </c>
      <c r="D1350" s="115">
        <v>37603</v>
      </c>
      <c r="F1350" s="5" t="s">
        <v>3393</v>
      </c>
      <c r="G1350" s="5" t="s">
        <v>4833</v>
      </c>
      <c r="M1350" s="5" t="s">
        <v>16585</v>
      </c>
      <c r="N1350" s="102" t="s">
        <v>19624</v>
      </c>
      <c r="O1350" s="5" t="s">
        <v>19722</v>
      </c>
      <c r="U1350" s="5" t="s">
        <v>19770</v>
      </c>
    </row>
    <row r="1351" spans="1:21" x14ac:dyDescent="0.2">
      <c r="A1351" s="5">
        <v>1350</v>
      </c>
      <c r="B1351" s="5" t="s">
        <v>7646</v>
      </c>
      <c r="C1351" s="5" t="s">
        <v>2798</v>
      </c>
      <c r="D1351" s="115">
        <v>35504</v>
      </c>
      <c r="F1351" s="5" t="s">
        <v>3393</v>
      </c>
      <c r="G1351" s="5" t="s">
        <v>4833</v>
      </c>
      <c r="M1351" s="5" t="s">
        <v>16585</v>
      </c>
      <c r="N1351" s="102" t="s">
        <v>19624</v>
      </c>
      <c r="O1351" s="5" t="s">
        <v>19722</v>
      </c>
      <c r="U1351" s="5" t="s">
        <v>19771</v>
      </c>
    </row>
    <row r="1352" spans="1:21" x14ac:dyDescent="0.2">
      <c r="A1352" s="5">
        <v>1351</v>
      </c>
      <c r="B1352" s="5" t="s">
        <v>19772</v>
      </c>
      <c r="C1352" s="5" t="s">
        <v>2798</v>
      </c>
      <c r="D1352" s="115">
        <v>37695</v>
      </c>
      <c r="F1352" s="5" t="s">
        <v>3393</v>
      </c>
      <c r="G1352" s="5" t="s">
        <v>4833</v>
      </c>
      <c r="M1352" s="10" t="s">
        <v>18480</v>
      </c>
      <c r="N1352" s="102" t="s">
        <v>19624</v>
      </c>
      <c r="O1352" s="5" t="s">
        <v>19722</v>
      </c>
      <c r="U1352" s="5" t="s">
        <v>19773</v>
      </c>
    </row>
    <row r="1353" spans="1:21" x14ac:dyDescent="0.2">
      <c r="A1353" s="5">
        <v>1352</v>
      </c>
      <c r="B1353" s="5" t="s">
        <v>7610</v>
      </c>
      <c r="C1353" s="5" t="s">
        <v>2798</v>
      </c>
      <c r="D1353" s="115">
        <v>36566</v>
      </c>
      <c r="F1353" s="5" t="s">
        <v>3393</v>
      </c>
      <c r="G1353" s="5" t="s">
        <v>4460</v>
      </c>
      <c r="M1353" s="5" t="s">
        <v>16585</v>
      </c>
      <c r="N1353" s="102" t="s">
        <v>19624</v>
      </c>
      <c r="O1353" s="5" t="s">
        <v>19722</v>
      </c>
      <c r="U1353" s="5" t="s">
        <v>19725</v>
      </c>
    </row>
    <row r="1354" spans="1:21" x14ac:dyDescent="0.2">
      <c r="A1354" s="5">
        <v>1353</v>
      </c>
      <c r="B1354" s="5" t="s">
        <v>7627</v>
      </c>
      <c r="C1354" s="5" t="s">
        <v>2798</v>
      </c>
      <c r="D1354" s="115">
        <v>45697</v>
      </c>
      <c r="F1354" s="5" t="s">
        <v>3393</v>
      </c>
      <c r="G1354" s="5" t="s">
        <v>4460</v>
      </c>
      <c r="M1354" s="5" t="s">
        <v>16585</v>
      </c>
      <c r="N1354" s="102" t="s">
        <v>19624</v>
      </c>
      <c r="O1354" s="5" t="s">
        <v>19722</v>
      </c>
      <c r="U1354" s="5" t="s">
        <v>19737</v>
      </c>
    </row>
    <row r="1355" spans="1:21" x14ac:dyDescent="0.2">
      <c r="A1355" s="5">
        <v>1354</v>
      </c>
      <c r="B1355" s="5" t="s">
        <v>7615</v>
      </c>
      <c r="C1355" s="5" t="s">
        <v>2798</v>
      </c>
      <c r="D1355" s="115">
        <v>36881</v>
      </c>
      <c r="F1355" s="5" t="s">
        <v>3393</v>
      </c>
      <c r="G1355" s="5" t="s">
        <v>4831</v>
      </c>
      <c r="M1355" s="5" t="s">
        <v>16585</v>
      </c>
      <c r="N1355" s="102" t="s">
        <v>19624</v>
      </c>
      <c r="O1355" s="5" t="s">
        <v>19722</v>
      </c>
      <c r="U1355" s="5" t="s">
        <v>19737</v>
      </c>
    </row>
    <row r="1356" spans="1:21" x14ac:dyDescent="0.2">
      <c r="A1356" s="5">
        <v>1355</v>
      </c>
      <c r="B1356" s="5" t="s">
        <v>7618</v>
      </c>
      <c r="C1356" s="5" t="s">
        <v>2798</v>
      </c>
      <c r="D1356" s="115">
        <v>36881</v>
      </c>
      <c r="F1356" s="5" t="s">
        <v>3393</v>
      </c>
      <c r="G1356" s="5" t="s">
        <v>4831</v>
      </c>
      <c r="M1356" s="5" t="s">
        <v>16585</v>
      </c>
      <c r="N1356" s="102" t="s">
        <v>19624</v>
      </c>
      <c r="O1356" s="5" t="s">
        <v>19722</v>
      </c>
      <c r="U1356" s="5" t="s">
        <v>19737</v>
      </c>
    </row>
    <row r="1357" spans="1:21" x14ac:dyDescent="0.2">
      <c r="A1357" s="5">
        <v>1356</v>
      </c>
      <c r="B1357" s="5" t="s">
        <v>7621</v>
      </c>
      <c r="C1357" s="5" t="s">
        <v>2798</v>
      </c>
      <c r="D1357" s="115">
        <v>36900</v>
      </c>
      <c r="F1357" s="5" t="s">
        <v>3393</v>
      </c>
      <c r="G1357" s="5" t="s">
        <v>4831</v>
      </c>
      <c r="M1357" s="5" t="s">
        <v>16585</v>
      </c>
      <c r="N1357" s="102" t="s">
        <v>19624</v>
      </c>
      <c r="O1357" s="5" t="s">
        <v>19722</v>
      </c>
      <c r="U1357" s="5" t="s">
        <v>19737</v>
      </c>
    </row>
    <row r="1358" spans="1:21" x14ac:dyDescent="0.2">
      <c r="A1358" s="5">
        <v>1357</v>
      </c>
      <c r="B1358" s="5" t="s">
        <v>7624</v>
      </c>
      <c r="C1358" s="5" t="s">
        <v>2798</v>
      </c>
      <c r="D1358" s="115">
        <v>36900</v>
      </c>
      <c r="F1358" s="5" t="s">
        <v>3393</v>
      </c>
      <c r="G1358" s="5" t="s">
        <v>4831</v>
      </c>
      <c r="M1358" s="5" t="s">
        <v>16585</v>
      </c>
      <c r="N1358" s="102" t="s">
        <v>19624</v>
      </c>
      <c r="O1358" s="5" t="s">
        <v>19722</v>
      </c>
      <c r="U1358" s="5" t="s">
        <v>19737</v>
      </c>
    </row>
    <row r="1359" spans="1:21" x14ac:dyDescent="0.2">
      <c r="A1359" s="5">
        <v>1358</v>
      </c>
      <c r="B1359" s="5" t="s">
        <v>7091</v>
      </c>
      <c r="C1359" s="5" t="s">
        <v>2798</v>
      </c>
      <c r="D1359" s="115">
        <v>35683</v>
      </c>
      <c r="F1359" s="5" t="s">
        <v>3393</v>
      </c>
      <c r="G1359" s="5" t="s">
        <v>4828</v>
      </c>
      <c r="M1359" s="5" t="s">
        <v>16585</v>
      </c>
      <c r="N1359" s="102" t="s">
        <v>19624</v>
      </c>
      <c r="O1359" s="5" t="s">
        <v>19722</v>
      </c>
      <c r="U1359" s="5" t="s">
        <v>19727</v>
      </c>
    </row>
    <row r="1360" spans="1:21" x14ac:dyDescent="0.2">
      <c r="A1360" s="5">
        <v>1359</v>
      </c>
      <c r="B1360" s="5" t="s">
        <v>7631</v>
      </c>
      <c r="C1360" s="5" t="s">
        <v>2798</v>
      </c>
      <c r="D1360" s="115">
        <v>45697</v>
      </c>
      <c r="F1360" s="5" t="s">
        <v>3393</v>
      </c>
      <c r="G1360" s="5" t="s">
        <v>4460</v>
      </c>
      <c r="M1360" s="5" t="s">
        <v>16585</v>
      </c>
      <c r="N1360" s="102" t="s">
        <v>19624</v>
      </c>
      <c r="O1360" s="5" t="s">
        <v>19722</v>
      </c>
      <c r="U1360" s="5" t="s">
        <v>19737</v>
      </c>
    </row>
    <row r="1361" spans="1:117" x14ac:dyDescent="0.2">
      <c r="A1361" s="5">
        <v>1360</v>
      </c>
      <c r="B1361" s="5" t="s">
        <v>7634</v>
      </c>
      <c r="C1361" s="5" t="s">
        <v>2798</v>
      </c>
      <c r="D1361" s="115">
        <v>37381</v>
      </c>
      <c r="F1361" s="5" t="s">
        <v>3393</v>
      </c>
      <c r="G1361" s="5" t="s">
        <v>19774</v>
      </c>
      <c r="M1361" s="5" t="s">
        <v>16585</v>
      </c>
      <c r="N1361" s="102" t="s">
        <v>19624</v>
      </c>
      <c r="O1361" s="5" t="s">
        <v>19722</v>
      </c>
      <c r="U1361" s="5" t="s">
        <v>19775</v>
      </c>
      <c r="DL1361" s="66"/>
      <c r="DM1361" s="66"/>
    </row>
    <row r="1362" spans="1:117" x14ac:dyDescent="0.2">
      <c r="A1362" s="5">
        <v>1361</v>
      </c>
      <c r="B1362" s="5" t="s">
        <v>7639</v>
      </c>
      <c r="C1362" s="5" t="s">
        <v>2798</v>
      </c>
      <c r="D1362" s="115">
        <v>37402</v>
      </c>
      <c r="F1362" s="5" t="s">
        <v>3393</v>
      </c>
      <c r="G1362" s="5" t="s">
        <v>19774</v>
      </c>
      <c r="M1362" s="5" t="s">
        <v>16585</v>
      </c>
      <c r="N1362" s="102" t="s">
        <v>19624</v>
      </c>
      <c r="O1362" s="5" t="s">
        <v>19722</v>
      </c>
      <c r="U1362" s="5" t="s">
        <v>19740</v>
      </c>
    </row>
    <row r="1363" spans="1:117" x14ac:dyDescent="0.2">
      <c r="A1363" s="5">
        <v>1362</v>
      </c>
      <c r="B1363" s="5" t="s">
        <v>8093</v>
      </c>
      <c r="C1363" s="5" t="s">
        <v>2798</v>
      </c>
      <c r="D1363" s="115">
        <v>36003</v>
      </c>
      <c r="F1363" s="5" t="s">
        <v>3912</v>
      </c>
      <c r="G1363" s="5" t="s">
        <v>3916</v>
      </c>
      <c r="M1363" s="5" t="s">
        <v>16585</v>
      </c>
      <c r="N1363" s="102" t="s">
        <v>19624</v>
      </c>
      <c r="O1363" s="5" t="s">
        <v>19722</v>
      </c>
      <c r="U1363" s="5" t="s">
        <v>19776</v>
      </c>
    </row>
    <row r="1364" spans="1:117" x14ac:dyDescent="0.2">
      <c r="A1364" s="5">
        <v>1363</v>
      </c>
      <c r="B1364" s="5" t="s">
        <v>7889</v>
      </c>
      <c r="C1364" s="5" t="s">
        <v>2798</v>
      </c>
      <c r="D1364" s="115">
        <v>38872</v>
      </c>
      <c r="F1364" s="5" t="s">
        <v>3912</v>
      </c>
      <c r="G1364" s="5" t="s">
        <v>3916</v>
      </c>
      <c r="M1364" s="5" t="s">
        <v>16585</v>
      </c>
      <c r="N1364" s="102" t="s">
        <v>19624</v>
      </c>
      <c r="O1364" s="5" t="s">
        <v>19722</v>
      </c>
      <c r="U1364" s="5" t="s">
        <v>19733</v>
      </c>
      <c r="DL1364" s="66"/>
      <c r="DM1364" s="66"/>
    </row>
    <row r="1365" spans="1:117" x14ac:dyDescent="0.2">
      <c r="A1365" s="5">
        <v>1364</v>
      </c>
      <c r="B1365" s="5" t="s">
        <v>10397</v>
      </c>
      <c r="C1365" s="5" t="s">
        <v>2798</v>
      </c>
      <c r="D1365" s="115">
        <v>36027</v>
      </c>
      <c r="F1365" s="5" t="s">
        <v>3912</v>
      </c>
      <c r="G1365" s="5" t="s">
        <v>3916</v>
      </c>
      <c r="M1365" s="5" t="s">
        <v>16585</v>
      </c>
      <c r="N1365" s="102" t="s">
        <v>19624</v>
      </c>
      <c r="O1365" s="5" t="s">
        <v>19722</v>
      </c>
      <c r="U1365" s="5" t="s">
        <v>19776</v>
      </c>
      <c r="DL1365" s="66"/>
      <c r="DM1365" s="66"/>
    </row>
    <row r="1366" spans="1:117" x14ac:dyDescent="0.2">
      <c r="A1366" s="5">
        <v>1365</v>
      </c>
      <c r="B1366" s="5" t="s">
        <v>7885</v>
      </c>
      <c r="C1366" s="5" t="s">
        <v>2798</v>
      </c>
      <c r="D1366" s="115">
        <v>38956</v>
      </c>
      <c r="F1366" s="5" t="s">
        <v>3912</v>
      </c>
      <c r="G1366" s="5" t="s">
        <v>3916</v>
      </c>
      <c r="M1366" s="5" t="s">
        <v>16585</v>
      </c>
      <c r="N1366" s="102" t="s">
        <v>19624</v>
      </c>
      <c r="O1366" s="5" t="s">
        <v>19722</v>
      </c>
      <c r="U1366" s="5" t="s">
        <v>19777</v>
      </c>
      <c r="DL1366" s="66"/>
      <c r="DM1366" s="66"/>
    </row>
    <row r="1367" spans="1:117" x14ac:dyDescent="0.2">
      <c r="A1367" s="5">
        <v>1366</v>
      </c>
      <c r="B1367" s="5" t="s">
        <v>7856</v>
      </c>
      <c r="C1367" s="5" t="s">
        <v>2798</v>
      </c>
      <c r="D1367" s="115">
        <v>39084</v>
      </c>
      <c r="F1367" s="5" t="s">
        <v>3912</v>
      </c>
      <c r="G1367" s="5" t="s">
        <v>4744</v>
      </c>
      <c r="M1367" s="5" t="s">
        <v>16585</v>
      </c>
      <c r="N1367" s="102" t="s">
        <v>19624</v>
      </c>
      <c r="O1367" s="5" t="s">
        <v>19722</v>
      </c>
      <c r="U1367" s="5" t="s">
        <v>19766</v>
      </c>
      <c r="DL1367" s="66"/>
      <c r="DM1367" s="66"/>
    </row>
    <row r="1368" spans="1:117" x14ac:dyDescent="0.2">
      <c r="A1368" s="5">
        <v>1367</v>
      </c>
      <c r="B1368" s="5" t="s">
        <v>7873</v>
      </c>
      <c r="C1368" s="5" t="s">
        <v>2798</v>
      </c>
      <c r="D1368" s="115">
        <v>39181</v>
      </c>
      <c r="F1368" s="5" t="s">
        <v>3912</v>
      </c>
      <c r="G1368" s="5" t="s">
        <v>4744</v>
      </c>
      <c r="M1368" s="5" t="s">
        <v>16585</v>
      </c>
      <c r="N1368" s="102" t="s">
        <v>19624</v>
      </c>
      <c r="O1368" s="5" t="s">
        <v>19722</v>
      </c>
      <c r="U1368" s="5" t="s">
        <v>19778</v>
      </c>
    </row>
    <row r="1369" spans="1:117" x14ac:dyDescent="0.2">
      <c r="A1369" s="5">
        <v>1368</v>
      </c>
      <c r="B1369" s="5" t="s">
        <v>7860</v>
      </c>
      <c r="C1369" s="5" t="s">
        <v>2798</v>
      </c>
      <c r="D1369" s="115">
        <v>38624</v>
      </c>
      <c r="F1369" s="5" t="s">
        <v>3912</v>
      </c>
      <c r="G1369" s="5" t="s">
        <v>4744</v>
      </c>
      <c r="M1369" s="5" t="s">
        <v>16585</v>
      </c>
      <c r="N1369" s="102" t="s">
        <v>19624</v>
      </c>
      <c r="O1369" s="5" t="s">
        <v>19722</v>
      </c>
      <c r="U1369" s="5" t="s">
        <v>19779</v>
      </c>
    </row>
    <row r="1370" spans="1:117" x14ac:dyDescent="0.2">
      <c r="A1370" s="5">
        <v>1369</v>
      </c>
      <c r="B1370" s="5" t="s">
        <v>7877</v>
      </c>
      <c r="C1370" s="5" t="s">
        <v>2798</v>
      </c>
      <c r="D1370" s="115">
        <v>45699</v>
      </c>
      <c r="F1370" s="5" t="s">
        <v>3912</v>
      </c>
      <c r="G1370" s="5" t="s">
        <v>4744</v>
      </c>
      <c r="M1370" s="5" t="s">
        <v>16585</v>
      </c>
      <c r="N1370" s="102" t="s">
        <v>19624</v>
      </c>
      <c r="O1370" s="5" t="s">
        <v>19722</v>
      </c>
      <c r="U1370" s="5" t="s">
        <v>19769</v>
      </c>
    </row>
    <row r="1371" spans="1:117" x14ac:dyDescent="0.2">
      <c r="A1371" s="5">
        <v>1370</v>
      </c>
      <c r="B1371" s="5" t="s">
        <v>7827</v>
      </c>
      <c r="C1371" s="5" t="s">
        <v>2798</v>
      </c>
      <c r="D1371" s="115">
        <v>45696</v>
      </c>
      <c r="F1371" s="5" t="s">
        <v>3912</v>
      </c>
      <c r="G1371" s="5" t="s">
        <v>5378</v>
      </c>
      <c r="M1371" s="5" t="s">
        <v>16585</v>
      </c>
      <c r="N1371" s="102" t="s">
        <v>19624</v>
      </c>
      <c r="O1371" s="5" t="s">
        <v>19722</v>
      </c>
      <c r="U1371" s="5" t="s">
        <v>19737</v>
      </c>
    </row>
    <row r="1372" spans="1:117" x14ac:dyDescent="0.2">
      <c r="A1372" s="5">
        <v>1371</v>
      </c>
      <c r="B1372" s="5" t="s">
        <v>19780</v>
      </c>
      <c r="C1372" s="5" t="s">
        <v>2798</v>
      </c>
      <c r="D1372" s="115">
        <v>45729</v>
      </c>
      <c r="F1372" s="5" t="s">
        <v>3393</v>
      </c>
      <c r="G1372" s="5" t="s">
        <v>19781</v>
      </c>
      <c r="M1372" s="10" t="s">
        <v>18480</v>
      </c>
      <c r="N1372" s="102" t="s">
        <v>19624</v>
      </c>
      <c r="O1372" s="5" t="s">
        <v>19722</v>
      </c>
      <c r="U1372" s="5" t="s">
        <v>19782</v>
      </c>
    </row>
    <row r="1373" spans="1:117" x14ac:dyDescent="0.2">
      <c r="A1373" s="5">
        <v>1372</v>
      </c>
      <c r="B1373" s="5" t="s">
        <v>19783</v>
      </c>
      <c r="C1373" s="5" t="s">
        <v>2798</v>
      </c>
      <c r="D1373" s="115">
        <v>45729</v>
      </c>
      <c r="F1373" s="5" t="s">
        <v>3393</v>
      </c>
      <c r="G1373" s="5" t="s">
        <v>19781</v>
      </c>
      <c r="M1373" s="10" t="s">
        <v>18480</v>
      </c>
      <c r="N1373" s="102" t="s">
        <v>19624</v>
      </c>
      <c r="O1373" s="5" t="s">
        <v>19722</v>
      </c>
      <c r="U1373" s="5" t="s">
        <v>19782</v>
      </c>
    </row>
    <row r="1374" spans="1:117" x14ac:dyDescent="0.2">
      <c r="A1374" s="5">
        <v>1373</v>
      </c>
      <c r="B1374" s="5" t="s">
        <v>7831</v>
      </c>
      <c r="C1374" s="5" t="s">
        <v>2798</v>
      </c>
      <c r="D1374" s="115">
        <v>45696</v>
      </c>
      <c r="F1374" s="5" t="s">
        <v>3912</v>
      </c>
      <c r="G1374" s="5" t="s">
        <v>5378</v>
      </c>
      <c r="M1374" s="5" t="s">
        <v>16585</v>
      </c>
      <c r="N1374" s="102" t="s">
        <v>19624</v>
      </c>
      <c r="O1374" s="5" t="s">
        <v>19722</v>
      </c>
      <c r="U1374" s="5" t="s">
        <v>19737</v>
      </c>
    </row>
    <row r="1375" spans="1:117" x14ac:dyDescent="0.2">
      <c r="A1375" s="5">
        <v>1374</v>
      </c>
      <c r="B1375" s="5" t="s">
        <v>7834</v>
      </c>
      <c r="C1375" s="5" t="s">
        <v>2798</v>
      </c>
      <c r="D1375" s="115">
        <v>45696</v>
      </c>
      <c r="F1375" s="5" t="s">
        <v>3912</v>
      </c>
      <c r="G1375" s="5" t="s">
        <v>5378</v>
      </c>
      <c r="M1375" s="5" t="s">
        <v>16585</v>
      </c>
      <c r="N1375" s="102" t="s">
        <v>19624</v>
      </c>
      <c r="O1375" s="5" t="s">
        <v>19722</v>
      </c>
      <c r="U1375" s="5" t="s">
        <v>19737</v>
      </c>
    </row>
    <row r="1376" spans="1:117" x14ac:dyDescent="0.2">
      <c r="A1376" s="5">
        <v>1375</v>
      </c>
      <c r="B1376" s="5" t="s">
        <v>12083</v>
      </c>
      <c r="C1376" s="5" t="s">
        <v>2798</v>
      </c>
      <c r="D1376" s="115">
        <v>38472</v>
      </c>
      <c r="F1376" s="5" t="s">
        <v>3305</v>
      </c>
      <c r="G1376" s="5" t="s">
        <v>19734</v>
      </c>
      <c r="M1376" s="5" t="s">
        <v>16585</v>
      </c>
      <c r="N1376" s="102" t="s">
        <v>19624</v>
      </c>
      <c r="O1376" s="5" t="s">
        <v>19722</v>
      </c>
      <c r="U1376" s="5" t="s">
        <v>19784</v>
      </c>
    </row>
    <row r="1377" spans="1:23" x14ac:dyDescent="0.2">
      <c r="A1377" s="5">
        <v>1376</v>
      </c>
      <c r="B1377" s="5" t="s">
        <v>12079</v>
      </c>
      <c r="C1377" s="5" t="s">
        <v>2798</v>
      </c>
      <c r="D1377" s="115">
        <v>37726</v>
      </c>
      <c r="F1377" s="102" t="s">
        <v>2829</v>
      </c>
      <c r="G1377" s="102" t="s">
        <v>8462</v>
      </c>
      <c r="H1377" s="102"/>
      <c r="I1377" s="102"/>
      <c r="J1377" s="102"/>
      <c r="L1377" s="5" t="s">
        <v>19785</v>
      </c>
      <c r="M1377" s="5" t="s">
        <v>16585</v>
      </c>
      <c r="N1377" s="102" t="s">
        <v>19624</v>
      </c>
      <c r="O1377" s="5" t="s">
        <v>19722</v>
      </c>
      <c r="U1377" s="5" t="s">
        <v>19732</v>
      </c>
      <c r="W1377" s="102"/>
    </row>
    <row r="1378" spans="1:23" x14ac:dyDescent="0.2">
      <c r="A1378" s="5">
        <v>1377</v>
      </c>
      <c r="B1378" s="5" t="s">
        <v>8476</v>
      </c>
      <c r="C1378" s="5" t="s">
        <v>2798</v>
      </c>
      <c r="D1378" s="115">
        <v>37726</v>
      </c>
      <c r="F1378" s="102" t="s">
        <v>2829</v>
      </c>
      <c r="G1378" s="102" t="s">
        <v>8462</v>
      </c>
      <c r="H1378" s="102"/>
      <c r="I1378" s="102"/>
      <c r="J1378" s="102"/>
      <c r="L1378" s="5" t="s">
        <v>19785</v>
      </c>
      <c r="M1378" s="5" t="s">
        <v>16585</v>
      </c>
      <c r="N1378" s="102" t="s">
        <v>19624</v>
      </c>
      <c r="O1378" s="5" t="s">
        <v>19722</v>
      </c>
      <c r="U1378" s="5" t="s">
        <v>19732</v>
      </c>
      <c r="W1378" s="102"/>
    </row>
    <row r="1379" spans="1:23" x14ac:dyDescent="0.2">
      <c r="A1379" s="5">
        <v>1378</v>
      </c>
      <c r="B1379" s="5" t="s">
        <v>8461</v>
      </c>
      <c r="C1379" s="5" t="s">
        <v>2798</v>
      </c>
      <c r="D1379" s="115">
        <v>37726</v>
      </c>
      <c r="F1379" s="102" t="s">
        <v>2829</v>
      </c>
      <c r="G1379" s="102" t="s">
        <v>8462</v>
      </c>
      <c r="H1379" s="102"/>
      <c r="I1379" s="102"/>
      <c r="J1379" s="102"/>
      <c r="L1379" s="5" t="s">
        <v>19785</v>
      </c>
      <c r="M1379" s="5" t="s">
        <v>16585</v>
      </c>
      <c r="N1379" s="102" t="s">
        <v>19624</v>
      </c>
      <c r="O1379" s="5" t="s">
        <v>19722</v>
      </c>
      <c r="U1379" s="5" t="s">
        <v>19732</v>
      </c>
      <c r="W1379" s="102"/>
    </row>
    <row r="1380" spans="1:23" x14ac:dyDescent="0.2">
      <c r="A1380" s="5">
        <v>1379</v>
      </c>
      <c r="B1380" s="10" t="s">
        <v>6923</v>
      </c>
      <c r="C1380" s="5" t="s">
        <v>2798</v>
      </c>
      <c r="D1380" s="115">
        <v>36464</v>
      </c>
      <c r="E1380" s="33"/>
      <c r="F1380" s="10" t="s">
        <v>4885</v>
      </c>
      <c r="G1380" s="10" t="s">
        <v>4886</v>
      </c>
      <c r="H1380" s="10"/>
      <c r="I1380" s="10"/>
      <c r="J1380" s="10"/>
      <c r="K1380" s="10"/>
      <c r="L1380" s="10"/>
      <c r="M1380" s="5" t="s">
        <v>16585</v>
      </c>
      <c r="N1380" s="102" t="s">
        <v>19624</v>
      </c>
      <c r="O1380" s="10" t="s">
        <v>19722</v>
      </c>
      <c r="P1380" s="10"/>
      <c r="Q1380" s="10"/>
      <c r="R1380" s="10"/>
      <c r="S1380" s="10"/>
      <c r="T1380" s="10"/>
      <c r="U1380" s="10" t="s">
        <v>19786</v>
      </c>
      <c r="W1380" s="10"/>
    </row>
    <row r="1381" spans="1:23" x14ac:dyDescent="0.2">
      <c r="A1381" s="5">
        <v>1380</v>
      </c>
      <c r="B1381" s="10" t="s">
        <v>6931</v>
      </c>
      <c r="C1381" s="5" t="s">
        <v>2798</v>
      </c>
      <c r="D1381" s="115">
        <v>36885</v>
      </c>
      <c r="E1381" s="33"/>
      <c r="F1381" s="10" t="s">
        <v>4885</v>
      </c>
      <c r="G1381" s="10" t="s">
        <v>4886</v>
      </c>
      <c r="H1381" s="10"/>
      <c r="I1381" s="10"/>
      <c r="J1381" s="10"/>
      <c r="K1381" s="10"/>
      <c r="L1381" s="10"/>
      <c r="M1381" s="5" t="s">
        <v>16585</v>
      </c>
      <c r="N1381" s="102" t="s">
        <v>19624</v>
      </c>
      <c r="O1381" s="10" t="s">
        <v>19722</v>
      </c>
      <c r="P1381" s="10"/>
      <c r="Q1381" s="10"/>
      <c r="R1381" s="10"/>
      <c r="S1381" s="10"/>
      <c r="T1381" s="10"/>
      <c r="U1381" s="10" t="s">
        <v>19737</v>
      </c>
      <c r="W1381" s="10"/>
    </row>
    <row r="1382" spans="1:23" x14ac:dyDescent="0.2">
      <c r="A1382" s="5">
        <v>1381</v>
      </c>
      <c r="B1382" s="10" t="s">
        <v>6919</v>
      </c>
      <c r="C1382" s="5" t="s">
        <v>2798</v>
      </c>
      <c r="D1382" s="115">
        <v>36023</v>
      </c>
      <c r="E1382" s="33"/>
      <c r="F1382" s="10" t="s">
        <v>4885</v>
      </c>
      <c r="G1382" s="10" t="s">
        <v>4886</v>
      </c>
      <c r="H1382" s="10"/>
      <c r="I1382" s="10"/>
      <c r="J1382" s="10"/>
      <c r="K1382" s="10"/>
      <c r="L1382" s="10"/>
      <c r="M1382" s="5" t="s">
        <v>16585</v>
      </c>
      <c r="N1382" s="102" t="s">
        <v>19624</v>
      </c>
      <c r="O1382" s="10" t="s">
        <v>19722</v>
      </c>
      <c r="P1382" s="10"/>
      <c r="Q1382" s="10"/>
      <c r="R1382" s="10"/>
      <c r="S1382" s="10"/>
      <c r="T1382" s="10"/>
      <c r="U1382" s="10" t="s">
        <v>19776</v>
      </c>
      <c r="W1382" s="10"/>
    </row>
    <row r="1383" spans="1:23" x14ac:dyDescent="0.2">
      <c r="A1383" s="5">
        <v>1382</v>
      </c>
      <c r="B1383" s="10" t="s">
        <v>6927</v>
      </c>
      <c r="C1383" s="5" t="s">
        <v>2798</v>
      </c>
      <c r="D1383" s="115">
        <v>36463</v>
      </c>
      <c r="E1383" s="33"/>
      <c r="F1383" s="10" t="s">
        <v>4885</v>
      </c>
      <c r="G1383" s="10" t="s">
        <v>4886</v>
      </c>
      <c r="H1383" s="10"/>
      <c r="I1383" s="10"/>
      <c r="J1383" s="10"/>
      <c r="K1383" s="10"/>
      <c r="L1383" s="10"/>
      <c r="M1383" s="5" t="s">
        <v>16585</v>
      </c>
      <c r="N1383" s="102" t="s">
        <v>19624</v>
      </c>
      <c r="O1383" s="10" t="s">
        <v>19722</v>
      </c>
      <c r="P1383" s="10"/>
      <c r="Q1383" s="10"/>
      <c r="R1383" s="10"/>
      <c r="S1383" s="10"/>
      <c r="T1383" s="10"/>
      <c r="U1383" s="10" t="s">
        <v>19786</v>
      </c>
      <c r="W1383" s="10"/>
    </row>
    <row r="1384" spans="1:23" x14ac:dyDescent="0.2">
      <c r="A1384" s="5">
        <v>1383</v>
      </c>
      <c r="B1384" s="10" t="s">
        <v>7466</v>
      </c>
      <c r="C1384" s="5" t="s">
        <v>2798</v>
      </c>
      <c r="D1384" s="115">
        <v>39109</v>
      </c>
      <c r="E1384" s="33"/>
      <c r="F1384" s="10" t="s">
        <v>6325</v>
      </c>
      <c r="G1384" s="102" t="s">
        <v>7463</v>
      </c>
      <c r="H1384" s="102"/>
      <c r="I1384" s="102"/>
      <c r="J1384" s="102"/>
      <c r="K1384" s="10"/>
      <c r="L1384" s="10" t="s">
        <v>19787</v>
      </c>
      <c r="M1384" s="5" t="s">
        <v>16585</v>
      </c>
      <c r="N1384" s="102" t="s">
        <v>19624</v>
      </c>
      <c r="O1384" s="10" t="s">
        <v>19722</v>
      </c>
      <c r="P1384" s="10"/>
      <c r="Q1384" s="10"/>
      <c r="R1384" s="10"/>
      <c r="S1384" s="10"/>
      <c r="T1384" s="10"/>
      <c r="U1384" s="10" t="s">
        <v>19788</v>
      </c>
      <c r="W1384" s="102"/>
    </row>
    <row r="1385" spans="1:23" x14ac:dyDescent="0.2">
      <c r="A1385" s="5">
        <v>1384</v>
      </c>
      <c r="B1385" s="10" t="s">
        <v>7729</v>
      </c>
      <c r="C1385" s="5" t="s">
        <v>2798</v>
      </c>
      <c r="D1385" s="115">
        <v>38202</v>
      </c>
      <c r="E1385" s="33"/>
      <c r="F1385" s="10" t="s">
        <v>6325</v>
      </c>
      <c r="G1385" s="102" t="s">
        <v>7463</v>
      </c>
      <c r="H1385" s="102"/>
      <c r="I1385" s="102"/>
      <c r="J1385" s="102"/>
      <c r="K1385" s="10"/>
      <c r="L1385" s="10" t="s">
        <v>19787</v>
      </c>
      <c r="M1385" s="5" t="s">
        <v>16585</v>
      </c>
      <c r="N1385" s="102" t="s">
        <v>19624</v>
      </c>
      <c r="O1385" s="10" t="s">
        <v>19722</v>
      </c>
      <c r="P1385" s="10"/>
      <c r="Q1385" s="10"/>
      <c r="R1385" s="10"/>
      <c r="S1385" s="10"/>
      <c r="T1385" s="10"/>
      <c r="U1385" s="10" t="s">
        <v>19789</v>
      </c>
      <c r="W1385" s="102"/>
    </row>
    <row r="1386" spans="1:23" x14ac:dyDescent="0.2">
      <c r="A1386" s="5">
        <v>1385</v>
      </c>
      <c r="B1386" s="10" t="s">
        <v>7470</v>
      </c>
      <c r="C1386" s="5" t="s">
        <v>2798</v>
      </c>
      <c r="D1386" s="115">
        <v>38480</v>
      </c>
      <c r="E1386" s="33"/>
      <c r="F1386" s="10" t="s">
        <v>6325</v>
      </c>
      <c r="G1386" s="102" t="s">
        <v>7463</v>
      </c>
      <c r="H1386" s="102"/>
      <c r="I1386" s="102"/>
      <c r="J1386" s="102"/>
      <c r="K1386" s="10"/>
      <c r="L1386" s="10" t="s">
        <v>19787</v>
      </c>
      <c r="M1386" s="5" t="s">
        <v>16585</v>
      </c>
      <c r="N1386" s="102" t="s">
        <v>19624</v>
      </c>
      <c r="O1386" s="10" t="s">
        <v>19722</v>
      </c>
      <c r="P1386" s="10"/>
      <c r="Q1386" s="10"/>
      <c r="R1386" s="10"/>
      <c r="S1386" s="10"/>
      <c r="T1386" s="10"/>
      <c r="U1386" s="10"/>
      <c r="W1386" s="102"/>
    </row>
    <row r="1387" spans="1:23" x14ac:dyDescent="0.2">
      <c r="A1387" s="5">
        <v>1386</v>
      </c>
      <c r="B1387" s="10" t="s">
        <v>7461</v>
      </c>
      <c r="C1387" s="5" t="s">
        <v>2798</v>
      </c>
      <c r="D1387" s="115">
        <v>39110</v>
      </c>
      <c r="E1387" s="33"/>
      <c r="F1387" s="10" t="s">
        <v>6325</v>
      </c>
      <c r="G1387" s="102" t="s">
        <v>7463</v>
      </c>
      <c r="H1387" s="102"/>
      <c r="I1387" s="102"/>
      <c r="J1387" s="102"/>
      <c r="K1387" s="10"/>
      <c r="L1387" s="10" t="s">
        <v>19787</v>
      </c>
      <c r="M1387" s="5" t="s">
        <v>16585</v>
      </c>
      <c r="N1387" s="102" t="s">
        <v>19624</v>
      </c>
      <c r="O1387" s="10" t="s">
        <v>19722</v>
      </c>
      <c r="P1387" s="10"/>
      <c r="Q1387" s="10"/>
      <c r="R1387" s="10"/>
      <c r="S1387" s="10"/>
      <c r="T1387" s="10"/>
      <c r="U1387" s="10" t="s">
        <v>19788</v>
      </c>
      <c r="W1387" s="102"/>
    </row>
    <row r="1388" spans="1:23" x14ac:dyDescent="0.2">
      <c r="A1388" s="5">
        <v>1387</v>
      </c>
      <c r="B1388" s="10" t="s">
        <v>11851</v>
      </c>
      <c r="C1388" s="5" t="s">
        <v>2798</v>
      </c>
      <c r="D1388" s="115">
        <v>38449</v>
      </c>
      <c r="E1388" s="33"/>
      <c r="F1388" s="10" t="s">
        <v>3432</v>
      </c>
      <c r="G1388" s="10" t="s">
        <v>4999</v>
      </c>
      <c r="H1388" s="10"/>
      <c r="I1388" s="10"/>
      <c r="J1388" s="10"/>
      <c r="K1388" s="10"/>
      <c r="L1388" s="10"/>
      <c r="M1388" s="5" t="s">
        <v>16585</v>
      </c>
      <c r="N1388" s="102" t="s">
        <v>19624</v>
      </c>
      <c r="O1388" s="10" t="s">
        <v>19722</v>
      </c>
      <c r="P1388" s="10"/>
      <c r="Q1388" s="10"/>
      <c r="R1388" s="10"/>
      <c r="S1388" s="10"/>
      <c r="T1388" s="10"/>
      <c r="U1388" s="10" t="s">
        <v>19790</v>
      </c>
      <c r="W1388" s="10"/>
    </row>
    <row r="1389" spans="1:23" x14ac:dyDescent="0.2">
      <c r="A1389" s="5">
        <v>1388</v>
      </c>
      <c r="B1389" s="10" t="s">
        <v>11938</v>
      </c>
      <c r="C1389" s="5" t="s">
        <v>2798</v>
      </c>
      <c r="D1389" s="115">
        <v>38031</v>
      </c>
      <c r="E1389" s="33"/>
      <c r="F1389" s="10" t="s">
        <v>3432</v>
      </c>
      <c r="G1389" s="10" t="s">
        <v>4999</v>
      </c>
      <c r="H1389" s="10"/>
      <c r="I1389" s="10"/>
      <c r="J1389" s="10"/>
      <c r="K1389" s="10"/>
      <c r="L1389" s="10"/>
      <c r="M1389" s="5" t="s">
        <v>16585</v>
      </c>
      <c r="N1389" s="102" t="s">
        <v>19624</v>
      </c>
      <c r="O1389" s="10" t="s">
        <v>19722</v>
      </c>
      <c r="P1389" s="10"/>
      <c r="Q1389" s="10"/>
      <c r="R1389" s="10"/>
      <c r="S1389" s="10"/>
      <c r="T1389" s="10"/>
      <c r="U1389" s="10" t="s">
        <v>19735</v>
      </c>
      <c r="W1389" s="10"/>
    </row>
    <row r="1390" spans="1:23" x14ac:dyDescent="0.2">
      <c r="A1390" s="5">
        <v>1389</v>
      </c>
      <c r="B1390" s="10" t="s">
        <v>11837</v>
      </c>
      <c r="C1390" s="5" t="s">
        <v>2798</v>
      </c>
      <c r="D1390" s="115">
        <v>37807</v>
      </c>
      <c r="E1390" s="33"/>
      <c r="F1390" s="10" t="s">
        <v>3432</v>
      </c>
      <c r="G1390" s="10" t="s">
        <v>4999</v>
      </c>
      <c r="H1390" s="10"/>
      <c r="I1390" s="10"/>
      <c r="J1390" s="10"/>
      <c r="K1390" s="10"/>
      <c r="L1390" s="10"/>
      <c r="M1390" s="5" t="s">
        <v>16585</v>
      </c>
      <c r="N1390" s="102" t="s">
        <v>19624</v>
      </c>
      <c r="O1390" s="10" t="s">
        <v>19722</v>
      </c>
      <c r="P1390" s="10"/>
      <c r="Q1390" s="10"/>
      <c r="R1390" s="10"/>
      <c r="S1390" s="10"/>
      <c r="T1390" s="10"/>
      <c r="U1390" s="10" t="s">
        <v>19791</v>
      </c>
      <c r="W1390" s="10"/>
    </row>
    <row r="1391" spans="1:23" x14ac:dyDescent="0.2">
      <c r="A1391" s="5">
        <v>1390</v>
      </c>
      <c r="B1391" s="10" t="s">
        <v>11847</v>
      </c>
      <c r="C1391" s="5" t="s">
        <v>2798</v>
      </c>
      <c r="D1391" s="115">
        <v>38035</v>
      </c>
      <c r="E1391" s="33"/>
      <c r="F1391" s="10" t="s">
        <v>3432</v>
      </c>
      <c r="G1391" s="10" t="s">
        <v>4999</v>
      </c>
      <c r="H1391" s="10"/>
      <c r="I1391" s="10"/>
      <c r="J1391" s="10"/>
      <c r="K1391" s="10"/>
      <c r="L1391" s="10"/>
      <c r="M1391" s="5" t="s">
        <v>16585</v>
      </c>
      <c r="N1391" s="102" t="s">
        <v>19624</v>
      </c>
      <c r="O1391" s="10" t="s">
        <v>19722</v>
      </c>
      <c r="P1391" s="10"/>
      <c r="Q1391" s="10"/>
      <c r="R1391" s="10"/>
      <c r="S1391" s="10"/>
      <c r="T1391" s="10"/>
      <c r="U1391" s="10" t="s">
        <v>19735</v>
      </c>
      <c r="W1391" s="10"/>
    </row>
    <row r="1392" spans="1:23" x14ac:dyDescent="0.2">
      <c r="A1392" s="5">
        <v>1391</v>
      </c>
      <c r="B1392" s="10" t="s">
        <v>11901</v>
      </c>
      <c r="C1392" s="5" t="s">
        <v>2798</v>
      </c>
      <c r="D1392" s="115">
        <v>37797</v>
      </c>
      <c r="E1392" s="33"/>
      <c r="F1392" s="10" t="s">
        <v>3432</v>
      </c>
      <c r="G1392" s="10" t="s">
        <v>19792</v>
      </c>
      <c r="H1392" s="10"/>
      <c r="I1392" s="10"/>
      <c r="J1392" s="10"/>
      <c r="K1392" s="10"/>
      <c r="L1392" s="10"/>
      <c r="M1392" s="5" t="s">
        <v>16585</v>
      </c>
      <c r="N1392" s="102" t="s">
        <v>19624</v>
      </c>
      <c r="O1392" s="10" t="s">
        <v>19722</v>
      </c>
      <c r="P1392" s="10"/>
      <c r="Q1392" s="10"/>
      <c r="R1392" s="10"/>
      <c r="S1392" s="10"/>
      <c r="T1392" s="10"/>
      <c r="U1392" s="10" t="s">
        <v>19732</v>
      </c>
      <c r="W1392" s="10"/>
    </row>
    <row r="1393" spans="1:23" x14ac:dyDescent="0.2">
      <c r="A1393" s="5">
        <v>1392</v>
      </c>
      <c r="B1393" s="10" t="s">
        <v>11894</v>
      </c>
      <c r="C1393" s="5" t="s">
        <v>2798</v>
      </c>
      <c r="D1393" s="115">
        <v>37724</v>
      </c>
      <c r="E1393" s="33"/>
      <c r="F1393" s="10" t="s">
        <v>3432</v>
      </c>
      <c r="G1393" s="10" t="s">
        <v>19792</v>
      </c>
      <c r="H1393" s="10"/>
      <c r="I1393" s="10"/>
      <c r="J1393" s="10"/>
      <c r="K1393" s="10"/>
      <c r="L1393" s="10"/>
      <c r="M1393" s="5" t="s">
        <v>16585</v>
      </c>
      <c r="N1393" s="102" t="s">
        <v>19624</v>
      </c>
      <c r="O1393" s="10" t="s">
        <v>19722</v>
      </c>
      <c r="P1393" s="10"/>
      <c r="Q1393" s="10"/>
      <c r="R1393" s="10"/>
      <c r="S1393" s="10"/>
      <c r="T1393" s="10"/>
      <c r="U1393" s="10" t="s">
        <v>19732</v>
      </c>
      <c r="W1393" s="10"/>
    </row>
    <row r="1394" spans="1:23" x14ac:dyDescent="0.2">
      <c r="A1394" s="5">
        <v>1393</v>
      </c>
      <c r="B1394" s="10" t="s">
        <v>11842</v>
      </c>
      <c r="C1394" s="5" t="s">
        <v>2798</v>
      </c>
      <c r="D1394" s="115">
        <v>37724</v>
      </c>
      <c r="E1394" s="33"/>
      <c r="F1394" s="10" t="s">
        <v>3432</v>
      </c>
      <c r="G1394" s="10" t="s">
        <v>19792</v>
      </c>
      <c r="H1394" s="10"/>
      <c r="I1394" s="10"/>
      <c r="J1394" s="10"/>
      <c r="K1394" s="10"/>
      <c r="L1394" s="10"/>
      <c r="M1394" s="5" t="s">
        <v>16585</v>
      </c>
      <c r="N1394" s="102" t="s">
        <v>19624</v>
      </c>
      <c r="O1394" s="10" t="s">
        <v>19722</v>
      </c>
      <c r="P1394" s="10"/>
      <c r="Q1394" s="10"/>
      <c r="R1394" s="10"/>
      <c r="S1394" s="10"/>
      <c r="T1394" s="10"/>
      <c r="U1394" s="10" t="s">
        <v>19732</v>
      </c>
      <c r="W1394" s="10"/>
    </row>
    <row r="1395" spans="1:23" x14ac:dyDescent="0.2">
      <c r="A1395" s="5">
        <v>1394</v>
      </c>
      <c r="B1395" s="10" t="s">
        <v>11898</v>
      </c>
      <c r="C1395" s="5" t="s">
        <v>2798</v>
      </c>
      <c r="D1395" s="115">
        <v>37724</v>
      </c>
      <c r="E1395" s="33"/>
      <c r="F1395" s="10" t="s">
        <v>3432</v>
      </c>
      <c r="G1395" s="10" t="s">
        <v>19792</v>
      </c>
      <c r="H1395" s="10"/>
      <c r="I1395" s="10"/>
      <c r="J1395" s="10"/>
      <c r="K1395" s="10"/>
      <c r="L1395" s="10"/>
      <c r="M1395" s="5" t="s">
        <v>16585</v>
      </c>
      <c r="N1395" s="102" t="s">
        <v>19624</v>
      </c>
      <c r="O1395" s="10" t="s">
        <v>19722</v>
      </c>
      <c r="P1395" s="10"/>
      <c r="Q1395" s="10"/>
      <c r="R1395" s="10"/>
      <c r="S1395" s="10"/>
      <c r="T1395" s="10"/>
      <c r="U1395" s="10" t="s">
        <v>19732</v>
      </c>
      <c r="W1395" s="10"/>
    </row>
    <row r="1396" spans="1:23" x14ac:dyDescent="0.2">
      <c r="A1396" s="5">
        <v>1395</v>
      </c>
      <c r="B1396" s="10" t="s">
        <v>11878</v>
      </c>
      <c r="C1396" s="5" t="s">
        <v>2798</v>
      </c>
      <c r="D1396" s="115">
        <v>37403</v>
      </c>
      <c r="E1396" s="33"/>
      <c r="F1396" s="10" t="s">
        <v>3432</v>
      </c>
      <c r="G1396" s="10" t="s">
        <v>19793</v>
      </c>
      <c r="H1396" s="10"/>
      <c r="I1396" s="10"/>
      <c r="J1396" s="10"/>
      <c r="K1396" s="10"/>
      <c r="L1396" s="10"/>
      <c r="M1396" s="5" t="s">
        <v>16585</v>
      </c>
      <c r="N1396" s="102" t="s">
        <v>19624</v>
      </c>
      <c r="O1396" s="10" t="s">
        <v>19722</v>
      </c>
      <c r="P1396" s="10"/>
      <c r="Q1396" s="10"/>
      <c r="R1396" s="10"/>
      <c r="S1396" s="10"/>
      <c r="T1396" s="10"/>
      <c r="U1396" s="10" t="s">
        <v>19740</v>
      </c>
      <c r="W1396" s="10"/>
    </row>
    <row r="1397" spans="1:23" x14ac:dyDescent="0.2">
      <c r="A1397" s="5">
        <v>1396</v>
      </c>
      <c r="B1397" s="10" t="s">
        <v>11883</v>
      </c>
      <c r="C1397" s="5" t="s">
        <v>2798</v>
      </c>
      <c r="D1397" s="115">
        <v>37416</v>
      </c>
      <c r="E1397" s="33"/>
      <c r="F1397" s="10" t="s">
        <v>3432</v>
      </c>
      <c r="G1397" s="10" t="s">
        <v>19793</v>
      </c>
      <c r="H1397" s="10"/>
      <c r="I1397" s="10"/>
      <c r="J1397" s="10"/>
      <c r="K1397" s="10"/>
      <c r="L1397" s="10"/>
      <c r="M1397" s="5" t="s">
        <v>16585</v>
      </c>
      <c r="N1397" s="102" t="s">
        <v>19624</v>
      </c>
      <c r="O1397" s="10" t="s">
        <v>19722</v>
      </c>
      <c r="P1397" s="10"/>
      <c r="Q1397" s="10"/>
      <c r="R1397" s="10"/>
      <c r="S1397" s="10"/>
      <c r="T1397" s="10"/>
      <c r="U1397" s="10" t="s">
        <v>19740</v>
      </c>
      <c r="W1397" s="10"/>
    </row>
    <row r="1398" spans="1:23" x14ac:dyDescent="0.2">
      <c r="A1398" s="5">
        <v>1397</v>
      </c>
      <c r="B1398" s="10" t="s">
        <v>11887</v>
      </c>
      <c r="C1398" s="5" t="s">
        <v>2798</v>
      </c>
      <c r="D1398" s="115">
        <v>37416</v>
      </c>
      <c r="E1398" s="33"/>
      <c r="F1398" s="10" t="s">
        <v>3432</v>
      </c>
      <c r="G1398" s="10" t="s">
        <v>19793</v>
      </c>
      <c r="H1398" s="10"/>
      <c r="I1398" s="10"/>
      <c r="J1398" s="10"/>
      <c r="K1398" s="10"/>
      <c r="L1398" s="10"/>
      <c r="M1398" s="5" t="s">
        <v>16585</v>
      </c>
      <c r="N1398" s="102" t="s">
        <v>19624</v>
      </c>
      <c r="O1398" s="10" t="s">
        <v>19722</v>
      </c>
      <c r="P1398" s="10"/>
      <c r="Q1398" s="10"/>
      <c r="R1398" s="10"/>
      <c r="S1398" s="10"/>
      <c r="T1398" s="10"/>
      <c r="U1398" s="10" t="s">
        <v>19740</v>
      </c>
      <c r="W1398" s="10"/>
    </row>
    <row r="1399" spans="1:23" x14ac:dyDescent="0.2">
      <c r="A1399" s="5">
        <v>1398</v>
      </c>
      <c r="B1399" s="10" t="s">
        <v>11890</v>
      </c>
      <c r="C1399" s="5" t="s">
        <v>2798</v>
      </c>
      <c r="D1399" s="115">
        <v>37416</v>
      </c>
      <c r="E1399" s="33"/>
      <c r="F1399" s="10" t="s">
        <v>3432</v>
      </c>
      <c r="G1399" s="10" t="s">
        <v>19793</v>
      </c>
      <c r="H1399" s="10"/>
      <c r="I1399" s="10"/>
      <c r="J1399" s="10"/>
      <c r="K1399" s="10"/>
      <c r="L1399" s="10"/>
      <c r="M1399" s="5" t="s">
        <v>16585</v>
      </c>
      <c r="N1399" s="102" t="s">
        <v>19624</v>
      </c>
      <c r="O1399" s="10" t="s">
        <v>19722</v>
      </c>
      <c r="P1399" s="10"/>
      <c r="Q1399" s="10"/>
      <c r="R1399" s="10"/>
      <c r="S1399" s="10"/>
      <c r="T1399" s="10"/>
      <c r="U1399" s="10" t="s">
        <v>19740</v>
      </c>
      <c r="W1399" s="10"/>
    </row>
    <row r="1400" spans="1:23" x14ac:dyDescent="0.2">
      <c r="A1400" s="5">
        <v>1399</v>
      </c>
      <c r="B1400" s="10" t="s">
        <v>6732</v>
      </c>
      <c r="C1400" s="5" t="s">
        <v>2798</v>
      </c>
      <c r="D1400" s="115">
        <v>35933</v>
      </c>
      <c r="E1400" s="33"/>
      <c r="F1400" s="10" t="s">
        <v>3441</v>
      </c>
      <c r="G1400" s="10" t="s">
        <v>3924</v>
      </c>
      <c r="H1400" s="10"/>
      <c r="I1400" s="10"/>
      <c r="J1400" s="10"/>
      <c r="K1400" s="10"/>
      <c r="L1400" s="10"/>
      <c r="M1400" s="5" t="s">
        <v>16585</v>
      </c>
      <c r="N1400" s="102" t="s">
        <v>19624</v>
      </c>
      <c r="O1400" s="10" t="s">
        <v>19722</v>
      </c>
      <c r="P1400" s="10"/>
      <c r="Q1400" s="10"/>
      <c r="R1400" s="10"/>
      <c r="S1400" s="10"/>
      <c r="T1400" s="10"/>
      <c r="U1400" s="10" t="s">
        <v>19794</v>
      </c>
      <c r="W1400" s="10"/>
    </row>
    <row r="1401" spans="1:23" x14ac:dyDescent="0.2">
      <c r="A1401" s="5">
        <v>1400</v>
      </c>
      <c r="B1401" s="10" t="s">
        <v>6740</v>
      </c>
      <c r="C1401" s="5" t="s">
        <v>2798</v>
      </c>
      <c r="D1401" s="115">
        <v>36330</v>
      </c>
      <c r="E1401" s="33"/>
      <c r="F1401" s="10" t="s">
        <v>3441</v>
      </c>
      <c r="G1401" s="10" t="s">
        <v>3924</v>
      </c>
      <c r="H1401" s="10"/>
      <c r="I1401" s="10"/>
      <c r="J1401" s="10"/>
      <c r="K1401" s="10"/>
      <c r="L1401" s="10"/>
      <c r="M1401" s="5" t="s">
        <v>16585</v>
      </c>
      <c r="N1401" s="102" t="s">
        <v>19624</v>
      </c>
      <c r="O1401" s="10" t="s">
        <v>19722</v>
      </c>
      <c r="P1401" s="10"/>
      <c r="Q1401" s="10"/>
      <c r="R1401" s="10"/>
      <c r="S1401" s="10"/>
      <c r="T1401" s="10"/>
      <c r="U1401" s="10" t="s">
        <v>19739</v>
      </c>
      <c r="W1401" s="10"/>
    </row>
    <row r="1402" spans="1:23" x14ac:dyDescent="0.2">
      <c r="A1402" s="5">
        <v>1401</v>
      </c>
      <c r="B1402" s="10" t="s">
        <v>6736</v>
      </c>
      <c r="C1402" s="5" t="s">
        <v>2798</v>
      </c>
      <c r="D1402" s="115">
        <v>36418</v>
      </c>
      <c r="E1402" s="33"/>
      <c r="F1402" s="10" t="s">
        <v>3441</v>
      </c>
      <c r="G1402" s="10" t="s">
        <v>3924</v>
      </c>
      <c r="H1402" s="10"/>
      <c r="I1402" s="10"/>
      <c r="J1402" s="10"/>
      <c r="K1402" s="10"/>
      <c r="L1402" s="10"/>
      <c r="M1402" s="5" t="s">
        <v>16585</v>
      </c>
      <c r="N1402" s="102" t="s">
        <v>19624</v>
      </c>
      <c r="O1402" s="10" t="s">
        <v>19722</v>
      </c>
      <c r="P1402" s="10"/>
      <c r="Q1402" s="10"/>
      <c r="R1402" s="10"/>
      <c r="S1402" s="10"/>
      <c r="T1402" s="10"/>
      <c r="U1402" s="10" t="s">
        <v>19795</v>
      </c>
      <c r="W1402" s="10"/>
    </row>
    <row r="1403" spans="1:23" x14ac:dyDescent="0.2">
      <c r="A1403" s="5">
        <v>1402</v>
      </c>
      <c r="B1403" s="10" t="s">
        <v>6744</v>
      </c>
      <c r="C1403" s="5" t="s">
        <v>2798</v>
      </c>
      <c r="D1403" s="115">
        <v>36394</v>
      </c>
      <c r="E1403" s="33"/>
      <c r="F1403" s="10" t="s">
        <v>3441</v>
      </c>
      <c r="G1403" s="10" t="s">
        <v>3924</v>
      </c>
      <c r="H1403" s="10"/>
      <c r="I1403" s="10"/>
      <c r="J1403" s="10"/>
      <c r="K1403" s="10"/>
      <c r="L1403" s="10"/>
      <c r="M1403" s="5" t="s">
        <v>16585</v>
      </c>
      <c r="N1403" s="102" t="s">
        <v>19624</v>
      </c>
      <c r="O1403" s="10" t="s">
        <v>19722</v>
      </c>
      <c r="P1403" s="10"/>
      <c r="Q1403" s="10"/>
      <c r="R1403" s="10"/>
      <c r="S1403" s="10"/>
      <c r="T1403" s="10"/>
      <c r="U1403" s="10" t="s">
        <v>19795</v>
      </c>
      <c r="W1403" s="10"/>
    </row>
    <row r="1404" spans="1:23" x14ac:dyDescent="0.2">
      <c r="A1404" s="5">
        <v>1403</v>
      </c>
      <c r="B1404" s="10" t="s">
        <v>6755</v>
      </c>
      <c r="C1404" s="5" t="s">
        <v>2798</v>
      </c>
      <c r="D1404" s="115">
        <v>39009</v>
      </c>
      <c r="E1404" s="33"/>
      <c r="F1404" s="10" t="s">
        <v>3441</v>
      </c>
      <c r="G1404" s="102" t="s">
        <v>6756</v>
      </c>
      <c r="H1404" s="102"/>
      <c r="I1404" s="102"/>
      <c r="J1404" s="102"/>
      <c r="K1404" s="10"/>
      <c r="L1404" s="10" t="s">
        <v>19796</v>
      </c>
      <c r="M1404" s="5" t="s">
        <v>16585</v>
      </c>
      <c r="N1404" s="102" t="s">
        <v>19624</v>
      </c>
      <c r="O1404" s="10" t="s">
        <v>19722</v>
      </c>
      <c r="P1404" s="10"/>
      <c r="Q1404" s="10"/>
      <c r="R1404" s="10"/>
      <c r="S1404" s="10"/>
      <c r="T1404" s="10"/>
      <c r="U1404" s="10" t="s">
        <v>19797</v>
      </c>
      <c r="W1404" s="102"/>
    </row>
    <row r="1405" spans="1:23" x14ac:dyDescent="0.2">
      <c r="A1405" s="5">
        <v>1404</v>
      </c>
      <c r="B1405" s="10" t="s">
        <v>7135</v>
      </c>
      <c r="C1405" s="5" t="s">
        <v>2798</v>
      </c>
      <c r="D1405" s="115">
        <v>38032</v>
      </c>
      <c r="E1405" s="33"/>
      <c r="F1405" s="10" t="s">
        <v>3441</v>
      </c>
      <c r="G1405" s="102" t="s">
        <v>7136</v>
      </c>
      <c r="H1405" s="102"/>
      <c r="I1405" s="102"/>
      <c r="J1405" s="102"/>
      <c r="K1405" s="10"/>
      <c r="L1405" s="10" t="s">
        <v>19796</v>
      </c>
      <c r="M1405" s="5" t="s">
        <v>16585</v>
      </c>
      <c r="N1405" s="102" t="s">
        <v>19624</v>
      </c>
      <c r="O1405" s="10" t="s">
        <v>19722</v>
      </c>
      <c r="P1405" s="10"/>
      <c r="Q1405" s="10"/>
      <c r="R1405" s="10"/>
      <c r="S1405" s="10"/>
      <c r="T1405" s="10"/>
      <c r="U1405" s="10" t="s">
        <v>19735</v>
      </c>
      <c r="W1405" s="102"/>
    </row>
    <row r="1406" spans="1:23" x14ac:dyDescent="0.2">
      <c r="A1406" s="5">
        <v>1405</v>
      </c>
      <c r="B1406" s="10" t="s">
        <v>6760</v>
      </c>
      <c r="C1406" s="5" t="s">
        <v>2798</v>
      </c>
      <c r="D1406" s="115">
        <v>39035</v>
      </c>
      <c r="E1406" s="33"/>
      <c r="F1406" s="10" t="s">
        <v>3441</v>
      </c>
      <c r="G1406" s="102" t="s">
        <v>6756</v>
      </c>
      <c r="H1406" s="102"/>
      <c r="I1406" s="102"/>
      <c r="J1406" s="102"/>
      <c r="K1406" s="10"/>
      <c r="L1406" s="10" t="s">
        <v>19796</v>
      </c>
      <c r="M1406" s="5" t="s">
        <v>16585</v>
      </c>
      <c r="N1406" s="102" t="s">
        <v>19624</v>
      </c>
      <c r="O1406" s="10" t="s">
        <v>19722</v>
      </c>
      <c r="P1406" s="10"/>
      <c r="Q1406" s="10"/>
      <c r="R1406" s="10"/>
      <c r="S1406" s="10"/>
      <c r="T1406" s="10"/>
      <c r="U1406" s="10" t="s">
        <v>19797</v>
      </c>
      <c r="W1406" s="102"/>
    </row>
    <row r="1407" spans="1:23" x14ac:dyDescent="0.2">
      <c r="A1407" s="5">
        <v>1406</v>
      </c>
      <c r="B1407" s="10" t="s">
        <v>19798</v>
      </c>
      <c r="C1407" s="5" t="s">
        <v>2798</v>
      </c>
      <c r="D1407" s="115">
        <v>38440</v>
      </c>
      <c r="E1407" s="33"/>
      <c r="F1407" s="10" t="s">
        <v>3441</v>
      </c>
      <c r="G1407" s="10" t="s">
        <v>19796</v>
      </c>
      <c r="H1407" s="10"/>
      <c r="I1407" s="10"/>
      <c r="J1407" s="10"/>
      <c r="K1407" s="10"/>
      <c r="L1407" s="10"/>
      <c r="M1407" s="10" t="s">
        <v>18480</v>
      </c>
      <c r="N1407" s="102" t="s">
        <v>19624</v>
      </c>
      <c r="O1407" s="10" t="s">
        <v>19722</v>
      </c>
      <c r="P1407" s="10"/>
      <c r="Q1407" s="10"/>
      <c r="R1407" s="10"/>
      <c r="S1407" s="10"/>
      <c r="T1407" s="10"/>
      <c r="U1407" s="10" t="s">
        <v>19790</v>
      </c>
      <c r="W1407" s="10"/>
    </row>
    <row r="1408" spans="1:23" x14ac:dyDescent="0.2">
      <c r="A1408" s="5">
        <v>1407</v>
      </c>
      <c r="B1408" s="10" t="s">
        <v>11539</v>
      </c>
      <c r="C1408" s="5" t="s">
        <v>2798</v>
      </c>
      <c r="D1408" s="115">
        <v>39018</v>
      </c>
      <c r="E1408" s="33"/>
      <c r="F1408" s="10" t="s">
        <v>11540</v>
      </c>
      <c r="G1408" s="10" t="s">
        <v>524</v>
      </c>
      <c r="H1408" s="10"/>
      <c r="I1408" s="10"/>
      <c r="J1408" s="10"/>
      <c r="K1408" s="10"/>
      <c r="L1408" s="10"/>
      <c r="M1408" s="5" t="s">
        <v>16585</v>
      </c>
      <c r="N1408" s="102" t="s">
        <v>19624</v>
      </c>
      <c r="O1408" s="10" t="s">
        <v>19722</v>
      </c>
      <c r="P1408" s="10"/>
      <c r="Q1408" s="10"/>
      <c r="R1408" s="10"/>
      <c r="S1408" s="10"/>
      <c r="T1408" s="10"/>
      <c r="U1408" s="10" t="s">
        <v>19797</v>
      </c>
      <c r="W1408" s="10"/>
    </row>
    <row r="1409" spans="1:23" x14ac:dyDescent="0.2">
      <c r="A1409" s="5">
        <v>1408</v>
      </c>
      <c r="B1409" s="10" t="s">
        <v>6830</v>
      </c>
      <c r="C1409" s="5" t="s">
        <v>2798</v>
      </c>
      <c r="D1409" s="115">
        <v>39003</v>
      </c>
      <c r="E1409" s="33"/>
      <c r="F1409" s="10" t="s">
        <v>3441</v>
      </c>
      <c r="G1409" s="10" t="s">
        <v>6831</v>
      </c>
      <c r="H1409" s="10"/>
      <c r="I1409" s="10"/>
      <c r="J1409" s="10"/>
      <c r="K1409" s="10"/>
      <c r="L1409" s="10"/>
      <c r="M1409" s="5" t="s">
        <v>16585</v>
      </c>
      <c r="N1409" s="102" t="s">
        <v>19624</v>
      </c>
      <c r="O1409" s="10" t="s">
        <v>19722</v>
      </c>
      <c r="P1409" s="10"/>
      <c r="Q1409" s="10"/>
      <c r="R1409" s="10"/>
      <c r="S1409" s="10"/>
      <c r="T1409" s="10"/>
      <c r="U1409" s="10" t="s">
        <v>19797</v>
      </c>
      <c r="W1409" s="10"/>
    </row>
    <row r="1410" spans="1:23" x14ac:dyDescent="0.2">
      <c r="A1410" s="5">
        <v>1409</v>
      </c>
      <c r="B1410" s="10" t="s">
        <v>6849</v>
      </c>
      <c r="C1410" s="5" t="s">
        <v>2798</v>
      </c>
      <c r="D1410" s="115">
        <v>39003</v>
      </c>
      <c r="E1410" s="33"/>
      <c r="F1410" s="10" t="s">
        <v>3441</v>
      </c>
      <c r="G1410" s="10" t="s">
        <v>6831</v>
      </c>
      <c r="H1410" s="10"/>
      <c r="I1410" s="10"/>
      <c r="J1410" s="10"/>
      <c r="K1410" s="10"/>
      <c r="L1410" s="10"/>
      <c r="M1410" s="5" t="s">
        <v>16585</v>
      </c>
      <c r="N1410" s="102" t="s">
        <v>19624</v>
      </c>
      <c r="O1410" s="10" t="s">
        <v>19722</v>
      </c>
      <c r="P1410" s="10"/>
      <c r="Q1410" s="10"/>
      <c r="R1410" s="10"/>
      <c r="S1410" s="10"/>
      <c r="T1410" s="10"/>
      <c r="U1410" s="10" t="s">
        <v>19797</v>
      </c>
      <c r="W1410" s="10"/>
    </row>
    <row r="1411" spans="1:23" x14ac:dyDescent="0.2">
      <c r="A1411" s="5">
        <v>1410</v>
      </c>
      <c r="B1411" s="10" t="s">
        <v>6846</v>
      </c>
      <c r="C1411" s="5" t="s">
        <v>2798</v>
      </c>
      <c r="D1411" s="115">
        <v>39003</v>
      </c>
      <c r="E1411" s="33"/>
      <c r="F1411" s="10" t="s">
        <v>3441</v>
      </c>
      <c r="G1411" s="10" t="s">
        <v>6831</v>
      </c>
      <c r="H1411" s="10"/>
      <c r="I1411" s="10"/>
      <c r="J1411" s="10"/>
      <c r="K1411" s="10"/>
      <c r="L1411" s="10"/>
      <c r="M1411" s="5" t="s">
        <v>16585</v>
      </c>
      <c r="N1411" s="102" t="s">
        <v>19624</v>
      </c>
      <c r="O1411" s="10" t="s">
        <v>19722</v>
      </c>
      <c r="P1411" s="10"/>
      <c r="Q1411" s="10"/>
      <c r="R1411" s="10"/>
      <c r="S1411" s="10"/>
      <c r="T1411" s="10"/>
      <c r="U1411" s="10" t="s">
        <v>19797</v>
      </c>
      <c r="W1411" s="10"/>
    </row>
    <row r="1412" spans="1:23" x14ac:dyDescent="0.2">
      <c r="A1412" s="5">
        <v>1411</v>
      </c>
      <c r="B1412" s="10" t="s">
        <v>8348</v>
      </c>
      <c r="C1412" s="5" t="s">
        <v>2798</v>
      </c>
      <c r="D1412" s="115">
        <v>38034</v>
      </c>
      <c r="E1412" s="33"/>
      <c r="F1412" s="10" t="s">
        <v>4961</v>
      </c>
      <c r="G1412" s="10" t="s">
        <v>8350</v>
      </c>
      <c r="H1412" s="10"/>
      <c r="I1412" s="10"/>
      <c r="J1412" s="10"/>
      <c r="K1412" s="10"/>
      <c r="L1412" s="10"/>
      <c r="M1412" s="5" t="s">
        <v>16585</v>
      </c>
      <c r="N1412" s="102" t="s">
        <v>7840</v>
      </c>
      <c r="O1412" s="10" t="s">
        <v>19722</v>
      </c>
      <c r="P1412" s="10"/>
      <c r="Q1412" s="10"/>
      <c r="R1412" s="10"/>
      <c r="S1412" s="10"/>
      <c r="T1412" s="10"/>
      <c r="U1412" s="10" t="s">
        <v>19735</v>
      </c>
      <c r="W1412" s="10"/>
    </row>
    <row r="1413" spans="1:23" x14ac:dyDescent="0.2">
      <c r="A1413" s="5">
        <v>1412</v>
      </c>
      <c r="B1413" s="10" t="s">
        <v>11270</v>
      </c>
      <c r="C1413" s="5" t="s">
        <v>2798</v>
      </c>
      <c r="D1413" s="115">
        <v>39041</v>
      </c>
      <c r="E1413" s="33"/>
      <c r="F1413" s="10" t="s">
        <v>5850</v>
      </c>
      <c r="G1413" s="102" t="s">
        <v>11271</v>
      </c>
      <c r="H1413" s="102"/>
      <c r="I1413" s="102"/>
      <c r="J1413" s="102"/>
      <c r="K1413" s="10"/>
      <c r="L1413" s="10" t="s">
        <v>5851</v>
      </c>
      <c r="M1413" s="5" t="s">
        <v>16585</v>
      </c>
      <c r="N1413" s="102" t="s">
        <v>19624</v>
      </c>
      <c r="O1413" s="10" t="s">
        <v>19722</v>
      </c>
      <c r="P1413" s="10"/>
      <c r="Q1413" s="10"/>
      <c r="R1413" s="10"/>
      <c r="S1413" s="10"/>
      <c r="T1413" s="10"/>
      <c r="U1413" s="10" t="s">
        <v>19797</v>
      </c>
      <c r="W1413" s="102"/>
    </row>
    <row r="1414" spans="1:23" x14ac:dyDescent="0.2">
      <c r="A1414" s="5">
        <v>1413</v>
      </c>
      <c r="B1414" s="10" t="s">
        <v>11815</v>
      </c>
      <c r="C1414" s="5" t="s">
        <v>2798</v>
      </c>
      <c r="D1414" s="115">
        <v>37757</v>
      </c>
      <c r="E1414" s="33"/>
      <c r="F1414" s="10" t="s">
        <v>4726</v>
      </c>
      <c r="G1414" s="10" t="s">
        <v>11816</v>
      </c>
      <c r="H1414" s="10"/>
      <c r="I1414" s="10"/>
      <c r="J1414" s="10"/>
      <c r="K1414" s="10"/>
      <c r="L1414" s="10"/>
      <c r="M1414" s="5" t="s">
        <v>16585</v>
      </c>
      <c r="N1414" s="102" t="s">
        <v>19624</v>
      </c>
      <c r="O1414" s="10" t="s">
        <v>19722</v>
      </c>
      <c r="P1414" s="10"/>
      <c r="Q1414" s="10"/>
      <c r="R1414" s="10"/>
      <c r="S1414" s="10"/>
      <c r="T1414" s="10"/>
      <c r="U1414" s="10" t="s">
        <v>19732</v>
      </c>
      <c r="W1414" s="10"/>
    </row>
    <row r="1415" spans="1:23" x14ac:dyDescent="0.2">
      <c r="A1415" s="5">
        <v>1414</v>
      </c>
      <c r="B1415" s="10" t="s">
        <v>11232</v>
      </c>
      <c r="C1415" s="5" t="s">
        <v>2798</v>
      </c>
      <c r="D1415" s="115">
        <v>39026</v>
      </c>
      <c r="E1415" s="33"/>
      <c r="F1415" s="10" t="s">
        <v>4968</v>
      </c>
      <c r="G1415" s="102" t="s">
        <v>11233</v>
      </c>
      <c r="H1415" s="102"/>
      <c r="I1415" s="102"/>
      <c r="J1415" s="102"/>
      <c r="K1415" s="10"/>
      <c r="L1415" s="10" t="s">
        <v>11235</v>
      </c>
      <c r="M1415" s="5" t="s">
        <v>16585</v>
      </c>
      <c r="N1415" s="102" t="s">
        <v>19624</v>
      </c>
      <c r="O1415" s="10" t="s">
        <v>19722</v>
      </c>
      <c r="P1415" s="10"/>
      <c r="Q1415" s="10"/>
      <c r="R1415" s="10"/>
      <c r="S1415" s="10"/>
      <c r="T1415" s="10"/>
      <c r="U1415" s="10" t="s">
        <v>19797</v>
      </c>
      <c r="W1415" s="102"/>
    </row>
    <row r="1416" spans="1:23" x14ac:dyDescent="0.2">
      <c r="A1416" s="5">
        <v>1415</v>
      </c>
      <c r="B1416" s="10" t="s">
        <v>19799</v>
      </c>
      <c r="C1416" s="5" t="s">
        <v>2798</v>
      </c>
      <c r="D1416" s="115">
        <v>39026</v>
      </c>
      <c r="E1416" s="33"/>
      <c r="F1416" s="10" t="s">
        <v>4968</v>
      </c>
      <c r="G1416" s="10" t="s">
        <v>11235</v>
      </c>
      <c r="H1416" s="10"/>
      <c r="I1416" s="10"/>
      <c r="J1416" s="10"/>
      <c r="K1416" s="10"/>
      <c r="L1416" s="10"/>
      <c r="M1416" s="10" t="s">
        <v>18480</v>
      </c>
      <c r="N1416" s="102" t="s">
        <v>19624</v>
      </c>
      <c r="O1416" s="10" t="s">
        <v>19722</v>
      </c>
      <c r="P1416" s="10"/>
      <c r="Q1416" s="10"/>
      <c r="R1416" s="10"/>
      <c r="S1416" s="10"/>
      <c r="T1416" s="10"/>
      <c r="U1416" s="10" t="s">
        <v>19797</v>
      </c>
      <c r="W1416" s="10"/>
    </row>
    <row r="1417" spans="1:23" x14ac:dyDescent="0.2">
      <c r="A1417" s="5">
        <v>1416</v>
      </c>
      <c r="B1417" s="10" t="s">
        <v>6879</v>
      </c>
      <c r="C1417" s="5" t="s">
        <v>2798</v>
      </c>
      <c r="D1417" s="115">
        <v>37811</v>
      </c>
      <c r="E1417" s="33"/>
      <c r="F1417" s="10" t="s">
        <v>3441</v>
      </c>
      <c r="G1417" s="102" t="s">
        <v>1745</v>
      </c>
      <c r="H1417" s="102"/>
      <c r="I1417" s="102"/>
      <c r="J1417" s="102"/>
      <c r="K1417" s="10"/>
      <c r="L1417" s="10" t="s">
        <v>18328</v>
      </c>
      <c r="M1417" s="5" t="s">
        <v>16585</v>
      </c>
      <c r="N1417" s="102" t="s">
        <v>19624</v>
      </c>
      <c r="O1417" s="10" t="s">
        <v>19722</v>
      </c>
      <c r="P1417" s="10"/>
      <c r="Q1417" s="10"/>
      <c r="R1417" s="10"/>
      <c r="S1417" s="10"/>
      <c r="T1417" s="10"/>
      <c r="U1417" s="10" t="s">
        <v>19791</v>
      </c>
      <c r="W1417" s="102"/>
    </row>
    <row r="1418" spans="1:23" x14ac:dyDescent="0.2">
      <c r="A1418" s="5">
        <v>1417</v>
      </c>
      <c r="B1418" s="10" t="s">
        <v>6748</v>
      </c>
      <c r="C1418" s="5" t="s">
        <v>2798</v>
      </c>
      <c r="D1418" s="115">
        <v>39048</v>
      </c>
      <c r="E1418" s="33"/>
      <c r="F1418" s="10" t="s">
        <v>3441</v>
      </c>
      <c r="G1418" s="10" t="s">
        <v>3925</v>
      </c>
      <c r="H1418" s="10"/>
      <c r="I1418" s="10"/>
      <c r="J1418" s="10"/>
      <c r="K1418" s="10"/>
      <c r="L1418" s="10"/>
      <c r="M1418" s="5" t="s">
        <v>16585</v>
      </c>
      <c r="N1418" s="102" t="s">
        <v>19624</v>
      </c>
      <c r="O1418" s="10" t="s">
        <v>19722</v>
      </c>
      <c r="P1418" s="10"/>
      <c r="Q1418" s="10"/>
      <c r="R1418" s="10"/>
      <c r="S1418" s="10"/>
      <c r="T1418" s="10"/>
      <c r="U1418" s="10" t="s">
        <v>19797</v>
      </c>
      <c r="W1418" s="10"/>
    </row>
    <row r="1419" spans="1:23" x14ac:dyDescent="0.2">
      <c r="A1419" s="5">
        <v>1418</v>
      </c>
      <c r="B1419" s="10" t="s">
        <v>6752</v>
      </c>
      <c r="C1419" s="5" t="s">
        <v>2798</v>
      </c>
      <c r="D1419" s="115">
        <v>39048</v>
      </c>
      <c r="E1419" s="33"/>
      <c r="F1419" s="10" t="s">
        <v>3441</v>
      </c>
      <c r="G1419" s="10" t="s">
        <v>3925</v>
      </c>
      <c r="H1419" s="10"/>
      <c r="I1419" s="10"/>
      <c r="J1419" s="10"/>
      <c r="K1419" s="10"/>
      <c r="L1419" s="10"/>
      <c r="M1419" s="5" t="s">
        <v>16585</v>
      </c>
      <c r="N1419" s="102" t="s">
        <v>19624</v>
      </c>
      <c r="O1419" s="10" t="s">
        <v>19722</v>
      </c>
      <c r="P1419" s="10"/>
      <c r="Q1419" s="10"/>
      <c r="R1419" s="10"/>
      <c r="S1419" s="10"/>
      <c r="T1419" s="10"/>
      <c r="U1419" s="10" t="s">
        <v>19797</v>
      </c>
      <c r="W1419" s="10"/>
    </row>
    <row r="1420" spans="1:23" x14ac:dyDescent="0.2">
      <c r="A1420" s="5">
        <v>1419</v>
      </c>
      <c r="B1420" s="10" t="s">
        <v>7082</v>
      </c>
      <c r="C1420" s="5" t="s">
        <v>2798</v>
      </c>
      <c r="D1420" s="115">
        <v>37990</v>
      </c>
      <c r="E1420" s="33"/>
      <c r="F1420" s="10" t="s">
        <v>4948</v>
      </c>
      <c r="G1420" s="10" t="s">
        <v>4949</v>
      </c>
      <c r="H1420" s="10"/>
      <c r="I1420" s="10"/>
      <c r="J1420" s="10"/>
      <c r="K1420" s="10"/>
      <c r="L1420" s="10"/>
      <c r="M1420" s="5" t="s">
        <v>16585</v>
      </c>
      <c r="N1420" s="102" t="s">
        <v>19624</v>
      </c>
      <c r="O1420" s="10" t="s">
        <v>19722</v>
      </c>
      <c r="P1420" s="10"/>
      <c r="Q1420" s="10"/>
      <c r="R1420" s="10"/>
      <c r="S1420" s="10"/>
      <c r="T1420" s="10"/>
      <c r="U1420" s="10" t="s">
        <v>19800</v>
      </c>
      <c r="W1420" s="10"/>
    </row>
    <row r="1421" spans="1:23" x14ac:dyDescent="0.2">
      <c r="A1421" s="5">
        <v>1420</v>
      </c>
      <c r="B1421" s="10" t="s">
        <v>3946</v>
      </c>
      <c r="C1421" s="5" t="s">
        <v>2798</v>
      </c>
      <c r="D1421" s="115">
        <v>38036</v>
      </c>
      <c r="E1421" s="33"/>
      <c r="F1421" s="10" t="s">
        <v>3948</v>
      </c>
      <c r="G1421" s="10" t="s">
        <v>3949</v>
      </c>
      <c r="H1421" s="10"/>
      <c r="I1421" s="10"/>
      <c r="J1421" s="10"/>
      <c r="K1421" s="10"/>
      <c r="L1421" s="10"/>
      <c r="M1421" s="5" t="s">
        <v>16585</v>
      </c>
      <c r="N1421" s="102" t="s">
        <v>19624</v>
      </c>
      <c r="O1421" s="10" t="s">
        <v>19722</v>
      </c>
      <c r="P1421" s="10"/>
      <c r="Q1421" s="10"/>
      <c r="R1421" s="10"/>
      <c r="S1421" s="10"/>
      <c r="T1421" s="10"/>
      <c r="U1421" s="10" t="s">
        <v>19735</v>
      </c>
      <c r="W1421" s="10"/>
    </row>
    <row r="1422" spans="1:23" x14ac:dyDescent="0.2">
      <c r="A1422" s="5">
        <v>1421</v>
      </c>
      <c r="B1422" s="10" t="s">
        <v>11720</v>
      </c>
      <c r="C1422" s="5" t="s">
        <v>2798</v>
      </c>
      <c r="D1422" s="115">
        <v>38464</v>
      </c>
      <c r="E1422" s="33"/>
      <c r="F1422" s="10" t="s">
        <v>3948</v>
      </c>
      <c r="G1422" s="10" t="s">
        <v>3949</v>
      </c>
      <c r="H1422" s="10"/>
      <c r="I1422" s="10"/>
      <c r="J1422" s="10"/>
      <c r="K1422" s="10"/>
      <c r="L1422" s="10"/>
      <c r="M1422" s="5" t="s">
        <v>16585</v>
      </c>
      <c r="N1422" s="102" t="s">
        <v>19624</v>
      </c>
      <c r="O1422" s="10" t="s">
        <v>19722</v>
      </c>
      <c r="P1422" s="10"/>
      <c r="Q1422" s="10"/>
      <c r="R1422" s="10"/>
      <c r="S1422" s="10"/>
      <c r="T1422" s="10"/>
      <c r="U1422" s="10" t="s">
        <v>19790</v>
      </c>
      <c r="W1422" s="10"/>
    </row>
    <row r="1423" spans="1:23" x14ac:dyDescent="0.2">
      <c r="A1423" s="5">
        <v>1422</v>
      </c>
      <c r="B1423" s="10" t="s">
        <v>11737</v>
      </c>
      <c r="C1423" s="5" t="s">
        <v>2798</v>
      </c>
      <c r="D1423" s="115">
        <v>38441</v>
      </c>
      <c r="E1423" s="33"/>
      <c r="F1423" s="10" t="s">
        <v>3948</v>
      </c>
      <c r="G1423" s="10" t="s">
        <v>5003</v>
      </c>
      <c r="H1423" s="10"/>
      <c r="I1423" s="10"/>
      <c r="J1423" s="10"/>
      <c r="K1423" s="10"/>
      <c r="L1423" s="10"/>
      <c r="M1423" s="5" t="s">
        <v>16585</v>
      </c>
      <c r="N1423" s="102" t="s">
        <v>19624</v>
      </c>
      <c r="O1423" s="10" t="s">
        <v>19722</v>
      </c>
      <c r="P1423" s="10"/>
      <c r="Q1423" s="10"/>
      <c r="R1423" s="10"/>
      <c r="S1423" s="10"/>
      <c r="T1423" s="10"/>
      <c r="U1423" s="10" t="s">
        <v>19790</v>
      </c>
      <c r="W1423" s="10"/>
    </row>
    <row r="1424" spans="1:23" x14ac:dyDescent="0.2">
      <c r="A1424" s="5">
        <v>1423</v>
      </c>
      <c r="B1424" s="10" t="s">
        <v>6882</v>
      </c>
      <c r="C1424" s="5" t="s">
        <v>2798</v>
      </c>
      <c r="D1424" s="115">
        <v>37725</v>
      </c>
      <c r="E1424" s="33"/>
      <c r="F1424" s="10" t="s">
        <v>3441</v>
      </c>
      <c r="G1424" s="10" t="s">
        <v>1745</v>
      </c>
      <c r="H1424" s="10"/>
      <c r="I1424" s="10"/>
      <c r="J1424" s="10"/>
      <c r="K1424" s="10"/>
      <c r="L1424" s="10"/>
      <c r="M1424" s="5" t="s">
        <v>16585</v>
      </c>
      <c r="N1424" s="102" t="s">
        <v>19624</v>
      </c>
      <c r="O1424" s="10" t="s">
        <v>19722</v>
      </c>
      <c r="P1424" s="10"/>
      <c r="Q1424" s="10"/>
      <c r="R1424" s="10"/>
      <c r="S1424" s="10"/>
      <c r="T1424" s="10"/>
      <c r="U1424" s="10" t="s">
        <v>19732</v>
      </c>
      <c r="W1424" s="10"/>
    </row>
    <row r="1425" spans="1:23" x14ac:dyDescent="0.2">
      <c r="A1425" s="5">
        <v>1424</v>
      </c>
      <c r="B1425" s="10" t="s">
        <v>6875</v>
      </c>
      <c r="C1425" s="5" t="s">
        <v>2798</v>
      </c>
      <c r="D1425" s="115">
        <v>37725</v>
      </c>
      <c r="E1425" s="33"/>
      <c r="F1425" s="10" t="s">
        <v>3441</v>
      </c>
      <c r="G1425" s="10" t="s">
        <v>1745</v>
      </c>
      <c r="H1425" s="10"/>
      <c r="I1425" s="10"/>
      <c r="J1425" s="10"/>
      <c r="K1425" s="10"/>
      <c r="L1425" s="10"/>
      <c r="M1425" s="5" t="s">
        <v>16585</v>
      </c>
      <c r="N1425" s="102" t="s">
        <v>19624</v>
      </c>
      <c r="O1425" s="10" t="s">
        <v>19722</v>
      </c>
      <c r="P1425" s="10"/>
      <c r="Q1425" s="10"/>
      <c r="R1425" s="10"/>
      <c r="S1425" s="10"/>
      <c r="T1425" s="10"/>
      <c r="U1425" s="10" t="s">
        <v>19732</v>
      </c>
      <c r="W1425" s="10"/>
    </row>
    <row r="1426" spans="1:23" x14ac:dyDescent="0.2">
      <c r="A1426" s="5">
        <v>1425</v>
      </c>
      <c r="B1426" s="10" t="s">
        <v>7078</v>
      </c>
      <c r="C1426" s="5" t="s">
        <v>2798</v>
      </c>
      <c r="D1426" s="115">
        <v>38037</v>
      </c>
      <c r="E1426" s="33"/>
      <c r="F1426" s="10" t="s">
        <v>3441</v>
      </c>
      <c r="G1426" s="10" t="s">
        <v>1745</v>
      </c>
      <c r="H1426" s="10"/>
      <c r="I1426" s="10"/>
      <c r="J1426" s="10"/>
      <c r="K1426" s="10"/>
      <c r="L1426" s="10"/>
      <c r="M1426" s="5" t="s">
        <v>16585</v>
      </c>
      <c r="N1426" s="102" t="s">
        <v>19624</v>
      </c>
      <c r="O1426" s="10" t="s">
        <v>19722</v>
      </c>
      <c r="P1426" s="10"/>
      <c r="Q1426" s="10"/>
      <c r="R1426" s="10"/>
      <c r="S1426" s="10"/>
      <c r="T1426" s="10"/>
      <c r="U1426" s="10" t="s">
        <v>19735</v>
      </c>
      <c r="W1426" s="10"/>
    </row>
    <row r="1427" spans="1:23" x14ac:dyDescent="0.2">
      <c r="A1427" s="5">
        <v>1426</v>
      </c>
      <c r="B1427" s="10" t="s">
        <v>19801</v>
      </c>
      <c r="C1427" s="5" t="s">
        <v>2798</v>
      </c>
      <c r="D1427" s="115">
        <v>38221</v>
      </c>
      <c r="E1427" s="33"/>
      <c r="F1427" s="10" t="s">
        <v>3432</v>
      </c>
      <c r="G1427" s="10" t="s">
        <v>19802</v>
      </c>
      <c r="H1427" s="10"/>
      <c r="I1427" s="10"/>
      <c r="J1427" s="10"/>
      <c r="K1427" s="10"/>
      <c r="L1427" s="10"/>
      <c r="M1427" s="10" t="s">
        <v>18480</v>
      </c>
      <c r="N1427" s="102" t="s">
        <v>19624</v>
      </c>
      <c r="O1427" s="10" t="s">
        <v>19722</v>
      </c>
      <c r="P1427" s="10"/>
      <c r="Q1427" s="10"/>
      <c r="R1427" s="10"/>
      <c r="S1427" s="10"/>
      <c r="T1427" s="10"/>
      <c r="U1427" s="10" t="s">
        <v>19741</v>
      </c>
      <c r="W1427" s="10"/>
    </row>
    <row r="1428" spans="1:23" x14ac:dyDescent="0.2">
      <c r="A1428" s="5">
        <v>1427</v>
      </c>
      <c r="B1428" s="5" t="s">
        <v>19803</v>
      </c>
      <c r="C1428" s="5" t="s">
        <v>2798</v>
      </c>
      <c r="D1428" s="115">
        <v>35776</v>
      </c>
      <c r="F1428" s="5" t="s">
        <v>4473</v>
      </c>
      <c r="G1428" s="5" t="s">
        <v>1353</v>
      </c>
      <c r="M1428" s="10" t="s">
        <v>18480</v>
      </c>
      <c r="N1428" s="102" t="s">
        <v>19624</v>
      </c>
      <c r="O1428" s="5" t="s">
        <v>19722</v>
      </c>
      <c r="U1428" s="55" t="s">
        <v>19728</v>
      </c>
    </row>
    <row r="1429" spans="1:23" x14ac:dyDescent="0.2">
      <c r="A1429" s="5">
        <v>1428</v>
      </c>
      <c r="B1429" s="5" t="s">
        <v>7846</v>
      </c>
      <c r="C1429" s="5" t="s">
        <v>2798</v>
      </c>
      <c r="D1429" s="115">
        <v>38439</v>
      </c>
      <c r="F1429" s="5" t="s">
        <v>3487</v>
      </c>
      <c r="G1429" s="5" t="s">
        <v>7839</v>
      </c>
      <c r="M1429" s="5" t="s">
        <v>16585</v>
      </c>
      <c r="N1429" s="102" t="s">
        <v>19624</v>
      </c>
      <c r="O1429" s="5" t="s">
        <v>19722</v>
      </c>
      <c r="U1429" s="55" t="s">
        <v>19790</v>
      </c>
    </row>
    <row r="1430" spans="1:23" x14ac:dyDescent="0.2">
      <c r="A1430" s="5">
        <v>1429</v>
      </c>
      <c r="B1430" s="5" t="s">
        <v>7843</v>
      </c>
      <c r="C1430" s="5" t="s">
        <v>2798</v>
      </c>
      <c r="D1430" s="115">
        <v>38006</v>
      </c>
      <c r="F1430" s="5" t="s">
        <v>3487</v>
      </c>
      <c r="G1430" s="5" t="s">
        <v>7839</v>
      </c>
      <c r="M1430" s="5" t="s">
        <v>16585</v>
      </c>
      <c r="N1430" s="102" t="s">
        <v>7840</v>
      </c>
      <c r="O1430" s="5" t="s">
        <v>19722</v>
      </c>
      <c r="U1430" s="55" t="s">
        <v>19735</v>
      </c>
    </row>
    <row r="1431" spans="1:23" x14ac:dyDescent="0.2">
      <c r="A1431" s="5">
        <v>1430</v>
      </c>
      <c r="B1431" s="5" t="s">
        <v>7838</v>
      </c>
      <c r="C1431" s="5" t="s">
        <v>2798</v>
      </c>
      <c r="D1431" s="115">
        <v>38006</v>
      </c>
      <c r="F1431" s="5" t="s">
        <v>3487</v>
      </c>
      <c r="G1431" s="5" t="s">
        <v>7839</v>
      </c>
      <c r="M1431" s="5" t="s">
        <v>16585</v>
      </c>
      <c r="N1431" s="102" t="s">
        <v>7840</v>
      </c>
      <c r="O1431" s="5" t="s">
        <v>19722</v>
      </c>
      <c r="U1431" s="55" t="s">
        <v>19735</v>
      </c>
    </row>
    <row r="1432" spans="1:23" x14ac:dyDescent="0.2">
      <c r="A1432" s="5">
        <v>1431</v>
      </c>
      <c r="B1432" s="5" t="s">
        <v>7205</v>
      </c>
      <c r="C1432" s="5" t="s">
        <v>2798</v>
      </c>
      <c r="D1432" s="115">
        <v>35920</v>
      </c>
      <c r="F1432" s="5" t="s">
        <v>3487</v>
      </c>
      <c r="G1432" s="5" t="s">
        <v>3488</v>
      </c>
      <c r="M1432" s="5" t="s">
        <v>16585</v>
      </c>
      <c r="N1432" s="102" t="s">
        <v>19624</v>
      </c>
      <c r="O1432" s="5" t="s">
        <v>19722</v>
      </c>
      <c r="U1432" s="55" t="s">
        <v>19794</v>
      </c>
    </row>
    <row r="1433" spans="1:23" x14ac:dyDescent="0.2">
      <c r="A1433" s="5">
        <v>1432</v>
      </c>
      <c r="B1433" s="5" t="s">
        <v>7219</v>
      </c>
      <c r="C1433" s="5" t="s">
        <v>2798</v>
      </c>
      <c r="D1433" s="115">
        <v>36770</v>
      </c>
      <c r="F1433" s="5" t="s">
        <v>3487</v>
      </c>
      <c r="G1433" s="5" t="s">
        <v>3488</v>
      </c>
      <c r="M1433" s="5" t="s">
        <v>16585</v>
      </c>
      <c r="N1433" s="102" t="s">
        <v>19624</v>
      </c>
      <c r="O1433" s="5" t="s">
        <v>19722</v>
      </c>
      <c r="U1433" s="55">
        <v>447</v>
      </c>
    </row>
    <row r="1434" spans="1:23" x14ac:dyDescent="0.2">
      <c r="A1434" s="5">
        <v>1433</v>
      </c>
      <c r="B1434" s="5" t="s">
        <v>19804</v>
      </c>
      <c r="C1434" s="5" t="s">
        <v>2798</v>
      </c>
      <c r="D1434" s="115">
        <v>36417</v>
      </c>
      <c r="F1434" s="5" t="s">
        <v>3487</v>
      </c>
      <c r="G1434" s="5" t="s">
        <v>3488</v>
      </c>
      <c r="M1434" s="10" t="s">
        <v>18480</v>
      </c>
      <c r="N1434" s="102" t="s">
        <v>19624</v>
      </c>
      <c r="O1434" s="5" t="s">
        <v>19722</v>
      </c>
      <c r="U1434" s="55" t="s">
        <v>19795</v>
      </c>
    </row>
    <row r="1435" spans="1:23" x14ac:dyDescent="0.2">
      <c r="A1435" s="5">
        <v>1434</v>
      </c>
      <c r="B1435" s="5" t="s">
        <v>7213</v>
      </c>
      <c r="C1435" s="5" t="s">
        <v>2798</v>
      </c>
      <c r="D1435" s="115">
        <v>36387</v>
      </c>
      <c r="F1435" s="5" t="s">
        <v>3487</v>
      </c>
      <c r="G1435" s="5" t="s">
        <v>3488</v>
      </c>
      <c r="M1435" s="5" t="s">
        <v>16585</v>
      </c>
      <c r="N1435" s="102" t="s">
        <v>19624</v>
      </c>
      <c r="O1435" s="5" t="s">
        <v>19722</v>
      </c>
      <c r="U1435" s="55" t="s">
        <v>19795</v>
      </c>
    </row>
    <row r="1436" spans="1:23" x14ac:dyDescent="0.2">
      <c r="A1436" s="5">
        <v>1435</v>
      </c>
      <c r="B1436" s="5" t="s">
        <v>7210</v>
      </c>
      <c r="C1436" s="5" t="s">
        <v>2798</v>
      </c>
      <c r="D1436" s="115">
        <v>36129</v>
      </c>
      <c r="F1436" s="5" t="s">
        <v>3487</v>
      </c>
      <c r="G1436" s="5" t="s">
        <v>3488</v>
      </c>
      <c r="M1436" s="5" t="s">
        <v>16585</v>
      </c>
      <c r="N1436" s="102" t="s">
        <v>19624</v>
      </c>
      <c r="O1436" s="5" t="s">
        <v>19722</v>
      </c>
      <c r="U1436" s="55" t="s">
        <v>19738</v>
      </c>
    </row>
    <row r="1437" spans="1:23" x14ac:dyDescent="0.2">
      <c r="A1437" s="5">
        <v>1436</v>
      </c>
      <c r="B1437" s="5" t="s">
        <v>7216</v>
      </c>
      <c r="C1437" s="5" t="s">
        <v>2798</v>
      </c>
      <c r="D1437" s="115">
        <v>36677</v>
      </c>
      <c r="F1437" s="5" t="s">
        <v>3487</v>
      </c>
      <c r="G1437" s="5" t="s">
        <v>3488</v>
      </c>
      <c r="M1437" s="5" t="s">
        <v>16585</v>
      </c>
      <c r="N1437" s="102" t="s">
        <v>19624</v>
      </c>
      <c r="O1437" s="5" t="s">
        <v>19722</v>
      </c>
      <c r="U1437" s="55">
        <v>360</v>
      </c>
    </row>
    <row r="1438" spans="1:23" x14ac:dyDescent="0.2">
      <c r="A1438" s="5">
        <v>1437</v>
      </c>
      <c r="B1438" s="5" t="s">
        <v>7222</v>
      </c>
      <c r="C1438" s="5" t="s">
        <v>2798</v>
      </c>
      <c r="D1438" s="115">
        <v>36908</v>
      </c>
      <c r="F1438" s="5" t="s">
        <v>3487</v>
      </c>
      <c r="G1438" s="5" t="s">
        <v>3488</v>
      </c>
      <c r="M1438" s="5" t="s">
        <v>16585</v>
      </c>
      <c r="N1438" s="102" t="s">
        <v>19624</v>
      </c>
      <c r="O1438" s="5" t="s">
        <v>19722</v>
      </c>
      <c r="U1438" s="55" t="s">
        <v>19737</v>
      </c>
    </row>
    <row r="1439" spans="1:23" x14ac:dyDescent="0.2">
      <c r="A1439" s="5">
        <v>1438</v>
      </c>
      <c r="B1439" s="5" t="s">
        <v>4755</v>
      </c>
      <c r="C1439" s="5" t="s">
        <v>2798</v>
      </c>
      <c r="D1439" s="115">
        <v>35919</v>
      </c>
      <c r="F1439" s="5" t="s">
        <v>3487</v>
      </c>
      <c r="G1439" s="102" t="s">
        <v>4756</v>
      </c>
      <c r="H1439" s="102"/>
      <c r="I1439" s="102"/>
      <c r="J1439" s="102"/>
      <c r="L1439" s="5" t="s">
        <v>19805</v>
      </c>
      <c r="M1439" s="5" t="s">
        <v>18893</v>
      </c>
      <c r="N1439" s="102" t="s">
        <v>19624</v>
      </c>
      <c r="O1439" s="5" t="s">
        <v>19722</v>
      </c>
      <c r="U1439" s="55" t="s">
        <v>19794</v>
      </c>
      <c r="W1439" s="102"/>
    </row>
    <row r="1440" spans="1:23" x14ac:dyDescent="0.2">
      <c r="A1440" s="5">
        <v>1439</v>
      </c>
      <c r="B1440" s="5" t="s">
        <v>8171</v>
      </c>
      <c r="C1440" s="5" t="s">
        <v>2798</v>
      </c>
      <c r="D1440" s="115">
        <v>36024</v>
      </c>
      <c r="F1440" s="5" t="s">
        <v>3487</v>
      </c>
      <c r="G1440" s="5" t="s">
        <v>19805</v>
      </c>
      <c r="M1440" s="5" t="s">
        <v>16585</v>
      </c>
      <c r="N1440" s="102" t="s">
        <v>19624</v>
      </c>
      <c r="O1440" s="5" t="s">
        <v>19722</v>
      </c>
      <c r="U1440" s="55" t="s">
        <v>19776</v>
      </c>
    </row>
    <row r="1441" spans="1:23" x14ac:dyDescent="0.2">
      <c r="A1441" s="5">
        <v>1440</v>
      </c>
      <c r="B1441" s="5" t="s">
        <v>8167</v>
      </c>
      <c r="C1441" s="5" t="s">
        <v>2798</v>
      </c>
      <c r="D1441" s="115">
        <v>35919</v>
      </c>
      <c r="F1441" s="5" t="s">
        <v>3487</v>
      </c>
      <c r="G1441" s="5" t="s">
        <v>4756</v>
      </c>
      <c r="L1441" s="10">
        <v>35931</v>
      </c>
      <c r="M1441" s="5" t="s">
        <v>16585</v>
      </c>
      <c r="N1441" s="102" t="s">
        <v>19624</v>
      </c>
      <c r="O1441" s="5" t="s">
        <v>19722</v>
      </c>
      <c r="U1441" s="55" t="s">
        <v>19794</v>
      </c>
    </row>
    <row r="1442" spans="1:23" x14ac:dyDescent="0.2">
      <c r="A1442" s="5">
        <v>1441</v>
      </c>
      <c r="B1442" s="5" t="s">
        <v>7983</v>
      </c>
      <c r="C1442" s="5" t="s">
        <v>2798</v>
      </c>
      <c r="D1442" s="115">
        <v>39025</v>
      </c>
      <c r="F1442" s="5" t="s">
        <v>3487</v>
      </c>
      <c r="G1442" s="102" t="s">
        <v>7984</v>
      </c>
      <c r="H1442" s="102"/>
      <c r="I1442" s="102"/>
      <c r="J1442" s="102"/>
      <c r="L1442" s="5" t="s">
        <v>19806</v>
      </c>
      <c r="M1442" s="5" t="s">
        <v>16585</v>
      </c>
      <c r="N1442" s="102" t="s">
        <v>19624</v>
      </c>
      <c r="O1442" s="5" t="s">
        <v>19722</v>
      </c>
      <c r="U1442" s="55" t="s">
        <v>19797</v>
      </c>
      <c r="W1442" s="102"/>
    </row>
    <row r="1443" spans="1:23" x14ac:dyDescent="0.2">
      <c r="A1443" s="5">
        <v>1442</v>
      </c>
      <c r="B1443" s="5" t="s">
        <v>19807</v>
      </c>
      <c r="C1443" s="5" t="s">
        <v>2798</v>
      </c>
      <c r="D1443" s="115">
        <v>37812</v>
      </c>
      <c r="F1443" s="5" t="s">
        <v>5121</v>
      </c>
      <c r="G1443" s="5" t="s">
        <v>1353</v>
      </c>
      <c r="M1443" s="10" t="s">
        <v>18480</v>
      </c>
      <c r="N1443" s="102" t="s">
        <v>19624</v>
      </c>
      <c r="O1443" s="5" t="s">
        <v>19722</v>
      </c>
      <c r="U1443" s="55">
        <v>2283</v>
      </c>
    </row>
    <row r="1444" spans="1:23" x14ac:dyDescent="0.2">
      <c r="A1444" s="5">
        <v>1443</v>
      </c>
      <c r="B1444" s="5" t="s">
        <v>10588</v>
      </c>
      <c r="C1444" s="5" t="s">
        <v>2798</v>
      </c>
      <c r="D1444" s="115">
        <v>38858</v>
      </c>
      <c r="F1444" s="5" t="s">
        <v>3305</v>
      </c>
      <c r="G1444" s="5" t="s">
        <v>1353</v>
      </c>
      <c r="M1444" s="5" t="s">
        <v>16585</v>
      </c>
      <c r="N1444" s="102" t="s">
        <v>19624</v>
      </c>
      <c r="O1444" s="5" t="s">
        <v>19722</v>
      </c>
      <c r="Q1444" s="5" t="s">
        <v>19808</v>
      </c>
      <c r="U1444" s="5" t="s">
        <v>19733</v>
      </c>
    </row>
    <row r="1445" spans="1:23" x14ac:dyDescent="0.2">
      <c r="A1445" s="5">
        <v>1444</v>
      </c>
      <c r="B1445" s="5" t="s">
        <v>10591</v>
      </c>
      <c r="C1445" s="5" t="s">
        <v>2798</v>
      </c>
      <c r="D1445" s="115">
        <v>38858</v>
      </c>
      <c r="F1445" s="5" t="s">
        <v>3305</v>
      </c>
      <c r="G1445" s="5" t="s">
        <v>1353</v>
      </c>
      <c r="M1445" s="5" t="s">
        <v>16585</v>
      </c>
      <c r="N1445" s="102" t="s">
        <v>19624</v>
      </c>
      <c r="O1445" s="5" t="s">
        <v>19722</v>
      </c>
      <c r="Q1445" s="5" t="s">
        <v>19809</v>
      </c>
      <c r="U1445" s="5" t="s">
        <v>19733</v>
      </c>
    </row>
    <row r="1446" spans="1:23" x14ac:dyDescent="0.2">
      <c r="A1446" s="5">
        <v>1445</v>
      </c>
      <c r="B1446" s="5" t="s">
        <v>12034</v>
      </c>
      <c r="C1446" s="5" t="s">
        <v>2798</v>
      </c>
      <c r="D1446" s="115">
        <v>37727</v>
      </c>
      <c r="F1446" s="17" t="s">
        <v>4577</v>
      </c>
      <c r="G1446" s="17" t="s">
        <v>11130</v>
      </c>
      <c r="H1446" s="17"/>
      <c r="I1446" s="17"/>
      <c r="J1446" s="17"/>
      <c r="L1446" s="17"/>
      <c r="M1446" s="5" t="s">
        <v>16585</v>
      </c>
      <c r="N1446" s="102" t="s">
        <v>19624</v>
      </c>
      <c r="O1446" s="5" t="s">
        <v>19810</v>
      </c>
      <c r="Q1446" s="5" t="s">
        <v>19808</v>
      </c>
      <c r="W1446" s="17"/>
    </row>
    <row r="1447" spans="1:23" x14ac:dyDescent="0.2">
      <c r="A1447" s="5">
        <v>1446</v>
      </c>
      <c r="B1447" s="5" t="s">
        <v>11129</v>
      </c>
      <c r="C1447" s="5" t="s">
        <v>2798</v>
      </c>
      <c r="D1447" s="115">
        <v>37727</v>
      </c>
      <c r="F1447" s="17" t="s">
        <v>4577</v>
      </c>
      <c r="G1447" s="17" t="s">
        <v>11130</v>
      </c>
      <c r="H1447" s="17"/>
      <c r="I1447" s="17"/>
      <c r="J1447" s="17"/>
      <c r="L1447" s="17"/>
      <c r="M1447" s="5" t="s">
        <v>16585</v>
      </c>
      <c r="N1447" s="102" t="s">
        <v>19624</v>
      </c>
      <c r="O1447" s="5" t="s">
        <v>19810</v>
      </c>
      <c r="Q1447" s="5" t="s">
        <v>19809</v>
      </c>
      <c r="W1447" s="17"/>
    </row>
    <row r="1448" spans="1:23" x14ac:dyDescent="0.2">
      <c r="A1448" s="5">
        <v>1447</v>
      </c>
      <c r="B1448" s="5" t="s">
        <v>12031</v>
      </c>
      <c r="C1448" s="5" t="s">
        <v>2798</v>
      </c>
      <c r="D1448" s="115">
        <v>38038</v>
      </c>
      <c r="F1448" s="17" t="s">
        <v>4577</v>
      </c>
      <c r="G1448" s="17" t="s">
        <v>11130</v>
      </c>
      <c r="H1448" s="17"/>
      <c r="I1448" s="17"/>
      <c r="J1448" s="17"/>
      <c r="L1448" s="17"/>
      <c r="M1448" s="5" t="s">
        <v>16585</v>
      </c>
      <c r="N1448" s="102" t="s">
        <v>19624</v>
      </c>
      <c r="O1448" s="5" t="s">
        <v>19811</v>
      </c>
      <c r="W1448" s="17"/>
    </row>
    <row r="1449" spans="1:23" x14ac:dyDescent="0.2">
      <c r="A1449" s="5">
        <v>1448</v>
      </c>
      <c r="B1449" s="5" t="s">
        <v>12037</v>
      </c>
      <c r="C1449" s="5" t="s">
        <v>2798</v>
      </c>
      <c r="D1449" s="115">
        <v>38033</v>
      </c>
      <c r="F1449" s="17" t="s">
        <v>4577</v>
      </c>
      <c r="G1449" s="17" t="s">
        <v>11130</v>
      </c>
      <c r="H1449" s="17"/>
      <c r="I1449" s="17"/>
      <c r="J1449" s="17"/>
      <c r="L1449" s="17"/>
      <c r="M1449" s="5" t="s">
        <v>16585</v>
      </c>
      <c r="N1449" s="102" t="s">
        <v>19624</v>
      </c>
      <c r="O1449" s="5" t="s">
        <v>19811</v>
      </c>
      <c r="W1449" s="17"/>
    </row>
    <row r="1450" spans="1:23" x14ac:dyDescent="0.2">
      <c r="A1450" s="5">
        <v>1449</v>
      </c>
      <c r="B1450" s="5" t="s">
        <v>10429</v>
      </c>
      <c r="C1450" s="5" t="s">
        <v>2798</v>
      </c>
      <c r="D1450" s="115">
        <v>42186</v>
      </c>
      <c r="F1450" s="5" t="s">
        <v>4797</v>
      </c>
      <c r="G1450" s="5" t="s">
        <v>4798</v>
      </c>
      <c r="M1450" s="5" t="s">
        <v>16585</v>
      </c>
      <c r="N1450" s="102" t="s">
        <v>19624</v>
      </c>
      <c r="O1450" s="5" t="s">
        <v>19812</v>
      </c>
    </row>
    <row r="1451" spans="1:23" x14ac:dyDescent="0.2">
      <c r="A1451" s="5">
        <v>1450</v>
      </c>
      <c r="B1451" s="5" t="s">
        <v>10432</v>
      </c>
      <c r="C1451" s="5" t="s">
        <v>2798</v>
      </c>
      <c r="D1451" s="115">
        <v>36797</v>
      </c>
      <c r="F1451" s="5" t="s">
        <v>4797</v>
      </c>
      <c r="G1451" s="5" t="s">
        <v>4798</v>
      </c>
      <c r="M1451" s="5" t="s">
        <v>16585</v>
      </c>
      <c r="N1451" s="102" t="s">
        <v>19624</v>
      </c>
      <c r="O1451" s="5" t="s">
        <v>19813</v>
      </c>
    </row>
    <row r="1452" spans="1:23" x14ac:dyDescent="0.2">
      <c r="A1452" s="5">
        <v>1451</v>
      </c>
      <c r="B1452" s="5" t="s">
        <v>10435</v>
      </c>
      <c r="C1452" s="5" t="s">
        <v>2798</v>
      </c>
      <c r="D1452" s="117">
        <v>36564</v>
      </c>
      <c r="F1452" s="5" t="s">
        <v>4797</v>
      </c>
      <c r="G1452" s="5" t="s">
        <v>4798</v>
      </c>
      <c r="L1452" s="115"/>
      <c r="M1452" s="5" t="s">
        <v>16585</v>
      </c>
      <c r="N1452" s="102" t="s">
        <v>19624</v>
      </c>
      <c r="O1452" s="5" t="s">
        <v>19814</v>
      </c>
    </row>
    <row r="1453" spans="1:23" x14ac:dyDescent="0.2">
      <c r="A1453" s="5">
        <v>1452</v>
      </c>
      <c r="B1453" s="5" t="s">
        <v>11113</v>
      </c>
      <c r="C1453" s="5" t="s">
        <v>2798</v>
      </c>
      <c r="D1453" s="115">
        <v>42167</v>
      </c>
      <c r="F1453" s="17" t="s">
        <v>4256</v>
      </c>
      <c r="G1453" s="17" t="s">
        <v>4791</v>
      </c>
      <c r="H1453" s="17"/>
      <c r="I1453" s="17"/>
      <c r="J1453" s="17"/>
      <c r="L1453" s="17"/>
      <c r="M1453" s="5" t="s">
        <v>16585</v>
      </c>
      <c r="N1453" s="102" t="s">
        <v>19624</v>
      </c>
      <c r="O1453" s="5" t="s">
        <v>19815</v>
      </c>
      <c r="W1453" s="17"/>
    </row>
    <row r="1454" spans="1:23" x14ac:dyDescent="0.2">
      <c r="A1454" s="5">
        <v>1453</v>
      </c>
      <c r="B1454" s="5" t="s">
        <v>11117</v>
      </c>
      <c r="C1454" s="5" t="s">
        <v>2798</v>
      </c>
      <c r="D1454" s="115">
        <v>42191</v>
      </c>
      <c r="F1454" s="17" t="s">
        <v>4256</v>
      </c>
      <c r="G1454" s="17" t="s">
        <v>4791</v>
      </c>
      <c r="H1454" s="17"/>
      <c r="I1454" s="17"/>
      <c r="J1454" s="17"/>
      <c r="L1454" s="17"/>
      <c r="M1454" s="5" t="s">
        <v>16585</v>
      </c>
      <c r="N1454" s="102" t="s">
        <v>19624</v>
      </c>
      <c r="O1454" s="5" t="s">
        <v>19813</v>
      </c>
      <c r="W1454" s="17"/>
    </row>
    <row r="1455" spans="1:23" x14ac:dyDescent="0.2">
      <c r="A1455" s="5">
        <v>1454</v>
      </c>
      <c r="B1455" s="5" t="s">
        <v>11120</v>
      </c>
      <c r="C1455" s="5" t="s">
        <v>2798</v>
      </c>
      <c r="D1455" s="115">
        <v>42197</v>
      </c>
      <c r="F1455" s="17" t="s">
        <v>4256</v>
      </c>
      <c r="G1455" s="17" t="s">
        <v>4791</v>
      </c>
      <c r="H1455" s="17"/>
      <c r="I1455" s="17"/>
      <c r="J1455" s="17"/>
      <c r="L1455" s="17"/>
      <c r="M1455" s="5" t="s">
        <v>16585</v>
      </c>
      <c r="N1455" s="102" t="s">
        <v>19624</v>
      </c>
      <c r="O1455" s="5" t="s">
        <v>19816</v>
      </c>
      <c r="W1455" s="17"/>
    </row>
    <row r="1456" spans="1:23" x14ac:dyDescent="0.2">
      <c r="A1456" s="5">
        <v>1455</v>
      </c>
      <c r="B1456" s="5" t="s">
        <v>19817</v>
      </c>
      <c r="C1456" s="5" t="s">
        <v>2798</v>
      </c>
      <c r="D1456" s="115">
        <v>42194</v>
      </c>
      <c r="F1456" s="17" t="s">
        <v>4256</v>
      </c>
      <c r="G1456" s="17" t="s">
        <v>5595</v>
      </c>
      <c r="H1456" s="17"/>
      <c r="I1456" s="17"/>
      <c r="J1456" s="17"/>
      <c r="L1456" s="17"/>
      <c r="M1456" s="10" t="s">
        <v>18480</v>
      </c>
      <c r="N1456" s="102" t="s">
        <v>19624</v>
      </c>
      <c r="O1456" s="5" t="s">
        <v>19818</v>
      </c>
      <c r="W1456" s="17"/>
    </row>
    <row r="1457" spans="1:23" x14ac:dyDescent="0.2">
      <c r="A1457" s="5">
        <v>1456</v>
      </c>
      <c r="B1457" s="5" t="s">
        <v>7141</v>
      </c>
      <c r="C1457" s="5" t="s">
        <v>2798</v>
      </c>
      <c r="D1457" s="115">
        <v>42155</v>
      </c>
      <c r="F1457" s="17" t="s">
        <v>4256</v>
      </c>
      <c r="G1457" s="17" t="s">
        <v>5595</v>
      </c>
      <c r="H1457" s="17"/>
      <c r="I1457" s="17"/>
      <c r="J1457" s="17"/>
      <c r="L1457" s="17"/>
      <c r="M1457" s="5" t="s">
        <v>16585</v>
      </c>
      <c r="N1457" s="102" t="s">
        <v>19624</v>
      </c>
      <c r="O1457" s="5" t="s">
        <v>19813</v>
      </c>
      <c r="W1457" s="17"/>
    </row>
    <row r="1458" spans="1:23" x14ac:dyDescent="0.2">
      <c r="A1458" s="5">
        <v>1457</v>
      </c>
      <c r="B1458" s="5" t="s">
        <v>11123</v>
      </c>
      <c r="C1458" s="5" t="s">
        <v>2798</v>
      </c>
      <c r="D1458" s="115">
        <v>42185</v>
      </c>
      <c r="F1458" s="17" t="s">
        <v>4256</v>
      </c>
      <c r="G1458" s="17" t="s">
        <v>5595</v>
      </c>
      <c r="H1458" s="17"/>
      <c r="I1458" s="17"/>
      <c r="J1458" s="17"/>
      <c r="L1458" s="17"/>
      <c r="M1458" s="5" t="s">
        <v>16585</v>
      </c>
      <c r="N1458" s="102" t="s">
        <v>19624</v>
      </c>
      <c r="O1458" s="5" t="s">
        <v>19812</v>
      </c>
      <c r="W1458" s="17"/>
    </row>
    <row r="1459" spans="1:23" x14ac:dyDescent="0.2">
      <c r="A1459" s="5">
        <v>1458</v>
      </c>
      <c r="B1459" s="5" t="s">
        <v>10401</v>
      </c>
      <c r="C1459" s="5" t="s">
        <v>2798</v>
      </c>
      <c r="D1459" s="115">
        <v>37783</v>
      </c>
      <c r="F1459" s="17" t="s">
        <v>3495</v>
      </c>
      <c r="G1459" s="17" t="s">
        <v>5532</v>
      </c>
      <c r="H1459" s="17"/>
      <c r="I1459" s="17"/>
      <c r="J1459" s="17"/>
      <c r="L1459" s="17"/>
      <c r="M1459" s="5" t="s">
        <v>16585</v>
      </c>
      <c r="N1459" s="102" t="s">
        <v>19624</v>
      </c>
      <c r="O1459" s="5" t="s">
        <v>19810</v>
      </c>
      <c r="W1459" s="17"/>
    </row>
    <row r="1460" spans="1:23" x14ac:dyDescent="0.2">
      <c r="A1460" s="5">
        <v>1459</v>
      </c>
      <c r="B1460" s="5" t="s">
        <v>11657</v>
      </c>
      <c r="C1460" s="5" t="s">
        <v>2798</v>
      </c>
      <c r="D1460" s="115">
        <v>36903</v>
      </c>
      <c r="F1460" s="17" t="s">
        <v>4844</v>
      </c>
      <c r="G1460" s="17" t="s">
        <v>4845</v>
      </c>
      <c r="H1460" s="17"/>
      <c r="I1460" s="17"/>
      <c r="J1460" s="17"/>
      <c r="L1460" s="17"/>
      <c r="M1460" s="5" t="s">
        <v>16585</v>
      </c>
      <c r="N1460" s="102" t="s">
        <v>19624</v>
      </c>
      <c r="O1460" s="5" t="s">
        <v>19818</v>
      </c>
      <c r="W1460" s="17"/>
    </row>
    <row r="1461" spans="1:23" x14ac:dyDescent="0.2">
      <c r="A1461" s="5">
        <v>1460</v>
      </c>
      <c r="B1461" s="5" t="s">
        <v>11689</v>
      </c>
      <c r="C1461" s="5" t="s">
        <v>2798</v>
      </c>
      <c r="D1461" s="115">
        <v>35760</v>
      </c>
      <c r="F1461" s="17" t="s">
        <v>4844</v>
      </c>
      <c r="G1461" s="17" t="s">
        <v>4845</v>
      </c>
      <c r="H1461" s="17"/>
      <c r="I1461" s="17"/>
      <c r="J1461" s="17"/>
      <c r="L1461" s="17"/>
      <c r="M1461" s="5" t="s">
        <v>16585</v>
      </c>
      <c r="N1461" s="102" t="s">
        <v>19624</v>
      </c>
      <c r="O1461" s="5" t="s">
        <v>19819</v>
      </c>
      <c r="W1461" s="17"/>
    </row>
    <row r="1462" spans="1:23" x14ac:dyDescent="0.2">
      <c r="A1462" s="5">
        <v>1461</v>
      </c>
      <c r="B1462" s="5" t="s">
        <v>11652</v>
      </c>
      <c r="C1462" s="5" t="s">
        <v>2798</v>
      </c>
      <c r="D1462" s="115">
        <v>36716</v>
      </c>
      <c r="F1462" s="17" t="s">
        <v>4844</v>
      </c>
      <c r="G1462" s="17" t="s">
        <v>4845</v>
      </c>
      <c r="H1462" s="17"/>
      <c r="I1462" s="17"/>
      <c r="J1462" s="17"/>
      <c r="L1462" s="17"/>
      <c r="M1462" s="5" t="s">
        <v>16585</v>
      </c>
      <c r="N1462" s="102" t="s">
        <v>19624</v>
      </c>
      <c r="O1462" s="5" t="s">
        <v>19812</v>
      </c>
      <c r="W1462" s="17"/>
    </row>
    <row r="1463" spans="1:23" x14ac:dyDescent="0.2">
      <c r="A1463" s="5">
        <v>1462</v>
      </c>
      <c r="B1463" s="5" t="s">
        <v>13159</v>
      </c>
      <c r="C1463" s="5" t="s">
        <v>2798</v>
      </c>
      <c r="D1463" s="115">
        <v>42172</v>
      </c>
      <c r="F1463" s="17" t="s">
        <v>3393</v>
      </c>
      <c r="G1463" s="17" t="s">
        <v>4828</v>
      </c>
      <c r="H1463" s="17"/>
      <c r="I1463" s="17"/>
      <c r="J1463" s="17"/>
      <c r="L1463" s="17"/>
      <c r="M1463" s="5" t="s">
        <v>16585</v>
      </c>
      <c r="N1463" s="102" t="s">
        <v>19624</v>
      </c>
      <c r="O1463" s="5" t="s">
        <v>19815</v>
      </c>
      <c r="W1463" s="17"/>
    </row>
    <row r="1464" spans="1:23" x14ac:dyDescent="0.2">
      <c r="A1464" s="5">
        <v>1463</v>
      </c>
      <c r="B1464" s="5" t="s">
        <v>7642</v>
      </c>
      <c r="C1464" s="5" t="s">
        <v>2798</v>
      </c>
      <c r="D1464" s="115">
        <v>42173</v>
      </c>
      <c r="F1464" s="17" t="s">
        <v>3393</v>
      </c>
      <c r="G1464" s="17" t="s">
        <v>4831</v>
      </c>
      <c r="H1464" s="17"/>
      <c r="I1464" s="17"/>
      <c r="J1464" s="17"/>
      <c r="L1464" s="17"/>
      <c r="M1464" s="5" t="s">
        <v>16585</v>
      </c>
      <c r="N1464" s="102" t="s">
        <v>19624</v>
      </c>
      <c r="O1464" s="5" t="s">
        <v>19815</v>
      </c>
      <c r="W1464" s="17"/>
    </row>
    <row r="1465" spans="1:23" x14ac:dyDescent="0.2">
      <c r="A1465" s="5">
        <v>1464</v>
      </c>
      <c r="B1465" s="5" t="s">
        <v>11023</v>
      </c>
      <c r="C1465" s="5" t="s">
        <v>2798</v>
      </c>
      <c r="D1465" s="115">
        <v>42181</v>
      </c>
      <c r="F1465" s="102" t="s">
        <v>4818</v>
      </c>
      <c r="G1465" s="102" t="s">
        <v>4819</v>
      </c>
      <c r="H1465" s="102"/>
      <c r="I1465" s="102"/>
      <c r="J1465" s="102"/>
      <c r="L1465" s="102"/>
      <c r="M1465" s="5" t="s">
        <v>16585</v>
      </c>
      <c r="N1465" s="102" t="s">
        <v>19624</v>
      </c>
      <c r="O1465" s="5" t="s">
        <v>19815</v>
      </c>
      <c r="W1465" s="102"/>
    </row>
    <row r="1466" spans="1:23" x14ac:dyDescent="0.2">
      <c r="A1466" s="5">
        <v>1465</v>
      </c>
      <c r="B1466" s="5" t="s">
        <v>12983</v>
      </c>
      <c r="C1466" s="5" t="s">
        <v>2798</v>
      </c>
      <c r="D1466" s="115">
        <v>35759</v>
      </c>
      <c r="F1466" s="102" t="s">
        <v>4818</v>
      </c>
      <c r="G1466" s="102" t="s">
        <v>4819</v>
      </c>
      <c r="H1466" s="102"/>
      <c r="I1466" s="102"/>
      <c r="J1466" s="102"/>
      <c r="L1466" s="102"/>
      <c r="M1466" s="5" t="s">
        <v>16585</v>
      </c>
      <c r="N1466" s="102" t="s">
        <v>19624</v>
      </c>
      <c r="O1466" s="5" t="s">
        <v>19819</v>
      </c>
      <c r="W1466" s="102"/>
    </row>
    <row r="1467" spans="1:23" x14ac:dyDescent="0.2">
      <c r="A1467" s="5">
        <v>1466</v>
      </c>
      <c r="B1467" s="5" t="s">
        <v>6180</v>
      </c>
      <c r="C1467" s="5" t="s">
        <v>2798</v>
      </c>
      <c r="D1467" s="115">
        <v>35615</v>
      </c>
      <c r="F1467" s="102" t="s">
        <v>4818</v>
      </c>
      <c r="G1467" s="102" t="s">
        <v>4819</v>
      </c>
      <c r="H1467" s="102"/>
      <c r="I1467" s="102"/>
      <c r="J1467" s="102"/>
      <c r="L1467" s="102"/>
      <c r="M1467" s="5" t="s">
        <v>16585</v>
      </c>
      <c r="N1467" s="102" t="s">
        <v>19624</v>
      </c>
      <c r="O1467" s="5" t="s">
        <v>19820</v>
      </c>
      <c r="W1467" s="102"/>
    </row>
    <row r="1468" spans="1:23" x14ac:dyDescent="0.2">
      <c r="A1468" s="5">
        <v>1467</v>
      </c>
      <c r="B1468" s="5" t="s">
        <v>19821</v>
      </c>
      <c r="C1468" s="5" t="s">
        <v>2798</v>
      </c>
      <c r="D1468" s="115">
        <v>37168</v>
      </c>
      <c r="F1468" s="5" t="s">
        <v>4803</v>
      </c>
      <c r="G1468" s="5" t="s">
        <v>5153</v>
      </c>
      <c r="M1468" s="10" t="s">
        <v>18480</v>
      </c>
      <c r="N1468" s="102" t="s">
        <v>19624</v>
      </c>
      <c r="O1468" s="5" t="s">
        <v>19816</v>
      </c>
    </row>
    <row r="1469" spans="1:23" x14ac:dyDescent="0.2">
      <c r="A1469" s="5">
        <v>1468</v>
      </c>
      <c r="B1469" s="5" t="s">
        <v>11197</v>
      </c>
      <c r="C1469" s="5" t="s">
        <v>2798</v>
      </c>
      <c r="D1469" s="115">
        <v>42174</v>
      </c>
      <c r="F1469" s="5" t="s">
        <v>4803</v>
      </c>
      <c r="G1469" s="5" t="s">
        <v>5153</v>
      </c>
      <c r="M1469" s="5" t="s">
        <v>16585</v>
      </c>
      <c r="N1469" s="102" t="s">
        <v>19624</v>
      </c>
      <c r="O1469" s="5" t="s">
        <v>19815</v>
      </c>
    </row>
    <row r="1470" spans="1:23" x14ac:dyDescent="0.2">
      <c r="A1470" s="5">
        <v>1469</v>
      </c>
      <c r="B1470" s="5" t="s">
        <v>11194</v>
      </c>
      <c r="C1470" s="5" t="s">
        <v>2798</v>
      </c>
      <c r="D1470" s="115">
        <v>35932</v>
      </c>
      <c r="F1470" s="5" t="s">
        <v>4803</v>
      </c>
      <c r="G1470" s="5" t="s">
        <v>5153</v>
      </c>
      <c r="M1470" s="5" t="s">
        <v>16585</v>
      </c>
      <c r="N1470" s="102" t="s">
        <v>19624</v>
      </c>
      <c r="O1470" s="5" t="s">
        <v>19822</v>
      </c>
    </row>
    <row r="1471" spans="1:23" x14ac:dyDescent="0.2">
      <c r="A1471" s="5">
        <v>1470</v>
      </c>
      <c r="B1471" s="5" t="s">
        <v>19823</v>
      </c>
      <c r="C1471" s="5" t="s">
        <v>2798</v>
      </c>
      <c r="D1471" s="115">
        <v>35852</v>
      </c>
      <c r="F1471" s="5" t="s">
        <v>4803</v>
      </c>
      <c r="G1471" s="5" t="s">
        <v>5153</v>
      </c>
      <c r="M1471" s="10" t="s">
        <v>18480</v>
      </c>
      <c r="N1471" s="102" t="s">
        <v>19624</v>
      </c>
      <c r="O1471" s="5" t="s">
        <v>19819</v>
      </c>
    </row>
    <row r="1472" spans="1:23" x14ac:dyDescent="0.2">
      <c r="A1472" s="5">
        <v>1471</v>
      </c>
      <c r="B1472" s="5" t="s">
        <v>7823</v>
      </c>
      <c r="C1472" s="5" t="s">
        <v>2798</v>
      </c>
      <c r="D1472" s="115">
        <v>42192</v>
      </c>
      <c r="F1472" s="17" t="s">
        <v>3912</v>
      </c>
      <c r="G1472" s="102" t="s">
        <v>5378</v>
      </c>
      <c r="H1472" s="102"/>
      <c r="I1472" s="102"/>
      <c r="J1472" s="102"/>
      <c r="K1472" s="17"/>
      <c r="M1472" s="5" t="s">
        <v>16585</v>
      </c>
      <c r="N1472" s="102" t="s">
        <v>19624</v>
      </c>
      <c r="O1472" s="5" t="s">
        <v>19818</v>
      </c>
      <c r="W1472" s="102"/>
    </row>
    <row r="1473" spans="1:23" x14ac:dyDescent="0.2">
      <c r="A1473" s="5">
        <v>1472</v>
      </c>
      <c r="B1473" s="5" t="s">
        <v>8237</v>
      </c>
      <c r="C1473" s="5" t="s">
        <v>2798</v>
      </c>
      <c r="D1473" s="115">
        <v>37829</v>
      </c>
      <c r="F1473" s="17" t="s">
        <v>5064</v>
      </c>
      <c r="G1473" s="17" t="s">
        <v>8238</v>
      </c>
      <c r="H1473" s="17"/>
      <c r="I1473" s="17"/>
      <c r="J1473" s="17"/>
      <c r="L1473" s="17"/>
      <c r="M1473" s="5" t="s">
        <v>16585</v>
      </c>
      <c r="N1473" s="102" t="s">
        <v>19624</v>
      </c>
      <c r="O1473" s="5" t="s">
        <v>19824</v>
      </c>
      <c r="W1473" s="17"/>
    </row>
    <row r="1474" spans="1:23" x14ac:dyDescent="0.2">
      <c r="A1474" s="5">
        <v>1473</v>
      </c>
      <c r="B1474" s="5" t="s">
        <v>8241</v>
      </c>
      <c r="C1474" s="5" t="s">
        <v>2798</v>
      </c>
      <c r="D1474" s="115">
        <v>37845</v>
      </c>
      <c r="F1474" s="17" t="s">
        <v>5064</v>
      </c>
      <c r="G1474" s="17" t="s">
        <v>19825</v>
      </c>
      <c r="H1474" s="17"/>
      <c r="I1474" s="17"/>
      <c r="J1474" s="17"/>
      <c r="L1474" s="17"/>
      <c r="M1474" s="5" t="s">
        <v>16585</v>
      </c>
      <c r="N1474" s="102" t="s">
        <v>19624</v>
      </c>
      <c r="O1474" s="5" t="s">
        <v>19826</v>
      </c>
      <c r="W1474" s="17"/>
    </row>
    <row r="1475" spans="1:23" x14ac:dyDescent="0.2">
      <c r="A1475" s="5">
        <v>1474</v>
      </c>
      <c r="B1475" s="5" t="s">
        <v>11910</v>
      </c>
      <c r="C1475" s="5" t="s">
        <v>2798</v>
      </c>
      <c r="D1475" s="115">
        <v>42202</v>
      </c>
      <c r="F1475" s="5" t="s">
        <v>4789</v>
      </c>
      <c r="G1475" s="5" t="s">
        <v>5657</v>
      </c>
      <c r="M1475" s="5" t="s">
        <v>16585</v>
      </c>
      <c r="N1475" s="102" t="s">
        <v>19624</v>
      </c>
      <c r="O1475" s="5" t="s">
        <v>19827</v>
      </c>
    </row>
    <row r="1476" spans="1:23" x14ac:dyDescent="0.2">
      <c r="A1476" s="5">
        <v>1475</v>
      </c>
      <c r="B1476" s="5" t="s">
        <v>11914</v>
      </c>
      <c r="C1476" s="5" t="s">
        <v>2798</v>
      </c>
      <c r="D1476" s="115">
        <v>38641</v>
      </c>
      <c r="F1476" s="5" t="s">
        <v>4789</v>
      </c>
      <c r="G1476" s="5" t="s">
        <v>5657</v>
      </c>
      <c r="M1476" s="5" t="s">
        <v>16585</v>
      </c>
      <c r="N1476" s="102" t="s">
        <v>19624</v>
      </c>
      <c r="O1476" s="5" t="s">
        <v>19828</v>
      </c>
    </row>
    <row r="1477" spans="1:23" x14ac:dyDescent="0.2">
      <c r="A1477" s="5">
        <v>1476</v>
      </c>
      <c r="B1477" s="5" t="s">
        <v>11905</v>
      </c>
      <c r="C1477" s="5" t="s">
        <v>2798</v>
      </c>
      <c r="D1477" s="115">
        <v>37784</v>
      </c>
      <c r="F1477" s="5" t="s">
        <v>4789</v>
      </c>
      <c r="G1477" s="5" t="s">
        <v>5657</v>
      </c>
      <c r="M1477" s="5" t="s">
        <v>16585</v>
      </c>
      <c r="N1477" s="102" t="s">
        <v>19624</v>
      </c>
      <c r="O1477" s="5" t="s">
        <v>19810</v>
      </c>
    </row>
    <row r="1478" spans="1:23" x14ac:dyDescent="0.2">
      <c r="A1478" s="5">
        <v>1477</v>
      </c>
      <c r="B1478" s="5" t="s">
        <v>7806</v>
      </c>
      <c r="C1478" s="5" t="s">
        <v>2798</v>
      </c>
      <c r="D1478" s="115">
        <v>36028</v>
      </c>
      <c r="F1478" s="17" t="s">
        <v>4577</v>
      </c>
      <c r="G1478" s="17" t="s">
        <v>4578</v>
      </c>
      <c r="H1478" s="17"/>
      <c r="I1478" s="17"/>
      <c r="J1478" s="17"/>
      <c r="L1478" s="17"/>
      <c r="M1478" s="5" t="s">
        <v>16585</v>
      </c>
      <c r="N1478" s="102" t="s">
        <v>19624</v>
      </c>
      <c r="O1478" s="5" t="s">
        <v>19829</v>
      </c>
      <c r="W1478" s="17"/>
    </row>
    <row r="1479" spans="1:23" x14ac:dyDescent="0.2">
      <c r="A1479" s="5">
        <v>1478</v>
      </c>
      <c r="B1479" s="5" t="s">
        <v>8233</v>
      </c>
      <c r="C1479" s="5" t="s">
        <v>2798</v>
      </c>
      <c r="D1479" s="115">
        <v>42158</v>
      </c>
      <c r="F1479" s="17" t="s">
        <v>4577</v>
      </c>
      <c r="G1479" s="17" t="s">
        <v>4578</v>
      </c>
      <c r="H1479" s="17"/>
      <c r="I1479" s="17"/>
      <c r="J1479" s="17"/>
      <c r="L1479" s="17"/>
      <c r="M1479" s="5" t="s">
        <v>16585</v>
      </c>
      <c r="N1479" s="102" t="s">
        <v>19624</v>
      </c>
      <c r="O1479" s="5" t="s">
        <v>19830</v>
      </c>
      <c r="W1479" s="17"/>
    </row>
    <row r="1480" spans="1:23" x14ac:dyDescent="0.2">
      <c r="A1480" s="5">
        <v>1479</v>
      </c>
      <c r="B1480" s="5" t="s">
        <v>8033</v>
      </c>
      <c r="C1480" s="5" t="s">
        <v>2798</v>
      </c>
      <c r="D1480" s="115">
        <v>36562</v>
      </c>
      <c r="F1480" s="17" t="s">
        <v>4577</v>
      </c>
      <c r="G1480" s="17" t="s">
        <v>4578</v>
      </c>
      <c r="H1480" s="17"/>
      <c r="I1480" s="17"/>
      <c r="J1480" s="17"/>
      <c r="L1480" s="17"/>
      <c r="M1480" s="5" t="s">
        <v>16585</v>
      </c>
      <c r="N1480" s="102" t="s">
        <v>19624</v>
      </c>
      <c r="O1480" s="5" t="s">
        <v>19831</v>
      </c>
      <c r="W1480" s="17"/>
    </row>
    <row r="1481" spans="1:23" x14ac:dyDescent="0.2">
      <c r="A1481" s="5">
        <v>1480</v>
      </c>
      <c r="B1481" s="5" t="s">
        <v>7795</v>
      </c>
      <c r="C1481" s="5" t="s">
        <v>2798</v>
      </c>
      <c r="D1481" s="115">
        <v>36904</v>
      </c>
      <c r="F1481" s="17" t="s">
        <v>4577</v>
      </c>
      <c r="G1481" s="17" t="s">
        <v>4578</v>
      </c>
      <c r="H1481" s="17"/>
      <c r="I1481" s="17"/>
      <c r="J1481" s="17"/>
      <c r="L1481" s="17"/>
      <c r="M1481" s="5" t="s">
        <v>16585</v>
      </c>
      <c r="N1481" s="102" t="s">
        <v>19624</v>
      </c>
      <c r="O1481" s="5" t="s">
        <v>19832</v>
      </c>
      <c r="W1481" s="17"/>
    </row>
    <row r="1482" spans="1:23" x14ac:dyDescent="0.2">
      <c r="A1482" s="5">
        <v>1481</v>
      </c>
      <c r="B1482" s="5" t="s">
        <v>8540</v>
      </c>
      <c r="C1482" s="5" t="s">
        <v>2798</v>
      </c>
      <c r="D1482" s="115">
        <v>42177</v>
      </c>
      <c r="F1482" s="17" t="s">
        <v>4844</v>
      </c>
      <c r="G1482" s="17" t="s">
        <v>8541</v>
      </c>
      <c r="H1482" s="17"/>
      <c r="I1482" s="17"/>
      <c r="J1482" s="17"/>
      <c r="L1482" s="17"/>
      <c r="M1482" s="5" t="s">
        <v>16585</v>
      </c>
      <c r="N1482" s="102" t="s">
        <v>19624</v>
      </c>
      <c r="O1482" s="5" t="s">
        <v>19815</v>
      </c>
      <c r="W1482" s="17"/>
    </row>
    <row r="1483" spans="1:23" x14ac:dyDescent="0.2">
      <c r="A1483" s="5">
        <v>1482</v>
      </c>
      <c r="B1483" s="5" t="s">
        <v>6954</v>
      </c>
      <c r="C1483" s="5" t="s">
        <v>2798</v>
      </c>
      <c r="D1483" s="115">
        <v>36901</v>
      </c>
      <c r="F1483" s="102" t="s">
        <v>2800</v>
      </c>
      <c r="G1483" s="17" t="s">
        <v>2801</v>
      </c>
      <c r="H1483" s="17"/>
      <c r="I1483" s="17"/>
      <c r="J1483" s="17"/>
      <c r="L1483" s="17" t="s">
        <v>11980</v>
      </c>
      <c r="M1483" s="5" t="s">
        <v>16585</v>
      </c>
      <c r="N1483" s="102" t="s">
        <v>19624</v>
      </c>
      <c r="O1483" s="5" t="s">
        <v>19818</v>
      </c>
      <c r="W1483" s="17"/>
    </row>
    <row r="1484" spans="1:23" x14ac:dyDescent="0.2">
      <c r="A1484" s="5">
        <v>1483</v>
      </c>
      <c r="B1484" s="5" t="s">
        <v>6945</v>
      </c>
      <c r="C1484" s="5" t="s">
        <v>2798</v>
      </c>
      <c r="D1484" s="115">
        <v>36241</v>
      </c>
      <c r="F1484" s="102" t="s">
        <v>2800</v>
      </c>
      <c r="G1484" s="17" t="s">
        <v>2801</v>
      </c>
      <c r="H1484" s="17"/>
      <c r="I1484" s="17"/>
      <c r="J1484" s="17"/>
      <c r="L1484" s="17" t="s">
        <v>11980</v>
      </c>
      <c r="M1484" s="5" t="s">
        <v>16585</v>
      </c>
      <c r="N1484" s="102" t="s">
        <v>19624</v>
      </c>
      <c r="O1484" s="5" t="s">
        <v>19833</v>
      </c>
      <c r="W1484" s="17"/>
    </row>
    <row r="1485" spans="1:23" x14ac:dyDescent="0.2">
      <c r="A1485" s="5">
        <v>1484</v>
      </c>
      <c r="B1485" s="5" t="s">
        <v>6957</v>
      </c>
      <c r="C1485" s="5" t="s">
        <v>2798</v>
      </c>
      <c r="D1485" s="115">
        <v>36502</v>
      </c>
      <c r="F1485" s="102" t="s">
        <v>2800</v>
      </c>
      <c r="G1485" s="17" t="s">
        <v>2801</v>
      </c>
      <c r="H1485" s="17"/>
      <c r="I1485" s="17"/>
      <c r="J1485" s="17"/>
      <c r="L1485" s="17" t="s">
        <v>11980</v>
      </c>
      <c r="M1485" s="5" t="s">
        <v>16585</v>
      </c>
      <c r="N1485" s="102" t="s">
        <v>19624</v>
      </c>
      <c r="O1485" s="5" t="s">
        <v>19834</v>
      </c>
      <c r="W1485" s="17"/>
    </row>
    <row r="1486" spans="1:23" x14ac:dyDescent="0.2">
      <c r="A1486" s="5">
        <v>1485</v>
      </c>
      <c r="B1486" s="5" t="s">
        <v>6950</v>
      </c>
      <c r="C1486" s="5" t="s">
        <v>2798</v>
      </c>
      <c r="D1486" s="115">
        <v>36439</v>
      </c>
      <c r="F1486" s="102" t="s">
        <v>2800</v>
      </c>
      <c r="G1486" s="17" t="s">
        <v>2801</v>
      </c>
      <c r="H1486" s="17"/>
      <c r="I1486" s="17"/>
      <c r="J1486" s="17"/>
      <c r="L1486" s="17" t="s">
        <v>11980</v>
      </c>
      <c r="M1486" s="5" t="s">
        <v>16585</v>
      </c>
      <c r="N1486" s="102" t="s">
        <v>19624</v>
      </c>
      <c r="O1486" s="5" t="s">
        <v>19830</v>
      </c>
      <c r="W1486" s="17"/>
    </row>
    <row r="1487" spans="1:23" x14ac:dyDescent="0.2">
      <c r="A1487" s="5">
        <v>1486</v>
      </c>
      <c r="B1487" s="5" t="s">
        <v>11647</v>
      </c>
      <c r="C1487" s="5" t="s">
        <v>2798</v>
      </c>
      <c r="D1487" s="115">
        <v>35740</v>
      </c>
      <c r="F1487" s="17" t="s">
        <v>4844</v>
      </c>
      <c r="G1487" s="102" t="s">
        <v>4845</v>
      </c>
      <c r="H1487" s="102"/>
      <c r="I1487" s="102"/>
      <c r="J1487" s="102"/>
      <c r="K1487" s="17"/>
      <c r="L1487" s="17" t="s">
        <v>19835</v>
      </c>
      <c r="M1487" s="5" t="s">
        <v>16585</v>
      </c>
      <c r="N1487" s="102" t="s">
        <v>19624</v>
      </c>
      <c r="O1487" s="5" t="s">
        <v>19819</v>
      </c>
      <c r="W1487" s="102"/>
    </row>
    <row r="1488" spans="1:23" x14ac:dyDescent="0.2">
      <c r="A1488" s="5">
        <v>1487</v>
      </c>
      <c r="B1488" s="5" t="s">
        <v>11927</v>
      </c>
      <c r="C1488" s="5" t="s">
        <v>2798</v>
      </c>
      <c r="D1488" s="115">
        <v>42203</v>
      </c>
      <c r="F1488" s="17" t="s">
        <v>4305</v>
      </c>
      <c r="G1488" s="102" t="s">
        <v>11928</v>
      </c>
      <c r="H1488" s="102"/>
      <c r="I1488" s="102"/>
      <c r="J1488" s="102"/>
      <c r="K1488" s="17"/>
      <c r="L1488" s="17" t="s">
        <v>19836</v>
      </c>
      <c r="M1488" s="5" t="s">
        <v>16585</v>
      </c>
      <c r="N1488" s="102" t="s">
        <v>19624</v>
      </c>
      <c r="O1488" s="5" t="s">
        <v>19827</v>
      </c>
      <c r="W1488" s="102"/>
    </row>
    <row r="1489" spans="1:23" x14ac:dyDescent="0.2">
      <c r="A1489" s="5">
        <v>1488</v>
      </c>
      <c r="B1489" s="5" t="s">
        <v>6862</v>
      </c>
      <c r="C1489" s="5" t="s">
        <v>2798</v>
      </c>
      <c r="D1489" s="10">
        <v>38870</v>
      </c>
      <c r="F1489" s="17" t="s">
        <v>4256</v>
      </c>
      <c r="G1489" s="102" t="s">
        <v>6854</v>
      </c>
      <c r="H1489" s="102"/>
      <c r="I1489" s="102"/>
      <c r="J1489" s="102"/>
      <c r="K1489" s="17"/>
      <c r="L1489" s="17" t="s">
        <v>19836</v>
      </c>
      <c r="M1489" s="5" t="s">
        <v>16585</v>
      </c>
      <c r="N1489" s="102" t="s">
        <v>19624</v>
      </c>
      <c r="O1489" s="5" t="s">
        <v>19837</v>
      </c>
      <c r="W1489" s="102"/>
    </row>
    <row r="1490" spans="1:23" x14ac:dyDescent="0.2">
      <c r="A1490" s="5">
        <v>1489</v>
      </c>
      <c r="B1490" s="5" t="s">
        <v>6866</v>
      </c>
      <c r="C1490" s="5" t="s">
        <v>2798</v>
      </c>
      <c r="D1490" s="10">
        <v>39125</v>
      </c>
      <c r="F1490" s="17" t="s">
        <v>4256</v>
      </c>
      <c r="G1490" s="102" t="s">
        <v>6854</v>
      </c>
      <c r="H1490" s="102"/>
      <c r="I1490" s="102"/>
      <c r="J1490" s="102"/>
      <c r="K1490" s="17"/>
      <c r="L1490" s="17" t="s">
        <v>19836</v>
      </c>
      <c r="M1490" s="5" t="s">
        <v>16585</v>
      </c>
      <c r="N1490" s="102" t="s">
        <v>19624</v>
      </c>
      <c r="O1490" s="5" t="s">
        <v>19838</v>
      </c>
      <c r="W1490" s="102"/>
    </row>
    <row r="1491" spans="1:23" x14ac:dyDescent="0.2">
      <c r="A1491" s="5">
        <v>1490</v>
      </c>
      <c r="B1491" s="5" t="s">
        <v>6858</v>
      </c>
      <c r="C1491" s="5" t="s">
        <v>2798</v>
      </c>
      <c r="D1491" s="10">
        <v>38640</v>
      </c>
      <c r="F1491" s="17" t="s">
        <v>4256</v>
      </c>
      <c r="G1491" s="102" t="s">
        <v>6854</v>
      </c>
      <c r="H1491" s="102"/>
      <c r="I1491" s="102"/>
      <c r="J1491" s="102"/>
      <c r="K1491" s="17"/>
      <c r="L1491" s="17" t="s">
        <v>19836</v>
      </c>
      <c r="M1491" s="5" t="s">
        <v>16585</v>
      </c>
      <c r="N1491" s="102" t="s">
        <v>19624</v>
      </c>
      <c r="O1491" s="5" t="s">
        <v>19828</v>
      </c>
      <c r="W1491" s="102"/>
    </row>
    <row r="1492" spans="1:23" x14ac:dyDescent="0.2">
      <c r="A1492" s="5">
        <v>1491</v>
      </c>
      <c r="B1492" s="5" t="s">
        <v>6852</v>
      </c>
      <c r="C1492" s="5" t="s">
        <v>2798</v>
      </c>
      <c r="D1492" s="10">
        <v>38908</v>
      </c>
      <c r="F1492" s="17" t="s">
        <v>4256</v>
      </c>
      <c r="G1492" s="102" t="s">
        <v>6854</v>
      </c>
      <c r="H1492" s="102"/>
      <c r="I1492" s="102"/>
      <c r="J1492" s="102"/>
      <c r="K1492" s="17"/>
      <c r="L1492" s="17" t="s">
        <v>19836</v>
      </c>
      <c r="M1492" s="5" t="s">
        <v>16585</v>
      </c>
      <c r="N1492" s="102" t="s">
        <v>19624</v>
      </c>
      <c r="O1492" s="5" t="s">
        <v>19839</v>
      </c>
      <c r="W1492" s="102"/>
    </row>
    <row r="1493" spans="1:23" x14ac:dyDescent="0.2">
      <c r="A1493" s="5">
        <v>1492</v>
      </c>
      <c r="B1493" s="5" t="s">
        <v>11642</v>
      </c>
      <c r="C1493" s="5" t="s">
        <v>2798</v>
      </c>
      <c r="D1493" s="10">
        <v>42171</v>
      </c>
      <c r="F1493" s="17" t="s">
        <v>4844</v>
      </c>
      <c r="G1493" s="102" t="s">
        <v>4845</v>
      </c>
      <c r="H1493" s="102"/>
      <c r="I1493" s="102"/>
      <c r="J1493" s="102"/>
      <c r="K1493" s="17"/>
      <c r="L1493" s="17" t="s">
        <v>19840</v>
      </c>
      <c r="M1493" s="5" t="s">
        <v>16585</v>
      </c>
      <c r="N1493" s="102" t="s">
        <v>19624</v>
      </c>
      <c r="O1493" s="5" t="s">
        <v>19815</v>
      </c>
      <c r="W1493" s="102"/>
    </row>
    <row r="1494" spans="1:23" x14ac:dyDescent="0.2">
      <c r="A1494" s="5">
        <v>1493</v>
      </c>
      <c r="B1494" s="5" t="s">
        <v>7869</v>
      </c>
      <c r="C1494" s="5" t="s">
        <v>2798</v>
      </c>
      <c r="D1494" s="10">
        <v>37147</v>
      </c>
      <c r="F1494" s="17" t="s">
        <v>3912</v>
      </c>
      <c r="G1494" s="17" t="s">
        <v>4744</v>
      </c>
      <c r="H1494" s="17"/>
      <c r="I1494" s="17"/>
      <c r="J1494" s="17"/>
      <c r="L1494" s="17"/>
      <c r="M1494" s="5" t="s">
        <v>16585</v>
      </c>
      <c r="N1494" s="102" t="s">
        <v>19624</v>
      </c>
      <c r="O1494" s="5" t="s">
        <v>19816</v>
      </c>
      <c r="W1494" s="17"/>
    </row>
    <row r="1495" spans="1:23" x14ac:dyDescent="0.2">
      <c r="A1495" s="5">
        <v>1494</v>
      </c>
      <c r="B1495" s="5" t="s">
        <v>6987</v>
      </c>
      <c r="C1495" s="5" t="s">
        <v>2798</v>
      </c>
      <c r="D1495" s="10">
        <v>35777</v>
      </c>
      <c r="F1495" s="102" t="s">
        <v>4405</v>
      </c>
      <c r="G1495" s="17" t="s">
        <v>4406</v>
      </c>
      <c r="H1495" s="17"/>
      <c r="I1495" s="17"/>
      <c r="J1495" s="17"/>
      <c r="L1495" s="17"/>
      <c r="M1495" s="5" t="s">
        <v>18893</v>
      </c>
      <c r="N1495" s="102" t="s">
        <v>19624</v>
      </c>
      <c r="O1495" s="5" t="s">
        <v>19819</v>
      </c>
      <c r="W1495" s="17"/>
    </row>
    <row r="1496" spans="1:23" x14ac:dyDescent="0.2">
      <c r="A1496" s="5">
        <v>1495</v>
      </c>
      <c r="B1496" s="5" t="s">
        <v>6136</v>
      </c>
      <c r="C1496" s="5" t="s">
        <v>2798</v>
      </c>
      <c r="D1496" s="10">
        <v>36719</v>
      </c>
      <c r="F1496" s="102" t="s">
        <v>4405</v>
      </c>
      <c r="G1496" s="17" t="s">
        <v>4406</v>
      </c>
      <c r="H1496" s="17"/>
      <c r="I1496" s="17"/>
      <c r="J1496" s="17"/>
      <c r="L1496" s="17"/>
      <c r="M1496" s="5" t="s">
        <v>16585</v>
      </c>
      <c r="N1496" s="102" t="s">
        <v>19624</v>
      </c>
      <c r="O1496" s="5" t="s">
        <v>19812</v>
      </c>
      <c r="W1496" s="17"/>
    </row>
    <row r="1497" spans="1:23" x14ac:dyDescent="0.2">
      <c r="A1497" s="5">
        <v>1496</v>
      </c>
      <c r="B1497" s="5" t="s">
        <v>6131</v>
      </c>
      <c r="C1497" s="5" t="s">
        <v>2798</v>
      </c>
      <c r="D1497" s="10">
        <v>36609</v>
      </c>
      <c r="F1497" s="102" t="s">
        <v>4405</v>
      </c>
      <c r="G1497" s="17" t="s">
        <v>4406</v>
      </c>
      <c r="H1497" s="17"/>
      <c r="I1497" s="17"/>
      <c r="J1497" s="17"/>
      <c r="L1497" s="17"/>
      <c r="M1497" s="5" t="s">
        <v>16585</v>
      </c>
      <c r="N1497" s="102" t="s">
        <v>19624</v>
      </c>
      <c r="O1497" s="5" t="s">
        <v>19831</v>
      </c>
      <c r="W1497" s="17"/>
    </row>
    <row r="1498" spans="1:23" x14ac:dyDescent="0.2">
      <c r="A1498" s="5">
        <v>1497</v>
      </c>
      <c r="B1498" s="5" t="s">
        <v>11769</v>
      </c>
      <c r="C1498" s="5" t="s">
        <v>2798</v>
      </c>
      <c r="D1498" s="10">
        <v>36602</v>
      </c>
      <c r="F1498" s="102" t="s">
        <v>4789</v>
      </c>
      <c r="G1498" s="17" t="s">
        <v>3949</v>
      </c>
      <c r="H1498" s="17"/>
      <c r="I1498" s="17"/>
      <c r="J1498" s="17"/>
      <c r="L1498" s="17"/>
      <c r="M1498" s="5" t="s">
        <v>16585</v>
      </c>
      <c r="N1498" s="102" t="s">
        <v>19624</v>
      </c>
      <c r="O1498" s="5" t="s">
        <v>19831</v>
      </c>
      <c r="W1498" s="17"/>
    </row>
    <row r="1499" spans="1:23" x14ac:dyDescent="0.2">
      <c r="A1499" s="5">
        <v>1498</v>
      </c>
      <c r="B1499" s="5" t="s">
        <v>10577</v>
      </c>
      <c r="C1499" s="5" t="s">
        <v>2798</v>
      </c>
      <c r="D1499" s="10">
        <v>35624</v>
      </c>
      <c r="F1499" s="17" t="s">
        <v>3305</v>
      </c>
      <c r="G1499" s="17" t="s">
        <v>6326</v>
      </c>
      <c r="H1499" s="17"/>
      <c r="I1499" s="17"/>
      <c r="J1499" s="17"/>
      <c r="K1499" s="17" t="s">
        <v>712</v>
      </c>
      <c r="L1499" s="17"/>
      <c r="M1499" s="5" t="s">
        <v>16585</v>
      </c>
      <c r="N1499" s="102" t="s">
        <v>19624</v>
      </c>
      <c r="O1499" s="5" t="s">
        <v>19820</v>
      </c>
      <c r="W1499" s="17"/>
    </row>
    <row r="1500" spans="1:23" x14ac:dyDescent="0.2">
      <c r="A1500" s="5">
        <v>1499</v>
      </c>
      <c r="B1500" s="5" t="s">
        <v>12846</v>
      </c>
      <c r="C1500" s="5" t="s">
        <v>2798</v>
      </c>
      <c r="D1500" s="10">
        <v>36744</v>
      </c>
      <c r="F1500" s="5" t="s">
        <v>4803</v>
      </c>
      <c r="G1500" s="5" t="s">
        <v>4804</v>
      </c>
      <c r="M1500" s="5" t="s">
        <v>16585</v>
      </c>
      <c r="N1500" s="102" t="s">
        <v>19624</v>
      </c>
      <c r="O1500" s="5" t="s">
        <v>19813</v>
      </c>
    </row>
    <row r="1501" spans="1:23" x14ac:dyDescent="0.2">
      <c r="A1501" s="5">
        <v>1500</v>
      </c>
      <c r="B1501" s="5" t="s">
        <v>12839</v>
      </c>
      <c r="C1501" s="5" t="s">
        <v>2798</v>
      </c>
      <c r="D1501" s="10">
        <v>35396</v>
      </c>
      <c r="F1501" s="5" t="s">
        <v>4803</v>
      </c>
      <c r="G1501" s="5" t="s">
        <v>4804</v>
      </c>
      <c r="M1501" s="5" t="s">
        <v>16585</v>
      </c>
      <c r="N1501" s="102" t="s">
        <v>19624</v>
      </c>
      <c r="O1501" s="5" t="s">
        <v>19815</v>
      </c>
    </row>
    <row r="1502" spans="1:23" x14ac:dyDescent="0.2">
      <c r="A1502" s="5">
        <v>1501</v>
      </c>
      <c r="B1502" s="5" t="s">
        <v>12848</v>
      </c>
      <c r="C1502" s="5" t="s">
        <v>2798</v>
      </c>
      <c r="D1502" s="10">
        <v>42196</v>
      </c>
      <c r="F1502" s="5" t="s">
        <v>4803</v>
      </c>
      <c r="G1502" s="5" t="s">
        <v>4804</v>
      </c>
      <c r="M1502" s="5" t="s">
        <v>16585</v>
      </c>
      <c r="N1502" s="102" t="s">
        <v>19624</v>
      </c>
      <c r="O1502" s="5" t="s">
        <v>19841</v>
      </c>
    </row>
    <row r="1503" spans="1:23" x14ac:dyDescent="0.2">
      <c r="A1503" s="5">
        <v>1502</v>
      </c>
      <c r="B1503" s="5" t="s">
        <v>12843</v>
      </c>
      <c r="C1503" s="5" t="s">
        <v>2798</v>
      </c>
      <c r="D1503" s="10">
        <v>35675</v>
      </c>
      <c r="F1503" s="5" t="s">
        <v>4803</v>
      </c>
      <c r="G1503" s="5" t="s">
        <v>4804</v>
      </c>
      <c r="M1503" s="5" t="s">
        <v>16585</v>
      </c>
      <c r="N1503" s="102" t="s">
        <v>19624</v>
      </c>
      <c r="O1503" s="5" t="s">
        <v>19842</v>
      </c>
    </row>
    <row r="1504" spans="1:23" x14ac:dyDescent="0.2">
      <c r="A1504" s="5">
        <v>1503</v>
      </c>
      <c r="B1504" s="5" t="s">
        <v>11032</v>
      </c>
      <c r="C1504" s="5" t="s">
        <v>2798</v>
      </c>
      <c r="D1504" s="10">
        <v>35782</v>
      </c>
      <c r="F1504" s="17" t="s">
        <v>4577</v>
      </c>
      <c r="G1504" s="17" t="s">
        <v>4840</v>
      </c>
      <c r="H1504" s="17"/>
      <c r="I1504" s="17"/>
      <c r="J1504" s="17"/>
      <c r="L1504" s="17"/>
      <c r="M1504" s="5" t="s">
        <v>16585</v>
      </c>
      <c r="N1504" s="102" t="s">
        <v>19624</v>
      </c>
      <c r="O1504" s="5" t="s">
        <v>19819</v>
      </c>
      <c r="W1504" s="17"/>
    </row>
    <row r="1505" spans="1:23" x14ac:dyDescent="0.2">
      <c r="A1505" s="5">
        <v>1504</v>
      </c>
      <c r="B1505" s="5" t="s">
        <v>11029</v>
      </c>
      <c r="C1505" s="5" t="s">
        <v>2798</v>
      </c>
      <c r="D1505" s="10">
        <v>42169</v>
      </c>
      <c r="F1505" s="17" t="s">
        <v>4577</v>
      </c>
      <c r="G1505" s="17" t="s">
        <v>4840</v>
      </c>
      <c r="H1505" s="17"/>
      <c r="I1505" s="17"/>
      <c r="J1505" s="17"/>
      <c r="L1505" s="17"/>
      <c r="M1505" s="5" t="s">
        <v>16585</v>
      </c>
      <c r="N1505" s="102" t="s">
        <v>19624</v>
      </c>
      <c r="O1505" s="5" t="s">
        <v>19815</v>
      </c>
      <c r="W1505" s="17"/>
    </row>
    <row r="1506" spans="1:23" x14ac:dyDescent="0.2">
      <c r="A1506" s="5">
        <v>1505</v>
      </c>
      <c r="B1506" s="5" t="s">
        <v>7782</v>
      </c>
      <c r="C1506" s="5" t="s">
        <v>2798</v>
      </c>
      <c r="D1506" s="10">
        <v>36490</v>
      </c>
      <c r="F1506" s="5" t="s">
        <v>4807</v>
      </c>
      <c r="G1506" s="5" t="s">
        <v>4808</v>
      </c>
      <c r="M1506" s="5" t="s">
        <v>16585</v>
      </c>
      <c r="N1506" s="102" t="s">
        <v>19624</v>
      </c>
      <c r="O1506" s="5" t="s">
        <v>19834</v>
      </c>
    </row>
    <row r="1507" spans="1:23" x14ac:dyDescent="0.2">
      <c r="A1507" s="5">
        <v>1506</v>
      </c>
      <c r="B1507" s="5" t="s">
        <v>8029</v>
      </c>
      <c r="C1507" s="5" t="s">
        <v>2798</v>
      </c>
      <c r="D1507" s="10">
        <v>36025</v>
      </c>
      <c r="F1507" s="5" t="s">
        <v>4807</v>
      </c>
      <c r="G1507" s="5" t="s">
        <v>4808</v>
      </c>
      <c r="M1507" s="5" t="s">
        <v>16585</v>
      </c>
      <c r="N1507" s="102" t="s">
        <v>19624</v>
      </c>
      <c r="O1507" s="5" t="s">
        <v>19829</v>
      </c>
    </row>
    <row r="1508" spans="1:23" x14ac:dyDescent="0.2">
      <c r="A1508" s="5">
        <v>1507</v>
      </c>
      <c r="B1508" s="5" t="s">
        <v>7786</v>
      </c>
      <c r="C1508" s="5" t="s">
        <v>2798</v>
      </c>
      <c r="D1508" s="10">
        <v>36007</v>
      </c>
      <c r="F1508" s="5" t="s">
        <v>4807</v>
      </c>
      <c r="G1508" s="5" t="s">
        <v>4808</v>
      </c>
      <c r="M1508" s="5" t="s">
        <v>16585</v>
      </c>
      <c r="N1508" s="102" t="s">
        <v>19624</v>
      </c>
      <c r="O1508" s="5" t="s">
        <v>19829</v>
      </c>
    </row>
    <row r="1509" spans="1:23" x14ac:dyDescent="0.2">
      <c r="A1509" s="5">
        <v>1508</v>
      </c>
      <c r="B1509" s="5" t="s">
        <v>7653</v>
      </c>
      <c r="C1509" s="5" t="s">
        <v>2798</v>
      </c>
      <c r="D1509" s="10">
        <v>42176</v>
      </c>
      <c r="F1509" s="17" t="s">
        <v>3393</v>
      </c>
      <c r="M1509" s="5" t="s">
        <v>16585</v>
      </c>
      <c r="N1509" s="102" t="s">
        <v>19624</v>
      </c>
      <c r="O1509" s="5" t="s">
        <v>19815</v>
      </c>
    </row>
    <row r="1510" spans="1:23" x14ac:dyDescent="0.2">
      <c r="A1510" s="5">
        <v>1509</v>
      </c>
      <c r="B1510" s="5" t="s">
        <v>4386</v>
      </c>
      <c r="C1510" s="5" t="s">
        <v>2798</v>
      </c>
      <c r="D1510" s="10">
        <v>38009</v>
      </c>
      <c r="F1510" s="17" t="s">
        <v>18941</v>
      </c>
      <c r="M1510" s="10" t="s">
        <v>18480</v>
      </c>
      <c r="N1510" s="102" t="s">
        <v>19624</v>
      </c>
      <c r="O1510" s="5" t="s">
        <v>19811</v>
      </c>
    </row>
    <row r="1511" spans="1:23" x14ac:dyDescent="0.2">
      <c r="A1511" s="5">
        <v>1510</v>
      </c>
      <c r="B1511" s="5" t="s">
        <v>10604</v>
      </c>
      <c r="C1511" s="5" t="s">
        <v>2798</v>
      </c>
      <c r="D1511" s="10">
        <v>38314</v>
      </c>
      <c r="F1511" s="17" t="s">
        <v>19843</v>
      </c>
      <c r="M1511" s="5" t="s">
        <v>16585</v>
      </c>
      <c r="N1511" s="102" t="s">
        <v>19624</v>
      </c>
      <c r="O1511" s="5" t="s">
        <v>19844</v>
      </c>
    </row>
    <row r="1512" spans="1:23" x14ac:dyDescent="0.2">
      <c r="A1512" s="5">
        <v>1511</v>
      </c>
      <c r="B1512" s="5" t="s">
        <v>12045</v>
      </c>
      <c r="C1512" s="5" t="s">
        <v>2798</v>
      </c>
      <c r="D1512" s="10">
        <v>30679</v>
      </c>
      <c r="F1512" s="17" t="s">
        <v>4961</v>
      </c>
      <c r="G1512" s="17" t="s">
        <v>3925</v>
      </c>
      <c r="H1512" s="17"/>
      <c r="I1512" s="17"/>
      <c r="J1512" s="17"/>
      <c r="L1512" s="17"/>
      <c r="M1512" s="5" t="s">
        <v>16585</v>
      </c>
      <c r="N1512" s="102" t="s">
        <v>6768</v>
      </c>
      <c r="O1512" s="5" t="s">
        <v>19845</v>
      </c>
      <c r="W1512" s="17"/>
    </row>
    <row r="1513" spans="1:23" x14ac:dyDescent="0.2">
      <c r="A1513" s="5">
        <v>1512</v>
      </c>
      <c r="B1513" s="5" t="s">
        <v>12048</v>
      </c>
      <c r="C1513" s="5" t="s">
        <v>2798</v>
      </c>
      <c r="D1513" s="10">
        <v>30679</v>
      </c>
      <c r="F1513" s="17" t="s">
        <v>4961</v>
      </c>
      <c r="G1513" s="17" t="s">
        <v>3925</v>
      </c>
      <c r="H1513" s="17"/>
      <c r="I1513" s="17"/>
      <c r="J1513" s="17"/>
      <c r="L1513" s="17"/>
      <c r="M1513" s="5" t="s">
        <v>16585</v>
      </c>
      <c r="N1513" s="102" t="s">
        <v>6768</v>
      </c>
      <c r="O1513" s="5" t="s">
        <v>19845</v>
      </c>
      <c r="W1513" s="17"/>
    </row>
    <row r="1514" spans="1:23" x14ac:dyDescent="0.2">
      <c r="A1514" s="5">
        <v>1513</v>
      </c>
      <c r="B1514" s="5" t="s">
        <v>12051</v>
      </c>
      <c r="C1514" s="5" t="s">
        <v>2798</v>
      </c>
      <c r="D1514" s="10">
        <v>30733</v>
      </c>
      <c r="F1514" s="17" t="s">
        <v>4961</v>
      </c>
      <c r="G1514" s="17" t="s">
        <v>3925</v>
      </c>
      <c r="H1514" s="17"/>
      <c r="I1514" s="17"/>
      <c r="J1514" s="17"/>
      <c r="L1514" s="17"/>
      <c r="M1514" s="5" t="s">
        <v>16585</v>
      </c>
      <c r="N1514" s="102" t="s">
        <v>7454</v>
      </c>
      <c r="O1514" s="5" t="s">
        <v>19846</v>
      </c>
      <c r="W1514" s="17"/>
    </row>
    <row r="1515" spans="1:23" x14ac:dyDescent="0.2">
      <c r="A1515" s="5">
        <v>1514</v>
      </c>
      <c r="B1515" s="5" t="s">
        <v>12054</v>
      </c>
      <c r="C1515" s="5" t="s">
        <v>2798</v>
      </c>
      <c r="D1515" s="10">
        <v>30734</v>
      </c>
      <c r="F1515" s="17" t="s">
        <v>4961</v>
      </c>
      <c r="G1515" s="17" t="s">
        <v>3925</v>
      </c>
      <c r="H1515" s="17"/>
      <c r="I1515" s="17"/>
      <c r="J1515" s="17"/>
      <c r="L1515" s="17"/>
      <c r="M1515" s="5" t="s">
        <v>16585</v>
      </c>
      <c r="N1515" s="102" t="s">
        <v>7454</v>
      </c>
      <c r="O1515" s="5" t="s">
        <v>19846</v>
      </c>
      <c r="W1515" s="17"/>
    </row>
    <row r="1516" spans="1:23" x14ac:dyDescent="0.2">
      <c r="A1516" s="5">
        <v>1515</v>
      </c>
      <c r="B1516" s="5" t="s">
        <v>7453</v>
      </c>
      <c r="C1516" s="5" t="s">
        <v>2798</v>
      </c>
      <c r="D1516" s="10">
        <v>30709</v>
      </c>
      <c r="F1516" s="5" t="s">
        <v>3555</v>
      </c>
      <c r="G1516" s="5" t="s">
        <v>3556</v>
      </c>
      <c r="M1516" s="5" t="s">
        <v>16585</v>
      </c>
      <c r="N1516" s="102" t="s">
        <v>7454</v>
      </c>
      <c r="O1516" s="5" t="s">
        <v>19847</v>
      </c>
    </row>
    <row r="1517" spans="1:23" x14ac:dyDescent="0.2">
      <c r="A1517" s="5">
        <v>1516</v>
      </c>
      <c r="B1517" s="5" t="s">
        <v>7446</v>
      </c>
      <c r="C1517" s="5" t="s">
        <v>2798</v>
      </c>
      <c r="D1517" s="10">
        <v>30673</v>
      </c>
      <c r="F1517" s="5" t="s">
        <v>3555</v>
      </c>
      <c r="G1517" s="5" t="s">
        <v>3556</v>
      </c>
      <c r="M1517" s="5" t="s">
        <v>16585</v>
      </c>
      <c r="N1517" s="102" t="s">
        <v>6768</v>
      </c>
      <c r="O1517" s="5" t="s">
        <v>19848</v>
      </c>
    </row>
    <row r="1518" spans="1:23" x14ac:dyDescent="0.2">
      <c r="A1518" s="5">
        <v>1517</v>
      </c>
      <c r="B1518" s="5" t="s">
        <v>7450</v>
      </c>
      <c r="C1518" s="5" t="s">
        <v>2798</v>
      </c>
      <c r="D1518" s="10">
        <v>30680</v>
      </c>
      <c r="F1518" s="5" t="s">
        <v>3555</v>
      </c>
      <c r="G1518" s="5" t="s">
        <v>3556</v>
      </c>
      <c r="M1518" s="5" t="s">
        <v>16585</v>
      </c>
      <c r="N1518" s="102" t="s">
        <v>6768</v>
      </c>
      <c r="O1518" s="5" t="s">
        <v>19845</v>
      </c>
    </row>
    <row r="1519" spans="1:23" x14ac:dyDescent="0.2">
      <c r="A1519" s="5">
        <v>1518</v>
      </c>
      <c r="B1519" s="5" t="s">
        <v>7458</v>
      </c>
      <c r="C1519" s="5" t="s">
        <v>2798</v>
      </c>
      <c r="D1519" s="10">
        <v>30725</v>
      </c>
      <c r="F1519" s="5" t="s">
        <v>3555</v>
      </c>
      <c r="G1519" s="5" t="s">
        <v>3556</v>
      </c>
      <c r="M1519" s="5" t="s">
        <v>16585</v>
      </c>
      <c r="N1519" s="102" t="s">
        <v>7454</v>
      </c>
      <c r="O1519" s="5" t="s">
        <v>19849</v>
      </c>
    </row>
    <row r="1520" spans="1:23" x14ac:dyDescent="0.2">
      <c r="A1520" s="5">
        <v>1519</v>
      </c>
      <c r="B1520" s="5" t="s">
        <v>6773</v>
      </c>
      <c r="C1520" s="5" t="s">
        <v>2798</v>
      </c>
      <c r="D1520" s="10">
        <v>30664</v>
      </c>
      <c r="F1520" s="17" t="s">
        <v>3432</v>
      </c>
      <c r="G1520" s="17" t="s">
        <v>3433</v>
      </c>
      <c r="H1520" s="17"/>
      <c r="I1520" s="17"/>
      <c r="J1520" s="17"/>
      <c r="L1520" s="17"/>
      <c r="M1520" s="5" t="s">
        <v>16585</v>
      </c>
      <c r="N1520" s="102" t="s">
        <v>6768</v>
      </c>
      <c r="O1520" s="5" t="s">
        <v>19850</v>
      </c>
      <c r="W1520" s="17"/>
    </row>
    <row r="1521" spans="1:23" x14ac:dyDescent="0.2">
      <c r="A1521" s="5">
        <v>1520</v>
      </c>
      <c r="B1521" s="5" t="s">
        <v>6767</v>
      </c>
      <c r="C1521" s="5" t="s">
        <v>2798</v>
      </c>
      <c r="D1521" s="10">
        <v>30639</v>
      </c>
      <c r="F1521" s="17" t="s">
        <v>3432</v>
      </c>
      <c r="G1521" s="17" t="s">
        <v>3433</v>
      </c>
      <c r="H1521" s="17"/>
      <c r="I1521" s="17"/>
      <c r="J1521" s="17"/>
      <c r="L1521" s="17"/>
      <c r="M1521" s="5" t="s">
        <v>16585</v>
      </c>
      <c r="N1521" s="102" t="s">
        <v>6768</v>
      </c>
      <c r="O1521" s="5" t="s">
        <v>19851</v>
      </c>
      <c r="W1521" s="17"/>
    </row>
    <row r="1522" spans="1:23" x14ac:dyDescent="0.2">
      <c r="A1522" s="5">
        <v>1521</v>
      </c>
      <c r="B1522" s="5" t="s">
        <v>19852</v>
      </c>
      <c r="C1522" s="5" t="s">
        <v>2798</v>
      </c>
      <c r="D1522" s="10">
        <v>30636</v>
      </c>
      <c r="F1522" s="10" t="s">
        <v>6325</v>
      </c>
      <c r="G1522" s="10" t="s">
        <v>19787</v>
      </c>
      <c r="H1522" s="10"/>
      <c r="I1522" s="10"/>
      <c r="J1522" s="10"/>
      <c r="K1522" s="10"/>
      <c r="L1522" s="10"/>
      <c r="M1522" s="10" t="s">
        <v>18480</v>
      </c>
      <c r="N1522" s="102" t="s">
        <v>6768</v>
      </c>
      <c r="O1522" s="5" t="s">
        <v>19853</v>
      </c>
      <c r="W1522" s="10"/>
    </row>
    <row r="1523" spans="1:23" x14ac:dyDescent="0.2">
      <c r="A1523" s="5">
        <v>1522</v>
      </c>
      <c r="B1523" s="5" t="s">
        <v>7240</v>
      </c>
      <c r="C1523" s="5" t="s">
        <v>2798</v>
      </c>
      <c r="D1523" s="10">
        <v>30638</v>
      </c>
      <c r="F1523" s="10" t="s">
        <v>6325</v>
      </c>
      <c r="G1523" s="102" t="s">
        <v>7242</v>
      </c>
      <c r="H1523" s="102"/>
      <c r="I1523" s="102"/>
      <c r="J1523" s="102"/>
      <c r="K1523" s="10"/>
      <c r="L1523" s="10" t="s">
        <v>19787</v>
      </c>
      <c r="M1523" s="5" t="s">
        <v>16585</v>
      </c>
      <c r="N1523" s="102" t="s">
        <v>6768</v>
      </c>
      <c r="O1523" s="5" t="s">
        <v>19854</v>
      </c>
      <c r="W1523" s="102"/>
    </row>
    <row r="1524" spans="1:23" x14ac:dyDescent="0.2">
      <c r="A1524" s="5">
        <v>1523</v>
      </c>
      <c r="B1524" s="5" t="s">
        <v>7245</v>
      </c>
      <c r="C1524" s="5" t="s">
        <v>2798</v>
      </c>
      <c r="D1524" s="10">
        <v>30657</v>
      </c>
      <c r="F1524" s="10" t="s">
        <v>6325</v>
      </c>
      <c r="G1524" s="102" t="s">
        <v>7242</v>
      </c>
      <c r="H1524" s="102"/>
      <c r="I1524" s="102"/>
      <c r="J1524" s="102"/>
      <c r="K1524" s="10"/>
      <c r="L1524" s="10" t="s">
        <v>19787</v>
      </c>
      <c r="M1524" s="5" t="s">
        <v>16585</v>
      </c>
      <c r="N1524" s="102" t="s">
        <v>6768</v>
      </c>
      <c r="O1524" s="5" t="s">
        <v>19855</v>
      </c>
      <c r="W1524" s="102"/>
    </row>
    <row r="1525" spans="1:23" x14ac:dyDescent="0.2">
      <c r="A1525" s="5">
        <v>1524</v>
      </c>
      <c r="B1525" s="5" t="s">
        <v>19856</v>
      </c>
      <c r="C1525" s="5" t="s">
        <v>2798</v>
      </c>
      <c r="D1525" s="10">
        <v>30721</v>
      </c>
      <c r="F1525" s="10" t="s">
        <v>6325</v>
      </c>
      <c r="G1525" s="10" t="s">
        <v>19787</v>
      </c>
      <c r="H1525" s="10"/>
      <c r="I1525" s="10"/>
      <c r="J1525" s="10"/>
      <c r="K1525" s="10"/>
      <c r="L1525" s="10"/>
      <c r="M1525" s="10" t="s">
        <v>18480</v>
      </c>
      <c r="N1525" s="102" t="s">
        <v>7454</v>
      </c>
      <c r="O1525" s="5" t="s">
        <v>19857</v>
      </c>
      <c r="W1525" s="10"/>
    </row>
    <row r="1526" spans="1:23" x14ac:dyDescent="0.2">
      <c r="A1526" s="5">
        <v>1525</v>
      </c>
      <c r="B1526" s="5" t="s">
        <v>19858</v>
      </c>
      <c r="C1526" s="5" t="s">
        <v>2798</v>
      </c>
      <c r="D1526" s="10">
        <v>30685</v>
      </c>
      <c r="F1526" s="10" t="s">
        <v>6325</v>
      </c>
      <c r="G1526" s="10" t="s">
        <v>19787</v>
      </c>
      <c r="H1526" s="10"/>
      <c r="I1526" s="10"/>
      <c r="J1526" s="10"/>
      <c r="K1526" s="10"/>
      <c r="L1526" s="10"/>
      <c r="M1526" s="10" t="s">
        <v>18480</v>
      </c>
      <c r="N1526" s="102" t="s">
        <v>7454</v>
      </c>
      <c r="O1526" s="5" t="s">
        <v>19859</v>
      </c>
      <c r="W1526" s="10"/>
    </row>
    <row r="1527" spans="1:23" x14ac:dyDescent="0.2">
      <c r="A1527" s="5">
        <v>1526</v>
      </c>
      <c r="B1527" s="5" t="s">
        <v>19860</v>
      </c>
      <c r="C1527" s="5" t="s">
        <v>2798</v>
      </c>
      <c r="D1527" s="10">
        <v>30720</v>
      </c>
      <c r="F1527" s="17" t="s">
        <v>3441</v>
      </c>
      <c r="G1527" s="17" t="s">
        <v>18307</v>
      </c>
      <c r="H1527" s="17"/>
      <c r="I1527" s="17"/>
      <c r="J1527" s="17"/>
      <c r="K1527" s="17" t="s">
        <v>712</v>
      </c>
      <c r="L1527" s="17"/>
      <c r="M1527" s="10" t="s">
        <v>18480</v>
      </c>
      <c r="N1527" s="102" t="s">
        <v>7454</v>
      </c>
      <c r="O1527" s="5" t="s">
        <v>19861</v>
      </c>
      <c r="W1527" s="17"/>
    </row>
    <row r="1528" spans="1:23" x14ac:dyDescent="0.2">
      <c r="A1528" s="5">
        <v>1527</v>
      </c>
      <c r="B1528" s="5" t="s">
        <v>19862</v>
      </c>
      <c r="C1528" s="5" t="s">
        <v>2798</v>
      </c>
      <c r="D1528" s="10">
        <v>30720</v>
      </c>
      <c r="F1528" s="17" t="s">
        <v>3441</v>
      </c>
      <c r="G1528" s="17" t="s">
        <v>18307</v>
      </c>
      <c r="H1528" s="17"/>
      <c r="I1528" s="17"/>
      <c r="J1528" s="17"/>
      <c r="K1528" s="17" t="s">
        <v>712</v>
      </c>
      <c r="L1528" s="17"/>
      <c r="M1528" s="10" t="s">
        <v>18480</v>
      </c>
      <c r="N1528" s="102" t="s">
        <v>7454</v>
      </c>
      <c r="O1528" s="5" t="s">
        <v>19861</v>
      </c>
      <c r="W1528" s="17"/>
    </row>
    <row r="1529" spans="1:23" x14ac:dyDescent="0.2">
      <c r="A1529" s="5">
        <v>1528</v>
      </c>
      <c r="B1529" s="5" t="s">
        <v>19863</v>
      </c>
      <c r="C1529" s="5" t="s">
        <v>2798</v>
      </c>
      <c r="D1529" s="10">
        <v>30724</v>
      </c>
      <c r="F1529" s="17" t="s">
        <v>3441</v>
      </c>
      <c r="G1529" s="17" t="s">
        <v>18307</v>
      </c>
      <c r="H1529" s="17"/>
      <c r="I1529" s="17"/>
      <c r="J1529" s="17"/>
      <c r="K1529" s="17" t="s">
        <v>712</v>
      </c>
      <c r="L1529" s="17"/>
      <c r="M1529" s="10" t="s">
        <v>18480</v>
      </c>
      <c r="N1529" s="102" t="s">
        <v>7454</v>
      </c>
      <c r="O1529" s="5" t="s">
        <v>19864</v>
      </c>
      <c r="W1529" s="17"/>
    </row>
    <row r="1530" spans="1:23" x14ac:dyDescent="0.2">
      <c r="A1530" s="5">
        <v>1529</v>
      </c>
      <c r="B1530" s="5" t="s">
        <v>19865</v>
      </c>
      <c r="C1530" s="5" t="s">
        <v>2798</v>
      </c>
      <c r="D1530" s="10">
        <v>30711</v>
      </c>
      <c r="F1530" s="17" t="s">
        <v>3441</v>
      </c>
      <c r="G1530" s="17" t="s">
        <v>18307</v>
      </c>
      <c r="H1530" s="17"/>
      <c r="I1530" s="17"/>
      <c r="J1530" s="17"/>
      <c r="K1530" s="17" t="s">
        <v>712</v>
      </c>
      <c r="L1530" s="17"/>
      <c r="M1530" s="10" t="s">
        <v>18480</v>
      </c>
      <c r="N1530" s="102" t="s">
        <v>7454</v>
      </c>
      <c r="O1530" s="5" t="s">
        <v>19866</v>
      </c>
      <c r="W1530" s="17"/>
    </row>
    <row r="1531" spans="1:23" x14ac:dyDescent="0.2">
      <c r="A1531" s="5">
        <v>1530</v>
      </c>
      <c r="B1531" s="5" t="s">
        <v>19867</v>
      </c>
      <c r="C1531" s="5" t="s">
        <v>2798</v>
      </c>
      <c r="D1531" s="10">
        <v>42183</v>
      </c>
      <c r="F1531" s="102" t="s">
        <v>4818</v>
      </c>
      <c r="G1531" s="102" t="s">
        <v>4819</v>
      </c>
      <c r="H1531" s="102"/>
      <c r="I1531" s="102"/>
      <c r="J1531" s="102"/>
      <c r="L1531" s="102"/>
      <c r="M1531" s="10" t="s">
        <v>18480</v>
      </c>
      <c r="N1531" s="102" t="s">
        <v>19624</v>
      </c>
      <c r="O1531" s="5" t="s">
        <v>19812</v>
      </c>
      <c r="W1531" s="102"/>
    </row>
    <row r="1532" spans="1:23" x14ac:dyDescent="0.2">
      <c r="A1532" s="5">
        <v>1531</v>
      </c>
      <c r="B1532" s="5" t="s">
        <v>19868</v>
      </c>
      <c r="C1532" s="5" t="s">
        <v>2798</v>
      </c>
      <c r="D1532" s="10">
        <v>36554</v>
      </c>
      <c r="F1532" s="17" t="s">
        <v>4577</v>
      </c>
      <c r="G1532" s="17" t="s">
        <v>4578</v>
      </c>
      <c r="H1532" s="17"/>
      <c r="I1532" s="17"/>
      <c r="J1532" s="17"/>
      <c r="L1532" s="17"/>
      <c r="M1532" s="10" t="s">
        <v>18480</v>
      </c>
      <c r="N1532" s="102" t="s">
        <v>19624</v>
      </c>
      <c r="O1532" s="5" t="s">
        <v>19869</v>
      </c>
      <c r="W1532" s="17"/>
    </row>
    <row r="1533" spans="1:23" x14ac:dyDescent="0.2">
      <c r="A1533" s="5">
        <v>1532</v>
      </c>
      <c r="B1533" s="55" t="s">
        <v>5572</v>
      </c>
      <c r="C1533" s="5" t="s">
        <v>19870</v>
      </c>
      <c r="D1533" s="13" t="s">
        <v>19871</v>
      </c>
      <c r="F1533" s="102" t="s">
        <v>4256</v>
      </c>
      <c r="G1533" s="102" t="s">
        <v>4791</v>
      </c>
      <c r="H1533" s="102"/>
      <c r="I1533" s="102"/>
      <c r="J1533" s="102"/>
      <c r="K1533" s="102"/>
      <c r="L1533" s="102"/>
      <c r="M1533" s="5" t="s">
        <v>19031</v>
      </c>
      <c r="N1533" s="102"/>
      <c r="T1533" s="118"/>
      <c r="W1533" s="102"/>
    </row>
    <row r="1534" spans="1:23" x14ac:dyDescent="0.2">
      <c r="A1534" s="5">
        <v>1533</v>
      </c>
      <c r="B1534" s="55" t="s">
        <v>5618</v>
      </c>
      <c r="C1534" s="5" t="s">
        <v>19870</v>
      </c>
      <c r="D1534" s="13" t="s">
        <v>19872</v>
      </c>
      <c r="F1534" s="102" t="s">
        <v>4256</v>
      </c>
      <c r="G1534" s="102" t="s">
        <v>4791</v>
      </c>
      <c r="H1534" s="102"/>
      <c r="I1534" s="102"/>
      <c r="J1534" s="102"/>
      <c r="K1534" s="102"/>
      <c r="L1534" s="102"/>
      <c r="M1534" s="5" t="s">
        <v>19031</v>
      </c>
      <c r="N1534" s="102"/>
      <c r="T1534" s="118"/>
      <c r="W1534" s="102"/>
    </row>
    <row r="1535" spans="1:23" x14ac:dyDescent="0.2">
      <c r="A1535" s="5">
        <v>1534</v>
      </c>
      <c r="B1535" s="55" t="s">
        <v>5624</v>
      </c>
      <c r="C1535" s="5" t="s">
        <v>19870</v>
      </c>
      <c r="D1535" s="13" t="s">
        <v>19873</v>
      </c>
      <c r="F1535" s="102" t="s">
        <v>4256</v>
      </c>
      <c r="G1535" s="102" t="s">
        <v>4791</v>
      </c>
      <c r="H1535" s="102"/>
      <c r="I1535" s="102"/>
      <c r="J1535" s="102"/>
      <c r="K1535" s="102"/>
      <c r="L1535" s="102"/>
      <c r="M1535" s="5" t="s">
        <v>19031</v>
      </c>
      <c r="N1535" s="102"/>
      <c r="T1535" s="118"/>
      <c r="W1535" s="102"/>
    </row>
    <row r="1536" spans="1:23" x14ac:dyDescent="0.2">
      <c r="A1536" s="5">
        <v>1535</v>
      </c>
      <c r="B1536" s="55" t="s">
        <v>5539</v>
      </c>
      <c r="C1536" s="5" t="s">
        <v>19870</v>
      </c>
      <c r="D1536" s="13" t="s">
        <v>19874</v>
      </c>
      <c r="F1536" s="102" t="s">
        <v>4256</v>
      </c>
      <c r="G1536" s="102" t="s">
        <v>4791</v>
      </c>
      <c r="H1536" s="102"/>
      <c r="I1536" s="102"/>
      <c r="J1536" s="102"/>
      <c r="K1536" s="102"/>
      <c r="L1536" s="102"/>
      <c r="M1536" s="5" t="s">
        <v>19031</v>
      </c>
      <c r="N1536" s="102"/>
      <c r="T1536" s="118"/>
      <c r="W1536" s="102"/>
    </row>
    <row r="1537" spans="1:23" x14ac:dyDescent="0.2">
      <c r="A1537" s="5">
        <v>1536</v>
      </c>
      <c r="B1537" s="55" t="s">
        <v>5477</v>
      </c>
      <c r="C1537" s="5" t="s">
        <v>19870</v>
      </c>
      <c r="D1537" s="13" t="s">
        <v>19875</v>
      </c>
      <c r="F1537" s="102" t="s">
        <v>4256</v>
      </c>
      <c r="G1537" s="102" t="s">
        <v>4791</v>
      </c>
      <c r="H1537" s="102"/>
      <c r="I1537" s="102"/>
      <c r="J1537" s="102"/>
      <c r="K1537" s="102"/>
      <c r="L1537" s="102"/>
      <c r="M1537" s="5" t="s">
        <v>19031</v>
      </c>
      <c r="N1537" s="102"/>
      <c r="T1537" s="118"/>
      <c r="W1537" s="102"/>
    </row>
    <row r="1538" spans="1:23" x14ac:dyDescent="0.2">
      <c r="A1538" s="5">
        <v>1537</v>
      </c>
      <c r="B1538" s="55" t="s">
        <v>5487</v>
      </c>
      <c r="C1538" s="5" t="s">
        <v>19870</v>
      </c>
      <c r="D1538" s="13" t="s">
        <v>19876</v>
      </c>
      <c r="F1538" s="102" t="s">
        <v>4844</v>
      </c>
      <c r="G1538" s="102" t="s">
        <v>4845</v>
      </c>
      <c r="H1538" s="102"/>
      <c r="I1538" s="102"/>
      <c r="J1538" s="102"/>
      <c r="K1538" s="102"/>
      <c r="L1538" s="102"/>
      <c r="M1538" s="5" t="s">
        <v>19031</v>
      </c>
      <c r="N1538" s="102"/>
      <c r="T1538" s="118"/>
      <c r="W1538" s="102"/>
    </row>
    <row r="1539" spans="1:23" x14ac:dyDescent="0.2">
      <c r="A1539" s="5">
        <v>1538</v>
      </c>
      <c r="B1539" s="55" t="s">
        <v>5365</v>
      </c>
      <c r="C1539" s="5" t="s">
        <v>19870</v>
      </c>
      <c r="D1539" s="13" t="s">
        <v>19877</v>
      </c>
      <c r="F1539" s="102" t="s">
        <v>4844</v>
      </c>
      <c r="G1539" s="102" t="s">
        <v>4845</v>
      </c>
      <c r="H1539" s="102"/>
      <c r="I1539" s="102"/>
      <c r="J1539" s="102"/>
      <c r="K1539" s="102"/>
      <c r="L1539" s="102"/>
      <c r="M1539" s="5" t="s">
        <v>19031</v>
      </c>
      <c r="N1539" s="102"/>
      <c r="T1539" s="118"/>
      <c r="W1539" s="102"/>
    </row>
    <row r="1540" spans="1:23" x14ac:dyDescent="0.2">
      <c r="A1540" s="5">
        <v>1539</v>
      </c>
      <c r="B1540" s="55" t="s">
        <v>5666</v>
      </c>
      <c r="C1540" s="5" t="s">
        <v>19870</v>
      </c>
      <c r="D1540" s="13" t="s">
        <v>19878</v>
      </c>
      <c r="F1540" s="102" t="s">
        <v>4844</v>
      </c>
      <c r="G1540" s="102" t="s">
        <v>4845</v>
      </c>
      <c r="H1540" s="102"/>
      <c r="I1540" s="102"/>
      <c r="J1540" s="102"/>
      <c r="K1540" s="102"/>
      <c r="L1540" s="102"/>
      <c r="M1540" s="5" t="s">
        <v>19031</v>
      </c>
      <c r="N1540" s="102"/>
      <c r="T1540" s="118"/>
      <c r="W1540" s="102"/>
    </row>
    <row r="1541" spans="1:23" x14ac:dyDescent="0.2">
      <c r="A1541" s="5">
        <v>1540</v>
      </c>
      <c r="B1541" s="55" t="s">
        <v>5566</v>
      </c>
      <c r="C1541" s="5" t="s">
        <v>19870</v>
      </c>
      <c r="D1541" s="13" t="s">
        <v>19879</v>
      </c>
      <c r="F1541" s="102" t="s">
        <v>4844</v>
      </c>
      <c r="G1541" s="102" t="s">
        <v>4845</v>
      </c>
      <c r="H1541" s="102"/>
      <c r="I1541" s="102"/>
      <c r="J1541" s="102"/>
      <c r="K1541" s="102"/>
      <c r="L1541" s="102"/>
      <c r="M1541" s="5" t="s">
        <v>19031</v>
      </c>
      <c r="N1541" s="102"/>
      <c r="T1541" s="118"/>
      <c r="W1541" s="102"/>
    </row>
    <row r="1542" spans="1:23" x14ac:dyDescent="0.2">
      <c r="A1542" s="5">
        <v>1541</v>
      </c>
      <c r="B1542" s="55" t="s">
        <v>5397</v>
      </c>
      <c r="C1542" s="5" t="s">
        <v>19870</v>
      </c>
      <c r="D1542" s="13" t="s">
        <v>19880</v>
      </c>
      <c r="F1542" s="102" t="s">
        <v>4844</v>
      </c>
      <c r="G1542" s="102" t="s">
        <v>4845</v>
      </c>
      <c r="H1542" s="102"/>
      <c r="I1542" s="102"/>
      <c r="J1542" s="102"/>
      <c r="K1542" s="102"/>
      <c r="L1542" s="102"/>
      <c r="M1542" s="5" t="s">
        <v>19031</v>
      </c>
      <c r="N1542" s="102"/>
      <c r="T1542" s="118"/>
      <c r="W1542" s="102"/>
    </row>
    <row r="1543" spans="1:23" x14ac:dyDescent="0.2">
      <c r="A1543" s="5">
        <v>1542</v>
      </c>
      <c r="B1543" s="55" t="s">
        <v>5499</v>
      </c>
      <c r="C1543" s="5" t="s">
        <v>19870</v>
      </c>
      <c r="D1543" s="13" t="s">
        <v>19881</v>
      </c>
      <c r="F1543" s="102" t="s">
        <v>4844</v>
      </c>
      <c r="G1543" s="102" t="s">
        <v>4845</v>
      </c>
      <c r="H1543" s="102"/>
      <c r="I1543" s="102"/>
      <c r="J1543" s="102"/>
      <c r="K1543" s="102"/>
      <c r="L1543" s="102"/>
      <c r="M1543" s="5" t="s">
        <v>19031</v>
      </c>
      <c r="N1543" s="102"/>
      <c r="T1543" s="118"/>
      <c r="W1543" s="102"/>
    </row>
    <row r="1544" spans="1:23" x14ac:dyDescent="0.2">
      <c r="A1544" s="5">
        <v>1543</v>
      </c>
      <c r="B1544" s="55" t="s">
        <v>5435</v>
      </c>
      <c r="C1544" s="5" t="s">
        <v>19870</v>
      </c>
      <c r="D1544" s="13" t="s">
        <v>19882</v>
      </c>
      <c r="F1544" s="102" t="s">
        <v>3393</v>
      </c>
      <c r="G1544" s="102" t="s">
        <v>4460</v>
      </c>
      <c r="H1544" s="102"/>
      <c r="I1544" s="102"/>
      <c r="J1544" s="102"/>
      <c r="K1544" s="102"/>
      <c r="L1544" s="102"/>
      <c r="M1544" s="5" t="s">
        <v>19031</v>
      </c>
      <c r="N1544" s="102"/>
      <c r="T1544" s="118"/>
      <c r="W1544" s="102"/>
    </row>
    <row r="1545" spans="1:23" x14ac:dyDescent="0.2">
      <c r="A1545" s="5">
        <v>1544</v>
      </c>
      <c r="B1545" s="55" t="s">
        <v>5443</v>
      </c>
      <c r="C1545" s="5" t="s">
        <v>19870</v>
      </c>
      <c r="D1545" s="13" t="s">
        <v>19883</v>
      </c>
      <c r="F1545" s="102" t="s">
        <v>3393</v>
      </c>
      <c r="G1545" s="102" t="s">
        <v>4460</v>
      </c>
      <c r="H1545" s="102"/>
      <c r="I1545" s="102"/>
      <c r="J1545" s="102"/>
      <c r="K1545" s="102"/>
      <c r="L1545" s="102"/>
      <c r="M1545" s="5" t="s">
        <v>19031</v>
      </c>
      <c r="N1545" s="102"/>
      <c r="T1545" s="118"/>
      <c r="W1545" s="102"/>
    </row>
    <row r="1546" spans="1:23" x14ac:dyDescent="0.2">
      <c r="A1546" s="5">
        <v>1545</v>
      </c>
      <c r="B1546" s="55" t="s">
        <v>5570</v>
      </c>
      <c r="C1546" s="5" t="s">
        <v>19870</v>
      </c>
      <c r="D1546" s="13" t="s">
        <v>19884</v>
      </c>
      <c r="F1546" s="102" t="s">
        <v>3393</v>
      </c>
      <c r="G1546" s="102" t="s">
        <v>4460</v>
      </c>
      <c r="H1546" s="102"/>
      <c r="I1546" s="102"/>
      <c r="J1546" s="102"/>
      <c r="K1546" s="102"/>
      <c r="L1546" s="102"/>
      <c r="M1546" s="5" t="s">
        <v>19031</v>
      </c>
      <c r="N1546" s="102"/>
      <c r="T1546" s="118"/>
      <c r="W1546" s="102"/>
    </row>
    <row r="1547" spans="1:23" x14ac:dyDescent="0.2">
      <c r="A1547" s="5">
        <v>1546</v>
      </c>
      <c r="B1547" s="55" t="s">
        <v>5447</v>
      </c>
      <c r="C1547" s="5" t="s">
        <v>19870</v>
      </c>
      <c r="D1547" s="13" t="s">
        <v>19885</v>
      </c>
      <c r="F1547" s="102" t="s">
        <v>3393</v>
      </c>
      <c r="G1547" s="102" t="s">
        <v>4460</v>
      </c>
      <c r="H1547" s="102"/>
      <c r="I1547" s="102"/>
      <c r="J1547" s="102"/>
      <c r="K1547" s="102"/>
      <c r="L1547" s="102"/>
      <c r="M1547" s="5" t="s">
        <v>19031</v>
      </c>
      <c r="N1547" s="102"/>
      <c r="T1547" s="118"/>
      <c r="W1547" s="102"/>
    </row>
    <row r="1548" spans="1:23" x14ac:dyDescent="0.2">
      <c r="A1548" s="5">
        <v>1547</v>
      </c>
      <c r="B1548" s="55" t="s">
        <v>5549</v>
      </c>
      <c r="C1548" s="5" t="s">
        <v>19870</v>
      </c>
      <c r="D1548" s="13" t="s">
        <v>19886</v>
      </c>
      <c r="F1548" s="102" t="s">
        <v>3393</v>
      </c>
      <c r="G1548" s="102" t="s">
        <v>4460</v>
      </c>
      <c r="H1548" s="102"/>
      <c r="I1548" s="102"/>
      <c r="J1548" s="102"/>
      <c r="K1548" s="102"/>
      <c r="L1548" s="102"/>
      <c r="M1548" s="5" t="s">
        <v>19031</v>
      </c>
      <c r="N1548" s="102"/>
      <c r="T1548" s="118"/>
      <c r="W1548" s="102"/>
    </row>
    <row r="1549" spans="1:23" x14ac:dyDescent="0.2">
      <c r="A1549" s="5">
        <v>1548</v>
      </c>
      <c r="B1549" s="55" t="s">
        <v>5463</v>
      </c>
      <c r="C1549" s="5" t="s">
        <v>19870</v>
      </c>
      <c r="D1549" s="13" t="s">
        <v>19887</v>
      </c>
      <c r="F1549" s="102" t="s">
        <v>3393</v>
      </c>
      <c r="G1549" s="102" t="s">
        <v>4460</v>
      </c>
      <c r="H1549" s="102"/>
      <c r="I1549" s="102"/>
      <c r="J1549" s="102"/>
      <c r="K1549" s="102"/>
      <c r="L1549" s="102"/>
      <c r="M1549" s="5" t="s">
        <v>19031</v>
      </c>
      <c r="N1549" s="102"/>
      <c r="T1549" s="118"/>
      <c r="W1549" s="102"/>
    </row>
    <row r="1550" spans="1:23" x14ac:dyDescent="0.2">
      <c r="A1550" s="5">
        <v>1549</v>
      </c>
      <c r="B1550" s="55" t="s">
        <v>5453</v>
      </c>
      <c r="C1550" s="5" t="s">
        <v>19870</v>
      </c>
      <c r="D1550" s="13" t="s">
        <v>19888</v>
      </c>
      <c r="F1550" s="102" t="s">
        <v>4803</v>
      </c>
      <c r="G1550" s="102" t="s">
        <v>4804</v>
      </c>
      <c r="H1550" s="102"/>
      <c r="I1550" s="102"/>
      <c r="J1550" s="102"/>
      <c r="K1550" s="102"/>
      <c r="L1550" s="102"/>
      <c r="M1550" s="5" t="s">
        <v>19031</v>
      </c>
      <c r="N1550" s="102"/>
      <c r="T1550" s="118"/>
      <c r="W1550" s="102"/>
    </row>
    <row r="1551" spans="1:23" x14ac:dyDescent="0.2">
      <c r="A1551" s="5">
        <v>1550</v>
      </c>
      <c r="B1551" s="55" t="s">
        <v>5318</v>
      </c>
      <c r="C1551" s="5" t="s">
        <v>19870</v>
      </c>
      <c r="D1551" s="13" t="s">
        <v>19889</v>
      </c>
      <c r="F1551" s="102" t="s">
        <v>4803</v>
      </c>
      <c r="G1551" s="102" t="s">
        <v>4804</v>
      </c>
      <c r="H1551" s="102"/>
      <c r="I1551" s="102"/>
      <c r="J1551" s="102"/>
      <c r="K1551" s="102"/>
      <c r="L1551" s="102"/>
      <c r="M1551" s="5" t="s">
        <v>19031</v>
      </c>
      <c r="N1551" s="102"/>
      <c r="T1551" s="118"/>
      <c r="W1551" s="102"/>
    </row>
    <row r="1552" spans="1:23" x14ac:dyDescent="0.2">
      <c r="A1552" s="5">
        <v>1551</v>
      </c>
      <c r="B1552" s="55" t="s">
        <v>5403</v>
      </c>
      <c r="C1552" s="5" t="s">
        <v>19870</v>
      </c>
      <c r="D1552" s="13" t="s">
        <v>19890</v>
      </c>
      <c r="F1552" s="102" t="s">
        <v>4803</v>
      </c>
      <c r="G1552" s="102" t="s">
        <v>4804</v>
      </c>
      <c r="H1552" s="102"/>
      <c r="I1552" s="102"/>
      <c r="J1552" s="102"/>
      <c r="K1552" s="102"/>
      <c r="L1552" s="102"/>
      <c r="M1552" s="5" t="s">
        <v>19031</v>
      </c>
      <c r="N1552" s="102"/>
      <c r="T1552" s="118"/>
      <c r="W1552" s="102"/>
    </row>
    <row r="1553" spans="1:117" x14ac:dyDescent="0.2">
      <c r="A1553" s="5">
        <v>1552</v>
      </c>
      <c r="B1553" s="55" t="s">
        <v>5493</v>
      </c>
      <c r="C1553" s="5" t="s">
        <v>19870</v>
      </c>
      <c r="D1553" s="13" t="s">
        <v>19891</v>
      </c>
      <c r="F1553" s="102" t="s">
        <v>4803</v>
      </c>
      <c r="G1553" s="102" t="s">
        <v>4804</v>
      </c>
      <c r="H1553" s="102"/>
      <c r="I1553" s="102"/>
      <c r="J1553" s="102"/>
      <c r="K1553" s="102"/>
      <c r="L1553" s="102"/>
      <c r="M1553" s="5" t="s">
        <v>19031</v>
      </c>
      <c r="N1553" s="102"/>
      <c r="T1553" s="118"/>
      <c r="W1553" s="102"/>
    </row>
    <row r="1554" spans="1:117" x14ac:dyDescent="0.2">
      <c r="A1554" s="5">
        <v>1553</v>
      </c>
      <c r="B1554" s="55" t="s">
        <v>5455</v>
      </c>
      <c r="C1554" s="5" t="s">
        <v>19870</v>
      </c>
      <c r="D1554" s="13" t="s">
        <v>19892</v>
      </c>
      <c r="F1554" s="102" t="s">
        <v>4803</v>
      </c>
      <c r="G1554" s="102" t="s">
        <v>4804</v>
      </c>
      <c r="H1554" s="102"/>
      <c r="I1554" s="102"/>
      <c r="J1554" s="102"/>
      <c r="K1554" s="102"/>
      <c r="L1554" s="102"/>
      <c r="M1554" s="5" t="s">
        <v>19031</v>
      </c>
      <c r="N1554" s="102"/>
      <c r="T1554" s="118"/>
      <c r="W1554" s="102"/>
    </row>
    <row r="1555" spans="1:117" x14ac:dyDescent="0.2">
      <c r="A1555" s="5">
        <v>1554</v>
      </c>
      <c r="B1555" s="55" t="s">
        <v>5311</v>
      </c>
      <c r="C1555" s="5" t="s">
        <v>19870</v>
      </c>
      <c r="D1555" s="13" t="s">
        <v>19893</v>
      </c>
      <c r="F1555" s="102" t="s">
        <v>4803</v>
      </c>
      <c r="G1555" s="102" t="s">
        <v>4804</v>
      </c>
      <c r="H1555" s="102"/>
      <c r="I1555" s="102"/>
      <c r="J1555" s="102"/>
      <c r="K1555" s="102"/>
      <c r="L1555" s="102"/>
      <c r="M1555" s="5" t="s">
        <v>19031</v>
      </c>
      <c r="N1555" s="102"/>
      <c r="T1555" s="118"/>
      <c r="W1555" s="102"/>
    </row>
    <row r="1556" spans="1:117" x14ac:dyDescent="0.2">
      <c r="A1556" s="5">
        <v>1555</v>
      </c>
      <c r="B1556" s="55" t="s">
        <v>5361</v>
      </c>
      <c r="C1556" s="5" t="s">
        <v>19870</v>
      </c>
      <c r="D1556" s="13" t="s">
        <v>19894</v>
      </c>
      <c r="F1556" s="102" t="s">
        <v>4789</v>
      </c>
      <c r="G1556" s="102" t="s">
        <v>3949</v>
      </c>
      <c r="H1556" s="102"/>
      <c r="I1556" s="102"/>
      <c r="J1556" s="102"/>
      <c r="K1556" s="102"/>
      <c r="L1556" s="102"/>
      <c r="M1556" s="5" t="s">
        <v>19031</v>
      </c>
      <c r="N1556" s="102"/>
      <c r="T1556" s="118"/>
      <c r="W1556" s="102"/>
    </row>
    <row r="1557" spans="1:117" x14ac:dyDescent="0.2">
      <c r="A1557" s="5">
        <v>1556</v>
      </c>
      <c r="B1557" s="55" t="s">
        <v>5385</v>
      </c>
      <c r="C1557" s="5" t="s">
        <v>19870</v>
      </c>
      <c r="D1557" s="13" t="s">
        <v>19895</v>
      </c>
      <c r="F1557" s="102" t="s">
        <v>4789</v>
      </c>
      <c r="G1557" s="102" t="s">
        <v>3949</v>
      </c>
      <c r="H1557" s="102"/>
      <c r="I1557" s="102"/>
      <c r="J1557" s="102"/>
      <c r="K1557" s="102"/>
      <c r="L1557" s="102"/>
      <c r="M1557" s="5" t="s">
        <v>19031</v>
      </c>
      <c r="N1557" s="102"/>
      <c r="T1557" s="118"/>
      <c r="W1557" s="102"/>
      <c r="DL1557" s="66"/>
      <c r="DM1557" s="66"/>
    </row>
    <row r="1558" spans="1:117" x14ac:dyDescent="0.2">
      <c r="A1558" s="5">
        <v>1557</v>
      </c>
      <c r="B1558" s="55" t="s">
        <v>5483</v>
      </c>
      <c r="C1558" s="5" t="s">
        <v>19870</v>
      </c>
      <c r="D1558" s="13" t="s">
        <v>19896</v>
      </c>
      <c r="F1558" s="102" t="s">
        <v>4789</v>
      </c>
      <c r="G1558" s="102" t="s">
        <v>3949</v>
      </c>
      <c r="H1558" s="102"/>
      <c r="I1558" s="102"/>
      <c r="J1558" s="102"/>
      <c r="K1558" s="102"/>
      <c r="L1558" s="102"/>
      <c r="M1558" s="5" t="s">
        <v>19031</v>
      </c>
      <c r="N1558" s="102"/>
      <c r="T1558" s="118"/>
      <c r="W1558" s="102"/>
    </row>
    <row r="1559" spans="1:117" x14ac:dyDescent="0.2">
      <c r="A1559" s="5">
        <v>1558</v>
      </c>
      <c r="B1559" s="55" t="s">
        <v>5429</v>
      </c>
      <c r="C1559" s="5" t="s">
        <v>19870</v>
      </c>
      <c r="D1559" s="13" t="s">
        <v>19897</v>
      </c>
      <c r="F1559" s="102" t="s">
        <v>4789</v>
      </c>
      <c r="G1559" s="102" t="s">
        <v>3949</v>
      </c>
      <c r="H1559" s="102"/>
      <c r="I1559" s="102"/>
      <c r="J1559" s="102"/>
      <c r="K1559" s="102"/>
      <c r="L1559" s="102"/>
      <c r="M1559" s="5" t="s">
        <v>19031</v>
      </c>
      <c r="N1559" s="102"/>
      <c r="T1559" s="118"/>
      <c r="W1559" s="102"/>
    </row>
    <row r="1560" spans="1:117" x14ac:dyDescent="0.2">
      <c r="A1560" s="5">
        <v>1559</v>
      </c>
      <c r="B1560" s="55" t="s">
        <v>5576</v>
      </c>
      <c r="C1560" s="5" t="s">
        <v>19870</v>
      </c>
      <c r="D1560" s="13" t="s">
        <v>19898</v>
      </c>
      <c r="F1560" s="102" t="s">
        <v>3305</v>
      </c>
      <c r="G1560" s="102" t="s">
        <v>4782</v>
      </c>
      <c r="H1560" s="102"/>
      <c r="I1560" s="102"/>
      <c r="J1560" s="102"/>
      <c r="K1560" s="102"/>
      <c r="L1560" s="102"/>
      <c r="M1560" s="5" t="s">
        <v>19031</v>
      </c>
      <c r="N1560" s="102"/>
      <c r="T1560" s="118"/>
      <c r="W1560" s="102"/>
    </row>
    <row r="1561" spans="1:117" x14ac:dyDescent="0.2">
      <c r="A1561" s="5">
        <v>1560</v>
      </c>
      <c r="B1561" s="55" t="s">
        <v>5401</v>
      </c>
      <c r="C1561" s="5" t="s">
        <v>19870</v>
      </c>
      <c r="D1561" s="13" t="s">
        <v>19899</v>
      </c>
      <c r="F1561" s="102" t="s">
        <v>3305</v>
      </c>
      <c r="G1561" s="102" t="s">
        <v>4782</v>
      </c>
      <c r="H1561" s="102"/>
      <c r="I1561" s="102"/>
      <c r="J1561" s="102"/>
      <c r="K1561" s="102"/>
      <c r="L1561" s="102"/>
      <c r="M1561" s="5" t="s">
        <v>19031</v>
      </c>
      <c r="N1561" s="102"/>
      <c r="T1561" s="118"/>
      <c r="W1561" s="102"/>
    </row>
    <row r="1562" spans="1:117" x14ac:dyDescent="0.2">
      <c r="A1562" s="5">
        <v>1561</v>
      </c>
      <c r="B1562" s="55" t="s">
        <v>5528</v>
      </c>
      <c r="C1562" s="5" t="s">
        <v>19870</v>
      </c>
      <c r="D1562" s="13" t="s">
        <v>19900</v>
      </c>
      <c r="F1562" s="102" t="s">
        <v>3305</v>
      </c>
      <c r="G1562" s="102" t="s">
        <v>4782</v>
      </c>
      <c r="H1562" s="102"/>
      <c r="I1562" s="102"/>
      <c r="J1562" s="102"/>
      <c r="K1562" s="102"/>
      <c r="L1562" s="102"/>
      <c r="M1562" s="5" t="s">
        <v>19031</v>
      </c>
      <c r="N1562" s="102"/>
      <c r="T1562" s="118"/>
      <c r="W1562" s="102"/>
    </row>
    <row r="1563" spans="1:117" x14ac:dyDescent="0.2">
      <c r="A1563" s="5">
        <v>1562</v>
      </c>
      <c r="B1563" s="55" t="s">
        <v>5520</v>
      </c>
      <c r="C1563" s="5" t="s">
        <v>19870</v>
      </c>
      <c r="D1563" s="13" t="s">
        <v>19901</v>
      </c>
      <c r="F1563" s="102" t="s">
        <v>3305</v>
      </c>
      <c r="G1563" s="102" t="s">
        <v>4782</v>
      </c>
      <c r="H1563" s="102"/>
      <c r="I1563" s="102"/>
      <c r="J1563" s="102"/>
      <c r="K1563" s="102"/>
      <c r="L1563" s="102"/>
      <c r="M1563" s="5" t="s">
        <v>19031</v>
      </c>
      <c r="N1563" s="102"/>
      <c r="T1563" s="118"/>
      <c r="W1563" s="102"/>
    </row>
    <row r="1564" spans="1:117" x14ac:dyDescent="0.2">
      <c r="A1564" s="5">
        <v>1563</v>
      </c>
      <c r="B1564" s="55" t="s">
        <v>5560</v>
      </c>
      <c r="C1564" s="5" t="s">
        <v>19870</v>
      </c>
      <c r="D1564" s="13" t="s">
        <v>19902</v>
      </c>
      <c r="F1564" s="102" t="s">
        <v>3305</v>
      </c>
      <c r="G1564" s="102" t="s">
        <v>4782</v>
      </c>
      <c r="H1564" s="102"/>
      <c r="I1564" s="102"/>
      <c r="J1564" s="102"/>
      <c r="K1564" s="102"/>
      <c r="L1564" s="102"/>
      <c r="M1564" s="5" t="s">
        <v>19031</v>
      </c>
      <c r="N1564" s="102"/>
      <c r="T1564" s="118"/>
      <c r="W1564" s="102"/>
    </row>
    <row r="1565" spans="1:117" x14ac:dyDescent="0.2">
      <c r="A1565" s="5">
        <v>1564</v>
      </c>
      <c r="B1565" s="55" t="s">
        <v>5383</v>
      </c>
      <c r="C1565" s="5" t="s">
        <v>19870</v>
      </c>
      <c r="D1565" s="13" t="s">
        <v>19903</v>
      </c>
      <c r="F1565" s="102" t="s">
        <v>3305</v>
      </c>
      <c r="G1565" s="102" t="s">
        <v>4782</v>
      </c>
      <c r="H1565" s="102"/>
      <c r="I1565" s="102"/>
      <c r="J1565" s="102"/>
      <c r="K1565" s="102"/>
      <c r="L1565" s="102"/>
      <c r="M1565" s="5" t="s">
        <v>19031</v>
      </c>
      <c r="N1565" s="102"/>
      <c r="T1565" s="118"/>
      <c r="W1565" s="102"/>
    </row>
    <row r="1566" spans="1:117" x14ac:dyDescent="0.2">
      <c r="A1566" s="5">
        <v>1565</v>
      </c>
      <c r="B1566" s="55" t="s">
        <v>5513</v>
      </c>
      <c r="C1566" s="5" t="s">
        <v>19870</v>
      </c>
      <c r="D1566" s="13" t="s">
        <v>19904</v>
      </c>
      <c r="F1566" s="13" t="s">
        <v>5137</v>
      </c>
      <c r="G1566" s="13" t="s">
        <v>5138</v>
      </c>
      <c r="H1566" s="13"/>
      <c r="I1566" s="13"/>
      <c r="J1566" s="13"/>
      <c r="K1566" s="102"/>
      <c r="L1566" s="13"/>
      <c r="M1566" s="5" t="s">
        <v>19031</v>
      </c>
      <c r="N1566" s="102"/>
      <c r="Q1566" s="10"/>
      <c r="T1566" s="118"/>
      <c r="W1566" s="13"/>
    </row>
    <row r="1567" spans="1:117" x14ac:dyDescent="0.2">
      <c r="A1567" s="5">
        <v>1566</v>
      </c>
      <c r="B1567" s="55" t="s">
        <v>5469</v>
      </c>
      <c r="C1567" s="5" t="s">
        <v>19870</v>
      </c>
      <c r="D1567" s="13" t="s">
        <v>19905</v>
      </c>
      <c r="F1567" s="102" t="s">
        <v>5137</v>
      </c>
      <c r="G1567" s="102" t="s">
        <v>5138</v>
      </c>
      <c r="H1567" s="102"/>
      <c r="I1567" s="102"/>
      <c r="J1567" s="102"/>
      <c r="K1567" s="102"/>
      <c r="L1567" s="102"/>
      <c r="M1567" s="5" t="s">
        <v>19031</v>
      </c>
      <c r="N1567" s="102"/>
      <c r="T1567" s="118"/>
      <c r="W1567" s="102"/>
    </row>
    <row r="1568" spans="1:117" x14ac:dyDescent="0.2">
      <c r="A1568" s="5">
        <v>1567</v>
      </c>
      <c r="B1568" s="55" t="s">
        <v>5338</v>
      </c>
      <c r="C1568" s="5" t="s">
        <v>19870</v>
      </c>
      <c r="D1568" s="13" t="s">
        <v>19906</v>
      </c>
      <c r="F1568" s="102" t="s">
        <v>5137</v>
      </c>
      <c r="G1568" s="102" t="s">
        <v>5138</v>
      </c>
      <c r="H1568" s="102"/>
      <c r="I1568" s="102"/>
      <c r="J1568" s="102"/>
      <c r="K1568" s="102"/>
      <c r="L1568" s="102"/>
      <c r="M1568" s="5" t="s">
        <v>19031</v>
      </c>
      <c r="N1568" s="102"/>
      <c r="T1568" s="118"/>
      <c r="W1568" s="102"/>
    </row>
    <row r="1569" spans="1:23" x14ac:dyDescent="0.2">
      <c r="A1569" s="5">
        <v>1568</v>
      </c>
      <c r="B1569" s="55" t="s">
        <v>5405</v>
      </c>
      <c r="C1569" s="5" t="s">
        <v>19870</v>
      </c>
      <c r="D1569" s="13" t="s">
        <v>19907</v>
      </c>
      <c r="F1569" s="102" t="s">
        <v>5137</v>
      </c>
      <c r="G1569" s="102" t="s">
        <v>5138</v>
      </c>
      <c r="H1569" s="102"/>
      <c r="I1569" s="102"/>
      <c r="J1569" s="102"/>
      <c r="K1569" s="102"/>
      <c r="L1569" s="102"/>
      <c r="M1569" s="5" t="s">
        <v>19031</v>
      </c>
      <c r="N1569" s="102"/>
      <c r="T1569" s="118"/>
      <c r="W1569" s="102"/>
    </row>
    <row r="1570" spans="1:23" x14ac:dyDescent="0.2">
      <c r="A1570" s="5">
        <v>1569</v>
      </c>
      <c r="B1570" s="55" t="s">
        <v>5547</v>
      </c>
      <c r="C1570" s="5" t="s">
        <v>19870</v>
      </c>
      <c r="D1570" s="13" t="s">
        <v>19908</v>
      </c>
      <c r="F1570" s="102" t="s">
        <v>5137</v>
      </c>
      <c r="G1570" s="102" t="s">
        <v>5138</v>
      </c>
      <c r="H1570" s="102"/>
      <c r="I1570" s="102"/>
      <c r="J1570" s="102"/>
      <c r="K1570" s="102"/>
      <c r="L1570" s="102"/>
      <c r="M1570" s="5" t="s">
        <v>19031</v>
      </c>
      <c r="N1570" s="102"/>
      <c r="T1570" s="118"/>
      <c r="W1570" s="102"/>
    </row>
    <row r="1571" spans="1:23" x14ac:dyDescent="0.2">
      <c r="A1571" s="5">
        <v>1570</v>
      </c>
      <c r="B1571" s="55" t="s">
        <v>5489</v>
      </c>
      <c r="C1571" s="5" t="s">
        <v>19870</v>
      </c>
      <c r="D1571" s="13" t="s">
        <v>19909</v>
      </c>
      <c r="F1571" s="102" t="s">
        <v>4256</v>
      </c>
      <c r="G1571" s="102" t="s">
        <v>9226</v>
      </c>
      <c r="H1571" s="102"/>
      <c r="I1571" s="102"/>
      <c r="J1571" s="102"/>
      <c r="K1571" s="102" t="s">
        <v>19910</v>
      </c>
      <c r="L1571" s="102"/>
      <c r="M1571" s="5" t="s">
        <v>19031</v>
      </c>
      <c r="N1571" s="102"/>
      <c r="T1571" s="118"/>
      <c r="W1571" s="102"/>
    </row>
    <row r="1572" spans="1:23" x14ac:dyDescent="0.2">
      <c r="A1572" s="5">
        <v>1571</v>
      </c>
      <c r="B1572" s="55" t="s">
        <v>5660</v>
      </c>
      <c r="C1572" s="5" t="s">
        <v>19870</v>
      </c>
      <c r="D1572" s="13" t="s">
        <v>19911</v>
      </c>
      <c r="F1572" s="102" t="s">
        <v>4256</v>
      </c>
      <c r="G1572" s="102" t="s">
        <v>9226</v>
      </c>
      <c r="H1572" s="102"/>
      <c r="I1572" s="102"/>
      <c r="J1572" s="102"/>
      <c r="K1572" s="102" t="s">
        <v>19910</v>
      </c>
      <c r="L1572" s="102"/>
      <c r="M1572" s="5" t="s">
        <v>19031</v>
      </c>
      <c r="N1572" s="102"/>
      <c r="T1572" s="118"/>
      <c r="W1572" s="102"/>
    </row>
    <row r="1573" spans="1:23" x14ac:dyDescent="0.2">
      <c r="A1573" s="5">
        <v>1572</v>
      </c>
      <c r="B1573" s="55" t="s">
        <v>5497</v>
      </c>
      <c r="C1573" s="5" t="s">
        <v>19870</v>
      </c>
      <c r="D1573" s="13" t="s">
        <v>19912</v>
      </c>
      <c r="F1573" s="102" t="s">
        <v>4256</v>
      </c>
      <c r="G1573" s="102" t="s">
        <v>9226</v>
      </c>
      <c r="H1573" s="102"/>
      <c r="I1573" s="102"/>
      <c r="J1573" s="102"/>
      <c r="K1573" s="102" t="s">
        <v>19910</v>
      </c>
      <c r="L1573" s="102"/>
      <c r="M1573" s="5" t="s">
        <v>19031</v>
      </c>
      <c r="N1573" s="102"/>
      <c r="T1573" s="118"/>
      <c r="W1573" s="102"/>
    </row>
    <row r="1574" spans="1:23" x14ac:dyDescent="0.2">
      <c r="A1574" s="5">
        <v>1573</v>
      </c>
      <c r="B1574" s="55" t="s">
        <v>5393</v>
      </c>
      <c r="C1574" s="5" t="s">
        <v>19870</v>
      </c>
      <c r="D1574" s="13" t="s">
        <v>19913</v>
      </c>
      <c r="F1574" s="102" t="s">
        <v>4256</v>
      </c>
      <c r="G1574" s="102" t="s">
        <v>9226</v>
      </c>
      <c r="H1574" s="102"/>
      <c r="I1574" s="102"/>
      <c r="J1574" s="102"/>
      <c r="K1574" s="102" t="s">
        <v>19910</v>
      </c>
      <c r="L1574" s="102"/>
      <c r="M1574" s="5" t="s">
        <v>19031</v>
      </c>
      <c r="N1574" s="102"/>
      <c r="T1574" s="118"/>
      <c r="W1574" s="102"/>
    </row>
    <row r="1575" spans="1:23" x14ac:dyDescent="0.2">
      <c r="A1575" s="5">
        <v>1574</v>
      </c>
      <c r="B1575" s="55" t="s">
        <v>5371</v>
      </c>
      <c r="C1575" s="5" t="s">
        <v>19870</v>
      </c>
      <c r="D1575" s="13" t="s">
        <v>19914</v>
      </c>
      <c r="F1575" s="102" t="s">
        <v>4256</v>
      </c>
      <c r="G1575" s="102" t="s">
        <v>9226</v>
      </c>
      <c r="H1575" s="102"/>
      <c r="I1575" s="102"/>
      <c r="J1575" s="102"/>
      <c r="K1575" s="102" t="s">
        <v>19910</v>
      </c>
      <c r="L1575" s="102"/>
      <c r="M1575" s="5" t="s">
        <v>19031</v>
      </c>
      <c r="N1575" s="102"/>
      <c r="T1575" s="118"/>
      <c r="W1575" s="102"/>
    </row>
    <row r="1576" spans="1:23" x14ac:dyDescent="0.2">
      <c r="A1576" s="5">
        <v>1575</v>
      </c>
      <c r="B1576" s="55" t="s">
        <v>5409</v>
      </c>
      <c r="C1576" s="5" t="s">
        <v>19870</v>
      </c>
      <c r="D1576" s="13" t="s">
        <v>19915</v>
      </c>
      <c r="F1576" s="102" t="s">
        <v>4256</v>
      </c>
      <c r="G1576" s="102" t="s">
        <v>9226</v>
      </c>
      <c r="H1576" s="102"/>
      <c r="I1576" s="102"/>
      <c r="J1576" s="102"/>
      <c r="K1576" s="102" t="s">
        <v>19910</v>
      </c>
      <c r="L1576" s="102"/>
      <c r="M1576" s="5" t="s">
        <v>19031</v>
      </c>
      <c r="N1576" s="102"/>
      <c r="T1576" s="118"/>
      <c r="W1576" s="102"/>
    </row>
    <row r="1577" spans="1:23" x14ac:dyDescent="0.2">
      <c r="A1577" s="5">
        <v>1576</v>
      </c>
      <c r="B1577" s="55" t="s">
        <v>5606</v>
      </c>
      <c r="C1577" s="5" t="s">
        <v>19870</v>
      </c>
      <c r="D1577" s="13" t="s">
        <v>19916</v>
      </c>
      <c r="F1577" s="102" t="s">
        <v>3912</v>
      </c>
      <c r="G1577" s="102" t="s">
        <v>5378</v>
      </c>
      <c r="H1577" s="102"/>
      <c r="I1577" s="102"/>
      <c r="J1577" s="102"/>
      <c r="K1577" s="102"/>
      <c r="L1577" s="102"/>
      <c r="M1577" s="5" t="s">
        <v>19031</v>
      </c>
      <c r="N1577" s="102"/>
      <c r="T1577" s="118"/>
      <c r="W1577" s="102"/>
    </row>
    <row r="1578" spans="1:23" x14ac:dyDescent="0.2">
      <c r="A1578" s="5">
        <v>1577</v>
      </c>
      <c r="B1578" s="55" t="s">
        <v>5376</v>
      </c>
      <c r="C1578" s="5" t="s">
        <v>19870</v>
      </c>
      <c r="D1578" s="13" t="s">
        <v>19917</v>
      </c>
      <c r="F1578" s="102" t="s">
        <v>3912</v>
      </c>
      <c r="G1578" s="102" t="s">
        <v>5378</v>
      </c>
      <c r="H1578" s="102"/>
      <c r="I1578" s="102"/>
      <c r="J1578" s="102"/>
      <c r="K1578" s="102"/>
      <c r="L1578" s="102"/>
      <c r="M1578" s="5" t="s">
        <v>19031</v>
      </c>
      <c r="N1578" s="102"/>
      <c r="T1578" s="118"/>
      <c r="W1578" s="102"/>
    </row>
    <row r="1579" spans="1:23" x14ac:dyDescent="0.2">
      <c r="A1579" s="5">
        <v>1578</v>
      </c>
      <c r="B1579" s="55" t="s">
        <v>5433</v>
      </c>
      <c r="C1579" s="5" t="s">
        <v>19870</v>
      </c>
      <c r="D1579" s="13" t="s">
        <v>19918</v>
      </c>
      <c r="F1579" s="102" t="s">
        <v>3912</v>
      </c>
      <c r="G1579" s="102" t="s">
        <v>5378</v>
      </c>
      <c r="H1579" s="102"/>
      <c r="I1579" s="102"/>
      <c r="J1579" s="102"/>
      <c r="K1579" s="102"/>
      <c r="L1579" s="102"/>
      <c r="M1579" s="5" t="s">
        <v>19031</v>
      </c>
      <c r="N1579" s="102"/>
      <c r="T1579" s="118"/>
      <c r="W1579" s="102"/>
    </row>
    <row r="1580" spans="1:23" x14ac:dyDescent="0.2">
      <c r="A1580" s="5">
        <v>1579</v>
      </c>
      <c r="B1580" s="55" t="s">
        <v>5628</v>
      </c>
      <c r="C1580" s="5" t="s">
        <v>19870</v>
      </c>
      <c r="D1580" s="13" t="s">
        <v>19919</v>
      </c>
      <c r="F1580" s="102" t="s">
        <v>3912</v>
      </c>
      <c r="G1580" s="102" t="s">
        <v>5378</v>
      </c>
      <c r="H1580" s="102"/>
      <c r="I1580" s="102"/>
      <c r="J1580" s="102"/>
      <c r="K1580" s="102"/>
      <c r="L1580" s="102"/>
      <c r="M1580" s="5" t="s">
        <v>19031</v>
      </c>
      <c r="N1580" s="102"/>
      <c r="T1580" s="118"/>
      <c r="W1580" s="102"/>
    </row>
    <row r="1581" spans="1:23" x14ac:dyDescent="0.2">
      <c r="A1581" s="5">
        <v>1580</v>
      </c>
      <c r="B1581" s="55" t="s">
        <v>5522</v>
      </c>
      <c r="C1581" s="5" t="s">
        <v>19870</v>
      </c>
      <c r="D1581" s="13" t="s">
        <v>19920</v>
      </c>
      <c r="F1581" s="102" t="s">
        <v>4803</v>
      </c>
      <c r="G1581" s="102" t="s">
        <v>5153</v>
      </c>
      <c r="H1581" s="102"/>
      <c r="I1581" s="102"/>
      <c r="J1581" s="102"/>
      <c r="K1581" s="102"/>
      <c r="L1581" s="102"/>
      <c r="M1581" s="5" t="s">
        <v>19031</v>
      </c>
      <c r="N1581" s="102"/>
      <c r="T1581" s="118"/>
      <c r="W1581" s="102"/>
    </row>
    <row r="1582" spans="1:23" x14ac:dyDescent="0.2">
      <c r="A1582" s="5">
        <v>1581</v>
      </c>
      <c r="B1582" s="55" t="s">
        <v>5518</v>
      </c>
      <c r="C1582" s="5" t="s">
        <v>19870</v>
      </c>
      <c r="D1582" s="13" t="s">
        <v>19921</v>
      </c>
      <c r="F1582" s="102" t="s">
        <v>4803</v>
      </c>
      <c r="G1582" s="102" t="s">
        <v>5153</v>
      </c>
      <c r="H1582" s="102"/>
      <c r="I1582" s="102"/>
      <c r="J1582" s="102"/>
      <c r="K1582" s="102"/>
      <c r="L1582" s="102"/>
      <c r="M1582" s="5" t="s">
        <v>19031</v>
      </c>
      <c r="N1582" s="102"/>
      <c r="T1582" s="118"/>
      <c r="W1582" s="102"/>
    </row>
    <row r="1583" spans="1:23" x14ac:dyDescent="0.2">
      <c r="A1583" s="5">
        <v>1582</v>
      </c>
      <c r="B1583" s="55" t="s">
        <v>5664</v>
      </c>
      <c r="C1583" s="5" t="s">
        <v>19870</v>
      </c>
      <c r="D1583" s="13" t="s">
        <v>19922</v>
      </c>
      <c r="F1583" s="102" t="s">
        <v>4803</v>
      </c>
      <c r="G1583" s="102" t="s">
        <v>5153</v>
      </c>
      <c r="H1583" s="102"/>
      <c r="I1583" s="102"/>
      <c r="J1583" s="102"/>
      <c r="K1583" s="102"/>
      <c r="L1583" s="102"/>
      <c r="M1583" s="5" t="s">
        <v>19031</v>
      </c>
      <c r="N1583" s="102"/>
      <c r="T1583" s="118"/>
      <c r="W1583" s="102"/>
    </row>
    <row r="1584" spans="1:23" x14ac:dyDescent="0.2">
      <c r="A1584" s="5">
        <v>1583</v>
      </c>
      <c r="B1584" s="55" t="s">
        <v>19923</v>
      </c>
      <c r="C1584" s="5" t="s">
        <v>19870</v>
      </c>
      <c r="D1584" s="13" t="s">
        <v>19924</v>
      </c>
      <c r="F1584" s="102" t="s">
        <v>4803</v>
      </c>
      <c r="G1584" s="102" t="s">
        <v>5153</v>
      </c>
      <c r="H1584" s="102"/>
      <c r="I1584" s="102"/>
      <c r="J1584" s="102"/>
      <c r="K1584" s="102"/>
      <c r="L1584" s="102"/>
      <c r="M1584" s="10" t="s">
        <v>18480</v>
      </c>
      <c r="N1584" s="102"/>
      <c r="T1584" s="118"/>
      <c r="W1584" s="102"/>
    </row>
    <row r="1585" spans="1:23" x14ac:dyDescent="0.2">
      <c r="A1585" s="5">
        <v>1584</v>
      </c>
      <c r="B1585" s="55" t="s">
        <v>5647</v>
      </c>
      <c r="C1585" s="5" t="s">
        <v>19870</v>
      </c>
      <c r="D1585" s="13" t="s">
        <v>19925</v>
      </c>
      <c r="F1585" s="102" t="s">
        <v>4803</v>
      </c>
      <c r="G1585" s="102" t="s">
        <v>5153</v>
      </c>
      <c r="H1585" s="102"/>
      <c r="I1585" s="102"/>
      <c r="J1585" s="102"/>
      <c r="K1585" s="102"/>
      <c r="L1585" s="102"/>
      <c r="M1585" s="5" t="s">
        <v>19031</v>
      </c>
      <c r="N1585" s="102"/>
      <c r="T1585" s="118"/>
      <c r="W1585" s="102"/>
    </row>
    <row r="1586" spans="1:23" x14ac:dyDescent="0.2">
      <c r="A1586" s="5">
        <v>1585</v>
      </c>
      <c r="B1586" s="55" t="s">
        <v>5395</v>
      </c>
      <c r="C1586" s="5" t="s">
        <v>19870</v>
      </c>
      <c r="D1586" s="13" t="s">
        <v>19926</v>
      </c>
      <c r="F1586" s="102" t="s">
        <v>4803</v>
      </c>
      <c r="G1586" s="102" t="s">
        <v>5153</v>
      </c>
      <c r="H1586" s="102"/>
      <c r="I1586" s="102"/>
      <c r="J1586" s="102"/>
      <c r="K1586" s="102"/>
      <c r="L1586" s="102"/>
      <c r="M1586" s="5" t="s">
        <v>19031</v>
      </c>
      <c r="N1586" s="102"/>
      <c r="T1586" s="118"/>
      <c r="W1586" s="102"/>
    </row>
    <row r="1587" spans="1:23" x14ac:dyDescent="0.2">
      <c r="A1587" s="5">
        <v>1586</v>
      </c>
      <c r="B1587" s="55" t="s">
        <v>5670</v>
      </c>
      <c r="C1587" s="5" t="s">
        <v>19870</v>
      </c>
      <c r="D1587" s="13" t="s">
        <v>19927</v>
      </c>
      <c r="F1587" s="102" t="s">
        <v>4818</v>
      </c>
      <c r="G1587" s="102" t="s">
        <v>4819</v>
      </c>
      <c r="H1587" s="102"/>
      <c r="I1587" s="102"/>
      <c r="J1587" s="102"/>
      <c r="K1587" s="102"/>
      <c r="L1587" s="102"/>
      <c r="M1587" s="5" t="s">
        <v>19031</v>
      </c>
      <c r="N1587" s="102"/>
      <c r="P1587" s="10"/>
      <c r="T1587" s="118"/>
      <c r="W1587" s="102"/>
    </row>
    <row r="1588" spans="1:23" x14ac:dyDescent="0.2">
      <c r="A1588" s="5">
        <v>1587</v>
      </c>
      <c r="B1588" s="55" t="s">
        <v>5578</v>
      </c>
      <c r="C1588" s="5" t="s">
        <v>19870</v>
      </c>
      <c r="D1588" s="13" t="s">
        <v>19928</v>
      </c>
      <c r="F1588" s="13" t="s">
        <v>4818</v>
      </c>
      <c r="G1588" s="13" t="s">
        <v>4819</v>
      </c>
      <c r="H1588" s="13"/>
      <c r="I1588" s="13"/>
      <c r="J1588" s="13"/>
      <c r="K1588" s="13"/>
      <c r="L1588" s="13"/>
      <c r="M1588" s="5" t="s">
        <v>19031</v>
      </c>
      <c r="N1588" s="102"/>
      <c r="O1588" s="10"/>
      <c r="Q1588" s="10"/>
      <c r="T1588" s="118"/>
      <c r="W1588" s="13"/>
    </row>
    <row r="1589" spans="1:23" x14ac:dyDescent="0.2">
      <c r="A1589" s="5">
        <v>1588</v>
      </c>
      <c r="B1589" s="55" t="s">
        <v>5415</v>
      </c>
      <c r="C1589" s="5" t="s">
        <v>19870</v>
      </c>
      <c r="D1589" s="13" t="s">
        <v>19929</v>
      </c>
      <c r="F1589" s="102" t="s">
        <v>4818</v>
      </c>
      <c r="G1589" s="102" t="s">
        <v>4819</v>
      </c>
      <c r="H1589" s="102"/>
      <c r="I1589" s="102"/>
      <c r="J1589" s="102"/>
      <c r="K1589" s="102"/>
      <c r="L1589" s="102"/>
      <c r="M1589" s="5" t="s">
        <v>19031</v>
      </c>
      <c r="N1589" s="102"/>
      <c r="T1589" s="118"/>
      <c r="W1589" s="102"/>
    </row>
    <row r="1590" spans="1:23" x14ac:dyDescent="0.2">
      <c r="A1590" s="5">
        <v>1589</v>
      </c>
      <c r="B1590" s="55" t="s">
        <v>5574</v>
      </c>
      <c r="C1590" s="5" t="s">
        <v>19870</v>
      </c>
      <c r="D1590" s="13" t="s">
        <v>19930</v>
      </c>
      <c r="F1590" s="102" t="s">
        <v>4818</v>
      </c>
      <c r="G1590" s="102" t="s">
        <v>4819</v>
      </c>
      <c r="H1590" s="102"/>
      <c r="I1590" s="102"/>
      <c r="J1590" s="102"/>
      <c r="K1590" s="102"/>
      <c r="L1590" s="102"/>
      <c r="M1590" s="5" t="s">
        <v>19031</v>
      </c>
      <c r="N1590" s="102"/>
      <c r="T1590" s="118"/>
      <c r="W1590" s="102"/>
    </row>
    <row r="1591" spans="1:23" x14ac:dyDescent="0.2">
      <c r="A1591" s="5">
        <v>1590</v>
      </c>
      <c r="B1591" s="55" t="s">
        <v>5413</v>
      </c>
      <c r="C1591" s="5" t="s">
        <v>19870</v>
      </c>
      <c r="D1591" s="13" t="s">
        <v>19931</v>
      </c>
      <c r="F1591" s="102" t="s">
        <v>4818</v>
      </c>
      <c r="G1591" s="102" t="s">
        <v>4819</v>
      </c>
      <c r="H1591" s="102"/>
      <c r="I1591" s="102"/>
      <c r="J1591" s="102"/>
      <c r="K1591" s="102"/>
      <c r="L1591" s="102"/>
      <c r="M1591" s="5" t="s">
        <v>19031</v>
      </c>
      <c r="N1591" s="102"/>
      <c r="T1591" s="118"/>
      <c r="W1591" s="102"/>
    </row>
    <row r="1592" spans="1:23" x14ac:dyDescent="0.2">
      <c r="A1592" s="5">
        <v>1591</v>
      </c>
      <c r="B1592" s="55" t="s">
        <v>5479</v>
      </c>
      <c r="C1592" s="5" t="s">
        <v>19870</v>
      </c>
      <c r="D1592" s="13" t="s">
        <v>19932</v>
      </c>
      <c r="F1592" s="102" t="s">
        <v>4818</v>
      </c>
      <c r="G1592" s="102" t="s">
        <v>4819</v>
      </c>
      <c r="H1592" s="102"/>
      <c r="I1592" s="102"/>
      <c r="J1592" s="102"/>
      <c r="K1592" s="102"/>
      <c r="L1592" s="102"/>
      <c r="M1592" s="5" t="s">
        <v>19031</v>
      </c>
      <c r="N1592" s="102"/>
      <c r="T1592" s="118"/>
      <c r="W1592" s="102"/>
    </row>
    <row r="1593" spans="1:23" x14ac:dyDescent="0.2">
      <c r="A1593" s="5">
        <v>1592</v>
      </c>
      <c r="B1593" s="55" t="s">
        <v>5359</v>
      </c>
      <c r="C1593" s="5" t="s">
        <v>19870</v>
      </c>
      <c r="D1593" s="13" t="s">
        <v>19933</v>
      </c>
      <c r="F1593" s="102" t="s">
        <v>3441</v>
      </c>
      <c r="G1593" s="102" t="s">
        <v>3924</v>
      </c>
      <c r="H1593" s="102"/>
      <c r="I1593" s="102"/>
      <c r="J1593" s="102"/>
      <c r="K1593" s="102"/>
      <c r="L1593" s="102"/>
      <c r="M1593" s="5" t="s">
        <v>19031</v>
      </c>
      <c r="N1593" s="102"/>
      <c r="T1593" s="118"/>
      <c r="W1593" s="102"/>
    </row>
    <row r="1594" spans="1:23" x14ac:dyDescent="0.2">
      <c r="A1594" s="5">
        <v>1593</v>
      </c>
      <c r="B1594" s="55" t="s">
        <v>5604</v>
      </c>
      <c r="C1594" s="5" t="s">
        <v>19870</v>
      </c>
      <c r="D1594" s="13" t="s">
        <v>19934</v>
      </c>
      <c r="F1594" s="102" t="s">
        <v>3441</v>
      </c>
      <c r="G1594" s="102" t="s">
        <v>3924</v>
      </c>
      <c r="H1594" s="102"/>
      <c r="I1594" s="102"/>
      <c r="J1594" s="102"/>
      <c r="K1594" s="102"/>
      <c r="L1594" s="102"/>
      <c r="M1594" s="5" t="s">
        <v>19031</v>
      </c>
      <c r="N1594" s="102"/>
      <c r="T1594" s="118"/>
      <c r="W1594" s="102"/>
    </row>
    <row r="1595" spans="1:23" x14ac:dyDescent="0.2">
      <c r="A1595" s="5">
        <v>1594</v>
      </c>
      <c r="B1595" s="55" t="s">
        <v>5501</v>
      </c>
      <c r="C1595" s="5" t="s">
        <v>19870</v>
      </c>
      <c r="D1595" s="13" t="s">
        <v>19935</v>
      </c>
      <c r="F1595" s="102" t="s">
        <v>3441</v>
      </c>
      <c r="G1595" s="102" t="s">
        <v>3924</v>
      </c>
      <c r="H1595" s="102"/>
      <c r="I1595" s="102"/>
      <c r="J1595" s="102"/>
      <c r="K1595" s="102"/>
      <c r="L1595" s="102"/>
      <c r="M1595" s="5" t="s">
        <v>19031</v>
      </c>
      <c r="N1595" s="102"/>
      <c r="T1595" s="118"/>
      <c r="W1595" s="102"/>
    </row>
    <row r="1596" spans="1:23" x14ac:dyDescent="0.2">
      <c r="A1596" s="5">
        <v>1595</v>
      </c>
      <c r="B1596" s="55" t="s">
        <v>5678</v>
      </c>
      <c r="C1596" s="5" t="s">
        <v>19870</v>
      </c>
      <c r="D1596" s="13" t="s">
        <v>19936</v>
      </c>
      <c r="F1596" s="102" t="s">
        <v>3441</v>
      </c>
      <c r="G1596" s="102" t="s">
        <v>3924</v>
      </c>
      <c r="H1596" s="102"/>
      <c r="I1596" s="102"/>
      <c r="J1596" s="102"/>
      <c r="K1596" s="102"/>
      <c r="L1596" s="102"/>
      <c r="M1596" s="5" t="s">
        <v>19031</v>
      </c>
      <c r="N1596" s="102"/>
      <c r="T1596" s="118"/>
      <c r="W1596" s="102"/>
    </row>
    <row r="1597" spans="1:23" x14ac:dyDescent="0.2">
      <c r="A1597" s="5">
        <v>1596</v>
      </c>
      <c r="B1597" s="55" t="s">
        <v>5562</v>
      </c>
      <c r="C1597" s="5" t="s">
        <v>19870</v>
      </c>
      <c r="D1597" s="13" t="s">
        <v>19937</v>
      </c>
      <c r="F1597" s="102" t="s">
        <v>3441</v>
      </c>
      <c r="G1597" s="102" t="s">
        <v>3924</v>
      </c>
      <c r="H1597" s="102"/>
      <c r="I1597" s="102"/>
      <c r="J1597" s="102"/>
      <c r="K1597" s="102"/>
      <c r="L1597" s="102"/>
      <c r="M1597" s="5" t="s">
        <v>19031</v>
      </c>
      <c r="N1597" s="102"/>
      <c r="T1597" s="118"/>
      <c r="W1597" s="102"/>
    </row>
    <row r="1598" spans="1:23" x14ac:dyDescent="0.2">
      <c r="A1598" s="5">
        <v>1597</v>
      </c>
      <c r="B1598" s="55" t="s">
        <v>5658</v>
      </c>
      <c r="C1598" s="5" t="s">
        <v>19870</v>
      </c>
      <c r="D1598" s="13" t="s">
        <v>19938</v>
      </c>
      <c r="F1598" s="102" t="s">
        <v>3441</v>
      </c>
      <c r="G1598" s="102" t="s">
        <v>3924</v>
      </c>
      <c r="H1598" s="102"/>
      <c r="I1598" s="102"/>
      <c r="J1598" s="102"/>
      <c r="K1598" s="102"/>
      <c r="L1598" s="102"/>
      <c r="M1598" s="5" t="s">
        <v>19031</v>
      </c>
      <c r="N1598" s="102"/>
      <c r="T1598" s="118"/>
      <c r="W1598" s="102"/>
    </row>
    <row r="1599" spans="1:23" x14ac:dyDescent="0.2">
      <c r="A1599" s="5">
        <v>1598</v>
      </c>
      <c r="B1599" s="55" t="s">
        <v>5391</v>
      </c>
      <c r="C1599" s="5" t="s">
        <v>19870</v>
      </c>
      <c r="D1599" s="13" t="s">
        <v>19939</v>
      </c>
      <c r="F1599" s="102" t="s">
        <v>4807</v>
      </c>
      <c r="G1599" s="102" t="s">
        <v>4808</v>
      </c>
      <c r="H1599" s="102"/>
      <c r="I1599" s="102"/>
      <c r="J1599" s="102"/>
      <c r="K1599" s="102"/>
      <c r="L1599" s="102"/>
      <c r="M1599" s="5" t="s">
        <v>19031</v>
      </c>
      <c r="N1599" s="102"/>
      <c r="T1599" s="118"/>
      <c r="W1599" s="102"/>
    </row>
    <row r="1600" spans="1:23" x14ac:dyDescent="0.2">
      <c r="A1600" s="5">
        <v>1599</v>
      </c>
      <c r="B1600" s="55" t="s">
        <v>5481</v>
      </c>
      <c r="C1600" s="5" t="s">
        <v>19870</v>
      </c>
      <c r="D1600" s="13" t="s">
        <v>19940</v>
      </c>
      <c r="F1600" s="102" t="s">
        <v>4807</v>
      </c>
      <c r="G1600" s="102" t="s">
        <v>4808</v>
      </c>
      <c r="H1600" s="102"/>
      <c r="I1600" s="102"/>
      <c r="J1600" s="102"/>
      <c r="K1600" s="102"/>
      <c r="L1600" s="102"/>
      <c r="M1600" s="5" t="s">
        <v>19031</v>
      </c>
      <c r="N1600" s="102"/>
      <c r="T1600" s="118"/>
      <c r="W1600" s="102"/>
    </row>
    <row r="1601" spans="1:23" x14ac:dyDescent="0.2">
      <c r="A1601" s="5">
        <v>1600</v>
      </c>
      <c r="B1601" s="55" t="s">
        <v>5668</v>
      </c>
      <c r="C1601" s="5" t="s">
        <v>19870</v>
      </c>
      <c r="D1601" s="13" t="s">
        <v>19941</v>
      </c>
      <c r="F1601" s="102" t="s">
        <v>4807</v>
      </c>
      <c r="G1601" s="102" t="s">
        <v>4808</v>
      </c>
      <c r="H1601" s="102"/>
      <c r="I1601" s="102"/>
      <c r="J1601" s="102"/>
      <c r="K1601" s="102"/>
      <c r="L1601" s="102"/>
      <c r="M1601" s="5" t="s">
        <v>19031</v>
      </c>
      <c r="N1601" s="102"/>
      <c r="T1601" s="118"/>
      <c r="W1601" s="102"/>
    </row>
    <row r="1602" spans="1:23" x14ac:dyDescent="0.2">
      <c r="A1602" s="5">
        <v>1601</v>
      </c>
      <c r="B1602" s="55" t="s">
        <v>5425</v>
      </c>
      <c r="C1602" s="5" t="s">
        <v>19870</v>
      </c>
      <c r="D1602" s="13" t="s">
        <v>19942</v>
      </c>
      <c r="F1602" s="102" t="s">
        <v>4807</v>
      </c>
      <c r="G1602" s="102" t="s">
        <v>4808</v>
      </c>
      <c r="H1602" s="102"/>
      <c r="I1602" s="102"/>
      <c r="J1602" s="102"/>
      <c r="K1602" s="102"/>
      <c r="L1602" s="102"/>
      <c r="M1602" s="5" t="s">
        <v>19031</v>
      </c>
      <c r="N1602" s="102"/>
      <c r="T1602" s="118"/>
      <c r="W1602" s="102"/>
    </row>
    <row r="1603" spans="1:23" x14ac:dyDescent="0.2">
      <c r="A1603" s="5">
        <v>1602</v>
      </c>
      <c r="B1603" s="55" t="s">
        <v>5427</v>
      </c>
      <c r="C1603" s="5" t="s">
        <v>19870</v>
      </c>
      <c r="D1603" s="13" t="s">
        <v>19943</v>
      </c>
      <c r="F1603" s="102" t="s">
        <v>4807</v>
      </c>
      <c r="G1603" s="102" t="s">
        <v>4808</v>
      </c>
      <c r="H1603" s="102"/>
      <c r="I1603" s="102"/>
      <c r="J1603" s="102"/>
      <c r="K1603" s="102"/>
      <c r="L1603" s="102"/>
      <c r="M1603" s="5" t="s">
        <v>19031</v>
      </c>
      <c r="N1603" s="102"/>
      <c r="T1603" s="118"/>
      <c r="W1603" s="102"/>
    </row>
    <row r="1604" spans="1:23" x14ac:dyDescent="0.2">
      <c r="A1604" s="5">
        <v>1603</v>
      </c>
      <c r="B1604" s="55" t="s">
        <v>5451</v>
      </c>
      <c r="C1604" s="5" t="s">
        <v>19870</v>
      </c>
      <c r="D1604" s="13" t="s">
        <v>19944</v>
      </c>
      <c r="F1604" s="102" t="s">
        <v>4807</v>
      </c>
      <c r="G1604" s="102" t="s">
        <v>4808</v>
      </c>
      <c r="H1604" s="102"/>
      <c r="I1604" s="102"/>
      <c r="J1604" s="102"/>
      <c r="K1604" s="102"/>
      <c r="L1604" s="102"/>
      <c r="M1604" s="5" t="s">
        <v>19031</v>
      </c>
      <c r="N1604" s="102"/>
      <c r="T1604" s="118"/>
      <c r="W1604" s="102"/>
    </row>
    <row r="1605" spans="1:23" x14ac:dyDescent="0.2">
      <c r="A1605" s="5">
        <v>1604</v>
      </c>
      <c r="B1605" s="55" t="s">
        <v>5461</v>
      </c>
      <c r="C1605" s="5" t="s">
        <v>19870</v>
      </c>
      <c r="D1605" s="13" t="s">
        <v>19945</v>
      </c>
      <c r="F1605" s="102" t="s">
        <v>4577</v>
      </c>
      <c r="G1605" s="102" t="s">
        <v>4840</v>
      </c>
      <c r="H1605" s="102"/>
      <c r="I1605" s="102"/>
      <c r="J1605" s="102"/>
      <c r="K1605" s="102"/>
      <c r="L1605" s="102"/>
      <c r="M1605" s="5" t="s">
        <v>19031</v>
      </c>
      <c r="N1605" s="102"/>
      <c r="T1605" s="118"/>
      <c r="W1605" s="102"/>
    </row>
    <row r="1606" spans="1:23" x14ac:dyDescent="0.2">
      <c r="A1606" s="5">
        <v>1605</v>
      </c>
      <c r="B1606" s="55" t="s">
        <v>5485</v>
      </c>
      <c r="C1606" s="5" t="s">
        <v>19870</v>
      </c>
      <c r="D1606" s="13" t="s">
        <v>19946</v>
      </c>
      <c r="F1606" s="102" t="s">
        <v>4577</v>
      </c>
      <c r="G1606" s="102" t="s">
        <v>4840</v>
      </c>
      <c r="H1606" s="102"/>
      <c r="I1606" s="102"/>
      <c r="J1606" s="102"/>
      <c r="K1606" s="102"/>
      <c r="L1606" s="102"/>
      <c r="M1606" s="5" t="s">
        <v>19031</v>
      </c>
      <c r="N1606" s="102"/>
      <c r="T1606" s="118"/>
      <c r="W1606" s="102"/>
    </row>
    <row r="1607" spans="1:23" x14ac:dyDescent="0.2">
      <c r="A1607" s="5">
        <v>1606</v>
      </c>
      <c r="B1607" s="55" t="s">
        <v>5616</v>
      </c>
      <c r="C1607" s="5" t="s">
        <v>19870</v>
      </c>
      <c r="D1607" s="13" t="s">
        <v>19947</v>
      </c>
      <c r="F1607" s="102" t="s">
        <v>4577</v>
      </c>
      <c r="G1607" s="102" t="s">
        <v>4840</v>
      </c>
      <c r="H1607" s="102"/>
      <c r="I1607" s="102"/>
      <c r="J1607" s="102"/>
      <c r="K1607" s="102"/>
      <c r="L1607" s="102"/>
      <c r="M1607" s="5" t="s">
        <v>19031</v>
      </c>
      <c r="N1607" s="102"/>
      <c r="T1607" s="118"/>
      <c r="W1607" s="102"/>
    </row>
    <row r="1608" spans="1:23" x14ac:dyDescent="0.2">
      <c r="A1608" s="5">
        <v>1607</v>
      </c>
      <c r="B1608" s="55" t="s">
        <v>5387</v>
      </c>
      <c r="C1608" s="5" t="s">
        <v>19870</v>
      </c>
      <c r="D1608" s="13" t="s">
        <v>19948</v>
      </c>
      <c r="F1608" s="102" t="s">
        <v>4577</v>
      </c>
      <c r="G1608" s="102" t="s">
        <v>4840</v>
      </c>
      <c r="H1608" s="102"/>
      <c r="I1608" s="102"/>
      <c r="J1608" s="102"/>
      <c r="K1608" s="102"/>
      <c r="L1608" s="102"/>
      <c r="M1608" s="5" t="s">
        <v>19031</v>
      </c>
      <c r="N1608" s="102"/>
      <c r="T1608" s="118"/>
      <c r="W1608" s="102"/>
    </row>
    <row r="1609" spans="1:23" x14ac:dyDescent="0.2">
      <c r="A1609" s="5">
        <v>1608</v>
      </c>
      <c r="B1609" s="55" t="s">
        <v>5564</v>
      </c>
      <c r="C1609" s="5" t="s">
        <v>19870</v>
      </c>
      <c r="D1609" s="13" t="s">
        <v>19949</v>
      </c>
      <c r="F1609" s="102" t="s">
        <v>4577</v>
      </c>
      <c r="G1609" s="102" t="s">
        <v>4840</v>
      </c>
      <c r="H1609" s="102"/>
      <c r="I1609" s="102"/>
      <c r="J1609" s="102"/>
      <c r="K1609" s="102"/>
      <c r="L1609" s="102"/>
      <c r="M1609" s="5" t="s">
        <v>19031</v>
      </c>
      <c r="N1609" s="102"/>
      <c r="T1609" s="118"/>
      <c r="W1609" s="102"/>
    </row>
    <row r="1610" spans="1:23" x14ac:dyDescent="0.2">
      <c r="A1610" s="5">
        <v>1609</v>
      </c>
      <c r="B1610" s="55" t="s">
        <v>5630</v>
      </c>
      <c r="C1610" s="5" t="s">
        <v>19870</v>
      </c>
      <c r="D1610" s="13" t="s">
        <v>19950</v>
      </c>
      <c r="F1610" s="102" t="s">
        <v>4577</v>
      </c>
      <c r="G1610" s="102" t="s">
        <v>4840</v>
      </c>
      <c r="H1610" s="102"/>
      <c r="I1610" s="102"/>
      <c r="J1610" s="102"/>
      <c r="K1610" s="102"/>
      <c r="L1610" s="102"/>
      <c r="M1610" s="5" t="s">
        <v>19031</v>
      </c>
      <c r="N1610" s="102"/>
      <c r="T1610" s="118"/>
      <c r="W1610" s="102"/>
    </row>
    <row r="1611" spans="1:23" x14ac:dyDescent="0.2">
      <c r="A1611" s="5">
        <v>1610</v>
      </c>
      <c r="B1611" s="55" t="s">
        <v>5524</v>
      </c>
      <c r="C1611" s="5" t="s">
        <v>19870</v>
      </c>
      <c r="D1611" s="13" t="s">
        <v>19951</v>
      </c>
      <c r="F1611" s="102" t="s">
        <v>4844</v>
      </c>
      <c r="G1611" s="102" t="s">
        <v>4850</v>
      </c>
      <c r="H1611" s="102"/>
      <c r="I1611" s="102"/>
      <c r="J1611" s="102"/>
      <c r="K1611" s="102"/>
      <c r="L1611" s="102"/>
      <c r="M1611" s="5" t="s">
        <v>19031</v>
      </c>
      <c r="N1611" s="102"/>
      <c r="T1611" s="118"/>
      <c r="W1611" s="102"/>
    </row>
    <row r="1612" spans="1:23" x14ac:dyDescent="0.2">
      <c r="A1612" s="5">
        <v>1611</v>
      </c>
      <c r="B1612" s="55" t="s">
        <v>5610</v>
      </c>
      <c r="C1612" s="5" t="s">
        <v>19870</v>
      </c>
      <c r="D1612" s="13" t="s">
        <v>19952</v>
      </c>
      <c r="F1612" s="102" t="s">
        <v>4844</v>
      </c>
      <c r="G1612" s="102" t="s">
        <v>4850</v>
      </c>
      <c r="H1612" s="102"/>
      <c r="I1612" s="102"/>
      <c r="J1612" s="102"/>
      <c r="K1612" s="102"/>
      <c r="L1612" s="102"/>
      <c r="M1612" s="5" t="s">
        <v>19031</v>
      </c>
      <c r="N1612" s="102"/>
      <c r="T1612" s="118"/>
      <c r="W1612" s="102"/>
    </row>
    <row r="1613" spans="1:23" x14ac:dyDescent="0.2">
      <c r="A1613" s="5">
        <v>1612</v>
      </c>
      <c r="B1613" s="55" t="s">
        <v>5526</v>
      </c>
      <c r="C1613" s="5" t="s">
        <v>19870</v>
      </c>
      <c r="D1613" s="13" t="s">
        <v>19953</v>
      </c>
      <c r="F1613" s="102" t="s">
        <v>4844</v>
      </c>
      <c r="G1613" s="102" t="s">
        <v>4850</v>
      </c>
      <c r="H1613" s="102"/>
      <c r="I1613" s="102"/>
      <c r="J1613" s="102"/>
      <c r="K1613" s="102"/>
      <c r="L1613" s="102"/>
      <c r="M1613" s="5" t="s">
        <v>19031</v>
      </c>
      <c r="N1613" s="102"/>
      <c r="T1613" s="118"/>
      <c r="W1613" s="102"/>
    </row>
    <row r="1614" spans="1:23" x14ac:dyDescent="0.2">
      <c r="A1614" s="5">
        <v>1613</v>
      </c>
      <c r="B1614" s="55" t="s">
        <v>5591</v>
      </c>
      <c r="C1614" s="5" t="s">
        <v>19870</v>
      </c>
      <c r="D1614" s="13" t="s">
        <v>19954</v>
      </c>
      <c r="F1614" s="102" t="s">
        <v>4844</v>
      </c>
      <c r="G1614" s="102" t="s">
        <v>4850</v>
      </c>
      <c r="H1614" s="102"/>
      <c r="I1614" s="102"/>
      <c r="J1614" s="102"/>
      <c r="K1614" s="102"/>
      <c r="L1614" s="102"/>
      <c r="M1614" s="5" t="s">
        <v>19031</v>
      </c>
      <c r="N1614" s="102"/>
      <c r="T1614" s="118"/>
      <c r="W1614" s="102"/>
    </row>
    <row r="1615" spans="1:23" x14ac:dyDescent="0.2">
      <c r="A1615" s="5">
        <v>1614</v>
      </c>
      <c r="B1615" s="55" t="s">
        <v>5543</v>
      </c>
      <c r="C1615" s="5" t="s">
        <v>19870</v>
      </c>
      <c r="D1615" s="13" t="s">
        <v>19955</v>
      </c>
      <c r="F1615" s="102" t="s">
        <v>4844</v>
      </c>
      <c r="G1615" s="102" t="s">
        <v>4850</v>
      </c>
      <c r="H1615" s="102"/>
      <c r="I1615" s="102"/>
      <c r="J1615" s="102"/>
      <c r="K1615" s="102"/>
      <c r="L1615" s="102"/>
      <c r="M1615" s="5" t="s">
        <v>19031</v>
      </c>
      <c r="N1615" s="102"/>
      <c r="T1615" s="118"/>
      <c r="W1615" s="102"/>
    </row>
    <row r="1616" spans="1:23" x14ac:dyDescent="0.2">
      <c r="A1616" s="5">
        <v>1615</v>
      </c>
      <c r="B1616" s="55" t="s">
        <v>5357</v>
      </c>
      <c r="C1616" s="5" t="s">
        <v>19870</v>
      </c>
      <c r="D1616" s="13" t="s">
        <v>19956</v>
      </c>
      <c r="F1616" s="102" t="s">
        <v>4844</v>
      </c>
      <c r="G1616" s="102" t="s">
        <v>4850</v>
      </c>
      <c r="H1616" s="102"/>
      <c r="I1616" s="102"/>
      <c r="J1616" s="102"/>
      <c r="K1616" s="102"/>
      <c r="L1616" s="102"/>
      <c r="M1616" s="5" t="s">
        <v>19031</v>
      </c>
      <c r="N1616" s="102"/>
      <c r="T1616" s="118"/>
      <c r="W1616" s="102"/>
    </row>
    <row r="1617" spans="1:114" x14ac:dyDescent="0.2">
      <c r="A1617" s="5">
        <v>1616</v>
      </c>
      <c r="B1617" s="55" t="s">
        <v>5327</v>
      </c>
      <c r="C1617" s="5" t="s">
        <v>19870</v>
      </c>
      <c r="D1617" s="13" t="s">
        <v>19957</v>
      </c>
      <c r="F1617" s="102" t="s">
        <v>4844</v>
      </c>
      <c r="G1617" s="102" t="s">
        <v>4850</v>
      </c>
      <c r="H1617" s="102"/>
      <c r="I1617" s="102"/>
      <c r="J1617" s="102"/>
      <c r="K1617" s="102"/>
      <c r="L1617" s="102"/>
      <c r="M1617" s="5" t="s">
        <v>19031</v>
      </c>
      <c r="N1617" s="102"/>
      <c r="T1617" s="118"/>
      <c r="W1617" s="102"/>
    </row>
    <row r="1618" spans="1:114" x14ac:dyDescent="0.2">
      <c r="A1618" s="5">
        <v>1617</v>
      </c>
      <c r="B1618" s="55" t="s">
        <v>5316</v>
      </c>
      <c r="C1618" s="5" t="s">
        <v>19870</v>
      </c>
      <c r="D1618" s="13" t="s">
        <v>19958</v>
      </c>
      <c r="F1618" s="102" t="s">
        <v>4844</v>
      </c>
      <c r="G1618" s="102" t="s">
        <v>4854</v>
      </c>
      <c r="H1618" s="102"/>
      <c r="I1618" s="102"/>
      <c r="J1618" s="102"/>
      <c r="K1618" s="102"/>
      <c r="L1618" s="102"/>
      <c r="M1618" s="5" t="s">
        <v>19031</v>
      </c>
      <c r="N1618" s="102"/>
      <c r="P1618" s="10"/>
      <c r="T1618" s="118"/>
      <c r="W1618" s="102"/>
    </row>
    <row r="1619" spans="1:114" x14ac:dyDescent="0.2">
      <c r="A1619" s="5">
        <v>1618</v>
      </c>
      <c r="B1619" s="55" t="s">
        <v>5465</v>
      </c>
      <c r="C1619" s="5" t="s">
        <v>19870</v>
      </c>
      <c r="D1619" s="13" t="s">
        <v>19959</v>
      </c>
      <c r="F1619" s="102" t="s">
        <v>3393</v>
      </c>
      <c r="G1619" s="102" t="s">
        <v>4828</v>
      </c>
      <c r="H1619" s="102"/>
      <c r="I1619" s="102"/>
      <c r="J1619" s="102"/>
      <c r="K1619" s="102"/>
      <c r="L1619" s="102"/>
      <c r="M1619" s="5" t="s">
        <v>19031</v>
      </c>
      <c r="N1619" s="102"/>
      <c r="T1619" s="118"/>
      <c r="W1619" s="102"/>
    </row>
    <row r="1620" spans="1:114" x14ac:dyDescent="0.2">
      <c r="A1620" s="5">
        <v>1619</v>
      </c>
      <c r="B1620" s="55" t="s">
        <v>5622</v>
      </c>
      <c r="C1620" s="5" t="s">
        <v>19870</v>
      </c>
      <c r="D1620" s="13" t="s">
        <v>19960</v>
      </c>
      <c r="F1620" s="102" t="s">
        <v>3393</v>
      </c>
      <c r="G1620" s="102" t="s">
        <v>4828</v>
      </c>
      <c r="H1620" s="102"/>
      <c r="I1620" s="102"/>
      <c r="J1620" s="102"/>
      <c r="K1620" s="102"/>
      <c r="L1620" s="102"/>
      <c r="M1620" s="5" t="s">
        <v>19031</v>
      </c>
      <c r="N1620" s="102"/>
      <c r="T1620" s="118"/>
      <c r="W1620" s="102"/>
    </row>
    <row r="1621" spans="1:114" x14ac:dyDescent="0.2">
      <c r="A1621" s="5">
        <v>1620</v>
      </c>
      <c r="B1621" s="55" t="s">
        <v>5608</v>
      </c>
      <c r="C1621" s="5" t="s">
        <v>19870</v>
      </c>
      <c r="D1621" s="13" t="s">
        <v>19961</v>
      </c>
      <c r="F1621" s="102" t="s">
        <v>3393</v>
      </c>
      <c r="G1621" s="102" t="s">
        <v>4828</v>
      </c>
      <c r="H1621" s="102"/>
      <c r="I1621" s="102"/>
      <c r="J1621" s="102"/>
      <c r="K1621" s="102"/>
      <c r="L1621" s="102"/>
      <c r="M1621" s="5" t="s">
        <v>19031</v>
      </c>
      <c r="N1621" s="102"/>
      <c r="T1621" s="118"/>
      <c r="W1621" s="102"/>
    </row>
    <row r="1622" spans="1:114" x14ac:dyDescent="0.2">
      <c r="A1622" s="5">
        <v>1621</v>
      </c>
      <c r="B1622" s="55" t="s">
        <v>5568</v>
      </c>
      <c r="C1622" s="5" t="s">
        <v>19870</v>
      </c>
      <c r="D1622" s="13" t="s">
        <v>19962</v>
      </c>
      <c r="F1622" s="13" t="s">
        <v>3393</v>
      </c>
      <c r="G1622" s="13" t="s">
        <v>4828</v>
      </c>
      <c r="H1622" s="13"/>
      <c r="I1622" s="13"/>
      <c r="J1622" s="13"/>
      <c r="K1622" s="102"/>
      <c r="L1622" s="13"/>
      <c r="M1622" s="5" t="s">
        <v>19031</v>
      </c>
      <c r="N1622" s="102"/>
      <c r="Q1622" s="10"/>
      <c r="T1622" s="118"/>
      <c r="W1622" s="13"/>
    </row>
    <row r="1623" spans="1:114" x14ac:dyDescent="0.2">
      <c r="A1623" s="5">
        <v>1622</v>
      </c>
      <c r="B1623" s="55" t="s">
        <v>5491</v>
      </c>
      <c r="C1623" s="5" t="s">
        <v>19870</v>
      </c>
      <c r="D1623" s="13" t="s">
        <v>19963</v>
      </c>
      <c r="F1623" s="102" t="s">
        <v>3393</v>
      </c>
      <c r="G1623" s="102" t="s">
        <v>4828</v>
      </c>
      <c r="H1623" s="102"/>
      <c r="I1623" s="102"/>
      <c r="J1623" s="102"/>
      <c r="K1623" s="102"/>
      <c r="L1623" s="102"/>
      <c r="M1623" s="5" t="s">
        <v>19031</v>
      </c>
      <c r="N1623" s="102"/>
      <c r="T1623" s="118"/>
      <c r="W1623" s="102"/>
    </row>
    <row r="1624" spans="1:114" x14ac:dyDescent="0.2">
      <c r="A1624" s="5">
        <v>1623</v>
      </c>
      <c r="B1624" s="99" t="s">
        <v>19964</v>
      </c>
      <c r="C1624" s="5" t="s">
        <v>19870</v>
      </c>
      <c r="D1624" s="13" t="s">
        <v>19965</v>
      </c>
      <c r="F1624" s="102" t="s">
        <v>3393</v>
      </c>
      <c r="G1624" s="102" t="s">
        <v>5557</v>
      </c>
      <c r="H1624" s="102"/>
      <c r="I1624" s="102"/>
      <c r="J1624" s="102"/>
      <c r="K1624" s="102"/>
      <c r="L1624" s="102"/>
      <c r="M1624" s="10" t="s">
        <v>18480</v>
      </c>
      <c r="N1624" s="102"/>
      <c r="T1624" s="118" t="s">
        <v>19966</v>
      </c>
      <c r="W1624" s="102"/>
    </row>
    <row r="1625" spans="1:114" x14ac:dyDescent="0.2">
      <c r="A1625" s="5">
        <v>1624</v>
      </c>
      <c r="B1625" s="99" t="s">
        <v>19964</v>
      </c>
      <c r="C1625" s="5" t="s">
        <v>19870</v>
      </c>
      <c r="D1625" s="13" t="s">
        <v>19967</v>
      </c>
      <c r="F1625" s="102" t="s">
        <v>3393</v>
      </c>
      <c r="G1625" s="102" t="s">
        <v>4828</v>
      </c>
      <c r="H1625" s="102"/>
      <c r="I1625" s="102"/>
      <c r="J1625" s="102"/>
      <c r="K1625" s="102"/>
      <c r="L1625" s="102"/>
      <c r="M1625" s="10" t="s">
        <v>18480</v>
      </c>
      <c r="N1625" s="102"/>
      <c r="T1625" s="118" t="s">
        <v>19966</v>
      </c>
      <c r="W1625" s="102"/>
    </row>
    <row r="1626" spans="1:114" x14ac:dyDescent="0.2">
      <c r="A1626" s="5">
        <v>1625</v>
      </c>
      <c r="B1626" s="55" t="s">
        <v>5555</v>
      </c>
      <c r="C1626" s="5" t="s">
        <v>19870</v>
      </c>
      <c r="D1626" s="13" t="s">
        <v>19968</v>
      </c>
      <c r="F1626" s="102" t="s">
        <v>3393</v>
      </c>
      <c r="G1626" s="102" t="s">
        <v>5557</v>
      </c>
      <c r="H1626" s="102"/>
      <c r="I1626" s="102"/>
      <c r="J1626" s="102"/>
      <c r="K1626" s="102"/>
      <c r="L1626" s="102"/>
      <c r="M1626" s="5" t="s">
        <v>19031</v>
      </c>
      <c r="N1626" s="102"/>
      <c r="T1626" s="118"/>
      <c r="W1626" s="102"/>
    </row>
    <row r="1627" spans="1:114" x14ac:dyDescent="0.2">
      <c r="A1627" s="5">
        <v>1626</v>
      </c>
      <c r="B1627" s="55" t="s">
        <v>5558</v>
      </c>
      <c r="C1627" s="5" t="s">
        <v>19870</v>
      </c>
      <c r="D1627" s="13" t="s">
        <v>19968</v>
      </c>
      <c r="F1627" s="102" t="s">
        <v>3393</v>
      </c>
      <c r="G1627" s="102" t="s">
        <v>5557</v>
      </c>
      <c r="H1627" s="102"/>
      <c r="I1627" s="102"/>
      <c r="J1627" s="102"/>
      <c r="K1627" s="102"/>
      <c r="L1627" s="102"/>
      <c r="M1627" s="5" t="s">
        <v>19031</v>
      </c>
      <c r="N1627" s="102"/>
      <c r="O1627" s="10"/>
      <c r="Q1627" s="10"/>
      <c r="T1627" s="118"/>
      <c r="W1627" s="102"/>
    </row>
    <row r="1628" spans="1:114" x14ac:dyDescent="0.2">
      <c r="A1628" s="5">
        <v>1627</v>
      </c>
      <c r="B1628" s="55" t="s">
        <v>5559</v>
      </c>
      <c r="C1628" s="5" t="s">
        <v>19870</v>
      </c>
      <c r="D1628" s="13" t="s">
        <v>19968</v>
      </c>
      <c r="F1628" s="102" t="s">
        <v>3393</v>
      </c>
      <c r="G1628" s="102" t="s">
        <v>5557</v>
      </c>
      <c r="H1628" s="102"/>
      <c r="I1628" s="102"/>
      <c r="J1628" s="102"/>
      <c r="K1628" s="102"/>
      <c r="L1628" s="102"/>
      <c r="M1628" s="5" t="s">
        <v>19031</v>
      </c>
      <c r="N1628" s="102"/>
      <c r="T1628" s="118"/>
      <c r="W1628" s="102"/>
      <c r="DB1628" s="66"/>
      <c r="DC1628" s="66"/>
      <c r="DD1628" s="66"/>
      <c r="DE1628" s="66"/>
      <c r="DF1628" s="66"/>
      <c r="DG1628" s="66"/>
      <c r="DH1628" s="66"/>
      <c r="DI1628" s="66"/>
      <c r="DJ1628" s="66"/>
    </row>
    <row r="1629" spans="1:114" x14ac:dyDescent="0.2">
      <c r="A1629" s="5">
        <v>1628</v>
      </c>
      <c r="B1629" s="55" t="s">
        <v>5367</v>
      </c>
      <c r="C1629" s="5" t="s">
        <v>19870</v>
      </c>
      <c r="D1629" s="13" t="s">
        <v>19969</v>
      </c>
      <c r="F1629" s="102" t="s">
        <v>4405</v>
      </c>
      <c r="G1629" s="102" t="s">
        <v>4406</v>
      </c>
      <c r="H1629" s="102"/>
      <c r="I1629" s="102"/>
      <c r="J1629" s="102"/>
      <c r="K1629" s="102"/>
      <c r="L1629" s="102"/>
      <c r="M1629" s="5" t="s">
        <v>19031</v>
      </c>
      <c r="N1629" s="102"/>
      <c r="T1629" s="118"/>
      <c r="W1629" s="102"/>
    </row>
    <row r="1630" spans="1:114" x14ac:dyDescent="0.2">
      <c r="A1630" s="5">
        <v>1629</v>
      </c>
      <c r="B1630" s="55" t="s">
        <v>5369</v>
      </c>
      <c r="C1630" s="5" t="s">
        <v>19870</v>
      </c>
      <c r="D1630" s="13" t="s">
        <v>19970</v>
      </c>
      <c r="F1630" s="102" t="s">
        <v>4405</v>
      </c>
      <c r="G1630" s="102" t="s">
        <v>4406</v>
      </c>
      <c r="H1630" s="102"/>
      <c r="I1630" s="102"/>
      <c r="J1630" s="102"/>
      <c r="K1630" s="102"/>
      <c r="L1630" s="102"/>
      <c r="M1630" s="5" t="s">
        <v>19031</v>
      </c>
      <c r="N1630" s="102"/>
      <c r="T1630" s="118"/>
      <c r="W1630" s="102"/>
    </row>
    <row r="1631" spans="1:114" x14ac:dyDescent="0.2">
      <c r="A1631" s="5">
        <v>1630</v>
      </c>
      <c r="B1631" s="55" t="s">
        <v>5602</v>
      </c>
      <c r="C1631" s="5" t="s">
        <v>19870</v>
      </c>
      <c r="D1631" s="13" t="s">
        <v>19971</v>
      </c>
      <c r="F1631" s="102" t="s">
        <v>4405</v>
      </c>
      <c r="G1631" s="102" t="s">
        <v>4406</v>
      </c>
      <c r="H1631" s="102"/>
      <c r="I1631" s="102"/>
      <c r="J1631" s="102"/>
      <c r="K1631" s="102"/>
      <c r="L1631" s="102"/>
      <c r="M1631" s="5" t="s">
        <v>19031</v>
      </c>
      <c r="N1631" s="102"/>
      <c r="T1631" s="118"/>
      <c r="W1631" s="102"/>
    </row>
    <row r="1632" spans="1:114" x14ac:dyDescent="0.2">
      <c r="A1632" s="5">
        <v>1631</v>
      </c>
      <c r="B1632" s="55" t="s">
        <v>5423</v>
      </c>
      <c r="C1632" s="5" t="s">
        <v>19870</v>
      </c>
      <c r="D1632" s="13" t="s">
        <v>19972</v>
      </c>
      <c r="F1632" s="102" t="s">
        <v>4405</v>
      </c>
      <c r="G1632" s="102" t="s">
        <v>4406</v>
      </c>
      <c r="H1632" s="102"/>
      <c r="I1632" s="102"/>
      <c r="J1632" s="102"/>
      <c r="K1632" s="102"/>
      <c r="L1632" s="102"/>
      <c r="M1632" s="5" t="s">
        <v>19031</v>
      </c>
      <c r="N1632" s="102"/>
      <c r="T1632" s="118"/>
      <c r="W1632" s="102"/>
    </row>
    <row r="1633" spans="1:23" x14ac:dyDescent="0.2">
      <c r="A1633" s="5">
        <v>1632</v>
      </c>
      <c r="B1633" s="55" t="s">
        <v>5587</v>
      </c>
      <c r="C1633" s="5" t="s">
        <v>19870</v>
      </c>
      <c r="D1633" s="13" t="s">
        <v>19973</v>
      </c>
      <c r="F1633" s="102" t="s">
        <v>2800</v>
      </c>
      <c r="G1633" s="102" t="s">
        <v>2801</v>
      </c>
      <c r="H1633" s="102"/>
      <c r="I1633" s="102"/>
      <c r="J1633" s="102"/>
      <c r="K1633" s="102"/>
      <c r="L1633" s="102"/>
      <c r="M1633" s="5" t="s">
        <v>19031</v>
      </c>
      <c r="N1633" s="102"/>
      <c r="T1633" s="118"/>
      <c r="W1633" s="102"/>
    </row>
    <row r="1634" spans="1:23" x14ac:dyDescent="0.2">
      <c r="A1634" s="5">
        <v>1633</v>
      </c>
      <c r="B1634" s="55" t="s">
        <v>5407</v>
      </c>
      <c r="C1634" s="5" t="s">
        <v>19870</v>
      </c>
      <c r="D1634" s="13" t="s">
        <v>19974</v>
      </c>
      <c r="F1634" s="102" t="s">
        <v>2800</v>
      </c>
      <c r="G1634" s="102" t="s">
        <v>2801</v>
      </c>
      <c r="H1634" s="102"/>
      <c r="I1634" s="102"/>
      <c r="J1634" s="102"/>
      <c r="K1634" s="102"/>
      <c r="L1634" s="102"/>
      <c r="M1634" s="5" t="s">
        <v>19031</v>
      </c>
      <c r="N1634" s="102"/>
      <c r="T1634" s="118"/>
      <c r="W1634" s="102"/>
    </row>
    <row r="1635" spans="1:23" x14ac:dyDescent="0.2">
      <c r="A1635" s="5">
        <v>1634</v>
      </c>
      <c r="B1635" s="55" t="s">
        <v>5643</v>
      </c>
      <c r="C1635" s="5" t="s">
        <v>19870</v>
      </c>
      <c r="D1635" s="13" t="s">
        <v>19975</v>
      </c>
      <c r="F1635" s="102" t="s">
        <v>2800</v>
      </c>
      <c r="G1635" s="102" t="s">
        <v>2801</v>
      </c>
      <c r="H1635" s="102"/>
      <c r="I1635" s="102"/>
      <c r="J1635" s="102"/>
      <c r="K1635" s="102"/>
      <c r="L1635" s="102"/>
      <c r="M1635" s="5" t="s">
        <v>19031</v>
      </c>
      <c r="N1635" s="102"/>
      <c r="T1635" s="118"/>
      <c r="W1635" s="102"/>
    </row>
    <row r="1636" spans="1:23" x14ac:dyDescent="0.2">
      <c r="A1636" s="5">
        <v>1635</v>
      </c>
      <c r="B1636" s="55" t="s">
        <v>5495</v>
      </c>
      <c r="C1636" s="5" t="s">
        <v>19870</v>
      </c>
      <c r="D1636" s="13" t="s">
        <v>19976</v>
      </c>
      <c r="F1636" s="102" t="s">
        <v>2800</v>
      </c>
      <c r="G1636" s="102" t="s">
        <v>2801</v>
      </c>
      <c r="H1636" s="102"/>
      <c r="I1636" s="102"/>
      <c r="J1636" s="102"/>
      <c r="K1636" s="102"/>
      <c r="L1636" s="102"/>
      <c r="M1636" s="5" t="s">
        <v>19031</v>
      </c>
      <c r="N1636" s="102"/>
      <c r="T1636" s="118"/>
      <c r="W1636" s="102"/>
    </row>
    <row r="1637" spans="1:23" x14ac:dyDescent="0.2">
      <c r="A1637" s="5">
        <v>1636</v>
      </c>
      <c r="B1637" s="55" t="s">
        <v>5662</v>
      </c>
      <c r="C1637" s="5" t="s">
        <v>19870</v>
      </c>
      <c r="D1637" s="13" t="s">
        <v>19977</v>
      </c>
      <c r="F1637" s="102" t="s">
        <v>2800</v>
      </c>
      <c r="G1637" s="102" t="s">
        <v>2801</v>
      </c>
      <c r="H1637" s="102"/>
      <c r="I1637" s="102"/>
      <c r="J1637" s="102"/>
      <c r="K1637" s="102"/>
      <c r="L1637" s="102"/>
      <c r="M1637" s="5" t="s">
        <v>19031</v>
      </c>
      <c r="N1637" s="102"/>
      <c r="T1637" s="118"/>
      <c r="W1637" s="102"/>
    </row>
    <row r="1638" spans="1:23" x14ac:dyDescent="0.2">
      <c r="A1638" s="5">
        <v>1637</v>
      </c>
      <c r="B1638" s="55" t="s">
        <v>5503</v>
      </c>
      <c r="C1638" s="5" t="s">
        <v>19870</v>
      </c>
      <c r="D1638" s="13" t="s">
        <v>19978</v>
      </c>
      <c r="F1638" s="102" t="s">
        <v>2800</v>
      </c>
      <c r="G1638" s="102" t="s">
        <v>2801</v>
      </c>
      <c r="H1638" s="102"/>
      <c r="I1638" s="102"/>
      <c r="J1638" s="102"/>
      <c r="K1638" s="102"/>
      <c r="L1638" s="102"/>
      <c r="M1638" s="5" t="s">
        <v>19031</v>
      </c>
      <c r="N1638" s="102"/>
      <c r="T1638" s="118"/>
      <c r="W1638" s="102"/>
    </row>
    <row r="1639" spans="1:23" x14ac:dyDescent="0.2">
      <c r="A1639" s="5">
        <v>1638</v>
      </c>
      <c r="B1639" s="55" t="s">
        <v>5314</v>
      </c>
      <c r="C1639" s="5" t="s">
        <v>19870</v>
      </c>
      <c r="D1639" s="13" t="s">
        <v>19979</v>
      </c>
      <c r="F1639" s="102" t="s">
        <v>3487</v>
      </c>
      <c r="G1639" s="102" t="s">
        <v>3488</v>
      </c>
      <c r="H1639" s="102"/>
      <c r="I1639" s="102"/>
      <c r="J1639" s="102"/>
      <c r="K1639" s="102"/>
      <c r="L1639" s="102"/>
      <c r="M1639" s="5" t="s">
        <v>19031</v>
      </c>
      <c r="N1639" s="102"/>
      <c r="T1639" s="118"/>
      <c r="W1639" s="102"/>
    </row>
    <row r="1640" spans="1:23" x14ac:dyDescent="0.2">
      <c r="A1640" s="5">
        <v>1639</v>
      </c>
      <c r="B1640" s="55" t="s">
        <v>5381</v>
      </c>
      <c r="C1640" s="5" t="s">
        <v>19870</v>
      </c>
      <c r="D1640" s="13" t="s">
        <v>19980</v>
      </c>
      <c r="F1640" s="102" t="s">
        <v>3487</v>
      </c>
      <c r="G1640" s="102" t="s">
        <v>3488</v>
      </c>
      <c r="H1640" s="102"/>
      <c r="I1640" s="102"/>
      <c r="J1640" s="102"/>
      <c r="K1640" s="102"/>
      <c r="L1640" s="102"/>
      <c r="M1640" s="5" t="s">
        <v>19031</v>
      </c>
      <c r="N1640" s="102"/>
      <c r="T1640" s="118"/>
      <c r="W1640" s="102"/>
    </row>
    <row r="1641" spans="1:23" x14ac:dyDescent="0.2">
      <c r="A1641" s="5">
        <v>1640</v>
      </c>
      <c r="B1641" s="55" t="s">
        <v>5545</v>
      </c>
      <c r="C1641" s="5" t="s">
        <v>19870</v>
      </c>
      <c r="D1641" s="13" t="s">
        <v>19981</v>
      </c>
      <c r="F1641" s="102" t="s">
        <v>3487</v>
      </c>
      <c r="G1641" s="102" t="s">
        <v>3488</v>
      </c>
      <c r="H1641" s="102"/>
      <c r="I1641" s="102"/>
      <c r="J1641" s="102"/>
      <c r="K1641" s="102"/>
      <c r="L1641" s="102"/>
      <c r="M1641" s="5" t="s">
        <v>19031</v>
      </c>
      <c r="N1641" s="102"/>
      <c r="T1641" s="118"/>
      <c r="W1641" s="102"/>
    </row>
    <row r="1642" spans="1:23" x14ac:dyDescent="0.2">
      <c r="A1642" s="5">
        <v>1641</v>
      </c>
      <c r="B1642" s="55" t="s">
        <v>5471</v>
      </c>
      <c r="C1642" s="5" t="s">
        <v>19870</v>
      </c>
      <c r="D1642" s="13" t="s">
        <v>19982</v>
      </c>
      <c r="F1642" s="102" t="s">
        <v>3487</v>
      </c>
      <c r="G1642" s="102" t="s">
        <v>3488</v>
      </c>
      <c r="H1642" s="102"/>
      <c r="I1642" s="102"/>
      <c r="J1642" s="102"/>
      <c r="K1642" s="102"/>
      <c r="L1642" s="102"/>
      <c r="M1642" s="5" t="s">
        <v>19031</v>
      </c>
      <c r="N1642" s="102"/>
      <c r="O1642" s="10"/>
      <c r="P1642" s="10"/>
      <c r="T1642" s="118"/>
      <c r="W1642" s="102"/>
    </row>
    <row r="1643" spans="1:23" x14ac:dyDescent="0.2">
      <c r="A1643" s="5">
        <v>1642</v>
      </c>
      <c r="B1643" s="55" t="s">
        <v>5582</v>
      </c>
      <c r="C1643" s="5" t="s">
        <v>19870</v>
      </c>
      <c r="D1643" s="13" t="s">
        <v>19983</v>
      </c>
      <c r="F1643" s="102" t="s">
        <v>3487</v>
      </c>
      <c r="G1643" s="102" t="s">
        <v>3488</v>
      </c>
      <c r="H1643" s="102"/>
      <c r="I1643" s="102"/>
      <c r="J1643" s="102"/>
      <c r="K1643" s="102"/>
      <c r="L1643" s="102"/>
      <c r="M1643" s="5" t="s">
        <v>19031</v>
      </c>
      <c r="N1643" s="102"/>
      <c r="P1643" s="10"/>
      <c r="T1643" s="118"/>
      <c r="W1643" s="102"/>
    </row>
    <row r="1644" spans="1:23" x14ac:dyDescent="0.2">
      <c r="A1644" s="5">
        <v>1643</v>
      </c>
      <c r="B1644" s="55" t="s">
        <v>5363</v>
      </c>
      <c r="C1644" s="5" t="s">
        <v>19870</v>
      </c>
      <c r="D1644" s="13" t="s">
        <v>19984</v>
      </c>
      <c r="F1644" s="13" t="s">
        <v>3487</v>
      </c>
      <c r="G1644" s="13" t="s">
        <v>3488</v>
      </c>
      <c r="H1644" s="13"/>
      <c r="I1644" s="13"/>
      <c r="J1644" s="13"/>
      <c r="K1644" s="13"/>
      <c r="L1644" s="13"/>
      <c r="M1644" s="5" t="s">
        <v>19031</v>
      </c>
      <c r="N1644" s="102"/>
      <c r="O1644" s="10"/>
      <c r="Q1644" s="10"/>
      <c r="T1644" s="118"/>
      <c r="W1644" s="13"/>
    </row>
    <row r="1645" spans="1:23" x14ac:dyDescent="0.2">
      <c r="A1645" s="5">
        <v>1644</v>
      </c>
      <c r="B1645" s="55" t="s">
        <v>5332</v>
      </c>
      <c r="C1645" s="5" t="s">
        <v>19870</v>
      </c>
      <c r="D1645" s="13" t="s">
        <v>19985</v>
      </c>
      <c r="F1645" s="102" t="s">
        <v>4885</v>
      </c>
      <c r="G1645" s="102" t="s">
        <v>4886</v>
      </c>
      <c r="H1645" s="102"/>
      <c r="I1645" s="102"/>
      <c r="J1645" s="102"/>
      <c r="K1645" s="102"/>
      <c r="L1645" s="102"/>
      <c r="M1645" s="5" t="s">
        <v>19031</v>
      </c>
      <c r="N1645" s="102"/>
      <c r="T1645" s="118"/>
      <c r="W1645" s="102"/>
    </row>
    <row r="1646" spans="1:23" x14ac:dyDescent="0.2">
      <c r="A1646" s="5">
        <v>1645</v>
      </c>
      <c r="B1646" s="55" t="s">
        <v>5537</v>
      </c>
      <c r="C1646" s="5" t="s">
        <v>19870</v>
      </c>
      <c r="D1646" s="13" t="s">
        <v>19986</v>
      </c>
      <c r="F1646" s="102" t="s">
        <v>4885</v>
      </c>
      <c r="G1646" s="102" t="s">
        <v>4886</v>
      </c>
      <c r="H1646" s="102"/>
      <c r="I1646" s="102"/>
      <c r="J1646" s="102"/>
      <c r="K1646" s="102"/>
      <c r="L1646" s="102"/>
      <c r="M1646" s="5" t="s">
        <v>19031</v>
      </c>
      <c r="N1646" s="102"/>
      <c r="P1646" s="10"/>
      <c r="T1646" s="118"/>
      <c r="W1646" s="102"/>
    </row>
    <row r="1647" spans="1:23" x14ac:dyDescent="0.2">
      <c r="A1647" s="5">
        <v>1646</v>
      </c>
      <c r="B1647" s="55" t="s">
        <v>5649</v>
      </c>
      <c r="C1647" s="5" t="s">
        <v>19870</v>
      </c>
      <c r="D1647" s="13" t="s">
        <v>19987</v>
      </c>
      <c r="F1647" s="102" t="s">
        <v>4885</v>
      </c>
      <c r="G1647" s="102" t="s">
        <v>4886</v>
      </c>
      <c r="H1647" s="102"/>
      <c r="I1647" s="102"/>
      <c r="J1647" s="102"/>
      <c r="K1647" s="102"/>
      <c r="L1647" s="102"/>
      <c r="M1647" s="5" t="s">
        <v>19031</v>
      </c>
      <c r="N1647" s="102"/>
      <c r="T1647" s="118"/>
      <c r="W1647" s="102"/>
    </row>
    <row r="1648" spans="1:23" x14ac:dyDescent="0.2">
      <c r="A1648" s="5">
        <v>1647</v>
      </c>
      <c r="B1648" s="55" t="s">
        <v>5551</v>
      </c>
      <c r="C1648" s="5" t="s">
        <v>19870</v>
      </c>
      <c r="D1648" s="13" t="s">
        <v>19988</v>
      </c>
      <c r="F1648" s="102" t="s">
        <v>4885</v>
      </c>
      <c r="G1648" s="102" t="s">
        <v>4886</v>
      </c>
      <c r="H1648" s="102"/>
      <c r="I1648" s="102"/>
      <c r="J1648" s="102"/>
      <c r="K1648" s="102"/>
      <c r="L1648" s="102"/>
      <c r="M1648" s="5" t="s">
        <v>19031</v>
      </c>
      <c r="N1648" s="102"/>
      <c r="T1648" s="118"/>
      <c r="W1648" s="102"/>
    </row>
    <row r="1649" spans="1:23" x14ac:dyDescent="0.2">
      <c r="A1649" s="5">
        <v>1648</v>
      </c>
      <c r="B1649" s="55" t="s">
        <v>5511</v>
      </c>
      <c r="C1649" s="5" t="s">
        <v>19870</v>
      </c>
      <c r="D1649" s="13" t="s">
        <v>19989</v>
      </c>
      <c r="F1649" s="102" t="s">
        <v>4885</v>
      </c>
      <c r="G1649" s="102" t="s">
        <v>4886</v>
      </c>
      <c r="H1649" s="102"/>
      <c r="I1649" s="102"/>
      <c r="J1649" s="102"/>
      <c r="K1649" s="102"/>
      <c r="L1649" s="102"/>
      <c r="M1649" s="5" t="s">
        <v>19031</v>
      </c>
      <c r="N1649" s="102"/>
      <c r="T1649" s="118"/>
      <c r="W1649" s="102"/>
    </row>
    <row r="1650" spans="1:23" x14ac:dyDescent="0.2">
      <c r="A1650" s="5">
        <v>1649</v>
      </c>
      <c r="B1650" s="55" t="s">
        <v>5580</v>
      </c>
      <c r="C1650" s="5" t="s">
        <v>19870</v>
      </c>
      <c r="D1650" s="13" t="s">
        <v>19990</v>
      </c>
      <c r="F1650" s="102" t="s">
        <v>4885</v>
      </c>
      <c r="G1650" s="102" t="s">
        <v>4886</v>
      </c>
      <c r="H1650" s="102"/>
      <c r="I1650" s="102"/>
      <c r="J1650" s="102"/>
      <c r="K1650" s="102"/>
      <c r="L1650" s="102"/>
      <c r="M1650" s="5" t="s">
        <v>19031</v>
      </c>
      <c r="N1650" s="102"/>
      <c r="T1650" s="118"/>
      <c r="W1650" s="102"/>
    </row>
    <row r="1651" spans="1:23" x14ac:dyDescent="0.2">
      <c r="A1651" s="5">
        <v>1650</v>
      </c>
      <c r="B1651" s="55" t="s">
        <v>5535</v>
      </c>
      <c r="C1651" s="5" t="s">
        <v>19870</v>
      </c>
      <c r="D1651" s="13" t="s">
        <v>19991</v>
      </c>
      <c r="F1651" s="102" t="s">
        <v>4577</v>
      </c>
      <c r="G1651" s="102" t="s">
        <v>4578</v>
      </c>
      <c r="H1651" s="102"/>
      <c r="I1651" s="102"/>
      <c r="J1651" s="102"/>
      <c r="K1651" s="102"/>
      <c r="L1651" s="102"/>
      <c r="M1651" s="5" t="s">
        <v>19031</v>
      </c>
      <c r="N1651" s="102"/>
      <c r="T1651" s="118"/>
      <c r="W1651" s="102"/>
    </row>
    <row r="1652" spans="1:23" x14ac:dyDescent="0.2">
      <c r="A1652" s="5">
        <v>1651</v>
      </c>
      <c r="B1652" s="55" t="s">
        <v>5457</v>
      </c>
      <c r="C1652" s="5" t="s">
        <v>19870</v>
      </c>
      <c r="D1652" s="13" t="s">
        <v>19992</v>
      </c>
      <c r="F1652" s="102" t="s">
        <v>4577</v>
      </c>
      <c r="G1652" s="102" t="s">
        <v>4578</v>
      </c>
      <c r="H1652" s="102"/>
      <c r="I1652" s="102"/>
      <c r="J1652" s="102"/>
      <c r="K1652" s="102"/>
      <c r="L1652" s="102"/>
      <c r="M1652" s="5" t="s">
        <v>19031</v>
      </c>
      <c r="N1652" s="102"/>
      <c r="T1652" s="118"/>
      <c r="W1652" s="102"/>
    </row>
    <row r="1653" spans="1:23" x14ac:dyDescent="0.2">
      <c r="A1653" s="5">
        <v>1652</v>
      </c>
      <c r="B1653" s="55" t="s">
        <v>5620</v>
      </c>
      <c r="C1653" s="5" t="s">
        <v>19870</v>
      </c>
      <c r="D1653" s="13" t="s">
        <v>19993</v>
      </c>
      <c r="F1653" s="102" t="s">
        <v>4577</v>
      </c>
      <c r="G1653" s="102" t="s">
        <v>4578</v>
      </c>
      <c r="H1653" s="102"/>
      <c r="I1653" s="102"/>
      <c r="J1653" s="102"/>
      <c r="K1653" s="102"/>
      <c r="L1653" s="102"/>
      <c r="M1653" s="5" t="s">
        <v>19031</v>
      </c>
      <c r="N1653" s="102"/>
      <c r="P1653" s="10"/>
      <c r="T1653" s="118"/>
      <c r="W1653" s="102"/>
    </row>
    <row r="1654" spans="1:23" x14ac:dyDescent="0.2">
      <c r="A1654" s="5">
        <v>1653</v>
      </c>
      <c r="B1654" s="55" t="s">
        <v>5374</v>
      </c>
      <c r="C1654" s="5" t="s">
        <v>19870</v>
      </c>
      <c r="D1654" s="13" t="s">
        <v>19994</v>
      </c>
      <c r="F1654" s="102" t="s">
        <v>4577</v>
      </c>
      <c r="G1654" s="102" t="s">
        <v>4578</v>
      </c>
      <c r="H1654" s="102"/>
      <c r="I1654" s="102"/>
      <c r="J1654" s="102"/>
      <c r="K1654" s="102"/>
      <c r="L1654" s="102"/>
      <c r="M1654" s="5" t="s">
        <v>19031</v>
      </c>
      <c r="N1654" s="102"/>
      <c r="P1654" s="10"/>
      <c r="T1654" s="118"/>
      <c r="W1654" s="102"/>
    </row>
    <row r="1655" spans="1:23" x14ac:dyDescent="0.2">
      <c r="A1655" s="5">
        <v>1654</v>
      </c>
      <c r="B1655" s="55" t="s">
        <v>5399</v>
      </c>
      <c r="C1655" s="5" t="s">
        <v>19870</v>
      </c>
      <c r="D1655" s="13" t="s">
        <v>19995</v>
      </c>
      <c r="F1655" s="102" t="s">
        <v>4577</v>
      </c>
      <c r="G1655" s="102" t="s">
        <v>4578</v>
      </c>
      <c r="H1655" s="102"/>
      <c r="I1655" s="102"/>
      <c r="J1655" s="102"/>
      <c r="K1655" s="102"/>
      <c r="L1655" s="102"/>
      <c r="M1655" s="5" t="s">
        <v>19031</v>
      </c>
      <c r="N1655" s="102"/>
      <c r="T1655" s="118"/>
      <c r="W1655" s="102"/>
    </row>
    <row r="1656" spans="1:23" x14ac:dyDescent="0.2">
      <c r="A1656" s="5">
        <v>1655</v>
      </c>
      <c r="B1656" s="55" t="s">
        <v>5473</v>
      </c>
      <c r="C1656" s="5" t="s">
        <v>19870</v>
      </c>
      <c r="D1656" s="13" t="s">
        <v>19996</v>
      </c>
      <c r="F1656" s="102" t="s">
        <v>4577</v>
      </c>
      <c r="G1656" s="102" t="s">
        <v>4578</v>
      </c>
      <c r="H1656" s="102"/>
      <c r="I1656" s="102"/>
      <c r="J1656" s="102"/>
      <c r="K1656" s="102"/>
      <c r="L1656" s="102"/>
      <c r="M1656" s="5" t="s">
        <v>19031</v>
      </c>
      <c r="N1656" s="102"/>
      <c r="T1656" s="118"/>
      <c r="W1656" s="102"/>
    </row>
    <row r="1657" spans="1:23" x14ac:dyDescent="0.2">
      <c r="A1657" s="5">
        <v>1656</v>
      </c>
      <c r="B1657" s="55" t="s">
        <v>5475</v>
      </c>
      <c r="C1657" s="5" t="s">
        <v>19870</v>
      </c>
      <c r="D1657" s="13" t="s">
        <v>19997</v>
      </c>
      <c r="F1657" s="102" t="s">
        <v>5117</v>
      </c>
      <c r="G1657" s="102" t="s">
        <v>16738</v>
      </c>
      <c r="H1657" s="102"/>
      <c r="I1657" s="102"/>
      <c r="J1657" s="102"/>
      <c r="K1657" s="102"/>
      <c r="L1657" s="102"/>
      <c r="M1657" s="5" t="s">
        <v>19031</v>
      </c>
      <c r="N1657" s="102"/>
      <c r="P1657" s="10"/>
      <c r="T1657" s="118"/>
      <c r="W1657" s="102"/>
    </row>
    <row r="1658" spans="1:23" x14ac:dyDescent="0.2">
      <c r="A1658" s="5">
        <v>1657</v>
      </c>
      <c r="B1658" s="55" t="s">
        <v>5355</v>
      </c>
      <c r="C1658" s="5" t="s">
        <v>19870</v>
      </c>
      <c r="D1658" s="13" t="s">
        <v>19998</v>
      </c>
      <c r="F1658" s="102" t="s">
        <v>3305</v>
      </c>
      <c r="G1658" s="102" t="s">
        <v>4752</v>
      </c>
      <c r="H1658" s="102"/>
      <c r="I1658" s="102"/>
      <c r="J1658" s="102"/>
      <c r="K1658" s="102"/>
      <c r="L1658" s="102"/>
      <c r="M1658" s="5" t="s">
        <v>19031</v>
      </c>
      <c r="N1658" s="102"/>
      <c r="P1658" s="10"/>
      <c r="T1658" s="118"/>
      <c r="W1658" s="102"/>
    </row>
    <row r="1659" spans="1:23" x14ac:dyDescent="0.2">
      <c r="A1659" s="5">
        <v>1658</v>
      </c>
      <c r="B1659" s="55" t="s">
        <v>5441</v>
      </c>
      <c r="C1659" s="5" t="s">
        <v>19870</v>
      </c>
      <c r="D1659" s="13" t="s">
        <v>19999</v>
      </c>
      <c r="F1659" s="102" t="s">
        <v>3305</v>
      </c>
      <c r="G1659" s="102" t="s">
        <v>4752</v>
      </c>
      <c r="H1659" s="102"/>
      <c r="I1659" s="102"/>
      <c r="J1659" s="102"/>
      <c r="K1659" s="102"/>
      <c r="L1659" s="102"/>
      <c r="M1659" s="5" t="s">
        <v>19031</v>
      </c>
      <c r="N1659" s="102"/>
      <c r="P1659" s="10"/>
      <c r="T1659" s="118"/>
      <c r="W1659" s="102"/>
    </row>
    <row r="1660" spans="1:23" x14ac:dyDescent="0.2">
      <c r="A1660" s="5">
        <v>1659</v>
      </c>
      <c r="B1660" s="55" t="s">
        <v>5655</v>
      </c>
      <c r="C1660" s="5" t="s">
        <v>19870</v>
      </c>
      <c r="D1660" s="13" t="s">
        <v>20000</v>
      </c>
      <c r="F1660" s="102" t="s">
        <v>4789</v>
      </c>
      <c r="G1660" s="102" t="s">
        <v>5657</v>
      </c>
      <c r="H1660" s="102"/>
      <c r="I1660" s="102"/>
      <c r="J1660" s="102"/>
      <c r="K1660" s="102"/>
      <c r="L1660" s="102"/>
      <c r="M1660" s="5" t="s">
        <v>19031</v>
      </c>
      <c r="N1660" s="102"/>
      <c r="P1660" s="10"/>
      <c r="T1660" s="118"/>
      <c r="W1660" s="102"/>
    </row>
    <row r="1661" spans="1:23" x14ac:dyDescent="0.2">
      <c r="A1661" s="5">
        <v>1660</v>
      </c>
      <c r="B1661" s="55" t="s">
        <v>5672</v>
      </c>
      <c r="C1661" s="5" t="s">
        <v>19870</v>
      </c>
      <c r="D1661" s="13" t="s">
        <v>20001</v>
      </c>
      <c r="F1661" s="102" t="s">
        <v>4789</v>
      </c>
      <c r="G1661" s="102" t="s">
        <v>5657</v>
      </c>
      <c r="H1661" s="102"/>
      <c r="I1661" s="102"/>
      <c r="J1661" s="102"/>
      <c r="K1661" s="102"/>
      <c r="L1661" s="102"/>
      <c r="M1661" s="5" t="s">
        <v>19031</v>
      </c>
      <c r="N1661" s="102"/>
      <c r="P1661" s="10"/>
      <c r="T1661" s="118"/>
      <c r="W1661" s="102"/>
    </row>
    <row r="1662" spans="1:23" x14ac:dyDescent="0.2">
      <c r="A1662" s="5">
        <v>1661</v>
      </c>
      <c r="B1662" s="55" t="s">
        <v>5674</v>
      </c>
      <c r="C1662" s="5" t="s">
        <v>19870</v>
      </c>
      <c r="D1662" s="13" t="s">
        <v>20001</v>
      </c>
      <c r="F1662" s="102" t="s">
        <v>4789</v>
      </c>
      <c r="G1662" s="102" t="s">
        <v>5657</v>
      </c>
      <c r="H1662" s="102"/>
      <c r="I1662" s="102"/>
      <c r="J1662" s="102"/>
      <c r="K1662" s="102"/>
      <c r="L1662" s="102"/>
      <c r="M1662" s="5" t="s">
        <v>19031</v>
      </c>
      <c r="N1662" s="102"/>
      <c r="P1662" s="10"/>
      <c r="T1662" s="118"/>
      <c r="W1662" s="102"/>
    </row>
    <row r="1663" spans="1:23" x14ac:dyDescent="0.2">
      <c r="A1663" s="5">
        <v>1662</v>
      </c>
      <c r="B1663" s="55" t="s">
        <v>5675</v>
      </c>
      <c r="C1663" s="5" t="s">
        <v>19870</v>
      </c>
      <c r="D1663" s="13" t="s">
        <v>20001</v>
      </c>
      <c r="F1663" s="102" t="s">
        <v>4789</v>
      </c>
      <c r="G1663" s="102" t="s">
        <v>5657</v>
      </c>
      <c r="H1663" s="102"/>
      <c r="I1663" s="102"/>
      <c r="J1663" s="102"/>
      <c r="K1663" s="102"/>
      <c r="L1663" s="102"/>
      <c r="M1663" s="5" t="s">
        <v>19031</v>
      </c>
      <c r="N1663" s="102"/>
      <c r="P1663" s="10"/>
      <c r="T1663" s="118"/>
      <c r="W1663" s="102"/>
    </row>
    <row r="1664" spans="1:23" x14ac:dyDescent="0.2">
      <c r="A1664" s="5">
        <v>1663</v>
      </c>
      <c r="B1664" s="55" t="s">
        <v>5612</v>
      </c>
      <c r="C1664" s="5" t="s">
        <v>19870</v>
      </c>
      <c r="D1664" s="13" t="s">
        <v>20002</v>
      </c>
      <c r="F1664" s="102" t="s">
        <v>4818</v>
      </c>
      <c r="G1664" s="102" t="s">
        <v>4822</v>
      </c>
      <c r="H1664" s="102"/>
      <c r="I1664" s="102"/>
      <c r="J1664" s="102"/>
      <c r="K1664" s="102"/>
      <c r="L1664" s="102"/>
      <c r="M1664" s="5" t="s">
        <v>19031</v>
      </c>
      <c r="N1664" s="102"/>
      <c r="P1664" s="10"/>
      <c r="T1664" s="118"/>
      <c r="W1664" s="102"/>
    </row>
    <row r="1665" spans="1:23" x14ac:dyDescent="0.2">
      <c r="A1665" s="5">
        <v>1664</v>
      </c>
      <c r="B1665" s="55" t="s">
        <v>5389</v>
      </c>
      <c r="C1665" s="5" t="s">
        <v>19870</v>
      </c>
      <c r="D1665" s="13" t="s">
        <v>20003</v>
      </c>
      <c r="F1665" s="102" t="s">
        <v>4818</v>
      </c>
      <c r="G1665" s="102" t="s">
        <v>4822</v>
      </c>
      <c r="H1665" s="102"/>
      <c r="I1665" s="102"/>
      <c r="J1665" s="102"/>
      <c r="K1665" s="102"/>
      <c r="L1665" s="102"/>
      <c r="M1665" s="5" t="s">
        <v>19031</v>
      </c>
      <c r="N1665" s="102"/>
      <c r="P1665" s="10"/>
      <c r="T1665" s="118"/>
      <c r="W1665" s="102"/>
    </row>
    <row r="1666" spans="1:23" x14ac:dyDescent="0.2">
      <c r="A1666" s="5">
        <v>1665</v>
      </c>
      <c r="B1666" s="55" t="s">
        <v>5437</v>
      </c>
      <c r="C1666" s="5" t="s">
        <v>19870</v>
      </c>
      <c r="D1666" s="13" t="s">
        <v>20004</v>
      </c>
      <c r="F1666" s="102" t="s">
        <v>4818</v>
      </c>
      <c r="G1666" s="102" t="s">
        <v>4822</v>
      </c>
      <c r="H1666" s="102"/>
      <c r="I1666" s="102"/>
      <c r="J1666" s="102"/>
      <c r="K1666" s="102"/>
      <c r="L1666" s="102"/>
      <c r="M1666" s="5" t="s">
        <v>19031</v>
      </c>
      <c r="N1666" s="102"/>
      <c r="P1666" s="10"/>
      <c r="T1666" s="118"/>
      <c r="W1666" s="102"/>
    </row>
    <row r="1667" spans="1:23" x14ac:dyDescent="0.2">
      <c r="A1667" s="5">
        <v>1666</v>
      </c>
      <c r="B1667" s="55" t="s">
        <v>5676</v>
      </c>
      <c r="C1667" s="5" t="s">
        <v>19870</v>
      </c>
      <c r="D1667" s="13" t="s">
        <v>20005</v>
      </c>
      <c r="F1667" s="102" t="s">
        <v>4818</v>
      </c>
      <c r="G1667" s="102" t="s">
        <v>4822</v>
      </c>
      <c r="H1667" s="102"/>
      <c r="I1667" s="102"/>
      <c r="J1667" s="102"/>
      <c r="K1667" s="102"/>
      <c r="L1667" s="102"/>
      <c r="M1667" s="5" t="s">
        <v>19031</v>
      </c>
      <c r="N1667" s="102"/>
      <c r="T1667" s="118"/>
      <c r="W1667" s="102"/>
    </row>
    <row r="1668" spans="1:23" x14ac:dyDescent="0.2">
      <c r="A1668" s="5">
        <v>1667</v>
      </c>
      <c r="B1668" s="55" t="s">
        <v>5346</v>
      </c>
      <c r="C1668" s="5" t="s">
        <v>19870</v>
      </c>
      <c r="D1668" s="13" t="s">
        <v>20006</v>
      </c>
      <c r="F1668" s="102" t="s">
        <v>4818</v>
      </c>
      <c r="G1668" s="102" t="s">
        <v>4822</v>
      </c>
      <c r="H1668" s="102"/>
      <c r="I1668" s="102"/>
      <c r="J1668" s="102"/>
      <c r="K1668" s="102"/>
      <c r="L1668" s="102"/>
      <c r="M1668" s="5" t="s">
        <v>19031</v>
      </c>
      <c r="N1668" s="102"/>
      <c r="T1668" s="118"/>
      <c r="W1668" s="102"/>
    </row>
    <row r="1669" spans="1:23" x14ac:dyDescent="0.2">
      <c r="A1669" s="5">
        <v>1668</v>
      </c>
      <c r="B1669" s="55" t="s">
        <v>5411</v>
      </c>
      <c r="C1669" s="5" t="s">
        <v>19870</v>
      </c>
      <c r="D1669" s="13" t="s">
        <v>20007</v>
      </c>
      <c r="F1669" s="102" t="s">
        <v>4818</v>
      </c>
      <c r="G1669" s="102" t="s">
        <v>4822</v>
      </c>
      <c r="H1669" s="102"/>
      <c r="I1669" s="102"/>
      <c r="J1669" s="102"/>
      <c r="K1669" s="102"/>
      <c r="L1669" s="102"/>
      <c r="M1669" s="5" t="s">
        <v>19031</v>
      </c>
      <c r="N1669" s="102"/>
      <c r="T1669" s="118"/>
      <c r="W1669" s="102"/>
    </row>
    <row r="1670" spans="1:23" x14ac:dyDescent="0.2">
      <c r="A1670" s="5">
        <v>1669</v>
      </c>
      <c r="B1670" s="55" t="s">
        <v>5680</v>
      </c>
      <c r="C1670" s="5" t="s">
        <v>19870</v>
      </c>
      <c r="D1670" s="13" t="s">
        <v>20008</v>
      </c>
      <c r="F1670" s="102" t="s">
        <v>4256</v>
      </c>
      <c r="G1670" s="102" t="s">
        <v>5595</v>
      </c>
      <c r="H1670" s="102"/>
      <c r="I1670" s="102"/>
      <c r="J1670" s="102"/>
      <c r="K1670" s="102"/>
      <c r="L1670" s="102"/>
      <c r="M1670" s="5" t="s">
        <v>19031</v>
      </c>
      <c r="N1670" s="102"/>
      <c r="T1670" s="118"/>
      <c r="W1670" s="102"/>
    </row>
    <row r="1671" spans="1:23" x14ac:dyDescent="0.2">
      <c r="A1671" s="5">
        <v>1670</v>
      </c>
      <c r="B1671" s="55" t="s">
        <v>5593</v>
      </c>
      <c r="C1671" s="5" t="s">
        <v>19870</v>
      </c>
      <c r="D1671" s="13" t="s">
        <v>20009</v>
      </c>
      <c r="F1671" s="102" t="s">
        <v>4256</v>
      </c>
      <c r="G1671" s="102" t="s">
        <v>5595</v>
      </c>
      <c r="H1671" s="102"/>
      <c r="I1671" s="102"/>
      <c r="J1671" s="102"/>
      <c r="K1671" s="102"/>
      <c r="L1671" s="102"/>
      <c r="M1671" s="5" t="s">
        <v>19031</v>
      </c>
      <c r="N1671" s="102"/>
      <c r="T1671" s="118"/>
      <c r="W1671" s="102"/>
    </row>
    <row r="1672" spans="1:23" x14ac:dyDescent="0.2">
      <c r="A1672" s="5">
        <v>1671</v>
      </c>
      <c r="B1672" s="55" t="s">
        <v>5596</v>
      </c>
      <c r="C1672" s="5" t="s">
        <v>19870</v>
      </c>
      <c r="D1672" s="13" t="s">
        <v>20009</v>
      </c>
      <c r="F1672" s="102" t="s">
        <v>4256</v>
      </c>
      <c r="G1672" s="102" t="s">
        <v>5595</v>
      </c>
      <c r="H1672" s="102"/>
      <c r="I1672" s="102"/>
      <c r="J1672" s="102"/>
      <c r="K1672" s="102"/>
      <c r="L1672" s="102"/>
      <c r="M1672" s="5" t="s">
        <v>19031</v>
      </c>
      <c r="N1672" s="102"/>
      <c r="T1672" s="118"/>
      <c r="W1672" s="102"/>
    </row>
    <row r="1673" spans="1:23" x14ac:dyDescent="0.2">
      <c r="A1673" s="5">
        <v>1672</v>
      </c>
      <c r="B1673" s="55" t="s">
        <v>5597</v>
      </c>
      <c r="C1673" s="5" t="s">
        <v>19870</v>
      </c>
      <c r="D1673" s="13" t="s">
        <v>20009</v>
      </c>
      <c r="F1673" s="102" t="s">
        <v>4256</v>
      </c>
      <c r="G1673" s="102" t="s">
        <v>5595</v>
      </c>
      <c r="H1673" s="102"/>
      <c r="I1673" s="102"/>
      <c r="J1673" s="102"/>
      <c r="K1673" s="102"/>
      <c r="L1673" s="102"/>
      <c r="M1673" s="5" t="s">
        <v>19031</v>
      </c>
      <c r="N1673" s="102"/>
      <c r="T1673" s="118"/>
      <c r="W1673" s="102"/>
    </row>
    <row r="1674" spans="1:23" x14ac:dyDescent="0.2">
      <c r="A1674" s="5">
        <v>1673</v>
      </c>
      <c r="B1674" s="55" t="s">
        <v>5530</v>
      </c>
      <c r="C1674" s="5" t="s">
        <v>19870</v>
      </c>
      <c r="D1674" s="13" t="s">
        <v>20010</v>
      </c>
      <c r="F1674" s="13" t="s">
        <v>3495</v>
      </c>
      <c r="G1674" s="13" t="s">
        <v>5532</v>
      </c>
      <c r="H1674" s="13"/>
      <c r="I1674" s="13"/>
      <c r="J1674" s="13"/>
      <c r="K1674" s="102"/>
      <c r="L1674" s="13"/>
      <c r="M1674" s="5" t="s">
        <v>19031</v>
      </c>
      <c r="N1674" s="102"/>
      <c r="P1674" s="10"/>
      <c r="Q1674" s="10"/>
      <c r="T1674" s="118"/>
      <c r="W1674" s="13"/>
    </row>
    <row r="1675" spans="1:23" x14ac:dyDescent="0.2">
      <c r="A1675" s="5">
        <v>1674</v>
      </c>
      <c r="B1675" s="55" t="s">
        <v>5541</v>
      </c>
      <c r="C1675" s="5" t="s">
        <v>19870</v>
      </c>
      <c r="D1675" s="13" t="s">
        <v>20011</v>
      </c>
      <c r="F1675" s="102" t="s">
        <v>3495</v>
      </c>
      <c r="G1675" s="102" t="s">
        <v>5532</v>
      </c>
      <c r="H1675" s="102"/>
      <c r="I1675" s="102"/>
      <c r="J1675" s="102"/>
      <c r="K1675" s="102"/>
      <c r="L1675" s="102"/>
      <c r="M1675" s="5" t="s">
        <v>19031</v>
      </c>
      <c r="N1675" s="102"/>
      <c r="T1675" s="118"/>
      <c r="W1675" s="102"/>
    </row>
    <row r="1676" spans="1:23" x14ac:dyDescent="0.2">
      <c r="A1676" s="5">
        <v>1675</v>
      </c>
      <c r="B1676" s="55" t="s">
        <v>5600</v>
      </c>
      <c r="C1676" s="5" t="s">
        <v>19870</v>
      </c>
      <c r="D1676" s="13" t="s">
        <v>20012</v>
      </c>
      <c r="F1676" s="102" t="s">
        <v>3495</v>
      </c>
      <c r="G1676" s="102" t="s">
        <v>5532</v>
      </c>
      <c r="H1676" s="102"/>
      <c r="I1676" s="102"/>
      <c r="J1676" s="102"/>
      <c r="K1676" s="102"/>
      <c r="L1676" s="102"/>
      <c r="M1676" s="5" t="s">
        <v>19031</v>
      </c>
      <c r="N1676" s="102"/>
      <c r="T1676" s="118"/>
      <c r="W1676" s="102"/>
    </row>
    <row r="1677" spans="1:23" x14ac:dyDescent="0.2">
      <c r="A1677" s="5">
        <v>1676</v>
      </c>
      <c r="B1677" s="55" t="s">
        <v>5350</v>
      </c>
      <c r="C1677" s="5" t="s">
        <v>19870</v>
      </c>
      <c r="D1677" s="13" t="s">
        <v>20013</v>
      </c>
      <c r="F1677" s="102" t="s">
        <v>3393</v>
      </c>
      <c r="G1677" s="102" t="s">
        <v>4833</v>
      </c>
      <c r="H1677" s="102"/>
      <c r="I1677" s="102"/>
      <c r="J1677" s="102"/>
      <c r="K1677" s="102"/>
      <c r="L1677" s="102"/>
      <c r="M1677" s="5" t="s">
        <v>19031</v>
      </c>
      <c r="N1677" s="102"/>
      <c r="T1677" s="118"/>
      <c r="W1677" s="102"/>
    </row>
    <row r="1678" spans="1:23" x14ac:dyDescent="0.2">
      <c r="A1678" s="5">
        <v>1677</v>
      </c>
      <c r="B1678" s="55" t="s">
        <v>5352</v>
      </c>
      <c r="C1678" s="5" t="s">
        <v>19870</v>
      </c>
      <c r="D1678" s="13" t="s">
        <v>20013</v>
      </c>
      <c r="F1678" s="102" t="s">
        <v>3393</v>
      </c>
      <c r="G1678" s="102" t="s">
        <v>4833</v>
      </c>
      <c r="H1678" s="102"/>
      <c r="I1678" s="102"/>
      <c r="J1678" s="102"/>
      <c r="K1678" s="102"/>
      <c r="L1678" s="102"/>
      <c r="M1678" s="5" t="s">
        <v>19031</v>
      </c>
      <c r="N1678" s="102"/>
      <c r="T1678" s="118"/>
      <c r="W1678" s="102"/>
    </row>
    <row r="1679" spans="1:23" x14ac:dyDescent="0.2">
      <c r="A1679" s="5">
        <v>1678</v>
      </c>
      <c r="B1679" s="55" t="s">
        <v>5353</v>
      </c>
      <c r="C1679" s="5" t="s">
        <v>19870</v>
      </c>
      <c r="D1679" s="13" t="s">
        <v>20013</v>
      </c>
      <c r="F1679" s="102" t="s">
        <v>3393</v>
      </c>
      <c r="G1679" s="102" t="s">
        <v>4833</v>
      </c>
      <c r="H1679" s="102"/>
      <c r="I1679" s="102"/>
      <c r="J1679" s="102"/>
      <c r="K1679" s="102"/>
      <c r="L1679" s="102"/>
      <c r="M1679" s="5" t="s">
        <v>19031</v>
      </c>
      <c r="N1679" s="102"/>
      <c r="T1679" s="118"/>
      <c r="W1679" s="102"/>
    </row>
    <row r="1680" spans="1:23" x14ac:dyDescent="0.2">
      <c r="A1680" s="5">
        <v>1679</v>
      </c>
      <c r="B1680" s="55" t="s">
        <v>5354</v>
      </c>
      <c r="C1680" s="5" t="s">
        <v>19870</v>
      </c>
      <c r="D1680" s="13" t="s">
        <v>20013</v>
      </c>
      <c r="F1680" s="102" t="s">
        <v>3393</v>
      </c>
      <c r="G1680" s="102" t="s">
        <v>4833</v>
      </c>
      <c r="H1680" s="102"/>
      <c r="I1680" s="102"/>
      <c r="J1680" s="102"/>
      <c r="K1680" s="102"/>
      <c r="L1680" s="102"/>
      <c r="M1680" s="5" t="s">
        <v>19031</v>
      </c>
      <c r="N1680" s="102"/>
      <c r="T1680" s="118"/>
      <c r="W1680" s="102"/>
    </row>
    <row r="1681" spans="1:23" x14ac:dyDescent="0.2">
      <c r="A1681" s="5">
        <v>1680</v>
      </c>
      <c r="B1681" s="55" t="s">
        <v>5417</v>
      </c>
      <c r="C1681" s="5" t="s">
        <v>19870</v>
      </c>
      <c r="D1681" s="13" t="s">
        <v>20014</v>
      </c>
      <c r="F1681" s="102" t="s">
        <v>4818</v>
      </c>
      <c r="G1681" s="102" t="s">
        <v>4822</v>
      </c>
      <c r="H1681" s="102"/>
      <c r="I1681" s="102"/>
      <c r="J1681" s="102"/>
      <c r="K1681" s="102"/>
      <c r="L1681" s="102"/>
      <c r="M1681" s="5" t="s">
        <v>19031</v>
      </c>
      <c r="N1681" s="102"/>
      <c r="T1681" s="118"/>
      <c r="W1681" s="102"/>
    </row>
    <row r="1682" spans="1:23" x14ac:dyDescent="0.2">
      <c r="A1682" s="5">
        <v>1681</v>
      </c>
      <c r="B1682" s="55" t="s">
        <v>5589</v>
      </c>
      <c r="C1682" s="5" t="s">
        <v>19870</v>
      </c>
      <c r="D1682" s="13" t="s">
        <v>20015</v>
      </c>
      <c r="F1682" s="102" t="s">
        <v>5336</v>
      </c>
      <c r="G1682" s="102" t="s">
        <v>5337</v>
      </c>
      <c r="H1682" s="102"/>
      <c r="I1682" s="102"/>
      <c r="J1682" s="102"/>
      <c r="K1682" s="102"/>
      <c r="L1682" s="102"/>
      <c r="M1682" s="5" t="s">
        <v>19031</v>
      </c>
      <c r="N1682" s="102"/>
      <c r="T1682" s="118"/>
      <c r="W1682" s="102"/>
    </row>
    <row r="1683" spans="1:23" x14ac:dyDescent="0.2">
      <c r="A1683" s="5">
        <v>1682</v>
      </c>
      <c r="B1683" s="55" t="s">
        <v>5467</v>
      </c>
      <c r="C1683" s="5" t="s">
        <v>19870</v>
      </c>
      <c r="D1683" s="13" t="s">
        <v>20016</v>
      </c>
      <c r="F1683" s="102" t="s">
        <v>5336</v>
      </c>
      <c r="G1683" s="102" t="s">
        <v>5337</v>
      </c>
      <c r="H1683" s="102"/>
      <c r="I1683" s="102"/>
      <c r="J1683" s="102"/>
      <c r="K1683" s="102"/>
      <c r="L1683" s="102"/>
      <c r="M1683" s="5" t="s">
        <v>19031</v>
      </c>
      <c r="N1683" s="102"/>
      <c r="O1683" s="10"/>
      <c r="Q1683" s="10"/>
      <c r="T1683" s="118"/>
      <c r="W1683" s="102"/>
    </row>
    <row r="1684" spans="1:23" x14ac:dyDescent="0.2">
      <c r="A1684" s="5">
        <v>1683</v>
      </c>
      <c r="B1684" s="55" t="s">
        <v>5445</v>
      </c>
      <c r="C1684" s="5" t="s">
        <v>19870</v>
      </c>
      <c r="D1684" s="13" t="s">
        <v>20017</v>
      </c>
      <c r="F1684" s="102" t="s">
        <v>5336</v>
      </c>
      <c r="G1684" s="102" t="s">
        <v>5337</v>
      </c>
      <c r="H1684" s="102"/>
      <c r="I1684" s="102"/>
      <c r="J1684" s="102"/>
      <c r="K1684" s="102"/>
      <c r="L1684" s="102"/>
      <c r="M1684" s="5" t="s">
        <v>19031</v>
      </c>
      <c r="N1684" s="102"/>
      <c r="Q1684" s="10"/>
      <c r="T1684" s="118"/>
      <c r="W1684" s="102"/>
    </row>
    <row r="1685" spans="1:23" x14ac:dyDescent="0.2">
      <c r="A1685" s="5">
        <v>1684</v>
      </c>
      <c r="B1685" s="55" t="s">
        <v>5533</v>
      </c>
      <c r="C1685" s="5" t="s">
        <v>19870</v>
      </c>
      <c r="D1685" s="13" t="s">
        <v>20018</v>
      </c>
      <c r="F1685" s="119" t="s">
        <v>5336</v>
      </c>
      <c r="G1685" s="119" t="s">
        <v>5337</v>
      </c>
      <c r="H1685" s="13"/>
      <c r="I1685" s="13"/>
      <c r="J1685" s="13"/>
      <c r="K1685" s="102"/>
      <c r="L1685" s="102"/>
      <c r="M1685" s="5" t="s">
        <v>19031</v>
      </c>
      <c r="N1685" s="102"/>
      <c r="Q1685" s="115"/>
      <c r="T1685" s="118"/>
      <c r="W1685" s="13"/>
    </row>
    <row r="1686" spans="1:23" x14ac:dyDescent="0.2">
      <c r="A1686" s="5">
        <v>1685</v>
      </c>
      <c r="B1686" s="55" t="s">
        <v>5334</v>
      </c>
      <c r="C1686" s="5" t="s">
        <v>19870</v>
      </c>
      <c r="D1686" s="13" t="s">
        <v>20019</v>
      </c>
      <c r="F1686" s="102" t="s">
        <v>5336</v>
      </c>
      <c r="G1686" s="102" t="s">
        <v>5337</v>
      </c>
      <c r="H1686" s="102"/>
      <c r="I1686" s="102"/>
      <c r="J1686" s="102"/>
      <c r="K1686" s="102"/>
      <c r="L1686" s="102"/>
      <c r="M1686" s="5" t="s">
        <v>19031</v>
      </c>
      <c r="N1686" s="102"/>
      <c r="T1686" s="118"/>
      <c r="W1686" s="102"/>
    </row>
    <row r="1687" spans="1:23" x14ac:dyDescent="0.2">
      <c r="A1687" s="5">
        <v>1686</v>
      </c>
      <c r="B1687" s="55" t="s">
        <v>5421</v>
      </c>
      <c r="C1687" s="5" t="s">
        <v>19870</v>
      </c>
      <c r="D1687" s="13" t="s">
        <v>20020</v>
      </c>
      <c r="F1687" s="102" t="s">
        <v>5336</v>
      </c>
      <c r="G1687" s="102" t="s">
        <v>5337</v>
      </c>
      <c r="H1687" s="102"/>
      <c r="I1687" s="102"/>
      <c r="J1687" s="102"/>
      <c r="K1687" s="102"/>
      <c r="L1687" s="102"/>
      <c r="M1687" s="5" t="s">
        <v>19031</v>
      </c>
      <c r="N1687" s="102"/>
      <c r="T1687" s="118"/>
      <c r="W1687" s="102"/>
    </row>
    <row r="1688" spans="1:23" x14ac:dyDescent="0.2">
      <c r="A1688" s="5">
        <v>1687</v>
      </c>
      <c r="B1688" s="55" t="s">
        <v>5449</v>
      </c>
      <c r="C1688" s="5" t="s">
        <v>19870</v>
      </c>
      <c r="D1688" s="13" t="s">
        <v>20021</v>
      </c>
      <c r="F1688" s="102" t="s">
        <v>3373</v>
      </c>
      <c r="G1688" s="102" t="s">
        <v>5331</v>
      </c>
      <c r="H1688" s="102"/>
      <c r="I1688" s="102"/>
      <c r="J1688" s="102"/>
      <c r="K1688" s="102"/>
      <c r="L1688" s="102"/>
      <c r="M1688" s="5" t="s">
        <v>19031</v>
      </c>
      <c r="N1688" s="102"/>
      <c r="T1688" s="118"/>
      <c r="W1688" s="102"/>
    </row>
    <row r="1689" spans="1:23" x14ac:dyDescent="0.2">
      <c r="A1689" s="5">
        <v>1688</v>
      </c>
      <c r="B1689" s="55" t="s">
        <v>5431</v>
      </c>
      <c r="C1689" s="5" t="s">
        <v>19870</v>
      </c>
      <c r="D1689" s="13" t="s">
        <v>20022</v>
      </c>
      <c r="F1689" s="102" t="s">
        <v>3373</v>
      </c>
      <c r="G1689" s="102" t="s">
        <v>5331</v>
      </c>
      <c r="H1689" s="102"/>
      <c r="I1689" s="102"/>
      <c r="J1689" s="102"/>
      <c r="K1689" s="102"/>
      <c r="L1689" s="102"/>
      <c r="M1689" s="5" t="s">
        <v>19031</v>
      </c>
      <c r="N1689" s="102"/>
      <c r="T1689" s="118"/>
      <c r="W1689" s="102"/>
    </row>
    <row r="1690" spans="1:23" x14ac:dyDescent="0.2">
      <c r="A1690" s="5">
        <v>1689</v>
      </c>
      <c r="B1690" s="55" t="s">
        <v>5329</v>
      </c>
      <c r="C1690" s="5" t="s">
        <v>19870</v>
      </c>
      <c r="D1690" s="13" t="s">
        <v>20023</v>
      </c>
      <c r="F1690" s="102" t="s">
        <v>3373</v>
      </c>
      <c r="G1690" s="102" t="s">
        <v>5331</v>
      </c>
      <c r="H1690" s="102"/>
      <c r="I1690" s="102"/>
      <c r="J1690" s="102"/>
      <c r="K1690" s="102"/>
      <c r="L1690" s="102"/>
      <c r="M1690" s="5" t="s">
        <v>19031</v>
      </c>
      <c r="N1690" s="102"/>
      <c r="T1690" s="118"/>
      <c r="W1690" s="102"/>
    </row>
    <row r="1691" spans="1:23" x14ac:dyDescent="0.2">
      <c r="A1691" s="5">
        <v>1690</v>
      </c>
      <c r="B1691" s="55" t="s">
        <v>5459</v>
      </c>
      <c r="C1691" s="5" t="s">
        <v>19870</v>
      </c>
      <c r="D1691" s="13" t="s">
        <v>20024</v>
      </c>
      <c r="F1691" s="102" t="s">
        <v>3373</v>
      </c>
      <c r="G1691" s="102" t="s">
        <v>5331</v>
      </c>
      <c r="H1691" s="102"/>
      <c r="I1691" s="102"/>
      <c r="J1691" s="102"/>
      <c r="K1691" s="102"/>
      <c r="L1691" s="102"/>
      <c r="M1691" s="5" t="s">
        <v>19031</v>
      </c>
      <c r="N1691" s="102"/>
      <c r="T1691" s="118"/>
      <c r="W1691" s="102"/>
    </row>
    <row r="1692" spans="1:23" x14ac:dyDescent="0.2">
      <c r="A1692" s="5">
        <v>1691</v>
      </c>
      <c r="B1692" s="55" t="s">
        <v>5509</v>
      </c>
      <c r="C1692" s="5" t="s">
        <v>19870</v>
      </c>
      <c r="D1692" s="13" t="s">
        <v>20025</v>
      </c>
      <c r="F1692" s="102" t="s">
        <v>3373</v>
      </c>
      <c r="G1692" s="102" t="s">
        <v>5331</v>
      </c>
      <c r="H1692" s="102"/>
      <c r="I1692" s="102"/>
      <c r="J1692" s="102"/>
      <c r="K1692" s="102"/>
      <c r="L1692" s="102"/>
      <c r="M1692" s="5" t="s">
        <v>19031</v>
      </c>
      <c r="N1692" s="102"/>
      <c r="T1692" s="118"/>
      <c r="W1692" s="102"/>
    </row>
    <row r="1693" spans="1:23" x14ac:dyDescent="0.2">
      <c r="A1693" s="5">
        <v>1692</v>
      </c>
      <c r="B1693" s="55" t="s">
        <v>5598</v>
      </c>
      <c r="C1693" s="5" t="s">
        <v>19870</v>
      </c>
      <c r="D1693" s="13" t="s">
        <v>20026</v>
      </c>
      <c r="F1693" s="102" t="s">
        <v>3373</v>
      </c>
      <c r="G1693" s="102" t="s">
        <v>5331</v>
      </c>
      <c r="H1693" s="102"/>
      <c r="I1693" s="102"/>
      <c r="J1693" s="102"/>
      <c r="K1693" s="102"/>
      <c r="L1693" s="102"/>
      <c r="M1693" s="5" t="s">
        <v>19031</v>
      </c>
      <c r="N1693" s="102"/>
      <c r="T1693" s="118"/>
      <c r="W1693" s="102"/>
    </row>
    <row r="1694" spans="1:23" x14ac:dyDescent="0.2">
      <c r="A1694" s="5">
        <v>1693</v>
      </c>
      <c r="B1694" s="55" t="s">
        <v>5640</v>
      </c>
      <c r="C1694" s="5" t="s">
        <v>19870</v>
      </c>
      <c r="D1694" s="13" t="s">
        <v>20027</v>
      </c>
      <c r="F1694" s="102" t="s">
        <v>3393</v>
      </c>
      <c r="G1694" s="102" t="s">
        <v>4836</v>
      </c>
      <c r="H1694" s="102"/>
      <c r="I1694" s="102"/>
      <c r="J1694" s="102"/>
      <c r="K1694" s="102"/>
      <c r="L1694" s="102"/>
      <c r="M1694" s="5" t="s">
        <v>19031</v>
      </c>
      <c r="N1694" s="102"/>
      <c r="T1694" s="118"/>
      <c r="W1694" s="102"/>
    </row>
    <row r="1695" spans="1:23" x14ac:dyDescent="0.2">
      <c r="A1695" s="5">
        <v>1694</v>
      </c>
      <c r="B1695" s="55" t="s">
        <v>5642</v>
      </c>
      <c r="C1695" s="5" t="s">
        <v>19870</v>
      </c>
      <c r="D1695" s="13" t="s">
        <v>20027</v>
      </c>
      <c r="F1695" s="102" t="s">
        <v>3393</v>
      </c>
      <c r="G1695" s="102" t="s">
        <v>4836</v>
      </c>
      <c r="H1695" s="102"/>
      <c r="I1695" s="102"/>
      <c r="J1695" s="102"/>
      <c r="K1695" s="102"/>
      <c r="L1695" s="102"/>
      <c r="M1695" s="5" t="s">
        <v>19031</v>
      </c>
      <c r="N1695" s="102"/>
      <c r="P1695" s="10"/>
      <c r="T1695" s="118"/>
      <c r="W1695" s="102"/>
    </row>
    <row r="1696" spans="1:23" x14ac:dyDescent="0.2">
      <c r="A1696" s="5">
        <v>1695</v>
      </c>
      <c r="B1696" s="55" t="s">
        <v>5515</v>
      </c>
      <c r="C1696" s="5" t="s">
        <v>19870</v>
      </c>
      <c r="D1696" s="13" t="s">
        <v>20028</v>
      </c>
      <c r="F1696" s="13" t="s">
        <v>5322</v>
      </c>
      <c r="G1696" s="13" t="s">
        <v>5323</v>
      </c>
      <c r="H1696" s="13"/>
      <c r="I1696" s="13"/>
      <c r="J1696" s="13"/>
      <c r="K1696" s="13"/>
      <c r="L1696" s="13"/>
      <c r="M1696" s="5" t="s">
        <v>19031</v>
      </c>
      <c r="N1696" s="102"/>
      <c r="O1696" s="10"/>
      <c r="Q1696" s="10"/>
      <c r="T1696" s="118"/>
      <c r="W1696" s="13"/>
    </row>
    <row r="1697" spans="1:23" x14ac:dyDescent="0.2">
      <c r="A1697" s="5">
        <v>1696</v>
      </c>
      <c r="B1697" s="55" t="s">
        <v>5517</v>
      </c>
      <c r="C1697" s="5" t="s">
        <v>19870</v>
      </c>
      <c r="D1697" s="13" t="s">
        <v>20028</v>
      </c>
      <c r="F1697" s="102" t="s">
        <v>5322</v>
      </c>
      <c r="G1697" s="102" t="s">
        <v>5323</v>
      </c>
      <c r="H1697" s="102"/>
      <c r="I1697" s="102"/>
      <c r="J1697" s="102"/>
      <c r="K1697" s="102"/>
      <c r="L1697" s="102"/>
      <c r="M1697" s="5" t="s">
        <v>19031</v>
      </c>
      <c r="N1697" s="102"/>
      <c r="T1697" s="118"/>
      <c r="W1697" s="102"/>
    </row>
    <row r="1698" spans="1:23" x14ac:dyDescent="0.2">
      <c r="A1698" s="5">
        <v>1697</v>
      </c>
      <c r="B1698" s="55" t="s">
        <v>5320</v>
      </c>
      <c r="C1698" s="5" t="s">
        <v>19870</v>
      </c>
      <c r="D1698" s="13" t="s">
        <v>20029</v>
      </c>
      <c r="F1698" s="102" t="s">
        <v>5322</v>
      </c>
      <c r="G1698" s="102" t="s">
        <v>5323</v>
      </c>
      <c r="H1698" s="102"/>
      <c r="I1698" s="102"/>
      <c r="J1698" s="102"/>
      <c r="K1698" s="102"/>
      <c r="L1698" s="102"/>
      <c r="M1698" s="5" t="s">
        <v>19031</v>
      </c>
      <c r="N1698" s="102"/>
      <c r="O1698" s="10"/>
      <c r="P1698" s="10"/>
      <c r="T1698" s="118"/>
      <c r="W1698" s="102"/>
    </row>
    <row r="1699" spans="1:23" x14ac:dyDescent="0.2">
      <c r="A1699" s="5">
        <v>1698</v>
      </c>
      <c r="B1699" s="55" t="s">
        <v>5324</v>
      </c>
      <c r="C1699" s="5" t="s">
        <v>19870</v>
      </c>
      <c r="D1699" s="13" t="s">
        <v>20029</v>
      </c>
      <c r="F1699" s="102" t="s">
        <v>5322</v>
      </c>
      <c r="G1699" s="102" t="s">
        <v>5323</v>
      </c>
      <c r="H1699" s="102"/>
      <c r="I1699" s="102"/>
      <c r="J1699" s="102"/>
      <c r="K1699" s="102"/>
      <c r="L1699" s="102"/>
      <c r="M1699" s="5" t="s">
        <v>19031</v>
      </c>
      <c r="N1699" s="102"/>
      <c r="T1699" s="118"/>
      <c r="W1699" s="102"/>
    </row>
    <row r="1700" spans="1:23" x14ac:dyDescent="0.2">
      <c r="A1700" s="5">
        <v>1699</v>
      </c>
      <c r="B1700" s="55" t="s">
        <v>5325</v>
      </c>
      <c r="C1700" s="5" t="s">
        <v>19870</v>
      </c>
      <c r="D1700" s="13" t="s">
        <v>20029</v>
      </c>
      <c r="F1700" s="102" t="s">
        <v>5322</v>
      </c>
      <c r="G1700" s="102" t="s">
        <v>5323</v>
      </c>
      <c r="H1700" s="102"/>
      <c r="I1700" s="102"/>
      <c r="J1700" s="102"/>
      <c r="K1700" s="102"/>
      <c r="L1700" s="102"/>
      <c r="M1700" s="5" t="s">
        <v>19031</v>
      </c>
      <c r="N1700" s="102"/>
      <c r="T1700" s="118"/>
      <c r="W1700" s="102"/>
    </row>
    <row r="1701" spans="1:23" x14ac:dyDescent="0.2">
      <c r="A1701" s="5">
        <v>1700</v>
      </c>
      <c r="B1701" s="55" t="s">
        <v>5326</v>
      </c>
      <c r="C1701" s="5" t="s">
        <v>19870</v>
      </c>
      <c r="D1701" s="13" t="s">
        <v>20029</v>
      </c>
      <c r="F1701" s="102" t="s">
        <v>5322</v>
      </c>
      <c r="G1701" s="102" t="s">
        <v>5323</v>
      </c>
      <c r="H1701" s="102"/>
      <c r="I1701" s="102"/>
      <c r="J1701" s="102"/>
      <c r="K1701" s="102"/>
      <c r="L1701" s="102"/>
      <c r="M1701" s="5" t="s">
        <v>19031</v>
      </c>
      <c r="N1701" s="102"/>
      <c r="T1701" s="118"/>
      <c r="W1701" s="102"/>
    </row>
    <row r="1702" spans="1:23" x14ac:dyDescent="0.2">
      <c r="A1702" s="5">
        <v>1701</v>
      </c>
      <c r="B1702" s="55" t="s">
        <v>5626</v>
      </c>
      <c r="C1702" s="5" t="s">
        <v>19870</v>
      </c>
      <c r="D1702" s="13" t="s">
        <v>20030</v>
      </c>
      <c r="F1702" s="102" t="s">
        <v>3912</v>
      </c>
      <c r="G1702" s="102" t="s">
        <v>3916</v>
      </c>
      <c r="H1702" s="102"/>
      <c r="I1702" s="102"/>
      <c r="J1702" s="102"/>
      <c r="K1702" s="102"/>
      <c r="L1702" s="102"/>
      <c r="M1702" s="5" t="s">
        <v>19031</v>
      </c>
      <c r="N1702" s="102"/>
      <c r="P1702" s="10"/>
      <c r="T1702" s="118"/>
      <c r="W1702" s="102"/>
    </row>
    <row r="1703" spans="1:23" x14ac:dyDescent="0.2">
      <c r="A1703" s="5">
        <v>1702</v>
      </c>
      <c r="B1703" s="55" t="s">
        <v>5632</v>
      </c>
      <c r="C1703" s="5" t="s">
        <v>19870</v>
      </c>
      <c r="D1703" s="13" t="s">
        <v>20031</v>
      </c>
      <c r="F1703" s="102" t="s">
        <v>3912</v>
      </c>
      <c r="G1703" s="102" t="s">
        <v>3916</v>
      </c>
      <c r="H1703" s="102"/>
      <c r="I1703" s="102"/>
      <c r="J1703" s="102"/>
      <c r="K1703" s="102"/>
      <c r="L1703" s="102"/>
      <c r="M1703" s="5" t="s">
        <v>19031</v>
      </c>
      <c r="N1703" s="102"/>
      <c r="T1703" s="118"/>
      <c r="W1703" s="102"/>
    </row>
    <row r="1704" spans="1:23" x14ac:dyDescent="0.2">
      <c r="A1704" s="5">
        <v>1703</v>
      </c>
      <c r="B1704" s="55" t="s">
        <v>5651</v>
      </c>
      <c r="C1704" s="5" t="s">
        <v>19870</v>
      </c>
      <c r="D1704" s="13" t="s">
        <v>20032</v>
      </c>
      <c r="F1704" s="102" t="s">
        <v>3912</v>
      </c>
      <c r="G1704" s="102" t="s">
        <v>3916</v>
      </c>
      <c r="H1704" s="102"/>
      <c r="I1704" s="102"/>
      <c r="J1704" s="102"/>
      <c r="K1704" s="102"/>
      <c r="L1704" s="102"/>
      <c r="M1704" s="5" t="s">
        <v>19031</v>
      </c>
      <c r="N1704" s="102"/>
      <c r="T1704" s="118"/>
      <c r="W1704" s="102"/>
    </row>
    <row r="1705" spans="1:23" x14ac:dyDescent="0.2">
      <c r="A1705" s="5">
        <v>1704</v>
      </c>
      <c r="B1705" s="55" t="s">
        <v>5653</v>
      </c>
      <c r="C1705" s="5" t="s">
        <v>19870</v>
      </c>
      <c r="D1705" s="13" t="s">
        <v>20033</v>
      </c>
      <c r="F1705" s="102" t="s">
        <v>3912</v>
      </c>
      <c r="G1705" s="102" t="s">
        <v>3916</v>
      </c>
      <c r="H1705" s="102"/>
      <c r="I1705" s="102"/>
      <c r="J1705" s="102"/>
      <c r="K1705" s="102"/>
      <c r="L1705" s="102"/>
      <c r="M1705" s="5" t="s">
        <v>19031</v>
      </c>
      <c r="N1705" s="102"/>
      <c r="T1705" s="118"/>
      <c r="W1705" s="102"/>
    </row>
    <row r="1706" spans="1:23" x14ac:dyDescent="0.2">
      <c r="A1706" s="5">
        <v>1705</v>
      </c>
      <c r="B1706" s="55" t="s">
        <v>5584</v>
      </c>
      <c r="C1706" s="5" t="s">
        <v>19870</v>
      </c>
      <c r="D1706" s="13" t="s">
        <v>20034</v>
      </c>
      <c r="F1706" s="102" t="s">
        <v>3912</v>
      </c>
      <c r="G1706" s="102" t="s">
        <v>3916</v>
      </c>
      <c r="H1706" s="102"/>
      <c r="I1706" s="102"/>
      <c r="J1706" s="102"/>
      <c r="K1706" s="102"/>
      <c r="L1706" s="102"/>
      <c r="M1706" s="5" t="s">
        <v>19031</v>
      </c>
      <c r="N1706" s="102"/>
      <c r="P1706" s="117"/>
      <c r="T1706" s="118"/>
      <c r="W1706" s="102"/>
    </row>
    <row r="1707" spans="1:23" x14ac:dyDescent="0.2">
      <c r="A1707" s="5">
        <v>1706</v>
      </c>
      <c r="B1707" s="55" t="s">
        <v>5586</v>
      </c>
      <c r="C1707" s="5" t="s">
        <v>19870</v>
      </c>
      <c r="D1707" s="13" t="s">
        <v>20034</v>
      </c>
      <c r="F1707" s="119" t="s">
        <v>3912</v>
      </c>
      <c r="G1707" s="119" t="s">
        <v>3916</v>
      </c>
      <c r="H1707" s="119"/>
      <c r="I1707" s="119"/>
      <c r="J1707" s="119"/>
      <c r="K1707" s="119"/>
      <c r="L1707" s="119"/>
      <c r="M1707" s="5" t="s">
        <v>19031</v>
      </c>
      <c r="N1707" s="102"/>
      <c r="O1707" s="115"/>
      <c r="Q1707" s="115"/>
      <c r="T1707" s="118"/>
      <c r="W1707" s="119"/>
    </row>
    <row r="1708" spans="1:23" x14ac:dyDescent="0.2">
      <c r="A1708" s="5">
        <v>1707</v>
      </c>
      <c r="B1708" s="55" t="s">
        <v>5439</v>
      </c>
      <c r="C1708" s="5" t="s">
        <v>19870</v>
      </c>
      <c r="D1708" s="13" t="s">
        <v>20035</v>
      </c>
      <c r="F1708" s="102" t="s">
        <v>3432</v>
      </c>
      <c r="G1708" s="102" t="s">
        <v>4999</v>
      </c>
      <c r="H1708" s="102"/>
      <c r="I1708" s="102"/>
      <c r="J1708" s="102"/>
      <c r="K1708" s="102"/>
      <c r="L1708" s="102"/>
      <c r="M1708" s="5" t="s">
        <v>19031</v>
      </c>
      <c r="N1708" s="102"/>
      <c r="T1708" s="118"/>
      <c r="W1708" s="102"/>
    </row>
    <row r="1709" spans="1:23" x14ac:dyDescent="0.2">
      <c r="A1709" s="5">
        <v>1708</v>
      </c>
      <c r="B1709" s="55" t="s">
        <v>5342</v>
      </c>
      <c r="C1709" s="5" t="s">
        <v>19870</v>
      </c>
      <c r="D1709" s="13" t="s">
        <v>20036</v>
      </c>
      <c r="F1709" s="102" t="s">
        <v>4844</v>
      </c>
      <c r="G1709" s="102" t="s">
        <v>20037</v>
      </c>
      <c r="H1709" s="102"/>
      <c r="I1709" s="102"/>
      <c r="J1709" s="102"/>
      <c r="K1709" s="102"/>
      <c r="L1709" s="102"/>
      <c r="M1709" s="5" t="s">
        <v>19031</v>
      </c>
      <c r="N1709" s="102"/>
      <c r="P1709" s="10"/>
      <c r="T1709" s="118"/>
      <c r="W1709" s="102"/>
    </row>
    <row r="1710" spans="1:23" x14ac:dyDescent="0.2">
      <c r="A1710" s="5">
        <v>1709</v>
      </c>
      <c r="B1710" s="55" t="s">
        <v>5340</v>
      </c>
      <c r="C1710" s="5" t="s">
        <v>19870</v>
      </c>
      <c r="D1710" s="13" t="s">
        <v>20036</v>
      </c>
      <c r="F1710" s="102" t="s">
        <v>4844</v>
      </c>
      <c r="G1710" s="102" t="s">
        <v>20037</v>
      </c>
      <c r="H1710" s="102"/>
      <c r="I1710" s="102"/>
      <c r="J1710" s="102"/>
      <c r="K1710" s="102"/>
      <c r="L1710" s="102"/>
      <c r="M1710" s="5" t="s">
        <v>19031</v>
      </c>
      <c r="N1710" s="102"/>
      <c r="P1710" s="10"/>
      <c r="T1710" s="118"/>
      <c r="W1710" s="102"/>
    </row>
    <row r="1711" spans="1:23" x14ac:dyDescent="0.2">
      <c r="A1711" s="5">
        <v>1710</v>
      </c>
      <c r="B1711" s="55" t="s">
        <v>5345</v>
      </c>
      <c r="C1711" s="5" t="s">
        <v>19870</v>
      </c>
      <c r="D1711" s="13" t="s">
        <v>20038</v>
      </c>
      <c r="F1711" s="102" t="s">
        <v>4844</v>
      </c>
      <c r="G1711" s="102" t="s">
        <v>20037</v>
      </c>
      <c r="H1711" s="102"/>
      <c r="I1711" s="102"/>
      <c r="J1711" s="102"/>
      <c r="K1711" s="102"/>
      <c r="L1711" s="102"/>
      <c r="M1711" s="5" t="s">
        <v>19031</v>
      </c>
      <c r="N1711" s="102"/>
      <c r="T1711" s="118"/>
      <c r="W1711" s="102"/>
    </row>
    <row r="1712" spans="1:23" x14ac:dyDescent="0.2">
      <c r="A1712" s="5">
        <v>1711</v>
      </c>
      <c r="B1712" s="55" t="s">
        <v>5343</v>
      </c>
      <c r="C1712" s="5" t="s">
        <v>19870</v>
      </c>
      <c r="D1712" s="13" t="s">
        <v>20038</v>
      </c>
      <c r="F1712" s="102" t="s">
        <v>4844</v>
      </c>
      <c r="G1712" s="102" t="s">
        <v>20037</v>
      </c>
      <c r="H1712" s="102"/>
      <c r="I1712" s="102"/>
      <c r="J1712" s="102"/>
      <c r="K1712" s="102"/>
      <c r="L1712" s="102"/>
      <c r="M1712" s="5" t="s">
        <v>19031</v>
      </c>
      <c r="N1712" s="102"/>
      <c r="T1712" s="118"/>
      <c r="W1712" s="102"/>
    </row>
    <row r="1713" spans="1:23" x14ac:dyDescent="0.2">
      <c r="A1713" s="5">
        <v>1712</v>
      </c>
      <c r="B1713" s="55" t="s">
        <v>5348</v>
      </c>
      <c r="C1713" s="5" t="s">
        <v>19870</v>
      </c>
      <c r="D1713" s="13" t="s">
        <v>20039</v>
      </c>
      <c r="F1713" s="102" t="s">
        <v>4844</v>
      </c>
      <c r="G1713" s="102" t="s">
        <v>20037</v>
      </c>
      <c r="H1713" s="102"/>
      <c r="I1713" s="102"/>
      <c r="J1713" s="102"/>
      <c r="K1713" s="102"/>
      <c r="L1713" s="102"/>
      <c r="M1713" s="5" t="s">
        <v>19031</v>
      </c>
      <c r="N1713" s="102"/>
      <c r="P1713" s="10"/>
      <c r="T1713" s="118"/>
      <c r="W1713" s="102"/>
    </row>
    <row r="1714" spans="1:23" x14ac:dyDescent="0.2">
      <c r="A1714" s="5">
        <v>1713</v>
      </c>
      <c r="B1714" s="55" t="s">
        <v>5379</v>
      </c>
      <c r="C1714" s="5" t="s">
        <v>19870</v>
      </c>
      <c r="D1714" s="13" t="s">
        <v>20040</v>
      </c>
      <c r="F1714" s="102" t="s">
        <v>4844</v>
      </c>
      <c r="G1714" s="102" t="s">
        <v>20037</v>
      </c>
      <c r="H1714" s="102"/>
      <c r="I1714" s="102"/>
      <c r="J1714" s="102"/>
      <c r="K1714" s="102"/>
      <c r="L1714" s="102"/>
      <c r="M1714" s="5" t="s">
        <v>19031</v>
      </c>
      <c r="N1714" s="102"/>
      <c r="P1714" s="10"/>
      <c r="T1714" s="118"/>
      <c r="W1714" s="102"/>
    </row>
    <row r="1715" spans="1:23" x14ac:dyDescent="0.2">
      <c r="A1715" s="5">
        <v>1714</v>
      </c>
      <c r="B1715" s="55" t="s">
        <v>5419</v>
      </c>
      <c r="C1715" s="5" t="s">
        <v>19870</v>
      </c>
      <c r="D1715" s="13" t="s">
        <v>20041</v>
      </c>
      <c r="F1715" s="102" t="s">
        <v>4844</v>
      </c>
      <c r="G1715" s="102" t="s">
        <v>20037</v>
      </c>
      <c r="H1715" s="102"/>
      <c r="I1715" s="102"/>
      <c r="J1715" s="102"/>
      <c r="K1715" s="102"/>
      <c r="L1715" s="102"/>
      <c r="M1715" s="5" t="s">
        <v>19031</v>
      </c>
      <c r="N1715" s="102"/>
      <c r="P1715" s="10"/>
      <c r="Q1715" s="10"/>
      <c r="T1715" s="118"/>
      <c r="W1715" s="102"/>
    </row>
    <row r="1716" spans="1:23" x14ac:dyDescent="0.2">
      <c r="A1716" s="5">
        <v>1715</v>
      </c>
      <c r="B1716" s="55" t="s">
        <v>5553</v>
      </c>
      <c r="C1716" s="5" t="s">
        <v>19870</v>
      </c>
      <c r="D1716" s="13" t="s">
        <v>20042</v>
      </c>
      <c r="F1716" s="102" t="s">
        <v>4844</v>
      </c>
      <c r="G1716" s="102" t="s">
        <v>20037</v>
      </c>
      <c r="H1716" s="102"/>
      <c r="I1716" s="102"/>
      <c r="J1716" s="102"/>
      <c r="K1716" s="102"/>
      <c r="L1716" s="102"/>
      <c r="M1716" s="5" t="s">
        <v>19031</v>
      </c>
      <c r="N1716" s="102"/>
      <c r="P1716" s="10"/>
      <c r="T1716" s="118"/>
      <c r="W1716" s="102"/>
    </row>
    <row r="1717" spans="1:23" x14ac:dyDescent="0.2">
      <c r="A1717" s="5">
        <v>1716</v>
      </c>
      <c r="B1717" s="55" t="s">
        <v>5634</v>
      </c>
      <c r="C1717" s="5" t="s">
        <v>19870</v>
      </c>
      <c r="D1717" s="13" t="s">
        <v>20043</v>
      </c>
      <c r="F1717" s="102" t="s">
        <v>4844</v>
      </c>
      <c r="G1717" s="102" t="s">
        <v>20044</v>
      </c>
      <c r="H1717" s="102"/>
      <c r="I1717" s="102"/>
      <c r="J1717" s="102"/>
      <c r="K1717" s="102"/>
      <c r="L1717" s="102"/>
      <c r="M1717" s="5" t="s">
        <v>19031</v>
      </c>
      <c r="N1717" s="102"/>
      <c r="P1717" s="10"/>
      <c r="T1717" s="118"/>
      <c r="W1717" s="102"/>
    </row>
    <row r="1718" spans="1:23" x14ac:dyDescent="0.2">
      <c r="A1718" s="5">
        <v>1717</v>
      </c>
      <c r="B1718" s="55" t="s">
        <v>5645</v>
      </c>
      <c r="C1718" s="5" t="s">
        <v>19870</v>
      </c>
      <c r="D1718" s="13" t="s">
        <v>20045</v>
      </c>
      <c r="F1718" s="102" t="s">
        <v>4844</v>
      </c>
      <c r="G1718" s="102" t="s">
        <v>20044</v>
      </c>
      <c r="H1718" s="102"/>
      <c r="I1718" s="102"/>
      <c r="J1718" s="102"/>
      <c r="K1718" s="102"/>
      <c r="L1718" s="102"/>
      <c r="M1718" s="5" t="s">
        <v>19031</v>
      </c>
      <c r="N1718" s="102"/>
      <c r="P1718" s="10"/>
      <c r="T1718" s="118"/>
      <c r="W1718" s="102"/>
    </row>
    <row r="1719" spans="1:23" x14ac:dyDescent="0.2">
      <c r="A1719" s="5">
        <v>1718</v>
      </c>
      <c r="B1719" s="55" t="s">
        <v>5614</v>
      </c>
      <c r="C1719" s="5" t="s">
        <v>19870</v>
      </c>
      <c r="D1719" s="13" t="s">
        <v>20046</v>
      </c>
      <c r="F1719" s="102" t="s">
        <v>4256</v>
      </c>
      <c r="G1719" s="102" t="s">
        <v>4791</v>
      </c>
      <c r="H1719" s="102"/>
      <c r="I1719" s="102"/>
      <c r="J1719" s="102"/>
      <c r="K1719" s="102"/>
      <c r="L1719" s="102"/>
      <c r="M1719" s="5" t="s">
        <v>19031</v>
      </c>
      <c r="N1719" s="102"/>
      <c r="P1719" s="10"/>
      <c r="T1719" s="118"/>
      <c r="W1719" s="102"/>
    </row>
    <row r="1720" spans="1:23" x14ac:dyDescent="0.2">
      <c r="A1720" s="5">
        <v>1719</v>
      </c>
      <c r="B1720" s="55" t="s">
        <v>5682</v>
      </c>
      <c r="C1720" s="5" t="s">
        <v>19870</v>
      </c>
      <c r="D1720" s="13" t="s">
        <v>20047</v>
      </c>
      <c r="F1720" s="102" t="s">
        <v>3393</v>
      </c>
      <c r="G1720" s="102" t="s">
        <v>4833</v>
      </c>
      <c r="H1720" s="102"/>
      <c r="I1720" s="102"/>
      <c r="J1720" s="102"/>
      <c r="K1720" s="102"/>
      <c r="L1720" s="102"/>
      <c r="M1720" s="5" t="s">
        <v>19031</v>
      </c>
      <c r="N1720" s="102"/>
      <c r="P1720" s="10"/>
      <c r="T1720" s="118"/>
      <c r="W1720" s="102"/>
    </row>
    <row r="1721" spans="1:23" x14ac:dyDescent="0.2">
      <c r="A1721" s="5">
        <v>1720</v>
      </c>
      <c r="B1721" s="55" t="s">
        <v>5639</v>
      </c>
      <c r="C1721" s="5" t="s">
        <v>19870</v>
      </c>
      <c r="D1721" s="13" t="s">
        <v>20048</v>
      </c>
      <c r="F1721" s="102" t="s">
        <v>3305</v>
      </c>
      <c r="G1721" s="102" t="s">
        <v>4782</v>
      </c>
      <c r="H1721" s="102"/>
      <c r="I1721" s="102"/>
      <c r="J1721" s="102"/>
      <c r="K1721" s="102"/>
      <c r="L1721" s="102"/>
      <c r="M1721" s="5" t="s">
        <v>19031</v>
      </c>
      <c r="N1721" s="102"/>
      <c r="P1721" s="10"/>
      <c r="T1721" s="118"/>
      <c r="W1721" s="102"/>
    </row>
    <row r="1722" spans="1:23" x14ac:dyDescent="0.2">
      <c r="A1722" s="5">
        <v>1721</v>
      </c>
      <c r="B1722" s="55" t="s">
        <v>5637</v>
      </c>
      <c r="C1722" s="5" t="s">
        <v>19870</v>
      </c>
      <c r="D1722" s="13" t="s">
        <v>20048</v>
      </c>
      <c r="F1722" s="102" t="s">
        <v>3305</v>
      </c>
      <c r="G1722" s="102" t="s">
        <v>4782</v>
      </c>
      <c r="H1722" s="102"/>
      <c r="I1722" s="102"/>
      <c r="J1722" s="102"/>
      <c r="K1722" s="102"/>
      <c r="L1722" s="102"/>
      <c r="M1722" s="5" t="s">
        <v>19031</v>
      </c>
      <c r="N1722" s="102"/>
      <c r="P1722" s="10"/>
      <c r="T1722" s="118"/>
      <c r="W1722" s="102"/>
    </row>
    <row r="1723" spans="1:23" x14ac:dyDescent="0.2">
      <c r="A1723" s="5">
        <v>1722</v>
      </c>
      <c r="B1723" s="5" t="s">
        <v>9332</v>
      </c>
      <c r="C1723" s="5" t="s">
        <v>3342</v>
      </c>
      <c r="D1723" s="10" t="s">
        <v>20049</v>
      </c>
      <c r="E1723" s="55" t="s">
        <v>20050</v>
      </c>
      <c r="F1723" s="17" t="s">
        <v>3393</v>
      </c>
      <c r="G1723" s="17" t="s">
        <v>4833</v>
      </c>
      <c r="H1723" s="17"/>
      <c r="I1723" s="17"/>
      <c r="J1723" s="17"/>
      <c r="L1723" s="17"/>
      <c r="M1723" s="5" t="s">
        <v>16585</v>
      </c>
      <c r="N1723" s="102" t="s">
        <v>20051</v>
      </c>
      <c r="O1723" s="5" t="s">
        <v>20052</v>
      </c>
      <c r="W1723" s="17"/>
    </row>
    <row r="1724" spans="1:23" x14ac:dyDescent="0.2">
      <c r="A1724" s="5">
        <v>1723</v>
      </c>
      <c r="B1724" s="5" t="s">
        <v>9334</v>
      </c>
      <c r="C1724" s="5" t="s">
        <v>3342</v>
      </c>
      <c r="D1724" s="10" t="s">
        <v>20049</v>
      </c>
      <c r="E1724" s="55" t="s">
        <v>20050</v>
      </c>
      <c r="F1724" s="17" t="s">
        <v>3393</v>
      </c>
      <c r="G1724" s="17" t="s">
        <v>4833</v>
      </c>
      <c r="H1724" s="17"/>
      <c r="I1724" s="17"/>
      <c r="J1724" s="17"/>
      <c r="L1724" s="17"/>
      <c r="M1724" s="5" t="s">
        <v>16585</v>
      </c>
      <c r="N1724" s="102" t="s">
        <v>20051</v>
      </c>
      <c r="O1724" s="5" t="s">
        <v>20052</v>
      </c>
      <c r="W1724" s="17"/>
    </row>
    <row r="1725" spans="1:23" x14ac:dyDescent="0.2">
      <c r="A1725" s="5">
        <v>1724</v>
      </c>
      <c r="B1725" s="5" t="s">
        <v>9326</v>
      </c>
      <c r="C1725" s="5" t="s">
        <v>3342</v>
      </c>
      <c r="D1725" s="10" t="s">
        <v>20049</v>
      </c>
      <c r="E1725" s="55" t="s">
        <v>20050</v>
      </c>
      <c r="F1725" s="17" t="s">
        <v>3393</v>
      </c>
      <c r="G1725" s="17" t="s">
        <v>4833</v>
      </c>
      <c r="H1725" s="17"/>
      <c r="I1725" s="17"/>
      <c r="J1725" s="17"/>
      <c r="L1725" s="17"/>
      <c r="M1725" s="5" t="s">
        <v>16585</v>
      </c>
      <c r="N1725" s="102" t="s">
        <v>20051</v>
      </c>
      <c r="O1725" s="5" t="s">
        <v>20052</v>
      </c>
      <c r="W1725" s="17"/>
    </row>
    <row r="1726" spans="1:23" x14ac:dyDescent="0.2">
      <c r="A1726" s="5">
        <v>1725</v>
      </c>
      <c r="B1726" s="5" t="s">
        <v>9330</v>
      </c>
      <c r="C1726" s="5" t="s">
        <v>3342</v>
      </c>
      <c r="D1726" s="10" t="s">
        <v>20049</v>
      </c>
      <c r="E1726" s="55" t="s">
        <v>20050</v>
      </c>
      <c r="F1726" s="17" t="s">
        <v>3393</v>
      </c>
      <c r="G1726" s="17" t="s">
        <v>4833</v>
      </c>
      <c r="H1726" s="17"/>
      <c r="I1726" s="17"/>
      <c r="J1726" s="17"/>
      <c r="L1726" s="17"/>
      <c r="M1726" s="5" t="s">
        <v>16585</v>
      </c>
      <c r="N1726" s="102" t="s">
        <v>20051</v>
      </c>
      <c r="O1726" s="5" t="s">
        <v>20052</v>
      </c>
      <c r="P1726" s="10"/>
      <c r="W1726" s="17"/>
    </row>
    <row r="1727" spans="1:23" x14ac:dyDescent="0.2">
      <c r="A1727" s="5">
        <v>1726</v>
      </c>
      <c r="B1727" s="5" t="s">
        <v>9387</v>
      </c>
      <c r="C1727" s="5" t="s">
        <v>3342</v>
      </c>
      <c r="D1727" s="10" t="s">
        <v>20053</v>
      </c>
      <c r="E1727" s="55" t="s">
        <v>20054</v>
      </c>
      <c r="F1727" s="17" t="s">
        <v>3393</v>
      </c>
      <c r="G1727" s="17" t="s">
        <v>4920</v>
      </c>
      <c r="H1727" s="17"/>
      <c r="I1727" s="17"/>
      <c r="J1727" s="17"/>
      <c r="L1727" s="17"/>
      <c r="M1727" s="5" t="s">
        <v>16585</v>
      </c>
      <c r="N1727" s="102" t="s">
        <v>20051</v>
      </c>
      <c r="O1727" s="5" t="s">
        <v>20052</v>
      </c>
      <c r="W1727" s="17"/>
    </row>
    <row r="1728" spans="1:23" x14ac:dyDescent="0.2">
      <c r="A1728" s="5">
        <v>1727</v>
      </c>
      <c r="B1728" s="5" t="s">
        <v>9404</v>
      </c>
      <c r="C1728" s="5" t="s">
        <v>3342</v>
      </c>
      <c r="D1728" s="10" t="s">
        <v>20053</v>
      </c>
      <c r="E1728" s="55" t="s">
        <v>20054</v>
      </c>
      <c r="F1728" s="17" t="s">
        <v>3393</v>
      </c>
      <c r="G1728" s="17" t="s">
        <v>4920</v>
      </c>
      <c r="H1728" s="17"/>
      <c r="I1728" s="17"/>
      <c r="J1728" s="17"/>
      <c r="L1728" s="17"/>
      <c r="M1728" s="5" t="s">
        <v>16585</v>
      </c>
      <c r="N1728" s="102" t="s">
        <v>20051</v>
      </c>
      <c r="O1728" s="5" t="s">
        <v>20052</v>
      </c>
      <c r="W1728" s="17"/>
    </row>
    <row r="1729" spans="1:23" x14ac:dyDescent="0.2">
      <c r="A1729" s="5">
        <v>1728</v>
      </c>
      <c r="B1729" s="5" t="s">
        <v>9695</v>
      </c>
      <c r="C1729" s="5" t="s">
        <v>3342</v>
      </c>
      <c r="D1729" s="10" t="s">
        <v>20055</v>
      </c>
      <c r="E1729" s="55" t="s">
        <v>20056</v>
      </c>
      <c r="F1729" s="17" t="s">
        <v>3912</v>
      </c>
      <c r="G1729" s="17" t="s">
        <v>3916</v>
      </c>
      <c r="H1729" s="17"/>
      <c r="I1729" s="17"/>
      <c r="J1729" s="17"/>
      <c r="L1729" s="17"/>
      <c r="M1729" s="5" t="s">
        <v>16585</v>
      </c>
      <c r="N1729" s="102" t="s">
        <v>20057</v>
      </c>
      <c r="O1729" s="5" t="s">
        <v>20058</v>
      </c>
      <c r="W1729" s="17"/>
    </row>
    <row r="1730" spans="1:23" x14ac:dyDescent="0.2">
      <c r="A1730" s="5">
        <v>1729</v>
      </c>
      <c r="B1730" s="5" t="s">
        <v>9393</v>
      </c>
      <c r="C1730" s="5" t="s">
        <v>3342</v>
      </c>
      <c r="D1730" s="10" t="s">
        <v>20059</v>
      </c>
      <c r="E1730" s="55" t="s">
        <v>20060</v>
      </c>
      <c r="F1730" s="17" t="s">
        <v>3393</v>
      </c>
      <c r="G1730" s="17" t="s">
        <v>6681</v>
      </c>
      <c r="H1730" s="17"/>
      <c r="I1730" s="17"/>
      <c r="J1730" s="17"/>
      <c r="L1730" s="17"/>
      <c r="M1730" s="5" t="s">
        <v>16585</v>
      </c>
      <c r="N1730" s="102" t="s">
        <v>20057</v>
      </c>
      <c r="O1730" s="5" t="s">
        <v>20058</v>
      </c>
      <c r="P1730" s="10"/>
      <c r="W1730" s="17"/>
    </row>
    <row r="1731" spans="1:23" x14ac:dyDescent="0.2">
      <c r="A1731" s="5">
        <v>1730</v>
      </c>
      <c r="B1731" s="5" t="s">
        <v>6679</v>
      </c>
      <c r="C1731" s="5" t="s">
        <v>3342</v>
      </c>
      <c r="D1731" s="10" t="s">
        <v>20059</v>
      </c>
      <c r="E1731" s="55" t="s">
        <v>20060</v>
      </c>
      <c r="F1731" s="17" t="s">
        <v>3393</v>
      </c>
      <c r="G1731" s="17" t="s">
        <v>6681</v>
      </c>
      <c r="H1731" s="17"/>
      <c r="I1731" s="17"/>
      <c r="J1731" s="17"/>
      <c r="L1731" s="17"/>
      <c r="M1731" s="5" t="s">
        <v>18893</v>
      </c>
      <c r="N1731" s="102" t="s">
        <v>20057</v>
      </c>
      <c r="O1731" s="5" t="s">
        <v>20058</v>
      </c>
      <c r="W1731" s="17"/>
    </row>
    <row r="1732" spans="1:23" x14ac:dyDescent="0.2">
      <c r="A1732" s="5">
        <v>1731</v>
      </c>
      <c r="B1732" s="5" t="s">
        <v>9396</v>
      </c>
      <c r="C1732" s="5" t="s">
        <v>3342</v>
      </c>
      <c r="D1732" s="10" t="s">
        <v>20059</v>
      </c>
      <c r="E1732" s="55" t="s">
        <v>20060</v>
      </c>
      <c r="F1732" s="17" t="s">
        <v>3393</v>
      </c>
      <c r="G1732" s="17" t="s">
        <v>6681</v>
      </c>
      <c r="H1732" s="17"/>
      <c r="I1732" s="17"/>
      <c r="J1732" s="17"/>
      <c r="L1732" s="17"/>
      <c r="M1732" s="5" t="s">
        <v>16585</v>
      </c>
      <c r="N1732" s="102" t="s">
        <v>20057</v>
      </c>
      <c r="O1732" s="5" t="s">
        <v>20058</v>
      </c>
      <c r="W1732" s="17"/>
    </row>
    <row r="1733" spans="1:23" x14ac:dyDescent="0.2">
      <c r="A1733" s="5">
        <v>1732</v>
      </c>
      <c r="B1733" s="5" t="s">
        <v>9399</v>
      </c>
      <c r="C1733" s="5" t="s">
        <v>3342</v>
      </c>
      <c r="D1733" s="10" t="s">
        <v>20059</v>
      </c>
      <c r="E1733" s="55" t="s">
        <v>20060</v>
      </c>
      <c r="F1733" s="17" t="s">
        <v>3393</v>
      </c>
      <c r="G1733" s="17" t="s">
        <v>6681</v>
      </c>
      <c r="H1733" s="17"/>
      <c r="I1733" s="17"/>
      <c r="J1733" s="17"/>
      <c r="L1733" s="17"/>
      <c r="M1733" s="5" t="s">
        <v>16585</v>
      </c>
      <c r="N1733" s="102" t="s">
        <v>20057</v>
      </c>
      <c r="O1733" s="5" t="s">
        <v>20058</v>
      </c>
      <c r="W1733" s="17"/>
    </row>
    <row r="1734" spans="1:23" x14ac:dyDescent="0.2">
      <c r="A1734" s="5">
        <v>1733</v>
      </c>
      <c r="B1734" s="5" t="s">
        <v>9410</v>
      </c>
      <c r="C1734" s="5" t="s">
        <v>3342</v>
      </c>
      <c r="D1734" s="10" t="s">
        <v>20061</v>
      </c>
      <c r="E1734" s="55" t="s">
        <v>20056</v>
      </c>
      <c r="F1734" s="17" t="s">
        <v>3393</v>
      </c>
      <c r="G1734" s="17" t="s">
        <v>4920</v>
      </c>
      <c r="H1734" s="17"/>
      <c r="I1734" s="17"/>
      <c r="J1734" s="17"/>
      <c r="L1734" s="17"/>
      <c r="M1734" s="5" t="s">
        <v>16585</v>
      </c>
      <c r="N1734" s="102" t="s">
        <v>20057</v>
      </c>
      <c r="O1734" s="5" t="s">
        <v>20058</v>
      </c>
      <c r="W1734" s="17"/>
    </row>
    <row r="1735" spans="1:23" x14ac:dyDescent="0.2">
      <c r="A1735" s="5">
        <v>1734</v>
      </c>
      <c r="B1735" s="5" t="s">
        <v>9336</v>
      </c>
      <c r="C1735" s="5" t="s">
        <v>3342</v>
      </c>
      <c r="D1735" s="10" t="s">
        <v>20062</v>
      </c>
      <c r="E1735" s="55" t="s">
        <v>20056</v>
      </c>
      <c r="F1735" s="17" t="s">
        <v>3393</v>
      </c>
      <c r="G1735" s="17" t="s">
        <v>4833</v>
      </c>
      <c r="H1735" s="17"/>
      <c r="I1735" s="17"/>
      <c r="J1735" s="17"/>
      <c r="L1735" s="17"/>
      <c r="M1735" s="5" t="s">
        <v>16585</v>
      </c>
      <c r="N1735" s="102" t="s">
        <v>20057</v>
      </c>
      <c r="O1735" s="10" t="s">
        <v>20058</v>
      </c>
      <c r="Q1735" s="10"/>
      <c r="W1735" s="17"/>
    </row>
    <row r="1736" spans="1:23" x14ac:dyDescent="0.2">
      <c r="A1736" s="5">
        <v>1735</v>
      </c>
      <c r="B1736" s="5" t="s">
        <v>12953</v>
      </c>
      <c r="C1736" s="5" t="s">
        <v>3342</v>
      </c>
      <c r="D1736" s="10" t="s">
        <v>20063</v>
      </c>
      <c r="E1736" s="55" t="s">
        <v>20054</v>
      </c>
      <c r="F1736" s="17" t="s">
        <v>3393</v>
      </c>
      <c r="G1736" s="17" t="s">
        <v>1353</v>
      </c>
      <c r="H1736" s="17"/>
      <c r="I1736" s="17"/>
      <c r="J1736" s="17"/>
      <c r="L1736" s="17"/>
      <c r="M1736" s="5" t="s">
        <v>16585</v>
      </c>
      <c r="N1736" s="102" t="s">
        <v>20051</v>
      </c>
      <c r="O1736" s="5" t="s">
        <v>20064</v>
      </c>
      <c r="W1736" s="17"/>
    </row>
    <row r="1737" spans="1:23" x14ac:dyDescent="0.2">
      <c r="A1737" s="5">
        <v>1736</v>
      </c>
      <c r="B1737" s="5" t="s">
        <v>12951</v>
      </c>
      <c r="C1737" s="5" t="s">
        <v>3342</v>
      </c>
      <c r="D1737" s="10" t="s">
        <v>20063</v>
      </c>
      <c r="E1737" s="55" t="s">
        <v>20054</v>
      </c>
      <c r="F1737" s="17" t="s">
        <v>3393</v>
      </c>
      <c r="G1737" s="17" t="s">
        <v>1353</v>
      </c>
      <c r="H1737" s="17"/>
      <c r="I1737" s="17"/>
      <c r="J1737" s="17"/>
      <c r="L1737" s="17"/>
      <c r="M1737" s="5" t="s">
        <v>16585</v>
      </c>
      <c r="N1737" s="102" t="s">
        <v>20051</v>
      </c>
      <c r="O1737" s="5" t="s">
        <v>20064</v>
      </c>
      <c r="P1737" s="117"/>
      <c r="W1737" s="17"/>
    </row>
    <row r="1738" spans="1:23" x14ac:dyDescent="0.2">
      <c r="A1738" s="5">
        <v>1737</v>
      </c>
      <c r="B1738" s="5" t="s">
        <v>9413</v>
      </c>
      <c r="C1738" s="5" t="s">
        <v>3342</v>
      </c>
      <c r="D1738" s="10" t="s">
        <v>20065</v>
      </c>
      <c r="E1738" s="55" t="s">
        <v>20056</v>
      </c>
      <c r="F1738" s="17" t="s">
        <v>3393</v>
      </c>
      <c r="G1738" s="17" t="s">
        <v>4920</v>
      </c>
      <c r="H1738" s="17"/>
      <c r="I1738" s="17"/>
      <c r="J1738" s="17"/>
      <c r="L1738" s="17"/>
      <c r="M1738" s="5" t="s">
        <v>16585</v>
      </c>
      <c r="N1738" s="102" t="s">
        <v>20051</v>
      </c>
      <c r="O1738" s="5" t="s">
        <v>20064</v>
      </c>
      <c r="W1738" s="17"/>
    </row>
    <row r="1739" spans="1:23" x14ac:dyDescent="0.2">
      <c r="A1739" s="5">
        <v>1738</v>
      </c>
      <c r="B1739" s="5" t="s">
        <v>12954</v>
      </c>
      <c r="C1739" s="5" t="s">
        <v>3342</v>
      </c>
      <c r="D1739" s="10" t="s">
        <v>20066</v>
      </c>
      <c r="E1739" s="55" t="s">
        <v>20056</v>
      </c>
      <c r="F1739" s="17" t="s">
        <v>3393</v>
      </c>
      <c r="G1739" s="17" t="s">
        <v>1353</v>
      </c>
      <c r="H1739" s="17"/>
      <c r="I1739" s="17"/>
      <c r="J1739" s="17"/>
      <c r="L1739" s="17"/>
      <c r="M1739" s="5" t="s">
        <v>16585</v>
      </c>
      <c r="N1739" s="102" t="s">
        <v>20057</v>
      </c>
      <c r="O1739" s="5" t="s">
        <v>20058</v>
      </c>
      <c r="W1739" s="17"/>
    </row>
    <row r="1740" spans="1:23" x14ac:dyDescent="0.2">
      <c r="A1740" s="5">
        <v>1739</v>
      </c>
      <c r="B1740" s="5" t="s">
        <v>4860</v>
      </c>
      <c r="C1740" s="5" t="s">
        <v>3342</v>
      </c>
      <c r="D1740" s="10" t="s">
        <v>20067</v>
      </c>
      <c r="E1740" s="55" t="s">
        <v>20060</v>
      </c>
      <c r="F1740" s="17" t="s">
        <v>3393</v>
      </c>
      <c r="G1740" s="17" t="s">
        <v>1353</v>
      </c>
      <c r="H1740" s="17"/>
      <c r="I1740" s="17"/>
      <c r="J1740" s="17"/>
      <c r="L1740" s="17"/>
      <c r="M1740" s="5" t="s">
        <v>18481</v>
      </c>
      <c r="N1740" s="102" t="s">
        <v>20057</v>
      </c>
      <c r="O1740" s="10" t="s">
        <v>20058</v>
      </c>
      <c r="W1740" s="17"/>
    </row>
    <row r="1741" spans="1:23" x14ac:dyDescent="0.2">
      <c r="A1741" s="5">
        <v>1740</v>
      </c>
      <c r="B1741" s="5" t="s">
        <v>4863</v>
      </c>
      <c r="C1741" s="5" t="s">
        <v>3342</v>
      </c>
      <c r="D1741" s="10" t="s">
        <v>20067</v>
      </c>
      <c r="E1741" s="55" t="s">
        <v>20060</v>
      </c>
      <c r="F1741" s="17" t="s">
        <v>3393</v>
      </c>
      <c r="G1741" s="17" t="s">
        <v>1353</v>
      </c>
      <c r="H1741" s="17"/>
      <c r="I1741" s="17"/>
      <c r="J1741" s="17"/>
      <c r="L1741" s="17"/>
      <c r="M1741" s="5" t="s">
        <v>18481</v>
      </c>
      <c r="N1741" s="102" t="s">
        <v>20057</v>
      </c>
      <c r="O1741" s="5" t="s">
        <v>20058</v>
      </c>
      <c r="W1741" s="17"/>
    </row>
    <row r="1742" spans="1:23" x14ac:dyDescent="0.2">
      <c r="A1742" s="5">
        <v>1741</v>
      </c>
      <c r="B1742" s="5" t="s">
        <v>11443</v>
      </c>
      <c r="C1742" s="5" t="s">
        <v>3342</v>
      </c>
      <c r="D1742" s="10" t="s">
        <v>20067</v>
      </c>
      <c r="E1742" s="55" t="s">
        <v>20060</v>
      </c>
      <c r="F1742" s="17" t="s">
        <v>3393</v>
      </c>
      <c r="G1742" s="17" t="s">
        <v>1353</v>
      </c>
      <c r="H1742" s="17"/>
      <c r="I1742" s="17"/>
      <c r="J1742" s="17"/>
      <c r="L1742" s="17"/>
      <c r="M1742" s="5" t="s">
        <v>16585</v>
      </c>
      <c r="N1742" s="102" t="s">
        <v>20057</v>
      </c>
      <c r="O1742" s="5" t="s">
        <v>20058</v>
      </c>
      <c r="W1742" s="17"/>
    </row>
    <row r="1743" spans="1:23" x14ac:dyDescent="0.2">
      <c r="A1743" s="5">
        <v>1742</v>
      </c>
      <c r="B1743" s="5" t="s">
        <v>12925</v>
      </c>
      <c r="C1743" s="5" t="s">
        <v>3342</v>
      </c>
      <c r="D1743" s="10" t="s">
        <v>20067</v>
      </c>
      <c r="E1743" s="55" t="s">
        <v>20060</v>
      </c>
      <c r="F1743" s="17" t="s">
        <v>3393</v>
      </c>
      <c r="G1743" s="17" t="s">
        <v>1353</v>
      </c>
      <c r="H1743" s="17"/>
      <c r="I1743" s="17"/>
      <c r="J1743" s="17"/>
      <c r="L1743" s="17"/>
      <c r="M1743" s="5" t="s">
        <v>16585</v>
      </c>
      <c r="N1743" s="102" t="s">
        <v>20057</v>
      </c>
      <c r="O1743" s="5" t="s">
        <v>20058</v>
      </c>
      <c r="W1743" s="17"/>
    </row>
    <row r="1744" spans="1:23" x14ac:dyDescent="0.2">
      <c r="A1744" s="5">
        <v>1743</v>
      </c>
      <c r="B1744" s="5" t="s">
        <v>9407</v>
      </c>
      <c r="C1744" s="5" t="s">
        <v>3342</v>
      </c>
      <c r="D1744" s="10" t="s">
        <v>20068</v>
      </c>
      <c r="E1744" s="55" t="s">
        <v>20056</v>
      </c>
      <c r="F1744" s="17" t="s">
        <v>3393</v>
      </c>
      <c r="G1744" s="17" t="s">
        <v>4920</v>
      </c>
      <c r="H1744" s="17"/>
      <c r="I1744" s="17"/>
      <c r="J1744" s="17"/>
      <c r="L1744" s="17"/>
      <c r="M1744" s="5" t="s">
        <v>16585</v>
      </c>
      <c r="N1744" s="102" t="s">
        <v>3382</v>
      </c>
      <c r="O1744" s="5" t="s">
        <v>20069</v>
      </c>
      <c r="W1744" s="17"/>
    </row>
    <row r="1745" spans="1:23" x14ac:dyDescent="0.2">
      <c r="A1745" s="5">
        <v>1744</v>
      </c>
      <c r="B1745" s="5" t="s">
        <v>10640</v>
      </c>
      <c r="C1745" s="5" t="s">
        <v>3342</v>
      </c>
      <c r="D1745" s="5" t="s">
        <v>20070</v>
      </c>
      <c r="E1745" s="55" t="s">
        <v>20071</v>
      </c>
      <c r="F1745" s="5" t="s">
        <v>3305</v>
      </c>
      <c r="G1745" s="5" t="s">
        <v>4782</v>
      </c>
      <c r="M1745" s="5" t="s">
        <v>16585</v>
      </c>
      <c r="N1745" s="102" t="s">
        <v>20072</v>
      </c>
      <c r="O1745" s="5" t="s">
        <v>20073</v>
      </c>
    </row>
    <row r="1746" spans="1:23" x14ac:dyDescent="0.2">
      <c r="A1746" s="5">
        <v>1745</v>
      </c>
      <c r="B1746" s="5" t="s">
        <v>4866</v>
      </c>
      <c r="C1746" s="5" t="s">
        <v>3342</v>
      </c>
      <c r="D1746" s="5" t="s">
        <v>20070</v>
      </c>
      <c r="E1746" s="55" t="s">
        <v>20071</v>
      </c>
      <c r="F1746" s="5" t="s">
        <v>3305</v>
      </c>
      <c r="G1746" s="5" t="s">
        <v>4782</v>
      </c>
      <c r="M1746" s="5" t="s">
        <v>18481</v>
      </c>
      <c r="N1746" s="102" t="s">
        <v>20072</v>
      </c>
      <c r="O1746" s="117" t="s">
        <v>20073</v>
      </c>
      <c r="Q1746" s="115"/>
    </row>
    <row r="1747" spans="1:23" x14ac:dyDescent="0.2">
      <c r="A1747" s="5">
        <v>1746</v>
      </c>
      <c r="B1747" s="5" t="s">
        <v>4864</v>
      </c>
      <c r="C1747" s="5" t="s">
        <v>3342</v>
      </c>
      <c r="D1747" s="5" t="s">
        <v>20070</v>
      </c>
      <c r="E1747" s="55" t="s">
        <v>20071</v>
      </c>
      <c r="F1747" s="10" t="s">
        <v>3305</v>
      </c>
      <c r="G1747" s="10" t="s">
        <v>4782</v>
      </c>
      <c r="H1747" s="10"/>
      <c r="I1747" s="10"/>
      <c r="J1747" s="10"/>
      <c r="L1747" s="10"/>
      <c r="M1747" s="5" t="s">
        <v>18481</v>
      </c>
      <c r="N1747" s="102" t="s">
        <v>20072</v>
      </c>
      <c r="O1747" s="5" t="s">
        <v>20073</v>
      </c>
      <c r="P1747" s="10"/>
      <c r="Q1747" s="10"/>
      <c r="W1747" s="10"/>
    </row>
    <row r="1748" spans="1:23" x14ac:dyDescent="0.2">
      <c r="A1748" s="5">
        <v>1747</v>
      </c>
      <c r="B1748" s="5" t="s">
        <v>12852</v>
      </c>
      <c r="C1748" s="5" t="s">
        <v>3342</v>
      </c>
      <c r="D1748" s="5" t="s">
        <v>20074</v>
      </c>
      <c r="E1748" s="55" t="s">
        <v>20056</v>
      </c>
      <c r="F1748" s="5" t="s">
        <v>4803</v>
      </c>
      <c r="G1748" s="5" t="s">
        <v>4804</v>
      </c>
      <c r="M1748" s="5" t="s">
        <v>16585</v>
      </c>
      <c r="N1748" s="102" t="s">
        <v>20072</v>
      </c>
      <c r="O1748" s="5" t="s">
        <v>20073</v>
      </c>
      <c r="P1748" s="10"/>
    </row>
    <row r="1749" spans="1:23" x14ac:dyDescent="0.2">
      <c r="A1749" s="5">
        <v>1748</v>
      </c>
      <c r="B1749" s="5" t="s">
        <v>4867</v>
      </c>
      <c r="C1749" s="5" t="s">
        <v>3342</v>
      </c>
      <c r="D1749" s="5" t="s">
        <v>20075</v>
      </c>
      <c r="E1749" s="55" t="s">
        <v>20071</v>
      </c>
      <c r="F1749" s="5" t="s">
        <v>3305</v>
      </c>
      <c r="G1749" s="5" t="s">
        <v>4782</v>
      </c>
      <c r="M1749" s="5" t="s">
        <v>18481</v>
      </c>
      <c r="N1749" s="102" t="s">
        <v>20072</v>
      </c>
      <c r="O1749" s="5" t="s">
        <v>20073</v>
      </c>
      <c r="P1749" s="10"/>
    </row>
    <row r="1750" spans="1:23" x14ac:dyDescent="0.2">
      <c r="A1750" s="5">
        <v>1749</v>
      </c>
      <c r="B1750" s="5" t="s">
        <v>4869</v>
      </c>
      <c r="C1750" s="5" t="s">
        <v>3342</v>
      </c>
      <c r="D1750" s="5" t="s">
        <v>20075</v>
      </c>
      <c r="E1750" s="55" t="s">
        <v>20071</v>
      </c>
      <c r="F1750" s="5" t="s">
        <v>3305</v>
      </c>
      <c r="G1750" s="5" t="s">
        <v>4782</v>
      </c>
      <c r="M1750" s="5" t="s">
        <v>18481</v>
      </c>
      <c r="N1750" s="102" t="s">
        <v>20072</v>
      </c>
      <c r="O1750" s="10" t="s">
        <v>20073</v>
      </c>
      <c r="P1750" s="10"/>
    </row>
    <row r="1751" spans="1:23" x14ac:dyDescent="0.2">
      <c r="A1751" s="5">
        <v>1750</v>
      </c>
      <c r="B1751" s="5" t="s">
        <v>4868</v>
      </c>
      <c r="C1751" s="5" t="s">
        <v>3342</v>
      </c>
      <c r="D1751" s="5" t="s">
        <v>20075</v>
      </c>
      <c r="E1751" s="55" t="s">
        <v>20071</v>
      </c>
      <c r="F1751" s="5" t="s">
        <v>3305</v>
      </c>
      <c r="G1751" s="5" t="s">
        <v>4782</v>
      </c>
      <c r="M1751" s="5" t="s">
        <v>18481</v>
      </c>
      <c r="N1751" s="102" t="s">
        <v>20072</v>
      </c>
      <c r="O1751" s="5" t="s">
        <v>20073</v>
      </c>
    </row>
    <row r="1752" spans="1:23" x14ac:dyDescent="0.2">
      <c r="A1752" s="5">
        <v>1751</v>
      </c>
      <c r="B1752" s="5" t="s">
        <v>10642</v>
      </c>
      <c r="C1752" s="5" t="s">
        <v>3342</v>
      </c>
      <c r="D1752" s="5" t="s">
        <v>20076</v>
      </c>
      <c r="E1752" s="55" t="s">
        <v>20056</v>
      </c>
      <c r="F1752" s="5" t="s">
        <v>3305</v>
      </c>
      <c r="G1752" s="5" t="s">
        <v>4782</v>
      </c>
      <c r="M1752" s="5" t="s">
        <v>16585</v>
      </c>
      <c r="N1752" s="102" t="s">
        <v>20057</v>
      </c>
      <c r="O1752" s="5" t="s">
        <v>20077</v>
      </c>
    </row>
    <row r="1753" spans="1:23" x14ac:dyDescent="0.2">
      <c r="A1753" s="5">
        <v>1752</v>
      </c>
      <c r="B1753" s="5" t="s">
        <v>12930</v>
      </c>
      <c r="C1753" s="5" t="s">
        <v>3342</v>
      </c>
      <c r="D1753" s="5" t="s">
        <v>20078</v>
      </c>
      <c r="E1753" s="55" t="s">
        <v>20056</v>
      </c>
      <c r="F1753" s="5" t="s">
        <v>3373</v>
      </c>
      <c r="G1753" s="5" t="s">
        <v>3374</v>
      </c>
      <c r="M1753" s="5" t="s">
        <v>16585</v>
      </c>
      <c r="N1753" s="102" t="s">
        <v>20057</v>
      </c>
      <c r="O1753" s="5" t="s">
        <v>20079</v>
      </c>
    </row>
    <row r="1754" spans="1:23" x14ac:dyDescent="0.2">
      <c r="A1754" s="5">
        <v>1753</v>
      </c>
      <c r="B1754" s="5" t="s">
        <v>12705</v>
      </c>
      <c r="C1754" s="5" t="s">
        <v>3342</v>
      </c>
      <c r="D1754" s="5" t="s">
        <v>20080</v>
      </c>
      <c r="E1754" s="55" t="s">
        <v>20056</v>
      </c>
      <c r="F1754" s="102" t="s">
        <v>2800</v>
      </c>
      <c r="G1754" s="102" t="s">
        <v>2801</v>
      </c>
      <c r="H1754" s="102"/>
      <c r="I1754" s="102"/>
      <c r="J1754" s="102"/>
      <c r="L1754" s="102"/>
      <c r="M1754" s="5" t="s">
        <v>16585</v>
      </c>
      <c r="N1754" s="102" t="s">
        <v>20072</v>
      </c>
      <c r="O1754" s="5" t="s">
        <v>20081</v>
      </c>
      <c r="P1754" s="10"/>
      <c r="W1754" s="102"/>
    </row>
    <row r="1755" spans="1:23" x14ac:dyDescent="0.2">
      <c r="A1755" s="5">
        <v>1754</v>
      </c>
      <c r="B1755" s="5" t="s">
        <v>9842</v>
      </c>
      <c r="C1755" s="5" t="s">
        <v>3342</v>
      </c>
      <c r="D1755" s="5" t="s">
        <v>20082</v>
      </c>
      <c r="E1755" s="55" t="s">
        <v>20056</v>
      </c>
      <c r="F1755" s="5" t="s">
        <v>3487</v>
      </c>
      <c r="G1755" s="5" t="s">
        <v>3488</v>
      </c>
      <c r="M1755" s="5" t="s">
        <v>16585</v>
      </c>
      <c r="N1755" s="102" t="s">
        <v>20051</v>
      </c>
      <c r="O1755" s="5" t="s">
        <v>20083</v>
      </c>
    </row>
    <row r="1756" spans="1:23" x14ac:dyDescent="0.2">
      <c r="A1756" s="5">
        <v>1755</v>
      </c>
      <c r="B1756" s="5" t="s">
        <v>4870</v>
      </c>
      <c r="C1756" s="5" t="s">
        <v>3342</v>
      </c>
      <c r="D1756" s="10" t="s">
        <v>20084</v>
      </c>
      <c r="E1756" s="55" t="s">
        <v>20054</v>
      </c>
      <c r="F1756" s="17" t="s">
        <v>4577</v>
      </c>
      <c r="G1756" s="17" t="s">
        <v>4578</v>
      </c>
      <c r="H1756" s="17"/>
      <c r="I1756" s="17"/>
      <c r="J1756" s="17"/>
      <c r="L1756" s="17"/>
      <c r="M1756" s="5" t="s">
        <v>18481</v>
      </c>
      <c r="N1756" s="102" t="s">
        <v>20072</v>
      </c>
      <c r="O1756" s="5" t="s">
        <v>20085</v>
      </c>
      <c r="W1756" s="17"/>
    </row>
    <row r="1757" spans="1:23" x14ac:dyDescent="0.2">
      <c r="A1757" s="5">
        <v>1756</v>
      </c>
      <c r="B1757" s="5" t="s">
        <v>12475</v>
      </c>
      <c r="C1757" s="5" t="s">
        <v>3342</v>
      </c>
      <c r="D1757" s="10" t="s">
        <v>20084</v>
      </c>
      <c r="E1757" s="55" t="s">
        <v>20054</v>
      </c>
      <c r="F1757" s="17" t="s">
        <v>4577</v>
      </c>
      <c r="G1757" s="17" t="s">
        <v>4578</v>
      </c>
      <c r="H1757" s="17"/>
      <c r="I1757" s="17"/>
      <c r="J1757" s="17"/>
      <c r="L1757" s="17"/>
      <c r="M1757" s="5" t="s">
        <v>16585</v>
      </c>
      <c r="N1757" s="102" t="s">
        <v>20072</v>
      </c>
      <c r="O1757" s="5" t="s">
        <v>20085</v>
      </c>
      <c r="P1757" s="10"/>
      <c r="W1757" s="17"/>
    </row>
    <row r="1758" spans="1:23" x14ac:dyDescent="0.2">
      <c r="A1758" s="5">
        <v>1757</v>
      </c>
      <c r="B1758" s="5" t="s">
        <v>9044</v>
      </c>
      <c r="C1758" s="5" t="s">
        <v>3342</v>
      </c>
      <c r="D1758" s="10" t="s">
        <v>20086</v>
      </c>
      <c r="E1758" s="55" t="s">
        <v>20056</v>
      </c>
      <c r="F1758" s="17" t="s">
        <v>3393</v>
      </c>
      <c r="G1758" s="17" t="s">
        <v>4828</v>
      </c>
      <c r="H1758" s="17"/>
      <c r="I1758" s="17"/>
      <c r="J1758" s="17"/>
      <c r="L1758" s="17"/>
      <c r="M1758" s="5" t="s">
        <v>16585</v>
      </c>
      <c r="N1758" s="102" t="s">
        <v>20072</v>
      </c>
      <c r="O1758" s="5" t="s">
        <v>20087</v>
      </c>
      <c r="P1758" s="10"/>
      <c r="W1758" s="17"/>
    </row>
    <row r="1759" spans="1:23" x14ac:dyDescent="0.2">
      <c r="A1759" s="5">
        <v>1758</v>
      </c>
      <c r="B1759" s="5" t="s">
        <v>12862</v>
      </c>
      <c r="C1759" s="5" t="s">
        <v>3342</v>
      </c>
      <c r="D1759" s="5" t="s">
        <v>20088</v>
      </c>
      <c r="E1759" s="55" t="s">
        <v>20089</v>
      </c>
      <c r="F1759" s="5" t="s">
        <v>4803</v>
      </c>
      <c r="G1759" s="5" t="s">
        <v>4804</v>
      </c>
      <c r="M1759" s="5" t="s">
        <v>16585</v>
      </c>
      <c r="N1759" s="102" t="s">
        <v>20072</v>
      </c>
      <c r="O1759" s="5" t="s">
        <v>20087</v>
      </c>
    </row>
    <row r="1760" spans="1:23" x14ac:dyDescent="0.2">
      <c r="A1760" s="5">
        <v>1759</v>
      </c>
      <c r="B1760" s="5" t="s">
        <v>12865</v>
      </c>
      <c r="C1760" s="5" t="s">
        <v>3342</v>
      </c>
      <c r="D1760" s="5" t="s">
        <v>20088</v>
      </c>
      <c r="E1760" s="55" t="s">
        <v>20089</v>
      </c>
      <c r="F1760" s="5" t="s">
        <v>4803</v>
      </c>
      <c r="G1760" s="5" t="s">
        <v>4804</v>
      </c>
      <c r="M1760" s="5" t="s">
        <v>16585</v>
      </c>
      <c r="N1760" s="102" t="s">
        <v>20072</v>
      </c>
      <c r="O1760" s="5" t="s">
        <v>20087</v>
      </c>
    </row>
    <row r="1761" spans="1:23" x14ac:dyDescent="0.2">
      <c r="A1761" s="5">
        <v>1760</v>
      </c>
      <c r="B1761" s="5" t="s">
        <v>4874</v>
      </c>
      <c r="C1761" s="5" t="s">
        <v>3342</v>
      </c>
      <c r="D1761" s="5" t="s">
        <v>20088</v>
      </c>
      <c r="E1761" s="55" t="s">
        <v>20089</v>
      </c>
      <c r="F1761" s="5" t="s">
        <v>4803</v>
      </c>
      <c r="G1761" s="5" t="s">
        <v>4804</v>
      </c>
      <c r="M1761" s="5" t="s">
        <v>18481</v>
      </c>
      <c r="N1761" s="102" t="s">
        <v>20072</v>
      </c>
      <c r="O1761" s="117" t="s">
        <v>20087</v>
      </c>
      <c r="P1761" s="117"/>
    </row>
    <row r="1762" spans="1:23" x14ac:dyDescent="0.2">
      <c r="A1762" s="5">
        <v>1761</v>
      </c>
      <c r="B1762" s="5" t="s">
        <v>4872</v>
      </c>
      <c r="C1762" s="5" t="s">
        <v>3342</v>
      </c>
      <c r="D1762" s="5" t="s">
        <v>20088</v>
      </c>
      <c r="E1762" s="55" t="s">
        <v>20089</v>
      </c>
      <c r="F1762" s="5" t="s">
        <v>4803</v>
      </c>
      <c r="G1762" s="5" t="s">
        <v>4804</v>
      </c>
      <c r="M1762" s="5" t="s">
        <v>18481</v>
      </c>
      <c r="N1762" s="102" t="s">
        <v>20072</v>
      </c>
      <c r="O1762" s="5" t="s">
        <v>20087</v>
      </c>
      <c r="P1762" s="10"/>
      <c r="Q1762" s="10"/>
    </row>
    <row r="1763" spans="1:23" x14ac:dyDescent="0.2">
      <c r="A1763" s="5">
        <v>1762</v>
      </c>
      <c r="B1763" s="5" t="s">
        <v>9212</v>
      </c>
      <c r="C1763" s="5" t="s">
        <v>3342</v>
      </c>
      <c r="D1763" s="10" t="s">
        <v>20090</v>
      </c>
      <c r="E1763" s="55" t="s">
        <v>20056</v>
      </c>
      <c r="F1763" s="17" t="s">
        <v>4844</v>
      </c>
      <c r="G1763" s="17" t="s">
        <v>4845</v>
      </c>
      <c r="H1763" s="17"/>
      <c r="I1763" s="17"/>
      <c r="J1763" s="17"/>
      <c r="L1763" s="17"/>
      <c r="M1763" s="5" t="s">
        <v>16585</v>
      </c>
      <c r="N1763" s="102" t="s">
        <v>20072</v>
      </c>
      <c r="O1763" s="5" t="s">
        <v>20087</v>
      </c>
      <c r="W1763" s="17"/>
    </row>
    <row r="1764" spans="1:23" x14ac:dyDescent="0.2">
      <c r="A1764" s="5">
        <v>1763</v>
      </c>
      <c r="B1764" s="5" t="s">
        <v>4875</v>
      </c>
      <c r="C1764" s="5" t="s">
        <v>3342</v>
      </c>
      <c r="D1764" s="5" t="s">
        <v>20091</v>
      </c>
      <c r="E1764" s="55" t="s">
        <v>20056</v>
      </c>
      <c r="F1764" s="17" t="s">
        <v>4789</v>
      </c>
      <c r="G1764" s="17" t="s">
        <v>3949</v>
      </c>
      <c r="H1764" s="17"/>
      <c r="I1764" s="17"/>
      <c r="J1764" s="17"/>
      <c r="L1764" s="17"/>
      <c r="M1764" s="5" t="s">
        <v>18481</v>
      </c>
      <c r="N1764" s="102" t="s">
        <v>20072</v>
      </c>
      <c r="O1764" s="5" t="s">
        <v>20087</v>
      </c>
      <c r="W1764" s="17"/>
    </row>
    <row r="1765" spans="1:23" x14ac:dyDescent="0.2">
      <c r="A1765" s="5">
        <v>1764</v>
      </c>
      <c r="B1765" s="5" t="s">
        <v>12868</v>
      </c>
      <c r="C1765" s="5" t="s">
        <v>3342</v>
      </c>
      <c r="D1765" s="5" t="s">
        <v>20092</v>
      </c>
      <c r="E1765" s="55" t="s">
        <v>20056</v>
      </c>
      <c r="F1765" s="5" t="s">
        <v>4803</v>
      </c>
      <c r="G1765" s="5" t="s">
        <v>4804</v>
      </c>
      <c r="M1765" s="5" t="s">
        <v>16585</v>
      </c>
      <c r="N1765" s="102" t="s">
        <v>20072</v>
      </c>
      <c r="O1765" s="5" t="s">
        <v>20093</v>
      </c>
      <c r="P1765" s="117"/>
    </row>
    <row r="1766" spans="1:23" x14ac:dyDescent="0.2">
      <c r="A1766" s="5">
        <v>1765</v>
      </c>
      <c r="B1766" s="5" t="s">
        <v>4594</v>
      </c>
      <c r="C1766" s="5" t="s">
        <v>3342</v>
      </c>
      <c r="D1766" s="5" t="s">
        <v>20094</v>
      </c>
      <c r="E1766" s="55" t="s">
        <v>20056</v>
      </c>
      <c r="F1766" s="17" t="s">
        <v>4595</v>
      </c>
      <c r="G1766" s="17" t="s">
        <v>4596</v>
      </c>
      <c r="H1766" s="17"/>
      <c r="I1766" s="17"/>
      <c r="J1766" s="17"/>
      <c r="L1766" s="17"/>
      <c r="M1766" s="5" t="s">
        <v>16585</v>
      </c>
      <c r="N1766" s="102" t="s">
        <v>20072</v>
      </c>
      <c r="O1766" s="5" t="s">
        <v>20093</v>
      </c>
      <c r="P1766" s="10"/>
      <c r="W1766" s="17"/>
    </row>
    <row r="1767" spans="1:23" x14ac:dyDescent="0.2">
      <c r="A1767" s="5">
        <v>1766</v>
      </c>
      <c r="B1767" s="5" t="s">
        <v>12709</v>
      </c>
      <c r="C1767" s="5" t="s">
        <v>3342</v>
      </c>
      <c r="D1767" s="5" t="s">
        <v>20095</v>
      </c>
      <c r="E1767" s="55" t="s">
        <v>20056</v>
      </c>
      <c r="F1767" s="102" t="s">
        <v>2800</v>
      </c>
      <c r="G1767" s="102" t="s">
        <v>2801</v>
      </c>
      <c r="H1767" s="102"/>
      <c r="I1767" s="102"/>
      <c r="J1767" s="102"/>
      <c r="L1767" s="102"/>
      <c r="M1767" s="5" t="s">
        <v>16585</v>
      </c>
      <c r="N1767" s="102" t="s">
        <v>20072</v>
      </c>
      <c r="O1767" s="5" t="s">
        <v>20093</v>
      </c>
      <c r="P1767" s="10"/>
      <c r="W1767" s="102"/>
    </row>
    <row r="1768" spans="1:23" x14ac:dyDescent="0.2">
      <c r="A1768" s="5">
        <v>1767</v>
      </c>
      <c r="B1768" s="5" t="s">
        <v>9031</v>
      </c>
      <c r="C1768" s="5" t="s">
        <v>3342</v>
      </c>
      <c r="D1768" s="10" t="s">
        <v>20096</v>
      </c>
      <c r="E1768" s="55" t="s">
        <v>20056</v>
      </c>
      <c r="F1768" s="17" t="s">
        <v>3393</v>
      </c>
      <c r="G1768" s="17" t="s">
        <v>4828</v>
      </c>
      <c r="H1768" s="17"/>
      <c r="I1768" s="17"/>
      <c r="J1768" s="17"/>
      <c r="L1768" s="17"/>
      <c r="M1768" s="5" t="s">
        <v>16585</v>
      </c>
      <c r="N1768" s="102" t="s">
        <v>3382</v>
      </c>
      <c r="O1768" s="5" t="s">
        <v>20097</v>
      </c>
      <c r="P1768" s="10"/>
      <c r="W1768" s="17"/>
    </row>
    <row r="1769" spans="1:23" x14ac:dyDescent="0.2">
      <c r="A1769" s="5">
        <v>1768</v>
      </c>
      <c r="B1769" s="5" t="s">
        <v>10789</v>
      </c>
      <c r="C1769" s="5" t="s">
        <v>3342</v>
      </c>
      <c r="D1769" s="5" t="s">
        <v>20098</v>
      </c>
      <c r="E1769" s="55" t="s">
        <v>20056</v>
      </c>
      <c r="F1769" s="10" t="s">
        <v>4803</v>
      </c>
      <c r="G1769" s="10" t="s">
        <v>4804</v>
      </c>
      <c r="H1769" s="10"/>
      <c r="I1769" s="10"/>
      <c r="J1769" s="10"/>
      <c r="K1769" s="10"/>
      <c r="L1769" s="10"/>
      <c r="M1769" s="5" t="s">
        <v>16585</v>
      </c>
      <c r="N1769" s="102" t="s">
        <v>3382</v>
      </c>
      <c r="O1769" s="10" t="s">
        <v>20097</v>
      </c>
      <c r="P1769" s="10"/>
      <c r="Q1769" s="10"/>
      <c r="W1769" s="10"/>
    </row>
    <row r="1770" spans="1:23" x14ac:dyDescent="0.2">
      <c r="A1770" s="5">
        <v>1769</v>
      </c>
      <c r="B1770" s="5" t="s">
        <v>12311</v>
      </c>
      <c r="C1770" s="5" t="s">
        <v>3342</v>
      </c>
      <c r="D1770" s="5" t="s">
        <v>20099</v>
      </c>
      <c r="E1770" s="55" t="s">
        <v>20056</v>
      </c>
      <c r="F1770" s="17" t="s">
        <v>4577</v>
      </c>
      <c r="G1770" s="17" t="s">
        <v>1353</v>
      </c>
      <c r="H1770" s="17"/>
      <c r="I1770" s="17"/>
      <c r="J1770" s="17"/>
      <c r="L1770" s="17"/>
      <c r="M1770" s="5" t="s">
        <v>16585</v>
      </c>
      <c r="N1770" s="102" t="s">
        <v>3382</v>
      </c>
      <c r="O1770" s="5" t="s">
        <v>20097</v>
      </c>
      <c r="P1770" s="10"/>
      <c r="W1770" s="17"/>
    </row>
    <row r="1771" spans="1:23" x14ac:dyDescent="0.2">
      <c r="A1771" s="5">
        <v>1770</v>
      </c>
      <c r="B1771" s="5" t="s">
        <v>4876</v>
      </c>
      <c r="C1771" s="5" t="s">
        <v>3342</v>
      </c>
      <c r="D1771" s="5" t="s">
        <v>20100</v>
      </c>
      <c r="E1771" s="55" t="s">
        <v>20071</v>
      </c>
      <c r="F1771" s="10" t="s">
        <v>4803</v>
      </c>
      <c r="G1771" s="10" t="s">
        <v>4804</v>
      </c>
      <c r="H1771" s="10"/>
      <c r="I1771" s="10"/>
      <c r="J1771" s="10"/>
      <c r="L1771" s="10"/>
      <c r="M1771" s="5" t="s">
        <v>18481</v>
      </c>
      <c r="N1771" s="13" t="s">
        <v>20051</v>
      </c>
      <c r="O1771" s="5" t="s">
        <v>20101</v>
      </c>
      <c r="P1771" s="10"/>
      <c r="W1771" s="10"/>
    </row>
    <row r="1772" spans="1:23" x14ac:dyDescent="0.2">
      <c r="A1772" s="5">
        <v>1771</v>
      </c>
      <c r="B1772" s="5" t="s">
        <v>13140</v>
      </c>
      <c r="C1772" s="5" t="s">
        <v>3342</v>
      </c>
      <c r="D1772" s="5" t="s">
        <v>20100</v>
      </c>
      <c r="E1772" s="55" t="s">
        <v>20071</v>
      </c>
      <c r="F1772" s="5" t="s">
        <v>4803</v>
      </c>
      <c r="G1772" s="5" t="s">
        <v>4804</v>
      </c>
      <c r="M1772" s="5" t="s">
        <v>16585</v>
      </c>
      <c r="N1772" s="102" t="s">
        <v>20051</v>
      </c>
      <c r="O1772" s="5" t="s">
        <v>20101</v>
      </c>
      <c r="P1772" s="117"/>
    </row>
    <row r="1773" spans="1:23" x14ac:dyDescent="0.2">
      <c r="A1773" s="5">
        <v>1772</v>
      </c>
      <c r="B1773" s="5" t="s">
        <v>4878</v>
      </c>
      <c r="C1773" s="5" t="s">
        <v>3342</v>
      </c>
      <c r="D1773" s="5" t="s">
        <v>20100</v>
      </c>
      <c r="E1773" s="55" t="s">
        <v>20071</v>
      </c>
      <c r="F1773" s="5" t="s">
        <v>4803</v>
      </c>
      <c r="G1773" s="5" t="s">
        <v>4804</v>
      </c>
      <c r="M1773" s="5" t="s">
        <v>18481</v>
      </c>
      <c r="N1773" s="102" t="s">
        <v>20051</v>
      </c>
      <c r="O1773" s="5" t="s">
        <v>20101</v>
      </c>
      <c r="P1773" s="117"/>
    </row>
    <row r="1774" spans="1:23" x14ac:dyDescent="0.2">
      <c r="A1774" s="5">
        <v>1773</v>
      </c>
      <c r="B1774" s="5" t="s">
        <v>9025</v>
      </c>
      <c r="C1774" s="5" t="s">
        <v>3342</v>
      </c>
      <c r="D1774" s="10" t="s">
        <v>20102</v>
      </c>
      <c r="E1774" s="55" t="s">
        <v>20054</v>
      </c>
      <c r="F1774" s="17" t="s">
        <v>3393</v>
      </c>
      <c r="G1774" s="17" t="s">
        <v>4828</v>
      </c>
      <c r="H1774" s="17"/>
      <c r="I1774" s="17"/>
      <c r="J1774" s="17"/>
      <c r="L1774" s="17"/>
      <c r="M1774" s="5" t="s">
        <v>16585</v>
      </c>
      <c r="N1774" s="102" t="s">
        <v>20051</v>
      </c>
      <c r="O1774" s="5" t="s">
        <v>20101</v>
      </c>
      <c r="P1774" s="10"/>
      <c r="W1774" s="17"/>
    </row>
    <row r="1775" spans="1:23" x14ac:dyDescent="0.2">
      <c r="A1775" s="5">
        <v>1774</v>
      </c>
      <c r="B1775" s="5" t="s">
        <v>9028</v>
      </c>
      <c r="C1775" s="5" t="s">
        <v>3342</v>
      </c>
      <c r="D1775" s="10" t="s">
        <v>20102</v>
      </c>
      <c r="E1775" s="55" t="s">
        <v>20054</v>
      </c>
      <c r="F1775" s="17" t="s">
        <v>3393</v>
      </c>
      <c r="G1775" s="17" t="s">
        <v>4828</v>
      </c>
      <c r="H1775" s="17"/>
      <c r="I1775" s="17"/>
      <c r="J1775" s="17"/>
      <c r="L1775" s="17"/>
      <c r="M1775" s="5" t="s">
        <v>16585</v>
      </c>
      <c r="N1775" s="102" t="s">
        <v>20051</v>
      </c>
      <c r="O1775" s="5" t="s">
        <v>20101</v>
      </c>
      <c r="W1775" s="17"/>
    </row>
    <row r="1776" spans="1:23" x14ac:dyDescent="0.2">
      <c r="A1776" s="5">
        <v>1775</v>
      </c>
      <c r="B1776" s="5" t="s">
        <v>9366</v>
      </c>
      <c r="C1776" s="5" t="s">
        <v>3342</v>
      </c>
      <c r="D1776" s="5" t="s">
        <v>20103</v>
      </c>
      <c r="E1776" s="55" t="s">
        <v>20054</v>
      </c>
      <c r="F1776" s="102" t="s">
        <v>4405</v>
      </c>
      <c r="G1776" s="102" t="s">
        <v>4406</v>
      </c>
      <c r="H1776" s="102"/>
      <c r="I1776" s="102"/>
      <c r="J1776" s="102"/>
      <c r="K1776" s="102"/>
      <c r="L1776" s="102"/>
      <c r="M1776" s="5" t="s">
        <v>16585</v>
      </c>
      <c r="N1776" s="102" t="s">
        <v>20051</v>
      </c>
      <c r="O1776" s="5" t="s">
        <v>20101</v>
      </c>
      <c r="P1776" s="117"/>
      <c r="W1776" s="102"/>
    </row>
    <row r="1777" spans="1:23" x14ac:dyDescent="0.2">
      <c r="A1777" s="5">
        <v>1776</v>
      </c>
      <c r="B1777" s="5" t="s">
        <v>9369</v>
      </c>
      <c r="C1777" s="5" t="s">
        <v>3342</v>
      </c>
      <c r="D1777" s="5" t="s">
        <v>20103</v>
      </c>
      <c r="E1777" s="55" t="s">
        <v>20054</v>
      </c>
      <c r="F1777" s="102" t="s">
        <v>4405</v>
      </c>
      <c r="G1777" s="102" t="s">
        <v>4406</v>
      </c>
      <c r="H1777" s="102"/>
      <c r="I1777" s="102"/>
      <c r="J1777" s="102"/>
      <c r="K1777" s="102"/>
      <c r="L1777" s="102"/>
      <c r="M1777" s="5" t="s">
        <v>16585</v>
      </c>
      <c r="N1777" s="102" t="s">
        <v>20051</v>
      </c>
      <c r="O1777" s="5" t="s">
        <v>20101</v>
      </c>
      <c r="P1777" s="117"/>
      <c r="W1777" s="102"/>
    </row>
    <row r="1778" spans="1:23" x14ac:dyDescent="0.2">
      <c r="A1778" s="5">
        <v>1777</v>
      </c>
      <c r="B1778" s="5" t="s">
        <v>12303</v>
      </c>
      <c r="C1778" s="5" t="s">
        <v>3342</v>
      </c>
      <c r="D1778" s="10" t="s">
        <v>20104</v>
      </c>
      <c r="E1778" s="55" t="s">
        <v>20054</v>
      </c>
      <c r="F1778" s="17" t="s">
        <v>4577</v>
      </c>
      <c r="G1778" s="17" t="s">
        <v>4578</v>
      </c>
      <c r="H1778" s="17"/>
      <c r="I1778" s="17"/>
      <c r="J1778" s="17"/>
      <c r="L1778" s="17"/>
      <c r="M1778" s="5" t="s">
        <v>16585</v>
      </c>
      <c r="N1778" s="102" t="s">
        <v>20051</v>
      </c>
      <c r="O1778" s="5" t="s">
        <v>20101</v>
      </c>
      <c r="P1778" s="117"/>
      <c r="W1778" s="17"/>
    </row>
    <row r="1779" spans="1:23" x14ac:dyDescent="0.2">
      <c r="A1779" s="5">
        <v>1778</v>
      </c>
      <c r="B1779" s="5" t="s">
        <v>12306</v>
      </c>
      <c r="C1779" s="5" t="s">
        <v>3342</v>
      </c>
      <c r="D1779" s="10" t="s">
        <v>20104</v>
      </c>
      <c r="E1779" s="55" t="s">
        <v>20054</v>
      </c>
      <c r="F1779" s="17" t="s">
        <v>4577</v>
      </c>
      <c r="G1779" s="17" t="s">
        <v>4578</v>
      </c>
      <c r="H1779" s="17"/>
      <c r="I1779" s="17"/>
      <c r="J1779" s="17"/>
      <c r="L1779" s="17"/>
      <c r="M1779" s="5" t="s">
        <v>16585</v>
      </c>
      <c r="N1779" s="102" t="s">
        <v>20051</v>
      </c>
      <c r="O1779" s="5" t="s">
        <v>20101</v>
      </c>
      <c r="P1779" s="117"/>
      <c r="W1779" s="17"/>
    </row>
    <row r="1780" spans="1:23" x14ac:dyDescent="0.2">
      <c r="A1780" s="5">
        <v>1779</v>
      </c>
      <c r="B1780" s="5" t="s">
        <v>9224</v>
      </c>
      <c r="C1780" s="5" t="s">
        <v>3342</v>
      </c>
      <c r="D1780" s="5" t="s">
        <v>20105</v>
      </c>
      <c r="E1780" s="55" t="s">
        <v>20056</v>
      </c>
      <c r="F1780" s="17" t="s">
        <v>4256</v>
      </c>
      <c r="G1780" s="17" t="s">
        <v>9226</v>
      </c>
      <c r="H1780" s="17"/>
      <c r="I1780" s="17"/>
      <c r="J1780" s="17"/>
      <c r="L1780" s="17"/>
      <c r="M1780" s="5" t="s">
        <v>16585</v>
      </c>
      <c r="N1780" s="102" t="s">
        <v>20051</v>
      </c>
      <c r="O1780" s="5" t="s">
        <v>20101</v>
      </c>
      <c r="P1780" s="117"/>
      <c r="W1780" s="17"/>
    </row>
    <row r="1781" spans="1:23" x14ac:dyDescent="0.2">
      <c r="A1781" s="5">
        <v>1780</v>
      </c>
      <c r="B1781" s="5" t="s">
        <v>11019</v>
      </c>
      <c r="C1781" s="5" t="s">
        <v>3342</v>
      </c>
      <c r="D1781" s="5" t="s">
        <v>20106</v>
      </c>
      <c r="E1781" s="55" t="s">
        <v>20056</v>
      </c>
      <c r="F1781" s="102" t="s">
        <v>5117</v>
      </c>
      <c r="G1781" s="17" t="s">
        <v>20107</v>
      </c>
      <c r="H1781" s="17"/>
      <c r="I1781" s="17"/>
      <c r="J1781" s="17"/>
      <c r="L1781" s="17"/>
      <c r="M1781" s="5" t="s">
        <v>18893</v>
      </c>
      <c r="N1781" s="102" t="s">
        <v>20051</v>
      </c>
      <c r="O1781" s="5" t="s">
        <v>20101</v>
      </c>
      <c r="P1781" s="117"/>
      <c r="W1781" s="17"/>
    </row>
    <row r="1782" spans="1:23" x14ac:dyDescent="0.2">
      <c r="A1782" s="5">
        <v>1781</v>
      </c>
      <c r="B1782" s="5" t="s">
        <v>4879</v>
      </c>
      <c r="C1782" s="5" t="s">
        <v>3342</v>
      </c>
      <c r="D1782" s="5" t="s">
        <v>20108</v>
      </c>
      <c r="E1782" s="55" t="s">
        <v>20056</v>
      </c>
      <c r="F1782" s="17" t="s">
        <v>4577</v>
      </c>
      <c r="G1782" s="17" t="s">
        <v>1353</v>
      </c>
      <c r="H1782" s="17"/>
      <c r="I1782" s="17"/>
      <c r="J1782" s="17"/>
      <c r="L1782" s="17"/>
      <c r="M1782" s="5" t="s">
        <v>18481</v>
      </c>
      <c r="N1782" s="102" t="s">
        <v>20051</v>
      </c>
      <c r="O1782" s="5" t="s">
        <v>20101</v>
      </c>
      <c r="P1782" s="117"/>
      <c r="W1782" s="17"/>
    </row>
    <row r="1783" spans="1:23" x14ac:dyDescent="0.2">
      <c r="A1783" s="5">
        <v>1782</v>
      </c>
      <c r="B1783" s="5" t="s">
        <v>9215</v>
      </c>
      <c r="C1783" s="5" t="s">
        <v>3342</v>
      </c>
      <c r="D1783" s="10" t="s">
        <v>20109</v>
      </c>
      <c r="E1783" s="55" t="s">
        <v>20071</v>
      </c>
      <c r="F1783" s="17" t="s">
        <v>4844</v>
      </c>
      <c r="G1783" s="17" t="s">
        <v>4845</v>
      </c>
      <c r="H1783" s="17"/>
      <c r="I1783" s="17"/>
      <c r="J1783" s="17"/>
      <c r="L1783" s="17"/>
      <c r="M1783" s="5" t="s">
        <v>16585</v>
      </c>
      <c r="N1783" s="102" t="s">
        <v>20051</v>
      </c>
      <c r="O1783" s="5" t="s">
        <v>20101</v>
      </c>
      <c r="P1783" s="117"/>
      <c r="W1783" s="17"/>
    </row>
    <row r="1784" spans="1:23" x14ac:dyDescent="0.2">
      <c r="A1784" s="5">
        <v>1783</v>
      </c>
      <c r="B1784" s="5" t="s">
        <v>9457</v>
      </c>
      <c r="C1784" s="5" t="s">
        <v>3342</v>
      </c>
      <c r="D1784" s="10" t="s">
        <v>20109</v>
      </c>
      <c r="E1784" s="55" t="s">
        <v>20071</v>
      </c>
      <c r="F1784" s="17" t="s">
        <v>4844</v>
      </c>
      <c r="G1784" s="17" t="s">
        <v>4845</v>
      </c>
      <c r="H1784" s="17"/>
      <c r="I1784" s="17"/>
      <c r="J1784" s="17"/>
      <c r="L1784" s="17"/>
      <c r="M1784" s="5" t="s">
        <v>16585</v>
      </c>
      <c r="N1784" s="102" t="s">
        <v>20051</v>
      </c>
      <c r="O1784" s="5" t="s">
        <v>20101</v>
      </c>
      <c r="P1784" s="117"/>
      <c r="W1784" s="17"/>
    </row>
    <row r="1785" spans="1:23" x14ac:dyDescent="0.2">
      <c r="A1785" s="5">
        <v>1784</v>
      </c>
      <c r="B1785" s="5" t="s">
        <v>9454</v>
      </c>
      <c r="C1785" s="5" t="s">
        <v>3342</v>
      </c>
      <c r="D1785" s="10" t="s">
        <v>20109</v>
      </c>
      <c r="E1785" s="55" t="s">
        <v>20071</v>
      </c>
      <c r="F1785" s="17" t="s">
        <v>4844</v>
      </c>
      <c r="G1785" s="17" t="s">
        <v>4845</v>
      </c>
      <c r="H1785" s="17"/>
      <c r="I1785" s="17"/>
      <c r="J1785" s="17"/>
      <c r="L1785" s="17"/>
      <c r="M1785" s="5" t="s">
        <v>16585</v>
      </c>
      <c r="N1785" s="102" t="s">
        <v>20051</v>
      </c>
      <c r="O1785" s="5" t="s">
        <v>20101</v>
      </c>
      <c r="P1785" s="117"/>
      <c r="W1785" s="17"/>
    </row>
    <row r="1786" spans="1:23" x14ac:dyDescent="0.2">
      <c r="A1786" s="5">
        <v>1785</v>
      </c>
      <c r="B1786" s="5" t="s">
        <v>12308</v>
      </c>
      <c r="C1786" s="5" t="s">
        <v>3342</v>
      </c>
      <c r="D1786" s="5" t="s">
        <v>20110</v>
      </c>
      <c r="E1786" s="55" t="s">
        <v>20056</v>
      </c>
      <c r="F1786" s="17" t="s">
        <v>4577</v>
      </c>
      <c r="G1786" s="17" t="s">
        <v>1353</v>
      </c>
      <c r="H1786" s="17"/>
      <c r="I1786" s="17"/>
      <c r="J1786" s="17"/>
      <c r="L1786" s="17"/>
      <c r="M1786" s="5" t="s">
        <v>16585</v>
      </c>
      <c r="N1786" s="13" t="s">
        <v>20051</v>
      </c>
      <c r="O1786" s="5" t="s">
        <v>20111</v>
      </c>
      <c r="W1786" s="17"/>
    </row>
    <row r="1787" spans="1:23" x14ac:dyDescent="0.2">
      <c r="A1787" s="5">
        <v>1786</v>
      </c>
      <c r="B1787" s="5" t="s">
        <v>12855</v>
      </c>
      <c r="C1787" s="5" t="s">
        <v>3342</v>
      </c>
      <c r="D1787" s="5" t="s">
        <v>20112</v>
      </c>
      <c r="E1787" s="55" t="s">
        <v>20056</v>
      </c>
      <c r="F1787" s="5" t="s">
        <v>4803</v>
      </c>
      <c r="G1787" s="5" t="s">
        <v>4804</v>
      </c>
      <c r="M1787" s="5" t="s">
        <v>16585</v>
      </c>
      <c r="N1787" s="102" t="s">
        <v>20051</v>
      </c>
      <c r="O1787" s="5" t="s">
        <v>20111</v>
      </c>
    </row>
    <row r="1788" spans="1:23" x14ac:dyDescent="0.2">
      <c r="A1788" s="5">
        <v>1787</v>
      </c>
      <c r="B1788" s="5" t="s">
        <v>4880</v>
      </c>
      <c r="C1788" s="5" t="s">
        <v>3342</v>
      </c>
      <c r="D1788" s="5" t="s">
        <v>20113</v>
      </c>
      <c r="E1788" s="55" t="s">
        <v>20054</v>
      </c>
      <c r="F1788" s="102" t="s">
        <v>4818</v>
      </c>
      <c r="G1788" s="102" t="s">
        <v>4819</v>
      </c>
      <c r="H1788" s="102"/>
      <c r="I1788" s="102"/>
      <c r="J1788" s="102"/>
      <c r="L1788" s="102"/>
      <c r="M1788" s="5" t="s">
        <v>18481</v>
      </c>
      <c r="N1788" s="102" t="s">
        <v>20051</v>
      </c>
      <c r="O1788" s="5" t="s">
        <v>20111</v>
      </c>
      <c r="W1788" s="102"/>
    </row>
    <row r="1789" spans="1:23" x14ac:dyDescent="0.2">
      <c r="A1789" s="5">
        <v>1788</v>
      </c>
      <c r="B1789" s="5" t="s">
        <v>6005</v>
      </c>
      <c r="C1789" s="5" t="s">
        <v>3342</v>
      </c>
      <c r="D1789" s="5" t="s">
        <v>20113</v>
      </c>
      <c r="E1789" s="55" t="s">
        <v>20054</v>
      </c>
      <c r="F1789" s="102" t="s">
        <v>4818</v>
      </c>
      <c r="G1789" s="102" t="s">
        <v>4819</v>
      </c>
      <c r="H1789" s="102"/>
      <c r="I1789" s="102"/>
      <c r="J1789" s="102"/>
      <c r="L1789" s="102"/>
      <c r="M1789" s="5" t="s">
        <v>18893</v>
      </c>
      <c r="N1789" s="102" t="s">
        <v>20051</v>
      </c>
      <c r="O1789" s="5" t="s">
        <v>20111</v>
      </c>
      <c r="W1789" s="102"/>
    </row>
    <row r="1790" spans="1:23" x14ac:dyDescent="0.2">
      <c r="A1790" s="5">
        <v>1789</v>
      </c>
      <c r="B1790" s="5" t="s">
        <v>12947</v>
      </c>
      <c r="C1790" s="5" t="s">
        <v>3342</v>
      </c>
      <c r="D1790" s="5" t="s">
        <v>20114</v>
      </c>
      <c r="E1790" s="55" t="s">
        <v>20056</v>
      </c>
      <c r="F1790" s="17" t="s">
        <v>4789</v>
      </c>
      <c r="G1790" s="17" t="s">
        <v>3949</v>
      </c>
      <c r="H1790" s="17"/>
      <c r="I1790" s="17"/>
      <c r="J1790" s="17"/>
      <c r="L1790" s="17"/>
      <c r="M1790" s="5" t="s">
        <v>16585</v>
      </c>
      <c r="N1790" s="102" t="s">
        <v>20051</v>
      </c>
      <c r="O1790" s="5" t="s">
        <v>20111</v>
      </c>
      <c r="W1790" s="17"/>
    </row>
    <row r="1791" spans="1:23" x14ac:dyDescent="0.2">
      <c r="A1791" s="5">
        <v>1790</v>
      </c>
      <c r="B1791" s="5" t="s">
        <v>4882</v>
      </c>
      <c r="C1791" s="5" t="s">
        <v>3342</v>
      </c>
      <c r="D1791" s="5" t="s">
        <v>20115</v>
      </c>
      <c r="E1791" s="55" t="s">
        <v>20056</v>
      </c>
      <c r="F1791" s="5" t="s">
        <v>3441</v>
      </c>
      <c r="G1791" s="5" t="s">
        <v>3925</v>
      </c>
      <c r="M1791" s="5" t="s">
        <v>18481</v>
      </c>
      <c r="N1791" s="102" t="s">
        <v>20072</v>
      </c>
      <c r="O1791" s="5" t="s">
        <v>20116</v>
      </c>
    </row>
    <row r="1792" spans="1:23" x14ac:dyDescent="0.2">
      <c r="A1792" s="5">
        <v>1791</v>
      </c>
      <c r="B1792" s="5" t="s">
        <v>4884</v>
      </c>
      <c r="C1792" s="5" t="s">
        <v>3342</v>
      </c>
      <c r="D1792" s="5" t="s">
        <v>20117</v>
      </c>
      <c r="E1792" s="55" t="s">
        <v>20056</v>
      </c>
      <c r="F1792" s="5" t="s">
        <v>4885</v>
      </c>
      <c r="G1792" s="5" t="s">
        <v>4886</v>
      </c>
      <c r="M1792" s="5" t="s">
        <v>18481</v>
      </c>
      <c r="N1792" s="102" t="s">
        <v>20072</v>
      </c>
      <c r="O1792" s="5" t="s">
        <v>20116</v>
      </c>
    </row>
    <row r="1793" spans="1:117" x14ac:dyDescent="0.2">
      <c r="A1793" s="5">
        <v>1792</v>
      </c>
      <c r="B1793" s="5" t="s">
        <v>3981</v>
      </c>
      <c r="C1793" s="5" t="s">
        <v>3342</v>
      </c>
      <c r="D1793" s="5" t="s">
        <v>20118</v>
      </c>
      <c r="E1793" s="55" t="s">
        <v>20056</v>
      </c>
      <c r="F1793" s="5" t="s">
        <v>3441</v>
      </c>
      <c r="G1793" s="5" t="s">
        <v>3925</v>
      </c>
      <c r="M1793" s="5" t="s">
        <v>16585</v>
      </c>
      <c r="N1793" s="102" t="s">
        <v>3382</v>
      </c>
      <c r="O1793" s="5" t="s">
        <v>20119</v>
      </c>
    </row>
    <row r="1794" spans="1:117" x14ac:dyDescent="0.2">
      <c r="A1794" s="5">
        <v>1793</v>
      </c>
      <c r="B1794" s="5" t="s">
        <v>3923</v>
      </c>
      <c r="C1794" s="5" t="s">
        <v>3342</v>
      </c>
      <c r="D1794" s="10" t="s">
        <v>20120</v>
      </c>
      <c r="E1794" s="55" t="s">
        <v>20056</v>
      </c>
      <c r="F1794" s="5" t="s">
        <v>3441</v>
      </c>
      <c r="G1794" s="5" t="s">
        <v>3924</v>
      </c>
      <c r="M1794" s="5" t="s">
        <v>16585</v>
      </c>
      <c r="N1794" s="102" t="s">
        <v>3382</v>
      </c>
      <c r="O1794" s="5" t="s">
        <v>20121</v>
      </c>
    </row>
    <row r="1795" spans="1:117" x14ac:dyDescent="0.2">
      <c r="A1795" s="5">
        <v>1794</v>
      </c>
      <c r="B1795" s="5" t="s">
        <v>9245</v>
      </c>
      <c r="D1795" s="5">
        <v>40156</v>
      </c>
      <c r="E1795" s="55">
        <v>3</v>
      </c>
      <c r="F1795" s="5" t="s">
        <v>4771</v>
      </c>
      <c r="G1795" s="5" t="s">
        <v>4772</v>
      </c>
      <c r="M1795" s="5" t="s">
        <v>16585</v>
      </c>
      <c r="N1795" s="102" t="s">
        <v>11590</v>
      </c>
      <c r="O1795" s="5" t="s">
        <v>20122</v>
      </c>
      <c r="P1795" s="5" t="s">
        <v>20123</v>
      </c>
      <c r="Q1795" s="120"/>
      <c r="S1795" s="5" t="s">
        <v>20124</v>
      </c>
      <c r="T1795" s="5" t="s">
        <v>20125</v>
      </c>
      <c r="U1795" s="5" t="s">
        <v>20126</v>
      </c>
    </row>
    <row r="1796" spans="1:117" x14ac:dyDescent="0.2">
      <c r="A1796" s="5">
        <v>1795</v>
      </c>
      <c r="B1796" s="5" t="s">
        <v>4774</v>
      </c>
      <c r="D1796" s="5">
        <v>40156</v>
      </c>
      <c r="E1796" s="55">
        <v>3</v>
      </c>
      <c r="F1796" s="5" t="s">
        <v>4771</v>
      </c>
      <c r="G1796" s="5" t="s">
        <v>4772</v>
      </c>
      <c r="M1796" s="5" t="s">
        <v>18481</v>
      </c>
      <c r="N1796" s="102" t="s">
        <v>11590</v>
      </c>
      <c r="O1796" s="5" t="s">
        <v>20122</v>
      </c>
      <c r="P1796" s="5" t="s">
        <v>20123</v>
      </c>
      <c r="Q1796" s="120"/>
      <c r="S1796" s="5" t="s">
        <v>20124</v>
      </c>
      <c r="T1796" s="5" t="s">
        <v>20125</v>
      </c>
      <c r="U1796" s="5" t="s">
        <v>20126</v>
      </c>
    </row>
    <row r="1797" spans="1:117" x14ac:dyDescent="0.2">
      <c r="A1797" s="5">
        <v>1796</v>
      </c>
      <c r="B1797" s="5" t="s">
        <v>4775</v>
      </c>
      <c r="D1797" s="5">
        <v>40156</v>
      </c>
      <c r="E1797" s="55">
        <v>3</v>
      </c>
      <c r="F1797" s="5" t="s">
        <v>4771</v>
      </c>
      <c r="G1797" s="5" t="s">
        <v>4772</v>
      </c>
      <c r="M1797" s="5" t="s">
        <v>18481</v>
      </c>
      <c r="N1797" s="102" t="s">
        <v>11590</v>
      </c>
      <c r="O1797" s="5" t="s">
        <v>20122</v>
      </c>
      <c r="P1797" s="5" t="s">
        <v>20123</v>
      </c>
      <c r="Q1797" s="121"/>
      <c r="S1797" s="5" t="s">
        <v>20124</v>
      </c>
      <c r="T1797" s="5" t="s">
        <v>20125</v>
      </c>
      <c r="U1797" s="5" t="s">
        <v>20126</v>
      </c>
    </row>
    <row r="1798" spans="1:117" x14ac:dyDescent="0.2">
      <c r="A1798" s="5">
        <v>1797</v>
      </c>
      <c r="B1798" s="5" t="s">
        <v>4773</v>
      </c>
      <c r="D1798" s="5">
        <v>40117</v>
      </c>
      <c r="E1798" s="55">
        <v>1</v>
      </c>
      <c r="F1798" s="5" t="s">
        <v>4771</v>
      </c>
      <c r="G1798" s="5" t="s">
        <v>4772</v>
      </c>
      <c r="M1798" s="5" t="s">
        <v>18481</v>
      </c>
      <c r="N1798" s="102" t="s">
        <v>11590</v>
      </c>
      <c r="O1798" s="5" t="s">
        <v>20122</v>
      </c>
      <c r="P1798" s="5" t="s">
        <v>20123</v>
      </c>
      <c r="S1798" s="5" t="s">
        <v>20124</v>
      </c>
      <c r="T1798" s="5" t="s">
        <v>20125</v>
      </c>
      <c r="U1798" s="5" t="s">
        <v>20126</v>
      </c>
    </row>
    <row r="1799" spans="1:117" x14ac:dyDescent="0.2">
      <c r="A1799" s="5">
        <v>1798</v>
      </c>
      <c r="B1799" s="5" t="s">
        <v>4770</v>
      </c>
      <c r="D1799" s="5">
        <v>40111</v>
      </c>
      <c r="E1799" s="55">
        <v>1</v>
      </c>
      <c r="F1799" s="5" t="s">
        <v>4771</v>
      </c>
      <c r="G1799" s="5" t="s">
        <v>4772</v>
      </c>
      <c r="M1799" s="5" t="s">
        <v>18481</v>
      </c>
      <c r="N1799" s="102" t="s">
        <v>11590</v>
      </c>
      <c r="O1799" s="5" t="s">
        <v>20122</v>
      </c>
      <c r="P1799" s="10" t="s">
        <v>20123</v>
      </c>
      <c r="S1799" s="5" t="s">
        <v>20124</v>
      </c>
      <c r="T1799" s="5" t="s">
        <v>20125</v>
      </c>
      <c r="U1799" s="5" t="s">
        <v>20126</v>
      </c>
    </row>
    <row r="1800" spans="1:117" s="70" customFormat="1" x14ac:dyDescent="0.2">
      <c r="A1800" s="5">
        <v>1799</v>
      </c>
      <c r="B1800" s="5" t="s">
        <v>20127</v>
      </c>
      <c r="C1800" s="5"/>
      <c r="D1800" s="5">
        <v>40199</v>
      </c>
      <c r="E1800" s="55">
        <v>1</v>
      </c>
      <c r="F1800" s="5" t="s">
        <v>4771</v>
      </c>
      <c r="G1800" s="5" t="s">
        <v>4772</v>
      </c>
      <c r="H1800" s="5"/>
      <c r="I1800" s="5"/>
      <c r="J1800" s="5"/>
      <c r="K1800" s="5"/>
      <c r="L1800" s="5"/>
      <c r="M1800" s="10" t="s">
        <v>18480</v>
      </c>
      <c r="N1800" s="122" t="s">
        <v>11590</v>
      </c>
      <c r="O1800" s="5" t="s">
        <v>20122</v>
      </c>
      <c r="P1800" s="10" t="s">
        <v>20128</v>
      </c>
      <c r="Q1800" s="5"/>
      <c r="R1800" s="5"/>
      <c r="S1800" s="5" t="s">
        <v>20129</v>
      </c>
      <c r="T1800" s="5" t="s">
        <v>20130</v>
      </c>
      <c r="U1800" s="5" t="s">
        <v>20131</v>
      </c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L1800" s="5"/>
      <c r="DM1800" s="5"/>
    </row>
    <row r="1801" spans="1:117" x14ac:dyDescent="0.2">
      <c r="A1801" s="5">
        <v>1800</v>
      </c>
      <c r="B1801" s="5" t="s">
        <v>9247</v>
      </c>
      <c r="C1801" s="5"/>
      <c r="D1801" s="5">
        <v>40251</v>
      </c>
      <c r="E1801" s="55">
        <v>1</v>
      </c>
      <c r="F1801" s="5" t="s">
        <v>4771</v>
      </c>
      <c r="G1801" s="5" t="s">
        <v>4772</v>
      </c>
      <c r="H1801" s="5"/>
      <c r="I1801" s="5"/>
      <c r="J1801" s="5"/>
      <c r="K1801" s="5"/>
      <c r="L1801" s="5"/>
      <c r="M1801" s="70" t="s">
        <v>16585</v>
      </c>
      <c r="N1801" s="122" t="s">
        <v>11590</v>
      </c>
      <c r="O1801" s="5" t="s">
        <v>20122</v>
      </c>
      <c r="P1801" s="10" t="s">
        <v>20132</v>
      </c>
      <c r="Q1801" s="5"/>
      <c r="R1801" s="5"/>
      <c r="S1801" s="5" t="s">
        <v>20133</v>
      </c>
      <c r="T1801" s="5" t="s">
        <v>20134</v>
      </c>
      <c r="U1801" s="5" t="s">
        <v>20135</v>
      </c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L1801" s="5"/>
      <c r="DM1801" s="5"/>
    </row>
    <row r="1802" spans="1:117" x14ac:dyDescent="0.2">
      <c r="A1802" s="5">
        <v>1801</v>
      </c>
      <c r="B1802" s="5" t="s">
        <v>4769</v>
      </c>
      <c r="D1802" s="5">
        <v>40110</v>
      </c>
      <c r="E1802" s="55">
        <v>1</v>
      </c>
      <c r="F1802" s="5" t="s">
        <v>4305</v>
      </c>
      <c r="G1802" s="5" t="s">
        <v>4497</v>
      </c>
      <c r="M1802" s="5" t="s">
        <v>18481</v>
      </c>
      <c r="N1802" s="102" t="s">
        <v>11590</v>
      </c>
      <c r="O1802" s="5" t="s">
        <v>20122</v>
      </c>
      <c r="P1802" s="10" t="s">
        <v>20123</v>
      </c>
      <c r="S1802" s="5" t="s">
        <v>20124</v>
      </c>
      <c r="T1802" s="5" t="s">
        <v>20125</v>
      </c>
      <c r="U1802" s="5" t="s">
        <v>20126</v>
      </c>
    </row>
    <row r="1803" spans="1:117" x14ac:dyDescent="0.2">
      <c r="A1803" s="5">
        <v>1802</v>
      </c>
      <c r="B1803" s="5" t="s">
        <v>4768</v>
      </c>
      <c r="D1803" s="5">
        <v>40109</v>
      </c>
      <c r="E1803" s="55">
        <v>7</v>
      </c>
      <c r="F1803" s="5" t="s">
        <v>4305</v>
      </c>
      <c r="G1803" s="5" t="s">
        <v>4497</v>
      </c>
      <c r="M1803" s="5" t="s">
        <v>18481</v>
      </c>
      <c r="N1803" s="13" t="s">
        <v>11590</v>
      </c>
      <c r="O1803" s="5" t="s">
        <v>20122</v>
      </c>
      <c r="P1803" s="10" t="s">
        <v>20123</v>
      </c>
      <c r="Q1803" s="5" t="s">
        <v>20136</v>
      </c>
      <c r="S1803" s="5" t="s">
        <v>20124</v>
      </c>
      <c r="T1803" s="5" t="s">
        <v>20125</v>
      </c>
      <c r="U1803" s="5" t="s">
        <v>20126</v>
      </c>
    </row>
    <row r="1804" spans="1:117" x14ac:dyDescent="0.2">
      <c r="A1804" s="5">
        <v>1803</v>
      </c>
      <c r="B1804" s="5" t="s">
        <v>4540</v>
      </c>
      <c r="D1804" s="5">
        <v>40109</v>
      </c>
      <c r="E1804" s="55">
        <v>7</v>
      </c>
      <c r="F1804" s="5" t="s">
        <v>4305</v>
      </c>
      <c r="G1804" s="5" t="s">
        <v>4497</v>
      </c>
      <c r="M1804" s="5" t="s">
        <v>16585</v>
      </c>
      <c r="N1804" s="13" t="s">
        <v>11590</v>
      </c>
      <c r="O1804" s="5" t="s">
        <v>20122</v>
      </c>
      <c r="P1804" s="10" t="s">
        <v>20123</v>
      </c>
      <c r="Q1804" s="5" t="s">
        <v>20136</v>
      </c>
      <c r="S1804" s="5" t="s">
        <v>20124</v>
      </c>
      <c r="T1804" s="5" t="s">
        <v>20125</v>
      </c>
      <c r="U1804" s="5" t="s">
        <v>20126</v>
      </c>
    </row>
    <row r="1805" spans="1:117" x14ac:dyDescent="0.2">
      <c r="A1805" s="5">
        <v>1804</v>
      </c>
      <c r="B1805" s="5" t="s">
        <v>9435</v>
      </c>
      <c r="D1805" s="5">
        <v>40109</v>
      </c>
      <c r="E1805" s="55">
        <v>7</v>
      </c>
      <c r="F1805" s="5" t="s">
        <v>4305</v>
      </c>
      <c r="G1805" s="5" t="s">
        <v>4497</v>
      </c>
      <c r="M1805" s="5" t="s">
        <v>16585</v>
      </c>
      <c r="N1805" s="13" t="s">
        <v>11590</v>
      </c>
      <c r="O1805" s="5" t="s">
        <v>20122</v>
      </c>
      <c r="P1805" s="10" t="s">
        <v>20123</v>
      </c>
      <c r="Q1805" s="5" t="s">
        <v>20136</v>
      </c>
      <c r="S1805" s="5" t="s">
        <v>20124</v>
      </c>
      <c r="T1805" s="5" t="s">
        <v>20125</v>
      </c>
      <c r="U1805" s="5" t="s">
        <v>20126</v>
      </c>
    </row>
    <row r="1806" spans="1:117" x14ac:dyDescent="0.2">
      <c r="A1806" s="5">
        <v>1805</v>
      </c>
      <c r="B1806" s="5" t="s">
        <v>9433</v>
      </c>
      <c r="D1806" s="5">
        <v>40205</v>
      </c>
      <c r="E1806" s="55">
        <v>5</v>
      </c>
      <c r="F1806" s="5" t="s">
        <v>4305</v>
      </c>
      <c r="G1806" s="5" t="s">
        <v>4497</v>
      </c>
      <c r="M1806" s="5" t="s">
        <v>16585</v>
      </c>
      <c r="N1806" s="102" t="s">
        <v>11590</v>
      </c>
      <c r="O1806" s="5" t="s">
        <v>20122</v>
      </c>
      <c r="P1806" s="5" t="s">
        <v>20128</v>
      </c>
      <c r="Q1806" s="5" t="s">
        <v>20136</v>
      </c>
      <c r="S1806" s="5" t="s">
        <v>20129</v>
      </c>
      <c r="T1806" s="5" t="s">
        <v>20130</v>
      </c>
      <c r="U1806" s="5" t="s">
        <v>20131</v>
      </c>
    </row>
    <row r="1807" spans="1:117" x14ac:dyDescent="0.2">
      <c r="A1807" s="5">
        <v>1806</v>
      </c>
      <c r="B1807" s="5" t="s">
        <v>4776</v>
      </c>
      <c r="D1807" s="5">
        <v>40205</v>
      </c>
      <c r="E1807" s="55">
        <v>5</v>
      </c>
      <c r="F1807" s="5" t="s">
        <v>4305</v>
      </c>
      <c r="G1807" s="5" t="s">
        <v>4497</v>
      </c>
      <c r="M1807" s="5" t="s">
        <v>18481</v>
      </c>
      <c r="N1807" s="102" t="s">
        <v>11590</v>
      </c>
      <c r="O1807" s="5" t="s">
        <v>20122</v>
      </c>
      <c r="P1807" s="5" t="s">
        <v>20128</v>
      </c>
      <c r="Q1807" s="5" t="s">
        <v>20136</v>
      </c>
      <c r="S1807" s="5" t="s">
        <v>20129</v>
      </c>
      <c r="T1807" s="5" t="s">
        <v>20130</v>
      </c>
      <c r="U1807" s="5" t="s">
        <v>20131</v>
      </c>
    </row>
    <row r="1808" spans="1:117" x14ac:dyDescent="0.2">
      <c r="A1808" s="5">
        <v>1807</v>
      </c>
      <c r="B1808" s="5" t="s">
        <v>4777</v>
      </c>
      <c r="D1808" s="5">
        <v>40205</v>
      </c>
      <c r="E1808" s="55">
        <v>5</v>
      </c>
      <c r="F1808" s="5" t="s">
        <v>4305</v>
      </c>
      <c r="G1808" s="5" t="s">
        <v>4497</v>
      </c>
      <c r="M1808" s="5" t="s">
        <v>18481</v>
      </c>
      <c r="N1808" s="102" t="s">
        <v>11590</v>
      </c>
      <c r="O1808" s="10" t="s">
        <v>20122</v>
      </c>
      <c r="P1808" s="5" t="s">
        <v>20128</v>
      </c>
      <c r="Q1808" s="10" t="s">
        <v>20136</v>
      </c>
      <c r="S1808" s="5" t="s">
        <v>20129</v>
      </c>
      <c r="T1808" s="5" t="s">
        <v>20130</v>
      </c>
      <c r="U1808" s="5" t="s">
        <v>20131</v>
      </c>
    </row>
    <row r="1809" spans="1:23" x14ac:dyDescent="0.2">
      <c r="A1809" s="5">
        <v>1808</v>
      </c>
      <c r="B1809" s="5" t="s">
        <v>13217</v>
      </c>
      <c r="D1809" s="5">
        <v>40807</v>
      </c>
      <c r="E1809" s="55">
        <v>1</v>
      </c>
      <c r="F1809" s="5" t="s">
        <v>3432</v>
      </c>
      <c r="G1809" s="5" t="s">
        <v>8415</v>
      </c>
      <c r="M1809" s="5" t="s">
        <v>16585</v>
      </c>
      <c r="N1809" s="102" t="s">
        <v>11590</v>
      </c>
      <c r="O1809" s="5" t="s">
        <v>20122</v>
      </c>
      <c r="P1809" s="5" t="s">
        <v>20137</v>
      </c>
      <c r="S1809" s="5" t="s">
        <v>20138</v>
      </c>
      <c r="T1809" s="5" t="s">
        <v>20139</v>
      </c>
      <c r="U1809" s="5" t="s">
        <v>20140</v>
      </c>
    </row>
    <row r="1810" spans="1:23" x14ac:dyDescent="0.2">
      <c r="A1810" s="5">
        <v>1809</v>
      </c>
      <c r="B1810" s="5" t="s">
        <v>9469</v>
      </c>
      <c r="D1810" s="5">
        <v>40698</v>
      </c>
      <c r="E1810" s="55">
        <v>16</v>
      </c>
      <c r="F1810" s="5" t="s">
        <v>3393</v>
      </c>
      <c r="G1810" s="5" t="s">
        <v>5110</v>
      </c>
      <c r="M1810" s="5" t="s">
        <v>16585</v>
      </c>
      <c r="N1810" s="13" t="s">
        <v>11590</v>
      </c>
      <c r="O1810" s="5" t="s">
        <v>20122</v>
      </c>
      <c r="P1810" s="10" t="s">
        <v>20141</v>
      </c>
      <c r="Q1810" s="5" t="s">
        <v>20142</v>
      </c>
      <c r="S1810" s="5" t="s">
        <v>20143</v>
      </c>
      <c r="T1810" s="5" t="s">
        <v>20144</v>
      </c>
      <c r="U1810" s="5" t="s">
        <v>20145</v>
      </c>
    </row>
    <row r="1811" spans="1:23" x14ac:dyDescent="0.2">
      <c r="A1811" s="5">
        <v>1810</v>
      </c>
      <c r="B1811" s="5" t="s">
        <v>9471</v>
      </c>
      <c r="D1811" s="5">
        <v>40698</v>
      </c>
      <c r="E1811" s="55">
        <v>16</v>
      </c>
      <c r="F1811" s="5" t="s">
        <v>3393</v>
      </c>
      <c r="G1811" s="5" t="s">
        <v>5110</v>
      </c>
      <c r="M1811" s="5" t="s">
        <v>16585</v>
      </c>
      <c r="N1811" s="102" t="s">
        <v>11590</v>
      </c>
      <c r="O1811" s="5" t="s">
        <v>20122</v>
      </c>
      <c r="P1811" s="5" t="s">
        <v>20141</v>
      </c>
      <c r="Q1811" s="5" t="s">
        <v>20142</v>
      </c>
      <c r="S1811" s="5" t="s">
        <v>20143</v>
      </c>
      <c r="T1811" s="5" t="s">
        <v>20144</v>
      </c>
      <c r="U1811" s="5" t="s">
        <v>20145</v>
      </c>
    </row>
    <row r="1812" spans="1:23" x14ac:dyDescent="0.2">
      <c r="A1812" s="5">
        <v>1811</v>
      </c>
      <c r="B1812" s="5" t="s">
        <v>9467</v>
      </c>
      <c r="D1812" s="5">
        <v>40698</v>
      </c>
      <c r="E1812" s="55">
        <v>16</v>
      </c>
      <c r="F1812" s="5" t="s">
        <v>3393</v>
      </c>
      <c r="G1812" s="5" t="s">
        <v>5110</v>
      </c>
      <c r="M1812" s="5" t="s">
        <v>16585</v>
      </c>
      <c r="N1812" s="102" t="s">
        <v>11590</v>
      </c>
      <c r="O1812" s="5" t="s">
        <v>20122</v>
      </c>
      <c r="P1812" s="5" t="s">
        <v>20141</v>
      </c>
      <c r="Q1812" s="5" t="s">
        <v>20142</v>
      </c>
      <c r="S1812" s="5" t="s">
        <v>20143</v>
      </c>
      <c r="T1812" s="5" t="s">
        <v>20144</v>
      </c>
      <c r="U1812" s="5" t="s">
        <v>20145</v>
      </c>
    </row>
    <row r="1813" spans="1:23" x14ac:dyDescent="0.2">
      <c r="A1813" s="5">
        <v>1812</v>
      </c>
      <c r="B1813" s="5" t="s">
        <v>9473</v>
      </c>
      <c r="D1813" s="5">
        <v>40758</v>
      </c>
      <c r="E1813" s="55">
        <v>9</v>
      </c>
      <c r="F1813" s="5" t="s">
        <v>3393</v>
      </c>
      <c r="G1813" s="5" t="s">
        <v>5110</v>
      </c>
      <c r="M1813" s="5" t="s">
        <v>16585</v>
      </c>
      <c r="N1813" s="13" t="s">
        <v>11590</v>
      </c>
      <c r="O1813" s="5" t="s">
        <v>20122</v>
      </c>
      <c r="P1813" s="10" t="s">
        <v>20146</v>
      </c>
      <c r="Q1813" s="5" t="s">
        <v>20142</v>
      </c>
      <c r="S1813" s="51" t="s">
        <v>20147</v>
      </c>
      <c r="T1813" s="51" t="s">
        <v>20148</v>
      </c>
      <c r="U1813" s="51" t="s">
        <v>20149</v>
      </c>
    </row>
    <row r="1814" spans="1:23" x14ac:dyDescent="0.2">
      <c r="A1814" s="5">
        <v>1813</v>
      </c>
      <c r="B1814" s="5" t="s">
        <v>9472</v>
      </c>
      <c r="D1814" s="5">
        <v>40758</v>
      </c>
      <c r="E1814" s="55">
        <v>9</v>
      </c>
      <c r="F1814" s="5" t="s">
        <v>3393</v>
      </c>
      <c r="G1814" s="5" t="s">
        <v>5110</v>
      </c>
      <c r="M1814" s="5" t="s">
        <v>16585</v>
      </c>
      <c r="N1814" s="13" t="s">
        <v>11590</v>
      </c>
      <c r="O1814" s="5" t="s">
        <v>20122</v>
      </c>
      <c r="P1814" s="10" t="s">
        <v>20146</v>
      </c>
      <c r="Q1814" s="5" t="s">
        <v>20142</v>
      </c>
      <c r="S1814" s="51" t="s">
        <v>20147</v>
      </c>
      <c r="T1814" s="51" t="s">
        <v>20148</v>
      </c>
      <c r="U1814" s="51" t="s">
        <v>20149</v>
      </c>
    </row>
    <row r="1815" spans="1:23" x14ac:dyDescent="0.2">
      <c r="A1815" s="5">
        <v>1814</v>
      </c>
      <c r="B1815" s="5" t="s">
        <v>9474</v>
      </c>
      <c r="D1815" s="5">
        <v>40758</v>
      </c>
      <c r="E1815" s="55">
        <v>9</v>
      </c>
      <c r="F1815" s="5" t="s">
        <v>3393</v>
      </c>
      <c r="G1815" s="5" t="s">
        <v>5110</v>
      </c>
      <c r="M1815" s="5" t="s">
        <v>16585</v>
      </c>
      <c r="N1815" s="102" t="s">
        <v>11590</v>
      </c>
      <c r="O1815" s="5" t="s">
        <v>20122</v>
      </c>
      <c r="P1815" s="5" t="s">
        <v>20146</v>
      </c>
      <c r="Q1815" s="5" t="s">
        <v>20142</v>
      </c>
      <c r="S1815" s="51" t="s">
        <v>20147</v>
      </c>
      <c r="T1815" s="51" t="s">
        <v>20148</v>
      </c>
      <c r="U1815" s="51" t="s">
        <v>20149</v>
      </c>
    </row>
    <row r="1816" spans="1:23" x14ac:dyDescent="0.2">
      <c r="A1816" s="5">
        <v>1815</v>
      </c>
      <c r="B1816" s="5" t="s">
        <v>9476</v>
      </c>
      <c r="D1816" s="10">
        <v>40824</v>
      </c>
      <c r="E1816" s="55">
        <v>1</v>
      </c>
      <c r="F1816" s="5" t="s">
        <v>3393</v>
      </c>
      <c r="G1816" s="5" t="s">
        <v>5110</v>
      </c>
      <c r="M1816" s="5" t="s">
        <v>16585</v>
      </c>
      <c r="N1816" s="102" t="s">
        <v>11590</v>
      </c>
      <c r="O1816" s="5" t="s">
        <v>20122</v>
      </c>
      <c r="P1816" s="5" t="s">
        <v>20137</v>
      </c>
      <c r="S1816" s="5" t="s">
        <v>20138</v>
      </c>
      <c r="T1816" s="5" t="s">
        <v>20139</v>
      </c>
      <c r="U1816" s="5" t="s">
        <v>20140</v>
      </c>
    </row>
    <row r="1817" spans="1:23" x14ac:dyDescent="0.2">
      <c r="A1817" s="5">
        <v>1816</v>
      </c>
      <c r="B1817" s="5" t="s">
        <v>10000</v>
      </c>
      <c r="D1817" s="5">
        <v>40887</v>
      </c>
      <c r="E1817" s="55">
        <v>30</v>
      </c>
      <c r="F1817" s="5" t="s">
        <v>3393</v>
      </c>
      <c r="G1817" s="5" t="s">
        <v>5110</v>
      </c>
      <c r="M1817" s="5" t="s">
        <v>16585</v>
      </c>
      <c r="N1817" s="102" t="s">
        <v>11590</v>
      </c>
      <c r="O1817" s="5" t="s">
        <v>20122</v>
      </c>
      <c r="P1817" s="5" t="s">
        <v>20150</v>
      </c>
      <c r="Q1817" s="5" t="s">
        <v>20142</v>
      </c>
      <c r="S1817" s="51" t="s">
        <v>20151</v>
      </c>
      <c r="T1817" s="51" t="s">
        <v>20152</v>
      </c>
      <c r="U1817" s="5" t="s">
        <v>20153</v>
      </c>
    </row>
    <row r="1818" spans="1:23" x14ac:dyDescent="0.2">
      <c r="A1818" s="5">
        <v>1817</v>
      </c>
      <c r="B1818" s="5" t="s">
        <v>9480</v>
      </c>
      <c r="D1818" s="10">
        <v>40887</v>
      </c>
      <c r="E1818" s="55">
        <v>30</v>
      </c>
      <c r="F1818" s="10" t="s">
        <v>3393</v>
      </c>
      <c r="G1818" s="10" t="s">
        <v>5110</v>
      </c>
      <c r="H1818" s="10"/>
      <c r="I1818" s="10"/>
      <c r="J1818" s="10"/>
      <c r="K1818" s="10"/>
      <c r="L1818" s="10"/>
      <c r="M1818" s="5" t="s">
        <v>16585</v>
      </c>
      <c r="N1818" s="102" t="s">
        <v>11590</v>
      </c>
      <c r="O1818" s="10" t="s">
        <v>20122</v>
      </c>
      <c r="P1818" s="5" t="s">
        <v>20150</v>
      </c>
      <c r="Q1818" s="10" t="s">
        <v>20142</v>
      </c>
      <c r="S1818" s="51" t="s">
        <v>20151</v>
      </c>
      <c r="T1818" s="51" t="s">
        <v>20152</v>
      </c>
      <c r="U1818" s="5" t="s">
        <v>20153</v>
      </c>
      <c r="W1818" s="10"/>
    </row>
    <row r="1819" spans="1:23" x14ac:dyDescent="0.2">
      <c r="A1819" s="5">
        <v>1818</v>
      </c>
      <c r="B1819" s="5" t="s">
        <v>9478</v>
      </c>
      <c r="D1819" s="5">
        <v>40887</v>
      </c>
      <c r="E1819" s="55">
        <v>30</v>
      </c>
      <c r="F1819" s="5" t="s">
        <v>3393</v>
      </c>
      <c r="G1819" s="5" t="s">
        <v>5110</v>
      </c>
      <c r="M1819" s="5" t="s">
        <v>16585</v>
      </c>
      <c r="N1819" s="102" t="s">
        <v>11590</v>
      </c>
      <c r="O1819" s="5" t="s">
        <v>20122</v>
      </c>
      <c r="P1819" s="5" t="s">
        <v>20150</v>
      </c>
      <c r="Q1819" s="5" t="s">
        <v>20142</v>
      </c>
      <c r="S1819" s="51" t="s">
        <v>20151</v>
      </c>
      <c r="T1819" s="51" t="s">
        <v>20152</v>
      </c>
      <c r="U1819" s="5" t="s">
        <v>20153</v>
      </c>
    </row>
    <row r="1820" spans="1:23" x14ac:dyDescent="0.2">
      <c r="A1820" s="5">
        <v>1819</v>
      </c>
      <c r="B1820" s="5" t="s">
        <v>9477</v>
      </c>
      <c r="D1820" s="10">
        <v>40853</v>
      </c>
      <c r="E1820" s="55">
        <v>1</v>
      </c>
      <c r="F1820" s="5" t="s">
        <v>3393</v>
      </c>
      <c r="G1820" s="5" t="s">
        <v>5110</v>
      </c>
      <c r="M1820" s="5" t="s">
        <v>16585</v>
      </c>
      <c r="N1820" s="102" t="s">
        <v>11590</v>
      </c>
      <c r="O1820" s="5" t="s">
        <v>20122</v>
      </c>
      <c r="P1820" s="5" t="s">
        <v>20150</v>
      </c>
      <c r="S1820" s="51" t="s">
        <v>20151</v>
      </c>
      <c r="T1820" s="51" t="s">
        <v>20152</v>
      </c>
      <c r="U1820" s="5" t="s">
        <v>20153</v>
      </c>
    </row>
    <row r="1821" spans="1:23" x14ac:dyDescent="0.2">
      <c r="A1821" s="5">
        <v>1820</v>
      </c>
      <c r="B1821" s="5" t="s">
        <v>9481</v>
      </c>
      <c r="D1821" s="10">
        <v>40954</v>
      </c>
      <c r="E1821" s="55">
        <v>2</v>
      </c>
      <c r="F1821" s="5" t="s">
        <v>3393</v>
      </c>
      <c r="G1821" s="5" t="s">
        <v>5110</v>
      </c>
      <c r="M1821" s="5" t="s">
        <v>16585</v>
      </c>
      <c r="N1821" s="102" t="s">
        <v>11590</v>
      </c>
      <c r="O1821" s="5" t="s">
        <v>20122</v>
      </c>
      <c r="P1821" s="5" t="s">
        <v>20154</v>
      </c>
      <c r="S1821" s="51" t="s">
        <v>20155</v>
      </c>
      <c r="T1821" s="51" t="s">
        <v>20156</v>
      </c>
      <c r="U1821" s="5" t="s">
        <v>20157</v>
      </c>
    </row>
    <row r="1822" spans="1:23" x14ac:dyDescent="0.2">
      <c r="A1822" s="5">
        <v>1821</v>
      </c>
      <c r="B1822" s="5" t="s">
        <v>9482</v>
      </c>
      <c r="D1822" s="10">
        <v>40954</v>
      </c>
      <c r="E1822" s="55">
        <v>2</v>
      </c>
      <c r="F1822" s="5" t="s">
        <v>3393</v>
      </c>
      <c r="G1822" s="5" t="s">
        <v>5110</v>
      </c>
      <c r="M1822" s="5" t="s">
        <v>16585</v>
      </c>
      <c r="N1822" s="102" t="s">
        <v>11590</v>
      </c>
      <c r="O1822" s="5" t="s">
        <v>20122</v>
      </c>
      <c r="P1822" s="5" t="s">
        <v>20154</v>
      </c>
      <c r="S1822" s="51" t="s">
        <v>20155</v>
      </c>
      <c r="T1822" s="51" t="s">
        <v>20156</v>
      </c>
      <c r="U1822" s="5" t="s">
        <v>20157</v>
      </c>
    </row>
    <row r="1823" spans="1:23" x14ac:dyDescent="0.2">
      <c r="A1823" s="5">
        <v>1822</v>
      </c>
      <c r="B1823" s="5" t="s">
        <v>4760</v>
      </c>
      <c r="D1823" s="5">
        <v>39894</v>
      </c>
      <c r="E1823" s="55">
        <v>1</v>
      </c>
      <c r="F1823" s="5" t="s">
        <v>3393</v>
      </c>
      <c r="G1823" s="5" t="s">
        <v>20158</v>
      </c>
      <c r="M1823" s="5" t="s">
        <v>18481</v>
      </c>
      <c r="N1823" s="102" t="s">
        <v>11590</v>
      </c>
      <c r="O1823" s="10" t="s">
        <v>20122</v>
      </c>
      <c r="P1823" s="10" t="s">
        <v>20159</v>
      </c>
      <c r="S1823" s="51" t="s">
        <v>20160</v>
      </c>
      <c r="T1823" s="51" t="s">
        <v>20161</v>
      </c>
      <c r="U1823" s="5" t="s">
        <v>20162</v>
      </c>
    </row>
    <row r="1824" spans="1:23" x14ac:dyDescent="0.2">
      <c r="A1824" s="5">
        <v>1823</v>
      </c>
      <c r="B1824" s="5" t="s">
        <v>4763</v>
      </c>
      <c r="D1824" s="5">
        <v>39928</v>
      </c>
      <c r="E1824" s="55">
        <v>2</v>
      </c>
      <c r="F1824" s="5" t="s">
        <v>3393</v>
      </c>
      <c r="G1824" s="5" t="s">
        <v>20158</v>
      </c>
      <c r="M1824" s="5" t="s">
        <v>18481</v>
      </c>
      <c r="N1824" s="102" t="s">
        <v>11590</v>
      </c>
      <c r="O1824" s="5" t="s">
        <v>20122</v>
      </c>
      <c r="P1824" s="5" t="s">
        <v>20159</v>
      </c>
      <c r="Q1824" s="5" t="s">
        <v>20163</v>
      </c>
      <c r="S1824" s="51" t="s">
        <v>20160</v>
      </c>
      <c r="T1824" s="51" t="s">
        <v>20161</v>
      </c>
      <c r="U1824" s="5" t="s">
        <v>20162</v>
      </c>
    </row>
    <row r="1825" spans="1:21" x14ac:dyDescent="0.2">
      <c r="A1825" s="5">
        <v>1824</v>
      </c>
      <c r="B1825" s="5" t="s">
        <v>4762</v>
      </c>
      <c r="D1825" s="5">
        <v>39928</v>
      </c>
      <c r="E1825" s="55">
        <v>2</v>
      </c>
      <c r="F1825" s="5" t="s">
        <v>3393</v>
      </c>
      <c r="G1825" s="5" t="s">
        <v>20158</v>
      </c>
      <c r="M1825" s="5" t="s">
        <v>18481</v>
      </c>
      <c r="N1825" s="102" t="s">
        <v>11590</v>
      </c>
      <c r="O1825" s="5" t="s">
        <v>20122</v>
      </c>
      <c r="P1825" s="5" t="s">
        <v>20159</v>
      </c>
      <c r="Q1825" s="5" t="s">
        <v>20163</v>
      </c>
      <c r="S1825" s="51" t="s">
        <v>20160</v>
      </c>
      <c r="T1825" s="51" t="s">
        <v>20161</v>
      </c>
      <c r="U1825" s="5" t="s">
        <v>20162</v>
      </c>
    </row>
    <row r="1826" spans="1:21" x14ac:dyDescent="0.2">
      <c r="A1826" s="5">
        <v>1825</v>
      </c>
      <c r="B1826" s="5" t="s">
        <v>9967</v>
      </c>
      <c r="D1826" s="10">
        <v>39993</v>
      </c>
      <c r="E1826" s="55">
        <v>4</v>
      </c>
      <c r="F1826" s="5" t="s">
        <v>3393</v>
      </c>
      <c r="G1826" s="5" t="s">
        <v>20158</v>
      </c>
      <c r="M1826" s="5" t="s">
        <v>16585</v>
      </c>
      <c r="N1826" s="102" t="s">
        <v>11590</v>
      </c>
      <c r="O1826" s="5" t="s">
        <v>20122</v>
      </c>
      <c r="P1826" s="5" t="s">
        <v>20164</v>
      </c>
      <c r="Q1826" s="5" t="s">
        <v>20165</v>
      </c>
      <c r="S1826" s="51" t="s">
        <v>20166</v>
      </c>
      <c r="T1826" s="51" t="s">
        <v>20167</v>
      </c>
      <c r="U1826" s="5" t="s">
        <v>20168</v>
      </c>
    </row>
    <row r="1827" spans="1:21" x14ac:dyDescent="0.2">
      <c r="A1827" s="5">
        <v>1826</v>
      </c>
      <c r="B1827" s="5" t="s">
        <v>8760</v>
      </c>
      <c r="D1827" s="10">
        <v>39993</v>
      </c>
      <c r="E1827" s="55">
        <v>4</v>
      </c>
      <c r="F1827" s="5" t="s">
        <v>3393</v>
      </c>
      <c r="G1827" s="5" t="s">
        <v>20158</v>
      </c>
      <c r="M1827" s="5" t="s">
        <v>16585</v>
      </c>
      <c r="N1827" s="102" t="s">
        <v>11590</v>
      </c>
      <c r="O1827" s="5" t="s">
        <v>20122</v>
      </c>
      <c r="P1827" s="10" t="s">
        <v>20164</v>
      </c>
      <c r="Q1827" s="5" t="s">
        <v>20165</v>
      </c>
      <c r="S1827" s="51" t="s">
        <v>20166</v>
      </c>
      <c r="T1827" s="51" t="s">
        <v>20167</v>
      </c>
      <c r="U1827" s="5" t="s">
        <v>20168</v>
      </c>
    </row>
    <row r="1828" spans="1:21" x14ac:dyDescent="0.2">
      <c r="A1828" s="5">
        <v>1827</v>
      </c>
      <c r="B1828" s="5" t="s">
        <v>8758</v>
      </c>
      <c r="D1828" s="10">
        <v>39993</v>
      </c>
      <c r="E1828" s="55">
        <v>4</v>
      </c>
      <c r="F1828" s="5" t="s">
        <v>3393</v>
      </c>
      <c r="G1828" s="5" t="s">
        <v>20158</v>
      </c>
      <c r="M1828" s="5" t="s">
        <v>16585</v>
      </c>
      <c r="N1828" s="102" t="s">
        <v>11590</v>
      </c>
      <c r="O1828" s="5" t="s">
        <v>20122</v>
      </c>
      <c r="P1828" s="5" t="s">
        <v>20164</v>
      </c>
      <c r="Q1828" s="5" t="s">
        <v>20165</v>
      </c>
      <c r="S1828" s="51" t="s">
        <v>20166</v>
      </c>
      <c r="T1828" s="51" t="s">
        <v>20167</v>
      </c>
      <c r="U1828" s="5" t="s">
        <v>20168</v>
      </c>
    </row>
    <row r="1829" spans="1:21" x14ac:dyDescent="0.2">
      <c r="A1829" s="5">
        <v>1828</v>
      </c>
      <c r="B1829" s="5" t="s">
        <v>8766</v>
      </c>
      <c r="D1829" s="10">
        <v>39979</v>
      </c>
      <c r="E1829" s="55">
        <v>3</v>
      </c>
      <c r="F1829" s="5" t="s">
        <v>3393</v>
      </c>
      <c r="G1829" s="5" t="s">
        <v>20158</v>
      </c>
      <c r="M1829" s="5" t="s">
        <v>16585</v>
      </c>
      <c r="N1829" s="102" t="s">
        <v>11590</v>
      </c>
      <c r="O1829" s="5" t="s">
        <v>20122</v>
      </c>
      <c r="P1829" s="5" t="s">
        <v>20164</v>
      </c>
      <c r="Q1829" s="5" t="s">
        <v>20142</v>
      </c>
      <c r="S1829" s="51" t="s">
        <v>20166</v>
      </c>
      <c r="T1829" s="51" t="s">
        <v>20167</v>
      </c>
      <c r="U1829" s="5" t="s">
        <v>20168</v>
      </c>
    </row>
    <row r="1830" spans="1:21" x14ac:dyDescent="0.2">
      <c r="A1830" s="5">
        <v>1829</v>
      </c>
      <c r="B1830" s="5" t="s">
        <v>4764</v>
      </c>
      <c r="D1830" s="5">
        <v>39979</v>
      </c>
      <c r="E1830" s="55">
        <v>3</v>
      </c>
      <c r="F1830" s="5" t="s">
        <v>3393</v>
      </c>
      <c r="G1830" s="5" t="s">
        <v>20158</v>
      </c>
      <c r="M1830" s="5" t="s">
        <v>18481</v>
      </c>
      <c r="N1830" s="102" t="s">
        <v>11590</v>
      </c>
      <c r="O1830" s="5" t="s">
        <v>20122</v>
      </c>
      <c r="P1830" s="5" t="s">
        <v>20164</v>
      </c>
      <c r="Q1830" s="5" t="s">
        <v>20142</v>
      </c>
      <c r="S1830" s="51" t="s">
        <v>20166</v>
      </c>
      <c r="T1830" s="51" t="s">
        <v>20167</v>
      </c>
      <c r="U1830" s="5" t="s">
        <v>20168</v>
      </c>
    </row>
    <row r="1831" spans="1:21" x14ac:dyDescent="0.2">
      <c r="A1831" s="5">
        <v>1830</v>
      </c>
      <c r="B1831" s="5" t="s">
        <v>8755</v>
      </c>
      <c r="D1831" s="10">
        <v>39979</v>
      </c>
      <c r="E1831" s="55">
        <v>3</v>
      </c>
      <c r="F1831" s="5" t="s">
        <v>3393</v>
      </c>
      <c r="G1831" s="5" t="s">
        <v>20158</v>
      </c>
      <c r="M1831" s="5" t="s">
        <v>16585</v>
      </c>
      <c r="N1831" s="102" t="s">
        <v>11590</v>
      </c>
      <c r="O1831" s="5" t="s">
        <v>20122</v>
      </c>
      <c r="P1831" s="5" t="s">
        <v>20164</v>
      </c>
      <c r="Q1831" s="5" t="s">
        <v>20142</v>
      </c>
      <c r="S1831" s="51" t="s">
        <v>20166</v>
      </c>
      <c r="T1831" s="51" t="s">
        <v>20167</v>
      </c>
      <c r="U1831" s="5" t="s">
        <v>20168</v>
      </c>
    </row>
    <row r="1832" spans="1:21" x14ac:dyDescent="0.2">
      <c r="A1832" s="5">
        <v>1831</v>
      </c>
      <c r="B1832" s="5" t="s">
        <v>4765</v>
      </c>
      <c r="D1832" s="5">
        <v>40010</v>
      </c>
      <c r="E1832" s="55">
        <v>3</v>
      </c>
      <c r="F1832" s="5" t="s">
        <v>3393</v>
      </c>
      <c r="G1832" s="5" t="s">
        <v>20158</v>
      </c>
      <c r="M1832" s="5" t="s">
        <v>18481</v>
      </c>
      <c r="N1832" s="102" t="s">
        <v>11590</v>
      </c>
      <c r="O1832" s="5" t="s">
        <v>20122</v>
      </c>
      <c r="P1832" s="5" t="s">
        <v>20164</v>
      </c>
      <c r="Q1832" s="5" t="s">
        <v>20142</v>
      </c>
      <c r="S1832" s="51" t="s">
        <v>20166</v>
      </c>
      <c r="T1832" s="51" t="s">
        <v>20167</v>
      </c>
      <c r="U1832" s="5" t="s">
        <v>20168</v>
      </c>
    </row>
    <row r="1833" spans="1:21" x14ac:dyDescent="0.2">
      <c r="A1833" s="5">
        <v>1832</v>
      </c>
      <c r="B1833" s="5" t="s">
        <v>4766</v>
      </c>
      <c r="D1833" s="5">
        <v>40010</v>
      </c>
      <c r="E1833" s="55">
        <v>3</v>
      </c>
      <c r="F1833" s="5" t="s">
        <v>3393</v>
      </c>
      <c r="G1833" s="5" t="s">
        <v>20158</v>
      </c>
      <c r="M1833" s="5" t="s">
        <v>18481</v>
      </c>
      <c r="N1833" s="102" t="s">
        <v>11590</v>
      </c>
      <c r="O1833" s="5" t="s">
        <v>20122</v>
      </c>
      <c r="P1833" s="5" t="s">
        <v>20164</v>
      </c>
      <c r="Q1833" s="5" t="s">
        <v>20142</v>
      </c>
      <c r="S1833" s="51" t="s">
        <v>20166</v>
      </c>
      <c r="T1833" s="51" t="s">
        <v>20167</v>
      </c>
      <c r="U1833" s="5" t="s">
        <v>20168</v>
      </c>
    </row>
    <row r="1834" spans="1:21" x14ac:dyDescent="0.2">
      <c r="A1834" s="5">
        <v>1833</v>
      </c>
      <c r="B1834" s="5" t="s">
        <v>8769</v>
      </c>
      <c r="D1834" s="10">
        <v>40010</v>
      </c>
      <c r="E1834" s="55">
        <v>3</v>
      </c>
      <c r="F1834" s="5" t="s">
        <v>3393</v>
      </c>
      <c r="G1834" s="5" t="s">
        <v>20158</v>
      </c>
      <c r="M1834" s="5" t="s">
        <v>16585</v>
      </c>
      <c r="N1834" s="102" t="s">
        <v>11590</v>
      </c>
      <c r="O1834" s="5" t="s">
        <v>20122</v>
      </c>
      <c r="P1834" s="10" t="s">
        <v>20164</v>
      </c>
      <c r="Q1834" s="5" t="s">
        <v>20142</v>
      </c>
      <c r="S1834" s="51" t="s">
        <v>20166</v>
      </c>
      <c r="T1834" s="51" t="s">
        <v>20167</v>
      </c>
      <c r="U1834" s="5" t="s">
        <v>20168</v>
      </c>
    </row>
    <row r="1835" spans="1:21" x14ac:dyDescent="0.2">
      <c r="A1835" s="5">
        <v>1834</v>
      </c>
      <c r="B1835" s="5" t="s">
        <v>4767</v>
      </c>
      <c r="D1835" s="5">
        <v>40047</v>
      </c>
      <c r="E1835" s="55">
        <v>1</v>
      </c>
      <c r="F1835" s="5" t="s">
        <v>3393</v>
      </c>
      <c r="G1835" s="5" t="s">
        <v>20158</v>
      </c>
      <c r="M1835" s="5" t="s">
        <v>18481</v>
      </c>
      <c r="N1835" s="102" t="s">
        <v>11590</v>
      </c>
      <c r="O1835" s="5" t="s">
        <v>20122</v>
      </c>
      <c r="P1835" s="10" t="s">
        <v>20169</v>
      </c>
      <c r="S1835" s="51" t="s">
        <v>20170</v>
      </c>
      <c r="T1835" s="51" t="s">
        <v>20171</v>
      </c>
      <c r="U1835" s="5" t="s">
        <v>20172</v>
      </c>
    </row>
    <row r="1836" spans="1:21" x14ac:dyDescent="0.2">
      <c r="A1836" s="5">
        <v>1835</v>
      </c>
      <c r="B1836" s="5" t="s">
        <v>4779</v>
      </c>
      <c r="D1836" s="5">
        <v>40355</v>
      </c>
      <c r="E1836" s="55">
        <v>18</v>
      </c>
      <c r="F1836" s="5" t="s">
        <v>3393</v>
      </c>
      <c r="G1836" s="5" t="s">
        <v>20158</v>
      </c>
      <c r="M1836" s="5" t="s">
        <v>18481</v>
      </c>
      <c r="N1836" s="102" t="s">
        <v>11590</v>
      </c>
      <c r="O1836" s="5" t="s">
        <v>20122</v>
      </c>
      <c r="P1836" s="5" t="s">
        <v>20173</v>
      </c>
      <c r="S1836" s="51" t="s">
        <v>20174</v>
      </c>
      <c r="T1836" s="51" t="s">
        <v>20175</v>
      </c>
      <c r="U1836" s="5" t="s">
        <v>20176</v>
      </c>
    </row>
    <row r="1837" spans="1:21" x14ac:dyDescent="0.2">
      <c r="A1837" s="5">
        <v>1836</v>
      </c>
      <c r="B1837" s="5" t="s">
        <v>4778</v>
      </c>
      <c r="D1837" s="5">
        <v>40355</v>
      </c>
      <c r="E1837" s="55">
        <v>18</v>
      </c>
      <c r="F1837" s="5" t="s">
        <v>3393</v>
      </c>
      <c r="G1837" s="5" t="s">
        <v>20158</v>
      </c>
      <c r="M1837" s="5" t="s">
        <v>18481</v>
      </c>
      <c r="N1837" s="102" t="s">
        <v>11590</v>
      </c>
      <c r="O1837" s="5" t="s">
        <v>20122</v>
      </c>
      <c r="P1837" s="5" t="s">
        <v>20173</v>
      </c>
      <c r="S1837" s="51" t="s">
        <v>20174</v>
      </c>
      <c r="T1837" s="51" t="s">
        <v>20175</v>
      </c>
      <c r="U1837" s="5" t="s">
        <v>20176</v>
      </c>
    </row>
    <row r="1838" spans="1:21" x14ac:dyDescent="0.2">
      <c r="A1838" s="5">
        <v>1837</v>
      </c>
      <c r="B1838" s="5" t="s">
        <v>8764</v>
      </c>
      <c r="D1838" s="5">
        <v>40355</v>
      </c>
      <c r="E1838" s="55">
        <v>18</v>
      </c>
      <c r="F1838" s="5" t="s">
        <v>3393</v>
      </c>
      <c r="G1838" s="5" t="s">
        <v>20158</v>
      </c>
      <c r="M1838" s="5" t="s">
        <v>16585</v>
      </c>
      <c r="N1838" s="102" t="s">
        <v>11590</v>
      </c>
      <c r="O1838" s="5" t="s">
        <v>20122</v>
      </c>
      <c r="P1838" s="10" t="s">
        <v>20173</v>
      </c>
      <c r="S1838" s="51" t="s">
        <v>20174</v>
      </c>
      <c r="T1838" s="51" t="s">
        <v>20175</v>
      </c>
      <c r="U1838" s="5" t="s">
        <v>20176</v>
      </c>
    </row>
    <row r="1839" spans="1:21" x14ac:dyDescent="0.2">
      <c r="A1839" s="5">
        <v>1838</v>
      </c>
      <c r="B1839" s="5" t="s">
        <v>8762</v>
      </c>
      <c r="D1839" s="10">
        <v>40396</v>
      </c>
      <c r="E1839" s="55">
        <v>14</v>
      </c>
      <c r="F1839" s="5" t="s">
        <v>3393</v>
      </c>
      <c r="G1839" s="5" t="s">
        <v>20158</v>
      </c>
      <c r="M1839" s="5" t="s">
        <v>16585</v>
      </c>
      <c r="N1839" s="102" t="s">
        <v>11590</v>
      </c>
      <c r="O1839" s="5" t="s">
        <v>20122</v>
      </c>
      <c r="P1839" s="10" t="s">
        <v>20173</v>
      </c>
      <c r="S1839" s="51" t="s">
        <v>20174</v>
      </c>
      <c r="T1839" s="51" t="s">
        <v>20175</v>
      </c>
      <c r="U1839" s="5" t="s">
        <v>20176</v>
      </c>
    </row>
    <row r="1840" spans="1:21" x14ac:dyDescent="0.2">
      <c r="A1840" s="5">
        <v>1839</v>
      </c>
      <c r="B1840" s="5" t="s">
        <v>4780</v>
      </c>
      <c r="D1840" s="5">
        <v>40396</v>
      </c>
      <c r="E1840" s="55">
        <v>14</v>
      </c>
      <c r="F1840" s="5" t="s">
        <v>3393</v>
      </c>
      <c r="G1840" s="5" t="s">
        <v>20158</v>
      </c>
      <c r="M1840" s="5" t="s">
        <v>18481</v>
      </c>
      <c r="N1840" s="102" t="s">
        <v>11590</v>
      </c>
      <c r="O1840" s="5" t="s">
        <v>20122</v>
      </c>
      <c r="P1840" s="10" t="s">
        <v>20173</v>
      </c>
      <c r="S1840" s="51" t="s">
        <v>20174</v>
      </c>
      <c r="T1840" s="51" t="s">
        <v>20175</v>
      </c>
      <c r="U1840" s="5" t="s">
        <v>20176</v>
      </c>
    </row>
    <row r="1841" spans="1:23" x14ac:dyDescent="0.2">
      <c r="A1841" s="5">
        <v>1840</v>
      </c>
      <c r="B1841" s="5" t="s">
        <v>8763</v>
      </c>
      <c r="D1841" s="10">
        <v>40396</v>
      </c>
      <c r="E1841" s="55">
        <v>14</v>
      </c>
      <c r="F1841" s="5" t="s">
        <v>3393</v>
      </c>
      <c r="G1841" s="5" t="s">
        <v>20158</v>
      </c>
      <c r="M1841" s="5" t="s">
        <v>16585</v>
      </c>
      <c r="N1841" s="102" t="s">
        <v>11590</v>
      </c>
      <c r="O1841" s="5" t="s">
        <v>20122</v>
      </c>
      <c r="P1841" s="10" t="s">
        <v>20173</v>
      </c>
      <c r="S1841" s="51" t="s">
        <v>20174</v>
      </c>
      <c r="T1841" s="51" t="s">
        <v>20175</v>
      </c>
      <c r="U1841" s="5" t="s">
        <v>20176</v>
      </c>
    </row>
    <row r="1842" spans="1:23" x14ac:dyDescent="0.2">
      <c r="A1842" s="5">
        <v>1841</v>
      </c>
      <c r="B1842" s="5" t="s">
        <v>9267</v>
      </c>
      <c r="D1842" s="10">
        <v>39965</v>
      </c>
      <c r="E1842" s="55">
        <v>1</v>
      </c>
      <c r="F1842" s="5" t="s">
        <v>3393</v>
      </c>
      <c r="G1842" s="5" t="s">
        <v>20177</v>
      </c>
      <c r="M1842" s="5" t="s">
        <v>16585</v>
      </c>
      <c r="N1842" s="102" t="s">
        <v>11590</v>
      </c>
      <c r="O1842" s="5" t="s">
        <v>20122</v>
      </c>
      <c r="P1842" s="10" t="s">
        <v>20178</v>
      </c>
      <c r="S1842" s="51" t="s">
        <v>20179</v>
      </c>
      <c r="T1842" s="51" t="s">
        <v>20180</v>
      </c>
      <c r="U1842" s="5" t="s">
        <v>20181</v>
      </c>
    </row>
    <row r="1843" spans="1:23" x14ac:dyDescent="0.2">
      <c r="A1843" s="5">
        <v>1842</v>
      </c>
      <c r="B1843" s="5" t="s">
        <v>9261</v>
      </c>
      <c r="D1843" s="10">
        <v>40050</v>
      </c>
      <c r="E1843" s="55">
        <v>1</v>
      </c>
      <c r="F1843" s="5" t="s">
        <v>3393</v>
      </c>
      <c r="G1843" s="5" t="s">
        <v>20182</v>
      </c>
      <c r="M1843" s="5" t="s">
        <v>16585</v>
      </c>
      <c r="N1843" s="102" t="s">
        <v>11590</v>
      </c>
      <c r="O1843" s="5" t="s">
        <v>20122</v>
      </c>
      <c r="P1843" s="10" t="s">
        <v>20169</v>
      </c>
      <c r="S1843" s="51" t="s">
        <v>20170</v>
      </c>
      <c r="T1843" s="51" t="s">
        <v>20171</v>
      </c>
      <c r="U1843" s="5" t="s">
        <v>20172</v>
      </c>
    </row>
    <row r="1844" spans="1:23" x14ac:dyDescent="0.2">
      <c r="A1844" s="5">
        <v>1843</v>
      </c>
      <c r="B1844" s="5" t="s">
        <v>9265</v>
      </c>
      <c r="D1844" s="5">
        <v>40326</v>
      </c>
      <c r="E1844" s="55">
        <v>2</v>
      </c>
      <c r="F1844" s="5" t="s">
        <v>3393</v>
      </c>
      <c r="G1844" s="5" t="s">
        <v>20182</v>
      </c>
      <c r="M1844" s="5" t="s">
        <v>16585</v>
      </c>
      <c r="N1844" s="102" t="s">
        <v>11590</v>
      </c>
      <c r="O1844" s="5" t="s">
        <v>20122</v>
      </c>
      <c r="P1844" s="10" t="s">
        <v>20183</v>
      </c>
      <c r="Q1844" s="5" t="s">
        <v>20184</v>
      </c>
      <c r="S1844" s="51" t="s">
        <v>20185</v>
      </c>
      <c r="T1844" s="51" t="s">
        <v>20186</v>
      </c>
      <c r="U1844" s="5" t="s">
        <v>20187</v>
      </c>
    </row>
    <row r="1845" spans="1:23" x14ac:dyDescent="0.2">
      <c r="A1845" s="5">
        <v>1844</v>
      </c>
      <c r="B1845" s="5" t="s">
        <v>12187</v>
      </c>
      <c r="D1845" s="10">
        <v>40091</v>
      </c>
      <c r="E1845" s="55">
        <v>1</v>
      </c>
      <c r="F1845" s="102" t="s">
        <v>3393</v>
      </c>
      <c r="G1845" s="5" t="s">
        <v>20158</v>
      </c>
      <c r="L1845" s="5" t="s">
        <v>3912</v>
      </c>
      <c r="M1845" s="5" t="s">
        <v>16585</v>
      </c>
      <c r="N1845" s="102" t="s">
        <v>11590</v>
      </c>
      <c r="O1845" s="5" t="s">
        <v>20122</v>
      </c>
      <c r="P1845" s="10" t="s">
        <v>20123</v>
      </c>
      <c r="S1845" s="5" t="s">
        <v>20124</v>
      </c>
      <c r="T1845" s="5" t="s">
        <v>20125</v>
      </c>
      <c r="U1845" s="5" t="s">
        <v>20126</v>
      </c>
    </row>
    <row r="1846" spans="1:23" x14ac:dyDescent="0.2">
      <c r="A1846" s="5">
        <v>1845</v>
      </c>
      <c r="B1846" s="5" t="s">
        <v>9263</v>
      </c>
      <c r="D1846" s="10">
        <v>40314</v>
      </c>
      <c r="E1846" s="55">
        <v>2</v>
      </c>
      <c r="F1846" s="5" t="s">
        <v>3393</v>
      </c>
      <c r="G1846" s="5" t="s">
        <v>20182</v>
      </c>
      <c r="M1846" s="5" t="s">
        <v>16585</v>
      </c>
      <c r="N1846" s="102" t="s">
        <v>11590</v>
      </c>
      <c r="O1846" s="5" t="s">
        <v>20122</v>
      </c>
      <c r="P1846" s="10" t="s">
        <v>20183</v>
      </c>
      <c r="Q1846" s="5" t="s">
        <v>20188</v>
      </c>
      <c r="S1846" s="51" t="s">
        <v>20185</v>
      </c>
      <c r="T1846" s="51" t="s">
        <v>20186</v>
      </c>
      <c r="U1846" s="5" t="s">
        <v>20187</v>
      </c>
    </row>
    <row r="1847" spans="1:23" x14ac:dyDescent="0.2">
      <c r="A1847" s="5">
        <v>1846</v>
      </c>
      <c r="B1847" s="5" t="s">
        <v>9296</v>
      </c>
      <c r="D1847" s="5">
        <v>40528</v>
      </c>
      <c r="E1847" s="55">
        <v>1</v>
      </c>
      <c r="F1847" s="5" t="s">
        <v>3393</v>
      </c>
      <c r="G1847" s="5" t="s">
        <v>20177</v>
      </c>
      <c r="M1847" s="5" t="s">
        <v>16585</v>
      </c>
      <c r="N1847" s="102" t="s">
        <v>11590</v>
      </c>
      <c r="O1847" s="5" t="s">
        <v>20122</v>
      </c>
      <c r="P1847" s="10" t="s">
        <v>20189</v>
      </c>
      <c r="S1847" s="51" t="s">
        <v>20190</v>
      </c>
      <c r="T1847" s="51" t="s">
        <v>20191</v>
      </c>
      <c r="U1847" s="5" t="s">
        <v>20192</v>
      </c>
    </row>
    <row r="1848" spans="1:23" x14ac:dyDescent="0.2">
      <c r="A1848" s="5">
        <v>1847</v>
      </c>
      <c r="B1848" s="5" t="s">
        <v>4890</v>
      </c>
      <c r="D1848" s="65" t="s">
        <v>4889</v>
      </c>
      <c r="E1848" s="55">
        <v>2</v>
      </c>
      <c r="F1848" s="5" t="s">
        <v>4305</v>
      </c>
      <c r="G1848" s="5" t="s">
        <v>4497</v>
      </c>
      <c r="M1848" s="5" t="s">
        <v>18481</v>
      </c>
      <c r="N1848" s="102" t="s">
        <v>11590</v>
      </c>
      <c r="O1848" s="5" t="s">
        <v>20122</v>
      </c>
      <c r="P1848" s="5" t="s">
        <v>20128</v>
      </c>
      <c r="S1848" s="5" t="s">
        <v>20129</v>
      </c>
      <c r="T1848" s="5" t="s">
        <v>20130</v>
      </c>
      <c r="U1848" s="5" t="s">
        <v>20131</v>
      </c>
    </row>
    <row r="1849" spans="1:23" x14ac:dyDescent="0.2">
      <c r="A1849" s="5">
        <v>1848</v>
      </c>
      <c r="B1849" s="5" t="s">
        <v>4888</v>
      </c>
      <c r="D1849" s="65" t="s">
        <v>4889</v>
      </c>
      <c r="E1849" s="55">
        <v>2</v>
      </c>
      <c r="F1849" s="5" t="s">
        <v>4305</v>
      </c>
      <c r="G1849" s="5" t="s">
        <v>4497</v>
      </c>
      <c r="M1849" s="5" t="s">
        <v>18481</v>
      </c>
      <c r="N1849" s="102" t="s">
        <v>11590</v>
      </c>
      <c r="O1849" s="5" t="s">
        <v>20122</v>
      </c>
      <c r="P1849" s="5" t="s">
        <v>20128</v>
      </c>
      <c r="S1849" s="5" t="s">
        <v>20129</v>
      </c>
      <c r="T1849" s="5" t="s">
        <v>20130</v>
      </c>
      <c r="U1849" s="5" t="s">
        <v>20131</v>
      </c>
    </row>
    <row r="1850" spans="1:23" x14ac:dyDescent="0.2">
      <c r="A1850" s="5">
        <v>1849</v>
      </c>
      <c r="B1850" s="5" t="s">
        <v>11699</v>
      </c>
      <c r="C1850" s="5" t="s">
        <v>2798</v>
      </c>
      <c r="D1850" s="10">
        <v>2050</v>
      </c>
      <c r="F1850" s="17" t="s">
        <v>3305</v>
      </c>
      <c r="G1850" s="17" t="s">
        <v>20193</v>
      </c>
      <c r="H1850" s="17"/>
      <c r="I1850" s="17"/>
      <c r="J1850" s="17"/>
      <c r="L1850" s="17"/>
      <c r="M1850" s="5" t="s">
        <v>16585</v>
      </c>
      <c r="N1850" s="102" t="s">
        <v>16610</v>
      </c>
      <c r="O1850" s="5" t="s">
        <v>20194</v>
      </c>
      <c r="W1850" s="17"/>
    </row>
    <row r="1851" spans="1:23" x14ac:dyDescent="0.2">
      <c r="A1851" s="5">
        <v>1850</v>
      </c>
      <c r="B1851" s="5" t="s">
        <v>11704</v>
      </c>
      <c r="C1851" s="5" t="s">
        <v>2798</v>
      </c>
      <c r="D1851" s="10">
        <v>2193</v>
      </c>
      <c r="F1851" s="17" t="s">
        <v>3305</v>
      </c>
      <c r="G1851" s="17" t="s">
        <v>20193</v>
      </c>
      <c r="H1851" s="17"/>
      <c r="I1851" s="17"/>
      <c r="J1851" s="17"/>
      <c r="L1851" s="17"/>
      <c r="M1851" s="5" t="s">
        <v>16585</v>
      </c>
      <c r="N1851" s="102" t="s">
        <v>16610</v>
      </c>
      <c r="O1851" s="5" t="s">
        <v>20195</v>
      </c>
      <c r="W1851" s="17"/>
    </row>
    <row r="1852" spans="1:23" x14ac:dyDescent="0.2">
      <c r="A1852" s="5">
        <v>1851</v>
      </c>
      <c r="B1852" s="5" t="s">
        <v>11626</v>
      </c>
      <c r="C1852" s="5" t="s">
        <v>2798</v>
      </c>
      <c r="D1852" s="10">
        <v>765</v>
      </c>
      <c r="F1852" s="17" t="s">
        <v>3305</v>
      </c>
      <c r="G1852" s="17" t="s">
        <v>11437</v>
      </c>
      <c r="H1852" s="17"/>
      <c r="I1852" s="17"/>
      <c r="J1852" s="17"/>
      <c r="L1852" s="17"/>
      <c r="M1852" s="5" t="s">
        <v>16585</v>
      </c>
      <c r="N1852" s="102" t="s">
        <v>16610</v>
      </c>
      <c r="O1852" s="5" t="s">
        <v>20196</v>
      </c>
      <c r="W1852" s="17"/>
    </row>
    <row r="1853" spans="1:23" x14ac:dyDescent="0.2">
      <c r="A1853" s="5">
        <v>1852</v>
      </c>
      <c r="B1853" s="5" t="s">
        <v>11436</v>
      </c>
      <c r="C1853" s="5" t="s">
        <v>2798</v>
      </c>
      <c r="D1853" s="10">
        <v>785</v>
      </c>
      <c r="F1853" s="30" t="s">
        <v>3305</v>
      </c>
      <c r="G1853" s="30" t="s">
        <v>11437</v>
      </c>
      <c r="H1853" s="30"/>
      <c r="I1853" s="30"/>
      <c r="J1853" s="30"/>
      <c r="K1853" s="10"/>
      <c r="L1853" s="30"/>
      <c r="M1853" s="5" t="s">
        <v>16585</v>
      </c>
      <c r="N1853" s="102" t="s">
        <v>16610</v>
      </c>
      <c r="O1853" s="10" t="s">
        <v>20197</v>
      </c>
      <c r="Q1853" s="10"/>
      <c r="W1853" s="30"/>
    </row>
    <row r="1854" spans="1:23" x14ac:dyDescent="0.2">
      <c r="A1854" s="5">
        <v>1853</v>
      </c>
      <c r="B1854" s="5" t="s">
        <v>6637</v>
      </c>
      <c r="C1854" s="5" t="s">
        <v>2798</v>
      </c>
      <c r="D1854" s="10">
        <v>2743</v>
      </c>
      <c r="F1854" s="17" t="s">
        <v>5336</v>
      </c>
      <c r="G1854" s="17" t="s">
        <v>6638</v>
      </c>
      <c r="H1854" s="17"/>
      <c r="I1854" s="17"/>
      <c r="J1854" s="17"/>
      <c r="L1854" s="17"/>
      <c r="M1854" s="5" t="s">
        <v>16585</v>
      </c>
      <c r="N1854" s="102" t="s">
        <v>16610</v>
      </c>
      <c r="O1854" s="5" t="s">
        <v>20198</v>
      </c>
      <c r="W1854" s="17"/>
    </row>
    <row r="1855" spans="1:23" x14ac:dyDescent="0.2">
      <c r="A1855" s="5">
        <v>1854</v>
      </c>
      <c r="B1855" s="5" t="s">
        <v>2797</v>
      </c>
      <c r="C1855" s="5" t="s">
        <v>2798</v>
      </c>
      <c r="D1855" s="10">
        <v>342</v>
      </c>
      <c r="F1855" s="102" t="s">
        <v>2800</v>
      </c>
      <c r="G1855" s="5" t="s">
        <v>2801</v>
      </c>
      <c r="L1855" s="5" t="s">
        <v>3373</v>
      </c>
      <c r="M1855" s="5" t="s">
        <v>2804</v>
      </c>
      <c r="N1855" s="102" t="s">
        <v>16610</v>
      </c>
      <c r="O1855" s="5" t="s">
        <v>20199</v>
      </c>
    </row>
    <row r="1856" spans="1:23" x14ac:dyDescent="0.2">
      <c r="A1856" s="5">
        <v>1855</v>
      </c>
      <c r="B1856" s="5" t="s">
        <v>2822</v>
      </c>
      <c r="C1856" s="5" t="s">
        <v>2798</v>
      </c>
      <c r="D1856" s="10">
        <v>683</v>
      </c>
      <c r="F1856" s="102" t="s">
        <v>2800</v>
      </c>
      <c r="G1856" s="5" t="s">
        <v>2801</v>
      </c>
      <c r="L1856" s="5" t="s">
        <v>3373</v>
      </c>
      <c r="M1856" s="5" t="s">
        <v>2804</v>
      </c>
      <c r="N1856" s="13" t="s">
        <v>16610</v>
      </c>
      <c r="O1856" s="10" t="s">
        <v>20200</v>
      </c>
      <c r="P1856" s="10"/>
    </row>
    <row r="1857" spans="1:114" x14ac:dyDescent="0.2">
      <c r="A1857" s="5">
        <v>1856</v>
      </c>
      <c r="B1857" s="5" t="s">
        <v>20201</v>
      </c>
      <c r="C1857" s="5" t="s">
        <v>2798</v>
      </c>
      <c r="D1857" s="10">
        <v>696</v>
      </c>
      <c r="F1857" s="17" t="s">
        <v>2829</v>
      </c>
      <c r="G1857" s="17" t="s">
        <v>2830</v>
      </c>
      <c r="H1857" s="17"/>
      <c r="I1857" s="17"/>
      <c r="J1857" s="17"/>
      <c r="L1857" s="17"/>
      <c r="M1857" s="10" t="s">
        <v>18480</v>
      </c>
      <c r="N1857" s="13" t="s">
        <v>16610</v>
      </c>
      <c r="O1857" s="10" t="s">
        <v>20202</v>
      </c>
      <c r="P1857" s="10"/>
      <c r="W1857" s="17"/>
    </row>
    <row r="1858" spans="1:114" x14ac:dyDescent="0.2">
      <c r="A1858" s="5">
        <v>1857</v>
      </c>
      <c r="B1858" s="5" t="s">
        <v>2827</v>
      </c>
      <c r="C1858" s="5" t="s">
        <v>2798</v>
      </c>
      <c r="D1858" s="10">
        <v>696</v>
      </c>
      <c r="F1858" s="17" t="s">
        <v>2829</v>
      </c>
      <c r="G1858" s="17" t="s">
        <v>2830</v>
      </c>
      <c r="H1858" s="17"/>
      <c r="I1858" s="17"/>
      <c r="J1858" s="17"/>
      <c r="L1858" s="17"/>
      <c r="M1858" s="5" t="s">
        <v>2804</v>
      </c>
      <c r="N1858" s="13" t="s">
        <v>16610</v>
      </c>
      <c r="O1858" s="10" t="s">
        <v>20203</v>
      </c>
      <c r="P1858" s="10"/>
      <c r="W1858" s="17"/>
    </row>
    <row r="1859" spans="1:114" x14ac:dyDescent="0.2">
      <c r="A1859" s="5">
        <v>1858</v>
      </c>
      <c r="B1859" s="5" t="s">
        <v>11618</v>
      </c>
      <c r="C1859" s="5" t="s">
        <v>2798</v>
      </c>
      <c r="D1859" s="10">
        <v>2583</v>
      </c>
      <c r="F1859" s="17" t="s">
        <v>2829</v>
      </c>
      <c r="G1859" s="17" t="s">
        <v>7242</v>
      </c>
      <c r="H1859" s="17"/>
      <c r="I1859" s="17"/>
      <c r="J1859" s="17"/>
      <c r="K1859" s="17"/>
      <c r="L1859" s="17"/>
      <c r="M1859" s="5" t="s">
        <v>16585</v>
      </c>
      <c r="N1859" s="13" t="s">
        <v>16610</v>
      </c>
      <c r="O1859" s="10" t="s">
        <v>20204</v>
      </c>
      <c r="P1859" s="10"/>
      <c r="W1859" s="17"/>
    </row>
    <row r="1860" spans="1:114" x14ac:dyDescent="0.2">
      <c r="A1860" s="5">
        <v>1859</v>
      </c>
      <c r="B1860" s="5" t="s">
        <v>11623</v>
      </c>
      <c r="C1860" s="5" t="s">
        <v>2798</v>
      </c>
      <c r="D1860" s="10">
        <v>2652</v>
      </c>
      <c r="F1860" s="17" t="s">
        <v>2829</v>
      </c>
      <c r="G1860" s="17" t="s">
        <v>7242</v>
      </c>
      <c r="H1860" s="17"/>
      <c r="I1860" s="17"/>
      <c r="J1860" s="17"/>
      <c r="K1860" s="17"/>
      <c r="L1860" s="17"/>
      <c r="M1860" s="5" t="s">
        <v>16585</v>
      </c>
      <c r="N1860" s="13" t="s">
        <v>16610</v>
      </c>
      <c r="O1860" s="10" t="s">
        <v>20205</v>
      </c>
      <c r="P1860" s="10"/>
      <c r="W1860" s="17"/>
    </row>
    <row r="1861" spans="1:114" x14ac:dyDescent="0.2">
      <c r="A1861" s="66"/>
      <c r="B1861" s="66" t="s">
        <v>20206</v>
      </c>
      <c r="C1861" s="66"/>
      <c r="D1861" s="66"/>
      <c r="E1861" s="99"/>
      <c r="F1861" s="103"/>
      <c r="G1861" s="103"/>
      <c r="H1861" s="103"/>
      <c r="I1861" s="103"/>
      <c r="J1861" s="103"/>
      <c r="K1861" s="66"/>
      <c r="L1861" s="103"/>
      <c r="M1861" s="10" t="s">
        <v>18480</v>
      </c>
      <c r="N1861" s="104"/>
      <c r="O1861" s="66"/>
      <c r="P1861" s="66"/>
      <c r="Q1861" s="66"/>
      <c r="R1861" s="66"/>
      <c r="S1861" s="66"/>
      <c r="T1861" s="66"/>
      <c r="U1861" s="66"/>
      <c r="V1861" s="66"/>
      <c r="W1861" s="103"/>
      <c r="X1861" s="66"/>
      <c r="Y1861" s="66"/>
      <c r="Z1861" s="66"/>
      <c r="AA1861" s="66"/>
      <c r="AB1861" s="66"/>
      <c r="AC1861" s="66"/>
      <c r="AD1861" s="66"/>
      <c r="AE1861" s="66"/>
      <c r="AF1861" s="66"/>
      <c r="AG1861" s="66"/>
      <c r="AH1861" s="66"/>
      <c r="AI1861" s="66"/>
      <c r="AJ1861" s="66"/>
      <c r="AK1861" s="66"/>
      <c r="AL1861" s="66"/>
      <c r="AM1861" s="66"/>
      <c r="AN1861" s="66"/>
      <c r="AO1861" s="66"/>
      <c r="AP1861" s="66"/>
      <c r="AQ1861" s="66"/>
      <c r="AR1861" s="66"/>
      <c r="AS1861" s="66"/>
      <c r="AT1861" s="66"/>
      <c r="AU1861" s="66"/>
      <c r="AV1861" s="66"/>
      <c r="AW1861" s="66"/>
      <c r="AX1861" s="66"/>
      <c r="AY1861" s="66"/>
      <c r="AZ1861" s="66"/>
      <c r="BA1861" s="66"/>
      <c r="BB1861" s="66"/>
      <c r="BC1861" s="66"/>
      <c r="BD1861" s="66"/>
      <c r="BE1861" s="66"/>
      <c r="BF1861" s="66"/>
      <c r="BG1861" s="66"/>
      <c r="BH1861" s="66"/>
      <c r="BI1861" s="66"/>
      <c r="BJ1861" s="66"/>
      <c r="BK1861" s="66"/>
      <c r="BL1861" s="66"/>
      <c r="BM1861" s="66"/>
      <c r="BN1861" s="66"/>
      <c r="BO1861" s="66"/>
      <c r="BP1861" s="66"/>
      <c r="BQ1861" s="66"/>
      <c r="BR1861" s="66"/>
      <c r="BS1861" s="66"/>
      <c r="BT1861" s="66"/>
      <c r="BU1861" s="66"/>
      <c r="BV1861" s="66"/>
      <c r="BW1861" s="66"/>
      <c r="BX1861" s="66"/>
      <c r="BY1861" s="66"/>
      <c r="BZ1861" s="66"/>
      <c r="CA1861" s="66"/>
      <c r="CB1861" s="66"/>
      <c r="CC1861" s="66"/>
      <c r="CD1861" s="66"/>
      <c r="CE1861" s="66"/>
      <c r="CF1861" s="66"/>
      <c r="CG1861" s="66"/>
      <c r="CH1861" s="66"/>
      <c r="CI1861" s="66"/>
      <c r="CJ1861" s="66"/>
      <c r="CK1861" s="66"/>
      <c r="CL1861" s="66"/>
      <c r="CM1861" s="66"/>
      <c r="CN1861" s="66"/>
      <c r="CO1861" s="66"/>
      <c r="CP1861" s="66"/>
      <c r="CQ1861" s="66"/>
      <c r="CR1861" s="66"/>
      <c r="CS1861" s="66"/>
      <c r="CT1861" s="66"/>
      <c r="CU1861" s="66"/>
      <c r="CV1861" s="66"/>
      <c r="CW1861" s="66"/>
      <c r="CX1861" s="66"/>
      <c r="CY1861" s="66"/>
      <c r="CZ1861" s="66"/>
      <c r="DA1861" s="66"/>
      <c r="DB1861" s="66"/>
      <c r="DC1861" s="66"/>
      <c r="DD1861" s="66"/>
      <c r="DE1861" s="66"/>
      <c r="DF1861" s="66"/>
      <c r="DG1861" s="66"/>
      <c r="DH1861" s="66"/>
      <c r="DI1861" s="66"/>
      <c r="DJ1861" s="66"/>
    </row>
    <row r="1862" spans="1:114" x14ac:dyDescent="0.2">
      <c r="A1862" s="66"/>
      <c r="B1862" s="66" t="s">
        <v>20207</v>
      </c>
      <c r="C1862" s="66"/>
      <c r="D1862" s="66"/>
      <c r="E1862" s="99"/>
      <c r="F1862" s="103"/>
      <c r="G1862" s="103"/>
      <c r="H1862" s="103"/>
      <c r="I1862" s="103"/>
      <c r="J1862" s="103"/>
      <c r="K1862" s="66"/>
      <c r="L1862" s="103"/>
      <c r="M1862" s="10" t="s">
        <v>18480</v>
      </c>
      <c r="N1862" s="104"/>
      <c r="O1862" s="66"/>
      <c r="P1862" s="66"/>
      <c r="Q1862" s="66"/>
      <c r="R1862" s="66"/>
      <c r="S1862" s="66"/>
      <c r="T1862" s="66"/>
      <c r="U1862" s="66"/>
      <c r="V1862" s="66"/>
      <c r="W1862" s="103"/>
      <c r="X1862" s="66"/>
      <c r="Y1862" s="66"/>
      <c r="Z1862" s="66"/>
      <c r="AA1862" s="66"/>
      <c r="AB1862" s="66"/>
      <c r="AC1862" s="66"/>
      <c r="AD1862" s="66"/>
      <c r="AE1862" s="66"/>
      <c r="AF1862" s="66"/>
      <c r="AG1862" s="66"/>
      <c r="AH1862" s="66"/>
      <c r="AI1862" s="66"/>
      <c r="AJ1862" s="66"/>
      <c r="AK1862" s="66"/>
      <c r="AL1862" s="66"/>
      <c r="AM1862" s="66"/>
      <c r="AN1862" s="66"/>
      <c r="AO1862" s="66"/>
      <c r="AP1862" s="66"/>
      <c r="AQ1862" s="66"/>
      <c r="AR1862" s="66"/>
      <c r="AS1862" s="66"/>
      <c r="AT1862" s="66"/>
      <c r="AU1862" s="66"/>
      <c r="AV1862" s="66"/>
      <c r="AW1862" s="66"/>
      <c r="AX1862" s="66"/>
      <c r="AY1862" s="66"/>
      <c r="AZ1862" s="66"/>
      <c r="BA1862" s="66"/>
      <c r="BB1862" s="66"/>
      <c r="BC1862" s="66"/>
      <c r="BD1862" s="66"/>
      <c r="BE1862" s="66"/>
      <c r="BF1862" s="66"/>
      <c r="BG1862" s="66"/>
      <c r="BH1862" s="66"/>
      <c r="BI1862" s="66"/>
      <c r="BJ1862" s="66"/>
      <c r="BK1862" s="66"/>
      <c r="BL1862" s="66"/>
      <c r="BM1862" s="66"/>
      <c r="BN1862" s="66"/>
      <c r="BO1862" s="66"/>
      <c r="BP1862" s="66"/>
      <c r="BQ1862" s="66"/>
      <c r="BR1862" s="66"/>
      <c r="BS1862" s="66"/>
      <c r="BT1862" s="66"/>
      <c r="BU1862" s="66"/>
      <c r="BV1862" s="66"/>
      <c r="BW1862" s="66"/>
      <c r="BX1862" s="66"/>
      <c r="BY1862" s="66"/>
      <c r="BZ1862" s="66"/>
      <c r="CA1862" s="66"/>
      <c r="CB1862" s="66"/>
      <c r="CC1862" s="66"/>
      <c r="CD1862" s="66"/>
      <c r="CE1862" s="66"/>
      <c r="CF1862" s="66"/>
      <c r="CG1862" s="66"/>
      <c r="CH1862" s="66"/>
      <c r="CI1862" s="66"/>
      <c r="CJ1862" s="66"/>
      <c r="CK1862" s="66"/>
      <c r="CL1862" s="66"/>
      <c r="CM1862" s="66"/>
      <c r="CN1862" s="66"/>
      <c r="CO1862" s="66"/>
      <c r="CP1862" s="66"/>
      <c r="CQ1862" s="66"/>
      <c r="CR1862" s="66"/>
      <c r="CS1862" s="66"/>
      <c r="CT1862" s="66"/>
      <c r="CU1862" s="66"/>
      <c r="CV1862" s="66"/>
      <c r="CW1862" s="66"/>
      <c r="CX1862" s="66"/>
      <c r="CY1862" s="66"/>
      <c r="CZ1862" s="66"/>
      <c r="DA1862" s="66"/>
      <c r="DB1862" s="66"/>
      <c r="DC1862" s="66"/>
      <c r="DD1862" s="66"/>
      <c r="DE1862" s="66"/>
      <c r="DF1862" s="66"/>
      <c r="DG1862" s="66"/>
      <c r="DH1862" s="66"/>
      <c r="DI1862" s="66"/>
      <c r="DJ1862" s="66"/>
    </row>
    <row r="1863" spans="1:114" x14ac:dyDescent="0.2">
      <c r="A1863" s="66"/>
      <c r="B1863" s="66" t="s">
        <v>20208</v>
      </c>
      <c r="C1863" s="66"/>
      <c r="D1863" s="66"/>
      <c r="E1863" s="99"/>
      <c r="F1863" s="103"/>
      <c r="G1863" s="103"/>
      <c r="H1863" s="103"/>
      <c r="I1863" s="103"/>
      <c r="J1863" s="103"/>
      <c r="K1863" s="66"/>
      <c r="L1863" s="103"/>
      <c r="M1863" s="10" t="s">
        <v>18480</v>
      </c>
      <c r="N1863" s="104"/>
      <c r="O1863" s="16"/>
      <c r="P1863" s="16"/>
      <c r="Q1863" s="66"/>
      <c r="R1863" s="66"/>
      <c r="S1863" s="66"/>
      <c r="T1863" s="66"/>
      <c r="U1863" s="66"/>
      <c r="V1863" s="66"/>
      <c r="W1863" s="103"/>
      <c r="X1863" s="66"/>
      <c r="Y1863" s="66"/>
      <c r="Z1863" s="66"/>
      <c r="AA1863" s="66"/>
      <c r="AB1863" s="66"/>
      <c r="AC1863" s="66"/>
      <c r="AD1863" s="66"/>
      <c r="AE1863" s="66"/>
      <c r="AF1863" s="66"/>
      <c r="AG1863" s="66"/>
      <c r="AH1863" s="66"/>
      <c r="AI1863" s="66"/>
      <c r="AJ1863" s="66"/>
      <c r="AK1863" s="66"/>
      <c r="AL1863" s="66"/>
      <c r="AM1863" s="66"/>
      <c r="AN1863" s="66"/>
      <c r="AO1863" s="66"/>
      <c r="AP1863" s="66"/>
      <c r="AQ1863" s="66"/>
      <c r="AR1863" s="66"/>
      <c r="AS1863" s="66"/>
      <c r="AT1863" s="66"/>
      <c r="AU1863" s="66"/>
      <c r="AV1863" s="66"/>
      <c r="AW1863" s="66"/>
      <c r="AX1863" s="66"/>
      <c r="AY1863" s="66"/>
      <c r="AZ1863" s="66"/>
      <c r="BA1863" s="66"/>
      <c r="BB1863" s="66"/>
      <c r="BC1863" s="66"/>
      <c r="BD1863" s="66"/>
      <c r="BE1863" s="66"/>
      <c r="BF1863" s="66"/>
      <c r="BG1863" s="66"/>
      <c r="BH1863" s="66"/>
      <c r="BI1863" s="66"/>
      <c r="BJ1863" s="66"/>
      <c r="BK1863" s="66"/>
      <c r="BL1863" s="66"/>
      <c r="BM1863" s="66"/>
      <c r="BN1863" s="66"/>
      <c r="BO1863" s="66"/>
      <c r="BP1863" s="66"/>
      <c r="BQ1863" s="66"/>
      <c r="BR1863" s="66"/>
      <c r="BS1863" s="66"/>
      <c r="BT1863" s="66"/>
      <c r="BU1863" s="66"/>
      <c r="BV1863" s="66"/>
      <c r="BW1863" s="66"/>
      <c r="BX1863" s="66"/>
      <c r="BY1863" s="66"/>
      <c r="BZ1863" s="66"/>
      <c r="CA1863" s="66"/>
      <c r="CB1863" s="66"/>
      <c r="CC1863" s="66"/>
      <c r="CD1863" s="66"/>
      <c r="CE1863" s="66"/>
      <c r="CF1863" s="66"/>
      <c r="CG1863" s="66"/>
      <c r="CH1863" s="66"/>
      <c r="CI1863" s="66"/>
      <c r="CJ1863" s="66"/>
      <c r="CK1863" s="66"/>
      <c r="CL1863" s="66"/>
      <c r="CM1863" s="66"/>
      <c r="CN1863" s="66"/>
      <c r="CO1863" s="66"/>
      <c r="CP1863" s="66"/>
      <c r="CQ1863" s="66"/>
      <c r="CR1863" s="66"/>
      <c r="CS1863" s="66"/>
      <c r="CT1863" s="66"/>
      <c r="CU1863" s="66"/>
      <c r="CV1863" s="66"/>
      <c r="CW1863" s="66"/>
      <c r="CX1863" s="66"/>
      <c r="CY1863" s="66"/>
      <c r="CZ1863" s="66"/>
      <c r="DA1863" s="66"/>
      <c r="DB1863" s="66"/>
      <c r="DC1863" s="66"/>
      <c r="DD1863" s="66"/>
      <c r="DE1863" s="66"/>
      <c r="DF1863" s="66"/>
      <c r="DG1863" s="66"/>
      <c r="DH1863" s="66"/>
      <c r="DI1863" s="66"/>
      <c r="DJ1863" s="66"/>
    </row>
    <row r="1864" spans="1:114" x14ac:dyDescent="0.2">
      <c r="A1864" s="66"/>
      <c r="B1864" s="66" t="s">
        <v>20209</v>
      </c>
      <c r="C1864" s="66"/>
      <c r="D1864" s="66"/>
      <c r="E1864" s="99"/>
      <c r="F1864" s="103"/>
      <c r="G1864" s="103"/>
      <c r="H1864" s="103"/>
      <c r="I1864" s="103"/>
      <c r="J1864" s="103"/>
      <c r="K1864" s="66"/>
      <c r="L1864" s="103"/>
      <c r="M1864" s="10" t="s">
        <v>18480</v>
      </c>
      <c r="N1864" s="104"/>
      <c r="O1864" s="66"/>
      <c r="P1864" s="66"/>
      <c r="Q1864" s="66"/>
      <c r="R1864" s="66"/>
      <c r="S1864" s="66"/>
      <c r="T1864" s="66"/>
      <c r="U1864" s="66"/>
      <c r="V1864" s="66"/>
      <c r="W1864" s="103"/>
      <c r="X1864" s="66"/>
      <c r="Y1864" s="66"/>
      <c r="Z1864" s="66"/>
      <c r="AA1864" s="66"/>
      <c r="AB1864" s="66"/>
      <c r="AC1864" s="66"/>
      <c r="AD1864" s="66"/>
      <c r="AE1864" s="66"/>
      <c r="AF1864" s="66"/>
      <c r="AG1864" s="66"/>
      <c r="AH1864" s="66"/>
      <c r="AI1864" s="66"/>
      <c r="AJ1864" s="66"/>
      <c r="AK1864" s="66"/>
      <c r="AL1864" s="66"/>
      <c r="AM1864" s="66"/>
      <c r="AN1864" s="66"/>
      <c r="AO1864" s="66"/>
      <c r="AP1864" s="66"/>
      <c r="AQ1864" s="66"/>
      <c r="AR1864" s="66"/>
      <c r="AS1864" s="66"/>
      <c r="AT1864" s="66"/>
      <c r="AU1864" s="66"/>
      <c r="AV1864" s="66"/>
      <c r="AW1864" s="66"/>
      <c r="AX1864" s="66"/>
      <c r="AY1864" s="66"/>
      <c r="AZ1864" s="66"/>
      <c r="BA1864" s="66"/>
      <c r="BB1864" s="66"/>
      <c r="BC1864" s="66"/>
      <c r="BD1864" s="66"/>
      <c r="BE1864" s="66"/>
      <c r="BF1864" s="66"/>
      <c r="BG1864" s="66"/>
      <c r="BH1864" s="66"/>
      <c r="BI1864" s="66"/>
      <c r="BJ1864" s="66"/>
      <c r="BK1864" s="66"/>
      <c r="BL1864" s="66"/>
      <c r="BM1864" s="66"/>
      <c r="BN1864" s="66"/>
      <c r="BO1864" s="66"/>
      <c r="BP1864" s="66"/>
      <c r="BQ1864" s="66"/>
      <c r="BR1864" s="66"/>
      <c r="BS1864" s="66"/>
      <c r="BT1864" s="66"/>
      <c r="BU1864" s="66"/>
      <c r="BV1864" s="66"/>
      <c r="BW1864" s="66"/>
      <c r="BX1864" s="66"/>
      <c r="BY1864" s="66"/>
      <c r="BZ1864" s="66"/>
      <c r="CA1864" s="66"/>
      <c r="CB1864" s="66"/>
      <c r="CC1864" s="66"/>
      <c r="CD1864" s="66"/>
      <c r="CE1864" s="66"/>
      <c r="CF1864" s="66"/>
      <c r="CG1864" s="66"/>
      <c r="CH1864" s="66"/>
      <c r="CI1864" s="66"/>
      <c r="CJ1864" s="66"/>
      <c r="CK1864" s="66"/>
      <c r="CL1864" s="66"/>
      <c r="CM1864" s="66"/>
      <c r="CN1864" s="66"/>
      <c r="CO1864" s="66"/>
      <c r="CP1864" s="66"/>
      <c r="CQ1864" s="66"/>
      <c r="CR1864" s="66"/>
      <c r="CS1864" s="66"/>
      <c r="CT1864" s="66"/>
      <c r="CU1864" s="66"/>
      <c r="CV1864" s="66"/>
      <c r="CW1864" s="66"/>
      <c r="CX1864" s="66"/>
      <c r="CY1864" s="66"/>
      <c r="CZ1864" s="66"/>
      <c r="DA1864" s="66"/>
      <c r="DB1864" s="66"/>
      <c r="DC1864" s="66"/>
      <c r="DD1864" s="66"/>
      <c r="DE1864" s="66"/>
      <c r="DF1864" s="66"/>
      <c r="DG1864" s="66"/>
      <c r="DH1864" s="66"/>
      <c r="DI1864" s="66"/>
      <c r="DJ1864" s="66"/>
    </row>
    <row r="1865" spans="1:114" x14ac:dyDescent="0.2">
      <c r="A1865" s="66"/>
      <c r="B1865" s="66" t="s">
        <v>20210</v>
      </c>
      <c r="C1865" s="66"/>
      <c r="D1865" s="66"/>
      <c r="E1865" s="99"/>
      <c r="F1865" s="103"/>
      <c r="G1865" s="103"/>
      <c r="H1865" s="103"/>
      <c r="I1865" s="103"/>
      <c r="J1865" s="103"/>
      <c r="K1865" s="66"/>
      <c r="L1865" s="103"/>
      <c r="M1865" s="10" t="s">
        <v>18480</v>
      </c>
      <c r="N1865" s="104"/>
      <c r="O1865" s="66"/>
      <c r="P1865" s="66"/>
      <c r="Q1865" s="66"/>
      <c r="R1865" s="66"/>
      <c r="S1865" s="66"/>
      <c r="T1865" s="66"/>
      <c r="U1865" s="66"/>
      <c r="V1865" s="66"/>
      <c r="W1865" s="103"/>
      <c r="X1865" s="66"/>
      <c r="Y1865" s="66"/>
      <c r="Z1865" s="66"/>
      <c r="AA1865" s="66"/>
      <c r="AB1865" s="66"/>
      <c r="AC1865" s="66"/>
      <c r="AD1865" s="66"/>
      <c r="AE1865" s="66"/>
      <c r="AF1865" s="66"/>
      <c r="AG1865" s="66"/>
      <c r="AH1865" s="66"/>
      <c r="AI1865" s="66"/>
      <c r="AJ1865" s="66"/>
      <c r="AK1865" s="66"/>
      <c r="AL1865" s="66"/>
      <c r="AM1865" s="66"/>
      <c r="AN1865" s="66"/>
      <c r="AO1865" s="66"/>
      <c r="AP1865" s="66"/>
      <c r="AQ1865" s="66"/>
      <c r="AR1865" s="66"/>
      <c r="AS1865" s="66"/>
      <c r="AT1865" s="66"/>
      <c r="AU1865" s="66"/>
      <c r="AV1865" s="66"/>
      <c r="AW1865" s="66"/>
      <c r="AX1865" s="66"/>
      <c r="AY1865" s="66"/>
      <c r="AZ1865" s="66"/>
      <c r="BA1865" s="66"/>
      <c r="BB1865" s="66"/>
      <c r="BC1865" s="66"/>
      <c r="BD1865" s="66"/>
      <c r="BE1865" s="66"/>
      <c r="BF1865" s="66"/>
      <c r="BG1865" s="66"/>
      <c r="BH1865" s="66"/>
      <c r="BI1865" s="66"/>
      <c r="BJ1865" s="66"/>
      <c r="BK1865" s="66"/>
      <c r="BL1865" s="66"/>
      <c r="BM1865" s="66"/>
      <c r="BN1865" s="66"/>
      <c r="BO1865" s="66"/>
      <c r="BP1865" s="66"/>
      <c r="BQ1865" s="66"/>
      <c r="BR1865" s="66"/>
      <c r="BS1865" s="66"/>
      <c r="BT1865" s="66"/>
      <c r="BU1865" s="66"/>
      <c r="BV1865" s="66"/>
      <c r="BW1865" s="66"/>
      <c r="BX1865" s="66"/>
      <c r="BY1865" s="66"/>
      <c r="BZ1865" s="66"/>
      <c r="CA1865" s="66"/>
      <c r="CB1865" s="66"/>
      <c r="CC1865" s="66"/>
      <c r="CD1865" s="66"/>
      <c r="CE1865" s="66"/>
      <c r="CF1865" s="66"/>
      <c r="CG1865" s="66"/>
      <c r="CH1865" s="66"/>
      <c r="CI1865" s="66"/>
      <c r="CJ1865" s="66"/>
      <c r="CK1865" s="66"/>
      <c r="CL1865" s="66"/>
      <c r="CM1865" s="66"/>
      <c r="CN1865" s="66"/>
      <c r="CO1865" s="66"/>
      <c r="CP1865" s="66"/>
      <c r="CQ1865" s="66"/>
      <c r="CR1865" s="66"/>
      <c r="CS1865" s="66"/>
      <c r="CT1865" s="66"/>
      <c r="CU1865" s="66"/>
      <c r="CV1865" s="66"/>
      <c r="CW1865" s="66"/>
      <c r="CX1865" s="66"/>
      <c r="CY1865" s="66"/>
      <c r="CZ1865" s="66"/>
      <c r="DA1865" s="66"/>
      <c r="DB1865" s="66"/>
      <c r="DC1865" s="66"/>
      <c r="DD1865" s="66"/>
      <c r="DE1865" s="66"/>
      <c r="DF1865" s="66"/>
      <c r="DG1865" s="66"/>
      <c r="DH1865" s="66"/>
      <c r="DI1865" s="66"/>
      <c r="DJ1865" s="66"/>
    </row>
    <row r="1866" spans="1:114" x14ac:dyDescent="0.2">
      <c r="A1866" s="66"/>
      <c r="B1866" s="66" t="s">
        <v>20211</v>
      </c>
      <c r="C1866" s="66"/>
      <c r="D1866" s="66"/>
      <c r="E1866" s="99"/>
      <c r="F1866" s="103"/>
      <c r="G1866" s="103"/>
      <c r="H1866" s="103"/>
      <c r="I1866" s="103"/>
      <c r="J1866" s="103"/>
      <c r="K1866" s="66"/>
      <c r="L1866" s="103"/>
      <c r="M1866" s="10" t="s">
        <v>18480</v>
      </c>
      <c r="N1866" s="104"/>
      <c r="O1866" s="66"/>
      <c r="P1866" s="66"/>
      <c r="Q1866" s="66"/>
      <c r="R1866" s="66"/>
      <c r="S1866" s="66"/>
      <c r="T1866" s="66"/>
      <c r="U1866" s="66"/>
      <c r="V1866" s="66"/>
      <c r="W1866" s="103"/>
      <c r="X1866" s="66"/>
      <c r="Y1866" s="66"/>
      <c r="Z1866" s="66"/>
      <c r="AA1866" s="66"/>
      <c r="AB1866" s="66"/>
      <c r="AC1866" s="66"/>
      <c r="AD1866" s="66"/>
      <c r="AE1866" s="66"/>
      <c r="AF1866" s="66"/>
      <c r="AG1866" s="66"/>
      <c r="AH1866" s="66"/>
      <c r="AI1866" s="66"/>
      <c r="AJ1866" s="66"/>
      <c r="AK1866" s="66"/>
      <c r="AL1866" s="66"/>
      <c r="AM1866" s="66"/>
      <c r="AN1866" s="66"/>
      <c r="AO1866" s="66"/>
      <c r="AP1866" s="66"/>
      <c r="AQ1866" s="66"/>
      <c r="AR1866" s="66"/>
      <c r="AS1866" s="66"/>
      <c r="AT1866" s="66"/>
      <c r="AU1866" s="66"/>
      <c r="AV1866" s="66"/>
      <c r="AW1866" s="66"/>
      <c r="AX1866" s="66"/>
      <c r="AY1866" s="66"/>
      <c r="AZ1866" s="66"/>
      <c r="BA1866" s="66"/>
      <c r="BB1866" s="66"/>
      <c r="BC1866" s="66"/>
      <c r="BD1866" s="66"/>
      <c r="BE1866" s="66"/>
      <c r="BF1866" s="66"/>
      <c r="BG1866" s="66"/>
      <c r="BH1866" s="66"/>
      <c r="BI1866" s="66"/>
      <c r="BJ1866" s="66"/>
      <c r="BK1866" s="66"/>
      <c r="BL1866" s="66"/>
      <c r="BM1866" s="66"/>
      <c r="BN1866" s="66"/>
      <c r="BO1866" s="66"/>
      <c r="BP1866" s="66"/>
      <c r="BQ1866" s="66"/>
      <c r="BR1866" s="66"/>
      <c r="BS1866" s="66"/>
      <c r="BT1866" s="66"/>
      <c r="BU1866" s="66"/>
      <c r="BV1866" s="66"/>
      <c r="BW1866" s="66"/>
      <c r="BX1866" s="66"/>
      <c r="BY1866" s="66"/>
      <c r="BZ1866" s="66"/>
      <c r="CA1866" s="66"/>
      <c r="CB1866" s="66"/>
      <c r="CC1866" s="66"/>
      <c r="CD1866" s="66"/>
      <c r="CE1866" s="66"/>
      <c r="CF1866" s="66"/>
      <c r="CG1866" s="66"/>
      <c r="CH1866" s="66"/>
      <c r="CI1866" s="66"/>
      <c r="CJ1866" s="66"/>
      <c r="CK1866" s="66"/>
      <c r="CL1866" s="66"/>
      <c r="CM1866" s="66"/>
      <c r="CN1866" s="66"/>
      <c r="CO1866" s="66"/>
      <c r="CP1866" s="66"/>
      <c r="CQ1866" s="66"/>
      <c r="CR1866" s="66"/>
      <c r="CS1866" s="66"/>
      <c r="CT1866" s="66"/>
      <c r="CU1866" s="66"/>
      <c r="CV1866" s="66"/>
      <c r="CW1866" s="66"/>
      <c r="CX1866" s="66"/>
      <c r="CY1866" s="66"/>
      <c r="CZ1866" s="66"/>
      <c r="DA1866" s="66"/>
      <c r="DB1866" s="66"/>
      <c r="DC1866" s="66"/>
      <c r="DD1866" s="66"/>
      <c r="DE1866" s="66"/>
      <c r="DF1866" s="66"/>
      <c r="DG1866" s="66"/>
      <c r="DH1866" s="66"/>
      <c r="DI1866" s="66"/>
      <c r="DJ1866" s="66"/>
    </row>
    <row r="1867" spans="1:114" x14ac:dyDescent="0.2">
      <c r="A1867" s="66"/>
      <c r="B1867" s="66" t="s">
        <v>20212</v>
      </c>
      <c r="C1867" s="66"/>
      <c r="D1867" s="16"/>
      <c r="E1867" s="99"/>
      <c r="F1867" s="66"/>
      <c r="G1867" s="66"/>
      <c r="H1867" s="66"/>
      <c r="I1867" s="66"/>
      <c r="J1867" s="66"/>
      <c r="K1867" s="66"/>
      <c r="L1867" s="66"/>
      <c r="M1867" s="10" t="s">
        <v>18480</v>
      </c>
      <c r="N1867" s="104"/>
      <c r="O1867" s="66"/>
      <c r="P1867" s="66"/>
      <c r="Q1867" s="66"/>
      <c r="R1867" s="66"/>
      <c r="S1867" s="66"/>
      <c r="T1867" s="66"/>
      <c r="U1867" s="66"/>
      <c r="V1867" s="66"/>
      <c r="W1867" s="66"/>
      <c r="X1867" s="66"/>
      <c r="Y1867" s="66"/>
      <c r="Z1867" s="66"/>
      <c r="AA1867" s="66"/>
      <c r="AB1867" s="66"/>
      <c r="AC1867" s="66"/>
      <c r="AD1867" s="66"/>
      <c r="AE1867" s="66"/>
      <c r="AF1867" s="66"/>
      <c r="AG1867" s="66"/>
      <c r="AH1867" s="66"/>
      <c r="AI1867" s="66"/>
      <c r="AJ1867" s="66"/>
      <c r="AK1867" s="66"/>
      <c r="AL1867" s="66"/>
      <c r="AM1867" s="66"/>
      <c r="AN1867" s="66"/>
      <c r="AO1867" s="66"/>
      <c r="AP1867" s="66"/>
      <c r="AQ1867" s="66"/>
      <c r="AR1867" s="66"/>
      <c r="AS1867" s="66"/>
      <c r="AT1867" s="66"/>
      <c r="AU1867" s="66"/>
      <c r="AV1867" s="66"/>
      <c r="AW1867" s="66"/>
      <c r="AX1867" s="66"/>
      <c r="AY1867" s="66"/>
      <c r="AZ1867" s="66"/>
      <c r="BA1867" s="66"/>
      <c r="BB1867" s="66"/>
      <c r="BC1867" s="66"/>
      <c r="BD1867" s="66"/>
      <c r="BE1867" s="66"/>
      <c r="BF1867" s="66"/>
      <c r="BG1867" s="66"/>
      <c r="BH1867" s="66"/>
      <c r="BI1867" s="66"/>
      <c r="BJ1867" s="66"/>
      <c r="BK1867" s="66"/>
      <c r="BL1867" s="66"/>
      <c r="BM1867" s="66"/>
      <c r="BN1867" s="66"/>
      <c r="BO1867" s="66"/>
      <c r="BP1867" s="66"/>
      <c r="BQ1867" s="66"/>
      <c r="BR1867" s="66"/>
      <c r="BS1867" s="66"/>
      <c r="BT1867" s="66"/>
      <c r="BU1867" s="66"/>
      <c r="BV1867" s="66"/>
      <c r="BW1867" s="66"/>
      <c r="BX1867" s="66"/>
      <c r="BY1867" s="66"/>
      <c r="BZ1867" s="66"/>
      <c r="CA1867" s="66"/>
      <c r="CB1867" s="66"/>
      <c r="CC1867" s="66"/>
      <c r="CD1867" s="66"/>
      <c r="CE1867" s="66"/>
      <c r="CF1867" s="66"/>
      <c r="CG1867" s="66"/>
      <c r="CH1867" s="66"/>
      <c r="CI1867" s="66"/>
      <c r="CJ1867" s="66"/>
      <c r="CK1867" s="66"/>
      <c r="CL1867" s="66"/>
      <c r="CM1867" s="66"/>
      <c r="CN1867" s="66"/>
      <c r="CO1867" s="66"/>
      <c r="CP1867" s="66"/>
      <c r="CQ1867" s="66"/>
      <c r="CR1867" s="66"/>
      <c r="CS1867" s="66"/>
      <c r="CT1867" s="66"/>
      <c r="CU1867" s="66"/>
      <c r="CV1867" s="66"/>
      <c r="CW1867" s="66"/>
      <c r="CX1867" s="66"/>
      <c r="CY1867" s="66"/>
      <c r="CZ1867" s="66"/>
      <c r="DA1867" s="66"/>
      <c r="DB1867" s="66"/>
      <c r="DC1867" s="66"/>
      <c r="DD1867" s="66"/>
      <c r="DE1867" s="66"/>
      <c r="DF1867" s="66"/>
      <c r="DG1867" s="66"/>
      <c r="DH1867" s="66"/>
      <c r="DI1867" s="66"/>
      <c r="DJ1867" s="66"/>
    </row>
    <row r="1868" spans="1:114" x14ac:dyDescent="0.2">
      <c r="A1868" s="66"/>
      <c r="B1868" s="66" t="s">
        <v>20213</v>
      </c>
      <c r="C1868" s="66"/>
      <c r="D1868" s="16"/>
      <c r="E1868" s="99"/>
      <c r="F1868" s="103"/>
      <c r="G1868" s="103"/>
      <c r="H1868" s="103"/>
      <c r="I1868" s="103"/>
      <c r="J1868" s="103"/>
      <c r="K1868" s="66"/>
      <c r="L1868" s="103"/>
      <c r="M1868" s="10" t="s">
        <v>18480</v>
      </c>
      <c r="N1868" s="104"/>
      <c r="O1868" s="66"/>
      <c r="P1868" s="66"/>
      <c r="Q1868" s="66"/>
      <c r="R1868" s="66"/>
      <c r="S1868" s="66"/>
      <c r="T1868" s="66"/>
      <c r="U1868" s="66"/>
      <c r="V1868" s="66"/>
      <c r="W1868" s="103"/>
      <c r="X1868" s="66"/>
      <c r="Y1868" s="66"/>
      <c r="Z1868" s="66"/>
      <c r="AA1868" s="66"/>
      <c r="AB1868" s="66"/>
      <c r="AC1868" s="66"/>
      <c r="AD1868" s="66"/>
      <c r="AE1868" s="66"/>
      <c r="AF1868" s="66"/>
      <c r="AG1868" s="66"/>
      <c r="AH1868" s="66"/>
      <c r="AI1868" s="66"/>
      <c r="AJ1868" s="66"/>
      <c r="AK1868" s="66"/>
      <c r="AL1868" s="66"/>
      <c r="AM1868" s="66"/>
      <c r="AN1868" s="66"/>
      <c r="AO1868" s="66"/>
      <c r="AP1868" s="66"/>
      <c r="AQ1868" s="66"/>
      <c r="AR1868" s="66"/>
      <c r="AS1868" s="66"/>
      <c r="AT1868" s="66"/>
      <c r="AU1868" s="66"/>
      <c r="AV1868" s="66"/>
      <c r="AW1868" s="66"/>
      <c r="AX1868" s="66"/>
      <c r="AY1868" s="66"/>
      <c r="AZ1868" s="66"/>
      <c r="BA1868" s="66"/>
      <c r="BB1868" s="66"/>
      <c r="BC1868" s="66"/>
      <c r="BD1868" s="66"/>
      <c r="BE1868" s="66"/>
      <c r="BF1868" s="66"/>
      <c r="BG1868" s="66"/>
      <c r="BH1868" s="66"/>
      <c r="BI1868" s="66"/>
      <c r="BJ1868" s="66"/>
      <c r="BK1868" s="66"/>
      <c r="BL1868" s="66"/>
      <c r="BM1868" s="66"/>
      <c r="BN1868" s="66"/>
      <c r="BO1868" s="66"/>
      <c r="BP1868" s="66"/>
      <c r="BQ1868" s="66"/>
      <c r="BR1868" s="66"/>
      <c r="BS1868" s="66"/>
      <c r="BT1868" s="66"/>
      <c r="BU1868" s="66"/>
      <c r="BV1868" s="66"/>
      <c r="BW1868" s="66"/>
      <c r="BX1868" s="66"/>
      <c r="BY1868" s="66"/>
      <c r="BZ1868" s="66"/>
      <c r="CA1868" s="66"/>
      <c r="CB1868" s="66"/>
      <c r="CC1868" s="66"/>
      <c r="CD1868" s="66"/>
      <c r="CE1868" s="66"/>
      <c r="CF1868" s="66"/>
      <c r="CG1868" s="66"/>
      <c r="CH1868" s="66"/>
      <c r="CI1868" s="66"/>
      <c r="CJ1868" s="66"/>
      <c r="CK1868" s="66"/>
      <c r="CL1868" s="66"/>
      <c r="CM1868" s="66"/>
      <c r="CN1868" s="66"/>
      <c r="CO1868" s="66"/>
      <c r="CP1868" s="66"/>
      <c r="CQ1868" s="66"/>
      <c r="CR1868" s="66"/>
      <c r="CS1868" s="66"/>
      <c r="CT1868" s="66"/>
      <c r="CU1868" s="66"/>
      <c r="CV1868" s="66"/>
      <c r="CW1868" s="66"/>
      <c r="CX1868" s="66"/>
      <c r="CY1868" s="66"/>
      <c r="CZ1868" s="66"/>
      <c r="DA1868" s="66"/>
      <c r="DB1868" s="66"/>
      <c r="DC1868" s="66"/>
      <c r="DD1868" s="66"/>
      <c r="DE1868" s="66"/>
      <c r="DF1868" s="66"/>
      <c r="DG1868" s="66"/>
      <c r="DH1868" s="66"/>
      <c r="DI1868" s="66"/>
      <c r="DJ1868" s="66"/>
    </row>
    <row r="1869" spans="1:114" x14ac:dyDescent="0.2">
      <c r="A1869" s="66"/>
      <c r="B1869" s="66" t="s">
        <v>20214</v>
      </c>
      <c r="C1869" s="66"/>
      <c r="D1869" s="16"/>
      <c r="E1869" s="99"/>
      <c r="F1869" s="103"/>
      <c r="G1869" s="103"/>
      <c r="H1869" s="103"/>
      <c r="I1869" s="103"/>
      <c r="J1869" s="103"/>
      <c r="K1869" s="66"/>
      <c r="L1869" s="103"/>
      <c r="M1869" s="10" t="s">
        <v>18480</v>
      </c>
      <c r="N1869" s="104"/>
      <c r="O1869" s="66"/>
      <c r="P1869" s="66"/>
      <c r="Q1869" s="66"/>
      <c r="R1869" s="66"/>
      <c r="S1869" s="66"/>
      <c r="T1869" s="66"/>
      <c r="U1869" s="66"/>
      <c r="V1869" s="66"/>
      <c r="W1869" s="103"/>
      <c r="X1869" s="66"/>
      <c r="Y1869" s="66"/>
      <c r="Z1869" s="66"/>
      <c r="AA1869" s="66"/>
      <c r="AB1869" s="66"/>
      <c r="AC1869" s="66"/>
      <c r="AD1869" s="66"/>
      <c r="AE1869" s="66"/>
      <c r="AF1869" s="66"/>
      <c r="AG1869" s="66"/>
      <c r="AH1869" s="66"/>
      <c r="AI1869" s="66"/>
      <c r="AJ1869" s="66"/>
      <c r="AK1869" s="66"/>
      <c r="AL1869" s="66"/>
      <c r="AM1869" s="66"/>
      <c r="AN1869" s="66"/>
      <c r="AO1869" s="66"/>
      <c r="AP1869" s="66"/>
      <c r="AQ1869" s="66"/>
      <c r="AR1869" s="66"/>
      <c r="AS1869" s="66"/>
      <c r="AT1869" s="66"/>
      <c r="AU1869" s="66"/>
      <c r="AV1869" s="66"/>
      <c r="AW1869" s="66"/>
      <c r="AX1869" s="66"/>
      <c r="AY1869" s="66"/>
      <c r="AZ1869" s="66"/>
      <c r="BA1869" s="66"/>
      <c r="BB1869" s="66"/>
      <c r="BC1869" s="66"/>
      <c r="BD1869" s="66"/>
      <c r="BE1869" s="66"/>
      <c r="BF1869" s="66"/>
      <c r="BG1869" s="66"/>
      <c r="BH1869" s="66"/>
      <c r="BI1869" s="66"/>
      <c r="BJ1869" s="66"/>
      <c r="BK1869" s="66"/>
      <c r="BL1869" s="66"/>
      <c r="BM1869" s="66"/>
      <c r="BN1869" s="66"/>
      <c r="BO1869" s="66"/>
      <c r="BP1869" s="66"/>
      <c r="BQ1869" s="66"/>
      <c r="BR1869" s="66"/>
      <c r="BS1869" s="66"/>
      <c r="BT1869" s="66"/>
      <c r="BU1869" s="66"/>
      <c r="BV1869" s="66"/>
      <c r="BW1869" s="66"/>
      <c r="BX1869" s="66"/>
      <c r="BY1869" s="66"/>
      <c r="BZ1869" s="66"/>
      <c r="CA1869" s="66"/>
      <c r="CB1869" s="66"/>
      <c r="CC1869" s="66"/>
      <c r="CD1869" s="66"/>
      <c r="CE1869" s="66"/>
      <c r="CF1869" s="66"/>
      <c r="CG1869" s="66"/>
      <c r="CH1869" s="66"/>
      <c r="CI1869" s="66"/>
      <c r="CJ1869" s="66"/>
      <c r="CK1869" s="66"/>
      <c r="CL1869" s="66"/>
      <c r="CM1869" s="66"/>
      <c r="CN1869" s="66"/>
      <c r="CO1869" s="66"/>
      <c r="CP1869" s="66"/>
      <c r="CQ1869" s="66"/>
      <c r="CR1869" s="66"/>
      <c r="CS1869" s="66"/>
      <c r="CT1869" s="66"/>
      <c r="CU1869" s="66"/>
      <c r="CV1869" s="66"/>
      <c r="CW1869" s="66"/>
      <c r="CX1869" s="66"/>
      <c r="CY1869" s="66"/>
      <c r="CZ1869" s="66"/>
      <c r="DA1869" s="66"/>
      <c r="DB1869" s="66"/>
      <c r="DC1869" s="66"/>
      <c r="DD1869" s="66"/>
      <c r="DE1869" s="66"/>
      <c r="DF1869" s="66"/>
      <c r="DG1869" s="66"/>
      <c r="DH1869" s="66"/>
      <c r="DI1869" s="66"/>
      <c r="DJ1869" s="66"/>
    </row>
    <row r="1870" spans="1:114" x14ac:dyDescent="0.2">
      <c r="A1870" s="66"/>
      <c r="B1870" s="66" t="s">
        <v>20215</v>
      </c>
      <c r="C1870" s="66"/>
      <c r="D1870" s="16"/>
      <c r="E1870" s="99"/>
      <c r="F1870" s="103"/>
      <c r="G1870" s="103"/>
      <c r="H1870" s="103"/>
      <c r="I1870" s="103"/>
      <c r="J1870" s="103"/>
      <c r="K1870" s="66"/>
      <c r="L1870" s="103"/>
      <c r="M1870" s="10" t="s">
        <v>18480</v>
      </c>
      <c r="N1870" s="104"/>
      <c r="O1870" s="66"/>
      <c r="P1870" s="66"/>
      <c r="Q1870" s="66"/>
      <c r="R1870" s="66"/>
      <c r="S1870" s="66"/>
      <c r="T1870" s="66"/>
      <c r="U1870" s="66"/>
      <c r="V1870" s="66"/>
      <c r="W1870" s="103"/>
      <c r="X1870" s="66"/>
      <c r="Y1870" s="66"/>
      <c r="Z1870" s="66"/>
      <c r="AA1870" s="66"/>
      <c r="AB1870" s="66"/>
      <c r="AC1870" s="66"/>
      <c r="AD1870" s="66"/>
      <c r="AE1870" s="66"/>
      <c r="AF1870" s="66"/>
      <c r="AG1870" s="66"/>
      <c r="AH1870" s="66"/>
      <c r="AI1870" s="66"/>
      <c r="AJ1870" s="66"/>
      <c r="AK1870" s="66"/>
      <c r="AL1870" s="66"/>
      <c r="AM1870" s="66"/>
      <c r="AN1870" s="66"/>
      <c r="AO1870" s="66"/>
      <c r="AP1870" s="66"/>
      <c r="AQ1870" s="66"/>
      <c r="AR1870" s="66"/>
      <c r="AS1870" s="66"/>
      <c r="AT1870" s="66"/>
      <c r="AU1870" s="66"/>
      <c r="AV1870" s="66"/>
      <c r="AW1870" s="66"/>
      <c r="AX1870" s="66"/>
      <c r="AY1870" s="66"/>
      <c r="AZ1870" s="66"/>
      <c r="BA1870" s="66"/>
      <c r="BB1870" s="66"/>
      <c r="BC1870" s="66"/>
      <c r="BD1870" s="66"/>
      <c r="BE1870" s="66"/>
      <c r="BF1870" s="66"/>
      <c r="BG1870" s="66"/>
      <c r="BH1870" s="66"/>
      <c r="BI1870" s="66"/>
      <c r="BJ1870" s="66"/>
      <c r="BK1870" s="66"/>
      <c r="BL1870" s="66"/>
      <c r="BM1870" s="66"/>
      <c r="BN1870" s="66"/>
      <c r="BO1870" s="66"/>
      <c r="BP1870" s="66"/>
      <c r="BQ1870" s="66"/>
      <c r="BR1870" s="66"/>
      <c r="BS1870" s="66"/>
      <c r="BT1870" s="66"/>
      <c r="BU1870" s="66"/>
      <c r="BV1870" s="66"/>
      <c r="BW1870" s="66"/>
      <c r="BX1870" s="66"/>
      <c r="BY1870" s="66"/>
      <c r="BZ1870" s="66"/>
      <c r="CA1870" s="66"/>
      <c r="CB1870" s="66"/>
      <c r="CC1870" s="66"/>
      <c r="CD1870" s="66"/>
      <c r="CE1870" s="66"/>
      <c r="CF1870" s="66"/>
      <c r="CG1870" s="66"/>
      <c r="CH1870" s="66"/>
      <c r="CI1870" s="66"/>
      <c r="CJ1870" s="66"/>
      <c r="CK1870" s="66"/>
      <c r="CL1870" s="66"/>
      <c r="CM1870" s="66"/>
      <c r="CN1870" s="66"/>
      <c r="CO1870" s="66"/>
      <c r="CP1870" s="66"/>
      <c r="CQ1870" s="66"/>
      <c r="CR1870" s="66"/>
      <c r="CS1870" s="66"/>
      <c r="CT1870" s="66"/>
      <c r="CU1870" s="66"/>
      <c r="CV1870" s="66"/>
      <c r="CW1870" s="66"/>
      <c r="CX1870" s="66"/>
      <c r="CY1870" s="66"/>
      <c r="CZ1870" s="66"/>
      <c r="DA1870" s="66"/>
      <c r="DB1870" s="66"/>
      <c r="DC1870" s="66"/>
      <c r="DD1870" s="66"/>
      <c r="DE1870" s="66"/>
      <c r="DF1870" s="66"/>
      <c r="DG1870" s="66"/>
      <c r="DH1870" s="66"/>
      <c r="DI1870" s="66"/>
      <c r="DJ1870" s="66"/>
    </row>
    <row r="1871" spans="1:114" x14ac:dyDescent="0.2">
      <c r="A1871" s="66"/>
      <c r="B1871" s="66" t="s">
        <v>20216</v>
      </c>
      <c r="C1871" s="66"/>
      <c r="D1871" s="16"/>
      <c r="E1871" s="99"/>
      <c r="F1871" s="103"/>
      <c r="G1871" s="103"/>
      <c r="H1871" s="103"/>
      <c r="I1871" s="103"/>
      <c r="J1871" s="103"/>
      <c r="K1871" s="66"/>
      <c r="L1871" s="103"/>
      <c r="M1871" s="10" t="s">
        <v>18480</v>
      </c>
      <c r="N1871" s="104"/>
      <c r="O1871" s="66"/>
      <c r="P1871" s="66"/>
      <c r="Q1871" s="66"/>
      <c r="R1871" s="66"/>
      <c r="S1871" s="66"/>
      <c r="T1871" s="66"/>
      <c r="U1871" s="66"/>
      <c r="V1871" s="66"/>
      <c r="W1871" s="103"/>
      <c r="X1871" s="66"/>
      <c r="Y1871" s="66"/>
      <c r="Z1871" s="66"/>
      <c r="AA1871" s="66"/>
      <c r="AB1871" s="66"/>
      <c r="AC1871" s="66"/>
      <c r="AD1871" s="66"/>
      <c r="AE1871" s="66"/>
      <c r="AF1871" s="66"/>
      <c r="AG1871" s="66"/>
      <c r="AH1871" s="66"/>
      <c r="AI1871" s="66"/>
      <c r="AJ1871" s="66"/>
      <c r="AK1871" s="66"/>
      <c r="AL1871" s="66"/>
      <c r="AM1871" s="66"/>
      <c r="AN1871" s="66"/>
      <c r="AO1871" s="66"/>
      <c r="AP1871" s="66"/>
      <c r="AQ1871" s="66"/>
      <c r="AR1871" s="66"/>
      <c r="AS1871" s="66"/>
      <c r="AT1871" s="66"/>
      <c r="AU1871" s="66"/>
      <c r="AV1871" s="66"/>
      <c r="AW1871" s="66"/>
      <c r="AX1871" s="66"/>
      <c r="AY1871" s="66"/>
      <c r="AZ1871" s="66"/>
      <c r="BA1871" s="66"/>
      <c r="BB1871" s="66"/>
      <c r="BC1871" s="66"/>
      <c r="BD1871" s="66"/>
      <c r="BE1871" s="66"/>
      <c r="BF1871" s="66"/>
      <c r="BG1871" s="66"/>
      <c r="BH1871" s="66"/>
      <c r="BI1871" s="66"/>
      <c r="BJ1871" s="66"/>
      <c r="BK1871" s="66"/>
      <c r="BL1871" s="66"/>
      <c r="BM1871" s="66"/>
      <c r="BN1871" s="66"/>
      <c r="BO1871" s="66"/>
      <c r="BP1871" s="66"/>
      <c r="BQ1871" s="66"/>
      <c r="BR1871" s="66"/>
      <c r="BS1871" s="66"/>
      <c r="BT1871" s="66"/>
      <c r="BU1871" s="66"/>
      <c r="BV1871" s="66"/>
      <c r="BW1871" s="66"/>
      <c r="BX1871" s="66"/>
      <c r="BY1871" s="66"/>
      <c r="BZ1871" s="66"/>
      <c r="CA1871" s="66"/>
      <c r="CB1871" s="66"/>
      <c r="CC1871" s="66"/>
      <c r="CD1871" s="66"/>
      <c r="CE1871" s="66"/>
      <c r="CF1871" s="66"/>
      <c r="CG1871" s="66"/>
      <c r="CH1871" s="66"/>
      <c r="CI1871" s="66"/>
      <c r="CJ1871" s="66"/>
      <c r="CK1871" s="66"/>
      <c r="CL1871" s="66"/>
      <c r="CM1871" s="66"/>
      <c r="CN1871" s="66"/>
      <c r="CO1871" s="66"/>
      <c r="CP1871" s="66"/>
      <c r="CQ1871" s="66"/>
      <c r="CR1871" s="66"/>
      <c r="CS1871" s="66"/>
      <c r="CT1871" s="66"/>
      <c r="CU1871" s="66"/>
      <c r="CV1871" s="66"/>
      <c r="CW1871" s="66"/>
      <c r="CX1871" s="66"/>
      <c r="CY1871" s="66"/>
      <c r="CZ1871" s="66"/>
      <c r="DA1871" s="66"/>
      <c r="DB1871" s="66"/>
      <c r="DC1871" s="66"/>
      <c r="DD1871" s="66"/>
      <c r="DE1871" s="66"/>
      <c r="DF1871" s="66"/>
      <c r="DG1871" s="66"/>
      <c r="DH1871" s="66"/>
      <c r="DI1871" s="66"/>
      <c r="DJ1871" s="66"/>
    </row>
    <row r="1872" spans="1:114" x14ac:dyDescent="0.2">
      <c r="B1872" s="55"/>
      <c r="C1872" s="13"/>
      <c r="D1872" s="30"/>
      <c r="F1872" s="30"/>
      <c r="G1872" s="30"/>
      <c r="H1872" s="30"/>
      <c r="I1872" s="30"/>
      <c r="J1872" s="30"/>
      <c r="K1872" s="14"/>
      <c r="L1872" s="30"/>
      <c r="M1872" s="14"/>
      <c r="N1872" s="30"/>
      <c r="O1872" s="14"/>
      <c r="P1872" s="30"/>
      <c r="Q1872" s="14"/>
      <c r="W1872" s="30"/>
    </row>
    <row r="1873" spans="2:23" x14ac:dyDescent="0.2">
      <c r="B1873" s="55"/>
      <c r="C1873" s="13"/>
      <c r="D1873" s="30"/>
      <c r="F1873" s="30"/>
      <c r="G1873" s="30"/>
      <c r="H1873" s="30"/>
      <c r="I1873" s="30"/>
      <c r="J1873" s="30"/>
      <c r="K1873" s="14"/>
      <c r="L1873" s="30"/>
      <c r="M1873" s="14"/>
      <c r="N1873" s="123"/>
      <c r="O1873" s="14"/>
      <c r="P1873" s="123"/>
      <c r="Q1873" s="14"/>
      <c r="W1873" s="30"/>
    </row>
    <row r="1874" spans="2:23" x14ac:dyDescent="0.2">
      <c r="B1874" s="55"/>
      <c r="C1874" s="13"/>
      <c r="D1874" s="30"/>
      <c r="F1874" s="30"/>
      <c r="G1874" s="30"/>
      <c r="H1874" s="30"/>
      <c r="I1874" s="30"/>
      <c r="J1874" s="30"/>
      <c r="K1874" s="14"/>
      <c r="L1874" s="30"/>
      <c r="M1874" s="14"/>
      <c r="N1874" s="30"/>
      <c r="O1874" s="14"/>
      <c r="P1874" s="30"/>
      <c r="Q1874" s="14"/>
      <c r="W1874" s="30"/>
    </row>
    <row r="1875" spans="2:23" x14ac:dyDescent="0.2">
      <c r="B1875" s="33"/>
      <c r="C1875" s="13"/>
      <c r="D1875" s="30"/>
      <c r="E1875" s="33"/>
      <c r="F1875" s="30"/>
      <c r="G1875" s="30"/>
      <c r="H1875" s="30"/>
      <c r="I1875" s="30"/>
      <c r="J1875" s="30"/>
      <c r="K1875" s="14"/>
      <c r="L1875" s="30"/>
      <c r="M1875" s="14"/>
      <c r="N1875" s="30"/>
      <c r="O1875" s="14"/>
      <c r="P1875" s="30"/>
      <c r="Q1875" s="14"/>
      <c r="W1875" s="30"/>
    </row>
    <row r="1876" spans="2:23" x14ac:dyDescent="0.2">
      <c r="B1876" s="33"/>
      <c r="C1876" s="13"/>
      <c r="D1876" s="30"/>
      <c r="E1876" s="33"/>
      <c r="F1876" s="30"/>
      <c r="G1876" s="30"/>
      <c r="H1876" s="30"/>
      <c r="I1876" s="30"/>
      <c r="J1876" s="30"/>
      <c r="K1876" s="14"/>
      <c r="L1876" s="30"/>
      <c r="M1876" s="14"/>
      <c r="N1876" s="123"/>
      <c r="O1876" s="14"/>
      <c r="P1876" s="123"/>
      <c r="Q1876" s="14"/>
      <c r="W1876" s="30"/>
    </row>
    <row r="1877" spans="2:23" x14ac:dyDescent="0.2">
      <c r="B1877" s="33"/>
      <c r="C1877" s="13"/>
      <c r="D1877" s="30"/>
      <c r="E1877" s="33"/>
      <c r="F1877" s="30"/>
      <c r="G1877" s="30"/>
      <c r="H1877" s="30"/>
      <c r="I1877" s="30"/>
      <c r="J1877" s="30"/>
      <c r="K1877" s="14"/>
      <c r="L1877" s="30"/>
      <c r="M1877" s="14"/>
      <c r="N1877" s="123"/>
      <c r="O1877" s="14"/>
      <c r="P1877" s="123"/>
      <c r="Q1877" s="14"/>
      <c r="W1877" s="30"/>
    </row>
    <row r="1878" spans="2:23" x14ac:dyDescent="0.2">
      <c r="B1878" s="33"/>
      <c r="C1878" s="13"/>
      <c r="D1878" s="30"/>
      <c r="E1878" s="33"/>
      <c r="F1878" s="30"/>
      <c r="G1878" s="30"/>
      <c r="H1878" s="30"/>
      <c r="I1878" s="30"/>
      <c r="J1878" s="30"/>
      <c r="K1878" s="14"/>
      <c r="L1878" s="30"/>
      <c r="M1878" s="14"/>
      <c r="N1878" s="30"/>
      <c r="O1878" s="14"/>
      <c r="P1878" s="30"/>
      <c r="Q1878" s="14"/>
      <c r="W1878" s="30"/>
    </row>
    <row r="1879" spans="2:23" x14ac:dyDescent="0.2">
      <c r="B1879" s="33"/>
      <c r="C1879" s="13"/>
      <c r="D1879" s="30"/>
      <c r="E1879" s="33"/>
      <c r="F1879" s="30"/>
      <c r="G1879" s="30"/>
      <c r="H1879" s="30"/>
      <c r="I1879" s="30"/>
      <c r="J1879" s="30"/>
      <c r="K1879" s="14"/>
      <c r="L1879" s="30"/>
      <c r="M1879" s="14"/>
      <c r="N1879" s="30"/>
      <c r="O1879" s="14"/>
      <c r="P1879" s="30"/>
      <c r="Q1879" s="14"/>
      <c r="W1879" s="30"/>
    </row>
    <row r="1880" spans="2:23" x14ac:dyDescent="0.2">
      <c r="B1880" s="33"/>
      <c r="C1880" s="13"/>
      <c r="D1880" s="30"/>
      <c r="E1880" s="33"/>
      <c r="F1880" s="30"/>
      <c r="G1880" s="30"/>
      <c r="H1880" s="30"/>
      <c r="I1880" s="30"/>
      <c r="J1880" s="30"/>
      <c r="K1880" s="14"/>
      <c r="L1880" s="30"/>
      <c r="M1880" s="14"/>
      <c r="N1880" s="30"/>
      <c r="O1880" s="14"/>
      <c r="P1880" s="30"/>
      <c r="Q1880" s="14"/>
      <c r="W1880" s="30"/>
    </row>
    <row r="1881" spans="2:23" x14ac:dyDescent="0.2">
      <c r="B1881" s="55"/>
      <c r="C1881" s="13"/>
      <c r="D1881" s="30"/>
      <c r="F1881" s="124"/>
      <c r="G1881" s="124"/>
      <c r="H1881" s="124"/>
      <c r="I1881" s="124"/>
      <c r="J1881" s="124"/>
      <c r="K1881" s="125"/>
      <c r="L1881" s="124"/>
      <c r="M1881" s="125"/>
      <c r="N1881" s="30"/>
      <c r="O1881" s="125"/>
      <c r="P1881" s="30"/>
      <c r="Q1881" s="125"/>
      <c r="W1881" s="124"/>
    </row>
    <row r="1882" spans="2:23" x14ac:dyDescent="0.2">
      <c r="B1882" s="55"/>
      <c r="C1882" s="13"/>
      <c r="D1882" s="30"/>
      <c r="F1882" s="30"/>
      <c r="G1882" s="30"/>
      <c r="H1882" s="30"/>
      <c r="I1882" s="30"/>
      <c r="J1882" s="30"/>
      <c r="K1882" s="14"/>
      <c r="L1882" s="30"/>
      <c r="M1882" s="14"/>
      <c r="N1882" s="30"/>
      <c r="O1882" s="14"/>
      <c r="P1882" s="30"/>
      <c r="Q1882" s="14"/>
      <c r="W1882" s="30"/>
    </row>
    <row r="1883" spans="2:23" x14ac:dyDescent="0.2">
      <c r="B1883" s="33"/>
      <c r="C1883" s="13"/>
      <c r="D1883" s="30"/>
      <c r="E1883" s="33"/>
      <c r="F1883" s="30"/>
      <c r="G1883" s="30"/>
      <c r="H1883" s="30"/>
      <c r="I1883" s="30"/>
      <c r="J1883" s="30"/>
      <c r="K1883" s="14"/>
      <c r="L1883" s="30"/>
      <c r="M1883" s="14"/>
      <c r="N1883" s="30"/>
      <c r="O1883" s="14"/>
      <c r="P1883" s="30"/>
      <c r="Q1883" s="14"/>
      <c r="W1883" s="30"/>
    </row>
    <row r="1884" spans="2:23" x14ac:dyDescent="0.2">
      <c r="B1884" s="33"/>
      <c r="C1884" s="13"/>
      <c r="D1884" s="30"/>
      <c r="E1884" s="33"/>
      <c r="F1884" s="30"/>
      <c r="G1884" s="30"/>
      <c r="H1884" s="30"/>
      <c r="I1884" s="30"/>
      <c r="J1884" s="30"/>
      <c r="K1884" s="14"/>
      <c r="L1884" s="30"/>
      <c r="M1884" s="14"/>
      <c r="N1884" s="30"/>
      <c r="O1884" s="14"/>
      <c r="P1884" s="30"/>
      <c r="Q1884" s="14"/>
      <c r="W1884" s="30"/>
    </row>
    <row r="1885" spans="2:23" x14ac:dyDescent="0.2">
      <c r="B1885" s="33"/>
      <c r="C1885" s="13"/>
      <c r="D1885" s="30"/>
      <c r="E1885" s="33"/>
      <c r="F1885" s="30"/>
      <c r="G1885" s="30"/>
      <c r="H1885" s="30"/>
      <c r="I1885" s="30"/>
      <c r="J1885" s="30"/>
      <c r="K1885" s="14"/>
      <c r="L1885" s="30"/>
      <c r="M1885" s="14"/>
      <c r="N1885" s="30"/>
      <c r="O1885" s="14"/>
      <c r="P1885" s="30"/>
      <c r="Q1885" s="14"/>
      <c r="W1885" s="30"/>
    </row>
    <row r="1886" spans="2:23" x14ac:dyDescent="0.2">
      <c r="B1886" s="55"/>
      <c r="C1886" s="102"/>
      <c r="D1886" s="14"/>
      <c r="F1886" s="30"/>
      <c r="G1886" s="30"/>
      <c r="H1886" s="30"/>
      <c r="I1886" s="30"/>
      <c r="J1886" s="30"/>
      <c r="K1886" s="14"/>
      <c r="L1886" s="30"/>
      <c r="M1886" s="14"/>
      <c r="N1886" s="17"/>
      <c r="O1886" s="14"/>
      <c r="P1886" s="17"/>
      <c r="Q1886" s="14"/>
      <c r="W1886" s="30"/>
    </row>
    <row r="1887" spans="2:23" x14ac:dyDescent="0.2">
      <c r="B1887" s="33"/>
      <c r="C1887" s="13"/>
      <c r="D1887" s="14"/>
      <c r="E1887" s="33"/>
      <c r="F1887" s="30"/>
      <c r="G1887" s="17"/>
      <c r="H1887" s="17"/>
      <c r="I1887" s="17"/>
      <c r="J1887" s="17"/>
      <c r="K1887" s="21"/>
      <c r="L1887" s="17"/>
      <c r="M1887" s="21"/>
      <c r="N1887" s="30"/>
      <c r="O1887" s="14"/>
      <c r="P1887" s="30"/>
      <c r="Q1887" s="21"/>
      <c r="W1887" s="17"/>
    </row>
    <row r="1888" spans="2:23" x14ac:dyDescent="0.2">
      <c r="B1888" s="33"/>
      <c r="C1888" s="13"/>
      <c r="D1888" s="14"/>
      <c r="E1888" s="33"/>
      <c r="F1888" s="30"/>
      <c r="G1888" s="30"/>
      <c r="H1888" s="30"/>
      <c r="I1888" s="30"/>
      <c r="J1888" s="30"/>
      <c r="K1888" s="14"/>
      <c r="L1888" s="30"/>
      <c r="M1888" s="14"/>
      <c r="N1888" s="30"/>
      <c r="O1888" s="14"/>
      <c r="P1888" s="30"/>
      <c r="Q1888" s="21"/>
      <c r="W1888" s="30"/>
    </row>
    <row r="1889" spans="2:23" x14ac:dyDescent="0.2">
      <c r="B1889" s="55"/>
      <c r="C1889" s="13"/>
      <c r="D1889" s="14"/>
      <c r="F1889" s="30"/>
      <c r="G1889" s="30"/>
      <c r="H1889" s="30"/>
      <c r="I1889" s="30"/>
      <c r="J1889" s="30"/>
      <c r="K1889" s="14"/>
      <c r="L1889" s="30"/>
      <c r="M1889" s="14"/>
      <c r="N1889" s="30"/>
      <c r="O1889" s="14"/>
      <c r="P1889" s="30"/>
      <c r="Q1889" s="14"/>
      <c r="W1889" s="30"/>
    </row>
    <row r="1890" spans="2:23" x14ac:dyDescent="0.2">
      <c r="B1890" s="55"/>
      <c r="C1890" s="13"/>
      <c r="D1890" s="14"/>
      <c r="F1890" s="30"/>
      <c r="G1890" s="30"/>
      <c r="H1890" s="30"/>
      <c r="I1890" s="30"/>
      <c r="J1890" s="30"/>
      <c r="K1890" s="14"/>
      <c r="L1890" s="30"/>
      <c r="M1890" s="14"/>
      <c r="N1890" s="30"/>
      <c r="O1890" s="14"/>
      <c r="P1890" s="30"/>
      <c r="Q1890" s="14"/>
      <c r="W1890" s="30"/>
    </row>
    <row r="1891" spans="2:23" x14ac:dyDescent="0.2">
      <c r="B1891" s="55"/>
      <c r="C1891" s="102"/>
      <c r="D1891" s="14"/>
      <c r="F1891" s="30"/>
      <c r="G1891" s="30"/>
      <c r="H1891" s="30"/>
      <c r="I1891" s="30"/>
      <c r="J1891" s="30"/>
      <c r="K1891" s="14"/>
      <c r="L1891" s="30"/>
      <c r="M1891" s="14"/>
      <c r="N1891" s="17"/>
      <c r="O1891" s="14"/>
      <c r="P1891" s="17"/>
      <c r="Q1891" s="14"/>
      <c r="W1891" s="30"/>
    </row>
    <row r="1892" spans="2:23" x14ac:dyDescent="0.2">
      <c r="B1892" s="55"/>
      <c r="C1892" s="102"/>
      <c r="D1892" s="14"/>
      <c r="F1892" s="17"/>
      <c r="G1892" s="30"/>
      <c r="H1892" s="30"/>
      <c r="I1892" s="30"/>
      <c r="J1892" s="30"/>
      <c r="K1892" s="14"/>
      <c r="L1892" s="30"/>
      <c r="M1892" s="14"/>
      <c r="N1892" s="30"/>
      <c r="O1892" s="14"/>
      <c r="P1892" s="30"/>
      <c r="Q1892" s="21"/>
      <c r="W1892" s="30"/>
    </row>
    <row r="1893" spans="2:23" x14ac:dyDescent="0.2">
      <c r="B1893" s="33"/>
      <c r="C1893" s="13"/>
      <c r="D1893" s="30"/>
      <c r="E1893" s="33"/>
      <c r="F1893" s="30"/>
      <c r="G1893" s="30"/>
      <c r="H1893" s="30"/>
      <c r="I1893" s="30"/>
      <c r="J1893" s="30"/>
      <c r="K1893" s="14"/>
      <c r="L1893" s="30"/>
      <c r="M1893" s="14"/>
      <c r="N1893" s="30"/>
      <c r="O1893" s="14"/>
      <c r="P1893" s="30"/>
      <c r="Q1893" s="14"/>
      <c r="W1893" s="30"/>
    </row>
    <row r="1894" spans="2:23" x14ac:dyDescent="0.2">
      <c r="B1894" s="33"/>
      <c r="C1894" s="13"/>
      <c r="D1894" s="14"/>
      <c r="E1894" s="33"/>
      <c r="F1894" s="30"/>
      <c r="G1894" s="30"/>
      <c r="H1894" s="30"/>
      <c r="I1894" s="30"/>
      <c r="J1894" s="30"/>
      <c r="K1894" s="14"/>
      <c r="L1894" s="30"/>
      <c r="M1894" s="14"/>
      <c r="N1894" s="30"/>
      <c r="O1894" s="14"/>
      <c r="P1894" s="30"/>
      <c r="Q1894" s="14"/>
      <c r="W1894" s="30"/>
    </row>
    <row r="1895" spans="2:23" x14ac:dyDescent="0.2">
      <c r="B1895" s="55"/>
      <c r="C1895" s="13"/>
      <c r="D1895" s="14"/>
      <c r="F1895" s="30"/>
      <c r="G1895" s="30"/>
      <c r="H1895" s="30"/>
      <c r="I1895" s="30"/>
      <c r="J1895" s="30"/>
      <c r="K1895" s="14"/>
      <c r="L1895" s="30"/>
      <c r="M1895" s="14"/>
      <c r="N1895" s="30"/>
      <c r="O1895" s="14"/>
      <c r="P1895" s="30"/>
      <c r="Q1895" s="14"/>
      <c r="W1895" s="30"/>
    </row>
    <row r="1896" spans="2:23" x14ac:dyDescent="0.2">
      <c r="B1896" s="33"/>
      <c r="C1896" s="13"/>
      <c r="D1896" s="14"/>
      <c r="E1896" s="33"/>
      <c r="F1896" s="30"/>
      <c r="G1896" s="30"/>
      <c r="H1896" s="30"/>
      <c r="I1896" s="30"/>
      <c r="J1896" s="30"/>
      <c r="K1896" s="14"/>
      <c r="L1896" s="30"/>
      <c r="M1896" s="14"/>
      <c r="N1896" s="30"/>
      <c r="O1896" s="14"/>
      <c r="P1896" s="30"/>
      <c r="Q1896" s="14"/>
      <c r="W1896" s="30"/>
    </row>
    <row r="1897" spans="2:23" x14ac:dyDescent="0.2">
      <c r="B1897" s="33"/>
      <c r="C1897" s="13"/>
      <c r="D1897" s="14"/>
      <c r="E1897" s="33"/>
      <c r="F1897" s="30"/>
      <c r="G1897" s="30"/>
      <c r="H1897" s="30"/>
      <c r="I1897" s="30"/>
      <c r="J1897" s="30"/>
      <c r="K1897" s="14"/>
      <c r="L1897" s="30"/>
      <c r="M1897" s="14"/>
      <c r="N1897" s="30"/>
      <c r="O1897" s="14"/>
      <c r="P1897" s="30"/>
      <c r="Q1897" s="14"/>
      <c r="W1897" s="30"/>
    </row>
    <row r="1898" spans="2:23" x14ac:dyDescent="0.2">
      <c r="B1898" s="55"/>
      <c r="C1898" s="13"/>
      <c r="D1898" s="30"/>
      <c r="F1898" s="30"/>
      <c r="G1898" s="30"/>
      <c r="H1898" s="30"/>
      <c r="I1898" s="30"/>
      <c r="J1898" s="30"/>
      <c r="K1898" s="14"/>
      <c r="L1898" s="30"/>
      <c r="M1898" s="14"/>
      <c r="N1898" s="30"/>
      <c r="O1898" s="14"/>
      <c r="P1898" s="30"/>
      <c r="Q1898" s="14"/>
      <c r="W1898" s="30"/>
    </row>
    <row r="1899" spans="2:23" x14ac:dyDescent="0.2">
      <c r="B1899" s="55"/>
      <c r="C1899" s="13"/>
      <c r="D1899" s="30"/>
      <c r="F1899" s="30"/>
      <c r="G1899" s="30"/>
      <c r="H1899" s="30"/>
      <c r="I1899" s="30"/>
      <c r="J1899" s="30"/>
      <c r="K1899" s="14"/>
      <c r="L1899" s="30"/>
      <c r="M1899" s="14"/>
      <c r="N1899" s="30"/>
      <c r="O1899" s="14"/>
      <c r="P1899" s="30"/>
      <c r="Q1899" s="14"/>
      <c r="W1899" s="30"/>
    </row>
    <row r="1900" spans="2:23" x14ac:dyDescent="0.2">
      <c r="B1900" s="33"/>
      <c r="C1900" s="13"/>
      <c r="D1900" s="14"/>
      <c r="E1900" s="33"/>
      <c r="F1900" s="30"/>
      <c r="G1900" s="30"/>
      <c r="H1900" s="30"/>
      <c r="I1900" s="30"/>
      <c r="J1900" s="30"/>
      <c r="K1900" s="14"/>
      <c r="L1900" s="30"/>
      <c r="M1900" s="14"/>
      <c r="N1900" s="30"/>
      <c r="O1900" s="14"/>
      <c r="P1900" s="30"/>
      <c r="Q1900" s="14"/>
      <c r="W1900" s="30"/>
    </row>
    <row r="1901" spans="2:23" x14ac:dyDescent="0.2">
      <c r="B1901" s="55"/>
      <c r="C1901" s="13"/>
      <c r="D1901" s="14"/>
      <c r="F1901" s="30"/>
      <c r="G1901" s="30"/>
      <c r="H1901" s="30"/>
      <c r="I1901" s="30"/>
      <c r="J1901" s="30"/>
      <c r="K1901" s="14"/>
      <c r="L1901" s="30"/>
      <c r="M1901" s="14"/>
      <c r="N1901" s="30"/>
      <c r="O1901" s="14"/>
      <c r="P1901" s="30"/>
      <c r="Q1901" s="14"/>
      <c r="W1901" s="30"/>
    </row>
    <row r="1902" spans="2:23" x14ac:dyDescent="0.2">
      <c r="B1902" s="33"/>
      <c r="C1902" s="13"/>
      <c r="D1902" s="14"/>
      <c r="E1902" s="33"/>
      <c r="F1902" s="30"/>
      <c r="G1902" s="30"/>
      <c r="H1902" s="30"/>
      <c r="I1902" s="30"/>
      <c r="J1902" s="30"/>
      <c r="K1902" s="14"/>
      <c r="L1902" s="30"/>
      <c r="M1902" s="14"/>
      <c r="N1902" s="30"/>
      <c r="O1902" s="14"/>
      <c r="P1902" s="30"/>
      <c r="Q1902" s="14"/>
      <c r="W1902" s="30"/>
    </row>
    <row r="1903" spans="2:23" x14ac:dyDescent="0.2">
      <c r="B1903" s="33"/>
      <c r="C1903" s="13"/>
      <c r="D1903" s="14"/>
      <c r="E1903" s="33"/>
      <c r="F1903" s="30"/>
      <c r="G1903" s="30"/>
      <c r="H1903" s="30"/>
      <c r="I1903" s="30"/>
      <c r="J1903" s="30"/>
      <c r="K1903" s="14"/>
      <c r="L1903" s="30"/>
      <c r="M1903" s="14"/>
      <c r="N1903" s="30"/>
      <c r="O1903" s="14"/>
      <c r="P1903" s="30"/>
      <c r="Q1903" s="14"/>
      <c r="W1903" s="30"/>
    </row>
    <row r="1904" spans="2:23" x14ac:dyDescent="0.2">
      <c r="B1904" s="33"/>
      <c r="C1904" s="13"/>
      <c r="D1904" s="14"/>
      <c r="E1904" s="33"/>
      <c r="F1904" s="30"/>
      <c r="G1904" s="30"/>
      <c r="H1904" s="30"/>
      <c r="I1904" s="30"/>
      <c r="J1904" s="30"/>
      <c r="K1904" s="14"/>
      <c r="L1904" s="30"/>
      <c r="M1904" s="14"/>
      <c r="N1904" s="30"/>
      <c r="O1904" s="14"/>
      <c r="P1904" s="30"/>
      <c r="Q1904" s="14"/>
      <c r="W1904" s="30"/>
    </row>
    <row r="1905" spans="2:23" x14ac:dyDescent="0.2">
      <c r="B1905" s="33"/>
      <c r="C1905" s="13"/>
      <c r="D1905" s="14"/>
      <c r="E1905" s="33"/>
      <c r="F1905" s="30"/>
      <c r="G1905" s="30"/>
      <c r="H1905" s="30"/>
      <c r="I1905" s="30"/>
      <c r="J1905" s="30"/>
      <c r="K1905" s="14"/>
      <c r="L1905" s="30"/>
      <c r="M1905" s="14"/>
      <c r="N1905" s="30"/>
      <c r="O1905" s="14"/>
      <c r="P1905" s="30"/>
      <c r="Q1905" s="14"/>
      <c r="W1905" s="30"/>
    </row>
    <row r="1906" spans="2:23" x14ac:dyDescent="0.2">
      <c r="B1906" s="33"/>
      <c r="C1906" s="13"/>
      <c r="D1906" s="14"/>
      <c r="E1906" s="33"/>
      <c r="F1906" s="30"/>
      <c r="G1906" s="30"/>
      <c r="H1906" s="30"/>
      <c r="I1906" s="30"/>
      <c r="J1906" s="30"/>
      <c r="K1906" s="14"/>
      <c r="L1906" s="30"/>
      <c r="M1906" s="14"/>
      <c r="N1906" s="30"/>
      <c r="O1906" s="14"/>
      <c r="P1906" s="30"/>
      <c r="Q1906" s="14"/>
      <c r="W1906" s="30"/>
    </row>
    <row r="1907" spans="2:23" x14ac:dyDescent="0.2">
      <c r="B1907" s="55"/>
      <c r="C1907" s="102"/>
      <c r="D1907" s="14"/>
      <c r="F1907" s="30"/>
      <c r="G1907" s="30"/>
      <c r="H1907" s="30"/>
      <c r="I1907" s="30"/>
      <c r="J1907" s="30"/>
      <c r="K1907" s="14"/>
      <c r="L1907" s="30"/>
      <c r="M1907" s="14"/>
      <c r="N1907" s="17"/>
      <c r="O1907" s="14"/>
      <c r="P1907" s="17"/>
      <c r="Q1907" s="14"/>
      <c r="W1907" s="30"/>
    </row>
    <row r="1908" spans="2:23" x14ac:dyDescent="0.2">
      <c r="B1908" s="33"/>
      <c r="C1908" s="13"/>
      <c r="D1908" s="14"/>
      <c r="E1908" s="33"/>
      <c r="F1908" s="30"/>
      <c r="G1908" s="30"/>
      <c r="H1908" s="30"/>
      <c r="I1908" s="30"/>
      <c r="J1908" s="30"/>
      <c r="K1908" s="14"/>
      <c r="L1908" s="30"/>
      <c r="M1908" s="14"/>
      <c r="N1908" s="30"/>
      <c r="O1908" s="14"/>
      <c r="P1908" s="30"/>
      <c r="Q1908" s="14"/>
      <c r="W1908" s="30"/>
    </row>
    <row r="1909" spans="2:23" x14ac:dyDescent="0.2">
      <c r="B1909" s="55"/>
      <c r="C1909" s="102"/>
      <c r="D1909" s="14"/>
      <c r="F1909" s="30"/>
      <c r="G1909" s="30"/>
      <c r="H1909" s="30"/>
      <c r="I1909" s="30"/>
      <c r="J1909" s="30"/>
      <c r="K1909" s="14"/>
      <c r="L1909" s="30"/>
      <c r="M1909" s="14"/>
      <c r="N1909" s="30"/>
      <c r="O1909" s="14"/>
      <c r="P1909" s="30"/>
      <c r="Q1909" s="14"/>
      <c r="W1909" s="30"/>
    </row>
    <row r="1910" spans="2:23" x14ac:dyDescent="0.2">
      <c r="B1910" s="55"/>
      <c r="C1910" s="13"/>
      <c r="D1910" s="30"/>
      <c r="F1910" s="17"/>
      <c r="G1910" s="30"/>
      <c r="H1910" s="30"/>
      <c r="I1910" s="30"/>
      <c r="J1910" s="30"/>
      <c r="K1910" s="14"/>
      <c r="L1910" s="30"/>
      <c r="M1910" s="14"/>
      <c r="N1910" s="30"/>
      <c r="O1910" s="14"/>
      <c r="P1910" s="30"/>
      <c r="Q1910" s="21"/>
      <c r="W1910" s="30"/>
    </row>
    <row r="1911" spans="2:23" x14ac:dyDescent="0.2">
      <c r="B1911" s="33"/>
      <c r="C1911" s="13"/>
      <c r="D1911" s="30"/>
      <c r="E1911" s="33"/>
      <c r="F1911" s="30"/>
      <c r="G1911" s="30"/>
      <c r="H1911" s="30"/>
      <c r="I1911" s="30"/>
      <c r="J1911" s="30"/>
      <c r="K1911" s="14"/>
      <c r="L1911" s="30"/>
      <c r="M1911" s="14"/>
      <c r="N1911" s="14"/>
      <c r="O1911" s="14"/>
      <c r="P1911" s="14"/>
      <c r="Q1911" s="14"/>
      <c r="W1911" s="30"/>
    </row>
    <row r="1912" spans="2:23" x14ac:dyDescent="0.2">
      <c r="B1912" s="55"/>
      <c r="C1912" s="13"/>
      <c r="D1912" s="30"/>
      <c r="F1912" s="30"/>
      <c r="G1912" s="30"/>
      <c r="H1912" s="30"/>
      <c r="I1912" s="30"/>
      <c r="J1912" s="30"/>
      <c r="K1912" s="14"/>
      <c r="L1912" s="30"/>
      <c r="M1912" s="14"/>
      <c r="N1912" s="14"/>
      <c r="O1912" s="14"/>
      <c r="P1912" s="14"/>
      <c r="Q1912" s="14"/>
      <c r="W1912" s="30"/>
    </row>
    <row r="1913" spans="2:23" x14ac:dyDescent="0.2">
      <c r="B1913" s="33"/>
      <c r="C1913" s="13"/>
      <c r="D1913" s="30"/>
      <c r="E1913" s="33"/>
      <c r="F1913" s="30"/>
      <c r="G1913" s="30"/>
      <c r="H1913" s="30"/>
      <c r="I1913" s="30"/>
      <c r="J1913" s="30"/>
      <c r="K1913" s="14"/>
      <c r="L1913" s="30"/>
      <c r="M1913" s="14"/>
      <c r="N1913" s="14"/>
      <c r="O1913" s="14"/>
      <c r="P1913" s="14"/>
      <c r="Q1913" s="14"/>
      <c r="W1913" s="30"/>
    </row>
    <row r="1914" spans="2:23" x14ac:dyDescent="0.2">
      <c r="B1914" s="33"/>
      <c r="C1914" s="13"/>
      <c r="D1914" s="30"/>
      <c r="E1914" s="33"/>
      <c r="F1914" s="30"/>
      <c r="G1914" s="30"/>
      <c r="H1914" s="30"/>
      <c r="I1914" s="30"/>
      <c r="J1914" s="30"/>
      <c r="K1914" s="14"/>
      <c r="L1914" s="30"/>
      <c r="M1914" s="14"/>
      <c r="N1914" s="14"/>
      <c r="O1914" s="14"/>
      <c r="P1914" s="14"/>
      <c r="Q1914" s="14"/>
      <c r="W1914" s="30"/>
    </row>
    <row r="1915" spans="2:23" x14ac:dyDescent="0.2">
      <c r="B1915" s="55"/>
      <c r="C1915" s="13"/>
      <c r="D1915" s="30"/>
      <c r="F1915" s="30"/>
      <c r="G1915" s="30"/>
      <c r="H1915" s="30"/>
      <c r="I1915" s="30"/>
      <c r="J1915" s="30"/>
      <c r="K1915" s="14"/>
      <c r="L1915" s="30"/>
      <c r="M1915" s="14"/>
      <c r="N1915" s="14"/>
      <c r="O1915" s="14"/>
      <c r="P1915" s="14"/>
      <c r="Q1915" s="14"/>
      <c r="W1915" s="30"/>
    </row>
    <row r="1916" spans="2:23" x14ac:dyDescent="0.2">
      <c r="B1916" s="33"/>
      <c r="C1916" s="13"/>
      <c r="D1916" s="14"/>
      <c r="E1916" s="33"/>
      <c r="F1916" s="124"/>
      <c r="G1916" s="124"/>
      <c r="H1916" s="124"/>
      <c r="I1916" s="124"/>
      <c r="J1916" s="124"/>
      <c r="K1916" s="125"/>
      <c r="L1916" s="124"/>
      <c r="M1916" s="125"/>
      <c r="N1916" s="14"/>
      <c r="O1916" s="125"/>
      <c r="P1916" s="14"/>
      <c r="Q1916" s="125"/>
      <c r="W1916" s="124"/>
    </row>
    <row r="1917" spans="2:23" x14ac:dyDescent="0.2">
      <c r="B1917" s="33"/>
      <c r="C1917" s="13"/>
      <c r="D1917" s="30"/>
      <c r="E1917" s="33"/>
      <c r="F1917" s="30"/>
      <c r="G1917" s="30"/>
      <c r="H1917" s="30"/>
      <c r="I1917" s="30"/>
      <c r="J1917" s="30"/>
      <c r="K1917" s="14"/>
      <c r="L1917" s="30"/>
      <c r="M1917" s="14"/>
      <c r="N1917" s="14"/>
      <c r="O1917" s="14"/>
      <c r="P1917" s="14"/>
      <c r="Q1917" s="14"/>
      <c r="W1917" s="30"/>
    </row>
    <row r="1918" spans="2:23" x14ac:dyDescent="0.2">
      <c r="B1918" s="33"/>
      <c r="C1918" s="13"/>
      <c r="D1918" s="30"/>
      <c r="E1918" s="33"/>
      <c r="F1918" s="30"/>
      <c r="G1918" s="30"/>
      <c r="H1918" s="30"/>
      <c r="I1918" s="30"/>
      <c r="J1918" s="30"/>
      <c r="K1918" s="14"/>
      <c r="L1918" s="30"/>
      <c r="M1918" s="14"/>
      <c r="N1918" s="14"/>
      <c r="O1918" s="14"/>
      <c r="P1918" s="14"/>
      <c r="Q1918" s="14"/>
      <c r="W1918" s="30"/>
    </row>
    <row r="1919" spans="2:23" x14ac:dyDescent="0.2">
      <c r="B1919" s="55"/>
      <c r="C1919" s="13"/>
      <c r="D1919" s="14"/>
      <c r="F1919" s="30"/>
      <c r="G1919" s="30"/>
      <c r="H1919" s="30"/>
      <c r="I1919" s="30"/>
      <c r="J1919" s="30"/>
      <c r="K1919" s="14"/>
      <c r="L1919" s="30"/>
      <c r="M1919" s="14"/>
      <c r="N1919" s="126"/>
      <c r="O1919" s="126"/>
      <c r="P1919" s="126"/>
      <c r="Q1919" s="14"/>
      <c r="W1919" s="30"/>
    </row>
    <row r="1920" spans="2:23" x14ac:dyDescent="0.2">
      <c r="B1920" s="33"/>
      <c r="C1920" s="13"/>
      <c r="D1920" s="30"/>
      <c r="E1920" s="33"/>
      <c r="F1920" s="30"/>
      <c r="G1920" s="30"/>
      <c r="H1920" s="30"/>
      <c r="I1920" s="30"/>
      <c r="J1920" s="30"/>
      <c r="K1920" s="14"/>
      <c r="L1920" s="30"/>
      <c r="M1920" s="14"/>
      <c r="N1920" s="126"/>
      <c r="O1920" s="126"/>
      <c r="P1920" s="126"/>
      <c r="Q1920" s="14"/>
      <c r="W1920" s="30"/>
    </row>
    <row r="1921" spans="2:23" x14ac:dyDescent="0.2">
      <c r="B1921" s="33"/>
      <c r="C1921" s="13"/>
      <c r="D1921" s="30"/>
      <c r="E1921" s="33"/>
      <c r="F1921" s="30"/>
      <c r="G1921" s="30"/>
      <c r="H1921" s="30"/>
      <c r="I1921" s="30"/>
      <c r="J1921" s="30"/>
      <c r="K1921" s="14"/>
      <c r="L1921" s="30"/>
      <c r="M1921" s="14"/>
      <c r="N1921" s="126"/>
      <c r="O1921" s="126"/>
      <c r="P1921" s="126"/>
      <c r="Q1921" s="14"/>
      <c r="W1921" s="30"/>
    </row>
    <row r="1922" spans="2:23" x14ac:dyDescent="0.2">
      <c r="B1922" s="55"/>
      <c r="C1922" s="102"/>
      <c r="D1922" s="21"/>
      <c r="F1922" s="30"/>
      <c r="G1922" s="30"/>
      <c r="H1922" s="30"/>
      <c r="I1922" s="30"/>
      <c r="J1922" s="30"/>
      <c r="K1922" s="14"/>
      <c r="L1922" s="30"/>
      <c r="M1922" s="14"/>
      <c r="N1922" s="126"/>
      <c r="O1922" s="126"/>
      <c r="P1922" s="126"/>
      <c r="Q1922" s="14"/>
      <c r="W1922" s="30"/>
    </row>
    <row r="1923" spans="2:23" x14ac:dyDescent="0.2">
      <c r="B1923" s="33"/>
      <c r="C1923" s="102"/>
      <c r="D1923" s="14"/>
      <c r="E1923" s="33"/>
      <c r="F1923" s="30"/>
      <c r="G1923" s="30"/>
      <c r="H1923" s="30"/>
      <c r="I1923" s="30"/>
      <c r="J1923" s="30"/>
      <c r="K1923" s="14"/>
      <c r="L1923" s="30"/>
      <c r="M1923" s="14"/>
      <c r="N1923" s="126"/>
      <c r="O1923" s="126"/>
      <c r="P1923" s="126"/>
      <c r="Q1923" s="14"/>
      <c r="W1923" s="30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10"/>
  <sheetViews>
    <sheetView zoomScale="75" zoomScaleNormal="75" workbookViewId="0">
      <selection activeCellId="1" sqref="N7281 A1"/>
    </sheetView>
  </sheetViews>
  <sheetFormatPr defaultRowHeight="12.75" x14ac:dyDescent="0.2"/>
  <cols>
    <col min="1" max="1" width="9.85546875"/>
    <col min="2" max="2" width="9.28515625"/>
    <col min="3" max="3" width="8.28515625"/>
    <col min="4" max="4" width="12.7109375"/>
    <col min="5" max="5" width="5.7109375"/>
    <col min="6" max="6" width="8.28515625"/>
    <col min="7" max="7" width="6.28515625"/>
    <col min="8" max="10" width="2.28515625"/>
    <col min="11" max="11" width="7.7109375"/>
    <col min="12" max="12" width="8.7109375"/>
    <col min="13" max="13" width="4.42578125"/>
    <col min="14" max="15" width="0" hidden="1"/>
    <col min="16" max="16" width="8"/>
    <col min="17" max="17" width="6.7109375"/>
    <col min="18" max="18" width="7"/>
    <col min="19" max="20" width="4.42578125"/>
    <col min="21" max="21" width="16.7109375"/>
    <col min="22" max="23" width="8.85546875"/>
    <col min="24" max="24" width="10"/>
    <col min="25" max="25" width="6.42578125"/>
    <col min="26" max="26" width="8.85546875"/>
    <col min="27" max="29" width="9.28515625"/>
    <col min="30" max="30" width="4"/>
    <col min="31" max="31" width="5.28515625"/>
    <col min="32" max="34" width="12.42578125"/>
    <col min="35" max="35" width="9.28515625"/>
    <col min="36" max="36" width="17.42578125"/>
    <col min="37" max="1025" width="8.85546875" style="5"/>
  </cols>
  <sheetData>
    <row r="1" spans="1:36" x14ac:dyDescent="0.2">
      <c r="A1" s="127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27" t="s">
        <v>5</v>
      </c>
      <c r="G1" s="127" t="s">
        <v>7</v>
      </c>
      <c r="H1" s="127" t="s">
        <v>10</v>
      </c>
      <c r="I1" s="127" t="s">
        <v>20217</v>
      </c>
      <c r="J1" s="127" t="s">
        <v>12</v>
      </c>
      <c r="K1" s="127" t="s">
        <v>14</v>
      </c>
      <c r="L1" s="127" t="s">
        <v>16</v>
      </c>
      <c r="M1" s="127" t="s">
        <v>17</v>
      </c>
      <c r="N1" s="127" t="s">
        <v>22</v>
      </c>
      <c r="O1" s="127" t="s">
        <v>23</v>
      </c>
      <c r="P1" s="128" t="s">
        <v>20218</v>
      </c>
      <c r="Q1" s="128" t="s">
        <v>27</v>
      </c>
      <c r="R1" s="128" t="s">
        <v>28</v>
      </c>
      <c r="S1" s="128" t="s">
        <v>29</v>
      </c>
      <c r="T1" s="128" t="s">
        <v>30</v>
      </c>
      <c r="U1" s="128" t="s">
        <v>32</v>
      </c>
      <c r="V1" s="70" t="s">
        <v>34</v>
      </c>
      <c r="W1" s="70" t="s">
        <v>35</v>
      </c>
      <c r="X1" s="127" t="s">
        <v>37</v>
      </c>
      <c r="Y1" s="127" t="s">
        <v>38</v>
      </c>
      <c r="Z1" s="70" t="s">
        <v>39</v>
      </c>
      <c r="AA1" s="129" t="s">
        <v>40</v>
      </c>
      <c r="AB1" s="129" t="s">
        <v>40</v>
      </c>
      <c r="AC1" s="129" t="s">
        <v>40</v>
      </c>
      <c r="AD1" s="127" t="s">
        <v>41</v>
      </c>
      <c r="AE1" s="127" t="s">
        <v>42</v>
      </c>
      <c r="AF1" s="127" t="s">
        <v>43</v>
      </c>
      <c r="AG1" s="127" t="s">
        <v>44</v>
      </c>
      <c r="AH1" s="127" t="s">
        <v>45</v>
      </c>
      <c r="AI1" s="127" t="s">
        <v>46</v>
      </c>
      <c r="AJ1" s="127" t="s">
        <v>47</v>
      </c>
    </row>
    <row r="2" spans="1:36" x14ac:dyDescent="0.2">
      <c r="A2" s="14">
        <v>1</v>
      </c>
      <c r="B2" s="99">
        <v>49146274</v>
      </c>
      <c r="C2" s="99"/>
      <c r="D2" s="33"/>
      <c r="E2" s="14" t="s">
        <v>2751</v>
      </c>
      <c r="G2" s="14" t="s">
        <v>2751</v>
      </c>
      <c r="H2" s="14" t="s">
        <v>2752</v>
      </c>
      <c r="I2" s="14" t="s">
        <v>2753</v>
      </c>
      <c r="J2" s="14" t="s">
        <v>2799</v>
      </c>
      <c r="K2" s="37" t="s">
        <v>4256</v>
      </c>
      <c r="L2" s="37" t="s">
        <v>4700</v>
      </c>
      <c r="M2" s="14"/>
      <c r="N2" s="37"/>
      <c r="O2" s="37"/>
      <c r="P2" s="5" t="s">
        <v>207</v>
      </c>
      <c r="S2" s="51">
        <v>0</v>
      </c>
      <c r="U2" s="130"/>
      <c r="W2" s="5" t="str">
        <f t="shared" ref="W2:W65" si="0">CONCATENATE("&gt;",T2,"_",K2,"_",L2,M2,"_",N2,"_",D2,"_",B2)</f>
        <v>&gt;_Cucumaria_miniata___49146274</v>
      </c>
      <c r="AA2" s="14"/>
      <c r="AB2" s="14"/>
      <c r="AD2" s="131"/>
      <c r="AE2" s="131" t="s">
        <v>4887</v>
      </c>
      <c r="AF2" s="131"/>
      <c r="AG2" s="131"/>
      <c r="AH2" s="21" t="s">
        <v>2758</v>
      </c>
    </row>
    <row r="3" spans="1:36" x14ac:dyDescent="0.2">
      <c r="A3" s="14">
        <v>2</v>
      </c>
      <c r="B3" s="55" t="s">
        <v>20219</v>
      </c>
      <c r="D3" s="33" t="s">
        <v>7293</v>
      </c>
      <c r="E3" s="33" t="s">
        <v>7293</v>
      </c>
      <c r="G3" s="33" t="s">
        <v>686</v>
      </c>
      <c r="H3" s="14" t="s">
        <v>2752</v>
      </c>
      <c r="I3" s="14" t="s">
        <v>2762</v>
      </c>
      <c r="J3" s="14" t="s">
        <v>2763</v>
      </c>
      <c r="K3" s="14" t="s">
        <v>2811</v>
      </c>
      <c r="L3" s="14" t="s">
        <v>7285</v>
      </c>
      <c r="M3" s="14"/>
      <c r="N3" s="14" t="s">
        <v>20220</v>
      </c>
      <c r="O3" s="14"/>
      <c r="P3" s="14" t="s">
        <v>53</v>
      </c>
      <c r="R3" s="5" t="s">
        <v>53</v>
      </c>
      <c r="S3" s="51">
        <v>652</v>
      </c>
      <c r="T3" s="14"/>
      <c r="U3" s="21" t="s">
        <v>7285</v>
      </c>
      <c r="V3" s="14"/>
      <c r="W3" s="5" t="str">
        <f t="shared" si="0"/>
        <v>&gt;_Holothuria_hilla_EP_Mexico_MHE004_A002</v>
      </c>
      <c r="X3" s="21" t="s">
        <v>7294</v>
      </c>
      <c r="Z3" s="14"/>
      <c r="AA3" s="14"/>
      <c r="AB3" s="14"/>
      <c r="AD3" s="21" t="s">
        <v>7295</v>
      </c>
      <c r="AF3" s="21" t="s">
        <v>2758</v>
      </c>
      <c r="AG3" s="21" t="s">
        <v>2758</v>
      </c>
      <c r="AH3" s="21" t="s">
        <v>2759</v>
      </c>
    </row>
    <row r="4" spans="1:36" x14ac:dyDescent="0.2">
      <c r="A4" s="14">
        <v>3</v>
      </c>
      <c r="B4" s="55" t="s">
        <v>20221</v>
      </c>
      <c r="D4" s="55" t="s">
        <v>11035</v>
      </c>
      <c r="E4" s="55" t="s">
        <v>11035</v>
      </c>
      <c r="G4" s="33" t="s">
        <v>686</v>
      </c>
      <c r="H4" s="14" t="s">
        <v>2752</v>
      </c>
      <c r="I4" s="21" t="s">
        <v>2762</v>
      </c>
      <c r="J4" s="14" t="s">
        <v>2763</v>
      </c>
      <c r="K4" s="14" t="s">
        <v>2811</v>
      </c>
      <c r="L4" s="30" t="s">
        <v>8362</v>
      </c>
      <c r="M4" s="14"/>
      <c r="N4" s="14" t="s">
        <v>20220</v>
      </c>
      <c r="O4" s="14"/>
      <c r="P4" s="14" t="s">
        <v>53</v>
      </c>
      <c r="R4" s="14" t="s">
        <v>53</v>
      </c>
      <c r="S4" s="51">
        <v>652</v>
      </c>
      <c r="U4" s="30" t="s">
        <v>8362</v>
      </c>
      <c r="W4" s="5" t="str">
        <f t="shared" si="0"/>
        <v>&gt;_Holothuria_pluricuriosa_Mexico_MHE005_A003</v>
      </c>
      <c r="X4" s="21" t="s">
        <v>11036</v>
      </c>
      <c r="AD4" s="21" t="s">
        <v>11037</v>
      </c>
      <c r="AF4" s="21" t="s">
        <v>2758</v>
      </c>
      <c r="AG4" s="21" t="s">
        <v>2758</v>
      </c>
      <c r="AH4" s="21" t="s">
        <v>2759</v>
      </c>
      <c r="AJ4" s="30"/>
    </row>
    <row r="5" spans="1:36" x14ac:dyDescent="0.2">
      <c r="A5" s="14">
        <v>4</v>
      </c>
      <c r="B5" s="55" t="s">
        <v>20222</v>
      </c>
      <c r="D5" s="33" t="s">
        <v>13302</v>
      </c>
      <c r="E5" s="33" t="s">
        <v>13302</v>
      </c>
      <c r="G5" s="33" t="s">
        <v>686</v>
      </c>
      <c r="H5" s="14" t="s">
        <v>2752</v>
      </c>
      <c r="I5" s="21" t="s">
        <v>2762</v>
      </c>
      <c r="J5" s="14" t="s">
        <v>2763</v>
      </c>
      <c r="K5" s="14" t="s">
        <v>2811</v>
      </c>
      <c r="L5" s="14" t="s">
        <v>2862</v>
      </c>
      <c r="M5" s="14"/>
      <c r="N5" s="14" t="s">
        <v>20220</v>
      </c>
      <c r="O5" s="14"/>
      <c r="S5" s="51">
        <v>652</v>
      </c>
      <c r="U5" s="21" t="s">
        <v>20223</v>
      </c>
      <c r="W5" s="5" t="str">
        <f t="shared" si="0"/>
        <v>&gt;_Holothuria_impatiens_Mexico_MHE006_A004</v>
      </c>
      <c r="X5" s="21" t="s">
        <v>13300</v>
      </c>
      <c r="AD5" s="21" t="s">
        <v>13303</v>
      </c>
      <c r="AF5" s="21" t="s">
        <v>2758</v>
      </c>
      <c r="AG5" s="21" t="s">
        <v>2758</v>
      </c>
      <c r="AH5" s="21" t="s">
        <v>2759</v>
      </c>
    </row>
    <row r="6" spans="1:36" x14ac:dyDescent="0.2">
      <c r="A6" s="14">
        <v>5</v>
      </c>
      <c r="B6" s="55" t="s">
        <v>20224</v>
      </c>
      <c r="D6" s="33" t="s">
        <v>6315</v>
      </c>
      <c r="E6" s="55" t="s">
        <v>6315</v>
      </c>
      <c r="F6" s="14"/>
      <c r="G6" s="33" t="s">
        <v>686</v>
      </c>
      <c r="H6" s="14" t="s">
        <v>2752</v>
      </c>
      <c r="I6" s="14" t="s">
        <v>2762</v>
      </c>
      <c r="J6" s="14" t="s">
        <v>2763</v>
      </c>
      <c r="K6" s="14" t="s">
        <v>2811</v>
      </c>
      <c r="L6" s="14" t="s">
        <v>2837</v>
      </c>
      <c r="M6" s="14"/>
      <c r="N6" s="14" t="s">
        <v>20220</v>
      </c>
      <c r="O6" s="14"/>
      <c r="P6" s="14" t="s">
        <v>53</v>
      </c>
      <c r="R6" s="5" t="s">
        <v>53</v>
      </c>
      <c r="S6" s="51">
        <v>652</v>
      </c>
      <c r="U6" s="21" t="s">
        <v>20225</v>
      </c>
      <c r="W6" s="5" t="str">
        <f t="shared" si="0"/>
        <v>&gt;_Holothuria_arenicola_Mexico_MHE007_A005</v>
      </c>
      <c r="X6" s="21" t="s">
        <v>6298</v>
      </c>
      <c r="AA6" s="14"/>
      <c r="AB6" s="14"/>
      <c r="AD6" s="21" t="s">
        <v>6316</v>
      </c>
      <c r="AF6" s="21" t="s">
        <v>2758</v>
      </c>
      <c r="AG6" s="21" t="s">
        <v>2758</v>
      </c>
      <c r="AH6" s="21" t="s">
        <v>2759</v>
      </c>
    </row>
    <row r="7" spans="1:36" x14ac:dyDescent="0.2">
      <c r="A7" s="14">
        <v>6</v>
      </c>
      <c r="B7" s="55" t="s">
        <v>20226</v>
      </c>
      <c r="D7" s="55" t="s">
        <v>6038</v>
      </c>
      <c r="E7" s="55" t="s">
        <v>6038</v>
      </c>
      <c r="G7" s="33" t="s">
        <v>686</v>
      </c>
      <c r="H7" s="14" t="s">
        <v>2752</v>
      </c>
      <c r="I7" s="21" t="s">
        <v>2762</v>
      </c>
      <c r="J7" s="14" t="s">
        <v>2763</v>
      </c>
      <c r="K7" s="14" t="s">
        <v>2811</v>
      </c>
      <c r="L7" s="14" t="s">
        <v>6014</v>
      </c>
      <c r="M7" s="14"/>
      <c r="N7" s="14" t="s">
        <v>20220</v>
      </c>
      <c r="O7" s="14"/>
      <c r="P7" s="14" t="s">
        <v>53</v>
      </c>
      <c r="R7" s="5" t="s">
        <v>53</v>
      </c>
      <c r="S7" s="51">
        <v>652</v>
      </c>
      <c r="U7" s="21" t="s">
        <v>6014</v>
      </c>
      <c r="W7" s="5" t="str">
        <f t="shared" si="0"/>
        <v>&gt;_Holothuria_imitans_Mexico_MHE008_A006</v>
      </c>
      <c r="X7" s="21" t="s">
        <v>6039</v>
      </c>
      <c r="AD7" s="21" t="s">
        <v>6040</v>
      </c>
      <c r="AF7" s="21" t="s">
        <v>2758</v>
      </c>
      <c r="AG7" s="21" t="s">
        <v>2758</v>
      </c>
      <c r="AH7" s="21" t="s">
        <v>2759</v>
      </c>
    </row>
    <row r="8" spans="1:36" x14ac:dyDescent="0.2">
      <c r="A8" s="14">
        <v>7</v>
      </c>
      <c r="B8" s="55" t="s">
        <v>20227</v>
      </c>
      <c r="D8" s="55" t="s">
        <v>6035</v>
      </c>
      <c r="E8" s="55" t="s">
        <v>6035</v>
      </c>
      <c r="G8" s="33" t="s">
        <v>686</v>
      </c>
      <c r="H8" s="14" t="s">
        <v>2752</v>
      </c>
      <c r="I8" s="21" t="s">
        <v>2762</v>
      </c>
      <c r="J8" s="14" t="s">
        <v>2763</v>
      </c>
      <c r="K8" s="14" t="s">
        <v>2811</v>
      </c>
      <c r="L8" s="14" t="s">
        <v>6014</v>
      </c>
      <c r="M8" s="14"/>
      <c r="N8" s="14" t="s">
        <v>20220</v>
      </c>
      <c r="O8" s="14"/>
      <c r="P8" s="14" t="s">
        <v>53</v>
      </c>
      <c r="R8" s="5" t="s">
        <v>53</v>
      </c>
      <c r="S8" s="51">
        <v>652</v>
      </c>
      <c r="T8" s="21"/>
      <c r="U8" s="21" t="s">
        <v>6014</v>
      </c>
      <c r="V8" s="21"/>
      <c r="W8" s="5" t="str">
        <f t="shared" si="0"/>
        <v>&gt;_Holothuria_imitans_Mexico_MHE009_A007</v>
      </c>
      <c r="X8" s="21" t="s">
        <v>6036</v>
      </c>
      <c r="Z8" s="21"/>
      <c r="AD8" s="21" t="s">
        <v>3953</v>
      </c>
      <c r="AF8" s="21" t="s">
        <v>2759</v>
      </c>
      <c r="AG8" s="21" t="s">
        <v>2758</v>
      </c>
      <c r="AH8" s="21" t="s">
        <v>2759</v>
      </c>
    </row>
    <row r="9" spans="1:36" x14ac:dyDescent="0.2">
      <c r="A9" s="14">
        <v>8</v>
      </c>
      <c r="B9" s="55" t="s">
        <v>20228</v>
      </c>
      <c r="D9" s="55" t="s">
        <v>3688</v>
      </c>
      <c r="E9" s="55" t="s">
        <v>3688</v>
      </c>
      <c r="G9" s="33" t="s">
        <v>686</v>
      </c>
      <c r="H9" s="14" t="s">
        <v>2752</v>
      </c>
      <c r="I9" s="21" t="s">
        <v>2762</v>
      </c>
      <c r="J9" s="14" t="s">
        <v>2763</v>
      </c>
      <c r="K9" s="125" t="s">
        <v>2811</v>
      </c>
      <c r="L9" s="14" t="s">
        <v>2953</v>
      </c>
      <c r="M9" s="14"/>
      <c r="N9" s="14" t="s">
        <v>20220</v>
      </c>
      <c r="O9" s="14"/>
      <c r="P9" s="5" t="s">
        <v>207</v>
      </c>
      <c r="Q9" s="14"/>
      <c r="R9" s="14"/>
      <c r="S9" s="51">
        <v>0</v>
      </c>
      <c r="T9" s="14"/>
      <c r="U9" s="14" t="s">
        <v>2953</v>
      </c>
      <c r="V9" s="14"/>
      <c r="W9" s="5" t="str">
        <f t="shared" si="0"/>
        <v>&gt;_Holothuria_kefersteini_Mexico_MHE010_A008</v>
      </c>
      <c r="X9" s="21" t="s">
        <v>2756</v>
      </c>
      <c r="Z9" s="14"/>
      <c r="AD9" s="21" t="s">
        <v>3689</v>
      </c>
      <c r="AF9" s="21" t="s">
        <v>2758</v>
      </c>
      <c r="AG9" s="21" t="s">
        <v>2759</v>
      </c>
      <c r="AH9" s="21" t="s">
        <v>2759</v>
      </c>
    </row>
    <row r="10" spans="1:36" x14ac:dyDescent="0.2">
      <c r="A10" s="14">
        <v>9</v>
      </c>
      <c r="B10" s="55" t="s">
        <v>20229</v>
      </c>
      <c r="D10" s="55" t="s">
        <v>3691</v>
      </c>
      <c r="E10" s="55" t="s">
        <v>3691</v>
      </c>
      <c r="G10" s="33" t="s">
        <v>686</v>
      </c>
      <c r="H10" s="14" t="s">
        <v>2752</v>
      </c>
      <c r="I10" s="21" t="s">
        <v>2762</v>
      </c>
      <c r="J10" s="14" t="s">
        <v>2763</v>
      </c>
      <c r="K10" s="125" t="s">
        <v>2811</v>
      </c>
      <c r="L10" s="125" t="s">
        <v>2953</v>
      </c>
      <c r="M10" s="14"/>
      <c r="N10" s="14" t="s">
        <v>20220</v>
      </c>
      <c r="O10" s="14"/>
      <c r="P10" s="5" t="s">
        <v>207</v>
      </c>
      <c r="Q10" s="14"/>
      <c r="R10" s="14"/>
      <c r="S10" s="51">
        <v>0</v>
      </c>
      <c r="T10" s="14"/>
      <c r="U10" s="21" t="s">
        <v>2953</v>
      </c>
      <c r="V10" s="14"/>
      <c r="W10" s="5" t="str">
        <f t="shared" si="0"/>
        <v>&gt;_Holothuria_kefersteini_Mexico_MHE011_A009</v>
      </c>
      <c r="X10" s="21" t="s">
        <v>2756</v>
      </c>
      <c r="Z10" s="14"/>
      <c r="AD10" s="21" t="s">
        <v>3692</v>
      </c>
      <c r="AF10" s="21" t="s">
        <v>2758</v>
      </c>
      <c r="AG10" s="21" t="s">
        <v>2759</v>
      </c>
      <c r="AH10" s="21" t="s">
        <v>2759</v>
      </c>
    </row>
    <row r="11" spans="1:36" x14ac:dyDescent="0.2">
      <c r="A11" s="14">
        <v>10</v>
      </c>
      <c r="B11" s="55" t="s">
        <v>20230</v>
      </c>
      <c r="D11" s="55" t="s">
        <v>7297</v>
      </c>
      <c r="E11" s="55" t="s">
        <v>7297</v>
      </c>
      <c r="F11" s="14"/>
      <c r="G11" s="33" t="s">
        <v>686</v>
      </c>
      <c r="H11" s="14" t="s">
        <v>2752</v>
      </c>
      <c r="I11" s="21" t="s">
        <v>2762</v>
      </c>
      <c r="J11" s="14" t="s">
        <v>2763</v>
      </c>
      <c r="K11" s="14" t="s">
        <v>2811</v>
      </c>
      <c r="L11" s="14" t="s">
        <v>7285</v>
      </c>
      <c r="M11" s="14"/>
      <c r="N11" s="14" t="s">
        <v>20220</v>
      </c>
      <c r="O11" s="14"/>
      <c r="P11" s="14" t="s">
        <v>53</v>
      </c>
      <c r="R11" s="5" t="s">
        <v>53</v>
      </c>
      <c r="S11" s="51">
        <v>652</v>
      </c>
      <c r="T11" s="14"/>
      <c r="U11" s="14" t="s">
        <v>7285</v>
      </c>
      <c r="V11" s="14"/>
      <c r="W11" s="5" t="str">
        <f t="shared" si="0"/>
        <v>&gt;_Holothuria_hilla_EP_Mexico_MHE016_A010</v>
      </c>
      <c r="X11" s="21" t="s">
        <v>7298</v>
      </c>
      <c r="Z11" s="14"/>
      <c r="AD11" s="21" t="s">
        <v>3953</v>
      </c>
      <c r="AF11" s="21" t="s">
        <v>2759</v>
      </c>
      <c r="AG11" s="21" t="s">
        <v>2758</v>
      </c>
      <c r="AH11" s="21" t="s">
        <v>2759</v>
      </c>
    </row>
    <row r="12" spans="1:36" x14ac:dyDescent="0.2">
      <c r="A12" s="14">
        <v>11</v>
      </c>
      <c r="B12" s="55" t="s">
        <v>20231</v>
      </c>
      <c r="D12" s="55" t="s">
        <v>7002</v>
      </c>
      <c r="E12" s="55" t="s">
        <v>7002</v>
      </c>
      <c r="G12" s="33" t="s">
        <v>686</v>
      </c>
      <c r="H12" s="14" t="s">
        <v>2752</v>
      </c>
      <c r="I12" s="21" t="s">
        <v>2762</v>
      </c>
      <c r="J12" s="14" t="s">
        <v>2763</v>
      </c>
      <c r="K12" s="14" t="s">
        <v>2811</v>
      </c>
      <c r="L12" s="14" t="s">
        <v>7003</v>
      </c>
      <c r="M12" s="14"/>
      <c r="N12" s="14" t="s">
        <v>20220</v>
      </c>
      <c r="O12" s="14"/>
      <c r="P12" s="14" t="s">
        <v>53</v>
      </c>
      <c r="R12" s="14" t="s">
        <v>53</v>
      </c>
      <c r="S12" s="51">
        <v>652</v>
      </c>
      <c r="T12" s="5" t="s">
        <v>539</v>
      </c>
      <c r="U12" s="14" t="s">
        <v>7003</v>
      </c>
      <c r="W12" s="5" t="str">
        <f t="shared" si="0"/>
        <v>&gt;st_Holothuria_lubrica_Mexico_MHE018_A012</v>
      </c>
      <c r="X12" s="21" t="s">
        <v>7004</v>
      </c>
      <c r="AD12" s="21" t="s">
        <v>7005</v>
      </c>
      <c r="AF12" s="21" t="s">
        <v>2758</v>
      </c>
      <c r="AG12" s="21" t="s">
        <v>2758</v>
      </c>
      <c r="AH12" s="21" t="s">
        <v>2759</v>
      </c>
    </row>
    <row r="13" spans="1:36" x14ac:dyDescent="0.2">
      <c r="A13" s="14">
        <v>12</v>
      </c>
      <c r="B13" s="55" t="s">
        <v>20232</v>
      </c>
      <c r="D13" s="55" t="s">
        <v>7007</v>
      </c>
      <c r="E13" s="55" t="s">
        <v>7002</v>
      </c>
      <c r="G13" s="33" t="s">
        <v>686</v>
      </c>
      <c r="H13" s="14" t="s">
        <v>2752</v>
      </c>
      <c r="I13" s="21" t="s">
        <v>2762</v>
      </c>
      <c r="J13" s="14" t="s">
        <v>2763</v>
      </c>
      <c r="K13" s="21" t="s">
        <v>2811</v>
      </c>
      <c r="L13" s="125" t="s">
        <v>7003</v>
      </c>
      <c r="M13" s="14"/>
      <c r="N13" s="14" t="s">
        <v>20220</v>
      </c>
      <c r="O13" s="14"/>
      <c r="P13" s="14" t="s">
        <v>53</v>
      </c>
      <c r="R13" s="14" t="s">
        <v>53</v>
      </c>
      <c r="S13" s="51">
        <v>652</v>
      </c>
      <c r="U13" s="21" t="s">
        <v>7003</v>
      </c>
      <c r="W13" s="5" t="str">
        <f t="shared" si="0"/>
        <v>&gt;_Holothuria_lubrica_Mexico_MHE019_A013</v>
      </c>
      <c r="X13" s="21" t="s">
        <v>7008</v>
      </c>
      <c r="AD13" s="21" t="s">
        <v>7009</v>
      </c>
      <c r="AF13" s="21" t="s">
        <v>2758</v>
      </c>
      <c r="AG13" s="21" t="s">
        <v>2758</v>
      </c>
      <c r="AH13" s="21" t="s">
        <v>2759</v>
      </c>
    </row>
    <row r="14" spans="1:36" x14ac:dyDescent="0.2">
      <c r="A14" s="14">
        <v>13</v>
      </c>
      <c r="B14" s="55" t="s">
        <v>20233</v>
      </c>
      <c r="D14" s="33" t="s">
        <v>4530</v>
      </c>
      <c r="E14" s="33" t="s">
        <v>4531</v>
      </c>
      <c r="F14" s="14"/>
      <c r="G14" s="33" t="s">
        <v>686</v>
      </c>
      <c r="H14" s="14" t="s">
        <v>2752</v>
      </c>
      <c r="I14" s="21" t="s">
        <v>2888</v>
      </c>
      <c r="J14" s="14" t="s">
        <v>2889</v>
      </c>
      <c r="K14" s="14" t="s">
        <v>3533</v>
      </c>
      <c r="L14" s="125"/>
      <c r="M14" s="14"/>
      <c r="N14" s="14" t="s">
        <v>20220</v>
      </c>
      <c r="O14" s="14"/>
      <c r="P14" s="5" t="s">
        <v>61</v>
      </c>
      <c r="R14" s="5" t="s">
        <v>61</v>
      </c>
      <c r="S14" s="51">
        <v>652</v>
      </c>
      <c r="U14" s="124" t="s">
        <v>1025</v>
      </c>
      <c r="V14" s="14" t="s">
        <v>4533</v>
      </c>
      <c r="W14" s="5" t="str">
        <f t="shared" si="0"/>
        <v>&gt;_Leptosynapta__Mexico_COZC1_A018</v>
      </c>
      <c r="X14" s="21" t="s">
        <v>4534</v>
      </c>
      <c r="AD14" s="21" t="s">
        <v>4535</v>
      </c>
      <c r="AF14" s="21" t="s">
        <v>2758</v>
      </c>
      <c r="AG14" s="21" t="s">
        <v>2758</v>
      </c>
      <c r="AH14" s="21" t="s">
        <v>2759</v>
      </c>
      <c r="AJ14" s="14"/>
    </row>
    <row r="15" spans="1:36" x14ac:dyDescent="0.2">
      <c r="A15" s="14">
        <v>14</v>
      </c>
      <c r="B15" s="55" t="s">
        <v>20234</v>
      </c>
      <c r="D15" s="55" t="s">
        <v>3694</v>
      </c>
      <c r="E15" s="55" t="s">
        <v>3695</v>
      </c>
      <c r="F15" s="14"/>
      <c r="G15" s="33" t="s">
        <v>686</v>
      </c>
      <c r="H15" s="14" t="s">
        <v>2752</v>
      </c>
      <c r="I15" s="21" t="s">
        <v>2762</v>
      </c>
      <c r="J15" s="14" t="s">
        <v>2763</v>
      </c>
      <c r="K15" s="14" t="s">
        <v>2811</v>
      </c>
      <c r="L15" s="14" t="s">
        <v>2884</v>
      </c>
      <c r="M15" s="14"/>
      <c r="N15" s="14" t="s">
        <v>3696</v>
      </c>
      <c r="O15" s="14"/>
      <c r="P15" s="5" t="s">
        <v>207</v>
      </c>
      <c r="Q15" s="14"/>
      <c r="R15" s="14"/>
      <c r="S15" s="51">
        <v>0</v>
      </c>
      <c r="T15" s="14"/>
      <c r="U15" s="14" t="s">
        <v>3697</v>
      </c>
      <c r="V15" s="14"/>
      <c r="W15" s="5" t="str">
        <f t="shared" si="0"/>
        <v>&gt;_Holothuria_leucospilota_Clipperton_CLIP07_A020</v>
      </c>
      <c r="X15" s="21" t="s">
        <v>2756</v>
      </c>
      <c r="Z15" s="14"/>
      <c r="AD15" s="21" t="s">
        <v>3698</v>
      </c>
      <c r="AF15" s="21" t="s">
        <v>2758</v>
      </c>
      <c r="AG15" s="21" t="s">
        <v>2759</v>
      </c>
      <c r="AH15" s="21" t="s">
        <v>2759</v>
      </c>
      <c r="AJ15" s="21" t="s">
        <v>2845</v>
      </c>
    </row>
    <row r="16" spans="1:36" x14ac:dyDescent="0.2">
      <c r="A16" s="14">
        <v>15</v>
      </c>
      <c r="B16" s="55" t="s">
        <v>20235</v>
      </c>
      <c r="D16" s="33" t="s">
        <v>3700</v>
      </c>
      <c r="E16" s="55" t="s">
        <v>3701</v>
      </c>
      <c r="F16" s="14"/>
      <c r="G16" s="33" t="s">
        <v>686</v>
      </c>
      <c r="H16" s="14" t="s">
        <v>2752</v>
      </c>
      <c r="I16" s="14" t="s">
        <v>2762</v>
      </c>
      <c r="J16" s="14" t="s">
        <v>2763</v>
      </c>
      <c r="K16" s="14" t="s">
        <v>2811</v>
      </c>
      <c r="L16" s="14" t="s">
        <v>2884</v>
      </c>
      <c r="M16" s="14"/>
      <c r="N16" s="14" t="s">
        <v>3696</v>
      </c>
      <c r="O16" s="14"/>
      <c r="P16" s="5" t="s">
        <v>207</v>
      </c>
      <c r="Q16" s="14"/>
      <c r="R16" s="14"/>
      <c r="S16" s="51">
        <v>0</v>
      </c>
      <c r="T16" s="14"/>
      <c r="U16" s="21" t="s">
        <v>3697</v>
      </c>
      <c r="V16" s="14"/>
      <c r="W16" s="5" t="str">
        <f t="shared" si="0"/>
        <v>&gt;_Holothuria_leucospilota_Clipperton_CLIP08_A021</v>
      </c>
      <c r="X16" s="21" t="s">
        <v>2756</v>
      </c>
      <c r="Z16" s="14"/>
      <c r="AA16" s="14"/>
      <c r="AB16" s="14"/>
      <c r="AD16" s="21" t="s">
        <v>3702</v>
      </c>
      <c r="AF16" s="21" t="s">
        <v>2758</v>
      </c>
      <c r="AG16" s="21" t="s">
        <v>2759</v>
      </c>
      <c r="AH16" s="21" t="s">
        <v>2759</v>
      </c>
      <c r="AJ16" s="21" t="s">
        <v>2845</v>
      </c>
    </row>
    <row r="17" spans="1:34" x14ac:dyDescent="0.2">
      <c r="A17" s="14">
        <v>16</v>
      </c>
      <c r="B17" s="73" t="s">
        <v>20236</v>
      </c>
      <c r="C17" s="73"/>
      <c r="D17" s="55" t="s">
        <v>7300</v>
      </c>
      <c r="E17" s="13" t="s">
        <v>7301</v>
      </c>
      <c r="G17" s="33" t="s">
        <v>686</v>
      </c>
      <c r="H17" s="14" t="s">
        <v>2752</v>
      </c>
      <c r="I17" s="21" t="s">
        <v>2762</v>
      </c>
      <c r="J17" s="14" t="s">
        <v>2763</v>
      </c>
      <c r="K17" s="30" t="s">
        <v>2811</v>
      </c>
      <c r="L17" s="30" t="s">
        <v>2817</v>
      </c>
      <c r="M17" s="14"/>
      <c r="N17" s="14" t="s">
        <v>20237</v>
      </c>
      <c r="O17" s="14"/>
      <c r="P17" s="14" t="s">
        <v>53</v>
      </c>
      <c r="R17" s="5" t="s">
        <v>53</v>
      </c>
      <c r="S17" s="51">
        <v>652</v>
      </c>
      <c r="T17" s="14"/>
      <c r="U17" s="21" t="s">
        <v>7285</v>
      </c>
      <c r="V17" s="14"/>
      <c r="W17" s="5" t="str">
        <f t="shared" si="0"/>
        <v>&gt;_Holothuria_hilla_MX_EP_MHE040x_A029</v>
      </c>
      <c r="X17" s="21" t="s">
        <v>7302</v>
      </c>
      <c r="Z17" s="14"/>
      <c r="AD17" s="21" t="s">
        <v>3953</v>
      </c>
      <c r="AF17" s="21" t="s">
        <v>2759</v>
      </c>
      <c r="AG17" s="21" t="s">
        <v>2758</v>
      </c>
      <c r="AH17" s="21" t="s">
        <v>2759</v>
      </c>
    </row>
    <row r="18" spans="1:34" x14ac:dyDescent="0.2">
      <c r="A18" s="14">
        <v>17</v>
      </c>
      <c r="B18" s="73" t="s">
        <v>20238</v>
      </c>
      <c r="C18" s="73"/>
      <c r="D18" s="33" t="s">
        <v>13305</v>
      </c>
      <c r="E18" s="13" t="s">
        <v>13306</v>
      </c>
      <c r="F18" s="14"/>
      <c r="G18" s="33" t="s">
        <v>686</v>
      </c>
      <c r="H18" s="14" t="s">
        <v>2752</v>
      </c>
      <c r="I18" s="21" t="s">
        <v>2762</v>
      </c>
      <c r="J18" s="14" t="s">
        <v>2763</v>
      </c>
      <c r="K18" s="14" t="s">
        <v>2811</v>
      </c>
      <c r="L18" s="14" t="s">
        <v>2862</v>
      </c>
      <c r="M18" s="14"/>
      <c r="N18" s="14" t="s">
        <v>20237</v>
      </c>
      <c r="O18" s="14"/>
      <c r="S18" s="51">
        <v>652</v>
      </c>
      <c r="U18" s="14" t="s">
        <v>20223</v>
      </c>
      <c r="W18" s="5" t="str">
        <f t="shared" si="0"/>
        <v>&gt;_Holothuria_impatiens_MX_EP_MHE048_A031</v>
      </c>
      <c r="X18" s="21" t="s">
        <v>13300</v>
      </c>
      <c r="AD18" s="21" t="s">
        <v>3953</v>
      </c>
      <c r="AF18" s="21" t="s">
        <v>2759</v>
      </c>
      <c r="AG18" s="21" t="s">
        <v>2758</v>
      </c>
      <c r="AH18" s="21" t="s">
        <v>2759</v>
      </c>
    </row>
    <row r="19" spans="1:34" x14ac:dyDescent="0.2">
      <c r="A19" s="14">
        <v>18</v>
      </c>
      <c r="B19" s="55" t="s">
        <v>20239</v>
      </c>
      <c r="D19" s="33" t="s">
        <v>6277</v>
      </c>
      <c r="E19" s="33" t="s">
        <v>6277</v>
      </c>
      <c r="F19" s="14"/>
      <c r="G19" s="33" t="s">
        <v>686</v>
      </c>
      <c r="H19" s="14" t="s">
        <v>2752</v>
      </c>
      <c r="I19" s="21" t="s">
        <v>2762</v>
      </c>
      <c r="J19" s="14" t="s">
        <v>2763</v>
      </c>
      <c r="K19" s="30" t="s">
        <v>2811</v>
      </c>
      <c r="L19" s="30" t="s">
        <v>2837</v>
      </c>
      <c r="M19" s="14"/>
      <c r="N19" s="14" t="s">
        <v>20237</v>
      </c>
      <c r="O19" s="14"/>
      <c r="P19" s="14" t="s">
        <v>53</v>
      </c>
      <c r="R19" s="5" t="s">
        <v>53</v>
      </c>
      <c r="S19" s="51">
        <v>652</v>
      </c>
      <c r="U19" s="21" t="s">
        <v>20225</v>
      </c>
      <c r="W19" s="5" t="str">
        <f t="shared" si="0"/>
        <v>&gt;_Holothuria_arenicola_MX_EP_MHE056_A034</v>
      </c>
      <c r="X19" s="21" t="s">
        <v>6278</v>
      </c>
      <c r="AD19" s="21" t="s">
        <v>3953</v>
      </c>
      <c r="AF19" s="21" t="s">
        <v>2759</v>
      </c>
      <c r="AG19" s="21" t="s">
        <v>2758</v>
      </c>
      <c r="AH19" s="21" t="s">
        <v>2759</v>
      </c>
    </row>
    <row r="20" spans="1:34" x14ac:dyDescent="0.2">
      <c r="A20" s="14">
        <v>19</v>
      </c>
      <c r="B20" s="73" t="s">
        <v>20240</v>
      </c>
      <c r="C20" s="73"/>
      <c r="D20" s="55" t="s">
        <v>7011</v>
      </c>
      <c r="E20" s="13" t="s">
        <v>7012</v>
      </c>
      <c r="F20" s="14"/>
      <c r="G20" s="33" t="s">
        <v>686</v>
      </c>
      <c r="H20" s="14" t="s">
        <v>2752</v>
      </c>
      <c r="I20" s="21" t="s">
        <v>2762</v>
      </c>
      <c r="J20" s="14" t="s">
        <v>2763</v>
      </c>
      <c r="K20" s="30" t="s">
        <v>2811</v>
      </c>
      <c r="L20" s="124" t="s">
        <v>7003</v>
      </c>
      <c r="M20" s="14"/>
      <c r="N20" s="14" t="s">
        <v>20237</v>
      </c>
      <c r="O20" s="14"/>
      <c r="P20" s="14" t="s">
        <v>53</v>
      </c>
      <c r="R20" s="14" t="s">
        <v>53</v>
      </c>
      <c r="S20" s="51">
        <v>652</v>
      </c>
      <c r="U20" s="124" t="s">
        <v>7003</v>
      </c>
      <c r="W20" s="5" t="str">
        <f t="shared" si="0"/>
        <v>&gt;_Holothuria_lubrica_MX_EP_MHE059_A035</v>
      </c>
      <c r="X20" s="21" t="s">
        <v>7014</v>
      </c>
      <c r="AD20" s="21" t="s">
        <v>3953</v>
      </c>
      <c r="AF20" s="21" t="s">
        <v>2759</v>
      </c>
      <c r="AG20" s="21" t="s">
        <v>2758</v>
      </c>
      <c r="AH20" s="21" t="s">
        <v>2759</v>
      </c>
    </row>
    <row r="21" spans="1:34" x14ac:dyDescent="0.2">
      <c r="A21" s="14">
        <v>20</v>
      </c>
      <c r="B21" s="73" t="s">
        <v>20241</v>
      </c>
      <c r="C21" s="73"/>
      <c r="D21" s="55" t="s">
        <v>7016</v>
      </c>
      <c r="E21" s="13" t="s">
        <v>7017</v>
      </c>
      <c r="F21" s="14"/>
      <c r="G21" s="33" t="s">
        <v>686</v>
      </c>
      <c r="H21" s="14" t="s">
        <v>2752</v>
      </c>
      <c r="I21" s="21" t="s">
        <v>2762</v>
      </c>
      <c r="J21" s="14" t="s">
        <v>2763</v>
      </c>
      <c r="K21" s="30" t="s">
        <v>2811</v>
      </c>
      <c r="L21" s="30" t="s">
        <v>7003</v>
      </c>
      <c r="M21" s="14"/>
      <c r="N21" s="14" t="s">
        <v>20237</v>
      </c>
      <c r="O21" s="14"/>
      <c r="P21" s="14" t="s">
        <v>53</v>
      </c>
      <c r="R21" s="14" t="s">
        <v>53</v>
      </c>
      <c r="S21" s="51">
        <v>652</v>
      </c>
      <c r="U21" s="30" t="s">
        <v>7003</v>
      </c>
      <c r="W21" s="5" t="str">
        <f t="shared" si="0"/>
        <v>&gt;_Holothuria_lubrica_MX_EP_MHE061_A036</v>
      </c>
      <c r="X21" s="21" t="s">
        <v>7019</v>
      </c>
      <c r="AD21" s="21" t="s">
        <v>3953</v>
      </c>
      <c r="AF21" s="21" t="s">
        <v>2759</v>
      </c>
      <c r="AG21" s="21" t="s">
        <v>2758</v>
      </c>
      <c r="AH21" s="21" t="s">
        <v>2759</v>
      </c>
    </row>
    <row r="22" spans="1:34" x14ac:dyDescent="0.2">
      <c r="A22" s="14">
        <v>21</v>
      </c>
      <c r="B22" s="73" t="s">
        <v>20242</v>
      </c>
      <c r="C22" s="73"/>
      <c r="D22" s="55" t="s">
        <v>8359</v>
      </c>
      <c r="E22" s="13" t="s">
        <v>8360</v>
      </c>
      <c r="G22" s="33" t="s">
        <v>686</v>
      </c>
      <c r="H22" s="14" t="s">
        <v>2752</v>
      </c>
      <c r="I22" s="21" t="s">
        <v>2762</v>
      </c>
      <c r="J22" s="14" t="s">
        <v>2763</v>
      </c>
      <c r="K22" s="30" t="s">
        <v>2811</v>
      </c>
      <c r="L22" s="30" t="s">
        <v>8362</v>
      </c>
      <c r="M22" s="14"/>
      <c r="N22" s="14" t="s">
        <v>20237</v>
      </c>
      <c r="O22" s="14"/>
      <c r="P22" s="14" t="s">
        <v>53</v>
      </c>
      <c r="R22" s="14" t="s">
        <v>53</v>
      </c>
      <c r="S22" s="51">
        <v>652</v>
      </c>
      <c r="U22" s="30" t="s">
        <v>8362</v>
      </c>
      <c r="W22" s="5" t="str">
        <f t="shared" si="0"/>
        <v>&gt;_Holothuria_pluricuriosa_MX_EP_MHE092_A043</v>
      </c>
      <c r="X22" s="21" t="s">
        <v>20243</v>
      </c>
      <c r="AD22" s="21" t="s">
        <v>3953</v>
      </c>
      <c r="AF22" s="21" t="s">
        <v>2759</v>
      </c>
      <c r="AG22" s="21" t="s">
        <v>2758</v>
      </c>
      <c r="AH22" s="21" t="s">
        <v>2759</v>
      </c>
    </row>
    <row r="23" spans="1:34" x14ac:dyDescent="0.2">
      <c r="A23" s="14">
        <v>22</v>
      </c>
      <c r="B23" s="73" t="s">
        <v>20244</v>
      </c>
      <c r="C23" s="73"/>
      <c r="D23" s="33" t="s">
        <v>13181</v>
      </c>
      <c r="E23" s="13" t="s">
        <v>13181</v>
      </c>
      <c r="G23" s="33" t="s">
        <v>686</v>
      </c>
      <c r="H23" s="14" t="s">
        <v>2752</v>
      </c>
      <c r="I23" s="21" t="s">
        <v>2762</v>
      </c>
      <c r="J23" s="14" t="s">
        <v>2763</v>
      </c>
      <c r="K23" s="30" t="s">
        <v>2811</v>
      </c>
      <c r="L23" s="30" t="s">
        <v>7003</v>
      </c>
      <c r="M23" s="14"/>
      <c r="N23" s="14" t="s">
        <v>20237</v>
      </c>
      <c r="O23" s="14"/>
      <c r="P23" s="14" t="s">
        <v>53</v>
      </c>
      <c r="R23" s="14" t="s">
        <v>53</v>
      </c>
      <c r="S23" s="51">
        <v>610</v>
      </c>
      <c r="U23" s="30" t="s">
        <v>7003</v>
      </c>
      <c r="W23" s="5" t="str">
        <f t="shared" si="0"/>
        <v>&gt;_Holothuria_lubrica_MX_EP_MHE111_A046_COIeF</v>
      </c>
      <c r="X23" s="21" t="s">
        <v>13182</v>
      </c>
      <c r="AD23" s="21" t="s">
        <v>3953</v>
      </c>
      <c r="AF23" s="21" t="s">
        <v>2759</v>
      </c>
      <c r="AG23" s="21" t="s">
        <v>2758</v>
      </c>
      <c r="AH23" s="21" t="s">
        <v>2759</v>
      </c>
    </row>
    <row r="24" spans="1:34" x14ac:dyDescent="0.2">
      <c r="A24" s="14">
        <v>23</v>
      </c>
      <c r="B24" s="73" t="s">
        <v>20245</v>
      </c>
      <c r="C24" s="73"/>
      <c r="D24" s="55" t="s">
        <v>7021</v>
      </c>
      <c r="E24" s="102" t="s">
        <v>7021</v>
      </c>
      <c r="G24" s="33" t="s">
        <v>686</v>
      </c>
      <c r="H24" s="14" t="s">
        <v>2752</v>
      </c>
      <c r="I24" s="21" t="s">
        <v>2762</v>
      </c>
      <c r="J24" s="14" t="s">
        <v>2763</v>
      </c>
      <c r="K24" s="30" t="s">
        <v>2811</v>
      </c>
      <c r="L24" s="30" t="s">
        <v>7003</v>
      </c>
      <c r="M24" s="14"/>
      <c r="N24" s="14" t="s">
        <v>20237</v>
      </c>
      <c r="O24" s="14"/>
      <c r="P24" s="14" t="s">
        <v>53</v>
      </c>
      <c r="R24" s="14" t="s">
        <v>53</v>
      </c>
      <c r="S24" s="51">
        <v>652</v>
      </c>
      <c r="U24" s="30" t="s">
        <v>7003</v>
      </c>
      <c r="W24" s="5" t="str">
        <f t="shared" si="0"/>
        <v>&gt;_Holothuria_lubrica_MX_EP_MHE117_A047</v>
      </c>
      <c r="X24" s="21" t="s">
        <v>7022</v>
      </c>
      <c r="AD24" s="21" t="s">
        <v>3953</v>
      </c>
      <c r="AF24" s="21" t="s">
        <v>2759</v>
      </c>
      <c r="AG24" s="21" t="s">
        <v>2758</v>
      </c>
      <c r="AH24" s="21" t="s">
        <v>2759</v>
      </c>
    </row>
    <row r="25" spans="1:34" x14ac:dyDescent="0.2">
      <c r="A25" s="14">
        <v>24</v>
      </c>
      <c r="B25" s="73" t="s">
        <v>20246</v>
      </c>
      <c r="C25" s="73"/>
      <c r="D25" s="33" t="s">
        <v>7103</v>
      </c>
      <c r="E25" s="13" t="s">
        <v>7103</v>
      </c>
      <c r="G25" s="33" t="s">
        <v>686</v>
      </c>
      <c r="H25" s="14" t="s">
        <v>2752</v>
      </c>
      <c r="I25" s="21" t="s">
        <v>2762</v>
      </c>
      <c r="J25" s="14" t="s">
        <v>2763</v>
      </c>
      <c r="K25" s="30" t="s">
        <v>2811</v>
      </c>
      <c r="L25" s="124" t="s">
        <v>7098</v>
      </c>
      <c r="M25" s="14"/>
      <c r="N25" s="14"/>
      <c r="O25" s="14"/>
      <c r="P25" s="14" t="s">
        <v>53</v>
      </c>
      <c r="R25" s="5" t="s">
        <v>53</v>
      </c>
      <c r="S25" s="51">
        <v>652</v>
      </c>
      <c r="U25" s="17" t="s">
        <v>7098</v>
      </c>
      <c r="W25" s="5" t="str">
        <f t="shared" si="0"/>
        <v>&gt;_Holothuria_surinamensis__MHE122_A048</v>
      </c>
      <c r="X25" s="21" t="s">
        <v>7106</v>
      </c>
      <c r="AD25" s="21" t="s">
        <v>3953</v>
      </c>
      <c r="AF25" s="21" t="s">
        <v>2759</v>
      </c>
      <c r="AG25" s="21" t="s">
        <v>2758</v>
      </c>
      <c r="AH25" s="21" t="s">
        <v>2759</v>
      </c>
    </row>
    <row r="26" spans="1:34" x14ac:dyDescent="0.2">
      <c r="A26" s="14">
        <v>25</v>
      </c>
      <c r="B26" s="73" t="s">
        <v>20247</v>
      </c>
      <c r="C26" s="73"/>
      <c r="D26" s="55" t="s">
        <v>6017</v>
      </c>
      <c r="E26" s="13" t="s">
        <v>6017</v>
      </c>
      <c r="F26" s="14"/>
      <c r="G26" s="33" t="s">
        <v>686</v>
      </c>
      <c r="H26" s="14" t="s">
        <v>2752</v>
      </c>
      <c r="I26" s="21" t="s">
        <v>2762</v>
      </c>
      <c r="J26" s="14" t="s">
        <v>2763</v>
      </c>
      <c r="K26" s="30" t="s">
        <v>2811</v>
      </c>
      <c r="L26" s="30" t="s">
        <v>6014</v>
      </c>
      <c r="M26" s="14"/>
      <c r="N26" s="14" t="s">
        <v>20237</v>
      </c>
      <c r="O26" s="14"/>
      <c r="P26" s="14" t="s">
        <v>53</v>
      </c>
      <c r="R26" s="5" t="s">
        <v>53</v>
      </c>
      <c r="S26" s="51">
        <v>652</v>
      </c>
      <c r="U26" s="17" t="s">
        <v>6014</v>
      </c>
      <c r="W26" s="5" t="str">
        <f t="shared" si="0"/>
        <v>&gt;_Holothuria_imitans_MX_EP_MHE126_A052</v>
      </c>
      <c r="X26" s="21" t="s">
        <v>20248</v>
      </c>
      <c r="AD26" s="21" t="s">
        <v>3953</v>
      </c>
      <c r="AF26" s="21" t="s">
        <v>2759</v>
      </c>
      <c r="AG26" s="21" t="s">
        <v>2758</v>
      </c>
      <c r="AH26" s="21" t="s">
        <v>2759</v>
      </c>
    </row>
    <row r="27" spans="1:34" x14ac:dyDescent="0.2">
      <c r="A27" s="14">
        <v>26</v>
      </c>
      <c r="B27" s="73" t="s">
        <v>20249</v>
      </c>
      <c r="C27" s="73"/>
      <c r="D27" s="33" t="s">
        <v>6280</v>
      </c>
      <c r="E27" s="13" t="s">
        <v>6280</v>
      </c>
      <c r="G27" s="33" t="s">
        <v>686</v>
      </c>
      <c r="H27" s="14" t="s">
        <v>2752</v>
      </c>
      <c r="I27" s="21" t="s">
        <v>2762</v>
      </c>
      <c r="J27" s="14" t="s">
        <v>2763</v>
      </c>
      <c r="K27" s="30" t="s">
        <v>2811</v>
      </c>
      <c r="L27" s="30" t="s">
        <v>2837</v>
      </c>
      <c r="M27" s="14"/>
      <c r="N27" s="14"/>
      <c r="O27" s="14"/>
      <c r="P27" s="14" t="s">
        <v>53</v>
      </c>
      <c r="R27" s="5" t="s">
        <v>53</v>
      </c>
      <c r="S27" s="51">
        <v>652</v>
      </c>
      <c r="U27" s="21" t="s">
        <v>20225</v>
      </c>
      <c r="W27" s="5" t="str">
        <f t="shared" si="0"/>
        <v>&gt;_Holothuria_arenicola__MHE128_A054</v>
      </c>
      <c r="X27" s="21" t="s">
        <v>6281</v>
      </c>
      <c r="AD27" s="21" t="s">
        <v>3953</v>
      </c>
      <c r="AF27" s="21" t="s">
        <v>2759</v>
      </c>
      <c r="AG27" s="21" t="s">
        <v>2758</v>
      </c>
      <c r="AH27" s="21" t="s">
        <v>2759</v>
      </c>
    </row>
    <row r="28" spans="1:34" x14ac:dyDescent="0.2">
      <c r="A28" s="14">
        <v>27</v>
      </c>
      <c r="B28" s="73" t="s">
        <v>20250</v>
      </c>
      <c r="C28" s="73"/>
      <c r="D28" s="55" t="s">
        <v>11260</v>
      </c>
      <c r="E28" s="13" t="s">
        <v>11260</v>
      </c>
      <c r="F28" s="14"/>
      <c r="G28" s="33" t="s">
        <v>686</v>
      </c>
      <c r="H28" s="14" t="s">
        <v>2752</v>
      </c>
      <c r="I28" s="21" t="s">
        <v>2762</v>
      </c>
      <c r="J28" s="14" t="s">
        <v>2851</v>
      </c>
      <c r="K28" s="30" t="s">
        <v>2943</v>
      </c>
      <c r="L28" s="30" t="s">
        <v>2944</v>
      </c>
      <c r="M28" s="30" t="s">
        <v>1179</v>
      </c>
      <c r="N28" s="14" t="s">
        <v>20251</v>
      </c>
      <c r="O28" s="14"/>
      <c r="P28" s="30" t="s">
        <v>53</v>
      </c>
      <c r="R28" s="5" t="s">
        <v>74</v>
      </c>
      <c r="S28" s="51">
        <v>652</v>
      </c>
      <c r="T28" s="5" t="s">
        <v>75</v>
      </c>
      <c r="U28" s="30" t="s">
        <v>20252</v>
      </c>
      <c r="W28" s="5" t="str">
        <f t="shared" si="0"/>
        <v>&gt;t_Isostichopus_badionotusaff_Mex_WA_MHE133_A059</v>
      </c>
      <c r="X28" s="21" t="s">
        <v>11262</v>
      </c>
      <c r="AD28" s="21" t="s">
        <v>3953</v>
      </c>
      <c r="AF28" s="21" t="s">
        <v>2759</v>
      </c>
      <c r="AG28" s="21" t="s">
        <v>2758</v>
      </c>
      <c r="AH28" s="21" t="s">
        <v>2759</v>
      </c>
    </row>
    <row r="29" spans="1:34" x14ac:dyDescent="0.2">
      <c r="A29" s="14">
        <v>28</v>
      </c>
      <c r="B29" s="73" t="s">
        <v>20253</v>
      </c>
      <c r="C29" s="73"/>
      <c r="D29" s="33" t="s">
        <v>8467</v>
      </c>
      <c r="E29" s="13" t="s">
        <v>8467</v>
      </c>
      <c r="F29" s="14"/>
      <c r="G29" s="33" t="s">
        <v>686</v>
      </c>
      <c r="H29" s="14" t="s">
        <v>2752</v>
      </c>
      <c r="I29" s="21" t="s">
        <v>2753</v>
      </c>
      <c r="J29" s="14" t="s">
        <v>2799</v>
      </c>
      <c r="K29" s="14" t="s">
        <v>8468</v>
      </c>
      <c r="L29" s="30" t="s">
        <v>2801</v>
      </c>
      <c r="M29" s="14"/>
      <c r="N29" s="14"/>
      <c r="O29" s="14"/>
      <c r="P29" s="14" t="s">
        <v>53</v>
      </c>
      <c r="R29" s="5" t="s">
        <v>74</v>
      </c>
      <c r="S29" s="51">
        <v>652</v>
      </c>
      <c r="T29" s="21" t="s">
        <v>75</v>
      </c>
      <c r="U29" s="30" t="s">
        <v>2801</v>
      </c>
      <c r="V29" s="21"/>
      <c r="W29" s="5" t="str">
        <f t="shared" si="0"/>
        <v>&gt;t_Pattalus_mollis__MHE134_A060</v>
      </c>
      <c r="X29" s="21" t="s">
        <v>8469</v>
      </c>
      <c r="Z29" s="21"/>
      <c r="AD29" s="21" t="s">
        <v>3953</v>
      </c>
      <c r="AF29" s="21" t="s">
        <v>2759</v>
      </c>
      <c r="AG29" s="21" t="s">
        <v>2758</v>
      </c>
      <c r="AH29" s="21" t="s">
        <v>2759</v>
      </c>
    </row>
    <row r="30" spans="1:34" x14ac:dyDescent="0.2">
      <c r="A30" s="14">
        <v>29</v>
      </c>
      <c r="B30" s="73" t="s">
        <v>20254</v>
      </c>
      <c r="C30" s="73"/>
      <c r="D30" s="55" t="s">
        <v>6541</v>
      </c>
      <c r="E30" s="55" t="s">
        <v>52</v>
      </c>
      <c r="F30" s="30">
        <v>6875</v>
      </c>
      <c r="G30" s="33" t="s">
        <v>53</v>
      </c>
      <c r="H30" s="14" t="s">
        <v>2752</v>
      </c>
      <c r="I30" s="21" t="s">
        <v>2762</v>
      </c>
      <c r="J30" s="14" t="s">
        <v>2763</v>
      </c>
      <c r="K30" s="30" t="s">
        <v>2811</v>
      </c>
      <c r="L30" s="30" t="s">
        <v>3752</v>
      </c>
      <c r="M30" s="14"/>
      <c r="N30" s="14" t="s">
        <v>220</v>
      </c>
      <c r="O30" s="14"/>
      <c r="P30" s="14" t="s">
        <v>53</v>
      </c>
      <c r="Q30" s="21"/>
      <c r="R30" s="14" t="s">
        <v>53</v>
      </c>
      <c r="S30" s="51">
        <v>652</v>
      </c>
      <c r="T30" s="21"/>
      <c r="U30" s="30" t="s">
        <v>3752</v>
      </c>
      <c r="V30" s="21"/>
      <c r="W30" s="5" t="str">
        <f t="shared" si="0"/>
        <v>&gt;_Holothuria_cinerascens_Hawaii_6875a_A061</v>
      </c>
      <c r="X30" s="21" t="s">
        <v>6543</v>
      </c>
      <c r="Z30" s="21"/>
      <c r="AD30" s="21" t="s">
        <v>3953</v>
      </c>
      <c r="AF30" s="21" t="s">
        <v>2759</v>
      </c>
      <c r="AG30" s="21" t="s">
        <v>2758</v>
      </c>
      <c r="AH30" s="21" t="s">
        <v>2759</v>
      </c>
    </row>
    <row r="31" spans="1:34" x14ac:dyDescent="0.2">
      <c r="A31" s="14">
        <v>30</v>
      </c>
      <c r="B31" s="73" t="s">
        <v>20255</v>
      </c>
      <c r="C31" s="73"/>
      <c r="D31" s="55" t="s">
        <v>6545</v>
      </c>
      <c r="E31" s="55" t="s">
        <v>52</v>
      </c>
      <c r="F31" s="30">
        <v>6875</v>
      </c>
      <c r="G31" s="33" t="s">
        <v>53</v>
      </c>
      <c r="H31" s="14" t="s">
        <v>2752</v>
      </c>
      <c r="I31" s="21" t="s">
        <v>2762</v>
      </c>
      <c r="J31" s="14" t="s">
        <v>2763</v>
      </c>
      <c r="K31" s="30" t="s">
        <v>2811</v>
      </c>
      <c r="L31" s="30" t="s">
        <v>3752</v>
      </c>
      <c r="M31" s="14"/>
      <c r="N31" s="14" t="s">
        <v>220</v>
      </c>
      <c r="O31" s="14"/>
      <c r="P31" s="14" t="s">
        <v>53</v>
      </c>
      <c r="Q31" s="21"/>
      <c r="R31" s="14" t="s">
        <v>53</v>
      </c>
      <c r="S31" s="51">
        <v>652</v>
      </c>
      <c r="T31" s="21"/>
      <c r="U31" s="30" t="s">
        <v>3752</v>
      </c>
      <c r="V31" s="21"/>
      <c r="W31" s="5" t="str">
        <f t="shared" si="0"/>
        <v>&gt;_Holothuria_cinerascens_Hawaii_6875b_A062</v>
      </c>
      <c r="X31" s="21" t="s">
        <v>20256</v>
      </c>
      <c r="Z31" s="21"/>
      <c r="AD31" s="21" t="s">
        <v>3953</v>
      </c>
      <c r="AF31" s="21" t="s">
        <v>2759</v>
      </c>
      <c r="AG31" s="21" t="s">
        <v>2758</v>
      </c>
      <c r="AH31" s="21" t="s">
        <v>2759</v>
      </c>
    </row>
    <row r="32" spans="1:34" x14ac:dyDescent="0.2">
      <c r="A32" s="14">
        <v>31</v>
      </c>
      <c r="B32" s="73" t="s">
        <v>20257</v>
      </c>
      <c r="C32" s="73"/>
      <c r="D32" s="33" t="s">
        <v>13286</v>
      </c>
      <c r="E32" s="33" t="s">
        <v>52</v>
      </c>
      <c r="F32" s="30">
        <v>4263</v>
      </c>
      <c r="G32" s="33" t="s">
        <v>53</v>
      </c>
      <c r="H32" s="14" t="s">
        <v>2752</v>
      </c>
      <c r="I32" s="14" t="s">
        <v>2762</v>
      </c>
      <c r="J32" s="14" t="s">
        <v>2763</v>
      </c>
      <c r="K32" s="30" t="s">
        <v>2811</v>
      </c>
      <c r="L32" s="30" t="s">
        <v>265</v>
      </c>
      <c r="M32" s="14"/>
      <c r="N32" s="14" t="s">
        <v>118</v>
      </c>
      <c r="O32" s="14"/>
      <c r="S32" s="51">
        <v>652</v>
      </c>
      <c r="U32" s="17" t="s">
        <v>20258</v>
      </c>
      <c r="W32" s="5" t="str">
        <f t="shared" si="0"/>
        <v>&gt;_Holothuria_parva_Oman_4263a_A063</v>
      </c>
      <c r="X32" s="21" t="s">
        <v>13288</v>
      </c>
      <c r="Y32" s="30"/>
      <c r="AA32" s="14"/>
      <c r="AB32" s="14"/>
      <c r="AD32" s="21" t="s">
        <v>3953</v>
      </c>
      <c r="AF32" s="21" t="s">
        <v>2759</v>
      </c>
      <c r="AG32" s="21" t="s">
        <v>2758</v>
      </c>
      <c r="AH32" s="21" t="s">
        <v>2759</v>
      </c>
    </row>
    <row r="33" spans="1:36" x14ac:dyDescent="0.2">
      <c r="A33" s="14">
        <v>32</v>
      </c>
      <c r="B33" s="73" t="s">
        <v>20259</v>
      </c>
      <c r="C33" s="73"/>
      <c r="D33" s="33" t="s">
        <v>13282</v>
      </c>
      <c r="E33" s="33" t="s">
        <v>52</v>
      </c>
      <c r="F33" s="30">
        <v>4263</v>
      </c>
      <c r="G33" s="33" t="s">
        <v>53</v>
      </c>
      <c r="H33" s="14" t="s">
        <v>2752</v>
      </c>
      <c r="I33" s="14" t="s">
        <v>2762</v>
      </c>
      <c r="J33" s="14" t="s">
        <v>2763</v>
      </c>
      <c r="K33" s="30" t="s">
        <v>2811</v>
      </c>
      <c r="L33" s="124" t="s">
        <v>265</v>
      </c>
      <c r="M33" s="14"/>
      <c r="N33" s="14" t="s">
        <v>118</v>
      </c>
      <c r="O33" s="14"/>
      <c r="P33" s="21"/>
      <c r="Q33" s="21"/>
      <c r="R33" s="21"/>
      <c r="S33" s="51">
        <v>652</v>
      </c>
      <c r="T33" s="21"/>
      <c r="U33" s="124" t="s">
        <v>20258</v>
      </c>
      <c r="V33" s="21"/>
      <c r="W33" s="5" t="str">
        <f t="shared" si="0"/>
        <v>&gt;_Holothuria_parva_Oman_4263c_A065</v>
      </c>
      <c r="X33" s="21" t="s">
        <v>13284</v>
      </c>
      <c r="Y33" s="30"/>
      <c r="Z33" s="21"/>
      <c r="AA33" s="14"/>
      <c r="AB33" s="14"/>
      <c r="AD33" s="21" t="s">
        <v>3953</v>
      </c>
      <c r="AF33" s="21" t="s">
        <v>2759</v>
      </c>
      <c r="AG33" s="21" t="s">
        <v>2758</v>
      </c>
      <c r="AH33" s="21" t="s">
        <v>2759</v>
      </c>
    </row>
    <row r="34" spans="1:36" x14ac:dyDescent="0.2">
      <c r="A34" s="14">
        <v>33</v>
      </c>
      <c r="B34" s="55" t="s">
        <v>20260</v>
      </c>
      <c r="D34" s="33">
        <v>6880</v>
      </c>
      <c r="E34" s="33" t="s">
        <v>52</v>
      </c>
      <c r="F34" s="21">
        <v>6880</v>
      </c>
      <c r="G34" s="33" t="s">
        <v>53</v>
      </c>
      <c r="H34" s="14" t="s">
        <v>2752</v>
      </c>
      <c r="I34" s="21" t="s">
        <v>2762</v>
      </c>
      <c r="J34" s="14" t="s">
        <v>2763</v>
      </c>
      <c r="K34" s="30" t="s">
        <v>2811</v>
      </c>
      <c r="L34" s="54" t="s">
        <v>13233</v>
      </c>
      <c r="M34" s="14"/>
      <c r="N34" s="14" t="s">
        <v>3938</v>
      </c>
      <c r="O34" s="14"/>
      <c r="S34" s="51">
        <v>652</v>
      </c>
      <c r="U34" s="131" t="s">
        <v>20261</v>
      </c>
      <c r="W34" s="5" t="str">
        <f t="shared" si="0"/>
        <v>&gt;_Holothuria_vittalonga_Madagascar_6880_A066</v>
      </c>
      <c r="X34" s="21" t="s">
        <v>13234</v>
      </c>
      <c r="AD34" s="21" t="s">
        <v>3953</v>
      </c>
      <c r="AF34" s="21" t="s">
        <v>2759</v>
      </c>
      <c r="AG34" s="21" t="s">
        <v>2758</v>
      </c>
      <c r="AH34" s="21" t="s">
        <v>2759</v>
      </c>
    </row>
    <row r="35" spans="1:36" x14ac:dyDescent="0.2">
      <c r="A35" s="14">
        <v>34</v>
      </c>
      <c r="B35" s="73" t="s">
        <v>20262</v>
      </c>
      <c r="C35" s="73"/>
      <c r="D35" s="33">
        <v>6879</v>
      </c>
      <c r="E35" s="33" t="s">
        <v>52</v>
      </c>
      <c r="F35" s="17">
        <v>6879</v>
      </c>
      <c r="G35" s="33" t="s">
        <v>53</v>
      </c>
      <c r="H35" s="14" t="s">
        <v>2752</v>
      </c>
      <c r="I35" s="21" t="s">
        <v>2762</v>
      </c>
      <c r="J35" s="14" t="s">
        <v>2763</v>
      </c>
      <c r="K35" s="30" t="s">
        <v>2811</v>
      </c>
      <c r="L35" s="30" t="s">
        <v>8604</v>
      </c>
      <c r="M35" s="29" t="s">
        <v>219</v>
      </c>
      <c r="N35" s="14" t="s">
        <v>3938</v>
      </c>
      <c r="O35" s="14"/>
      <c r="S35" s="51">
        <v>652</v>
      </c>
      <c r="U35" s="21" t="s">
        <v>3774</v>
      </c>
      <c r="W35" s="5" t="str">
        <f t="shared" si="0"/>
        <v>&gt;_Holothuria_spinea~_Madagascar_6879_A067</v>
      </c>
      <c r="X35" s="21" t="s">
        <v>4015</v>
      </c>
      <c r="AD35" s="21" t="s">
        <v>3953</v>
      </c>
      <c r="AF35" s="21" t="s">
        <v>2759</v>
      </c>
      <c r="AG35" s="21" t="s">
        <v>2758</v>
      </c>
      <c r="AH35" s="21" t="s">
        <v>2759</v>
      </c>
    </row>
    <row r="36" spans="1:36" x14ac:dyDescent="0.2">
      <c r="A36" s="14">
        <v>35</v>
      </c>
      <c r="B36" s="73" t="s">
        <v>20263</v>
      </c>
      <c r="C36" s="73"/>
      <c r="D36" s="55">
        <v>454</v>
      </c>
      <c r="E36" s="55" t="s">
        <v>52</v>
      </c>
      <c r="F36" s="30">
        <v>454</v>
      </c>
      <c r="G36" s="33" t="s">
        <v>53</v>
      </c>
      <c r="H36" s="14" t="s">
        <v>2752</v>
      </c>
      <c r="I36" s="21" t="s">
        <v>2762</v>
      </c>
      <c r="J36" s="14" t="s">
        <v>2763</v>
      </c>
      <c r="K36" s="30" t="s">
        <v>2811</v>
      </c>
      <c r="L36" s="29" t="s">
        <v>4089</v>
      </c>
      <c r="M36" s="29" t="s">
        <v>1179</v>
      </c>
      <c r="N36" s="14" t="s">
        <v>226</v>
      </c>
      <c r="O36" s="14"/>
      <c r="P36" s="21"/>
      <c r="Q36" s="21"/>
      <c r="R36" s="21"/>
      <c r="S36" s="51">
        <v>652</v>
      </c>
      <c r="T36" s="21"/>
      <c r="U36" s="14" t="s">
        <v>3774</v>
      </c>
      <c r="V36" s="21"/>
      <c r="W36" s="5" t="str">
        <f t="shared" si="0"/>
        <v>&gt;_Holothuria_glaberrimaaff_Fiji_454_A068</v>
      </c>
      <c r="X36" s="21" t="s">
        <v>13261</v>
      </c>
      <c r="Z36" s="21"/>
      <c r="AD36" s="21" t="s">
        <v>3953</v>
      </c>
      <c r="AF36" s="21" t="s">
        <v>2759</v>
      </c>
      <c r="AG36" s="21" t="s">
        <v>2758</v>
      </c>
      <c r="AH36" s="21" t="s">
        <v>2759</v>
      </c>
    </row>
    <row r="37" spans="1:36" x14ac:dyDescent="0.2">
      <c r="A37" s="14">
        <v>36</v>
      </c>
      <c r="B37" s="73" t="s">
        <v>20264</v>
      </c>
      <c r="C37" s="73"/>
      <c r="D37" s="33" t="s">
        <v>13278</v>
      </c>
      <c r="E37" s="33" t="s">
        <v>52</v>
      </c>
      <c r="F37" s="17">
        <v>6878</v>
      </c>
      <c r="G37" s="33" t="s">
        <v>53</v>
      </c>
      <c r="H37" s="14" t="s">
        <v>2752</v>
      </c>
      <c r="I37" s="21" t="s">
        <v>2762</v>
      </c>
      <c r="J37" s="14" t="s">
        <v>2763</v>
      </c>
      <c r="K37" s="30" t="s">
        <v>2811</v>
      </c>
      <c r="L37" s="30" t="s">
        <v>4645</v>
      </c>
      <c r="M37" s="29" t="s">
        <v>219</v>
      </c>
      <c r="N37" s="14"/>
      <c r="O37" s="14"/>
      <c r="S37" s="51">
        <v>652</v>
      </c>
      <c r="U37" s="21" t="s">
        <v>3774</v>
      </c>
      <c r="W37" s="5" t="str">
        <f t="shared" si="0"/>
        <v>&gt;_Holothuria_nsp~__6878a_A069</v>
      </c>
      <c r="X37" s="21" t="s">
        <v>13280</v>
      </c>
      <c r="AD37" s="21" t="s">
        <v>3953</v>
      </c>
      <c r="AF37" s="21" t="s">
        <v>2759</v>
      </c>
      <c r="AG37" s="21" t="s">
        <v>2758</v>
      </c>
      <c r="AH37" s="21" t="s">
        <v>2759</v>
      </c>
    </row>
    <row r="38" spans="1:36" x14ac:dyDescent="0.2">
      <c r="A38" s="14">
        <v>37</v>
      </c>
      <c r="B38" s="55" t="s">
        <v>4299</v>
      </c>
      <c r="D38" s="33"/>
      <c r="E38" s="14" t="s">
        <v>2751</v>
      </c>
      <c r="F38" s="55" t="s">
        <v>4299</v>
      </c>
      <c r="G38" s="14" t="s">
        <v>2751</v>
      </c>
      <c r="H38" s="14" t="s">
        <v>2752</v>
      </c>
      <c r="I38" s="21" t="s">
        <v>2762</v>
      </c>
      <c r="J38" s="14" t="s">
        <v>2851</v>
      </c>
      <c r="K38" s="14" t="s">
        <v>2943</v>
      </c>
      <c r="L38" s="14" t="s">
        <v>3358</v>
      </c>
      <c r="M38" s="14"/>
      <c r="N38" s="14"/>
      <c r="O38" s="14"/>
      <c r="P38" s="5" t="s">
        <v>2751</v>
      </c>
      <c r="R38" s="5" t="s">
        <v>53</v>
      </c>
      <c r="S38" s="51">
        <v>596</v>
      </c>
      <c r="U38" s="14" t="s">
        <v>3358</v>
      </c>
      <c r="W38" s="5" t="str">
        <f t="shared" si="0"/>
        <v>&gt;_Isostichopus_fuscus___AF486424</v>
      </c>
      <c r="X38" s="21" t="s">
        <v>4300</v>
      </c>
      <c r="AD38" s="21" t="s">
        <v>3953</v>
      </c>
      <c r="AF38" s="21" t="s">
        <v>2759</v>
      </c>
      <c r="AG38" s="21" t="s">
        <v>2758</v>
      </c>
      <c r="AH38" s="21" t="s">
        <v>2759</v>
      </c>
    </row>
    <row r="39" spans="1:36" x14ac:dyDescent="0.2">
      <c r="A39" s="14">
        <v>38</v>
      </c>
      <c r="B39" s="55" t="s">
        <v>4301</v>
      </c>
      <c r="D39" s="33"/>
      <c r="E39" s="14" t="s">
        <v>2751</v>
      </c>
      <c r="F39" s="33" t="s">
        <v>4301</v>
      </c>
      <c r="G39" s="14" t="s">
        <v>2751</v>
      </c>
      <c r="H39" s="14" t="s">
        <v>2752</v>
      </c>
      <c r="I39" s="21" t="s">
        <v>2762</v>
      </c>
      <c r="J39" s="14" t="s">
        <v>2828</v>
      </c>
      <c r="K39" s="14" t="s">
        <v>3373</v>
      </c>
      <c r="L39" s="14" t="s">
        <v>4302</v>
      </c>
      <c r="M39" s="14"/>
      <c r="N39" s="14"/>
      <c r="O39" s="14"/>
      <c r="P39" s="5" t="s">
        <v>2751</v>
      </c>
      <c r="S39" s="51">
        <v>597</v>
      </c>
      <c r="T39" s="5" t="s">
        <v>75</v>
      </c>
      <c r="U39" s="21" t="s">
        <v>4302</v>
      </c>
      <c r="V39" s="21" t="s">
        <v>3359</v>
      </c>
      <c r="W39" s="5" t="str">
        <f t="shared" si="0"/>
        <v>&gt;t_Pseudostichopus_aemulatus___AF486432</v>
      </c>
      <c r="X39" s="21" t="s">
        <v>4303</v>
      </c>
      <c r="AD39" s="21" t="s">
        <v>3953</v>
      </c>
      <c r="AF39" s="21" t="s">
        <v>2759</v>
      </c>
      <c r="AG39" s="21" t="s">
        <v>2758</v>
      </c>
      <c r="AH39" s="21" t="s">
        <v>2759</v>
      </c>
    </row>
    <row r="40" spans="1:36" x14ac:dyDescent="0.2">
      <c r="A40" s="14">
        <v>39</v>
      </c>
      <c r="B40" s="55" t="s">
        <v>4295</v>
      </c>
      <c r="D40" s="33"/>
      <c r="E40" s="14" t="s">
        <v>2751</v>
      </c>
      <c r="F40" s="33" t="s">
        <v>4295</v>
      </c>
      <c r="G40" s="14" t="s">
        <v>2751</v>
      </c>
      <c r="H40" s="14" t="s">
        <v>2752</v>
      </c>
      <c r="I40" s="21" t="s">
        <v>2762</v>
      </c>
      <c r="J40" s="14" t="s">
        <v>2828</v>
      </c>
      <c r="K40" s="14" t="s">
        <v>3373</v>
      </c>
      <c r="L40" s="14" t="s">
        <v>4296</v>
      </c>
      <c r="M40" s="14"/>
      <c r="N40" s="14"/>
      <c r="O40" s="14"/>
      <c r="P40" s="5" t="s">
        <v>2751</v>
      </c>
      <c r="Q40" s="5" t="s">
        <v>61</v>
      </c>
      <c r="S40" s="51">
        <v>597</v>
      </c>
      <c r="T40" s="5" t="s">
        <v>75</v>
      </c>
      <c r="U40" s="21" t="s">
        <v>4296</v>
      </c>
      <c r="V40" s="30" t="s">
        <v>4297</v>
      </c>
      <c r="W40" s="5" t="str">
        <f t="shared" si="0"/>
        <v>&gt;t_Pseudostichopus_villosus___AF486434</v>
      </c>
      <c r="X40" s="21" t="s">
        <v>4298</v>
      </c>
      <c r="AD40" s="21" t="s">
        <v>3953</v>
      </c>
      <c r="AF40" s="21" t="s">
        <v>2759</v>
      </c>
      <c r="AG40" s="21" t="s">
        <v>2758</v>
      </c>
      <c r="AH40" s="21" t="s">
        <v>2759</v>
      </c>
    </row>
    <row r="41" spans="1:36" x14ac:dyDescent="0.2">
      <c r="A41" s="14">
        <v>40</v>
      </c>
      <c r="B41" s="55" t="s">
        <v>20265</v>
      </c>
      <c r="D41" s="33"/>
      <c r="E41" s="14" t="s">
        <v>2751</v>
      </c>
      <c r="F41" s="33" t="s">
        <v>20265</v>
      </c>
      <c r="G41" s="14" t="s">
        <v>2751</v>
      </c>
      <c r="H41" s="14" t="s">
        <v>2752</v>
      </c>
      <c r="I41" s="21" t="s">
        <v>2762</v>
      </c>
      <c r="J41" s="14" t="s">
        <v>2763</v>
      </c>
      <c r="K41" s="14" t="s">
        <v>2811</v>
      </c>
      <c r="L41" s="14" t="s">
        <v>1484</v>
      </c>
      <c r="M41" s="14"/>
      <c r="N41" s="14"/>
      <c r="O41" s="14"/>
      <c r="P41" s="5" t="s">
        <v>2751</v>
      </c>
      <c r="Q41" s="5" t="s">
        <v>61</v>
      </c>
      <c r="R41" s="5" t="s">
        <v>53</v>
      </c>
      <c r="S41" s="51">
        <v>559</v>
      </c>
      <c r="U41" s="37" t="s">
        <v>3077</v>
      </c>
      <c r="W41" s="5" t="str">
        <f t="shared" si="0"/>
        <v>&gt;_Holothuria_nobilis___AY177123</v>
      </c>
      <c r="X41" s="21" t="s">
        <v>20266</v>
      </c>
      <c r="AA41" s="131"/>
      <c r="AB41" s="131"/>
      <c r="AC41" s="131"/>
      <c r="AD41" s="21" t="s">
        <v>3953</v>
      </c>
      <c r="AF41" s="21" t="s">
        <v>2759</v>
      </c>
      <c r="AG41" s="21" t="s">
        <v>2758</v>
      </c>
      <c r="AH41" s="21" t="s">
        <v>2759</v>
      </c>
      <c r="AI41" s="131"/>
    </row>
    <row r="42" spans="1:36" x14ac:dyDescent="0.2">
      <c r="A42" s="14">
        <v>41</v>
      </c>
      <c r="B42" s="55" t="s">
        <v>20267</v>
      </c>
      <c r="D42" s="33"/>
      <c r="E42" s="14" t="s">
        <v>2751</v>
      </c>
      <c r="F42" s="55" t="s">
        <v>20267</v>
      </c>
      <c r="G42" s="14" t="s">
        <v>2751</v>
      </c>
      <c r="H42" s="14" t="s">
        <v>2752</v>
      </c>
      <c r="I42" s="21" t="s">
        <v>2762</v>
      </c>
      <c r="J42" s="14" t="s">
        <v>2763</v>
      </c>
      <c r="K42" s="14" t="s">
        <v>2807</v>
      </c>
      <c r="L42" s="14" t="s">
        <v>4454</v>
      </c>
      <c r="M42" s="14"/>
      <c r="N42" s="14"/>
      <c r="O42" s="14"/>
      <c r="P42" s="5" t="s">
        <v>2751</v>
      </c>
      <c r="Q42" s="21"/>
      <c r="R42" s="21" t="s">
        <v>53</v>
      </c>
      <c r="S42" s="51">
        <v>629</v>
      </c>
      <c r="U42" s="14" t="s">
        <v>3052</v>
      </c>
      <c r="W42" s="5" t="str">
        <f t="shared" si="0"/>
        <v>&gt;_Bohadschia_bivittata___AY574880</v>
      </c>
      <c r="X42" s="21" t="s">
        <v>20268</v>
      </c>
      <c r="AD42" s="21" t="s">
        <v>3953</v>
      </c>
      <c r="AF42" s="21" t="s">
        <v>2759</v>
      </c>
      <c r="AG42" s="21" t="s">
        <v>2758</v>
      </c>
      <c r="AH42" s="21" t="s">
        <v>2759</v>
      </c>
    </row>
    <row r="43" spans="1:36" x14ac:dyDescent="0.2">
      <c r="A43" s="14">
        <v>42</v>
      </c>
      <c r="B43" s="55" t="s">
        <v>4264</v>
      </c>
      <c r="D43" s="33"/>
      <c r="E43" s="14" t="s">
        <v>2751</v>
      </c>
      <c r="F43" s="55" t="s">
        <v>4264</v>
      </c>
      <c r="G43" s="14" t="s">
        <v>2751</v>
      </c>
      <c r="H43" s="14" t="s">
        <v>2752</v>
      </c>
      <c r="I43" s="21" t="s">
        <v>2762</v>
      </c>
      <c r="J43" s="14" t="s">
        <v>2763</v>
      </c>
      <c r="K43" s="14" t="s">
        <v>2807</v>
      </c>
      <c r="L43" s="14" t="s">
        <v>2808</v>
      </c>
      <c r="M43" s="14"/>
      <c r="N43" s="14"/>
      <c r="O43" s="14"/>
      <c r="P43" s="5" t="s">
        <v>2751</v>
      </c>
      <c r="Q43" s="21"/>
      <c r="R43" s="21" t="s">
        <v>53</v>
      </c>
      <c r="S43" s="51">
        <v>606</v>
      </c>
      <c r="U43" s="21" t="s">
        <v>2808</v>
      </c>
      <c r="W43" s="5" t="str">
        <f t="shared" si="0"/>
        <v>&gt;_Bohadschia_marmorata___AY574883</v>
      </c>
      <c r="X43" s="21" t="s">
        <v>4265</v>
      </c>
      <c r="AD43" s="21" t="s">
        <v>3953</v>
      </c>
      <c r="AF43" s="21" t="s">
        <v>2759</v>
      </c>
      <c r="AG43" s="21" t="s">
        <v>2758</v>
      </c>
      <c r="AH43" s="21" t="s">
        <v>2759</v>
      </c>
    </row>
    <row r="44" spans="1:36" x14ac:dyDescent="0.2">
      <c r="A44" s="14">
        <v>43</v>
      </c>
      <c r="B44" s="55" t="s">
        <v>4318</v>
      </c>
      <c r="D44" s="33"/>
      <c r="E44" s="14" t="s">
        <v>2751</v>
      </c>
      <c r="F44" s="55" t="s">
        <v>4318</v>
      </c>
      <c r="G44" s="14" t="s">
        <v>2751</v>
      </c>
      <c r="H44" s="14" t="s">
        <v>2752</v>
      </c>
      <c r="I44" s="21" t="s">
        <v>2762</v>
      </c>
      <c r="J44" s="14" t="s">
        <v>2763</v>
      </c>
      <c r="K44" s="14" t="s">
        <v>2811</v>
      </c>
      <c r="L44" s="14" t="s">
        <v>3077</v>
      </c>
      <c r="M44" s="14"/>
      <c r="N44" s="14"/>
      <c r="O44" s="14"/>
      <c r="P44" s="5" t="s">
        <v>2751</v>
      </c>
      <c r="R44" s="5" t="s">
        <v>53</v>
      </c>
      <c r="S44" s="51">
        <v>529</v>
      </c>
      <c r="T44" s="21"/>
      <c r="U44" s="14" t="s">
        <v>3077</v>
      </c>
      <c r="V44" s="21"/>
      <c r="W44" s="5" t="str">
        <f t="shared" si="0"/>
        <v>&gt;_Holothuria_whitmaei___AY700762</v>
      </c>
      <c r="X44" s="21" t="s">
        <v>4319</v>
      </c>
      <c r="Z44" s="21"/>
      <c r="AD44" s="21" t="s">
        <v>3953</v>
      </c>
      <c r="AF44" s="21" t="s">
        <v>2759</v>
      </c>
      <c r="AG44" s="21" t="s">
        <v>2758</v>
      </c>
      <c r="AH44" s="21" t="s">
        <v>2759</v>
      </c>
    </row>
    <row r="45" spans="1:36" x14ac:dyDescent="0.2">
      <c r="A45" s="14">
        <v>44</v>
      </c>
      <c r="B45" s="55" t="s">
        <v>4276</v>
      </c>
      <c r="D45" s="33"/>
      <c r="E45" s="14" t="s">
        <v>2751</v>
      </c>
      <c r="F45" s="55" t="s">
        <v>4276</v>
      </c>
      <c r="G45" s="14" t="s">
        <v>2751</v>
      </c>
      <c r="H45" s="14" t="s">
        <v>2752</v>
      </c>
      <c r="I45" s="21" t="s">
        <v>2762</v>
      </c>
      <c r="J45" s="14" t="s">
        <v>2763</v>
      </c>
      <c r="K45" s="14" t="s">
        <v>2811</v>
      </c>
      <c r="L45" s="14" t="s">
        <v>4277</v>
      </c>
      <c r="M45" s="14"/>
      <c r="N45" s="14"/>
      <c r="O45" s="14"/>
      <c r="P45" s="5" t="s">
        <v>2751</v>
      </c>
      <c r="R45" s="14" t="s">
        <v>53</v>
      </c>
      <c r="S45" s="51">
        <v>529</v>
      </c>
      <c r="U45" s="21" t="s">
        <v>4277</v>
      </c>
      <c r="W45" s="5" t="str">
        <f t="shared" si="0"/>
        <v>&gt;_Holothuria_fuscogilva___AY700769</v>
      </c>
      <c r="X45" s="21" t="s">
        <v>4278</v>
      </c>
      <c r="AD45" s="21" t="s">
        <v>3953</v>
      </c>
      <c r="AF45" s="21" t="s">
        <v>2759</v>
      </c>
      <c r="AG45" s="21" t="s">
        <v>2758</v>
      </c>
      <c r="AH45" s="21" t="s">
        <v>2759</v>
      </c>
    </row>
    <row r="46" spans="1:36" x14ac:dyDescent="0.2">
      <c r="A46" s="14">
        <v>45</v>
      </c>
      <c r="B46" s="55" t="s">
        <v>4320</v>
      </c>
      <c r="D46" s="33"/>
      <c r="E46" s="14" t="s">
        <v>2751</v>
      </c>
      <c r="F46" s="55" t="s">
        <v>4320</v>
      </c>
      <c r="G46" s="14" t="s">
        <v>2751</v>
      </c>
      <c r="H46" s="14" t="s">
        <v>2752</v>
      </c>
      <c r="I46" s="21" t="s">
        <v>2762</v>
      </c>
      <c r="J46" s="14" t="s">
        <v>2763</v>
      </c>
      <c r="K46" s="14" t="s">
        <v>2811</v>
      </c>
      <c r="L46" s="14" t="s">
        <v>2845</v>
      </c>
      <c r="M46" s="14"/>
      <c r="N46" s="14"/>
      <c r="O46" s="14"/>
      <c r="P46" s="5" t="s">
        <v>2751</v>
      </c>
      <c r="R46" s="5" t="s">
        <v>53</v>
      </c>
      <c r="S46" s="51">
        <v>529</v>
      </c>
      <c r="T46" s="21"/>
      <c r="U46" s="21" t="s">
        <v>2845</v>
      </c>
      <c r="V46" s="21"/>
      <c r="W46" s="5" t="str">
        <f t="shared" si="0"/>
        <v>&gt;_Holothuria_atra___AY700770</v>
      </c>
      <c r="X46" s="21" t="s">
        <v>4321</v>
      </c>
      <c r="Z46" s="21"/>
      <c r="AD46" s="21" t="s">
        <v>3953</v>
      </c>
      <c r="AF46" s="21" t="s">
        <v>2759</v>
      </c>
      <c r="AG46" s="21" t="s">
        <v>2758</v>
      </c>
      <c r="AH46" s="21" t="s">
        <v>2759</v>
      </c>
    </row>
    <row r="47" spans="1:36" x14ac:dyDescent="0.2">
      <c r="A47" s="14">
        <v>46</v>
      </c>
      <c r="B47" s="55" t="s">
        <v>4283</v>
      </c>
      <c r="D47" s="33"/>
      <c r="E47" s="14" t="s">
        <v>2751</v>
      </c>
      <c r="F47" s="33" t="s">
        <v>4283</v>
      </c>
      <c r="G47" s="14" t="s">
        <v>2751</v>
      </c>
      <c r="H47" s="14" t="s">
        <v>2752</v>
      </c>
      <c r="I47" s="21" t="s">
        <v>2762</v>
      </c>
      <c r="J47" s="14" t="s">
        <v>2851</v>
      </c>
      <c r="K47" s="14" t="s">
        <v>4284</v>
      </c>
      <c r="L47" s="14" t="s">
        <v>4285</v>
      </c>
      <c r="M47" s="14"/>
      <c r="N47" s="14"/>
      <c r="O47" s="14"/>
      <c r="P47" s="5" t="s">
        <v>2751</v>
      </c>
      <c r="R47" s="5" t="s">
        <v>53</v>
      </c>
      <c r="S47" s="51">
        <v>529</v>
      </c>
      <c r="U47" s="14" t="s">
        <v>4286</v>
      </c>
      <c r="V47" s="131" t="s">
        <v>4287</v>
      </c>
      <c r="W47" s="5" t="str">
        <f t="shared" si="0"/>
        <v>&gt;_Thelenota_ananas___AY700771</v>
      </c>
      <c r="X47" s="21" t="s">
        <v>4288</v>
      </c>
      <c r="AD47" s="21" t="s">
        <v>3953</v>
      </c>
      <c r="AF47" s="21" t="s">
        <v>2759</v>
      </c>
      <c r="AG47" s="21" t="s">
        <v>2758</v>
      </c>
      <c r="AH47" s="21" t="s">
        <v>2759</v>
      </c>
      <c r="AJ47" s="14"/>
    </row>
    <row r="48" spans="1:36" x14ac:dyDescent="0.2">
      <c r="A48" s="14">
        <v>47</v>
      </c>
      <c r="B48" s="55" t="s">
        <v>4279</v>
      </c>
      <c r="D48" s="33"/>
      <c r="E48" s="14" t="s">
        <v>2751</v>
      </c>
      <c r="F48" s="55" t="s">
        <v>4279</v>
      </c>
      <c r="G48" s="14" t="s">
        <v>2751</v>
      </c>
      <c r="H48" s="14" t="s">
        <v>2752</v>
      </c>
      <c r="I48" s="21" t="s">
        <v>2762</v>
      </c>
      <c r="J48" s="14" t="s">
        <v>2763</v>
      </c>
      <c r="K48" s="14" t="s">
        <v>2764</v>
      </c>
      <c r="L48" s="14" t="s">
        <v>6357</v>
      </c>
      <c r="M48" s="14"/>
      <c r="N48" s="14"/>
      <c r="O48" s="14"/>
      <c r="P48" s="5" t="s">
        <v>2751</v>
      </c>
      <c r="Q48" s="132"/>
      <c r="R48" s="132" t="s">
        <v>53</v>
      </c>
      <c r="S48" s="51">
        <v>529</v>
      </c>
      <c r="U48" s="14" t="s">
        <v>20269</v>
      </c>
      <c r="V48" s="21" t="s">
        <v>20270</v>
      </c>
      <c r="W48" s="5" t="str">
        <f t="shared" si="0"/>
        <v>&gt;_Actinopyga_miliaris_Yap___AY700773</v>
      </c>
      <c r="X48" s="21" t="s">
        <v>4282</v>
      </c>
      <c r="AD48" s="21" t="s">
        <v>3953</v>
      </c>
      <c r="AF48" s="21" t="s">
        <v>2759</v>
      </c>
      <c r="AG48" s="21" t="s">
        <v>2758</v>
      </c>
      <c r="AH48" s="21" t="s">
        <v>2759</v>
      </c>
    </row>
    <row r="49" spans="1:36" x14ac:dyDescent="0.2">
      <c r="A49" s="14">
        <v>48</v>
      </c>
      <c r="B49" s="55" t="s">
        <v>4335</v>
      </c>
      <c r="D49" s="33"/>
      <c r="E49" s="14" t="s">
        <v>2751</v>
      </c>
      <c r="F49" s="55" t="s">
        <v>4335</v>
      </c>
      <c r="G49" s="14" t="s">
        <v>2751</v>
      </c>
      <c r="H49" s="14" t="s">
        <v>2752</v>
      </c>
      <c r="I49" s="21" t="s">
        <v>2762</v>
      </c>
      <c r="J49" s="14" t="s">
        <v>2851</v>
      </c>
      <c r="K49" s="14" t="s">
        <v>4252</v>
      </c>
      <c r="L49" s="14" t="s">
        <v>4336</v>
      </c>
      <c r="M49" s="14"/>
      <c r="N49" s="14"/>
      <c r="O49" s="14"/>
      <c r="P49" s="5" t="s">
        <v>2751</v>
      </c>
      <c r="R49" s="30" t="s">
        <v>53</v>
      </c>
      <c r="S49" s="51">
        <v>620</v>
      </c>
      <c r="U49" s="21" t="s">
        <v>4336</v>
      </c>
      <c r="W49" s="5" t="str">
        <f t="shared" si="0"/>
        <v>&gt;_Apostichopus_japonicus___AY852281</v>
      </c>
      <c r="X49" s="21" t="s">
        <v>4337</v>
      </c>
      <c r="AD49" s="21" t="s">
        <v>3953</v>
      </c>
      <c r="AF49" s="21" t="s">
        <v>2759</v>
      </c>
      <c r="AG49" s="21" t="s">
        <v>2758</v>
      </c>
      <c r="AH49" s="21" t="s">
        <v>2759</v>
      </c>
    </row>
    <row r="50" spans="1:36" x14ac:dyDescent="0.2">
      <c r="A50" s="14">
        <v>49</v>
      </c>
      <c r="B50" s="55" t="s">
        <v>20271</v>
      </c>
      <c r="D50" s="55">
        <v>4812</v>
      </c>
      <c r="E50" s="55" t="s">
        <v>52</v>
      </c>
      <c r="F50" s="21">
        <v>4812</v>
      </c>
      <c r="G50" s="33" t="s">
        <v>53</v>
      </c>
      <c r="H50" s="14" t="s">
        <v>2752</v>
      </c>
      <c r="I50" s="21" t="s">
        <v>2762</v>
      </c>
      <c r="J50" s="14" t="s">
        <v>2763</v>
      </c>
      <c r="K50" s="14" t="s">
        <v>2811</v>
      </c>
      <c r="L50" s="14" t="s">
        <v>2862</v>
      </c>
      <c r="M50" s="14"/>
      <c r="N50" s="14" t="s">
        <v>220</v>
      </c>
      <c r="O50" s="14"/>
      <c r="S50" s="51">
        <v>652</v>
      </c>
      <c r="U50" s="14" t="s">
        <v>20272</v>
      </c>
      <c r="W50" s="5" t="str">
        <f t="shared" si="0"/>
        <v>&gt;_Holothuria_impatiens_Hawaii_4812_C020</v>
      </c>
      <c r="X50" s="21" t="s">
        <v>11257</v>
      </c>
      <c r="AD50" s="21" t="s">
        <v>11258</v>
      </c>
      <c r="AF50" s="21" t="s">
        <v>2758</v>
      </c>
      <c r="AG50" s="21" t="s">
        <v>2758</v>
      </c>
      <c r="AH50" s="21" t="s">
        <v>2759</v>
      </c>
    </row>
    <row r="51" spans="1:36" x14ac:dyDescent="0.2">
      <c r="A51" s="14">
        <v>50</v>
      </c>
      <c r="B51" s="55" t="s">
        <v>20273</v>
      </c>
      <c r="D51" s="55" t="s">
        <v>20274</v>
      </c>
      <c r="E51" s="55" t="s">
        <v>52</v>
      </c>
      <c r="F51" s="21">
        <v>4264</v>
      </c>
      <c r="G51" s="33" t="s">
        <v>53</v>
      </c>
      <c r="H51" s="14" t="s">
        <v>2752</v>
      </c>
      <c r="I51" s="21" t="s">
        <v>2762</v>
      </c>
      <c r="J51" s="14" t="s">
        <v>2763</v>
      </c>
      <c r="K51" s="14" t="s">
        <v>2811</v>
      </c>
      <c r="L51" s="14" t="s">
        <v>2862</v>
      </c>
      <c r="M51" s="14"/>
      <c r="N51" s="14" t="s">
        <v>118</v>
      </c>
      <c r="S51" s="51">
        <v>652</v>
      </c>
      <c r="U51" s="21" t="s">
        <v>4374</v>
      </c>
      <c r="W51" s="5" t="str">
        <f t="shared" si="0"/>
        <v>&gt;_Holothuria_impatiens_Oman_4264x_C021</v>
      </c>
      <c r="X51" s="21" t="s">
        <v>4066</v>
      </c>
      <c r="AD51" s="21" t="s">
        <v>4067</v>
      </c>
      <c r="AF51" s="21" t="s">
        <v>2758</v>
      </c>
      <c r="AG51" s="21" t="s">
        <v>2758</v>
      </c>
      <c r="AH51" s="21" t="s">
        <v>2759</v>
      </c>
    </row>
    <row r="52" spans="1:36" x14ac:dyDescent="0.2">
      <c r="A52" s="14">
        <v>51</v>
      </c>
      <c r="B52" s="55" t="s">
        <v>20275</v>
      </c>
      <c r="D52" s="55">
        <v>1858</v>
      </c>
      <c r="E52" s="55" t="s">
        <v>52</v>
      </c>
      <c r="F52" s="21">
        <v>1858</v>
      </c>
      <c r="G52" s="33" t="s">
        <v>53</v>
      </c>
      <c r="H52" s="14" t="s">
        <v>2752</v>
      </c>
      <c r="I52" s="21" t="s">
        <v>2762</v>
      </c>
      <c r="J52" s="14" t="s">
        <v>2763</v>
      </c>
      <c r="K52" s="14" t="s">
        <v>2811</v>
      </c>
      <c r="L52" s="14" t="s">
        <v>2862</v>
      </c>
      <c r="M52" s="14"/>
      <c r="N52" s="14" t="s">
        <v>220</v>
      </c>
      <c r="O52" s="14"/>
      <c r="S52" s="51">
        <v>652</v>
      </c>
      <c r="U52" s="21" t="s">
        <v>20272</v>
      </c>
      <c r="W52" s="5" t="str">
        <f t="shared" si="0"/>
        <v>&gt;_Holothuria_impatiens_Hawaii_1858_C022</v>
      </c>
      <c r="X52" s="21" t="s">
        <v>11247</v>
      </c>
      <c r="AD52" s="21" t="s">
        <v>11255</v>
      </c>
      <c r="AF52" s="21" t="s">
        <v>2758</v>
      </c>
      <c r="AG52" s="21" t="s">
        <v>2758</v>
      </c>
      <c r="AH52" s="21" t="s">
        <v>2759</v>
      </c>
    </row>
    <row r="53" spans="1:36" x14ac:dyDescent="0.2">
      <c r="A53" s="14">
        <v>52</v>
      </c>
      <c r="B53" s="55" t="s">
        <v>20276</v>
      </c>
      <c r="D53" s="55" t="s">
        <v>20277</v>
      </c>
      <c r="E53" s="55" t="s">
        <v>52</v>
      </c>
      <c r="F53" s="21">
        <v>1850</v>
      </c>
      <c r="G53" s="33" t="s">
        <v>53</v>
      </c>
      <c r="H53" s="14" t="s">
        <v>2752</v>
      </c>
      <c r="I53" s="21" t="s">
        <v>2762</v>
      </c>
      <c r="J53" s="14" t="s">
        <v>2763</v>
      </c>
      <c r="K53" s="14" t="s">
        <v>2811</v>
      </c>
      <c r="L53" s="14" t="s">
        <v>2862</v>
      </c>
      <c r="M53" s="14"/>
      <c r="N53" s="14" t="s">
        <v>220</v>
      </c>
      <c r="O53" s="14"/>
      <c r="S53" s="51">
        <v>652</v>
      </c>
      <c r="U53" s="21" t="s">
        <v>4374</v>
      </c>
      <c r="W53" s="5" t="str">
        <f t="shared" si="0"/>
        <v>&gt;_Holothuria_impatiens_Hawaii_1850x_C023</v>
      </c>
      <c r="X53" s="21" t="s">
        <v>4061</v>
      </c>
      <c r="AD53" s="21" t="s">
        <v>4062</v>
      </c>
      <c r="AF53" s="21" t="s">
        <v>2758</v>
      </c>
      <c r="AG53" s="21" t="s">
        <v>2758</v>
      </c>
      <c r="AH53" s="21" t="s">
        <v>2759</v>
      </c>
    </row>
    <row r="54" spans="1:36" x14ac:dyDescent="0.2">
      <c r="A54" s="14">
        <v>53</v>
      </c>
      <c r="B54" s="55" t="s">
        <v>20278</v>
      </c>
      <c r="D54" s="55">
        <v>1842</v>
      </c>
      <c r="E54" s="55" t="s">
        <v>52</v>
      </c>
      <c r="F54" s="21">
        <v>1842</v>
      </c>
      <c r="G54" s="33" t="s">
        <v>53</v>
      </c>
      <c r="H54" s="14" t="s">
        <v>2752</v>
      </c>
      <c r="I54" s="21" t="s">
        <v>2762</v>
      </c>
      <c r="J54" s="14" t="s">
        <v>2763</v>
      </c>
      <c r="K54" s="14" t="s">
        <v>2811</v>
      </c>
      <c r="L54" s="14" t="s">
        <v>2862</v>
      </c>
      <c r="M54" s="14"/>
      <c r="N54" s="14" t="s">
        <v>220</v>
      </c>
      <c r="O54" s="14"/>
      <c r="S54" s="51">
        <v>652</v>
      </c>
      <c r="U54" s="21" t="s">
        <v>20272</v>
      </c>
      <c r="W54" s="5" t="str">
        <f t="shared" si="0"/>
        <v>&gt;_Holothuria_impatiens_Hawaii_1842_C024</v>
      </c>
      <c r="X54" s="21" t="s">
        <v>11244</v>
      </c>
      <c r="AD54" s="21" t="s">
        <v>11245</v>
      </c>
      <c r="AF54" s="21" t="s">
        <v>2758</v>
      </c>
      <c r="AG54" s="21" t="s">
        <v>2758</v>
      </c>
      <c r="AH54" s="21" t="s">
        <v>2759</v>
      </c>
    </row>
    <row r="55" spans="1:36" x14ac:dyDescent="0.2">
      <c r="A55" s="14">
        <v>54</v>
      </c>
      <c r="B55" s="55" t="s">
        <v>20279</v>
      </c>
      <c r="D55" s="55" t="s">
        <v>7991</v>
      </c>
      <c r="E55" s="14"/>
      <c r="F55" s="55" t="s">
        <v>7992</v>
      </c>
      <c r="G55" s="33" t="s">
        <v>3615</v>
      </c>
      <c r="H55" s="14" t="s">
        <v>2752</v>
      </c>
      <c r="I55" s="21" t="s">
        <v>2762</v>
      </c>
      <c r="J55" s="14" t="s">
        <v>2763</v>
      </c>
      <c r="K55" s="14" t="s">
        <v>2811</v>
      </c>
      <c r="L55" s="14" t="s">
        <v>2934</v>
      </c>
      <c r="M55" s="14"/>
      <c r="N55" s="14" t="s">
        <v>324</v>
      </c>
      <c r="P55" s="14" t="s">
        <v>53</v>
      </c>
      <c r="R55" s="5" t="s">
        <v>53</v>
      </c>
      <c r="S55" s="51">
        <v>652</v>
      </c>
      <c r="T55" s="21"/>
      <c r="U55" s="21" t="s">
        <v>2934</v>
      </c>
      <c r="V55" s="21"/>
      <c r="W55" s="5" t="str">
        <f t="shared" si="0"/>
        <v>&gt;_Holothuria_difficilis_Panama_FRM148_C025</v>
      </c>
      <c r="X55" s="21" t="s">
        <v>7993</v>
      </c>
      <c r="Z55" s="21"/>
      <c r="AD55" s="21" t="s">
        <v>3953</v>
      </c>
      <c r="AF55" s="21" t="s">
        <v>2759</v>
      </c>
      <c r="AG55" s="21" t="s">
        <v>2758</v>
      </c>
      <c r="AH55" s="21" t="s">
        <v>2759</v>
      </c>
    </row>
    <row r="56" spans="1:36" x14ac:dyDescent="0.2">
      <c r="A56" s="14">
        <v>55</v>
      </c>
      <c r="B56" s="55" t="s">
        <v>20280</v>
      </c>
      <c r="D56" s="33" t="s">
        <v>13294</v>
      </c>
      <c r="E56" s="14"/>
      <c r="F56" s="55" t="s">
        <v>13295</v>
      </c>
      <c r="G56" s="33" t="s">
        <v>3615</v>
      </c>
      <c r="H56" s="14" t="s">
        <v>2752</v>
      </c>
      <c r="I56" s="21" t="s">
        <v>2762</v>
      </c>
      <c r="J56" s="14" t="s">
        <v>2763</v>
      </c>
      <c r="K56" s="14" t="s">
        <v>2811</v>
      </c>
      <c r="L56" s="14" t="s">
        <v>2862</v>
      </c>
      <c r="M56" s="14"/>
      <c r="N56" s="14" t="s">
        <v>324</v>
      </c>
      <c r="S56" s="51">
        <v>652</v>
      </c>
      <c r="U56" s="21" t="s">
        <v>20223</v>
      </c>
      <c r="W56" s="5" t="str">
        <f t="shared" si="0"/>
        <v>&gt;_Holothuria_impatiens_Panama_FRM134_C028</v>
      </c>
      <c r="X56" s="21" t="s">
        <v>13296</v>
      </c>
      <c r="AD56" s="21" t="s">
        <v>3953</v>
      </c>
      <c r="AF56" s="21" t="s">
        <v>2759</v>
      </c>
      <c r="AG56" s="21" t="s">
        <v>2758</v>
      </c>
      <c r="AH56" s="21" t="s">
        <v>2759</v>
      </c>
    </row>
    <row r="57" spans="1:36" x14ac:dyDescent="0.2">
      <c r="A57" s="14">
        <v>56</v>
      </c>
      <c r="B57" s="55" t="s">
        <v>20281</v>
      </c>
      <c r="D57" s="55" t="s">
        <v>6252</v>
      </c>
      <c r="E57" s="21"/>
      <c r="F57" s="55" t="s">
        <v>6253</v>
      </c>
      <c r="G57" s="33" t="s">
        <v>3615</v>
      </c>
      <c r="H57" s="14" t="s">
        <v>2752</v>
      </c>
      <c r="I57" s="21" t="s">
        <v>2762</v>
      </c>
      <c r="J57" s="14" t="s">
        <v>2763</v>
      </c>
      <c r="K57" s="14" t="s">
        <v>2811</v>
      </c>
      <c r="L57" s="21" t="s">
        <v>2837</v>
      </c>
      <c r="M57" s="14"/>
      <c r="N57" s="14" t="s">
        <v>324</v>
      </c>
      <c r="O57" s="14"/>
      <c r="P57" s="14" t="s">
        <v>53</v>
      </c>
      <c r="R57" s="5" t="s">
        <v>53</v>
      </c>
      <c r="S57" s="51">
        <v>652</v>
      </c>
      <c r="U57" s="21" t="s">
        <v>20225</v>
      </c>
      <c r="W57" s="5" t="str">
        <f t="shared" si="0"/>
        <v>&gt;_Holothuria_arenicola_Panama_FRM065x_C029</v>
      </c>
      <c r="X57" s="21" t="s">
        <v>6249</v>
      </c>
      <c r="AD57" s="21" t="s">
        <v>3953</v>
      </c>
      <c r="AF57" s="21" t="s">
        <v>2759</v>
      </c>
      <c r="AG57" s="21" t="s">
        <v>2758</v>
      </c>
      <c r="AH57" s="21" t="s">
        <v>2759</v>
      </c>
    </row>
    <row r="58" spans="1:36" x14ac:dyDescent="0.2">
      <c r="A58" s="14">
        <v>57</v>
      </c>
      <c r="B58" s="55" t="s">
        <v>20282</v>
      </c>
      <c r="D58" s="55" t="s">
        <v>8003</v>
      </c>
      <c r="E58" s="14"/>
      <c r="F58" s="55" t="s">
        <v>8004</v>
      </c>
      <c r="G58" s="33" t="s">
        <v>3615</v>
      </c>
      <c r="H58" s="14" t="s">
        <v>2752</v>
      </c>
      <c r="I58" s="21" t="s">
        <v>2762</v>
      </c>
      <c r="J58" s="14" t="s">
        <v>2763</v>
      </c>
      <c r="K58" s="14" t="s">
        <v>2811</v>
      </c>
      <c r="L58" s="14" t="s">
        <v>2934</v>
      </c>
      <c r="M58" s="14"/>
      <c r="N58" s="14" t="s">
        <v>324</v>
      </c>
      <c r="P58" s="14" t="s">
        <v>53</v>
      </c>
      <c r="R58" s="5" t="s">
        <v>53</v>
      </c>
      <c r="S58" s="51">
        <v>652</v>
      </c>
      <c r="T58" s="21"/>
      <c r="U58" s="21" t="s">
        <v>2934</v>
      </c>
      <c r="V58" s="21"/>
      <c r="W58" s="5" t="str">
        <f t="shared" si="0"/>
        <v>&gt;_Holothuria_difficilis_Panama_FRM152_C030</v>
      </c>
      <c r="X58" s="21" t="s">
        <v>8005</v>
      </c>
      <c r="Z58" s="21"/>
      <c r="AD58" s="21" t="s">
        <v>3953</v>
      </c>
      <c r="AF58" s="21" t="s">
        <v>2759</v>
      </c>
      <c r="AG58" s="21" t="s">
        <v>2758</v>
      </c>
      <c r="AH58" s="21" t="s">
        <v>2759</v>
      </c>
    </row>
    <row r="59" spans="1:36" x14ac:dyDescent="0.2">
      <c r="A59" s="14">
        <v>58</v>
      </c>
      <c r="B59" s="55" t="s">
        <v>20283</v>
      </c>
      <c r="D59" s="55" t="s">
        <v>7425</v>
      </c>
      <c r="E59" s="21"/>
      <c r="F59" s="55" t="s">
        <v>7426</v>
      </c>
      <c r="G59" s="33" t="s">
        <v>3615</v>
      </c>
      <c r="H59" s="14" t="s">
        <v>2752</v>
      </c>
      <c r="I59" s="21" t="s">
        <v>2762</v>
      </c>
      <c r="J59" s="14" t="s">
        <v>2851</v>
      </c>
      <c r="K59" s="14" t="s">
        <v>2943</v>
      </c>
      <c r="L59" s="14" t="s">
        <v>3358</v>
      </c>
      <c r="M59" s="14"/>
      <c r="N59" s="14" t="s">
        <v>324</v>
      </c>
      <c r="O59" s="14"/>
      <c r="P59" s="14" t="s">
        <v>53</v>
      </c>
      <c r="R59" s="5" t="s">
        <v>53</v>
      </c>
      <c r="S59" s="51">
        <v>652</v>
      </c>
      <c r="U59" s="21" t="s">
        <v>3358</v>
      </c>
      <c r="W59" s="5" t="str">
        <f t="shared" si="0"/>
        <v>&gt;_Isostichopus_fuscus_Panama_FRM033_C031</v>
      </c>
      <c r="X59" s="21" t="s">
        <v>7427</v>
      </c>
      <c r="AD59" s="21" t="s">
        <v>3953</v>
      </c>
      <c r="AF59" s="21" t="s">
        <v>2759</v>
      </c>
      <c r="AG59" s="21" t="s">
        <v>2758</v>
      </c>
      <c r="AH59" s="21" t="s">
        <v>2759</v>
      </c>
    </row>
    <row r="60" spans="1:36" x14ac:dyDescent="0.2">
      <c r="A60" s="14">
        <v>59</v>
      </c>
      <c r="B60" s="55" t="s">
        <v>20284</v>
      </c>
      <c r="D60" s="55" t="s">
        <v>7117</v>
      </c>
      <c r="E60" s="21"/>
      <c r="F60" s="55" t="s">
        <v>7118</v>
      </c>
      <c r="G60" s="33" t="s">
        <v>3615</v>
      </c>
      <c r="H60" s="14" t="s">
        <v>2752</v>
      </c>
      <c r="I60" s="21" t="s">
        <v>2762</v>
      </c>
      <c r="J60" s="14" t="s">
        <v>2763</v>
      </c>
      <c r="K60" s="14" t="s">
        <v>2811</v>
      </c>
      <c r="L60" s="14" t="s">
        <v>6896</v>
      </c>
      <c r="M60" s="14" t="s">
        <v>219</v>
      </c>
      <c r="N60" s="14" t="s">
        <v>324</v>
      </c>
      <c r="O60" s="14"/>
      <c r="P60" s="21" t="s">
        <v>53</v>
      </c>
      <c r="R60" s="5" t="s">
        <v>53</v>
      </c>
      <c r="S60" s="51">
        <v>652</v>
      </c>
      <c r="U60" s="21" t="s">
        <v>20285</v>
      </c>
      <c r="V60" s="21" t="s">
        <v>6897</v>
      </c>
      <c r="W60" s="5" t="str">
        <f t="shared" si="0"/>
        <v>&gt;_Holothuria_languens~_Panama_FRM135_C032</v>
      </c>
      <c r="X60" s="21" t="s">
        <v>7119</v>
      </c>
      <c r="AD60" s="21" t="s">
        <v>3953</v>
      </c>
      <c r="AF60" s="21" t="s">
        <v>2759</v>
      </c>
      <c r="AG60" s="21" t="s">
        <v>2758</v>
      </c>
      <c r="AH60" s="21" t="s">
        <v>2759</v>
      </c>
      <c r="AJ60" s="21" t="s">
        <v>2934</v>
      </c>
    </row>
    <row r="61" spans="1:36" x14ac:dyDescent="0.2">
      <c r="A61" s="14">
        <v>60</v>
      </c>
      <c r="B61" s="55" t="s">
        <v>20286</v>
      </c>
      <c r="D61" s="33" t="s">
        <v>6386</v>
      </c>
      <c r="E61" s="21"/>
      <c r="F61" s="33" t="s">
        <v>6387</v>
      </c>
      <c r="G61" s="33" t="s">
        <v>3615</v>
      </c>
      <c r="H61" s="14" t="s">
        <v>2752</v>
      </c>
      <c r="I61" s="21" t="s">
        <v>2762</v>
      </c>
      <c r="J61" s="14" t="s">
        <v>2763</v>
      </c>
      <c r="K61" s="14" t="s">
        <v>2811</v>
      </c>
      <c r="L61" s="14" t="s">
        <v>6369</v>
      </c>
      <c r="M61" s="14"/>
      <c r="N61" s="14" t="s">
        <v>324</v>
      </c>
      <c r="O61" s="14"/>
      <c r="P61" s="14" t="s">
        <v>53</v>
      </c>
      <c r="R61" s="14" t="s">
        <v>53</v>
      </c>
      <c r="S61" s="51">
        <v>652</v>
      </c>
      <c r="U61" s="21" t="s">
        <v>6369</v>
      </c>
      <c r="W61" s="5" t="str">
        <f t="shared" si="0"/>
        <v>&gt;_Holothuria_Panama_2_Panama_FRM113_C033</v>
      </c>
      <c r="X61" s="21" t="s">
        <v>6388</v>
      </c>
      <c r="AD61" s="21" t="s">
        <v>3953</v>
      </c>
      <c r="AF61" s="21" t="s">
        <v>2759</v>
      </c>
      <c r="AG61" s="21" t="s">
        <v>2758</v>
      </c>
      <c r="AH61" s="21" t="s">
        <v>2759</v>
      </c>
      <c r="AJ61" s="21" t="s">
        <v>2934</v>
      </c>
    </row>
    <row r="62" spans="1:36" x14ac:dyDescent="0.2">
      <c r="A62" s="14">
        <v>61</v>
      </c>
      <c r="B62" s="55" t="s">
        <v>20287</v>
      </c>
      <c r="D62" s="55" t="s">
        <v>6379</v>
      </c>
      <c r="E62" s="21"/>
      <c r="F62" s="55" t="s">
        <v>6380</v>
      </c>
      <c r="G62" s="33" t="s">
        <v>3615</v>
      </c>
      <c r="H62" s="14" t="s">
        <v>2752</v>
      </c>
      <c r="I62" s="21" t="s">
        <v>2762</v>
      </c>
      <c r="J62" s="14" t="s">
        <v>2763</v>
      </c>
      <c r="K62" s="14" t="s">
        <v>2811</v>
      </c>
      <c r="L62" s="14" t="s">
        <v>6369</v>
      </c>
      <c r="M62" s="14"/>
      <c r="N62" s="14" t="s">
        <v>324</v>
      </c>
      <c r="O62" s="14"/>
      <c r="P62" s="14" t="s">
        <v>53</v>
      </c>
      <c r="R62" s="14" t="s">
        <v>53</v>
      </c>
      <c r="S62" s="51">
        <v>652</v>
      </c>
      <c r="T62" s="5" t="s">
        <v>75</v>
      </c>
      <c r="U62" s="21" t="s">
        <v>6369</v>
      </c>
      <c r="W62" s="5" t="str">
        <f t="shared" si="0"/>
        <v>&gt;t_Holothuria_Panama_2_Panama_FRM059_C034</v>
      </c>
      <c r="X62" s="21" t="s">
        <v>6381</v>
      </c>
      <c r="AD62" s="21" t="s">
        <v>3953</v>
      </c>
      <c r="AF62" s="21" t="s">
        <v>2759</v>
      </c>
      <c r="AG62" s="21" t="s">
        <v>2758</v>
      </c>
      <c r="AH62" s="21" t="s">
        <v>2759</v>
      </c>
      <c r="AJ62" s="21" t="s">
        <v>2934</v>
      </c>
    </row>
    <row r="63" spans="1:36" x14ac:dyDescent="0.2">
      <c r="A63" s="14">
        <v>62</v>
      </c>
      <c r="B63" s="55" t="s">
        <v>20288</v>
      </c>
      <c r="D63" s="55" t="s">
        <v>7995</v>
      </c>
      <c r="E63" s="21"/>
      <c r="F63" s="55" t="s">
        <v>7996</v>
      </c>
      <c r="G63" s="33" t="s">
        <v>3615</v>
      </c>
      <c r="H63" s="14" t="s">
        <v>2752</v>
      </c>
      <c r="I63" s="21" t="s">
        <v>2762</v>
      </c>
      <c r="J63" s="14" t="s">
        <v>2763</v>
      </c>
      <c r="K63" s="14" t="s">
        <v>2811</v>
      </c>
      <c r="L63" s="14" t="s">
        <v>2934</v>
      </c>
      <c r="M63" s="14"/>
      <c r="N63" s="21" t="s">
        <v>324</v>
      </c>
      <c r="O63" s="14"/>
      <c r="P63" s="14" t="s">
        <v>53</v>
      </c>
      <c r="R63" s="5" t="s">
        <v>53</v>
      </c>
      <c r="S63" s="51">
        <v>652</v>
      </c>
      <c r="T63" s="21"/>
      <c r="U63" s="21" t="s">
        <v>2934</v>
      </c>
      <c r="V63" s="21"/>
      <c r="W63" s="5" t="str">
        <f t="shared" si="0"/>
        <v>&gt;_Holothuria_difficilis_Panama_FRM150_C035</v>
      </c>
      <c r="X63" s="21" t="s">
        <v>7993</v>
      </c>
      <c r="Z63" s="21"/>
      <c r="AD63" s="21" t="s">
        <v>3953</v>
      </c>
      <c r="AF63" s="21" t="s">
        <v>2759</v>
      </c>
      <c r="AG63" s="21" t="s">
        <v>2758</v>
      </c>
      <c r="AH63" s="21" t="s">
        <v>2759</v>
      </c>
    </row>
    <row r="64" spans="1:36" x14ac:dyDescent="0.2">
      <c r="A64" s="14">
        <v>63</v>
      </c>
      <c r="B64" s="55" t="s">
        <v>20289</v>
      </c>
      <c r="D64" s="55" t="s">
        <v>7121</v>
      </c>
      <c r="E64" s="21"/>
      <c r="F64" s="55" t="s">
        <v>7122</v>
      </c>
      <c r="G64" s="33" t="s">
        <v>3615</v>
      </c>
      <c r="H64" s="14" t="s">
        <v>2752</v>
      </c>
      <c r="I64" s="21" t="s">
        <v>2762</v>
      </c>
      <c r="J64" s="14" t="s">
        <v>2763</v>
      </c>
      <c r="K64" s="14" t="s">
        <v>2811</v>
      </c>
      <c r="L64" s="125" t="s">
        <v>6896</v>
      </c>
      <c r="M64" s="14" t="s">
        <v>219</v>
      </c>
      <c r="N64" s="14" t="s">
        <v>3337</v>
      </c>
      <c r="O64" s="14"/>
      <c r="P64" s="21" t="s">
        <v>53</v>
      </c>
      <c r="R64" s="5" t="s">
        <v>53</v>
      </c>
      <c r="S64" s="51">
        <v>652</v>
      </c>
      <c r="U64" s="21" t="s">
        <v>20285</v>
      </c>
      <c r="V64" s="21" t="s">
        <v>6897</v>
      </c>
      <c r="W64" s="5" t="str">
        <f t="shared" si="0"/>
        <v>&gt;_Holothuria_languens~_PanamaAtl_FRM069_C036</v>
      </c>
      <c r="X64" s="21" t="s">
        <v>7123</v>
      </c>
      <c r="AD64" s="21" t="s">
        <v>3953</v>
      </c>
      <c r="AF64" s="21" t="s">
        <v>2759</v>
      </c>
      <c r="AG64" s="21" t="s">
        <v>2758</v>
      </c>
      <c r="AH64" s="21" t="s">
        <v>2759</v>
      </c>
    </row>
    <row r="65" spans="1:36" x14ac:dyDescent="0.2">
      <c r="A65" s="14">
        <v>64</v>
      </c>
      <c r="B65" s="55" t="s">
        <v>20290</v>
      </c>
      <c r="D65" s="55" t="s">
        <v>10532</v>
      </c>
      <c r="E65" s="21"/>
      <c r="F65" s="55" t="s">
        <v>10533</v>
      </c>
      <c r="G65" s="33" t="s">
        <v>3615</v>
      </c>
      <c r="H65" s="14" t="s">
        <v>2752</v>
      </c>
      <c r="I65" s="21" t="s">
        <v>2762</v>
      </c>
      <c r="J65" s="14" t="s">
        <v>2851</v>
      </c>
      <c r="K65" s="14" t="s">
        <v>2943</v>
      </c>
      <c r="L65" s="125" t="s">
        <v>2944</v>
      </c>
      <c r="M65" s="14"/>
      <c r="N65" s="14" t="s">
        <v>3337</v>
      </c>
      <c r="O65" s="14"/>
      <c r="P65" s="14" t="s">
        <v>53</v>
      </c>
      <c r="R65" s="5" t="s">
        <v>53</v>
      </c>
      <c r="S65" s="51">
        <v>652</v>
      </c>
      <c r="T65" s="21"/>
      <c r="U65" s="14" t="s">
        <v>2945</v>
      </c>
      <c r="V65" s="21"/>
      <c r="W65" s="5" t="str">
        <f t="shared" si="0"/>
        <v>&gt;_Isostichopus_badionotus_PanamaAtl_FRM262_C037</v>
      </c>
      <c r="X65" s="21" t="s">
        <v>10534</v>
      </c>
      <c r="Z65" s="21"/>
      <c r="AD65" s="21" t="s">
        <v>3953</v>
      </c>
      <c r="AF65" s="21" t="s">
        <v>2759</v>
      </c>
      <c r="AG65" s="21" t="s">
        <v>2758</v>
      </c>
      <c r="AH65" s="21" t="s">
        <v>2759</v>
      </c>
    </row>
    <row r="66" spans="1:36" x14ac:dyDescent="0.2">
      <c r="A66" s="14">
        <v>65</v>
      </c>
      <c r="B66" s="55" t="s">
        <v>20291</v>
      </c>
      <c r="D66" s="55" t="s">
        <v>10539</v>
      </c>
      <c r="E66" s="14"/>
      <c r="F66" s="55" t="s">
        <v>10540</v>
      </c>
      <c r="G66" s="33" t="s">
        <v>3615</v>
      </c>
      <c r="H66" s="14" t="s">
        <v>2752</v>
      </c>
      <c r="I66" s="21" t="s">
        <v>2762</v>
      </c>
      <c r="J66" s="14" t="s">
        <v>2851</v>
      </c>
      <c r="K66" s="14" t="s">
        <v>2943</v>
      </c>
      <c r="L66" s="14" t="s">
        <v>2944</v>
      </c>
      <c r="M66" s="14"/>
      <c r="N66" s="14" t="s">
        <v>3337</v>
      </c>
      <c r="O66" s="14"/>
      <c r="P66" s="14" t="s">
        <v>53</v>
      </c>
      <c r="R66" s="5" t="s">
        <v>53</v>
      </c>
      <c r="S66" s="51">
        <v>652</v>
      </c>
      <c r="U66" s="21" t="s">
        <v>2945</v>
      </c>
      <c r="W66" s="5" t="str">
        <f t="shared" ref="W66:W129" si="1">CONCATENATE("&gt;",T66,"_",K66,"_",L66,M66,"_",N66,"_",D66,"_",B66)</f>
        <v>&gt;_Isostichopus_badionotus_PanamaAtl_FRM281_C039</v>
      </c>
      <c r="X66" s="21" t="s">
        <v>10534</v>
      </c>
      <c r="AD66" s="21" t="s">
        <v>3953</v>
      </c>
      <c r="AF66" s="21" t="s">
        <v>2759</v>
      </c>
      <c r="AG66" s="21" t="s">
        <v>2758</v>
      </c>
      <c r="AH66" s="21" t="s">
        <v>2759</v>
      </c>
    </row>
    <row r="67" spans="1:36" x14ac:dyDescent="0.2">
      <c r="A67" s="14">
        <v>66</v>
      </c>
      <c r="B67" s="55" t="s">
        <v>20292</v>
      </c>
      <c r="D67" s="55" t="s">
        <v>12021</v>
      </c>
      <c r="E67" s="21"/>
      <c r="F67" s="55" t="s">
        <v>12022</v>
      </c>
      <c r="G67" s="33" t="s">
        <v>3615</v>
      </c>
      <c r="H67" s="14" t="s">
        <v>2752</v>
      </c>
      <c r="I67" s="21" t="s">
        <v>2753</v>
      </c>
      <c r="J67" s="14"/>
      <c r="K67" s="14" t="s">
        <v>2753</v>
      </c>
      <c r="L67" s="14"/>
      <c r="M67" s="14"/>
      <c r="N67" s="14" t="s">
        <v>3337</v>
      </c>
      <c r="P67" s="21" t="s">
        <v>53</v>
      </c>
      <c r="Q67" s="21"/>
      <c r="R67" s="21" t="s">
        <v>74</v>
      </c>
      <c r="S67" s="51">
        <v>652</v>
      </c>
      <c r="T67" s="21" t="s">
        <v>75</v>
      </c>
      <c r="U67" s="21" t="s">
        <v>12023</v>
      </c>
      <c r="W67" s="5" t="str">
        <f t="shared" si="1"/>
        <v>&gt;t_Dendrochirotida__PanamaAtl_FRM268_C041</v>
      </c>
      <c r="X67" s="21" t="s">
        <v>12024</v>
      </c>
      <c r="AD67" s="21" t="s">
        <v>3953</v>
      </c>
      <c r="AF67" s="21" t="s">
        <v>2759</v>
      </c>
      <c r="AG67" s="21" t="s">
        <v>2758</v>
      </c>
      <c r="AH67" s="21" t="s">
        <v>2759</v>
      </c>
      <c r="AJ67" s="14"/>
    </row>
    <row r="68" spans="1:36" x14ac:dyDescent="0.2">
      <c r="A68" s="14">
        <v>67</v>
      </c>
      <c r="B68" s="55" t="s">
        <v>20293</v>
      </c>
      <c r="D68" s="33" t="s">
        <v>6068</v>
      </c>
      <c r="E68" s="21"/>
      <c r="F68" s="33" t="s">
        <v>6069</v>
      </c>
      <c r="G68" s="33" t="s">
        <v>3615</v>
      </c>
      <c r="H68" s="14" t="s">
        <v>2752</v>
      </c>
      <c r="I68" s="21" t="s">
        <v>2762</v>
      </c>
      <c r="J68" s="14" t="s">
        <v>2763</v>
      </c>
      <c r="K68" s="14" t="s">
        <v>2811</v>
      </c>
      <c r="L68" s="14" t="s">
        <v>6070</v>
      </c>
      <c r="M68" s="14"/>
      <c r="N68" s="14" t="s">
        <v>3337</v>
      </c>
      <c r="O68" s="14"/>
      <c r="P68" s="14" t="s">
        <v>53</v>
      </c>
      <c r="R68" s="14" t="s">
        <v>53</v>
      </c>
      <c r="S68" s="51">
        <v>652</v>
      </c>
      <c r="T68" s="14"/>
      <c r="U68" s="14" t="s">
        <v>6071</v>
      </c>
      <c r="V68" s="14"/>
      <c r="W68" s="5" t="str">
        <f t="shared" si="1"/>
        <v>&gt;_Holothuria_mexicana_PanamaAtl_FRM272_C042</v>
      </c>
      <c r="X68" s="21" t="s">
        <v>6072</v>
      </c>
      <c r="Z68" s="14"/>
      <c r="AD68" s="21" t="s">
        <v>3953</v>
      </c>
      <c r="AF68" s="21" t="s">
        <v>2759</v>
      </c>
      <c r="AG68" s="21" t="s">
        <v>2758</v>
      </c>
      <c r="AH68" s="21" t="s">
        <v>2759</v>
      </c>
    </row>
    <row r="69" spans="1:36" x14ac:dyDescent="0.2">
      <c r="A69" s="14">
        <v>68</v>
      </c>
      <c r="B69" s="55" t="s">
        <v>20294</v>
      </c>
      <c r="D69" s="55" t="s">
        <v>6102</v>
      </c>
      <c r="E69" s="21"/>
      <c r="F69" s="33" t="s">
        <v>6103</v>
      </c>
      <c r="G69" s="33" t="s">
        <v>3615</v>
      </c>
      <c r="H69" s="14" t="s">
        <v>2752</v>
      </c>
      <c r="I69" s="21" t="s">
        <v>2762</v>
      </c>
      <c r="J69" s="14" t="s">
        <v>2763</v>
      </c>
      <c r="K69" s="14" t="s">
        <v>2811</v>
      </c>
      <c r="L69" s="21" t="s">
        <v>6070</v>
      </c>
      <c r="M69" s="14"/>
      <c r="N69" s="21" t="s">
        <v>3337</v>
      </c>
      <c r="P69" s="14" t="s">
        <v>53</v>
      </c>
      <c r="R69" s="14" t="s">
        <v>53</v>
      </c>
      <c r="S69" s="51">
        <v>652</v>
      </c>
      <c r="T69" s="14"/>
      <c r="U69" s="21" t="s">
        <v>6071</v>
      </c>
      <c r="V69" s="14"/>
      <c r="W69" s="5" t="str">
        <f t="shared" si="1"/>
        <v>&gt;_Holothuria_mexicana_PanamaAtl_FRM249_C043</v>
      </c>
      <c r="X69" s="21" t="s">
        <v>6100</v>
      </c>
      <c r="Z69" s="14"/>
      <c r="AD69" s="21" t="s">
        <v>3953</v>
      </c>
      <c r="AF69" s="21" t="s">
        <v>2759</v>
      </c>
      <c r="AG69" s="21" t="s">
        <v>2758</v>
      </c>
      <c r="AH69" s="21" t="s">
        <v>2759</v>
      </c>
    </row>
    <row r="70" spans="1:36" x14ac:dyDescent="0.2">
      <c r="A70" s="14">
        <v>69</v>
      </c>
      <c r="B70" s="55" t="s">
        <v>20295</v>
      </c>
      <c r="D70" s="55" t="s">
        <v>10536</v>
      </c>
      <c r="E70" s="21"/>
      <c r="F70" s="55" t="s">
        <v>10537</v>
      </c>
      <c r="G70" s="33" t="s">
        <v>3615</v>
      </c>
      <c r="H70" s="14" t="s">
        <v>2752</v>
      </c>
      <c r="I70" s="21" t="s">
        <v>2762</v>
      </c>
      <c r="J70" s="14" t="s">
        <v>2851</v>
      </c>
      <c r="K70" s="14" t="s">
        <v>2943</v>
      </c>
      <c r="L70" s="14" t="s">
        <v>2944</v>
      </c>
      <c r="M70" s="14"/>
      <c r="N70" s="14" t="s">
        <v>3337</v>
      </c>
      <c r="O70" s="14"/>
      <c r="P70" s="14" t="s">
        <v>53</v>
      </c>
      <c r="R70" s="5" t="s">
        <v>53</v>
      </c>
      <c r="S70" s="51">
        <v>652</v>
      </c>
      <c r="U70" s="14" t="s">
        <v>2945</v>
      </c>
      <c r="W70" s="5" t="str">
        <f t="shared" si="1"/>
        <v>&gt;_Isostichopus_badionotus_PanamaAtl_FRM263_C045</v>
      </c>
      <c r="X70" s="21" t="s">
        <v>10534</v>
      </c>
      <c r="AD70" s="21" t="s">
        <v>3953</v>
      </c>
      <c r="AF70" s="21" t="s">
        <v>2759</v>
      </c>
      <c r="AG70" s="21" t="s">
        <v>2758</v>
      </c>
      <c r="AH70" s="21" t="s">
        <v>2759</v>
      </c>
    </row>
    <row r="71" spans="1:36" x14ac:dyDescent="0.2">
      <c r="A71" s="14">
        <v>70</v>
      </c>
      <c r="B71" s="55" t="s">
        <v>20296</v>
      </c>
      <c r="D71" s="55" t="s">
        <v>6094</v>
      </c>
      <c r="E71" s="21"/>
      <c r="F71" s="33" t="s">
        <v>6095</v>
      </c>
      <c r="G71" s="33" t="s">
        <v>3615</v>
      </c>
      <c r="H71" s="14" t="s">
        <v>2752</v>
      </c>
      <c r="I71" s="21" t="s">
        <v>2762</v>
      </c>
      <c r="J71" s="21" t="s">
        <v>2763</v>
      </c>
      <c r="K71" s="21" t="s">
        <v>2811</v>
      </c>
      <c r="L71" s="21" t="s">
        <v>6070</v>
      </c>
      <c r="M71" s="14"/>
      <c r="N71" s="21" t="s">
        <v>3337</v>
      </c>
      <c r="O71" s="14"/>
      <c r="P71" s="14" t="s">
        <v>53</v>
      </c>
      <c r="R71" s="14" t="s">
        <v>53</v>
      </c>
      <c r="S71" s="51">
        <v>652</v>
      </c>
      <c r="T71" s="14"/>
      <c r="U71" s="14" t="s">
        <v>6071</v>
      </c>
      <c r="V71" s="14"/>
      <c r="W71" s="5" t="str">
        <f t="shared" si="1"/>
        <v>&gt;_Holothuria_mexicana_PanamaAtl_FRM258_C046</v>
      </c>
      <c r="X71" s="21" t="s">
        <v>6096</v>
      </c>
      <c r="Z71" s="14"/>
      <c r="AD71" s="21" t="s">
        <v>3953</v>
      </c>
      <c r="AF71" s="21" t="s">
        <v>2759</v>
      </c>
      <c r="AG71" s="21" t="s">
        <v>2758</v>
      </c>
      <c r="AH71" s="21" t="s">
        <v>2759</v>
      </c>
    </row>
    <row r="72" spans="1:36" x14ac:dyDescent="0.2">
      <c r="A72" s="14">
        <v>71</v>
      </c>
      <c r="B72" s="55" t="s">
        <v>20297</v>
      </c>
      <c r="D72" s="55" t="s">
        <v>10542</v>
      </c>
      <c r="E72" s="14"/>
      <c r="F72" s="55" t="s">
        <v>10543</v>
      </c>
      <c r="G72" s="33" t="s">
        <v>3615</v>
      </c>
      <c r="H72" s="14" t="s">
        <v>2752</v>
      </c>
      <c r="I72" s="21" t="s">
        <v>2762</v>
      </c>
      <c r="J72" s="21" t="s">
        <v>2851</v>
      </c>
      <c r="K72" s="14" t="s">
        <v>2943</v>
      </c>
      <c r="L72" s="14" t="s">
        <v>2944</v>
      </c>
      <c r="M72" s="14"/>
      <c r="N72" s="14" t="s">
        <v>3337</v>
      </c>
      <c r="O72" s="14"/>
      <c r="P72" s="14" t="s">
        <v>53</v>
      </c>
      <c r="R72" s="5" t="s">
        <v>53</v>
      </c>
      <c r="S72" s="51">
        <v>652</v>
      </c>
      <c r="U72" s="21" t="s">
        <v>2945</v>
      </c>
      <c r="W72" s="5" t="str">
        <f t="shared" si="1"/>
        <v>&gt;_Isostichopus_badionotus_PanamaAtl_FRM282_C047</v>
      </c>
      <c r="X72" s="21" t="s">
        <v>10534</v>
      </c>
      <c r="AD72" s="21" t="s">
        <v>3953</v>
      </c>
      <c r="AF72" s="21" t="s">
        <v>2759</v>
      </c>
      <c r="AG72" s="21" t="s">
        <v>2758</v>
      </c>
      <c r="AH72" s="21" t="s">
        <v>2759</v>
      </c>
    </row>
    <row r="73" spans="1:36" x14ac:dyDescent="0.2">
      <c r="A73" s="14">
        <v>72</v>
      </c>
      <c r="B73" s="55" t="s">
        <v>20298</v>
      </c>
      <c r="D73" s="55" t="s">
        <v>6084</v>
      </c>
      <c r="E73" s="14"/>
      <c r="F73" s="55" t="s">
        <v>6085</v>
      </c>
      <c r="G73" s="33" t="s">
        <v>3615</v>
      </c>
      <c r="H73" s="14" t="s">
        <v>2752</v>
      </c>
      <c r="I73" s="21" t="s">
        <v>2762</v>
      </c>
      <c r="J73" s="14" t="s">
        <v>2763</v>
      </c>
      <c r="K73" s="14" t="s">
        <v>2811</v>
      </c>
      <c r="L73" s="14" t="s">
        <v>6070</v>
      </c>
      <c r="M73" s="14"/>
      <c r="N73" s="14" t="s">
        <v>3337</v>
      </c>
      <c r="O73" s="14"/>
      <c r="P73" s="14" t="s">
        <v>53</v>
      </c>
      <c r="R73" s="14" t="s">
        <v>53</v>
      </c>
      <c r="S73" s="51">
        <v>652</v>
      </c>
      <c r="T73" s="14"/>
      <c r="U73" s="21" t="s">
        <v>6071</v>
      </c>
      <c r="V73" s="14"/>
      <c r="W73" s="5" t="str">
        <f t="shared" si="1"/>
        <v>&gt;_Holothuria_mexicana_PanamaAtl_FRM277_C048</v>
      </c>
      <c r="X73" s="21" t="s">
        <v>6082</v>
      </c>
      <c r="Z73" s="14"/>
      <c r="AA73" s="131"/>
      <c r="AB73" s="131"/>
      <c r="AC73" s="131"/>
      <c r="AD73" s="21" t="s">
        <v>3953</v>
      </c>
      <c r="AF73" s="21" t="s">
        <v>2759</v>
      </c>
      <c r="AG73" s="21" t="s">
        <v>2758</v>
      </c>
      <c r="AH73" s="21" t="s">
        <v>2759</v>
      </c>
      <c r="AI73" s="131"/>
    </row>
    <row r="74" spans="1:36" x14ac:dyDescent="0.2">
      <c r="A74" s="14">
        <v>73</v>
      </c>
      <c r="B74" s="55" t="s">
        <v>20299</v>
      </c>
      <c r="D74" s="33" t="s">
        <v>6080</v>
      </c>
      <c r="E74" s="21"/>
      <c r="F74" s="33" t="s">
        <v>6081</v>
      </c>
      <c r="G74" s="33" t="s">
        <v>3615</v>
      </c>
      <c r="H74" s="14" t="s">
        <v>2752</v>
      </c>
      <c r="I74" s="21" t="s">
        <v>2762</v>
      </c>
      <c r="J74" s="14" t="s">
        <v>2763</v>
      </c>
      <c r="K74" s="14" t="s">
        <v>2811</v>
      </c>
      <c r="L74" s="14" t="s">
        <v>6070</v>
      </c>
      <c r="M74" s="14"/>
      <c r="N74" s="14" t="s">
        <v>3337</v>
      </c>
      <c r="P74" s="14" t="s">
        <v>53</v>
      </c>
      <c r="R74" s="14" t="s">
        <v>53</v>
      </c>
      <c r="S74" s="51">
        <v>652</v>
      </c>
      <c r="T74" s="14" t="s">
        <v>75</v>
      </c>
      <c r="U74" s="14" t="s">
        <v>6071</v>
      </c>
      <c r="V74" s="14"/>
      <c r="W74" s="5" t="str">
        <f t="shared" si="1"/>
        <v>&gt;t_Holothuria_mexicana_PanamaAtl_FRM271_C049</v>
      </c>
      <c r="X74" s="21" t="s">
        <v>6082</v>
      </c>
      <c r="Z74" s="14"/>
      <c r="AA74" s="131"/>
      <c r="AB74" s="131"/>
      <c r="AC74" s="131"/>
      <c r="AD74" s="21" t="s">
        <v>3953</v>
      </c>
      <c r="AF74" s="21" t="s">
        <v>2759</v>
      </c>
      <c r="AG74" s="21" t="s">
        <v>2758</v>
      </c>
      <c r="AH74" s="21" t="s">
        <v>2759</v>
      </c>
      <c r="AI74" s="131"/>
    </row>
    <row r="75" spans="1:36" x14ac:dyDescent="0.2">
      <c r="A75" s="14">
        <v>74</v>
      </c>
      <c r="B75" s="55" t="s">
        <v>20300</v>
      </c>
      <c r="D75" s="55" t="s">
        <v>11321</v>
      </c>
      <c r="E75" s="21"/>
      <c r="F75" s="55" t="s">
        <v>11322</v>
      </c>
      <c r="G75" s="33" t="s">
        <v>3615</v>
      </c>
      <c r="H75" s="14" t="s">
        <v>2752</v>
      </c>
      <c r="I75" s="21" t="s">
        <v>2888</v>
      </c>
      <c r="J75" s="14" t="s">
        <v>2889</v>
      </c>
      <c r="K75" s="14" t="s">
        <v>4190</v>
      </c>
      <c r="L75" s="14" t="s">
        <v>10224</v>
      </c>
      <c r="M75" s="14"/>
      <c r="N75" s="14" t="s">
        <v>3337</v>
      </c>
      <c r="O75" s="14"/>
      <c r="P75" s="14" t="s">
        <v>53</v>
      </c>
      <c r="R75" s="5" t="s">
        <v>53</v>
      </c>
      <c r="S75" s="51">
        <v>652</v>
      </c>
      <c r="U75" s="21" t="s">
        <v>10224</v>
      </c>
      <c r="W75" s="5" t="str">
        <f t="shared" si="1"/>
        <v>&gt;_Euapta_lappa_PanamaAtl_FRM257_C051</v>
      </c>
      <c r="X75" s="21" t="s">
        <v>11323</v>
      </c>
      <c r="AD75" s="21" t="s">
        <v>3953</v>
      </c>
      <c r="AF75" s="21" t="s">
        <v>2759</v>
      </c>
      <c r="AG75" s="21" t="s">
        <v>2758</v>
      </c>
      <c r="AH75" s="21" t="s">
        <v>2759</v>
      </c>
      <c r="AJ75" s="21" t="s">
        <v>3533</v>
      </c>
    </row>
    <row r="76" spans="1:36" x14ac:dyDescent="0.2">
      <c r="A76" s="14">
        <v>75</v>
      </c>
      <c r="B76" s="55" t="s">
        <v>20301</v>
      </c>
      <c r="D76" s="55" t="s">
        <v>10545</v>
      </c>
      <c r="E76" s="21"/>
      <c r="F76" s="55" t="s">
        <v>10546</v>
      </c>
      <c r="G76" s="33" t="s">
        <v>3615</v>
      </c>
      <c r="H76" s="14" t="s">
        <v>2752</v>
      </c>
      <c r="I76" s="21" t="s">
        <v>2762</v>
      </c>
      <c r="J76" s="14" t="s">
        <v>2851</v>
      </c>
      <c r="K76" s="14" t="s">
        <v>2943</v>
      </c>
      <c r="L76" s="14" t="s">
        <v>2944</v>
      </c>
      <c r="M76" s="14"/>
      <c r="N76" s="14" t="s">
        <v>3337</v>
      </c>
      <c r="O76" s="14"/>
      <c r="P76" s="14" t="s">
        <v>53</v>
      </c>
      <c r="R76" s="5" t="s">
        <v>53</v>
      </c>
      <c r="S76" s="51">
        <v>652</v>
      </c>
      <c r="U76" s="21" t="s">
        <v>2945</v>
      </c>
      <c r="W76" s="5" t="str">
        <f t="shared" si="1"/>
        <v>&gt;_Isostichopus_badionotus_PanamaAtl_FRM273_C052</v>
      </c>
      <c r="X76" s="21" t="s">
        <v>10547</v>
      </c>
      <c r="AD76" s="21" t="s">
        <v>3953</v>
      </c>
      <c r="AF76" s="21" t="s">
        <v>2759</v>
      </c>
      <c r="AG76" s="21" t="s">
        <v>2758</v>
      </c>
      <c r="AH76" s="21" t="s">
        <v>2759</v>
      </c>
    </row>
    <row r="77" spans="1:36" x14ac:dyDescent="0.2">
      <c r="A77" s="14">
        <v>76</v>
      </c>
      <c r="B77" s="55" t="s">
        <v>20302</v>
      </c>
      <c r="D77" s="55" t="s">
        <v>6098</v>
      </c>
      <c r="E77" s="21"/>
      <c r="F77" s="55" t="s">
        <v>6099</v>
      </c>
      <c r="G77" s="33" t="s">
        <v>3615</v>
      </c>
      <c r="H77" s="14" t="s">
        <v>2752</v>
      </c>
      <c r="I77" s="21" t="s">
        <v>2762</v>
      </c>
      <c r="J77" s="14" t="s">
        <v>2763</v>
      </c>
      <c r="K77" s="14" t="s">
        <v>2811</v>
      </c>
      <c r="L77" s="14" t="s">
        <v>6070</v>
      </c>
      <c r="M77" s="14"/>
      <c r="N77" s="14" t="s">
        <v>3337</v>
      </c>
      <c r="O77" s="14"/>
      <c r="P77" s="14" t="s">
        <v>53</v>
      </c>
      <c r="R77" s="14" t="s">
        <v>53</v>
      </c>
      <c r="S77" s="51">
        <v>652</v>
      </c>
      <c r="T77" s="14"/>
      <c r="U77" s="14" t="s">
        <v>6071</v>
      </c>
      <c r="V77" s="14"/>
      <c r="W77" s="5" t="str">
        <f t="shared" si="1"/>
        <v>&gt;_Holothuria_mexicana_PanamaAtl_FRM247_C053</v>
      </c>
      <c r="X77" s="21" t="s">
        <v>6100</v>
      </c>
      <c r="Z77" s="14"/>
      <c r="AD77" s="21" t="s">
        <v>3953</v>
      </c>
      <c r="AF77" s="21" t="s">
        <v>2759</v>
      </c>
      <c r="AG77" s="21" t="s">
        <v>2758</v>
      </c>
      <c r="AH77" s="21" t="s">
        <v>2759</v>
      </c>
    </row>
    <row r="78" spans="1:36" x14ac:dyDescent="0.2">
      <c r="A78" s="14">
        <v>77</v>
      </c>
      <c r="B78" s="55" t="s">
        <v>20303</v>
      </c>
      <c r="D78" s="55" t="s">
        <v>6625</v>
      </c>
      <c r="E78" s="21"/>
      <c r="F78" s="55" t="s">
        <v>6626</v>
      </c>
      <c r="G78" s="33" t="s">
        <v>3615</v>
      </c>
      <c r="H78" s="14" t="s">
        <v>2752</v>
      </c>
      <c r="I78" s="21" t="s">
        <v>2762</v>
      </c>
      <c r="J78" s="14" t="s">
        <v>2763</v>
      </c>
      <c r="K78" s="21" t="s">
        <v>2811</v>
      </c>
      <c r="L78" s="14" t="s">
        <v>20304</v>
      </c>
      <c r="M78" s="14"/>
      <c r="N78" s="14" t="s">
        <v>3337</v>
      </c>
      <c r="P78" s="14" t="s">
        <v>53</v>
      </c>
      <c r="R78" s="5" t="s">
        <v>53</v>
      </c>
      <c r="S78" s="51">
        <v>652</v>
      </c>
      <c r="U78" s="14" t="s">
        <v>20304</v>
      </c>
      <c r="W78" s="5" t="str">
        <f t="shared" si="1"/>
        <v>&gt;_Holothuria_arenicola_WA_PanamaAtl_FRM265_C054</v>
      </c>
      <c r="X78" s="21" t="s">
        <v>6627</v>
      </c>
      <c r="AD78" s="21" t="s">
        <v>3953</v>
      </c>
      <c r="AF78" s="21" t="s">
        <v>2759</v>
      </c>
      <c r="AG78" s="21" t="s">
        <v>2758</v>
      </c>
      <c r="AH78" s="21" t="s">
        <v>2759</v>
      </c>
    </row>
    <row r="79" spans="1:36" x14ac:dyDescent="0.2">
      <c r="A79" s="14">
        <v>78</v>
      </c>
      <c r="B79" s="55" t="s">
        <v>20305</v>
      </c>
      <c r="D79" s="55" t="s">
        <v>6087</v>
      </c>
      <c r="E79" s="14"/>
      <c r="F79" s="55" t="s">
        <v>6088</v>
      </c>
      <c r="G79" s="33" t="s">
        <v>3615</v>
      </c>
      <c r="H79" s="14" t="s">
        <v>2752</v>
      </c>
      <c r="I79" s="21" t="s">
        <v>2762</v>
      </c>
      <c r="J79" s="14" t="s">
        <v>2763</v>
      </c>
      <c r="K79" s="14" t="s">
        <v>2811</v>
      </c>
      <c r="L79" s="14" t="s">
        <v>6070</v>
      </c>
      <c r="M79" s="14"/>
      <c r="N79" s="14" t="s">
        <v>3337</v>
      </c>
      <c r="O79" s="14"/>
      <c r="P79" s="14" t="s">
        <v>53</v>
      </c>
      <c r="R79" s="14" t="s">
        <v>53</v>
      </c>
      <c r="S79" s="51">
        <v>652</v>
      </c>
      <c r="T79" s="14"/>
      <c r="U79" s="21" t="s">
        <v>6071</v>
      </c>
      <c r="V79" s="14"/>
      <c r="W79" s="5" t="str">
        <f t="shared" si="1"/>
        <v>&gt;_Holothuria_mexicana_PanamaAtl_FRM278_C055</v>
      </c>
      <c r="X79" s="21" t="s">
        <v>6089</v>
      </c>
      <c r="Z79" s="14"/>
      <c r="AD79" s="21" t="s">
        <v>3953</v>
      </c>
      <c r="AF79" s="21" t="s">
        <v>2759</v>
      </c>
      <c r="AG79" s="21" t="s">
        <v>2758</v>
      </c>
      <c r="AH79" s="21" t="s">
        <v>2759</v>
      </c>
    </row>
    <row r="80" spans="1:36" x14ac:dyDescent="0.2">
      <c r="A80" s="14">
        <v>79</v>
      </c>
      <c r="B80" s="55" t="s">
        <v>20306</v>
      </c>
      <c r="D80" s="55" t="s">
        <v>6629</v>
      </c>
      <c r="E80" s="21"/>
      <c r="F80" s="55" t="s">
        <v>6630</v>
      </c>
      <c r="G80" s="33" t="s">
        <v>3615</v>
      </c>
      <c r="H80" s="14" t="s">
        <v>2752</v>
      </c>
      <c r="I80" s="21" t="s">
        <v>2762</v>
      </c>
      <c r="J80" s="14" t="s">
        <v>2763</v>
      </c>
      <c r="K80" s="14" t="s">
        <v>2811</v>
      </c>
      <c r="L80" s="14" t="s">
        <v>20304</v>
      </c>
      <c r="M80" s="14"/>
      <c r="N80" s="14" t="s">
        <v>3337</v>
      </c>
      <c r="P80" s="14" t="s">
        <v>53</v>
      </c>
      <c r="R80" s="5" t="s">
        <v>53</v>
      </c>
      <c r="S80" s="51">
        <v>652</v>
      </c>
      <c r="U80" s="21" t="s">
        <v>20304</v>
      </c>
      <c r="W80" s="5" t="str">
        <f t="shared" si="1"/>
        <v>&gt;_Holothuria_arenicola_WA_PanamaAtl_FRM250_C059</v>
      </c>
      <c r="X80" s="21" t="s">
        <v>6631</v>
      </c>
      <c r="AD80" s="21" t="s">
        <v>3953</v>
      </c>
      <c r="AF80" s="21" t="s">
        <v>2759</v>
      </c>
      <c r="AG80" s="21" t="s">
        <v>2758</v>
      </c>
      <c r="AH80" s="21" t="s">
        <v>2759</v>
      </c>
    </row>
    <row r="81" spans="1:36" x14ac:dyDescent="0.2">
      <c r="A81" s="14">
        <v>80</v>
      </c>
      <c r="B81" s="55" t="s">
        <v>20307</v>
      </c>
      <c r="D81" s="55" t="s">
        <v>10555</v>
      </c>
      <c r="E81" s="21"/>
      <c r="F81" s="55" t="s">
        <v>10556</v>
      </c>
      <c r="G81" s="33" t="s">
        <v>3615</v>
      </c>
      <c r="H81" s="14" t="s">
        <v>2752</v>
      </c>
      <c r="I81" s="21" t="s">
        <v>2762</v>
      </c>
      <c r="J81" s="14" t="s">
        <v>2851</v>
      </c>
      <c r="K81" s="14" t="s">
        <v>2943</v>
      </c>
      <c r="L81" s="125" t="s">
        <v>2944</v>
      </c>
      <c r="M81" s="14"/>
      <c r="N81" s="14" t="s">
        <v>3337</v>
      </c>
      <c r="O81" s="14"/>
      <c r="P81" s="14" t="s">
        <v>53</v>
      </c>
      <c r="R81" s="5" t="s">
        <v>53</v>
      </c>
      <c r="S81" s="51">
        <v>652</v>
      </c>
      <c r="U81" s="21" t="s">
        <v>2945</v>
      </c>
      <c r="W81" s="5" t="str">
        <f t="shared" si="1"/>
        <v>&gt;_Isostichopus_badionotus_PanamaAtl_FRM260_C060</v>
      </c>
      <c r="X81" s="21" t="s">
        <v>10557</v>
      </c>
      <c r="AD81" s="21" t="s">
        <v>3953</v>
      </c>
      <c r="AF81" s="21" t="s">
        <v>2759</v>
      </c>
      <c r="AG81" s="21" t="s">
        <v>2758</v>
      </c>
      <c r="AH81" s="21" t="s">
        <v>2759</v>
      </c>
    </row>
    <row r="82" spans="1:36" x14ac:dyDescent="0.2">
      <c r="A82" s="14">
        <v>81</v>
      </c>
      <c r="B82" s="55" t="s">
        <v>20308</v>
      </c>
      <c r="D82" s="55" t="s">
        <v>6763</v>
      </c>
      <c r="E82" s="13" t="s">
        <v>2897</v>
      </c>
      <c r="F82" s="21">
        <v>1898</v>
      </c>
      <c r="G82" s="33" t="s">
        <v>53</v>
      </c>
      <c r="H82" s="14" t="s">
        <v>2752</v>
      </c>
      <c r="I82" s="21" t="s">
        <v>2762</v>
      </c>
      <c r="J82" s="14" t="s">
        <v>2763</v>
      </c>
      <c r="K82" s="14" t="s">
        <v>2811</v>
      </c>
      <c r="L82" s="14" t="s">
        <v>20309</v>
      </c>
      <c r="M82" s="21"/>
      <c r="N82" s="14" t="s">
        <v>2898</v>
      </c>
      <c r="P82" s="14" t="s">
        <v>53</v>
      </c>
      <c r="R82" s="5" t="s">
        <v>53</v>
      </c>
      <c r="S82" s="51">
        <v>652</v>
      </c>
      <c r="U82" s="21" t="s">
        <v>20309</v>
      </c>
      <c r="W82" s="5" t="str">
        <f t="shared" si="1"/>
        <v>&gt;_Holothuria_arenicola_Kenya_Kenya_MRAC1898_C066</v>
      </c>
      <c r="X82" s="21" t="s">
        <v>6765</v>
      </c>
      <c r="AD82" s="21" t="s">
        <v>3953</v>
      </c>
      <c r="AF82" s="21" t="s">
        <v>2759</v>
      </c>
      <c r="AG82" s="21" t="s">
        <v>2758</v>
      </c>
      <c r="AH82" s="21" t="s">
        <v>2759</v>
      </c>
    </row>
    <row r="83" spans="1:36" x14ac:dyDescent="0.2">
      <c r="A83" s="14">
        <v>82</v>
      </c>
      <c r="B83" s="55" t="s">
        <v>20310</v>
      </c>
      <c r="D83" s="55" t="s">
        <v>11149</v>
      </c>
      <c r="E83" s="13" t="s">
        <v>2897</v>
      </c>
      <c r="F83" s="21">
        <v>1989</v>
      </c>
      <c r="G83" s="33" t="s">
        <v>53</v>
      </c>
      <c r="H83" s="14" t="s">
        <v>2752</v>
      </c>
      <c r="I83" s="21" t="s">
        <v>2762</v>
      </c>
      <c r="J83" s="14" t="s">
        <v>2763</v>
      </c>
      <c r="K83" s="14" t="s">
        <v>2807</v>
      </c>
      <c r="L83" s="14" t="s">
        <v>2845</v>
      </c>
      <c r="M83" s="14"/>
      <c r="N83" s="14" t="s">
        <v>2898</v>
      </c>
      <c r="O83" s="14"/>
      <c r="P83" s="14" t="s">
        <v>53</v>
      </c>
      <c r="Q83" s="21"/>
      <c r="R83" s="21" t="s">
        <v>53</v>
      </c>
      <c r="S83" s="51">
        <v>652</v>
      </c>
      <c r="U83" s="21" t="s">
        <v>2845</v>
      </c>
      <c r="W83" s="5" t="str">
        <f t="shared" si="1"/>
        <v>&gt;_Bohadschia_atra_Kenya_MRAC1989_C073</v>
      </c>
      <c r="X83" s="21" t="s">
        <v>11151</v>
      </c>
      <c r="AD83" s="21" t="s">
        <v>3953</v>
      </c>
      <c r="AF83" s="21" t="s">
        <v>2759</v>
      </c>
      <c r="AG83" s="21" t="s">
        <v>2758</v>
      </c>
      <c r="AH83" s="21" t="s">
        <v>2759</v>
      </c>
    </row>
    <row r="84" spans="1:36" x14ac:dyDescent="0.2">
      <c r="A84" s="14">
        <v>83</v>
      </c>
      <c r="B84" s="55" t="s">
        <v>20311</v>
      </c>
      <c r="D84" s="55" t="s">
        <v>7312</v>
      </c>
      <c r="E84" s="13" t="s">
        <v>2897</v>
      </c>
      <c r="F84" s="21">
        <v>2032</v>
      </c>
      <c r="G84" s="33" t="s">
        <v>53</v>
      </c>
      <c r="H84" s="14" t="s">
        <v>2752</v>
      </c>
      <c r="I84" s="21" t="s">
        <v>2762</v>
      </c>
      <c r="J84" s="14" t="s">
        <v>2763</v>
      </c>
      <c r="K84" s="14" t="s">
        <v>2807</v>
      </c>
      <c r="L84" s="14" t="s">
        <v>2808</v>
      </c>
      <c r="M84" s="14"/>
      <c r="N84" s="14" t="s">
        <v>2898</v>
      </c>
      <c r="P84" s="14" t="s">
        <v>53</v>
      </c>
      <c r="Q84" s="21"/>
      <c r="R84" s="21" t="s">
        <v>53</v>
      </c>
      <c r="S84" s="51">
        <v>652</v>
      </c>
      <c r="U84" s="21" t="s">
        <v>3052</v>
      </c>
      <c r="W84" s="5" t="str">
        <f t="shared" si="1"/>
        <v>&gt;_Bohadschia_marmorata_Kenya_MRAC2032_C074</v>
      </c>
      <c r="X84" s="21" t="s">
        <v>7315</v>
      </c>
      <c r="AD84" s="21" t="s">
        <v>3953</v>
      </c>
      <c r="AF84" s="21" t="s">
        <v>2759</v>
      </c>
      <c r="AG84" s="21" t="s">
        <v>2758</v>
      </c>
      <c r="AH84" s="21" t="s">
        <v>2759</v>
      </c>
    </row>
    <row r="85" spans="1:36" x14ac:dyDescent="0.2">
      <c r="A85" s="14">
        <v>84</v>
      </c>
      <c r="B85" s="55" t="s">
        <v>20312</v>
      </c>
      <c r="D85" s="55" t="s">
        <v>7500</v>
      </c>
      <c r="E85" s="13" t="s">
        <v>2897</v>
      </c>
      <c r="F85" s="21">
        <v>2001</v>
      </c>
      <c r="G85" s="33" t="s">
        <v>53</v>
      </c>
      <c r="H85" s="14" t="s">
        <v>2752</v>
      </c>
      <c r="I85" s="21" t="s">
        <v>2762</v>
      </c>
      <c r="J85" s="14" t="s">
        <v>2763</v>
      </c>
      <c r="K85" s="14" t="s">
        <v>2807</v>
      </c>
      <c r="L85" s="14" t="s">
        <v>4151</v>
      </c>
      <c r="M85" s="14"/>
      <c r="N85" s="14" t="s">
        <v>7502</v>
      </c>
      <c r="O85" s="14"/>
      <c r="P85" s="14" t="s">
        <v>53</v>
      </c>
      <c r="Q85" s="21"/>
      <c r="R85" s="21" t="s">
        <v>53</v>
      </c>
      <c r="S85" s="51">
        <v>652</v>
      </c>
      <c r="U85" s="21" t="s">
        <v>4151</v>
      </c>
      <c r="W85" s="5" t="str">
        <f t="shared" si="1"/>
        <v>&gt;_Bohadschia_subrubra_SouthAfrica_MRAC2001_C077</v>
      </c>
      <c r="X85" s="21" t="s">
        <v>7503</v>
      </c>
      <c r="AD85" s="21" t="s">
        <v>3953</v>
      </c>
      <c r="AF85" s="21" t="s">
        <v>2759</v>
      </c>
      <c r="AG85" s="21" t="s">
        <v>2758</v>
      </c>
      <c r="AH85" s="21" t="s">
        <v>2759</v>
      </c>
    </row>
    <row r="86" spans="1:36" x14ac:dyDescent="0.2">
      <c r="A86" s="14">
        <v>85</v>
      </c>
      <c r="B86" s="55" t="s">
        <v>20313</v>
      </c>
      <c r="D86" s="55" t="s">
        <v>7317</v>
      </c>
      <c r="E86" s="13" t="s">
        <v>2897</v>
      </c>
      <c r="F86" s="21">
        <v>2036</v>
      </c>
      <c r="G86" s="33" t="s">
        <v>53</v>
      </c>
      <c r="H86" s="14" t="s">
        <v>2752</v>
      </c>
      <c r="I86" s="21" t="s">
        <v>2762</v>
      </c>
      <c r="J86" s="14" t="s">
        <v>2763</v>
      </c>
      <c r="K86" s="14" t="s">
        <v>2807</v>
      </c>
      <c r="L86" s="14" t="s">
        <v>2808</v>
      </c>
      <c r="M86" s="14"/>
      <c r="N86" s="14" t="s">
        <v>2898</v>
      </c>
      <c r="P86" s="14" t="s">
        <v>53</v>
      </c>
      <c r="Q86" s="21"/>
      <c r="R86" s="21" t="s">
        <v>53</v>
      </c>
      <c r="S86" s="51">
        <v>652</v>
      </c>
      <c r="U86" s="21" t="s">
        <v>3052</v>
      </c>
      <c r="W86" s="5" t="str">
        <f t="shared" si="1"/>
        <v>&gt;_Bohadschia_marmorata_Kenya_MRAC2036_C081</v>
      </c>
      <c r="X86" s="21" t="s">
        <v>7315</v>
      </c>
      <c r="AD86" s="21" t="s">
        <v>3953</v>
      </c>
      <c r="AF86" s="21" t="s">
        <v>2759</v>
      </c>
      <c r="AG86" s="21" t="s">
        <v>2758</v>
      </c>
      <c r="AH86" s="21" t="s">
        <v>2759</v>
      </c>
    </row>
    <row r="87" spans="1:36" x14ac:dyDescent="0.2">
      <c r="A87" s="14">
        <v>86</v>
      </c>
      <c r="B87" s="55" t="s">
        <v>20314</v>
      </c>
      <c r="D87" s="55" t="s">
        <v>4364</v>
      </c>
      <c r="E87" s="13" t="s">
        <v>2897</v>
      </c>
      <c r="F87" s="21">
        <v>1897</v>
      </c>
      <c r="G87" s="33" t="s">
        <v>53</v>
      </c>
      <c r="H87" s="14" t="s">
        <v>2752</v>
      </c>
      <c r="I87" s="21" t="s">
        <v>2762</v>
      </c>
      <c r="J87" s="14" t="s">
        <v>2763</v>
      </c>
      <c r="K87" s="14" t="s">
        <v>2811</v>
      </c>
      <c r="L87" s="54" t="s">
        <v>2884</v>
      </c>
      <c r="M87" s="14"/>
      <c r="N87" s="14" t="s">
        <v>4365</v>
      </c>
      <c r="O87" s="14"/>
      <c r="P87" s="14" t="s">
        <v>53</v>
      </c>
      <c r="Q87" s="14" t="s">
        <v>61</v>
      </c>
      <c r="R87" s="14" t="s">
        <v>74</v>
      </c>
      <c r="S87" s="51">
        <v>652</v>
      </c>
      <c r="T87" s="14" t="s">
        <v>75</v>
      </c>
      <c r="U87" s="37" t="s">
        <v>20315</v>
      </c>
      <c r="V87" s="21" t="s">
        <v>2904</v>
      </c>
      <c r="W87" s="5" t="str">
        <f t="shared" si="1"/>
        <v>&gt;t_Holothuria_leucospilota_Mozambique_MRAC1897_C085</v>
      </c>
      <c r="X87" s="21" t="s">
        <v>4369</v>
      </c>
      <c r="Z87" s="21"/>
      <c r="AD87" s="21" t="s">
        <v>3953</v>
      </c>
      <c r="AF87" s="21" t="s">
        <v>2759</v>
      </c>
      <c r="AG87" s="21" t="s">
        <v>2758</v>
      </c>
      <c r="AH87" s="21" t="s">
        <v>2759</v>
      </c>
    </row>
    <row r="88" spans="1:36" x14ac:dyDescent="0.2">
      <c r="A88" s="14">
        <v>87</v>
      </c>
      <c r="B88" s="55" t="s">
        <v>20316</v>
      </c>
      <c r="D88" s="55" t="s">
        <v>8128</v>
      </c>
      <c r="E88" s="13" t="s">
        <v>2897</v>
      </c>
      <c r="F88" s="21">
        <v>1960</v>
      </c>
      <c r="G88" s="33" t="s">
        <v>53</v>
      </c>
      <c r="H88" s="14" t="s">
        <v>2752</v>
      </c>
      <c r="I88" s="21" t="s">
        <v>2762</v>
      </c>
      <c r="J88" s="14" t="s">
        <v>2763</v>
      </c>
      <c r="K88" s="14" t="s">
        <v>2811</v>
      </c>
      <c r="L88" s="14" t="s">
        <v>3046</v>
      </c>
      <c r="M88" s="14"/>
      <c r="N88" s="14" t="s">
        <v>2898</v>
      </c>
      <c r="P88" s="14" t="s">
        <v>53</v>
      </c>
      <c r="R88" s="5" t="s">
        <v>53</v>
      </c>
      <c r="S88" s="51">
        <v>652</v>
      </c>
      <c r="U88" s="21" t="s">
        <v>4164</v>
      </c>
      <c r="W88" s="5" t="str">
        <f t="shared" si="1"/>
        <v>&gt;_Holothuria_fuscocinerea_Kenya_MRAC1960_C091</v>
      </c>
      <c r="X88" s="21" t="s">
        <v>8129</v>
      </c>
      <c r="Z88" s="131"/>
      <c r="AD88" s="21" t="s">
        <v>3953</v>
      </c>
      <c r="AF88" s="21" t="s">
        <v>2759</v>
      </c>
      <c r="AG88" s="21" t="s">
        <v>2758</v>
      </c>
      <c r="AH88" s="21" t="s">
        <v>2759</v>
      </c>
    </row>
    <row r="89" spans="1:36" x14ac:dyDescent="0.2">
      <c r="A89" s="14">
        <v>88</v>
      </c>
      <c r="B89" s="55" t="s">
        <v>20317</v>
      </c>
      <c r="D89" s="55" t="s">
        <v>8275</v>
      </c>
      <c r="E89" s="13" t="s">
        <v>2897</v>
      </c>
      <c r="F89" s="21">
        <v>1983</v>
      </c>
      <c r="G89" s="33" t="s">
        <v>53</v>
      </c>
      <c r="H89" s="14" t="s">
        <v>2752</v>
      </c>
      <c r="I89" s="21" t="s">
        <v>2762</v>
      </c>
      <c r="J89" s="14" t="s">
        <v>2851</v>
      </c>
      <c r="K89" s="125" t="s">
        <v>2852</v>
      </c>
      <c r="L89" s="14" t="s">
        <v>4195</v>
      </c>
      <c r="M89" s="14"/>
      <c r="N89" s="14" t="s">
        <v>2898</v>
      </c>
      <c r="P89" s="14" t="s">
        <v>53</v>
      </c>
      <c r="R89" s="5" t="s">
        <v>53</v>
      </c>
      <c r="S89" s="51">
        <v>652</v>
      </c>
      <c r="U89" s="21" t="s">
        <v>4195</v>
      </c>
      <c r="W89" s="5" t="str">
        <f t="shared" si="1"/>
        <v>&gt;_Stichopus_herrmanni_Kenya_MRAC1983_C093</v>
      </c>
      <c r="X89" s="21" t="s">
        <v>4246</v>
      </c>
      <c r="AD89" s="21" t="s">
        <v>3953</v>
      </c>
      <c r="AF89" s="21" t="s">
        <v>2759</v>
      </c>
      <c r="AG89" s="21" t="s">
        <v>2758</v>
      </c>
      <c r="AH89" s="21" t="s">
        <v>2759</v>
      </c>
    </row>
    <row r="90" spans="1:36" x14ac:dyDescent="0.2">
      <c r="A90" s="14">
        <v>89</v>
      </c>
      <c r="B90" s="55" t="s">
        <v>20318</v>
      </c>
      <c r="D90" s="55" t="s">
        <v>8302</v>
      </c>
      <c r="E90" s="13" t="s">
        <v>2897</v>
      </c>
      <c r="F90" s="21">
        <v>1998</v>
      </c>
      <c r="G90" s="33" t="s">
        <v>53</v>
      </c>
      <c r="H90" s="14" t="s">
        <v>2752</v>
      </c>
      <c r="I90" s="21" t="s">
        <v>2762</v>
      </c>
      <c r="J90" s="14" t="s">
        <v>2851</v>
      </c>
      <c r="K90" s="14" t="s">
        <v>2852</v>
      </c>
      <c r="L90" s="14" t="s">
        <v>4004</v>
      </c>
      <c r="M90" s="14"/>
      <c r="N90" s="14" t="s">
        <v>2898</v>
      </c>
      <c r="O90" s="14"/>
      <c r="P90" s="30" t="s">
        <v>53</v>
      </c>
      <c r="Q90" s="14" t="s">
        <v>61</v>
      </c>
      <c r="R90" s="30" t="s">
        <v>53</v>
      </c>
      <c r="S90" s="51">
        <v>652</v>
      </c>
      <c r="U90" s="21" t="s">
        <v>2902</v>
      </c>
      <c r="W90" s="5" t="str">
        <f t="shared" si="1"/>
        <v>&gt;_Stichopus_monotuberculatus_Kenya_MRAC1998_C100</v>
      </c>
      <c r="X90" s="21" t="s">
        <v>8303</v>
      </c>
      <c r="AD90" s="21" t="s">
        <v>3953</v>
      </c>
      <c r="AF90" s="21" t="s">
        <v>2759</v>
      </c>
      <c r="AG90" s="21" t="s">
        <v>2758</v>
      </c>
      <c r="AH90" s="21" t="s">
        <v>2759</v>
      </c>
    </row>
    <row r="91" spans="1:36" x14ac:dyDescent="0.2">
      <c r="A91" s="14">
        <v>90</v>
      </c>
      <c r="B91" s="55" t="s">
        <v>20319</v>
      </c>
      <c r="D91" s="55" t="s">
        <v>6715</v>
      </c>
      <c r="E91" s="13" t="s">
        <v>2897</v>
      </c>
      <c r="F91" s="21">
        <v>1922</v>
      </c>
      <c r="G91" s="33" t="s">
        <v>53</v>
      </c>
      <c r="H91" s="14" t="s">
        <v>2752</v>
      </c>
      <c r="I91" s="21" t="s">
        <v>2762</v>
      </c>
      <c r="J91" s="14" t="s">
        <v>2763</v>
      </c>
      <c r="K91" s="14" t="s">
        <v>2811</v>
      </c>
      <c r="L91" s="14" t="s">
        <v>2845</v>
      </c>
      <c r="M91" s="14"/>
      <c r="N91" s="14" t="s">
        <v>2898</v>
      </c>
      <c r="P91" s="14" t="s">
        <v>53</v>
      </c>
      <c r="R91" s="5" t="s">
        <v>53</v>
      </c>
      <c r="S91" s="51">
        <v>652</v>
      </c>
      <c r="T91" s="14"/>
      <c r="U91" s="21" t="s">
        <v>2845</v>
      </c>
      <c r="V91" s="14"/>
      <c r="W91" s="5" t="str">
        <f t="shared" si="1"/>
        <v>&gt;_Holothuria_atra_Kenya_MRAC1922_C112</v>
      </c>
      <c r="X91" s="21" t="s">
        <v>6716</v>
      </c>
      <c r="Z91" s="14"/>
      <c r="AD91" s="21" t="s">
        <v>3953</v>
      </c>
      <c r="AF91" s="21" t="s">
        <v>2759</v>
      </c>
      <c r="AG91" s="21" t="s">
        <v>2758</v>
      </c>
      <c r="AH91" s="21" t="s">
        <v>2759</v>
      </c>
    </row>
    <row r="92" spans="1:36" x14ac:dyDescent="0.2">
      <c r="A92" s="14">
        <v>91</v>
      </c>
      <c r="B92" s="55" t="s">
        <v>20320</v>
      </c>
      <c r="D92" s="55" t="s">
        <v>13236</v>
      </c>
      <c r="E92" s="13" t="s">
        <v>2897</v>
      </c>
      <c r="F92" s="21">
        <v>1908</v>
      </c>
      <c r="G92" s="33" t="s">
        <v>53</v>
      </c>
      <c r="H92" s="14" t="s">
        <v>2752</v>
      </c>
      <c r="I92" s="21" t="s">
        <v>2762</v>
      </c>
      <c r="J92" s="14" t="s">
        <v>2763</v>
      </c>
      <c r="K92" s="14" t="s">
        <v>2811</v>
      </c>
      <c r="L92" s="14" t="s">
        <v>4664</v>
      </c>
      <c r="M92" s="14"/>
      <c r="N92" s="14" t="s">
        <v>2898</v>
      </c>
      <c r="S92" s="51">
        <v>652</v>
      </c>
      <c r="U92" s="131" t="s">
        <v>20261</v>
      </c>
      <c r="W92" s="5" t="str">
        <f t="shared" si="1"/>
        <v>&gt;_Holothuria_erinacea_Kenya_MRAC1908_C125</v>
      </c>
      <c r="X92" s="21" t="s">
        <v>13239</v>
      </c>
      <c r="AD92" s="21" t="s">
        <v>3953</v>
      </c>
      <c r="AF92" s="21" t="s">
        <v>2759</v>
      </c>
      <c r="AG92" s="21" t="s">
        <v>2758</v>
      </c>
      <c r="AH92" s="21" t="s">
        <v>2759</v>
      </c>
    </row>
    <row r="93" spans="1:36" x14ac:dyDescent="0.2">
      <c r="A93" s="14">
        <v>92</v>
      </c>
      <c r="B93" s="55" t="s">
        <v>20321</v>
      </c>
      <c r="D93" s="55">
        <v>4114</v>
      </c>
      <c r="E93" s="55" t="s">
        <v>52</v>
      </c>
      <c r="F93" s="21">
        <v>4114</v>
      </c>
      <c r="G93" s="33" t="s">
        <v>53</v>
      </c>
      <c r="H93" s="14" t="s">
        <v>2752</v>
      </c>
      <c r="I93" s="21" t="s">
        <v>2888</v>
      </c>
      <c r="J93" s="14" t="s">
        <v>2889</v>
      </c>
      <c r="K93" s="133" t="s">
        <v>4201</v>
      </c>
      <c r="L93" s="133"/>
      <c r="M93" s="14"/>
      <c r="N93" s="14" t="s">
        <v>316</v>
      </c>
      <c r="O93" s="14"/>
      <c r="P93" s="30" t="s">
        <v>53</v>
      </c>
      <c r="R93" s="30" t="s">
        <v>53</v>
      </c>
      <c r="S93" s="51">
        <v>652</v>
      </c>
      <c r="U93" s="131" t="s">
        <v>8134</v>
      </c>
      <c r="W93" s="5" t="str">
        <f t="shared" si="1"/>
        <v>&gt;_Opheodesoma__Philippines_4114_C146</v>
      </c>
      <c r="X93" s="21" t="s">
        <v>8492</v>
      </c>
      <c r="AD93" s="21" t="s">
        <v>3953</v>
      </c>
      <c r="AF93" s="21" t="s">
        <v>2759</v>
      </c>
      <c r="AG93" s="21" t="s">
        <v>2758</v>
      </c>
      <c r="AH93" s="21" t="s">
        <v>2759</v>
      </c>
      <c r="AJ93" s="21" t="s">
        <v>2965</v>
      </c>
    </row>
    <row r="94" spans="1:36" x14ac:dyDescent="0.2">
      <c r="A94" s="14">
        <v>93</v>
      </c>
      <c r="B94" s="55" t="s">
        <v>20322</v>
      </c>
      <c r="D94" s="55">
        <v>4325</v>
      </c>
      <c r="E94" s="55" t="s">
        <v>52</v>
      </c>
      <c r="F94" s="21">
        <v>4325</v>
      </c>
      <c r="G94" s="33" t="s">
        <v>53</v>
      </c>
      <c r="H94" s="14" t="s">
        <v>2752</v>
      </c>
      <c r="I94" s="21" t="s">
        <v>2888</v>
      </c>
      <c r="J94" s="14" t="s">
        <v>2889</v>
      </c>
      <c r="K94" s="14" t="s">
        <v>4190</v>
      </c>
      <c r="L94" s="14"/>
      <c r="M94" s="14"/>
      <c r="N94" s="14" t="s">
        <v>329</v>
      </c>
      <c r="O94" s="14"/>
      <c r="P94" s="14" t="s">
        <v>53</v>
      </c>
      <c r="R94" s="5" t="s">
        <v>53</v>
      </c>
      <c r="S94" s="51">
        <v>652</v>
      </c>
      <c r="U94" s="21" t="s">
        <v>10249</v>
      </c>
      <c r="W94" s="5" t="str">
        <f t="shared" si="1"/>
        <v>&gt;_Euapta__Vanuatu_4325_C148</v>
      </c>
      <c r="X94" s="21" t="s">
        <v>11325</v>
      </c>
      <c r="AD94" s="21" t="s">
        <v>3953</v>
      </c>
      <c r="AF94" s="21" t="s">
        <v>2759</v>
      </c>
      <c r="AG94" s="21" t="s">
        <v>2758</v>
      </c>
      <c r="AH94" s="21" t="s">
        <v>2759</v>
      </c>
      <c r="AJ94" s="21" t="s">
        <v>2965</v>
      </c>
    </row>
    <row r="95" spans="1:36" x14ac:dyDescent="0.2">
      <c r="A95" s="14">
        <v>94</v>
      </c>
      <c r="B95" s="55" t="s">
        <v>20323</v>
      </c>
      <c r="D95" s="33">
        <v>451</v>
      </c>
      <c r="E95" s="55" t="s">
        <v>52</v>
      </c>
      <c r="F95" s="14">
        <v>451</v>
      </c>
      <c r="G95" s="33" t="s">
        <v>53</v>
      </c>
      <c r="H95" s="14" t="s">
        <v>2752</v>
      </c>
      <c r="I95" s="21" t="s">
        <v>2888</v>
      </c>
      <c r="J95" s="14" t="s">
        <v>2889</v>
      </c>
      <c r="K95" s="14" t="s">
        <v>2965</v>
      </c>
      <c r="L95" s="14" t="s">
        <v>1486</v>
      </c>
      <c r="M95" s="14"/>
      <c r="N95" s="14" t="s">
        <v>226</v>
      </c>
      <c r="O95" s="14"/>
      <c r="P95" s="30" t="s">
        <v>53</v>
      </c>
      <c r="R95" s="30" t="s">
        <v>53</v>
      </c>
      <c r="S95" s="51">
        <v>652</v>
      </c>
      <c r="T95" s="21"/>
      <c r="U95" s="14" t="s">
        <v>4538</v>
      </c>
      <c r="V95" s="21"/>
      <c r="W95" s="5" t="str">
        <f t="shared" si="1"/>
        <v>&gt;_Synapta_maculata_Fiji_451_C149</v>
      </c>
      <c r="X95" s="21" t="s">
        <v>11291</v>
      </c>
      <c r="Z95" s="21"/>
      <c r="AA95" s="131"/>
      <c r="AB95" s="131"/>
      <c r="AC95" s="131"/>
      <c r="AD95" s="21" t="s">
        <v>3953</v>
      </c>
      <c r="AF95" s="21" t="s">
        <v>2759</v>
      </c>
      <c r="AG95" s="21" t="s">
        <v>2758</v>
      </c>
      <c r="AH95" s="21" t="s">
        <v>2759</v>
      </c>
      <c r="AI95" s="131"/>
    </row>
    <row r="96" spans="1:36" x14ac:dyDescent="0.2">
      <c r="A96" s="14">
        <v>95</v>
      </c>
      <c r="B96" s="55" t="s">
        <v>2750</v>
      </c>
      <c r="D96" s="33"/>
      <c r="E96" s="14" t="s">
        <v>2751</v>
      </c>
      <c r="F96" s="33" t="s">
        <v>2750</v>
      </c>
      <c r="G96" s="14" t="s">
        <v>2751</v>
      </c>
      <c r="H96" s="14" t="s">
        <v>2752</v>
      </c>
      <c r="I96" s="21" t="s">
        <v>2753</v>
      </c>
      <c r="J96" s="14"/>
      <c r="K96" s="14" t="s">
        <v>2754</v>
      </c>
      <c r="L96" s="14"/>
      <c r="M96" s="14"/>
      <c r="N96" s="14" t="s">
        <v>352</v>
      </c>
      <c r="O96" s="14"/>
      <c r="P96" s="10" t="s">
        <v>207</v>
      </c>
      <c r="Q96" s="5" t="s">
        <v>2751</v>
      </c>
      <c r="S96" s="51">
        <v>0</v>
      </c>
      <c r="U96" s="21" t="s">
        <v>2754</v>
      </c>
      <c r="W96" s="5" t="str">
        <f t="shared" si="1"/>
        <v>&gt;_Not_Chiridota_laevis__Maine__CLU15596</v>
      </c>
      <c r="X96" s="21" t="s">
        <v>2756</v>
      </c>
      <c r="AD96" s="21" t="s">
        <v>2757</v>
      </c>
      <c r="AF96" s="21" t="s">
        <v>2758</v>
      </c>
      <c r="AG96" s="21" t="s">
        <v>2759</v>
      </c>
      <c r="AH96" s="21" t="s">
        <v>2759</v>
      </c>
      <c r="AJ96" s="21" t="s">
        <v>2760</v>
      </c>
    </row>
    <row r="97" spans="1:36" x14ac:dyDescent="0.2">
      <c r="A97" s="14">
        <v>96</v>
      </c>
      <c r="B97" s="55" t="s">
        <v>20324</v>
      </c>
      <c r="D97" s="33" t="s">
        <v>4371</v>
      </c>
      <c r="E97" s="55" t="s">
        <v>52</v>
      </c>
      <c r="F97" s="14">
        <v>573</v>
      </c>
      <c r="G97" s="33" t="s">
        <v>53</v>
      </c>
      <c r="H97" s="14" t="s">
        <v>2752</v>
      </c>
      <c r="I97" s="21" t="s">
        <v>2762</v>
      </c>
      <c r="J97" s="14" t="s">
        <v>2763</v>
      </c>
      <c r="K97" s="14" t="s">
        <v>2811</v>
      </c>
      <c r="L97" s="14" t="s">
        <v>2986</v>
      </c>
      <c r="M97" s="29" t="s">
        <v>219</v>
      </c>
      <c r="N97" s="14" t="s">
        <v>4372</v>
      </c>
      <c r="P97" s="5" t="s">
        <v>61</v>
      </c>
      <c r="Q97" s="5" t="s">
        <v>61</v>
      </c>
      <c r="S97" s="51">
        <v>652</v>
      </c>
      <c r="U97" s="21" t="s">
        <v>4374</v>
      </c>
      <c r="W97" s="5" t="str">
        <f t="shared" si="1"/>
        <v>&gt;_Holothuria_hawaiiensis~_Tikehau_573b_G047</v>
      </c>
      <c r="X97" s="21" t="s">
        <v>4375</v>
      </c>
      <c r="AD97" s="21" t="s">
        <v>4376</v>
      </c>
      <c r="AF97" s="21" t="s">
        <v>2758</v>
      </c>
      <c r="AG97" s="21" t="s">
        <v>2758</v>
      </c>
      <c r="AH97" s="21" t="s">
        <v>2759</v>
      </c>
    </row>
    <row r="98" spans="1:36" x14ac:dyDescent="0.2">
      <c r="A98" s="14">
        <v>97</v>
      </c>
      <c r="B98" s="55" t="s">
        <v>20325</v>
      </c>
      <c r="D98" s="33">
        <v>582</v>
      </c>
      <c r="E98" s="55" t="s">
        <v>52</v>
      </c>
      <c r="F98" s="14">
        <v>582</v>
      </c>
      <c r="G98" s="33" t="s">
        <v>53</v>
      </c>
      <c r="H98" s="14" t="s">
        <v>2752</v>
      </c>
      <c r="I98" s="14" t="s">
        <v>2762</v>
      </c>
      <c r="J98" s="14" t="s">
        <v>2763</v>
      </c>
      <c r="K98" s="14" t="s">
        <v>2811</v>
      </c>
      <c r="L98" s="14" t="s">
        <v>2841</v>
      </c>
      <c r="M98" s="14"/>
      <c r="N98" s="14" t="s">
        <v>4372</v>
      </c>
      <c r="O98" s="14"/>
      <c r="P98" s="14" t="s">
        <v>53</v>
      </c>
      <c r="R98" s="5" t="s">
        <v>53</v>
      </c>
      <c r="S98" s="51">
        <v>652</v>
      </c>
      <c r="U98" s="14" t="s">
        <v>2841</v>
      </c>
      <c r="W98" s="5" t="str">
        <f t="shared" si="1"/>
        <v>&gt;_Holothuria_verrucosa_Tikehau_582_G048</v>
      </c>
      <c r="X98" s="21" t="s">
        <v>6206</v>
      </c>
      <c r="AA98" s="14"/>
      <c r="AB98" s="14"/>
      <c r="AD98" s="21" t="s">
        <v>6207</v>
      </c>
      <c r="AF98" s="21" t="s">
        <v>2758</v>
      </c>
      <c r="AG98" s="21" t="s">
        <v>2758</v>
      </c>
      <c r="AH98" s="21" t="s">
        <v>2759</v>
      </c>
    </row>
    <row r="99" spans="1:36" x14ac:dyDescent="0.2">
      <c r="A99" s="14">
        <v>98</v>
      </c>
      <c r="B99" s="55" t="s">
        <v>20326</v>
      </c>
      <c r="D99" s="33">
        <v>624</v>
      </c>
      <c r="E99" s="55" t="s">
        <v>52</v>
      </c>
      <c r="F99" s="14">
        <v>624</v>
      </c>
      <c r="G99" s="33" t="s">
        <v>53</v>
      </c>
      <c r="H99" s="14" t="s">
        <v>2752</v>
      </c>
      <c r="I99" s="21" t="s">
        <v>2762</v>
      </c>
      <c r="J99" s="14" t="s">
        <v>2763</v>
      </c>
      <c r="K99" s="14" t="s">
        <v>2811</v>
      </c>
      <c r="L99" s="14" t="s">
        <v>2986</v>
      </c>
      <c r="M99" s="29" t="s">
        <v>712</v>
      </c>
      <c r="N99" s="14" t="s">
        <v>2818</v>
      </c>
      <c r="O99" s="14"/>
      <c r="P99" s="14" t="s">
        <v>53</v>
      </c>
      <c r="R99" s="14" t="s">
        <v>53</v>
      </c>
      <c r="S99" s="51">
        <v>652</v>
      </c>
      <c r="U99" s="21" t="s">
        <v>7188</v>
      </c>
      <c r="W99" s="5" t="str">
        <f t="shared" si="1"/>
        <v>&gt;_Holothuria_hawaiiensiscf_Rangiroa_624_G049</v>
      </c>
      <c r="X99" s="21" t="s">
        <v>7903</v>
      </c>
      <c r="AD99" s="21" t="s">
        <v>7904</v>
      </c>
      <c r="AF99" s="21" t="s">
        <v>2758</v>
      </c>
      <c r="AG99" s="21" t="s">
        <v>2758</v>
      </c>
      <c r="AH99" s="21" t="s">
        <v>2759</v>
      </c>
      <c r="AJ99" s="14"/>
    </row>
    <row r="100" spans="1:36" x14ac:dyDescent="0.2">
      <c r="A100" s="14">
        <v>99</v>
      </c>
      <c r="B100" s="55" t="s">
        <v>20327</v>
      </c>
      <c r="D100" s="33">
        <v>325</v>
      </c>
      <c r="E100" s="55" t="s">
        <v>52</v>
      </c>
      <c r="F100" s="14">
        <v>325</v>
      </c>
      <c r="G100" s="33" t="s">
        <v>53</v>
      </c>
      <c r="H100" s="14" t="s">
        <v>2752</v>
      </c>
      <c r="I100" s="21" t="s">
        <v>2762</v>
      </c>
      <c r="J100" s="14" t="s">
        <v>2763</v>
      </c>
      <c r="K100" s="14" t="s">
        <v>2811</v>
      </c>
      <c r="L100" s="14" t="s">
        <v>6154</v>
      </c>
      <c r="M100" s="14"/>
      <c r="N100" s="14" t="s">
        <v>2818</v>
      </c>
      <c r="O100" s="14"/>
      <c r="P100" s="14" t="s">
        <v>53</v>
      </c>
      <c r="R100" s="5" t="s">
        <v>53</v>
      </c>
      <c r="S100" s="51">
        <v>652</v>
      </c>
      <c r="T100" s="14"/>
      <c r="U100" s="21" t="s">
        <v>6154</v>
      </c>
      <c r="V100" s="14"/>
      <c r="W100" s="5" t="str">
        <f t="shared" si="1"/>
        <v>&gt;_Holothuria_signata_Rangiroa_325_G050</v>
      </c>
      <c r="X100" s="21" t="s">
        <v>6155</v>
      </c>
      <c r="Z100" s="14"/>
      <c r="AD100" s="21" t="s">
        <v>6156</v>
      </c>
      <c r="AE100" s="131" t="s">
        <v>6157</v>
      </c>
      <c r="AF100" s="21" t="s">
        <v>2758</v>
      </c>
      <c r="AG100" s="21" t="s">
        <v>2758</v>
      </c>
      <c r="AH100" s="21" t="s">
        <v>2758</v>
      </c>
    </row>
    <row r="101" spans="1:36" x14ac:dyDescent="0.2">
      <c r="A101" s="14">
        <v>100</v>
      </c>
      <c r="B101" s="55" t="s">
        <v>20328</v>
      </c>
      <c r="D101" s="33">
        <v>588</v>
      </c>
      <c r="E101" s="55" t="s">
        <v>52</v>
      </c>
      <c r="F101" s="14">
        <v>588</v>
      </c>
      <c r="G101" s="33" t="s">
        <v>53</v>
      </c>
      <c r="H101" s="14" t="s">
        <v>2752</v>
      </c>
      <c r="I101" s="14" t="s">
        <v>2762</v>
      </c>
      <c r="J101" s="14" t="s">
        <v>2763</v>
      </c>
      <c r="K101" s="14" t="s">
        <v>2811</v>
      </c>
      <c r="L101" s="14" t="s">
        <v>4694</v>
      </c>
      <c r="M101" s="29" t="s">
        <v>219</v>
      </c>
      <c r="N101" s="14" t="s">
        <v>2818</v>
      </c>
      <c r="P101" s="21" t="s">
        <v>53</v>
      </c>
      <c r="R101" s="5" t="s">
        <v>74</v>
      </c>
      <c r="S101" s="51">
        <v>652</v>
      </c>
      <c r="T101" s="5" t="s">
        <v>75</v>
      </c>
      <c r="U101" s="14" t="s">
        <v>4694</v>
      </c>
      <c r="W101" s="5" t="str">
        <f t="shared" si="1"/>
        <v>&gt;t_Holothuria_discrepans~_Rangiroa_588_G051</v>
      </c>
      <c r="X101" s="21" t="s">
        <v>7172</v>
      </c>
      <c r="AA101" s="14"/>
      <c r="AB101" s="14"/>
      <c r="AD101" s="21" t="s">
        <v>7173</v>
      </c>
      <c r="AF101" s="21" t="s">
        <v>2758</v>
      </c>
      <c r="AG101" s="21" t="s">
        <v>2758</v>
      </c>
      <c r="AH101" s="21" t="s">
        <v>2759</v>
      </c>
    </row>
    <row r="102" spans="1:36" x14ac:dyDescent="0.2">
      <c r="A102" s="14">
        <v>101</v>
      </c>
      <c r="B102" s="55" t="s">
        <v>20329</v>
      </c>
      <c r="D102" s="33">
        <v>608</v>
      </c>
      <c r="E102" s="55" t="s">
        <v>52</v>
      </c>
      <c r="F102" s="14">
        <v>608</v>
      </c>
      <c r="G102" s="33" t="s">
        <v>53</v>
      </c>
      <c r="H102" s="14" t="s">
        <v>2752</v>
      </c>
      <c r="I102" s="21" t="s">
        <v>2762</v>
      </c>
      <c r="J102" s="14" t="s">
        <v>2763</v>
      </c>
      <c r="K102" s="14" t="s">
        <v>2811</v>
      </c>
      <c r="L102" s="14" t="s">
        <v>2817</v>
      </c>
      <c r="M102" s="14"/>
      <c r="N102" s="14" t="s">
        <v>2818</v>
      </c>
      <c r="O102" s="14"/>
      <c r="P102" s="5" t="s">
        <v>207</v>
      </c>
      <c r="Q102" s="14"/>
      <c r="R102" s="14"/>
      <c r="S102" s="51">
        <v>0</v>
      </c>
      <c r="T102" s="14"/>
      <c r="U102" s="21" t="s">
        <v>2867</v>
      </c>
      <c r="V102" s="14"/>
      <c r="W102" s="5" t="str">
        <f t="shared" si="1"/>
        <v>&gt;_Holothuria_hilla_Rangiroa_608_G052</v>
      </c>
      <c r="X102" s="21" t="s">
        <v>2756</v>
      </c>
      <c r="Z102" s="14"/>
      <c r="AD102" s="21" t="s">
        <v>2820</v>
      </c>
      <c r="AF102" s="21" t="s">
        <v>2758</v>
      </c>
      <c r="AG102" s="21" t="s">
        <v>2759</v>
      </c>
      <c r="AH102" s="21" t="s">
        <v>2759</v>
      </c>
    </row>
    <row r="103" spans="1:36" x14ac:dyDescent="0.2">
      <c r="A103" s="14">
        <v>102</v>
      </c>
      <c r="B103" s="55" t="s">
        <v>20330</v>
      </c>
      <c r="D103" s="134">
        <v>335</v>
      </c>
      <c r="E103" s="55" t="s">
        <v>52</v>
      </c>
      <c r="F103" s="125">
        <v>335</v>
      </c>
      <c r="G103" s="33" t="s">
        <v>53</v>
      </c>
      <c r="H103" s="14" t="s">
        <v>2752</v>
      </c>
      <c r="I103" s="125" t="s">
        <v>2762</v>
      </c>
      <c r="J103" s="125" t="s">
        <v>2763</v>
      </c>
      <c r="K103" s="125" t="s">
        <v>2811</v>
      </c>
      <c r="L103" s="125" t="s">
        <v>4155</v>
      </c>
      <c r="M103" s="14"/>
      <c r="N103" s="14" t="s">
        <v>2818</v>
      </c>
      <c r="P103" s="14" t="s">
        <v>53</v>
      </c>
      <c r="R103" s="5" t="s">
        <v>53</v>
      </c>
      <c r="S103" s="51">
        <v>652</v>
      </c>
      <c r="T103" s="21"/>
      <c r="U103" s="21" t="s">
        <v>4155</v>
      </c>
      <c r="V103" s="21"/>
      <c r="W103" s="5" t="str">
        <f t="shared" si="1"/>
        <v>&gt;_Holothuria_flavomaculata_Rangiroa_335_G054</v>
      </c>
      <c r="X103" s="21" t="s">
        <v>7760</v>
      </c>
      <c r="Z103" s="21"/>
      <c r="AA103" s="125"/>
      <c r="AB103" s="126"/>
      <c r="AD103" s="21" t="s">
        <v>7761</v>
      </c>
      <c r="AE103" s="131" t="s">
        <v>7762</v>
      </c>
      <c r="AF103" s="21" t="s">
        <v>2758</v>
      </c>
      <c r="AG103" s="21" t="s">
        <v>2758</v>
      </c>
      <c r="AH103" s="21" t="s">
        <v>2758</v>
      </c>
    </row>
    <row r="104" spans="1:36" x14ac:dyDescent="0.2">
      <c r="A104" s="14">
        <v>103</v>
      </c>
      <c r="B104" s="55" t="s">
        <v>20331</v>
      </c>
      <c r="D104" s="55">
        <v>329</v>
      </c>
      <c r="E104" s="55" t="s">
        <v>52</v>
      </c>
      <c r="F104" s="21">
        <v>329</v>
      </c>
      <c r="G104" s="33" t="s">
        <v>53</v>
      </c>
      <c r="H104" s="14" t="s">
        <v>2752</v>
      </c>
      <c r="I104" s="21" t="s">
        <v>2762</v>
      </c>
      <c r="J104" s="21" t="s">
        <v>2763</v>
      </c>
      <c r="K104" s="14" t="s">
        <v>2811</v>
      </c>
      <c r="L104" s="14" t="s">
        <v>6154</v>
      </c>
      <c r="M104" s="14"/>
      <c r="N104" s="14" t="s">
        <v>2818</v>
      </c>
      <c r="O104" s="14"/>
      <c r="P104" s="5" t="s">
        <v>207</v>
      </c>
      <c r="Q104" s="14"/>
      <c r="R104" s="14"/>
      <c r="S104" s="51">
        <v>0</v>
      </c>
      <c r="T104" s="14"/>
      <c r="U104" s="21" t="s">
        <v>6154</v>
      </c>
      <c r="V104" s="14"/>
      <c r="W104" s="5" t="str">
        <f t="shared" si="1"/>
        <v>&gt;_Holothuria_signata_Rangiroa_329_G055</v>
      </c>
      <c r="X104" s="21" t="s">
        <v>2756</v>
      </c>
      <c r="Z104" s="14"/>
      <c r="AD104" s="21" t="s">
        <v>10987</v>
      </c>
      <c r="AE104" s="131" t="s">
        <v>10988</v>
      </c>
      <c r="AF104" s="21" t="s">
        <v>2758</v>
      </c>
      <c r="AG104" s="21" t="s">
        <v>2759</v>
      </c>
      <c r="AH104" s="21" t="s">
        <v>2758</v>
      </c>
    </row>
    <row r="105" spans="1:36" x14ac:dyDescent="0.2">
      <c r="A105" s="14">
        <v>104</v>
      </c>
      <c r="B105" s="55" t="s">
        <v>20332</v>
      </c>
      <c r="D105" s="33">
        <v>334</v>
      </c>
      <c r="E105" s="55" t="s">
        <v>52</v>
      </c>
      <c r="F105" s="14">
        <v>334</v>
      </c>
      <c r="G105" s="33" t="s">
        <v>53</v>
      </c>
      <c r="H105" s="14" t="s">
        <v>2752</v>
      </c>
      <c r="I105" s="21" t="s">
        <v>2762</v>
      </c>
      <c r="J105" s="14" t="s">
        <v>2763</v>
      </c>
      <c r="K105" s="14" t="s">
        <v>2961</v>
      </c>
      <c r="L105" s="21" t="s">
        <v>2962</v>
      </c>
      <c r="M105" s="14"/>
      <c r="N105" s="14" t="s">
        <v>2818</v>
      </c>
      <c r="P105" s="5" t="s">
        <v>207</v>
      </c>
      <c r="S105" s="51">
        <v>0</v>
      </c>
      <c r="U105" s="131" t="s">
        <v>2804</v>
      </c>
      <c r="W105" s="5" t="str">
        <f t="shared" si="1"/>
        <v>&gt;_Labidodemas_semperianum_Rangiroa_334_G056</v>
      </c>
      <c r="X105" s="21" t="s">
        <v>2756</v>
      </c>
      <c r="AD105" s="21" t="s">
        <v>11954</v>
      </c>
      <c r="AF105" s="21" t="s">
        <v>2758</v>
      </c>
      <c r="AG105" s="21" t="s">
        <v>2759</v>
      </c>
      <c r="AH105" s="21" t="s">
        <v>2759</v>
      </c>
      <c r="AJ105" s="21" t="s">
        <v>2962</v>
      </c>
    </row>
    <row r="106" spans="1:36" x14ac:dyDescent="0.2">
      <c r="A106" s="14">
        <v>105</v>
      </c>
      <c r="B106" s="55" t="s">
        <v>20333</v>
      </c>
      <c r="D106" s="33">
        <v>290</v>
      </c>
      <c r="E106" s="55" t="s">
        <v>52</v>
      </c>
      <c r="F106" s="14">
        <v>290</v>
      </c>
      <c r="G106" s="33" t="s">
        <v>53</v>
      </c>
      <c r="H106" s="14" t="s">
        <v>2752</v>
      </c>
      <c r="I106" s="21" t="s">
        <v>2762</v>
      </c>
      <c r="J106" s="14" t="s">
        <v>2763</v>
      </c>
      <c r="K106" s="14" t="s">
        <v>2811</v>
      </c>
      <c r="L106" s="14" t="s">
        <v>7770</v>
      </c>
      <c r="M106" s="29"/>
      <c r="N106" s="14" t="s">
        <v>2818</v>
      </c>
      <c r="O106" s="14"/>
      <c r="P106" s="14" t="s">
        <v>53</v>
      </c>
      <c r="R106" s="5" t="s">
        <v>53</v>
      </c>
      <c r="S106" s="51">
        <v>652</v>
      </c>
      <c r="U106" s="21" t="s">
        <v>7770</v>
      </c>
      <c r="W106" s="5" t="str">
        <f t="shared" si="1"/>
        <v>&gt;_Holothuria_turriscelsa_Rangiroa_290_G057</v>
      </c>
      <c r="X106" s="21" t="s">
        <v>7778</v>
      </c>
      <c r="AD106" s="21" t="s">
        <v>7779</v>
      </c>
      <c r="AF106" s="21" t="s">
        <v>2758</v>
      </c>
      <c r="AG106" s="21" t="s">
        <v>2758</v>
      </c>
      <c r="AH106" s="21" t="s">
        <v>2759</v>
      </c>
      <c r="AJ106" s="21" t="s">
        <v>7780</v>
      </c>
    </row>
    <row r="107" spans="1:36" x14ac:dyDescent="0.2">
      <c r="A107" s="14">
        <v>106</v>
      </c>
      <c r="B107" s="55" t="s">
        <v>20334</v>
      </c>
      <c r="D107" s="33">
        <v>1279</v>
      </c>
      <c r="E107" s="55" t="s">
        <v>52</v>
      </c>
      <c r="F107" s="14">
        <v>1279</v>
      </c>
      <c r="G107" s="33" t="s">
        <v>53</v>
      </c>
      <c r="H107" s="14" t="s">
        <v>2752</v>
      </c>
      <c r="I107" s="21" t="s">
        <v>2762</v>
      </c>
      <c r="J107" s="14" t="s">
        <v>2851</v>
      </c>
      <c r="K107" s="14" t="s">
        <v>2852</v>
      </c>
      <c r="L107" s="21" t="s">
        <v>372</v>
      </c>
      <c r="M107" s="14"/>
      <c r="N107" s="14" t="s">
        <v>220</v>
      </c>
      <c r="O107" s="14"/>
      <c r="P107" s="5" t="s">
        <v>207</v>
      </c>
      <c r="S107" s="51">
        <v>0</v>
      </c>
      <c r="U107" s="21" t="s">
        <v>372</v>
      </c>
      <c r="V107" s="14" t="s">
        <v>2854</v>
      </c>
      <c r="W107" s="5" t="str">
        <f t="shared" si="1"/>
        <v>&gt;_Stichopus_sp_4_Hawaii_1279_G059</v>
      </c>
      <c r="X107" s="21" t="s">
        <v>2756</v>
      </c>
      <c r="AD107" s="21" t="s">
        <v>2855</v>
      </c>
      <c r="AF107" s="21" t="s">
        <v>2758</v>
      </c>
      <c r="AG107" s="21" t="s">
        <v>2759</v>
      </c>
      <c r="AH107" s="21" t="s">
        <v>2759</v>
      </c>
    </row>
    <row r="108" spans="1:36" x14ac:dyDescent="0.2">
      <c r="A108" s="14">
        <v>107</v>
      </c>
      <c r="B108" s="55" t="s">
        <v>20335</v>
      </c>
      <c r="D108" s="55">
        <v>3199</v>
      </c>
      <c r="E108" s="55" t="s">
        <v>52</v>
      </c>
      <c r="F108" s="21">
        <v>3199</v>
      </c>
      <c r="G108" s="33" t="s">
        <v>53</v>
      </c>
      <c r="H108" s="14" t="s">
        <v>2752</v>
      </c>
      <c r="I108" s="21" t="s">
        <v>2762</v>
      </c>
      <c r="J108" s="14" t="s">
        <v>2851</v>
      </c>
      <c r="K108" s="14" t="s">
        <v>2852</v>
      </c>
      <c r="L108" s="14" t="s">
        <v>8277</v>
      </c>
      <c r="M108" s="29" t="s">
        <v>219</v>
      </c>
      <c r="N108" s="14" t="s">
        <v>954</v>
      </c>
      <c r="O108" s="14"/>
      <c r="P108" s="30" t="s">
        <v>53</v>
      </c>
      <c r="R108" s="30" t="s">
        <v>53</v>
      </c>
      <c r="S108" s="51">
        <v>652</v>
      </c>
      <c r="T108" s="14"/>
      <c r="U108" s="21" t="s">
        <v>4244</v>
      </c>
      <c r="W108" s="5" t="str">
        <f t="shared" si="1"/>
        <v>&gt;_Stichopus_vastus~_Mauritius_3199_G060</v>
      </c>
      <c r="X108" s="21" t="s">
        <v>8278</v>
      </c>
      <c r="AD108" s="21" t="s">
        <v>8279</v>
      </c>
      <c r="AF108" s="21" t="s">
        <v>2758</v>
      </c>
      <c r="AG108" s="21" t="s">
        <v>2758</v>
      </c>
      <c r="AH108" s="21" t="s">
        <v>2759</v>
      </c>
    </row>
    <row r="109" spans="1:36" x14ac:dyDescent="0.2">
      <c r="A109" s="14">
        <v>108</v>
      </c>
      <c r="B109" s="55" t="s">
        <v>20336</v>
      </c>
      <c r="D109" s="55">
        <v>3985</v>
      </c>
      <c r="E109" s="55" t="s">
        <v>52</v>
      </c>
      <c r="F109" s="21">
        <v>3985</v>
      </c>
      <c r="G109" s="33" t="s">
        <v>53</v>
      </c>
      <c r="H109" s="14" t="s">
        <v>2752</v>
      </c>
      <c r="I109" s="21" t="s">
        <v>2762</v>
      </c>
      <c r="J109" s="14" t="s">
        <v>2851</v>
      </c>
      <c r="K109" s="14" t="s">
        <v>8018</v>
      </c>
      <c r="L109" s="14" t="s">
        <v>8019</v>
      </c>
      <c r="M109" s="14"/>
      <c r="N109" s="14" t="s">
        <v>126</v>
      </c>
      <c r="O109" s="14"/>
      <c r="P109" s="30" t="s">
        <v>53</v>
      </c>
      <c r="R109" s="30" t="s">
        <v>74</v>
      </c>
      <c r="S109" s="51">
        <v>652</v>
      </c>
      <c r="T109" s="5" t="s">
        <v>75</v>
      </c>
      <c r="U109" s="21" t="s">
        <v>8019</v>
      </c>
      <c r="W109" s="5" t="str">
        <f t="shared" si="1"/>
        <v>&gt;t_Astichopus_multifidus_Florida_3985_G062</v>
      </c>
      <c r="X109" s="21" t="s">
        <v>8020</v>
      </c>
      <c r="AD109" s="21" t="s">
        <v>8021</v>
      </c>
      <c r="AE109" s="131" t="s">
        <v>8022</v>
      </c>
      <c r="AF109" s="21" t="s">
        <v>2758</v>
      </c>
      <c r="AG109" s="21" t="s">
        <v>2758</v>
      </c>
      <c r="AH109" s="21" t="s">
        <v>2758</v>
      </c>
    </row>
    <row r="110" spans="1:36" x14ac:dyDescent="0.2">
      <c r="A110" s="14">
        <v>109</v>
      </c>
      <c r="B110" s="55" t="s">
        <v>20337</v>
      </c>
      <c r="D110" s="55">
        <v>1862</v>
      </c>
      <c r="E110" s="55" t="s">
        <v>52</v>
      </c>
      <c r="F110" s="21">
        <v>1862</v>
      </c>
      <c r="G110" s="33" t="s">
        <v>53</v>
      </c>
      <c r="H110" s="14" t="s">
        <v>2752</v>
      </c>
      <c r="I110" s="21" t="s">
        <v>2762</v>
      </c>
      <c r="J110" s="14" t="s">
        <v>2851</v>
      </c>
      <c r="K110" s="38" t="s">
        <v>2852</v>
      </c>
      <c r="L110" s="38" t="s">
        <v>2902</v>
      </c>
      <c r="M110" s="14"/>
      <c r="N110" s="14" t="s">
        <v>220</v>
      </c>
      <c r="O110" s="14"/>
      <c r="P110" s="5" t="s">
        <v>207</v>
      </c>
      <c r="Q110" s="21"/>
      <c r="R110" s="21"/>
      <c r="S110" s="51">
        <v>0</v>
      </c>
      <c r="T110" s="21"/>
      <c r="U110" s="38" t="s">
        <v>2903</v>
      </c>
      <c r="V110" s="21" t="s">
        <v>2904</v>
      </c>
      <c r="W110" s="5" t="str">
        <f t="shared" si="1"/>
        <v>&gt;_Stichopus_horrens_Hawaii_1862_G063</v>
      </c>
      <c r="X110" s="21" t="s">
        <v>2756</v>
      </c>
      <c r="Z110" s="21"/>
      <c r="AD110" s="21" t="s">
        <v>2905</v>
      </c>
      <c r="AF110" s="21" t="s">
        <v>2758</v>
      </c>
      <c r="AG110" s="21" t="s">
        <v>2759</v>
      </c>
      <c r="AH110" s="21" t="s">
        <v>2759</v>
      </c>
      <c r="AJ110" s="21" t="s">
        <v>2902</v>
      </c>
    </row>
    <row r="111" spans="1:36" x14ac:dyDescent="0.2">
      <c r="A111" s="14">
        <v>110</v>
      </c>
      <c r="B111" s="55" t="s">
        <v>20338</v>
      </c>
      <c r="D111" s="55">
        <v>3932</v>
      </c>
      <c r="E111" s="55" t="s">
        <v>52</v>
      </c>
      <c r="F111" s="21">
        <v>3932</v>
      </c>
      <c r="G111" s="33" t="s">
        <v>53</v>
      </c>
      <c r="H111" s="14" t="s">
        <v>2752</v>
      </c>
      <c r="I111" s="21" t="s">
        <v>2888</v>
      </c>
      <c r="J111" s="14" t="s">
        <v>2889</v>
      </c>
      <c r="K111" s="14" t="s">
        <v>2965</v>
      </c>
      <c r="L111" s="14" t="s">
        <v>1486</v>
      </c>
      <c r="M111" s="14"/>
      <c r="N111" s="14" t="s">
        <v>4173</v>
      </c>
      <c r="O111" s="14"/>
      <c r="P111" s="5" t="s">
        <v>207</v>
      </c>
      <c r="S111" s="51">
        <v>0</v>
      </c>
      <c r="U111" s="21" t="s">
        <v>1486</v>
      </c>
      <c r="W111" s="5" t="str">
        <f t="shared" si="1"/>
        <v>&gt;_Synapta_maculata_Okinawa_3932_G064</v>
      </c>
      <c r="X111" s="21" t="s">
        <v>2756</v>
      </c>
      <c r="AD111" s="21" t="s">
        <v>2966</v>
      </c>
      <c r="AF111" s="21" t="s">
        <v>2758</v>
      </c>
      <c r="AG111" s="21" t="s">
        <v>2759</v>
      </c>
      <c r="AH111" s="21" t="s">
        <v>2759</v>
      </c>
    </row>
    <row r="112" spans="1:36" x14ac:dyDescent="0.2">
      <c r="A112" s="14">
        <v>111</v>
      </c>
      <c r="B112" s="55" t="s">
        <v>20339</v>
      </c>
      <c r="D112" s="33">
        <v>3955</v>
      </c>
      <c r="E112" s="33" t="s">
        <v>52</v>
      </c>
      <c r="F112" s="14">
        <v>3955</v>
      </c>
      <c r="G112" s="33" t="s">
        <v>53</v>
      </c>
      <c r="H112" s="14" t="s">
        <v>2752</v>
      </c>
      <c r="I112" s="14" t="s">
        <v>2762</v>
      </c>
      <c r="J112" s="14" t="s">
        <v>2851</v>
      </c>
      <c r="K112" s="14" t="s">
        <v>4284</v>
      </c>
      <c r="L112" s="14" t="s">
        <v>4285</v>
      </c>
      <c r="M112" s="14"/>
      <c r="N112" s="14" t="s">
        <v>4173</v>
      </c>
      <c r="O112" s="14"/>
      <c r="P112" s="14" t="s">
        <v>53</v>
      </c>
      <c r="R112" s="5" t="s">
        <v>53</v>
      </c>
      <c r="S112" s="51">
        <v>652</v>
      </c>
      <c r="U112" s="21" t="s">
        <v>4285</v>
      </c>
      <c r="W112" s="5" t="str">
        <f t="shared" si="1"/>
        <v>&gt;_Thelenota_ananas_Okinawa_3955_G065</v>
      </c>
      <c r="X112" s="21" t="s">
        <v>10520</v>
      </c>
      <c r="AA112" s="14"/>
      <c r="AB112" s="14"/>
      <c r="AD112" s="21" t="s">
        <v>10521</v>
      </c>
      <c r="AE112" s="131" t="s">
        <v>10522</v>
      </c>
      <c r="AF112" s="21" t="s">
        <v>2758</v>
      </c>
      <c r="AG112" s="21" t="s">
        <v>2758</v>
      </c>
      <c r="AH112" s="21" t="s">
        <v>2758</v>
      </c>
    </row>
    <row r="113" spans="1:36" x14ac:dyDescent="0.2">
      <c r="A113" s="14">
        <v>112</v>
      </c>
      <c r="B113" s="55" t="s">
        <v>20340</v>
      </c>
      <c r="D113" s="33">
        <v>3947</v>
      </c>
      <c r="E113" s="33" t="s">
        <v>52</v>
      </c>
      <c r="F113" s="14">
        <v>3947</v>
      </c>
      <c r="G113" s="33" t="s">
        <v>53</v>
      </c>
      <c r="H113" s="14" t="s">
        <v>2752</v>
      </c>
      <c r="I113" s="21" t="s">
        <v>2762</v>
      </c>
      <c r="J113" s="14" t="s">
        <v>2851</v>
      </c>
      <c r="K113" s="14" t="s">
        <v>4284</v>
      </c>
      <c r="L113" s="14" t="s">
        <v>4290</v>
      </c>
      <c r="M113" s="14"/>
      <c r="N113" s="14" t="s">
        <v>4173</v>
      </c>
      <c r="O113" s="14"/>
      <c r="P113" s="14" t="s">
        <v>53</v>
      </c>
      <c r="R113" s="5" t="s">
        <v>53</v>
      </c>
      <c r="S113" s="51">
        <v>644</v>
      </c>
      <c r="U113" s="14" t="s">
        <v>4292</v>
      </c>
      <c r="W113" s="5" t="str">
        <f t="shared" si="1"/>
        <v>&gt;_Thelenota_anax_Okinawa_3947_G066</v>
      </c>
      <c r="X113" s="21" t="s">
        <v>13144</v>
      </c>
      <c r="AD113" s="21" t="s">
        <v>13145</v>
      </c>
      <c r="AE113" s="131" t="s">
        <v>13146</v>
      </c>
      <c r="AF113" s="21" t="s">
        <v>2758</v>
      </c>
      <c r="AG113" s="21" t="s">
        <v>2758</v>
      </c>
      <c r="AH113" s="21" t="s">
        <v>2758</v>
      </c>
    </row>
    <row r="114" spans="1:36" x14ac:dyDescent="0.2">
      <c r="A114" s="14">
        <v>113</v>
      </c>
      <c r="B114" s="55" t="s">
        <v>20341</v>
      </c>
      <c r="D114" s="55">
        <v>3939</v>
      </c>
      <c r="E114" s="55" t="s">
        <v>52</v>
      </c>
      <c r="F114" s="14">
        <v>3939</v>
      </c>
      <c r="G114" s="33" t="s">
        <v>53</v>
      </c>
      <c r="H114" s="14" t="s">
        <v>2752</v>
      </c>
      <c r="I114" s="21" t="s">
        <v>2762</v>
      </c>
      <c r="J114" s="14" t="s">
        <v>2763</v>
      </c>
      <c r="K114" s="14" t="s">
        <v>2811</v>
      </c>
      <c r="L114" s="14" t="s">
        <v>2969</v>
      </c>
      <c r="M114" s="14"/>
      <c r="N114" s="14" t="s">
        <v>4173</v>
      </c>
      <c r="O114" s="14"/>
      <c r="P114" s="5" t="s">
        <v>207</v>
      </c>
      <c r="S114" s="51">
        <v>0</v>
      </c>
      <c r="U114" s="21" t="s">
        <v>2969</v>
      </c>
      <c r="W114" s="5" t="str">
        <f t="shared" si="1"/>
        <v>&gt;_Holothuria_scabra_Okinawa_3939_G067</v>
      </c>
      <c r="X114" s="21" t="s">
        <v>2756</v>
      </c>
      <c r="AD114" s="21" t="s">
        <v>2970</v>
      </c>
      <c r="AF114" s="21" t="s">
        <v>2758</v>
      </c>
      <c r="AG114" s="21" t="s">
        <v>2759</v>
      </c>
      <c r="AH114" s="21" t="s">
        <v>2759</v>
      </c>
    </row>
    <row r="115" spans="1:36" x14ac:dyDescent="0.2">
      <c r="A115" s="14">
        <v>114</v>
      </c>
      <c r="B115" s="55" t="s">
        <v>20342</v>
      </c>
      <c r="D115" s="55">
        <v>3883</v>
      </c>
      <c r="E115" s="55" t="s">
        <v>52</v>
      </c>
      <c r="F115" s="21">
        <v>3883</v>
      </c>
      <c r="G115" s="33" t="s">
        <v>53</v>
      </c>
      <c r="H115" s="14" t="s">
        <v>2752</v>
      </c>
      <c r="I115" s="21" t="s">
        <v>2762</v>
      </c>
      <c r="J115" s="125" t="s">
        <v>2763</v>
      </c>
      <c r="K115" s="14" t="s">
        <v>2811</v>
      </c>
      <c r="L115" s="14" t="s">
        <v>7388</v>
      </c>
      <c r="M115" s="14"/>
      <c r="N115" s="14" t="s">
        <v>4173</v>
      </c>
      <c r="O115" s="14"/>
      <c r="P115" s="21" t="s">
        <v>53</v>
      </c>
      <c r="R115" s="5" t="s">
        <v>53</v>
      </c>
      <c r="S115" s="51">
        <v>652</v>
      </c>
      <c r="T115" s="14"/>
      <c r="U115" s="21" t="s">
        <v>7388</v>
      </c>
      <c r="V115" s="14"/>
      <c r="W115" s="5" t="str">
        <f t="shared" si="1"/>
        <v>&gt;_Holothuria_isuga_Okinawa_3883_G068</v>
      </c>
      <c r="X115" s="21" t="s">
        <v>7392</v>
      </c>
      <c r="Z115" s="14"/>
      <c r="AD115" s="21" t="s">
        <v>7393</v>
      </c>
      <c r="AF115" s="21" t="s">
        <v>2758</v>
      </c>
      <c r="AG115" s="21" t="s">
        <v>2758</v>
      </c>
      <c r="AH115" s="21" t="s">
        <v>2759</v>
      </c>
      <c r="AJ115" s="21" t="s">
        <v>7388</v>
      </c>
    </row>
    <row r="116" spans="1:36" x14ac:dyDescent="0.2">
      <c r="A116" s="14">
        <v>115</v>
      </c>
      <c r="B116" s="55" t="s">
        <v>20343</v>
      </c>
      <c r="D116" s="55">
        <v>4489</v>
      </c>
      <c r="E116" s="55" t="s">
        <v>52</v>
      </c>
      <c r="F116" s="21">
        <v>4489</v>
      </c>
      <c r="G116" s="33" t="s">
        <v>53</v>
      </c>
      <c r="H116" s="14" t="s">
        <v>2752</v>
      </c>
      <c r="I116" s="21" t="s">
        <v>2762</v>
      </c>
      <c r="J116" s="14" t="s">
        <v>2851</v>
      </c>
      <c r="K116" s="14" t="s">
        <v>4252</v>
      </c>
      <c r="L116" s="14" t="s">
        <v>4311</v>
      </c>
      <c r="M116" s="14"/>
      <c r="N116" s="14" t="s">
        <v>11545</v>
      </c>
      <c r="P116" s="30" t="s">
        <v>53</v>
      </c>
      <c r="R116" s="30" t="s">
        <v>53</v>
      </c>
      <c r="S116" s="51">
        <v>652</v>
      </c>
      <c r="U116" s="21" t="s">
        <v>4311</v>
      </c>
      <c r="W116" s="5" t="str">
        <f t="shared" si="1"/>
        <v>&gt;_Apostichopus_californicus_BC_4489_G078</v>
      </c>
      <c r="X116" s="21" t="s">
        <v>11546</v>
      </c>
      <c r="AD116" s="21" t="s">
        <v>11547</v>
      </c>
      <c r="AE116" s="131" t="s">
        <v>11548</v>
      </c>
      <c r="AF116" s="21" t="s">
        <v>2758</v>
      </c>
      <c r="AG116" s="21" t="s">
        <v>2758</v>
      </c>
      <c r="AH116" s="21" t="s">
        <v>2758</v>
      </c>
    </row>
    <row r="117" spans="1:36" x14ac:dyDescent="0.2">
      <c r="A117" s="14">
        <v>116</v>
      </c>
      <c r="B117" s="55" t="s">
        <v>20344</v>
      </c>
      <c r="D117" s="55">
        <v>1614</v>
      </c>
      <c r="E117" s="55" t="s">
        <v>52</v>
      </c>
      <c r="F117" s="21">
        <v>1614</v>
      </c>
      <c r="G117" s="33" t="s">
        <v>53</v>
      </c>
      <c r="H117" s="14" t="s">
        <v>2752</v>
      </c>
      <c r="I117" s="21" t="s">
        <v>2762</v>
      </c>
      <c r="J117" s="14" t="s">
        <v>2763</v>
      </c>
      <c r="K117" s="14" t="s">
        <v>2811</v>
      </c>
      <c r="L117" s="14" t="s">
        <v>2837</v>
      </c>
      <c r="M117" s="14"/>
      <c r="N117" s="21" t="s">
        <v>244</v>
      </c>
      <c r="P117" s="14" t="s">
        <v>53</v>
      </c>
      <c r="R117" s="5" t="s">
        <v>53</v>
      </c>
      <c r="S117" s="51">
        <v>652</v>
      </c>
      <c r="U117" s="21" t="s">
        <v>20345</v>
      </c>
      <c r="W117" s="5" t="str">
        <f t="shared" si="1"/>
        <v>&gt;_Holothuria_arenicola_Palau_1614_G079</v>
      </c>
      <c r="X117" s="21" t="s">
        <v>6048</v>
      </c>
      <c r="AD117" s="21" t="s">
        <v>6049</v>
      </c>
      <c r="AE117" s="131" t="s">
        <v>6050</v>
      </c>
      <c r="AF117" s="21" t="s">
        <v>2758</v>
      </c>
      <c r="AG117" s="21" t="s">
        <v>2758</v>
      </c>
      <c r="AH117" s="21" t="s">
        <v>2758</v>
      </c>
    </row>
    <row r="118" spans="1:36" x14ac:dyDescent="0.2">
      <c r="A118" s="14">
        <v>117</v>
      </c>
      <c r="B118" s="55" t="s">
        <v>20346</v>
      </c>
      <c r="D118" s="55">
        <v>1595</v>
      </c>
      <c r="E118" s="55" t="s">
        <v>52</v>
      </c>
      <c r="F118" s="21">
        <v>1595</v>
      </c>
      <c r="G118" s="33" t="s">
        <v>53</v>
      </c>
      <c r="H118" s="14" t="s">
        <v>2752</v>
      </c>
      <c r="I118" s="21" t="s">
        <v>2762</v>
      </c>
      <c r="J118" s="14" t="s">
        <v>2763</v>
      </c>
      <c r="K118" s="14" t="s">
        <v>2811</v>
      </c>
      <c r="L118" s="14" t="s">
        <v>4698</v>
      </c>
      <c r="M118" s="14"/>
      <c r="N118" s="14" t="s">
        <v>244</v>
      </c>
      <c r="O118" s="14"/>
      <c r="P118" s="14" t="s">
        <v>53</v>
      </c>
      <c r="R118" s="5" t="s">
        <v>53</v>
      </c>
      <c r="S118" s="51">
        <v>646</v>
      </c>
      <c r="T118" s="21"/>
      <c r="U118" s="14" t="s">
        <v>4698</v>
      </c>
      <c r="V118" s="21"/>
      <c r="W118" s="5" t="str">
        <f t="shared" si="1"/>
        <v>&gt;_Holothuria_excellens_Palau_1595_G080</v>
      </c>
      <c r="X118" s="21" t="s">
        <v>11347</v>
      </c>
      <c r="Z118" s="21"/>
      <c r="AD118" s="21" t="s">
        <v>11348</v>
      </c>
      <c r="AE118" s="131" t="s">
        <v>11349</v>
      </c>
      <c r="AF118" s="21" t="s">
        <v>2758</v>
      </c>
      <c r="AG118" s="21" t="s">
        <v>2758</v>
      </c>
      <c r="AH118" s="21" t="s">
        <v>2758</v>
      </c>
    </row>
    <row r="119" spans="1:36" x14ac:dyDescent="0.2">
      <c r="A119" s="14">
        <v>118</v>
      </c>
      <c r="B119" s="55" t="s">
        <v>20347</v>
      </c>
      <c r="D119" s="55" t="s">
        <v>8152</v>
      </c>
      <c r="E119" s="55" t="s">
        <v>52</v>
      </c>
      <c r="F119" s="21">
        <v>1591</v>
      </c>
      <c r="G119" s="33" t="s">
        <v>53</v>
      </c>
      <c r="H119" s="14" t="s">
        <v>2752</v>
      </c>
      <c r="I119" s="21" t="s">
        <v>2762</v>
      </c>
      <c r="J119" s="14" t="s">
        <v>2763</v>
      </c>
      <c r="K119" s="14" t="s">
        <v>2811</v>
      </c>
      <c r="L119" s="14" t="s">
        <v>8146</v>
      </c>
      <c r="M119" s="29" t="s">
        <v>219</v>
      </c>
      <c r="N119" s="14" t="s">
        <v>244</v>
      </c>
      <c r="O119" s="14"/>
      <c r="P119" s="14" t="s">
        <v>53</v>
      </c>
      <c r="R119" s="14" t="s">
        <v>53</v>
      </c>
      <c r="S119" s="51">
        <v>652</v>
      </c>
      <c r="T119" s="5" t="s">
        <v>75</v>
      </c>
      <c r="U119" s="21" t="s">
        <v>8147</v>
      </c>
      <c r="V119" s="131" t="s">
        <v>8148</v>
      </c>
      <c r="W119" s="5" t="str">
        <f t="shared" si="1"/>
        <v>&gt;t_Holothuria_olivacea~_Palau_1591a_G081</v>
      </c>
      <c r="X119" s="21" t="s">
        <v>8153</v>
      </c>
      <c r="AD119" s="21" t="s">
        <v>8154</v>
      </c>
      <c r="AF119" s="21" t="s">
        <v>2758</v>
      </c>
      <c r="AG119" s="21" t="s">
        <v>2758</v>
      </c>
      <c r="AH119" s="21" t="s">
        <v>2759</v>
      </c>
    </row>
    <row r="120" spans="1:36" x14ac:dyDescent="0.2">
      <c r="A120" s="14">
        <v>119</v>
      </c>
      <c r="B120" s="55" t="s">
        <v>20348</v>
      </c>
      <c r="D120" s="55">
        <v>1636</v>
      </c>
      <c r="E120" s="55" t="s">
        <v>52</v>
      </c>
      <c r="F120" s="21">
        <v>1636</v>
      </c>
      <c r="G120" s="33" t="s">
        <v>53</v>
      </c>
      <c r="H120" s="14" t="s">
        <v>2752</v>
      </c>
      <c r="I120" s="21" t="s">
        <v>2762</v>
      </c>
      <c r="J120" s="14" t="s">
        <v>2763</v>
      </c>
      <c r="K120" s="14" t="s">
        <v>2811</v>
      </c>
      <c r="L120" s="14" t="s">
        <v>2873</v>
      </c>
      <c r="M120" s="14"/>
      <c r="N120" s="14" t="s">
        <v>244</v>
      </c>
      <c r="O120" s="14"/>
      <c r="P120" s="5" t="s">
        <v>207</v>
      </c>
      <c r="Q120" s="21"/>
      <c r="R120" s="21"/>
      <c r="S120" s="51">
        <v>0</v>
      </c>
      <c r="T120" s="21"/>
      <c r="U120" s="21" t="s">
        <v>2873</v>
      </c>
      <c r="V120" s="21"/>
      <c r="W120" s="5" t="str">
        <f t="shared" si="1"/>
        <v>&gt;_Holothuria_coluber_Palau_1636_G082</v>
      </c>
      <c r="X120" s="21" t="s">
        <v>2756</v>
      </c>
      <c r="Z120" s="21"/>
      <c r="AD120" s="21" t="s">
        <v>2874</v>
      </c>
      <c r="AF120" s="21" t="s">
        <v>2758</v>
      </c>
      <c r="AG120" s="21" t="s">
        <v>2759</v>
      </c>
      <c r="AH120" s="21" t="s">
        <v>2759</v>
      </c>
    </row>
    <row r="121" spans="1:36" x14ac:dyDescent="0.2">
      <c r="A121" s="14">
        <v>120</v>
      </c>
      <c r="B121" s="55" t="s">
        <v>20349</v>
      </c>
      <c r="D121" s="55" t="s">
        <v>8315</v>
      </c>
      <c r="E121" s="55" t="s">
        <v>52</v>
      </c>
      <c r="F121" s="21">
        <v>1640</v>
      </c>
      <c r="G121" s="33" t="s">
        <v>53</v>
      </c>
      <c r="H121" s="14" t="s">
        <v>2752</v>
      </c>
      <c r="I121" s="21" t="s">
        <v>2762</v>
      </c>
      <c r="J121" s="14" t="s">
        <v>2851</v>
      </c>
      <c r="K121" s="14" t="s">
        <v>2852</v>
      </c>
      <c r="L121" s="14" t="s">
        <v>8316</v>
      </c>
      <c r="M121" s="29" t="s">
        <v>712</v>
      </c>
      <c r="N121" s="14" t="s">
        <v>244</v>
      </c>
      <c r="O121" s="14"/>
      <c r="P121" s="30" t="s">
        <v>53</v>
      </c>
      <c r="R121" s="30" t="s">
        <v>53</v>
      </c>
      <c r="S121" s="51">
        <v>652</v>
      </c>
      <c r="U121" s="21" t="s">
        <v>8317</v>
      </c>
      <c r="V121" s="21" t="s">
        <v>8318</v>
      </c>
      <c r="W121" s="5" t="str">
        <f t="shared" si="1"/>
        <v>&gt;_Stichopus_vastus_ngimscf_Palau_1640b_G083</v>
      </c>
      <c r="X121" s="21" t="s">
        <v>8319</v>
      </c>
      <c r="AD121" s="21" t="s">
        <v>8320</v>
      </c>
      <c r="AF121" s="21" t="s">
        <v>2758</v>
      </c>
      <c r="AG121" s="21" t="s">
        <v>2758</v>
      </c>
      <c r="AH121" s="21" t="s">
        <v>2759</v>
      </c>
    </row>
    <row r="122" spans="1:36" x14ac:dyDescent="0.2">
      <c r="A122" s="14">
        <v>121</v>
      </c>
      <c r="B122" s="55" t="s">
        <v>20350</v>
      </c>
      <c r="D122" s="55">
        <v>1638</v>
      </c>
      <c r="E122" s="55" t="s">
        <v>52</v>
      </c>
      <c r="F122" s="21">
        <v>1638</v>
      </c>
      <c r="G122" s="33" t="s">
        <v>53</v>
      </c>
      <c r="H122" s="14" t="s">
        <v>2752</v>
      </c>
      <c r="I122" s="21" t="s">
        <v>2762</v>
      </c>
      <c r="J122" s="14" t="s">
        <v>2763</v>
      </c>
      <c r="K122" s="14" t="s">
        <v>2807</v>
      </c>
      <c r="L122" s="14"/>
      <c r="M122" s="14"/>
      <c r="N122" s="21" t="s">
        <v>244</v>
      </c>
      <c r="P122" s="5" t="s">
        <v>207</v>
      </c>
      <c r="S122" s="51">
        <v>0</v>
      </c>
      <c r="W122" s="5" t="str">
        <f t="shared" si="1"/>
        <v>&gt;_Bohadschia__Palau_1638_G084</v>
      </c>
      <c r="X122" s="21" t="s">
        <v>2756</v>
      </c>
      <c r="AD122" s="21" t="s">
        <v>2877</v>
      </c>
      <c r="AF122" s="21" t="s">
        <v>2758</v>
      </c>
      <c r="AG122" s="21" t="s">
        <v>2759</v>
      </c>
      <c r="AH122" s="21" t="s">
        <v>2759</v>
      </c>
    </row>
    <row r="123" spans="1:36" x14ac:dyDescent="0.2">
      <c r="A123" s="14">
        <v>122</v>
      </c>
      <c r="B123" s="55" t="s">
        <v>20351</v>
      </c>
      <c r="D123" s="55">
        <v>1615</v>
      </c>
      <c r="E123" s="55" t="s">
        <v>52</v>
      </c>
      <c r="F123" s="21">
        <v>1615</v>
      </c>
      <c r="G123" s="33" t="s">
        <v>53</v>
      </c>
      <c r="H123" s="14" t="s">
        <v>2752</v>
      </c>
      <c r="I123" s="21" t="s">
        <v>2762</v>
      </c>
      <c r="J123" s="14" t="s">
        <v>2763</v>
      </c>
      <c r="K123" s="14" t="s">
        <v>2811</v>
      </c>
      <c r="L123" s="14" t="s">
        <v>8146</v>
      </c>
      <c r="M123" s="29" t="s">
        <v>219</v>
      </c>
      <c r="N123" s="14" t="s">
        <v>244</v>
      </c>
      <c r="O123" s="14"/>
      <c r="P123" s="14" t="s">
        <v>53</v>
      </c>
      <c r="R123" s="14" t="s">
        <v>53</v>
      </c>
      <c r="S123" s="51">
        <v>652</v>
      </c>
      <c r="U123" s="14" t="s">
        <v>8222</v>
      </c>
      <c r="V123" s="131" t="s">
        <v>8148</v>
      </c>
      <c r="W123" s="5" t="str">
        <f t="shared" si="1"/>
        <v>&gt;_Holothuria_olivacea~_Palau_1615_G085</v>
      </c>
      <c r="X123" s="21" t="s">
        <v>8230</v>
      </c>
      <c r="AD123" s="21" t="s">
        <v>8231</v>
      </c>
      <c r="AF123" s="21" t="s">
        <v>2758</v>
      </c>
      <c r="AG123" s="21" t="s">
        <v>2758</v>
      </c>
      <c r="AH123" s="21" t="s">
        <v>2759</v>
      </c>
    </row>
    <row r="124" spans="1:36" x14ac:dyDescent="0.2">
      <c r="A124" s="14">
        <v>123</v>
      </c>
      <c r="B124" s="55" t="s">
        <v>20352</v>
      </c>
      <c r="D124" s="33">
        <v>1589</v>
      </c>
      <c r="E124" s="55" t="s">
        <v>52</v>
      </c>
      <c r="F124" s="14">
        <v>1589</v>
      </c>
      <c r="G124" s="33" t="s">
        <v>53</v>
      </c>
      <c r="H124" s="14" t="s">
        <v>2752</v>
      </c>
      <c r="I124" s="14" t="s">
        <v>2762</v>
      </c>
      <c r="J124" s="14" t="s">
        <v>2851</v>
      </c>
      <c r="K124" s="14" t="s">
        <v>2852</v>
      </c>
      <c r="L124" s="14" t="s">
        <v>2902</v>
      </c>
      <c r="M124" s="14"/>
      <c r="N124" s="14" t="s">
        <v>244</v>
      </c>
      <c r="O124" s="14"/>
      <c r="P124" s="30" t="s">
        <v>53</v>
      </c>
      <c r="Q124" s="14" t="s">
        <v>61</v>
      </c>
      <c r="R124" s="30" t="s">
        <v>53</v>
      </c>
      <c r="S124" s="51">
        <v>652</v>
      </c>
      <c r="U124" s="21" t="s">
        <v>1917</v>
      </c>
      <c r="W124" s="5" t="str">
        <f t="shared" si="1"/>
        <v>&gt;_Stichopus_horrens_Palau_1589_G087</v>
      </c>
      <c r="X124" s="21" t="s">
        <v>8268</v>
      </c>
      <c r="AA124" s="14"/>
      <c r="AB124" s="14"/>
      <c r="AD124" s="21" t="s">
        <v>8269</v>
      </c>
      <c r="AF124" s="21" t="s">
        <v>2758</v>
      </c>
      <c r="AG124" s="21" t="s">
        <v>2758</v>
      </c>
      <c r="AH124" s="21" t="s">
        <v>2759</v>
      </c>
    </row>
    <row r="125" spans="1:36" x14ac:dyDescent="0.2">
      <c r="A125" s="14">
        <v>124</v>
      </c>
      <c r="B125" s="55" t="s">
        <v>20353</v>
      </c>
      <c r="D125" s="55">
        <v>1607</v>
      </c>
      <c r="E125" s="55" t="s">
        <v>52</v>
      </c>
      <c r="F125" s="21">
        <v>1607</v>
      </c>
      <c r="G125" s="33" t="s">
        <v>53</v>
      </c>
      <c r="H125" s="14" t="s">
        <v>2752</v>
      </c>
      <c r="I125" s="21" t="s">
        <v>2888</v>
      </c>
      <c r="J125" s="14" t="s">
        <v>2889</v>
      </c>
      <c r="K125" s="14" t="s">
        <v>4201</v>
      </c>
      <c r="L125" s="14"/>
      <c r="M125" s="14"/>
      <c r="N125" s="14" t="s">
        <v>244</v>
      </c>
      <c r="O125" s="14"/>
      <c r="P125" s="30" t="s">
        <v>53</v>
      </c>
      <c r="R125" s="30" t="s">
        <v>53</v>
      </c>
      <c r="S125" s="51">
        <v>652</v>
      </c>
      <c r="U125" s="21" t="s">
        <v>8134</v>
      </c>
      <c r="W125" s="5" t="str">
        <f t="shared" si="1"/>
        <v>&gt;_Opheodesoma__Palau_1607_G088</v>
      </c>
      <c r="X125" s="21" t="s">
        <v>8544</v>
      </c>
      <c r="AD125" s="21" t="s">
        <v>3953</v>
      </c>
      <c r="AF125" s="21" t="s">
        <v>2759</v>
      </c>
      <c r="AG125" s="21" t="s">
        <v>2758</v>
      </c>
      <c r="AH125" s="21" t="s">
        <v>2759</v>
      </c>
    </row>
    <row r="126" spans="1:36" x14ac:dyDescent="0.2">
      <c r="A126" s="14">
        <v>125</v>
      </c>
      <c r="B126" s="55" t="s">
        <v>20354</v>
      </c>
      <c r="D126" s="55">
        <v>1687</v>
      </c>
      <c r="E126" s="55" t="s">
        <v>52</v>
      </c>
      <c r="F126" s="21">
        <v>1687</v>
      </c>
      <c r="G126" s="33" t="s">
        <v>53</v>
      </c>
      <c r="H126" s="14" t="s">
        <v>2752</v>
      </c>
      <c r="I126" s="21" t="s">
        <v>2762</v>
      </c>
      <c r="J126" s="14" t="s">
        <v>2763</v>
      </c>
      <c r="K126" s="14" t="s">
        <v>2764</v>
      </c>
      <c r="L126" s="29" t="s">
        <v>3296</v>
      </c>
      <c r="M126" s="14"/>
      <c r="N126" s="14" t="s">
        <v>1741</v>
      </c>
      <c r="O126" s="14"/>
      <c r="P126" s="14" t="s">
        <v>53</v>
      </c>
      <c r="Q126" s="132"/>
      <c r="R126" s="132" t="s">
        <v>53</v>
      </c>
      <c r="S126" s="51">
        <v>652</v>
      </c>
      <c r="T126" s="5" t="s">
        <v>75</v>
      </c>
      <c r="U126" s="21" t="s">
        <v>3297</v>
      </c>
      <c r="W126" s="5" t="str">
        <f t="shared" si="1"/>
        <v>&gt;t_Actinopyga_palauensis_Guam_1687_G090</v>
      </c>
      <c r="X126" s="21" t="s">
        <v>11093</v>
      </c>
      <c r="AD126" s="21" t="s">
        <v>11094</v>
      </c>
      <c r="AF126" s="21" t="s">
        <v>2758</v>
      </c>
      <c r="AG126" s="21" t="s">
        <v>2758</v>
      </c>
      <c r="AH126" s="21" t="s">
        <v>2759</v>
      </c>
    </row>
    <row r="127" spans="1:36" x14ac:dyDescent="0.2">
      <c r="A127" s="14">
        <v>126</v>
      </c>
      <c r="B127" s="55" t="s">
        <v>20355</v>
      </c>
      <c r="D127" s="55">
        <v>4701</v>
      </c>
      <c r="E127" s="55" t="s">
        <v>52</v>
      </c>
      <c r="F127" s="14">
        <v>4701</v>
      </c>
      <c r="G127" s="33" t="s">
        <v>53</v>
      </c>
      <c r="H127" s="14" t="s">
        <v>2752</v>
      </c>
      <c r="I127" s="21" t="s">
        <v>2762</v>
      </c>
      <c r="J127" s="14" t="s">
        <v>2763</v>
      </c>
      <c r="K127" s="21" t="s">
        <v>2807</v>
      </c>
      <c r="L127" s="14" t="s">
        <v>3053</v>
      </c>
      <c r="M127" s="14"/>
      <c r="N127" s="21" t="s">
        <v>1741</v>
      </c>
      <c r="P127" s="5" t="s">
        <v>207</v>
      </c>
      <c r="S127" s="51">
        <v>0</v>
      </c>
      <c r="U127" s="21" t="s">
        <v>3053</v>
      </c>
      <c r="W127" s="5" t="str">
        <f t="shared" si="1"/>
        <v>&gt;_Bohadschia_dots_brown_Guam_4701_G091</v>
      </c>
      <c r="X127" s="21" t="s">
        <v>2756</v>
      </c>
      <c r="AD127" s="21" t="s">
        <v>3054</v>
      </c>
      <c r="AF127" s="21" t="s">
        <v>2758</v>
      </c>
      <c r="AG127" s="21" t="s">
        <v>2759</v>
      </c>
      <c r="AH127" s="21" t="s">
        <v>2759</v>
      </c>
      <c r="AJ127" s="21" t="s">
        <v>3053</v>
      </c>
    </row>
    <row r="128" spans="1:36" x14ac:dyDescent="0.2">
      <c r="A128" s="14">
        <v>127</v>
      </c>
      <c r="B128" s="55" t="s">
        <v>20356</v>
      </c>
      <c r="D128" s="55">
        <v>4677</v>
      </c>
      <c r="E128" s="55" t="s">
        <v>52</v>
      </c>
      <c r="F128" s="21">
        <v>4677</v>
      </c>
      <c r="G128" s="33" t="s">
        <v>53</v>
      </c>
      <c r="H128" s="14" t="s">
        <v>2752</v>
      </c>
      <c r="I128" s="21" t="s">
        <v>2762</v>
      </c>
      <c r="J128" s="14" t="s">
        <v>2763</v>
      </c>
      <c r="K128" s="14" t="s">
        <v>2811</v>
      </c>
      <c r="L128" s="14" t="s">
        <v>2841</v>
      </c>
      <c r="M128" s="29" t="s">
        <v>1179</v>
      </c>
      <c r="N128" s="14" t="s">
        <v>1741</v>
      </c>
      <c r="O128" s="14"/>
      <c r="P128" s="14" t="s">
        <v>53</v>
      </c>
      <c r="R128" s="5" t="s">
        <v>53</v>
      </c>
      <c r="S128" s="51">
        <v>652</v>
      </c>
      <c r="U128" s="21" t="s">
        <v>2841</v>
      </c>
      <c r="W128" s="5" t="str">
        <f t="shared" si="1"/>
        <v>&gt;_Holothuria_verrucosaaff_Guam_4677_G092</v>
      </c>
      <c r="X128" s="21" t="s">
        <v>6209</v>
      </c>
      <c r="AD128" s="21" t="s">
        <v>6212</v>
      </c>
      <c r="AF128" s="21" t="s">
        <v>2758</v>
      </c>
      <c r="AG128" s="21" t="s">
        <v>2758</v>
      </c>
      <c r="AH128" s="21" t="s">
        <v>2759</v>
      </c>
      <c r="AJ128" s="21" t="s">
        <v>2841</v>
      </c>
    </row>
    <row r="129" spans="1:36" x14ac:dyDescent="0.2">
      <c r="A129" s="14">
        <v>128</v>
      </c>
      <c r="B129" s="55" t="s">
        <v>20357</v>
      </c>
      <c r="D129" s="55" t="s">
        <v>7699</v>
      </c>
      <c r="E129" s="55" t="s">
        <v>52</v>
      </c>
      <c r="F129" s="21">
        <v>4748</v>
      </c>
      <c r="G129" s="33" t="s">
        <v>53</v>
      </c>
      <c r="H129" s="14" t="s">
        <v>2752</v>
      </c>
      <c r="I129" s="21" t="s">
        <v>2762</v>
      </c>
      <c r="J129" s="14" t="s">
        <v>2763</v>
      </c>
      <c r="K129" s="14" t="s">
        <v>2807</v>
      </c>
      <c r="L129" s="14" t="s">
        <v>8211</v>
      </c>
      <c r="M129" s="14"/>
      <c r="N129" s="14" t="s">
        <v>1741</v>
      </c>
      <c r="O129" s="14"/>
      <c r="P129" s="5" t="s">
        <v>207</v>
      </c>
      <c r="S129" s="51">
        <v>0</v>
      </c>
      <c r="U129" s="21" t="s">
        <v>2808</v>
      </c>
      <c r="W129" s="5" t="str">
        <f t="shared" si="1"/>
        <v>&gt;_Bohadschia_similis_Guam_4748a_G093</v>
      </c>
      <c r="X129" s="21" t="s">
        <v>2756</v>
      </c>
      <c r="AD129" s="21" t="s">
        <v>7702</v>
      </c>
      <c r="AF129" s="21" t="s">
        <v>2758</v>
      </c>
      <c r="AG129" s="21" t="s">
        <v>2759</v>
      </c>
      <c r="AH129" s="21" t="s">
        <v>2759</v>
      </c>
    </row>
    <row r="130" spans="1:36" x14ac:dyDescent="0.2">
      <c r="A130" s="14">
        <v>129</v>
      </c>
      <c r="B130" s="55" t="s">
        <v>20358</v>
      </c>
      <c r="D130" s="33">
        <v>4675</v>
      </c>
      <c r="E130" s="55" t="s">
        <v>52</v>
      </c>
      <c r="F130" s="14">
        <v>4675</v>
      </c>
      <c r="G130" s="33" t="s">
        <v>53</v>
      </c>
      <c r="H130" s="14" t="s">
        <v>2752</v>
      </c>
      <c r="I130" s="21" t="s">
        <v>2762</v>
      </c>
      <c r="J130" s="14" t="s">
        <v>2763</v>
      </c>
      <c r="K130" s="14" t="s">
        <v>2811</v>
      </c>
      <c r="L130" s="14" t="s">
        <v>2845</v>
      </c>
      <c r="M130" s="14"/>
      <c r="N130" s="14" t="s">
        <v>1741</v>
      </c>
      <c r="O130" s="14"/>
      <c r="P130" s="5" t="s">
        <v>207</v>
      </c>
      <c r="Q130" s="14"/>
      <c r="R130" s="14"/>
      <c r="S130" s="51">
        <v>0</v>
      </c>
      <c r="T130" s="14"/>
      <c r="U130" s="14" t="s">
        <v>2845</v>
      </c>
      <c r="V130" s="14"/>
      <c r="W130" s="5" t="str">
        <f t="shared" ref="W130:W193" si="2">CONCATENATE("&gt;",T130,"_",K130,"_",L130,M130,"_",N130,"_",D130,"_",B130)</f>
        <v>&gt;_Holothuria_atra_Guam_4675_G094</v>
      </c>
      <c r="X130" s="21" t="s">
        <v>2756</v>
      </c>
      <c r="Z130" s="14"/>
      <c r="AD130" s="21" t="s">
        <v>3050</v>
      </c>
      <c r="AF130" s="21" t="s">
        <v>2758</v>
      </c>
      <c r="AG130" s="21" t="s">
        <v>2759</v>
      </c>
      <c r="AH130" s="21" t="s">
        <v>2759</v>
      </c>
    </row>
    <row r="131" spans="1:36" x14ac:dyDescent="0.2">
      <c r="A131" s="14">
        <v>130</v>
      </c>
      <c r="B131" s="55" t="s">
        <v>20359</v>
      </c>
      <c r="D131" s="55">
        <v>4737</v>
      </c>
      <c r="E131" s="55" t="s">
        <v>52</v>
      </c>
      <c r="F131" s="14">
        <v>4737</v>
      </c>
      <c r="G131" s="33" t="s">
        <v>53</v>
      </c>
      <c r="H131" s="14" t="s">
        <v>2752</v>
      </c>
      <c r="I131" s="21" t="s">
        <v>2762</v>
      </c>
      <c r="J131" s="14" t="s">
        <v>2763</v>
      </c>
      <c r="K131" s="14" t="s">
        <v>2811</v>
      </c>
      <c r="L131" s="14" t="s">
        <v>2862</v>
      </c>
      <c r="M131" s="14"/>
      <c r="N131" s="21" t="s">
        <v>1741</v>
      </c>
      <c r="O131" s="14"/>
      <c r="P131" s="5" t="s">
        <v>207</v>
      </c>
      <c r="S131" s="51">
        <v>0</v>
      </c>
      <c r="U131" s="21" t="s">
        <v>20360</v>
      </c>
      <c r="W131" s="5" t="str">
        <f t="shared" si="2"/>
        <v>&gt;_Holothuria_impatiens_Guam_4737_G095</v>
      </c>
      <c r="X131" s="21" t="s">
        <v>2756</v>
      </c>
      <c r="AD131" s="21" t="s">
        <v>3061</v>
      </c>
      <c r="AF131" s="21" t="s">
        <v>2758</v>
      </c>
      <c r="AG131" s="21" t="s">
        <v>2759</v>
      </c>
      <c r="AH131" s="21" t="s">
        <v>2759</v>
      </c>
    </row>
    <row r="132" spans="1:36" x14ac:dyDescent="0.2">
      <c r="A132" s="14">
        <v>131</v>
      </c>
      <c r="B132" s="55" t="s">
        <v>20361</v>
      </c>
      <c r="D132" s="55">
        <v>4712</v>
      </c>
      <c r="E132" s="55" t="s">
        <v>52</v>
      </c>
      <c r="F132" s="21">
        <v>4712</v>
      </c>
      <c r="G132" s="33" t="s">
        <v>53</v>
      </c>
      <c r="H132" s="14" t="s">
        <v>2752</v>
      </c>
      <c r="I132" s="21" t="s">
        <v>2762</v>
      </c>
      <c r="J132" s="14" t="s">
        <v>2763</v>
      </c>
      <c r="K132" s="14" t="s">
        <v>2811</v>
      </c>
      <c r="L132" s="14" t="s">
        <v>7770</v>
      </c>
      <c r="M132" s="14"/>
      <c r="N132" s="14" t="s">
        <v>1741</v>
      </c>
      <c r="O132" s="14"/>
      <c r="P132" s="14" t="s">
        <v>53</v>
      </c>
      <c r="R132" s="5" t="s">
        <v>53</v>
      </c>
      <c r="S132" s="51">
        <v>652</v>
      </c>
      <c r="U132" s="21" t="s">
        <v>7770</v>
      </c>
      <c r="W132" s="5" t="str">
        <f t="shared" si="2"/>
        <v>&gt;_Holothuria_turriscelsa_Guam_4712_G096</v>
      </c>
      <c r="X132" s="21" t="s">
        <v>7771</v>
      </c>
      <c r="AD132" s="21" t="s">
        <v>7772</v>
      </c>
      <c r="AF132" s="21" t="s">
        <v>2758</v>
      </c>
      <c r="AG132" s="21" t="s">
        <v>2758</v>
      </c>
      <c r="AH132" s="21" t="s">
        <v>2759</v>
      </c>
    </row>
    <row r="133" spans="1:36" x14ac:dyDescent="0.2">
      <c r="A133" s="14">
        <v>132</v>
      </c>
      <c r="B133" s="55" t="s">
        <v>20362</v>
      </c>
      <c r="D133" s="55">
        <v>1683</v>
      </c>
      <c r="E133" s="55" t="s">
        <v>52</v>
      </c>
      <c r="F133" s="21">
        <v>1683</v>
      </c>
      <c r="G133" s="33" t="s">
        <v>53</v>
      </c>
      <c r="H133" s="14" t="s">
        <v>2752</v>
      </c>
      <c r="I133" s="21" t="s">
        <v>2762</v>
      </c>
      <c r="J133" s="14" t="s">
        <v>2851</v>
      </c>
      <c r="K133" s="14" t="s">
        <v>2852</v>
      </c>
      <c r="L133" s="14" t="s">
        <v>4195</v>
      </c>
      <c r="M133" s="14"/>
      <c r="N133" s="14" t="s">
        <v>1741</v>
      </c>
      <c r="O133" s="14"/>
      <c r="P133" s="14" t="s">
        <v>53</v>
      </c>
      <c r="R133" s="5" t="s">
        <v>53</v>
      </c>
      <c r="S133" s="51">
        <v>652</v>
      </c>
      <c r="U133" s="14" t="s">
        <v>4195</v>
      </c>
      <c r="W133" s="5" t="str">
        <f t="shared" si="2"/>
        <v>&gt;_Stichopus_herrmanni_Guam_1683_G097</v>
      </c>
      <c r="X133" s="21" t="s">
        <v>8283</v>
      </c>
      <c r="AD133" s="21" t="s">
        <v>8284</v>
      </c>
      <c r="AF133" s="21" t="s">
        <v>2758</v>
      </c>
      <c r="AG133" s="21" t="s">
        <v>2758</v>
      </c>
      <c r="AH133" s="21" t="s">
        <v>2759</v>
      </c>
    </row>
    <row r="134" spans="1:36" x14ac:dyDescent="0.2">
      <c r="A134" s="14">
        <v>133</v>
      </c>
      <c r="B134" s="55" t="s">
        <v>20363</v>
      </c>
      <c r="D134" s="33">
        <v>4696</v>
      </c>
      <c r="E134" s="55" t="s">
        <v>52</v>
      </c>
      <c r="F134" s="14">
        <v>4696</v>
      </c>
      <c r="G134" s="33" t="s">
        <v>53</v>
      </c>
      <c r="H134" s="14" t="s">
        <v>2752</v>
      </c>
      <c r="I134" s="21" t="s">
        <v>2762</v>
      </c>
      <c r="J134" s="14" t="s">
        <v>2763</v>
      </c>
      <c r="K134" s="14" t="s">
        <v>2807</v>
      </c>
      <c r="L134" s="14"/>
      <c r="M134" s="14"/>
      <c r="N134" s="14" t="s">
        <v>1741</v>
      </c>
      <c r="O134" s="14"/>
      <c r="P134" s="5" t="s">
        <v>207</v>
      </c>
      <c r="S134" s="51">
        <v>0</v>
      </c>
      <c r="W134" s="5" t="str">
        <f t="shared" si="2"/>
        <v>&gt;_Bohadschia__Guam_4696_G098</v>
      </c>
      <c r="X134" s="21" t="s">
        <v>2756</v>
      </c>
      <c r="AD134" s="21" t="s">
        <v>7566</v>
      </c>
      <c r="AF134" s="21" t="s">
        <v>2758</v>
      </c>
      <c r="AG134" s="21" t="s">
        <v>2759</v>
      </c>
      <c r="AH134" s="21" t="s">
        <v>2759</v>
      </c>
    </row>
    <row r="135" spans="1:36" x14ac:dyDescent="0.2">
      <c r="A135" s="14">
        <v>134</v>
      </c>
      <c r="B135" s="55" t="s">
        <v>20364</v>
      </c>
      <c r="D135" s="55">
        <v>4705</v>
      </c>
      <c r="E135" s="55" t="s">
        <v>52</v>
      </c>
      <c r="F135" s="14">
        <v>4705</v>
      </c>
      <c r="G135" s="33" t="s">
        <v>53</v>
      </c>
      <c r="H135" s="14" t="s">
        <v>2752</v>
      </c>
      <c r="I135" s="21" t="s">
        <v>2762</v>
      </c>
      <c r="J135" s="14" t="s">
        <v>2763</v>
      </c>
      <c r="K135" s="14" t="s">
        <v>2807</v>
      </c>
      <c r="L135" s="14" t="s">
        <v>20365</v>
      </c>
      <c r="M135" s="14"/>
      <c r="N135" s="14" t="s">
        <v>1741</v>
      </c>
      <c r="P135" s="5" t="s">
        <v>207</v>
      </c>
      <c r="S135" s="51">
        <v>0</v>
      </c>
      <c r="U135" s="21" t="s">
        <v>20365</v>
      </c>
      <c r="W135" s="5" t="str">
        <f t="shared" si="2"/>
        <v>&gt;_Bohadschia_lines_Guam_4705_G099</v>
      </c>
      <c r="X135" s="21" t="s">
        <v>2756</v>
      </c>
      <c r="AD135" s="21" t="s">
        <v>7498</v>
      </c>
      <c r="AF135" s="21" t="s">
        <v>2758</v>
      </c>
      <c r="AG135" s="21" t="s">
        <v>2759</v>
      </c>
      <c r="AH135" s="21" t="s">
        <v>2759</v>
      </c>
    </row>
    <row r="136" spans="1:36" x14ac:dyDescent="0.2">
      <c r="A136" s="14">
        <v>135</v>
      </c>
      <c r="B136" s="55" t="s">
        <v>20366</v>
      </c>
      <c r="D136" s="55" t="s">
        <v>8226</v>
      </c>
      <c r="E136" s="55" t="s">
        <v>52</v>
      </c>
      <c r="F136" s="21">
        <v>1591</v>
      </c>
      <c r="G136" s="33" t="s">
        <v>53</v>
      </c>
      <c r="H136" s="14" t="s">
        <v>2752</v>
      </c>
      <c r="I136" s="21" t="s">
        <v>2762</v>
      </c>
      <c r="J136" s="14" t="s">
        <v>2763</v>
      </c>
      <c r="K136" s="14" t="s">
        <v>2811</v>
      </c>
      <c r="L136" s="14" t="s">
        <v>8146</v>
      </c>
      <c r="M136" s="29" t="s">
        <v>219</v>
      </c>
      <c r="N136" s="14" t="s">
        <v>244</v>
      </c>
      <c r="P136" s="14" t="s">
        <v>53</v>
      </c>
      <c r="R136" s="14" t="s">
        <v>53</v>
      </c>
      <c r="S136" s="51">
        <v>652</v>
      </c>
      <c r="T136" s="21" t="s">
        <v>75</v>
      </c>
      <c r="U136" s="14" t="s">
        <v>8222</v>
      </c>
      <c r="V136" s="131" t="s">
        <v>8148</v>
      </c>
      <c r="W136" s="5" t="str">
        <f t="shared" si="2"/>
        <v>&gt;t_Holothuria_olivacea~_Palau_1591b_G100</v>
      </c>
      <c r="X136" s="21" t="s">
        <v>8227</v>
      </c>
      <c r="Z136" s="21"/>
      <c r="AD136" s="21" t="s">
        <v>8228</v>
      </c>
      <c r="AF136" s="21" t="s">
        <v>2758</v>
      </c>
      <c r="AG136" s="21" t="s">
        <v>2758</v>
      </c>
      <c r="AH136" s="21" t="s">
        <v>2759</v>
      </c>
    </row>
    <row r="137" spans="1:36" x14ac:dyDescent="0.2">
      <c r="A137" s="14">
        <v>136</v>
      </c>
      <c r="B137" s="55" t="s">
        <v>20367</v>
      </c>
      <c r="D137" s="55">
        <v>1631</v>
      </c>
      <c r="E137" s="55" t="s">
        <v>52</v>
      </c>
      <c r="F137" s="21">
        <v>1631</v>
      </c>
      <c r="G137" s="33" t="s">
        <v>53</v>
      </c>
      <c r="H137" s="14" t="s">
        <v>2752</v>
      </c>
      <c r="I137" s="21" t="s">
        <v>2762</v>
      </c>
      <c r="J137" s="125" t="s">
        <v>2763</v>
      </c>
      <c r="K137" s="125" t="s">
        <v>2811</v>
      </c>
      <c r="L137" s="125" t="s">
        <v>2870</v>
      </c>
      <c r="M137" s="135"/>
      <c r="N137" s="14" t="s">
        <v>244</v>
      </c>
      <c r="O137" s="14"/>
      <c r="P137" s="5" t="s">
        <v>207</v>
      </c>
      <c r="S137" s="51">
        <v>0</v>
      </c>
      <c r="U137" s="21" t="s">
        <v>2870</v>
      </c>
      <c r="W137" s="5" t="str">
        <f t="shared" si="2"/>
        <v>&gt;_Holothuria_pardalis_Palau_1631_G101</v>
      </c>
      <c r="X137" s="21" t="s">
        <v>2756</v>
      </c>
      <c r="AD137" s="21" t="s">
        <v>2871</v>
      </c>
      <c r="AF137" s="21" t="s">
        <v>2758</v>
      </c>
      <c r="AG137" s="21" t="s">
        <v>2759</v>
      </c>
      <c r="AH137" s="21" t="s">
        <v>2759</v>
      </c>
    </row>
    <row r="138" spans="1:36" x14ac:dyDescent="0.2">
      <c r="A138" s="14">
        <v>137</v>
      </c>
      <c r="B138" s="55" t="s">
        <v>20368</v>
      </c>
      <c r="D138" s="55" t="s">
        <v>2861</v>
      </c>
      <c r="E138" s="55" t="s">
        <v>52</v>
      </c>
      <c r="F138" s="14">
        <v>1611</v>
      </c>
      <c r="G138" s="33" t="s">
        <v>53</v>
      </c>
      <c r="H138" s="14" t="s">
        <v>2752</v>
      </c>
      <c r="I138" s="21" t="s">
        <v>2762</v>
      </c>
      <c r="J138" s="14" t="s">
        <v>2763</v>
      </c>
      <c r="K138" s="21" t="s">
        <v>2811</v>
      </c>
      <c r="L138" s="14" t="s">
        <v>2862</v>
      </c>
      <c r="M138" s="14"/>
      <c r="N138" s="14" t="s">
        <v>244</v>
      </c>
      <c r="P138" s="5" t="s">
        <v>207</v>
      </c>
      <c r="S138" s="51">
        <v>0</v>
      </c>
      <c r="U138" s="14" t="s">
        <v>7742</v>
      </c>
      <c r="W138" s="5" t="str">
        <f t="shared" si="2"/>
        <v>&gt;_Holothuria_impatiens_Palau_1611b_G102</v>
      </c>
      <c r="X138" s="21" t="s">
        <v>2756</v>
      </c>
      <c r="AD138" s="21" t="s">
        <v>2864</v>
      </c>
      <c r="AF138" s="21" t="s">
        <v>2758</v>
      </c>
      <c r="AG138" s="21" t="s">
        <v>2759</v>
      </c>
      <c r="AH138" s="21" t="s">
        <v>2759</v>
      </c>
    </row>
    <row r="139" spans="1:36" x14ac:dyDescent="0.2">
      <c r="A139" s="14">
        <v>138</v>
      </c>
      <c r="B139" s="55" t="s">
        <v>20369</v>
      </c>
      <c r="D139" s="55" t="s">
        <v>6586</v>
      </c>
      <c r="E139" s="55" t="s">
        <v>52</v>
      </c>
      <c r="F139" s="21">
        <v>4683</v>
      </c>
      <c r="G139" s="33" t="s">
        <v>53</v>
      </c>
      <c r="H139" s="14" t="s">
        <v>2752</v>
      </c>
      <c r="I139" s="21" t="s">
        <v>2762</v>
      </c>
      <c r="J139" s="14" t="s">
        <v>2763</v>
      </c>
      <c r="K139" s="21" t="s">
        <v>2811</v>
      </c>
      <c r="L139" s="21" t="s">
        <v>3752</v>
      </c>
      <c r="M139" s="14"/>
      <c r="N139" s="14" t="s">
        <v>1741</v>
      </c>
      <c r="O139" s="14"/>
      <c r="P139" s="5" t="s">
        <v>207</v>
      </c>
      <c r="S139" s="51">
        <v>0</v>
      </c>
      <c r="U139" s="21" t="s">
        <v>20370</v>
      </c>
      <c r="W139" s="5" t="str">
        <f t="shared" si="2"/>
        <v>&gt;_Holothuria_cinerascens_Guam_4683a_G103</v>
      </c>
      <c r="X139" s="21" t="s">
        <v>2756</v>
      </c>
      <c r="AD139" s="21" t="s">
        <v>6589</v>
      </c>
      <c r="AF139" s="21" t="s">
        <v>2758</v>
      </c>
      <c r="AG139" s="21" t="s">
        <v>2759</v>
      </c>
      <c r="AH139" s="21" t="s">
        <v>2759</v>
      </c>
    </row>
    <row r="140" spans="1:36" x14ac:dyDescent="0.2">
      <c r="A140" s="14">
        <v>139</v>
      </c>
      <c r="B140" s="55" t="s">
        <v>20371</v>
      </c>
      <c r="D140" s="55">
        <v>4746</v>
      </c>
      <c r="E140" s="55" t="s">
        <v>52</v>
      </c>
      <c r="F140" s="21">
        <v>4746</v>
      </c>
      <c r="G140" s="33" t="s">
        <v>53</v>
      </c>
      <c r="H140" s="14" t="s">
        <v>2752</v>
      </c>
      <c r="I140" s="21" t="s">
        <v>2762</v>
      </c>
      <c r="J140" s="21" t="s">
        <v>2763</v>
      </c>
      <c r="K140" s="14" t="s">
        <v>2811</v>
      </c>
      <c r="L140" s="21" t="s">
        <v>4489</v>
      </c>
      <c r="M140" s="14"/>
      <c r="N140" s="21" t="s">
        <v>1741</v>
      </c>
      <c r="P140" s="14" t="s">
        <v>53</v>
      </c>
      <c r="R140" s="5" t="s">
        <v>53</v>
      </c>
      <c r="S140" s="51">
        <v>652</v>
      </c>
      <c r="T140" s="14"/>
      <c r="U140" s="21" t="s">
        <v>20372</v>
      </c>
      <c r="V140" s="14"/>
      <c r="W140" s="5" t="str">
        <f t="shared" si="2"/>
        <v>&gt;_Holothuria_edulis_Guam_4746_G104</v>
      </c>
      <c r="X140" s="21" t="s">
        <v>6481</v>
      </c>
      <c r="Z140" s="14"/>
      <c r="AD140" s="21" t="s">
        <v>6482</v>
      </c>
      <c r="AE140" s="131" t="s">
        <v>6483</v>
      </c>
      <c r="AF140" s="21" t="s">
        <v>2758</v>
      </c>
      <c r="AG140" s="21" t="s">
        <v>2758</v>
      </c>
      <c r="AH140" s="21" t="s">
        <v>2758</v>
      </c>
    </row>
    <row r="141" spans="1:36" x14ac:dyDescent="0.2">
      <c r="A141" s="14">
        <v>140</v>
      </c>
      <c r="B141" s="55" t="s">
        <v>20373</v>
      </c>
      <c r="D141" s="33">
        <v>4707</v>
      </c>
      <c r="E141" s="55" t="s">
        <v>52</v>
      </c>
      <c r="F141" s="14">
        <v>4707</v>
      </c>
      <c r="G141" s="33" t="s">
        <v>53</v>
      </c>
      <c r="H141" s="14" t="s">
        <v>2752</v>
      </c>
      <c r="I141" s="14" t="s">
        <v>2762</v>
      </c>
      <c r="J141" s="14" t="s">
        <v>2763</v>
      </c>
      <c r="K141" s="14" t="s">
        <v>2811</v>
      </c>
      <c r="L141" s="14" t="s">
        <v>3046</v>
      </c>
      <c r="M141" s="14"/>
      <c r="N141" s="14" t="s">
        <v>1741</v>
      </c>
      <c r="P141" s="5" t="s">
        <v>207</v>
      </c>
      <c r="S141" s="51">
        <v>0</v>
      </c>
      <c r="U141" s="21" t="s">
        <v>3047</v>
      </c>
      <c r="W141" s="5" t="str">
        <f t="shared" si="2"/>
        <v>&gt;_Holothuria_fuscocinerea_Guam_4707_G106</v>
      </c>
      <c r="X141" s="21" t="s">
        <v>2756</v>
      </c>
      <c r="AA141" s="14"/>
      <c r="AB141" s="14"/>
      <c r="AD141" s="21" t="s">
        <v>3056</v>
      </c>
      <c r="AF141" s="21" t="s">
        <v>2758</v>
      </c>
      <c r="AG141" s="21" t="s">
        <v>2759</v>
      </c>
      <c r="AH141" s="21" t="s">
        <v>2759</v>
      </c>
    </row>
    <row r="142" spans="1:36" x14ac:dyDescent="0.2">
      <c r="A142" s="14">
        <v>141</v>
      </c>
      <c r="B142" s="55" t="s">
        <v>20374</v>
      </c>
      <c r="D142" s="33">
        <v>1688</v>
      </c>
      <c r="E142" s="55" t="s">
        <v>52</v>
      </c>
      <c r="F142" s="14">
        <v>1688</v>
      </c>
      <c r="G142" s="33" t="s">
        <v>53</v>
      </c>
      <c r="H142" s="14" t="s">
        <v>2752</v>
      </c>
      <c r="I142" s="21" t="s">
        <v>2762</v>
      </c>
      <c r="J142" s="14" t="s">
        <v>2763</v>
      </c>
      <c r="K142" s="14" t="s">
        <v>2811</v>
      </c>
      <c r="L142" s="14" t="s">
        <v>2880</v>
      </c>
      <c r="M142" s="14"/>
      <c r="N142" s="14" t="s">
        <v>1741</v>
      </c>
      <c r="O142" s="14"/>
      <c r="P142" s="5" t="s">
        <v>207</v>
      </c>
      <c r="Q142" s="14"/>
      <c r="R142" s="14"/>
      <c r="S142" s="51">
        <v>0</v>
      </c>
      <c r="T142" s="14"/>
      <c r="U142" s="21" t="s">
        <v>2881</v>
      </c>
      <c r="V142" s="14"/>
      <c r="W142" s="5" t="str">
        <f t="shared" si="2"/>
        <v>&gt;_Holothuria_fuscopunctata_Guam_1688_G107</v>
      </c>
      <c r="X142" s="21" t="s">
        <v>2756</v>
      </c>
      <c r="Z142" s="14"/>
      <c r="AD142" s="21" t="s">
        <v>2882</v>
      </c>
      <c r="AF142" s="21" t="s">
        <v>2758</v>
      </c>
      <c r="AG142" s="21" t="s">
        <v>2759</v>
      </c>
      <c r="AH142" s="21" t="s">
        <v>2759</v>
      </c>
      <c r="AJ142" s="14"/>
    </row>
    <row r="143" spans="1:36" x14ac:dyDescent="0.2">
      <c r="A143" s="14">
        <v>142</v>
      </c>
      <c r="B143" s="55" t="s">
        <v>20375</v>
      </c>
      <c r="D143" s="55">
        <v>4709</v>
      </c>
      <c r="E143" s="55" t="s">
        <v>52</v>
      </c>
      <c r="F143" s="21">
        <v>4709</v>
      </c>
      <c r="G143" s="33" t="s">
        <v>53</v>
      </c>
      <c r="H143" s="14" t="s">
        <v>2752</v>
      </c>
      <c r="I143" s="21" t="s">
        <v>2762</v>
      </c>
      <c r="J143" s="14" t="s">
        <v>2763</v>
      </c>
      <c r="K143" s="14" t="s">
        <v>2811</v>
      </c>
      <c r="L143" s="14" t="s">
        <v>2862</v>
      </c>
      <c r="M143" s="14"/>
      <c r="N143" s="14" t="s">
        <v>1741</v>
      </c>
      <c r="O143" s="14"/>
      <c r="P143" s="21"/>
      <c r="Q143" s="21"/>
      <c r="R143" s="21"/>
      <c r="S143" s="51">
        <v>652</v>
      </c>
      <c r="T143" s="21"/>
      <c r="U143" s="21" t="s">
        <v>20360</v>
      </c>
      <c r="V143" s="21"/>
      <c r="W143" s="5" t="str">
        <f t="shared" si="2"/>
        <v>&gt;_Holothuria_impatiens_Guam_4709_G108</v>
      </c>
      <c r="X143" s="21" t="s">
        <v>7737</v>
      </c>
      <c r="Z143" s="21"/>
      <c r="AD143" s="21" t="s">
        <v>7738</v>
      </c>
      <c r="AF143" s="21" t="s">
        <v>2758</v>
      </c>
      <c r="AG143" s="21" t="s">
        <v>2758</v>
      </c>
      <c r="AH143" s="21" t="s">
        <v>2759</v>
      </c>
    </row>
    <row r="144" spans="1:36" x14ac:dyDescent="0.2">
      <c r="A144" s="14">
        <v>143</v>
      </c>
      <c r="B144" s="55" t="s">
        <v>20376</v>
      </c>
      <c r="D144" s="55">
        <v>1693</v>
      </c>
      <c r="E144" s="55" t="s">
        <v>52</v>
      </c>
      <c r="F144" s="21">
        <v>1693</v>
      </c>
      <c r="G144" s="33" t="s">
        <v>53</v>
      </c>
      <c r="H144" s="14" t="s">
        <v>2752</v>
      </c>
      <c r="I144" s="21" t="s">
        <v>2762</v>
      </c>
      <c r="J144" s="21" t="s">
        <v>2763</v>
      </c>
      <c r="K144" s="14" t="s">
        <v>2811</v>
      </c>
      <c r="L144" s="14" t="s">
        <v>2884</v>
      </c>
      <c r="M144" s="14"/>
      <c r="N144" s="14" t="s">
        <v>1741</v>
      </c>
      <c r="O144" s="14"/>
      <c r="P144" s="5" t="s">
        <v>207</v>
      </c>
      <c r="S144" s="51">
        <v>0</v>
      </c>
      <c r="U144" s="21" t="s">
        <v>2885</v>
      </c>
      <c r="W144" s="5" t="str">
        <f t="shared" si="2"/>
        <v>&gt;_Holothuria_leucospilota_Guam_1693_G109</v>
      </c>
      <c r="X144" s="21" t="s">
        <v>2756</v>
      </c>
      <c r="AD144" s="21" t="s">
        <v>2886</v>
      </c>
      <c r="AF144" s="21" t="s">
        <v>2758</v>
      </c>
      <c r="AG144" s="21" t="s">
        <v>2759</v>
      </c>
      <c r="AH144" s="21" t="s">
        <v>2759</v>
      </c>
    </row>
    <row r="145" spans="1:36" x14ac:dyDescent="0.2">
      <c r="A145" s="14">
        <v>144</v>
      </c>
      <c r="B145" s="55" t="s">
        <v>20377</v>
      </c>
      <c r="D145" s="55">
        <v>1690</v>
      </c>
      <c r="E145" s="55" t="s">
        <v>52</v>
      </c>
      <c r="F145" s="21">
        <v>1690</v>
      </c>
      <c r="G145" s="33" t="s">
        <v>53</v>
      </c>
      <c r="H145" s="14" t="s">
        <v>2752</v>
      </c>
      <c r="I145" s="21" t="s">
        <v>2762</v>
      </c>
      <c r="J145" s="14" t="s">
        <v>2763</v>
      </c>
      <c r="K145" s="14" t="s">
        <v>2811</v>
      </c>
      <c r="L145" s="14" t="s">
        <v>3077</v>
      </c>
      <c r="M145" s="14"/>
      <c r="N145" s="14" t="s">
        <v>1741</v>
      </c>
      <c r="O145" s="14"/>
      <c r="P145" s="14" t="s">
        <v>53</v>
      </c>
      <c r="R145" s="5" t="s">
        <v>53</v>
      </c>
      <c r="S145" s="51">
        <v>652</v>
      </c>
      <c r="T145" s="14"/>
      <c r="U145" s="21" t="s">
        <v>3077</v>
      </c>
      <c r="V145" s="14"/>
      <c r="W145" s="5" t="str">
        <f t="shared" si="2"/>
        <v>&gt;_Holothuria_whitmaei_Guam_1690_G110</v>
      </c>
      <c r="X145" s="21" t="s">
        <v>6593</v>
      </c>
      <c r="Z145" s="14"/>
      <c r="AD145" s="21" t="s">
        <v>6594</v>
      </c>
      <c r="AF145" s="21" t="s">
        <v>2758</v>
      </c>
      <c r="AG145" s="21" t="s">
        <v>2758</v>
      </c>
      <c r="AH145" s="21" t="s">
        <v>2759</v>
      </c>
    </row>
    <row r="146" spans="1:36" x14ac:dyDescent="0.2">
      <c r="A146" s="14">
        <v>145</v>
      </c>
      <c r="B146" s="55" t="s">
        <v>20378</v>
      </c>
      <c r="D146" s="33">
        <v>4699</v>
      </c>
      <c r="E146" s="55" t="s">
        <v>52</v>
      </c>
      <c r="F146" s="14">
        <v>4699</v>
      </c>
      <c r="G146" s="33" t="s">
        <v>53</v>
      </c>
      <c r="H146" s="14" t="s">
        <v>2752</v>
      </c>
      <c r="I146" s="21" t="s">
        <v>2888</v>
      </c>
      <c r="J146" s="14" t="s">
        <v>2889</v>
      </c>
      <c r="K146" s="14" t="s">
        <v>4201</v>
      </c>
      <c r="L146" s="14"/>
      <c r="M146" s="14"/>
      <c r="N146" s="14" t="s">
        <v>1741</v>
      </c>
      <c r="O146" s="14"/>
      <c r="P146" s="30" t="s">
        <v>53</v>
      </c>
      <c r="R146" s="30" t="s">
        <v>53</v>
      </c>
      <c r="S146" s="51">
        <v>652</v>
      </c>
      <c r="U146" s="21" t="s">
        <v>8483</v>
      </c>
      <c r="W146" s="5" t="str">
        <f t="shared" si="2"/>
        <v>&gt;_Opheodesoma__Guam_4699_G111</v>
      </c>
      <c r="X146" s="21" t="s">
        <v>8484</v>
      </c>
      <c r="AD146" s="21" t="s">
        <v>3953</v>
      </c>
      <c r="AF146" s="21" t="s">
        <v>2759</v>
      </c>
      <c r="AG146" s="21" t="s">
        <v>2758</v>
      </c>
      <c r="AH146" s="21" t="s">
        <v>2759</v>
      </c>
    </row>
    <row r="147" spans="1:36" x14ac:dyDescent="0.2">
      <c r="A147" s="14">
        <v>146</v>
      </c>
      <c r="B147" s="55" t="s">
        <v>20379</v>
      </c>
      <c r="D147" s="55">
        <v>1697</v>
      </c>
      <c r="E147" s="55" t="s">
        <v>52</v>
      </c>
      <c r="F147" s="21">
        <v>1697</v>
      </c>
      <c r="G147" s="33" t="s">
        <v>53</v>
      </c>
      <c r="H147" s="14" t="s">
        <v>2752</v>
      </c>
      <c r="I147" s="21" t="s">
        <v>2888</v>
      </c>
      <c r="J147" s="14" t="s">
        <v>2889</v>
      </c>
      <c r="K147" s="14" t="s">
        <v>2890</v>
      </c>
      <c r="L147" s="14"/>
      <c r="M147" s="14"/>
      <c r="N147" s="14" t="s">
        <v>1741</v>
      </c>
      <c r="O147" s="14"/>
      <c r="P147" s="5" t="s">
        <v>207</v>
      </c>
      <c r="S147" s="51">
        <v>0</v>
      </c>
      <c r="U147" s="21" t="s">
        <v>2804</v>
      </c>
      <c r="W147" s="5" t="str">
        <f t="shared" si="2"/>
        <v>&gt;_Polyplectana__Guam_1697_G112</v>
      </c>
      <c r="X147" s="21" t="s">
        <v>2756</v>
      </c>
      <c r="AD147" s="21" t="s">
        <v>2891</v>
      </c>
      <c r="AF147" s="21" t="s">
        <v>2758</v>
      </c>
      <c r="AG147" s="21" t="s">
        <v>2759</v>
      </c>
      <c r="AH147" s="21" t="s">
        <v>2759</v>
      </c>
    </row>
    <row r="148" spans="1:36" x14ac:dyDescent="0.2">
      <c r="A148" s="14">
        <v>147</v>
      </c>
      <c r="B148" s="55" t="s">
        <v>20380</v>
      </c>
      <c r="D148" s="33">
        <v>7865</v>
      </c>
      <c r="E148" s="55" t="s">
        <v>52</v>
      </c>
      <c r="F148" s="14">
        <v>7865</v>
      </c>
      <c r="G148" s="33" t="s">
        <v>53</v>
      </c>
      <c r="H148" s="14" t="s">
        <v>2752</v>
      </c>
      <c r="I148" s="14" t="s">
        <v>2762</v>
      </c>
      <c r="J148" s="14" t="s">
        <v>2828</v>
      </c>
      <c r="K148" s="14" t="s">
        <v>3305</v>
      </c>
      <c r="L148" s="14"/>
      <c r="M148" s="29"/>
      <c r="N148" s="14" t="s">
        <v>244</v>
      </c>
      <c r="O148" s="14"/>
      <c r="P148" s="5" t="s">
        <v>53</v>
      </c>
      <c r="R148" s="5" t="s">
        <v>74</v>
      </c>
      <c r="S148" s="51">
        <v>651</v>
      </c>
      <c r="T148" s="5" t="s">
        <v>75</v>
      </c>
      <c r="U148" s="21" t="s">
        <v>8354</v>
      </c>
      <c r="W148" s="5" t="str">
        <f t="shared" si="2"/>
        <v>&gt;t_Bathyplotes__Palau_7865_G113</v>
      </c>
      <c r="X148" s="21" t="s">
        <v>8355</v>
      </c>
      <c r="Y148" s="14"/>
      <c r="AA148" s="14"/>
      <c r="AB148" s="14"/>
      <c r="AD148" s="21" t="s">
        <v>8356</v>
      </c>
      <c r="AE148" s="131" t="s">
        <v>8357</v>
      </c>
      <c r="AF148" s="21" t="s">
        <v>2758</v>
      </c>
      <c r="AG148" s="21" t="s">
        <v>2758</v>
      </c>
      <c r="AH148" s="21" t="s">
        <v>2758</v>
      </c>
      <c r="AJ148" s="21" t="s">
        <v>2828</v>
      </c>
    </row>
    <row r="149" spans="1:36" x14ac:dyDescent="0.2">
      <c r="A149" s="14">
        <v>148</v>
      </c>
      <c r="B149" s="55" t="s">
        <v>20381</v>
      </c>
      <c r="D149" s="55">
        <v>7863</v>
      </c>
      <c r="E149" s="55" t="s">
        <v>52</v>
      </c>
      <c r="F149" s="14">
        <v>7863</v>
      </c>
      <c r="G149" s="33" t="s">
        <v>53</v>
      </c>
      <c r="H149" s="14" t="s">
        <v>2752</v>
      </c>
      <c r="I149" s="21" t="s">
        <v>2762</v>
      </c>
      <c r="J149" s="14" t="s">
        <v>2828</v>
      </c>
      <c r="K149" s="14" t="s">
        <v>3305</v>
      </c>
      <c r="L149" s="14"/>
      <c r="M149" s="14"/>
      <c r="N149" s="14" t="s">
        <v>244</v>
      </c>
      <c r="O149" s="14"/>
      <c r="P149" s="5" t="s">
        <v>207</v>
      </c>
      <c r="S149" s="51">
        <v>0</v>
      </c>
      <c r="U149" s="14" t="s">
        <v>3306</v>
      </c>
      <c r="W149" s="5" t="str">
        <f t="shared" si="2"/>
        <v>&gt;_Bathyplotes__Palau_7863_G114</v>
      </c>
      <c r="X149" s="21" t="s">
        <v>2756</v>
      </c>
      <c r="AD149" s="21" t="s">
        <v>3307</v>
      </c>
      <c r="AF149" s="21" t="s">
        <v>2758</v>
      </c>
      <c r="AG149" s="21" t="s">
        <v>2759</v>
      </c>
      <c r="AH149" s="21" t="s">
        <v>2759</v>
      </c>
      <c r="AJ149" s="21" t="s">
        <v>2828</v>
      </c>
    </row>
    <row r="150" spans="1:36" x14ac:dyDescent="0.2">
      <c r="A150" s="14">
        <v>149</v>
      </c>
      <c r="B150" s="55" t="s">
        <v>20382</v>
      </c>
      <c r="D150" s="55">
        <v>7873</v>
      </c>
      <c r="E150" s="55" t="s">
        <v>52</v>
      </c>
      <c r="F150" s="14">
        <v>7873</v>
      </c>
      <c r="G150" s="33" t="s">
        <v>53</v>
      </c>
      <c r="H150" s="14" t="s">
        <v>2752</v>
      </c>
      <c r="I150" s="21" t="s">
        <v>2762</v>
      </c>
      <c r="J150" s="14" t="s">
        <v>2828</v>
      </c>
      <c r="K150" s="14" t="s">
        <v>3305</v>
      </c>
      <c r="L150" s="14"/>
      <c r="M150" s="14"/>
      <c r="N150" s="14" t="s">
        <v>244</v>
      </c>
      <c r="O150" s="82"/>
      <c r="P150" s="5" t="s">
        <v>207</v>
      </c>
      <c r="S150" s="51">
        <v>0</v>
      </c>
      <c r="U150" s="21" t="s">
        <v>3309</v>
      </c>
      <c r="W150" s="5" t="str">
        <f t="shared" si="2"/>
        <v>&gt;_Bathyplotes__Palau_7873_G115</v>
      </c>
      <c r="X150" s="21" t="s">
        <v>2756</v>
      </c>
      <c r="AD150" s="21" t="s">
        <v>3310</v>
      </c>
      <c r="AF150" s="21" t="s">
        <v>2758</v>
      </c>
      <c r="AG150" s="21" t="s">
        <v>2759</v>
      </c>
      <c r="AH150" s="21" t="s">
        <v>2759</v>
      </c>
      <c r="AJ150" s="14" t="s">
        <v>2828</v>
      </c>
    </row>
    <row r="151" spans="1:36" x14ac:dyDescent="0.2">
      <c r="A151" s="14">
        <v>150</v>
      </c>
      <c r="B151" s="55" t="s">
        <v>20383</v>
      </c>
      <c r="D151" s="33">
        <v>7872</v>
      </c>
      <c r="E151" s="55" t="s">
        <v>52</v>
      </c>
      <c r="F151" s="14">
        <v>7872</v>
      </c>
      <c r="G151" s="33" t="s">
        <v>53</v>
      </c>
      <c r="H151" s="14" t="s">
        <v>2752</v>
      </c>
      <c r="I151" s="14" t="s">
        <v>2762</v>
      </c>
      <c r="J151" s="14" t="s">
        <v>2828</v>
      </c>
      <c r="K151" s="14" t="s">
        <v>3305</v>
      </c>
      <c r="L151" s="14"/>
      <c r="M151" s="14"/>
      <c r="N151" s="14" t="s">
        <v>244</v>
      </c>
      <c r="O151" s="14"/>
      <c r="P151" s="5" t="s">
        <v>53</v>
      </c>
      <c r="R151" s="5" t="s">
        <v>74</v>
      </c>
      <c r="S151" s="51">
        <v>631</v>
      </c>
      <c r="T151" s="5" t="s">
        <v>75</v>
      </c>
      <c r="U151" s="14" t="s">
        <v>11384</v>
      </c>
      <c r="W151" s="5" t="str">
        <f t="shared" si="2"/>
        <v>&gt;t_Bathyplotes__Palau_7872_G116</v>
      </c>
      <c r="X151" s="21" t="s">
        <v>11385</v>
      </c>
      <c r="Y151" s="14"/>
      <c r="AA151" s="14"/>
      <c r="AB151" s="14"/>
      <c r="AD151" s="21" t="s">
        <v>11386</v>
      </c>
      <c r="AF151" s="21" t="s">
        <v>2758</v>
      </c>
      <c r="AG151" s="21" t="s">
        <v>2758</v>
      </c>
      <c r="AH151" s="21" t="s">
        <v>2759</v>
      </c>
      <c r="AJ151" s="14" t="s">
        <v>2828</v>
      </c>
    </row>
    <row r="152" spans="1:36" x14ac:dyDescent="0.2">
      <c r="A152" s="14">
        <v>151</v>
      </c>
      <c r="B152" s="55" t="s">
        <v>20384</v>
      </c>
      <c r="D152" s="55" t="s">
        <v>52</v>
      </c>
      <c r="E152" s="55" t="s">
        <v>52</v>
      </c>
      <c r="F152" s="14"/>
      <c r="G152" s="33" t="s">
        <v>686</v>
      </c>
      <c r="H152" s="14" t="s">
        <v>2752</v>
      </c>
      <c r="I152" s="21" t="s">
        <v>2762</v>
      </c>
      <c r="J152" s="14" t="s">
        <v>2763</v>
      </c>
      <c r="K152" s="14" t="s">
        <v>2764</v>
      </c>
      <c r="L152" s="14" t="s">
        <v>11053</v>
      </c>
      <c r="M152" s="14" t="s">
        <v>1179</v>
      </c>
      <c r="N152" s="14" t="s">
        <v>589</v>
      </c>
      <c r="O152" s="14"/>
      <c r="P152" s="14" t="s">
        <v>53</v>
      </c>
      <c r="Q152" s="132"/>
      <c r="R152" s="132" t="s">
        <v>53</v>
      </c>
      <c r="S152" s="51">
        <v>652</v>
      </c>
      <c r="T152" s="5" t="s">
        <v>539</v>
      </c>
      <c r="U152" s="21" t="s">
        <v>11054</v>
      </c>
      <c r="V152" s="131" t="s">
        <v>11055</v>
      </c>
      <c r="W152" s="5" t="str">
        <f t="shared" si="2"/>
        <v>&gt;st_Actinopyga_flammeaaff_Tonga_UF_G117</v>
      </c>
      <c r="X152" s="21" t="s">
        <v>11056</v>
      </c>
      <c r="AD152" s="21" t="s">
        <v>11057</v>
      </c>
      <c r="AF152" s="21" t="s">
        <v>2758</v>
      </c>
      <c r="AG152" s="21" t="s">
        <v>2758</v>
      </c>
      <c r="AH152" s="21" t="s">
        <v>2759</v>
      </c>
    </row>
    <row r="153" spans="1:36" x14ac:dyDescent="0.2">
      <c r="A153" s="14">
        <v>152</v>
      </c>
      <c r="B153" s="55" t="s">
        <v>20385</v>
      </c>
      <c r="D153" s="134">
        <v>7862</v>
      </c>
      <c r="E153" s="55" t="s">
        <v>52</v>
      </c>
      <c r="F153" s="125">
        <v>7862</v>
      </c>
      <c r="G153" s="33" t="s">
        <v>53</v>
      </c>
      <c r="H153" s="14" t="s">
        <v>2752</v>
      </c>
      <c r="I153" s="125" t="s">
        <v>2762</v>
      </c>
      <c r="J153" s="125" t="s">
        <v>2763</v>
      </c>
      <c r="K153" s="125" t="s">
        <v>2811</v>
      </c>
      <c r="L153" s="125" t="s">
        <v>3301</v>
      </c>
      <c r="M153" s="14"/>
      <c r="N153" s="14" t="s">
        <v>244</v>
      </c>
      <c r="O153" s="14"/>
      <c r="P153" s="5" t="s">
        <v>207</v>
      </c>
      <c r="Q153" s="21"/>
      <c r="R153" s="21"/>
      <c r="S153" s="51">
        <v>0</v>
      </c>
      <c r="T153" s="21"/>
      <c r="U153" s="21" t="s">
        <v>3301</v>
      </c>
      <c r="V153" s="21"/>
      <c r="W153" s="5" t="str">
        <f t="shared" si="2"/>
        <v>&gt;_Holothuria_deep_Platyperona_Palau_7862_G118</v>
      </c>
      <c r="X153" s="21" t="s">
        <v>2756</v>
      </c>
      <c r="Y153" s="125"/>
      <c r="Z153" s="21"/>
      <c r="AA153" s="125"/>
      <c r="AB153" s="126"/>
      <c r="AD153" s="21" t="s">
        <v>3303</v>
      </c>
      <c r="AF153" s="21" t="s">
        <v>2758</v>
      </c>
      <c r="AG153" s="21" t="s">
        <v>2759</v>
      </c>
      <c r="AH153" s="21" t="s">
        <v>2759</v>
      </c>
      <c r="AJ153" s="21" t="s">
        <v>3301</v>
      </c>
    </row>
    <row r="154" spans="1:36" x14ac:dyDescent="0.2">
      <c r="A154" s="14">
        <v>153</v>
      </c>
      <c r="B154" s="55" t="s">
        <v>20386</v>
      </c>
      <c r="D154" s="55">
        <v>6877</v>
      </c>
      <c r="E154" s="55" t="s">
        <v>52</v>
      </c>
      <c r="F154" s="21">
        <v>6877</v>
      </c>
      <c r="G154" s="33" t="s">
        <v>53</v>
      </c>
      <c r="H154" s="14" t="s">
        <v>2752</v>
      </c>
      <c r="I154" s="21" t="s">
        <v>2762</v>
      </c>
      <c r="J154" s="14" t="s">
        <v>2763</v>
      </c>
      <c r="K154" s="14" t="s">
        <v>2811</v>
      </c>
      <c r="L154" s="29" t="s">
        <v>4089</v>
      </c>
      <c r="M154" s="29" t="s">
        <v>1179</v>
      </c>
      <c r="N154" s="14" t="s">
        <v>316</v>
      </c>
      <c r="O154" s="14"/>
      <c r="S154" s="51">
        <v>652</v>
      </c>
      <c r="U154" s="21" t="s">
        <v>3774</v>
      </c>
      <c r="W154" s="5" t="str">
        <f t="shared" si="2"/>
        <v>&gt;_Holothuria_glaberrimaaff_Philippines_6877_G120</v>
      </c>
      <c r="X154" s="21" t="s">
        <v>13291</v>
      </c>
      <c r="AD154" s="21" t="s">
        <v>13292</v>
      </c>
      <c r="AF154" s="21" t="s">
        <v>2758</v>
      </c>
      <c r="AG154" s="21" t="s">
        <v>2758</v>
      </c>
      <c r="AH154" s="21" t="s">
        <v>2759</v>
      </c>
    </row>
    <row r="155" spans="1:36" x14ac:dyDescent="0.2">
      <c r="A155" s="14">
        <v>154</v>
      </c>
      <c r="B155" s="55" t="s">
        <v>20387</v>
      </c>
      <c r="D155" s="55">
        <v>956</v>
      </c>
      <c r="E155" s="55" t="s">
        <v>52</v>
      </c>
      <c r="F155" s="14">
        <v>956</v>
      </c>
      <c r="G155" s="33" t="s">
        <v>53</v>
      </c>
      <c r="H155" s="14" t="s">
        <v>2752</v>
      </c>
      <c r="I155" s="21" t="s">
        <v>2762</v>
      </c>
      <c r="J155" s="14" t="s">
        <v>2763</v>
      </c>
      <c r="K155" s="21" t="s">
        <v>2807</v>
      </c>
      <c r="L155" s="14" t="s">
        <v>8211</v>
      </c>
      <c r="M155" s="14"/>
      <c r="N155" s="14" t="s">
        <v>20388</v>
      </c>
      <c r="O155" s="14"/>
      <c r="P155" s="5" t="s">
        <v>207</v>
      </c>
      <c r="S155" s="51">
        <v>0</v>
      </c>
      <c r="U155" s="21" t="s">
        <v>2808</v>
      </c>
      <c r="W155" s="5" t="str">
        <f t="shared" si="2"/>
        <v>&gt;_Bohadschia_similis_NC_956_G145</v>
      </c>
      <c r="X155" s="21" t="s">
        <v>2756</v>
      </c>
      <c r="AD155" s="21" t="s">
        <v>7697</v>
      </c>
      <c r="AF155" s="21" t="s">
        <v>2758</v>
      </c>
      <c r="AG155" s="21" t="s">
        <v>2759</v>
      </c>
      <c r="AH155" s="21" t="s">
        <v>2759</v>
      </c>
    </row>
    <row r="156" spans="1:36" x14ac:dyDescent="0.2">
      <c r="A156" s="14">
        <v>155</v>
      </c>
      <c r="B156" s="55" t="s">
        <v>20389</v>
      </c>
      <c r="D156" s="55">
        <v>1570</v>
      </c>
      <c r="E156" s="55" t="s">
        <v>52</v>
      </c>
      <c r="F156" s="14">
        <v>1570</v>
      </c>
      <c r="G156" s="33" t="s">
        <v>53</v>
      </c>
      <c r="H156" s="14" t="s">
        <v>2752</v>
      </c>
      <c r="I156" s="21" t="s">
        <v>2888</v>
      </c>
      <c r="J156" s="14" t="s">
        <v>2889</v>
      </c>
      <c r="K156" s="29" t="s">
        <v>4201</v>
      </c>
      <c r="L156" s="14" t="s">
        <v>2992</v>
      </c>
      <c r="M156" s="29" t="s">
        <v>219</v>
      </c>
      <c r="N156" s="14" t="s">
        <v>275</v>
      </c>
      <c r="O156" s="14"/>
      <c r="P156" s="30" t="s">
        <v>53</v>
      </c>
      <c r="R156" s="30" t="s">
        <v>53</v>
      </c>
      <c r="S156" s="51">
        <v>652</v>
      </c>
      <c r="U156" s="21" t="s">
        <v>8134</v>
      </c>
      <c r="W156" s="5" t="str">
        <f t="shared" si="2"/>
        <v>&gt;_Opheodesoma_grisea~_Taiwan_1570_G146</v>
      </c>
      <c r="X156" s="21" t="s">
        <v>8494</v>
      </c>
      <c r="AD156" s="21" t="s">
        <v>3953</v>
      </c>
      <c r="AF156" s="21" t="s">
        <v>2759</v>
      </c>
      <c r="AG156" s="21" t="s">
        <v>2758</v>
      </c>
      <c r="AH156" s="21" t="s">
        <v>2759</v>
      </c>
    </row>
    <row r="157" spans="1:36" x14ac:dyDescent="0.2">
      <c r="A157" s="14">
        <v>156</v>
      </c>
      <c r="B157" s="55" t="s">
        <v>20390</v>
      </c>
      <c r="D157" s="55">
        <v>940</v>
      </c>
      <c r="E157" s="55" t="s">
        <v>52</v>
      </c>
      <c r="F157" s="21">
        <v>940</v>
      </c>
      <c r="G157" s="33" t="s">
        <v>53</v>
      </c>
      <c r="H157" s="14" t="s">
        <v>2752</v>
      </c>
      <c r="I157" s="21" t="s">
        <v>2762</v>
      </c>
      <c r="J157" s="14" t="s">
        <v>2763</v>
      </c>
      <c r="K157" s="14" t="s">
        <v>2811</v>
      </c>
      <c r="L157" s="14" t="s">
        <v>2841</v>
      </c>
      <c r="M157" s="14"/>
      <c r="N157" s="14" t="s">
        <v>220</v>
      </c>
      <c r="O157" s="14"/>
      <c r="P157" s="5" t="s">
        <v>207</v>
      </c>
      <c r="Q157" s="131"/>
      <c r="R157" s="131"/>
      <c r="S157" s="51">
        <v>0</v>
      </c>
      <c r="T157" s="131"/>
      <c r="U157" s="14" t="s">
        <v>2841</v>
      </c>
      <c r="V157" s="131"/>
      <c r="W157" s="5" t="str">
        <f t="shared" si="2"/>
        <v>&gt;_Holothuria_verrucosa_Hawaii_940_G148</v>
      </c>
      <c r="X157" s="21" t="s">
        <v>2756</v>
      </c>
      <c r="Z157" s="131"/>
      <c r="AD157" s="21" t="s">
        <v>2842</v>
      </c>
      <c r="AF157" s="21" t="s">
        <v>2758</v>
      </c>
      <c r="AG157" s="21" t="s">
        <v>2759</v>
      </c>
      <c r="AH157" s="21" t="s">
        <v>2759</v>
      </c>
      <c r="AJ157" s="14"/>
    </row>
    <row r="158" spans="1:36" x14ac:dyDescent="0.2">
      <c r="A158" s="14">
        <v>157</v>
      </c>
      <c r="B158" s="55" t="s">
        <v>20391</v>
      </c>
      <c r="D158" s="55">
        <v>3430</v>
      </c>
      <c r="E158" s="55" t="s">
        <v>52</v>
      </c>
      <c r="F158" s="21">
        <v>3430</v>
      </c>
      <c r="G158" s="33" t="s">
        <v>53</v>
      </c>
      <c r="H158" s="14" t="s">
        <v>2752</v>
      </c>
      <c r="I158" s="21" t="s">
        <v>2762</v>
      </c>
      <c r="J158" s="14" t="s">
        <v>2763</v>
      </c>
      <c r="K158" s="14" t="s">
        <v>2811</v>
      </c>
      <c r="L158" s="14" t="s">
        <v>2862</v>
      </c>
      <c r="M158" s="29" t="s">
        <v>1179</v>
      </c>
      <c r="N158" s="14" t="s">
        <v>324</v>
      </c>
      <c r="P158" s="21"/>
      <c r="Q158" s="21"/>
      <c r="R158" s="21"/>
      <c r="S158" s="51">
        <v>652</v>
      </c>
      <c r="T158" s="21"/>
      <c r="U158" s="21" t="s">
        <v>20223</v>
      </c>
      <c r="V158" s="21"/>
      <c r="W158" s="5" t="str">
        <f t="shared" si="2"/>
        <v>&gt;_Holothuria_impatiensaff_Panama_3430_G149</v>
      </c>
      <c r="X158" s="21" t="s">
        <v>7508</v>
      </c>
      <c r="Z158" s="21"/>
      <c r="AD158" s="21" t="s">
        <v>7509</v>
      </c>
      <c r="AF158" s="21" t="s">
        <v>2758</v>
      </c>
      <c r="AG158" s="21" t="s">
        <v>2758</v>
      </c>
      <c r="AH158" s="21" t="s">
        <v>2759</v>
      </c>
    </row>
    <row r="159" spans="1:36" x14ac:dyDescent="0.2">
      <c r="A159" s="14">
        <v>158</v>
      </c>
      <c r="B159" s="55" t="s">
        <v>20392</v>
      </c>
      <c r="D159" s="55">
        <v>3520</v>
      </c>
      <c r="E159" s="55" t="s">
        <v>52</v>
      </c>
      <c r="F159" s="21">
        <v>3520</v>
      </c>
      <c r="G159" s="33" t="s">
        <v>53</v>
      </c>
      <c r="H159" s="14" t="s">
        <v>2752</v>
      </c>
      <c r="I159" s="21" t="s">
        <v>2762</v>
      </c>
      <c r="J159" s="14" t="s">
        <v>2763</v>
      </c>
      <c r="K159" s="14" t="s">
        <v>2811</v>
      </c>
      <c r="L159" s="21" t="s">
        <v>2958</v>
      </c>
      <c r="M159" s="14"/>
      <c r="N159" s="14" t="s">
        <v>126</v>
      </c>
      <c r="P159" s="21" t="s">
        <v>53</v>
      </c>
      <c r="R159" s="5" t="s">
        <v>53</v>
      </c>
      <c r="S159" s="51">
        <v>598</v>
      </c>
      <c r="T159" s="5" t="s">
        <v>75</v>
      </c>
      <c r="U159" s="21" t="s">
        <v>2958</v>
      </c>
      <c r="W159" s="5" t="str">
        <f t="shared" si="2"/>
        <v>&gt;t_Holothuria_lentiginosa_Florida_3520_G150</v>
      </c>
      <c r="X159" s="21" t="s">
        <v>6123</v>
      </c>
      <c r="AD159" s="21" t="s">
        <v>6124</v>
      </c>
      <c r="AE159" s="131" t="s">
        <v>6125</v>
      </c>
      <c r="AF159" s="21" t="s">
        <v>2758</v>
      </c>
      <c r="AG159" s="21" t="s">
        <v>2758</v>
      </c>
      <c r="AH159" s="21" t="s">
        <v>2758</v>
      </c>
    </row>
    <row r="160" spans="1:36" x14ac:dyDescent="0.2">
      <c r="A160" s="14">
        <v>159</v>
      </c>
      <c r="B160" s="55" t="s">
        <v>20393</v>
      </c>
      <c r="D160" s="55">
        <v>1985</v>
      </c>
      <c r="E160" s="55" t="s">
        <v>52</v>
      </c>
      <c r="F160" s="21">
        <v>1985</v>
      </c>
      <c r="G160" s="33" t="s">
        <v>53</v>
      </c>
      <c r="H160" s="14" t="s">
        <v>2752</v>
      </c>
      <c r="I160" s="21" t="s">
        <v>2762</v>
      </c>
      <c r="J160" s="14" t="s">
        <v>2763</v>
      </c>
      <c r="K160" s="21" t="s">
        <v>2811</v>
      </c>
      <c r="L160" s="14" t="s">
        <v>1913</v>
      </c>
      <c r="M160" s="14"/>
      <c r="N160" s="14" t="s">
        <v>118</v>
      </c>
      <c r="O160" s="14"/>
      <c r="P160" s="5" t="s">
        <v>207</v>
      </c>
      <c r="Q160" s="132"/>
      <c r="R160" s="132"/>
      <c r="S160" s="51">
        <v>0</v>
      </c>
      <c r="T160" s="132"/>
      <c r="U160" s="14" t="s">
        <v>2907</v>
      </c>
      <c r="V160" s="21" t="s">
        <v>2908</v>
      </c>
      <c r="W160" s="5" t="str">
        <f t="shared" si="2"/>
        <v>&gt;_Holothuria_lineata_Oman_1985_G151</v>
      </c>
      <c r="X160" s="21" t="s">
        <v>2756</v>
      </c>
      <c r="AD160" s="21" t="s">
        <v>2909</v>
      </c>
      <c r="AF160" s="21" t="s">
        <v>2758</v>
      </c>
      <c r="AG160" s="21" t="s">
        <v>2759</v>
      </c>
      <c r="AH160" s="21" t="s">
        <v>2759</v>
      </c>
      <c r="AJ160" s="21" t="s">
        <v>2910</v>
      </c>
    </row>
    <row r="161" spans="1:36" x14ac:dyDescent="0.2">
      <c r="A161" s="14">
        <v>160</v>
      </c>
      <c r="B161" s="55" t="s">
        <v>20394</v>
      </c>
      <c r="D161" s="55">
        <v>2355</v>
      </c>
      <c r="E161" s="55" t="s">
        <v>52</v>
      </c>
      <c r="F161" s="21">
        <v>2355</v>
      </c>
      <c r="G161" s="33" t="s">
        <v>53</v>
      </c>
      <c r="H161" s="14" t="s">
        <v>2752</v>
      </c>
      <c r="I161" s="21" t="s">
        <v>2762</v>
      </c>
      <c r="J161" s="14" t="s">
        <v>2763</v>
      </c>
      <c r="K161" s="21" t="s">
        <v>2811</v>
      </c>
      <c r="L161" s="14" t="s">
        <v>1913</v>
      </c>
      <c r="M161" s="14" t="s">
        <v>1179</v>
      </c>
      <c r="N161" s="14" t="s">
        <v>20388</v>
      </c>
      <c r="O161" s="14"/>
      <c r="P161" s="5" t="s">
        <v>207</v>
      </c>
      <c r="S161" s="51">
        <v>0</v>
      </c>
      <c r="U161" s="21" t="s">
        <v>2923</v>
      </c>
      <c r="V161" s="21" t="s">
        <v>2924</v>
      </c>
      <c r="W161" s="5" t="str">
        <f t="shared" si="2"/>
        <v>&gt;_Holothuria_lineataaff_NC_2355_G152</v>
      </c>
      <c r="X161" s="21" t="s">
        <v>2756</v>
      </c>
      <c r="AD161" s="21" t="s">
        <v>2925</v>
      </c>
      <c r="AF161" s="21" t="s">
        <v>2758</v>
      </c>
      <c r="AG161" s="21" t="s">
        <v>2759</v>
      </c>
      <c r="AH161" s="21" t="s">
        <v>2759</v>
      </c>
      <c r="AJ161" s="21" t="s">
        <v>2926</v>
      </c>
    </row>
    <row r="162" spans="1:36" x14ac:dyDescent="0.2">
      <c r="A162" s="14">
        <v>161</v>
      </c>
      <c r="B162" s="55" t="s">
        <v>20395</v>
      </c>
      <c r="D162" s="55">
        <v>1439</v>
      </c>
      <c r="E162" s="55" t="s">
        <v>52</v>
      </c>
      <c r="F162" s="21">
        <v>1439</v>
      </c>
      <c r="G162" s="33" t="s">
        <v>53</v>
      </c>
      <c r="H162" s="14" t="s">
        <v>2752</v>
      </c>
      <c r="I162" s="21" t="s">
        <v>2762</v>
      </c>
      <c r="J162" s="14" t="s">
        <v>2763</v>
      </c>
      <c r="K162" s="14" t="s">
        <v>2857</v>
      </c>
      <c r="L162" s="14" t="s">
        <v>2858</v>
      </c>
      <c r="M162" s="14"/>
      <c r="N162" s="14" t="s">
        <v>244</v>
      </c>
      <c r="O162" s="14"/>
      <c r="P162" s="5" t="s">
        <v>207</v>
      </c>
      <c r="S162" s="51">
        <v>0</v>
      </c>
      <c r="U162" s="21" t="s">
        <v>2858</v>
      </c>
      <c r="W162" s="5" t="str">
        <f t="shared" si="2"/>
        <v>&gt;_Pearsonothuria_graeffei_Palau_1439_G168</v>
      </c>
      <c r="X162" s="21" t="s">
        <v>2756</v>
      </c>
      <c r="AD162" s="21" t="s">
        <v>2859</v>
      </c>
      <c r="AF162" s="21" t="s">
        <v>2758</v>
      </c>
      <c r="AG162" s="21" t="s">
        <v>2759</v>
      </c>
      <c r="AH162" s="21" t="s">
        <v>2759</v>
      </c>
    </row>
    <row r="163" spans="1:36" x14ac:dyDescent="0.2">
      <c r="A163" s="14">
        <v>162</v>
      </c>
      <c r="B163" s="55" t="s">
        <v>20396</v>
      </c>
      <c r="D163" s="33">
        <v>4716</v>
      </c>
      <c r="E163" s="55" t="s">
        <v>52</v>
      </c>
      <c r="F163" s="14">
        <v>4716</v>
      </c>
      <c r="G163" s="33" t="s">
        <v>53</v>
      </c>
      <c r="H163" s="14" t="s">
        <v>2752</v>
      </c>
      <c r="I163" s="21" t="s">
        <v>2762</v>
      </c>
      <c r="J163" s="14" t="s">
        <v>2763</v>
      </c>
      <c r="K163" s="14" t="s">
        <v>2807</v>
      </c>
      <c r="L163" s="14" t="s">
        <v>2808</v>
      </c>
      <c r="M163" s="14"/>
      <c r="N163" s="14" t="s">
        <v>1741</v>
      </c>
      <c r="O163" s="14"/>
      <c r="P163" s="5" t="s">
        <v>207</v>
      </c>
      <c r="S163" s="51">
        <v>0</v>
      </c>
      <c r="U163" s="21" t="s">
        <v>2808</v>
      </c>
      <c r="W163" s="5" t="str">
        <f t="shared" si="2"/>
        <v>&gt;_Bohadschia_marmorata_Guam_4716_G169</v>
      </c>
      <c r="X163" s="21" t="s">
        <v>2756</v>
      </c>
      <c r="AD163" s="21" t="s">
        <v>3058</v>
      </c>
      <c r="AF163" s="21" t="s">
        <v>2758</v>
      </c>
      <c r="AG163" s="21" t="s">
        <v>2759</v>
      </c>
      <c r="AH163" s="21" t="s">
        <v>2759</v>
      </c>
    </row>
    <row r="164" spans="1:36" x14ac:dyDescent="0.2">
      <c r="A164" s="14">
        <v>163</v>
      </c>
      <c r="B164" s="55" t="s">
        <v>20397</v>
      </c>
      <c r="D164" s="33">
        <v>4747</v>
      </c>
      <c r="E164" s="55" t="s">
        <v>52</v>
      </c>
      <c r="F164" s="14">
        <v>4747</v>
      </c>
      <c r="G164" s="33" t="s">
        <v>53</v>
      </c>
      <c r="H164" s="14" t="s">
        <v>2752</v>
      </c>
      <c r="I164" s="21" t="s">
        <v>2762</v>
      </c>
      <c r="J164" s="14" t="s">
        <v>2763</v>
      </c>
      <c r="K164" s="14" t="s">
        <v>2807</v>
      </c>
      <c r="L164" s="14" t="s">
        <v>2808</v>
      </c>
      <c r="M164" s="14"/>
      <c r="N164" s="14" t="s">
        <v>1741</v>
      </c>
      <c r="O164" s="14"/>
      <c r="P164" s="5" t="s">
        <v>207</v>
      </c>
      <c r="S164" s="51">
        <v>0</v>
      </c>
      <c r="U164" s="21" t="s">
        <v>2808</v>
      </c>
      <c r="W164" s="5" t="str">
        <f t="shared" si="2"/>
        <v>&gt;_Bohadschia_marmorata_Guam_4747_G170</v>
      </c>
      <c r="X164" s="21" t="s">
        <v>2756</v>
      </c>
      <c r="AD164" s="21" t="s">
        <v>7578</v>
      </c>
      <c r="AF164" s="21" t="s">
        <v>2758</v>
      </c>
      <c r="AG164" s="21" t="s">
        <v>2759</v>
      </c>
      <c r="AH164" s="21" t="s">
        <v>2759</v>
      </c>
    </row>
    <row r="165" spans="1:36" x14ac:dyDescent="0.2">
      <c r="A165" s="14">
        <v>164</v>
      </c>
      <c r="B165" s="55" t="s">
        <v>20398</v>
      </c>
      <c r="D165" s="55">
        <v>4744</v>
      </c>
      <c r="E165" s="55" t="s">
        <v>52</v>
      </c>
      <c r="F165" s="14">
        <v>4744</v>
      </c>
      <c r="G165" s="33" t="s">
        <v>53</v>
      </c>
      <c r="H165" s="14" t="s">
        <v>2752</v>
      </c>
      <c r="I165" s="21" t="s">
        <v>2762</v>
      </c>
      <c r="J165" s="14" t="s">
        <v>2763</v>
      </c>
      <c r="K165" s="14" t="s">
        <v>2807</v>
      </c>
      <c r="L165" s="14" t="s">
        <v>2808</v>
      </c>
      <c r="M165" s="14"/>
      <c r="N165" s="14" t="s">
        <v>1741</v>
      </c>
      <c r="O165" s="14"/>
      <c r="P165" s="5" t="s">
        <v>207</v>
      </c>
      <c r="S165" s="51">
        <v>0</v>
      </c>
      <c r="U165" s="14" t="s">
        <v>2808</v>
      </c>
      <c r="W165" s="5" t="str">
        <f t="shared" si="2"/>
        <v>&gt;_Bohadschia_marmorata_Guam_4744_G171</v>
      </c>
      <c r="X165" s="21" t="s">
        <v>2756</v>
      </c>
      <c r="AD165" s="21" t="s">
        <v>7494</v>
      </c>
      <c r="AF165" s="21" t="s">
        <v>2758</v>
      </c>
      <c r="AG165" s="21" t="s">
        <v>2759</v>
      </c>
      <c r="AH165" s="21" t="s">
        <v>2759</v>
      </c>
    </row>
    <row r="166" spans="1:36" x14ac:dyDescent="0.2">
      <c r="A166" s="14">
        <v>165</v>
      </c>
      <c r="B166" s="55" t="s">
        <v>20399</v>
      </c>
      <c r="D166" s="33">
        <v>4706</v>
      </c>
      <c r="E166" s="55" t="s">
        <v>52</v>
      </c>
      <c r="F166" s="14">
        <v>4706</v>
      </c>
      <c r="G166" s="33" t="s">
        <v>53</v>
      </c>
      <c r="H166" s="14" t="s">
        <v>2752</v>
      </c>
      <c r="I166" s="21" t="s">
        <v>2762</v>
      </c>
      <c r="J166" s="14" t="s">
        <v>2763</v>
      </c>
      <c r="K166" s="14" t="s">
        <v>2807</v>
      </c>
      <c r="L166" s="14" t="s">
        <v>2808</v>
      </c>
      <c r="M166" s="14"/>
      <c r="N166" s="14" t="s">
        <v>1741</v>
      </c>
      <c r="O166" s="14"/>
      <c r="P166" s="5" t="s">
        <v>207</v>
      </c>
      <c r="Q166" s="21"/>
      <c r="R166" s="21"/>
      <c r="S166" s="51">
        <v>0</v>
      </c>
      <c r="T166" s="21"/>
      <c r="U166" s="21" t="s">
        <v>2808</v>
      </c>
      <c r="V166" s="21"/>
      <c r="W166" s="5" t="str">
        <f t="shared" si="2"/>
        <v>&gt;_Bohadschia_marmorata_Guam_4706_G172</v>
      </c>
      <c r="X166" s="21" t="s">
        <v>2756</v>
      </c>
      <c r="Z166" s="21"/>
      <c r="AD166" s="21" t="s">
        <v>7348</v>
      </c>
      <c r="AF166" s="21" t="s">
        <v>2758</v>
      </c>
      <c r="AG166" s="21" t="s">
        <v>2759</v>
      </c>
      <c r="AH166" s="21" t="s">
        <v>2759</v>
      </c>
    </row>
    <row r="167" spans="1:36" x14ac:dyDescent="0.2">
      <c r="A167" s="14">
        <v>166</v>
      </c>
      <c r="B167" s="55" t="s">
        <v>20400</v>
      </c>
      <c r="D167" s="33">
        <v>3919</v>
      </c>
      <c r="E167" s="55" t="s">
        <v>52</v>
      </c>
      <c r="F167" s="14">
        <v>3919</v>
      </c>
      <c r="G167" s="33" t="s">
        <v>53</v>
      </c>
      <c r="H167" s="14" t="s">
        <v>2752</v>
      </c>
      <c r="I167" s="21" t="s">
        <v>2762</v>
      </c>
      <c r="J167" s="14" t="s">
        <v>2763</v>
      </c>
      <c r="K167" s="14" t="s">
        <v>2764</v>
      </c>
      <c r="L167" s="29" t="s">
        <v>3296</v>
      </c>
      <c r="M167" s="29" t="s">
        <v>219</v>
      </c>
      <c r="N167" s="21" t="s">
        <v>4173</v>
      </c>
      <c r="O167" s="14"/>
      <c r="P167" s="14" t="s">
        <v>53</v>
      </c>
      <c r="Q167" s="132"/>
      <c r="R167" s="132" t="s">
        <v>53</v>
      </c>
      <c r="S167" s="51">
        <v>652</v>
      </c>
      <c r="U167" s="21" t="s">
        <v>3297</v>
      </c>
      <c r="W167" s="5" t="str">
        <f t="shared" si="2"/>
        <v>&gt;_Actinopyga_palauensis~_Okinawa_3919_G174</v>
      </c>
      <c r="X167" s="21" t="s">
        <v>11059</v>
      </c>
      <c r="AD167" s="21" t="s">
        <v>11060</v>
      </c>
      <c r="AF167" s="21" t="s">
        <v>2758</v>
      </c>
      <c r="AG167" s="21" t="s">
        <v>2758</v>
      </c>
      <c r="AH167" s="21" t="s">
        <v>2759</v>
      </c>
    </row>
    <row r="168" spans="1:36" x14ac:dyDescent="0.2">
      <c r="A168" s="14">
        <v>167</v>
      </c>
      <c r="B168" s="55" t="s">
        <v>20401</v>
      </c>
      <c r="D168" s="33" t="s">
        <v>2991</v>
      </c>
      <c r="E168" s="55" t="s">
        <v>52</v>
      </c>
      <c r="F168" s="14">
        <v>4460</v>
      </c>
      <c r="G168" s="33" t="s">
        <v>53</v>
      </c>
      <c r="H168" s="14" t="s">
        <v>2752</v>
      </c>
      <c r="I168" s="21" t="s">
        <v>2762</v>
      </c>
      <c r="J168" s="14" t="s">
        <v>2763</v>
      </c>
      <c r="K168" s="14" t="s">
        <v>2811</v>
      </c>
      <c r="L168" s="14" t="s">
        <v>2992</v>
      </c>
      <c r="M168" s="14"/>
      <c r="N168" s="14" t="s">
        <v>126</v>
      </c>
      <c r="P168" s="5" t="s">
        <v>207</v>
      </c>
      <c r="Q168" s="14"/>
      <c r="R168" s="14"/>
      <c r="S168" s="51">
        <v>0</v>
      </c>
      <c r="T168" s="14"/>
      <c r="U168" s="21" t="s">
        <v>2992</v>
      </c>
      <c r="V168" s="21" t="s">
        <v>2993</v>
      </c>
      <c r="W168" s="5" t="str">
        <f t="shared" si="2"/>
        <v>&gt;_Holothuria_grisea_Florida_4460A_G175</v>
      </c>
      <c r="X168" s="21" t="s">
        <v>2756</v>
      </c>
      <c r="Z168" s="14"/>
      <c r="AD168" s="21" t="s">
        <v>2994</v>
      </c>
      <c r="AE168" s="131" t="s">
        <v>2995</v>
      </c>
      <c r="AF168" s="21" t="s">
        <v>2758</v>
      </c>
      <c r="AG168" s="21" t="s">
        <v>2759</v>
      </c>
      <c r="AH168" s="21" t="s">
        <v>2758</v>
      </c>
    </row>
    <row r="169" spans="1:36" x14ac:dyDescent="0.2">
      <c r="A169" s="14">
        <v>168</v>
      </c>
      <c r="B169" s="55" t="s">
        <v>20402</v>
      </c>
      <c r="D169" s="55">
        <v>4461</v>
      </c>
      <c r="E169" s="55" t="s">
        <v>52</v>
      </c>
      <c r="F169" s="21">
        <v>4461</v>
      </c>
      <c r="G169" s="33" t="s">
        <v>53</v>
      </c>
      <c r="H169" s="14" t="s">
        <v>2752</v>
      </c>
      <c r="I169" s="21" t="s">
        <v>2762</v>
      </c>
      <c r="J169" s="21" t="s">
        <v>2763</v>
      </c>
      <c r="K169" s="14" t="s">
        <v>2811</v>
      </c>
      <c r="L169" s="21" t="s">
        <v>20304</v>
      </c>
      <c r="M169" s="14"/>
      <c r="N169" s="21" t="s">
        <v>126</v>
      </c>
      <c r="P169" s="14" t="s">
        <v>53</v>
      </c>
      <c r="R169" s="5" t="s">
        <v>53</v>
      </c>
      <c r="S169" s="51">
        <v>652</v>
      </c>
      <c r="T169" s="21" t="s">
        <v>75</v>
      </c>
      <c r="U169" s="21" t="s">
        <v>20304</v>
      </c>
      <c r="V169" s="21"/>
      <c r="W169" s="5" t="str">
        <f t="shared" si="2"/>
        <v>&gt;t_Holothuria_arenicola_WA_Florida_4461_G176</v>
      </c>
      <c r="X169" s="21" t="s">
        <v>6634</v>
      </c>
      <c r="Z169" s="21"/>
      <c r="AD169" s="21" t="s">
        <v>6635</v>
      </c>
      <c r="AF169" s="21" t="s">
        <v>2758</v>
      </c>
      <c r="AG169" s="21" t="s">
        <v>2758</v>
      </c>
      <c r="AH169" s="21" t="s">
        <v>2759</v>
      </c>
    </row>
    <row r="170" spans="1:36" x14ac:dyDescent="0.2">
      <c r="A170" s="14">
        <v>169</v>
      </c>
      <c r="B170" s="55" t="s">
        <v>20403</v>
      </c>
      <c r="D170" s="33" t="s">
        <v>7030</v>
      </c>
      <c r="E170" s="21" t="s">
        <v>3371</v>
      </c>
      <c r="F170" s="33" t="s">
        <v>7031</v>
      </c>
      <c r="G170" s="33" t="s">
        <v>53</v>
      </c>
      <c r="H170" s="14" t="s">
        <v>2752</v>
      </c>
      <c r="I170" s="21" t="s">
        <v>2762</v>
      </c>
      <c r="J170" s="14" t="s">
        <v>2851</v>
      </c>
      <c r="K170" s="14" t="s">
        <v>3329</v>
      </c>
      <c r="L170" s="14" t="s">
        <v>2801</v>
      </c>
      <c r="M170" s="14"/>
      <c r="N170" s="14" t="s">
        <v>20404</v>
      </c>
      <c r="O170" s="14" t="s">
        <v>18850</v>
      </c>
      <c r="P170" s="14" t="s">
        <v>53</v>
      </c>
      <c r="Q170" s="132"/>
      <c r="R170" s="132" t="s">
        <v>53</v>
      </c>
      <c r="S170" s="51">
        <v>652</v>
      </c>
      <c r="T170" s="14"/>
      <c r="U170" s="21" t="s">
        <v>2801</v>
      </c>
      <c r="V170" s="14"/>
      <c r="W170" s="5" t="str">
        <f t="shared" si="2"/>
        <v>&gt;_Australostichopus_mollis_tempAust_NMV_F110510_G177</v>
      </c>
      <c r="X170" s="21" t="s">
        <v>7032</v>
      </c>
      <c r="Z170" s="14"/>
      <c r="AD170" s="21" t="s">
        <v>7033</v>
      </c>
      <c r="AF170" s="21" t="s">
        <v>2758</v>
      </c>
      <c r="AG170" s="21" t="s">
        <v>2758</v>
      </c>
      <c r="AH170" s="21" t="s">
        <v>2759</v>
      </c>
    </row>
    <row r="171" spans="1:36" x14ac:dyDescent="0.2">
      <c r="A171" s="14">
        <v>170</v>
      </c>
      <c r="B171" s="55" t="s">
        <v>20405</v>
      </c>
      <c r="D171" s="33" t="s">
        <v>8375</v>
      </c>
      <c r="E171" s="21" t="s">
        <v>3371</v>
      </c>
      <c r="F171" s="33" t="s">
        <v>8376</v>
      </c>
      <c r="G171" s="33" t="s">
        <v>53</v>
      </c>
      <c r="H171" s="14" t="s">
        <v>2752</v>
      </c>
      <c r="I171" s="21" t="s">
        <v>2762</v>
      </c>
      <c r="J171" s="14" t="s">
        <v>2851</v>
      </c>
      <c r="K171" s="14" t="s">
        <v>2852</v>
      </c>
      <c r="L171" s="14" t="s">
        <v>8377</v>
      </c>
      <c r="M171" s="14"/>
      <c r="N171" s="14" t="s">
        <v>3585</v>
      </c>
      <c r="O171" s="14"/>
      <c r="P171" s="30" t="s">
        <v>53</v>
      </c>
      <c r="R171" s="30" t="s">
        <v>53</v>
      </c>
      <c r="S171" s="51">
        <v>652</v>
      </c>
      <c r="T171" s="14" t="s">
        <v>75</v>
      </c>
      <c r="U171" s="21" t="s">
        <v>8377</v>
      </c>
      <c r="V171" s="14"/>
      <c r="W171" s="5" t="str">
        <f t="shared" si="2"/>
        <v>&gt;t_Stichopus_nsp_Niue_LH_LordHowe_NMV_F109381_G178</v>
      </c>
      <c r="X171" s="21" t="s">
        <v>8378</v>
      </c>
      <c r="Z171" s="14"/>
      <c r="AD171" s="21" t="s">
        <v>8379</v>
      </c>
      <c r="AF171" s="21" t="s">
        <v>2758</v>
      </c>
      <c r="AG171" s="21" t="s">
        <v>2758</v>
      </c>
      <c r="AH171" s="21" t="s">
        <v>2759</v>
      </c>
    </row>
    <row r="172" spans="1:36" x14ac:dyDescent="0.2">
      <c r="A172" s="14">
        <v>171</v>
      </c>
      <c r="B172" s="55" t="s">
        <v>20406</v>
      </c>
      <c r="D172" s="134" t="s">
        <v>3070</v>
      </c>
      <c r="E172" s="55" t="s">
        <v>52</v>
      </c>
      <c r="F172" s="125">
        <v>4818</v>
      </c>
      <c r="G172" s="33" t="s">
        <v>53</v>
      </c>
      <c r="H172" s="14" t="s">
        <v>2752</v>
      </c>
      <c r="I172" s="21" t="s">
        <v>2762</v>
      </c>
      <c r="J172" s="14" t="s">
        <v>2763</v>
      </c>
      <c r="K172" s="125" t="s">
        <v>2811</v>
      </c>
      <c r="L172" s="125" t="s">
        <v>2934</v>
      </c>
      <c r="M172" s="125"/>
      <c r="N172" s="14" t="s">
        <v>220</v>
      </c>
      <c r="P172" s="5" t="s">
        <v>207</v>
      </c>
      <c r="Q172" s="21"/>
      <c r="R172" s="21"/>
      <c r="S172" s="51">
        <v>0</v>
      </c>
      <c r="T172" s="21"/>
      <c r="U172" s="21" t="s">
        <v>2934</v>
      </c>
      <c r="V172" s="21"/>
      <c r="W172" s="5" t="str">
        <f t="shared" si="2"/>
        <v>&gt;_Holothuria_difficilis_Hawaii_4818D_G180</v>
      </c>
      <c r="X172" s="21" t="s">
        <v>2756</v>
      </c>
      <c r="Z172" s="21"/>
      <c r="AD172" s="21" t="s">
        <v>3071</v>
      </c>
      <c r="AF172" s="21" t="s">
        <v>2758</v>
      </c>
      <c r="AG172" s="21" t="s">
        <v>2759</v>
      </c>
      <c r="AH172" s="21" t="s">
        <v>2759</v>
      </c>
    </row>
    <row r="173" spans="1:36" x14ac:dyDescent="0.2">
      <c r="A173" s="14">
        <v>172</v>
      </c>
      <c r="B173" s="55" t="s">
        <v>20407</v>
      </c>
      <c r="D173" s="134">
        <v>4808</v>
      </c>
      <c r="E173" s="55" t="s">
        <v>52</v>
      </c>
      <c r="F173" s="125">
        <v>4808</v>
      </c>
      <c r="G173" s="33" t="s">
        <v>53</v>
      </c>
      <c r="H173" s="14" t="s">
        <v>2752</v>
      </c>
      <c r="I173" s="14" t="s">
        <v>2762</v>
      </c>
      <c r="J173" s="125" t="s">
        <v>2763</v>
      </c>
      <c r="K173" s="125" t="s">
        <v>2811</v>
      </c>
      <c r="L173" s="125" t="s">
        <v>2862</v>
      </c>
      <c r="M173" s="125"/>
      <c r="N173" s="14" t="s">
        <v>220</v>
      </c>
      <c r="O173" s="14"/>
      <c r="S173" s="51">
        <v>652</v>
      </c>
      <c r="U173" s="21" t="s">
        <v>20272</v>
      </c>
      <c r="W173" s="5" t="str">
        <f t="shared" si="2"/>
        <v>&gt;_Holothuria_impatiens_Hawaii_4808_G181</v>
      </c>
      <c r="X173" s="21" t="s">
        <v>11238</v>
      </c>
      <c r="AA173" s="14"/>
      <c r="AB173" s="14"/>
      <c r="AD173" s="21" t="s">
        <v>11239</v>
      </c>
      <c r="AF173" s="21" t="s">
        <v>2758</v>
      </c>
      <c r="AG173" s="21" t="s">
        <v>2758</v>
      </c>
      <c r="AH173" s="21" t="s">
        <v>2759</v>
      </c>
    </row>
    <row r="174" spans="1:36" x14ac:dyDescent="0.2">
      <c r="A174" s="14">
        <v>173</v>
      </c>
      <c r="B174" s="55" t="s">
        <v>20408</v>
      </c>
      <c r="D174" s="55">
        <v>4836</v>
      </c>
      <c r="E174" s="55" t="s">
        <v>52</v>
      </c>
      <c r="F174" s="21">
        <v>4836</v>
      </c>
      <c r="G174" s="33" t="s">
        <v>53</v>
      </c>
      <c r="H174" s="14" t="s">
        <v>2752</v>
      </c>
      <c r="I174" s="21" t="s">
        <v>2762</v>
      </c>
      <c r="J174" s="14" t="s">
        <v>2763</v>
      </c>
      <c r="K174" s="14" t="s">
        <v>2811</v>
      </c>
      <c r="L174" s="14" t="s">
        <v>3077</v>
      </c>
      <c r="M174" s="14"/>
      <c r="N174" s="14" t="s">
        <v>220</v>
      </c>
      <c r="O174" s="14"/>
      <c r="P174" s="5" t="s">
        <v>207</v>
      </c>
      <c r="Q174" s="14"/>
      <c r="R174" s="14"/>
      <c r="S174" s="51">
        <v>0</v>
      </c>
      <c r="T174" s="14"/>
      <c r="U174" s="21" t="s">
        <v>3077</v>
      </c>
      <c r="V174" s="14"/>
      <c r="W174" s="5" t="str">
        <f t="shared" si="2"/>
        <v>&gt;_Holothuria_whitmaei_Hawaii_4836_G182</v>
      </c>
      <c r="X174" s="21" t="s">
        <v>2756</v>
      </c>
      <c r="Z174" s="14"/>
      <c r="AD174" s="21" t="s">
        <v>3078</v>
      </c>
      <c r="AF174" s="21" t="s">
        <v>2758</v>
      </c>
      <c r="AG174" s="21" t="s">
        <v>2759</v>
      </c>
      <c r="AH174" s="21" t="s">
        <v>2759</v>
      </c>
    </row>
    <row r="175" spans="1:36" x14ac:dyDescent="0.2">
      <c r="A175" s="14">
        <v>174</v>
      </c>
      <c r="B175" s="55" t="s">
        <v>20409</v>
      </c>
      <c r="D175" s="55" t="s">
        <v>3073</v>
      </c>
      <c r="E175" s="55" t="s">
        <v>52</v>
      </c>
      <c r="F175" s="21">
        <v>4821</v>
      </c>
      <c r="G175" s="33" t="s">
        <v>53</v>
      </c>
      <c r="H175" s="14" t="s">
        <v>2752</v>
      </c>
      <c r="I175" s="14" t="s">
        <v>2762</v>
      </c>
      <c r="J175" s="14" t="s">
        <v>2763</v>
      </c>
      <c r="K175" s="14" t="s">
        <v>2811</v>
      </c>
      <c r="L175" s="14" t="s">
        <v>2813</v>
      </c>
      <c r="M175" s="14"/>
      <c r="N175" s="14" t="s">
        <v>220</v>
      </c>
      <c r="P175" s="5" t="s">
        <v>207</v>
      </c>
      <c r="S175" s="51">
        <v>0</v>
      </c>
      <c r="U175" s="21" t="s">
        <v>2813</v>
      </c>
      <c r="W175" s="5" t="str">
        <f t="shared" si="2"/>
        <v>&gt;_Holothuria_pervicax_Hawaii_4821B_G183</v>
      </c>
      <c r="X175" s="21" t="s">
        <v>2756</v>
      </c>
      <c r="AA175" s="14"/>
      <c r="AB175" s="14"/>
      <c r="AD175" s="21" t="s">
        <v>3074</v>
      </c>
      <c r="AF175" s="21" t="s">
        <v>2758</v>
      </c>
      <c r="AG175" s="21" t="s">
        <v>2759</v>
      </c>
      <c r="AH175" s="21" t="s">
        <v>2759</v>
      </c>
    </row>
    <row r="176" spans="1:36" x14ac:dyDescent="0.2">
      <c r="A176" s="14">
        <v>175</v>
      </c>
      <c r="B176" s="55" t="s">
        <v>20410</v>
      </c>
      <c r="D176" s="55">
        <v>4806</v>
      </c>
      <c r="E176" s="55" t="s">
        <v>52</v>
      </c>
      <c r="F176" s="21">
        <v>4806</v>
      </c>
      <c r="G176" s="33" t="s">
        <v>53</v>
      </c>
      <c r="H176" s="14" t="s">
        <v>2752</v>
      </c>
      <c r="I176" s="21" t="s">
        <v>2762</v>
      </c>
      <c r="J176" s="14" t="s">
        <v>2763</v>
      </c>
      <c r="K176" s="14" t="s">
        <v>2811</v>
      </c>
      <c r="L176" s="14" t="s">
        <v>2841</v>
      </c>
      <c r="M176" s="14"/>
      <c r="N176" s="14" t="s">
        <v>220</v>
      </c>
      <c r="O176" s="14"/>
      <c r="P176" s="5" t="s">
        <v>207</v>
      </c>
      <c r="Q176" s="131"/>
      <c r="R176" s="131"/>
      <c r="S176" s="51">
        <v>0</v>
      </c>
      <c r="T176" s="131"/>
      <c r="U176" s="21" t="s">
        <v>2841</v>
      </c>
      <c r="V176" s="131"/>
      <c r="W176" s="5" t="str">
        <f t="shared" si="2"/>
        <v>&gt;_Holothuria_verrucosa_Hawaii_4806_G184</v>
      </c>
      <c r="X176" s="21" t="s">
        <v>2756</v>
      </c>
      <c r="Z176" s="131"/>
      <c r="AD176" s="21" t="s">
        <v>3066</v>
      </c>
      <c r="AF176" s="21" t="s">
        <v>2758</v>
      </c>
      <c r="AG176" s="21" t="s">
        <v>2759</v>
      </c>
      <c r="AH176" s="21" t="s">
        <v>2759</v>
      </c>
    </row>
    <row r="177" spans="1:36" x14ac:dyDescent="0.2">
      <c r="A177" s="14">
        <v>176</v>
      </c>
      <c r="B177" s="55" t="s">
        <v>20411</v>
      </c>
      <c r="D177" s="33">
        <v>4801</v>
      </c>
      <c r="E177" s="55" t="s">
        <v>52</v>
      </c>
      <c r="F177" s="14">
        <v>4801</v>
      </c>
      <c r="G177" s="33" t="s">
        <v>53</v>
      </c>
      <c r="H177" s="14" t="s">
        <v>2752</v>
      </c>
      <c r="I177" s="21" t="s">
        <v>2762</v>
      </c>
      <c r="J177" s="14" t="s">
        <v>2763</v>
      </c>
      <c r="K177" s="14" t="s">
        <v>2811</v>
      </c>
      <c r="L177" s="14" t="s">
        <v>20412</v>
      </c>
      <c r="M177" s="14"/>
      <c r="N177" s="14" t="s">
        <v>220</v>
      </c>
      <c r="O177" s="14"/>
      <c r="P177" s="5" t="s">
        <v>207</v>
      </c>
      <c r="S177" s="51">
        <v>0</v>
      </c>
      <c r="U177" s="21" t="s">
        <v>20412</v>
      </c>
      <c r="W177" s="5" t="str">
        <f t="shared" si="2"/>
        <v>&gt;_Holothuria_sp14_Hawaii_4801_G185</v>
      </c>
      <c r="X177" s="21" t="s">
        <v>2756</v>
      </c>
      <c r="AD177" s="21" t="s">
        <v>3064</v>
      </c>
      <c r="AF177" s="21" t="s">
        <v>2758</v>
      </c>
      <c r="AG177" s="21" t="s">
        <v>2759</v>
      </c>
      <c r="AH177" s="21" t="s">
        <v>2759</v>
      </c>
    </row>
    <row r="178" spans="1:36" x14ac:dyDescent="0.2">
      <c r="A178" s="14">
        <v>177</v>
      </c>
      <c r="B178" s="55" t="s">
        <v>20413</v>
      </c>
      <c r="D178" s="55">
        <v>4831</v>
      </c>
      <c r="E178" s="55" t="s">
        <v>52</v>
      </c>
      <c r="F178" s="21">
        <v>4831</v>
      </c>
      <c r="G178" s="33" t="s">
        <v>53</v>
      </c>
      <c r="H178" s="14" t="s">
        <v>2752</v>
      </c>
      <c r="I178" s="21" t="s">
        <v>2762</v>
      </c>
      <c r="J178" s="14" t="s">
        <v>2763</v>
      </c>
      <c r="K178" s="14" t="s">
        <v>2811</v>
      </c>
      <c r="L178" s="14" t="s">
        <v>2845</v>
      </c>
      <c r="M178" s="14"/>
      <c r="N178" s="21" t="s">
        <v>220</v>
      </c>
      <c r="P178" s="14" t="s">
        <v>53</v>
      </c>
      <c r="R178" s="5" t="s">
        <v>53</v>
      </c>
      <c r="S178" s="51">
        <v>652</v>
      </c>
      <c r="T178" s="14"/>
      <c r="U178" s="14" t="s">
        <v>2845</v>
      </c>
      <c r="V178" s="14"/>
      <c r="W178" s="5" t="str">
        <f t="shared" si="2"/>
        <v>&gt;_Holothuria_atra_Hawaii_4831_G186</v>
      </c>
      <c r="X178" s="21" t="s">
        <v>6055</v>
      </c>
      <c r="Z178" s="14"/>
      <c r="AD178" s="21" t="s">
        <v>6056</v>
      </c>
      <c r="AE178" s="131" t="s">
        <v>6057</v>
      </c>
      <c r="AF178" s="21" t="s">
        <v>2758</v>
      </c>
      <c r="AG178" s="21" t="s">
        <v>2758</v>
      </c>
      <c r="AH178" s="21" t="s">
        <v>2758</v>
      </c>
    </row>
    <row r="179" spans="1:36" x14ac:dyDescent="0.2">
      <c r="A179" s="14">
        <v>178</v>
      </c>
      <c r="B179" s="55" t="s">
        <v>20414</v>
      </c>
      <c r="D179" s="33">
        <v>4828</v>
      </c>
      <c r="E179" s="55" t="s">
        <v>52</v>
      </c>
      <c r="F179" s="14">
        <v>4828</v>
      </c>
      <c r="G179" s="33" t="s">
        <v>53</v>
      </c>
      <c r="H179" s="14" t="s">
        <v>2752</v>
      </c>
      <c r="I179" s="14" t="s">
        <v>2762</v>
      </c>
      <c r="J179" s="14" t="s">
        <v>2763</v>
      </c>
      <c r="K179" s="14" t="s">
        <v>2811</v>
      </c>
      <c r="L179" s="14" t="s">
        <v>1913</v>
      </c>
      <c r="M179" s="14"/>
      <c r="N179" s="14" t="s">
        <v>220</v>
      </c>
      <c r="O179" s="14"/>
      <c r="P179" s="5" t="s">
        <v>207</v>
      </c>
      <c r="S179" s="51">
        <v>0</v>
      </c>
      <c r="U179" s="14" t="s">
        <v>2980</v>
      </c>
      <c r="W179" s="5" t="str">
        <f t="shared" si="2"/>
        <v>&gt;_Holothuria_lineata_Hawaii_4828_G187</v>
      </c>
      <c r="X179" s="21" t="s">
        <v>2756</v>
      </c>
      <c r="Y179" s="14"/>
      <c r="AA179" s="14"/>
      <c r="AB179" s="14"/>
      <c r="AD179" s="21" t="s">
        <v>2981</v>
      </c>
      <c r="AF179" s="21" t="s">
        <v>2758</v>
      </c>
      <c r="AG179" s="21" t="s">
        <v>2759</v>
      </c>
      <c r="AH179" s="21" t="s">
        <v>2759</v>
      </c>
    </row>
    <row r="180" spans="1:36" x14ac:dyDescent="0.2">
      <c r="A180" s="14">
        <v>179</v>
      </c>
      <c r="B180" s="55" t="s">
        <v>20415</v>
      </c>
      <c r="D180" s="55">
        <v>4834</v>
      </c>
      <c r="E180" s="55" t="s">
        <v>52</v>
      </c>
      <c r="F180" s="21">
        <v>4834</v>
      </c>
      <c r="G180" s="33" t="s">
        <v>53</v>
      </c>
      <c r="H180" s="14" t="s">
        <v>2752</v>
      </c>
      <c r="I180" s="21" t="s">
        <v>2762</v>
      </c>
      <c r="J180" s="14" t="s">
        <v>2763</v>
      </c>
      <c r="K180" s="14" t="s">
        <v>2764</v>
      </c>
      <c r="L180" s="14" t="s">
        <v>3954</v>
      </c>
      <c r="M180" s="14"/>
      <c r="N180" s="14" t="s">
        <v>220</v>
      </c>
      <c r="P180" s="14" t="s">
        <v>53</v>
      </c>
      <c r="Q180" s="132"/>
      <c r="R180" s="132" t="s">
        <v>53</v>
      </c>
      <c r="S180" s="51">
        <v>650</v>
      </c>
      <c r="T180" s="14"/>
      <c r="U180" s="21" t="s">
        <v>9948</v>
      </c>
      <c r="V180" s="21"/>
      <c r="W180" s="5" t="str">
        <f t="shared" si="2"/>
        <v>&gt;_Actinopyga_obesa_Hawaii_4834_G188</v>
      </c>
      <c r="X180" s="21" t="s">
        <v>20416</v>
      </c>
      <c r="Z180" s="14"/>
      <c r="AD180" s="21" t="s">
        <v>11090</v>
      </c>
      <c r="AE180" s="131" t="s">
        <v>11091</v>
      </c>
      <c r="AF180" s="21" t="s">
        <v>2758</v>
      </c>
      <c r="AG180" s="21" t="s">
        <v>2758</v>
      </c>
      <c r="AH180" s="21" t="s">
        <v>2758</v>
      </c>
    </row>
    <row r="181" spans="1:36" x14ac:dyDescent="0.2">
      <c r="A181" s="14">
        <v>180</v>
      </c>
      <c r="B181" s="55" t="s">
        <v>20417</v>
      </c>
      <c r="D181" s="55">
        <v>4809</v>
      </c>
      <c r="E181" s="55" t="s">
        <v>52</v>
      </c>
      <c r="F181" s="14">
        <v>4809</v>
      </c>
      <c r="G181" s="33" t="s">
        <v>53</v>
      </c>
      <c r="H181" s="14" t="s">
        <v>2752</v>
      </c>
      <c r="I181" s="21" t="s">
        <v>2762</v>
      </c>
      <c r="J181" s="125" t="s">
        <v>2763</v>
      </c>
      <c r="K181" s="14" t="s">
        <v>2811</v>
      </c>
      <c r="L181" s="14" t="s">
        <v>2870</v>
      </c>
      <c r="M181" s="14"/>
      <c r="N181" s="14" t="s">
        <v>220</v>
      </c>
      <c r="O181" s="14"/>
      <c r="P181" s="14" t="s">
        <v>53</v>
      </c>
      <c r="R181" s="14" t="s">
        <v>53</v>
      </c>
      <c r="S181" s="51">
        <v>487</v>
      </c>
      <c r="U181" s="21" t="s">
        <v>2870</v>
      </c>
      <c r="W181" s="5" t="str">
        <f t="shared" si="2"/>
        <v>&gt;_Holothuria_pardalis_Hawaii_4809_G189</v>
      </c>
      <c r="X181" s="21" t="s">
        <v>11343</v>
      </c>
      <c r="AD181" s="21" t="s">
        <v>11344</v>
      </c>
      <c r="AF181" s="21" t="s">
        <v>2758</v>
      </c>
      <c r="AG181" s="21" t="s">
        <v>2758</v>
      </c>
      <c r="AH181" s="21" t="s">
        <v>2759</v>
      </c>
    </row>
    <row r="182" spans="1:36" x14ac:dyDescent="0.2">
      <c r="A182" s="14">
        <v>181</v>
      </c>
      <c r="B182" s="55" t="s">
        <v>20418</v>
      </c>
      <c r="D182" s="55">
        <v>4804</v>
      </c>
      <c r="E182" s="55" t="s">
        <v>52</v>
      </c>
      <c r="F182" s="21">
        <v>4804</v>
      </c>
      <c r="G182" s="33" t="s">
        <v>53</v>
      </c>
      <c r="H182" s="14" t="s">
        <v>2752</v>
      </c>
      <c r="I182" s="21" t="s">
        <v>2762</v>
      </c>
      <c r="J182" s="125" t="s">
        <v>2763</v>
      </c>
      <c r="K182" s="14" t="s">
        <v>2811</v>
      </c>
      <c r="L182" s="14" t="s">
        <v>8221</v>
      </c>
      <c r="M182" s="29"/>
      <c r="N182" s="14" t="s">
        <v>220</v>
      </c>
      <c r="P182" s="14" t="s">
        <v>53</v>
      </c>
      <c r="R182" s="14" t="s">
        <v>53</v>
      </c>
      <c r="S182" s="51">
        <v>652</v>
      </c>
      <c r="U182" s="14" t="s">
        <v>8222</v>
      </c>
      <c r="V182" s="131" t="s">
        <v>8148</v>
      </c>
      <c r="W182" s="5" t="str">
        <f t="shared" si="2"/>
        <v>&gt;_Holothuria_fuscoolivacea_Hawaii_4804_G190</v>
      </c>
      <c r="X182" s="21" t="s">
        <v>8223</v>
      </c>
      <c r="AD182" s="21" t="s">
        <v>8224</v>
      </c>
      <c r="AF182" s="21" t="s">
        <v>2758</v>
      </c>
      <c r="AG182" s="21" t="s">
        <v>2758</v>
      </c>
      <c r="AH182" s="21" t="s">
        <v>2759</v>
      </c>
      <c r="AJ182" s="21" t="s">
        <v>8221</v>
      </c>
    </row>
    <row r="183" spans="1:36" x14ac:dyDescent="0.2">
      <c r="A183" s="14">
        <v>182</v>
      </c>
      <c r="B183" s="55" t="s">
        <v>20419</v>
      </c>
      <c r="D183" s="33" t="s">
        <v>7709</v>
      </c>
      <c r="E183" s="55" t="s">
        <v>7709</v>
      </c>
      <c r="F183" s="14"/>
      <c r="H183" s="14" t="s">
        <v>2752</v>
      </c>
      <c r="I183" s="14" t="s">
        <v>2762</v>
      </c>
      <c r="J183" s="14" t="s">
        <v>2851</v>
      </c>
      <c r="K183" s="14" t="s">
        <v>2852</v>
      </c>
      <c r="L183" s="14" t="s">
        <v>4569</v>
      </c>
      <c r="M183" s="14"/>
      <c r="N183" s="14" t="s">
        <v>20420</v>
      </c>
      <c r="O183" s="14"/>
      <c r="P183" s="30" t="s">
        <v>53</v>
      </c>
      <c r="R183" s="30" t="s">
        <v>53</v>
      </c>
      <c r="S183" s="51">
        <v>652</v>
      </c>
      <c r="T183" s="14" t="s">
        <v>75</v>
      </c>
      <c r="U183" s="21" t="s">
        <v>4569</v>
      </c>
      <c r="V183" s="131" t="s">
        <v>20421</v>
      </c>
      <c r="W183" s="5" t="str">
        <f t="shared" si="2"/>
        <v>&gt;t_Stichopus_pseudohorrens_EAfrica_NCDRS_2005_01_G191</v>
      </c>
      <c r="X183" s="21" t="s">
        <v>7710</v>
      </c>
      <c r="Z183" s="14"/>
      <c r="AA183" s="14"/>
      <c r="AB183" s="14"/>
      <c r="AD183" s="21" t="s">
        <v>7711</v>
      </c>
      <c r="AF183" s="21" t="s">
        <v>2758</v>
      </c>
      <c r="AG183" s="21" t="s">
        <v>2758</v>
      </c>
      <c r="AH183" s="21" t="s">
        <v>2759</v>
      </c>
    </row>
    <row r="184" spans="1:36" x14ac:dyDescent="0.2">
      <c r="A184" s="14">
        <v>183</v>
      </c>
      <c r="B184" s="55" t="s">
        <v>20422</v>
      </c>
      <c r="D184" s="33" t="s">
        <v>2896</v>
      </c>
      <c r="E184" s="13" t="s">
        <v>2897</v>
      </c>
      <c r="F184" s="14">
        <v>1840</v>
      </c>
      <c r="G184" s="33" t="s">
        <v>53</v>
      </c>
      <c r="H184" s="14" t="s">
        <v>2752</v>
      </c>
      <c r="I184" s="21" t="s">
        <v>2762</v>
      </c>
      <c r="J184" s="14" t="s">
        <v>2763</v>
      </c>
      <c r="K184" s="14" t="s">
        <v>2811</v>
      </c>
      <c r="L184" s="14" t="s">
        <v>2817</v>
      </c>
      <c r="M184" s="14"/>
      <c r="N184" s="14" t="s">
        <v>20420</v>
      </c>
      <c r="O184" s="14"/>
      <c r="P184" s="5" t="s">
        <v>207</v>
      </c>
      <c r="S184" s="51">
        <v>0</v>
      </c>
      <c r="U184" s="21" t="s">
        <v>20423</v>
      </c>
      <c r="W184" s="5" t="str">
        <f t="shared" si="2"/>
        <v>&gt;_Holothuria_hilla_EAfrica_MRAC1840_G192</v>
      </c>
      <c r="X184" s="21" t="s">
        <v>2756</v>
      </c>
      <c r="AD184" s="21" t="s">
        <v>2900</v>
      </c>
      <c r="AF184" s="21" t="s">
        <v>2758</v>
      </c>
      <c r="AG184" s="21" t="s">
        <v>2759</v>
      </c>
      <c r="AH184" s="21" t="s">
        <v>2759</v>
      </c>
    </row>
    <row r="185" spans="1:36" x14ac:dyDescent="0.2">
      <c r="A185" s="14">
        <v>184</v>
      </c>
      <c r="B185" s="55" t="s">
        <v>20424</v>
      </c>
      <c r="D185" s="55" t="s">
        <v>11339</v>
      </c>
      <c r="E185" s="13" t="s">
        <v>2897</v>
      </c>
      <c r="F185" s="21">
        <v>1822</v>
      </c>
      <c r="G185" s="33" t="s">
        <v>53</v>
      </c>
      <c r="H185" s="14" t="s">
        <v>2752</v>
      </c>
      <c r="I185" s="21" t="s">
        <v>2762</v>
      </c>
      <c r="J185" s="125" t="s">
        <v>2763</v>
      </c>
      <c r="K185" s="125" t="s">
        <v>2811</v>
      </c>
      <c r="L185" s="125" t="s">
        <v>1913</v>
      </c>
      <c r="M185" s="125"/>
      <c r="N185" s="14" t="s">
        <v>20420</v>
      </c>
      <c r="O185" s="14"/>
      <c r="P185" s="14" t="s">
        <v>53</v>
      </c>
      <c r="R185" s="14" t="s">
        <v>53</v>
      </c>
      <c r="S185" s="51">
        <v>485</v>
      </c>
      <c r="U185" s="14" t="s">
        <v>2980</v>
      </c>
      <c r="W185" s="5" t="str">
        <f t="shared" si="2"/>
        <v>&gt;_Holothuria_lineata_EAfrica_MRAC1822_G193</v>
      </c>
      <c r="X185" s="21" t="s">
        <v>11340</v>
      </c>
      <c r="AD185" s="21" t="s">
        <v>11341</v>
      </c>
      <c r="AF185" s="21" t="s">
        <v>2758</v>
      </c>
      <c r="AG185" s="21" t="s">
        <v>2758</v>
      </c>
      <c r="AH185" s="21" t="s">
        <v>2759</v>
      </c>
      <c r="AJ185" s="21" t="s">
        <v>8634</v>
      </c>
    </row>
    <row r="186" spans="1:36" x14ac:dyDescent="0.2">
      <c r="A186" s="14">
        <v>185</v>
      </c>
      <c r="B186" s="55" t="s">
        <v>20425</v>
      </c>
      <c r="D186" s="55">
        <v>4466</v>
      </c>
      <c r="E186" s="55" t="s">
        <v>52</v>
      </c>
      <c r="F186" s="21">
        <v>4466</v>
      </c>
      <c r="G186" s="33" t="s">
        <v>53</v>
      </c>
      <c r="H186" s="14" t="s">
        <v>2752</v>
      </c>
      <c r="I186" s="21" t="s">
        <v>2762</v>
      </c>
      <c r="J186" s="125" t="s">
        <v>2851</v>
      </c>
      <c r="K186" s="125" t="s">
        <v>2852</v>
      </c>
      <c r="L186" s="125" t="s">
        <v>2997</v>
      </c>
      <c r="M186" s="125"/>
      <c r="N186" s="14" t="s">
        <v>1379</v>
      </c>
      <c r="O186" s="14"/>
      <c r="P186" s="5" t="s">
        <v>207</v>
      </c>
      <c r="Q186" s="14"/>
      <c r="R186" s="14"/>
      <c r="S186" s="51">
        <v>0</v>
      </c>
      <c r="T186" s="14"/>
      <c r="U186" s="21" t="s">
        <v>2997</v>
      </c>
      <c r="V186" s="14"/>
      <c r="W186" s="5" t="str">
        <f t="shared" si="2"/>
        <v>&gt;_Stichopus_ocellatus_Malaysia_4466_G195</v>
      </c>
      <c r="X186" s="21" t="s">
        <v>2756</v>
      </c>
      <c r="Z186" s="14"/>
      <c r="AD186" s="21" t="s">
        <v>2998</v>
      </c>
      <c r="AF186" s="21" t="s">
        <v>2758</v>
      </c>
      <c r="AG186" s="21" t="s">
        <v>2759</v>
      </c>
      <c r="AH186" s="21" t="s">
        <v>2759</v>
      </c>
    </row>
    <row r="187" spans="1:36" x14ac:dyDescent="0.2">
      <c r="A187" s="14">
        <v>186</v>
      </c>
      <c r="B187" s="55" t="s">
        <v>20426</v>
      </c>
      <c r="D187" s="55">
        <v>4467</v>
      </c>
      <c r="E187" s="55" t="s">
        <v>52</v>
      </c>
      <c r="F187" s="14">
        <v>4467</v>
      </c>
      <c r="G187" s="33" t="s">
        <v>53</v>
      </c>
      <c r="H187" s="14" t="s">
        <v>2752</v>
      </c>
      <c r="I187" s="21" t="s">
        <v>2762</v>
      </c>
      <c r="J187" s="125" t="s">
        <v>2763</v>
      </c>
      <c r="K187" s="14" t="s">
        <v>2807</v>
      </c>
      <c r="L187" s="14" t="s">
        <v>244</v>
      </c>
      <c r="M187" s="14"/>
      <c r="N187" s="14" t="s">
        <v>1379</v>
      </c>
      <c r="O187" s="14"/>
      <c r="P187" s="5" t="s">
        <v>207</v>
      </c>
      <c r="Q187" s="14"/>
      <c r="R187" s="14"/>
      <c r="S187" s="51">
        <v>0</v>
      </c>
      <c r="T187" s="14"/>
      <c r="U187" s="14" t="s">
        <v>244</v>
      </c>
      <c r="V187" s="14"/>
      <c r="W187" s="5" t="str">
        <f t="shared" si="2"/>
        <v>&gt;_Bohadschia_Palau_Malaysia_4467_G196</v>
      </c>
      <c r="X187" s="21" t="s">
        <v>2756</v>
      </c>
      <c r="Z187" s="14"/>
      <c r="AD187" s="21" t="s">
        <v>7520</v>
      </c>
      <c r="AF187" s="21" t="s">
        <v>2758</v>
      </c>
      <c r="AG187" s="21" t="s">
        <v>2759</v>
      </c>
      <c r="AH187" s="21" t="s">
        <v>2759</v>
      </c>
    </row>
    <row r="188" spans="1:36" x14ac:dyDescent="0.2">
      <c r="A188" s="14">
        <v>187</v>
      </c>
      <c r="B188" s="55" t="s">
        <v>20427</v>
      </c>
      <c r="D188" s="55">
        <v>1339</v>
      </c>
      <c r="E188" s="55" t="s">
        <v>52</v>
      </c>
      <c r="F188" s="21">
        <v>1339</v>
      </c>
      <c r="G188" s="33" t="s">
        <v>53</v>
      </c>
      <c r="H188" s="14" t="s">
        <v>2752</v>
      </c>
      <c r="I188" s="21" t="s">
        <v>2762</v>
      </c>
      <c r="J188" s="125" t="s">
        <v>2763</v>
      </c>
      <c r="K188" s="125" t="s">
        <v>2764</v>
      </c>
      <c r="L188" s="125" t="s">
        <v>6357</v>
      </c>
      <c r="M188" s="133"/>
      <c r="N188" s="14" t="s">
        <v>244</v>
      </c>
      <c r="O188" s="14"/>
      <c r="P188" s="14" t="s">
        <v>53</v>
      </c>
      <c r="Q188" s="132"/>
      <c r="R188" s="132" t="s">
        <v>53</v>
      </c>
      <c r="S188" s="51">
        <v>652</v>
      </c>
      <c r="U188" s="21" t="s">
        <v>20428</v>
      </c>
      <c r="W188" s="5" t="str">
        <f t="shared" si="2"/>
        <v>&gt;_Actinopyga_miliaris_Yap_Palau_1339_G197</v>
      </c>
      <c r="X188" s="21" t="s">
        <v>6358</v>
      </c>
      <c r="AD188" s="21" t="s">
        <v>3953</v>
      </c>
      <c r="AF188" s="21" t="s">
        <v>2759</v>
      </c>
      <c r="AG188" s="21" t="s">
        <v>2758</v>
      </c>
      <c r="AH188" s="21" t="s">
        <v>2759</v>
      </c>
    </row>
    <row r="189" spans="1:36" x14ac:dyDescent="0.2">
      <c r="A189" s="14">
        <v>188</v>
      </c>
      <c r="B189" s="55" t="s">
        <v>20429</v>
      </c>
      <c r="D189" s="33">
        <v>4476</v>
      </c>
      <c r="E189" s="33" t="s">
        <v>52</v>
      </c>
      <c r="F189" s="14">
        <v>4476</v>
      </c>
      <c r="G189" s="33" t="s">
        <v>53</v>
      </c>
      <c r="H189" s="14" t="s">
        <v>2752</v>
      </c>
      <c r="I189" s="21" t="s">
        <v>2762</v>
      </c>
      <c r="J189" s="29" t="s">
        <v>2851</v>
      </c>
      <c r="K189" s="14" t="s">
        <v>4690</v>
      </c>
      <c r="L189" s="14" t="s">
        <v>1366</v>
      </c>
      <c r="M189" s="29"/>
      <c r="N189" s="14" t="s">
        <v>3001</v>
      </c>
      <c r="O189" s="14"/>
      <c r="P189" s="14" t="s">
        <v>53</v>
      </c>
      <c r="R189" s="5" t="s">
        <v>53</v>
      </c>
      <c r="S189" s="51">
        <v>628</v>
      </c>
      <c r="T189" s="14" t="s">
        <v>75</v>
      </c>
      <c r="U189" s="21" t="s">
        <v>1366</v>
      </c>
      <c r="V189" s="14"/>
      <c r="W189" s="5" t="str">
        <f t="shared" si="2"/>
        <v>&gt;t_Parastichopus_regalis_Mediterranean_4476_G198</v>
      </c>
      <c r="X189" s="21" t="s">
        <v>13003</v>
      </c>
      <c r="Z189" s="14"/>
      <c r="AD189" s="21" t="s">
        <v>13004</v>
      </c>
      <c r="AE189" s="131" t="s">
        <v>13005</v>
      </c>
      <c r="AF189" s="21" t="s">
        <v>2758</v>
      </c>
      <c r="AG189" s="21" t="s">
        <v>2758</v>
      </c>
      <c r="AH189" s="21" t="s">
        <v>2758</v>
      </c>
    </row>
    <row r="190" spans="1:36" x14ac:dyDescent="0.2">
      <c r="A190" s="14">
        <v>189</v>
      </c>
      <c r="B190" s="55" t="s">
        <v>20430</v>
      </c>
      <c r="D190" s="33">
        <v>4470</v>
      </c>
      <c r="E190" s="55" t="s">
        <v>52</v>
      </c>
      <c r="F190" s="14">
        <v>4470</v>
      </c>
      <c r="G190" s="33" t="s">
        <v>53</v>
      </c>
      <c r="H190" s="14" t="s">
        <v>2752</v>
      </c>
      <c r="I190" s="21" t="s">
        <v>2753</v>
      </c>
      <c r="J190" s="14" t="s">
        <v>2799</v>
      </c>
      <c r="K190" s="14" t="s">
        <v>9292</v>
      </c>
      <c r="L190" s="14" t="s">
        <v>386</v>
      </c>
      <c r="M190" s="29"/>
      <c r="N190" s="21" t="s">
        <v>3001</v>
      </c>
      <c r="O190" s="14"/>
      <c r="P190" s="14" t="s">
        <v>53</v>
      </c>
      <c r="R190" s="5" t="s">
        <v>53</v>
      </c>
      <c r="S190" s="51">
        <v>642</v>
      </c>
      <c r="T190" s="14"/>
      <c r="U190" s="21" t="s">
        <v>386</v>
      </c>
      <c r="V190" s="14"/>
      <c r="W190" s="5" t="str">
        <f t="shared" si="2"/>
        <v>&gt;_Ocnus_planci_Mediterranean_4470_G199</v>
      </c>
      <c r="X190" s="21" t="s">
        <v>10393</v>
      </c>
      <c r="Z190" s="14"/>
      <c r="AD190" s="21" t="s">
        <v>10394</v>
      </c>
      <c r="AE190" s="131" t="s">
        <v>10395</v>
      </c>
      <c r="AF190" s="21" t="s">
        <v>2758</v>
      </c>
      <c r="AG190" s="21" t="s">
        <v>2758</v>
      </c>
      <c r="AH190" s="21" t="s">
        <v>2758</v>
      </c>
    </row>
    <row r="191" spans="1:36" x14ac:dyDescent="0.2">
      <c r="A191" s="14">
        <v>190</v>
      </c>
      <c r="B191" s="55" t="s">
        <v>20431</v>
      </c>
      <c r="D191" s="55">
        <v>4480</v>
      </c>
      <c r="E191" s="55" t="s">
        <v>52</v>
      </c>
      <c r="F191" s="21">
        <v>4480</v>
      </c>
      <c r="G191" s="33" t="s">
        <v>53</v>
      </c>
      <c r="H191" s="14" t="s">
        <v>2752</v>
      </c>
      <c r="I191" s="21" t="s">
        <v>2762</v>
      </c>
      <c r="J191" s="14" t="s">
        <v>2763</v>
      </c>
      <c r="K191" s="14" t="s">
        <v>2811</v>
      </c>
      <c r="L191" s="14" t="s">
        <v>3020</v>
      </c>
      <c r="M191" s="29"/>
      <c r="N191" s="14" t="s">
        <v>3001</v>
      </c>
      <c r="O191" s="14"/>
      <c r="P191" s="14" t="s">
        <v>53</v>
      </c>
      <c r="R191" s="5" t="s">
        <v>53</v>
      </c>
      <c r="S191" s="51">
        <v>440</v>
      </c>
      <c r="T191" s="14" t="s">
        <v>75</v>
      </c>
      <c r="U191" s="21" t="s">
        <v>3020</v>
      </c>
      <c r="V191" s="14"/>
      <c r="W191" s="5" t="str">
        <f t="shared" si="2"/>
        <v>&gt;t_Holothuria_forskali_Mediterranean_4480_G200</v>
      </c>
      <c r="X191" s="21" t="s">
        <v>8252</v>
      </c>
      <c r="Z191" s="14"/>
      <c r="AD191" s="21" t="s">
        <v>8253</v>
      </c>
      <c r="AE191" s="131" t="s">
        <v>8254</v>
      </c>
      <c r="AF191" s="21" t="s">
        <v>2758</v>
      </c>
      <c r="AG191" s="21" t="s">
        <v>2758</v>
      </c>
      <c r="AH191" s="21" t="s">
        <v>2758</v>
      </c>
    </row>
    <row r="192" spans="1:36" x14ac:dyDescent="0.2">
      <c r="A192" s="14">
        <v>191</v>
      </c>
      <c r="B192" s="55" t="s">
        <v>20432</v>
      </c>
      <c r="D192" s="33">
        <v>4474</v>
      </c>
      <c r="E192" s="33" t="s">
        <v>52</v>
      </c>
      <c r="F192" s="14">
        <v>4474</v>
      </c>
      <c r="G192" s="33" t="s">
        <v>53</v>
      </c>
      <c r="H192" s="14" t="s">
        <v>2752</v>
      </c>
      <c r="I192" s="21" t="s">
        <v>2762</v>
      </c>
      <c r="J192" s="14" t="s">
        <v>2763</v>
      </c>
      <c r="K192" s="14" t="s">
        <v>2811</v>
      </c>
      <c r="L192" s="14" t="s">
        <v>3000</v>
      </c>
      <c r="M192" s="29"/>
      <c r="N192" s="14" t="s">
        <v>3001</v>
      </c>
      <c r="O192" s="14"/>
      <c r="S192" s="51">
        <v>635</v>
      </c>
      <c r="U192" s="21" t="s">
        <v>3003</v>
      </c>
      <c r="W192" s="5" t="str">
        <f t="shared" si="2"/>
        <v>&gt;_Holothuria_tubulosa_Mediterranean_4474_G201</v>
      </c>
      <c r="X192" s="21" t="s">
        <v>14305</v>
      </c>
      <c r="AD192" s="21" t="s">
        <v>14306</v>
      </c>
      <c r="AE192" s="131" t="s">
        <v>14307</v>
      </c>
      <c r="AF192" s="21" t="s">
        <v>2758</v>
      </c>
      <c r="AG192" s="21" t="s">
        <v>2758</v>
      </c>
      <c r="AH192" s="21" t="s">
        <v>2758</v>
      </c>
    </row>
    <row r="193" spans="1:36" x14ac:dyDescent="0.2">
      <c r="A193" s="14">
        <v>192</v>
      </c>
      <c r="B193" s="55" t="s">
        <v>20433</v>
      </c>
      <c r="D193" s="55">
        <v>4469</v>
      </c>
      <c r="E193" s="55" t="s">
        <v>52</v>
      </c>
      <c r="F193" s="21">
        <v>4469</v>
      </c>
      <c r="G193" s="33" t="s">
        <v>53</v>
      </c>
      <c r="H193" s="14" t="s">
        <v>2752</v>
      </c>
      <c r="I193" s="21" t="s">
        <v>2762</v>
      </c>
      <c r="J193" s="14" t="s">
        <v>2763</v>
      </c>
      <c r="K193" s="14" t="s">
        <v>2811</v>
      </c>
      <c r="L193" s="14" t="s">
        <v>3000</v>
      </c>
      <c r="M193" s="14"/>
      <c r="N193" s="14" t="s">
        <v>3001</v>
      </c>
      <c r="O193" s="14"/>
      <c r="P193" s="5" t="s">
        <v>207</v>
      </c>
      <c r="S193" s="51">
        <v>0</v>
      </c>
      <c r="U193" s="21" t="s">
        <v>3003</v>
      </c>
      <c r="W193" s="5" t="str">
        <f t="shared" si="2"/>
        <v>&gt;_Holothuria_tubulosa_Mediterranean_4469_G202</v>
      </c>
      <c r="X193" s="21" t="s">
        <v>2756</v>
      </c>
      <c r="AD193" s="21" t="s">
        <v>3004</v>
      </c>
      <c r="AF193" s="21" t="s">
        <v>2758</v>
      </c>
      <c r="AG193" s="21" t="s">
        <v>2759</v>
      </c>
      <c r="AH193" s="21" t="s">
        <v>2759</v>
      </c>
    </row>
    <row r="194" spans="1:36" x14ac:dyDescent="0.2">
      <c r="A194" s="14">
        <v>193</v>
      </c>
      <c r="B194" s="55" t="s">
        <v>20434</v>
      </c>
      <c r="D194" s="55" t="s">
        <v>10438</v>
      </c>
      <c r="E194" s="55" t="s">
        <v>10438</v>
      </c>
      <c r="F194" s="14"/>
      <c r="G194" s="33" t="s">
        <v>686</v>
      </c>
      <c r="H194" s="14" t="s">
        <v>2752</v>
      </c>
      <c r="I194" s="21" t="s">
        <v>2753</v>
      </c>
      <c r="J194" s="14" t="s">
        <v>2799</v>
      </c>
      <c r="K194" s="30" t="s">
        <v>5951</v>
      </c>
      <c r="L194" s="14" t="s">
        <v>10440</v>
      </c>
      <c r="M194" s="14"/>
      <c r="N194" s="14" t="s">
        <v>3705</v>
      </c>
      <c r="O194" s="14"/>
      <c r="P194" s="14" t="s">
        <v>53</v>
      </c>
      <c r="Q194" s="14"/>
      <c r="R194" s="14" t="s">
        <v>74</v>
      </c>
      <c r="S194" s="51">
        <v>652</v>
      </c>
      <c r="T194" s="14" t="s">
        <v>75</v>
      </c>
      <c r="U194" s="14" t="s">
        <v>10440</v>
      </c>
      <c r="V194" s="14"/>
      <c r="W194" s="5" t="str">
        <f t="shared" ref="W194:W257" si="3">CONCATENATE("&gt;",T194,"_",K194,"_",L194,M194,"_",N194,"_",D194,"_",B194)</f>
        <v>&gt;t_Pentacta_tesselana_Comoros_RGMAC_2005_39_G203</v>
      </c>
      <c r="X194" s="21" t="s">
        <v>10441</v>
      </c>
      <c r="Z194" s="14"/>
      <c r="AD194" s="21" t="s">
        <v>10442</v>
      </c>
      <c r="AF194" s="21" t="s">
        <v>2758</v>
      </c>
      <c r="AG194" s="21" t="s">
        <v>2758</v>
      </c>
      <c r="AH194" s="21" t="s">
        <v>2759</v>
      </c>
    </row>
    <row r="195" spans="1:36" x14ac:dyDescent="0.2">
      <c r="A195" s="14">
        <v>194</v>
      </c>
      <c r="B195" s="55" t="s">
        <v>20435</v>
      </c>
      <c r="D195" s="55" t="s">
        <v>3704</v>
      </c>
      <c r="E195" s="55" t="s">
        <v>3704</v>
      </c>
      <c r="F195" s="14"/>
      <c r="G195" s="33" t="s">
        <v>686</v>
      </c>
      <c r="H195" s="14" t="s">
        <v>2752</v>
      </c>
      <c r="I195" s="21" t="s">
        <v>2762</v>
      </c>
      <c r="J195" s="14" t="s">
        <v>2763</v>
      </c>
      <c r="K195" s="21" t="s">
        <v>2811</v>
      </c>
      <c r="L195" s="14" t="s">
        <v>2845</v>
      </c>
      <c r="M195" s="14"/>
      <c r="N195" s="14" t="s">
        <v>3705</v>
      </c>
      <c r="P195" s="5" t="s">
        <v>207</v>
      </c>
      <c r="Q195" s="14"/>
      <c r="R195" s="14"/>
      <c r="S195" s="51">
        <v>0</v>
      </c>
      <c r="T195" s="14"/>
      <c r="U195" s="21" t="s">
        <v>2845</v>
      </c>
      <c r="V195" s="14"/>
      <c r="W195" s="5" t="str">
        <f t="shared" si="3"/>
        <v>&gt;_Holothuria_atra_Comoros_RGMAC_2005_02_G204</v>
      </c>
      <c r="X195" s="21" t="s">
        <v>2756</v>
      </c>
      <c r="Z195" s="14"/>
      <c r="AD195" s="21" t="s">
        <v>3706</v>
      </c>
      <c r="AF195" s="21" t="s">
        <v>2758</v>
      </c>
      <c r="AG195" s="21" t="s">
        <v>2759</v>
      </c>
      <c r="AH195" s="21" t="s">
        <v>2759</v>
      </c>
    </row>
    <row r="196" spans="1:36" x14ac:dyDescent="0.2">
      <c r="A196" s="14">
        <v>195</v>
      </c>
      <c r="B196" s="55" t="s">
        <v>20436</v>
      </c>
      <c r="D196" s="55" t="s">
        <v>3708</v>
      </c>
      <c r="E196" s="55" t="s">
        <v>3708</v>
      </c>
      <c r="F196" s="14"/>
      <c r="G196" s="33" t="s">
        <v>686</v>
      </c>
      <c r="H196" s="14" t="s">
        <v>2752</v>
      </c>
      <c r="I196" s="21" t="s">
        <v>2762</v>
      </c>
      <c r="J196" s="21" t="s">
        <v>2763</v>
      </c>
      <c r="K196" s="14" t="s">
        <v>2857</v>
      </c>
      <c r="L196" s="14" t="s">
        <v>2858</v>
      </c>
      <c r="M196" s="14"/>
      <c r="N196" s="14" t="s">
        <v>3705</v>
      </c>
      <c r="O196" s="14"/>
      <c r="P196" s="5" t="s">
        <v>207</v>
      </c>
      <c r="Q196" s="14"/>
      <c r="R196" s="14"/>
      <c r="S196" s="51">
        <v>0</v>
      </c>
      <c r="T196" s="14"/>
      <c r="U196" s="21" t="s">
        <v>2858</v>
      </c>
      <c r="V196" s="21" t="s">
        <v>3709</v>
      </c>
      <c r="W196" s="5" t="str">
        <f t="shared" si="3"/>
        <v>&gt;_Pearsonothuria_graeffei_Comoros_RGMAC_2005_04_G205</v>
      </c>
      <c r="X196" s="21" t="s">
        <v>2756</v>
      </c>
      <c r="Z196" s="14"/>
      <c r="AD196" s="21" t="s">
        <v>3710</v>
      </c>
      <c r="AF196" s="21" t="s">
        <v>2758</v>
      </c>
      <c r="AG196" s="21" t="s">
        <v>2759</v>
      </c>
      <c r="AH196" s="21" t="s">
        <v>2759</v>
      </c>
    </row>
    <row r="197" spans="1:36" x14ac:dyDescent="0.2">
      <c r="A197" s="14">
        <v>196</v>
      </c>
      <c r="B197" s="55" t="s">
        <v>20437</v>
      </c>
      <c r="D197" s="55" t="s">
        <v>3712</v>
      </c>
      <c r="E197" s="55" t="s">
        <v>3712</v>
      </c>
      <c r="G197" s="33" t="s">
        <v>686</v>
      </c>
      <c r="H197" s="14" t="s">
        <v>2752</v>
      </c>
      <c r="I197" s="21" t="s">
        <v>2753</v>
      </c>
      <c r="J197" s="14" t="s">
        <v>3501</v>
      </c>
      <c r="K197" s="30" t="s">
        <v>20438</v>
      </c>
      <c r="L197" s="21" t="s">
        <v>3715</v>
      </c>
      <c r="M197" s="14"/>
      <c r="N197" s="14" t="s">
        <v>3705</v>
      </c>
      <c r="P197" s="5" t="s">
        <v>207</v>
      </c>
      <c r="S197" s="51">
        <v>0</v>
      </c>
      <c r="U197" s="21" t="s">
        <v>3715</v>
      </c>
      <c r="W197" s="5" t="str">
        <f t="shared" si="3"/>
        <v>&gt;_Oshimella_ehrenbergi_Comoros_RGMAC_2005_38_G207</v>
      </c>
      <c r="X197" s="21" t="s">
        <v>2756</v>
      </c>
      <c r="AD197" s="21" t="s">
        <v>3716</v>
      </c>
      <c r="AF197" s="21" t="s">
        <v>2758</v>
      </c>
      <c r="AG197" s="21" t="s">
        <v>2759</v>
      </c>
      <c r="AH197" s="21" t="s">
        <v>2759</v>
      </c>
    </row>
    <row r="198" spans="1:36" x14ac:dyDescent="0.2">
      <c r="A198" s="14">
        <v>197</v>
      </c>
      <c r="B198" s="55" t="s">
        <v>20439</v>
      </c>
      <c r="D198" s="55" t="s">
        <v>7713</v>
      </c>
      <c r="E198" s="55" t="s">
        <v>7713</v>
      </c>
      <c r="G198" s="33" t="s">
        <v>686</v>
      </c>
      <c r="H198" s="14" t="s">
        <v>2752</v>
      </c>
      <c r="I198" s="21" t="s">
        <v>2762</v>
      </c>
      <c r="J198" s="14" t="s">
        <v>2851</v>
      </c>
      <c r="K198" s="14" t="s">
        <v>2852</v>
      </c>
      <c r="L198" s="14" t="s">
        <v>4569</v>
      </c>
      <c r="M198" s="14"/>
      <c r="N198" s="21" t="s">
        <v>3705</v>
      </c>
      <c r="O198" s="14"/>
      <c r="P198" s="30" t="s">
        <v>53</v>
      </c>
      <c r="R198" s="30" t="s">
        <v>53</v>
      </c>
      <c r="S198" s="51">
        <v>652</v>
      </c>
      <c r="U198" s="21" t="s">
        <v>4569</v>
      </c>
      <c r="V198" s="131" t="s">
        <v>20421</v>
      </c>
      <c r="W198" s="5" t="str">
        <f t="shared" si="3"/>
        <v>&gt;_Stichopus_pseudohorrens_Comoros_RGMAC_2005_10_G208</v>
      </c>
      <c r="X198" s="21" t="s">
        <v>7714</v>
      </c>
      <c r="AD198" s="21" t="s">
        <v>7711</v>
      </c>
      <c r="AF198" s="21" t="s">
        <v>2758</v>
      </c>
      <c r="AG198" s="21" t="s">
        <v>2758</v>
      </c>
      <c r="AH198" s="21" t="s">
        <v>2759</v>
      </c>
    </row>
    <row r="199" spans="1:36" x14ac:dyDescent="0.2">
      <c r="A199" s="14">
        <v>198</v>
      </c>
      <c r="B199" s="55" t="s">
        <v>20440</v>
      </c>
      <c r="D199" s="55" t="s">
        <v>3718</v>
      </c>
      <c r="E199" s="55" t="s">
        <v>3718</v>
      </c>
      <c r="G199" s="33" t="s">
        <v>686</v>
      </c>
      <c r="H199" s="14" t="s">
        <v>2752</v>
      </c>
      <c r="I199" s="21" t="s">
        <v>2762</v>
      </c>
      <c r="J199" s="14" t="s">
        <v>2763</v>
      </c>
      <c r="K199" s="14" t="s">
        <v>2811</v>
      </c>
      <c r="L199" s="14" t="s">
        <v>1484</v>
      </c>
      <c r="M199" s="14"/>
      <c r="N199" s="14" t="s">
        <v>3705</v>
      </c>
      <c r="O199" s="14"/>
      <c r="P199" s="5" t="s">
        <v>207</v>
      </c>
      <c r="Q199" s="14"/>
      <c r="R199" s="14"/>
      <c r="S199" s="51">
        <v>0</v>
      </c>
      <c r="T199" s="14"/>
      <c r="U199" s="14" t="s">
        <v>1484</v>
      </c>
      <c r="V199" s="14"/>
      <c r="W199" s="5" t="str">
        <f t="shared" si="3"/>
        <v>&gt;_Holothuria_nobilis_Comoros_RGMAC_2005_06_G209</v>
      </c>
      <c r="X199" s="21" t="s">
        <v>2756</v>
      </c>
      <c r="Z199" s="14"/>
      <c r="AD199" s="21" t="s">
        <v>3719</v>
      </c>
      <c r="AF199" s="21" t="s">
        <v>2758</v>
      </c>
      <c r="AG199" s="21" t="s">
        <v>2759</v>
      </c>
      <c r="AH199" s="21" t="s">
        <v>2759</v>
      </c>
    </row>
    <row r="200" spans="1:36" x14ac:dyDescent="0.2">
      <c r="A200" s="14">
        <v>199</v>
      </c>
      <c r="B200" s="55" t="s">
        <v>20441</v>
      </c>
      <c r="D200" s="55" t="s">
        <v>7478</v>
      </c>
      <c r="E200" s="55" t="s">
        <v>7478</v>
      </c>
      <c r="G200" s="33" t="s">
        <v>686</v>
      </c>
      <c r="H200" s="14" t="s">
        <v>2752</v>
      </c>
      <c r="I200" s="21" t="s">
        <v>2753</v>
      </c>
      <c r="J200" s="14" t="s">
        <v>3501</v>
      </c>
      <c r="K200" s="14" t="s">
        <v>4728</v>
      </c>
      <c r="L200" s="14" t="s">
        <v>4729</v>
      </c>
      <c r="M200" s="14"/>
      <c r="N200" s="14" t="s">
        <v>3705</v>
      </c>
      <c r="O200" s="14"/>
      <c r="P200" s="14" t="s">
        <v>53</v>
      </c>
      <c r="Q200" s="21"/>
      <c r="R200" s="21" t="s">
        <v>53</v>
      </c>
      <c r="S200" s="51">
        <v>652</v>
      </c>
      <c r="T200" s="21"/>
      <c r="U200" s="17" t="s">
        <v>7479</v>
      </c>
      <c r="V200" s="21"/>
      <c r="W200" s="5" t="str">
        <f t="shared" si="3"/>
        <v>&gt;_Afrocucumis_africana_Comoros_RGMAC_2005_34_G210</v>
      </c>
      <c r="X200" s="21" t="s">
        <v>7480</v>
      </c>
      <c r="Z200" s="21"/>
      <c r="AD200" s="21" t="s">
        <v>7481</v>
      </c>
      <c r="AF200" s="21" t="s">
        <v>2758</v>
      </c>
      <c r="AG200" s="21" t="s">
        <v>2758</v>
      </c>
      <c r="AH200" s="21" t="s">
        <v>2759</v>
      </c>
    </row>
    <row r="201" spans="1:36" x14ac:dyDescent="0.2">
      <c r="A201" s="14">
        <v>200</v>
      </c>
      <c r="B201" s="55" t="s">
        <v>20442</v>
      </c>
      <c r="D201" s="33" t="s">
        <v>3721</v>
      </c>
      <c r="E201" s="33" t="s">
        <v>3721</v>
      </c>
      <c r="F201" s="14"/>
      <c r="G201" s="33" t="s">
        <v>686</v>
      </c>
      <c r="H201" s="14" t="s">
        <v>2752</v>
      </c>
      <c r="I201" s="14" t="s">
        <v>2762</v>
      </c>
      <c r="J201" s="14" t="s">
        <v>2763</v>
      </c>
      <c r="K201" s="14" t="s">
        <v>2811</v>
      </c>
      <c r="L201" s="14" t="s">
        <v>2880</v>
      </c>
      <c r="M201" s="14"/>
      <c r="N201" s="14" t="s">
        <v>3705</v>
      </c>
      <c r="O201" s="14"/>
      <c r="P201" s="5" t="s">
        <v>207</v>
      </c>
      <c r="Q201" s="14"/>
      <c r="R201" s="14"/>
      <c r="S201" s="51">
        <v>0</v>
      </c>
      <c r="T201" s="14"/>
      <c r="U201" s="14" t="s">
        <v>3722</v>
      </c>
      <c r="V201" s="21" t="s">
        <v>2993</v>
      </c>
      <c r="W201" s="5" t="str">
        <f t="shared" si="3"/>
        <v>&gt;_Holothuria_fuscopunctata_Comoros_RGMAC_2005_53_G211</v>
      </c>
      <c r="X201" s="21" t="s">
        <v>2756</v>
      </c>
      <c r="Z201" s="14"/>
      <c r="AA201" s="14"/>
      <c r="AB201" s="14"/>
      <c r="AD201" s="21" t="s">
        <v>3723</v>
      </c>
      <c r="AF201" s="21" t="s">
        <v>2758</v>
      </c>
      <c r="AG201" s="21" t="s">
        <v>2759</v>
      </c>
      <c r="AH201" s="21" t="s">
        <v>2759</v>
      </c>
    </row>
    <row r="202" spans="1:36" x14ac:dyDescent="0.2">
      <c r="A202" s="14">
        <v>201</v>
      </c>
      <c r="B202" s="55" t="s">
        <v>20443</v>
      </c>
      <c r="D202" s="55" t="s">
        <v>10559</v>
      </c>
      <c r="E202" s="55" t="s">
        <v>10559</v>
      </c>
      <c r="G202" s="33" t="s">
        <v>686</v>
      </c>
      <c r="H202" s="14" t="s">
        <v>2752</v>
      </c>
      <c r="I202" s="21" t="s">
        <v>2762</v>
      </c>
      <c r="J202" s="14" t="s">
        <v>2763</v>
      </c>
      <c r="K202" s="14" t="s">
        <v>2811</v>
      </c>
      <c r="L202" s="14" t="s">
        <v>20444</v>
      </c>
      <c r="M202" s="14"/>
      <c r="N202" s="14" t="s">
        <v>3705</v>
      </c>
      <c r="O202" s="14"/>
      <c r="P202" s="14" t="s">
        <v>53</v>
      </c>
      <c r="Q202" s="21"/>
      <c r="R202" s="21" t="s">
        <v>74</v>
      </c>
      <c r="S202" s="51">
        <v>652</v>
      </c>
      <c r="T202" s="14" t="s">
        <v>75</v>
      </c>
      <c r="U202" s="21" t="s">
        <v>20445</v>
      </c>
      <c r="V202" s="14"/>
      <c r="W202" s="5" t="str">
        <f t="shared" si="3"/>
        <v>&gt;t_Holothuria_not_atra_Comoros_RGMAC_2005_05_G212</v>
      </c>
      <c r="X202" s="21" t="s">
        <v>10561</v>
      </c>
      <c r="Z202" s="14"/>
      <c r="AD202" s="21" t="s">
        <v>10562</v>
      </c>
      <c r="AE202" s="131" t="s">
        <v>10563</v>
      </c>
      <c r="AF202" s="21" t="s">
        <v>2758</v>
      </c>
      <c r="AG202" s="21" t="s">
        <v>2758</v>
      </c>
      <c r="AH202" s="21" t="s">
        <v>2758</v>
      </c>
      <c r="AJ202" s="21" t="s">
        <v>10564</v>
      </c>
    </row>
    <row r="203" spans="1:36" x14ac:dyDescent="0.2">
      <c r="A203" s="14">
        <v>202</v>
      </c>
      <c r="B203" s="55" t="s">
        <v>20446</v>
      </c>
      <c r="D203" s="55">
        <v>4500</v>
      </c>
      <c r="E203" s="55" t="s">
        <v>52</v>
      </c>
      <c r="F203" s="14">
        <v>4500</v>
      </c>
      <c r="G203" s="33" t="s">
        <v>53</v>
      </c>
      <c r="H203" s="14" t="s">
        <v>2752</v>
      </c>
      <c r="I203" s="21" t="s">
        <v>2762</v>
      </c>
      <c r="J203" s="14" t="s">
        <v>2763</v>
      </c>
      <c r="K203" s="14" t="s">
        <v>2811</v>
      </c>
      <c r="L203" s="14" t="s">
        <v>2817</v>
      </c>
      <c r="M203" s="14"/>
      <c r="N203" s="14" t="s">
        <v>220</v>
      </c>
      <c r="P203" s="5" t="s">
        <v>207</v>
      </c>
      <c r="S203" s="51">
        <v>0</v>
      </c>
      <c r="U203" s="21" t="s">
        <v>2867</v>
      </c>
      <c r="W203" s="5" t="str">
        <f t="shared" si="3"/>
        <v>&gt;_Holothuria_hilla_Hawaii_4500_G215</v>
      </c>
      <c r="X203" s="21" t="s">
        <v>2756</v>
      </c>
      <c r="AD203" s="21" t="s">
        <v>3031</v>
      </c>
      <c r="AF203" s="21" t="s">
        <v>2758</v>
      </c>
      <c r="AG203" s="21" t="s">
        <v>2759</v>
      </c>
      <c r="AH203" s="21" t="s">
        <v>2759</v>
      </c>
    </row>
    <row r="204" spans="1:36" x14ac:dyDescent="0.2">
      <c r="A204" s="14">
        <v>203</v>
      </c>
      <c r="B204" s="55" t="s">
        <v>20447</v>
      </c>
      <c r="D204" s="33">
        <v>4816</v>
      </c>
      <c r="E204" s="33" t="s">
        <v>52</v>
      </c>
      <c r="F204" s="14">
        <v>4816</v>
      </c>
      <c r="G204" s="33" t="s">
        <v>53</v>
      </c>
      <c r="H204" s="14" t="s">
        <v>2752</v>
      </c>
      <c r="I204" s="21" t="s">
        <v>2888</v>
      </c>
      <c r="J204" s="14" t="s">
        <v>2889</v>
      </c>
      <c r="K204" s="14" t="s">
        <v>4201</v>
      </c>
      <c r="L204" s="14" t="s">
        <v>4360</v>
      </c>
      <c r="M204" s="14"/>
      <c r="N204" s="14" t="s">
        <v>220</v>
      </c>
      <c r="O204" s="14"/>
      <c r="P204" s="30" t="s">
        <v>53</v>
      </c>
      <c r="R204" s="30" t="s">
        <v>53</v>
      </c>
      <c r="S204" s="51">
        <v>648</v>
      </c>
      <c r="U204" s="21" t="s">
        <v>8483</v>
      </c>
      <c r="W204" s="5" t="str">
        <f t="shared" si="3"/>
        <v>&gt;_Opheodesoma_spectabilis_Hawaii_4816_G216</v>
      </c>
      <c r="X204" s="21" t="s">
        <v>13001</v>
      </c>
      <c r="AD204" s="21" t="s">
        <v>3953</v>
      </c>
      <c r="AF204" s="21" t="s">
        <v>2759</v>
      </c>
      <c r="AG204" s="21" t="s">
        <v>2758</v>
      </c>
      <c r="AH204" s="21" t="s">
        <v>2759</v>
      </c>
    </row>
    <row r="205" spans="1:36" x14ac:dyDescent="0.2">
      <c r="A205" s="14">
        <v>204</v>
      </c>
      <c r="B205" s="55" t="s">
        <v>20448</v>
      </c>
      <c r="D205" s="33" t="s">
        <v>20449</v>
      </c>
      <c r="E205" s="21" t="s">
        <v>3371</v>
      </c>
      <c r="F205" s="14" t="s">
        <v>20450</v>
      </c>
      <c r="G205" s="33" t="s">
        <v>53</v>
      </c>
      <c r="H205" s="14" t="s">
        <v>2752</v>
      </c>
      <c r="I205" s="21" t="s">
        <v>2762</v>
      </c>
      <c r="J205" s="14" t="s">
        <v>2828</v>
      </c>
      <c r="K205" s="30" t="s">
        <v>5336</v>
      </c>
      <c r="L205" s="14" t="s">
        <v>6647</v>
      </c>
      <c r="M205" s="14"/>
      <c r="N205" s="14" t="s">
        <v>16686</v>
      </c>
      <c r="O205" s="14" t="s">
        <v>3376</v>
      </c>
      <c r="P205" s="17" t="s">
        <v>53</v>
      </c>
      <c r="R205" s="5" t="s">
        <v>53</v>
      </c>
      <c r="S205" s="51">
        <v>652</v>
      </c>
      <c r="U205" s="14" t="s">
        <v>6647</v>
      </c>
      <c r="W205" s="5" t="str">
        <f t="shared" si="3"/>
        <v>&gt;_Molpadiodemas_morbillus_Antarctic_MOLAF044_G217</v>
      </c>
      <c r="X205" s="21" t="s">
        <v>6666</v>
      </c>
      <c r="AD205" s="21" t="s">
        <v>6667</v>
      </c>
      <c r="AF205" s="21" t="s">
        <v>2758</v>
      </c>
      <c r="AG205" s="21" t="s">
        <v>2758</v>
      </c>
      <c r="AH205" s="21" t="s">
        <v>2759</v>
      </c>
    </row>
    <row r="206" spans="1:36" x14ac:dyDescent="0.2">
      <c r="A206" s="14">
        <v>205</v>
      </c>
      <c r="B206" s="55" t="s">
        <v>20451</v>
      </c>
      <c r="D206" s="55" t="s">
        <v>20452</v>
      </c>
      <c r="E206" s="102"/>
      <c r="G206" s="33" t="s">
        <v>686</v>
      </c>
      <c r="H206" s="14" t="s">
        <v>2752</v>
      </c>
      <c r="I206" s="21" t="s">
        <v>2762</v>
      </c>
      <c r="J206" s="14" t="s">
        <v>2828</v>
      </c>
      <c r="K206" s="30" t="s">
        <v>3373</v>
      </c>
      <c r="L206" s="14" t="s">
        <v>3374</v>
      </c>
      <c r="M206" s="14"/>
      <c r="N206" s="14" t="s">
        <v>16686</v>
      </c>
      <c r="O206" s="14" t="s">
        <v>3382</v>
      </c>
      <c r="P206" s="5" t="s">
        <v>207</v>
      </c>
      <c r="Q206" s="132"/>
      <c r="R206" s="132"/>
      <c r="S206" s="51">
        <v>0</v>
      </c>
      <c r="T206" s="132"/>
      <c r="U206" s="14" t="s">
        <v>2804</v>
      </c>
      <c r="W206" s="5" t="str">
        <f t="shared" si="3"/>
        <v>&gt;_Pseudostichopus_peripatus_Antarctic_MOLAF054_G218</v>
      </c>
      <c r="X206" s="21" t="s">
        <v>2756</v>
      </c>
      <c r="AD206" s="21" t="s">
        <v>3383</v>
      </c>
      <c r="AF206" s="21" t="s">
        <v>2758</v>
      </c>
      <c r="AG206" s="21" t="s">
        <v>2759</v>
      </c>
      <c r="AH206" s="21" t="s">
        <v>2759</v>
      </c>
    </row>
    <row r="207" spans="1:36" x14ac:dyDescent="0.2">
      <c r="A207" s="14">
        <v>206</v>
      </c>
      <c r="B207" s="55" t="s">
        <v>20453</v>
      </c>
      <c r="D207" s="55" t="s">
        <v>20454</v>
      </c>
      <c r="E207" s="13"/>
      <c r="G207" s="33" t="s">
        <v>686</v>
      </c>
      <c r="H207" s="14" t="s">
        <v>2752</v>
      </c>
      <c r="I207" s="21" t="s">
        <v>2762</v>
      </c>
      <c r="J207" s="14" t="s">
        <v>2828</v>
      </c>
      <c r="K207" s="30" t="s">
        <v>3373</v>
      </c>
      <c r="L207" s="14" t="s">
        <v>3374</v>
      </c>
      <c r="M207" s="14"/>
      <c r="N207" s="14" t="s">
        <v>16686</v>
      </c>
      <c r="O207" s="14" t="s">
        <v>3382</v>
      </c>
      <c r="P207" s="5" t="s">
        <v>207</v>
      </c>
      <c r="S207" s="51">
        <v>0</v>
      </c>
      <c r="U207" s="14" t="s">
        <v>2804</v>
      </c>
      <c r="W207" s="5" t="str">
        <f t="shared" si="3"/>
        <v>&gt;_Pseudostichopus_peripatus_Antarctic_MOLAF059_G219</v>
      </c>
      <c r="X207" s="21" t="s">
        <v>2756</v>
      </c>
      <c r="AD207" s="21" t="s">
        <v>3388</v>
      </c>
      <c r="AF207" s="21" t="s">
        <v>2758</v>
      </c>
      <c r="AG207" s="21" t="s">
        <v>2759</v>
      </c>
      <c r="AH207" s="21" t="s">
        <v>2759</v>
      </c>
    </row>
    <row r="208" spans="1:36" x14ac:dyDescent="0.2">
      <c r="A208" s="14">
        <v>207</v>
      </c>
      <c r="B208" s="55" t="s">
        <v>20455</v>
      </c>
      <c r="D208" s="33" t="s">
        <v>20456</v>
      </c>
      <c r="E208" s="21" t="s">
        <v>3371</v>
      </c>
      <c r="F208" s="14" t="s">
        <v>20457</v>
      </c>
      <c r="G208" s="33" t="s">
        <v>53</v>
      </c>
      <c r="H208" s="14" t="s">
        <v>2752</v>
      </c>
      <c r="I208" s="21" t="s">
        <v>2762</v>
      </c>
      <c r="J208" s="14" t="s">
        <v>2828</v>
      </c>
      <c r="K208" s="30" t="s">
        <v>5336</v>
      </c>
      <c r="L208" s="14" t="s">
        <v>6647</v>
      </c>
      <c r="M208" s="14"/>
      <c r="N208" s="14" t="s">
        <v>16686</v>
      </c>
      <c r="O208" s="14" t="s">
        <v>3376</v>
      </c>
      <c r="P208" s="17" t="s">
        <v>53</v>
      </c>
      <c r="R208" s="5" t="s">
        <v>53</v>
      </c>
      <c r="S208" s="51">
        <v>652</v>
      </c>
      <c r="T208" s="21"/>
      <c r="U208" s="14" t="s">
        <v>6647</v>
      </c>
      <c r="V208" s="21"/>
      <c r="W208" s="5" t="str">
        <f t="shared" si="3"/>
        <v>&gt;_Molpadiodemas_morbillus_Antarctic_MOLAF056_G220</v>
      </c>
      <c r="X208" s="21" t="s">
        <v>6660</v>
      </c>
      <c r="Z208" s="21"/>
      <c r="AD208" s="21" t="s">
        <v>6661</v>
      </c>
      <c r="AF208" s="21" t="s">
        <v>2758</v>
      </c>
      <c r="AG208" s="21" t="s">
        <v>2758</v>
      </c>
      <c r="AH208" s="21" t="s">
        <v>2759</v>
      </c>
    </row>
    <row r="209" spans="1:36" x14ac:dyDescent="0.2">
      <c r="A209" s="14">
        <v>208</v>
      </c>
      <c r="B209" s="55" t="s">
        <v>20458</v>
      </c>
      <c r="D209" s="55">
        <v>3640</v>
      </c>
      <c r="E209" s="55" t="s">
        <v>52</v>
      </c>
      <c r="F209" s="21">
        <v>3640</v>
      </c>
      <c r="G209" s="33" t="s">
        <v>53</v>
      </c>
      <c r="H209" s="14" t="s">
        <v>2752</v>
      </c>
      <c r="I209" s="21" t="s">
        <v>2762</v>
      </c>
      <c r="J209" s="21" t="s">
        <v>2763</v>
      </c>
      <c r="K209" s="21" t="s">
        <v>2811</v>
      </c>
      <c r="L209" s="29" t="s">
        <v>3314</v>
      </c>
      <c r="M209" s="14"/>
      <c r="N209" s="14" t="s">
        <v>244</v>
      </c>
      <c r="O209" s="14"/>
      <c r="P209" s="14" t="s">
        <v>53</v>
      </c>
      <c r="R209" s="5" t="s">
        <v>53</v>
      </c>
      <c r="S209" s="51">
        <v>652</v>
      </c>
      <c r="T209" s="21"/>
      <c r="U209" s="29" t="s">
        <v>3314</v>
      </c>
      <c r="V209" s="21"/>
      <c r="W209" s="5" t="str">
        <f t="shared" si="3"/>
        <v>&gt;_Holothuria_rigida_Palau_3640_G221</v>
      </c>
      <c r="X209" s="21" t="s">
        <v>7165</v>
      </c>
      <c r="Z209" s="21"/>
      <c r="AD209" s="21" t="s">
        <v>7166</v>
      </c>
      <c r="AF209" s="21" t="s">
        <v>2758</v>
      </c>
      <c r="AG209" s="21" t="s">
        <v>2758</v>
      </c>
      <c r="AH209" s="21" t="s">
        <v>2759</v>
      </c>
      <c r="AJ209" s="21" t="s">
        <v>5756</v>
      </c>
    </row>
    <row r="210" spans="1:36" x14ac:dyDescent="0.2">
      <c r="A210" s="14">
        <v>209</v>
      </c>
      <c r="B210" s="55" t="s">
        <v>20459</v>
      </c>
      <c r="D210" s="134">
        <v>2100</v>
      </c>
      <c r="E210" s="33" t="s">
        <v>52</v>
      </c>
      <c r="F210" s="125">
        <v>2100</v>
      </c>
      <c r="G210" s="33" t="s">
        <v>53</v>
      </c>
      <c r="H210" s="14" t="s">
        <v>2752</v>
      </c>
      <c r="I210" s="21" t="s">
        <v>2762</v>
      </c>
      <c r="J210" s="125" t="s">
        <v>2763</v>
      </c>
      <c r="K210" s="125" t="s">
        <v>2811</v>
      </c>
      <c r="L210" s="125" t="s">
        <v>2862</v>
      </c>
      <c r="M210" s="125"/>
      <c r="N210" s="14" t="s">
        <v>3036</v>
      </c>
      <c r="O210" s="125"/>
      <c r="P210" s="21"/>
      <c r="Q210" s="21"/>
      <c r="R210" s="21"/>
      <c r="S210" s="51">
        <v>652</v>
      </c>
      <c r="T210" s="21"/>
      <c r="U210" s="14" t="s">
        <v>20460</v>
      </c>
      <c r="V210" s="21"/>
      <c r="W210" s="5" t="str">
        <f t="shared" si="3"/>
        <v>&gt;_Holothuria_impatiens_WA_2100_G222</v>
      </c>
      <c r="X210" s="21" t="s">
        <v>7704</v>
      </c>
      <c r="Z210" s="21"/>
      <c r="AD210" s="21" t="s">
        <v>3339</v>
      </c>
      <c r="AF210" s="21" t="s">
        <v>2758</v>
      </c>
      <c r="AG210" s="21" t="s">
        <v>2758</v>
      </c>
      <c r="AH210" s="21" t="s">
        <v>2759</v>
      </c>
    </row>
    <row r="211" spans="1:36" x14ac:dyDescent="0.2">
      <c r="A211" s="14">
        <v>210</v>
      </c>
      <c r="B211" s="55" t="s">
        <v>20461</v>
      </c>
      <c r="D211" s="33">
        <v>4620</v>
      </c>
      <c r="E211" s="55" t="s">
        <v>52</v>
      </c>
      <c r="F211" s="14">
        <v>4620</v>
      </c>
      <c r="G211" s="33" t="s">
        <v>53</v>
      </c>
      <c r="H211" s="14" t="s">
        <v>2752</v>
      </c>
      <c r="I211" s="14" t="s">
        <v>2762</v>
      </c>
      <c r="J211" s="14" t="s">
        <v>2763</v>
      </c>
      <c r="K211" s="14" t="s">
        <v>2811</v>
      </c>
      <c r="L211" s="14" t="s">
        <v>2837</v>
      </c>
      <c r="M211" s="14"/>
      <c r="N211" s="14" t="s">
        <v>3036</v>
      </c>
      <c r="O211" s="14"/>
      <c r="P211" s="5" t="s">
        <v>207</v>
      </c>
      <c r="S211" s="51">
        <v>0</v>
      </c>
      <c r="U211" s="21" t="s">
        <v>20304</v>
      </c>
      <c r="W211" s="5" t="str">
        <f t="shared" si="3"/>
        <v>&gt;_Holothuria_arenicola_WA_4620_G223</v>
      </c>
      <c r="X211" s="21" t="s">
        <v>2756</v>
      </c>
      <c r="AA211" s="14"/>
      <c r="AB211" s="14"/>
      <c r="AD211" s="21" t="s">
        <v>3037</v>
      </c>
      <c r="AF211" s="21" t="s">
        <v>2758</v>
      </c>
      <c r="AG211" s="21" t="s">
        <v>2759</v>
      </c>
      <c r="AH211" s="21" t="s">
        <v>2759</v>
      </c>
    </row>
    <row r="212" spans="1:36" x14ac:dyDescent="0.2">
      <c r="A212" s="14">
        <v>211</v>
      </c>
      <c r="B212" s="55" t="s">
        <v>20462</v>
      </c>
      <c r="D212" s="33">
        <v>1732</v>
      </c>
      <c r="E212" s="55" t="s">
        <v>52</v>
      </c>
      <c r="F212" s="14">
        <v>1732</v>
      </c>
      <c r="G212" s="33" t="s">
        <v>53</v>
      </c>
      <c r="H212" s="14" t="s">
        <v>2752</v>
      </c>
      <c r="I212" s="21" t="s">
        <v>2762</v>
      </c>
      <c r="J212" s="14" t="s">
        <v>2763</v>
      </c>
      <c r="K212" s="14" t="s">
        <v>2811</v>
      </c>
      <c r="L212" s="14" t="s">
        <v>6216</v>
      </c>
      <c r="M212" s="14"/>
      <c r="N212" s="14" t="s">
        <v>244</v>
      </c>
      <c r="O212" s="14"/>
      <c r="P212" s="14" t="s">
        <v>53</v>
      </c>
      <c r="R212" s="14" t="s">
        <v>53</v>
      </c>
      <c r="S212" s="51">
        <v>652</v>
      </c>
      <c r="T212" s="21" t="s">
        <v>75</v>
      </c>
      <c r="U212" s="21" t="s">
        <v>6216</v>
      </c>
      <c r="V212" s="21"/>
      <c r="W212" s="5" t="str">
        <f t="shared" si="3"/>
        <v>&gt;t_Holothuria_immobilis_Palau_1732_G227</v>
      </c>
      <c r="X212" s="21" t="s">
        <v>6332</v>
      </c>
      <c r="Z212" s="21"/>
      <c r="AD212" s="21" t="s">
        <v>6333</v>
      </c>
      <c r="AF212" s="21" t="s">
        <v>2758</v>
      </c>
      <c r="AG212" s="21" t="s">
        <v>2758</v>
      </c>
      <c r="AH212" s="21" t="s">
        <v>2759</v>
      </c>
    </row>
    <row r="213" spans="1:36" x14ac:dyDescent="0.2">
      <c r="A213" s="14">
        <v>212</v>
      </c>
      <c r="B213" s="55" t="s">
        <v>20463</v>
      </c>
      <c r="D213" s="33">
        <v>4861</v>
      </c>
      <c r="E213" s="33" t="s">
        <v>52</v>
      </c>
      <c r="F213" s="14">
        <v>4861</v>
      </c>
      <c r="G213" s="33" t="s">
        <v>53</v>
      </c>
      <c r="H213" s="14" t="s">
        <v>2752</v>
      </c>
      <c r="I213" s="21" t="s">
        <v>2762</v>
      </c>
      <c r="J213" s="14" t="s">
        <v>2763</v>
      </c>
      <c r="K213" s="14" t="s">
        <v>2811</v>
      </c>
      <c r="L213" s="14" t="s">
        <v>3684</v>
      </c>
      <c r="M213" s="14"/>
      <c r="N213" s="14" t="s">
        <v>126</v>
      </c>
      <c r="O213" s="14"/>
      <c r="P213" s="14" t="s">
        <v>53</v>
      </c>
      <c r="R213" s="5" t="s">
        <v>53</v>
      </c>
      <c r="S213" s="51">
        <v>648</v>
      </c>
      <c r="U213" s="21" t="s">
        <v>3684</v>
      </c>
      <c r="W213" s="5" t="str">
        <f t="shared" si="3"/>
        <v>&gt;_Holothuria_princeps_Florida_4861_G229</v>
      </c>
      <c r="X213" s="21" t="s">
        <v>12998</v>
      </c>
      <c r="AD213" s="21" t="s">
        <v>12999</v>
      </c>
      <c r="AF213" s="21" t="s">
        <v>2758</v>
      </c>
      <c r="AG213" s="21" t="s">
        <v>2758</v>
      </c>
      <c r="AH213" s="21" t="s">
        <v>2759</v>
      </c>
    </row>
    <row r="214" spans="1:36" x14ac:dyDescent="0.2">
      <c r="A214" s="14">
        <v>213</v>
      </c>
      <c r="B214" s="55" t="s">
        <v>20464</v>
      </c>
      <c r="D214" s="33" t="s">
        <v>13227</v>
      </c>
      <c r="E214" s="55" t="s">
        <v>52</v>
      </c>
      <c r="F214" s="14">
        <v>4862</v>
      </c>
      <c r="G214" s="33" t="s">
        <v>53</v>
      </c>
      <c r="H214" s="14" t="s">
        <v>2752</v>
      </c>
      <c r="I214" s="14" t="s">
        <v>2762</v>
      </c>
      <c r="J214" s="14" t="s">
        <v>2763</v>
      </c>
      <c r="K214" s="14" t="s">
        <v>2811</v>
      </c>
      <c r="L214" s="14" t="s">
        <v>4898</v>
      </c>
      <c r="M214" s="14"/>
      <c r="N214" s="14" t="s">
        <v>126</v>
      </c>
      <c r="O214" s="14"/>
      <c r="P214" s="14"/>
      <c r="Q214" s="14"/>
      <c r="R214" s="14"/>
      <c r="S214" s="51">
        <v>652</v>
      </c>
      <c r="T214" s="14"/>
      <c r="U214" s="21" t="s">
        <v>6071</v>
      </c>
      <c r="V214" s="14"/>
      <c r="W214" s="5" t="str">
        <f t="shared" si="3"/>
        <v>&gt;_Holothuria_floridana_Florida_4862_1_G230</v>
      </c>
      <c r="X214" s="21" t="s">
        <v>13228</v>
      </c>
      <c r="Z214" s="14"/>
      <c r="AA214" s="14"/>
      <c r="AB214" s="14"/>
      <c r="AD214" s="21" t="s">
        <v>13229</v>
      </c>
      <c r="AE214" s="131" t="s">
        <v>13230</v>
      </c>
      <c r="AF214" s="21" t="s">
        <v>2758</v>
      </c>
      <c r="AG214" s="21" t="s">
        <v>2758</v>
      </c>
      <c r="AH214" s="21" t="s">
        <v>2758</v>
      </c>
    </row>
    <row r="215" spans="1:36" x14ac:dyDescent="0.2">
      <c r="A215" s="14">
        <v>214</v>
      </c>
      <c r="B215" s="55" t="s">
        <v>20465</v>
      </c>
      <c r="D215" s="55">
        <v>3355</v>
      </c>
      <c r="E215" s="55" t="s">
        <v>52</v>
      </c>
      <c r="F215" s="21">
        <v>3355</v>
      </c>
      <c r="G215" s="33" t="s">
        <v>53</v>
      </c>
      <c r="H215" s="14" t="s">
        <v>2752</v>
      </c>
      <c r="I215" s="21" t="s">
        <v>2762</v>
      </c>
      <c r="J215" s="14" t="s">
        <v>2763</v>
      </c>
      <c r="K215" s="14" t="s">
        <v>2811</v>
      </c>
      <c r="L215" s="14" t="s">
        <v>2837</v>
      </c>
      <c r="M215" s="14"/>
      <c r="N215" s="14" t="s">
        <v>324</v>
      </c>
      <c r="O215" s="14"/>
      <c r="P215" s="5" t="s">
        <v>207</v>
      </c>
      <c r="S215" s="51">
        <v>0</v>
      </c>
      <c r="U215" s="21" t="s">
        <v>20225</v>
      </c>
      <c r="W215" s="5" t="str">
        <f t="shared" si="3"/>
        <v>&gt;_Holothuria_arenicola_Panama_3355_G231</v>
      </c>
      <c r="X215" s="21" t="s">
        <v>2756</v>
      </c>
      <c r="AD215" s="21" t="s">
        <v>2950</v>
      </c>
      <c r="AE215" s="131" t="s">
        <v>2951</v>
      </c>
      <c r="AF215" s="21" t="s">
        <v>2758</v>
      </c>
      <c r="AG215" s="21" t="s">
        <v>2759</v>
      </c>
      <c r="AH215" s="21" t="s">
        <v>2758</v>
      </c>
    </row>
    <row r="216" spans="1:36" x14ac:dyDescent="0.2">
      <c r="A216" s="14">
        <v>215</v>
      </c>
      <c r="B216" s="55" t="s">
        <v>20466</v>
      </c>
      <c r="D216" s="134" t="s">
        <v>20467</v>
      </c>
      <c r="E216" s="21" t="s">
        <v>3371</v>
      </c>
      <c r="F216" s="125" t="s">
        <v>20468</v>
      </c>
      <c r="G216" s="33" t="s">
        <v>53</v>
      </c>
      <c r="H216" s="14" t="s">
        <v>2752</v>
      </c>
      <c r="I216" s="125" t="s">
        <v>2762</v>
      </c>
      <c r="J216" s="125" t="s">
        <v>2828</v>
      </c>
      <c r="K216" s="125" t="s">
        <v>3305</v>
      </c>
      <c r="L216" s="125" t="s">
        <v>4782</v>
      </c>
      <c r="M216" s="14"/>
      <c r="N216" s="14" t="s">
        <v>16686</v>
      </c>
      <c r="O216" s="14" t="s">
        <v>18535</v>
      </c>
      <c r="P216" s="30" t="s">
        <v>53</v>
      </c>
      <c r="R216" s="30" t="s">
        <v>53</v>
      </c>
      <c r="S216" s="51">
        <v>635</v>
      </c>
      <c r="T216" s="21"/>
      <c r="U216" s="21" t="s">
        <v>11110</v>
      </c>
      <c r="V216" s="21"/>
      <c r="W216" s="5" t="str">
        <f t="shared" si="3"/>
        <v>&gt;_Bathyplotes_bongraini_Antarctic_MOLAF048_G232</v>
      </c>
      <c r="X216" s="21" t="s">
        <v>11993</v>
      </c>
      <c r="Z216" s="21"/>
      <c r="AA216" s="125"/>
      <c r="AB216" s="126"/>
      <c r="AD216" s="21" t="s">
        <v>11994</v>
      </c>
      <c r="AF216" s="21" t="s">
        <v>2758</v>
      </c>
      <c r="AG216" s="21" t="s">
        <v>2758</v>
      </c>
      <c r="AH216" s="21" t="s">
        <v>2759</v>
      </c>
    </row>
    <row r="217" spans="1:36" x14ac:dyDescent="0.2">
      <c r="A217" s="14">
        <v>216</v>
      </c>
      <c r="B217" s="55" t="s">
        <v>20469</v>
      </c>
      <c r="D217" s="33" t="s">
        <v>20470</v>
      </c>
      <c r="E217" s="13"/>
      <c r="G217" s="33" t="s">
        <v>686</v>
      </c>
      <c r="H217" s="14" t="s">
        <v>2752</v>
      </c>
      <c r="I217" s="14" t="s">
        <v>2762</v>
      </c>
      <c r="J217" s="14" t="s">
        <v>2828</v>
      </c>
      <c r="K217" s="30" t="s">
        <v>3373</v>
      </c>
      <c r="L217" s="14" t="s">
        <v>3374</v>
      </c>
      <c r="M217" s="14"/>
      <c r="N217" s="14" t="s">
        <v>16686</v>
      </c>
      <c r="O217" s="14" t="s">
        <v>3376</v>
      </c>
      <c r="P217" s="5" t="s">
        <v>207</v>
      </c>
      <c r="Q217" s="132"/>
      <c r="R217" s="132"/>
      <c r="S217" s="51">
        <v>0</v>
      </c>
      <c r="T217" s="132"/>
      <c r="U217" s="14" t="s">
        <v>2804</v>
      </c>
      <c r="W217" s="5" t="str">
        <f t="shared" si="3"/>
        <v>&gt;_Pseudostichopus_peripatus_Antarctic_MOLAF052_G233</v>
      </c>
      <c r="X217" s="21" t="s">
        <v>2756</v>
      </c>
      <c r="AA217" s="14"/>
      <c r="AB217" s="14"/>
      <c r="AD217" s="21" t="s">
        <v>3377</v>
      </c>
      <c r="AF217" s="21" t="s">
        <v>2758</v>
      </c>
      <c r="AG217" s="21" t="s">
        <v>2759</v>
      </c>
      <c r="AH217" s="21" t="s">
        <v>2759</v>
      </c>
    </row>
    <row r="218" spans="1:36" x14ac:dyDescent="0.2">
      <c r="A218" s="14">
        <v>217</v>
      </c>
      <c r="B218" s="55" t="s">
        <v>20471</v>
      </c>
      <c r="D218" s="33" t="s">
        <v>20472</v>
      </c>
      <c r="E218" s="21" t="s">
        <v>3371</v>
      </c>
      <c r="F218" s="14" t="s">
        <v>20473</v>
      </c>
      <c r="G218" s="33" t="s">
        <v>53</v>
      </c>
      <c r="H218" s="14" t="s">
        <v>2752</v>
      </c>
      <c r="I218" s="21" t="s">
        <v>2762</v>
      </c>
      <c r="J218" s="14" t="s">
        <v>2828</v>
      </c>
      <c r="K218" s="30" t="s">
        <v>5336</v>
      </c>
      <c r="L218" s="14" t="s">
        <v>6647</v>
      </c>
      <c r="M218" s="14"/>
      <c r="N218" s="14" t="s">
        <v>16686</v>
      </c>
      <c r="O218" s="14" t="s">
        <v>3376</v>
      </c>
      <c r="P218" s="17" t="s">
        <v>53</v>
      </c>
      <c r="R218" s="5" t="s">
        <v>53</v>
      </c>
      <c r="S218" s="51">
        <v>652</v>
      </c>
      <c r="U218" s="21" t="s">
        <v>6647</v>
      </c>
      <c r="W218" s="5" t="str">
        <f t="shared" si="3"/>
        <v>&gt;_Molpadiodemas_morbillus_Antarctic_MOLAF057_G234</v>
      </c>
      <c r="X218" s="21" t="s">
        <v>6654</v>
      </c>
      <c r="AD218" s="21" t="s">
        <v>6655</v>
      </c>
      <c r="AF218" s="21" t="s">
        <v>2758</v>
      </c>
      <c r="AG218" s="21" t="s">
        <v>2758</v>
      </c>
      <c r="AH218" s="21" t="s">
        <v>2759</v>
      </c>
    </row>
    <row r="219" spans="1:36" x14ac:dyDescent="0.2">
      <c r="A219" s="14">
        <v>218</v>
      </c>
      <c r="B219" s="55" t="s">
        <v>20474</v>
      </c>
      <c r="D219" s="33" t="s">
        <v>20475</v>
      </c>
      <c r="E219" s="13"/>
      <c r="F219" s="14"/>
      <c r="G219" s="33" t="s">
        <v>686</v>
      </c>
      <c r="H219" s="14" t="s">
        <v>2752</v>
      </c>
      <c r="I219" s="21" t="s">
        <v>2762</v>
      </c>
      <c r="J219" s="14" t="s">
        <v>2828</v>
      </c>
      <c r="K219" s="30" t="s">
        <v>3495</v>
      </c>
      <c r="L219" s="14" t="s">
        <v>7151</v>
      </c>
      <c r="M219" s="14"/>
      <c r="N219" s="14" t="s">
        <v>20404</v>
      </c>
      <c r="O219" s="14" t="s">
        <v>20476</v>
      </c>
      <c r="P219" s="17" t="s">
        <v>53</v>
      </c>
      <c r="R219" s="5" t="s">
        <v>53</v>
      </c>
      <c r="S219" s="51">
        <v>652</v>
      </c>
      <c r="T219" s="21"/>
      <c r="U219" s="21" t="s">
        <v>4492</v>
      </c>
      <c r="V219" s="21"/>
      <c r="W219" s="5" t="str">
        <f t="shared" si="3"/>
        <v>&gt;_Mesothuria_lactea_tempAust_MOLAF032_G236</v>
      </c>
      <c r="X219" s="21" t="s">
        <v>7152</v>
      </c>
      <c r="Z219" s="21"/>
      <c r="AD219" s="21" t="s">
        <v>7153</v>
      </c>
      <c r="AF219" s="21" t="s">
        <v>2758</v>
      </c>
      <c r="AG219" s="21" t="s">
        <v>2758</v>
      </c>
      <c r="AH219" s="21" t="s">
        <v>2759</v>
      </c>
    </row>
    <row r="220" spans="1:36" x14ac:dyDescent="0.2">
      <c r="A220" s="14">
        <v>219</v>
      </c>
      <c r="B220" s="55" t="s">
        <v>20477</v>
      </c>
      <c r="D220" s="33" t="s">
        <v>20478</v>
      </c>
      <c r="E220" s="13"/>
      <c r="G220" s="33" t="s">
        <v>686</v>
      </c>
      <c r="H220" s="14" t="s">
        <v>2752</v>
      </c>
      <c r="I220" s="21" t="s">
        <v>2762</v>
      </c>
      <c r="J220" s="14" t="s">
        <v>2763</v>
      </c>
      <c r="K220" s="14" t="s">
        <v>2811</v>
      </c>
      <c r="L220" s="14" t="s">
        <v>2880</v>
      </c>
      <c r="M220" s="14"/>
      <c r="N220" s="14" t="s">
        <v>283</v>
      </c>
      <c r="O220" s="14"/>
      <c r="P220" s="5" t="s">
        <v>207</v>
      </c>
      <c r="Q220" s="14"/>
      <c r="R220" s="14"/>
      <c r="S220" s="51">
        <v>0</v>
      </c>
      <c r="T220" s="14"/>
      <c r="U220" s="21" t="s">
        <v>2881</v>
      </c>
      <c r="V220" s="14"/>
      <c r="W220" s="5" t="str">
        <f t="shared" si="3"/>
        <v>&gt;_Holothuria_fuscopunctata_PNG_MOLAF084_G238</v>
      </c>
      <c r="X220" s="21" t="s">
        <v>2756</v>
      </c>
      <c r="Z220" s="14"/>
      <c r="AD220" s="21" t="s">
        <v>3589</v>
      </c>
      <c r="AF220" s="21" t="s">
        <v>2758</v>
      </c>
      <c r="AG220" s="21" t="s">
        <v>2759</v>
      </c>
      <c r="AH220" s="21" t="s">
        <v>2759</v>
      </c>
      <c r="AJ220" s="14"/>
    </row>
    <row r="221" spans="1:36" x14ac:dyDescent="0.2">
      <c r="A221" s="14">
        <v>220</v>
      </c>
      <c r="B221" s="55" t="s">
        <v>20479</v>
      </c>
      <c r="D221" s="33" t="s">
        <v>20480</v>
      </c>
      <c r="E221" s="13"/>
      <c r="F221" s="14"/>
      <c r="G221" s="33" t="s">
        <v>686</v>
      </c>
      <c r="H221" s="14" t="s">
        <v>2752</v>
      </c>
      <c r="I221" s="21" t="s">
        <v>2762</v>
      </c>
      <c r="J221" s="14" t="s">
        <v>2763</v>
      </c>
      <c r="K221" s="14" t="s">
        <v>2811</v>
      </c>
      <c r="L221" s="14" t="s">
        <v>2934</v>
      </c>
      <c r="M221" s="14"/>
      <c r="N221" s="14" t="s">
        <v>3585</v>
      </c>
      <c r="O221" s="14"/>
      <c r="P221" s="5" t="s">
        <v>207</v>
      </c>
      <c r="Q221" s="21"/>
      <c r="R221" s="21"/>
      <c r="S221" s="51">
        <v>0</v>
      </c>
      <c r="T221" s="21"/>
      <c r="U221" s="21" t="s">
        <v>2934</v>
      </c>
      <c r="V221" s="21"/>
      <c r="W221" s="5" t="str">
        <f t="shared" si="3"/>
        <v>&gt;_Holothuria_difficilis_LordHowe_MOLAF085_G241</v>
      </c>
      <c r="X221" s="21" t="s">
        <v>2756</v>
      </c>
      <c r="Z221" s="21"/>
      <c r="AD221" s="21" t="s">
        <v>3071</v>
      </c>
      <c r="AF221" s="21" t="s">
        <v>2758</v>
      </c>
      <c r="AG221" s="21" t="s">
        <v>2759</v>
      </c>
      <c r="AH221" s="21" t="s">
        <v>2759</v>
      </c>
    </row>
    <row r="222" spans="1:36" x14ac:dyDescent="0.2">
      <c r="A222" s="14">
        <v>221</v>
      </c>
      <c r="B222" s="55" t="s">
        <v>20481</v>
      </c>
      <c r="D222" s="33" t="s">
        <v>20482</v>
      </c>
      <c r="E222" s="13"/>
      <c r="G222" s="33" t="s">
        <v>686</v>
      </c>
      <c r="H222" s="14" t="s">
        <v>2752</v>
      </c>
      <c r="I222" s="21" t="s">
        <v>2762</v>
      </c>
      <c r="J222" s="14" t="s">
        <v>2763</v>
      </c>
      <c r="K222" s="14" t="s">
        <v>2811</v>
      </c>
      <c r="L222" s="14" t="s">
        <v>2862</v>
      </c>
      <c r="M222" s="14"/>
      <c r="N222" s="14" t="s">
        <v>3001</v>
      </c>
      <c r="O222" s="14"/>
      <c r="S222" s="51">
        <v>652</v>
      </c>
      <c r="U222" s="21" t="s">
        <v>20483</v>
      </c>
      <c r="W222" s="5" t="str">
        <f t="shared" si="3"/>
        <v>&gt;_Holothuria_impatiens_Mediterranean_MOLAF087_G242</v>
      </c>
      <c r="X222" s="21" t="s">
        <v>13332</v>
      </c>
      <c r="AD222" s="21" t="s">
        <v>13333</v>
      </c>
      <c r="AF222" s="21" t="s">
        <v>2758</v>
      </c>
      <c r="AG222" s="21" t="s">
        <v>2758</v>
      </c>
      <c r="AH222" s="21" t="s">
        <v>2759</v>
      </c>
    </row>
    <row r="223" spans="1:36" x14ac:dyDescent="0.2">
      <c r="A223" s="14">
        <v>222</v>
      </c>
      <c r="B223" s="55" t="s">
        <v>20484</v>
      </c>
      <c r="D223" s="33" t="s">
        <v>20485</v>
      </c>
      <c r="E223" s="13"/>
      <c r="G223" s="33" t="s">
        <v>686</v>
      </c>
      <c r="H223" s="14" t="s">
        <v>2752</v>
      </c>
      <c r="I223" s="21" t="s">
        <v>2762</v>
      </c>
      <c r="J223" s="125" t="s">
        <v>2763</v>
      </c>
      <c r="K223" s="14" t="s">
        <v>2811</v>
      </c>
      <c r="L223" s="14" t="s">
        <v>265</v>
      </c>
      <c r="M223" s="14"/>
      <c r="N223" s="14" t="s">
        <v>283</v>
      </c>
      <c r="O223" s="14"/>
      <c r="S223" s="51">
        <v>652</v>
      </c>
      <c r="U223" s="21" t="s">
        <v>3774</v>
      </c>
      <c r="W223" s="5" t="str">
        <f t="shared" si="3"/>
        <v>&gt;_Holothuria_parva_PNG_MOLAF091_G243</v>
      </c>
      <c r="X223" s="21" t="s">
        <v>13265</v>
      </c>
      <c r="AD223" s="21" t="s">
        <v>13266</v>
      </c>
      <c r="AE223" s="131" t="s">
        <v>13267</v>
      </c>
      <c r="AF223" s="21" t="s">
        <v>2758</v>
      </c>
      <c r="AG223" s="21" t="s">
        <v>2758</v>
      </c>
      <c r="AH223" s="21" t="s">
        <v>2758</v>
      </c>
    </row>
    <row r="224" spans="1:36" x14ac:dyDescent="0.2">
      <c r="A224" s="14">
        <v>223</v>
      </c>
      <c r="B224" s="55" t="s">
        <v>20486</v>
      </c>
      <c r="D224" s="33" t="s">
        <v>20487</v>
      </c>
      <c r="E224" s="13"/>
      <c r="F224" s="14"/>
      <c r="G224" s="33" t="s">
        <v>686</v>
      </c>
      <c r="H224" s="14" t="s">
        <v>2752</v>
      </c>
      <c r="I224" s="21" t="s">
        <v>2762</v>
      </c>
      <c r="J224" s="14" t="s">
        <v>2763</v>
      </c>
      <c r="K224" s="14" t="s">
        <v>2811</v>
      </c>
      <c r="L224" s="14" t="s">
        <v>1913</v>
      </c>
      <c r="M224" s="14"/>
      <c r="N224" s="14" t="s">
        <v>283</v>
      </c>
      <c r="O224" s="14"/>
      <c r="P224" s="5" t="s">
        <v>207</v>
      </c>
      <c r="Q224" s="14"/>
      <c r="R224" s="14"/>
      <c r="S224" s="51">
        <v>0</v>
      </c>
      <c r="T224" s="14"/>
      <c r="U224" s="21" t="s">
        <v>2980</v>
      </c>
      <c r="V224" s="14"/>
      <c r="W224" s="5" t="str">
        <f t="shared" si="3"/>
        <v>&gt;_Holothuria_lineata_PNG_MOLAF089_G244</v>
      </c>
      <c r="X224" s="21" t="s">
        <v>2756</v>
      </c>
      <c r="Z224" s="14"/>
      <c r="AD224" s="21" t="s">
        <v>3601</v>
      </c>
      <c r="AF224" s="21" t="s">
        <v>2758</v>
      </c>
      <c r="AG224" s="21" t="s">
        <v>2759</v>
      </c>
      <c r="AH224" s="21" t="s">
        <v>2759</v>
      </c>
    </row>
    <row r="225" spans="1:36" x14ac:dyDescent="0.2">
      <c r="A225" s="14">
        <v>224</v>
      </c>
      <c r="B225" s="55" t="s">
        <v>20488</v>
      </c>
      <c r="D225" s="55">
        <v>1734</v>
      </c>
      <c r="E225" s="55" t="s">
        <v>52</v>
      </c>
      <c r="F225" s="14">
        <v>1734</v>
      </c>
      <c r="G225" s="33" t="s">
        <v>53</v>
      </c>
      <c r="H225" s="14" t="s">
        <v>2752</v>
      </c>
      <c r="I225" s="21" t="s">
        <v>2762</v>
      </c>
      <c r="J225" s="14" t="s">
        <v>2763</v>
      </c>
      <c r="K225" s="14" t="s">
        <v>2811</v>
      </c>
      <c r="L225" s="14"/>
      <c r="M225" s="14"/>
      <c r="N225" s="14" t="s">
        <v>244</v>
      </c>
      <c r="O225" s="14"/>
      <c r="P225" s="5" t="s">
        <v>207</v>
      </c>
      <c r="Q225" s="21"/>
      <c r="R225" s="21"/>
      <c r="S225" s="51">
        <v>0</v>
      </c>
      <c r="T225" s="21"/>
      <c r="U225" s="21" t="s">
        <v>2923</v>
      </c>
      <c r="V225" s="21"/>
      <c r="W225" s="5" t="str">
        <f t="shared" si="3"/>
        <v>&gt;_Holothuria__Palau_1734_G245</v>
      </c>
      <c r="X225" s="21" t="s">
        <v>2756</v>
      </c>
      <c r="Z225" s="21"/>
      <c r="AD225" s="21" t="s">
        <v>2894</v>
      </c>
      <c r="AF225" s="21" t="s">
        <v>2758</v>
      </c>
      <c r="AG225" s="21" t="s">
        <v>2759</v>
      </c>
      <c r="AH225" s="21" t="s">
        <v>2759</v>
      </c>
    </row>
    <row r="226" spans="1:36" x14ac:dyDescent="0.2">
      <c r="A226" s="14">
        <v>225</v>
      </c>
      <c r="B226" s="55" t="s">
        <v>20489</v>
      </c>
      <c r="D226" s="33" t="s">
        <v>7187</v>
      </c>
      <c r="E226" s="55" t="s">
        <v>52</v>
      </c>
      <c r="F226" s="14">
        <v>573</v>
      </c>
      <c r="G226" s="33" t="s">
        <v>53</v>
      </c>
      <c r="H226" s="14" t="s">
        <v>2752</v>
      </c>
      <c r="I226" s="21" t="s">
        <v>2762</v>
      </c>
      <c r="J226" s="14" t="s">
        <v>2763</v>
      </c>
      <c r="K226" s="14" t="s">
        <v>2811</v>
      </c>
      <c r="L226" s="14" t="s">
        <v>2986</v>
      </c>
      <c r="M226" s="29" t="s">
        <v>219</v>
      </c>
      <c r="N226" s="14" t="s">
        <v>4372</v>
      </c>
      <c r="O226" s="14"/>
      <c r="P226" s="14" t="s">
        <v>53</v>
      </c>
      <c r="R226" s="14" t="s">
        <v>53</v>
      </c>
      <c r="S226" s="51">
        <v>652</v>
      </c>
      <c r="T226" s="21"/>
      <c r="U226" s="21" t="s">
        <v>7188</v>
      </c>
      <c r="V226" s="21"/>
      <c r="W226" s="5" t="str">
        <f t="shared" si="3"/>
        <v>&gt;_Holothuria_hawaiiensis~_Tikehau_573a_G246</v>
      </c>
      <c r="X226" s="21" t="s">
        <v>7189</v>
      </c>
      <c r="Z226" s="21"/>
      <c r="AD226" s="21" t="s">
        <v>7190</v>
      </c>
      <c r="AF226" s="21" t="s">
        <v>2758</v>
      </c>
      <c r="AG226" s="21" t="s">
        <v>2758</v>
      </c>
      <c r="AH226" s="21" t="s">
        <v>2759</v>
      </c>
      <c r="AJ226" s="14"/>
    </row>
    <row r="227" spans="1:36" x14ac:dyDescent="0.2">
      <c r="A227" s="14">
        <v>226</v>
      </c>
      <c r="B227" s="55" t="s">
        <v>20490</v>
      </c>
      <c r="D227" s="55">
        <v>3359</v>
      </c>
      <c r="E227" s="55" t="s">
        <v>52</v>
      </c>
      <c r="F227" s="21">
        <v>3359</v>
      </c>
      <c r="G227" s="33" t="s">
        <v>53</v>
      </c>
      <c r="H227" s="14" t="s">
        <v>2752</v>
      </c>
      <c r="I227" s="21" t="s">
        <v>2762</v>
      </c>
      <c r="J227" s="14" t="s">
        <v>2763</v>
      </c>
      <c r="K227" s="14" t="s">
        <v>2811</v>
      </c>
      <c r="L227" s="14" t="s">
        <v>2953</v>
      </c>
      <c r="M227" s="14"/>
      <c r="N227" s="14" t="s">
        <v>324</v>
      </c>
      <c r="O227" s="14"/>
      <c r="P227" s="5" t="s">
        <v>207</v>
      </c>
      <c r="Q227" s="14"/>
      <c r="R227" s="14"/>
      <c r="S227" s="51">
        <v>0</v>
      </c>
      <c r="T227" s="14"/>
      <c r="U227" s="21" t="s">
        <v>2953</v>
      </c>
      <c r="V227" s="14"/>
      <c r="W227" s="5" t="str">
        <f t="shared" si="3"/>
        <v>&gt;_Holothuria_kefersteini_Panama_3359_G247</v>
      </c>
      <c r="X227" s="21" t="s">
        <v>2756</v>
      </c>
      <c r="Z227" s="14"/>
      <c r="AD227" s="21" t="s">
        <v>2954</v>
      </c>
      <c r="AE227" s="131" t="s">
        <v>2955</v>
      </c>
      <c r="AF227" s="21" t="s">
        <v>2758</v>
      </c>
      <c r="AG227" s="21" t="s">
        <v>2759</v>
      </c>
      <c r="AH227" s="21" t="s">
        <v>2758</v>
      </c>
    </row>
    <row r="228" spans="1:36" x14ac:dyDescent="0.2">
      <c r="A228" s="14">
        <v>227</v>
      </c>
      <c r="B228" s="55" t="s">
        <v>20491</v>
      </c>
      <c r="D228" s="55">
        <v>1569</v>
      </c>
      <c r="E228" s="55" t="s">
        <v>52</v>
      </c>
      <c r="F228" s="21">
        <v>1569</v>
      </c>
      <c r="G228" s="33" t="s">
        <v>53</v>
      </c>
      <c r="H228" s="14" t="s">
        <v>2752</v>
      </c>
      <c r="I228" s="21" t="s">
        <v>2762</v>
      </c>
      <c r="J228" s="14" t="s">
        <v>2763</v>
      </c>
      <c r="K228" s="14" t="s">
        <v>2811</v>
      </c>
      <c r="L228" s="14" t="s">
        <v>8146</v>
      </c>
      <c r="M228" s="14"/>
      <c r="N228" s="14" t="s">
        <v>275</v>
      </c>
      <c r="O228" s="14"/>
      <c r="P228" s="14" t="s">
        <v>53</v>
      </c>
      <c r="R228" s="14" t="s">
        <v>53</v>
      </c>
      <c r="S228" s="51">
        <v>652</v>
      </c>
      <c r="T228" s="132"/>
      <c r="U228" s="14" t="s">
        <v>8147</v>
      </c>
      <c r="V228" s="131" t="s">
        <v>8148</v>
      </c>
      <c r="W228" s="5" t="str">
        <f t="shared" si="3"/>
        <v>&gt;_Holothuria_olivacea_Taiwan_1569_G248</v>
      </c>
      <c r="X228" s="21" t="s">
        <v>8149</v>
      </c>
      <c r="AD228" s="21" t="s">
        <v>8150</v>
      </c>
      <c r="AF228" s="21" t="s">
        <v>2758</v>
      </c>
      <c r="AG228" s="21" t="s">
        <v>2758</v>
      </c>
      <c r="AH228" s="21" t="s">
        <v>2759</v>
      </c>
    </row>
    <row r="229" spans="1:36" x14ac:dyDescent="0.2">
      <c r="A229" s="14">
        <v>228</v>
      </c>
      <c r="B229" s="55" t="s">
        <v>20492</v>
      </c>
      <c r="D229" s="55">
        <v>148</v>
      </c>
      <c r="E229" s="55" t="s">
        <v>52</v>
      </c>
      <c r="F229" s="21">
        <v>148</v>
      </c>
      <c r="G229" s="33" t="s">
        <v>53</v>
      </c>
      <c r="H229" s="14" t="s">
        <v>2752</v>
      </c>
      <c r="I229" s="21" t="s">
        <v>2762</v>
      </c>
      <c r="J229" s="14" t="s">
        <v>2763</v>
      </c>
      <c r="K229" s="14" t="s">
        <v>2811</v>
      </c>
      <c r="L229" s="29" t="s">
        <v>5756</v>
      </c>
      <c r="M229" s="14"/>
      <c r="N229" s="14" t="s">
        <v>1741</v>
      </c>
      <c r="O229" s="14"/>
      <c r="P229" s="21" t="s">
        <v>53</v>
      </c>
      <c r="R229" s="5" t="s">
        <v>53</v>
      </c>
      <c r="S229" s="51">
        <v>652</v>
      </c>
      <c r="T229" s="14"/>
      <c r="U229" s="21" t="s">
        <v>20493</v>
      </c>
      <c r="W229" s="5" t="str">
        <f t="shared" si="3"/>
        <v>&gt;_Holothuria_inhabilis_Guam_148_G249</v>
      </c>
      <c r="X229" s="21" t="s">
        <v>7200</v>
      </c>
      <c r="Z229" s="21"/>
      <c r="AD229" s="21" t="s">
        <v>7201</v>
      </c>
      <c r="AF229" s="21" t="s">
        <v>2758</v>
      </c>
      <c r="AG229" s="21" t="s">
        <v>2758</v>
      </c>
      <c r="AH229" s="21" t="s">
        <v>2759</v>
      </c>
      <c r="AJ229" s="21" t="s">
        <v>3314</v>
      </c>
    </row>
    <row r="230" spans="1:36" x14ac:dyDescent="0.2">
      <c r="A230" s="14">
        <v>229</v>
      </c>
      <c r="B230" s="55" t="s">
        <v>20494</v>
      </c>
      <c r="D230" s="55">
        <v>3448</v>
      </c>
      <c r="E230" s="55" t="s">
        <v>52</v>
      </c>
      <c r="F230" s="21">
        <v>3448</v>
      </c>
      <c r="G230" s="33" t="s">
        <v>53</v>
      </c>
      <c r="H230" s="14" t="s">
        <v>2752</v>
      </c>
      <c r="I230" s="21" t="s">
        <v>2762</v>
      </c>
      <c r="J230" s="14" t="s">
        <v>2763</v>
      </c>
      <c r="K230" s="21" t="s">
        <v>2811</v>
      </c>
      <c r="L230" s="21" t="s">
        <v>2958</v>
      </c>
      <c r="M230" s="14"/>
      <c r="N230" s="14" t="s">
        <v>126</v>
      </c>
      <c r="O230" s="14"/>
      <c r="P230" s="5" t="s">
        <v>207</v>
      </c>
      <c r="S230" s="51">
        <v>0</v>
      </c>
      <c r="U230" s="14" t="s">
        <v>2958</v>
      </c>
      <c r="W230" s="5" t="str">
        <f t="shared" si="3"/>
        <v>&gt;_Holothuria_lentiginosa_Florida_3448_G250</v>
      </c>
      <c r="X230" s="21" t="s">
        <v>2756</v>
      </c>
      <c r="AD230" s="21" t="s">
        <v>2959</v>
      </c>
      <c r="AF230" s="21" t="s">
        <v>2758</v>
      </c>
      <c r="AG230" s="21" t="s">
        <v>2759</v>
      </c>
      <c r="AH230" s="21" t="s">
        <v>2759</v>
      </c>
    </row>
    <row r="231" spans="1:36" x14ac:dyDescent="0.2">
      <c r="A231" s="14">
        <v>230</v>
      </c>
      <c r="B231" s="55" t="s">
        <v>20495</v>
      </c>
      <c r="D231" s="55">
        <v>592</v>
      </c>
      <c r="E231" s="55" t="s">
        <v>52</v>
      </c>
      <c r="F231" s="21">
        <v>592</v>
      </c>
      <c r="G231" s="33" t="s">
        <v>53</v>
      </c>
      <c r="H231" s="14" t="s">
        <v>2752</v>
      </c>
      <c r="I231" s="21" t="s">
        <v>2762</v>
      </c>
      <c r="J231" s="21" t="s">
        <v>2763</v>
      </c>
      <c r="K231" s="14" t="s">
        <v>2811</v>
      </c>
      <c r="L231" s="29" t="s">
        <v>3314</v>
      </c>
      <c r="M231" s="29"/>
      <c r="N231" s="14" t="s">
        <v>81</v>
      </c>
      <c r="P231" s="14" t="s">
        <v>53</v>
      </c>
      <c r="R231" s="5" t="s">
        <v>53</v>
      </c>
      <c r="S231" s="51">
        <v>652</v>
      </c>
      <c r="T231" s="14"/>
      <c r="U231" s="29" t="s">
        <v>3314</v>
      </c>
      <c r="V231" s="14"/>
      <c r="W231" s="5" t="str">
        <f t="shared" si="3"/>
        <v>&gt;_Holothuria_rigida_Moorea_592_G251</v>
      </c>
      <c r="X231" s="21" t="s">
        <v>7162</v>
      </c>
      <c r="Z231" s="14"/>
      <c r="AD231" s="21" t="s">
        <v>7163</v>
      </c>
      <c r="AF231" s="21" t="s">
        <v>2758</v>
      </c>
      <c r="AG231" s="21" t="s">
        <v>2758</v>
      </c>
      <c r="AH231" s="21" t="s">
        <v>2759</v>
      </c>
      <c r="AJ231" s="21" t="s">
        <v>5756</v>
      </c>
    </row>
    <row r="232" spans="1:36" x14ac:dyDescent="0.2">
      <c r="A232" s="14">
        <v>231</v>
      </c>
      <c r="B232" s="55" t="s">
        <v>20496</v>
      </c>
      <c r="D232" s="55">
        <v>4863</v>
      </c>
      <c r="E232" s="55" t="s">
        <v>52</v>
      </c>
      <c r="F232" s="21">
        <v>4863</v>
      </c>
      <c r="G232" s="33" t="s">
        <v>53</v>
      </c>
      <c r="H232" s="14" t="s">
        <v>2752</v>
      </c>
      <c r="I232" s="21" t="s">
        <v>2762</v>
      </c>
      <c r="J232" s="29" t="s">
        <v>2851</v>
      </c>
      <c r="K232" s="14" t="s">
        <v>4690</v>
      </c>
      <c r="L232" s="14" t="s">
        <v>4691</v>
      </c>
      <c r="M232" s="14"/>
      <c r="N232" s="14" t="s">
        <v>4692</v>
      </c>
      <c r="O232" s="14"/>
      <c r="P232" s="14" t="s">
        <v>53</v>
      </c>
      <c r="R232" s="5" t="s">
        <v>53</v>
      </c>
      <c r="S232" s="51">
        <v>652</v>
      </c>
      <c r="T232" s="21" t="s">
        <v>75</v>
      </c>
      <c r="U232" s="21" t="s">
        <v>4691</v>
      </c>
      <c r="V232" s="21"/>
      <c r="W232" s="5" t="str">
        <f t="shared" si="3"/>
        <v>&gt;t_Parastichopus_tremulus_Norway_4863_G253</v>
      </c>
      <c r="X232" s="21" t="s">
        <v>8131</v>
      </c>
      <c r="Z232" s="21"/>
      <c r="AD232" s="21" t="s">
        <v>8132</v>
      </c>
      <c r="AF232" s="21" t="s">
        <v>2758</v>
      </c>
      <c r="AG232" s="21" t="s">
        <v>2758</v>
      </c>
      <c r="AH232" s="21" t="s">
        <v>2759</v>
      </c>
    </row>
    <row r="233" spans="1:36" x14ac:dyDescent="0.2">
      <c r="A233" s="14">
        <v>232</v>
      </c>
      <c r="B233" s="55" t="s">
        <v>20497</v>
      </c>
      <c r="D233" s="55" t="s">
        <v>2866</v>
      </c>
      <c r="E233" s="55" t="s">
        <v>52</v>
      </c>
      <c r="F233" s="21">
        <v>1611</v>
      </c>
      <c r="G233" s="33" t="s">
        <v>53</v>
      </c>
      <c r="H233" s="14" t="s">
        <v>2752</v>
      </c>
      <c r="I233" s="21" t="s">
        <v>2762</v>
      </c>
      <c r="J233" s="14" t="s">
        <v>2763</v>
      </c>
      <c r="K233" s="14" t="s">
        <v>2811</v>
      </c>
      <c r="L233" s="14" t="s">
        <v>2862</v>
      </c>
      <c r="M233" s="14"/>
      <c r="N233" s="14" t="s">
        <v>244</v>
      </c>
      <c r="O233" s="14"/>
      <c r="P233" s="5" t="s">
        <v>207</v>
      </c>
      <c r="Q233" s="14"/>
      <c r="R233" s="14"/>
      <c r="S233" s="51">
        <v>0</v>
      </c>
      <c r="T233" s="14"/>
      <c r="U233" s="131" t="s">
        <v>2867</v>
      </c>
      <c r="V233" s="14"/>
      <c r="W233" s="5" t="str">
        <f t="shared" si="3"/>
        <v>&gt;_Holothuria_impatiens_Palau_1611a_G254</v>
      </c>
      <c r="X233" s="21" t="s">
        <v>2756</v>
      </c>
      <c r="Z233" s="14"/>
      <c r="AD233" s="21" t="s">
        <v>2868</v>
      </c>
      <c r="AF233" s="21" t="s">
        <v>2758</v>
      </c>
      <c r="AG233" s="21" t="s">
        <v>2759</v>
      </c>
      <c r="AH233" s="21" t="s">
        <v>2759</v>
      </c>
    </row>
    <row r="234" spans="1:36" x14ac:dyDescent="0.2">
      <c r="A234" s="14">
        <v>233</v>
      </c>
      <c r="B234" s="55" t="s">
        <v>20498</v>
      </c>
      <c r="D234" s="33" t="s">
        <v>20499</v>
      </c>
      <c r="E234" s="13"/>
      <c r="G234" s="33" t="s">
        <v>686</v>
      </c>
      <c r="H234" s="14" t="s">
        <v>2752</v>
      </c>
      <c r="I234" s="21" t="s">
        <v>2762</v>
      </c>
      <c r="J234" s="14" t="s">
        <v>2763</v>
      </c>
      <c r="K234" s="14" t="s">
        <v>2811</v>
      </c>
      <c r="L234" s="14" t="s">
        <v>5894</v>
      </c>
      <c r="M234" s="14"/>
      <c r="N234" s="14" t="s">
        <v>446</v>
      </c>
      <c r="O234" s="14"/>
      <c r="P234" s="14" t="s">
        <v>53</v>
      </c>
      <c r="R234" s="5" t="s">
        <v>53</v>
      </c>
      <c r="S234" s="51">
        <v>652</v>
      </c>
      <c r="T234" s="21"/>
      <c r="U234" s="14" t="s">
        <v>6503</v>
      </c>
      <c r="V234" s="21"/>
      <c r="W234" s="5" t="str">
        <f t="shared" si="3"/>
        <v>&gt;_Holothuria_nigralutea_WAustralia_MOLAF100_G255</v>
      </c>
      <c r="X234" s="21" t="s">
        <v>6504</v>
      </c>
      <c r="Z234" s="21"/>
      <c r="AD234" s="21" t="s">
        <v>6505</v>
      </c>
      <c r="AE234" s="131" t="s">
        <v>6506</v>
      </c>
      <c r="AF234" s="21" t="s">
        <v>2758</v>
      </c>
      <c r="AG234" s="21" t="s">
        <v>2758</v>
      </c>
      <c r="AH234" s="21" t="s">
        <v>2758</v>
      </c>
    </row>
    <row r="235" spans="1:36" x14ac:dyDescent="0.2">
      <c r="A235" s="14">
        <v>234</v>
      </c>
      <c r="B235" s="55" t="s">
        <v>20500</v>
      </c>
      <c r="D235" s="33" t="s">
        <v>20501</v>
      </c>
      <c r="E235" s="13"/>
      <c r="G235" s="33" t="s">
        <v>686</v>
      </c>
      <c r="H235" s="14" t="s">
        <v>2752</v>
      </c>
      <c r="I235" s="21" t="s">
        <v>2762</v>
      </c>
      <c r="J235" s="14" t="s">
        <v>2763</v>
      </c>
      <c r="K235" s="14" t="s">
        <v>2811</v>
      </c>
      <c r="L235" s="14" t="s">
        <v>9745</v>
      </c>
      <c r="M235" s="14"/>
      <c r="N235" s="14" t="s">
        <v>446</v>
      </c>
      <c r="O235" s="14"/>
      <c r="P235" s="14" t="s">
        <v>53</v>
      </c>
      <c r="R235" s="5" t="s">
        <v>53</v>
      </c>
      <c r="S235" s="51">
        <v>652</v>
      </c>
      <c r="U235" s="21" t="s">
        <v>9745</v>
      </c>
      <c r="W235" s="5" t="str">
        <f t="shared" si="3"/>
        <v>&gt;_Holothuria_austrinabassa_WAustralia_MOLAF103_G257</v>
      </c>
      <c r="X235" s="21" t="s">
        <v>10869</v>
      </c>
      <c r="AD235" s="21" t="s">
        <v>10870</v>
      </c>
      <c r="AE235" s="131" t="s">
        <v>10871</v>
      </c>
      <c r="AF235" s="21" t="s">
        <v>2758</v>
      </c>
      <c r="AG235" s="21" t="s">
        <v>2758</v>
      </c>
      <c r="AH235" s="21" t="s">
        <v>2758</v>
      </c>
      <c r="AJ235" s="21" t="s">
        <v>9745</v>
      </c>
    </row>
    <row r="236" spans="1:36" x14ac:dyDescent="0.2">
      <c r="A236" s="14">
        <v>235</v>
      </c>
      <c r="B236" s="55" t="s">
        <v>20502</v>
      </c>
      <c r="D236" s="55">
        <v>4878</v>
      </c>
      <c r="E236" s="55" t="s">
        <v>52</v>
      </c>
      <c r="F236" s="14">
        <v>4878</v>
      </c>
      <c r="G236" s="33" t="s">
        <v>53</v>
      </c>
      <c r="H236" s="14" t="s">
        <v>2752</v>
      </c>
      <c r="I236" s="21" t="s">
        <v>2762</v>
      </c>
      <c r="J236" s="14" t="s">
        <v>2763</v>
      </c>
      <c r="K236" s="14" t="s">
        <v>2811</v>
      </c>
      <c r="L236" s="14" t="s">
        <v>7289</v>
      </c>
      <c r="M236" s="14"/>
      <c r="N236" s="14" t="s">
        <v>6075</v>
      </c>
      <c r="O236" s="14"/>
      <c r="P236" s="14" t="s">
        <v>53</v>
      </c>
      <c r="R236" s="5" t="s">
        <v>53</v>
      </c>
      <c r="S236" s="51">
        <v>652</v>
      </c>
      <c r="T236" s="5" t="s">
        <v>75</v>
      </c>
      <c r="U236" s="14" t="s">
        <v>7289</v>
      </c>
      <c r="W236" s="5" t="str">
        <f t="shared" si="3"/>
        <v>&gt;t_Holothuria_thomasi_Belize_4878_G258</v>
      </c>
      <c r="X236" s="21" t="s">
        <v>7290</v>
      </c>
      <c r="AD236" s="21" t="s">
        <v>7291</v>
      </c>
      <c r="AF236" s="21" t="s">
        <v>2758</v>
      </c>
      <c r="AG236" s="21" t="s">
        <v>2758</v>
      </c>
      <c r="AH236" s="21" t="s">
        <v>2759</v>
      </c>
    </row>
    <row r="237" spans="1:36" x14ac:dyDescent="0.2">
      <c r="A237" s="14">
        <v>236</v>
      </c>
      <c r="B237" s="55" t="s">
        <v>20503</v>
      </c>
      <c r="D237" s="33">
        <v>4877</v>
      </c>
      <c r="E237" s="55" t="s">
        <v>52</v>
      </c>
      <c r="F237" s="14">
        <v>4877</v>
      </c>
      <c r="G237" s="33" t="s">
        <v>53</v>
      </c>
      <c r="H237" s="14" t="s">
        <v>2752</v>
      </c>
      <c r="I237" s="21" t="s">
        <v>2762</v>
      </c>
      <c r="J237" s="14" t="s">
        <v>2763</v>
      </c>
      <c r="K237" s="14" t="s">
        <v>2811</v>
      </c>
      <c r="L237" s="14" t="s">
        <v>6070</v>
      </c>
      <c r="M237" s="14"/>
      <c r="N237" s="14" t="s">
        <v>6075</v>
      </c>
      <c r="O237" s="14"/>
      <c r="P237" s="14" t="s">
        <v>53</v>
      </c>
      <c r="R237" s="14" t="s">
        <v>53</v>
      </c>
      <c r="S237" s="51">
        <v>652</v>
      </c>
      <c r="T237" s="14"/>
      <c r="U237" s="14" t="s">
        <v>6071</v>
      </c>
      <c r="V237" s="14"/>
      <c r="W237" s="5" t="str">
        <f t="shared" si="3"/>
        <v>&gt;_Holothuria_mexicana_Belize_4877_G259</v>
      </c>
      <c r="X237" s="21" t="s">
        <v>6076</v>
      </c>
      <c r="Z237" s="14"/>
      <c r="AD237" s="21" t="s">
        <v>6077</v>
      </c>
      <c r="AE237" s="131" t="s">
        <v>6078</v>
      </c>
      <c r="AF237" s="21" t="s">
        <v>2758</v>
      </c>
      <c r="AG237" s="21" t="s">
        <v>2758</v>
      </c>
      <c r="AH237" s="21" t="s">
        <v>2758</v>
      </c>
    </row>
    <row r="238" spans="1:36" x14ac:dyDescent="0.2">
      <c r="A238" s="14">
        <v>237</v>
      </c>
      <c r="B238" s="55" t="s">
        <v>20504</v>
      </c>
      <c r="D238" s="55">
        <v>4876</v>
      </c>
      <c r="E238" s="55" t="s">
        <v>52</v>
      </c>
      <c r="F238" s="21">
        <v>4876</v>
      </c>
      <c r="G238" s="33" t="s">
        <v>53</v>
      </c>
      <c r="H238" s="14" t="s">
        <v>2752</v>
      </c>
      <c r="I238" s="21" t="s">
        <v>2762</v>
      </c>
      <c r="J238" s="14" t="s">
        <v>2763</v>
      </c>
      <c r="K238" s="14" t="s">
        <v>2764</v>
      </c>
      <c r="L238" s="14" t="s">
        <v>7474</v>
      </c>
      <c r="M238" s="14"/>
      <c r="N238" s="14" t="s">
        <v>6075</v>
      </c>
      <c r="O238" s="14"/>
      <c r="P238" s="14" t="s">
        <v>53</v>
      </c>
      <c r="Q238" s="132"/>
      <c r="R238" s="132" t="s">
        <v>53</v>
      </c>
      <c r="S238" s="51">
        <v>652</v>
      </c>
      <c r="T238" s="132"/>
      <c r="U238" s="14" t="s">
        <v>7474</v>
      </c>
      <c r="W238" s="5" t="str">
        <f t="shared" si="3"/>
        <v>&gt;_Actinopyga_agassizi_Belize_4876_G260</v>
      </c>
      <c r="X238" s="21" t="s">
        <v>7475</v>
      </c>
      <c r="AD238" s="21" t="s">
        <v>7476</v>
      </c>
      <c r="AF238" s="21" t="s">
        <v>2758</v>
      </c>
      <c r="AG238" s="21" t="s">
        <v>2758</v>
      </c>
      <c r="AH238" s="21" t="s">
        <v>2759</v>
      </c>
    </row>
    <row r="239" spans="1:36" x14ac:dyDescent="0.2">
      <c r="A239" s="14">
        <v>238</v>
      </c>
      <c r="B239" s="55" t="s">
        <v>20505</v>
      </c>
      <c r="D239" s="33">
        <v>4875</v>
      </c>
      <c r="E239" s="55" t="s">
        <v>52</v>
      </c>
      <c r="F239" s="14">
        <v>4875</v>
      </c>
      <c r="G239" s="33" t="s">
        <v>53</v>
      </c>
      <c r="H239" s="14" t="s">
        <v>2752</v>
      </c>
      <c r="I239" s="14" t="s">
        <v>2762</v>
      </c>
      <c r="J239" s="14" t="s">
        <v>2763</v>
      </c>
      <c r="K239" s="14" t="s">
        <v>2764</v>
      </c>
      <c r="L239" s="14" t="s">
        <v>7474</v>
      </c>
      <c r="M239" s="14"/>
      <c r="N239" s="14" t="s">
        <v>6075</v>
      </c>
      <c r="P239" s="14" t="s">
        <v>53</v>
      </c>
      <c r="Q239" s="132"/>
      <c r="R239" s="132" t="s">
        <v>53</v>
      </c>
      <c r="S239" s="51">
        <v>550</v>
      </c>
      <c r="T239" s="132"/>
      <c r="U239" s="14" t="s">
        <v>7474</v>
      </c>
      <c r="W239" s="5" t="str">
        <f t="shared" si="3"/>
        <v>&gt;_Actinopyga_agassizi_Belize_4875_G261</v>
      </c>
      <c r="X239" s="21" t="s">
        <v>10018</v>
      </c>
      <c r="Y239" s="14"/>
      <c r="AA239" s="14"/>
      <c r="AB239" s="14"/>
      <c r="AD239" s="21" t="s">
        <v>10019</v>
      </c>
      <c r="AF239" s="21" t="s">
        <v>2758</v>
      </c>
      <c r="AG239" s="21" t="s">
        <v>2758</v>
      </c>
      <c r="AH239" s="21" t="s">
        <v>2759</v>
      </c>
    </row>
    <row r="240" spans="1:36" x14ac:dyDescent="0.2">
      <c r="A240" s="14">
        <v>239</v>
      </c>
      <c r="B240" s="55" t="s">
        <v>20506</v>
      </c>
      <c r="D240" s="55" t="s">
        <v>20507</v>
      </c>
      <c r="E240" s="102"/>
      <c r="G240" s="33" t="s">
        <v>686</v>
      </c>
      <c r="H240" s="14" t="s">
        <v>2752</v>
      </c>
      <c r="I240" s="21" t="s">
        <v>2762</v>
      </c>
      <c r="J240" s="14" t="s">
        <v>2763</v>
      </c>
      <c r="K240" s="14" t="s">
        <v>2811</v>
      </c>
      <c r="L240" s="14" t="s">
        <v>3081</v>
      </c>
      <c r="M240" s="14"/>
      <c r="N240" s="14" t="s">
        <v>3001</v>
      </c>
      <c r="O240" s="14"/>
      <c r="P240" s="5" t="s">
        <v>207</v>
      </c>
      <c r="Q240" s="21"/>
      <c r="R240" s="21"/>
      <c r="S240" s="51">
        <v>0</v>
      </c>
      <c r="T240" s="21"/>
      <c r="U240" s="21" t="s">
        <v>3081</v>
      </c>
      <c r="V240" s="21"/>
      <c r="W240" s="5" t="str">
        <f t="shared" si="3"/>
        <v>&gt;_Holothuria_sanctori_Mediterranean_MOLAF118_G263</v>
      </c>
      <c r="X240" s="21" t="s">
        <v>2756</v>
      </c>
      <c r="Z240" s="21"/>
      <c r="AD240" s="21" t="s">
        <v>3580</v>
      </c>
      <c r="AF240" s="21" t="s">
        <v>2758</v>
      </c>
      <c r="AG240" s="21" t="s">
        <v>2759</v>
      </c>
      <c r="AH240" s="21" t="s">
        <v>2759</v>
      </c>
    </row>
    <row r="241" spans="1:36" x14ac:dyDescent="0.2">
      <c r="A241" s="14">
        <v>240</v>
      </c>
      <c r="B241" s="55" t="s">
        <v>20508</v>
      </c>
      <c r="D241" s="33" t="s">
        <v>20509</v>
      </c>
      <c r="E241" s="13"/>
      <c r="F241" s="14"/>
      <c r="G241" s="33" t="s">
        <v>686</v>
      </c>
      <c r="H241" s="14" t="s">
        <v>2752</v>
      </c>
      <c r="I241" s="21" t="s">
        <v>2762</v>
      </c>
      <c r="J241" s="14" t="s">
        <v>2763</v>
      </c>
      <c r="K241" s="14" t="s">
        <v>2807</v>
      </c>
      <c r="L241" s="14" t="s">
        <v>2808</v>
      </c>
      <c r="M241" s="14"/>
      <c r="N241" s="14" t="s">
        <v>283</v>
      </c>
      <c r="P241" s="5" t="s">
        <v>207</v>
      </c>
      <c r="S241" s="51">
        <v>0</v>
      </c>
      <c r="U241" s="14" t="s">
        <v>2808</v>
      </c>
      <c r="W241" s="5" t="str">
        <f t="shared" si="3"/>
        <v>&gt;_Bohadschia_marmorata_PNG_MOLAF132_G264</v>
      </c>
      <c r="X241" s="21" t="s">
        <v>2756</v>
      </c>
      <c r="AD241" s="21" t="s">
        <v>3593</v>
      </c>
      <c r="AF241" s="21" t="s">
        <v>2758</v>
      </c>
      <c r="AG241" s="21" t="s">
        <v>2759</v>
      </c>
      <c r="AH241" s="21" t="s">
        <v>2759</v>
      </c>
    </row>
    <row r="242" spans="1:36" x14ac:dyDescent="0.2">
      <c r="A242" s="14">
        <v>241</v>
      </c>
      <c r="B242" s="55" t="s">
        <v>20510</v>
      </c>
      <c r="D242" s="55">
        <v>3265</v>
      </c>
      <c r="E242" s="55" t="s">
        <v>52</v>
      </c>
      <c r="F242" s="21">
        <v>3265</v>
      </c>
      <c r="G242" s="33" t="s">
        <v>53</v>
      </c>
      <c r="H242" s="14" t="s">
        <v>2752</v>
      </c>
      <c r="I242" s="21" t="s">
        <v>2762</v>
      </c>
      <c r="J242" s="14" t="s">
        <v>2763</v>
      </c>
      <c r="K242" s="14" t="s">
        <v>2811</v>
      </c>
      <c r="L242" s="29" t="s">
        <v>7395</v>
      </c>
      <c r="M242" s="29" t="s">
        <v>712</v>
      </c>
      <c r="N242" s="14" t="s">
        <v>126</v>
      </c>
      <c r="O242" s="14"/>
      <c r="P242" s="14" t="s">
        <v>53</v>
      </c>
      <c r="R242" s="5" t="s">
        <v>53</v>
      </c>
      <c r="S242" s="51">
        <v>652</v>
      </c>
      <c r="T242" s="21" t="s">
        <v>75</v>
      </c>
      <c r="U242" s="14" t="s">
        <v>20511</v>
      </c>
      <c r="V242" s="21"/>
      <c r="W242" s="5" t="str">
        <f t="shared" si="3"/>
        <v>&gt;t_Holothuria_cubanacf_Florida_3265_G265</v>
      </c>
      <c r="X242" s="21" t="s">
        <v>7396</v>
      </c>
      <c r="Z242" s="21"/>
      <c r="AD242" s="21" t="s">
        <v>7397</v>
      </c>
      <c r="AF242" s="21" t="s">
        <v>2758</v>
      </c>
      <c r="AG242" s="21" t="s">
        <v>2758</v>
      </c>
      <c r="AH242" s="21" t="s">
        <v>2759</v>
      </c>
    </row>
    <row r="243" spans="1:36" x14ac:dyDescent="0.2">
      <c r="A243" s="14">
        <v>242</v>
      </c>
      <c r="B243" s="55" t="s">
        <v>20512</v>
      </c>
      <c r="D243" s="55" t="s">
        <v>6417</v>
      </c>
      <c r="E243" s="33" t="s">
        <v>6417</v>
      </c>
      <c r="G243" s="33" t="s">
        <v>686</v>
      </c>
      <c r="H243" s="14" t="s">
        <v>2752</v>
      </c>
      <c r="I243" s="21" t="s">
        <v>2762</v>
      </c>
      <c r="J243" s="125" t="s">
        <v>2763</v>
      </c>
      <c r="K243" s="125" t="s">
        <v>2811</v>
      </c>
      <c r="L243" s="125" t="s">
        <v>3727</v>
      </c>
      <c r="M243" s="14"/>
      <c r="N243" s="14" t="s">
        <v>3728</v>
      </c>
      <c r="O243" s="14" t="s">
        <v>3729</v>
      </c>
      <c r="P243" s="14" t="s">
        <v>53</v>
      </c>
      <c r="R243" s="5" t="s">
        <v>53</v>
      </c>
      <c r="S243" s="51">
        <v>652</v>
      </c>
      <c r="U243" s="21" t="s">
        <v>20513</v>
      </c>
      <c r="W243" s="5" t="str">
        <f t="shared" si="3"/>
        <v>&gt;_Holothuria_cinerascens_Red_Sea_RedSea_GZG_MB_23b_G277</v>
      </c>
      <c r="X243" s="21" t="s">
        <v>6419</v>
      </c>
      <c r="AD243" s="21" t="s">
        <v>3731</v>
      </c>
      <c r="AF243" s="21" t="s">
        <v>2758</v>
      </c>
      <c r="AG243" s="21" t="s">
        <v>2758</v>
      </c>
      <c r="AH243" s="21" t="s">
        <v>2759</v>
      </c>
      <c r="AJ243" s="21" t="s">
        <v>3732</v>
      </c>
    </row>
    <row r="244" spans="1:36" x14ac:dyDescent="0.2">
      <c r="A244" s="14">
        <v>243</v>
      </c>
      <c r="B244" s="55" t="s">
        <v>20514</v>
      </c>
      <c r="D244" s="55" t="s">
        <v>11286</v>
      </c>
      <c r="E244" s="55" t="s">
        <v>11286</v>
      </c>
      <c r="F244" s="14"/>
      <c r="G244" s="33" t="s">
        <v>686</v>
      </c>
      <c r="H244" s="14" t="s">
        <v>2752</v>
      </c>
      <c r="I244" s="21" t="s">
        <v>2888</v>
      </c>
      <c r="J244" s="14" t="s">
        <v>2889</v>
      </c>
      <c r="K244" s="14" t="s">
        <v>2965</v>
      </c>
      <c r="L244" s="14" t="s">
        <v>1486</v>
      </c>
      <c r="M244" s="14"/>
      <c r="N244" s="14" t="s">
        <v>3728</v>
      </c>
      <c r="O244" s="14" t="s">
        <v>3729</v>
      </c>
      <c r="P244" s="30" t="s">
        <v>53</v>
      </c>
      <c r="R244" s="30" t="s">
        <v>53</v>
      </c>
      <c r="S244" s="51">
        <v>652</v>
      </c>
      <c r="U244" s="21" t="s">
        <v>11283</v>
      </c>
      <c r="W244" s="5" t="str">
        <f t="shared" si="3"/>
        <v>&gt;_Synapta_maculata_RedSea_GZG_MB_15b_G279</v>
      </c>
      <c r="X244" s="21" t="s">
        <v>11287</v>
      </c>
      <c r="AD244" s="21" t="s">
        <v>3953</v>
      </c>
      <c r="AF244" s="21" t="s">
        <v>2759</v>
      </c>
      <c r="AG244" s="21" t="s">
        <v>2758</v>
      </c>
      <c r="AH244" s="21" t="s">
        <v>2759</v>
      </c>
      <c r="AJ244" s="14"/>
    </row>
    <row r="245" spans="1:36" x14ac:dyDescent="0.2">
      <c r="A245" s="14">
        <v>244</v>
      </c>
      <c r="B245" s="55" t="s">
        <v>20515</v>
      </c>
      <c r="D245" s="33" t="s">
        <v>3725</v>
      </c>
      <c r="E245" s="33" t="s">
        <v>3725</v>
      </c>
      <c r="G245" s="33" t="s">
        <v>686</v>
      </c>
      <c r="H245" s="14" t="s">
        <v>2752</v>
      </c>
      <c r="I245" s="21" t="s">
        <v>2762</v>
      </c>
      <c r="J245" s="14" t="s">
        <v>2763</v>
      </c>
      <c r="K245" s="14" t="s">
        <v>2811</v>
      </c>
      <c r="L245" s="14" t="s">
        <v>3727</v>
      </c>
      <c r="M245" s="14"/>
      <c r="N245" s="14" t="s">
        <v>3728</v>
      </c>
      <c r="O245" s="21" t="s">
        <v>3729</v>
      </c>
      <c r="P245" s="5" t="s">
        <v>207</v>
      </c>
      <c r="S245" s="51">
        <v>0</v>
      </c>
      <c r="U245" s="21" t="s">
        <v>20513</v>
      </c>
      <c r="W245" s="5" t="str">
        <f t="shared" si="3"/>
        <v>&gt;_Holothuria_cinerascens_Red_Sea_RedSea_GZG_MB_23g_G280</v>
      </c>
      <c r="X245" s="21" t="s">
        <v>2756</v>
      </c>
      <c r="AD245" s="21" t="s">
        <v>3731</v>
      </c>
      <c r="AF245" s="21" t="s">
        <v>2758</v>
      </c>
      <c r="AG245" s="21" t="s">
        <v>2759</v>
      </c>
      <c r="AH245" s="21" t="s">
        <v>2759</v>
      </c>
      <c r="AJ245" s="21" t="s">
        <v>3732</v>
      </c>
    </row>
    <row r="246" spans="1:36" x14ac:dyDescent="0.2">
      <c r="A246" s="14">
        <v>245</v>
      </c>
      <c r="B246" s="55" t="s">
        <v>20516</v>
      </c>
      <c r="D246" s="33" t="s">
        <v>8012</v>
      </c>
      <c r="E246" s="33" t="s">
        <v>8012</v>
      </c>
      <c r="G246" s="33" t="s">
        <v>686</v>
      </c>
      <c r="H246" s="14" t="s">
        <v>2752</v>
      </c>
      <c r="I246" s="21" t="s">
        <v>2753</v>
      </c>
      <c r="J246" s="14"/>
      <c r="K246" s="14" t="s">
        <v>2753</v>
      </c>
      <c r="L246" s="14"/>
      <c r="M246" s="14"/>
      <c r="N246" s="14" t="s">
        <v>3728</v>
      </c>
      <c r="O246" s="14" t="s">
        <v>3729</v>
      </c>
      <c r="P246" s="21" t="s">
        <v>53</v>
      </c>
      <c r="Q246" s="14"/>
      <c r="R246" s="21" t="s">
        <v>53</v>
      </c>
      <c r="S246" s="51">
        <v>652</v>
      </c>
      <c r="T246" s="14"/>
      <c r="U246" s="21" t="s">
        <v>11564</v>
      </c>
      <c r="V246" s="14"/>
      <c r="W246" s="5" t="str">
        <f t="shared" si="3"/>
        <v>&gt;_Dendrochirotida__RedSea_GZG_MB_45_G281</v>
      </c>
      <c r="X246" s="21" t="s">
        <v>11565</v>
      </c>
      <c r="Z246" s="14"/>
      <c r="AD246" s="21" t="s">
        <v>11566</v>
      </c>
      <c r="AF246" s="21" t="s">
        <v>2758</v>
      </c>
      <c r="AG246" s="21" t="s">
        <v>2758</v>
      </c>
      <c r="AH246" s="21" t="s">
        <v>2759</v>
      </c>
      <c r="AJ246" s="14"/>
    </row>
    <row r="247" spans="1:36" x14ac:dyDescent="0.2">
      <c r="A247" s="14">
        <v>246</v>
      </c>
      <c r="B247" s="55" t="s">
        <v>20517</v>
      </c>
      <c r="D247" s="55" t="s">
        <v>20518</v>
      </c>
      <c r="E247" s="13"/>
      <c r="F247" s="14"/>
      <c r="G247" s="33" t="s">
        <v>686</v>
      </c>
      <c r="H247" s="14" t="s">
        <v>2752</v>
      </c>
      <c r="I247" s="21" t="s">
        <v>2762</v>
      </c>
      <c r="J247" s="14" t="s">
        <v>2828</v>
      </c>
      <c r="K247" s="14" t="s">
        <v>2829</v>
      </c>
      <c r="L247" s="14" t="s">
        <v>2830</v>
      </c>
      <c r="M247" s="14"/>
      <c r="N247" s="14" t="s">
        <v>11590</v>
      </c>
      <c r="O247" s="14"/>
      <c r="P247" s="30" t="s">
        <v>53</v>
      </c>
      <c r="R247" s="30" t="s">
        <v>53</v>
      </c>
      <c r="S247" s="51">
        <v>652</v>
      </c>
      <c r="U247" s="21" t="s">
        <v>2830</v>
      </c>
      <c r="W247" s="5" t="str">
        <f t="shared" si="3"/>
        <v>&gt;_Synallactes_challengeri_Macquarie_MOLAF244_G283</v>
      </c>
      <c r="X247" s="21" t="s">
        <v>11591</v>
      </c>
      <c r="AD247" s="21" t="s">
        <v>2831</v>
      </c>
      <c r="AF247" s="21" t="s">
        <v>2758</v>
      </c>
      <c r="AG247" s="21" t="s">
        <v>2758</v>
      </c>
      <c r="AH247" s="21" t="s">
        <v>2759</v>
      </c>
    </row>
    <row r="248" spans="1:36" x14ac:dyDescent="0.2">
      <c r="A248" s="14">
        <v>247</v>
      </c>
      <c r="B248" s="55" t="s">
        <v>20519</v>
      </c>
      <c r="D248" s="33" t="s">
        <v>20520</v>
      </c>
      <c r="E248" s="13"/>
      <c r="F248" s="14"/>
      <c r="G248" s="33" t="s">
        <v>686</v>
      </c>
      <c r="H248" s="14" t="s">
        <v>2752</v>
      </c>
      <c r="I248" s="21" t="s">
        <v>20521</v>
      </c>
      <c r="J248" s="14" t="s">
        <v>3440</v>
      </c>
      <c r="K248" s="14" t="s">
        <v>3441</v>
      </c>
      <c r="L248" s="14"/>
      <c r="M248" s="14"/>
      <c r="N248" s="14" t="s">
        <v>20404</v>
      </c>
      <c r="O248" s="14" t="s">
        <v>18850</v>
      </c>
      <c r="P248" s="14" t="s">
        <v>53</v>
      </c>
      <c r="Q248" s="14"/>
      <c r="R248" s="14" t="s">
        <v>74</v>
      </c>
      <c r="S248" s="51">
        <v>652</v>
      </c>
      <c r="T248" s="14" t="s">
        <v>75</v>
      </c>
      <c r="U248" s="30" t="s">
        <v>6706</v>
      </c>
      <c r="V248" s="14"/>
      <c r="W248" s="5" t="str">
        <f t="shared" si="3"/>
        <v>&gt;t_Peniagone__tempAust_MOLAF249_G284</v>
      </c>
      <c r="X248" s="21" t="s">
        <v>6707</v>
      </c>
      <c r="Z248" s="14"/>
      <c r="AD248" s="21" t="s">
        <v>6708</v>
      </c>
      <c r="AF248" s="21" t="s">
        <v>2758</v>
      </c>
      <c r="AG248" s="21" t="s">
        <v>2758</v>
      </c>
      <c r="AH248" s="21" t="s">
        <v>2759</v>
      </c>
    </row>
    <row r="249" spans="1:36" x14ac:dyDescent="0.2">
      <c r="A249" s="14">
        <v>248</v>
      </c>
      <c r="B249" s="55" t="s">
        <v>20522</v>
      </c>
      <c r="D249" s="55" t="s">
        <v>20523</v>
      </c>
      <c r="E249" s="13"/>
      <c r="F249" s="14"/>
      <c r="G249" s="33" t="s">
        <v>686</v>
      </c>
      <c r="H249" s="14" t="s">
        <v>2752</v>
      </c>
      <c r="I249" s="21" t="s">
        <v>2762</v>
      </c>
      <c r="J249" s="14" t="s">
        <v>2828</v>
      </c>
      <c r="K249" s="14" t="s">
        <v>2829</v>
      </c>
      <c r="L249" s="14" t="s">
        <v>2830</v>
      </c>
      <c r="M249" s="14"/>
      <c r="N249" s="14" t="s">
        <v>20404</v>
      </c>
      <c r="O249" s="14" t="s">
        <v>18850</v>
      </c>
      <c r="P249" s="30" t="s">
        <v>53</v>
      </c>
      <c r="R249" s="30" t="s">
        <v>53</v>
      </c>
      <c r="S249" s="51">
        <v>652</v>
      </c>
      <c r="T249" s="21"/>
      <c r="U249" s="21" t="s">
        <v>2830</v>
      </c>
      <c r="V249" s="21"/>
      <c r="W249" s="5" t="str">
        <f t="shared" si="3"/>
        <v>&gt;_Synallactes_challengeri_tempAust_MOLAF245_G285</v>
      </c>
      <c r="X249" s="21" t="s">
        <v>11591</v>
      </c>
      <c r="Z249" s="21"/>
      <c r="AD249" s="21" t="s">
        <v>3953</v>
      </c>
      <c r="AF249" s="21" t="s">
        <v>2759</v>
      </c>
      <c r="AG249" s="21" t="s">
        <v>2758</v>
      </c>
      <c r="AH249" s="21" t="s">
        <v>2759</v>
      </c>
    </row>
    <row r="250" spans="1:36" x14ac:dyDescent="0.2">
      <c r="A250" s="14">
        <v>249</v>
      </c>
      <c r="B250" s="55" t="s">
        <v>20524</v>
      </c>
      <c r="D250" s="33" t="s">
        <v>20525</v>
      </c>
      <c r="E250" s="13"/>
      <c r="F250" s="14"/>
      <c r="G250" s="33" t="s">
        <v>686</v>
      </c>
      <c r="H250" s="14" t="s">
        <v>2752</v>
      </c>
      <c r="I250" s="21" t="s">
        <v>2762</v>
      </c>
      <c r="J250" s="14" t="s">
        <v>2828</v>
      </c>
      <c r="K250" s="30" t="s">
        <v>3495</v>
      </c>
      <c r="L250" s="14" t="s">
        <v>7151</v>
      </c>
      <c r="M250" s="14"/>
      <c r="N250" s="14" t="s">
        <v>20404</v>
      </c>
      <c r="O250" s="14" t="s">
        <v>18850</v>
      </c>
      <c r="P250" s="17" t="s">
        <v>53</v>
      </c>
      <c r="R250" s="5" t="s">
        <v>53</v>
      </c>
      <c r="S250" s="51">
        <v>652</v>
      </c>
      <c r="T250" s="21" t="s">
        <v>75</v>
      </c>
      <c r="U250" s="14" t="s">
        <v>7151</v>
      </c>
      <c r="V250" s="21"/>
      <c r="W250" s="5" t="str">
        <f t="shared" si="3"/>
        <v>&gt;t_Mesothuria_lactea_tempAust_MOLAF239_G286</v>
      </c>
      <c r="X250" s="21" t="s">
        <v>8440</v>
      </c>
      <c r="Z250" s="21"/>
      <c r="AD250" s="21" t="s">
        <v>8441</v>
      </c>
      <c r="AF250" s="21" t="s">
        <v>2758</v>
      </c>
      <c r="AG250" s="21" t="s">
        <v>2758</v>
      </c>
      <c r="AH250" s="21" t="s">
        <v>2759</v>
      </c>
    </row>
    <row r="251" spans="1:36" x14ac:dyDescent="0.2">
      <c r="A251" s="14">
        <v>250</v>
      </c>
      <c r="B251" s="55" t="s">
        <v>20526</v>
      </c>
      <c r="D251" s="55" t="s">
        <v>20527</v>
      </c>
      <c r="E251" s="102"/>
      <c r="G251" s="33" t="s">
        <v>686</v>
      </c>
      <c r="H251" s="14" t="s">
        <v>2752</v>
      </c>
      <c r="I251" s="21" t="s">
        <v>2762</v>
      </c>
      <c r="J251" s="14" t="s">
        <v>2828</v>
      </c>
      <c r="K251" s="14" t="s">
        <v>3373</v>
      </c>
      <c r="L251" s="14" t="s">
        <v>2801</v>
      </c>
      <c r="M251" s="14"/>
      <c r="N251" s="14" t="s">
        <v>20404</v>
      </c>
      <c r="O251" s="14" t="s">
        <v>18850</v>
      </c>
      <c r="P251" s="14" t="s">
        <v>53</v>
      </c>
      <c r="R251" s="5" t="s">
        <v>53</v>
      </c>
      <c r="S251" s="51">
        <v>652</v>
      </c>
      <c r="T251" s="14" t="s">
        <v>75</v>
      </c>
      <c r="U251" s="14" t="s">
        <v>2801</v>
      </c>
      <c r="V251" s="14"/>
      <c r="W251" s="5" t="str">
        <f t="shared" si="3"/>
        <v>&gt;t_Pseudostichopus_mollis_tempAust_MOLAF246_G288</v>
      </c>
      <c r="X251" s="21" t="s">
        <v>11823</v>
      </c>
      <c r="Z251" s="14"/>
      <c r="AD251" s="21" t="s">
        <v>2805</v>
      </c>
      <c r="AF251" s="21" t="s">
        <v>2758</v>
      </c>
      <c r="AG251" s="21" t="s">
        <v>2758</v>
      </c>
      <c r="AH251" s="21" t="s">
        <v>2759</v>
      </c>
    </row>
    <row r="252" spans="1:36" x14ac:dyDescent="0.2">
      <c r="A252" s="14">
        <v>251</v>
      </c>
      <c r="B252" s="55" t="s">
        <v>20528</v>
      </c>
      <c r="D252" s="55" t="s">
        <v>20529</v>
      </c>
      <c r="E252" s="21" t="s">
        <v>3371</v>
      </c>
      <c r="F252" s="21" t="s">
        <v>20530</v>
      </c>
      <c r="G252" s="33" t="s">
        <v>53</v>
      </c>
      <c r="H252" s="14" t="s">
        <v>2752</v>
      </c>
      <c r="I252" s="21" t="s">
        <v>2762</v>
      </c>
      <c r="J252" s="14" t="s">
        <v>2828</v>
      </c>
      <c r="K252" s="14" t="s">
        <v>5336</v>
      </c>
      <c r="L252" s="14" t="s">
        <v>6638</v>
      </c>
      <c r="M252" s="14"/>
      <c r="N252" s="14" t="s">
        <v>20404</v>
      </c>
      <c r="O252" s="14" t="s">
        <v>18850</v>
      </c>
      <c r="P252" s="17" t="s">
        <v>53</v>
      </c>
      <c r="R252" s="5" t="s">
        <v>53</v>
      </c>
      <c r="S252" s="51">
        <v>652</v>
      </c>
      <c r="T252" s="5" t="s">
        <v>75</v>
      </c>
      <c r="U252" s="14" t="s">
        <v>6639</v>
      </c>
      <c r="V252" s="131" t="s">
        <v>6640</v>
      </c>
      <c r="W252" s="5" t="str">
        <f t="shared" si="3"/>
        <v>&gt;t_Molpadiodemas_involutus_tempAust_MOLAF238_G289</v>
      </c>
      <c r="X252" s="21" t="s">
        <v>6672</v>
      </c>
      <c r="AD252" s="21" t="s">
        <v>6673</v>
      </c>
      <c r="AF252" s="21" t="s">
        <v>2758</v>
      </c>
      <c r="AG252" s="21" t="s">
        <v>2758</v>
      </c>
      <c r="AH252" s="21" t="s">
        <v>2759</v>
      </c>
    </row>
    <row r="253" spans="1:36" x14ac:dyDescent="0.2">
      <c r="A253" s="14">
        <v>252</v>
      </c>
      <c r="B253" s="55" t="s">
        <v>20531</v>
      </c>
      <c r="D253" s="33" t="s">
        <v>20532</v>
      </c>
      <c r="E253" s="13"/>
      <c r="G253" s="33" t="s">
        <v>686</v>
      </c>
      <c r="H253" s="14" t="s">
        <v>2752</v>
      </c>
      <c r="I253" s="21" t="s">
        <v>2762</v>
      </c>
      <c r="J253" s="14" t="s">
        <v>2828</v>
      </c>
      <c r="K253" s="14" t="s">
        <v>3495</v>
      </c>
      <c r="L253" s="14"/>
      <c r="M253" s="14"/>
      <c r="N253" s="14" t="s">
        <v>20404</v>
      </c>
      <c r="O253" s="14" t="s">
        <v>18850</v>
      </c>
      <c r="P253" s="17" t="s">
        <v>53</v>
      </c>
      <c r="R253" s="5" t="s">
        <v>53</v>
      </c>
      <c r="S253" s="51">
        <v>652</v>
      </c>
      <c r="T253" s="14" t="s">
        <v>75</v>
      </c>
      <c r="U253" s="14" t="s">
        <v>6969</v>
      </c>
      <c r="V253" s="14"/>
      <c r="W253" s="5" t="str">
        <f t="shared" si="3"/>
        <v>&gt;t_Mesothuria__tempAust_MOLAF240_G290</v>
      </c>
      <c r="X253" s="21" t="s">
        <v>6970</v>
      </c>
      <c r="Z253" s="14"/>
      <c r="AD253" s="21" t="s">
        <v>6971</v>
      </c>
      <c r="AF253" s="21" t="s">
        <v>2758</v>
      </c>
      <c r="AG253" s="21" t="s">
        <v>2758</v>
      </c>
      <c r="AH253" s="21" t="s">
        <v>2759</v>
      </c>
    </row>
    <row r="254" spans="1:36" x14ac:dyDescent="0.2">
      <c r="A254" s="14">
        <v>253</v>
      </c>
      <c r="B254" s="55" t="s">
        <v>20533</v>
      </c>
      <c r="D254" s="33" t="s">
        <v>20534</v>
      </c>
      <c r="E254" s="13"/>
      <c r="F254" s="14"/>
      <c r="G254" s="33" t="s">
        <v>686</v>
      </c>
      <c r="H254" s="14" t="s">
        <v>2752</v>
      </c>
      <c r="I254" s="14" t="s">
        <v>2762</v>
      </c>
      <c r="J254" s="14" t="s">
        <v>2828</v>
      </c>
      <c r="K254" s="14" t="s">
        <v>2829</v>
      </c>
      <c r="L254" s="14" t="s">
        <v>2830</v>
      </c>
      <c r="M254" s="14"/>
      <c r="N254" s="14" t="s">
        <v>20404</v>
      </c>
      <c r="O254" s="14" t="s">
        <v>18850</v>
      </c>
      <c r="P254" s="30" t="s">
        <v>53</v>
      </c>
      <c r="R254" s="30" t="s">
        <v>53</v>
      </c>
      <c r="S254" s="51">
        <v>652</v>
      </c>
      <c r="T254" s="14" t="s">
        <v>75</v>
      </c>
      <c r="U254" s="21" t="s">
        <v>2830</v>
      </c>
      <c r="V254" s="14"/>
      <c r="W254" s="5" t="str">
        <f t="shared" si="3"/>
        <v>&gt;t_Synallactes_challengeri_tempAust_MOLAF243_G291</v>
      </c>
      <c r="X254" s="21" t="s">
        <v>11599</v>
      </c>
      <c r="Y254" s="14"/>
      <c r="Z254" s="14"/>
      <c r="AA254" s="14"/>
      <c r="AB254" s="14"/>
      <c r="AD254" s="21" t="s">
        <v>3953</v>
      </c>
      <c r="AF254" s="21" t="s">
        <v>2759</v>
      </c>
      <c r="AG254" s="21" t="s">
        <v>2758</v>
      </c>
      <c r="AH254" s="21" t="s">
        <v>2759</v>
      </c>
    </row>
    <row r="255" spans="1:36" x14ac:dyDescent="0.2">
      <c r="A255" s="14">
        <v>254</v>
      </c>
      <c r="B255" s="55" t="s">
        <v>20535</v>
      </c>
      <c r="D255" s="55" t="s">
        <v>20536</v>
      </c>
      <c r="E255" s="13"/>
      <c r="G255" s="33" t="s">
        <v>686</v>
      </c>
      <c r="H255" s="14" t="s">
        <v>2752</v>
      </c>
      <c r="I255" s="21" t="s">
        <v>2762</v>
      </c>
      <c r="J255" s="14" t="s">
        <v>2828</v>
      </c>
      <c r="K255" s="14" t="s">
        <v>3373</v>
      </c>
      <c r="L255" s="14" t="s">
        <v>2801</v>
      </c>
      <c r="M255" s="14"/>
      <c r="N255" s="14" t="s">
        <v>20404</v>
      </c>
      <c r="O255" s="14" t="s">
        <v>18850</v>
      </c>
      <c r="P255" s="14" t="s">
        <v>53</v>
      </c>
      <c r="R255" s="5" t="s">
        <v>53</v>
      </c>
      <c r="S255" s="51">
        <v>652</v>
      </c>
      <c r="T255" s="14"/>
      <c r="U255" s="14" t="s">
        <v>2801</v>
      </c>
      <c r="V255" s="14"/>
      <c r="W255" s="5" t="str">
        <f t="shared" si="3"/>
        <v>&gt;_Pseudostichopus_mollis_tempAust_MOLAF247_G294</v>
      </c>
      <c r="X255" s="21" t="s">
        <v>11823</v>
      </c>
      <c r="Z255" s="14"/>
      <c r="AD255" s="21" t="s">
        <v>2805</v>
      </c>
      <c r="AF255" s="21" t="s">
        <v>2758</v>
      </c>
      <c r="AG255" s="21" t="s">
        <v>2758</v>
      </c>
      <c r="AH255" s="21" t="s">
        <v>2759</v>
      </c>
    </row>
    <row r="256" spans="1:36" x14ac:dyDescent="0.2">
      <c r="A256" s="14">
        <v>255</v>
      </c>
      <c r="B256" s="55" t="s">
        <v>20537</v>
      </c>
      <c r="D256" s="55" t="s">
        <v>8012</v>
      </c>
      <c r="E256" s="55" t="s">
        <v>8012</v>
      </c>
      <c r="G256" s="33" t="s">
        <v>686</v>
      </c>
      <c r="H256" s="14" t="s">
        <v>2752</v>
      </c>
      <c r="I256" s="21" t="s">
        <v>2762</v>
      </c>
      <c r="J256" s="14" t="s">
        <v>2763</v>
      </c>
      <c r="K256" s="14" t="s">
        <v>2811</v>
      </c>
      <c r="L256" s="14" t="s">
        <v>2934</v>
      </c>
      <c r="M256" s="14"/>
      <c r="N256" s="14" t="s">
        <v>3728</v>
      </c>
      <c r="O256" s="14" t="s">
        <v>3729</v>
      </c>
      <c r="P256" s="14" t="s">
        <v>53</v>
      </c>
      <c r="R256" s="5" t="s">
        <v>53</v>
      </c>
      <c r="S256" s="51">
        <v>651</v>
      </c>
      <c r="T256" s="21"/>
      <c r="U256" s="21" t="s">
        <v>20538</v>
      </c>
      <c r="V256" s="131" t="s">
        <v>8013</v>
      </c>
      <c r="W256" s="5" t="str">
        <f t="shared" si="3"/>
        <v>&gt;_Holothuria_difficilis_RedSea_GZG_MB_45_G295</v>
      </c>
      <c r="X256" s="21" t="s">
        <v>8014</v>
      </c>
      <c r="Z256" s="21"/>
      <c r="AD256" s="21" t="s">
        <v>8015</v>
      </c>
      <c r="AF256" s="21" t="s">
        <v>2758</v>
      </c>
      <c r="AG256" s="21" t="s">
        <v>2758</v>
      </c>
      <c r="AH256" s="21" t="s">
        <v>2759</v>
      </c>
      <c r="AJ256" s="21" t="s">
        <v>8016</v>
      </c>
    </row>
    <row r="257" spans="1:36" x14ac:dyDescent="0.2">
      <c r="A257" s="14">
        <v>256</v>
      </c>
      <c r="B257" s="55" t="s">
        <v>20539</v>
      </c>
      <c r="D257" s="33" t="s">
        <v>11278</v>
      </c>
      <c r="E257" s="55" t="s">
        <v>11278</v>
      </c>
      <c r="F257" s="14"/>
      <c r="G257" s="33" t="s">
        <v>686</v>
      </c>
      <c r="H257" s="14" t="s">
        <v>2752</v>
      </c>
      <c r="I257" s="21" t="s">
        <v>2888</v>
      </c>
      <c r="J257" s="14" t="s">
        <v>3539</v>
      </c>
      <c r="K257" s="14" t="s">
        <v>1374</v>
      </c>
      <c r="L257" s="14" t="s">
        <v>4526</v>
      </c>
      <c r="M257" s="14"/>
      <c r="N257" s="14" t="s">
        <v>3728</v>
      </c>
      <c r="O257" s="21" t="s">
        <v>3729</v>
      </c>
      <c r="P257" s="14" t="s">
        <v>53</v>
      </c>
      <c r="Q257" s="14" t="s">
        <v>61</v>
      </c>
      <c r="R257" s="21" t="s">
        <v>53</v>
      </c>
      <c r="S257" s="51">
        <v>652</v>
      </c>
      <c r="T257" s="14"/>
      <c r="U257" s="21" t="s">
        <v>2986</v>
      </c>
      <c r="V257" s="21" t="s">
        <v>11280</v>
      </c>
      <c r="W257" s="5" t="str">
        <f t="shared" si="3"/>
        <v>&gt;_Chiridota_stuhlmanni_RedSea_GZG_MB_59_G296</v>
      </c>
      <c r="X257" s="21" t="s">
        <v>11281</v>
      </c>
      <c r="Z257" s="14"/>
      <c r="AD257" s="21" t="s">
        <v>3953</v>
      </c>
      <c r="AF257" s="21" t="s">
        <v>2759</v>
      </c>
      <c r="AG257" s="21" t="s">
        <v>2758</v>
      </c>
      <c r="AH257" s="21" t="s">
        <v>2759</v>
      </c>
    </row>
    <row r="258" spans="1:36" x14ac:dyDescent="0.2">
      <c r="A258" s="14">
        <v>257</v>
      </c>
      <c r="B258" s="55" t="s">
        <v>20540</v>
      </c>
      <c r="D258" s="55" t="s">
        <v>11568</v>
      </c>
      <c r="E258" s="55" t="s">
        <v>11568</v>
      </c>
      <c r="F258" s="14"/>
      <c r="G258" s="33" t="s">
        <v>686</v>
      </c>
      <c r="H258" s="14" t="s">
        <v>2752</v>
      </c>
      <c r="I258" s="21" t="s">
        <v>2753</v>
      </c>
      <c r="J258" s="14"/>
      <c r="K258" s="14" t="s">
        <v>2753</v>
      </c>
      <c r="L258" s="14"/>
      <c r="M258" s="14"/>
      <c r="N258" s="14" t="s">
        <v>3728</v>
      </c>
      <c r="O258" s="14" t="s">
        <v>3729</v>
      </c>
      <c r="P258" s="21" t="s">
        <v>53</v>
      </c>
      <c r="Q258" s="14"/>
      <c r="R258" s="21" t="s">
        <v>53</v>
      </c>
      <c r="S258" s="51">
        <v>652</v>
      </c>
      <c r="T258" s="14" t="s">
        <v>75</v>
      </c>
      <c r="U258" s="21" t="s">
        <v>11564</v>
      </c>
      <c r="V258" s="14"/>
      <c r="W258" s="5" t="str">
        <f t="shared" ref="W258:W321" si="4">CONCATENATE("&gt;",T258,"_",K258,"_",L258,M258,"_",N258,"_",D258,"_",B258)</f>
        <v>&gt;t_Dendrochirotida__RedSea_GZG_MB_43_G297</v>
      </c>
      <c r="X258" s="21" t="s">
        <v>11565</v>
      </c>
      <c r="Z258" s="14"/>
      <c r="AD258" s="21" t="s">
        <v>11569</v>
      </c>
      <c r="AF258" s="21" t="s">
        <v>2758</v>
      </c>
      <c r="AG258" s="21" t="s">
        <v>2758</v>
      </c>
      <c r="AH258" s="21" t="s">
        <v>2759</v>
      </c>
      <c r="AJ258" s="14"/>
    </row>
    <row r="259" spans="1:36" x14ac:dyDescent="0.2">
      <c r="A259" s="14">
        <v>258</v>
      </c>
      <c r="B259" s="55" t="s">
        <v>20541</v>
      </c>
      <c r="D259" s="55" t="s">
        <v>3734</v>
      </c>
      <c r="E259" s="55" t="s">
        <v>3734</v>
      </c>
      <c r="F259" s="14"/>
      <c r="G259" s="33" t="s">
        <v>686</v>
      </c>
      <c r="H259" s="14" t="s">
        <v>2752</v>
      </c>
      <c r="I259" s="21" t="s">
        <v>2762</v>
      </c>
      <c r="J259" s="14" t="s">
        <v>2763</v>
      </c>
      <c r="K259" s="14" t="s">
        <v>2811</v>
      </c>
      <c r="L259" s="14" t="s">
        <v>2862</v>
      </c>
      <c r="M259" s="14"/>
      <c r="N259" s="14" t="s">
        <v>3728</v>
      </c>
      <c r="O259" s="14" t="s">
        <v>3729</v>
      </c>
      <c r="P259" s="5" t="s">
        <v>207</v>
      </c>
      <c r="Q259" s="14"/>
      <c r="R259" s="14"/>
      <c r="S259" s="51">
        <v>0</v>
      </c>
      <c r="T259" s="14"/>
      <c r="U259" s="131" t="s">
        <v>2980</v>
      </c>
      <c r="V259" s="14"/>
      <c r="W259" s="5" t="str">
        <f t="shared" si="4"/>
        <v>&gt;_Holothuria_impatiens_RedSea_GZG_MB_8_G298</v>
      </c>
      <c r="X259" s="21" t="s">
        <v>2756</v>
      </c>
      <c r="Z259" s="14"/>
      <c r="AD259" s="21" t="s">
        <v>3735</v>
      </c>
      <c r="AF259" s="21" t="s">
        <v>2758</v>
      </c>
      <c r="AG259" s="21" t="s">
        <v>2759</v>
      </c>
      <c r="AH259" s="21" t="s">
        <v>2759</v>
      </c>
    </row>
    <row r="260" spans="1:36" x14ac:dyDescent="0.2">
      <c r="A260" s="14">
        <v>259</v>
      </c>
      <c r="B260" s="55" t="s">
        <v>20542</v>
      </c>
      <c r="D260" s="33" t="s">
        <v>3737</v>
      </c>
      <c r="E260" s="33" t="s">
        <v>3737</v>
      </c>
      <c r="G260" s="33" t="s">
        <v>686</v>
      </c>
      <c r="H260" s="14" t="s">
        <v>2752</v>
      </c>
      <c r="I260" s="14" t="s">
        <v>2762</v>
      </c>
      <c r="J260" s="14" t="s">
        <v>2763</v>
      </c>
      <c r="K260" s="14" t="s">
        <v>2811</v>
      </c>
      <c r="L260" s="14" t="s">
        <v>2862</v>
      </c>
      <c r="M260" s="14"/>
      <c r="N260" s="14" t="s">
        <v>3728</v>
      </c>
      <c r="O260" s="14" t="s">
        <v>3729</v>
      </c>
      <c r="P260" s="5" t="s">
        <v>207</v>
      </c>
      <c r="Q260" s="14"/>
      <c r="R260" s="14"/>
      <c r="S260" s="51">
        <v>0</v>
      </c>
      <c r="T260" s="14"/>
      <c r="U260" s="131" t="s">
        <v>2980</v>
      </c>
      <c r="V260" s="14"/>
      <c r="W260" s="5" t="str">
        <f t="shared" si="4"/>
        <v>&gt;_Holothuria_impatiens_RedSea_GZG_MB_269_G299</v>
      </c>
      <c r="X260" s="21" t="s">
        <v>2756</v>
      </c>
      <c r="Z260" s="14"/>
      <c r="AA260" s="14"/>
      <c r="AB260" s="14"/>
      <c r="AD260" s="21" t="s">
        <v>3738</v>
      </c>
      <c r="AF260" s="21" t="s">
        <v>2758</v>
      </c>
      <c r="AG260" s="21" t="s">
        <v>2759</v>
      </c>
      <c r="AH260" s="21" t="s">
        <v>2759</v>
      </c>
    </row>
    <row r="261" spans="1:36" x14ac:dyDescent="0.2">
      <c r="A261" s="14">
        <v>260</v>
      </c>
      <c r="B261" s="55" t="s">
        <v>20543</v>
      </c>
      <c r="D261" s="55" t="s">
        <v>3740</v>
      </c>
      <c r="E261" s="55" t="s">
        <v>3740</v>
      </c>
      <c r="G261" s="33" t="s">
        <v>686</v>
      </c>
      <c r="H261" s="14" t="s">
        <v>2752</v>
      </c>
      <c r="I261" s="21" t="s">
        <v>2762</v>
      </c>
      <c r="J261" s="14" t="s">
        <v>2763</v>
      </c>
      <c r="K261" s="14" t="s">
        <v>2811</v>
      </c>
      <c r="L261" s="14" t="s">
        <v>2884</v>
      </c>
      <c r="M261" s="14"/>
      <c r="N261" s="14" t="s">
        <v>3728</v>
      </c>
      <c r="O261" s="14" t="s">
        <v>3729</v>
      </c>
      <c r="P261" s="5" t="s">
        <v>207</v>
      </c>
      <c r="Q261" s="21"/>
      <c r="R261" s="21"/>
      <c r="S261" s="51">
        <v>0</v>
      </c>
      <c r="T261" s="21"/>
      <c r="U261" s="21" t="s">
        <v>2885</v>
      </c>
      <c r="V261" s="21"/>
      <c r="W261" s="5" t="str">
        <f t="shared" si="4"/>
        <v>&gt;_Holothuria_leucospilota_RedSea_GZG_MB_383b_G300</v>
      </c>
      <c r="X261" s="21" t="s">
        <v>2756</v>
      </c>
      <c r="Z261" s="21"/>
      <c r="AD261" s="21" t="s">
        <v>2918</v>
      </c>
      <c r="AF261" s="21" t="s">
        <v>2758</v>
      </c>
      <c r="AG261" s="21" t="s">
        <v>2759</v>
      </c>
      <c r="AH261" s="21" t="s">
        <v>2759</v>
      </c>
    </row>
    <row r="262" spans="1:36" x14ac:dyDescent="0.2">
      <c r="A262" s="14">
        <v>261</v>
      </c>
      <c r="B262" s="55" t="s">
        <v>20544</v>
      </c>
      <c r="D262" s="33" t="s">
        <v>3742</v>
      </c>
      <c r="E262" s="33" t="s">
        <v>3742</v>
      </c>
      <c r="G262" s="33" t="s">
        <v>686</v>
      </c>
      <c r="H262" s="14" t="s">
        <v>2752</v>
      </c>
      <c r="I262" s="21" t="s">
        <v>2762</v>
      </c>
      <c r="J262" s="14" t="s">
        <v>2763</v>
      </c>
      <c r="K262" s="14" t="s">
        <v>2811</v>
      </c>
      <c r="L262" s="14" t="s">
        <v>2884</v>
      </c>
      <c r="M262" s="14"/>
      <c r="N262" s="14" t="s">
        <v>3728</v>
      </c>
      <c r="O262" s="14" t="s">
        <v>3729</v>
      </c>
      <c r="P262" s="5" t="s">
        <v>207</v>
      </c>
      <c r="S262" s="51">
        <v>0</v>
      </c>
      <c r="U262" s="21" t="s">
        <v>2885</v>
      </c>
      <c r="W262" s="5" t="str">
        <f t="shared" si="4"/>
        <v>&gt;_Holothuria_leucospilota_RedSea_GZG_MB_383c_G301</v>
      </c>
      <c r="X262" s="21" t="s">
        <v>2756</v>
      </c>
      <c r="AD262" s="21" t="s">
        <v>3743</v>
      </c>
      <c r="AF262" s="21" t="s">
        <v>2758</v>
      </c>
      <c r="AG262" s="21" t="s">
        <v>2759</v>
      </c>
      <c r="AH262" s="21" t="s">
        <v>2759</v>
      </c>
    </row>
    <row r="263" spans="1:36" x14ac:dyDescent="0.2">
      <c r="A263" s="14">
        <v>262</v>
      </c>
      <c r="B263" s="55" t="s">
        <v>20545</v>
      </c>
      <c r="D263" s="55" t="s">
        <v>6553</v>
      </c>
      <c r="E263" s="55" t="s">
        <v>6553</v>
      </c>
      <c r="G263" s="33" t="s">
        <v>686</v>
      </c>
      <c r="H263" s="14" t="s">
        <v>2752</v>
      </c>
      <c r="I263" s="21" t="s">
        <v>2762</v>
      </c>
      <c r="J263" s="14" t="s">
        <v>2763</v>
      </c>
      <c r="K263" s="14" t="s">
        <v>2857</v>
      </c>
      <c r="L263" s="14" t="s">
        <v>2858</v>
      </c>
      <c r="M263" s="14"/>
      <c r="N263" s="14" t="s">
        <v>3728</v>
      </c>
      <c r="O263" s="14" t="s">
        <v>3729</v>
      </c>
      <c r="P263" s="14" t="s">
        <v>53</v>
      </c>
      <c r="R263" s="5" t="s">
        <v>53</v>
      </c>
      <c r="S263" s="51">
        <v>652</v>
      </c>
      <c r="T263" s="14"/>
      <c r="U263" s="21" t="s">
        <v>2858</v>
      </c>
      <c r="V263" s="21" t="s">
        <v>3709</v>
      </c>
      <c r="W263" s="5" t="str">
        <f t="shared" si="4"/>
        <v>&gt;_Pearsonothuria_graeffei_RedSea_GZG_MB_385c_G302</v>
      </c>
      <c r="X263" s="21" t="s">
        <v>6555</v>
      </c>
      <c r="Z263" s="14"/>
      <c r="AD263" s="21" t="s">
        <v>3710</v>
      </c>
      <c r="AF263" s="21" t="s">
        <v>2758</v>
      </c>
      <c r="AG263" s="21" t="s">
        <v>2758</v>
      </c>
      <c r="AH263" s="21" t="s">
        <v>2759</v>
      </c>
    </row>
    <row r="264" spans="1:36" x14ac:dyDescent="0.2">
      <c r="A264" s="14">
        <v>263</v>
      </c>
      <c r="B264" s="55" t="s">
        <v>20546</v>
      </c>
      <c r="D264" s="33" t="s">
        <v>20547</v>
      </c>
      <c r="E264" s="13"/>
      <c r="F264" s="14"/>
      <c r="G264" s="33" t="s">
        <v>686</v>
      </c>
      <c r="H264" s="14" t="s">
        <v>2752</v>
      </c>
      <c r="I264" s="21" t="s">
        <v>2753</v>
      </c>
      <c r="J264" s="14" t="s">
        <v>2799</v>
      </c>
      <c r="K264" s="14" t="s">
        <v>3905</v>
      </c>
      <c r="L264" s="14" t="s">
        <v>7431</v>
      </c>
      <c r="M264" s="14"/>
      <c r="N264" s="14" t="s">
        <v>20404</v>
      </c>
      <c r="O264" s="14" t="s">
        <v>18850</v>
      </c>
      <c r="P264" s="14" t="s">
        <v>53</v>
      </c>
      <c r="Q264" s="21"/>
      <c r="R264" s="21" t="s">
        <v>53</v>
      </c>
      <c r="S264" s="51">
        <v>652</v>
      </c>
      <c r="T264" s="21" t="s">
        <v>75</v>
      </c>
      <c r="U264" s="14" t="s">
        <v>7431</v>
      </c>
      <c r="V264" s="21"/>
      <c r="W264" s="5" t="str">
        <f t="shared" si="4"/>
        <v>&gt;t_Neoamphicyclus_mutans_tempAust_MOLAF250_G303</v>
      </c>
      <c r="X264" s="21" t="s">
        <v>7437</v>
      </c>
      <c r="Z264" s="21"/>
      <c r="AD264" s="21" t="s">
        <v>7438</v>
      </c>
      <c r="AF264" s="21" t="s">
        <v>2758</v>
      </c>
      <c r="AG264" s="21" t="s">
        <v>2758</v>
      </c>
      <c r="AH264" s="21" t="s">
        <v>2759</v>
      </c>
      <c r="AJ264" s="21" t="s">
        <v>7439</v>
      </c>
    </row>
    <row r="265" spans="1:36" x14ac:dyDescent="0.2">
      <c r="A265" s="14">
        <v>264</v>
      </c>
      <c r="B265" s="55" t="s">
        <v>20548</v>
      </c>
      <c r="D265" s="33" t="s">
        <v>20549</v>
      </c>
      <c r="E265" s="13"/>
      <c r="G265" s="33" t="s">
        <v>686</v>
      </c>
      <c r="H265" s="14" t="s">
        <v>2752</v>
      </c>
      <c r="I265" s="21" t="s">
        <v>2753</v>
      </c>
      <c r="J265" s="14" t="s">
        <v>2799</v>
      </c>
      <c r="K265" s="14" t="s">
        <v>3905</v>
      </c>
      <c r="L265" s="14" t="s">
        <v>7431</v>
      </c>
      <c r="M265" s="14"/>
      <c r="N265" s="14" t="s">
        <v>20404</v>
      </c>
      <c r="O265" s="14" t="s">
        <v>18850</v>
      </c>
      <c r="P265" s="14" t="s">
        <v>53</v>
      </c>
      <c r="Q265" s="21"/>
      <c r="R265" s="21" t="s">
        <v>53</v>
      </c>
      <c r="S265" s="51">
        <v>652</v>
      </c>
      <c r="T265" s="21"/>
      <c r="U265" s="21" t="s">
        <v>7431</v>
      </c>
      <c r="V265" s="21"/>
      <c r="W265" s="5" t="str">
        <f t="shared" si="4"/>
        <v>&gt;_Neoamphicyclus_mutans_tempAust_MOLAF251_G304</v>
      </c>
      <c r="X265" s="21" t="s">
        <v>7443</v>
      </c>
      <c r="Z265" s="21"/>
      <c r="AD265" s="21" t="s">
        <v>7444</v>
      </c>
      <c r="AF265" s="21" t="s">
        <v>2758</v>
      </c>
      <c r="AG265" s="21" t="s">
        <v>2758</v>
      </c>
      <c r="AH265" s="21" t="s">
        <v>2759</v>
      </c>
      <c r="AJ265" s="21" t="s">
        <v>7439</v>
      </c>
    </row>
    <row r="266" spans="1:36" x14ac:dyDescent="0.2">
      <c r="A266" s="14">
        <v>265</v>
      </c>
      <c r="B266" s="55" t="s">
        <v>20550</v>
      </c>
      <c r="D266" s="55" t="s">
        <v>20551</v>
      </c>
      <c r="E266" s="13"/>
      <c r="F266" s="14"/>
      <c r="G266" s="33" t="s">
        <v>686</v>
      </c>
      <c r="H266" s="14" t="s">
        <v>2752</v>
      </c>
      <c r="I266" s="21" t="s">
        <v>2753</v>
      </c>
      <c r="J266" s="14" t="s">
        <v>2799</v>
      </c>
      <c r="K266" s="30" t="s">
        <v>3905</v>
      </c>
      <c r="L266" s="14" t="s">
        <v>1892</v>
      </c>
      <c r="M266" s="14"/>
      <c r="N266" s="14" t="s">
        <v>20404</v>
      </c>
      <c r="O266" s="14" t="s">
        <v>18850</v>
      </c>
      <c r="P266" s="14" t="s">
        <v>53</v>
      </c>
      <c r="Q266" s="21"/>
      <c r="R266" s="21" t="s">
        <v>53</v>
      </c>
      <c r="S266" s="51">
        <v>652</v>
      </c>
      <c r="T266" s="21"/>
      <c r="U266" s="21" t="s">
        <v>1892</v>
      </c>
      <c r="V266" s="21"/>
      <c r="W266" s="5" t="str">
        <f t="shared" si="4"/>
        <v>&gt;_Neoamphicyclus_lividus_tempAust_MOLAF252_G305</v>
      </c>
      <c r="X266" s="21" t="s">
        <v>12000</v>
      </c>
      <c r="Z266" s="21"/>
      <c r="AD266" s="21" t="s">
        <v>12001</v>
      </c>
      <c r="AF266" s="21" t="s">
        <v>2758</v>
      </c>
      <c r="AG266" s="21" t="s">
        <v>2758</v>
      </c>
      <c r="AH266" s="21" t="s">
        <v>2759</v>
      </c>
    </row>
    <row r="267" spans="1:36" x14ac:dyDescent="0.2">
      <c r="A267" s="14">
        <v>266</v>
      </c>
      <c r="B267" s="55" t="s">
        <v>20552</v>
      </c>
      <c r="D267" s="55" t="s">
        <v>20553</v>
      </c>
      <c r="E267" s="102"/>
      <c r="G267" s="33" t="s">
        <v>686</v>
      </c>
      <c r="H267" s="14" t="s">
        <v>2752</v>
      </c>
      <c r="I267" s="21" t="s">
        <v>2753</v>
      </c>
      <c r="J267" s="14" t="s">
        <v>2799</v>
      </c>
      <c r="K267" s="30" t="s">
        <v>3905</v>
      </c>
      <c r="L267" s="14" t="s">
        <v>1892</v>
      </c>
      <c r="M267" s="14"/>
      <c r="N267" s="14" t="s">
        <v>20404</v>
      </c>
      <c r="O267" s="14" t="s">
        <v>18850</v>
      </c>
      <c r="P267" s="14" t="s">
        <v>53</v>
      </c>
      <c r="Q267" s="21"/>
      <c r="R267" s="21" t="s">
        <v>53</v>
      </c>
      <c r="S267" s="51">
        <v>652</v>
      </c>
      <c r="T267" s="21"/>
      <c r="U267" s="14" t="s">
        <v>1892</v>
      </c>
      <c r="V267" s="21"/>
      <c r="W267" s="5" t="str">
        <f t="shared" si="4"/>
        <v>&gt;_Neoamphicyclus_lividus_tempAust_MOLAF253_G306</v>
      </c>
      <c r="X267" s="21" t="s">
        <v>12005</v>
      </c>
      <c r="Z267" s="21"/>
      <c r="AD267" s="21" t="s">
        <v>12001</v>
      </c>
      <c r="AF267" s="21" t="s">
        <v>2758</v>
      </c>
      <c r="AG267" s="21" t="s">
        <v>2758</v>
      </c>
      <c r="AH267" s="21" t="s">
        <v>2759</v>
      </c>
    </row>
    <row r="268" spans="1:36" x14ac:dyDescent="0.2">
      <c r="A268" s="14">
        <v>267</v>
      </c>
      <c r="B268" s="55" t="s">
        <v>20554</v>
      </c>
      <c r="D268" s="33" t="s">
        <v>20555</v>
      </c>
      <c r="E268" s="13"/>
      <c r="F268" s="14"/>
      <c r="G268" s="33" t="s">
        <v>686</v>
      </c>
      <c r="H268" s="14" t="s">
        <v>2752</v>
      </c>
      <c r="I268" s="21" t="s">
        <v>2753</v>
      </c>
      <c r="J268" s="125" t="s">
        <v>2799</v>
      </c>
      <c r="K268" s="30" t="s">
        <v>3905</v>
      </c>
      <c r="L268" s="14" t="s">
        <v>1892</v>
      </c>
      <c r="M268" s="14"/>
      <c r="N268" s="126" t="s">
        <v>20404</v>
      </c>
      <c r="O268" s="14" t="s">
        <v>18850</v>
      </c>
      <c r="P268" s="14" t="s">
        <v>53</v>
      </c>
      <c r="Q268" s="21"/>
      <c r="R268" s="21" t="s">
        <v>53</v>
      </c>
      <c r="S268" s="51">
        <v>652</v>
      </c>
      <c r="T268" s="21"/>
      <c r="U268" s="14" t="s">
        <v>1892</v>
      </c>
      <c r="V268" s="21"/>
      <c r="W268" s="5" t="str">
        <f t="shared" si="4"/>
        <v>&gt;_Neoamphicyclus_lividus_tempAust_MOLAF254_G307</v>
      </c>
      <c r="X268" s="21" t="s">
        <v>12009</v>
      </c>
      <c r="Z268" s="21"/>
      <c r="AD268" s="21" t="s">
        <v>12010</v>
      </c>
      <c r="AF268" s="21" t="s">
        <v>2758</v>
      </c>
      <c r="AG268" s="21" t="s">
        <v>2758</v>
      </c>
      <c r="AH268" s="21" t="s">
        <v>2759</v>
      </c>
    </row>
    <row r="269" spans="1:36" x14ac:dyDescent="0.2">
      <c r="A269" s="14">
        <v>268</v>
      </c>
      <c r="B269" s="55" t="s">
        <v>20556</v>
      </c>
      <c r="D269" s="33" t="s">
        <v>20557</v>
      </c>
      <c r="E269" s="13"/>
      <c r="F269" s="14"/>
      <c r="G269" s="33" t="s">
        <v>686</v>
      </c>
      <c r="H269" s="14" t="s">
        <v>2752</v>
      </c>
      <c r="I269" s="21" t="s">
        <v>2753</v>
      </c>
      <c r="J269" s="14" t="s">
        <v>2799</v>
      </c>
      <c r="K269" s="14" t="s">
        <v>3402</v>
      </c>
      <c r="L269" s="14"/>
      <c r="M269" s="14"/>
      <c r="N269" s="14" t="s">
        <v>20404</v>
      </c>
      <c r="O269" s="14" t="s">
        <v>18850</v>
      </c>
      <c r="P269" s="5" t="s">
        <v>207</v>
      </c>
      <c r="Q269" s="21"/>
      <c r="R269" s="21"/>
      <c r="S269" s="51">
        <v>0</v>
      </c>
      <c r="T269" s="21"/>
      <c r="U269" s="21" t="s">
        <v>3520</v>
      </c>
      <c r="V269" s="21"/>
      <c r="W269" s="5" t="str">
        <f t="shared" si="4"/>
        <v>&gt;_Staurothyone__tempAust_MOLAF255_G308</v>
      </c>
      <c r="X269" s="21" t="s">
        <v>2756</v>
      </c>
      <c r="Z269" s="21"/>
      <c r="AD269" s="21" t="s">
        <v>3521</v>
      </c>
      <c r="AF269" s="21" t="s">
        <v>2758</v>
      </c>
      <c r="AG269" s="21" t="s">
        <v>2759</v>
      </c>
      <c r="AH269" s="21" t="s">
        <v>2759</v>
      </c>
    </row>
    <row r="270" spans="1:36" x14ac:dyDescent="0.2">
      <c r="A270" s="14">
        <v>269</v>
      </c>
      <c r="B270" s="55" t="s">
        <v>20558</v>
      </c>
      <c r="D270" s="33" t="s">
        <v>20559</v>
      </c>
      <c r="E270" s="13"/>
      <c r="F270" s="14"/>
      <c r="G270" s="33" t="s">
        <v>686</v>
      </c>
      <c r="H270" s="14" t="s">
        <v>2752</v>
      </c>
      <c r="I270" s="21" t="s">
        <v>2753</v>
      </c>
      <c r="J270" s="14" t="s">
        <v>2799</v>
      </c>
      <c r="K270" s="14" t="s">
        <v>3402</v>
      </c>
      <c r="L270" s="14"/>
      <c r="M270" s="14"/>
      <c r="N270" s="14" t="s">
        <v>20404</v>
      </c>
      <c r="O270" s="14" t="s">
        <v>18850</v>
      </c>
      <c r="P270" s="5" t="s">
        <v>207</v>
      </c>
      <c r="Q270" s="21"/>
      <c r="R270" s="21"/>
      <c r="S270" s="51">
        <v>0</v>
      </c>
      <c r="T270" s="21"/>
      <c r="U270" s="21" t="s">
        <v>3520</v>
      </c>
      <c r="V270" s="21"/>
      <c r="W270" s="5" t="str">
        <f t="shared" si="4"/>
        <v>&gt;_Staurothyone__tempAust_MOLAF256_G309</v>
      </c>
      <c r="X270" s="21" t="s">
        <v>2756</v>
      </c>
      <c r="Z270" s="21"/>
      <c r="AD270" s="21" t="s">
        <v>3525</v>
      </c>
      <c r="AF270" s="21" t="s">
        <v>2758</v>
      </c>
      <c r="AG270" s="21" t="s">
        <v>2759</v>
      </c>
      <c r="AH270" s="21" t="s">
        <v>2759</v>
      </c>
    </row>
    <row r="271" spans="1:36" x14ac:dyDescent="0.2">
      <c r="A271" s="14">
        <v>270</v>
      </c>
      <c r="B271" s="55" t="s">
        <v>20560</v>
      </c>
      <c r="D271" s="33" t="s">
        <v>20561</v>
      </c>
      <c r="E271" s="13"/>
      <c r="F271" s="14"/>
      <c r="G271" s="33" t="s">
        <v>686</v>
      </c>
      <c r="H271" s="14" t="s">
        <v>2752</v>
      </c>
      <c r="I271" s="21" t="s">
        <v>2753</v>
      </c>
      <c r="J271" s="14" t="s">
        <v>2799</v>
      </c>
      <c r="K271" s="14" t="s">
        <v>3402</v>
      </c>
      <c r="L271" s="14"/>
      <c r="M271" s="14"/>
      <c r="N271" s="14" t="s">
        <v>20404</v>
      </c>
      <c r="O271" s="14" t="s">
        <v>18850</v>
      </c>
      <c r="P271" s="5" t="s">
        <v>207</v>
      </c>
      <c r="S271" s="51">
        <v>0</v>
      </c>
      <c r="U271" s="21" t="s">
        <v>3520</v>
      </c>
      <c r="W271" s="5" t="str">
        <f t="shared" si="4"/>
        <v>&gt;_Staurothyone__tempAust_MOLAF258_G311</v>
      </c>
      <c r="X271" s="21" t="s">
        <v>2756</v>
      </c>
      <c r="AD271" s="21" t="s">
        <v>3529</v>
      </c>
      <c r="AF271" s="21" t="s">
        <v>2758</v>
      </c>
      <c r="AG271" s="21" t="s">
        <v>2759</v>
      </c>
      <c r="AH271" s="21" t="s">
        <v>2759</v>
      </c>
    </row>
    <row r="272" spans="1:36" x14ac:dyDescent="0.2">
      <c r="A272" s="14">
        <v>271</v>
      </c>
      <c r="B272" s="55" t="s">
        <v>20562</v>
      </c>
      <c r="D272" s="33" t="s">
        <v>20563</v>
      </c>
      <c r="E272" s="13"/>
      <c r="G272" s="33" t="s">
        <v>686</v>
      </c>
      <c r="H272" s="14" t="s">
        <v>2752</v>
      </c>
      <c r="I272" s="21" t="s">
        <v>2753</v>
      </c>
      <c r="J272" s="14" t="s">
        <v>2799</v>
      </c>
      <c r="K272" s="14" t="s">
        <v>3402</v>
      </c>
      <c r="L272" s="14"/>
      <c r="M272" s="14"/>
      <c r="N272" s="14" t="s">
        <v>20404</v>
      </c>
      <c r="O272" s="14" t="s">
        <v>18850</v>
      </c>
      <c r="P272" s="5" t="s">
        <v>207</v>
      </c>
      <c r="Q272" s="21"/>
      <c r="R272" s="21"/>
      <c r="S272" s="51">
        <v>0</v>
      </c>
      <c r="T272" s="21"/>
      <c r="U272" s="21" t="s">
        <v>3403</v>
      </c>
      <c r="V272" s="21"/>
      <c r="W272" s="5" t="str">
        <f t="shared" si="4"/>
        <v>&gt;_Staurothyone__tempAust_MOLAF259_G312</v>
      </c>
      <c r="X272" s="21" t="s">
        <v>2756</v>
      </c>
      <c r="Z272" s="21"/>
      <c r="AD272" s="21" t="s">
        <v>3404</v>
      </c>
      <c r="AF272" s="21" t="s">
        <v>2758</v>
      </c>
      <c r="AG272" s="21" t="s">
        <v>2759</v>
      </c>
      <c r="AH272" s="21" t="s">
        <v>2759</v>
      </c>
    </row>
    <row r="273" spans="1:36" x14ac:dyDescent="0.2">
      <c r="A273" s="14">
        <v>272</v>
      </c>
      <c r="B273" s="55" t="s">
        <v>20564</v>
      </c>
      <c r="D273" s="33" t="s">
        <v>20565</v>
      </c>
      <c r="E273" s="13"/>
      <c r="F273" s="14"/>
      <c r="G273" s="33" t="s">
        <v>686</v>
      </c>
      <c r="H273" s="14" t="s">
        <v>2752</v>
      </c>
      <c r="I273" s="21" t="s">
        <v>2753</v>
      </c>
      <c r="J273" s="14" t="s">
        <v>2799</v>
      </c>
      <c r="K273" s="14" t="s">
        <v>3402</v>
      </c>
      <c r="L273" s="14"/>
      <c r="M273" s="14"/>
      <c r="N273" s="14" t="s">
        <v>20404</v>
      </c>
      <c r="O273" s="14" t="s">
        <v>18850</v>
      </c>
      <c r="P273" s="5" t="s">
        <v>207</v>
      </c>
      <c r="S273" s="51">
        <v>0</v>
      </c>
      <c r="U273" s="21" t="s">
        <v>3403</v>
      </c>
      <c r="W273" s="5" t="str">
        <f t="shared" si="4"/>
        <v>&gt;_Staurothyone__tempAust_MOLAF260_G313</v>
      </c>
      <c r="X273" s="21" t="s">
        <v>2756</v>
      </c>
      <c r="AD273" s="21" t="s">
        <v>3409</v>
      </c>
      <c r="AF273" s="21" t="s">
        <v>2758</v>
      </c>
      <c r="AG273" s="21" t="s">
        <v>2759</v>
      </c>
      <c r="AH273" s="21" t="s">
        <v>2759</v>
      </c>
    </row>
    <row r="274" spans="1:36" x14ac:dyDescent="0.2">
      <c r="A274" s="14">
        <v>273</v>
      </c>
      <c r="B274" s="55" t="s">
        <v>20566</v>
      </c>
      <c r="D274" s="33" t="s">
        <v>20567</v>
      </c>
      <c r="E274" s="13"/>
      <c r="F274" s="14"/>
      <c r="G274" s="33" t="s">
        <v>686</v>
      </c>
      <c r="H274" s="14" t="s">
        <v>2752</v>
      </c>
      <c r="I274" s="21" t="s">
        <v>2753</v>
      </c>
      <c r="J274" s="14" t="s">
        <v>2799</v>
      </c>
      <c r="K274" s="14" t="s">
        <v>3402</v>
      </c>
      <c r="L274" s="14"/>
      <c r="M274" s="14"/>
      <c r="N274" s="14" t="s">
        <v>20404</v>
      </c>
      <c r="O274" s="14" t="s">
        <v>18850</v>
      </c>
      <c r="P274" s="5" t="s">
        <v>207</v>
      </c>
      <c r="Q274" s="21"/>
      <c r="R274" s="21"/>
      <c r="S274" s="51">
        <v>0</v>
      </c>
      <c r="T274" s="21"/>
      <c r="U274" s="21" t="s">
        <v>3403</v>
      </c>
      <c r="V274" s="21"/>
      <c r="W274" s="5" t="str">
        <f t="shared" si="4"/>
        <v>&gt;_Staurothyone__tempAust_MOLAF261_G314</v>
      </c>
      <c r="X274" s="21" t="s">
        <v>2756</v>
      </c>
      <c r="Z274" s="21"/>
      <c r="AD274" s="21" t="s">
        <v>3413</v>
      </c>
      <c r="AF274" s="21" t="s">
        <v>2758</v>
      </c>
      <c r="AG274" s="21" t="s">
        <v>2759</v>
      </c>
      <c r="AH274" s="21" t="s">
        <v>2759</v>
      </c>
    </row>
    <row r="275" spans="1:36" x14ac:dyDescent="0.2">
      <c r="A275" s="14">
        <v>274</v>
      </c>
      <c r="B275" s="55" t="s">
        <v>20568</v>
      </c>
      <c r="D275" s="55" t="s">
        <v>20569</v>
      </c>
      <c r="E275" s="13"/>
      <c r="F275" s="14"/>
      <c r="G275" s="33" t="s">
        <v>686</v>
      </c>
      <c r="H275" s="14" t="s">
        <v>2752</v>
      </c>
      <c r="I275" s="21" t="s">
        <v>2888</v>
      </c>
      <c r="J275" s="14" t="s">
        <v>2889</v>
      </c>
      <c r="K275" s="30" t="s">
        <v>3533</v>
      </c>
      <c r="L275" s="14" t="s">
        <v>3534</v>
      </c>
      <c r="M275" s="14"/>
      <c r="N275" s="14" t="s">
        <v>20404</v>
      </c>
      <c r="O275" s="14" t="s">
        <v>18850</v>
      </c>
      <c r="P275" s="5" t="s">
        <v>207</v>
      </c>
      <c r="Q275" s="21"/>
      <c r="R275" s="21"/>
      <c r="S275" s="51">
        <v>0</v>
      </c>
      <c r="T275" s="21"/>
      <c r="U275" s="21" t="s">
        <v>3534</v>
      </c>
      <c r="V275" s="21"/>
      <c r="W275" s="5" t="str">
        <f t="shared" si="4"/>
        <v>&gt;_Leptosynapta_dolabrifera_tempAust_MOLAF263_G316</v>
      </c>
      <c r="X275" s="21" t="s">
        <v>2756</v>
      </c>
      <c r="Z275" s="21"/>
      <c r="AD275" s="21" t="s">
        <v>3535</v>
      </c>
      <c r="AF275" s="21" t="s">
        <v>2758</v>
      </c>
      <c r="AG275" s="21" t="s">
        <v>2759</v>
      </c>
      <c r="AH275" s="21" t="s">
        <v>2759</v>
      </c>
    </row>
    <row r="276" spans="1:36" x14ac:dyDescent="0.2">
      <c r="A276" s="14">
        <v>275</v>
      </c>
      <c r="B276" s="55" t="s">
        <v>20570</v>
      </c>
      <c r="D276" s="33" t="s">
        <v>20571</v>
      </c>
      <c r="E276" s="13"/>
      <c r="F276" s="14"/>
      <c r="G276" s="33" t="s">
        <v>686</v>
      </c>
      <c r="H276" s="14" t="s">
        <v>2752</v>
      </c>
      <c r="I276" s="14" t="s">
        <v>2753</v>
      </c>
      <c r="J276" s="14" t="s">
        <v>2799</v>
      </c>
      <c r="K276" s="30" t="s">
        <v>5209</v>
      </c>
      <c r="L276" s="14" t="s">
        <v>5210</v>
      </c>
      <c r="M276" s="14"/>
      <c r="N276" s="14" t="s">
        <v>20404</v>
      </c>
      <c r="O276" s="14" t="s">
        <v>18850</v>
      </c>
      <c r="P276" s="14" t="s">
        <v>53</v>
      </c>
      <c r="Q276" s="21"/>
      <c r="R276" s="21" t="s">
        <v>53</v>
      </c>
      <c r="S276" s="51">
        <v>652</v>
      </c>
      <c r="T276" s="21" t="s">
        <v>75</v>
      </c>
      <c r="U276" s="14" t="s">
        <v>5210</v>
      </c>
      <c r="V276" s="21"/>
      <c r="W276" s="5" t="str">
        <f t="shared" si="4"/>
        <v>&gt;t_Cucuvitrum_rowei_tempAust_MOLAF267_G320</v>
      </c>
      <c r="X276" s="21" t="s">
        <v>8071</v>
      </c>
      <c r="Y276" s="14"/>
      <c r="Z276" s="21"/>
      <c r="AA276" s="14"/>
      <c r="AB276" s="14"/>
      <c r="AD276" s="21" t="s">
        <v>8072</v>
      </c>
      <c r="AF276" s="21" t="s">
        <v>2758</v>
      </c>
      <c r="AG276" s="21" t="s">
        <v>2758</v>
      </c>
      <c r="AH276" s="21" t="s">
        <v>2759</v>
      </c>
    </row>
    <row r="277" spans="1:36" x14ac:dyDescent="0.2">
      <c r="A277" s="14">
        <v>276</v>
      </c>
      <c r="B277" s="55" t="s">
        <v>20572</v>
      </c>
      <c r="D277" s="33" t="s">
        <v>20573</v>
      </c>
      <c r="E277" s="13"/>
      <c r="F277" s="14"/>
      <c r="G277" s="33" t="s">
        <v>686</v>
      </c>
      <c r="H277" s="14" t="s">
        <v>2752</v>
      </c>
      <c r="I277" s="21" t="s">
        <v>2753</v>
      </c>
      <c r="J277" s="21" t="s">
        <v>2799</v>
      </c>
      <c r="K277" s="30" t="s">
        <v>5209</v>
      </c>
      <c r="L277" s="14" t="s">
        <v>5210</v>
      </c>
      <c r="M277" s="14"/>
      <c r="N277" s="14" t="s">
        <v>20404</v>
      </c>
      <c r="O277" s="14" t="s">
        <v>18850</v>
      </c>
      <c r="P277" s="14" t="s">
        <v>53</v>
      </c>
      <c r="Q277" s="21"/>
      <c r="R277" s="21" t="s">
        <v>53</v>
      </c>
      <c r="S277" s="51">
        <v>652</v>
      </c>
      <c r="T277" s="21"/>
      <c r="U277" s="14" t="s">
        <v>5210</v>
      </c>
      <c r="V277" s="21"/>
      <c r="W277" s="5" t="str">
        <f t="shared" si="4"/>
        <v>&gt;_Cucuvitrum_rowei_tempAust_MOLAF268_G321</v>
      </c>
      <c r="X277" s="21" t="s">
        <v>8076</v>
      </c>
      <c r="Z277" s="21"/>
      <c r="AA277" s="131"/>
      <c r="AB277" s="131"/>
      <c r="AC277" s="131"/>
      <c r="AD277" s="21" t="s">
        <v>8077</v>
      </c>
      <c r="AF277" s="21" t="s">
        <v>2758</v>
      </c>
      <c r="AG277" s="21" t="s">
        <v>2758</v>
      </c>
      <c r="AH277" s="21" t="s">
        <v>2759</v>
      </c>
      <c r="AI277" s="131"/>
    </row>
    <row r="278" spans="1:36" x14ac:dyDescent="0.2">
      <c r="A278" s="14">
        <v>277</v>
      </c>
      <c r="B278" s="55" t="s">
        <v>20574</v>
      </c>
      <c r="D278" s="33" t="s">
        <v>20575</v>
      </c>
      <c r="E278" s="102"/>
      <c r="F278" s="14"/>
      <c r="G278" s="33" t="s">
        <v>686</v>
      </c>
      <c r="H278" s="14" t="s">
        <v>2752</v>
      </c>
      <c r="I278" s="21" t="s">
        <v>2753</v>
      </c>
      <c r="J278" s="14" t="s">
        <v>2799</v>
      </c>
      <c r="K278" s="30" t="s">
        <v>5209</v>
      </c>
      <c r="L278" s="14" t="s">
        <v>5210</v>
      </c>
      <c r="M278" s="14"/>
      <c r="N278" s="14" t="s">
        <v>20404</v>
      </c>
      <c r="O278" s="14" t="s">
        <v>18850</v>
      </c>
      <c r="P278" s="14" t="s">
        <v>53</v>
      </c>
      <c r="Q278" s="21"/>
      <c r="R278" s="21" t="s">
        <v>53</v>
      </c>
      <c r="S278" s="51">
        <v>652</v>
      </c>
      <c r="T278" s="21"/>
      <c r="U278" s="21" t="s">
        <v>5210</v>
      </c>
      <c r="V278" s="21"/>
      <c r="W278" s="5" t="str">
        <f t="shared" si="4"/>
        <v>&gt;_Cucuvitrum_rowei_tempAust_MOLAF270_G323</v>
      </c>
      <c r="X278" s="21" t="s">
        <v>8076</v>
      </c>
      <c r="Z278" s="21"/>
      <c r="AD278" s="21" t="s">
        <v>8081</v>
      </c>
      <c r="AF278" s="21" t="s">
        <v>2758</v>
      </c>
      <c r="AG278" s="21" t="s">
        <v>2758</v>
      </c>
      <c r="AH278" s="21" t="s">
        <v>2759</v>
      </c>
    </row>
    <row r="279" spans="1:36" x14ac:dyDescent="0.2">
      <c r="A279" s="14">
        <v>278</v>
      </c>
      <c r="B279" s="55" t="s">
        <v>20576</v>
      </c>
      <c r="D279" s="13" t="s">
        <v>20577</v>
      </c>
      <c r="E279" s="13"/>
      <c r="F279" s="14"/>
      <c r="G279" s="33" t="s">
        <v>686</v>
      </c>
      <c r="H279" s="14" t="s">
        <v>2752</v>
      </c>
      <c r="I279" s="21" t="s">
        <v>2762</v>
      </c>
      <c r="J279" s="14" t="s">
        <v>2828</v>
      </c>
      <c r="K279" s="14" t="s">
        <v>3495</v>
      </c>
      <c r="L279" s="14"/>
      <c r="M279" s="14"/>
      <c r="N279" s="14" t="s">
        <v>20404</v>
      </c>
      <c r="O279" s="14" t="s">
        <v>20476</v>
      </c>
      <c r="P279" s="5" t="s">
        <v>207</v>
      </c>
      <c r="Q279" s="21"/>
      <c r="R279" s="21"/>
      <c r="S279" s="51">
        <v>0</v>
      </c>
      <c r="T279" s="21"/>
      <c r="U279" s="21" t="s">
        <v>3609</v>
      </c>
      <c r="V279" s="21"/>
      <c r="W279" s="5" t="str">
        <f t="shared" si="4"/>
        <v>&gt;_Mesothuria__tempAust_MOLAF030_G325</v>
      </c>
      <c r="X279" s="21" t="s">
        <v>2756</v>
      </c>
      <c r="Z279" s="21"/>
      <c r="AD279" s="21" t="s">
        <v>3610</v>
      </c>
      <c r="AF279" s="21" t="s">
        <v>2758</v>
      </c>
      <c r="AG279" s="21" t="s">
        <v>2759</v>
      </c>
      <c r="AH279" s="21" t="s">
        <v>2759</v>
      </c>
    </row>
    <row r="280" spans="1:36" x14ac:dyDescent="0.2">
      <c r="A280" s="14">
        <v>279</v>
      </c>
      <c r="B280" s="55" t="s">
        <v>20578</v>
      </c>
      <c r="D280" s="55" t="s">
        <v>7095</v>
      </c>
      <c r="E280" s="55" t="s">
        <v>3335</v>
      </c>
      <c r="F280" s="33" t="s">
        <v>7096</v>
      </c>
      <c r="G280" s="33" t="s">
        <v>53</v>
      </c>
      <c r="H280" s="14" t="s">
        <v>2752</v>
      </c>
      <c r="I280" s="21" t="s">
        <v>2762</v>
      </c>
      <c r="J280" s="14" t="s">
        <v>2763</v>
      </c>
      <c r="K280" s="14" t="s">
        <v>2811</v>
      </c>
      <c r="L280" s="14" t="s">
        <v>7098</v>
      </c>
      <c r="M280" s="14"/>
      <c r="N280" s="14" t="s">
        <v>20579</v>
      </c>
      <c r="O280" s="14"/>
      <c r="P280" s="14" t="s">
        <v>53</v>
      </c>
      <c r="R280" s="5" t="s">
        <v>53</v>
      </c>
      <c r="S280" s="51">
        <v>652</v>
      </c>
      <c r="T280" s="5" t="s">
        <v>75</v>
      </c>
      <c r="U280" s="21" t="s">
        <v>7098</v>
      </c>
      <c r="W280" s="5" t="str">
        <f t="shared" si="4"/>
        <v>&gt;t_Holothuria_surinamensis_Bocas_LACM_2003_47_G340</v>
      </c>
      <c r="X280" s="21" t="s">
        <v>7100</v>
      </c>
      <c r="AD280" s="21" t="s">
        <v>7101</v>
      </c>
      <c r="AF280" s="21" t="s">
        <v>2758</v>
      </c>
      <c r="AG280" s="21" t="s">
        <v>2758</v>
      </c>
      <c r="AH280" s="21" t="s">
        <v>2759</v>
      </c>
    </row>
    <row r="281" spans="1:36" x14ac:dyDescent="0.2">
      <c r="A281" s="14">
        <v>280</v>
      </c>
      <c r="B281" s="55" t="s">
        <v>20580</v>
      </c>
      <c r="D281" s="55" t="s">
        <v>3334</v>
      </c>
      <c r="E281" s="55" t="s">
        <v>3335</v>
      </c>
      <c r="F281" s="55" t="s">
        <v>3336</v>
      </c>
      <c r="G281" s="33" t="s">
        <v>53</v>
      </c>
      <c r="H281" s="14" t="s">
        <v>2752</v>
      </c>
      <c r="I281" s="21" t="s">
        <v>2762</v>
      </c>
      <c r="J281" s="14" t="s">
        <v>2763</v>
      </c>
      <c r="K281" s="14" t="s">
        <v>2811</v>
      </c>
      <c r="L281" s="14" t="s">
        <v>2862</v>
      </c>
      <c r="M281" s="14"/>
      <c r="N281" s="14" t="s">
        <v>20579</v>
      </c>
      <c r="O281" s="14"/>
      <c r="P281" s="5" t="s">
        <v>207</v>
      </c>
      <c r="S281" s="51">
        <v>0</v>
      </c>
      <c r="U281" s="21" t="s">
        <v>20460</v>
      </c>
      <c r="W281" s="5" t="str">
        <f t="shared" si="4"/>
        <v>&gt;_Holothuria_impatiens_Bocas_LACM_2003_76_G341</v>
      </c>
      <c r="X281" s="21" t="s">
        <v>2756</v>
      </c>
      <c r="AD281" s="21" t="s">
        <v>3339</v>
      </c>
      <c r="AF281" s="21" t="s">
        <v>2758</v>
      </c>
      <c r="AG281" s="21" t="s">
        <v>2759</v>
      </c>
      <c r="AH281" s="21" t="s">
        <v>2759</v>
      </c>
    </row>
    <row r="282" spans="1:36" x14ac:dyDescent="0.2">
      <c r="A282" s="14">
        <v>281</v>
      </c>
      <c r="B282" s="55" t="s">
        <v>20581</v>
      </c>
      <c r="D282" s="55" t="s">
        <v>3353</v>
      </c>
      <c r="E282" s="33" t="s">
        <v>3342</v>
      </c>
      <c r="F282" s="55" t="s">
        <v>3354</v>
      </c>
      <c r="G282" s="33" t="s">
        <v>53</v>
      </c>
      <c r="H282" s="14" t="s">
        <v>2752</v>
      </c>
      <c r="I282" s="21" t="s">
        <v>2762</v>
      </c>
      <c r="J282" s="14" t="s">
        <v>2851</v>
      </c>
      <c r="K282" s="37" t="s">
        <v>3355</v>
      </c>
      <c r="L282" s="37" t="s">
        <v>3356</v>
      </c>
      <c r="M282" s="14"/>
      <c r="N282" s="14" t="s">
        <v>3357</v>
      </c>
      <c r="O282" s="14"/>
      <c r="P282" s="5" t="s">
        <v>207</v>
      </c>
      <c r="Q282" s="14"/>
      <c r="R282" s="14"/>
      <c r="S282" s="51">
        <v>0</v>
      </c>
      <c r="T282" s="14"/>
      <c r="U282" s="131" t="s">
        <v>3358</v>
      </c>
      <c r="V282" s="131" t="s">
        <v>3359</v>
      </c>
      <c r="W282" s="5" t="str">
        <f t="shared" si="4"/>
        <v>&gt;_Isostichopus_was_manningi_Ascension_USNM_E34115_G342</v>
      </c>
      <c r="X282" s="21" t="s">
        <v>2756</v>
      </c>
      <c r="Z282" s="14"/>
      <c r="AD282" s="21" t="s">
        <v>3360</v>
      </c>
      <c r="AF282" s="21" t="s">
        <v>2758</v>
      </c>
      <c r="AG282" s="21" t="s">
        <v>2759</v>
      </c>
      <c r="AH282" s="21" t="s">
        <v>2759</v>
      </c>
      <c r="AJ282" s="21" t="s">
        <v>3361</v>
      </c>
    </row>
    <row r="283" spans="1:36" x14ac:dyDescent="0.2">
      <c r="A283" s="14">
        <v>282</v>
      </c>
      <c r="B283" s="55" t="s">
        <v>20582</v>
      </c>
      <c r="D283" s="33" t="s">
        <v>3363</v>
      </c>
      <c r="E283" s="33" t="s">
        <v>3342</v>
      </c>
      <c r="F283" s="33" t="s">
        <v>3364</v>
      </c>
      <c r="G283" s="33" t="s">
        <v>53</v>
      </c>
      <c r="H283" s="14" t="s">
        <v>2752</v>
      </c>
      <c r="I283" s="21" t="s">
        <v>2762</v>
      </c>
      <c r="J283" s="14" t="s">
        <v>2828</v>
      </c>
      <c r="K283" s="30" t="s">
        <v>2938</v>
      </c>
      <c r="L283" s="14" t="s">
        <v>2939</v>
      </c>
      <c r="M283" s="14"/>
      <c r="N283" s="14" t="s">
        <v>3365</v>
      </c>
      <c r="O283" s="14"/>
      <c r="P283" s="5" t="s">
        <v>207</v>
      </c>
      <c r="Q283" s="14"/>
      <c r="R283" s="14"/>
      <c r="S283" s="51">
        <v>0</v>
      </c>
      <c r="T283" s="14"/>
      <c r="U283" s="14" t="s">
        <v>2939</v>
      </c>
      <c r="V283" s="14"/>
      <c r="W283" s="5" t="str">
        <f t="shared" si="4"/>
        <v>&gt;_Amphigymnas_bahamensis_Caribbean_USNM_E51993_G343</v>
      </c>
      <c r="X283" s="21" t="s">
        <v>2756</v>
      </c>
      <c r="Z283" s="14"/>
      <c r="AD283" s="21" t="s">
        <v>3368</v>
      </c>
      <c r="AF283" s="21" t="s">
        <v>2758</v>
      </c>
      <c r="AG283" s="21" t="s">
        <v>2759</v>
      </c>
      <c r="AH283" s="21" t="s">
        <v>2759</v>
      </c>
    </row>
    <row r="284" spans="1:36" x14ac:dyDescent="0.2">
      <c r="A284" s="14">
        <v>283</v>
      </c>
      <c r="B284" s="55" t="s">
        <v>20583</v>
      </c>
      <c r="D284" s="33" t="s">
        <v>3341</v>
      </c>
      <c r="E284" s="33" t="s">
        <v>3342</v>
      </c>
      <c r="F284" s="33" t="s">
        <v>3343</v>
      </c>
      <c r="G284" s="33" t="s">
        <v>53</v>
      </c>
      <c r="H284" s="14" t="s">
        <v>2752</v>
      </c>
      <c r="I284" s="21" t="s">
        <v>2762</v>
      </c>
      <c r="J284" s="14" t="s">
        <v>20584</v>
      </c>
      <c r="K284" s="14" t="s">
        <v>3344</v>
      </c>
      <c r="L284" s="14" t="s">
        <v>3345</v>
      </c>
      <c r="M284" s="14"/>
      <c r="N284" s="14" t="s">
        <v>3346</v>
      </c>
      <c r="O284" s="14"/>
      <c r="P284" s="5" t="s">
        <v>207</v>
      </c>
      <c r="Q284" s="14"/>
      <c r="R284" s="14"/>
      <c r="S284" s="51">
        <v>0</v>
      </c>
      <c r="T284" s="14"/>
      <c r="U284" s="21" t="s">
        <v>3345</v>
      </c>
      <c r="V284" s="14"/>
      <c r="W284" s="5" t="str">
        <f t="shared" si="4"/>
        <v>&gt;_Eostichopus_arnesoni_PuertoRico_USNM_E23939_G347</v>
      </c>
      <c r="X284" s="21" t="s">
        <v>2756</v>
      </c>
      <c r="Z284" s="14"/>
      <c r="AD284" s="21" t="s">
        <v>3347</v>
      </c>
      <c r="AF284" s="21" t="s">
        <v>2758</v>
      </c>
      <c r="AG284" s="21" t="s">
        <v>2759</v>
      </c>
      <c r="AH284" s="21" t="s">
        <v>2759</v>
      </c>
    </row>
    <row r="285" spans="1:36" x14ac:dyDescent="0.2">
      <c r="A285" s="14">
        <v>284</v>
      </c>
      <c r="B285" s="55" t="s">
        <v>20585</v>
      </c>
      <c r="D285" s="33" t="s">
        <v>3745</v>
      </c>
      <c r="E285" s="33" t="s">
        <v>3745</v>
      </c>
      <c r="G285" s="33" t="s">
        <v>686</v>
      </c>
      <c r="H285" s="14" t="s">
        <v>2752</v>
      </c>
      <c r="I285" s="21" t="s">
        <v>2762</v>
      </c>
      <c r="J285" s="14" t="s">
        <v>2763</v>
      </c>
      <c r="K285" s="14" t="s">
        <v>2811</v>
      </c>
      <c r="L285" s="14" t="s">
        <v>2862</v>
      </c>
      <c r="M285" s="14"/>
      <c r="N285" s="14"/>
      <c r="O285" s="14"/>
      <c r="P285" s="5" t="s">
        <v>207</v>
      </c>
      <c r="S285" s="51">
        <v>0</v>
      </c>
      <c r="U285" s="21" t="s">
        <v>20586</v>
      </c>
      <c r="W285" s="5" t="str">
        <f t="shared" si="4"/>
        <v>&gt;_Holothuria_impatiens__BNZ1761_G348</v>
      </c>
      <c r="X285" s="21" t="s">
        <v>2756</v>
      </c>
      <c r="AD285" s="21" t="s">
        <v>3747</v>
      </c>
      <c r="AF285" s="21" t="s">
        <v>2758</v>
      </c>
      <c r="AG285" s="21" t="s">
        <v>2759</v>
      </c>
      <c r="AH285" s="21" t="s">
        <v>2759</v>
      </c>
    </row>
    <row r="286" spans="1:36" x14ac:dyDescent="0.2">
      <c r="A286" s="14">
        <v>285</v>
      </c>
      <c r="B286" s="55" t="s">
        <v>20587</v>
      </c>
      <c r="D286" s="55">
        <v>2175</v>
      </c>
      <c r="E286" s="55" t="s">
        <v>52</v>
      </c>
      <c r="F286" s="21">
        <v>2175</v>
      </c>
      <c r="G286" s="33" t="s">
        <v>53</v>
      </c>
      <c r="H286" s="14" t="s">
        <v>2752</v>
      </c>
      <c r="I286" s="21" t="s">
        <v>2762</v>
      </c>
      <c r="J286" s="14" t="s">
        <v>2763</v>
      </c>
      <c r="K286" s="14" t="s">
        <v>2764</v>
      </c>
      <c r="L286" s="14" t="s">
        <v>2928</v>
      </c>
      <c r="M286" s="29"/>
      <c r="N286" s="14" t="s">
        <v>220</v>
      </c>
      <c r="O286" s="14"/>
      <c r="P286" s="14" t="s">
        <v>53</v>
      </c>
      <c r="Q286" s="132"/>
      <c r="R286" s="132" t="s">
        <v>53</v>
      </c>
      <c r="S286" s="51">
        <v>619</v>
      </c>
      <c r="T286" s="14"/>
      <c r="U286" s="21" t="s">
        <v>2928</v>
      </c>
      <c r="V286" s="14"/>
      <c r="W286" s="5" t="str">
        <f t="shared" si="4"/>
        <v>&gt;_Actinopyga_varians_Hawaii_2175_J040</v>
      </c>
      <c r="X286" s="21" t="s">
        <v>10016</v>
      </c>
      <c r="Z286" s="14"/>
      <c r="AD286" s="21" t="s">
        <v>2930</v>
      </c>
      <c r="AF286" s="21" t="s">
        <v>2759</v>
      </c>
      <c r="AG286" s="21" t="s">
        <v>2758</v>
      </c>
      <c r="AH286" s="21" t="s">
        <v>2759</v>
      </c>
      <c r="AJ286" s="21" t="s">
        <v>2931</v>
      </c>
    </row>
    <row r="287" spans="1:36" x14ac:dyDescent="0.2">
      <c r="A287" s="14">
        <v>286</v>
      </c>
      <c r="B287" s="55" t="s">
        <v>20588</v>
      </c>
      <c r="D287" s="55">
        <v>3240</v>
      </c>
      <c r="E287" s="55" t="s">
        <v>52</v>
      </c>
      <c r="F287" s="21">
        <v>3240</v>
      </c>
      <c r="G287" s="33" t="s">
        <v>53</v>
      </c>
      <c r="H287" s="14" t="s">
        <v>2752</v>
      </c>
      <c r="I287" s="21" t="s">
        <v>2753</v>
      </c>
      <c r="J287" s="14" t="s">
        <v>2799</v>
      </c>
      <c r="K287" s="14" t="s">
        <v>9292</v>
      </c>
      <c r="L287" s="29" t="s">
        <v>17530</v>
      </c>
      <c r="M287" s="14"/>
      <c r="N287" s="14" t="s">
        <v>126</v>
      </c>
      <c r="O287" s="14"/>
      <c r="P287" s="14" t="s">
        <v>53</v>
      </c>
      <c r="R287" s="5" t="s">
        <v>53</v>
      </c>
      <c r="S287" s="51">
        <v>652</v>
      </c>
      <c r="T287" s="14"/>
      <c r="U287" s="21" t="s">
        <v>7401</v>
      </c>
      <c r="V287" s="14"/>
      <c r="W287" s="5" t="str">
        <f t="shared" si="4"/>
        <v>&gt;_Ocnus_pygmaeus_Florida_3240_J088</v>
      </c>
      <c r="X287" s="21" t="s">
        <v>7402</v>
      </c>
      <c r="Z287" s="14"/>
      <c r="AD287" s="21" t="s">
        <v>7403</v>
      </c>
      <c r="AF287" s="21" t="s">
        <v>2758</v>
      </c>
      <c r="AG287" s="21" t="s">
        <v>2758</v>
      </c>
      <c r="AH287" s="21" t="s">
        <v>2759</v>
      </c>
      <c r="AJ287" s="21" t="s">
        <v>4261</v>
      </c>
    </row>
    <row r="288" spans="1:36" x14ac:dyDescent="0.2">
      <c r="A288" s="14">
        <v>287</v>
      </c>
      <c r="B288" s="55" t="s">
        <v>20589</v>
      </c>
      <c r="D288" s="33">
        <v>3230</v>
      </c>
      <c r="E288" s="55" t="s">
        <v>52</v>
      </c>
      <c r="F288" s="14">
        <v>3230</v>
      </c>
      <c r="G288" s="33" t="s">
        <v>53</v>
      </c>
      <c r="H288" s="14" t="s">
        <v>2752</v>
      </c>
      <c r="I288" s="21" t="s">
        <v>2762</v>
      </c>
      <c r="J288" s="14" t="s">
        <v>2763</v>
      </c>
      <c r="K288" s="14" t="s">
        <v>2811</v>
      </c>
      <c r="L288" s="14" t="s">
        <v>2934</v>
      </c>
      <c r="M288" s="14"/>
      <c r="N288" s="14" t="s">
        <v>2935</v>
      </c>
      <c r="O288" s="14"/>
      <c r="P288" s="5" t="s">
        <v>207</v>
      </c>
      <c r="Q288" s="21"/>
      <c r="R288" s="21"/>
      <c r="S288" s="51">
        <v>0</v>
      </c>
      <c r="T288" s="21"/>
      <c r="U288" s="21" t="s">
        <v>2934</v>
      </c>
      <c r="V288" s="21"/>
      <c r="W288" s="5" t="str">
        <f t="shared" si="4"/>
        <v>&gt;_Holothuria_difficilis_Saipan_3230_J101</v>
      </c>
      <c r="X288" s="21" t="s">
        <v>2756</v>
      </c>
      <c r="Z288" s="21"/>
      <c r="AD288" s="21" t="s">
        <v>2936</v>
      </c>
      <c r="AF288" s="21" t="s">
        <v>2758</v>
      </c>
      <c r="AG288" s="21" t="s">
        <v>2759</v>
      </c>
      <c r="AH288" s="21" t="s">
        <v>2759</v>
      </c>
    </row>
    <row r="289" spans="1:36" x14ac:dyDescent="0.2">
      <c r="A289" s="14">
        <v>288</v>
      </c>
      <c r="B289" s="55" t="s">
        <v>20590</v>
      </c>
      <c r="D289" s="55">
        <v>1641</v>
      </c>
      <c r="E289" s="55" t="s">
        <v>52</v>
      </c>
      <c r="F289" s="21">
        <v>1641</v>
      </c>
      <c r="G289" s="33" t="s">
        <v>53</v>
      </c>
      <c r="H289" s="14" t="s">
        <v>2752</v>
      </c>
      <c r="I289" s="21" t="s">
        <v>2762</v>
      </c>
      <c r="J289" s="14" t="s">
        <v>2851</v>
      </c>
      <c r="K289" s="14" t="s">
        <v>2852</v>
      </c>
      <c r="L289" s="14" t="s">
        <v>8277</v>
      </c>
      <c r="M289" s="14"/>
      <c r="N289" s="14" t="s">
        <v>244</v>
      </c>
      <c r="O289" s="14"/>
      <c r="P289" s="30" t="s">
        <v>53</v>
      </c>
      <c r="R289" s="30" t="s">
        <v>53</v>
      </c>
      <c r="S289" s="51">
        <v>652</v>
      </c>
      <c r="T289" s="14"/>
      <c r="U289" s="21" t="s">
        <v>4244</v>
      </c>
      <c r="V289" s="14"/>
      <c r="W289" s="5" t="str">
        <f t="shared" si="4"/>
        <v>&gt;_Stichopus_vastus_Palau_1641_J135</v>
      </c>
      <c r="X289" s="21" t="s">
        <v>8313</v>
      </c>
      <c r="Z289" s="14"/>
      <c r="AD289" s="21" t="s">
        <v>3953</v>
      </c>
      <c r="AF289" s="21" t="s">
        <v>2759</v>
      </c>
      <c r="AG289" s="21" t="s">
        <v>2758</v>
      </c>
      <c r="AH289" s="21" t="s">
        <v>2759</v>
      </c>
    </row>
    <row r="290" spans="1:36" x14ac:dyDescent="0.2">
      <c r="A290" s="14">
        <v>289</v>
      </c>
      <c r="B290" s="55" t="s">
        <v>20591</v>
      </c>
      <c r="D290" s="55" t="s">
        <v>11424</v>
      </c>
      <c r="E290" s="33" t="s">
        <v>3342</v>
      </c>
      <c r="F290" s="55" t="s">
        <v>11425</v>
      </c>
      <c r="G290" s="33" t="s">
        <v>53</v>
      </c>
      <c r="H290" s="14" t="s">
        <v>2752</v>
      </c>
      <c r="I290" s="21" t="s">
        <v>2762</v>
      </c>
      <c r="J290" s="14" t="s">
        <v>2763</v>
      </c>
      <c r="K290" s="14" t="s">
        <v>2764</v>
      </c>
      <c r="L290" s="14" t="s">
        <v>7474</v>
      </c>
      <c r="M290" s="14"/>
      <c r="N290" s="14" t="s">
        <v>3036</v>
      </c>
      <c r="O290" s="14"/>
      <c r="P290" s="14" t="s">
        <v>53</v>
      </c>
      <c r="Q290" s="132"/>
      <c r="R290" s="132" t="s">
        <v>53</v>
      </c>
      <c r="S290" s="51">
        <v>613</v>
      </c>
      <c r="T290" s="14"/>
      <c r="U290" s="14" t="s">
        <v>7474</v>
      </c>
      <c r="V290" s="14"/>
      <c r="W290" s="5" t="str">
        <f t="shared" si="4"/>
        <v>&gt;_Actinopyga_agassizi_WA_USNM_E27984_J147</v>
      </c>
      <c r="X290" s="21" t="s">
        <v>11428</v>
      </c>
      <c r="Z290" s="14"/>
      <c r="AD290" s="21" t="s">
        <v>7476</v>
      </c>
      <c r="AF290" s="21" t="s">
        <v>2758</v>
      </c>
      <c r="AG290" s="21" t="s">
        <v>2758</v>
      </c>
      <c r="AH290" s="21" t="s">
        <v>2759</v>
      </c>
    </row>
    <row r="291" spans="1:36" x14ac:dyDescent="0.2">
      <c r="A291" s="14">
        <v>290</v>
      </c>
      <c r="B291" s="55" t="s">
        <v>20592</v>
      </c>
      <c r="D291" s="33">
        <v>3241</v>
      </c>
      <c r="E291" s="55" t="s">
        <v>52</v>
      </c>
      <c r="F291" s="14">
        <v>3241</v>
      </c>
      <c r="G291" s="33" t="s">
        <v>53</v>
      </c>
      <c r="H291" s="14" t="s">
        <v>2752</v>
      </c>
      <c r="I291" s="14" t="s">
        <v>2762</v>
      </c>
      <c r="J291" s="14" t="s">
        <v>2828</v>
      </c>
      <c r="K291" s="30" t="s">
        <v>2938</v>
      </c>
      <c r="L291" s="14" t="s">
        <v>2939</v>
      </c>
      <c r="M291" s="14"/>
      <c r="N291" s="14" t="s">
        <v>126</v>
      </c>
      <c r="O291" s="14"/>
      <c r="P291" s="5" t="s">
        <v>207</v>
      </c>
      <c r="Q291" s="14"/>
      <c r="R291" s="14"/>
      <c r="S291" s="51">
        <v>0</v>
      </c>
      <c r="T291" s="14"/>
      <c r="U291" s="14" t="s">
        <v>2939</v>
      </c>
      <c r="V291" s="14"/>
      <c r="W291" s="5" t="str">
        <f t="shared" si="4"/>
        <v>&gt;_Amphigymnas_bahamensis_Florida_3241_J186</v>
      </c>
      <c r="X291" s="21" t="s">
        <v>2756</v>
      </c>
      <c r="Z291" s="14"/>
      <c r="AA291" s="14"/>
      <c r="AB291" s="14"/>
      <c r="AD291" s="21" t="s">
        <v>2941</v>
      </c>
      <c r="AF291" s="21" t="s">
        <v>2758</v>
      </c>
      <c r="AG291" s="21" t="s">
        <v>2759</v>
      </c>
      <c r="AH291" s="21" t="s">
        <v>2759</v>
      </c>
      <c r="AJ291" s="21" t="s">
        <v>2828</v>
      </c>
    </row>
    <row r="292" spans="1:36" x14ac:dyDescent="0.2">
      <c r="A292" s="14">
        <v>291</v>
      </c>
      <c r="B292" s="55" t="s">
        <v>20593</v>
      </c>
      <c r="D292" s="33">
        <v>3244</v>
      </c>
      <c r="E292" s="55" t="s">
        <v>52</v>
      </c>
      <c r="F292" s="14">
        <v>3244</v>
      </c>
      <c r="G292" s="33" t="s">
        <v>53</v>
      </c>
      <c r="H292" s="14" t="s">
        <v>2752</v>
      </c>
      <c r="I292" s="14" t="s">
        <v>2762</v>
      </c>
      <c r="J292" s="14" t="s">
        <v>2851</v>
      </c>
      <c r="K292" s="14" t="s">
        <v>2943</v>
      </c>
      <c r="L292" s="14" t="s">
        <v>2944</v>
      </c>
      <c r="M292" s="14"/>
      <c r="N292" s="14" t="s">
        <v>126</v>
      </c>
      <c r="O292" s="14"/>
      <c r="P292" s="5" t="s">
        <v>207</v>
      </c>
      <c r="Q292" s="14"/>
      <c r="R292" s="14"/>
      <c r="S292" s="51">
        <v>0</v>
      </c>
      <c r="T292" s="14"/>
      <c r="U292" s="14" t="s">
        <v>2945</v>
      </c>
      <c r="V292" s="14"/>
      <c r="W292" s="5" t="str">
        <f t="shared" si="4"/>
        <v>&gt;_Isostichopus_badionotus_Florida_3244_J196</v>
      </c>
      <c r="X292" s="21" t="s">
        <v>2756</v>
      </c>
      <c r="Y292" s="14"/>
      <c r="Z292" s="14"/>
      <c r="AA292" s="14"/>
      <c r="AB292" s="14"/>
      <c r="AD292" s="21" t="s">
        <v>2946</v>
      </c>
      <c r="AF292" s="21" t="s">
        <v>2758</v>
      </c>
      <c r="AG292" s="21" t="s">
        <v>2759</v>
      </c>
      <c r="AH292" s="21" t="s">
        <v>2759</v>
      </c>
      <c r="AJ292" s="21" t="s">
        <v>2947</v>
      </c>
    </row>
    <row r="293" spans="1:36" x14ac:dyDescent="0.2">
      <c r="A293" s="14">
        <v>292</v>
      </c>
      <c r="B293" s="55" t="s">
        <v>20594</v>
      </c>
      <c r="D293" s="33">
        <v>2455</v>
      </c>
      <c r="E293" s="55" t="s">
        <v>52</v>
      </c>
      <c r="F293" s="14">
        <v>2455</v>
      </c>
      <c r="G293" s="33" t="s">
        <v>53</v>
      </c>
      <c r="H293" s="14" t="s">
        <v>2752</v>
      </c>
      <c r="I293" s="21" t="s">
        <v>2762</v>
      </c>
      <c r="J293" s="14" t="s">
        <v>2851</v>
      </c>
      <c r="K293" s="14" t="s">
        <v>2852</v>
      </c>
      <c r="L293" s="14"/>
      <c r="M293" s="14"/>
      <c r="N293" s="21" t="s">
        <v>2929</v>
      </c>
      <c r="O293" s="14"/>
      <c r="P293" s="30" t="s">
        <v>53</v>
      </c>
      <c r="Q293" s="14"/>
      <c r="R293" s="30" t="s">
        <v>53</v>
      </c>
      <c r="S293" s="51">
        <v>652</v>
      </c>
      <c r="T293" s="14"/>
      <c r="U293" s="14" t="s">
        <v>2902</v>
      </c>
      <c r="V293" s="14"/>
      <c r="W293" s="5" t="str">
        <f t="shared" si="4"/>
        <v>&gt;_Stichopus__Pohnpei_2455_J209</v>
      </c>
      <c r="X293" s="21" t="s">
        <v>8290</v>
      </c>
      <c r="Z293" s="14"/>
      <c r="AD293" s="21" t="s">
        <v>3953</v>
      </c>
      <c r="AF293" s="21" t="s">
        <v>2759</v>
      </c>
      <c r="AG293" s="21" t="s">
        <v>2758</v>
      </c>
      <c r="AH293" s="21" t="s">
        <v>2759</v>
      </c>
    </row>
    <row r="294" spans="1:36" x14ac:dyDescent="0.2">
      <c r="A294" s="14">
        <v>293</v>
      </c>
      <c r="B294" s="55" t="s">
        <v>20595</v>
      </c>
      <c r="D294" s="55">
        <v>2087</v>
      </c>
      <c r="E294" s="55" t="s">
        <v>52</v>
      </c>
      <c r="F294" s="21">
        <v>2087</v>
      </c>
      <c r="G294" s="33" t="s">
        <v>53</v>
      </c>
      <c r="H294" s="14" t="s">
        <v>2752</v>
      </c>
      <c r="I294" s="21" t="s">
        <v>2762</v>
      </c>
      <c r="J294" s="14" t="s">
        <v>2851</v>
      </c>
      <c r="K294" s="14" t="s">
        <v>2852</v>
      </c>
      <c r="L294" s="14" t="s">
        <v>2902</v>
      </c>
      <c r="M294" s="14"/>
      <c r="N294" s="14" t="s">
        <v>165</v>
      </c>
      <c r="P294" s="14" t="s">
        <v>61</v>
      </c>
      <c r="Q294" s="14" t="s">
        <v>61</v>
      </c>
      <c r="R294" s="14" t="s">
        <v>53</v>
      </c>
      <c r="S294" s="51">
        <v>652</v>
      </c>
      <c r="T294" s="14"/>
      <c r="U294" s="21" t="s">
        <v>4004</v>
      </c>
      <c r="V294" s="14"/>
      <c r="W294" s="5" t="str">
        <f t="shared" si="4"/>
        <v>&gt;_Stichopus_horrens_Reunion_2087_J210</v>
      </c>
      <c r="X294" s="21" t="s">
        <v>8336</v>
      </c>
      <c r="Z294" s="14"/>
      <c r="AD294" s="21" t="s">
        <v>3953</v>
      </c>
      <c r="AF294" s="21" t="s">
        <v>2759</v>
      </c>
      <c r="AG294" s="21" t="s">
        <v>2758</v>
      </c>
      <c r="AH294" s="21" t="s">
        <v>2759</v>
      </c>
    </row>
    <row r="295" spans="1:36" x14ac:dyDescent="0.2">
      <c r="A295" s="14">
        <v>294</v>
      </c>
      <c r="B295" s="55" t="s">
        <v>20596</v>
      </c>
      <c r="D295" s="33">
        <v>2679</v>
      </c>
      <c r="E295" s="55" t="s">
        <v>52</v>
      </c>
      <c r="F295" s="14">
        <v>2679</v>
      </c>
      <c r="G295" s="33" t="s">
        <v>53</v>
      </c>
      <c r="H295" s="14" t="s">
        <v>2752</v>
      </c>
      <c r="I295" s="21" t="s">
        <v>2762</v>
      </c>
      <c r="J295" s="14" t="s">
        <v>2851</v>
      </c>
      <c r="K295" s="14" t="s">
        <v>2852</v>
      </c>
      <c r="L295" s="14" t="s">
        <v>2902</v>
      </c>
      <c r="M295" s="14"/>
      <c r="N295" s="21" t="s">
        <v>2929</v>
      </c>
      <c r="O295" s="14"/>
      <c r="P295" s="30" t="s">
        <v>53</v>
      </c>
      <c r="Q295" s="14" t="s">
        <v>61</v>
      </c>
      <c r="R295" s="30" t="s">
        <v>53</v>
      </c>
      <c r="S295" s="51">
        <v>652</v>
      </c>
      <c r="T295" s="14"/>
      <c r="U295" s="21" t="s">
        <v>1917</v>
      </c>
      <c r="V295" s="14"/>
      <c r="W295" s="5" t="str">
        <f t="shared" si="4"/>
        <v>&gt;_Stichopus_horrens_Pohnpei_2679_J212</v>
      </c>
      <c r="X295" s="21" t="s">
        <v>8266</v>
      </c>
      <c r="Z295" s="14"/>
      <c r="AD295" s="21" t="s">
        <v>3953</v>
      </c>
      <c r="AF295" s="21" t="s">
        <v>2759</v>
      </c>
      <c r="AG295" s="21" t="s">
        <v>2758</v>
      </c>
      <c r="AH295" s="21" t="s">
        <v>2759</v>
      </c>
    </row>
    <row r="296" spans="1:36" x14ac:dyDescent="0.2">
      <c r="A296" s="14">
        <v>295</v>
      </c>
      <c r="B296" s="55" t="s">
        <v>20597</v>
      </c>
      <c r="D296" s="55">
        <v>1176</v>
      </c>
      <c r="E296" s="55" t="s">
        <v>52</v>
      </c>
      <c r="F296" s="21">
        <v>1176</v>
      </c>
      <c r="G296" s="33" t="s">
        <v>53</v>
      </c>
      <c r="H296" s="14" t="s">
        <v>2752</v>
      </c>
      <c r="I296" s="21" t="s">
        <v>2762</v>
      </c>
      <c r="J296" s="14" t="s">
        <v>2851</v>
      </c>
      <c r="K296" s="14" t="s">
        <v>2852</v>
      </c>
      <c r="L296" s="14" t="s">
        <v>2902</v>
      </c>
      <c r="M296" s="14"/>
      <c r="N296" s="14" t="s">
        <v>220</v>
      </c>
      <c r="O296" s="14"/>
      <c r="P296" s="30" t="s">
        <v>53</v>
      </c>
      <c r="Q296" s="14"/>
      <c r="R296" s="30" t="s">
        <v>53</v>
      </c>
      <c r="S296" s="51">
        <v>652</v>
      </c>
      <c r="T296" s="14"/>
      <c r="U296" s="21" t="s">
        <v>20598</v>
      </c>
      <c r="V296" s="21" t="s">
        <v>20599</v>
      </c>
      <c r="W296" s="5" t="str">
        <f t="shared" si="4"/>
        <v>&gt;_Stichopus_horrens_Hawaii_1176_J217</v>
      </c>
      <c r="X296" s="21" t="s">
        <v>8305</v>
      </c>
      <c r="Z296" s="14"/>
      <c r="AD296" s="21" t="s">
        <v>8306</v>
      </c>
      <c r="AE296" s="131" t="s">
        <v>8307</v>
      </c>
      <c r="AF296" s="21" t="s">
        <v>2758</v>
      </c>
      <c r="AG296" s="21" t="s">
        <v>2758</v>
      </c>
      <c r="AH296" s="21" t="s">
        <v>2758</v>
      </c>
    </row>
    <row r="297" spans="1:36" x14ac:dyDescent="0.2">
      <c r="A297" s="14">
        <v>296</v>
      </c>
      <c r="B297" s="55" t="s">
        <v>20600</v>
      </c>
      <c r="D297" s="33">
        <v>57</v>
      </c>
      <c r="E297" s="55" t="s">
        <v>52</v>
      </c>
      <c r="F297" s="14">
        <v>57</v>
      </c>
      <c r="G297" s="33" t="s">
        <v>53</v>
      </c>
      <c r="H297" s="14" t="s">
        <v>2752</v>
      </c>
      <c r="I297" s="21" t="s">
        <v>2762</v>
      </c>
      <c r="J297" s="14" t="s">
        <v>2851</v>
      </c>
      <c r="K297" s="14" t="s">
        <v>2852</v>
      </c>
      <c r="L297" s="21" t="s">
        <v>372</v>
      </c>
      <c r="M297" s="14"/>
      <c r="N297" s="14" t="s">
        <v>220</v>
      </c>
      <c r="O297" s="14"/>
      <c r="P297" s="30" t="s">
        <v>53</v>
      </c>
      <c r="R297" s="30" t="s">
        <v>53</v>
      </c>
      <c r="S297" s="51">
        <v>652</v>
      </c>
      <c r="T297" s="14"/>
      <c r="U297" s="21" t="s">
        <v>372</v>
      </c>
      <c r="V297" s="14" t="s">
        <v>2854</v>
      </c>
      <c r="W297" s="5" t="str">
        <f t="shared" si="4"/>
        <v>&gt;_Stichopus_sp_4_Hawaii_57_J218</v>
      </c>
      <c r="X297" s="21" t="s">
        <v>7231</v>
      </c>
      <c r="Z297" s="14"/>
      <c r="AD297" s="21" t="s">
        <v>3953</v>
      </c>
      <c r="AF297" s="21" t="s">
        <v>2759</v>
      </c>
      <c r="AG297" s="21" t="s">
        <v>2758</v>
      </c>
      <c r="AH297" s="21" t="s">
        <v>2759</v>
      </c>
    </row>
    <row r="298" spans="1:36" x14ac:dyDescent="0.2">
      <c r="A298" s="14">
        <v>297</v>
      </c>
      <c r="B298" s="55" t="s">
        <v>20601</v>
      </c>
      <c r="D298" s="55" t="s">
        <v>8322</v>
      </c>
      <c r="E298" s="55" t="s">
        <v>8322</v>
      </c>
      <c r="G298" s="33" t="s">
        <v>686</v>
      </c>
      <c r="H298" s="14" t="s">
        <v>2752</v>
      </c>
      <c r="I298" s="21" t="s">
        <v>2762</v>
      </c>
      <c r="J298" s="14" t="s">
        <v>2851</v>
      </c>
      <c r="K298" s="14" t="s">
        <v>2852</v>
      </c>
      <c r="L298" s="14" t="s">
        <v>8316</v>
      </c>
      <c r="M298" s="14"/>
      <c r="N298" s="14" t="s">
        <v>244</v>
      </c>
      <c r="O298" s="14"/>
      <c r="P298" s="30" t="s">
        <v>53</v>
      </c>
      <c r="R298" s="30" t="s">
        <v>53</v>
      </c>
      <c r="S298" s="51">
        <v>652</v>
      </c>
      <c r="T298" s="14"/>
      <c r="U298" s="21" t="s">
        <v>8317</v>
      </c>
      <c r="V298" s="21" t="s">
        <v>8318</v>
      </c>
      <c r="W298" s="5" t="str">
        <f t="shared" si="4"/>
        <v>&gt;_Stichopus_vastus_ngims_Palau_JBEL_759_J221</v>
      </c>
      <c r="X298" s="21" t="s">
        <v>8319</v>
      </c>
      <c r="Z298" s="14"/>
      <c r="AD298" s="21" t="s">
        <v>8323</v>
      </c>
      <c r="AF298" s="21" t="s">
        <v>2758</v>
      </c>
      <c r="AG298" s="21" t="s">
        <v>2758</v>
      </c>
      <c r="AH298" s="21" t="s">
        <v>2759</v>
      </c>
    </row>
    <row r="299" spans="1:36" x14ac:dyDescent="0.2">
      <c r="A299" s="14">
        <v>298</v>
      </c>
      <c r="B299" s="55" t="s">
        <v>20602</v>
      </c>
      <c r="D299" s="55">
        <v>4615</v>
      </c>
      <c r="E299" s="55" t="s">
        <v>52</v>
      </c>
      <c r="F299" s="21">
        <v>4615</v>
      </c>
      <c r="G299" s="33" t="s">
        <v>53</v>
      </c>
      <c r="H299" s="14" t="s">
        <v>2752</v>
      </c>
      <c r="I299" s="21" t="s">
        <v>2762</v>
      </c>
      <c r="J299" s="14" t="s">
        <v>2851</v>
      </c>
      <c r="K299" s="14" t="s">
        <v>2852</v>
      </c>
      <c r="L299" s="14" t="s">
        <v>4195</v>
      </c>
      <c r="M299" s="14"/>
      <c r="N299" s="14" t="s">
        <v>244</v>
      </c>
      <c r="P299" s="14" t="s">
        <v>53</v>
      </c>
      <c r="R299" s="5" t="s">
        <v>53</v>
      </c>
      <c r="S299" s="51">
        <v>652</v>
      </c>
      <c r="T299" s="14"/>
      <c r="U299" s="21" t="s">
        <v>4195</v>
      </c>
      <c r="V299" s="14"/>
      <c r="W299" s="5" t="str">
        <f t="shared" si="4"/>
        <v>&gt;_Stichopus_herrmanni_Palau_4615_J223</v>
      </c>
      <c r="X299" s="21" t="s">
        <v>8286</v>
      </c>
      <c r="Z299" s="14"/>
      <c r="AD299" s="21" t="s">
        <v>8287</v>
      </c>
      <c r="AF299" s="21" t="s">
        <v>2758</v>
      </c>
      <c r="AG299" s="21" t="s">
        <v>2758</v>
      </c>
      <c r="AH299" s="21" t="s">
        <v>2759</v>
      </c>
    </row>
    <row r="300" spans="1:36" x14ac:dyDescent="0.2">
      <c r="A300" s="14">
        <v>299</v>
      </c>
      <c r="B300" s="55" t="s">
        <v>20603</v>
      </c>
      <c r="D300" s="55">
        <v>4614</v>
      </c>
      <c r="E300" s="55" t="s">
        <v>52</v>
      </c>
      <c r="F300" s="21">
        <v>4614</v>
      </c>
      <c r="G300" s="33" t="s">
        <v>53</v>
      </c>
      <c r="H300" s="14" t="s">
        <v>2752</v>
      </c>
      <c r="I300" s="21" t="s">
        <v>2762</v>
      </c>
      <c r="J300" s="14" t="s">
        <v>2851</v>
      </c>
      <c r="K300" s="14" t="s">
        <v>2852</v>
      </c>
      <c r="L300" s="14" t="s">
        <v>8277</v>
      </c>
      <c r="M300" s="14"/>
      <c r="N300" s="14" t="s">
        <v>244</v>
      </c>
      <c r="O300" s="14"/>
      <c r="P300" s="30" t="s">
        <v>53</v>
      </c>
      <c r="R300" s="30" t="s">
        <v>53</v>
      </c>
      <c r="S300" s="51">
        <v>652</v>
      </c>
      <c r="T300" s="14"/>
      <c r="U300" s="21" t="s">
        <v>8277</v>
      </c>
      <c r="V300" s="14"/>
      <c r="W300" s="5" t="str">
        <f t="shared" si="4"/>
        <v>&gt;_Stichopus_vastus_Palau_4614_J225</v>
      </c>
      <c r="X300" s="21" t="s">
        <v>8309</v>
      </c>
      <c r="Z300" s="14"/>
      <c r="AD300" s="21" t="s">
        <v>8310</v>
      </c>
      <c r="AE300" s="131" t="s">
        <v>8311</v>
      </c>
      <c r="AF300" s="21" t="s">
        <v>2758</v>
      </c>
      <c r="AG300" s="21" t="s">
        <v>2758</v>
      </c>
      <c r="AH300" s="21" t="s">
        <v>2758</v>
      </c>
    </row>
    <row r="301" spans="1:36" x14ac:dyDescent="0.2">
      <c r="A301" s="14">
        <v>300</v>
      </c>
      <c r="B301" s="55" t="s">
        <v>20604</v>
      </c>
      <c r="D301" s="55">
        <v>4592</v>
      </c>
      <c r="E301" s="55" t="s">
        <v>52</v>
      </c>
      <c r="F301" s="21">
        <v>4592</v>
      </c>
      <c r="G301" s="33" t="s">
        <v>53</v>
      </c>
      <c r="H301" s="14" t="s">
        <v>2752</v>
      </c>
      <c r="I301" s="21" t="s">
        <v>2762</v>
      </c>
      <c r="J301" s="14" t="s">
        <v>2763</v>
      </c>
      <c r="K301" s="14" t="s">
        <v>2764</v>
      </c>
      <c r="L301" s="14" t="s">
        <v>2928</v>
      </c>
      <c r="M301" s="14"/>
      <c r="N301" s="14" t="s">
        <v>220</v>
      </c>
      <c r="O301" s="14"/>
      <c r="P301" s="14" t="s">
        <v>53</v>
      </c>
      <c r="Q301" s="132"/>
      <c r="R301" s="132" t="s">
        <v>53</v>
      </c>
      <c r="S301" s="51">
        <v>652</v>
      </c>
      <c r="T301" s="14"/>
      <c r="U301" s="21" t="s">
        <v>2928</v>
      </c>
      <c r="V301" s="14"/>
      <c r="W301" s="5" t="str">
        <f t="shared" si="4"/>
        <v>&gt;_Actinopyga_varians_Hawaii_4592_J226</v>
      </c>
      <c r="X301" s="21" t="s">
        <v>6616</v>
      </c>
      <c r="Z301" s="14"/>
      <c r="AD301" s="21" t="s">
        <v>6617</v>
      </c>
      <c r="AF301" s="21" t="s">
        <v>2758</v>
      </c>
      <c r="AG301" s="21" t="s">
        <v>2758</v>
      </c>
      <c r="AH301" s="21" t="s">
        <v>2759</v>
      </c>
      <c r="AJ301" s="21" t="s">
        <v>2931</v>
      </c>
    </row>
    <row r="302" spans="1:36" x14ac:dyDescent="0.2">
      <c r="A302" s="14">
        <v>301</v>
      </c>
      <c r="B302" s="55" t="s">
        <v>20605</v>
      </c>
      <c r="D302" s="55" t="s">
        <v>20606</v>
      </c>
      <c r="E302" s="55" t="s">
        <v>8264</v>
      </c>
      <c r="F302" s="14"/>
      <c r="G302" s="33" t="s">
        <v>686</v>
      </c>
      <c r="H302" s="14" t="s">
        <v>2752</v>
      </c>
      <c r="I302" s="21" t="s">
        <v>2762</v>
      </c>
      <c r="J302" s="14" t="s">
        <v>2851</v>
      </c>
      <c r="K302" s="14" t="s">
        <v>2852</v>
      </c>
      <c r="L302" s="14" t="s">
        <v>2902</v>
      </c>
      <c r="M302" s="14"/>
      <c r="N302" s="14" t="s">
        <v>3315</v>
      </c>
      <c r="O302" s="14"/>
      <c r="P302" s="30" t="s">
        <v>53</v>
      </c>
      <c r="Q302" s="14"/>
      <c r="R302" s="30" t="s">
        <v>53</v>
      </c>
      <c r="S302" s="51">
        <v>652</v>
      </c>
      <c r="T302" s="14"/>
      <c r="U302" s="21" t="s">
        <v>2902</v>
      </c>
      <c r="V302" s="14"/>
      <c r="W302" s="5" t="str">
        <f t="shared" si="4"/>
        <v>&gt;_Stichopus_horrens_Galapagos_Hickman1_J232</v>
      </c>
      <c r="X302" s="21" t="s">
        <v>8296</v>
      </c>
      <c r="Z302" s="14"/>
      <c r="AD302" s="21" t="s">
        <v>8297</v>
      </c>
      <c r="AF302" s="21" t="s">
        <v>2758</v>
      </c>
      <c r="AG302" s="21" t="s">
        <v>2758</v>
      </c>
      <c r="AH302" s="21" t="s">
        <v>2759</v>
      </c>
    </row>
    <row r="303" spans="1:36" x14ac:dyDescent="0.2">
      <c r="A303" s="14">
        <v>302</v>
      </c>
      <c r="B303" s="55" t="s">
        <v>20607</v>
      </c>
      <c r="D303" s="55">
        <v>4421</v>
      </c>
      <c r="E303" s="55" t="s">
        <v>52</v>
      </c>
      <c r="F303" s="21">
        <v>4421</v>
      </c>
      <c r="G303" s="33" t="s">
        <v>53</v>
      </c>
      <c r="H303" s="14" t="s">
        <v>2752</v>
      </c>
      <c r="I303" s="21" t="s">
        <v>2762</v>
      </c>
      <c r="J303" s="14" t="s">
        <v>2763</v>
      </c>
      <c r="K303" s="14" t="s">
        <v>2811</v>
      </c>
      <c r="L303" s="29" t="s">
        <v>5756</v>
      </c>
      <c r="M303" s="14"/>
      <c r="N303" s="14" t="s">
        <v>220</v>
      </c>
      <c r="O303" s="14"/>
      <c r="P303" s="21" t="s">
        <v>53</v>
      </c>
      <c r="R303" s="5" t="s">
        <v>53</v>
      </c>
      <c r="S303" s="51">
        <v>652</v>
      </c>
      <c r="T303" s="21"/>
      <c r="U303" s="21" t="s">
        <v>20608</v>
      </c>
      <c r="W303" s="5" t="str">
        <f t="shared" si="4"/>
        <v>&gt;_Holothuria_inhabilis_Hawaii_4421_J237</v>
      </c>
      <c r="X303" s="21" t="s">
        <v>7169</v>
      </c>
      <c r="Z303" s="21"/>
      <c r="AD303" s="21" t="s">
        <v>7170</v>
      </c>
      <c r="AF303" s="21" t="s">
        <v>2758</v>
      </c>
      <c r="AG303" s="21" t="s">
        <v>2758</v>
      </c>
      <c r="AH303" s="21" t="s">
        <v>2759</v>
      </c>
      <c r="AJ303" s="21" t="s">
        <v>3314</v>
      </c>
    </row>
    <row r="304" spans="1:36" x14ac:dyDescent="0.2">
      <c r="A304" s="14">
        <v>303</v>
      </c>
      <c r="B304" s="55" t="s">
        <v>20609</v>
      </c>
      <c r="D304" s="33">
        <v>4420</v>
      </c>
      <c r="E304" s="55" t="s">
        <v>52</v>
      </c>
      <c r="F304" s="14">
        <v>4420</v>
      </c>
      <c r="G304" s="33" t="s">
        <v>53</v>
      </c>
      <c r="H304" s="14" t="s">
        <v>2752</v>
      </c>
      <c r="I304" s="14" t="s">
        <v>2762</v>
      </c>
      <c r="J304" s="14" t="s">
        <v>2763</v>
      </c>
      <c r="K304" s="14" t="s">
        <v>2811</v>
      </c>
      <c r="L304" s="14" t="s">
        <v>2813</v>
      </c>
      <c r="M304" s="14"/>
      <c r="N304" s="14" t="s">
        <v>220</v>
      </c>
      <c r="O304" s="14"/>
      <c r="P304" s="5" t="s">
        <v>207</v>
      </c>
      <c r="S304" s="51">
        <v>0</v>
      </c>
      <c r="U304" s="21" t="s">
        <v>2813</v>
      </c>
      <c r="W304" s="5" t="str">
        <f t="shared" si="4"/>
        <v>&gt;_Holothuria_pervicax_Hawaii_4420_J238</v>
      </c>
      <c r="X304" s="21" t="s">
        <v>2756</v>
      </c>
      <c r="Y304" s="14"/>
      <c r="AA304" s="14"/>
      <c r="AB304" s="14"/>
      <c r="AD304" s="21" t="s">
        <v>2989</v>
      </c>
      <c r="AF304" s="21" t="s">
        <v>2758</v>
      </c>
      <c r="AG304" s="21" t="s">
        <v>2759</v>
      </c>
      <c r="AH304" s="21" t="s">
        <v>2759</v>
      </c>
    </row>
    <row r="305" spans="1:36" x14ac:dyDescent="0.2">
      <c r="A305" s="14">
        <v>304</v>
      </c>
      <c r="B305" s="55" t="s">
        <v>20610</v>
      </c>
      <c r="D305" s="55" t="s">
        <v>7054</v>
      </c>
      <c r="E305" s="55" t="s">
        <v>52</v>
      </c>
      <c r="F305" s="21">
        <v>4267</v>
      </c>
      <c r="G305" s="33" t="s">
        <v>53</v>
      </c>
      <c r="H305" s="14" t="s">
        <v>2752</v>
      </c>
      <c r="I305" s="21" t="s">
        <v>2762</v>
      </c>
      <c r="J305" s="21" t="s">
        <v>2763</v>
      </c>
      <c r="K305" s="21" t="s">
        <v>2764</v>
      </c>
      <c r="L305" s="21" t="s">
        <v>3937</v>
      </c>
      <c r="M305" s="14"/>
      <c r="N305" s="21" t="s">
        <v>118</v>
      </c>
      <c r="P305" s="14" t="s">
        <v>53</v>
      </c>
      <c r="Q305" s="132"/>
      <c r="R305" s="132" t="s">
        <v>53</v>
      </c>
      <c r="S305" s="51">
        <v>652</v>
      </c>
      <c r="T305" s="14"/>
      <c r="U305" s="21" t="s">
        <v>3937</v>
      </c>
      <c r="V305" s="14"/>
      <c r="W305" s="5" t="str">
        <f t="shared" si="4"/>
        <v>&gt;_Actinopyga_obesa_IO_Oman_4267x_J243</v>
      </c>
      <c r="X305" s="21" t="s">
        <v>7055</v>
      </c>
      <c r="Z305" s="14"/>
      <c r="AD305" s="21" t="s">
        <v>3953</v>
      </c>
      <c r="AF305" s="21" t="s">
        <v>2759</v>
      </c>
      <c r="AG305" s="21" t="s">
        <v>2758</v>
      </c>
      <c r="AH305" s="21" t="s">
        <v>2759</v>
      </c>
    </row>
    <row r="306" spans="1:36" x14ac:dyDescent="0.2">
      <c r="A306" s="14">
        <v>305</v>
      </c>
      <c r="B306" s="55" t="s">
        <v>20611</v>
      </c>
      <c r="D306" s="33">
        <v>4177</v>
      </c>
      <c r="E306" s="55" t="s">
        <v>52</v>
      </c>
      <c r="F306" s="14">
        <v>4177</v>
      </c>
      <c r="G306" s="33" t="s">
        <v>53</v>
      </c>
      <c r="H306" s="14" t="s">
        <v>2752</v>
      </c>
      <c r="I306" s="21" t="s">
        <v>2762</v>
      </c>
      <c r="J306" s="21" t="s">
        <v>2763</v>
      </c>
      <c r="K306" s="14" t="s">
        <v>2811</v>
      </c>
      <c r="L306" s="14" t="s">
        <v>2845</v>
      </c>
      <c r="M306" s="14"/>
      <c r="N306" s="14" t="s">
        <v>118</v>
      </c>
      <c r="O306" s="14"/>
      <c r="P306" s="5" t="s">
        <v>207</v>
      </c>
      <c r="Q306" s="14"/>
      <c r="R306" s="14"/>
      <c r="S306" s="51">
        <v>0</v>
      </c>
      <c r="T306" s="14"/>
      <c r="U306" s="21" t="s">
        <v>2845</v>
      </c>
      <c r="V306" s="14"/>
      <c r="W306" s="5" t="str">
        <f t="shared" si="4"/>
        <v>&gt;_Holothuria_atra_Oman_4177_J245</v>
      </c>
      <c r="X306" s="21" t="s">
        <v>2756</v>
      </c>
      <c r="Z306" s="14"/>
      <c r="AD306" s="21" t="s">
        <v>2975</v>
      </c>
      <c r="AF306" s="21" t="s">
        <v>2758</v>
      </c>
      <c r="AG306" s="21" t="s">
        <v>2759</v>
      </c>
      <c r="AH306" s="21" t="s">
        <v>2759</v>
      </c>
    </row>
    <row r="307" spans="1:36" x14ac:dyDescent="0.2">
      <c r="A307" s="14">
        <v>306</v>
      </c>
      <c r="B307" s="55" t="s">
        <v>20612</v>
      </c>
      <c r="D307" s="55">
        <v>4326</v>
      </c>
      <c r="E307" s="55" t="s">
        <v>52</v>
      </c>
      <c r="F307" s="21">
        <v>4326</v>
      </c>
      <c r="G307" s="33" t="s">
        <v>53</v>
      </c>
      <c r="H307" s="14" t="s">
        <v>2752</v>
      </c>
      <c r="I307" s="21" t="s">
        <v>2762</v>
      </c>
      <c r="J307" s="14" t="s">
        <v>2851</v>
      </c>
      <c r="K307" s="14" t="s">
        <v>2852</v>
      </c>
      <c r="L307" s="14"/>
      <c r="M307" s="14"/>
      <c r="N307" s="14" t="s">
        <v>329</v>
      </c>
      <c r="O307" s="14"/>
      <c r="P307" s="14" t="s">
        <v>53</v>
      </c>
      <c r="Q307" s="5" t="s">
        <v>61</v>
      </c>
      <c r="R307" s="5" t="s">
        <v>53</v>
      </c>
      <c r="S307" s="51">
        <v>608</v>
      </c>
      <c r="T307" s="14"/>
      <c r="U307" s="14" t="s">
        <v>20613</v>
      </c>
      <c r="V307" s="131" t="s">
        <v>7373</v>
      </c>
      <c r="W307" s="5" t="str">
        <f t="shared" si="4"/>
        <v>&gt;_Stichopus__Vanuatu_4326_J249</v>
      </c>
      <c r="X307" s="21" t="s">
        <v>7374</v>
      </c>
      <c r="Z307" s="14"/>
      <c r="AD307" s="21" t="s">
        <v>3953</v>
      </c>
      <c r="AF307" s="21" t="s">
        <v>2759</v>
      </c>
      <c r="AG307" s="21" t="s">
        <v>2758</v>
      </c>
      <c r="AH307" s="21" t="s">
        <v>2759</v>
      </c>
    </row>
    <row r="308" spans="1:36" x14ac:dyDescent="0.2">
      <c r="A308" s="14">
        <v>307</v>
      </c>
      <c r="B308" s="55" t="s">
        <v>20614</v>
      </c>
      <c r="D308" s="33" t="s">
        <v>10515</v>
      </c>
      <c r="E308" s="33" t="s">
        <v>10515</v>
      </c>
      <c r="G308" s="33" t="s">
        <v>686</v>
      </c>
      <c r="H308" s="14" t="s">
        <v>2752</v>
      </c>
      <c r="I308" s="14" t="s">
        <v>2762</v>
      </c>
      <c r="J308" s="14" t="s">
        <v>2851</v>
      </c>
      <c r="K308" s="14" t="s">
        <v>4284</v>
      </c>
      <c r="L308" s="14" t="s">
        <v>4478</v>
      </c>
      <c r="M308" s="14"/>
      <c r="N308" s="14" t="s">
        <v>1741</v>
      </c>
      <c r="O308" s="14"/>
      <c r="P308" s="14" t="s">
        <v>53</v>
      </c>
      <c r="R308" s="5" t="s">
        <v>53</v>
      </c>
      <c r="S308" s="51">
        <v>652</v>
      </c>
      <c r="T308" s="21"/>
      <c r="U308" s="14" t="s">
        <v>4478</v>
      </c>
      <c r="V308" s="14"/>
      <c r="W308" s="5" t="str">
        <f t="shared" si="4"/>
        <v>&gt;_Thelenota_rubralineata_Guam_UGI_6681_J252</v>
      </c>
      <c r="X308" s="21" t="s">
        <v>10516</v>
      </c>
      <c r="Z308" s="14"/>
      <c r="AA308" s="14"/>
      <c r="AB308" s="14"/>
      <c r="AD308" s="21" t="s">
        <v>10517</v>
      </c>
      <c r="AE308" s="131" t="s">
        <v>10518</v>
      </c>
      <c r="AF308" s="21" t="s">
        <v>2758</v>
      </c>
      <c r="AG308" s="21" t="s">
        <v>2758</v>
      </c>
      <c r="AH308" s="21" t="s">
        <v>2758</v>
      </c>
    </row>
    <row r="309" spans="1:36" x14ac:dyDescent="0.2">
      <c r="A309" s="14">
        <v>308</v>
      </c>
      <c r="B309" s="55" t="s">
        <v>20615</v>
      </c>
      <c r="D309" s="102" t="s">
        <v>20616</v>
      </c>
      <c r="E309" s="102"/>
      <c r="F309" s="14"/>
      <c r="G309" s="33" t="s">
        <v>686</v>
      </c>
      <c r="H309" s="14" t="s">
        <v>2752</v>
      </c>
      <c r="I309" s="21" t="s">
        <v>2762</v>
      </c>
      <c r="J309" s="14" t="s">
        <v>2828</v>
      </c>
      <c r="K309" s="14" t="s">
        <v>2800</v>
      </c>
      <c r="L309" s="14" t="s">
        <v>2801</v>
      </c>
      <c r="M309" s="14"/>
      <c r="N309" s="14" t="s">
        <v>16610</v>
      </c>
      <c r="O309" s="14"/>
      <c r="P309" s="5" t="s">
        <v>207</v>
      </c>
      <c r="Q309" s="14"/>
      <c r="R309" s="14"/>
      <c r="S309" s="51">
        <v>0</v>
      </c>
      <c r="T309" s="14"/>
      <c r="U309" s="21" t="s">
        <v>2804</v>
      </c>
      <c r="V309" s="14"/>
      <c r="W309" s="5" t="str">
        <f t="shared" si="4"/>
        <v>&gt;_Psolidiella_mollis_NZ_NIWAMOL706_J253</v>
      </c>
      <c r="X309" s="21" t="s">
        <v>2756</v>
      </c>
      <c r="Z309" s="14"/>
      <c r="AD309" s="21" t="s">
        <v>2805</v>
      </c>
      <c r="AF309" s="21" t="s">
        <v>2758</v>
      </c>
      <c r="AG309" s="21" t="s">
        <v>2759</v>
      </c>
      <c r="AH309" s="21" t="s">
        <v>2759</v>
      </c>
    </row>
    <row r="310" spans="1:36" x14ac:dyDescent="0.2">
      <c r="A310" s="14">
        <v>309</v>
      </c>
      <c r="B310" s="55" t="s">
        <v>20617</v>
      </c>
      <c r="D310" s="13" t="s">
        <v>20618</v>
      </c>
      <c r="E310" s="13"/>
      <c r="F310" s="14"/>
      <c r="G310" s="33" t="s">
        <v>686</v>
      </c>
      <c r="H310" s="14" t="s">
        <v>2752</v>
      </c>
      <c r="I310" s="21" t="s">
        <v>2762</v>
      </c>
      <c r="J310" s="14" t="s">
        <v>2828</v>
      </c>
      <c r="K310" s="14" t="s">
        <v>3305</v>
      </c>
      <c r="L310" s="14"/>
      <c r="M310" s="14"/>
      <c r="N310" s="14" t="s">
        <v>16610</v>
      </c>
      <c r="O310" s="14"/>
      <c r="P310" s="30" t="s">
        <v>53</v>
      </c>
      <c r="R310" s="30" t="s">
        <v>53</v>
      </c>
      <c r="S310" s="51">
        <v>652</v>
      </c>
      <c r="T310" s="5" t="s">
        <v>75</v>
      </c>
      <c r="U310" s="21" t="s">
        <v>11700</v>
      </c>
      <c r="V310" s="21" t="s">
        <v>11438</v>
      </c>
      <c r="W310" s="5" t="str">
        <f t="shared" si="4"/>
        <v>&gt;t_Bathyplotes__NZ_NIWAMOL701_J254</v>
      </c>
      <c r="X310" s="21" t="s">
        <v>11701</v>
      </c>
      <c r="AD310" s="21" t="s">
        <v>11702</v>
      </c>
      <c r="AF310" s="21" t="s">
        <v>2758</v>
      </c>
      <c r="AG310" s="21" t="s">
        <v>2758</v>
      </c>
      <c r="AH310" s="21" t="s">
        <v>2759</v>
      </c>
    </row>
    <row r="311" spans="1:36" x14ac:dyDescent="0.2">
      <c r="A311" s="14">
        <v>310</v>
      </c>
      <c r="B311" s="55" t="s">
        <v>20619</v>
      </c>
      <c r="D311" s="13" t="s">
        <v>20620</v>
      </c>
      <c r="E311" s="13"/>
      <c r="F311" s="14"/>
      <c r="G311" s="33" t="s">
        <v>686</v>
      </c>
      <c r="H311" s="14" t="s">
        <v>2752</v>
      </c>
      <c r="I311" s="21" t="s">
        <v>2762</v>
      </c>
      <c r="J311" s="14" t="s">
        <v>2828</v>
      </c>
      <c r="K311" s="14" t="s">
        <v>2829</v>
      </c>
      <c r="L311" s="14"/>
      <c r="M311" s="14"/>
      <c r="N311" s="14" t="s">
        <v>16610</v>
      </c>
      <c r="O311" s="14"/>
      <c r="P311" s="30" t="s">
        <v>53</v>
      </c>
      <c r="R311" s="30" t="s">
        <v>53</v>
      </c>
      <c r="S311" s="51">
        <v>652</v>
      </c>
      <c r="T311" s="21"/>
      <c r="U311" s="21" t="s">
        <v>11619</v>
      </c>
      <c r="V311" s="21"/>
      <c r="W311" s="5" t="str">
        <f t="shared" si="4"/>
        <v>&gt;_Synallactes__NZ_NIWAMOL711_J255</v>
      </c>
      <c r="X311" s="21" t="s">
        <v>11620</v>
      </c>
      <c r="Z311" s="21"/>
      <c r="AD311" s="21" t="s">
        <v>11624</v>
      </c>
      <c r="AF311" s="21" t="s">
        <v>2758</v>
      </c>
      <c r="AG311" s="21" t="s">
        <v>2758</v>
      </c>
      <c r="AH311" s="21" t="s">
        <v>2759</v>
      </c>
    </row>
    <row r="312" spans="1:36" x14ac:dyDescent="0.2">
      <c r="A312" s="14">
        <v>311</v>
      </c>
      <c r="B312" s="55" t="s">
        <v>20621</v>
      </c>
      <c r="D312" s="13" t="s">
        <v>20622</v>
      </c>
      <c r="E312" s="13"/>
      <c r="F312" s="14"/>
      <c r="G312" s="33" t="s">
        <v>686</v>
      </c>
      <c r="H312" s="14" t="s">
        <v>2752</v>
      </c>
      <c r="I312" s="21" t="s">
        <v>2762</v>
      </c>
      <c r="J312" s="125" t="s">
        <v>2828</v>
      </c>
      <c r="K312" s="14" t="s">
        <v>5336</v>
      </c>
      <c r="L312" s="14" t="s">
        <v>6638</v>
      </c>
      <c r="M312" s="14"/>
      <c r="N312" s="14" t="s">
        <v>16610</v>
      </c>
      <c r="O312" s="14"/>
      <c r="P312" s="17" t="s">
        <v>53</v>
      </c>
      <c r="R312" s="5" t="s">
        <v>53</v>
      </c>
      <c r="S312" s="51">
        <v>652</v>
      </c>
      <c r="U312" s="14" t="s">
        <v>6639</v>
      </c>
      <c r="V312" s="131" t="s">
        <v>6640</v>
      </c>
      <c r="W312" s="5" t="str">
        <f t="shared" si="4"/>
        <v>&gt;_Molpadiodemas_involutus_NZ_NIWAMOL705_J256</v>
      </c>
      <c r="X312" s="21" t="s">
        <v>6641</v>
      </c>
      <c r="AD312" s="21" t="s">
        <v>6642</v>
      </c>
      <c r="AF312" s="21" t="s">
        <v>2758</v>
      </c>
      <c r="AG312" s="21" t="s">
        <v>2758</v>
      </c>
      <c r="AH312" s="21" t="s">
        <v>2759</v>
      </c>
    </row>
    <row r="313" spans="1:36" x14ac:dyDescent="0.2">
      <c r="A313" s="14">
        <v>312</v>
      </c>
      <c r="B313" s="55" t="s">
        <v>20623</v>
      </c>
      <c r="D313" s="13" t="s">
        <v>20624</v>
      </c>
      <c r="E313" s="13"/>
      <c r="G313" s="33" t="s">
        <v>686</v>
      </c>
      <c r="H313" s="14" t="s">
        <v>2752</v>
      </c>
      <c r="I313" s="21" t="s">
        <v>2762</v>
      </c>
      <c r="J313" s="14" t="s">
        <v>2828</v>
      </c>
      <c r="K313" s="30" t="s">
        <v>3305</v>
      </c>
      <c r="L313" s="14" t="s">
        <v>11437</v>
      </c>
      <c r="M313" s="14"/>
      <c r="N313" s="14" t="s">
        <v>16610</v>
      </c>
      <c r="O313" s="14"/>
      <c r="P313" s="30" t="s">
        <v>53</v>
      </c>
      <c r="R313" s="30" t="s">
        <v>53</v>
      </c>
      <c r="S313" s="51">
        <v>652</v>
      </c>
      <c r="T313" s="14"/>
      <c r="U313" s="21" t="s">
        <v>11228</v>
      </c>
      <c r="V313" s="21" t="s">
        <v>11438</v>
      </c>
      <c r="W313" s="5" t="str">
        <f t="shared" si="4"/>
        <v>&gt;_Bathyplotes_phlegmaticus_NZ_NIWAMOL703_J257</v>
      </c>
      <c r="X313" s="21" t="s">
        <v>11627</v>
      </c>
      <c r="Z313" s="14"/>
      <c r="AD313" s="21" t="s">
        <v>11628</v>
      </c>
      <c r="AF313" s="21" t="s">
        <v>2758</v>
      </c>
      <c r="AG313" s="21" t="s">
        <v>2758</v>
      </c>
      <c r="AH313" s="21" t="s">
        <v>2759</v>
      </c>
    </row>
    <row r="314" spans="1:36" x14ac:dyDescent="0.2">
      <c r="A314" s="14">
        <v>313</v>
      </c>
      <c r="B314" s="55" t="s">
        <v>20625</v>
      </c>
      <c r="D314" s="13" t="s">
        <v>20626</v>
      </c>
      <c r="E314" s="13"/>
      <c r="G314" s="33" t="s">
        <v>686</v>
      </c>
      <c r="H314" s="14" t="s">
        <v>2752</v>
      </c>
      <c r="I314" s="21" t="s">
        <v>2762</v>
      </c>
      <c r="J314" s="14" t="s">
        <v>2828</v>
      </c>
      <c r="K314" s="14" t="s">
        <v>2829</v>
      </c>
      <c r="L314" s="14"/>
      <c r="M314" s="14"/>
      <c r="N314" s="14" t="s">
        <v>16610</v>
      </c>
      <c r="O314" s="14"/>
      <c r="P314" s="30" t="s">
        <v>53</v>
      </c>
      <c r="R314" s="30" t="s">
        <v>53</v>
      </c>
      <c r="S314" s="51">
        <v>652</v>
      </c>
      <c r="T314" s="5" t="s">
        <v>75</v>
      </c>
      <c r="U314" s="21" t="s">
        <v>11619</v>
      </c>
      <c r="W314" s="5" t="str">
        <f t="shared" si="4"/>
        <v>&gt;t_Synallactes__NZ_NIWAMOL710_J259</v>
      </c>
      <c r="X314" s="21" t="s">
        <v>11620</v>
      </c>
      <c r="AD314" s="21" t="s">
        <v>11621</v>
      </c>
      <c r="AF314" s="21" t="s">
        <v>2758</v>
      </c>
      <c r="AG314" s="21" t="s">
        <v>2758</v>
      </c>
      <c r="AH314" s="21" t="s">
        <v>2759</v>
      </c>
    </row>
    <row r="315" spans="1:36" x14ac:dyDescent="0.2">
      <c r="A315" s="14">
        <v>314</v>
      </c>
      <c r="B315" s="55" t="s">
        <v>20627</v>
      </c>
      <c r="D315" s="55">
        <v>4374</v>
      </c>
      <c r="E315" s="55" t="s">
        <v>52</v>
      </c>
      <c r="F315" s="21">
        <v>4374</v>
      </c>
      <c r="G315" s="33" t="s">
        <v>53</v>
      </c>
      <c r="H315" s="14" t="s">
        <v>2752</v>
      </c>
      <c r="I315" s="21" t="s">
        <v>2762</v>
      </c>
      <c r="J315" s="14" t="s">
        <v>2763</v>
      </c>
      <c r="K315" s="14" t="s">
        <v>2811</v>
      </c>
      <c r="L315" s="14" t="s">
        <v>1913</v>
      </c>
      <c r="M315" s="14"/>
      <c r="N315" s="14" t="s">
        <v>220</v>
      </c>
      <c r="O315" s="14"/>
      <c r="P315" s="5" t="s">
        <v>207</v>
      </c>
      <c r="Q315" s="14"/>
      <c r="R315" s="14"/>
      <c r="S315" s="51">
        <v>0</v>
      </c>
      <c r="T315" s="14"/>
      <c r="U315" s="21" t="s">
        <v>2980</v>
      </c>
      <c r="V315" s="14"/>
      <c r="W315" s="5" t="str">
        <f t="shared" si="4"/>
        <v>&gt;_Holothuria_lineata_Hawaii_4374_J261</v>
      </c>
      <c r="X315" s="21" t="s">
        <v>2756</v>
      </c>
      <c r="Z315" s="14"/>
      <c r="AD315" s="21" t="s">
        <v>2981</v>
      </c>
      <c r="AF315" s="21" t="s">
        <v>2758</v>
      </c>
      <c r="AG315" s="21" t="s">
        <v>2759</v>
      </c>
      <c r="AH315" s="21" t="s">
        <v>2759</v>
      </c>
    </row>
    <row r="316" spans="1:36" x14ac:dyDescent="0.2">
      <c r="A316" s="14">
        <v>315</v>
      </c>
      <c r="B316" s="55" t="s">
        <v>20628</v>
      </c>
      <c r="D316" s="55">
        <v>4110</v>
      </c>
      <c r="E316" s="55" t="s">
        <v>52</v>
      </c>
      <c r="F316" s="21">
        <v>4110</v>
      </c>
      <c r="G316" s="33" t="s">
        <v>53</v>
      </c>
      <c r="H316" s="14" t="s">
        <v>2752</v>
      </c>
      <c r="I316" s="21" t="s">
        <v>2762</v>
      </c>
      <c r="J316" s="21" t="s">
        <v>2763</v>
      </c>
      <c r="K316" s="14" t="s">
        <v>2811</v>
      </c>
      <c r="L316" s="14"/>
      <c r="M316" s="14"/>
      <c r="N316" s="14" t="s">
        <v>316</v>
      </c>
      <c r="O316" s="14"/>
      <c r="P316" s="14" t="s">
        <v>53</v>
      </c>
      <c r="Q316" s="5" t="s">
        <v>61</v>
      </c>
      <c r="R316" s="5" t="s">
        <v>74</v>
      </c>
      <c r="S316" s="51">
        <v>652</v>
      </c>
      <c r="T316" s="5" t="s">
        <v>75</v>
      </c>
      <c r="U316" s="21" t="s">
        <v>20629</v>
      </c>
      <c r="W316" s="5" t="str">
        <f t="shared" si="4"/>
        <v>&gt;t_Holothuria__Philippines_4110_J262</v>
      </c>
      <c r="X316" s="21" t="s">
        <v>7064</v>
      </c>
      <c r="AD316" s="21" t="s">
        <v>7065</v>
      </c>
      <c r="AE316" s="131" t="s">
        <v>7066</v>
      </c>
      <c r="AF316" s="21" t="s">
        <v>2758</v>
      </c>
      <c r="AG316" s="21" t="s">
        <v>2758</v>
      </c>
      <c r="AH316" s="21" t="s">
        <v>2758</v>
      </c>
    </row>
    <row r="317" spans="1:36" x14ac:dyDescent="0.2">
      <c r="A317" s="14">
        <v>316</v>
      </c>
      <c r="B317" s="55" t="s">
        <v>20630</v>
      </c>
      <c r="D317" s="33">
        <v>684</v>
      </c>
      <c r="E317" s="55" t="s">
        <v>52</v>
      </c>
      <c r="F317" s="14">
        <v>684</v>
      </c>
      <c r="G317" s="33" t="s">
        <v>53</v>
      </c>
      <c r="H317" s="14" t="s">
        <v>2752</v>
      </c>
      <c r="I317" s="21" t="s">
        <v>2762</v>
      </c>
      <c r="J317" s="14" t="s">
        <v>2763</v>
      </c>
      <c r="K317" s="14" t="s">
        <v>2811</v>
      </c>
      <c r="L317" s="14" t="s">
        <v>2817</v>
      </c>
      <c r="M317" s="14"/>
      <c r="N317" s="14" t="s">
        <v>226</v>
      </c>
      <c r="P317" s="5" t="s">
        <v>207</v>
      </c>
      <c r="S317" s="51">
        <v>0</v>
      </c>
      <c r="U317" s="14" t="s">
        <v>2867</v>
      </c>
      <c r="W317" s="5" t="str">
        <f t="shared" si="4"/>
        <v>&gt;_Holothuria_hilla_Fiji_684_J268</v>
      </c>
      <c r="X317" s="21" t="s">
        <v>2756</v>
      </c>
      <c r="AD317" s="21" t="s">
        <v>2825</v>
      </c>
      <c r="AF317" s="21" t="s">
        <v>2758</v>
      </c>
      <c r="AG317" s="21" t="s">
        <v>2759</v>
      </c>
      <c r="AH317" s="21" t="s">
        <v>2759</v>
      </c>
    </row>
    <row r="318" spans="1:36" x14ac:dyDescent="0.2">
      <c r="A318" s="14">
        <v>317</v>
      </c>
      <c r="B318" s="55" t="s">
        <v>20631</v>
      </c>
      <c r="D318" s="55">
        <v>450</v>
      </c>
      <c r="E318" s="55" t="s">
        <v>52</v>
      </c>
      <c r="F318" s="21">
        <v>450</v>
      </c>
      <c r="G318" s="33" t="s">
        <v>53</v>
      </c>
      <c r="H318" s="14" t="s">
        <v>2752</v>
      </c>
      <c r="I318" s="21" t="s">
        <v>2762</v>
      </c>
      <c r="J318" s="21" t="s">
        <v>2763</v>
      </c>
      <c r="K318" s="14" t="s">
        <v>2811</v>
      </c>
      <c r="L318" s="14" t="s">
        <v>2813</v>
      </c>
      <c r="M318" s="14"/>
      <c r="N318" s="14" t="s">
        <v>226</v>
      </c>
      <c r="O318" s="14"/>
      <c r="P318" s="5" t="s">
        <v>207</v>
      </c>
      <c r="S318" s="51">
        <v>0</v>
      </c>
      <c r="U318" s="14" t="s">
        <v>2813</v>
      </c>
      <c r="W318" s="5" t="str">
        <f t="shared" si="4"/>
        <v>&gt;_Holothuria_pervicax_Fiji_450_J272</v>
      </c>
      <c r="X318" s="21" t="s">
        <v>2756</v>
      </c>
      <c r="AD318" s="21" t="s">
        <v>2814</v>
      </c>
      <c r="AF318" s="21" t="s">
        <v>2758</v>
      </c>
      <c r="AG318" s="21" t="s">
        <v>2759</v>
      </c>
      <c r="AH318" s="21" t="s">
        <v>2759</v>
      </c>
    </row>
    <row r="319" spans="1:36" x14ac:dyDescent="0.2">
      <c r="A319" s="14">
        <v>318</v>
      </c>
      <c r="B319" s="55" t="s">
        <v>20632</v>
      </c>
      <c r="D319" s="33">
        <v>4376</v>
      </c>
      <c r="E319" s="55" t="s">
        <v>52</v>
      </c>
      <c r="F319" s="14">
        <v>4376</v>
      </c>
      <c r="G319" s="33" t="s">
        <v>53</v>
      </c>
      <c r="H319" s="14" t="s">
        <v>2752</v>
      </c>
      <c r="I319" s="14" t="s">
        <v>2762</v>
      </c>
      <c r="J319" s="14" t="s">
        <v>2763</v>
      </c>
      <c r="K319" s="14" t="s">
        <v>2811</v>
      </c>
      <c r="L319" s="14" t="s">
        <v>2983</v>
      </c>
      <c r="M319" s="14"/>
      <c r="N319" s="14" t="s">
        <v>220</v>
      </c>
      <c r="P319" s="5" t="s">
        <v>207</v>
      </c>
      <c r="S319" s="51">
        <v>0</v>
      </c>
      <c r="U319" s="21" t="s">
        <v>2983</v>
      </c>
      <c r="W319" s="5" t="str">
        <f t="shared" si="4"/>
        <v>&gt;_Holothuria_fuscorubra_Hawaii_4376_J276</v>
      </c>
      <c r="X319" s="21" t="s">
        <v>2756</v>
      </c>
      <c r="AA319" s="14"/>
      <c r="AB319" s="14"/>
      <c r="AD319" s="21" t="s">
        <v>2984</v>
      </c>
      <c r="AF319" s="21" t="s">
        <v>2758</v>
      </c>
      <c r="AG319" s="21" t="s">
        <v>2759</v>
      </c>
      <c r="AH319" s="21" t="s">
        <v>2759</v>
      </c>
    </row>
    <row r="320" spans="1:36" x14ac:dyDescent="0.2">
      <c r="A320" s="14">
        <v>319</v>
      </c>
      <c r="B320" s="55" t="s">
        <v>20633</v>
      </c>
      <c r="D320" s="102" t="s">
        <v>20634</v>
      </c>
      <c r="E320" s="102"/>
      <c r="F320" s="14"/>
      <c r="G320" s="33" t="s">
        <v>686</v>
      </c>
      <c r="H320" s="14" t="s">
        <v>2752</v>
      </c>
      <c r="I320" s="21" t="s">
        <v>2762</v>
      </c>
      <c r="J320" s="14" t="s">
        <v>2828</v>
      </c>
      <c r="K320" s="30" t="s">
        <v>3305</v>
      </c>
      <c r="L320" s="30" t="s">
        <v>11437</v>
      </c>
      <c r="M320" s="14"/>
      <c r="N320" s="14" t="s">
        <v>16610</v>
      </c>
      <c r="O320" s="14"/>
      <c r="P320" s="30" t="s">
        <v>53</v>
      </c>
      <c r="R320" s="30" t="s">
        <v>53</v>
      </c>
      <c r="S320" s="51">
        <v>523</v>
      </c>
      <c r="U320" s="14" t="s">
        <v>11228</v>
      </c>
      <c r="V320" s="21" t="s">
        <v>11438</v>
      </c>
      <c r="W320" s="5" t="str">
        <f t="shared" si="4"/>
        <v>&gt;_Bathyplotes_phlegmaticus_NZ_NIWAMOL704_J277</v>
      </c>
      <c r="X320" s="21" t="s">
        <v>11439</v>
      </c>
      <c r="Y320" s="14"/>
      <c r="AD320" s="21" t="s">
        <v>11440</v>
      </c>
      <c r="AF320" s="21" t="s">
        <v>2758</v>
      </c>
      <c r="AG320" s="21" t="s">
        <v>2758</v>
      </c>
      <c r="AH320" s="21" t="s">
        <v>2759</v>
      </c>
      <c r="AJ320" s="30"/>
    </row>
    <row r="321" spans="1:36" x14ac:dyDescent="0.2">
      <c r="A321" s="14">
        <v>320</v>
      </c>
      <c r="B321" s="55" t="s">
        <v>20635</v>
      </c>
      <c r="D321" s="13" t="s">
        <v>20636</v>
      </c>
      <c r="E321" s="13"/>
      <c r="G321" s="33" t="s">
        <v>686</v>
      </c>
      <c r="H321" s="14" t="s">
        <v>2752</v>
      </c>
      <c r="I321" s="21" t="s">
        <v>2762</v>
      </c>
      <c r="J321" s="14" t="s">
        <v>2828</v>
      </c>
      <c r="K321" s="14" t="s">
        <v>3305</v>
      </c>
      <c r="L321" s="14"/>
      <c r="M321" s="14"/>
      <c r="N321" s="14" t="s">
        <v>16610</v>
      </c>
      <c r="O321" s="14"/>
      <c r="P321" s="30" t="s">
        <v>53</v>
      </c>
      <c r="R321" s="30" t="s">
        <v>53</v>
      </c>
      <c r="S321" s="51">
        <v>652</v>
      </c>
      <c r="U321" s="21" t="s">
        <v>11700</v>
      </c>
      <c r="V321" s="21" t="s">
        <v>11438</v>
      </c>
      <c r="W321" s="5" t="str">
        <f t="shared" si="4"/>
        <v>&gt;_Bathyplotes__NZ_NIWAMOL702_J278</v>
      </c>
      <c r="X321" s="21" t="s">
        <v>11705</v>
      </c>
      <c r="AD321" s="21" t="s">
        <v>11706</v>
      </c>
      <c r="AF321" s="21" t="s">
        <v>2758</v>
      </c>
      <c r="AG321" s="21" t="s">
        <v>2758</v>
      </c>
      <c r="AH321" s="21" t="s">
        <v>2759</v>
      </c>
    </row>
    <row r="322" spans="1:36" x14ac:dyDescent="0.2">
      <c r="A322" s="14">
        <v>321</v>
      </c>
      <c r="B322" s="55" t="s">
        <v>20637</v>
      </c>
      <c r="D322" s="13" t="s">
        <v>20638</v>
      </c>
      <c r="E322" s="13"/>
      <c r="G322" s="33" t="s">
        <v>686</v>
      </c>
      <c r="H322" s="14" t="s">
        <v>2752</v>
      </c>
      <c r="I322" s="21" t="s">
        <v>2762</v>
      </c>
      <c r="J322" s="14" t="s">
        <v>2828</v>
      </c>
      <c r="K322" s="14" t="s">
        <v>2829</v>
      </c>
      <c r="L322" s="14" t="s">
        <v>2830</v>
      </c>
      <c r="M322" s="14"/>
      <c r="N322" s="14" t="s">
        <v>16610</v>
      </c>
      <c r="O322" s="14"/>
      <c r="P322" s="5" t="s">
        <v>207</v>
      </c>
      <c r="Q322" s="14"/>
      <c r="R322" s="14"/>
      <c r="S322" s="51">
        <v>0</v>
      </c>
      <c r="T322" s="14"/>
      <c r="U322" s="21" t="s">
        <v>2830</v>
      </c>
      <c r="V322" s="14"/>
      <c r="W322" s="5" t="str">
        <f t="shared" ref="W322:W385" si="5">CONCATENATE("&gt;",T322,"_",K322,"_",L322,M322,"_",N322,"_",D322,"_",B322)</f>
        <v>&gt;_Synallactes_challengeri_NZ_NIWAMOL709_J279</v>
      </c>
      <c r="X322" s="21" t="s">
        <v>2756</v>
      </c>
      <c r="Z322" s="14"/>
      <c r="AD322" s="21" t="s">
        <v>2831</v>
      </c>
      <c r="AF322" s="21" t="s">
        <v>2758</v>
      </c>
      <c r="AG322" s="21" t="s">
        <v>2759</v>
      </c>
      <c r="AH322" s="21" t="s">
        <v>2759</v>
      </c>
    </row>
    <row r="323" spans="1:36" x14ac:dyDescent="0.2">
      <c r="A323" s="14">
        <v>322</v>
      </c>
      <c r="B323" s="55" t="s">
        <v>20639</v>
      </c>
      <c r="D323" s="13" t="s">
        <v>20640</v>
      </c>
      <c r="E323" s="13"/>
      <c r="F323" s="14"/>
      <c r="G323" s="33" t="s">
        <v>686</v>
      </c>
      <c r="H323" s="14" t="s">
        <v>2752</v>
      </c>
      <c r="I323" s="21" t="s">
        <v>2762</v>
      </c>
      <c r="J323" s="14" t="s">
        <v>2828</v>
      </c>
      <c r="K323" s="14" t="s">
        <v>2800</v>
      </c>
      <c r="L323" s="14" t="s">
        <v>2801</v>
      </c>
      <c r="M323" s="14"/>
      <c r="N323" s="14" t="s">
        <v>16610</v>
      </c>
      <c r="O323" s="14"/>
      <c r="P323" s="5" t="s">
        <v>207</v>
      </c>
      <c r="S323" s="51">
        <v>0</v>
      </c>
      <c r="U323" s="21" t="s">
        <v>2804</v>
      </c>
      <c r="W323" s="5" t="str">
        <f t="shared" si="5"/>
        <v>&gt;_Psolidiella_mollis_NZ_NIWAMOL707_J281</v>
      </c>
      <c r="X323" s="21" t="s">
        <v>2756</v>
      </c>
      <c r="AD323" s="21" t="s">
        <v>2823</v>
      </c>
      <c r="AF323" s="21" t="s">
        <v>2758</v>
      </c>
      <c r="AG323" s="21" t="s">
        <v>2759</v>
      </c>
      <c r="AH323" s="21" t="s">
        <v>2759</v>
      </c>
    </row>
    <row r="324" spans="1:36" x14ac:dyDescent="0.2">
      <c r="A324" s="14">
        <v>323</v>
      </c>
      <c r="B324" s="55" t="s">
        <v>20641</v>
      </c>
      <c r="D324" s="55">
        <v>3884</v>
      </c>
      <c r="E324" s="55" t="s">
        <v>52</v>
      </c>
      <c r="F324" s="21">
        <v>3884</v>
      </c>
      <c r="G324" s="33" t="s">
        <v>53</v>
      </c>
      <c r="H324" s="14" t="s">
        <v>2752</v>
      </c>
      <c r="I324" s="21" t="s">
        <v>2762</v>
      </c>
      <c r="J324" s="14" t="s">
        <v>2763</v>
      </c>
      <c r="K324" s="14" t="s">
        <v>2811</v>
      </c>
      <c r="L324" s="14" t="s">
        <v>4489</v>
      </c>
      <c r="M324" s="29" t="s">
        <v>1179</v>
      </c>
      <c r="N324" s="14" t="s">
        <v>4173</v>
      </c>
      <c r="O324" s="14"/>
      <c r="P324" s="14" t="s">
        <v>53</v>
      </c>
      <c r="R324" s="5" t="s">
        <v>53</v>
      </c>
      <c r="S324" s="51">
        <v>652</v>
      </c>
      <c r="T324" s="14"/>
      <c r="U324" s="21" t="s">
        <v>20372</v>
      </c>
      <c r="V324" s="14"/>
      <c r="W324" s="5" t="str">
        <f t="shared" si="5"/>
        <v>&gt;_Holothuria_edulisaff_Okinawa_3884_J282</v>
      </c>
      <c r="X324" s="21" t="s">
        <v>20642</v>
      </c>
      <c r="Z324" s="14"/>
      <c r="AD324" s="21" t="s">
        <v>10008</v>
      </c>
      <c r="AE324" s="131" t="s">
        <v>10009</v>
      </c>
      <c r="AF324" s="21" t="s">
        <v>2758</v>
      </c>
      <c r="AG324" s="21" t="s">
        <v>2758</v>
      </c>
      <c r="AH324" s="21" t="s">
        <v>2758</v>
      </c>
      <c r="AJ324" s="21" t="s">
        <v>6473</v>
      </c>
    </row>
    <row r="325" spans="1:36" x14ac:dyDescent="0.2">
      <c r="A325" s="14">
        <v>324</v>
      </c>
      <c r="B325" s="55" t="s">
        <v>20643</v>
      </c>
      <c r="D325" s="33">
        <v>4378</v>
      </c>
      <c r="E325" s="55" t="s">
        <v>52</v>
      </c>
      <c r="F325" s="14">
        <v>4378</v>
      </c>
      <c r="G325" s="33" t="s">
        <v>53</v>
      </c>
      <c r="H325" s="14" t="s">
        <v>2752</v>
      </c>
      <c r="I325" s="21" t="s">
        <v>2762</v>
      </c>
      <c r="J325" s="14" t="s">
        <v>2763</v>
      </c>
      <c r="K325" s="14" t="s">
        <v>2811</v>
      </c>
      <c r="L325" s="14" t="s">
        <v>2986</v>
      </c>
      <c r="M325" s="14"/>
      <c r="N325" s="14" t="s">
        <v>220</v>
      </c>
      <c r="O325" s="14"/>
      <c r="P325" s="5" t="s">
        <v>207</v>
      </c>
      <c r="Q325" s="14"/>
      <c r="R325" s="14"/>
      <c r="S325" s="51">
        <v>0</v>
      </c>
      <c r="T325" s="14"/>
      <c r="U325" s="21" t="s">
        <v>20644</v>
      </c>
      <c r="V325" s="14"/>
      <c r="W325" s="5" t="str">
        <f t="shared" si="5"/>
        <v>&gt;_Holothuria_hawaiiensis_Hawaii_4378_J283</v>
      </c>
      <c r="X325" s="21" t="s">
        <v>2756</v>
      </c>
      <c r="Z325" s="14"/>
      <c r="AD325" s="21" t="s">
        <v>2987</v>
      </c>
      <c r="AF325" s="21" t="s">
        <v>2758</v>
      </c>
      <c r="AG325" s="21" t="s">
        <v>2759</v>
      </c>
      <c r="AH325" s="21" t="s">
        <v>2759</v>
      </c>
      <c r="AJ325" s="14"/>
    </row>
    <row r="326" spans="1:36" x14ac:dyDescent="0.2">
      <c r="A326" s="14">
        <v>325</v>
      </c>
      <c r="B326" s="55" t="s">
        <v>20645</v>
      </c>
      <c r="D326" s="33"/>
      <c r="E326" s="33"/>
      <c r="F326" s="14"/>
      <c r="G326" s="33" t="s">
        <v>686</v>
      </c>
      <c r="H326" s="14" t="s">
        <v>2752</v>
      </c>
      <c r="I326" s="21" t="s">
        <v>2762</v>
      </c>
      <c r="J326" s="14" t="s">
        <v>2763</v>
      </c>
      <c r="K326" s="14" t="s">
        <v>2811</v>
      </c>
      <c r="L326" s="14" t="s">
        <v>2870</v>
      </c>
      <c r="M326" s="14"/>
      <c r="N326" s="14" t="s">
        <v>220</v>
      </c>
      <c r="O326" s="14"/>
      <c r="P326" s="14" t="s">
        <v>53</v>
      </c>
      <c r="R326" s="14" t="s">
        <v>53</v>
      </c>
      <c r="S326" s="51">
        <v>652</v>
      </c>
      <c r="T326" s="14"/>
      <c r="U326" s="21" t="s">
        <v>2870</v>
      </c>
      <c r="V326" s="14"/>
      <c r="W326" s="5" t="str">
        <f t="shared" si="5"/>
        <v>&gt;_Holothuria_pardalis_Hawaii__J284</v>
      </c>
      <c r="X326" s="21" t="s">
        <v>11748</v>
      </c>
      <c r="Z326" s="14"/>
      <c r="AD326" s="21" t="s">
        <v>11749</v>
      </c>
      <c r="AF326" s="21" t="s">
        <v>2758</v>
      </c>
      <c r="AG326" s="21" t="s">
        <v>2758</v>
      </c>
      <c r="AH326" s="21" t="s">
        <v>2759</v>
      </c>
    </row>
    <row r="327" spans="1:36" x14ac:dyDescent="0.2">
      <c r="A327" s="14">
        <v>326</v>
      </c>
      <c r="B327" s="55" t="s">
        <v>20646</v>
      </c>
      <c r="D327" s="55">
        <v>449</v>
      </c>
      <c r="E327" s="55" t="s">
        <v>52</v>
      </c>
      <c r="F327" s="21">
        <v>449</v>
      </c>
      <c r="G327" s="33" t="s">
        <v>53</v>
      </c>
      <c r="H327" s="14" t="s">
        <v>2752</v>
      </c>
      <c r="I327" s="21" t="s">
        <v>2762</v>
      </c>
      <c r="J327" s="125" t="s">
        <v>2763</v>
      </c>
      <c r="K327" s="125" t="s">
        <v>2807</v>
      </c>
      <c r="L327" s="125" t="s">
        <v>8211</v>
      </c>
      <c r="M327" s="14"/>
      <c r="N327" s="14" t="s">
        <v>226</v>
      </c>
      <c r="O327" s="14"/>
      <c r="P327" s="5" t="s">
        <v>207</v>
      </c>
      <c r="S327" s="51">
        <v>0</v>
      </c>
      <c r="U327" s="21" t="s">
        <v>2808</v>
      </c>
      <c r="W327" s="5" t="str">
        <f t="shared" si="5"/>
        <v>&gt;_Bohadschia_similis_Fiji_449_J285</v>
      </c>
      <c r="X327" s="21" t="s">
        <v>2756</v>
      </c>
      <c r="AD327" s="21" t="s">
        <v>2809</v>
      </c>
      <c r="AF327" s="21" t="s">
        <v>2758</v>
      </c>
      <c r="AG327" s="21" t="s">
        <v>2759</v>
      </c>
      <c r="AH327" s="21" t="s">
        <v>2759</v>
      </c>
    </row>
    <row r="328" spans="1:36" x14ac:dyDescent="0.2">
      <c r="A328" s="14">
        <v>327</v>
      </c>
      <c r="B328" s="55" t="s">
        <v>20647</v>
      </c>
      <c r="D328" s="33">
        <v>4371</v>
      </c>
      <c r="E328" s="55" t="s">
        <v>52</v>
      </c>
      <c r="F328" s="14">
        <v>4371</v>
      </c>
      <c r="G328" s="33" t="s">
        <v>53</v>
      </c>
      <c r="H328" s="14" t="s">
        <v>2752</v>
      </c>
      <c r="I328" s="14" t="s">
        <v>2762</v>
      </c>
      <c r="J328" s="14" t="s">
        <v>2763</v>
      </c>
      <c r="K328" s="14" t="s">
        <v>2811</v>
      </c>
      <c r="L328" s="14" t="s">
        <v>2870</v>
      </c>
      <c r="M328" s="14"/>
      <c r="N328" s="14" t="s">
        <v>220</v>
      </c>
      <c r="O328" s="14"/>
      <c r="P328" s="14" t="s">
        <v>53</v>
      </c>
      <c r="R328" s="14" t="s">
        <v>53</v>
      </c>
      <c r="S328" s="51">
        <v>652</v>
      </c>
      <c r="T328" s="14"/>
      <c r="U328" s="21" t="s">
        <v>2870</v>
      </c>
      <c r="V328" s="14"/>
      <c r="W328" s="5" t="str">
        <f t="shared" si="5"/>
        <v>&gt;_Holothuria_pardalis_Hawaii_4371_J286</v>
      </c>
      <c r="X328" s="21" t="s">
        <v>11542</v>
      </c>
      <c r="Y328" s="14"/>
      <c r="Z328" s="14"/>
      <c r="AA328" s="14"/>
      <c r="AB328" s="14"/>
      <c r="AD328" s="21" t="s">
        <v>11543</v>
      </c>
      <c r="AF328" s="21" t="s">
        <v>2758</v>
      </c>
      <c r="AG328" s="21" t="s">
        <v>2758</v>
      </c>
      <c r="AH328" s="21" t="s">
        <v>2759</v>
      </c>
    </row>
    <row r="329" spans="1:36" x14ac:dyDescent="0.2">
      <c r="A329" s="14">
        <v>328</v>
      </c>
      <c r="B329" s="55" t="s">
        <v>20648</v>
      </c>
      <c r="D329" s="33">
        <v>2061</v>
      </c>
      <c r="E329" s="55" t="s">
        <v>52</v>
      </c>
      <c r="F329" s="14">
        <v>2061</v>
      </c>
      <c r="G329" s="33" t="s">
        <v>53</v>
      </c>
      <c r="H329" s="14" t="s">
        <v>2752</v>
      </c>
      <c r="I329" s="21" t="s">
        <v>2762</v>
      </c>
      <c r="J329" s="14" t="s">
        <v>2851</v>
      </c>
      <c r="K329" s="14" t="s">
        <v>2852</v>
      </c>
      <c r="L329" s="14"/>
      <c r="M329" s="14"/>
      <c r="N329" s="14" t="s">
        <v>118</v>
      </c>
      <c r="O329" s="14"/>
      <c r="P329" s="14" t="s">
        <v>53</v>
      </c>
      <c r="Q329" s="14"/>
      <c r="R329" s="14" t="s">
        <v>53</v>
      </c>
      <c r="S329" s="51">
        <v>652</v>
      </c>
      <c r="T329" s="14"/>
      <c r="U329" s="21" t="s">
        <v>118</v>
      </c>
      <c r="V329" s="14"/>
      <c r="W329" s="5" t="str">
        <f t="shared" si="5"/>
        <v>&gt;_Stichopus__Oman_2061_J288</v>
      </c>
      <c r="X329" s="21" t="s">
        <v>8332</v>
      </c>
      <c r="Z329" s="14"/>
      <c r="AD329" s="21" t="s">
        <v>8333</v>
      </c>
      <c r="AE329" s="131" t="s">
        <v>8334</v>
      </c>
      <c r="AF329" s="21" t="s">
        <v>2758</v>
      </c>
      <c r="AG329" s="21" t="s">
        <v>2758</v>
      </c>
      <c r="AH329" s="21" t="s">
        <v>2758</v>
      </c>
    </row>
    <row r="330" spans="1:36" x14ac:dyDescent="0.2">
      <c r="A330" s="14">
        <v>329</v>
      </c>
      <c r="B330" s="55" t="s">
        <v>20649</v>
      </c>
      <c r="D330" s="55" t="s">
        <v>2920</v>
      </c>
      <c r="E330" s="55" t="s">
        <v>52</v>
      </c>
      <c r="F330" s="14">
        <v>2064</v>
      </c>
      <c r="G330" s="33" t="s">
        <v>53</v>
      </c>
      <c r="H330" s="14" t="s">
        <v>2752</v>
      </c>
      <c r="I330" s="21" t="s">
        <v>2762</v>
      </c>
      <c r="J330" s="14" t="s">
        <v>2763</v>
      </c>
      <c r="K330" s="14" t="s">
        <v>2811</v>
      </c>
      <c r="L330" s="14" t="s">
        <v>2817</v>
      </c>
      <c r="M330" s="14"/>
      <c r="N330" s="14" t="s">
        <v>118</v>
      </c>
      <c r="O330" s="14"/>
      <c r="P330" s="5" t="s">
        <v>207</v>
      </c>
      <c r="S330" s="51">
        <v>0</v>
      </c>
      <c r="U330" s="21" t="s">
        <v>20650</v>
      </c>
      <c r="W330" s="5" t="str">
        <f t="shared" si="5"/>
        <v>&gt;_Holothuria_hilla_Oman_2064a_J289</v>
      </c>
      <c r="X330" s="21" t="s">
        <v>2756</v>
      </c>
      <c r="AD330" s="21" t="s">
        <v>2921</v>
      </c>
      <c r="AF330" s="21" t="s">
        <v>2758</v>
      </c>
      <c r="AG330" s="21" t="s">
        <v>2759</v>
      </c>
      <c r="AH330" s="21" t="s">
        <v>2759</v>
      </c>
    </row>
    <row r="331" spans="1:36" x14ac:dyDescent="0.2">
      <c r="A331" s="14">
        <v>330</v>
      </c>
      <c r="B331" s="55" t="s">
        <v>20651</v>
      </c>
      <c r="D331" s="33">
        <v>2063</v>
      </c>
      <c r="E331" s="55" t="s">
        <v>52</v>
      </c>
      <c r="F331" s="14">
        <v>2063</v>
      </c>
      <c r="G331" s="33" t="s">
        <v>53</v>
      </c>
      <c r="H331" s="14" t="s">
        <v>2752</v>
      </c>
      <c r="I331" s="14" t="s">
        <v>2762</v>
      </c>
      <c r="J331" s="14" t="s">
        <v>2763</v>
      </c>
      <c r="K331" s="14" t="s">
        <v>2811</v>
      </c>
      <c r="L331" s="14" t="s">
        <v>2884</v>
      </c>
      <c r="M331" s="14"/>
      <c r="N331" s="14" t="s">
        <v>118</v>
      </c>
      <c r="O331" s="14"/>
      <c r="P331" s="5" t="s">
        <v>207</v>
      </c>
      <c r="S331" s="51">
        <v>0</v>
      </c>
      <c r="U331" s="14" t="s">
        <v>2885</v>
      </c>
      <c r="W331" s="5" t="str">
        <f t="shared" si="5"/>
        <v>&gt;_Holothuria_leucospilota_Oman_2063_J290</v>
      </c>
      <c r="X331" s="21" t="s">
        <v>2756</v>
      </c>
      <c r="AA331" s="14"/>
      <c r="AB331" s="14"/>
      <c r="AD331" s="21" t="s">
        <v>2918</v>
      </c>
      <c r="AF331" s="21" t="s">
        <v>2758</v>
      </c>
      <c r="AG331" s="21" t="s">
        <v>2759</v>
      </c>
      <c r="AH331" s="21" t="s">
        <v>2759</v>
      </c>
    </row>
    <row r="332" spans="1:36" x14ac:dyDescent="0.2">
      <c r="A332" s="14">
        <v>331</v>
      </c>
      <c r="B332" s="55" t="s">
        <v>20652</v>
      </c>
      <c r="D332" s="55">
        <v>2065</v>
      </c>
      <c r="E332" s="55" t="s">
        <v>52</v>
      </c>
      <c r="F332" s="21">
        <v>2065</v>
      </c>
      <c r="G332" s="33" t="s">
        <v>53</v>
      </c>
      <c r="H332" s="14" t="s">
        <v>2752</v>
      </c>
      <c r="I332" s="21" t="s">
        <v>2762</v>
      </c>
      <c r="J332" s="21" t="s">
        <v>2763</v>
      </c>
      <c r="K332" s="14" t="s">
        <v>2811</v>
      </c>
      <c r="L332" s="21" t="s">
        <v>4489</v>
      </c>
      <c r="M332" s="14"/>
      <c r="N332" s="21" t="s">
        <v>118</v>
      </c>
      <c r="P332" s="14" t="s">
        <v>53</v>
      </c>
      <c r="R332" s="5" t="s">
        <v>53</v>
      </c>
      <c r="S332" s="51">
        <v>652</v>
      </c>
      <c r="T332" s="14" t="s">
        <v>539</v>
      </c>
      <c r="U332" s="14" t="s">
        <v>20653</v>
      </c>
      <c r="V332" s="14"/>
      <c r="W332" s="5" t="str">
        <f t="shared" si="5"/>
        <v>&gt;st_Holothuria_edulis_Oman_2065_J292</v>
      </c>
      <c r="X332" s="21" t="s">
        <v>6486</v>
      </c>
      <c r="Z332" s="14"/>
      <c r="AD332" s="21" t="s">
        <v>6487</v>
      </c>
      <c r="AE332" s="131" t="s">
        <v>6488</v>
      </c>
      <c r="AF332" s="21" t="s">
        <v>2758</v>
      </c>
      <c r="AG332" s="21" t="s">
        <v>2758</v>
      </c>
      <c r="AH332" s="21" t="s">
        <v>2758</v>
      </c>
    </row>
    <row r="333" spans="1:36" x14ac:dyDescent="0.2">
      <c r="A333" s="14">
        <v>332</v>
      </c>
      <c r="B333" s="55" t="s">
        <v>20654</v>
      </c>
      <c r="D333" s="55">
        <v>4585</v>
      </c>
      <c r="E333" s="55" t="s">
        <v>52</v>
      </c>
      <c r="F333" s="21">
        <v>4585</v>
      </c>
      <c r="G333" s="33" t="s">
        <v>53</v>
      </c>
      <c r="H333" s="14" t="s">
        <v>2752</v>
      </c>
      <c r="I333" s="21" t="s">
        <v>2762</v>
      </c>
      <c r="J333" s="14" t="s">
        <v>2851</v>
      </c>
      <c r="K333" s="14" t="s">
        <v>2852</v>
      </c>
      <c r="L333" s="14" t="s">
        <v>2902</v>
      </c>
      <c r="M333" s="14"/>
      <c r="N333" s="14" t="s">
        <v>2935</v>
      </c>
      <c r="O333" s="14"/>
      <c r="P333" s="30" t="s">
        <v>53</v>
      </c>
      <c r="Q333" s="14" t="s">
        <v>61</v>
      </c>
      <c r="R333" s="30" t="s">
        <v>53</v>
      </c>
      <c r="S333" s="51">
        <v>652</v>
      </c>
      <c r="T333" s="14"/>
      <c r="U333" s="21" t="s">
        <v>1917</v>
      </c>
      <c r="V333" s="14"/>
      <c r="W333" s="5" t="str">
        <f t="shared" si="5"/>
        <v>&gt;_Stichopus_horrens_Saipan_4585_J294</v>
      </c>
      <c r="X333" s="21" t="s">
        <v>8261</v>
      </c>
      <c r="Z333" s="14"/>
      <c r="AD333" s="21" t="s">
        <v>3953</v>
      </c>
      <c r="AF333" s="21" t="s">
        <v>2759</v>
      </c>
      <c r="AG333" s="21" t="s">
        <v>2758</v>
      </c>
      <c r="AH333" s="21" t="s">
        <v>2759</v>
      </c>
    </row>
    <row r="334" spans="1:36" x14ac:dyDescent="0.2">
      <c r="A334" s="14">
        <v>333</v>
      </c>
      <c r="B334" s="55" t="s">
        <v>20655</v>
      </c>
      <c r="D334" s="55">
        <v>3882</v>
      </c>
      <c r="E334" s="55" t="s">
        <v>52</v>
      </c>
      <c r="F334" s="21">
        <v>3882</v>
      </c>
      <c r="G334" s="33" t="s">
        <v>53</v>
      </c>
      <c r="H334" s="14" t="s">
        <v>2752</v>
      </c>
      <c r="I334" s="21" t="s">
        <v>2762</v>
      </c>
      <c r="J334" s="21" t="s">
        <v>2763</v>
      </c>
      <c r="K334" s="14" t="s">
        <v>2811</v>
      </c>
      <c r="L334" s="14" t="s">
        <v>4489</v>
      </c>
      <c r="M334" s="29" t="s">
        <v>1179</v>
      </c>
      <c r="N334" s="21" t="s">
        <v>4173</v>
      </c>
      <c r="P334" s="14" t="s">
        <v>53</v>
      </c>
      <c r="R334" s="5" t="s">
        <v>53</v>
      </c>
      <c r="S334" s="51">
        <v>652</v>
      </c>
      <c r="T334" s="14" t="s">
        <v>539</v>
      </c>
      <c r="U334" s="21" t="s">
        <v>20372</v>
      </c>
      <c r="V334" s="14"/>
      <c r="W334" s="5" t="str">
        <f t="shared" si="5"/>
        <v>&gt;st_Holothuria_edulisaff_Okinawa_3882_J296</v>
      </c>
      <c r="X334" s="21" t="s">
        <v>6476</v>
      </c>
      <c r="Z334" s="14"/>
      <c r="AD334" s="21" t="s">
        <v>6477</v>
      </c>
      <c r="AE334" s="131" t="s">
        <v>6478</v>
      </c>
      <c r="AF334" s="21" t="s">
        <v>2758</v>
      </c>
      <c r="AG334" s="21" t="s">
        <v>2758</v>
      </c>
      <c r="AH334" s="21" t="s">
        <v>2758</v>
      </c>
      <c r="AJ334" s="21" t="s">
        <v>6473</v>
      </c>
    </row>
    <row r="335" spans="1:36" x14ac:dyDescent="0.2">
      <c r="A335" s="14">
        <v>334</v>
      </c>
      <c r="B335" s="55" t="s">
        <v>20656</v>
      </c>
      <c r="D335" s="55" t="s">
        <v>2913</v>
      </c>
      <c r="E335" s="55" t="s">
        <v>52</v>
      </c>
      <c r="F335" s="21">
        <v>2061</v>
      </c>
      <c r="G335" s="33" t="s">
        <v>53</v>
      </c>
      <c r="H335" s="14" t="s">
        <v>2752</v>
      </c>
      <c r="I335" s="21" t="s">
        <v>2762</v>
      </c>
      <c r="J335" s="14" t="s">
        <v>2851</v>
      </c>
      <c r="K335" s="14" t="s">
        <v>2852</v>
      </c>
      <c r="L335" s="14"/>
      <c r="M335" s="14"/>
      <c r="N335" s="14" t="s">
        <v>118</v>
      </c>
      <c r="O335" s="14"/>
      <c r="P335" s="5" t="s">
        <v>207</v>
      </c>
      <c r="Q335" s="14"/>
      <c r="R335" s="14"/>
      <c r="S335" s="51">
        <v>0</v>
      </c>
      <c r="T335" s="14"/>
      <c r="U335" s="14" t="s">
        <v>118</v>
      </c>
      <c r="V335" s="21" t="s">
        <v>2915</v>
      </c>
      <c r="W335" s="5" t="str">
        <f t="shared" si="5"/>
        <v>&gt;_Stichopus__Oman_2061a_J297</v>
      </c>
      <c r="X335" s="21" t="s">
        <v>2756</v>
      </c>
      <c r="Z335" s="14"/>
      <c r="AD335" s="21" t="s">
        <v>2916</v>
      </c>
      <c r="AF335" s="21" t="s">
        <v>2758</v>
      </c>
      <c r="AG335" s="21" t="s">
        <v>2759</v>
      </c>
      <c r="AH335" s="21" t="s">
        <v>2759</v>
      </c>
    </row>
    <row r="336" spans="1:36" x14ac:dyDescent="0.2">
      <c r="A336" s="14">
        <v>335</v>
      </c>
      <c r="B336" s="55" t="s">
        <v>20657</v>
      </c>
      <c r="D336" s="55" t="s">
        <v>52</v>
      </c>
      <c r="E336" s="55" t="s">
        <v>52</v>
      </c>
      <c r="G336" s="33" t="s">
        <v>686</v>
      </c>
      <c r="H336" s="14" t="s">
        <v>2752</v>
      </c>
      <c r="I336" s="21" t="s">
        <v>2762</v>
      </c>
      <c r="J336" s="14" t="s">
        <v>2763</v>
      </c>
      <c r="K336" s="14" t="s">
        <v>2811</v>
      </c>
      <c r="L336" s="14" t="s">
        <v>3752</v>
      </c>
      <c r="M336" s="14"/>
      <c r="N336" s="14" t="s">
        <v>3753</v>
      </c>
      <c r="O336" s="14"/>
      <c r="P336" s="5" t="s">
        <v>207</v>
      </c>
      <c r="S336" s="51">
        <v>0</v>
      </c>
      <c r="U336" s="21" t="s">
        <v>20370</v>
      </c>
      <c r="W336" s="5" t="str">
        <f t="shared" si="5"/>
        <v>&gt;_Holothuria_cinerascens_Tahiti_UF_J318</v>
      </c>
      <c r="X336" s="21" t="s">
        <v>2756</v>
      </c>
      <c r="AD336" s="21" t="s">
        <v>3754</v>
      </c>
      <c r="AE336" s="131" t="s">
        <v>3755</v>
      </c>
      <c r="AF336" s="21" t="s">
        <v>2758</v>
      </c>
      <c r="AG336" s="21" t="s">
        <v>2759</v>
      </c>
      <c r="AH336" s="21" t="s">
        <v>2758</v>
      </c>
    </row>
    <row r="337" spans="1:36" x14ac:dyDescent="0.2">
      <c r="A337" s="14">
        <v>336</v>
      </c>
      <c r="B337" s="55" t="s">
        <v>20658</v>
      </c>
      <c r="D337" s="33">
        <v>929</v>
      </c>
      <c r="E337" s="55" t="s">
        <v>52</v>
      </c>
      <c r="F337" s="14">
        <v>929</v>
      </c>
      <c r="G337" s="33" t="s">
        <v>53</v>
      </c>
      <c r="H337" s="14" t="s">
        <v>2752</v>
      </c>
      <c r="I337" s="14" t="s">
        <v>2762</v>
      </c>
      <c r="J337" s="14" t="s">
        <v>2763</v>
      </c>
      <c r="K337" s="14" t="s">
        <v>2811</v>
      </c>
      <c r="L337" s="14" t="s">
        <v>2862</v>
      </c>
      <c r="M337" s="14"/>
      <c r="N337" s="14" t="s">
        <v>220</v>
      </c>
      <c r="O337" s="14"/>
      <c r="S337" s="51">
        <v>652</v>
      </c>
      <c r="U337" s="21" t="s">
        <v>20272</v>
      </c>
      <c r="W337" s="5" t="str">
        <f t="shared" si="5"/>
        <v>&gt;_Holothuria_impatiens_Hawaii_929_J321</v>
      </c>
      <c r="X337" s="21" t="s">
        <v>11247</v>
      </c>
      <c r="AA337" s="14"/>
      <c r="AB337" s="14"/>
      <c r="AD337" s="21" t="s">
        <v>11248</v>
      </c>
      <c r="AF337" s="21" t="s">
        <v>2758</v>
      </c>
      <c r="AG337" s="21" t="s">
        <v>2758</v>
      </c>
      <c r="AH337" s="21" t="s">
        <v>2759</v>
      </c>
    </row>
    <row r="338" spans="1:36" x14ac:dyDescent="0.2">
      <c r="A338" s="14">
        <v>337</v>
      </c>
      <c r="B338" s="55" t="s">
        <v>20659</v>
      </c>
      <c r="D338" s="55" t="s">
        <v>11728</v>
      </c>
      <c r="E338" s="33" t="s">
        <v>3342</v>
      </c>
      <c r="F338" s="21">
        <v>1071803</v>
      </c>
      <c r="G338" s="33" t="s">
        <v>53</v>
      </c>
      <c r="H338" s="14" t="s">
        <v>2752</v>
      </c>
      <c r="I338" s="21" t="s">
        <v>2762</v>
      </c>
      <c r="J338" s="14" t="s">
        <v>2851</v>
      </c>
      <c r="K338" s="14" t="s">
        <v>4252</v>
      </c>
      <c r="L338" s="14" t="s">
        <v>4336</v>
      </c>
      <c r="M338" s="14"/>
      <c r="N338" s="14" t="s">
        <v>1501</v>
      </c>
      <c r="O338" s="14"/>
      <c r="P338" s="30" t="s">
        <v>53</v>
      </c>
      <c r="R338" s="30" t="s">
        <v>53</v>
      </c>
      <c r="S338" s="51">
        <v>652</v>
      </c>
      <c r="T338" s="14"/>
      <c r="U338" s="21" t="s">
        <v>4336</v>
      </c>
      <c r="V338" s="14"/>
      <c r="W338" s="5" t="str">
        <f t="shared" si="5"/>
        <v>&gt;_Apostichopus_japonicus_Japan_USNM_1071803_J332</v>
      </c>
      <c r="X338" s="21" t="s">
        <v>11729</v>
      </c>
      <c r="Z338" s="14"/>
      <c r="AD338" s="21" t="s">
        <v>11730</v>
      </c>
      <c r="AE338" s="131" t="s">
        <v>11731</v>
      </c>
      <c r="AF338" s="21" t="s">
        <v>2758</v>
      </c>
      <c r="AG338" s="21" t="s">
        <v>2758</v>
      </c>
      <c r="AH338" s="21" t="s">
        <v>2758</v>
      </c>
    </row>
    <row r="339" spans="1:36" x14ac:dyDescent="0.2">
      <c r="A339" s="14">
        <v>338</v>
      </c>
      <c r="B339" s="55" t="s">
        <v>20660</v>
      </c>
      <c r="D339" s="33" t="s">
        <v>3349</v>
      </c>
      <c r="E339" s="33" t="s">
        <v>3342</v>
      </c>
      <c r="F339" s="55" t="s">
        <v>3350</v>
      </c>
      <c r="G339" s="33" t="s">
        <v>53</v>
      </c>
      <c r="H339" s="14" t="s">
        <v>2752</v>
      </c>
      <c r="I339" s="21" t="s">
        <v>2762</v>
      </c>
      <c r="J339" s="14" t="s">
        <v>2763</v>
      </c>
      <c r="K339" s="14" t="s">
        <v>2811</v>
      </c>
      <c r="L339" s="14" t="s">
        <v>2845</v>
      </c>
      <c r="M339" s="14"/>
      <c r="N339" s="14"/>
      <c r="O339" s="14"/>
      <c r="P339" s="5" t="s">
        <v>207</v>
      </c>
      <c r="Q339" s="14"/>
      <c r="R339" s="14"/>
      <c r="S339" s="51">
        <v>0</v>
      </c>
      <c r="T339" s="14"/>
      <c r="U339" s="21" t="s">
        <v>2845</v>
      </c>
      <c r="V339" s="14"/>
      <c r="W339" s="5" t="str">
        <f t="shared" si="5"/>
        <v>&gt;_Holothuria_atra__USNM_E29615_J345</v>
      </c>
      <c r="X339" s="21" t="s">
        <v>2756</v>
      </c>
      <c r="Z339" s="14"/>
      <c r="AD339" s="21" t="s">
        <v>3351</v>
      </c>
      <c r="AF339" s="21" t="s">
        <v>2758</v>
      </c>
      <c r="AG339" s="21" t="s">
        <v>2759</v>
      </c>
      <c r="AH339" s="21" t="s">
        <v>2759</v>
      </c>
    </row>
    <row r="340" spans="1:36" x14ac:dyDescent="0.2">
      <c r="A340" s="14">
        <v>339</v>
      </c>
      <c r="B340" s="55" t="s">
        <v>20661</v>
      </c>
      <c r="D340" s="55">
        <v>3630</v>
      </c>
      <c r="E340" s="55" t="s">
        <v>52</v>
      </c>
      <c r="F340" s="21">
        <v>3630</v>
      </c>
      <c r="G340" s="33" t="s">
        <v>53</v>
      </c>
      <c r="H340" s="14" t="s">
        <v>2752</v>
      </c>
      <c r="I340" s="21" t="s">
        <v>2762</v>
      </c>
      <c r="J340" s="14" t="s">
        <v>2763</v>
      </c>
      <c r="K340" s="14" t="s">
        <v>2811</v>
      </c>
      <c r="L340" s="14" t="s">
        <v>9201</v>
      </c>
      <c r="M340" s="14"/>
      <c r="N340" s="14" t="s">
        <v>244</v>
      </c>
      <c r="P340" s="14" t="s">
        <v>53</v>
      </c>
      <c r="R340" s="5" t="s">
        <v>53</v>
      </c>
      <c r="S340" s="51">
        <v>652</v>
      </c>
      <c r="U340" s="21" t="s">
        <v>9201</v>
      </c>
      <c r="W340" s="5" t="str">
        <f t="shared" si="5"/>
        <v>&gt;_Holothuria_albiventer_Palau_3630_J388</v>
      </c>
      <c r="X340" s="21" t="s">
        <v>11577</v>
      </c>
      <c r="AD340" s="21" t="s">
        <v>11578</v>
      </c>
      <c r="AF340" s="21" t="s">
        <v>2758</v>
      </c>
      <c r="AG340" s="21" t="s">
        <v>2758</v>
      </c>
      <c r="AH340" s="21" t="s">
        <v>2759</v>
      </c>
    </row>
    <row r="341" spans="1:36" x14ac:dyDescent="0.2">
      <c r="A341" s="14">
        <v>340</v>
      </c>
      <c r="B341" s="55" t="s">
        <v>20662</v>
      </c>
      <c r="D341" s="33" t="s">
        <v>3757</v>
      </c>
      <c r="E341" s="33" t="s">
        <v>3758</v>
      </c>
      <c r="G341" s="33" t="s">
        <v>686</v>
      </c>
      <c r="H341" s="14" t="s">
        <v>2752</v>
      </c>
      <c r="I341" s="21" t="s">
        <v>2762</v>
      </c>
      <c r="J341" s="14" t="s">
        <v>2763</v>
      </c>
      <c r="K341" s="14" t="s">
        <v>2807</v>
      </c>
      <c r="L341" s="14" t="s">
        <v>826</v>
      </c>
      <c r="M341" s="14"/>
      <c r="N341" s="14" t="s">
        <v>3759</v>
      </c>
      <c r="P341" s="5" t="s">
        <v>207</v>
      </c>
      <c r="Q341" s="14"/>
      <c r="R341" s="14"/>
      <c r="S341" s="51">
        <v>0</v>
      </c>
      <c r="T341" s="14"/>
      <c r="U341" s="21" t="s">
        <v>826</v>
      </c>
      <c r="V341" s="14"/>
      <c r="W341" s="5" t="str">
        <f t="shared" si="5"/>
        <v>&gt;_Bohadschia_paradoxa_Midway_MIDR21_J399</v>
      </c>
      <c r="X341" s="21" t="s">
        <v>2756</v>
      </c>
      <c r="Z341" s="14"/>
      <c r="AD341" s="21" t="s">
        <v>3760</v>
      </c>
      <c r="AF341" s="21" t="s">
        <v>2758</v>
      </c>
      <c r="AG341" s="21" t="s">
        <v>2759</v>
      </c>
      <c r="AH341" s="21" t="s">
        <v>2759</v>
      </c>
    </row>
    <row r="342" spans="1:36" x14ac:dyDescent="0.2">
      <c r="A342" s="14">
        <v>341</v>
      </c>
      <c r="B342" s="55" t="s">
        <v>20663</v>
      </c>
      <c r="D342" s="33" t="s">
        <v>7385</v>
      </c>
      <c r="E342" s="33" t="s">
        <v>7385</v>
      </c>
      <c r="G342" s="33" t="s">
        <v>686</v>
      </c>
      <c r="H342" s="14" t="s">
        <v>2752</v>
      </c>
      <c r="I342" s="21" t="s">
        <v>2762</v>
      </c>
      <c r="J342" s="14" t="s">
        <v>2851</v>
      </c>
      <c r="K342" s="14" t="s">
        <v>2852</v>
      </c>
      <c r="L342" s="14"/>
      <c r="M342" s="14"/>
      <c r="N342" s="14" t="s">
        <v>7386</v>
      </c>
      <c r="O342" s="14"/>
      <c r="P342" s="14" t="s">
        <v>53</v>
      </c>
      <c r="Q342" s="5" t="s">
        <v>61</v>
      </c>
      <c r="R342" s="5" t="s">
        <v>53</v>
      </c>
      <c r="S342" s="51">
        <v>652</v>
      </c>
      <c r="T342" s="14"/>
      <c r="U342" s="21" t="s">
        <v>4147</v>
      </c>
      <c r="V342" s="14"/>
      <c r="W342" s="5" t="str">
        <f t="shared" si="5"/>
        <v>&gt;_Stichopus__PearlHermes_PHR_18_J400</v>
      </c>
      <c r="X342" s="21" t="s">
        <v>7376</v>
      </c>
      <c r="Z342" s="14"/>
      <c r="AD342" s="21" t="s">
        <v>3953</v>
      </c>
      <c r="AF342" s="21" t="s">
        <v>2759</v>
      </c>
      <c r="AG342" s="21" t="s">
        <v>2758</v>
      </c>
      <c r="AH342" s="21" t="s">
        <v>2759</v>
      </c>
    </row>
    <row r="343" spans="1:36" x14ac:dyDescent="0.2">
      <c r="A343" s="14">
        <v>342</v>
      </c>
      <c r="B343" s="55" t="s">
        <v>20664</v>
      </c>
      <c r="D343" s="55">
        <v>4626</v>
      </c>
      <c r="E343" s="55" t="s">
        <v>52</v>
      </c>
      <c r="F343" s="21">
        <v>4626</v>
      </c>
      <c r="G343" s="33" t="s">
        <v>53</v>
      </c>
      <c r="H343" s="14" t="s">
        <v>2752</v>
      </c>
      <c r="I343" s="21" t="s">
        <v>2762</v>
      </c>
      <c r="J343" s="14" t="s">
        <v>2763</v>
      </c>
      <c r="K343" s="14" t="s">
        <v>2764</v>
      </c>
      <c r="L343" s="14" t="s">
        <v>2765</v>
      </c>
      <c r="M343" s="14"/>
      <c r="N343" s="14" t="s">
        <v>279</v>
      </c>
      <c r="O343" s="14"/>
      <c r="P343" s="14" t="s">
        <v>53</v>
      </c>
      <c r="Q343" s="132"/>
      <c r="R343" s="132" t="s">
        <v>53</v>
      </c>
      <c r="S343" s="51">
        <v>652</v>
      </c>
      <c r="T343" s="14"/>
      <c r="U343" s="21" t="s">
        <v>2765</v>
      </c>
      <c r="V343" s="14"/>
      <c r="W343" s="5" t="str">
        <f t="shared" si="5"/>
        <v>&gt;_Actinopyga_mauritiana_Indonesia_4626_J406</v>
      </c>
      <c r="X343" s="21" t="s">
        <v>6677</v>
      </c>
      <c r="Z343" s="14"/>
      <c r="AD343" s="21" t="s">
        <v>6678</v>
      </c>
      <c r="AF343" s="21" t="s">
        <v>2758</v>
      </c>
      <c r="AG343" s="21" t="s">
        <v>2758</v>
      </c>
      <c r="AH343" s="21" t="s">
        <v>2759</v>
      </c>
    </row>
    <row r="344" spans="1:36" x14ac:dyDescent="0.2">
      <c r="A344" s="14">
        <v>343</v>
      </c>
      <c r="B344" s="55" t="s">
        <v>20665</v>
      </c>
      <c r="D344" s="33">
        <v>4624</v>
      </c>
      <c r="E344" s="55" t="s">
        <v>52</v>
      </c>
      <c r="F344" s="14">
        <v>4624</v>
      </c>
      <c r="G344" s="33" t="s">
        <v>53</v>
      </c>
      <c r="H344" s="14" t="s">
        <v>2752</v>
      </c>
      <c r="I344" s="21" t="s">
        <v>2762</v>
      </c>
      <c r="J344" s="14" t="s">
        <v>2763</v>
      </c>
      <c r="K344" s="14" t="s">
        <v>2811</v>
      </c>
      <c r="L344" s="14" t="s">
        <v>3046</v>
      </c>
      <c r="M344" s="14"/>
      <c r="N344" s="14" t="s">
        <v>279</v>
      </c>
      <c r="P344" s="5" t="s">
        <v>207</v>
      </c>
      <c r="S344" s="51">
        <v>0</v>
      </c>
      <c r="U344" s="21" t="s">
        <v>3047</v>
      </c>
      <c r="W344" s="5" t="str">
        <f t="shared" si="5"/>
        <v>&gt;_Holothuria_fuscocinerea_Indonesia_4624_J407</v>
      </c>
      <c r="X344" s="21" t="s">
        <v>2756</v>
      </c>
      <c r="AD344" s="21" t="s">
        <v>3048</v>
      </c>
      <c r="AF344" s="21" t="s">
        <v>2758</v>
      </c>
      <c r="AG344" s="21" t="s">
        <v>2759</v>
      </c>
      <c r="AH344" s="21" t="s">
        <v>2759</v>
      </c>
    </row>
    <row r="345" spans="1:36" x14ac:dyDescent="0.2">
      <c r="A345" s="14">
        <v>344</v>
      </c>
      <c r="B345" s="55" t="s">
        <v>20666</v>
      </c>
      <c r="D345" s="55">
        <v>4625</v>
      </c>
      <c r="E345" s="55" t="s">
        <v>52</v>
      </c>
      <c r="F345" s="21">
        <v>4625</v>
      </c>
      <c r="G345" s="33" t="s">
        <v>53</v>
      </c>
      <c r="H345" s="14" t="s">
        <v>2752</v>
      </c>
      <c r="I345" s="21" t="s">
        <v>2762</v>
      </c>
      <c r="J345" s="14" t="s">
        <v>2763</v>
      </c>
      <c r="K345" s="14" t="s">
        <v>2811</v>
      </c>
      <c r="L345" s="14"/>
      <c r="M345" s="29"/>
      <c r="N345" s="14" t="s">
        <v>279</v>
      </c>
      <c r="O345" s="14"/>
      <c r="P345" s="14" t="s">
        <v>53</v>
      </c>
      <c r="R345" s="5" t="s">
        <v>53</v>
      </c>
      <c r="S345" s="51">
        <v>652</v>
      </c>
      <c r="U345" s="21" t="s">
        <v>20667</v>
      </c>
      <c r="W345" s="5" t="str">
        <f t="shared" si="5"/>
        <v>&gt;_Holothuria__Indonesia_4625_J408</v>
      </c>
      <c r="X345" s="21" t="s">
        <v>7254</v>
      </c>
      <c r="AD345" s="21" t="s">
        <v>7255</v>
      </c>
      <c r="AF345" s="21" t="s">
        <v>2758</v>
      </c>
      <c r="AG345" s="21" t="s">
        <v>2758</v>
      </c>
      <c r="AH345" s="21" t="s">
        <v>2759</v>
      </c>
    </row>
    <row r="346" spans="1:36" x14ac:dyDescent="0.2">
      <c r="A346" s="14">
        <v>345</v>
      </c>
      <c r="B346" s="55" t="s">
        <v>20668</v>
      </c>
      <c r="D346" s="33">
        <v>4622</v>
      </c>
      <c r="E346" s="55" t="s">
        <v>52</v>
      </c>
      <c r="F346" s="14">
        <v>4622</v>
      </c>
      <c r="G346" s="33" t="s">
        <v>53</v>
      </c>
      <c r="H346" s="14" t="s">
        <v>2752</v>
      </c>
      <c r="I346" s="21" t="s">
        <v>2762</v>
      </c>
      <c r="J346" s="14" t="s">
        <v>2763</v>
      </c>
      <c r="K346" s="14" t="s">
        <v>2811</v>
      </c>
      <c r="L346" s="14" t="s">
        <v>2817</v>
      </c>
      <c r="M346" s="14" t="s">
        <v>712</v>
      </c>
      <c r="N346" s="14" t="s">
        <v>279</v>
      </c>
      <c r="O346" s="14"/>
      <c r="P346" s="5" t="s">
        <v>207</v>
      </c>
      <c r="S346" s="51">
        <v>0</v>
      </c>
      <c r="U346" s="21" t="s">
        <v>2867</v>
      </c>
      <c r="W346" s="5" t="str">
        <f t="shared" si="5"/>
        <v>&gt;_Holothuria_hillacf_Indonesia_4622_J409</v>
      </c>
      <c r="X346" s="21" t="s">
        <v>2756</v>
      </c>
      <c r="AD346" s="21" t="s">
        <v>3043</v>
      </c>
      <c r="AF346" s="21" t="s">
        <v>2758</v>
      </c>
      <c r="AG346" s="21" t="s">
        <v>2759</v>
      </c>
      <c r="AH346" s="21" t="s">
        <v>2759</v>
      </c>
      <c r="AJ346" s="21" t="s">
        <v>3044</v>
      </c>
    </row>
    <row r="347" spans="1:36" x14ac:dyDescent="0.2">
      <c r="A347" s="14">
        <v>346</v>
      </c>
      <c r="B347" s="55" t="s">
        <v>20669</v>
      </c>
      <c r="D347" s="33" t="s">
        <v>3680</v>
      </c>
      <c r="E347" s="33" t="s">
        <v>3681</v>
      </c>
      <c r="F347" s="33" t="s">
        <v>3682</v>
      </c>
      <c r="G347" s="33" t="s">
        <v>53</v>
      </c>
      <c r="H347" s="14" t="s">
        <v>2752</v>
      </c>
      <c r="I347" s="21" t="s">
        <v>2762</v>
      </c>
      <c r="J347" s="14" t="s">
        <v>2763</v>
      </c>
      <c r="K347" s="14" t="s">
        <v>2811</v>
      </c>
      <c r="L347" s="14" t="s">
        <v>3684</v>
      </c>
      <c r="M347" s="14"/>
      <c r="N347" s="14" t="s">
        <v>3685</v>
      </c>
      <c r="O347" s="14"/>
      <c r="P347" s="5" t="s">
        <v>207</v>
      </c>
      <c r="S347" s="51">
        <v>0</v>
      </c>
      <c r="U347" s="21" t="s">
        <v>3684</v>
      </c>
      <c r="W347" s="5" t="str">
        <f t="shared" si="5"/>
        <v>&gt;_Holothuria_princeps_NorthCarolina_SERTC_S2131_J412</v>
      </c>
      <c r="X347" s="21" t="s">
        <v>2756</v>
      </c>
      <c r="AD347" s="21" t="s">
        <v>3686</v>
      </c>
      <c r="AF347" s="21" t="s">
        <v>2758</v>
      </c>
      <c r="AG347" s="21" t="s">
        <v>2759</v>
      </c>
      <c r="AH347" s="21" t="s">
        <v>2759</v>
      </c>
    </row>
    <row r="348" spans="1:36" x14ac:dyDescent="0.2">
      <c r="A348" s="14">
        <v>347</v>
      </c>
      <c r="B348" s="55" t="s">
        <v>20670</v>
      </c>
      <c r="D348" s="33">
        <v>3632</v>
      </c>
      <c r="E348" s="55" t="s">
        <v>52</v>
      </c>
      <c r="F348" s="14">
        <v>3632</v>
      </c>
      <c r="G348" s="33" t="s">
        <v>53</v>
      </c>
      <c r="H348" s="14" t="s">
        <v>2752</v>
      </c>
      <c r="I348" s="14" t="s">
        <v>2762</v>
      </c>
      <c r="J348" s="14" t="s">
        <v>2763</v>
      </c>
      <c r="K348" s="14" t="s">
        <v>2811</v>
      </c>
      <c r="L348" s="14" t="s">
        <v>6397</v>
      </c>
      <c r="M348" s="14"/>
      <c r="N348" s="14" t="s">
        <v>126</v>
      </c>
      <c r="O348" s="14"/>
      <c r="P348" s="14" t="s">
        <v>53</v>
      </c>
      <c r="Q348" s="21"/>
      <c r="R348" s="21" t="s">
        <v>74</v>
      </c>
      <c r="S348" s="51">
        <v>652</v>
      </c>
      <c r="T348" s="21" t="s">
        <v>75</v>
      </c>
      <c r="U348" s="14" t="s">
        <v>6397</v>
      </c>
      <c r="V348" s="21"/>
      <c r="W348" s="5" t="str">
        <f t="shared" si="5"/>
        <v>&gt;t_Holothuria_occidentalis_Florida_3632_J414</v>
      </c>
      <c r="X348" s="21" t="s">
        <v>6398</v>
      </c>
      <c r="Z348" s="21"/>
      <c r="AA348" s="14"/>
      <c r="AB348" s="14"/>
      <c r="AD348" s="21" t="s">
        <v>6399</v>
      </c>
      <c r="AF348" s="21" t="s">
        <v>2758</v>
      </c>
      <c r="AG348" s="21" t="s">
        <v>2758</v>
      </c>
      <c r="AH348" s="21" t="s">
        <v>2759</v>
      </c>
    </row>
    <row r="349" spans="1:36" x14ac:dyDescent="0.2">
      <c r="A349" s="14">
        <v>348</v>
      </c>
      <c r="B349" s="55" t="s">
        <v>20671</v>
      </c>
      <c r="D349" s="55">
        <v>4621</v>
      </c>
      <c r="E349" s="55" t="s">
        <v>52</v>
      </c>
      <c r="F349" s="21">
        <v>4621</v>
      </c>
      <c r="G349" s="33" t="s">
        <v>53</v>
      </c>
      <c r="H349" s="14" t="s">
        <v>2752</v>
      </c>
      <c r="I349" s="21" t="s">
        <v>2762</v>
      </c>
      <c r="J349" s="14" t="s">
        <v>2851</v>
      </c>
      <c r="K349" s="14" t="s">
        <v>2852</v>
      </c>
      <c r="L349" s="14"/>
      <c r="M349" s="14"/>
      <c r="N349" s="14" t="s">
        <v>220</v>
      </c>
      <c r="O349" s="14"/>
      <c r="P349" s="5" t="s">
        <v>207</v>
      </c>
      <c r="Q349" s="14"/>
      <c r="R349" s="14"/>
      <c r="S349" s="51">
        <v>0</v>
      </c>
      <c r="T349" s="14"/>
      <c r="U349" s="21" t="s">
        <v>20672</v>
      </c>
      <c r="V349" s="14"/>
      <c r="W349" s="5" t="str">
        <f t="shared" si="5"/>
        <v>&gt;_Stichopus__Hawaii_4621_J415</v>
      </c>
      <c r="X349" s="21" t="s">
        <v>2756</v>
      </c>
      <c r="Z349" s="14"/>
      <c r="AD349" s="21" t="s">
        <v>3040</v>
      </c>
      <c r="AE349" s="131" t="s">
        <v>3041</v>
      </c>
      <c r="AF349" s="21" t="s">
        <v>2758</v>
      </c>
      <c r="AG349" s="21" t="s">
        <v>2759</v>
      </c>
      <c r="AH349" s="21" t="s">
        <v>2758</v>
      </c>
    </row>
    <row r="350" spans="1:36" x14ac:dyDescent="0.2">
      <c r="A350" s="14">
        <v>349</v>
      </c>
      <c r="B350" s="55" t="s">
        <v>20673</v>
      </c>
      <c r="D350" s="55">
        <v>938</v>
      </c>
      <c r="E350" s="55" t="s">
        <v>52</v>
      </c>
      <c r="F350" s="21">
        <v>938</v>
      </c>
      <c r="G350" s="33" t="s">
        <v>53</v>
      </c>
      <c r="H350" s="14" t="s">
        <v>2752</v>
      </c>
      <c r="I350" s="21" t="s">
        <v>2762</v>
      </c>
      <c r="J350" s="14" t="s">
        <v>2763</v>
      </c>
      <c r="K350" s="14" t="s">
        <v>2811</v>
      </c>
      <c r="L350" s="14" t="s">
        <v>2837</v>
      </c>
      <c r="M350" s="14"/>
      <c r="N350" s="14" t="s">
        <v>220</v>
      </c>
      <c r="O350" s="14"/>
      <c r="P350" s="5" t="s">
        <v>207</v>
      </c>
      <c r="S350" s="51">
        <v>0</v>
      </c>
      <c r="U350" s="21" t="s">
        <v>20345</v>
      </c>
      <c r="W350" s="5" t="str">
        <f t="shared" si="5"/>
        <v>&gt;_Holothuria_arenicola_Hawaii_938_J416</v>
      </c>
      <c r="X350" s="21" t="s">
        <v>2756</v>
      </c>
      <c r="AD350" s="21" t="s">
        <v>2838</v>
      </c>
      <c r="AF350" s="21" t="s">
        <v>2758</v>
      </c>
      <c r="AG350" s="21" t="s">
        <v>2759</v>
      </c>
      <c r="AH350" s="21" t="s">
        <v>2759</v>
      </c>
    </row>
    <row r="351" spans="1:36" x14ac:dyDescent="0.2">
      <c r="A351" s="14">
        <v>350</v>
      </c>
      <c r="B351" s="55" t="s">
        <v>20674</v>
      </c>
      <c r="D351" s="55" t="s">
        <v>8381</v>
      </c>
      <c r="E351" s="55" t="s">
        <v>8382</v>
      </c>
      <c r="G351" s="33" t="s">
        <v>686</v>
      </c>
      <c r="H351" s="14" t="s">
        <v>2752</v>
      </c>
      <c r="I351" s="21" t="s">
        <v>2762</v>
      </c>
      <c r="J351" s="14" t="s">
        <v>2763</v>
      </c>
      <c r="K351" s="21" t="s">
        <v>2811</v>
      </c>
      <c r="L351" s="14" t="s">
        <v>20412</v>
      </c>
      <c r="M351" s="14"/>
      <c r="N351" s="14" t="s">
        <v>3759</v>
      </c>
      <c r="O351" s="14"/>
      <c r="P351" s="14" t="s">
        <v>53</v>
      </c>
      <c r="R351" s="5" t="s">
        <v>53</v>
      </c>
      <c r="S351" s="51">
        <v>652</v>
      </c>
      <c r="T351" s="21"/>
      <c r="U351" s="21" t="s">
        <v>20412</v>
      </c>
      <c r="V351" s="21"/>
      <c r="W351" s="5" t="str">
        <f t="shared" si="5"/>
        <v>&gt;_Holothuria_sp14_Midway_MIDR15_J417</v>
      </c>
      <c r="X351" s="21" t="s">
        <v>8383</v>
      </c>
      <c r="Z351" s="21"/>
      <c r="AD351" s="21" t="s">
        <v>8384</v>
      </c>
      <c r="AF351" s="21" t="s">
        <v>2758</v>
      </c>
      <c r="AG351" s="21" t="s">
        <v>2758</v>
      </c>
      <c r="AH351" s="21" t="s">
        <v>2759</v>
      </c>
    </row>
    <row r="352" spans="1:36" x14ac:dyDescent="0.2">
      <c r="A352" s="14">
        <v>351</v>
      </c>
      <c r="B352" s="55" t="s">
        <v>20675</v>
      </c>
      <c r="D352" s="55">
        <v>1280</v>
      </c>
      <c r="E352" s="55" t="s">
        <v>52</v>
      </c>
      <c r="F352" s="21">
        <v>1280</v>
      </c>
      <c r="G352" s="33" t="s">
        <v>53</v>
      </c>
      <c r="H352" s="14" t="s">
        <v>2752</v>
      </c>
      <c r="I352" s="21" t="s">
        <v>2762</v>
      </c>
      <c r="J352" s="14" t="s">
        <v>2763</v>
      </c>
      <c r="K352" s="14" t="s">
        <v>2811</v>
      </c>
      <c r="L352" s="29" t="s">
        <v>2862</v>
      </c>
      <c r="M352" s="14"/>
      <c r="N352" s="14" t="s">
        <v>220</v>
      </c>
      <c r="O352" s="14"/>
      <c r="S352" s="51">
        <v>652</v>
      </c>
      <c r="U352" s="21" t="s">
        <v>20360</v>
      </c>
      <c r="W352" s="5" t="str">
        <f t="shared" si="5"/>
        <v>&gt;_Holothuria_impatiens_Hawaii_1280_J419</v>
      </c>
      <c r="X352" s="21" t="s">
        <v>7722</v>
      </c>
      <c r="AD352" s="21" t="s">
        <v>7723</v>
      </c>
      <c r="AF352" s="21" t="s">
        <v>2758</v>
      </c>
      <c r="AG352" s="21" t="s">
        <v>2758</v>
      </c>
      <c r="AH352" s="21" t="s">
        <v>2759</v>
      </c>
    </row>
    <row r="353" spans="1:36" x14ac:dyDescent="0.2">
      <c r="A353" s="14">
        <v>352</v>
      </c>
      <c r="B353" s="55" t="s">
        <v>20676</v>
      </c>
      <c r="D353" s="55">
        <v>996</v>
      </c>
      <c r="E353" s="55" t="s">
        <v>52</v>
      </c>
      <c r="F353" s="21">
        <v>996</v>
      </c>
      <c r="G353" s="33" t="s">
        <v>53</v>
      </c>
      <c r="H353" s="14" t="s">
        <v>2752</v>
      </c>
      <c r="I353" s="21" t="s">
        <v>2762</v>
      </c>
      <c r="J353" s="14" t="s">
        <v>2763</v>
      </c>
      <c r="K353" s="21" t="s">
        <v>2811</v>
      </c>
      <c r="L353" s="21" t="s">
        <v>2845</v>
      </c>
      <c r="M353" s="14"/>
      <c r="N353" s="14" t="s">
        <v>220</v>
      </c>
      <c r="O353" s="14"/>
      <c r="P353" s="5" t="s">
        <v>207</v>
      </c>
      <c r="Q353" s="14"/>
      <c r="R353" s="14"/>
      <c r="S353" s="51">
        <v>0</v>
      </c>
      <c r="T353" s="14"/>
      <c r="U353" s="21" t="s">
        <v>2845</v>
      </c>
      <c r="V353" s="14"/>
      <c r="W353" s="5" t="str">
        <f t="shared" si="5"/>
        <v>&gt;_Holothuria_atra_Hawaii_996_J420</v>
      </c>
      <c r="X353" s="21" t="s">
        <v>2756</v>
      </c>
      <c r="Z353" s="14"/>
      <c r="AD353" s="21" t="s">
        <v>2846</v>
      </c>
      <c r="AF353" s="21" t="s">
        <v>2758</v>
      </c>
      <c r="AG353" s="21" t="s">
        <v>2759</v>
      </c>
      <c r="AH353" s="21" t="s">
        <v>2759</v>
      </c>
      <c r="AJ353" s="21" t="s">
        <v>2847</v>
      </c>
    </row>
    <row r="354" spans="1:36" x14ac:dyDescent="0.2">
      <c r="A354" s="14">
        <v>353</v>
      </c>
      <c r="B354" s="55" t="s">
        <v>20677</v>
      </c>
      <c r="D354" s="33">
        <v>2670</v>
      </c>
      <c r="E354" s="33" t="s">
        <v>52</v>
      </c>
      <c r="F354" s="14">
        <v>2670</v>
      </c>
      <c r="G354" s="33" t="s">
        <v>53</v>
      </c>
      <c r="H354" s="14" t="s">
        <v>2752</v>
      </c>
      <c r="I354" s="21" t="s">
        <v>2762</v>
      </c>
      <c r="J354" s="14" t="s">
        <v>2851</v>
      </c>
      <c r="K354" s="14" t="s">
        <v>2852</v>
      </c>
      <c r="L354" s="14" t="s">
        <v>1917</v>
      </c>
      <c r="M354" s="14"/>
      <c r="N354" s="14" t="s">
        <v>2929</v>
      </c>
      <c r="O354" s="14"/>
      <c r="P354" s="30" t="s">
        <v>53</v>
      </c>
      <c r="Q354" s="14" t="s">
        <v>61</v>
      </c>
      <c r="R354" s="30" t="s">
        <v>53</v>
      </c>
      <c r="S354" s="51">
        <v>636</v>
      </c>
      <c r="T354" s="14"/>
      <c r="U354" s="21" t="s">
        <v>1917</v>
      </c>
      <c r="V354" s="14"/>
      <c r="W354" s="5" t="str">
        <f t="shared" si="5"/>
        <v>&gt;_Stichopus_variegatus_Pohnpei_2670_J422</v>
      </c>
      <c r="X354" s="21" t="s">
        <v>13138</v>
      </c>
      <c r="Z354" s="14"/>
      <c r="AD354" s="21" t="s">
        <v>13139</v>
      </c>
      <c r="AF354" s="21" t="s">
        <v>2758</v>
      </c>
      <c r="AG354" s="21" t="s">
        <v>2758</v>
      </c>
      <c r="AH354" s="21" t="s">
        <v>2759</v>
      </c>
    </row>
    <row r="355" spans="1:36" x14ac:dyDescent="0.2">
      <c r="A355" s="14">
        <v>354</v>
      </c>
      <c r="B355" s="55" t="s">
        <v>20678</v>
      </c>
      <c r="D355" s="55">
        <v>1852</v>
      </c>
      <c r="E355" s="55" t="s">
        <v>52</v>
      </c>
      <c r="F355" s="14">
        <v>1852</v>
      </c>
      <c r="G355" s="33" t="s">
        <v>53</v>
      </c>
      <c r="H355" s="14" t="s">
        <v>2752</v>
      </c>
      <c r="I355" s="21" t="s">
        <v>2888</v>
      </c>
      <c r="J355" s="14" t="s">
        <v>2889</v>
      </c>
      <c r="K355" s="21" t="s">
        <v>4201</v>
      </c>
      <c r="L355" s="21" t="s">
        <v>4360</v>
      </c>
      <c r="M355" s="14"/>
      <c r="N355" s="14" t="s">
        <v>220</v>
      </c>
      <c r="O355" s="14"/>
      <c r="P355" s="14" t="s">
        <v>88</v>
      </c>
      <c r="Q355" s="14"/>
      <c r="R355" s="14" t="s">
        <v>89</v>
      </c>
      <c r="S355" s="51">
        <v>652</v>
      </c>
      <c r="T355" s="14"/>
      <c r="U355" s="21" t="s">
        <v>4361</v>
      </c>
      <c r="V355" s="14"/>
      <c r="W355" s="5" t="str">
        <f t="shared" si="5"/>
        <v>&gt;_Opheodesoma_spectabilis_Hawaii_1852_J423</v>
      </c>
      <c r="X355" s="21" t="s">
        <v>4362</v>
      </c>
      <c r="Z355" s="14"/>
      <c r="AD355" s="21" t="s">
        <v>3953</v>
      </c>
      <c r="AF355" s="21" t="s">
        <v>2759</v>
      </c>
      <c r="AG355" s="21" t="s">
        <v>2758</v>
      </c>
      <c r="AH355" s="21" t="s">
        <v>2759</v>
      </c>
    </row>
    <row r="356" spans="1:36" x14ac:dyDescent="0.2">
      <c r="A356" s="14">
        <v>355</v>
      </c>
      <c r="B356" s="55" t="s">
        <v>20679</v>
      </c>
      <c r="D356" s="55">
        <v>2024</v>
      </c>
      <c r="E356" s="55" t="s">
        <v>52</v>
      </c>
      <c r="F356" s="21">
        <v>2024</v>
      </c>
      <c r="G356" s="33" t="s">
        <v>53</v>
      </c>
      <c r="H356" s="14" t="s">
        <v>2752</v>
      </c>
      <c r="I356" s="21" t="s">
        <v>2762</v>
      </c>
      <c r="J356" s="14" t="s">
        <v>2763</v>
      </c>
      <c r="K356" s="14" t="s">
        <v>2811</v>
      </c>
      <c r="L356" s="29" t="s">
        <v>11216</v>
      </c>
      <c r="M356" s="14"/>
      <c r="N356" s="14" t="s">
        <v>244</v>
      </c>
      <c r="O356" s="14"/>
      <c r="P356" s="14" t="s">
        <v>53</v>
      </c>
      <c r="R356" s="14" t="s">
        <v>53</v>
      </c>
      <c r="S356" s="51">
        <v>652</v>
      </c>
      <c r="U356" s="29" t="s">
        <v>11216</v>
      </c>
      <c r="W356" s="5" t="str">
        <f t="shared" si="5"/>
        <v>&gt;_Holothuria_coronopertusa_Palau_2024_J430</v>
      </c>
      <c r="X356" s="21" t="s">
        <v>11217</v>
      </c>
      <c r="AD356" s="21" t="s">
        <v>11218</v>
      </c>
      <c r="AF356" s="21" t="s">
        <v>2758</v>
      </c>
      <c r="AG356" s="21" t="s">
        <v>2758</v>
      </c>
      <c r="AH356" s="21" t="s">
        <v>2759</v>
      </c>
      <c r="AJ356" s="21" t="s">
        <v>11219</v>
      </c>
    </row>
    <row r="357" spans="1:36" x14ac:dyDescent="0.2">
      <c r="A357" s="14">
        <v>356</v>
      </c>
      <c r="B357" s="55" t="s">
        <v>20680</v>
      </c>
      <c r="D357" s="55">
        <v>1994</v>
      </c>
      <c r="E357" s="55" t="s">
        <v>52</v>
      </c>
      <c r="F357" s="21">
        <v>1994</v>
      </c>
      <c r="G357" s="33" t="s">
        <v>53</v>
      </c>
      <c r="H357" s="14" t="s">
        <v>2752</v>
      </c>
      <c r="I357" s="21" t="s">
        <v>2762</v>
      </c>
      <c r="J357" s="21" t="s">
        <v>2763</v>
      </c>
      <c r="K357" s="21" t="s">
        <v>2764</v>
      </c>
      <c r="L357" s="14" t="s">
        <v>2787</v>
      </c>
      <c r="M357" s="21"/>
      <c r="N357" s="14" t="s">
        <v>226</v>
      </c>
      <c r="O357" s="14"/>
      <c r="P357" s="5" t="s">
        <v>207</v>
      </c>
      <c r="Q357" s="14"/>
      <c r="R357" s="14"/>
      <c r="S357" s="51">
        <v>0</v>
      </c>
      <c r="T357" s="14"/>
      <c r="U357" s="131" t="s">
        <v>2769</v>
      </c>
      <c r="V357" s="14"/>
      <c r="W357" s="5" t="str">
        <f t="shared" si="5"/>
        <v>&gt;_Actinopyga_lecanora_Fiji_1994_K012</v>
      </c>
      <c r="X357" s="21" t="s">
        <v>2756</v>
      </c>
      <c r="Z357" s="14"/>
      <c r="AD357" s="21" t="s">
        <v>2774</v>
      </c>
      <c r="AF357" s="21" t="s">
        <v>2758</v>
      </c>
      <c r="AG357" s="21" t="s">
        <v>2759</v>
      </c>
      <c r="AH357" s="21" t="s">
        <v>2759</v>
      </c>
    </row>
    <row r="358" spans="1:36" x14ac:dyDescent="0.2">
      <c r="A358" s="14">
        <v>357</v>
      </c>
      <c r="B358" s="55" t="s">
        <v>20681</v>
      </c>
      <c r="D358" s="55">
        <v>4091</v>
      </c>
      <c r="E358" s="55" t="s">
        <v>52</v>
      </c>
      <c r="F358" s="21">
        <v>4091</v>
      </c>
      <c r="G358" s="33" t="s">
        <v>53</v>
      </c>
      <c r="H358" s="14" t="s">
        <v>2752</v>
      </c>
      <c r="I358" s="21" t="s">
        <v>2762</v>
      </c>
      <c r="J358" s="14" t="s">
        <v>2763</v>
      </c>
      <c r="K358" s="14" t="s">
        <v>2764</v>
      </c>
      <c r="L358" s="14" t="s">
        <v>2769</v>
      </c>
      <c r="M358" s="14"/>
      <c r="N358" s="14" t="s">
        <v>316</v>
      </c>
      <c r="O358" s="14"/>
      <c r="P358" s="5" t="s">
        <v>207</v>
      </c>
      <c r="Q358" s="14"/>
      <c r="R358" s="14"/>
      <c r="S358" s="51">
        <v>0</v>
      </c>
      <c r="T358" s="14"/>
      <c r="U358" s="14" t="s">
        <v>2769</v>
      </c>
      <c r="V358" s="14"/>
      <c r="W358" s="5" t="str">
        <f t="shared" si="5"/>
        <v>&gt;_Actinopyga_echinites_Philippines_4091_K015</v>
      </c>
      <c r="X358" s="21" t="s">
        <v>2756</v>
      </c>
      <c r="Z358" s="14"/>
      <c r="AD358" s="21" t="s">
        <v>2774</v>
      </c>
      <c r="AF358" s="21" t="s">
        <v>2758</v>
      </c>
      <c r="AG358" s="21" t="s">
        <v>2759</v>
      </c>
      <c r="AH358" s="21" t="s">
        <v>2759</v>
      </c>
    </row>
    <row r="359" spans="1:36" x14ac:dyDescent="0.2">
      <c r="A359" s="14">
        <v>358</v>
      </c>
      <c r="B359" s="55" t="s">
        <v>20682</v>
      </c>
      <c r="D359" s="33">
        <v>3194</v>
      </c>
      <c r="E359" s="55" t="s">
        <v>52</v>
      </c>
      <c r="F359" s="14">
        <v>3194</v>
      </c>
      <c r="G359" s="33" t="s">
        <v>53</v>
      </c>
      <c r="H359" s="14" t="s">
        <v>2752</v>
      </c>
      <c r="I359" s="21" t="s">
        <v>2762</v>
      </c>
      <c r="J359" s="14" t="s">
        <v>2763</v>
      </c>
      <c r="K359" s="14" t="s">
        <v>2764</v>
      </c>
      <c r="L359" s="14" t="s">
        <v>2928</v>
      </c>
      <c r="M359" s="14"/>
      <c r="N359" s="14" t="s">
        <v>2929</v>
      </c>
      <c r="O359" s="14"/>
      <c r="P359" s="5" t="s">
        <v>207</v>
      </c>
      <c r="Q359" s="14"/>
      <c r="R359" s="14"/>
      <c r="S359" s="51">
        <v>0</v>
      </c>
      <c r="T359" s="14"/>
      <c r="U359" s="21" t="s">
        <v>2928</v>
      </c>
      <c r="V359" s="14"/>
      <c r="W359" s="5" t="str">
        <f t="shared" si="5"/>
        <v>&gt;_Actinopyga_varians_Pohnpei_3194_K019</v>
      </c>
      <c r="X359" s="21" t="s">
        <v>2756</v>
      </c>
      <c r="Z359" s="14"/>
      <c r="AD359" s="21" t="s">
        <v>2930</v>
      </c>
      <c r="AF359" s="21" t="s">
        <v>2758</v>
      </c>
      <c r="AG359" s="21" t="s">
        <v>2759</v>
      </c>
      <c r="AH359" s="21" t="s">
        <v>2759</v>
      </c>
      <c r="AJ359" s="21" t="s">
        <v>2931</v>
      </c>
    </row>
    <row r="360" spans="1:36" x14ac:dyDescent="0.2">
      <c r="A360" s="14">
        <v>359</v>
      </c>
      <c r="B360" s="55" t="s">
        <v>20683</v>
      </c>
      <c r="D360" s="55">
        <v>2062</v>
      </c>
      <c r="E360" s="55" t="s">
        <v>52</v>
      </c>
      <c r="F360" s="21">
        <v>2062</v>
      </c>
      <c r="G360" s="33" t="s">
        <v>53</v>
      </c>
      <c r="H360" s="14" t="s">
        <v>2752</v>
      </c>
      <c r="I360" s="21" t="s">
        <v>2762</v>
      </c>
      <c r="J360" s="14" t="s">
        <v>2763</v>
      </c>
      <c r="K360" s="14" t="s">
        <v>2764</v>
      </c>
      <c r="L360" s="14" t="s">
        <v>3937</v>
      </c>
      <c r="M360" s="14"/>
      <c r="N360" s="14" t="s">
        <v>118</v>
      </c>
      <c r="O360" s="14"/>
      <c r="P360" s="14" t="s">
        <v>53</v>
      </c>
      <c r="Q360" s="132"/>
      <c r="R360" s="132" t="s">
        <v>53</v>
      </c>
      <c r="S360" s="51">
        <v>652</v>
      </c>
      <c r="T360" s="14"/>
      <c r="U360" s="21" t="s">
        <v>3937</v>
      </c>
      <c r="V360" s="14"/>
      <c r="W360" s="5" t="str">
        <f t="shared" si="5"/>
        <v>&gt;_Actinopyga_obesa_IO_Oman_2062_K020</v>
      </c>
      <c r="X360" s="21" t="s">
        <v>7046</v>
      </c>
      <c r="Z360" s="14"/>
      <c r="AD360" s="21" t="s">
        <v>7047</v>
      </c>
      <c r="AF360" s="21" t="s">
        <v>2758</v>
      </c>
      <c r="AG360" s="21" t="s">
        <v>2758</v>
      </c>
      <c r="AH360" s="21" t="s">
        <v>2759</v>
      </c>
    </row>
    <row r="361" spans="1:36" x14ac:dyDescent="0.2">
      <c r="A361" s="14">
        <v>360</v>
      </c>
      <c r="B361" s="55" t="s">
        <v>20684</v>
      </c>
      <c r="D361" s="55">
        <v>3451</v>
      </c>
      <c r="E361" s="55" t="s">
        <v>52</v>
      </c>
      <c r="F361" s="21">
        <v>3451</v>
      </c>
      <c r="G361" s="33" t="s">
        <v>53</v>
      </c>
      <c r="H361" s="14" t="s">
        <v>2752</v>
      </c>
      <c r="I361" s="21" t="s">
        <v>2762</v>
      </c>
      <c r="J361" s="14" t="s">
        <v>2763</v>
      </c>
      <c r="K361" s="14" t="s">
        <v>2764</v>
      </c>
      <c r="L361" s="14" t="s">
        <v>2769</v>
      </c>
      <c r="M361" s="14"/>
      <c r="N361" s="21" t="s">
        <v>954</v>
      </c>
      <c r="P361" s="5" t="s">
        <v>207</v>
      </c>
      <c r="Q361" s="14"/>
      <c r="R361" s="14"/>
      <c r="S361" s="51">
        <v>0</v>
      </c>
      <c r="T361" s="14"/>
      <c r="U361" s="21" t="s">
        <v>2769</v>
      </c>
      <c r="V361" s="14"/>
      <c r="W361" s="5" t="str">
        <f t="shared" si="5"/>
        <v>&gt;_Actinopyga_echinites_Mauritius_3451_K021</v>
      </c>
      <c r="X361" s="21" t="s">
        <v>2756</v>
      </c>
      <c r="Z361" s="14"/>
      <c r="AD361" s="21" t="s">
        <v>2770</v>
      </c>
      <c r="AF361" s="21" t="s">
        <v>2758</v>
      </c>
      <c r="AG361" s="21" t="s">
        <v>2759</v>
      </c>
      <c r="AH361" s="21" t="s">
        <v>2759</v>
      </c>
    </row>
    <row r="362" spans="1:36" x14ac:dyDescent="0.2">
      <c r="A362" s="14">
        <v>361</v>
      </c>
      <c r="B362" s="55" t="s">
        <v>20685</v>
      </c>
      <c r="D362" s="33">
        <v>936</v>
      </c>
      <c r="E362" s="55" t="s">
        <v>52</v>
      </c>
      <c r="F362" s="14">
        <v>936</v>
      </c>
      <c r="G362" s="33" t="s">
        <v>53</v>
      </c>
      <c r="H362" s="14" t="s">
        <v>2752</v>
      </c>
      <c r="I362" s="21" t="s">
        <v>2762</v>
      </c>
      <c r="J362" s="14" t="s">
        <v>2763</v>
      </c>
      <c r="K362" s="14" t="s">
        <v>2811</v>
      </c>
      <c r="L362" s="14" t="s">
        <v>2986</v>
      </c>
      <c r="M362" s="14"/>
      <c r="N362" s="14" t="s">
        <v>220</v>
      </c>
      <c r="P362" s="14" t="s">
        <v>53</v>
      </c>
      <c r="R362" s="14" t="s">
        <v>53</v>
      </c>
      <c r="S362" s="51">
        <v>652</v>
      </c>
      <c r="T362" s="14"/>
      <c r="U362" s="21" t="s">
        <v>20644</v>
      </c>
      <c r="V362" s="14"/>
      <c r="W362" s="5" t="str">
        <f t="shared" si="5"/>
        <v>&gt;_Holothuria_hawaiiensis_Hawaii_936_K028</v>
      </c>
      <c r="X362" s="21" t="s">
        <v>7980</v>
      </c>
      <c r="Z362" s="14"/>
      <c r="AD362" s="21" t="s">
        <v>7981</v>
      </c>
      <c r="AF362" s="21" t="s">
        <v>2758</v>
      </c>
      <c r="AG362" s="21" t="s">
        <v>2758</v>
      </c>
      <c r="AH362" s="21" t="s">
        <v>2759</v>
      </c>
    </row>
    <row r="363" spans="1:36" x14ac:dyDescent="0.2">
      <c r="A363" s="14">
        <v>362</v>
      </c>
      <c r="B363" s="55" t="s">
        <v>20686</v>
      </c>
      <c r="D363" s="55">
        <v>3638</v>
      </c>
      <c r="E363" s="55" t="s">
        <v>52</v>
      </c>
      <c r="F363" s="21">
        <v>3638</v>
      </c>
      <c r="G363" s="33" t="s">
        <v>53</v>
      </c>
      <c r="H363" s="14" t="s">
        <v>2752</v>
      </c>
      <c r="I363" s="21" t="s">
        <v>2762</v>
      </c>
      <c r="J363" s="14" t="s">
        <v>2763</v>
      </c>
      <c r="K363" s="14" t="s">
        <v>2961</v>
      </c>
      <c r="L363" s="14"/>
      <c r="M363" s="14"/>
      <c r="N363" s="14" t="s">
        <v>244</v>
      </c>
      <c r="O363" s="14"/>
      <c r="P363" s="5" t="s">
        <v>207</v>
      </c>
      <c r="Q363" s="14"/>
      <c r="R363" s="14"/>
      <c r="S363" s="51">
        <v>0</v>
      </c>
      <c r="T363" s="14"/>
      <c r="U363" s="131" t="s">
        <v>2804</v>
      </c>
      <c r="V363" s="14"/>
      <c r="W363" s="5" t="str">
        <f t="shared" si="5"/>
        <v>&gt;_Labidodemas__Palau_3638_K029</v>
      </c>
      <c r="X363" s="21" t="s">
        <v>2756</v>
      </c>
      <c r="Z363" s="14"/>
      <c r="AD363" s="21" t="s">
        <v>2963</v>
      </c>
      <c r="AF363" s="21" t="s">
        <v>2758</v>
      </c>
      <c r="AG363" s="21" t="s">
        <v>2759</v>
      </c>
      <c r="AH363" s="21" t="s">
        <v>2759</v>
      </c>
    </row>
    <row r="364" spans="1:36" x14ac:dyDescent="0.2">
      <c r="A364" s="14">
        <v>363</v>
      </c>
      <c r="B364" s="55" t="s">
        <v>20687</v>
      </c>
      <c r="D364" s="55">
        <v>4121</v>
      </c>
      <c r="E364" s="55" t="s">
        <v>52</v>
      </c>
      <c r="F364" s="21">
        <v>4121</v>
      </c>
      <c r="G364" s="33" t="s">
        <v>53</v>
      </c>
      <c r="H364" s="14" t="s">
        <v>2752</v>
      </c>
      <c r="I364" s="21" t="s">
        <v>2762</v>
      </c>
      <c r="J364" s="125" t="s">
        <v>2763</v>
      </c>
      <c r="K364" s="125" t="s">
        <v>2764</v>
      </c>
      <c r="L364" s="125" t="s">
        <v>2769</v>
      </c>
      <c r="M364" s="125"/>
      <c r="N364" s="14" t="s">
        <v>316</v>
      </c>
      <c r="O364" s="14"/>
      <c r="P364" s="5" t="s">
        <v>207</v>
      </c>
      <c r="Q364" s="14"/>
      <c r="R364" s="14"/>
      <c r="S364" s="51">
        <v>0</v>
      </c>
      <c r="T364" s="14"/>
      <c r="U364" s="21" t="s">
        <v>2769</v>
      </c>
      <c r="V364" s="14"/>
      <c r="W364" s="5" t="str">
        <f t="shared" si="5"/>
        <v>&gt;_Actinopyga_echinites_Philippines_4121_K032</v>
      </c>
      <c r="X364" s="21" t="s">
        <v>2756</v>
      </c>
      <c r="Z364" s="14"/>
      <c r="AD364" s="21" t="s">
        <v>2778</v>
      </c>
      <c r="AF364" s="21" t="s">
        <v>2758</v>
      </c>
      <c r="AG364" s="21" t="s">
        <v>2759</v>
      </c>
      <c r="AH364" s="21" t="s">
        <v>2759</v>
      </c>
    </row>
    <row r="365" spans="1:36" x14ac:dyDescent="0.2">
      <c r="A365" s="14">
        <v>364</v>
      </c>
      <c r="B365" s="55" t="s">
        <v>20688</v>
      </c>
      <c r="D365" s="55" t="s">
        <v>7049</v>
      </c>
      <c r="E365" s="55" t="s">
        <v>52</v>
      </c>
      <c r="F365" s="21">
        <v>948</v>
      </c>
      <c r="G365" s="33" t="s">
        <v>53</v>
      </c>
      <c r="H365" s="14" t="s">
        <v>2752</v>
      </c>
      <c r="I365" s="21" t="s">
        <v>2762</v>
      </c>
      <c r="J365" s="125" t="s">
        <v>2763</v>
      </c>
      <c r="K365" s="125" t="s">
        <v>2764</v>
      </c>
      <c r="L365" s="125" t="s">
        <v>3937</v>
      </c>
      <c r="M365" s="125"/>
      <c r="N365" s="21" t="s">
        <v>118</v>
      </c>
      <c r="P365" s="14" t="s">
        <v>53</v>
      </c>
      <c r="Q365" s="132"/>
      <c r="R365" s="132" t="s">
        <v>53</v>
      </c>
      <c r="S365" s="51">
        <v>652</v>
      </c>
      <c r="T365" s="14"/>
      <c r="U365" s="21" t="s">
        <v>3937</v>
      </c>
      <c r="V365" s="14"/>
      <c r="W365" s="5" t="str">
        <f t="shared" si="5"/>
        <v>&gt;_Actinopyga_obesa_IO_Oman_948x_K033</v>
      </c>
      <c r="X365" s="21" t="s">
        <v>7050</v>
      </c>
      <c r="Z365" s="14"/>
      <c r="AD365" s="21" t="s">
        <v>3953</v>
      </c>
      <c r="AF365" s="21" t="s">
        <v>2759</v>
      </c>
      <c r="AG365" s="21" t="s">
        <v>2758</v>
      </c>
      <c r="AH365" s="21" t="s">
        <v>2759</v>
      </c>
    </row>
    <row r="366" spans="1:36" x14ac:dyDescent="0.2">
      <c r="A366" s="14">
        <v>365</v>
      </c>
      <c r="B366" s="55" t="s">
        <v>20689</v>
      </c>
      <c r="D366" s="55">
        <v>4306</v>
      </c>
      <c r="E366" s="55" t="s">
        <v>52</v>
      </c>
      <c r="F366" s="21">
        <v>4306</v>
      </c>
      <c r="G366" s="33" t="s">
        <v>53</v>
      </c>
      <c r="H366" s="14" t="s">
        <v>2752</v>
      </c>
      <c r="I366" s="21" t="s">
        <v>2762</v>
      </c>
      <c r="J366" s="14" t="s">
        <v>2763</v>
      </c>
      <c r="K366" s="14" t="s">
        <v>2811</v>
      </c>
      <c r="L366" s="14" t="s">
        <v>2841</v>
      </c>
      <c r="M366" s="14"/>
      <c r="N366" s="14" t="s">
        <v>329</v>
      </c>
      <c r="O366" s="14"/>
      <c r="P366" s="14" t="s">
        <v>53</v>
      </c>
      <c r="R366" s="5" t="s">
        <v>53</v>
      </c>
      <c r="S366" s="51">
        <v>652</v>
      </c>
      <c r="T366" s="14"/>
      <c r="U366" s="21" t="s">
        <v>2841</v>
      </c>
      <c r="V366" s="14"/>
      <c r="W366" s="5" t="str">
        <f t="shared" si="5"/>
        <v>&gt;_Holothuria_verrucosa_Vanuatu_4306_K040</v>
      </c>
      <c r="X366" s="21" t="s">
        <v>6209</v>
      </c>
      <c r="Z366" s="14"/>
      <c r="AD366" s="21" t="s">
        <v>6210</v>
      </c>
      <c r="AF366" s="21" t="s">
        <v>2758</v>
      </c>
      <c r="AG366" s="21" t="s">
        <v>2758</v>
      </c>
      <c r="AH366" s="21" t="s">
        <v>2759</v>
      </c>
    </row>
    <row r="367" spans="1:36" x14ac:dyDescent="0.2">
      <c r="A367" s="14">
        <v>366</v>
      </c>
      <c r="B367" s="55" t="s">
        <v>20690</v>
      </c>
      <c r="D367" s="55">
        <v>4094</v>
      </c>
      <c r="E367" s="55" t="s">
        <v>52</v>
      </c>
      <c r="F367" s="21">
        <v>4094</v>
      </c>
      <c r="G367" s="33" t="s">
        <v>53</v>
      </c>
      <c r="H367" s="14" t="s">
        <v>2752</v>
      </c>
      <c r="I367" s="21" t="s">
        <v>2762</v>
      </c>
      <c r="J367" s="14" t="s">
        <v>2763</v>
      </c>
      <c r="K367" s="14" t="s">
        <v>2764</v>
      </c>
      <c r="L367" s="14" t="s">
        <v>2769</v>
      </c>
      <c r="M367" s="14"/>
      <c r="N367" s="14" t="s">
        <v>316</v>
      </c>
      <c r="P367" s="5" t="s">
        <v>207</v>
      </c>
      <c r="Q367" s="14"/>
      <c r="R367" s="14"/>
      <c r="S367" s="51">
        <v>0</v>
      </c>
      <c r="T367" s="14"/>
      <c r="U367" s="14" t="s">
        <v>2769</v>
      </c>
      <c r="V367" s="14"/>
      <c r="W367" s="5" t="str">
        <f t="shared" si="5"/>
        <v>&gt;_Actinopyga_echinites_Philippines_4094_K041</v>
      </c>
      <c r="X367" s="21" t="s">
        <v>2756</v>
      </c>
      <c r="Z367" s="14"/>
      <c r="AD367" s="21" t="s">
        <v>2776</v>
      </c>
      <c r="AF367" s="21" t="s">
        <v>2758</v>
      </c>
      <c r="AG367" s="21" t="s">
        <v>2759</v>
      </c>
      <c r="AH367" s="21" t="s">
        <v>2759</v>
      </c>
    </row>
    <row r="368" spans="1:36" x14ac:dyDescent="0.2">
      <c r="A368" s="14">
        <v>367</v>
      </c>
      <c r="B368" s="55" t="s">
        <v>20691</v>
      </c>
      <c r="D368" s="55">
        <v>4089</v>
      </c>
      <c r="E368" s="55" t="s">
        <v>52</v>
      </c>
      <c r="F368" s="21">
        <v>4089</v>
      </c>
      <c r="G368" s="33" t="s">
        <v>53</v>
      </c>
      <c r="H368" s="14" t="s">
        <v>2752</v>
      </c>
      <c r="I368" s="21" t="s">
        <v>2762</v>
      </c>
      <c r="J368" s="14" t="s">
        <v>2763</v>
      </c>
      <c r="K368" s="14" t="s">
        <v>2764</v>
      </c>
      <c r="L368" s="14" t="s">
        <v>2769</v>
      </c>
      <c r="M368" s="14"/>
      <c r="N368" s="14" t="s">
        <v>316</v>
      </c>
      <c r="O368" s="14"/>
      <c r="P368" s="5" t="s">
        <v>207</v>
      </c>
      <c r="Q368" s="14"/>
      <c r="R368" s="14"/>
      <c r="S368" s="51">
        <v>0</v>
      </c>
      <c r="T368" s="14"/>
      <c r="U368" s="21" t="s">
        <v>2769</v>
      </c>
      <c r="V368" s="14"/>
      <c r="W368" s="5" t="str">
        <f t="shared" si="5"/>
        <v>&gt;_Actinopyga_echinites_Philippines_4089_K042</v>
      </c>
      <c r="X368" s="21" t="s">
        <v>2756</v>
      </c>
      <c r="Z368" s="14"/>
      <c r="AD368" s="21" t="s">
        <v>2772</v>
      </c>
      <c r="AF368" s="21" t="s">
        <v>2758</v>
      </c>
      <c r="AG368" s="21" t="s">
        <v>2759</v>
      </c>
      <c r="AH368" s="21" t="s">
        <v>2759</v>
      </c>
    </row>
    <row r="369" spans="1:36" x14ac:dyDescent="0.2">
      <c r="A369" s="14">
        <v>368</v>
      </c>
      <c r="B369" s="55" t="s">
        <v>20692</v>
      </c>
      <c r="D369" s="55">
        <v>4703</v>
      </c>
      <c r="E369" s="55" t="s">
        <v>52</v>
      </c>
      <c r="F369" s="21">
        <v>4703</v>
      </c>
      <c r="G369" s="33" t="s">
        <v>53</v>
      </c>
      <c r="H369" s="14" t="s">
        <v>2752</v>
      </c>
      <c r="I369" s="21" t="s">
        <v>2762</v>
      </c>
      <c r="J369" s="14" t="s">
        <v>2851</v>
      </c>
      <c r="K369" s="14" t="s">
        <v>2943</v>
      </c>
      <c r="L369" s="14" t="s">
        <v>2944</v>
      </c>
      <c r="M369" s="14"/>
      <c r="N369" s="14" t="s">
        <v>7105</v>
      </c>
      <c r="O369" s="14"/>
      <c r="P369" s="14" t="s">
        <v>53</v>
      </c>
      <c r="R369" s="5" t="s">
        <v>53</v>
      </c>
      <c r="S369" s="51">
        <v>652</v>
      </c>
      <c r="T369" s="5" t="s">
        <v>75</v>
      </c>
      <c r="U369" s="21" t="s">
        <v>2945</v>
      </c>
      <c r="V369" s="14"/>
      <c r="W369" s="5" t="str">
        <f t="shared" si="5"/>
        <v>&gt;t_Isostichopus_badionotus_GulfofMexico_4703_K047</v>
      </c>
      <c r="X369" s="21" t="s">
        <v>10528</v>
      </c>
      <c r="Z369" s="14"/>
      <c r="AD369" s="21" t="s">
        <v>10529</v>
      </c>
      <c r="AE369" s="131" t="s">
        <v>10530</v>
      </c>
      <c r="AF369" s="21" t="s">
        <v>2758</v>
      </c>
      <c r="AG369" s="21" t="s">
        <v>2758</v>
      </c>
      <c r="AH369" s="21" t="s">
        <v>2758</v>
      </c>
    </row>
    <row r="370" spans="1:36" x14ac:dyDescent="0.2">
      <c r="A370" s="14">
        <v>369</v>
      </c>
      <c r="B370" s="55" t="s">
        <v>20693</v>
      </c>
      <c r="D370" s="55">
        <v>4092</v>
      </c>
      <c r="E370" s="55" t="s">
        <v>52</v>
      </c>
      <c r="F370" s="21">
        <v>4092</v>
      </c>
      <c r="G370" s="33" t="s">
        <v>53</v>
      </c>
      <c r="H370" s="14" t="s">
        <v>2752</v>
      </c>
      <c r="I370" s="21" t="s">
        <v>2762</v>
      </c>
      <c r="J370" s="14" t="s">
        <v>2763</v>
      </c>
      <c r="K370" s="14" t="s">
        <v>2764</v>
      </c>
      <c r="L370" s="14" t="s">
        <v>2928</v>
      </c>
      <c r="M370" s="14"/>
      <c r="N370" s="14" t="s">
        <v>316</v>
      </c>
      <c r="O370" s="14"/>
      <c r="P370" s="5" t="s">
        <v>207</v>
      </c>
      <c r="Q370" s="14"/>
      <c r="R370" s="14"/>
      <c r="S370" s="51">
        <v>0</v>
      </c>
      <c r="T370" s="14"/>
      <c r="U370" s="21" t="s">
        <v>2928</v>
      </c>
      <c r="V370" s="14"/>
      <c r="W370" s="5" t="str">
        <f t="shared" si="5"/>
        <v>&gt;_Actinopyga_varians_Philippines_4092_K055</v>
      </c>
      <c r="X370" s="21" t="s">
        <v>2756</v>
      </c>
      <c r="Z370" s="14"/>
      <c r="AD370" s="21" t="s">
        <v>2973</v>
      </c>
      <c r="AF370" s="21" t="s">
        <v>2758</v>
      </c>
      <c r="AG370" s="21" t="s">
        <v>2759</v>
      </c>
      <c r="AH370" s="21" t="s">
        <v>2759</v>
      </c>
      <c r="AJ370" s="21" t="s">
        <v>2931</v>
      </c>
    </row>
    <row r="371" spans="1:36" x14ac:dyDescent="0.2">
      <c r="A371" s="14">
        <v>370</v>
      </c>
      <c r="B371" s="55" t="s">
        <v>20694</v>
      </c>
      <c r="D371" s="55">
        <v>4582</v>
      </c>
      <c r="E371" s="55" t="s">
        <v>52</v>
      </c>
      <c r="F371" s="21">
        <v>4582</v>
      </c>
      <c r="G371" s="33" t="s">
        <v>53</v>
      </c>
      <c r="H371" s="14" t="s">
        <v>2752</v>
      </c>
      <c r="I371" s="21" t="s">
        <v>2762</v>
      </c>
      <c r="J371" s="14" t="s">
        <v>2763</v>
      </c>
      <c r="K371" s="14" t="s">
        <v>2764</v>
      </c>
      <c r="L371" s="14" t="s">
        <v>2928</v>
      </c>
      <c r="M371" s="14"/>
      <c r="N371" s="14" t="s">
        <v>1741</v>
      </c>
      <c r="O371" s="14"/>
      <c r="P371" s="5" t="s">
        <v>207</v>
      </c>
      <c r="Q371" s="14"/>
      <c r="R371" s="14"/>
      <c r="S371" s="51">
        <v>0</v>
      </c>
      <c r="T371" s="14"/>
      <c r="U371" s="14" t="s">
        <v>2928</v>
      </c>
      <c r="V371" s="14"/>
      <c r="W371" s="5" t="str">
        <f t="shared" si="5"/>
        <v>&gt;_Actinopyga_varians_Guam_4582_K057</v>
      </c>
      <c r="X371" s="21" t="s">
        <v>2756</v>
      </c>
      <c r="Z371" s="14"/>
      <c r="AD371" s="21" t="s">
        <v>3033</v>
      </c>
      <c r="AF371" s="21" t="s">
        <v>2758</v>
      </c>
      <c r="AG371" s="21" t="s">
        <v>2759</v>
      </c>
      <c r="AH371" s="21" t="s">
        <v>2759</v>
      </c>
      <c r="AJ371" s="21" t="s">
        <v>2931</v>
      </c>
    </row>
    <row r="372" spans="1:36" x14ac:dyDescent="0.2">
      <c r="A372" s="14">
        <v>371</v>
      </c>
      <c r="B372" s="55" t="s">
        <v>20695</v>
      </c>
      <c r="D372" s="33">
        <v>4583</v>
      </c>
      <c r="E372" s="33" t="s">
        <v>52</v>
      </c>
      <c r="F372" s="21">
        <v>4583</v>
      </c>
      <c r="G372" s="33" t="s">
        <v>53</v>
      </c>
      <c r="H372" s="14" t="s">
        <v>2752</v>
      </c>
      <c r="I372" s="21" t="s">
        <v>2762</v>
      </c>
      <c r="J372" s="14" t="s">
        <v>2763</v>
      </c>
      <c r="K372" s="125" t="s">
        <v>2764</v>
      </c>
      <c r="L372" s="125" t="s">
        <v>2928</v>
      </c>
      <c r="M372" s="14"/>
      <c r="N372" s="14" t="s">
        <v>1741</v>
      </c>
      <c r="O372" s="14"/>
      <c r="P372" s="14" t="s">
        <v>53</v>
      </c>
      <c r="Q372" s="132"/>
      <c r="R372" s="132" t="s">
        <v>53</v>
      </c>
      <c r="S372" s="51">
        <v>614</v>
      </c>
      <c r="T372" s="14"/>
      <c r="U372" s="21" t="s">
        <v>2928</v>
      </c>
      <c r="V372" s="14"/>
      <c r="W372" s="5" t="str">
        <f t="shared" si="5"/>
        <v>&gt;_Actinopyga_varians_Guam_4583_K058</v>
      </c>
      <c r="X372" s="21" t="s">
        <v>13014</v>
      </c>
      <c r="Z372" s="14"/>
      <c r="AD372" s="21" t="s">
        <v>13015</v>
      </c>
      <c r="AF372" s="21" t="s">
        <v>2758</v>
      </c>
      <c r="AG372" s="21" t="s">
        <v>2758</v>
      </c>
      <c r="AH372" s="21" t="s">
        <v>2759</v>
      </c>
      <c r="AJ372" s="21" t="s">
        <v>2931</v>
      </c>
    </row>
    <row r="373" spans="1:36" x14ac:dyDescent="0.2">
      <c r="A373" s="14">
        <v>372</v>
      </c>
      <c r="B373" s="55" t="s">
        <v>20696</v>
      </c>
      <c r="D373" s="33"/>
      <c r="E373" s="33"/>
      <c r="G373" s="33" t="s">
        <v>686</v>
      </c>
      <c r="H373" s="14" t="s">
        <v>2752</v>
      </c>
      <c r="I373" s="21" t="s">
        <v>2762</v>
      </c>
      <c r="J373" s="125" t="s">
        <v>2763</v>
      </c>
      <c r="K373" s="125" t="s">
        <v>2764</v>
      </c>
      <c r="L373" s="125" t="s">
        <v>2787</v>
      </c>
      <c r="M373" s="14"/>
      <c r="N373" s="14" t="s">
        <v>329</v>
      </c>
      <c r="O373" s="14"/>
      <c r="P373" s="5" t="s">
        <v>207</v>
      </c>
      <c r="Q373" s="14"/>
      <c r="R373" s="5" t="s">
        <v>2788</v>
      </c>
      <c r="S373" s="51">
        <v>0</v>
      </c>
      <c r="T373" s="14"/>
      <c r="U373" s="21" t="s">
        <v>2787</v>
      </c>
      <c r="V373" s="14"/>
      <c r="W373" s="5" t="str">
        <f t="shared" si="5"/>
        <v>&gt;_Actinopyga_lecanora_Vanuatu__K064</v>
      </c>
      <c r="X373" s="21" t="s">
        <v>2756</v>
      </c>
      <c r="Z373" s="14"/>
      <c r="AD373" s="21" t="s">
        <v>2791</v>
      </c>
      <c r="AF373" s="21" t="s">
        <v>2758</v>
      </c>
      <c r="AG373" s="21" t="s">
        <v>2759</v>
      </c>
      <c r="AH373" s="21" t="s">
        <v>2759</v>
      </c>
    </row>
    <row r="374" spans="1:36" x14ac:dyDescent="0.2">
      <c r="A374" s="14">
        <v>373</v>
      </c>
      <c r="B374" s="55" t="s">
        <v>20697</v>
      </c>
      <c r="D374" s="33">
        <v>2069</v>
      </c>
      <c r="E374" s="55" t="s">
        <v>52</v>
      </c>
      <c r="F374" s="14">
        <v>2069</v>
      </c>
      <c r="G374" s="33" t="s">
        <v>53</v>
      </c>
      <c r="H374" s="14" t="s">
        <v>2752</v>
      </c>
      <c r="I374" s="14" t="s">
        <v>2762</v>
      </c>
      <c r="J374" s="125" t="s">
        <v>2763</v>
      </c>
      <c r="K374" s="125" t="s">
        <v>2764</v>
      </c>
      <c r="L374" s="125" t="s">
        <v>2765</v>
      </c>
      <c r="M374" s="14"/>
      <c r="N374" s="14" t="s">
        <v>165</v>
      </c>
      <c r="O374" s="14"/>
      <c r="P374" s="5" t="s">
        <v>207</v>
      </c>
      <c r="S374" s="51">
        <v>0</v>
      </c>
      <c r="U374" s="21" t="s">
        <v>2765</v>
      </c>
      <c r="W374" s="5" t="str">
        <f t="shared" si="5"/>
        <v>&gt;_Actinopyga_mauritiana_Reunion_2069_K072</v>
      </c>
      <c r="X374" s="21" t="s">
        <v>2756</v>
      </c>
      <c r="AA374" s="14"/>
      <c r="AB374" s="14"/>
      <c r="AD374" s="21" t="s">
        <v>2767</v>
      </c>
      <c r="AF374" s="21" t="s">
        <v>2758</v>
      </c>
      <c r="AG374" s="21" t="s">
        <v>2759</v>
      </c>
      <c r="AH374" s="21" t="s">
        <v>2759</v>
      </c>
    </row>
    <row r="375" spans="1:36" x14ac:dyDescent="0.2">
      <c r="A375" s="14">
        <v>374</v>
      </c>
      <c r="B375" s="55" t="s">
        <v>20698</v>
      </c>
      <c r="D375" s="55">
        <v>1281</v>
      </c>
      <c r="E375" s="55" t="s">
        <v>52</v>
      </c>
      <c r="F375" s="21">
        <v>1281</v>
      </c>
      <c r="G375" s="33" t="s">
        <v>53</v>
      </c>
      <c r="H375" s="14" t="s">
        <v>2752</v>
      </c>
      <c r="I375" s="21" t="s">
        <v>2762</v>
      </c>
      <c r="J375" s="125" t="s">
        <v>2763</v>
      </c>
      <c r="K375" s="125" t="s">
        <v>2764</v>
      </c>
      <c r="L375" s="125" t="s">
        <v>3954</v>
      </c>
      <c r="M375" s="14"/>
      <c r="N375" s="21" t="s">
        <v>220</v>
      </c>
      <c r="O375" s="14"/>
      <c r="P375" s="14" t="s">
        <v>53</v>
      </c>
      <c r="Q375" s="132"/>
      <c r="R375" s="132" t="s">
        <v>53</v>
      </c>
      <c r="S375" s="51">
        <v>652</v>
      </c>
      <c r="U375" s="21" t="s">
        <v>9948</v>
      </c>
      <c r="V375" s="21"/>
      <c r="W375" s="5" t="str">
        <f t="shared" si="5"/>
        <v>&gt;_Actinopyga_obesa_Hawaii_1281_K078</v>
      </c>
      <c r="X375" s="21" t="s">
        <v>11086</v>
      </c>
      <c r="AD375" s="21" t="s">
        <v>11087</v>
      </c>
      <c r="AF375" s="21" t="s">
        <v>2758</v>
      </c>
      <c r="AG375" s="21" t="s">
        <v>2758</v>
      </c>
      <c r="AH375" s="21" t="s">
        <v>2759</v>
      </c>
    </row>
    <row r="376" spans="1:36" x14ac:dyDescent="0.2">
      <c r="A376" s="14">
        <v>375</v>
      </c>
      <c r="B376" s="55" t="s">
        <v>20699</v>
      </c>
      <c r="D376" s="33" t="s">
        <v>20700</v>
      </c>
      <c r="E376" s="21" t="s">
        <v>3371</v>
      </c>
      <c r="F376" s="14" t="s">
        <v>20701</v>
      </c>
      <c r="G376" s="33" t="s">
        <v>53</v>
      </c>
      <c r="H376" s="14" t="s">
        <v>2752</v>
      </c>
      <c r="I376" s="21" t="s">
        <v>2762</v>
      </c>
      <c r="J376" s="14" t="s">
        <v>2828</v>
      </c>
      <c r="K376" s="30" t="s">
        <v>5336</v>
      </c>
      <c r="L376" s="14" t="s">
        <v>6647</v>
      </c>
      <c r="M376" s="14"/>
      <c r="N376" s="14" t="s">
        <v>16686</v>
      </c>
      <c r="O376" s="14" t="s">
        <v>3376</v>
      </c>
      <c r="P376" s="17" t="s">
        <v>53</v>
      </c>
      <c r="R376" s="5" t="s">
        <v>53</v>
      </c>
      <c r="S376" s="51">
        <v>652</v>
      </c>
      <c r="T376" s="5" t="s">
        <v>75</v>
      </c>
      <c r="U376" s="14" t="s">
        <v>6647</v>
      </c>
      <c r="W376" s="5" t="str">
        <f t="shared" si="5"/>
        <v>&gt;t_Molpadiodemas_morbillus_Antarctic_MOLAF045_K092</v>
      </c>
      <c r="X376" s="21" t="s">
        <v>6648</v>
      </c>
      <c r="AD376" s="21" t="s">
        <v>6649</v>
      </c>
      <c r="AF376" s="21" t="s">
        <v>2758</v>
      </c>
      <c r="AG376" s="21" t="s">
        <v>2758</v>
      </c>
      <c r="AH376" s="21" t="s">
        <v>2759</v>
      </c>
    </row>
    <row r="377" spans="1:36" x14ac:dyDescent="0.2">
      <c r="A377" s="14">
        <v>376</v>
      </c>
      <c r="B377" s="55" t="s">
        <v>20702</v>
      </c>
      <c r="D377" s="33" t="s">
        <v>20703</v>
      </c>
      <c r="E377" s="21" t="s">
        <v>3371</v>
      </c>
      <c r="F377" s="14" t="s">
        <v>20704</v>
      </c>
      <c r="G377" s="33" t="s">
        <v>53</v>
      </c>
      <c r="H377" s="14" t="s">
        <v>2752</v>
      </c>
      <c r="I377" s="14" t="s">
        <v>2762</v>
      </c>
      <c r="J377" s="14" t="s">
        <v>2828</v>
      </c>
      <c r="K377" s="14" t="s">
        <v>3305</v>
      </c>
      <c r="L377" s="14" t="s">
        <v>4782</v>
      </c>
      <c r="M377" s="14"/>
      <c r="N377" s="14" t="s">
        <v>16686</v>
      </c>
      <c r="O377" s="14" t="s">
        <v>18535</v>
      </c>
      <c r="P377" s="30" t="s">
        <v>53</v>
      </c>
      <c r="R377" s="30" t="s">
        <v>53</v>
      </c>
      <c r="S377" s="51">
        <v>652</v>
      </c>
      <c r="T377" s="5" t="s">
        <v>75</v>
      </c>
      <c r="U377" s="21" t="s">
        <v>11110</v>
      </c>
      <c r="W377" s="5" t="str">
        <f t="shared" si="5"/>
        <v>&gt;t_Bathyplotes_bongraini_Antarctic_MOLAF047_K093</v>
      </c>
      <c r="X377" s="21" t="s">
        <v>11213</v>
      </c>
      <c r="AA377" s="14"/>
      <c r="AB377" s="14"/>
      <c r="AD377" s="21" t="s">
        <v>11214</v>
      </c>
      <c r="AF377" s="21" t="s">
        <v>2758</v>
      </c>
      <c r="AG377" s="21" t="s">
        <v>2758</v>
      </c>
      <c r="AH377" s="21" t="s">
        <v>2759</v>
      </c>
    </row>
    <row r="378" spans="1:36" x14ac:dyDescent="0.2">
      <c r="A378" s="14">
        <v>377</v>
      </c>
      <c r="B378" s="55" t="s">
        <v>20705</v>
      </c>
      <c r="D378" s="33" t="s">
        <v>2793</v>
      </c>
      <c r="E378" s="55" t="s">
        <v>2794</v>
      </c>
      <c r="F378" s="14"/>
      <c r="G378" s="33" t="s">
        <v>686</v>
      </c>
      <c r="H378" s="14" t="s">
        <v>2752</v>
      </c>
      <c r="I378" s="21" t="s">
        <v>2762</v>
      </c>
      <c r="J378" s="14" t="s">
        <v>2763</v>
      </c>
      <c r="K378" s="14" t="s">
        <v>2764</v>
      </c>
      <c r="L378" s="14" t="s">
        <v>2765</v>
      </c>
      <c r="M378" s="14"/>
      <c r="N378" s="14" t="s">
        <v>165</v>
      </c>
      <c r="P378" s="5" t="s">
        <v>207</v>
      </c>
      <c r="S378" s="51">
        <v>0</v>
      </c>
      <c r="U378" s="21" t="s">
        <v>2765</v>
      </c>
      <c r="W378" s="5" t="str">
        <f t="shared" si="5"/>
        <v>&gt;_Actinopyga_mauritiana_Reunion_Conand1_K094</v>
      </c>
      <c r="X378" s="21" t="s">
        <v>2756</v>
      </c>
      <c r="AD378" s="21" t="s">
        <v>2795</v>
      </c>
      <c r="AF378" s="21" t="s">
        <v>2758</v>
      </c>
      <c r="AG378" s="21" t="s">
        <v>2759</v>
      </c>
      <c r="AH378" s="21" t="s">
        <v>2759</v>
      </c>
    </row>
    <row r="379" spans="1:36" x14ac:dyDescent="0.2">
      <c r="A379" s="14">
        <v>378</v>
      </c>
      <c r="B379" s="55" t="s">
        <v>20706</v>
      </c>
      <c r="D379" s="33" t="s">
        <v>20707</v>
      </c>
      <c r="E379" s="21" t="s">
        <v>3371</v>
      </c>
      <c r="F379" s="14" t="s">
        <v>20708</v>
      </c>
      <c r="G379" s="33" t="s">
        <v>53</v>
      </c>
      <c r="H379" s="14" t="s">
        <v>2752</v>
      </c>
      <c r="I379" s="14" t="s">
        <v>2762</v>
      </c>
      <c r="J379" s="14" t="s">
        <v>2828</v>
      </c>
      <c r="K379" s="14" t="s">
        <v>3305</v>
      </c>
      <c r="L379" s="14" t="s">
        <v>4752</v>
      </c>
      <c r="M379" s="14"/>
      <c r="N379" s="14" t="s">
        <v>16686</v>
      </c>
      <c r="O379" s="14" t="s">
        <v>3382</v>
      </c>
      <c r="P379" s="30" t="s">
        <v>53</v>
      </c>
      <c r="R379" s="30" t="s">
        <v>53</v>
      </c>
      <c r="S379" s="51">
        <v>652</v>
      </c>
      <c r="T379" s="21"/>
      <c r="U379" s="17" t="s">
        <v>4752</v>
      </c>
      <c r="V379" s="21"/>
      <c r="W379" s="5" t="str">
        <f t="shared" si="5"/>
        <v>&gt;_Bathyplotes_gourdoni_Antarctic_MOLAF049_K095</v>
      </c>
      <c r="X379" s="21" t="s">
        <v>10574</v>
      </c>
      <c r="Z379" s="21"/>
      <c r="AA379" s="14"/>
      <c r="AB379" s="14"/>
      <c r="AD379" s="21" t="s">
        <v>10575</v>
      </c>
      <c r="AF379" s="21" t="s">
        <v>2758</v>
      </c>
      <c r="AG379" s="21" t="s">
        <v>2758</v>
      </c>
      <c r="AH379" s="21" t="s">
        <v>2759</v>
      </c>
    </row>
    <row r="380" spans="1:36" x14ac:dyDescent="0.2">
      <c r="A380" s="14">
        <v>379</v>
      </c>
      <c r="B380" s="55" t="s">
        <v>20709</v>
      </c>
      <c r="D380" s="33" t="s">
        <v>2794</v>
      </c>
      <c r="E380" s="33" t="s">
        <v>2794</v>
      </c>
      <c r="F380" s="14"/>
      <c r="G380" s="33" t="s">
        <v>686</v>
      </c>
      <c r="H380" s="14" t="s">
        <v>2752</v>
      </c>
      <c r="I380" s="21" t="s">
        <v>2762</v>
      </c>
      <c r="J380" s="14" t="s">
        <v>2763</v>
      </c>
      <c r="K380" s="14" t="s">
        <v>2764</v>
      </c>
      <c r="L380" s="14" t="s">
        <v>2765</v>
      </c>
      <c r="M380" s="14"/>
      <c r="N380" s="14" t="s">
        <v>165</v>
      </c>
      <c r="O380" s="14"/>
      <c r="P380" s="14" t="s">
        <v>53</v>
      </c>
      <c r="Q380" s="132"/>
      <c r="R380" s="132" t="s">
        <v>53</v>
      </c>
      <c r="S380" s="51">
        <v>614</v>
      </c>
      <c r="U380" s="21" t="s">
        <v>2765</v>
      </c>
      <c r="W380" s="5" t="str">
        <f t="shared" si="5"/>
        <v>&gt;_Actinopyga_mauritiana_Reunion_Conand_K096</v>
      </c>
      <c r="X380" s="21" t="s">
        <v>13011</v>
      </c>
      <c r="AD380" s="21" t="s">
        <v>13012</v>
      </c>
      <c r="AF380" s="21" t="s">
        <v>2758</v>
      </c>
      <c r="AG380" s="21" t="s">
        <v>2758</v>
      </c>
      <c r="AH380" s="21" t="s">
        <v>2759</v>
      </c>
    </row>
    <row r="381" spans="1:36" x14ac:dyDescent="0.2">
      <c r="A381" s="14">
        <v>380</v>
      </c>
      <c r="B381" s="55" t="s">
        <v>20710</v>
      </c>
      <c r="D381" s="55" t="s">
        <v>20711</v>
      </c>
      <c r="E381" s="55" t="s">
        <v>3762</v>
      </c>
      <c r="F381" s="14"/>
      <c r="G381" s="33" t="s">
        <v>686</v>
      </c>
      <c r="H381" s="14" t="s">
        <v>2752</v>
      </c>
      <c r="I381" s="21" t="s">
        <v>2762</v>
      </c>
      <c r="J381" s="14" t="s">
        <v>2763</v>
      </c>
      <c r="K381" s="14" t="s">
        <v>2764</v>
      </c>
      <c r="L381" s="14" t="s">
        <v>3763</v>
      </c>
      <c r="M381" s="14"/>
      <c r="N381" s="14" t="s">
        <v>20712</v>
      </c>
      <c r="P381" s="5" t="s">
        <v>207</v>
      </c>
      <c r="S381" s="51">
        <v>0</v>
      </c>
      <c r="U381" s="21" t="s">
        <v>3764</v>
      </c>
      <c r="V381" s="21" t="s">
        <v>3765</v>
      </c>
      <c r="W381" s="5" t="str">
        <f t="shared" si="5"/>
        <v>&gt;_Actinopyga_caerulea_WIO_Samyn1_K098</v>
      </c>
      <c r="X381" s="21" t="s">
        <v>2756</v>
      </c>
      <c r="AD381" s="21" t="s">
        <v>3766</v>
      </c>
      <c r="AF381" s="21" t="s">
        <v>2758</v>
      </c>
      <c r="AG381" s="21" t="s">
        <v>2759</v>
      </c>
      <c r="AH381" s="21" t="s">
        <v>2759</v>
      </c>
    </row>
    <row r="382" spans="1:36" x14ac:dyDescent="0.2">
      <c r="A382" s="14">
        <v>381</v>
      </c>
      <c r="B382" s="55" t="s">
        <v>20713</v>
      </c>
      <c r="D382" s="33" t="s">
        <v>20714</v>
      </c>
      <c r="E382" s="14" t="s">
        <v>3371</v>
      </c>
      <c r="F382" s="21" t="s">
        <v>20715</v>
      </c>
      <c r="G382" s="33" t="s">
        <v>53</v>
      </c>
      <c r="H382" s="14" t="s">
        <v>2752</v>
      </c>
      <c r="I382" s="21" t="s">
        <v>2762</v>
      </c>
      <c r="J382" s="14" t="s">
        <v>2828</v>
      </c>
      <c r="K382" s="14" t="s">
        <v>3305</v>
      </c>
      <c r="L382" s="14"/>
      <c r="M382" s="14"/>
      <c r="N382" s="14" t="s">
        <v>18545</v>
      </c>
      <c r="O382" s="14"/>
      <c r="P382" s="14" t="s">
        <v>53</v>
      </c>
      <c r="Q382" s="21"/>
      <c r="R382" s="14" t="s">
        <v>74</v>
      </c>
      <c r="S382" s="51">
        <v>652</v>
      </c>
      <c r="T382" s="14" t="s">
        <v>539</v>
      </c>
      <c r="U382" s="14" t="s">
        <v>11794</v>
      </c>
      <c r="V382" s="131" t="s">
        <v>11795</v>
      </c>
      <c r="W382" s="5" t="str">
        <f t="shared" si="5"/>
        <v>&gt;st_Bathyplotes__Falkland_MOLAF051_K099</v>
      </c>
      <c r="X382" s="21" t="s">
        <v>11796</v>
      </c>
      <c r="Z382" s="14"/>
      <c r="AD382" s="21" t="s">
        <v>11797</v>
      </c>
      <c r="AF382" s="21" t="s">
        <v>2758</v>
      </c>
      <c r="AG382" s="21" t="s">
        <v>2758</v>
      </c>
      <c r="AH382" s="21" t="s">
        <v>2759</v>
      </c>
      <c r="AJ382" s="14" t="s">
        <v>11798</v>
      </c>
    </row>
    <row r="383" spans="1:36" x14ac:dyDescent="0.2">
      <c r="A383" s="14">
        <v>382</v>
      </c>
      <c r="B383" s="55" t="s">
        <v>20716</v>
      </c>
      <c r="D383" s="55" t="s">
        <v>3762</v>
      </c>
      <c r="E383" s="55" t="s">
        <v>3762</v>
      </c>
      <c r="G383" s="33" t="s">
        <v>686</v>
      </c>
      <c r="H383" s="14" t="s">
        <v>2752</v>
      </c>
      <c r="I383" s="21" t="s">
        <v>2762</v>
      </c>
      <c r="J383" s="14" t="s">
        <v>2763</v>
      </c>
      <c r="K383" s="14" t="s">
        <v>2764</v>
      </c>
      <c r="L383" s="14" t="s">
        <v>3937</v>
      </c>
      <c r="M383" s="14"/>
      <c r="N383" s="14" t="s">
        <v>3705</v>
      </c>
      <c r="P383" s="14" t="s">
        <v>53</v>
      </c>
      <c r="Q383" s="132"/>
      <c r="R383" s="132" t="s">
        <v>53</v>
      </c>
      <c r="S383" s="51">
        <v>645</v>
      </c>
      <c r="U383" s="21" t="s">
        <v>3937</v>
      </c>
      <c r="W383" s="5" t="str">
        <f t="shared" si="5"/>
        <v>&gt;_Actinopyga_obesa_IO_Comoros_Samyn_K100</v>
      </c>
      <c r="X383" s="21" t="s">
        <v>7060</v>
      </c>
      <c r="AD383" s="21" t="s">
        <v>7061</v>
      </c>
      <c r="AF383" s="21" t="s">
        <v>2758</v>
      </c>
      <c r="AG383" s="21" t="s">
        <v>2758</v>
      </c>
      <c r="AH383" s="21" t="s">
        <v>2759</v>
      </c>
    </row>
    <row r="384" spans="1:36" x14ac:dyDescent="0.2">
      <c r="A384" s="14">
        <v>383</v>
      </c>
      <c r="B384" s="55" t="s">
        <v>20717</v>
      </c>
      <c r="D384" s="33" t="s">
        <v>11080</v>
      </c>
      <c r="E384" s="33" t="s">
        <v>3762</v>
      </c>
      <c r="G384" s="33" t="s">
        <v>686</v>
      </c>
      <c r="H384" s="14" t="s">
        <v>2752</v>
      </c>
      <c r="I384" s="21" t="s">
        <v>2762</v>
      </c>
      <c r="J384" s="14" t="s">
        <v>2763</v>
      </c>
      <c r="K384" s="14" t="s">
        <v>2764</v>
      </c>
      <c r="L384" s="14" t="s">
        <v>3763</v>
      </c>
      <c r="M384" s="14"/>
      <c r="N384" s="14" t="s">
        <v>20712</v>
      </c>
      <c r="O384" s="14"/>
      <c r="P384" s="14" t="s">
        <v>53</v>
      </c>
      <c r="Q384" s="132"/>
      <c r="R384" s="132" t="s">
        <v>53</v>
      </c>
      <c r="S384" s="51">
        <v>652</v>
      </c>
      <c r="T384" s="5" t="s">
        <v>539</v>
      </c>
      <c r="U384" s="21" t="s">
        <v>3764</v>
      </c>
      <c r="V384" s="21" t="s">
        <v>3765</v>
      </c>
      <c r="W384" s="5" t="str">
        <f t="shared" si="5"/>
        <v>&gt;st_Actinopyga_caerulea_WIO_Samyn2_K102</v>
      </c>
      <c r="X384" s="21" t="s">
        <v>11081</v>
      </c>
      <c r="AD384" s="21" t="s">
        <v>11082</v>
      </c>
      <c r="AF384" s="21" t="s">
        <v>2758</v>
      </c>
      <c r="AG384" s="21" t="s">
        <v>2758</v>
      </c>
      <c r="AH384" s="21" t="s">
        <v>2759</v>
      </c>
    </row>
    <row r="385" spans="1:36" x14ac:dyDescent="0.2">
      <c r="A385" s="14">
        <v>384</v>
      </c>
      <c r="B385" s="55" t="s">
        <v>20718</v>
      </c>
      <c r="D385" s="33" t="s">
        <v>3762</v>
      </c>
      <c r="E385" s="33" t="s">
        <v>3762</v>
      </c>
      <c r="G385" s="33" t="s">
        <v>686</v>
      </c>
      <c r="H385" s="14" t="s">
        <v>2752</v>
      </c>
      <c r="I385" s="21" t="s">
        <v>2762</v>
      </c>
      <c r="J385" s="14" t="s">
        <v>2763</v>
      </c>
      <c r="K385" s="14" t="s">
        <v>2811</v>
      </c>
      <c r="L385" s="14" t="s">
        <v>2870</v>
      </c>
      <c r="M385" s="14"/>
      <c r="N385" s="14" t="s">
        <v>3705</v>
      </c>
      <c r="O385" s="14"/>
      <c r="P385" s="5" t="s">
        <v>207</v>
      </c>
      <c r="Q385" s="14"/>
      <c r="R385" s="14"/>
      <c r="S385" s="51">
        <v>0</v>
      </c>
      <c r="T385" s="14"/>
      <c r="U385" s="21" t="s">
        <v>2870</v>
      </c>
      <c r="V385" s="14"/>
      <c r="W385" s="5" t="str">
        <f t="shared" si="5"/>
        <v>&gt;_Holothuria_pardalis_Comoros_Samyn_K106</v>
      </c>
      <c r="X385" s="21" t="s">
        <v>2756</v>
      </c>
      <c r="Z385" s="14"/>
      <c r="AD385" s="21" t="s">
        <v>3769</v>
      </c>
      <c r="AF385" s="21" t="s">
        <v>2758</v>
      </c>
      <c r="AG385" s="21" t="s">
        <v>2759</v>
      </c>
      <c r="AH385" s="21" t="s">
        <v>2759</v>
      </c>
    </row>
    <row r="386" spans="1:36" x14ac:dyDescent="0.2">
      <c r="A386" s="14">
        <v>385</v>
      </c>
      <c r="B386" s="55" t="s">
        <v>20719</v>
      </c>
      <c r="D386" s="55" t="s">
        <v>3762</v>
      </c>
      <c r="E386" s="55" t="s">
        <v>3762</v>
      </c>
      <c r="G386" s="33" t="s">
        <v>686</v>
      </c>
      <c r="H386" s="14" t="s">
        <v>2752</v>
      </c>
      <c r="I386" s="21" t="s">
        <v>2762</v>
      </c>
      <c r="J386" s="14" t="s">
        <v>2763</v>
      </c>
      <c r="K386" s="14" t="s">
        <v>2811</v>
      </c>
      <c r="L386" s="14" t="s">
        <v>3773</v>
      </c>
      <c r="M386" s="14"/>
      <c r="N386" s="14" t="s">
        <v>3705</v>
      </c>
      <c r="O386" s="14"/>
      <c r="P386" s="5" t="s">
        <v>207</v>
      </c>
      <c r="S386" s="51">
        <v>0</v>
      </c>
      <c r="U386" s="21" t="s">
        <v>3774</v>
      </c>
      <c r="W386" s="5" t="str">
        <f t="shared" ref="W386:W449" si="6">CONCATENATE("&gt;",T386,"_",K386,"_",L386,M386,"_",N386,"_",D386,"_",B386)</f>
        <v>&gt;_Holothuria_moebii_Comoros_Samyn_K109</v>
      </c>
      <c r="X386" s="21" t="s">
        <v>2756</v>
      </c>
      <c r="AD386" s="21" t="s">
        <v>3775</v>
      </c>
      <c r="AF386" s="21" t="s">
        <v>2758</v>
      </c>
      <c r="AG386" s="21" t="s">
        <v>2759</v>
      </c>
      <c r="AH386" s="21" t="s">
        <v>2759</v>
      </c>
    </row>
    <row r="387" spans="1:36" x14ac:dyDescent="0.2">
      <c r="A387" s="14">
        <v>386</v>
      </c>
      <c r="B387" s="55" t="s">
        <v>20720</v>
      </c>
      <c r="D387" s="55" t="s">
        <v>3762</v>
      </c>
      <c r="E387" s="55" t="s">
        <v>3762</v>
      </c>
      <c r="G387" s="33" t="s">
        <v>686</v>
      </c>
      <c r="H387" s="14" t="s">
        <v>2752</v>
      </c>
      <c r="I387" s="21" t="s">
        <v>2762</v>
      </c>
      <c r="J387" s="14" t="s">
        <v>2763</v>
      </c>
      <c r="K387" s="14" t="s">
        <v>2811</v>
      </c>
      <c r="L387" s="14" t="s">
        <v>2837</v>
      </c>
      <c r="M387" s="14"/>
      <c r="N387" s="14" t="s">
        <v>3705</v>
      </c>
      <c r="O387" s="14"/>
      <c r="P387" s="5" t="s">
        <v>207</v>
      </c>
      <c r="Q387" s="21"/>
      <c r="R387" s="21"/>
      <c r="S387" s="51">
        <v>0</v>
      </c>
      <c r="T387" s="21"/>
      <c r="U387" s="21" t="s">
        <v>20345</v>
      </c>
      <c r="V387" s="21"/>
      <c r="W387" s="5" t="str">
        <f t="shared" si="6"/>
        <v>&gt;_Holothuria_arenicola_Comoros_Samyn_K114</v>
      </c>
      <c r="X387" s="21" t="s">
        <v>2756</v>
      </c>
      <c r="Z387" s="21"/>
      <c r="AD387" s="21" t="s">
        <v>3778</v>
      </c>
      <c r="AF387" s="21" t="s">
        <v>2758</v>
      </c>
      <c r="AG387" s="21" t="s">
        <v>2759</v>
      </c>
      <c r="AH387" s="21" t="s">
        <v>2759</v>
      </c>
    </row>
    <row r="388" spans="1:36" x14ac:dyDescent="0.2">
      <c r="A388" s="14">
        <v>387</v>
      </c>
      <c r="B388" s="55" t="s">
        <v>20721</v>
      </c>
      <c r="D388" s="33" t="s">
        <v>3762</v>
      </c>
      <c r="E388" s="33" t="s">
        <v>3762</v>
      </c>
      <c r="G388" s="33" t="s">
        <v>686</v>
      </c>
      <c r="H388" s="14" t="s">
        <v>2752</v>
      </c>
      <c r="I388" s="21" t="s">
        <v>2762</v>
      </c>
      <c r="J388" s="14" t="s">
        <v>2763</v>
      </c>
      <c r="K388" s="14" t="s">
        <v>2807</v>
      </c>
      <c r="L388" s="14"/>
      <c r="M388" s="14"/>
      <c r="N388" s="14" t="s">
        <v>3705</v>
      </c>
      <c r="O388" s="14"/>
      <c r="P388" s="10" t="s">
        <v>207</v>
      </c>
      <c r="S388" s="51">
        <v>0</v>
      </c>
      <c r="W388" s="5" t="str">
        <f t="shared" si="6"/>
        <v>&gt;_Bohadschia__Comoros_Samyn_K119</v>
      </c>
      <c r="X388" s="21" t="s">
        <v>2756</v>
      </c>
      <c r="AD388" s="21" t="s">
        <v>3781</v>
      </c>
      <c r="AF388" s="21" t="s">
        <v>2758</v>
      </c>
      <c r="AG388" s="21" t="s">
        <v>2759</v>
      </c>
      <c r="AH388" s="21" t="s">
        <v>2759</v>
      </c>
    </row>
    <row r="389" spans="1:36" x14ac:dyDescent="0.2">
      <c r="A389" s="14">
        <v>388</v>
      </c>
      <c r="B389" s="55" t="s">
        <v>20722</v>
      </c>
      <c r="D389" s="33" t="s">
        <v>3762</v>
      </c>
      <c r="E389" s="33" t="s">
        <v>3762</v>
      </c>
      <c r="G389" s="33" t="s">
        <v>686</v>
      </c>
      <c r="H389" s="14" t="s">
        <v>2752</v>
      </c>
      <c r="I389" s="21" t="s">
        <v>2762</v>
      </c>
      <c r="J389" s="14" t="s">
        <v>2763</v>
      </c>
      <c r="K389" s="14" t="s">
        <v>2811</v>
      </c>
      <c r="L389" s="14" t="s">
        <v>2862</v>
      </c>
      <c r="M389" s="14"/>
      <c r="N389" s="14" t="s">
        <v>3705</v>
      </c>
      <c r="O389" s="14"/>
      <c r="S389" s="51">
        <v>652</v>
      </c>
      <c r="U389" s="21" t="s">
        <v>4374</v>
      </c>
      <c r="W389" s="5" t="str">
        <f t="shared" si="6"/>
        <v>&gt;_Holothuria_impatiens_Comoros_Samyn_K126</v>
      </c>
      <c r="X389" s="21" t="s">
        <v>7939</v>
      </c>
      <c r="AD389" s="21" t="s">
        <v>7945</v>
      </c>
      <c r="AF389" s="21" t="s">
        <v>2758</v>
      </c>
      <c r="AG389" s="21" t="s">
        <v>2758</v>
      </c>
      <c r="AH389" s="21" t="s">
        <v>2759</v>
      </c>
    </row>
    <row r="390" spans="1:36" x14ac:dyDescent="0.2">
      <c r="A390" s="14">
        <v>389</v>
      </c>
      <c r="B390" s="55" t="s">
        <v>20723</v>
      </c>
      <c r="D390" s="33" t="s">
        <v>3762</v>
      </c>
      <c r="E390" s="33" t="s">
        <v>3762</v>
      </c>
      <c r="G390" s="33" t="s">
        <v>686</v>
      </c>
      <c r="H390" s="14" t="s">
        <v>2752</v>
      </c>
      <c r="I390" s="21" t="s">
        <v>2762</v>
      </c>
      <c r="J390" s="14" t="s">
        <v>2763</v>
      </c>
      <c r="K390" s="14" t="s">
        <v>2811</v>
      </c>
      <c r="L390" s="14" t="s">
        <v>265</v>
      </c>
      <c r="M390" s="14"/>
      <c r="N390" s="14" t="s">
        <v>3705</v>
      </c>
      <c r="O390" s="14"/>
      <c r="S390" s="51">
        <v>652</v>
      </c>
      <c r="U390" s="21" t="s">
        <v>3774</v>
      </c>
      <c r="W390" s="5" t="str">
        <f t="shared" si="6"/>
        <v>&gt;_Holothuria_parva_Comoros_Samyn_K130</v>
      </c>
      <c r="X390" s="21" t="s">
        <v>13274</v>
      </c>
      <c r="AD390" s="21" t="s">
        <v>13275</v>
      </c>
      <c r="AE390" s="131" t="s">
        <v>13276</v>
      </c>
      <c r="AF390" s="21" t="s">
        <v>2758</v>
      </c>
      <c r="AG390" s="21" t="s">
        <v>2758</v>
      </c>
      <c r="AH390" s="21" t="s">
        <v>2758</v>
      </c>
    </row>
    <row r="391" spans="1:36" x14ac:dyDescent="0.2">
      <c r="A391" s="14">
        <v>390</v>
      </c>
      <c r="B391" s="55" t="s">
        <v>20724</v>
      </c>
      <c r="D391" s="55">
        <v>5628</v>
      </c>
      <c r="E391" s="55" t="s">
        <v>52</v>
      </c>
      <c r="F391" s="21">
        <v>5628</v>
      </c>
      <c r="G391" s="33" t="s">
        <v>53</v>
      </c>
      <c r="H391" s="14" t="s">
        <v>2752</v>
      </c>
      <c r="I391" s="21" t="s">
        <v>2762</v>
      </c>
      <c r="J391" s="14" t="s">
        <v>2763</v>
      </c>
      <c r="K391" s="14" t="s">
        <v>2811</v>
      </c>
      <c r="L391" s="14" t="s">
        <v>2969</v>
      </c>
      <c r="M391" s="14"/>
      <c r="N391" s="14" t="s">
        <v>316</v>
      </c>
      <c r="O391" s="14"/>
      <c r="P391" s="5" t="s">
        <v>207</v>
      </c>
      <c r="S391" s="51">
        <v>0</v>
      </c>
      <c r="U391" s="21" t="s">
        <v>2969</v>
      </c>
      <c r="W391" s="5" t="str">
        <f t="shared" si="6"/>
        <v>&gt;_Holothuria_scabra_Philippines_5628_K136</v>
      </c>
      <c r="X391" s="21" t="s">
        <v>2756</v>
      </c>
      <c r="AD391" s="21" t="s">
        <v>3286</v>
      </c>
      <c r="AF391" s="21" t="s">
        <v>2758</v>
      </c>
      <c r="AG391" s="21" t="s">
        <v>2759</v>
      </c>
      <c r="AH391" s="21" t="s">
        <v>2759</v>
      </c>
    </row>
    <row r="392" spans="1:36" x14ac:dyDescent="0.2">
      <c r="A392" s="14">
        <v>391</v>
      </c>
      <c r="B392" s="55" t="s">
        <v>20725</v>
      </c>
      <c r="D392" s="55">
        <v>6902</v>
      </c>
      <c r="E392" s="55" t="s">
        <v>52</v>
      </c>
      <c r="F392" s="21">
        <v>6902</v>
      </c>
      <c r="G392" s="33" t="s">
        <v>53</v>
      </c>
      <c r="H392" s="14" t="s">
        <v>2752</v>
      </c>
      <c r="I392" s="21" t="s">
        <v>2762</v>
      </c>
      <c r="J392" s="14" t="s">
        <v>2763</v>
      </c>
      <c r="K392" s="14" t="s">
        <v>2764</v>
      </c>
      <c r="L392" s="14" t="s">
        <v>3763</v>
      </c>
      <c r="M392" s="14"/>
      <c r="N392" s="14" t="s">
        <v>316</v>
      </c>
      <c r="O392" s="14"/>
      <c r="P392" s="14" t="s">
        <v>53</v>
      </c>
      <c r="Q392" s="132"/>
      <c r="R392" s="132" t="s">
        <v>53</v>
      </c>
      <c r="S392" s="51">
        <v>652</v>
      </c>
      <c r="T392" s="21"/>
      <c r="U392" s="21" t="s">
        <v>3764</v>
      </c>
      <c r="V392" s="21" t="s">
        <v>3765</v>
      </c>
      <c r="W392" s="5" t="str">
        <f t="shared" si="6"/>
        <v>&gt;_Actinopyga_caerulea_Philippines_6902_K137</v>
      </c>
      <c r="X392" s="21" t="s">
        <v>11072</v>
      </c>
      <c r="Z392" s="21"/>
      <c r="AD392" s="21" t="s">
        <v>11073</v>
      </c>
      <c r="AF392" s="21" t="s">
        <v>2758</v>
      </c>
      <c r="AG392" s="21" t="s">
        <v>2758</v>
      </c>
      <c r="AH392" s="21" t="s">
        <v>2759</v>
      </c>
    </row>
    <row r="393" spans="1:36" x14ac:dyDescent="0.2">
      <c r="A393" s="14">
        <v>392</v>
      </c>
      <c r="B393" s="55" t="s">
        <v>20726</v>
      </c>
      <c r="D393" s="55">
        <v>6903</v>
      </c>
      <c r="E393" s="55" t="s">
        <v>52</v>
      </c>
      <c r="F393" s="21">
        <v>6903</v>
      </c>
      <c r="G393" s="33" t="s">
        <v>53</v>
      </c>
      <c r="H393" s="14" t="s">
        <v>2752</v>
      </c>
      <c r="I393" s="21" t="s">
        <v>2762</v>
      </c>
      <c r="J393" s="14" t="s">
        <v>2763</v>
      </c>
      <c r="K393" s="14" t="s">
        <v>2764</v>
      </c>
      <c r="L393" s="14" t="s">
        <v>2787</v>
      </c>
      <c r="M393" s="14"/>
      <c r="N393" s="14" t="s">
        <v>316</v>
      </c>
      <c r="P393" s="14" t="s">
        <v>53</v>
      </c>
      <c r="Q393" s="132"/>
      <c r="R393" s="132" t="s">
        <v>53</v>
      </c>
      <c r="S393" s="51">
        <v>652</v>
      </c>
      <c r="T393" s="5" t="s">
        <v>539</v>
      </c>
      <c r="U393" s="14" t="s">
        <v>2787</v>
      </c>
      <c r="W393" s="5" t="str">
        <f t="shared" si="6"/>
        <v>&gt;st_Actinopyga_lecanora_Philippines_6903_K138</v>
      </c>
      <c r="X393" s="21" t="s">
        <v>7025</v>
      </c>
      <c r="AD393" s="21" t="s">
        <v>7026</v>
      </c>
      <c r="AF393" s="21" t="s">
        <v>2758</v>
      </c>
      <c r="AG393" s="21" t="s">
        <v>2758</v>
      </c>
      <c r="AH393" s="21" t="s">
        <v>2759</v>
      </c>
    </row>
    <row r="394" spans="1:36" x14ac:dyDescent="0.2">
      <c r="A394" s="14">
        <v>393</v>
      </c>
      <c r="B394" s="55" t="s">
        <v>20727</v>
      </c>
      <c r="D394" s="55">
        <v>7642</v>
      </c>
      <c r="E394" s="55" t="s">
        <v>52</v>
      </c>
      <c r="F394" s="21">
        <v>7642</v>
      </c>
      <c r="G394" s="33" t="s">
        <v>53</v>
      </c>
      <c r="H394" s="14" t="s">
        <v>2752</v>
      </c>
      <c r="I394" s="21" t="s">
        <v>2762</v>
      </c>
      <c r="J394" s="14" t="s">
        <v>2763</v>
      </c>
      <c r="K394" s="14" t="s">
        <v>2764</v>
      </c>
      <c r="L394" s="14" t="s">
        <v>3296</v>
      </c>
      <c r="M394" s="14"/>
      <c r="N394" s="14" t="s">
        <v>316</v>
      </c>
      <c r="O394" s="14"/>
      <c r="P394" s="5" t="s">
        <v>207</v>
      </c>
      <c r="S394" s="51">
        <v>0</v>
      </c>
      <c r="U394" s="21" t="s">
        <v>3297</v>
      </c>
      <c r="W394" s="5" t="str">
        <f t="shared" si="6"/>
        <v>&gt;_Actinopyga_palauensis_Philippines_7642_K139</v>
      </c>
      <c r="X394" s="21" t="s">
        <v>2756</v>
      </c>
      <c r="AD394" s="21" t="s">
        <v>3298</v>
      </c>
      <c r="AF394" s="21" t="s">
        <v>2758</v>
      </c>
      <c r="AG394" s="21" t="s">
        <v>2759</v>
      </c>
      <c r="AH394" s="21" t="s">
        <v>2759</v>
      </c>
    </row>
    <row r="395" spans="1:36" x14ac:dyDescent="0.2">
      <c r="A395" s="14">
        <v>394</v>
      </c>
      <c r="B395" s="55" t="s">
        <v>20728</v>
      </c>
      <c r="D395" s="55">
        <v>5649</v>
      </c>
      <c r="E395" s="55" t="s">
        <v>52</v>
      </c>
      <c r="F395" s="21">
        <v>5649</v>
      </c>
      <c r="G395" s="33" t="s">
        <v>53</v>
      </c>
      <c r="H395" s="14" t="s">
        <v>2752</v>
      </c>
      <c r="I395" s="21" t="s">
        <v>2762</v>
      </c>
      <c r="J395" s="14" t="s">
        <v>2763</v>
      </c>
      <c r="K395" s="14" t="s">
        <v>2811</v>
      </c>
      <c r="L395" s="14" t="s">
        <v>4489</v>
      </c>
      <c r="M395" s="14"/>
      <c r="N395" s="14" t="s">
        <v>316</v>
      </c>
      <c r="O395" s="14"/>
      <c r="P395" s="14" t="s">
        <v>53</v>
      </c>
      <c r="R395" s="5" t="s">
        <v>53</v>
      </c>
      <c r="S395" s="51">
        <v>652</v>
      </c>
      <c r="T395" s="14"/>
      <c r="U395" s="21" t="s">
        <v>20372</v>
      </c>
      <c r="V395" s="14"/>
      <c r="W395" s="5" t="str">
        <f t="shared" si="6"/>
        <v>&gt;_Holothuria_edulis_Philippines_5649_K140</v>
      </c>
      <c r="X395" s="21" t="s">
        <v>6491</v>
      </c>
      <c r="Z395" s="14"/>
      <c r="AA395" s="131"/>
      <c r="AB395" s="131"/>
      <c r="AC395" s="131"/>
      <c r="AD395" s="21" t="s">
        <v>3953</v>
      </c>
      <c r="AE395" s="131" t="s">
        <v>6492</v>
      </c>
      <c r="AF395" s="21" t="s">
        <v>2759</v>
      </c>
      <c r="AG395" s="21" t="s">
        <v>2758</v>
      </c>
      <c r="AH395" s="21" t="s">
        <v>2758</v>
      </c>
      <c r="AI395" s="131"/>
      <c r="AJ395" s="21" t="s">
        <v>6493</v>
      </c>
    </row>
    <row r="396" spans="1:36" x14ac:dyDescent="0.2">
      <c r="A396" s="14">
        <v>395</v>
      </c>
      <c r="B396" s="55" t="s">
        <v>20729</v>
      </c>
      <c r="D396" s="55">
        <v>6900</v>
      </c>
      <c r="E396" s="55" t="s">
        <v>52</v>
      </c>
      <c r="F396" s="21">
        <v>6900</v>
      </c>
      <c r="G396" s="33" t="s">
        <v>53</v>
      </c>
      <c r="H396" s="14" t="s">
        <v>2752</v>
      </c>
      <c r="I396" s="21" t="s">
        <v>2762</v>
      </c>
      <c r="J396" s="14" t="s">
        <v>2763</v>
      </c>
      <c r="K396" s="14" t="s">
        <v>2811</v>
      </c>
      <c r="L396" s="14" t="s">
        <v>2845</v>
      </c>
      <c r="M396" s="14"/>
      <c r="N396" s="14" t="s">
        <v>316</v>
      </c>
      <c r="P396" s="5" t="s">
        <v>207</v>
      </c>
      <c r="Q396" s="14"/>
      <c r="R396" s="14"/>
      <c r="S396" s="51">
        <v>0</v>
      </c>
      <c r="T396" s="14"/>
      <c r="U396" s="21" t="s">
        <v>2845</v>
      </c>
      <c r="V396" s="14"/>
      <c r="W396" s="5" t="str">
        <f t="shared" si="6"/>
        <v>&gt;_Holothuria_atra_Philippines_6900_K142</v>
      </c>
      <c r="X396" s="21" t="s">
        <v>2756</v>
      </c>
      <c r="Z396" s="14"/>
      <c r="AD396" s="21" t="s">
        <v>3293</v>
      </c>
      <c r="AF396" s="21" t="s">
        <v>2758</v>
      </c>
      <c r="AG396" s="21" t="s">
        <v>2759</v>
      </c>
      <c r="AH396" s="21" t="s">
        <v>2759</v>
      </c>
      <c r="AJ396" s="21" t="s">
        <v>3294</v>
      </c>
    </row>
    <row r="397" spans="1:36" x14ac:dyDescent="0.2">
      <c r="A397" s="14">
        <v>396</v>
      </c>
      <c r="B397" s="55" t="s">
        <v>20730</v>
      </c>
      <c r="D397" s="55">
        <v>6905</v>
      </c>
      <c r="E397" s="55" t="s">
        <v>52</v>
      </c>
      <c r="F397" s="21">
        <v>6905</v>
      </c>
      <c r="G397" s="33" t="s">
        <v>53</v>
      </c>
      <c r="H397" s="14" t="s">
        <v>2752</v>
      </c>
      <c r="I397" s="21" t="s">
        <v>2762</v>
      </c>
      <c r="J397" s="14" t="s">
        <v>2763</v>
      </c>
      <c r="K397" s="14" t="s">
        <v>2764</v>
      </c>
      <c r="L397" s="14" t="s">
        <v>2787</v>
      </c>
      <c r="M397" s="14"/>
      <c r="N397" s="14" t="s">
        <v>316</v>
      </c>
      <c r="O397" s="14"/>
      <c r="P397" s="5" t="s">
        <v>207</v>
      </c>
      <c r="R397" s="5" t="s">
        <v>2788</v>
      </c>
      <c r="S397" s="51">
        <v>0</v>
      </c>
      <c r="U397" s="21" t="s">
        <v>2787</v>
      </c>
      <c r="W397" s="5" t="str">
        <f t="shared" si="6"/>
        <v>&gt;_Actinopyga_lecanora_Philippines_6905_K143</v>
      </c>
      <c r="X397" s="21" t="s">
        <v>2756</v>
      </c>
      <c r="AD397" s="21" t="s">
        <v>2789</v>
      </c>
      <c r="AF397" s="21" t="s">
        <v>2758</v>
      </c>
      <c r="AG397" s="21" t="s">
        <v>2759</v>
      </c>
      <c r="AH397" s="21" t="s">
        <v>2759</v>
      </c>
    </row>
    <row r="398" spans="1:36" x14ac:dyDescent="0.2">
      <c r="A398" s="14">
        <v>397</v>
      </c>
      <c r="B398" s="55" t="s">
        <v>20731</v>
      </c>
      <c r="D398" s="55">
        <v>5579</v>
      </c>
      <c r="E398" s="55" t="s">
        <v>52</v>
      </c>
      <c r="F398" s="21">
        <v>5579</v>
      </c>
      <c r="G398" s="33" t="s">
        <v>53</v>
      </c>
      <c r="H398" s="14" t="s">
        <v>2752</v>
      </c>
      <c r="I398" s="21" t="s">
        <v>2762</v>
      </c>
      <c r="J398" s="125" t="s">
        <v>2763</v>
      </c>
      <c r="K398" s="125" t="s">
        <v>2764</v>
      </c>
      <c r="L398" s="125" t="s">
        <v>2769</v>
      </c>
      <c r="M398" s="14"/>
      <c r="N398" s="14" t="s">
        <v>316</v>
      </c>
      <c r="O398" s="14"/>
      <c r="P398" s="5" t="s">
        <v>207</v>
      </c>
      <c r="S398" s="51">
        <v>0</v>
      </c>
      <c r="U398" s="21" t="s">
        <v>2769</v>
      </c>
      <c r="W398" s="5" t="str">
        <f t="shared" si="6"/>
        <v>&gt;_Actinopyga_echinites_Philippines_5579_K144</v>
      </c>
      <c r="X398" s="21" t="s">
        <v>2756</v>
      </c>
      <c r="AD398" s="21" t="s">
        <v>2780</v>
      </c>
      <c r="AF398" s="21" t="s">
        <v>2758</v>
      </c>
      <c r="AG398" s="21" t="s">
        <v>2759</v>
      </c>
      <c r="AH398" s="21" t="s">
        <v>2759</v>
      </c>
    </row>
    <row r="399" spans="1:36" x14ac:dyDescent="0.2">
      <c r="A399" s="14">
        <v>398</v>
      </c>
      <c r="B399" s="55" t="s">
        <v>20732</v>
      </c>
      <c r="D399" s="55">
        <v>5582</v>
      </c>
      <c r="E399" s="55" t="s">
        <v>52</v>
      </c>
      <c r="F399" s="21">
        <v>5582</v>
      </c>
      <c r="G399" s="33" t="s">
        <v>53</v>
      </c>
      <c r="H399" s="14" t="s">
        <v>2752</v>
      </c>
      <c r="I399" s="21" t="s">
        <v>2762</v>
      </c>
      <c r="J399" s="125" t="s">
        <v>2763</v>
      </c>
      <c r="K399" s="125" t="s">
        <v>2764</v>
      </c>
      <c r="L399" s="125" t="s">
        <v>2783</v>
      </c>
      <c r="M399" s="14"/>
      <c r="N399" s="14" t="s">
        <v>316</v>
      </c>
      <c r="O399" s="14"/>
      <c r="P399" s="5" t="s">
        <v>207</v>
      </c>
      <c r="S399" s="51">
        <v>0</v>
      </c>
      <c r="U399" s="21" t="s">
        <v>2769</v>
      </c>
      <c r="W399" s="5" t="str">
        <f t="shared" si="6"/>
        <v>&gt;_Actinopyga_caroliniana_Philippines_5582_K145</v>
      </c>
      <c r="X399" s="21" t="s">
        <v>2756</v>
      </c>
      <c r="AD399" s="21" t="s">
        <v>2782</v>
      </c>
      <c r="AF399" s="21" t="s">
        <v>2758</v>
      </c>
      <c r="AG399" s="21" t="s">
        <v>2759</v>
      </c>
      <c r="AH399" s="21" t="s">
        <v>2759</v>
      </c>
      <c r="AJ399" s="21" t="s">
        <v>2783</v>
      </c>
    </row>
    <row r="400" spans="1:36" x14ac:dyDescent="0.2">
      <c r="A400" s="14">
        <v>399</v>
      </c>
      <c r="B400" s="55" t="s">
        <v>20733</v>
      </c>
      <c r="D400" s="55">
        <v>5697</v>
      </c>
      <c r="E400" s="55" t="s">
        <v>52</v>
      </c>
      <c r="F400" s="21">
        <v>5697</v>
      </c>
      <c r="G400" s="33" t="s">
        <v>53</v>
      </c>
      <c r="H400" s="14" t="s">
        <v>2752</v>
      </c>
      <c r="I400" s="21" t="s">
        <v>2762</v>
      </c>
      <c r="J400" s="125" t="s">
        <v>2763</v>
      </c>
      <c r="K400" s="125" t="s">
        <v>2764</v>
      </c>
      <c r="L400" s="125" t="s">
        <v>3283</v>
      </c>
      <c r="M400" s="14"/>
      <c r="N400" s="14" t="s">
        <v>316</v>
      </c>
      <c r="O400" s="14"/>
      <c r="P400" s="5" t="s">
        <v>207</v>
      </c>
      <c r="S400" s="51">
        <v>0</v>
      </c>
      <c r="U400" s="21" t="s">
        <v>3283</v>
      </c>
      <c r="W400" s="5" t="str">
        <f t="shared" si="6"/>
        <v>&gt;_Actinopyga_capillata_Philippines_5697_K148</v>
      </c>
      <c r="X400" s="21" t="s">
        <v>2756</v>
      </c>
      <c r="AD400" s="21" t="s">
        <v>3288</v>
      </c>
      <c r="AF400" s="21" t="s">
        <v>2758</v>
      </c>
      <c r="AG400" s="21" t="s">
        <v>2759</v>
      </c>
      <c r="AH400" s="21" t="s">
        <v>2759</v>
      </c>
    </row>
    <row r="401" spans="1:36" x14ac:dyDescent="0.2">
      <c r="A401" s="14">
        <v>400</v>
      </c>
      <c r="B401" s="55" t="s">
        <v>20734</v>
      </c>
      <c r="D401" s="55">
        <v>5623</v>
      </c>
      <c r="E401" s="55" t="s">
        <v>52</v>
      </c>
      <c r="F401" s="21">
        <v>5623</v>
      </c>
      <c r="G401" s="33" t="s">
        <v>53</v>
      </c>
      <c r="H401" s="14" t="s">
        <v>2752</v>
      </c>
      <c r="I401" s="21" t="s">
        <v>2762</v>
      </c>
      <c r="J401" s="14" t="s">
        <v>2763</v>
      </c>
      <c r="K401" s="14" t="s">
        <v>2764</v>
      </c>
      <c r="L401" s="14" t="s">
        <v>4280</v>
      </c>
      <c r="M401" s="14"/>
      <c r="N401" s="14" t="s">
        <v>316</v>
      </c>
      <c r="O401" s="14"/>
      <c r="P401" s="14" t="s">
        <v>53</v>
      </c>
      <c r="Q401" s="132"/>
      <c r="R401" s="132" t="s">
        <v>53</v>
      </c>
      <c r="S401" s="51">
        <v>652</v>
      </c>
      <c r="T401" s="21" t="s">
        <v>75</v>
      </c>
      <c r="U401" s="21" t="s">
        <v>20735</v>
      </c>
      <c r="V401" s="21"/>
      <c r="W401" s="5" t="str">
        <f t="shared" si="6"/>
        <v>&gt;t_Actinopyga_miliaris_Philippines_5623_K149</v>
      </c>
      <c r="X401" s="21" t="s">
        <v>11099</v>
      </c>
      <c r="Z401" s="21"/>
      <c r="AD401" s="21" t="s">
        <v>11100</v>
      </c>
      <c r="AF401" s="21" t="s">
        <v>2758</v>
      </c>
      <c r="AG401" s="21" t="s">
        <v>2758</v>
      </c>
      <c r="AH401" s="21" t="s">
        <v>2759</v>
      </c>
    </row>
    <row r="402" spans="1:36" x14ac:dyDescent="0.2">
      <c r="A402" s="14">
        <v>401</v>
      </c>
      <c r="B402" s="55" t="s">
        <v>20736</v>
      </c>
      <c r="D402" s="33">
        <v>5698</v>
      </c>
      <c r="E402" s="33" t="s">
        <v>52</v>
      </c>
      <c r="F402" s="21">
        <v>5698</v>
      </c>
      <c r="G402" s="33" t="s">
        <v>53</v>
      </c>
      <c r="H402" s="14" t="s">
        <v>2752</v>
      </c>
      <c r="I402" s="21" t="s">
        <v>2762</v>
      </c>
      <c r="J402" s="14" t="s">
        <v>2763</v>
      </c>
      <c r="K402" s="14" t="s">
        <v>2764</v>
      </c>
      <c r="L402" s="14" t="s">
        <v>4280</v>
      </c>
      <c r="M402" s="14"/>
      <c r="N402" s="14" t="s">
        <v>316</v>
      </c>
      <c r="O402" s="14"/>
      <c r="P402" s="14" t="s">
        <v>53</v>
      </c>
      <c r="Q402" s="132"/>
      <c r="R402" s="132" t="s">
        <v>53</v>
      </c>
      <c r="S402" s="51">
        <v>629</v>
      </c>
      <c r="U402" s="14" t="s">
        <v>20735</v>
      </c>
      <c r="W402" s="5" t="str">
        <f t="shared" si="6"/>
        <v>&gt;_Actinopyga_miliaris_Philippines_5698_K150</v>
      </c>
      <c r="X402" s="21" t="s">
        <v>13020</v>
      </c>
      <c r="AD402" s="21" t="s">
        <v>13021</v>
      </c>
      <c r="AF402" s="21" t="s">
        <v>2758</v>
      </c>
      <c r="AG402" s="21" t="s">
        <v>2758</v>
      </c>
      <c r="AH402" s="21" t="s">
        <v>2759</v>
      </c>
    </row>
    <row r="403" spans="1:36" x14ac:dyDescent="0.2">
      <c r="A403" s="14">
        <v>402</v>
      </c>
      <c r="B403" s="55" t="s">
        <v>20737</v>
      </c>
      <c r="D403" s="55">
        <v>5581</v>
      </c>
      <c r="E403" s="55" t="s">
        <v>52</v>
      </c>
      <c r="F403" s="21">
        <v>5581</v>
      </c>
      <c r="G403" s="33" t="s">
        <v>53</v>
      </c>
      <c r="H403" s="14" t="s">
        <v>2752</v>
      </c>
      <c r="I403" s="21" t="s">
        <v>2762</v>
      </c>
      <c r="J403" s="14" t="s">
        <v>2763</v>
      </c>
      <c r="K403" s="14" t="s">
        <v>2764</v>
      </c>
      <c r="L403" s="14" t="s">
        <v>3283</v>
      </c>
      <c r="M403" s="14"/>
      <c r="N403" s="14" t="s">
        <v>316</v>
      </c>
      <c r="O403" s="14"/>
      <c r="P403" s="5" t="s">
        <v>207</v>
      </c>
      <c r="Q403" s="21"/>
      <c r="R403" s="21"/>
      <c r="S403" s="51">
        <v>0</v>
      </c>
      <c r="T403" s="21"/>
      <c r="U403" s="21" t="s">
        <v>3283</v>
      </c>
      <c r="V403" s="21"/>
      <c r="W403" s="5" t="str">
        <f t="shared" si="6"/>
        <v>&gt;_Actinopyga_capillata_Philippines_5581_K151</v>
      </c>
      <c r="X403" s="21" t="s">
        <v>2756</v>
      </c>
      <c r="Z403" s="21"/>
      <c r="AD403" s="21" t="s">
        <v>3284</v>
      </c>
      <c r="AF403" s="21" t="s">
        <v>2758</v>
      </c>
      <c r="AG403" s="21" t="s">
        <v>2759</v>
      </c>
      <c r="AH403" s="21" t="s">
        <v>2759</v>
      </c>
    </row>
    <row r="404" spans="1:36" x14ac:dyDescent="0.2">
      <c r="A404" s="14">
        <v>403</v>
      </c>
      <c r="B404" s="55" t="s">
        <v>20738</v>
      </c>
      <c r="D404" s="55">
        <v>5564</v>
      </c>
      <c r="E404" s="55" t="s">
        <v>52</v>
      </c>
      <c r="F404" s="14">
        <v>5564</v>
      </c>
      <c r="G404" s="33" t="s">
        <v>53</v>
      </c>
      <c r="H404" s="14" t="s">
        <v>2752</v>
      </c>
      <c r="I404" s="21" t="s">
        <v>2762</v>
      </c>
      <c r="J404" s="14" t="s">
        <v>2763</v>
      </c>
      <c r="K404" s="14" t="s">
        <v>2764</v>
      </c>
      <c r="L404" s="14"/>
      <c r="M404" s="14"/>
      <c r="N404" s="14" t="s">
        <v>329</v>
      </c>
      <c r="O404" s="14"/>
      <c r="P404" s="14" t="s">
        <v>53</v>
      </c>
      <c r="Q404" s="132"/>
      <c r="R404" s="132" t="s">
        <v>53</v>
      </c>
      <c r="S404" s="51">
        <v>652</v>
      </c>
      <c r="U404" s="21" t="s">
        <v>3297</v>
      </c>
      <c r="W404" s="5" t="str">
        <f t="shared" si="6"/>
        <v>&gt;_Actinopyga__Vanuatu_5564_K152</v>
      </c>
      <c r="X404" s="21" t="s">
        <v>11064</v>
      </c>
      <c r="AD404" s="21" t="s">
        <v>11065</v>
      </c>
      <c r="AF404" s="21" t="s">
        <v>2758</v>
      </c>
      <c r="AG404" s="21" t="s">
        <v>2758</v>
      </c>
      <c r="AH404" s="21" t="s">
        <v>2759</v>
      </c>
    </row>
    <row r="405" spans="1:36" x14ac:dyDescent="0.2">
      <c r="A405" s="14">
        <v>404</v>
      </c>
      <c r="B405" s="55" t="s">
        <v>20739</v>
      </c>
      <c r="D405" s="55">
        <v>4678</v>
      </c>
      <c r="E405" s="55" t="s">
        <v>52</v>
      </c>
      <c r="F405" s="21">
        <v>4678</v>
      </c>
      <c r="G405" s="33" t="s">
        <v>53</v>
      </c>
      <c r="H405" s="14" t="s">
        <v>2752</v>
      </c>
      <c r="I405" s="21" t="s">
        <v>2762</v>
      </c>
      <c r="J405" s="14" t="s">
        <v>2763</v>
      </c>
      <c r="K405" s="14" t="s">
        <v>2764</v>
      </c>
      <c r="L405" s="29" t="s">
        <v>3296</v>
      </c>
      <c r="M405" s="14"/>
      <c r="N405" s="14" t="s">
        <v>1741</v>
      </c>
      <c r="O405" s="14"/>
      <c r="P405" s="14" t="s">
        <v>53</v>
      </c>
      <c r="Q405" s="132"/>
      <c r="R405" s="132" t="s">
        <v>53</v>
      </c>
      <c r="S405" s="51">
        <v>652</v>
      </c>
      <c r="T405" s="21"/>
      <c r="U405" s="21" t="s">
        <v>3297</v>
      </c>
      <c r="V405" s="21"/>
      <c r="W405" s="5" t="str">
        <f t="shared" si="6"/>
        <v>&gt;_Actinopyga_palauensis_Guam_4678_K153</v>
      </c>
      <c r="X405" s="21" t="s">
        <v>11049</v>
      </c>
      <c r="Z405" s="21"/>
      <c r="AD405" s="21" t="s">
        <v>3953</v>
      </c>
      <c r="AF405" s="21" t="s">
        <v>2759</v>
      </c>
      <c r="AG405" s="21" t="s">
        <v>2758</v>
      </c>
      <c r="AH405" s="21" t="s">
        <v>2759</v>
      </c>
      <c r="AJ405" s="21" t="s">
        <v>11050</v>
      </c>
    </row>
    <row r="406" spans="1:36" x14ac:dyDescent="0.2">
      <c r="A406" s="14">
        <v>405</v>
      </c>
      <c r="B406" s="55" t="s">
        <v>20740</v>
      </c>
      <c r="D406" s="55">
        <v>4267</v>
      </c>
      <c r="E406" s="55" t="s">
        <v>52</v>
      </c>
      <c r="F406" s="21">
        <v>4267</v>
      </c>
      <c r="G406" s="33" t="s">
        <v>53</v>
      </c>
      <c r="H406" s="14" t="s">
        <v>2752</v>
      </c>
      <c r="I406" s="21" t="s">
        <v>2762</v>
      </c>
      <c r="J406" s="14" t="s">
        <v>2763</v>
      </c>
      <c r="K406" s="14" t="s">
        <v>2764</v>
      </c>
      <c r="L406" s="14" t="s">
        <v>3937</v>
      </c>
      <c r="M406" s="14"/>
      <c r="N406" s="14" t="s">
        <v>118</v>
      </c>
      <c r="P406" s="14" t="s">
        <v>53</v>
      </c>
      <c r="Q406" s="132"/>
      <c r="R406" s="132" t="s">
        <v>53</v>
      </c>
      <c r="S406" s="51">
        <v>652</v>
      </c>
      <c r="U406" s="21" t="s">
        <v>3937</v>
      </c>
      <c r="W406" s="5" t="str">
        <f t="shared" si="6"/>
        <v>&gt;_Actinopyga_obesa_IO_Oman_4267_K156</v>
      </c>
      <c r="X406" s="21" t="s">
        <v>7055</v>
      </c>
      <c r="AD406" s="21" t="s">
        <v>7057</v>
      </c>
      <c r="AF406" s="21" t="s">
        <v>2758</v>
      </c>
      <c r="AG406" s="21" t="s">
        <v>2758</v>
      </c>
      <c r="AH406" s="21" t="s">
        <v>2759</v>
      </c>
    </row>
    <row r="407" spans="1:36" x14ac:dyDescent="0.2">
      <c r="A407" s="14">
        <v>406</v>
      </c>
      <c r="B407" s="55" t="s">
        <v>20741</v>
      </c>
      <c r="D407" s="55">
        <v>948</v>
      </c>
      <c r="E407" s="55" t="s">
        <v>52</v>
      </c>
      <c r="F407" s="21">
        <v>948</v>
      </c>
      <c r="G407" s="33" t="s">
        <v>53</v>
      </c>
      <c r="H407" s="14" t="s">
        <v>2752</v>
      </c>
      <c r="I407" s="21" t="s">
        <v>2762</v>
      </c>
      <c r="J407" s="14" t="s">
        <v>2763</v>
      </c>
      <c r="K407" s="14" t="s">
        <v>2764</v>
      </c>
      <c r="L407" s="14" t="s">
        <v>3937</v>
      </c>
      <c r="M407" s="14"/>
      <c r="N407" s="14" t="s">
        <v>118</v>
      </c>
      <c r="P407" s="14" t="s">
        <v>53</v>
      </c>
      <c r="Q407" s="132"/>
      <c r="R407" s="132" t="s">
        <v>53</v>
      </c>
      <c r="S407" s="51">
        <v>652</v>
      </c>
      <c r="T407" s="21" t="s">
        <v>75</v>
      </c>
      <c r="U407" s="14" t="s">
        <v>3937</v>
      </c>
      <c r="V407" s="21"/>
      <c r="W407" s="5" t="str">
        <f t="shared" si="6"/>
        <v>&gt;t_Actinopyga_obesa_IO_Oman_948_K157</v>
      </c>
      <c r="X407" s="21" t="s">
        <v>7050</v>
      </c>
      <c r="Z407" s="21"/>
      <c r="AD407" s="21" t="s">
        <v>7052</v>
      </c>
      <c r="AF407" s="21" t="s">
        <v>2758</v>
      </c>
      <c r="AG407" s="21" t="s">
        <v>2758</v>
      </c>
      <c r="AH407" s="21" t="s">
        <v>2759</v>
      </c>
    </row>
    <row r="408" spans="1:36" x14ac:dyDescent="0.2">
      <c r="A408" s="14">
        <v>407</v>
      </c>
      <c r="B408" s="55" t="s">
        <v>20742</v>
      </c>
      <c r="D408" s="33">
        <v>4415</v>
      </c>
      <c r="E408" s="55" t="s">
        <v>52</v>
      </c>
      <c r="F408" s="14">
        <v>4415</v>
      </c>
      <c r="G408" s="33" t="s">
        <v>53</v>
      </c>
      <c r="H408" s="14" t="s">
        <v>2752</v>
      </c>
      <c r="I408" s="21" t="s">
        <v>2762</v>
      </c>
      <c r="J408" s="125" t="s">
        <v>2763</v>
      </c>
      <c r="K408" s="125" t="s">
        <v>2764</v>
      </c>
      <c r="L408" s="125" t="s">
        <v>11050</v>
      </c>
      <c r="M408" s="14"/>
      <c r="N408" s="14" t="s">
        <v>2935</v>
      </c>
      <c r="P408" s="14" t="s">
        <v>53</v>
      </c>
      <c r="Q408" s="132"/>
      <c r="R408" s="132" t="s">
        <v>53</v>
      </c>
      <c r="S408" s="51">
        <v>652</v>
      </c>
      <c r="T408" s="21"/>
      <c r="U408" s="21" t="s">
        <v>3297</v>
      </c>
      <c r="V408" s="21"/>
      <c r="W408" s="5" t="str">
        <f t="shared" si="6"/>
        <v>&gt;_Actinopyga_obesa_cpx_Saipan_4415_K161</v>
      </c>
      <c r="X408" s="21" t="s">
        <v>6622</v>
      </c>
      <c r="Z408" s="21"/>
      <c r="AD408" s="21" t="s">
        <v>6623</v>
      </c>
      <c r="AF408" s="21" t="s">
        <v>2758</v>
      </c>
      <c r="AG408" s="21" t="s">
        <v>2758</v>
      </c>
      <c r="AH408" s="21" t="s">
        <v>2759</v>
      </c>
    </row>
    <row r="409" spans="1:36" x14ac:dyDescent="0.2">
      <c r="A409" s="14">
        <v>408</v>
      </c>
      <c r="B409" s="55" t="s">
        <v>20743</v>
      </c>
      <c r="D409" s="55">
        <v>5011</v>
      </c>
      <c r="E409" s="55" t="s">
        <v>52</v>
      </c>
      <c r="F409" s="21">
        <v>5011</v>
      </c>
      <c r="G409" s="33" t="s">
        <v>53</v>
      </c>
      <c r="H409" s="14" t="s">
        <v>2752</v>
      </c>
      <c r="I409" s="21" t="s">
        <v>2762</v>
      </c>
      <c r="J409" s="14" t="s">
        <v>2763</v>
      </c>
      <c r="K409" s="14" t="s">
        <v>2764</v>
      </c>
      <c r="L409" s="29" t="s">
        <v>3296</v>
      </c>
      <c r="M409" s="14"/>
      <c r="N409" s="14" t="s">
        <v>20744</v>
      </c>
      <c r="O409" s="14"/>
      <c r="P409" s="14" t="s">
        <v>53</v>
      </c>
      <c r="Q409" s="132"/>
      <c r="R409" s="132" t="s">
        <v>53</v>
      </c>
      <c r="S409" s="51">
        <v>652</v>
      </c>
      <c r="T409" s="21"/>
      <c r="U409" s="21" t="s">
        <v>3297</v>
      </c>
      <c r="V409" s="21"/>
      <c r="W409" s="5" t="str">
        <f t="shared" si="6"/>
        <v>&gt;_Actinopyga_palauensis_Marianas_5011_K162</v>
      </c>
      <c r="X409" s="21" t="s">
        <v>11069</v>
      </c>
      <c r="Z409" s="21"/>
      <c r="AD409" s="21" t="s">
        <v>11070</v>
      </c>
      <c r="AF409" s="21" t="s">
        <v>2758</v>
      </c>
      <c r="AG409" s="21" t="s">
        <v>2758</v>
      </c>
      <c r="AH409" s="21" t="s">
        <v>2759</v>
      </c>
      <c r="AJ409" s="21" t="s">
        <v>11050</v>
      </c>
    </row>
    <row r="410" spans="1:36" x14ac:dyDescent="0.2">
      <c r="A410" s="14">
        <v>409</v>
      </c>
      <c r="B410" s="55" t="s">
        <v>20745</v>
      </c>
      <c r="D410" s="55">
        <v>237</v>
      </c>
      <c r="E410" s="55" t="s">
        <v>52</v>
      </c>
      <c r="F410" s="21">
        <v>237</v>
      </c>
      <c r="G410" s="33" t="s">
        <v>53</v>
      </c>
      <c r="H410" s="14" t="s">
        <v>2752</v>
      </c>
      <c r="I410" s="21" t="s">
        <v>2762</v>
      </c>
      <c r="J410" s="14" t="s">
        <v>2763</v>
      </c>
      <c r="K410" s="14" t="s">
        <v>2764</v>
      </c>
      <c r="L410" s="29" t="s">
        <v>3296</v>
      </c>
      <c r="M410" s="14"/>
      <c r="N410" s="14" t="s">
        <v>1741</v>
      </c>
      <c r="O410" s="14"/>
      <c r="P410" s="14" t="s">
        <v>53</v>
      </c>
      <c r="Q410" s="132"/>
      <c r="R410" s="132" t="s">
        <v>53</v>
      </c>
      <c r="S410" s="51">
        <v>649</v>
      </c>
      <c r="T410" s="21"/>
      <c r="U410" s="14" t="s">
        <v>20735</v>
      </c>
      <c r="V410" s="21"/>
      <c r="W410" s="5" t="str">
        <f t="shared" si="6"/>
        <v>&gt;_Actinopyga_palauensis_Guam_237_K163</v>
      </c>
      <c r="X410" s="21" t="s">
        <v>11097</v>
      </c>
      <c r="Z410" s="21"/>
      <c r="AD410" s="21" t="s">
        <v>3953</v>
      </c>
      <c r="AF410" s="21" t="s">
        <v>2759</v>
      </c>
      <c r="AG410" s="21" t="s">
        <v>2758</v>
      </c>
      <c r="AH410" s="21" t="s">
        <v>2759</v>
      </c>
      <c r="AJ410" s="21" t="s">
        <v>11050</v>
      </c>
    </row>
    <row r="411" spans="1:36" x14ac:dyDescent="0.2">
      <c r="A411" s="14">
        <v>410</v>
      </c>
      <c r="B411" s="55" t="s">
        <v>20746</v>
      </c>
      <c r="D411" s="55">
        <v>4414</v>
      </c>
      <c r="E411" s="55" t="s">
        <v>52</v>
      </c>
      <c r="F411" s="21">
        <v>4414</v>
      </c>
      <c r="G411" s="33" t="s">
        <v>53</v>
      </c>
      <c r="H411" s="14" t="s">
        <v>2752</v>
      </c>
      <c r="I411" s="21" t="s">
        <v>2762</v>
      </c>
      <c r="J411" s="14" t="s">
        <v>2763</v>
      </c>
      <c r="K411" s="14" t="s">
        <v>2764</v>
      </c>
      <c r="L411" s="14" t="s">
        <v>11050</v>
      </c>
      <c r="M411" s="14"/>
      <c r="N411" s="14" t="s">
        <v>2935</v>
      </c>
      <c r="O411" s="14"/>
      <c r="P411" s="14" t="s">
        <v>53</v>
      </c>
      <c r="Q411" s="132"/>
      <c r="R411" s="132" t="s">
        <v>53</v>
      </c>
      <c r="S411" s="51">
        <v>652</v>
      </c>
      <c r="T411" s="21"/>
      <c r="U411" s="21" t="s">
        <v>3297</v>
      </c>
      <c r="V411" s="21"/>
      <c r="W411" s="5" t="str">
        <f t="shared" si="6"/>
        <v>&gt;_Actinopyga_obesa_cpx_Saipan_4414_K164</v>
      </c>
      <c r="X411" s="21" t="s">
        <v>11062</v>
      </c>
      <c r="Z411" s="21"/>
      <c r="AD411" s="21" t="s">
        <v>3953</v>
      </c>
      <c r="AF411" s="21" t="s">
        <v>2759</v>
      </c>
      <c r="AG411" s="21" t="s">
        <v>2758</v>
      </c>
      <c r="AH411" s="21" t="s">
        <v>2759</v>
      </c>
    </row>
    <row r="412" spans="1:36" x14ac:dyDescent="0.2">
      <c r="A412" s="14">
        <v>411</v>
      </c>
      <c r="B412" s="55" t="s">
        <v>20747</v>
      </c>
      <c r="D412" s="55">
        <v>988</v>
      </c>
      <c r="E412" s="55" t="s">
        <v>52</v>
      </c>
      <c r="F412" s="21">
        <v>988</v>
      </c>
      <c r="G412" s="33" t="s">
        <v>53</v>
      </c>
      <c r="H412" s="14" t="s">
        <v>2752</v>
      </c>
      <c r="I412" s="21" t="s">
        <v>2762</v>
      </c>
      <c r="J412" s="14" t="s">
        <v>2763</v>
      </c>
      <c r="K412" s="14" t="s">
        <v>2764</v>
      </c>
      <c r="L412" s="14" t="s">
        <v>3954</v>
      </c>
      <c r="M412" s="14"/>
      <c r="N412" s="14" t="s">
        <v>220</v>
      </c>
      <c r="O412" s="14"/>
      <c r="P412" s="14" t="s">
        <v>53</v>
      </c>
      <c r="Q412" s="132"/>
      <c r="R412" s="132" t="s">
        <v>53</v>
      </c>
      <c r="S412" s="51">
        <v>652</v>
      </c>
      <c r="T412" s="21"/>
      <c r="U412" s="21" t="s">
        <v>9948</v>
      </c>
      <c r="V412" s="21"/>
      <c r="W412" s="5" t="str">
        <f t="shared" si="6"/>
        <v>&gt;_Actinopyga_obesa_Hawaii_988_K165</v>
      </c>
      <c r="X412" s="21" t="s">
        <v>11084</v>
      </c>
      <c r="Z412" s="21"/>
      <c r="AD412" s="21" t="s">
        <v>3953</v>
      </c>
      <c r="AF412" s="21" t="s">
        <v>2759</v>
      </c>
      <c r="AG412" s="21" t="s">
        <v>2758</v>
      </c>
      <c r="AH412" s="21" t="s">
        <v>2759</v>
      </c>
      <c r="AJ412" s="21" t="s">
        <v>11050</v>
      </c>
    </row>
    <row r="413" spans="1:36" x14ac:dyDescent="0.2">
      <c r="A413" s="14">
        <v>412</v>
      </c>
      <c r="B413" s="55" t="s">
        <v>20748</v>
      </c>
      <c r="D413" s="33">
        <v>4412</v>
      </c>
      <c r="E413" s="33" t="s">
        <v>52</v>
      </c>
      <c r="F413" s="21">
        <v>4412</v>
      </c>
      <c r="G413" s="33" t="s">
        <v>53</v>
      </c>
      <c r="H413" s="14" t="s">
        <v>2752</v>
      </c>
      <c r="I413" s="21" t="s">
        <v>2762</v>
      </c>
      <c r="J413" s="14" t="s">
        <v>2763</v>
      </c>
      <c r="K413" s="14" t="s">
        <v>2764</v>
      </c>
      <c r="L413" s="14" t="s">
        <v>11050</v>
      </c>
      <c r="M413" s="14"/>
      <c r="N413" s="14" t="s">
        <v>13017</v>
      </c>
      <c r="O413" s="14"/>
      <c r="P413" s="14" t="s">
        <v>53</v>
      </c>
      <c r="Q413" s="132"/>
      <c r="R413" s="132" t="s">
        <v>53</v>
      </c>
      <c r="S413" s="51">
        <v>614</v>
      </c>
      <c r="T413" s="21"/>
      <c r="U413" s="21" t="s">
        <v>3297</v>
      </c>
      <c r="V413" s="21"/>
      <c r="W413" s="5" t="str">
        <f t="shared" si="6"/>
        <v>&gt;_Actinopyga_obesa_cpx_Tinian_4412_K166</v>
      </c>
      <c r="X413" s="21" t="s">
        <v>13018</v>
      </c>
      <c r="Z413" s="21"/>
      <c r="AD413" s="21" t="s">
        <v>3953</v>
      </c>
      <c r="AF413" s="21" t="s">
        <v>2759</v>
      </c>
      <c r="AG413" s="21" t="s">
        <v>2758</v>
      </c>
      <c r="AH413" s="21" t="s">
        <v>2759</v>
      </c>
    </row>
    <row r="414" spans="1:36" x14ac:dyDescent="0.2">
      <c r="A414" s="14">
        <v>413</v>
      </c>
      <c r="B414" s="55" t="s">
        <v>20749</v>
      </c>
      <c r="D414" s="33">
        <v>5868</v>
      </c>
      <c r="E414" s="33" t="s">
        <v>52</v>
      </c>
      <c r="F414" s="21">
        <v>5868</v>
      </c>
      <c r="G414" s="33" t="s">
        <v>53</v>
      </c>
      <c r="H414" s="14" t="s">
        <v>2752</v>
      </c>
      <c r="I414" s="21" t="s">
        <v>2762</v>
      </c>
      <c r="J414" s="14" t="s">
        <v>2763</v>
      </c>
      <c r="K414" s="14" t="s">
        <v>2764</v>
      </c>
      <c r="L414" s="14" t="s">
        <v>6357</v>
      </c>
      <c r="M414" s="14"/>
      <c r="N414" s="14" t="s">
        <v>6221</v>
      </c>
      <c r="O414" s="14"/>
      <c r="P414" s="14" t="s">
        <v>53</v>
      </c>
      <c r="Q414" s="132"/>
      <c r="R414" s="132" t="s">
        <v>53</v>
      </c>
      <c r="S414" s="51">
        <v>627</v>
      </c>
      <c r="T414" s="21"/>
      <c r="U414" s="21" t="s">
        <v>20428</v>
      </c>
      <c r="V414" s="21"/>
      <c r="W414" s="5" t="str">
        <f t="shared" si="6"/>
        <v>&gt;_Actinopyga_miliaris_Yap_Yap_5868_K168</v>
      </c>
      <c r="X414" s="21" t="s">
        <v>11442</v>
      </c>
      <c r="Z414" s="21"/>
      <c r="AD414" s="21" t="s">
        <v>3953</v>
      </c>
      <c r="AF414" s="21" t="s">
        <v>2759</v>
      </c>
      <c r="AG414" s="21" t="s">
        <v>2758</v>
      </c>
      <c r="AH414" s="21" t="s">
        <v>2759</v>
      </c>
    </row>
    <row r="415" spans="1:36" x14ac:dyDescent="0.2">
      <c r="A415" s="14">
        <v>414</v>
      </c>
      <c r="B415" s="55" t="s">
        <v>20750</v>
      </c>
      <c r="D415" s="33">
        <v>5887</v>
      </c>
      <c r="E415" s="33" t="s">
        <v>52</v>
      </c>
      <c r="F415" s="21">
        <v>5887</v>
      </c>
      <c r="G415" s="33" t="s">
        <v>53</v>
      </c>
      <c r="H415" s="14" t="s">
        <v>2752</v>
      </c>
      <c r="I415" s="21" t="s">
        <v>2762</v>
      </c>
      <c r="J415" s="14" t="s">
        <v>2763</v>
      </c>
      <c r="K415" s="14" t="s">
        <v>2764</v>
      </c>
      <c r="L415" s="14" t="s">
        <v>6357</v>
      </c>
      <c r="M415" s="14"/>
      <c r="N415" s="14" t="s">
        <v>6221</v>
      </c>
      <c r="O415" s="14"/>
      <c r="P415" s="14" t="s">
        <v>53</v>
      </c>
      <c r="Q415" s="132"/>
      <c r="R415" s="132" t="s">
        <v>53</v>
      </c>
      <c r="S415" s="51">
        <v>652</v>
      </c>
      <c r="T415" s="21"/>
      <c r="U415" s="14" t="s">
        <v>20428</v>
      </c>
      <c r="V415" s="21"/>
      <c r="W415" s="5" t="str">
        <f t="shared" si="6"/>
        <v>&gt;_Actinopyga_miliaris_Yap_Yap_5887_K169</v>
      </c>
      <c r="X415" s="21" t="s">
        <v>6362</v>
      </c>
      <c r="Z415" s="21"/>
      <c r="AD415" s="21" t="s">
        <v>3953</v>
      </c>
      <c r="AF415" s="21" t="s">
        <v>2759</v>
      </c>
      <c r="AG415" s="21" t="s">
        <v>2758</v>
      </c>
      <c r="AH415" s="21" t="s">
        <v>2759</v>
      </c>
    </row>
    <row r="416" spans="1:36" x14ac:dyDescent="0.2">
      <c r="A416" s="14">
        <v>415</v>
      </c>
      <c r="B416" s="55" t="s">
        <v>20751</v>
      </c>
      <c r="D416" s="33">
        <v>5870</v>
      </c>
      <c r="E416" s="33" t="s">
        <v>52</v>
      </c>
      <c r="F416" s="21">
        <v>5870</v>
      </c>
      <c r="G416" s="33" t="s">
        <v>53</v>
      </c>
      <c r="H416" s="14" t="s">
        <v>2752</v>
      </c>
      <c r="I416" s="21" t="s">
        <v>2762</v>
      </c>
      <c r="J416" s="14" t="s">
        <v>2763</v>
      </c>
      <c r="K416" s="14" t="s">
        <v>2764</v>
      </c>
      <c r="L416" s="14" t="s">
        <v>6357</v>
      </c>
      <c r="M416" s="14"/>
      <c r="N416" s="14" t="s">
        <v>6221</v>
      </c>
      <c r="O416" s="14"/>
      <c r="P416" s="14" t="s">
        <v>53</v>
      </c>
      <c r="Q416" s="132"/>
      <c r="R416" s="132" t="s">
        <v>53</v>
      </c>
      <c r="S416" s="51">
        <v>652</v>
      </c>
      <c r="T416" s="21"/>
      <c r="U416" s="14" t="s">
        <v>20428</v>
      </c>
      <c r="V416" s="21"/>
      <c r="W416" s="5" t="str">
        <f t="shared" si="6"/>
        <v>&gt;_Actinopyga_miliaris_Yap_Yap_5870_K170</v>
      </c>
      <c r="X416" s="21" t="s">
        <v>6358</v>
      </c>
      <c r="Z416" s="21"/>
      <c r="AD416" s="21" t="s">
        <v>3953</v>
      </c>
      <c r="AF416" s="21" t="s">
        <v>2759</v>
      </c>
      <c r="AG416" s="21" t="s">
        <v>2758</v>
      </c>
      <c r="AH416" s="21" t="s">
        <v>2759</v>
      </c>
    </row>
    <row r="417" spans="1:36" x14ac:dyDescent="0.2">
      <c r="A417" s="14">
        <v>416</v>
      </c>
      <c r="B417" s="55" t="s">
        <v>20752</v>
      </c>
      <c r="D417" s="33">
        <v>4969</v>
      </c>
      <c r="E417" s="55" t="s">
        <v>52</v>
      </c>
      <c r="F417" s="14">
        <v>4969</v>
      </c>
      <c r="G417" s="33" t="s">
        <v>53</v>
      </c>
      <c r="H417" s="14" t="s">
        <v>2752</v>
      </c>
      <c r="I417" s="21" t="s">
        <v>2762</v>
      </c>
      <c r="J417" s="125" t="s">
        <v>2763</v>
      </c>
      <c r="K417" s="125" t="s">
        <v>2811</v>
      </c>
      <c r="L417" s="125" t="s">
        <v>3011</v>
      </c>
      <c r="M417" s="125"/>
      <c r="N417" s="14" t="s">
        <v>3001</v>
      </c>
      <c r="O417" s="14" t="s">
        <v>3083</v>
      </c>
      <c r="P417" s="5" t="s">
        <v>207</v>
      </c>
      <c r="Q417" s="21"/>
      <c r="R417" s="21"/>
      <c r="S417" s="51">
        <v>0</v>
      </c>
      <c r="T417" s="21"/>
      <c r="U417" s="21" t="s">
        <v>3011</v>
      </c>
      <c r="V417" s="21"/>
      <c r="W417" s="5" t="str">
        <f t="shared" si="6"/>
        <v>&gt;_Holothuria_polii_Mediterranean_4969_M002</v>
      </c>
      <c r="X417" s="21" t="s">
        <v>2756</v>
      </c>
      <c r="Z417" s="21"/>
      <c r="AD417" s="21" t="s">
        <v>3115</v>
      </c>
      <c r="AF417" s="21" t="s">
        <v>2758</v>
      </c>
      <c r="AG417" s="21" t="s">
        <v>2759</v>
      </c>
      <c r="AH417" s="21" t="s">
        <v>2759</v>
      </c>
    </row>
    <row r="418" spans="1:36" x14ac:dyDescent="0.2">
      <c r="A418" s="14">
        <v>417</v>
      </c>
      <c r="B418" s="55" t="s">
        <v>20753</v>
      </c>
      <c r="D418" s="33" t="s">
        <v>3164</v>
      </c>
      <c r="E418" s="55" t="s">
        <v>52</v>
      </c>
      <c r="F418" s="14">
        <v>4969</v>
      </c>
      <c r="G418" s="33" t="s">
        <v>53</v>
      </c>
      <c r="H418" s="14" t="s">
        <v>2752</v>
      </c>
      <c r="I418" s="21" t="s">
        <v>2762</v>
      </c>
      <c r="J418" s="14" t="s">
        <v>2763</v>
      </c>
      <c r="K418" s="14" t="s">
        <v>2811</v>
      </c>
      <c r="L418" s="14" t="s">
        <v>3011</v>
      </c>
      <c r="M418" s="14"/>
      <c r="N418" s="14" t="s">
        <v>3001</v>
      </c>
      <c r="O418" s="14" t="s">
        <v>3083</v>
      </c>
      <c r="P418" s="5" t="s">
        <v>207</v>
      </c>
      <c r="S418" s="51">
        <v>0</v>
      </c>
      <c r="U418" s="14" t="s">
        <v>3011</v>
      </c>
      <c r="W418" s="5" t="str">
        <f t="shared" si="6"/>
        <v>&gt;_Holothuria_polii_Mediterranean_4969x_M003</v>
      </c>
      <c r="X418" s="21" t="s">
        <v>2756</v>
      </c>
      <c r="AD418" s="21" t="s">
        <v>3115</v>
      </c>
      <c r="AF418" s="21" t="s">
        <v>3017</v>
      </c>
      <c r="AG418" s="21" t="s">
        <v>2759</v>
      </c>
      <c r="AH418" s="21" t="s">
        <v>2759</v>
      </c>
    </row>
    <row r="419" spans="1:36" x14ac:dyDescent="0.2">
      <c r="A419" s="14">
        <v>418</v>
      </c>
      <c r="B419" s="55" t="s">
        <v>20754</v>
      </c>
      <c r="D419" s="55">
        <v>4974</v>
      </c>
      <c r="E419" s="55" t="s">
        <v>52</v>
      </c>
      <c r="F419" s="21">
        <v>4974</v>
      </c>
      <c r="G419" s="33" t="s">
        <v>53</v>
      </c>
      <c r="H419" s="14" t="s">
        <v>2752</v>
      </c>
      <c r="I419" s="21" t="s">
        <v>2762</v>
      </c>
      <c r="J419" s="125" t="s">
        <v>2763</v>
      </c>
      <c r="K419" s="21" t="s">
        <v>2811</v>
      </c>
      <c r="L419" s="14" t="s">
        <v>3081</v>
      </c>
      <c r="M419" s="14"/>
      <c r="N419" s="14" t="s">
        <v>18608</v>
      </c>
      <c r="O419" s="14" t="s">
        <v>3097</v>
      </c>
      <c r="P419" s="5" t="s">
        <v>207</v>
      </c>
      <c r="Q419" s="21"/>
      <c r="R419" s="21"/>
      <c r="S419" s="51">
        <v>0</v>
      </c>
      <c r="T419" s="21"/>
      <c r="U419" s="21" t="s">
        <v>3081</v>
      </c>
      <c r="V419" s="21"/>
      <c r="W419" s="5" t="str">
        <f t="shared" si="6"/>
        <v>&gt;_Holothuria_sanctori_Meditt_4974_M004</v>
      </c>
      <c r="X419" s="21" t="s">
        <v>2756</v>
      </c>
      <c r="Z419" s="21"/>
      <c r="AD419" s="21" t="s">
        <v>3189</v>
      </c>
      <c r="AF419" s="21" t="s">
        <v>3013</v>
      </c>
      <c r="AG419" s="21" t="s">
        <v>2759</v>
      </c>
      <c r="AH419" s="21" t="s">
        <v>2759</v>
      </c>
    </row>
    <row r="420" spans="1:36" x14ac:dyDescent="0.2">
      <c r="A420" s="14">
        <v>419</v>
      </c>
      <c r="B420" s="55" t="s">
        <v>20755</v>
      </c>
      <c r="D420" s="55" t="s">
        <v>3191</v>
      </c>
      <c r="E420" s="55" t="s">
        <v>52</v>
      </c>
      <c r="F420" s="14">
        <v>4974</v>
      </c>
      <c r="G420" s="33" t="s">
        <v>53</v>
      </c>
      <c r="H420" s="14" t="s">
        <v>2752</v>
      </c>
      <c r="I420" s="21" t="s">
        <v>2762</v>
      </c>
      <c r="J420" s="14" t="s">
        <v>2763</v>
      </c>
      <c r="K420" s="14" t="s">
        <v>2811</v>
      </c>
      <c r="L420" s="14" t="s">
        <v>3081</v>
      </c>
      <c r="M420" s="14"/>
      <c r="N420" s="14" t="s">
        <v>18608</v>
      </c>
      <c r="O420" s="14" t="s">
        <v>3097</v>
      </c>
      <c r="P420" s="5" t="s">
        <v>207</v>
      </c>
      <c r="Q420" s="21"/>
      <c r="R420" s="21"/>
      <c r="S420" s="51">
        <v>0</v>
      </c>
      <c r="T420" s="21"/>
      <c r="U420" s="14" t="s">
        <v>3081</v>
      </c>
      <c r="V420" s="21"/>
      <c r="W420" s="5" t="str">
        <f t="shared" si="6"/>
        <v>&gt;_Holothuria_sanctori_Meditt_4974x_M005</v>
      </c>
      <c r="X420" s="21" t="s">
        <v>2756</v>
      </c>
      <c r="Z420" s="21"/>
      <c r="AD420" s="21" t="s">
        <v>3092</v>
      </c>
      <c r="AF420" s="21" t="s">
        <v>2758</v>
      </c>
      <c r="AG420" s="21" t="s">
        <v>2759</v>
      </c>
      <c r="AH420" s="21" t="s">
        <v>2759</v>
      </c>
    </row>
    <row r="421" spans="1:36" x14ac:dyDescent="0.2">
      <c r="A421" s="14">
        <v>420</v>
      </c>
      <c r="B421" s="55" t="s">
        <v>20756</v>
      </c>
      <c r="D421" s="33" t="s">
        <v>3193</v>
      </c>
      <c r="E421" s="55" t="s">
        <v>52</v>
      </c>
      <c r="F421" s="14">
        <v>4974</v>
      </c>
      <c r="G421" s="33" t="s">
        <v>53</v>
      </c>
      <c r="H421" s="14" t="s">
        <v>2752</v>
      </c>
      <c r="I421" s="21" t="s">
        <v>2762</v>
      </c>
      <c r="J421" s="14" t="s">
        <v>2763</v>
      </c>
      <c r="K421" s="14" t="s">
        <v>2811</v>
      </c>
      <c r="L421" s="14" t="s">
        <v>3081</v>
      </c>
      <c r="M421" s="14"/>
      <c r="N421" s="14" t="s">
        <v>18608</v>
      </c>
      <c r="O421" s="14" t="s">
        <v>3097</v>
      </c>
      <c r="P421" s="5" t="s">
        <v>207</v>
      </c>
      <c r="Q421" s="21"/>
      <c r="R421" s="21"/>
      <c r="S421" s="51">
        <v>0</v>
      </c>
      <c r="T421" s="21"/>
      <c r="U421" s="14" t="s">
        <v>3081</v>
      </c>
      <c r="V421" s="21"/>
      <c r="W421" s="5" t="str">
        <f t="shared" si="6"/>
        <v>&gt;_Holothuria_sanctori_Meditt_4974y_M006</v>
      </c>
      <c r="X421" s="21" t="s">
        <v>2756</v>
      </c>
      <c r="Z421" s="21"/>
      <c r="AD421" s="21" t="s">
        <v>3092</v>
      </c>
      <c r="AF421" s="21" t="s">
        <v>2758</v>
      </c>
      <c r="AG421" s="21" t="s">
        <v>2759</v>
      </c>
      <c r="AH421" s="21" t="s">
        <v>2759</v>
      </c>
    </row>
    <row r="422" spans="1:36" x14ac:dyDescent="0.2">
      <c r="A422" s="14">
        <v>421</v>
      </c>
      <c r="B422" s="55" t="s">
        <v>20757</v>
      </c>
      <c r="D422" s="33" t="s">
        <v>3195</v>
      </c>
      <c r="E422" s="55" t="s">
        <v>52</v>
      </c>
      <c r="F422" s="14">
        <v>4974</v>
      </c>
      <c r="G422" s="33" t="s">
        <v>53</v>
      </c>
      <c r="H422" s="14" t="s">
        <v>2752</v>
      </c>
      <c r="I422" s="21" t="s">
        <v>2762</v>
      </c>
      <c r="J422" s="14" t="s">
        <v>2763</v>
      </c>
      <c r="K422" s="14" t="s">
        <v>2811</v>
      </c>
      <c r="L422" s="14" t="s">
        <v>3081</v>
      </c>
      <c r="M422" s="14"/>
      <c r="N422" s="14" t="s">
        <v>18608</v>
      </c>
      <c r="O422" s="14" t="s">
        <v>3097</v>
      </c>
      <c r="P422" s="5" t="s">
        <v>207</v>
      </c>
      <c r="Q422" s="21"/>
      <c r="R422" s="21"/>
      <c r="S422" s="51">
        <v>0</v>
      </c>
      <c r="T422" s="21"/>
      <c r="U422" s="21" t="s">
        <v>3081</v>
      </c>
      <c r="V422" s="21"/>
      <c r="W422" s="5" t="str">
        <f t="shared" si="6"/>
        <v>&gt;_Holothuria_sanctori_Meditt_4974z_M007</v>
      </c>
      <c r="X422" s="21" t="s">
        <v>2756</v>
      </c>
      <c r="Z422" s="21"/>
      <c r="AD422" s="21" t="s">
        <v>3092</v>
      </c>
      <c r="AF422" s="21" t="s">
        <v>2758</v>
      </c>
      <c r="AG422" s="21" t="s">
        <v>2759</v>
      </c>
      <c r="AH422" s="21" t="s">
        <v>2759</v>
      </c>
    </row>
    <row r="423" spans="1:36" x14ac:dyDescent="0.2">
      <c r="A423" s="14">
        <v>422</v>
      </c>
      <c r="B423" s="55" t="s">
        <v>20758</v>
      </c>
      <c r="D423" s="55" t="s">
        <v>3197</v>
      </c>
      <c r="E423" s="55" t="s">
        <v>52</v>
      </c>
      <c r="F423" s="21">
        <v>4974</v>
      </c>
      <c r="G423" s="33" t="s">
        <v>53</v>
      </c>
      <c r="H423" s="14" t="s">
        <v>2752</v>
      </c>
      <c r="I423" s="21" t="s">
        <v>2762</v>
      </c>
      <c r="J423" s="125" t="s">
        <v>2763</v>
      </c>
      <c r="K423" s="125" t="s">
        <v>2811</v>
      </c>
      <c r="L423" s="125" t="s">
        <v>3081</v>
      </c>
      <c r="M423" s="14"/>
      <c r="N423" s="14" t="s">
        <v>18608</v>
      </c>
      <c r="O423" s="14" t="s">
        <v>3097</v>
      </c>
      <c r="P423" s="5" t="s">
        <v>207</v>
      </c>
      <c r="Q423" s="21"/>
      <c r="R423" s="21"/>
      <c r="S423" s="51">
        <v>0</v>
      </c>
      <c r="T423" s="21"/>
      <c r="U423" s="21" t="s">
        <v>3081</v>
      </c>
      <c r="V423" s="21"/>
      <c r="W423" s="5" t="str">
        <f t="shared" si="6"/>
        <v>&gt;_Holothuria_sanctori_Meditt_4974s_M008</v>
      </c>
      <c r="X423" s="21" t="s">
        <v>2756</v>
      </c>
      <c r="Z423" s="21"/>
      <c r="AD423" s="21" t="s">
        <v>3180</v>
      </c>
      <c r="AF423" s="21" t="s">
        <v>2758</v>
      </c>
      <c r="AG423" s="21" t="s">
        <v>2759</v>
      </c>
      <c r="AH423" s="21" t="s">
        <v>2759</v>
      </c>
    </row>
    <row r="424" spans="1:36" x14ac:dyDescent="0.2">
      <c r="A424" s="14">
        <v>423</v>
      </c>
      <c r="B424" s="55" t="s">
        <v>20759</v>
      </c>
      <c r="D424" s="33" t="s">
        <v>3148</v>
      </c>
      <c r="E424" s="55" t="s">
        <v>52</v>
      </c>
      <c r="F424" s="14">
        <v>4966</v>
      </c>
      <c r="G424" s="33" t="s">
        <v>53</v>
      </c>
      <c r="H424" s="14" t="s">
        <v>2752</v>
      </c>
      <c r="I424" s="14" t="s">
        <v>2762</v>
      </c>
      <c r="J424" s="14" t="s">
        <v>2763</v>
      </c>
      <c r="K424" s="14" t="s">
        <v>2811</v>
      </c>
      <c r="L424" s="14" t="s">
        <v>3011</v>
      </c>
      <c r="M424" s="14"/>
      <c r="N424" s="14" t="s">
        <v>3001</v>
      </c>
      <c r="O424" s="14" t="s">
        <v>3083</v>
      </c>
      <c r="P424" s="5" t="s">
        <v>207</v>
      </c>
      <c r="S424" s="51">
        <v>0</v>
      </c>
      <c r="U424" s="21" t="s">
        <v>3011</v>
      </c>
      <c r="W424" s="5" t="str">
        <f t="shared" si="6"/>
        <v>&gt;_Holothuria_polii_Mediterranean_4966x_M009</v>
      </c>
      <c r="X424" s="21" t="s">
        <v>2756</v>
      </c>
      <c r="Y424" s="14"/>
      <c r="AA424" s="14"/>
      <c r="AB424" s="14"/>
      <c r="AD424" s="21" t="s">
        <v>3149</v>
      </c>
      <c r="AF424" s="21" t="s">
        <v>3017</v>
      </c>
      <c r="AG424" s="21" t="s">
        <v>2759</v>
      </c>
      <c r="AH424" s="21" t="s">
        <v>2759</v>
      </c>
    </row>
    <row r="425" spans="1:36" x14ac:dyDescent="0.2">
      <c r="A425" s="14">
        <v>424</v>
      </c>
      <c r="B425" s="55" t="s">
        <v>20760</v>
      </c>
      <c r="D425" s="33" t="s">
        <v>3151</v>
      </c>
      <c r="E425" s="55" t="s">
        <v>52</v>
      </c>
      <c r="F425" s="14">
        <v>4966</v>
      </c>
      <c r="G425" s="33" t="s">
        <v>53</v>
      </c>
      <c r="H425" s="14" t="s">
        <v>2752</v>
      </c>
      <c r="I425" s="21" t="s">
        <v>2762</v>
      </c>
      <c r="J425" s="14" t="s">
        <v>2763</v>
      </c>
      <c r="K425" s="14" t="s">
        <v>2811</v>
      </c>
      <c r="L425" s="14" t="s">
        <v>3011</v>
      </c>
      <c r="M425" s="14"/>
      <c r="N425" s="14" t="s">
        <v>3001</v>
      </c>
      <c r="O425" s="14" t="s">
        <v>3083</v>
      </c>
      <c r="P425" s="5" t="s">
        <v>207</v>
      </c>
      <c r="S425" s="51">
        <v>0</v>
      </c>
      <c r="U425" s="14" t="s">
        <v>3011</v>
      </c>
      <c r="W425" s="5" t="str">
        <f t="shared" si="6"/>
        <v>&gt;_Holothuria_polii_Mediterranean_4966y_M010</v>
      </c>
      <c r="X425" s="21" t="s">
        <v>2756</v>
      </c>
      <c r="AD425" s="21" t="s">
        <v>3152</v>
      </c>
      <c r="AF425" s="21" t="s">
        <v>3017</v>
      </c>
      <c r="AG425" s="21" t="s">
        <v>2759</v>
      </c>
      <c r="AH425" s="21" t="s">
        <v>2759</v>
      </c>
    </row>
    <row r="426" spans="1:36" x14ac:dyDescent="0.2">
      <c r="A426" s="14">
        <v>425</v>
      </c>
      <c r="B426" s="55" t="s">
        <v>20761</v>
      </c>
      <c r="D426" s="55">
        <v>4966</v>
      </c>
      <c r="E426" s="55" t="s">
        <v>52</v>
      </c>
      <c r="F426" s="21">
        <v>4966</v>
      </c>
      <c r="G426" s="33" t="s">
        <v>53</v>
      </c>
      <c r="H426" s="14" t="s">
        <v>2752</v>
      </c>
      <c r="I426" s="21" t="s">
        <v>2762</v>
      </c>
      <c r="J426" s="14" t="s">
        <v>2763</v>
      </c>
      <c r="K426" s="14" t="s">
        <v>2811</v>
      </c>
      <c r="L426" s="14" t="s">
        <v>3011</v>
      </c>
      <c r="M426" s="14"/>
      <c r="N426" s="14" t="s">
        <v>3001</v>
      </c>
      <c r="O426" s="14" t="s">
        <v>3083</v>
      </c>
      <c r="P426" s="5" t="s">
        <v>207</v>
      </c>
      <c r="S426" s="51">
        <v>0</v>
      </c>
      <c r="U426" s="21" t="s">
        <v>3011</v>
      </c>
      <c r="W426" s="5" t="str">
        <f t="shared" si="6"/>
        <v>&gt;_Holothuria_polii_Mediterranean_4966_M011</v>
      </c>
      <c r="X426" s="21" t="s">
        <v>2756</v>
      </c>
      <c r="AD426" s="21" t="s">
        <v>3154</v>
      </c>
      <c r="AF426" s="21" t="s">
        <v>3013</v>
      </c>
      <c r="AG426" s="21" t="s">
        <v>2759</v>
      </c>
      <c r="AH426" s="21" t="s">
        <v>2759</v>
      </c>
    </row>
    <row r="427" spans="1:36" x14ac:dyDescent="0.2">
      <c r="A427" s="14">
        <v>426</v>
      </c>
      <c r="B427" s="55" t="s">
        <v>20762</v>
      </c>
      <c r="D427" s="55">
        <v>4968</v>
      </c>
      <c r="E427" s="55" t="s">
        <v>52</v>
      </c>
      <c r="F427" s="14">
        <v>4968</v>
      </c>
      <c r="G427" s="33" t="s">
        <v>53</v>
      </c>
      <c r="H427" s="14" t="s">
        <v>2752</v>
      </c>
      <c r="I427" s="21" t="s">
        <v>2762</v>
      </c>
      <c r="J427" s="14" t="s">
        <v>2763</v>
      </c>
      <c r="K427" s="14" t="s">
        <v>2811</v>
      </c>
      <c r="L427" s="14" t="s">
        <v>3081</v>
      </c>
      <c r="M427" s="14"/>
      <c r="N427" s="14" t="s">
        <v>3001</v>
      </c>
      <c r="O427" s="14" t="s">
        <v>3083</v>
      </c>
      <c r="P427" s="5" t="s">
        <v>207</v>
      </c>
      <c r="Q427" s="21"/>
      <c r="R427" s="21"/>
      <c r="S427" s="51">
        <v>0</v>
      </c>
      <c r="T427" s="21"/>
      <c r="U427" s="21" t="s">
        <v>3081</v>
      </c>
      <c r="V427" s="21"/>
      <c r="W427" s="5" t="str">
        <f t="shared" si="6"/>
        <v>&gt;_Holothuria_sanctori_Mediterranean_4968_M014</v>
      </c>
      <c r="X427" s="21" t="s">
        <v>2756</v>
      </c>
      <c r="Z427" s="21"/>
      <c r="AD427" s="21" t="s">
        <v>3161</v>
      </c>
      <c r="AF427" s="21" t="s">
        <v>3013</v>
      </c>
      <c r="AG427" s="21" t="s">
        <v>2759</v>
      </c>
      <c r="AH427" s="21" t="s">
        <v>2759</v>
      </c>
    </row>
    <row r="428" spans="1:36" x14ac:dyDescent="0.2">
      <c r="A428" s="14">
        <v>427</v>
      </c>
      <c r="B428" s="55" t="s">
        <v>20763</v>
      </c>
      <c r="D428" s="55" t="s">
        <v>3182</v>
      </c>
      <c r="E428" s="55" t="s">
        <v>52</v>
      </c>
      <c r="F428" s="14">
        <v>4973</v>
      </c>
      <c r="G428" s="33" t="s">
        <v>53</v>
      </c>
      <c r="H428" s="14" t="s">
        <v>2752</v>
      </c>
      <c r="I428" s="21" t="s">
        <v>2762</v>
      </c>
      <c r="J428" s="125" t="s">
        <v>2763</v>
      </c>
      <c r="K428" s="125" t="s">
        <v>2811</v>
      </c>
      <c r="L428" s="125" t="s">
        <v>3000</v>
      </c>
      <c r="M428" s="135"/>
      <c r="N428" s="14" t="s">
        <v>3001</v>
      </c>
      <c r="O428" s="14" t="s">
        <v>3083</v>
      </c>
      <c r="P428" s="5" t="s">
        <v>207</v>
      </c>
      <c r="S428" s="51">
        <v>0</v>
      </c>
      <c r="U428" s="21" t="s">
        <v>3100</v>
      </c>
      <c r="W428" s="5" t="str">
        <f t="shared" si="6"/>
        <v>&gt;_Holothuria_tubulosa_Mediterranean_4973x_M015</v>
      </c>
      <c r="X428" s="21" t="s">
        <v>2756</v>
      </c>
      <c r="AD428" s="21" t="s">
        <v>3111</v>
      </c>
      <c r="AF428" s="21" t="s">
        <v>2758</v>
      </c>
      <c r="AG428" s="21" t="s">
        <v>2759</v>
      </c>
      <c r="AH428" s="21" t="s">
        <v>2759</v>
      </c>
    </row>
    <row r="429" spans="1:36" x14ac:dyDescent="0.2">
      <c r="A429" s="14">
        <v>428</v>
      </c>
      <c r="B429" s="55" t="s">
        <v>20764</v>
      </c>
      <c r="D429" s="33">
        <v>4973</v>
      </c>
      <c r="E429" s="55" t="s">
        <v>52</v>
      </c>
      <c r="F429" s="14">
        <v>4973</v>
      </c>
      <c r="G429" s="33" t="s">
        <v>53</v>
      </c>
      <c r="H429" s="14" t="s">
        <v>2752</v>
      </c>
      <c r="I429" s="21" t="s">
        <v>2762</v>
      </c>
      <c r="J429" s="14" t="s">
        <v>2763</v>
      </c>
      <c r="K429" s="14" t="s">
        <v>2811</v>
      </c>
      <c r="L429" s="14" t="s">
        <v>3000</v>
      </c>
      <c r="M429" s="14"/>
      <c r="N429" s="14" t="s">
        <v>3001</v>
      </c>
      <c r="O429" s="14" t="s">
        <v>3083</v>
      </c>
      <c r="P429" s="5" t="s">
        <v>207</v>
      </c>
      <c r="Q429" s="21"/>
      <c r="R429" s="21"/>
      <c r="S429" s="51">
        <v>0</v>
      </c>
      <c r="T429" s="21"/>
      <c r="U429" s="21" t="s">
        <v>3003</v>
      </c>
      <c r="V429" s="21"/>
      <c r="W429" s="5" t="str">
        <f t="shared" si="6"/>
        <v>&gt;_Holothuria_tubulosa_Mediterranean_4973_M016</v>
      </c>
      <c r="X429" s="21" t="s">
        <v>2756</v>
      </c>
      <c r="Z429" s="21"/>
      <c r="AD429" s="21" t="s">
        <v>3184</v>
      </c>
      <c r="AF429" s="21" t="s">
        <v>2758</v>
      </c>
      <c r="AG429" s="21" t="s">
        <v>2759</v>
      </c>
      <c r="AH429" s="21" t="s">
        <v>2759</v>
      </c>
    </row>
    <row r="430" spans="1:36" x14ac:dyDescent="0.2">
      <c r="A430" s="14">
        <v>429</v>
      </c>
      <c r="B430" s="55" t="s">
        <v>20765</v>
      </c>
      <c r="D430" s="33" t="s">
        <v>3186</v>
      </c>
      <c r="E430" s="55" t="s">
        <v>52</v>
      </c>
      <c r="F430" s="14">
        <v>4973</v>
      </c>
      <c r="G430" s="33" t="s">
        <v>53</v>
      </c>
      <c r="H430" s="14" t="s">
        <v>2752</v>
      </c>
      <c r="I430" s="21" t="s">
        <v>2762</v>
      </c>
      <c r="J430" s="14" t="s">
        <v>2763</v>
      </c>
      <c r="K430" s="14" t="s">
        <v>2811</v>
      </c>
      <c r="L430" s="14" t="s">
        <v>3000</v>
      </c>
      <c r="M430" s="14"/>
      <c r="N430" s="14" t="s">
        <v>3001</v>
      </c>
      <c r="O430" s="14" t="s">
        <v>3083</v>
      </c>
      <c r="P430" s="5" t="s">
        <v>207</v>
      </c>
      <c r="S430" s="51">
        <v>0</v>
      </c>
      <c r="U430" s="21" t="s">
        <v>3003</v>
      </c>
      <c r="W430" s="5" t="str">
        <f t="shared" si="6"/>
        <v>&gt;_Holothuria_tubulosa_Mediterranean_4973z_M018</v>
      </c>
      <c r="X430" s="21" t="s">
        <v>2756</v>
      </c>
      <c r="AD430" s="21" t="s">
        <v>3187</v>
      </c>
      <c r="AF430" s="21" t="s">
        <v>3017</v>
      </c>
      <c r="AG430" s="21" t="s">
        <v>2759</v>
      </c>
      <c r="AH430" s="21" t="s">
        <v>2759</v>
      </c>
      <c r="AJ430" s="14"/>
    </row>
    <row r="431" spans="1:36" x14ac:dyDescent="0.2">
      <c r="A431" s="14">
        <v>430</v>
      </c>
      <c r="B431" s="55" t="s">
        <v>20766</v>
      </c>
      <c r="D431" s="55" t="s">
        <v>3166</v>
      </c>
      <c r="E431" s="55" t="s">
        <v>52</v>
      </c>
      <c r="F431" s="14">
        <v>4970</v>
      </c>
      <c r="G431" s="33" t="s">
        <v>53</v>
      </c>
      <c r="H431" s="14" t="s">
        <v>2752</v>
      </c>
      <c r="I431" s="21" t="s">
        <v>2762</v>
      </c>
      <c r="J431" s="14" t="s">
        <v>2763</v>
      </c>
      <c r="K431" s="14" t="s">
        <v>2811</v>
      </c>
      <c r="L431" s="14" t="s">
        <v>3081</v>
      </c>
      <c r="M431" s="14"/>
      <c r="N431" s="14" t="s">
        <v>3001</v>
      </c>
      <c r="O431" s="14" t="s">
        <v>3083</v>
      </c>
      <c r="P431" s="5" t="s">
        <v>207</v>
      </c>
      <c r="Q431" s="21"/>
      <c r="R431" s="21"/>
      <c r="S431" s="51">
        <v>0</v>
      </c>
      <c r="T431" s="21"/>
      <c r="U431" s="21" t="s">
        <v>3081</v>
      </c>
      <c r="V431" s="21"/>
      <c r="W431" s="5" t="str">
        <f t="shared" si="6"/>
        <v>&gt;_Holothuria_sanctori_Mediterranean_4970x_M019</v>
      </c>
      <c r="X431" s="21" t="s">
        <v>2756</v>
      </c>
      <c r="Z431" s="21"/>
      <c r="AD431" s="21" t="s">
        <v>3092</v>
      </c>
      <c r="AF431" s="21" t="s">
        <v>2758</v>
      </c>
      <c r="AG431" s="21" t="s">
        <v>2759</v>
      </c>
      <c r="AH431" s="21" t="s">
        <v>2759</v>
      </c>
    </row>
    <row r="432" spans="1:36" x14ac:dyDescent="0.2">
      <c r="A432" s="14">
        <v>431</v>
      </c>
      <c r="B432" s="55" t="s">
        <v>20767</v>
      </c>
      <c r="D432" s="55" t="s">
        <v>3168</v>
      </c>
      <c r="E432" s="55" t="s">
        <v>52</v>
      </c>
      <c r="F432" s="21">
        <v>4970</v>
      </c>
      <c r="G432" s="33" t="s">
        <v>53</v>
      </c>
      <c r="H432" s="14" t="s">
        <v>2752</v>
      </c>
      <c r="I432" s="21" t="s">
        <v>2762</v>
      </c>
      <c r="J432" s="14" t="s">
        <v>2763</v>
      </c>
      <c r="K432" s="14" t="s">
        <v>2811</v>
      </c>
      <c r="L432" s="14" t="s">
        <v>3081</v>
      </c>
      <c r="M432" s="14"/>
      <c r="N432" s="14" t="s">
        <v>3001</v>
      </c>
      <c r="O432" s="14" t="s">
        <v>3083</v>
      </c>
      <c r="P432" s="5" t="s">
        <v>207</v>
      </c>
      <c r="Q432" s="21"/>
      <c r="R432" s="21"/>
      <c r="S432" s="51">
        <v>0</v>
      </c>
      <c r="T432" s="21"/>
      <c r="U432" s="21" t="s">
        <v>3081</v>
      </c>
      <c r="V432" s="21"/>
      <c r="W432" s="5" t="str">
        <f t="shared" si="6"/>
        <v>&gt;_Holothuria_sanctori_Mediterranean_4970p_M020</v>
      </c>
      <c r="X432" s="21" t="s">
        <v>2756</v>
      </c>
      <c r="Z432" s="21"/>
      <c r="AD432" s="21" t="s">
        <v>3092</v>
      </c>
      <c r="AF432" s="21" t="s">
        <v>3017</v>
      </c>
      <c r="AG432" s="21" t="s">
        <v>2759</v>
      </c>
      <c r="AH432" s="21" t="s">
        <v>2759</v>
      </c>
    </row>
    <row r="433" spans="1:34" x14ac:dyDescent="0.2">
      <c r="A433" s="14">
        <v>432</v>
      </c>
      <c r="B433" s="55" t="s">
        <v>20768</v>
      </c>
      <c r="D433" s="55" t="s">
        <v>3170</v>
      </c>
      <c r="E433" s="55" t="s">
        <v>52</v>
      </c>
      <c r="F433" s="14">
        <v>4970</v>
      </c>
      <c r="G433" s="33" t="s">
        <v>53</v>
      </c>
      <c r="H433" s="14" t="s">
        <v>2752</v>
      </c>
      <c r="I433" s="21" t="s">
        <v>2762</v>
      </c>
      <c r="J433" s="14" t="s">
        <v>2763</v>
      </c>
      <c r="K433" s="14" t="s">
        <v>2811</v>
      </c>
      <c r="L433" s="14" t="s">
        <v>3081</v>
      </c>
      <c r="M433" s="14"/>
      <c r="N433" s="14" t="s">
        <v>3001</v>
      </c>
      <c r="O433" s="14" t="s">
        <v>3083</v>
      </c>
      <c r="P433" s="5" t="s">
        <v>207</v>
      </c>
      <c r="S433" s="51">
        <v>0</v>
      </c>
      <c r="U433" s="21" t="s">
        <v>3081</v>
      </c>
      <c r="W433" s="5" t="str">
        <f t="shared" si="6"/>
        <v>&gt;_Holothuria_sanctori_Mediterranean_4970y_M021</v>
      </c>
      <c r="X433" s="21" t="s">
        <v>2756</v>
      </c>
      <c r="AD433" s="21" t="s">
        <v>3092</v>
      </c>
      <c r="AF433" s="21" t="s">
        <v>3017</v>
      </c>
      <c r="AG433" s="21" t="s">
        <v>2759</v>
      </c>
      <c r="AH433" s="21" t="s">
        <v>2759</v>
      </c>
    </row>
    <row r="434" spans="1:34" x14ac:dyDescent="0.2">
      <c r="A434" s="14">
        <v>433</v>
      </c>
      <c r="B434" s="55" t="s">
        <v>20769</v>
      </c>
      <c r="D434" s="55" t="s">
        <v>3172</v>
      </c>
      <c r="E434" s="55" t="s">
        <v>52</v>
      </c>
      <c r="F434" s="14">
        <v>4970</v>
      </c>
      <c r="G434" s="33" t="s">
        <v>53</v>
      </c>
      <c r="H434" s="14" t="s">
        <v>2752</v>
      </c>
      <c r="I434" s="21" t="s">
        <v>2762</v>
      </c>
      <c r="J434" s="125" t="s">
        <v>2763</v>
      </c>
      <c r="K434" s="125" t="s">
        <v>2811</v>
      </c>
      <c r="L434" s="125" t="s">
        <v>3081</v>
      </c>
      <c r="M434" s="14"/>
      <c r="N434" s="14" t="s">
        <v>3001</v>
      </c>
      <c r="O434" s="14" t="s">
        <v>3083</v>
      </c>
      <c r="P434" s="5" t="s">
        <v>207</v>
      </c>
      <c r="Q434" s="21"/>
      <c r="R434" s="21"/>
      <c r="S434" s="51">
        <v>0</v>
      </c>
      <c r="T434" s="21"/>
      <c r="U434" s="14" t="s">
        <v>3081</v>
      </c>
      <c r="V434" s="21"/>
      <c r="W434" s="5" t="str">
        <f t="shared" si="6"/>
        <v>&gt;_Holothuria_sanctori_Mediterranean_4970z_M022</v>
      </c>
      <c r="X434" s="21" t="s">
        <v>2756</v>
      </c>
      <c r="Z434" s="21"/>
      <c r="AD434" s="21" t="s">
        <v>3092</v>
      </c>
      <c r="AF434" s="21" t="s">
        <v>3017</v>
      </c>
      <c r="AG434" s="21" t="s">
        <v>2759</v>
      </c>
      <c r="AH434" s="21" t="s">
        <v>2759</v>
      </c>
    </row>
    <row r="435" spans="1:34" x14ac:dyDescent="0.2">
      <c r="A435" s="14">
        <v>434</v>
      </c>
      <c r="B435" s="55" t="s">
        <v>20770</v>
      </c>
      <c r="D435" s="55" t="s">
        <v>3174</v>
      </c>
      <c r="E435" s="55" t="s">
        <v>52</v>
      </c>
      <c r="F435" s="14">
        <v>4970</v>
      </c>
      <c r="G435" s="33" t="s">
        <v>53</v>
      </c>
      <c r="H435" s="14" t="s">
        <v>2752</v>
      </c>
      <c r="I435" s="21" t="s">
        <v>2762</v>
      </c>
      <c r="J435" s="14" t="s">
        <v>2763</v>
      </c>
      <c r="K435" s="14" t="s">
        <v>2811</v>
      </c>
      <c r="L435" s="21" t="s">
        <v>3081</v>
      </c>
      <c r="M435" s="14"/>
      <c r="N435" s="14" t="s">
        <v>3001</v>
      </c>
      <c r="O435" s="14" t="s">
        <v>3083</v>
      </c>
      <c r="P435" s="5" t="s">
        <v>207</v>
      </c>
      <c r="Q435" s="21"/>
      <c r="R435" s="21"/>
      <c r="S435" s="51">
        <v>0</v>
      </c>
      <c r="T435" s="21"/>
      <c r="U435" s="21" t="s">
        <v>3081</v>
      </c>
      <c r="V435" s="21"/>
      <c r="W435" s="5" t="str">
        <f t="shared" si="6"/>
        <v>&gt;_Holothuria_sanctori_Mediterranean_4970q_M023</v>
      </c>
      <c r="X435" s="21" t="s">
        <v>2756</v>
      </c>
      <c r="Z435" s="21"/>
      <c r="AD435" s="21" t="s">
        <v>3175</v>
      </c>
      <c r="AF435" s="21" t="s">
        <v>2758</v>
      </c>
      <c r="AG435" s="21" t="s">
        <v>2759</v>
      </c>
      <c r="AH435" s="21" t="s">
        <v>2759</v>
      </c>
    </row>
    <row r="436" spans="1:34" x14ac:dyDescent="0.2">
      <c r="A436" s="14">
        <v>435</v>
      </c>
      <c r="B436" s="55" t="s">
        <v>20771</v>
      </c>
      <c r="D436" s="55" t="s">
        <v>3177</v>
      </c>
      <c r="E436" s="55" t="s">
        <v>52</v>
      </c>
      <c r="F436" s="21">
        <v>4971</v>
      </c>
      <c r="G436" s="33" t="s">
        <v>53</v>
      </c>
      <c r="H436" s="14" t="s">
        <v>2752</v>
      </c>
      <c r="I436" s="21" t="s">
        <v>2762</v>
      </c>
      <c r="J436" s="14" t="s">
        <v>2763</v>
      </c>
      <c r="K436" s="14" t="s">
        <v>2811</v>
      </c>
      <c r="L436" s="14" t="s">
        <v>3081</v>
      </c>
      <c r="M436" s="14"/>
      <c r="N436" s="14" t="s">
        <v>3001</v>
      </c>
      <c r="O436" s="14" t="s">
        <v>3083</v>
      </c>
      <c r="P436" s="5" t="s">
        <v>207</v>
      </c>
      <c r="Q436" s="21"/>
      <c r="R436" s="21"/>
      <c r="S436" s="51">
        <v>0</v>
      </c>
      <c r="T436" s="21"/>
      <c r="U436" s="21" t="s">
        <v>3081</v>
      </c>
      <c r="V436" s="21"/>
      <c r="W436" s="5" t="str">
        <f t="shared" si="6"/>
        <v>&gt;_Holothuria_sanctori_Mediterranean_4971x_M024</v>
      </c>
      <c r="X436" s="21" t="s">
        <v>2756</v>
      </c>
      <c r="Z436" s="21"/>
      <c r="AD436" s="21" t="s">
        <v>3178</v>
      </c>
      <c r="AF436" s="21" t="s">
        <v>3013</v>
      </c>
      <c r="AG436" s="21" t="s">
        <v>2759</v>
      </c>
      <c r="AH436" s="21" t="s">
        <v>2759</v>
      </c>
    </row>
    <row r="437" spans="1:34" x14ac:dyDescent="0.2">
      <c r="A437" s="14">
        <v>436</v>
      </c>
      <c r="B437" s="55" t="s">
        <v>20772</v>
      </c>
      <c r="D437" s="55">
        <v>4971</v>
      </c>
      <c r="E437" s="55" t="s">
        <v>52</v>
      </c>
      <c r="F437" s="21">
        <v>4971</v>
      </c>
      <c r="G437" s="33" t="s">
        <v>53</v>
      </c>
      <c r="H437" s="14" t="s">
        <v>2752</v>
      </c>
      <c r="I437" s="21" t="s">
        <v>2762</v>
      </c>
      <c r="J437" s="14" t="s">
        <v>2763</v>
      </c>
      <c r="K437" s="14" t="s">
        <v>2811</v>
      </c>
      <c r="L437" s="14" t="s">
        <v>3081</v>
      </c>
      <c r="M437" s="14"/>
      <c r="N437" s="14" t="s">
        <v>3001</v>
      </c>
      <c r="O437" s="14" t="s">
        <v>3083</v>
      </c>
      <c r="P437" s="5" t="s">
        <v>207</v>
      </c>
      <c r="Q437" s="21"/>
      <c r="R437" s="21"/>
      <c r="S437" s="51">
        <v>0</v>
      </c>
      <c r="T437" s="21"/>
      <c r="U437" s="21" t="s">
        <v>3081</v>
      </c>
      <c r="V437" s="21"/>
      <c r="W437" s="5" t="str">
        <f t="shared" si="6"/>
        <v>&gt;_Holothuria_sanctori_Mediterranean_4971_M025</v>
      </c>
      <c r="X437" s="21" t="s">
        <v>2756</v>
      </c>
      <c r="Z437" s="21"/>
      <c r="AD437" s="21" t="s">
        <v>3180</v>
      </c>
      <c r="AF437" s="21" t="s">
        <v>3013</v>
      </c>
      <c r="AG437" s="21" t="s">
        <v>2759</v>
      </c>
      <c r="AH437" s="21" t="s">
        <v>2759</v>
      </c>
    </row>
    <row r="438" spans="1:34" x14ac:dyDescent="0.2">
      <c r="A438" s="14">
        <v>437</v>
      </c>
      <c r="B438" s="55" t="s">
        <v>20773</v>
      </c>
      <c r="D438" s="55">
        <v>4967</v>
      </c>
      <c r="E438" s="55" t="s">
        <v>52</v>
      </c>
      <c r="F438" s="14">
        <v>4967</v>
      </c>
      <c r="G438" s="33" t="s">
        <v>53</v>
      </c>
      <c r="H438" s="14" t="s">
        <v>2752</v>
      </c>
      <c r="I438" s="21" t="s">
        <v>2762</v>
      </c>
      <c r="J438" s="14" t="s">
        <v>2763</v>
      </c>
      <c r="K438" s="14" t="s">
        <v>2811</v>
      </c>
      <c r="L438" s="14" t="s">
        <v>3081</v>
      </c>
      <c r="M438" s="14"/>
      <c r="N438" s="14" t="s">
        <v>3001</v>
      </c>
      <c r="O438" s="14" t="s">
        <v>3083</v>
      </c>
      <c r="P438" s="5" t="s">
        <v>207</v>
      </c>
      <c r="Q438" s="21"/>
      <c r="R438" s="21"/>
      <c r="S438" s="51">
        <v>0</v>
      </c>
      <c r="T438" s="21"/>
      <c r="U438" s="14" t="s">
        <v>3081</v>
      </c>
      <c r="V438" s="21"/>
      <c r="W438" s="5" t="str">
        <f t="shared" si="6"/>
        <v>&gt;_Holothuria_sanctori_Mediterranean_4967_M026</v>
      </c>
      <c r="X438" s="21" t="s">
        <v>2756</v>
      </c>
      <c r="Z438" s="21"/>
      <c r="AD438" s="21" t="s">
        <v>3086</v>
      </c>
      <c r="AF438" s="21" t="s">
        <v>3013</v>
      </c>
      <c r="AG438" s="21" t="s">
        <v>2759</v>
      </c>
      <c r="AH438" s="21" t="s">
        <v>2759</v>
      </c>
    </row>
    <row r="439" spans="1:34" x14ac:dyDescent="0.2">
      <c r="A439" s="14">
        <v>438</v>
      </c>
      <c r="B439" s="55" t="s">
        <v>20774</v>
      </c>
      <c r="D439" s="55" t="s">
        <v>3157</v>
      </c>
      <c r="E439" s="55" t="s">
        <v>52</v>
      </c>
      <c r="F439" s="14">
        <v>4967</v>
      </c>
      <c r="G439" s="33" t="s">
        <v>53</v>
      </c>
      <c r="H439" s="14" t="s">
        <v>2752</v>
      </c>
      <c r="I439" s="21" t="s">
        <v>2762</v>
      </c>
      <c r="J439" s="14" t="s">
        <v>2763</v>
      </c>
      <c r="K439" s="14" t="s">
        <v>2811</v>
      </c>
      <c r="L439" s="14" t="s">
        <v>3081</v>
      </c>
      <c r="M439" s="14"/>
      <c r="N439" s="14" t="s">
        <v>3001</v>
      </c>
      <c r="O439" s="14" t="s">
        <v>3083</v>
      </c>
      <c r="P439" s="5" t="s">
        <v>207</v>
      </c>
      <c r="Q439" s="21"/>
      <c r="R439" s="21"/>
      <c r="S439" s="51">
        <v>0</v>
      </c>
      <c r="T439" s="21"/>
      <c r="U439" s="14" t="s">
        <v>3081</v>
      </c>
      <c r="V439" s="21"/>
      <c r="W439" s="5" t="str">
        <f t="shared" si="6"/>
        <v>&gt;_Holothuria_sanctori_Mediterranean_4967x_M027</v>
      </c>
      <c r="X439" s="21" t="s">
        <v>2756</v>
      </c>
      <c r="Z439" s="21"/>
      <c r="AD439" s="21" t="s">
        <v>3092</v>
      </c>
      <c r="AF439" s="21" t="s">
        <v>3017</v>
      </c>
      <c r="AG439" s="21" t="s">
        <v>2759</v>
      </c>
      <c r="AH439" s="21" t="s">
        <v>2759</v>
      </c>
    </row>
    <row r="440" spans="1:34" x14ac:dyDescent="0.2">
      <c r="A440" s="14">
        <v>439</v>
      </c>
      <c r="B440" s="55" t="s">
        <v>20775</v>
      </c>
      <c r="D440" s="55" t="s">
        <v>3159</v>
      </c>
      <c r="E440" s="55" t="s">
        <v>52</v>
      </c>
      <c r="F440" s="14">
        <v>4967</v>
      </c>
      <c r="G440" s="33" t="s">
        <v>53</v>
      </c>
      <c r="H440" s="14" t="s">
        <v>2752</v>
      </c>
      <c r="I440" s="21" t="s">
        <v>2762</v>
      </c>
      <c r="J440" s="14" t="s">
        <v>2763</v>
      </c>
      <c r="K440" s="14" t="s">
        <v>2811</v>
      </c>
      <c r="L440" s="14" t="s">
        <v>3081</v>
      </c>
      <c r="M440" s="14"/>
      <c r="N440" s="14" t="s">
        <v>3001</v>
      </c>
      <c r="O440" s="14" t="s">
        <v>3083</v>
      </c>
      <c r="P440" s="5" t="s">
        <v>207</v>
      </c>
      <c r="Q440" s="21"/>
      <c r="R440" s="21"/>
      <c r="S440" s="51">
        <v>0</v>
      </c>
      <c r="T440" s="21"/>
      <c r="U440" s="14" t="s">
        <v>3081</v>
      </c>
      <c r="V440" s="21"/>
      <c r="W440" s="5" t="str">
        <f t="shared" si="6"/>
        <v>&gt;_Holothuria_sanctori_Mediterranean_4967y_M028</v>
      </c>
      <c r="X440" s="21" t="s">
        <v>2756</v>
      </c>
      <c r="Z440" s="21"/>
      <c r="AD440" s="21" t="s">
        <v>3092</v>
      </c>
      <c r="AF440" s="21" t="s">
        <v>3017</v>
      </c>
      <c r="AG440" s="21" t="s">
        <v>2759</v>
      </c>
      <c r="AH440" s="21" t="s">
        <v>2759</v>
      </c>
    </row>
    <row r="441" spans="1:34" x14ac:dyDescent="0.2">
      <c r="A441" s="14">
        <v>440</v>
      </c>
      <c r="B441" s="55" t="s">
        <v>20776</v>
      </c>
      <c r="D441" s="33" t="s">
        <v>3199</v>
      </c>
      <c r="E441" s="55" t="s">
        <v>52</v>
      </c>
      <c r="F441" s="14">
        <v>4976</v>
      </c>
      <c r="G441" s="33" t="s">
        <v>53</v>
      </c>
      <c r="H441" s="14" t="s">
        <v>2752</v>
      </c>
      <c r="I441" s="21" t="s">
        <v>2762</v>
      </c>
      <c r="J441" s="21" t="s">
        <v>2763</v>
      </c>
      <c r="K441" s="21" t="s">
        <v>2811</v>
      </c>
      <c r="L441" s="14" t="s">
        <v>3011</v>
      </c>
      <c r="M441" s="14"/>
      <c r="N441" s="14" t="s">
        <v>18608</v>
      </c>
      <c r="O441" s="14" t="s">
        <v>3097</v>
      </c>
      <c r="P441" s="5" t="s">
        <v>207</v>
      </c>
      <c r="S441" s="51">
        <v>0</v>
      </c>
      <c r="U441" s="14" t="s">
        <v>3011</v>
      </c>
      <c r="W441" s="5" t="str">
        <f t="shared" si="6"/>
        <v>&gt;_Holothuria_polii_Meditt_4976c_M031</v>
      </c>
      <c r="X441" s="21" t="s">
        <v>2756</v>
      </c>
      <c r="AD441" s="21" t="s">
        <v>3200</v>
      </c>
      <c r="AF441" s="21" t="s">
        <v>3013</v>
      </c>
      <c r="AG441" s="21" t="s">
        <v>2759</v>
      </c>
      <c r="AH441" s="21" t="s">
        <v>2759</v>
      </c>
    </row>
    <row r="442" spans="1:34" x14ac:dyDescent="0.2">
      <c r="A442" s="14">
        <v>441</v>
      </c>
      <c r="B442" s="55" t="s">
        <v>20777</v>
      </c>
      <c r="D442" s="33" t="s">
        <v>3202</v>
      </c>
      <c r="E442" s="55" t="s">
        <v>52</v>
      </c>
      <c r="F442" s="14">
        <v>4976</v>
      </c>
      <c r="G442" s="33" t="s">
        <v>53</v>
      </c>
      <c r="H442" s="14" t="s">
        <v>2752</v>
      </c>
      <c r="I442" s="21" t="s">
        <v>2762</v>
      </c>
      <c r="J442" s="14" t="s">
        <v>2763</v>
      </c>
      <c r="K442" s="14" t="s">
        <v>2811</v>
      </c>
      <c r="L442" s="14" t="s">
        <v>3011</v>
      </c>
      <c r="M442" s="14"/>
      <c r="N442" s="14" t="s">
        <v>18608</v>
      </c>
      <c r="O442" s="14" t="s">
        <v>3097</v>
      </c>
      <c r="P442" s="5" t="s">
        <v>207</v>
      </c>
      <c r="S442" s="51">
        <v>0</v>
      </c>
      <c r="U442" s="21" t="s">
        <v>3011</v>
      </c>
      <c r="W442" s="5" t="str">
        <f t="shared" si="6"/>
        <v>&gt;_Holothuria_polii_Meditt_4976k_M032</v>
      </c>
      <c r="X442" s="21" t="s">
        <v>2756</v>
      </c>
      <c r="AD442" s="21" t="s">
        <v>3203</v>
      </c>
      <c r="AF442" s="21" t="s">
        <v>2758</v>
      </c>
      <c r="AG442" s="21" t="s">
        <v>2759</v>
      </c>
      <c r="AH442" s="21" t="s">
        <v>2759</v>
      </c>
    </row>
    <row r="443" spans="1:34" x14ac:dyDescent="0.2">
      <c r="A443" s="14">
        <v>442</v>
      </c>
      <c r="B443" s="55" t="s">
        <v>20778</v>
      </c>
      <c r="D443" s="33" t="s">
        <v>3205</v>
      </c>
      <c r="E443" s="55" t="s">
        <v>52</v>
      </c>
      <c r="F443" s="14">
        <v>4976</v>
      </c>
      <c r="G443" s="33" t="s">
        <v>53</v>
      </c>
      <c r="H443" s="14" t="s">
        <v>2752</v>
      </c>
      <c r="I443" s="21" t="s">
        <v>2762</v>
      </c>
      <c r="J443" s="14" t="s">
        <v>2763</v>
      </c>
      <c r="K443" s="14" t="s">
        <v>2811</v>
      </c>
      <c r="L443" s="14" t="s">
        <v>3011</v>
      </c>
      <c r="M443" s="14"/>
      <c r="N443" s="14" t="s">
        <v>18608</v>
      </c>
      <c r="O443" s="14" t="s">
        <v>3097</v>
      </c>
      <c r="P443" s="5" t="s">
        <v>207</v>
      </c>
      <c r="S443" s="51">
        <v>0</v>
      </c>
      <c r="U443" s="14" t="s">
        <v>3011</v>
      </c>
      <c r="W443" s="5" t="str">
        <f t="shared" si="6"/>
        <v>&gt;_Holothuria_polii_Meditt_4976s_M033</v>
      </c>
      <c r="X443" s="21" t="s">
        <v>2756</v>
      </c>
      <c r="AD443" s="21" t="s">
        <v>3115</v>
      </c>
      <c r="AF443" s="21" t="s">
        <v>2758</v>
      </c>
      <c r="AG443" s="21" t="s">
        <v>2759</v>
      </c>
      <c r="AH443" s="21" t="s">
        <v>2759</v>
      </c>
    </row>
    <row r="444" spans="1:34" x14ac:dyDescent="0.2">
      <c r="A444" s="14">
        <v>443</v>
      </c>
      <c r="B444" s="55" t="s">
        <v>20779</v>
      </c>
      <c r="D444" s="33" t="s">
        <v>3207</v>
      </c>
      <c r="E444" s="55" t="s">
        <v>52</v>
      </c>
      <c r="F444" s="14">
        <v>4976</v>
      </c>
      <c r="G444" s="33" t="s">
        <v>53</v>
      </c>
      <c r="H444" s="14" t="s">
        <v>2752</v>
      </c>
      <c r="I444" s="21" t="s">
        <v>2762</v>
      </c>
      <c r="J444" s="14" t="s">
        <v>2763</v>
      </c>
      <c r="K444" s="14" t="s">
        <v>2811</v>
      </c>
      <c r="L444" s="14" t="s">
        <v>3011</v>
      </c>
      <c r="M444" s="14"/>
      <c r="N444" s="14" t="s">
        <v>18608</v>
      </c>
      <c r="O444" s="14" t="s">
        <v>3097</v>
      </c>
      <c r="P444" s="5" t="s">
        <v>207</v>
      </c>
      <c r="S444" s="51">
        <v>0</v>
      </c>
      <c r="U444" s="14" t="s">
        <v>3011</v>
      </c>
      <c r="W444" s="5" t="str">
        <f t="shared" si="6"/>
        <v>&gt;_Holothuria_polii_Meditt_4976y_M035</v>
      </c>
      <c r="X444" s="21" t="s">
        <v>2756</v>
      </c>
      <c r="AD444" s="21" t="s">
        <v>3208</v>
      </c>
      <c r="AF444" s="21" t="s">
        <v>3013</v>
      </c>
      <c r="AG444" s="21" t="s">
        <v>2759</v>
      </c>
      <c r="AH444" s="21" t="s">
        <v>2759</v>
      </c>
    </row>
    <row r="445" spans="1:34" x14ac:dyDescent="0.2">
      <c r="A445" s="14">
        <v>444</v>
      </c>
      <c r="B445" s="55" t="s">
        <v>20780</v>
      </c>
      <c r="D445" s="33" t="s">
        <v>3220</v>
      </c>
      <c r="E445" s="55" t="s">
        <v>52</v>
      </c>
      <c r="F445" s="14">
        <v>4977</v>
      </c>
      <c r="G445" s="33" t="s">
        <v>53</v>
      </c>
      <c r="H445" s="14" t="s">
        <v>2752</v>
      </c>
      <c r="I445" s="21" t="s">
        <v>2762</v>
      </c>
      <c r="J445" s="14" t="s">
        <v>2763</v>
      </c>
      <c r="K445" s="14" t="s">
        <v>2811</v>
      </c>
      <c r="L445" s="14" t="s">
        <v>3000</v>
      </c>
      <c r="M445" s="14"/>
      <c r="N445" s="14" t="s">
        <v>18608</v>
      </c>
      <c r="O445" s="14" t="s">
        <v>3097</v>
      </c>
      <c r="P445" s="5" t="s">
        <v>207</v>
      </c>
      <c r="Q445" s="131"/>
      <c r="R445" s="131"/>
      <c r="S445" s="51">
        <v>0</v>
      </c>
      <c r="T445" s="131"/>
      <c r="U445" s="14" t="s">
        <v>3100</v>
      </c>
      <c r="V445" s="131"/>
      <c r="W445" s="5" t="str">
        <f t="shared" si="6"/>
        <v>&gt;_Holothuria_tubulosa_Meditt_4977s_M036</v>
      </c>
      <c r="X445" s="21" t="s">
        <v>2756</v>
      </c>
      <c r="Z445" s="131"/>
      <c r="AD445" s="21" t="s">
        <v>3118</v>
      </c>
      <c r="AF445" s="21" t="s">
        <v>3013</v>
      </c>
      <c r="AG445" s="21" t="s">
        <v>2759</v>
      </c>
      <c r="AH445" s="21" t="s">
        <v>2759</v>
      </c>
    </row>
    <row r="446" spans="1:34" x14ac:dyDescent="0.2">
      <c r="A446" s="14">
        <v>445</v>
      </c>
      <c r="B446" s="55" t="s">
        <v>20781</v>
      </c>
      <c r="D446" s="33" t="s">
        <v>3222</v>
      </c>
      <c r="E446" s="55" t="s">
        <v>52</v>
      </c>
      <c r="F446" s="14">
        <v>4977</v>
      </c>
      <c r="G446" s="33" t="s">
        <v>53</v>
      </c>
      <c r="H446" s="14" t="s">
        <v>2752</v>
      </c>
      <c r="I446" s="21" t="s">
        <v>2762</v>
      </c>
      <c r="J446" s="14" t="s">
        <v>2763</v>
      </c>
      <c r="K446" s="14" t="s">
        <v>2811</v>
      </c>
      <c r="L446" s="14" t="s">
        <v>3000</v>
      </c>
      <c r="M446" s="14"/>
      <c r="N446" s="14" t="s">
        <v>18608</v>
      </c>
      <c r="O446" s="14" t="s">
        <v>3097</v>
      </c>
      <c r="P446" s="5" t="s">
        <v>207</v>
      </c>
      <c r="S446" s="51">
        <v>0</v>
      </c>
      <c r="U446" s="21" t="s">
        <v>3100</v>
      </c>
      <c r="W446" s="5" t="str">
        <f t="shared" si="6"/>
        <v>&gt;_Holothuria_tubulosa_Meditt_4977j_M037</v>
      </c>
      <c r="X446" s="21" t="s">
        <v>2756</v>
      </c>
      <c r="AD446" s="21" t="s">
        <v>3101</v>
      </c>
      <c r="AF446" s="21" t="s">
        <v>2758</v>
      </c>
      <c r="AG446" s="21" t="s">
        <v>2759</v>
      </c>
      <c r="AH446" s="21" t="s">
        <v>2759</v>
      </c>
    </row>
    <row r="447" spans="1:34" x14ac:dyDescent="0.2">
      <c r="A447" s="14">
        <v>446</v>
      </c>
      <c r="B447" s="55" t="s">
        <v>20782</v>
      </c>
      <c r="D447" s="55" t="s">
        <v>3224</v>
      </c>
      <c r="E447" s="55" t="s">
        <v>52</v>
      </c>
      <c r="F447" s="21">
        <v>4977</v>
      </c>
      <c r="G447" s="33" t="s">
        <v>53</v>
      </c>
      <c r="H447" s="14" t="s">
        <v>2752</v>
      </c>
      <c r="I447" s="21" t="s">
        <v>2762</v>
      </c>
      <c r="J447" s="14" t="s">
        <v>2763</v>
      </c>
      <c r="K447" s="14" t="s">
        <v>2811</v>
      </c>
      <c r="L447" s="14" t="s">
        <v>3000</v>
      </c>
      <c r="M447" s="14"/>
      <c r="N447" s="14" t="s">
        <v>18608</v>
      </c>
      <c r="O447" s="14" t="s">
        <v>3097</v>
      </c>
      <c r="P447" s="5" t="s">
        <v>207</v>
      </c>
      <c r="S447" s="51">
        <v>0</v>
      </c>
      <c r="U447" s="14" t="s">
        <v>3100</v>
      </c>
      <c r="W447" s="5" t="str">
        <f t="shared" si="6"/>
        <v>&gt;_Holothuria_tubulosa_Meditt_4977k_M038</v>
      </c>
      <c r="X447" s="21" t="s">
        <v>2756</v>
      </c>
      <c r="AD447" s="21" t="s">
        <v>3225</v>
      </c>
      <c r="AF447" s="21" t="s">
        <v>2758</v>
      </c>
      <c r="AG447" s="21" t="s">
        <v>2759</v>
      </c>
      <c r="AH447" s="21" t="s">
        <v>2759</v>
      </c>
    </row>
    <row r="448" spans="1:34" x14ac:dyDescent="0.2">
      <c r="A448" s="14">
        <v>447</v>
      </c>
      <c r="B448" s="55" t="s">
        <v>20783</v>
      </c>
      <c r="D448" s="55" t="s">
        <v>3227</v>
      </c>
      <c r="E448" s="55" t="s">
        <v>52</v>
      </c>
      <c r="F448" s="21">
        <v>4977</v>
      </c>
      <c r="G448" s="33" t="s">
        <v>53</v>
      </c>
      <c r="H448" s="14" t="s">
        <v>2752</v>
      </c>
      <c r="I448" s="21" t="s">
        <v>2762</v>
      </c>
      <c r="J448" s="14" t="s">
        <v>2763</v>
      </c>
      <c r="K448" s="14" t="s">
        <v>2811</v>
      </c>
      <c r="L448" s="14" t="s">
        <v>3000</v>
      </c>
      <c r="M448" s="14"/>
      <c r="N448" s="14" t="s">
        <v>18608</v>
      </c>
      <c r="O448" s="14" t="s">
        <v>3097</v>
      </c>
      <c r="P448" s="5" t="s">
        <v>207</v>
      </c>
      <c r="S448" s="51">
        <v>0</v>
      </c>
      <c r="U448" s="21" t="s">
        <v>3100</v>
      </c>
      <c r="W448" s="5" t="str">
        <f t="shared" si="6"/>
        <v>&gt;_Holothuria_tubulosa_Meditt_4977f_M039</v>
      </c>
      <c r="X448" s="21" t="s">
        <v>2756</v>
      </c>
      <c r="AD448" s="21" t="s">
        <v>3111</v>
      </c>
      <c r="AF448" s="21" t="s">
        <v>2758</v>
      </c>
      <c r="AG448" s="21" t="s">
        <v>2759</v>
      </c>
      <c r="AH448" s="21" t="s">
        <v>2759</v>
      </c>
    </row>
    <row r="449" spans="1:36" x14ac:dyDescent="0.2">
      <c r="A449" s="14">
        <v>448</v>
      </c>
      <c r="B449" s="55" t="s">
        <v>20784</v>
      </c>
      <c r="D449" s="55" t="s">
        <v>3260</v>
      </c>
      <c r="E449" s="55" t="s">
        <v>52</v>
      </c>
      <c r="F449" s="21">
        <v>4979</v>
      </c>
      <c r="G449" s="33" t="s">
        <v>53</v>
      </c>
      <c r="H449" s="14" t="s">
        <v>2752</v>
      </c>
      <c r="I449" s="21" t="s">
        <v>2762</v>
      </c>
      <c r="J449" s="14" t="s">
        <v>2763</v>
      </c>
      <c r="K449" s="14" t="s">
        <v>2811</v>
      </c>
      <c r="L449" s="14" t="s">
        <v>3261</v>
      </c>
      <c r="M449" s="14"/>
      <c r="N449" s="14" t="s">
        <v>18608</v>
      </c>
      <c r="O449" s="14" t="s">
        <v>3097</v>
      </c>
      <c r="P449" s="5" t="s">
        <v>207</v>
      </c>
      <c r="S449" s="51">
        <v>0</v>
      </c>
      <c r="U449" s="21" t="s">
        <v>3261</v>
      </c>
      <c r="W449" s="5" t="str">
        <f t="shared" si="6"/>
        <v>&gt;_Holothuria_stellati_Meditt_4979x_M040</v>
      </c>
      <c r="X449" s="21" t="s">
        <v>2756</v>
      </c>
      <c r="AD449" s="21" t="s">
        <v>3262</v>
      </c>
      <c r="AF449" s="21" t="s">
        <v>3013</v>
      </c>
      <c r="AG449" s="21" t="s">
        <v>2759</v>
      </c>
      <c r="AH449" s="21" t="s">
        <v>2759</v>
      </c>
    </row>
    <row r="450" spans="1:36" x14ac:dyDescent="0.2">
      <c r="A450" s="14">
        <v>449</v>
      </c>
      <c r="B450" s="55" t="s">
        <v>20785</v>
      </c>
      <c r="D450" s="33">
        <v>4979</v>
      </c>
      <c r="E450" s="55" t="s">
        <v>52</v>
      </c>
      <c r="F450" s="14">
        <v>4979</v>
      </c>
      <c r="G450" s="33" t="s">
        <v>53</v>
      </c>
      <c r="H450" s="14" t="s">
        <v>2752</v>
      </c>
      <c r="I450" s="21" t="s">
        <v>2762</v>
      </c>
      <c r="J450" s="14" t="s">
        <v>2763</v>
      </c>
      <c r="K450" s="14" t="s">
        <v>2811</v>
      </c>
      <c r="L450" s="14" t="s">
        <v>3261</v>
      </c>
      <c r="M450" s="14"/>
      <c r="N450" s="14" t="s">
        <v>18608</v>
      </c>
      <c r="O450" s="14" t="s">
        <v>3097</v>
      </c>
      <c r="P450" s="5" t="s">
        <v>207</v>
      </c>
      <c r="S450" s="51">
        <v>0</v>
      </c>
      <c r="U450" s="21" t="s">
        <v>3261</v>
      </c>
      <c r="W450" s="5" t="str">
        <f t="shared" ref="W450:W513" si="7">CONCATENATE("&gt;",T450,"_",K450,"_",L450,M450,"_",N450,"_",D450,"_",B450)</f>
        <v>&gt;_Holothuria_stellati_Meditt_4979_M041</v>
      </c>
      <c r="X450" s="21" t="s">
        <v>2756</v>
      </c>
      <c r="AD450" s="21" t="s">
        <v>3264</v>
      </c>
      <c r="AF450" s="21" t="s">
        <v>3013</v>
      </c>
      <c r="AG450" s="21" t="s">
        <v>2759</v>
      </c>
      <c r="AH450" s="21" t="s">
        <v>2759</v>
      </c>
      <c r="AJ450" s="14"/>
    </row>
    <row r="451" spans="1:36" x14ac:dyDescent="0.2">
      <c r="A451" s="14">
        <v>450</v>
      </c>
      <c r="B451" s="55" t="s">
        <v>20786</v>
      </c>
      <c r="D451" s="55" t="s">
        <v>3255</v>
      </c>
      <c r="E451" s="55" t="s">
        <v>52</v>
      </c>
      <c r="F451" s="21">
        <v>4978</v>
      </c>
      <c r="G451" s="33" t="s">
        <v>53</v>
      </c>
      <c r="H451" s="14" t="s">
        <v>2752</v>
      </c>
      <c r="I451" s="21" t="s">
        <v>2762</v>
      </c>
      <c r="J451" s="14" t="s">
        <v>2763</v>
      </c>
      <c r="K451" s="14" t="s">
        <v>2811</v>
      </c>
      <c r="L451" s="14" t="s">
        <v>3081</v>
      </c>
      <c r="M451" s="14"/>
      <c r="N451" s="14" t="s">
        <v>18608</v>
      </c>
      <c r="O451" s="14" t="s">
        <v>3097</v>
      </c>
      <c r="P451" s="5" t="s">
        <v>207</v>
      </c>
      <c r="Q451" s="21"/>
      <c r="R451" s="21"/>
      <c r="S451" s="51">
        <v>0</v>
      </c>
      <c r="T451" s="21"/>
      <c r="U451" s="14" t="s">
        <v>3081</v>
      </c>
      <c r="V451" s="21"/>
      <c r="W451" s="5" t="str">
        <f t="shared" si="7"/>
        <v>&gt;_Holothuria_sanctori_Meditt_4978x_M045</v>
      </c>
      <c r="X451" s="21" t="s">
        <v>2756</v>
      </c>
      <c r="Z451" s="21"/>
      <c r="AD451" s="21" t="s">
        <v>3256</v>
      </c>
      <c r="AF451" s="21" t="s">
        <v>3017</v>
      </c>
      <c r="AG451" s="21" t="s">
        <v>2759</v>
      </c>
      <c r="AH451" s="21" t="s">
        <v>2759</v>
      </c>
    </row>
    <row r="452" spans="1:36" x14ac:dyDescent="0.2">
      <c r="A452" s="14">
        <v>451</v>
      </c>
      <c r="B452" s="55" t="s">
        <v>20787</v>
      </c>
      <c r="D452" s="55">
        <v>4978</v>
      </c>
      <c r="E452" s="55" t="s">
        <v>52</v>
      </c>
      <c r="F452" s="21">
        <v>4978</v>
      </c>
      <c r="G452" s="33" t="s">
        <v>53</v>
      </c>
      <c r="H452" s="14" t="s">
        <v>2752</v>
      </c>
      <c r="I452" s="21" t="s">
        <v>2762</v>
      </c>
      <c r="J452" s="21" t="s">
        <v>2763</v>
      </c>
      <c r="K452" s="14" t="s">
        <v>2811</v>
      </c>
      <c r="L452" s="14" t="s">
        <v>3081</v>
      </c>
      <c r="M452" s="14"/>
      <c r="N452" s="14" t="s">
        <v>18608</v>
      </c>
      <c r="O452" s="14" t="s">
        <v>3097</v>
      </c>
      <c r="P452" s="5" t="s">
        <v>207</v>
      </c>
      <c r="Q452" s="21"/>
      <c r="R452" s="21"/>
      <c r="S452" s="51">
        <v>0</v>
      </c>
      <c r="T452" s="21"/>
      <c r="U452" s="14" t="s">
        <v>3081</v>
      </c>
      <c r="V452" s="21"/>
      <c r="W452" s="5" t="str">
        <f t="shared" si="7"/>
        <v>&gt;_Holothuria_sanctori_Meditt_4978_M046</v>
      </c>
      <c r="X452" s="21" t="s">
        <v>2756</v>
      </c>
      <c r="Z452" s="21"/>
      <c r="AD452" s="21" t="s">
        <v>3258</v>
      </c>
      <c r="AF452" s="21" t="s">
        <v>2758</v>
      </c>
      <c r="AG452" s="21" t="s">
        <v>2759</v>
      </c>
      <c r="AH452" s="21" t="s">
        <v>2759</v>
      </c>
    </row>
    <row r="453" spans="1:36" x14ac:dyDescent="0.2">
      <c r="A453" s="14">
        <v>452</v>
      </c>
      <c r="B453" s="55" t="s">
        <v>20788</v>
      </c>
      <c r="D453" s="33" t="s">
        <v>3125</v>
      </c>
      <c r="E453" s="55" t="s">
        <v>52</v>
      </c>
      <c r="F453" s="14">
        <v>4963</v>
      </c>
      <c r="G453" s="33" t="s">
        <v>53</v>
      </c>
      <c r="H453" s="14" t="s">
        <v>2752</v>
      </c>
      <c r="I453" s="21" t="s">
        <v>2762</v>
      </c>
      <c r="J453" s="14" t="s">
        <v>2763</v>
      </c>
      <c r="K453" s="14" t="s">
        <v>2811</v>
      </c>
      <c r="L453" s="14" t="s">
        <v>3011</v>
      </c>
      <c r="M453" s="14"/>
      <c r="N453" s="14" t="s">
        <v>3001</v>
      </c>
      <c r="O453" s="14" t="s">
        <v>3083</v>
      </c>
      <c r="P453" s="5" t="s">
        <v>207</v>
      </c>
      <c r="S453" s="51">
        <v>0</v>
      </c>
      <c r="U453" s="21" t="s">
        <v>3011</v>
      </c>
      <c r="W453" s="5" t="str">
        <f t="shared" si="7"/>
        <v>&gt;_Holothuria_polii_Mediterranean_4963x_M048</v>
      </c>
      <c r="X453" s="21" t="s">
        <v>2756</v>
      </c>
      <c r="AD453" s="21" t="s">
        <v>3126</v>
      </c>
      <c r="AF453" s="21" t="s">
        <v>3017</v>
      </c>
      <c r="AG453" s="21" t="s">
        <v>2759</v>
      </c>
      <c r="AH453" s="21" t="s">
        <v>2759</v>
      </c>
    </row>
    <row r="454" spans="1:36" x14ac:dyDescent="0.2">
      <c r="A454" s="14">
        <v>453</v>
      </c>
      <c r="B454" s="55" t="s">
        <v>20789</v>
      </c>
      <c r="D454" s="33">
        <v>4963</v>
      </c>
      <c r="E454" s="55" t="s">
        <v>52</v>
      </c>
      <c r="F454" s="14">
        <v>4963</v>
      </c>
      <c r="G454" s="33" t="s">
        <v>53</v>
      </c>
      <c r="H454" s="14" t="s">
        <v>2752</v>
      </c>
      <c r="I454" s="14" t="s">
        <v>2762</v>
      </c>
      <c r="J454" s="14" t="s">
        <v>2763</v>
      </c>
      <c r="K454" s="14" t="s">
        <v>2811</v>
      </c>
      <c r="L454" s="14" t="s">
        <v>3011</v>
      </c>
      <c r="M454" s="14"/>
      <c r="N454" s="14" t="s">
        <v>3001</v>
      </c>
      <c r="O454" s="14" t="s">
        <v>3083</v>
      </c>
      <c r="P454" s="5" t="s">
        <v>207</v>
      </c>
      <c r="S454" s="51">
        <v>0</v>
      </c>
      <c r="U454" s="21" t="s">
        <v>3011</v>
      </c>
      <c r="W454" s="5" t="str">
        <f t="shared" si="7"/>
        <v>&gt;_Holothuria_polii_Mediterranean_4963_M049</v>
      </c>
      <c r="X454" s="21" t="s">
        <v>2756</v>
      </c>
      <c r="Y454" s="14"/>
      <c r="AA454" s="14"/>
      <c r="AB454" s="14"/>
      <c r="AD454" s="21" t="s">
        <v>3128</v>
      </c>
      <c r="AF454" s="21" t="s">
        <v>3017</v>
      </c>
      <c r="AG454" s="21" t="s">
        <v>2759</v>
      </c>
      <c r="AH454" s="21" t="s">
        <v>2759</v>
      </c>
    </row>
    <row r="455" spans="1:36" x14ac:dyDescent="0.2">
      <c r="A455" s="14">
        <v>454</v>
      </c>
      <c r="B455" s="55" t="s">
        <v>20790</v>
      </c>
      <c r="D455" s="55" t="s">
        <v>3130</v>
      </c>
      <c r="E455" s="55" t="s">
        <v>52</v>
      </c>
      <c r="F455" s="14">
        <v>4964</v>
      </c>
      <c r="G455" s="33" t="s">
        <v>53</v>
      </c>
      <c r="H455" s="14" t="s">
        <v>2752</v>
      </c>
      <c r="I455" s="21" t="s">
        <v>2762</v>
      </c>
      <c r="J455" s="21" t="s">
        <v>2763</v>
      </c>
      <c r="K455" s="21" t="s">
        <v>2811</v>
      </c>
      <c r="L455" s="14" t="s">
        <v>3081</v>
      </c>
      <c r="M455" s="14"/>
      <c r="N455" s="14" t="s">
        <v>3001</v>
      </c>
      <c r="O455" s="14" t="s">
        <v>3083</v>
      </c>
      <c r="P455" s="5" t="s">
        <v>207</v>
      </c>
      <c r="Q455" s="21"/>
      <c r="R455" s="21"/>
      <c r="S455" s="51">
        <v>0</v>
      </c>
      <c r="T455" s="21"/>
      <c r="U455" s="21" t="s">
        <v>3081</v>
      </c>
      <c r="V455" s="21"/>
      <c r="W455" s="5" t="str">
        <f t="shared" si="7"/>
        <v>&gt;_Holothuria_sanctori_Mediterranean_4964x_M050</v>
      </c>
      <c r="X455" s="21" t="s">
        <v>2756</v>
      </c>
      <c r="Z455" s="21"/>
      <c r="AD455" s="21" t="s">
        <v>3092</v>
      </c>
      <c r="AF455" s="21" t="s">
        <v>2758</v>
      </c>
      <c r="AG455" s="21" t="s">
        <v>2759</v>
      </c>
      <c r="AH455" s="21" t="s">
        <v>2759</v>
      </c>
    </row>
    <row r="456" spans="1:36" x14ac:dyDescent="0.2">
      <c r="A456" s="14">
        <v>455</v>
      </c>
      <c r="B456" s="55" t="s">
        <v>20791</v>
      </c>
      <c r="D456" s="33" t="s">
        <v>3132</v>
      </c>
      <c r="E456" s="55" t="s">
        <v>52</v>
      </c>
      <c r="F456" s="14">
        <v>4964</v>
      </c>
      <c r="G456" s="33" t="s">
        <v>53</v>
      </c>
      <c r="H456" s="14" t="s">
        <v>2752</v>
      </c>
      <c r="I456" s="14" t="s">
        <v>2762</v>
      </c>
      <c r="J456" s="14" t="s">
        <v>2763</v>
      </c>
      <c r="K456" s="14" t="s">
        <v>2811</v>
      </c>
      <c r="L456" s="14" t="s">
        <v>3081</v>
      </c>
      <c r="M456" s="14"/>
      <c r="N456" s="14" t="s">
        <v>3001</v>
      </c>
      <c r="O456" s="14" t="s">
        <v>3083</v>
      </c>
      <c r="P456" s="5" t="s">
        <v>207</v>
      </c>
      <c r="S456" s="51">
        <v>0</v>
      </c>
      <c r="U456" s="21" t="s">
        <v>3081</v>
      </c>
      <c r="W456" s="5" t="str">
        <f t="shared" si="7"/>
        <v>&gt;_Holothuria_sanctori_Mediterranean_4964b_M051</v>
      </c>
      <c r="X456" s="21" t="s">
        <v>2756</v>
      </c>
      <c r="AA456" s="14"/>
      <c r="AB456" s="14"/>
      <c r="AD456" s="21" t="s">
        <v>3092</v>
      </c>
      <c r="AF456" s="21" t="s">
        <v>2758</v>
      </c>
      <c r="AG456" s="21" t="s">
        <v>2759</v>
      </c>
      <c r="AH456" s="21" t="s">
        <v>2759</v>
      </c>
    </row>
    <row r="457" spans="1:36" x14ac:dyDescent="0.2">
      <c r="A457" s="14">
        <v>456</v>
      </c>
      <c r="B457" s="55" t="s">
        <v>20792</v>
      </c>
      <c r="D457" s="55" t="s">
        <v>3134</v>
      </c>
      <c r="E457" s="55" t="s">
        <v>52</v>
      </c>
      <c r="F457" s="14">
        <v>4964</v>
      </c>
      <c r="G457" s="33" t="s">
        <v>53</v>
      </c>
      <c r="H457" s="14" t="s">
        <v>2752</v>
      </c>
      <c r="I457" s="21" t="s">
        <v>2762</v>
      </c>
      <c r="J457" s="21" t="s">
        <v>2763</v>
      </c>
      <c r="K457" s="14" t="s">
        <v>2811</v>
      </c>
      <c r="L457" s="21" t="s">
        <v>3081</v>
      </c>
      <c r="M457" s="14"/>
      <c r="N457" s="14" t="s">
        <v>3001</v>
      </c>
      <c r="O457" s="14" t="s">
        <v>3083</v>
      </c>
      <c r="P457" s="5" t="s">
        <v>207</v>
      </c>
      <c r="Q457" s="21"/>
      <c r="R457" s="21"/>
      <c r="S457" s="51">
        <v>0</v>
      </c>
      <c r="T457" s="21"/>
      <c r="U457" s="21" t="s">
        <v>3081</v>
      </c>
      <c r="V457" s="21"/>
      <c r="W457" s="5" t="str">
        <f t="shared" si="7"/>
        <v>&gt;_Holothuria_sanctori_Mediterranean_4964c_M054</v>
      </c>
      <c r="X457" s="21" t="s">
        <v>2756</v>
      </c>
      <c r="Z457" s="21"/>
      <c r="AD457" s="21" t="s">
        <v>3135</v>
      </c>
      <c r="AF457" s="21" t="s">
        <v>2758</v>
      </c>
      <c r="AG457" s="21" t="s">
        <v>2759</v>
      </c>
      <c r="AH457" s="21" t="s">
        <v>2759</v>
      </c>
    </row>
    <row r="458" spans="1:36" x14ac:dyDescent="0.2">
      <c r="A458" s="14">
        <v>457</v>
      </c>
      <c r="B458" s="55" t="s">
        <v>20793</v>
      </c>
      <c r="D458" s="55" t="s">
        <v>3108</v>
      </c>
      <c r="E458" s="55" t="s">
        <v>52</v>
      </c>
      <c r="F458" s="21">
        <v>4962</v>
      </c>
      <c r="G458" s="33" t="s">
        <v>53</v>
      </c>
      <c r="H458" s="14" t="s">
        <v>2752</v>
      </c>
      <c r="I458" s="21" t="s">
        <v>2762</v>
      </c>
      <c r="J458" s="14" t="s">
        <v>2763</v>
      </c>
      <c r="K458" s="14" t="s">
        <v>2811</v>
      </c>
      <c r="L458" s="14" t="s">
        <v>3000</v>
      </c>
      <c r="M458" s="14"/>
      <c r="N458" s="14" t="s">
        <v>3001</v>
      </c>
      <c r="O458" s="14" t="s">
        <v>3083</v>
      </c>
      <c r="P458" s="5" t="s">
        <v>207</v>
      </c>
      <c r="S458" s="51">
        <v>0</v>
      </c>
      <c r="U458" s="21" t="s">
        <v>3100</v>
      </c>
      <c r="W458" s="5" t="str">
        <f t="shared" si="7"/>
        <v>&gt;_Holothuria_tubulosa_Mediterranean_4962x_M056</v>
      </c>
      <c r="X458" s="21" t="s">
        <v>2756</v>
      </c>
      <c r="AD458" s="21" t="s">
        <v>3101</v>
      </c>
      <c r="AF458" s="21" t="s">
        <v>2758</v>
      </c>
      <c r="AG458" s="21" t="s">
        <v>2759</v>
      </c>
      <c r="AH458" s="21" t="s">
        <v>2759</v>
      </c>
    </row>
    <row r="459" spans="1:36" x14ac:dyDescent="0.2">
      <c r="A459" s="14">
        <v>458</v>
      </c>
      <c r="B459" s="55" t="s">
        <v>20794</v>
      </c>
      <c r="D459" s="33" t="s">
        <v>3110</v>
      </c>
      <c r="E459" s="55" t="s">
        <v>52</v>
      </c>
      <c r="F459" s="14">
        <v>4962</v>
      </c>
      <c r="G459" s="33" t="s">
        <v>53</v>
      </c>
      <c r="H459" s="14" t="s">
        <v>2752</v>
      </c>
      <c r="I459" s="21" t="s">
        <v>2762</v>
      </c>
      <c r="J459" s="14" t="s">
        <v>2763</v>
      </c>
      <c r="K459" s="14" t="s">
        <v>2811</v>
      </c>
      <c r="L459" s="14" t="s">
        <v>3000</v>
      </c>
      <c r="M459" s="14"/>
      <c r="N459" s="14" t="s">
        <v>3001</v>
      </c>
      <c r="O459" s="14" t="s">
        <v>3083</v>
      </c>
      <c r="P459" s="5" t="s">
        <v>207</v>
      </c>
      <c r="S459" s="51">
        <v>0</v>
      </c>
      <c r="U459" s="21" t="s">
        <v>3100</v>
      </c>
      <c r="W459" s="5" t="str">
        <f t="shared" si="7"/>
        <v>&gt;_Holothuria_tubulosa_Mediterranean_4962y_M057</v>
      </c>
      <c r="X459" s="21" t="s">
        <v>2756</v>
      </c>
      <c r="AD459" s="21" t="s">
        <v>3111</v>
      </c>
      <c r="AF459" s="21" t="s">
        <v>2758</v>
      </c>
      <c r="AG459" s="21" t="s">
        <v>2759</v>
      </c>
      <c r="AH459" s="21" t="s">
        <v>2759</v>
      </c>
    </row>
    <row r="460" spans="1:36" x14ac:dyDescent="0.2">
      <c r="A460" s="14">
        <v>459</v>
      </c>
      <c r="B460" s="55" t="s">
        <v>20795</v>
      </c>
      <c r="D460" s="33" t="s">
        <v>3113</v>
      </c>
      <c r="E460" s="55" t="s">
        <v>52</v>
      </c>
      <c r="F460" s="14">
        <v>4962</v>
      </c>
      <c r="G460" s="33" t="s">
        <v>53</v>
      </c>
      <c r="H460" s="14" t="s">
        <v>2752</v>
      </c>
      <c r="I460" s="21" t="s">
        <v>2762</v>
      </c>
      <c r="J460" s="14" t="s">
        <v>2763</v>
      </c>
      <c r="K460" s="14" t="s">
        <v>2811</v>
      </c>
      <c r="L460" s="14" t="s">
        <v>3000</v>
      </c>
      <c r="M460" s="14"/>
      <c r="N460" s="14" t="s">
        <v>3001</v>
      </c>
      <c r="O460" s="14" t="s">
        <v>3083</v>
      </c>
      <c r="P460" s="5" t="s">
        <v>207</v>
      </c>
      <c r="S460" s="51">
        <v>0</v>
      </c>
      <c r="U460" s="14" t="s">
        <v>3003</v>
      </c>
      <c r="W460" s="5" t="str">
        <f t="shared" si="7"/>
        <v>&gt;_Holothuria_tubulosa_Mediterranean_4962e_M058</v>
      </c>
      <c r="X460" s="21" t="s">
        <v>2756</v>
      </c>
      <c r="AD460" s="21" t="s">
        <v>3104</v>
      </c>
      <c r="AF460" s="21" t="s">
        <v>2758</v>
      </c>
      <c r="AG460" s="21" t="s">
        <v>2759</v>
      </c>
      <c r="AH460" s="21" t="s">
        <v>2759</v>
      </c>
    </row>
    <row r="461" spans="1:36" x14ac:dyDescent="0.2">
      <c r="A461" s="14">
        <v>460</v>
      </c>
      <c r="B461" s="55" t="s">
        <v>20796</v>
      </c>
      <c r="D461" s="55">
        <v>4962</v>
      </c>
      <c r="E461" s="55" t="s">
        <v>52</v>
      </c>
      <c r="F461" s="21">
        <v>4962</v>
      </c>
      <c r="G461" s="33" t="s">
        <v>53</v>
      </c>
      <c r="H461" s="14" t="s">
        <v>2752</v>
      </c>
      <c r="I461" s="21" t="s">
        <v>2762</v>
      </c>
      <c r="J461" s="14" t="s">
        <v>2763</v>
      </c>
      <c r="K461" s="14" t="s">
        <v>2811</v>
      </c>
      <c r="L461" s="14" t="s">
        <v>3011</v>
      </c>
      <c r="M461" s="14"/>
      <c r="N461" s="14" t="s">
        <v>3001</v>
      </c>
      <c r="O461" s="14" t="s">
        <v>3083</v>
      </c>
      <c r="P461" s="5" t="s">
        <v>207</v>
      </c>
      <c r="S461" s="51">
        <v>0</v>
      </c>
      <c r="U461" s="21" t="s">
        <v>3011</v>
      </c>
      <c r="W461" s="5" t="str">
        <f t="shared" si="7"/>
        <v>&gt;_Holothuria_polii_Mediterranean_4962_M059</v>
      </c>
      <c r="X461" s="21" t="s">
        <v>2756</v>
      </c>
      <c r="AD461" s="21" t="s">
        <v>3115</v>
      </c>
      <c r="AF461" s="21" t="s">
        <v>2758</v>
      </c>
      <c r="AG461" s="21" t="s">
        <v>2759</v>
      </c>
      <c r="AH461" s="21" t="s">
        <v>2759</v>
      </c>
      <c r="AJ461" s="21" t="s">
        <v>3014</v>
      </c>
    </row>
    <row r="462" spans="1:36" x14ac:dyDescent="0.2">
      <c r="A462" s="14">
        <v>461</v>
      </c>
      <c r="B462" s="55" t="s">
        <v>20797</v>
      </c>
      <c r="D462" s="55" t="s">
        <v>3080</v>
      </c>
      <c r="E462" s="55" t="s">
        <v>52</v>
      </c>
      <c r="F462" s="14">
        <v>4960</v>
      </c>
      <c r="G462" s="33" t="s">
        <v>53</v>
      </c>
      <c r="H462" s="14" t="s">
        <v>2752</v>
      </c>
      <c r="I462" s="21" t="s">
        <v>2762</v>
      </c>
      <c r="J462" s="14" t="s">
        <v>2763</v>
      </c>
      <c r="K462" s="14" t="s">
        <v>2811</v>
      </c>
      <c r="L462" s="14" t="s">
        <v>3081</v>
      </c>
      <c r="M462" s="14"/>
      <c r="N462" s="14" t="s">
        <v>3001</v>
      </c>
      <c r="O462" s="14" t="s">
        <v>3083</v>
      </c>
      <c r="P462" s="5" t="s">
        <v>207</v>
      </c>
      <c r="Q462" s="21"/>
      <c r="R462" s="21"/>
      <c r="S462" s="51">
        <v>0</v>
      </c>
      <c r="T462" s="21"/>
      <c r="U462" s="21" t="s">
        <v>3081</v>
      </c>
      <c r="V462" s="21"/>
      <c r="W462" s="5" t="str">
        <f t="shared" si="7"/>
        <v>&gt;_Holothuria_sanctori_Mediterranean_4960x_M060</v>
      </c>
      <c r="X462" s="21" t="s">
        <v>2756</v>
      </c>
      <c r="Z462" s="21"/>
      <c r="AD462" s="21" t="s">
        <v>3082</v>
      </c>
      <c r="AF462" s="21" t="s">
        <v>2758</v>
      </c>
      <c r="AG462" s="21" t="s">
        <v>2759</v>
      </c>
      <c r="AH462" s="21" t="s">
        <v>2759</v>
      </c>
    </row>
    <row r="463" spans="1:36" x14ac:dyDescent="0.2">
      <c r="A463" s="14">
        <v>462</v>
      </c>
      <c r="B463" s="55" t="s">
        <v>20798</v>
      </c>
      <c r="D463" s="55" t="s">
        <v>3085</v>
      </c>
      <c r="E463" s="55" t="s">
        <v>52</v>
      </c>
      <c r="F463" s="14">
        <v>4960</v>
      </c>
      <c r="G463" s="33" t="s">
        <v>53</v>
      </c>
      <c r="H463" s="14" t="s">
        <v>2752</v>
      </c>
      <c r="I463" s="21" t="s">
        <v>2762</v>
      </c>
      <c r="J463" s="14" t="s">
        <v>2763</v>
      </c>
      <c r="K463" s="14" t="s">
        <v>2811</v>
      </c>
      <c r="L463" s="14" t="s">
        <v>3081</v>
      </c>
      <c r="M463" s="14"/>
      <c r="N463" s="14" t="s">
        <v>3001</v>
      </c>
      <c r="O463" s="14" t="s">
        <v>3083</v>
      </c>
      <c r="P463" s="5" t="s">
        <v>207</v>
      </c>
      <c r="Q463" s="131"/>
      <c r="R463" s="131"/>
      <c r="S463" s="51">
        <v>0</v>
      </c>
      <c r="T463" s="131"/>
      <c r="U463" s="21" t="s">
        <v>3081</v>
      </c>
      <c r="V463" s="131"/>
      <c r="W463" s="5" t="str">
        <f t="shared" si="7"/>
        <v>&gt;_Holothuria_sanctori_Mediterranean_4960v_M061</v>
      </c>
      <c r="X463" s="21" t="s">
        <v>2756</v>
      </c>
      <c r="Z463" s="131"/>
      <c r="AD463" s="21" t="s">
        <v>3086</v>
      </c>
      <c r="AF463" s="21" t="s">
        <v>2758</v>
      </c>
      <c r="AG463" s="21" t="s">
        <v>2759</v>
      </c>
      <c r="AH463" s="21" t="s">
        <v>2759</v>
      </c>
    </row>
    <row r="464" spans="1:36" x14ac:dyDescent="0.2">
      <c r="A464" s="14">
        <v>463</v>
      </c>
      <c r="B464" s="55" t="s">
        <v>20799</v>
      </c>
      <c r="D464" s="33" t="s">
        <v>3088</v>
      </c>
      <c r="E464" s="55" t="s">
        <v>52</v>
      </c>
      <c r="F464" s="14">
        <v>4960</v>
      </c>
      <c r="G464" s="33" t="s">
        <v>53</v>
      </c>
      <c r="H464" s="14" t="s">
        <v>2752</v>
      </c>
      <c r="I464" s="21" t="s">
        <v>2762</v>
      </c>
      <c r="J464" s="14" t="s">
        <v>2763</v>
      </c>
      <c r="K464" s="14" t="s">
        <v>2811</v>
      </c>
      <c r="L464" s="14" t="s">
        <v>3081</v>
      </c>
      <c r="M464" s="14"/>
      <c r="N464" s="14" t="s">
        <v>3001</v>
      </c>
      <c r="O464" s="14" t="s">
        <v>3083</v>
      </c>
      <c r="P464" s="5" t="s">
        <v>207</v>
      </c>
      <c r="S464" s="51">
        <v>0</v>
      </c>
      <c r="U464" s="21" t="s">
        <v>3081</v>
      </c>
      <c r="W464" s="5" t="str">
        <f t="shared" si="7"/>
        <v>&gt;_Holothuria_sanctori_Mediterranean_4960d_M062</v>
      </c>
      <c r="X464" s="21" t="s">
        <v>2756</v>
      </c>
      <c r="AD464" s="21" t="s">
        <v>3089</v>
      </c>
      <c r="AF464" s="21" t="s">
        <v>3017</v>
      </c>
      <c r="AG464" s="21" t="s">
        <v>2759</v>
      </c>
      <c r="AH464" s="21" t="s">
        <v>2759</v>
      </c>
    </row>
    <row r="465" spans="1:36" x14ac:dyDescent="0.2">
      <c r="A465" s="14">
        <v>464</v>
      </c>
      <c r="B465" s="55" t="s">
        <v>20800</v>
      </c>
      <c r="D465" s="55" t="s">
        <v>3091</v>
      </c>
      <c r="E465" s="55" t="s">
        <v>52</v>
      </c>
      <c r="F465" s="14">
        <v>4960</v>
      </c>
      <c r="G465" s="33" t="s">
        <v>53</v>
      </c>
      <c r="H465" s="14" t="s">
        <v>2752</v>
      </c>
      <c r="I465" s="21" t="s">
        <v>2762</v>
      </c>
      <c r="J465" s="14" t="s">
        <v>2763</v>
      </c>
      <c r="K465" s="14" t="s">
        <v>2811</v>
      </c>
      <c r="L465" s="14" t="s">
        <v>3081</v>
      </c>
      <c r="M465" s="14"/>
      <c r="N465" s="14" t="s">
        <v>3001</v>
      </c>
      <c r="O465" s="14" t="s">
        <v>3083</v>
      </c>
      <c r="P465" s="5" t="s">
        <v>207</v>
      </c>
      <c r="Q465" s="21"/>
      <c r="R465" s="21"/>
      <c r="S465" s="51">
        <v>0</v>
      </c>
      <c r="T465" s="21"/>
      <c r="U465" s="21" t="s">
        <v>3081</v>
      </c>
      <c r="V465" s="21"/>
      <c r="W465" s="5" t="str">
        <f t="shared" si="7"/>
        <v>&gt;_Holothuria_sanctori_Mediterranean_4960p_M063</v>
      </c>
      <c r="X465" s="21" t="s">
        <v>2756</v>
      </c>
      <c r="Z465" s="21"/>
      <c r="AD465" s="21" t="s">
        <v>3092</v>
      </c>
      <c r="AF465" s="21" t="s">
        <v>3013</v>
      </c>
      <c r="AG465" s="21" t="s">
        <v>2759</v>
      </c>
      <c r="AH465" s="21" t="s">
        <v>2759</v>
      </c>
    </row>
    <row r="466" spans="1:36" x14ac:dyDescent="0.2">
      <c r="A466" s="14">
        <v>465</v>
      </c>
      <c r="B466" s="55" t="s">
        <v>20801</v>
      </c>
      <c r="D466" s="33" t="s">
        <v>3094</v>
      </c>
      <c r="E466" s="55" t="s">
        <v>52</v>
      </c>
      <c r="F466" s="14">
        <v>4960</v>
      </c>
      <c r="G466" s="33" t="s">
        <v>53</v>
      </c>
      <c r="H466" s="14" t="s">
        <v>2752</v>
      </c>
      <c r="I466" s="21" t="s">
        <v>2762</v>
      </c>
      <c r="J466" s="14" t="s">
        <v>2763</v>
      </c>
      <c r="K466" s="14" t="s">
        <v>2811</v>
      </c>
      <c r="L466" s="14" t="s">
        <v>3081</v>
      </c>
      <c r="M466" s="14"/>
      <c r="N466" s="14" t="s">
        <v>3001</v>
      </c>
      <c r="O466" s="14" t="s">
        <v>3083</v>
      </c>
      <c r="P466" s="5" t="s">
        <v>207</v>
      </c>
      <c r="S466" s="51">
        <v>0</v>
      </c>
      <c r="U466" s="21" t="s">
        <v>3081</v>
      </c>
      <c r="W466" s="5" t="str">
        <f t="shared" si="7"/>
        <v>&gt;_Holothuria_sanctori_Mediterranean_4960z_M064</v>
      </c>
      <c r="X466" s="21" t="s">
        <v>2756</v>
      </c>
      <c r="AD466" s="21" t="s">
        <v>3092</v>
      </c>
      <c r="AF466" s="21" t="s">
        <v>3017</v>
      </c>
      <c r="AG466" s="21" t="s">
        <v>2759</v>
      </c>
      <c r="AH466" s="21" t="s">
        <v>2759</v>
      </c>
    </row>
    <row r="467" spans="1:36" x14ac:dyDescent="0.2">
      <c r="A467" s="14">
        <v>466</v>
      </c>
      <c r="B467" s="55" t="s">
        <v>20802</v>
      </c>
      <c r="D467" s="55" t="s">
        <v>3099</v>
      </c>
      <c r="E467" s="55" t="s">
        <v>52</v>
      </c>
      <c r="F467" s="21">
        <v>4961</v>
      </c>
      <c r="G467" s="33" t="s">
        <v>53</v>
      </c>
      <c r="H467" s="14" t="s">
        <v>2752</v>
      </c>
      <c r="I467" s="21" t="s">
        <v>2762</v>
      </c>
      <c r="J467" s="14" t="s">
        <v>2763</v>
      </c>
      <c r="K467" s="14" t="s">
        <v>2811</v>
      </c>
      <c r="L467" s="14" t="s">
        <v>3000</v>
      </c>
      <c r="M467" s="14"/>
      <c r="N467" s="14" t="s">
        <v>3001</v>
      </c>
      <c r="O467" s="14" t="s">
        <v>3083</v>
      </c>
      <c r="P467" s="5" t="s">
        <v>207</v>
      </c>
      <c r="S467" s="51">
        <v>0</v>
      </c>
      <c r="U467" s="21" t="s">
        <v>3100</v>
      </c>
      <c r="W467" s="5" t="str">
        <f t="shared" si="7"/>
        <v>&gt;_Holothuria_tubulosa_Mediterranean_4961y_M065</v>
      </c>
      <c r="X467" s="21" t="s">
        <v>2756</v>
      </c>
      <c r="AD467" s="21" t="s">
        <v>3101</v>
      </c>
      <c r="AF467" s="21" t="s">
        <v>2758</v>
      </c>
      <c r="AG467" s="21" t="s">
        <v>2759</v>
      </c>
      <c r="AH467" s="21" t="s">
        <v>2759</v>
      </c>
    </row>
    <row r="468" spans="1:36" x14ac:dyDescent="0.2">
      <c r="A468" s="14">
        <v>467</v>
      </c>
      <c r="B468" s="55" t="s">
        <v>20803</v>
      </c>
      <c r="D468" s="33" t="s">
        <v>3117</v>
      </c>
      <c r="E468" s="55" t="s">
        <v>52</v>
      </c>
      <c r="F468" s="14">
        <v>4962</v>
      </c>
      <c r="G468" s="33" t="s">
        <v>53</v>
      </c>
      <c r="H468" s="14" t="s">
        <v>2752</v>
      </c>
      <c r="I468" s="21" t="s">
        <v>2762</v>
      </c>
      <c r="J468" s="14" t="s">
        <v>2763</v>
      </c>
      <c r="K468" s="14" t="s">
        <v>2811</v>
      </c>
      <c r="L468" s="14" t="s">
        <v>3000</v>
      </c>
      <c r="M468" s="14"/>
      <c r="N468" s="14" t="s">
        <v>3001</v>
      </c>
      <c r="O468" s="14" t="s">
        <v>3083</v>
      </c>
      <c r="P468" s="5" t="s">
        <v>207</v>
      </c>
      <c r="S468" s="51">
        <v>0</v>
      </c>
      <c r="U468" s="14" t="s">
        <v>3100</v>
      </c>
      <c r="W468" s="5" t="str">
        <f t="shared" si="7"/>
        <v>&gt;_Holothuria_tubulosa_Mediterranean_4962q_M066</v>
      </c>
      <c r="X468" s="21" t="s">
        <v>2756</v>
      </c>
      <c r="AD468" s="21" t="s">
        <v>3118</v>
      </c>
      <c r="AF468" s="21" t="s">
        <v>3017</v>
      </c>
      <c r="AG468" s="21" t="s">
        <v>2759</v>
      </c>
      <c r="AH468" s="21" t="s">
        <v>2759</v>
      </c>
    </row>
    <row r="469" spans="1:36" x14ac:dyDescent="0.2">
      <c r="A469" s="14">
        <v>468</v>
      </c>
      <c r="B469" s="55" t="s">
        <v>20804</v>
      </c>
      <c r="D469" s="33" t="s">
        <v>3120</v>
      </c>
      <c r="E469" s="55" t="s">
        <v>52</v>
      </c>
      <c r="F469" s="14">
        <v>4962</v>
      </c>
      <c r="G469" s="33" t="s">
        <v>53</v>
      </c>
      <c r="H469" s="14" t="s">
        <v>2752</v>
      </c>
      <c r="I469" s="14" t="s">
        <v>2762</v>
      </c>
      <c r="J469" s="14" t="s">
        <v>2763</v>
      </c>
      <c r="K469" s="14" t="s">
        <v>2811</v>
      </c>
      <c r="L469" s="14" t="s">
        <v>3000</v>
      </c>
      <c r="M469" s="14"/>
      <c r="N469" s="14" t="s">
        <v>3001</v>
      </c>
      <c r="O469" s="14" t="s">
        <v>3083</v>
      </c>
      <c r="P469" s="5" t="s">
        <v>207</v>
      </c>
      <c r="S469" s="51">
        <v>0</v>
      </c>
      <c r="U469" s="21" t="s">
        <v>3100</v>
      </c>
      <c r="W469" s="5" t="str">
        <f t="shared" si="7"/>
        <v>&gt;_Holothuria_tubulosa_Mediterranean_4962r_M067</v>
      </c>
      <c r="X469" s="21" t="s">
        <v>2756</v>
      </c>
      <c r="AA469" s="14"/>
      <c r="AB469" s="14"/>
      <c r="AD469" s="21" t="s">
        <v>3101</v>
      </c>
      <c r="AF469" s="21" t="s">
        <v>3013</v>
      </c>
      <c r="AG469" s="21" t="s">
        <v>2759</v>
      </c>
      <c r="AH469" s="21" t="s">
        <v>2759</v>
      </c>
    </row>
    <row r="470" spans="1:36" x14ac:dyDescent="0.2">
      <c r="A470" s="14">
        <v>469</v>
      </c>
      <c r="B470" s="55" t="s">
        <v>20805</v>
      </c>
      <c r="D470" s="55" t="s">
        <v>3122</v>
      </c>
      <c r="E470" s="55" t="s">
        <v>52</v>
      </c>
      <c r="F470" s="21">
        <v>4962</v>
      </c>
      <c r="G470" s="33" t="s">
        <v>53</v>
      </c>
      <c r="H470" s="14" t="s">
        <v>2752</v>
      </c>
      <c r="I470" s="21" t="s">
        <v>2762</v>
      </c>
      <c r="J470" s="14" t="s">
        <v>2763</v>
      </c>
      <c r="K470" s="14" t="s">
        <v>2811</v>
      </c>
      <c r="L470" s="14" t="s">
        <v>3000</v>
      </c>
      <c r="M470" s="14"/>
      <c r="N470" s="14" t="s">
        <v>3001</v>
      </c>
      <c r="O470" s="14" t="s">
        <v>3083</v>
      </c>
      <c r="P470" s="5" t="s">
        <v>207</v>
      </c>
      <c r="Q470" s="14"/>
      <c r="R470" s="14"/>
      <c r="S470" s="51">
        <v>0</v>
      </c>
      <c r="T470" s="14"/>
      <c r="U470" s="21" t="s">
        <v>3003</v>
      </c>
      <c r="V470" s="14"/>
      <c r="W470" s="5" t="str">
        <f t="shared" si="7"/>
        <v>&gt;_Holothuria_tubulosa_Mediterranean_4962w_M069</v>
      </c>
      <c r="X470" s="21" t="s">
        <v>2756</v>
      </c>
      <c r="Z470" s="14"/>
      <c r="AD470" s="21" t="s">
        <v>3123</v>
      </c>
      <c r="AF470" s="21" t="s">
        <v>3013</v>
      </c>
      <c r="AG470" s="21" t="s">
        <v>2759</v>
      </c>
      <c r="AH470" s="21" t="s">
        <v>2759</v>
      </c>
    </row>
    <row r="471" spans="1:36" x14ac:dyDescent="0.2">
      <c r="A471" s="14">
        <v>470</v>
      </c>
      <c r="B471" s="55" t="s">
        <v>20806</v>
      </c>
      <c r="D471" s="33" t="s">
        <v>3266</v>
      </c>
      <c r="E471" s="55" t="s">
        <v>52</v>
      </c>
      <c r="F471" s="14">
        <v>4981</v>
      </c>
      <c r="G471" s="33" t="s">
        <v>53</v>
      </c>
      <c r="H471" s="14" t="s">
        <v>2752</v>
      </c>
      <c r="I471" s="14" t="s">
        <v>2762</v>
      </c>
      <c r="J471" s="14" t="s">
        <v>2763</v>
      </c>
      <c r="K471" s="14" t="s">
        <v>2811</v>
      </c>
      <c r="L471" s="14" t="s">
        <v>3011</v>
      </c>
      <c r="M471" s="14"/>
      <c r="N471" s="14" t="s">
        <v>3001</v>
      </c>
      <c r="O471" s="14" t="s">
        <v>3106</v>
      </c>
      <c r="P471" s="5" t="s">
        <v>207</v>
      </c>
      <c r="S471" s="51">
        <v>0</v>
      </c>
      <c r="U471" s="21" t="s">
        <v>3011</v>
      </c>
      <c r="W471" s="5" t="str">
        <f t="shared" si="7"/>
        <v>&gt;_Holothuria_polii_Mediterranean_4981x_M071</v>
      </c>
      <c r="X471" s="21" t="s">
        <v>2756</v>
      </c>
      <c r="AA471" s="14"/>
      <c r="AB471" s="14"/>
      <c r="AD471" s="21" t="s">
        <v>3012</v>
      </c>
      <c r="AF471" s="21" t="s">
        <v>3013</v>
      </c>
      <c r="AG471" s="21" t="s">
        <v>2759</v>
      </c>
      <c r="AH471" s="21" t="s">
        <v>2759</v>
      </c>
    </row>
    <row r="472" spans="1:36" x14ac:dyDescent="0.2">
      <c r="A472" s="14">
        <v>471</v>
      </c>
      <c r="B472" s="55" t="s">
        <v>20807</v>
      </c>
      <c r="D472" s="55" t="s">
        <v>3268</v>
      </c>
      <c r="E472" s="55" t="s">
        <v>52</v>
      </c>
      <c r="F472" s="21">
        <v>4981</v>
      </c>
      <c r="G472" s="33" t="s">
        <v>53</v>
      </c>
      <c r="H472" s="14" t="s">
        <v>2752</v>
      </c>
      <c r="I472" s="21" t="s">
        <v>2762</v>
      </c>
      <c r="J472" s="14" t="s">
        <v>2763</v>
      </c>
      <c r="K472" s="14" t="s">
        <v>2811</v>
      </c>
      <c r="L472" s="14" t="s">
        <v>3011</v>
      </c>
      <c r="M472" s="14"/>
      <c r="N472" s="14" t="s">
        <v>3001</v>
      </c>
      <c r="O472" s="14" t="s">
        <v>3106</v>
      </c>
      <c r="P472" s="5" t="s">
        <v>207</v>
      </c>
      <c r="S472" s="51">
        <v>0</v>
      </c>
      <c r="U472" s="14" t="s">
        <v>3011</v>
      </c>
      <c r="W472" s="5" t="str">
        <f t="shared" si="7"/>
        <v>&gt;_Holothuria_polii_Mediterranean_4981y_M072</v>
      </c>
      <c r="X472" s="21" t="s">
        <v>2756</v>
      </c>
      <c r="AD472" s="21" t="s">
        <v>3115</v>
      </c>
      <c r="AF472" s="21" t="s">
        <v>3013</v>
      </c>
      <c r="AG472" s="21" t="s">
        <v>2759</v>
      </c>
      <c r="AH472" s="21" t="s">
        <v>2759</v>
      </c>
    </row>
    <row r="473" spans="1:36" x14ac:dyDescent="0.2">
      <c r="A473" s="14">
        <v>472</v>
      </c>
      <c r="B473" s="55" t="s">
        <v>20808</v>
      </c>
      <c r="D473" s="55">
        <v>4981</v>
      </c>
      <c r="E473" s="55" t="s">
        <v>52</v>
      </c>
      <c r="F473" s="21">
        <v>4981</v>
      </c>
      <c r="G473" s="33" t="s">
        <v>53</v>
      </c>
      <c r="H473" s="14" t="s">
        <v>2752</v>
      </c>
      <c r="I473" s="21" t="s">
        <v>2762</v>
      </c>
      <c r="J473" s="14" t="s">
        <v>2763</v>
      </c>
      <c r="K473" s="21" t="s">
        <v>2811</v>
      </c>
      <c r="L473" s="14" t="s">
        <v>3011</v>
      </c>
      <c r="M473" s="14"/>
      <c r="N473" s="14" t="s">
        <v>3001</v>
      </c>
      <c r="O473" s="14" t="s">
        <v>3106</v>
      </c>
      <c r="P473" s="5" t="s">
        <v>207</v>
      </c>
      <c r="S473" s="51">
        <v>0</v>
      </c>
      <c r="U473" s="21" t="s">
        <v>3011</v>
      </c>
      <c r="W473" s="5" t="str">
        <f t="shared" si="7"/>
        <v>&gt;_Holothuria_polii_Mediterranean_4981_M074</v>
      </c>
      <c r="X473" s="21" t="s">
        <v>2756</v>
      </c>
      <c r="AD473" s="21" t="s">
        <v>3115</v>
      </c>
      <c r="AF473" s="21" t="s">
        <v>3013</v>
      </c>
      <c r="AG473" s="21" t="s">
        <v>2759</v>
      </c>
      <c r="AH473" s="21" t="s">
        <v>2759</v>
      </c>
    </row>
    <row r="474" spans="1:36" x14ac:dyDescent="0.2">
      <c r="A474" s="14">
        <v>473</v>
      </c>
      <c r="B474" s="55" t="s">
        <v>20809</v>
      </c>
      <c r="D474" s="33">
        <v>4982</v>
      </c>
      <c r="E474" s="55" t="s">
        <v>52</v>
      </c>
      <c r="F474" s="14">
        <v>4982</v>
      </c>
      <c r="G474" s="33" t="s">
        <v>53</v>
      </c>
      <c r="H474" s="14" t="s">
        <v>2752</v>
      </c>
      <c r="I474" s="21" t="s">
        <v>2762</v>
      </c>
      <c r="J474" s="14" t="s">
        <v>2763</v>
      </c>
      <c r="K474" s="14" t="s">
        <v>2811</v>
      </c>
      <c r="L474" s="14" t="s">
        <v>3261</v>
      </c>
      <c r="M474" s="14"/>
      <c r="N474" s="14" t="s">
        <v>3001</v>
      </c>
      <c r="O474" s="14" t="s">
        <v>3106</v>
      </c>
      <c r="P474" s="5" t="s">
        <v>207</v>
      </c>
      <c r="S474" s="51">
        <v>0</v>
      </c>
      <c r="U474" s="21" t="s">
        <v>3261</v>
      </c>
      <c r="W474" s="5" t="str">
        <f t="shared" si="7"/>
        <v>&gt;_Holothuria_stellati_Mediterranean_4982_M078</v>
      </c>
      <c r="X474" s="21" t="s">
        <v>2756</v>
      </c>
      <c r="AD474" s="21" t="s">
        <v>3271</v>
      </c>
      <c r="AF474" s="21" t="s">
        <v>2758</v>
      </c>
      <c r="AG474" s="21" t="s">
        <v>2759</v>
      </c>
      <c r="AH474" s="21" t="s">
        <v>2759</v>
      </c>
      <c r="AJ474" s="14"/>
    </row>
    <row r="475" spans="1:36" x14ac:dyDescent="0.2">
      <c r="A475" s="14">
        <v>474</v>
      </c>
      <c r="B475" s="55" t="s">
        <v>20810</v>
      </c>
      <c r="D475" s="55" t="s">
        <v>3273</v>
      </c>
      <c r="E475" s="55" t="s">
        <v>52</v>
      </c>
      <c r="F475" s="21">
        <v>4984</v>
      </c>
      <c r="G475" s="33" t="s">
        <v>53</v>
      </c>
      <c r="H475" s="14" t="s">
        <v>2752</v>
      </c>
      <c r="I475" s="21" t="s">
        <v>2762</v>
      </c>
      <c r="J475" s="14" t="s">
        <v>2763</v>
      </c>
      <c r="K475" s="14" t="s">
        <v>2811</v>
      </c>
      <c r="L475" s="14" t="s">
        <v>3081</v>
      </c>
      <c r="M475" s="14"/>
      <c r="N475" s="14" t="s">
        <v>3001</v>
      </c>
      <c r="O475" s="14" t="s">
        <v>3106</v>
      </c>
      <c r="P475" s="5" t="s">
        <v>207</v>
      </c>
      <c r="S475" s="51">
        <v>0</v>
      </c>
      <c r="U475" s="21" t="s">
        <v>3081</v>
      </c>
      <c r="W475" s="5" t="str">
        <f t="shared" si="7"/>
        <v>&gt;_Holothuria_sanctori_Mediterranean_4984x_M079</v>
      </c>
      <c r="X475" s="21" t="s">
        <v>2756</v>
      </c>
      <c r="AD475" s="21" t="s">
        <v>3178</v>
      </c>
      <c r="AF475" s="21" t="s">
        <v>2758</v>
      </c>
      <c r="AG475" s="21" t="s">
        <v>2759</v>
      </c>
      <c r="AH475" s="21" t="s">
        <v>2759</v>
      </c>
    </row>
    <row r="476" spans="1:36" x14ac:dyDescent="0.2">
      <c r="A476" s="14">
        <v>475</v>
      </c>
      <c r="B476" s="55" t="s">
        <v>20811</v>
      </c>
      <c r="D476" s="33">
        <v>4984</v>
      </c>
      <c r="E476" s="55" t="s">
        <v>52</v>
      </c>
      <c r="F476" s="14">
        <v>4984</v>
      </c>
      <c r="G476" s="33" t="s">
        <v>53</v>
      </c>
      <c r="H476" s="14" t="s">
        <v>2752</v>
      </c>
      <c r="I476" s="21" t="s">
        <v>2762</v>
      </c>
      <c r="J476" s="14" t="s">
        <v>2763</v>
      </c>
      <c r="K476" s="14" t="s">
        <v>2811</v>
      </c>
      <c r="L476" s="14" t="s">
        <v>3081</v>
      </c>
      <c r="M476" s="14"/>
      <c r="N476" s="14" t="s">
        <v>3001</v>
      </c>
      <c r="O476" s="14" t="s">
        <v>3106</v>
      </c>
      <c r="P476" s="5" t="s">
        <v>207</v>
      </c>
      <c r="Q476" s="21"/>
      <c r="R476" s="21"/>
      <c r="S476" s="51">
        <v>0</v>
      </c>
      <c r="T476" s="21"/>
      <c r="U476" s="14" t="s">
        <v>3081</v>
      </c>
      <c r="V476" s="21"/>
      <c r="W476" s="5" t="str">
        <f t="shared" si="7"/>
        <v>&gt;_Holothuria_sanctori_Mediterranean_4984_M080</v>
      </c>
      <c r="X476" s="21" t="s">
        <v>2756</v>
      </c>
      <c r="Z476" s="21"/>
      <c r="AD476" s="21" t="s">
        <v>3178</v>
      </c>
      <c r="AF476" s="21" t="s">
        <v>2758</v>
      </c>
      <c r="AG476" s="21" t="s">
        <v>2759</v>
      </c>
      <c r="AH476" s="21" t="s">
        <v>2759</v>
      </c>
    </row>
    <row r="477" spans="1:36" x14ac:dyDescent="0.2">
      <c r="A477" s="14">
        <v>476</v>
      </c>
      <c r="B477" s="55" t="s">
        <v>20812</v>
      </c>
      <c r="D477" s="33" t="s">
        <v>3276</v>
      </c>
      <c r="E477" s="55" t="s">
        <v>52</v>
      </c>
      <c r="F477" s="14">
        <v>4984</v>
      </c>
      <c r="G477" s="33" t="s">
        <v>53</v>
      </c>
      <c r="H477" s="14" t="s">
        <v>2752</v>
      </c>
      <c r="I477" s="14" t="s">
        <v>2762</v>
      </c>
      <c r="J477" s="14" t="s">
        <v>2763</v>
      </c>
      <c r="K477" s="14" t="s">
        <v>2811</v>
      </c>
      <c r="L477" s="14" t="s">
        <v>3081</v>
      </c>
      <c r="M477" s="14"/>
      <c r="N477" s="14" t="s">
        <v>3001</v>
      </c>
      <c r="O477" s="14" t="s">
        <v>3106</v>
      </c>
      <c r="P477" s="5" t="s">
        <v>207</v>
      </c>
      <c r="S477" s="51">
        <v>0</v>
      </c>
      <c r="U477" s="14" t="s">
        <v>3081</v>
      </c>
      <c r="W477" s="5" t="str">
        <f t="shared" si="7"/>
        <v>&gt;_Holothuria_sanctori_Mediterranean_4984y_M082</v>
      </c>
      <c r="X477" s="21" t="s">
        <v>2756</v>
      </c>
      <c r="AA477" s="14"/>
      <c r="AB477" s="14"/>
      <c r="AD477" s="21" t="s">
        <v>3277</v>
      </c>
      <c r="AF477" s="21" t="s">
        <v>3013</v>
      </c>
      <c r="AG477" s="21" t="s">
        <v>2759</v>
      </c>
      <c r="AH477" s="21" t="s">
        <v>2759</v>
      </c>
    </row>
    <row r="478" spans="1:36" x14ac:dyDescent="0.2">
      <c r="A478" s="14">
        <v>477</v>
      </c>
      <c r="B478" s="55" t="s">
        <v>20813</v>
      </c>
      <c r="D478" s="55">
        <v>4985</v>
      </c>
      <c r="E478" s="55" t="s">
        <v>52</v>
      </c>
      <c r="F478" s="21">
        <v>4985</v>
      </c>
      <c r="G478" s="33" t="s">
        <v>53</v>
      </c>
      <c r="H478" s="14" t="s">
        <v>2752</v>
      </c>
      <c r="I478" s="21" t="s">
        <v>2762</v>
      </c>
      <c r="J478" s="14" t="s">
        <v>2763</v>
      </c>
      <c r="K478" s="14" t="s">
        <v>2811</v>
      </c>
      <c r="L478" s="14" t="s">
        <v>3081</v>
      </c>
      <c r="M478" s="14"/>
      <c r="N478" s="14" t="s">
        <v>3001</v>
      </c>
      <c r="O478" s="14" t="s">
        <v>3106</v>
      </c>
      <c r="P478" s="5" t="s">
        <v>207</v>
      </c>
      <c r="S478" s="51">
        <v>0</v>
      </c>
      <c r="U478" s="21" t="s">
        <v>3081</v>
      </c>
      <c r="W478" s="5" t="str">
        <f t="shared" si="7"/>
        <v>&gt;_Holothuria_sanctori_Mediterranean_4985_M083</v>
      </c>
      <c r="X478" s="21" t="s">
        <v>2756</v>
      </c>
      <c r="AD478" s="21" t="s">
        <v>3086</v>
      </c>
      <c r="AF478" s="21" t="s">
        <v>3013</v>
      </c>
      <c r="AG478" s="21" t="s">
        <v>2759</v>
      </c>
      <c r="AH478" s="21" t="s">
        <v>2759</v>
      </c>
      <c r="AJ478" s="14"/>
    </row>
    <row r="479" spans="1:36" x14ac:dyDescent="0.2">
      <c r="A479" s="14">
        <v>478</v>
      </c>
      <c r="B479" s="55" t="s">
        <v>20814</v>
      </c>
      <c r="D479" s="55" t="s">
        <v>3229</v>
      </c>
      <c r="E479" s="55" t="s">
        <v>52</v>
      </c>
      <c r="F479" s="14">
        <v>4977</v>
      </c>
      <c r="G479" s="33" t="s">
        <v>53</v>
      </c>
      <c r="H479" s="14" t="s">
        <v>2752</v>
      </c>
      <c r="I479" s="21" t="s">
        <v>2762</v>
      </c>
      <c r="J479" s="14" t="s">
        <v>2763</v>
      </c>
      <c r="K479" s="14" t="s">
        <v>2811</v>
      </c>
      <c r="L479" s="14" t="s">
        <v>3000</v>
      </c>
      <c r="M479" s="14"/>
      <c r="N479" s="14" t="s">
        <v>18608</v>
      </c>
      <c r="O479" s="14" t="s">
        <v>3097</v>
      </c>
      <c r="P479" s="5" t="s">
        <v>207</v>
      </c>
      <c r="S479" s="51">
        <v>0</v>
      </c>
      <c r="U479" s="21" t="s">
        <v>3003</v>
      </c>
      <c r="W479" s="5" t="str">
        <f t="shared" si="7"/>
        <v>&gt;_Holothuria_tubulosa_Meditt_4977x_M088</v>
      </c>
      <c r="X479" s="21" t="s">
        <v>2756</v>
      </c>
      <c r="AD479" s="21" t="s">
        <v>3104</v>
      </c>
      <c r="AF479" s="21" t="s">
        <v>2758</v>
      </c>
      <c r="AG479" s="21" t="s">
        <v>2759</v>
      </c>
      <c r="AH479" s="21" t="s">
        <v>2759</v>
      </c>
    </row>
    <row r="480" spans="1:36" x14ac:dyDescent="0.2">
      <c r="A480" s="14">
        <v>479</v>
      </c>
      <c r="B480" s="55" t="s">
        <v>20815</v>
      </c>
      <c r="D480" s="33" t="s">
        <v>3231</v>
      </c>
      <c r="E480" s="55" t="s">
        <v>52</v>
      </c>
      <c r="F480" s="14">
        <v>4977</v>
      </c>
      <c r="G480" s="33" t="s">
        <v>53</v>
      </c>
      <c r="H480" s="14" t="s">
        <v>2752</v>
      </c>
      <c r="I480" s="21" t="s">
        <v>2762</v>
      </c>
      <c r="J480" s="14" t="s">
        <v>2763</v>
      </c>
      <c r="K480" s="14" t="s">
        <v>2811</v>
      </c>
      <c r="L480" s="14" t="s">
        <v>3000</v>
      </c>
      <c r="M480" s="14"/>
      <c r="N480" s="14" t="s">
        <v>18608</v>
      </c>
      <c r="O480" s="14" t="s">
        <v>3097</v>
      </c>
      <c r="P480" s="5" t="s">
        <v>207</v>
      </c>
      <c r="S480" s="51">
        <v>0</v>
      </c>
      <c r="U480" s="21" t="s">
        <v>3100</v>
      </c>
      <c r="W480" s="5" t="str">
        <f t="shared" si="7"/>
        <v>&gt;_Holothuria_tubulosa_Meditt_4977y_M089</v>
      </c>
      <c r="X480" s="21" t="s">
        <v>2756</v>
      </c>
      <c r="AD480" s="21" t="s">
        <v>3101</v>
      </c>
      <c r="AF480" s="21" t="s">
        <v>2758</v>
      </c>
      <c r="AG480" s="21" t="s">
        <v>2759</v>
      </c>
      <c r="AH480" s="21" t="s">
        <v>2759</v>
      </c>
    </row>
    <row r="481" spans="1:34" x14ac:dyDescent="0.2">
      <c r="A481" s="14">
        <v>480</v>
      </c>
      <c r="B481" s="55" t="s">
        <v>20816</v>
      </c>
      <c r="D481" s="33" t="s">
        <v>3233</v>
      </c>
      <c r="E481" s="55" t="s">
        <v>52</v>
      </c>
      <c r="F481" s="14">
        <v>4977</v>
      </c>
      <c r="G481" s="33" t="s">
        <v>53</v>
      </c>
      <c r="H481" s="14" t="s">
        <v>2752</v>
      </c>
      <c r="I481" s="21" t="s">
        <v>2762</v>
      </c>
      <c r="J481" s="14" t="s">
        <v>2763</v>
      </c>
      <c r="K481" s="14" t="s">
        <v>2811</v>
      </c>
      <c r="L481" s="14" t="s">
        <v>3000</v>
      </c>
      <c r="M481" s="21"/>
      <c r="N481" s="14" t="s">
        <v>18608</v>
      </c>
      <c r="O481" s="14" t="s">
        <v>3097</v>
      </c>
      <c r="P481" s="5" t="s">
        <v>207</v>
      </c>
      <c r="S481" s="51">
        <v>0</v>
      </c>
      <c r="U481" s="14" t="s">
        <v>3003</v>
      </c>
      <c r="W481" s="5" t="str">
        <f t="shared" si="7"/>
        <v>&gt;_Holothuria_tubulosa_Meditt_4977z_M090</v>
      </c>
      <c r="X481" s="21" t="s">
        <v>2756</v>
      </c>
      <c r="AD481" s="21" t="s">
        <v>3184</v>
      </c>
      <c r="AF481" s="21" t="s">
        <v>2758</v>
      </c>
      <c r="AG481" s="21" t="s">
        <v>2759</v>
      </c>
      <c r="AH481" s="21" t="s">
        <v>2759</v>
      </c>
    </row>
    <row r="482" spans="1:34" x14ac:dyDescent="0.2">
      <c r="A482" s="14">
        <v>481</v>
      </c>
      <c r="B482" s="55" t="s">
        <v>20817</v>
      </c>
      <c r="D482" s="55" t="s">
        <v>3235</v>
      </c>
      <c r="E482" s="55" t="s">
        <v>52</v>
      </c>
      <c r="F482" s="21">
        <v>4977</v>
      </c>
      <c r="G482" s="33" t="s">
        <v>53</v>
      </c>
      <c r="H482" s="14" t="s">
        <v>2752</v>
      </c>
      <c r="I482" s="21" t="s">
        <v>2762</v>
      </c>
      <c r="J482" s="14" t="s">
        <v>2763</v>
      </c>
      <c r="K482" s="14" t="s">
        <v>2811</v>
      </c>
      <c r="L482" s="14" t="s">
        <v>3000</v>
      </c>
      <c r="M482" s="14"/>
      <c r="N482" s="14" t="s">
        <v>18608</v>
      </c>
      <c r="O482" s="14" t="s">
        <v>3097</v>
      </c>
      <c r="P482" s="5" t="s">
        <v>207</v>
      </c>
      <c r="Q482" s="14"/>
      <c r="R482" s="14"/>
      <c r="S482" s="51">
        <v>0</v>
      </c>
      <c r="T482" s="14"/>
      <c r="U482" s="14" t="s">
        <v>3003</v>
      </c>
      <c r="V482" s="14"/>
      <c r="W482" s="5" t="str">
        <f t="shared" si="7"/>
        <v>&gt;_Holothuria_tubulosa_Meditt_4977a_M091</v>
      </c>
      <c r="X482" s="21" t="s">
        <v>2756</v>
      </c>
      <c r="Z482" s="14"/>
      <c r="AD482" s="21" t="s">
        <v>3236</v>
      </c>
      <c r="AF482" s="21" t="s">
        <v>3017</v>
      </c>
      <c r="AG482" s="21" t="s">
        <v>2759</v>
      </c>
      <c r="AH482" s="21" t="s">
        <v>2759</v>
      </c>
    </row>
    <row r="483" spans="1:34" x14ac:dyDescent="0.2">
      <c r="A483" s="14">
        <v>482</v>
      </c>
      <c r="B483" s="55" t="s">
        <v>20818</v>
      </c>
      <c r="D483" s="33" t="s">
        <v>3238</v>
      </c>
      <c r="E483" s="55" t="s">
        <v>52</v>
      </c>
      <c r="F483" s="14">
        <v>4977</v>
      </c>
      <c r="G483" s="33" t="s">
        <v>53</v>
      </c>
      <c r="H483" s="14" t="s">
        <v>2752</v>
      </c>
      <c r="I483" s="21" t="s">
        <v>2762</v>
      </c>
      <c r="J483" s="14" t="s">
        <v>2763</v>
      </c>
      <c r="K483" s="14" t="s">
        <v>2811</v>
      </c>
      <c r="L483" s="14" t="s">
        <v>3000</v>
      </c>
      <c r="M483" s="14"/>
      <c r="N483" s="14" t="s">
        <v>18608</v>
      </c>
      <c r="O483" s="14" t="s">
        <v>3097</v>
      </c>
      <c r="P483" s="5" t="s">
        <v>207</v>
      </c>
      <c r="Q483" s="14"/>
      <c r="R483" s="14"/>
      <c r="S483" s="51">
        <v>0</v>
      </c>
      <c r="T483" s="14"/>
      <c r="U483" s="21" t="s">
        <v>3003</v>
      </c>
      <c r="V483" s="14"/>
      <c r="W483" s="5" t="str">
        <f t="shared" si="7"/>
        <v>&gt;_Holothuria_tubulosa_Meditt_4977w_M092</v>
      </c>
      <c r="X483" s="21" t="s">
        <v>2756</v>
      </c>
      <c r="Z483" s="14"/>
      <c r="AD483" s="21" t="s">
        <v>3239</v>
      </c>
      <c r="AF483" s="21" t="s">
        <v>2758</v>
      </c>
      <c r="AG483" s="21" t="s">
        <v>2759</v>
      </c>
      <c r="AH483" s="21" t="s">
        <v>2759</v>
      </c>
    </row>
    <row r="484" spans="1:34" x14ac:dyDescent="0.2">
      <c r="A484" s="14">
        <v>483</v>
      </c>
      <c r="B484" s="55" t="s">
        <v>20819</v>
      </c>
      <c r="D484" s="55" t="s">
        <v>3241</v>
      </c>
      <c r="E484" s="55" t="s">
        <v>52</v>
      </c>
      <c r="F484" s="14">
        <v>4977</v>
      </c>
      <c r="G484" s="33" t="s">
        <v>53</v>
      </c>
      <c r="H484" s="14" t="s">
        <v>2752</v>
      </c>
      <c r="I484" s="21" t="s">
        <v>2762</v>
      </c>
      <c r="J484" s="14" t="s">
        <v>2763</v>
      </c>
      <c r="K484" s="14" t="s">
        <v>2811</v>
      </c>
      <c r="L484" s="14" t="s">
        <v>3000</v>
      </c>
      <c r="M484" s="14"/>
      <c r="N484" s="14" t="s">
        <v>18608</v>
      </c>
      <c r="O484" s="14" t="s">
        <v>3097</v>
      </c>
      <c r="P484" s="5" t="s">
        <v>207</v>
      </c>
      <c r="Q484" s="14"/>
      <c r="R484" s="14"/>
      <c r="S484" s="51">
        <v>0</v>
      </c>
      <c r="T484" s="14"/>
      <c r="U484" s="14" t="s">
        <v>3003</v>
      </c>
      <c r="V484" s="14"/>
      <c r="W484" s="5" t="str">
        <f t="shared" si="7"/>
        <v>&gt;_Holothuria_tubulosa_Meditt_4977q_M093</v>
      </c>
      <c r="X484" s="21" t="s">
        <v>2756</v>
      </c>
      <c r="Z484" s="14"/>
      <c r="AD484" s="21" t="s">
        <v>3242</v>
      </c>
      <c r="AF484" s="21" t="s">
        <v>2758</v>
      </c>
      <c r="AG484" s="21" t="s">
        <v>2759</v>
      </c>
      <c r="AH484" s="21" t="s">
        <v>2759</v>
      </c>
    </row>
    <row r="485" spans="1:34" x14ac:dyDescent="0.2">
      <c r="A485" s="14">
        <v>484</v>
      </c>
      <c r="B485" s="55" t="s">
        <v>20820</v>
      </c>
      <c r="D485" s="33" t="s">
        <v>3244</v>
      </c>
      <c r="E485" s="55" t="s">
        <v>52</v>
      </c>
      <c r="F485" s="14">
        <v>4977</v>
      </c>
      <c r="G485" s="33" t="s">
        <v>53</v>
      </c>
      <c r="H485" s="14" t="s">
        <v>2752</v>
      </c>
      <c r="I485" s="21" t="s">
        <v>2762</v>
      </c>
      <c r="J485" s="14" t="s">
        <v>2763</v>
      </c>
      <c r="K485" s="14" t="s">
        <v>2811</v>
      </c>
      <c r="L485" s="14" t="s">
        <v>3000</v>
      </c>
      <c r="M485" s="14"/>
      <c r="N485" s="14" t="s">
        <v>18608</v>
      </c>
      <c r="O485" s="14" t="s">
        <v>3097</v>
      </c>
      <c r="P485" s="5" t="s">
        <v>207</v>
      </c>
      <c r="Q485" s="21"/>
      <c r="R485" s="21"/>
      <c r="S485" s="51">
        <v>0</v>
      </c>
      <c r="T485" s="21"/>
      <c r="U485" s="14" t="s">
        <v>3003</v>
      </c>
      <c r="V485" s="21"/>
      <c r="W485" s="5" t="str">
        <f t="shared" si="7"/>
        <v>&gt;_Holothuria_tubulosa_Meditt_4977t_M094</v>
      </c>
      <c r="X485" s="21" t="s">
        <v>2756</v>
      </c>
      <c r="Z485" s="21"/>
      <c r="AD485" s="21" t="s">
        <v>3245</v>
      </c>
      <c r="AF485" s="21" t="s">
        <v>2758</v>
      </c>
      <c r="AG485" s="21" t="s">
        <v>2759</v>
      </c>
      <c r="AH485" s="21" t="s">
        <v>2759</v>
      </c>
    </row>
    <row r="486" spans="1:34" x14ac:dyDescent="0.2">
      <c r="A486" s="14">
        <v>485</v>
      </c>
      <c r="B486" s="55" t="s">
        <v>20821</v>
      </c>
      <c r="D486" s="55" t="s">
        <v>3247</v>
      </c>
      <c r="E486" s="55" t="s">
        <v>52</v>
      </c>
      <c r="F486" s="21">
        <v>4977</v>
      </c>
      <c r="G486" s="33" t="s">
        <v>53</v>
      </c>
      <c r="H486" s="14" t="s">
        <v>2752</v>
      </c>
      <c r="I486" s="21" t="s">
        <v>2762</v>
      </c>
      <c r="J486" s="14" t="s">
        <v>2763</v>
      </c>
      <c r="K486" s="14" t="s">
        <v>2811</v>
      </c>
      <c r="L486" s="14" t="s">
        <v>3000</v>
      </c>
      <c r="M486" s="14"/>
      <c r="N486" s="14" t="s">
        <v>18608</v>
      </c>
      <c r="O486" s="14" t="s">
        <v>3097</v>
      </c>
      <c r="P486" s="5" t="s">
        <v>207</v>
      </c>
      <c r="Q486" s="21"/>
      <c r="R486" s="21"/>
      <c r="S486" s="51">
        <v>0</v>
      </c>
      <c r="T486" s="21"/>
      <c r="U486" s="14" t="s">
        <v>3003</v>
      </c>
      <c r="V486" s="21"/>
      <c r="W486" s="5" t="str">
        <f t="shared" si="7"/>
        <v>&gt;_Holothuria_tubulosa_Meditt_4977h_M095</v>
      </c>
      <c r="X486" s="21" t="s">
        <v>2756</v>
      </c>
      <c r="Z486" s="21"/>
      <c r="AD486" s="21" t="s">
        <v>3248</v>
      </c>
      <c r="AF486" s="21" t="s">
        <v>3013</v>
      </c>
      <c r="AG486" s="21" t="s">
        <v>2759</v>
      </c>
      <c r="AH486" s="21" t="s">
        <v>2759</v>
      </c>
    </row>
    <row r="487" spans="1:34" x14ac:dyDescent="0.2">
      <c r="A487" s="14">
        <v>486</v>
      </c>
      <c r="B487" s="55" t="s">
        <v>20822</v>
      </c>
      <c r="D487" s="55" t="s">
        <v>3250</v>
      </c>
      <c r="E487" s="55" t="s">
        <v>52</v>
      </c>
      <c r="F487" s="21">
        <v>4977</v>
      </c>
      <c r="G487" s="33" t="s">
        <v>53</v>
      </c>
      <c r="H487" s="14" t="s">
        <v>2752</v>
      </c>
      <c r="I487" s="21" t="s">
        <v>2762</v>
      </c>
      <c r="J487" s="14" t="s">
        <v>2763</v>
      </c>
      <c r="K487" s="14" t="s">
        <v>2811</v>
      </c>
      <c r="L487" s="14" t="s">
        <v>3000</v>
      </c>
      <c r="M487" s="14"/>
      <c r="N487" s="14" t="s">
        <v>18608</v>
      </c>
      <c r="O487" s="14" t="s">
        <v>3097</v>
      </c>
      <c r="P487" s="5" t="s">
        <v>207</v>
      </c>
      <c r="Q487" s="21"/>
      <c r="R487" s="21"/>
      <c r="S487" s="51">
        <v>0</v>
      </c>
      <c r="T487" s="21"/>
      <c r="U487" s="14" t="s">
        <v>3003</v>
      </c>
      <c r="V487" s="21"/>
      <c r="W487" s="5" t="str">
        <f t="shared" si="7"/>
        <v>&gt;_Holothuria_tubulosa_Meditt_4977g_M096</v>
      </c>
      <c r="X487" s="21" t="s">
        <v>2756</v>
      </c>
      <c r="Z487" s="21"/>
      <c r="AD487" s="21" t="s">
        <v>3251</v>
      </c>
      <c r="AF487" s="21" t="s">
        <v>2758</v>
      </c>
      <c r="AG487" s="21" t="s">
        <v>2759</v>
      </c>
      <c r="AH487" s="21" t="s">
        <v>2759</v>
      </c>
    </row>
    <row r="488" spans="1:34" x14ac:dyDescent="0.2">
      <c r="A488" s="14">
        <v>487</v>
      </c>
      <c r="B488" s="55" t="s">
        <v>20823</v>
      </c>
      <c r="D488" s="55" t="s">
        <v>3253</v>
      </c>
      <c r="E488" s="55" t="s">
        <v>52</v>
      </c>
      <c r="F488" s="14">
        <v>4977</v>
      </c>
      <c r="G488" s="33" t="s">
        <v>53</v>
      </c>
      <c r="H488" s="14" t="s">
        <v>2752</v>
      </c>
      <c r="I488" s="21" t="s">
        <v>2762</v>
      </c>
      <c r="J488" s="14" t="s">
        <v>2763</v>
      </c>
      <c r="K488" s="14" t="s">
        <v>2811</v>
      </c>
      <c r="L488" s="14" t="s">
        <v>3000</v>
      </c>
      <c r="M488" s="14"/>
      <c r="N488" s="14" t="s">
        <v>18608</v>
      </c>
      <c r="O488" s="14" t="s">
        <v>3097</v>
      </c>
      <c r="P488" s="5" t="s">
        <v>207</v>
      </c>
      <c r="Q488" s="21"/>
      <c r="R488" s="21"/>
      <c r="S488" s="51">
        <v>0</v>
      </c>
      <c r="T488" s="21"/>
      <c r="U488" s="21" t="s">
        <v>3003</v>
      </c>
      <c r="V488" s="21"/>
      <c r="W488" s="5" t="str">
        <f t="shared" si="7"/>
        <v>&gt;_Holothuria_tubulosa_Meditt_4977d_M097</v>
      </c>
      <c r="X488" s="21" t="s">
        <v>2756</v>
      </c>
      <c r="Z488" s="21"/>
      <c r="AD488" s="21" t="s">
        <v>3251</v>
      </c>
      <c r="AF488" s="21" t="s">
        <v>3013</v>
      </c>
      <c r="AG488" s="21" t="s">
        <v>2759</v>
      </c>
      <c r="AH488" s="21" t="s">
        <v>2759</v>
      </c>
    </row>
    <row r="489" spans="1:34" x14ac:dyDescent="0.2">
      <c r="A489" s="14">
        <v>488</v>
      </c>
      <c r="B489" s="55" t="s">
        <v>20824</v>
      </c>
      <c r="D489" s="33" t="s">
        <v>3210</v>
      </c>
      <c r="E489" s="55" t="s">
        <v>52</v>
      </c>
      <c r="F489" s="14">
        <v>4976</v>
      </c>
      <c r="G489" s="33" t="s">
        <v>53</v>
      </c>
      <c r="H489" s="14" t="s">
        <v>2752</v>
      </c>
      <c r="I489" s="21" t="s">
        <v>2762</v>
      </c>
      <c r="J489" s="14" t="s">
        <v>2763</v>
      </c>
      <c r="K489" s="14" t="s">
        <v>2811</v>
      </c>
      <c r="L489" s="14" t="s">
        <v>3011</v>
      </c>
      <c r="M489" s="14"/>
      <c r="N489" s="14" t="s">
        <v>18608</v>
      </c>
      <c r="O489" s="14" t="s">
        <v>3097</v>
      </c>
      <c r="P489" s="5" t="s">
        <v>207</v>
      </c>
      <c r="S489" s="51">
        <v>0</v>
      </c>
      <c r="U489" s="21" t="s">
        <v>3011</v>
      </c>
      <c r="W489" s="5" t="str">
        <f t="shared" si="7"/>
        <v>&gt;_Holothuria_polii_Meditt_4976p_M098</v>
      </c>
      <c r="X489" s="21" t="s">
        <v>2756</v>
      </c>
      <c r="AD489" s="21" t="s">
        <v>3115</v>
      </c>
      <c r="AF489" s="21" t="s">
        <v>3013</v>
      </c>
      <c r="AG489" s="21" t="s">
        <v>2759</v>
      </c>
      <c r="AH489" s="21" t="s">
        <v>2759</v>
      </c>
    </row>
    <row r="490" spans="1:34" x14ac:dyDescent="0.2">
      <c r="A490" s="14">
        <v>489</v>
      </c>
      <c r="B490" s="55" t="s">
        <v>20825</v>
      </c>
      <c r="D490" s="33" t="s">
        <v>3212</v>
      </c>
      <c r="E490" s="55" t="s">
        <v>52</v>
      </c>
      <c r="F490" s="14">
        <v>4976</v>
      </c>
      <c r="G490" s="33" t="s">
        <v>53</v>
      </c>
      <c r="H490" s="14" t="s">
        <v>2752</v>
      </c>
      <c r="I490" s="14" t="s">
        <v>2762</v>
      </c>
      <c r="J490" s="14" t="s">
        <v>2763</v>
      </c>
      <c r="K490" s="14" t="s">
        <v>2811</v>
      </c>
      <c r="L490" s="14" t="s">
        <v>3011</v>
      </c>
      <c r="M490" s="14"/>
      <c r="N490" s="14" t="s">
        <v>18608</v>
      </c>
      <c r="O490" s="14" t="s">
        <v>3097</v>
      </c>
      <c r="P490" s="5" t="s">
        <v>207</v>
      </c>
      <c r="S490" s="51">
        <v>0</v>
      </c>
      <c r="U490" s="21" t="s">
        <v>3011</v>
      </c>
      <c r="W490" s="5" t="str">
        <f t="shared" si="7"/>
        <v>&gt;_Holothuria_polii_Meditt_4976x_M099</v>
      </c>
      <c r="X490" s="21" t="s">
        <v>2756</v>
      </c>
      <c r="AA490" s="14"/>
      <c r="AB490" s="14"/>
      <c r="AD490" s="21" t="s">
        <v>3213</v>
      </c>
      <c r="AF490" s="21" t="s">
        <v>3017</v>
      </c>
      <c r="AG490" s="21" t="s">
        <v>2759</v>
      </c>
      <c r="AH490" s="21" t="s">
        <v>2759</v>
      </c>
    </row>
    <row r="491" spans="1:34" x14ac:dyDescent="0.2">
      <c r="A491" s="14">
        <v>490</v>
      </c>
      <c r="B491" s="55" t="s">
        <v>20826</v>
      </c>
      <c r="D491" s="55" t="s">
        <v>3215</v>
      </c>
      <c r="E491" s="55" t="s">
        <v>52</v>
      </c>
      <c r="F491" s="14">
        <v>4976</v>
      </c>
      <c r="G491" s="33" t="s">
        <v>53</v>
      </c>
      <c r="H491" s="14" t="s">
        <v>2752</v>
      </c>
      <c r="I491" s="21" t="s">
        <v>2762</v>
      </c>
      <c r="J491" s="14" t="s">
        <v>2763</v>
      </c>
      <c r="K491" s="14" t="s">
        <v>2811</v>
      </c>
      <c r="L491" s="14" t="s">
        <v>3011</v>
      </c>
      <c r="M491" s="14"/>
      <c r="N491" s="14" t="s">
        <v>18608</v>
      </c>
      <c r="O491" s="14" t="s">
        <v>3097</v>
      </c>
      <c r="P491" s="5" t="s">
        <v>207</v>
      </c>
      <c r="S491" s="51">
        <v>0</v>
      </c>
      <c r="U491" s="21" t="s">
        <v>3011</v>
      </c>
      <c r="W491" s="5" t="str">
        <f t="shared" si="7"/>
        <v>&gt;_Holothuria_polii_Meditt_4976w_M100</v>
      </c>
      <c r="X491" s="21" t="s">
        <v>2756</v>
      </c>
      <c r="AD491" s="21" t="s">
        <v>3115</v>
      </c>
      <c r="AF491" s="21" t="s">
        <v>3013</v>
      </c>
      <c r="AG491" s="21" t="s">
        <v>2759</v>
      </c>
      <c r="AH491" s="21" t="s">
        <v>2759</v>
      </c>
    </row>
    <row r="492" spans="1:34" x14ac:dyDescent="0.2">
      <c r="A492" s="14">
        <v>491</v>
      </c>
      <c r="B492" s="55" t="s">
        <v>20827</v>
      </c>
      <c r="D492" s="33" t="s">
        <v>3217</v>
      </c>
      <c r="E492" s="55" t="s">
        <v>52</v>
      </c>
      <c r="F492" s="14">
        <v>4976</v>
      </c>
      <c r="G492" s="33" t="s">
        <v>53</v>
      </c>
      <c r="H492" s="14" t="s">
        <v>2752</v>
      </c>
      <c r="I492" s="21" t="s">
        <v>2762</v>
      </c>
      <c r="J492" s="14" t="s">
        <v>2763</v>
      </c>
      <c r="K492" s="14" t="s">
        <v>2811</v>
      </c>
      <c r="L492" s="14" t="s">
        <v>3011</v>
      </c>
      <c r="M492" s="14"/>
      <c r="N492" s="14" t="s">
        <v>18608</v>
      </c>
      <c r="O492" s="14" t="s">
        <v>3097</v>
      </c>
      <c r="P492" s="5" t="s">
        <v>207</v>
      </c>
      <c r="S492" s="51">
        <v>0</v>
      </c>
      <c r="U492" s="21" t="s">
        <v>3011</v>
      </c>
      <c r="W492" s="5" t="str">
        <f t="shared" si="7"/>
        <v>&gt;_Holothuria_polii_Meditt_4976z_M101</v>
      </c>
      <c r="X492" s="21" t="s">
        <v>2756</v>
      </c>
      <c r="AD492" s="21" t="s">
        <v>3218</v>
      </c>
      <c r="AF492" s="21" t="s">
        <v>3013</v>
      </c>
      <c r="AG492" s="21" t="s">
        <v>2759</v>
      </c>
      <c r="AH492" s="21" t="s">
        <v>2759</v>
      </c>
    </row>
    <row r="493" spans="1:34" x14ac:dyDescent="0.2">
      <c r="A493" s="14">
        <v>492</v>
      </c>
      <c r="B493" s="55" t="s">
        <v>20828</v>
      </c>
      <c r="D493" s="33" t="s">
        <v>3096</v>
      </c>
      <c r="E493" s="55" t="s">
        <v>52</v>
      </c>
      <c r="F493" s="14">
        <v>4960</v>
      </c>
      <c r="G493" s="33" t="s">
        <v>53</v>
      </c>
      <c r="H493" s="14" t="s">
        <v>2752</v>
      </c>
      <c r="I493" s="14" t="s">
        <v>2762</v>
      </c>
      <c r="J493" s="14" t="s">
        <v>2763</v>
      </c>
      <c r="K493" s="14" t="s">
        <v>2811</v>
      </c>
      <c r="L493" s="14" t="s">
        <v>3081</v>
      </c>
      <c r="M493" s="14"/>
      <c r="N493" s="14" t="s">
        <v>18608</v>
      </c>
      <c r="O493" s="14" t="s">
        <v>3097</v>
      </c>
      <c r="P493" s="5" t="s">
        <v>207</v>
      </c>
      <c r="Q493" s="21"/>
      <c r="R493" s="21"/>
      <c r="S493" s="51">
        <v>0</v>
      </c>
      <c r="T493" s="21"/>
      <c r="U493" s="21" t="s">
        <v>3081</v>
      </c>
      <c r="V493" s="21"/>
      <c r="W493" s="5" t="str">
        <f t="shared" si="7"/>
        <v>&gt;_Holothuria_sanctori_Meditt_4960o_M102</v>
      </c>
      <c r="X493" s="21" t="s">
        <v>2756</v>
      </c>
      <c r="Z493" s="21"/>
      <c r="AA493" s="14"/>
      <c r="AB493" s="14"/>
      <c r="AD493" s="21" t="s">
        <v>3092</v>
      </c>
      <c r="AF493" s="21" t="s">
        <v>3013</v>
      </c>
      <c r="AG493" s="21" t="s">
        <v>2759</v>
      </c>
      <c r="AH493" s="21" t="s">
        <v>2759</v>
      </c>
    </row>
    <row r="494" spans="1:34" x14ac:dyDescent="0.2">
      <c r="A494" s="14">
        <v>493</v>
      </c>
      <c r="B494" s="55" t="s">
        <v>20829</v>
      </c>
      <c r="D494" s="55" t="s">
        <v>3137</v>
      </c>
      <c r="E494" s="55" t="s">
        <v>52</v>
      </c>
      <c r="F494" s="21">
        <v>4964</v>
      </c>
      <c r="G494" s="33" t="s">
        <v>53</v>
      </c>
      <c r="H494" s="14" t="s">
        <v>2752</v>
      </c>
      <c r="I494" s="21" t="s">
        <v>2762</v>
      </c>
      <c r="J494" s="14" t="s">
        <v>2763</v>
      </c>
      <c r="K494" s="14" t="s">
        <v>2811</v>
      </c>
      <c r="L494" s="14" t="s">
        <v>3081</v>
      </c>
      <c r="M494" s="14"/>
      <c r="N494" s="14" t="s">
        <v>18608</v>
      </c>
      <c r="O494" s="14" t="s">
        <v>3097</v>
      </c>
      <c r="P494" s="5" t="s">
        <v>207</v>
      </c>
      <c r="S494" s="51">
        <v>0</v>
      </c>
      <c r="U494" s="14" t="s">
        <v>3081</v>
      </c>
      <c r="W494" s="5" t="str">
        <f t="shared" si="7"/>
        <v>&gt;_Holothuria_sanctori_Meditt_4964g_M103</v>
      </c>
      <c r="X494" s="21" t="s">
        <v>2756</v>
      </c>
      <c r="AD494" s="21" t="s">
        <v>3092</v>
      </c>
      <c r="AF494" s="21" t="s">
        <v>3013</v>
      </c>
      <c r="AG494" s="21" t="s">
        <v>2759</v>
      </c>
      <c r="AH494" s="21" t="s">
        <v>2759</v>
      </c>
    </row>
    <row r="495" spans="1:34" x14ac:dyDescent="0.2">
      <c r="A495" s="14">
        <v>494</v>
      </c>
      <c r="B495" s="55" t="s">
        <v>20830</v>
      </c>
      <c r="D495" s="33" t="s">
        <v>3139</v>
      </c>
      <c r="E495" s="55" t="s">
        <v>52</v>
      </c>
      <c r="F495" s="14">
        <v>4964</v>
      </c>
      <c r="G495" s="33" t="s">
        <v>53</v>
      </c>
      <c r="H495" s="14" t="s">
        <v>2752</v>
      </c>
      <c r="I495" s="14" t="s">
        <v>2762</v>
      </c>
      <c r="J495" s="14" t="s">
        <v>2763</v>
      </c>
      <c r="K495" s="14" t="s">
        <v>2811</v>
      </c>
      <c r="L495" s="14" t="s">
        <v>3081</v>
      </c>
      <c r="M495" s="14"/>
      <c r="N495" s="14" t="s">
        <v>18608</v>
      </c>
      <c r="O495" s="14" t="s">
        <v>3097</v>
      </c>
      <c r="P495" s="5" t="s">
        <v>207</v>
      </c>
      <c r="S495" s="51">
        <v>0</v>
      </c>
      <c r="U495" s="21" t="s">
        <v>3081</v>
      </c>
      <c r="W495" s="5" t="str">
        <f t="shared" si="7"/>
        <v>&gt;_Holothuria_sanctori_Meditt_4964y_M105</v>
      </c>
      <c r="X495" s="21" t="s">
        <v>2756</v>
      </c>
      <c r="AA495" s="14"/>
      <c r="AB495" s="14"/>
      <c r="AD495" s="21" t="s">
        <v>3092</v>
      </c>
      <c r="AF495" s="21" t="s">
        <v>3013</v>
      </c>
      <c r="AG495" s="21" t="s">
        <v>2759</v>
      </c>
      <c r="AH495" s="21" t="s">
        <v>2759</v>
      </c>
    </row>
    <row r="496" spans="1:34" x14ac:dyDescent="0.2">
      <c r="A496" s="14">
        <v>495</v>
      </c>
      <c r="B496" s="55" t="s">
        <v>20831</v>
      </c>
      <c r="D496" s="55" t="s">
        <v>3141</v>
      </c>
      <c r="E496" s="55" t="s">
        <v>52</v>
      </c>
      <c r="F496" s="21">
        <v>4964</v>
      </c>
      <c r="G496" s="33" t="s">
        <v>53</v>
      </c>
      <c r="H496" s="14" t="s">
        <v>2752</v>
      </c>
      <c r="I496" s="21" t="s">
        <v>2762</v>
      </c>
      <c r="J496" s="14" t="s">
        <v>2763</v>
      </c>
      <c r="K496" s="14" t="s">
        <v>2811</v>
      </c>
      <c r="L496" s="14" t="s">
        <v>3081</v>
      </c>
      <c r="M496" s="14"/>
      <c r="N496" s="14" t="s">
        <v>18608</v>
      </c>
      <c r="O496" s="14" t="s">
        <v>3097</v>
      </c>
      <c r="P496" s="5" t="s">
        <v>207</v>
      </c>
      <c r="S496" s="51">
        <v>0</v>
      </c>
      <c r="U496" s="14" t="s">
        <v>3081</v>
      </c>
      <c r="W496" s="5" t="str">
        <f t="shared" si="7"/>
        <v>&gt;_Holothuria_sanctori_Meditt_4964z_M106</v>
      </c>
      <c r="X496" s="21" t="s">
        <v>2756</v>
      </c>
      <c r="AD496" s="21" t="s">
        <v>3092</v>
      </c>
      <c r="AF496" s="21" t="s">
        <v>3013</v>
      </c>
      <c r="AG496" s="21" t="s">
        <v>2759</v>
      </c>
      <c r="AH496" s="21" t="s">
        <v>2759</v>
      </c>
    </row>
    <row r="497" spans="1:36" x14ac:dyDescent="0.2">
      <c r="A497" s="14">
        <v>496</v>
      </c>
      <c r="B497" s="55" t="s">
        <v>20832</v>
      </c>
      <c r="D497" s="33">
        <v>4964</v>
      </c>
      <c r="E497" s="55" t="s">
        <v>52</v>
      </c>
      <c r="F497" s="14">
        <v>4964</v>
      </c>
      <c r="G497" s="33" t="s">
        <v>53</v>
      </c>
      <c r="H497" s="14" t="s">
        <v>2752</v>
      </c>
      <c r="I497" s="14" t="s">
        <v>2762</v>
      </c>
      <c r="J497" s="14" t="s">
        <v>2763</v>
      </c>
      <c r="K497" s="14" t="s">
        <v>2811</v>
      </c>
      <c r="L497" s="14" t="s">
        <v>3081</v>
      </c>
      <c r="M497" s="14"/>
      <c r="N497" s="14" t="s">
        <v>18608</v>
      </c>
      <c r="O497" s="14" t="s">
        <v>3097</v>
      </c>
      <c r="P497" s="5" t="s">
        <v>207</v>
      </c>
      <c r="S497" s="51">
        <v>0</v>
      </c>
      <c r="U497" s="21" t="s">
        <v>3081</v>
      </c>
      <c r="W497" s="5" t="str">
        <f t="shared" si="7"/>
        <v>&gt;_Holothuria_sanctori_Meditt_4964_M107</v>
      </c>
      <c r="X497" s="21" t="s">
        <v>2756</v>
      </c>
      <c r="AA497" s="14"/>
      <c r="AB497" s="14"/>
      <c r="AD497" s="21" t="s">
        <v>3143</v>
      </c>
      <c r="AF497" s="21" t="s">
        <v>3013</v>
      </c>
      <c r="AG497" s="21" t="s">
        <v>2759</v>
      </c>
      <c r="AH497" s="21" t="s">
        <v>2759</v>
      </c>
    </row>
    <row r="498" spans="1:36" x14ac:dyDescent="0.2">
      <c r="A498" s="14">
        <v>497</v>
      </c>
      <c r="B498" s="55" t="s">
        <v>20833</v>
      </c>
      <c r="D498" s="33" t="s">
        <v>3145</v>
      </c>
      <c r="E498" s="55" t="s">
        <v>52</v>
      </c>
      <c r="F498" s="14">
        <v>4964</v>
      </c>
      <c r="G498" s="33" t="s">
        <v>53</v>
      </c>
      <c r="H498" s="14" t="s">
        <v>2752</v>
      </c>
      <c r="I498" s="21" t="s">
        <v>2762</v>
      </c>
      <c r="J498" s="14" t="s">
        <v>2763</v>
      </c>
      <c r="K498" s="14" t="s">
        <v>2811</v>
      </c>
      <c r="L498" s="14" t="s">
        <v>3081</v>
      </c>
      <c r="M498" s="14"/>
      <c r="N498" s="14" t="s">
        <v>18608</v>
      </c>
      <c r="O498" s="14" t="s">
        <v>3097</v>
      </c>
      <c r="P498" s="5" t="s">
        <v>207</v>
      </c>
      <c r="S498" s="51">
        <v>0</v>
      </c>
      <c r="U498" s="21" t="s">
        <v>3081</v>
      </c>
      <c r="W498" s="5" t="str">
        <f t="shared" si="7"/>
        <v>&gt;_Holothuria_sanctori_Meditt_4964v_M108</v>
      </c>
      <c r="X498" s="21" t="s">
        <v>2756</v>
      </c>
      <c r="AD498" s="21" t="s">
        <v>3146</v>
      </c>
      <c r="AF498" s="21" t="s">
        <v>2758</v>
      </c>
      <c r="AG498" s="21" t="s">
        <v>2759</v>
      </c>
      <c r="AH498" s="21" t="s">
        <v>2759</v>
      </c>
    </row>
    <row r="499" spans="1:36" x14ac:dyDescent="0.2">
      <c r="A499" s="14">
        <v>498</v>
      </c>
      <c r="B499" s="55" t="s">
        <v>20834</v>
      </c>
      <c r="D499" s="33" t="s">
        <v>3103</v>
      </c>
      <c r="E499" s="55" t="s">
        <v>52</v>
      </c>
      <c r="F499" s="14">
        <v>4961</v>
      </c>
      <c r="G499" s="33" t="s">
        <v>53</v>
      </c>
      <c r="H499" s="14" t="s">
        <v>2752</v>
      </c>
      <c r="I499" s="21" t="s">
        <v>2762</v>
      </c>
      <c r="J499" s="14" t="s">
        <v>2763</v>
      </c>
      <c r="K499" s="21" t="s">
        <v>2811</v>
      </c>
      <c r="L499" s="21" t="s">
        <v>3000</v>
      </c>
      <c r="M499" s="14"/>
      <c r="N499" s="14" t="s">
        <v>18608</v>
      </c>
      <c r="O499" s="126" t="s">
        <v>3097</v>
      </c>
      <c r="P499" s="5" t="s">
        <v>207</v>
      </c>
      <c r="Q499" s="21"/>
      <c r="R499" s="21"/>
      <c r="S499" s="51">
        <v>0</v>
      </c>
      <c r="T499" s="21"/>
      <c r="U499" s="14" t="s">
        <v>3003</v>
      </c>
      <c r="V499" s="21"/>
      <c r="W499" s="5" t="str">
        <f t="shared" si="7"/>
        <v>&gt;_Holothuria_tubulosa_Meditt_4961x_M109</v>
      </c>
      <c r="X499" s="21" t="s">
        <v>2756</v>
      </c>
      <c r="Z499" s="21"/>
      <c r="AD499" s="21" t="s">
        <v>3104</v>
      </c>
      <c r="AF499" s="21" t="s">
        <v>2758</v>
      </c>
      <c r="AG499" s="21" t="s">
        <v>2759</v>
      </c>
      <c r="AH499" s="21" t="s">
        <v>2759</v>
      </c>
    </row>
    <row r="500" spans="1:36" x14ac:dyDescent="0.2">
      <c r="A500" s="14">
        <v>499</v>
      </c>
      <c r="B500" s="55" t="s">
        <v>20835</v>
      </c>
      <c r="D500" s="33">
        <v>4961</v>
      </c>
      <c r="E500" s="55" t="s">
        <v>52</v>
      </c>
      <c r="F500" s="14">
        <v>4961</v>
      </c>
      <c r="G500" s="33" t="s">
        <v>53</v>
      </c>
      <c r="H500" s="14" t="s">
        <v>2752</v>
      </c>
      <c r="I500" s="21" t="s">
        <v>2762</v>
      </c>
      <c r="J500" s="125" t="s">
        <v>2763</v>
      </c>
      <c r="K500" s="125" t="s">
        <v>2811</v>
      </c>
      <c r="L500" s="125" t="s">
        <v>3000</v>
      </c>
      <c r="M500" s="125"/>
      <c r="N500" s="125" t="s">
        <v>3001</v>
      </c>
      <c r="O500" s="14" t="s">
        <v>3106</v>
      </c>
      <c r="P500" s="5" t="s">
        <v>207</v>
      </c>
      <c r="Q500" s="21"/>
      <c r="R500" s="21"/>
      <c r="S500" s="51">
        <v>0</v>
      </c>
      <c r="T500" s="21"/>
      <c r="U500" s="21" t="s">
        <v>3003</v>
      </c>
      <c r="V500" s="21"/>
      <c r="W500" s="5" t="str">
        <f t="shared" si="7"/>
        <v>&gt;_Holothuria_tubulosa_Mediterranean_4961_M110</v>
      </c>
      <c r="X500" s="21" t="s">
        <v>2756</v>
      </c>
      <c r="Z500" s="21"/>
      <c r="AD500" s="21" t="s">
        <v>3104</v>
      </c>
      <c r="AF500" s="21" t="s">
        <v>2758</v>
      </c>
      <c r="AG500" s="21" t="s">
        <v>2759</v>
      </c>
      <c r="AH500" s="21" t="s">
        <v>2759</v>
      </c>
    </row>
    <row r="501" spans="1:36" x14ac:dyDescent="0.2">
      <c r="A501" s="14">
        <v>500</v>
      </c>
      <c r="B501" s="55" t="s">
        <v>20836</v>
      </c>
      <c r="D501" s="55">
        <v>4471</v>
      </c>
      <c r="E501" s="55" t="s">
        <v>52</v>
      </c>
      <c r="F501" s="21">
        <v>4471</v>
      </c>
      <c r="G501" s="33" t="s">
        <v>53</v>
      </c>
      <c r="H501" s="14" t="s">
        <v>2752</v>
      </c>
      <c r="I501" s="21" t="s">
        <v>2762</v>
      </c>
      <c r="J501" s="14" t="s">
        <v>2763</v>
      </c>
      <c r="K501" s="14" t="s">
        <v>2811</v>
      </c>
      <c r="L501" s="14" t="s">
        <v>3000</v>
      </c>
      <c r="M501" s="14"/>
      <c r="N501" s="14" t="s">
        <v>3001</v>
      </c>
      <c r="O501" s="14" t="s">
        <v>3008</v>
      </c>
      <c r="P501" s="5" t="s">
        <v>207</v>
      </c>
      <c r="S501" s="51">
        <v>0</v>
      </c>
      <c r="U501" s="21" t="s">
        <v>3003</v>
      </c>
      <c r="W501" s="5" t="str">
        <f t="shared" si="7"/>
        <v>&gt;_Holothuria_tubulosa_Mediterranean_4471_M111</v>
      </c>
      <c r="X501" s="21" t="s">
        <v>2756</v>
      </c>
      <c r="AD501" s="21" t="s">
        <v>3007</v>
      </c>
      <c r="AF501" s="21" t="s">
        <v>2758</v>
      </c>
      <c r="AG501" s="21" t="s">
        <v>2759</v>
      </c>
      <c r="AH501" s="21" t="s">
        <v>2759</v>
      </c>
    </row>
    <row r="502" spans="1:36" x14ac:dyDescent="0.2">
      <c r="A502" s="14">
        <v>501</v>
      </c>
      <c r="B502" s="55" t="s">
        <v>20837</v>
      </c>
      <c r="D502" s="33">
        <v>4472</v>
      </c>
      <c r="E502" s="55" t="s">
        <v>52</v>
      </c>
      <c r="F502" s="14">
        <v>4472</v>
      </c>
      <c r="G502" s="33" t="s">
        <v>53</v>
      </c>
      <c r="H502" s="14" t="s">
        <v>2752</v>
      </c>
      <c r="I502" s="14" t="s">
        <v>2762</v>
      </c>
      <c r="J502" s="14" t="s">
        <v>2763</v>
      </c>
      <c r="K502" s="14" t="s">
        <v>2811</v>
      </c>
      <c r="L502" s="14" t="s">
        <v>3011</v>
      </c>
      <c r="M502" s="14"/>
      <c r="N502" s="14" t="s">
        <v>3001</v>
      </c>
      <c r="O502" s="14" t="s">
        <v>3008</v>
      </c>
      <c r="P502" s="5" t="s">
        <v>207</v>
      </c>
      <c r="S502" s="51">
        <v>0</v>
      </c>
      <c r="U502" s="21" t="s">
        <v>3011</v>
      </c>
      <c r="W502" s="5" t="str">
        <f t="shared" si="7"/>
        <v>&gt;_Holothuria_polii_Mediterranean_4472_M112</v>
      </c>
      <c r="X502" s="21" t="s">
        <v>2756</v>
      </c>
      <c r="Y502" s="14"/>
      <c r="AA502" s="14"/>
      <c r="AB502" s="14"/>
      <c r="AD502" s="21" t="s">
        <v>3012</v>
      </c>
      <c r="AF502" s="21" t="s">
        <v>3013</v>
      </c>
      <c r="AG502" s="21" t="s">
        <v>2759</v>
      </c>
      <c r="AH502" s="21" t="s">
        <v>2759</v>
      </c>
      <c r="AJ502" s="21" t="s">
        <v>3014</v>
      </c>
    </row>
    <row r="503" spans="1:36" x14ac:dyDescent="0.2">
      <c r="A503" s="14">
        <v>502</v>
      </c>
      <c r="B503" s="55" t="s">
        <v>20838</v>
      </c>
      <c r="D503" s="55">
        <v>4472</v>
      </c>
      <c r="E503" s="55" t="s">
        <v>52</v>
      </c>
      <c r="F503" s="14">
        <v>4472</v>
      </c>
      <c r="G503" s="33" t="s">
        <v>53</v>
      </c>
      <c r="H503" s="14" t="s">
        <v>2752</v>
      </c>
      <c r="I503" s="21" t="s">
        <v>2762</v>
      </c>
      <c r="J503" s="14" t="s">
        <v>2763</v>
      </c>
      <c r="K503" s="14" t="s">
        <v>2811</v>
      </c>
      <c r="L503" s="14" t="s">
        <v>3000</v>
      </c>
      <c r="M503" s="14"/>
      <c r="N503" s="14" t="s">
        <v>3001</v>
      </c>
      <c r="O503" s="14" t="s">
        <v>3008</v>
      </c>
      <c r="P503" s="5" t="s">
        <v>207</v>
      </c>
      <c r="S503" s="51">
        <v>0</v>
      </c>
      <c r="U503" s="21" t="s">
        <v>3003</v>
      </c>
      <c r="W503" s="5" t="str">
        <f t="shared" si="7"/>
        <v>&gt;_Holothuria_tubulosa_Mediterranean_4472_M113</v>
      </c>
      <c r="X503" s="21" t="s">
        <v>2756</v>
      </c>
      <c r="AD503" s="21" t="s">
        <v>3016</v>
      </c>
      <c r="AF503" s="21" t="s">
        <v>3017</v>
      </c>
      <c r="AG503" s="21" t="s">
        <v>2759</v>
      </c>
      <c r="AH503" s="21" t="s">
        <v>2759</v>
      </c>
    </row>
    <row r="504" spans="1:36" x14ac:dyDescent="0.2">
      <c r="A504" s="14">
        <v>503</v>
      </c>
      <c r="B504" s="55" t="s">
        <v>20839</v>
      </c>
      <c r="D504" s="55">
        <v>4482</v>
      </c>
      <c r="E504" s="55" t="s">
        <v>52</v>
      </c>
      <c r="F504" s="21">
        <v>4482</v>
      </c>
      <c r="G504" s="33" t="s">
        <v>53</v>
      </c>
      <c r="H504" s="14" t="s">
        <v>2752</v>
      </c>
      <c r="I504" s="21" t="s">
        <v>2762</v>
      </c>
      <c r="J504" s="14" t="s">
        <v>2763</v>
      </c>
      <c r="K504" s="14" t="s">
        <v>2811</v>
      </c>
      <c r="L504" s="14" t="s">
        <v>3020</v>
      </c>
      <c r="M504" s="14"/>
      <c r="N504" s="14" t="s">
        <v>3001</v>
      </c>
      <c r="O504" s="14" t="s">
        <v>3008</v>
      </c>
      <c r="P504" s="5" t="s">
        <v>207</v>
      </c>
      <c r="Q504" s="14"/>
      <c r="R504" s="14"/>
      <c r="S504" s="51">
        <v>0</v>
      </c>
      <c r="T504" s="14"/>
      <c r="U504" s="21" t="s">
        <v>3020</v>
      </c>
      <c r="V504" s="14"/>
      <c r="W504" s="5" t="str">
        <f t="shared" si="7"/>
        <v>&gt;_Holothuria_forskali_Mediterranean_4482_M114</v>
      </c>
      <c r="X504" s="21" t="s">
        <v>2756</v>
      </c>
      <c r="Z504" s="14"/>
      <c r="AD504" s="21" t="s">
        <v>3028</v>
      </c>
      <c r="AF504" s="21" t="s">
        <v>2758</v>
      </c>
      <c r="AG504" s="21" t="s">
        <v>2759</v>
      </c>
      <c r="AH504" s="21" t="s">
        <v>2759</v>
      </c>
    </row>
    <row r="505" spans="1:36" x14ac:dyDescent="0.2">
      <c r="A505" s="14">
        <v>504</v>
      </c>
      <c r="B505" s="55" t="s">
        <v>20840</v>
      </c>
      <c r="D505" s="55">
        <v>4479</v>
      </c>
      <c r="E505" s="55" t="s">
        <v>52</v>
      </c>
      <c r="F505" s="21">
        <v>4479</v>
      </c>
      <c r="G505" s="33" t="s">
        <v>53</v>
      </c>
      <c r="H505" s="14" t="s">
        <v>2752</v>
      </c>
      <c r="I505" s="21" t="s">
        <v>2762</v>
      </c>
      <c r="J505" s="14" t="s">
        <v>2763</v>
      </c>
      <c r="K505" s="14" t="s">
        <v>2811</v>
      </c>
      <c r="L505" s="14" t="s">
        <v>3020</v>
      </c>
      <c r="M505" s="14"/>
      <c r="N505" s="14" t="s">
        <v>3001</v>
      </c>
      <c r="O505" s="14" t="s">
        <v>3008</v>
      </c>
      <c r="P505" s="5" t="s">
        <v>207</v>
      </c>
      <c r="Q505" s="14"/>
      <c r="R505" s="14"/>
      <c r="S505" s="51">
        <v>0</v>
      </c>
      <c r="T505" s="14"/>
      <c r="U505" s="21" t="s">
        <v>3020</v>
      </c>
      <c r="V505" s="14"/>
      <c r="W505" s="5" t="str">
        <f t="shared" si="7"/>
        <v>&gt;_Holothuria_forskali_Mediterranean_4479_M115</v>
      </c>
      <c r="X505" s="21" t="s">
        <v>2756</v>
      </c>
      <c r="Z505" s="14"/>
      <c r="AD505" s="21" t="s">
        <v>3026</v>
      </c>
      <c r="AF505" s="21" t="s">
        <v>3017</v>
      </c>
      <c r="AG505" s="21" t="s">
        <v>2759</v>
      </c>
      <c r="AH505" s="21" t="s">
        <v>2759</v>
      </c>
    </row>
    <row r="506" spans="1:36" x14ac:dyDescent="0.2">
      <c r="A506" s="14">
        <v>505</v>
      </c>
      <c r="B506" s="55" t="s">
        <v>20841</v>
      </c>
      <c r="D506" s="55">
        <v>4473</v>
      </c>
      <c r="E506" s="55" t="s">
        <v>52</v>
      </c>
      <c r="F506" s="21">
        <v>4473</v>
      </c>
      <c r="G506" s="33" t="s">
        <v>53</v>
      </c>
      <c r="H506" s="14" t="s">
        <v>2752</v>
      </c>
      <c r="I506" s="21" t="s">
        <v>2762</v>
      </c>
      <c r="J506" s="14" t="s">
        <v>2763</v>
      </c>
      <c r="K506" s="14" t="s">
        <v>2811</v>
      </c>
      <c r="L506" s="14" t="s">
        <v>3020</v>
      </c>
      <c r="M506" s="14"/>
      <c r="N506" s="14" t="s">
        <v>3001</v>
      </c>
      <c r="O506" s="14" t="s">
        <v>3008</v>
      </c>
      <c r="P506" s="5" t="s">
        <v>207</v>
      </c>
      <c r="S506" s="51">
        <v>0</v>
      </c>
      <c r="U506" s="21" t="s">
        <v>3020</v>
      </c>
      <c r="W506" s="5" t="str">
        <f t="shared" si="7"/>
        <v>&gt;_Holothuria_forskali_Mediterranean_4473_M116</v>
      </c>
      <c r="X506" s="21" t="s">
        <v>2756</v>
      </c>
      <c r="AD506" s="21" t="s">
        <v>3022</v>
      </c>
      <c r="AF506" s="21" t="s">
        <v>2758</v>
      </c>
      <c r="AG506" s="21" t="s">
        <v>2759</v>
      </c>
      <c r="AH506" s="21" t="s">
        <v>2759</v>
      </c>
    </row>
    <row r="507" spans="1:36" x14ac:dyDescent="0.2">
      <c r="A507" s="14">
        <v>506</v>
      </c>
      <c r="B507" s="55" t="s">
        <v>20842</v>
      </c>
      <c r="D507" s="55">
        <v>4483</v>
      </c>
      <c r="E507" s="55" t="s">
        <v>52</v>
      </c>
      <c r="F507" s="21">
        <v>4483</v>
      </c>
      <c r="G507" s="33" t="s">
        <v>53</v>
      </c>
      <c r="H507" s="14" t="s">
        <v>2752</v>
      </c>
      <c r="I507" s="21" t="s">
        <v>2762</v>
      </c>
      <c r="J507" s="14" t="s">
        <v>2763</v>
      </c>
      <c r="K507" s="14" t="s">
        <v>2811</v>
      </c>
      <c r="L507" s="14" t="s">
        <v>3020</v>
      </c>
      <c r="M507" s="14"/>
      <c r="N507" s="14" t="s">
        <v>3001</v>
      </c>
      <c r="O507" s="14" t="s">
        <v>3008</v>
      </c>
      <c r="P507" s="5" t="s">
        <v>207</v>
      </c>
      <c r="Q507" s="14"/>
      <c r="R507" s="14"/>
      <c r="S507" s="51">
        <v>0</v>
      </c>
      <c r="T507" s="14"/>
      <c r="U507" s="21" t="s">
        <v>3020</v>
      </c>
      <c r="V507" s="14"/>
      <c r="W507" s="5" t="str">
        <f t="shared" si="7"/>
        <v>&gt;_Holothuria_forskali_Mediterranean_4483_M117</v>
      </c>
      <c r="X507" s="21" t="s">
        <v>2756</v>
      </c>
      <c r="Z507" s="14"/>
      <c r="AD507" s="21" t="s">
        <v>3022</v>
      </c>
      <c r="AF507" s="21" t="s">
        <v>2758</v>
      </c>
      <c r="AG507" s="21" t="s">
        <v>2759</v>
      </c>
      <c r="AH507" s="21" t="s">
        <v>2759</v>
      </c>
    </row>
    <row r="508" spans="1:36" x14ac:dyDescent="0.2">
      <c r="A508" s="14">
        <v>507</v>
      </c>
      <c r="B508" s="55" t="s">
        <v>20843</v>
      </c>
      <c r="D508" s="55">
        <v>4478</v>
      </c>
      <c r="E508" s="55" t="s">
        <v>52</v>
      </c>
      <c r="F508" s="21">
        <v>4478</v>
      </c>
      <c r="G508" s="33" t="s">
        <v>53</v>
      </c>
      <c r="H508" s="14" t="s">
        <v>2752</v>
      </c>
      <c r="I508" s="21" t="s">
        <v>2762</v>
      </c>
      <c r="J508" s="14" t="s">
        <v>2763</v>
      </c>
      <c r="K508" s="14" t="s">
        <v>2811</v>
      </c>
      <c r="L508" s="14" t="s">
        <v>3020</v>
      </c>
      <c r="M508" s="14"/>
      <c r="N508" s="14" t="s">
        <v>3001</v>
      </c>
      <c r="O508" s="14" t="s">
        <v>3008</v>
      </c>
      <c r="P508" s="5" t="s">
        <v>207</v>
      </c>
      <c r="S508" s="51">
        <v>0</v>
      </c>
      <c r="U508" s="21" t="s">
        <v>3020</v>
      </c>
      <c r="W508" s="5" t="str">
        <f t="shared" si="7"/>
        <v>&gt;_Holothuria_forskali_Mediterranean_4478_M119</v>
      </c>
      <c r="X508" s="21" t="s">
        <v>2756</v>
      </c>
      <c r="AD508" s="21" t="s">
        <v>3024</v>
      </c>
      <c r="AF508" s="21" t="s">
        <v>3017</v>
      </c>
      <c r="AG508" s="21" t="s">
        <v>2759</v>
      </c>
      <c r="AH508" s="21" t="s">
        <v>2759</v>
      </c>
    </row>
    <row r="509" spans="1:36" x14ac:dyDescent="0.2">
      <c r="A509" s="14">
        <v>508</v>
      </c>
      <c r="B509" s="55" t="s">
        <v>20844</v>
      </c>
      <c r="D509" s="33" t="s">
        <v>3674</v>
      </c>
      <c r="E509" s="33"/>
      <c r="G509" s="33" t="s">
        <v>88</v>
      </c>
      <c r="H509" s="14" t="s">
        <v>2752</v>
      </c>
      <c r="I509" s="14" t="s">
        <v>2762</v>
      </c>
      <c r="J509" s="14" t="s">
        <v>2763</v>
      </c>
      <c r="K509" s="14" t="s">
        <v>2811</v>
      </c>
      <c r="L509" s="14" t="s">
        <v>3000</v>
      </c>
      <c r="M509" s="14"/>
      <c r="N509" s="14" t="s">
        <v>3001</v>
      </c>
      <c r="O509" s="14" t="s">
        <v>3784</v>
      </c>
      <c r="P509" s="5" t="s">
        <v>207</v>
      </c>
      <c r="Q509" s="21"/>
      <c r="R509" s="21"/>
      <c r="S509" s="51">
        <v>0</v>
      </c>
      <c r="T509" s="21"/>
      <c r="U509" s="21" t="s">
        <v>3003</v>
      </c>
      <c r="V509" s="21"/>
      <c r="W509" s="5" t="str">
        <f t="shared" si="7"/>
        <v>&gt;_Holothuria_tubulosa_Mediterranean_q_M123</v>
      </c>
      <c r="X509" s="21" t="s">
        <v>2756</v>
      </c>
      <c r="Z509" s="21"/>
      <c r="AA509" s="14"/>
      <c r="AB509" s="14"/>
      <c r="AD509" s="21" t="s">
        <v>3783</v>
      </c>
      <c r="AF509" s="21" t="s">
        <v>2758</v>
      </c>
      <c r="AG509" s="21" t="s">
        <v>2759</v>
      </c>
      <c r="AH509" s="21" t="s">
        <v>2759</v>
      </c>
    </row>
    <row r="510" spans="1:36" x14ac:dyDescent="0.2">
      <c r="A510" s="14">
        <v>509</v>
      </c>
      <c r="B510" s="55" t="s">
        <v>20845</v>
      </c>
      <c r="D510" s="33" t="s">
        <v>3786</v>
      </c>
      <c r="E510" s="33"/>
      <c r="G510" s="33" t="s">
        <v>88</v>
      </c>
      <c r="H510" s="14" t="s">
        <v>2752</v>
      </c>
      <c r="I510" s="21" t="s">
        <v>2762</v>
      </c>
      <c r="J510" s="14" t="s">
        <v>2763</v>
      </c>
      <c r="K510" s="14" t="s">
        <v>2811</v>
      </c>
      <c r="L510" s="14" t="s">
        <v>3000</v>
      </c>
      <c r="M510" s="14"/>
      <c r="N510" s="14" t="s">
        <v>3001</v>
      </c>
      <c r="O510" s="14" t="s">
        <v>3784</v>
      </c>
      <c r="P510" s="5" t="s">
        <v>207</v>
      </c>
      <c r="Q510" s="21"/>
      <c r="R510" s="21"/>
      <c r="S510" s="51">
        <v>0</v>
      </c>
      <c r="T510" s="21"/>
      <c r="U510" s="21" t="s">
        <v>3003</v>
      </c>
      <c r="V510" s="21"/>
      <c r="W510" s="5" t="str">
        <f t="shared" si="7"/>
        <v>&gt;_Holothuria_tubulosa_Mediterranean_xxx_M124</v>
      </c>
      <c r="X510" s="21" t="s">
        <v>2756</v>
      </c>
      <c r="Z510" s="21"/>
      <c r="AD510" s="21" t="s">
        <v>3787</v>
      </c>
      <c r="AF510" s="21" t="s">
        <v>3013</v>
      </c>
      <c r="AG510" s="21" t="s">
        <v>2759</v>
      </c>
      <c r="AH510" s="21" t="s">
        <v>2759</v>
      </c>
    </row>
    <row r="511" spans="1:36" x14ac:dyDescent="0.2">
      <c r="A511" s="14">
        <v>510</v>
      </c>
      <c r="B511" s="55" t="s">
        <v>20846</v>
      </c>
      <c r="D511" s="33" t="s">
        <v>3670</v>
      </c>
      <c r="E511" s="33"/>
      <c r="G511" s="33" t="s">
        <v>88</v>
      </c>
      <c r="H511" s="14" t="s">
        <v>2752</v>
      </c>
      <c r="I511" s="21" t="s">
        <v>2762</v>
      </c>
      <c r="J511" s="14" t="s">
        <v>2763</v>
      </c>
      <c r="K511" s="14" t="s">
        <v>2811</v>
      </c>
      <c r="L511" s="14" t="s">
        <v>3000</v>
      </c>
      <c r="M511" s="14"/>
      <c r="N511" s="14" t="s">
        <v>3001</v>
      </c>
      <c r="O511" s="14" t="s">
        <v>3784</v>
      </c>
      <c r="P511" s="5" t="s">
        <v>207</v>
      </c>
      <c r="Q511" s="21"/>
      <c r="R511" s="21"/>
      <c r="S511" s="51">
        <v>0</v>
      </c>
      <c r="T511" s="21"/>
      <c r="U511" s="14" t="s">
        <v>3100</v>
      </c>
      <c r="V511" s="21"/>
      <c r="W511" s="5" t="str">
        <f t="shared" si="7"/>
        <v>&gt;_Holothuria_tubulosa_Mediterranean_xx_M125</v>
      </c>
      <c r="X511" s="21" t="s">
        <v>2756</v>
      </c>
      <c r="Z511" s="21"/>
      <c r="AD511" s="21" t="s">
        <v>3101</v>
      </c>
      <c r="AF511" s="21" t="s">
        <v>3017</v>
      </c>
      <c r="AG511" s="21" t="s">
        <v>2759</v>
      </c>
      <c r="AH511" s="21" t="s">
        <v>2759</v>
      </c>
    </row>
    <row r="512" spans="1:36" x14ac:dyDescent="0.2">
      <c r="A512" s="14">
        <v>511</v>
      </c>
      <c r="B512" s="55" t="s">
        <v>20847</v>
      </c>
      <c r="D512" s="33" t="s">
        <v>3790</v>
      </c>
      <c r="E512" s="33"/>
      <c r="G512" s="33" t="s">
        <v>88</v>
      </c>
      <c r="H512" s="14" t="s">
        <v>2752</v>
      </c>
      <c r="I512" s="21" t="s">
        <v>2762</v>
      </c>
      <c r="J512" s="14" t="s">
        <v>2763</v>
      </c>
      <c r="K512" s="14" t="s">
        <v>2811</v>
      </c>
      <c r="L512" s="14" t="s">
        <v>3000</v>
      </c>
      <c r="M512" s="14"/>
      <c r="N512" s="14" t="s">
        <v>3001</v>
      </c>
      <c r="O512" s="14" t="s">
        <v>3784</v>
      </c>
      <c r="P512" s="5" t="s">
        <v>207</v>
      </c>
      <c r="Q512" s="21"/>
      <c r="R512" s="21"/>
      <c r="S512" s="51">
        <v>0</v>
      </c>
      <c r="T512" s="21"/>
      <c r="U512" s="21" t="s">
        <v>3003</v>
      </c>
      <c r="V512" s="21"/>
      <c r="W512" s="5" t="str">
        <f t="shared" si="7"/>
        <v>&gt;_Holothuria_tubulosa_Mediterranean_w_M126</v>
      </c>
      <c r="X512" s="21" t="s">
        <v>2756</v>
      </c>
      <c r="Z512" s="21"/>
      <c r="AD512" s="21" t="s">
        <v>3791</v>
      </c>
      <c r="AF512" s="21" t="s">
        <v>2758</v>
      </c>
      <c r="AG512" s="21" t="s">
        <v>2759</v>
      </c>
      <c r="AH512" s="21" t="s">
        <v>2759</v>
      </c>
      <c r="AJ512" s="14"/>
    </row>
    <row r="513" spans="1:36" x14ac:dyDescent="0.2">
      <c r="A513" s="14">
        <v>512</v>
      </c>
      <c r="B513" s="55" t="s">
        <v>20848</v>
      </c>
      <c r="D513" s="33" t="s">
        <v>3663</v>
      </c>
      <c r="E513" s="33"/>
      <c r="F513" s="14"/>
      <c r="G513" s="33" t="s">
        <v>88</v>
      </c>
      <c r="H513" s="14" t="s">
        <v>2752</v>
      </c>
      <c r="I513" s="21" t="s">
        <v>2762</v>
      </c>
      <c r="J513" s="14" t="s">
        <v>2763</v>
      </c>
      <c r="K513" s="30" t="s">
        <v>2811</v>
      </c>
      <c r="L513" s="14" t="s">
        <v>3888</v>
      </c>
      <c r="M513" s="14"/>
      <c r="N513" s="14" t="s">
        <v>3001</v>
      </c>
      <c r="O513" s="14" t="s">
        <v>3784</v>
      </c>
      <c r="P513" s="14" t="s">
        <v>53</v>
      </c>
      <c r="Q513" s="14" t="s">
        <v>61</v>
      </c>
      <c r="R513" s="14" t="s">
        <v>53</v>
      </c>
      <c r="S513" s="51">
        <v>616</v>
      </c>
      <c r="T513" s="14" t="s">
        <v>75</v>
      </c>
      <c r="U513" s="131" t="s">
        <v>3888</v>
      </c>
      <c r="V513" s="131" t="s">
        <v>3889</v>
      </c>
      <c r="W513" s="5" t="str">
        <f t="shared" si="7"/>
        <v>&gt;t_Holothuria_polii_stellati_Mediterranean_x_M128</v>
      </c>
      <c r="X513" s="21" t="s">
        <v>3890</v>
      </c>
      <c r="AD513" s="21" t="s">
        <v>3891</v>
      </c>
      <c r="AF513" s="21" t="s">
        <v>3017</v>
      </c>
      <c r="AG513" s="21" t="s">
        <v>2758</v>
      </c>
      <c r="AH513" s="21" t="s">
        <v>2759</v>
      </c>
      <c r="AJ513" s="21" t="s">
        <v>3892</v>
      </c>
    </row>
    <row r="514" spans="1:36" x14ac:dyDescent="0.2">
      <c r="A514" s="14">
        <v>513</v>
      </c>
      <c r="B514" s="55" t="s">
        <v>20849</v>
      </c>
      <c r="D514" s="33" t="s">
        <v>3658</v>
      </c>
      <c r="E514" s="33"/>
      <c r="G514" s="33" t="s">
        <v>88</v>
      </c>
      <c r="H514" s="14" t="s">
        <v>2752</v>
      </c>
      <c r="I514" s="21" t="s">
        <v>2762</v>
      </c>
      <c r="J514" s="14" t="s">
        <v>2763</v>
      </c>
      <c r="K514" s="14" t="s">
        <v>2811</v>
      </c>
      <c r="L514" s="14" t="s">
        <v>3011</v>
      </c>
      <c r="M514" s="14"/>
      <c r="N514" s="14" t="s">
        <v>3001</v>
      </c>
      <c r="O514" s="14" t="s">
        <v>3784</v>
      </c>
      <c r="P514" s="5" t="s">
        <v>207</v>
      </c>
      <c r="S514" s="51">
        <v>0</v>
      </c>
      <c r="U514" s="21" t="s">
        <v>3011</v>
      </c>
      <c r="W514" s="5" t="str">
        <f t="shared" ref="W514:W577" si="8">CONCATENATE("&gt;",T514,"_",K514,"_",L514,M514,"_",N514,"_",D514,"_",B514)</f>
        <v>&gt;_Holothuria_polii_Mediterranean_z_M129</v>
      </c>
      <c r="X514" s="21" t="s">
        <v>2756</v>
      </c>
      <c r="AD514" s="21" t="s">
        <v>3115</v>
      </c>
      <c r="AF514" s="21" t="s">
        <v>2758</v>
      </c>
      <c r="AG514" s="21" t="s">
        <v>2759</v>
      </c>
      <c r="AH514" s="21" t="s">
        <v>2759</v>
      </c>
    </row>
    <row r="515" spans="1:36" x14ac:dyDescent="0.2">
      <c r="A515" s="14">
        <v>514</v>
      </c>
      <c r="B515" s="55" t="s">
        <v>20850</v>
      </c>
      <c r="D515" s="33" t="s">
        <v>3663</v>
      </c>
      <c r="E515" s="33"/>
      <c r="F515" s="14"/>
      <c r="G515" s="33" t="s">
        <v>88</v>
      </c>
      <c r="H515" s="14" t="s">
        <v>2752</v>
      </c>
      <c r="I515" s="21" t="s">
        <v>2762</v>
      </c>
      <c r="J515" s="14" t="s">
        <v>2763</v>
      </c>
      <c r="K515" s="14" t="s">
        <v>2811</v>
      </c>
      <c r="L515" s="14" t="s">
        <v>3011</v>
      </c>
      <c r="M515" s="14"/>
      <c r="N515" s="14" t="s">
        <v>3001</v>
      </c>
      <c r="O515" s="14" t="s">
        <v>3784</v>
      </c>
      <c r="P515" s="5" t="s">
        <v>207</v>
      </c>
      <c r="S515" s="51">
        <v>0</v>
      </c>
      <c r="U515" s="21" t="s">
        <v>3011</v>
      </c>
      <c r="W515" s="5" t="str">
        <f t="shared" si="8"/>
        <v>&gt;_Holothuria_polii_Mediterranean_x_M130</v>
      </c>
      <c r="X515" s="21" t="s">
        <v>2756</v>
      </c>
      <c r="AD515" s="21" t="s">
        <v>3012</v>
      </c>
      <c r="AF515" s="21" t="s">
        <v>2758</v>
      </c>
      <c r="AG515" s="21" t="s">
        <v>2759</v>
      </c>
      <c r="AH515" s="21" t="s">
        <v>2759</v>
      </c>
    </row>
    <row r="516" spans="1:36" x14ac:dyDescent="0.2">
      <c r="A516" s="14">
        <v>515</v>
      </c>
      <c r="B516" s="55" t="s">
        <v>20851</v>
      </c>
      <c r="D516" s="33" t="s">
        <v>3795</v>
      </c>
      <c r="E516" s="33"/>
      <c r="G516" s="33" t="s">
        <v>88</v>
      </c>
      <c r="H516" s="14" t="s">
        <v>2752</v>
      </c>
      <c r="I516" s="21" t="s">
        <v>2762</v>
      </c>
      <c r="J516" s="14" t="s">
        <v>2763</v>
      </c>
      <c r="K516" s="14" t="s">
        <v>2811</v>
      </c>
      <c r="L516" s="14" t="s">
        <v>3011</v>
      </c>
      <c r="M516" s="14"/>
      <c r="N516" s="14" t="s">
        <v>3001</v>
      </c>
      <c r="O516" s="14" t="s">
        <v>3784</v>
      </c>
      <c r="P516" s="5" t="s">
        <v>207</v>
      </c>
      <c r="S516" s="51">
        <v>0</v>
      </c>
      <c r="U516" s="14" t="s">
        <v>3011</v>
      </c>
      <c r="W516" s="5" t="str">
        <f t="shared" si="8"/>
        <v>&gt;_Holothuria_polii_Mediterranean_y_M131</v>
      </c>
      <c r="X516" s="21" t="s">
        <v>2756</v>
      </c>
      <c r="AD516" s="21" t="s">
        <v>3115</v>
      </c>
      <c r="AF516" s="21" t="s">
        <v>2758</v>
      </c>
      <c r="AG516" s="21" t="s">
        <v>2759</v>
      </c>
      <c r="AH516" s="21" t="s">
        <v>2759</v>
      </c>
    </row>
    <row r="517" spans="1:36" x14ac:dyDescent="0.2">
      <c r="A517" s="14">
        <v>516</v>
      </c>
      <c r="B517" s="55" t="s">
        <v>20852</v>
      </c>
      <c r="D517" s="33" t="s">
        <v>3790</v>
      </c>
      <c r="E517" s="33"/>
      <c r="G517" s="33" t="s">
        <v>88</v>
      </c>
      <c r="H517" s="14" t="s">
        <v>2752</v>
      </c>
      <c r="I517" s="21" t="s">
        <v>2762</v>
      </c>
      <c r="J517" s="14" t="s">
        <v>2763</v>
      </c>
      <c r="K517" s="14" t="s">
        <v>2811</v>
      </c>
      <c r="L517" s="14" t="s">
        <v>3011</v>
      </c>
      <c r="M517" s="14"/>
      <c r="N517" s="14" t="s">
        <v>3001</v>
      </c>
      <c r="O517" s="14" t="s">
        <v>3784</v>
      </c>
      <c r="P517" s="5" t="s">
        <v>207</v>
      </c>
      <c r="S517" s="51">
        <v>0</v>
      </c>
      <c r="U517" s="14" t="s">
        <v>3011</v>
      </c>
      <c r="W517" s="5" t="str">
        <f t="shared" si="8"/>
        <v>&gt;_Holothuria_polii_Mediterranean_w_M132</v>
      </c>
      <c r="X517" s="21" t="s">
        <v>2756</v>
      </c>
      <c r="AD517" s="21" t="s">
        <v>3012</v>
      </c>
      <c r="AF517" s="21" t="s">
        <v>2758</v>
      </c>
      <c r="AG517" s="21" t="s">
        <v>2759</v>
      </c>
      <c r="AH517" s="21" t="s">
        <v>2759</v>
      </c>
      <c r="AJ517" s="14"/>
    </row>
    <row r="518" spans="1:36" x14ac:dyDescent="0.2">
      <c r="A518" s="14">
        <v>517</v>
      </c>
      <c r="B518" s="55" t="s">
        <v>20853</v>
      </c>
      <c r="D518" s="33" t="s">
        <v>3674</v>
      </c>
      <c r="E518" s="33"/>
      <c r="F518" s="14"/>
      <c r="G518" s="33" t="s">
        <v>88</v>
      </c>
      <c r="H518" s="14" t="s">
        <v>2752</v>
      </c>
      <c r="I518" s="21" t="s">
        <v>2762</v>
      </c>
      <c r="J518" s="14" t="s">
        <v>2763</v>
      </c>
      <c r="K518" s="14" t="s">
        <v>2811</v>
      </c>
      <c r="L518" s="14" t="s">
        <v>3011</v>
      </c>
      <c r="M518" s="14"/>
      <c r="N518" s="14" t="s">
        <v>3001</v>
      </c>
      <c r="O518" s="14" t="s">
        <v>3784</v>
      </c>
      <c r="P518" s="5" t="s">
        <v>207</v>
      </c>
      <c r="S518" s="51">
        <v>0</v>
      </c>
      <c r="U518" s="21" t="s">
        <v>3011</v>
      </c>
      <c r="W518" s="5" t="str">
        <f t="shared" si="8"/>
        <v>&gt;_Holothuria_polii_Mediterranean_q_M133</v>
      </c>
      <c r="X518" s="21" t="s">
        <v>2756</v>
      </c>
      <c r="AD518" s="21" t="s">
        <v>3115</v>
      </c>
      <c r="AF518" s="21" t="s">
        <v>2758</v>
      </c>
      <c r="AG518" s="21" t="s">
        <v>2759</v>
      </c>
      <c r="AH518" s="21" t="s">
        <v>2759</v>
      </c>
    </row>
    <row r="519" spans="1:36" x14ac:dyDescent="0.2">
      <c r="A519" s="14">
        <v>518</v>
      </c>
      <c r="B519" s="55" t="s">
        <v>20854</v>
      </c>
      <c r="D519" s="33" t="s">
        <v>75</v>
      </c>
      <c r="E519" s="33"/>
      <c r="G519" s="33" t="s">
        <v>88</v>
      </c>
      <c r="H519" s="14" t="s">
        <v>2752</v>
      </c>
      <c r="I519" s="21" t="s">
        <v>2762</v>
      </c>
      <c r="J519" s="14" t="s">
        <v>2763</v>
      </c>
      <c r="K519" s="14" t="s">
        <v>2811</v>
      </c>
      <c r="L519" s="14" t="s">
        <v>3011</v>
      </c>
      <c r="M519" s="14"/>
      <c r="N519" s="14" t="s">
        <v>3001</v>
      </c>
      <c r="O519" s="14" t="s">
        <v>3784</v>
      </c>
      <c r="P519" s="5" t="s">
        <v>207</v>
      </c>
      <c r="Q519" s="21"/>
      <c r="R519" s="21"/>
      <c r="S519" s="51">
        <v>0</v>
      </c>
      <c r="T519" s="21"/>
      <c r="U519" s="21" t="s">
        <v>3011</v>
      </c>
      <c r="V519" s="21"/>
      <c r="W519" s="5" t="str">
        <f t="shared" si="8"/>
        <v>&gt;_Holothuria_polii_Mediterranean_t_M136</v>
      </c>
      <c r="X519" s="21" t="s">
        <v>2756</v>
      </c>
      <c r="Z519" s="21"/>
      <c r="AD519" s="21" t="s">
        <v>3115</v>
      </c>
      <c r="AF519" s="21" t="s">
        <v>2758</v>
      </c>
      <c r="AG519" s="21" t="s">
        <v>2759</v>
      </c>
      <c r="AH519" s="21" t="s">
        <v>2759</v>
      </c>
    </row>
    <row r="520" spans="1:36" x14ac:dyDescent="0.2">
      <c r="A520" s="14">
        <v>519</v>
      </c>
      <c r="B520" s="55" t="s">
        <v>20855</v>
      </c>
      <c r="D520" s="33" t="s">
        <v>3800</v>
      </c>
      <c r="E520" s="33"/>
      <c r="F520" s="14"/>
      <c r="G520" s="33" t="s">
        <v>88</v>
      </c>
      <c r="H520" s="14" t="s">
        <v>2752</v>
      </c>
      <c r="I520" s="21" t="s">
        <v>2762</v>
      </c>
      <c r="J520" s="14" t="s">
        <v>2763</v>
      </c>
      <c r="K520" s="14" t="s">
        <v>2811</v>
      </c>
      <c r="L520" s="14" t="s">
        <v>3011</v>
      </c>
      <c r="M520" s="14"/>
      <c r="N520" s="14" t="s">
        <v>3001</v>
      </c>
      <c r="O520" s="14" t="s">
        <v>3784</v>
      </c>
      <c r="P520" s="5" t="s">
        <v>207</v>
      </c>
      <c r="S520" s="51">
        <v>0</v>
      </c>
      <c r="U520" s="14" t="s">
        <v>3011</v>
      </c>
      <c r="W520" s="5" t="str">
        <f t="shared" si="8"/>
        <v>&gt;_Holothuria_polii_Mediterranean_r_M138</v>
      </c>
      <c r="X520" s="21" t="s">
        <v>2756</v>
      </c>
      <c r="AD520" s="21" t="s">
        <v>3115</v>
      </c>
      <c r="AF520" s="21" t="s">
        <v>2758</v>
      </c>
      <c r="AG520" s="21" t="s">
        <v>2759</v>
      </c>
      <c r="AH520" s="21" t="s">
        <v>2759</v>
      </c>
    </row>
    <row r="521" spans="1:36" x14ac:dyDescent="0.2">
      <c r="A521" s="14">
        <v>520</v>
      </c>
      <c r="B521" s="55" t="s">
        <v>20856</v>
      </c>
      <c r="D521" s="33" t="s">
        <v>3660</v>
      </c>
      <c r="E521" s="33"/>
      <c r="G521" s="33" t="s">
        <v>88</v>
      </c>
      <c r="H521" s="14" t="s">
        <v>2752</v>
      </c>
      <c r="I521" s="14" t="s">
        <v>2762</v>
      </c>
      <c r="J521" s="14" t="s">
        <v>2763</v>
      </c>
      <c r="K521" s="14" t="s">
        <v>2811</v>
      </c>
      <c r="L521" s="14" t="s">
        <v>3011</v>
      </c>
      <c r="M521" s="14"/>
      <c r="N521" s="14" t="s">
        <v>3001</v>
      </c>
      <c r="O521" s="14" t="s">
        <v>3784</v>
      </c>
      <c r="P521" s="5" t="s">
        <v>207</v>
      </c>
      <c r="S521" s="51">
        <v>0</v>
      </c>
      <c r="U521" s="21" t="s">
        <v>3011</v>
      </c>
      <c r="W521" s="5" t="str">
        <f t="shared" si="8"/>
        <v>&gt;_Holothuria_polii_Mediterranean_p_M139</v>
      </c>
      <c r="X521" s="21" t="s">
        <v>2756</v>
      </c>
      <c r="Y521" s="14"/>
      <c r="AA521" s="14"/>
      <c r="AB521" s="14"/>
      <c r="AD521" s="21" t="s">
        <v>3115</v>
      </c>
      <c r="AF521" s="21" t="s">
        <v>2758</v>
      </c>
      <c r="AG521" s="21" t="s">
        <v>2759</v>
      </c>
      <c r="AH521" s="21" t="s">
        <v>2759</v>
      </c>
    </row>
    <row r="522" spans="1:36" x14ac:dyDescent="0.2">
      <c r="A522" s="14">
        <v>521</v>
      </c>
      <c r="B522" s="55" t="s">
        <v>20857</v>
      </c>
      <c r="D522" s="33" t="s">
        <v>3803</v>
      </c>
      <c r="E522" s="33"/>
      <c r="G522" s="33" t="s">
        <v>88</v>
      </c>
      <c r="H522" s="14" t="s">
        <v>2752</v>
      </c>
      <c r="I522" s="21" t="s">
        <v>2762</v>
      </c>
      <c r="J522" s="14" t="s">
        <v>2763</v>
      </c>
      <c r="K522" s="14" t="s">
        <v>2811</v>
      </c>
      <c r="L522" s="14" t="s">
        <v>3011</v>
      </c>
      <c r="M522" s="14"/>
      <c r="N522" s="14" t="s">
        <v>3001</v>
      </c>
      <c r="O522" s="14" t="s">
        <v>3784</v>
      </c>
      <c r="P522" s="5" t="s">
        <v>207</v>
      </c>
      <c r="S522" s="51">
        <v>0</v>
      </c>
      <c r="U522" s="21" t="s">
        <v>3011</v>
      </c>
      <c r="W522" s="5" t="str">
        <f t="shared" si="8"/>
        <v>&gt;_Holothuria_polii_Mediterranean_u_M141</v>
      </c>
      <c r="X522" s="21" t="s">
        <v>2756</v>
      </c>
      <c r="AD522" s="21" t="s">
        <v>3128</v>
      </c>
      <c r="AF522" s="21" t="s">
        <v>2758</v>
      </c>
      <c r="AG522" s="21" t="s">
        <v>2759</v>
      </c>
      <c r="AH522" s="21" t="s">
        <v>2759</v>
      </c>
    </row>
    <row r="523" spans="1:36" x14ac:dyDescent="0.2">
      <c r="A523" s="14">
        <v>522</v>
      </c>
      <c r="B523" s="55" t="s">
        <v>20858</v>
      </c>
      <c r="D523" s="33" t="s">
        <v>3672</v>
      </c>
      <c r="E523" s="33"/>
      <c r="F523" s="14"/>
      <c r="G523" s="33" t="s">
        <v>88</v>
      </c>
      <c r="H523" s="14" t="s">
        <v>2752</v>
      </c>
      <c r="I523" s="21" t="s">
        <v>2762</v>
      </c>
      <c r="J523" s="14" t="s">
        <v>2763</v>
      </c>
      <c r="K523" s="14" t="s">
        <v>2811</v>
      </c>
      <c r="L523" s="14" t="s">
        <v>3011</v>
      </c>
      <c r="M523" s="14"/>
      <c r="N523" s="14" t="s">
        <v>3001</v>
      </c>
      <c r="O523" s="14" t="s">
        <v>3784</v>
      </c>
      <c r="P523" s="5" t="s">
        <v>207</v>
      </c>
      <c r="S523" s="51">
        <v>0</v>
      </c>
      <c r="U523" s="21" t="s">
        <v>3011</v>
      </c>
      <c r="W523" s="5" t="str">
        <f t="shared" si="8"/>
        <v>&gt;_Holothuria_polii_Mediterranean_h_M143</v>
      </c>
      <c r="X523" s="21" t="s">
        <v>2756</v>
      </c>
      <c r="AD523" s="21" t="s">
        <v>3012</v>
      </c>
      <c r="AF523" s="21" t="s">
        <v>2758</v>
      </c>
      <c r="AG523" s="21" t="s">
        <v>2759</v>
      </c>
      <c r="AH523" s="21" t="s">
        <v>2759</v>
      </c>
    </row>
    <row r="524" spans="1:36" x14ac:dyDescent="0.2">
      <c r="A524" s="14">
        <v>523</v>
      </c>
      <c r="B524" s="55" t="s">
        <v>20859</v>
      </c>
      <c r="D524" s="33" t="s">
        <v>3806</v>
      </c>
      <c r="E524" s="33"/>
      <c r="G524" s="33" t="s">
        <v>88</v>
      </c>
      <c r="H524" s="14" t="s">
        <v>2752</v>
      </c>
      <c r="I524" s="21" t="s">
        <v>2762</v>
      </c>
      <c r="J524" s="14" t="s">
        <v>2763</v>
      </c>
      <c r="K524" s="14" t="s">
        <v>2811</v>
      </c>
      <c r="L524" s="14" t="s">
        <v>3011</v>
      </c>
      <c r="M524" s="14"/>
      <c r="N524" s="14" t="s">
        <v>3001</v>
      </c>
      <c r="O524" s="14" t="s">
        <v>3784</v>
      </c>
      <c r="P524" s="5" t="s">
        <v>207</v>
      </c>
      <c r="S524" s="51">
        <v>0</v>
      </c>
      <c r="U524" s="21" t="s">
        <v>3011</v>
      </c>
      <c r="W524" s="5" t="str">
        <f t="shared" si="8"/>
        <v>&gt;_Holothuria_polii_Mediterranean_m_M144</v>
      </c>
      <c r="X524" s="21" t="s">
        <v>2756</v>
      </c>
      <c r="AD524" s="21" t="s">
        <v>3012</v>
      </c>
      <c r="AF524" s="21" t="s">
        <v>3013</v>
      </c>
      <c r="AG524" s="21" t="s">
        <v>2759</v>
      </c>
      <c r="AH524" s="21" t="s">
        <v>2759</v>
      </c>
    </row>
    <row r="525" spans="1:36" x14ac:dyDescent="0.2">
      <c r="A525" s="14">
        <v>524</v>
      </c>
      <c r="B525" s="55" t="s">
        <v>20860</v>
      </c>
      <c r="D525" s="33" t="s">
        <v>3808</v>
      </c>
      <c r="E525" s="33"/>
      <c r="G525" s="33" t="s">
        <v>88</v>
      </c>
      <c r="H525" s="14" t="s">
        <v>2752</v>
      </c>
      <c r="I525" s="21" t="s">
        <v>2762</v>
      </c>
      <c r="J525" s="14" t="s">
        <v>2763</v>
      </c>
      <c r="K525" s="14" t="s">
        <v>2811</v>
      </c>
      <c r="L525" s="14" t="s">
        <v>3011</v>
      </c>
      <c r="M525" s="14"/>
      <c r="N525" s="14" t="s">
        <v>3001</v>
      </c>
      <c r="O525" s="14" t="s">
        <v>3784</v>
      </c>
      <c r="P525" s="5" t="s">
        <v>207</v>
      </c>
      <c r="S525" s="51">
        <v>0</v>
      </c>
      <c r="U525" s="21" t="s">
        <v>3011</v>
      </c>
      <c r="W525" s="5" t="str">
        <f t="shared" si="8"/>
        <v>&gt;_Holothuria_polii_Mediterranean_j_M145</v>
      </c>
      <c r="X525" s="21" t="s">
        <v>2756</v>
      </c>
      <c r="AD525" s="21" t="s">
        <v>3115</v>
      </c>
      <c r="AF525" s="21" t="s">
        <v>2758</v>
      </c>
      <c r="AG525" s="21" t="s">
        <v>2759</v>
      </c>
      <c r="AH525" s="21" t="s">
        <v>2759</v>
      </c>
    </row>
    <row r="526" spans="1:36" x14ac:dyDescent="0.2">
      <c r="A526" s="14">
        <v>525</v>
      </c>
      <c r="B526" s="55" t="s">
        <v>20861</v>
      </c>
      <c r="D526" s="33" t="s">
        <v>3648</v>
      </c>
      <c r="E526" s="33"/>
      <c r="G526" s="33" t="s">
        <v>88</v>
      </c>
      <c r="H526" s="14" t="s">
        <v>2752</v>
      </c>
      <c r="I526" s="21" t="s">
        <v>2762</v>
      </c>
      <c r="J526" s="14" t="s">
        <v>2763</v>
      </c>
      <c r="K526" s="14" t="s">
        <v>2811</v>
      </c>
      <c r="L526" s="14" t="s">
        <v>3011</v>
      </c>
      <c r="M526" s="14"/>
      <c r="N526" s="14" t="s">
        <v>3001</v>
      </c>
      <c r="O526" s="14" t="s">
        <v>3784</v>
      </c>
      <c r="P526" s="5" t="s">
        <v>207</v>
      </c>
      <c r="S526" s="51">
        <v>0</v>
      </c>
      <c r="U526" s="21" t="s">
        <v>3011</v>
      </c>
      <c r="W526" s="5" t="str">
        <f t="shared" si="8"/>
        <v>&gt;_Holothuria_polii_Mediterranean_k_M146</v>
      </c>
      <c r="X526" s="21" t="s">
        <v>2756</v>
      </c>
      <c r="AD526" s="21" t="s">
        <v>3115</v>
      </c>
      <c r="AF526" s="21" t="s">
        <v>2758</v>
      </c>
      <c r="AG526" s="21" t="s">
        <v>2759</v>
      </c>
      <c r="AH526" s="21" t="s">
        <v>2759</v>
      </c>
    </row>
    <row r="527" spans="1:36" x14ac:dyDescent="0.2">
      <c r="A527" s="14">
        <v>526</v>
      </c>
      <c r="B527" s="55" t="s">
        <v>20862</v>
      </c>
      <c r="D527" s="55" t="s">
        <v>3811</v>
      </c>
      <c r="E527" s="33"/>
      <c r="F527" s="14"/>
      <c r="G527" s="33" t="s">
        <v>88</v>
      </c>
      <c r="H527" s="14" t="s">
        <v>2752</v>
      </c>
      <c r="I527" s="21" t="s">
        <v>2762</v>
      </c>
      <c r="J527" s="14" t="s">
        <v>2763</v>
      </c>
      <c r="K527" s="14" t="s">
        <v>2811</v>
      </c>
      <c r="L527" s="14" t="s">
        <v>3000</v>
      </c>
      <c r="M527" s="14"/>
      <c r="N527" s="14" t="s">
        <v>3001</v>
      </c>
      <c r="O527" s="14" t="s">
        <v>3083</v>
      </c>
      <c r="P527" s="5" t="s">
        <v>207</v>
      </c>
      <c r="Q527" s="21"/>
      <c r="R527" s="21"/>
      <c r="S527" s="51">
        <v>0</v>
      </c>
      <c r="T527" s="21"/>
      <c r="U527" s="21" t="s">
        <v>3003</v>
      </c>
      <c r="V527" s="21"/>
      <c r="W527" s="5" t="str">
        <f t="shared" si="8"/>
        <v>&gt;_Holothuria_tubulosa_Mediterranean_e_M147</v>
      </c>
      <c r="X527" s="21" t="s">
        <v>2756</v>
      </c>
      <c r="Z527" s="21"/>
      <c r="AD527" s="21" t="s">
        <v>3104</v>
      </c>
      <c r="AF527" s="21" t="s">
        <v>2758</v>
      </c>
      <c r="AG527" s="21" t="s">
        <v>2759</v>
      </c>
      <c r="AH527" s="21" t="s">
        <v>2759</v>
      </c>
    </row>
    <row r="528" spans="1:36" x14ac:dyDescent="0.2">
      <c r="A528" s="14">
        <v>527</v>
      </c>
      <c r="B528" s="55" t="s">
        <v>20863</v>
      </c>
      <c r="D528" s="55" t="s">
        <v>3800</v>
      </c>
      <c r="F528" s="14"/>
      <c r="G528" s="33" t="s">
        <v>88</v>
      </c>
      <c r="H528" s="14" t="s">
        <v>2752</v>
      </c>
      <c r="I528" s="21" t="s">
        <v>2762</v>
      </c>
      <c r="J528" s="14" t="s">
        <v>2763</v>
      </c>
      <c r="K528" s="14" t="s">
        <v>2811</v>
      </c>
      <c r="L528" s="14" t="s">
        <v>3000</v>
      </c>
      <c r="M528" s="14"/>
      <c r="N528" s="14" t="s">
        <v>3001</v>
      </c>
      <c r="O528" s="14" t="s">
        <v>3083</v>
      </c>
      <c r="P528" s="5" t="s">
        <v>207</v>
      </c>
      <c r="Q528" s="21"/>
      <c r="R528" s="21"/>
      <c r="S528" s="51">
        <v>0</v>
      </c>
      <c r="T528" s="21"/>
      <c r="U528" s="14" t="s">
        <v>3100</v>
      </c>
      <c r="V528" s="21"/>
      <c r="W528" s="5" t="str">
        <f t="shared" si="8"/>
        <v>&gt;_Holothuria_tubulosa_Mediterranean_r_M148</v>
      </c>
      <c r="X528" s="21" t="s">
        <v>2756</v>
      </c>
      <c r="Z528" s="21"/>
      <c r="AD528" s="21" t="s">
        <v>3813</v>
      </c>
      <c r="AF528" s="21" t="s">
        <v>2758</v>
      </c>
      <c r="AG528" s="21" t="s">
        <v>2759</v>
      </c>
      <c r="AH528" s="21" t="s">
        <v>2759</v>
      </c>
    </row>
    <row r="529" spans="1:36" x14ac:dyDescent="0.2">
      <c r="A529" s="14">
        <v>528</v>
      </c>
      <c r="B529" s="55" t="s">
        <v>20864</v>
      </c>
      <c r="D529" s="55" t="s">
        <v>75</v>
      </c>
      <c r="F529" s="14"/>
      <c r="G529" s="33" t="s">
        <v>88</v>
      </c>
      <c r="H529" s="14" t="s">
        <v>2752</v>
      </c>
      <c r="I529" s="21" t="s">
        <v>2762</v>
      </c>
      <c r="J529" s="14" t="s">
        <v>2763</v>
      </c>
      <c r="K529" s="14" t="s">
        <v>2811</v>
      </c>
      <c r="L529" s="14" t="s">
        <v>3000</v>
      </c>
      <c r="M529" s="14"/>
      <c r="N529" s="14" t="s">
        <v>3001</v>
      </c>
      <c r="O529" s="14" t="s">
        <v>3083</v>
      </c>
      <c r="P529" s="5" t="s">
        <v>207</v>
      </c>
      <c r="Q529" s="21"/>
      <c r="R529" s="21"/>
      <c r="S529" s="51">
        <v>0</v>
      </c>
      <c r="T529" s="21"/>
      <c r="U529" s="14" t="s">
        <v>3003</v>
      </c>
      <c r="V529" s="21"/>
      <c r="W529" s="5" t="str">
        <f t="shared" si="8"/>
        <v>&gt;_Holothuria_tubulosa_Mediterranean_t_M150</v>
      </c>
      <c r="X529" s="21" t="s">
        <v>2756</v>
      </c>
      <c r="Z529" s="21"/>
      <c r="AD529" s="21" t="s">
        <v>3815</v>
      </c>
      <c r="AF529" s="21" t="s">
        <v>2758</v>
      </c>
      <c r="AG529" s="21" t="s">
        <v>2759</v>
      </c>
      <c r="AH529" s="21" t="s">
        <v>2759</v>
      </c>
    </row>
    <row r="530" spans="1:36" x14ac:dyDescent="0.2">
      <c r="A530" s="14">
        <v>529</v>
      </c>
      <c r="B530" s="55" t="s">
        <v>20865</v>
      </c>
      <c r="D530" s="33" t="s">
        <v>3795</v>
      </c>
      <c r="E530" s="33"/>
      <c r="F530" s="14"/>
      <c r="G530" s="33" t="s">
        <v>88</v>
      </c>
      <c r="H530" s="14" t="s">
        <v>2752</v>
      </c>
      <c r="I530" s="21" t="s">
        <v>2762</v>
      </c>
      <c r="J530" s="14" t="s">
        <v>2763</v>
      </c>
      <c r="K530" s="14" t="s">
        <v>2811</v>
      </c>
      <c r="L530" s="14" t="s">
        <v>3000</v>
      </c>
      <c r="M530" s="14"/>
      <c r="N530" s="14" t="s">
        <v>3001</v>
      </c>
      <c r="O530" s="126" t="s">
        <v>3083</v>
      </c>
      <c r="P530" s="5" t="s">
        <v>207</v>
      </c>
      <c r="Q530" s="21"/>
      <c r="R530" s="21"/>
      <c r="S530" s="51">
        <v>0</v>
      </c>
      <c r="T530" s="21"/>
      <c r="U530" s="21" t="s">
        <v>3003</v>
      </c>
      <c r="V530" s="21"/>
      <c r="W530" s="5" t="str">
        <f t="shared" si="8"/>
        <v>&gt;_Holothuria_tubulosa_Mediterranean_y_M152</v>
      </c>
      <c r="X530" s="21" t="s">
        <v>2756</v>
      </c>
      <c r="Z530" s="21"/>
      <c r="AD530" s="21" t="s">
        <v>3817</v>
      </c>
      <c r="AF530" s="21" t="s">
        <v>2758</v>
      </c>
      <c r="AG530" s="21" t="s">
        <v>2759</v>
      </c>
      <c r="AH530" s="21" t="s">
        <v>2759</v>
      </c>
    </row>
    <row r="531" spans="1:36" x14ac:dyDescent="0.2">
      <c r="A531" s="14">
        <v>530</v>
      </c>
      <c r="B531" s="55" t="s">
        <v>20866</v>
      </c>
      <c r="D531" s="33" t="s">
        <v>3678</v>
      </c>
      <c r="E531" s="33"/>
      <c r="F531" s="14"/>
      <c r="G531" s="33" t="s">
        <v>88</v>
      </c>
      <c r="H531" s="14" t="s">
        <v>2752</v>
      </c>
      <c r="I531" s="14" t="s">
        <v>2762</v>
      </c>
      <c r="J531" s="14" t="s">
        <v>2763</v>
      </c>
      <c r="K531" s="14" t="s">
        <v>2811</v>
      </c>
      <c r="L531" s="14" t="s">
        <v>3000</v>
      </c>
      <c r="M531" s="14"/>
      <c r="N531" s="14" t="s">
        <v>3001</v>
      </c>
      <c r="O531" s="14" t="s">
        <v>3083</v>
      </c>
      <c r="P531" s="5" t="s">
        <v>207</v>
      </c>
      <c r="S531" s="51">
        <v>0</v>
      </c>
      <c r="U531" s="21" t="s">
        <v>3003</v>
      </c>
      <c r="W531" s="5" t="str">
        <f t="shared" si="8"/>
        <v>&gt;_Holothuria_tubulosa_Mediterranean_yy_M153</v>
      </c>
      <c r="X531" s="21" t="s">
        <v>2756</v>
      </c>
      <c r="Y531" s="14"/>
      <c r="AA531" s="14"/>
      <c r="AB531" s="14"/>
      <c r="AD531" s="21" t="s">
        <v>3819</v>
      </c>
      <c r="AF531" s="21" t="s">
        <v>3017</v>
      </c>
      <c r="AG531" s="21" t="s">
        <v>2759</v>
      </c>
      <c r="AH531" s="21" t="s">
        <v>2759</v>
      </c>
      <c r="AJ531" s="14"/>
    </row>
    <row r="532" spans="1:36" x14ac:dyDescent="0.2">
      <c r="A532" s="14">
        <v>531</v>
      </c>
      <c r="B532" s="55" t="s">
        <v>20867</v>
      </c>
      <c r="D532" s="33" t="s">
        <v>3821</v>
      </c>
      <c r="E532" s="33"/>
      <c r="G532" s="33" t="s">
        <v>88</v>
      </c>
      <c r="H532" s="14" t="s">
        <v>2752</v>
      </c>
      <c r="I532" s="21" t="s">
        <v>2762</v>
      </c>
      <c r="J532" s="14" t="s">
        <v>2763</v>
      </c>
      <c r="K532" s="14" t="s">
        <v>2811</v>
      </c>
      <c r="L532" s="14" t="s">
        <v>3000</v>
      </c>
      <c r="M532" s="14"/>
      <c r="N532" s="14" t="s">
        <v>3001</v>
      </c>
      <c r="O532" s="14" t="s">
        <v>3083</v>
      </c>
      <c r="P532" s="5" t="s">
        <v>207</v>
      </c>
      <c r="S532" s="51">
        <v>0</v>
      </c>
      <c r="U532" s="21" t="s">
        <v>3003</v>
      </c>
      <c r="W532" s="5" t="str">
        <f t="shared" si="8"/>
        <v>&gt;_Holothuria_tubulosa_Mediterranean_zz_M154</v>
      </c>
      <c r="X532" s="21" t="s">
        <v>2756</v>
      </c>
      <c r="AD532" s="21" t="s">
        <v>3245</v>
      </c>
      <c r="AF532" s="21" t="s">
        <v>3017</v>
      </c>
      <c r="AG532" s="21" t="s">
        <v>2759</v>
      </c>
      <c r="AH532" s="21" t="s">
        <v>2759</v>
      </c>
      <c r="AJ532" s="14"/>
    </row>
    <row r="533" spans="1:36" x14ac:dyDescent="0.2">
      <c r="A533" s="14">
        <v>532</v>
      </c>
      <c r="B533" s="55" t="s">
        <v>20868</v>
      </c>
      <c r="D533" s="55" t="s">
        <v>3803</v>
      </c>
      <c r="F533" s="14"/>
      <c r="G533" s="33" t="s">
        <v>88</v>
      </c>
      <c r="H533" s="14" t="s">
        <v>2752</v>
      </c>
      <c r="I533" s="21" t="s">
        <v>2762</v>
      </c>
      <c r="J533" s="14" t="s">
        <v>2763</v>
      </c>
      <c r="K533" s="14" t="s">
        <v>2811</v>
      </c>
      <c r="L533" s="14" t="s">
        <v>3000</v>
      </c>
      <c r="M533" s="14"/>
      <c r="N533" s="14" t="s">
        <v>3001</v>
      </c>
      <c r="O533" s="14" t="s">
        <v>3083</v>
      </c>
      <c r="P533" s="5" t="s">
        <v>207</v>
      </c>
      <c r="S533" s="51">
        <v>0</v>
      </c>
      <c r="U533" s="14" t="s">
        <v>3100</v>
      </c>
      <c r="W533" s="5" t="str">
        <f t="shared" si="8"/>
        <v>&gt;_Holothuria_tubulosa_Mediterranean_u_M155</v>
      </c>
      <c r="X533" s="21" t="s">
        <v>2756</v>
      </c>
      <c r="AD533" s="21" t="s">
        <v>3823</v>
      </c>
      <c r="AF533" s="21" t="s">
        <v>2758</v>
      </c>
      <c r="AG533" s="21" t="s">
        <v>2759</v>
      </c>
      <c r="AH533" s="21" t="s">
        <v>2759</v>
      </c>
      <c r="AJ533" s="14"/>
    </row>
    <row r="534" spans="1:36" x14ac:dyDescent="0.2">
      <c r="A534" s="14">
        <v>533</v>
      </c>
      <c r="B534" s="55" t="s">
        <v>20869</v>
      </c>
      <c r="D534" s="55" t="s">
        <v>3825</v>
      </c>
      <c r="G534" s="33" t="s">
        <v>88</v>
      </c>
      <c r="H534" s="14" t="s">
        <v>2752</v>
      </c>
      <c r="I534" s="21" t="s">
        <v>2762</v>
      </c>
      <c r="J534" s="14" t="s">
        <v>2763</v>
      </c>
      <c r="K534" s="14" t="s">
        <v>2811</v>
      </c>
      <c r="L534" s="14" t="s">
        <v>3000</v>
      </c>
      <c r="M534" s="14"/>
      <c r="N534" s="14" t="s">
        <v>3001</v>
      </c>
      <c r="O534" s="14" t="s">
        <v>3083</v>
      </c>
      <c r="P534" s="5" t="s">
        <v>207</v>
      </c>
      <c r="S534" s="51">
        <v>0</v>
      </c>
      <c r="U534" s="21" t="s">
        <v>3003</v>
      </c>
      <c r="W534" s="5" t="str">
        <f t="shared" si="8"/>
        <v>&gt;_Holothuria_tubulosa_Mediterranean_i_M156</v>
      </c>
      <c r="X534" s="21" t="s">
        <v>2756</v>
      </c>
      <c r="AD534" s="21" t="s">
        <v>3245</v>
      </c>
      <c r="AF534" s="21" t="s">
        <v>2758</v>
      </c>
      <c r="AG534" s="21" t="s">
        <v>2759</v>
      </c>
      <c r="AH534" s="21" t="s">
        <v>2759</v>
      </c>
      <c r="AJ534" s="14"/>
    </row>
    <row r="535" spans="1:36" x14ac:dyDescent="0.2">
      <c r="A535" s="14">
        <v>534</v>
      </c>
      <c r="B535" s="55" t="s">
        <v>20870</v>
      </c>
      <c r="D535" s="55" t="s">
        <v>3827</v>
      </c>
      <c r="G535" s="33" t="s">
        <v>88</v>
      </c>
      <c r="H535" s="14" t="s">
        <v>2752</v>
      </c>
      <c r="I535" s="21" t="s">
        <v>2762</v>
      </c>
      <c r="J535" s="14" t="s">
        <v>2763</v>
      </c>
      <c r="K535" s="14" t="s">
        <v>2811</v>
      </c>
      <c r="L535" s="14" t="s">
        <v>3000</v>
      </c>
      <c r="M535" s="14"/>
      <c r="N535" s="14" t="s">
        <v>3001</v>
      </c>
      <c r="O535" s="14" t="s">
        <v>3083</v>
      </c>
      <c r="P535" s="5" t="s">
        <v>207</v>
      </c>
      <c r="S535" s="51">
        <v>0</v>
      </c>
      <c r="U535" s="21" t="s">
        <v>3100</v>
      </c>
      <c r="W535" s="5" t="str">
        <f t="shared" si="8"/>
        <v>&gt;_Holothuria_tubulosa_Mediterranean_o_M157</v>
      </c>
      <c r="X535" s="21" t="s">
        <v>2756</v>
      </c>
      <c r="AD535" s="21" t="s">
        <v>3828</v>
      </c>
      <c r="AF535" s="21" t="s">
        <v>2758</v>
      </c>
      <c r="AG535" s="21" t="s">
        <v>2759</v>
      </c>
      <c r="AH535" s="21" t="s">
        <v>2759</v>
      </c>
      <c r="AJ535" s="14"/>
    </row>
    <row r="536" spans="1:36" x14ac:dyDescent="0.2">
      <c r="A536" s="14">
        <v>535</v>
      </c>
      <c r="B536" s="55" t="s">
        <v>20871</v>
      </c>
      <c r="D536" s="55" t="s">
        <v>3830</v>
      </c>
      <c r="G536" s="33" t="s">
        <v>88</v>
      </c>
      <c r="H536" s="14" t="s">
        <v>2752</v>
      </c>
      <c r="I536" s="21" t="s">
        <v>2762</v>
      </c>
      <c r="J536" s="14" t="s">
        <v>2763</v>
      </c>
      <c r="K536" s="14" t="s">
        <v>2811</v>
      </c>
      <c r="L536" s="14" t="s">
        <v>3000</v>
      </c>
      <c r="M536" s="14"/>
      <c r="N536" s="14" t="s">
        <v>3001</v>
      </c>
      <c r="O536" s="14" t="s">
        <v>3083</v>
      </c>
      <c r="P536" s="5" t="s">
        <v>207</v>
      </c>
      <c r="S536" s="51">
        <v>0</v>
      </c>
      <c r="U536" s="21" t="s">
        <v>3100</v>
      </c>
      <c r="W536" s="5" t="str">
        <f t="shared" si="8"/>
        <v>&gt;_Holothuria_tubulosa_Mediterranean_uu_M158</v>
      </c>
      <c r="X536" s="21" t="s">
        <v>2756</v>
      </c>
      <c r="AD536" s="21" t="s">
        <v>3101</v>
      </c>
      <c r="AF536" s="21" t="s">
        <v>2758</v>
      </c>
      <c r="AG536" s="21" t="s">
        <v>2759</v>
      </c>
      <c r="AH536" s="21" t="s">
        <v>2759</v>
      </c>
      <c r="AJ536" s="14"/>
    </row>
    <row r="537" spans="1:36" x14ac:dyDescent="0.2">
      <c r="A537" s="14">
        <v>536</v>
      </c>
      <c r="B537" s="55" t="s">
        <v>20872</v>
      </c>
      <c r="D537" s="55" t="s">
        <v>3832</v>
      </c>
      <c r="E537" s="33"/>
      <c r="F537" s="14"/>
      <c r="G537" s="33" t="s">
        <v>88</v>
      </c>
      <c r="H537" s="14" t="s">
        <v>2752</v>
      </c>
      <c r="I537" s="21" t="s">
        <v>2762</v>
      </c>
      <c r="J537" s="14" t="s">
        <v>2763</v>
      </c>
      <c r="K537" s="14" t="s">
        <v>2811</v>
      </c>
      <c r="L537" s="14" t="s">
        <v>3000</v>
      </c>
      <c r="M537" s="14"/>
      <c r="N537" s="14" t="s">
        <v>3001</v>
      </c>
      <c r="O537" s="14" t="s">
        <v>3083</v>
      </c>
      <c r="P537" s="5" t="s">
        <v>207</v>
      </c>
      <c r="S537" s="51">
        <v>0</v>
      </c>
      <c r="U537" s="14" t="s">
        <v>3100</v>
      </c>
      <c r="W537" s="5" t="str">
        <f t="shared" si="8"/>
        <v>&gt;_Holothuria_tubulosa_Mediterranean_a_M159</v>
      </c>
      <c r="X537" s="21" t="s">
        <v>2756</v>
      </c>
      <c r="AD537" s="21" t="s">
        <v>3833</v>
      </c>
      <c r="AF537" s="21" t="s">
        <v>2758</v>
      </c>
      <c r="AG537" s="21" t="s">
        <v>2759</v>
      </c>
      <c r="AH537" s="21" t="s">
        <v>2759</v>
      </c>
      <c r="AJ537" s="14"/>
    </row>
    <row r="538" spans="1:36" x14ac:dyDescent="0.2">
      <c r="A538" s="14">
        <v>537</v>
      </c>
      <c r="B538" s="55" t="s">
        <v>20873</v>
      </c>
      <c r="D538" s="55" t="s">
        <v>3835</v>
      </c>
      <c r="E538" s="33"/>
      <c r="G538" s="33" t="s">
        <v>88</v>
      </c>
      <c r="H538" s="14" t="s">
        <v>2752</v>
      </c>
      <c r="I538" s="21" t="s">
        <v>2762</v>
      </c>
      <c r="J538" s="14" t="s">
        <v>2763</v>
      </c>
      <c r="K538" s="14" t="s">
        <v>2811</v>
      </c>
      <c r="L538" s="14" t="s">
        <v>3000</v>
      </c>
      <c r="M538" s="14"/>
      <c r="N538" s="14" t="s">
        <v>3001</v>
      </c>
      <c r="O538" s="14" t="s">
        <v>3083</v>
      </c>
      <c r="P538" s="5" t="s">
        <v>207</v>
      </c>
      <c r="S538" s="51">
        <v>0</v>
      </c>
      <c r="U538" s="14" t="s">
        <v>3003</v>
      </c>
      <c r="W538" s="5" t="str">
        <f t="shared" si="8"/>
        <v>&gt;_Holothuria_tubulosa_Mediterranean_ww_M161</v>
      </c>
      <c r="X538" s="21" t="s">
        <v>2756</v>
      </c>
      <c r="AD538" s="21" t="s">
        <v>3104</v>
      </c>
      <c r="AF538" s="21" t="s">
        <v>3017</v>
      </c>
      <c r="AG538" s="21" t="s">
        <v>2759</v>
      </c>
      <c r="AH538" s="21" t="s">
        <v>2759</v>
      </c>
      <c r="AJ538" s="14"/>
    </row>
    <row r="539" spans="1:36" x14ac:dyDescent="0.2">
      <c r="A539" s="14">
        <v>538</v>
      </c>
      <c r="B539" s="55" t="s">
        <v>20874</v>
      </c>
      <c r="D539" s="33" t="s">
        <v>3656</v>
      </c>
      <c r="E539" s="33"/>
      <c r="G539" s="33" t="s">
        <v>88</v>
      </c>
      <c r="H539" s="14" t="s">
        <v>2752</v>
      </c>
      <c r="I539" s="21" t="s">
        <v>2762</v>
      </c>
      <c r="J539" s="125" t="s">
        <v>2763</v>
      </c>
      <c r="K539" s="14" t="s">
        <v>2811</v>
      </c>
      <c r="L539" s="14" t="s">
        <v>3011</v>
      </c>
      <c r="M539" s="14"/>
      <c r="N539" s="126" t="s">
        <v>3001</v>
      </c>
      <c r="O539" s="14" t="s">
        <v>3083</v>
      </c>
      <c r="P539" s="5" t="s">
        <v>207</v>
      </c>
      <c r="S539" s="51">
        <v>0</v>
      </c>
      <c r="U539" s="21" t="s">
        <v>3011</v>
      </c>
      <c r="W539" s="5" t="str">
        <f t="shared" si="8"/>
        <v>&gt;_Holothuria_polii_Mediterranean_l_M163</v>
      </c>
      <c r="X539" s="21" t="s">
        <v>2756</v>
      </c>
      <c r="AD539" s="21" t="s">
        <v>3115</v>
      </c>
      <c r="AF539" s="21" t="s">
        <v>2758</v>
      </c>
      <c r="AG539" s="21" t="s">
        <v>2759</v>
      </c>
      <c r="AH539" s="21" t="s">
        <v>2759</v>
      </c>
      <c r="AJ539" s="21" t="s">
        <v>3014</v>
      </c>
    </row>
    <row r="540" spans="1:36" x14ac:dyDescent="0.2">
      <c r="A540" s="14">
        <v>539</v>
      </c>
      <c r="B540" s="55" t="s">
        <v>20875</v>
      </c>
      <c r="D540" s="33" t="s">
        <v>3663</v>
      </c>
      <c r="E540" s="33"/>
      <c r="G540" s="33" t="s">
        <v>88</v>
      </c>
      <c r="H540" s="14" t="s">
        <v>2752</v>
      </c>
      <c r="I540" s="21" t="s">
        <v>2762</v>
      </c>
      <c r="J540" s="14" t="s">
        <v>2763</v>
      </c>
      <c r="K540" s="14" t="s">
        <v>2811</v>
      </c>
      <c r="L540" s="14" t="s">
        <v>3261</v>
      </c>
      <c r="M540" s="14"/>
      <c r="N540" s="14" t="s">
        <v>3001</v>
      </c>
      <c r="O540" s="14" t="s">
        <v>3083</v>
      </c>
      <c r="P540" s="5" t="s">
        <v>207</v>
      </c>
      <c r="S540" s="51">
        <v>0</v>
      </c>
      <c r="U540" s="21" t="s">
        <v>3261</v>
      </c>
      <c r="W540" s="5" t="str">
        <f t="shared" si="8"/>
        <v>&gt;_Holothuria_stellati_Mediterranean_x_M164</v>
      </c>
      <c r="X540" s="21" t="s">
        <v>2756</v>
      </c>
      <c r="AD540" s="21" t="s">
        <v>3264</v>
      </c>
      <c r="AF540" s="21" t="s">
        <v>2758</v>
      </c>
      <c r="AG540" s="21" t="s">
        <v>2759</v>
      </c>
      <c r="AH540" s="21" t="s">
        <v>2759</v>
      </c>
      <c r="AJ540" s="14"/>
    </row>
    <row r="541" spans="1:36" x14ac:dyDescent="0.2">
      <c r="A541" s="14">
        <v>540</v>
      </c>
      <c r="B541" s="55" t="s">
        <v>20876</v>
      </c>
      <c r="D541" s="33" t="s">
        <v>3832</v>
      </c>
      <c r="E541" s="33"/>
      <c r="G541" s="33" t="s">
        <v>88</v>
      </c>
      <c r="H541" s="14" t="s">
        <v>2752</v>
      </c>
      <c r="I541" s="21" t="s">
        <v>2762</v>
      </c>
      <c r="J541" s="14" t="s">
        <v>2763</v>
      </c>
      <c r="K541" s="14" t="s">
        <v>2811</v>
      </c>
      <c r="L541" s="14" t="s">
        <v>3011</v>
      </c>
      <c r="M541" s="14"/>
      <c r="N541" s="14" t="s">
        <v>3001</v>
      </c>
      <c r="O541" s="14" t="s">
        <v>3083</v>
      </c>
      <c r="P541" s="5" t="s">
        <v>207</v>
      </c>
      <c r="S541" s="51">
        <v>0</v>
      </c>
      <c r="U541" s="21" t="s">
        <v>3011</v>
      </c>
      <c r="W541" s="5" t="str">
        <f t="shared" si="8"/>
        <v>&gt;_Holothuria_polii_Mediterranean_a_M165</v>
      </c>
      <c r="X541" s="21" t="s">
        <v>2756</v>
      </c>
      <c r="AD541" s="21" t="s">
        <v>3839</v>
      </c>
      <c r="AF541" s="21" t="s">
        <v>2758</v>
      </c>
      <c r="AG541" s="21" t="s">
        <v>2759</v>
      </c>
      <c r="AH541" s="21" t="s">
        <v>2759</v>
      </c>
    </row>
    <row r="542" spans="1:36" x14ac:dyDescent="0.2">
      <c r="A542" s="14">
        <v>541</v>
      </c>
      <c r="B542" s="55" t="s">
        <v>20877</v>
      </c>
      <c r="D542" s="33"/>
      <c r="E542" s="33"/>
      <c r="G542" s="33" t="s">
        <v>88</v>
      </c>
      <c r="H542" s="14" t="s">
        <v>2752</v>
      </c>
      <c r="I542" s="21" t="s">
        <v>2762</v>
      </c>
      <c r="J542" s="14" t="s">
        <v>2763</v>
      </c>
      <c r="K542" s="14" t="s">
        <v>2811</v>
      </c>
      <c r="L542" s="14" t="s">
        <v>3020</v>
      </c>
      <c r="M542" s="14"/>
      <c r="N542" s="14" t="s">
        <v>3001</v>
      </c>
      <c r="O542" s="14" t="s">
        <v>3083</v>
      </c>
      <c r="P542" s="5" t="s">
        <v>207</v>
      </c>
      <c r="S542" s="51">
        <v>0</v>
      </c>
      <c r="U542" s="21" t="s">
        <v>3020</v>
      </c>
      <c r="W542" s="5" t="str">
        <f t="shared" si="8"/>
        <v>&gt;_Holothuria_forskali_Mediterranean__M172</v>
      </c>
      <c r="X542" s="21" t="s">
        <v>2756</v>
      </c>
      <c r="AD542" s="21" t="s">
        <v>3841</v>
      </c>
      <c r="AF542" s="21" t="s">
        <v>2758</v>
      </c>
      <c r="AG542" s="21" t="s">
        <v>2759</v>
      </c>
      <c r="AH542" s="21" t="s">
        <v>2759</v>
      </c>
      <c r="AJ542" s="14"/>
    </row>
    <row r="543" spans="1:36" x14ac:dyDescent="0.2">
      <c r="A543" s="14">
        <v>542</v>
      </c>
      <c r="B543" s="55" t="s">
        <v>20878</v>
      </c>
      <c r="D543" s="55" t="s">
        <v>3843</v>
      </c>
      <c r="E543" s="33"/>
      <c r="G543" s="33" t="s">
        <v>88</v>
      </c>
      <c r="H543" s="14" t="s">
        <v>2752</v>
      </c>
      <c r="I543" s="21" t="s">
        <v>2762</v>
      </c>
      <c r="J543" s="14" t="s">
        <v>2763</v>
      </c>
      <c r="K543" s="14" t="s">
        <v>2811</v>
      </c>
      <c r="L543" s="14" t="s">
        <v>3000</v>
      </c>
      <c r="M543" s="14"/>
      <c r="N543" s="14" t="s">
        <v>3001</v>
      </c>
      <c r="O543" s="14" t="s">
        <v>3845</v>
      </c>
      <c r="P543" s="5" t="s">
        <v>207</v>
      </c>
      <c r="S543" s="51">
        <v>0</v>
      </c>
      <c r="U543" s="14" t="s">
        <v>3003</v>
      </c>
      <c r="W543" s="5" t="str">
        <f t="shared" si="8"/>
        <v>&gt;_Holothuria_tubulosa_Mediterranean_v_M174</v>
      </c>
      <c r="X543" s="21" t="s">
        <v>2756</v>
      </c>
      <c r="AD543" s="21" t="s">
        <v>3844</v>
      </c>
      <c r="AF543" s="21" t="s">
        <v>3017</v>
      </c>
      <c r="AG543" s="21" t="s">
        <v>2759</v>
      </c>
      <c r="AH543" s="21" t="s">
        <v>2759</v>
      </c>
      <c r="AJ543" s="14"/>
    </row>
    <row r="544" spans="1:36" x14ac:dyDescent="0.2">
      <c r="A544" s="14">
        <v>543</v>
      </c>
      <c r="B544" s="55" t="s">
        <v>20879</v>
      </c>
      <c r="D544" s="33" t="s">
        <v>3847</v>
      </c>
      <c r="E544" s="33"/>
      <c r="G544" s="33" t="s">
        <v>88</v>
      </c>
      <c r="H544" s="14" t="s">
        <v>2752</v>
      </c>
      <c r="I544" s="21" t="s">
        <v>2762</v>
      </c>
      <c r="J544" s="14" t="s">
        <v>2763</v>
      </c>
      <c r="K544" s="14" t="s">
        <v>2811</v>
      </c>
      <c r="L544" s="14" t="s">
        <v>3000</v>
      </c>
      <c r="M544" s="14"/>
      <c r="N544" s="14" t="s">
        <v>3001</v>
      </c>
      <c r="O544" s="14" t="s">
        <v>3106</v>
      </c>
      <c r="P544" s="5" t="s">
        <v>207</v>
      </c>
      <c r="S544" s="51">
        <v>0</v>
      </c>
      <c r="U544" s="21" t="s">
        <v>3003</v>
      </c>
      <c r="W544" s="5" t="str">
        <f t="shared" si="8"/>
        <v>&gt;_Holothuria_tubulosa_Mediterranean_s_M178</v>
      </c>
      <c r="X544" s="21" t="s">
        <v>2756</v>
      </c>
      <c r="AD544" s="21" t="s">
        <v>3104</v>
      </c>
      <c r="AF544" s="21" t="s">
        <v>2758</v>
      </c>
      <c r="AG544" s="21" t="s">
        <v>2759</v>
      </c>
      <c r="AH544" s="21" t="s">
        <v>2759</v>
      </c>
    </row>
    <row r="545" spans="1:36" x14ac:dyDescent="0.2">
      <c r="A545" s="14">
        <v>544</v>
      </c>
      <c r="B545" s="55" t="s">
        <v>20880</v>
      </c>
      <c r="D545" s="55" t="s">
        <v>3849</v>
      </c>
      <c r="E545" s="33"/>
      <c r="G545" s="33" t="s">
        <v>88</v>
      </c>
      <c r="H545" s="14" t="s">
        <v>2752</v>
      </c>
      <c r="I545" s="21" t="s">
        <v>2762</v>
      </c>
      <c r="J545" s="14" t="s">
        <v>2763</v>
      </c>
      <c r="K545" s="14" t="s">
        <v>2811</v>
      </c>
      <c r="L545" s="14" t="s">
        <v>3000</v>
      </c>
      <c r="M545" s="14"/>
      <c r="N545" s="14" t="s">
        <v>3001</v>
      </c>
      <c r="O545" s="14" t="s">
        <v>3106</v>
      </c>
      <c r="P545" s="5" t="s">
        <v>207</v>
      </c>
      <c r="S545" s="51">
        <v>0</v>
      </c>
      <c r="U545" s="14" t="s">
        <v>3003</v>
      </c>
      <c r="W545" s="5" t="str">
        <f t="shared" si="8"/>
        <v>&gt;_Holothuria_tubulosa_Mediterranean_d_M181</v>
      </c>
      <c r="X545" s="21" t="s">
        <v>2756</v>
      </c>
      <c r="AD545" s="21" t="s">
        <v>3104</v>
      </c>
      <c r="AF545" s="21" t="s">
        <v>2758</v>
      </c>
      <c r="AG545" s="21" t="s">
        <v>2759</v>
      </c>
      <c r="AH545" s="21" t="s">
        <v>2759</v>
      </c>
      <c r="AJ545" s="14"/>
    </row>
    <row r="546" spans="1:36" x14ac:dyDescent="0.2">
      <c r="A546" s="14">
        <v>545</v>
      </c>
      <c r="B546" s="55" t="s">
        <v>20881</v>
      </c>
      <c r="D546" s="55" t="s">
        <v>3676</v>
      </c>
      <c r="E546" s="33"/>
      <c r="G546" s="33" t="s">
        <v>88</v>
      </c>
      <c r="H546" s="14" t="s">
        <v>2752</v>
      </c>
      <c r="I546" s="21" t="s">
        <v>2762</v>
      </c>
      <c r="J546" s="14" t="s">
        <v>2763</v>
      </c>
      <c r="K546" s="14" t="s">
        <v>2811</v>
      </c>
      <c r="L546" s="14" t="s">
        <v>3000</v>
      </c>
      <c r="M546" s="14"/>
      <c r="N546" s="14" t="s">
        <v>3001</v>
      </c>
      <c r="O546" s="14" t="s">
        <v>3106</v>
      </c>
      <c r="P546" s="5" t="s">
        <v>207</v>
      </c>
      <c r="S546" s="51">
        <v>0</v>
      </c>
      <c r="U546" s="21" t="s">
        <v>3003</v>
      </c>
      <c r="W546" s="5" t="str">
        <f t="shared" si="8"/>
        <v>&gt;_Holothuria_tubulosa_Mediterranean_f_M182</v>
      </c>
      <c r="X546" s="21" t="s">
        <v>2756</v>
      </c>
      <c r="AD546" s="21" t="s">
        <v>3783</v>
      </c>
      <c r="AF546" s="21" t="s">
        <v>2758</v>
      </c>
      <c r="AG546" s="21" t="s">
        <v>2759</v>
      </c>
      <c r="AH546" s="21" t="s">
        <v>2759</v>
      </c>
    </row>
    <row r="547" spans="1:36" x14ac:dyDescent="0.2">
      <c r="A547" s="14">
        <v>546</v>
      </c>
      <c r="B547" s="55" t="s">
        <v>20882</v>
      </c>
      <c r="D547" s="33" t="s">
        <v>3852</v>
      </c>
      <c r="E547" s="33"/>
      <c r="F547" s="14"/>
      <c r="G547" s="33" t="s">
        <v>88</v>
      </c>
      <c r="H547" s="14" t="s">
        <v>2752</v>
      </c>
      <c r="I547" s="21" t="s">
        <v>2762</v>
      </c>
      <c r="J547" s="14" t="s">
        <v>2763</v>
      </c>
      <c r="K547" s="14" t="s">
        <v>2811</v>
      </c>
      <c r="L547" s="14" t="s">
        <v>3000</v>
      </c>
      <c r="M547" s="14"/>
      <c r="N547" s="14" t="s">
        <v>3001</v>
      </c>
      <c r="O547" s="14" t="s">
        <v>3106</v>
      </c>
      <c r="P547" s="5" t="s">
        <v>207</v>
      </c>
      <c r="S547" s="51">
        <v>0</v>
      </c>
      <c r="U547" s="14" t="s">
        <v>3003</v>
      </c>
      <c r="W547" s="5" t="str">
        <f t="shared" si="8"/>
        <v>&gt;_Holothuria_tubulosa_Mediterranean_yyy_M184</v>
      </c>
      <c r="X547" s="21" t="s">
        <v>2756</v>
      </c>
      <c r="AD547" s="21" t="s">
        <v>3104</v>
      </c>
      <c r="AF547" s="21" t="s">
        <v>3013</v>
      </c>
      <c r="AG547" s="21" t="s">
        <v>2759</v>
      </c>
      <c r="AH547" s="21" t="s">
        <v>2759</v>
      </c>
    </row>
    <row r="548" spans="1:36" x14ac:dyDescent="0.2">
      <c r="A548" s="14">
        <v>547</v>
      </c>
      <c r="B548" s="55" t="s">
        <v>20883</v>
      </c>
      <c r="D548" s="55" t="s">
        <v>3854</v>
      </c>
      <c r="F548" s="14"/>
      <c r="G548" s="33" t="s">
        <v>88</v>
      </c>
      <c r="H548" s="14" t="s">
        <v>2752</v>
      </c>
      <c r="I548" s="21" t="s">
        <v>2762</v>
      </c>
      <c r="J548" s="14" t="s">
        <v>2763</v>
      </c>
      <c r="K548" s="14" t="s">
        <v>2811</v>
      </c>
      <c r="L548" s="14" t="s">
        <v>3000</v>
      </c>
      <c r="M548" s="14"/>
      <c r="N548" s="14" t="s">
        <v>3001</v>
      </c>
      <c r="O548" s="14" t="s">
        <v>3106</v>
      </c>
      <c r="P548" s="5" t="s">
        <v>207</v>
      </c>
      <c r="S548" s="51">
        <v>0</v>
      </c>
      <c r="U548" s="14" t="s">
        <v>3100</v>
      </c>
      <c r="W548" s="5" t="str">
        <f t="shared" si="8"/>
        <v>&gt;_Holothuria_tubulosa_Mediterranean_g_M185</v>
      </c>
      <c r="X548" s="21" t="s">
        <v>2756</v>
      </c>
      <c r="AD548" s="21" t="s">
        <v>3101</v>
      </c>
      <c r="AF548" s="21" t="s">
        <v>2758</v>
      </c>
      <c r="AG548" s="21" t="s">
        <v>2759</v>
      </c>
      <c r="AH548" s="21" t="s">
        <v>2759</v>
      </c>
    </row>
    <row r="549" spans="1:36" x14ac:dyDescent="0.2">
      <c r="A549" s="14">
        <v>548</v>
      </c>
      <c r="B549" s="55" t="s">
        <v>20884</v>
      </c>
      <c r="D549" s="33" t="s">
        <v>3672</v>
      </c>
      <c r="E549" s="33"/>
      <c r="F549" s="14"/>
      <c r="G549" s="33" t="s">
        <v>88</v>
      </c>
      <c r="H549" s="14" t="s">
        <v>2752</v>
      </c>
      <c r="I549" s="21" t="s">
        <v>2762</v>
      </c>
      <c r="J549" s="14" t="s">
        <v>2763</v>
      </c>
      <c r="K549" s="14" t="s">
        <v>2811</v>
      </c>
      <c r="L549" s="14" t="s">
        <v>3000</v>
      </c>
      <c r="M549" s="14"/>
      <c r="N549" s="14" t="s">
        <v>3001</v>
      </c>
      <c r="O549" s="14" t="s">
        <v>3106</v>
      </c>
      <c r="P549" s="5" t="s">
        <v>207</v>
      </c>
      <c r="S549" s="51">
        <v>0</v>
      </c>
      <c r="U549" s="21" t="s">
        <v>3003</v>
      </c>
      <c r="W549" s="5" t="str">
        <f t="shared" si="8"/>
        <v>&gt;_Holothuria_tubulosa_Mediterranean_h_M186</v>
      </c>
      <c r="X549" s="21" t="s">
        <v>2756</v>
      </c>
      <c r="AD549" s="21" t="s">
        <v>3856</v>
      </c>
      <c r="AF549" s="21" t="s">
        <v>2758</v>
      </c>
      <c r="AG549" s="21" t="s">
        <v>2759</v>
      </c>
      <c r="AH549" s="21" t="s">
        <v>2759</v>
      </c>
    </row>
    <row r="550" spans="1:36" x14ac:dyDescent="0.2">
      <c r="A550" s="14">
        <v>549</v>
      </c>
      <c r="B550" s="55" t="s">
        <v>20885</v>
      </c>
      <c r="D550" s="33" t="s">
        <v>3858</v>
      </c>
      <c r="E550" s="33"/>
      <c r="F550" s="14"/>
      <c r="G550" s="33" t="s">
        <v>88</v>
      </c>
      <c r="H550" s="14" t="s">
        <v>2752</v>
      </c>
      <c r="I550" s="21" t="s">
        <v>2762</v>
      </c>
      <c r="J550" s="14" t="s">
        <v>2763</v>
      </c>
      <c r="K550" s="14" t="s">
        <v>2811</v>
      </c>
      <c r="L550" s="14" t="s">
        <v>3000</v>
      </c>
      <c r="M550" s="14"/>
      <c r="N550" s="14" t="s">
        <v>3001</v>
      </c>
      <c r="O550" s="14" t="s">
        <v>3106</v>
      </c>
      <c r="P550" s="5" t="s">
        <v>207</v>
      </c>
      <c r="S550" s="51">
        <v>0</v>
      </c>
      <c r="U550" s="14" t="s">
        <v>3003</v>
      </c>
      <c r="W550" s="5" t="str">
        <f t="shared" si="8"/>
        <v>&gt;_Holothuria_tubulosa_Mediterranean_zzz_M188</v>
      </c>
      <c r="X550" s="21" t="s">
        <v>2756</v>
      </c>
      <c r="AD550" s="21" t="s">
        <v>3104</v>
      </c>
      <c r="AF550" s="21" t="s">
        <v>3013</v>
      </c>
      <c r="AG550" s="21" t="s">
        <v>2759</v>
      </c>
      <c r="AH550" s="21" t="s">
        <v>2759</v>
      </c>
    </row>
    <row r="551" spans="1:36" x14ac:dyDescent="0.2">
      <c r="A551" s="14">
        <v>550</v>
      </c>
      <c r="B551" s="55" t="s">
        <v>20886</v>
      </c>
      <c r="D551" s="33" t="s">
        <v>3860</v>
      </c>
      <c r="E551" s="33"/>
      <c r="G551" s="33" t="s">
        <v>88</v>
      </c>
      <c r="H551" s="14" t="s">
        <v>2752</v>
      </c>
      <c r="I551" s="21" t="s">
        <v>2762</v>
      </c>
      <c r="J551" s="14" t="s">
        <v>2763</v>
      </c>
      <c r="K551" s="14" t="s">
        <v>2811</v>
      </c>
      <c r="L551" s="14" t="s">
        <v>3000</v>
      </c>
      <c r="M551" s="14"/>
      <c r="N551" s="14" t="s">
        <v>3001</v>
      </c>
      <c r="O551" s="14" t="s">
        <v>3106</v>
      </c>
      <c r="P551" s="5" t="s">
        <v>207</v>
      </c>
      <c r="S551" s="51">
        <v>0</v>
      </c>
      <c r="U551" s="21" t="s">
        <v>3003</v>
      </c>
      <c r="W551" s="5" t="str">
        <f t="shared" si="8"/>
        <v>&gt;_Holothuria_tubulosa_Mediterranean_rr_M189</v>
      </c>
      <c r="X551" s="21" t="s">
        <v>2756</v>
      </c>
      <c r="AD551" s="21" t="s">
        <v>3104</v>
      </c>
      <c r="AF551" s="21" t="s">
        <v>3017</v>
      </c>
      <c r="AG551" s="21" t="s">
        <v>2759</v>
      </c>
      <c r="AH551" s="21" t="s">
        <v>2759</v>
      </c>
    </row>
    <row r="552" spans="1:36" x14ac:dyDescent="0.2">
      <c r="A552" s="14">
        <v>551</v>
      </c>
      <c r="B552" s="55" t="s">
        <v>20887</v>
      </c>
      <c r="D552" s="33" t="s">
        <v>3862</v>
      </c>
      <c r="F552" s="14"/>
      <c r="G552" s="33" t="s">
        <v>88</v>
      </c>
      <c r="H552" s="14" t="s">
        <v>2752</v>
      </c>
      <c r="I552" s="14" t="s">
        <v>2762</v>
      </c>
      <c r="J552" s="14" t="s">
        <v>2763</v>
      </c>
      <c r="K552" s="14" t="s">
        <v>2811</v>
      </c>
      <c r="L552" s="14" t="s">
        <v>3011</v>
      </c>
      <c r="M552" s="14"/>
      <c r="N552" s="14" t="s">
        <v>3001</v>
      </c>
      <c r="O552" s="14" t="s">
        <v>3106</v>
      </c>
      <c r="P552" s="5" t="s">
        <v>207</v>
      </c>
      <c r="Q552" s="21"/>
      <c r="R552" s="21"/>
      <c r="S552" s="51">
        <v>0</v>
      </c>
      <c r="T552" s="21"/>
      <c r="U552" s="21" t="s">
        <v>3011</v>
      </c>
      <c r="V552" s="21"/>
      <c r="W552" s="5" t="str">
        <f t="shared" si="8"/>
        <v>&gt;_Holothuria_polii_Mediterranean_b_M190</v>
      </c>
      <c r="X552" s="21" t="s">
        <v>2756</v>
      </c>
      <c r="Z552" s="21"/>
      <c r="AA552" s="14"/>
      <c r="AB552" s="14"/>
      <c r="AD552" s="21" t="s">
        <v>3115</v>
      </c>
      <c r="AF552" s="21" t="s">
        <v>3013</v>
      </c>
      <c r="AG552" s="21" t="s">
        <v>2759</v>
      </c>
      <c r="AH552" s="21" t="s">
        <v>2759</v>
      </c>
      <c r="AJ552" s="14" t="s">
        <v>3014</v>
      </c>
    </row>
    <row r="553" spans="1:36" x14ac:dyDescent="0.2">
      <c r="A553" s="14">
        <v>552</v>
      </c>
      <c r="B553" s="55" t="s">
        <v>20888</v>
      </c>
      <c r="D553" s="33" t="s">
        <v>3847</v>
      </c>
      <c r="E553" s="33"/>
      <c r="G553" s="33" t="s">
        <v>88</v>
      </c>
      <c r="H553" s="14" t="s">
        <v>2752</v>
      </c>
      <c r="I553" s="21" t="s">
        <v>2762</v>
      </c>
      <c r="J553" s="14" t="s">
        <v>2763</v>
      </c>
      <c r="K553" s="14" t="s">
        <v>2811</v>
      </c>
      <c r="L553" s="14" t="s">
        <v>3011</v>
      </c>
      <c r="M553" s="14"/>
      <c r="N553" s="14" t="s">
        <v>3001</v>
      </c>
      <c r="O553" s="14" t="s">
        <v>3106</v>
      </c>
      <c r="P553" s="5" t="s">
        <v>207</v>
      </c>
      <c r="S553" s="51">
        <v>0</v>
      </c>
      <c r="U553" s="21" t="s">
        <v>3011</v>
      </c>
      <c r="W553" s="5" t="str">
        <f t="shared" si="8"/>
        <v>&gt;_Holothuria_polii_Mediterranean_s_M193</v>
      </c>
      <c r="X553" s="21" t="s">
        <v>2756</v>
      </c>
      <c r="AD553" s="21" t="s">
        <v>3115</v>
      </c>
      <c r="AF553" s="21" t="s">
        <v>2758</v>
      </c>
      <c r="AG553" s="21" t="s">
        <v>2759</v>
      </c>
      <c r="AH553" s="21" t="s">
        <v>2759</v>
      </c>
      <c r="AJ553" s="21" t="s">
        <v>3014</v>
      </c>
    </row>
    <row r="554" spans="1:36" x14ac:dyDescent="0.2">
      <c r="A554" s="14">
        <v>553</v>
      </c>
      <c r="B554" s="55" t="s">
        <v>20889</v>
      </c>
      <c r="D554" s="33" t="s">
        <v>3865</v>
      </c>
      <c r="E554" s="33"/>
      <c r="F554" s="14"/>
      <c r="G554" s="33" t="s">
        <v>88</v>
      </c>
      <c r="H554" s="14" t="s">
        <v>2752</v>
      </c>
      <c r="I554" s="21" t="s">
        <v>2762</v>
      </c>
      <c r="J554" s="14" t="s">
        <v>2763</v>
      </c>
      <c r="K554" s="14" t="s">
        <v>2811</v>
      </c>
      <c r="L554" s="14" t="s">
        <v>3000</v>
      </c>
      <c r="M554" s="14"/>
      <c r="N554" s="126" t="s">
        <v>3001</v>
      </c>
      <c r="O554" s="126" t="s">
        <v>3106</v>
      </c>
      <c r="P554" s="5" t="s">
        <v>207</v>
      </c>
      <c r="S554" s="51">
        <v>0</v>
      </c>
      <c r="U554" s="14" t="s">
        <v>3003</v>
      </c>
      <c r="W554" s="5" t="str">
        <f t="shared" si="8"/>
        <v>&gt;_Holothuria_tubulosa_Mediterranean_ss_M194</v>
      </c>
      <c r="X554" s="21" t="s">
        <v>2756</v>
      </c>
      <c r="AD554" s="21" t="s">
        <v>3104</v>
      </c>
      <c r="AF554" s="21" t="s">
        <v>3017</v>
      </c>
      <c r="AG554" s="21" t="s">
        <v>2759</v>
      </c>
      <c r="AH554" s="21" t="s">
        <v>2759</v>
      </c>
    </row>
    <row r="555" spans="1:36" x14ac:dyDescent="0.2">
      <c r="A555" s="14">
        <v>554</v>
      </c>
      <c r="B555" s="55" t="s">
        <v>20890</v>
      </c>
      <c r="D555" s="33" t="s">
        <v>3808</v>
      </c>
      <c r="E555" s="33"/>
      <c r="F555" s="14"/>
      <c r="G555" s="33" t="s">
        <v>88</v>
      </c>
      <c r="H555" s="14" t="s">
        <v>2752</v>
      </c>
      <c r="I555" s="21" t="s">
        <v>2762</v>
      </c>
      <c r="J555" s="14" t="s">
        <v>2763</v>
      </c>
      <c r="K555" s="14" t="s">
        <v>2811</v>
      </c>
      <c r="L555" s="14" t="s">
        <v>3000</v>
      </c>
      <c r="M555" s="14"/>
      <c r="N555" s="14" t="s">
        <v>3001</v>
      </c>
      <c r="O555" s="14" t="s">
        <v>3106</v>
      </c>
      <c r="P555" s="5" t="s">
        <v>207</v>
      </c>
      <c r="S555" s="51">
        <v>0</v>
      </c>
      <c r="U555" s="14" t="s">
        <v>3003</v>
      </c>
      <c r="W555" s="5" t="str">
        <f t="shared" si="8"/>
        <v>&gt;_Holothuria_tubulosa_Mediterranean_j_M195</v>
      </c>
      <c r="X555" s="21" t="s">
        <v>2756</v>
      </c>
      <c r="AD555" s="21" t="s">
        <v>3104</v>
      </c>
      <c r="AF555" s="21" t="s">
        <v>2758</v>
      </c>
      <c r="AG555" s="21" t="s">
        <v>2759</v>
      </c>
      <c r="AH555" s="21" t="s">
        <v>2759</v>
      </c>
    </row>
    <row r="556" spans="1:36" x14ac:dyDescent="0.2">
      <c r="A556" s="14">
        <v>555</v>
      </c>
      <c r="B556" s="55" t="s">
        <v>20891</v>
      </c>
      <c r="D556" s="33" t="s">
        <v>3665</v>
      </c>
      <c r="F556" s="14"/>
      <c r="G556" s="33" t="s">
        <v>88</v>
      </c>
      <c r="H556" s="14" t="s">
        <v>2752</v>
      </c>
      <c r="I556" s="21" t="s">
        <v>2762</v>
      </c>
      <c r="J556" s="14" t="s">
        <v>2763</v>
      </c>
      <c r="K556" s="14" t="s">
        <v>2811</v>
      </c>
      <c r="L556" s="14" t="s">
        <v>3011</v>
      </c>
      <c r="M556" s="14"/>
      <c r="N556" s="14" t="s">
        <v>3001</v>
      </c>
      <c r="O556" s="14" t="s">
        <v>3106</v>
      </c>
      <c r="P556" s="5" t="s">
        <v>207</v>
      </c>
      <c r="S556" s="51">
        <v>0</v>
      </c>
      <c r="U556" s="21" t="s">
        <v>3011</v>
      </c>
      <c r="W556" s="5" t="str">
        <f t="shared" si="8"/>
        <v>&gt;_Holothuria_polii_Mediterranean_c_M196</v>
      </c>
      <c r="X556" s="21" t="s">
        <v>2756</v>
      </c>
      <c r="AD556" s="21" t="s">
        <v>3115</v>
      </c>
      <c r="AF556" s="21" t="s">
        <v>3013</v>
      </c>
      <c r="AG556" s="21" t="s">
        <v>2759</v>
      </c>
      <c r="AH556" s="21" t="s">
        <v>2759</v>
      </c>
      <c r="AJ556" s="14" t="s">
        <v>3014</v>
      </c>
    </row>
    <row r="557" spans="1:36" x14ac:dyDescent="0.2">
      <c r="A557" s="14">
        <v>556</v>
      </c>
      <c r="B557" s="55" t="s">
        <v>20892</v>
      </c>
      <c r="D557" s="33" t="s">
        <v>3869</v>
      </c>
      <c r="E557" s="33"/>
      <c r="F557" s="14"/>
      <c r="G557" s="33" t="s">
        <v>88</v>
      </c>
      <c r="H557" s="14" t="s">
        <v>2752</v>
      </c>
      <c r="I557" s="21" t="s">
        <v>2762</v>
      </c>
      <c r="J557" s="14" t="s">
        <v>2763</v>
      </c>
      <c r="K557" s="14" t="s">
        <v>2811</v>
      </c>
      <c r="L557" s="14" t="s">
        <v>3000</v>
      </c>
      <c r="M557" s="14"/>
      <c r="N557" s="14" t="s">
        <v>3001</v>
      </c>
      <c r="O557" s="14" t="s">
        <v>3106</v>
      </c>
      <c r="P557" s="5" t="s">
        <v>207</v>
      </c>
      <c r="S557" s="51">
        <v>0</v>
      </c>
      <c r="U557" s="14" t="s">
        <v>3003</v>
      </c>
      <c r="W557" s="5" t="str">
        <f t="shared" si="8"/>
        <v>&gt;_Holothuria_tubulosa_Mediterranean_qq_M197</v>
      </c>
      <c r="X557" s="21" t="s">
        <v>2756</v>
      </c>
      <c r="AD557" s="21" t="s">
        <v>3007</v>
      </c>
      <c r="AF557" s="21" t="s">
        <v>3017</v>
      </c>
      <c r="AG557" s="21" t="s">
        <v>2759</v>
      </c>
      <c r="AH557" s="21" t="s">
        <v>2759</v>
      </c>
    </row>
    <row r="558" spans="1:36" x14ac:dyDescent="0.2">
      <c r="A558" s="14">
        <v>557</v>
      </c>
      <c r="B558" s="55" t="s">
        <v>20893</v>
      </c>
      <c r="D558" s="33" t="s">
        <v>3674</v>
      </c>
      <c r="E558" s="33"/>
      <c r="F558" s="14"/>
      <c r="G558" s="33" t="s">
        <v>88</v>
      </c>
      <c r="H558" s="14" t="s">
        <v>2752</v>
      </c>
      <c r="I558" s="21" t="s">
        <v>2762</v>
      </c>
      <c r="J558" s="14" t="s">
        <v>2763</v>
      </c>
      <c r="K558" s="14" t="s">
        <v>2811</v>
      </c>
      <c r="L558" s="14" t="s">
        <v>3261</v>
      </c>
      <c r="M558" s="14"/>
      <c r="N558" s="14" t="s">
        <v>3001</v>
      </c>
      <c r="O558" s="126" t="s">
        <v>3106</v>
      </c>
      <c r="P558" s="5" t="s">
        <v>207</v>
      </c>
      <c r="S558" s="51">
        <v>0</v>
      </c>
      <c r="U558" s="21" t="s">
        <v>3261</v>
      </c>
      <c r="W558" s="5" t="str">
        <f t="shared" si="8"/>
        <v>&gt;_Holothuria_stellati_Mediterranean_q_M200</v>
      </c>
      <c r="X558" s="21" t="s">
        <v>2756</v>
      </c>
      <c r="AD558" s="21" t="s">
        <v>3262</v>
      </c>
      <c r="AF558" s="21" t="s">
        <v>3013</v>
      </c>
      <c r="AG558" s="21" t="s">
        <v>2759</v>
      </c>
      <c r="AH558" s="21" t="s">
        <v>2759</v>
      </c>
    </row>
    <row r="559" spans="1:36" x14ac:dyDescent="0.2">
      <c r="A559" s="14">
        <v>558</v>
      </c>
      <c r="B559" s="55" t="s">
        <v>20894</v>
      </c>
      <c r="D559" s="33" t="s">
        <v>3795</v>
      </c>
      <c r="E559" s="33"/>
      <c r="G559" s="33" t="s">
        <v>88</v>
      </c>
      <c r="H559" s="14" t="s">
        <v>2752</v>
      </c>
      <c r="I559" s="21" t="s">
        <v>2762</v>
      </c>
      <c r="J559" s="14" t="s">
        <v>2763</v>
      </c>
      <c r="K559" s="14" t="s">
        <v>2811</v>
      </c>
      <c r="L559" s="14" t="s">
        <v>3261</v>
      </c>
      <c r="M559" s="14"/>
      <c r="N559" s="14" t="s">
        <v>3001</v>
      </c>
      <c r="O559" s="14" t="s">
        <v>3106</v>
      </c>
      <c r="P559" s="5" t="s">
        <v>207</v>
      </c>
      <c r="S559" s="51">
        <v>0</v>
      </c>
      <c r="U559" s="21" t="s">
        <v>3261</v>
      </c>
      <c r="W559" s="5" t="str">
        <f t="shared" si="8"/>
        <v>&gt;_Holothuria_stellati_Mediterranean_y_M201</v>
      </c>
      <c r="X559" s="21" t="s">
        <v>2756</v>
      </c>
      <c r="AD559" s="21" t="s">
        <v>3872</v>
      </c>
      <c r="AF559" s="21" t="s">
        <v>2758</v>
      </c>
      <c r="AG559" s="21" t="s">
        <v>2759</v>
      </c>
      <c r="AH559" s="21" t="s">
        <v>2759</v>
      </c>
    </row>
    <row r="560" spans="1:36" x14ac:dyDescent="0.2">
      <c r="A560" s="14">
        <v>559</v>
      </c>
      <c r="B560" s="55" t="s">
        <v>20895</v>
      </c>
      <c r="D560" s="33" t="s">
        <v>3843</v>
      </c>
      <c r="E560" s="33"/>
      <c r="F560" s="14"/>
      <c r="G560" s="33" t="s">
        <v>88</v>
      </c>
      <c r="H560" s="14" t="s">
        <v>2752</v>
      </c>
      <c r="I560" s="21" t="s">
        <v>2762</v>
      </c>
      <c r="J560" s="14" t="s">
        <v>2763</v>
      </c>
      <c r="K560" s="14" t="s">
        <v>2811</v>
      </c>
      <c r="L560" s="14" t="s">
        <v>3011</v>
      </c>
      <c r="M560" s="14"/>
      <c r="N560" s="14" t="s">
        <v>3001</v>
      </c>
      <c r="O560" s="14" t="s">
        <v>3106</v>
      </c>
      <c r="P560" s="5" t="s">
        <v>207</v>
      </c>
      <c r="S560" s="51">
        <v>0</v>
      </c>
      <c r="U560" s="14" t="s">
        <v>3011</v>
      </c>
      <c r="W560" s="5" t="str">
        <f t="shared" si="8"/>
        <v>&gt;_Holothuria_polii_Mediterranean_v_M202</v>
      </c>
      <c r="X560" s="21" t="s">
        <v>2756</v>
      </c>
      <c r="AD560" s="21" t="s">
        <v>3115</v>
      </c>
      <c r="AF560" s="21" t="s">
        <v>3013</v>
      </c>
      <c r="AG560" s="21" t="s">
        <v>2759</v>
      </c>
      <c r="AH560" s="21" t="s">
        <v>2759</v>
      </c>
      <c r="AJ560" s="14"/>
    </row>
    <row r="561" spans="1:36" x14ac:dyDescent="0.2">
      <c r="A561" s="14">
        <v>560</v>
      </c>
      <c r="B561" s="55" t="s">
        <v>20896</v>
      </c>
      <c r="D561" s="33" t="s">
        <v>3849</v>
      </c>
      <c r="E561" s="33"/>
      <c r="G561" s="33" t="s">
        <v>88</v>
      </c>
      <c r="H561" s="14" t="s">
        <v>2752</v>
      </c>
      <c r="I561" s="21" t="s">
        <v>2762</v>
      </c>
      <c r="J561" s="14" t="s">
        <v>2763</v>
      </c>
      <c r="K561" s="14" t="s">
        <v>2811</v>
      </c>
      <c r="L561" s="14" t="s">
        <v>3011</v>
      </c>
      <c r="M561" s="14"/>
      <c r="N561" s="14" t="s">
        <v>3001</v>
      </c>
      <c r="O561" s="14" t="s">
        <v>3106</v>
      </c>
      <c r="P561" s="5" t="s">
        <v>207</v>
      </c>
      <c r="S561" s="51">
        <v>0</v>
      </c>
      <c r="U561" s="14" t="s">
        <v>3261</v>
      </c>
      <c r="W561" s="5" t="str">
        <f t="shared" si="8"/>
        <v>&gt;_Holothuria_polii_Mediterranean_d_M204</v>
      </c>
      <c r="X561" s="21" t="s">
        <v>2756</v>
      </c>
      <c r="AD561" s="21" t="s">
        <v>3875</v>
      </c>
      <c r="AF561" s="21" t="s">
        <v>2758</v>
      </c>
      <c r="AG561" s="21" t="s">
        <v>2759</v>
      </c>
      <c r="AH561" s="21" t="s">
        <v>2759</v>
      </c>
    </row>
    <row r="562" spans="1:36" x14ac:dyDescent="0.2">
      <c r="A562" s="14">
        <v>561</v>
      </c>
      <c r="B562" s="55" t="s">
        <v>20896</v>
      </c>
      <c r="D562" s="33"/>
      <c r="E562" s="33"/>
      <c r="F562" s="14"/>
      <c r="G562" s="33" t="s">
        <v>88</v>
      </c>
      <c r="H562" s="14" t="s">
        <v>2752</v>
      </c>
      <c r="I562" s="21" t="s">
        <v>2762</v>
      </c>
      <c r="J562" s="14" t="s">
        <v>2763</v>
      </c>
      <c r="K562" s="30" t="s">
        <v>2811</v>
      </c>
      <c r="L562" s="14" t="s">
        <v>3888</v>
      </c>
      <c r="M562" s="14"/>
      <c r="N562" s="14" t="s">
        <v>18608</v>
      </c>
      <c r="O562" s="14" t="s">
        <v>3006</v>
      </c>
      <c r="P562" s="14" t="s">
        <v>53</v>
      </c>
      <c r="Q562" s="14" t="s">
        <v>61</v>
      </c>
      <c r="R562" s="5" t="s">
        <v>53</v>
      </c>
      <c r="S562" s="51">
        <v>613</v>
      </c>
      <c r="U562" s="14" t="s">
        <v>3011</v>
      </c>
      <c r="W562" s="5" t="str">
        <f t="shared" si="8"/>
        <v>&gt;_Holothuria_polii_stellati_Meditt__M204</v>
      </c>
      <c r="X562" s="21" t="s">
        <v>13006</v>
      </c>
      <c r="AD562" s="21" t="s">
        <v>3953</v>
      </c>
      <c r="AF562" s="21" t="s">
        <v>2759</v>
      </c>
      <c r="AG562" s="21" t="s">
        <v>2758</v>
      </c>
      <c r="AH562" s="21" t="s">
        <v>2759</v>
      </c>
    </row>
    <row r="563" spans="1:36" x14ac:dyDescent="0.2">
      <c r="A563" s="14">
        <v>562</v>
      </c>
      <c r="B563" s="55" t="s">
        <v>20897</v>
      </c>
      <c r="D563" s="33" t="s">
        <v>3676</v>
      </c>
      <c r="E563" s="33"/>
      <c r="F563" s="14"/>
      <c r="G563" s="33" t="s">
        <v>88</v>
      </c>
      <c r="H563" s="14" t="s">
        <v>2752</v>
      </c>
      <c r="I563" s="21" t="s">
        <v>2762</v>
      </c>
      <c r="J563" s="14" t="s">
        <v>2763</v>
      </c>
      <c r="K563" s="14" t="s">
        <v>2811</v>
      </c>
      <c r="L563" s="14" t="s">
        <v>3011</v>
      </c>
      <c r="M563" s="14"/>
      <c r="N563" s="14" t="s">
        <v>3001</v>
      </c>
      <c r="O563" s="14" t="s">
        <v>3106</v>
      </c>
      <c r="P563" s="5" t="s">
        <v>207</v>
      </c>
      <c r="S563" s="51">
        <v>0</v>
      </c>
      <c r="U563" s="14" t="s">
        <v>3011</v>
      </c>
      <c r="W563" s="5" t="str">
        <f t="shared" si="8"/>
        <v>&gt;_Holothuria_polii_Mediterranean_f_M207</v>
      </c>
      <c r="X563" s="21" t="s">
        <v>2756</v>
      </c>
      <c r="AD563" s="21" t="s">
        <v>3115</v>
      </c>
      <c r="AF563" s="21" t="s">
        <v>2758</v>
      </c>
      <c r="AG563" s="21" t="s">
        <v>2759</v>
      </c>
      <c r="AH563" s="21" t="s">
        <v>2759</v>
      </c>
    </row>
    <row r="564" spans="1:36" x14ac:dyDescent="0.2">
      <c r="A564" s="14">
        <v>563</v>
      </c>
      <c r="B564" s="55" t="s">
        <v>20898</v>
      </c>
      <c r="D564" s="33" t="s">
        <v>3670</v>
      </c>
      <c r="E564" s="33"/>
      <c r="F564" s="14"/>
      <c r="G564" s="33" t="s">
        <v>88</v>
      </c>
      <c r="H564" s="14" t="s">
        <v>2752</v>
      </c>
      <c r="I564" s="21" t="s">
        <v>2762</v>
      </c>
      <c r="J564" s="14" t="s">
        <v>2763</v>
      </c>
      <c r="K564" s="14" t="s">
        <v>2811</v>
      </c>
      <c r="L564" s="14" t="s">
        <v>3011</v>
      </c>
      <c r="M564" s="14"/>
      <c r="N564" s="14" t="s">
        <v>3001</v>
      </c>
      <c r="O564" s="14" t="s">
        <v>3106</v>
      </c>
      <c r="P564" s="5" t="s">
        <v>207</v>
      </c>
      <c r="S564" s="51">
        <v>0</v>
      </c>
      <c r="U564" s="14" t="s">
        <v>3011</v>
      </c>
      <c r="W564" s="5" t="str">
        <f t="shared" si="8"/>
        <v>&gt;_Holothuria_polii_Mediterranean_xx_M208</v>
      </c>
      <c r="X564" s="21" t="s">
        <v>2756</v>
      </c>
      <c r="AD564" s="21" t="s">
        <v>3115</v>
      </c>
      <c r="AF564" s="21" t="s">
        <v>3013</v>
      </c>
      <c r="AG564" s="21" t="s">
        <v>2759</v>
      </c>
      <c r="AH564" s="21" t="s">
        <v>2759</v>
      </c>
      <c r="AJ564" s="14"/>
    </row>
    <row r="565" spans="1:36" x14ac:dyDescent="0.2">
      <c r="A565" s="14">
        <v>564</v>
      </c>
      <c r="B565" s="55" t="s">
        <v>20899</v>
      </c>
      <c r="D565" s="55" t="s">
        <v>3849</v>
      </c>
      <c r="F565" s="14"/>
      <c r="G565" s="33" t="s">
        <v>88</v>
      </c>
      <c r="H565" s="14" t="s">
        <v>2752</v>
      </c>
      <c r="I565" s="21" t="s">
        <v>2762</v>
      </c>
      <c r="J565" s="14" t="s">
        <v>2763</v>
      </c>
      <c r="K565" s="14" t="s">
        <v>2811</v>
      </c>
      <c r="L565" s="14" t="s">
        <v>3081</v>
      </c>
      <c r="M565" s="14"/>
      <c r="N565" s="14" t="s">
        <v>3001</v>
      </c>
      <c r="O565" s="126" t="s">
        <v>3106</v>
      </c>
      <c r="P565" s="5" t="s">
        <v>207</v>
      </c>
      <c r="S565" s="51">
        <v>0</v>
      </c>
      <c r="U565" s="21" t="s">
        <v>3081</v>
      </c>
      <c r="W565" s="5" t="str">
        <f t="shared" si="8"/>
        <v>&gt;_Holothuria_sanctori_Mediterranean_d_M214</v>
      </c>
      <c r="X565" s="21" t="s">
        <v>2756</v>
      </c>
      <c r="AD565" s="21" t="s">
        <v>3879</v>
      </c>
      <c r="AF565" s="21" t="s">
        <v>3017</v>
      </c>
      <c r="AG565" s="21" t="s">
        <v>2759</v>
      </c>
      <c r="AH565" s="21" t="s">
        <v>2759</v>
      </c>
      <c r="AJ565" s="14"/>
    </row>
    <row r="566" spans="1:36" x14ac:dyDescent="0.2">
      <c r="A566" s="14">
        <v>565</v>
      </c>
      <c r="B566" s="55" t="s">
        <v>20900</v>
      </c>
      <c r="D566" s="33" t="s">
        <v>3795</v>
      </c>
      <c r="E566" s="33"/>
      <c r="G566" s="33" t="s">
        <v>88</v>
      </c>
      <c r="H566" s="14" t="s">
        <v>2752</v>
      </c>
      <c r="I566" s="21" t="s">
        <v>2762</v>
      </c>
      <c r="J566" s="14" t="s">
        <v>2763</v>
      </c>
      <c r="K566" s="14" t="s">
        <v>2811</v>
      </c>
      <c r="L566" s="14" t="s">
        <v>3081</v>
      </c>
      <c r="M566" s="14"/>
      <c r="N566" s="14" t="s">
        <v>3001</v>
      </c>
      <c r="O566" s="126" t="s">
        <v>3106</v>
      </c>
      <c r="P566" s="5" t="s">
        <v>207</v>
      </c>
      <c r="S566" s="51">
        <v>0</v>
      </c>
      <c r="U566" s="21" t="s">
        <v>3081</v>
      </c>
      <c r="W566" s="5" t="str">
        <f t="shared" si="8"/>
        <v>&gt;_Holothuria_sanctori_Mediterranean_y_M217</v>
      </c>
      <c r="X566" s="21" t="s">
        <v>2756</v>
      </c>
      <c r="AD566" s="21" t="s">
        <v>3092</v>
      </c>
      <c r="AF566" s="21" t="s">
        <v>3017</v>
      </c>
      <c r="AG566" s="21" t="s">
        <v>2759</v>
      </c>
      <c r="AH566" s="21" t="s">
        <v>2759</v>
      </c>
    </row>
    <row r="567" spans="1:36" x14ac:dyDescent="0.2">
      <c r="A567" s="14">
        <v>566</v>
      </c>
      <c r="B567" s="55" t="s">
        <v>20901</v>
      </c>
      <c r="D567" s="33" t="s">
        <v>3658</v>
      </c>
      <c r="E567" s="33"/>
      <c r="F567" s="14"/>
      <c r="G567" s="33" t="s">
        <v>88</v>
      </c>
      <c r="H567" s="14" t="s">
        <v>2752</v>
      </c>
      <c r="I567" s="21" t="s">
        <v>2762</v>
      </c>
      <c r="J567" s="14" t="s">
        <v>2763</v>
      </c>
      <c r="K567" s="14" t="s">
        <v>2811</v>
      </c>
      <c r="L567" s="14" t="s">
        <v>3081</v>
      </c>
      <c r="M567" s="14"/>
      <c r="N567" s="14" t="s">
        <v>3001</v>
      </c>
      <c r="O567" s="14" t="s">
        <v>3106</v>
      </c>
      <c r="P567" s="5" t="s">
        <v>207</v>
      </c>
      <c r="S567" s="51">
        <v>0</v>
      </c>
      <c r="U567" s="21" t="s">
        <v>3081</v>
      </c>
      <c r="W567" s="5" t="str">
        <f t="shared" si="8"/>
        <v>&gt;_Holothuria_sanctori_Mediterranean_z_M218</v>
      </c>
      <c r="X567" s="21" t="s">
        <v>2756</v>
      </c>
      <c r="AD567" s="21" t="s">
        <v>3882</v>
      </c>
      <c r="AF567" s="21" t="s">
        <v>3017</v>
      </c>
      <c r="AG567" s="21" t="s">
        <v>2759</v>
      </c>
      <c r="AH567" s="21" t="s">
        <v>2759</v>
      </c>
    </row>
    <row r="568" spans="1:36" x14ac:dyDescent="0.2">
      <c r="A568" s="14">
        <v>567</v>
      </c>
      <c r="B568" s="55" t="s">
        <v>20902</v>
      </c>
      <c r="D568" s="33" t="s">
        <v>3790</v>
      </c>
      <c r="E568" s="33"/>
      <c r="F568" s="14"/>
      <c r="G568" s="33" t="s">
        <v>88</v>
      </c>
      <c r="H568" s="14" t="s">
        <v>2752</v>
      </c>
      <c r="I568" s="21" t="s">
        <v>2762</v>
      </c>
      <c r="J568" s="14" t="s">
        <v>2763</v>
      </c>
      <c r="K568" s="14" t="s">
        <v>2811</v>
      </c>
      <c r="L568" s="14" t="s">
        <v>3081</v>
      </c>
      <c r="M568" s="14"/>
      <c r="N568" s="14" t="s">
        <v>3001</v>
      </c>
      <c r="O568" s="14" t="s">
        <v>3106</v>
      </c>
      <c r="P568" s="5" t="s">
        <v>207</v>
      </c>
      <c r="S568" s="51">
        <v>0</v>
      </c>
      <c r="U568" s="21" t="s">
        <v>3081</v>
      </c>
      <c r="W568" s="5" t="str">
        <f t="shared" si="8"/>
        <v>&gt;_Holothuria_sanctori_Mediterranean_w_M219</v>
      </c>
      <c r="X568" s="21" t="s">
        <v>2756</v>
      </c>
      <c r="AD568" s="21" t="s">
        <v>3092</v>
      </c>
      <c r="AF568" s="21" t="s">
        <v>3017</v>
      </c>
      <c r="AG568" s="21" t="s">
        <v>2759</v>
      </c>
      <c r="AH568" s="21" t="s">
        <v>2759</v>
      </c>
      <c r="AJ568" s="14"/>
    </row>
    <row r="569" spans="1:36" x14ac:dyDescent="0.2">
      <c r="A569" s="14">
        <v>568</v>
      </c>
      <c r="B569" s="55" t="s">
        <v>20903</v>
      </c>
      <c r="D569" s="33" t="s">
        <v>3663</v>
      </c>
      <c r="E569" s="33"/>
      <c r="F569" s="14"/>
      <c r="G569" s="33" t="s">
        <v>88</v>
      </c>
      <c r="H569" s="14" t="s">
        <v>2752</v>
      </c>
      <c r="I569" s="21" t="s">
        <v>2762</v>
      </c>
      <c r="J569" s="14" t="s">
        <v>2763</v>
      </c>
      <c r="K569" s="14" t="s">
        <v>2811</v>
      </c>
      <c r="L569" s="14" t="s">
        <v>3081</v>
      </c>
      <c r="M569" s="14"/>
      <c r="N569" s="14" t="s">
        <v>3001</v>
      </c>
      <c r="O569" s="126" t="s">
        <v>3106</v>
      </c>
      <c r="P569" s="5" t="s">
        <v>207</v>
      </c>
      <c r="S569" s="51">
        <v>0</v>
      </c>
      <c r="U569" s="21" t="s">
        <v>3081</v>
      </c>
      <c r="W569" s="5" t="str">
        <f t="shared" si="8"/>
        <v>&gt;_Holothuria_sanctori_Mediterranean_x_M220</v>
      </c>
      <c r="X569" s="21" t="s">
        <v>2756</v>
      </c>
      <c r="AD569" s="21" t="s">
        <v>3882</v>
      </c>
      <c r="AF569" s="21" t="s">
        <v>3017</v>
      </c>
      <c r="AG569" s="21" t="s">
        <v>2759</v>
      </c>
      <c r="AH569" s="21" t="s">
        <v>2759</v>
      </c>
    </row>
    <row r="570" spans="1:36" x14ac:dyDescent="0.2">
      <c r="A570" s="14">
        <v>569</v>
      </c>
      <c r="B570" s="55" t="s">
        <v>20904</v>
      </c>
      <c r="D570" s="33" t="s">
        <v>3648</v>
      </c>
      <c r="E570" s="55" t="s">
        <v>52</v>
      </c>
      <c r="F570" s="21" t="s">
        <v>3650</v>
      </c>
      <c r="G570" s="33" t="s">
        <v>686</v>
      </c>
      <c r="H570" s="14" t="s">
        <v>2752</v>
      </c>
      <c r="I570" s="21" t="s">
        <v>2762</v>
      </c>
      <c r="J570" s="14" t="s">
        <v>2763</v>
      </c>
      <c r="K570" s="14" t="s">
        <v>2811</v>
      </c>
      <c r="L570" s="14" t="s">
        <v>3000</v>
      </c>
      <c r="M570" s="14"/>
      <c r="N570" s="14" t="s">
        <v>18608</v>
      </c>
      <c r="O570" s="126" t="s">
        <v>3097</v>
      </c>
      <c r="P570" s="5" t="s">
        <v>207</v>
      </c>
      <c r="S570" s="51">
        <v>0</v>
      </c>
      <c r="U570" s="21" t="s">
        <v>3003</v>
      </c>
      <c r="W570" s="5" t="str">
        <f t="shared" si="8"/>
        <v>&gt;_Holothuria_tubulosa_Meditt_k_M221</v>
      </c>
      <c r="X570" s="21" t="s">
        <v>2756</v>
      </c>
      <c r="AD570" s="21" t="s">
        <v>3651</v>
      </c>
      <c r="AF570" s="21" t="s">
        <v>2758</v>
      </c>
      <c r="AG570" s="21" t="s">
        <v>2759</v>
      </c>
      <c r="AH570" s="21" t="s">
        <v>2759</v>
      </c>
    </row>
    <row r="571" spans="1:36" x14ac:dyDescent="0.2">
      <c r="A571" s="14">
        <v>570</v>
      </c>
      <c r="B571" s="55" t="s">
        <v>20905</v>
      </c>
      <c r="D571" s="55" t="s">
        <v>3653</v>
      </c>
      <c r="E571" s="55" t="s">
        <v>52</v>
      </c>
      <c r="F571" s="21" t="s">
        <v>3650</v>
      </c>
      <c r="G571" s="33" t="s">
        <v>686</v>
      </c>
      <c r="H571" s="14" t="s">
        <v>2752</v>
      </c>
      <c r="I571" s="21" t="s">
        <v>2762</v>
      </c>
      <c r="J571" s="14" t="s">
        <v>2763</v>
      </c>
      <c r="K571" s="14" t="s">
        <v>2811</v>
      </c>
      <c r="L571" s="14" t="s">
        <v>3000</v>
      </c>
      <c r="M571" s="14"/>
      <c r="N571" s="14" t="s">
        <v>18608</v>
      </c>
      <c r="O571" s="126" t="s">
        <v>3097</v>
      </c>
      <c r="P571" s="5" t="s">
        <v>207</v>
      </c>
      <c r="S571" s="51">
        <v>0</v>
      </c>
      <c r="U571" s="21" t="s">
        <v>3100</v>
      </c>
      <c r="W571" s="5" t="str">
        <f t="shared" si="8"/>
        <v>&gt;_Holothuria_tubulosa_Meditt_tt_M222</v>
      </c>
      <c r="X571" s="21" t="s">
        <v>2756</v>
      </c>
      <c r="AD571" s="21" t="s">
        <v>3654</v>
      </c>
      <c r="AF571" s="21" t="s">
        <v>3017</v>
      </c>
      <c r="AG571" s="21" t="s">
        <v>2759</v>
      </c>
      <c r="AH571" s="21" t="s">
        <v>2759</v>
      </c>
    </row>
    <row r="572" spans="1:36" x14ac:dyDescent="0.2">
      <c r="A572" s="14">
        <v>571</v>
      </c>
      <c r="B572" s="55" t="s">
        <v>20906</v>
      </c>
      <c r="D572" s="33" t="s">
        <v>3656</v>
      </c>
      <c r="E572" s="55" t="s">
        <v>52</v>
      </c>
      <c r="F572" s="21" t="s">
        <v>3650</v>
      </c>
      <c r="G572" s="33" t="s">
        <v>686</v>
      </c>
      <c r="H572" s="14" t="s">
        <v>2752</v>
      </c>
      <c r="I572" s="21" t="s">
        <v>2762</v>
      </c>
      <c r="J572" s="14" t="s">
        <v>2763</v>
      </c>
      <c r="K572" s="14" t="s">
        <v>2811</v>
      </c>
      <c r="L572" s="14" t="s">
        <v>3000</v>
      </c>
      <c r="M572" s="14"/>
      <c r="N572" s="14" t="s">
        <v>18608</v>
      </c>
      <c r="O572" s="126" t="s">
        <v>3097</v>
      </c>
      <c r="P572" s="5" t="s">
        <v>207</v>
      </c>
      <c r="S572" s="51">
        <v>0</v>
      </c>
      <c r="U572" s="21" t="s">
        <v>3003</v>
      </c>
      <c r="W572" s="5" t="str">
        <f t="shared" si="8"/>
        <v>&gt;_Holothuria_tubulosa_Meditt_l_M223</v>
      </c>
      <c r="X572" s="21" t="s">
        <v>2756</v>
      </c>
      <c r="AD572" s="21" t="s">
        <v>3104</v>
      </c>
      <c r="AF572" s="21" t="s">
        <v>2758</v>
      </c>
      <c r="AG572" s="21" t="s">
        <v>2759</v>
      </c>
      <c r="AH572" s="21" t="s">
        <v>2759</v>
      </c>
    </row>
    <row r="573" spans="1:36" x14ac:dyDescent="0.2">
      <c r="A573" s="14">
        <v>572</v>
      </c>
      <c r="B573" s="55" t="s">
        <v>20907</v>
      </c>
      <c r="D573" s="33" t="s">
        <v>3658</v>
      </c>
      <c r="E573" s="55" t="s">
        <v>52</v>
      </c>
      <c r="F573" s="21" t="s">
        <v>3650</v>
      </c>
      <c r="G573" s="33" t="s">
        <v>686</v>
      </c>
      <c r="H573" s="14" t="s">
        <v>2752</v>
      </c>
      <c r="I573" s="21" t="s">
        <v>2762</v>
      </c>
      <c r="J573" s="14" t="s">
        <v>2763</v>
      </c>
      <c r="K573" s="14" t="s">
        <v>2811</v>
      </c>
      <c r="L573" s="14" t="s">
        <v>3000</v>
      </c>
      <c r="M573" s="14"/>
      <c r="N573" s="14" t="s">
        <v>18608</v>
      </c>
      <c r="O573" s="126" t="s">
        <v>3097</v>
      </c>
      <c r="P573" s="5" t="s">
        <v>207</v>
      </c>
      <c r="S573" s="51">
        <v>0</v>
      </c>
      <c r="U573" s="14" t="s">
        <v>3003</v>
      </c>
      <c r="W573" s="5" t="str">
        <f t="shared" si="8"/>
        <v>&gt;_Holothuria_tubulosa_Meditt_z_M224</v>
      </c>
      <c r="X573" s="21" t="s">
        <v>2756</v>
      </c>
      <c r="AD573" s="21" t="s">
        <v>3651</v>
      </c>
      <c r="AF573" s="21" t="s">
        <v>2758</v>
      </c>
      <c r="AG573" s="21" t="s">
        <v>2759</v>
      </c>
      <c r="AH573" s="21" t="s">
        <v>2759</v>
      </c>
    </row>
    <row r="574" spans="1:36" x14ac:dyDescent="0.2">
      <c r="A574" s="14">
        <v>573</v>
      </c>
      <c r="B574" s="55" t="s">
        <v>20908</v>
      </c>
      <c r="D574" s="33" t="s">
        <v>3660</v>
      </c>
      <c r="E574" s="55" t="s">
        <v>52</v>
      </c>
      <c r="F574" s="21" t="s">
        <v>3650</v>
      </c>
      <c r="G574" s="33" t="s">
        <v>686</v>
      </c>
      <c r="H574" s="14" t="s">
        <v>2752</v>
      </c>
      <c r="I574" s="21" t="s">
        <v>2762</v>
      </c>
      <c r="J574" s="14" t="s">
        <v>2763</v>
      </c>
      <c r="K574" s="14" t="s">
        <v>2811</v>
      </c>
      <c r="L574" s="14" t="s">
        <v>3000</v>
      </c>
      <c r="M574" s="14"/>
      <c r="N574" s="14" t="s">
        <v>18608</v>
      </c>
      <c r="O574" s="126" t="s">
        <v>3097</v>
      </c>
      <c r="P574" s="5" t="s">
        <v>207</v>
      </c>
      <c r="S574" s="51">
        <v>0</v>
      </c>
      <c r="U574" s="14" t="s">
        <v>3100</v>
      </c>
      <c r="W574" s="5" t="str">
        <f t="shared" si="8"/>
        <v>&gt;_Holothuria_tubulosa_Meditt_p_M225</v>
      </c>
      <c r="X574" s="21" t="s">
        <v>2756</v>
      </c>
      <c r="AD574" s="21" t="s">
        <v>3661</v>
      </c>
      <c r="AF574" s="21" t="s">
        <v>3017</v>
      </c>
      <c r="AG574" s="21" t="s">
        <v>2759</v>
      </c>
      <c r="AH574" s="21" t="s">
        <v>2759</v>
      </c>
    </row>
    <row r="575" spans="1:36" x14ac:dyDescent="0.2">
      <c r="A575" s="14">
        <v>574</v>
      </c>
      <c r="B575" s="55" t="s">
        <v>20909</v>
      </c>
      <c r="D575" s="33" t="s">
        <v>3663</v>
      </c>
      <c r="E575" s="55" t="s">
        <v>52</v>
      </c>
      <c r="F575" s="21" t="s">
        <v>3650</v>
      </c>
      <c r="G575" s="33" t="s">
        <v>686</v>
      </c>
      <c r="H575" s="14" t="s">
        <v>2752</v>
      </c>
      <c r="I575" s="21" t="s">
        <v>2762</v>
      </c>
      <c r="J575" s="14" t="s">
        <v>2763</v>
      </c>
      <c r="K575" s="14" t="s">
        <v>2811</v>
      </c>
      <c r="L575" s="14" t="s">
        <v>3000</v>
      </c>
      <c r="M575" s="14"/>
      <c r="N575" s="14" t="s">
        <v>18608</v>
      </c>
      <c r="O575" s="126" t="s">
        <v>3097</v>
      </c>
      <c r="P575" s="5" t="s">
        <v>207</v>
      </c>
      <c r="S575" s="51">
        <v>0</v>
      </c>
      <c r="U575" s="21" t="s">
        <v>3003</v>
      </c>
      <c r="W575" s="5" t="str">
        <f t="shared" si="8"/>
        <v>&gt;_Holothuria_tubulosa_Meditt_x_M226</v>
      </c>
      <c r="X575" s="21" t="s">
        <v>2756</v>
      </c>
      <c r="AD575" s="21" t="s">
        <v>3251</v>
      </c>
      <c r="AF575" s="21" t="s">
        <v>2758</v>
      </c>
      <c r="AG575" s="21" t="s">
        <v>2759</v>
      </c>
      <c r="AH575" s="21" t="s">
        <v>2759</v>
      </c>
    </row>
    <row r="576" spans="1:36" x14ac:dyDescent="0.2">
      <c r="A576" s="14">
        <v>575</v>
      </c>
      <c r="B576" s="55" t="s">
        <v>20910</v>
      </c>
      <c r="D576" s="55" t="s">
        <v>3665</v>
      </c>
      <c r="E576" s="55" t="s">
        <v>52</v>
      </c>
      <c r="F576" s="21" t="s">
        <v>3650</v>
      </c>
      <c r="G576" s="33" t="s">
        <v>686</v>
      </c>
      <c r="H576" s="14" t="s">
        <v>2752</v>
      </c>
      <c r="I576" s="21" t="s">
        <v>2762</v>
      </c>
      <c r="J576" s="14" t="s">
        <v>2763</v>
      </c>
      <c r="K576" s="14" t="s">
        <v>2811</v>
      </c>
      <c r="L576" s="14" t="s">
        <v>3000</v>
      </c>
      <c r="M576" s="14"/>
      <c r="N576" s="14" t="s">
        <v>18608</v>
      </c>
      <c r="O576" s="126" t="s">
        <v>3097</v>
      </c>
      <c r="P576" s="5" t="s">
        <v>207</v>
      </c>
      <c r="Q576" s="21"/>
      <c r="R576" s="21"/>
      <c r="S576" s="51">
        <v>0</v>
      </c>
      <c r="T576" s="21"/>
      <c r="U576" s="14" t="s">
        <v>3003</v>
      </c>
      <c r="V576" s="21"/>
      <c r="W576" s="5" t="str">
        <f t="shared" si="8"/>
        <v>&gt;_Holothuria_tubulosa_Meditt_c_M227</v>
      </c>
      <c r="X576" s="21" t="s">
        <v>2756</v>
      </c>
      <c r="Z576" s="21"/>
      <c r="AD576" s="21" t="s">
        <v>3104</v>
      </c>
      <c r="AF576" s="21" t="s">
        <v>3017</v>
      </c>
      <c r="AG576" s="21" t="s">
        <v>2759</v>
      </c>
      <c r="AH576" s="21" t="s">
        <v>2759</v>
      </c>
    </row>
    <row r="577" spans="1:36" x14ac:dyDescent="0.2">
      <c r="A577" s="14">
        <v>576</v>
      </c>
      <c r="B577" s="55" t="s">
        <v>20911</v>
      </c>
      <c r="D577" s="33"/>
      <c r="E577" s="33"/>
      <c r="F577" s="14"/>
      <c r="G577" s="33" t="s">
        <v>88</v>
      </c>
      <c r="H577" s="14" t="s">
        <v>2752</v>
      </c>
      <c r="I577" s="21" t="s">
        <v>2762</v>
      </c>
      <c r="J577" s="14" t="s">
        <v>2763</v>
      </c>
      <c r="K577" s="14" t="s">
        <v>2811</v>
      </c>
      <c r="L577" s="14" t="s">
        <v>3000</v>
      </c>
      <c r="M577" s="14"/>
      <c r="N577" s="14" t="s">
        <v>18608</v>
      </c>
      <c r="O577" s="126" t="s">
        <v>3097</v>
      </c>
      <c r="P577" s="5" t="s">
        <v>207</v>
      </c>
      <c r="S577" s="51">
        <v>0</v>
      </c>
      <c r="U577" s="14" t="s">
        <v>3003</v>
      </c>
      <c r="W577" s="5" t="str">
        <f t="shared" si="8"/>
        <v>&gt;_Holothuria_tubulosa_Meditt__M228</v>
      </c>
      <c r="X577" s="21" t="s">
        <v>2756</v>
      </c>
      <c r="AD577" s="21" t="s">
        <v>3239</v>
      </c>
      <c r="AF577" s="21" t="s">
        <v>2758</v>
      </c>
      <c r="AG577" s="21" t="s">
        <v>2759</v>
      </c>
      <c r="AH577" s="21" t="s">
        <v>2759</v>
      </c>
    </row>
    <row r="578" spans="1:36" x14ac:dyDescent="0.2">
      <c r="A578" s="14">
        <v>577</v>
      </c>
      <c r="B578" s="55" t="s">
        <v>20912</v>
      </c>
      <c r="D578" s="33" t="s">
        <v>3862</v>
      </c>
      <c r="E578" s="33" t="s">
        <v>52</v>
      </c>
      <c r="F578" s="21" t="s">
        <v>3650</v>
      </c>
      <c r="G578" s="33" t="s">
        <v>686</v>
      </c>
      <c r="H578" s="14" t="s">
        <v>2752</v>
      </c>
      <c r="I578" s="21" t="s">
        <v>2762</v>
      </c>
      <c r="J578" s="14" t="s">
        <v>2763</v>
      </c>
      <c r="K578" s="30" t="s">
        <v>2811</v>
      </c>
      <c r="L578" s="14" t="s">
        <v>3000</v>
      </c>
      <c r="M578" s="14"/>
      <c r="N578" s="14" t="s">
        <v>18608</v>
      </c>
      <c r="O578" s="126" t="s">
        <v>3097</v>
      </c>
      <c r="S578" s="51">
        <v>617</v>
      </c>
      <c r="U578" s="37" t="s">
        <v>20913</v>
      </c>
      <c r="V578" s="131" t="s">
        <v>13252</v>
      </c>
      <c r="W578" s="5" t="str">
        <f t="shared" ref="W578:W641" si="9">CONCATENATE("&gt;",T578,"_",K578,"_",L578,M578,"_",N578,"_",D578,"_",B578)</f>
        <v>&gt;_Holothuria_tubulosa_Meditt_b_M229</v>
      </c>
      <c r="X578" s="21" t="s">
        <v>13253</v>
      </c>
      <c r="AD578" s="21" t="s">
        <v>13254</v>
      </c>
      <c r="AF578" s="21" t="s">
        <v>2758</v>
      </c>
      <c r="AG578" s="21" t="s">
        <v>2758</v>
      </c>
      <c r="AH578" s="21" t="s">
        <v>2759</v>
      </c>
    </row>
    <row r="579" spans="1:36" x14ac:dyDescent="0.2">
      <c r="A579" s="14">
        <v>578</v>
      </c>
      <c r="B579" s="55" t="s">
        <v>20914</v>
      </c>
      <c r="D579" s="55" t="s">
        <v>3667</v>
      </c>
      <c r="E579" s="55" t="s">
        <v>52</v>
      </c>
      <c r="F579" s="21" t="s">
        <v>3650</v>
      </c>
      <c r="G579" s="33" t="s">
        <v>686</v>
      </c>
      <c r="H579" s="14" t="s">
        <v>2752</v>
      </c>
      <c r="I579" s="21" t="s">
        <v>2762</v>
      </c>
      <c r="J579" s="14" t="s">
        <v>2763</v>
      </c>
      <c r="K579" s="14" t="s">
        <v>2811</v>
      </c>
      <c r="L579" s="14" t="s">
        <v>3000</v>
      </c>
      <c r="M579" s="14"/>
      <c r="N579" s="14" t="s">
        <v>18608</v>
      </c>
      <c r="O579" s="14" t="s">
        <v>3097</v>
      </c>
      <c r="P579" s="5" t="s">
        <v>207</v>
      </c>
      <c r="S579" s="51">
        <v>0</v>
      </c>
      <c r="U579" s="21" t="s">
        <v>3003</v>
      </c>
      <c r="W579" s="5" t="str">
        <f t="shared" si="9"/>
        <v>&gt;_Holothuria_tubulosa_Meditt_n_M230</v>
      </c>
      <c r="X579" s="21" t="s">
        <v>2756</v>
      </c>
      <c r="AD579" s="21" t="s">
        <v>3236</v>
      </c>
      <c r="AF579" s="21" t="s">
        <v>3013</v>
      </c>
      <c r="AG579" s="21" t="s">
        <v>2759</v>
      </c>
      <c r="AH579" s="21" t="s">
        <v>2759</v>
      </c>
    </row>
    <row r="580" spans="1:36" x14ac:dyDescent="0.2">
      <c r="A580" s="14">
        <v>579</v>
      </c>
      <c r="B580" s="55" t="s">
        <v>20915</v>
      </c>
      <c r="D580" s="33" t="s">
        <v>3658</v>
      </c>
      <c r="E580" s="55" t="s">
        <v>52</v>
      </c>
      <c r="F580" s="21" t="s">
        <v>3650</v>
      </c>
      <c r="G580" s="33" t="s">
        <v>686</v>
      </c>
      <c r="H580" s="14" t="s">
        <v>2752</v>
      </c>
      <c r="I580" s="21" t="s">
        <v>2762</v>
      </c>
      <c r="J580" s="14" t="s">
        <v>2763</v>
      </c>
      <c r="K580" s="14" t="s">
        <v>2811</v>
      </c>
      <c r="L580" s="14" t="s">
        <v>3261</v>
      </c>
      <c r="M580" s="14"/>
      <c r="N580" s="14" t="s">
        <v>18608</v>
      </c>
      <c r="O580" s="14" t="s">
        <v>3097</v>
      </c>
      <c r="P580" s="5" t="s">
        <v>207</v>
      </c>
      <c r="S580" s="51">
        <v>0</v>
      </c>
      <c r="U580" s="21" t="s">
        <v>3261</v>
      </c>
      <c r="W580" s="5" t="str">
        <f t="shared" si="9"/>
        <v>&gt;_Holothuria_stellati_Meditt_z_M231</v>
      </c>
      <c r="X580" s="21" t="s">
        <v>2756</v>
      </c>
      <c r="AD580" s="21" t="s">
        <v>3262</v>
      </c>
      <c r="AF580" s="21" t="s">
        <v>2758</v>
      </c>
      <c r="AG580" s="21" t="s">
        <v>2759</v>
      </c>
      <c r="AH580" s="21" t="s">
        <v>2759</v>
      </c>
    </row>
    <row r="581" spans="1:36" x14ac:dyDescent="0.2">
      <c r="A581" s="14">
        <v>580</v>
      </c>
      <c r="B581" s="55" t="s">
        <v>20916</v>
      </c>
      <c r="D581" s="33"/>
      <c r="E581" s="33"/>
      <c r="F581" s="14"/>
      <c r="G581" s="33" t="s">
        <v>88</v>
      </c>
      <c r="H581" s="14" t="s">
        <v>2752</v>
      </c>
      <c r="I581" s="21" t="s">
        <v>2762</v>
      </c>
      <c r="J581" s="14" t="s">
        <v>2763</v>
      </c>
      <c r="K581" s="14" t="s">
        <v>2811</v>
      </c>
      <c r="L581" s="14" t="s">
        <v>3261</v>
      </c>
      <c r="M581" s="14"/>
      <c r="N581" s="14" t="s">
        <v>18608</v>
      </c>
      <c r="O581" s="14" t="s">
        <v>3097</v>
      </c>
      <c r="P581" s="5" t="s">
        <v>207</v>
      </c>
      <c r="S581" s="51">
        <v>0</v>
      </c>
      <c r="U581" s="21" t="s">
        <v>3261</v>
      </c>
      <c r="W581" s="5" t="str">
        <f t="shared" si="9"/>
        <v>&gt;_Holothuria_stellati_Meditt__M232</v>
      </c>
      <c r="X581" s="21" t="s">
        <v>2756</v>
      </c>
      <c r="AD581" s="21" t="s">
        <v>3262</v>
      </c>
      <c r="AF581" s="21" t="s">
        <v>2758</v>
      </c>
      <c r="AG581" s="21" t="s">
        <v>2759</v>
      </c>
      <c r="AH581" s="21" t="s">
        <v>2759</v>
      </c>
    </row>
    <row r="582" spans="1:36" x14ac:dyDescent="0.2">
      <c r="A582" s="14">
        <v>581</v>
      </c>
      <c r="B582" s="55" t="s">
        <v>20917</v>
      </c>
      <c r="D582" s="33" t="s">
        <v>3670</v>
      </c>
      <c r="E582" s="55" t="s">
        <v>52</v>
      </c>
      <c r="F582" s="21" t="s">
        <v>3650</v>
      </c>
      <c r="G582" s="33" t="s">
        <v>686</v>
      </c>
      <c r="H582" s="14" t="s">
        <v>2752</v>
      </c>
      <c r="I582" s="21" t="s">
        <v>2762</v>
      </c>
      <c r="J582" s="14" t="s">
        <v>2763</v>
      </c>
      <c r="K582" s="14" t="s">
        <v>2811</v>
      </c>
      <c r="L582" s="14" t="s">
        <v>3081</v>
      </c>
      <c r="M582" s="14"/>
      <c r="N582" s="14" t="s">
        <v>18608</v>
      </c>
      <c r="O582" s="14" t="s">
        <v>3097</v>
      </c>
      <c r="P582" s="5" t="s">
        <v>207</v>
      </c>
      <c r="S582" s="51">
        <v>0</v>
      </c>
      <c r="U582" s="21" t="s">
        <v>3081</v>
      </c>
      <c r="W582" s="5" t="str">
        <f t="shared" si="9"/>
        <v>&gt;_Holothuria_sanctori_Meditt_xx_M234</v>
      </c>
      <c r="X582" s="21" t="s">
        <v>2756</v>
      </c>
      <c r="AD582" s="21" t="s">
        <v>3092</v>
      </c>
      <c r="AF582" s="21" t="s">
        <v>2758</v>
      </c>
      <c r="AG582" s="21" t="s">
        <v>2759</v>
      </c>
      <c r="AH582" s="21" t="s">
        <v>2759</v>
      </c>
    </row>
    <row r="583" spans="1:36" x14ac:dyDescent="0.2">
      <c r="A583" s="14">
        <v>582</v>
      </c>
      <c r="B583" s="55" t="s">
        <v>20918</v>
      </c>
      <c r="D583" s="33" t="s">
        <v>3672</v>
      </c>
      <c r="E583" s="55" t="s">
        <v>52</v>
      </c>
      <c r="F583" s="21" t="s">
        <v>3650</v>
      </c>
      <c r="G583" s="33" t="s">
        <v>686</v>
      </c>
      <c r="H583" s="14" t="s">
        <v>2752</v>
      </c>
      <c r="I583" s="21" t="s">
        <v>2762</v>
      </c>
      <c r="J583" s="14" t="s">
        <v>2763</v>
      </c>
      <c r="K583" s="14" t="s">
        <v>2811</v>
      </c>
      <c r="L583" s="14" t="s">
        <v>3081</v>
      </c>
      <c r="M583" s="14"/>
      <c r="N583" s="14" t="s">
        <v>18608</v>
      </c>
      <c r="O583" s="14" t="s">
        <v>3097</v>
      </c>
      <c r="P583" s="5" t="s">
        <v>207</v>
      </c>
      <c r="S583" s="51">
        <v>0</v>
      </c>
      <c r="U583" s="21" t="s">
        <v>3081</v>
      </c>
      <c r="W583" s="5" t="str">
        <f t="shared" si="9"/>
        <v>&gt;_Holothuria_sanctori_Meditt_h_M235</v>
      </c>
      <c r="X583" s="21" t="s">
        <v>2756</v>
      </c>
      <c r="AD583" s="21" t="s">
        <v>3135</v>
      </c>
      <c r="AF583" s="21" t="s">
        <v>2758</v>
      </c>
      <c r="AG583" s="21" t="s">
        <v>2759</v>
      </c>
      <c r="AH583" s="21" t="s">
        <v>2759</v>
      </c>
    </row>
    <row r="584" spans="1:36" x14ac:dyDescent="0.2">
      <c r="A584" s="14">
        <v>583</v>
      </c>
      <c r="B584" s="55" t="s">
        <v>20919</v>
      </c>
      <c r="D584" s="55" t="s">
        <v>3674</v>
      </c>
      <c r="E584" s="55" t="s">
        <v>52</v>
      </c>
      <c r="F584" s="21" t="s">
        <v>3650</v>
      </c>
      <c r="G584" s="33" t="s">
        <v>686</v>
      </c>
      <c r="H584" s="14" t="s">
        <v>2752</v>
      </c>
      <c r="I584" s="21" t="s">
        <v>2762</v>
      </c>
      <c r="J584" s="14" t="s">
        <v>2763</v>
      </c>
      <c r="K584" s="14" t="s">
        <v>2811</v>
      </c>
      <c r="L584" s="14" t="s">
        <v>3081</v>
      </c>
      <c r="M584" s="14"/>
      <c r="N584" s="14" t="s">
        <v>18608</v>
      </c>
      <c r="O584" s="14" t="s">
        <v>3097</v>
      </c>
      <c r="P584" s="5" t="s">
        <v>207</v>
      </c>
      <c r="S584" s="51">
        <v>0</v>
      </c>
      <c r="U584" s="21" t="s">
        <v>3081</v>
      </c>
      <c r="W584" s="5" t="str">
        <f t="shared" si="9"/>
        <v>&gt;_Holothuria_sanctori_Meditt_q_M236</v>
      </c>
      <c r="X584" s="21" t="s">
        <v>2756</v>
      </c>
      <c r="AD584" s="21" t="s">
        <v>3135</v>
      </c>
      <c r="AF584" s="21" t="s">
        <v>3013</v>
      </c>
      <c r="AG584" s="21" t="s">
        <v>2759</v>
      </c>
      <c r="AH584" s="21" t="s">
        <v>2759</v>
      </c>
    </row>
    <row r="585" spans="1:36" x14ac:dyDescent="0.2">
      <c r="A585" s="14">
        <v>584</v>
      </c>
      <c r="B585" s="55" t="s">
        <v>20920</v>
      </c>
      <c r="D585" s="33" t="s">
        <v>3676</v>
      </c>
      <c r="E585" s="55" t="s">
        <v>52</v>
      </c>
      <c r="F585" s="21" t="s">
        <v>3650</v>
      </c>
      <c r="G585" s="33" t="s">
        <v>686</v>
      </c>
      <c r="H585" s="14" t="s">
        <v>2752</v>
      </c>
      <c r="I585" s="21" t="s">
        <v>2762</v>
      </c>
      <c r="J585" s="14" t="s">
        <v>2763</v>
      </c>
      <c r="K585" s="14" t="s">
        <v>2811</v>
      </c>
      <c r="L585" s="14" t="s">
        <v>3081</v>
      </c>
      <c r="M585" s="14"/>
      <c r="N585" s="14" t="s">
        <v>18608</v>
      </c>
      <c r="O585" s="14" t="s">
        <v>3097</v>
      </c>
      <c r="P585" s="5" t="s">
        <v>207</v>
      </c>
      <c r="Q585" s="131"/>
      <c r="R585" s="131"/>
      <c r="S585" s="51">
        <v>0</v>
      </c>
      <c r="T585" s="131"/>
      <c r="U585" s="21" t="s">
        <v>3081</v>
      </c>
      <c r="V585" s="131"/>
      <c r="W585" s="5" t="str">
        <f t="shared" si="9"/>
        <v>&gt;_Holothuria_sanctori_Meditt_f_M237</v>
      </c>
      <c r="X585" s="21" t="s">
        <v>2756</v>
      </c>
      <c r="Z585" s="131"/>
      <c r="AD585" s="21" t="s">
        <v>3092</v>
      </c>
      <c r="AF585" s="21" t="s">
        <v>2758</v>
      </c>
      <c r="AG585" s="21" t="s">
        <v>2759</v>
      </c>
      <c r="AH585" s="21" t="s">
        <v>2759</v>
      </c>
      <c r="AJ585" s="14"/>
    </row>
    <row r="586" spans="1:36" x14ac:dyDescent="0.2">
      <c r="A586" s="14">
        <v>585</v>
      </c>
      <c r="B586" s="55" t="s">
        <v>20921</v>
      </c>
      <c r="D586" s="33" t="s">
        <v>3678</v>
      </c>
      <c r="E586" s="55" t="s">
        <v>52</v>
      </c>
      <c r="F586" s="21" t="s">
        <v>3650</v>
      </c>
      <c r="G586" s="33" t="s">
        <v>686</v>
      </c>
      <c r="H586" s="14" t="s">
        <v>2752</v>
      </c>
      <c r="I586" s="21" t="s">
        <v>2762</v>
      </c>
      <c r="J586" s="14" t="s">
        <v>2763</v>
      </c>
      <c r="K586" s="14" t="s">
        <v>2811</v>
      </c>
      <c r="L586" s="14" t="s">
        <v>3081</v>
      </c>
      <c r="M586" s="14"/>
      <c r="N586" s="14" t="s">
        <v>18608</v>
      </c>
      <c r="O586" s="14" t="s">
        <v>3097</v>
      </c>
      <c r="P586" s="5" t="s">
        <v>207</v>
      </c>
      <c r="S586" s="51">
        <v>0</v>
      </c>
      <c r="U586" s="21" t="s">
        <v>3081</v>
      </c>
      <c r="W586" s="5" t="str">
        <f t="shared" si="9"/>
        <v>&gt;_Holothuria_sanctori_Meditt_yy_M238</v>
      </c>
      <c r="X586" s="21" t="s">
        <v>2756</v>
      </c>
      <c r="AD586" s="21" t="s">
        <v>3092</v>
      </c>
      <c r="AF586" s="21" t="s">
        <v>2758</v>
      </c>
      <c r="AG586" s="21" t="s">
        <v>2759</v>
      </c>
      <c r="AH586" s="21" t="s">
        <v>2759</v>
      </c>
    </row>
    <row r="587" spans="1:36" x14ac:dyDescent="0.2">
      <c r="A587" s="14">
        <v>586</v>
      </c>
      <c r="B587" s="55" t="s">
        <v>20922</v>
      </c>
      <c r="D587" s="33" t="s">
        <v>3667</v>
      </c>
      <c r="E587" s="33"/>
      <c r="F587" s="14"/>
      <c r="G587" s="33" t="s">
        <v>88</v>
      </c>
      <c r="H587" s="14" t="s">
        <v>2752</v>
      </c>
      <c r="I587" s="21" t="s">
        <v>2762</v>
      </c>
      <c r="J587" s="14" t="s">
        <v>2763</v>
      </c>
      <c r="K587" s="30" t="s">
        <v>2811</v>
      </c>
      <c r="L587" s="14" t="s">
        <v>3011</v>
      </c>
      <c r="M587" s="14"/>
      <c r="N587" s="14" t="s">
        <v>18608</v>
      </c>
      <c r="O587" s="14" t="s">
        <v>3006</v>
      </c>
      <c r="P587" s="14" t="s">
        <v>53</v>
      </c>
      <c r="R587" s="5" t="s">
        <v>53</v>
      </c>
      <c r="S587" s="51">
        <v>592</v>
      </c>
      <c r="T587" s="132"/>
      <c r="U587" s="14" t="s">
        <v>3011</v>
      </c>
      <c r="W587" s="5" t="str">
        <f t="shared" si="9"/>
        <v>&gt;_Holothuria_polii_Meditt_n_M239</v>
      </c>
      <c r="X587" s="21" t="s">
        <v>10852</v>
      </c>
      <c r="AD587" s="21" t="s">
        <v>3953</v>
      </c>
      <c r="AF587" s="21" t="s">
        <v>2759</v>
      </c>
      <c r="AG587" s="21" t="s">
        <v>2758</v>
      </c>
      <c r="AH587" s="21" t="s">
        <v>2759</v>
      </c>
    </row>
    <row r="588" spans="1:36" x14ac:dyDescent="0.2">
      <c r="A588" s="14">
        <v>587</v>
      </c>
      <c r="B588" s="55" t="s">
        <v>20923</v>
      </c>
      <c r="D588" s="33"/>
      <c r="E588" s="33"/>
      <c r="G588" s="33" t="s">
        <v>88</v>
      </c>
      <c r="H588" s="14" t="s">
        <v>2752</v>
      </c>
      <c r="I588" s="21" t="s">
        <v>2762</v>
      </c>
      <c r="J588" s="14" t="s">
        <v>2763</v>
      </c>
      <c r="K588" s="30" t="s">
        <v>2811</v>
      </c>
      <c r="L588" s="14" t="s">
        <v>3011</v>
      </c>
      <c r="M588" s="14"/>
      <c r="N588" s="14" t="s">
        <v>18608</v>
      </c>
      <c r="O588" s="14" t="s">
        <v>3006</v>
      </c>
      <c r="P588" s="14" t="s">
        <v>53</v>
      </c>
      <c r="R588" s="5" t="s">
        <v>53</v>
      </c>
      <c r="S588" s="51">
        <v>617</v>
      </c>
      <c r="U588" s="14" t="s">
        <v>3011</v>
      </c>
      <c r="W588" s="5" t="str">
        <f t="shared" si="9"/>
        <v>&gt;_Holothuria_polii_Meditt__M240</v>
      </c>
      <c r="X588" s="21" t="s">
        <v>9999</v>
      </c>
      <c r="AD588" s="21" t="s">
        <v>3953</v>
      </c>
      <c r="AF588" s="21" t="s">
        <v>2759</v>
      </c>
      <c r="AG588" s="21" t="s">
        <v>2758</v>
      </c>
      <c r="AH588" s="21" t="s">
        <v>2759</v>
      </c>
    </row>
    <row r="589" spans="1:36" x14ac:dyDescent="0.2">
      <c r="A589" s="14">
        <v>588</v>
      </c>
      <c r="B589" s="55" t="s">
        <v>20924</v>
      </c>
      <c r="D589" s="55" t="s">
        <v>20925</v>
      </c>
      <c r="E589" s="13"/>
      <c r="G589" s="33" t="s">
        <v>686</v>
      </c>
      <c r="H589" s="14" t="s">
        <v>2752</v>
      </c>
      <c r="I589" s="21" t="s">
        <v>2762</v>
      </c>
      <c r="J589" s="14" t="s">
        <v>2763</v>
      </c>
      <c r="K589" s="14" t="s">
        <v>2811</v>
      </c>
      <c r="L589" s="14" t="s">
        <v>2837</v>
      </c>
      <c r="M589" s="14"/>
      <c r="N589" s="14" t="s">
        <v>3448</v>
      </c>
      <c r="O589" s="14"/>
      <c r="P589" s="14" t="s">
        <v>53</v>
      </c>
      <c r="R589" s="5" t="s">
        <v>53</v>
      </c>
      <c r="S589" s="51">
        <v>652</v>
      </c>
      <c r="U589" s="21" t="s">
        <v>20345</v>
      </c>
      <c r="W589" s="5" t="str">
        <f t="shared" si="9"/>
        <v>&gt;_Holothuria_arenicola_TimorSea_MOLAF111_N001</v>
      </c>
      <c r="X589" s="21" t="s">
        <v>6065</v>
      </c>
      <c r="AD589" s="21" t="s">
        <v>6066</v>
      </c>
      <c r="AF589" s="21" t="s">
        <v>2758</v>
      </c>
      <c r="AG589" s="21" t="s">
        <v>2758</v>
      </c>
      <c r="AH589" s="21" t="s">
        <v>2759</v>
      </c>
      <c r="AJ589" s="14"/>
    </row>
    <row r="590" spans="1:36" x14ac:dyDescent="0.2">
      <c r="A590" s="14">
        <v>589</v>
      </c>
      <c r="B590" s="55" t="s">
        <v>20926</v>
      </c>
      <c r="D590" s="33" t="s">
        <v>20927</v>
      </c>
      <c r="E590" s="13"/>
      <c r="G590" s="33" t="s">
        <v>686</v>
      </c>
      <c r="H590" s="14" t="s">
        <v>2752</v>
      </c>
      <c r="I590" s="14" t="s">
        <v>2762</v>
      </c>
      <c r="J590" s="14" t="s">
        <v>2763</v>
      </c>
      <c r="K590" s="14" t="s">
        <v>2811</v>
      </c>
      <c r="L590" s="14" t="s">
        <v>2813</v>
      </c>
      <c r="M590" s="14"/>
      <c r="N590" s="14" t="s">
        <v>3448</v>
      </c>
      <c r="O590" s="14"/>
      <c r="P590" s="5" t="s">
        <v>207</v>
      </c>
      <c r="S590" s="51">
        <v>0</v>
      </c>
      <c r="U590" s="21" t="s">
        <v>2813</v>
      </c>
      <c r="W590" s="5" t="str">
        <f t="shared" si="9"/>
        <v>&gt;_Holothuria_pervicax_TimorSea_MOLAF112_N002</v>
      </c>
      <c r="X590" s="21" t="s">
        <v>2756</v>
      </c>
      <c r="AA590" s="14"/>
      <c r="AB590" s="14"/>
      <c r="AD590" s="21" t="s">
        <v>3449</v>
      </c>
      <c r="AF590" s="21" t="s">
        <v>2758</v>
      </c>
      <c r="AG590" s="21" t="s">
        <v>2759</v>
      </c>
      <c r="AH590" s="21" t="s">
        <v>2759</v>
      </c>
    </row>
    <row r="591" spans="1:36" x14ac:dyDescent="0.2">
      <c r="A591" s="14">
        <v>590</v>
      </c>
      <c r="B591" s="55" t="s">
        <v>20928</v>
      </c>
      <c r="D591" s="55">
        <v>3644</v>
      </c>
      <c r="E591" s="55" t="s">
        <v>52</v>
      </c>
      <c r="F591" s="21">
        <v>3644</v>
      </c>
      <c r="G591" s="33" t="s">
        <v>53</v>
      </c>
      <c r="H591" s="14" t="s">
        <v>2752</v>
      </c>
      <c r="I591" s="21" t="s">
        <v>2762</v>
      </c>
      <c r="J591" s="14" t="s">
        <v>2763</v>
      </c>
      <c r="K591" s="14" t="s">
        <v>2811</v>
      </c>
      <c r="L591" s="14" t="s">
        <v>4489</v>
      </c>
      <c r="M591" s="29" t="s">
        <v>712</v>
      </c>
      <c r="N591" s="14" t="s">
        <v>252</v>
      </c>
      <c r="O591" s="14"/>
      <c r="P591" s="14" t="s">
        <v>53</v>
      </c>
      <c r="R591" s="5" t="s">
        <v>53</v>
      </c>
      <c r="S591" s="51">
        <v>652</v>
      </c>
      <c r="T591" s="14"/>
      <c r="U591" s="21" t="s">
        <v>20929</v>
      </c>
      <c r="V591" s="21" t="s">
        <v>6470</v>
      </c>
      <c r="W591" s="5" t="str">
        <f t="shared" si="9"/>
        <v>&gt;_Holothuria_eduliscf_CocosKeeling_3644_N003</v>
      </c>
      <c r="X591" s="21" t="s">
        <v>6471</v>
      </c>
      <c r="Z591" s="14"/>
      <c r="AD591" s="21" t="s">
        <v>6472</v>
      </c>
      <c r="AF591" s="21" t="s">
        <v>2758</v>
      </c>
      <c r="AG591" s="21" t="s">
        <v>2758</v>
      </c>
      <c r="AH591" s="21" t="s">
        <v>2759</v>
      </c>
      <c r="AJ591" s="21" t="s">
        <v>6473</v>
      </c>
    </row>
    <row r="592" spans="1:36" x14ac:dyDescent="0.2">
      <c r="A592" s="14">
        <v>591</v>
      </c>
      <c r="B592" s="55" t="s">
        <v>20930</v>
      </c>
      <c r="D592" s="33" t="s">
        <v>20931</v>
      </c>
      <c r="E592" s="13"/>
      <c r="F592" s="14"/>
      <c r="G592" s="33" t="s">
        <v>686</v>
      </c>
      <c r="H592" s="14" t="s">
        <v>2752</v>
      </c>
      <c r="I592" s="14" t="s">
        <v>2762</v>
      </c>
      <c r="J592" s="14" t="s">
        <v>2763</v>
      </c>
      <c r="K592" s="14" t="s">
        <v>2811</v>
      </c>
      <c r="L592" s="14" t="s">
        <v>1913</v>
      </c>
      <c r="M592" s="14"/>
      <c r="N592" s="14" t="s">
        <v>3448</v>
      </c>
      <c r="O592" s="14"/>
      <c r="P592" s="14" t="s">
        <v>53</v>
      </c>
      <c r="R592" s="14" t="s">
        <v>53</v>
      </c>
      <c r="S592" s="51">
        <v>652</v>
      </c>
      <c r="T592" s="14"/>
      <c r="U592" s="21" t="s">
        <v>2980</v>
      </c>
      <c r="V592" s="14"/>
      <c r="W592" s="5" t="str">
        <f t="shared" si="9"/>
        <v>&gt;_Holothuria_lineata_TimorSea_MOLAF110_N006</v>
      </c>
      <c r="X592" s="21" t="s">
        <v>10447</v>
      </c>
      <c r="Z592" s="14"/>
      <c r="AA592" s="14"/>
      <c r="AB592" s="14"/>
      <c r="AD592" s="21" t="s">
        <v>3601</v>
      </c>
      <c r="AF592" s="21" t="s">
        <v>2758</v>
      </c>
      <c r="AG592" s="21" t="s">
        <v>2758</v>
      </c>
      <c r="AH592" s="21" t="s">
        <v>2759</v>
      </c>
      <c r="AJ592" s="21" t="s">
        <v>2870</v>
      </c>
    </row>
    <row r="593" spans="1:36" x14ac:dyDescent="0.2">
      <c r="A593" s="14">
        <v>592</v>
      </c>
      <c r="B593" s="55" t="s">
        <v>20932</v>
      </c>
      <c r="D593" s="55" t="s">
        <v>20933</v>
      </c>
      <c r="E593" s="13"/>
      <c r="G593" s="33" t="s">
        <v>686</v>
      </c>
      <c r="H593" s="14" t="s">
        <v>2752</v>
      </c>
      <c r="I593" s="21" t="s">
        <v>2762</v>
      </c>
      <c r="J593" s="14" t="s">
        <v>2763</v>
      </c>
      <c r="K593" s="14" t="s">
        <v>2811</v>
      </c>
      <c r="L593" s="14" t="s">
        <v>3011</v>
      </c>
      <c r="M593" s="14"/>
      <c r="N593" s="14" t="s">
        <v>3579</v>
      </c>
      <c r="O593" s="14"/>
      <c r="P593" s="14" t="s">
        <v>53</v>
      </c>
      <c r="R593" s="5" t="s">
        <v>53</v>
      </c>
      <c r="S593" s="51">
        <v>652</v>
      </c>
      <c r="T593" s="5" t="s">
        <v>75</v>
      </c>
      <c r="U593" s="21" t="s">
        <v>3011</v>
      </c>
      <c r="W593" s="5" t="str">
        <f t="shared" si="9"/>
        <v>&gt;t_Holothuria_polii_Sicily_MOLAF113_N007</v>
      </c>
      <c r="X593" s="21" t="s">
        <v>10420</v>
      </c>
      <c r="AD593" s="21" t="s">
        <v>10421</v>
      </c>
      <c r="AF593" s="21" t="s">
        <v>2758</v>
      </c>
      <c r="AG593" s="21" t="s">
        <v>2758</v>
      </c>
      <c r="AH593" s="21" t="s">
        <v>2759</v>
      </c>
    </row>
    <row r="594" spans="1:36" x14ac:dyDescent="0.2">
      <c r="A594" s="14">
        <v>593</v>
      </c>
      <c r="B594" s="55" t="s">
        <v>20934</v>
      </c>
      <c r="D594" s="33" t="s">
        <v>20935</v>
      </c>
      <c r="E594" s="13"/>
      <c r="F594" s="14"/>
      <c r="G594" s="33" t="s">
        <v>686</v>
      </c>
      <c r="H594" s="14" t="s">
        <v>2752</v>
      </c>
      <c r="I594" s="21" t="s">
        <v>2762</v>
      </c>
      <c r="J594" s="14" t="s">
        <v>2851</v>
      </c>
      <c r="K594" s="14" t="s">
        <v>2852</v>
      </c>
      <c r="L594" s="14" t="s">
        <v>2997</v>
      </c>
      <c r="M594" s="14"/>
      <c r="N594" s="14" t="s">
        <v>283</v>
      </c>
      <c r="O594" s="14"/>
      <c r="P594" s="14" t="s">
        <v>53</v>
      </c>
      <c r="R594" s="5" t="s">
        <v>53</v>
      </c>
      <c r="S594" s="51">
        <v>652</v>
      </c>
      <c r="T594" s="21"/>
      <c r="U594" s="21" t="s">
        <v>2997</v>
      </c>
      <c r="V594" s="21"/>
      <c r="W594" s="5" t="str">
        <f t="shared" si="9"/>
        <v>&gt;_Stichopus_ocellatus_PNG_MOLAF116_N010</v>
      </c>
      <c r="X594" s="21" t="s">
        <v>8328</v>
      </c>
      <c r="Z594" s="21"/>
      <c r="AD594" s="21" t="s">
        <v>8329</v>
      </c>
      <c r="AE594" s="131" t="s">
        <v>8330</v>
      </c>
      <c r="AF594" s="21" t="s">
        <v>2758</v>
      </c>
      <c r="AG594" s="21" t="s">
        <v>2758</v>
      </c>
      <c r="AH594" s="21" t="s">
        <v>2758</v>
      </c>
    </row>
    <row r="595" spans="1:36" x14ac:dyDescent="0.2">
      <c r="A595" s="14">
        <v>594</v>
      </c>
      <c r="B595" s="55" t="s">
        <v>20936</v>
      </c>
      <c r="D595" s="55" t="s">
        <v>20937</v>
      </c>
      <c r="E595" s="102"/>
      <c r="G595" s="33" t="s">
        <v>686</v>
      </c>
      <c r="H595" s="14" t="s">
        <v>2752</v>
      </c>
      <c r="I595" s="21" t="s">
        <v>2762</v>
      </c>
      <c r="J595" s="14" t="s">
        <v>2763</v>
      </c>
      <c r="K595" s="14" t="s">
        <v>2811</v>
      </c>
      <c r="L595" s="14" t="s">
        <v>6392</v>
      </c>
      <c r="M595" s="14"/>
      <c r="N595" s="14" t="s">
        <v>3579</v>
      </c>
      <c r="O595" s="14"/>
      <c r="P595" s="14" t="s">
        <v>53</v>
      </c>
      <c r="R595" s="14" t="s">
        <v>53</v>
      </c>
      <c r="S595" s="51">
        <v>652</v>
      </c>
      <c r="T595" s="5" t="s">
        <v>75</v>
      </c>
      <c r="U595" s="21" t="s">
        <v>3100</v>
      </c>
      <c r="W595" s="5" t="str">
        <f t="shared" si="9"/>
        <v>&gt;t_Holothuria_mammata_Sicily_MOLAF117_N011</v>
      </c>
      <c r="X595" s="21" t="s">
        <v>6394</v>
      </c>
      <c r="AD595" s="21" t="s">
        <v>6395</v>
      </c>
      <c r="AF595" s="21" t="s">
        <v>2758</v>
      </c>
      <c r="AG595" s="21" t="s">
        <v>2758</v>
      </c>
      <c r="AH595" s="21" t="s">
        <v>2759</v>
      </c>
    </row>
    <row r="596" spans="1:36" x14ac:dyDescent="0.2">
      <c r="A596" s="14">
        <v>595</v>
      </c>
      <c r="B596" s="55" t="s">
        <v>20938</v>
      </c>
      <c r="D596" s="13" t="s">
        <v>20939</v>
      </c>
      <c r="E596" s="13"/>
      <c r="G596" s="33" t="s">
        <v>686</v>
      </c>
      <c r="H596" s="14" t="s">
        <v>2752</v>
      </c>
      <c r="I596" s="21" t="s">
        <v>2762</v>
      </c>
      <c r="J596" s="125" t="s">
        <v>2763</v>
      </c>
      <c r="K596" s="14" t="s">
        <v>2811</v>
      </c>
      <c r="L596" s="14" t="s">
        <v>3000</v>
      </c>
      <c r="M596" s="14"/>
      <c r="N596" s="126" t="s">
        <v>3579</v>
      </c>
      <c r="O596" s="14"/>
      <c r="S596" s="51">
        <v>652</v>
      </c>
      <c r="U596" s="21" t="s">
        <v>3003</v>
      </c>
      <c r="W596" s="5" t="str">
        <f t="shared" si="9"/>
        <v>&gt;_Holothuria_tubulosa_Sicily_MOLAF119_N012</v>
      </c>
      <c r="X596" s="21" t="s">
        <v>13243</v>
      </c>
      <c r="AA596" s="131"/>
      <c r="AB596" s="131"/>
      <c r="AC596" s="131"/>
      <c r="AD596" s="21" t="s">
        <v>13244</v>
      </c>
      <c r="AF596" s="21" t="s">
        <v>2758</v>
      </c>
      <c r="AG596" s="21" t="s">
        <v>2758</v>
      </c>
      <c r="AH596" s="21" t="s">
        <v>2759</v>
      </c>
      <c r="AI596" s="131"/>
      <c r="AJ596" s="21" t="s">
        <v>13245</v>
      </c>
    </row>
    <row r="597" spans="1:36" x14ac:dyDescent="0.2">
      <c r="A597" s="14">
        <v>596</v>
      </c>
      <c r="B597" s="55" t="s">
        <v>20940</v>
      </c>
      <c r="D597" s="55" t="s">
        <v>20941</v>
      </c>
      <c r="E597" s="13"/>
      <c r="G597" s="33" t="s">
        <v>686</v>
      </c>
      <c r="H597" s="14" t="s">
        <v>2752</v>
      </c>
      <c r="I597" s="21" t="s">
        <v>2762</v>
      </c>
      <c r="J597" s="14" t="s">
        <v>2763</v>
      </c>
      <c r="K597" s="14" t="s">
        <v>2811</v>
      </c>
      <c r="L597" s="14" t="s">
        <v>13248</v>
      </c>
      <c r="M597" s="14"/>
      <c r="N597" s="14" t="s">
        <v>3579</v>
      </c>
      <c r="O597" s="14"/>
      <c r="S597" s="51">
        <v>652</v>
      </c>
      <c r="U597" s="21" t="s">
        <v>3003</v>
      </c>
      <c r="W597" s="5" t="str">
        <f t="shared" si="9"/>
        <v>&gt;_Holothuria_dakarensis_Sicily_MOLAF120_N013</v>
      </c>
      <c r="X597" s="21" t="s">
        <v>13249</v>
      </c>
      <c r="AD597" s="21" t="s">
        <v>13250</v>
      </c>
      <c r="AF597" s="21" t="s">
        <v>2758</v>
      </c>
      <c r="AG597" s="21" t="s">
        <v>2758</v>
      </c>
      <c r="AH597" s="21" t="s">
        <v>2759</v>
      </c>
    </row>
    <row r="598" spans="1:36" x14ac:dyDescent="0.2">
      <c r="A598" s="14">
        <v>597</v>
      </c>
      <c r="B598" s="55" t="s">
        <v>20942</v>
      </c>
      <c r="D598" s="33" t="s">
        <v>20943</v>
      </c>
      <c r="E598" s="13"/>
      <c r="G598" s="33" t="s">
        <v>686</v>
      </c>
      <c r="H598" s="14" t="s">
        <v>2752</v>
      </c>
      <c r="I598" s="21" t="s">
        <v>2762</v>
      </c>
      <c r="J598" s="14" t="s">
        <v>2763</v>
      </c>
      <c r="K598" s="14" t="s">
        <v>2811</v>
      </c>
      <c r="L598" s="14" t="s">
        <v>2862</v>
      </c>
      <c r="M598" s="14"/>
      <c r="N598" s="14" t="s">
        <v>3579</v>
      </c>
      <c r="O598" s="14"/>
      <c r="P598" s="21"/>
      <c r="Q598" s="21"/>
      <c r="R598" s="21"/>
      <c r="S598" s="51">
        <v>652</v>
      </c>
      <c r="T598" s="21"/>
      <c r="U598" s="21" t="s">
        <v>20483</v>
      </c>
      <c r="V598" s="21"/>
      <c r="W598" s="5" t="str">
        <f t="shared" si="9"/>
        <v>&gt;_Holothuria_impatiens_Sicily_MOLAF123_N014</v>
      </c>
      <c r="X598" s="21" t="s">
        <v>13339</v>
      </c>
      <c r="Z598" s="21"/>
      <c r="AD598" s="21" t="s">
        <v>13340</v>
      </c>
      <c r="AF598" s="21" t="s">
        <v>2758</v>
      </c>
      <c r="AG598" s="21" t="s">
        <v>2758</v>
      </c>
      <c r="AH598" s="21" t="s">
        <v>2759</v>
      </c>
    </row>
    <row r="599" spans="1:36" x14ac:dyDescent="0.2">
      <c r="A599" s="14">
        <v>598</v>
      </c>
      <c r="B599" s="55" t="s">
        <v>20944</v>
      </c>
      <c r="D599" s="55" t="s">
        <v>20945</v>
      </c>
      <c r="E599" s="13"/>
      <c r="F599" s="14"/>
      <c r="G599" s="33" t="s">
        <v>686</v>
      </c>
      <c r="H599" s="14" t="s">
        <v>2752</v>
      </c>
      <c r="I599" s="21" t="s">
        <v>2762</v>
      </c>
      <c r="J599" s="21" t="s">
        <v>2763</v>
      </c>
      <c r="K599" s="17" t="s">
        <v>2811</v>
      </c>
      <c r="L599" s="17" t="s">
        <v>1913</v>
      </c>
      <c r="M599" s="14"/>
      <c r="N599" s="17" t="s">
        <v>18611</v>
      </c>
      <c r="O599" s="30"/>
      <c r="P599" s="5" t="s">
        <v>207</v>
      </c>
      <c r="Q599" s="14"/>
      <c r="R599" s="14"/>
      <c r="S599" s="51">
        <v>0</v>
      </c>
      <c r="T599" s="14"/>
      <c r="U599" s="14" t="s">
        <v>3457</v>
      </c>
      <c r="V599" s="131" t="s">
        <v>3458</v>
      </c>
      <c r="W599" s="5" t="str">
        <f t="shared" si="9"/>
        <v>&gt;_Holothuria_lineata_GBR_MOLAF128_N015</v>
      </c>
      <c r="X599" s="21" t="s">
        <v>2756</v>
      </c>
      <c r="Z599" s="14"/>
      <c r="AD599" s="22" t="s">
        <v>3459</v>
      </c>
      <c r="AF599" s="21" t="s">
        <v>2758</v>
      </c>
      <c r="AG599" s="21" t="s">
        <v>2759</v>
      </c>
      <c r="AH599" s="21" t="s">
        <v>2759</v>
      </c>
    </row>
    <row r="600" spans="1:36" x14ac:dyDescent="0.2">
      <c r="A600" s="14">
        <v>599</v>
      </c>
      <c r="B600" s="55" t="s">
        <v>20946</v>
      </c>
      <c r="D600" s="33" t="s">
        <v>20947</v>
      </c>
      <c r="E600" s="13"/>
      <c r="G600" s="33" t="s">
        <v>686</v>
      </c>
      <c r="H600" s="14" t="s">
        <v>2752</v>
      </c>
      <c r="I600" s="21" t="s">
        <v>2762</v>
      </c>
      <c r="J600" s="14" t="s">
        <v>2763</v>
      </c>
      <c r="K600" s="14" t="s">
        <v>2811</v>
      </c>
      <c r="L600" s="14" t="s">
        <v>1913</v>
      </c>
      <c r="M600" s="14"/>
      <c r="N600" s="14" t="s">
        <v>18611</v>
      </c>
      <c r="O600" s="14"/>
      <c r="P600" s="5" t="s">
        <v>207</v>
      </c>
      <c r="Q600" s="14"/>
      <c r="R600" s="14"/>
      <c r="S600" s="51">
        <v>0</v>
      </c>
      <c r="T600" s="14"/>
      <c r="U600" s="14" t="s">
        <v>2980</v>
      </c>
      <c r="V600" s="14"/>
      <c r="W600" s="5" t="str">
        <f t="shared" si="9"/>
        <v>&gt;_Holothuria_lineata_GBR_MOLAF129_N016</v>
      </c>
      <c r="X600" s="21" t="s">
        <v>2756</v>
      </c>
      <c r="Z600" s="14"/>
      <c r="AD600" s="21" t="s">
        <v>3462</v>
      </c>
      <c r="AF600" s="21" t="s">
        <v>2758</v>
      </c>
      <c r="AG600" s="21" t="s">
        <v>2759</v>
      </c>
      <c r="AH600" s="21" t="s">
        <v>2759</v>
      </c>
    </row>
    <row r="601" spans="1:36" x14ac:dyDescent="0.2">
      <c r="A601" s="14">
        <v>600</v>
      </c>
      <c r="B601" s="55" t="s">
        <v>20948</v>
      </c>
      <c r="D601" s="55" t="s">
        <v>20949</v>
      </c>
      <c r="E601" s="13"/>
      <c r="G601" s="33" t="s">
        <v>686</v>
      </c>
      <c r="H601" s="14" t="s">
        <v>2752</v>
      </c>
      <c r="I601" s="21" t="s">
        <v>2762</v>
      </c>
      <c r="J601" s="14" t="s">
        <v>2763</v>
      </c>
      <c r="K601" s="14" t="s">
        <v>2811</v>
      </c>
      <c r="L601" s="14" t="s">
        <v>1913</v>
      </c>
      <c r="M601" s="14"/>
      <c r="N601" s="14" t="s">
        <v>18645</v>
      </c>
      <c r="O601" s="14"/>
      <c r="P601" s="5" t="s">
        <v>207</v>
      </c>
      <c r="Q601" s="14"/>
      <c r="R601" s="14"/>
      <c r="S601" s="51">
        <v>0</v>
      </c>
      <c r="T601" s="14"/>
      <c r="U601" s="21" t="s">
        <v>2980</v>
      </c>
      <c r="V601" s="14"/>
      <c r="W601" s="5" t="str">
        <f t="shared" si="9"/>
        <v>&gt;_Holothuria_lineata_Timor_MOLAF130_N017</v>
      </c>
      <c r="X601" s="21" t="s">
        <v>2756</v>
      </c>
      <c r="Z601" s="14"/>
      <c r="AD601" s="21" t="s">
        <v>3453</v>
      </c>
      <c r="AF601" s="21" t="s">
        <v>2758</v>
      </c>
      <c r="AG601" s="21" t="s">
        <v>2759</v>
      </c>
      <c r="AH601" s="21" t="s">
        <v>2759</v>
      </c>
    </row>
    <row r="602" spans="1:36" x14ac:dyDescent="0.2">
      <c r="A602" s="14">
        <v>601</v>
      </c>
      <c r="B602" s="55" t="s">
        <v>20950</v>
      </c>
      <c r="D602" s="33" t="s">
        <v>20951</v>
      </c>
      <c r="E602" s="13"/>
      <c r="G602" s="33" t="s">
        <v>686</v>
      </c>
      <c r="H602" s="14" t="s">
        <v>2752</v>
      </c>
      <c r="I602" s="21" t="s">
        <v>2762</v>
      </c>
      <c r="J602" s="14" t="s">
        <v>2763</v>
      </c>
      <c r="K602" s="14" t="s">
        <v>2811</v>
      </c>
      <c r="L602" s="14" t="s">
        <v>2880</v>
      </c>
      <c r="M602" s="14"/>
      <c r="N602" s="14" t="s">
        <v>283</v>
      </c>
      <c r="O602" s="14"/>
      <c r="P602" s="14" t="s">
        <v>53</v>
      </c>
      <c r="R602" s="14" t="s">
        <v>53</v>
      </c>
      <c r="S602" s="51">
        <v>652</v>
      </c>
      <c r="T602" s="21"/>
      <c r="U602" s="21" t="s">
        <v>2881</v>
      </c>
      <c r="V602" s="21"/>
      <c r="W602" s="5" t="str">
        <f t="shared" si="9"/>
        <v>&gt;_Holothuria_fuscopunctata_PNG_MOLAF131_N018</v>
      </c>
      <c r="X602" s="21" t="s">
        <v>10426</v>
      </c>
      <c r="Z602" s="21"/>
      <c r="AD602" s="21" t="s">
        <v>10427</v>
      </c>
      <c r="AF602" s="21" t="s">
        <v>2758</v>
      </c>
      <c r="AG602" s="21" t="s">
        <v>2758</v>
      </c>
      <c r="AH602" s="21" t="s">
        <v>2759</v>
      </c>
    </row>
    <row r="603" spans="1:36" x14ac:dyDescent="0.2">
      <c r="A603" s="14">
        <v>602</v>
      </c>
      <c r="B603" s="55" t="s">
        <v>20952</v>
      </c>
      <c r="D603" s="33" t="s">
        <v>20953</v>
      </c>
      <c r="E603" s="13"/>
      <c r="G603" s="33" t="s">
        <v>686</v>
      </c>
      <c r="H603" s="14" t="s">
        <v>2752</v>
      </c>
      <c r="I603" s="21" t="s">
        <v>2762</v>
      </c>
      <c r="J603" s="21" t="s">
        <v>2763</v>
      </c>
      <c r="K603" s="14" t="s">
        <v>2811</v>
      </c>
      <c r="L603" s="14" t="s">
        <v>1913</v>
      </c>
      <c r="M603" s="14"/>
      <c r="N603" s="14" t="s">
        <v>283</v>
      </c>
      <c r="O603" s="14"/>
      <c r="P603" s="5" t="s">
        <v>207</v>
      </c>
      <c r="Q603" s="14"/>
      <c r="R603" s="14"/>
      <c r="S603" s="51">
        <v>0</v>
      </c>
      <c r="T603" s="14"/>
      <c r="U603" s="14" t="s">
        <v>2980</v>
      </c>
      <c r="V603" s="14"/>
      <c r="W603" s="5" t="str">
        <f t="shared" si="9"/>
        <v>&gt;_Holothuria_lineata_PNG_MOLAF134_N019</v>
      </c>
      <c r="X603" s="21" t="s">
        <v>2756</v>
      </c>
      <c r="Z603" s="14"/>
      <c r="AD603" s="21" t="s">
        <v>3597</v>
      </c>
      <c r="AF603" s="21" t="s">
        <v>2758</v>
      </c>
      <c r="AG603" s="21" t="s">
        <v>2759</v>
      </c>
      <c r="AH603" s="21" t="s">
        <v>2759</v>
      </c>
    </row>
    <row r="604" spans="1:36" x14ac:dyDescent="0.2">
      <c r="A604" s="14">
        <v>603</v>
      </c>
      <c r="B604" s="55" t="s">
        <v>20954</v>
      </c>
      <c r="D604" s="33" t="s">
        <v>20955</v>
      </c>
      <c r="E604" s="13"/>
      <c r="G604" s="33" t="s">
        <v>686</v>
      </c>
      <c r="H604" s="14" t="s">
        <v>2752</v>
      </c>
      <c r="I604" s="21" t="s">
        <v>2762</v>
      </c>
      <c r="J604" s="14" t="s">
        <v>2763</v>
      </c>
      <c r="K604" s="14" t="s">
        <v>2811</v>
      </c>
      <c r="L604" s="14" t="s">
        <v>1913</v>
      </c>
      <c r="M604" s="14"/>
      <c r="N604" s="14" t="s">
        <v>283</v>
      </c>
      <c r="O604" s="14"/>
      <c r="P604" s="5" t="s">
        <v>207</v>
      </c>
      <c r="Q604" s="14"/>
      <c r="R604" s="14"/>
      <c r="S604" s="51">
        <v>0</v>
      </c>
      <c r="T604" s="14"/>
      <c r="U604" s="14" t="s">
        <v>2980</v>
      </c>
      <c r="V604" s="14"/>
      <c r="W604" s="5" t="str">
        <f t="shared" si="9"/>
        <v>&gt;_Holothuria_lineata_PNG_MOLAF135_N020</v>
      </c>
      <c r="X604" s="21" t="s">
        <v>2756</v>
      </c>
      <c r="Z604" s="14"/>
      <c r="AD604" s="21" t="s">
        <v>3604</v>
      </c>
      <c r="AF604" s="21" t="s">
        <v>2758</v>
      </c>
      <c r="AG604" s="21" t="s">
        <v>2759</v>
      </c>
      <c r="AH604" s="21" t="s">
        <v>2759</v>
      </c>
    </row>
    <row r="605" spans="1:36" x14ac:dyDescent="0.2">
      <c r="A605" s="14">
        <v>604</v>
      </c>
      <c r="B605" s="55" t="s">
        <v>20956</v>
      </c>
      <c r="D605" s="33" t="s">
        <v>20957</v>
      </c>
      <c r="E605" s="13"/>
      <c r="G605" s="33" t="s">
        <v>686</v>
      </c>
      <c r="H605" s="14" t="s">
        <v>2752</v>
      </c>
      <c r="I605" s="21" t="s">
        <v>2762</v>
      </c>
      <c r="J605" s="14" t="s">
        <v>2763</v>
      </c>
      <c r="K605" s="14" t="s">
        <v>2764</v>
      </c>
      <c r="L605" s="14" t="s">
        <v>11050</v>
      </c>
      <c r="M605" s="14"/>
      <c r="N605" s="14" t="s">
        <v>283</v>
      </c>
      <c r="O605" s="14"/>
      <c r="P605" s="14" t="s">
        <v>53</v>
      </c>
      <c r="Q605" s="132"/>
      <c r="R605" s="132" t="s">
        <v>53</v>
      </c>
      <c r="S605" s="51">
        <v>652</v>
      </c>
      <c r="T605" s="21"/>
      <c r="U605" s="21" t="s">
        <v>3297</v>
      </c>
      <c r="V605" s="21"/>
      <c r="W605" s="5" t="str">
        <f t="shared" si="9"/>
        <v>&gt;_Actinopyga_obesa_cpx_PNG_MOLAF108_N022</v>
      </c>
      <c r="X605" s="21" t="s">
        <v>11077</v>
      </c>
      <c r="Z605" s="21"/>
      <c r="AD605" s="21" t="s">
        <v>11078</v>
      </c>
      <c r="AF605" s="21" t="s">
        <v>2758</v>
      </c>
      <c r="AG605" s="21" t="s">
        <v>2758</v>
      </c>
      <c r="AH605" s="21" t="s">
        <v>2759</v>
      </c>
    </row>
    <row r="606" spans="1:36" x14ac:dyDescent="0.2">
      <c r="A606" s="14">
        <v>605</v>
      </c>
      <c r="B606" s="55" t="s">
        <v>20958</v>
      </c>
      <c r="D606" s="33" t="s">
        <v>20959</v>
      </c>
      <c r="E606" s="13"/>
      <c r="G606" s="33" t="s">
        <v>686</v>
      </c>
      <c r="H606" s="14" t="s">
        <v>2752</v>
      </c>
      <c r="I606" s="21" t="s">
        <v>2762</v>
      </c>
      <c r="J606" s="14" t="s">
        <v>2763</v>
      </c>
      <c r="K606" s="14" t="s">
        <v>2811</v>
      </c>
      <c r="L606" s="14" t="s">
        <v>2862</v>
      </c>
      <c r="M606" s="14"/>
      <c r="N606" s="14" t="s">
        <v>18611</v>
      </c>
      <c r="O606" s="14"/>
      <c r="S606" s="51">
        <v>652</v>
      </c>
      <c r="U606" s="21" t="s">
        <v>4374</v>
      </c>
      <c r="W606" s="5" t="str">
        <f t="shared" si="9"/>
        <v>&gt;_Holothuria_impatiens_GBR_MOLAF125_N023</v>
      </c>
      <c r="X606" s="21" t="s">
        <v>7939</v>
      </c>
      <c r="AD606" s="21" t="s">
        <v>13344</v>
      </c>
      <c r="AF606" s="21" t="s">
        <v>2758</v>
      </c>
      <c r="AG606" s="21" t="s">
        <v>2758</v>
      </c>
      <c r="AH606" s="21" t="s">
        <v>2759</v>
      </c>
    </row>
    <row r="607" spans="1:36" x14ac:dyDescent="0.2">
      <c r="A607" s="14">
        <v>606</v>
      </c>
      <c r="B607" s="55" t="s">
        <v>20960</v>
      </c>
      <c r="D607" s="55" t="s">
        <v>20961</v>
      </c>
      <c r="E607" s="13"/>
      <c r="G607" s="33" t="s">
        <v>686</v>
      </c>
      <c r="H607" s="14" t="s">
        <v>2752</v>
      </c>
      <c r="I607" s="21" t="s">
        <v>2762</v>
      </c>
      <c r="J607" s="14" t="s">
        <v>2763</v>
      </c>
      <c r="K607" s="14" t="s">
        <v>2811</v>
      </c>
      <c r="L607" s="14" t="s">
        <v>2934</v>
      </c>
      <c r="M607" s="14"/>
      <c r="N607" s="14" t="s">
        <v>3585</v>
      </c>
      <c r="O607" s="14"/>
      <c r="P607" s="14" t="s">
        <v>53</v>
      </c>
      <c r="R607" s="5" t="s">
        <v>53</v>
      </c>
      <c r="S607" s="51">
        <v>652</v>
      </c>
      <c r="U607" s="21" t="s">
        <v>2934</v>
      </c>
      <c r="W607" s="5" t="str">
        <f t="shared" si="9"/>
        <v>&gt;_Holothuria_difficilis_LordHowe_MOLAF126_N024</v>
      </c>
      <c r="X607" s="21" t="s">
        <v>8008</v>
      </c>
      <c r="AD607" s="21" t="s">
        <v>8009</v>
      </c>
      <c r="AF607" s="21" t="s">
        <v>2758</v>
      </c>
      <c r="AG607" s="21" t="s">
        <v>2758</v>
      </c>
      <c r="AH607" s="21" t="s">
        <v>2759</v>
      </c>
    </row>
    <row r="608" spans="1:36" x14ac:dyDescent="0.2">
      <c r="A608" s="14">
        <v>607</v>
      </c>
      <c r="B608" s="55" t="s">
        <v>20962</v>
      </c>
      <c r="D608" s="33" t="s">
        <v>20963</v>
      </c>
      <c r="E608" s="13"/>
      <c r="G608" s="33" t="s">
        <v>686</v>
      </c>
      <c r="H608" s="14" t="s">
        <v>2752</v>
      </c>
      <c r="I608" s="21" t="s">
        <v>2762</v>
      </c>
      <c r="J608" s="14" t="s">
        <v>2763</v>
      </c>
      <c r="K608" s="14" t="s">
        <v>2811</v>
      </c>
      <c r="L608" s="14" t="s">
        <v>265</v>
      </c>
      <c r="M608" s="14"/>
      <c r="N608" s="14" t="s">
        <v>283</v>
      </c>
      <c r="O608" s="14"/>
      <c r="S608" s="51">
        <v>652</v>
      </c>
      <c r="U608" s="21" t="s">
        <v>3774</v>
      </c>
      <c r="W608" s="5" t="str">
        <f t="shared" si="9"/>
        <v>&gt;_Holothuria_parva_PNG_MOLAF133_N026</v>
      </c>
      <c r="X608" s="21" t="s">
        <v>13265</v>
      </c>
      <c r="AD608" s="21" t="s">
        <v>13271</v>
      </c>
      <c r="AF608" s="21" t="s">
        <v>2758</v>
      </c>
      <c r="AG608" s="21" t="s">
        <v>2758</v>
      </c>
      <c r="AH608" s="21" t="s">
        <v>2759</v>
      </c>
    </row>
    <row r="609" spans="1:36" x14ac:dyDescent="0.2">
      <c r="A609" s="14">
        <v>608</v>
      </c>
      <c r="B609" s="55" t="s">
        <v>20964</v>
      </c>
      <c r="D609" s="33" t="s">
        <v>20965</v>
      </c>
      <c r="E609" s="13"/>
      <c r="G609" s="33" t="s">
        <v>686</v>
      </c>
      <c r="H609" s="14" t="s">
        <v>2752</v>
      </c>
      <c r="I609" s="14" t="s">
        <v>2762</v>
      </c>
      <c r="J609" s="14" t="s">
        <v>2763</v>
      </c>
      <c r="K609" s="14" t="s">
        <v>2811</v>
      </c>
      <c r="L609" s="14" t="s">
        <v>2862</v>
      </c>
      <c r="M609" s="14"/>
      <c r="N609" s="14" t="s">
        <v>283</v>
      </c>
      <c r="O609" s="14"/>
      <c r="P609" s="14" t="s">
        <v>53</v>
      </c>
      <c r="Q609" s="5" t="s">
        <v>7742</v>
      </c>
      <c r="R609" s="5" t="s">
        <v>53</v>
      </c>
      <c r="S609" s="51">
        <v>652</v>
      </c>
      <c r="U609" s="21" t="s">
        <v>20966</v>
      </c>
      <c r="W609" s="5" t="str">
        <f t="shared" si="9"/>
        <v>&gt;_Holothuria_impatiens_PNG_MOLAF138_N027</v>
      </c>
      <c r="X609" s="21" t="s">
        <v>7751</v>
      </c>
      <c r="AA609" s="14"/>
      <c r="AB609" s="14"/>
      <c r="AD609" s="21" t="s">
        <v>7752</v>
      </c>
      <c r="AF609" s="21" t="s">
        <v>2758</v>
      </c>
      <c r="AG609" s="21" t="s">
        <v>2758</v>
      </c>
      <c r="AH609" s="21" t="s">
        <v>2759</v>
      </c>
    </row>
    <row r="610" spans="1:36" x14ac:dyDescent="0.2">
      <c r="A610" s="14">
        <v>609</v>
      </c>
      <c r="B610" s="55" t="s">
        <v>20967</v>
      </c>
      <c r="D610" s="33" t="s">
        <v>20968</v>
      </c>
      <c r="E610" s="13"/>
      <c r="G610" s="33" t="s">
        <v>686</v>
      </c>
      <c r="H610" s="14" t="s">
        <v>2752</v>
      </c>
      <c r="I610" s="21" t="s">
        <v>2762</v>
      </c>
      <c r="J610" s="14" t="s">
        <v>2763</v>
      </c>
      <c r="K610" s="14" t="s">
        <v>2811</v>
      </c>
      <c r="L610" s="14" t="s">
        <v>2862</v>
      </c>
      <c r="M610" s="14"/>
      <c r="N610" s="14" t="s">
        <v>283</v>
      </c>
      <c r="O610" s="14"/>
      <c r="S610" s="51">
        <v>652</v>
      </c>
      <c r="U610" s="21" t="s">
        <v>4374</v>
      </c>
      <c r="W610" s="5" t="str">
        <f t="shared" si="9"/>
        <v>&gt;_Holothuria_impatiens_PNG_MOLAF139_N028</v>
      </c>
      <c r="X610" s="21" t="s">
        <v>7939</v>
      </c>
      <c r="AD610" s="21" t="s">
        <v>13348</v>
      </c>
      <c r="AF610" s="21" t="s">
        <v>2758</v>
      </c>
      <c r="AG610" s="21" t="s">
        <v>2758</v>
      </c>
      <c r="AH610" s="21" t="s">
        <v>2759</v>
      </c>
    </row>
    <row r="611" spans="1:36" x14ac:dyDescent="0.2">
      <c r="A611" s="14">
        <v>610</v>
      </c>
      <c r="B611" s="55" t="s">
        <v>20969</v>
      </c>
      <c r="D611" s="33" t="s">
        <v>20970</v>
      </c>
      <c r="E611" s="13"/>
      <c r="G611" s="33" t="s">
        <v>686</v>
      </c>
      <c r="H611" s="14" t="s">
        <v>2752</v>
      </c>
      <c r="I611" s="21" t="s">
        <v>2762</v>
      </c>
      <c r="J611" s="14" t="s">
        <v>2828</v>
      </c>
      <c r="K611" s="14" t="s">
        <v>3373</v>
      </c>
      <c r="L611" s="14" t="s">
        <v>3470</v>
      </c>
      <c r="M611" s="14"/>
      <c r="N611" s="14" t="s">
        <v>446</v>
      </c>
      <c r="O611" s="14"/>
      <c r="P611" s="14" t="s">
        <v>53</v>
      </c>
      <c r="R611" s="5" t="s">
        <v>53</v>
      </c>
      <c r="S611" s="51">
        <v>652</v>
      </c>
      <c r="T611" s="21"/>
      <c r="U611" s="14" t="s">
        <v>3471</v>
      </c>
      <c r="V611" s="21"/>
      <c r="W611" s="5" t="str">
        <f t="shared" si="9"/>
        <v>&gt;_Pseudostichopus_hyalegerus_WAustralia_MOLAF140_N029</v>
      </c>
      <c r="X611" s="21" t="s">
        <v>8452</v>
      </c>
      <c r="Z611" s="21"/>
      <c r="AD611" s="21" t="s">
        <v>8453</v>
      </c>
      <c r="AF611" s="21" t="s">
        <v>2758</v>
      </c>
      <c r="AG611" s="21" t="s">
        <v>2758</v>
      </c>
      <c r="AH611" s="21" t="s">
        <v>2759</v>
      </c>
    </row>
    <row r="612" spans="1:36" x14ac:dyDescent="0.2">
      <c r="A612" s="14">
        <v>611</v>
      </c>
      <c r="B612" s="55" t="s">
        <v>20971</v>
      </c>
      <c r="D612" s="33" t="s">
        <v>20972</v>
      </c>
      <c r="E612" s="13"/>
      <c r="F612" s="14"/>
      <c r="G612" s="33" t="s">
        <v>686</v>
      </c>
      <c r="H612" s="14" t="s">
        <v>2752</v>
      </c>
      <c r="I612" s="21" t="s">
        <v>2762</v>
      </c>
      <c r="J612" s="14" t="s">
        <v>2828</v>
      </c>
      <c r="K612" s="14" t="s">
        <v>3373</v>
      </c>
      <c r="L612" s="14" t="s">
        <v>3470</v>
      </c>
      <c r="M612" s="14"/>
      <c r="N612" s="14" t="s">
        <v>446</v>
      </c>
      <c r="O612" s="14"/>
      <c r="P612" s="5" t="s">
        <v>207</v>
      </c>
      <c r="S612" s="51">
        <v>0</v>
      </c>
      <c r="U612" s="21" t="s">
        <v>3471</v>
      </c>
      <c r="W612" s="5" t="str">
        <f t="shared" si="9"/>
        <v>&gt;_Pseudostichopus_hyalegerus_WAustralia_MOLAF141_N030</v>
      </c>
      <c r="X612" s="21" t="s">
        <v>2756</v>
      </c>
      <c r="AD612" s="21" t="s">
        <v>3472</v>
      </c>
      <c r="AF612" s="21" t="s">
        <v>2758</v>
      </c>
      <c r="AG612" s="21" t="s">
        <v>2759</v>
      </c>
      <c r="AH612" s="21" t="s">
        <v>2759</v>
      </c>
    </row>
    <row r="613" spans="1:36" x14ac:dyDescent="0.2">
      <c r="A613" s="14">
        <v>612</v>
      </c>
      <c r="B613" s="55" t="s">
        <v>20973</v>
      </c>
      <c r="D613" s="33" t="s">
        <v>20974</v>
      </c>
      <c r="E613" s="13"/>
      <c r="F613" s="14"/>
      <c r="G613" s="33" t="s">
        <v>686</v>
      </c>
      <c r="H613" s="14" t="s">
        <v>2752</v>
      </c>
      <c r="I613" s="21" t="s">
        <v>2762</v>
      </c>
      <c r="J613" s="14" t="s">
        <v>2828</v>
      </c>
      <c r="K613" s="14" t="s">
        <v>3373</v>
      </c>
      <c r="L613" s="14" t="s">
        <v>3470</v>
      </c>
      <c r="M613" s="14"/>
      <c r="N613" s="14" t="s">
        <v>446</v>
      </c>
      <c r="O613" s="14"/>
      <c r="P613" s="5" t="s">
        <v>207</v>
      </c>
      <c r="Q613" s="21"/>
      <c r="R613" s="21"/>
      <c r="S613" s="51">
        <v>0</v>
      </c>
      <c r="T613" s="21"/>
      <c r="U613" s="21" t="s">
        <v>3471</v>
      </c>
      <c r="V613" s="21"/>
      <c r="W613" s="5" t="str">
        <f t="shared" si="9"/>
        <v>&gt;_Pseudostichopus_hyalegerus_WAustralia_MOLAF142_N031</v>
      </c>
      <c r="X613" s="21" t="s">
        <v>2756</v>
      </c>
      <c r="Z613" s="21"/>
      <c r="AD613" s="21" t="s">
        <v>3476</v>
      </c>
      <c r="AF613" s="21" t="s">
        <v>2758</v>
      </c>
      <c r="AG613" s="21" t="s">
        <v>2759</v>
      </c>
      <c r="AH613" s="21" t="s">
        <v>2759</v>
      </c>
    </row>
    <row r="614" spans="1:36" x14ac:dyDescent="0.2">
      <c r="A614" s="14">
        <v>613</v>
      </c>
      <c r="B614" s="55" t="s">
        <v>20975</v>
      </c>
      <c r="D614" s="55" t="s">
        <v>20976</v>
      </c>
      <c r="E614" s="102"/>
      <c r="F614" s="14"/>
      <c r="G614" s="33" t="s">
        <v>686</v>
      </c>
      <c r="H614" s="14" t="s">
        <v>2752</v>
      </c>
      <c r="I614" s="21" t="s">
        <v>2762</v>
      </c>
      <c r="J614" s="14" t="s">
        <v>2828</v>
      </c>
      <c r="K614" s="14" t="s">
        <v>3373</v>
      </c>
      <c r="L614" s="14" t="s">
        <v>3470</v>
      </c>
      <c r="M614" s="14"/>
      <c r="N614" s="14" t="s">
        <v>446</v>
      </c>
      <c r="O614" s="14"/>
      <c r="P614" s="5" t="s">
        <v>207</v>
      </c>
      <c r="S614" s="51">
        <v>0</v>
      </c>
      <c r="U614" s="14" t="s">
        <v>3480</v>
      </c>
      <c r="W614" s="5" t="str">
        <f t="shared" si="9"/>
        <v>&gt;_Pseudostichopus_hyalegerus_WAustralia_MOLAF143_N032</v>
      </c>
      <c r="X614" s="21" t="s">
        <v>2756</v>
      </c>
      <c r="AD614" s="21" t="s">
        <v>3481</v>
      </c>
      <c r="AF614" s="21" t="s">
        <v>2758</v>
      </c>
      <c r="AG614" s="21" t="s">
        <v>2759</v>
      </c>
      <c r="AH614" s="21" t="s">
        <v>2759</v>
      </c>
    </row>
    <row r="615" spans="1:36" x14ac:dyDescent="0.2">
      <c r="A615" s="14">
        <v>614</v>
      </c>
      <c r="B615" s="55" t="s">
        <v>20977</v>
      </c>
      <c r="D615" s="33" t="s">
        <v>20978</v>
      </c>
      <c r="E615" s="13"/>
      <c r="G615" s="33" t="s">
        <v>686</v>
      </c>
      <c r="H615" s="14" t="s">
        <v>2752</v>
      </c>
      <c r="I615" s="21" t="s">
        <v>2762</v>
      </c>
      <c r="J615" s="14" t="s">
        <v>2828</v>
      </c>
      <c r="K615" s="14" t="s">
        <v>3373</v>
      </c>
      <c r="L615" s="14"/>
      <c r="M615" s="14"/>
      <c r="N615" s="14" t="s">
        <v>446</v>
      </c>
      <c r="O615" s="14"/>
      <c r="P615" s="14" t="s">
        <v>53</v>
      </c>
      <c r="R615" s="5" t="s">
        <v>53</v>
      </c>
      <c r="S615" s="51">
        <v>652</v>
      </c>
      <c r="T615" s="21"/>
      <c r="U615" s="21" t="s">
        <v>3417</v>
      </c>
      <c r="V615" s="21"/>
      <c r="W615" s="5" t="str">
        <f t="shared" si="9"/>
        <v>&gt;_Pseudostichopus__WAustralia_MOLAF144_N033</v>
      </c>
      <c r="X615" s="21" t="s">
        <v>12058</v>
      </c>
      <c r="Z615" s="21"/>
      <c r="AD615" s="21" t="s">
        <v>12059</v>
      </c>
      <c r="AF615" s="21" t="s">
        <v>2758</v>
      </c>
      <c r="AG615" s="21" t="s">
        <v>2758</v>
      </c>
      <c r="AH615" s="21" t="s">
        <v>2759</v>
      </c>
    </row>
    <row r="616" spans="1:36" x14ac:dyDescent="0.2">
      <c r="A616" s="14">
        <v>615</v>
      </c>
      <c r="B616" s="55" t="s">
        <v>20979</v>
      </c>
      <c r="D616" s="33" t="s">
        <v>20980</v>
      </c>
      <c r="E616" s="13"/>
      <c r="F616" s="14"/>
      <c r="G616" s="33" t="s">
        <v>686</v>
      </c>
      <c r="H616" s="14" t="s">
        <v>2752</v>
      </c>
      <c r="I616" s="21" t="s">
        <v>2762</v>
      </c>
      <c r="J616" s="14" t="s">
        <v>2828</v>
      </c>
      <c r="K616" s="14" t="s">
        <v>3373</v>
      </c>
      <c r="L616" s="14"/>
      <c r="M616" s="14"/>
      <c r="N616" s="14" t="s">
        <v>446</v>
      </c>
      <c r="O616" s="14"/>
      <c r="P616" s="5" t="s">
        <v>207</v>
      </c>
      <c r="S616" s="51">
        <v>0</v>
      </c>
      <c r="U616" s="21" t="s">
        <v>3417</v>
      </c>
      <c r="W616" s="5" t="str">
        <f t="shared" si="9"/>
        <v>&gt;_Pseudostichopus__WAustralia_MOLAF145_N034</v>
      </c>
      <c r="X616" s="21" t="s">
        <v>2756</v>
      </c>
      <c r="AD616" s="21" t="s">
        <v>3418</v>
      </c>
      <c r="AF616" s="21" t="s">
        <v>2758</v>
      </c>
      <c r="AG616" s="21" t="s">
        <v>2759</v>
      </c>
      <c r="AH616" s="21" t="s">
        <v>2759</v>
      </c>
    </row>
    <row r="617" spans="1:36" x14ac:dyDescent="0.2">
      <c r="A617" s="14">
        <v>616</v>
      </c>
      <c r="B617" s="55" t="s">
        <v>20981</v>
      </c>
      <c r="D617" s="33" t="s">
        <v>20982</v>
      </c>
      <c r="E617" s="13"/>
      <c r="F617" s="14"/>
      <c r="G617" s="33" t="s">
        <v>686</v>
      </c>
      <c r="H617" s="14" t="s">
        <v>2752</v>
      </c>
      <c r="I617" s="21" t="s">
        <v>2762</v>
      </c>
      <c r="J617" s="14" t="s">
        <v>2828</v>
      </c>
      <c r="K617" s="14" t="s">
        <v>3373</v>
      </c>
      <c r="L617" s="14"/>
      <c r="M617" s="14"/>
      <c r="N617" s="14" t="s">
        <v>446</v>
      </c>
      <c r="O617" s="14"/>
      <c r="P617" s="5" t="s">
        <v>207</v>
      </c>
      <c r="Q617" s="21"/>
      <c r="R617" s="21"/>
      <c r="S617" s="51">
        <v>0</v>
      </c>
      <c r="T617" s="21"/>
      <c r="U617" s="21" t="s">
        <v>3417</v>
      </c>
      <c r="V617" s="21"/>
      <c r="W617" s="5" t="str">
        <f t="shared" si="9"/>
        <v>&gt;_Pseudostichopus__WAustralia_MOLAF146_N035</v>
      </c>
      <c r="X617" s="21" t="s">
        <v>2756</v>
      </c>
      <c r="Z617" s="21"/>
      <c r="AD617" s="21" t="s">
        <v>3423</v>
      </c>
      <c r="AF617" s="21" t="s">
        <v>2758</v>
      </c>
      <c r="AG617" s="21" t="s">
        <v>2759</v>
      </c>
      <c r="AH617" s="21" t="s">
        <v>2759</v>
      </c>
    </row>
    <row r="618" spans="1:36" x14ac:dyDescent="0.2">
      <c r="A618" s="14">
        <v>617</v>
      </c>
      <c r="B618" s="55" t="s">
        <v>20983</v>
      </c>
      <c r="D618" s="33" t="s">
        <v>20984</v>
      </c>
      <c r="E618" s="13"/>
      <c r="F618" s="14"/>
      <c r="G618" s="33" t="s">
        <v>686</v>
      </c>
      <c r="H618" s="14" t="s">
        <v>2752</v>
      </c>
      <c r="I618" s="21" t="s">
        <v>2762</v>
      </c>
      <c r="J618" s="14" t="s">
        <v>2828</v>
      </c>
      <c r="K618" s="14" t="s">
        <v>3373</v>
      </c>
      <c r="L618" s="14"/>
      <c r="M618" s="14"/>
      <c r="N618" s="14" t="s">
        <v>446</v>
      </c>
      <c r="O618" s="14"/>
      <c r="P618" s="5" t="s">
        <v>207</v>
      </c>
      <c r="S618" s="51">
        <v>0</v>
      </c>
      <c r="U618" s="21" t="s">
        <v>3417</v>
      </c>
      <c r="W618" s="5" t="str">
        <f t="shared" si="9"/>
        <v>&gt;_Pseudostichopus__WAustralia_MOLAF147_N036</v>
      </c>
      <c r="X618" s="21" t="s">
        <v>2756</v>
      </c>
      <c r="AD618" s="21" t="s">
        <v>3418</v>
      </c>
      <c r="AF618" s="21" t="s">
        <v>2758</v>
      </c>
      <c r="AG618" s="21" t="s">
        <v>2759</v>
      </c>
      <c r="AH618" s="21" t="s">
        <v>2759</v>
      </c>
    </row>
    <row r="619" spans="1:36" x14ac:dyDescent="0.2">
      <c r="A619" s="14">
        <v>618</v>
      </c>
      <c r="B619" s="55" t="s">
        <v>20985</v>
      </c>
      <c r="D619" s="33" t="s">
        <v>20986</v>
      </c>
      <c r="E619" s="13"/>
      <c r="G619" s="33" t="s">
        <v>686</v>
      </c>
      <c r="H619" s="14" t="s">
        <v>2752</v>
      </c>
      <c r="I619" s="21" t="s">
        <v>2762</v>
      </c>
      <c r="J619" s="14" t="s">
        <v>2828</v>
      </c>
      <c r="K619" s="14" t="s">
        <v>3495</v>
      </c>
      <c r="L619" s="14" t="s">
        <v>6915</v>
      </c>
      <c r="M619" s="14"/>
      <c r="N619" s="14" t="s">
        <v>446</v>
      </c>
      <c r="O619" s="14"/>
      <c r="P619" s="21" t="s">
        <v>53</v>
      </c>
      <c r="Q619" s="21"/>
      <c r="R619" s="21" t="s">
        <v>53</v>
      </c>
      <c r="S619" s="51">
        <v>652</v>
      </c>
      <c r="T619" s="21"/>
      <c r="U619" s="21" t="s">
        <v>6915</v>
      </c>
      <c r="V619" s="21"/>
      <c r="W619" s="5" t="str">
        <f t="shared" si="9"/>
        <v>&gt;_Mesothuria_holothuroides_WAustralia_MOLAF148_N037</v>
      </c>
      <c r="X619" s="21" t="s">
        <v>6916</v>
      </c>
      <c r="Y619" s="14"/>
      <c r="Z619" s="21"/>
      <c r="AD619" s="21" t="s">
        <v>6917</v>
      </c>
      <c r="AF619" s="21" t="s">
        <v>2758</v>
      </c>
      <c r="AG619" s="21" t="s">
        <v>2758</v>
      </c>
      <c r="AH619" s="21" t="s">
        <v>2759</v>
      </c>
    </row>
    <row r="620" spans="1:36" x14ac:dyDescent="0.2">
      <c r="A620" s="14">
        <v>619</v>
      </c>
      <c r="B620" s="55" t="s">
        <v>20987</v>
      </c>
      <c r="D620" s="33" t="s">
        <v>20988</v>
      </c>
      <c r="E620" s="13"/>
      <c r="F620" s="14"/>
      <c r="G620" s="33" t="s">
        <v>686</v>
      </c>
      <c r="H620" s="14" t="s">
        <v>2752</v>
      </c>
      <c r="I620" s="21" t="s">
        <v>2762</v>
      </c>
      <c r="J620" s="14" t="s">
        <v>2828</v>
      </c>
      <c r="K620" s="14" t="s">
        <v>3495</v>
      </c>
      <c r="L620" s="14" t="s">
        <v>6915</v>
      </c>
      <c r="M620" s="14"/>
      <c r="N620" s="14" t="s">
        <v>446</v>
      </c>
      <c r="O620" s="14"/>
      <c r="P620" s="21" t="s">
        <v>53</v>
      </c>
      <c r="Q620" s="21"/>
      <c r="R620" s="21" t="s">
        <v>53</v>
      </c>
      <c r="S620" s="51">
        <v>652</v>
      </c>
      <c r="T620" s="21" t="s">
        <v>75</v>
      </c>
      <c r="U620" s="21" t="s">
        <v>6915</v>
      </c>
      <c r="V620" s="21"/>
      <c r="W620" s="5" t="str">
        <f t="shared" si="9"/>
        <v>&gt;t_Mesothuria_holothuroides_WAustralia_MOLAF149_N038</v>
      </c>
      <c r="X620" s="21" t="s">
        <v>6936</v>
      </c>
      <c r="Z620" s="21"/>
      <c r="AD620" s="21" t="s">
        <v>6937</v>
      </c>
      <c r="AF620" s="21" t="s">
        <v>2758</v>
      </c>
      <c r="AG620" s="21" t="s">
        <v>2758</v>
      </c>
      <c r="AH620" s="21" t="s">
        <v>2759</v>
      </c>
    </row>
    <row r="621" spans="1:36" x14ac:dyDescent="0.2">
      <c r="A621" s="14">
        <v>620</v>
      </c>
      <c r="B621" s="55" t="s">
        <v>20989</v>
      </c>
      <c r="D621" s="33" t="s">
        <v>20990</v>
      </c>
      <c r="E621" s="13"/>
      <c r="F621" s="14"/>
      <c r="G621" s="33" t="s">
        <v>686</v>
      </c>
      <c r="H621" s="14" t="s">
        <v>2752</v>
      </c>
      <c r="I621" s="21" t="s">
        <v>20521</v>
      </c>
      <c r="J621" s="14" t="s">
        <v>3431</v>
      </c>
      <c r="K621" s="14" t="s">
        <v>3432</v>
      </c>
      <c r="L621" s="14"/>
      <c r="M621" s="14"/>
      <c r="N621" s="14" t="s">
        <v>446</v>
      </c>
      <c r="O621" s="14"/>
      <c r="P621" s="14" t="s">
        <v>53</v>
      </c>
      <c r="R621" s="5" t="s">
        <v>53</v>
      </c>
      <c r="S621" s="51">
        <v>652</v>
      </c>
      <c r="T621" s="21" t="s">
        <v>75</v>
      </c>
      <c r="U621" s="30" t="s">
        <v>20991</v>
      </c>
      <c r="V621" s="21"/>
      <c r="W621" s="5" t="str">
        <f t="shared" si="9"/>
        <v>&gt;t_Laetmogone__WAustralia_MOLAF150_N039</v>
      </c>
      <c r="X621" s="21" t="s">
        <v>11734</v>
      </c>
      <c r="Y621" s="30"/>
      <c r="Z621" s="21"/>
      <c r="AD621" s="21" t="s">
        <v>11735</v>
      </c>
      <c r="AF621" s="21" t="s">
        <v>2758</v>
      </c>
      <c r="AG621" s="21" t="s">
        <v>2758</v>
      </c>
      <c r="AH621" s="21" t="s">
        <v>2759</v>
      </c>
      <c r="AJ621" s="14"/>
    </row>
    <row r="622" spans="1:36" x14ac:dyDescent="0.2">
      <c r="A622" s="14">
        <v>621</v>
      </c>
      <c r="B622" s="55" t="s">
        <v>20992</v>
      </c>
      <c r="D622" s="33" t="s">
        <v>20993</v>
      </c>
      <c r="E622" s="13"/>
      <c r="G622" s="33" t="s">
        <v>686</v>
      </c>
      <c r="H622" s="14" t="s">
        <v>2752</v>
      </c>
      <c r="I622" s="21" t="s">
        <v>2762</v>
      </c>
      <c r="J622" s="14" t="s">
        <v>2828</v>
      </c>
      <c r="K622" s="14" t="s">
        <v>3495</v>
      </c>
      <c r="L622" s="14"/>
      <c r="M622" s="14"/>
      <c r="N622" s="14" t="s">
        <v>446</v>
      </c>
      <c r="O622" s="14"/>
      <c r="P622" s="17" t="s">
        <v>53</v>
      </c>
      <c r="R622" s="5" t="s">
        <v>53</v>
      </c>
      <c r="S622" s="51">
        <v>652</v>
      </c>
      <c r="T622" s="21" t="s">
        <v>75</v>
      </c>
      <c r="U622" s="21" t="s">
        <v>6871</v>
      </c>
      <c r="V622" s="21"/>
      <c r="W622" s="5" t="str">
        <f t="shared" si="9"/>
        <v>&gt;t_Mesothuria__WAustralia_MOLAF154_N043</v>
      </c>
      <c r="X622" s="21" t="s">
        <v>6872</v>
      </c>
      <c r="Z622" s="21"/>
      <c r="AD622" s="21" t="s">
        <v>6873</v>
      </c>
      <c r="AF622" s="21" t="s">
        <v>2758</v>
      </c>
      <c r="AG622" s="21" t="s">
        <v>2758</v>
      </c>
      <c r="AH622" s="21" t="s">
        <v>2759</v>
      </c>
    </row>
    <row r="623" spans="1:36" x14ac:dyDescent="0.2">
      <c r="A623" s="14">
        <v>622</v>
      </c>
      <c r="B623" s="55" t="s">
        <v>20994</v>
      </c>
      <c r="D623" s="33" t="s">
        <v>20995</v>
      </c>
      <c r="E623" s="13"/>
      <c r="G623" s="33" t="s">
        <v>686</v>
      </c>
      <c r="H623" s="14" t="s">
        <v>2752</v>
      </c>
      <c r="I623" s="21" t="s">
        <v>2762</v>
      </c>
      <c r="J623" s="14" t="s">
        <v>2828</v>
      </c>
      <c r="K623" s="14" t="s">
        <v>3495</v>
      </c>
      <c r="L623" s="14"/>
      <c r="M623" s="14"/>
      <c r="N623" s="14" t="s">
        <v>446</v>
      </c>
      <c r="O623" s="14"/>
      <c r="P623" s="5" t="s">
        <v>207</v>
      </c>
      <c r="Q623" s="21"/>
      <c r="R623" s="21"/>
      <c r="S623" s="51">
        <v>0</v>
      </c>
      <c r="T623" s="21"/>
      <c r="U623" s="21" t="s">
        <v>3496</v>
      </c>
      <c r="V623" s="21"/>
      <c r="W623" s="5" t="str">
        <f t="shared" si="9"/>
        <v>&gt;_Mesothuria__WAustralia_MOLAF155_N044</v>
      </c>
      <c r="X623" s="21" t="s">
        <v>2756</v>
      </c>
      <c r="Z623" s="21"/>
      <c r="AD623" s="21" t="s">
        <v>3497</v>
      </c>
      <c r="AF623" s="21" t="s">
        <v>2758</v>
      </c>
      <c r="AG623" s="21" t="s">
        <v>2759</v>
      </c>
      <c r="AH623" s="21" t="s">
        <v>2759</v>
      </c>
    </row>
    <row r="624" spans="1:36" x14ac:dyDescent="0.2">
      <c r="A624" s="14">
        <v>623</v>
      </c>
      <c r="B624" s="55" t="s">
        <v>20996</v>
      </c>
      <c r="D624" s="55" t="s">
        <v>20997</v>
      </c>
      <c r="E624" s="55" t="s">
        <v>8264</v>
      </c>
      <c r="G624" s="33" t="s">
        <v>686</v>
      </c>
      <c r="H624" s="14" t="s">
        <v>2752</v>
      </c>
      <c r="I624" s="21" t="s">
        <v>2762</v>
      </c>
      <c r="J624" s="14" t="s">
        <v>2763</v>
      </c>
      <c r="K624" s="14" t="s">
        <v>2811</v>
      </c>
      <c r="L624" s="14" t="s">
        <v>2862</v>
      </c>
      <c r="M624" s="14"/>
      <c r="N624" s="14" t="s">
        <v>3315</v>
      </c>
      <c r="O624" s="14"/>
      <c r="P624" s="5" t="s">
        <v>207</v>
      </c>
      <c r="S624" s="51">
        <v>0</v>
      </c>
      <c r="U624" s="21" t="s">
        <v>20998</v>
      </c>
      <c r="V624" s="131" t="s">
        <v>3322</v>
      </c>
      <c r="W624" s="5" t="str">
        <f t="shared" si="9"/>
        <v>&gt;_Holothuria_impatiens_Galapagos_Hickman2_N057</v>
      </c>
      <c r="X624" s="21" t="s">
        <v>2756</v>
      </c>
      <c r="AD624" s="21" t="s">
        <v>3323</v>
      </c>
      <c r="AF624" s="21" t="s">
        <v>2758</v>
      </c>
      <c r="AG624" s="21" t="s">
        <v>2759</v>
      </c>
      <c r="AH624" s="21" t="s">
        <v>2759</v>
      </c>
    </row>
    <row r="625" spans="1:36" x14ac:dyDescent="0.2">
      <c r="A625" s="14">
        <v>624</v>
      </c>
      <c r="B625" s="55" t="s">
        <v>20999</v>
      </c>
      <c r="D625" s="55" t="s">
        <v>8264</v>
      </c>
      <c r="E625" s="55" t="s">
        <v>8264</v>
      </c>
      <c r="G625" s="33" t="s">
        <v>686</v>
      </c>
      <c r="H625" s="14" t="s">
        <v>2752</v>
      </c>
      <c r="I625" s="21" t="s">
        <v>2762</v>
      </c>
      <c r="J625" s="14" t="s">
        <v>2851</v>
      </c>
      <c r="K625" s="14" t="s">
        <v>2852</v>
      </c>
      <c r="L625" s="14" t="s">
        <v>2902</v>
      </c>
      <c r="M625" s="14"/>
      <c r="N625" s="14" t="s">
        <v>3315</v>
      </c>
      <c r="O625" s="14"/>
      <c r="P625" s="30" t="s">
        <v>53</v>
      </c>
      <c r="Q625" s="14" t="s">
        <v>61</v>
      </c>
      <c r="R625" s="30" t="s">
        <v>53</v>
      </c>
      <c r="S625" s="51">
        <v>652</v>
      </c>
      <c r="T625" s="21"/>
      <c r="U625" s="21" t="s">
        <v>1917</v>
      </c>
      <c r="V625" s="21"/>
      <c r="W625" s="5" t="str">
        <f t="shared" si="9"/>
        <v>&gt;_Stichopus_horrens_Galapagos_Hickman_N058</v>
      </c>
      <c r="X625" s="21" t="s">
        <v>8261</v>
      </c>
      <c r="Z625" s="21"/>
      <c r="AD625" s="21" t="s">
        <v>3953</v>
      </c>
      <c r="AF625" s="21" t="s">
        <v>2759</v>
      </c>
      <c r="AG625" s="21" t="s">
        <v>2758</v>
      </c>
      <c r="AH625" s="21" t="s">
        <v>2759</v>
      </c>
    </row>
    <row r="626" spans="1:36" x14ac:dyDescent="0.2">
      <c r="A626" s="14">
        <v>625</v>
      </c>
      <c r="B626" s="55" t="s">
        <v>21000</v>
      </c>
      <c r="D626" s="55">
        <v>4901</v>
      </c>
      <c r="E626" s="55" t="s">
        <v>52</v>
      </c>
      <c r="F626" s="21">
        <v>4901</v>
      </c>
      <c r="G626" s="33" t="s">
        <v>53</v>
      </c>
      <c r="H626" s="14" t="s">
        <v>2752</v>
      </c>
      <c r="I626" s="21" t="s">
        <v>2762</v>
      </c>
      <c r="J626" s="14" t="s">
        <v>2763</v>
      </c>
      <c r="K626" s="14" t="s">
        <v>2807</v>
      </c>
      <c r="L626" s="14"/>
      <c r="M626" s="14"/>
      <c r="N626" s="14" t="s">
        <v>220</v>
      </c>
      <c r="O626" s="14"/>
      <c r="P626" s="14" t="s">
        <v>53</v>
      </c>
      <c r="Q626" s="21"/>
      <c r="R626" s="21" t="s">
        <v>53</v>
      </c>
      <c r="S626" s="51">
        <v>623</v>
      </c>
      <c r="T626" s="21"/>
      <c r="U626" s="21" t="s">
        <v>21001</v>
      </c>
      <c r="V626" s="21"/>
      <c r="W626" s="5" t="str">
        <f t="shared" si="9"/>
        <v>&gt;_Bohadschia__Hawaii_4901_N082</v>
      </c>
      <c r="X626" s="21" t="s">
        <v>10880</v>
      </c>
      <c r="Z626" s="21"/>
      <c r="AD626" s="21" t="s">
        <v>3953</v>
      </c>
      <c r="AE626" s="131" t="s">
        <v>10881</v>
      </c>
      <c r="AF626" s="21" t="s">
        <v>2759</v>
      </c>
      <c r="AG626" s="21" t="s">
        <v>2758</v>
      </c>
      <c r="AH626" s="21" t="s">
        <v>2758</v>
      </c>
    </row>
    <row r="627" spans="1:36" x14ac:dyDescent="0.2">
      <c r="A627" s="14">
        <v>626</v>
      </c>
      <c r="B627" s="55" t="s">
        <v>21002</v>
      </c>
      <c r="D627" s="33" t="s">
        <v>13008</v>
      </c>
      <c r="E627" s="33" t="s">
        <v>13008</v>
      </c>
      <c r="G627" s="33" t="s">
        <v>686</v>
      </c>
      <c r="H627" s="14" t="s">
        <v>2752</v>
      </c>
      <c r="I627" s="21" t="s">
        <v>2762</v>
      </c>
      <c r="J627" s="125" t="s">
        <v>2763</v>
      </c>
      <c r="K627" s="125" t="s">
        <v>2811</v>
      </c>
      <c r="L627" s="125" t="s">
        <v>11216</v>
      </c>
      <c r="M627" s="14"/>
      <c r="N627" s="14" t="s">
        <v>7502</v>
      </c>
      <c r="O627" s="125"/>
      <c r="P627" s="14" t="s">
        <v>53</v>
      </c>
      <c r="R627" s="14" t="s">
        <v>53</v>
      </c>
      <c r="S627" s="51">
        <v>614</v>
      </c>
      <c r="U627" s="21" t="s">
        <v>11216</v>
      </c>
      <c r="W627" s="5" t="str">
        <f t="shared" si="9"/>
        <v>&gt;_Holothuria_coronopertusa_SouthAfrica_RSAKZN_2003_61_N083</v>
      </c>
      <c r="X627" s="21" t="s">
        <v>13009</v>
      </c>
      <c r="AD627" s="21" t="s">
        <v>3953</v>
      </c>
      <c r="AF627" s="21" t="s">
        <v>2759</v>
      </c>
      <c r="AG627" s="21" t="s">
        <v>2758</v>
      </c>
      <c r="AH627" s="21" t="s">
        <v>2759</v>
      </c>
    </row>
    <row r="628" spans="1:36" x14ac:dyDescent="0.2">
      <c r="A628" s="14">
        <v>627</v>
      </c>
      <c r="B628" s="55" t="s">
        <v>21003</v>
      </c>
      <c r="D628" s="33" t="s">
        <v>21004</v>
      </c>
      <c r="E628" s="13"/>
      <c r="G628" s="33" t="s">
        <v>686</v>
      </c>
      <c r="H628" s="14" t="s">
        <v>2752</v>
      </c>
      <c r="I628" s="21" t="s">
        <v>2762</v>
      </c>
      <c r="J628" s="14" t="s">
        <v>2828</v>
      </c>
      <c r="K628" s="30" t="s">
        <v>3305</v>
      </c>
      <c r="L628" s="14" t="s">
        <v>4548</v>
      </c>
      <c r="M628" s="14"/>
      <c r="N628" s="14" t="s">
        <v>20404</v>
      </c>
      <c r="O628" s="14" t="s">
        <v>20476</v>
      </c>
      <c r="P628" s="14" t="s">
        <v>53</v>
      </c>
      <c r="Q628" s="21"/>
      <c r="R628" s="14" t="s">
        <v>53</v>
      </c>
      <c r="S628" s="51">
        <v>652</v>
      </c>
      <c r="T628" s="21"/>
      <c r="U628" s="21" t="s">
        <v>4548</v>
      </c>
      <c r="V628" s="21"/>
      <c r="W628" s="5" t="str">
        <f t="shared" si="9"/>
        <v>&gt;_Bathyplotes_sulcatus_tempAust_MOLAF013_N087</v>
      </c>
      <c r="X628" s="21" t="s">
        <v>12062</v>
      </c>
      <c r="Z628" s="21"/>
      <c r="AD628" s="21" t="s">
        <v>12066</v>
      </c>
      <c r="AF628" s="21" t="s">
        <v>2758</v>
      </c>
      <c r="AG628" s="21" t="s">
        <v>2758</v>
      </c>
      <c r="AH628" s="21" t="s">
        <v>2759</v>
      </c>
    </row>
    <row r="629" spans="1:36" x14ac:dyDescent="0.2">
      <c r="A629" s="14">
        <v>628</v>
      </c>
      <c r="B629" s="55" t="s">
        <v>21005</v>
      </c>
      <c r="D629" s="33" t="s">
        <v>21006</v>
      </c>
      <c r="E629" s="13"/>
      <c r="F629" s="14"/>
      <c r="G629" s="33" t="s">
        <v>686</v>
      </c>
      <c r="H629" s="14" t="s">
        <v>2752</v>
      </c>
      <c r="I629" s="14" t="s">
        <v>20521</v>
      </c>
      <c r="J629" s="14" t="s">
        <v>3431</v>
      </c>
      <c r="K629" s="30" t="s">
        <v>3432</v>
      </c>
      <c r="L629" s="30" t="s">
        <v>3433</v>
      </c>
      <c r="M629" s="14"/>
      <c r="N629" s="14" t="s">
        <v>446</v>
      </c>
      <c r="O629" s="17"/>
      <c r="P629" s="5" t="s">
        <v>207</v>
      </c>
      <c r="Q629" s="21"/>
      <c r="R629" s="21"/>
      <c r="S629" s="51">
        <v>0</v>
      </c>
      <c r="T629" s="21"/>
      <c r="U629" s="21" t="s">
        <v>3434</v>
      </c>
      <c r="V629" s="30" t="s">
        <v>3435</v>
      </c>
      <c r="W629" s="5" t="str">
        <f t="shared" si="9"/>
        <v>&gt;_Laetmogone_violacea_WAustralia_MOLAF198_N106</v>
      </c>
      <c r="X629" s="21" t="s">
        <v>2756</v>
      </c>
      <c r="Z629" s="21"/>
      <c r="AA629" s="14"/>
      <c r="AB629" s="14"/>
      <c r="AD629" s="22" t="s">
        <v>3436</v>
      </c>
      <c r="AF629" s="21" t="s">
        <v>2758</v>
      </c>
      <c r="AG629" s="21" t="s">
        <v>2759</v>
      </c>
      <c r="AH629" s="21" t="s">
        <v>2759</v>
      </c>
    </row>
    <row r="630" spans="1:36" x14ac:dyDescent="0.2">
      <c r="A630" s="14">
        <v>629</v>
      </c>
      <c r="B630" s="55" t="s">
        <v>21007</v>
      </c>
      <c r="D630" s="55" t="s">
        <v>21008</v>
      </c>
      <c r="E630" s="13"/>
      <c r="G630" s="33" t="s">
        <v>686</v>
      </c>
      <c r="H630" s="14" t="s">
        <v>2752</v>
      </c>
      <c r="I630" s="21" t="s">
        <v>20521</v>
      </c>
      <c r="J630" s="14" t="s">
        <v>3431</v>
      </c>
      <c r="K630" s="30" t="s">
        <v>3432</v>
      </c>
      <c r="L630" s="14" t="s">
        <v>1486</v>
      </c>
      <c r="M630" s="14"/>
      <c r="N630" s="14" t="s">
        <v>446</v>
      </c>
      <c r="O630" s="17"/>
      <c r="P630" s="5" t="s">
        <v>207</v>
      </c>
      <c r="Q630" s="21"/>
      <c r="R630" s="21"/>
      <c r="S630" s="51">
        <v>0</v>
      </c>
      <c r="T630" s="21"/>
      <c r="U630" s="14" t="s">
        <v>2804</v>
      </c>
      <c r="V630" s="21"/>
      <c r="W630" s="5" t="str">
        <f t="shared" si="9"/>
        <v>&gt;_Laetmogone_maculata_WAustralia_MOLAF207_N108</v>
      </c>
      <c r="X630" s="21" t="s">
        <v>2756</v>
      </c>
      <c r="Z630" s="21"/>
      <c r="AD630" s="21" t="s">
        <v>3516</v>
      </c>
      <c r="AF630" s="21" t="s">
        <v>2758</v>
      </c>
      <c r="AG630" s="21" t="s">
        <v>2759</v>
      </c>
      <c r="AH630" s="21" t="s">
        <v>2759</v>
      </c>
      <c r="AJ630" s="14"/>
    </row>
    <row r="631" spans="1:36" x14ac:dyDescent="0.2">
      <c r="A631" s="14">
        <v>630</v>
      </c>
      <c r="B631" s="55" t="s">
        <v>21009</v>
      </c>
      <c r="D631" s="33" t="s">
        <v>21010</v>
      </c>
      <c r="E631" s="33"/>
      <c r="G631" s="33" t="s">
        <v>686</v>
      </c>
      <c r="H631" s="14" t="s">
        <v>2752</v>
      </c>
      <c r="I631" s="21" t="s">
        <v>3485</v>
      </c>
      <c r="J631" s="14" t="s">
        <v>3573</v>
      </c>
      <c r="K631" s="14" t="s">
        <v>6907</v>
      </c>
      <c r="L631" s="14" t="s">
        <v>6908</v>
      </c>
      <c r="M631" s="14"/>
      <c r="N631" s="14" t="s">
        <v>446</v>
      </c>
      <c r="O631" s="30"/>
      <c r="P631" s="14" t="s">
        <v>53</v>
      </c>
      <c r="R631" s="5" t="s">
        <v>74</v>
      </c>
      <c r="S631" s="51">
        <v>652</v>
      </c>
      <c r="T631" s="21" t="s">
        <v>75</v>
      </c>
      <c r="U631" s="21" t="s">
        <v>11695</v>
      </c>
      <c r="V631" s="21"/>
      <c r="W631" s="5" t="str">
        <f t="shared" si="9"/>
        <v>&gt;t_Aphelodactyla_molpadioides_WAustralia_MOLAF220_N111</v>
      </c>
      <c r="X631" s="21" t="s">
        <v>11696</v>
      </c>
      <c r="Z631" s="21"/>
      <c r="AD631" s="21" t="s">
        <v>11697</v>
      </c>
      <c r="AF631" s="21" t="s">
        <v>2758</v>
      </c>
      <c r="AG631" s="21" t="s">
        <v>2758</v>
      </c>
      <c r="AH631" s="21" t="s">
        <v>2759</v>
      </c>
      <c r="AJ631" s="14"/>
    </row>
    <row r="632" spans="1:36" x14ac:dyDescent="0.2">
      <c r="A632" s="14">
        <v>631</v>
      </c>
      <c r="B632" s="55" t="s">
        <v>21011</v>
      </c>
      <c r="D632" s="33" t="s">
        <v>21012</v>
      </c>
      <c r="E632" s="13"/>
      <c r="F632" s="14"/>
      <c r="G632" s="33" t="s">
        <v>686</v>
      </c>
      <c r="H632" s="14" t="s">
        <v>2752</v>
      </c>
      <c r="I632" s="21" t="s">
        <v>3485</v>
      </c>
      <c r="J632" s="14" t="s">
        <v>3486</v>
      </c>
      <c r="K632" s="30" t="s">
        <v>6687</v>
      </c>
      <c r="L632" s="14" t="s">
        <v>6688</v>
      </c>
      <c r="M632" s="14"/>
      <c r="N632" s="14" t="s">
        <v>446</v>
      </c>
      <c r="O632" s="30"/>
      <c r="P632" s="14" t="s">
        <v>53</v>
      </c>
      <c r="Q632" s="21"/>
      <c r="R632" s="21" t="s">
        <v>53</v>
      </c>
      <c r="S632" s="51">
        <v>652</v>
      </c>
      <c r="T632" s="21" t="s">
        <v>75</v>
      </c>
      <c r="U632" s="21" t="s">
        <v>6688</v>
      </c>
      <c r="V632" s="21"/>
      <c r="W632" s="5" t="str">
        <f t="shared" si="9"/>
        <v>&gt;t_Trochostoma_parvulum_WAustralia_MOLAF224_N115</v>
      </c>
      <c r="X632" s="21" t="s">
        <v>6730</v>
      </c>
      <c r="Z632" s="21"/>
      <c r="AD632" s="21" t="s">
        <v>6690</v>
      </c>
      <c r="AF632" s="21" t="s">
        <v>2758</v>
      </c>
      <c r="AG632" s="21" t="s">
        <v>2758</v>
      </c>
      <c r="AH632" s="21" t="s">
        <v>2759</v>
      </c>
      <c r="AJ632" s="14"/>
    </row>
    <row r="633" spans="1:36" x14ac:dyDescent="0.2">
      <c r="A633" s="14">
        <v>632</v>
      </c>
      <c r="B633" s="55" t="s">
        <v>21013</v>
      </c>
      <c r="D633" s="33" t="s">
        <v>21014</v>
      </c>
      <c r="E633" s="13"/>
      <c r="F633" s="14"/>
      <c r="G633" s="33" t="s">
        <v>686</v>
      </c>
      <c r="H633" s="14" t="s">
        <v>2752</v>
      </c>
      <c r="I633" s="21" t="s">
        <v>3485</v>
      </c>
      <c r="J633" s="14" t="s">
        <v>3486</v>
      </c>
      <c r="K633" s="30" t="s">
        <v>6687</v>
      </c>
      <c r="L633" s="14" t="s">
        <v>6688</v>
      </c>
      <c r="M633" s="14"/>
      <c r="N633" s="14" t="s">
        <v>446</v>
      </c>
      <c r="O633" s="30"/>
      <c r="P633" s="14" t="s">
        <v>53</v>
      </c>
      <c r="Q633" s="21"/>
      <c r="R633" s="21" t="s">
        <v>53</v>
      </c>
      <c r="S633" s="51">
        <v>652</v>
      </c>
      <c r="T633" s="21"/>
      <c r="U633" s="21" t="s">
        <v>6688</v>
      </c>
      <c r="V633" s="21"/>
      <c r="W633" s="5" t="str">
        <f t="shared" si="9"/>
        <v>&gt;_Trochostoma_parvulum_WAustralia_MOLAF225_N116</v>
      </c>
      <c r="X633" s="21" t="s">
        <v>6689</v>
      </c>
      <c r="Z633" s="21"/>
      <c r="AD633" s="21" t="s">
        <v>6690</v>
      </c>
      <c r="AF633" s="21" t="s">
        <v>2758</v>
      </c>
      <c r="AG633" s="21" t="s">
        <v>2758</v>
      </c>
      <c r="AH633" s="21" t="s">
        <v>2759</v>
      </c>
      <c r="AJ633" s="14"/>
    </row>
    <row r="634" spans="1:36" x14ac:dyDescent="0.2">
      <c r="A634" s="14">
        <v>633</v>
      </c>
      <c r="B634" s="55" t="s">
        <v>21015</v>
      </c>
      <c r="D634" s="33" t="s">
        <v>21016</v>
      </c>
      <c r="E634" s="14" t="s">
        <v>3371</v>
      </c>
      <c r="F634" s="21" t="s">
        <v>21017</v>
      </c>
      <c r="G634" s="33" t="s">
        <v>53</v>
      </c>
      <c r="H634" s="14" t="s">
        <v>2752</v>
      </c>
      <c r="I634" s="21" t="s">
        <v>3485</v>
      </c>
      <c r="J634" s="14" t="s">
        <v>3486</v>
      </c>
      <c r="K634" s="14" t="s">
        <v>3487</v>
      </c>
      <c r="L634" s="14" t="s">
        <v>3488</v>
      </c>
      <c r="M634" s="14"/>
      <c r="N634" s="14" t="s">
        <v>446</v>
      </c>
      <c r="O634" s="30"/>
      <c r="P634" s="17" t="s">
        <v>53</v>
      </c>
      <c r="R634" s="5" t="s">
        <v>53</v>
      </c>
      <c r="S634" s="51">
        <v>652</v>
      </c>
      <c r="T634" s="21" t="s">
        <v>75</v>
      </c>
      <c r="U634" s="14" t="s">
        <v>3489</v>
      </c>
      <c r="V634" s="21"/>
      <c r="W634" s="5" t="str">
        <f t="shared" si="9"/>
        <v>&gt;t_Molpadia_musculus_WAustralia_MOLAF230_N119</v>
      </c>
      <c r="X634" s="21" t="s">
        <v>11143</v>
      </c>
      <c r="Z634" s="21"/>
      <c r="AD634" s="21" t="s">
        <v>11144</v>
      </c>
      <c r="AF634" s="21" t="s">
        <v>2758</v>
      </c>
      <c r="AG634" s="21" t="s">
        <v>2758</v>
      </c>
      <c r="AH634" s="21" t="s">
        <v>2759</v>
      </c>
      <c r="AJ634" s="14"/>
    </row>
    <row r="635" spans="1:36" x14ac:dyDescent="0.2">
      <c r="A635" s="14">
        <v>634</v>
      </c>
      <c r="B635" s="55" t="s">
        <v>21018</v>
      </c>
      <c r="D635" s="33" t="s">
        <v>21019</v>
      </c>
      <c r="E635" s="13"/>
      <c r="F635" s="14"/>
      <c r="G635" s="33" t="s">
        <v>686</v>
      </c>
      <c r="H635" s="14" t="s">
        <v>2752</v>
      </c>
      <c r="I635" s="21" t="s">
        <v>2762</v>
      </c>
      <c r="J635" s="14" t="s">
        <v>2763</v>
      </c>
      <c r="K635" s="14" t="s">
        <v>2811</v>
      </c>
      <c r="L635" s="14" t="s">
        <v>5894</v>
      </c>
      <c r="M635" s="14"/>
      <c r="N635" s="14" t="s">
        <v>446</v>
      </c>
      <c r="O635" s="30"/>
      <c r="P635" s="14" t="s">
        <v>53</v>
      </c>
      <c r="R635" s="5" t="s">
        <v>53</v>
      </c>
      <c r="S635" s="51">
        <v>652</v>
      </c>
      <c r="T635" s="5" t="s">
        <v>75</v>
      </c>
      <c r="U635" s="21" t="s">
        <v>6503</v>
      </c>
      <c r="W635" s="5" t="str">
        <f t="shared" si="9"/>
        <v>&gt;t_Holothuria_nigralutea_WAustralia_MOLAF234_N120</v>
      </c>
      <c r="X635" s="21" t="s">
        <v>6511</v>
      </c>
      <c r="AD635" s="21" t="s">
        <v>3953</v>
      </c>
      <c r="AE635" s="131" t="s">
        <v>6512</v>
      </c>
      <c r="AF635" s="21" t="s">
        <v>2759</v>
      </c>
      <c r="AG635" s="21" t="s">
        <v>2758</v>
      </c>
      <c r="AH635" s="21" t="s">
        <v>2758</v>
      </c>
      <c r="AJ635" s="14"/>
    </row>
    <row r="636" spans="1:36" x14ac:dyDescent="0.2">
      <c r="A636" s="14">
        <v>635</v>
      </c>
      <c r="B636" s="55" t="s">
        <v>21020</v>
      </c>
      <c r="D636" s="55" t="s">
        <v>21021</v>
      </c>
      <c r="E636" s="13"/>
      <c r="G636" s="33" t="s">
        <v>686</v>
      </c>
      <c r="H636" s="14" t="s">
        <v>2752</v>
      </c>
      <c r="I636" s="21" t="s">
        <v>3485</v>
      </c>
      <c r="J636" s="14" t="s">
        <v>3486</v>
      </c>
      <c r="K636" s="14" t="s">
        <v>3487</v>
      </c>
      <c r="L636" s="14" t="s">
        <v>3488</v>
      </c>
      <c r="M636" s="14"/>
      <c r="N636" s="14" t="s">
        <v>446</v>
      </c>
      <c r="O636" s="30"/>
      <c r="P636" s="5" t="s">
        <v>207</v>
      </c>
      <c r="Q636" s="21"/>
      <c r="R636" s="21"/>
      <c r="S636" s="51">
        <v>0</v>
      </c>
      <c r="T636" s="21"/>
      <c r="U636" s="14" t="s">
        <v>3489</v>
      </c>
      <c r="V636" s="21"/>
      <c r="W636" s="5" t="str">
        <f t="shared" si="9"/>
        <v>&gt;_Molpadia_musculus_WAustralia_MOLAF231_N121</v>
      </c>
      <c r="X636" s="21" t="s">
        <v>2756</v>
      </c>
      <c r="Z636" s="21"/>
      <c r="AD636" s="21" t="s">
        <v>3490</v>
      </c>
      <c r="AF636" s="21" t="s">
        <v>2758</v>
      </c>
      <c r="AG636" s="21" t="s">
        <v>2759</v>
      </c>
      <c r="AH636" s="21" t="s">
        <v>2759</v>
      </c>
      <c r="AJ636" s="14"/>
    </row>
    <row r="637" spans="1:36" x14ac:dyDescent="0.2">
      <c r="A637" s="14">
        <v>636</v>
      </c>
      <c r="B637" s="55" t="s">
        <v>21022</v>
      </c>
      <c r="D637" s="55">
        <v>3625</v>
      </c>
      <c r="E637" s="55" t="s">
        <v>52</v>
      </c>
      <c r="F637" s="21">
        <v>3625</v>
      </c>
      <c r="G637" s="33" t="s">
        <v>53</v>
      </c>
      <c r="H637" s="14" t="s">
        <v>2752</v>
      </c>
      <c r="I637" s="21" t="s">
        <v>2762</v>
      </c>
      <c r="J637" s="14" t="s">
        <v>2763</v>
      </c>
      <c r="K637" s="14" t="s">
        <v>2811</v>
      </c>
      <c r="L637" s="14" t="s">
        <v>2862</v>
      </c>
      <c r="M637" s="14"/>
      <c r="N637" s="14" t="s">
        <v>244</v>
      </c>
      <c r="O637" s="14"/>
      <c r="S637" s="51">
        <v>652</v>
      </c>
      <c r="U637" s="21" t="s">
        <v>4374</v>
      </c>
      <c r="W637" s="5" t="str">
        <f t="shared" si="9"/>
        <v>&gt;_Holothuria_impatiens_Palau_3625_N122</v>
      </c>
      <c r="X637" s="21" t="s">
        <v>7924</v>
      </c>
      <c r="AD637" s="21" t="s">
        <v>7925</v>
      </c>
      <c r="AF637" s="21" t="s">
        <v>2758</v>
      </c>
      <c r="AG637" s="21" t="s">
        <v>2758</v>
      </c>
      <c r="AH637" s="21" t="s">
        <v>2759</v>
      </c>
    </row>
    <row r="638" spans="1:36" x14ac:dyDescent="0.2">
      <c r="A638" s="14">
        <v>637</v>
      </c>
      <c r="B638" s="55" t="s">
        <v>21023</v>
      </c>
      <c r="D638" s="55">
        <v>4343</v>
      </c>
      <c r="E638" s="55" t="s">
        <v>52</v>
      </c>
      <c r="F638" s="21">
        <v>4343</v>
      </c>
      <c r="G638" s="33" t="s">
        <v>53</v>
      </c>
      <c r="H638" s="14" t="s">
        <v>2752</v>
      </c>
      <c r="I638" s="21" t="s">
        <v>2762</v>
      </c>
      <c r="J638" s="14" t="s">
        <v>2763</v>
      </c>
      <c r="K638" s="14" t="s">
        <v>2811</v>
      </c>
      <c r="L638" s="14" t="s">
        <v>2862</v>
      </c>
      <c r="M638" s="29" t="s">
        <v>219</v>
      </c>
      <c r="N638" s="14" t="s">
        <v>329</v>
      </c>
      <c r="O638" s="14"/>
      <c r="S638" s="51">
        <v>652</v>
      </c>
      <c r="U638" s="21" t="s">
        <v>4374</v>
      </c>
      <c r="W638" s="5" t="str">
        <f t="shared" si="9"/>
        <v>&gt;_Holothuria_impatiens~_Vanuatu_4343_N123</v>
      </c>
      <c r="X638" s="21" t="s">
        <v>7939</v>
      </c>
      <c r="AD638" s="21" t="s">
        <v>7945</v>
      </c>
      <c r="AF638" s="21" t="s">
        <v>2758</v>
      </c>
      <c r="AG638" s="21" t="s">
        <v>2758</v>
      </c>
      <c r="AH638" s="21" t="s">
        <v>2759</v>
      </c>
    </row>
    <row r="639" spans="1:36" x14ac:dyDescent="0.2">
      <c r="A639" s="14">
        <v>638</v>
      </c>
      <c r="B639" s="55" t="s">
        <v>21024</v>
      </c>
      <c r="D639" s="33">
        <v>216</v>
      </c>
      <c r="E639" s="55" t="s">
        <v>52</v>
      </c>
      <c r="F639" s="14">
        <v>216</v>
      </c>
      <c r="G639" s="33" t="s">
        <v>53</v>
      </c>
      <c r="H639" s="14" t="s">
        <v>2752</v>
      </c>
      <c r="I639" s="21" t="s">
        <v>2762</v>
      </c>
      <c r="J639" s="14" t="s">
        <v>2763</v>
      </c>
      <c r="K639" s="14" t="s">
        <v>2811</v>
      </c>
      <c r="L639" s="14" t="s">
        <v>2862</v>
      </c>
      <c r="M639" s="29" t="s">
        <v>219</v>
      </c>
      <c r="N639" s="14" t="s">
        <v>1741</v>
      </c>
      <c r="O639" s="14"/>
      <c r="P639" s="21"/>
      <c r="Q639" s="21"/>
      <c r="R639" s="21"/>
      <c r="S639" s="51">
        <v>652</v>
      </c>
      <c r="T639" s="21"/>
      <c r="U639" s="21" t="s">
        <v>20586</v>
      </c>
      <c r="V639" s="21"/>
      <c r="W639" s="5" t="str">
        <f t="shared" si="9"/>
        <v>&gt;_Holothuria_impatiens~_Guam_216_N124</v>
      </c>
      <c r="X639" s="21" t="s">
        <v>7733</v>
      </c>
      <c r="Z639" s="21"/>
      <c r="AD639" s="21" t="s">
        <v>3953</v>
      </c>
      <c r="AF639" s="21" t="s">
        <v>2759</v>
      </c>
      <c r="AG639" s="21" t="s">
        <v>2758</v>
      </c>
      <c r="AH639" s="21" t="s">
        <v>2759</v>
      </c>
    </row>
    <row r="640" spans="1:36" x14ac:dyDescent="0.2">
      <c r="A640" s="14">
        <v>639</v>
      </c>
      <c r="B640" s="55" t="s">
        <v>21025</v>
      </c>
      <c r="D640" s="55">
        <v>2268</v>
      </c>
      <c r="E640" s="55" t="s">
        <v>52</v>
      </c>
      <c r="F640" s="14">
        <v>2268</v>
      </c>
      <c r="G640" s="33" t="s">
        <v>53</v>
      </c>
      <c r="H640" s="14" t="s">
        <v>2752</v>
      </c>
      <c r="I640" s="21" t="s">
        <v>2762</v>
      </c>
      <c r="J640" s="14" t="s">
        <v>2763</v>
      </c>
      <c r="K640" s="14" t="s">
        <v>2811</v>
      </c>
      <c r="L640" s="14" t="s">
        <v>2862</v>
      </c>
      <c r="M640" s="14"/>
      <c r="N640" s="14" t="s">
        <v>283</v>
      </c>
      <c r="O640" s="14"/>
      <c r="S640" s="51">
        <v>652</v>
      </c>
      <c r="U640" s="21" t="s">
        <v>4374</v>
      </c>
      <c r="W640" s="5" t="str">
        <f t="shared" si="9"/>
        <v>&gt;_Holothuria_impatiens_PNG_2268_N125</v>
      </c>
      <c r="X640" s="21" t="s">
        <v>7939</v>
      </c>
      <c r="AD640" s="21" t="s">
        <v>3953</v>
      </c>
      <c r="AF640" s="21" t="s">
        <v>2759</v>
      </c>
      <c r="AG640" s="21" t="s">
        <v>2758</v>
      </c>
      <c r="AH640" s="21" t="s">
        <v>2759</v>
      </c>
    </row>
    <row r="641" spans="1:34" x14ac:dyDescent="0.2">
      <c r="A641" s="14">
        <v>640</v>
      </c>
      <c r="B641" s="55" t="s">
        <v>21026</v>
      </c>
      <c r="D641" s="55">
        <v>220</v>
      </c>
      <c r="E641" s="55" t="s">
        <v>52</v>
      </c>
      <c r="F641" s="21">
        <v>220</v>
      </c>
      <c r="G641" s="33" t="s">
        <v>53</v>
      </c>
      <c r="H641" s="14" t="s">
        <v>2752</v>
      </c>
      <c r="I641" s="21" t="s">
        <v>2762</v>
      </c>
      <c r="J641" s="14" t="s">
        <v>2763</v>
      </c>
      <c r="K641" s="14" t="s">
        <v>2811</v>
      </c>
      <c r="L641" s="14" t="s">
        <v>2862</v>
      </c>
      <c r="M641" s="29" t="s">
        <v>219</v>
      </c>
      <c r="N641" s="14" t="s">
        <v>1741</v>
      </c>
      <c r="S641" s="51">
        <v>652</v>
      </c>
      <c r="U641" s="21" t="s">
        <v>20586</v>
      </c>
      <c r="W641" s="5" t="str">
        <f t="shared" si="9"/>
        <v>&gt;_Holothuria_impatiens~_Guam_220_N126</v>
      </c>
      <c r="X641" s="21" t="s">
        <v>11167</v>
      </c>
      <c r="AD641" s="21" t="s">
        <v>3953</v>
      </c>
      <c r="AF641" s="21" t="s">
        <v>2759</v>
      </c>
      <c r="AG641" s="21" t="s">
        <v>2758</v>
      </c>
      <c r="AH641" s="21" t="s">
        <v>2759</v>
      </c>
    </row>
    <row r="642" spans="1:34" x14ac:dyDescent="0.2">
      <c r="A642" s="14">
        <v>641</v>
      </c>
      <c r="B642" s="55" t="s">
        <v>21027</v>
      </c>
      <c r="D642" s="55">
        <v>3929</v>
      </c>
      <c r="E642" s="55" t="s">
        <v>52</v>
      </c>
      <c r="F642" s="21">
        <v>3929</v>
      </c>
      <c r="G642" s="33" t="s">
        <v>53</v>
      </c>
      <c r="H642" s="14" t="s">
        <v>2752</v>
      </c>
      <c r="I642" s="21" t="s">
        <v>2762</v>
      </c>
      <c r="J642" s="14" t="s">
        <v>2763</v>
      </c>
      <c r="K642" s="14" t="s">
        <v>2811</v>
      </c>
      <c r="L642" s="14" t="s">
        <v>2862</v>
      </c>
      <c r="M642" s="29" t="s">
        <v>712</v>
      </c>
      <c r="N642" s="21" t="s">
        <v>4173</v>
      </c>
      <c r="O642" s="126"/>
      <c r="S642" s="51">
        <v>652</v>
      </c>
      <c r="U642" s="21" t="s">
        <v>4374</v>
      </c>
      <c r="W642" s="5" t="str">
        <f t="shared" ref="W642:W705" si="10">CONCATENATE("&gt;",T642,"_",K642,"_",L642,M642,"_",N642,"_",D642,"_",B642)</f>
        <v>&gt;_Holothuria_impatienscf_Okinawa_3929_N127</v>
      </c>
      <c r="X642" s="21" t="s">
        <v>7924</v>
      </c>
      <c r="AD642" s="21" t="s">
        <v>3953</v>
      </c>
      <c r="AF642" s="21" t="s">
        <v>2759</v>
      </c>
      <c r="AG642" s="21" t="s">
        <v>2758</v>
      </c>
      <c r="AH642" s="21" t="s">
        <v>2759</v>
      </c>
    </row>
    <row r="643" spans="1:34" x14ac:dyDescent="0.2">
      <c r="A643" s="14">
        <v>642</v>
      </c>
      <c r="B643" s="55" t="s">
        <v>21028</v>
      </c>
      <c r="D643" s="55">
        <v>3928</v>
      </c>
      <c r="E643" s="55" t="s">
        <v>52</v>
      </c>
      <c r="F643" s="21">
        <v>3928</v>
      </c>
      <c r="G643" s="33" t="s">
        <v>53</v>
      </c>
      <c r="H643" s="14" t="s">
        <v>2752</v>
      </c>
      <c r="I643" s="21" t="s">
        <v>2762</v>
      </c>
      <c r="J643" s="14" t="s">
        <v>2763</v>
      </c>
      <c r="K643" s="14" t="s">
        <v>2811</v>
      </c>
      <c r="L643" s="14" t="s">
        <v>2862</v>
      </c>
      <c r="M643" s="14"/>
      <c r="N643" s="14" t="s">
        <v>4173</v>
      </c>
      <c r="O643" s="14"/>
      <c r="S643" s="51">
        <v>652</v>
      </c>
      <c r="U643" s="21" t="s">
        <v>4374</v>
      </c>
      <c r="W643" s="5" t="str">
        <f t="shared" si="10"/>
        <v>&gt;_Holothuria_impatiens_Okinawa_3928_N128</v>
      </c>
      <c r="X643" s="21" t="s">
        <v>7939</v>
      </c>
      <c r="AD643" s="21" t="s">
        <v>3953</v>
      </c>
      <c r="AF643" s="21" t="s">
        <v>2759</v>
      </c>
      <c r="AG643" s="21" t="s">
        <v>2758</v>
      </c>
      <c r="AH643" s="21" t="s">
        <v>2759</v>
      </c>
    </row>
    <row r="644" spans="1:34" x14ac:dyDescent="0.2">
      <c r="A644" s="14">
        <v>643</v>
      </c>
      <c r="B644" s="55" t="s">
        <v>21029</v>
      </c>
      <c r="D644" s="55">
        <v>4307</v>
      </c>
      <c r="E644" s="55" t="s">
        <v>52</v>
      </c>
      <c r="F644" s="21">
        <v>4307</v>
      </c>
      <c r="G644" s="33" t="s">
        <v>53</v>
      </c>
      <c r="H644" s="14" t="s">
        <v>2752</v>
      </c>
      <c r="I644" s="21" t="s">
        <v>2762</v>
      </c>
      <c r="J644" s="14" t="s">
        <v>2763</v>
      </c>
      <c r="K644" s="14" t="s">
        <v>2811</v>
      </c>
      <c r="L644" s="14" t="s">
        <v>2862</v>
      </c>
      <c r="M644" s="14"/>
      <c r="N644" s="14" t="s">
        <v>329</v>
      </c>
      <c r="O644" s="14"/>
      <c r="S644" s="51">
        <v>652</v>
      </c>
      <c r="U644" s="21" t="s">
        <v>4374</v>
      </c>
      <c r="W644" s="5" t="str">
        <f t="shared" si="10"/>
        <v>&gt;_Holothuria_impatiens_Vanuatu_4307_N129</v>
      </c>
      <c r="X644" s="21" t="s">
        <v>7939</v>
      </c>
      <c r="AD644" s="21" t="s">
        <v>3953</v>
      </c>
      <c r="AF644" s="21" t="s">
        <v>2759</v>
      </c>
      <c r="AG644" s="21" t="s">
        <v>2758</v>
      </c>
      <c r="AH644" s="21" t="s">
        <v>2759</v>
      </c>
    </row>
    <row r="645" spans="1:34" x14ac:dyDescent="0.2">
      <c r="A645" s="14">
        <v>644</v>
      </c>
      <c r="B645" s="55" t="s">
        <v>21030</v>
      </c>
      <c r="D645" s="55">
        <v>574</v>
      </c>
      <c r="E645" s="55" t="s">
        <v>52</v>
      </c>
      <c r="F645" s="21">
        <v>574</v>
      </c>
      <c r="G645" s="33" t="s">
        <v>53</v>
      </c>
      <c r="H645" s="14" t="s">
        <v>2752</v>
      </c>
      <c r="I645" s="21" t="s">
        <v>2762</v>
      </c>
      <c r="J645" s="14" t="s">
        <v>2763</v>
      </c>
      <c r="K645" s="14" t="s">
        <v>2811</v>
      </c>
      <c r="L645" s="14" t="s">
        <v>2862</v>
      </c>
      <c r="M645" s="14"/>
      <c r="N645" s="14" t="s">
        <v>877</v>
      </c>
      <c r="O645" s="14"/>
      <c r="S645" s="51">
        <v>652</v>
      </c>
      <c r="U645" s="21" t="s">
        <v>4374</v>
      </c>
      <c r="W645" s="5" t="str">
        <f t="shared" si="10"/>
        <v>&gt;_Holothuria_impatiens_Tuamotu_574_N130</v>
      </c>
      <c r="X645" s="21" t="s">
        <v>4375</v>
      </c>
      <c r="AD645" s="21" t="s">
        <v>7918</v>
      </c>
      <c r="AF645" s="21" t="s">
        <v>2758</v>
      </c>
      <c r="AG645" s="21" t="s">
        <v>2758</v>
      </c>
      <c r="AH645" s="21" t="s">
        <v>2759</v>
      </c>
    </row>
    <row r="646" spans="1:34" x14ac:dyDescent="0.2">
      <c r="A646" s="14">
        <v>645</v>
      </c>
      <c r="B646" s="55" t="s">
        <v>21031</v>
      </c>
      <c r="D646" s="33" t="s">
        <v>7112</v>
      </c>
      <c r="E646" s="21"/>
      <c r="F646" s="33" t="s">
        <v>7113</v>
      </c>
      <c r="G646" s="33" t="s">
        <v>3615</v>
      </c>
      <c r="H646" s="14" t="s">
        <v>2752</v>
      </c>
      <c r="I646" s="21" t="s">
        <v>2762</v>
      </c>
      <c r="J646" s="14" t="s">
        <v>2763</v>
      </c>
      <c r="K646" s="14" t="s">
        <v>2811</v>
      </c>
      <c r="L646" s="14" t="s">
        <v>6896</v>
      </c>
      <c r="M646" s="14" t="s">
        <v>219</v>
      </c>
      <c r="N646" s="14" t="s">
        <v>3616</v>
      </c>
      <c r="O646" s="14"/>
      <c r="P646" s="21" t="s">
        <v>53</v>
      </c>
      <c r="R646" s="5" t="s">
        <v>53</v>
      </c>
      <c r="S646" s="51">
        <v>652</v>
      </c>
      <c r="U646" s="21" t="s">
        <v>20285</v>
      </c>
      <c r="V646" s="21" t="s">
        <v>6897</v>
      </c>
      <c r="W646" s="5" t="str">
        <f t="shared" si="10"/>
        <v>&gt;_Holothuria_languens~_PanamaPacific_FRM072_N131</v>
      </c>
      <c r="X646" s="21" t="s">
        <v>7114</v>
      </c>
      <c r="AD646" s="21" t="s">
        <v>7115</v>
      </c>
      <c r="AF646" s="21" t="s">
        <v>2758</v>
      </c>
      <c r="AG646" s="21" t="s">
        <v>2758</v>
      </c>
      <c r="AH646" s="21" t="s">
        <v>2759</v>
      </c>
    </row>
    <row r="647" spans="1:34" x14ac:dyDescent="0.2">
      <c r="A647" s="14">
        <v>646</v>
      </c>
      <c r="B647" s="55" t="s">
        <v>21032</v>
      </c>
      <c r="D647" s="33" t="s">
        <v>13308</v>
      </c>
      <c r="E647" s="21"/>
      <c r="F647" s="33" t="s">
        <v>13309</v>
      </c>
      <c r="G647" s="33" t="s">
        <v>3615</v>
      </c>
      <c r="H647" s="14" t="s">
        <v>2752</v>
      </c>
      <c r="I647" s="21" t="s">
        <v>2762</v>
      </c>
      <c r="J647" s="14" t="s">
        <v>2763</v>
      </c>
      <c r="K647" s="14" t="s">
        <v>2811</v>
      </c>
      <c r="L647" s="14" t="s">
        <v>2862</v>
      </c>
      <c r="M647" s="14"/>
      <c r="N647" s="14" t="s">
        <v>3616</v>
      </c>
      <c r="O647" s="14"/>
      <c r="S647" s="51">
        <v>652</v>
      </c>
      <c r="U647" s="21" t="s">
        <v>20223</v>
      </c>
      <c r="W647" s="5" t="str">
        <f t="shared" si="10"/>
        <v>&gt;_Holothuria_impatiens_PanamaPacific_FRM106_N132</v>
      </c>
      <c r="X647" s="21" t="s">
        <v>13310</v>
      </c>
      <c r="AD647" s="21" t="s">
        <v>13311</v>
      </c>
      <c r="AF647" s="21" t="s">
        <v>2758</v>
      </c>
      <c r="AG647" s="21" t="s">
        <v>2758</v>
      </c>
      <c r="AH647" s="21" t="s">
        <v>2759</v>
      </c>
    </row>
    <row r="648" spans="1:34" x14ac:dyDescent="0.2">
      <c r="A648" s="14">
        <v>647</v>
      </c>
      <c r="B648" s="55" t="s">
        <v>21033</v>
      </c>
      <c r="D648" s="55" t="s">
        <v>13320</v>
      </c>
      <c r="E648" s="21"/>
      <c r="F648" s="55" t="s">
        <v>13321</v>
      </c>
      <c r="G648" s="33" t="s">
        <v>3615</v>
      </c>
      <c r="H648" s="14" t="s">
        <v>2752</v>
      </c>
      <c r="I648" s="21" t="s">
        <v>2762</v>
      </c>
      <c r="J648" s="14" t="s">
        <v>2763</v>
      </c>
      <c r="K648" s="14" t="s">
        <v>2811</v>
      </c>
      <c r="L648" s="14" t="s">
        <v>2862</v>
      </c>
      <c r="M648" s="14"/>
      <c r="N648" s="14" t="s">
        <v>3616</v>
      </c>
      <c r="O648" s="14"/>
      <c r="S648" s="51">
        <v>652</v>
      </c>
      <c r="U648" s="21" t="s">
        <v>20223</v>
      </c>
      <c r="W648" s="5" t="str">
        <f t="shared" si="10"/>
        <v>&gt;_Holothuria_impatiens_PanamaPacific_FRM107_N133</v>
      </c>
      <c r="X648" s="21" t="s">
        <v>13322</v>
      </c>
      <c r="AD648" s="21" t="s">
        <v>13323</v>
      </c>
      <c r="AF648" s="21" t="s">
        <v>2758</v>
      </c>
      <c r="AG648" s="21" t="s">
        <v>2758</v>
      </c>
      <c r="AH648" s="21" t="s">
        <v>2759</v>
      </c>
    </row>
    <row r="649" spans="1:34" x14ac:dyDescent="0.2">
      <c r="A649" s="14">
        <v>648</v>
      </c>
      <c r="B649" s="55" t="s">
        <v>21034</v>
      </c>
      <c r="D649" s="33" t="s">
        <v>13325</v>
      </c>
      <c r="E649" s="14"/>
      <c r="F649" s="55" t="s">
        <v>13326</v>
      </c>
      <c r="G649" s="33" t="s">
        <v>3615</v>
      </c>
      <c r="H649" s="14" t="s">
        <v>2752</v>
      </c>
      <c r="I649" s="21" t="s">
        <v>2762</v>
      </c>
      <c r="J649" s="14" t="s">
        <v>2763</v>
      </c>
      <c r="K649" s="14" t="s">
        <v>2811</v>
      </c>
      <c r="L649" s="14" t="s">
        <v>2862</v>
      </c>
      <c r="M649" s="14"/>
      <c r="N649" s="14" t="s">
        <v>3616</v>
      </c>
      <c r="O649" s="14"/>
      <c r="S649" s="51">
        <v>652</v>
      </c>
      <c r="U649" s="21" t="s">
        <v>20223</v>
      </c>
      <c r="W649" s="5" t="str">
        <f t="shared" si="10"/>
        <v>&gt;_Holothuria_impatiens_PanamaPacific_FRM110_N134</v>
      </c>
      <c r="X649" s="21" t="s">
        <v>13322</v>
      </c>
      <c r="AD649" s="21" t="s">
        <v>13327</v>
      </c>
      <c r="AF649" s="21" t="s">
        <v>2758</v>
      </c>
      <c r="AG649" s="21" t="s">
        <v>2758</v>
      </c>
      <c r="AH649" s="21" t="s">
        <v>2759</v>
      </c>
    </row>
    <row r="650" spans="1:34" x14ac:dyDescent="0.2">
      <c r="A650" s="14">
        <v>649</v>
      </c>
      <c r="B650" s="55" t="s">
        <v>21035</v>
      </c>
      <c r="D650" s="55" t="s">
        <v>6900</v>
      </c>
      <c r="E650" s="21"/>
      <c r="F650" s="55" t="s">
        <v>6901</v>
      </c>
      <c r="G650" s="33" t="s">
        <v>3615</v>
      </c>
      <c r="H650" s="14" t="s">
        <v>2752</v>
      </c>
      <c r="I650" s="21" t="s">
        <v>2762</v>
      </c>
      <c r="J650" s="14" t="s">
        <v>2763</v>
      </c>
      <c r="K650" s="14" t="s">
        <v>2811</v>
      </c>
      <c r="L650" s="14" t="s">
        <v>6896</v>
      </c>
      <c r="M650" s="14" t="s">
        <v>219</v>
      </c>
      <c r="N650" s="14" t="s">
        <v>3616</v>
      </c>
      <c r="O650" s="14"/>
      <c r="P650" s="21" t="s">
        <v>53</v>
      </c>
      <c r="R650" s="5" t="s">
        <v>53</v>
      </c>
      <c r="S650" s="51">
        <v>652</v>
      </c>
      <c r="U650" s="21" t="s">
        <v>20285</v>
      </c>
      <c r="V650" s="21" t="s">
        <v>6897</v>
      </c>
      <c r="W650" s="5" t="str">
        <f t="shared" si="10"/>
        <v>&gt;_Holothuria_languens~_PanamaPacific_FRM115_N135</v>
      </c>
      <c r="X650" s="21" t="s">
        <v>6902</v>
      </c>
      <c r="AD650" s="21" t="s">
        <v>6903</v>
      </c>
      <c r="AF650" s="21" t="s">
        <v>2758</v>
      </c>
      <c r="AG650" s="21" t="s">
        <v>2758</v>
      </c>
      <c r="AH650" s="21" t="s">
        <v>2759</v>
      </c>
    </row>
    <row r="651" spans="1:34" x14ac:dyDescent="0.2">
      <c r="A651" s="14">
        <v>650</v>
      </c>
      <c r="B651" s="55" t="s">
        <v>21036</v>
      </c>
      <c r="D651" s="55" t="s">
        <v>3624</v>
      </c>
      <c r="E651" s="21"/>
      <c r="F651" s="55" t="s">
        <v>3625</v>
      </c>
      <c r="G651" s="33" t="s">
        <v>3615</v>
      </c>
      <c r="H651" s="14" t="s">
        <v>2752</v>
      </c>
      <c r="I651" s="21" t="s">
        <v>2762</v>
      </c>
      <c r="J651" s="21" t="s">
        <v>2763</v>
      </c>
      <c r="K651" s="21" t="s">
        <v>2811</v>
      </c>
      <c r="L651" s="21" t="s">
        <v>2862</v>
      </c>
      <c r="M651" s="14"/>
      <c r="N651" s="14" t="s">
        <v>3616</v>
      </c>
      <c r="O651" s="14"/>
      <c r="P651" s="5" t="s">
        <v>207</v>
      </c>
      <c r="Q651" s="14"/>
      <c r="R651" s="14"/>
      <c r="S651" s="51">
        <v>0</v>
      </c>
      <c r="T651" s="14"/>
      <c r="U651" s="131" t="s">
        <v>2980</v>
      </c>
      <c r="V651" s="14"/>
      <c r="W651" s="5" t="str">
        <f t="shared" si="10"/>
        <v>&gt;_Holothuria_impatiens_PanamaPacific_FRM118_N136</v>
      </c>
      <c r="X651" s="21" t="s">
        <v>2756</v>
      </c>
      <c r="Z651" s="14"/>
      <c r="AD651" s="21" t="s">
        <v>3626</v>
      </c>
      <c r="AF651" s="21" t="s">
        <v>2758</v>
      </c>
      <c r="AG651" s="21" t="s">
        <v>2759</v>
      </c>
      <c r="AH651" s="21" t="s">
        <v>2759</v>
      </c>
    </row>
    <row r="652" spans="1:34" x14ac:dyDescent="0.2">
      <c r="A652" s="14">
        <v>651</v>
      </c>
      <c r="B652" s="55" t="s">
        <v>21037</v>
      </c>
      <c r="D652" s="55" t="s">
        <v>6894</v>
      </c>
      <c r="E652" s="21"/>
      <c r="F652" s="55" t="s">
        <v>6895</v>
      </c>
      <c r="G652" s="33" t="s">
        <v>3615</v>
      </c>
      <c r="H652" s="14" t="s">
        <v>2752</v>
      </c>
      <c r="I652" s="21" t="s">
        <v>2762</v>
      </c>
      <c r="J652" s="14" t="s">
        <v>2763</v>
      </c>
      <c r="K652" s="14" t="s">
        <v>2811</v>
      </c>
      <c r="L652" s="14" t="s">
        <v>6896</v>
      </c>
      <c r="M652" s="14" t="s">
        <v>219</v>
      </c>
      <c r="N652" s="14" t="s">
        <v>3616</v>
      </c>
      <c r="O652" s="14"/>
      <c r="P652" s="21" t="s">
        <v>53</v>
      </c>
      <c r="R652" s="5" t="s">
        <v>53</v>
      </c>
      <c r="S652" s="51">
        <v>652</v>
      </c>
      <c r="U652" s="21" t="s">
        <v>20285</v>
      </c>
      <c r="V652" s="21" t="s">
        <v>6897</v>
      </c>
      <c r="W652" s="5" t="str">
        <f t="shared" si="10"/>
        <v>&gt;_Holothuria_languens~_PanamaPacific_FRM122_N137</v>
      </c>
      <c r="X652" s="21" t="s">
        <v>6898</v>
      </c>
      <c r="AD652" s="21" t="s">
        <v>3953</v>
      </c>
      <c r="AF652" s="21" t="s">
        <v>2759</v>
      </c>
      <c r="AG652" s="21" t="s">
        <v>2758</v>
      </c>
      <c r="AH652" s="21" t="s">
        <v>2759</v>
      </c>
    </row>
    <row r="653" spans="1:34" x14ac:dyDescent="0.2">
      <c r="A653" s="14">
        <v>652</v>
      </c>
      <c r="B653" s="55" t="s">
        <v>21038</v>
      </c>
      <c r="D653" s="55" t="s">
        <v>6255</v>
      </c>
      <c r="E653" s="21"/>
      <c r="F653" s="55" t="s">
        <v>6253</v>
      </c>
      <c r="G653" s="33" t="s">
        <v>3615</v>
      </c>
      <c r="H653" s="14" t="s">
        <v>2752</v>
      </c>
      <c r="I653" s="21" t="s">
        <v>2762</v>
      </c>
      <c r="J653" s="14" t="s">
        <v>2763</v>
      </c>
      <c r="K653" s="14" t="s">
        <v>2811</v>
      </c>
      <c r="L653" s="14" t="s">
        <v>2837</v>
      </c>
      <c r="M653" s="14"/>
      <c r="N653" s="14" t="s">
        <v>3616</v>
      </c>
      <c r="O653" s="14"/>
      <c r="P653" s="14" t="s">
        <v>53</v>
      </c>
      <c r="R653" s="5" t="s">
        <v>53</v>
      </c>
      <c r="S653" s="51">
        <v>652</v>
      </c>
      <c r="U653" s="21" t="s">
        <v>20225</v>
      </c>
      <c r="W653" s="5" t="str">
        <f t="shared" si="10"/>
        <v>&gt;_Holothuria_arenicola_PanamaPacific_FRM065_N138</v>
      </c>
      <c r="X653" s="21" t="s">
        <v>6249</v>
      </c>
      <c r="AD653" s="21" t="s">
        <v>6256</v>
      </c>
      <c r="AF653" s="21" t="s">
        <v>2758</v>
      </c>
      <c r="AG653" s="21" t="s">
        <v>2758</v>
      </c>
      <c r="AH653" s="21" t="s">
        <v>2759</v>
      </c>
    </row>
    <row r="654" spans="1:34" x14ac:dyDescent="0.2">
      <c r="A654" s="14">
        <v>653</v>
      </c>
      <c r="B654" s="55" t="s">
        <v>21039</v>
      </c>
      <c r="D654" s="55" t="s">
        <v>6258</v>
      </c>
      <c r="E654" s="21"/>
      <c r="F654" s="55" t="s">
        <v>6259</v>
      </c>
      <c r="G654" s="33" t="s">
        <v>3615</v>
      </c>
      <c r="H654" s="14" t="s">
        <v>2752</v>
      </c>
      <c r="I654" s="21" t="s">
        <v>2762</v>
      </c>
      <c r="J654" s="14" t="s">
        <v>2763</v>
      </c>
      <c r="K654" s="14" t="s">
        <v>2811</v>
      </c>
      <c r="L654" s="14" t="s">
        <v>2837</v>
      </c>
      <c r="M654" s="14"/>
      <c r="N654" s="14" t="s">
        <v>3616</v>
      </c>
      <c r="O654" s="14"/>
      <c r="P654" s="14" t="s">
        <v>53</v>
      </c>
      <c r="R654" s="5" t="s">
        <v>53</v>
      </c>
      <c r="S654" s="51">
        <v>652</v>
      </c>
      <c r="T654" s="21"/>
      <c r="U654" s="21" t="s">
        <v>20225</v>
      </c>
      <c r="V654" s="21"/>
      <c r="W654" s="5" t="str">
        <f t="shared" si="10"/>
        <v>&gt;_Holothuria_arenicola_PanamaPacific_FRM066_N139</v>
      </c>
      <c r="X654" s="21" t="s">
        <v>6260</v>
      </c>
      <c r="Z654" s="21"/>
      <c r="AD654" s="21" t="s">
        <v>6261</v>
      </c>
      <c r="AF654" s="21" t="s">
        <v>2758</v>
      </c>
      <c r="AG654" s="21" t="s">
        <v>2758</v>
      </c>
      <c r="AH654" s="21" t="s">
        <v>2759</v>
      </c>
    </row>
    <row r="655" spans="1:34" x14ac:dyDescent="0.2">
      <c r="A655" s="14">
        <v>654</v>
      </c>
      <c r="B655" s="55" t="s">
        <v>21040</v>
      </c>
      <c r="D655" s="55" t="s">
        <v>6291</v>
      </c>
      <c r="E655" s="21"/>
      <c r="F655" s="55" t="s">
        <v>6292</v>
      </c>
      <c r="G655" s="33" t="s">
        <v>3615</v>
      </c>
      <c r="H655" s="14" t="s">
        <v>2752</v>
      </c>
      <c r="I655" s="21" t="s">
        <v>2762</v>
      </c>
      <c r="J655" s="14" t="s">
        <v>2763</v>
      </c>
      <c r="K655" s="14" t="s">
        <v>2811</v>
      </c>
      <c r="L655" s="14" t="s">
        <v>2837</v>
      </c>
      <c r="M655" s="14"/>
      <c r="N655" s="14" t="s">
        <v>3616</v>
      </c>
      <c r="O655" s="14"/>
      <c r="P655" s="14" t="s">
        <v>53</v>
      </c>
      <c r="R655" s="5" t="s">
        <v>53</v>
      </c>
      <c r="S655" s="51">
        <v>652</v>
      </c>
      <c r="U655" s="21" t="s">
        <v>20225</v>
      </c>
      <c r="W655" s="5" t="str">
        <f t="shared" si="10"/>
        <v>&gt;_Holothuria_arenicola_PanamaPacific_FRM068_N140</v>
      </c>
      <c r="X655" s="21" t="s">
        <v>6293</v>
      </c>
      <c r="AD655" s="21" t="s">
        <v>6294</v>
      </c>
      <c r="AF655" s="21" t="s">
        <v>2758</v>
      </c>
      <c r="AG655" s="21" t="s">
        <v>2758</v>
      </c>
      <c r="AH655" s="21" t="s">
        <v>2759</v>
      </c>
    </row>
    <row r="656" spans="1:34" x14ac:dyDescent="0.2">
      <c r="A656" s="14">
        <v>655</v>
      </c>
      <c r="B656" s="55" t="s">
        <v>21041</v>
      </c>
      <c r="D656" s="55" t="s">
        <v>6300</v>
      </c>
      <c r="E656" s="21"/>
      <c r="F656" s="55" t="s">
        <v>6301</v>
      </c>
      <c r="G656" s="33" t="s">
        <v>3615</v>
      </c>
      <c r="H656" s="14" t="s">
        <v>2752</v>
      </c>
      <c r="I656" s="21" t="s">
        <v>2762</v>
      </c>
      <c r="J656" s="14" t="s">
        <v>2763</v>
      </c>
      <c r="K656" s="14" t="s">
        <v>2811</v>
      </c>
      <c r="L656" s="14" t="s">
        <v>2837</v>
      </c>
      <c r="M656" s="14"/>
      <c r="N656" s="21" t="s">
        <v>3616</v>
      </c>
      <c r="O656" s="14"/>
      <c r="P656" s="14" t="s">
        <v>53</v>
      </c>
      <c r="R656" s="5" t="s">
        <v>53</v>
      </c>
      <c r="S656" s="51">
        <v>652</v>
      </c>
      <c r="U656" s="21" t="s">
        <v>20225</v>
      </c>
      <c r="W656" s="5" t="str">
        <f t="shared" si="10"/>
        <v>&gt;_Holothuria_arenicola_PanamaPacific_FRM103_N141</v>
      </c>
      <c r="X656" s="21" t="s">
        <v>6302</v>
      </c>
      <c r="AD656" s="21" t="s">
        <v>6303</v>
      </c>
      <c r="AF656" s="21" t="s">
        <v>2758</v>
      </c>
      <c r="AG656" s="21" t="s">
        <v>2758</v>
      </c>
      <c r="AH656" s="21" t="s">
        <v>2759</v>
      </c>
    </row>
    <row r="657" spans="1:36" x14ac:dyDescent="0.2">
      <c r="A657" s="14">
        <v>656</v>
      </c>
      <c r="B657" s="55" t="s">
        <v>21042</v>
      </c>
      <c r="D657" s="55" t="s">
        <v>3619</v>
      </c>
      <c r="E657" s="21"/>
      <c r="F657" s="55" t="s">
        <v>3620</v>
      </c>
      <c r="G657" s="33" t="s">
        <v>3615</v>
      </c>
      <c r="H657" s="14" t="s">
        <v>2752</v>
      </c>
      <c r="I657" s="21" t="s">
        <v>2762</v>
      </c>
      <c r="J657" s="21" t="s">
        <v>2763</v>
      </c>
      <c r="K657" s="14" t="s">
        <v>2811</v>
      </c>
      <c r="L657" s="14" t="s">
        <v>2837</v>
      </c>
      <c r="M657" s="14"/>
      <c r="N657" s="21" t="s">
        <v>3616</v>
      </c>
      <c r="O657" s="14"/>
      <c r="P657" s="5" t="s">
        <v>207</v>
      </c>
      <c r="S657" s="51">
        <v>0</v>
      </c>
      <c r="U657" s="21" t="s">
        <v>20225</v>
      </c>
      <c r="W657" s="5" t="str">
        <f t="shared" si="10"/>
        <v>&gt;_Holothuria_arenicola_PanamaPacific_FRM104_N142</v>
      </c>
      <c r="X657" s="21" t="s">
        <v>2756</v>
      </c>
      <c r="AD657" s="21" t="s">
        <v>3622</v>
      </c>
      <c r="AF657" s="21" t="s">
        <v>2758</v>
      </c>
      <c r="AG657" s="21" t="s">
        <v>2759</v>
      </c>
      <c r="AH657" s="21" t="s">
        <v>2759</v>
      </c>
    </row>
    <row r="658" spans="1:36" x14ac:dyDescent="0.2">
      <c r="A658" s="14">
        <v>657</v>
      </c>
      <c r="B658" s="55" t="s">
        <v>21043</v>
      </c>
      <c r="D658" s="55" t="s">
        <v>6263</v>
      </c>
      <c r="E658" s="21"/>
      <c r="F658" s="55" t="s">
        <v>6264</v>
      </c>
      <c r="G658" s="33" t="s">
        <v>3615</v>
      </c>
      <c r="H658" s="14" t="s">
        <v>2752</v>
      </c>
      <c r="I658" s="21" t="s">
        <v>2762</v>
      </c>
      <c r="J658" s="14" t="s">
        <v>2763</v>
      </c>
      <c r="K658" s="14" t="s">
        <v>2811</v>
      </c>
      <c r="L658" s="21" t="s">
        <v>2837</v>
      </c>
      <c r="M658" s="14"/>
      <c r="N658" s="21" t="s">
        <v>3616</v>
      </c>
      <c r="O658" s="14"/>
      <c r="P658" s="14" t="s">
        <v>53</v>
      </c>
      <c r="R658" s="5" t="s">
        <v>53</v>
      </c>
      <c r="S658" s="51">
        <v>652</v>
      </c>
      <c r="U658" s="21" t="s">
        <v>20225</v>
      </c>
      <c r="W658" s="5" t="str">
        <f t="shared" si="10"/>
        <v>&gt;_Holothuria_arenicola_PanamaPacific_FRM109_N143</v>
      </c>
      <c r="X658" s="21" t="s">
        <v>6249</v>
      </c>
      <c r="AD658" s="21" t="s">
        <v>6265</v>
      </c>
      <c r="AF658" s="21" t="s">
        <v>2758</v>
      </c>
      <c r="AG658" s="21" t="s">
        <v>2758</v>
      </c>
      <c r="AH658" s="21" t="s">
        <v>2759</v>
      </c>
    </row>
    <row r="659" spans="1:36" x14ac:dyDescent="0.2">
      <c r="A659" s="14">
        <v>658</v>
      </c>
      <c r="B659" s="55" t="s">
        <v>21044</v>
      </c>
      <c r="D659" s="55" t="s">
        <v>6305</v>
      </c>
      <c r="E659" s="21"/>
      <c r="F659" s="55" t="s">
        <v>6306</v>
      </c>
      <c r="G659" s="33" t="s">
        <v>3615</v>
      </c>
      <c r="H659" s="14" t="s">
        <v>2752</v>
      </c>
      <c r="I659" s="21" t="s">
        <v>2762</v>
      </c>
      <c r="J659" s="14" t="s">
        <v>2763</v>
      </c>
      <c r="K659" s="14" t="s">
        <v>2811</v>
      </c>
      <c r="L659" s="14" t="s">
        <v>2837</v>
      </c>
      <c r="M659" s="14"/>
      <c r="N659" s="21" t="s">
        <v>3616</v>
      </c>
      <c r="O659" s="126"/>
      <c r="P659" s="14" t="s">
        <v>53</v>
      </c>
      <c r="R659" s="5" t="s">
        <v>53</v>
      </c>
      <c r="S659" s="51">
        <v>652</v>
      </c>
      <c r="T659" s="21"/>
      <c r="U659" s="21" t="s">
        <v>20225</v>
      </c>
      <c r="V659" s="21"/>
      <c r="W659" s="5" t="str">
        <f t="shared" si="10"/>
        <v>&gt;_Holothuria_arenicola_PanamaPacific_FRM116_N144</v>
      </c>
      <c r="X659" s="21" t="s">
        <v>6307</v>
      </c>
      <c r="Z659" s="21"/>
      <c r="AD659" s="21" t="s">
        <v>6308</v>
      </c>
      <c r="AF659" s="21" t="s">
        <v>2758</v>
      </c>
      <c r="AG659" s="21" t="s">
        <v>2758</v>
      </c>
      <c r="AH659" s="21" t="s">
        <v>2759</v>
      </c>
    </row>
    <row r="660" spans="1:36" x14ac:dyDescent="0.2">
      <c r="A660" s="14">
        <v>659</v>
      </c>
      <c r="B660" s="55" t="s">
        <v>21045</v>
      </c>
      <c r="D660" s="55" t="s">
        <v>10456</v>
      </c>
      <c r="E660" s="21"/>
      <c r="F660" s="55" t="s">
        <v>10457</v>
      </c>
      <c r="G660" s="33" t="s">
        <v>3615</v>
      </c>
      <c r="H660" s="14" t="s">
        <v>2752</v>
      </c>
      <c r="I660" s="21" t="s">
        <v>2762</v>
      </c>
      <c r="J660" s="14" t="s">
        <v>2763</v>
      </c>
      <c r="K660" s="14" t="s">
        <v>2811</v>
      </c>
      <c r="L660" s="14" t="s">
        <v>1913</v>
      </c>
      <c r="M660" s="14"/>
      <c r="N660" s="14" t="s">
        <v>3616</v>
      </c>
      <c r="O660" s="126"/>
      <c r="P660" s="14" t="s">
        <v>53</v>
      </c>
      <c r="R660" s="14" t="s">
        <v>53</v>
      </c>
      <c r="S660" s="51">
        <v>652</v>
      </c>
      <c r="U660" s="14" t="s">
        <v>2980</v>
      </c>
      <c r="W660" s="5" t="str">
        <f t="shared" si="10"/>
        <v>&gt;_Holothuria_lineata_PanamaPacific_FRM098_N145</v>
      </c>
      <c r="X660" s="21" t="s">
        <v>10458</v>
      </c>
      <c r="AD660" s="21" t="s">
        <v>10459</v>
      </c>
      <c r="AF660" s="21" t="s">
        <v>2758</v>
      </c>
      <c r="AG660" s="21" t="s">
        <v>2758</v>
      </c>
      <c r="AH660" s="21" t="s">
        <v>2759</v>
      </c>
    </row>
    <row r="661" spans="1:36" x14ac:dyDescent="0.2">
      <c r="A661" s="14">
        <v>660</v>
      </c>
      <c r="B661" s="55" t="s">
        <v>21046</v>
      </c>
      <c r="D661" s="55">
        <v>4264</v>
      </c>
      <c r="E661" s="55" t="s">
        <v>52</v>
      </c>
      <c r="F661" s="21">
        <v>4264</v>
      </c>
      <c r="G661" s="33" t="s">
        <v>53</v>
      </c>
      <c r="H661" s="14" t="s">
        <v>2752</v>
      </c>
      <c r="I661" s="21" t="s">
        <v>2762</v>
      </c>
      <c r="J661" s="14" t="s">
        <v>2763</v>
      </c>
      <c r="K661" s="14" t="s">
        <v>2811</v>
      </c>
      <c r="L661" s="14" t="s">
        <v>2862</v>
      </c>
      <c r="M661" s="21"/>
      <c r="N661" s="14" t="s">
        <v>118</v>
      </c>
      <c r="O661" s="126"/>
      <c r="P661" s="5" t="s">
        <v>207</v>
      </c>
      <c r="S661" s="51">
        <v>0</v>
      </c>
      <c r="U661" s="21" t="s">
        <v>4374</v>
      </c>
      <c r="W661" s="5" t="str">
        <f t="shared" si="10"/>
        <v>&gt;_Holothuria_impatiens_Oman_4264_N146</v>
      </c>
      <c r="X661" s="21" t="s">
        <v>2756</v>
      </c>
      <c r="AD661" s="21" t="s">
        <v>7915</v>
      </c>
      <c r="AF661" s="21" t="s">
        <v>2758</v>
      </c>
      <c r="AG661" s="21" t="s">
        <v>2759</v>
      </c>
      <c r="AH661" s="21" t="s">
        <v>2759</v>
      </c>
    </row>
    <row r="662" spans="1:36" x14ac:dyDescent="0.2">
      <c r="A662" s="14">
        <v>661</v>
      </c>
      <c r="B662" s="55" t="s">
        <v>21047</v>
      </c>
      <c r="D662" s="55">
        <v>1850</v>
      </c>
      <c r="E662" s="55" t="s">
        <v>52</v>
      </c>
      <c r="F662" s="21">
        <v>1850</v>
      </c>
      <c r="G662" s="33" t="s">
        <v>53</v>
      </c>
      <c r="H662" s="14" t="s">
        <v>2752</v>
      </c>
      <c r="I662" s="21" t="s">
        <v>2762</v>
      </c>
      <c r="J662" s="14" t="s">
        <v>2763</v>
      </c>
      <c r="K662" s="14" t="s">
        <v>2811</v>
      </c>
      <c r="L662" s="14" t="s">
        <v>2862</v>
      </c>
      <c r="M662" s="14"/>
      <c r="N662" s="14" t="s">
        <v>220</v>
      </c>
      <c r="O662" s="14"/>
      <c r="P662" s="21"/>
      <c r="Q662" s="21"/>
      <c r="R662" s="21"/>
      <c r="S662" s="51">
        <v>652</v>
      </c>
      <c r="T662" s="21"/>
      <c r="U662" s="21" t="s">
        <v>4374</v>
      </c>
      <c r="V662" s="21"/>
      <c r="W662" s="5" t="str">
        <f t="shared" si="10"/>
        <v>&gt;_Holothuria_impatiens_Hawaii_1850_N147</v>
      </c>
      <c r="X662" s="21" t="s">
        <v>4061</v>
      </c>
      <c r="Z662" s="21"/>
      <c r="AD662" s="21" t="s">
        <v>7911</v>
      </c>
      <c r="AF662" s="21" t="s">
        <v>2758</v>
      </c>
      <c r="AG662" s="21" t="s">
        <v>2758</v>
      </c>
      <c r="AH662" s="21" t="s">
        <v>2759</v>
      </c>
    </row>
    <row r="663" spans="1:36" x14ac:dyDescent="0.2">
      <c r="A663" s="14">
        <v>662</v>
      </c>
      <c r="B663" s="55" t="s">
        <v>21048</v>
      </c>
      <c r="D663" s="33">
        <v>596</v>
      </c>
      <c r="E663" s="55" t="s">
        <v>52</v>
      </c>
      <c r="F663" s="14">
        <v>596</v>
      </c>
      <c r="G663" s="33" t="s">
        <v>53</v>
      </c>
      <c r="H663" s="14" t="s">
        <v>2752</v>
      </c>
      <c r="I663" s="21" t="s">
        <v>2762</v>
      </c>
      <c r="J663" s="14" t="s">
        <v>2763</v>
      </c>
      <c r="K663" s="14" t="s">
        <v>2811</v>
      </c>
      <c r="L663" s="14" t="s">
        <v>2862</v>
      </c>
      <c r="M663" s="14"/>
      <c r="N663" s="14" t="s">
        <v>81</v>
      </c>
      <c r="O663" s="14"/>
      <c r="P663" s="21"/>
      <c r="Q663" s="21"/>
      <c r="R663" s="21"/>
      <c r="S663" s="51">
        <v>652</v>
      </c>
      <c r="T663" s="21"/>
      <c r="U663" s="21" t="s">
        <v>4374</v>
      </c>
      <c r="V663" s="21"/>
      <c r="W663" s="5" t="str">
        <f t="shared" si="10"/>
        <v>&gt;_Holothuria_impatiens_Moorea_596_N148</v>
      </c>
      <c r="X663" s="21" t="s">
        <v>4375</v>
      </c>
      <c r="Z663" s="21"/>
      <c r="AD663" s="21" t="s">
        <v>7920</v>
      </c>
      <c r="AF663" s="21" t="s">
        <v>2758</v>
      </c>
      <c r="AG663" s="21" t="s">
        <v>2758</v>
      </c>
      <c r="AH663" s="21" t="s">
        <v>2759</v>
      </c>
    </row>
    <row r="664" spans="1:36" x14ac:dyDescent="0.2">
      <c r="A664" s="14">
        <v>663</v>
      </c>
      <c r="B664" s="55" t="s">
        <v>21049</v>
      </c>
      <c r="D664" s="55">
        <v>1587</v>
      </c>
      <c r="E664" s="55" t="s">
        <v>52</v>
      </c>
      <c r="F664" s="21">
        <v>1587</v>
      </c>
      <c r="G664" s="33" t="s">
        <v>53</v>
      </c>
      <c r="H664" s="14" t="s">
        <v>2752</v>
      </c>
      <c r="I664" s="21" t="s">
        <v>2762</v>
      </c>
      <c r="J664" s="14" t="s">
        <v>2763</v>
      </c>
      <c r="K664" s="14" t="s">
        <v>2811</v>
      </c>
      <c r="L664" s="14" t="s">
        <v>2862</v>
      </c>
      <c r="M664" s="14"/>
      <c r="N664" s="14" t="s">
        <v>220</v>
      </c>
      <c r="O664" s="14"/>
      <c r="S664" s="51">
        <v>652</v>
      </c>
      <c r="U664" s="21" t="s">
        <v>20272</v>
      </c>
      <c r="W664" s="5" t="str">
        <f t="shared" si="10"/>
        <v>&gt;_Holothuria_impatiens_Hawaii_1587_N149</v>
      </c>
      <c r="X664" s="21" t="s">
        <v>11250</v>
      </c>
      <c r="AD664" s="21" t="s">
        <v>11253</v>
      </c>
      <c r="AF664" s="21" t="s">
        <v>2758</v>
      </c>
      <c r="AG664" s="21" t="s">
        <v>2758</v>
      </c>
      <c r="AH664" s="21" t="s">
        <v>2759</v>
      </c>
    </row>
    <row r="665" spans="1:36" x14ac:dyDescent="0.2">
      <c r="A665" s="14">
        <v>664</v>
      </c>
      <c r="B665" s="55" t="s">
        <v>21050</v>
      </c>
      <c r="D665" s="33">
        <v>1137</v>
      </c>
      <c r="E665" s="55" t="s">
        <v>52</v>
      </c>
      <c r="F665" s="14">
        <v>1137</v>
      </c>
      <c r="G665" s="33" t="s">
        <v>53</v>
      </c>
      <c r="H665" s="14" t="s">
        <v>2752</v>
      </c>
      <c r="I665" s="21" t="s">
        <v>2762</v>
      </c>
      <c r="J665" s="14" t="s">
        <v>2763</v>
      </c>
      <c r="K665" s="14" t="s">
        <v>2811</v>
      </c>
      <c r="L665" s="14" t="s">
        <v>2817</v>
      </c>
      <c r="M665" s="14"/>
      <c r="N665" s="14" t="s">
        <v>1741</v>
      </c>
      <c r="O665" s="14"/>
      <c r="P665" s="5" t="s">
        <v>207</v>
      </c>
      <c r="S665" s="51">
        <v>0</v>
      </c>
      <c r="U665" s="21" t="s">
        <v>2867</v>
      </c>
      <c r="W665" s="5" t="str">
        <f t="shared" si="10"/>
        <v>&gt;_Holothuria_hilla_Guam_1137_N150</v>
      </c>
      <c r="X665" s="21" t="s">
        <v>2756</v>
      </c>
      <c r="AD665" s="21" t="s">
        <v>2849</v>
      </c>
      <c r="AF665" s="21" t="s">
        <v>2758</v>
      </c>
      <c r="AG665" s="21" t="s">
        <v>2759</v>
      </c>
      <c r="AH665" s="21" t="s">
        <v>2759</v>
      </c>
    </row>
    <row r="666" spans="1:36" x14ac:dyDescent="0.2">
      <c r="A666" s="14">
        <v>665</v>
      </c>
      <c r="B666" s="55" t="s">
        <v>21051</v>
      </c>
      <c r="D666" s="55">
        <v>4811</v>
      </c>
      <c r="E666" s="55" t="s">
        <v>52</v>
      </c>
      <c r="F666" s="21">
        <v>4811</v>
      </c>
      <c r="G666" s="33" t="s">
        <v>53</v>
      </c>
      <c r="H666" s="14" t="s">
        <v>2752</v>
      </c>
      <c r="I666" s="21" t="s">
        <v>2762</v>
      </c>
      <c r="J666" s="14" t="s">
        <v>2763</v>
      </c>
      <c r="K666" s="14" t="s">
        <v>2811</v>
      </c>
      <c r="L666" s="14" t="s">
        <v>2817</v>
      </c>
      <c r="M666" s="14"/>
      <c r="N666" s="14" t="s">
        <v>220</v>
      </c>
      <c r="O666" s="126"/>
      <c r="P666" s="5" t="s">
        <v>207</v>
      </c>
      <c r="S666" s="51">
        <v>0</v>
      </c>
      <c r="U666" s="21" t="s">
        <v>2867</v>
      </c>
      <c r="W666" s="5" t="str">
        <f t="shared" si="10"/>
        <v>&gt;_Holothuria_hilla_Hawaii_4811_N151</v>
      </c>
      <c r="X666" s="21" t="s">
        <v>2756</v>
      </c>
      <c r="AD666" s="21" t="s">
        <v>3068</v>
      </c>
      <c r="AF666" s="21" t="s">
        <v>2758</v>
      </c>
      <c r="AG666" s="21" t="s">
        <v>2759</v>
      </c>
      <c r="AH666" s="21" t="s">
        <v>2759</v>
      </c>
    </row>
    <row r="667" spans="1:36" x14ac:dyDescent="0.2">
      <c r="A667" s="14">
        <v>666</v>
      </c>
      <c r="B667" s="55" t="s">
        <v>21052</v>
      </c>
      <c r="D667" s="33">
        <v>933</v>
      </c>
      <c r="E667" s="55" t="s">
        <v>52</v>
      </c>
      <c r="F667" s="30">
        <v>933</v>
      </c>
      <c r="G667" s="33" t="s">
        <v>53</v>
      </c>
      <c r="H667" s="14" t="s">
        <v>2752</v>
      </c>
      <c r="I667" s="21" t="s">
        <v>2762</v>
      </c>
      <c r="J667" s="14" t="s">
        <v>2763</v>
      </c>
      <c r="K667" s="30" t="s">
        <v>2811</v>
      </c>
      <c r="L667" s="30" t="s">
        <v>2817</v>
      </c>
      <c r="M667" s="14"/>
      <c r="N667" s="14" t="s">
        <v>220</v>
      </c>
      <c r="O667" s="14"/>
      <c r="P667" s="5" t="s">
        <v>207</v>
      </c>
      <c r="S667" s="51">
        <v>0</v>
      </c>
      <c r="U667" s="21" t="s">
        <v>2899</v>
      </c>
      <c r="W667" s="5" t="str">
        <f t="shared" si="10"/>
        <v>&gt;_Holothuria_hilla_Hawaii_933_N152</v>
      </c>
      <c r="X667" s="21" t="s">
        <v>2756</v>
      </c>
      <c r="AD667" s="22" t="s">
        <v>2834</v>
      </c>
      <c r="AF667" s="21" t="s">
        <v>2758</v>
      </c>
      <c r="AG667" s="21" t="s">
        <v>2759</v>
      </c>
      <c r="AH667" s="21" t="s">
        <v>2759</v>
      </c>
    </row>
    <row r="668" spans="1:36" x14ac:dyDescent="0.2">
      <c r="A668" s="14">
        <v>667</v>
      </c>
      <c r="B668" s="55" t="s">
        <v>21053</v>
      </c>
      <c r="D668" s="55">
        <v>2064</v>
      </c>
      <c r="E668" s="55" t="s">
        <v>52</v>
      </c>
      <c r="F668" s="14">
        <v>2064</v>
      </c>
      <c r="G668" s="33" t="s">
        <v>53</v>
      </c>
      <c r="H668" s="14" t="s">
        <v>2752</v>
      </c>
      <c r="I668" s="21" t="s">
        <v>2762</v>
      </c>
      <c r="J668" s="14" t="s">
        <v>2763</v>
      </c>
      <c r="K668" s="14" t="s">
        <v>2811</v>
      </c>
      <c r="L668" s="14" t="s">
        <v>2817</v>
      </c>
      <c r="M668" s="29" t="s">
        <v>712</v>
      </c>
      <c r="N668" s="14" t="s">
        <v>118</v>
      </c>
      <c r="O668" s="14"/>
      <c r="P668" s="14" t="s">
        <v>53</v>
      </c>
      <c r="R668" s="5" t="s">
        <v>53</v>
      </c>
      <c r="S668" s="51">
        <v>652</v>
      </c>
      <c r="T668" s="5" t="s">
        <v>539</v>
      </c>
      <c r="U668" s="14" t="s">
        <v>20650</v>
      </c>
      <c r="W668" s="5" t="str">
        <f t="shared" si="10"/>
        <v>&gt;st_Holothuria_hillacf_Oman_2064_N153</v>
      </c>
      <c r="X668" s="21" t="s">
        <v>7309</v>
      </c>
      <c r="AD668" s="21" t="s">
        <v>7310</v>
      </c>
      <c r="AF668" s="21" t="s">
        <v>2758</v>
      </c>
      <c r="AG668" s="21" t="s">
        <v>2758</v>
      </c>
      <c r="AH668" s="21" t="s">
        <v>2759</v>
      </c>
    </row>
    <row r="669" spans="1:36" x14ac:dyDescent="0.2">
      <c r="A669" s="14">
        <v>668</v>
      </c>
      <c r="B669" s="55" t="s">
        <v>21054</v>
      </c>
      <c r="D669" s="33" t="s">
        <v>10997</v>
      </c>
      <c r="E669" s="14"/>
      <c r="F669" s="33" t="s">
        <v>10998</v>
      </c>
      <c r="G669" s="33" t="s">
        <v>3615</v>
      </c>
      <c r="H669" s="14" t="s">
        <v>2752</v>
      </c>
      <c r="I669" s="21" t="s">
        <v>3485</v>
      </c>
      <c r="J669" s="14" t="s">
        <v>3486</v>
      </c>
      <c r="K669" s="14" t="s">
        <v>3486</v>
      </c>
      <c r="L669" s="14"/>
      <c r="M669" s="14"/>
      <c r="N669" s="14" t="s">
        <v>3616</v>
      </c>
      <c r="O669" s="126"/>
      <c r="P669" s="17" t="s">
        <v>53</v>
      </c>
      <c r="R669" s="5" t="s">
        <v>53</v>
      </c>
      <c r="S669" s="51">
        <v>620</v>
      </c>
      <c r="T669" s="21" t="s">
        <v>75</v>
      </c>
      <c r="U669" s="21" t="s">
        <v>10999</v>
      </c>
      <c r="V669" s="21"/>
      <c r="W669" s="5" t="str">
        <f t="shared" si="10"/>
        <v>&gt;t_Molpadiidae__PanamaPacific_FRM197_N154</v>
      </c>
      <c r="X669" s="21" t="s">
        <v>11001</v>
      </c>
      <c r="Z669" s="21"/>
      <c r="AD669" s="21" t="s">
        <v>3953</v>
      </c>
      <c r="AF669" s="21" t="s">
        <v>2759</v>
      </c>
      <c r="AG669" s="21" t="s">
        <v>2758</v>
      </c>
      <c r="AH669" s="21" t="s">
        <v>2759</v>
      </c>
    </row>
    <row r="670" spans="1:36" x14ac:dyDescent="0.2">
      <c r="A670" s="14">
        <v>669</v>
      </c>
      <c r="B670" s="55" t="s">
        <v>21055</v>
      </c>
      <c r="D670" s="55" t="s">
        <v>8370</v>
      </c>
      <c r="E670" s="21"/>
      <c r="F670" s="55" t="s">
        <v>8371</v>
      </c>
      <c r="G670" s="33" t="s">
        <v>3615</v>
      </c>
      <c r="H670" s="14" t="s">
        <v>2752</v>
      </c>
      <c r="I670" s="21" t="s">
        <v>2762</v>
      </c>
      <c r="J670" s="14" t="s">
        <v>2763</v>
      </c>
      <c r="K670" s="14" t="s">
        <v>2811</v>
      </c>
      <c r="L670" s="37" t="s">
        <v>2862</v>
      </c>
      <c r="M670" s="14"/>
      <c r="N670" s="14" t="s">
        <v>3616</v>
      </c>
      <c r="O670" s="126"/>
      <c r="P670" s="14" t="s">
        <v>21056</v>
      </c>
      <c r="Q670" s="14" t="s">
        <v>21056</v>
      </c>
      <c r="R670" s="5" t="s">
        <v>53</v>
      </c>
      <c r="S670" s="51">
        <v>652</v>
      </c>
      <c r="U670" s="37" t="s">
        <v>20225</v>
      </c>
      <c r="W670" s="5" t="str">
        <f t="shared" si="10"/>
        <v>&gt;_Holothuria_impatiens_PanamaPacific_FRM062_N155</v>
      </c>
      <c r="X670" s="21" t="s">
        <v>8373</v>
      </c>
      <c r="AD670" s="21" t="s">
        <v>3953</v>
      </c>
      <c r="AF670" s="21" t="s">
        <v>2759</v>
      </c>
      <c r="AG670" s="21" t="s">
        <v>2758</v>
      </c>
      <c r="AH670" s="21" t="s">
        <v>2759</v>
      </c>
    </row>
    <row r="671" spans="1:36" x14ac:dyDescent="0.2">
      <c r="A671" s="14">
        <v>670</v>
      </c>
      <c r="B671" s="55" t="s">
        <v>21057</v>
      </c>
      <c r="D671" s="33" t="s">
        <v>7130</v>
      </c>
      <c r="E671" s="14"/>
      <c r="F671" s="33" t="s">
        <v>7131</v>
      </c>
      <c r="G671" s="33" t="s">
        <v>3615</v>
      </c>
      <c r="H671" s="14" t="s">
        <v>2752</v>
      </c>
      <c r="I671" s="21" t="s">
        <v>2762</v>
      </c>
      <c r="J671" s="14" t="s">
        <v>2763</v>
      </c>
      <c r="K671" s="14" t="s">
        <v>2811</v>
      </c>
      <c r="L671" s="14" t="s">
        <v>6896</v>
      </c>
      <c r="M671" s="14" t="s">
        <v>219</v>
      </c>
      <c r="N671" s="14" t="s">
        <v>3616</v>
      </c>
      <c r="O671" s="14"/>
      <c r="P671" s="21" t="s">
        <v>53</v>
      </c>
      <c r="R671" s="5" t="s">
        <v>53</v>
      </c>
      <c r="S671" s="51">
        <v>652</v>
      </c>
      <c r="U671" s="21" t="s">
        <v>20285</v>
      </c>
      <c r="V671" s="21" t="s">
        <v>6897</v>
      </c>
      <c r="W671" s="5" t="str">
        <f t="shared" si="10"/>
        <v>&gt;_Holothuria_languens~_PanamaPacific_FRM159_N156</v>
      </c>
      <c r="X671" s="21" t="s">
        <v>7133</v>
      </c>
      <c r="AD671" s="21" t="s">
        <v>3953</v>
      </c>
      <c r="AF671" s="21" t="s">
        <v>2759</v>
      </c>
      <c r="AG671" s="21" t="s">
        <v>2758</v>
      </c>
      <c r="AH671" s="21" t="s">
        <v>2759</v>
      </c>
    </row>
    <row r="672" spans="1:36" x14ac:dyDescent="0.2">
      <c r="A672" s="14">
        <v>671</v>
      </c>
      <c r="B672" s="55" t="s">
        <v>21058</v>
      </c>
      <c r="D672" s="55" t="s">
        <v>8365</v>
      </c>
      <c r="E672" s="21"/>
      <c r="F672" s="55" t="s">
        <v>8366</v>
      </c>
      <c r="G672" s="33" t="s">
        <v>3615</v>
      </c>
      <c r="H672" s="14" t="s">
        <v>2752</v>
      </c>
      <c r="I672" s="21" t="s">
        <v>2762</v>
      </c>
      <c r="J672" s="14" t="s">
        <v>2763</v>
      </c>
      <c r="K672" s="14" t="s">
        <v>2811</v>
      </c>
      <c r="L672" s="30" t="s">
        <v>8362</v>
      </c>
      <c r="M672" s="14"/>
      <c r="N672" s="14" t="s">
        <v>3616</v>
      </c>
      <c r="O672" s="14"/>
      <c r="P672" s="14" t="s">
        <v>53</v>
      </c>
      <c r="R672" s="14" t="s">
        <v>53</v>
      </c>
      <c r="S672" s="51">
        <v>652</v>
      </c>
      <c r="U672" s="30" t="s">
        <v>8362</v>
      </c>
      <c r="W672" s="5" t="str">
        <f t="shared" si="10"/>
        <v>&gt;_Holothuria_pluricuriosa_PanamaPacific_FRM138_N158</v>
      </c>
      <c r="X672" s="21" t="s">
        <v>8367</v>
      </c>
      <c r="AD672" s="21" t="s">
        <v>8368</v>
      </c>
      <c r="AF672" s="21" t="s">
        <v>2758</v>
      </c>
      <c r="AG672" s="21" t="s">
        <v>2758</v>
      </c>
      <c r="AH672" s="21" t="s">
        <v>2759</v>
      </c>
      <c r="AJ672" s="30"/>
    </row>
    <row r="673" spans="1:36" x14ac:dyDescent="0.2">
      <c r="A673" s="14">
        <v>672</v>
      </c>
      <c r="B673" s="55" t="s">
        <v>21059</v>
      </c>
      <c r="D673" s="55" t="s">
        <v>6310</v>
      </c>
      <c r="E673" s="21"/>
      <c r="F673" s="55" t="s">
        <v>6311</v>
      </c>
      <c r="G673" s="33" t="s">
        <v>3615</v>
      </c>
      <c r="H673" s="14" t="s">
        <v>2752</v>
      </c>
      <c r="I673" s="21" t="s">
        <v>2762</v>
      </c>
      <c r="J673" s="14" t="s">
        <v>2763</v>
      </c>
      <c r="K673" s="14" t="s">
        <v>2811</v>
      </c>
      <c r="L673" s="14" t="s">
        <v>2837</v>
      </c>
      <c r="M673" s="14"/>
      <c r="N673" s="14" t="s">
        <v>3616</v>
      </c>
      <c r="O673" s="14"/>
      <c r="P673" s="14" t="s">
        <v>53</v>
      </c>
      <c r="R673" s="5" t="s">
        <v>53</v>
      </c>
      <c r="S673" s="51">
        <v>652</v>
      </c>
      <c r="U673" s="14" t="s">
        <v>20225</v>
      </c>
      <c r="V673" s="131" t="s">
        <v>21060</v>
      </c>
      <c r="W673" s="5" t="str">
        <f t="shared" si="10"/>
        <v>&gt;_Holothuria_arenicola_PanamaPacific_FRM119_N159</v>
      </c>
      <c r="X673" s="21" t="s">
        <v>6312</v>
      </c>
      <c r="AD673" s="21" t="s">
        <v>6313</v>
      </c>
      <c r="AF673" s="21" t="s">
        <v>2758</v>
      </c>
      <c r="AG673" s="21" t="s">
        <v>2758</v>
      </c>
      <c r="AH673" s="21" t="s">
        <v>2759</v>
      </c>
    </row>
    <row r="674" spans="1:36" x14ac:dyDescent="0.2">
      <c r="A674" s="14">
        <v>673</v>
      </c>
      <c r="B674" s="55" t="s">
        <v>21061</v>
      </c>
      <c r="D674" s="55" t="s">
        <v>3636</v>
      </c>
      <c r="E674" s="131"/>
      <c r="F674" s="55" t="s">
        <v>3637</v>
      </c>
      <c r="G674" s="33" t="s">
        <v>3615</v>
      </c>
      <c r="H674" s="14" t="s">
        <v>2752</v>
      </c>
      <c r="I674" s="21" t="s">
        <v>2762</v>
      </c>
      <c r="J674" s="125" t="s">
        <v>2763</v>
      </c>
      <c r="K674" s="125" t="s">
        <v>2811</v>
      </c>
      <c r="L674" s="125" t="s">
        <v>1913</v>
      </c>
      <c r="M674" s="125"/>
      <c r="N674" s="125" t="s">
        <v>3616</v>
      </c>
      <c r="O674" s="14"/>
      <c r="P674" s="5" t="s">
        <v>207</v>
      </c>
      <c r="S674" s="51">
        <v>0</v>
      </c>
      <c r="U674" s="21" t="s">
        <v>3457</v>
      </c>
      <c r="V674" s="131" t="s">
        <v>3458</v>
      </c>
      <c r="W674" s="5" t="str">
        <f t="shared" si="10"/>
        <v>&gt;_Holothuria_lineata_PanamaPacific_FRM132small1_N160</v>
      </c>
      <c r="X674" s="21" t="s">
        <v>2756</v>
      </c>
      <c r="AD674" s="21" t="s">
        <v>3638</v>
      </c>
      <c r="AF674" s="21" t="s">
        <v>2758</v>
      </c>
      <c r="AG674" s="21" t="s">
        <v>2759</v>
      </c>
      <c r="AH674" s="21" t="s">
        <v>2759</v>
      </c>
    </row>
    <row r="675" spans="1:36" x14ac:dyDescent="0.2">
      <c r="A675" s="14">
        <v>674</v>
      </c>
      <c r="B675" s="55" t="s">
        <v>21062</v>
      </c>
      <c r="D675" s="55" t="s">
        <v>6023</v>
      </c>
      <c r="E675" s="21"/>
      <c r="F675" s="33" t="s">
        <v>6024</v>
      </c>
      <c r="G675" s="33" t="s">
        <v>3615</v>
      </c>
      <c r="H675" s="14" t="s">
        <v>2752</v>
      </c>
      <c r="I675" s="21" t="s">
        <v>2762</v>
      </c>
      <c r="J675" s="14" t="s">
        <v>2763</v>
      </c>
      <c r="K675" s="14" t="s">
        <v>2811</v>
      </c>
      <c r="L675" s="14" t="s">
        <v>6014</v>
      </c>
      <c r="M675" s="14"/>
      <c r="N675" s="14" t="s">
        <v>3616</v>
      </c>
      <c r="O675" s="14"/>
      <c r="P675" s="14" t="s">
        <v>53</v>
      </c>
      <c r="R675" s="5" t="s">
        <v>53</v>
      </c>
      <c r="S675" s="51">
        <v>652</v>
      </c>
      <c r="U675" s="14" t="s">
        <v>6014</v>
      </c>
      <c r="W675" s="5" t="str">
        <f t="shared" si="10"/>
        <v>&gt;_Holothuria_imitans_PanamaPacific_FRM126_N161</v>
      </c>
      <c r="X675" s="21" t="s">
        <v>6025</v>
      </c>
      <c r="AD675" s="21" t="s">
        <v>6026</v>
      </c>
      <c r="AF675" s="21" t="s">
        <v>2758</v>
      </c>
      <c r="AG675" s="21" t="s">
        <v>2758</v>
      </c>
      <c r="AH675" s="21" t="s">
        <v>2759</v>
      </c>
      <c r="AJ675" s="21" t="s">
        <v>6027</v>
      </c>
    </row>
    <row r="676" spans="1:36" x14ac:dyDescent="0.2">
      <c r="A676" s="14">
        <v>675</v>
      </c>
      <c r="B676" s="55" t="s">
        <v>21063</v>
      </c>
      <c r="D676" s="55" t="s">
        <v>9992</v>
      </c>
      <c r="E676" s="21"/>
      <c r="F676" s="33" t="s">
        <v>9993</v>
      </c>
      <c r="G676" s="33" t="s">
        <v>3615</v>
      </c>
      <c r="H676" s="14" t="s">
        <v>2752</v>
      </c>
      <c r="I676" s="21" t="s">
        <v>2762</v>
      </c>
      <c r="J676" s="14" t="s">
        <v>2763</v>
      </c>
      <c r="K676" s="14" t="s">
        <v>2811</v>
      </c>
      <c r="L676" s="37" t="s">
        <v>2953</v>
      </c>
      <c r="M676" s="14"/>
      <c r="N676" s="14" t="s">
        <v>3616</v>
      </c>
      <c r="O676" s="14"/>
      <c r="P676" s="14" t="s">
        <v>53</v>
      </c>
      <c r="Q676" s="14" t="s">
        <v>61</v>
      </c>
      <c r="R676" s="14" t="s">
        <v>74</v>
      </c>
      <c r="S676" s="51">
        <v>652</v>
      </c>
      <c r="T676" s="14" t="s">
        <v>75</v>
      </c>
      <c r="U676" s="29" t="s">
        <v>9994</v>
      </c>
      <c r="V676" s="21" t="s">
        <v>9995</v>
      </c>
      <c r="W676" s="5" t="str">
        <f t="shared" si="10"/>
        <v>&gt;t_Holothuria_kefersteini_PanamaPacific_FRM071_N162</v>
      </c>
      <c r="X676" s="21" t="s">
        <v>9996</v>
      </c>
      <c r="Y676" s="127"/>
      <c r="Z676" s="21"/>
      <c r="AD676" s="21" t="s">
        <v>9997</v>
      </c>
      <c r="AF676" s="21" t="s">
        <v>2758</v>
      </c>
      <c r="AG676" s="21" t="s">
        <v>2758</v>
      </c>
      <c r="AH676" s="21" t="s">
        <v>2759</v>
      </c>
    </row>
    <row r="677" spans="1:36" x14ac:dyDescent="0.2">
      <c r="A677" s="14">
        <v>676</v>
      </c>
      <c r="B677" s="55" t="s">
        <v>21064</v>
      </c>
      <c r="D677" s="55" t="s">
        <v>8557</v>
      </c>
      <c r="E677" s="21"/>
      <c r="F677" s="33" t="s">
        <v>7423</v>
      </c>
      <c r="G677" s="33" t="s">
        <v>3615</v>
      </c>
      <c r="H677" s="14" t="s">
        <v>2752</v>
      </c>
      <c r="I677" s="21" t="s">
        <v>2762</v>
      </c>
      <c r="J677" s="14" t="s">
        <v>2851</v>
      </c>
      <c r="K677" s="14" t="s">
        <v>2943</v>
      </c>
      <c r="L677" s="14" t="s">
        <v>3358</v>
      </c>
      <c r="M677" s="14"/>
      <c r="N677" s="14" t="s">
        <v>3616</v>
      </c>
      <c r="O677" s="14"/>
      <c r="P677" s="14" t="s">
        <v>53</v>
      </c>
      <c r="R677" s="5" t="s">
        <v>53</v>
      </c>
      <c r="S677" s="51">
        <v>651</v>
      </c>
      <c r="T677" s="21"/>
      <c r="U677" s="21" t="s">
        <v>3358</v>
      </c>
      <c r="V677" s="21"/>
      <c r="W677" s="5" t="str">
        <f t="shared" si="10"/>
        <v>&gt;_Isostichopus_fuscus_PanamaPacific_FRM035x_N163</v>
      </c>
      <c r="X677" s="21" t="s">
        <v>8558</v>
      </c>
      <c r="Z677" s="21"/>
      <c r="AD677" s="21" t="s">
        <v>8559</v>
      </c>
      <c r="AF677" s="21" t="s">
        <v>2758</v>
      </c>
      <c r="AG677" s="21" t="s">
        <v>2758</v>
      </c>
      <c r="AH677" s="21" t="s">
        <v>2759</v>
      </c>
    </row>
    <row r="678" spans="1:36" x14ac:dyDescent="0.2">
      <c r="A678" s="14">
        <v>677</v>
      </c>
      <c r="B678" s="55" t="s">
        <v>21065</v>
      </c>
      <c r="D678" s="55" t="s">
        <v>6272</v>
      </c>
      <c r="E678" s="14"/>
      <c r="F678" s="33" t="s">
        <v>6273</v>
      </c>
      <c r="G678" s="33" t="s">
        <v>3615</v>
      </c>
      <c r="H678" s="14" t="s">
        <v>2752</v>
      </c>
      <c r="I678" s="21" t="s">
        <v>2762</v>
      </c>
      <c r="J678" s="14" t="s">
        <v>2763</v>
      </c>
      <c r="K678" s="14" t="s">
        <v>2811</v>
      </c>
      <c r="L678" s="14" t="s">
        <v>2837</v>
      </c>
      <c r="M678" s="14"/>
      <c r="N678" s="14" t="s">
        <v>3616</v>
      </c>
      <c r="O678" s="14"/>
      <c r="P678" s="14" t="s">
        <v>53</v>
      </c>
      <c r="R678" s="5" t="s">
        <v>53</v>
      </c>
      <c r="S678" s="51">
        <v>652</v>
      </c>
      <c r="U678" s="21" t="s">
        <v>20225</v>
      </c>
      <c r="V678" s="131" t="s">
        <v>21060</v>
      </c>
      <c r="W678" s="5" t="str">
        <f t="shared" si="10"/>
        <v>&gt;_Holothuria_arenicola_PanamaPacific_FRM173_N164</v>
      </c>
      <c r="X678" s="21" t="s">
        <v>6274</v>
      </c>
      <c r="AD678" s="21" t="s">
        <v>6275</v>
      </c>
      <c r="AF678" s="21" t="s">
        <v>2758</v>
      </c>
      <c r="AG678" s="21" t="s">
        <v>2758</v>
      </c>
      <c r="AH678" s="21" t="s">
        <v>2759</v>
      </c>
    </row>
    <row r="679" spans="1:36" x14ac:dyDescent="0.2">
      <c r="A679" s="14">
        <v>678</v>
      </c>
      <c r="B679" s="55" t="s">
        <v>21066</v>
      </c>
      <c r="D679" s="33" t="s">
        <v>10972</v>
      </c>
      <c r="E679" s="14"/>
      <c r="F679" s="33" t="s">
        <v>10973</v>
      </c>
      <c r="G679" s="33" t="s">
        <v>3615</v>
      </c>
      <c r="H679" s="14" t="s">
        <v>2752</v>
      </c>
      <c r="I679" s="21" t="s">
        <v>2753</v>
      </c>
      <c r="J679" s="14"/>
      <c r="K679" s="14" t="s">
        <v>2753</v>
      </c>
      <c r="L679" s="14"/>
      <c r="M679" s="14"/>
      <c r="N679" s="14" t="s">
        <v>3616</v>
      </c>
      <c r="O679" s="14"/>
      <c r="P679" s="21" t="s">
        <v>53</v>
      </c>
      <c r="Q679" s="21"/>
      <c r="R679" s="21" t="s">
        <v>74</v>
      </c>
      <c r="S679" s="51">
        <v>636</v>
      </c>
      <c r="T679" s="21" t="s">
        <v>75</v>
      </c>
      <c r="U679" s="21" t="s">
        <v>10974</v>
      </c>
      <c r="V679" s="21"/>
      <c r="W679" s="5" t="str">
        <f t="shared" si="10"/>
        <v>&gt;t_Dendrochirotida__PanamaPacific_FRM198_N165</v>
      </c>
      <c r="X679" s="21" t="s">
        <v>10976</v>
      </c>
      <c r="Z679" s="21"/>
      <c r="AD679" s="21" t="s">
        <v>10977</v>
      </c>
      <c r="AF679" s="21" t="s">
        <v>2758</v>
      </c>
      <c r="AG679" s="21" t="s">
        <v>2758</v>
      </c>
      <c r="AH679" s="21" t="s">
        <v>2759</v>
      </c>
      <c r="AJ679" s="21" t="s">
        <v>2811</v>
      </c>
    </row>
    <row r="680" spans="1:36" x14ac:dyDescent="0.2">
      <c r="A680" s="14">
        <v>679</v>
      </c>
      <c r="B680" s="55" t="s">
        <v>21067</v>
      </c>
      <c r="D680" s="55" t="s">
        <v>7405</v>
      </c>
      <c r="E680" s="21"/>
      <c r="F680" s="33" t="s">
        <v>7406</v>
      </c>
      <c r="G680" s="33" t="s">
        <v>3615</v>
      </c>
      <c r="H680" s="14" t="s">
        <v>2752</v>
      </c>
      <c r="I680" s="21" t="s">
        <v>2762</v>
      </c>
      <c r="J680" s="14" t="s">
        <v>2851</v>
      </c>
      <c r="K680" s="14" t="s">
        <v>2943</v>
      </c>
      <c r="L680" s="14" t="s">
        <v>3358</v>
      </c>
      <c r="M680" s="14"/>
      <c r="N680" s="14" t="s">
        <v>3616</v>
      </c>
      <c r="O680" s="14"/>
      <c r="P680" s="14" t="s">
        <v>53</v>
      </c>
      <c r="R680" s="5" t="s">
        <v>53</v>
      </c>
      <c r="S680" s="51">
        <v>652</v>
      </c>
      <c r="T680" s="21"/>
      <c r="U680" s="21" t="s">
        <v>3358</v>
      </c>
      <c r="V680" s="21"/>
      <c r="W680" s="5" t="str">
        <f t="shared" si="10"/>
        <v>&gt;_Isostichopus_fuscus_PanamaPacific_FRM032x_N166</v>
      </c>
      <c r="X680" s="21" t="s">
        <v>7407</v>
      </c>
      <c r="Z680" s="21"/>
      <c r="AD680" s="21" t="s">
        <v>7408</v>
      </c>
      <c r="AF680" s="21" t="s">
        <v>2758</v>
      </c>
      <c r="AG680" s="21" t="s">
        <v>2758</v>
      </c>
      <c r="AH680" s="21" t="s">
        <v>2759</v>
      </c>
    </row>
    <row r="681" spans="1:36" x14ac:dyDescent="0.2">
      <c r="A681" s="14">
        <v>680</v>
      </c>
      <c r="B681" s="55" t="s">
        <v>21068</v>
      </c>
      <c r="D681" s="33" t="s">
        <v>13298</v>
      </c>
      <c r="E681" s="14"/>
      <c r="F681" s="55" t="s">
        <v>13299</v>
      </c>
      <c r="G681" s="33" t="s">
        <v>3615</v>
      </c>
      <c r="H681" s="14" t="s">
        <v>2752</v>
      </c>
      <c r="I681" s="21" t="s">
        <v>2762</v>
      </c>
      <c r="J681" s="14" t="s">
        <v>2763</v>
      </c>
      <c r="K681" s="14" t="s">
        <v>2811</v>
      </c>
      <c r="L681" s="14" t="s">
        <v>2862</v>
      </c>
      <c r="M681" s="14"/>
      <c r="N681" s="14" t="s">
        <v>3616</v>
      </c>
      <c r="O681" s="14"/>
      <c r="S681" s="51">
        <v>652</v>
      </c>
      <c r="U681" s="21" t="s">
        <v>20223</v>
      </c>
      <c r="W681" s="5" t="str">
        <f t="shared" si="10"/>
        <v>&gt;_Holothuria_impatiens_PanamaPacific_FRM124_N167</v>
      </c>
      <c r="X681" s="21" t="s">
        <v>13300</v>
      </c>
      <c r="AD681" s="21" t="s">
        <v>3953</v>
      </c>
      <c r="AF681" s="21" t="s">
        <v>2759</v>
      </c>
      <c r="AG681" s="21" t="s">
        <v>2758</v>
      </c>
      <c r="AH681" s="21" t="s">
        <v>2759</v>
      </c>
    </row>
    <row r="682" spans="1:36" x14ac:dyDescent="0.2">
      <c r="A682" s="14">
        <v>681</v>
      </c>
      <c r="B682" s="55" t="s">
        <v>21069</v>
      </c>
      <c r="D682" s="33" t="s">
        <v>12968</v>
      </c>
      <c r="E682" s="14"/>
      <c r="F682" s="33" t="s">
        <v>12969</v>
      </c>
      <c r="G682" s="33" t="s">
        <v>3615</v>
      </c>
      <c r="H682" s="14" t="s">
        <v>2752</v>
      </c>
      <c r="I682" s="21" t="s">
        <v>2753</v>
      </c>
      <c r="J682" s="14"/>
      <c r="K682" s="14" t="s">
        <v>2753</v>
      </c>
      <c r="L682" s="14"/>
      <c r="M682" s="14"/>
      <c r="N682" s="14" t="s">
        <v>3616</v>
      </c>
      <c r="O682" s="14"/>
      <c r="P682" s="21" t="s">
        <v>53</v>
      </c>
      <c r="Q682" s="21"/>
      <c r="R682" s="21" t="s">
        <v>74</v>
      </c>
      <c r="S682" s="51">
        <v>641</v>
      </c>
      <c r="T682" s="21" t="s">
        <v>75</v>
      </c>
      <c r="U682" s="21" t="s">
        <v>12970</v>
      </c>
      <c r="V682" s="21"/>
      <c r="W682" s="5" t="str">
        <f t="shared" si="10"/>
        <v>&gt;t_Dendrochirotida__PanamaPacific_FRM199_N168</v>
      </c>
      <c r="X682" s="21" t="s">
        <v>12971</v>
      </c>
      <c r="Z682" s="21"/>
      <c r="AD682" s="21" t="s">
        <v>12972</v>
      </c>
      <c r="AF682" s="21" t="s">
        <v>2758</v>
      </c>
      <c r="AG682" s="21" t="s">
        <v>2758</v>
      </c>
      <c r="AH682" s="21" t="s">
        <v>2759</v>
      </c>
      <c r="AJ682" s="21" t="s">
        <v>2811</v>
      </c>
    </row>
    <row r="683" spans="1:36" x14ac:dyDescent="0.2">
      <c r="A683" s="14">
        <v>682</v>
      </c>
      <c r="B683" s="55" t="s">
        <v>21070</v>
      </c>
      <c r="D683" s="33" t="s">
        <v>3644</v>
      </c>
      <c r="E683" s="14"/>
      <c r="F683" s="33" t="s">
        <v>3645</v>
      </c>
      <c r="G683" s="33" t="s">
        <v>3615</v>
      </c>
      <c r="H683" s="14" t="s">
        <v>2752</v>
      </c>
      <c r="I683" s="21" t="s">
        <v>2762</v>
      </c>
      <c r="J683" s="14" t="s">
        <v>2763</v>
      </c>
      <c r="K683" s="14" t="s">
        <v>2763</v>
      </c>
      <c r="L683" s="14"/>
      <c r="M683" s="14"/>
      <c r="N683" s="14" t="s">
        <v>3616</v>
      </c>
      <c r="O683" s="14"/>
      <c r="P683" s="5" t="s">
        <v>207</v>
      </c>
      <c r="S683" s="51">
        <v>0</v>
      </c>
      <c r="U683" s="21" t="s">
        <v>2804</v>
      </c>
      <c r="W683" s="5" t="str">
        <f t="shared" si="10"/>
        <v>&gt;_Holothuriidae__PanamaPacific_FRM181_N169</v>
      </c>
      <c r="X683" s="21" t="s">
        <v>2756</v>
      </c>
      <c r="AD683" s="21" t="s">
        <v>3646</v>
      </c>
      <c r="AF683" s="21" t="s">
        <v>2758</v>
      </c>
      <c r="AG683" s="21" t="s">
        <v>2759</v>
      </c>
      <c r="AH683" s="21" t="s">
        <v>2759</v>
      </c>
      <c r="AJ683" s="14" t="s">
        <v>2763</v>
      </c>
    </row>
    <row r="684" spans="1:36" x14ac:dyDescent="0.2">
      <c r="A684" s="14">
        <v>683</v>
      </c>
      <c r="B684" s="55" t="s">
        <v>21071</v>
      </c>
      <c r="D684" s="33" t="s">
        <v>10461</v>
      </c>
      <c r="E684" s="21"/>
      <c r="F684" s="33" t="s">
        <v>10462</v>
      </c>
      <c r="G684" s="33" t="s">
        <v>3615</v>
      </c>
      <c r="H684" s="14" t="s">
        <v>2752</v>
      </c>
      <c r="I684" s="21" t="s">
        <v>2762</v>
      </c>
      <c r="J684" s="14" t="s">
        <v>2763</v>
      </c>
      <c r="K684" s="14" t="s">
        <v>2811</v>
      </c>
      <c r="L684" s="14" t="s">
        <v>1913</v>
      </c>
      <c r="M684" s="14"/>
      <c r="N684" s="14" t="s">
        <v>3616</v>
      </c>
      <c r="O684" s="14"/>
      <c r="P684" s="14" t="s">
        <v>53</v>
      </c>
      <c r="R684" s="14" t="s">
        <v>53</v>
      </c>
      <c r="S684" s="51">
        <v>652</v>
      </c>
      <c r="U684" s="14" t="s">
        <v>3457</v>
      </c>
      <c r="V684" s="131" t="s">
        <v>3458</v>
      </c>
      <c r="W684" s="5" t="str">
        <f t="shared" si="10"/>
        <v>&gt;_Holothuria_lineata_PanamaPacific_FRM131small_N170</v>
      </c>
      <c r="X684" s="21" t="s">
        <v>10458</v>
      </c>
      <c r="AD684" s="21" t="s">
        <v>10463</v>
      </c>
      <c r="AF684" s="21" t="s">
        <v>2758</v>
      </c>
      <c r="AG684" s="21" t="s">
        <v>2758</v>
      </c>
      <c r="AH684" s="21" t="s">
        <v>2759</v>
      </c>
    </row>
    <row r="685" spans="1:36" x14ac:dyDescent="0.2">
      <c r="A685" s="14">
        <v>684</v>
      </c>
      <c r="B685" s="55" t="s">
        <v>21072</v>
      </c>
      <c r="D685" s="55" t="s">
        <v>3640</v>
      </c>
      <c r="E685" s="14"/>
      <c r="F685" s="55" t="s">
        <v>3641</v>
      </c>
      <c r="G685" s="33" t="s">
        <v>3615</v>
      </c>
      <c r="H685" s="14" t="s">
        <v>2752</v>
      </c>
      <c r="I685" s="21" t="s">
        <v>2762</v>
      </c>
      <c r="J685" s="14" t="s">
        <v>2763</v>
      </c>
      <c r="K685" s="14" t="s">
        <v>2811</v>
      </c>
      <c r="L685" s="14" t="s">
        <v>1913</v>
      </c>
      <c r="M685" s="14"/>
      <c r="N685" s="14" t="s">
        <v>3616</v>
      </c>
      <c r="O685" s="14"/>
      <c r="P685" s="5" t="s">
        <v>207</v>
      </c>
      <c r="S685" s="51">
        <v>0</v>
      </c>
      <c r="U685" s="14" t="s">
        <v>3457</v>
      </c>
      <c r="V685" s="131" t="s">
        <v>3458</v>
      </c>
      <c r="W685" s="5" t="str">
        <f t="shared" si="10"/>
        <v>&gt;_Holothuria_lineata_PanamaPacific_FRM171_N171</v>
      </c>
      <c r="X685" s="21" t="s">
        <v>2756</v>
      </c>
      <c r="AD685" s="21" t="s">
        <v>3642</v>
      </c>
      <c r="AF685" s="21" t="s">
        <v>2758</v>
      </c>
      <c r="AG685" s="21" t="s">
        <v>2759</v>
      </c>
      <c r="AH685" s="21" t="s">
        <v>2759</v>
      </c>
    </row>
    <row r="686" spans="1:36" x14ac:dyDescent="0.2">
      <c r="A686" s="14">
        <v>685</v>
      </c>
      <c r="B686" s="55" t="s">
        <v>21073</v>
      </c>
      <c r="D686" s="55" t="s">
        <v>10480</v>
      </c>
      <c r="E686" s="21"/>
      <c r="F686" s="55" t="s">
        <v>10481</v>
      </c>
      <c r="G686" s="33" t="s">
        <v>3615</v>
      </c>
      <c r="H686" s="14" t="s">
        <v>2752</v>
      </c>
      <c r="I686" s="21" t="s">
        <v>2762</v>
      </c>
      <c r="J686" s="14" t="s">
        <v>2763</v>
      </c>
      <c r="K686" s="14" t="s">
        <v>2811</v>
      </c>
      <c r="L686" s="14" t="s">
        <v>1913</v>
      </c>
      <c r="M686" s="14"/>
      <c r="N686" s="14" t="s">
        <v>3616</v>
      </c>
      <c r="O686" s="14"/>
      <c r="P686" s="14" t="s">
        <v>53</v>
      </c>
      <c r="R686" s="14" t="s">
        <v>53</v>
      </c>
      <c r="S686" s="51">
        <v>652</v>
      </c>
      <c r="U686" s="14" t="s">
        <v>3457</v>
      </c>
      <c r="V686" s="131" t="s">
        <v>3458</v>
      </c>
      <c r="W686" s="5" t="str">
        <f t="shared" si="10"/>
        <v>&gt;_Holothuria_lineata_PanamaPacific_FRM112_N173</v>
      </c>
      <c r="X686" s="21" t="s">
        <v>10482</v>
      </c>
      <c r="AD686" s="21" t="s">
        <v>10483</v>
      </c>
      <c r="AF686" s="21" t="s">
        <v>2758</v>
      </c>
      <c r="AG686" s="21" t="s">
        <v>2758</v>
      </c>
      <c r="AH686" s="21" t="s">
        <v>2759</v>
      </c>
    </row>
    <row r="687" spans="1:36" x14ac:dyDescent="0.2">
      <c r="A687" s="14">
        <v>686</v>
      </c>
      <c r="B687" s="55" t="s">
        <v>21074</v>
      </c>
      <c r="D687" s="55" t="s">
        <v>6267</v>
      </c>
      <c r="E687" s="21"/>
      <c r="F687" s="55" t="s">
        <v>6268</v>
      </c>
      <c r="G687" s="33" t="s">
        <v>3615</v>
      </c>
      <c r="H687" s="14" t="s">
        <v>2752</v>
      </c>
      <c r="I687" s="21" t="s">
        <v>2762</v>
      </c>
      <c r="J687" s="14" t="s">
        <v>2763</v>
      </c>
      <c r="K687" s="14" t="s">
        <v>2811</v>
      </c>
      <c r="L687" s="14" t="s">
        <v>2837</v>
      </c>
      <c r="M687" s="14"/>
      <c r="N687" s="14" t="s">
        <v>3616</v>
      </c>
      <c r="O687" s="14"/>
      <c r="P687" s="14" t="s">
        <v>53</v>
      </c>
      <c r="R687" s="5" t="s">
        <v>53</v>
      </c>
      <c r="S687" s="51">
        <v>652</v>
      </c>
      <c r="U687" s="21" t="s">
        <v>20225</v>
      </c>
      <c r="V687" s="131" t="s">
        <v>21060</v>
      </c>
      <c r="W687" s="5" t="str">
        <f t="shared" si="10"/>
        <v>&gt;_Holothuria_arenicola_PanamaPacific_FRM111_N175</v>
      </c>
      <c r="X687" s="21" t="s">
        <v>6269</v>
      </c>
      <c r="AD687" s="21" t="s">
        <v>6270</v>
      </c>
      <c r="AF687" s="21" t="s">
        <v>2758</v>
      </c>
      <c r="AG687" s="21" t="s">
        <v>2758</v>
      </c>
      <c r="AH687" s="21" t="s">
        <v>2759</v>
      </c>
    </row>
    <row r="688" spans="1:36" x14ac:dyDescent="0.2">
      <c r="A688" s="14">
        <v>687</v>
      </c>
      <c r="B688" s="55" t="s">
        <v>21075</v>
      </c>
      <c r="D688" s="55" t="s">
        <v>6232</v>
      </c>
      <c r="E688" s="21"/>
      <c r="F688" s="55" t="s">
        <v>6233</v>
      </c>
      <c r="G688" s="33" t="s">
        <v>3615</v>
      </c>
      <c r="H688" s="14" t="s">
        <v>2752</v>
      </c>
      <c r="I688" s="21" t="s">
        <v>2762</v>
      </c>
      <c r="J688" s="14" t="s">
        <v>2763</v>
      </c>
      <c r="K688" s="14" t="s">
        <v>2811</v>
      </c>
      <c r="L688" s="14"/>
      <c r="M688" s="14"/>
      <c r="N688" s="14" t="s">
        <v>3616</v>
      </c>
      <c r="O688" s="14"/>
      <c r="P688" s="14" t="s">
        <v>53</v>
      </c>
      <c r="Q688" s="21"/>
      <c r="R688" s="5" t="s">
        <v>74</v>
      </c>
      <c r="S688" s="51">
        <v>652</v>
      </c>
      <c r="T688" s="21" t="s">
        <v>75</v>
      </c>
      <c r="U688" s="30" t="s">
        <v>21076</v>
      </c>
      <c r="W688" s="5" t="str">
        <f t="shared" si="10"/>
        <v>&gt;t_Holothuria__PanamaPacific_FRM105_N176</v>
      </c>
      <c r="X688" s="21" t="s">
        <v>6235</v>
      </c>
      <c r="AD688" s="21" t="s">
        <v>6236</v>
      </c>
      <c r="AF688" s="21" t="s">
        <v>2758</v>
      </c>
      <c r="AG688" s="21" t="s">
        <v>2758</v>
      </c>
      <c r="AH688" s="21" t="s">
        <v>2759</v>
      </c>
      <c r="AJ688" s="14" t="s">
        <v>6027</v>
      </c>
    </row>
    <row r="689" spans="1:36" x14ac:dyDescent="0.2">
      <c r="A689" s="14">
        <v>688</v>
      </c>
      <c r="B689" s="55" t="s">
        <v>21077</v>
      </c>
      <c r="D689" s="55" t="s">
        <v>7998</v>
      </c>
      <c r="E689" s="21"/>
      <c r="F689" s="55" t="s">
        <v>7999</v>
      </c>
      <c r="G689" s="33" t="s">
        <v>3615</v>
      </c>
      <c r="H689" s="14" t="s">
        <v>2752</v>
      </c>
      <c r="I689" s="21" t="s">
        <v>2762</v>
      </c>
      <c r="J689" s="14" t="s">
        <v>2763</v>
      </c>
      <c r="K689" s="14" t="s">
        <v>2811</v>
      </c>
      <c r="L689" s="14" t="s">
        <v>2934</v>
      </c>
      <c r="M689" s="14"/>
      <c r="N689" s="14" t="s">
        <v>3616</v>
      </c>
      <c r="O689" s="14"/>
      <c r="P689" s="14" t="s">
        <v>53</v>
      </c>
      <c r="R689" s="5" t="s">
        <v>53</v>
      </c>
      <c r="S689" s="51">
        <v>652</v>
      </c>
      <c r="U689" s="21" t="s">
        <v>2934</v>
      </c>
      <c r="V689" s="21" t="s">
        <v>8000</v>
      </c>
      <c r="W689" s="5" t="str">
        <f t="shared" si="10"/>
        <v>&gt;_Holothuria_difficilis_PanamaPacific_FRM151_N177</v>
      </c>
      <c r="X689" s="21" t="s">
        <v>7993</v>
      </c>
      <c r="AD689" s="21" t="s">
        <v>8001</v>
      </c>
      <c r="AF689" s="21" t="s">
        <v>2758</v>
      </c>
      <c r="AG689" s="21" t="s">
        <v>2758</v>
      </c>
      <c r="AH689" s="21" t="s">
        <v>2759</v>
      </c>
    </row>
    <row r="690" spans="1:36" x14ac:dyDescent="0.2">
      <c r="A690" s="14">
        <v>689</v>
      </c>
      <c r="B690" s="55" t="s">
        <v>21078</v>
      </c>
      <c r="D690" s="33" t="s">
        <v>6242</v>
      </c>
      <c r="E690" s="21"/>
      <c r="F690" s="33" t="s">
        <v>6243</v>
      </c>
      <c r="G690" s="33" t="s">
        <v>3615</v>
      </c>
      <c r="H690" s="14" t="s">
        <v>2752</v>
      </c>
      <c r="I690" s="21" t="s">
        <v>2762</v>
      </c>
      <c r="J690" s="14" t="s">
        <v>2763</v>
      </c>
      <c r="K690" s="14" t="s">
        <v>2811</v>
      </c>
      <c r="L690" s="14" t="s">
        <v>2837</v>
      </c>
      <c r="M690" s="14"/>
      <c r="N690" s="14" t="s">
        <v>3616</v>
      </c>
      <c r="O690" s="14"/>
      <c r="P690" s="14" t="s">
        <v>53</v>
      </c>
      <c r="R690" s="5" t="s">
        <v>53</v>
      </c>
      <c r="S690" s="51">
        <v>652</v>
      </c>
      <c r="U690" s="21" t="s">
        <v>20225</v>
      </c>
      <c r="W690" s="5" t="str">
        <f t="shared" si="10"/>
        <v>&gt;_Holothuria_arenicola_PanamaPacific_FRM121_N178</v>
      </c>
      <c r="X690" s="21" t="s">
        <v>6244</v>
      </c>
      <c r="AD690" s="21" t="s">
        <v>6245</v>
      </c>
      <c r="AF690" s="21" t="s">
        <v>2758</v>
      </c>
      <c r="AG690" s="21" t="s">
        <v>2758</v>
      </c>
      <c r="AH690" s="21" t="s">
        <v>2759</v>
      </c>
    </row>
    <row r="691" spans="1:36" x14ac:dyDescent="0.2">
      <c r="A691" s="14">
        <v>690</v>
      </c>
      <c r="B691" s="55" t="s">
        <v>21079</v>
      </c>
      <c r="D691" s="33" t="s">
        <v>3613</v>
      </c>
      <c r="E691" s="21"/>
      <c r="F691" s="33" t="s">
        <v>3614</v>
      </c>
      <c r="G691" s="33" t="s">
        <v>3615</v>
      </c>
      <c r="H691" s="14" t="s">
        <v>2752</v>
      </c>
      <c r="I691" s="21" t="s">
        <v>2762</v>
      </c>
      <c r="J691" s="14" t="s">
        <v>2763</v>
      </c>
      <c r="K691" s="14" t="s">
        <v>2811</v>
      </c>
      <c r="L691" s="14" t="s">
        <v>1913</v>
      </c>
      <c r="M691" s="14"/>
      <c r="N691" s="14" t="s">
        <v>3616</v>
      </c>
      <c r="O691" s="14"/>
      <c r="P691" s="5" t="s">
        <v>207</v>
      </c>
      <c r="S691" s="51">
        <v>0</v>
      </c>
      <c r="U691" s="21" t="s">
        <v>3457</v>
      </c>
      <c r="V691" s="131" t="s">
        <v>3458</v>
      </c>
      <c r="W691" s="5" t="str">
        <f t="shared" si="10"/>
        <v>&gt;_Holothuria_lineata_PanamaPacific_FRM099_N179</v>
      </c>
      <c r="X691" s="21" t="s">
        <v>2756</v>
      </c>
      <c r="AD691" s="21" t="s">
        <v>3617</v>
      </c>
      <c r="AF691" s="21" t="s">
        <v>2758</v>
      </c>
      <c r="AG691" s="21" t="s">
        <v>2759</v>
      </c>
      <c r="AH691" s="21" t="s">
        <v>2759</v>
      </c>
    </row>
    <row r="692" spans="1:36" x14ac:dyDescent="0.2">
      <c r="A692" s="14">
        <v>691</v>
      </c>
      <c r="B692" s="55" t="s">
        <v>21080</v>
      </c>
      <c r="D692" s="33" t="s">
        <v>7233</v>
      </c>
      <c r="E692" s="21"/>
      <c r="F692" s="33" t="s">
        <v>7234</v>
      </c>
      <c r="G692" s="33" t="s">
        <v>3615</v>
      </c>
      <c r="H692" s="14" t="s">
        <v>2752</v>
      </c>
      <c r="I692" s="17" t="s">
        <v>2753</v>
      </c>
      <c r="J692" s="14"/>
      <c r="K692" s="30" t="s">
        <v>2753</v>
      </c>
      <c r="L692" s="14"/>
      <c r="M692" s="14"/>
      <c r="N692" s="14" t="s">
        <v>3616</v>
      </c>
      <c r="P692" s="21" t="s">
        <v>53</v>
      </c>
      <c r="Q692" s="21"/>
      <c r="R692" s="21" t="s">
        <v>74</v>
      </c>
      <c r="S692" s="51">
        <v>652</v>
      </c>
      <c r="T692" s="21" t="s">
        <v>75</v>
      </c>
      <c r="U692" s="21" t="s">
        <v>7235</v>
      </c>
      <c r="V692" s="21"/>
      <c r="W692" s="5" t="str">
        <f t="shared" si="10"/>
        <v>&gt;t_Dendrochirotida__PanamaPacific_FRM213_N182</v>
      </c>
      <c r="X692" s="21" t="s">
        <v>7237</v>
      </c>
      <c r="Z692" s="21"/>
      <c r="AD692" s="21" t="s">
        <v>7238</v>
      </c>
      <c r="AF692" s="21" t="s">
        <v>2758</v>
      </c>
      <c r="AG692" s="21" t="s">
        <v>2758</v>
      </c>
      <c r="AH692" s="21" t="s">
        <v>2759</v>
      </c>
      <c r="AJ692" s="14" t="s">
        <v>2811</v>
      </c>
    </row>
    <row r="693" spans="1:36" x14ac:dyDescent="0.2">
      <c r="A693" s="14">
        <v>692</v>
      </c>
      <c r="B693" s="55" t="s">
        <v>21081</v>
      </c>
      <c r="D693" s="55" t="s">
        <v>8264</v>
      </c>
      <c r="E693" s="55" t="s">
        <v>8264</v>
      </c>
      <c r="G693" s="33" t="s">
        <v>686</v>
      </c>
      <c r="H693" s="14" t="s">
        <v>2752</v>
      </c>
      <c r="I693" s="21" t="s">
        <v>2762</v>
      </c>
      <c r="J693" s="14" t="s">
        <v>2763</v>
      </c>
      <c r="K693" s="14" t="s">
        <v>2811</v>
      </c>
      <c r="L693" s="14" t="s">
        <v>2837</v>
      </c>
      <c r="M693" s="14"/>
      <c r="N693" s="14" t="s">
        <v>3315</v>
      </c>
      <c r="O693" s="14"/>
      <c r="P693" s="14" t="s">
        <v>53</v>
      </c>
      <c r="R693" s="5" t="s">
        <v>53</v>
      </c>
      <c r="S693" s="51">
        <v>652</v>
      </c>
      <c r="U693" s="14" t="s">
        <v>20225</v>
      </c>
      <c r="V693" s="21" t="s">
        <v>6248</v>
      </c>
      <c r="W693" s="5" t="str">
        <f t="shared" si="10"/>
        <v>&gt;_Holothuria_arenicola_Galapagos_Hickman_N183</v>
      </c>
      <c r="X693" s="21" t="s">
        <v>6249</v>
      </c>
      <c r="AD693" s="21" t="s">
        <v>6250</v>
      </c>
      <c r="AF693" s="21" t="s">
        <v>2758</v>
      </c>
      <c r="AG693" s="21" t="s">
        <v>2758</v>
      </c>
      <c r="AH693" s="21" t="s">
        <v>2759</v>
      </c>
    </row>
    <row r="694" spans="1:36" x14ac:dyDescent="0.2">
      <c r="A694" s="14">
        <v>693</v>
      </c>
      <c r="B694" s="55" t="s">
        <v>21082</v>
      </c>
      <c r="D694" s="33" t="s">
        <v>20606</v>
      </c>
      <c r="E694" s="33" t="s">
        <v>8264</v>
      </c>
      <c r="G694" s="33" t="s">
        <v>686</v>
      </c>
      <c r="H694" s="14" t="s">
        <v>2752</v>
      </c>
      <c r="I694" s="14" t="s">
        <v>2762</v>
      </c>
      <c r="J694" s="14" t="s">
        <v>2763</v>
      </c>
      <c r="K694" s="14" t="s">
        <v>2811</v>
      </c>
      <c r="L694" s="14" t="s">
        <v>2862</v>
      </c>
      <c r="M694" s="14"/>
      <c r="N694" s="14" t="s">
        <v>3315</v>
      </c>
      <c r="O694" s="14"/>
      <c r="P694" s="5" t="s">
        <v>207</v>
      </c>
      <c r="S694" s="51">
        <v>0</v>
      </c>
      <c r="U694" s="21" t="s">
        <v>20998</v>
      </c>
      <c r="V694" s="21" t="s">
        <v>12300</v>
      </c>
      <c r="W694" s="5" t="str">
        <f t="shared" si="10"/>
        <v>&gt;_Holothuria_impatiens_Galapagos_Hickman1_N184</v>
      </c>
      <c r="X694" s="21" t="s">
        <v>2756</v>
      </c>
      <c r="AA694" s="14"/>
      <c r="AB694" s="14"/>
      <c r="AD694" s="21" t="s">
        <v>12301</v>
      </c>
      <c r="AF694" s="21" t="s">
        <v>2758</v>
      </c>
      <c r="AG694" s="21" t="s">
        <v>2759</v>
      </c>
      <c r="AH694" s="21" t="s">
        <v>2759</v>
      </c>
    </row>
    <row r="695" spans="1:36" x14ac:dyDescent="0.2">
      <c r="A695" s="14">
        <v>694</v>
      </c>
      <c r="B695" s="55" t="s">
        <v>21083</v>
      </c>
      <c r="D695" s="55" t="s">
        <v>8264</v>
      </c>
      <c r="E695" s="55" t="s">
        <v>8264</v>
      </c>
      <c r="G695" s="33" t="s">
        <v>686</v>
      </c>
      <c r="H695" s="14" t="s">
        <v>2752</v>
      </c>
      <c r="I695" s="21" t="s">
        <v>2762</v>
      </c>
      <c r="J695" s="21" t="s">
        <v>2763</v>
      </c>
      <c r="K695" s="14" t="s">
        <v>2811</v>
      </c>
      <c r="L695" s="14" t="s">
        <v>3314</v>
      </c>
      <c r="M695" s="14"/>
      <c r="N695" s="14" t="s">
        <v>3315</v>
      </c>
      <c r="O695" s="14"/>
      <c r="P695" s="5" t="s">
        <v>207</v>
      </c>
      <c r="Q695" s="21"/>
      <c r="R695" s="21"/>
      <c r="S695" s="51">
        <v>0</v>
      </c>
      <c r="T695" s="21"/>
      <c r="U695" s="29" t="s">
        <v>3316</v>
      </c>
      <c r="V695" s="21" t="s">
        <v>3317</v>
      </c>
      <c r="W695" s="5" t="str">
        <f t="shared" si="10"/>
        <v>&gt;_Holothuria_rigida_Galapagos_Hickman_N186</v>
      </c>
      <c r="X695" s="21" t="s">
        <v>2756</v>
      </c>
      <c r="Z695" s="21"/>
      <c r="AD695" s="21" t="s">
        <v>3318</v>
      </c>
      <c r="AF695" s="21" t="s">
        <v>2758</v>
      </c>
      <c r="AG695" s="21" t="s">
        <v>2759</v>
      </c>
      <c r="AH695" s="21" t="s">
        <v>2759</v>
      </c>
      <c r="AJ695" s="21" t="s">
        <v>3314</v>
      </c>
    </row>
    <row r="696" spans="1:36" x14ac:dyDescent="0.2">
      <c r="A696" s="14">
        <v>695</v>
      </c>
      <c r="B696" s="55" t="s">
        <v>21084</v>
      </c>
      <c r="D696" s="55" t="s">
        <v>20606</v>
      </c>
      <c r="E696" s="55" t="s">
        <v>8264</v>
      </c>
      <c r="F696" s="14"/>
      <c r="G696" s="33" t="s">
        <v>686</v>
      </c>
      <c r="H696" s="14" t="s">
        <v>2752</v>
      </c>
      <c r="I696" s="21" t="s">
        <v>2762</v>
      </c>
      <c r="J696" s="14" t="s">
        <v>2763</v>
      </c>
      <c r="K696" s="21" t="s">
        <v>2811</v>
      </c>
      <c r="L696" s="14" t="s">
        <v>2837</v>
      </c>
      <c r="M696" s="14"/>
      <c r="N696" s="14" t="s">
        <v>3315</v>
      </c>
      <c r="O696" s="14"/>
      <c r="P696" s="5" t="s">
        <v>207</v>
      </c>
      <c r="S696" s="51">
        <v>0</v>
      </c>
      <c r="U696" s="21" t="s">
        <v>20225</v>
      </c>
      <c r="V696" s="21" t="s">
        <v>3326</v>
      </c>
      <c r="W696" s="5" t="str">
        <f t="shared" si="10"/>
        <v>&gt;_Holothuria_arenicola_Galapagos_Hickman1_N187</v>
      </c>
      <c r="X696" s="21" t="s">
        <v>2756</v>
      </c>
      <c r="AD696" s="21" t="s">
        <v>3327</v>
      </c>
      <c r="AF696" s="21" t="s">
        <v>2758</v>
      </c>
      <c r="AG696" s="21" t="s">
        <v>2759</v>
      </c>
      <c r="AH696" s="21" t="s">
        <v>2759</v>
      </c>
    </row>
    <row r="697" spans="1:36" x14ac:dyDescent="0.2">
      <c r="A697" s="14">
        <v>696</v>
      </c>
      <c r="B697" s="55" t="s">
        <v>21085</v>
      </c>
      <c r="D697" s="33" t="s">
        <v>8264</v>
      </c>
      <c r="E697" s="33" t="s">
        <v>8264</v>
      </c>
      <c r="G697" s="33" t="s">
        <v>686</v>
      </c>
      <c r="H697" s="14" t="s">
        <v>2752</v>
      </c>
      <c r="I697" s="21" t="s">
        <v>2762</v>
      </c>
      <c r="J697" s="14" t="s">
        <v>2763</v>
      </c>
      <c r="K697" s="14" t="s">
        <v>2811</v>
      </c>
      <c r="L697" s="14" t="s">
        <v>2862</v>
      </c>
      <c r="M697" s="14"/>
      <c r="N697" s="14" t="s">
        <v>3315</v>
      </c>
      <c r="O697" s="14"/>
      <c r="S697" s="51">
        <v>616</v>
      </c>
      <c r="U697" s="21" t="s">
        <v>21086</v>
      </c>
      <c r="V697" s="21" t="s">
        <v>14679</v>
      </c>
      <c r="W697" s="5" t="str">
        <f t="shared" si="10"/>
        <v>&gt;_Holothuria_impatiens_Galapagos_Hickman_N188</v>
      </c>
      <c r="X697" s="21" t="s">
        <v>14680</v>
      </c>
      <c r="AD697" s="21" t="s">
        <v>14681</v>
      </c>
      <c r="AF697" s="21" t="s">
        <v>2758</v>
      </c>
      <c r="AG697" s="21" t="s">
        <v>2758</v>
      </c>
      <c r="AH697" s="21" t="s">
        <v>2759</v>
      </c>
    </row>
    <row r="698" spans="1:36" x14ac:dyDescent="0.2">
      <c r="A698" s="14">
        <v>697</v>
      </c>
      <c r="B698" s="55" t="s">
        <v>21087</v>
      </c>
      <c r="D698" s="33" t="s">
        <v>21088</v>
      </c>
      <c r="E698" s="21" t="s">
        <v>3371</v>
      </c>
      <c r="F698" s="136" t="s">
        <v>7894</v>
      </c>
      <c r="G698" s="33" t="s">
        <v>53</v>
      </c>
      <c r="H698" s="14" t="s">
        <v>2752</v>
      </c>
      <c r="I698" s="21" t="s">
        <v>2753</v>
      </c>
      <c r="J698" s="14" t="s">
        <v>3392</v>
      </c>
      <c r="K698" s="30" t="s">
        <v>3912</v>
      </c>
      <c r="L698" s="21" t="s">
        <v>7852</v>
      </c>
      <c r="M698" s="14"/>
      <c r="N698" s="14" t="s">
        <v>16686</v>
      </c>
      <c r="O698" s="14" t="s">
        <v>18535</v>
      </c>
      <c r="P698" s="30" t="s">
        <v>53</v>
      </c>
      <c r="R698" s="5" t="s">
        <v>53</v>
      </c>
      <c r="S698" s="51">
        <v>652</v>
      </c>
      <c r="U698" s="21" t="s">
        <v>3913</v>
      </c>
      <c r="V698" s="30" t="s">
        <v>7612</v>
      </c>
      <c r="W698" s="5" t="str">
        <f t="shared" si="10"/>
        <v>&gt;_Psolidium_whittakeri__Antarctic_MOLAF277_N190</v>
      </c>
      <c r="X698" s="21" t="s">
        <v>7896</v>
      </c>
      <c r="AD698" s="21" t="s">
        <v>3953</v>
      </c>
      <c r="AF698" s="21" t="s">
        <v>2759</v>
      </c>
      <c r="AG698" s="21" t="s">
        <v>2758</v>
      </c>
      <c r="AH698" s="21" t="s">
        <v>2759</v>
      </c>
      <c r="AJ698" s="21" t="s">
        <v>7854</v>
      </c>
    </row>
    <row r="699" spans="1:36" x14ac:dyDescent="0.2">
      <c r="A699" s="14">
        <v>698</v>
      </c>
      <c r="B699" s="55" t="s">
        <v>21089</v>
      </c>
      <c r="D699" s="55" t="s">
        <v>21090</v>
      </c>
      <c r="E699" s="102"/>
      <c r="F699" s="14"/>
      <c r="G699" s="33" t="s">
        <v>686</v>
      </c>
      <c r="H699" s="14" t="s">
        <v>2752</v>
      </c>
      <c r="I699" s="21" t="s">
        <v>2753</v>
      </c>
      <c r="J699" s="14" t="s">
        <v>3392</v>
      </c>
      <c r="K699" s="30" t="s">
        <v>3393</v>
      </c>
      <c r="L699" s="14" t="s">
        <v>6681</v>
      </c>
      <c r="M699" s="14"/>
      <c r="N699" s="14" t="s">
        <v>18545</v>
      </c>
      <c r="O699" s="14"/>
      <c r="P699" s="14" t="s">
        <v>53</v>
      </c>
      <c r="R699" s="5" t="s">
        <v>53</v>
      </c>
      <c r="S699" s="51">
        <v>652</v>
      </c>
      <c r="U699" s="21" t="s">
        <v>6681</v>
      </c>
      <c r="W699" s="5" t="str">
        <f t="shared" si="10"/>
        <v>&gt;_Psolus_patagonicus_Falkland_MOLAF279_N191</v>
      </c>
      <c r="X699" s="21" t="s">
        <v>7227</v>
      </c>
      <c r="AD699" s="21" t="s">
        <v>7228</v>
      </c>
      <c r="AF699" s="21" t="s">
        <v>2758</v>
      </c>
      <c r="AG699" s="21" t="s">
        <v>2758</v>
      </c>
      <c r="AH699" s="21" t="s">
        <v>2759</v>
      </c>
    </row>
    <row r="700" spans="1:36" x14ac:dyDescent="0.2">
      <c r="A700" s="14">
        <v>699</v>
      </c>
      <c r="B700" s="55" t="s">
        <v>21091</v>
      </c>
      <c r="D700" s="33" t="s">
        <v>21092</v>
      </c>
      <c r="E700" s="21" t="s">
        <v>3371</v>
      </c>
      <c r="F700" s="136" t="s">
        <v>6998</v>
      </c>
      <c r="G700" s="33" t="s">
        <v>53</v>
      </c>
      <c r="H700" s="14" t="s">
        <v>2752</v>
      </c>
      <c r="I700" s="21" t="s">
        <v>2753</v>
      </c>
      <c r="J700" s="14" t="s">
        <v>3392</v>
      </c>
      <c r="K700" s="14" t="s">
        <v>3393</v>
      </c>
      <c r="L700" s="14" t="s">
        <v>4828</v>
      </c>
      <c r="M700" s="14"/>
      <c r="N700" s="14" t="s">
        <v>16686</v>
      </c>
      <c r="O700" s="14" t="s">
        <v>18535</v>
      </c>
      <c r="P700" s="14" t="s">
        <v>53</v>
      </c>
      <c r="R700" s="5" t="s">
        <v>53</v>
      </c>
      <c r="S700" s="51">
        <v>652</v>
      </c>
      <c r="T700" s="21"/>
      <c r="U700" s="30" t="s">
        <v>6994</v>
      </c>
      <c r="V700" s="21"/>
      <c r="W700" s="5" t="str">
        <f t="shared" si="10"/>
        <v>&gt;_Psolus_charcoti_Antarctic_MOLAF288_N193</v>
      </c>
      <c r="X700" s="21" t="s">
        <v>6995</v>
      </c>
      <c r="Z700" s="21"/>
      <c r="AD700" s="21" t="s">
        <v>7000</v>
      </c>
      <c r="AF700" s="21" t="s">
        <v>2758</v>
      </c>
      <c r="AG700" s="21" t="s">
        <v>2758</v>
      </c>
      <c r="AH700" s="21" t="s">
        <v>2759</v>
      </c>
    </row>
    <row r="701" spans="1:36" x14ac:dyDescent="0.2">
      <c r="A701" s="14">
        <v>700</v>
      </c>
      <c r="B701" s="55" t="s">
        <v>21093</v>
      </c>
      <c r="D701" s="55" t="s">
        <v>21094</v>
      </c>
      <c r="E701" s="13"/>
      <c r="F701" s="14"/>
      <c r="G701" s="33" t="s">
        <v>686</v>
      </c>
      <c r="H701" s="14" t="s">
        <v>2752</v>
      </c>
      <c r="I701" s="21" t="s">
        <v>2753</v>
      </c>
      <c r="J701" s="14" t="s">
        <v>3392</v>
      </c>
      <c r="K701" s="14" t="s">
        <v>3393</v>
      </c>
      <c r="L701" s="14" t="s">
        <v>3394</v>
      </c>
      <c r="M701" s="14"/>
      <c r="N701" s="14" t="s">
        <v>16686</v>
      </c>
      <c r="O701" s="14" t="s">
        <v>3395</v>
      </c>
      <c r="P701" s="5" t="s">
        <v>207</v>
      </c>
      <c r="S701" s="51">
        <v>0</v>
      </c>
      <c r="U701" s="14" t="s">
        <v>3396</v>
      </c>
      <c r="W701" s="5" t="str">
        <f t="shared" si="10"/>
        <v>&gt;_Psolus_sp2_Antarctic_MOLAF301_N195</v>
      </c>
      <c r="X701" s="21" t="s">
        <v>2756</v>
      </c>
      <c r="AD701" s="21" t="s">
        <v>3397</v>
      </c>
      <c r="AF701" s="21" t="s">
        <v>2758</v>
      </c>
      <c r="AG701" s="21" t="s">
        <v>2759</v>
      </c>
      <c r="AH701" s="21" t="s">
        <v>2759</v>
      </c>
    </row>
    <row r="702" spans="1:36" x14ac:dyDescent="0.2">
      <c r="A702" s="14">
        <v>701</v>
      </c>
      <c r="B702" s="55" t="s">
        <v>21095</v>
      </c>
      <c r="D702" s="55" t="s">
        <v>21096</v>
      </c>
      <c r="E702" s="21" t="s">
        <v>3371</v>
      </c>
      <c r="F702" s="136" t="s">
        <v>7603</v>
      </c>
      <c r="G702" s="33" t="s">
        <v>53</v>
      </c>
      <c r="H702" s="14" t="s">
        <v>2752</v>
      </c>
      <c r="I702" s="21" t="s">
        <v>2753</v>
      </c>
      <c r="J702" s="14" t="s">
        <v>3392</v>
      </c>
      <c r="K702" s="14" t="s">
        <v>3393</v>
      </c>
      <c r="L702" s="14" t="s">
        <v>7605</v>
      </c>
      <c r="M702" s="14"/>
      <c r="N702" s="14" t="s">
        <v>16686</v>
      </c>
      <c r="O702" s="14" t="s">
        <v>3395</v>
      </c>
      <c r="P702" s="14" t="s">
        <v>53</v>
      </c>
      <c r="R702" s="5" t="s">
        <v>53</v>
      </c>
      <c r="S702" s="51">
        <v>652</v>
      </c>
      <c r="T702" s="21" t="s">
        <v>75</v>
      </c>
      <c r="U702" s="17" t="s">
        <v>7606</v>
      </c>
      <c r="V702" s="21"/>
      <c r="W702" s="5" t="str">
        <f t="shared" si="10"/>
        <v>&gt;t_Psolus_sp7_Antarctic_MOLAF302_N196</v>
      </c>
      <c r="X702" s="21" t="s">
        <v>7607</v>
      </c>
      <c r="Z702" s="21"/>
      <c r="AD702" s="21" t="s">
        <v>7608</v>
      </c>
      <c r="AF702" s="21" t="s">
        <v>2758</v>
      </c>
      <c r="AG702" s="21" t="s">
        <v>2758</v>
      </c>
      <c r="AH702" s="21" t="s">
        <v>2759</v>
      </c>
    </row>
    <row r="703" spans="1:36" x14ac:dyDescent="0.2">
      <c r="A703" s="14">
        <v>702</v>
      </c>
      <c r="B703" s="55" t="s">
        <v>21097</v>
      </c>
      <c r="D703" s="33" t="s">
        <v>21098</v>
      </c>
      <c r="E703" s="14" t="s">
        <v>3371</v>
      </c>
      <c r="F703" s="136" t="s">
        <v>8198</v>
      </c>
      <c r="G703" s="33" t="s">
        <v>53</v>
      </c>
      <c r="H703" s="14" t="s">
        <v>2752</v>
      </c>
      <c r="I703" s="21" t="s">
        <v>2753</v>
      </c>
      <c r="J703" s="14" t="s">
        <v>3392</v>
      </c>
      <c r="K703" s="14" t="s">
        <v>3393</v>
      </c>
      <c r="L703" s="14"/>
      <c r="M703" s="14"/>
      <c r="N703" s="14" t="s">
        <v>18889</v>
      </c>
      <c r="O703" s="14"/>
      <c r="P703" s="14" t="s">
        <v>53</v>
      </c>
      <c r="R703" s="5" t="s">
        <v>53</v>
      </c>
      <c r="S703" s="51">
        <v>652</v>
      </c>
      <c r="T703" s="21"/>
      <c r="U703" s="30" t="s">
        <v>5110</v>
      </c>
      <c r="V703" s="30" t="s">
        <v>8201</v>
      </c>
      <c r="W703" s="5" t="str">
        <f t="shared" si="10"/>
        <v>&gt;_Psolus__Tristan_MOLAF304_N198</v>
      </c>
      <c r="X703" s="21" t="s">
        <v>8202</v>
      </c>
      <c r="Z703" s="21"/>
      <c r="AD703" s="21" t="s">
        <v>8203</v>
      </c>
      <c r="AF703" s="21" t="s">
        <v>2758</v>
      </c>
      <c r="AG703" s="21" t="s">
        <v>2758</v>
      </c>
      <c r="AH703" s="21" t="s">
        <v>2759</v>
      </c>
    </row>
    <row r="704" spans="1:36" x14ac:dyDescent="0.2">
      <c r="A704" s="14">
        <v>703</v>
      </c>
      <c r="B704" s="55" t="s">
        <v>21099</v>
      </c>
      <c r="D704" s="55" t="s">
        <v>10549</v>
      </c>
      <c r="E704" s="21"/>
      <c r="F704" s="55" t="s">
        <v>10549</v>
      </c>
      <c r="G704" s="33" t="s">
        <v>3615</v>
      </c>
      <c r="H704" s="14" t="s">
        <v>2752</v>
      </c>
      <c r="I704" s="21" t="s">
        <v>2762</v>
      </c>
      <c r="J704" s="14" t="s">
        <v>2851</v>
      </c>
      <c r="K704" s="14" t="s">
        <v>2943</v>
      </c>
      <c r="L704" s="14" t="s">
        <v>2944</v>
      </c>
      <c r="M704" s="14"/>
      <c r="N704" s="14" t="s">
        <v>3337</v>
      </c>
      <c r="O704" s="14"/>
      <c r="P704" s="14" t="s">
        <v>53</v>
      </c>
      <c r="R704" s="5" t="s">
        <v>53</v>
      </c>
      <c r="S704" s="51">
        <v>652</v>
      </c>
      <c r="T704" s="21"/>
      <c r="U704" s="14" t="s">
        <v>2945</v>
      </c>
      <c r="V704" s="21" t="s">
        <v>10551</v>
      </c>
      <c r="W704" s="5" t="str">
        <f t="shared" si="10"/>
        <v>&gt;_Isostichopus_badionotus_PanamaAtl_FRM253_N202</v>
      </c>
      <c r="X704" s="21" t="s">
        <v>10552</v>
      </c>
      <c r="Z704" s="21"/>
      <c r="AD704" s="21" t="s">
        <v>10553</v>
      </c>
      <c r="AF704" s="21" t="s">
        <v>2758</v>
      </c>
      <c r="AG704" s="21" t="s">
        <v>2758</v>
      </c>
      <c r="AH704" s="21" t="s">
        <v>2759</v>
      </c>
    </row>
    <row r="705" spans="1:36" x14ac:dyDescent="0.2">
      <c r="A705" s="14">
        <v>704</v>
      </c>
      <c r="B705" s="55" t="s">
        <v>21100</v>
      </c>
      <c r="D705" s="55" t="s">
        <v>3632</v>
      </c>
      <c r="E705" s="21"/>
      <c r="F705" s="55" t="s">
        <v>3633</v>
      </c>
      <c r="G705" s="33" t="s">
        <v>3615</v>
      </c>
      <c r="H705" s="14" t="s">
        <v>2752</v>
      </c>
      <c r="I705" s="21" t="s">
        <v>2762</v>
      </c>
      <c r="J705" s="14" t="s">
        <v>2763</v>
      </c>
      <c r="K705" s="14" t="s">
        <v>2811</v>
      </c>
      <c r="L705" s="14" t="s">
        <v>2953</v>
      </c>
      <c r="M705" s="14"/>
      <c r="N705" s="14" t="s">
        <v>324</v>
      </c>
      <c r="O705" s="14"/>
      <c r="P705" s="5" t="s">
        <v>207</v>
      </c>
      <c r="Q705" s="14"/>
      <c r="R705" s="14"/>
      <c r="S705" s="51">
        <v>0</v>
      </c>
      <c r="T705" s="14"/>
      <c r="U705" s="14" t="s">
        <v>2953</v>
      </c>
      <c r="V705" s="14"/>
      <c r="W705" s="5" t="str">
        <f t="shared" si="10"/>
        <v>&gt;_Holothuria_kefersteini_Panama_FRM123_N230</v>
      </c>
      <c r="X705" s="21" t="s">
        <v>2756</v>
      </c>
      <c r="Z705" s="14"/>
      <c r="AD705" s="21" t="s">
        <v>3634</v>
      </c>
      <c r="AF705" s="21" t="s">
        <v>2758</v>
      </c>
      <c r="AG705" s="21" t="s">
        <v>2759</v>
      </c>
      <c r="AH705" s="21" t="s">
        <v>2759</v>
      </c>
    </row>
    <row r="706" spans="1:36" x14ac:dyDescent="0.2">
      <c r="A706" s="14">
        <v>705</v>
      </c>
      <c r="B706" s="55" t="s">
        <v>21101</v>
      </c>
      <c r="D706" s="55" t="s">
        <v>7417</v>
      </c>
      <c r="E706" s="21"/>
      <c r="F706" s="55" t="s">
        <v>7418</v>
      </c>
      <c r="G706" s="33" t="s">
        <v>3615</v>
      </c>
      <c r="H706" s="14" t="s">
        <v>2752</v>
      </c>
      <c r="I706" s="21" t="s">
        <v>2762</v>
      </c>
      <c r="J706" s="14" t="s">
        <v>2851</v>
      </c>
      <c r="K706" s="14" t="s">
        <v>2943</v>
      </c>
      <c r="L706" s="14" t="s">
        <v>3358</v>
      </c>
      <c r="M706" s="14"/>
      <c r="N706" s="14" t="s">
        <v>324</v>
      </c>
      <c r="O706" s="14"/>
      <c r="P706" s="14" t="s">
        <v>53</v>
      </c>
      <c r="R706" s="5" t="s">
        <v>53</v>
      </c>
      <c r="S706" s="51">
        <v>652</v>
      </c>
      <c r="T706" s="21"/>
      <c r="U706" s="21" t="s">
        <v>3358</v>
      </c>
      <c r="V706" s="21"/>
      <c r="W706" s="5" t="str">
        <f t="shared" ref="W706:W769" si="11">CONCATENATE("&gt;",T706,"_",K706,"_",L706,M706,"_",N706,"_",D706,"_",B706)</f>
        <v>&gt;_Isostichopus_fuscus_Panama_FRM034_N231</v>
      </c>
      <c r="X706" s="21" t="s">
        <v>7419</v>
      </c>
      <c r="Z706" s="21"/>
      <c r="AD706" s="21" t="s">
        <v>7420</v>
      </c>
      <c r="AF706" s="21" t="s">
        <v>2758</v>
      </c>
      <c r="AG706" s="21" t="s">
        <v>2758</v>
      </c>
      <c r="AH706" s="21" t="s">
        <v>2759</v>
      </c>
    </row>
    <row r="707" spans="1:36" x14ac:dyDescent="0.2">
      <c r="A707" s="14">
        <v>706</v>
      </c>
      <c r="B707" s="55" t="s">
        <v>21102</v>
      </c>
      <c r="D707" s="55" t="s">
        <v>3930</v>
      </c>
      <c r="E707" s="14"/>
      <c r="F707" s="33" t="s">
        <v>3931</v>
      </c>
      <c r="G707" s="33" t="s">
        <v>3615</v>
      </c>
      <c r="H707" s="14" t="s">
        <v>2752</v>
      </c>
      <c r="I707" s="21" t="s">
        <v>2753</v>
      </c>
      <c r="J707" s="14"/>
      <c r="K707" s="14" t="s">
        <v>2753</v>
      </c>
      <c r="L707" s="14"/>
      <c r="M707" s="14"/>
      <c r="N707" s="14" t="s">
        <v>324</v>
      </c>
      <c r="O707" s="14"/>
      <c r="P707" s="21" t="s">
        <v>53</v>
      </c>
      <c r="Q707" s="21"/>
      <c r="R707" s="21" t="s">
        <v>74</v>
      </c>
      <c r="S707" s="51">
        <v>652</v>
      </c>
      <c r="T707" s="21" t="s">
        <v>75</v>
      </c>
      <c r="U707" s="14" t="s">
        <v>3933</v>
      </c>
      <c r="V707" s="21"/>
      <c r="W707" s="5" t="str">
        <f t="shared" si="11"/>
        <v>&gt;t_Dendrochirotida__Panama_FRM194_N232</v>
      </c>
      <c r="X707" s="21" t="s">
        <v>3935</v>
      </c>
      <c r="Z707" s="21"/>
      <c r="AD707" s="21" t="s">
        <v>3936</v>
      </c>
      <c r="AF707" s="21" t="s">
        <v>2758</v>
      </c>
      <c r="AG707" s="21" t="s">
        <v>2758</v>
      </c>
      <c r="AH707" s="21" t="s">
        <v>2759</v>
      </c>
      <c r="AJ707" s="14" t="s">
        <v>2811</v>
      </c>
    </row>
    <row r="708" spans="1:36" x14ac:dyDescent="0.2">
      <c r="A708" s="14">
        <v>707</v>
      </c>
      <c r="B708" s="55" t="s">
        <v>21103</v>
      </c>
      <c r="D708" s="55" t="s">
        <v>11557</v>
      </c>
      <c r="E708" s="21"/>
      <c r="F708" s="55" t="s">
        <v>11558</v>
      </c>
      <c r="G708" s="33" t="s">
        <v>3615</v>
      </c>
      <c r="H708" s="14" t="s">
        <v>2752</v>
      </c>
      <c r="I708" s="21" t="s">
        <v>2753</v>
      </c>
      <c r="J708" s="14"/>
      <c r="K708" s="14" t="s">
        <v>2753</v>
      </c>
      <c r="L708" s="14"/>
      <c r="M708" s="14"/>
      <c r="N708" s="14" t="s">
        <v>324</v>
      </c>
      <c r="O708" s="14"/>
      <c r="P708" s="21" t="s">
        <v>53</v>
      </c>
      <c r="Q708" s="21"/>
      <c r="R708" s="21" t="s">
        <v>74</v>
      </c>
      <c r="S708" s="51">
        <v>652</v>
      </c>
      <c r="T708" s="21" t="s">
        <v>75</v>
      </c>
      <c r="U708" s="21" t="s">
        <v>11560</v>
      </c>
      <c r="V708" s="21"/>
      <c r="W708" s="5" t="str">
        <f t="shared" si="11"/>
        <v>&gt;t_Dendrochirotida__Panama_FRM225_N234</v>
      </c>
      <c r="X708" s="21" t="s">
        <v>11561</v>
      </c>
      <c r="Z708" s="21"/>
      <c r="AD708" s="21" t="s">
        <v>3953</v>
      </c>
      <c r="AF708" s="21" t="s">
        <v>2759</v>
      </c>
      <c r="AG708" s="21" t="s">
        <v>2758</v>
      </c>
      <c r="AH708" s="21" t="s">
        <v>2759</v>
      </c>
      <c r="AJ708" s="21" t="s">
        <v>2811</v>
      </c>
    </row>
    <row r="709" spans="1:36" x14ac:dyDescent="0.2">
      <c r="A709" s="14">
        <v>708</v>
      </c>
      <c r="B709" s="55" t="s">
        <v>21104</v>
      </c>
      <c r="D709" s="55" t="s">
        <v>7412</v>
      </c>
      <c r="E709" s="21"/>
      <c r="F709" s="55" t="s">
        <v>7413</v>
      </c>
      <c r="G709" s="33" t="s">
        <v>3615</v>
      </c>
      <c r="H709" s="14" t="s">
        <v>2752</v>
      </c>
      <c r="I709" s="21" t="s">
        <v>2762</v>
      </c>
      <c r="J709" s="125" t="s">
        <v>2851</v>
      </c>
      <c r="K709" s="125" t="s">
        <v>2943</v>
      </c>
      <c r="L709" s="125" t="s">
        <v>3358</v>
      </c>
      <c r="M709" s="125"/>
      <c r="N709" s="125" t="s">
        <v>324</v>
      </c>
      <c r="O709" s="14"/>
      <c r="P709" s="14" t="s">
        <v>53</v>
      </c>
      <c r="R709" s="5" t="s">
        <v>53</v>
      </c>
      <c r="S709" s="51">
        <v>652</v>
      </c>
      <c r="T709" s="21"/>
      <c r="U709" s="21" t="s">
        <v>3358</v>
      </c>
      <c r="V709" s="21"/>
      <c r="W709" s="5" t="str">
        <f t="shared" si="11"/>
        <v>&gt;_Isostichopus_fuscus_Panama_FRM031_N235</v>
      </c>
      <c r="X709" s="21" t="s">
        <v>7414</v>
      </c>
      <c r="Z709" s="21"/>
      <c r="AD709" s="21" t="s">
        <v>7415</v>
      </c>
      <c r="AF709" s="21" t="s">
        <v>2758</v>
      </c>
      <c r="AG709" s="21" t="s">
        <v>2758</v>
      </c>
      <c r="AH709" s="21" t="s">
        <v>2759</v>
      </c>
    </row>
    <row r="710" spans="1:36" x14ac:dyDescent="0.2">
      <c r="A710" s="14">
        <v>709</v>
      </c>
      <c r="B710" s="55" t="s">
        <v>21105</v>
      </c>
      <c r="D710" s="55" t="s">
        <v>6287</v>
      </c>
      <c r="E710" s="21"/>
      <c r="F710" s="55" t="s">
        <v>6288</v>
      </c>
      <c r="G710" s="33" t="s">
        <v>3615</v>
      </c>
      <c r="H710" s="14" t="s">
        <v>2752</v>
      </c>
      <c r="I710" s="21" t="s">
        <v>2762</v>
      </c>
      <c r="J710" s="14" t="s">
        <v>2763</v>
      </c>
      <c r="K710" s="14" t="s">
        <v>2811</v>
      </c>
      <c r="L710" s="14" t="s">
        <v>2837</v>
      </c>
      <c r="M710" s="14"/>
      <c r="N710" s="14" t="s">
        <v>324</v>
      </c>
      <c r="O710" s="14"/>
      <c r="P710" s="14" t="s">
        <v>53</v>
      </c>
      <c r="R710" s="5" t="s">
        <v>53</v>
      </c>
      <c r="S710" s="51">
        <v>652</v>
      </c>
      <c r="U710" s="14" t="s">
        <v>20225</v>
      </c>
      <c r="W710" s="5" t="str">
        <f t="shared" si="11"/>
        <v>&gt;_Holothuria_arenicola_Panama_FRM101_N236</v>
      </c>
      <c r="X710" s="21" t="s">
        <v>6289</v>
      </c>
      <c r="AD710" s="21" t="s">
        <v>3953</v>
      </c>
      <c r="AF710" s="21" t="s">
        <v>2759</v>
      </c>
      <c r="AG710" s="21" t="s">
        <v>2758</v>
      </c>
      <c r="AH710" s="21" t="s">
        <v>2759</v>
      </c>
    </row>
    <row r="711" spans="1:36" x14ac:dyDescent="0.2">
      <c r="A711" s="14">
        <v>710</v>
      </c>
      <c r="B711" s="55" t="s">
        <v>21106</v>
      </c>
      <c r="D711" s="55" t="s">
        <v>6029</v>
      </c>
      <c r="E711" s="14"/>
      <c r="F711" s="33" t="s">
        <v>6030</v>
      </c>
      <c r="G711" s="33" t="s">
        <v>3615</v>
      </c>
      <c r="H711" s="14" t="s">
        <v>2752</v>
      </c>
      <c r="I711" s="21" t="s">
        <v>2762</v>
      </c>
      <c r="J711" s="14" t="s">
        <v>2763</v>
      </c>
      <c r="K711" s="14" t="s">
        <v>2811</v>
      </c>
      <c r="L711" s="14" t="s">
        <v>6014</v>
      </c>
      <c r="M711" s="14"/>
      <c r="N711" s="14" t="s">
        <v>324</v>
      </c>
      <c r="O711" s="14"/>
      <c r="P711" s="14" t="s">
        <v>53</v>
      </c>
      <c r="R711" s="5" t="s">
        <v>53</v>
      </c>
      <c r="S711" s="51">
        <v>652</v>
      </c>
      <c r="U711" s="21" t="s">
        <v>6014</v>
      </c>
      <c r="W711" s="5" t="str">
        <f t="shared" si="11"/>
        <v>&gt;_Holothuria_imitans_Panama_FRM174_N237</v>
      </c>
      <c r="X711" s="21" t="s">
        <v>21107</v>
      </c>
      <c r="AD711" s="21" t="s">
        <v>3953</v>
      </c>
      <c r="AF711" s="21" t="s">
        <v>2759</v>
      </c>
      <c r="AG711" s="21" t="s">
        <v>2758</v>
      </c>
      <c r="AH711" s="21" t="s">
        <v>2759</v>
      </c>
      <c r="AJ711" s="21" t="s">
        <v>6033</v>
      </c>
    </row>
    <row r="712" spans="1:36" x14ac:dyDescent="0.2">
      <c r="A712" s="14">
        <v>711</v>
      </c>
      <c r="B712" s="55" t="s">
        <v>21108</v>
      </c>
      <c r="D712" s="55" t="s">
        <v>3628</v>
      </c>
      <c r="E712" s="21"/>
      <c r="F712" s="55" t="s">
        <v>3629</v>
      </c>
      <c r="G712" s="33" t="s">
        <v>3615</v>
      </c>
      <c r="H712" s="14" t="s">
        <v>2752</v>
      </c>
      <c r="I712" s="21" t="s">
        <v>2762</v>
      </c>
      <c r="J712" s="14" t="s">
        <v>2763</v>
      </c>
      <c r="K712" s="21" t="s">
        <v>2811</v>
      </c>
      <c r="L712" s="14" t="s">
        <v>2837</v>
      </c>
      <c r="M712" s="14"/>
      <c r="N712" s="126" t="s">
        <v>324</v>
      </c>
      <c r="O712" s="126"/>
      <c r="P712" s="5" t="s">
        <v>207</v>
      </c>
      <c r="S712" s="51">
        <v>0</v>
      </c>
      <c r="U712" s="21" t="s">
        <v>20225</v>
      </c>
      <c r="W712" s="5" t="str">
        <f t="shared" si="11"/>
        <v>&gt;_Holothuria_arenicola_Panama_FRM120_N239</v>
      </c>
      <c r="X712" s="21" t="s">
        <v>2756</v>
      </c>
      <c r="AD712" s="21" t="s">
        <v>3630</v>
      </c>
      <c r="AF712" s="21" t="s">
        <v>2758</v>
      </c>
      <c r="AG712" s="21" t="s">
        <v>2759</v>
      </c>
      <c r="AH712" s="21" t="s">
        <v>2759</v>
      </c>
    </row>
    <row r="713" spans="1:36" x14ac:dyDescent="0.2">
      <c r="A713" s="14">
        <v>712</v>
      </c>
      <c r="B713" s="55" t="s">
        <v>21109</v>
      </c>
      <c r="D713" s="33" t="s">
        <v>13313</v>
      </c>
      <c r="E713" s="14"/>
      <c r="F713" s="55" t="s">
        <v>13299</v>
      </c>
      <c r="G713" s="33" t="s">
        <v>3615</v>
      </c>
      <c r="H713" s="14" t="s">
        <v>2752</v>
      </c>
      <c r="I713" s="21" t="s">
        <v>2762</v>
      </c>
      <c r="J713" s="14" t="s">
        <v>2763</v>
      </c>
      <c r="K713" s="14" t="s">
        <v>2811</v>
      </c>
      <c r="L713" s="14" t="s">
        <v>2862</v>
      </c>
      <c r="M713" s="14"/>
      <c r="N713" s="126" t="s">
        <v>324</v>
      </c>
      <c r="O713" s="126"/>
      <c r="S713" s="51">
        <v>652</v>
      </c>
      <c r="U713" s="21" t="s">
        <v>20223</v>
      </c>
      <c r="W713" s="5" t="str">
        <f t="shared" si="11"/>
        <v>&gt;_Holothuria_impatiens_Panama_FRM124small_N240</v>
      </c>
      <c r="X713" s="21" t="s">
        <v>13310</v>
      </c>
      <c r="AD713" s="21" t="s">
        <v>13314</v>
      </c>
      <c r="AF713" s="21" t="s">
        <v>2758</v>
      </c>
      <c r="AG713" s="21" t="s">
        <v>2758</v>
      </c>
      <c r="AH713" s="21" t="s">
        <v>2759</v>
      </c>
    </row>
    <row r="714" spans="1:36" x14ac:dyDescent="0.2">
      <c r="A714" s="14">
        <v>713</v>
      </c>
      <c r="B714" s="55" t="s">
        <v>21110</v>
      </c>
      <c r="D714" s="55" t="s">
        <v>6375</v>
      </c>
      <c r="E714" s="21"/>
      <c r="F714" s="33" t="s">
        <v>6376</v>
      </c>
      <c r="G714" s="33" t="s">
        <v>3615</v>
      </c>
      <c r="H714" s="14" t="s">
        <v>2752</v>
      </c>
      <c r="I714" s="21" t="s">
        <v>2762</v>
      </c>
      <c r="J714" s="21" t="s">
        <v>2763</v>
      </c>
      <c r="K714" s="14" t="s">
        <v>2811</v>
      </c>
      <c r="L714" s="14" t="s">
        <v>6369</v>
      </c>
      <c r="M714" s="14"/>
      <c r="N714" s="126" t="s">
        <v>324</v>
      </c>
      <c r="O714" s="126"/>
      <c r="P714" s="14" t="s">
        <v>53</v>
      </c>
      <c r="R714" s="14" t="s">
        <v>53</v>
      </c>
      <c r="S714" s="51">
        <v>652</v>
      </c>
      <c r="U714" s="14" t="s">
        <v>6369</v>
      </c>
      <c r="W714" s="5" t="str">
        <f t="shared" si="11"/>
        <v>&gt;_Holothuria_Panama_2_Panama_FRM217_N241</v>
      </c>
      <c r="X714" s="21" t="s">
        <v>6377</v>
      </c>
      <c r="AD714" s="21" t="s">
        <v>3953</v>
      </c>
      <c r="AF714" s="21" t="s">
        <v>2759</v>
      </c>
      <c r="AG714" s="21" t="s">
        <v>2758</v>
      </c>
      <c r="AH714" s="21" t="s">
        <v>2759</v>
      </c>
    </row>
    <row r="715" spans="1:36" x14ac:dyDescent="0.2">
      <c r="A715" s="14">
        <v>714</v>
      </c>
      <c r="B715" s="55" t="s">
        <v>21111</v>
      </c>
      <c r="D715" s="55" t="s">
        <v>6238</v>
      </c>
      <c r="E715" s="21"/>
      <c r="F715" s="55" t="s">
        <v>6239</v>
      </c>
      <c r="G715" s="33" t="s">
        <v>3615</v>
      </c>
      <c r="H715" s="14" t="s">
        <v>2752</v>
      </c>
      <c r="I715" s="21" t="s">
        <v>2762</v>
      </c>
      <c r="J715" s="14" t="s">
        <v>2763</v>
      </c>
      <c r="K715" s="14" t="s">
        <v>2811</v>
      </c>
      <c r="L715" s="14" t="s">
        <v>2837</v>
      </c>
      <c r="M715" s="14"/>
      <c r="N715" s="126" t="s">
        <v>324</v>
      </c>
      <c r="O715" s="126"/>
      <c r="P715" s="14" t="s">
        <v>53</v>
      </c>
      <c r="R715" s="5" t="s">
        <v>53</v>
      </c>
      <c r="S715" s="51">
        <v>652</v>
      </c>
      <c r="U715" s="21" t="s">
        <v>20225</v>
      </c>
      <c r="W715" s="5" t="str">
        <f t="shared" si="11"/>
        <v>&gt;_Holothuria_arenicola_Panama_FRM136_N242</v>
      </c>
      <c r="X715" s="21" t="s">
        <v>6240</v>
      </c>
      <c r="AD715" s="21" t="s">
        <v>3953</v>
      </c>
      <c r="AF715" s="21" t="s">
        <v>2759</v>
      </c>
      <c r="AG715" s="21" t="s">
        <v>2758</v>
      </c>
      <c r="AH715" s="21" t="s">
        <v>2759</v>
      </c>
    </row>
    <row r="716" spans="1:36" x14ac:dyDescent="0.2">
      <c r="A716" s="14">
        <v>715</v>
      </c>
      <c r="B716" s="55" t="s">
        <v>21112</v>
      </c>
      <c r="D716" s="55" t="s">
        <v>6318</v>
      </c>
      <c r="E716" s="14"/>
      <c r="F716" s="55" t="s">
        <v>6319</v>
      </c>
      <c r="G716" s="33" t="s">
        <v>3615</v>
      </c>
      <c r="H716" s="14" t="s">
        <v>2752</v>
      </c>
      <c r="I716" s="21" t="s">
        <v>2762</v>
      </c>
      <c r="J716" s="14" t="s">
        <v>2763</v>
      </c>
      <c r="K716" s="14" t="s">
        <v>2811</v>
      </c>
      <c r="L716" s="14" t="s">
        <v>2837</v>
      </c>
      <c r="M716" s="14"/>
      <c r="N716" s="126" t="s">
        <v>324</v>
      </c>
      <c r="O716" s="126"/>
      <c r="P716" s="14" t="s">
        <v>53</v>
      </c>
      <c r="R716" s="5" t="s">
        <v>53</v>
      </c>
      <c r="S716" s="51">
        <v>652</v>
      </c>
      <c r="T716" s="21"/>
      <c r="U716" s="21" t="s">
        <v>20225</v>
      </c>
      <c r="V716" s="21"/>
      <c r="W716" s="5" t="str">
        <f t="shared" si="11"/>
        <v>&gt;_Holothuria_arenicola_Panama_FRM161_N244</v>
      </c>
      <c r="X716" s="21" t="s">
        <v>6320</v>
      </c>
      <c r="Z716" s="21"/>
      <c r="AD716" s="21" t="s">
        <v>3953</v>
      </c>
      <c r="AF716" s="21" t="s">
        <v>2759</v>
      </c>
      <c r="AG716" s="21" t="s">
        <v>2758</v>
      </c>
      <c r="AH716" s="21" t="s">
        <v>2759</v>
      </c>
    </row>
    <row r="717" spans="1:36" x14ac:dyDescent="0.2">
      <c r="A717" s="14">
        <v>716</v>
      </c>
      <c r="B717" s="55" t="s">
        <v>21113</v>
      </c>
      <c r="D717" s="55" t="s">
        <v>6042</v>
      </c>
      <c r="E717" s="21"/>
      <c r="F717" s="55" t="s">
        <v>6024</v>
      </c>
      <c r="G717" s="33" t="s">
        <v>3615</v>
      </c>
      <c r="H717" s="14" t="s">
        <v>2752</v>
      </c>
      <c r="I717" s="21" t="s">
        <v>2762</v>
      </c>
      <c r="J717" s="14" t="s">
        <v>2763</v>
      </c>
      <c r="K717" s="14" t="s">
        <v>2811</v>
      </c>
      <c r="L717" s="14" t="s">
        <v>6014</v>
      </c>
      <c r="M717" s="14"/>
      <c r="N717" s="126" t="s">
        <v>324</v>
      </c>
      <c r="O717" s="126"/>
      <c r="P717" s="14" t="s">
        <v>53</v>
      </c>
      <c r="R717" s="5" t="s">
        <v>53</v>
      </c>
      <c r="S717" s="51">
        <v>652</v>
      </c>
      <c r="U717" s="21" t="s">
        <v>6014</v>
      </c>
      <c r="W717" s="5" t="str">
        <f t="shared" si="11"/>
        <v>&gt;_Holothuria_imitans_Panama_FRM126small_N250</v>
      </c>
      <c r="X717" s="21" t="s">
        <v>6043</v>
      </c>
      <c r="AD717" s="21" t="s">
        <v>3953</v>
      </c>
      <c r="AF717" s="21" t="s">
        <v>2759</v>
      </c>
      <c r="AG717" s="21" t="s">
        <v>2758</v>
      </c>
      <c r="AH717" s="21" t="s">
        <v>2759</v>
      </c>
      <c r="AJ717" s="21" t="s">
        <v>6044</v>
      </c>
    </row>
    <row r="718" spans="1:36" x14ac:dyDescent="0.2">
      <c r="A718" s="14">
        <v>717</v>
      </c>
      <c r="B718" s="55" t="s">
        <v>21114</v>
      </c>
      <c r="D718" s="55" t="s">
        <v>7125</v>
      </c>
      <c r="E718" s="14"/>
      <c r="F718" s="55" t="s">
        <v>7126</v>
      </c>
      <c r="G718" s="33" t="s">
        <v>3615</v>
      </c>
      <c r="H718" s="14" t="s">
        <v>2752</v>
      </c>
      <c r="I718" s="21" t="s">
        <v>2762</v>
      </c>
      <c r="J718" s="14" t="s">
        <v>2763</v>
      </c>
      <c r="K718" s="14" t="s">
        <v>2811</v>
      </c>
      <c r="L718" s="14" t="s">
        <v>6896</v>
      </c>
      <c r="M718" s="14" t="s">
        <v>219</v>
      </c>
      <c r="N718" s="14" t="s">
        <v>324</v>
      </c>
      <c r="O718" s="126"/>
      <c r="P718" s="21" t="s">
        <v>53</v>
      </c>
      <c r="R718" s="5" t="s">
        <v>53</v>
      </c>
      <c r="S718" s="51">
        <v>652</v>
      </c>
      <c r="T718" s="21"/>
      <c r="U718" s="21" t="s">
        <v>20285</v>
      </c>
      <c r="V718" s="21" t="s">
        <v>6897</v>
      </c>
      <c r="W718" s="5" t="str">
        <f t="shared" si="11"/>
        <v>&gt;_Holothuria_languens~_Panama_FRM160_N251</v>
      </c>
      <c r="X718" s="21" t="s">
        <v>7128</v>
      </c>
      <c r="Z718" s="21"/>
      <c r="AD718" s="21" t="s">
        <v>3953</v>
      </c>
      <c r="AF718" s="21" t="s">
        <v>2759</v>
      </c>
      <c r="AG718" s="21" t="s">
        <v>2758</v>
      </c>
      <c r="AH718" s="21" t="s">
        <v>2759</v>
      </c>
    </row>
    <row r="719" spans="1:36" x14ac:dyDescent="0.2">
      <c r="A719" s="14">
        <v>718</v>
      </c>
      <c r="B719" s="55" t="s">
        <v>21115</v>
      </c>
      <c r="D719" s="55" t="s">
        <v>6283</v>
      </c>
      <c r="E719" s="21"/>
      <c r="F719" s="55" t="s">
        <v>6284</v>
      </c>
      <c r="G719" s="33" t="s">
        <v>3615</v>
      </c>
      <c r="H719" s="14" t="s">
        <v>2752</v>
      </c>
      <c r="I719" s="21" t="s">
        <v>2762</v>
      </c>
      <c r="J719" s="14" t="s">
        <v>2763</v>
      </c>
      <c r="K719" s="14" t="s">
        <v>2811</v>
      </c>
      <c r="L719" s="14" t="s">
        <v>2837</v>
      </c>
      <c r="M719" s="14"/>
      <c r="N719" s="126" t="s">
        <v>324</v>
      </c>
      <c r="O719" s="126"/>
      <c r="P719" s="14" t="s">
        <v>53</v>
      </c>
      <c r="R719" s="5" t="s">
        <v>53</v>
      </c>
      <c r="S719" s="51">
        <v>652</v>
      </c>
      <c r="U719" s="21" t="s">
        <v>20225</v>
      </c>
      <c r="W719" s="5" t="str">
        <f t="shared" si="11"/>
        <v>&gt;_Holothuria_arenicola_Panama_FRM100_N254</v>
      </c>
      <c r="X719" s="21" t="s">
        <v>6285</v>
      </c>
      <c r="AD719" s="21" t="s">
        <v>3953</v>
      </c>
      <c r="AF719" s="21" t="s">
        <v>2759</v>
      </c>
      <c r="AG719" s="21" t="s">
        <v>2758</v>
      </c>
      <c r="AH719" s="21" t="s">
        <v>2759</v>
      </c>
    </row>
    <row r="720" spans="1:36" x14ac:dyDescent="0.2">
      <c r="A720" s="14">
        <v>719</v>
      </c>
      <c r="B720" s="55" t="s">
        <v>21116</v>
      </c>
      <c r="D720" s="55" t="s">
        <v>7108</v>
      </c>
      <c r="E720" s="21"/>
      <c r="F720" s="55" t="s">
        <v>7109</v>
      </c>
      <c r="G720" s="33" t="s">
        <v>3615</v>
      </c>
      <c r="H720" s="14" t="s">
        <v>2752</v>
      </c>
      <c r="I720" s="21" t="s">
        <v>2762</v>
      </c>
      <c r="J720" s="14" t="s">
        <v>2763</v>
      </c>
      <c r="K720" s="14" t="s">
        <v>2811</v>
      </c>
      <c r="L720" s="14" t="s">
        <v>6896</v>
      </c>
      <c r="M720" s="14" t="s">
        <v>219</v>
      </c>
      <c r="N720" s="14" t="s">
        <v>324</v>
      </c>
      <c r="O720" s="14"/>
      <c r="P720" s="21" t="s">
        <v>53</v>
      </c>
      <c r="R720" s="5" t="s">
        <v>53</v>
      </c>
      <c r="S720" s="51">
        <v>652</v>
      </c>
      <c r="T720" s="21" t="s">
        <v>75</v>
      </c>
      <c r="U720" s="14" t="s">
        <v>20285</v>
      </c>
      <c r="V720" s="21" t="s">
        <v>6897</v>
      </c>
      <c r="W720" s="5" t="str">
        <f t="shared" si="11"/>
        <v>&gt;t_Holothuria_languens~_Panama_FRM125_N255</v>
      </c>
      <c r="X720" s="21" t="s">
        <v>7110</v>
      </c>
      <c r="Y720" s="14"/>
      <c r="Z720" s="21"/>
      <c r="AD720" s="21" t="s">
        <v>3953</v>
      </c>
      <c r="AF720" s="21" t="s">
        <v>2759</v>
      </c>
      <c r="AG720" s="21" t="s">
        <v>2758</v>
      </c>
      <c r="AH720" s="21" t="s">
        <v>2759</v>
      </c>
      <c r="AJ720" s="21" t="s">
        <v>2934</v>
      </c>
    </row>
    <row r="721" spans="1:36" x14ac:dyDescent="0.2">
      <c r="A721" s="14">
        <v>720</v>
      </c>
      <c r="B721" s="55" t="s">
        <v>21117</v>
      </c>
      <c r="D721" s="55" t="s">
        <v>10469</v>
      </c>
      <c r="E721" s="14"/>
      <c r="F721" s="55" t="s">
        <v>10470</v>
      </c>
      <c r="G721" s="33" t="s">
        <v>3615</v>
      </c>
      <c r="H721" s="14" t="s">
        <v>2752</v>
      </c>
      <c r="I721" s="21" t="s">
        <v>2762</v>
      </c>
      <c r="J721" s="125" t="s">
        <v>2763</v>
      </c>
      <c r="K721" s="125" t="s">
        <v>2811</v>
      </c>
      <c r="L721" s="125" t="s">
        <v>1913</v>
      </c>
      <c r="M721" s="125"/>
      <c r="N721" s="125" t="s">
        <v>324</v>
      </c>
      <c r="O721" s="14"/>
      <c r="P721" s="14" t="s">
        <v>53</v>
      </c>
      <c r="R721" s="14" t="s">
        <v>53</v>
      </c>
      <c r="S721" s="51">
        <v>652</v>
      </c>
      <c r="U721" s="21" t="s">
        <v>1913</v>
      </c>
      <c r="W721" s="5" t="str">
        <f t="shared" si="11"/>
        <v>&gt;_Holothuria_lineata_Panama_FRM185_N256</v>
      </c>
      <c r="X721" s="21" t="s">
        <v>10458</v>
      </c>
      <c r="AD721" s="21" t="s">
        <v>3953</v>
      </c>
      <c r="AF721" s="21" t="s">
        <v>2759</v>
      </c>
      <c r="AG721" s="21" t="s">
        <v>2758</v>
      </c>
      <c r="AH721" s="21" t="s">
        <v>2759</v>
      </c>
    </row>
    <row r="722" spans="1:36" x14ac:dyDescent="0.2">
      <c r="A722" s="14">
        <v>721</v>
      </c>
      <c r="B722" s="55" t="s">
        <v>21118</v>
      </c>
      <c r="D722" s="55" t="s">
        <v>6296</v>
      </c>
      <c r="E722" s="21"/>
      <c r="F722" s="55" t="s">
        <v>6297</v>
      </c>
      <c r="G722" s="33" t="s">
        <v>3615</v>
      </c>
      <c r="H722" s="14" t="s">
        <v>2752</v>
      </c>
      <c r="I722" s="21" t="s">
        <v>2762</v>
      </c>
      <c r="J722" s="14" t="s">
        <v>2763</v>
      </c>
      <c r="K722" s="21" t="s">
        <v>2811</v>
      </c>
      <c r="L722" s="14" t="s">
        <v>2837</v>
      </c>
      <c r="M722" s="14"/>
      <c r="N722" s="14" t="s">
        <v>324</v>
      </c>
      <c r="O722" s="14"/>
      <c r="P722" s="14" t="s">
        <v>53</v>
      </c>
      <c r="R722" s="5" t="s">
        <v>53</v>
      </c>
      <c r="S722" s="51">
        <v>652</v>
      </c>
      <c r="U722" s="14" t="s">
        <v>20225</v>
      </c>
      <c r="W722" s="5" t="str">
        <f t="shared" si="11"/>
        <v>&gt;_Holothuria_arenicola_Panama_FRM102_N257</v>
      </c>
      <c r="X722" s="21" t="s">
        <v>6298</v>
      </c>
      <c r="AD722" s="21" t="s">
        <v>3953</v>
      </c>
      <c r="AF722" s="21" t="s">
        <v>2759</v>
      </c>
      <c r="AG722" s="21" t="s">
        <v>2758</v>
      </c>
      <c r="AH722" s="21" t="s">
        <v>2759</v>
      </c>
    </row>
    <row r="723" spans="1:36" x14ac:dyDescent="0.2">
      <c r="A723" s="14">
        <v>722</v>
      </c>
      <c r="B723" s="55" t="s">
        <v>21119</v>
      </c>
      <c r="D723" s="55" t="s">
        <v>7410</v>
      </c>
      <c r="E723" s="21"/>
      <c r="F723" s="55" t="s">
        <v>7406</v>
      </c>
      <c r="G723" s="33" t="s">
        <v>3615</v>
      </c>
      <c r="H723" s="14" t="s">
        <v>2752</v>
      </c>
      <c r="I723" s="21" t="s">
        <v>2762</v>
      </c>
      <c r="J723" s="14" t="s">
        <v>2851</v>
      </c>
      <c r="K723" s="14" t="s">
        <v>2943</v>
      </c>
      <c r="L723" s="14" t="s">
        <v>3358</v>
      </c>
      <c r="M723" s="14"/>
      <c r="N723" s="14" t="s">
        <v>324</v>
      </c>
      <c r="O723" s="14"/>
      <c r="P723" s="14" t="s">
        <v>53</v>
      </c>
      <c r="R723" s="5" t="s">
        <v>53</v>
      </c>
      <c r="S723" s="51">
        <v>652</v>
      </c>
      <c r="T723" s="21"/>
      <c r="U723" s="21" t="s">
        <v>3358</v>
      </c>
      <c r="V723" s="21"/>
      <c r="W723" s="5" t="str">
        <f t="shared" si="11"/>
        <v>&gt;_Isostichopus_fuscus_Panama_FRM032_N258</v>
      </c>
      <c r="X723" s="21" t="s">
        <v>7407</v>
      </c>
      <c r="Z723" s="21"/>
      <c r="AD723" s="21" t="s">
        <v>3953</v>
      </c>
      <c r="AF723" s="21" t="s">
        <v>2759</v>
      </c>
      <c r="AG723" s="21" t="s">
        <v>2758</v>
      </c>
      <c r="AH723" s="21" t="s">
        <v>2759</v>
      </c>
    </row>
    <row r="724" spans="1:36" x14ac:dyDescent="0.2">
      <c r="A724" s="14">
        <v>723</v>
      </c>
      <c r="B724" s="55" t="s">
        <v>21120</v>
      </c>
      <c r="D724" s="55" t="s">
        <v>7422</v>
      </c>
      <c r="E724" s="21"/>
      <c r="F724" s="55" t="s">
        <v>7423</v>
      </c>
      <c r="G724" s="33" t="s">
        <v>3615</v>
      </c>
      <c r="H724" s="14" t="s">
        <v>2752</v>
      </c>
      <c r="I724" s="21" t="s">
        <v>2762</v>
      </c>
      <c r="J724" s="14" t="s">
        <v>2851</v>
      </c>
      <c r="K724" s="14" t="s">
        <v>2943</v>
      </c>
      <c r="L724" s="14" t="s">
        <v>3358</v>
      </c>
      <c r="M724" s="14"/>
      <c r="N724" s="14" t="s">
        <v>324</v>
      </c>
      <c r="O724" s="14"/>
      <c r="P724" s="14" t="s">
        <v>53</v>
      </c>
      <c r="R724" s="5" t="s">
        <v>53</v>
      </c>
      <c r="S724" s="51">
        <v>652</v>
      </c>
      <c r="T724" s="21"/>
      <c r="U724" s="21" t="s">
        <v>3358</v>
      </c>
      <c r="V724" s="21"/>
      <c r="W724" s="5" t="str">
        <f t="shared" si="11"/>
        <v>&gt;_Isostichopus_fuscus_Panama_FRM035_N259</v>
      </c>
      <c r="X724" s="21" t="s">
        <v>7414</v>
      </c>
      <c r="Z724" s="21"/>
      <c r="AD724" s="21" t="s">
        <v>3953</v>
      </c>
      <c r="AF724" s="21" t="s">
        <v>2759</v>
      </c>
      <c r="AG724" s="21" t="s">
        <v>2758</v>
      </c>
      <c r="AH724" s="21" t="s">
        <v>2759</v>
      </c>
    </row>
    <row r="725" spans="1:36" x14ac:dyDescent="0.2">
      <c r="A725" s="14">
        <v>724</v>
      </c>
      <c r="B725" s="55" t="s">
        <v>21121</v>
      </c>
      <c r="D725" s="55" t="s">
        <v>7283</v>
      </c>
      <c r="E725" s="21"/>
      <c r="F725" s="55" t="s">
        <v>7284</v>
      </c>
      <c r="G725" s="33" t="s">
        <v>3615</v>
      </c>
      <c r="H725" s="14" t="s">
        <v>2752</v>
      </c>
      <c r="I725" s="21" t="s">
        <v>2762</v>
      </c>
      <c r="J725" s="125" t="s">
        <v>2763</v>
      </c>
      <c r="K725" s="125" t="s">
        <v>2811</v>
      </c>
      <c r="L725" s="125" t="s">
        <v>7285</v>
      </c>
      <c r="M725" s="14"/>
      <c r="N725" s="125" t="s">
        <v>324</v>
      </c>
      <c r="O725" s="14"/>
      <c r="P725" s="14" t="s">
        <v>53</v>
      </c>
      <c r="R725" s="5" t="s">
        <v>53</v>
      </c>
      <c r="S725" s="51">
        <v>652</v>
      </c>
      <c r="T725" s="21"/>
      <c r="U725" s="21" t="s">
        <v>7285</v>
      </c>
      <c r="V725" s="21"/>
      <c r="W725" s="5" t="str">
        <f t="shared" si="11"/>
        <v>&gt;_Holothuria_hilla_EP_Panama_FRM108_N261</v>
      </c>
      <c r="X725" s="21" t="s">
        <v>7286</v>
      </c>
      <c r="Z725" s="21"/>
      <c r="AD725" s="21" t="s">
        <v>3953</v>
      </c>
      <c r="AF725" s="21" t="s">
        <v>2759</v>
      </c>
      <c r="AG725" s="21" t="s">
        <v>2758</v>
      </c>
      <c r="AH725" s="21" t="s">
        <v>2759</v>
      </c>
      <c r="AJ725" s="21" t="s">
        <v>7287</v>
      </c>
    </row>
    <row r="726" spans="1:36" x14ac:dyDescent="0.2">
      <c r="A726" s="14">
        <v>725</v>
      </c>
      <c r="B726" s="55" t="s">
        <v>21122</v>
      </c>
      <c r="D726" s="55" t="s">
        <v>10467</v>
      </c>
      <c r="E726" s="21"/>
      <c r="F726" s="55" t="s">
        <v>3637</v>
      </c>
      <c r="G726" s="33" t="s">
        <v>3615</v>
      </c>
      <c r="H726" s="14" t="s">
        <v>2752</v>
      </c>
      <c r="I726" s="21" t="s">
        <v>2762</v>
      </c>
      <c r="J726" s="14" t="s">
        <v>2763</v>
      </c>
      <c r="K726" s="21" t="s">
        <v>2811</v>
      </c>
      <c r="L726" s="21" t="s">
        <v>1913</v>
      </c>
      <c r="M726" s="14"/>
      <c r="N726" s="14" t="s">
        <v>324</v>
      </c>
      <c r="O726" s="14"/>
      <c r="P726" s="14" t="s">
        <v>53</v>
      </c>
      <c r="R726" s="14" t="s">
        <v>53</v>
      </c>
      <c r="S726" s="51">
        <v>652</v>
      </c>
      <c r="U726" s="14" t="s">
        <v>1913</v>
      </c>
      <c r="W726" s="5" t="str">
        <f t="shared" si="11"/>
        <v>&gt;_Holothuria_lineata_Panama_FRM132small_N262</v>
      </c>
      <c r="X726" s="21" t="s">
        <v>10458</v>
      </c>
      <c r="AD726" s="21" t="s">
        <v>3953</v>
      </c>
      <c r="AF726" s="21" t="s">
        <v>2759</v>
      </c>
      <c r="AG726" s="21" t="s">
        <v>2758</v>
      </c>
      <c r="AH726" s="21" t="s">
        <v>2759</v>
      </c>
    </row>
    <row r="727" spans="1:36" x14ac:dyDescent="0.2">
      <c r="A727" s="14">
        <v>726</v>
      </c>
      <c r="B727" s="55" t="s">
        <v>21123</v>
      </c>
      <c r="D727" s="33" t="s">
        <v>13316</v>
      </c>
      <c r="E727" s="14"/>
      <c r="F727" s="55" t="s">
        <v>13317</v>
      </c>
      <c r="G727" s="33" t="s">
        <v>3615</v>
      </c>
      <c r="H727" s="14" t="s">
        <v>2752</v>
      </c>
      <c r="I727" s="21" t="s">
        <v>2762</v>
      </c>
      <c r="J727" s="14" t="s">
        <v>2763</v>
      </c>
      <c r="K727" s="14" t="s">
        <v>2811</v>
      </c>
      <c r="L727" s="14" t="s">
        <v>2862</v>
      </c>
      <c r="M727" s="14"/>
      <c r="N727" s="14" t="s">
        <v>324</v>
      </c>
      <c r="O727" s="14"/>
      <c r="S727" s="51">
        <v>652</v>
      </c>
      <c r="U727" s="21" t="s">
        <v>20223</v>
      </c>
      <c r="W727" s="5" t="str">
        <f t="shared" si="11"/>
        <v>&gt;_Holothuria_impatiens_Panama_FRM153_N263</v>
      </c>
      <c r="X727" s="21" t="s">
        <v>13318</v>
      </c>
      <c r="AD727" s="21" t="s">
        <v>3953</v>
      </c>
      <c r="AF727" s="21" t="s">
        <v>2759</v>
      </c>
      <c r="AG727" s="21" t="s">
        <v>2758</v>
      </c>
      <c r="AH727" s="21" t="s">
        <v>2759</v>
      </c>
    </row>
    <row r="728" spans="1:36" x14ac:dyDescent="0.2">
      <c r="A728" s="14">
        <v>727</v>
      </c>
      <c r="B728" s="55" t="s">
        <v>21124</v>
      </c>
      <c r="D728" s="55" t="s">
        <v>7183</v>
      </c>
      <c r="E728" s="14"/>
      <c r="F728" s="33" t="s">
        <v>7184</v>
      </c>
      <c r="G728" s="33" t="s">
        <v>3615</v>
      </c>
      <c r="H728" s="14" t="s">
        <v>2752</v>
      </c>
      <c r="I728" s="21" t="s">
        <v>2762</v>
      </c>
      <c r="J728" s="21" t="s">
        <v>2763</v>
      </c>
      <c r="K728" s="14" t="s">
        <v>2961</v>
      </c>
      <c r="L728" s="14" t="s">
        <v>4717</v>
      </c>
      <c r="M728" s="14"/>
      <c r="N728" s="14" t="s">
        <v>324</v>
      </c>
      <c r="O728" s="14"/>
      <c r="P728" s="14" t="s">
        <v>53</v>
      </c>
      <c r="R728" s="5" t="s">
        <v>53</v>
      </c>
      <c r="S728" s="51">
        <v>652</v>
      </c>
      <c r="U728" s="21" t="s">
        <v>4717</v>
      </c>
      <c r="W728" s="5" t="str">
        <f t="shared" si="11"/>
        <v>&gt;_Labidodemas_maccullochi_Panama_FRM179_N266</v>
      </c>
      <c r="X728" s="21" t="s">
        <v>7185</v>
      </c>
      <c r="AD728" s="21" t="s">
        <v>3953</v>
      </c>
      <c r="AF728" s="21" t="s">
        <v>2759</v>
      </c>
      <c r="AG728" s="21" t="s">
        <v>2758</v>
      </c>
      <c r="AH728" s="21" t="s">
        <v>2759</v>
      </c>
    </row>
    <row r="729" spans="1:36" x14ac:dyDescent="0.2">
      <c r="A729" s="14">
        <v>728</v>
      </c>
      <c r="B729" s="55" t="s">
        <v>21125</v>
      </c>
      <c r="D729" s="55" t="s">
        <v>8299</v>
      </c>
      <c r="E729" s="14"/>
      <c r="F729" s="33" t="s">
        <v>8300</v>
      </c>
      <c r="G729" s="33" t="s">
        <v>3615</v>
      </c>
      <c r="H729" s="14" t="s">
        <v>2752</v>
      </c>
      <c r="I729" s="21" t="s">
        <v>2762</v>
      </c>
      <c r="J729" s="14" t="s">
        <v>2851</v>
      </c>
      <c r="K729" s="14" t="s">
        <v>2852</v>
      </c>
      <c r="L729" s="14" t="s">
        <v>2902</v>
      </c>
      <c r="M729" s="14"/>
      <c r="N729" s="14" t="s">
        <v>324</v>
      </c>
      <c r="O729" s="14"/>
      <c r="P729" s="30" t="s">
        <v>53</v>
      </c>
      <c r="Q729" s="14"/>
      <c r="R729" s="30" t="s">
        <v>53</v>
      </c>
      <c r="S729" s="51">
        <v>652</v>
      </c>
      <c r="T729" s="21"/>
      <c r="U729" s="21" t="s">
        <v>2902</v>
      </c>
      <c r="V729" s="21"/>
      <c r="W729" s="5" t="str">
        <f t="shared" si="11"/>
        <v>&gt;_Stichopus_horrens_Panama_FRM180_N267</v>
      </c>
      <c r="X729" s="21" t="s">
        <v>8296</v>
      </c>
      <c r="Z729" s="21"/>
      <c r="AD729" s="21" t="s">
        <v>3953</v>
      </c>
      <c r="AF729" s="21" t="s">
        <v>2759</v>
      </c>
      <c r="AG729" s="21" t="s">
        <v>2758</v>
      </c>
      <c r="AH729" s="21" t="s">
        <v>2759</v>
      </c>
    </row>
    <row r="730" spans="1:36" x14ac:dyDescent="0.2">
      <c r="A730" s="14">
        <v>729</v>
      </c>
      <c r="B730" s="55" t="s">
        <v>21126</v>
      </c>
      <c r="D730" s="33" t="s">
        <v>10472</v>
      </c>
      <c r="E730" s="14"/>
      <c r="F730" s="33" t="s">
        <v>10473</v>
      </c>
      <c r="G730" s="33" t="s">
        <v>3615</v>
      </c>
      <c r="H730" s="14" t="s">
        <v>2752</v>
      </c>
      <c r="I730" s="21" t="s">
        <v>2762</v>
      </c>
      <c r="J730" s="14" t="s">
        <v>2763</v>
      </c>
      <c r="K730" s="14" t="s">
        <v>2811</v>
      </c>
      <c r="L730" s="14" t="s">
        <v>1913</v>
      </c>
      <c r="M730" s="14"/>
      <c r="N730" s="14" t="s">
        <v>324</v>
      </c>
      <c r="O730" s="14"/>
      <c r="P730" s="14" t="s">
        <v>53</v>
      </c>
      <c r="R730" s="14" t="s">
        <v>53</v>
      </c>
      <c r="S730" s="51">
        <v>652</v>
      </c>
      <c r="U730" s="21" t="s">
        <v>1913</v>
      </c>
      <c r="W730" s="5" t="str">
        <f t="shared" si="11"/>
        <v>&gt;_Holothuria_lineata_Panama_FRM184_N268</v>
      </c>
      <c r="X730" s="21" t="s">
        <v>10474</v>
      </c>
      <c r="AD730" s="21" t="s">
        <v>3953</v>
      </c>
      <c r="AF730" s="21" t="s">
        <v>2759</v>
      </c>
      <c r="AG730" s="21" t="s">
        <v>2758</v>
      </c>
      <c r="AH730" s="21" t="s">
        <v>2759</v>
      </c>
    </row>
    <row r="731" spans="1:36" x14ac:dyDescent="0.2">
      <c r="A731" s="14">
        <v>730</v>
      </c>
      <c r="B731" s="55" t="s">
        <v>21127</v>
      </c>
      <c r="D731" s="33" t="s">
        <v>10465</v>
      </c>
      <c r="E731" s="131"/>
      <c r="F731" s="33" t="s">
        <v>10462</v>
      </c>
      <c r="G731" s="33" t="s">
        <v>3615</v>
      </c>
      <c r="H731" s="14" t="s">
        <v>2752</v>
      </c>
      <c r="I731" s="21" t="s">
        <v>2762</v>
      </c>
      <c r="J731" s="14" t="s">
        <v>2763</v>
      </c>
      <c r="K731" s="14" t="s">
        <v>2811</v>
      </c>
      <c r="L731" s="14" t="s">
        <v>1913</v>
      </c>
      <c r="M731" s="14"/>
      <c r="N731" s="14" t="s">
        <v>324</v>
      </c>
      <c r="O731" s="14"/>
      <c r="P731" s="14" t="s">
        <v>53</v>
      </c>
      <c r="R731" s="14" t="s">
        <v>53</v>
      </c>
      <c r="S731" s="51">
        <v>652</v>
      </c>
      <c r="U731" s="21" t="s">
        <v>1913</v>
      </c>
      <c r="W731" s="5" t="str">
        <f t="shared" si="11"/>
        <v>&gt;_Holothuria_lineata_Panama_FRM131big_N269</v>
      </c>
      <c r="X731" s="21" t="s">
        <v>10458</v>
      </c>
      <c r="AD731" s="21" t="s">
        <v>3953</v>
      </c>
      <c r="AF731" s="21" t="s">
        <v>2759</v>
      </c>
      <c r="AG731" s="21" t="s">
        <v>2758</v>
      </c>
      <c r="AH731" s="21" t="s">
        <v>2759</v>
      </c>
    </row>
    <row r="732" spans="1:36" x14ac:dyDescent="0.2">
      <c r="A732" s="14">
        <v>731</v>
      </c>
      <c r="B732" s="55" t="s">
        <v>21128</v>
      </c>
      <c r="D732" s="55" t="s">
        <v>6383</v>
      </c>
      <c r="E732" s="21"/>
      <c r="F732" s="55" t="s">
        <v>6373</v>
      </c>
      <c r="G732" s="33" t="s">
        <v>3615</v>
      </c>
      <c r="H732" s="14" t="s">
        <v>2752</v>
      </c>
      <c r="I732" s="21" t="s">
        <v>2762</v>
      </c>
      <c r="J732" s="14" t="s">
        <v>2763</v>
      </c>
      <c r="K732" s="14" t="s">
        <v>2811</v>
      </c>
      <c r="L732" s="14" t="s">
        <v>6369</v>
      </c>
      <c r="M732" s="14"/>
      <c r="N732" s="14" t="s">
        <v>324</v>
      </c>
      <c r="O732" s="14"/>
      <c r="P732" s="14" t="s">
        <v>53</v>
      </c>
      <c r="R732" s="14" t="s">
        <v>53</v>
      </c>
      <c r="S732" s="51">
        <v>652</v>
      </c>
      <c r="U732" s="14" t="s">
        <v>6369</v>
      </c>
      <c r="W732" s="5" t="str">
        <f t="shared" si="11"/>
        <v>&gt;_Holothuria_Panama_2_Panama_FRM215~_N270</v>
      </c>
      <c r="X732" s="21" t="s">
        <v>6384</v>
      </c>
      <c r="AD732" s="21" t="s">
        <v>3953</v>
      </c>
      <c r="AF732" s="21" t="s">
        <v>2759</v>
      </c>
      <c r="AG732" s="21" t="s">
        <v>2758</v>
      </c>
      <c r="AH732" s="21" t="s">
        <v>2759</v>
      </c>
    </row>
    <row r="733" spans="1:36" x14ac:dyDescent="0.2">
      <c r="A733" s="14">
        <v>732</v>
      </c>
      <c r="B733" s="55" t="s">
        <v>21129</v>
      </c>
      <c r="D733" s="33" t="s">
        <v>10476</v>
      </c>
      <c r="E733" s="21"/>
      <c r="F733" s="33" t="s">
        <v>10477</v>
      </c>
      <c r="G733" s="33" t="s">
        <v>3615</v>
      </c>
      <c r="H733" s="14" t="s">
        <v>2752</v>
      </c>
      <c r="I733" s="21" t="s">
        <v>2762</v>
      </c>
      <c r="J733" s="14" t="s">
        <v>2763</v>
      </c>
      <c r="K733" s="14" t="s">
        <v>2811</v>
      </c>
      <c r="L733" s="14" t="s">
        <v>1913</v>
      </c>
      <c r="M733" s="14"/>
      <c r="N733" s="14" t="s">
        <v>324</v>
      </c>
      <c r="O733" s="14"/>
      <c r="P733" s="14" t="s">
        <v>53</v>
      </c>
      <c r="R733" s="14" t="s">
        <v>53</v>
      </c>
      <c r="S733" s="51">
        <v>615</v>
      </c>
      <c r="U733" s="14" t="s">
        <v>1913</v>
      </c>
      <c r="W733" s="5" t="str">
        <f t="shared" si="11"/>
        <v>&gt;_Holothuria_lineata_Panama_FRM070_N272</v>
      </c>
      <c r="X733" s="21" t="s">
        <v>10478</v>
      </c>
      <c r="AD733" s="21" t="s">
        <v>3953</v>
      </c>
      <c r="AF733" s="21" t="s">
        <v>2759</v>
      </c>
      <c r="AG733" s="21" t="s">
        <v>2758</v>
      </c>
      <c r="AH733" s="21" t="s">
        <v>2759</v>
      </c>
    </row>
    <row r="734" spans="1:36" x14ac:dyDescent="0.2">
      <c r="A734" s="14">
        <v>733</v>
      </c>
      <c r="B734" s="55" t="s">
        <v>21130</v>
      </c>
      <c r="D734" s="55" t="s">
        <v>6366</v>
      </c>
      <c r="E734" s="21"/>
      <c r="F734" s="55" t="s">
        <v>6367</v>
      </c>
      <c r="G734" s="33" t="s">
        <v>3615</v>
      </c>
      <c r="H734" s="14" t="s">
        <v>2752</v>
      </c>
      <c r="I734" s="21" t="s">
        <v>2762</v>
      </c>
      <c r="J734" s="14" t="s">
        <v>2763</v>
      </c>
      <c r="K734" s="14" t="s">
        <v>2811</v>
      </c>
      <c r="L734" s="14" t="s">
        <v>6369</v>
      </c>
      <c r="M734" s="14"/>
      <c r="N734" s="14" t="s">
        <v>324</v>
      </c>
      <c r="O734" s="14"/>
      <c r="P734" s="14" t="s">
        <v>53</v>
      </c>
      <c r="R734" s="14" t="s">
        <v>53</v>
      </c>
      <c r="S734" s="51">
        <v>652</v>
      </c>
      <c r="U734" s="21" t="s">
        <v>6369</v>
      </c>
      <c r="W734" s="5" t="str">
        <f t="shared" si="11"/>
        <v>&gt;_Holothuria_Panama_2_Panama_FRM114_N274</v>
      </c>
      <c r="X734" s="21" t="s">
        <v>6370</v>
      </c>
      <c r="AD734" s="21" t="s">
        <v>3953</v>
      </c>
      <c r="AF734" s="21" t="s">
        <v>2759</v>
      </c>
      <c r="AG734" s="21" t="s">
        <v>2758</v>
      </c>
      <c r="AH734" s="21" t="s">
        <v>2759</v>
      </c>
    </row>
    <row r="735" spans="1:36" x14ac:dyDescent="0.2">
      <c r="A735" s="14">
        <v>734</v>
      </c>
      <c r="B735" s="55" t="s">
        <v>21131</v>
      </c>
      <c r="D735" s="55" t="s">
        <v>6372</v>
      </c>
      <c r="E735" s="21"/>
      <c r="F735" s="55" t="s">
        <v>6373</v>
      </c>
      <c r="G735" s="33" t="s">
        <v>3615</v>
      </c>
      <c r="H735" s="14" t="s">
        <v>2752</v>
      </c>
      <c r="I735" s="21" t="s">
        <v>2762</v>
      </c>
      <c r="J735" s="14" t="s">
        <v>2763</v>
      </c>
      <c r="K735" s="14" t="s">
        <v>2811</v>
      </c>
      <c r="L735" s="14" t="s">
        <v>6369</v>
      </c>
      <c r="M735" s="14"/>
      <c r="N735" s="14" t="s">
        <v>324</v>
      </c>
      <c r="O735" s="14"/>
      <c r="P735" s="14" t="s">
        <v>53</v>
      </c>
      <c r="R735" s="14" t="s">
        <v>53</v>
      </c>
      <c r="S735" s="51">
        <v>652</v>
      </c>
      <c r="U735" s="21" t="s">
        <v>6369</v>
      </c>
      <c r="W735" s="5" t="str">
        <f t="shared" si="11"/>
        <v>&gt;_Holothuria_Panama_2_Panama_FRM215?_N275</v>
      </c>
      <c r="X735" s="21" t="s">
        <v>6370</v>
      </c>
      <c r="AD735" s="21" t="s">
        <v>3953</v>
      </c>
      <c r="AF735" s="21" t="s">
        <v>2759</v>
      </c>
      <c r="AG735" s="21" t="s">
        <v>2758</v>
      </c>
      <c r="AH735" s="21" t="s">
        <v>2759</v>
      </c>
    </row>
    <row r="736" spans="1:36" x14ac:dyDescent="0.2">
      <c r="A736" s="14">
        <v>735</v>
      </c>
      <c r="B736" s="55" t="s">
        <v>21132</v>
      </c>
      <c r="D736" s="55" t="s">
        <v>11399</v>
      </c>
      <c r="E736" s="14"/>
      <c r="F736" s="33" t="s">
        <v>11400</v>
      </c>
      <c r="G736" s="33" t="s">
        <v>3615</v>
      </c>
      <c r="H736" s="14" t="s">
        <v>2752</v>
      </c>
      <c r="I736" s="21" t="s">
        <v>2762</v>
      </c>
      <c r="J736" s="14" t="s">
        <v>2763</v>
      </c>
      <c r="K736" s="14" t="s">
        <v>2811</v>
      </c>
      <c r="L736" s="14" t="s">
        <v>2837</v>
      </c>
      <c r="M736" s="14"/>
      <c r="N736" s="14" t="s">
        <v>324</v>
      </c>
      <c r="O736" s="14"/>
      <c r="P736" s="14" t="s">
        <v>53</v>
      </c>
      <c r="R736" s="5" t="s">
        <v>53</v>
      </c>
      <c r="S736" s="51">
        <v>624</v>
      </c>
      <c r="U736" s="21" t="s">
        <v>20225</v>
      </c>
      <c r="W736" s="5" t="str">
        <f t="shared" si="11"/>
        <v>&gt;_Holothuria_arenicola_Panama_FRM172_N276</v>
      </c>
      <c r="X736" s="21" t="s">
        <v>11401</v>
      </c>
      <c r="AD736" s="21" t="s">
        <v>3953</v>
      </c>
      <c r="AF736" s="21" t="s">
        <v>2759</v>
      </c>
      <c r="AG736" s="21" t="s">
        <v>2758</v>
      </c>
      <c r="AH736" s="21" t="s">
        <v>2759</v>
      </c>
    </row>
    <row r="737" spans="1:36" x14ac:dyDescent="0.2">
      <c r="A737" s="14">
        <v>736</v>
      </c>
      <c r="B737" s="55" t="s">
        <v>21133</v>
      </c>
      <c r="D737" s="55" t="s">
        <v>11514</v>
      </c>
      <c r="E737" s="21"/>
      <c r="F737" s="33" t="s">
        <v>11515</v>
      </c>
      <c r="G737" s="33" t="s">
        <v>3615</v>
      </c>
      <c r="H737" s="14" t="s">
        <v>2752</v>
      </c>
      <c r="I737" s="21" t="s">
        <v>2762</v>
      </c>
      <c r="J737" s="14" t="s">
        <v>2763</v>
      </c>
      <c r="K737" s="14" t="s">
        <v>2811</v>
      </c>
      <c r="L737" s="14" t="s">
        <v>2837</v>
      </c>
      <c r="M737" s="14"/>
      <c r="N737" s="126" t="s">
        <v>324</v>
      </c>
      <c r="O737" s="126"/>
      <c r="P737" s="14" t="s">
        <v>53</v>
      </c>
      <c r="R737" s="5" t="s">
        <v>53</v>
      </c>
      <c r="S737" s="51">
        <v>626</v>
      </c>
      <c r="U737" s="21" t="s">
        <v>20225</v>
      </c>
      <c r="W737" s="5" t="str">
        <f t="shared" si="11"/>
        <v>&gt;_Holothuria_arenicola_Panama_FRM117_N277</v>
      </c>
      <c r="X737" s="21" t="s">
        <v>11516</v>
      </c>
      <c r="AD737" s="21" t="s">
        <v>3953</v>
      </c>
      <c r="AF737" s="21" t="s">
        <v>2759</v>
      </c>
      <c r="AG737" s="21" t="s">
        <v>2758</v>
      </c>
      <c r="AH737" s="21" t="s">
        <v>2759</v>
      </c>
    </row>
    <row r="738" spans="1:36" x14ac:dyDescent="0.2">
      <c r="A738" s="14">
        <v>737</v>
      </c>
      <c r="B738" s="55" t="s">
        <v>21134</v>
      </c>
      <c r="D738" s="55">
        <v>5583</v>
      </c>
      <c r="E738" s="55" t="s">
        <v>52</v>
      </c>
      <c r="F738" s="14">
        <v>5583</v>
      </c>
      <c r="G738" s="33" t="s">
        <v>53</v>
      </c>
      <c r="H738" s="14" t="s">
        <v>2752</v>
      </c>
      <c r="I738" s="21" t="s">
        <v>2762</v>
      </c>
      <c r="J738" s="14" t="s">
        <v>2763</v>
      </c>
      <c r="K738" s="14" t="s">
        <v>2857</v>
      </c>
      <c r="L738" s="14" t="s">
        <v>2858</v>
      </c>
      <c r="M738" s="14"/>
      <c r="N738" s="14" t="s">
        <v>316</v>
      </c>
      <c r="O738" s="14"/>
      <c r="P738" s="14" t="s">
        <v>53</v>
      </c>
      <c r="R738" s="5" t="s">
        <v>53</v>
      </c>
      <c r="S738" s="51">
        <v>520</v>
      </c>
      <c r="T738" s="21"/>
      <c r="U738" s="21" t="s">
        <v>2858</v>
      </c>
      <c r="V738" s="21"/>
      <c r="W738" s="5" t="str">
        <f t="shared" si="11"/>
        <v>&gt;_Pearsonothuria_graeffei_Philippines_5583_N278</v>
      </c>
      <c r="X738" s="21" t="s">
        <v>6549</v>
      </c>
      <c r="Z738" s="21"/>
      <c r="AD738" s="21" t="s">
        <v>3953</v>
      </c>
      <c r="AF738" s="21" t="s">
        <v>2759</v>
      </c>
      <c r="AG738" s="21" t="s">
        <v>2758</v>
      </c>
      <c r="AH738" s="21" t="s">
        <v>2759</v>
      </c>
      <c r="AJ738" s="14"/>
    </row>
    <row r="739" spans="1:36" x14ac:dyDescent="0.2">
      <c r="A739" s="14">
        <v>738</v>
      </c>
      <c r="B739" s="55" t="s">
        <v>21135</v>
      </c>
      <c r="D739" s="55">
        <v>5710</v>
      </c>
      <c r="E739" s="55" t="s">
        <v>52</v>
      </c>
      <c r="F739" s="21">
        <v>5710</v>
      </c>
      <c r="G739" s="33" t="s">
        <v>53</v>
      </c>
      <c r="H739" s="14" t="s">
        <v>2752</v>
      </c>
      <c r="I739" s="21" t="s">
        <v>2762</v>
      </c>
      <c r="J739" s="14" t="s">
        <v>2763</v>
      </c>
      <c r="K739" s="14" t="s">
        <v>2811</v>
      </c>
      <c r="L739" s="14" t="s">
        <v>4277</v>
      </c>
      <c r="M739" s="14"/>
      <c r="N739" s="14" t="s">
        <v>316</v>
      </c>
      <c r="O739" s="14"/>
      <c r="P739" s="14" t="s">
        <v>53</v>
      </c>
      <c r="R739" s="14" t="s">
        <v>53</v>
      </c>
      <c r="S739" s="51">
        <v>652</v>
      </c>
      <c r="U739" s="21" t="s">
        <v>4277</v>
      </c>
      <c r="W739" s="5" t="str">
        <f t="shared" si="11"/>
        <v>&gt;_Holothuria_fuscogilva_Philippines_5710_N279</v>
      </c>
      <c r="X739" s="21" t="s">
        <v>7076</v>
      </c>
      <c r="AD739" s="21" t="s">
        <v>3953</v>
      </c>
      <c r="AF739" s="21" t="s">
        <v>2759</v>
      </c>
      <c r="AG739" s="21" t="s">
        <v>2758</v>
      </c>
      <c r="AH739" s="21" t="s">
        <v>2759</v>
      </c>
    </row>
    <row r="740" spans="1:36" x14ac:dyDescent="0.2">
      <c r="A740" s="14">
        <v>739</v>
      </c>
      <c r="B740" s="55" t="s">
        <v>21136</v>
      </c>
      <c r="D740" s="55">
        <v>5607</v>
      </c>
      <c r="E740" s="55" t="s">
        <v>52</v>
      </c>
      <c r="F740" s="14">
        <v>5607</v>
      </c>
      <c r="G740" s="33" t="s">
        <v>53</v>
      </c>
      <c r="H740" s="14" t="s">
        <v>2752</v>
      </c>
      <c r="I740" s="21" t="s">
        <v>2888</v>
      </c>
      <c r="J740" s="125" t="s">
        <v>2889</v>
      </c>
      <c r="K740" s="125" t="s">
        <v>1779</v>
      </c>
      <c r="L740" s="125"/>
      <c r="M740" s="133" t="s">
        <v>219</v>
      </c>
      <c r="N740" s="125" t="s">
        <v>316</v>
      </c>
      <c r="O740" s="14"/>
      <c r="P740" s="14" t="s">
        <v>88</v>
      </c>
      <c r="Q740" s="14"/>
      <c r="R740" s="14" t="s">
        <v>88</v>
      </c>
      <c r="S740" s="51">
        <v>152</v>
      </c>
      <c r="T740" s="14"/>
      <c r="U740" s="8" t="s">
        <v>4351</v>
      </c>
      <c r="V740" s="129" t="s">
        <v>4352</v>
      </c>
      <c r="W740" s="5" t="str">
        <f t="shared" si="11"/>
        <v>&gt;_Synaptula_~_Philippines_5607_N280</v>
      </c>
      <c r="X740" s="21" t="s">
        <v>4353</v>
      </c>
      <c r="Z740" s="14"/>
      <c r="AD740" s="21" t="s">
        <v>3953</v>
      </c>
      <c r="AF740" s="21" t="s">
        <v>2759</v>
      </c>
      <c r="AG740" s="21" t="s">
        <v>2758</v>
      </c>
      <c r="AH740" s="21" t="s">
        <v>2759</v>
      </c>
      <c r="AJ740" s="14"/>
    </row>
    <row r="741" spans="1:36" x14ac:dyDescent="0.2">
      <c r="A741" s="14">
        <v>740</v>
      </c>
      <c r="B741" s="55" t="s">
        <v>21137</v>
      </c>
      <c r="D741" s="55">
        <v>5633</v>
      </c>
      <c r="E741" s="55" t="s">
        <v>52</v>
      </c>
      <c r="F741" s="14">
        <v>5633</v>
      </c>
      <c r="G741" s="33" t="s">
        <v>53</v>
      </c>
      <c r="H741" s="14" t="s">
        <v>2752</v>
      </c>
      <c r="I741" s="21" t="s">
        <v>2888</v>
      </c>
      <c r="J741" s="14" t="s">
        <v>2889</v>
      </c>
      <c r="K741" s="14" t="s">
        <v>1779</v>
      </c>
      <c r="L741" s="14"/>
      <c r="M741" s="14"/>
      <c r="N741" s="14" t="s">
        <v>316</v>
      </c>
      <c r="O741" s="14"/>
      <c r="P741" s="5" t="s">
        <v>53</v>
      </c>
      <c r="Q741" s="5" t="s">
        <v>61</v>
      </c>
      <c r="R741" s="5" t="s">
        <v>53</v>
      </c>
      <c r="S741" s="51">
        <v>652</v>
      </c>
      <c r="U741" s="21" t="s">
        <v>8386</v>
      </c>
      <c r="W741" s="5" t="str">
        <f t="shared" si="11"/>
        <v>&gt;_Synaptula__Philippines_5633_N282</v>
      </c>
      <c r="X741" s="21" t="s">
        <v>8387</v>
      </c>
      <c r="AD741" s="21" t="s">
        <v>3953</v>
      </c>
      <c r="AF741" s="21" t="s">
        <v>2759</v>
      </c>
      <c r="AG741" s="21" t="s">
        <v>2758</v>
      </c>
      <c r="AH741" s="21" t="s">
        <v>2759</v>
      </c>
    </row>
    <row r="742" spans="1:36" x14ac:dyDescent="0.2">
      <c r="A742" s="14">
        <v>741</v>
      </c>
      <c r="B742" s="55" t="s">
        <v>21138</v>
      </c>
      <c r="D742" s="55">
        <v>5663</v>
      </c>
      <c r="E742" s="55" t="s">
        <v>52</v>
      </c>
      <c r="F742" s="14">
        <v>5663</v>
      </c>
      <c r="G742" s="33" t="s">
        <v>53</v>
      </c>
      <c r="H742" s="14" t="s">
        <v>2752</v>
      </c>
      <c r="I742" s="21" t="s">
        <v>2888</v>
      </c>
      <c r="J742" s="14" t="s">
        <v>2889</v>
      </c>
      <c r="K742" s="29" t="s">
        <v>1779</v>
      </c>
      <c r="L742" s="29"/>
      <c r="M742" s="14"/>
      <c r="N742" s="14" t="s">
        <v>316</v>
      </c>
      <c r="O742" s="14"/>
      <c r="P742" s="21" t="s">
        <v>53</v>
      </c>
      <c r="Q742" s="21"/>
      <c r="R742" s="21" t="s">
        <v>74</v>
      </c>
      <c r="S742" s="51">
        <v>652</v>
      </c>
      <c r="T742" s="21" t="s">
        <v>75</v>
      </c>
      <c r="U742" s="21" t="s">
        <v>4073</v>
      </c>
      <c r="V742" s="21"/>
      <c r="W742" s="5" t="str">
        <f t="shared" si="11"/>
        <v>&gt;t_Synaptula__Philippines_5663_N283</v>
      </c>
      <c r="X742" s="21" t="s">
        <v>4074</v>
      </c>
      <c r="Z742" s="21"/>
      <c r="AD742" s="21" t="s">
        <v>3953</v>
      </c>
      <c r="AF742" s="21" t="s">
        <v>2759</v>
      </c>
      <c r="AG742" s="21" t="s">
        <v>2758</v>
      </c>
      <c r="AH742" s="21" t="s">
        <v>2759</v>
      </c>
      <c r="AJ742" s="14" t="s">
        <v>4075</v>
      </c>
    </row>
    <row r="743" spans="1:36" x14ac:dyDescent="0.2">
      <c r="A743" s="14">
        <v>742</v>
      </c>
      <c r="B743" s="55" t="s">
        <v>21139</v>
      </c>
      <c r="D743" s="55">
        <v>5680</v>
      </c>
      <c r="E743" s="55" t="s">
        <v>52</v>
      </c>
      <c r="F743" s="14">
        <v>5680</v>
      </c>
      <c r="G743" s="33" t="s">
        <v>53</v>
      </c>
      <c r="H743" s="14" t="s">
        <v>2752</v>
      </c>
      <c r="I743" s="21" t="s">
        <v>2762</v>
      </c>
      <c r="J743" s="14" t="s">
        <v>2763</v>
      </c>
      <c r="K743" s="14" t="s">
        <v>2811</v>
      </c>
      <c r="L743" s="14" t="s">
        <v>4277</v>
      </c>
      <c r="M743" s="14"/>
      <c r="N743" s="14" t="s">
        <v>316</v>
      </c>
      <c r="O743" s="126"/>
      <c r="P743" s="14" t="s">
        <v>53</v>
      </c>
      <c r="R743" s="14" t="s">
        <v>53</v>
      </c>
      <c r="S743" s="51">
        <v>652</v>
      </c>
      <c r="U743" s="21" t="s">
        <v>4277</v>
      </c>
      <c r="W743" s="5" t="str">
        <f t="shared" si="11"/>
        <v>&gt;_Holothuria_fuscogilva_Philippines_5680_N292</v>
      </c>
      <c r="X743" s="21" t="s">
        <v>7073</v>
      </c>
      <c r="AD743" s="21" t="s">
        <v>7074</v>
      </c>
      <c r="AF743" s="21" t="s">
        <v>2758</v>
      </c>
      <c r="AG743" s="21" t="s">
        <v>2758</v>
      </c>
      <c r="AH743" s="21" t="s">
        <v>2759</v>
      </c>
    </row>
    <row r="744" spans="1:36" x14ac:dyDescent="0.2">
      <c r="A744" s="14">
        <v>743</v>
      </c>
      <c r="B744" s="55" t="s">
        <v>21140</v>
      </c>
      <c r="D744" s="55">
        <v>5587</v>
      </c>
      <c r="E744" s="55" t="s">
        <v>52</v>
      </c>
      <c r="F744" s="14">
        <v>5587</v>
      </c>
      <c r="G744" s="33" t="s">
        <v>53</v>
      </c>
      <c r="H744" s="14" t="s">
        <v>2752</v>
      </c>
      <c r="I744" s="21" t="s">
        <v>2762</v>
      </c>
      <c r="J744" s="14" t="s">
        <v>2763</v>
      </c>
      <c r="K744" s="14" t="s">
        <v>2811</v>
      </c>
      <c r="L744" s="14" t="s">
        <v>2880</v>
      </c>
      <c r="M744" s="14"/>
      <c r="N744" s="14" t="s">
        <v>316</v>
      </c>
      <c r="O744" s="14"/>
      <c r="P744" s="14" t="s">
        <v>53</v>
      </c>
      <c r="R744" s="14" t="s">
        <v>53</v>
      </c>
      <c r="S744" s="51">
        <v>652</v>
      </c>
      <c r="T744" s="14"/>
      <c r="U744" s="21" t="s">
        <v>2880</v>
      </c>
      <c r="V744" s="14"/>
      <c r="W744" s="5" t="str">
        <f t="shared" si="11"/>
        <v>&gt;_Holothuria_fuscopunctata_Philippines_5587_N293</v>
      </c>
      <c r="X744" s="21" t="s">
        <v>10423</v>
      </c>
      <c r="Z744" s="14"/>
      <c r="AD744" s="21" t="s">
        <v>3953</v>
      </c>
      <c r="AF744" s="21" t="s">
        <v>2759</v>
      </c>
      <c r="AG744" s="21" t="s">
        <v>2758</v>
      </c>
      <c r="AH744" s="21" t="s">
        <v>2759</v>
      </c>
    </row>
    <row r="745" spans="1:36" x14ac:dyDescent="0.2">
      <c r="A745" s="14">
        <v>744</v>
      </c>
      <c r="B745" s="55" t="s">
        <v>21141</v>
      </c>
      <c r="D745" s="55">
        <v>5599</v>
      </c>
      <c r="E745" s="55" t="s">
        <v>52</v>
      </c>
      <c r="F745" s="14">
        <v>5599</v>
      </c>
      <c r="G745" s="33" t="s">
        <v>53</v>
      </c>
      <c r="H745" s="14" t="s">
        <v>2752</v>
      </c>
      <c r="I745" s="21" t="s">
        <v>2762</v>
      </c>
      <c r="J745" s="14" t="s">
        <v>2763</v>
      </c>
      <c r="K745" s="14" t="s">
        <v>2811</v>
      </c>
      <c r="L745" s="29" t="s">
        <v>5702</v>
      </c>
      <c r="M745" s="14"/>
      <c r="N745" s="126" t="s">
        <v>316</v>
      </c>
      <c r="O745" s="126"/>
      <c r="P745" s="14" t="s">
        <v>53</v>
      </c>
      <c r="Q745" s="5" t="s">
        <v>61</v>
      </c>
      <c r="R745" s="14" t="s">
        <v>53</v>
      </c>
      <c r="S745" s="51">
        <v>652</v>
      </c>
      <c r="U745" s="21" t="s">
        <v>3047</v>
      </c>
      <c r="W745" s="5" t="str">
        <f t="shared" si="11"/>
        <v>&gt;_Holothuria_dofleini_Philippines_5599_N299</v>
      </c>
      <c r="X745" s="21" t="s">
        <v>8060</v>
      </c>
      <c r="AD745" s="21" t="s">
        <v>3953</v>
      </c>
      <c r="AF745" s="21" t="s">
        <v>2759</v>
      </c>
      <c r="AG745" s="21" t="s">
        <v>2758</v>
      </c>
      <c r="AH745" s="21" t="s">
        <v>2759</v>
      </c>
    </row>
    <row r="746" spans="1:36" x14ac:dyDescent="0.2">
      <c r="A746" s="14">
        <v>745</v>
      </c>
      <c r="B746" s="55" t="s">
        <v>21142</v>
      </c>
      <c r="D746" s="55">
        <v>5601</v>
      </c>
      <c r="E746" s="55" t="s">
        <v>52</v>
      </c>
      <c r="F746" s="21">
        <v>5601</v>
      </c>
      <c r="G746" s="33" t="s">
        <v>53</v>
      </c>
      <c r="H746" s="14" t="s">
        <v>2752</v>
      </c>
      <c r="I746" s="21" t="s">
        <v>2888</v>
      </c>
      <c r="J746" s="14" t="s">
        <v>2889</v>
      </c>
      <c r="K746" s="14" t="s">
        <v>4201</v>
      </c>
      <c r="L746" s="14"/>
      <c r="M746" s="14"/>
      <c r="N746" s="126" t="s">
        <v>316</v>
      </c>
      <c r="O746" s="126"/>
      <c r="P746" s="30" t="s">
        <v>53</v>
      </c>
      <c r="R746" s="30" t="s">
        <v>53</v>
      </c>
      <c r="S746" s="51">
        <v>652</v>
      </c>
      <c r="T746" s="21"/>
      <c r="U746" s="21" t="s">
        <v>8134</v>
      </c>
      <c r="V746" s="21"/>
      <c r="W746" s="5" t="str">
        <f t="shared" si="11"/>
        <v>&gt;_Opheodesoma__Philippines_5601_N300</v>
      </c>
      <c r="X746" s="21" t="s">
        <v>8494</v>
      </c>
      <c r="Z746" s="21"/>
      <c r="AD746" s="21" t="s">
        <v>3953</v>
      </c>
      <c r="AF746" s="21" t="s">
        <v>2759</v>
      </c>
      <c r="AG746" s="21" t="s">
        <v>2758</v>
      </c>
      <c r="AH746" s="21" t="s">
        <v>2759</v>
      </c>
    </row>
    <row r="747" spans="1:36" x14ac:dyDescent="0.2">
      <c r="A747" s="14">
        <v>746</v>
      </c>
      <c r="B747" s="55" t="s">
        <v>21143</v>
      </c>
      <c r="D747" s="55">
        <v>5578</v>
      </c>
      <c r="E747" s="55" t="s">
        <v>52</v>
      </c>
      <c r="F747" s="14">
        <v>5578</v>
      </c>
      <c r="G747" s="33" t="s">
        <v>53</v>
      </c>
      <c r="H747" s="14" t="s">
        <v>2752</v>
      </c>
      <c r="I747" s="21" t="s">
        <v>2762</v>
      </c>
      <c r="J747" s="14" t="s">
        <v>2763</v>
      </c>
      <c r="K747" s="14" t="s">
        <v>2807</v>
      </c>
      <c r="L747" s="14" t="s">
        <v>2808</v>
      </c>
      <c r="M747" s="14"/>
      <c r="N747" s="126" t="s">
        <v>316</v>
      </c>
      <c r="O747" s="126"/>
      <c r="P747" s="14" t="s">
        <v>53</v>
      </c>
      <c r="Q747" s="21"/>
      <c r="R747" s="21" t="s">
        <v>53</v>
      </c>
      <c r="S747" s="51">
        <v>652</v>
      </c>
      <c r="T747" s="21"/>
      <c r="U747" s="21" t="s">
        <v>2808</v>
      </c>
      <c r="V747" s="21"/>
      <c r="W747" s="5" t="str">
        <f t="shared" si="11"/>
        <v>&gt;_Bohadschia_marmorata_Philippines_5578_N301</v>
      </c>
      <c r="X747" s="21" t="s">
        <v>8207</v>
      </c>
      <c r="Z747" s="21"/>
      <c r="AD747" s="21" t="s">
        <v>8208</v>
      </c>
      <c r="AF747" s="21" t="s">
        <v>2758</v>
      </c>
      <c r="AG747" s="21" t="s">
        <v>2758</v>
      </c>
      <c r="AH747" s="21" t="s">
        <v>2759</v>
      </c>
    </row>
    <row r="748" spans="1:36" x14ac:dyDescent="0.2">
      <c r="A748" s="14">
        <v>747</v>
      </c>
      <c r="B748" s="55" t="s">
        <v>21144</v>
      </c>
      <c r="D748" s="55">
        <v>5646</v>
      </c>
      <c r="E748" s="55" t="s">
        <v>52</v>
      </c>
      <c r="F748" s="14">
        <v>5646</v>
      </c>
      <c r="G748" s="33" t="s">
        <v>53</v>
      </c>
      <c r="H748" s="14" t="s">
        <v>2752</v>
      </c>
      <c r="I748" s="21" t="s">
        <v>2762</v>
      </c>
      <c r="J748" s="14" t="s">
        <v>2763</v>
      </c>
      <c r="K748" s="14" t="s">
        <v>2807</v>
      </c>
      <c r="L748" s="14" t="s">
        <v>2808</v>
      </c>
      <c r="M748" s="29" t="s">
        <v>219</v>
      </c>
      <c r="N748" s="126" t="s">
        <v>316</v>
      </c>
      <c r="O748" s="126"/>
      <c r="P748" s="14" t="s">
        <v>53</v>
      </c>
      <c r="Q748" s="21"/>
      <c r="R748" s="21" t="s">
        <v>53</v>
      </c>
      <c r="S748" s="51">
        <v>652</v>
      </c>
      <c r="T748" s="21"/>
      <c r="U748" s="21" t="s">
        <v>3052</v>
      </c>
      <c r="V748" s="21"/>
      <c r="W748" s="5" t="str">
        <f t="shared" si="11"/>
        <v>&gt;_Bohadschia_marmorata~_Philippines_5646_N309</v>
      </c>
      <c r="X748" s="21" t="s">
        <v>7360</v>
      </c>
      <c r="Z748" s="21"/>
      <c r="AD748" s="21" t="s">
        <v>3953</v>
      </c>
      <c r="AF748" s="21" t="s">
        <v>2759</v>
      </c>
      <c r="AG748" s="21" t="s">
        <v>2758</v>
      </c>
      <c r="AH748" s="21" t="s">
        <v>2759</v>
      </c>
    </row>
    <row r="749" spans="1:36" x14ac:dyDescent="0.2">
      <c r="A749" s="14">
        <v>748</v>
      </c>
      <c r="B749" s="55" t="s">
        <v>21145</v>
      </c>
      <c r="D749" s="55">
        <v>6901</v>
      </c>
      <c r="E749" s="55" t="s">
        <v>52</v>
      </c>
      <c r="F749" s="14">
        <v>6901</v>
      </c>
      <c r="G749" s="33" t="s">
        <v>53</v>
      </c>
      <c r="H749" s="14" t="s">
        <v>2752</v>
      </c>
      <c r="I749" s="21" t="s">
        <v>2762</v>
      </c>
      <c r="J749" s="14" t="s">
        <v>2763</v>
      </c>
      <c r="K749" s="14" t="s">
        <v>2807</v>
      </c>
      <c r="L749" s="14" t="s">
        <v>3280</v>
      </c>
      <c r="M749" s="14"/>
      <c r="N749" s="126" t="s">
        <v>316</v>
      </c>
      <c r="O749" s="126"/>
      <c r="P749" s="14" t="s">
        <v>53</v>
      </c>
      <c r="Q749" s="21"/>
      <c r="R749" s="21" t="s">
        <v>53</v>
      </c>
      <c r="S749" s="51">
        <v>652</v>
      </c>
      <c r="T749" s="21"/>
      <c r="U749" s="21" t="s">
        <v>3280</v>
      </c>
      <c r="V749" s="21"/>
      <c r="W749" s="5" t="str">
        <f t="shared" si="11"/>
        <v>&gt;_Bohadschia_argus_Philippines_6901_N314</v>
      </c>
      <c r="X749" s="21" t="s">
        <v>7542</v>
      </c>
      <c r="Z749" s="21"/>
      <c r="AD749" s="21" t="s">
        <v>3953</v>
      </c>
      <c r="AF749" s="21" t="s">
        <v>2759</v>
      </c>
      <c r="AG749" s="21" t="s">
        <v>2758</v>
      </c>
      <c r="AH749" s="21" t="s">
        <v>2759</v>
      </c>
    </row>
    <row r="750" spans="1:36" x14ac:dyDescent="0.2">
      <c r="A750" s="14">
        <v>749</v>
      </c>
      <c r="B750" s="55" t="s">
        <v>21146</v>
      </c>
      <c r="D750" s="55">
        <v>5648</v>
      </c>
      <c r="E750" s="55" t="s">
        <v>52</v>
      </c>
      <c r="F750" s="14">
        <v>5648</v>
      </c>
      <c r="G750" s="33" t="s">
        <v>53</v>
      </c>
      <c r="H750" s="14" t="s">
        <v>2752</v>
      </c>
      <c r="I750" s="21" t="s">
        <v>2762</v>
      </c>
      <c r="J750" s="14" t="s">
        <v>2763</v>
      </c>
      <c r="K750" s="14" t="s">
        <v>2811</v>
      </c>
      <c r="L750" s="14" t="s">
        <v>2845</v>
      </c>
      <c r="M750" s="14"/>
      <c r="N750" s="126" t="s">
        <v>316</v>
      </c>
      <c r="O750" s="126"/>
      <c r="P750" s="14" t="s">
        <v>53</v>
      </c>
      <c r="R750" s="5" t="s">
        <v>53</v>
      </c>
      <c r="S750" s="51">
        <v>652</v>
      </c>
      <c r="T750" s="14"/>
      <c r="U750" s="21" t="s">
        <v>2845</v>
      </c>
      <c r="V750" s="14"/>
      <c r="W750" s="5" t="str">
        <f t="shared" si="11"/>
        <v>&gt;_Holothuria_atra_Philippines_5648_N315</v>
      </c>
      <c r="X750" s="21" t="s">
        <v>6720</v>
      </c>
      <c r="Z750" s="14"/>
      <c r="AD750" s="21" t="s">
        <v>3953</v>
      </c>
      <c r="AF750" s="21" t="s">
        <v>2759</v>
      </c>
      <c r="AG750" s="21" t="s">
        <v>2758</v>
      </c>
      <c r="AH750" s="21" t="s">
        <v>2759</v>
      </c>
    </row>
    <row r="751" spans="1:36" x14ac:dyDescent="0.2">
      <c r="A751" s="14">
        <v>750</v>
      </c>
      <c r="B751" s="55" t="s">
        <v>21147</v>
      </c>
      <c r="D751" s="55">
        <v>5691</v>
      </c>
      <c r="E751" s="55" t="s">
        <v>52</v>
      </c>
      <c r="F751" s="14">
        <v>5691</v>
      </c>
      <c r="G751" s="33" t="s">
        <v>53</v>
      </c>
      <c r="H751" s="14" t="s">
        <v>2752</v>
      </c>
      <c r="I751" s="21" t="s">
        <v>2762</v>
      </c>
      <c r="J751" s="14" t="s">
        <v>2763</v>
      </c>
      <c r="K751" s="14" t="s">
        <v>2811</v>
      </c>
      <c r="L751" s="14" t="s">
        <v>2845</v>
      </c>
      <c r="M751" s="14"/>
      <c r="N751" s="14" t="s">
        <v>316</v>
      </c>
      <c r="O751" s="14"/>
      <c r="P751" s="14" t="s">
        <v>53</v>
      </c>
      <c r="R751" s="5" t="s">
        <v>53</v>
      </c>
      <c r="S751" s="51">
        <v>652</v>
      </c>
      <c r="T751" s="14"/>
      <c r="U751" s="14" t="s">
        <v>2845</v>
      </c>
      <c r="V751" s="14"/>
      <c r="W751" s="5" t="str">
        <f t="shared" si="11"/>
        <v>&gt;_Holothuria_atra_Philippines_5691_N318</v>
      </c>
      <c r="X751" s="21" t="s">
        <v>6722</v>
      </c>
      <c r="Z751" s="14"/>
      <c r="AD751" s="21" t="s">
        <v>3953</v>
      </c>
      <c r="AF751" s="21" t="s">
        <v>2759</v>
      </c>
      <c r="AG751" s="21" t="s">
        <v>2758</v>
      </c>
      <c r="AH751" s="21" t="s">
        <v>2759</v>
      </c>
    </row>
    <row r="752" spans="1:36" x14ac:dyDescent="0.2">
      <c r="A752" s="14">
        <v>751</v>
      </c>
      <c r="B752" s="55" t="s">
        <v>21148</v>
      </c>
      <c r="D752" s="33"/>
      <c r="E752" s="33" t="s">
        <v>52</v>
      </c>
      <c r="F752" s="33" t="s">
        <v>686</v>
      </c>
      <c r="G752" s="33" t="s">
        <v>686</v>
      </c>
      <c r="H752" s="14" t="s">
        <v>2752</v>
      </c>
      <c r="I752" s="21" t="s">
        <v>2762</v>
      </c>
      <c r="J752" s="14" t="s">
        <v>2851</v>
      </c>
      <c r="K752" s="14" t="s">
        <v>2852</v>
      </c>
      <c r="L752" s="14" t="s">
        <v>4147</v>
      </c>
      <c r="M752" s="14"/>
      <c r="N752" s="14" t="s">
        <v>316</v>
      </c>
      <c r="O752" s="14"/>
      <c r="P752" s="14" t="s">
        <v>53</v>
      </c>
      <c r="R752" s="5" t="s">
        <v>53</v>
      </c>
      <c r="S752" s="51">
        <v>652</v>
      </c>
      <c r="T752" s="21"/>
      <c r="U752" s="21" t="s">
        <v>4147</v>
      </c>
      <c r="V752" s="21"/>
      <c r="W752" s="5" t="str">
        <f t="shared" si="11"/>
        <v>&gt;_Stichopus_chloronotus_Philippines__N319</v>
      </c>
      <c r="X752" s="21" t="s">
        <v>7376</v>
      </c>
      <c r="Z752" s="21"/>
      <c r="AD752" s="21" t="s">
        <v>3953</v>
      </c>
      <c r="AF752" s="21" t="s">
        <v>2759</v>
      </c>
      <c r="AG752" s="21" t="s">
        <v>2758</v>
      </c>
      <c r="AH752" s="21" t="s">
        <v>2759</v>
      </c>
    </row>
    <row r="753" spans="1:36" x14ac:dyDescent="0.2">
      <c r="A753" s="14">
        <v>752</v>
      </c>
      <c r="B753" s="55" t="s">
        <v>21149</v>
      </c>
      <c r="D753" s="55">
        <v>5643</v>
      </c>
      <c r="E753" s="55" t="s">
        <v>52</v>
      </c>
      <c r="F753" s="14">
        <v>5643</v>
      </c>
      <c r="G753" s="33" t="s">
        <v>53</v>
      </c>
      <c r="H753" s="14" t="s">
        <v>2752</v>
      </c>
      <c r="I753" s="21" t="s">
        <v>2888</v>
      </c>
      <c r="J753" s="14" t="s">
        <v>2889</v>
      </c>
      <c r="K753" s="29" t="s">
        <v>4201</v>
      </c>
      <c r="L753" s="14" t="s">
        <v>2992</v>
      </c>
      <c r="M753" s="29" t="s">
        <v>219</v>
      </c>
      <c r="N753" s="14" t="s">
        <v>316</v>
      </c>
      <c r="O753" s="14"/>
      <c r="P753" s="14" t="s">
        <v>53</v>
      </c>
      <c r="Q753" s="14" t="s">
        <v>61</v>
      </c>
      <c r="R753" s="14" t="s">
        <v>53</v>
      </c>
      <c r="S753" s="51">
        <v>652</v>
      </c>
      <c r="T753" s="21"/>
      <c r="U753" s="21" t="s">
        <v>8386</v>
      </c>
      <c r="V753" s="21"/>
      <c r="W753" s="5" t="str">
        <f t="shared" si="11"/>
        <v>&gt;_Opheodesoma_grisea~_Philippines_5643_N325</v>
      </c>
      <c r="X753" s="21" t="s">
        <v>8389</v>
      </c>
      <c r="Z753" s="21"/>
      <c r="AD753" s="21" t="s">
        <v>3953</v>
      </c>
      <c r="AF753" s="21" t="s">
        <v>2759</v>
      </c>
      <c r="AG753" s="21" t="s">
        <v>2758</v>
      </c>
      <c r="AH753" s="21" t="s">
        <v>2759</v>
      </c>
    </row>
    <row r="754" spans="1:36" x14ac:dyDescent="0.2">
      <c r="A754" s="14">
        <v>753</v>
      </c>
      <c r="B754" s="55" t="s">
        <v>21150</v>
      </c>
      <c r="D754" s="55">
        <v>5644</v>
      </c>
      <c r="E754" s="55" t="s">
        <v>52</v>
      </c>
      <c r="F754" s="14">
        <v>5644</v>
      </c>
      <c r="G754" s="33" t="s">
        <v>53</v>
      </c>
      <c r="H754" s="14" t="s">
        <v>2752</v>
      </c>
      <c r="I754" s="21" t="s">
        <v>2888</v>
      </c>
      <c r="J754" s="14" t="s">
        <v>2889</v>
      </c>
      <c r="K754" s="14" t="s">
        <v>4190</v>
      </c>
      <c r="L754" s="14"/>
      <c r="M754" s="14"/>
      <c r="N754" s="126" t="s">
        <v>316</v>
      </c>
      <c r="O754" s="126"/>
      <c r="P754" s="14" t="s">
        <v>53</v>
      </c>
      <c r="R754" s="5" t="s">
        <v>53</v>
      </c>
      <c r="S754" s="51">
        <v>652</v>
      </c>
      <c r="T754" s="21"/>
      <c r="U754" s="21" t="s">
        <v>4191</v>
      </c>
      <c r="V754" s="21"/>
      <c r="W754" s="5" t="str">
        <f t="shared" si="11"/>
        <v>&gt;_Euapta__Philippines_5644_N326</v>
      </c>
      <c r="X754" s="21" t="s">
        <v>11303</v>
      </c>
      <c r="Z754" s="21"/>
      <c r="AD754" s="21" t="s">
        <v>3953</v>
      </c>
      <c r="AF754" s="21" t="s">
        <v>2759</v>
      </c>
      <c r="AG754" s="21" t="s">
        <v>2758</v>
      </c>
      <c r="AH754" s="21" t="s">
        <v>2759</v>
      </c>
    </row>
    <row r="755" spans="1:36" x14ac:dyDescent="0.2">
      <c r="A755" s="14">
        <v>754</v>
      </c>
      <c r="B755" s="55" t="s">
        <v>21151</v>
      </c>
      <c r="D755" s="55">
        <v>5602</v>
      </c>
      <c r="E755" s="55" t="s">
        <v>52</v>
      </c>
      <c r="F755" s="14">
        <v>5602</v>
      </c>
      <c r="G755" s="33" t="s">
        <v>53</v>
      </c>
      <c r="H755" s="14" t="s">
        <v>2752</v>
      </c>
      <c r="I755" s="21" t="s">
        <v>2888</v>
      </c>
      <c r="J755" s="14" t="s">
        <v>2889</v>
      </c>
      <c r="K755" s="14" t="s">
        <v>4201</v>
      </c>
      <c r="L755" s="14" t="s">
        <v>2992</v>
      </c>
      <c r="M755" s="29" t="s">
        <v>219</v>
      </c>
      <c r="N755" s="14" t="s">
        <v>316</v>
      </c>
      <c r="O755" s="14"/>
      <c r="P755" s="30" t="s">
        <v>53</v>
      </c>
      <c r="R755" s="30" t="s">
        <v>53</v>
      </c>
      <c r="S755" s="51">
        <v>652</v>
      </c>
      <c r="T755" s="21"/>
      <c r="U755" s="21" t="s">
        <v>8134</v>
      </c>
      <c r="V755" s="21"/>
      <c r="W755" s="5" t="str">
        <f t="shared" si="11"/>
        <v>&gt;_Opheodesoma_grisea~_Philippines_5602_N327</v>
      </c>
      <c r="X755" s="21" t="s">
        <v>11274</v>
      </c>
      <c r="Z755" s="21"/>
      <c r="AD755" s="21" t="s">
        <v>3953</v>
      </c>
      <c r="AF755" s="21" t="s">
        <v>2759</v>
      </c>
      <c r="AG755" s="21" t="s">
        <v>2758</v>
      </c>
      <c r="AH755" s="21" t="s">
        <v>2759</v>
      </c>
    </row>
    <row r="756" spans="1:36" x14ac:dyDescent="0.2">
      <c r="A756" s="14">
        <v>755</v>
      </c>
      <c r="B756" s="55" t="s">
        <v>21152</v>
      </c>
      <c r="D756" s="55">
        <v>5592</v>
      </c>
      <c r="E756" s="55" t="s">
        <v>52</v>
      </c>
      <c r="F756" s="14">
        <v>5592</v>
      </c>
      <c r="G756" s="33" t="s">
        <v>53</v>
      </c>
      <c r="H756" s="14" t="s">
        <v>2752</v>
      </c>
      <c r="I756" s="21" t="s">
        <v>2762</v>
      </c>
      <c r="J756" s="14" t="s">
        <v>2851</v>
      </c>
      <c r="K756" s="21" t="s">
        <v>2852</v>
      </c>
      <c r="L756" s="21" t="s">
        <v>6533</v>
      </c>
      <c r="M756" s="14"/>
      <c r="N756" s="14" t="s">
        <v>316</v>
      </c>
      <c r="O756" s="126"/>
      <c r="P756" s="30" t="s">
        <v>53</v>
      </c>
      <c r="R756" s="30" t="s">
        <v>53</v>
      </c>
      <c r="S756" s="51">
        <v>652</v>
      </c>
      <c r="T756" s="21" t="s">
        <v>75</v>
      </c>
      <c r="U756" s="14" t="s">
        <v>6533</v>
      </c>
      <c r="V756" s="21"/>
      <c r="W756" s="5" t="str">
        <f t="shared" si="11"/>
        <v>&gt;t_Stichopus_noctivagus_Philippines_5592_N328</v>
      </c>
      <c r="X756" s="21" t="s">
        <v>6534</v>
      </c>
      <c r="Z756" s="21"/>
      <c r="AD756" s="21" t="s">
        <v>6535</v>
      </c>
      <c r="AF756" s="21" t="s">
        <v>2758</v>
      </c>
      <c r="AG756" s="21" t="s">
        <v>2758</v>
      </c>
      <c r="AH756" s="21" t="s">
        <v>2759</v>
      </c>
    </row>
    <row r="757" spans="1:36" x14ac:dyDescent="0.2">
      <c r="A757" s="14">
        <v>756</v>
      </c>
      <c r="B757" s="55" t="s">
        <v>21153</v>
      </c>
      <c r="D757" s="55">
        <v>5647</v>
      </c>
      <c r="E757" s="55" t="s">
        <v>52</v>
      </c>
      <c r="F757" s="14">
        <v>5647</v>
      </c>
      <c r="G757" s="33" t="s">
        <v>53</v>
      </c>
      <c r="H757" s="14" t="s">
        <v>2752</v>
      </c>
      <c r="I757" s="21" t="s">
        <v>2762</v>
      </c>
      <c r="J757" s="14" t="s">
        <v>2851</v>
      </c>
      <c r="K757" s="14" t="s">
        <v>2852</v>
      </c>
      <c r="L757" s="14" t="s">
        <v>6533</v>
      </c>
      <c r="M757" s="14"/>
      <c r="N757" s="126" t="s">
        <v>316</v>
      </c>
      <c r="O757" s="126"/>
      <c r="P757" s="30" t="s">
        <v>53</v>
      </c>
      <c r="R757" s="30" t="s">
        <v>53</v>
      </c>
      <c r="S757" s="51">
        <v>652</v>
      </c>
      <c r="T757" s="21"/>
      <c r="U757" s="21" t="s">
        <v>6533</v>
      </c>
      <c r="V757" s="21"/>
      <c r="W757" s="5" t="str">
        <f t="shared" si="11"/>
        <v>&gt;_Stichopus_noctivagus_Philippines_5647_N329</v>
      </c>
      <c r="X757" s="21" t="s">
        <v>6538</v>
      </c>
      <c r="Z757" s="21"/>
      <c r="AD757" s="21" t="s">
        <v>6539</v>
      </c>
      <c r="AF757" s="21" t="s">
        <v>2758</v>
      </c>
      <c r="AG757" s="21" t="s">
        <v>2758</v>
      </c>
      <c r="AH757" s="21" t="s">
        <v>2759</v>
      </c>
    </row>
    <row r="758" spans="1:36" x14ac:dyDescent="0.2">
      <c r="A758" s="14">
        <v>757</v>
      </c>
      <c r="B758" s="55" t="s">
        <v>21154</v>
      </c>
      <c r="D758" s="55">
        <v>5639</v>
      </c>
      <c r="E758" s="55" t="s">
        <v>52</v>
      </c>
      <c r="F758" s="14">
        <v>5639</v>
      </c>
      <c r="G758" s="33" t="s">
        <v>53</v>
      </c>
      <c r="H758" s="14" t="s">
        <v>2752</v>
      </c>
      <c r="I758" s="21" t="s">
        <v>2762</v>
      </c>
      <c r="J758" s="14" t="s">
        <v>2763</v>
      </c>
      <c r="K758" s="14" t="s">
        <v>2807</v>
      </c>
      <c r="L758" s="14"/>
      <c r="M758" s="14"/>
      <c r="N758" s="126" t="s">
        <v>316</v>
      </c>
      <c r="O758" s="126"/>
      <c r="P758" s="14" t="s">
        <v>53</v>
      </c>
      <c r="Q758" s="21"/>
      <c r="R758" s="21" t="s">
        <v>53</v>
      </c>
      <c r="S758" s="51">
        <v>652</v>
      </c>
      <c r="T758" s="21"/>
      <c r="U758" s="21" t="s">
        <v>3052</v>
      </c>
      <c r="V758" s="21"/>
      <c r="W758" s="5" t="str">
        <f t="shared" si="11"/>
        <v>&gt;_Bohadschia__Philippines_5639_N330</v>
      </c>
      <c r="X758" s="21" t="s">
        <v>7351</v>
      </c>
      <c r="Z758" s="21"/>
      <c r="AD758" s="21" t="s">
        <v>3953</v>
      </c>
      <c r="AF758" s="21" t="s">
        <v>2759</v>
      </c>
      <c r="AG758" s="21" t="s">
        <v>2758</v>
      </c>
      <c r="AH758" s="21" t="s">
        <v>2759</v>
      </c>
    </row>
    <row r="759" spans="1:36" x14ac:dyDescent="0.2">
      <c r="A759" s="14">
        <v>758</v>
      </c>
      <c r="B759" s="55" t="s">
        <v>21155</v>
      </c>
      <c r="D759" s="33">
        <v>5586</v>
      </c>
      <c r="E759" s="55" t="s">
        <v>52</v>
      </c>
      <c r="F759" s="14">
        <v>5586</v>
      </c>
      <c r="G759" s="33" t="s">
        <v>53</v>
      </c>
      <c r="H759" s="14" t="s">
        <v>2752</v>
      </c>
      <c r="I759" s="21" t="s">
        <v>2762</v>
      </c>
      <c r="J759" s="14" t="s">
        <v>2763</v>
      </c>
      <c r="K759" s="14" t="s">
        <v>2811</v>
      </c>
      <c r="L759" s="14" t="s">
        <v>7770</v>
      </c>
      <c r="M759" s="14"/>
      <c r="N759" s="126" t="s">
        <v>316</v>
      </c>
      <c r="O759" s="126"/>
      <c r="P759" s="14" t="s">
        <v>53</v>
      </c>
      <c r="R759" s="5" t="s">
        <v>53</v>
      </c>
      <c r="S759" s="51">
        <v>652</v>
      </c>
      <c r="U759" s="21" t="s">
        <v>7770</v>
      </c>
      <c r="W759" s="5" t="str">
        <f t="shared" si="11"/>
        <v>&gt;_Holothuria_turriscelsa_Philippines_5586_N335</v>
      </c>
      <c r="X759" s="21" t="s">
        <v>7774</v>
      </c>
      <c r="AD759" s="21" t="s">
        <v>3953</v>
      </c>
      <c r="AF759" s="21" t="s">
        <v>2759</v>
      </c>
      <c r="AG759" s="21" t="s">
        <v>2758</v>
      </c>
      <c r="AH759" s="21" t="s">
        <v>2759</v>
      </c>
    </row>
    <row r="760" spans="1:36" x14ac:dyDescent="0.2">
      <c r="A760" s="14">
        <v>759</v>
      </c>
      <c r="B760" s="55" t="s">
        <v>21156</v>
      </c>
      <c r="D760" s="55">
        <v>5591</v>
      </c>
      <c r="E760" s="55" t="s">
        <v>52</v>
      </c>
      <c r="F760" s="14">
        <v>5591</v>
      </c>
      <c r="G760" s="33" t="s">
        <v>53</v>
      </c>
      <c r="H760" s="14" t="s">
        <v>2752</v>
      </c>
      <c r="I760" s="21" t="s">
        <v>2888</v>
      </c>
      <c r="J760" s="14" t="s">
        <v>2889</v>
      </c>
      <c r="K760" s="14" t="s">
        <v>4201</v>
      </c>
      <c r="L760" s="14"/>
      <c r="M760" s="29" t="s">
        <v>219</v>
      </c>
      <c r="N760" s="14" t="s">
        <v>316</v>
      </c>
      <c r="O760" s="126"/>
      <c r="P760" s="30" t="s">
        <v>53</v>
      </c>
      <c r="R760" s="30" t="s">
        <v>53</v>
      </c>
      <c r="S760" s="51">
        <v>652</v>
      </c>
      <c r="T760" s="21"/>
      <c r="U760" s="21" t="s">
        <v>8134</v>
      </c>
      <c r="V760" s="21"/>
      <c r="W760" s="5" t="str">
        <f t="shared" si="11"/>
        <v>&gt;_Opheodesoma_~_Philippines_5591_N336</v>
      </c>
      <c r="X760" s="21" t="s">
        <v>8494</v>
      </c>
      <c r="Z760" s="21"/>
      <c r="AD760" s="21" t="s">
        <v>3953</v>
      </c>
      <c r="AF760" s="21" t="s">
        <v>2759</v>
      </c>
      <c r="AG760" s="21" t="s">
        <v>2758</v>
      </c>
      <c r="AH760" s="21" t="s">
        <v>2759</v>
      </c>
      <c r="AJ760" s="21" t="s">
        <v>8496</v>
      </c>
    </row>
    <row r="761" spans="1:36" x14ac:dyDescent="0.2">
      <c r="A761" s="14">
        <v>760</v>
      </c>
      <c r="B761" s="55" t="s">
        <v>21157</v>
      </c>
      <c r="D761" s="33">
        <v>5596</v>
      </c>
      <c r="E761" s="33" t="s">
        <v>52</v>
      </c>
      <c r="F761" s="14">
        <v>5596</v>
      </c>
      <c r="G761" s="33" t="s">
        <v>53</v>
      </c>
      <c r="H761" s="14" t="s">
        <v>2752</v>
      </c>
      <c r="I761" s="14" t="s">
        <v>2762</v>
      </c>
      <c r="J761" s="14" t="s">
        <v>2851</v>
      </c>
      <c r="K761" s="14" t="s">
        <v>4284</v>
      </c>
      <c r="L761" s="14" t="s">
        <v>4478</v>
      </c>
      <c r="M761" s="14"/>
      <c r="N761" s="14" t="s">
        <v>316</v>
      </c>
      <c r="O761" s="14"/>
      <c r="P761" s="14" t="s">
        <v>53</v>
      </c>
      <c r="R761" s="5" t="s">
        <v>53</v>
      </c>
      <c r="S761" s="51">
        <v>652</v>
      </c>
      <c r="T761" s="21" t="s">
        <v>75</v>
      </c>
      <c r="U761" s="14" t="s">
        <v>4478</v>
      </c>
      <c r="V761" s="21"/>
      <c r="W761" s="5" t="str">
        <f t="shared" si="11"/>
        <v>&gt;t_Thelenota_rubralineata_Philippines_5596_N338</v>
      </c>
      <c r="X761" s="21" t="s">
        <v>4479</v>
      </c>
      <c r="Z761" s="21"/>
      <c r="AA761" s="14"/>
      <c r="AB761" s="14"/>
      <c r="AD761" s="21" t="s">
        <v>10512</v>
      </c>
      <c r="AF761" s="21" t="s">
        <v>2758</v>
      </c>
      <c r="AG761" s="21" t="s">
        <v>2758</v>
      </c>
      <c r="AH761" s="21" t="s">
        <v>2759</v>
      </c>
    </row>
    <row r="762" spans="1:36" x14ac:dyDescent="0.2">
      <c r="A762" s="14">
        <v>761</v>
      </c>
      <c r="B762" s="55" t="s">
        <v>21158</v>
      </c>
      <c r="D762" s="33">
        <v>5701</v>
      </c>
      <c r="E762" s="33" t="s">
        <v>52</v>
      </c>
      <c r="F762" s="14">
        <v>5701</v>
      </c>
      <c r="G762" s="33" t="s">
        <v>53</v>
      </c>
      <c r="H762" s="14" t="s">
        <v>2752</v>
      </c>
      <c r="I762" s="21" t="s">
        <v>2762</v>
      </c>
      <c r="J762" s="14" t="s">
        <v>2851</v>
      </c>
      <c r="K762" s="14" t="s">
        <v>4284</v>
      </c>
      <c r="L762" s="14" t="s">
        <v>4478</v>
      </c>
      <c r="M762" s="14"/>
      <c r="N762" s="126" t="s">
        <v>316</v>
      </c>
      <c r="O762" s="126"/>
      <c r="P762" s="14" t="s">
        <v>53</v>
      </c>
      <c r="R762" s="5" t="s">
        <v>53</v>
      </c>
      <c r="S762" s="51">
        <v>652</v>
      </c>
      <c r="T762" s="21"/>
      <c r="U762" s="21" t="s">
        <v>4478</v>
      </c>
      <c r="V762" s="21"/>
      <c r="W762" s="5" t="str">
        <f t="shared" si="11"/>
        <v>&gt;_Thelenota_rubralineata_Philippines_5701_N339</v>
      </c>
      <c r="X762" s="21" t="s">
        <v>4479</v>
      </c>
      <c r="Z762" s="21"/>
      <c r="AA762" s="131"/>
      <c r="AB762" s="131"/>
      <c r="AC762" s="131"/>
      <c r="AD762" s="21" t="s">
        <v>3953</v>
      </c>
      <c r="AF762" s="21" t="s">
        <v>2759</v>
      </c>
      <c r="AG762" s="21" t="s">
        <v>2758</v>
      </c>
      <c r="AH762" s="21" t="s">
        <v>2759</v>
      </c>
      <c r="AI762" s="131"/>
    </row>
    <row r="763" spans="1:36" x14ac:dyDescent="0.2">
      <c r="A763" s="14">
        <v>762</v>
      </c>
      <c r="B763" s="55" t="s">
        <v>21159</v>
      </c>
      <c r="D763" s="55">
        <v>5658</v>
      </c>
      <c r="E763" s="55" t="s">
        <v>52</v>
      </c>
      <c r="F763" s="14">
        <v>5658</v>
      </c>
      <c r="G763" s="33" t="s">
        <v>53</v>
      </c>
      <c r="H763" s="14" t="s">
        <v>2752</v>
      </c>
      <c r="I763" s="21" t="s">
        <v>2888</v>
      </c>
      <c r="J763" s="125" t="s">
        <v>2889</v>
      </c>
      <c r="K763" s="125" t="s">
        <v>1779</v>
      </c>
      <c r="L763" s="125"/>
      <c r="M763" s="125"/>
      <c r="N763" s="125" t="s">
        <v>316</v>
      </c>
      <c r="O763" s="14"/>
      <c r="P763" s="14" t="s">
        <v>88</v>
      </c>
      <c r="Q763" s="21"/>
      <c r="R763" s="14" t="s">
        <v>88</v>
      </c>
      <c r="S763" s="51">
        <v>153</v>
      </c>
      <c r="T763" s="21"/>
      <c r="U763" s="127" t="s">
        <v>4351</v>
      </c>
      <c r="V763" s="129" t="s">
        <v>4352</v>
      </c>
      <c r="W763" s="5" t="str">
        <f t="shared" si="11"/>
        <v>&gt;_Synaptula__Philippines_5658_N342</v>
      </c>
      <c r="X763" s="21" t="s">
        <v>4355</v>
      </c>
      <c r="Z763" s="21"/>
      <c r="AD763" s="21" t="s">
        <v>3953</v>
      </c>
      <c r="AF763" s="21" t="s">
        <v>2759</v>
      </c>
      <c r="AG763" s="21" t="s">
        <v>2758</v>
      </c>
      <c r="AH763" s="21" t="s">
        <v>2759</v>
      </c>
    </row>
    <row r="764" spans="1:36" x14ac:dyDescent="0.2">
      <c r="A764" s="14">
        <v>763</v>
      </c>
      <c r="B764" s="55" t="s">
        <v>21160</v>
      </c>
      <c r="D764" s="55">
        <v>5658</v>
      </c>
      <c r="E764" s="55" t="s">
        <v>52</v>
      </c>
      <c r="F764" s="21">
        <v>5658</v>
      </c>
      <c r="G764" s="33" t="s">
        <v>53</v>
      </c>
      <c r="H764" s="14" t="s">
        <v>2752</v>
      </c>
      <c r="I764" s="21" t="s">
        <v>2888</v>
      </c>
      <c r="J764" s="14" t="s">
        <v>2889</v>
      </c>
      <c r="K764" s="14" t="s">
        <v>2965</v>
      </c>
      <c r="L764" s="14" t="s">
        <v>1486</v>
      </c>
      <c r="M764" s="14"/>
      <c r="N764" s="14" t="s">
        <v>316</v>
      </c>
      <c r="O764" s="14"/>
      <c r="P764" s="30" t="s">
        <v>53</v>
      </c>
      <c r="R764" s="30" t="s">
        <v>53</v>
      </c>
      <c r="S764" s="51">
        <v>652</v>
      </c>
      <c r="T764" s="14"/>
      <c r="U764" s="21" t="s">
        <v>4538</v>
      </c>
      <c r="V764" s="14"/>
      <c r="W764" s="5" t="str">
        <f t="shared" si="11"/>
        <v>&gt;_Synapta_maculata_Philippines_5658_N343</v>
      </c>
      <c r="X764" s="21" t="s">
        <v>4539</v>
      </c>
      <c r="Z764" s="14"/>
      <c r="AD764" s="21" t="s">
        <v>3953</v>
      </c>
      <c r="AF764" s="21" t="s">
        <v>2759</v>
      </c>
      <c r="AG764" s="21" t="s">
        <v>2758</v>
      </c>
      <c r="AH764" s="21" t="s">
        <v>2759</v>
      </c>
      <c r="AJ764" s="14"/>
    </row>
    <row r="765" spans="1:36" x14ac:dyDescent="0.2">
      <c r="A765" s="14">
        <v>764</v>
      </c>
      <c r="B765" s="55" t="s">
        <v>21161</v>
      </c>
      <c r="D765" s="55">
        <v>5594</v>
      </c>
      <c r="E765" s="55" t="s">
        <v>52</v>
      </c>
      <c r="F765" s="21">
        <v>5594</v>
      </c>
      <c r="G765" s="33" t="s">
        <v>53</v>
      </c>
      <c r="H765" s="14" t="s">
        <v>2752</v>
      </c>
      <c r="I765" s="21" t="s">
        <v>2762</v>
      </c>
      <c r="J765" s="14" t="s">
        <v>2851</v>
      </c>
      <c r="K765" s="14" t="s">
        <v>2852</v>
      </c>
      <c r="L765" s="14" t="s">
        <v>2902</v>
      </c>
      <c r="M765" s="14"/>
      <c r="N765" s="14" t="s">
        <v>316</v>
      </c>
      <c r="O765" s="14"/>
      <c r="P765" s="30" t="s">
        <v>53</v>
      </c>
      <c r="Q765" s="14"/>
      <c r="R765" s="30" t="s">
        <v>53</v>
      </c>
      <c r="S765" s="51">
        <v>652</v>
      </c>
      <c r="T765" s="14"/>
      <c r="U765" s="21" t="s">
        <v>2902</v>
      </c>
      <c r="V765" s="14"/>
      <c r="W765" s="5" t="str">
        <f t="shared" si="11"/>
        <v>&gt;_Stichopus_horrens_Philippines_5594_N344</v>
      </c>
      <c r="X765" s="21" t="s">
        <v>8292</v>
      </c>
      <c r="Z765" s="14"/>
      <c r="AD765" s="21" t="s">
        <v>3953</v>
      </c>
      <c r="AF765" s="21" t="s">
        <v>2759</v>
      </c>
      <c r="AG765" s="21" t="s">
        <v>2758</v>
      </c>
      <c r="AH765" s="21" t="s">
        <v>2759</v>
      </c>
    </row>
    <row r="766" spans="1:36" x14ac:dyDescent="0.2">
      <c r="A766" s="14">
        <v>765</v>
      </c>
      <c r="B766" s="55" t="s">
        <v>21162</v>
      </c>
      <c r="D766" s="55">
        <v>5630</v>
      </c>
      <c r="E766" s="55" t="s">
        <v>52</v>
      </c>
      <c r="F766" s="21">
        <v>5630</v>
      </c>
      <c r="G766" s="33" t="s">
        <v>53</v>
      </c>
      <c r="H766" s="14" t="s">
        <v>2752</v>
      </c>
      <c r="I766" s="21" t="s">
        <v>2762</v>
      </c>
      <c r="J766" s="14" t="s">
        <v>2763</v>
      </c>
      <c r="K766" s="14" t="s">
        <v>2811</v>
      </c>
      <c r="L766" s="29" t="s">
        <v>5702</v>
      </c>
      <c r="M766" s="14"/>
      <c r="N766" s="14" t="s">
        <v>316</v>
      </c>
      <c r="O766" s="14"/>
      <c r="P766" s="14" t="s">
        <v>53</v>
      </c>
      <c r="Q766" s="5" t="s">
        <v>61</v>
      </c>
      <c r="R766" s="14" t="s">
        <v>53</v>
      </c>
      <c r="S766" s="51">
        <v>652</v>
      </c>
      <c r="U766" s="21" t="s">
        <v>3047</v>
      </c>
      <c r="W766" s="5" t="str">
        <f t="shared" si="11"/>
        <v>&gt;_Holothuria_dofleini_Philippines_5630_N346</v>
      </c>
      <c r="X766" s="21" t="s">
        <v>8067</v>
      </c>
      <c r="AD766" s="21" t="s">
        <v>3953</v>
      </c>
      <c r="AF766" s="21" t="s">
        <v>2759</v>
      </c>
      <c r="AG766" s="21" t="s">
        <v>2758</v>
      </c>
      <c r="AH766" s="21" t="s">
        <v>2759</v>
      </c>
    </row>
    <row r="767" spans="1:36" x14ac:dyDescent="0.2">
      <c r="A767" s="14">
        <v>766</v>
      </c>
      <c r="B767" s="55" t="s">
        <v>21163</v>
      </c>
      <c r="D767" s="55">
        <v>5640</v>
      </c>
      <c r="E767" s="55" t="s">
        <v>52</v>
      </c>
      <c r="F767" s="21">
        <v>5640</v>
      </c>
      <c r="G767" s="33" t="s">
        <v>53</v>
      </c>
      <c r="H767" s="14" t="s">
        <v>2752</v>
      </c>
      <c r="I767" s="21" t="s">
        <v>2762</v>
      </c>
      <c r="J767" s="14" t="s">
        <v>2763</v>
      </c>
      <c r="K767" s="14" t="s">
        <v>2807</v>
      </c>
      <c r="L767" s="14" t="s">
        <v>2808</v>
      </c>
      <c r="M767" s="14"/>
      <c r="N767" s="14" t="s">
        <v>316</v>
      </c>
      <c r="O767" s="14"/>
      <c r="P767" s="14" t="s">
        <v>53</v>
      </c>
      <c r="Q767" s="21"/>
      <c r="R767" s="21" t="s">
        <v>53</v>
      </c>
      <c r="S767" s="51">
        <v>652</v>
      </c>
      <c r="T767" s="14"/>
      <c r="U767" s="21" t="s">
        <v>3052</v>
      </c>
      <c r="V767" s="14"/>
      <c r="W767" s="5" t="str">
        <f t="shared" si="11"/>
        <v>&gt;_Bohadschia_marmorata_Philippines_5640_N347</v>
      </c>
      <c r="X767" s="21" t="s">
        <v>7354</v>
      </c>
      <c r="Z767" s="14"/>
      <c r="AD767" s="21" t="s">
        <v>3953</v>
      </c>
      <c r="AF767" s="21" t="s">
        <v>2759</v>
      </c>
      <c r="AG767" s="21" t="s">
        <v>2758</v>
      </c>
      <c r="AH767" s="21" t="s">
        <v>2759</v>
      </c>
      <c r="AJ767" s="21" t="s">
        <v>3052</v>
      </c>
    </row>
    <row r="768" spans="1:36" x14ac:dyDescent="0.2">
      <c r="A768" s="14">
        <v>767</v>
      </c>
      <c r="B768" s="55" t="s">
        <v>21164</v>
      </c>
      <c r="D768" s="55">
        <v>5724</v>
      </c>
      <c r="E768" s="55" t="s">
        <v>52</v>
      </c>
      <c r="F768" s="21">
        <v>5724</v>
      </c>
      <c r="G768" s="33" t="s">
        <v>53</v>
      </c>
      <c r="H768" s="14" t="s">
        <v>2752</v>
      </c>
      <c r="I768" s="21" t="s">
        <v>2762</v>
      </c>
      <c r="J768" s="14" t="s">
        <v>2763</v>
      </c>
      <c r="K768" s="14" t="s">
        <v>2807</v>
      </c>
      <c r="L768" s="14" t="s">
        <v>2808</v>
      </c>
      <c r="M768" s="14"/>
      <c r="N768" s="14" t="s">
        <v>316</v>
      </c>
      <c r="O768" s="14"/>
      <c r="P768" s="14" t="s">
        <v>53</v>
      </c>
      <c r="Q768" s="21"/>
      <c r="R768" s="21" t="s">
        <v>53</v>
      </c>
      <c r="S768" s="51">
        <v>652</v>
      </c>
      <c r="T768" s="14"/>
      <c r="U768" s="21" t="s">
        <v>2808</v>
      </c>
      <c r="V768" s="14"/>
      <c r="W768" s="5" t="str">
        <f t="shared" si="11"/>
        <v>&gt;_Bohadschia_marmorata_Philippines_5724_N348</v>
      </c>
      <c r="X768" s="21" t="s">
        <v>8207</v>
      </c>
      <c r="Z768" s="14"/>
      <c r="AD768" s="21" t="s">
        <v>3953</v>
      </c>
      <c r="AF768" s="21" t="s">
        <v>2759</v>
      </c>
      <c r="AG768" s="21" t="s">
        <v>2758</v>
      </c>
      <c r="AH768" s="21" t="s">
        <v>2759</v>
      </c>
      <c r="AJ768" s="21" t="s">
        <v>8211</v>
      </c>
    </row>
    <row r="769" spans="1:36" x14ac:dyDescent="0.2">
      <c r="A769" s="14">
        <v>768</v>
      </c>
      <c r="B769" s="99" t="s">
        <v>21165</v>
      </c>
      <c r="C769" s="99"/>
      <c r="D769" s="55">
        <v>7643</v>
      </c>
      <c r="E769" s="55" t="s">
        <v>52</v>
      </c>
      <c r="F769" s="21">
        <v>7643</v>
      </c>
      <c r="G769" s="33" t="s">
        <v>53</v>
      </c>
      <c r="H769" s="14" t="s">
        <v>2752</v>
      </c>
      <c r="I769" s="131" t="s">
        <v>2762</v>
      </c>
      <c r="J769" s="37" t="s">
        <v>2763</v>
      </c>
      <c r="K769" s="14" t="s">
        <v>2811</v>
      </c>
      <c r="L769" s="14" t="s">
        <v>4480</v>
      </c>
      <c r="M769" s="29"/>
      <c r="N769" s="14" t="s">
        <v>316</v>
      </c>
      <c r="O769" s="14"/>
      <c r="P769" s="14" t="s">
        <v>88</v>
      </c>
      <c r="Q769" s="21"/>
      <c r="R769" s="21" t="s">
        <v>89</v>
      </c>
      <c r="S769" s="51">
        <v>652</v>
      </c>
      <c r="T769" s="21"/>
      <c r="U769" s="21" t="s">
        <v>4478</v>
      </c>
      <c r="V769" s="127"/>
      <c r="W769" s="5" t="str">
        <f t="shared" si="11"/>
        <v>&gt;_Holothuria_canaliculata_Philippines_7643_N351</v>
      </c>
      <c r="X769" s="21" t="s">
        <v>4479</v>
      </c>
      <c r="Z769" s="21"/>
      <c r="AD769" s="131" t="s">
        <v>3953</v>
      </c>
      <c r="AE769" s="131"/>
      <c r="AF769" s="131" t="s">
        <v>2759</v>
      </c>
      <c r="AG769" s="131" t="s">
        <v>2758</v>
      </c>
      <c r="AH769" s="131" t="s">
        <v>2759</v>
      </c>
      <c r="AJ769" s="21" t="s">
        <v>4480</v>
      </c>
    </row>
    <row r="770" spans="1:36" x14ac:dyDescent="0.2">
      <c r="A770" s="14">
        <v>769</v>
      </c>
      <c r="B770" s="55" t="s">
        <v>21166</v>
      </c>
      <c r="D770" s="55">
        <v>7644</v>
      </c>
      <c r="E770" s="55" t="s">
        <v>52</v>
      </c>
      <c r="F770" s="21">
        <v>7644</v>
      </c>
      <c r="G770" s="33" t="s">
        <v>53</v>
      </c>
      <c r="H770" s="14" t="s">
        <v>2752</v>
      </c>
      <c r="I770" s="21" t="s">
        <v>2762</v>
      </c>
      <c r="J770" s="14" t="s">
        <v>2763</v>
      </c>
      <c r="K770" s="14" t="s">
        <v>2764</v>
      </c>
      <c r="L770" s="14" t="s">
        <v>2783</v>
      </c>
      <c r="M770" s="29"/>
      <c r="N770" s="14" t="s">
        <v>316</v>
      </c>
      <c r="O770" s="14"/>
      <c r="P770" s="14" t="s">
        <v>88</v>
      </c>
      <c r="Q770" s="21"/>
      <c r="R770" s="21" t="s">
        <v>89</v>
      </c>
      <c r="S770" s="51">
        <v>652</v>
      </c>
      <c r="T770" s="21"/>
      <c r="U770" s="21" t="s">
        <v>4478</v>
      </c>
      <c r="V770" s="127"/>
      <c r="W770" s="5" t="str">
        <f t="shared" ref="W770:W833" si="12">CONCATENATE("&gt;",T770,"_",K770,"_",L770,M770,"_",N770,"_",D770,"_",B770)</f>
        <v>&gt;_Actinopyga_caroliniana_Philippines_7644_N352</v>
      </c>
      <c r="X770" s="21" t="s">
        <v>4479</v>
      </c>
      <c r="Z770" s="21"/>
      <c r="AD770" s="21" t="s">
        <v>3953</v>
      </c>
      <c r="AF770" s="21" t="s">
        <v>2759</v>
      </c>
      <c r="AG770" s="21" t="s">
        <v>2758</v>
      </c>
      <c r="AH770" s="21" t="s">
        <v>2759</v>
      </c>
      <c r="AJ770" s="21" t="s">
        <v>2783</v>
      </c>
    </row>
    <row r="771" spans="1:36" x14ac:dyDescent="0.2">
      <c r="A771" s="14">
        <v>770</v>
      </c>
      <c r="B771" s="55" t="s">
        <v>21167</v>
      </c>
      <c r="D771" s="33">
        <v>5632</v>
      </c>
      <c r="E771" s="33" t="s">
        <v>52</v>
      </c>
      <c r="F771" s="21">
        <v>5632</v>
      </c>
      <c r="G771" s="33" t="s">
        <v>53</v>
      </c>
      <c r="H771" s="14" t="s">
        <v>2752</v>
      </c>
      <c r="I771" s="21" t="s">
        <v>2762</v>
      </c>
      <c r="J771" s="14" t="s">
        <v>2763</v>
      </c>
      <c r="K771" s="14" t="s">
        <v>2811</v>
      </c>
      <c r="L771" s="14" t="s">
        <v>1913</v>
      </c>
      <c r="M771" s="14" t="s">
        <v>219</v>
      </c>
      <c r="N771" s="126" t="s">
        <v>316</v>
      </c>
      <c r="O771" s="126"/>
      <c r="P771" s="14" t="s">
        <v>53</v>
      </c>
      <c r="R771" s="14" t="s">
        <v>53</v>
      </c>
      <c r="S771" s="51">
        <v>632</v>
      </c>
      <c r="U771" s="14" t="s">
        <v>1913</v>
      </c>
      <c r="W771" s="5" t="str">
        <f t="shared" si="12"/>
        <v>&gt;_Holothuria_lineata~_Philippines_5632_N354</v>
      </c>
      <c r="X771" s="21" t="s">
        <v>12981</v>
      </c>
      <c r="AD771" s="21" t="s">
        <v>3953</v>
      </c>
      <c r="AF771" s="21" t="s">
        <v>2759</v>
      </c>
      <c r="AG771" s="21" t="s">
        <v>2758</v>
      </c>
      <c r="AH771" s="21" t="s">
        <v>2759</v>
      </c>
    </row>
    <row r="772" spans="1:36" x14ac:dyDescent="0.2">
      <c r="A772" s="14">
        <v>771</v>
      </c>
      <c r="B772" s="55" t="s">
        <v>21168</v>
      </c>
      <c r="D772" s="55">
        <v>5588</v>
      </c>
      <c r="E772" s="55" t="s">
        <v>52</v>
      </c>
      <c r="F772" s="21">
        <v>5588</v>
      </c>
      <c r="G772" s="33" t="s">
        <v>53</v>
      </c>
      <c r="H772" s="14" t="s">
        <v>2752</v>
      </c>
      <c r="I772" s="21" t="s">
        <v>2762</v>
      </c>
      <c r="J772" s="14" t="s">
        <v>2851</v>
      </c>
      <c r="K772" s="14" t="s">
        <v>2852</v>
      </c>
      <c r="L772" s="14" t="s">
        <v>1917</v>
      </c>
      <c r="M772" s="14"/>
      <c r="N772" s="14" t="s">
        <v>316</v>
      </c>
      <c r="O772" s="14"/>
      <c r="P772" s="30" t="s">
        <v>53</v>
      </c>
      <c r="Q772" s="14" t="s">
        <v>61</v>
      </c>
      <c r="R772" s="30" t="s">
        <v>53</v>
      </c>
      <c r="S772" s="51">
        <v>652</v>
      </c>
      <c r="T772" s="14"/>
      <c r="U772" s="21" t="s">
        <v>1917</v>
      </c>
      <c r="V772" s="14"/>
      <c r="W772" s="5" t="str">
        <f t="shared" si="12"/>
        <v>&gt;_Stichopus_variegatus_Philippines_5588_N356</v>
      </c>
      <c r="X772" s="21" t="s">
        <v>8271</v>
      </c>
      <c r="Z772" s="14"/>
      <c r="AD772" s="21" t="s">
        <v>8272</v>
      </c>
      <c r="AF772" s="21" t="s">
        <v>2758</v>
      </c>
      <c r="AG772" s="21" t="s">
        <v>2758</v>
      </c>
      <c r="AH772" s="21" t="s">
        <v>2759</v>
      </c>
    </row>
    <row r="773" spans="1:36" x14ac:dyDescent="0.2">
      <c r="A773" s="14">
        <v>772</v>
      </c>
      <c r="B773" s="55" t="s">
        <v>21169</v>
      </c>
      <c r="D773" s="55">
        <v>5590</v>
      </c>
      <c r="E773" s="55" t="s">
        <v>52</v>
      </c>
      <c r="F773" s="21">
        <v>5590</v>
      </c>
      <c r="G773" s="33" t="s">
        <v>53</v>
      </c>
      <c r="H773" s="14" t="s">
        <v>2752</v>
      </c>
      <c r="I773" s="21" t="s">
        <v>2762</v>
      </c>
      <c r="J773" s="14" t="s">
        <v>2851</v>
      </c>
      <c r="K773" s="14" t="s">
        <v>2852</v>
      </c>
      <c r="L773" s="14" t="s">
        <v>4195</v>
      </c>
      <c r="M773" s="29" t="s">
        <v>219</v>
      </c>
      <c r="N773" s="14" t="s">
        <v>316</v>
      </c>
      <c r="O773" s="14"/>
      <c r="P773" s="14" t="s">
        <v>53</v>
      </c>
      <c r="R773" s="5" t="s">
        <v>53</v>
      </c>
      <c r="S773" s="51">
        <v>652</v>
      </c>
      <c r="T773" s="14"/>
      <c r="U773" s="21" t="s">
        <v>4195</v>
      </c>
      <c r="V773" s="14"/>
      <c r="W773" s="5" t="str">
        <f t="shared" si="12"/>
        <v>&gt;_Stichopus_herrmanni~_Philippines_5590_N358</v>
      </c>
      <c r="X773" s="21" t="s">
        <v>8286</v>
      </c>
      <c r="Z773" s="14"/>
      <c r="AD773" s="21" t="s">
        <v>3953</v>
      </c>
      <c r="AF773" s="21" t="s">
        <v>2759</v>
      </c>
      <c r="AG773" s="21" t="s">
        <v>2758</v>
      </c>
      <c r="AH773" s="21" t="s">
        <v>2759</v>
      </c>
    </row>
    <row r="774" spans="1:36" x14ac:dyDescent="0.2">
      <c r="A774" s="14">
        <v>773</v>
      </c>
      <c r="B774" s="55" t="s">
        <v>21170</v>
      </c>
      <c r="D774" s="55">
        <v>5651</v>
      </c>
      <c r="E774" s="55" t="s">
        <v>52</v>
      </c>
      <c r="F774" s="21">
        <v>5651</v>
      </c>
      <c r="G774" s="33" t="s">
        <v>53</v>
      </c>
      <c r="H774" s="14" t="s">
        <v>2752</v>
      </c>
      <c r="I774" s="21" t="s">
        <v>2762</v>
      </c>
      <c r="J774" s="14" t="s">
        <v>2851</v>
      </c>
      <c r="K774" s="14" t="s">
        <v>2852</v>
      </c>
      <c r="L774" s="14" t="s">
        <v>6533</v>
      </c>
      <c r="M774" s="14"/>
      <c r="N774" s="14" t="s">
        <v>316</v>
      </c>
      <c r="O774" s="14"/>
      <c r="P774" s="30" t="s">
        <v>53</v>
      </c>
      <c r="R774" s="30" t="s">
        <v>53</v>
      </c>
      <c r="S774" s="51">
        <v>652</v>
      </c>
      <c r="T774" s="14"/>
      <c r="U774" s="14" t="s">
        <v>6533</v>
      </c>
      <c r="V774" s="14"/>
      <c r="W774" s="5" t="str">
        <f t="shared" si="12"/>
        <v>&gt;_Stichopus_noctivagus_Philippines_5651_N360</v>
      </c>
      <c r="X774" s="21" t="s">
        <v>6534</v>
      </c>
      <c r="Z774" s="14"/>
      <c r="AD774" s="21" t="s">
        <v>3953</v>
      </c>
      <c r="AF774" s="21" t="s">
        <v>2759</v>
      </c>
      <c r="AG774" s="21" t="s">
        <v>2758</v>
      </c>
      <c r="AH774" s="21" t="s">
        <v>2759</v>
      </c>
    </row>
    <row r="775" spans="1:36" x14ac:dyDescent="0.2">
      <c r="A775" s="14">
        <v>774</v>
      </c>
      <c r="B775" s="55" t="s">
        <v>21171</v>
      </c>
      <c r="D775" s="55">
        <v>5677</v>
      </c>
      <c r="E775" s="55" t="s">
        <v>52</v>
      </c>
      <c r="F775" s="21">
        <v>5677</v>
      </c>
      <c r="G775" s="33" t="s">
        <v>53</v>
      </c>
      <c r="H775" s="14" t="s">
        <v>2752</v>
      </c>
      <c r="I775" s="21" t="s">
        <v>2762</v>
      </c>
      <c r="J775" s="14" t="s">
        <v>2763</v>
      </c>
      <c r="K775" s="14" t="s">
        <v>2811</v>
      </c>
      <c r="L775" s="14" t="s">
        <v>4698</v>
      </c>
      <c r="M775" s="14"/>
      <c r="N775" s="14" t="s">
        <v>316</v>
      </c>
      <c r="O775" s="14"/>
      <c r="P775" s="14" t="s">
        <v>53</v>
      </c>
      <c r="R775" s="5" t="s">
        <v>53</v>
      </c>
      <c r="S775" s="51">
        <v>652</v>
      </c>
      <c r="U775" s="21" t="s">
        <v>4698</v>
      </c>
      <c r="W775" s="5" t="str">
        <f t="shared" si="12"/>
        <v>&gt;_Holothuria_excellens_Philippines_5677_N362</v>
      </c>
      <c r="X775" s="21" t="s">
        <v>8391</v>
      </c>
      <c r="AD775" s="21" t="s">
        <v>8392</v>
      </c>
      <c r="AF775" s="21" t="s">
        <v>2758</v>
      </c>
      <c r="AG775" s="21" t="s">
        <v>2758</v>
      </c>
      <c r="AH775" s="21" t="s">
        <v>2759</v>
      </c>
    </row>
    <row r="776" spans="1:36" x14ac:dyDescent="0.2">
      <c r="A776" s="14">
        <v>775</v>
      </c>
      <c r="B776" s="55" t="s">
        <v>21172</v>
      </c>
      <c r="D776" s="33">
        <v>5621</v>
      </c>
      <c r="E776" s="55" t="s">
        <v>52</v>
      </c>
      <c r="F776" s="14">
        <v>5621</v>
      </c>
      <c r="G776" s="33" t="s">
        <v>53</v>
      </c>
      <c r="H776" s="14" t="s">
        <v>2752</v>
      </c>
      <c r="I776" s="21" t="s">
        <v>2762</v>
      </c>
      <c r="J776" s="14" t="s">
        <v>2763</v>
      </c>
      <c r="K776" s="14" t="s">
        <v>2811</v>
      </c>
      <c r="L776" s="29" t="s">
        <v>7770</v>
      </c>
      <c r="M776" s="29" t="s">
        <v>1179</v>
      </c>
      <c r="N776" s="14" t="s">
        <v>316</v>
      </c>
      <c r="O776" s="14"/>
      <c r="P776" s="14" t="s">
        <v>53</v>
      </c>
      <c r="R776" s="5" t="s">
        <v>53</v>
      </c>
      <c r="S776" s="51">
        <v>652</v>
      </c>
      <c r="T776" s="5" t="s">
        <v>75</v>
      </c>
      <c r="U776" s="21" t="s">
        <v>20667</v>
      </c>
      <c r="W776" s="5" t="str">
        <f t="shared" si="12"/>
        <v>&gt;t_Holothuria_turriscelsaaff_Philippines_5621_N364</v>
      </c>
      <c r="X776" s="21" t="s">
        <v>7254</v>
      </c>
      <c r="AD776" s="21" t="s">
        <v>7258</v>
      </c>
      <c r="AF776" s="21" t="s">
        <v>2758</v>
      </c>
      <c r="AG776" s="21" t="s">
        <v>2758</v>
      </c>
      <c r="AH776" s="21" t="s">
        <v>2759</v>
      </c>
      <c r="AJ776" s="21" t="s">
        <v>3046</v>
      </c>
    </row>
    <row r="777" spans="1:36" x14ac:dyDescent="0.2">
      <c r="A777" s="14">
        <v>776</v>
      </c>
      <c r="B777" s="55" t="s">
        <v>21173</v>
      </c>
      <c r="D777" s="55">
        <v>5638</v>
      </c>
      <c r="E777" s="55" t="s">
        <v>52</v>
      </c>
      <c r="F777" s="21">
        <v>5638</v>
      </c>
      <c r="G777" s="33" t="s">
        <v>53</v>
      </c>
      <c r="H777" s="14" t="s">
        <v>2752</v>
      </c>
      <c r="I777" s="21" t="s">
        <v>2762</v>
      </c>
      <c r="J777" s="14" t="s">
        <v>2763</v>
      </c>
      <c r="K777" s="14" t="s">
        <v>2807</v>
      </c>
      <c r="L777" s="14" t="s">
        <v>2808</v>
      </c>
      <c r="M777" s="14"/>
      <c r="N777" s="14" t="s">
        <v>316</v>
      </c>
      <c r="O777" s="14"/>
      <c r="P777" s="14" t="s">
        <v>53</v>
      </c>
      <c r="Q777" s="21"/>
      <c r="R777" s="21" t="s">
        <v>53</v>
      </c>
      <c r="S777" s="51">
        <v>652</v>
      </c>
      <c r="T777" s="14"/>
      <c r="U777" s="21" t="s">
        <v>472</v>
      </c>
      <c r="V777" s="14"/>
      <c r="W777" s="5" t="str">
        <f t="shared" si="12"/>
        <v>&gt;_Bohadschia_marmorata_Philippines_5638_N368</v>
      </c>
      <c r="X777" s="21" t="s">
        <v>7512</v>
      </c>
      <c r="Z777" s="14"/>
      <c r="AD777" s="21" t="s">
        <v>3953</v>
      </c>
      <c r="AF777" s="21" t="s">
        <v>2759</v>
      </c>
      <c r="AG777" s="21" t="s">
        <v>2758</v>
      </c>
      <c r="AH777" s="21" t="s">
        <v>2759</v>
      </c>
    </row>
    <row r="778" spans="1:36" x14ac:dyDescent="0.2">
      <c r="A778" s="14">
        <v>777</v>
      </c>
      <c r="B778" s="55" t="s">
        <v>21174</v>
      </c>
      <c r="D778" s="55">
        <v>5699</v>
      </c>
      <c r="E778" s="55" t="s">
        <v>52</v>
      </c>
      <c r="F778" s="21">
        <v>5699</v>
      </c>
      <c r="G778" s="33" t="s">
        <v>53</v>
      </c>
      <c r="H778" s="14" t="s">
        <v>2752</v>
      </c>
      <c r="I778" s="21" t="s">
        <v>2762</v>
      </c>
      <c r="J778" s="14" t="s">
        <v>2763</v>
      </c>
      <c r="K778" s="14" t="s">
        <v>2764</v>
      </c>
      <c r="L778" s="14" t="s">
        <v>2769</v>
      </c>
      <c r="M778" s="14"/>
      <c r="N778" s="14" t="s">
        <v>316</v>
      </c>
      <c r="O778" s="14"/>
      <c r="P778" s="14" t="s">
        <v>53</v>
      </c>
      <c r="Q778" s="132"/>
      <c r="R778" s="132" t="s">
        <v>53</v>
      </c>
      <c r="S778" s="51">
        <v>652</v>
      </c>
      <c r="T778" s="14"/>
      <c r="U778" s="14" t="s">
        <v>2769</v>
      </c>
      <c r="V778" s="14"/>
      <c r="W778" s="5" t="str">
        <f t="shared" si="12"/>
        <v>&gt;_Actinopyga_echinites_Philippines_5699_N369</v>
      </c>
      <c r="X778" s="21" t="s">
        <v>6605</v>
      </c>
      <c r="Z778" s="14"/>
      <c r="AD778" s="21" t="s">
        <v>3953</v>
      </c>
      <c r="AF778" s="21" t="s">
        <v>2759</v>
      </c>
      <c r="AG778" s="21" t="s">
        <v>2758</v>
      </c>
      <c r="AH778" s="21" t="s">
        <v>2759</v>
      </c>
    </row>
    <row r="779" spans="1:36" x14ac:dyDescent="0.2">
      <c r="A779" s="14">
        <v>778</v>
      </c>
      <c r="B779" s="55" t="s">
        <v>21175</v>
      </c>
      <c r="D779" s="55">
        <v>5595</v>
      </c>
      <c r="E779" s="55" t="s">
        <v>52</v>
      </c>
      <c r="F779" s="21">
        <v>5595</v>
      </c>
      <c r="G779" s="33" t="s">
        <v>53</v>
      </c>
      <c r="H779" s="14" t="s">
        <v>2752</v>
      </c>
      <c r="I779" s="21" t="s">
        <v>2762</v>
      </c>
      <c r="J779" s="14" t="s">
        <v>2763</v>
      </c>
      <c r="K779" s="14" t="s">
        <v>2811</v>
      </c>
      <c r="L779" s="29" t="s">
        <v>5756</v>
      </c>
      <c r="M779" s="14"/>
      <c r="N779" s="14" t="s">
        <v>316</v>
      </c>
      <c r="O779" s="14"/>
      <c r="P779" s="21" t="s">
        <v>53</v>
      </c>
      <c r="R779" s="5" t="s">
        <v>53</v>
      </c>
      <c r="S779" s="51">
        <v>652</v>
      </c>
      <c r="T779" s="21" t="s">
        <v>75</v>
      </c>
      <c r="U779" s="14" t="s">
        <v>21176</v>
      </c>
      <c r="W779" s="5" t="str">
        <f t="shared" si="12"/>
        <v>&gt;t_Holothuria_inhabilis_Philippines_5595_N371</v>
      </c>
      <c r="X779" s="21" t="s">
        <v>8213</v>
      </c>
      <c r="Z779" s="21"/>
      <c r="AD779" s="21" t="s">
        <v>8214</v>
      </c>
      <c r="AF779" s="21" t="s">
        <v>2758</v>
      </c>
      <c r="AG779" s="21" t="s">
        <v>2758</v>
      </c>
      <c r="AH779" s="21" t="s">
        <v>2759</v>
      </c>
      <c r="AJ779" s="21" t="s">
        <v>3314</v>
      </c>
    </row>
    <row r="780" spans="1:36" x14ac:dyDescent="0.2">
      <c r="A780" s="14">
        <v>779</v>
      </c>
      <c r="B780" s="55" t="s">
        <v>21177</v>
      </c>
      <c r="D780" s="55">
        <v>5620</v>
      </c>
      <c r="E780" s="55" t="s">
        <v>52</v>
      </c>
      <c r="F780" s="21">
        <v>5620</v>
      </c>
      <c r="G780" s="33" t="s">
        <v>53</v>
      </c>
      <c r="H780" s="14" t="s">
        <v>2752</v>
      </c>
      <c r="I780" s="21" t="s">
        <v>2762</v>
      </c>
      <c r="J780" s="14" t="s">
        <v>2763</v>
      </c>
      <c r="K780" s="14" t="s">
        <v>2811</v>
      </c>
      <c r="L780" s="29" t="s">
        <v>2862</v>
      </c>
      <c r="M780" s="29" t="s">
        <v>1179</v>
      </c>
      <c r="N780" s="14" t="s">
        <v>316</v>
      </c>
      <c r="O780" s="14"/>
      <c r="P780" s="21"/>
      <c r="Q780" s="21"/>
      <c r="R780" s="21"/>
      <c r="S780" s="51">
        <v>652</v>
      </c>
      <c r="T780" s="21"/>
      <c r="U780" s="14" t="s">
        <v>21178</v>
      </c>
      <c r="V780" s="21"/>
      <c r="W780" s="5" t="str">
        <f t="shared" si="12"/>
        <v>&gt;_Holothuria_impatiensaff_Philippines_5620_N372</v>
      </c>
      <c r="X780" s="21" t="s">
        <v>7899</v>
      </c>
      <c r="Z780" s="21"/>
      <c r="AD780" s="21" t="s">
        <v>7900</v>
      </c>
      <c r="AF780" s="21" t="s">
        <v>2758</v>
      </c>
      <c r="AG780" s="21" t="s">
        <v>2758</v>
      </c>
      <c r="AH780" s="21" t="s">
        <v>2759</v>
      </c>
      <c r="AJ780" s="21" t="s">
        <v>7901</v>
      </c>
    </row>
    <row r="781" spans="1:36" x14ac:dyDescent="0.2">
      <c r="A781" s="14">
        <v>780</v>
      </c>
      <c r="B781" s="55" t="s">
        <v>21179</v>
      </c>
      <c r="D781" s="55">
        <v>5642</v>
      </c>
      <c r="E781" s="55" t="s">
        <v>52</v>
      </c>
      <c r="F781" s="21">
        <v>5642</v>
      </c>
      <c r="G781" s="33" t="s">
        <v>53</v>
      </c>
      <c r="H781" s="14" t="s">
        <v>2752</v>
      </c>
      <c r="I781" s="21" t="s">
        <v>2762</v>
      </c>
      <c r="J781" s="14" t="s">
        <v>2763</v>
      </c>
      <c r="K781" s="14" t="s">
        <v>2807</v>
      </c>
      <c r="L781" s="14" t="s">
        <v>2808</v>
      </c>
      <c r="M781" s="14"/>
      <c r="N781" s="14" t="s">
        <v>316</v>
      </c>
      <c r="O781" s="14"/>
      <c r="P781" s="14" t="s">
        <v>53</v>
      </c>
      <c r="Q781" s="21"/>
      <c r="R781" s="21" t="s">
        <v>53</v>
      </c>
      <c r="S781" s="51">
        <v>652</v>
      </c>
      <c r="T781" s="14"/>
      <c r="U781" s="21" t="s">
        <v>3052</v>
      </c>
      <c r="V781" s="14"/>
      <c r="W781" s="5" t="str">
        <f t="shared" si="12"/>
        <v>&gt;_Bohadschia_marmorata_Philippines_5642_N374</v>
      </c>
      <c r="X781" s="21" t="s">
        <v>7357</v>
      </c>
      <c r="Z781" s="14"/>
      <c r="AD781" s="21" t="s">
        <v>3953</v>
      </c>
      <c r="AF781" s="21" t="s">
        <v>2759</v>
      </c>
      <c r="AG781" s="21" t="s">
        <v>2758</v>
      </c>
      <c r="AH781" s="21" t="s">
        <v>2759</v>
      </c>
    </row>
    <row r="782" spans="1:36" x14ac:dyDescent="0.2">
      <c r="A782" s="14">
        <v>781</v>
      </c>
      <c r="B782" s="55" t="s">
        <v>21180</v>
      </c>
      <c r="D782" s="55">
        <v>5627</v>
      </c>
      <c r="E782" s="55" t="s">
        <v>52</v>
      </c>
      <c r="F782" s="14">
        <v>5627</v>
      </c>
      <c r="G782" s="33" t="s">
        <v>53</v>
      </c>
      <c r="H782" s="14" t="s">
        <v>2752</v>
      </c>
      <c r="I782" s="21" t="s">
        <v>2762</v>
      </c>
      <c r="J782" s="14" t="s">
        <v>2763</v>
      </c>
      <c r="K782" s="14" t="s">
        <v>2811</v>
      </c>
      <c r="L782" s="14" t="s">
        <v>1913</v>
      </c>
      <c r="M782" s="14" t="s">
        <v>219</v>
      </c>
      <c r="N782" s="14" t="s">
        <v>316</v>
      </c>
      <c r="O782" s="14"/>
      <c r="P782" s="14" t="s">
        <v>53</v>
      </c>
      <c r="R782" s="14" t="s">
        <v>53</v>
      </c>
      <c r="S782" s="51">
        <v>652</v>
      </c>
      <c r="U782" s="21" t="s">
        <v>1913</v>
      </c>
      <c r="W782" s="5" t="str">
        <f t="shared" si="12"/>
        <v>&gt;_Holothuria_lineata~_Philippines_5627_N375</v>
      </c>
      <c r="X782" s="21" t="s">
        <v>10452</v>
      </c>
      <c r="AD782" s="21" t="s">
        <v>3953</v>
      </c>
      <c r="AF782" s="21" t="s">
        <v>2759</v>
      </c>
      <c r="AG782" s="21" t="s">
        <v>2758</v>
      </c>
      <c r="AH782" s="21" t="s">
        <v>2759</v>
      </c>
    </row>
    <row r="783" spans="1:36" x14ac:dyDescent="0.2">
      <c r="A783" s="14">
        <v>782</v>
      </c>
      <c r="B783" s="55" t="s">
        <v>21181</v>
      </c>
      <c r="D783" s="55">
        <v>5611</v>
      </c>
      <c r="E783" s="55" t="s">
        <v>52</v>
      </c>
      <c r="F783" s="21">
        <v>5611</v>
      </c>
      <c r="G783" s="33" t="s">
        <v>53</v>
      </c>
      <c r="H783" s="14" t="s">
        <v>2752</v>
      </c>
      <c r="I783" s="21" t="s">
        <v>2762</v>
      </c>
      <c r="J783" s="14" t="s">
        <v>2851</v>
      </c>
      <c r="K783" s="14" t="s">
        <v>2852</v>
      </c>
      <c r="L783" s="14"/>
      <c r="M783" s="14"/>
      <c r="N783" s="14" t="s">
        <v>316</v>
      </c>
      <c r="O783" s="14"/>
      <c r="P783" s="30" t="s">
        <v>53</v>
      </c>
      <c r="Q783" s="14" t="s">
        <v>61</v>
      </c>
      <c r="R783" s="30" t="s">
        <v>53</v>
      </c>
      <c r="S783" s="51">
        <v>652</v>
      </c>
      <c r="T783" s="21"/>
      <c r="U783" s="21" t="s">
        <v>1917</v>
      </c>
      <c r="V783" s="21"/>
      <c r="W783" s="5" t="str">
        <f t="shared" si="12"/>
        <v>&gt;_Stichopus__Philippines_5611_N383</v>
      </c>
      <c r="X783" s="21" t="s">
        <v>8271</v>
      </c>
      <c r="Z783" s="21"/>
      <c r="AD783" s="21" t="s">
        <v>3953</v>
      </c>
      <c r="AF783" s="21" t="s">
        <v>2759</v>
      </c>
      <c r="AG783" s="21" t="s">
        <v>2758</v>
      </c>
      <c r="AH783" s="21" t="s">
        <v>2759</v>
      </c>
    </row>
    <row r="784" spans="1:36" x14ac:dyDescent="0.2">
      <c r="A784" s="14">
        <v>783</v>
      </c>
      <c r="B784" s="55" t="s">
        <v>21182</v>
      </c>
      <c r="D784" s="55">
        <v>5612</v>
      </c>
      <c r="E784" s="55" t="s">
        <v>52</v>
      </c>
      <c r="F784" s="21">
        <v>5612</v>
      </c>
      <c r="G784" s="33" t="s">
        <v>53</v>
      </c>
      <c r="H784" s="14" t="s">
        <v>2752</v>
      </c>
      <c r="I784" s="21" t="s">
        <v>2762</v>
      </c>
      <c r="J784" s="14" t="s">
        <v>2851</v>
      </c>
      <c r="K784" s="14" t="s">
        <v>2852</v>
      </c>
      <c r="L784" s="14"/>
      <c r="M784" s="14"/>
      <c r="N784" s="14" t="s">
        <v>316</v>
      </c>
      <c r="O784" s="14"/>
      <c r="P784" s="30" t="s">
        <v>53</v>
      </c>
      <c r="Q784" s="21"/>
      <c r="R784" s="30" t="s">
        <v>53</v>
      </c>
      <c r="S784" s="51">
        <v>652</v>
      </c>
      <c r="T784" s="21"/>
      <c r="U784" s="21" t="s">
        <v>21183</v>
      </c>
      <c r="V784" s="21" t="s">
        <v>21184</v>
      </c>
      <c r="W784" s="5" t="str">
        <f t="shared" si="12"/>
        <v>&gt;_Stichopus__Philippines_5612_N384</v>
      </c>
      <c r="X784" s="21" t="s">
        <v>8143</v>
      </c>
      <c r="Z784" s="21"/>
      <c r="AD784" s="21" t="s">
        <v>8144</v>
      </c>
      <c r="AF784" s="21" t="s">
        <v>2758</v>
      </c>
      <c r="AG784" s="21" t="s">
        <v>2758</v>
      </c>
      <c r="AH784" s="21" t="s">
        <v>2759</v>
      </c>
    </row>
    <row r="785" spans="1:36" x14ac:dyDescent="0.2">
      <c r="A785" s="14">
        <v>784</v>
      </c>
      <c r="B785" s="55" t="s">
        <v>21185</v>
      </c>
      <c r="D785" s="55">
        <v>5629</v>
      </c>
      <c r="E785" s="55" t="s">
        <v>52</v>
      </c>
      <c r="F785" s="21">
        <v>5629</v>
      </c>
      <c r="G785" s="33" t="s">
        <v>53</v>
      </c>
      <c r="H785" s="14" t="s">
        <v>2752</v>
      </c>
      <c r="I785" s="21" t="s">
        <v>2762</v>
      </c>
      <c r="J785" s="14" t="s">
        <v>2763</v>
      </c>
      <c r="K785" s="14" t="s">
        <v>2811</v>
      </c>
      <c r="L785" s="29" t="s">
        <v>5702</v>
      </c>
      <c r="M785" s="14"/>
      <c r="N785" s="14" t="s">
        <v>316</v>
      </c>
      <c r="O785" s="14"/>
      <c r="P785" s="14" t="s">
        <v>53</v>
      </c>
      <c r="Q785" s="5" t="s">
        <v>61</v>
      </c>
      <c r="R785" s="14" t="s">
        <v>53</v>
      </c>
      <c r="S785" s="51">
        <v>652</v>
      </c>
      <c r="U785" s="14" t="s">
        <v>3047</v>
      </c>
      <c r="V785" s="131" t="s">
        <v>8062</v>
      </c>
      <c r="W785" s="5" t="str">
        <f t="shared" si="12"/>
        <v>&gt;_Holothuria_dofleini_Philippines_5629_N390</v>
      </c>
      <c r="X785" s="21" t="s">
        <v>8063</v>
      </c>
      <c r="Y785" s="14"/>
      <c r="AD785" s="21" t="s">
        <v>8064</v>
      </c>
      <c r="AF785" s="21" t="s">
        <v>2758</v>
      </c>
      <c r="AG785" s="21" t="s">
        <v>2758</v>
      </c>
      <c r="AH785" s="21" t="s">
        <v>2759</v>
      </c>
      <c r="AJ785" s="21" t="s">
        <v>8065</v>
      </c>
    </row>
    <row r="786" spans="1:36" x14ac:dyDescent="0.2">
      <c r="A786" s="14">
        <v>785</v>
      </c>
      <c r="B786" s="55" t="s">
        <v>21186</v>
      </c>
      <c r="D786" s="55">
        <v>5637</v>
      </c>
      <c r="E786" s="55" t="s">
        <v>52</v>
      </c>
      <c r="F786" s="21">
        <v>5637</v>
      </c>
      <c r="G786" s="33" t="s">
        <v>53</v>
      </c>
      <c r="H786" s="14" t="s">
        <v>2752</v>
      </c>
      <c r="I786" s="21" t="s">
        <v>2762</v>
      </c>
      <c r="J786" s="14" t="s">
        <v>2763</v>
      </c>
      <c r="K786" s="14" t="s">
        <v>2811</v>
      </c>
      <c r="L786" s="29" t="s">
        <v>5702</v>
      </c>
      <c r="M786" s="14"/>
      <c r="N786" s="21" t="s">
        <v>316</v>
      </c>
      <c r="P786" s="14" t="s">
        <v>53</v>
      </c>
      <c r="Q786" s="5" t="s">
        <v>61</v>
      </c>
      <c r="R786" s="14" t="s">
        <v>53</v>
      </c>
      <c r="S786" s="51">
        <v>652</v>
      </c>
      <c r="U786" s="21" t="s">
        <v>3047</v>
      </c>
      <c r="W786" s="5" t="str">
        <f t="shared" si="12"/>
        <v>&gt;_Holothuria_dofleini_Philippines_5637_N391</v>
      </c>
      <c r="X786" s="21" t="s">
        <v>8054</v>
      </c>
      <c r="AD786" s="21" t="s">
        <v>8055</v>
      </c>
      <c r="AF786" s="21" t="s">
        <v>2758</v>
      </c>
      <c r="AG786" s="21" t="s">
        <v>2758</v>
      </c>
      <c r="AH786" s="21" t="s">
        <v>2759</v>
      </c>
      <c r="AJ786" s="21" t="s">
        <v>8056</v>
      </c>
    </row>
    <row r="787" spans="1:36" x14ac:dyDescent="0.2">
      <c r="A787" s="14">
        <v>786</v>
      </c>
      <c r="B787" s="55" t="s">
        <v>21187</v>
      </c>
      <c r="D787" s="55">
        <v>5308</v>
      </c>
      <c r="E787" s="55" t="s">
        <v>52</v>
      </c>
      <c r="F787" s="21">
        <v>5308</v>
      </c>
      <c r="G787" s="33" t="s">
        <v>53</v>
      </c>
      <c r="H787" s="14" t="s">
        <v>2752</v>
      </c>
      <c r="I787" s="21" t="s">
        <v>2888</v>
      </c>
      <c r="J787" s="14" t="s">
        <v>2889</v>
      </c>
      <c r="K787" s="14" t="s">
        <v>2965</v>
      </c>
      <c r="L787" s="14" t="s">
        <v>1486</v>
      </c>
      <c r="M787" s="14"/>
      <c r="N787" s="14" t="s">
        <v>81</v>
      </c>
      <c r="O787" s="14"/>
      <c r="P787" s="30" t="s">
        <v>53</v>
      </c>
      <c r="R787" s="30" t="s">
        <v>53</v>
      </c>
      <c r="S787" s="51">
        <v>652</v>
      </c>
      <c r="T787" s="21"/>
      <c r="U787" s="21" t="s">
        <v>4538</v>
      </c>
      <c r="V787" s="21"/>
      <c r="W787" s="5" t="str">
        <f t="shared" si="12"/>
        <v>&gt;_Synapta_maculata_Moorea_5308_N401</v>
      </c>
      <c r="X787" s="21" t="s">
        <v>11299</v>
      </c>
      <c r="Z787" s="21"/>
      <c r="AD787" s="21" t="s">
        <v>3953</v>
      </c>
      <c r="AF787" s="21" t="s">
        <v>2759</v>
      </c>
      <c r="AG787" s="21" t="s">
        <v>2758</v>
      </c>
      <c r="AH787" s="21" t="s">
        <v>2759</v>
      </c>
    </row>
    <row r="788" spans="1:36" x14ac:dyDescent="0.2">
      <c r="A788" s="14">
        <v>787</v>
      </c>
      <c r="B788" s="55" t="s">
        <v>21188</v>
      </c>
      <c r="D788" s="55">
        <v>5261</v>
      </c>
      <c r="E788" s="55" t="s">
        <v>52</v>
      </c>
      <c r="F788" s="14">
        <v>5261</v>
      </c>
      <c r="G788" s="33" t="s">
        <v>53</v>
      </c>
      <c r="H788" s="14" t="s">
        <v>2752</v>
      </c>
      <c r="I788" s="21" t="s">
        <v>2888</v>
      </c>
      <c r="J788" s="14" t="s">
        <v>2889</v>
      </c>
      <c r="K788" s="14" t="s">
        <v>2965</v>
      </c>
      <c r="L788" s="14" t="s">
        <v>1486</v>
      </c>
      <c r="M788" s="14"/>
      <c r="N788" s="14" t="s">
        <v>81</v>
      </c>
      <c r="O788" s="14"/>
      <c r="P788" s="30" t="s">
        <v>53</v>
      </c>
      <c r="R788" s="30" t="s">
        <v>53</v>
      </c>
      <c r="S788" s="51">
        <v>652</v>
      </c>
      <c r="T788" s="21"/>
      <c r="U788" s="21" t="s">
        <v>4538</v>
      </c>
      <c r="V788" s="21"/>
      <c r="W788" s="5" t="str">
        <f t="shared" si="12"/>
        <v>&gt;_Synapta_maculata_Moorea_5261_N402</v>
      </c>
      <c r="X788" s="21" t="s">
        <v>11291</v>
      </c>
      <c r="Z788" s="21"/>
      <c r="AD788" s="21" t="s">
        <v>3953</v>
      </c>
      <c r="AF788" s="21" t="s">
        <v>2759</v>
      </c>
      <c r="AG788" s="21" t="s">
        <v>2758</v>
      </c>
      <c r="AH788" s="21" t="s">
        <v>2759</v>
      </c>
    </row>
    <row r="789" spans="1:36" x14ac:dyDescent="0.2">
      <c r="A789" s="14">
        <v>788</v>
      </c>
      <c r="B789" s="55" t="s">
        <v>21189</v>
      </c>
      <c r="D789" s="55">
        <v>5193</v>
      </c>
      <c r="E789" s="55" t="s">
        <v>52</v>
      </c>
      <c r="F789" s="21">
        <v>5193</v>
      </c>
      <c r="G789" s="33" t="s">
        <v>53</v>
      </c>
      <c r="H789" s="14" t="s">
        <v>2752</v>
      </c>
      <c r="I789" s="21" t="s">
        <v>2888</v>
      </c>
      <c r="J789" s="14" t="s">
        <v>2889</v>
      </c>
      <c r="K789" s="14" t="s">
        <v>2965</v>
      </c>
      <c r="L789" s="14" t="s">
        <v>1486</v>
      </c>
      <c r="M789" s="14"/>
      <c r="N789" s="14" t="s">
        <v>81</v>
      </c>
      <c r="O789" s="14"/>
      <c r="P789" s="30" t="s">
        <v>53</v>
      </c>
      <c r="R789" s="30" t="s">
        <v>53</v>
      </c>
      <c r="S789" s="51">
        <v>652</v>
      </c>
      <c r="T789" s="21"/>
      <c r="U789" s="21" t="s">
        <v>4538</v>
      </c>
      <c r="V789" s="21"/>
      <c r="W789" s="5" t="str">
        <f t="shared" si="12"/>
        <v>&gt;_Synapta_maculata_Moorea_5193_N403</v>
      </c>
      <c r="X789" s="21" t="s">
        <v>11291</v>
      </c>
      <c r="Z789" s="21"/>
      <c r="AD789" s="21" t="s">
        <v>3953</v>
      </c>
      <c r="AF789" s="21" t="s">
        <v>2759</v>
      </c>
      <c r="AG789" s="21" t="s">
        <v>2758</v>
      </c>
      <c r="AH789" s="21" t="s">
        <v>2759</v>
      </c>
    </row>
    <row r="790" spans="1:36" x14ac:dyDescent="0.2">
      <c r="A790" s="14">
        <v>789</v>
      </c>
      <c r="B790" s="55" t="s">
        <v>21190</v>
      </c>
      <c r="D790" s="55">
        <v>5317</v>
      </c>
      <c r="E790" s="55" t="s">
        <v>52</v>
      </c>
      <c r="F790" s="21">
        <v>5317</v>
      </c>
      <c r="G790" s="33" t="s">
        <v>53</v>
      </c>
      <c r="H790" s="14" t="s">
        <v>2752</v>
      </c>
      <c r="I790" s="21" t="s">
        <v>2888</v>
      </c>
      <c r="J790" s="14" t="s">
        <v>2889</v>
      </c>
      <c r="K790" s="14" t="s">
        <v>2965</v>
      </c>
      <c r="L790" s="14" t="s">
        <v>1486</v>
      </c>
      <c r="M790" s="14"/>
      <c r="N790" s="14" t="s">
        <v>81</v>
      </c>
      <c r="O790" s="14"/>
      <c r="P790" s="30" t="s">
        <v>53</v>
      </c>
      <c r="R790" s="30" t="s">
        <v>53</v>
      </c>
      <c r="S790" s="51">
        <v>652</v>
      </c>
      <c r="U790" s="14" t="s">
        <v>4538</v>
      </c>
      <c r="W790" s="5" t="str">
        <f t="shared" si="12"/>
        <v>&gt;_Synapta_maculata_Moorea_5317_N404</v>
      </c>
      <c r="X790" s="21" t="s">
        <v>11291</v>
      </c>
      <c r="AD790" s="21" t="s">
        <v>3953</v>
      </c>
      <c r="AF790" s="21" t="s">
        <v>2759</v>
      </c>
      <c r="AG790" s="21" t="s">
        <v>2758</v>
      </c>
      <c r="AH790" s="21" t="s">
        <v>2759</v>
      </c>
    </row>
    <row r="791" spans="1:36" x14ac:dyDescent="0.2">
      <c r="A791" s="14">
        <v>790</v>
      </c>
      <c r="B791" s="55" t="s">
        <v>21191</v>
      </c>
      <c r="D791" s="55">
        <v>5306</v>
      </c>
      <c r="E791" s="55" t="s">
        <v>52</v>
      </c>
      <c r="F791" s="21">
        <v>5306</v>
      </c>
      <c r="G791" s="33" t="s">
        <v>53</v>
      </c>
      <c r="H791" s="14" t="s">
        <v>2752</v>
      </c>
      <c r="I791" s="21" t="s">
        <v>2888</v>
      </c>
      <c r="J791" s="14" t="s">
        <v>2889</v>
      </c>
      <c r="K791" s="14" t="s">
        <v>2965</v>
      </c>
      <c r="L791" s="14" t="s">
        <v>1486</v>
      </c>
      <c r="M791" s="14"/>
      <c r="N791" s="14" t="s">
        <v>81</v>
      </c>
      <c r="O791" s="14"/>
      <c r="P791" s="30" t="s">
        <v>53</v>
      </c>
      <c r="R791" s="30" t="s">
        <v>53</v>
      </c>
      <c r="S791" s="51">
        <v>652</v>
      </c>
      <c r="U791" s="21" t="s">
        <v>4538</v>
      </c>
      <c r="W791" s="5" t="str">
        <f t="shared" si="12"/>
        <v>&gt;_Synapta_maculata_Moorea_5306_N405</v>
      </c>
      <c r="X791" s="21" t="s">
        <v>11291</v>
      </c>
      <c r="AD791" s="21" t="s">
        <v>3953</v>
      </c>
      <c r="AF791" s="21" t="s">
        <v>2759</v>
      </c>
      <c r="AG791" s="21" t="s">
        <v>2758</v>
      </c>
      <c r="AH791" s="21" t="s">
        <v>2759</v>
      </c>
    </row>
    <row r="792" spans="1:36" x14ac:dyDescent="0.2">
      <c r="A792" s="14">
        <v>791</v>
      </c>
      <c r="B792" s="55" t="s">
        <v>21192</v>
      </c>
      <c r="D792" s="55">
        <v>6368</v>
      </c>
      <c r="E792" s="55" t="s">
        <v>52</v>
      </c>
      <c r="F792" s="21">
        <v>6368</v>
      </c>
      <c r="G792" s="33" t="s">
        <v>53</v>
      </c>
      <c r="H792" s="14" t="s">
        <v>2752</v>
      </c>
      <c r="I792" s="21" t="s">
        <v>2888</v>
      </c>
      <c r="J792" s="14" t="s">
        <v>2889</v>
      </c>
      <c r="K792" s="14" t="s">
        <v>2965</v>
      </c>
      <c r="L792" s="14" t="s">
        <v>1486</v>
      </c>
      <c r="M792" s="14"/>
      <c r="N792" s="14" t="s">
        <v>165</v>
      </c>
      <c r="O792" s="14"/>
      <c r="P792" s="30" t="s">
        <v>53</v>
      </c>
      <c r="R792" s="30" t="s">
        <v>53</v>
      </c>
      <c r="S792" s="51">
        <v>652</v>
      </c>
      <c r="U792" s="14" t="s">
        <v>11283</v>
      </c>
      <c r="W792" s="5" t="str">
        <f t="shared" si="12"/>
        <v>&gt;_Synapta_maculata_Reunion_6368_N408</v>
      </c>
      <c r="X792" s="21" t="s">
        <v>11284</v>
      </c>
      <c r="AD792" s="21" t="s">
        <v>3953</v>
      </c>
      <c r="AF792" s="21" t="s">
        <v>2759</v>
      </c>
      <c r="AG792" s="21" t="s">
        <v>2758</v>
      </c>
      <c r="AH792" s="21" t="s">
        <v>2759</v>
      </c>
      <c r="AJ792" s="14"/>
    </row>
    <row r="793" spans="1:36" x14ac:dyDescent="0.2">
      <c r="A793" s="14">
        <v>792</v>
      </c>
      <c r="B793" s="55" t="s">
        <v>21193</v>
      </c>
      <c r="D793" s="33">
        <v>5158</v>
      </c>
      <c r="E793" s="55" t="s">
        <v>52</v>
      </c>
      <c r="F793" s="14">
        <v>5158</v>
      </c>
      <c r="G793" s="33" t="s">
        <v>53</v>
      </c>
      <c r="H793" s="14" t="s">
        <v>2752</v>
      </c>
      <c r="I793" s="21" t="s">
        <v>2888</v>
      </c>
      <c r="J793" s="14" t="s">
        <v>2889</v>
      </c>
      <c r="K793" s="14" t="s">
        <v>2965</v>
      </c>
      <c r="L793" s="14" t="s">
        <v>1486</v>
      </c>
      <c r="M793" s="14"/>
      <c r="N793" s="14" t="s">
        <v>81</v>
      </c>
      <c r="O793" s="14"/>
      <c r="P793" s="30" t="s">
        <v>53</v>
      </c>
      <c r="R793" s="30" t="s">
        <v>53</v>
      </c>
      <c r="S793" s="51">
        <v>561</v>
      </c>
      <c r="U793" s="21" t="s">
        <v>4538</v>
      </c>
      <c r="W793" s="5" t="str">
        <f t="shared" si="12"/>
        <v>&gt;_Synapta_maculata_Moorea_5158_N409</v>
      </c>
      <c r="X793" s="21" t="s">
        <v>11289</v>
      </c>
      <c r="AD793" s="21" t="s">
        <v>3953</v>
      </c>
      <c r="AF793" s="21" t="s">
        <v>2759</v>
      </c>
      <c r="AG793" s="21" t="s">
        <v>2758</v>
      </c>
      <c r="AH793" s="21" t="s">
        <v>2759</v>
      </c>
    </row>
    <row r="794" spans="1:36" x14ac:dyDescent="0.2">
      <c r="A794" s="14">
        <v>793</v>
      </c>
      <c r="B794" s="55" t="s">
        <v>21194</v>
      </c>
      <c r="D794" s="33">
        <v>5886</v>
      </c>
      <c r="E794" s="33" t="s">
        <v>52</v>
      </c>
      <c r="F794" s="21">
        <v>5886</v>
      </c>
      <c r="G794" s="33" t="s">
        <v>53</v>
      </c>
      <c r="H794" s="14" t="s">
        <v>2752</v>
      </c>
      <c r="I794" s="21" t="s">
        <v>2888</v>
      </c>
      <c r="J794" s="14" t="s">
        <v>2889</v>
      </c>
      <c r="K794" s="29" t="s">
        <v>4201</v>
      </c>
      <c r="L794" s="29"/>
      <c r="M794" s="14"/>
      <c r="N794" s="14" t="s">
        <v>6221</v>
      </c>
      <c r="O794" s="14"/>
      <c r="P794" s="30" t="s">
        <v>53</v>
      </c>
      <c r="R794" s="30" t="s">
        <v>53</v>
      </c>
      <c r="S794" s="51">
        <v>652</v>
      </c>
      <c r="U794" s="131" t="s">
        <v>8134</v>
      </c>
      <c r="W794" s="5" t="str">
        <f t="shared" si="12"/>
        <v>&gt;_Opheodesoma__Yap_5886_N410</v>
      </c>
      <c r="X794" s="21" t="s">
        <v>8488</v>
      </c>
      <c r="AD794" s="21" t="s">
        <v>3953</v>
      </c>
      <c r="AF794" s="21" t="s">
        <v>2759</v>
      </c>
      <c r="AG794" s="21" t="s">
        <v>2758</v>
      </c>
      <c r="AH794" s="21" t="s">
        <v>2759</v>
      </c>
    </row>
    <row r="795" spans="1:36" x14ac:dyDescent="0.2">
      <c r="A795" s="14">
        <v>794</v>
      </c>
      <c r="B795" s="55" t="s">
        <v>21195</v>
      </c>
      <c r="D795" s="33">
        <v>601</v>
      </c>
      <c r="E795" s="55" t="s">
        <v>52</v>
      </c>
      <c r="F795" s="14">
        <v>601</v>
      </c>
      <c r="G795" s="33" t="s">
        <v>53</v>
      </c>
      <c r="H795" s="14" t="s">
        <v>2752</v>
      </c>
      <c r="I795" s="14" t="s">
        <v>2888</v>
      </c>
      <c r="J795" s="14" t="s">
        <v>2889</v>
      </c>
      <c r="K795" s="14" t="s">
        <v>2965</v>
      </c>
      <c r="L795" s="14" t="s">
        <v>1486</v>
      </c>
      <c r="M795" s="14"/>
      <c r="N795" s="14" t="s">
        <v>81</v>
      </c>
      <c r="O795" s="14"/>
      <c r="P795" s="30" t="s">
        <v>53</v>
      </c>
      <c r="R795" s="30" t="s">
        <v>53</v>
      </c>
      <c r="S795" s="51">
        <v>652</v>
      </c>
      <c r="U795" s="21" t="s">
        <v>4538</v>
      </c>
      <c r="W795" s="5" t="str">
        <f t="shared" si="12"/>
        <v>&gt;_Synapta_maculata_Moorea_601_N411</v>
      </c>
      <c r="X795" s="21" t="s">
        <v>11291</v>
      </c>
      <c r="AA795" s="14"/>
      <c r="AB795" s="14"/>
      <c r="AD795" s="21" t="s">
        <v>3953</v>
      </c>
      <c r="AF795" s="21" t="s">
        <v>2759</v>
      </c>
      <c r="AG795" s="21" t="s">
        <v>2758</v>
      </c>
      <c r="AH795" s="21" t="s">
        <v>2759</v>
      </c>
    </row>
    <row r="796" spans="1:36" x14ac:dyDescent="0.2">
      <c r="A796" s="14">
        <v>795</v>
      </c>
      <c r="B796" s="55" t="s">
        <v>21196</v>
      </c>
      <c r="D796" s="33">
        <v>5885</v>
      </c>
      <c r="E796" s="33" t="s">
        <v>52</v>
      </c>
      <c r="F796" s="14">
        <v>5885</v>
      </c>
      <c r="G796" s="33" t="s">
        <v>53</v>
      </c>
      <c r="H796" s="14" t="s">
        <v>2752</v>
      </c>
      <c r="I796" s="21" t="s">
        <v>2888</v>
      </c>
      <c r="J796" s="14" t="s">
        <v>2889</v>
      </c>
      <c r="K796" s="29" t="s">
        <v>4201</v>
      </c>
      <c r="L796" s="29"/>
      <c r="M796" s="14"/>
      <c r="N796" s="14" t="s">
        <v>6221</v>
      </c>
      <c r="O796" s="14"/>
      <c r="P796" s="30" t="s">
        <v>53</v>
      </c>
      <c r="R796" s="30" t="s">
        <v>53</v>
      </c>
      <c r="S796" s="51">
        <v>652</v>
      </c>
      <c r="U796" s="131" t="s">
        <v>8134</v>
      </c>
      <c r="W796" s="5" t="str">
        <f t="shared" si="12"/>
        <v>&gt;_Opheodesoma__Yap_5885_N412</v>
      </c>
      <c r="X796" s="21" t="s">
        <v>8506</v>
      </c>
      <c r="AD796" s="21" t="s">
        <v>3953</v>
      </c>
      <c r="AF796" s="21" t="s">
        <v>2759</v>
      </c>
      <c r="AG796" s="21" t="s">
        <v>2758</v>
      </c>
      <c r="AH796" s="21" t="s">
        <v>2759</v>
      </c>
    </row>
    <row r="797" spans="1:36" x14ac:dyDescent="0.2">
      <c r="A797" s="14">
        <v>796</v>
      </c>
      <c r="B797" s="55" t="s">
        <v>21197</v>
      </c>
      <c r="D797" s="55">
        <v>3309</v>
      </c>
      <c r="E797" s="55" t="s">
        <v>52</v>
      </c>
      <c r="F797" s="21">
        <v>3309</v>
      </c>
      <c r="G797" s="33" t="s">
        <v>53</v>
      </c>
      <c r="H797" s="14" t="s">
        <v>2752</v>
      </c>
      <c r="I797" s="21" t="s">
        <v>2762</v>
      </c>
      <c r="J797" s="14" t="s">
        <v>2763</v>
      </c>
      <c r="K797" s="14" t="s">
        <v>2961</v>
      </c>
      <c r="L797" s="29" t="s">
        <v>8156</v>
      </c>
      <c r="M797" s="14"/>
      <c r="N797" s="14" t="s">
        <v>329</v>
      </c>
      <c r="O797" s="14"/>
      <c r="P797" s="14" t="s">
        <v>53</v>
      </c>
      <c r="R797" s="5" t="s">
        <v>53</v>
      </c>
      <c r="S797" s="51">
        <v>652</v>
      </c>
      <c r="U797" s="21" t="s">
        <v>21198</v>
      </c>
      <c r="W797" s="5" t="str">
        <f t="shared" si="12"/>
        <v>&gt;_Labidodemas_rugosum_Vanuatu_3309_N414</v>
      </c>
      <c r="X797" s="21" t="s">
        <v>8165</v>
      </c>
      <c r="AD797" s="21" t="s">
        <v>3953</v>
      </c>
      <c r="AF797" s="21" t="s">
        <v>2759</v>
      </c>
      <c r="AG797" s="21" t="s">
        <v>2758</v>
      </c>
      <c r="AH797" s="21" t="s">
        <v>2759</v>
      </c>
    </row>
    <row r="798" spans="1:36" x14ac:dyDescent="0.2">
      <c r="A798" s="14">
        <v>797</v>
      </c>
      <c r="B798" s="55" t="s">
        <v>21199</v>
      </c>
      <c r="D798" s="33" t="s">
        <v>11968</v>
      </c>
      <c r="E798" s="33" t="s">
        <v>52</v>
      </c>
      <c r="F798" s="14">
        <v>5194</v>
      </c>
      <c r="G798" s="33" t="s">
        <v>53</v>
      </c>
      <c r="H798" s="14" t="s">
        <v>2752</v>
      </c>
      <c r="I798" s="21" t="s">
        <v>2762</v>
      </c>
      <c r="J798" s="14" t="s">
        <v>2763</v>
      </c>
      <c r="K798" s="14" t="s">
        <v>2961</v>
      </c>
      <c r="L798" s="14"/>
      <c r="M798" s="14"/>
      <c r="N798" s="14" t="s">
        <v>81</v>
      </c>
      <c r="O798" s="14"/>
      <c r="P798" s="14" t="s">
        <v>53</v>
      </c>
      <c r="R798" s="5" t="s">
        <v>53</v>
      </c>
      <c r="S798" s="51">
        <v>652</v>
      </c>
      <c r="U798" s="21" t="s">
        <v>21200</v>
      </c>
      <c r="W798" s="5" t="str">
        <f t="shared" si="12"/>
        <v>&gt;_Labidodemas__Moorea_5194_1_N416</v>
      </c>
      <c r="X798" s="21" t="s">
        <v>11969</v>
      </c>
      <c r="AD798" s="21" t="s">
        <v>3953</v>
      </c>
      <c r="AF798" s="21" t="s">
        <v>2759</v>
      </c>
      <c r="AG798" s="21" t="s">
        <v>2758</v>
      </c>
      <c r="AH798" s="21" t="s">
        <v>2759</v>
      </c>
      <c r="AJ798" s="14"/>
    </row>
    <row r="799" spans="1:36" x14ac:dyDescent="0.2">
      <c r="A799" s="14">
        <v>798</v>
      </c>
      <c r="B799" s="55" t="s">
        <v>21201</v>
      </c>
      <c r="D799" s="55">
        <v>5256</v>
      </c>
      <c r="E799" s="55" t="s">
        <v>52</v>
      </c>
      <c r="F799" s="21">
        <v>5256</v>
      </c>
      <c r="G799" s="33" t="s">
        <v>53</v>
      </c>
      <c r="H799" s="14" t="s">
        <v>2752</v>
      </c>
      <c r="I799" s="21" t="s">
        <v>2762</v>
      </c>
      <c r="J799" s="14" t="s">
        <v>2763</v>
      </c>
      <c r="K799" s="14" t="s">
        <v>2961</v>
      </c>
      <c r="L799" s="14"/>
      <c r="M799" s="14"/>
      <c r="N799" s="14" t="s">
        <v>81</v>
      </c>
      <c r="O799" s="14"/>
      <c r="P799" s="14" t="s">
        <v>53</v>
      </c>
      <c r="R799" s="5" t="s">
        <v>53</v>
      </c>
      <c r="S799" s="51">
        <v>652</v>
      </c>
      <c r="U799" s="21" t="s">
        <v>21200</v>
      </c>
      <c r="W799" s="5" t="str">
        <f t="shared" si="12"/>
        <v>&gt;_Labidodemas__Moorea_5256_N417</v>
      </c>
      <c r="X799" s="21" t="s">
        <v>11956</v>
      </c>
      <c r="AD799" s="21" t="s">
        <v>3953</v>
      </c>
      <c r="AF799" s="21" t="s">
        <v>2759</v>
      </c>
      <c r="AG799" s="21" t="s">
        <v>2758</v>
      </c>
      <c r="AH799" s="21" t="s">
        <v>2759</v>
      </c>
    </row>
    <row r="800" spans="1:36" x14ac:dyDescent="0.2">
      <c r="A800" s="14">
        <v>799</v>
      </c>
      <c r="B800" s="55" t="s">
        <v>21202</v>
      </c>
      <c r="D800" s="55">
        <v>5288</v>
      </c>
      <c r="E800" s="55" t="s">
        <v>52</v>
      </c>
      <c r="F800" s="21">
        <v>5288</v>
      </c>
      <c r="G800" s="33" t="s">
        <v>53</v>
      </c>
      <c r="H800" s="14" t="s">
        <v>2752</v>
      </c>
      <c r="I800" s="21" t="s">
        <v>2762</v>
      </c>
      <c r="J800" s="14" t="s">
        <v>2763</v>
      </c>
      <c r="K800" s="14" t="s">
        <v>2961</v>
      </c>
      <c r="L800" s="14"/>
      <c r="M800" s="14"/>
      <c r="N800" s="14" t="s">
        <v>81</v>
      </c>
      <c r="P800" s="14" t="s">
        <v>53</v>
      </c>
      <c r="R800" s="5" t="s">
        <v>53</v>
      </c>
      <c r="S800" s="51">
        <v>652</v>
      </c>
      <c r="U800" s="14" t="s">
        <v>21200</v>
      </c>
      <c r="W800" s="5" t="str">
        <f t="shared" si="12"/>
        <v>&gt;_Labidodemas__Moorea_5288_N418</v>
      </c>
      <c r="X800" s="21" t="s">
        <v>11960</v>
      </c>
      <c r="AD800" s="21" t="s">
        <v>3953</v>
      </c>
      <c r="AF800" s="21" t="s">
        <v>2759</v>
      </c>
      <c r="AG800" s="21" t="s">
        <v>2758</v>
      </c>
      <c r="AH800" s="21" t="s">
        <v>2759</v>
      </c>
    </row>
    <row r="801" spans="1:36" x14ac:dyDescent="0.2">
      <c r="A801" s="14">
        <v>800</v>
      </c>
      <c r="B801" s="55" t="s">
        <v>21203</v>
      </c>
      <c r="D801" s="55">
        <v>682</v>
      </c>
      <c r="E801" s="55" t="s">
        <v>52</v>
      </c>
      <c r="F801" s="21">
        <v>682</v>
      </c>
      <c r="G801" s="33" t="s">
        <v>53</v>
      </c>
      <c r="H801" s="14" t="s">
        <v>2752</v>
      </c>
      <c r="I801" s="21" t="s">
        <v>2762</v>
      </c>
      <c r="J801" s="14" t="s">
        <v>2763</v>
      </c>
      <c r="K801" s="14" t="s">
        <v>2961</v>
      </c>
      <c r="L801" s="29" t="s">
        <v>2962</v>
      </c>
      <c r="M801" s="14"/>
      <c r="N801" s="14" t="s">
        <v>226</v>
      </c>
      <c r="O801" s="14"/>
      <c r="P801" s="14" t="s">
        <v>53</v>
      </c>
      <c r="R801" s="5" t="s">
        <v>53</v>
      </c>
      <c r="S801" s="51">
        <v>652</v>
      </c>
      <c r="U801" s="21" t="s">
        <v>21200</v>
      </c>
      <c r="W801" s="5" t="str">
        <f t="shared" si="12"/>
        <v>&gt;_Labidodemas_semperianum_Fiji_682_N419</v>
      </c>
      <c r="X801" s="21" t="s">
        <v>11958</v>
      </c>
      <c r="AD801" s="21" t="s">
        <v>3953</v>
      </c>
      <c r="AF801" s="21" t="s">
        <v>2759</v>
      </c>
      <c r="AG801" s="21" t="s">
        <v>2758</v>
      </c>
      <c r="AH801" s="21" t="s">
        <v>2759</v>
      </c>
    </row>
    <row r="802" spans="1:36" x14ac:dyDescent="0.2">
      <c r="A802" s="14">
        <v>801</v>
      </c>
      <c r="B802" s="55" t="s">
        <v>21204</v>
      </c>
      <c r="D802" s="55" t="s">
        <v>11313</v>
      </c>
      <c r="E802" s="55" t="s">
        <v>11314</v>
      </c>
      <c r="F802" s="14"/>
      <c r="G802" s="33" t="s">
        <v>686</v>
      </c>
      <c r="H802" s="14" t="s">
        <v>2752</v>
      </c>
      <c r="I802" s="21" t="s">
        <v>2888</v>
      </c>
      <c r="J802" s="14" t="s">
        <v>2889</v>
      </c>
      <c r="K802" s="14" t="s">
        <v>4190</v>
      </c>
      <c r="L802" s="14" t="s">
        <v>4191</v>
      </c>
      <c r="M802" s="14"/>
      <c r="N802" s="14" t="s">
        <v>20220</v>
      </c>
      <c r="P802" s="14" t="s">
        <v>53</v>
      </c>
      <c r="R802" s="5" t="s">
        <v>53</v>
      </c>
      <c r="S802" s="51">
        <v>652</v>
      </c>
      <c r="T802" s="132"/>
      <c r="U802" s="21" t="s">
        <v>4191</v>
      </c>
      <c r="W802" s="5" t="str">
        <f t="shared" si="12"/>
        <v>&gt;_Euapta_godeffroyi_Mexico_AMM02_N423</v>
      </c>
      <c r="X802" s="21" t="s">
        <v>11315</v>
      </c>
      <c r="AD802" s="21" t="s">
        <v>3953</v>
      </c>
      <c r="AF802" s="21" t="s">
        <v>2759</v>
      </c>
      <c r="AG802" s="21" t="s">
        <v>2758</v>
      </c>
      <c r="AH802" s="21" t="s">
        <v>2759</v>
      </c>
    </row>
    <row r="803" spans="1:36" x14ac:dyDescent="0.2">
      <c r="A803" s="14">
        <v>802</v>
      </c>
      <c r="B803" s="55" t="s">
        <v>21205</v>
      </c>
      <c r="D803" s="55" t="s">
        <v>11317</v>
      </c>
      <c r="E803" s="55" t="s">
        <v>11318</v>
      </c>
      <c r="G803" s="33" t="s">
        <v>686</v>
      </c>
      <c r="H803" s="14" t="s">
        <v>2752</v>
      </c>
      <c r="I803" s="21" t="s">
        <v>2888</v>
      </c>
      <c r="J803" s="14" t="s">
        <v>2889</v>
      </c>
      <c r="K803" s="14" t="s">
        <v>4190</v>
      </c>
      <c r="L803" s="14" t="s">
        <v>10224</v>
      </c>
      <c r="M803" s="14"/>
      <c r="N803" s="14" t="s">
        <v>20220</v>
      </c>
      <c r="P803" s="14" t="s">
        <v>53</v>
      </c>
      <c r="R803" s="5" t="s">
        <v>53</v>
      </c>
      <c r="S803" s="51">
        <v>652</v>
      </c>
      <c r="T803" s="132"/>
      <c r="U803" s="14" t="s">
        <v>10224</v>
      </c>
      <c r="W803" s="5" t="str">
        <f t="shared" si="12"/>
        <v>&gt;_Euapta_lappa_Mexico_AMM05_N426</v>
      </c>
      <c r="X803" s="21" t="s">
        <v>11319</v>
      </c>
      <c r="AD803" s="21" t="s">
        <v>3953</v>
      </c>
      <c r="AF803" s="21" t="s">
        <v>2759</v>
      </c>
      <c r="AG803" s="21" t="s">
        <v>2758</v>
      </c>
      <c r="AH803" s="21" t="s">
        <v>2759</v>
      </c>
    </row>
    <row r="804" spans="1:36" x14ac:dyDescent="0.2">
      <c r="A804" s="14">
        <v>803</v>
      </c>
      <c r="B804" s="55" t="s">
        <v>21206</v>
      </c>
      <c r="D804" s="55" t="s">
        <v>11351</v>
      </c>
      <c r="E804" s="55" t="s">
        <v>11352</v>
      </c>
      <c r="F804" s="14"/>
      <c r="G804" s="33" t="s">
        <v>686</v>
      </c>
      <c r="H804" s="14" t="s">
        <v>2752</v>
      </c>
      <c r="I804" s="21" t="s">
        <v>2888</v>
      </c>
      <c r="J804" s="14" t="s">
        <v>2889</v>
      </c>
      <c r="K804" s="14" t="s">
        <v>4190</v>
      </c>
      <c r="L804" s="14" t="s">
        <v>10224</v>
      </c>
      <c r="M804" s="14"/>
      <c r="N804" s="14" t="s">
        <v>20220</v>
      </c>
      <c r="O804" s="14"/>
      <c r="P804" s="14" t="s">
        <v>53</v>
      </c>
      <c r="R804" s="5" t="s">
        <v>53</v>
      </c>
      <c r="S804" s="51">
        <v>625</v>
      </c>
      <c r="T804" s="21"/>
      <c r="U804" s="21" t="s">
        <v>10224</v>
      </c>
      <c r="V804" s="21"/>
      <c r="W804" s="5" t="str">
        <f t="shared" si="12"/>
        <v>&gt;_Euapta_lappa_Mexico_AMM06_N427</v>
      </c>
      <c r="X804" s="21" t="s">
        <v>11353</v>
      </c>
      <c r="Z804" s="21"/>
      <c r="AD804" s="21" t="s">
        <v>3953</v>
      </c>
      <c r="AF804" s="21" t="s">
        <v>2759</v>
      </c>
      <c r="AG804" s="21" t="s">
        <v>2758</v>
      </c>
      <c r="AH804" s="21" t="s">
        <v>2759</v>
      </c>
    </row>
    <row r="805" spans="1:36" x14ac:dyDescent="0.2">
      <c r="A805" s="14">
        <v>804</v>
      </c>
      <c r="B805" s="55" t="s">
        <v>4205</v>
      </c>
      <c r="C805" s="33" t="s">
        <v>60</v>
      </c>
      <c r="D805" s="13" t="s">
        <v>11410</v>
      </c>
      <c r="E805" s="13" t="s">
        <v>11410</v>
      </c>
      <c r="G805" s="33" t="s">
        <v>686</v>
      </c>
      <c r="H805" s="14" t="s">
        <v>2752</v>
      </c>
      <c r="I805" s="14" t="s">
        <v>2762</v>
      </c>
      <c r="J805" s="14" t="s">
        <v>2763</v>
      </c>
      <c r="K805" s="30" t="s">
        <v>2811</v>
      </c>
      <c r="L805" s="30" t="s">
        <v>2817</v>
      </c>
      <c r="M805" s="14"/>
      <c r="N805" s="30" t="s">
        <v>20220</v>
      </c>
      <c r="O805" s="30"/>
      <c r="P805" s="14" t="s">
        <v>53</v>
      </c>
      <c r="R805" s="5" t="s">
        <v>53</v>
      </c>
      <c r="S805" s="51">
        <v>638</v>
      </c>
      <c r="U805" s="21" t="s">
        <v>7285</v>
      </c>
      <c r="W805" s="5" t="str">
        <f t="shared" si="12"/>
        <v>&gt;_Holothuria_hilla_Mexico_MHE040_P_71</v>
      </c>
      <c r="X805" s="21" t="s">
        <v>21207</v>
      </c>
      <c r="AA805" s="14"/>
      <c r="AB805" s="14"/>
    </row>
    <row r="806" spans="1:36" x14ac:dyDescent="0.2">
      <c r="A806" s="14">
        <v>805</v>
      </c>
      <c r="B806" s="55" t="s">
        <v>4205</v>
      </c>
      <c r="C806" s="55" t="s">
        <v>60</v>
      </c>
      <c r="D806" s="13" t="s">
        <v>13162</v>
      </c>
      <c r="E806" s="33" t="s">
        <v>52</v>
      </c>
      <c r="F806" s="17">
        <v>1591</v>
      </c>
      <c r="G806" s="33" t="s">
        <v>53</v>
      </c>
      <c r="H806" s="14" t="s">
        <v>2752</v>
      </c>
      <c r="I806" s="21" t="s">
        <v>2762</v>
      </c>
      <c r="J806" s="14" t="s">
        <v>2763</v>
      </c>
      <c r="K806" s="30" t="s">
        <v>2811</v>
      </c>
      <c r="L806" s="30" t="s">
        <v>8146</v>
      </c>
      <c r="M806" s="14"/>
      <c r="N806" s="30" t="s">
        <v>244</v>
      </c>
      <c r="O806" s="30"/>
      <c r="P806" s="14" t="s">
        <v>53</v>
      </c>
      <c r="R806" s="14" t="s">
        <v>53</v>
      </c>
      <c r="S806" s="51">
        <v>638</v>
      </c>
      <c r="U806" s="14" t="s">
        <v>8222</v>
      </c>
      <c r="W806" s="5" t="str">
        <f t="shared" si="12"/>
        <v>&gt;_Holothuria_olivacea_Palau_1591B_P_71</v>
      </c>
      <c r="X806" s="21" t="s">
        <v>21208</v>
      </c>
    </row>
    <row r="807" spans="1:36" x14ac:dyDescent="0.2">
      <c r="A807" s="14">
        <v>806</v>
      </c>
      <c r="B807" s="55" t="s">
        <v>4205</v>
      </c>
      <c r="C807" s="55" t="s">
        <v>60</v>
      </c>
      <c r="D807" s="102">
        <v>592</v>
      </c>
      <c r="E807" s="55" t="s">
        <v>52</v>
      </c>
      <c r="F807" s="30">
        <v>592</v>
      </c>
      <c r="G807" s="33" t="s">
        <v>53</v>
      </c>
      <c r="H807" s="14" t="s">
        <v>2752</v>
      </c>
      <c r="I807" s="21" t="s">
        <v>2762</v>
      </c>
      <c r="J807" s="125" t="s">
        <v>2763</v>
      </c>
      <c r="K807" s="124" t="s">
        <v>2811</v>
      </c>
      <c r="L807" s="124" t="s">
        <v>3314</v>
      </c>
      <c r="M807" s="14"/>
      <c r="N807" s="124" t="s">
        <v>81</v>
      </c>
      <c r="O807" s="30"/>
      <c r="P807" s="14" t="s">
        <v>53</v>
      </c>
      <c r="R807" s="5" t="s">
        <v>53</v>
      </c>
      <c r="S807" s="51">
        <v>640</v>
      </c>
      <c r="W807" s="5" t="str">
        <f t="shared" si="12"/>
        <v>&gt;_Holothuria_rigida_Moorea_592_P_71</v>
      </c>
      <c r="X807" s="21" t="s">
        <v>21209</v>
      </c>
    </row>
    <row r="808" spans="1:36" x14ac:dyDescent="0.2">
      <c r="A808" s="14">
        <v>807</v>
      </c>
      <c r="B808" s="55" t="s">
        <v>21210</v>
      </c>
      <c r="D808" s="33" t="s">
        <v>21211</v>
      </c>
      <c r="E808" s="33"/>
      <c r="G808" s="33" t="s">
        <v>686</v>
      </c>
      <c r="H808" s="14" t="s">
        <v>2752</v>
      </c>
      <c r="I808" s="21" t="s">
        <v>2753</v>
      </c>
      <c r="J808" s="14" t="s">
        <v>2799</v>
      </c>
      <c r="K808" s="14" t="s">
        <v>4771</v>
      </c>
      <c r="L808" s="14" t="s">
        <v>4772</v>
      </c>
      <c r="M808" s="14"/>
      <c r="N808" s="14" t="s">
        <v>20404</v>
      </c>
      <c r="O808" s="14" t="s">
        <v>6327</v>
      </c>
      <c r="P808" s="14" t="s">
        <v>53</v>
      </c>
      <c r="Q808" s="21"/>
      <c r="R808" s="21" t="s">
        <v>53</v>
      </c>
      <c r="S808" s="51">
        <v>652</v>
      </c>
      <c r="T808" s="21"/>
      <c r="U808" s="21" t="s">
        <v>4772</v>
      </c>
      <c r="V808" s="21"/>
      <c r="W808" s="5" t="str">
        <f t="shared" si="12"/>
        <v>&gt;_Amphicyclus_mortenseni_tempAust_MOLAF318_S001</v>
      </c>
      <c r="X808" s="21" t="s">
        <v>12028</v>
      </c>
      <c r="Z808" s="21"/>
      <c r="AD808" s="21" t="s">
        <v>12029</v>
      </c>
      <c r="AF808" s="21" t="s">
        <v>2758</v>
      </c>
      <c r="AG808" s="21" t="s">
        <v>2758</v>
      </c>
      <c r="AH808" s="21" t="s">
        <v>2759</v>
      </c>
      <c r="AJ808" s="14"/>
    </row>
    <row r="809" spans="1:36" x14ac:dyDescent="0.2">
      <c r="A809" s="14">
        <v>808</v>
      </c>
      <c r="B809" s="55" t="s">
        <v>21212</v>
      </c>
      <c r="D809" s="55" t="s">
        <v>21213</v>
      </c>
      <c r="E809" s="21" t="s">
        <v>3371</v>
      </c>
      <c r="F809" s="21" t="s">
        <v>21214</v>
      </c>
      <c r="G809" s="33" t="s">
        <v>53</v>
      </c>
      <c r="H809" s="14" t="s">
        <v>2752</v>
      </c>
      <c r="I809" s="21" t="s">
        <v>20521</v>
      </c>
      <c r="J809" s="21" t="s">
        <v>3431</v>
      </c>
      <c r="K809" s="14" t="s">
        <v>6325</v>
      </c>
      <c r="L809" s="14" t="s">
        <v>6326</v>
      </c>
      <c r="M809" s="14"/>
      <c r="N809" s="14" t="s">
        <v>20404</v>
      </c>
      <c r="O809" s="14" t="s">
        <v>6327</v>
      </c>
      <c r="P809" s="14" t="s">
        <v>53</v>
      </c>
      <c r="R809" s="5" t="s">
        <v>53</v>
      </c>
      <c r="S809" s="51">
        <v>652</v>
      </c>
      <c r="U809" s="21" t="s">
        <v>21215</v>
      </c>
      <c r="W809" s="5" t="str">
        <f t="shared" si="12"/>
        <v>&gt;_Pannychia_moseleyi_tempAust_MOLAF322_S002</v>
      </c>
      <c r="X809" s="21" t="s">
        <v>7269</v>
      </c>
      <c r="AD809" s="21" t="s">
        <v>7270</v>
      </c>
      <c r="AF809" s="21" t="s">
        <v>2758</v>
      </c>
      <c r="AG809" s="21" t="s">
        <v>2758</v>
      </c>
      <c r="AH809" s="21" t="s">
        <v>2759</v>
      </c>
      <c r="AJ809" s="14"/>
    </row>
    <row r="810" spans="1:36" x14ac:dyDescent="0.2">
      <c r="A810" s="14">
        <v>809</v>
      </c>
      <c r="B810" s="55" t="s">
        <v>21216</v>
      </c>
      <c r="D810" s="55" t="s">
        <v>21217</v>
      </c>
      <c r="E810" s="13"/>
      <c r="F810" s="14"/>
      <c r="G810" s="33" t="s">
        <v>686</v>
      </c>
      <c r="H810" s="14" t="s">
        <v>2752</v>
      </c>
      <c r="I810" s="21" t="s">
        <v>2762</v>
      </c>
      <c r="J810" s="14" t="s">
        <v>2828</v>
      </c>
      <c r="K810" s="14" t="s">
        <v>2829</v>
      </c>
      <c r="L810" s="14" t="s">
        <v>2830</v>
      </c>
      <c r="M810" s="14"/>
      <c r="N810" s="14" t="s">
        <v>20404</v>
      </c>
      <c r="O810" s="14" t="s">
        <v>6327</v>
      </c>
      <c r="P810" s="30" t="s">
        <v>53</v>
      </c>
      <c r="R810" s="30" t="s">
        <v>53</v>
      </c>
      <c r="S810" s="51">
        <v>652</v>
      </c>
      <c r="T810" s="21"/>
      <c r="U810" s="14" t="s">
        <v>2830</v>
      </c>
      <c r="V810" s="21"/>
      <c r="W810" s="5" t="str">
        <f t="shared" si="12"/>
        <v>&gt;_Synallactes_challengeri_tempAust_MOLAF315_S003</v>
      </c>
      <c r="X810" s="21" t="s">
        <v>11586</v>
      </c>
      <c r="Z810" s="21"/>
      <c r="AD810" s="21" t="s">
        <v>3953</v>
      </c>
      <c r="AF810" s="21" t="s">
        <v>2759</v>
      </c>
      <c r="AG810" s="21" t="s">
        <v>2758</v>
      </c>
      <c r="AH810" s="21" t="s">
        <v>2759</v>
      </c>
    </row>
    <row r="811" spans="1:36" x14ac:dyDescent="0.2">
      <c r="A811" s="14">
        <v>810</v>
      </c>
      <c r="B811" s="55" t="s">
        <v>21218</v>
      </c>
      <c r="D811" s="33" t="s">
        <v>21219</v>
      </c>
      <c r="E811" s="13"/>
      <c r="G811" s="33" t="s">
        <v>686</v>
      </c>
      <c r="H811" s="14" t="s">
        <v>2752</v>
      </c>
      <c r="I811" s="14" t="s">
        <v>2762</v>
      </c>
      <c r="J811" s="14" t="s">
        <v>2828</v>
      </c>
      <c r="K811" s="14" t="s">
        <v>2829</v>
      </c>
      <c r="L811" s="14" t="s">
        <v>2830</v>
      </c>
      <c r="M811" s="14"/>
      <c r="N811" s="14" t="s">
        <v>20404</v>
      </c>
      <c r="O811" s="14" t="s">
        <v>6327</v>
      </c>
      <c r="P811" s="30" t="s">
        <v>53</v>
      </c>
      <c r="R811" s="30" t="s">
        <v>53</v>
      </c>
      <c r="S811" s="51">
        <v>648</v>
      </c>
      <c r="T811" s="21"/>
      <c r="U811" s="14" t="s">
        <v>2830</v>
      </c>
      <c r="V811" s="21"/>
      <c r="W811" s="5" t="str">
        <f t="shared" si="12"/>
        <v>&gt;_Synallactes_challengeri_tempAust_MOLAF312_S004</v>
      </c>
      <c r="X811" s="21" t="s">
        <v>12993</v>
      </c>
      <c r="Z811" s="21"/>
      <c r="AA811" s="14"/>
      <c r="AB811" s="14"/>
      <c r="AD811" s="21" t="s">
        <v>3953</v>
      </c>
      <c r="AF811" s="21" t="s">
        <v>2759</v>
      </c>
      <c r="AG811" s="21" t="s">
        <v>2758</v>
      </c>
      <c r="AH811" s="21" t="s">
        <v>2759</v>
      </c>
    </row>
    <row r="812" spans="1:36" x14ac:dyDescent="0.2">
      <c r="A812" s="14">
        <v>811</v>
      </c>
      <c r="B812" s="55" t="s">
        <v>21220</v>
      </c>
      <c r="D812" s="55" t="s">
        <v>21221</v>
      </c>
      <c r="E812" s="21" t="s">
        <v>3371</v>
      </c>
      <c r="F812" s="21" t="s">
        <v>21222</v>
      </c>
      <c r="G812" s="33" t="s">
        <v>53</v>
      </c>
      <c r="H812" s="14" t="s">
        <v>2752</v>
      </c>
      <c r="I812" s="21" t="s">
        <v>20521</v>
      </c>
      <c r="J812" s="14" t="s">
        <v>3431</v>
      </c>
      <c r="K812" s="14" t="s">
        <v>6325</v>
      </c>
      <c r="L812" s="14" t="s">
        <v>6326</v>
      </c>
      <c r="M812" s="14"/>
      <c r="N812" s="14" t="s">
        <v>20404</v>
      </c>
      <c r="O812" s="14" t="s">
        <v>6327</v>
      </c>
      <c r="P812" s="14" t="s">
        <v>53</v>
      </c>
      <c r="R812" s="5" t="s">
        <v>53</v>
      </c>
      <c r="S812" s="51">
        <v>652</v>
      </c>
      <c r="T812" s="21"/>
      <c r="U812" s="21" t="s">
        <v>21223</v>
      </c>
      <c r="V812" s="21"/>
      <c r="W812" s="5" t="str">
        <f t="shared" si="12"/>
        <v>&gt;_Pannychia_moseleyi_tempAust_MOLAF325_S005</v>
      </c>
      <c r="X812" s="21" t="s">
        <v>7247</v>
      </c>
      <c r="Z812" s="21"/>
      <c r="AD812" s="21" t="s">
        <v>7252</v>
      </c>
      <c r="AF812" s="21" t="s">
        <v>2758</v>
      </c>
      <c r="AG812" s="21" t="s">
        <v>2758</v>
      </c>
      <c r="AH812" s="21" t="s">
        <v>2759</v>
      </c>
      <c r="AJ812" s="21" t="s">
        <v>6325</v>
      </c>
    </row>
    <row r="813" spans="1:36" x14ac:dyDescent="0.2">
      <c r="A813" s="14">
        <v>812</v>
      </c>
      <c r="B813" s="55" t="s">
        <v>21224</v>
      </c>
      <c r="D813" s="33" t="s">
        <v>21225</v>
      </c>
      <c r="E813" s="21" t="s">
        <v>3371</v>
      </c>
      <c r="F813" s="21" t="s">
        <v>21226</v>
      </c>
      <c r="G813" s="33" t="s">
        <v>53</v>
      </c>
      <c r="H813" s="14" t="s">
        <v>2752</v>
      </c>
      <c r="I813" s="21" t="s">
        <v>20521</v>
      </c>
      <c r="J813" s="125" t="s">
        <v>3431</v>
      </c>
      <c r="K813" s="125" t="s">
        <v>6325</v>
      </c>
      <c r="L813" s="125" t="s">
        <v>6326</v>
      </c>
      <c r="M813" s="14"/>
      <c r="N813" s="125" t="s">
        <v>20404</v>
      </c>
      <c r="O813" s="14" t="s">
        <v>6327</v>
      </c>
      <c r="P813" s="14" t="s">
        <v>53</v>
      </c>
      <c r="R813" s="5" t="s">
        <v>53</v>
      </c>
      <c r="S813" s="51">
        <v>652</v>
      </c>
      <c r="T813" s="21" t="s">
        <v>539</v>
      </c>
      <c r="U813" s="21" t="s">
        <v>21215</v>
      </c>
      <c r="V813" s="21"/>
      <c r="W813" s="5" t="str">
        <f t="shared" si="12"/>
        <v>&gt;st_Pannychia_moseleyi_tempAust_MOLAF323_S006</v>
      </c>
      <c r="X813" s="21" t="s">
        <v>7263</v>
      </c>
      <c r="Z813" s="21"/>
      <c r="AD813" s="21" t="s">
        <v>7264</v>
      </c>
      <c r="AF813" s="21" t="s">
        <v>2758</v>
      </c>
      <c r="AG813" s="21" t="s">
        <v>2758</v>
      </c>
      <c r="AH813" s="21" t="s">
        <v>2759</v>
      </c>
      <c r="AJ813" s="14"/>
    </row>
    <row r="814" spans="1:36" x14ac:dyDescent="0.2">
      <c r="A814" s="14">
        <v>813</v>
      </c>
      <c r="B814" s="55" t="s">
        <v>21227</v>
      </c>
      <c r="D814" s="33" t="s">
        <v>21228</v>
      </c>
      <c r="E814" s="21" t="s">
        <v>3371</v>
      </c>
      <c r="F814" s="21" t="s">
        <v>21229</v>
      </c>
      <c r="G814" s="33" t="s">
        <v>53</v>
      </c>
      <c r="H814" s="14" t="s">
        <v>2752</v>
      </c>
      <c r="I814" s="21" t="s">
        <v>20521</v>
      </c>
      <c r="J814" s="125" t="s">
        <v>3431</v>
      </c>
      <c r="K814" s="125" t="s">
        <v>6325</v>
      </c>
      <c r="L814" s="125" t="s">
        <v>6326</v>
      </c>
      <c r="M814" s="125"/>
      <c r="N814" s="125" t="s">
        <v>20404</v>
      </c>
      <c r="O814" s="14" t="s">
        <v>6327</v>
      </c>
      <c r="P814" s="14" t="s">
        <v>53</v>
      </c>
      <c r="R814" s="5" t="s">
        <v>53</v>
      </c>
      <c r="S814" s="51">
        <v>652</v>
      </c>
      <c r="U814" s="14" t="s">
        <v>21215</v>
      </c>
      <c r="W814" s="5" t="str">
        <f t="shared" si="12"/>
        <v>&gt;_Pannychia_moseleyi_tempAust_MOLAF321_S007</v>
      </c>
      <c r="X814" s="21" t="s">
        <v>11138</v>
      </c>
      <c r="AD814" s="21" t="s">
        <v>3953</v>
      </c>
      <c r="AF814" s="21" t="s">
        <v>2759</v>
      </c>
      <c r="AG814" s="21" t="s">
        <v>2758</v>
      </c>
      <c r="AH814" s="21" t="s">
        <v>2759</v>
      </c>
    </row>
    <row r="815" spans="1:36" x14ac:dyDescent="0.2">
      <c r="A815" s="14">
        <v>814</v>
      </c>
      <c r="B815" s="55" t="s">
        <v>21230</v>
      </c>
      <c r="D815" s="33" t="s">
        <v>21231</v>
      </c>
      <c r="E815" s="21" t="s">
        <v>3371</v>
      </c>
      <c r="F815" s="21" t="s">
        <v>21232</v>
      </c>
      <c r="G815" s="33" t="s">
        <v>53</v>
      </c>
      <c r="H815" s="14" t="s">
        <v>2752</v>
      </c>
      <c r="I815" s="21" t="s">
        <v>20521</v>
      </c>
      <c r="J815" s="14" t="s">
        <v>3431</v>
      </c>
      <c r="K815" s="14" t="s">
        <v>6325</v>
      </c>
      <c r="L815" s="14" t="s">
        <v>6326</v>
      </c>
      <c r="M815" s="14"/>
      <c r="N815" s="14" t="s">
        <v>20404</v>
      </c>
      <c r="O815" s="14" t="s">
        <v>6327</v>
      </c>
      <c r="P815" s="14" t="s">
        <v>53</v>
      </c>
      <c r="R815" s="5" t="s">
        <v>53</v>
      </c>
      <c r="S815" s="51">
        <v>652</v>
      </c>
      <c r="U815" s="21" t="s">
        <v>21215</v>
      </c>
      <c r="W815" s="5" t="str">
        <f t="shared" si="12"/>
        <v>&gt;_Pannychia_moseleyi_tempAust_MOLAF324_S008</v>
      </c>
      <c r="X815" s="21" t="s">
        <v>6328</v>
      </c>
      <c r="AD815" s="21" t="s">
        <v>3953</v>
      </c>
      <c r="AF815" s="21" t="s">
        <v>2759</v>
      </c>
      <c r="AG815" s="21" t="s">
        <v>2758</v>
      </c>
      <c r="AH815" s="21" t="s">
        <v>2759</v>
      </c>
    </row>
    <row r="816" spans="1:36" x14ac:dyDescent="0.2">
      <c r="A816" s="14">
        <v>815</v>
      </c>
      <c r="B816" s="55" t="s">
        <v>21233</v>
      </c>
      <c r="D816" s="33" t="s">
        <v>21234</v>
      </c>
      <c r="E816" s="13"/>
      <c r="F816" s="14"/>
      <c r="G816" s="33" t="s">
        <v>686</v>
      </c>
      <c r="H816" s="14" t="s">
        <v>2752</v>
      </c>
      <c r="I816" s="21" t="s">
        <v>2762</v>
      </c>
      <c r="J816" s="14" t="s">
        <v>2828</v>
      </c>
      <c r="K816" s="14" t="s">
        <v>2829</v>
      </c>
      <c r="L816" s="14"/>
      <c r="M816" s="14"/>
      <c r="N816" s="14" t="s">
        <v>20404</v>
      </c>
      <c r="O816" s="14" t="s">
        <v>6327</v>
      </c>
      <c r="P816" s="14" t="s">
        <v>53</v>
      </c>
      <c r="Q816" s="21"/>
      <c r="R816" s="14" t="s">
        <v>53</v>
      </c>
      <c r="S816" s="51">
        <v>652</v>
      </c>
      <c r="T816" s="14"/>
      <c r="U816" s="21" t="s">
        <v>2830</v>
      </c>
      <c r="V816" s="21"/>
      <c r="W816" s="5" t="str">
        <f t="shared" si="12"/>
        <v>&gt;_Synallactes__tempAust_MOLAF317_S009</v>
      </c>
      <c r="X816" s="21" t="s">
        <v>11603</v>
      </c>
      <c r="Z816" s="21"/>
      <c r="AD816" s="21" t="s">
        <v>3953</v>
      </c>
      <c r="AF816" s="21" t="s">
        <v>2759</v>
      </c>
      <c r="AG816" s="21" t="s">
        <v>2758</v>
      </c>
      <c r="AH816" s="21" t="s">
        <v>2759</v>
      </c>
    </row>
    <row r="817" spans="1:36" x14ac:dyDescent="0.2">
      <c r="A817" s="14">
        <v>816</v>
      </c>
      <c r="B817" s="55" t="s">
        <v>21235</v>
      </c>
      <c r="D817" s="55" t="s">
        <v>21236</v>
      </c>
      <c r="E817" s="13"/>
      <c r="G817" s="33" t="s">
        <v>686</v>
      </c>
      <c r="H817" s="14" t="s">
        <v>2752</v>
      </c>
      <c r="I817" s="21" t="s">
        <v>2762</v>
      </c>
      <c r="J817" s="125" t="s">
        <v>2828</v>
      </c>
      <c r="K817" s="125" t="s">
        <v>2829</v>
      </c>
      <c r="L817" s="125" t="s">
        <v>2830</v>
      </c>
      <c r="M817" s="125"/>
      <c r="N817" s="125" t="s">
        <v>20404</v>
      </c>
      <c r="O817" s="14" t="s">
        <v>6327</v>
      </c>
      <c r="P817" s="30" t="s">
        <v>53</v>
      </c>
      <c r="R817" s="30" t="s">
        <v>53</v>
      </c>
      <c r="S817" s="51">
        <v>652</v>
      </c>
      <c r="T817" s="21"/>
      <c r="U817" s="21" t="s">
        <v>2830</v>
      </c>
      <c r="V817" s="21"/>
      <c r="W817" s="5" t="str">
        <f t="shared" si="12"/>
        <v>&gt;_Synallactes_challengeri_tempAust_MOLAF310_S010</v>
      </c>
      <c r="X817" s="21" t="s">
        <v>11603</v>
      </c>
      <c r="Z817" s="21"/>
      <c r="AD817" s="21" t="s">
        <v>3953</v>
      </c>
      <c r="AF817" s="21" t="s">
        <v>2759</v>
      </c>
      <c r="AG817" s="21" t="s">
        <v>2758</v>
      </c>
      <c r="AH817" s="21" t="s">
        <v>2759</v>
      </c>
    </row>
    <row r="818" spans="1:36" x14ac:dyDescent="0.2">
      <c r="A818" s="14">
        <v>817</v>
      </c>
      <c r="B818" s="55" t="s">
        <v>21237</v>
      </c>
      <c r="D818" s="55" t="s">
        <v>21238</v>
      </c>
      <c r="E818" s="13"/>
      <c r="F818" s="14"/>
      <c r="G818" s="33" t="s">
        <v>686</v>
      </c>
      <c r="H818" s="14" t="s">
        <v>2752</v>
      </c>
      <c r="I818" s="21" t="s">
        <v>2762</v>
      </c>
      <c r="J818" s="125" t="s">
        <v>2828</v>
      </c>
      <c r="K818" s="125" t="s">
        <v>2829</v>
      </c>
      <c r="L818" s="125" t="s">
        <v>2830</v>
      </c>
      <c r="M818" s="125"/>
      <c r="N818" s="125" t="s">
        <v>20404</v>
      </c>
      <c r="O818" s="14" t="s">
        <v>6327</v>
      </c>
      <c r="P818" s="30" t="s">
        <v>53</v>
      </c>
      <c r="R818" s="30" t="s">
        <v>53</v>
      </c>
      <c r="S818" s="51">
        <v>652</v>
      </c>
      <c r="U818" s="21" t="s">
        <v>2830</v>
      </c>
      <c r="W818" s="5" t="str">
        <f t="shared" si="12"/>
        <v>&gt;_Synallactes_challengeri_tempAust_MOLAF316_S011</v>
      </c>
      <c r="X818" s="21" t="s">
        <v>11582</v>
      </c>
      <c r="AD818" s="21" t="s">
        <v>3953</v>
      </c>
      <c r="AF818" s="21" t="s">
        <v>2759</v>
      </c>
      <c r="AG818" s="21" t="s">
        <v>2758</v>
      </c>
      <c r="AH818" s="21" t="s">
        <v>2759</v>
      </c>
    </row>
    <row r="819" spans="1:36" x14ac:dyDescent="0.2">
      <c r="A819" s="14">
        <v>818</v>
      </c>
      <c r="B819" s="55" t="s">
        <v>21239</v>
      </c>
      <c r="D819" s="33" t="s">
        <v>21240</v>
      </c>
      <c r="E819" s="13"/>
      <c r="F819" s="14"/>
      <c r="G819" s="33" t="s">
        <v>686</v>
      </c>
      <c r="H819" s="14" t="s">
        <v>2752</v>
      </c>
      <c r="I819" s="21" t="s">
        <v>2762</v>
      </c>
      <c r="J819" s="14" t="s">
        <v>2828</v>
      </c>
      <c r="K819" s="14" t="s">
        <v>2829</v>
      </c>
      <c r="L819" s="14" t="s">
        <v>2830</v>
      </c>
      <c r="M819" s="14"/>
      <c r="N819" s="14" t="s">
        <v>20404</v>
      </c>
      <c r="O819" s="14" t="s">
        <v>6327</v>
      </c>
      <c r="P819" s="30" t="s">
        <v>53</v>
      </c>
      <c r="R819" s="30" t="s">
        <v>53</v>
      </c>
      <c r="S819" s="51">
        <v>652</v>
      </c>
      <c r="U819" s="21" t="s">
        <v>2830</v>
      </c>
      <c r="W819" s="5" t="str">
        <f t="shared" si="12"/>
        <v>&gt;_Synallactes_challengeri_tempAust_MOLAF314_S012</v>
      </c>
      <c r="X819" s="21" t="s">
        <v>11613</v>
      </c>
      <c r="AD819" s="21" t="s">
        <v>3953</v>
      </c>
      <c r="AF819" s="21" t="s">
        <v>2759</v>
      </c>
      <c r="AG819" s="21" t="s">
        <v>2758</v>
      </c>
      <c r="AH819" s="21" t="s">
        <v>2759</v>
      </c>
    </row>
    <row r="820" spans="1:36" x14ac:dyDescent="0.2">
      <c r="A820" s="14">
        <v>819</v>
      </c>
      <c r="B820" s="55" t="s">
        <v>21241</v>
      </c>
      <c r="D820" s="55" t="s">
        <v>21242</v>
      </c>
      <c r="E820" s="102"/>
      <c r="G820" s="33" t="s">
        <v>686</v>
      </c>
      <c r="H820" s="14" t="s">
        <v>2752</v>
      </c>
      <c r="I820" s="21" t="s">
        <v>2753</v>
      </c>
      <c r="J820" s="125" t="s">
        <v>2799</v>
      </c>
      <c r="K820" s="125" t="s">
        <v>8445</v>
      </c>
      <c r="L820" s="125" t="s">
        <v>8446</v>
      </c>
      <c r="M820" s="125"/>
      <c r="N820" s="125" t="s">
        <v>20404</v>
      </c>
      <c r="O820" s="14" t="s">
        <v>6327</v>
      </c>
      <c r="P820" s="14" t="s">
        <v>53</v>
      </c>
      <c r="R820" s="5" t="s">
        <v>74</v>
      </c>
      <c r="S820" s="51">
        <v>652</v>
      </c>
      <c r="T820" s="14" t="s">
        <v>75</v>
      </c>
      <c r="U820" s="21" t="s">
        <v>8446</v>
      </c>
      <c r="V820" s="14"/>
      <c r="W820" s="5" t="str">
        <f t="shared" si="12"/>
        <v>&gt;t_Neocucumella_turnerae_tempAust_MOLAF319_S013</v>
      </c>
      <c r="X820" s="21" t="s">
        <v>8447</v>
      </c>
      <c r="Z820" s="14"/>
      <c r="AD820" s="21" t="s">
        <v>8448</v>
      </c>
      <c r="AF820" s="21" t="s">
        <v>2758</v>
      </c>
      <c r="AG820" s="21" t="s">
        <v>2758</v>
      </c>
      <c r="AH820" s="21" t="s">
        <v>2759</v>
      </c>
    </row>
    <row r="821" spans="1:36" x14ac:dyDescent="0.2">
      <c r="A821" s="14">
        <v>820</v>
      </c>
      <c r="B821" s="55" t="s">
        <v>21243</v>
      </c>
      <c r="D821" s="33" t="s">
        <v>21244</v>
      </c>
      <c r="E821" s="21" t="s">
        <v>3371</v>
      </c>
      <c r="F821" s="21" t="s">
        <v>21245</v>
      </c>
      <c r="G821" s="33" t="s">
        <v>53</v>
      </c>
      <c r="H821" s="14" t="s">
        <v>2752</v>
      </c>
      <c r="I821" s="21" t="s">
        <v>20521</v>
      </c>
      <c r="J821" s="14" t="s">
        <v>3431</v>
      </c>
      <c r="K821" s="14" t="s">
        <v>6325</v>
      </c>
      <c r="L821" s="14" t="s">
        <v>6326</v>
      </c>
      <c r="M821" s="14"/>
      <c r="N821" s="14" t="s">
        <v>20404</v>
      </c>
      <c r="O821" s="14" t="s">
        <v>6327</v>
      </c>
      <c r="P821" s="14" t="s">
        <v>53</v>
      </c>
      <c r="R821" s="5" t="s">
        <v>53</v>
      </c>
      <c r="S821" s="51">
        <v>652</v>
      </c>
      <c r="T821" s="21"/>
      <c r="U821" s="21" t="s">
        <v>21215</v>
      </c>
      <c r="V821" s="21"/>
      <c r="W821" s="5" t="str">
        <f t="shared" si="12"/>
        <v>&gt;_Pannychia_moseleyi_tempAust_MOLAF320_S015</v>
      </c>
      <c r="X821" s="21" t="s">
        <v>7269</v>
      </c>
      <c r="Z821" s="21"/>
      <c r="AD821" s="21" t="s">
        <v>7270</v>
      </c>
      <c r="AF821" s="21" t="s">
        <v>2758</v>
      </c>
      <c r="AG821" s="21" t="s">
        <v>2758</v>
      </c>
      <c r="AH821" s="21" t="s">
        <v>2759</v>
      </c>
      <c r="AJ821" s="14"/>
    </row>
    <row r="822" spans="1:36" x14ac:dyDescent="0.2">
      <c r="A822" s="14">
        <v>821</v>
      </c>
      <c r="B822" s="55" t="s">
        <v>21246</v>
      </c>
      <c r="D822" s="33" t="s">
        <v>21247</v>
      </c>
      <c r="E822" s="13"/>
      <c r="F822" s="14"/>
      <c r="G822" s="33" t="s">
        <v>686</v>
      </c>
      <c r="H822" s="14" t="s">
        <v>2752</v>
      </c>
      <c r="I822" s="21" t="s">
        <v>2762</v>
      </c>
      <c r="J822" s="14" t="s">
        <v>2828</v>
      </c>
      <c r="K822" s="14" t="s">
        <v>2829</v>
      </c>
      <c r="L822" s="14" t="s">
        <v>2830</v>
      </c>
      <c r="M822" s="14"/>
      <c r="N822" s="14" t="s">
        <v>20404</v>
      </c>
      <c r="O822" s="14" t="s">
        <v>6327</v>
      </c>
      <c r="P822" s="30" t="s">
        <v>53</v>
      </c>
      <c r="R822" s="30" t="s">
        <v>53</v>
      </c>
      <c r="S822" s="51">
        <v>652</v>
      </c>
      <c r="T822" s="21"/>
      <c r="U822" s="14" t="s">
        <v>2830</v>
      </c>
      <c r="V822" s="21"/>
      <c r="W822" s="5" t="str">
        <f t="shared" si="12"/>
        <v>&gt;_Synallactes_challengeri_tempAust_MOLAF313_S016</v>
      </c>
      <c r="X822" s="21" t="s">
        <v>11603</v>
      </c>
      <c r="Z822" s="21"/>
      <c r="AD822" s="21" t="s">
        <v>3953</v>
      </c>
      <c r="AF822" s="21" t="s">
        <v>2759</v>
      </c>
      <c r="AG822" s="21" t="s">
        <v>2758</v>
      </c>
      <c r="AH822" s="21" t="s">
        <v>2759</v>
      </c>
    </row>
    <row r="823" spans="1:36" x14ac:dyDescent="0.2">
      <c r="A823" s="14">
        <v>822</v>
      </c>
      <c r="B823" s="55" t="s">
        <v>21248</v>
      </c>
      <c r="D823" s="33" t="s">
        <v>21249</v>
      </c>
      <c r="E823" s="13"/>
      <c r="F823" s="14"/>
      <c r="G823" s="33" t="s">
        <v>686</v>
      </c>
      <c r="H823" s="14" t="s">
        <v>2752</v>
      </c>
      <c r="I823" s="21" t="s">
        <v>2762</v>
      </c>
      <c r="J823" s="14" t="s">
        <v>2828</v>
      </c>
      <c r="K823" s="14" t="s">
        <v>3373</v>
      </c>
      <c r="L823" s="14"/>
      <c r="M823" s="14"/>
      <c r="N823" s="14" t="s">
        <v>20404</v>
      </c>
      <c r="O823" s="14" t="s">
        <v>6327</v>
      </c>
      <c r="P823" s="14" t="s">
        <v>53</v>
      </c>
      <c r="Q823" s="21"/>
      <c r="R823" s="21" t="s">
        <v>74</v>
      </c>
      <c r="S823" s="51">
        <v>652</v>
      </c>
      <c r="T823" s="21" t="s">
        <v>75</v>
      </c>
      <c r="U823" s="21" t="s">
        <v>7194</v>
      </c>
      <c r="V823" s="21"/>
      <c r="W823" s="5" t="str">
        <f t="shared" si="12"/>
        <v>&gt;t_Pseudostichopus__tempAust_MOLAF308_S017</v>
      </c>
      <c r="X823" s="21" t="s">
        <v>7195</v>
      </c>
      <c r="Z823" s="21"/>
      <c r="AD823" s="21" t="s">
        <v>3953</v>
      </c>
      <c r="AF823" s="21" t="s">
        <v>2759</v>
      </c>
      <c r="AG823" s="21" t="s">
        <v>2758</v>
      </c>
      <c r="AH823" s="21" t="s">
        <v>2759</v>
      </c>
    </row>
    <row r="824" spans="1:36" x14ac:dyDescent="0.2">
      <c r="A824" s="14">
        <v>823</v>
      </c>
      <c r="B824" s="55" t="s">
        <v>21250</v>
      </c>
      <c r="D824" s="33" t="s">
        <v>21251</v>
      </c>
      <c r="E824" s="13"/>
      <c r="G824" s="33" t="s">
        <v>686</v>
      </c>
      <c r="H824" s="14" t="s">
        <v>2752</v>
      </c>
      <c r="I824" s="21" t="s">
        <v>2762</v>
      </c>
      <c r="J824" s="14" t="s">
        <v>2828</v>
      </c>
      <c r="K824" s="14" t="s">
        <v>3305</v>
      </c>
      <c r="L824" s="14"/>
      <c r="M824" s="14"/>
      <c r="N824" s="14" t="s">
        <v>20404</v>
      </c>
      <c r="O824" s="14" t="s">
        <v>6327</v>
      </c>
      <c r="P824" s="14" t="s">
        <v>53</v>
      </c>
      <c r="Q824" s="21"/>
      <c r="R824" s="21" t="s">
        <v>61</v>
      </c>
      <c r="S824" s="51">
        <v>496</v>
      </c>
      <c r="T824" s="21" t="s">
        <v>75</v>
      </c>
      <c r="U824" s="21" t="s">
        <v>11524</v>
      </c>
      <c r="V824" s="131" t="s">
        <v>11525</v>
      </c>
      <c r="W824" s="5" t="str">
        <f t="shared" si="12"/>
        <v>&gt;t_Bathyplotes__tempAust_MOLAF307_S018</v>
      </c>
      <c r="X824" s="21" t="s">
        <v>11526</v>
      </c>
      <c r="Y824" s="14"/>
      <c r="Z824" s="21"/>
      <c r="AD824" s="21" t="s">
        <v>11527</v>
      </c>
      <c r="AF824" s="21" t="s">
        <v>2758</v>
      </c>
      <c r="AG824" s="21" t="s">
        <v>2758</v>
      </c>
      <c r="AH824" s="21" t="s">
        <v>2759</v>
      </c>
    </row>
    <row r="825" spans="1:36" x14ac:dyDescent="0.2">
      <c r="A825" s="14">
        <v>824</v>
      </c>
      <c r="B825" s="55" t="s">
        <v>21252</v>
      </c>
      <c r="D825" s="55" t="s">
        <v>21253</v>
      </c>
      <c r="E825" s="102"/>
      <c r="G825" s="33" t="s">
        <v>686</v>
      </c>
      <c r="H825" s="14" t="s">
        <v>2752</v>
      </c>
      <c r="I825" s="21" t="s">
        <v>2762</v>
      </c>
      <c r="J825" s="14" t="s">
        <v>2828</v>
      </c>
      <c r="K825" s="14" t="s">
        <v>2829</v>
      </c>
      <c r="L825" s="14" t="s">
        <v>2830</v>
      </c>
      <c r="M825" s="14"/>
      <c r="N825" s="14" t="s">
        <v>20404</v>
      </c>
      <c r="O825" s="14" t="s">
        <v>6327</v>
      </c>
      <c r="P825" s="30" t="s">
        <v>53</v>
      </c>
      <c r="R825" s="30" t="s">
        <v>53</v>
      </c>
      <c r="S825" s="51">
        <v>652</v>
      </c>
      <c r="U825" s="21" t="s">
        <v>2830</v>
      </c>
      <c r="W825" s="5" t="str">
        <f t="shared" si="12"/>
        <v>&gt;_Synallactes_challengeri_tempAust_MOLAF311_S019</v>
      </c>
      <c r="X825" s="21" t="s">
        <v>11603</v>
      </c>
      <c r="AD825" s="21" t="s">
        <v>3953</v>
      </c>
      <c r="AF825" s="21" t="s">
        <v>2759</v>
      </c>
      <c r="AG825" s="21" t="s">
        <v>2758</v>
      </c>
      <c r="AH825" s="21" t="s">
        <v>2759</v>
      </c>
    </row>
    <row r="826" spans="1:36" x14ac:dyDescent="0.2">
      <c r="A826" s="14">
        <v>825</v>
      </c>
      <c r="B826" s="55" t="s">
        <v>21254</v>
      </c>
      <c r="D826" s="55" t="s">
        <v>21255</v>
      </c>
      <c r="E826" s="33"/>
      <c r="G826" s="33" t="s">
        <v>686</v>
      </c>
      <c r="H826" s="14" t="s">
        <v>2752</v>
      </c>
      <c r="I826" s="21" t="s">
        <v>2762</v>
      </c>
      <c r="J826" s="14" t="s">
        <v>2828</v>
      </c>
      <c r="K826" s="14" t="s">
        <v>3305</v>
      </c>
      <c r="L826" s="14" t="s">
        <v>4645</v>
      </c>
      <c r="M826" s="14"/>
      <c r="N826" s="14" t="s">
        <v>20404</v>
      </c>
      <c r="O826" s="14" t="s">
        <v>6327</v>
      </c>
      <c r="P826" s="30" t="s">
        <v>53</v>
      </c>
      <c r="R826" s="30" t="s">
        <v>53</v>
      </c>
      <c r="S826" s="51">
        <v>602</v>
      </c>
      <c r="U826" s="21" t="s">
        <v>11228</v>
      </c>
      <c r="V826" s="21"/>
      <c r="W826" s="5" t="str">
        <f t="shared" si="12"/>
        <v>&gt;_Bathyplotes_nsp_tempAust_MOLAF306_S020</v>
      </c>
      <c r="X826" s="21" t="s">
        <v>11229</v>
      </c>
      <c r="Y826" s="14"/>
      <c r="AD826" s="21" t="s">
        <v>11230</v>
      </c>
      <c r="AF826" s="21" t="s">
        <v>2758</v>
      </c>
      <c r="AG826" s="21" t="s">
        <v>2758</v>
      </c>
      <c r="AH826" s="21" t="s">
        <v>2759</v>
      </c>
      <c r="AJ826" s="17"/>
    </row>
    <row r="827" spans="1:36" x14ac:dyDescent="0.2">
      <c r="A827" s="14">
        <v>826</v>
      </c>
      <c r="B827" s="55" t="s">
        <v>21256</v>
      </c>
      <c r="D827" s="55" t="s">
        <v>21257</v>
      </c>
      <c r="E827" s="102"/>
      <c r="G827" s="33" t="s">
        <v>686</v>
      </c>
      <c r="H827" s="14" t="s">
        <v>2752</v>
      </c>
      <c r="I827" s="21" t="s">
        <v>2762</v>
      </c>
      <c r="J827" s="14" t="s">
        <v>2828</v>
      </c>
      <c r="K827" s="14" t="s">
        <v>5336</v>
      </c>
      <c r="L827" s="14" t="s">
        <v>6638</v>
      </c>
      <c r="M827" s="14"/>
      <c r="N827" s="14" t="s">
        <v>3548</v>
      </c>
      <c r="O827" s="14"/>
      <c r="P827" s="17" t="s">
        <v>53</v>
      </c>
      <c r="R827" s="5" t="s">
        <v>53</v>
      </c>
      <c r="S827" s="51">
        <v>652</v>
      </c>
      <c r="T827" s="5" t="s">
        <v>75</v>
      </c>
      <c r="U827" s="30" t="s">
        <v>11663</v>
      </c>
      <c r="V827" s="21" t="s">
        <v>11664</v>
      </c>
      <c r="W827" s="5" t="str">
        <f t="shared" si="12"/>
        <v>&gt;t_Molpadiodemas_involutus_NWAustralia_MOLAF340_S021</v>
      </c>
      <c r="X827" s="21" t="s">
        <v>11665</v>
      </c>
      <c r="AD827" s="21" t="s">
        <v>11666</v>
      </c>
      <c r="AF827" s="21" t="s">
        <v>2758</v>
      </c>
      <c r="AG827" s="21" t="s">
        <v>2758</v>
      </c>
      <c r="AH827" s="21" t="s">
        <v>2759</v>
      </c>
    </row>
    <row r="828" spans="1:36" x14ac:dyDescent="0.2">
      <c r="A828" s="14">
        <v>827</v>
      </c>
      <c r="B828" s="55" t="s">
        <v>21258</v>
      </c>
      <c r="D828" s="55" t="s">
        <v>21259</v>
      </c>
      <c r="E828" s="33"/>
      <c r="G828" s="33" t="s">
        <v>686</v>
      </c>
      <c r="H828" s="14" t="s">
        <v>2752</v>
      </c>
      <c r="I828" s="21" t="s">
        <v>2762</v>
      </c>
      <c r="J828" s="14" t="s">
        <v>2828</v>
      </c>
      <c r="K828" s="14" t="s">
        <v>3305</v>
      </c>
      <c r="L828" s="14" t="s">
        <v>10487</v>
      </c>
      <c r="M828" s="14"/>
      <c r="N828" s="14" t="s">
        <v>3548</v>
      </c>
      <c r="O828" s="14"/>
      <c r="P828" s="30" t="s">
        <v>53</v>
      </c>
      <c r="R828" s="30" t="s">
        <v>53</v>
      </c>
      <c r="S828" s="51">
        <v>651</v>
      </c>
      <c r="U828" s="21" t="s">
        <v>10487</v>
      </c>
      <c r="W828" s="5" t="str">
        <f t="shared" si="12"/>
        <v>&gt;_Bathyplotes_monoculus_NWAustralia_MOLAF341_S022</v>
      </c>
      <c r="X828" s="21" t="s">
        <v>10492</v>
      </c>
      <c r="AD828" s="21" t="s">
        <v>10493</v>
      </c>
      <c r="AF828" s="21" t="s">
        <v>2758</v>
      </c>
      <c r="AG828" s="21" t="s">
        <v>2758</v>
      </c>
      <c r="AH828" s="21" t="s">
        <v>2759</v>
      </c>
    </row>
    <row r="829" spans="1:36" x14ac:dyDescent="0.2">
      <c r="A829" s="14">
        <v>828</v>
      </c>
      <c r="B829" s="55" t="s">
        <v>21260</v>
      </c>
      <c r="D829" s="33" t="s">
        <v>21261</v>
      </c>
      <c r="E829" s="33"/>
      <c r="F829" s="14"/>
      <c r="G829" s="33" t="s">
        <v>686</v>
      </c>
      <c r="H829" s="14" t="s">
        <v>2752</v>
      </c>
      <c r="I829" s="21" t="s">
        <v>2762</v>
      </c>
      <c r="J829" s="14" t="s">
        <v>2828</v>
      </c>
      <c r="K829" s="14" t="s">
        <v>17315</v>
      </c>
      <c r="L829" s="14" t="s">
        <v>4836</v>
      </c>
      <c r="M829" s="14"/>
      <c r="N829" s="14" t="s">
        <v>3548</v>
      </c>
      <c r="O829" s="14"/>
      <c r="P829" s="30" t="s">
        <v>53</v>
      </c>
      <c r="R829" s="30" t="s">
        <v>53</v>
      </c>
      <c r="S829" s="51">
        <v>651</v>
      </c>
      <c r="T829" s="21"/>
      <c r="U829" s="21" t="s">
        <v>12070</v>
      </c>
      <c r="V829" s="21" t="s">
        <v>12071</v>
      </c>
      <c r="W829" s="5" t="str">
        <f t="shared" si="12"/>
        <v>&gt;_Bathyherpystikes_punctatus_NWAustralia_MOLAF343_S024</v>
      </c>
      <c r="X829" s="21" t="s">
        <v>12072</v>
      </c>
      <c r="Z829" s="131"/>
      <c r="AD829" s="21" t="s">
        <v>12073</v>
      </c>
      <c r="AF829" s="21" t="s">
        <v>2758</v>
      </c>
      <c r="AG829" s="21" t="s">
        <v>2758</v>
      </c>
      <c r="AH829" s="21" t="s">
        <v>2759</v>
      </c>
    </row>
    <row r="830" spans="1:36" x14ac:dyDescent="0.2">
      <c r="A830" s="14">
        <v>829</v>
      </c>
      <c r="B830" s="55" t="s">
        <v>21262</v>
      </c>
      <c r="D830" s="33" t="s">
        <v>21263</v>
      </c>
      <c r="E830" s="33"/>
      <c r="G830" s="33" t="s">
        <v>686</v>
      </c>
      <c r="H830" s="14" t="s">
        <v>2752</v>
      </c>
      <c r="I830" s="21" t="s">
        <v>2762</v>
      </c>
      <c r="J830" s="14" t="s">
        <v>2828</v>
      </c>
      <c r="K830" s="14" t="s">
        <v>17315</v>
      </c>
      <c r="L830" s="14" t="s">
        <v>4836</v>
      </c>
      <c r="M830" s="14"/>
      <c r="N830" s="14" t="s">
        <v>3548</v>
      </c>
      <c r="O830" s="14"/>
      <c r="P830" s="30" t="s">
        <v>53</v>
      </c>
      <c r="R830" s="30" t="s">
        <v>53</v>
      </c>
      <c r="S830" s="51">
        <v>651</v>
      </c>
      <c r="U830" s="21" t="s">
        <v>12070</v>
      </c>
      <c r="V830" s="21" t="s">
        <v>12071</v>
      </c>
      <c r="W830" s="5" t="str">
        <f t="shared" si="12"/>
        <v>&gt;_Bathyherpystikes_punctatus_NWAustralia_MOLAF344_S025</v>
      </c>
      <c r="X830" s="21" t="s">
        <v>12089</v>
      </c>
      <c r="AD830" s="21" t="s">
        <v>12090</v>
      </c>
      <c r="AF830" s="21" t="s">
        <v>2758</v>
      </c>
      <c r="AG830" s="21" t="s">
        <v>2758</v>
      </c>
      <c r="AH830" s="21" t="s">
        <v>2759</v>
      </c>
    </row>
    <row r="831" spans="1:36" x14ac:dyDescent="0.2">
      <c r="A831" s="14">
        <v>830</v>
      </c>
      <c r="B831" s="55" t="s">
        <v>21264</v>
      </c>
      <c r="D831" s="55" t="s">
        <v>21265</v>
      </c>
      <c r="E831" s="13"/>
      <c r="F831" s="14"/>
      <c r="G831" s="33" t="s">
        <v>686</v>
      </c>
      <c r="H831" s="14" t="s">
        <v>2752</v>
      </c>
      <c r="I831" s="21" t="s">
        <v>2762</v>
      </c>
      <c r="J831" s="125" t="s">
        <v>2828</v>
      </c>
      <c r="K831" s="125" t="s">
        <v>2829</v>
      </c>
      <c r="L831" s="125" t="s">
        <v>1740</v>
      </c>
      <c r="M831" s="14"/>
      <c r="N831" s="125" t="s">
        <v>3548</v>
      </c>
      <c r="O831" s="14"/>
      <c r="P831" s="30" t="s">
        <v>53</v>
      </c>
      <c r="Q831" s="21"/>
      <c r="R831" s="30" t="s">
        <v>74</v>
      </c>
      <c r="S831" s="51">
        <v>652</v>
      </c>
      <c r="T831" s="21" t="s">
        <v>75</v>
      </c>
      <c r="U831" s="21" t="s">
        <v>1740</v>
      </c>
      <c r="V831" s="21"/>
      <c r="W831" s="5" t="str">
        <f t="shared" si="12"/>
        <v>&gt;t_Synallactes_reticulatus_NWAustralia_MOLAF345_S026</v>
      </c>
      <c r="X831" s="21" t="s">
        <v>11725</v>
      </c>
      <c r="Z831" s="21"/>
      <c r="AD831" s="21" t="s">
        <v>11726</v>
      </c>
      <c r="AF831" s="21" t="s">
        <v>2758</v>
      </c>
      <c r="AG831" s="21" t="s">
        <v>2758</v>
      </c>
      <c r="AH831" s="21" t="s">
        <v>2759</v>
      </c>
    </row>
    <row r="832" spans="1:36" x14ac:dyDescent="0.2">
      <c r="A832" s="14">
        <v>831</v>
      </c>
      <c r="B832" s="55" t="s">
        <v>21266</v>
      </c>
      <c r="D832" s="33" t="s">
        <v>21267</v>
      </c>
      <c r="E832" s="13"/>
      <c r="G832" s="33" t="s">
        <v>686</v>
      </c>
      <c r="H832" s="14" t="s">
        <v>2752</v>
      </c>
      <c r="I832" s="21" t="s">
        <v>2762</v>
      </c>
      <c r="J832" s="14" t="s">
        <v>2828</v>
      </c>
      <c r="K832" s="14" t="s">
        <v>3961</v>
      </c>
      <c r="L832" s="14" t="s">
        <v>3962</v>
      </c>
      <c r="M832" s="14"/>
      <c r="N832" s="14" t="s">
        <v>3548</v>
      </c>
      <c r="O832" s="14"/>
      <c r="P832" s="14" t="s">
        <v>53</v>
      </c>
      <c r="Q832" s="21"/>
      <c r="R832" s="21" t="s">
        <v>53</v>
      </c>
      <c r="S832" s="51">
        <v>652</v>
      </c>
      <c r="T832" s="21" t="s">
        <v>539</v>
      </c>
      <c r="U832" s="14" t="s">
        <v>11717</v>
      </c>
      <c r="V832" s="21"/>
      <c r="W832" s="5" t="str">
        <f t="shared" si="12"/>
        <v>&gt;st_Paleopatides_quadridens_NWAustralia_MOLAF334_S027</v>
      </c>
      <c r="X832" s="21" t="s">
        <v>11718</v>
      </c>
      <c r="Z832" s="21"/>
      <c r="AD832" s="21" t="s">
        <v>3953</v>
      </c>
      <c r="AF832" s="21" t="s">
        <v>2759</v>
      </c>
      <c r="AG832" s="21" t="s">
        <v>2758</v>
      </c>
      <c r="AH832" s="21" t="s">
        <v>2759</v>
      </c>
    </row>
    <row r="833" spans="1:36" x14ac:dyDescent="0.2">
      <c r="A833" s="14">
        <v>832</v>
      </c>
      <c r="B833" s="55" t="s">
        <v>21268</v>
      </c>
      <c r="D833" s="33" t="s">
        <v>21269</v>
      </c>
      <c r="E833" s="13"/>
      <c r="G833" s="33" t="s">
        <v>686</v>
      </c>
      <c r="H833" s="14" t="s">
        <v>2752</v>
      </c>
      <c r="I833" s="21" t="s">
        <v>2762</v>
      </c>
      <c r="J833" s="14" t="s">
        <v>2828</v>
      </c>
      <c r="K833" s="14" t="s">
        <v>3961</v>
      </c>
      <c r="L833" s="14" t="s">
        <v>3962</v>
      </c>
      <c r="M833" s="14"/>
      <c r="N833" s="14" t="s">
        <v>3548</v>
      </c>
      <c r="O833" s="14"/>
      <c r="P833" s="14" t="s">
        <v>53</v>
      </c>
      <c r="Q833" s="21"/>
      <c r="R833" s="21" t="s">
        <v>53</v>
      </c>
      <c r="S833" s="51">
        <v>652</v>
      </c>
      <c r="T833" s="21" t="s">
        <v>75</v>
      </c>
      <c r="U833" s="14" t="s">
        <v>6887</v>
      </c>
      <c r="V833" s="21"/>
      <c r="W833" s="5" t="str">
        <f t="shared" si="12"/>
        <v>&gt;t_Paleopatides_quadridens_NWAustralia_MOLAF337_S030</v>
      </c>
      <c r="X833" s="21" t="s">
        <v>6892</v>
      </c>
      <c r="Z833" s="21"/>
      <c r="AD833" s="21" t="s">
        <v>3953</v>
      </c>
      <c r="AF833" s="21" t="s">
        <v>2759</v>
      </c>
      <c r="AG833" s="21" t="s">
        <v>2758</v>
      </c>
      <c r="AH833" s="21" t="s">
        <v>2759</v>
      </c>
    </row>
    <row r="834" spans="1:36" x14ac:dyDescent="0.2">
      <c r="A834" s="14">
        <v>833</v>
      </c>
      <c r="B834" s="55" t="s">
        <v>21270</v>
      </c>
      <c r="D834" s="33" t="s">
        <v>21271</v>
      </c>
      <c r="E834" s="13"/>
      <c r="F834" s="14"/>
      <c r="G834" s="33" t="s">
        <v>686</v>
      </c>
      <c r="H834" s="14" t="s">
        <v>2752</v>
      </c>
      <c r="I834" s="21" t="s">
        <v>2762</v>
      </c>
      <c r="J834" s="14" t="s">
        <v>2828</v>
      </c>
      <c r="K834" s="14" t="s">
        <v>3961</v>
      </c>
      <c r="L834" s="14" t="s">
        <v>3962</v>
      </c>
      <c r="M834" s="14"/>
      <c r="N834" s="14" t="s">
        <v>3548</v>
      </c>
      <c r="O834" s="14"/>
      <c r="P834" s="14" t="s">
        <v>53</v>
      </c>
      <c r="Q834" s="21"/>
      <c r="R834" s="21" t="s">
        <v>53</v>
      </c>
      <c r="S834" s="51">
        <v>652</v>
      </c>
      <c r="T834" s="21"/>
      <c r="U834" s="14" t="s">
        <v>6887</v>
      </c>
      <c r="V834" s="21"/>
      <c r="W834" s="5" t="str">
        <f t="shared" ref="W834:W897" si="13">CONCATENATE("&gt;",T834,"_",K834,"_",L834,M834,"_",N834,"_",D834,"_",B834)</f>
        <v>&gt;_Paleopatides_quadridens_NWAustralia_MOLAF338_S031</v>
      </c>
      <c r="X834" s="21" t="s">
        <v>6888</v>
      </c>
      <c r="Z834" s="21"/>
      <c r="AD834" s="21" t="s">
        <v>3953</v>
      </c>
      <c r="AF834" s="21" t="s">
        <v>2759</v>
      </c>
      <c r="AG834" s="21" t="s">
        <v>2758</v>
      </c>
      <c r="AH834" s="21" t="s">
        <v>2759</v>
      </c>
    </row>
    <row r="835" spans="1:36" x14ac:dyDescent="0.2">
      <c r="A835" s="14">
        <v>834</v>
      </c>
      <c r="B835" s="55" t="s">
        <v>21272</v>
      </c>
      <c r="D835" s="33" t="s">
        <v>21273</v>
      </c>
      <c r="E835" s="13"/>
      <c r="F835" s="14"/>
      <c r="G835" s="33" t="s">
        <v>686</v>
      </c>
      <c r="H835" s="14" t="s">
        <v>2752</v>
      </c>
      <c r="I835" s="21" t="s">
        <v>2762</v>
      </c>
      <c r="J835" s="14" t="s">
        <v>2828</v>
      </c>
      <c r="K835" s="14" t="s">
        <v>3961</v>
      </c>
      <c r="L835" s="14" t="s">
        <v>3962</v>
      </c>
      <c r="M835" s="14"/>
      <c r="N835" s="14" t="s">
        <v>3548</v>
      </c>
      <c r="O835" s="14"/>
      <c r="P835" s="14" t="s">
        <v>53</v>
      </c>
      <c r="Q835" s="21"/>
      <c r="R835" s="21" t="s">
        <v>53</v>
      </c>
      <c r="S835" s="51">
        <v>613</v>
      </c>
      <c r="T835" s="21"/>
      <c r="U835" s="21" t="s">
        <v>6887</v>
      </c>
      <c r="V835" s="21"/>
      <c r="W835" s="5" t="str">
        <f t="shared" si="13"/>
        <v>&gt;_Paleopatides_quadridens_NWAustralia_MOLAF339_S032</v>
      </c>
      <c r="X835" s="21" t="s">
        <v>11434</v>
      </c>
      <c r="Z835" s="21"/>
      <c r="AD835" s="21" t="s">
        <v>3953</v>
      </c>
      <c r="AF835" s="21" t="s">
        <v>2759</v>
      </c>
      <c r="AG835" s="21" t="s">
        <v>2758</v>
      </c>
      <c r="AH835" s="21" t="s">
        <v>2759</v>
      </c>
    </row>
    <row r="836" spans="1:36" x14ac:dyDescent="0.2">
      <c r="A836" s="14">
        <v>835</v>
      </c>
      <c r="B836" s="55" t="s">
        <v>21274</v>
      </c>
      <c r="D836" s="55" t="s">
        <v>21275</v>
      </c>
      <c r="E836" s="13"/>
      <c r="F836" s="14"/>
      <c r="G836" s="33" t="s">
        <v>686</v>
      </c>
      <c r="H836" s="14" t="s">
        <v>2752</v>
      </c>
      <c r="I836" s="21" t="s">
        <v>2762</v>
      </c>
      <c r="J836" s="14" t="s">
        <v>2763</v>
      </c>
      <c r="K836" s="14" t="s">
        <v>2811</v>
      </c>
      <c r="L836" s="14" t="s">
        <v>5894</v>
      </c>
      <c r="M836" s="14"/>
      <c r="N836" s="14" t="s">
        <v>3548</v>
      </c>
      <c r="O836" s="14"/>
      <c r="P836" s="14" t="s">
        <v>53</v>
      </c>
      <c r="R836" s="5" t="s">
        <v>53</v>
      </c>
      <c r="S836" s="51">
        <v>652</v>
      </c>
      <c r="U836" s="21" t="s">
        <v>6503</v>
      </c>
      <c r="W836" s="5" t="str">
        <f t="shared" si="13"/>
        <v>&gt;_Holothuria_nigralutea_NWAustralia_MOLAF330_S035</v>
      </c>
      <c r="X836" s="21" t="s">
        <v>6504</v>
      </c>
      <c r="AD836" s="21" t="s">
        <v>6505</v>
      </c>
      <c r="AF836" s="21" t="s">
        <v>2758</v>
      </c>
      <c r="AG836" s="21" t="s">
        <v>2758</v>
      </c>
      <c r="AH836" s="21" t="s">
        <v>2759</v>
      </c>
    </row>
    <row r="837" spans="1:36" x14ac:dyDescent="0.2">
      <c r="A837" s="14">
        <v>836</v>
      </c>
      <c r="B837" s="55" t="s">
        <v>21276</v>
      </c>
      <c r="D837" s="55" t="s">
        <v>21277</v>
      </c>
      <c r="E837" s="13"/>
      <c r="F837" s="14"/>
      <c r="G837" s="33" t="s">
        <v>686</v>
      </c>
      <c r="H837" s="14" t="s">
        <v>2752</v>
      </c>
      <c r="I837" s="21" t="s">
        <v>2762</v>
      </c>
      <c r="J837" s="14" t="s">
        <v>2763</v>
      </c>
      <c r="K837" s="14" t="s">
        <v>2811</v>
      </c>
      <c r="L837" s="14" t="s">
        <v>5894</v>
      </c>
      <c r="M837" s="14"/>
      <c r="N837" s="14" t="s">
        <v>3548</v>
      </c>
      <c r="O837" s="14"/>
      <c r="P837" s="14" t="s">
        <v>53</v>
      </c>
      <c r="R837" s="5" t="s">
        <v>53</v>
      </c>
      <c r="S837" s="51">
        <v>652</v>
      </c>
      <c r="U837" s="21" t="s">
        <v>6503</v>
      </c>
      <c r="W837" s="5" t="str">
        <f t="shared" si="13"/>
        <v>&gt;_Holothuria_nigralutea_NWAustralia_MOLAF331_S036</v>
      </c>
      <c r="X837" s="21" t="s">
        <v>6504</v>
      </c>
      <c r="AD837" s="21" t="s">
        <v>3953</v>
      </c>
      <c r="AF837" s="21" t="s">
        <v>2759</v>
      </c>
      <c r="AG837" s="21" t="s">
        <v>2758</v>
      </c>
      <c r="AH837" s="21" t="s">
        <v>2759</v>
      </c>
    </row>
    <row r="838" spans="1:36" x14ac:dyDescent="0.2">
      <c r="A838" s="14">
        <v>837</v>
      </c>
      <c r="B838" s="55" t="s">
        <v>21278</v>
      </c>
      <c r="D838" s="33" t="s">
        <v>21279</v>
      </c>
      <c r="E838" s="13"/>
      <c r="F838" s="14"/>
      <c r="G838" s="33" t="s">
        <v>686</v>
      </c>
      <c r="H838" s="14" t="s">
        <v>2752</v>
      </c>
      <c r="I838" s="21" t="s">
        <v>2762</v>
      </c>
      <c r="J838" s="14" t="s">
        <v>2763</v>
      </c>
      <c r="K838" s="14" t="s">
        <v>2811</v>
      </c>
      <c r="L838" s="14"/>
      <c r="M838" s="14"/>
      <c r="N838" s="14" t="s">
        <v>3548</v>
      </c>
      <c r="O838" s="14"/>
      <c r="P838" s="14" t="s">
        <v>53</v>
      </c>
      <c r="Q838" s="21"/>
      <c r="R838" s="5" t="s">
        <v>74</v>
      </c>
      <c r="S838" s="51">
        <v>652</v>
      </c>
      <c r="T838" s="21" t="s">
        <v>75</v>
      </c>
      <c r="U838" s="21" t="s">
        <v>21280</v>
      </c>
      <c r="V838" s="21"/>
      <c r="W838" s="5" t="str">
        <f t="shared" si="13"/>
        <v>&gt;t_Holothuria__NWAustralia_MOLAF326_S039</v>
      </c>
      <c r="X838" s="21" t="s">
        <v>7043</v>
      </c>
      <c r="Z838" s="21"/>
      <c r="AD838" s="21" t="s">
        <v>7044</v>
      </c>
      <c r="AF838" s="21" t="s">
        <v>2758</v>
      </c>
      <c r="AG838" s="21" t="s">
        <v>2758</v>
      </c>
      <c r="AH838" s="21" t="s">
        <v>2759</v>
      </c>
    </row>
    <row r="839" spans="1:36" x14ac:dyDescent="0.2">
      <c r="A839" s="14">
        <v>838</v>
      </c>
      <c r="B839" s="55" t="s">
        <v>21281</v>
      </c>
      <c r="D839" s="33" t="s">
        <v>21282</v>
      </c>
      <c r="E839" s="13"/>
      <c r="F839" s="14"/>
      <c r="G839" s="33" t="s">
        <v>686</v>
      </c>
      <c r="H839" s="14" t="s">
        <v>2752</v>
      </c>
      <c r="I839" s="21" t="s">
        <v>2762</v>
      </c>
      <c r="J839" s="14" t="s">
        <v>2763</v>
      </c>
      <c r="K839" s="14" t="s">
        <v>2763</v>
      </c>
      <c r="L839" s="14"/>
      <c r="M839" s="14"/>
      <c r="N839" s="14" t="s">
        <v>3548</v>
      </c>
      <c r="O839" s="14"/>
      <c r="P839" s="14" t="s">
        <v>53</v>
      </c>
      <c r="Q839" s="21"/>
      <c r="R839" s="5" t="s">
        <v>74</v>
      </c>
      <c r="S839" s="51">
        <v>652</v>
      </c>
      <c r="T839" s="21" t="s">
        <v>75</v>
      </c>
      <c r="U839" s="21" t="s">
        <v>21283</v>
      </c>
      <c r="V839" s="21"/>
      <c r="W839" s="5" t="str">
        <f t="shared" si="13"/>
        <v>&gt;t_Holothuriidae__NWAustralia_MOLAF327_S040</v>
      </c>
      <c r="X839" s="21" t="s">
        <v>7279</v>
      </c>
      <c r="Z839" s="21"/>
      <c r="AD839" s="21" t="s">
        <v>7280</v>
      </c>
      <c r="AF839" s="21" t="s">
        <v>2758</v>
      </c>
      <c r="AG839" s="21" t="s">
        <v>2758</v>
      </c>
      <c r="AH839" s="21" t="s">
        <v>2759</v>
      </c>
      <c r="AJ839" s="21" t="s">
        <v>7281</v>
      </c>
    </row>
    <row r="840" spans="1:36" x14ac:dyDescent="0.2">
      <c r="A840" s="14">
        <v>839</v>
      </c>
      <c r="B840" s="55" t="s">
        <v>21284</v>
      </c>
      <c r="D840" s="55">
        <v>5423</v>
      </c>
      <c r="E840" s="55" t="s">
        <v>52</v>
      </c>
      <c r="F840" s="21">
        <v>5423</v>
      </c>
      <c r="G840" s="33" t="s">
        <v>53</v>
      </c>
      <c r="H840" s="14" t="s">
        <v>2752</v>
      </c>
      <c r="I840" s="21" t="s">
        <v>2762</v>
      </c>
      <c r="J840" s="14" t="s">
        <v>2763</v>
      </c>
      <c r="K840" s="14" t="s">
        <v>2764</v>
      </c>
      <c r="L840" s="29" t="s">
        <v>3296</v>
      </c>
      <c r="M840" s="29" t="s">
        <v>219</v>
      </c>
      <c r="N840" s="14" t="s">
        <v>354</v>
      </c>
      <c r="P840" s="14" t="s">
        <v>53</v>
      </c>
      <c r="Q840" s="132"/>
      <c r="R840" s="132" t="s">
        <v>53</v>
      </c>
      <c r="S840" s="51">
        <v>652</v>
      </c>
      <c r="U840" s="21" t="s">
        <v>3297</v>
      </c>
      <c r="W840" s="5" t="str">
        <f t="shared" si="13"/>
        <v>&gt;_Actinopyga_palauensis~_Lines_5423_S041</v>
      </c>
      <c r="X840" s="21" t="s">
        <v>11067</v>
      </c>
      <c r="AD840" s="21" t="s">
        <v>3953</v>
      </c>
      <c r="AF840" s="21" t="s">
        <v>2759</v>
      </c>
      <c r="AG840" s="21" t="s">
        <v>2758</v>
      </c>
      <c r="AH840" s="21" t="s">
        <v>2759</v>
      </c>
      <c r="AJ840" s="21" t="s">
        <v>11050</v>
      </c>
    </row>
    <row r="841" spans="1:36" x14ac:dyDescent="0.2">
      <c r="A841" s="14">
        <v>840</v>
      </c>
      <c r="B841" s="55" t="s">
        <v>21285</v>
      </c>
      <c r="D841" s="33">
        <v>5558</v>
      </c>
      <c r="E841" s="55" t="s">
        <v>52</v>
      </c>
      <c r="F841" s="14">
        <v>5558</v>
      </c>
      <c r="G841" s="33" t="s">
        <v>53</v>
      </c>
      <c r="H841" s="14" t="s">
        <v>2752</v>
      </c>
      <c r="I841" s="21" t="s">
        <v>2762</v>
      </c>
      <c r="J841" s="14" t="s">
        <v>2763</v>
      </c>
      <c r="K841" s="14" t="s">
        <v>2807</v>
      </c>
      <c r="L841" s="14" t="s">
        <v>8211</v>
      </c>
      <c r="M841" s="14"/>
      <c r="N841" s="14" t="s">
        <v>329</v>
      </c>
      <c r="O841" s="14"/>
      <c r="P841" s="14" t="s">
        <v>53</v>
      </c>
      <c r="Q841" s="21"/>
      <c r="R841" s="21" t="s">
        <v>53</v>
      </c>
      <c r="S841" s="51">
        <v>652</v>
      </c>
      <c r="U841" s="21" t="s">
        <v>2808</v>
      </c>
      <c r="W841" s="5" t="str">
        <f t="shared" si="13"/>
        <v>&gt;_Bohadschia_similis_Vanuatu_5558_S042</v>
      </c>
      <c r="X841" s="21" t="s">
        <v>7679</v>
      </c>
      <c r="AD841" s="21" t="s">
        <v>7680</v>
      </c>
      <c r="AF841" s="21" t="s">
        <v>2758</v>
      </c>
      <c r="AG841" s="21" t="s">
        <v>2758</v>
      </c>
      <c r="AH841" s="21" t="s">
        <v>2759</v>
      </c>
      <c r="AJ841" s="14"/>
    </row>
    <row r="842" spans="1:36" x14ac:dyDescent="0.2">
      <c r="A842" s="14">
        <v>841</v>
      </c>
      <c r="B842" s="55" t="s">
        <v>21286</v>
      </c>
      <c r="D842" s="55">
        <v>5554</v>
      </c>
      <c r="E842" s="55" t="s">
        <v>52</v>
      </c>
      <c r="F842" s="21">
        <v>5554</v>
      </c>
      <c r="G842" s="33" t="s">
        <v>53</v>
      </c>
      <c r="H842" s="14" t="s">
        <v>2752</v>
      </c>
      <c r="I842" s="21" t="s">
        <v>2762</v>
      </c>
      <c r="J842" s="21" t="s">
        <v>2763</v>
      </c>
      <c r="K842" s="14" t="s">
        <v>2807</v>
      </c>
      <c r="L842" s="14" t="s">
        <v>3280</v>
      </c>
      <c r="M842" s="14"/>
      <c r="N842" s="21" t="s">
        <v>329</v>
      </c>
      <c r="O842" s="14"/>
      <c r="P842" s="5" t="s">
        <v>207</v>
      </c>
      <c r="S842" s="51">
        <v>0</v>
      </c>
      <c r="U842" s="21" t="s">
        <v>3280</v>
      </c>
      <c r="W842" s="5" t="str">
        <f t="shared" si="13"/>
        <v>&gt;_Bohadschia_argus_Vanuatu_5554_S043</v>
      </c>
      <c r="X842" s="21" t="s">
        <v>2756</v>
      </c>
      <c r="AD842" s="21" t="s">
        <v>3281</v>
      </c>
      <c r="AF842" s="21" t="s">
        <v>2758</v>
      </c>
      <c r="AG842" s="21" t="s">
        <v>2759</v>
      </c>
      <c r="AH842" s="21" t="s">
        <v>2759</v>
      </c>
    </row>
    <row r="843" spans="1:36" x14ac:dyDescent="0.2">
      <c r="A843" s="14">
        <v>842</v>
      </c>
      <c r="B843" s="55" t="s">
        <v>21287</v>
      </c>
      <c r="D843" s="33">
        <v>5561</v>
      </c>
      <c r="E843" s="55" t="s">
        <v>52</v>
      </c>
      <c r="F843" s="14">
        <v>5561</v>
      </c>
      <c r="G843" s="33" t="s">
        <v>53</v>
      </c>
      <c r="H843" s="14" t="s">
        <v>2752</v>
      </c>
      <c r="I843" s="21" t="s">
        <v>2762</v>
      </c>
      <c r="J843" s="14" t="s">
        <v>2763</v>
      </c>
      <c r="K843" s="14" t="s">
        <v>2807</v>
      </c>
      <c r="L843" s="14" t="s">
        <v>8211</v>
      </c>
      <c r="M843" s="14"/>
      <c r="N843" s="14" t="s">
        <v>329</v>
      </c>
      <c r="O843" s="14"/>
      <c r="P843" s="14" t="s">
        <v>53</v>
      </c>
      <c r="Q843" s="21"/>
      <c r="R843" s="21" t="s">
        <v>53</v>
      </c>
      <c r="S843" s="51">
        <v>652</v>
      </c>
      <c r="T843" s="21"/>
      <c r="U843" s="21" t="s">
        <v>2808</v>
      </c>
      <c r="V843" s="21"/>
      <c r="W843" s="5" t="str">
        <f t="shared" si="13"/>
        <v>&gt;_Bohadschia_similis_Vanuatu_5561_S044</v>
      </c>
      <c r="X843" s="21" t="s">
        <v>7688</v>
      </c>
      <c r="Z843" s="21"/>
      <c r="AD843" s="21" t="s">
        <v>3953</v>
      </c>
      <c r="AF843" s="21" t="s">
        <v>2759</v>
      </c>
      <c r="AG843" s="21" t="s">
        <v>2758</v>
      </c>
      <c r="AH843" s="21" t="s">
        <v>2759</v>
      </c>
      <c r="AJ843" s="14"/>
    </row>
    <row r="844" spans="1:36" x14ac:dyDescent="0.2">
      <c r="A844" s="14">
        <v>843</v>
      </c>
      <c r="B844" s="55" t="s">
        <v>21288</v>
      </c>
      <c r="D844" s="33">
        <v>5575</v>
      </c>
      <c r="E844" s="33" t="s">
        <v>52</v>
      </c>
      <c r="F844" s="21">
        <v>5575</v>
      </c>
      <c r="G844" s="33" t="s">
        <v>53</v>
      </c>
      <c r="H844" s="14" t="s">
        <v>2752</v>
      </c>
      <c r="I844" s="21" t="s">
        <v>2762</v>
      </c>
      <c r="J844" s="14" t="s">
        <v>2763</v>
      </c>
      <c r="K844" s="14" t="s">
        <v>2807</v>
      </c>
      <c r="L844" s="14" t="s">
        <v>8211</v>
      </c>
      <c r="M844" s="14"/>
      <c r="N844" s="14" t="s">
        <v>329</v>
      </c>
      <c r="O844" s="14"/>
      <c r="P844" s="14" t="s">
        <v>53</v>
      </c>
      <c r="Q844" s="21"/>
      <c r="R844" s="21" t="s">
        <v>53</v>
      </c>
      <c r="S844" s="51">
        <v>652</v>
      </c>
      <c r="T844" s="21"/>
      <c r="U844" s="21" t="s">
        <v>2808</v>
      </c>
      <c r="V844" s="21"/>
      <c r="W844" s="5" t="str">
        <f t="shared" si="13"/>
        <v>&gt;_Bohadschia_similis_Vanuatu_5575_S045</v>
      </c>
      <c r="X844" s="21" t="s">
        <v>7685</v>
      </c>
      <c r="Z844" s="21"/>
      <c r="AD844" s="21" t="s">
        <v>3953</v>
      </c>
      <c r="AF844" s="21" t="s">
        <v>2759</v>
      </c>
      <c r="AG844" s="21" t="s">
        <v>2758</v>
      </c>
      <c r="AH844" s="21" t="s">
        <v>2759</v>
      </c>
    </row>
    <row r="845" spans="1:36" x14ac:dyDescent="0.2">
      <c r="A845" s="14">
        <v>844</v>
      </c>
      <c r="B845" s="55" t="s">
        <v>21289</v>
      </c>
      <c r="D845" s="33">
        <v>5572</v>
      </c>
      <c r="E845" s="33" t="s">
        <v>52</v>
      </c>
      <c r="F845" s="21">
        <v>5572</v>
      </c>
      <c r="G845" s="33" t="s">
        <v>53</v>
      </c>
      <c r="H845" s="14" t="s">
        <v>2752</v>
      </c>
      <c r="I845" s="21" t="s">
        <v>2762</v>
      </c>
      <c r="J845" s="14" t="s">
        <v>2763</v>
      </c>
      <c r="K845" s="14" t="s">
        <v>2807</v>
      </c>
      <c r="L845" s="14" t="s">
        <v>8211</v>
      </c>
      <c r="M845" s="14"/>
      <c r="N845" s="14" t="s">
        <v>329</v>
      </c>
      <c r="O845" s="14"/>
      <c r="P845" s="14" t="s">
        <v>53</v>
      </c>
      <c r="Q845" s="21"/>
      <c r="R845" s="21" t="s">
        <v>53</v>
      </c>
      <c r="S845" s="51">
        <v>652</v>
      </c>
      <c r="U845" s="21" t="s">
        <v>2808</v>
      </c>
      <c r="W845" s="5" t="str">
        <f t="shared" si="13"/>
        <v>&gt;_Bohadschia_similis_Vanuatu_5572_S046</v>
      </c>
      <c r="X845" s="21" t="s">
        <v>7688</v>
      </c>
      <c r="AD845" s="21" t="s">
        <v>3953</v>
      </c>
      <c r="AF845" s="21" t="s">
        <v>2759</v>
      </c>
      <c r="AG845" s="21" t="s">
        <v>2758</v>
      </c>
      <c r="AH845" s="21" t="s">
        <v>2759</v>
      </c>
    </row>
    <row r="846" spans="1:36" x14ac:dyDescent="0.2">
      <c r="A846" s="14">
        <v>845</v>
      </c>
      <c r="B846" s="55" t="s">
        <v>21290</v>
      </c>
      <c r="D846" s="33">
        <v>5562</v>
      </c>
      <c r="E846" s="55" t="s">
        <v>52</v>
      </c>
      <c r="F846" s="14">
        <v>5562</v>
      </c>
      <c r="G846" s="33" t="s">
        <v>53</v>
      </c>
      <c r="H846" s="14" t="s">
        <v>2752</v>
      </c>
      <c r="I846" s="21" t="s">
        <v>2762</v>
      </c>
      <c r="J846" s="14" t="s">
        <v>2763</v>
      </c>
      <c r="K846" s="14" t="s">
        <v>2807</v>
      </c>
      <c r="L846" s="14" t="s">
        <v>8211</v>
      </c>
      <c r="M846" s="14"/>
      <c r="N846" s="14" t="s">
        <v>329</v>
      </c>
      <c r="O846" s="14"/>
      <c r="P846" s="14" t="s">
        <v>53</v>
      </c>
      <c r="Q846" s="21"/>
      <c r="R846" s="21" t="s">
        <v>53</v>
      </c>
      <c r="S846" s="51">
        <v>652</v>
      </c>
      <c r="U846" s="21" t="s">
        <v>2808</v>
      </c>
      <c r="W846" s="5" t="str">
        <f t="shared" si="13"/>
        <v>&gt;_Bohadschia_similis_Vanuatu_5562_S047</v>
      </c>
      <c r="X846" s="21" t="s">
        <v>7688</v>
      </c>
      <c r="AD846" s="21" t="s">
        <v>7691</v>
      </c>
      <c r="AF846" s="21" t="s">
        <v>2758</v>
      </c>
      <c r="AG846" s="21" t="s">
        <v>2758</v>
      </c>
      <c r="AH846" s="21" t="s">
        <v>2759</v>
      </c>
    </row>
    <row r="847" spans="1:36" x14ac:dyDescent="0.2">
      <c r="A847" s="14">
        <v>846</v>
      </c>
      <c r="B847" s="55" t="s">
        <v>21291</v>
      </c>
      <c r="D847" s="33">
        <v>5573</v>
      </c>
      <c r="E847" s="33" t="s">
        <v>52</v>
      </c>
      <c r="F847" s="21">
        <v>5573</v>
      </c>
      <c r="G847" s="33" t="s">
        <v>53</v>
      </c>
      <c r="H847" s="14" t="s">
        <v>2752</v>
      </c>
      <c r="I847" s="21" t="s">
        <v>2762</v>
      </c>
      <c r="J847" s="14" t="s">
        <v>2763</v>
      </c>
      <c r="K847" s="14" t="s">
        <v>2811</v>
      </c>
      <c r="L847" s="14" t="s">
        <v>4489</v>
      </c>
      <c r="M847" s="14"/>
      <c r="N847" s="14" t="s">
        <v>329</v>
      </c>
      <c r="O847" s="14"/>
      <c r="P847" s="14" t="s">
        <v>53</v>
      </c>
      <c r="R847" s="5" t="s">
        <v>53</v>
      </c>
      <c r="S847" s="51">
        <v>652</v>
      </c>
      <c r="T847" s="14"/>
      <c r="U847" s="21" t="s">
        <v>20372</v>
      </c>
      <c r="V847" s="14"/>
      <c r="W847" s="5" t="str">
        <f t="shared" si="13"/>
        <v>&gt;_Holothuria_edulis_Vanuatu_5573_S048</v>
      </c>
      <c r="X847" s="21" t="s">
        <v>6495</v>
      </c>
      <c r="Z847" s="14"/>
      <c r="AD847" s="21" t="s">
        <v>6496</v>
      </c>
      <c r="AF847" s="21" t="s">
        <v>2758</v>
      </c>
      <c r="AG847" s="21" t="s">
        <v>2758</v>
      </c>
      <c r="AH847" s="21" t="s">
        <v>2759</v>
      </c>
    </row>
    <row r="848" spans="1:36" x14ac:dyDescent="0.2">
      <c r="A848" s="14">
        <v>847</v>
      </c>
      <c r="B848" s="55" t="s">
        <v>21292</v>
      </c>
      <c r="D848" s="55">
        <v>5565</v>
      </c>
      <c r="E848" s="55" t="s">
        <v>52</v>
      </c>
      <c r="F848" s="21">
        <v>5565</v>
      </c>
      <c r="G848" s="33" t="s">
        <v>53</v>
      </c>
      <c r="H848" s="14" t="s">
        <v>2752</v>
      </c>
      <c r="I848" s="21" t="s">
        <v>2762</v>
      </c>
      <c r="J848" s="14" t="s">
        <v>2763</v>
      </c>
      <c r="K848" s="14" t="s">
        <v>2807</v>
      </c>
      <c r="L848" s="14" t="s">
        <v>3280</v>
      </c>
      <c r="M848" s="14"/>
      <c r="N848" s="14" t="s">
        <v>329</v>
      </c>
      <c r="O848" s="14"/>
      <c r="P848" s="14" t="s">
        <v>53</v>
      </c>
      <c r="Q848" s="21"/>
      <c r="R848" s="21" t="s">
        <v>53</v>
      </c>
      <c r="S848" s="51">
        <v>652</v>
      </c>
      <c r="U848" s="21" t="s">
        <v>3280</v>
      </c>
      <c r="W848" s="5" t="str">
        <f t="shared" si="13"/>
        <v>&gt;_Bohadschia_argus_Vanuatu_5565_S049</v>
      </c>
      <c r="X848" s="21" t="s">
        <v>7542</v>
      </c>
      <c r="AD848" s="21" t="s">
        <v>3953</v>
      </c>
      <c r="AF848" s="21" t="s">
        <v>2759</v>
      </c>
      <c r="AG848" s="21" t="s">
        <v>2758</v>
      </c>
      <c r="AH848" s="21" t="s">
        <v>2759</v>
      </c>
    </row>
    <row r="849" spans="1:36" x14ac:dyDescent="0.2">
      <c r="A849" s="14">
        <v>848</v>
      </c>
      <c r="B849" s="55" t="s">
        <v>21293</v>
      </c>
      <c r="D849" s="55">
        <v>5556</v>
      </c>
      <c r="E849" s="55" t="s">
        <v>52</v>
      </c>
      <c r="F849" s="21">
        <v>5556</v>
      </c>
      <c r="G849" s="33" t="s">
        <v>53</v>
      </c>
      <c r="H849" s="14" t="s">
        <v>2752</v>
      </c>
      <c r="I849" s="21" t="s">
        <v>2762</v>
      </c>
      <c r="J849" s="14" t="s">
        <v>2763</v>
      </c>
      <c r="K849" s="14" t="s">
        <v>2811</v>
      </c>
      <c r="L849" s="14" t="s">
        <v>2862</v>
      </c>
      <c r="M849" s="14"/>
      <c r="N849" s="14" t="s">
        <v>329</v>
      </c>
      <c r="O849" s="14"/>
      <c r="P849" s="21"/>
      <c r="Q849" s="21"/>
      <c r="R849" s="21"/>
      <c r="S849" s="51">
        <v>652</v>
      </c>
      <c r="T849" s="21"/>
      <c r="U849" s="21" t="s">
        <v>4374</v>
      </c>
      <c r="V849" s="21"/>
      <c r="W849" s="5" t="str">
        <f t="shared" si="13"/>
        <v>&gt;_Holothuria_impatiens_Vanuatu_5556_S050</v>
      </c>
      <c r="X849" s="21" t="s">
        <v>7939</v>
      </c>
      <c r="Z849" s="21"/>
      <c r="AD849" s="21" t="s">
        <v>3953</v>
      </c>
      <c r="AF849" s="21" t="s">
        <v>2759</v>
      </c>
      <c r="AG849" s="21" t="s">
        <v>2758</v>
      </c>
      <c r="AH849" s="21" t="s">
        <v>2759</v>
      </c>
      <c r="AJ849" s="14"/>
    </row>
    <row r="850" spans="1:36" x14ac:dyDescent="0.2">
      <c r="A850" s="14">
        <v>849</v>
      </c>
      <c r="B850" s="55" t="s">
        <v>21294</v>
      </c>
      <c r="D850" s="55">
        <v>5560</v>
      </c>
      <c r="E850" s="55" t="s">
        <v>52</v>
      </c>
      <c r="F850" s="21">
        <v>5560</v>
      </c>
      <c r="G850" s="33" t="s">
        <v>53</v>
      </c>
      <c r="H850" s="14" t="s">
        <v>2752</v>
      </c>
      <c r="I850" s="21" t="s">
        <v>2762</v>
      </c>
      <c r="J850" s="14" t="s">
        <v>2763</v>
      </c>
      <c r="K850" s="14" t="s">
        <v>2811</v>
      </c>
      <c r="L850" s="14" t="s">
        <v>4277</v>
      </c>
      <c r="M850" s="14"/>
      <c r="N850" s="14" t="s">
        <v>329</v>
      </c>
      <c r="P850" s="14" t="s">
        <v>53</v>
      </c>
      <c r="R850" s="14" t="s">
        <v>53</v>
      </c>
      <c r="S850" s="51">
        <v>652</v>
      </c>
      <c r="U850" s="21" t="s">
        <v>4277</v>
      </c>
      <c r="W850" s="5" t="str">
        <f t="shared" si="13"/>
        <v>&gt;_Holothuria_fuscogilva_Vanuatu_5560_S051</v>
      </c>
      <c r="X850" s="21" t="s">
        <v>7070</v>
      </c>
      <c r="AD850" s="21" t="s">
        <v>7071</v>
      </c>
      <c r="AF850" s="21" t="s">
        <v>2758</v>
      </c>
      <c r="AG850" s="21" t="s">
        <v>2758</v>
      </c>
      <c r="AH850" s="21" t="s">
        <v>2759</v>
      </c>
      <c r="AJ850" s="14"/>
    </row>
    <row r="851" spans="1:36" x14ac:dyDescent="0.2">
      <c r="A851" s="14">
        <v>850</v>
      </c>
      <c r="B851" s="55" t="s">
        <v>21295</v>
      </c>
      <c r="D851" s="55">
        <v>5569</v>
      </c>
      <c r="E851" s="55" t="s">
        <v>52</v>
      </c>
      <c r="F851" s="21">
        <v>5569</v>
      </c>
      <c r="G851" s="33" t="s">
        <v>53</v>
      </c>
      <c r="H851" s="14" t="s">
        <v>2752</v>
      </c>
      <c r="I851" s="21" t="s">
        <v>2762</v>
      </c>
      <c r="J851" s="14" t="s">
        <v>2851</v>
      </c>
      <c r="K851" s="14" t="s">
        <v>2852</v>
      </c>
      <c r="L851" s="14" t="s">
        <v>4147</v>
      </c>
      <c r="M851" s="14"/>
      <c r="N851" s="14" t="s">
        <v>329</v>
      </c>
      <c r="P851" s="14" t="s">
        <v>53</v>
      </c>
      <c r="R851" s="5" t="s">
        <v>53</v>
      </c>
      <c r="S851" s="51">
        <v>652</v>
      </c>
      <c r="U851" s="14" t="s">
        <v>4147</v>
      </c>
      <c r="W851" s="5" t="str">
        <f t="shared" si="13"/>
        <v>&gt;_Stichopus_chloronotus_Vanuatu_5569_S052</v>
      </c>
      <c r="X851" s="21" t="s">
        <v>7376</v>
      </c>
      <c r="AD851" s="21" t="s">
        <v>7377</v>
      </c>
      <c r="AF851" s="21" t="s">
        <v>2758</v>
      </c>
      <c r="AG851" s="21" t="s">
        <v>2758</v>
      </c>
      <c r="AH851" s="21" t="s">
        <v>2759</v>
      </c>
    </row>
    <row r="852" spans="1:36" x14ac:dyDescent="0.2">
      <c r="A852" s="14">
        <v>851</v>
      </c>
      <c r="B852" s="55" t="s">
        <v>21296</v>
      </c>
      <c r="D852" s="33">
        <v>5559</v>
      </c>
      <c r="E852" s="55" t="s">
        <v>52</v>
      </c>
      <c r="F852" s="14">
        <v>5559</v>
      </c>
      <c r="G852" s="33" t="s">
        <v>53</v>
      </c>
      <c r="H852" s="14" t="s">
        <v>2752</v>
      </c>
      <c r="I852" s="21" t="s">
        <v>2762</v>
      </c>
      <c r="J852" s="14" t="s">
        <v>2763</v>
      </c>
      <c r="K852" s="14" t="s">
        <v>2807</v>
      </c>
      <c r="L852" s="14" t="s">
        <v>8211</v>
      </c>
      <c r="M852" s="14"/>
      <c r="N852" s="14" t="s">
        <v>329</v>
      </c>
      <c r="O852" s="14"/>
      <c r="P852" s="14" t="s">
        <v>53</v>
      </c>
      <c r="Q852" s="21"/>
      <c r="R852" s="21" t="s">
        <v>53</v>
      </c>
      <c r="S852" s="51">
        <v>652</v>
      </c>
      <c r="U852" s="21" t="s">
        <v>2808</v>
      </c>
      <c r="W852" s="5" t="str">
        <f t="shared" si="13"/>
        <v>&gt;_Bohadschia_similis_Vanuatu_5559_S053</v>
      </c>
      <c r="X852" s="21" t="s">
        <v>7679</v>
      </c>
      <c r="AD852" s="21" t="s">
        <v>3953</v>
      </c>
      <c r="AF852" s="21" t="s">
        <v>2759</v>
      </c>
      <c r="AG852" s="21" t="s">
        <v>2758</v>
      </c>
      <c r="AH852" s="21" t="s">
        <v>2759</v>
      </c>
      <c r="AJ852" s="14"/>
    </row>
    <row r="853" spans="1:36" x14ac:dyDescent="0.2">
      <c r="A853" s="14">
        <v>852</v>
      </c>
      <c r="B853" s="55" t="s">
        <v>21297</v>
      </c>
      <c r="D853" s="33">
        <v>5553</v>
      </c>
      <c r="E853" s="55" t="s">
        <v>52</v>
      </c>
      <c r="F853" s="14">
        <v>5553</v>
      </c>
      <c r="G853" s="33" t="s">
        <v>53</v>
      </c>
      <c r="H853" s="14" t="s">
        <v>2752</v>
      </c>
      <c r="I853" s="21" t="s">
        <v>2762</v>
      </c>
      <c r="J853" s="14" t="s">
        <v>2763</v>
      </c>
      <c r="K853" s="14" t="s">
        <v>2807</v>
      </c>
      <c r="L853" s="14" t="s">
        <v>3280</v>
      </c>
      <c r="M853" s="14"/>
      <c r="N853" s="14" t="s">
        <v>329</v>
      </c>
      <c r="O853" s="14"/>
      <c r="P853" s="14" t="s">
        <v>53</v>
      </c>
      <c r="Q853" s="21"/>
      <c r="R853" s="21" t="s">
        <v>53</v>
      </c>
      <c r="S853" s="51">
        <v>652</v>
      </c>
      <c r="U853" s="21" t="s">
        <v>3280</v>
      </c>
      <c r="W853" s="5" t="str">
        <f t="shared" si="13"/>
        <v>&gt;_Bohadschia_argus_Vanuatu_5553_S054</v>
      </c>
      <c r="X853" s="21" t="s">
        <v>7539</v>
      </c>
      <c r="AD853" s="21" t="s">
        <v>3953</v>
      </c>
      <c r="AF853" s="21" t="s">
        <v>2759</v>
      </c>
      <c r="AG853" s="21" t="s">
        <v>2758</v>
      </c>
      <c r="AH853" s="21" t="s">
        <v>2759</v>
      </c>
      <c r="AJ853" s="14"/>
    </row>
    <row r="854" spans="1:36" x14ac:dyDescent="0.2">
      <c r="A854" s="14">
        <v>853</v>
      </c>
      <c r="B854" s="55" t="s">
        <v>21298</v>
      </c>
      <c r="D854" s="33">
        <v>5563</v>
      </c>
      <c r="E854" s="55" t="s">
        <v>52</v>
      </c>
      <c r="F854" s="14">
        <v>5563</v>
      </c>
      <c r="G854" s="33" t="s">
        <v>53</v>
      </c>
      <c r="H854" s="14" t="s">
        <v>2752</v>
      </c>
      <c r="I854" s="14" t="s">
        <v>2762</v>
      </c>
      <c r="J854" s="14" t="s">
        <v>2763</v>
      </c>
      <c r="K854" s="14" t="s">
        <v>2807</v>
      </c>
      <c r="L854" s="14" t="s">
        <v>3280</v>
      </c>
      <c r="M854" s="14"/>
      <c r="N854" s="14" t="s">
        <v>329</v>
      </c>
      <c r="O854" s="14"/>
      <c r="P854" s="14" t="s">
        <v>53</v>
      </c>
      <c r="Q854" s="21"/>
      <c r="R854" s="21" t="s">
        <v>53</v>
      </c>
      <c r="S854" s="51">
        <v>652</v>
      </c>
      <c r="T854" s="14"/>
      <c r="U854" s="21" t="s">
        <v>3280</v>
      </c>
      <c r="V854" s="14"/>
      <c r="W854" s="5" t="str">
        <f t="shared" si="13"/>
        <v>&gt;_Bohadschia_argus_Vanuatu_5563_S055</v>
      </c>
      <c r="X854" s="21" t="s">
        <v>7569</v>
      </c>
      <c r="Y854" s="14"/>
      <c r="Z854" s="14"/>
      <c r="AA854" s="14"/>
      <c r="AB854" s="14"/>
      <c r="AD854" s="21" t="s">
        <v>3953</v>
      </c>
      <c r="AF854" s="21" t="s">
        <v>2759</v>
      </c>
      <c r="AG854" s="21" t="s">
        <v>2758</v>
      </c>
      <c r="AH854" s="21" t="s">
        <v>2759</v>
      </c>
    </row>
    <row r="855" spans="1:36" x14ac:dyDescent="0.2">
      <c r="A855" s="14">
        <v>854</v>
      </c>
      <c r="B855" s="55" t="s">
        <v>21299</v>
      </c>
      <c r="D855" s="33">
        <v>5570</v>
      </c>
      <c r="E855" s="33" t="s">
        <v>52</v>
      </c>
      <c r="F855" s="14">
        <v>5570</v>
      </c>
      <c r="G855" s="33" t="s">
        <v>53</v>
      </c>
      <c r="H855" s="14" t="s">
        <v>2752</v>
      </c>
      <c r="I855" s="21" t="s">
        <v>2762</v>
      </c>
      <c r="J855" s="14" t="s">
        <v>2763</v>
      </c>
      <c r="K855" s="14" t="s">
        <v>2811</v>
      </c>
      <c r="L855" s="14" t="s">
        <v>4489</v>
      </c>
      <c r="M855" s="14"/>
      <c r="N855" s="14" t="s">
        <v>329</v>
      </c>
      <c r="O855" s="14"/>
      <c r="P855" s="14" t="s">
        <v>53</v>
      </c>
      <c r="R855" s="5" t="s">
        <v>53</v>
      </c>
      <c r="S855" s="51">
        <v>652</v>
      </c>
      <c r="T855" s="14"/>
      <c r="U855" s="21" t="s">
        <v>20372</v>
      </c>
      <c r="V855" s="14"/>
      <c r="W855" s="5" t="str">
        <f t="shared" si="13"/>
        <v>&gt;_Holothuria_edulis_Vanuatu_5570_S056</v>
      </c>
      <c r="X855" s="21" t="s">
        <v>6521</v>
      </c>
      <c r="Z855" s="14"/>
      <c r="AD855" s="21" t="s">
        <v>3953</v>
      </c>
      <c r="AF855" s="21" t="s">
        <v>2759</v>
      </c>
      <c r="AG855" s="21" t="s">
        <v>2758</v>
      </c>
      <c r="AH855" s="21" t="s">
        <v>2759</v>
      </c>
    </row>
    <row r="856" spans="1:36" x14ac:dyDescent="0.2">
      <c r="A856" s="14">
        <v>855</v>
      </c>
      <c r="B856" s="55" t="s">
        <v>21300</v>
      </c>
      <c r="D856" s="55">
        <v>5566</v>
      </c>
      <c r="E856" s="55" t="s">
        <v>52</v>
      </c>
      <c r="F856" s="21">
        <v>5566</v>
      </c>
      <c r="G856" s="33" t="s">
        <v>53</v>
      </c>
      <c r="H856" s="14" t="s">
        <v>2752</v>
      </c>
      <c r="I856" s="21" t="s">
        <v>2762</v>
      </c>
      <c r="J856" s="14" t="s">
        <v>2763</v>
      </c>
      <c r="K856" s="14" t="s">
        <v>2811</v>
      </c>
      <c r="L856" s="14" t="s">
        <v>2862</v>
      </c>
      <c r="M856" s="14"/>
      <c r="N856" s="14" t="s">
        <v>329</v>
      </c>
      <c r="O856" s="14"/>
      <c r="S856" s="51">
        <v>652</v>
      </c>
      <c r="U856" s="21" t="s">
        <v>4374</v>
      </c>
      <c r="W856" s="5" t="str">
        <f t="shared" si="13"/>
        <v>&gt;_Holothuria_impatiens_Vanuatu_5566_S057</v>
      </c>
      <c r="X856" s="21" t="s">
        <v>4375</v>
      </c>
      <c r="AD856" s="21" t="s">
        <v>3953</v>
      </c>
      <c r="AF856" s="21" t="s">
        <v>2759</v>
      </c>
      <c r="AG856" s="21" t="s">
        <v>2758</v>
      </c>
      <c r="AH856" s="21" t="s">
        <v>2759</v>
      </c>
    </row>
    <row r="857" spans="1:36" x14ac:dyDescent="0.2">
      <c r="A857" s="14">
        <v>856</v>
      </c>
      <c r="B857" s="55" t="s">
        <v>21301</v>
      </c>
      <c r="D857" s="55">
        <v>5729</v>
      </c>
      <c r="E857" s="55" t="s">
        <v>52</v>
      </c>
      <c r="F857" s="21">
        <v>5729</v>
      </c>
      <c r="G857" s="33" t="s">
        <v>53</v>
      </c>
      <c r="H857" s="14" t="s">
        <v>2752</v>
      </c>
      <c r="I857" s="21" t="s">
        <v>2762</v>
      </c>
      <c r="J857" s="14" t="s">
        <v>2763</v>
      </c>
      <c r="K857" s="14" t="s">
        <v>2811</v>
      </c>
      <c r="L857" s="14" t="s">
        <v>3684</v>
      </c>
      <c r="M857" s="14"/>
      <c r="N857" s="14" t="s">
        <v>2940</v>
      </c>
      <c r="O857" s="14"/>
      <c r="P857" s="14" t="s">
        <v>53</v>
      </c>
      <c r="R857" s="5" t="s">
        <v>53</v>
      </c>
      <c r="S857" s="51">
        <v>652</v>
      </c>
      <c r="U857" s="21" t="s">
        <v>3684</v>
      </c>
      <c r="W857" s="5" t="str">
        <f t="shared" si="13"/>
        <v>&gt;_Holothuria_princeps_FL_5729_S059</v>
      </c>
      <c r="X857" s="21" t="s">
        <v>8455</v>
      </c>
      <c r="AD857" s="21" t="s">
        <v>3953</v>
      </c>
      <c r="AF857" s="21" t="s">
        <v>2759</v>
      </c>
      <c r="AG857" s="21" t="s">
        <v>2758</v>
      </c>
      <c r="AH857" s="21" t="s">
        <v>2759</v>
      </c>
    </row>
    <row r="858" spans="1:36" x14ac:dyDescent="0.2">
      <c r="A858" s="14">
        <v>857</v>
      </c>
      <c r="B858" s="55" t="s">
        <v>21302</v>
      </c>
      <c r="D858" s="33">
        <v>5888</v>
      </c>
      <c r="E858" s="33" t="s">
        <v>52</v>
      </c>
      <c r="F858" s="21">
        <v>5888</v>
      </c>
      <c r="G858" s="33" t="s">
        <v>53</v>
      </c>
      <c r="H858" s="14" t="s">
        <v>2752</v>
      </c>
      <c r="I858" s="21" t="s">
        <v>2762</v>
      </c>
      <c r="J858" s="14" t="s">
        <v>2763</v>
      </c>
      <c r="K858" s="14" t="s">
        <v>2811</v>
      </c>
      <c r="L858" s="14" t="s">
        <v>2873</v>
      </c>
      <c r="M858" s="14"/>
      <c r="N858" s="14" t="s">
        <v>6221</v>
      </c>
      <c r="O858" s="14"/>
      <c r="P858" s="14" t="s">
        <v>53</v>
      </c>
      <c r="R858" s="14" t="s">
        <v>53</v>
      </c>
      <c r="S858" s="51">
        <v>652</v>
      </c>
      <c r="T858" s="21"/>
      <c r="U858" s="14" t="s">
        <v>2873</v>
      </c>
      <c r="V858" s="21"/>
      <c r="W858" s="5" t="str">
        <f t="shared" si="13"/>
        <v>&gt;_Holothuria_coluber_Yap_5888_S060</v>
      </c>
      <c r="X858" s="21" t="s">
        <v>6222</v>
      </c>
      <c r="Z858" s="21"/>
      <c r="AD858" s="21" t="s">
        <v>6223</v>
      </c>
      <c r="AF858" s="21" t="s">
        <v>2758</v>
      </c>
      <c r="AG858" s="21" t="s">
        <v>2758</v>
      </c>
      <c r="AH858" s="21" t="s">
        <v>2759</v>
      </c>
    </row>
    <row r="859" spans="1:36" x14ac:dyDescent="0.2">
      <c r="A859" s="14">
        <v>858</v>
      </c>
      <c r="B859" s="55" t="s">
        <v>21303</v>
      </c>
      <c r="D859" s="33">
        <v>5850</v>
      </c>
      <c r="E859" s="33" t="s">
        <v>52</v>
      </c>
      <c r="F859" s="21">
        <v>5850</v>
      </c>
      <c r="G859" s="33" t="s">
        <v>53</v>
      </c>
      <c r="H859" s="14" t="s">
        <v>2752</v>
      </c>
      <c r="I859" s="21" t="s">
        <v>2762</v>
      </c>
      <c r="J859" s="14" t="s">
        <v>2763</v>
      </c>
      <c r="K859" s="14" t="s">
        <v>2811</v>
      </c>
      <c r="L859" s="14" t="s">
        <v>6699</v>
      </c>
      <c r="M859" s="29" t="s">
        <v>1179</v>
      </c>
      <c r="N859" s="14" t="s">
        <v>6221</v>
      </c>
      <c r="O859" s="14"/>
      <c r="P859" s="14" t="s">
        <v>53</v>
      </c>
      <c r="R859" s="5" t="s">
        <v>53</v>
      </c>
      <c r="S859" s="51">
        <v>652</v>
      </c>
      <c r="T859" s="21" t="s">
        <v>75</v>
      </c>
      <c r="U859" s="21" t="s">
        <v>6699</v>
      </c>
      <c r="V859" s="21"/>
      <c r="W859" s="5" t="str">
        <f t="shared" si="13"/>
        <v>&gt;t_Holothuria_flavomaculata_pinkaff_Yap_5850_S061</v>
      </c>
      <c r="X859" s="21" t="s">
        <v>6700</v>
      </c>
      <c r="Z859" s="21"/>
      <c r="AD859" s="21" t="s">
        <v>6701</v>
      </c>
      <c r="AF859" s="21" t="s">
        <v>2758</v>
      </c>
      <c r="AG859" s="21" t="s">
        <v>2758</v>
      </c>
      <c r="AH859" s="21" t="s">
        <v>2759</v>
      </c>
      <c r="AJ859" s="21" t="s">
        <v>6702</v>
      </c>
    </row>
    <row r="860" spans="1:36" x14ac:dyDescent="0.2">
      <c r="A860" s="14">
        <v>859</v>
      </c>
      <c r="B860" s="55" t="s">
        <v>21304</v>
      </c>
      <c r="D860" s="33">
        <v>5862</v>
      </c>
      <c r="E860" s="33" t="s">
        <v>52</v>
      </c>
      <c r="F860" s="14">
        <v>5862</v>
      </c>
      <c r="G860" s="33" t="s">
        <v>53</v>
      </c>
      <c r="H860" s="14" t="s">
        <v>2752</v>
      </c>
      <c r="I860" s="21" t="s">
        <v>2888</v>
      </c>
      <c r="J860" s="14" t="s">
        <v>2889</v>
      </c>
      <c r="K860" s="14" t="s">
        <v>4201</v>
      </c>
      <c r="L860" s="14"/>
      <c r="M860" s="29" t="s">
        <v>219</v>
      </c>
      <c r="N860" s="14" t="s">
        <v>6221</v>
      </c>
      <c r="O860" s="14"/>
      <c r="P860" s="30" t="s">
        <v>53</v>
      </c>
      <c r="R860" s="30" t="s">
        <v>53</v>
      </c>
      <c r="S860" s="51">
        <v>652</v>
      </c>
      <c r="T860" s="14"/>
      <c r="U860" s="21" t="s">
        <v>8483</v>
      </c>
      <c r="V860" s="21"/>
      <c r="W860" s="5" t="str">
        <f t="shared" si="13"/>
        <v>&gt;_Opheodesoma_~_Yap_5862_S062</v>
      </c>
      <c r="X860" s="21" t="s">
        <v>8512</v>
      </c>
      <c r="Z860" s="14"/>
      <c r="AD860" s="21" t="s">
        <v>3953</v>
      </c>
      <c r="AF860" s="21" t="s">
        <v>2759</v>
      </c>
      <c r="AG860" s="21" t="s">
        <v>2758</v>
      </c>
      <c r="AH860" s="21" t="s">
        <v>2759</v>
      </c>
    </row>
    <row r="861" spans="1:36" x14ac:dyDescent="0.2">
      <c r="A861" s="14">
        <v>860</v>
      </c>
      <c r="B861" s="55" t="s">
        <v>21305</v>
      </c>
      <c r="D861" s="33">
        <v>5878</v>
      </c>
      <c r="E861" s="33" t="s">
        <v>52</v>
      </c>
      <c r="F861" s="14">
        <v>5878</v>
      </c>
      <c r="G861" s="33" t="s">
        <v>53</v>
      </c>
      <c r="H861" s="14" t="s">
        <v>2752</v>
      </c>
      <c r="I861" s="21" t="s">
        <v>2762</v>
      </c>
      <c r="J861" s="14" t="s">
        <v>2763</v>
      </c>
      <c r="K861" s="14" t="s">
        <v>2811</v>
      </c>
      <c r="L861" s="14" t="s">
        <v>7770</v>
      </c>
      <c r="M861" s="14"/>
      <c r="N861" s="14" t="s">
        <v>6221</v>
      </c>
      <c r="O861" s="14"/>
      <c r="P861" s="14" t="s">
        <v>53</v>
      </c>
      <c r="R861" s="5" t="s">
        <v>53</v>
      </c>
      <c r="S861" s="51">
        <v>652</v>
      </c>
      <c r="U861" s="21" t="s">
        <v>7770</v>
      </c>
      <c r="V861" s="21"/>
      <c r="W861" s="5" t="str">
        <f t="shared" si="13"/>
        <v>&gt;_Holothuria_turriscelsa_Yap_5878_S063</v>
      </c>
      <c r="X861" s="21" t="s">
        <v>8117</v>
      </c>
      <c r="AD861" s="21" t="s">
        <v>3953</v>
      </c>
      <c r="AF861" s="21" t="s">
        <v>2759</v>
      </c>
      <c r="AG861" s="21" t="s">
        <v>2758</v>
      </c>
      <c r="AH861" s="21" t="s">
        <v>2759</v>
      </c>
    </row>
    <row r="862" spans="1:36" x14ac:dyDescent="0.2">
      <c r="A862" s="14">
        <v>861</v>
      </c>
      <c r="B862" s="55" t="s">
        <v>21306</v>
      </c>
      <c r="D862" s="33">
        <v>5861</v>
      </c>
      <c r="E862" s="33" t="s">
        <v>52</v>
      </c>
      <c r="F862" s="21">
        <v>5861</v>
      </c>
      <c r="G862" s="33" t="s">
        <v>53</v>
      </c>
      <c r="H862" s="14" t="s">
        <v>2752</v>
      </c>
      <c r="I862" s="21" t="s">
        <v>2762</v>
      </c>
      <c r="J862" s="14" t="s">
        <v>2763</v>
      </c>
      <c r="K862" s="14" t="s">
        <v>2811</v>
      </c>
      <c r="L862" s="29" t="s">
        <v>5756</v>
      </c>
      <c r="M862" s="14"/>
      <c r="N862" s="14" t="s">
        <v>6221</v>
      </c>
      <c r="O862" s="14"/>
      <c r="P862" s="21" t="s">
        <v>53</v>
      </c>
      <c r="R862" s="5" t="s">
        <v>53</v>
      </c>
      <c r="S862" s="51">
        <v>652</v>
      </c>
      <c r="T862" s="14"/>
      <c r="U862" s="21" t="s">
        <v>20493</v>
      </c>
      <c r="W862" s="5" t="str">
        <f t="shared" si="13"/>
        <v>&gt;_Holothuria_inhabilis_Yap_5861_S064</v>
      </c>
      <c r="X862" s="21" t="s">
        <v>7198</v>
      </c>
      <c r="Z862" s="14"/>
      <c r="AD862" s="21" t="s">
        <v>3953</v>
      </c>
      <c r="AF862" s="21" t="s">
        <v>2759</v>
      </c>
      <c r="AG862" s="21" t="s">
        <v>2758</v>
      </c>
      <c r="AH862" s="21" t="s">
        <v>2759</v>
      </c>
      <c r="AJ862" s="21" t="s">
        <v>3314</v>
      </c>
    </row>
    <row r="863" spans="1:36" x14ac:dyDescent="0.2">
      <c r="A863" s="14">
        <v>862</v>
      </c>
      <c r="B863" s="55" t="s">
        <v>21307</v>
      </c>
      <c r="D863" s="33">
        <v>5876</v>
      </c>
      <c r="E863" s="33" t="s">
        <v>52</v>
      </c>
      <c r="F863" s="21">
        <v>5876</v>
      </c>
      <c r="G863" s="33" t="s">
        <v>53</v>
      </c>
      <c r="H863" s="14" t="s">
        <v>2752</v>
      </c>
      <c r="I863" s="21" t="s">
        <v>2888</v>
      </c>
      <c r="J863" s="14" t="s">
        <v>2889</v>
      </c>
      <c r="K863" s="14" t="s">
        <v>4201</v>
      </c>
      <c r="L863" s="14" t="s">
        <v>2992</v>
      </c>
      <c r="M863" s="29" t="s">
        <v>219</v>
      </c>
      <c r="N863" s="14" t="s">
        <v>6221</v>
      </c>
      <c r="O863" s="14"/>
      <c r="P863" s="30" t="s">
        <v>53</v>
      </c>
      <c r="R863" s="30" t="s">
        <v>53</v>
      </c>
      <c r="S863" s="51">
        <v>651</v>
      </c>
      <c r="T863" s="14"/>
      <c r="U863" s="21" t="s">
        <v>8483</v>
      </c>
      <c r="V863" s="21"/>
      <c r="W863" s="5" t="str">
        <f t="shared" si="13"/>
        <v>&gt;_Opheodesoma_grisea~_Yap_5876_S065</v>
      </c>
      <c r="X863" s="21" t="s">
        <v>9990</v>
      </c>
      <c r="Z863" s="14"/>
      <c r="AD863" s="21" t="s">
        <v>3953</v>
      </c>
      <c r="AF863" s="21" t="s">
        <v>2759</v>
      </c>
      <c r="AG863" s="21" t="s">
        <v>2758</v>
      </c>
      <c r="AH863" s="21" t="s">
        <v>2759</v>
      </c>
    </row>
    <row r="864" spans="1:36" x14ac:dyDescent="0.2">
      <c r="A864" s="14">
        <v>863</v>
      </c>
      <c r="B864" s="55" t="s">
        <v>21308</v>
      </c>
      <c r="D864" s="33">
        <v>5877</v>
      </c>
      <c r="E864" s="33" t="s">
        <v>52</v>
      </c>
      <c r="F864" s="21">
        <v>5877</v>
      </c>
      <c r="G864" s="33" t="s">
        <v>53</v>
      </c>
      <c r="H864" s="14" t="s">
        <v>2752</v>
      </c>
      <c r="I864" s="21" t="s">
        <v>2762</v>
      </c>
      <c r="J864" s="14" t="s">
        <v>2763</v>
      </c>
      <c r="K864" s="14" t="s">
        <v>2811</v>
      </c>
      <c r="L864" s="14" t="s">
        <v>2862</v>
      </c>
      <c r="M864" s="29" t="s">
        <v>219</v>
      </c>
      <c r="N864" s="14" t="s">
        <v>6221</v>
      </c>
      <c r="O864" s="14"/>
      <c r="P864" s="14" t="s">
        <v>53</v>
      </c>
      <c r="Q864" s="5" t="s">
        <v>7742</v>
      </c>
      <c r="R864" s="5" t="s">
        <v>53</v>
      </c>
      <c r="S864" s="51">
        <v>652</v>
      </c>
      <c r="U864" s="14" t="s">
        <v>20966</v>
      </c>
      <c r="V864" s="21"/>
      <c r="W864" s="5" t="str">
        <f t="shared" si="13"/>
        <v>&gt;_Holothuria_impatiens~_Yap_5877_S066</v>
      </c>
      <c r="X864" s="21" t="s">
        <v>7744</v>
      </c>
      <c r="AD864" s="21" t="s">
        <v>3953</v>
      </c>
      <c r="AF864" s="21" t="s">
        <v>2759</v>
      </c>
      <c r="AG864" s="21" t="s">
        <v>2758</v>
      </c>
      <c r="AH864" s="21" t="s">
        <v>2759</v>
      </c>
    </row>
    <row r="865" spans="1:36" x14ac:dyDescent="0.2">
      <c r="A865" s="14">
        <v>864</v>
      </c>
      <c r="B865" s="55" t="s">
        <v>21309</v>
      </c>
      <c r="D865" s="33">
        <v>5900</v>
      </c>
      <c r="E865" s="33" t="s">
        <v>52</v>
      </c>
      <c r="F865" s="21">
        <v>5900</v>
      </c>
      <c r="G865" s="33" t="s">
        <v>53</v>
      </c>
      <c r="H865" s="14" t="s">
        <v>2752</v>
      </c>
      <c r="I865" s="21" t="s">
        <v>2888</v>
      </c>
      <c r="J865" s="14" t="s">
        <v>2889</v>
      </c>
      <c r="K865" s="29" t="s">
        <v>4201</v>
      </c>
      <c r="L865" s="14" t="s">
        <v>2992</v>
      </c>
      <c r="M865" s="29" t="s">
        <v>219</v>
      </c>
      <c r="N865" s="14" t="s">
        <v>6221</v>
      </c>
      <c r="O865" s="14"/>
      <c r="P865" s="30" t="s">
        <v>53</v>
      </c>
      <c r="R865" s="30" t="s">
        <v>53</v>
      </c>
      <c r="S865" s="51">
        <v>652</v>
      </c>
      <c r="T865" s="14"/>
      <c r="U865" s="21" t="s">
        <v>8134</v>
      </c>
      <c r="V865" s="21"/>
      <c r="W865" s="5" t="str">
        <f t="shared" si="13"/>
        <v>&gt;_Opheodesoma_grisea~_Yap_5900_S067</v>
      </c>
      <c r="X865" s="21" t="s">
        <v>8499</v>
      </c>
      <c r="Z865" s="14"/>
      <c r="AD865" s="21" t="s">
        <v>3953</v>
      </c>
      <c r="AF865" s="21" t="s">
        <v>2759</v>
      </c>
      <c r="AG865" s="21" t="s">
        <v>2758</v>
      </c>
      <c r="AH865" s="21" t="s">
        <v>2759</v>
      </c>
    </row>
    <row r="866" spans="1:36" x14ac:dyDescent="0.2">
      <c r="A866" s="14">
        <v>865</v>
      </c>
      <c r="B866" s="55" t="s">
        <v>21310</v>
      </c>
      <c r="D866" s="33">
        <v>5855</v>
      </c>
      <c r="E866" s="33" t="s">
        <v>52</v>
      </c>
      <c r="F866" s="14">
        <v>5855</v>
      </c>
      <c r="G866" s="33" t="s">
        <v>53</v>
      </c>
      <c r="H866" s="14" t="s">
        <v>2752</v>
      </c>
      <c r="I866" s="21" t="s">
        <v>2888</v>
      </c>
      <c r="J866" s="14" t="s">
        <v>2889</v>
      </c>
      <c r="K866" s="29" t="s">
        <v>4201</v>
      </c>
      <c r="L866" s="14" t="s">
        <v>2992</v>
      </c>
      <c r="M866" s="14"/>
      <c r="N866" s="14" t="s">
        <v>6221</v>
      </c>
      <c r="O866" s="14"/>
      <c r="P866" s="30" t="s">
        <v>53</v>
      </c>
      <c r="R866" s="30" t="s">
        <v>53</v>
      </c>
      <c r="S866" s="51">
        <v>652</v>
      </c>
      <c r="T866" s="14"/>
      <c r="U866" s="14" t="s">
        <v>8134</v>
      </c>
      <c r="V866" s="21"/>
      <c r="W866" s="5" t="str">
        <f t="shared" si="13"/>
        <v>&gt;_Opheodesoma_grisea_Yap_5855_S069</v>
      </c>
      <c r="X866" s="21" t="s">
        <v>8504</v>
      </c>
      <c r="Z866" s="14"/>
      <c r="AD866" s="21" t="s">
        <v>3953</v>
      </c>
      <c r="AF866" s="21" t="s">
        <v>2759</v>
      </c>
      <c r="AG866" s="21" t="s">
        <v>2758</v>
      </c>
      <c r="AH866" s="21" t="s">
        <v>2759</v>
      </c>
    </row>
    <row r="867" spans="1:36" x14ac:dyDescent="0.2">
      <c r="A867" s="14">
        <v>866</v>
      </c>
      <c r="B867" s="55" t="s">
        <v>21311</v>
      </c>
      <c r="D867" s="55">
        <v>5975</v>
      </c>
      <c r="E867" s="55" t="s">
        <v>52</v>
      </c>
      <c r="F867" s="21">
        <v>5975</v>
      </c>
      <c r="G867" s="33" t="s">
        <v>53</v>
      </c>
      <c r="H867" s="14" t="s">
        <v>2752</v>
      </c>
      <c r="I867" s="21" t="s">
        <v>2762</v>
      </c>
      <c r="J867" s="14" t="s">
        <v>2763</v>
      </c>
      <c r="K867" s="14" t="s">
        <v>2811</v>
      </c>
      <c r="L867" s="14" t="s">
        <v>3081</v>
      </c>
      <c r="M867" s="14"/>
      <c r="N867" s="14" t="s">
        <v>3290</v>
      </c>
      <c r="O867" s="14"/>
      <c r="P867" s="5" t="s">
        <v>207</v>
      </c>
      <c r="S867" s="51">
        <v>0</v>
      </c>
      <c r="U867" s="21" t="s">
        <v>3081</v>
      </c>
      <c r="W867" s="5" t="str">
        <f t="shared" si="13"/>
        <v>&gt;_Holothuria_sanctori_Azores_5975_S070</v>
      </c>
      <c r="X867" s="21" t="s">
        <v>2756</v>
      </c>
      <c r="AD867" s="21" t="s">
        <v>3291</v>
      </c>
      <c r="AF867" s="21" t="s">
        <v>2758</v>
      </c>
      <c r="AG867" s="21" t="s">
        <v>2759</v>
      </c>
      <c r="AH867" s="21" t="s">
        <v>2759</v>
      </c>
    </row>
    <row r="868" spans="1:36" x14ac:dyDescent="0.2">
      <c r="A868" s="14">
        <v>867</v>
      </c>
      <c r="B868" s="55" t="s">
        <v>21312</v>
      </c>
      <c r="D868" s="33">
        <v>5974</v>
      </c>
      <c r="E868" s="33" t="s">
        <v>52</v>
      </c>
      <c r="F868" s="14">
        <v>5974</v>
      </c>
      <c r="G868" s="33" t="s">
        <v>53</v>
      </c>
      <c r="H868" s="14" t="s">
        <v>2752</v>
      </c>
      <c r="I868" s="21" t="s">
        <v>2762</v>
      </c>
      <c r="J868" s="14" t="s">
        <v>2763</v>
      </c>
      <c r="K868" s="14" t="s">
        <v>2811</v>
      </c>
      <c r="L868" s="14" t="s">
        <v>3000</v>
      </c>
      <c r="M868" s="14"/>
      <c r="N868" s="14" t="s">
        <v>3290</v>
      </c>
      <c r="O868" s="14"/>
      <c r="S868" s="51">
        <v>652</v>
      </c>
      <c r="U868" s="21" t="s">
        <v>3003</v>
      </c>
      <c r="W868" s="5" t="str">
        <f t="shared" si="13"/>
        <v>&gt;_Holothuria_tubulosa_Azores_5974_S071</v>
      </c>
      <c r="X868" s="21" t="s">
        <v>13257</v>
      </c>
      <c r="AD868" s="21" t="s">
        <v>13258</v>
      </c>
      <c r="AF868" s="21" t="s">
        <v>2758</v>
      </c>
      <c r="AG868" s="21" t="s">
        <v>2758</v>
      </c>
      <c r="AH868" s="21" t="s">
        <v>2759</v>
      </c>
    </row>
    <row r="869" spans="1:36" x14ac:dyDescent="0.2">
      <c r="A869" s="14">
        <v>868</v>
      </c>
      <c r="B869" s="55" t="s">
        <v>21313</v>
      </c>
      <c r="D869" s="55">
        <v>5970</v>
      </c>
      <c r="E869" s="55" t="s">
        <v>52</v>
      </c>
      <c r="F869" s="21">
        <v>5970</v>
      </c>
      <c r="G869" s="33" t="s">
        <v>53</v>
      </c>
      <c r="H869" s="14" t="s">
        <v>2752</v>
      </c>
      <c r="I869" s="21" t="s">
        <v>2762</v>
      </c>
      <c r="J869" s="14" t="s">
        <v>2763</v>
      </c>
      <c r="K869" s="14" t="s">
        <v>2811</v>
      </c>
      <c r="L869" s="14" t="s">
        <v>2862</v>
      </c>
      <c r="M869" s="29" t="s">
        <v>1179</v>
      </c>
      <c r="N869" s="14" t="s">
        <v>3290</v>
      </c>
      <c r="O869" s="14"/>
      <c r="S869" s="51">
        <v>652</v>
      </c>
      <c r="U869" s="21" t="s">
        <v>20360</v>
      </c>
      <c r="W869" s="5" t="str">
        <f t="shared" si="13"/>
        <v>&gt;_Holothuria_impatiensaff_Azores_5970_S072</v>
      </c>
      <c r="X869" s="21" t="s">
        <v>7727</v>
      </c>
      <c r="AD869" s="21" t="s">
        <v>3953</v>
      </c>
      <c r="AF869" s="21" t="s">
        <v>2759</v>
      </c>
      <c r="AG869" s="21" t="s">
        <v>2758</v>
      </c>
      <c r="AH869" s="21" t="s">
        <v>2759</v>
      </c>
    </row>
    <row r="870" spans="1:36" x14ac:dyDescent="0.2">
      <c r="A870" s="14">
        <v>869</v>
      </c>
      <c r="B870" s="55" t="s">
        <v>21314</v>
      </c>
      <c r="D870" s="33">
        <v>7420</v>
      </c>
      <c r="E870" s="55" t="s">
        <v>52</v>
      </c>
      <c r="F870" s="14">
        <v>7420</v>
      </c>
      <c r="G870" s="33" t="s">
        <v>53</v>
      </c>
      <c r="H870" s="14" t="s">
        <v>2752</v>
      </c>
      <c r="I870" s="21" t="s">
        <v>2762</v>
      </c>
      <c r="J870" s="14" t="s">
        <v>2763</v>
      </c>
      <c r="K870" s="14" t="s">
        <v>2811</v>
      </c>
      <c r="L870" s="14" t="s">
        <v>7388</v>
      </c>
      <c r="M870" s="14"/>
      <c r="N870" s="29" t="s">
        <v>389</v>
      </c>
      <c r="O870" s="14"/>
      <c r="P870" s="21" t="s">
        <v>53</v>
      </c>
      <c r="R870" s="5" t="s">
        <v>53</v>
      </c>
      <c r="S870" s="51">
        <v>652</v>
      </c>
      <c r="U870" s="21" t="s">
        <v>7388</v>
      </c>
      <c r="W870" s="5" t="str">
        <f t="shared" si="13"/>
        <v>&gt;_Holothuria_isuga_Queensland_7420_S118</v>
      </c>
      <c r="X870" s="21" t="s">
        <v>7389</v>
      </c>
      <c r="AD870" s="21" t="s">
        <v>7390</v>
      </c>
      <c r="AF870" s="21" t="s">
        <v>2758</v>
      </c>
      <c r="AG870" s="21" t="s">
        <v>2758</v>
      </c>
      <c r="AH870" s="21" t="s">
        <v>2759</v>
      </c>
      <c r="AJ870" s="21" t="s">
        <v>7388</v>
      </c>
    </row>
    <row r="871" spans="1:36" x14ac:dyDescent="0.2">
      <c r="A871" s="14">
        <v>870</v>
      </c>
      <c r="B871" s="55" t="s">
        <v>21315</v>
      </c>
      <c r="D871" s="55">
        <v>6029</v>
      </c>
      <c r="E871" s="55" t="s">
        <v>52</v>
      </c>
      <c r="F871" s="21">
        <v>6029</v>
      </c>
      <c r="G871" s="33" t="s">
        <v>53</v>
      </c>
      <c r="H871" s="14" t="s">
        <v>2752</v>
      </c>
      <c r="I871" s="21" t="s">
        <v>2888</v>
      </c>
      <c r="J871" s="21" t="s">
        <v>3539</v>
      </c>
      <c r="K871" s="14" t="s">
        <v>1374</v>
      </c>
      <c r="L871" s="14" t="s">
        <v>7155</v>
      </c>
      <c r="M871" s="14"/>
      <c r="N871" s="14" t="s">
        <v>352</v>
      </c>
      <c r="O871" s="14"/>
      <c r="P871" s="14" t="s">
        <v>53</v>
      </c>
      <c r="Q871" s="21"/>
      <c r="R871" s="21" t="s">
        <v>53</v>
      </c>
      <c r="S871" s="51">
        <v>652</v>
      </c>
      <c r="T871" s="14" t="s">
        <v>75</v>
      </c>
      <c r="U871" s="14" t="s">
        <v>7155</v>
      </c>
      <c r="V871" s="14"/>
      <c r="W871" s="5" t="str">
        <f t="shared" si="13"/>
        <v>&gt;t_Chiridota_laevis_Maine_6029_S119</v>
      </c>
      <c r="X871" s="21" t="s">
        <v>11127</v>
      </c>
      <c r="Z871" s="14"/>
      <c r="AD871" s="21" t="s">
        <v>3953</v>
      </c>
      <c r="AF871" s="21" t="s">
        <v>2759</v>
      </c>
      <c r="AG871" s="21" t="s">
        <v>2758</v>
      </c>
      <c r="AH871" s="21" t="s">
        <v>2759</v>
      </c>
    </row>
    <row r="872" spans="1:36" x14ac:dyDescent="0.2">
      <c r="A872" s="14">
        <v>871</v>
      </c>
      <c r="B872" s="55" t="s">
        <v>21316</v>
      </c>
      <c r="D872" s="55">
        <v>6030</v>
      </c>
      <c r="E872" s="55" t="s">
        <v>52</v>
      </c>
      <c r="F872" s="21">
        <v>6030</v>
      </c>
      <c r="G872" s="33" t="s">
        <v>53</v>
      </c>
      <c r="H872" s="14" t="s">
        <v>2752</v>
      </c>
      <c r="I872" s="21" t="s">
        <v>2888</v>
      </c>
      <c r="J872" s="21" t="s">
        <v>3539</v>
      </c>
      <c r="K872" s="14" t="s">
        <v>1374</v>
      </c>
      <c r="L872" s="14" t="s">
        <v>7155</v>
      </c>
      <c r="M872" s="14"/>
      <c r="N872" s="14" t="s">
        <v>352</v>
      </c>
      <c r="O872" s="14"/>
      <c r="P872" s="14" t="s">
        <v>53</v>
      </c>
      <c r="Q872" s="21"/>
      <c r="R872" s="21" t="s">
        <v>53</v>
      </c>
      <c r="S872" s="51">
        <v>652</v>
      </c>
      <c r="T872" s="14"/>
      <c r="U872" s="21" t="s">
        <v>7155</v>
      </c>
      <c r="V872" s="14"/>
      <c r="W872" s="5" t="str">
        <f t="shared" si="13"/>
        <v>&gt;_Chiridota_laevis_Maine_6030_S120</v>
      </c>
      <c r="X872" s="21" t="s">
        <v>7156</v>
      </c>
      <c r="Z872" s="14"/>
      <c r="AD872" s="21" t="s">
        <v>7157</v>
      </c>
      <c r="AF872" s="21" t="s">
        <v>2758</v>
      </c>
      <c r="AG872" s="21" t="s">
        <v>2758</v>
      </c>
      <c r="AH872" s="21" t="s">
        <v>2759</v>
      </c>
    </row>
    <row r="873" spans="1:36" x14ac:dyDescent="0.2">
      <c r="A873" s="14">
        <v>872</v>
      </c>
      <c r="B873" s="55" t="s">
        <v>21317</v>
      </c>
      <c r="D873" s="33" t="s">
        <v>21318</v>
      </c>
      <c r="E873" s="13"/>
      <c r="F873" s="14"/>
      <c r="G873" s="33" t="s">
        <v>686</v>
      </c>
      <c r="H873" s="14" t="s">
        <v>2752</v>
      </c>
      <c r="I873" s="21" t="s">
        <v>2762</v>
      </c>
      <c r="J873" s="14" t="s">
        <v>2828</v>
      </c>
      <c r="K873" s="14" t="s">
        <v>3495</v>
      </c>
      <c r="L873" s="14" t="s">
        <v>8528</v>
      </c>
      <c r="M873" s="14"/>
      <c r="N873" s="14" t="s">
        <v>3548</v>
      </c>
      <c r="O873" s="14"/>
      <c r="P873" s="21" t="s">
        <v>53</v>
      </c>
      <c r="Q873" s="21"/>
      <c r="R873" s="21" t="s">
        <v>53</v>
      </c>
      <c r="S873" s="51">
        <v>652</v>
      </c>
      <c r="T873" s="21" t="s">
        <v>75</v>
      </c>
      <c r="U873" s="21" t="s">
        <v>11266</v>
      </c>
      <c r="V873" s="21"/>
      <c r="W873" s="5" t="str">
        <f t="shared" si="13"/>
        <v>&gt;t_Mesothuria_abbreviata_NWAustralia_MOLAF347_S122</v>
      </c>
      <c r="X873" s="21" t="s">
        <v>11267</v>
      </c>
      <c r="Z873" s="21"/>
      <c r="AA873" s="131"/>
      <c r="AB873" s="131"/>
      <c r="AC873" s="131"/>
      <c r="AD873" s="21" t="s">
        <v>11268</v>
      </c>
      <c r="AF873" s="21" t="s">
        <v>2758</v>
      </c>
      <c r="AG873" s="21" t="s">
        <v>2758</v>
      </c>
      <c r="AH873" s="21" t="s">
        <v>2759</v>
      </c>
      <c r="AI873" s="131"/>
    </row>
    <row r="874" spans="1:36" x14ac:dyDescent="0.2">
      <c r="A874" s="14">
        <v>873</v>
      </c>
      <c r="B874" s="55" t="s">
        <v>21319</v>
      </c>
      <c r="D874" s="55" t="s">
        <v>21320</v>
      </c>
      <c r="E874" s="102"/>
      <c r="F874" s="14"/>
      <c r="G874" s="33" t="s">
        <v>686</v>
      </c>
      <c r="H874" s="14" t="s">
        <v>2752</v>
      </c>
      <c r="I874" s="21" t="s">
        <v>2762</v>
      </c>
      <c r="J874" s="14" t="s">
        <v>2828</v>
      </c>
      <c r="K874" s="14" t="s">
        <v>3495</v>
      </c>
      <c r="L874" s="14" t="s">
        <v>8528</v>
      </c>
      <c r="M874" s="14"/>
      <c r="N874" s="14" t="s">
        <v>3548</v>
      </c>
      <c r="O874" s="14"/>
      <c r="P874" s="21" t="s">
        <v>53</v>
      </c>
      <c r="Q874" s="21"/>
      <c r="R874" s="21" t="s">
        <v>53</v>
      </c>
      <c r="S874" s="51">
        <v>652</v>
      </c>
      <c r="T874" s="21" t="s">
        <v>75</v>
      </c>
      <c r="U874" s="21" t="s">
        <v>8529</v>
      </c>
      <c r="V874" s="21"/>
      <c r="W874" s="5" t="str">
        <f t="shared" si="13"/>
        <v>&gt;t_Mesothuria_abbreviata_NWAustralia_MOLAF348_S123</v>
      </c>
      <c r="X874" s="21" t="s">
        <v>8530</v>
      </c>
      <c r="Z874" s="21"/>
      <c r="AD874" s="21" t="s">
        <v>8531</v>
      </c>
      <c r="AF874" s="21" t="s">
        <v>2758</v>
      </c>
      <c r="AG874" s="21" t="s">
        <v>2758</v>
      </c>
      <c r="AH874" s="21" t="s">
        <v>2759</v>
      </c>
    </row>
    <row r="875" spans="1:36" x14ac:dyDescent="0.2">
      <c r="A875" s="14">
        <v>874</v>
      </c>
      <c r="B875" s="55" t="s">
        <v>21321</v>
      </c>
      <c r="D875" s="55" t="s">
        <v>21322</v>
      </c>
      <c r="E875" s="102"/>
      <c r="F875" s="14"/>
      <c r="G875" s="33" t="s">
        <v>686</v>
      </c>
      <c r="H875" s="14" t="s">
        <v>2752</v>
      </c>
      <c r="I875" s="21" t="s">
        <v>2762</v>
      </c>
      <c r="J875" s="14" t="s">
        <v>2828</v>
      </c>
      <c r="K875" s="14" t="s">
        <v>3495</v>
      </c>
      <c r="L875" s="14" t="s">
        <v>3561</v>
      </c>
      <c r="M875" s="14"/>
      <c r="N875" s="14" t="s">
        <v>3548</v>
      </c>
      <c r="O875" s="14"/>
      <c r="P875" s="5" t="s">
        <v>207</v>
      </c>
      <c r="Q875" s="21"/>
      <c r="R875" s="21"/>
      <c r="S875" s="51">
        <v>0</v>
      </c>
      <c r="T875" s="21"/>
      <c r="U875" s="21" t="s">
        <v>3561</v>
      </c>
      <c r="V875" s="21"/>
      <c r="W875" s="5" t="str">
        <f t="shared" si="13"/>
        <v>&gt;_Mesothuria_regularia_NWAustralia_MOLAF349_S124</v>
      </c>
      <c r="X875" s="21" t="s">
        <v>2756</v>
      </c>
      <c r="Z875" s="21"/>
      <c r="AD875" s="21" t="s">
        <v>3562</v>
      </c>
      <c r="AF875" s="21" t="s">
        <v>2758</v>
      </c>
      <c r="AG875" s="21" t="s">
        <v>2759</v>
      </c>
      <c r="AH875" s="21" t="s">
        <v>2759</v>
      </c>
    </row>
    <row r="876" spans="1:36" x14ac:dyDescent="0.2">
      <c r="A876" s="14">
        <v>875</v>
      </c>
      <c r="B876" s="55" t="s">
        <v>21323</v>
      </c>
      <c r="D876" s="33" t="s">
        <v>21324</v>
      </c>
      <c r="E876" s="13"/>
      <c r="F876" s="14"/>
      <c r="G876" s="33" t="s">
        <v>686</v>
      </c>
      <c r="H876" s="14" t="s">
        <v>2752</v>
      </c>
      <c r="I876" s="21" t="s">
        <v>2762</v>
      </c>
      <c r="J876" s="14" t="s">
        <v>2828</v>
      </c>
      <c r="K876" s="21" t="s">
        <v>3495</v>
      </c>
      <c r="L876" s="14" t="s">
        <v>3561</v>
      </c>
      <c r="M876" s="14"/>
      <c r="N876" s="14" t="s">
        <v>3548</v>
      </c>
      <c r="O876" s="14"/>
      <c r="P876" s="17" t="s">
        <v>53</v>
      </c>
      <c r="R876" s="5" t="s">
        <v>53</v>
      </c>
      <c r="S876" s="51">
        <v>652</v>
      </c>
      <c r="T876" s="21" t="s">
        <v>75</v>
      </c>
      <c r="U876" s="21" t="s">
        <v>3561</v>
      </c>
      <c r="V876" s="21"/>
      <c r="W876" s="5" t="str">
        <f t="shared" si="13"/>
        <v>&gt;t_Mesothuria_regularia_NWAustralia_MOLAF350_S125</v>
      </c>
      <c r="X876" s="21" t="s">
        <v>6975</v>
      </c>
      <c r="Z876" s="21"/>
      <c r="AD876" s="21" t="s">
        <v>3953</v>
      </c>
      <c r="AF876" s="21" t="s">
        <v>2759</v>
      </c>
      <c r="AG876" s="21" t="s">
        <v>2758</v>
      </c>
      <c r="AH876" s="21" t="s">
        <v>2759</v>
      </c>
    </row>
    <row r="877" spans="1:36" x14ac:dyDescent="0.2">
      <c r="A877" s="14">
        <v>876</v>
      </c>
      <c r="B877" s="55" t="s">
        <v>21325</v>
      </c>
      <c r="D877" s="55" t="s">
        <v>21326</v>
      </c>
      <c r="E877" s="13"/>
      <c r="F877" s="14"/>
      <c r="G877" s="33" t="s">
        <v>686</v>
      </c>
      <c r="H877" s="14" t="s">
        <v>2752</v>
      </c>
      <c r="I877" s="21" t="s">
        <v>2762</v>
      </c>
      <c r="J877" s="14" t="s">
        <v>2828</v>
      </c>
      <c r="K877" s="21" t="s">
        <v>3495</v>
      </c>
      <c r="L877" s="21" t="s">
        <v>4492</v>
      </c>
      <c r="M877" s="14"/>
      <c r="N877" s="21" t="s">
        <v>3548</v>
      </c>
      <c r="O877" s="14"/>
      <c r="P877" s="17" t="s">
        <v>53</v>
      </c>
      <c r="R877" s="5" t="s">
        <v>53</v>
      </c>
      <c r="S877" s="51">
        <v>652</v>
      </c>
      <c r="T877" s="21"/>
      <c r="U877" s="21" t="s">
        <v>4492</v>
      </c>
      <c r="V877" s="21"/>
      <c r="W877" s="5" t="str">
        <f t="shared" si="13"/>
        <v>&gt;_Mesothuria_oktaknemus_NWAustralia_MOLAF351_S126</v>
      </c>
      <c r="X877" s="21" t="s">
        <v>7148</v>
      </c>
      <c r="Z877" s="21"/>
      <c r="AD877" s="21" t="s">
        <v>3953</v>
      </c>
      <c r="AF877" s="21" t="s">
        <v>2759</v>
      </c>
      <c r="AG877" s="21" t="s">
        <v>2758</v>
      </c>
      <c r="AH877" s="21" t="s">
        <v>2759</v>
      </c>
    </row>
    <row r="878" spans="1:36" x14ac:dyDescent="0.2">
      <c r="A878" s="14">
        <v>877</v>
      </c>
      <c r="B878" s="55" t="s">
        <v>21327</v>
      </c>
      <c r="D878" s="33" t="s">
        <v>21328</v>
      </c>
      <c r="E878" s="13"/>
      <c r="F878" s="14"/>
      <c r="G878" s="33" t="s">
        <v>686</v>
      </c>
      <c r="H878" s="14" t="s">
        <v>2752</v>
      </c>
      <c r="I878" s="21" t="s">
        <v>2762</v>
      </c>
      <c r="J878" s="21" t="s">
        <v>2828</v>
      </c>
      <c r="K878" s="21" t="s">
        <v>3495</v>
      </c>
      <c r="L878" s="14" t="s">
        <v>8426</v>
      </c>
      <c r="M878" s="14"/>
      <c r="N878" s="14" t="s">
        <v>3548</v>
      </c>
      <c r="O878" s="14"/>
      <c r="P878" s="17" t="s">
        <v>53</v>
      </c>
      <c r="R878" s="5" t="s">
        <v>53</v>
      </c>
      <c r="S878" s="51">
        <v>652</v>
      </c>
      <c r="T878" s="21" t="s">
        <v>75</v>
      </c>
      <c r="U878" s="21" t="s">
        <v>8426</v>
      </c>
      <c r="W878" s="5" t="str">
        <f t="shared" si="13"/>
        <v>&gt;t_Mesothuria_marginata_NWAustralia_MOLAF352_S127</v>
      </c>
      <c r="X878" s="21" t="s">
        <v>8427</v>
      </c>
      <c r="AD878" s="21" t="s">
        <v>8428</v>
      </c>
      <c r="AF878" s="21" t="s">
        <v>2758</v>
      </c>
      <c r="AG878" s="21" t="s">
        <v>2758</v>
      </c>
      <c r="AH878" s="21" t="s">
        <v>2759</v>
      </c>
    </row>
    <row r="879" spans="1:36" x14ac:dyDescent="0.2">
      <c r="A879" s="14">
        <v>878</v>
      </c>
      <c r="B879" s="55" t="s">
        <v>21329</v>
      </c>
      <c r="D879" s="55" t="s">
        <v>21330</v>
      </c>
      <c r="E879" s="102"/>
      <c r="F879" s="14"/>
      <c r="G879" s="33" t="s">
        <v>686</v>
      </c>
      <c r="H879" s="14" t="s">
        <v>2752</v>
      </c>
      <c r="I879" s="21" t="s">
        <v>2762</v>
      </c>
      <c r="J879" s="14" t="s">
        <v>2828</v>
      </c>
      <c r="K879" s="14" t="s">
        <v>3495</v>
      </c>
      <c r="L879" s="14" t="s">
        <v>8426</v>
      </c>
      <c r="M879" s="14"/>
      <c r="N879" s="14" t="s">
        <v>3548</v>
      </c>
      <c r="O879" s="14"/>
      <c r="P879" s="17" t="s">
        <v>53</v>
      </c>
      <c r="R879" s="5" t="s">
        <v>53</v>
      </c>
      <c r="S879" s="51">
        <v>652</v>
      </c>
      <c r="U879" s="21" t="s">
        <v>8426</v>
      </c>
      <c r="W879" s="5" t="str">
        <f t="shared" si="13"/>
        <v>&gt;_Mesothuria_marginata_NWAustralia_MOLAF353_S128</v>
      </c>
      <c r="X879" s="21" t="s">
        <v>8436</v>
      </c>
      <c r="AD879" s="21" t="s">
        <v>8428</v>
      </c>
      <c r="AF879" s="21" t="s">
        <v>2758</v>
      </c>
      <c r="AG879" s="21" t="s">
        <v>2758</v>
      </c>
      <c r="AH879" s="21" t="s">
        <v>2759</v>
      </c>
    </row>
    <row r="880" spans="1:36" x14ac:dyDescent="0.2">
      <c r="A880" s="14">
        <v>879</v>
      </c>
      <c r="B880" s="55" t="s">
        <v>21331</v>
      </c>
      <c r="D880" s="33" t="s">
        <v>21332</v>
      </c>
      <c r="E880" s="13"/>
      <c r="F880" s="14"/>
      <c r="G880" s="33" t="s">
        <v>686</v>
      </c>
      <c r="H880" s="14" t="s">
        <v>2752</v>
      </c>
      <c r="I880" s="21" t="s">
        <v>2762</v>
      </c>
      <c r="J880" s="14" t="s">
        <v>2828</v>
      </c>
      <c r="K880" s="14" t="s">
        <v>3495</v>
      </c>
      <c r="L880" s="14" t="s">
        <v>8426</v>
      </c>
      <c r="M880" s="14"/>
      <c r="N880" s="14" t="s">
        <v>3548</v>
      </c>
      <c r="O880" s="14"/>
      <c r="P880" s="17" t="s">
        <v>53</v>
      </c>
      <c r="R880" s="5" t="s">
        <v>53</v>
      </c>
      <c r="S880" s="51">
        <v>652</v>
      </c>
      <c r="U880" s="21" t="s">
        <v>8426</v>
      </c>
      <c r="W880" s="5" t="str">
        <f t="shared" si="13"/>
        <v>&gt;_Mesothuria_marginata_NWAustralia_MOLAF354_S129</v>
      </c>
      <c r="X880" s="21" t="s">
        <v>8432</v>
      </c>
      <c r="AD880" s="21" t="s">
        <v>3953</v>
      </c>
      <c r="AF880" s="21" t="s">
        <v>2759</v>
      </c>
      <c r="AG880" s="21" t="s">
        <v>2758</v>
      </c>
      <c r="AH880" s="21" t="s">
        <v>2759</v>
      </c>
    </row>
    <row r="881" spans="1:36" x14ac:dyDescent="0.2">
      <c r="A881" s="14">
        <v>880</v>
      </c>
      <c r="B881" s="55" t="s">
        <v>21333</v>
      </c>
      <c r="D881" s="33" t="s">
        <v>21334</v>
      </c>
      <c r="E881" s="13"/>
      <c r="F881" s="14"/>
      <c r="G881" s="33" t="s">
        <v>686</v>
      </c>
      <c r="H881" s="14" t="s">
        <v>2752</v>
      </c>
      <c r="I881" s="21" t="s">
        <v>2762</v>
      </c>
      <c r="J881" s="14" t="s">
        <v>2828</v>
      </c>
      <c r="K881" s="14" t="s">
        <v>3305</v>
      </c>
      <c r="L881" s="14" t="s">
        <v>5038</v>
      </c>
      <c r="M881" s="14"/>
      <c r="N881" s="14" t="s">
        <v>3548</v>
      </c>
      <c r="O881" s="14"/>
      <c r="P881" s="14" t="s">
        <v>53</v>
      </c>
      <c r="Q881" s="21"/>
      <c r="R881" s="14" t="s">
        <v>74</v>
      </c>
      <c r="S881" s="51">
        <v>652</v>
      </c>
      <c r="T881" s="14" t="s">
        <v>75</v>
      </c>
      <c r="U881" s="21" t="s">
        <v>5038</v>
      </c>
      <c r="V881" s="14"/>
      <c r="W881" s="5" t="str">
        <f t="shared" si="13"/>
        <v>&gt;t_Bathyplotes_rubicundus_NWAustralia_MOLAF357_S132</v>
      </c>
      <c r="X881" s="21" t="s">
        <v>8481</v>
      </c>
      <c r="Z881" s="14"/>
      <c r="AD881" s="21" t="s">
        <v>3953</v>
      </c>
      <c r="AF881" s="21" t="s">
        <v>2759</v>
      </c>
      <c r="AG881" s="21" t="s">
        <v>2758</v>
      </c>
      <c r="AH881" s="21" t="s">
        <v>2759</v>
      </c>
    </row>
    <row r="882" spans="1:36" x14ac:dyDescent="0.2">
      <c r="A882" s="14">
        <v>881</v>
      </c>
      <c r="B882" s="55" t="s">
        <v>21335</v>
      </c>
      <c r="D882" s="33" t="s">
        <v>21336</v>
      </c>
      <c r="E882" s="13"/>
      <c r="G882" s="33" t="s">
        <v>686</v>
      </c>
      <c r="H882" s="14" t="s">
        <v>2752</v>
      </c>
      <c r="I882" s="21" t="s">
        <v>2762</v>
      </c>
      <c r="J882" s="14" t="s">
        <v>2828</v>
      </c>
      <c r="K882" s="14" t="s">
        <v>17315</v>
      </c>
      <c r="L882" s="14" t="s">
        <v>4836</v>
      </c>
      <c r="M882" s="14"/>
      <c r="N882" s="14" t="s">
        <v>3548</v>
      </c>
      <c r="O882" s="14"/>
      <c r="P882" s="30" t="s">
        <v>53</v>
      </c>
      <c r="R882" s="30" t="s">
        <v>53</v>
      </c>
      <c r="S882" s="51">
        <v>651</v>
      </c>
      <c r="T882" s="14"/>
      <c r="U882" s="21" t="s">
        <v>12094</v>
      </c>
      <c r="V882" s="14"/>
      <c r="W882" s="5" t="str">
        <f t="shared" si="13"/>
        <v>&gt;_Bathyherpystikes_punctatus_NWAustralia_MOLAF358_S133</v>
      </c>
      <c r="X882" s="21" t="s">
        <v>12095</v>
      </c>
      <c r="Z882" s="14"/>
      <c r="AD882" s="21" t="s">
        <v>3953</v>
      </c>
      <c r="AF882" s="21" t="s">
        <v>2759</v>
      </c>
      <c r="AG882" s="21" t="s">
        <v>2758</v>
      </c>
      <c r="AH882" s="21" t="s">
        <v>2759</v>
      </c>
    </row>
    <row r="883" spans="1:36" x14ac:dyDescent="0.2">
      <c r="A883" s="14">
        <v>882</v>
      </c>
      <c r="B883" s="55" t="s">
        <v>21337</v>
      </c>
      <c r="D883" s="33" t="s">
        <v>21338</v>
      </c>
      <c r="E883" s="13"/>
      <c r="F883" s="14"/>
      <c r="G883" s="33" t="s">
        <v>686</v>
      </c>
      <c r="H883" s="14" t="s">
        <v>2752</v>
      </c>
      <c r="I883" s="21" t="s">
        <v>2762</v>
      </c>
      <c r="J883" s="14" t="s">
        <v>2828</v>
      </c>
      <c r="K883" s="14" t="s">
        <v>17315</v>
      </c>
      <c r="L883" s="14" t="s">
        <v>4836</v>
      </c>
      <c r="M883" s="14"/>
      <c r="N883" s="14" t="s">
        <v>3548</v>
      </c>
      <c r="O883" s="14"/>
      <c r="P883" s="30" t="s">
        <v>53</v>
      </c>
      <c r="R883" s="30" t="s">
        <v>53</v>
      </c>
      <c r="S883" s="51">
        <v>651</v>
      </c>
      <c r="T883" s="21"/>
      <c r="U883" s="14" t="s">
        <v>12094</v>
      </c>
      <c r="V883" s="21"/>
      <c r="W883" s="5" t="str">
        <f t="shared" si="13"/>
        <v>&gt;_Bathyherpystikes_punctatus_NWAustralia_MOLAF359_S134</v>
      </c>
      <c r="X883" s="21" t="s">
        <v>12095</v>
      </c>
      <c r="Z883" s="21"/>
      <c r="AD883" s="21" t="s">
        <v>3953</v>
      </c>
      <c r="AF883" s="21" t="s">
        <v>2759</v>
      </c>
      <c r="AG883" s="21" t="s">
        <v>2758</v>
      </c>
      <c r="AH883" s="21" t="s">
        <v>2759</v>
      </c>
    </row>
    <row r="884" spans="1:36" x14ac:dyDescent="0.2">
      <c r="A884" s="14">
        <v>883</v>
      </c>
      <c r="B884" s="55" t="s">
        <v>21339</v>
      </c>
      <c r="D884" s="33" t="s">
        <v>21340</v>
      </c>
      <c r="E884" s="13"/>
      <c r="F884" s="14"/>
      <c r="G884" s="33" t="s">
        <v>686</v>
      </c>
      <c r="H884" s="14" t="s">
        <v>2752</v>
      </c>
      <c r="I884" s="21" t="s">
        <v>2762</v>
      </c>
      <c r="J884" s="14" t="s">
        <v>2828</v>
      </c>
      <c r="K884" s="14" t="s">
        <v>17315</v>
      </c>
      <c r="L884" s="14" t="s">
        <v>4836</v>
      </c>
      <c r="M884" s="14"/>
      <c r="N884" s="14" t="s">
        <v>3548</v>
      </c>
      <c r="O884" s="14"/>
      <c r="P884" s="30" t="s">
        <v>53</v>
      </c>
      <c r="R884" s="30" t="s">
        <v>53</v>
      </c>
      <c r="S884" s="51">
        <v>652</v>
      </c>
      <c r="T884" s="21" t="s">
        <v>539</v>
      </c>
      <c r="U884" s="21" t="s">
        <v>12070</v>
      </c>
      <c r="V884" s="21" t="s">
        <v>12071</v>
      </c>
      <c r="W884" s="5" t="str">
        <f t="shared" si="13"/>
        <v>&gt;st_Bathyherpystikes_punctatus_NWAustralia_MOLAF360_S135</v>
      </c>
      <c r="X884" s="21" t="s">
        <v>12077</v>
      </c>
      <c r="Z884" s="21"/>
      <c r="AD884" s="21" t="s">
        <v>3953</v>
      </c>
      <c r="AF884" s="21" t="s">
        <v>2759</v>
      </c>
      <c r="AG884" s="21" t="s">
        <v>2758</v>
      </c>
      <c r="AH884" s="21" t="s">
        <v>2759</v>
      </c>
    </row>
    <row r="885" spans="1:36" x14ac:dyDescent="0.2">
      <c r="A885" s="14">
        <v>884</v>
      </c>
      <c r="B885" s="55" t="s">
        <v>21341</v>
      </c>
      <c r="D885" s="33" t="s">
        <v>21342</v>
      </c>
      <c r="E885" s="13"/>
      <c r="F885" s="14"/>
      <c r="G885" s="33" t="s">
        <v>686</v>
      </c>
      <c r="H885" s="14" t="s">
        <v>2752</v>
      </c>
      <c r="I885" s="21" t="s">
        <v>2762</v>
      </c>
      <c r="J885" s="14" t="s">
        <v>2828</v>
      </c>
      <c r="K885" s="14" t="s">
        <v>17315</v>
      </c>
      <c r="L885" s="14" t="s">
        <v>4836</v>
      </c>
      <c r="M885" s="14"/>
      <c r="N885" s="14" t="s">
        <v>3548</v>
      </c>
      <c r="O885" s="14"/>
      <c r="P885" s="30" t="s">
        <v>53</v>
      </c>
      <c r="R885" s="30" t="s">
        <v>53</v>
      </c>
      <c r="S885" s="51">
        <v>652</v>
      </c>
      <c r="T885" s="21" t="s">
        <v>75</v>
      </c>
      <c r="U885" s="21" t="s">
        <v>12094</v>
      </c>
      <c r="V885" s="21"/>
      <c r="W885" s="5" t="str">
        <f t="shared" si="13"/>
        <v>&gt;t_Bathyherpystikes_punctatus_NWAustralia_MOLAF361_S136</v>
      </c>
      <c r="X885" s="21" t="s">
        <v>12099</v>
      </c>
      <c r="Z885" s="21"/>
      <c r="AD885" s="21" t="s">
        <v>3953</v>
      </c>
      <c r="AF885" s="21" t="s">
        <v>2759</v>
      </c>
      <c r="AG885" s="21" t="s">
        <v>2758</v>
      </c>
      <c r="AH885" s="21" t="s">
        <v>2759</v>
      </c>
    </row>
    <row r="886" spans="1:36" x14ac:dyDescent="0.2">
      <c r="A886" s="14">
        <v>885</v>
      </c>
      <c r="B886" s="55" t="s">
        <v>21343</v>
      </c>
      <c r="D886" s="33" t="s">
        <v>21344</v>
      </c>
      <c r="E886" s="13"/>
      <c r="F886" s="14"/>
      <c r="G886" s="33" t="s">
        <v>686</v>
      </c>
      <c r="H886" s="14" t="s">
        <v>2752</v>
      </c>
      <c r="I886" s="14" t="s">
        <v>2762</v>
      </c>
      <c r="J886" s="14" t="s">
        <v>2828</v>
      </c>
      <c r="K886" s="14" t="s">
        <v>3305</v>
      </c>
      <c r="L886" s="14" t="s">
        <v>10487</v>
      </c>
      <c r="M886" s="14"/>
      <c r="N886" s="14" t="s">
        <v>3548</v>
      </c>
      <c r="O886" s="14"/>
      <c r="P886" s="30" t="s">
        <v>53</v>
      </c>
      <c r="R886" s="30" t="s">
        <v>53</v>
      </c>
      <c r="S886" s="51">
        <v>652</v>
      </c>
      <c r="T886" s="21" t="s">
        <v>75</v>
      </c>
      <c r="U886" s="21" t="s">
        <v>10487</v>
      </c>
      <c r="V886" s="21"/>
      <c r="W886" s="5" t="str">
        <f t="shared" si="13"/>
        <v>&gt;t_Bathyplotes_monoculus_NWAustralia_MOLAF362_S137</v>
      </c>
      <c r="X886" s="21" t="s">
        <v>10504</v>
      </c>
      <c r="Z886" s="21"/>
      <c r="AA886" s="14"/>
      <c r="AB886" s="14"/>
      <c r="AD886" s="21" t="s">
        <v>3953</v>
      </c>
      <c r="AF886" s="21" t="s">
        <v>2759</v>
      </c>
      <c r="AG886" s="21" t="s">
        <v>2758</v>
      </c>
      <c r="AH886" s="21" t="s">
        <v>2759</v>
      </c>
    </row>
    <row r="887" spans="1:36" x14ac:dyDescent="0.2">
      <c r="A887" s="14">
        <v>886</v>
      </c>
      <c r="B887" s="55" t="s">
        <v>21345</v>
      </c>
      <c r="D887" s="33" t="s">
        <v>21346</v>
      </c>
      <c r="E887" s="102"/>
      <c r="F887" s="14"/>
      <c r="G887" s="33" t="s">
        <v>686</v>
      </c>
      <c r="H887" s="14" t="s">
        <v>2752</v>
      </c>
      <c r="I887" s="14" t="s">
        <v>2762</v>
      </c>
      <c r="J887" s="14" t="s">
        <v>2828</v>
      </c>
      <c r="K887" s="14" t="s">
        <v>3305</v>
      </c>
      <c r="L887" s="14" t="s">
        <v>10487</v>
      </c>
      <c r="M887" s="14"/>
      <c r="N887" s="14" t="s">
        <v>3548</v>
      </c>
      <c r="O887" s="14"/>
      <c r="P887" s="30" t="s">
        <v>53</v>
      </c>
      <c r="R887" s="30" t="s">
        <v>53</v>
      </c>
      <c r="S887" s="51">
        <v>651</v>
      </c>
      <c r="T887" s="21"/>
      <c r="U887" s="14" t="s">
        <v>10487</v>
      </c>
      <c r="V887" s="21"/>
      <c r="W887" s="5" t="str">
        <f t="shared" si="13"/>
        <v>&gt;_Bathyplotes_monoculus_NWAustralia_MOLAF363_S138</v>
      </c>
      <c r="X887" s="21" t="s">
        <v>10500</v>
      </c>
      <c r="Z887" s="21"/>
      <c r="AA887" s="14"/>
      <c r="AB887" s="14"/>
      <c r="AD887" s="21" t="s">
        <v>3953</v>
      </c>
      <c r="AF887" s="21" t="s">
        <v>2759</v>
      </c>
      <c r="AG887" s="21" t="s">
        <v>2758</v>
      </c>
      <c r="AH887" s="21" t="s">
        <v>2759</v>
      </c>
    </row>
    <row r="888" spans="1:36" x14ac:dyDescent="0.2">
      <c r="A888" s="14">
        <v>887</v>
      </c>
      <c r="B888" s="55" t="s">
        <v>21347</v>
      </c>
      <c r="D888" s="55" t="s">
        <v>21348</v>
      </c>
      <c r="E888" s="102"/>
      <c r="G888" s="33" t="s">
        <v>686</v>
      </c>
      <c r="H888" s="14" t="s">
        <v>2752</v>
      </c>
      <c r="I888" s="21" t="s">
        <v>2762</v>
      </c>
      <c r="J888" s="14" t="s">
        <v>2828</v>
      </c>
      <c r="K888" s="14" t="s">
        <v>3305</v>
      </c>
      <c r="L888" s="14" t="s">
        <v>10487</v>
      </c>
      <c r="M888" s="14"/>
      <c r="N888" s="14" t="s">
        <v>3548</v>
      </c>
      <c r="O888" s="14"/>
      <c r="P888" s="30" t="s">
        <v>53</v>
      </c>
      <c r="R888" s="30" t="s">
        <v>53</v>
      </c>
      <c r="S888" s="51">
        <v>651</v>
      </c>
      <c r="T888" s="21"/>
      <c r="U888" s="14" t="s">
        <v>10487</v>
      </c>
      <c r="V888" s="21"/>
      <c r="W888" s="5" t="str">
        <f t="shared" si="13"/>
        <v>&gt;_Bathyplotes_monoculus_NWAustralia_MOLAF364_S139</v>
      </c>
      <c r="X888" s="21" t="s">
        <v>10492</v>
      </c>
      <c r="Z888" s="21"/>
      <c r="AD888" s="21" t="s">
        <v>3953</v>
      </c>
      <c r="AF888" s="21" t="s">
        <v>2759</v>
      </c>
      <c r="AG888" s="21" t="s">
        <v>2758</v>
      </c>
      <c r="AH888" s="21" t="s">
        <v>2759</v>
      </c>
    </row>
    <row r="889" spans="1:36" x14ac:dyDescent="0.2">
      <c r="A889" s="14">
        <v>888</v>
      </c>
      <c r="B889" s="55" t="s">
        <v>21349</v>
      </c>
      <c r="D889" s="33" t="s">
        <v>21350</v>
      </c>
      <c r="E889" s="13"/>
      <c r="F889" s="14"/>
      <c r="G889" s="33" t="s">
        <v>686</v>
      </c>
      <c r="H889" s="14" t="s">
        <v>2752</v>
      </c>
      <c r="I889" s="21" t="s">
        <v>2762</v>
      </c>
      <c r="J889" s="14" t="s">
        <v>2828</v>
      </c>
      <c r="K889" s="14" t="s">
        <v>3305</v>
      </c>
      <c r="L889" s="14" t="s">
        <v>10487</v>
      </c>
      <c r="M889" s="14"/>
      <c r="N889" s="21" t="s">
        <v>3548</v>
      </c>
      <c r="O889" s="14"/>
      <c r="P889" s="30" t="s">
        <v>53</v>
      </c>
      <c r="R889" s="30" t="s">
        <v>53</v>
      </c>
      <c r="S889" s="51">
        <v>652</v>
      </c>
      <c r="T889" s="21"/>
      <c r="U889" s="21" t="s">
        <v>10487</v>
      </c>
      <c r="V889" s="21"/>
      <c r="W889" s="5" t="str">
        <f t="shared" si="13"/>
        <v>&gt;_Bathyplotes_monoculus_NWAustralia_MOLAF365_S140</v>
      </c>
      <c r="X889" s="21" t="s">
        <v>10488</v>
      </c>
      <c r="Z889" s="21"/>
      <c r="AD889" s="21" t="s">
        <v>3953</v>
      </c>
      <c r="AF889" s="21" t="s">
        <v>2759</v>
      </c>
      <c r="AG889" s="21" t="s">
        <v>2758</v>
      </c>
      <c r="AH889" s="21" t="s">
        <v>2759</v>
      </c>
    </row>
    <row r="890" spans="1:36" x14ac:dyDescent="0.2">
      <c r="A890" s="14">
        <v>889</v>
      </c>
      <c r="B890" s="55" t="s">
        <v>21351</v>
      </c>
      <c r="D890" s="55" t="s">
        <v>21352</v>
      </c>
      <c r="E890" s="13"/>
      <c r="G890" s="33" t="s">
        <v>686</v>
      </c>
      <c r="H890" s="14" t="s">
        <v>2752</v>
      </c>
      <c r="I890" s="21" t="s">
        <v>2762</v>
      </c>
      <c r="J890" s="14" t="s">
        <v>2828</v>
      </c>
      <c r="K890" s="14" t="s">
        <v>5336</v>
      </c>
      <c r="L890" s="14" t="s">
        <v>6638</v>
      </c>
      <c r="M890" s="14"/>
      <c r="N890" s="21" t="s">
        <v>3548</v>
      </c>
      <c r="O890" s="14"/>
      <c r="P890" s="17" t="s">
        <v>53</v>
      </c>
      <c r="R890" s="5" t="s">
        <v>53</v>
      </c>
      <c r="S890" s="51">
        <v>651</v>
      </c>
      <c r="T890" s="21"/>
      <c r="U890" s="17" t="s">
        <v>11663</v>
      </c>
      <c r="V890" s="21" t="s">
        <v>11664</v>
      </c>
      <c r="W890" s="5" t="str">
        <f t="shared" si="13"/>
        <v>&gt;_Molpadiodemas_involutus_NWAustralia_MOLAF366_S141</v>
      </c>
      <c r="X890" s="21" t="s">
        <v>11670</v>
      </c>
      <c r="Z890" s="21"/>
      <c r="AD890" s="21" t="s">
        <v>3953</v>
      </c>
      <c r="AF890" s="21" t="s">
        <v>2759</v>
      </c>
      <c r="AG890" s="21" t="s">
        <v>2758</v>
      </c>
      <c r="AH890" s="21" t="s">
        <v>2759</v>
      </c>
    </row>
    <row r="891" spans="1:36" x14ac:dyDescent="0.2">
      <c r="A891" s="14">
        <v>890</v>
      </c>
      <c r="B891" s="55" t="s">
        <v>21353</v>
      </c>
      <c r="D891" s="33" t="s">
        <v>21354</v>
      </c>
      <c r="E891" s="13"/>
      <c r="F891" s="14"/>
      <c r="G891" s="33" t="s">
        <v>686</v>
      </c>
      <c r="H891" s="14" t="s">
        <v>2752</v>
      </c>
      <c r="I891" s="21" t="s">
        <v>2762</v>
      </c>
      <c r="J891" s="14" t="s">
        <v>2828</v>
      </c>
      <c r="K891" s="14" t="s">
        <v>3373</v>
      </c>
      <c r="L891" s="14" t="s">
        <v>3470</v>
      </c>
      <c r="M891" s="14"/>
      <c r="N891" s="14" t="s">
        <v>3548</v>
      </c>
      <c r="O891" s="14"/>
      <c r="P891" s="14" t="s">
        <v>53</v>
      </c>
      <c r="R891" s="5" t="s">
        <v>53</v>
      </c>
      <c r="S891" s="51">
        <v>622</v>
      </c>
      <c r="U891" s="21" t="s">
        <v>3471</v>
      </c>
      <c r="W891" s="5" t="str">
        <f t="shared" si="13"/>
        <v>&gt;_Pseudostichopus_hyalegerus_NWAustralia_MOLAF367_S142</v>
      </c>
      <c r="X891" s="21" t="s">
        <v>10877</v>
      </c>
      <c r="AD891" s="21" t="s">
        <v>3953</v>
      </c>
      <c r="AF891" s="21" t="s">
        <v>2759</v>
      </c>
      <c r="AG891" s="21" t="s">
        <v>2758</v>
      </c>
      <c r="AH891" s="21" t="s">
        <v>2759</v>
      </c>
    </row>
    <row r="892" spans="1:36" x14ac:dyDescent="0.2">
      <c r="A892" s="14">
        <v>891</v>
      </c>
      <c r="B892" s="55" t="s">
        <v>21355</v>
      </c>
      <c r="D892" s="33" t="s">
        <v>21356</v>
      </c>
      <c r="E892" s="13"/>
      <c r="F892" s="14"/>
      <c r="G892" s="33" t="s">
        <v>686</v>
      </c>
      <c r="H892" s="14" t="s">
        <v>2752</v>
      </c>
      <c r="I892" s="21" t="s">
        <v>2762</v>
      </c>
      <c r="J892" s="14" t="s">
        <v>2828</v>
      </c>
      <c r="K892" s="30" t="s">
        <v>3373</v>
      </c>
      <c r="L892" s="14" t="s">
        <v>3374</v>
      </c>
      <c r="M892" s="14"/>
      <c r="N892" s="14" t="s">
        <v>3548</v>
      </c>
      <c r="O892" s="14"/>
      <c r="P892" s="14" t="s">
        <v>53</v>
      </c>
      <c r="R892" s="5" t="s">
        <v>74</v>
      </c>
      <c r="S892" s="51">
        <v>652</v>
      </c>
      <c r="T892" s="5" t="s">
        <v>75</v>
      </c>
      <c r="U892" s="14" t="s">
        <v>8139</v>
      </c>
      <c r="W892" s="5" t="str">
        <f t="shared" si="13"/>
        <v>&gt;t_Pseudostichopus_peripatus_NWAustralia_MOLAF368_S143</v>
      </c>
      <c r="X892" s="21" t="s">
        <v>8140</v>
      </c>
      <c r="AD892" s="21" t="s">
        <v>8141</v>
      </c>
      <c r="AF892" s="21" t="s">
        <v>2758</v>
      </c>
      <c r="AG892" s="21" t="s">
        <v>2758</v>
      </c>
      <c r="AH892" s="21" t="s">
        <v>2759</v>
      </c>
    </row>
    <row r="893" spans="1:36" x14ac:dyDescent="0.2">
      <c r="A893" s="14">
        <v>892</v>
      </c>
      <c r="B893" s="55" t="s">
        <v>21357</v>
      </c>
      <c r="D893" s="33" t="s">
        <v>21358</v>
      </c>
      <c r="E893" s="13"/>
      <c r="F893" s="14"/>
      <c r="G893" s="33" t="s">
        <v>686</v>
      </c>
      <c r="H893" s="14" t="s">
        <v>2752</v>
      </c>
      <c r="I893" s="21" t="s">
        <v>2762</v>
      </c>
      <c r="J893" s="14" t="s">
        <v>2828</v>
      </c>
      <c r="K893" s="14" t="s">
        <v>3961</v>
      </c>
      <c r="L893" s="14"/>
      <c r="M893" s="14"/>
      <c r="N893" s="14" t="s">
        <v>3548</v>
      </c>
      <c r="O893" s="14"/>
      <c r="P893" s="14" t="s">
        <v>53</v>
      </c>
      <c r="Q893" s="21"/>
      <c r="R893" s="21" t="s">
        <v>53</v>
      </c>
      <c r="S893" s="51">
        <v>652</v>
      </c>
      <c r="T893" s="5" t="s">
        <v>75</v>
      </c>
      <c r="U893" s="21" t="s">
        <v>6963</v>
      </c>
      <c r="W893" s="5" t="str">
        <f t="shared" si="13"/>
        <v>&gt;t_Paleopatides__NWAustralia_MOLAF369_S144</v>
      </c>
      <c r="X893" s="21" t="s">
        <v>6964</v>
      </c>
      <c r="AD893" s="21" t="s">
        <v>6965</v>
      </c>
      <c r="AF893" s="21" t="s">
        <v>2758</v>
      </c>
      <c r="AG893" s="21" t="s">
        <v>2758</v>
      </c>
      <c r="AH893" s="21" t="s">
        <v>2759</v>
      </c>
    </row>
    <row r="894" spans="1:36" x14ac:dyDescent="0.2">
      <c r="A894" s="14">
        <v>893</v>
      </c>
      <c r="B894" s="55" t="s">
        <v>21359</v>
      </c>
      <c r="D894" s="55" t="s">
        <v>21360</v>
      </c>
      <c r="E894" s="102"/>
      <c r="F894" s="14"/>
      <c r="G894" s="33" t="s">
        <v>686</v>
      </c>
      <c r="H894" s="14" t="s">
        <v>2752</v>
      </c>
      <c r="I894" s="21" t="s">
        <v>20521</v>
      </c>
      <c r="J894" s="14" t="s">
        <v>4725</v>
      </c>
      <c r="K894" s="14" t="s">
        <v>8518</v>
      </c>
      <c r="L894" s="14" t="s">
        <v>218</v>
      </c>
      <c r="M894" s="14"/>
      <c r="N894" s="14" t="s">
        <v>3548</v>
      </c>
      <c r="O894" s="14"/>
      <c r="P894" s="14" t="s">
        <v>53</v>
      </c>
      <c r="Q894" s="21"/>
      <c r="R894" s="21" t="s">
        <v>53</v>
      </c>
      <c r="S894" s="51">
        <v>652</v>
      </c>
      <c r="T894" s="21" t="s">
        <v>75</v>
      </c>
      <c r="U894" s="21" t="s">
        <v>8519</v>
      </c>
      <c r="V894" s="21"/>
      <c r="W894" s="5" t="str">
        <f t="shared" si="13"/>
        <v>&gt;t_Orphnurgus_glaber_NWAustralia_MOLAF372_S147</v>
      </c>
      <c r="X894" s="21" t="s">
        <v>8520</v>
      </c>
      <c r="Z894" s="21"/>
      <c r="AD894" s="21" t="s">
        <v>8521</v>
      </c>
      <c r="AF894" s="21" t="s">
        <v>2758</v>
      </c>
      <c r="AG894" s="21" t="s">
        <v>2758</v>
      </c>
      <c r="AH894" s="21" t="s">
        <v>2759</v>
      </c>
    </row>
    <row r="895" spans="1:36" x14ac:dyDescent="0.2">
      <c r="A895" s="14">
        <v>894</v>
      </c>
      <c r="B895" s="55" t="s">
        <v>21361</v>
      </c>
      <c r="D895" s="55" t="s">
        <v>21362</v>
      </c>
      <c r="E895" s="102"/>
      <c r="F895" s="14"/>
      <c r="G895" s="33" t="s">
        <v>686</v>
      </c>
      <c r="H895" s="14" t="s">
        <v>2752</v>
      </c>
      <c r="I895" s="21" t="s">
        <v>20521</v>
      </c>
      <c r="J895" s="14" t="s">
        <v>4725</v>
      </c>
      <c r="K895" s="14" t="s">
        <v>8518</v>
      </c>
      <c r="L895" s="14" t="s">
        <v>218</v>
      </c>
      <c r="M895" s="14"/>
      <c r="N895" s="14" t="s">
        <v>3548</v>
      </c>
      <c r="O895" s="14"/>
      <c r="P895" s="14" t="s">
        <v>53</v>
      </c>
      <c r="Q895" s="21"/>
      <c r="R895" s="21" t="s">
        <v>53</v>
      </c>
      <c r="S895" s="51">
        <v>652</v>
      </c>
      <c r="U895" s="21" t="s">
        <v>8519</v>
      </c>
      <c r="W895" s="5" t="str">
        <f t="shared" si="13"/>
        <v>&gt;_Orphnurgus_glaber_NWAustralia_MOLAF373_S148</v>
      </c>
      <c r="X895" s="21" t="s">
        <v>8520</v>
      </c>
      <c r="AD895" s="21" t="s">
        <v>8521</v>
      </c>
      <c r="AF895" s="21" t="s">
        <v>2758</v>
      </c>
      <c r="AG895" s="21" t="s">
        <v>2758</v>
      </c>
      <c r="AH895" s="21" t="s">
        <v>2759</v>
      </c>
    </row>
    <row r="896" spans="1:36" x14ac:dyDescent="0.2">
      <c r="A896" s="14">
        <v>895</v>
      </c>
      <c r="B896" s="55" t="s">
        <v>21363</v>
      </c>
      <c r="D896" s="33" t="s">
        <v>21364</v>
      </c>
      <c r="E896" s="13"/>
      <c r="F896" s="14"/>
      <c r="G896" s="33" t="s">
        <v>686</v>
      </c>
      <c r="H896" s="14" t="s">
        <v>2752</v>
      </c>
      <c r="I896" s="21" t="s">
        <v>20521</v>
      </c>
      <c r="J896" s="14" t="s">
        <v>4725</v>
      </c>
      <c r="K896" s="14" t="s">
        <v>8518</v>
      </c>
      <c r="L896" s="14" t="s">
        <v>218</v>
      </c>
      <c r="M896" s="14"/>
      <c r="N896" s="14" t="s">
        <v>3548</v>
      </c>
      <c r="O896" s="14"/>
      <c r="P896" s="14" t="s">
        <v>53</v>
      </c>
      <c r="Q896" s="21"/>
      <c r="R896" s="21" t="s">
        <v>53</v>
      </c>
      <c r="S896" s="51">
        <v>652</v>
      </c>
      <c r="T896" s="14" t="s">
        <v>75</v>
      </c>
      <c r="U896" s="14" t="s">
        <v>12042</v>
      </c>
      <c r="V896" s="14"/>
      <c r="W896" s="5" t="str">
        <f t="shared" si="13"/>
        <v>&gt;t_Orphnurgus_glaber_NWAustralia_MOLAF374_S149</v>
      </c>
      <c r="X896" s="21" t="s">
        <v>12043</v>
      </c>
      <c r="Z896" s="14"/>
      <c r="AD896" s="21" t="s">
        <v>3953</v>
      </c>
      <c r="AF896" s="21" t="s">
        <v>2759</v>
      </c>
      <c r="AG896" s="21" t="s">
        <v>2758</v>
      </c>
      <c r="AH896" s="21" t="s">
        <v>2759</v>
      </c>
      <c r="AJ896" s="14"/>
    </row>
    <row r="897" spans="1:34" x14ac:dyDescent="0.2">
      <c r="A897" s="14">
        <v>896</v>
      </c>
      <c r="B897" s="55" t="s">
        <v>21365</v>
      </c>
      <c r="D897" s="55" t="s">
        <v>21366</v>
      </c>
      <c r="E897" s="102"/>
      <c r="F897" s="14"/>
      <c r="G897" s="33" t="s">
        <v>686</v>
      </c>
      <c r="H897" s="14" t="s">
        <v>2752</v>
      </c>
      <c r="I897" s="21" t="s">
        <v>20521</v>
      </c>
      <c r="J897" s="14" t="s">
        <v>3431</v>
      </c>
      <c r="K897" s="14" t="s">
        <v>3546</v>
      </c>
      <c r="L897" s="14" t="s">
        <v>11046</v>
      </c>
      <c r="M897" s="14"/>
      <c r="N897" s="126" t="s">
        <v>3548</v>
      </c>
      <c r="O897" s="126"/>
      <c r="P897" s="14" t="s">
        <v>53</v>
      </c>
      <c r="Q897" s="21"/>
      <c r="R897" s="21" t="s">
        <v>53</v>
      </c>
      <c r="S897" s="51">
        <v>652</v>
      </c>
      <c r="T897" s="21"/>
      <c r="U897" s="21" t="s">
        <v>3547</v>
      </c>
      <c r="V897" s="30" t="s">
        <v>3951</v>
      </c>
      <c r="W897" s="5" t="str">
        <f t="shared" si="13"/>
        <v>&gt;_Benthogone_fragilis_NWAustralia_MOLAF375_S150</v>
      </c>
      <c r="X897" s="21" t="s">
        <v>11047</v>
      </c>
      <c r="Z897" s="21"/>
      <c r="AD897" s="21" t="s">
        <v>3953</v>
      </c>
      <c r="AF897" s="21" t="s">
        <v>2759</v>
      </c>
      <c r="AG897" s="21" t="s">
        <v>2758</v>
      </c>
      <c r="AH897" s="21" t="s">
        <v>2759</v>
      </c>
    </row>
    <row r="898" spans="1:34" x14ac:dyDescent="0.2">
      <c r="A898" s="14">
        <v>897</v>
      </c>
      <c r="B898" s="55" t="s">
        <v>21367</v>
      </c>
      <c r="D898" s="55" t="s">
        <v>21368</v>
      </c>
      <c r="E898" s="102"/>
      <c r="G898" s="33" t="s">
        <v>686</v>
      </c>
      <c r="H898" s="14" t="s">
        <v>2752</v>
      </c>
      <c r="I898" s="21" t="s">
        <v>20521</v>
      </c>
      <c r="J898" s="14" t="s">
        <v>3431</v>
      </c>
      <c r="K898" s="30" t="s">
        <v>3546</v>
      </c>
      <c r="L898" s="14" t="s">
        <v>3547</v>
      </c>
      <c r="M898" s="14"/>
      <c r="N898" s="14" t="s">
        <v>3548</v>
      </c>
      <c r="O898" s="126"/>
      <c r="P898" s="14" t="s">
        <v>53</v>
      </c>
      <c r="Q898" s="21"/>
      <c r="R898" s="21" t="s">
        <v>53</v>
      </c>
      <c r="S898" s="51">
        <v>652</v>
      </c>
      <c r="T898" s="5" t="s">
        <v>75</v>
      </c>
      <c r="U898" s="21" t="s">
        <v>3547</v>
      </c>
      <c r="V898" s="54" t="s">
        <v>11041</v>
      </c>
      <c r="W898" s="5" t="str">
        <f t="shared" ref="W898:W961" si="14">CONCATENATE("&gt;",T898,"_",K898,"_",L898,M898,"_",N898,"_",D898,"_",B898)</f>
        <v>&gt;t_Benthogone_abstrusa_NWAustralia_MOLAF376_S151</v>
      </c>
      <c r="X898" s="21" t="s">
        <v>11042</v>
      </c>
      <c r="Y898" s="14"/>
      <c r="AD898" s="21" t="s">
        <v>3549</v>
      </c>
      <c r="AF898" s="21" t="s">
        <v>2758</v>
      </c>
      <c r="AG898" s="21" t="s">
        <v>2758</v>
      </c>
      <c r="AH898" s="21" t="s">
        <v>2759</v>
      </c>
    </row>
    <row r="899" spans="1:34" x14ac:dyDescent="0.2">
      <c r="A899" s="14">
        <v>898</v>
      </c>
      <c r="B899" s="55" t="s">
        <v>21369</v>
      </c>
      <c r="D899" s="55" t="s">
        <v>21370</v>
      </c>
      <c r="E899" s="13"/>
      <c r="F899" s="14"/>
      <c r="G899" s="33" t="s">
        <v>686</v>
      </c>
      <c r="H899" s="14" t="s">
        <v>2752</v>
      </c>
      <c r="I899" s="21" t="s">
        <v>20521</v>
      </c>
      <c r="J899" s="14" t="s">
        <v>3431</v>
      </c>
      <c r="K899" s="30" t="s">
        <v>3546</v>
      </c>
      <c r="L899" s="21" t="s">
        <v>3547</v>
      </c>
      <c r="M899" s="14"/>
      <c r="N899" s="14" t="s">
        <v>3548</v>
      </c>
      <c r="O899" s="14"/>
      <c r="P899" s="5" t="s">
        <v>207</v>
      </c>
      <c r="S899" s="51">
        <v>0</v>
      </c>
      <c r="U899" s="14" t="s">
        <v>3547</v>
      </c>
      <c r="V899" s="21"/>
      <c r="W899" s="5" t="str">
        <f t="shared" si="14"/>
        <v>&gt;_Benthogone_abstrusa_NWAustralia_MOLAF377_S152</v>
      </c>
      <c r="X899" s="21" t="s">
        <v>2756</v>
      </c>
      <c r="Z899" s="21"/>
      <c r="AD899" s="21" t="s">
        <v>3549</v>
      </c>
      <c r="AF899" s="21" t="s">
        <v>2758</v>
      </c>
      <c r="AG899" s="21" t="s">
        <v>2759</v>
      </c>
      <c r="AH899" s="21" t="s">
        <v>2759</v>
      </c>
    </row>
    <row r="900" spans="1:34" x14ac:dyDescent="0.2">
      <c r="A900" s="14">
        <v>899</v>
      </c>
      <c r="B900" s="55" t="s">
        <v>21371</v>
      </c>
      <c r="D900" s="33" t="s">
        <v>21372</v>
      </c>
      <c r="E900" s="21" t="s">
        <v>3371</v>
      </c>
      <c r="F900" s="21" t="s">
        <v>8395</v>
      </c>
      <c r="G900" s="33" t="s">
        <v>53</v>
      </c>
      <c r="H900" s="14" t="s">
        <v>2752</v>
      </c>
      <c r="I900" s="21" t="s">
        <v>20521</v>
      </c>
      <c r="J900" s="14" t="s">
        <v>3947</v>
      </c>
      <c r="K900" s="14" t="s">
        <v>4961</v>
      </c>
      <c r="L900" s="14" t="s">
        <v>8350</v>
      </c>
      <c r="M900" s="14"/>
      <c r="N900" s="14" t="s">
        <v>3548</v>
      </c>
      <c r="O900" s="14"/>
      <c r="P900" s="14" t="s">
        <v>53</v>
      </c>
      <c r="R900" s="5" t="s">
        <v>53</v>
      </c>
      <c r="S900" s="51">
        <v>652</v>
      </c>
      <c r="U900" s="14" t="s">
        <v>8397</v>
      </c>
      <c r="W900" s="5" t="str">
        <f t="shared" si="14"/>
        <v>&gt;_Benthodytes_sanguinolenta_NWAustralia_MOLAF380_S155</v>
      </c>
      <c r="X900" s="21" t="s">
        <v>8398</v>
      </c>
      <c r="AD900" s="21" t="s">
        <v>8399</v>
      </c>
      <c r="AF900" s="21" t="s">
        <v>2758</v>
      </c>
      <c r="AG900" s="21" t="s">
        <v>2758</v>
      </c>
      <c r="AH900" s="21" t="s">
        <v>2759</v>
      </c>
    </row>
    <row r="901" spans="1:34" x14ac:dyDescent="0.2">
      <c r="A901" s="14">
        <v>900</v>
      </c>
      <c r="B901" s="55" t="s">
        <v>21373</v>
      </c>
      <c r="D901" s="55" t="s">
        <v>21374</v>
      </c>
      <c r="E901" s="21" t="s">
        <v>3371</v>
      </c>
      <c r="F901" s="21" t="s">
        <v>8402</v>
      </c>
      <c r="G901" s="33" t="s">
        <v>53</v>
      </c>
      <c r="H901" s="14" t="s">
        <v>2752</v>
      </c>
      <c r="I901" s="21" t="s">
        <v>20521</v>
      </c>
      <c r="J901" s="14" t="s">
        <v>3947</v>
      </c>
      <c r="K901" s="14" t="s">
        <v>4961</v>
      </c>
      <c r="L901" s="14" t="s">
        <v>8350</v>
      </c>
      <c r="M901" s="14"/>
      <c r="N901" s="14" t="s">
        <v>3548</v>
      </c>
      <c r="O901" s="14"/>
      <c r="P901" s="14" t="s">
        <v>53</v>
      </c>
      <c r="R901" s="5" t="s">
        <v>53</v>
      </c>
      <c r="S901" s="51">
        <v>652</v>
      </c>
      <c r="U901" s="14" t="s">
        <v>8397</v>
      </c>
      <c r="W901" s="5" t="str">
        <f t="shared" si="14"/>
        <v>&gt;_Benthodytes_sanguinolenta_NWAustralia_MOLAF381_S156</v>
      </c>
      <c r="X901" s="21" t="s">
        <v>8398</v>
      </c>
      <c r="AD901" s="21" t="s">
        <v>8399</v>
      </c>
      <c r="AF901" s="21" t="s">
        <v>2758</v>
      </c>
      <c r="AG901" s="21" t="s">
        <v>2758</v>
      </c>
      <c r="AH901" s="21" t="s">
        <v>2759</v>
      </c>
    </row>
    <row r="902" spans="1:34" x14ac:dyDescent="0.2">
      <c r="A902" s="14">
        <v>901</v>
      </c>
      <c r="B902" s="55" t="s">
        <v>21375</v>
      </c>
      <c r="D902" s="55" t="s">
        <v>21376</v>
      </c>
      <c r="E902" s="21" t="s">
        <v>3371</v>
      </c>
      <c r="F902" s="21" t="s">
        <v>8406</v>
      </c>
      <c r="G902" s="33" t="s">
        <v>53</v>
      </c>
      <c r="H902" s="14" t="s">
        <v>2752</v>
      </c>
      <c r="I902" s="21" t="s">
        <v>20521</v>
      </c>
      <c r="J902" s="14" t="s">
        <v>3947</v>
      </c>
      <c r="K902" s="14" t="s">
        <v>4961</v>
      </c>
      <c r="L902" s="14" t="s">
        <v>8350</v>
      </c>
      <c r="M902" s="14"/>
      <c r="N902" s="14" t="s">
        <v>3548</v>
      </c>
      <c r="O902" s="14"/>
      <c r="P902" s="14" t="s">
        <v>53</v>
      </c>
      <c r="R902" s="5" t="s">
        <v>53</v>
      </c>
      <c r="S902" s="51">
        <v>652</v>
      </c>
      <c r="T902" s="5" t="s">
        <v>75</v>
      </c>
      <c r="U902" s="14" t="s">
        <v>8397</v>
      </c>
      <c r="W902" s="5" t="str">
        <f t="shared" si="14"/>
        <v>&gt;t_Benthodytes_sanguinolenta_NWAustralia_MOLAF382_S157</v>
      </c>
      <c r="X902" s="21" t="s">
        <v>8398</v>
      </c>
      <c r="AD902" s="21" t="s">
        <v>3953</v>
      </c>
      <c r="AF902" s="21" t="s">
        <v>2759</v>
      </c>
      <c r="AG902" s="21" t="s">
        <v>2758</v>
      </c>
      <c r="AH902" s="21" t="s">
        <v>2759</v>
      </c>
    </row>
    <row r="903" spans="1:34" x14ac:dyDescent="0.2">
      <c r="A903" s="14">
        <v>902</v>
      </c>
      <c r="B903" s="55" t="s">
        <v>21377</v>
      </c>
      <c r="D903" s="33" t="s">
        <v>21378</v>
      </c>
      <c r="E903" s="13"/>
      <c r="F903" s="14"/>
      <c r="G903" s="33" t="s">
        <v>686</v>
      </c>
      <c r="H903" s="14" t="s">
        <v>2752</v>
      </c>
      <c r="I903" s="21" t="s">
        <v>20521</v>
      </c>
      <c r="J903" s="14" t="s">
        <v>3431</v>
      </c>
      <c r="K903" s="14" t="s">
        <v>3432</v>
      </c>
      <c r="L903" s="14" t="s">
        <v>1486</v>
      </c>
      <c r="M903" s="14"/>
      <c r="N903" s="14" t="s">
        <v>3548</v>
      </c>
      <c r="O903" s="14"/>
      <c r="P903" s="14" t="s">
        <v>53</v>
      </c>
      <c r="R903" s="5" t="s">
        <v>53</v>
      </c>
      <c r="S903" s="51">
        <v>652</v>
      </c>
      <c r="T903" s="21" t="s">
        <v>75</v>
      </c>
      <c r="U903" s="21" t="s">
        <v>8100</v>
      </c>
      <c r="V903" s="21"/>
      <c r="W903" s="5" t="str">
        <f t="shared" si="14"/>
        <v>&gt;t_Laetmogone_maculata_NWAustralia_MOLAF383_S158</v>
      </c>
      <c r="X903" s="21" t="s">
        <v>8101</v>
      </c>
      <c r="Z903" s="21"/>
      <c r="AD903" s="21" t="s">
        <v>8102</v>
      </c>
      <c r="AF903" s="21" t="s">
        <v>2758</v>
      </c>
      <c r="AG903" s="21" t="s">
        <v>2758</v>
      </c>
      <c r="AH903" s="21" t="s">
        <v>2759</v>
      </c>
    </row>
    <row r="904" spans="1:34" x14ac:dyDescent="0.2">
      <c r="A904" s="14">
        <v>903</v>
      </c>
      <c r="B904" s="55" t="s">
        <v>21379</v>
      </c>
      <c r="D904" s="33" t="s">
        <v>21380</v>
      </c>
      <c r="E904" s="13"/>
      <c r="F904" s="14"/>
      <c r="G904" s="33" t="s">
        <v>686</v>
      </c>
      <c r="H904" s="14" t="s">
        <v>2752</v>
      </c>
      <c r="I904" s="21" t="s">
        <v>20521</v>
      </c>
      <c r="J904" s="14" t="s">
        <v>3431</v>
      </c>
      <c r="K904" s="14" t="s">
        <v>3432</v>
      </c>
      <c r="L904" s="14" t="s">
        <v>1486</v>
      </c>
      <c r="M904" s="14"/>
      <c r="N904" s="14" t="s">
        <v>3548</v>
      </c>
      <c r="O904" s="14"/>
      <c r="P904" s="14" t="s">
        <v>53</v>
      </c>
      <c r="R904" s="5" t="s">
        <v>53</v>
      </c>
      <c r="S904" s="51">
        <v>652</v>
      </c>
      <c r="T904" s="21"/>
      <c r="U904" s="21" t="s">
        <v>8100</v>
      </c>
      <c r="V904" s="21"/>
      <c r="W904" s="5" t="str">
        <f t="shared" si="14"/>
        <v>&gt;_Laetmogone_maculata_NWAustralia_MOLAF384_S159</v>
      </c>
      <c r="X904" s="21" t="s">
        <v>8106</v>
      </c>
      <c r="Z904" s="21"/>
      <c r="AD904" s="21" t="s">
        <v>8102</v>
      </c>
      <c r="AF904" s="21" t="s">
        <v>2758</v>
      </c>
      <c r="AG904" s="21" t="s">
        <v>2758</v>
      </c>
      <c r="AH904" s="21" t="s">
        <v>2759</v>
      </c>
    </row>
    <row r="905" spans="1:34" x14ac:dyDescent="0.2">
      <c r="A905" s="14">
        <v>904</v>
      </c>
      <c r="B905" s="55" t="s">
        <v>21381</v>
      </c>
      <c r="D905" s="33" t="s">
        <v>21382</v>
      </c>
      <c r="E905" s="13"/>
      <c r="F905" s="14"/>
      <c r="G905" s="33" t="s">
        <v>686</v>
      </c>
      <c r="H905" s="14" t="s">
        <v>2752</v>
      </c>
      <c r="I905" s="21" t="s">
        <v>20521</v>
      </c>
      <c r="J905" s="14" t="s">
        <v>3431</v>
      </c>
      <c r="K905" s="14" t="s">
        <v>3432</v>
      </c>
      <c r="L905" s="14" t="s">
        <v>1486</v>
      </c>
      <c r="M905" s="14"/>
      <c r="N905" s="14" t="s">
        <v>3548</v>
      </c>
      <c r="O905" s="14"/>
      <c r="P905" s="14" t="s">
        <v>53</v>
      </c>
      <c r="R905" s="5" t="s">
        <v>53</v>
      </c>
      <c r="S905" s="51">
        <v>652</v>
      </c>
      <c r="T905" s="21"/>
      <c r="U905" s="21" t="s">
        <v>8473</v>
      </c>
      <c r="V905" s="21"/>
      <c r="W905" s="5" t="str">
        <f t="shared" si="14"/>
        <v>&gt;_Laetmogone_maculata_NWAustralia_MOLAF385_S160</v>
      </c>
      <c r="X905" s="21" t="s">
        <v>8474</v>
      </c>
      <c r="Z905" s="21"/>
      <c r="AD905" s="21" t="s">
        <v>3953</v>
      </c>
      <c r="AF905" s="21" t="s">
        <v>2759</v>
      </c>
      <c r="AG905" s="21" t="s">
        <v>2758</v>
      </c>
      <c r="AH905" s="21" t="s">
        <v>2759</v>
      </c>
    </row>
    <row r="906" spans="1:34" x14ac:dyDescent="0.2">
      <c r="A906" s="14">
        <v>905</v>
      </c>
      <c r="B906" s="55" t="s">
        <v>21383</v>
      </c>
      <c r="D906" s="55" t="s">
        <v>21384</v>
      </c>
      <c r="E906" s="102"/>
      <c r="F906" s="14"/>
      <c r="G906" s="33" t="s">
        <v>686</v>
      </c>
      <c r="H906" s="14" t="s">
        <v>2752</v>
      </c>
      <c r="I906" s="21" t="s">
        <v>20521</v>
      </c>
      <c r="J906" s="14" t="s">
        <v>3431</v>
      </c>
      <c r="K906" s="14" t="s">
        <v>3432</v>
      </c>
      <c r="L906" s="14" t="s">
        <v>1486</v>
      </c>
      <c r="M906" s="14"/>
      <c r="N906" s="14" t="s">
        <v>3548</v>
      </c>
      <c r="O906" s="14"/>
      <c r="P906" s="14" t="s">
        <v>53</v>
      </c>
      <c r="R906" s="5" t="s">
        <v>53</v>
      </c>
      <c r="S906" s="51">
        <v>587</v>
      </c>
      <c r="T906" s="21"/>
      <c r="U906" s="21" t="s">
        <v>8100</v>
      </c>
      <c r="V906" s="21"/>
      <c r="W906" s="5" t="str">
        <f t="shared" si="14"/>
        <v>&gt;_Laetmogone_maculata_NWAustralia_MOLAF386_S161</v>
      </c>
      <c r="X906" s="21" t="s">
        <v>11531</v>
      </c>
      <c r="Z906" s="21"/>
      <c r="AD906" s="21" t="s">
        <v>3953</v>
      </c>
      <c r="AF906" s="21" t="s">
        <v>2759</v>
      </c>
      <c r="AG906" s="21" t="s">
        <v>2758</v>
      </c>
      <c r="AH906" s="21" t="s">
        <v>2759</v>
      </c>
    </row>
    <row r="907" spans="1:34" x14ac:dyDescent="0.2">
      <c r="A907" s="14">
        <v>906</v>
      </c>
      <c r="B907" s="55" t="s">
        <v>21385</v>
      </c>
      <c r="D907" s="55" t="s">
        <v>21386</v>
      </c>
      <c r="E907" s="102"/>
      <c r="F907" s="14"/>
      <c r="G907" s="33" t="s">
        <v>686</v>
      </c>
      <c r="H907" s="14" t="s">
        <v>2752</v>
      </c>
      <c r="I907" s="21" t="s">
        <v>20521</v>
      </c>
      <c r="J907" s="14" t="s">
        <v>3431</v>
      </c>
      <c r="K907" s="21" t="s">
        <v>3432</v>
      </c>
      <c r="L907" s="14" t="s">
        <v>1486</v>
      </c>
      <c r="M907" s="14"/>
      <c r="N907" s="14" t="s">
        <v>3548</v>
      </c>
      <c r="O907" s="14"/>
      <c r="P907" s="14" t="s">
        <v>53</v>
      </c>
      <c r="R907" s="5" t="s">
        <v>53</v>
      </c>
      <c r="S907" s="51">
        <v>625</v>
      </c>
      <c r="T907" s="21"/>
      <c r="U907" s="14" t="s">
        <v>8100</v>
      </c>
      <c r="V907" s="21"/>
      <c r="W907" s="5" t="str">
        <f t="shared" si="14"/>
        <v>&gt;_Laetmogone_maculata_NWAustralia_MOLAF387_S162</v>
      </c>
      <c r="X907" s="21" t="s">
        <v>11224</v>
      </c>
      <c r="Z907" s="21"/>
      <c r="AD907" s="21" t="s">
        <v>3953</v>
      </c>
      <c r="AF907" s="21" t="s">
        <v>2759</v>
      </c>
      <c r="AG907" s="21" t="s">
        <v>2758</v>
      </c>
      <c r="AH907" s="21" t="s">
        <v>2759</v>
      </c>
    </row>
    <row r="908" spans="1:34" x14ac:dyDescent="0.2">
      <c r="A908" s="14">
        <v>907</v>
      </c>
      <c r="B908" s="55" t="s">
        <v>21387</v>
      </c>
      <c r="D908" s="55" t="s">
        <v>21388</v>
      </c>
      <c r="E908" s="102"/>
      <c r="F908" s="14"/>
      <c r="G908" s="33" t="s">
        <v>686</v>
      </c>
      <c r="H908" s="14" t="s">
        <v>2752</v>
      </c>
      <c r="I908" s="21" t="s">
        <v>20521</v>
      </c>
      <c r="J908" s="14" t="s">
        <v>3431</v>
      </c>
      <c r="K908" s="14" t="s">
        <v>3432</v>
      </c>
      <c r="L908" s="14" t="s">
        <v>8415</v>
      </c>
      <c r="M908" s="14"/>
      <c r="N908" s="14" t="s">
        <v>3548</v>
      </c>
      <c r="O908" s="14"/>
      <c r="P908" s="14" t="s">
        <v>53</v>
      </c>
      <c r="R908" s="5" t="s">
        <v>53</v>
      </c>
      <c r="S908" s="51">
        <v>652</v>
      </c>
      <c r="T908" s="21"/>
      <c r="U908" s="21" t="s">
        <v>8416</v>
      </c>
      <c r="V908" s="21"/>
      <c r="W908" s="5" t="str">
        <f t="shared" si="14"/>
        <v>&gt;_Laetmogone_fimbriata_NWAustralia_MOLAF388_S163</v>
      </c>
      <c r="X908" s="21" t="s">
        <v>8422</v>
      </c>
      <c r="Z908" s="21"/>
      <c r="AD908" s="21" t="s">
        <v>8418</v>
      </c>
      <c r="AF908" s="21" t="s">
        <v>2758</v>
      </c>
      <c r="AG908" s="21" t="s">
        <v>2758</v>
      </c>
      <c r="AH908" s="21" t="s">
        <v>2759</v>
      </c>
    </row>
    <row r="909" spans="1:34" x14ac:dyDescent="0.2">
      <c r="A909" s="14">
        <v>908</v>
      </c>
      <c r="B909" s="55" t="s">
        <v>21389</v>
      </c>
      <c r="D909" s="55" t="s">
        <v>21390</v>
      </c>
      <c r="E909" s="102"/>
      <c r="F909" s="14"/>
      <c r="G909" s="33" t="s">
        <v>686</v>
      </c>
      <c r="H909" s="14" t="s">
        <v>2752</v>
      </c>
      <c r="I909" s="21" t="s">
        <v>20521</v>
      </c>
      <c r="J909" s="21" t="s">
        <v>3431</v>
      </c>
      <c r="K909" s="14" t="s">
        <v>3432</v>
      </c>
      <c r="L909" s="14" t="s">
        <v>8415</v>
      </c>
      <c r="M909" s="14"/>
      <c r="N909" s="21" t="s">
        <v>3548</v>
      </c>
      <c r="O909" s="14"/>
      <c r="P909" s="14" t="s">
        <v>53</v>
      </c>
      <c r="R909" s="5" t="s">
        <v>53</v>
      </c>
      <c r="S909" s="51">
        <v>652</v>
      </c>
      <c r="T909" s="21" t="s">
        <v>75</v>
      </c>
      <c r="U909" s="21" t="s">
        <v>8416</v>
      </c>
      <c r="V909" s="21"/>
      <c r="W909" s="5" t="str">
        <f t="shared" si="14"/>
        <v>&gt;t_Laetmogone_fimbriata_NWAustralia_MOLAF389_S164</v>
      </c>
      <c r="X909" s="21" t="s">
        <v>8417</v>
      </c>
      <c r="Z909" s="21"/>
      <c r="AD909" s="21" t="s">
        <v>8418</v>
      </c>
      <c r="AF909" s="21" t="s">
        <v>2758</v>
      </c>
      <c r="AG909" s="21" t="s">
        <v>2758</v>
      </c>
      <c r="AH909" s="21" t="s">
        <v>2759</v>
      </c>
    </row>
    <row r="910" spans="1:34" x14ac:dyDescent="0.2">
      <c r="A910" s="14">
        <v>909</v>
      </c>
      <c r="B910" s="55" t="s">
        <v>21391</v>
      </c>
      <c r="D910" s="55" t="s">
        <v>21392</v>
      </c>
      <c r="E910" s="102"/>
      <c r="F910" s="14"/>
      <c r="G910" s="33" t="s">
        <v>686</v>
      </c>
      <c r="H910" s="14" t="s">
        <v>2752</v>
      </c>
      <c r="I910" s="21" t="s">
        <v>20521</v>
      </c>
      <c r="J910" s="14" t="s">
        <v>3431</v>
      </c>
      <c r="K910" s="14" t="s">
        <v>3432</v>
      </c>
      <c r="L910" s="14" t="s">
        <v>3433</v>
      </c>
      <c r="M910" s="14"/>
      <c r="N910" s="14" t="s">
        <v>3548</v>
      </c>
      <c r="O910" s="14"/>
      <c r="P910" s="14" t="s">
        <v>53</v>
      </c>
      <c r="R910" s="5" t="s">
        <v>53</v>
      </c>
      <c r="S910" s="51">
        <v>652</v>
      </c>
      <c r="T910" s="21"/>
      <c r="U910" s="14" t="s">
        <v>6769</v>
      </c>
      <c r="V910" s="21"/>
      <c r="W910" s="5" t="str">
        <f t="shared" si="14"/>
        <v>&gt;_Laetmogone_violacea_NWAustralia_MOLAF390_S165</v>
      </c>
      <c r="X910" s="21" t="s">
        <v>6778</v>
      </c>
      <c r="Z910" s="21"/>
      <c r="AD910" s="21" t="s">
        <v>6779</v>
      </c>
      <c r="AF910" s="21" t="s">
        <v>2758</v>
      </c>
      <c r="AG910" s="21" t="s">
        <v>2758</v>
      </c>
      <c r="AH910" s="21" t="s">
        <v>2759</v>
      </c>
    </row>
    <row r="911" spans="1:34" x14ac:dyDescent="0.2">
      <c r="A911" s="14">
        <v>910</v>
      </c>
      <c r="B911" s="55" t="s">
        <v>21393</v>
      </c>
      <c r="D911" s="55" t="s">
        <v>21394</v>
      </c>
      <c r="E911" s="102"/>
      <c r="F911" s="14"/>
      <c r="G911" s="33" t="s">
        <v>686</v>
      </c>
      <c r="H911" s="14" t="s">
        <v>2752</v>
      </c>
      <c r="I911" s="21" t="s">
        <v>20521</v>
      </c>
      <c r="J911" s="14" t="s">
        <v>3554</v>
      </c>
      <c r="K911" s="14" t="s">
        <v>21395</v>
      </c>
      <c r="L911" s="30" t="s">
        <v>3556</v>
      </c>
      <c r="M911" s="14"/>
      <c r="N911" s="14" t="s">
        <v>3548</v>
      </c>
      <c r="O911" s="14"/>
      <c r="P911" s="14" t="s">
        <v>53</v>
      </c>
      <c r="R911" s="5" t="s">
        <v>53</v>
      </c>
      <c r="S911" s="51">
        <v>652</v>
      </c>
      <c r="T911" s="21" t="s">
        <v>75</v>
      </c>
      <c r="U911" s="14" t="s">
        <v>8184</v>
      </c>
      <c r="V911" s="21"/>
      <c r="W911" s="5" t="str">
        <f t="shared" si="14"/>
        <v>&gt;t_Enypriastes_eximia_NWAustralia_MOLAF391_S166</v>
      </c>
      <c r="X911" s="21" t="s">
        <v>8185</v>
      </c>
      <c r="Z911" s="21"/>
      <c r="AD911" s="21" t="s">
        <v>8186</v>
      </c>
      <c r="AF911" s="21" t="s">
        <v>2758</v>
      </c>
      <c r="AG911" s="21" t="s">
        <v>2758</v>
      </c>
      <c r="AH911" s="21" t="s">
        <v>2759</v>
      </c>
    </row>
    <row r="912" spans="1:34" x14ac:dyDescent="0.2">
      <c r="A912" s="14">
        <v>911</v>
      </c>
      <c r="B912" s="55" t="s">
        <v>21396</v>
      </c>
      <c r="D912" s="55" t="s">
        <v>21397</v>
      </c>
      <c r="E912" s="102"/>
      <c r="F912" s="14"/>
      <c r="G912" s="33" t="s">
        <v>686</v>
      </c>
      <c r="H912" s="14" t="s">
        <v>2752</v>
      </c>
      <c r="I912" s="21" t="s">
        <v>20521</v>
      </c>
      <c r="J912" s="14" t="s">
        <v>3554</v>
      </c>
      <c r="K912" s="14" t="s">
        <v>21395</v>
      </c>
      <c r="L912" s="30" t="s">
        <v>3556</v>
      </c>
      <c r="M912" s="14"/>
      <c r="N912" s="14" t="s">
        <v>3548</v>
      </c>
      <c r="O912" s="14"/>
      <c r="P912" s="5" t="s">
        <v>207</v>
      </c>
      <c r="Q912" s="21"/>
      <c r="R912" s="21"/>
      <c r="S912" s="51">
        <v>0</v>
      </c>
      <c r="T912" s="21"/>
      <c r="U912" s="21" t="s">
        <v>2804</v>
      </c>
      <c r="V912" s="21"/>
      <c r="W912" s="5" t="str">
        <f t="shared" si="14"/>
        <v>&gt;_Enypriastes_eximia_NWAustralia_MOLAF392_S167</v>
      </c>
      <c r="X912" s="21" t="s">
        <v>2756</v>
      </c>
      <c r="Z912" s="21"/>
      <c r="AD912" s="21" t="s">
        <v>3557</v>
      </c>
      <c r="AF912" s="21" t="s">
        <v>2758</v>
      </c>
      <c r="AG912" s="21" t="s">
        <v>2759</v>
      </c>
      <c r="AH912" s="21" t="s">
        <v>2759</v>
      </c>
    </row>
    <row r="913" spans="1:35" x14ac:dyDescent="0.2">
      <c r="A913" s="14">
        <v>912</v>
      </c>
      <c r="B913" s="55" t="s">
        <v>21398</v>
      </c>
      <c r="D913" s="33" t="s">
        <v>21399</v>
      </c>
      <c r="E913" s="13"/>
      <c r="F913" s="14"/>
      <c r="G913" s="33" t="s">
        <v>686</v>
      </c>
      <c r="H913" s="14" t="s">
        <v>2752</v>
      </c>
      <c r="I913" s="21" t="s">
        <v>20521</v>
      </c>
      <c r="J913" s="14" t="s">
        <v>3440</v>
      </c>
      <c r="K913" s="14" t="s">
        <v>3441</v>
      </c>
      <c r="L913" s="14"/>
      <c r="M913" s="14"/>
      <c r="N913" s="14" t="s">
        <v>3548</v>
      </c>
      <c r="O913" s="14"/>
      <c r="P913" s="14" t="s">
        <v>53</v>
      </c>
      <c r="Q913" s="14"/>
      <c r="R913" s="14" t="s">
        <v>74</v>
      </c>
      <c r="S913" s="51">
        <v>652</v>
      </c>
      <c r="T913" s="21" t="s">
        <v>75</v>
      </c>
      <c r="U913" s="30" t="s">
        <v>6203</v>
      </c>
      <c r="V913" s="21"/>
      <c r="W913" s="5" t="str">
        <f t="shared" si="14"/>
        <v>&gt;t_Peniagone__NWAustralia_MOLAF393_S168</v>
      </c>
      <c r="X913" s="21" t="s">
        <v>6204</v>
      </c>
      <c r="Z913" s="21"/>
      <c r="AD913" s="21" t="s">
        <v>3953</v>
      </c>
      <c r="AF913" s="21" t="s">
        <v>2759</v>
      </c>
      <c r="AG913" s="21" t="s">
        <v>2758</v>
      </c>
      <c r="AH913" s="21" t="s">
        <v>2759</v>
      </c>
    </row>
    <row r="914" spans="1:35" x14ac:dyDescent="0.2">
      <c r="A914" s="14">
        <v>913</v>
      </c>
      <c r="B914" s="55" t="s">
        <v>21400</v>
      </c>
      <c r="D914" s="55">
        <v>6560</v>
      </c>
      <c r="E914" s="55" t="s">
        <v>52</v>
      </c>
      <c r="F914" s="21">
        <v>6560</v>
      </c>
      <c r="G914" s="33" t="s">
        <v>53</v>
      </c>
      <c r="H914" s="14" t="s">
        <v>2752</v>
      </c>
      <c r="I914" s="21" t="s">
        <v>2762</v>
      </c>
      <c r="J914" s="14" t="s">
        <v>2763</v>
      </c>
      <c r="K914" s="14" t="s">
        <v>2811</v>
      </c>
      <c r="L914" s="14" t="s">
        <v>3046</v>
      </c>
      <c r="M914" s="14"/>
      <c r="N914" s="14" t="s">
        <v>165</v>
      </c>
      <c r="O914" s="14"/>
      <c r="P914" s="14" t="s">
        <v>53</v>
      </c>
      <c r="R914" s="5" t="s">
        <v>53</v>
      </c>
      <c r="S914" s="51">
        <v>613</v>
      </c>
      <c r="U914" s="21" t="s">
        <v>4164</v>
      </c>
      <c r="W914" s="5" t="str">
        <f t="shared" si="14"/>
        <v>&gt;_Holothuria_fuscocinerea_Reunion_6560_S173</v>
      </c>
      <c r="X914" s="21" t="s">
        <v>11422</v>
      </c>
      <c r="AD914" s="21" t="s">
        <v>3953</v>
      </c>
      <c r="AF914" s="21" t="s">
        <v>2759</v>
      </c>
      <c r="AG914" s="21" t="s">
        <v>2758</v>
      </c>
      <c r="AH914" s="21" t="s">
        <v>2759</v>
      </c>
    </row>
    <row r="915" spans="1:35" x14ac:dyDescent="0.2">
      <c r="A915" s="14">
        <v>914</v>
      </c>
      <c r="B915" s="55" t="s">
        <v>21401</v>
      </c>
      <c r="D915" s="55">
        <v>6561</v>
      </c>
      <c r="E915" s="55" t="s">
        <v>52</v>
      </c>
      <c r="F915" s="21">
        <v>6561</v>
      </c>
      <c r="G915" s="33" t="s">
        <v>53</v>
      </c>
      <c r="H915" s="14" t="s">
        <v>2752</v>
      </c>
      <c r="I915" s="21" t="s">
        <v>2762</v>
      </c>
      <c r="J915" s="14" t="s">
        <v>2763</v>
      </c>
      <c r="K915" s="14" t="s">
        <v>2807</v>
      </c>
      <c r="L915" s="14"/>
      <c r="M915" s="14"/>
      <c r="N915" s="14" t="s">
        <v>165</v>
      </c>
      <c r="O915" s="14"/>
      <c r="P915" s="14" t="s">
        <v>53</v>
      </c>
      <c r="Q915" s="21"/>
      <c r="R915" s="21" t="s">
        <v>53</v>
      </c>
      <c r="S915" s="51">
        <v>652</v>
      </c>
      <c r="T915" s="14"/>
      <c r="U915" s="21" t="s">
        <v>3052</v>
      </c>
      <c r="V915" s="14"/>
      <c r="W915" s="5" t="str">
        <f t="shared" si="14"/>
        <v>&gt;_Bohadschia__Reunion_6561_S174</v>
      </c>
      <c r="X915" s="21" t="s">
        <v>7315</v>
      </c>
      <c r="Z915" s="14"/>
      <c r="AD915" s="21" t="s">
        <v>7321</v>
      </c>
      <c r="AF915" s="21" t="s">
        <v>2758</v>
      </c>
      <c r="AG915" s="21" t="s">
        <v>2758</v>
      </c>
      <c r="AH915" s="21" t="s">
        <v>2759</v>
      </c>
    </row>
    <row r="916" spans="1:35" x14ac:dyDescent="0.2">
      <c r="A916" s="14">
        <v>915</v>
      </c>
      <c r="B916" s="55" t="s">
        <v>21402</v>
      </c>
      <c r="D916" s="55">
        <v>6563</v>
      </c>
      <c r="E916" s="55" t="s">
        <v>52</v>
      </c>
      <c r="F916" s="21">
        <v>6563</v>
      </c>
      <c r="G916" s="33" t="s">
        <v>53</v>
      </c>
      <c r="H916" s="14" t="s">
        <v>2752</v>
      </c>
      <c r="I916" s="21" t="s">
        <v>2888</v>
      </c>
      <c r="J916" s="14" t="s">
        <v>2889</v>
      </c>
      <c r="K916" s="14" t="s">
        <v>4201</v>
      </c>
      <c r="L916" s="14"/>
      <c r="M916" s="14"/>
      <c r="N916" s="14" t="s">
        <v>165</v>
      </c>
      <c r="O916" s="14"/>
      <c r="P916" s="30" t="s">
        <v>53</v>
      </c>
      <c r="R916" s="30" t="s">
        <v>53</v>
      </c>
      <c r="S916" s="51">
        <v>652</v>
      </c>
      <c r="T916" s="14"/>
      <c r="U916" s="21" t="s">
        <v>8483</v>
      </c>
      <c r="V916" s="14"/>
      <c r="W916" s="5" t="str">
        <f t="shared" si="14"/>
        <v>&gt;_Opheodesoma__Reunion_6563_S176</v>
      </c>
      <c r="X916" s="21" t="s">
        <v>8510</v>
      </c>
      <c r="Z916" s="14"/>
      <c r="AD916" s="21" t="s">
        <v>3953</v>
      </c>
      <c r="AF916" s="21" t="s">
        <v>2759</v>
      </c>
      <c r="AG916" s="21" t="s">
        <v>2758</v>
      </c>
      <c r="AH916" s="21" t="s">
        <v>2759</v>
      </c>
    </row>
    <row r="917" spans="1:35" x14ac:dyDescent="0.2">
      <c r="A917" s="14">
        <v>916</v>
      </c>
      <c r="B917" s="55" t="s">
        <v>21403</v>
      </c>
      <c r="D917" s="55">
        <v>6564</v>
      </c>
      <c r="E917" s="55" t="s">
        <v>52</v>
      </c>
      <c r="F917" s="14">
        <v>6564</v>
      </c>
      <c r="G917" s="33" t="s">
        <v>53</v>
      </c>
      <c r="H917" s="14" t="s">
        <v>2752</v>
      </c>
      <c r="I917" s="21" t="s">
        <v>2888</v>
      </c>
      <c r="J917" s="14" t="s">
        <v>2889</v>
      </c>
      <c r="K917" s="14" t="s">
        <v>4201</v>
      </c>
      <c r="L917" s="14"/>
      <c r="M917" s="14"/>
      <c r="N917" s="14" t="s">
        <v>165</v>
      </c>
      <c r="O917" s="14"/>
      <c r="P917" s="30" t="s">
        <v>53</v>
      </c>
      <c r="R917" s="30" t="s">
        <v>53</v>
      </c>
      <c r="S917" s="51">
        <v>652</v>
      </c>
      <c r="T917" s="14"/>
      <c r="U917" s="21" t="s">
        <v>8483</v>
      </c>
      <c r="V917" s="14"/>
      <c r="W917" s="5" t="str">
        <f t="shared" si="14"/>
        <v>&gt;_Opheodesoma__Reunion_6564_S177</v>
      </c>
      <c r="X917" s="21" t="s">
        <v>8486</v>
      </c>
      <c r="Z917" s="14"/>
      <c r="AD917" s="21" t="s">
        <v>3953</v>
      </c>
      <c r="AF917" s="21" t="s">
        <v>2759</v>
      </c>
      <c r="AG917" s="21" t="s">
        <v>2758</v>
      </c>
      <c r="AH917" s="21" t="s">
        <v>2759</v>
      </c>
    </row>
    <row r="918" spans="1:35" x14ac:dyDescent="0.2">
      <c r="A918" s="14">
        <v>917</v>
      </c>
      <c r="B918" s="55" t="s">
        <v>21404</v>
      </c>
      <c r="D918" s="55">
        <v>6567</v>
      </c>
      <c r="E918" s="55" t="s">
        <v>52</v>
      </c>
      <c r="F918" s="21">
        <v>6567</v>
      </c>
      <c r="G918" s="33" t="s">
        <v>53</v>
      </c>
      <c r="H918" s="14" t="s">
        <v>2752</v>
      </c>
      <c r="I918" s="21" t="s">
        <v>2762</v>
      </c>
      <c r="J918" s="14" t="s">
        <v>2763</v>
      </c>
      <c r="K918" s="14" t="s">
        <v>2811</v>
      </c>
      <c r="L918" s="14" t="s">
        <v>2845</v>
      </c>
      <c r="M918" s="14"/>
      <c r="N918" s="14" t="s">
        <v>165</v>
      </c>
      <c r="O918" s="14"/>
      <c r="P918" s="14" t="s">
        <v>53</v>
      </c>
      <c r="R918" s="5" t="s">
        <v>53</v>
      </c>
      <c r="S918" s="51">
        <v>652</v>
      </c>
      <c r="T918" s="14"/>
      <c r="U918" s="14" t="s">
        <v>2845</v>
      </c>
      <c r="V918" s="14"/>
      <c r="W918" s="5" t="str">
        <f t="shared" si="14"/>
        <v>&gt;_Holothuria_atra_Reunion_6567_S180</v>
      </c>
      <c r="X918" s="21" t="s">
        <v>6718</v>
      </c>
      <c r="Z918" s="14"/>
      <c r="AD918" s="21" t="s">
        <v>3953</v>
      </c>
      <c r="AF918" s="21" t="s">
        <v>2759</v>
      </c>
      <c r="AG918" s="21" t="s">
        <v>2758</v>
      </c>
      <c r="AH918" s="21" t="s">
        <v>2759</v>
      </c>
    </row>
    <row r="919" spans="1:35" x14ac:dyDescent="0.2">
      <c r="A919" s="14">
        <v>918</v>
      </c>
      <c r="B919" s="55" t="s">
        <v>21405</v>
      </c>
      <c r="D919" s="55">
        <v>6568</v>
      </c>
      <c r="E919" s="55" t="s">
        <v>52</v>
      </c>
      <c r="F919" s="21">
        <v>6568</v>
      </c>
      <c r="G919" s="33" t="s">
        <v>53</v>
      </c>
      <c r="H919" s="14" t="s">
        <v>2752</v>
      </c>
      <c r="I919" s="21" t="s">
        <v>2762</v>
      </c>
      <c r="J919" s="14" t="s">
        <v>2763</v>
      </c>
      <c r="K919" s="14" t="s">
        <v>2811</v>
      </c>
      <c r="L919" s="21" t="s">
        <v>2841</v>
      </c>
      <c r="M919" s="14"/>
      <c r="N919" s="14" t="s">
        <v>165</v>
      </c>
      <c r="O919" s="14"/>
      <c r="P919" s="14" t="s">
        <v>53</v>
      </c>
      <c r="R919" s="5" t="s">
        <v>53</v>
      </c>
      <c r="S919" s="51">
        <v>652</v>
      </c>
      <c r="U919" s="21" t="s">
        <v>16194</v>
      </c>
      <c r="W919" s="5" t="str">
        <f t="shared" si="14"/>
        <v>&gt;_Holothuria_verrucosa_Reunion_6568_S181</v>
      </c>
      <c r="X919" s="21" t="s">
        <v>7035</v>
      </c>
      <c r="AD919" s="21" t="s">
        <v>3953</v>
      </c>
      <c r="AF919" s="21" t="s">
        <v>2759</v>
      </c>
      <c r="AG919" s="21" t="s">
        <v>2758</v>
      </c>
      <c r="AH919" s="21" t="s">
        <v>2759</v>
      </c>
    </row>
    <row r="920" spans="1:35" x14ac:dyDescent="0.2">
      <c r="A920" s="14">
        <v>919</v>
      </c>
      <c r="B920" s="55" t="s">
        <v>21406</v>
      </c>
      <c r="D920" s="33">
        <v>6569</v>
      </c>
      <c r="E920" s="55" t="s">
        <v>52</v>
      </c>
      <c r="F920" s="14">
        <v>6569</v>
      </c>
      <c r="G920" s="33" t="s">
        <v>53</v>
      </c>
      <c r="H920" s="14" t="s">
        <v>2752</v>
      </c>
      <c r="I920" s="21" t="s">
        <v>2888</v>
      </c>
      <c r="J920" s="14" t="s">
        <v>2889</v>
      </c>
      <c r="K920" s="14" t="s">
        <v>4201</v>
      </c>
      <c r="L920" s="14"/>
      <c r="M920" s="14"/>
      <c r="N920" s="14" t="s">
        <v>165</v>
      </c>
      <c r="O920" s="14"/>
      <c r="P920" s="30" t="s">
        <v>53</v>
      </c>
      <c r="R920" s="30" t="s">
        <v>53</v>
      </c>
      <c r="S920" s="51">
        <v>652</v>
      </c>
      <c r="T920" s="14"/>
      <c r="U920" s="21" t="s">
        <v>8483</v>
      </c>
      <c r="V920" s="14"/>
      <c r="W920" s="5" t="str">
        <f t="shared" si="14"/>
        <v>&gt;_Opheodesoma__Reunion_6569_S182</v>
      </c>
      <c r="X920" s="21" t="s">
        <v>8508</v>
      </c>
      <c r="Z920" s="14"/>
      <c r="AD920" s="21" t="s">
        <v>3953</v>
      </c>
      <c r="AF920" s="21" t="s">
        <v>2759</v>
      </c>
      <c r="AG920" s="21" t="s">
        <v>2758</v>
      </c>
      <c r="AH920" s="21" t="s">
        <v>2759</v>
      </c>
    </row>
    <row r="921" spans="1:35" x14ac:dyDescent="0.2">
      <c r="A921" s="14">
        <v>920</v>
      </c>
      <c r="B921" s="55" t="s">
        <v>21407</v>
      </c>
      <c r="D921" s="55">
        <v>6570</v>
      </c>
      <c r="E921" s="55" t="s">
        <v>52</v>
      </c>
      <c r="F921" s="21">
        <v>6570</v>
      </c>
      <c r="G921" s="33" t="s">
        <v>53</v>
      </c>
      <c r="H921" s="14" t="s">
        <v>2752</v>
      </c>
      <c r="I921" s="21" t="s">
        <v>2762</v>
      </c>
      <c r="J921" s="14" t="s">
        <v>2851</v>
      </c>
      <c r="K921" s="14" t="s">
        <v>2852</v>
      </c>
      <c r="L921" s="14" t="s">
        <v>4004</v>
      </c>
      <c r="M921" s="29" t="s">
        <v>219</v>
      </c>
      <c r="N921" s="14" t="s">
        <v>165</v>
      </c>
      <c r="P921" s="30" t="s">
        <v>4243</v>
      </c>
      <c r="Q921" s="14" t="s">
        <v>4243</v>
      </c>
      <c r="R921" s="30" t="s">
        <v>53</v>
      </c>
      <c r="S921" s="51">
        <v>652</v>
      </c>
      <c r="T921" s="14"/>
      <c r="U921" s="21" t="s">
        <v>4244</v>
      </c>
      <c r="V921" s="21" t="s">
        <v>4245</v>
      </c>
      <c r="W921" s="5" t="str">
        <f t="shared" si="14"/>
        <v>&gt;_Stichopus_monotuberculatus~_Reunion_6570_S183</v>
      </c>
      <c r="X921" s="21" t="s">
        <v>4246</v>
      </c>
      <c r="Z921" s="14"/>
      <c r="AD921" s="21" t="s">
        <v>4247</v>
      </c>
      <c r="AF921" s="21" t="s">
        <v>2758</v>
      </c>
      <c r="AG921" s="21" t="s">
        <v>2758</v>
      </c>
      <c r="AH921" s="21" t="s">
        <v>2759</v>
      </c>
    </row>
    <row r="922" spans="1:35" x14ac:dyDescent="0.2">
      <c r="A922" s="14">
        <v>921</v>
      </c>
      <c r="B922" s="55" t="s">
        <v>21408</v>
      </c>
      <c r="D922" s="55">
        <v>6571</v>
      </c>
      <c r="E922" s="55" t="s">
        <v>52</v>
      </c>
      <c r="F922" s="21">
        <v>6571</v>
      </c>
      <c r="G922" s="33" t="s">
        <v>53</v>
      </c>
      <c r="H922" s="14" t="s">
        <v>2752</v>
      </c>
      <c r="I922" s="21" t="s">
        <v>2762</v>
      </c>
      <c r="J922" s="14" t="s">
        <v>2851</v>
      </c>
      <c r="K922" s="14" t="s">
        <v>2852</v>
      </c>
      <c r="L922" s="14" t="s">
        <v>4004</v>
      </c>
      <c r="M922" s="29"/>
      <c r="N922" s="14" t="s">
        <v>165</v>
      </c>
      <c r="O922" s="14"/>
      <c r="P922" s="30" t="s">
        <v>53</v>
      </c>
      <c r="R922" s="30" t="s">
        <v>53</v>
      </c>
      <c r="S922" s="51">
        <v>652</v>
      </c>
      <c r="T922" s="14"/>
      <c r="U922" s="14" t="s">
        <v>4004</v>
      </c>
      <c r="V922" s="14"/>
      <c r="W922" s="5" t="str">
        <f t="shared" si="14"/>
        <v>&gt;_Stichopus_monotuberculatus_Reunion_6571_S184</v>
      </c>
      <c r="X922" s="21" t="s">
        <v>8341</v>
      </c>
      <c r="Z922" s="14"/>
      <c r="AD922" s="21" t="s">
        <v>3953</v>
      </c>
      <c r="AF922" s="21" t="s">
        <v>2759</v>
      </c>
      <c r="AG922" s="21" t="s">
        <v>2758</v>
      </c>
      <c r="AH922" s="21" t="s">
        <v>2759</v>
      </c>
    </row>
    <row r="923" spans="1:35" x14ac:dyDescent="0.2">
      <c r="A923" s="14">
        <v>922</v>
      </c>
      <c r="B923" s="55" t="s">
        <v>21409</v>
      </c>
      <c r="D923" s="33">
        <v>6572</v>
      </c>
      <c r="E923" s="55" t="s">
        <v>52</v>
      </c>
      <c r="F923" s="14">
        <v>6572</v>
      </c>
      <c r="G923" s="33" t="s">
        <v>53</v>
      </c>
      <c r="H923" s="14" t="s">
        <v>2752</v>
      </c>
      <c r="I923" s="21" t="s">
        <v>2762</v>
      </c>
      <c r="J923" s="14" t="s">
        <v>2851</v>
      </c>
      <c r="K923" s="14" t="s">
        <v>2852</v>
      </c>
      <c r="L923" s="14" t="s">
        <v>4195</v>
      </c>
      <c r="M923" s="29" t="s">
        <v>1179</v>
      </c>
      <c r="N923" s="14" t="s">
        <v>165</v>
      </c>
      <c r="O923" s="14"/>
      <c r="P923" s="14" t="s">
        <v>4243</v>
      </c>
      <c r="Q923" s="14" t="s">
        <v>4243</v>
      </c>
      <c r="R923" s="30" t="s">
        <v>53</v>
      </c>
      <c r="S923" s="51">
        <v>652</v>
      </c>
      <c r="T923" s="14"/>
      <c r="U923" s="21" t="s">
        <v>4004</v>
      </c>
      <c r="V923" s="21" t="s">
        <v>4249</v>
      </c>
      <c r="W923" s="5" t="str">
        <f t="shared" si="14"/>
        <v>&gt;_Stichopus_herrmanniaff_Reunion_6572_S185</v>
      </c>
      <c r="X923" s="21" t="s">
        <v>4250</v>
      </c>
      <c r="Z923" s="14"/>
      <c r="AD923" s="21" t="s">
        <v>3953</v>
      </c>
      <c r="AF923" s="21" t="s">
        <v>2759</v>
      </c>
      <c r="AG923" s="21" t="s">
        <v>2758</v>
      </c>
      <c r="AH923" s="21" t="s">
        <v>2759</v>
      </c>
    </row>
    <row r="924" spans="1:35" x14ac:dyDescent="0.2">
      <c r="A924" s="14">
        <v>923</v>
      </c>
      <c r="B924" s="55" t="s">
        <v>21410</v>
      </c>
      <c r="D924" s="55">
        <v>7414</v>
      </c>
      <c r="E924" s="55" t="s">
        <v>52</v>
      </c>
      <c r="F924" s="21">
        <v>7414</v>
      </c>
      <c r="G924" s="33" t="s">
        <v>53</v>
      </c>
      <c r="H924" s="14" t="s">
        <v>2752</v>
      </c>
      <c r="I924" s="21" t="s">
        <v>2762</v>
      </c>
      <c r="J924" s="14" t="s">
        <v>2763</v>
      </c>
      <c r="K924" s="21" t="s">
        <v>2811</v>
      </c>
      <c r="L924" s="21" t="s">
        <v>1484</v>
      </c>
      <c r="M924" s="14"/>
      <c r="N924" s="14" t="s">
        <v>165</v>
      </c>
      <c r="O924" s="14"/>
      <c r="P924" s="14" t="s">
        <v>53</v>
      </c>
      <c r="R924" s="5" t="s">
        <v>53</v>
      </c>
      <c r="S924" s="51">
        <v>652</v>
      </c>
      <c r="T924" s="14"/>
      <c r="U924" s="21" t="s">
        <v>1484</v>
      </c>
      <c r="V924" s="14"/>
      <c r="W924" s="5" t="str">
        <f t="shared" si="14"/>
        <v>&gt;_Holothuria_nobilis_Reunion_7414_S187</v>
      </c>
      <c r="X924" s="21" t="s">
        <v>7037</v>
      </c>
      <c r="Z924" s="14"/>
      <c r="AD924" s="21" t="s">
        <v>7038</v>
      </c>
      <c r="AF924" s="21" t="s">
        <v>2758</v>
      </c>
      <c r="AG924" s="21" t="s">
        <v>2758</v>
      </c>
      <c r="AH924" s="21" t="s">
        <v>2759</v>
      </c>
    </row>
    <row r="925" spans="1:35" x14ac:dyDescent="0.2">
      <c r="A925" s="14">
        <v>924</v>
      </c>
      <c r="B925" s="55" t="s">
        <v>21411</v>
      </c>
      <c r="D925" s="55">
        <v>6423</v>
      </c>
      <c r="E925" s="55" t="s">
        <v>52</v>
      </c>
      <c r="F925" s="21">
        <v>6423</v>
      </c>
      <c r="G925" s="33" t="s">
        <v>53</v>
      </c>
      <c r="H925" s="14" t="s">
        <v>2752</v>
      </c>
      <c r="I925" s="21" t="s">
        <v>2753</v>
      </c>
      <c r="J925" s="14" t="s">
        <v>3501</v>
      </c>
      <c r="K925" s="14" t="s">
        <v>4728</v>
      </c>
      <c r="L925" s="14" t="s">
        <v>4729</v>
      </c>
      <c r="M925" s="14"/>
      <c r="N925" s="14" t="s">
        <v>165</v>
      </c>
      <c r="O925" s="14"/>
      <c r="P925" s="14" t="s">
        <v>61</v>
      </c>
      <c r="Q925" s="14" t="s">
        <v>61</v>
      </c>
      <c r="R925" s="14"/>
      <c r="S925" s="51">
        <v>611</v>
      </c>
      <c r="T925" s="14"/>
      <c r="U925" s="21" t="s">
        <v>3715</v>
      </c>
      <c r="V925" s="21" t="s">
        <v>21412</v>
      </c>
      <c r="W925" s="5" t="str">
        <f t="shared" si="14"/>
        <v>&gt;_Afrocucumis_africana_Reunion_6423_S189</v>
      </c>
      <c r="X925" s="21" t="s">
        <v>4140</v>
      </c>
      <c r="Z925" s="14"/>
      <c r="AD925" s="21" t="s">
        <v>4141</v>
      </c>
      <c r="AF925" s="21" t="s">
        <v>2758</v>
      </c>
      <c r="AG925" s="21" t="s">
        <v>2758</v>
      </c>
      <c r="AH925" s="21" t="s">
        <v>2759</v>
      </c>
    </row>
    <row r="926" spans="1:35" x14ac:dyDescent="0.2">
      <c r="A926" s="14">
        <v>925</v>
      </c>
      <c r="B926" s="55" t="s">
        <v>21413</v>
      </c>
      <c r="D926" s="55">
        <v>6457</v>
      </c>
      <c r="E926" s="55" t="s">
        <v>52</v>
      </c>
      <c r="F926" s="21">
        <v>6457</v>
      </c>
      <c r="G926" s="33" t="s">
        <v>53</v>
      </c>
      <c r="H926" s="14" t="s">
        <v>2752</v>
      </c>
      <c r="I926" s="21" t="s">
        <v>2762</v>
      </c>
      <c r="J926" s="14" t="s">
        <v>2763</v>
      </c>
      <c r="K926" s="14" t="s">
        <v>2811</v>
      </c>
      <c r="L926" s="14" t="s">
        <v>2845</v>
      </c>
      <c r="M926" s="14"/>
      <c r="N926" s="14" t="s">
        <v>165</v>
      </c>
      <c r="O926" s="14"/>
      <c r="P926" s="14" t="s">
        <v>53</v>
      </c>
      <c r="R926" s="5" t="s">
        <v>53</v>
      </c>
      <c r="S926" s="51">
        <v>652</v>
      </c>
      <c r="T926" s="14"/>
      <c r="U926" s="21" t="s">
        <v>2845</v>
      </c>
      <c r="V926" s="14"/>
      <c r="W926" s="5" t="str">
        <f t="shared" si="14"/>
        <v>&gt;_Holothuria_atra_Reunion_6457_S191</v>
      </c>
      <c r="X926" s="21" t="s">
        <v>6724</v>
      </c>
      <c r="Z926" s="14"/>
      <c r="AA926" s="131"/>
      <c r="AB926" s="131"/>
      <c r="AC926" s="131"/>
      <c r="AD926" s="21" t="s">
        <v>3953</v>
      </c>
      <c r="AF926" s="21" t="s">
        <v>2759</v>
      </c>
      <c r="AG926" s="21" t="s">
        <v>2758</v>
      </c>
      <c r="AH926" s="21" t="s">
        <v>2759</v>
      </c>
      <c r="AI926" s="131"/>
    </row>
    <row r="927" spans="1:35" x14ac:dyDescent="0.2">
      <c r="A927" s="14">
        <v>926</v>
      </c>
      <c r="B927" s="55" t="s">
        <v>21414</v>
      </c>
      <c r="D927" s="55">
        <v>6485</v>
      </c>
      <c r="E927" s="55" t="s">
        <v>52</v>
      </c>
      <c r="F927" s="21">
        <v>6485</v>
      </c>
      <c r="G927" s="33" t="s">
        <v>53</v>
      </c>
      <c r="H927" s="14" t="s">
        <v>2752</v>
      </c>
      <c r="I927" s="21" t="s">
        <v>2762</v>
      </c>
      <c r="J927" s="14" t="s">
        <v>2763</v>
      </c>
      <c r="K927" s="14" t="s">
        <v>2811</v>
      </c>
      <c r="L927" s="14" t="s">
        <v>2862</v>
      </c>
      <c r="M927" s="14"/>
      <c r="N927" s="14" t="s">
        <v>165</v>
      </c>
      <c r="O927" s="14"/>
      <c r="S927" s="51">
        <v>652</v>
      </c>
      <c r="U927" s="21" t="s">
        <v>4374</v>
      </c>
      <c r="W927" s="5" t="str">
        <f t="shared" si="14"/>
        <v>&gt;_Holothuria_impatiens_Reunion_6485_S193</v>
      </c>
      <c r="X927" s="21" t="s">
        <v>7939</v>
      </c>
      <c r="AD927" s="21" t="s">
        <v>3953</v>
      </c>
      <c r="AF927" s="21" t="s">
        <v>2759</v>
      </c>
      <c r="AG927" s="21" t="s">
        <v>2758</v>
      </c>
      <c r="AH927" s="21" t="s">
        <v>2759</v>
      </c>
    </row>
    <row r="928" spans="1:35" x14ac:dyDescent="0.2">
      <c r="A928" s="14">
        <v>927</v>
      </c>
      <c r="B928" s="55" t="s">
        <v>21415</v>
      </c>
      <c r="D928" s="55">
        <v>6486</v>
      </c>
      <c r="E928" s="55" t="s">
        <v>52</v>
      </c>
      <c r="F928" s="21">
        <v>6486</v>
      </c>
      <c r="G928" s="33" t="s">
        <v>53</v>
      </c>
      <c r="H928" s="14" t="s">
        <v>2752</v>
      </c>
      <c r="I928" s="21" t="s">
        <v>2762</v>
      </c>
      <c r="J928" s="14" t="s">
        <v>2763</v>
      </c>
      <c r="K928" s="14" t="s">
        <v>2811</v>
      </c>
      <c r="L928" s="14" t="s">
        <v>2884</v>
      </c>
      <c r="M928" s="14"/>
      <c r="N928" s="21" t="s">
        <v>165</v>
      </c>
      <c r="O928" s="14"/>
      <c r="P928" s="14" t="s">
        <v>53</v>
      </c>
      <c r="Q928" s="5" t="s">
        <v>61</v>
      </c>
      <c r="R928" s="5" t="s">
        <v>53</v>
      </c>
      <c r="S928" s="51">
        <v>652</v>
      </c>
      <c r="T928" s="14"/>
      <c r="U928" s="21" t="s">
        <v>2845</v>
      </c>
      <c r="V928" s="14"/>
      <c r="W928" s="5" t="str">
        <f t="shared" si="14"/>
        <v>&gt;_Holothuria_leucospilota_Reunion_6486_S194</v>
      </c>
      <c r="X928" s="21" t="s">
        <v>6724</v>
      </c>
      <c r="Z928" s="14"/>
      <c r="AD928" s="21" t="s">
        <v>6726</v>
      </c>
      <c r="AF928" s="21" t="s">
        <v>2758</v>
      </c>
      <c r="AG928" s="21" t="s">
        <v>2758</v>
      </c>
      <c r="AH928" s="21" t="s">
        <v>2759</v>
      </c>
    </row>
    <row r="929" spans="1:36" x14ac:dyDescent="0.2">
      <c r="A929" s="14">
        <v>928</v>
      </c>
      <c r="B929" s="55" t="s">
        <v>21416</v>
      </c>
      <c r="D929" s="55">
        <v>6487</v>
      </c>
      <c r="E929" s="55" t="s">
        <v>52</v>
      </c>
      <c r="F929" s="21">
        <v>6487</v>
      </c>
      <c r="G929" s="33" t="s">
        <v>53</v>
      </c>
      <c r="H929" s="14" t="s">
        <v>2752</v>
      </c>
      <c r="I929" s="21" t="s">
        <v>2762</v>
      </c>
      <c r="J929" s="14" t="s">
        <v>2763</v>
      </c>
      <c r="K929" s="14" t="s">
        <v>2811</v>
      </c>
      <c r="L929" s="14" t="s">
        <v>2862</v>
      </c>
      <c r="M929" s="14"/>
      <c r="N929" s="14" t="s">
        <v>165</v>
      </c>
      <c r="O929" s="14"/>
      <c r="S929" s="51">
        <v>613</v>
      </c>
      <c r="U929" s="14" t="s">
        <v>4374</v>
      </c>
      <c r="W929" s="5" t="str">
        <f t="shared" si="14"/>
        <v>&gt;_Holothuria_impatiens_Reunion_6487_S195</v>
      </c>
      <c r="X929" s="21" t="s">
        <v>11430</v>
      </c>
      <c r="AD929" s="21" t="s">
        <v>3953</v>
      </c>
      <c r="AF929" s="21" t="s">
        <v>2759</v>
      </c>
      <c r="AG929" s="21" t="s">
        <v>2758</v>
      </c>
      <c r="AH929" s="21" t="s">
        <v>2759</v>
      </c>
    </row>
    <row r="930" spans="1:36" x14ac:dyDescent="0.2">
      <c r="A930" s="14">
        <v>929</v>
      </c>
      <c r="B930" s="55" t="s">
        <v>21417</v>
      </c>
      <c r="D930" s="55">
        <v>6492</v>
      </c>
      <c r="E930" s="55" t="s">
        <v>52</v>
      </c>
      <c r="F930" s="21">
        <v>6492</v>
      </c>
      <c r="G930" s="33" t="s">
        <v>53</v>
      </c>
      <c r="H930" s="14" t="s">
        <v>2752</v>
      </c>
      <c r="I930" s="21" t="s">
        <v>2762</v>
      </c>
      <c r="J930" s="14" t="s">
        <v>2763</v>
      </c>
      <c r="K930" s="14" t="s">
        <v>2811</v>
      </c>
      <c r="L930" s="14" t="s">
        <v>2934</v>
      </c>
      <c r="M930" s="14"/>
      <c r="N930" s="14" t="s">
        <v>165</v>
      </c>
      <c r="O930" s="14"/>
      <c r="P930" s="14" t="s">
        <v>53</v>
      </c>
      <c r="R930" s="5" t="s">
        <v>53</v>
      </c>
      <c r="S930" s="51">
        <v>652</v>
      </c>
      <c r="T930" s="21"/>
      <c r="U930" s="21" t="s">
        <v>2934</v>
      </c>
      <c r="V930" s="21"/>
      <c r="W930" s="5" t="str">
        <f t="shared" si="14"/>
        <v>&gt;_Holothuria_difficilis_Reunion_6492_S197</v>
      </c>
      <c r="X930" s="21" t="s">
        <v>8123</v>
      </c>
      <c r="Z930" s="21"/>
      <c r="AD930" s="21" t="s">
        <v>3953</v>
      </c>
      <c r="AF930" s="21" t="s">
        <v>2759</v>
      </c>
      <c r="AG930" s="21" t="s">
        <v>2758</v>
      </c>
      <c r="AH930" s="21" t="s">
        <v>2759</v>
      </c>
    </row>
    <row r="931" spans="1:36" x14ac:dyDescent="0.2">
      <c r="A931" s="14">
        <v>930</v>
      </c>
      <c r="B931" s="55" t="s">
        <v>21418</v>
      </c>
      <c r="D931" s="55">
        <v>6552</v>
      </c>
      <c r="E931" s="55" t="s">
        <v>52</v>
      </c>
      <c r="F931" s="21">
        <v>6552</v>
      </c>
      <c r="G931" s="33" t="s">
        <v>53</v>
      </c>
      <c r="H931" s="14" t="s">
        <v>2752</v>
      </c>
      <c r="I931" s="21" t="s">
        <v>2762</v>
      </c>
      <c r="J931" s="14" t="s">
        <v>2851</v>
      </c>
      <c r="K931" s="14" t="s">
        <v>2852</v>
      </c>
      <c r="L931" s="14" t="s">
        <v>4147</v>
      </c>
      <c r="M931" s="14"/>
      <c r="N931" s="14" t="s">
        <v>165</v>
      </c>
      <c r="O931" s="14"/>
      <c r="P931" s="14" t="s">
        <v>53</v>
      </c>
      <c r="R931" s="5" t="s">
        <v>53</v>
      </c>
      <c r="S931" s="51">
        <v>652</v>
      </c>
      <c r="T931" s="14"/>
      <c r="U931" s="21" t="s">
        <v>4147</v>
      </c>
      <c r="V931" s="14"/>
      <c r="W931" s="5" t="str">
        <f t="shared" si="14"/>
        <v>&gt;_Stichopus_chloronotus_Reunion_6552_S202</v>
      </c>
      <c r="X931" s="21" t="s">
        <v>7376</v>
      </c>
      <c r="Z931" s="14"/>
      <c r="AD931" s="21" t="s">
        <v>3953</v>
      </c>
      <c r="AF931" s="21" t="s">
        <v>2759</v>
      </c>
      <c r="AG931" s="21" t="s">
        <v>2758</v>
      </c>
      <c r="AH931" s="21" t="s">
        <v>2759</v>
      </c>
    </row>
    <row r="932" spans="1:36" x14ac:dyDescent="0.2">
      <c r="A932" s="14">
        <v>931</v>
      </c>
      <c r="B932" s="55" t="s">
        <v>21419</v>
      </c>
      <c r="D932" s="55">
        <v>6396</v>
      </c>
      <c r="E932" s="55" t="s">
        <v>52</v>
      </c>
      <c r="F932" s="21">
        <v>6396</v>
      </c>
      <c r="G932" s="33" t="s">
        <v>53</v>
      </c>
      <c r="H932" s="14" t="s">
        <v>2752</v>
      </c>
      <c r="I932" s="21" t="s">
        <v>2762</v>
      </c>
      <c r="J932" s="14" t="s">
        <v>2851</v>
      </c>
      <c r="K932" s="21" t="s">
        <v>2852</v>
      </c>
      <c r="L932" s="14" t="s">
        <v>4147</v>
      </c>
      <c r="M932" s="14"/>
      <c r="N932" s="14" t="s">
        <v>165</v>
      </c>
      <c r="O932" s="14"/>
      <c r="P932" s="14" t="s">
        <v>53</v>
      </c>
      <c r="R932" s="5" t="s">
        <v>53</v>
      </c>
      <c r="S932" s="51">
        <v>652</v>
      </c>
      <c r="T932" s="14"/>
      <c r="U932" s="21" t="s">
        <v>4147</v>
      </c>
      <c r="V932" s="14"/>
      <c r="W932" s="5" t="str">
        <f t="shared" si="14"/>
        <v>&gt;_Stichopus_chloronotus_Reunion_6396_S206</v>
      </c>
      <c r="X932" s="21" t="s">
        <v>7376</v>
      </c>
      <c r="Z932" s="14"/>
      <c r="AD932" s="21" t="s">
        <v>3953</v>
      </c>
      <c r="AF932" s="21" t="s">
        <v>2759</v>
      </c>
      <c r="AG932" s="21" t="s">
        <v>2758</v>
      </c>
      <c r="AH932" s="21" t="s">
        <v>2759</v>
      </c>
    </row>
    <row r="933" spans="1:36" x14ac:dyDescent="0.2">
      <c r="A933" s="14">
        <v>932</v>
      </c>
      <c r="B933" s="55" t="s">
        <v>21420</v>
      </c>
      <c r="D933" s="55">
        <v>6397</v>
      </c>
      <c r="E933" s="55" t="s">
        <v>52</v>
      </c>
      <c r="F933" s="21">
        <v>6397</v>
      </c>
      <c r="G933" s="33" t="s">
        <v>53</v>
      </c>
      <c r="H933" s="14" t="s">
        <v>2752</v>
      </c>
      <c r="I933" s="21" t="s">
        <v>2762</v>
      </c>
      <c r="J933" s="14" t="s">
        <v>2851</v>
      </c>
      <c r="K933" s="14" t="s">
        <v>2852</v>
      </c>
      <c r="L933" s="14" t="s">
        <v>4147</v>
      </c>
      <c r="M933" s="14"/>
      <c r="N933" s="14" t="s">
        <v>165</v>
      </c>
      <c r="P933" s="14" t="s">
        <v>53</v>
      </c>
      <c r="R933" s="5" t="s">
        <v>53</v>
      </c>
      <c r="S933" s="51">
        <v>652</v>
      </c>
      <c r="T933" s="14"/>
      <c r="U933" s="21" t="s">
        <v>4147</v>
      </c>
      <c r="V933" s="14"/>
      <c r="W933" s="5" t="str">
        <f t="shared" si="14"/>
        <v>&gt;_Stichopus_chloronotus_Reunion_6397_S207</v>
      </c>
      <c r="X933" s="21" t="s">
        <v>7376</v>
      </c>
      <c r="Z933" s="14"/>
      <c r="AD933" s="21" t="s">
        <v>3953</v>
      </c>
      <c r="AF933" s="21" t="s">
        <v>2759</v>
      </c>
      <c r="AG933" s="21" t="s">
        <v>2758</v>
      </c>
      <c r="AH933" s="21" t="s">
        <v>2759</v>
      </c>
    </row>
    <row r="934" spans="1:36" x14ac:dyDescent="0.2">
      <c r="A934" s="14">
        <v>933</v>
      </c>
      <c r="B934" s="55" t="s">
        <v>21421</v>
      </c>
      <c r="D934" s="55">
        <v>6399</v>
      </c>
      <c r="E934" s="55" t="s">
        <v>52</v>
      </c>
      <c r="F934" s="21">
        <v>6399</v>
      </c>
      <c r="G934" s="33" t="s">
        <v>53</v>
      </c>
      <c r="H934" s="14" t="s">
        <v>2752</v>
      </c>
      <c r="I934" s="21" t="s">
        <v>2762</v>
      </c>
      <c r="J934" s="14" t="s">
        <v>2763</v>
      </c>
      <c r="K934" s="14" t="s">
        <v>2764</v>
      </c>
      <c r="L934" s="14" t="s">
        <v>2769</v>
      </c>
      <c r="M934" s="14"/>
      <c r="N934" s="14" t="s">
        <v>165</v>
      </c>
      <c r="O934" s="14"/>
      <c r="P934" s="14" t="s">
        <v>53</v>
      </c>
      <c r="Q934" s="132"/>
      <c r="R934" s="132" t="s">
        <v>53</v>
      </c>
      <c r="S934" s="51">
        <v>652</v>
      </c>
      <c r="T934" s="14"/>
      <c r="U934" s="21" t="s">
        <v>2769</v>
      </c>
      <c r="V934" s="14"/>
      <c r="W934" s="5" t="str">
        <f t="shared" si="14"/>
        <v>&gt;_Actinopyga_echinites_Reunion_6399_S209</v>
      </c>
      <c r="X934" s="21" t="s">
        <v>6601</v>
      </c>
      <c r="Z934" s="14"/>
      <c r="AD934" s="21" t="s">
        <v>3953</v>
      </c>
      <c r="AF934" s="21" t="s">
        <v>2759</v>
      </c>
      <c r="AG934" s="21" t="s">
        <v>2758</v>
      </c>
      <c r="AH934" s="21" t="s">
        <v>2759</v>
      </c>
    </row>
    <row r="935" spans="1:36" x14ac:dyDescent="0.2">
      <c r="A935" s="14">
        <v>934</v>
      </c>
      <c r="B935" s="55" t="s">
        <v>21422</v>
      </c>
      <c r="D935" s="55">
        <v>7415</v>
      </c>
      <c r="E935" s="55" t="s">
        <v>52</v>
      </c>
      <c r="F935" s="21">
        <v>7415</v>
      </c>
      <c r="G935" s="33" t="s">
        <v>53</v>
      </c>
      <c r="H935" s="14" t="s">
        <v>2752</v>
      </c>
      <c r="I935" s="21" t="s">
        <v>2762</v>
      </c>
      <c r="J935" s="14" t="s">
        <v>2763</v>
      </c>
      <c r="K935" s="14" t="s">
        <v>2811</v>
      </c>
      <c r="L935" s="14" t="s">
        <v>2934</v>
      </c>
      <c r="M935" s="14"/>
      <c r="N935" s="14" t="s">
        <v>165</v>
      </c>
      <c r="O935" s="14"/>
      <c r="P935" s="14" t="s">
        <v>53</v>
      </c>
      <c r="R935" s="5" t="s">
        <v>53</v>
      </c>
      <c r="S935" s="51">
        <v>652</v>
      </c>
      <c r="U935" s="21" t="s">
        <v>2934</v>
      </c>
      <c r="W935" s="5" t="str">
        <f t="shared" si="14"/>
        <v>&gt;_Holothuria_difficilis_Reunion_7415_S211</v>
      </c>
      <c r="X935" s="21" t="s">
        <v>7989</v>
      </c>
      <c r="AD935" s="21" t="s">
        <v>3953</v>
      </c>
      <c r="AF935" s="21" t="s">
        <v>2759</v>
      </c>
      <c r="AG935" s="21" t="s">
        <v>2758</v>
      </c>
      <c r="AH935" s="21" t="s">
        <v>2759</v>
      </c>
    </row>
    <row r="936" spans="1:36" x14ac:dyDescent="0.2">
      <c r="A936" s="14">
        <v>935</v>
      </c>
      <c r="B936" s="55" t="s">
        <v>21423</v>
      </c>
      <c r="D936" s="33">
        <v>6370</v>
      </c>
      <c r="E936" s="55" t="s">
        <v>52</v>
      </c>
      <c r="F936" s="14">
        <v>6370</v>
      </c>
      <c r="G936" s="33" t="s">
        <v>53</v>
      </c>
      <c r="H936" s="14" t="s">
        <v>2752</v>
      </c>
      <c r="I936" s="21" t="s">
        <v>2762</v>
      </c>
      <c r="J936" s="14" t="s">
        <v>2851</v>
      </c>
      <c r="K936" s="14" t="s">
        <v>2852</v>
      </c>
      <c r="L936" s="14" t="s">
        <v>4004</v>
      </c>
      <c r="M936" s="14"/>
      <c r="N936" s="14" t="s">
        <v>165</v>
      </c>
      <c r="P936" s="30" t="s">
        <v>53</v>
      </c>
      <c r="R936" s="30" t="s">
        <v>53</v>
      </c>
      <c r="S936" s="51">
        <v>652</v>
      </c>
      <c r="T936" s="14"/>
      <c r="U936" s="14" t="s">
        <v>4004</v>
      </c>
      <c r="V936" s="14"/>
      <c r="W936" s="5" t="str">
        <f t="shared" si="14"/>
        <v>&gt;_Stichopus_monotuberculatus_Reunion_6370_S213</v>
      </c>
      <c r="X936" s="21" t="s">
        <v>8336</v>
      </c>
      <c r="Z936" s="14"/>
      <c r="AD936" s="21" t="s">
        <v>3953</v>
      </c>
      <c r="AF936" s="21" t="s">
        <v>2759</v>
      </c>
      <c r="AG936" s="21" t="s">
        <v>2758</v>
      </c>
      <c r="AH936" s="21" t="s">
        <v>2759</v>
      </c>
    </row>
    <row r="937" spans="1:36" x14ac:dyDescent="0.2">
      <c r="A937" s="14">
        <v>936</v>
      </c>
      <c r="B937" s="55" t="s">
        <v>21424</v>
      </c>
      <c r="D937" s="55">
        <v>6371</v>
      </c>
      <c r="E937" s="55" t="s">
        <v>52</v>
      </c>
      <c r="F937" s="21">
        <v>6371</v>
      </c>
      <c r="G937" s="33" t="s">
        <v>53</v>
      </c>
      <c r="H937" s="14" t="s">
        <v>2752</v>
      </c>
      <c r="I937" s="21" t="s">
        <v>2762</v>
      </c>
      <c r="J937" s="14" t="s">
        <v>2763</v>
      </c>
      <c r="K937" s="14" t="s">
        <v>2811</v>
      </c>
      <c r="L937" s="14" t="s">
        <v>2862</v>
      </c>
      <c r="M937" s="14"/>
      <c r="N937" s="14" t="s">
        <v>165</v>
      </c>
      <c r="S937" s="51">
        <v>652</v>
      </c>
      <c r="U937" s="14" t="s">
        <v>20586</v>
      </c>
      <c r="W937" s="5" t="str">
        <f t="shared" si="14"/>
        <v>&gt;_Holothuria_impatiens_Reunion_6371_S214</v>
      </c>
      <c r="X937" s="21" t="s">
        <v>11160</v>
      </c>
      <c r="AD937" s="21" t="s">
        <v>3953</v>
      </c>
      <c r="AF937" s="21" t="s">
        <v>2759</v>
      </c>
      <c r="AG937" s="21" t="s">
        <v>2758</v>
      </c>
      <c r="AH937" s="21" t="s">
        <v>2759</v>
      </c>
    </row>
    <row r="938" spans="1:36" x14ac:dyDescent="0.2">
      <c r="A938" s="14">
        <v>937</v>
      </c>
      <c r="B938" s="55" t="s">
        <v>21425</v>
      </c>
      <c r="D938" s="55">
        <v>6372</v>
      </c>
      <c r="E938" s="55" t="s">
        <v>52</v>
      </c>
      <c r="F938" s="14">
        <v>6372</v>
      </c>
      <c r="G938" s="33" t="s">
        <v>53</v>
      </c>
      <c r="H938" s="14" t="s">
        <v>2752</v>
      </c>
      <c r="I938" s="21" t="s">
        <v>2888</v>
      </c>
      <c r="J938" s="14" t="s">
        <v>2889</v>
      </c>
      <c r="K938" s="14" t="s">
        <v>3533</v>
      </c>
      <c r="L938" s="14"/>
      <c r="M938" s="29" t="s">
        <v>219</v>
      </c>
      <c r="N938" s="14" t="s">
        <v>165</v>
      </c>
      <c r="P938" s="14" t="s">
        <v>53</v>
      </c>
      <c r="R938" s="5" t="s">
        <v>53</v>
      </c>
      <c r="S938" s="51">
        <v>652</v>
      </c>
      <c r="T938" s="14" t="s">
        <v>75</v>
      </c>
      <c r="U938" s="14" t="s">
        <v>4640</v>
      </c>
      <c r="V938" s="14"/>
      <c r="W938" s="5" t="str">
        <f t="shared" si="14"/>
        <v>&gt;t_Leptosynapta_~_Reunion_6372_S215</v>
      </c>
      <c r="X938" s="21" t="s">
        <v>8533</v>
      </c>
      <c r="Z938" s="14"/>
      <c r="AD938" s="21" t="s">
        <v>3953</v>
      </c>
      <c r="AF938" s="21" t="s">
        <v>2759</v>
      </c>
      <c r="AG938" s="21" t="s">
        <v>2758</v>
      </c>
      <c r="AH938" s="21" t="s">
        <v>2759</v>
      </c>
    </row>
    <row r="939" spans="1:36" x14ac:dyDescent="0.2">
      <c r="A939" s="14">
        <v>938</v>
      </c>
      <c r="B939" s="55" t="s">
        <v>21426</v>
      </c>
      <c r="D939" s="33">
        <v>6374</v>
      </c>
      <c r="E939" s="55" t="s">
        <v>52</v>
      </c>
      <c r="F939" s="14">
        <v>6374</v>
      </c>
      <c r="G939" s="33" t="s">
        <v>53</v>
      </c>
      <c r="H939" s="14" t="s">
        <v>2752</v>
      </c>
      <c r="I939" s="21" t="s">
        <v>2762</v>
      </c>
      <c r="J939" s="14" t="s">
        <v>2763</v>
      </c>
      <c r="K939" s="14" t="s">
        <v>2811</v>
      </c>
      <c r="L939" s="14" t="s">
        <v>2837</v>
      </c>
      <c r="M939" s="14"/>
      <c r="N939" s="14" t="s">
        <v>165</v>
      </c>
      <c r="P939" s="14" t="s">
        <v>53</v>
      </c>
      <c r="R939" s="5" t="s">
        <v>53</v>
      </c>
      <c r="S939" s="51">
        <v>652</v>
      </c>
      <c r="U939" s="21" t="s">
        <v>20345</v>
      </c>
      <c r="W939" s="5" t="str">
        <f t="shared" si="14"/>
        <v>&gt;_Holothuria_arenicola_Reunion_6374_S216</v>
      </c>
      <c r="X939" s="21" t="s">
        <v>6059</v>
      </c>
      <c r="AD939" s="21" t="s">
        <v>3953</v>
      </c>
      <c r="AF939" s="21" t="s">
        <v>2759</v>
      </c>
      <c r="AG939" s="21" t="s">
        <v>2758</v>
      </c>
      <c r="AH939" s="21" t="s">
        <v>2759</v>
      </c>
    </row>
    <row r="940" spans="1:36" x14ac:dyDescent="0.2">
      <c r="A940" s="14">
        <v>939</v>
      </c>
      <c r="B940" s="55" t="s">
        <v>21427</v>
      </c>
      <c r="D940" s="33" t="s">
        <v>8338</v>
      </c>
      <c r="E940" s="55" t="s">
        <v>52</v>
      </c>
      <c r="F940" s="14">
        <v>6329</v>
      </c>
      <c r="G940" s="33" t="s">
        <v>53</v>
      </c>
      <c r="H940" s="14" t="s">
        <v>2752</v>
      </c>
      <c r="I940" s="21" t="s">
        <v>2762</v>
      </c>
      <c r="J940" s="14" t="s">
        <v>2851</v>
      </c>
      <c r="K940" s="14" t="s">
        <v>2852</v>
      </c>
      <c r="L940" s="14" t="s">
        <v>4004</v>
      </c>
      <c r="M940" s="14"/>
      <c r="N940" s="14" t="s">
        <v>165</v>
      </c>
      <c r="O940" s="14"/>
      <c r="P940" s="30" t="s">
        <v>53</v>
      </c>
      <c r="R940" s="30" t="s">
        <v>53</v>
      </c>
      <c r="S940" s="51">
        <v>652</v>
      </c>
      <c r="T940" s="14"/>
      <c r="U940" s="21" t="s">
        <v>4004</v>
      </c>
      <c r="V940" s="14"/>
      <c r="W940" s="5" t="str">
        <f t="shared" si="14"/>
        <v>&gt;_Stichopus_monotuberculatus_Reunion_6329x_S219</v>
      </c>
      <c r="X940" s="21" t="s">
        <v>8336</v>
      </c>
      <c r="Z940" s="14"/>
      <c r="AD940" s="21" t="s">
        <v>3953</v>
      </c>
      <c r="AF940" s="21" t="s">
        <v>2759</v>
      </c>
      <c r="AG940" s="21" t="s">
        <v>2758</v>
      </c>
      <c r="AH940" s="21" t="s">
        <v>2759</v>
      </c>
    </row>
    <row r="941" spans="1:36" x14ac:dyDescent="0.2">
      <c r="A941" s="14">
        <v>940</v>
      </c>
      <c r="B941" s="55" t="s">
        <v>21428</v>
      </c>
      <c r="D941" s="33" t="s">
        <v>4157</v>
      </c>
      <c r="E941" s="33" t="s">
        <v>4157</v>
      </c>
      <c r="F941" s="14"/>
      <c r="G941" s="33" t="s">
        <v>686</v>
      </c>
      <c r="H941" s="14" t="s">
        <v>2752</v>
      </c>
      <c r="I941" s="21" t="s">
        <v>2762</v>
      </c>
      <c r="J941" s="14" t="s">
        <v>2763</v>
      </c>
      <c r="K941" s="14" t="s">
        <v>2811</v>
      </c>
      <c r="L941" s="14" t="s">
        <v>2862</v>
      </c>
      <c r="M941" s="14"/>
      <c r="N941" s="14" t="s">
        <v>165</v>
      </c>
      <c r="O941" s="14"/>
      <c r="S941" s="51">
        <v>652</v>
      </c>
      <c r="U941" s="21" t="s">
        <v>4374</v>
      </c>
      <c r="W941" s="5" t="str">
        <f t="shared" si="14"/>
        <v>&gt;_Holothuria_impatiens_Reunion_REU_172_1_S220</v>
      </c>
      <c r="X941" s="21" t="s">
        <v>7928</v>
      </c>
      <c r="AD941" s="21" t="s">
        <v>3953</v>
      </c>
      <c r="AF941" s="21" t="s">
        <v>2759</v>
      </c>
      <c r="AG941" s="21" t="s">
        <v>2758</v>
      </c>
      <c r="AH941" s="21" t="s">
        <v>2759</v>
      </c>
    </row>
    <row r="942" spans="1:36" x14ac:dyDescent="0.2">
      <c r="A942" s="14">
        <v>941</v>
      </c>
      <c r="B942" s="55" t="s">
        <v>21429</v>
      </c>
      <c r="D942" s="55">
        <v>6337</v>
      </c>
      <c r="E942" s="55" t="s">
        <v>52</v>
      </c>
      <c r="F942" s="14">
        <v>6337</v>
      </c>
      <c r="G942" s="33" t="s">
        <v>53</v>
      </c>
      <c r="H942" s="14" t="s">
        <v>2752</v>
      </c>
      <c r="I942" s="21" t="s">
        <v>2762</v>
      </c>
      <c r="J942" s="14" t="s">
        <v>2763</v>
      </c>
      <c r="K942" s="14" t="s">
        <v>2764</v>
      </c>
      <c r="L942" s="14" t="s">
        <v>2769</v>
      </c>
      <c r="M942" s="14"/>
      <c r="N942" s="14" t="s">
        <v>165</v>
      </c>
      <c r="O942" s="14"/>
      <c r="P942" s="5" t="s">
        <v>207</v>
      </c>
      <c r="Q942" s="14"/>
      <c r="R942" s="14"/>
      <c r="S942" s="51">
        <v>0</v>
      </c>
      <c r="T942" s="14"/>
      <c r="U942" s="21" t="s">
        <v>2769</v>
      </c>
      <c r="V942" s="14"/>
      <c r="W942" s="5" t="str">
        <f t="shared" si="14"/>
        <v>&gt;_Actinopyga_echinites_Reunion_6337_S222</v>
      </c>
      <c r="X942" s="21" t="s">
        <v>2756</v>
      </c>
      <c r="Z942" s="14"/>
      <c r="AD942" s="21" t="s">
        <v>2785</v>
      </c>
      <c r="AF942" s="21" t="s">
        <v>2758</v>
      </c>
      <c r="AG942" s="21" t="s">
        <v>2759</v>
      </c>
      <c r="AH942" s="21" t="s">
        <v>2759</v>
      </c>
      <c r="AJ942" s="21" t="s">
        <v>2763</v>
      </c>
    </row>
    <row r="943" spans="1:36" x14ac:dyDescent="0.2">
      <c r="A943" s="14">
        <v>942</v>
      </c>
      <c r="B943" s="55" t="s">
        <v>21430</v>
      </c>
      <c r="D943" s="55">
        <v>6338</v>
      </c>
      <c r="E943" s="55" t="s">
        <v>52</v>
      </c>
      <c r="F943" s="21">
        <v>6338</v>
      </c>
      <c r="G943" s="33" t="s">
        <v>53</v>
      </c>
      <c r="H943" s="14" t="s">
        <v>2752</v>
      </c>
      <c r="I943" s="21" t="s">
        <v>2762</v>
      </c>
      <c r="J943" s="14" t="s">
        <v>2763</v>
      </c>
      <c r="K943" s="14" t="s">
        <v>2811</v>
      </c>
      <c r="L943" s="14" t="s">
        <v>2841</v>
      </c>
      <c r="M943" s="14"/>
      <c r="N943" s="14" t="s">
        <v>165</v>
      </c>
      <c r="O943" s="14"/>
      <c r="P943" s="14" t="s">
        <v>53</v>
      </c>
      <c r="R943" s="5" t="s">
        <v>53</v>
      </c>
      <c r="S943" s="51">
        <v>652</v>
      </c>
      <c r="U943" s="21" t="s">
        <v>16194</v>
      </c>
      <c r="W943" s="5" t="str">
        <f t="shared" si="14"/>
        <v>&gt;_Holothuria_verrucosa_Reunion_6338_S223</v>
      </c>
      <c r="X943" s="21" t="s">
        <v>7028</v>
      </c>
      <c r="AD943" s="21" t="s">
        <v>3953</v>
      </c>
      <c r="AF943" s="21" t="s">
        <v>2759</v>
      </c>
      <c r="AG943" s="21" t="s">
        <v>2758</v>
      </c>
      <c r="AH943" s="21" t="s">
        <v>2759</v>
      </c>
    </row>
    <row r="944" spans="1:36" x14ac:dyDescent="0.2">
      <c r="A944" s="14">
        <v>943</v>
      </c>
      <c r="B944" s="55" t="s">
        <v>21431</v>
      </c>
      <c r="D944" s="55">
        <v>6349</v>
      </c>
      <c r="E944" s="55" t="s">
        <v>52</v>
      </c>
      <c r="F944" s="21">
        <v>6349</v>
      </c>
      <c r="G944" s="33" t="s">
        <v>53</v>
      </c>
      <c r="H944" s="14" t="s">
        <v>2752</v>
      </c>
      <c r="I944" s="21" t="s">
        <v>2762</v>
      </c>
      <c r="J944" s="14" t="s">
        <v>2763</v>
      </c>
      <c r="K944" s="14" t="s">
        <v>2961</v>
      </c>
      <c r="L944" s="29" t="s">
        <v>4564</v>
      </c>
      <c r="M944" s="14"/>
      <c r="N944" s="14" t="s">
        <v>165</v>
      </c>
      <c r="O944" s="14"/>
      <c r="P944" s="14" t="s">
        <v>53</v>
      </c>
      <c r="R944" s="5" t="s">
        <v>53</v>
      </c>
      <c r="S944" s="51">
        <v>652</v>
      </c>
      <c r="T944" s="14"/>
      <c r="U944" s="21" t="s">
        <v>21432</v>
      </c>
      <c r="V944" s="14"/>
      <c r="W944" s="5" t="str">
        <f t="shared" si="14"/>
        <v>&gt;_Labidodemas_pertinax_Reunion_6349_S226</v>
      </c>
      <c r="X944" s="21" t="s">
        <v>8110</v>
      </c>
      <c r="Z944" s="14"/>
      <c r="AD944" s="21" t="s">
        <v>8111</v>
      </c>
      <c r="AF944" s="21" t="s">
        <v>2758</v>
      </c>
      <c r="AG944" s="21" t="s">
        <v>2758</v>
      </c>
      <c r="AH944" s="21" t="s">
        <v>2759</v>
      </c>
      <c r="AJ944" s="14"/>
    </row>
    <row r="945" spans="1:34" x14ac:dyDescent="0.2">
      <c r="A945" s="14">
        <v>944</v>
      </c>
      <c r="B945" s="55" t="s">
        <v>21433</v>
      </c>
      <c r="D945" s="55">
        <v>6354</v>
      </c>
      <c r="E945" s="55" t="s">
        <v>52</v>
      </c>
      <c r="F945" s="21">
        <v>6354</v>
      </c>
      <c r="G945" s="33" t="s">
        <v>53</v>
      </c>
      <c r="H945" s="14" t="s">
        <v>2752</v>
      </c>
      <c r="I945" s="21" t="s">
        <v>2762</v>
      </c>
      <c r="J945" s="14" t="s">
        <v>2763</v>
      </c>
      <c r="K945" s="14" t="s">
        <v>2807</v>
      </c>
      <c r="L945" s="14"/>
      <c r="M945" s="14"/>
      <c r="N945" s="14" t="s">
        <v>165</v>
      </c>
      <c r="O945" s="14"/>
      <c r="P945" s="14" t="s">
        <v>53</v>
      </c>
      <c r="Q945" s="21"/>
      <c r="R945" s="21" t="s">
        <v>53</v>
      </c>
      <c r="S945" s="51">
        <v>652</v>
      </c>
      <c r="U945" s="21" t="s">
        <v>3052</v>
      </c>
      <c r="W945" s="5" t="str">
        <f t="shared" si="14"/>
        <v>&gt;_Bohadschia__Reunion_6354_S227</v>
      </c>
      <c r="X945" s="21" t="s">
        <v>7315</v>
      </c>
      <c r="AD945" s="21" t="s">
        <v>7321</v>
      </c>
      <c r="AF945" s="21" t="s">
        <v>2758</v>
      </c>
      <c r="AG945" s="21" t="s">
        <v>2758</v>
      </c>
      <c r="AH945" s="21" t="s">
        <v>2759</v>
      </c>
    </row>
    <row r="946" spans="1:34" x14ac:dyDescent="0.2">
      <c r="A946" s="14">
        <v>945</v>
      </c>
      <c r="B946" s="55" t="s">
        <v>21434</v>
      </c>
      <c r="D946" s="55">
        <v>6355</v>
      </c>
      <c r="E946" s="55" t="s">
        <v>52</v>
      </c>
      <c r="F946" s="21">
        <v>6355</v>
      </c>
      <c r="G946" s="33" t="s">
        <v>53</v>
      </c>
      <c r="H946" s="14" t="s">
        <v>2752</v>
      </c>
      <c r="I946" s="21" t="s">
        <v>2888</v>
      </c>
      <c r="J946" s="14" t="s">
        <v>2889</v>
      </c>
      <c r="K946" s="14" t="s">
        <v>4190</v>
      </c>
      <c r="L946" s="14" t="s">
        <v>4191</v>
      </c>
      <c r="M946" s="14"/>
      <c r="N946" s="14" t="s">
        <v>165</v>
      </c>
      <c r="O946" s="14"/>
      <c r="P946" s="14" t="s">
        <v>53</v>
      </c>
      <c r="R946" s="5" t="s">
        <v>53</v>
      </c>
      <c r="S946" s="51">
        <v>652</v>
      </c>
      <c r="T946" s="21"/>
      <c r="U946" s="21" t="s">
        <v>4191</v>
      </c>
      <c r="V946" s="21"/>
      <c r="W946" s="5" t="str">
        <f t="shared" si="14"/>
        <v>&gt;_Euapta_godeffroyi_Reunion_6355_S228</v>
      </c>
      <c r="X946" s="21" t="s">
        <v>11301</v>
      </c>
      <c r="Z946" s="21"/>
      <c r="AD946" s="21" t="s">
        <v>3953</v>
      </c>
      <c r="AF946" s="21" t="s">
        <v>2759</v>
      </c>
      <c r="AG946" s="21" t="s">
        <v>2758</v>
      </c>
      <c r="AH946" s="21" t="s">
        <v>2759</v>
      </c>
    </row>
    <row r="947" spans="1:34" x14ac:dyDescent="0.2">
      <c r="A947" s="14">
        <v>946</v>
      </c>
      <c r="B947" s="55" t="s">
        <v>21435</v>
      </c>
      <c r="D947" s="55">
        <v>6365</v>
      </c>
      <c r="E947" s="55" t="s">
        <v>52</v>
      </c>
      <c r="F947" s="21">
        <v>6365</v>
      </c>
      <c r="G947" s="33" t="s">
        <v>53</v>
      </c>
      <c r="H947" s="14" t="s">
        <v>2752</v>
      </c>
      <c r="I947" s="21" t="s">
        <v>2762</v>
      </c>
      <c r="J947" s="14" t="s">
        <v>2763</v>
      </c>
      <c r="K947" s="21" t="s">
        <v>2764</v>
      </c>
      <c r="L947" s="14" t="s">
        <v>2765</v>
      </c>
      <c r="M947" s="14"/>
      <c r="N947" s="14" t="s">
        <v>165</v>
      </c>
      <c r="O947" s="14"/>
      <c r="P947" s="14" t="s">
        <v>53</v>
      </c>
      <c r="Q947" s="132"/>
      <c r="R947" s="132" t="s">
        <v>53</v>
      </c>
      <c r="S947" s="51">
        <v>652</v>
      </c>
      <c r="T947" s="21"/>
      <c r="U947" s="14" t="s">
        <v>2765</v>
      </c>
      <c r="V947" s="21"/>
      <c r="W947" s="5" t="str">
        <f t="shared" si="14"/>
        <v>&gt;_Actinopyga_mauritiana_Reunion_6365_S231</v>
      </c>
      <c r="X947" s="21" t="s">
        <v>6675</v>
      </c>
      <c r="Z947" s="21"/>
      <c r="AD947" s="21" t="s">
        <v>3953</v>
      </c>
      <c r="AF947" s="21" t="s">
        <v>2759</v>
      </c>
      <c r="AG947" s="21" t="s">
        <v>2758</v>
      </c>
      <c r="AH947" s="21" t="s">
        <v>2759</v>
      </c>
    </row>
    <row r="948" spans="1:34" x14ac:dyDescent="0.2">
      <c r="A948" s="14">
        <v>947</v>
      </c>
      <c r="B948" s="55" t="s">
        <v>21436</v>
      </c>
      <c r="D948" s="55">
        <v>6367</v>
      </c>
      <c r="E948" s="55" t="s">
        <v>52</v>
      </c>
      <c r="F948" s="21">
        <v>6367</v>
      </c>
      <c r="G948" s="33" t="s">
        <v>53</v>
      </c>
      <c r="H948" s="14" t="s">
        <v>2752</v>
      </c>
      <c r="I948" s="21" t="s">
        <v>2762</v>
      </c>
      <c r="J948" s="14" t="s">
        <v>2851</v>
      </c>
      <c r="K948" s="21" t="s">
        <v>2852</v>
      </c>
      <c r="L948" s="14" t="s">
        <v>4147</v>
      </c>
      <c r="M948" s="14"/>
      <c r="N948" s="14" t="s">
        <v>165</v>
      </c>
      <c r="O948" s="14"/>
      <c r="P948" s="14" t="s">
        <v>53</v>
      </c>
      <c r="R948" s="5" t="s">
        <v>53</v>
      </c>
      <c r="S948" s="51">
        <v>652</v>
      </c>
      <c r="U948" s="21" t="s">
        <v>4147</v>
      </c>
      <c r="W948" s="5" t="str">
        <f t="shared" si="14"/>
        <v>&gt;_Stichopus_chloronotus_Reunion_6367_S233</v>
      </c>
      <c r="X948" s="21" t="s">
        <v>7376</v>
      </c>
      <c r="AD948" s="21" t="s">
        <v>3953</v>
      </c>
      <c r="AF948" s="21" t="s">
        <v>2759</v>
      </c>
      <c r="AG948" s="21" t="s">
        <v>2758</v>
      </c>
      <c r="AH948" s="21" t="s">
        <v>2759</v>
      </c>
    </row>
    <row r="949" spans="1:34" x14ac:dyDescent="0.2">
      <c r="A949" s="14">
        <v>948</v>
      </c>
      <c r="B949" s="55" t="s">
        <v>21437</v>
      </c>
      <c r="D949" s="55">
        <v>6316</v>
      </c>
      <c r="E949" s="55" t="s">
        <v>52</v>
      </c>
      <c r="F949" s="21">
        <v>6316</v>
      </c>
      <c r="G949" s="33" t="s">
        <v>53</v>
      </c>
      <c r="H949" s="14" t="s">
        <v>2752</v>
      </c>
      <c r="I949" s="21" t="s">
        <v>2762</v>
      </c>
      <c r="J949" s="14" t="s">
        <v>2763</v>
      </c>
      <c r="K949" s="14" t="s">
        <v>2764</v>
      </c>
      <c r="L949" s="14" t="s">
        <v>2769</v>
      </c>
      <c r="M949" s="14"/>
      <c r="N949" s="14" t="s">
        <v>165</v>
      </c>
      <c r="P949" s="14" t="s">
        <v>53</v>
      </c>
      <c r="Q949" s="132"/>
      <c r="R949" s="132" t="s">
        <v>53</v>
      </c>
      <c r="S949" s="51">
        <v>652</v>
      </c>
      <c r="U949" s="21" t="s">
        <v>2769</v>
      </c>
      <c r="W949" s="5" t="str">
        <f t="shared" si="14"/>
        <v>&gt;_Actinopyga_echinites_Reunion_6316_S235</v>
      </c>
      <c r="X949" s="21" t="s">
        <v>6596</v>
      </c>
      <c r="AD949" s="21" t="s">
        <v>3953</v>
      </c>
      <c r="AF949" s="21" t="s">
        <v>2759</v>
      </c>
      <c r="AG949" s="21" t="s">
        <v>2758</v>
      </c>
      <c r="AH949" s="21" t="s">
        <v>2759</v>
      </c>
    </row>
    <row r="950" spans="1:34" x14ac:dyDescent="0.2">
      <c r="A950" s="14">
        <v>949</v>
      </c>
      <c r="B950" s="55" t="s">
        <v>21438</v>
      </c>
      <c r="D950" s="55">
        <v>6317</v>
      </c>
      <c r="E950" s="55" t="s">
        <v>52</v>
      </c>
      <c r="F950" s="21">
        <v>6317</v>
      </c>
      <c r="G950" s="33" t="s">
        <v>53</v>
      </c>
      <c r="H950" s="14" t="s">
        <v>2752</v>
      </c>
      <c r="I950" s="21" t="s">
        <v>2762</v>
      </c>
      <c r="J950" s="14" t="s">
        <v>2763</v>
      </c>
      <c r="K950" s="14" t="s">
        <v>2764</v>
      </c>
      <c r="L950" s="14" t="s">
        <v>2769</v>
      </c>
      <c r="M950" s="14"/>
      <c r="N950" s="14" t="s">
        <v>165</v>
      </c>
      <c r="P950" s="14" t="s">
        <v>53</v>
      </c>
      <c r="Q950" s="132"/>
      <c r="R950" s="132" t="s">
        <v>53</v>
      </c>
      <c r="S950" s="51">
        <v>652</v>
      </c>
      <c r="U950" s="14" t="s">
        <v>2769</v>
      </c>
      <c r="W950" s="5" t="str">
        <f t="shared" si="14"/>
        <v>&gt;_Actinopyga_echinites_Reunion_6317_S236</v>
      </c>
      <c r="X950" s="21" t="s">
        <v>6596</v>
      </c>
      <c r="AD950" s="21" t="s">
        <v>3953</v>
      </c>
      <c r="AF950" s="21" t="s">
        <v>2759</v>
      </c>
      <c r="AG950" s="21" t="s">
        <v>2758</v>
      </c>
      <c r="AH950" s="21" t="s">
        <v>2759</v>
      </c>
    </row>
    <row r="951" spans="1:34" x14ac:dyDescent="0.2">
      <c r="A951" s="14">
        <v>950</v>
      </c>
      <c r="B951" s="55" t="s">
        <v>21439</v>
      </c>
      <c r="D951" s="55">
        <v>6318</v>
      </c>
      <c r="E951" s="55" t="s">
        <v>52</v>
      </c>
      <c r="F951" s="14">
        <v>6318</v>
      </c>
      <c r="G951" s="33" t="s">
        <v>53</v>
      </c>
      <c r="H951" s="14" t="s">
        <v>2752</v>
      </c>
      <c r="I951" s="21" t="s">
        <v>2762</v>
      </c>
      <c r="J951" s="14" t="s">
        <v>2763</v>
      </c>
      <c r="K951" s="14" t="s">
        <v>2764</v>
      </c>
      <c r="L951" s="14" t="s">
        <v>2769</v>
      </c>
      <c r="M951" s="14"/>
      <c r="N951" s="14" t="s">
        <v>165</v>
      </c>
      <c r="P951" s="14" t="s">
        <v>53</v>
      </c>
      <c r="Q951" s="132"/>
      <c r="R951" s="132" t="s">
        <v>53</v>
      </c>
      <c r="S951" s="51">
        <v>652</v>
      </c>
      <c r="U951" s="21" t="s">
        <v>2769</v>
      </c>
      <c r="W951" s="5" t="str">
        <f t="shared" si="14"/>
        <v>&gt;_Actinopyga_echinites_Reunion_6318_S237</v>
      </c>
      <c r="X951" s="21" t="s">
        <v>6596</v>
      </c>
      <c r="AD951" s="21" t="s">
        <v>3953</v>
      </c>
      <c r="AF951" s="21" t="s">
        <v>2759</v>
      </c>
      <c r="AG951" s="21" t="s">
        <v>2758</v>
      </c>
      <c r="AH951" s="21" t="s">
        <v>2759</v>
      </c>
    </row>
    <row r="952" spans="1:34" x14ac:dyDescent="0.2">
      <c r="A952" s="14">
        <v>951</v>
      </c>
      <c r="B952" s="55" t="s">
        <v>21440</v>
      </c>
      <c r="D952" s="55">
        <v>6319</v>
      </c>
      <c r="E952" s="55" t="s">
        <v>52</v>
      </c>
      <c r="F952" s="14">
        <v>6319</v>
      </c>
      <c r="G952" s="33" t="s">
        <v>53</v>
      </c>
      <c r="H952" s="14" t="s">
        <v>2752</v>
      </c>
      <c r="I952" s="21" t="s">
        <v>2762</v>
      </c>
      <c r="J952" s="14" t="s">
        <v>2763</v>
      </c>
      <c r="K952" s="14" t="s">
        <v>2764</v>
      </c>
      <c r="L952" s="14" t="s">
        <v>2769</v>
      </c>
      <c r="M952" s="14"/>
      <c r="N952" s="14" t="s">
        <v>165</v>
      </c>
      <c r="O952" s="14"/>
      <c r="P952" s="14" t="s">
        <v>53</v>
      </c>
      <c r="Q952" s="132"/>
      <c r="R952" s="132" t="s">
        <v>53</v>
      </c>
      <c r="S952" s="51">
        <v>652</v>
      </c>
      <c r="U952" s="21" t="s">
        <v>2769</v>
      </c>
      <c r="W952" s="5" t="str">
        <f t="shared" si="14"/>
        <v>&gt;_Actinopyga_echinites_Reunion_6319_S238</v>
      </c>
      <c r="X952" s="21" t="s">
        <v>6596</v>
      </c>
      <c r="AD952" s="21" t="s">
        <v>3953</v>
      </c>
      <c r="AF952" s="21" t="s">
        <v>2759</v>
      </c>
      <c r="AG952" s="21" t="s">
        <v>2758</v>
      </c>
      <c r="AH952" s="21" t="s">
        <v>2759</v>
      </c>
    </row>
    <row r="953" spans="1:34" x14ac:dyDescent="0.2">
      <c r="A953" s="14">
        <v>952</v>
      </c>
      <c r="B953" s="55" t="s">
        <v>21441</v>
      </c>
      <c r="D953" s="55">
        <v>6322</v>
      </c>
      <c r="E953" s="55" t="s">
        <v>52</v>
      </c>
      <c r="F953" s="21">
        <v>6322</v>
      </c>
      <c r="G953" s="33" t="s">
        <v>53</v>
      </c>
      <c r="H953" s="14" t="s">
        <v>2752</v>
      </c>
      <c r="I953" s="21" t="s">
        <v>2888</v>
      </c>
      <c r="J953" s="14" t="s">
        <v>2889</v>
      </c>
      <c r="K953" s="14" t="s">
        <v>4190</v>
      </c>
      <c r="L953" s="14" t="s">
        <v>4191</v>
      </c>
      <c r="M953" s="14"/>
      <c r="N953" s="14" t="s">
        <v>165</v>
      </c>
      <c r="O953" s="14"/>
      <c r="P953" s="14" t="s">
        <v>53</v>
      </c>
      <c r="R953" s="5" t="s">
        <v>53</v>
      </c>
      <c r="S953" s="51">
        <v>652</v>
      </c>
      <c r="U953" s="21" t="s">
        <v>4191</v>
      </c>
      <c r="W953" s="5" t="str">
        <f t="shared" si="14"/>
        <v>&gt;_Euapta_godeffroyi_Reunion_6322_S240</v>
      </c>
      <c r="X953" s="21" t="s">
        <v>4193</v>
      </c>
      <c r="AD953" s="21" t="s">
        <v>3953</v>
      </c>
      <c r="AF953" s="21" t="s">
        <v>2759</v>
      </c>
      <c r="AG953" s="21" t="s">
        <v>2758</v>
      </c>
      <c r="AH953" s="21" t="s">
        <v>2759</v>
      </c>
    </row>
    <row r="954" spans="1:34" x14ac:dyDescent="0.2">
      <c r="A954" s="14">
        <v>953</v>
      </c>
      <c r="B954" s="55" t="s">
        <v>21442</v>
      </c>
      <c r="D954" s="55">
        <v>7416</v>
      </c>
      <c r="E954" s="55" t="s">
        <v>52</v>
      </c>
      <c r="F954" s="21">
        <v>7416</v>
      </c>
      <c r="G954" s="33" t="s">
        <v>53</v>
      </c>
      <c r="H954" s="14" t="s">
        <v>2752</v>
      </c>
      <c r="I954" s="21" t="s">
        <v>2762</v>
      </c>
      <c r="J954" s="14" t="s">
        <v>2763</v>
      </c>
      <c r="K954" s="14" t="s">
        <v>2811</v>
      </c>
      <c r="L954" s="14" t="s">
        <v>3046</v>
      </c>
      <c r="M954" s="29" t="s">
        <v>219</v>
      </c>
      <c r="N954" s="14" t="s">
        <v>165</v>
      </c>
      <c r="O954" s="14"/>
      <c r="P954" s="14" t="s">
        <v>53</v>
      </c>
      <c r="R954" s="5" t="s">
        <v>53</v>
      </c>
      <c r="S954" s="51">
        <v>652</v>
      </c>
      <c r="U954" s="21" t="s">
        <v>4164</v>
      </c>
      <c r="W954" s="5" t="str">
        <f t="shared" si="14"/>
        <v>&gt;_Holothuria_fuscocinerea~_Reunion_7416_S241</v>
      </c>
      <c r="X954" s="21" t="s">
        <v>8125</v>
      </c>
      <c r="AD954" s="21" t="s">
        <v>8126</v>
      </c>
      <c r="AF954" s="21" t="s">
        <v>2758</v>
      </c>
      <c r="AG954" s="21" t="s">
        <v>2758</v>
      </c>
      <c r="AH954" s="21" t="s">
        <v>2759</v>
      </c>
    </row>
    <row r="955" spans="1:34" x14ac:dyDescent="0.2">
      <c r="A955" s="14">
        <v>954</v>
      </c>
      <c r="B955" s="55" t="s">
        <v>21443</v>
      </c>
      <c r="D955" s="55">
        <v>6330</v>
      </c>
      <c r="E955" s="55" t="s">
        <v>52</v>
      </c>
      <c r="F955" s="21">
        <v>6330</v>
      </c>
      <c r="G955" s="33" t="s">
        <v>53</v>
      </c>
      <c r="H955" s="14" t="s">
        <v>2752</v>
      </c>
      <c r="I955" s="21" t="s">
        <v>2762</v>
      </c>
      <c r="J955" s="14" t="s">
        <v>2763</v>
      </c>
      <c r="K955" s="14" t="s">
        <v>2807</v>
      </c>
      <c r="L955" s="14" t="s">
        <v>4151</v>
      </c>
      <c r="M955" s="14"/>
      <c r="N955" s="14" t="s">
        <v>165</v>
      </c>
      <c r="O955" s="14"/>
      <c r="P955" s="14" t="s">
        <v>53</v>
      </c>
      <c r="Q955" s="21"/>
      <c r="R955" s="21" t="s">
        <v>53</v>
      </c>
      <c r="S955" s="51">
        <v>652</v>
      </c>
      <c r="U955" s="21" t="s">
        <v>4151</v>
      </c>
      <c r="W955" s="5" t="str">
        <f t="shared" si="14"/>
        <v>&gt;_Bohadschia_subrubra_Reunion_6330_S243</v>
      </c>
      <c r="X955" s="21" t="s">
        <v>7503</v>
      </c>
      <c r="AD955" s="21" t="s">
        <v>3953</v>
      </c>
      <c r="AF955" s="21" t="s">
        <v>2759</v>
      </c>
      <c r="AG955" s="21" t="s">
        <v>2758</v>
      </c>
      <c r="AH955" s="21" t="s">
        <v>2759</v>
      </c>
    </row>
    <row r="956" spans="1:34" x14ac:dyDescent="0.2">
      <c r="A956" s="14">
        <v>955</v>
      </c>
      <c r="B956" s="55" t="s">
        <v>21444</v>
      </c>
      <c r="D956" s="55">
        <v>6331</v>
      </c>
      <c r="E956" s="55" t="s">
        <v>52</v>
      </c>
      <c r="F956" s="21">
        <v>6331</v>
      </c>
      <c r="G956" s="33" t="s">
        <v>53</v>
      </c>
      <c r="H956" s="14" t="s">
        <v>2752</v>
      </c>
      <c r="I956" s="21" t="s">
        <v>2762</v>
      </c>
      <c r="J956" s="14" t="s">
        <v>2763</v>
      </c>
      <c r="K956" s="14" t="s">
        <v>2811</v>
      </c>
      <c r="L956" s="14" t="s">
        <v>4155</v>
      </c>
      <c r="M956" s="14"/>
      <c r="N956" s="14" t="s">
        <v>165</v>
      </c>
      <c r="O956" s="14"/>
      <c r="P956" s="14" t="s">
        <v>53</v>
      </c>
      <c r="R956" s="5" t="s">
        <v>53</v>
      </c>
      <c r="S956" s="51">
        <v>652</v>
      </c>
      <c r="U956" s="14" t="s">
        <v>4155</v>
      </c>
      <c r="W956" s="5" t="str">
        <f t="shared" si="14"/>
        <v>&gt;_Holothuria_flavomaculata_Reunion_6331_S244</v>
      </c>
      <c r="X956" s="21" t="s">
        <v>21445</v>
      </c>
      <c r="AD956" s="21" t="s">
        <v>3953</v>
      </c>
      <c r="AF956" s="21" t="s">
        <v>2759</v>
      </c>
      <c r="AG956" s="21" t="s">
        <v>2758</v>
      </c>
      <c r="AH956" s="21" t="s">
        <v>2759</v>
      </c>
    </row>
    <row r="957" spans="1:34" x14ac:dyDescent="0.2">
      <c r="A957" s="14">
        <v>956</v>
      </c>
      <c r="B957" s="55" t="s">
        <v>21446</v>
      </c>
      <c r="D957" s="55">
        <v>6315</v>
      </c>
      <c r="E957" s="55" t="s">
        <v>52</v>
      </c>
      <c r="F957" s="21">
        <v>6315</v>
      </c>
      <c r="G957" s="33" t="s">
        <v>53</v>
      </c>
      <c r="H957" s="14" t="s">
        <v>2752</v>
      </c>
      <c r="I957" s="21" t="s">
        <v>2762</v>
      </c>
      <c r="J957" s="14" t="s">
        <v>2851</v>
      </c>
      <c r="K957" s="14" t="s">
        <v>2852</v>
      </c>
      <c r="L957" s="14" t="s">
        <v>4147</v>
      </c>
      <c r="M957" s="14"/>
      <c r="N957" s="14" t="s">
        <v>165</v>
      </c>
      <c r="O957" s="14"/>
      <c r="P957" s="14" t="s">
        <v>53</v>
      </c>
      <c r="R957" s="5" t="s">
        <v>53</v>
      </c>
      <c r="S957" s="51">
        <v>652</v>
      </c>
      <c r="U957" s="21" t="s">
        <v>4147</v>
      </c>
      <c r="W957" s="5" t="str">
        <f t="shared" si="14"/>
        <v>&gt;_Stichopus_chloronotus_Reunion_6315_S247</v>
      </c>
      <c r="X957" s="21" t="s">
        <v>7376</v>
      </c>
      <c r="AD957" s="21" t="s">
        <v>3953</v>
      </c>
      <c r="AF957" s="21" t="s">
        <v>2759</v>
      </c>
      <c r="AG957" s="21" t="s">
        <v>2758</v>
      </c>
      <c r="AH957" s="21" t="s">
        <v>2759</v>
      </c>
    </row>
    <row r="958" spans="1:34" x14ac:dyDescent="0.2">
      <c r="A958" s="14">
        <v>957</v>
      </c>
      <c r="B958" s="55" t="s">
        <v>21447</v>
      </c>
      <c r="D958" s="55" t="s">
        <v>21448</v>
      </c>
      <c r="E958" s="102"/>
      <c r="G958" s="33" t="s">
        <v>686</v>
      </c>
      <c r="H958" s="14" t="s">
        <v>2752</v>
      </c>
      <c r="I958" s="21" t="s">
        <v>2753</v>
      </c>
      <c r="J958" s="14" t="s">
        <v>2799</v>
      </c>
      <c r="K958" s="30" t="s">
        <v>4380</v>
      </c>
      <c r="L958" s="14" t="s">
        <v>830</v>
      </c>
      <c r="M958" s="14"/>
      <c r="N958" s="14" t="s">
        <v>3548</v>
      </c>
      <c r="O958" s="14"/>
      <c r="P958" s="14" t="s">
        <v>53</v>
      </c>
      <c r="R958" s="5" t="s">
        <v>53</v>
      </c>
      <c r="S958" s="51">
        <v>652</v>
      </c>
      <c r="T958" s="21"/>
      <c r="U958" s="14" t="s">
        <v>11920</v>
      </c>
      <c r="V958" s="21"/>
      <c r="W958" s="5" t="str">
        <f t="shared" si="14"/>
        <v>&gt;_Plesiocolochirus_australis_NWAustralia_MOLAF394_S248</v>
      </c>
      <c r="X958" s="21" t="s">
        <v>11921</v>
      </c>
      <c r="Z958" s="21"/>
      <c r="AD958" s="21" t="s">
        <v>3953</v>
      </c>
      <c r="AF958" s="21" t="s">
        <v>2759</v>
      </c>
      <c r="AG958" s="21" t="s">
        <v>2758</v>
      </c>
      <c r="AH958" s="21" t="s">
        <v>2759</v>
      </c>
    </row>
    <row r="959" spans="1:34" x14ac:dyDescent="0.2">
      <c r="A959" s="14">
        <v>958</v>
      </c>
      <c r="B959" s="55" t="s">
        <v>21449</v>
      </c>
      <c r="D959" s="33" t="s">
        <v>21450</v>
      </c>
      <c r="E959" s="13"/>
      <c r="G959" s="33" t="s">
        <v>686</v>
      </c>
      <c r="H959" s="14" t="s">
        <v>2752</v>
      </c>
      <c r="I959" s="21" t="s">
        <v>2753</v>
      </c>
      <c r="J959" s="14" t="s">
        <v>2799</v>
      </c>
      <c r="K959" s="30" t="s">
        <v>4380</v>
      </c>
      <c r="L959" s="14" t="s">
        <v>830</v>
      </c>
      <c r="M959" s="14"/>
      <c r="N959" s="14" t="s">
        <v>3548</v>
      </c>
      <c r="O959" s="14"/>
      <c r="P959" s="14" t="s">
        <v>53</v>
      </c>
      <c r="R959" s="5" t="s">
        <v>53</v>
      </c>
      <c r="S959" s="51">
        <v>652</v>
      </c>
      <c r="T959" s="21" t="s">
        <v>75</v>
      </c>
      <c r="U959" s="14" t="s">
        <v>11920</v>
      </c>
      <c r="V959" s="21"/>
      <c r="W959" s="5" t="str">
        <f t="shared" si="14"/>
        <v>&gt;t_Plesiocolochirus_australis_NWAustralia_MOLAF395_S249</v>
      </c>
      <c r="X959" s="21" t="s">
        <v>11925</v>
      </c>
      <c r="Z959" s="21"/>
      <c r="AD959" s="21" t="s">
        <v>3953</v>
      </c>
      <c r="AF959" s="21" t="s">
        <v>2759</v>
      </c>
      <c r="AG959" s="21" t="s">
        <v>2758</v>
      </c>
      <c r="AH959" s="21" t="s">
        <v>2759</v>
      </c>
    </row>
    <row r="960" spans="1:34" x14ac:dyDescent="0.2">
      <c r="A960" s="14">
        <v>959</v>
      </c>
      <c r="B960" s="55" t="s">
        <v>21451</v>
      </c>
      <c r="D960" s="33" t="s">
        <v>21452</v>
      </c>
      <c r="E960" s="13"/>
      <c r="F960" s="14"/>
      <c r="G960" s="33" t="s">
        <v>686</v>
      </c>
      <c r="H960" s="14" t="s">
        <v>2752</v>
      </c>
      <c r="I960" s="14" t="s">
        <v>2753</v>
      </c>
      <c r="J960" s="14" t="s">
        <v>2799</v>
      </c>
      <c r="K960" s="14" t="s">
        <v>7177</v>
      </c>
      <c r="L960" s="14" t="s">
        <v>7178</v>
      </c>
      <c r="M960" s="14"/>
      <c r="N960" s="21" t="s">
        <v>3548</v>
      </c>
      <c r="O960" s="14"/>
      <c r="P960" s="14" t="s">
        <v>53</v>
      </c>
      <c r="R960" s="5" t="s">
        <v>53</v>
      </c>
      <c r="S960" s="51">
        <v>652</v>
      </c>
      <c r="T960" s="21" t="s">
        <v>75</v>
      </c>
      <c r="U960" s="21" t="s">
        <v>7718</v>
      </c>
      <c r="V960" s="21"/>
      <c r="W960" s="5" t="str">
        <f t="shared" si="14"/>
        <v>&gt;t_Colochirus_quadrangularis_NWAustralia_MOLAF396_S250</v>
      </c>
      <c r="X960" s="21" t="s">
        <v>7719</v>
      </c>
      <c r="Z960" s="21"/>
      <c r="AA960" s="14"/>
      <c r="AB960" s="14"/>
      <c r="AD960" s="21" t="s">
        <v>7720</v>
      </c>
      <c r="AF960" s="21" t="s">
        <v>2758</v>
      </c>
      <c r="AG960" s="21" t="s">
        <v>2758</v>
      </c>
      <c r="AH960" s="21" t="s">
        <v>2759</v>
      </c>
    </row>
    <row r="961" spans="1:36" x14ac:dyDescent="0.2">
      <c r="A961" s="14">
        <v>960</v>
      </c>
      <c r="B961" s="55" t="s">
        <v>21453</v>
      </c>
      <c r="D961" s="55" t="s">
        <v>21454</v>
      </c>
      <c r="E961" s="102"/>
      <c r="F961" s="14"/>
      <c r="G961" s="33" t="s">
        <v>686</v>
      </c>
      <c r="H961" s="14" t="s">
        <v>2752</v>
      </c>
      <c r="I961" s="21" t="s">
        <v>2753</v>
      </c>
      <c r="J961" s="14" t="s">
        <v>2799</v>
      </c>
      <c r="K961" s="14" t="s">
        <v>7177</v>
      </c>
      <c r="L961" s="14" t="s">
        <v>7178</v>
      </c>
      <c r="M961" s="14"/>
      <c r="N961" s="14" t="s">
        <v>3548</v>
      </c>
      <c r="O961" s="14"/>
      <c r="P961" s="14" t="s">
        <v>53</v>
      </c>
      <c r="R961" s="5" t="s">
        <v>53</v>
      </c>
      <c r="S961" s="51">
        <v>652</v>
      </c>
      <c r="T961" s="21" t="s">
        <v>539</v>
      </c>
      <c r="U961" s="21" t="s">
        <v>7488</v>
      </c>
      <c r="V961" s="21"/>
      <c r="W961" s="5" t="str">
        <f t="shared" si="14"/>
        <v>&gt;st_Colochirus_quadrangularis_NWAustralia_MOLAF397_S251</v>
      </c>
      <c r="X961" s="21" t="s">
        <v>7489</v>
      </c>
      <c r="Z961" s="21"/>
      <c r="AD961" s="21" t="s">
        <v>7490</v>
      </c>
      <c r="AF961" s="21" t="s">
        <v>2758</v>
      </c>
      <c r="AG961" s="21" t="s">
        <v>2758</v>
      </c>
      <c r="AH961" s="21" t="s">
        <v>2759</v>
      </c>
    </row>
    <row r="962" spans="1:36" x14ac:dyDescent="0.2">
      <c r="A962" s="14">
        <v>961</v>
      </c>
      <c r="B962" s="55" t="s">
        <v>21455</v>
      </c>
      <c r="D962" s="55" t="s">
        <v>21456</v>
      </c>
      <c r="E962" s="102"/>
      <c r="F962" s="14"/>
      <c r="G962" s="33" t="s">
        <v>686</v>
      </c>
      <c r="H962" s="14" t="s">
        <v>2752</v>
      </c>
      <c r="I962" s="21" t="s">
        <v>2753</v>
      </c>
      <c r="J962" s="14" t="s">
        <v>2799</v>
      </c>
      <c r="K962" s="14" t="s">
        <v>7177</v>
      </c>
      <c r="L962" s="14" t="s">
        <v>7178</v>
      </c>
      <c r="M962" s="14"/>
      <c r="N962" s="21" t="s">
        <v>3548</v>
      </c>
      <c r="O962" s="14"/>
      <c r="P962" s="14" t="s">
        <v>53</v>
      </c>
      <c r="R962" s="5" t="s">
        <v>53</v>
      </c>
      <c r="S962" s="51">
        <v>652</v>
      </c>
      <c r="T962" s="21" t="s">
        <v>75</v>
      </c>
      <c r="U962" s="21" t="s">
        <v>7179</v>
      </c>
      <c r="V962" s="21" t="s">
        <v>7180</v>
      </c>
      <c r="W962" s="5" t="str">
        <f t="shared" ref="W962:W1025" si="15">CONCATENATE("&gt;",T962,"_",K962,"_",L962,M962,"_",N962,"_",D962,"_",B962)</f>
        <v>&gt;t_Colochirus_quadrangularis_NWAustralia_MOLAF398_S252</v>
      </c>
      <c r="X962" s="21" t="s">
        <v>7181</v>
      </c>
      <c r="Z962" s="21"/>
      <c r="AD962" s="21" t="s">
        <v>3953</v>
      </c>
      <c r="AF962" s="21" t="s">
        <v>2759</v>
      </c>
      <c r="AG962" s="21" t="s">
        <v>2758</v>
      </c>
      <c r="AH962" s="21" t="s">
        <v>2759</v>
      </c>
    </row>
    <row r="963" spans="1:36" x14ac:dyDescent="0.2">
      <c r="A963" s="14">
        <v>962</v>
      </c>
      <c r="B963" s="55" t="s">
        <v>21457</v>
      </c>
      <c r="D963" s="55" t="s">
        <v>21458</v>
      </c>
      <c r="E963" s="102"/>
      <c r="F963" s="14"/>
      <c r="G963" s="33" t="s">
        <v>686</v>
      </c>
      <c r="H963" s="14" t="s">
        <v>2752</v>
      </c>
      <c r="I963" s="21" t="s">
        <v>2753</v>
      </c>
      <c r="J963" s="14" t="s">
        <v>2799</v>
      </c>
      <c r="K963" s="30" t="s">
        <v>4577</v>
      </c>
      <c r="L963" s="14" t="s">
        <v>11764</v>
      </c>
      <c r="M963" s="14"/>
      <c r="N963" s="14" t="s">
        <v>3548</v>
      </c>
      <c r="O963" s="14"/>
      <c r="P963" s="14" t="s">
        <v>53</v>
      </c>
      <c r="R963" s="5" t="s">
        <v>53</v>
      </c>
      <c r="S963" s="51">
        <v>652</v>
      </c>
      <c r="T963" s="21" t="s">
        <v>75</v>
      </c>
      <c r="U963" s="14" t="s">
        <v>11765</v>
      </c>
      <c r="V963" s="21"/>
      <c r="W963" s="5" t="str">
        <f t="shared" si="15"/>
        <v>&gt;t_Staurocucumis_nocturna_NWAustralia_MOLAF399_S253</v>
      </c>
      <c r="X963" s="21" t="s">
        <v>11766</v>
      </c>
      <c r="Z963" s="21"/>
      <c r="AD963" s="21" t="s">
        <v>11767</v>
      </c>
      <c r="AF963" s="21" t="s">
        <v>2758</v>
      </c>
      <c r="AG963" s="21" t="s">
        <v>2758</v>
      </c>
      <c r="AH963" s="21" t="s">
        <v>2759</v>
      </c>
    </row>
    <row r="964" spans="1:36" x14ac:dyDescent="0.2">
      <c r="A964" s="14">
        <v>963</v>
      </c>
      <c r="B964" s="55" t="s">
        <v>21459</v>
      </c>
      <c r="D964" s="55" t="s">
        <v>21460</v>
      </c>
      <c r="E964" s="102"/>
      <c r="G964" s="33" t="s">
        <v>686</v>
      </c>
      <c r="H964" s="14" t="s">
        <v>2752</v>
      </c>
      <c r="I964" s="21" t="s">
        <v>2753</v>
      </c>
      <c r="J964" s="14" t="s">
        <v>2799</v>
      </c>
      <c r="K964" s="30" t="s">
        <v>4577</v>
      </c>
      <c r="L964" s="14" t="s">
        <v>11764</v>
      </c>
      <c r="M964" s="14"/>
      <c r="N964" s="14" t="s">
        <v>3548</v>
      </c>
      <c r="O964" s="14"/>
      <c r="P964" s="14" t="s">
        <v>53</v>
      </c>
      <c r="R964" s="5" t="s">
        <v>53</v>
      </c>
      <c r="S964" s="51">
        <v>652</v>
      </c>
      <c r="T964" s="21" t="s">
        <v>75</v>
      </c>
      <c r="U964" s="21" t="s">
        <v>11944</v>
      </c>
      <c r="V964" s="21"/>
      <c r="W964" s="5" t="str">
        <f t="shared" si="15"/>
        <v>&gt;t_Staurocucumis_nocturna_NWAustralia_MOLAF400_S254</v>
      </c>
      <c r="X964" s="21" t="s">
        <v>11945</v>
      </c>
      <c r="Z964" s="21"/>
      <c r="AD964" s="21" t="s">
        <v>3953</v>
      </c>
      <c r="AF964" s="21" t="s">
        <v>2759</v>
      </c>
      <c r="AG964" s="21" t="s">
        <v>2758</v>
      </c>
      <c r="AH964" s="21" t="s">
        <v>2759</v>
      </c>
    </row>
    <row r="965" spans="1:36" x14ac:dyDescent="0.2">
      <c r="A965" s="14">
        <v>964</v>
      </c>
      <c r="B965" s="55" t="s">
        <v>21461</v>
      </c>
      <c r="D965" s="55" t="s">
        <v>21462</v>
      </c>
      <c r="E965" s="102"/>
      <c r="F965" s="14"/>
      <c r="G965" s="33" t="s">
        <v>686</v>
      </c>
      <c r="H965" s="14" t="s">
        <v>2752</v>
      </c>
      <c r="I965" s="21" t="s">
        <v>2753</v>
      </c>
      <c r="J965" s="14" t="s">
        <v>3566</v>
      </c>
      <c r="K965" s="30" t="s">
        <v>6454</v>
      </c>
      <c r="L965" s="14" t="s">
        <v>6455</v>
      </c>
      <c r="M965" s="14"/>
      <c r="N965" s="14" t="s">
        <v>3548</v>
      </c>
      <c r="O965" s="14"/>
      <c r="P965" s="14" t="s">
        <v>53</v>
      </c>
      <c r="R965" s="5" t="s">
        <v>74</v>
      </c>
      <c r="S965" s="51">
        <v>652</v>
      </c>
      <c r="T965" s="21" t="s">
        <v>75</v>
      </c>
      <c r="U965" s="21" t="s">
        <v>6455</v>
      </c>
      <c r="V965" s="21"/>
      <c r="W965" s="5" t="str">
        <f t="shared" si="15"/>
        <v>&gt;t_Phyllophorus_kohkutiensis_NWAustralia_MOLAF401_S255</v>
      </c>
      <c r="X965" s="21" t="s">
        <v>6456</v>
      </c>
      <c r="Z965" s="21"/>
      <c r="AD965" s="21" t="s">
        <v>6457</v>
      </c>
      <c r="AF965" s="21" t="s">
        <v>2758</v>
      </c>
      <c r="AG965" s="21" t="s">
        <v>2758</v>
      </c>
      <c r="AH965" s="21" t="s">
        <v>2759</v>
      </c>
    </row>
    <row r="966" spans="1:36" x14ac:dyDescent="0.2">
      <c r="A966" s="14">
        <v>965</v>
      </c>
      <c r="B966" s="55" t="s">
        <v>21463</v>
      </c>
      <c r="D966" s="33" t="s">
        <v>21464</v>
      </c>
      <c r="E966" s="13"/>
      <c r="F966" s="14"/>
      <c r="G966" s="33" t="s">
        <v>686</v>
      </c>
      <c r="H966" s="14" t="s">
        <v>2752</v>
      </c>
      <c r="I966" s="21" t="s">
        <v>2753</v>
      </c>
      <c r="J966" s="14" t="s">
        <v>3566</v>
      </c>
      <c r="K966" s="30" t="s">
        <v>3567</v>
      </c>
      <c r="L966" s="14" t="s">
        <v>3568</v>
      </c>
      <c r="M966" s="14"/>
      <c r="N966" s="14" t="s">
        <v>3548</v>
      </c>
      <c r="O966" s="14"/>
      <c r="P966" s="5" t="s">
        <v>207</v>
      </c>
      <c r="Q966" s="21"/>
      <c r="R966" s="21"/>
      <c r="S966" s="51">
        <v>0</v>
      </c>
      <c r="T966" s="21"/>
      <c r="U966" s="21" t="s">
        <v>3568</v>
      </c>
      <c r="V966" s="21"/>
      <c r="W966" s="5" t="str">
        <f t="shared" si="15"/>
        <v>&gt;_Thyone_papuensis_NWAustralia_MOLAF402_S256</v>
      </c>
      <c r="X966" s="21" t="s">
        <v>2756</v>
      </c>
      <c r="Z966" s="21"/>
      <c r="AD966" s="21" t="s">
        <v>3569</v>
      </c>
      <c r="AF966" s="21" t="s">
        <v>2758</v>
      </c>
      <c r="AG966" s="21" t="s">
        <v>2759</v>
      </c>
      <c r="AH966" s="21" t="s">
        <v>2759</v>
      </c>
    </row>
    <row r="967" spans="1:36" x14ac:dyDescent="0.2">
      <c r="A967" s="14">
        <v>966</v>
      </c>
      <c r="B967" s="55" t="s">
        <v>21465</v>
      </c>
      <c r="D967" s="55" t="s">
        <v>21466</v>
      </c>
      <c r="E967" s="102"/>
      <c r="F967" s="14"/>
      <c r="G967" s="33" t="s">
        <v>686</v>
      </c>
      <c r="H967" s="14" t="s">
        <v>2752</v>
      </c>
      <c r="I967" s="21" t="s">
        <v>2753</v>
      </c>
      <c r="J967" s="14" t="s">
        <v>3566</v>
      </c>
      <c r="K967" s="30" t="s">
        <v>3502</v>
      </c>
      <c r="L967" s="14" t="s">
        <v>3503</v>
      </c>
      <c r="M967" s="14"/>
      <c r="N967" s="14" t="s">
        <v>3548</v>
      </c>
      <c r="O967" s="14"/>
      <c r="P967" s="21" t="s">
        <v>53</v>
      </c>
      <c r="Q967" s="21"/>
      <c r="R967" s="21" t="s">
        <v>53</v>
      </c>
      <c r="S967" s="51">
        <v>652</v>
      </c>
      <c r="T967" s="21" t="s">
        <v>75</v>
      </c>
      <c r="U967" s="21" t="s">
        <v>11744</v>
      </c>
      <c r="V967" s="21" t="s">
        <v>3505</v>
      </c>
      <c r="W967" s="5" t="str">
        <f t="shared" si="15"/>
        <v>&gt;t_Havelockia_fastigata_NWAustralia_MOLAF403_S257</v>
      </c>
      <c r="X967" s="21" t="s">
        <v>11745</v>
      </c>
      <c r="Z967" s="21"/>
      <c r="AD967" s="21" t="s">
        <v>11746</v>
      </c>
      <c r="AF967" s="21" t="s">
        <v>2758</v>
      </c>
      <c r="AG967" s="21" t="s">
        <v>2758</v>
      </c>
      <c r="AH967" s="21" t="s">
        <v>2759</v>
      </c>
    </row>
    <row r="968" spans="1:36" x14ac:dyDescent="0.2">
      <c r="A968" s="14">
        <v>967</v>
      </c>
      <c r="B968" s="55" t="s">
        <v>21467</v>
      </c>
      <c r="D968" s="55" t="s">
        <v>21468</v>
      </c>
      <c r="E968" s="102"/>
      <c r="F968" s="14"/>
      <c r="G968" s="33" t="s">
        <v>686</v>
      </c>
      <c r="H968" s="14" t="s">
        <v>2752</v>
      </c>
      <c r="I968" s="21" t="s">
        <v>2753</v>
      </c>
      <c r="J968" s="14" t="s">
        <v>3566</v>
      </c>
      <c r="K968" s="17" t="s">
        <v>3502</v>
      </c>
      <c r="L968" s="14" t="s">
        <v>3503</v>
      </c>
      <c r="M968" s="14"/>
      <c r="N968" s="14" t="s">
        <v>3548</v>
      </c>
      <c r="O968" s="14"/>
      <c r="P968" s="21" t="s">
        <v>53</v>
      </c>
      <c r="Q968" s="21"/>
      <c r="R968" s="21" t="s">
        <v>53</v>
      </c>
      <c r="S968" s="51">
        <v>652</v>
      </c>
      <c r="T968" s="21" t="s">
        <v>75</v>
      </c>
      <c r="U968" s="21" t="s">
        <v>3504</v>
      </c>
      <c r="V968" s="21" t="s">
        <v>3505</v>
      </c>
      <c r="W968" s="5" t="str">
        <f t="shared" si="15"/>
        <v>&gt;t_Havelockia_fastigata_NWAustralia_MOLAF404_S258</v>
      </c>
      <c r="X968" s="21" t="s">
        <v>6980</v>
      </c>
      <c r="Z968" s="21"/>
      <c r="AD968" s="21" t="s">
        <v>3953</v>
      </c>
      <c r="AF968" s="21" t="s">
        <v>2759</v>
      </c>
      <c r="AG968" s="21" t="s">
        <v>2758</v>
      </c>
      <c r="AH968" s="21" t="s">
        <v>2759</v>
      </c>
    </row>
    <row r="969" spans="1:36" x14ac:dyDescent="0.2">
      <c r="A969" s="14">
        <v>968</v>
      </c>
      <c r="B969" s="55" t="s">
        <v>21469</v>
      </c>
      <c r="D969" s="33" t="s">
        <v>21470</v>
      </c>
      <c r="E969" s="13"/>
      <c r="F969" s="14"/>
      <c r="G969" s="33" t="s">
        <v>686</v>
      </c>
      <c r="H969" s="14" t="s">
        <v>2752</v>
      </c>
      <c r="I969" s="21" t="s">
        <v>2762</v>
      </c>
      <c r="J969" s="14" t="s">
        <v>2763</v>
      </c>
      <c r="K969" s="14" t="s">
        <v>2811</v>
      </c>
      <c r="L969" s="14" t="s">
        <v>4645</v>
      </c>
      <c r="M969" s="14"/>
      <c r="N969" s="14" t="s">
        <v>3548</v>
      </c>
      <c r="O969" s="14"/>
      <c r="P969" s="14" t="s">
        <v>53</v>
      </c>
      <c r="Q969" s="21"/>
      <c r="R969" s="21" t="s">
        <v>74</v>
      </c>
      <c r="S969" s="51">
        <v>652</v>
      </c>
      <c r="T969" s="21" t="s">
        <v>75</v>
      </c>
      <c r="U969" s="21" t="s">
        <v>21471</v>
      </c>
      <c r="V969" s="21" t="s">
        <v>21472</v>
      </c>
      <c r="W969" s="5" t="str">
        <f t="shared" si="15"/>
        <v>&gt;t_Holothuria_nsp_NWAustralia_MOLAF405_S259</v>
      </c>
      <c r="X969" s="21" t="s">
        <v>8179</v>
      </c>
      <c r="Z969" s="21"/>
      <c r="AD969" s="21" t="s">
        <v>3953</v>
      </c>
      <c r="AF969" s="21" t="s">
        <v>2759</v>
      </c>
      <c r="AG969" s="21" t="s">
        <v>2758</v>
      </c>
      <c r="AH969" s="21" t="s">
        <v>2759</v>
      </c>
      <c r="AJ969" s="21" t="s">
        <v>8180</v>
      </c>
    </row>
    <row r="970" spans="1:36" x14ac:dyDescent="0.2">
      <c r="A970" s="14">
        <v>969</v>
      </c>
      <c r="B970" s="55" t="s">
        <v>21473</v>
      </c>
      <c r="D970" s="33" t="s">
        <v>21474</v>
      </c>
      <c r="E970" s="13"/>
      <c r="F970" s="14"/>
      <c r="G970" s="33" t="s">
        <v>686</v>
      </c>
      <c r="H970" s="14" t="s">
        <v>2752</v>
      </c>
      <c r="I970" s="21" t="s">
        <v>5062</v>
      </c>
      <c r="J970" s="14" t="s">
        <v>5063</v>
      </c>
      <c r="K970" s="14" t="s">
        <v>6439</v>
      </c>
      <c r="L970" s="14" t="s">
        <v>6440</v>
      </c>
      <c r="M970" s="14"/>
      <c r="N970" s="14" t="s">
        <v>3548</v>
      </c>
      <c r="O970" s="14"/>
      <c r="P970" s="14" t="s">
        <v>53</v>
      </c>
      <c r="Q970" s="21"/>
      <c r="R970" s="21" t="s">
        <v>74</v>
      </c>
      <c r="S970" s="51">
        <v>652</v>
      </c>
      <c r="T970" s="21" t="s">
        <v>75</v>
      </c>
      <c r="U970" s="21" t="s">
        <v>6440</v>
      </c>
      <c r="V970" s="21"/>
      <c r="W970" s="5" t="str">
        <f t="shared" si="15"/>
        <v>&gt;t_Ypsilothuria_bitentaculata_NWAustralia_MOLAF406_S260</v>
      </c>
      <c r="X970" s="21" t="s">
        <v>6441</v>
      </c>
      <c r="Z970" s="21"/>
      <c r="AD970" s="21" t="s">
        <v>6442</v>
      </c>
      <c r="AF970" s="21" t="s">
        <v>2758</v>
      </c>
      <c r="AG970" s="21" t="s">
        <v>2758</v>
      </c>
      <c r="AH970" s="21" t="s">
        <v>2759</v>
      </c>
    </row>
    <row r="971" spans="1:36" x14ac:dyDescent="0.2">
      <c r="A971" s="14">
        <v>970</v>
      </c>
      <c r="B971" s="55" t="s">
        <v>21475</v>
      </c>
      <c r="D971" s="33" t="s">
        <v>21476</v>
      </c>
      <c r="E971" s="13"/>
      <c r="F971" s="14"/>
      <c r="G971" s="33" t="s">
        <v>686</v>
      </c>
      <c r="H971" s="14" t="s">
        <v>2752</v>
      </c>
      <c r="I971" s="21" t="s">
        <v>2753</v>
      </c>
      <c r="J971" s="14" t="s">
        <v>3501</v>
      </c>
      <c r="K971" s="14" t="s">
        <v>9534</v>
      </c>
      <c r="L971" s="14"/>
      <c r="M971" s="14"/>
      <c r="N971" s="14" t="s">
        <v>3548</v>
      </c>
      <c r="O971" s="14"/>
      <c r="P971" s="21" t="s">
        <v>53</v>
      </c>
      <c r="Q971" s="21"/>
      <c r="R971" s="21" t="s">
        <v>74</v>
      </c>
      <c r="S971" s="51">
        <v>652</v>
      </c>
      <c r="T971" s="21" t="s">
        <v>75</v>
      </c>
      <c r="U971" s="21" t="s">
        <v>21477</v>
      </c>
      <c r="V971" s="21"/>
      <c r="W971" s="5" t="str">
        <f t="shared" si="15"/>
        <v>&gt;t_Euthyonidiella__NWAustralia_MOLAF408_S262</v>
      </c>
      <c r="X971" s="21" t="s">
        <v>11574</v>
      </c>
      <c r="Z971" s="21"/>
      <c r="AD971" s="21" t="s">
        <v>11575</v>
      </c>
      <c r="AF971" s="21" t="s">
        <v>2758</v>
      </c>
      <c r="AG971" s="21" t="s">
        <v>2758</v>
      </c>
      <c r="AH971" s="21" t="s">
        <v>2759</v>
      </c>
    </row>
    <row r="972" spans="1:36" x14ac:dyDescent="0.2">
      <c r="A972" s="14">
        <v>971</v>
      </c>
      <c r="B972" s="55" t="s">
        <v>21478</v>
      </c>
      <c r="D972" s="33" t="s">
        <v>21479</v>
      </c>
      <c r="E972" s="13"/>
      <c r="F972" s="14"/>
      <c r="G972" s="33" t="s">
        <v>686</v>
      </c>
      <c r="H972" s="14" t="s">
        <v>2752</v>
      </c>
      <c r="I972" s="21" t="s">
        <v>2753</v>
      </c>
      <c r="J972" s="14" t="s">
        <v>3566</v>
      </c>
      <c r="K972" s="14" t="s">
        <v>4720</v>
      </c>
      <c r="L972" s="14"/>
      <c r="M972" s="14"/>
      <c r="N972" s="14" t="s">
        <v>3548</v>
      </c>
      <c r="O972" s="14"/>
      <c r="P972" s="14" t="s">
        <v>53</v>
      </c>
      <c r="R972" s="5" t="s">
        <v>74</v>
      </c>
      <c r="S972" s="51">
        <v>652</v>
      </c>
      <c r="T972" s="5" t="s">
        <v>75</v>
      </c>
      <c r="U972" s="21" t="s">
        <v>8695</v>
      </c>
      <c r="V972" s="21" t="s">
        <v>11632</v>
      </c>
      <c r="W972" s="5" t="str">
        <f t="shared" si="15"/>
        <v>&gt;t_Stolus__NWAustralia_MOLAF409_S263</v>
      </c>
      <c r="X972" s="21" t="s">
        <v>11633</v>
      </c>
      <c r="Z972" s="21"/>
      <c r="AD972" s="21" t="s">
        <v>11634</v>
      </c>
      <c r="AF972" s="21" t="s">
        <v>2758</v>
      </c>
      <c r="AG972" s="21" t="s">
        <v>2758</v>
      </c>
      <c r="AH972" s="21" t="s">
        <v>2759</v>
      </c>
    </row>
    <row r="973" spans="1:36" x14ac:dyDescent="0.2">
      <c r="A973" s="14">
        <v>972</v>
      </c>
      <c r="B973" s="55" t="s">
        <v>21480</v>
      </c>
      <c r="D973" s="33" t="s">
        <v>21481</v>
      </c>
      <c r="E973" s="13"/>
      <c r="F973" s="14"/>
      <c r="G973" s="33" t="s">
        <v>686</v>
      </c>
      <c r="H973" s="14" t="s">
        <v>2752</v>
      </c>
      <c r="I973" s="21" t="s">
        <v>2753</v>
      </c>
      <c r="J973" s="14" t="s">
        <v>3566</v>
      </c>
      <c r="K973" s="14" t="s">
        <v>6196</v>
      </c>
      <c r="L973" s="14"/>
      <c r="M973" s="14"/>
      <c r="N973" s="14" t="s">
        <v>3548</v>
      </c>
      <c r="O973" s="14"/>
      <c r="P973" s="14" t="s">
        <v>53</v>
      </c>
      <c r="R973" s="5" t="s">
        <v>74</v>
      </c>
      <c r="S973" s="51">
        <v>652</v>
      </c>
      <c r="T973" s="21" t="s">
        <v>75</v>
      </c>
      <c r="U973" s="21" t="s">
        <v>6942</v>
      </c>
      <c r="V973" s="21"/>
      <c r="W973" s="5" t="str">
        <f t="shared" si="15"/>
        <v>&gt;t_Neothyonidium__NWAustralia_MOLAF410_S264</v>
      </c>
      <c r="X973" s="21" t="s">
        <v>6943</v>
      </c>
      <c r="Z973" s="21"/>
      <c r="AD973" s="21" t="s">
        <v>3953</v>
      </c>
      <c r="AF973" s="21" t="s">
        <v>2759</v>
      </c>
      <c r="AG973" s="21" t="s">
        <v>2758</v>
      </c>
      <c r="AH973" s="21" t="s">
        <v>2759</v>
      </c>
    </row>
    <row r="974" spans="1:36" x14ac:dyDescent="0.2">
      <c r="A974" s="14">
        <v>973</v>
      </c>
      <c r="B974" s="55" t="s">
        <v>21482</v>
      </c>
      <c r="D974" s="33" t="s">
        <v>21483</v>
      </c>
      <c r="E974" s="13"/>
      <c r="F974" s="14"/>
      <c r="G974" s="33" t="s">
        <v>686</v>
      </c>
      <c r="H974" s="14" t="s">
        <v>2752</v>
      </c>
      <c r="I974" s="21" t="s">
        <v>2753</v>
      </c>
      <c r="J974" s="14" t="s">
        <v>3566</v>
      </c>
      <c r="K974" s="14" t="s">
        <v>6196</v>
      </c>
      <c r="L974" s="14"/>
      <c r="M974" s="14"/>
      <c r="N974" s="14" t="s">
        <v>3548</v>
      </c>
      <c r="O974" s="14"/>
      <c r="P974" s="14" t="s">
        <v>53</v>
      </c>
      <c r="R974" s="5" t="s">
        <v>74</v>
      </c>
      <c r="S974" s="51">
        <v>652</v>
      </c>
      <c r="T974" s="21" t="s">
        <v>75</v>
      </c>
      <c r="U974" s="21" t="s">
        <v>6197</v>
      </c>
      <c r="V974" s="14"/>
      <c r="W974" s="5" t="str">
        <f t="shared" si="15"/>
        <v>&gt;t_Neothyonidium__NWAustralia_MOLAF411_S265</v>
      </c>
      <c r="X974" s="21" t="s">
        <v>6198</v>
      </c>
      <c r="Z974" s="14"/>
      <c r="AD974" s="21" t="s">
        <v>6199</v>
      </c>
      <c r="AF974" s="21" t="s">
        <v>2758</v>
      </c>
      <c r="AG974" s="21" t="s">
        <v>2758</v>
      </c>
      <c r="AH974" s="21" t="s">
        <v>2759</v>
      </c>
    </row>
    <row r="975" spans="1:36" x14ac:dyDescent="0.2">
      <c r="A975" s="14">
        <v>974</v>
      </c>
      <c r="B975" s="55" t="s">
        <v>21484</v>
      </c>
      <c r="D975" s="55" t="s">
        <v>21485</v>
      </c>
      <c r="E975" s="102"/>
      <c r="G975" s="33" t="s">
        <v>686</v>
      </c>
      <c r="H975" s="14" t="s">
        <v>2752</v>
      </c>
      <c r="I975" s="21" t="s">
        <v>3485</v>
      </c>
      <c r="J975" s="14" t="s">
        <v>3573</v>
      </c>
      <c r="K975" s="14" t="s">
        <v>6907</v>
      </c>
      <c r="L975" s="14" t="s">
        <v>6908</v>
      </c>
      <c r="M975" s="14"/>
      <c r="N975" s="14" t="s">
        <v>3548</v>
      </c>
      <c r="O975" s="14"/>
      <c r="P975" s="14" t="s">
        <v>53</v>
      </c>
      <c r="R975" s="5" t="s">
        <v>74</v>
      </c>
      <c r="S975" s="51">
        <v>652</v>
      </c>
      <c r="T975" s="21" t="s">
        <v>75</v>
      </c>
      <c r="U975" s="21" t="s">
        <v>6909</v>
      </c>
      <c r="V975" s="21"/>
      <c r="W975" s="5" t="str">
        <f t="shared" si="15"/>
        <v>&gt;t_Aphelodactyla_molpadioides_NWAustralia_MOLAF412_S266</v>
      </c>
      <c r="X975" s="21" t="s">
        <v>6910</v>
      </c>
      <c r="Z975" s="21"/>
      <c r="AD975" s="21" t="s">
        <v>6911</v>
      </c>
      <c r="AF975" s="21" t="s">
        <v>2758</v>
      </c>
      <c r="AG975" s="21" t="s">
        <v>2758</v>
      </c>
      <c r="AH975" s="21" t="s">
        <v>2759</v>
      </c>
    </row>
    <row r="976" spans="1:36" x14ac:dyDescent="0.2">
      <c r="A976" s="14">
        <v>975</v>
      </c>
      <c r="B976" s="55" t="s">
        <v>21486</v>
      </c>
      <c r="D976" s="33" t="s">
        <v>21487</v>
      </c>
      <c r="E976" s="13"/>
      <c r="F976" s="14"/>
      <c r="G976" s="33" t="s">
        <v>686</v>
      </c>
      <c r="H976" s="14" t="s">
        <v>2752</v>
      </c>
      <c r="I976" s="21" t="s">
        <v>3485</v>
      </c>
      <c r="J976" s="14" t="s">
        <v>3486</v>
      </c>
      <c r="K976" s="30" t="s">
        <v>6687</v>
      </c>
      <c r="L976" s="14" t="s">
        <v>11638</v>
      </c>
      <c r="M976" s="14"/>
      <c r="N976" s="14" t="s">
        <v>3548</v>
      </c>
      <c r="O976" s="14"/>
      <c r="P976" s="21" t="s">
        <v>53</v>
      </c>
      <c r="Q976" s="21"/>
      <c r="R976" s="21" t="s">
        <v>74</v>
      </c>
      <c r="S976" s="51">
        <v>652</v>
      </c>
      <c r="T976" s="5" t="s">
        <v>75</v>
      </c>
      <c r="U976" s="21" t="s">
        <v>11638</v>
      </c>
      <c r="W976" s="5" t="str">
        <f t="shared" si="15"/>
        <v>&gt;t_Trochostoma_lenticulum_NWAustralia_MOLAF413_S267</v>
      </c>
      <c r="X976" s="21" t="s">
        <v>11639</v>
      </c>
      <c r="AD976" s="21" t="s">
        <v>11640</v>
      </c>
      <c r="AF976" s="21" t="s">
        <v>2758</v>
      </c>
      <c r="AG976" s="21" t="s">
        <v>2758</v>
      </c>
      <c r="AH976" s="21" t="s">
        <v>2759</v>
      </c>
    </row>
    <row r="977" spans="1:35" x14ac:dyDescent="0.2">
      <c r="A977" s="14">
        <v>976</v>
      </c>
      <c r="B977" s="55" t="s">
        <v>21488</v>
      </c>
      <c r="D977" s="55" t="s">
        <v>21489</v>
      </c>
      <c r="E977" s="102"/>
      <c r="F977" s="14"/>
      <c r="G977" s="33" t="s">
        <v>686</v>
      </c>
      <c r="H977" s="14" t="s">
        <v>2752</v>
      </c>
      <c r="I977" s="21" t="s">
        <v>3485</v>
      </c>
      <c r="J977" s="14" t="s">
        <v>3486</v>
      </c>
      <c r="K977" s="14" t="s">
        <v>3487</v>
      </c>
      <c r="L977" s="30" t="s">
        <v>8246</v>
      </c>
      <c r="M977" s="14"/>
      <c r="N977" s="14" t="s">
        <v>3548</v>
      </c>
      <c r="O977" s="14"/>
      <c r="P977" s="17" t="s">
        <v>53</v>
      </c>
      <c r="R977" s="5" t="s">
        <v>53</v>
      </c>
      <c r="S977" s="51">
        <v>606</v>
      </c>
      <c r="T977" s="5" t="s">
        <v>75</v>
      </c>
      <c r="U977" s="30" t="s">
        <v>8247</v>
      </c>
      <c r="W977" s="5" t="str">
        <f t="shared" si="15"/>
        <v>&gt;t_Molpadia_needReID_NWAustralia_MOLAF414_S268</v>
      </c>
      <c r="X977" s="21" t="s">
        <v>8248</v>
      </c>
      <c r="AD977" s="21" t="s">
        <v>8249</v>
      </c>
      <c r="AF977" s="21" t="s">
        <v>2758</v>
      </c>
      <c r="AG977" s="21" t="s">
        <v>2758</v>
      </c>
      <c r="AH977" s="21" t="s">
        <v>2759</v>
      </c>
    </row>
    <row r="978" spans="1:35" x14ac:dyDescent="0.2">
      <c r="A978" s="14">
        <v>977</v>
      </c>
      <c r="B978" s="55" t="s">
        <v>21490</v>
      </c>
      <c r="D978" s="33" t="s">
        <v>21491</v>
      </c>
      <c r="E978" s="13"/>
      <c r="F978" s="14"/>
      <c r="G978" s="33" t="s">
        <v>686</v>
      </c>
      <c r="H978" s="14" t="s">
        <v>2752</v>
      </c>
      <c r="I978" s="21" t="s">
        <v>3485</v>
      </c>
      <c r="J978" s="14" t="s">
        <v>3486</v>
      </c>
      <c r="K978" s="14" t="s">
        <v>3487</v>
      </c>
      <c r="L978" s="14" t="s">
        <v>3488</v>
      </c>
      <c r="M978" s="14"/>
      <c r="N978" s="14" t="s">
        <v>3548</v>
      </c>
      <c r="O978" s="14"/>
      <c r="P978" s="5" t="s">
        <v>207</v>
      </c>
      <c r="S978" s="51">
        <v>0</v>
      </c>
      <c r="U978" s="21" t="s">
        <v>5024</v>
      </c>
      <c r="W978" s="5" t="str">
        <f t="shared" si="15"/>
        <v>&gt;_Molpadia_musculus_NWAustralia_MOLAF416_S270</v>
      </c>
      <c r="AD978" s="21" t="s">
        <v>3953</v>
      </c>
      <c r="AF978" s="21" t="s">
        <v>2759</v>
      </c>
      <c r="AG978" s="21" t="s">
        <v>2758</v>
      </c>
      <c r="AH978" s="21" t="s">
        <v>2759</v>
      </c>
      <c r="AI978" s="21" t="s">
        <v>5025</v>
      </c>
    </row>
    <row r="979" spans="1:35" x14ac:dyDescent="0.2">
      <c r="A979" s="14">
        <v>978</v>
      </c>
      <c r="B979" s="55" t="s">
        <v>21492</v>
      </c>
      <c r="D979" s="55" t="s">
        <v>21493</v>
      </c>
      <c r="E979" s="21" t="s">
        <v>3371</v>
      </c>
      <c r="F979" s="21" t="s">
        <v>11808</v>
      </c>
      <c r="G979" s="33" t="s">
        <v>53</v>
      </c>
      <c r="H979" s="14" t="s">
        <v>2752</v>
      </c>
      <c r="I979" s="21" t="s">
        <v>3485</v>
      </c>
      <c r="J979" s="14" t="s">
        <v>3486</v>
      </c>
      <c r="K979" s="14" t="s">
        <v>3487</v>
      </c>
      <c r="L979" s="14" t="s">
        <v>3488</v>
      </c>
      <c r="M979" s="14"/>
      <c r="N979" s="14" t="s">
        <v>3548</v>
      </c>
      <c r="O979" s="14"/>
      <c r="P979" s="17" t="s">
        <v>53</v>
      </c>
      <c r="R979" s="5" t="s">
        <v>53</v>
      </c>
      <c r="S979" s="51">
        <v>652</v>
      </c>
      <c r="T979" s="14" t="s">
        <v>75</v>
      </c>
      <c r="U979" s="21" t="s">
        <v>11803</v>
      </c>
      <c r="V979" s="14"/>
      <c r="W979" s="5" t="str">
        <f t="shared" si="15"/>
        <v>&gt;t_Molpadia_musculus_NWAustralia_MOLAF417_S271</v>
      </c>
      <c r="X979" s="21" t="s">
        <v>11810</v>
      </c>
      <c r="Z979" s="14"/>
      <c r="AD979" s="21" t="s">
        <v>3953</v>
      </c>
      <c r="AF979" s="21" t="s">
        <v>2759</v>
      </c>
      <c r="AG979" s="21" t="s">
        <v>2758</v>
      </c>
      <c r="AH979" s="21" t="s">
        <v>2759</v>
      </c>
    </row>
    <row r="980" spans="1:35" x14ac:dyDescent="0.2">
      <c r="A980" s="14">
        <v>979</v>
      </c>
      <c r="B980" s="55" t="s">
        <v>21494</v>
      </c>
      <c r="D980" s="55" t="s">
        <v>21495</v>
      </c>
      <c r="E980" s="21" t="s">
        <v>3371</v>
      </c>
      <c r="F980" s="21" t="s">
        <v>11801</v>
      </c>
      <c r="G980" s="33" t="s">
        <v>53</v>
      </c>
      <c r="H980" s="14" t="s">
        <v>2752</v>
      </c>
      <c r="I980" s="21" t="s">
        <v>3485</v>
      </c>
      <c r="J980" s="14" t="s">
        <v>3486</v>
      </c>
      <c r="K980" s="14" t="s">
        <v>3487</v>
      </c>
      <c r="L980" s="14" t="s">
        <v>3488</v>
      </c>
      <c r="M980" s="14"/>
      <c r="N980" s="14" t="s">
        <v>3548</v>
      </c>
      <c r="O980" s="14"/>
      <c r="P980" s="17" t="s">
        <v>53</v>
      </c>
      <c r="R980" s="5" t="s">
        <v>53</v>
      </c>
      <c r="S980" s="51">
        <v>652</v>
      </c>
      <c r="U980" s="21" t="s">
        <v>11803</v>
      </c>
      <c r="W980" s="5" t="str">
        <f t="shared" si="15"/>
        <v>&gt;_Molpadia_musculus_NWAustralia_MOLAF419_S273</v>
      </c>
      <c r="X980" s="21" t="s">
        <v>11805</v>
      </c>
      <c r="AD980" s="21" t="s">
        <v>3953</v>
      </c>
      <c r="AF980" s="21" t="s">
        <v>2759</v>
      </c>
      <c r="AG980" s="21" t="s">
        <v>2758</v>
      </c>
      <c r="AH980" s="21" t="s">
        <v>2759</v>
      </c>
    </row>
    <row r="981" spans="1:35" x14ac:dyDescent="0.2">
      <c r="A981" s="14">
        <v>980</v>
      </c>
      <c r="B981" s="55" t="s">
        <v>21496</v>
      </c>
      <c r="D981" s="33" t="s">
        <v>21497</v>
      </c>
      <c r="E981" s="102"/>
      <c r="F981" s="14"/>
      <c r="G981" s="33" t="s">
        <v>686</v>
      </c>
      <c r="H981" s="14" t="s">
        <v>2752</v>
      </c>
      <c r="I981" s="14" t="s">
        <v>2753</v>
      </c>
      <c r="J981" s="14" t="s">
        <v>3392</v>
      </c>
      <c r="K981" s="14" t="s">
        <v>3912</v>
      </c>
      <c r="L981" s="14" t="s">
        <v>6187</v>
      </c>
      <c r="M981" s="14"/>
      <c r="N981" s="14" t="s">
        <v>3548</v>
      </c>
      <c r="O981" s="14"/>
      <c r="P981" s="21" t="s">
        <v>53</v>
      </c>
      <c r="Q981" s="21"/>
      <c r="R981" s="21" t="s">
        <v>74</v>
      </c>
      <c r="S981" s="51">
        <v>652</v>
      </c>
      <c r="T981" s="21" t="s">
        <v>75</v>
      </c>
      <c r="U981" s="14" t="s">
        <v>6188</v>
      </c>
      <c r="V981" s="54" t="s">
        <v>6189</v>
      </c>
      <c r="W981" s="5" t="str">
        <f t="shared" si="15"/>
        <v>&gt;t_Psolidium_parmatus_NWAustralia_MOLAF420_S274</v>
      </c>
      <c r="X981" s="21" t="s">
        <v>6190</v>
      </c>
      <c r="AA981" s="14"/>
      <c r="AB981" s="14"/>
      <c r="AD981" s="21" t="s">
        <v>6191</v>
      </c>
      <c r="AF981" s="21" t="s">
        <v>2758</v>
      </c>
      <c r="AG981" s="21" t="s">
        <v>2758</v>
      </c>
      <c r="AH981" s="21" t="s">
        <v>2759</v>
      </c>
    </row>
    <row r="982" spans="1:35" x14ac:dyDescent="0.2">
      <c r="A982" s="14">
        <v>981</v>
      </c>
      <c r="B982" s="55" t="s">
        <v>21498</v>
      </c>
      <c r="D982" s="55" t="s">
        <v>21499</v>
      </c>
      <c r="E982" s="13"/>
      <c r="F982" s="14"/>
      <c r="G982" s="33" t="s">
        <v>686</v>
      </c>
      <c r="H982" s="14" t="s">
        <v>2752</v>
      </c>
      <c r="I982" s="21" t="s">
        <v>2753</v>
      </c>
      <c r="J982" s="14" t="s">
        <v>3392</v>
      </c>
      <c r="K982" s="14" t="s">
        <v>3912</v>
      </c>
      <c r="L982" s="14" t="s">
        <v>6187</v>
      </c>
      <c r="M982" s="14"/>
      <c r="N982" s="14" t="s">
        <v>3548</v>
      </c>
      <c r="O982" s="14"/>
      <c r="P982" s="21" t="s">
        <v>53</v>
      </c>
      <c r="Q982" s="21"/>
      <c r="R982" s="21" t="s">
        <v>74</v>
      </c>
      <c r="S982" s="51">
        <v>652</v>
      </c>
      <c r="T982" s="21" t="s">
        <v>75</v>
      </c>
      <c r="U982" s="21" t="s">
        <v>7675</v>
      </c>
      <c r="V982" s="54" t="s">
        <v>6189</v>
      </c>
      <c r="W982" s="5" t="str">
        <f t="shared" si="15"/>
        <v>&gt;t_Psolidium_parmatus_NWAustralia_MOLAF421_S275</v>
      </c>
      <c r="X982" s="21" t="s">
        <v>7676</v>
      </c>
      <c r="Z982" s="21"/>
      <c r="AD982" s="21" t="s">
        <v>3953</v>
      </c>
      <c r="AF982" s="21" t="s">
        <v>2759</v>
      </c>
      <c r="AG982" s="21" t="s">
        <v>2758</v>
      </c>
      <c r="AH982" s="21" t="s">
        <v>2759</v>
      </c>
    </row>
    <row r="983" spans="1:35" x14ac:dyDescent="0.2">
      <c r="A983" s="14">
        <v>982</v>
      </c>
      <c r="B983" s="55" t="s">
        <v>21500</v>
      </c>
      <c r="D983" s="33" t="s">
        <v>21501</v>
      </c>
      <c r="E983" s="13"/>
      <c r="F983" s="14"/>
      <c r="G983" s="33" t="s">
        <v>686</v>
      </c>
      <c r="H983" s="14" t="s">
        <v>2752</v>
      </c>
      <c r="I983" s="21" t="s">
        <v>2753</v>
      </c>
      <c r="J983" s="14" t="s">
        <v>3392</v>
      </c>
      <c r="K983" s="14" t="s">
        <v>3912</v>
      </c>
      <c r="L983" s="14"/>
      <c r="M983" s="14"/>
      <c r="N983" s="14" t="s">
        <v>3548</v>
      </c>
      <c r="O983" s="14"/>
      <c r="P983" s="21" t="s">
        <v>53</v>
      </c>
      <c r="Q983" s="21"/>
      <c r="R983" s="21" t="s">
        <v>53</v>
      </c>
      <c r="S983" s="51">
        <v>652</v>
      </c>
      <c r="U983" s="21" t="s">
        <v>5054</v>
      </c>
      <c r="W983" s="5" t="str">
        <f t="shared" si="15"/>
        <v>&gt;_Psolidium__NWAustralia_MOLAF422_S276</v>
      </c>
      <c r="X983" s="21" t="s">
        <v>6348</v>
      </c>
      <c r="AD983" s="21" t="s">
        <v>6349</v>
      </c>
      <c r="AF983" s="21" t="s">
        <v>2758</v>
      </c>
      <c r="AG983" s="21" t="s">
        <v>2758</v>
      </c>
      <c r="AH983" s="21" t="s">
        <v>2759</v>
      </c>
    </row>
    <row r="984" spans="1:35" x14ac:dyDescent="0.2">
      <c r="A984" s="14">
        <v>983</v>
      </c>
      <c r="B984" s="55" t="s">
        <v>21502</v>
      </c>
      <c r="D984" s="33" t="s">
        <v>21503</v>
      </c>
      <c r="E984" s="13"/>
      <c r="F984" s="14"/>
      <c r="G984" s="33" t="s">
        <v>686</v>
      </c>
      <c r="H984" s="14" t="s">
        <v>2752</v>
      </c>
      <c r="I984" s="21" t="s">
        <v>2753</v>
      </c>
      <c r="J984" s="14" t="s">
        <v>3392</v>
      </c>
      <c r="K984" s="14" t="s">
        <v>3912</v>
      </c>
      <c r="L984" s="14"/>
      <c r="M984" s="14"/>
      <c r="N984" s="14" t="s">
        <v>3548</v>
      </c>
      <c r="O984" s="14"/>
      <c r="P984" s="21" t="s">
        <v>53</v>
      </c>
      <c r="Q984" s="21"/>
      <c r="R984" s="21" t="s">
        <v>53</v>
      </c>
      <c r="S984" s="51">
        <v>652</v>
      </c>
      <c r="T984" s="21"/>
      <c r="U984" s="21" t="s">
        <v>5054</v>
      </c>
      <c r="V984" s="21"/>
      <c r="W984" s="5" t="str">
        <f t="shared" si="15"/>
        <v>&gt;_Psolidium__NWAustralia_MOLAF423_S277</v>
      </c>
      <c r="X984" s="21" t="s">
        <v>6355</v>
      </c>
      <c r="Z984" s="21"/>
      <c r="AD984" s="21" t="s">
        <v>3953</v>
      </c>
      <c r="AF984" s="21" t="s">
        <v>2759</v>
      </c>
      <c r="AG984" s="21" t="s">
        <v>2758</v>
      </c>
      <c r="AH984" s="21" t="s">
        <v>2759</v>
      </c>
    </row>
    <row r="985" spans="1:35" x14ac:dyDescent="0.2">
      <c r="A985" s="14">
        <v>984</v>
      </c>
      <c r="B985" s="55" t="s">
        <v>21504</v>
      </c>
      <c r="D985" s="33" t="s">
        <v>21505</v>
      </c>
      <c r="E985" s="13"/>
      <c r="F985" s="14"/>
      <c r="G985" s="33" t="s">
        <v>686</v>
      </c>
      <c r="H985" s="14" t="s">
        <v>2752</v>
      </c>
      <c r="I985" s="21" t="s">
        <v>2753</v>
      </c>
      <c r="J985" s="14" t="s">
        <v>3392</v>
      </c>
      <c r="K985" s="14" t="s">
        <v>3912</v>
      </c>
      <c r="L985" s="14"/>
      <c r="M985" s="14"/>
      <c r="N985" s="14" t="s">
        <v>3548</v>
      </c>
      <c r="O985" s="14"/>
      <c r="P985" s="21" t="s">
        <v>53</v>
      </c>
      <c r="Q985" s="21"/>
      <c r="R985" s="21" t="s">
        <v>53</v>
      </c>
      <c r="S985" s="51">
        <v>652</v>
      </c>
      <c r="U985" s="21" t="s">
        <v>5054</v>
      </c>
      <c r="W985" s="5" t="str">
        <f t="shared" si="15"/>
        <v>&gt;_Psolidium__NWAustralia_MOLAF424_S278</v>
      </c>
      <c r="X985" s="21" t="s">
        <v>6352</v>
      </c>
      <c r="AD985" s="21" t="s">
        <v>3953</v>
      </c>
      <c r="AF985" s="21" t="s">
        <v>2759</v>
      </c>
      <c r="AG985" s="21" t="s">
        <v>2758</v>
      </c>
      <c r="AH985" s="21" t="s">
        <v>2759</v>
      </c>
    </row>
    <row r="986" spans="1:35" x14ac:dyDescent="0.2">
      <c r="A986" s="14">
        <v>985</v>
      </c>
      <c r="B986" s="55" t="s">
        <v>21506</v>
      </c>
      <c r="D986" s="55" t="s">
        <v>21507</v>
      </c>
      <c r="E986" s="102"/>
      <c r="F986" s="14"/>
      <c r="G986" s="33" t="s">
        <v>686</v>
      </c>
      <c r="H986" s="14" t="s">
        <v>2752</v>
      </c>
      <c r="I986" s="21" t="s">
        <v>2753</v>
      </c>
      <c r="J986" s="14" t="s">
        <v>3566</v>
      </c>
      <c r="K986" s="14" t="s">
        <v>6404</v>
      </c>
      <c r="L986" s="14" t="s">
        <v>6405</v>
      </c>
      <c r="M986" s="14"/>
      <c r="N986" s="14" t="s">
        <v>20404</v>
      </c>
      <c r="O986" s="14" t="s">
        <v>3510</v>
      </c>
      <c r="P986" s="14" t="s">
        <v>53</v>
      </c>
      <c r="R986" s="5" t="s">
        <v>53</v>
      </c>
      <c r="S986" s="51">
        <v>652</v>
      </c>
      <c r="T986" s="21" t="s">
        <v>75</v>
      </c>
      <c r="U986" s="14" t="s">
        <v>6405</v>
      </c>
      <c r="V986" s="21"/>
      <c r="W986" s="5" t="str">
        <f t="shared" si="15"/>
        <v>&gt;t_Lipotrapeza_vestiens_tempAust_MOLAF425_S288</v>
      </c>
      <c r="X986" s="21" t="s">
        <v>6407</v>
      </c>
      <c r="Z986" s="21"/>
      <c r="AD986" s="21" t="s">
        <v>6408</v>
      </c>
      <c r="AF986" s="21" t="s">
        <v>2758</v>
      </c>
      <c r="AG986" s="21" t="s">
        <v>2758</v>
      </c>
      <c r="AH986" s="21" t="s">
        <v>2759</v>
      </c>
    </row>
    <row r="987" spans="1:35" x14ac:dyDescent="0.2">
      <c r="A987" s="14">
        <v>986</v>
      </c>
      <c r="B987" s="55" t="s">
        <v>21508</v>
      </c>
      <c r="D987" s="55" t="s">
        <v>21509</v>
      </c>
      <c r="E987" s="102"/>
      <c r="F987" s="14"/>
      <c r="G987" s="33" t="s">
        <v>686</v>
      </c>
      <c r="H987" s="14" t="s">
        <v>2752</v>
      </c>
      <c r="I987" s="14" t="s">
        <v>2753</v>
      </c>
      <c r="J987" s="14" t="s">
        <v>3566</v>
      </c>
      <c r="K987" s="14" t="s">
        <v>6404</v>
      </c>
      <c r="L987" s="14" t="s">
        <v>6405</v>
      </c>
      <c r="M987" s="14"/>
      <c r="N987" s="14" t="s">
        <v>20404</v>
      </c>
      <c r="O987" s="14" t="s">
        <v>3510</v>
      </c>
      <c r="P987" s="14" t="s">
        <v>53</v>
      </c>
      <c r="R987" s="5" t="s">
        <v>53</v>
      </c>
      <c r="S987" s="51">
        <v>652</v>
      </c>
      <c r="U987" s="21" t="s">
        <v>6405</v>
      </c>
      <c r="W987" s="5" t="str">
        <f t="shared" si="15"/>
        <v>&gt;_Lipotrapeza_vestiens_tempAust_MOLAF426_S289</v>
      </c>
      <c r="X987" s="21" t="s">
        <v>6414</v>
      </c>
      <c r="AA987" s="14"/>
      <c r="AB987" s="14"/>
      <c r="AD987" s="21" t="s">
        <v>6415</v>
      </c>
      <c r="AF987" s="21" t="s">
        <v>2758</v>
      </c>
      <c r="AG987" s="21" t="s">
        <v>2758</v>
      </c>
      <c r="AH987" s="21" t="s">
        <v>2759</v>
      </c>
    </row>
    <row r="988" spans="1:35" x14ac:dyDescent="0.2">
      <c r="A988" s="14">
        <v>987</v>
      </c>
      <c r="B988" s="55" t="s">
        <v>21510</v>
      </c>
      <c r="D988" s="55" t="s">
        <v>21511</v>
      </c>
      <c r="E988" s="102"/>
      <c r="F988" s="14"/>
      <c r="G988" s="33" t="s">
        <v>686</v>
      </c>
      <c r="H988" s="14" t="s">
        <v>2752</v>
      </c>
      <c r="I988" s="21" t="s">
        <v>2753</v>
      </c>
      <c r="J988" s="14" t="s">
        <v>3566</v>
      </c>
      <c r="K988" s="14" t="s">
        <v>6404</v>
      </c>
      <c r="L988" s="14" t="s">
        <v>6405</v>
      </c>
      <c r="M988" s="14"/>
      <c r="N988" s="14" t="s">
        <v>20404</v>
      </c>
      <c r="O988" s="14" t="s">
        <v>3510</v>
      </c>
      <c r="P988" s="14" t="s">
        <v>53</v>
      </c>
      <c r="R988" s="5" t="s">
        <v>53</v>
      </c>
      <c r="S988" s="51">
        <v>652</v>
      </c>
      <c r="T988" s="21"/>
      <c r="U988" s="21" t="s">
        <v>6405</v>
      </c>
      <c r="V988" s="21"/>
      <c r="W988" s="5" t="str">
        <f t="shared" si="15"/>
        <v>&gt;_Lipotrapeza_vestiens_tempAust_MOLAF427_S290</v>
      </c>
      <c r="X988" s="21" t="s">
        <v>6411</v>
      </c>
      <c r="Z988" s="21"/>
      <c r="AD988" s="21" t="s">
        <v>3953</v>
      </c>
      <c r="AF988" s="21" t="s">
        <v>2759</v>
      </c>
      <c r="AG988" s="21" t="s">
        <v>2758</v>
      </c>
      <c r="AH988" s="21" t="s">
        <v>2759</v>
      </c>
    </row>
    <row r="989" spans="1:35" x14ac:dyDescent="0.2">
      <c r="A989" s="14">
        <v>988</v>
      </c>
      <c r="B989" s="55" t="s">
        <v>21512</v>
      </c>
      <c r="D989" s="33" t="s">
        <v>21513</v>
      </c>
      <c r="E989" s="13"/>
      <c r="F989" s="14"/>
      <c r="G989" s="33" t="s">
        <v>686</v>
      </c>
      <c r="H989" s="14" t="s">
        <v>2752</v>
      </c>
      <c r="I989" s="21" t="s">
        <v>2753</v>
      </c>
      <c r="J989" s="14" t="s">
        <v>3566</v>
      </c>
      <c r="K989" s="14" t="s">
        <v>3567</v>
      </c>
      <c r="L989" s="14"/>
      <c r="M989" s="14"/>
      <c r="N989" s="14" t="s">
        <v>20404</v>
      </c>
      <c r="O989" s="14" t="s">
        <v>3510</v>
      </c>
      <c r="P989" s="14" t="s">
        <v>53</v>
      </c>
      <c r="R989" s="5" t="s">
        <v>53</v>
      </c>
      <c r="S989" s="51">
        <v>652</v>
      </c>
      <c r="T989" s="21" t="s">
        <v>75</v>
      </c>
      <c r="U989" s="21" t="s">
        <v>6447</v>
      </c>
      <c r="V989" s="21"/>
      <c r="W989" s="5" t="str">
        <f t="shared" si="15"/>
        <v>&gt;t_Thyone__tempAust_MOLAF429_S292</v>
      </c>
      <c r="X989" s="21" t="s">
        <v>6448</v>
      </c>
      <c r="Z989" s="21"/>
      <c r="AD989" s="21" t="s">
        <v>6449</v>
      </c>
      <c r="AF989" s="21" t="s">
        <v>2758</v>
      </c>
      <c r="AG989" s="21" t="s">
        <v>2758</v>
      </c>
      <c r="AH989" s="21" t="s">
        <v>2759</v>
      </c>
    </row>
    <row r="990" spans="1:35" x14ac:dyDescent="0.2">
      <c r="A990" s="14">
        <v>989</v>
      </c>
      <c r="B990" s="55" t="s">
        <v>21514</v>
      </c>
      <c r="D990" s="33" t="s">
        <v>21515</v>
      </c>
      <c r="E990" s="13"/>
      <c r="F990" s="14"/>
      <c r="G990" s="33" t="s">
        <v>686</v>
      </c>
      <c r="H990" s="14" t="s">
        <v>2752</v>
      </c>
      <c r="I990" s="21" t="s">
        <v>2753</v>
      </c>
      <c r="J990" s="14" t="s">
        <v>2799</v>
      </c>
      <c r="K990" s="30" t="s">
        <v>4380</v>
      </c>
      <c r="L990" s="14" t="s">
        <v>4381</v>
      </c>
      <c r="M990" s="14"/>
      <c r="N990" s="14" t="s">
        <v>20404</v>
      </c>
      <c r="O990" s="14" t="s">
        <v>3510</v>
      </c>
      <c r="P990" s="14" t="s">
        <v>53</v>
      </c>
      <c r="R990" s="5" t="s">
        <v>53</v>
      </c>
      <c r="S990" s="51">
        <v>652</v>
      </c>
      <c r="T990" s="21"/>
      <c r="U990" s="14" t="s">
        <v>11857</v>
      </c>
      <c r="V990" s="21"/>
      <c r="W990" s="5" t="str">
        <f t="shared" si="15"/>
        <v>&gt;_Plesiocolochirus_ignava_tempAust_MOLAF430_S293</v>
      </c>
      <c r="X990" s="21" t="s">
        <v>11858</v>
      </c>
      <c r="Z990" s="21"/>
      <c r="AD990" s="21" t="s">
        <v>3953</v>
      </c>
      <c r="AF990" s="21" t="s">
        <v>2759</v>
      </c>
      <c r="AG990" s="21" t="s">
        <v>2758</v>
      </c>
      <c r="AH990" s="21" t="s">
        <v>2759</v>
      </c>
    </row>
    <row r="991" spans="1:35" x14ac:dyDescent="0.2">
      <c r="A991" s="14">
        <v>990</v>
      </c>
      <c r="B991" s="55" t="s">
        <v>21516</v>
      </c>
      <c r="D991" s="55" t="s">
        <v>21517</v>
      </c>
      <c r="E991" s="102"/>
      <c r="F991" s="14"/>
      <c r="G991" s="33" t="s">
        <v>686</v>
      </c>
      <c r="H991" s="14" t="s">
        <v>2752</v>
      </c>
      <c r="I991" s="21" t="s">
        <v>2753</v>
      </c>
      <c r="J991" s="14" t="s">
        <v>2799</v>
      </c>
      <c r="K991" s="30" t="s">
        <v>4380</v>
      </c>
      <c r="L991" s="14" t="s">
        <v>4381</v>
      </c>
      <c r="M991" s="14"/>
      <c r="N991" s="14" t="s">
        <v>20404</v>
      </c>
      <c r="O991" s="14" t="s">
        <v>3510</v>
      </c>
      <c r="P991" s="14" t="s">
        <v>53</v>
      </c>
      <c r="R991" s="5" t="s">
        <v>53</v>
      </c>
      <c r="S991" s="51">
        <v>652</v>
      </c>
      <c r="T991" s="21" t="s">
        <v>75</v>
      </c>
      <c r="U991" s="14" t="s">
        <v>11857</v>
      </c>
      <c r="V991" s="21"/>
      <c r="W991" s="5" t="str">
        <f t="shared" si="15"/>
        <v>&gt;t_Plesiocolochirus_ignava_tempAust_MOLAF431_S294</v>
      </c>
      <c r="X991" s="21" t="s">
        <v>11861</v>
      </c>
      <c r="Z991" s="21"/>
      <c r="AD991" s="21" t="s">
        <v>11862</v>
      </c>
      <c r="AF991" s="21" t="s">
        <v>2758</v>
      </c>
      <c r="AG991" s="21" t="s">
        <v>2758</v>
      </c>
      <c r="AH991" s="21" t="s">
        <v>2759</v>
      </c>
    </row>
    <row r="992" spans="1:35" x14ac:dyDescent="0.2">
      <c r="A992" s="14">
        <v>991</v>
      </c>
      <c r="B992" s="55" t="s">
        <v>21518</v>
      </c>
      <c r="D992" s="55" t="s">
        <v>21519</v>
      </c>
      <c r="E992" s="13"/>
      <c r="F992" s="14"/>
      <c r="G992" s="33" t="s">
        <v>686</v>
      </c>
      <c r="H992" s="14" t="s">
        <v>2752</v>
      </c>
      <c r="I992" s="21" t="s">
        <v>2753</v>
      </c>
      <c r="J992" s="14" t="s">
        <v>2799</v>
      </c>
      <c r="K992" s="14" t="s">
        <v>3905</v>
      </c>
      <c r="L992" s="14" t="s">
        <v>9812</v>
      </c>
      <c r="M992" s="14"/>
      <c r="N992" s="14" t="s">
        <v>20404</v>
      </c>
      <c r="O992" s="14" t="s">
        <v>3510</v>
      </c>
      <c r="P992" s="14" t="s">
        <v>53</v>
      </c>
      <c r="Q992" s="21"/>
      <c r="R992" s="21" t="s">
        <v>53</v>
      </c>
      <c r="S992" s="51">
        <v>652</v>
      </c>
      <c r="T992" s="21"/>
      <c r="U992" s="21" t="s">
        <v>1892</v>
      </c>
      <c r="V992" s="131" t="s">
        <v>12014</v>
      </c>
      <c r="W992" s="5" t="str">
        <f t="shared" si="15"/>
        <v>&gt;_Neoamphicyclus_materiae_tempAust_MOLAF432_S295</v>
      </c>
      <c r="X992" s="21" t="s">
        <v>12015</v>
      </c>
      <c r="Z992" s="21"/>
      <c r="AD992" s="21" t="s">
        <v>12016</v>
      </c>
      <c r="AF992" s="21" t="s">
        <v>2758</v>
      </c>
      <c r="AG992" s="21" t="s">
        <v>2758</v>
      </c>
      <c r="AH992" s="21" t="s">
        <v>2759</v>
      </c>
    </row>
    <row r="993" spans="1:34" x14ac:dyDescent="0.2">
      <c r="A993" s="14">
        <v>992</v>
      </c>
      <c r="B993" s="55" t="s">
        <v>21520</v>
      </c>
      <c r="D993" s="55" t="s">
        <v>21521</v>
      </c>
      <c r="E993" s="13"/>
      <c r="F993" s="14"/>
      <c r="G993" s="33" t="s">
        <v>686</v>
      </c>
      <c r="H993" s="14" t="s">
        <v>2752</v>
      </c>
      <c r="I993" s="21" t="s">
        <v>2753</v>
      </c>
      <c r="J993" s="14" t="s">
        <v>2799</v>
      </c>
      <c r="K993" s="14" t="s">
        <v>3905</v>
      </c>
      <c r="L993" s="14" t="s">
        <v>9812</v>
      </c>
      <c r="M993" s="14"/>
      <c r="N993" s="14" t="s">
        <v>20404</v>
      </c>
      <c r="O993" s="14" t="s">
        <v>3510</v>
      </c>
      <c r="P993" s="14" t="s">
        <v>53</v>
      </c>
      <c r="Q993" s="21"/>
      <c r="R993" s="21" t="s">
        <v>53</v>
      </c>
      <c r="S993" s="51">
        <v>652</v>
      </c>
      <c r="T993" s="21"/>
      <c r="U993" s="21" t="s">
        <v>1892</v>
      </c>
      <c r="V993" s="131" t="s">
        <v>12014</v>
      </c>
      <c r="W993" s="5" t="str">
        <f t="shared" si="15"/>
        <v>&gt;_Neoamphicyclus_materiae_tempAust_MOLAF433_S296</v>
      </c>
      <c r="X993" s="21" t="s">
        <v>12019</v>
      </c>
      <c r="Z993" s="21"/>
      <c r="AD993" s="21" t="s">
        <v>12001</v>
      </c>
      <c r="AF993" s="21" t="s">
        <v>2758</v>
      </c>
      <c r="AG993" s="21" t="s">
        <v>2758</v>
      </c>
      <c r="AH993" s="21" t="s">
        <v>2759</v>
      </c>
    </row>
    <row r="994" spans="1:34" x14ac:dyDescent="0.2">
      <c r="A994" s="14">
        <v>993</v>
      </c>
      <c r="B994" s="55" t="s">
        <v>21522</v>
      </c>
      <c r="D994" s="33" t="s">
        <v>21523</v>
      </c>
      <c r="E994" s="13"/>
      <c r="F994" s="14"/>
      <c r="G994" s="33" t="s">
        <v>686</v>
      </c>
      <c r="H994" s="14" t="s">
        <v>2752</v>
      </c>
      <c r="I994" s="21" t="s">
        <v>2753</v>
      </c>
      <c r="J994" s="14" t="s">
        <v>2799</v>
      </c>
      <c r="K994" s="14" t="s">
        <v>3402</v>
      </c>
      <c r="L994" s="14"/>
      <c r="M994" s="14"/>
      <c r="N994" s="14" t="s">
        <v>20404</v>
      </c>
      <c r="O994" s="14" t="s">
        <v>3510</v>
      </c>
      <c r="P994" s="14" t="s">
        <v>53</v>
      </c>
      <c r="R994" s="5" t="s">
        <v>53</v>
      </c>
      <c r="S994" s="51">
        <v>652</v>
      </c>
      <c r="T994" s="21" t="s">
        <v>75</v>
      </c>
      <c r="U994" s="21" t="s">
        <v>3520</v>
      </c>
      <c r="V994" s="21"/>
      <c r="W994" s="5" t="str">
        <f t="shared" si="15"/>
        <v>&gt;t_Staurothyone__tempAust_MOLAF434_S297</v>
      </c>
      <c r="X994" s="21" t="s">
        <v>6111</v>
      </c>
      <c r="Z994" s="21"/>
      <c r="AD994" s="21" t="s">
        <v>6112</v>
      </c>
      <c r="AF994" s="21" t="s">
        <v>2758</v>
      </c>
      <c r="AG994" s="21" t="s">
        <v>2758</v>
      </c>
      <c r="AH994" s="21" t="s">
        <v>2759</v>
      </c>
    </row>
    <row r="995" spans="1:34" x14ac:dyDescent="0.2">
      <c r="A995" s="14">
        <v>994</v>
      </c>
      <c r="B995" s="55" t="s">
        <v>21524</v>
      </c>
      <c r="D995" s="33" t="s">
        <v>21525</v>
      </c>
      <c r="E995" s="13"/>
      <c r="F995" s="14"/>
      <c r="G995" s="33" t="s">
        <v>686</v>
      </c>
      <c r="H995" s="14" t="s">
        <v>2752</v>
      </c>
      <c r="I995" s="21" t="s">
        <v>2753</v>
      </c>
      <c r="J995" s="14" t="s">
        <v>2799</v>
      </c>
      <c r="K995" s="14" t="s">
        <v>3402</v>
      </c>
      <c r="L995" s="14"/>
      <c r="M995" s="14"/>
      <c r="N995" s="14" t="s">
        <v>20404</v>
      </c>
      <c r="O995" s="14" t="s">
        <v>3510</v>
      </c>
      <c r="P995" s="14" t="s">
        <v>53</v>
      </c>
      <c r="R995" s="5" t="s">
        <v>53</v>
      </c>
      <c r="S995" s="51">
        <v>652</v>
      </c>
      <c r="T995" s="21"/>
      <c r="U995" s="21" t="s">
        <v>3520</v>
      </c>
      <c r="V995" s="21"/>
      <c r="W995" s="5" t="str">
        <f t="shared" si="15"/>
        <v>&gt;_Staurothyone__tempAust_MOLAF435_S298</v>
      </c>
      <c r="X995" s="21" t="s">
        <v>6118</v>
      </c>
      <c r="Z995" s="21"/>
      <c r="AD995" s="21" t="s">
        <v>6119</v>
      </c>
      <c r="AF995" s="21" t="s">
        <v>2758</v>
      </c>
      <c r="AG995" s="21" t="s">
        <v>2758</v>
      </c>
      <c r="AH995" s="21" t="s">
        <v>2759</v>
      </c>
    </row>
    <row r="996" spans="1:34" x14ac:dyDescent="0.2">
      <c r="A996" s="14">
        <v>995</v>
      </c>
      <c r="B996" s="55" t="s">
        <v>21526</v>
      </c>
      <c r="D996" s="33" t="s">
        <v>21527</v>
      </c>
      <c r="E996" s="13"/>
      <c r="F996" s="14"/>
      <c r="G996" s="33" t="s">
        <v>686</v>
      </c>
      <c r="H996" s="14" t="s">
        <v>2752</v>
      </c>
      <c r="I996" s="21" t="s">
        <v>2753</v>
      </c>
      <c r="J996" s="14" t="s">
        <v>2799</v>
      </c>
      <c r="K996" s="14" t="s">
        <v>3402</v>
      </c>
      <c r="L996" s="14"/>
      <c r="M996" s="14"/>
      <c r="N996" s="14" t="s">
        <v>20404</v>
      </c>
      <c r="O996" s="14" t="s">
        <v>3510</v>
      </c>
      <c r="P996" s="14" t="s">
        <v>53</v>
      </c>
      <c r="R996" s="5" t="s">
        <v>53</v>
      </c>
      <c r="S996" s="51">
        <v>652</v>
      </c>
      <c r="T996" s="21"/>
      <c r="U996" s="21" t="s">
        <v>3520</v>
      </c>
      <c r="V996" s="21"/>
      <c r="W996" s="5" t="str">
        <f t="shared" si="15"/>
        <v>&gt;_Staurothyone__tempAust_MOLAF436_S299</v>
      </c>
      <c r="X996" s="21" t="s">
        <v>6115</v>
      </c>
      <c r="Z996" s="21"/>
      <c r="AD996" s="21" t="s">
        <v>3521</v>
      </c>
      <c r="AF996" s="21" t="s">
        <v>2758</v>
      </c>
      <c r="AG996" s="21" t="s">
        <v>2758</v>
      </c>
      <c r="AH996" s="21" t="s">
        <v>2759</v>
      </c>
    </row>
    <row r="997" spans="1:34" x14ac:dyDescent="0.2">
      <c r="A997" s="14">
        <v>996</v>
      </c>
      <c r="B997" s="55" t="s">
        <v>21528</v>
      </c>
      <c r="D997" s="33" t="s">
        <v>21529</v>
      </c>
      <c r="E997" s="13"/>
      <c r="F997" s="14"/>
      <c r="G997" s="33" t="s">
        <v>686</v>
      </c>
      <c r="H997" s="14" t="s">
        <v>2752</v>
      </c>
      <c r="I997" s="14" t="s">
        <v>2753</v>
      </c>
      <c r="J997" s="14" t="s">
        <v>2799</v>
      </c>
      <c r="K997" s="14" t="s">
        <v>6559</v>
      </c>
      <c r="L997" s="14" t="s">
        <v>6560</v>
      </c>
      <c r="M997" s="14"/>
      <c r="N997" s="14" t="s">
        <v>20404</v>
      </c>
      <c r="O997" s="14" t="s">
        <v>3510</v>
      </c>
      <c r="P997" s="14" t="s">
        <v>53</v>
      </c>
      <c r="Q997" s="21"/>
      <c r="R997" s="14" t="s">
        <v>53</v>
      </c>
      <c r="S997" s="51">
        <v>652</v>
      </c>
      <c r="T997" s="14" t="s">
        <v>75</v>
      </c>
      <c r="U997" s="21" t="s">
        <v>6560</v>
      </c>
      <c r="V997" s="21"/>
      <c r="W997" s="5" t="str">
        <f t="shared" si="15"/>
        <v>&gt;t_Squamocnus_aureoruber_tempAust_MOLAF437_S300</v>
      </c>
      <c r="X997" s="21" t="s">
        <v>6564</v>
      </c>
      <c r="Z997" s="21"/>
      <c r="AA997" s="14"/>
      <c r="AB997" s="14"/>
      <c r="AD997" s="21" t="s">
        <v>6565</v>
      </c>
      <c r="AF997" s="21" t="s">
        <v>2758</v>
      </c>
      <c r="AG997" s="21" t="s">
        <v>2758</v>
      </c>
      <c r="AH997" s="21" t="s">
        <v>2759</v>
      </c>
    </row>
    <row r="998" spans="1:34" x14ac:dyDescent="0.2">
      <c r="A998" s="14">
        <v>997</v>
      </c>
      <c r="B998" s="55" t="s">
        <v>21530</v>
      </c>
      <c r="D998" s="55" t="s">
        <v>21531</v>
      </c>
      <c r="E998" s="13"/>
      <c r="F998" s="14"/>
      <c r="G998" s="33" t="s">
        <v>686</v>
      </c>
      <c r="H998" s="14" t="s">
        <v>2752</v>
      </c>
      <c r="I998" s="14" t="s">
        <v>2753</v>
      </c>
      <c r="J998" s="14" t="s">
        <v>2799</v>
      </c>
      <c r="K998" s="14" t="s">
        <v>6559</v>
      </c>
      <c r="L998" s="14" t="s">
        <v>6560</v>
      </c>
      <c r="M998" s="14"/>
      <c r="N998" s="14" t="s">
        <v>20404</v>
      </c>
      <c r="O998" s="14" t="s">
        <v>3510</v>
      </c>
      <c r="P998" s="14" t="s">
        <v>53</v>
      </c>
      <c r="Q998" s="21"/>
      <c r="R998" s="14" t="s">
        <v>53</v>
      </c>
      <c r="S998" s="51">
        <v>652</v>
      </c>
      <c r="T998" s="21"/>
      <c r="U998" s="21" t="s">
        <v>6560</v>
      </c>
      <c r="V998" s="21"/>
      <c r="W998" s="5" t="str">
        <f t="shared" si="15"/>
        <v>&gt;_Squamocnus_aureoruber_tempAust_MOLAF438_S301</v>
      </c>
      <c r="X998" s="21" t="s">
        <v>6564</v>
      </c>
      <c r="Z998" s="21"/>
      <c r="AA998" s="14"/>
      <c r="AB998" s="14"/>
      <c r="AD998" s="21" t="s">
        <v>3953</v>
      </c>
      <c r="AF998" s="21" t="s">
        <v>2759</v>
      </c>
      <c r="AG998" s="21" t="s">
        <v>2758</v>
      </c>
      <c r="AH998" s="21" t="s">
        <v>2759</v>
      </c>
    </row>
    <row r="999" spans="1:34" x14ac:dyDescent="0.2">
      <c r="A999" s="14">
        <v>998</v>
      </c>
      <c r="B999" s="55" t="s">
        <v>21532</v>
      </c>
      <c r="D999" s="55" t="s">
        <v>21533</v>
      </c>
      <c r="E999" s="102"/>
      <c r="F999" s="14"/>
      <c r="G999" s="33" t="s">
        <v>686</v>
      </c>
      <c r="H999" s="14" t="s">
        <v>2752</v>
      </c>
      <c r="I999" s="14" t="s">
        <v>2753</v>
      </c>
      <c r="J999" s="14" t="s">
        <v>2799</v>
      </c>
      <c r="K999" s="14" t="s">
        <v>6559</v>
      </c>
      <c r="L999" s="14" t="s">
        <v>6560</v>
      </c>
      <c r="M999" s="14"/>
      <c r="N999" s="14" t="s">
        <v>20404</v>
      </c>
      <c r="O999" s="14" t="s">
        <v>3510</v>
      </c>
      <c r="P999" s="14" t="s">
        <v>53</v>
      </c>
      <c r="Q999" s="21"/>
      <c r="R999" s="14" t="s">
        <v>53</v>
      </c>
      <c r="S999" s="51">
        <v>652</v>
      </c>
      <c r="T999" s="21"/>
      <c r="U999" s="21" t="s">
        <v>6560</v>
      </c>
      <c r="V999" s="21"/>
      <c r="W999" s="5" t="str">
        <f t="shared" si="15"/>
        <v>&gt;_Squamocnus_aureoruber_tempAust_MOLAF439_S302</v>
      </c>
      <c r="X999" s="21" t="s">
        <v>6561</v>
      </c>
      <c r="Z999" s="21"/>
      <c r="AA999" s="14"/>
      <c r="AB999" s="14"/>
      <c r="AD999" s="21" t="s">
        <v>3953</v>
      </c>
      <c r="AF999" s="21" t="s">
        <v>2759</v>
      </c>
      <c r="AG999" s="21" t="s">
        <v>2758</v>
      </c>
      <c r="AH999" s="21" t="s">
        <v>2759</v>
      </c>
    </row>
    <row r="1000" spans="1:34" x14ac:dyDescent="0.2">
      <c r="A1000" s="14">
        <v>999</v>
      </c>
      <c r="B1000" s="55" t="s">
        <v>21534</v>
      </c>
      <c r="D1000" s="55" t="s">
        <v>21535</v>
      </c>
      <c r="E1000" s="13"/>
      <c r="F1000" s="14"/>
      <c r="G1000" s="33" t="s">
        <v>686</v>
      </c>
      <c r="H1000" s="14" t="s">
        <v>2752</v>
      </c>
      <c r="I1000" s="14" t="s">
        <v>2753</v>
      </c>
      <c r="J1000" s="14" t="s">
        <v>2799</v>
      </c>
      <c r="K1000" s="14" t="s">
        <v>6559</v>
      </c>
      <c r="L1000" s="14" t="s">
        <v>6560</v>
      </c>
      <c r="M1000" s="14"/>
      <c r="N1000" s="14" t="s">
        <v>20404</v>
      </c>
      <c r="O1000" s="21" t="s">
        <v>3510</v>
      </c>
      <c r="P1000" s="14" t="s">
        <v>53</v>
      </c>
      <c r="R1000" s="14" t="s">
        <v>53</v>
      </c>
      <c r="S1000" s="51">
        <v>616</v>
      </c>
      <c r="U1000" s="21" t="s">
        <v>6560</v>
      </c>
      <c r="W1000" s="5" t="str">
        <f t="shared" si="15"/>
        <v>&gt;_Squamocnus_aureoruber_tempAust_MOLAF440_S303</v>
      </c>
      <c r="X1000" s="21" t="s">
        <v>6570</v>
      </c>
      <c r="AA1000" s="14"/>
      <c r="AB1000" s="14"/>
      <c r="AD1000" s="21" t="s">
        <v>3953</v>
      </c>
      <c r="AF1000" s="21" t="s">
        <v>2759</v>
      </c>
      <c r="AG1000" s="21" t="s">
        <v>2758</v>
      </c>
      <c r="AH1000" s="21" t="s">
        <v>2759</v>
      </c>
    </row>
    <row r="1001" spans="1:34" x14ac:dyDescent="0.2">
      <c r="A1001" s="14">
        <v>1000</v>
      </c>
      <c r="B1001" s="55" t="s">
        <v>21536</v>
      </c>
      <c r="D1001" s="55" t="s">
        <v>21537</v>
      </c>
      <c r="E1001" s="102"/>
      <c r="F1001" s="14"/>
      <c r="G1001" s="33" t="s">
        <v>686</v>
      </c>
      <c r="H1001" s="14" t="s">
        <v>2752</v>
      </c>
      <c r="I1001" s="21" t="s">
        <v>2753</v>
      </c>
      <c r="J1001" s="14" t="s">
        <v>3392</v>
      </c>
      <c r="K1001" s="14" t="s">
        <v>3912</v>
      </c>
      <c r="L1001" s="14" t="s">
        <v>7598</v>
      </c>
      <c r="M1001" s="14"/>
      <c r="N1001" s="14" t="s">
        <v>20404</v>
      </c>
      <c r="O1001" s="14" t="s">
        <v>3510</v>
      </c>
      <c r="P1001" s="14" t="s">
        <v>53</v>
      </c>
      <c r="R1001" s="5" t="s">
        <v>74</v>
      </c>
      <c r="S1001" s="51">
        <v>652</v>
      </c>
      <c r="T1001" s="21" t="s">
        <v>75</v>
      </c>
      <c r="U1001" s="21" t="s">
        <v>7598</v>
      </c>
      <c r="W1001" s="5" t="str">
        <f t="shared" si="15"/>
        <v>&gt;t_Psolidium_ravum_tempAust_MOLAF441_S304</v>
      </c>
      <c r="X1001" s="21" t="s">
        <v>7599</v>
      </c>
      <c r="AD1001" s="21" t="s">
        <v>7600</v>
      </c>
      <c r="AF1001" s="21" t="s">
        <v>2758</v>
      </c>
      <c r="AG1001" s="21" t="s">
        <v>2758</v>
      </c>
      <c r="AH1001" s="21" t="s">
        <v>2759</v>
      </c>
    </row>
    <row r="1002" spans="1:34" x14ac:dyDescent="0.2">
      <c r="A1002" s="14">
        <v>1001</v>
      </c>
      <c r="B1002" s="55" t="s">
        <v>21538</v>
      </c>
      <c r="D1002" s="33" t="s">
        <v>21539</v>
      </c>
      <c r="E1002" s="13"/>
      <c r="F1002" s="14"/>
      <c r="G1002" s="33" t="s">
        <v>686</v>
      </c>
      <c r="H1002" s="14" t="s">
        <v>2752</v>
      </c>
      <c r="I1002" s="21" t="s">
        <v>2753</v>
      </c>
      <c r="J1002" s="14" t="s">
        <v>3392</v>
      </c>
      <c r="K1002" s="30" t="s">
        <v>3912</v>
      </c>
      <c r="L1002" s="14" t="s">
        <v>6229</v>
      </c>
      <c r="M1002" s="14"/>
      <c r="N1002" s="14" t="s">
        <v>20404</v>
      </c>
      <c r="O1002" s="14" t="s">
        <v>3510</v>
      </c>
      <c r="P1002" s="14" t="s">
        <v>53</v>
      </c>
      <c r="Q1002" s="14"/>
      <c r="R1002" s="14" t="s">
        <v>74</v>
      </c>
      <c r="S1002" s="51">
        <v>650</v>
      </c>
      <c r="T1002" s="14" t="s">
        <v>75</v>
      </c>
      <c r="U1002" s="14" t="s">
        <v>6229</v>
      </c>
      <c r="V1002" s="21"/>
      <c r="W1002" s="5" t="str">
        <f t="shared" si="15"/>
        <v>&gt;t_Psolidium_granuliferum_tempAust_MOLAF442_S305</v>
      </c>
      <c r="X1002" s="21" t="s">
        <v>6230</v>
      </c>
      <c r="Z1002" s="21"/>
      <c r="AD1002" s="21" t="s">
        <v>3953</v>
      </c>
      <c r="AF1002" s="21" t="s">
        <v>2759</v>
      </c>
      <c r="AG1002" s="21" t="s">
        <v>2758</v>
      </c>
      <c r="AH1002" s="21" t="s">
        <v>2759</v>
      </c>
    </row>
    <row r="1003" spans="1:34" x14ac:dyDescent="0.2">
      <c r="A1003" s="14">
        <v>1002</v>
      </c>
      <c r="B1003" s="55" t="s">
        <v>21540</v>
      </c>
      <c r="D1003" s="55" t="s">
        <v>21541</v>
      </c>
      <c r="E1003" s="102"/>
      <c r="F1003" s="14"/>
      <c r="G1003" s="33" t="s">
        <v>686</v>
      </c>
      <c r="H1003" s="14" t="s">
        <v>2752</v>
      </c>
      <c r="I1003" s="21" t="s">
        <v>2753</v>
      </c>
      <c r="J1003" s="14" t="s">
        <v>3392</v>
      </c>
      <c r="K1003" s="30" t="s">
        <v>3912</v>
      </c>
      <c r="L1003" s="14" t="s">
        <v>8345</v>
      </c>
      <c r="M1003" s="14"/>
      <c r="N1003" s="14" t="s">
        <v>20404</v>
      </c>
      <c r="O1003" s="14" t="s">
        <v>3510</v>
      </c>
      <c r="P1003" s="14" t="s">
        <v>53</v>
      </c>
      <c r="R1003" s="5" t="s">
        <v>74</v>
      </c>
      <c r="S1003" s="51">
        <v>652</v>
      </c>
      <c r="T1003" s="21" t="s">
        <v>75</v>
      </c>
      <c r="U1003" s="14" t="s">
        <v>8345</v>
      </c>
      <c r="V1003" s="21"/>
      <c r="W1003" s="5" t="str">
        <f t="shared" si="15"/>
        <v>&gt;t_Psolidium_laperousazi_tempAust_MOLAF445_S308</v>
      </c>
      <c r="X1003" s="21" t="s">
        <v>8346</v>
      </c>
      <c r="Z1003" s="21"/>
      <c r="AD1003" s="21" t="s">
        <v>3953</v>
      </c>
      <c r="AF1003" s="21" t="s">
        <v>2759</v>
      </c>
      <c r="AG1003" s="21" t="s">
        <v>2758</v>
      </c>
      <c r="AH1003" s="21" t="s">
        <v>2759</v>
      </c>
    </row>
    <row r="1004" spans="1:34" x14ac:dyDescent="0.2">
      <c r="A1004" s="14">
        <v>1003</v>
      </c>
      <c r="B1004" s="55" t="s">
        <v>21542</v>
      </c>
      <c r="D1004" s="55" t="s">
        <v>21543</v>
      </c>
      <c r="E1004" s="102"/>
      <c r="G1004" s="33" t="s">
        <v>686</v>
      </c>
      <c r="H1004" s="14" t="s">
        <v>2752</v>
      </c>
      <c r="I1004" s="21" t="s">
        <v>2753</v>
      </c>
      <c r="J1004" s="14" t="s">
        <v>2799</v>
      </c>
      <c r="K1004" s="14" t="s">
        <v>3905</v>
      </c>
      <c r="L1004" s="14" t="s">
        <v>7431</v>
      </c>
      <c r="M1004" s="14"/>
      <c r="N1004" s="14" t="s">
        <v>20404</v>
      </c>
      <c r="O1004" s="14" t="s">
        <v>3510</v>
      </c>
      <c r="P1004" s="14" t="s">
        <v>53</v>
      </c>
      <c r="Q1004" s="21"/>
      <c r="R1004" s="21" t="s">
        <v>53</v>
      </c>
      <c r="S1004" s="51">
        <v>652</v>
      </c>
      <c r="T1004" s="21"/>
      <c r="U1004" s="21" t="s">
        <v>7431</v>
      </c>
      <c r="V1004" s="21"/>
      <c r="W1004" s="5" t="str">
        <f t="shared" si="15"/>
        <v>&gt;_Neoamphicyclus_mutans_tempAust_MOLAF446_S309</v>
      </c>
      <c r="X1004" s="21" t="s">
        <v>7432</v>
      </c>
      <c r="Z1004" s="21"/>
      <c r="AD1004" s="21" t="s">
        <v>7433</v>
      </c>
      <c r="AF1004" s="21" t="s">
        <v>2758</v>
      </c>
      <c r="AG1004" s="21" t="s">
        <v>2758</v>
      </c>
      <c r="AH1004" s="21" t="s">
        <v>2759</v>
      </c>
    </row>
    <row r="1005" spans="1:34" x14ac:dyDescent="0.2">
      <c r="A1005" s="14">
        <v>1004</v>
      </c>
      <c r="B1005" s="55" t="s">
        <v>21544</v>
      </c>
      <c r="D1005" s="55" t="s">
        <v>21545</v>
      </c>
      <c r="E1005" s="102"/>
      <c r="G1005" s="33" t="s">
        <v>686</v>
      </c>
      <c r="H1005" s="14" t="s">
        <v>2752</v>
      </c>
      <c r="I1005" s="21" t="s">
        <v>2753</v>
      </c>
      <c r="J1005" s="14" t="s">
        <v>2799</v>
      </c>
      <c r="K1005" s="14" t="s">
        <v>3905</v>
      </c>
      <c r="L1005" s="14" t="s">
        <v>7431</v>
      </c>
      <c r="M1005" s="14"/>
      <c r="N1005" s="14" t="s">
        <v>20404</v>
      </c>
      <c r="O1005" s="14" t="s">
        <v>3510</v>
      </c>
      <c r="P1005" s="14" t="s">
        <v>53</v>
      </c>
      <c r="Q1005" s="21"/>
      <c r="R1005" s="21" t="s">
        <v>53</v>
      </c>
      <c r="S1005" s="51">
        <v>652</v>
      </c>
      <c r="T1005" s="21"/>
      <c r="U1005" s="21" t="s">
        <v>7431</v>
      </c>
      <c r="V1005" s="21"/>
      <c r="W1005" s="5" t="str">
        <f t="shared" si="15"/>
        <v>&gt;_Neoamphicyclus_mutans_tempAust_MOLAF447_S310</v>
      </c>
      <c r="X1005" s="21" t="s">
        <v>11147</v>
      </c>
      <c r="Z1005" s="21"/>
      <c r="AD1005" s="21" t="s">
        <v>7433</v>
      </c>
      <c r="AF1005" s="21" t="s">
        <v>2758</v>
      </c>
      <c r="AG1005" s="21" t="s">
        <v>2758</v>
      </c>
      <c r="AH1005" s="21" t="s">
        <v>2759</v>
      </c>
    </row>
    <row r="1006" spans="1:34" x14ac:dyDescent="0.2">
      <c r="A1006" s="14">
        <v>1005</v>
      </c>
      <c r="B1006" s="55" t="s">
        <v>21546</v>
      </c>
      <c r="D1006" s="33" t="s">
        <v>21547</v>
      </c>
      <c r="E1006" s="13"/>
      <c r="F1006" s="14"/>
      <c r="G1006" s="33" t="s">
        <v>686</v>
      </c>
      <c r="H1006" s="14" t="s">
        <v>2752</v>
      </c>
      <c r="I1006" s="21" t="s">
        <v>2753</v>
      </c>
      <c r="J1006" s="14" t="s">
        <v>2799</v>
      </c>
      <c r="K1006" s="30" t="s">
        <v>11755</v>
      </c>
      <c r="L1006" s="14" t="s">
        <v>11756</v>
      </c>
      <c r="M1006" s="14"/>
      <c r="N1006" s="14" t="s">
        <v>20404</v>
      </c>
      <c r="O1006" s="14" t="s">
        <v>3510</v>
      </c>
      <c r="P1006" s="14" t="s">
        <v>53</v>
      </c>
      <c r="R1006" s="5" t="s">
        <v>53</v>
      </c>
      <c r="S1006" s="51">
        <v>652</v>
      </c>
      <c r="T1006" s="21" t="s">
        <v>75</v>
      </c>
      <c r="U1006" s="14" t="s">
        <v>11756</v>
      </c>
      <c r="V1006" s="21"/>
      <c r="W1006" s="5" t="str">
        <f t="shared" si="15"/>
        <v>&gt;t_Pentocnus_bursatus_tempAust_MOLAF448_S311</v>
      </c>
      <c r="X1006" s="21" t="s">
        <v>11757</v>
      </c>
      <c r="Z1006" s="21"/>
      <c r="AD1006" s="21" t="s">
        <v>11758</v>
      </c>
      <c r="AF1006" s="21" t="s">
        <v>2758</v>
      </c>
      <c r="AG1006" s="21" t="s">
        <v>2758</v>
      </c>
      <c r="AH1006" s="21" t="s">
        <v>2759</v>
      </c>
    </row>
    <row r="1007" spans="1:34" x14ac:dyDescent="0.2">
      <c r="A1007" s="14">
        <v>1006</v>
      </c>
      <c r="B1007" s="55" t="s">
        <v>21548</v>
      </c>
      <c r="D1007" s="33" t="s">
        <v>21549</v>
      </c>
      <c r="E1007" s="13"/>
      <c r="F1007" s="14"/>
      <c r="G1007" s="33" t="s">
        <v>686</v>
      </c>
      <c r="H1007" s="14" t="s">
        <v>2752</v>
      </c>
      <c r="I1007" s="21" t="s">
        <v>2753</v>
      </c>
      <c r="J1007" s="14" t="s">
        <v>2799</v>
      </c>
      <c r="K1007" s="30" t="s">
        <v>11755</v>
      </c>
      <c r="L1007" s="14" t="s">
        <v>11756</v>
      </c>
      <c r="M1007" s="14"/>
      <c r="N1007" s="14" t="s">
        <v>20404</v>
      </c>
      <c r="O1007" s="21" t="s">
        <v>3510</v>
      </c>
      <c r="P1007" s="14" t="s">
        <v>53</v>
      </c>
      <c r="R1007" s="5" t="s">
        <v>53</v>
      </c>
      <c r="S1007" s="51">
        <v>652</v>
      </c>
      <c r="U1007" s="21" t="s">
        <v>11756</v>
      </c>
      <c r="W1007" s="5" t="str">
        <f t="shared" si="15"/>
        <v>&gt;_Pentocnus_bursatus_tempAust_MOLAF449_S312</v>
      </c>
      <c r="X1007" s="21" t="s">
        <v>11757</v>
      </c>
      <c r="AD1007" s="21" t="s">
        <v>3953</v>
      </c>
      <c r="AF1007" s="21" t="s">
        <v>2759</v>
      </c>
      <c r="AG1007" s="21" t="s">
        <v>2758</v>
      </c>
      <c r="AH1007" s="21" t="s">
        <v>2759</v>
      </c>
    </row>
    <row r="1008" spans="1:34" x14ac:dyDescent="0.2">
      <c r="A1008" s="14">
        <v>1007</v>
      </c>
      <c r="B1008" s="55" t="s">
        <v>21550</v>
      </c>
      <c r="D1008" s="33" t="s">
        <v>21551</v>
      </c>
      <c r="E1008" s="13"/>
      <c r="F1008" s="14"/>
      <c r="G1008" s="33" t="s">
        <v>686</v>
      </c>
      <c r="H1008" s="14" t="s">
        <v>2752</v>
      </c>
      <c r="I1008" s="21" t="s">
        <v>2753</v>
      </c>
      <c r="J1008" s="14" t="s">
        <v>2799</v>
      </c>
      <c r="K1008" s="30" t="s">
        <v>4380</v>
      </c>
      <c r="L1008" s="14" t="s">
        <v>4381</v>
      </c>
      <c r="M1008" s="14"/>
      <c r="N1008" s="14" t="s">
        <v>20404</v>
      </c>
      <c r="O1008" s="14" t="s">
        <v>3510</v>
      </c>
      <c r="P1008" s="14" t="s">
        <v>53</v>
      </c>
      <c r="R1008" s="5" t="s">
        <v>53</v>
      </c>
      <c r="S1008" s="51">
        <v>652</v>
      </c>
      <c r="T1008" s="21" t="s">
        <v>75</v>
      </c>
      <c r="U1008" s="21" t="s">
        <v>10023</v>
      </c>
      <c r="V1008" s="21"/>
      <c r="W1008" s="5" t="str">
        <f t="shared" si="15"/>
        <v>&gt;t_Plesiocolochirus_ignava_tempAust_MOLAF450_S313</v>
      </c>
      <c r="X1008" s="21" t="s">
        <v>11873</v>
      </c>
      <c r="Z1008" s="21"/>
      <c r="AD1008" s="21" t="s">
        <v>3953</v>
      </c>
      <c r="AF1008" s="21" t="s">
        <v>2759</v>
      </c>
      <c r="AG1008" s="21" t="s">
        <v>2758</v>
      </c>
      <c r="AH1008" s="21" t="s">
        <v>2759</v>
      </c>
    </row>
    <row r="1009" spans="1:34" x14ac:dyDescent="0.2">
      <c r="A1009" s="14">
        <v>1008</v>
      </c>
      <c r="B1009" s="55" t="s">
        <v>21552</v>
      </c>
      <c r="D1009" s="33" t="s">
        <v>21553</v>
      </c>
      <c r="E1009" s="13"/>
      <c r="F1009" s="14"/>
      <c r="G1009" s="33" t="s">
        <v>686</v>
      </c>
      <c r="H1009" s="14" t="s">
        <v>2752</v>
      </c>
      <c r="I1009" s="21" t="s">
        <v>2753</v>
      </c>
      <c r="J1009" s="14" t="s">
        <v>2799</v>
      </c>
      <c r="K1009" s="30" t="s">
        <v>4380</v>
      </c>
      <c r="L1009" s="14" t="s">
        <v>4381</v>
      </c>
      <c r="M1009" s="14"/>
      <c r="N1009" s="14" t="s">
        <v>20404</v>
      </c>
      <c r="O1009" s="14" t="s">
        <v>3510</v>
      </c>
      <c r="P1009" s="14" t="s">
        <v>53</v>
      </c>
      <c r="R1009" s="5" t="s">
        <v>53</v>
      </c>
      <c r="S1009" s="51">
        <v>652</v>
      </c>
      <c r="U1009" s="21" t="s">
        <v>10023</v>
      </c>
      <c r="W1009" s="5" t="str">
        <f t="shared" si="15"/>
        <v>&gt;_Plesiocolochirus_ignava_tempAust_MOLAF451_S314</v>
      </c>
      <c r="X1009" s="21" t="s">
        <v>11876</v>
      </c>
      <c r="AD1009" s="21" t="s">
        <v>3953</v>
      </c>
      <c r="AF1009" s="21" t="s">
        <v>2759</v>
      </c>
      <c r="AG1009" s="21" t="s">
        <v>2758</v>
      </c>
      <c r="AH1009" s="21" t="s">
        <v>2759</v>
      </c>
    </row>
    <row r="1010" spans="1:34" x14ac:dyDescent="0.2">
      <c r="A1010" s="14">
        <v>1009</v>
      </c>
      <c r="B1010" s="55" t="s">
        <v>21554</v>
      </c>
      <c r="D1010" s="33" t="s">
        <v>21555</v>
      </c>
      <c r="E1010" s="13"/>
      <c r="G1010" s="33" t="s">
        <v>686</v>
      </c>
      <c r="H1010" s="14" t="s">
        <v>2752</v>
      </c>
      <c r="I1010" s="21" t="s">
        <v>2753</v>
      </c>
      <c r="J1010" s="14" t="s">
        <v>2799</v>
      </c>
      <c r="K1010" s="30" t="s">
        <v>4380</v>
      </c>
      <c r="L1010" s="14" t="s">
        <v>4381</v>
      </c>
      <c r="M1010" s="14"/>
      <c r="N1010" s="14" t="s">
        <v>20404</v>
      </c>
      <c r="O1010" s="14" t="s">
        <v>3510</v>
      </c>
      <c r="P1010" s="14" t="s">
        <v>53</v>
      </c>
      <c r="R1010" s="5" t="s">
        <v>53</v>
      </c>
      <c r="S1010" s="51">
        <v>625</v>
      </c>
      <c r="U1010" s="21" t="s">
        <v>10023</v>
      </c>
      <c r="W1010" s="5" t="str">
        <f t="shared" si="15"/>
        <v>&gt;_Plesiocolochirus_ignava_tempAust_MOLAF452_S315</v>
      </c>
      <c r="X1010" s="21" t="s">
        <v>10024</v>
      </c>
      <c r="AD1010" s="21" t="s">
        <v>3953</v>
      </c>
      <c r="AF1010" s="21" t="s">
        <v>2759</v>
      </c>
      <c r="AG1010" s="21" t="s">
        <v>2758</v>
      </c>
      <c r="AH1010" s="21" t="s">
        <v>2759</v>
      </c>
    </row>
    <row r="1011" spans="1:34" x14ac:dyDescent="0.2">
      <c r="A1011" s="14">
        <v>1010</v>
      </c>
      <c r="B1011" s="55" t="s">
        <v>21556</v>
      </c>
      <c r="D1011" s="33" t="s">
        <v>21557</v>
      </c>
      <c r="E1011" s="13"/>
      <c r="F1011" s="14"/>
      <c r="G1011" s="33" t="s">
        <v>686</v>
      </c>
      <c r="H1011" s="14" t="s">
        <v>2752</v>
      </c>
      <c r="I1011" s="21" t="s">
        <v>2753</v>
      </c>
      <c r="J1011" s="14" t="s">
        <v>2799</v>
      </c>
      <c r="K1011" s="30" t="s">
        <v>4380</v>
      </c>
      <c r="L1011" s="14" t="s">
        <v>4381</v>
      </c>
      <c r="M1011" s="14"/>
      <c r="N1011" s="14" t="s">
        <v>20404</v>
      </c>
      <c r="O1011" s="14" t="s">
        <v>3510</v>
      </c>
      <c r="P1011" s="14" t="s">
        <v>53</v>
      </c>
      <c r="R1011" s="5" t="s">
        <v>53</v>
      </c>
      <c r="S1011" s="51">
        <v>631</v>
      </c>
      <c r="T1011" s="21"/>
      <c r="U1011" s="21" t="s">
        <v>10023</v>
      </c>
      <c r="V1011" s="21"/>
      <c r="W1011" s="5" t="str">
        <f t="shared" si="15"/>
        <v>&gt;_Plesiocolochirus_ignava_tempAust_MOLAF453_S316</v>
      </c>
      <c r="X1011" s="21" t="s">
        <v>11866</v>
      </c>
      <c r="Z1011" s="21"/>
      <c r="AD1011" s="21" t="s">
        <v>3953</v>
      </c>
      <c r="AF1011" s="21" t="s">
        <v>2759</v>
      </c>
      <c r="AG1011" s="21" t="s">
        <v>2758</v>
      </c>
      <c r="AH1011" s="21" t="s">
        <v>2759</v>
      </c>
    </row>
    <row r="1012" spans="1:34" x14ac:dyDescent="0.2">
      <c r="A1012" s="14">
        <v>1011</v>
      </c>
      <c r="B1012" s="55" t="s">
        <v>21558</v>
      </c>
      <c r="D1012" s="55" t="s">
        <v>21559</v>
      </c>
      <c r="E1012" s="13"/>
      <c r="F1012" s="14"/>
      <c r="G1012" s="33" t="s">
        <v>686</v>
      </c>
      <c r="H1012" s="14" t="s">
        <v>2752</v>
      </c>
      <c r="I1012" s="21" t="s">
        <v>2753</v>
      </c>
      <c r="J1012" s="14" t="s">
        <v>2799</v>
      </c>
      <c r="K1012" s="30" t="s">
        <v>4380</v>
      </c>
      <c r="L1012" s="14" t="s">
        <v>4381</v>
      </c>
      <c r="M1012" s="14"/>
      <c r="N1012" s="14" t="s">
        <v>20404</v>
      </c>
      <c r="O1012" s="21" t="s">
        <v>3510</v>
      </c>
      <c r="P1012" s="14" t="s">
        <v>53</v>
      </c>
      <c r="R1012" s="5" t="s">
        <v>53</v>
      </c>
      <c r="S1012" s="51">
        <v>652</v>
      </c>
      <c r="T1012" s="21"/>
      <c r="U1012" s="21" t="s">
        <v>10023</v>
      </c>
      <c r="V1012" s="21"/>
      <c r="W1012" s="5" t="str">
        <f t="shared" si="15"/>
        <v>&gt;_Plesiocolochirus_ignava_tempAust_MOLAF454_S317</v>
      </c>
      <c r="X1012" s="21" t="s">
        <v>11870</v>
      </c>
      <c r="Z1012" s="21"/>
      <c r="AD1012" s="21" t="s">
        <v>3953</v>
      </c>
      <c r="AF1012" s="21" t="s">
        <v>2759</v>
      </c>
      <c r="AG1012" s="21" t="s">
        <v>2758</v>
      </c>
      <c r="AH1012" s="21" t="s">
        <v>2759</v>
      </c>
    </row>
    <row r="1013" spans="1:34" x14ac:dyDescent="0.2">
      <c r="A1013" s="14">
        <v>1012</v>
      </c>
      <c r="B1013" s="55" t="s">
        <v>21560</v>
      </c>
      <c r="D1013" s="55" t="s">
        <v>21561</v>
      </c>
      <c r="E1013" s="13"/>
      <c r="G1013" s="33" t="s">
        <v>686</v>
      </c>
      <c r="H1013" s="14" t="s">
        <v>2752</v>
      </c>
      <c r="I1013" s="21" t="s">
        <v>2753</v>
      </c>
      <c r="J1013" s="14" t="s">
        <v>2799</v>
      </c>
      <c r="K1013" s="30" t="s">
        <v>4380</v>
      </c>
      <c r="L1013" s="14" t="s">
        <v>4381</v>
      </c>
      <c r="M1013" s="14"/>
      <c r="N1013" s="14" t="s">
        <v>20404</v>
      </c>
      <c r="O1013" s="14" t="s">
        <v>3510</v>
      </c>
      <c r="P1013" s="14" t="s">
        <v>88</v>
      </c>
      <c r="R1013" s="5" t="s">
        <v>89</v>
      </c>
      <c r="S1013" s="51">
        <v>652</v>
      </c>
      <c r="U1013" s="21" t="s">
        <v>4382</v>
      </c>
      <c r="V1013" s="21" t="s">
        <v>4383</v>
      </c>
      <c r="W1013" s="5" t="str">
        <f t="shared" si="15"/>
        <v>&gt;_Plesiocolochirus_ignava_tempAust_MOLAF455_S318</v>
      </c>
      <c r="X1013" s="21" t="s">
        <v>4384</v>
      </c>
      <c r="AD1013" s="21" t="s">
        <v>3953</v>
      </c>
      <c r="AF1013" s="21" t="s">
        <v>2759</v>
      </c>
      <c r="AG1013" s="21" t="s">
        <v>2758</v>
      </c>
      <c r="AH1013" s="21" t="s">
        <v>2759</v>
      </c>
    </row>
    <row r="1014" spans="1:34" x14ac:dyDescent="0.2">
      <c r="A1014" s="14">
        <v>1013</v>
      </c>
      <c r="B1014" s="55" t="s">
        <v>21562</v>
      </c>
      <c r="D1014" s="33" t="s">
        <v>21563</v>
      </c>
      <c r="E1014" s="13"/>
      <c r="G1014" s="33" t="s">
        <v>686</v>
      </c>
      <c r="H1014" s="14" t="s">
        <v>2752</v>
      </c>
      <c r="I1014" s="21" t="s">
        <v>2753</v>
      </c>
      <c r="J1014" s="14" t="s">
        <v>2799</v>
      </c>
      <c r="K1014" s="30" t="s">
        <v>4844</v>
      </c>
      <c r="L1014" s="14" t="s">
        <v>5188</v>
      </c>
      <c r="M1014" s="14"/>
      <c r="N1014" s="14" t="s">
        <v>20404</v>
      </c>
      <c r="O1014" s="14" t="s">
        <v>3510</v>
      </c>
      <c r="P1014" s="21" t="s">
        <v>53</v>
      </c>
      <c r="Q1014" s="21"/>
      <c r="R1014" s="21" t="s">
        <v>53</v>
      </c>
      <c r="S1014" s="51">
        <v>652</v>
      </c>
      <c r="T1014" s="21" t="s">
        <v>75</v>
      </c>
      <c r="U1014" s="21" t="s">
        <v>5188</v>
      </c>
      <c r="V1014" s="21"/>
      <c r="W1014" s="5" t="str">
        <f t="shared" si="15"/>
        <v>&gt;t_Trachythyone_candida_tempAust_MOLAF456_S319</v>
      </c>
      <c r="X1014" s="21" t="s">
        <v>11552</v>
      </c>
      <c r="Z1014" s="21"/>
      <c r="AD1014" s="21" t="s">
        <v>11553</v>
      </c>
      <c r="AF1014" s="21" t="s">
        <v>2758</v>
      </c>
      <c r="AG1014" s="21" t="s">
        <v>2758</v>
      </c>
      <c r="AH1014" s="21" t="s">
        <v>2759</v>
      </c>
    </row>
    <row r="1015" spans="1:34" x14ac:dyDescent="0.2">
      <c r="A1015" s="14">
        <v>1014</v>
      </c>
      <c r="B1015" s="55" t="s">
        <v>21564</v>
      </c>
      <c r="D1015" s="33" t="s">
        <v>21565</v>
      </c>
      <c r="E1015" s="13"/>
      <c r="F1015" s="14"/>
      <c r="G1015" s="33" t="s">
        <v>686</v>
      </c>
      <c r="H1015" s="14" t="s">
        <v>2752</v>
      </c>
      <c r="I1015" s="21" t="s">
        <v>2753</v>
      </c>
      <c r="J1015" s="14" t="s">
        <v>2799</v>
      </c>
      <c r="K1015" s="30" t="s">
        <v>4844</v>
      </c>
      <c r="L1015" s="14" t="s">
        <v>5188</v>
      </c>
      <c r="M1015" s="14"/>
      <c r="N1015" s="14" t="s">
        <v>20404</v>
      </c>
      <c r="O1015" s="14" t="s">
        <v>3510</v>
      </c>
      <c r="P1015" s="21" t="s">
        <v>53</v>
      </c>
      <c r="Q1015" s="21"/>
      <c r="R1015" s="21" t="s">
        <v>53</v>
      </c>
      <c r="S1015" s="51">
        <v>652</v>
      </c>
      <c r="T1015" s="21"/>
      <c r="U1015" s="14" t="s">
        <v>5188</v>
      </c>
      <c r="V1015" s="21"/>
      <c r="W1015" s="5" t="str">
        <f t="shared" si="15"/>
        <v>&gt;_Trachythyone_candida_tempAust_MOLAF457_S320</v>
      </c>
      <c r="X1015" s="21" t="s">
        <v>11552</v>
      </c>
      <c r="Z1015" s="21"/>
      <c r="AD1015" s="21" t="s">
        <v>3953</v>
      </c>
      <c r="AF1015" s="21" t="s">
        <v>2759</v>
      </c>
      <c r="AG1015" s="21" t="s">
        <v>2758</v>
      </c>
      <c r="AH1015" s="21" t="s">
        <v>2759</v>
      </c>
    </row>
    <row r="1016" spans="1:34" x14ac:dyDescent="0.2">
      <c r="A1016" s="14">
        <v>1015</v>
      </c>
      <c r="B1016" s="55" t="s">
        <v>21566</v>
      </c>
      <c r="D1016" s="55" t="s">
        <v>21567</v>
      </c>
      <c r="E1016" s="13"/>
      <c r="F1016" s="14"/>
      <c r="G1016" s="33" t="s">
        <v>686</v>
      </c>
      <c r="H1016" s="14" t="s">
        <v>2752</v>
      </c>
      <c r="I1016" s="21" t="s">
        <v>2888</v>
      </c>
      <c r="J1016" s="14" t="s">
        <v>3539</v>
      </c>
      <c r="K1016" s="30" t="s">
        <v>4473</v>
      </c>
      <c r="L1016" s="14" t="s">
        <v>5200</v>
      </c>
      <c r="M1016" s="14"/>
      <c r="N1016" s="14" t="s">
        <v>20404</v>
      </c>
      <c r="O1016" s="14" t="s">
        <v>3510</v>
      </c>
      <c r="P1016" s="14" t="s">
        <v>53</v>
      </c>
      <c r="R1016" s="5" t="s">
        <v>53</v>
      </c>
      <c r="S1016" s="51">
        <v>623</v>
      </c>
      <c r="T1016" s="21"/>
      <c r="U1016" s="21" t="s">
        <v>5200</v>
      </c>
      <c r="V1016" s="21"/>
      <c r="W1016" s="5" t="str">
        <f t="shared" si="15"/>
        <v>&gt;_Taeniogyrus_roebucki_tempAust_MOLAF458_S321</v>
      </c>
      <c r="X1016" s="21" t="s">
        <v>10992</v>
      </c>
      <c r="Z1016" s="21"/>
      <c r="AD1016" s="21" t="s">
        <v>3953</v>
      </c>
      <c r="AF1016" s="21" t="s">
        <v>2759</v>
      </c>
      <c r="AG1016" s="21" t="s">
        <v>2758</v>
      </c>
      <c r="AH1016" s="21" t="s">
        <v>2759</v>
      </c>
    </row>
    <row r="1017" spans="1:34" x14ac:dyDescent="0.2">
      <c r="A1017" s="14">
        <v>1016</v>
      </c>
      <c r="B1017" s="55" t="s">
        <v>21568</v>
      </c>
      <c r="D1017" s="55" t="s">
        <v>21569</v>
      </c>
      <c r="E1017" s="102"/>
      <c r="F1017" s="14"/>
      <c r="G1017" s="33" t="s">
        <v>686</v>
      </c>
      <c r="H1017" s="14" t="s">
        <v>2752</v>
      </c>
      <c r="I1017" s="21" t="s">
        <v>2888</v>
      </c>
      <c r="J1017" s="14" t="s">
        <v>3539</v>
      </c>
      <c r="K1017" s="30" t="s">
        <v>4473</v>
      </c>
      <c r="L1017" s="14" t="s">
        <v>5200</v>
      </c>
      <c r="M1017" s="14"/>
      <c r="N1017" s="14" t="s">
        <v>20404</v>
      </c>
      <c r="O1017" s="14" t="s">
        <v>3510</v>
      </c>
      <c r="P1017" s="14" t="s">
        <v>53</v>
      </c>
      <c r="R1017" s="5" t="s">
        <v>53</v>
      </c>
      <c r="S1017" s="51">
        <v>619</v>
      </c>
      <c r="T1017" s="21"/>
      <c r="U1017" s="21" t="s">
        <v>5200</v>
      </c>
      <c r="V1017" s="21"/>
      <c r="W1017" s="5" t="str">
        <f t="shared" si="15"/>
        <v>&gt;_Taeniogyrus_roebucki_tempAust_MOLAF459_S322</v>
      </c>
      <c r="X1017" s="21" t="s">
        <v>11977</v>
      </c>
      <c r="Z1017" s="21"/>
      <c r="AD1017" s="21" t="s">
        <v>3953</v>
      </c>
      <c r="AF1017" s="21" t="s">
        <v>2759</v>
      </c>
      <c r="AG1017" s="21" t="s">
        <v>2758</v>
      </c>
      <c r="AH1017" s="21" t="s">
        <v>2759</v>
      </c>
    </row>
    <row r="1018" spans="1:34" x14ac:dyDescent="0.2">
      <c r="A1018" s="14">
        <v>1017</v>
      </c>
      <c r="B1018" s="55" t="s">
        <v>21570</v>
      </c>
      <c r="D1018" s="55" t="s">
        <v>21571</v>
      </c>
      <c r="E1018" s="102"/>
      <c r="F1018" s="14"/>
      <c r="G1018" s="33" t="s">
        <v>686</v>
      </c>
      <c r="H1018" s="14" t="s">
        <v>2752</v>
      </c>
      <c r="I1018" s="21" t="s">
        <v>2888</v>
      </c>
      <c r="J1018" s="14" t="s">
        <v>3539</v>
      </c>
      <c r="K1018" s="30" t="s">
        <v>4473</v>
      </c>
      <c r="L1018" s="14" t="s">
        <v>5200</v>
      </c>
      <c r="M1018" s="14"/>
      <c r="N1018" s="14" t="s">
        <v>20404</v>
      </c>
      <c r="O1018" s="14" t="s">
        <v>3510</v>
      </c>
      <c r="P1018" s="14" t="s">
        <v>53</v>
      </c>
      <c r="R1018" s="5" t="s">
        <v>53</v>
      </c>
      <c r="S1018" s="51">
        <v>652</v>
      </c>
      <c r="T1018" s="21" t="s">
        <v>75</v>
      </c>
      <c r="U1018" s="21" t="s">
        <v>5200</v>
      </c>
      <c r="V1018" s="21"/>
      <c r="W1018" s="5" t="str">
        <f t="shared" si="15"/>
        <v>&gt;t_Taeniogyrus_roebucki_tempAust_MOLAF460_S323</v>
      </c>
      <c r="X1018" s="21" t="s">
        <v>11973</v>
      </c>
      <c r="Z1018" s="21"/>
      <c r="AD1018" s="21" t="s">
        <v>3953</v>
      </c>
      <c r="AF1018" s="21" t="s">
        <v>2759</v>
      </c>
      <c r="AG1018" s="21" t="s">
        <v>2758</v>
      </c>
      <c r="AH1018" s="21" t="s">
        <v>2759</v>
      </c>
    </row>
    <row r="1019" spans="1:34" x14ac:dyDescent="0.2">
      <c r="A1019" s="14">
        <v>1018</v>
      </c>
      <c r="B1019" s="55" t="s">
        <v>21572</v>
      </c>
      <c r="D1019" s="33" t="s">
        <v>21573</v>
      </c>
      <c r="E1019" s="13"/>
      <c r="F1019" s="14"/>
      <c r="G1019" s="33" t="s">
        <v>686</v>
      </c>
      <c r="H1019" s="14" t="s">
        <v>2752</v>
      </c>
      <c r="I1019" s="21" t="s">
        <v>2888</v>
      </c>
      <c r="J1019" s="14" t="s">
        <v>3539</v>
      </c>
      <c r="K1019" s="30" t="s">
        <v>16715</v>
      </c>
      <c r="L1019" s="14" t="s">
        <v>3541</v>
      </c>
      <c r="M1019" s="14"/>
      <c r="N1019" s="14" t="s">
        <v>20404</v>
      </c>
      <c r="O1019" s="14" t="s">
        <v>3510</v>
      </c>
      <c r="P1019" s="5" t="s">
        <v>207</v>
      </c>
      <c r="Q1019" s="21"/>
      <c r="R1019" s="21"/>
      <c r="S1019" s="51">
        <v>0</v>
      </c>
      <c r="T1019" s="21"/>
      <c r="U1019" s="21" t="s">
        <v>3541</v>
      </c>
      <c r="V1019" s="21"/>
      <c r="W1019" s="5" t="str">
        <f t="shared" si="15"/>
        <v>&gt;_Trochodota_epiphyka_tempAust_MOLAF461_S324</v>
      </c>
      <c r="X1019" s="21" t="s">
        <v>2756</v>
      </c>
      <c r="Z1019" s="21"/>
      <c r="AD1019" s="21" t="s">
        <v>3542</v>
      </c>
      <c r="AF1019" s="21" t="s">
        <v>2758</v>
      </c>
      <c r="AG1019" s="21" t="s">
        <v>2759</v>
      </c>
      <c r="AH1019" s="21" t="s">
        <v>2759</v>
      </c>
    </row>
    <row r="1020" spans="1:34" x14ac:dyDescent="0.2">
      <c r="A1020" s="14">
        <v>1019</v>
      </c>
      <c r="B1020" s="55" t="s">
        <v>21574</v>
      </c>
      <c r="D1020" s="33" t="s">
        <v>21575</v>
      </c>
      <c r="E1020" s="13"/>
      <c r="F1020" s="14"/>
      <c r="G1020" s="33" t="s">
        <v>686</v>
      </c>
      <c r="H1020" s="14" t="s">
        <v>2752</v>
      </c>
      <c r="I1020" s="21" t="s">
        <v>3485</v>
      </c>
      <c r="J1020" s="14" t="s">
        <v>3573</v>
      </c>
      <c r="K1020" s="30" t="s">
        <v>3574</v>
      </c>
      <c r="L1020" s="14" t="s">
        <v>830</v>
      </c>
      <c r="M1020" s="14"/>
      <c r="N1020" s="14" t="s">
        <v>20404</v>
      </c>
      <c r="O1020" s="14" t="s">
        <v>3510</v>
      </c>
      <c r="P1020" s="5" t="s">
        <v>207</v>
      </c>
      <c r="Q1020" s="21"/>
      <c r="R1020" s="21"/>
      <c r="S1020" s="51">
        <v>0</v>
      </c>
      <c r="T1020" s="21"/>
      <c r="U1020" s="21" t="s">
        <v>830</v>
      </c>
      <c r="V1020" s="21"/>
      <c r="W1020" s="5" t="str">
        <f t="shared" si="15"/>
        <v>&gt;_Paracaudina_australis_tempAust_MOLAF464_S327</v>
      </c>
      <c r="X1020" s="21" t="s">
        <v>2756</v>
      </c>
      <c r="Z1020" s="21"/>
      <c r="AD1020" s="21" t="s">
        <v>3575</v>
      </c>
      <c r="AF1020" s="21" t="s">
        <v>2758</v>
      </c>
      <c r="AG1020" s="21" t="s">
        <v>2759</v>
      </c>
      <c r="AH1020" s="21" t="s">
        <v>2759</v>
      </c>
    </row>
    <row r="1021" spans="1:34" x14ac:dyDescent="0.2">
      <c r="A1021" s="14">
        <v>1020</v>
      </c>
      <c r="B1021" s="55" t="s">
        <v>21576</v>
      </c>
      <c r="D1021" s="33" t="s">
        <v>21577</v>
      </c>
      <c r="E1021" s="13"/>
      <c r="F1021" s="14"/>
      <c r="G1021" s="33" t="s">
        <v>686</v>
      </c>
      <c r="H1021" s="14" t="s">
        <v>2752</v>
      </c>
      <c r="I1021" s="21" t="s">
        <v>3485</v>
      </c>
      <c r="J1021" s="14" t="s">
        <v>3573</v>
      </c>
      <c r="K1021" s="14" t="s">
        <v>3574</v>
      </c>
      <c r="L1021" s="14"/>
      <c r="M1021" s="14"/>
      <c r="N1021" s="14" t="s">
        <v>20404</v>
      </c>
      <c r="O1021" s="14" t="s">
        <v>3510</v>
      </c>
      <c r="P1021" s="14" t="s">
        <v>53</v>
      </c>
      <c r="Q1021" s="21"/>
      <c r="R1021" s="14" t="s">
        <v>74</v>
      </c>
      <c r="S1021" s="51">
        <v>624</v>
      </c>
      <c r="T1021" s="14" t="s">
        <v>75</v>
      </c>
      <c r="U1021" s="21" t="s">
        <v>6612</v>
      </c>
      <c r="V1021" s="21"/>
      <c r="W1021" s="5" t="str">
        <f t="shared" si="15"/>
        <v>&gt;t_Paracaudina__tempAust_MOLAF465_S328</v>
      </c>
      <c r="X1021" s="21" t="s">
        <v>6613</v>
      </c>
      <c r="Z1021" s="21"/>
      <c r="AD1021" s="21" t="s">
        <v>6614</v>
      </c>
      <c r="AF1021" s="21" t="s">
        <v>2758</v>
      </c>
      <c r="AG1021" s="21" t="s">
        <v>2758</v>
      </c>
      <c r="AH1021" s="21" t="s">
        <v>2759</v>
      </c>
    </row>
    <row r="1022" spans="1:34" x14ac:dyDescent="0.2">
      <c r="A1022" s="14">
        <v>1021</v>
      </c>
      <c r="B1022" s="55" t="s">
        <v>21578</v>
      </c>
      <c r="D1022" s="55" t="s">
        <v>21579</v>
      </c>
      <c r="E1022" s="102"/>
      <c r="F1022" s="14"/>
      <c r="G1022" s="33" t="s">
        <v>686</v>
      </c>
      <c r="H1022" s="14" t="s">
        <v>2752</v>
      </c>
      <c r="I1022" s="21" t="s">
        <v>2753</v>
      </c>
      <c r="J1022" s="14" t="s">
        <v>2799</v>
      </c>
      <c r="K1022" s="30" t="s">
        <v>2800</v>
      </c>
      <c r="L1022" s="14" t="s">
        <v>5195</v>
      </c>
      <c r="M1022" s="14"/>
      <c r="N1022" s="14" t="s">
        <v>20404</v>
      </c>
      <c r="O1022" s="14" t="s">
        <v>3510</v>
      </c>
      <c r="P1022" s="14" t="s">
        <v>53</v>
      </c>
      <c r="R1022" s="5" t="s">
        <v>53</v>
      </c>
      <c r="S1022" s="51">
        <v>627</v>
      </c>
      <c r="T1022" s="21"/>
      <c r="U1022" s="21" t="s">
        <v>5195</v>
      </c>
      <c r="V1022" s="21"/>
      <c r="W1022" s="5" t="str">
        <f t="shared" si="15"/>
        <v>&gt;_Psolidiella_hickmani_tempAust_MOLAF466_S329</v>
      </c>
      <c r="X1022" s="21" t="s">
        <v>11416</v>
      </c>
      <c r="Z1022" s="21"/>
      <c r="AD1022" s="21" t="s">
        <v>11417</v>
      </c>
      <c r="AF1022" s="21" t="s">
        <v>2758</v>
      </c>
      <c r="AG1022" s="21" t="s">
        <v>2758</v>
      </c>
      <c r="AH1022" s="21" t="s">
        <v>2759</v>
      </c>
    </row>
    <row r="1023" spans="1:34" x14ac:dyDescent="0.2">
      <c r="A1023" s="14">
        <v>1022</v>
      </c>
      <c r="B1023" s="55" t="s">
        <v>21580</v>
      </c>
      <c r="D1023" s="55" t="s">
        <v>21581</v>
      </c>
      <c r="E1023" s="102"/>
      <c r="F1023" s="14"/>
      <c r="G1023" s="33" t="s">
        <v>686</v>
      </c>
      <c r="H1023" s="14" t="s">
        <v>2752</v>
      </c>
      <c r="I1023" s="21" t="s">
        <v>2753</v>
      </c>
      <c r="J1023" s="14" t="s">
        <v>2799</v>
      </c>
      <c r="K1023" s="30" t="s">
        <v>2800</v>
      </c>
      <c r="L1023" s="14" t="s">
        <v>5195</v>
      </c>
      <c r="M1023" s="14"/>
      <c r="N1023" s="14" t="s">
        <v>20404</v>
      </c>
      <c r="O1023" s="14" t="s">
        <v>3510</v>
      </c>
      <c r="P1023" s="14" t="s">
        <v>53</v>
      </c>
      <c r="R1023" s="5" t="s">
        <v>53</v>
      </c>
      <c r="S1023" s="51">
        <v>652</v>
      </c>
      <c r="T1023" s="21" t="s">
        <v>75</v>
      </c>
      <c r="U1023" s="21" t="s">
        <v>5195</v>
      </c>
      <c r="V1023" s="21"/>
      <c r="W1023" s="5" t="str">
        <f t="shared" si="15"/>
        <v>&gt;t_Psolidiella_hickmani_tempAust_MOLAF467_S330</v>
      </c>
      <c r="X1023" s="21" t="s">
        <v>8411</v>
      </c>
      <c r="Z1023" s="21"/>
      <c r="AD1023" s="21" t="s">
        <v>3953</v>
      </c>
      <c r="AF1023" s="21" t="s">
        <v>2759</v>
      </c>
      <c r="AG1023" s="21" t="s">
        <v>2758</v>
      </c>
      <c r="AH1023" s="21" t="s">
        <v>2759</v>
      </c>
    </row>
    <row r="1024" spans="1:34" x14ac:dyDescent="0.2">
      <c r="A1024" s="14">
        <v>1023</v>
      </c>
      <c r="B1024" s="55" t="s">
        <v>21582</v>
      </c>
      <c r="D1024" s="33" t="s">
        <v>21583</v>
      </c>
      <c r="E1024" s="13"/>
      <c r="F1024" s="14"/>
      <c r="G1024" s="33" t="s">
        <v>686</v>
      </c>
      <c r="H1024" s="14" t="s">
        <v>2752</v>
      </c>
      <c r="I1024" s="21" t="s">
        <v>2753</v>
      </c>
      <c r="J1024" s="14" t="s">
        <v>3566</v>
      </c>
      <c r="K1024" s="14" t="s">
        <v>3567</v>
      </c>
      <c r="L1024" s="14"/>
      <c r="M1024" s="14"/>
      <c r="N1024" s="14" t="s">
        <v>20404</v>
      </c>
      <c r="O1024" s="14" t="s">
        <v>3510</v>
      </c>
      <c r="P1024" s="14" t="s">
        <v>53</v>
      </c>
      <c r="R1024" s="5" t="s">
        <v>53</v>
      </c>
      <c r="S1024" s="51">
        <v>652</v>
      </c>
      <c r="T1024" s="21" t="s">
        <v>75</v>
      </c>
      <c r="U1024" s="21" t="s">
        <v>6341</v>
      </c>
      <c r="V1024" s="21"/>
      <c r="W1024" s="5" t="str">
        <f t="shared" si="15"/>
        <v>&gt;t_Thyone__tempAust_MOLAF469_S332</v>
      </c>
      <c r="X1024" s="21" t="s">
        <v>6342</v>
      </c>
      <c r="Z1024" s="21"/>
      <c r="AD1024" s="21" t="s">
        <v>6343</v>
      </c>
      <c r="AF1024" s="21" t="s">
        <v>2758</v>
      </c>
      <c r="AG1024" s="21" t="s">
        <v>2758</v>
      </c>
      <c r="AH1024" s="21" t="s">
        <v>2759</v>
      </c>
    </row>
    <row r="1025" spans="1:36" x14ac:dyDescent="0.2">
      <c r="A1025" s="14">
        <v>1024</v>
      </c>
      <c r="B1025" s="55" t="s">
        <v>21584</v>
      </c>
      <c r="D1025" s="55">
        <v>7141</v>
      </c>
      <c r="E1025" s="55" t="s">
        <v>52</v>
      </c>
      <c r="F1025" s="21">
        <v>7141</v>
      </c>
      <c r="G1025" s="33" t="s">
        <v>53</v>
      </c>
      <c r="H1025" s="14" t="s">
        <v>2752</v>
      </c>
      <c r="I1025" s="21" t="s">
        <v>2762</v>
      </c>
      <c r="J1025" s="14" t="s">
        <v>2763</v>
      </c>
      <c r="K1025" s="14" t="s">
        <v>2807</v>
      </c>
      <c r="L1025" s="14"/>
      <c r="M1025" s="14"/>
      <c r="N1025" s="14" t="s">
        <v>4042</v>
      </c>
      <c r="O1025" s="14"/>
      <c r="P1025" s="14" t="s">
        <v>53</v>
      </c>
      <c r="Q1025" s="21"/>
      <c r="R1025" s="21" t="s">
        <v>53</v>
      </c>
      <c r="S1025" s="51">
        <v>652</v>
      </c>
      <c r="U1025" s="21" t="s">
        <v>472</v>
      </c>
      <c r="W1025" s="5" t="str">
        <f t="shared" si="15"/>
        <v>&gt;_Bohadschia__Majuro_7141_S367</v>
      </c>
      <c r="X1025" s="21" t="s">
        <v>7529</v>
      </c>
      <c r="AD1025" s="21" t="s">
        <v>3953</v>
      </c>
      <c r="AF1025" s="21" t="s">
        <v>2759</v>
      </c>
      <c r="AG1025" s="21" t="s">
        <v>2758</v>
      </c>
      <c r="AH1025" s="21" t="s">
        <v>2759</v>
      </c>
    </row>
    <row r="1026" spans="1:36" x14ac:dyDescent="0.2">
      <c r="A1026" s="14">
        <v>1025</v>
      </c>
      <c r="B1026" s="55" t="s">
        <v>21585</v>
      </c>
      <c r="D1026" s="55">
        <v>7086</v>
      </c>
      <c r="E1026" s="55" t="s">
        <v>52</v>
      </c>
      <c r="F1026" s="21">
        <v>7086</v>
      </c>
      <c r="G1026" s="33" t="s">
        <v>53</v>
      </c>
      <c r="H1026" s="14" t="s">
        <v>2752</v>
      </c>
      <c r="I1026" s="21" t="s">
        <v>2762</v>
      </c>
      <c r="J1026" s="14" t="s">
        <v>2763</v>
      </c>
      <c r="K1026" s="14" t="s">
        <v>2807</v>
      </c>
      <c r="L1026" s="14" t="s">
        <v>3280</v>
      </c>
      <c r="M1026" s="14"/>
      <c r="N1026" s="14" t="s">
        <v>4042</v>
      </c>
      <c r="O1026" s="14"/>
      <c r="P1026" s="14" t="s">
        <v>53</v>
      </c>
      <c r="Q1026" s="21"/>
      <c r="R1026" s="21" t="s">
        <v>53</v>
      </c>
      <c r="S1026" s="51">
        <v>652</v>
      </c>
      <c r="U1026" s="14" t="s">
        <v>3280</v>
      </c>
      <c r="W1026" s="5" t="str">
        <f t="shared" ref="W1026:W1089" si="16">CONCATENATE("&gt;",T1026,"_",K1026,"_",L1026,M1026,"_",N1026,"_",D1026,"_",B1026)</f>
        <v>&gt;_Bohadschia_argus_Majuro_7086_S368</v>
      </c>
      <c r="X1026" s="21" t="s">
        <v>7542</v>
      </c>
      <c r="AD1026" s="21" t="s">
        <v>3953</v>
      </c>
      <c r="AF1026" s="21" t="s">
        <v>2759</v>
      </c>
      <c r="AG1026" s="21" t="s">
        <v>2758</v>
      </c>
      <c r="AH1026" s="21" t="s">
        <v>2759</v>
      </c>
    </row>
    <row r="1027" spans="1:36" x14ac:dyDescent="0.2">
      <c r="A1027" s="14">
        <v>1026</v>
      </c>
      <c r="B1027" s="55" t="s">
        <v>21586</v>
      </c>
      <c r="D1027" s="33">
        <v>7135</v>
      </c>
      <c r="E1027" s="55" t="s">
        <v>52</v>
      </c>
      <c r="F1027" s="14">
        <v>7135</v>
      </c>
      <c r="G1027" s="33" t="s">
        <v>53</v>
      </c>
      <c r="H1027" s="14" t="s">
        <v>2752</v>
      </c>
      <c r="I1027" s="21" t="s">
        <v>2762</v>
      </c>
      <c r="J1027" s="14" t="s">
        <v>2763</v>
      </c>
      <c r="K1027" s="14" t="s">
        <v>2807</v>
      </c>
      <c r="L1027" s="14"/>
      <c r="M1027" s="14"/>
      <c r="N1027" s="14" t="s">
        <v>4042</v>
      </c>
      <c r="O1027" s="14"/>
      <c r="P1027" s="14" t="s">
        <v>53</v>
      </c>
      <c r="Q1027" s="21"/>
      <c r="R1027" s="21" t="s">
        <v>53</v>
      </c>
      <c r="S1027" s="51">
        <v>652</v>
      </c>
      <c r="U1027" s="21" t="s">
        <v>472</v>
      </c>
      <c r="W1027" s="5" t="str">
        <f t="shared" si="16"/>
        <v>&gt;_Bohadschia__Majuro_7135_S369</v>
      </c>
      <c r="X1027" s="21" t="s">
        <v>7534</v>
      </c>
      <c r="AD1027" s="21" t="s">
        <v>3953</v>
      </c>
      <c r="AF1027" s="21" t="s">
        <v>2759</v>
      </c>
      <c r="AG1027" s="21" t="s">
        <v>2758</v>
      </c>
      <c r="AH1027" s="21" t="s">
        <v>2759</v>
      </c>
      <c r="AJ1027" s="14"/>
    </row>
    <row r="1028" spans="1:36" x14ac:dyDescent="0.2">
      <c r="A1028" s="14">
        <v>1027</v>
      </c>
      <c r="B1028" s="55" t="s">
        <v>21587</v>
      </c>
      <c r="D1028" s="55">
        <v>7137</v>
      </c>
      <c r="E1028" s="55" t="s">
        <v>52</v>
      </c>
      <c r="F1028" s="21">
        <v>7137</v>
      </c>
      <c r="G1028" s="33" t="s">
        <v>53</v>
      </c>
      <c r="H1028" s="14" t="s">
        <v>2752</v>
      </c>
      <c r="I1028" s="21" t="s">
        <v>2762</v>
      </c>
      <c r="J1028" s="14" t="s">
        <v>2763</v>
      </c>
      <c r="K1028" s="14" t="s">
        <v>2807</v>
      </c>
      <c r="L1028" s="14"/>
      <c r="M1028" s="14"/>
      <c r="N1028" s="14" t="s">
        <v>4042</v>
      </c>
      <c r="O1028" s="14"/>
      <c r="P1028" s="14" t="s">
        <v>53</v>
      </c>
      <c r="Q1028" s="21"/>
      <c r="R1028" s="21" t="s">
        <v>53</v>
      </c>
      <c r="S1028" s="51">
        <v>652</v>
      </c>
      <c r="U1028" s="21" t="s">
        <v>472</v>
      </c>
      <c r="W1028" s="5" t="str">
        <f t="shared" si="16"/>
        <v>&gt;_Bohadschia__Majuro_7137_S370</v>
      </c>
      <c r="X1028" s="21" t="s">
        <v>7529</v>
      </c>
      <c r="AD1028" s="21" t="s">
        <v>3953</v>
      </c>
      <c r="AF1028" s="21" t="s">
        <v>2759</v>
      </c>
      <c r="AG1028" s="21" t="s">
        <v>2758</v>
      </c>
      <c r="AH1028" s="21" t="s">
        <v>2759</v>
      </c>
    </row>
    <row r="1029" spans="1:36" x14ac:dyDescent="0.2">
      <c r="A1029" s="14">
        <v>1028</v>
      </c>
      <c r="B1029" s="55" t="s">
        <v>21588</v>
      </c>
      <c r="D1029" s="33">
        <v>7136</v>
      </c>
      <c r="E1029" s="33" t="s">
        <v>52</v>
      </c>
      <c r="F1029" s="14">
        <v>7136</v>
      </c>
      <c r="G1029" s="33" t="s">
        <v>53</v>
      </c>
      <c r="H1029" s="14" t="s">
        <v>2752</v>
      </c>
      <c r="I1029" s="14" t="s">
        <v>2762</v>
      </c>
      <c r="J1029" s="14" t="s">
        <v>2851</v>
      </c>
      <c r="K1029" s="14" t="s">
        <v>4284</v>
      </c>
      <c r="L1029" s="14" t="s">
        <v>4290</v>
      </c>
      <c r="M1029" s="14"/>
      <c r="N1029" s="14" t="s">
        <v>4042</v>
      </c>
      <c r="O1029" s="14"/>
      <c r="P1029" s="14" t="s">
        <v>53</v>
      </c>
      <c r="R1029" s="5" t="s">
        <v>53</v>
      </c>
      <c r="S1029" s="51">
        <v>652</v>
      </c>
      <c r="U1029" s="21" t="s">
        <v>4327</v>
      </c>
      <c r="W1029" s="5" t="str">
        <f t="shared" si="16"/>
        <v>&gt;_Thelenota_anax_Majuro_7136_S371</v>
      </c>
      <c r="X1029" s="21" t="s">
        <v>11812</v>
      </c>
      <c r="AA1029" s="14"/>
      <c r="AB1029" s="14"/>
      <c r="AD1029" s="21" t="s">
        <v>3953</v>
      </c>
      <c r="AF1029" s="21" t="s">
        <v>2759</v>
      </c>
      <c r="AG1029" s="21" t="s">
        <v>2758</v>
      </c>
      <c r="AH1029" s="21" t="s">
        <v>2759</v>
      </c>
      <c r="AJ1029" s="14"/>
    </row>
    <row r="1030" spans="1:36" x14ac:dyDescent="0.2">
      <c r="A1030" s="14">
        <v>1029</v>
      </c>
      <c r="B1030" s="55" t="s">
        <v>21589</v>
      </c>
      <c r="D1030" s="33">
        <v>6790</v>
      </c>
      <c r="E1030" s="55" t="s">
        <v>52</v>
      </c>
      <c r="F1030" s="14">
        <v>6790</v>
      </c>
      <c r="G1030" s="33" t="s">
        <v>53</v>
      </c>
      <c r="H1030" s="14" t="s">
        <v>2752</v>
      </c>
      <c r="I1030" s="21" t="s">
        <v>2762</v>
      </c>
      <c r="J1030" s="14" t="s">
        <v>2763</v>
      </c>
      <c r="K1030" s="14" t="s">
        <v>2811</v>
      </c>
      <c r="L1030" s="14" t="s">
        <v>2841</v>
      </c>
      <c r="M1030" s="14"/>
      <c r="N1030" s="14" t="s">
        <v>4042</v>
      </c>
      <c r="O1030" s="14"/>
      <c r="P1030" s="14" t="s">
        <v>53</v>
      </c>
      <c r="R1030" s="5" t="s">
        <v>53</v>
      </c>
      <c r="S1030" s="51">
        <v>652</v>
      </c>
      <c r="T1030" s="21"/>
      <c r="U1030" s="21" t="s">
        <v>2841</v>
      </c>
      <c r="V1030" s="21"/>
      <c r="W1030" s="5" t="str">
        <f t="shared" si="16"/>
        <v>&gt;_Holothuria_verrucosa_Majuro_6790_S372</v>
      </c>
      <c r="X1030" s="21" t="s">
        <v>6330</v>
      </c>
      <c r="Z1030" s="21"/>
      <c r="AD1030" s="21" t="s">
        <v>3953</v>
      </c>
      <c r="AF1030" s="21" t="s">
        <v>2759</v>
      </c>
      <c r="AG1030" s="21" t="s">
        <v>2758</v>
      </c>
      <c r="AH1030" s="21" t="s">
        <v>2759</v>
      </c>
      <c r="AJ1030" s="21" t="s">
        <v>3752</v>
      </c>
    </row>
    <row r="1031" spans="1:36" x14ac:dyDescent="0.2">
      <c r="A1031" s="14">
        <v>1030</v>
      </c>
      <c r="B1031" s="55" t="s">
        <v>21590</v>
      </c>
      <c r="D1031" s="55">
        <v>6787</v>
      </c>
      <c r="E1031" s="55" t="s">
        <v>52</v>
      </c>
      <c r="F1031" s="21">
        <v>6787</v>
      </c>
      <c r="G1031" s="33" t="s">
        <v>53</v>
      </c>
      <c r="H1031" s="14" t="s">
        <v>2752</v>
      </c>
      <c r="I1031" s="21" t="s">
        <v>2762</v>
      </c>
      <c r="J1031" s="14" t="s">
        <v>2763</v>
      </c>
      <c r="K1031" s="14" t="s">
        <v>2961</v>
      </c>
      <c r="L1031" s="29" t="s">
        <v>8156</v>
      </c>
      <c r="M1031" s="14"/>
      <c r="N1031" s="14" t="s">
        <v>4042</v>
      </c>
      <c r="O1031" s="14"/>
      <c r="P1031" s="14" t="s">
        <v>53</v>
      </c>
      <c r="R1031" s="5" t="s">
        <v>53</v>
      </c>
      <c r="S1031" s="51">
        <v>652</v>
      </c>
      <c r="U1031" s="21" t="s">
        <v>21198</v>
      </c>
      <c r="W1031" s="5" t="str">
        <f t="shared" si="16"/>
        <v>&gt;_Labidodemas_rugosum_Majuro_6787_S380</v>
      </c>
      <c r="X1031" s="21" t="s">
        <v>8159</v>
      </c>
      <c r="AD1031" s="21" t="s">
        <v>3953</v>
      </c>
      <c r="AF1031" s="21" t="s">
        <v>2759</v>
      </c>
      <c r="AG1031" s="21" t="s">
        <v>2758</v>
      </c>
      <c r="AH1031" s="21" t="s">
        <v>2759</v>
      </c>
      <c r="AJ1031" s="21" t="s">
        <v>2962</v>
      </c>
    </row>
    <row r="1032" spans="1:36" x14ac:dyDescent="0.2">
      <c r="A1032" s="14">
        <v>1031</v>
      </c>
      <c r="B1032" s="55" t="s">
        <v>21591</v>
      </c>
      <c r="D1032" s="55">
        <v>6770</v>
      </c>
      <c r="E1032" s="55" t="s">
        <v>52</v>
      </c>
      <c r="F1032" s="21">
        <v>6770</v>
      </c>
      <c r="G1032" s="33" t="s">
        <v>53</v>
      </c>
      <c r="H1032" s="14" t="s">
        <v>2752</v>
      </c>
      <c r="I1032" s="21" t="s">
        <v>2762</v>
      </c>
      <c r="J1032" s="14" t="s">
        <v>2763</v>
      </c>
      <c r="K1032" s="14" t="s">
        <v>2961</v>
      </c>
      <c r="L1032" s="29" t="s">
        <v>8156</v>
      </c>
      <c r="M1032" s="14"/>
      <c r="N1032" s="14" t="s">
        <v>4042</v>
      </c>
      <c r="O1032" s="14"/>
      <c r="P1032" s="14" t="s">
        <v>53</v>
      </c>
      <c r="R1032" s="5" t="s">
        <v>53</v>
      </c>
      <c r="S1032" s="51">
        <v>652</v>
      </c>
      <c r="T1032" s="5" t="s">
        <v>75</v>
      </c>
      <c r="U1032" s="21" t="s">
        <v>21198</v>
      </c>
      <c r="W1032" s="5" t="str">
        <f t="shared" si="16"/>
        <v>&gt;t_Labidodemas_rugosum_Majuro_6770_S381</v>
      </c>
      <c r="X1032" s="21" t="s">
        <v>8157</v>
      </c>
      <c r="AD1032" s="21" t="s">
        <v>3953</v>
      </c>
      <c r="AF1032" s="21" t="s">
        <v>2759</v>
      </c>
      <c r="AG1032" s="21" t="s">
        <v>2758</v>
      </c>
      <c r="AH1032" s="21" t="s">
        <v>2759</v>
      </c>
      <c r="AJ1032" s="21" t="s">
        <v>2962</v>
      </c>
    </row>
    <row r="1033" spans="1:36" x14ac:dyDescent="0.2">
      <c r="A1033" s="14">
        <v>1032</v>
      </c>
      <c r="B1033" s="55" t="s">
        <v>21592</v>
      </c>
      <c r="D1033" s="55">
        <v>6783</v>
      </c>
      <c r="E1033" s="55" t="s">
        <v>52</v>
      </c>
      <c r="F1033" s="21">
        <v>6783</v>
      </c>
      <c r="G1033" s="33" t="s">
        <v>53</v>
      </c>
      <c r="H1033" s="14" t="s">
        <v>2752</v>
      </c>
      <c r="I1033" s="21" t="s">
        <v>2888</v>
      </c>
      <c r="J1033" s="14" t="s">
        <v>2889</v>
      </c>
      <c r="K1033" s="29" t="s">
        <v>2890</v>
      </c>
      <c r="L1033" s="14"/>
      <c r="M1033" s="14"/>
      <c r="N1033" s="14" t="s">
        <v>4042</v>
      </c>
      <c r="O1033" s="14"/>
      <c r="P1033" s="5" t="s">
        <v>53</v>
      </c>
      <c r="R1033" s="5" t="s">
        <v>53</v>
      </c>
      <c r="S1033" s="51">
        <v>652</v>
      </c>
      <c r="U1033" s="21" t="s">
        <v>8547</v>
      </c>
      <c r="W1033" s="5" t="str">
        <f t="shared" si="16"/>
        <v>&gt;_Polyplectana__Majuro_6783_S382</v>
      </c>
      <c r="X1033" s="21" t="s">
        <v>8548</v>
      </c>
      <c r="AD1033" s="21" t="s">
        <v>3953</v>
      </c>
      <c r="AF1033" s="21" t="s">
        <v>2759</v>
      </c>
      <c r="AG1033" s="21" t="s">
        <v>2758</v>
      </c>
      <c r="AH1033" s="21" t="s">
        <v>2759</v>
      </c>
      <c r="AJ1033" s="14" t="s">
        <v>2889</v>
      </c>
    </row>
    <row r="1034" spans="1:36" x14ac:dyDescent="0.2">
      <c r="A1034" s="14">
        <v>1033</v>
      </c>
      <c r="B1034" s="55" t="s">
        <v>21593</v>
      </c>
      <c r="D1034" s="55">
        <v>6793</v>
      </c>
      <c r="E1034" s="55" t="s">
        <v>52</v>
      </c>
      <c r="F1034" s="21">
        <v>6793</v>
      </c>
      <c r="G1034" s="33" t="s">
        <v>53</v>
      </c>
      <c r="H1034" s="14" t="s">
        <v>2752</v>
      </c>
      <c r="I1034" s="21" t="s">
        <v>2762</v>
      </c>
      <c r="J1034" s="14" t="s">
        <v>2763</v>
      </c>
      <c r="K1034" s="14" t="s">
        <v>2811</v>
      </c>
      <c r="L1034" s="14" t="s">
        <v>2841</v>
      </c>
      <c r="M1034" s="14"/>
      <c r="N1034" s="14" t="s">
        <v>4042</v>
      </c>
      <c r="O1034" s="14"/>
      <c r="P1034" s="14" t="s">
        <v>53</v>
      </c>
      <c r="R1034" s="5" t="s">
        <v>53</v>
      </c>
      <c r="S1034" s="51">
        <v>585</v>
      </c>
      <c r="U1034" s="21" t="s">
        <v>2841</v>
      </c>
      <c r="W1034" s="5" t="str">
        <f t="shared" si="16"/>
        <v>&gt;_Holothuria_verrucosa_Majuro_6793_S383</v>
      </c>
      <c r="X1034" s="21" t="s">
        <v>6214</v>
      </c>
      <c r="AD1034" s="21" t="s">
        <v>3953</v>
      </c>
      <c r="AF1034" s="21" t="s">
        <v>2759</v>
      </c>
      <c r="AG1034" s="21" t="s">
        <v>2758</v>
      </c>
      <c r="AH1034" s="21" t="s">
        <v>2759</v>
      </c>
      <c r="AJ1034" s="21" t="s">
        <v>3752</v>
      </c>
    </row>
    <row r="1035" spans="1:36" x14ac:dyDescent="0.2">
      <c r="A1035" s="14">
        <v>1034</v>
      </c>
      <c r="B1035" s="55" t="s">
        <v>21594</v>
      </c>
      <c r="D1035" s="33">
        <v>6769</v>
      </c>
      <c r="E1035" s="55" t="s">
        <v>52</v>
      </c>
      <c r="F1035" s="14">
        <v>6769</v>
      </c>
      <c r="G1035" s="33" t="s">
        <v>53</v>
      </c>
      <c r="H1035" s="14" t="s">
        <v>2752</v>
      </c>
      <c r="I1035" s="21" t="s">
        <v>2888</v>
      </c>
      <c r="J1035" s="14" t="s">
        <v>2889</v>
      </c>
      <c r="K1035" s="14" t="s">
        <v>4201</v>
      </c>
      <c r="L1035" s="14"/>
      <c r="M1035" s="14"/>
      <c r="N1035" s="14" t="s">
        <v>4042</v>
      </c>
      <c r="O1035" s="14"/>
      <c r="P1035" s="30" t="s">
        <v>53</v>
      </c>
      <c r="R1035" s="30" t="s">
        <v>53</v>
      </c>
      <c r="S1035" s="51">
        <v>652</v>
      </c>
      <c r="U1035" s="21" t="s">
        <v>8483</v>
      </c>
      <c r="W1035" s="5" t="str">
        <f t="shared" si="16"/>
        <v>&gt;_Opheodesoma__Majuro_6769_S384</v>
      </c>
      <c r="X1035" s="21" t="s">
        <v>8514</v>
      </c>
      <c r="AD1035" s="21" t="s">
        <v>3953</v>
      </c>
      <c r="AF1035" s="21" t="s">
        <v>2759</v>
      </c>
      <c r="AG1035" s="21" t="s">
        <v>2758</v>
      </c>
      <c r="AH1035" s="21" t="s">
        <v>2759</v>
      </c>
    </row>
    <row r="1036" spans="1:36" x14ac:dyDescent="0.2">
      <c r="A1036" s="14">
        <v>1035</v>
      </c>
      <c r="B1036" s="55" t="s">
        <v>21595</v>
      </c>
      <c r="D1036" s="33">
        <v>6781</v>
      </c>
      <c r="E1036" s="55" t="s">
        <v>52</v>
      </c>
      <c r="F1036" s="14">
        <v>6781</v>
      </c>
      <c r="G1036" s="33" t="s">
        <v>53</v>
      </c>
      <c r="H1036" s="14" t="s">
        <v>2752</v>
      </c>
      <c r="I1036" s="21" t="s">
        <v>2888</v>
      </c>
      <c r="J1036" s="14" t="s">
        <v>2889</v>
      </c>
      <c r="K1036" s="14" t="s">
        <v>4201</v>
      </c>
      <c r="L1036" s="14"/>
      <c r="M1036" s="14"/>
      <c r="N1036" s="14" t="s">
        <v>4042</v>
      </c>
      <c r="O1036" s="14"/>
      <c r="P1036" s="30" t="s">
        <v>53</v>
      </c>
      <c r="R1036" s="30" t="s">
        <v>53</v>
      </c>
      <c r="S1036" s="51">
        <v>652</v>
      </c>
      <c r="U1036" s="21" t="s">
        <v>8134</v>
      </c>
      <c r="W1036" s="5" t="str">
        <f t="shared" si="16"/>
        <v>&gt;_Opheodesoma__Majuro_6781_S385</v>
      </c>
      <c r="X1036" s="21" t="s">
        <v>8490</v>
      </c>
      <c r="AD1036" s="21" t="s">
        <v>3953</v>
      </c>
      <c r="AF1036" s="21" t="s">
        <v>2759</v>
      </c>
      <c r="AG1036" s="21" t="s">
        <v>2758</v>
      </c>
      <c r="AH1036" s="21" t="s">
        <v>2759</v>
      </c>
    </row>
    <row r="1037" spans="1:36" x14ac:dyDescent="0.2">
      <c r="A1037" s="14">
        <v>1036</v>
      </c>
      <c r="B1037" s="55" t="s">
        <v>21596</v>
      </c>
      <c r="D1037" s="55">
        <v>6782</v>
      </c>
      <c r="E1037" s="55" t="s">
        <v>52</v>
      </c>
      <c r="F1037" s="21">
        <v>6782</v>
      </c>
      <c r="G1037" s="33" t="s">
        <v>53</v>
      </c>
      <c r="H1037" s="14" t="s">
        <v>2752</v>
      </c>
      <c r="I1037" s="21" t="s">
        <v>2888</v>
      </c>
      <c r="J1037" s="14" t="s">
        <v>2889</v>
      </c>
      <c r="K1037" s="14" t="s">
        <v>4201</v>
      </c>
      <c r="L1037" s="14"/>
      <c r="M1037" s="14"/>
      <c r="N1037" s="14" t="s">
        <v>4042</v>
      </c>
      <c r="O1037" s="14"/>
      <c r="P1037" s="30" t="s">
        <v>53</v>
      </c>
      <c r="R1037" s="30" t="s">
        <v>53</v>
      </c>
      <c r="S1037" s="51">
        <v>652</v>
      </c>
      <c r="U1037" s="21" t="s">
        <v>8134</v>
      </c>
      <c r="W1037" s="5" t="str">
        <f t="shared" si="16"/>
        <v>&gt;_Opheodesoma__Majuro_6782_S386</v>
      </c>
      <c r="X1037" s="21" t="s">
        <v>8135</v>
      </c>
      <c r="AD1037" s="21" t="s">
        <v>3953</v>
      </c>
      <c r="AF1037" s="21" t="s">
        <v>2759</v>
      </c>
      <c r="AG1037" s="21" t="s">
        <v>2758</v>
      </c>
      <c r="AH1037" s="21" t="s">
        <v>2759</v>
      </c>
    </row>
    <row r="1038" spans="1:36" x14ac:dyDescent="0.2">
      <c r="A1038" s="14">
        <v>1037</v>
      </c>
      <c r="B1038" s="55" t="s">
        <v>21597</v>
      </c>
      <c r="D1038" s="55" t="s">
        <v>7560</v>
      </c>
      <c r="E1038" s="55" t="s">
        <v>52</v>
      </c>
      <c r="F1038" s="21">
        <v>7140</v>
      </c>
      <c r="G1038" s="33" t="s">
        <v>53</v>
      </c>
      <c r="H1038" s="14" t="s">
        <v>2752</v>
      </c>
      <c r="I1038" s="21" t="s">
        <v>2762</v>
      </c>
      <c r="J1038" s="14" t="s">
        <v>2763</v>
      </c>
      <c r="K1038" s="14" t="s">
        <v>2807</v>
      </c>
      <c r="L1038" s="14" t="s">
        <v>3280</v>
      </c>
      <c r="M1038" s="14"/>
      <c r="N1038" s="14" t="s">
        <v>4042</v>
      </c>
      <c r="O1038" s="14"/>
      <c r="P1038" s="14" t="s">
        <v>53</v>
      </c>
      <c r="Q1038" s="21"/>
      <c r="R1038" s="21" t="s">
        <v>53</v>
      </c>
      <c r="S1038" s="51">
        <v>652</v>
      </c>
      <c r="U1038" s="14" t="s">
        <v>3280</v>
      </c>
      <c r="W1038" s="5" t="str">
        <f t="shared" si="16"/>
        <v>&gt;_Bohadschia_argus_Majuro_7140x_S387</v>
      </c>
      <c r="X1038" s="21" t="s">
        <v>7542</v>
      </c>
      <c r="AD1038" s="21" t="s">
        <v>3953</v>
      </c>
      <c r="AF1038" s="21" t="s">
        <v>2759</v>
      </c>
      <c r="AG1038" s="21" t="s">
        <v>2758</v>
      </c>
      <c r="AH1038" s="21" t="s">
        <v>2759</v>
      </c>
    </row>
    <row r="1039" spans="1:36" x14ac:dyDescent="0.2">
      <c r="A1039" s="14">
        <v>1038</v>
      </c>
      <c r="B1039" s="55" t="s">
        <v>21598</v>
      </c>
      <c r="D1039" s="55">
        <v>7140</v>
      </c>
      <c r="E1039" s="55" t="s">
        <v>52</v>
      </c>
      <c r="F1039" s="21">
        <v>7140</v>
      </c>
      <c r="G1039" s="33" t="s">
        <v>53</v>
      </c>
      <c r="H1039" s="14" t="s">
        <v>2752</v>
      </c>
      <c r="I1039" s="21" t="s">
        <v>2762</v>
      </c>
      <c r="J1039" s="14" t="s">
        <v>2763</v>
      </c>
      <c r="K1039" s="14" t="s">
        <v>2807</v>
      </c>
      <c r="L1039" s="14" t="s">
        <v>3280</v>
      </c>
      <c r="M1039" s="14"/>
      <c r="N1039" s="14" t="s">
        <v>4042</v>
      </c>
      <c r="O1039" s="14"/>
      <c r="P1039" s="14" t="s">
        <v>53</v>
      </c>
      <c r="Q1039" s="21"/>
      <c r="R1039" s="21" t="s">
        <v>53</v>
      </c>
      <c r="S1039" s="51">
        <v>652</v>
      </c>
      <c r="T1039" s="21"/>
      <c r="U1039" s="21" t="s">
        <v>3052</v>
      </c>
      <c r="V1039" s="21"/>
      <c r="W1039" s="5" t="str">
        <f t="shared" si="16"/>
        <v>&gt;_Bohadschia_argus_Majuro_7140_S388</v>
      </c>
      <c r="X1039" s="21" t="s">
        <v>7326</v>
      </c>
      <c r="Z1039" s="21"/>
      <c r="AD1039" s="21" t="s">
        <v>3953</v>
      </c>
      <c r="AF1039" s="21" t="s">
        <v>2759</v>
      </c>
      <c r="AG1039" s="21" t="s">
        <v>2758</v>
      </c>
      <c r="AH1039" s="21" t="s">
        <v>2759</v>
      </c>
      <c r="AJ1039" s="21" t="s">
        <v>4454</v>
      </c>
    </row>
    <row r="1040" spans="1:36" x14ac:dyDescent="0.2">
      <c r="A1040" s="14">
        <v>1039</v>
      </c>
      <c r="B1040" s="55" t="s">
        <v>21599</v>
      </c>
      <c r="D1040" s="55">
        <v>6796</v>
      </c>
      <c r="E1040" s="55" t="s">
        <v>52</v>
      </c>
      <c r="F1040" s="21">
        <v>6796</v>
      </c>
      <c r="G1040" s="33" t="s">
        <v>53</v>
      </c>
      <c r="H1040" s="14" t="s">
        <v>2752</v>
      </c>
      <c r="I1040" s="21" t="s">
        <v>2762</v>
      </c>
      <c r="J1040" s="14" t="s">
        <v>2763</v>
      </c>
      <c r="K1040" s="14" t="s">
        <v>2807</v>
      </c>
      <c r="L1040" s="14"/>
      <c r="M1040" s="14"/>
      <c r="N1040" s="14" t="s">
        <v>4042</v>
      </c>
      <c r="O1040" s="14"/>
      <c r="P1040" s="14" t="s">
        <v>53</v>
      </c>
      <c r="Q1040" s="21"/>
      <c r="R1040" s="21" t="s">
        <v>53</v>
      </c>
      <c r="S1040" s="51">
        <v>652</v>
      </c>
      <c r="U1040" s="21" t="s">
        <v>472</v>
      </c>
      <c r="W1040" s="5" t="str">
        <f t="shared" si="16"/>
        <v>&gt;_Bohadschia__Majuro_6796_S389</v>
      </c>
      <c r="X1040" s="21" t="s">
        <v>7526</v>
      </c>
      <c r="AD1040" s="21" t="s">
        <v>3953</v>
      </c>
      <c r="AF1040" s="21" t="s">
        <v>2759</v>
      </c>
      <c r="AG1040" s="21" t="s">
        <v>2758</v>
      </c>
      <c r="AH1040" s="21" t="s">
        <v>2759</v>
      </c>
      <c r="AJ1040" s="14"/>
    </row>
    <row r="1041" spans="1:36" x14ac:dyDescent="0.2">
      <c r="A1041" s="14">
        <v>1040</v>
      </c>
      <c r="B1041" s="55" t="s">
        <v>21600</v>
      </c>
      <c r="D1041" s="55">
        <v>6763</v>
      </c>
      <c r="E1041" s="55" t="s">
        <v>52</v>
      </c>
      <c r="F1041" s="21">
        <v>6763</v>
      </c>
      <c r="G1041" s="33" t="s">
        <v>53</v>
      </c>
      <c r="H1041" s="14" t="s">
        <v>2752</v>
      </c>
      <c r="I1041" s="21" t="s">
        <v>2888</v>
      </c>
      <c r="J1041" s="14" t="s">
        <v>2889</v>
      </c>
      <c r="K1041" s="14" t="s">
        <v>2965</v>
      </c>
      <c r="L1041" s="14" t="s">
        <v>1486</v>
      </c>
      <c r="M1041" s="14"/>
      <c r="N1041" s="14" t="s">
        <v>4042</v>
      </c>
      <c r="O1041" s="14"/>
      <c r="P1041" s="30" t="s">
        <v>53</v>
      </c>
      <c r="R1041" s="30" t="s">
        <v>53</v>
      </c>
      <c r="S1041" s="51">
        <v>652</v>
      </c>
      <c r="U1041" s="21" t="s">
        <v>4538</v>
      </c>
      <c r="W1041" s="5" t="str">
        <f t="shared" si="16"/>
        <v>&gt;_Synapta_maculata_Majuro_6763_S390</v>
      </c>
      <c r="X1041" s="21" t="s">
        <v>11297</v>
      </c>
      <c r="AD1041" s="21" t="s">
        <v>3953</v>
      </c>
      <c r="AF1041" s="21" t="s">
        <v>2759</v>
      </c>
      <c r="AG1041" s="21" t="s">
        <v>2758</v>
      </c>
      <c r="AH1041" s="21" t="s">
        <v>2759</v>
      </c>
      <c r="AJ1041" s="14"/>
    </row>
    <row r="1042" spans="1:36" x14ac:dyDescent="0.2">
      <c r="A1042" s="14">
        <v>1041</v>
      </c>
      <c r="B1042" s="55" t="s">
        <v>21601</v>
      </c>
      <c r="D1042" s="55">
        <v>6780</v>
      </c>
      <c r="E1042" s="55" t="s">
        <v>52</v>
      </c>
      <c r="F1042" s="21">
        <v>6780</v>
      </c>
      <c r="G1042" s="33" t="s">
        <v>53</v>
      </c>
      <c r="H1042" s="14" t="s">
        <v>2752</v>
      </c>
      <c r="I1042" s="21" t="s">
        <v>2762</v>
      </c>
      <c r="J1042" s="14" t="s">
        <v>2763</v>
      </c>
      <c r="K1042" s="14" t="s">
        <v>2811</v>
      </c>
      <c r="L1042" s="14" t="s">
        <v>4489</v>
      </c>
      <c r="M1042" s="14"/>
      <c r="N1042" s="14" t="s">
        <v>4042</v>
      </c>
      <c r="O1042" s="14"/>
      <c r="P1042" s="14" t="s">
        <v>53</v>
      </c>
      <c r="R1042" s="5" t="s">
        <v>53</v>
      </c>
      <c r="S1042" s="51">
        <v>652</v>
      </c>
      <c r="T1042" s="14"/>
      <c r="U1042" s="21" t="s">
        <v>20372</v>
      </c>
      <c r="V1042" s="14"/>
      <c r="W1042" s="5" t="str">
        <f t="shared" si="16"/>
        <v>&gt;_Holothuria_edulis_Majuro_6780_S391</v>
      </c>
      <c r="X1042" s="21" t="s">
        <v>6498</v>
      </c>
      <c r="Z1042" s="14"/>
      <c r="AD1042" s="21" t="s">
        <v>3953</v>
      </c>
      <c r="AF1042" s="21" t="s">
        <v>2759</v>
      </c>
      <c r="AG1042" s="21" t="s">
        <v>2758</v>
      </c>
      <c r="AH1042" s="21" t="s">
        <v>2759</v>
      </c>
    </row>
    <row r="1043" spans="1:36" x14ac:dyDescent="0.2">
      <c r="A1043" s="14">
        <v>1042</v>
      </c>
      <c r="B1043" s="55" t="s">
        <v>21602</v>
      </c>
      <c r="D1043" s="33">
        <v>7138</v>
      </c>
      <c r="E1043" s="33" t="s">
        <v>52</v>
      </c>
      <c r="F1043" s="14">
        <v>7138</v>
      </c>
      <c r="G1043" s="33" t="s">
        <v>53</v>
      </c>
      <c r="H1043" s="14" t="s">
        <v>2752</v>
      </c>
      <c r="I1043" s="21" t="s">
        <v>2762</v>
      </c>
      <c r="J1043" s="14" t="s">
        <v>2851</v>
      </c>
      <c r="K1043" s="14" t="s">
        <v>4284</v>
      </c>
      <c r="L1043" s="14" t="s">
        <v>4285</v>
      </c>
      <c r="M1043" s="14"/>
      <c r="N1043" s="14" t="s">
        <v>4042</v>
      </c>
      <c r="O1043" s="14"/>
      <c r="P1043" s="14" t="s">
        <v>53</v>
      </c>
      <c r="R1043" s="5" t="s">
        <v>53</v>
      </c>
      <c r="S1043" s="51">
        <v>652</v>
      </c>
      <c r="U1043" s="14" t="s">
        <v>4285</v>
      </c>
      <c r="W1043" s="5" t="str">
        <f t="shared" si="16"/>
        <v>&gt;_Thelenota_ananas_Majuro_7138_S392</v>
      </c>
      <c r="X1043" s="21" t="s">
        <v>10526</v>
      </c>
      <c r="AD1043" s="21" t="s">
        <v>3953</v>
      </c>
      <c r="AF1043" s="21" t="s">
        <v>2759</v>
      </c>
      <c r="AG1043" s="21" t="s">
        <v>2758</v>
      </c>
      <c r="AH1043" s="21" t="s">
        <v>2759</v>
      </c>
    </row>
    <row r="1044" spans="1:36" x14ac:dyDescent="0.2">
      <c r="A1044" s="14">
        <v>1043</v>
      </c>
      <c r="B1044" s="55" t="s">
        <v>21603</v>
      </c>
      <c r="D1044" s="33">
        <v>7087</v>
      </c>
      <c r="E1044" s="55" t="s">
        <v>52</v>
      </c>
      <c r="F1044" s="14">
        <v>7087</v>
      </c>
      <c r="G1044" s="33" t="s">
        <v>53</v>
      </c>
      <c r="H1044" s="14" t="s">
        <v>2752</v>
      </c>
      <c r="I1044" s="14" t="s">
        <v>2762</v>
      </c>
      <c r="J1044" s="14" t="s">
        <v>2763</v>
      </c>
      <c r="K1044" s="14" t="s">
        <v>2807</v>
      </c>
      <c r="L1044" s="14" t="s">
        <v>3280</v>
      </c>
      <c r="M1044" s="14"/>
      <c r="N1044" s="14" t="s">
        <v>4042</v>
      </c>
      <c r="O1044" s="14"/>
      <c r="P1044" s="30" t="s">
        <v>53</v>
      </c>
      <c r="R1044" s="30" t="s">
        <v>53</v>
      </c>
      <c r="S1044" s="51">
        <v>652</v>
      </c>
      <c r="U1044" s="21" t="s">
        <v>3280</v>
      </c>
      <c r="W1044" s="5" t="str">
        <f t="shared" si="16"/>
        <v>&gt;_Bohadschia_argus_Majuro_7087_S393</v>
      </c>
      <c r="X1044" s="21" t="s">
        <v>7558</v>
      </c>
      <c r="AA1044" s="14"/>
      <c r="AB1044" s="14"/>
      <c r="AD1044" s="21" t="s">
        <v>3953</v>
      </c>
      <c r="AF1044" s="21" t="s">
        <v>2759</v>
      </c>
      <c r="AG1044" s="21" t="s">
        <v>2758</v>
      </c>
      <c r="AH1044" s="21" t="s">
        <v>2759</v>
      </c>
    </row>
    <row r="1045" spans="1:36" x14ac:dyDescent="0.2">
      <c r="A1045" s="14">
        <v>1044</v>
      </c>
      <c r="B1045" s="55" t="s">
        <v>21604</v>
      </c>
      <c r="D1045" s="55">
        <v>6756</v>
      </c>
      <c r="E1045" s="55" t="s">
        <v>52</v>
      </c>
      <c r="F1045" s="21">
        <v>6756</v>
      </c>
      <c r="G1045" s="33" t="s">
        <v>53</v>
      </c>
      <c r="H1045" s="14" t="s">
        <v>2752</v>
      </c>
      <c r="I1045" s="21" t="s">
        <v>2762</v>
      </c>
      <c r="J1045" s="14" t="s">
        <v>2763</v>
      </c>
      <c r="K1045" s="14" t="s">
        <v>2961</v>
      </c>
      <c r="L1045" s="29" t="s">
        <v>4564</v>
      </c>
      <c r="M1045" s="14"/>
      <c r="N1045" s="14" t="s">
        <v>4042</v>
      </c>
      <c r="O1045" s="14"/>
      <c r="P1045" s="14" t="s">
        <v>53</v>
      </c>
      <c r="R1045" s="5" t="s">
        <v>53</v>
      </c>
      <c r="S1045" s="51">
        <v>652</v>
      </c>
      <c r="U1045" s="21" t="s">
        <v>21432</v>
      </c>
      <c r="W1045" s="5" t="str">
        <f t="shared" si="16"/>
        <v>&gt;_Labidodemas_pertinax_Majuro_6756_S395</v>
      </c>
      <c r="X1045" s="21" t="s">
        <v>8108</v>
      </c>
      <c r="AD1045" s="21" t="s">
        <v>3953</v>
      </c>
      <c r="AF1045" s="21" t="s">
        <v>2759</v>
      </c>
      <c r="AG1045" s="21" t="s">
        <v>2758</v>
      </c>
      <c r="AH1045" s="21" t="s">
        <v>2759</v>
      </c>
      <c r="AJ1045" s="14" t="s">
        <v>2962</v>
      </c>
    </row>
    <row r="1046" spans="1:36" x14ac:dyDescent="0.2">
      <c r="A1046" s="14">
        <v>1045</v>
      </c>
      <c r="B1046" s="55" t="s">
        <v>21605</v>
      </c>
      <c r="D1046" s="55">
        <v>6755</v>
      </c>
      <c r="E1046" s="55" t="s">
        <v>52</v>
      </c>
      <c r="F1046" s="21">
        <v>6755</v>
      </c>
      <c r="G1046" s="33" t="s">
        <v>53</v>
      </c>
      <c r="H1046" s="14" t="s">
        <v>2752</v>
      </c>
      <c r="I1046" s="21" t="s">
        <v>2762</v>
      </c>
      <c r="J1046" s="14" t="s">
        <v>2763</v>
      </c>
      <c r="K1046" s="14" t="s">
        <v>2961</v>
      </c>
      <c r="L1046" s="29" t="s">
        <v>8156</v>
      </c>
      <c r="M1046" s="14"/>
      <c r="N1046" s="14" t="s">
        <v>4042</v>
      </c>
      <c r="O1046" s="14"/>
      <c r="P1046" s="14" t="s">
        <v>53</v>
      </c>
      <c r="R1046" s="5" t="s">
        <v>53</v>
      </c>
      <c r="S1046" s="51">
        <v>652</v>
      </c>
      <c r="U1046" s="21" t="s">
        <v>21198</v>
      </c>
      <c r="W1046" s="5" t="str">
        <f t="shared" si="16"/>
        <v>&gt;_Labidodemas_rugosum_Majuro_6755_S396</v>
      </c>
      <c r="X1046" s="21" t="s">
        <v>8163</v>
      </c>
      <c r="AD1046" s="21" t="s">
        <v>3953</v>
      </c>
      <c r="AF1046" s="21" t="s">
        <v>2759</v>
      </c>
      <c r="AG1046" s="21" t="s">
        <v>2758</v>
      </c>
      <c r="AH1046" s="21" t="s">
        <v>2759</v>
      </c>
    </row>
    <row r="1047" spans="1:36" x14ac:dyDescent="0.2">
      <c r="A1047" s="14">
        <v>1046</v>
      </c>
      <c r="B1047" s="55" t="s">
        <v>21606</v>
      </c>
      <c r="D1047" s="33">
        <v>6740</v>
      </c>
      <c r="E1047" s="55" t="s">
        <v>52</v>
      </c>
      <c r="F1047" s="14">
        <v>6740</v>
      </c>
      <c r="G1047" s="33" t="s">
        <v>53</v>
      </c>
      <c r="H1047" s="14" t="s">
        <v>2752</v>
      </c>
      <c r="I1047" s="21" t="s">
        <v>2762</v>
      </c>
      <c r="J1047" s="14" t="s">
        <v>2763</v>
      </c>
      <c r="K1047" s="14" t="s">
        <v>2811</v>
      </c>
      <c r="L1047" s="37" t="s">
        <v>2837</v>
      </c>
      <c r="M1047" s="14"/>
      <c r="N1047" s="14" t="s">
        <v>4042</v>
      </c>
      <c r="O1047" s="14"/>
      <c r="P1047" s="14" t="s">
        <v>53</v>
      </c>
      <c r="R1047" s="5" t="s">
        <v>53</v>
      </c>
      <c r="S1047" s="51">
        <v>652</v>
      </c>
      <c r="U1047" s="37" t="s">
        <v>20345</v>
      </c>
      <c r="W1047" s="5" t="str">
        <f t="shared" si="16"/>
        <v>&gt;_Holothuria_arenicola_Majuro_6740_S397</v>
      </c>
      <c r="X1047" s="21" t="s">
        <v>6052</v>
      </c>
      <c r="AD1047" s="21" t="s">
        <v>3953</v>
      </c>
      <c r="AF1047" s="21" t="s">
        <v>2759</v>
      </c>
      <c r="AG1047" s="21" t="s">
        <v>2758</v>
      </c>
      <c r="AH1047" s="21" t="s">
        <v>2759</v>
      </c>
      <c r="AJ1047" s="21" t="s">
        <v>1913</v>
      </c>
    </row>
    <row r="1048" spans="1:36" x14ac:dyDescent="0.2">
      <c r="A1048" s="14">
        <v>1047</v>
      </c>
      <c r="B1048" s="55" t="s">
        <v>21607</v>
      </c>
      <c r="D1048" s="55">
        <v>6760</v>
      </c>
      <c r="E1048" s="55" t="s">
        <v>52</v>
      </c>
      <c r="F1048" s="21">
        <v>6760</v>
      </c>
      <c r="G1048" s="33" t="s">
        <v>53</v>
      </c>
      <c r="H1048" s="14" t="s">
        <v>2752</v>
      </c>
      <c r="I1048" s="21" t="s">
        <v>2762</v>
      </c>
      <c r="J1048" s="14" t="s">
        <v>2763</v>
      </c>
      <c r="K1048" s="14" t="s">
        <v>2764</v>
      </c>
      <c r="L1048" s="14" t="s">
        <v>2928</v>
      </c>
      <c r="M1048" s="14"/>
      <c r="N1048" s="14" t="s">
        <v>4042</v>
      </c>
      <c r="P1048" s="14" t="s">
        <v>53</v>
      </c>
      <c r="Q1048" s="132"/>
      <c r="R1048" s="132" t="s">
        <v>53</v>
      </c>
      <c r="S1048" s="51">
        <v>652</v>
      </c>
      <c r="U1048" s="21" t="s">
        <v>2928</v>
      </c>
      <c r="W1048" s="5" t="str">
        <f t="shared" si="16"/>
        <v>&gt;_Actinopyga_varians_Majuro_6760_S398</v>
      </c>
      <c r="X1048" s="21" t="s">
        <v>6619</v>
      </c>
      <c r="AD1048" s="21" t="s">
        <v>3953</v>
      </c>
      <c r="AF1048" s="21" t="s">
        <v>2759</v>
      </c>
      <c r="AG1048" s="21" t="s">
        <v>2758</v>
      </c>
      <c r="AH1048" s="21" t="s">
        <v>2759</v>
      </c>
      <c r="AJ1048" s="21" t="s">
        <v>6620</v>
      </c>
    </row>
    <row r="1049" spans="1:36" x14ac:dyDescent="0.2">
      <c r="A1049" s="14">
        <v>1048</v>
      </c>
      <c r="B1049" s="55" t="s">
        <v>21608</v>
      </c>
      <c r="D1049" s="55">
        <v>6776</v>
      </c>
      <c r="E1049" s="55" t="s">
        <v>52</v>
      </c>
      <c r="F1049" s="21">
        <v>6776</v>
      </c>
      <c r="G1049" s="33" t="s">
        <v>53</v>
      </c>
      <c r="H1049" s="14" t="s">
        <v>2752</v>
      </c>
      <c r="I1049" s="21" t="s">
        <v>2753</v>
      </c>
      <c r="J1049" s="14" t="s">
        <v>3501</v>
      </c>
      <c r="K1049" s="14" t="s">
        <v>4728</v>
      </c>
      <c r="L1049" s="14" t="s">
        <v>4729</v>
      </c>
      <c r="M1049" s="14"/>
      <c r="N1049" s="14" t="s">
        <v>4042</v>
      </c>
      <c r="O1049" s="14"/>
      <c r="P1049" s="14" t="s">
        <v>53</v>
      </c>
      <c r="Q1049" s="21"/>
      <c r="R1049" s="21" t="s">
        <v>53</v>
      </c>
      <c r="S1049" s="51">
        <v>652</v>
      </c>
      <c r="T1049" s="21" t="s">
        <v>75</v>
      </c>
      <c r="U1049" s="30" t="s">
        <v>7665</v>
      </c>
      <c r="V1049" s="21"/>
      <c r="W1049" s="5" t="str">
        <f t="shared" si="16"/>
        <v>&gt;t_Afrocucumis_africana_Majuro_6776_S399</v>
      </c>
      <c r="X1049" s="21" t="s">
        <v>7666</v>
      </c>
      <c r="Z1049" s="21"/>
      <c r="AD1049" s="21" t="s">
        <v>3953</v>
      </c>
      <c r="AF1049" s="21" t="s">
        <v>2759</v>
      </c>
      <c r="AG1049" s="21" t="s">
        <v>2758</v>
      </c>
      <c r="AH1049" s="21" t="s">
        <v>2759</v>
      </c>
    </row>
    <row r="1050" spans="1:36" x14ac:dyDescent="0.2">
      <c r="A1050" s="14">
        <v>1049</v>
      </c>
      <c r="B1050" s="55" t="s">
        <v>21609</v>
      </c>
      <c r="D1050" s="55">
        <v>6750</v>
      </c>
      <c r="E1050" s="55" t="s">
        <v>52</v>
      </c>
      <c r="F1050" s="21">
        <v>6750</v>
      </c>
      <c r="G1050" s="33" t="s">
        <v>53</v>
      </c>
      <c r="H1050" s="14" t="s">
        <v>2752</v>
      </c>
      <c r="I1050" s="21" t="s">
        <v>2888</v>
      </c>
      <c r="J1050" s="14" t="s">
        <v>2889</v>
      </c>
      <c r="K1050" s="14" t="s">
        <v>4190</v>
      </c>
      <c r="L1050" s="14" t="s">
        <v>4191</v>
      </c>
      <c r="M1050" s="14"/>
      <c r="N1050" s="14" t="s">
        <v>4042</v>
      </c>
      <c r="O1050" s="14"/>
      <c r="P1050" s="14" t="s">
        <v>53</v>
      </c>
      <c r="R1050" s="5" t="s">
        <v>53</v>
      </c>
      <c r="S1050" s="51">
        <v>652</v>
      </c>
      <c r="U1050" s="21" t="s">
        <v>10249</v>
      </c>
      <c r="W1050" s="5" t="str">
        <f t="shared" si="16"/>
        <v>&gt;_Euapta_godeffroyi_Majuro_6750_S400</v>
      </c>
      <c r="X1050" s="21" t="s">
        <v>11327</v>
      </c>
      <c r="AD1050" s="21" t="s">
        <v>3953</v>
      </c>
      <c r="AF1050" s="21" t="s">
        <v>2759</v>
      </c>
      <c r="AG1050" s="21" t="s">
        <v>2758</v>
      </c>
      <c r="AH1050" s="21" t="s">
        <v>2759</v>
      </c>
    </row>
    <row r="1051" spans="1:36" x14ac:dyDescent="0.2">
      <c r="A1051" s="14">
        <v>1050</v>
      </c>
      <c r="B1051" s="55" t="s">
        <v>21610</v>
      </c>
      <c r="D1051" s="55">
        <v>6784</v>
      </c>
      <c r="E1051" s="55" t="s">
        <v>52</v>
      </c>
      <c r="F1051" s="21">
        <v>6784</v>
      </c>
      <c r="G1051" s="33" t="s">
        <v>53</v>
      </c>
      <c r="H1051" s="14" t="s">
        <v>2752</v>
      </c>
      <c r="I1051" s="21" t="s">
        <v>2888</v>
      </c>
      <c r="J1051" s="14" t="s">
        <v>2889</v>
      </c>
      <c r="K1051" s="14" t="s">
        <v>4190</v>
      </c>
      <c r="L1051" s="14" t="s">
        <v>4191</v>
      </c>
      <c r="M1051" s="14"/>
      <c r="N1051" s="14" t="s">
        <v>4042</v>
      </c>
      <c r="O1051" s="14"/>
      <c r="P1051" s="14" t="s">
        <v>53</v>
      </c>
      <c r="R1051" s="5" t="s">
        <v>53</v>
      </c>
      <c r="S1051" s="51">
        <v>652</v>
      </c>
      <c r="U1051" s="21" t="s">
        <v>10249</v>
      </c>
      <c r="W1051" s="5" t="str">
        <f t="shared" si="16"/>
        <v>&gt;_Euapta_godeffroyi_Majuro_6784_S401</v>
      </c>
      <c r="X1051" s="21" t="s">
        <v>11332</v>
      </c>
      <c r="AD1051" s="21" t="s">
        <v>3953</v>
      </c>
      <c r="AF1051" s="21" t="s">
        <v>2759</v>
      </c>
      <c r="AG1051" s="21" t="s">
        <v>2758</v>
      </c>
      <c r="AH1051" s="21" t="s">
        <v>2759</v>
      </c>
    </row>
    <row r="1052" spans="1:36" x14ac:dyDescent="0.2">
      <c r="A1052" s="14">
        <v>1051</v>
      </c>
      <c r="B1052" s="55" t="s">
        <v>21611</v>
      </c>
      <c r="D1052" s="55">
        <v>6771</v>
      </c>
      <c r="E1052" s="55" t="s">
        <v>52</v>
      </c>
      <c r="F1052" s="21">
        <v>6771</v>
      </c>
      <c r="G1052" s="33" t="s">
        <v>53</v>
      </c>
      <c r="H1052" s="14" t="s">
        <v>2752</v>
      </c>
      <c r="I1052" s="21" t="s">
        <v>2762</v>
      </c>
      <c r="J1052" s="14" t="s">
        <v>2763</v>
      </c>
      <c r="K1052" s="14" t="s">
        <v>2811</v>
      </c>
      <c r="L1052" s="14" t="s">
        <v>2862</v>
      </c>
      <c r="M1052" s="14"/>
      <c r="N1052" s="14" t="s">
        <v>4042</v>
      </c>
      <c r="O1052" s="14"/>
      <c r="S1052" s="51">
        <v>652</v>
      </c>
      <c r="U1052" s="21" t="s">
        <v>7742</v>
      </c>
      <c r="W1052" s="5" t="str">
        <f t="shared" si="16"/>
        <v>&gt;_Holothuria_impatiens_Majuro_6771_S402</v>
      </c>
      <c r="X1052" s="21" t="s">
        <v>7978</v>
      </c>
      <c r="AD1052" s="21" t="s">
        <v>3953</v>
      </c>
      <c r="AF1052" s="21" t="s">
        <v>2759</v>
      </c>
      <c r="AG1052" s="21" t="s">
        <v>2758</v>
      </c>
      <c r="AH1052" s="21" t="s">
        <v>2759</v>
      </c>
    </row>
    <row r="1053" spans="1:36" x14ac:dyDescent="0.2">
      <c r="A1053" s="14">
        <v>1052</v>
      </c>
      <c r="B1053" s="55" t="s">
        <v>21612</v>
      </c>
      <c r="D1053" s="55">
        <v>6774</v>
      </c>
      <c r="E1053" s="55" t="s">
        <v>52</v>
      </c>
      <c r="F1053" s="21">
        <v>6774</v>
      </c>
      <c r="G1053" s="33" t="s">
        <v>53</v>
      </c>
      <c r="H1053" s="14" t="s">
        <v>2752</v>
      </c>
      <c r="I1053" s="21" t="s">
        <v>2762</v>
      </c>
      <c r="J1053" s="14" t="s">
        <v>2763</v>
      </c>
      <c r="K1053" s="14" t="s">
        <v>2811</v>
      </c>
      <c r="L1053" s="14" t="s">
        <v>2862</v>
      </c>
      <c r="M1053" s="14"/>
      <c r="N1053" s="14" t="s">
        <v>4042</v>
      </c>
      <c r="O1053" s="14"/>
      <c r="S1053" s="51">
        <v>652</v>
      </c>
      <c r="U1053" s="21" t="s">
        <v>4374</v>
      </c>
      <c r="W1053" s="5" t="str">
        <f t="shared" si="16"/>
        <v>&gt;_Holothuria_impatiens_Majuro_6774_S403</v>
      </c>
      <c r="X1053" s="21" t="s">
        <v>7964</v>
      </c>
      <c r="AD1053" s="21" t="s">
        <v>3953</v>
      </c>
      <c r="AF1053" s="21" t="s">
        <v>2759</v>
      </c>
      <c r="AG1053" s="21" t="s">
        <v>2758</v>
      </c>
      <c r="AH1053" s="21" t="s">
        <v>2759</v>
      </c>
    </row>
    <row r="1054" spans="1:36" x14ac:dyDescent="0.2">
      <c r="A1054" s="14">
        <v>1053</v>
      </c>
      <c r="B1054" s="55" t="s">
        <v>21613</v>
      </c>
      <c r="D1054" s="55">
        <v>6748</v>
      </c>
      <c r="E1054" s="55" t="s">
        <v>52</v>
      </c>
      <c r="F1054" s="21">
        <v>6748</v>
      </c>
      <c r="G1054" s="33" t="s">
        <v>53</v>
      </c>
      <c r="H1054" s="14" t="s">
        <v>2752</v>
      </c>
      <c r="I1054" s="21" t="s">
        <v>2762</v>
      </c>
      <c r="J1054" s="14" t="s">
        <v>2763</v>
      </c>
      <c r="K1054" s="14" t="s">
        <v>2811</v>
      </c>
      <c r="L1054" s="14" t="s">
        <v>2862</v>
      </c>
      <c r="M1054" s="14"/>
      <c r="N1054" s="14" t="s">
        <v>4042</v>
      </c>
      <c r="O1054" s="14"/>
      <c r="S1054" s="51">
        <v>652</v>
      </c>
      <c r="U1054" s="21" t="s">
        <v>4374</v>
      </c>
      <c r="W1054" s="5" t="str">
        <f t="shared" si="16"/>
        <v>&gt;_Holothuria_impatiens_Majuro_6748_S404</v>
      </c>
      <c r="X1054" s="21" t="s">
        <v>7939</v>
      </c>
      <c r="AD1054" s="21" t="s">
        <v>3953</v>
      </c>
      <c r="AF1054" s="21" t="s">
        <v>2759</v>
      </c>
      <c r="AG1054" s="21" t="s">
        <v>2758</v>
      </c>
      <c r="AH1054" s="21" t="s">
        <v>2759</v>
      </c>
    </row>
    <row r="1055" spans="1:36" x14ac:dyDescent="0.2">
      <c r="A1055" s="14">
        <v>1054</v>
      </c>
      <c r="B1055" s="55" t="s">
        <v>21614</v>
      </c>
      <c r="D1055" s="55">
        <v>6764</v>
      </c>
      <c r="E1055" s="55" t="s">
        <v>52</v>
      </c>
      <c r="F1055" s="21">
        <v>6764</v>
      </c>
      <c r="G1055" s="33" t="s">
        <v>53</v>
      </c>
      <c r="H1055" s="14" t="s">
        <v>2752</v>
      </c>
      <c r="I1055" s="21" t="s">
        <v>2888</v>
      </c>
      <c r="J1055" s="14" t="s">
        <v>3539</v>
      </c>
      <c r="K1055" s="14" t="s">
        <v>1374</v>
      </c>
      <c r="L1055" s="14" t="s">
        <v>10245</v>
      </c>
      <c r="M1055" s="14"/>
      <c r="N1055" s="14" t="s">
        <v>4042</v>
      </c>
      <c r="O1055" s="14"/>
      <c r="P1055" s="14" t="s">
        <v>53</v>
      </c>
      <c r="Q1055" s="21"/>
      <c r="R1055" s="21" t="s">
        <v>53</v>
      </c>
      <c r="S1055" s="51">
        <v>652</v>
      </c>
      <c r="U1055" s="21" t="s">
        <v>10245</v>
      </c>
      <c r="W1055" s="5" t="str">
        <f t="shared" si="16"/>
        <v>&gt;_Chiridota_exuga_Majuro_6764_S405</v>
      </c>
      <c r="X1055" s="21" t="s">
        <v>11751</v>
      </c>
      <c r="AD1055" s="21" t="s">
        <v>3953</v>
      </c>
      <c r="AF1055" s="21" t="s">
        <v>2759</v>
      </c>
      <c r="AG1055" s="21" t="s">
        <v>2758</v>
      </c>
      <c r="AH1055" s="21" t="s">
        <v>2759</v>
      </c>
      <c r="AJ1055" s="14"/>
    </row>
    <row r="1056" spans="1:36" x14ac:dyDescent="0.2">
      <c r="A1056" s="14">
        <v>1055</v>
      </c>
      <c r="B1056" s="55" t="s">
        <v>21615</v>
      </c>
      <c r="D1056" s="55">
        <v>6786</v>
      </c>
      <c r="E1056" s="55" t="s">
        <v>52</v>
      </c>
      <c r="F1056" s="14">
        <v>6786</v>
      </c>
      <c r="G1056" s="33" t="s">
        <v>53</v>
      </c>
      <c r="H1056" s="14" t="s">
        <v>2752</v>
      </c>
      <c r="I1056" s="21" t="s">
        <v>2888</v>
      </c>
      <c r="J1056" s="14" t="s">
        <v>2889</v>
      </c>
      <c r="K1056" s="14" t="s">
        <v>4201</v>
      </c>
      <c r="L1056" s="14"/>
      <c r="M1056" s="14"/>
      <c r="N1056" s="14" t="s">
        <v>4042</v>
      </c>
      <c r="O1056" s="14"/>
      <c r="P1056" s="30" t="s">
        <v>53</v>
      </c>
      <c r="R1056" s="30" t="s">
        <v>53</v>
      </c>
      <c r="S1056" s="51">
        <v>652</v>
      </c>
      <c r="T1056" s="21"/>
      <c r="U1056" s="21" t="s">
        <v>8134</v>
      </c>
      <c r="V1056" s="21"/>
      <c r="W1056" s="5" t="str">
        <f t="shared" si="16"/>
        <v>&gt;_Opheodesoma__Majuro_6786_S406</v>
      </c>
      <c r="X1056" s="21" t="s">
        <v>8494</v>
      </c>
      <c r="Z1056" s="21"/>
      <c r="AD1056" s="21" t="s">
        <v>3953</v>
      </c>
      <c r="AF1056" s="21" t="s">
        <v>2759</v>
      </c>
      <c r="AG1056" s="21" t="s">
        <v>2758</v>
      </c>
      <c r="AH1056" s="21" t="s">
        <v>2759</v>
      </c>
      <c r="AJ1056" s="14"/>
    </row>
    <row r="1057" spans="1:36" x14ac:dyDescent="0.2">
      <c r="A1057" s="14">
        <v>1056</v>
      </c>
      <c r="B1057" s="55" t="s">
        <v>21616</v>
      </c>
      <c r="D1057" s="55">
        <v>6745</v>
      </c>
      <c r="E1057" s="55" t="s">
        <v>52</v>
      </c>
      <c r="F1057" s="21">
        <v>6745</v>
      </c>
      <c r="G1057" s="33" t="s">
        <v>53</v>
      </c>
      <c r="H1057" s="14" t="s">
        <v>2752</v>
      </c>
      <c r="I1057" s="21" t="s">
        <v>2762</v>
      </c>
      <c r="J1057" s="14" t="s">
        <v>2763</v>
      </c>
      <c r="K1057" s="14" t="s">
        <v>2811</v>
      </c>
      <c r="L1057" s="14" t="s">
        <v>2862</v>
      </c>
      <c r="M1057" s="14"/>
      <c r="N1057" s="14" t="s">
        <v>4042</v>
      </c>
      <c r="O1057" s="14"/>
      <c r="S1057" s="51">
        <v>652</v>
      </c>
      <c r="U1057" s="21" t="s">
        <v>4374</v>
      </c>
      <c r="W1057" s="5" t="str">
        <f t="shared" si="16"/>
        <v>&gt;_Holothuria_impatiens_Majuro_6745_S407</v>
      </c>
      <c r="X1057" s="21" t="s">
        <v>7939</v>
      </c>
      <c r="AD1057" s="21" t="s">
        <v>3953</v>
      </c>
      <c r="AF1057" s="21" t="s">
        <v>2759</v>
      </c>
      <c r="AG1057" s="21" t="s">
        <v>2758</v>
      </c>
      <c r="AH1057" s="21" t="s">
        <v>2759</v>
      </c>
    </row>
    <row r="1058" spans="1:36" x14ac:dyDescent="0.2">
      <c r="A1058" s="14">
        <v>1057</v>
      </c>
      <c r="B1058" s="55" t="s">
        <v>21617</v>
      </c>
      <c r="D1058" s="55">
        <v>6742</v>
      </c>
      <c r="E1058" s="55" t="s">
        <v>52</v>
      </c>
      <c r="F1058" s="21">
        <v>6742</v>
      </c>
      <c r="G1058" s="33" t="s">
        <v>53</v>
      </c>
      <c r="H1058" s="14" t="s">
        <v>2752</v>
      </c>
      <c r="I1058" s="21" t="s">
        <v>2762</v>
      </c>
      <c r="J1058" s="14" t="s">
        <v>2763</v>
      </c>
      <c r="K1058" s="14" t="s">
        <v>2961</v>
      </c>
      <c r="L1058" s="29" t="s">
        <v>2962</v>
      </c>
      <c r="M1058" s="14"/>
      <c r="N1058" s="14" t="s">
        <v>4042</v>
      </c>
      <c r="P1058" s="14" t="s">
        <v>53</v>
      </c>
      <c r="R1058" s="5" t="s">
        <v>53</v>
      </c>
      <c r="S1058" s="51">
        <v>652</v>
      </c>
      <c r="U1058" s="21" t="s">
        <v>21200</v>
      </c>
      <c r="W1058" s="5" t="str">
        <f t="shared" si="16"/>
        <v>&gt;_Labidodemas_semperianum_Majuro_6742_S408</v>
      </c>
      <c r="X1058" s="21" t="s">
        <v>11962</v>
      </c>
      <c r="AD1058" s="21" t="s">
        <v>3953</v>
      </c>
      <c r="AF1058" s="21" t="s">
        <v>2759</v>
      </c>
      <c r="AG1058" s="21" t="s">
        <v>2758</v>
      </c>
      <c r="AH1058" s="21" t="s">
        <v>2759</v>
      </c>
      <c r="AJ1058" s="14"/>
    </row>
    <row r="1059" spans="1:36" x14ac:dyDescent="0.2">
      <c r="A1059" s="14">
        <v>1058</v>
      </c>
      <c r="B1059" s="55" t="s">
        <v>21618</v>
      </c>
      <c r="D1059" s="33">
        <v>7088</v>
      </c>
      <c r="E1059" s="33" t="s">
        <v>52</v>
      </c>
      <c r="F1059" s="21">
        <v>7088</v>
      </c>
      <c r="G1059" s="33" t="s">
        <v>53</v>
      </c>
      <c r="H1059" s="14" t="s">
        <v>2752</v>
      </c>
      <c r="I1059" s="14" t="s">
        <v>2762</v>
      </c>
      <c r="J1059" s="14" t="s">
        <v>2851</v>
      </c>
      <c r="K1059" s="14" t="s">
        <v>4284</v>
      </c>
      <c r="L1059" s="14" t="s">
        <v>4290</v>
      </c>
      <c r="M1059" s="14"/>
      <c r="N1059" s="14" t="s">
        <v>4042</v>
      </c>
      <c r="O1059" s="14"/>
      <c r="P1059" s="14" t="s">
        <v>53</v>
      </c>
      <c r="R1059" s="5" t="s">
        <v>53</v>
      </c>
      <c r="S1059" s="51">
        <v>652</v>
      </c>
      <c r="T1059" s="5" t="s">
        <v>539</v>
      </c>
      <c r="U1059" s="14" t="s">
        <v>4327</v>
      </c>
      <c r="W1059" s="5" t="str">
        <f t="shared" si="16"/>
        <v>&gt;st_Thelenota_anax_Majuro_7088_S409</v>
      </c>
      <c r="X1059" s="21" t="s">
        <v>11812</v>
      </c>
      <c r="AA1059" s="14"/>
      <c r="AB1059" s="14"/>
      <c r="AD1059" s="21" t="s">
        <v>3953</v>
      </c>
      <c r="AF1059" s="21" t="s">
        <v>2759</v>
      </c>
      <c r="AG1059" s="21" t="s">
        <v>2758</v>
      </c>
      <c r="AH1059" s="21" t="s">
        <v>2759</v>
      </c>
      <c r="AJ1059" s="14"/>
    </row>
    <row r="1060" spans="1:36" x14ac:dyDescent="0.2">
      <c r="A1060" s="14">
        <v>1059</v>
      </c>
      <c r="B1060" s="55" t="s">
        <v>21619</v>
      </c>
      <c r="D1060" s="55">
        <v>6798</v>
      </c>
      <c r="E1060" s="55" t="s">
        <v>52</v>
      </c>
      <c r="F1060" s="21">
        <v>6798</v>
      </c>
      <c r="G1060" s="33" t="s">
        <v>53</v>
      </c>
      <c r="H1060" s="14" t="s">
        <v>2752</v>
      </c>
      <c r="I1060" s="21" t="s">
        <v>2762</v>
      </c>
      <c r="J1060" s="14" t="s">
        <v>2763</v>
      </c>
      <c r="K1060" s="14" t="s">
        <v>2764</v>
      </c>
      <c r="L1060" s="14" t="s">
        <v>6357</v>
      </c>
      <c r="M1060" s="29"/>
      <c r="N1060" s="14" t="s">
        <v>4020</v>
      </c>
      <c r="O1060" s="14"/>
      <c r="P1060" s="14" t="s">
        <v>53</v>
      </c>
      <c r="Q1060" s="132"/>
      <c r="R1060" s="132" t="s">
        <v>53</v>
      </c>
      <c r="S1060" s="51">
        <v>652</v>
      </c>
      <c r="U1060" s="21" t="s">
        <v>20428</v>
      </c>
      <c r="W1060" s="5" t="str">
        <f t="shared" si="16"/>
        <v>&gt;_Actinopyga_miliaris_Yap_Kosrae_6798_S413</v>
      </c>
      <c r="X1060" s="21" t="s">
        <v>6358</v>
      </c>
      <c r="AD1060" s="21" t="s">
        <v>3953</v>
      </c>
      <c r="AF1060" s="21" t="s">
        <v>2759</v>
      </c>
      <c r="AG1060" s="21" t="s">
        <v>2758</v>
      </c>
      <c r="AH1060" s="21" t="s">
        <v>2759</v>
      </c>
      <c r="AJ1060" s="14"/>
    </row>
    <row r="1061" spans="1:36" x14ac:dyDescent="0.2">
      <c r="A1061" s="14">
        <v>1060</v>
      </c>
      <c r="B1061" s="55" t="s">
        <v>21620</v>
      </c>
      <c r="D1061" s="55" t="s">
        <v>21621</v>
      </c>
      <c r="E1061" s="21" t="s">
        <v>3371</v>
      </c>
      <c r="F1061" s="136" t="s">
        <v>7881</v>
      </c>
      <c r="G1061" s="33" t="s">
        <v>53</v>
      </c>
      <c r="H1061" s="14" t="s">
        <v>2752</v>
      </c>
      <c r="I1061" s="21" t="s">
        <v>2753</v>
      </c>
      <c r="J1061" s="14" t="s">
        <v>3392</v>
      </c>
      <c r="K1061" s="30" t="s">
        <v>3912</v>
      </c>
      <c r="L1061" s="14" t="s">
        <v>7852</v>
      </c>
      <c r="M1061" s="14"/>
      <c r="N1061" s="14" t="s">
        <v>16686</v>
      </c>
      <c r="O1061" s="14" t="s">
        <v>3382</v>
      </c>
      <c r="P1061" s="30" t="s">
        <v>53</v>
      </c>
      <c r="R1061" s="5" t="s">
        <v>53</v>
      </c>
      <c r="S1061" s="51">
        <v>652</v>
      </c>
      <c r="U1061" s="21" t="s">
        <v>3913</v>
      </c>
      <c r="V1061" s="30" t="s">
        <v>7612</v>
      </c>
      <c r="W1061" s="5" t="str">
        <f t="shared" si="16"/>
        <v>&gt;_Psolidium_whittakeri__Antarctic_MOLAF275_S414</v>
      </c>
      <c r="X1061" s="21" t="s">
        <v>7883</v>
      </c>
      <c r="AD1061" s="21" t="s">
        <v>3953</v>
      </c>
      <c r="AF1061" s="21" t="s">
        <v>2759</v>
      </c>
      <c r="AG1061" s="21" t="s">
        <v>2758</v>
      </c>
      <c r="AH1061" s="21" t="s">
        <v>2759</v>
      </c>
      <c r="AJ1061" s="21" t="s">
        <v>7854</v>
      </c>
    </row>
    <row r="1062" spans="1:36" x14ac:dyDescent="0.2">
      <c r="A1062" s="14">
        <v>1061</v>
      </c>
      <c r="B1062" s="55" t="s">
        <v>21622</v>
      </c>
      <c r="D1062" s="33" t="s">
        <v>21623</v>
      </c>
      <c r="E1062" s="21" t="s">
        <v>3371</v>
      </c>
      <c r="F1062" s="136" t="s">
        <v>7865</v>
      </c>
      <c r="G1062" s="33" t="s">
        <v>53</v>
      </c>
      <c r="H1062" s="14" t="s">
        <v>2752</v>
      </c>
      <c r="I1062" s="21" t="s">
        <v>2753</v>
      </c>
      <c r="J1062" s="14" t="s">
        <v>3392</v>
      </c>
      <c r="K1062" s="30" t="s">
        <v>3912</v>
      </c>
      <c r="L1062" s="14" t="s">
        <v>7852</v>
      </c>
      <c r="M1062" s="14"/>
      <c r="N1062" s="14" t="s">
        <v>16686</v>
      </c>
      <c r="O1062" s="14" t="s">
        <v>18535</v>
      </c>
      <c r="P1062" s="30" t="s">
        <v>53</v>
      </c>
      <c r="R1062" s="5" t="s">
        <v>53</v>
      </c>
      <c r="S1062" s="51">
        <v>652</v>
      </c>
      <c r="T1062" s="21"/>
      <c r="U1062" s="21" t="s">
        <v>3913</v>
      </c>
      <c r="V1062" s="30" t="s">
        <v>7612</v>
      </c>
      <c r="W1062" s="5" t="str">
        <f t="shared" si="16"/>
        <v>&gt;_Psolidium_whittakeri__Antarctic_MOLAF276_S415</v>
      </c>
      <c r="X1062" s="21" t="s">
        <v>7867</v>
      </c>
      <c r="Z1062" s="21"/>
      <c r="AD1062" s="21" t="s">
        <v>3953</v>
      </c>
      <c r="AF1062" s="21" t="s">
        <v>2759</v>
      </c>
      <c r="AG1062" s="21" t="s">
        <v>2758</v>
      </c>
      <c r="AH1062" s="21" t="s">
        <v>2759</v>
      </c>
      <c r="AJ1062" s="21" t="s">
        <v>7854</v>
      </c>
    </row>
    <row r="1063" spans="1:36" x14ac:dyDescent="0.2">
      <c r="A1063" s="14">
        <v>1062</v>
      </c>
      <c r="B1063" s="55" t="s">
        <v>21624</v>
      </c>
      <c r="D1063" s="33" t="s">
        <v>21625</v>
      </c>
      <c r="E1063" s="21" t="s">
        <v>3371</v>
      </c>
      <c r="F1063" s="136" t="s">
        <v>7850</v>
      </c>
      <c r="G1063" s="33" t="s">
        <v>53</v>
      </c>
      <c r="H1063" s="14" t="s">
        <v>2752</v>
      </c>
      <c r="I1063" s="21" t="s">
        <v>2753</v>
      </c>
      <c r="J1063" s="14" t="s">
        <v>3392</v>
      </c>
      <c r="K1063" s="30" t="s">
        <v>3912</v>
      </c>
      <c r="L1063" s="14" t="s">
        <v>7852</v>
      </c>
      <c r="M1063" s="14"/>
      <c r="N1063" s="14" t="s">
        <v>16686</v>
      </c>
      <c r="O1063" s="14" t="s">
        <v>3382</v>
      </c>
      <c r="P1063" s="30" t="s">
        <v>53</v>
      </c>
      <c r="R1063" s="5" t="s">
        <v>53</v>
      </c>
      <c r="S1063" s="51">
        <v>652</v>
      </c>
      <c r="U1063" s="21" t="s">
        <v>3913</v>
      </c>
      <c r="V1063" s="30" t="s">
        <v>7612</v>
      </c>
      <c r="W1063" s="5" t="str">
        <f t="shared" si="16"/>
        <v>&gt;_Psolidium_whittakeri__Antarctic_MOLAF278_S416</v>
      </c>
      <c r="X1063" s="21" t="s">
        <v>7853</v>
      </c>
      <c r="AD1063" s="21" t="s">
        <v>3953</v>
      </c>
      <c r="AF1063" s="21" t="s">
        <v>2759</v>
      </c>
      <c r="AG1063" s="21" t="s">
        <v>2758</v>
      </c>
      <c r="AH1063" s="21" t="s">
        <v>2759</v>
      </c>
      <c r="AJ1063" s="21" t="s">
        <v>7854</v>
      </c>
    </row>
    <row r="1064" spans="1:36" x14ac:dyDescent="0.2">
      <c r="A1064" s="14">
        <v>1063</v>
      </c>
      <c r="B1064" s="55" t="s">
        <v>21626</v>
      </c>
      <c r="D1064" s="55">
        <v>7421</v>
      </c>
      <c r="E1064" s="55" t="s">
        <v>52</v>
      </c>
      <c r="F1064" s="21">
        <v>7421</v>
      </c>
      <c r="G1064" s="33" t="s">
        <v>53</v>
      </c>
      <c r="H1064" s="14" t="s">
        <v>2752</v>
      </c>
      <c r="I1064" s="21" t="s">
        <v>2762</v>
      </c>
      <c r="J1064" s="14" t="s">
        <v>2763</v>
      </c>
      <c r="K1064" s="14" t="s">
        <v>2811</v>
      </c>
      <c r="L1064" s="14" t="s">
        <v>2862</v>
      </c>
      <c r="M1064" s="14"/>
      <c r="N1064" s="14" t="s">
        <v>165</v>
      </c>
      <c r="O1064" s="14"/>
      <c r="S1064" s="51">
        <v>652</v>
      </c>
      <c r="U1064" s="21" t="s">
        <v>20586</v>
      </c>
      <c r="W1064" s="5" t="str">
        <f t="shared" si="16"/>
        <v>&gt;_Holothuria_impatiens_Reunion_7421_S417</v>
      </c>
      <c r="X1064" s="21" t="s">
        <v>11165</v>
      </c>
      <c r="AD1064" s="21" t="s">
        <v>3953</v>
      </c>
      <c r="AF1064" s="21" t="s">
        <v>2759</v>
      </c>
      <c r="AG1064" s="21" t="s">
        <v>2758</v>
      </c>
      <c r="AH1064" s="21" t="s">
        <v>2759</v>
      </c>
      <c r="AJ1064" s="14"/>
    </row>
    <row r="1065" spans="1:36" x14ac:dyDescent="0.2">
      <c r="A1065" s="14">
        <v>1064</v>
      </c>
      <c r="B1065" s="55" t="s">
        <v>21627</v>
      </c>
      <c r="D1065" s="55">
        <v>7422</v>
      </c>
      <c r="E1065" s="55" t="s">
        <v>52</v>
      </c>
      <c r="F1065" s="21">
        <v>7422</v>
      </c>
      <c r="G1065" s="33" t="s">
        <v>53</v>
      </c>
      <c r="H1065" s="14" t="s">
        <v>2752</v>
      </c>
      <c r="I1065" s="21" t="s">
        <v>2762</v>
      </c>
      <c r="J1065" s="21" t="s">
        <v>2763</v>
      </c>
      <c r="K1065" s="21" t="s">
        <v>2811</v>
      </c>
      <c r="L1065" s="14" t="s">
        <v>2837</v>
      </c>
      <c r="M1065" s="14"/>
      <c r="N1065" s="14" t="s">
        <v>165</v>
      </c>
      <c r="O1065" s="14"/>
      <c r="P1065" s="14" t="s">
        <v>53</v>
      </c>
      <c r="R1065" s="5" t="s">
        <v>53</v>
      </c>
      <c r="S1065" s="51">
        <v>652</v>
      </c>
      <c r="U1065" s="21" t="s">
        <v>20345</v>
      </c>
      <c r="W1065" s="5" t="str">
        <f t="shared" si="16"/>
        <v>&gt;_Holothuria_arenicola_Reunion_7422_S418</v>
      </c>
      <c r="X1065" s="21" t="s">
        <v>6061</v>
      </c>
      <c r="AD1065" s="21" t="s">
        <v>3953</v>
      </c>
      <c r="AF1065" s="21" t="s">
        <v>2759</v>
      </c>
      <c r="AG1065" s="21" t="s">
        <v>2758</v>
      </c>
      <c r="AH1065" s="21" t="s">
        <v>2759</v>
      </c>
    </row>
    <row r="1066" spans="1:36" x14ac:dyDescent="0.2">
      <c r="A1066" s="14">
        <v>1065</v>
      </c>
      <c r="B1066" s="55" t="s">
        <v>21628</v>
      </c>
      <c r="D1066" s="55">
        <v>6957</v>
      </c>
      <c r="E1066" s="55" t="s">
        <v>52</v>
      </c>
      <c r="F1066" s="21">
        <v>6957</v>
      </c>
      <c r="G1066" s="33" t="s">
        <v>53</v>
      </c>
      <c r="H1066" s="14" t="s">
        <v>2752</v>
      </c>
      <c r="I1066" s="21" t="s">
        <v>2762</v>
      </c>
      <c r="J1066" s="14" t="s">
        <v>2763</v>
      </c>
      <c r="K1066" s="14" t="s">
        <v>2811</v>
      </c>
      <c r="L1066" s="14" t="s">
        <v>2862</v>
      </c>
      <c r="M1066" s="14"/>
      <c r="N1066" s="14" t="s">
        <v>4020</v>
      </c>
      <c r="O1066" s="14"/>
      <c r="P1066" s="21"/>
      <c r="Q1066" s="21"/>
      <c r="R1066" s="21"/>
      <c r="S1066" s="51">
        <v>652</v>
      </c>
      <c r="T1066" s="21"/>
      <c r="U1066" s="21" t="s">
        <v>4374</v>
      </c>
      <c r="V1066" s="21"/>
      <c r="W1066" s="5" t="str">
        <f t="shared" si="16"/>
        <v>&gt;_Holothuria_impatiens_Kosrae_6957_S419</v>
      </c>
      <c r="X1066" s="21" t="s">
        <v>7939</v>
      </c>
      <c r="Z1066" s="21"/>
      <c r="AD1066" s="21" t="s">
        <v>3953</v>
      </c>
      <c r="AF1066" s="21" t="s">
        <v>2759</v>
      </c>
      <c r="AG1066" s="21" t="s">
        <v>2758</v>
      </c>
      <c r="AH1066" s="21" t="s">
        <v>2759</v>
      </c>
    </row>
    <row r="1067" spans="1:36" x14ac:dyDescent="0.2">
      <c r="A1067" s="14">
        <v>1066</v>
      </c>
      <c r="B1067" s="55" t="s">
        <v>21629</v>
      </c>
      <c r="D1067" s="55">
        <v>6956</v>
      </c>
      <c r="E1067" s="55" t="s">
        <v>52</v>
      </c>
      <c r="F1067" s="21">
        <v>6956</v>
      </c>
      <c r="G1067" s="33" t="s">
        <v>53</v>
      </c>
      <c r="H1067" s="14" t="s">
        <v>2752</v>
      </c>
      <c r="I1067" s="21" t="s">
        <v>2762</v>
      </c>
      <c r="J1067" s="14" t="s">
        <v>2763</v>
      </c>
      <c r="K1067" s="14" t="s">
        <v>2807</v>
      </c>
      <c r="L1067" s="14" t="s">
        <v>3280</v>
      </c>
      <c r="M1067" s="29" t="s">
        <v>219</v>
      </c>
      <c r="N1067" s="14" t="s">
        <v>4020</v>
      </c>
      <c r="O1067" s="14"/>
      <c r="P1067" s="14" t="s">
        <v>53</v>
      </c>
      <c r="Q1067" s="21"/>
      <c r="R1067" s="21" t="s">
        <v>53</v>
      </c>
      <c r="S1067" s="51">
        <v>652</v>
      </c>
      <c r="U1067" s="14" t="s">
        <v>3280</v>
      </c>
      <c r="W1067" s="5" t="str">
        <f t="shared" si="16"/>
        <v>&gt;_Bohadschia_argus~_Kosrae_6956_S420</v>
      </c>
      <c r="X1067" s="21" t="s">
        <v>7542</v>
      </c>
      <c r="AD1067" s="21" t="s">
        <v>3953</v>
      </c>
      <c r="AF1067" s="21" t="s">
        <v>2759</v>
      </c>
      <c r="AG1067" s="21" t="s">
        <v>2758</v>
      </c>
      <c r="AH1067" s="21" t="s">
        <v>2759</v>
      </c>
      <c r="AJ1067" s="14" t="s">
        <v>7547</v>
      </c>
    </row>
    <row r="1068" spans="1:36" x14ac:dyDescent="0.2">
      <c r="A1068" s="14">
        <v>1067</v>
      </c>
      <c r="B1068" s="55" t="s">
        <v>21630</v>
      </c>
      <c r="D1068" s="55">
        <v>6938</v>
      </c>
      <c r="E1068" s="55" t="s">
        <v>52</v>
      </c>
      <c r="F1068" s="21">
        <v>6938</v>
      </c>
      <c r="G1068" s="33" t="s">
        <v>53</v>
      </c>
      <c r="H1068" s="14" t="s">
        <v>2752</v>
      </c>
      <c r="I1068" s="21" t="s">
        <v>2762</v>
      </c>
      <c r="J1068" s="14" t="s">
        <v>2763</v>
      </c>
      <c r="K1068" s="14" t="s">
        <v>2764</v>
      </c>
      <c r="L1068" s="14" t="s">
        <v>6357</v>
      </c>
      <c r="M1068" s="29"/>
      <c r="N1068" s="14" t="s">
        <v>4020</v>
      </c>
      <c r="O1068" s="14"/>
      <c r="P1068" s="14" t="s">
        <v>53</v>
      </c>
      <c r="Q1068" s="132"/>
      <c r="R1068" s="132" t="s">
        <v>53</v>
      </c>
      <c r="S1068" s="51">
        <v>652</v>
      </c>
      <c r="U1068" s="21" t="s">
        <v>20428</v>
      </c>
      <c r="W1068" s="5" t="str">
        <f t="shared" si="16"/>
        <v>&gt;_Actinopyga_miliaris_Yap_Kosrae_6938_S421</v>
      </c>
      <c r="X1068" s="21" t="s">
        <v>6364</v>
      </c>
      <c r="AD1068" s="21" t="s">
        <v>3953</v>
      </c>
      <c r="AF1068" s="21" t="s">
        <v>2759</v>
      </c>
      <c r="AG1068" s="21" t="s">
        <v>2758</v>
      </c>
      <c r="AH1068" s="21" t="s">
        <v>2759</v>
      </c>
    </row>
    <row r="1069" spans="1:36" x14ac:dyDescent="0.2">
      <c r="A1069" s="14">
        <v>1068</v>
      </c>
      <c r="B1069" s="55" t="s">
        <v>21631</v>
      </c>
      <c r="D1069" s="55">
        <v>6934</v>
      </c>
      <c r="E1069" s="55" t="s">
        <v>52</v>
      </c>
      <c r="F1069" s="21">
        <v>6934</v>
      </c>
      <c r="G1069" s="33" t="s">
        <v>53</v>
      </c>
      <c r="H1069" s="14" t="s">
        <v>2752</v>
      </c>
      <c r="I1069" s="21" t="s">
        <v>2762</v>
      </c>
      <c r="J1069" s="14" t="s">
        <v>2851</v>
      </c>
      <c r="K1069" s="14" t="s">
        <v>2852</v>
      </c>
      <c r="L1069" s="14" t="s">
        <v>2902</v>
      </c>
      <c r="M1069" s="14"/>
      <c r="N1069" s="14" t="s">
        <v>4020</v>
      </c>
      <c r="O1069" s="14"/>
      <c r="P1069" s="30" t="s">
        <v>53</v>
      </c>
      <c r="Q1069" s="14"/>
      <c r="R1069" s="30" t="s">
        <v>53</v>
      </c>
      <c r="S1069" s="51">
        <v>652</v>
      </c>
      <c r="T1069" s="21"/>
      <c r="U1069" s="21" t="s">
        <v>2902</v>
      </c>
      <c r="V1069" s="21"/>
      <c r="W1069" s="5" t="str">
        <f t="shared" si="16"/>
        <v>&gt;_Stichopus_horrens_Kosrae_6934_S422</v>
      </c>
      <c r="X1069" s="21" t="s">
        <v>8294</v>
      </c>
      <c r="Z1069" s="21"/>
      <c r="AD1069" s="21" t="s">
        <v>3953</v>
      </c>
      <c r="AF1069" s="21" t="s">
        <v>2759</v>
      </c>
      <c r="AG1069" s="21" t="s">
        <v>2758</v>
      </c>
      <c r="AH1069" s="21" t="s">
        <v>2759</v>
      </c>
    </row>
    <row r="1070" spans="1:36" x14ac:dyDescent="0.2">
      <c r="A1070" s="14">
        <v>1069</v>
      </c>
      <c r="B1070" s="55" t="s">
        <v>21632</v>
      </c>
      <c r="D1070" s="33">
        <v>6949</v>
      </c>
      <c r="E1070" s="55" t="s">
        <v>52</v>
      </c>
      <c r="F1070" s="14">
        <v>6949</v>
      </c>
      <c r="G1070" s="33" t="s">
        <v>53</v>
      </c>
      <c r="H1070" s="14" t="s">
        <v>2752</v>
      </c>
      <c r="I1070" s="14" t="s">
        <v>2762</v>
      </c>
      <c r="J1070" s="14" t="s">
        <v>2763</v>
      </c>
      <c r="K1070" s="14" t="s">
        <v>2807</v>
      </c>
      <c r="L1070" s="14" t="s">
        <v>3280</v>
      </c>
      <c r="M1070" s="14"/>
      <c r="N1070" s="14" t="s">
        <v>4020</v>
      </c>
      <c r="O1070" s="14"/>
      <c r="P1070" s="14" t="s">
        <v>53</v>
      </c>
      <c r="Q1070" s="21"/>
      <c r="R1070" s="21" t="s">
        <v>53</v>
      </c>
      <c r="S1070" s="51">
        <v>652</v>
      </c>
      <c r="U1070" s="21" t="s">
        <v>3280</v>
      </c>
      <c r="W1070" s="5" t="str">
        <f t="shared" si="16"/>
        <v>&gt;_Bohadschia_argus_Kosrae_6949_S423</v>
      </c>
      <c r="X1070" s="21" t="s">
        <v>7569</v>
      </c>
      <c r="Y1070" s="14"/>
      <c r="AA1070" s="14"/>
      <c r="AB1070" s="14"/>
      <c r="AD1070" s="21" t="s">
        <v>3953</v>
      </c>
      <c r="AF1070" s="21" t="s">
        <v>2759</v>
      </c>
      <c r="AG1070" s="21" t="s">
        <v>2758</v>
      </c>
      <c r="AH1070" s="21" t="s">
        <v>2759</v>
      </c>
    </row>
    <row r="1071" spans="1:36" x14ac:dyDescent="0.2">
      <c r="A1071" s="14">
        <v>1070</v>
      </c>
      <c r="B1071" s="55" t="s">
        <v>21633</v>
      </c>
      <c r="D1071" s="55">
        <v>6945</v>
      </c>
      <c r="E1071" s="55" t="s">
        <v>52</v>
      </c>
      <c r="F1071" s="21">
        <v>6945</v>
      </c>
      <c r="G1071" s="33" t="s">
        <v>53</v>
      </c>
      <c r="H1071" s="14" t="s">
        <v>2752</v>
      </c>
      <c r="I1071" s="21" t="s">
        <v>2762</v>
      </c>
      <c r="J1071" s="14" t="s">
        <v>2763</v>
      </c>
      <c r="K1071" s="14" t="s">
        <v>2807</v>
      </c>
      <c r="L1071" s="14" t="s">
        <v>4454</v>
      </c>
      <c r="M1071" s="29" t="s">
        <v>219</v>
      </c>
      <c r="N1071" s="14" t="s">
        <v>4020</v>
      </c>
      <c r="O1071" s="14"/>
      <c r="P1071" s="14" t="s">
        <v>53</v>
      </c>
      <c r="Q1071" s="21"/>
      <c r="R1071" s="21" t="s">
        <v>53</v>
      </c>
      <c r="S1071" s="51">
        <v>652</v>
      </c>
      <c r="U1071" s="21" t="s">
        <v>3052</v>
      </c>
      <c r="W1071" s="5" t="str">
        <f t="shared" si="16"/>
        <v>&gt;_Bohadschia_bivittata~_Kosrae_6945_S424</v>
      </c>
      <c r="X1071" s="21" t="s">
        <v>7363</v>
      </c>
      <c r="AD1071" s="21" t="s">
        <v>3953</v>
      </c>
      <c r="AF1071" s="21" t="s">
        <v>2759</v>
      </c>
      <c r="AG1071" s="21" t="s">
        <v>2758</v>
      </c>
      <c r="AH1071" s="21" t="s">
        <v>2759</v>
      </c>
    </row>
    <row r="1072" spans="1:36" x14ac:dyDescent="0.2">
      <c r="A1072" s="14">
        <v>1071</v>
      </c>
      <c r="B1072" s="55" t="s">
        <v>21634</v>
      </c>
      <c r="D1072" s="55">
        <v>6941</v>
      </c>
      <c r="E1072" s="55" t="s">
        <v>52</v>
      </c>
      <c r="F1072" s="21">
        <v>6941</v>
      </c>
      <c r="G1072" s="33" t="s">
        <v>53</v>
      </c>
      <c r="H1072" s="14" t="s">
        <v>2752</v>
      </c>
      <c r="I1072" s="21" t="s">
        <v>2888</v>
      </c>
      <c r="J1072" s="14" t="s">
        <v>2889</v>
      </c>
      <c r="K1072" s="14" t="s">
        <v>4201</v>
      </c>
      <c r="L1072" s="14"/>
      <c r="M1072" s="14"/>
      <c r="N1072" s="14" t="s">
        <v>4020</v>
      </c>
      <c r="O1072" s="14"/>
      <c r="P1072" s="30" t="s">
        <v>53</v>
      </c>
      <c r="R1072" s="30" t="s">
        <v>53</v>
      </c>
      <c r="S1072" s="51">
        <v>652</v>
      </c>
      <c r="U1072" s="14" t="s">
        <v>8134</v>
      </c>
      <c r="W1072" s="5" t="str">
        <f t="shared" si="16"/>
        <v>&gt;_Opheodesoma__Kosrae_6941_S425</v>
      </c>
      <c r="X1072" s="21" t="s">
        <v>8502</v>
      </c>
      <c r="AD1072" s="21" t="s">
        <v>3953</v>
      </c>
      <c r="AF1072" s="21" t="s">
        <v>2759</v>
      </c>
      <c r="AG1072" s="21" t="s">
        <v>2758</v>
      </c>
      <c r="AH1072" s="21" t="s">
        <v>2759</v>
      </c>
      <c r="AJ1072" s="14"/>
    </row>
    <row r="1073" spans="1:36" x14ac:dyDescent="0.2">
      <c r="A1073" s="14">
        <v>1072</v>
      </c>
      <c r="B1073" s="55" t="s">
        <v>21635</v>
      </c>
      <c r="D1073" s="55">
        <v>6939</v>
      </c>
      <c r="E1073" s="55" t="s">
        <v>52</v>
      </c>
      <c r="F1073" s="21">
        <v>6939</v>
      </c>
      <c r="G1073" s="33" t="s">
        <v>53</v>
      </c>
      <c r="H1073" s="14" t="s">
        <v>2752</v>
      </c>
      <c r="I1073" s="21" t="s">
        <v>2888</v>
      </c>
      <c r="J1073" s="14" t="s">
        <v>2889</v>
      </c>
      <c r="K1073" s="14" t="s">
        <v>2965</v>
      </c>
      <c r="L1073" s="14" t="s">
        <v>1486</v>
      </c>
      <c r="M1073" s="14"/>
      <c r="N1073" s="14" t="s">
        <v>4020</v>
      </c>
      <c r="O1073" s="14"/>
      <c r="P1073" s="30" t="s">
        <v>53</v>
      </c>
      <c r="R1073" s="30" t="s">
        <v>53</v>
      </c>
      <c r="S1073" s="51">
        <v>612</v>
      </c>
      <c r="T1073" s="21"/>
      <c r="U1073" s="21" t="s">
        <v>4538</v>
      </c>
      <c r="V1073" s="21"/>
      <c r="W1073" s="5" t="str">
        <f t="shared" si="16"/>
        <v>&gt;_Synapta_maculata_Kosrae_6939_S426</v>
      </c>
      <c r="X1073" s="21" t="s">
        <v>11334</v>
      </c>
      <c r="Z1073" s="21"/>
      <c r="AD1073" s="21" t="s">
        <v>3953</v>
      </c>
      <c r="AF1073" s="21" t="s">
        <v>2759</v>
      </c>
      <c r="AG1073" s="21" t="s">
        <v>2758</v>
      </c>
      <c r="AH1073" s="21" t="s">
        <v>2759</v>
      </c>
      <c r="AJ1073" s="14"/>
    </row>
    <row r="1074" spans="1:36" x14ac:dyDescent="0.2">
      <c r="A1074" s="14">
        <v>1073</v>
      </c>
      <c r="B1074" s="55" t="s">
        <v>21636</v>
      </c>
      <c r="D1074" s="55">
        <v>6803</v>
      </c>
      <c r="E1074" s="55" t="s">
        <v>52</v>
      </c>
      <c r="F1074" s="21">
        <v>6803</v>
      </c>
      <c r="G1074" s="33" t="s">
        <v>53</v>
      </c>
      <c r="H1074" s="14" t="s">
        <v>2752</v>
      </c>
      <c r="I1074" s="21" t="s">
        <v>2762</v>
      </c>
      <c r="J1074" s="14" t="s">
        <v>2763</v>
      </c>
      <c r="K1074" s="14" t="s">
        <v>2811</v>
      </c>
      <c r="L1074" s="14" t="s">
        <v>3046</v>
      </c>
      <c r="M1074" s="14"/>
      <c r="N1074" s="14" t="s">
        <v>4020</v>
      </c>
      <c r="O1074" s="14"/>
      <c r="P1074" s="14" t="s">
        <v>53</v>
      </c>
      <c r="R1074" s="5" t="s">
        <v>53</v>
      </c>
      <c r="S1074" s="51">
        <v>652</v>
      </c>
      <c r="U1074" s="21" t="s">
        <v>3047</v>
      </c>
      <c r="W1074" s="5" t="str">
        <f t="shared" si="16"/>
        <v>&gt;_Holothuria_fuscocinerea_Kosrae_6803_S427</v>
      </c>
      <c r="X1074" s="21" t="s">
        <v>8058</v>
      </c>
      <c r="AD1074" s="21" t="s">
        <v>3953</v>
      </c>
      <c r="AF1074" s="21" t="s">
        <v>2759</v>
      </c>
      <c r="AG1074" s="21" t="s">
        <v>2758</v>
      </c>
      <c r="AH1074" s="21" t="s">
        <v>2759</v>
      </c>
    </row>
    <row r="1075" spans="1:36" x14ac:dyDescent="0.2">
      <c r="A1075" s="14">
        <v>1074</v>
      </c>
      <c r="B1075" s="55" t="s">
        <v>21637</v>
      </c>
      <c r="D1075" s="55">
        <v>6947</v>
      </c>
      <c r="E1075" s="55" t="s">
        <v>52</v>
      </c>
      <c r="F1075" s="21">
        <v>6947</v>
      </c>
      <c r="G1075" s="33" t="s">
        <v>53</v>
      </c>
      <c r="H1075" s="14" t="s">
        <v>2752</v>
      </c>
      <c r="I1075" s="21" t="s">
        <v>2762</v>
      </c>
      <c r="J1075" s="14" t="s">
        <v>2763</v>
      </c>
      <c r="K1075" s="14" t="s">
        <v>2811</v>
      </c>
      <c r="L1075" s="14" t="s">
        <v>2873</v>
      </c>
      <c r="M1075" s="14"/>
      <c r="N1075" s="21" t="s">
        <v>4020</v>
      </c>
      <c r="O1075" s="14"/>
      <c r="P1075" s="14" t="s">
        <v>53</v>
      </c>
      <c r="R1075" s="14" t="s">
        <v>53</v>
      </c>
      <c r="S1075" s="51">
        <v>652</v>
      </c>
      <c r="T1075" s="21"/>
      <c r="U1075" s="14" t="s">
        <v>2873</v>
      </c>
      <c r="V1075" s="21"/>
      <c r="W1075" s="5" t="str">
        <f t="shared" si="16"/>
        <v>&gt;_Holothuria_coluber_Kosrae_6947_S428</v>
      </c>
      <c r="X1075" s="21" t="s">
        <v>6222</v>
      </c>
      <c r="Z1075" s="21"/>
      <c r="AD1075" s="21" t="s">
        <v>3953</v>
      </c>
      <c r="AF1075" s="21" t="s">
        <v>2759</v>
      </c>
      <c r="AG1075" s="21" t="s">
        <v>2758</v>
      </c>
      <c r="AH1075" s="21" t="s">
        <v>2759</v>
      </c>
    </row>
    <row r="1076" spans="1:36" x14ac:dyDescent="0.2">
      <c r="A1076" s="14">
        <v>1075</v>
      </c>
      <c r="B1076" s="55" t="s">
        <v>21638</v>
      </c>
      <c r="D1076" s="33">
        <v>6913</v>
      </c>
      <c r="E1076" s="55" t="s">
        <v>52</v>
      </c>
      <c r="F1076" s="14">
        <v>6913</v>
      </c>
      <c r="G1076" s="33" t="s">
        <v>53</v>
      </c>
      <c r="H1076" s="14" t="s">
        <v>2752</v>
      </c>
      <c r="I1076" s="21" t="s">
        <v>2762</v>
      </c>
      <c r="J1076" s="14" t="s">
        <v>2763</v>
      </c>
      <c r="K1076" s="14" t="s">
        <v>2807</v>
      </c>
      <c r="L1076" s="14" t="s">
        <v>3052</v>
      </c>
      <c r="M1076" s="14"/>
      <c r="N1076" s="14" t="s">
        <v>4020</v>
      </c>
      <c r="O1076" s="14"/>
      <c r="P1076" s="14" t="s">
        <v>53</v>
      </c>
      <c r="Q1076" s="21"/>
      <c r="R1076" s="21" t="s">
        <v>53</v>
      </c>
      <c r="S1076" s="51">
        <v>652</v>
      </c>
      <c r="U1076" s="21" t="s">
        <v>3052</v>
      </c>
      <c r="W1076" s="5" t="str">
        <f t="shared" si="16"/>
        <v>&gt;_Bohadschia_vitiensis_Kosrae_6913_S429</v>
      </c>
      <c r="X1076" s="21" t="s">
        <v>7326</v>
      </c>
      <c r="AD1076" s="21" t="s">
        <v>3953</v>
      </c>
      <c r="AF1076" s="21" t="s">
        <v>2759</v>
      </c>
      <c r="AG1076" s="21" t="s">
        <v>2758</v>
      </c>
      <c r="AH1076" s="21" t="s">
        <v>2759</v>
      </c>
    </row>
    <row r="1077" spans="1:36" x14ac:dyDescent="0.2">
      <c r="A1077" s="14">
        <v>1076</v>
      </c>
      <c r="B1077" s="55" t="s">
        <v>21639</v>
      </c>
      <c r="D1077" s="33">
        <v>6921</v>
      </c>
      <c r="E1077" s="55" t="s">
        <v>52</v>
      </c>
      <c r="F1077" s="14">
        <v>6921</v>
      </c>
      <c r="G1077" s="33" t="s">
        <v>53</v>
      </c>
      <c r="H1077" s="14" t="s">
        <v>2752</v>
      </c>
      <c r="I1077" s="21" t="s">
        <v>2762</v>
      </c>
      <c r="J1077" s="14" t="s">
        <v>2763</v>
      </c>
      <c r="K1077" s="14" t="s">
        <v>2807</v>
      </c>
      <c r="L1077" s="14" t="s">
        <v>2808</v>
      </c>
      <c r="M1077" s="14"/>
      <c r="N1077" s="14" t="s">
        <v>4020</v>
      </c>
      <c r="O1077" s="14"/>
      <c r="P1077" s="14" t="s">
        <v>53</v>
      </c>
      <c r="Q1077" s="21"/>
      <c r="R1077" s="21" t="s">
        <v>53</v>
      </c>
      <c r="S1077" s="51">
        <v>652</v>
      </c>
      <c r="U1077" s="21" t="s">
        <v>2808</v>
      </c>
      <c r="W1077" s="5" t="str">
        <f t="shared" si="16"/>
        <v>&gt;_Bohadschia_marmorata_Kosrae_6921_S430</v>
      </c>
      <c r="X1077" s="21" t="s">
        <v>7707</v>
      </c>
      <c r="AD1077" s="21" t="s">
        <v>3953</v>
      </c>
      <c r="AF1077" s="21" t="s">
        <v>2759</v>
      </c>
      <c r="AG1077" s="21" t="s">
        <v>2758</v>
      </c>
      <c r="AH1077" s="21" t="s">
        <v>2759</v>
      </c>
    </row>
    <row r="1078" spans="1:36" x14ac:dyDescent="0.2">
      <c r="A1078" s="14">
        <v>1077</v>
      </c>
      <c r="B1078" s="55" t="s">
        <v>21640</v>
      </c>
      <c r="D1078" s="33">
        <v>6912</v>
      </c>
      <c r="E1078" s="55" t="s">
        <v>52</v>
      </c>
      <c r="F1078" s="14">
        <v>6912</v>
      </c>
      <c r="G1078" s="33" t="s">
        <v>53</v>
      </c>
      <c r="H1078" s="14" t="s">
        <v>2752</v>
      </c>
      <c r="I1078" s="21" t="s">
        <v>2762</v>
      </c>
      <c r="J1078" s="14" t="s">
        <v>2763</v>
      </c>
      <c r="K1078" s="14" t="s">
        <v>2807</v>
      </c>
      <c r="L1078" s="14" t="s">
        <v>4454</v>
      </c>
      <c r="M1078" s="14"/>
      <c r="N1078" s="14" t="s">
        <v>4020</v>
      </c>
      <c r="P1078" s="14" t="s">
        <v>53</v>
      </c>
      <c r="Q1078" s="21"/>
      <c r="R1078" s="21" t="s">
        <v>53</v>
      </c>
      <c r="S1078" s="51">
        <v>652</v>
      </c>
      <c r="U1078" s="21" t="s">
        <v>3052</v>
      </c>
      <c r="W1078" s="5" t="str">
        <f t="shared" si="16"/>
        <v>&gt;_Bohadschia_bivittata_Kosrae_6912_S431</v>
      </c>
      <c r="X1078" s="21" t="s">
        <v>7326</v>
      </c>
      <c r="AD1078" s="21" t="s">
        <v>3953</v>
      </c>
      <c r="AF1078" s="21" t="s">
        <v>2759</v>
      </c>
      <c r="AG1078" s="21" t="s">
        <v>2758</v>
      </c>
      <c r="AH1078" s="21" t="s">
        <v>2759</v>
      </c>
    </row>
    <row r="1079" spans="1:36" x14ac:dyDescent="0.2">
      <c r="A1079" s="14">
        <v>1078</v>
      </c>
      <c r="B1079" s="55" t="s">
        <v>21641</v>
      </c>
      <c r="D1079" s="55">
        <v>6950</v>
      </c>
      <c r="E1079" s="55" t="s">
        <v>52</v>
      </c>
      <c r="F1079" s="21">
        <v>6950</v>
      </c>
      <c r="G1079" s="33" t="s">
        <v>53</v>
      </c>
      <c r="H1079" s="14" t="s">
        <v>2752</v>
      </c>
      <c r="I1079" s="21" t="s">
        <v>2762</v>
      </c>
      <c r="J1079" s="14" t="s">
        <v>2763</v>
      </c>
      <c r="K1079" s="14" t="s">
        <v>2811</v>
      </c>
      <c r="L1079" s="14" t="s">
        <v>3077</v>
      </c>
      <c r="M1079" s="14"/>
      <c r="N1079" s="14" t="s">
        <v>4020</v>
      </c>
      <c r="O1079" s="14"/>
      <c r="P1079" s="14" t="s">
        <v>53</v>
      </c>
      <c r="R1079" s="5" t="s">
        <v>53</v>
      </c>
      <c r="S1079" s="51">
        <v>652</v>
      </c>
      <c r="T1079" s="14"/>
      <c r="U1079" s="21" t="s">
        <v>3077</v>
      </c>
      <c r="V1079" s="14"/>
      <c r="W1079" s="5" t="str">
        <f t="shared" si="16"/>
        <v>&gt;_Holothuria_whitmaei_Kosrae_6950_S432</v>
      </c>
      <c r="X1079" s="21" t="s">
        <v>6591</v>
      </c>
      <c r="Z1079" s="14"/>
      <c r="AD1079" s="21" t="s">
        <v>3953</v>
      </c>
      <c r="AF1079" s="21" t="s">
        <v>2759</v>
      </c>
      <c r="AG1079" s="21" t="s">
        <v>2758</v>
      </c>
      <c r="AH1079" s="21" t="s">
        <v>2759</v>
      </c>
    </row>
    <row r="1080" spans="1:36" x14ac:dyDescent="0.2">
      <c r="A1080" s="14">
        <v>1079</v>
      </c>
      <c r="B1080" s="55" t="s">
        <v>21642</v>
      </c>
      <c r="D1080" s="33">
        <v>6918</v>
      </c>
      <c r="E1080" s="55" t="s">
        <v>52</v>
      </c>
      <c r="F1080" s="14">
        <v>6918</v>
      </c>
      <c r="G1080" s="33" t="s">
        <v>53</v>
      </c>
      <c r="H1080" s="14" t="s">
        <v>2752</v>
      </c>
      <c r="I1080" s="21" t="s">
        <v>2762</v>
      </c>
      <c r="J1080" s="14" t="s">
        <v>2763</v>
      </c>
      <c r="K1080" s="14" t="s">
        <v>2764</v>
      </c>
      <c r="L1080" s="14" t="s">
        <v>2769</v>
      </c>
      <c r="M1080" s="14"/>
      <c r="N1080" s="14" t="s">
        <v>4020</v>
      </c>
      <c r="O1080" s="14"/>
      <c r="P1080" s="14" t="s">
        <v>53</v>
      </c>
      <c r="Q1080" s="132"/>
      <c r="R1080" s="132" t="s">
        <v>53</v>
      </c>
      <c r="S1080" s="51">
        <v>652</v>
      </c>
      <c r="U1080" s="14" t="s">
        <v>2769</v>
      </c>
      <c r="W1080" s="5" t="str">
        <f t="shared" si="16"/>
        <v>&gt;_Actinopyga_echinites_Kosrae_6918_S433</v>
      </c>
      <c r="X1080" s="21" t="s">
        <v>6603</v>
      </c>
      <c r="AD1080" s="21" t="s">
        <v>3953</v>
      </c>
      <c r="AF1080" s="21" t="s">
        <v>2759</v>
      </c>
      <c r="AG1080" s="21" t="s">
        <v>2758</v>
      </c>
      <c r="AH1080" s="21" t="s">
        <v>2759</v>
      </c>
    </row>
    <row r="1081" spans="1:36" x14ac:dyDescent="0.2">
      <c r="A1081" s="14">
        <v>1080</v>
      </c>
      <c r="B1081" s="55" t="s">
        <v>21643</v>
      </c>
      <c r="D1081" s="33">
        <v>6935</v>
      </c>
      <c r="E1081" s="55" t="s">
        <v>52</v>
      </c>
      <c r="F1081" s="14">
        <v>6935</v>
      </c>
      <c r="G1081" s="33" t="s">
        <v>53</v>
      </c>
      <c r="H1081" s="14" t="s">
        <v>2752</v>
      </c>
      <c r="I1081" s="21" t="s">
        <v>2762</v>
      </c>
      <c r="J1081" s="14" t="s">
        <v>2763</v>
      </c>
      <c r="K1081" s="14" t="s">
        <v>2857</v>
      </c>
      <c r="L1081" s="14" t="s">
        <v>2858</v>
      </c>
      <c r="M1081" s="14"/>
      <c r="N1081" s="14" t="s">
        <v>4020</v>
      </c>
      <c r="O1081" s="14"/>
      <c r="P1081" s="14" t="s">
        <v>53</v>
      </c>
      <c r="R1081" s="5" t="s">
        <v>53</v>
      </c>
      <c r="S1081" s="51">
        <v>603</v>
      </c>
      <c r="U1081" s="21" t="s">
        <v>2858</v>
      </c>
      <c r="W1081" s="5" t="str">
        <f t="shared" si="16"/>
        <v>&gt;_Pearsonothuria_graeffei_Kosrae_6935_S434</v>
      </c>
      <c r="X1081" s="21" t="s">
        <v>6551</v>
      </c>
      <c r="AD1081" s="21" t="s">
        <v>3953</v>
      </c>
      <c r="AF1081" s="21" t="s">
        <v>2759</v>
      </c>
      <c r="AG1081" s="21" t="s">
        <v>2758</v>
      </c>
      <c r="AH1081" s="21" t="s">
        <v>2759</v>
      </c>
      <c r="AJ1081" s="14"/>
    </row>
    <row r="1082" spans="1:36" x14ac:dyDescent="0.2">
      <c r="A1082" s="14">
        <v>1081</v>
      </c>
      <c r="B1082" s="55" t="s">
        <v>21644</v>
      </c>
      <c r="D1082" s="55">
        <v>6942</v>
      </c>
      <c r="E1082" s="55" t="s">
        <v>52</v>
      </c>
      <c r="F1082" s="21">
        <v>6942</v>
      </c>
      <c r="G1082" s="33" t="s">
        <v>53</v>
      </c>
      <c r="H1082" s="14" t="s">
        <v>2752</v>
      </c>
      <c r="I1082" s="21" t="s">
        <v>2762</v>
      </c>
      <c r="J1082" s="14" t="s">
        <v>2763</v>
      </c>
      <c r="K1082" s="14" t="s">
        <v>2811</v>
      </c>
      <c r="L1082" s="14" t="s">
        <v>4489</v>
      </c>
      <c r="M1082" s="14"/>
      <c r="N1082" s="21" t="s">
        <v>4020</v>
      </c>
      <c r="O1082" s="14"/>
      <c r="P1082" s="14" t="s">
        <v>53</v>
      </c>
      <c r="R1082" s="5" t="s">
        <v>53</v>
      </c>
      <c r="S1082" s="51">
        <v>652</v>
      </c>
      <c r="U1082" s="21" t="s">
        <v>20372</v>
      </c>
      <c r="W1082" s="5" t="str">
        <f t="shared" si="16"/>
        <v>&gt;_Holothuria_edulis_Kosrae_6942_S435</v>
      </c>
      <c r="X1082" s="21" t="s">
        <v>6521</v>
      </c>
      <c r="AD1082" s="21" t="s">
        <v>3953</v>
      </c>
      <c r="AF1082" s="21" t="s">
        <v>2759</v>
      </c>
      <c r="AG1082" s="21" t="s">
        <v>2758</v>
      </c>
      <c r="AH1082" s="21" t="s">
        <v>2759</v>
      </c>
    </row>
    <row r="1083" spans="1:36" x14ac:dyDescent="0.2">
      <c r="A1083" s="14">
        <v>1082</v>
      </c>
      <c r="B1083" s="55" t="s">
        <v>21645</v>
      </c>
      <c r="D1083" s="33">
        <v>6962</v>
      </c>
      <c r="E1083" s="33" t="s">
        <v>52</v>
      </c>
      <c r="F1083" s="14">
        <v>6962</v>
      </c>
      <c r="G1083" s="33" t="s">
        <v>53</v>
      </c>
      <c r="H1083" s="14" t="s">
        <v>2752</v>
      </c>
      <c r="I1083" s="21" t="s">
        <v>2762</v>
      </c>
      <c r="J1083" s="14" t="s">
        <v>2851</v>
      </c>
      <c r="K1083" s="14" t="s">
        <v>4284</v>
      </c>
      <c r="L1083" s="14" t="s">
        <v>4285</v>
      </c>
      <c r="M1083" s="14"/>
      <c r="N1083" s="14" t="s">
        <v>4020</v>
      </c>
      <c r="O1083" s="14"/>
      <c r="P1083" s="14" t="s">
        <v>53</v>
      </c>
      <c r="R1083" s="5" t="s">
        <v>53</v>
      </c>
      <c r="S1083" s="51">
        <v>652</v>
      </c>
      <c r="U1083" s="21" t="s">
        <v>4285</v>
      </c>
      <c r="W1083" s="5" t="str">
        <f t="shared" si="16"/>
        <v>&gt;_Thelenota_ananas_Kosrae_6962_S436</v>
      </c>
      <c r="X1083" s="21" t="s">
        <v>10524</v>
      </c>
      <c r="AD1083" s="21" t="s">
        <v>3953</v>
      </c>
      <c r="AF1083" s="21" t="s">
        <v>2759</v>
      </c>
      <c r="AG1083" s="21" t="s">
        <v>2758</v>
      </c>
      <c r="AH1083" s="21" t="s">
        <v>2759</v>
      </c>
    </row>
    <row r="1084" spans="1:36" x14ac:dyDescent="0.2">
      <c r="A1084" s="14">
        <v>1083</v>
      </c>
      <c r="B1084" s="55" t="s">
        <v>21646</v>
      </c>
      <c r="D1084" s="33">
        <v>6952</v>
      </c>
      <c r="E1084" s="55" t="s">
        <v>52</v>
      </c>
      <c r="F1084" s="14">
        <v>6952</v>
      </c>
      <c r="G1084" s="33" t="s">
        <v>53</v>
      </c>
      <c r="H1084" s="14" t="s">
        <v>2752</v>
      </c>
      <c r="I1084" s="21" t="s">
        <v>2753</v>
      </c>
      <c r="J1084" s="14" t="s">
        <v>3501</v>
      </c>
      <c r="K1084" s="14" t="s">
        <v>4728</v>
      </c>
      <c r="L1084" s="14" t="s">
        <v>4729</v>
      </c>
      <c r="M1084" s="14"/>
      <c r="N1084" s="14" t="s">
        <v>4020</v>
      </c>
      <c r="O1084" s="14"/>
      <c r="P1084" s="14" t="s">
        <v>53</v>
      </c>
      <c r="Q1084" s="21"/>
      <c r="R1084" s="21" t="s">
        <v>53</v>
      </c>
      <c r="S1084" s="51">
        <v>652</v>
      </c>
      <c r="U1084" s="30" t="s">
        <v>7665</v>
      </c>
      <c r="W1084" s="5" t="str">
        <f t="shared" si="16"/>
        <v>&gt;_Afrocucumis_africana_Kosrae_6952_S438</v>
      </c>
      <c r="X1084" s="21" t="s">
        <v>7666</v>
      </c>
      <c r="AD1084" s="21" t="s">
        <v>3953</v>
      </c>
      <c r="AF1084" s="21" t="s">
        <v>2759</v>
      </c>
      <c r="AG1084" s="21" t="s">
        <v>2758</v>
      </c>
      <c r="AH1084" s="21" t="s">
        <v>2759</v>
      </c>
    </row>
    <row r="1085" spans="1:36" x14ac:dyDescent="0.2">
      <c r="A1085" s="14">
        <v>1084</v>
      </c>
      <c r="B1085" s="55" t="s">
        <v>21647</v>
      </c>
      <c r="D1085" s="33">
        <v>6915</v>
      </c>
      <c r="E1085" s="55" t="s">
        <v>52</v>
      </c>
      <c r="F1085" s="14">
        <v>6915</v>
      </c>
      <c r="G1085" s="33" t="s">
        <v>53</v>
      </c>
      <c r="H1085" s="14" t="s">
        <v>2752</v>
      </c>
      <c r="I1085" s="21" t="s">
        <v>2762</v>
      </c>
      <c r="J1085" s="14" t="s">
        <v>2851</v>
      </c>
      <c r="K1085" s="14" t="s">
        <v>2852</v>
      </c>
      <c r="L1085" s="14" t="s">
        <v>4195</v>
      </c>
      <c r="M1085" s="14"/>
      <c r="N1085" s="14" t="s">
        <v>4020</v>
      </c>
      <c r="P1085" s="14" t="s">
        <v>53</v>
      </c>
      <c r="R1085" s="5" t="s">
        <v>53</v>
      </c>
      <c r="S1085" s="51">
        <v>652</v>
      </c>
      <c r="T1085" s="21"/>
      <c r="U1085" s="21" t="s">
        <v>4195</v>
      </c>
      <c r="V1085" s="21"/>
      <c r="W1085" s="5" t="str">
        <f t="shared" si="16"/>
        <v>&gt;_Stichopus_herrmanni_Kosrae_6915_S439</v>
      </c>
      <c r="X1085" s="21" t="s">
        <v>8281</v>
      </c>
      <c r="Z1085" s="21"/>
      <c r="AD1085" s="21" t="s">
        <v>3953</v>
      </c>
      <c r="AF1085" s="21" t="s">
        <v>2759</v>
      </c>
      <c r="AG1085" s="21" t="s">
        <v>2758</v>
      </c>
      <c r="AH1085" s="21" t="s">
        <v>2759</v>
      </c>
    </row>
    <row r="1086" spans="1:36" x14ac:dyDescent="0.2">
      <c r="A1086" s="14">
        <v>1085</v>
      </c>
      <c r="B1086" s="55" t="s">
        <v>21648</v>
      </c>
      <c r="D1086" s="33">
        <v>6914</v>
      </c>
      <c r="E1086" s="55" t="s">
        <v>52</v>
      </c>
      <c r="F1086" s="14">
        <v>6914</v>
      </c>
      <c r="G1086" s="33" t="s">
        <v>53</v>
      </c>
      <c r="H1086" s="14" t="s">
        <v>2752</v>
      </c>
      <c r="I1086" s="21" t="s">
        <v>2762</v>
      </c>
      <c r="J1086" s="14" t="s">
        <v>2763</v>
      </c>
      <c r="K1086" s="14" t="s">
        <v>2811</v>
      </c>
      <c r="L1086" s="14" t="s">
        <v>1913</v>
      </c>
      <c r="M1086" s="14"/>
      <c r="N1086" s="14" t="s">
        <v>4020</v>
      </c>
      <c r="O1086" s="14"/>
      <c r="P1086" s="14" t="s">
        <v>53</v>
      </c>
      <c r="R1086" s="14" t="s">
        <v>53</v>
      </c>
      <c r="S1086" s="51">
        <v>652</v>
      </c>
      <c r="U1086" s="21" t="s">
        <v>1913</v>
      </c>
      <c r="W1086" s="5" t="str">
        <f t="shared" si="16"/>
        <v>&gt;_Holothuria_lineata_Kosrae_6914_S440</v>
      </c>
      <c r="X1086" s="21" t="s">
        <v>10454</v>
      </c>
      <c r="AD1086" s="21" t="s">
        <v>3953</v>
      </c>
      <c r="AF1086" s="21" t="s">
        <v>2759</v>
      </c>
      <c r="AG1086" s="21" t="s">
        <v>2758</v>
      </c>
      <c r="AH1086" s="21" t="s">
        <v>2759</v>
      </c>
    </row>
    <row r="1087" spans="1:36" x14ac:dyDescent="0.2">
      <c r="A1087" s="14">
        <v>1086</v>
      </c>
      <c r="B1087" s="55" t="s">
        <v>21649</v>
      </c>
      <c r="D1087" s="55">
        <v>6929</v>
      </c>
      <c r="E1087" s="55" t="s">
        <v>52</v>
      </c>
      <c r="F1087" s="14">
        <v>6929</v>
      </c>
      <c r="G1087" s="33" t="s">
        <v>53</v>
      </c>
      <c r="H1087" s="14" t="s">
        <v>2752</v>
      </c>
      <c r="I1087" s="21" t="s">
        <v>2762</v>
      </c>
      <c r="J1087" s="14" t="s">
        <v>2763</v>
      </c>
      <c r="K1087" s="14" t="s">
        <v>2811</v>
      </c>
      <c r="L1087" s="14" t="s">
        <v>2862</v>
      </c>
      <c r="M1087" s="29" t="s">
        <v>1179</v>
      </c>
      <c r="N1087" s="14" t="s">
        <v>4020</v>
      </c>
      <c r="O1087" s="14"/>
      <c r="S1087" s="51">
        <v>652</v>
      </c>
      <c r="U1087" s="21" t="s">
        <v>20360</v>
      </c>
      <c r="W1087" s="5" t="str">
        <f t="shared" si="16"/>
        <v>&gt;_Holothuria_impatiensaff_Kosrae_6929_S441</v>
      </c>
      <c r="X1087" s="21" t="s">
        <v>7725</v>
      </c>
      <c r="AD1087" s="21" t="s">
        <v>3953</v>
      </c>
      <c r="AF1087" s="21" t="s">
        <v>2759</v>
      </c>
      <c r="AG1087" s="21" t="s">
        <v>2758</v>
      </c>
      <c r="AH1087" s="21" t="s">
        <v>2759</v>
      </c>
    </row>
    <row r="1088" spans="1:36" x14ac:dyDescent="0.2">
      <c r="A1088" s="14">
        <v>1087</v>
      </c>
      <c r="B1088" s="55" t="s">
        <v>21650</v>
      </c>
      <c r="D1088" s="55">
        <v>6926</v>
      </c>
      <c r="E1088" s="55" t="s">
        <v>52</v>
      </c>
      <c r="F1088" s="21">
        <v>6926</v>
      </c>
      <c r="G1088" s="33" t="s">
        <v>53</v>
      </c>
      <c r="H1088" s="14" t="s">
        <v>2752</v>
      </c>
      <c r="I1088" s="21" t="s">
        <v>2762</v>
      </c>
      <c r="J1088" s="14" t="s">
        <v>2763</v>
      </c>
      <c r="K1088" s="14" t="s">
        <v>2811</v>
      </c>
      <c r="L1088" s="14" t="s">
        <v>7770</v>
      </c>
      <c r="M1088" s="14"/>
      <c r="N1088" s="14" t="s">
        <v>4020</v>
      </c>
      <c r="O1088" s="14"/>
      <c r="P1088" s="14" t="s">
        <v>53</v>
      </c>
      <c r="R1088" s="5" t="s">
        <v>53</v>
      </c>
      <c r="S1088" s="51">
        <v>652</v>
      </c>
      <c r="U1088" s="21" t="s">
        <v>7770</v>
      </c>
      <c r="W1088" s="5" t="str">
        <f t="shared" si="16"/>
        <v>&gt;_Holothuria_turriscelsa_Kosrae_6926_S442</v>
      </c>
      <c r="X1088" s="21" t="s">
        <v>7776</v>
      </c>
      <c r="AD1088" s="21" t="s">
        <v>3953</v>
      </c>
      <c r="AF1088" s="21" t="s">
        <v>2759</v>
      </c>
      <c r="AG1088" s="21" t="s">
        <v>2758</v>
      </c>
      <c r="AH1088" s="21" t="s">
        <v>2759</v>
      </c>
    </row>
    <row r="1089" spans="1:36" x14ac:dyDescent="0.2">
      <c r="A1089" s="14">
        <v>1088</v>
      </c>
      <c r="B1089" s="55" t="s">
        <v>21651</v>
      </c>
      <c r="D1089" s="33">
        <v>6948</v>
      </c>
      <c r="E1089" s="55" t="s">
        <v>52</v>
      </c>
      <c r="F1089" s="14">
        <v>6948</v>
      </c>
      <c r="G1089" s="33" t="s">
        <v>53</v>
      </c>
      <c r="H1089" s="14" t="s">
        <v>2752</v>
      </c>
      <c r="I1089" s="21" t="s">
        <v>2888</v>
      </c>
      <c r="J1089" s="14" t="s">
        <v>2889</v>
      </c>
      <c r="K1089" s="14" t="s">
        <v>4190</v>
      </c>
      <c r="L1089" s="14" t="s">
        <v>4191</v>
      </c>
      <c r="M1089" s="14"/>
      <c r="N1089" s="14" t="s">
        <v>4020</v>
      </c>
      <c r="O1089" s="14"/>
      <c r="P1089" s="14" t="s">
        <v>53</v>
      </c>
      <c r="R1089" s="5" t="s">
        <v>53</v>
      </c>
      <c r="S1089" s="51">
        <v>652</v>
      </c>
      <c r="U1089" s="21" t="s">
        <v>4191</v>
      </c>
      <c r="W1089" s="5" t="str">
        <f t="shared" si="16"/>
        <v>&gt;_Euapta_godeffroyi_Kosrae_6948_S443</v>
      </c>
      <c r="X1089" s="21" t="s">
        <v>11305</v>
      </c>
      <c r="AD1089" s="21" t="s">
        <v>3953</v>
      </c>
      <c r="AF1089" s="21" t="s">
        <v>2759</v>
      </c>
      <c r="AG1089" s="21" t="s">
        <v>2758</v>
      </c>
      <c r="AH1089" s="21" t="s">
        <v>2759</v>
      </c>
    </row>
    <row r="1090" spans="1:36" x14ac:dyDescent="0.2">
      <c r="A1090" s="14">
        <v>1089</v>
      </c>
      <c r="B1090" s="55" t="s">
        <v>21652</v>
      </c>
      <c r="D1090" s="55">
        <v>6989</v>
      </c>
      <c r="E1090" s="55" t="s">
        <v>52</v>
      </c>
      <c r="F1090" s="14">
        <v>6989</v>
      </c>
      <c r="G1090" s="33" t="s">
        <v>53</v>
      </c>
      <c r="H1090" s="14" t="s">
        <v>2752</v>
      </c>
      <c r="I1090" s="21" t="s">
        <v>2762</v>
      </c>
      <c r="J1090" s="14" t="s">
        <v>2763</v>
      </c>
      <c r="K1090" s="14" t="s">
        <v>2811</v>
      </c>
      <c r="L1090" s="14" t="s">
        <v>2862</v>
      </c>
      <c r="M1090" s="14"/>
      <c r="N1090" s="14" t="s">
        <v>4020</v>
      </c>
      <c r="O1090" s="14"/>
      <c r="S1090" s="51">
        <v>613</v>
      </c>
      <c r="U1090" s="21" t="s">
        <v>4374</v>
      </c>
      <c r="W1090" s="5" t="str">
        <f t="shared" ref="W1090:W1153" si="17">CONCATENATE("&gt;",T1090,"_",K1090,"_",L1090,M1090,"_",N1090,"_",D1090,"_",B1090)</f>
        <v>&gt;_Holothuria_impatiens_Kosrae_6989_S444</v>
      </c>
      <c r="X1090" s="21" t="s">
        <v>7203</v>
      </c>
      <c r="AD1090" s="21" t="s">
        <v>3953</v>
      </c>
      <c r="AF1090" s="21" t="s">
        <v>2759</v>
      </c>
      <c r="AG1090" s="21" t="s">
        <v>2758</v>
      </c>
      <c r="AH1090" s="21" t="s">
        <v>2759</v>
      </c>
      <c r="AJ1090" s="14"/>
    </row>
    <row r="1091" spans="1:36" x14ac:dyDescent="0.2">
      <c r="A1091" s="14">
        <v>1090</v>
      </c>
      <c r="B1091" s="55" t="s">
        <v>21653</v>
      </c>
      <c r="D1091" s="55">
        <v>6990</v>
      </c>
      <c r="E1091" s="55" t="s">
        <v>52</v>
      </c>
      <c r="F1091" s="14">
        <v>6990</v>
      </c>
      <c r="G1091" s="33" t="s">
        <v>53</v>
      </c>
      <c r="H1091" s="14" t="s">
        <v>2752</v>
      </c>
      <c r="I1091" s="21" t="s">
        <v>2762</v>
      </c>
      <c r="J1091" s="14" t="s">
        <v>2763</v>
      </c>
      <c r="K1091" s="14" t="s">
        <v>2811</v>
      </c>
      <c r="L1091" s="14" t="s">
        <v>2862</v>
      </c>
      <c r="M1091" s="14"/>
      <c r="N1091" s="14" t="s">
        <v>4020</v>
      </c>
      <c r="O1091" s="14"/>
      <c r="S1091" s="51">
        <v>652</v>
      </c>
      <c r="U1091" s="14" t="s">
        <v>4374</v>
      </c>
      <c r="W1091" s="5" t="str">
        <f t="shared" si="17"/>
        <v>&gt;_Holothuria_impatiens_Kosrae_6990_S445</v>
      </c>
      <c r="X1091" s="21" t="s">
        <v>7939</v>
      </c>
      <c r="AD1091" s="21" t="s">
        <v>3953</v>
      </c>
      <c r="AF1091" s="21" t="s">
        <v>2759</v>
      </c>
      <c r="AG1091" s="21" t="s">
        <v>2758</v>
      </c>
      <c r="AH1091" s="21" t="s">
        <v>2759</v>
      </c>
      <c r="AJ1091" s="14"/>
    </row>
    <row r="1092" spans="1:36" x14ac:dyDescent="0.2">
      <c r="A1092" s="14">
        <v>1091</v>
      </c>
      <c r="B1092" s="55" t="s">
        <v>21654</v>
      </c>
      <c r="D1092" s="55">
        <v>6988</v>
      </c>
      <c r="E1092" s="55" t="s">
        <v>52</v>
      </c>
      <c r="F1092" s="14">
        <v>6988</v>
      </c>
      <c r="G1092" s="33" t="s">
        <v>53</v>
      </c>
      <c r="H1092" s="14" t="s">
        <v>2752</v>
      </c>
      <c r="I1092" s="21" t="s">
        <v>2762</v>
      </c>
      <c r="J1092" s="14" t="s">
        <v>2763</v>
      </c>
      <c r="K1092" s="14" t="s">
        <v>2811</v>
      </c>
      <c r="L1092" s="14" t="s">
        <v>2862</v>
      </c>
      <c r="M1092" s="14"/>
      <c r="N1092" s="14" t="s">
        <v>4020</v>
      </c>
      <c r="O1092" s="14"/>
      <c r="S1092" s="51">
        <v>652</v>
      </c>
      <c r="U1092" s="21" t="s">
        <v>4374</v>
      </c>
      <c r="W1092" s="5" t="str">
        <f t="shared" si="17"/>
        <v>&gt;_Holothuria_impatiens_Kosrae_6988_S446</v>
      </c>
      <c r="X1092" s="21" t="s">
        <v>7928</v>
      </c>
      <c r="AD1092" s="21" t="s">
        <v>3953</v>
      </c>
      <c r="AF1092" s="21" t="s">
        <v>2759</v>
      </c>
      <c r="AG1092" s="21" t="s">
        <v>2758</v>
      </c>
      <c r="AH1092" s="21" t="s">
        <v>2759</v>
      </c>
      <c r="AJ1092" s="14"/>
    </row>
    <row r="1093" spans="1:36" x14ac:dyDescent="0.2">
      <c r="A1093" s="14">
        <v>1092</v>
      </c>
      <c r="B1093" s="55" t="s">
        <v>21655</v>
      </c>
      <c r="D1093" s="55">
        <v>6987</v>
      </c>
      <c r="E1093" s="55" t="s">
        <v>52</v>
      </c>
      <c r="F1093" s="14">
        <v>6987</v>
      </c>
      <c r="G1093" s="33" t="s">
        <v>53</v>
      </c>
      <c r="H1093" s="14" t="s">
        <v>2752</v>
      </c>
      <c r="I1093" s="21" t="s">
        <v>2762</v>
      </c>
      <c r="J1093" s="14" t="s">
        <v>2763</v>
      </c>
      <c r="K1093" s="14" t="s">
        <v>2811</v>
      </c>
      <c r="L1093" s="14" t="s">
        <v>2862</v>
      </c>
      <c r="M1093" s="14"/>
      <c r="N1093" s="14" t="s">
        <v>4020</v>
      </c>
      <c r="O1093" s="14"/>
      <c r="S1093" s="51">
        <v>652</v>
      </c>
      <c r="U1093" s="21" t="s">
        <v>4374</v>
      </c>
      <c r="W1093" s="5" t="str">
        <f t="shared" si="17"/>
        <v>&gt;_Holothuria_impatiens_Kosrae_6987_S447</v>
      </c>
      <c r="X1093" s="21" t="s">
        <v>7939</v>
      </c>
      <c r="AD1093" s="21" t="s">
        <v>3953</v>
      </c>
      <c r="AF1093" s="21" t="s">
        <v>2759</v>
      </c>
      <c r="AG1093" s="21" t="s">
        <v>2758</v>
      </c>
      <c r="AH1093" s="21" t="s">
        <v>2759</v>
      </c>
      <c r="AJ1093" s="14"/>
    </row>
    <row r="1094" spans="1:36" x14ac:dyDescent="0.2">
      <c r="A1094" s="14">
        <v>1093</v>
      </c>
      <c r="B1094" s="55" t="s">
        <v>21656</v>
      </c>
      <c r="D1094" s="55">
        <v>6982</v>
      </c>
      <c r="E1094" s="55" t="s">
        <v>52</v>
      </c>
      <c r="F1094" s="21">
        <v>6982</v>
      </c>
      <c r="G1094" s="33" t="s">
        <v>53</v>
      </c>
      <c r="H1094" s="14" t="s">
        <v>2752</v>
      </c>
      <c r="I1094" s="21" t="s">
        <v>2762</v>
      </c>
      <c r="J1094" s="14" t="s">
        <v>2763</v>
      </c>
      <c r="K1094" s="14" t="s">
        <v>2811</v>
      </c>
      <c r="L1094" s="14" t="s">
        <v>2862</v>
      </c>
      <c r="M1094" s="14"/>
      <c r="N1094" s="14" t="s">
        <v>4020</v>
      </c>
      <c r="O1094" s="14"/>
      <c r="P1094" s="21"/>
      <c r="Q1094" s="21"/>
      <c r="R1094" s="21"/>
      <c r="S1094" s="51">
        <v>652</v>
      </c>
      <c r="T1094" s="21"/>
      <c r="U1094" s="14" t="s">
        <v>4374</v>
      </c>
      <c r="V1094" s="21"/>
      <c r="W1094" s="5" t="str">
        <f t="shared" si="17"/>
        <v>&gt;_Holothuria_impatiens_Kosrae_6982_S448</v>
      </c>
      <c r="X1094" s="21" t="s">
        <v>7913</v>
      </c>
      <c r="Z1094" s="21"/>
      <c r="AD1094" s="21" t="s">
        <v>3953</v>
      </c>
      <c r="AF1094" s="21" t="s">
        <v>2759</v>
      </c>
      <c r="AG1094" s="21" t="s">
        <v>2758</v>
      </c>
      <c r="AH1094" s="21" t="s">
        <v>2759</v>
      </c>
    </row>
    <row r="1095" spans="1:36" x14ac:dyDescent="0.2">
      <c r="A1095" s="14">
        <v>1094</v>
      </c>
      <c r="B1095" s="55" t="s">
        <v>21657</v>
      </c>
      <c r="D1095" s="55">
        <v>6983</v>
      </c>
      <c r="E1095" s="55" t="s">
        <v>52</v>
      </c>
      <c r="F1095" s="21">
        <v>6983</v>
      </c>
      <c r="G1095" s="33" t="s">
        <v>53</v>
      </c>
      <c r="H1095" s="14" t="s">
        <v>2752</v>
      </c>
      <c r="I1095" s="21" t="s">
        <v>2762</v>
      </c>
      <c r="J1095" s="14" t="s">
        <v>2763</v>
      </c>
      <c r="K1095" s="14" t="s">
        <v>2811</v>
      </c>
      <c r="L1095" s="14" t="s">
        <v>2862</v>
      </c>
      <c r="M1095" s="14"/>
      <c r="N1095" s="14" t="s">
        <v>4020</v>
      </c>
      <c r="O1095" s="14"/>
      <c r="P1095" s="21"/>
      <c r="Q1095" s="21"/>
      <c r="R1095" s="21"/>
      <c r="S1095" s="51">
        <v>652</v>
      </c>
      <c r="T1095" s="21"/>
      <c r="U1095" s="21" t="s">
        <v>20586</v>
      </c>
      <c r="V1095" s="21"/>
      <c r="W1095" s="5" t="str">
        <f t="shared" si="17"/>
        <v>&gt;_Holothuria_impatiens_Kosrae_6983_S449</v>
      </c>
      <c r="X1095" s="21" t="s">
        <v>4184</v>
      </c>
      <c r="Z1095" s="21"/>
      <c r="AD1095" s="21" t="s">
        <v>3953</v>
      </c>
      <c r="AF1095" s="21" t="s">
        <v>2759</v>
      </c>
      <c r="AG1095" s="21" t="s">
        <v>2758</v>
      </c>
      <c r="AH1095" s="21" t="s">
        <v>2759</v>
      </c>
      <c r="AJ1095" s="14"/>
    </row>
    <row r="1096" spans="1:36" x14ac:dyDescent="0.2">
      <c r="A1096" s="14">
        <v>1095</v>
      </c>
      <c r="B1096" s="55" t="s">
        <v>21658</v>
      </c>
      <c r="D1096" s="55">
        <v>6809</v>
      </c>
      <c r="E1096" s="55" t="s">
        <v>52</v>
      </c>
      <c r="F1096" s="21">
        <v>6809</v>
      </c>
      <c r="G1096" s="33" t="s">
        <v>53</v>
      </c>
      <c r="H1096" s="14" t="s">
        <v>2752</v>
      </c>
      <c r="I1096" s="21" t="s">
        <v>2762</v>
      </c>
      <c r="J1096" s="14" t="s">
        <v>2763</v>
      </c>
      <c r="K1096" s="14" t="s">
        <v>2811</v>
      </c>
      <c r="L1096" s="14" t="s">
        <v>2862</v>
      </c>
      <c r="M1096" s="14"/>
      <c r="N1096" s="14" t="s">
        <v>4020</v>
      </c>
      <c r="O1096" s="14"/>
      <c r="P1096" s="21"/>
      <c r="Q1096" s="21"/>
      <c r="R1096" s="21"/>
      <c r="S1096" s="51">
        <v>652</v>
      </c>
      <c r="T1096" s="21"/>
      <c r="U1096" s="21" t="s">
        <v>7742</v>
      </c>
      <c r="V1096" s="21"/>
      <c r="W1096" s="5" t="str">
        <f t="shared" si="17"/>
        <v>&gt;_Holothuria_impatiens_Kosrae_6809_S450</v>
      </c>
      <c r="X1096" s="21" t="s">
        <v>7976</v>
      </c>
      <c r="Z1096" s="21"/>
      <c r="AD1096" s="21" t="s">
        <v>3953</v>
      </c>
      <c r="AF1096" s="21" t="s">
        <v>2759</v>
      </c>
      <c r="AG1096" s="21" t="s">
        <v>2758</v>
      </c>
      <c r="AH1096" s="21" t="s">
        <v>2759</v>
      </c>
    </row>
    <row r="1097" spans="1:36" x14ac:dyDescent="0.2">
      <c r="A1097" s="14">
        <v>1096</v>
      </c>
      <c r="B1097" s="55" t="s">
        <v>21659</v>
      </c>
      <c r="D1097" s="33">
        <v>7085</v>
      </c>
      <c r="E1097" s="55" t="s">
        <v>52</v>
      </c>
      <c r="F1097" s="14">
        <v>7085</v>
      </c>
      <c r="G1097" s="33" t="s">
        <v>53</v>
      </c>
      <c r="H1097" s="14" t="s">
        <v>2752</v>
      </c>
      <c r="I1097" s="21" t="s">
        <v>2762</v>
      </c>
      <c r="J1097" s="14" t="s">
        <v>2763</v>
      </c>
      <c r="K1097" s="14" t="s">
        <v>2807</v>
      </c>
      <c r="L1097" s="14"/>
      <c r="M1097" s="14"/>
      <c r="N1097" s="14" t="s">
        <v>4020</v>
      </c>
      <c r="O1097" s="14"/>
      <c r="P1097" s="14" t="s">
        <v>53</v>
      </c>
      <c r="Q1097" s="21"/>
      <c r="R1097" s="21" t="s">
        <v>53</v>
      </c>
      <c r="S1097" s="51">
        <v>652</v>
      </c>
      <c r="U1097" s="21" t="s">
        <v>472</v>
      </c>
      <c r="W1097" s="5" t="str">
        <f t="shared" si="17"/>
        <v>&gt;_Bohadschia__Kosrae_7085_S451</v>
      </c>
      <c r="X1097" s="21" t="s">
        <v>7534</v>
      </c>
      <c r="AD1097" s="21" t="s">
        <v>3953</v>
      </c>
      <c r="AF1097" s="21" t="s">
        <v>2759</v>
      </c>
      <c r="AG1097" s="21" t="s">
        <v>2758</v>
      </c>
      <c r="AH1097" s="21" t="s">
        <v>2759</v>
      </c>
      <c r="AJ1097" s="14"/>
    </row>
    <row r="1098" spans="1:36" x14ac:dyDescent="0.2">
      <c r="A1098" s="14">
        <v>1097</v>
      </c>
      <c r="B1098" s="55" t="s">
        <v>21660</v>
      </c>
      <c r="D1098" s="33">
        <v>6807</v>
      </c>
      <c r="E1098" s="55" t="s">
        <v>52</v>
      </c>
      <c r="F1098" s="14">
        <v>6807</v>
      </c>
      <c r="G1098" s="33" t="s">
        <v>53</v>
      </c>
      <c r="H1098" s="14" t="s">
        <v>2752</v>
      </c>
      <c r="I1098" s="21" t="s">
        <v>2762</v>
      </c>
      <c r="J1098" s="14" t="s">
        <v>2763</v>
      </c>
      <c r="K1098" s="14" t="s">
        <v>2807</v>
      </c>
      <c r="L1098" s="14" t="s">
        <v>4032</v>
      </c>
      <c r="M1098" s="14"/>
      <c r="N1098" s="14" t="s">
        <v>4020</v>
      </c>
      <c r="O1098" s="14"/>
      <c r="P1098" s="14" t="s">
        <v>53</v>
      </c>
      <c r="Q1098" s="21"/>
      <c r="R1098" s="21" t="s">
        <v>53</v>
      </c>
      <c r="S1098" s="51">
        <v>623</v>
      </c>
      <c r="U1098" s="21" t="s">
        <v>3280</v>
      </c>
      <c r="W1098" s="5" t="str">
        <f t="shared" si="17"/>
        <v>&gt;_Bohadschia_koellikeri_Kosrae_6807_S452</v>
      </c>
      <c r="X1098" s="21" t="s">
        <v>10883</v>
      </c>
      <c r="AD1098" s="21" t="s">
        <v>3953</v>
      </c>
      <c r="AF1098" s="21" t="s">
        <v>2759</v>
      </c>
      <c r="AG1098" s="21" t="s">
        <v>2758</v>
      </c>
      <c r="AH1098" s="21" t="s">
        <v>2759</v>
      </c>
    </row>
    <row r="1099" spans="1:36" x14ac:dyDescent="0.2">
      <c r="A1099" s="14">
        <v>1098</v>
      </c>
      <c r="B1099" s="55" t="s">
        <v>21661</v>
      </c>
      <c r="D1099" s="33">
        <v>6966</v>
      </c>
      <c r="E1099" s="55" t="s">
        <v>52</v>
      </c>
      <c r="F1099" s="14">
        <v>6966</v>
      </c>
      <c r="G1099" s="33" t="s">
        <v>53</v>
      </c>
      <c r="H1099" s="14" t="s">
        <v>2752</v>
      </c>
      <c r="I1099" s="21" t="s">
        <v>2762</v>
      </c>
      <c r="J1099" s="14" t="s">
        <v>2763</v>
      </c>
      <c r="K1099" s="14" t="s">
        <v>2807</v>
      </c>
      <c r="L1099" s="14" t="s">
        <v>3280</v>
      </c>
      <c r="M1099" s="14"/>
      <c r="N1099" s="14" t="s">
        <v>4020</v>
      </c>
      <c r="O1099" s="14"/>
      <c r="P1099" s="14" t="s">
        <v>53</v>
      </c>
      <c r="Q1099" s="21"/>
      <c r="R1099" s="21" t="s">
        <v>53</v>
      </c>
      <c r="S1099" s="51">
        <v>652</v>
      </c>
      <c r="U1099" s="21" t="s">
        <v>3280</v>
      </c>
      <c r="W1099" s="5" t="str">
        <f t="shared" si="17"/>
        <v>&gt;_Bohadschia_argus_Kosrae_6966_S453</v>
      </c>
      <c r="X1099" s="21" t="s">
        <v>7550</v>
      </c>
      <c r="AD1099" s="21" t="s">
        <v>3953</v>
      </c>
      <c r="AF1099" s="21" t="s">
        <v>2759</v>
      </c>
      <c r="AG1099" s="21" t="s">
        <v>2758</v>
      </c>
      <c r="AH1099" s="21" t="s">
        <v>2759</v>
      </c>
    </row>
    <row r="1100" spans="1:36" x14ac:dyDescent="0.2">
      <c r="A1100" s="14">
        <v>1099</v>
      </c>
      <c r="B1100" s="55" t="s">
        <v>21662</v>
      </c>
      <c r="D1100" s="33">
        <v>6973</v>
      </c>
      <c r="E1100" s="55" t="s">
        <v>52</v>
      </c>
      <c r="F1100" s="14">
        <v>6973</v>
      </c>
      <c r="G1100" s="33" t="s">
        <v>53</v>
      </c>
      <c r="H1100" s="14" t="s">
        <v>2752</v>
      </c>
      <c r="I1100" s="21" t="s">
        <v>2762</v>
      </c>
      <c r="J1100" s="14" t="s">
        <v>2763</v>
      </c>
      <c r="K1100" s="14" t="s">
        <v>2961</v>
      </c>
      <c r="L1100" s="29" t="s">
        <v>8156</v>
      </c>
      <c r="M1100" s="14"/>
      <c r="N1100" s="14" t="s">
        <v>4020</v>
      </c>
      <c r="O1100" s="14"/>
      <c r="P1100" s="14" t="s">
        <v>53</v>
      </c>
      <c r="R1100" s="5" t="s">
        <v>53</v>
      </c>
      <c r="S1100" s="51">
        <v>611</v>
      </c>
      <c r="U1100" s="14" t="s">
        <v>21198</v>
      </c>
      <c r="W1100" s="5" t="str">
        <f t="shared" si="17"/>
        <v>&gt;_Labidodemas_rugosum_Kosrae_6973_S454</v>
      </c>
      <c r="X1100" s="21" t="s">
        <v>10899</v>
      </c>
      <c r="AD1100" s="21" t="s">
        <v>3953</v>
      </c>
      <c r="AF1100" s="21" t="s">
        <v>2759</v>
      </c>
      <c r="AG1100" s="21" t="s">
        <v>2758</v>
      </c>
      <c r="AH1100" s="21" t="s">
        <v>2759</v>
      </c>
    </row>
    <row r="1101" spans="1:36" x14ac:dyDescent="0.2">
      <c r="A1101" s="14">
        <v>1100</v>
      </c>
      <c r="B1101" s="55" t="s">
        <v>21663</v>
      </c>
      <c r="D1101" s="55">
        <v>6967</v>
      </c>
      <c r="E1101" s="55" t="s">
        <v>52</v>
      </c>
      <c r="F1101" s="21">
        <v>6967</v>
      </c>
      <c r="G1101" s="33" t="s">
        <v>53</v>
      </c>
      <c r="H1101" s="14" t="s">
        <v>2752</v>
      </c>
      <c r="I1101" s="21" t="s">
        <v>2762</v>
      </c>
      <c r="J1101" s="14" t="s">
        <v>2763</v>
      </c>
      <c r="K1101" s="14" t="s">
        <v>2811</v>
      </c>
      <c r="L1101" s="14" t="s">
        <v>2862</v>
      </c>
      <c r="M1101" s="14"/>
      <c r="N1101" s="14" t="s">
        <v>4020</v>
      </c>
      <c r="O1101" s="14"/>
      <c r="S1101" s="51">
        <v>652</v>
      </c>
      <c r="U1101" s="21" t="s">
        <v>4374</v>
      </c>
      <c r="W1101" s="5" t="str">
        <f t="shared" si="17"/>
        <v>&gt;_Holothuria_impatiens_Kosrae_6967_S455</v>
      </c>
      <c r="X1101" s="21" t="s">
        <v>4375</v>
      </c>
      <c r="AD1101" s="21" t="s">
        <v>3953</v>
      </c>
      <c r="AF1101" s="21" t="s">
        <v>2759</v>
      </c>
      <c r="AG1101" s="21" t="s">
        <v>2758</v>
      </c>
      <c r="AH1101" s="21" t="s">
        <v>2759</v>
      </c>
    </row>
    <row r="1102" spans="1:36" x14ac:dyDescent="0.2">
      <c r="A1102" s="14">
        <v>1101</v>
      </c>
      <c r="B1102" s="55" t="s">
        <v>21664</v>
      </c>
      <c r="D1102" s="33">
        <v>6925</v>
      </c>
      <c r="E1102" s="55" t="s">
        <v>52</v>
      </c>
      <c r="F1102" s="14">
        <v>6925</v>
      </c>
      <c r="G1102" s="33" t="s">
        <v>53</v>
      </c>
      <c r="H1102" s="14" t="s">
        <v>2752</v>
      </c>
      <c r="I1102" s="21" t="s">
        <v>2762</v>
      </c>
      <c r="J1102" s="14" t="s">
        <v>2763</v>
      </c>
      <c r="K1102" s="14" t="s">
        <v>2807</v>
      </c>
      <c r="L1102" s="14" t="s">
        <v>3052</v>
      </c>
      <c r="M1102" s="14"/>
      <c r="N1102" s="14" t="s">
        <v>4020</v>
      </c>
      <c r="O1102" s="14"/>
      <c r="P1102" s="14" t="s">
        <v>53</v>
      </c>
      <c r="Q1102" s="21"/>
      <c r="R1102" s="21" t="s">
        <v>53</v>
      </c>
      <c r="S1102" s="51">
        <v>652</v>
      </c>
      <c r="T1102" s="21"/>
      <c r="U1102" s="21" t="s">
        <v>3052</v>
      </c>
      <c r="V1102" s="21"/>
      <c r="W1102" s="5" t="str">
        <f t="shared" si="17"/>
        <v>&gt;_Bohadschia_vitiensis_Kosrae_6925_S456</v>
      </c>
      <c r="X1102" s="21" t="s">
        <v>7326</v>
      </c>
      <c r="Z1102" s="21"/>
      <c r="AD1102" s="21" t="s">
        <v>3953</v>
      </c>
      <c r="AF1102" s="21" t="s">
        <v>2759</v>
      </c>
      <c r="AG1102" s="21" t="s">
        <v>2758</v>
      </c>
      <c r="AH1102" s="21" t="s">
        <v>2759</v>
      </c>
    </row>
    <row r="1103" spans="1:36" x14ac:dyDescent="0.2">
      <c r="A1103" s="14">
        <v>1102</v>
      </c>
      <c r="B1103" s="55" t="s">
        <v>21665</v>
      </c>
      <c r="D1103" s="33">
        <v>6980</v>
      </c>
      <c r="E1103" s="55" t="s">
        <v>52</v>
      </c>
      <c r="F1103" s="14">
        <v>6980</v>
      </c>
      <c r="G1103" s="33" t="s">
        <v>53</v>
      </c>
      <c r="H1103" s="14" t="s">
        <v>2752</v>
      </c>
      <c r="I1103" s="21" t="s">
        <v>2762</v>
      </c>
      <c r="J1103" s="14" t="s">
        <v>2763</v>
      </c>
      <c r="K1103" s="14" t="s">
        <v>2807</v>
      </c>
      <c r="L1103" s="14" t="s">
        <v>3280</v>
      </c>
      <c r="M1103" s="14"/>
      <c r="N1103" s="14" t="s">
        <v>4020</v>
      </c>
      <c r="O1103" s="14"/>
      <c r="P1103" s="14" t="s">
        <v>53</v>
      </c>
      <c r="Q1103" s="21"/>
      <c r="R1103" s="21" t="s">
        <v>53</v>
      </c>
      <c r="S1103" s="51">
        <v>652</v>
      </c>
      <c r="U1103" s="14" t="s">
        <v>3280</v>
      </c>
      <c r="W1103" s="5" t="str">
        <f t="shared" si="17"/>
        <v>&gt;_Bohadschia_argus_Kosrae_6980_S457</v>
      </c>
      <c r="X1103" s="21" t="s">
        <v>7574</v>
      </c>
      <c r="AD1103" s="21" t="s">
        <v>3953</v>
      </c>
      <c r="AF1103" s="21" t="s">
        <v>2759</v>
      </c>
      <c r="AG1103" s="21" t="s">
        <v>2758</v>
      </c>
      <c r="AH1103" s="21" t="s">
        <v>2759</v>
      </c>
    </row>
    <row r="1104" spans="1:36" x14ac:dyDescent="0.2">
      <c r="A1104" s="14">
        <v>1103</v>
      </c>
      <c r="B1104" s="55" t="s">
        <v>21666</v>
      </c>
      <c r="D1104" s="55">
        <v>6711</v>
      </c>
      <c r="E1104" s="55" t="s">
        <v>52</v>
      </c>
      <c r="F1104" s="21">
        <v>6711</v>
      </c>
      <c r="G1104" s="33" t="s">
        <v>53</v>
      </c>
      <c r="H1104" s="14" t="s">
        <v>2752</v>
      </c>
      <c r="I1104" s="21" t="s">
        <v>2762</v>
      </c>
      <c r="J1104" s="14" t="s">
        <v>2763</v>
      </c>
      <c r="K1104" s="14" t="s">
        <v>2811</v>
      </c>
      <c r="L1104" s="14" t="s">
        <v>2862</v>
      </c>
      <c r="M1104" s="14"/>
      <c r="N1104" s="14" t="s">
        <v>1741</v>
      </c>
      <c r="O1104" s="14"/>
      <c r="S1104" s="51">
        <v>652</v>
      </c>
      <c r="U1104" s="14" t="s">
        <v>20586</v>
      </c>
      <c r="W1104" s="5" t="str">
        <f t="shared" si="17"/>
        <v>&gt;_Holothuria_impatiens_Guam_6711_S458</v>
      </c>
      <c r="X1104" s="21" t="s">
        <v>7735</v>
      </c>
      <c r="AD1104" s="21" t="s">
        <v>3953</v>
      </c>
      <c r="AF1104" s="21" t="s">
        <v>2759</v>
      </c>
      <c r="AG1104" s="21" t="s">
        <v>2758</v>
      </c>
      <c r="AH1104" s="21" t="s">
        <v>2759</v>
      </c>
    </row>
    <row r="1105" spans="1:36" x14ac:dyDescent="0.2">
      <c r="A1105" s="14">
        <v>1104</v>
      </c>
      <c r="B1105" s="55" t="s">
        <v>21667</v>
      </c>
      <c r="D1105" s="55">
        <v>6729</v>
      </c>
      <c r="E1105" s="55" t="s">
        <v>52</v>
      </c>
      <c r="F1105" s="14">
        <v>6729</v>
      </c>
      <c r="G1105" s="33" t="s">
        <v>53</v>
      </c>
      <c r="H1105" s="14" t="s">
        <v>2752</v>
      </c>
      <c r="I1105" s="21" t="s">
        <v>2762</v>
      </c>
      <c r="J1105" s="14" t="s">
        <v>2763</v>
      </c>
      <c r="K1105" s="14" t="s">
        <v>2811</v>
      </c>
      <c r="L1105" s="14" t="s">
        <v>2862</v>
      </c>
      <c r="M1105" s="14"/>
      <c r="N1105" s="14" t="s">
        <v>1741</v>
      </c>
      <c r="P1105" s="21"/>
      <c r="Q1105" s="21"/>
      <c r="R1105" s="21"/>
      <c r="S1105" s="51">
        <v>652</v>
      </c>
      <c r="T1105" s="21"/>
      <c r="U1105" s="14" t="s">
        <v>20586</v>
      </c>
      <c r="V1105" s="21"/>
      <c r="W1105" s="5" t="str">
        <f t="shared" si="17"/>
        <v>&gt;_Holothuria_impatiens_Guam_6729_S459</v>
      </c>
      <c r="X1105" s="21" t="s">
        <v>11192</v>
      </c>
      <c r="Z1105" s="21"/>
      <c r="AD1105" s="21" t="s">
        <v>3953</v>
      </c>
      <c r="AF1105" s="21" t="s">
        <v>2759</v>
      </c>
      <c r="AG1105" s="21" t="s">
        <v>2758</v>
      </c>
      <c r="AH1105" s="21" t="s">
        <v>2759</v>
      </c>
    </row>
    <row r="1106" spans="1:36" x14ac:dyDescent="0.2">
      <c r="A1106" s="14">
        <v>1105</v>
      </c>
      <c r="B1106" s="55" t="s">
        <v>21668</v>
      </c>
      <c r="D1106" s="33">
        <v>6712</v>
      </c>
      <c r="E1106" s="55" t="s">
        <v>52</v>
      </c>
      <c r="F1106" s="14">
        <v>6712</v>
      </c>
      <c r="G1106" s="33" t="s">
        <v>53</v>
      </c>
      <c r="H1106" s="14" t="s">
        <v>2752</v>
      </c>
      <c r="I1106" s="21" t="s">
        <v>2762</v>
      </c>
      <c r="J1106" s="14" t="s">
        <v>2763</v>
      </c>
      <c r="K1106" s="14" t="s">
        <v>2811</v>
      </c>
      <c r="L1106" s="14" t="s">
        <v>2862</v>
      </c>
      <c r="M1106" s="14"/>
      <c r="N1106" s="14" t="s">
        <v>1741</v>
      </c>
      <c r="P1106" s="21"/>
      <c r="Q1106" s="21"/>
      <c r="R1106" s="21"/>
      <c r="S1106" s="51">
        <v>652</v>
      </c>
      <c r="T1106" s="21"/>
      <c r="U1106" s="21" t="s">
        <v>20586</v>
      </c>
      <c r="V1106" s="21"/>
      <c r="W1106" s="5" t="str">
        <f t="shared" si="17"/>
        <v>&gt;_Holothuria_impatiens_Guam_6712_S460</v>
      </c>
      <c r="X1106" s="21" t="s">
        <v>11167</v>
      </c>
      <c r="Z1106" s="21"/>
      <c r="AD1106" s="21" t="s">
        <v>3953</v>
      </c>
      <c r="AF1106" s="21" t="s">
        <v>2759</v>
      </c>
      <c r="AG1106" s="21" t="s">
        <v>2758</v>
      </c>
      <c r="AH1106" s="21" t="s">
        <v>2759</v>
      </c>
    </row>
    <row r="1107" spans="1:36" x14ac:dyDescent="0.2">
      <c r="A1107" s="14">
        <v>1106</v>
      </c>
      <c r="B1107" s="55" t="s">
        <v>21669</v>
      </c>
      <c r="D1107" s="33">
        <v>6721</v>
      </c>
      <c r="E1107" s="55" t="s">
        <v>52</v>
      </c>
      <c r="F1107" s="14">
        <v>6721</v>
      </c>
      <c r="G1107" s="33" t="s">
        <v>53</v>
      </c>
      <c r="H1107" s="14" t="s">
        <v>2752</v>
      </c>
      <c r="I1107" s="21" t="s">
        <v>2762</v>
      </c>
      <c r="J1107" s="14" t="s">
        <v>2763</v>
      </c>
      <c r="K1107" s="14" t="s">
        <v>2961</v>
      </c>
      <c r="L1107" s="29" t="s">
        <v>8156</v>
      </c>
      <c r="M1107" s="14"/>
      <c r="N1107" s="14" t="s">
        <v>1741</v>
      </c>
      <c r="O1107" s="14"/>
      <c r="P1107" s="14" t="s">
        <v>53</v>
      </c>
      <c r="R1107" s="5" t="s">
        <v>53</v>
      </c>
      <c r="S1107" s="51">
        <v>652</v>
      </c>
      <c r="U1107" s="21" t="s">
        <v>21198</v>
      </c>
      <c r="W1107" s="5" t="str">
        <f t="shared" si="17"/>
        <v>&gt;_Labidodemas_rugosum_Guam_6721_S462</v>
      </c>
      <c r="X1107" s="21" t="s">
        <v>8161</v>
      </c>
      <c r="AD1107" s="21" t="s">
        <v>3953</v>
      </c>
      <c r="AF1107" s="21" t="s">
        <v>2759</v>
      </c>
      <c r="AG1107" s="21" t="s">
        <v>2758</v>
      </c>
      <c r="AH1107" s="21" t="s">
        <v>2759</v>
      </c>
    </row>
    <row r="1108" spans="1:36" x14ac:dyDescent="0.2">
      <c r="A1108" s="14">
        <v>1107</v>
      </c>
      <c r="B1108" s="55" t="s">
        <v>21670</v>
      </c>
      <c r="D1108" s="33">
        <v>6717</v>
      </c>
      <c r="E1108" s="33" t="s">
        <v>52</v>
      </c>
      <c r="F1108" s="21">
        <v>6717</v>
      </c>
      <c r="G1108" s="33" t="s">
        <v>53</v>
      </c>
      <c r="H1108" s="14" t="s">
        <v>2752</v>
      </c>
      <c r="I1108" s="21" t="s">
        <v>2762</v>
      </c>
      <c r="J1108" s="14" t="s">
        <v>2763</v>
      </c>
      <c r="K1108" s="14" t="s">
        <v>2811</v>
      </c>
      <c r="L1108" s="14" t="s">
        <v>3046</v>
      </c>
      <c r="M1108" s="14"/>
      <c r="N1108" s="14" t="s">
        <v>1741</v>
      </c>
      <c r="O1108" s="14"/>
      <c r="P1108" s="14" t="s">
        <v>53</v>
      </c>
      <c r="R1108" s="5" t="s">
        <v>53</v>
      </c>
      <c r="S1108" s="51">
        <v>564</v>
      </c>
      <c r="U1108" s="21" t="s">
        <v>3047</v>
      </c>
      <c r="W1108" s="5" t="str">
        <f t="shared" si="17"/>
        <v>&gt;_Holothuria_fuscocinerea_Guam_6717_S463</v>
      </c>
      <c r="X1108" s="21" t="s">
        <v>13173</v>
      </c>
      <c r="Z1108" s="131"/>
      <c r="AD1108" s="21" t="s">
        <v>3953</v>
      </c>
      <c r="AF1108" s="21" t="s">
        <v>2759</v>
      </c>
      <c r="AG1108" s="21" t="s">
        <v>2758</v>
      </c>
      <c r="AH1108" s="21" t="s">
        <v>2759</v>
      </c>
    </row>
    <row r="1109" spans="1:36" x14ac:dyDescent="0.2">
      <c r="A1109" s="14">
        <v>1108</v>
      </c>
      <c r="B1109" s="55" t="s">
        <v>21671</v>
      </c>
      <c r="D1109" s="33">
        <v>7081</v>
      </c>
      <c r="E1109" s="55" t="s">
        <v>52</v>
      </c>
      <c r="F1109" s="14">
        <v>7081</v>
      </c>
      <c r="G1109" s="33" t="s">
        <v>53</v>
      </c>
      <c r="H1109" s="14" t="s">
        <v>2752</v>
      </c>
      <c r="I1109" s="21" t="s">
        <v>2762</v>
      </c>
      <c r="J1109" s="14" t="s">
        <v>2763</v>
      </c>
      <c r="K1109" s="14" t="s">
        <v>2811</v>
      </c>
      <c r="L1109" s="14" t="s">
        <v>2862</v>
      </c>
      <c r="M1109" s="14"/>
      <c r="N1109" s="14" t="s">
        <v>1741</v>
      </c>
      <c r="O1109" s="14"/>
      <c r="P1109" s="21"/>
      <c r="Q1109" s="21"/>
      <c r="R1109" s="21"/>
      <c r="S1109" s="51">
        <v>652</v>
      </c>
      <c r="T1109" s="21"/>
      <c r="U1109" s="21" t="s">
        <v>4374</v>
      </c>
      <c r="V1109" s="21"/>
      <c r="W1109" s="5" t="str">
        <f t="shared" si="17"/>
        <v>&gt;_Holothuria_impatiens_Guam_7081_S464</v>
      </c>
      <c r="X1109" s="21" t="s">
        <v>7928</v>
      </c>
      <c r="Z1109" s="21"/>
      <c r="AD1109" s="21" t="s">
        <v>3953</v>
      </c>
      <c r="AF1109" s="21" t="s">
        <v>2759</v>
      </c>
      <c r="AG1109" s="21" t="s">
        <v>2758</v>
      </c>
      <c r="AH1109" s="21" t="s">
        <v>2759</v>
      </c>
      <c r="AJ1109" s="14"/>
    </row>
    <row r="1110" spans="1:36" x14ac:dyDescent="0.2">
      <c r="A1110" s="14">
        <v>1109</v>
      </c>
      <c r="B1110" s="55" t="s">
        <v>21672</v>
      </c>
      <c r="D1110" s="55">
        <v>7076</v>
      </c>
      <c r="E1110" s="55" t="s">
        <v>52</v>
      </c>
      <c r="F1110" s="14">
        <v>7076</v>
      </c>
      <c r="G1110" s="33" t="s">
        <v>53</v>
      </c>
      <c r="H1110" s="14" t="s">
        <v>2752</v>
      </c>
      <c r="I1110" s="21" t="s">
        <v>2762</v>
      </c>
      <c r="J1110" s="14" t="s">
        <v>2763</v>
      </c>
      <c r="K1110" s="14" t="s">
        <v>2811</v>
      </c>
      <c r="L1110" s="14" t="s">
        <v>2862</v>
      </c>
      <c r="M1110" s="14"/>
      <c r="N1110" s="14" t="s">
        <v>1741</v>
      </c>
      <c r="O1110" s="14"/>
      <c r="P1110" s="21"/>
      <c r="Q1110" s="21"/>
      <c r="R1110" s="21"/>
      <c r="S1110" s="51">
        <v>652</v>
      </c>
      <c r="T1110" s="21"/>
      <c r="U1110" s="14" t="s">
        <v>20586</v>
      </c>
      <c r="V1110" s="21"/>
      <c r="W1110" s="5" t="str">
        <f t="shared" si="17"/>
        <v>&gt;_Holothuria_impatiens_Guam_7076_S466</v>
      </c>
      <c r="X1110" s="21" t="s">
        <v>11180</v>
      </c>
      <c r="Z1110" s="21"/>
      <c r="AD1110" s="21" t="s">
        <v>3953</v>
      </c>
      <c r="AF1110" s="21" t="s">
        <v>2759</v>
      </c>
      <c r="AG1110" s="21" t="s">
        <v>2758</v>
      </c>
      <c r="AH1110" s="21" t="s">
        <v>2759</v>
      </c>
      <c r="AJ1110" s="14"/>
    </row>
    <row r="1111" spans="1:36" x14ac:dyDescent="0.2">
      <c r="A1111" s="14">
        <v>1110</v>
      </c>
      <c r="B1111" s="55" t="s">
        <v>21673</v>
      </c>
      <c r="D1111" s="55">
        <v>6726</v>
      </c>
      <c r="E1111" s="55" t="s">
        <v>52</v>
      </c>
      <c r="F1111" s="14">
        <v>6726</v>
      </c>
      <c r="G1111" s="33" t="s">
        <v>53</v>
      </c>
      <c r="H1111" s="14" t="s">
        <v>2752</v>
      </c>
      <c r="I1111" s="21" t="s">
        <v>2762</v>
      </c>
      <c r="J1111" s="14" t="s">
        <v>2763</v>
      </c>
      <c r="K1111" s="14" t="s">
        <v>2811</v>
      </c>
      <c r="L1111" s="14" t="s">
        <v>2862</v>
      </c>
      <c r="M1111" s="14"/>
      <c r="N1111" s="14" t="s">
        <v>1741</v>
      </c>
      <c r="O1111" s="14"/>
      <c r="P1111" s="21"/>
      <c r="Q1111" s="21"/>
      <c r="R1111" s="21"/>
      <c r="S1111" s="51">
        <v>652</v>
      </c>
      <c r="T1111" s="21"/>
      <c r="U1111" s="21" t="s">
        <v>20586</v>
      </c>
      <c r="V1111" s="21"/>
      <c r="W1111" s="5" t="str">
        <f t="shared" si="17"/>
        <v>&gt;_Holothuria_impatiens_Guam_6726_S467</v>
      </c>
      <c r="X1111" s="21" t="s">
        <v>11178</v>
      </c>
      <c r="Z1111" s="21"/>
      <c r="AD1111" s="21" t="s">
        <v>3953</v>
      </c>
      <c r="AF1111" s="21" t="s">
        <v>2759</v>
      </c>
      <c r="AG1111" s="21" t="s">
        <v>2758</v>
      </c>
      <c r="AH1111" s="21" t="s">
        <v>2759</v>
      </c>
    </row>
    <row r="1112" spans="1:36" x14ac:dyDescent="0.2">
      <c r="A1112" s="14">
        <v>1111</v>
      </c>
      <c r="B1112" s="55" t="s">
        <v>21674</v>
      </c>
      <c r="D1112" s="55">
        <v>6722</v>
      </c>
      <c r="E1112" s="55" t="s">
        <v>52</v>
      </c>
      <c r="F1112" s="21">
        <v>6722</v>
      </c>
      <c r="G1112" s="33" t="s">
        <v>53</v>
      </c>
      <c r="H1112" s="14" t="s">
        <v>2752</v>
      </c>
      <c r="I1112" s="21" t="s">
        <v>2762</v>
      </c>
      <c r="J1112" s="14" t="s">
        <v>2763</v>
      </c>
      <c r="K1112" s="14" t="s">
        <v>2811</v>
      </c>
      <c r="L1112" s="14" t="s">
        <v>2862</v>
      </c>
      <c r="M1112" s="14"/>
      <c r="N1112" s="14" t="s">
        <v>1741</v>
      </c>
      <c r="O1112" s="14"/>
      <c r="P1112" s="21"/>
      <c r="Q1112" s="21"/>
      <c r="R1112" s="21"/>
      <c r="S1112" s="51">
        <v>652</v>
      </c>
      <c r="T1112" s="21"/>
      <c r="U1112" s="14" t="s">
        <v>20586</v>
      </c>
      <c r="V1112" s="21"/>
      <c r="W1112" s="5" t="str">
        <f t="shared" si="17"/>
        <v>&gt;_Holothuria_impatiens_Guam_6722_S468</v>
      </c>
      <c r="X1112" s="21" t="s">
        <v>11176</v>
      </c>
      <c r="Z1112" s="21"/>
      <c r="AD1112" s="21" t="s">
        <v>3953</v>
      </c>
      <c r="AF1112" s="21" t="s">
        <v>2759</v>
      </c>
      <c r="AG1112" s="21" t="s">
        <v>2758</v>
      </c>
      <c r="AH1112" s="21" t="s">
        <v>2759</v>
      </c>
    </row>
    <row r="1113" spans="1:36" x14ac:dyDescent="0.2">
      <c r="A1113" s="14">
        <v>1112</v>
      </c>
      <c r="B1113" s="55" t="s">
        <v>21675</v>
      </c>
      <c r="D1113" s="33">
        <v>7074</v>
      </c>
      <c r="E1113" s="55" t="s">
        <v>52</v>
      </c>
      <c r="F1113" s="14">
        <v>7074</v>
      </c>
      <c r="G1113" s="33" t="s">
        <v>53</v>
      </c>
      <c r="H1113" s="14" t="s">
        <v>2752</v>
      </c>
      <c r="I1113" s="21" t="s">
        <v>2762</v>
      </c>
      <c r="J1113" s="14" t="s">
        <v>2763</v>
      </c>
      <c r="K1113" s="14" t="s">
        <v>2807</v>
      </c>
      <c r="L1113" s="14" t="s">
        <v>3280</v>
      </c>
      <c r="M1113" s="14"/>
      <c r="N1113" s="14" t="s">
        <v>1741</v>
      </c>
      <c r="O1113" s="14"/>
      <c r="P1113" s="14" t="s">
        <v>53</v>
      </c>
      <c r="Q1113" s="21"/>
      <c r="R1113" s="21" t="s">
        <v>53</v>
      </c>
      <c r="S1113" s="51">
        <v>652</v>
      </c>
      <c r="U1113" s="21" t="s">
        <v>3280</v>
      </c>
      <c r="W1113" s="5" t="str">
        <f t="shared" si="17"/>
        <v>&gt;_Bohadschia_argus_Guam_7074_S469</v>
      </c>
      <c r="X1113" s="21" t="s">
        <v>7553</v>
      </c>
      <c r="AD1113" s="21" t="s">
        <v>3953</v>
      </c>
      <c r="AF1113" s="21" t="s">
        <v>2759</v>
      </c>
      <c r="AG1113" s="21" t="s">
        <v>2758</v>
      </c>
      <c r="AH1113" s="21" t="s">
        <v>2759</v>
      </c>
    </row>
    <row r="1114" spans="1:36" x14ac:dyDescent="0.2">
      <c r="A1114" s="14">
        <v>1113</v>
      </c>
      <c r="B1114" s="55" t="s">
        <v>21676</v>
      </c>
      <c r="D1114" s="33">
        <v>7119</v>
      </c>
      <c r="E1114" s="55" t="s">
        <v>52</v>
      </c>
      <c r="F1114" s="14">
        <v>7119</v>
      </c>
      <c r="G1114" s="33" t="s">
        <v>53</v>
      </c>
      <c r="H1114" s="14" t="s">
        <v>2752</v>
      </c>
      <c r="I1114" s="21" t="s">
        <v>2762</v>
      </c>
      <c r="J1114" s="14" t="s">
        <v>2763</v>
      </c>
      <c r="K1114" s="14" t="s">
        <v>2811</v>
      </c>
      <c r="L1114" s="14" t="s">
        <v>2986</v>
      </c>
      <c r="M1114" s="14"/>
      <c r="N1114" s="14" t="s">
        <v>1741</v>
      </c>
      <c r="O1114" s="14"/>
      <c r="P1114" s="14" t="s">
        <v>53</v>
      </c>
      <c r="R1114" s="14" t="s">
        <v>53</v>
      </c>
      <c r="S1114" s="51">
        <v>652</v>
      </c>
      <c r="U1114" s="21" t="s">
        <v>7188</v>
      </c>
      <c r="W1114" s="5" t="str">
        <f t="shared" si="17"/>
        <v>&gt;_Holothuria_hawaiiensis_Guam_7119_S470</v>
      </c>
      <c r="X1114" s="21" t="s">
        <v>7906</v>
      </c>
      <c r="AD1114" s="21" t="s">
        <v>3953</v>
      </c>
      <c r="AF1114" s="21" t="s">
        <v>2759</v>
      </c>
      <c r="AG1114" s="21" t="s">
        <v>2758</v>
      </c>
      <c r="AH1114" s="21" t="s">
        <v>2759</v>
      </c>
    </row>
    <row r="1115" spans="1:36" x14ac:dyDescent="0.2">
      <c r="A1115" s="14">
        <v>1114</v>
      </c>
      <c r="B1115" s="55" t="s">
        <v>21677</v>
      </c>
      <c r="D1115" s="33">
        <v>7143</v>
      </c>
      <c r="E1115" s="55" t="s">
        <v>52</v>
      </c>
      <c r="F1115" s="14">
        <v>7143</v>
      </c>
      <c r="G1115" s="33" t="s">
        <v>53</v>
      </c>
      <c r="H1115" s="14" t="s">
        <v>2752</v>
      </c>
      <c r="I1115" s="21" t="s">
        <v>2762</v>
      </c>
      <c r="J1115" s="14" t="s">
        <v>2763</v>
      </c>
      <c r="K1115" s="14" t="s">
        <v>2807</v>
      </c>
      <c r="L1115" s="14"/>
      <c r="M1115" s="14"/>
      <c r="N1115" s="14" t="s">
        <v>1741</v>
      </c>
      <c r="O1115" s="14"/>
      <c r="P1115" s="14" t="s">
        <v>53</v>
      </c>
      <c r="Q1115" s="21"/>
      <c r="R1115" s="21" t="s">
        <v>53</v>
      </c>
      <c r="S1115" s="51">
        <v>652</v>
      </c>
      <c r="U1115" s="21" t="s">
        <v>472</v>
      </c>
      <c r="W1115" s="5" t="str">
        <f t="shared" si="17"/>
        <v>&gt;_Bohadschia__Guam_7143_S471</v>
      </c>
      <c r="X1115" s="21" t="s">
        <v>7516</v>
      </c>
      <c r="AD1115" s="21" t="s">
        <v>3953</v>
      </c>
      <c r="AF1115" s="21" t="s">
        <v>2759</v>
      </c>
      <c r="AG1115" s="21" t="s">
        <v>2758</v>
      </c>
      <c r="AH1115" s="21" t="s">
        <v>2759</v>
      </c>
      <c r="AJ1115" s="14"/>
    </row>
    <row r="1116" spans="1:36" x14ac:dyDescent="0.2">
      <c r="A1116" s="14">
        <v>1115</v>
      </c>
      <c r="B1116" s="55" t="s">
        <v>21678</v>
      </c>
      <c r="D1116" s="33">
        <v>7145</v>
      </c>
      <c r="E1116" s="55" t="s">
        <v>52</v>
      </c>
      <c r="F1116" s="14">
        <v>7145</v>
      </c>
      <c r="G1116" s="33" t="s">
        <v>53</v>
      </c>
      <c r="H1116" s="14" t="s">
        <v>2752</v>
      </c>
      <c r="I1116" s="21" t="s">
        <v>2762</v>
      </c>
      <c r="J1116" s="14" t="s">
        <v>2763</v>
      </c>
      <c r="K1116" s="14" t="s">
        <v>2807</v>
      </c>
      <c r="L1116" s="14" t="s">
        <v>3280</v>
      </c>
      <c r="M1116" s="14"/>
      <c r="N1116" s="14" t="s">
        <v>1741</v>
      </c>
      <c r="O1116" s="14"/>
      <c r="P1116" s="14" t="s">
        <v>53</v>
      </c>
      <c r="Q1116" s="21"/>
      <c r="R1116" s="21" t="s">
        <v>53</v>
      </c>
      <c r="S1116" s="51">
        <v>652</v>
      </c>
      <c r="U1116" s="21" t="s">
        <v>3280</v>
      </c>
      <c r="W1116" s="5" t="str">
        <f t="shared" si="17"/>
        <v>&gt;_Bohadschia_argus_Guam_7145_S472</v>
      </c>
      <c r="X1116" s="21" t="s">
        <v>7542</v>
      </c>
      <c r="AD1116" s="21" t="s">
        <v>3953</v>
      </c>
      <c r="AF1116" s="21" t="s">
        <v>2759</v>
      </c>
      <c r="AG1116" s="21" t="s">
        <v>2758</v>
      </c>
      <c r="AH1116" s="21" t="s">
        <v>2759</v>
      </c>
    </row>
    <row r="1117" spans="1:36" x14ac:dyDescent="0.2">
      <c r="A1117" s="14">
        <v>1116</v>
      </c>
      <c r="B1117" s="55" t="s">
        <v>21679</v>
      </c>
      <c r="D1117" s="33">
        <v>7144</v>
      </c>
      <c r="E1117" s="55" t="s">
        <v>52</v>
      </c>
      <c r="F1117" s="14">
        <v>7144</v>
      </c>
      <c r="G1117" s="33" t="s">
        <v>53</v>
      </c>
      <c r="H1117" s="14" t="s">
        <v>2752</v>
      </c>
      <c r="I1117" s="21" t="s">
        <v>2762</v>
      </c>
      <c r="J1117" s="14" t="s">
        <v>2763</v>
      </c>
      <c r="K1117" s="14" t="s">
        <v>2807</v>
      </c>
      <c r="L1117" s="14" t="s">
        <v>4032</v>
      </c>
      <c r="M1117" s="14"/>
      <c r="N1117" s="14" t="s">
        <v>1741</v>
      </c>
      <c r="O1117" s="14"/>
      <c r="P1117" s="14" t="s">
        <v>53</v>
      </c>
      <c r="Q1117" s="21"/>
      <c r="R1117" s="21" t="s">
        <v>53</v>
      </c>
      <c r="S1117" s="51">
        <v>652</v>
      </c>
      <c r="U1117" s="21" t="s">
        <v>3052</v>
      </c>
      <c r="W1117" s="5" t="str">
        <f t="shared" si="17"/>
        <v>&gt;_Bohadschia_koellikeri_Guam_7144_S473</v>
      </c>
      <c r="X1117" s="21" t="s">
        <v>7326</v>
      </c>
      <c r="AA1117" s="131"/>
      <c r="AB1117" s="131"/>
      <c r="AC1117" s="131"/>
      <c r="AD1117" s="21" t="s">
        <v>3953</v>
      </c>
      <c r="AF1117" s="21" t="s">
        <v>2759</v>
      </c>
      <c r="AG1117" s="21" t="s">
        <v>2758</v>
      </c>
      <c r="AH1117" s="21" t="s">
        <v>2759</v>
      </c>
      <c r="AI1117" s="131"/>
    </row>
    <row r="1118" spans="1:36" x14ac:dyDescent="0.2">
      <c r="A1118" s="14">
        <v>1117</v>
      </c>
      <c r="B1118" s="55" t="s">
        <v>21680</v>
      </c>
      <c r="D1118" s="33">
        <v>7142</v>
      </c>
      <c r="E1118" s="55" t="s">
        <v>52</v>
      </c>
      <c r="F1118" s="14">
        <v>7142</v>
      </c>
      <c r="G1118" s="33" t="s">
        <v>53</v>
      </c>
      <c r="H1118" s="14" t="s">
        <v>2752</v>
      </c>
      <c r="I1118" s="21" t="s">
        <v>2762</v>
      </c>
      <c r="J1118" s="14" t="s">
        <v>2763</v>
      </c>
      <c r="K1118" s="14" t="s">
        <v>2807</v>
      </c>
      <c r="L1118" s="14" t="s">
        <v>4032</v>
      </c>
      <c r="M1118" s="14"/>
      <c r="N1118" s="14" t="s">
        <v>1741</v>
      </c>
      <c r="O1118" s="14"/>
      <c r="P1118" s="14" t="s">
        <v>53</v>
      </c>
      <c r="Q1118" s="21"/>
      <c r="R1118" s="21" t="s">
        <v>53</v>
      </c>
      <c r="S1118" s="51">
        <v>652</v>
      </c>
      <c r="U1118" s="21" t="s">
        <v>3052</v>
      </c>
      <c r="W1118" s="5" t="str">
        <f t="shared" si="17"/>
        <v>&gt;_Bohadschia_koellikeri_Guam_7142_S474</v>
      </c>
      <c r="X1118" s="21" t="s">
        <v>7363</v>
      </c>
      <c r="AD1118" s="21" t="s">
        <v>3953</v>
      </c>
      <c r="AF1118" s="21" t="s">
        <v>2759</v>
      </c>
      <c r="AG1118" s="21" t="s">
        <v>2758</v>
      </c>
      <c r="AH1118" s="21" t="s">
        <v>2759</v>
      </c>
    </row>
    <row r="1119" spans="1:36" x14ac:dyDescent="0.2">
      <c r="A1119" s="14">
        <v>1118</v>
      </c>
      <c r="B1119" s="55" t="s">
        <v>21681</v>
      </c>
      <c r="D1119" s="33">
        <v>7120</v>
      </c>
      <c r="E1119" s="55" t="s">
        <v>52</v>
      </c>
      <c r="F1119" s="14">
        <v>7120</v>
      </c>
      <c r="G1119" s="33" t="s">
        <v>53</v>
      </c>
      <c r="H1119" s="14" t="s">
        <v>2752</v>
      </c>
      <c r="I1119" s="14" t="s">
        <v>2888</v>
      </c>
      <c r="J1119" s="14" t="s">
        <v>3539</v>
      </c>
      <c r="K1119" s="14" t="s">
        <v>1374</v>
      </c>
      <c r="L1119" s="14" t="s">
        <v>2986</v>
      </c>
      <c r="M1119" s="14"/>
      <c r="N1119" s="14" t="s">
        <v>1741</v>
      </c>
      <c r="O1119" s="14"/>
      <c r="P1119" s="14" t="s">
        <v>53</v>
      </c>
      <c r="Q1119" s="21"/>
      <c r="R1119" s="21" t="s">
        <v>53</v>
      </c>
      <c r="S1119" s="51">
        <v>652</v>
      </c>
      <c r="U1119" s="21" t="s">
        <v>2986</v>
      </c>
      <c r="W1119" s="5" t="str">
        <f t="shared" si="17"/>
        <v>&gt;_Chiridota_hawaiiensis_Guam_7120_S475</v>
      </c>
      <c r="X1119" s="21" t="s">
        <v>11276</v>
      </c>
      <c r="AA1119" s="14"/>
      <c r="AB1119" s="14"/>
      <c r="AD1119" s="21" t="s">
        <v>3953</v>
      </c>
      <c r="AF1119" s="21" t="s">
        <v>2759</v>
      </c>
      <c r="AG1119" s="21" t="s">
        <v>2758</v>
      </c>
      <c r="AH1119" s="21" t="s">
        <v>2759</v>
      </c>
    </row>
    <row r="1120" spans="1:36" x14ac:dyDescent="0.2">
      <c r="A1120" s="14">
        <v>1119</v>
      </c>
      <c r="B1120" s="13" t="s">
        <v>21682</v>
      </c>
      <c r="C1120" s="13"/>
      <c r="D1120" s="33" t="s">
        <v>21683</v>
      </c>
      <c r="E1120" s="13" t="s">
        <v>2798</v>
      </c>
      <c r="F1120" s="30">
        <v>36811</v>
      </c>
      <c r="G1120" s="33" t="s">
        <v>53</v>
      </c>
      <c r="H1120" s="14" t="s">
        <v>2752</v>
      </c>
      <c r="I1120" s="21" t="s">
        <v>2762</v>
      </c>
      <c r="J1120" s="14" t="s">
        <v>2828</v>
      </c>
      <c r="K1120" s="30" t="s">
        <v>3305</v>
      </c>
      <c r="L1120" s="30" t="s">
        <v>4782</v>
      </c>
      <c r="M1120" s="14"/>
      <c r="N1120" s="14" t="s">
        <v>16686</v>
      </c>
      <c r="O1120" s="30" t="s">
        <v>19624</v>
      </c>
      <c r="P1120" s="30" t="s">
        <v>53</v>
      </c>
      <c r="R1120" s="30" t="s">
        <v>53</v>
      </c>
      <c r="S1120" s="51">
        <v>652</v>
      </c>
      <c r="U1120" s="21" t="s">
        <v>11110</v>
      </c>
      <c r="W1120" s="5" t="str">
        <f t="shared" si="17"/>
        <v>&gt;_Bathyplotes_bongraini_Antarctic_MOLN001_S496</v>
      </c>
      <c r="X1120" s="21" t="s">
        <v>11208</v>
      </c>
      <c r="AD1120" s="21" t="s">
        <v>3953</v>
      </c>
      <c r="AF1120" s="21" t="s">
        <v>2759</v>
      </c>
      <c r="AG1120" s="21" t="s">
        <v>2758</v>
      </c>
      <c r="AH1120" s="21" t="s">
        <v>2759</v>
      </c>
    </row>
    <row r="1121" spans="1:36" x14ac:dyDescent="0.2">
      <c r="A1121" s="14">
        <v>1120</v>
      </c>
      <c r="B1121" s="13" t="s">
        <v>21684</v>
      </c>
      <c r="C1121" s="13"/>
      <c r="D1121" s="33" t="s">
        <v>21685</v>
      </c>
      <c r="E1121" s="13" t="s">
        <v>2798</v>
      </c>
      <c r="F1121" s="30">
        <v>36224</v>
      </c>
      <c r="G1121" s="33" t="s">
        <v>53</v>
      </c>
      <c r="H1121" s="14" t="s">
        <v>2752</v>
      </c>
      <c r="I1121" s="21" t="s">
        <v>2762</v>
      </c>
      <c r="J1121" s="125" t="s">
        <v>2828</v>
      </c>
      <c r="K1121" s="30" t="s">
        <v>3305</v>
      </c>
      <c r="L1121" s="30" t="s">
        <v>4782</v>
      </c>
      <c r="M1121" s="14"/>
      <c r="N1121" s="14" t="s">
        <v>16686</v>
      </c>
      <c r="O1121" s="30" t="s">
        <v>19624</v>
      </c>
      <c r="P1121" s="30" t="s">
        <v>53</v>
      </c>
      <c r="R1121" s="30" t="s">
        <v>53</v>
      </c>
      <c r="S1121" s="51">
        <v>652</v>
      </c>
      <c r="U1121" s="21" t="s">
        <v>11110</v>
      </c>
      <c r="W1121" s="5" t="str">
        <f t="shared" si="17"/>
        <v>&gt;_Bathyplotes_bongraini_Antarctic_MOLN002_S497</v>
      </c>
      <c r="X1121" s="21" t="s">
        <v>11204</v>
      </c>
      <c r="AD1121" s="21" t="s">
        <v>3953</v>
      </c>
      <c r="AF1121" s="21" t="s">
        <v>2759</v>
      </c>
      <c r="AG1121" s="21" t="s">
        <v>2758</v>
      </c>
      <c r="AH1121" s="21" t="s">
        <v>2759</v>
      </c>
    </row>
    <row r="1122" spans="1:36" x14ac:dyDescent="0.2">
      <c r="A1122" s="14">
        <v>1121</v>
      </c>
      <c r="B1122" s="13" t="s">
        <v>21686</v>
      </c>
      <c r="C1122" s="13"/>
      <c r="D1122" s="33" t="s">
        <v>21687</v>
      </c>
      <c r="E1122" s="13" t="s">
        <v>2798</v>
      </c>
      <c r="F1122" s="30">
        <v>36560</v>
      </c>
      <c r="G1122" s="33" t="s">
        <v>53</v>
      </c>
      <c r="H1122" s="14" t="s">
        <v>2752</v>
      </c>
      <c r="I1122" s="21" t="s">
        <v>2762</v>
      </c>
      <c r="J1122" s="125" t="s">
        <v>2828</v>
      </c>
      <c r="K1122" s="30" t="s">
        <v>3305</v>
      </c>
      <c r="L1122" s="30" t="s">
        <v>4782</v>
      </c>
      <c r="M1122" s="14"/>
      <c r="N1122" s="14" t="s">
        <v>16686</v>
      </c>
      <c r="O1122" s="30" t="s">
        <v>19624</v>
      </c>
      <c r="P1122" s="30" t="s">
        <v>53</v>
      </c>
      <c r="R1122" s="30" t="s">
        <v>53</v>
      </c>
      <c r="S1122" s="51">
        <v>652</v>
      </c>
      <c r="U1122" s="21" t="s">
        <v>11110</v>
      </c>
      <c r="W1122" s="5" t="str">
        <f t="shared" si="17"/>
        <v>&gt;_Bathyplotes_bongraini_Antarctic_MOLN003_S498</v>
      </c>
      <c r="X1122" s="21" t="s">
        <v>11111</v>
      </c>
      <c r="AD1122" s="21" t="s">
        <v>3953</v>
      </c>
      <c r="AF1122" s="21" t="s">
        <v>2759</v>
      </c>
      <c r="AG1122" s="21" t="s">
        <v>2758</v>
      </c>
      <c r="AH1122" s="21" t="s">
        <v>2759</v>
      </c>
    </row>
    <row r="1123" spans="1:36" x14ac:dyDescent="0.2">
      <c r="A1123" s="14">
        <v>1122</v>
      </c>
      <c r="B1123" s="13" t="s">
        <v>21688</v>
      </c>
      <c r="C1123" s="13"/>
      <c r="D1123" s="55" t="s">
        <v>21689</v>
      </c>
      <c r="E1123" s="13" t="s">
        <v>2798</v>
      </c>
      <c r="F1123" s="30">
        <v>37008</v>
      </c>
      <c r="G1123" s="33" t="s">
        <v>53</v>
      </c>
      <c r="H1123" s="14" t="s">
        <v>2752</v>
      </c>
      <c r="I1123" s="21" t="s">
        <v>2762</v>
      </c>
      <c r="J1123" s="14" t="s">
        <v>2828</v>
      </c>
      <c r="K1123" s="30" t="s">
        <v>3305</v>
      </c>
      <c r="L1123" s="30" t="s">
        <v>4782</v>
      </c>
      <c r="M1123" s="14"/>
      <c r="N1123" s="14" t="s">
        <v>16686</v>
      </c>
      <c r="O1123" s="30" t="s">
        <v>19624</v>
      </c>
      <c r="P1123" s="30" t="s">
        <v>53</v>
      </c>
      <c r="R1123" s="30" t="s">
        <v>53</v>
      </c>
      <c r="S1123" s="51">
        <v>652</v>
      </c>
      <c r="U1123" s="17" t="s">
        <v>4752</v>
      </c>
      <c r="W1123" s="5" t="str">
        <f t="shared" si="17"/>
        <v>&gt;_Bathyplotes_bongraini_Antarctic_MOLN004_S499</v>
      </c>
      <c r="X1123" s="21" t="s">
        <v>10583</v>
      </c>
      <c r="AD1123" s="21" t="s">
        <v>3953</v>
      </c>
      <c r="AF1123" s="21" t="s">
        <v>2759</v>
      </c>
      <c r="AG1123" s="21" t="s">
        <v>2758</v>
      </c>
      <c r="AH1123" s="21" t="s">
        <v>2759</v>
      </c>
    </row>
    <row r="1124" spans="1:36" x14ac:dyDescent="0.2">
      <c r="A1124" s="14">
        <v>1123</v>
      </c>
      <c r="B1124" s="13" t="s">
        <v>21690</v>
      </c>
      <c r="C1124" s="13"/>
      <c r="D1124" s="33" t="s">
        <v>21691</v>
      </c>
      <c r="E1124" s="13" t="s">
        <v>2798</v>
      </c>
      <c r="F1124" s="30">
        <v>35689</v>
      </c>
      <c r="G1124" s="33" t="s">
        <v>53</v>
      </c>
      <c r="H1124" s="14" t="s">
        <v>2752</v>
      </c>
      <c r="I1124" s="21" t="s">
        <v>2762</v>
      </c>
      <c r="J1124" s="125" t="s">
        <v>2828</v>
      </c>
      <c r="K1124" s="30" t="s">
        <v>3305</v>
      </c>
      <c r="L1124" s="30" t="s">
        <v>4752</v>
      </c>
      <c r="M1124" s="14"/>
      <c r="N1124" s="14" t="s">
        <v>16686</v>
      </c>
      <c r="O1124" s="30" t="s">
        <v>19624</v>
      </c>
      <c r="P1124" s="30" t="s">
        <v>53</v>
      </c>
      <c r="R1124" s="30" t="s">
        <v>53</v>
      </c>
      <c r="S1124" s="51">
        <v>603</v>
      </c>
      <c r="U1124" s="17" t="s">
        <v>4752</v>
      </c>
      <c r="W1124" s="5" t="str">
        <f t="shared" si="17"/>
        <v>&gt;_Bathyplotes_gourdoni_Antarctic_MOLN005_S500</v>
      </c>
      <c r="X1124" s="21" t="s">
        <v>10906</v>
      </c>
      <c r="AD1124" s="21" t="s">
        <v>3953</v>
      </c>
      <c r="AF1124" s="21" t="s">
        <v>2759</v>
      </c>
      <c r="AG1124" s="21" t="s">
        <v>2758</v>
      </c>
      <c r="AH1124" s="21" t="s">
        <v>2759</v>
      </c>
    </row>
    <row r="1125" spans="1:36" x14ac:dyDescent="0.2">
      <c r="A1125" s="14">
        <v>1124</v>
      </c>
      <c r="B1125" s="13" t="s">
        <v>21692</v>
      </c>
      <c r="C1125" s="13"/>
      <c r="D1125" s="33" t="s">
        <v>21693</v>
      </c>
      <c r="E1125" s="13"/>
      <c r="G1125" s="33" t="s">
        <v>686</v>
      </c>
      <c r="H1125" s="14" t="s">
        <v>2752</v>
      </c>
      <c r="I1125" s="21" t="s">
        <v>2762</v>
      </c>
      <c r="J1125" s="14" t="s">
        <v>2828</v>
      </c>
      <c r="K1125" s="30" t="s">
        <v>3305</v>
      </c>
      <c r="L1125" s="30" t="s">
        <v>4752</v>
      </c>
      <c r="M1125" s="14"/>
      <c r="N1125" s="14" t="s">
        <v>16686</v>
      </c>
      <c r="O1125" s="30" t="s">
        <v>19624</v>
      </c>
      <c r="P1125" s="5" t="s">
        <v>207</v>
      </c>
      <c r="S1125" s="51">
        <v>0</v>
      </c>
      <c r="U1125" s="17" t="s">
        <v>4752</v>
      </c>
      <c r="W1125" s="5" t="str">
        <f t="shared" si="17"/>
        <v>&gt;_Bathyplotes_gourdoni_Antarctic_MOLN006_S501</v>
      </c>
      <c r="AD1125" s="21" t="s">
        <v>3953</v>
      </c>
      <c r="AF1125" s="21" t="s">
        <v>2759</v>
      </c>
      <c r="AG1125" s="21" t="s">
        <v>2758</v>
      </c>
      <c r="AH1125" s="21" t="s">
        <v>2759</v>
      </c>
      <c r="AI1125" s="21" t="s">
        <v>4753</v>
      </c>
    </row>
    <row r="1126" spans="1:36" x14ac:dyDescent="0.2">
      <c r="A1126" s="14">
        <v>1125</v>
      </c>
      <c r="B1126" s="13" t="s">
        <v>21694</v>
      </c>
      <c r="C1126" s="13"/>
      <c r="D1126" s="33" t="s">
        <v>21695</v>
      </c>
      <c r="E1126" s="13" t="s">
        <v>2798</v>
      </c>
      <c r="F1126" s="30">
        <v>38924</v>
      </c>
      <c r="G1126" s="33" t="s">
        <v>53</v>
      </c>
      <c r="H1126" s="14" t="s">
        <v>2752</v>
      </c>
      <c r="I1126" s="21" t="s">
        <v>2762</v>
      </c>
      <c r="J1126" s="14" t="s">
        <v>2828</v>
      </c>
      <c r="K1126" s="30" t="s">
        <v>3305</v>
      </c>
      <c r="L1126" s="30" t="s">
        <v>6326</v>
      </c>
      <c r="M1126" s="14"/>
      <c r="N1126" s="14" t="s">
        <v>16686</v>
      </c>
      <c r="O1126" s="30" t="s">
        <v>19624</v>
      </c>
      <c r="P1126" s="30" t="s">
        <v>53</v>
      </c>
      <c r="R1126" s="30" t="s">
        <v>53</v>
      </c>
      <c r="S1126" s="51">
        <v>652</v>
      </c>
      <c r="U1126" s="17" t="s">
        <v>4752</v>
      </c>
      <c r="W1126" s="5" t="str">
        <f t="shared" si="17"/>
        <v>&gt;_Bathyplotes_moseleyi_Antarctic_MOLN007_S502</v>
      </c>
      <c r="X1126" s="21" t="s">
        <v>10568</v>
      </c>
      <c r="AD1126" s="21" t="s">
        <v>3953</v>
      </c>
      <c r="AF1126" s="21" t="s">
        <v>2759</v>
      </c>
      <c r="AG1126" s="21" t="s">
        <v>2758</v>
      </c>
      <c r="AH1126" s="21" t="s">
        <v>2759</v>
      </c>
      <c r="AJ1126" s="14" t="s">
        <v>10569</v>
      </c>
    </row>
    <row r="1127" spans="1:36" x14ac:dyDescent="0.2">
      <c r="A1127" s="14">
        <v>1126</v>
      </c>
      <c r="B1127" s="13" t="s">
        <v>21696</v>
      </c>
      <c r="C1127" s="13"/>
      <c r="D1127" s="33" t="s">
        <v>21697</v>
      </c>
      <c r="E1127" s="13" t="s">
        <v>2798</v>
      </c>
      <c r="F1127" s="30">
        <v>39274</v>
      </c>
      <c r="G1127" s="33" t="s">
        <v>53</v>
      </c>
      <c r="H1127" s="14" t="s">
        <v>2752</v>
      </c>
      <c r="I1127" s="21" t="s">
        <v>2762</v>
      </c>
      <c r="J1127" s="14" t="s">
        <v>2828</v>
      </c>
      <c r="K1127" s="30" t="s">
        <v>3305</v>
      </c>
      <c r="L1127" s="30" t="s">
        <v>6326</v>
      </c>
      <c r="M1127" s="14"/>
      <c r="N1127" s="14" t="s">
        <v>16686</v>
      </c>
      <c r="O1127" s="30" t="s">
        <v>19624</v>
      </c>
      <c r="P1127" s="30" t="s">
        <v>53</v>
      </c>
      <c r="R1127" s="30" t="s">
        <v>53</v>
      </c>
      <c r="S1127" s="51">
        <v>652</v>
      </c>
      <c r="U1127" s="17" t="s">
        <v>4752</v>
      </c>
      <c r="W1127" s="5" t="str">
        <f t="shared" si="17"/>
        <v>&gt;_Bathyplotes_moseleyi_Antarctic_MOLN008_S503</v>
      </c>
      <c r="X1127" s="21" t="s">
        <v>10583</v>
      </c>
      <c r="AD1127" s="21" t="s">
        <v>3953</v>
      </c>
      <c r="AF1127" s="21" t="s">
        <v>2759</v>
      </c>
      <c r="AG1127" s="21" t="s">
        <v>2758</v>
      </c>
      <c r="AH1127" s="21" t="s">
        <v>2759</v>
      </c>
      <c r="AJ1127" s="14" t="s">
        <v>10569</v>
      </c>
    </row>
    <row r="1128" spans="1:36" x14ac:dyDescent="0.2">
      <c r="A1128" s="14">
        <v>1127</v>
      </c>
      <c r="B1128" s="13" t="s">
        <v>21698</v>
      </c>
      <c r="C1128" s="13"/>
      <c r="D1128" s="33" t="s">
        <v>21699</v>
      </c>
      <c r="E1128" s="13" t="s">
        <v>2798</v>
      </c>
      <c r="F1128" s="30">
        <v>37756</v>
      </c>
      <c r="G1128" s="33" t="s">
        <v>53</v>
      </c>
      <c r="H1128" s="14" t="s">
        <v>2752</v>
      </c>
      <c r="I1128" s="21" t="s">
        <v>2762</v>
      </c>
      <c r="J1128" s="14" t="s">
        <v>2828</v>
      </c>
      <c r="K1128" s="30" t="s">
        <v>3305</v>
      </c>
      <c r="L1128" s="30" t="s">
        <v>6326</v>
      </c>
      <c r="M1128" s="14"/>
      <c r="N1128" s="14" t="s">
        <v>16686</v>
      </c>
      <c r="O1128" s="30" t="s">
        <v>19624</v>
      </c>
      <c r="P1128" s="30" t="s">
        <v>53</v>
      </c>
      <c r="R1128" s="30" t="s">
        <v>53</v>
      </c>
      <c r="S1128" s="51">
        <v>652</v>
      </c>
      <c r="U1128" s="17" t="s">
        <v>4752</v>
      </c>
      <c r="W1128" s="5" t="str">
        <f t="shared" si="17"/>
        <v>&gt;_Bathyplotes_moseleyi_Antarctic_MOLN009_S504</v>
      </c>
      <c r="X1128" s="21" t="s">
        <v>10583</v>
      </c>
      <c r="AD1128" s="21" t="s">
        <v>3953</v>
      </c>
      <c r="AF1128" s="21" t="s">
        <v>2759</v>
      </c>
      <c r="AG1128" s="21" t="s">
        <v>2758</v>
      </c>
      <c r="AH1128" s="21" t="s">
        <v>2759</v>
      </c>
      <c r="AJ1128" s="14" t="s">
        <v>10569</v>
      </c>
    </row>
    <row r="1129" spans="1:36" x14ac:dyDescent="0.2">
      <c r="A1129" s="14">
        <v>1128</v>
      </c>
      <c r="B1129" s="13" t="s">
        <v>21700</v>
      </c>
      <c r="C1129" s="13"/>
      <c r="D1129" s="55" t="s">
        <v>21701</v>
      </c>
      <c r="E1129" s="13" t="s">
        <v>2798</v>
      </c>
      <c r="F1129" s="30">
        <v>38859</v>
      </c>
      <c r="G1129" s="33" t="s">
        <v>53</v>
      </c>
      <c r="H1129" s="14" t="s">
        <v>2752</v>
      </c>
      <c r="I1129" s="21" t="s">
        <v>2762</v>
      </c>
      <c r="J1129" s="14" t="s">
        <v>2828</v>
      </c>
      <c r="K1129" s="30" t="s">
        <v>3305</v>
      </c>
      <c r="L1129" s="30" t="s">
        <v>6326</v>
      </c>
      <c r="M1129" s="14"/>
      <c r="N1129" s="14" t="s">
        <v>16686</v>
      </c>
      <c r="O1129" s="30" t="s">
        <v>19624</v>
      </c>
      <c r="P1129" s="30" t="s">
        <v>53</v>
      </c>
      <c r="R1129" s="30" t="s">
        <v>53</v>
      </c>
      <c r="S1129" s="51">
        <v>652</v>
      </c>
      <c r="U1129" s="17" t="s">
        <v>4752</v>
      </c>
      <c r="W1129" s="5" t="str">
        <f t="shared" si="17"/>
        <v>&gt;_Bathyplotes_moseleyi_Antarctic_MOLN010_S505</v>
      </c>
      <c r="X1129" s="21" t="s">
        <v>10596</v>
      </c>
      <c r="AD1129" s="21" t="s">
        <v>3953</v>
      </c>
      <c r="AF1129" s="21" t="s">
        <v>2759</v>
      </c>
      <c r="AG1129" s="21" t="s">
        <v>2758</v>
      </c>
      <c r="AH1129" s="21" t="s">
        <v>2759</v>
      </c>
      <c r="AJ1129" s="14" t="s">
        <v>10569</v>
      </c>
    </row>
    <row r="1130" spans="1:36" x14ac:dyDescent="0.2">
      <c r="A1130" s="14">
        <v>1129</v>
      </c>
      <c r="B1130" s="13" t="s">
        <v>21702</v>
      </c>
      <c r="C1130" s="13"/>
      <c r="D1130" s="33" t="s">
        <v>21703</v>
      </c>
      <c r="E1130" s="13"/>
      <c r="F1130" s="14"/>
      <c r="G1130" s="33" t="s">
        <v>686</v>
      </c>
      <c r="H1130" s="14" t="s">
        <v>2752</v>
      </c>
      <c r="I1130" s="21" t="s">
        <v>2762</v>
      </c>
      <c r="J1130" s="14" t="s">
        <v>2828</v>
      </c>
      <c r="K1130" s="17" t="s">
        <v>3305</v>
      </c>
      <c r="L1130" s="30" t="s">
        <v>4757</v>
      </c>
      <c r="M1130" s="14"/>
      <c r="N1130" s="14" t="s">
        <v>16686</v>
      </c>
      <c r="O1130" s="30" t="s">
        <v>19624</v>
      </c>
      <c r="P1130" s="30" t="s">
        <v>53</v>
      </c>
      <c r="R1130" s="30" t="s">
        <v>53</v>
      </c>
      <c r="S1130" s="51">
        <v>652</v>
      </c>
      <c r="T1130" s="30" t="s">
        <v>75</v>
      </c>
      <c r="U1130" s="30" t="s">
        <v>8458</v>
      </c>
      <c r="W1130" s="5" t="str">
        <f t="shared" si="17"/>
        <v>&gt;t_Bathyplotes_spnov1_Antarctic_MOLN011_S506</v>
      </c>
      <c r="X1130" s="21" t="s">
        <v>8459</v>
      </c>
      <c r="AD1130" s="21" t="s">
        <v>3953</v>
      </c>
      <c r="AF1130" s="21" t="s">
        <v>2759</v>
      </c>
      <c r="AG1130" s="21" t="s">
        <v>2758</v>
      </c>
      <c r="AH1130" s="21" t="s">
        <v>2759</v>
      </c>
    </row>
    <row r="1131" spans="1:36" x14ac:dyDescent="0.2">
      <c r="A1131" s="14">
        <v>1130</v>
      </c>
      <c r="B1131" s="13" t="s">
        <v>21704</v>
      </c>
      <c r="C1131" s="13"/>
      <c r="D1131" s="33" t="s">
        <v>21705</v>
      </c>
      <c r="E1131" s="13" t="s">
        <v>2798</v>
      </c>
      <c r="F1131" s="30">
        <v>38938</v>
      </c>
      <c r="G1131" s="33" t="s">
        <v>53</v>
      </c>
      <c r="H1131" s="14" t="s">
        <v>2752</v>
      </c>
      <c r="I1131" s="21" t="s">
        <v>2762</v>
      </c>
      <c r="J1131" s="14" t="s">
        <v>2828</v>
      </c>
      <c r="K1131" s="30" t="s">
        <v>3305</v>
      </c>
      <c r="L1131" s="30"/>
      <c r="M1131" s="14"/>
      <c r="N1131" s="14" t="s">
        <v>16686</v>
      </c>
      <c r="O1131" s="30" t="s">
        <v>19624</v>
      </c>
      <c r="P1131" s="30" t="s">
        <v>53</v>
      </c>
      <c r="R1131" s="30" t="s">
        <v>53</v>
      </c>
      <c r="S1131" s="51">
        <v>652</v>
      </c>
      <c r="U1131" s="17" t="s">
        <v>4752</v>
      </c>
      <c r="W1131" s="5" t="str">
        <f t="shared" si="17"/>
        <v>&gt;_Bathyplotes__Antarctic_MOLN013_S508</v>
      </c>
      <c r="X1131" s="21" t="s">
        <v>10583</v>
      </c>
      <c r="AD1131" s="21" t="s">
        <v>3953</v>
      </c>
      <c r="AF1131" s="21" t="s">
        <v>2759</v>
      </c>
      <c r="AG1131" s="21" t="s">
        <v>2758</v>
      </c>
      <c r="AH1131" s="21" t="s">
        <v>2759</v>
      </c>
    </row>
    <row r="1132" spans="1:36" x14ac:dyDescent="0.2">
      <c r="A1132" s="14">
        <v>1131</v>
      </c>
      <c r="B1132" s="13" t="s">
        <v>21706</v>
      </c>
      <c r="C1132" s="13"/>
      <c r="D1132" s="33" t="s">
        <v>21707</v>
      </c>
      <c r="E1132" s="13" t="s">
        <v>2798</v>
      </c>
      <c r="F1132" s="30">
        <v>36111</v>
      </c>
      <c r="G1132" s="33" t="s">
        <v>53</v>
      </c>
      <c r="H1132" s="14" t="s">
        <v>2752</v>
      </c>
      <c r="I1132" s="21" t="s">
        <v>2762</v>
      </c>
      <c r="J1132" s="14" t="s">
        <v>2828</v>
      </c>
      <c r="K1132" s="30" t="s">
        <v>5336</v>
      </c>
      <c r="L1132" s="30" t="s">
        <v>5337</v>
      </c>
      <c r="M1132" s="14"/>
      <c r="N1132" s="14" t="s">
        <v>16686</v>
      </c>
      <c r="O1132" s="30" t="s">
        <v>19624</v>
      </c>
      <c r="P1132" s="17" t="s">
        <v>53</v>
      </c>
      <c r="R1132" s="5" t="s">
        <v>53</v>
      </c>
      <c r="S1132" s="51">
        <v>652</v>
      </c>
      <c r="U1132" s="30" t="s">
        <v>6579</v>
      </c>
      <c r="W1132" s="5" t="str">
        <f t="shared" si="17"/>
        <v>&gt;_Molpadiodemas_crinitus_Antarctic_MOLN014_S509</v>
      </c>
      <c r="X1132" s="21" t="s">
        <v>6584</v>
      </c>
      <c r="AD1132" s="21" t="s">
        <v>3953</v>
      </c>
      <c r="AF1132" s="21" t="s">
        <v>2759</v>
      </c>
      <c r="AG1132" s="21" t="s">
        <v>2758</v>
      </c>
      <c r="AH1132" s="21" t="s">
        <v>2759</v>
      </c>
    </row>
    <row r="1133" spans="1:36" x14ac:dyDescent="0.2">
      <c r="A1133" s="14">
        <v>1132</v>
      </c>
      <c r="B1133" s="13" t="s">
        <v>21708</v>
      </c>
      <c r="C1133" s="13"/>
      <c r="D1133" s="55" t="s">
        <v>21709</v>
      </c>
      <c r="E1133" s="13" t="s">
        <v>2798</v>
      </c>
      <c r="F1133" s="30">
        <v>36303</v>
      </c>
      <c r="G1133" s="33" t="s">
        <v>53</v>
      </c>
      <c r="H1133" s="14" t="s">
        <v>2752</v>
      </c>
      <c r="I1133" s="21" t="s">
        <v>2762</v>
      </c>
      <c r="J1133" s="14" t="s">
        <v>2828</v>
      </c>
      <c r="K1133" s="30" t="s">
        <v>5336</v>
      </c>
      <c r="L1133" s="30" t="s">
        <v>5337</v>
      </c>
      <c r="M1133" s="14"/>
      <c r="N1133" s="14" t="s">
        <v>16686</v>
      </c>
      <c r="O1133" s="30" t="s">
        <v>19624</v>
      </c>
      <c r="P1133" s="17" t="s">
        <v>53</v>
      </c>
      <c r="R1133" s="5" t="s">
        <v>53</v>
      </c>
      <c r="S1133" s="51">
        <v>652</v>
      </c>
      <c r="U1133" s="17" t="s">
        <v>6579</v>
      </c>
      <c r="W1133" s="5" t="str">
        <f t="shared" si="17"/>
        <v>&gt;_Molpadiodemas_crinitus_Antarctic_MOLN015_S510</v>
      </c>
      <c r="X1133" s="21" t="s">
        <v>6580</v>
      </c>
      <c r="AD1133" s="21" t="s">
        <v>3953</v>
      </c>
      <c r="AF1133" s="21" t="s">
        <v>2759</v>
      </c>
      <c r="AG1133" s="21" t="s">
        <v>2758</v>
      </c>
      <c r="AH1133" s="21" t="s">
        <v>2759</v>
      </c>
    </row>
    <row r="1134" spans="1:36" x14ac:dyDescent="0.2">
      <c r="A1134" s="14">
        <v>1133</v>
      </c>
      <c r="B1134" s="13" t="s">
        <v>21710</v>
      </c>
      <c r="C1134" s="13"/>
      <c r="D1134" s="55" t="s">
        <v>21711</v>
      </c>
      <c r="E1134" s="13" t="s">
        <v>2798</v>
      </c>
      <c r="F1134" s="30">
        <v>36266</v>
      </c>
      <c r="G1134" s="33" t="s">
        <v>53</v>
      </c>
      <c r="H1134" s="14" t="s">
        <v>2752</v>
      </c>
      <c r="I1134" s="21" t="s">
        <v>2762</v>
      </c>
      <c r="J1134" s="14" t="s">
        <v>2828</v>
      </c>
      <c r="K1134" s="30" t="s">
        <v>5336</v>
      </c>
      <c r="L1134" s="30" t="s">
        <v>5337</v>
      </c>
      <c r="M1134" s="14"/>
      <c r="N1134" s="14" t="s">
        <v>16686</v>
      </c>
      <c r="O1134" s="30" t="s">
        <v>19624</v>
      </c>
      <c r="P1134" s="17" t="s">
        <v>53</v>
      </c>
      <c r="R1134" s="5" t="s">
        <v>53</v>
      </c>
      <c r="S1134" s="51">
        <v>652</v>
      </c>
      <c r="T1134" s="5" t="s">
        <v>539</v>
      </c>
      <c r="U1134" s="30" t="s">
        <v>6574</v>
      </c>
      <c r="W1134" s="5" t="str">
        <f t="shared" si="17"/>
        <v>&gt;st_Molpadiodemas_crinitus_Antarctic_MOLN016_S511</v>
      </c>
      <c r="X1134" s="21" t="s">
        <v>6575</v>
      </c>
      <c r="AD1134" s="21" t="s">
        <v>3953</v>
      </c>
      <c r="AF1134" s="21" t="s">
        <v>2759</v>
      </c>
      <c r="AG1134" s="21" t="s">
        <v>2758</v>
      </c>
      <c r="AH1134" s="21" t="s">
        <v>2759</v>
      </c>
    </row>
    <row r="1135" spans="1:36" x14ac:dyDescent="0.2">
      <c r="A1135" s="14">
        <v>1134</v>
      </c>
      <c r="B1135" s="13" t="s">
        <v>21712</v>
      </c>
      <c r="C1135" s="13"/>
      <c r="D1135" s="55" t="s">
        <v>21713</v>
      </c>
      <c r="E1135" s="13" t="s">
        <v>2798</v>
      </c>
      <c r="F1135" s="30">
        <v>36803</v>
      </c>
      <c r="G1135" s="33" t="s">
        <v>53</v>
      </c>
      <c r="H1135" s="14" t="s">
        <v>2752</v>
      </c>
      <c r="I1135" s="21" t="s">
        <v>2762</v>
      </c>
      <c r="J1135" s="14" t="s">
        <v>2828</v>
      </c>
      <c r="K1135" s="30" t="s">
        <v>5336</v>
      </c>
      <c r="L1135" s="30" t="s">
        <v>5337</v>
      </c>
      <c r="M1135" s="14"/>
      <c r="N1135" s="14" t="s">
        <v>16686</v>
      </c>
      <c r="O1135" s="30" t="s">
        <v>19624</v>
      </c>
      <c r="P1135" s="17" t="s">
        <v>53</v>
      </c>
      <c r="R1135" s="5" t="s">
        <v>53</v>
      </c>
      <c r="S1135" s="51">
        <v>652</v>
      </c>
      <c r="U1135" s="30" t="s">
        <v>6579</v>
      </c>
      <c r="W1135" s="5" t="str">
        <f t="shared" si="17"/>
        <v>&gt;_Molpadiodemas_crinitus_Antarctic_MOLN017_S512</v>
      </c>
      <c r="X1135" s="21" t="s">
        <v>21714</v>
      </c>
      <c r="AD1135" s="21" t="s">
        <v>3953</v>
      </c>
      <c r="AF1135" s="21" t="s">
        <v>2759</v>
      </c>
      <c r="AG1135" s="21" t="s">
        <v>2758</v>
      </c>
      <c r="AH1135" s="21" t="s">
        <v>2759</v>
      </c>
    </row>
    <row r="1136" spans="1:36" x14ac:dyDescent="0.2">
      <c r="A1136" s="14">
        <v>1135</v>
      </c>
      <c r="B1136" s="13" t="s">
        <v>21715</v>
      </c>
      <c r="C1136" s="13"/>
      <c r="D1136" s="33" t="s">
        <v>21716</v>
      </c>
      <c r="E1136" s="13"/>
      <c r="F1136" s="14"/>
      <c r="G1136" s="33" t="s">
        <v>686</v>
      </c>
      <c r="H1136" s="14" t="s">
        <v>2752</v>
      </c>
      <c r="I1136" s="21" t="s">
        <v>2762</v>
      </c>
      <c r="J1136" s="14" t="s">
        <v>2828</v>
      </c>
      <c r="K1136" s="30" t="s">
        <v>3373</v>
      </c>
      <c r="L1136" s="30" t="s">
        <v>5331</v>
      </c>
      <c r="M1136" s="14"/>
      <c r="N1136" s="14" t="s">
        <v>16686</v>
      </c>
      <c r="O1136" s="30" t="s">
        <v>19624</v>
      </c>
      <c r="P1136" s="14" t="s">
        <v>53</v>
      </c>
      <c r="R1136" s="5" t="s">
        <v>53</v>
      </c>
      <c r="S1136" s="51">
        <v>652</v>
      </c>
      <c r="T1136" s="5" t="s">
        <v>539</v>
      </c>
      <c r="U1136" s="30" t="s">
        <v>7791</v>
      </c>
      <c r="V1136" s="30" t="s">
        <v>7792</v>
      </c>
      <c r="W1136" s="5" t="str">
        <f t="shared" si="17"/>
        <v>&gt;st_Pseudostichopus_spiculiferus_Antarctic_MOLN018_S513</v>
      </c>
      <c r="X1136" s="21" t="s">
        <v>7793</v>
      </c>
      <c r="AD1136" s="21" t="s">
        <v>3953</v>
      </c>
      <c r="AF1136" s="21" t="s">
        <v>2759</v>
      </c>
      <c r="AG1136" s="21" t="s">
        <v>2758</v>
      </c>
      <c r="AH1136" s="21" t="s">
        <v>2759</v>
      </c>
    </row>
    <row r="1137" spans="1:34" x14ac:dyDescent="0.2">
      <c r="A1137" s="14">
        <v>1136</v>
      </c>
      <c r="B1137" s="13" t="s">
        <v>21717</v>
      </c>
      <c r="C1137" s="13"/>
      <c r="D1137" s="33" t="s">
        <v>21718</v>
      </c>
      <c r="E1137" s="13"/>
      <c r="G1137" s="33" t="s">
        <v>686</v>
      </c>
      <c r="H1137" s="14" t="s">
        <v>2752</v>
      </c>
      <c r="I1137" s="21" t="s">
        <v>2762</v>
      </c>
      <c r="J1137" s="14" t="s">
        <v>2828</v>
      </c>
      <c r="K1137" s="30" t="s">
        <v>3373</v>
      </c>
      <c r="L1137" s="30" t="s">
        <v>5331</v>
      </c>
      <c r="M1137" s="14"/>
      <c r="N1137" s="14" t="s">
        <v>16686</v>
      </c>
      <c r="O1137" s="30" t="s">
        <v>19624</v>
      </c>
      <c r="P1137" s="14" t="s">
        <v>53</v>
      </c>
      <c r="R1137" s="5" t="s">
        <v>53</v>
      </c>
      <c r="S1137" s="51">
        <v>652</v>
      </c>
      <c r="U1137" s="17" t="s">
        <v>7791</v>
      </c>
      <c r="V1137" s="30" t="s">
        <v>7792</v>
      </c>
      <c r="W1137" s="5" t="str">
        <f t="shared" si="17"/>
        <v>&gt;_Pseudostichopus_spiculiferus_Antarctic_MOLN019_S514</v>
      </c>
      <c r="X1137" s="21" t="s">
        <v>7909</v>
      </c>
      <c r="AD1137" s="21" t="s">
        <v>3953</v>
      </c>
      <c r="AF1137" s="21" t="s">
        <v>2759</v>
      </c>
      <c r="AG1137" s="21" t="s">
        <v>2758</v>
      </c>
      <c r="AH1137" s="21" t="s">
        <v>2759</v>
      </c>
    </row>
    <row r="1138" spans="1:34" x14ac:dyDescent="0.2">
      <c r="A1138" s="14">
        <v>1137</v>
      </c>
      <c r="B1138" s="13" t="s">
        <v>21719</v>
      </c>
      <c r="C1138" s="13"/>
      <c r="D1138" s="55" t="s">
        <v>21720</v>
      </c>
      <c r="E1138" s="13"/>
      <c r="F1138" s="14"/>
      <c r="G1138" s="33" t="s">
        <v>686</v>
      </c>
      <c r="H1138" s="14" t="s">
        <v>2752</v>
      </c>
      <c r="I1138" s="21" t="s">
        <v>2762</v>
      </c>
      <c r="J1138" s="14" t="s">
        <v>2828</v>
      </c>
      <c r="K1138" s="30" t="s">
        <v>3373</v>
      </c>
      <c r="L1138" s="30" t="s">
        <v>5331</v>
      </c>
      <c r="M1138" s="14"/>
      <c r="N1138" s="14" t="s">
        <v>16686</v>
      </c>
      <c r="O1138" s="30" t="s">
        <v>19624</v>
      </c>
      <c r="P1138" s="14" t="s">
        <v>53</v>
      </c>
      <c r="R1138" s="5" t="s">
        <v>53</v>
      </c>
      <c r="S1138" s="51">
        <v>652</v>
      </c>
      <c r="T1138" s="21"/>
      <c r="U1138" s="17" t="s">
        <v>7791</v>
      </c>
      <c r="V1138" s="30" t="s">
        <v>7792</v>
      </c>
      <c r="W1138" s="5" t="str">
        <f t="shared" si="17"/>
        <v>&gt;_Pseudostichopus_spiculiferus_Antarctic_MOLN020_S515</v>
      </c>
      <c r="X1138" s="21" t="s">
        <v>7811</v>
      </c>
      <c r="Z1138" s="21"/>
      <c r="AD1138" s="21" t="s">
        <v>3953</v>
      </c>
      <c r="AF1138" s="21" t="s">
        <v>2759</v>
      </c>
      <c r="AG1138" s="21" t="s">
        <v>2758</v>
      </c>
      <c r="AH1138" s="21" t="s">
        <v>2759</v>
      </c>
    </row>
    <row r="1139" spans="1:34" x14ac:dyDescent="0.2">
      <c r="A1139" s="14">
        <v>1138</v>
      </c>
      <c r="B1139" s="13" t="s">
        <v>21721</v>
      </c>
      <c r="C1139" s="13"/>
      <c r="D1139" s="33" t="s">
        <v>21722</v>
      </c>
      <c r="E1139" s="13"/>
      <c r="F1139" s="14"/>
      <c r="G1139" s="33" t="s">
        <v>686</v>
      </c>
      <c r="H1139" s="14" t="s">
        <v>2752</v>
      </c>
      <c r="I1139" s="14" t="s">
        <v>2762</v>
      </c>
      <c r="J1139" s="14" t="s">
        <v>2828</v>
      </c>
      <c r="K1139" s="30" t="s">
        <v>3373</v>
      </c>
      <c r="L1139" s="30" t="s">
        <v>5331</v>
      </c>
      <c r="M1139" s="14"/>
      <c r="N1139" s="14" t="s">
        <v>16686</v>
      </c>
      <c r="O1139" s="30" t="s">
        <v>19624</v>
      </c>
      <c r="P1139" s="14" t="s">
        <v>53</v>
      </c>
      <c r="R1139" s="5" t="s">
        <v>53</v>
      </c>
      <c r="S1139" s="51">
        <v>652</v>
      </c>
      <c r="T1139" s="21" t="s">
        <v>75</v>
      </c>
      <c r="U1139" s="30" t="s">
        <v>11834</v>
      </c>
      <c r="V1139" s="21"/>
      <c r="W1139" s="5" t="str">
        <f t="shared" si="17"/>
        <v>&gt;t_Pseudostichopus_spiculiferus_Antarctic_MOLN021_S516</v>
      </c>
      <c r="X1139" s="21" t="s">
        <v>11835</v>
      </c>
      <c r="Y1139" s="14"/>
      <c r="Z1139" s="21"/>
      <c r="AA1139" s="14"/>
      <c r="AB1139" s="14"/>
      <c r="AD1139" s="21" t="s">
        <v>3953</v>
      </c>
      <c r="AF1139" s="21" t="s">
        <v>2759</v>
      </c>
      <c r="AG1139" s="21" t="s">
        <v>2758</v>
      </c>
      <c r="AH1139" s="21" t="s">
        <v>2759</v>
      </c>
    </row>
    <row r="1140" spans="1:34" x14ac:dyDescent="0.2">
      <c r="A1140" s="14">
        <v>1139</v>
      </c>
      <c r="B1140" s="13" t="s">
        <v>21723</v>
      </c>
      <c r="C1140" s="13"/>
      <c r="D1140" s="55" t="s">
        <v>21724</v>
      </c>
      <c r="E1140" s="13"/>
      <c r="F1140" s="14"/>
      <c r="G1140" s="33" t="s">
        <v>686</v>
      </c>
      <c r="H1140" s="14" t="s">
        <v>2752</v>
      </c>
      <c r="I1140" s="21" t="s">
        <v>2762</v>
      </c>
      <c r="J1140" s="14" t="s">
        <v>2828</v>
      </c>
      <c r="K1140" s="30" t="s">
        <v>3373</v>
      </c>
      <c r="L1140" s="30" t="s">
        <v>3374</v>
      </c>
      <c r="M1140" s="14"/>
      <c r="N1140" s="14" t="s">
        <v>16686</v>
      </c>
      <c r="O1140" s="30" t="s">
        <v>19624</v>
      </c>
      <c r="P1140" s="14" t="s">
        <v>88</v>
      </c>
      <c r="Q1140" s="14"/>
      <c r="R1140" s="14" t="s">
        <v>89</v>
      </c>
      <c r="S1140" s="51">
        <v>652</v>
      </c>
      <c r="T1140" s="14"/>
      <c r="U1140" s="14" t="s">
        <v>2857</v>
      </c>
      <c r="V1140" s="21"/>
      <c r="W1140" s="5" t="str">
        <f t="shared" si="17"/>
        <v>&gt;_Pseudostichopus_peripatus_Antarctic_MOLN022_S517</v>
      </c>
      <c r="X1140" s="21" t="s">
        <v>4358</v>
      </c>
      <c r="Z1140" s="14"/>
      <c r="AD1140" s="21" t="s">
        <v>3953</v>
      </c>
      <c r="AF1140" s="21" t="s">
        <v>2759</v>
      </c>
      <c r="AG1140" s="21" t="s">
        <v>2758</v>
      </c>
      <c r="AH1140" s="21" t="s">
        <v>2759</v>
      </c>
    </row>
    <row r="1141" spans="1:34" x14ac:dyDescent="0.2">
      <c r="A1141" s="14">
        <v>1140</v>
      </c>
      <c r="B1141" s="13" t="s">
        <v>21725</v>
      </c>
      <c r="C1141" s="13"/>
      <c r="D1141" s="33" t="s">
        <v>21726</v>
      </c>
      <c r="E1141" s="13"/>
      <c r="F1141" s="14"/>
      <c r="G1141" s="33" t="s">
        <v>686</v>
      </c>
      <c r="H1141" s="14" t="s">
        <v>2752</v>
      </c>
      <c r="I1141" s="21" t="s">
        <v>2762</v>
      </c>
      <c r="J1141" s="14" t="s">
        <v>2828</v>
      </c>
      <c r="K1141" s="14" t="s">
        <v>3373</v>
      </c>
      <c r="L1141" s="30" t="s">
        <v>2801</v>
      </c>
      <c r="M1141" s="14"/>
      <c r="N1141" s="14" t="s">
        <v>16686</v>
      </c>
      <c r="O1141" s="14" t="s">
        <v>6768</v>
      </c>
      <c r="P1141" s="14" t="s">
        <v>53</v>
      </c>
      <c r="R1141" s="5" t="s">
        <v>53</v>
      </c>
      <c r="S1141" s="51">
        <v>652</v>
      </c>
      <c r="U1141" s="14" t="s">
        <v>2801</v>
      </c>
      <c r="W1141" s="5" t="str">
        <f t="shared" si="17"/>
        <v>&gt;_Pseudostichopus_mollis_Antarctic_MOLN023_S518</v>
      </c>
      <c r="X1141" s="21" t="s">
        <v>11820</v>
      </c>
      <c r="AD1141" s="21" t="s">
        <v>3953</v>
      </c>
      <c r="AF1141" s="21" t="s">
        <v>2759</v>
      </c>
      <c r="AG1141" s="21" t="s">
        <v>2758</v>
      </c>
      <c r="AH1141" s="21" t="s">
        <v>2759</v>
      </c>
    </row>
    <row r="1142" spans="1:34" x14ac:dyDescent="0.2">
      <c r="A1142" s="14">
        <v>1141</v>
      </c>
      <c r="B1142" s="13" t="s">
        <v>21727</v>
      </c>
      <c r="C1142" s="13"/>
      <c r="D1142" s="55" t="s">
        <v>21728</v>
      </c>
      <c r="E1142" s="102"/>
      <c r="F1142" s="14"/>
      <c r="G1142" s="33" t="s">
        <v>686</v>
      </c>
      <c r="H1142" s="14" t="s">
        <v>2752</v>
      </c>
      <c r="I1142" s="21" t="s">
        <v>2762</v>
      </c>
      <c r="J1142" s="14" t="s">
        <v>2828</v>
      </c>
      <c r="K1142" s="14" t="s">
        <v>3373</v>
      </c>
      <c r="L1142" s="30" t="s">
        <v>2801</v>
      </c>
      <c r="M1142" s="14"/>
      <c r="N1142" s="14" t="s">
        <v>16686</v>
      </c>
      <c r="O1142" s="14" t="s">
        <v>6768</v>
      </c>
      <c r="P1142" s="14" t="s">
        <v>53</v>
      </c>
      <c r="R1142" s="5" t="s">
        <v>53</v>
      </c>
      <c r="S1142" s="51">
        <v>652</v>
      </c>
      <c r="U1142" s="14" t="s">
        <v>2801</v>
      </c>
      <c r="W1142" s="5" t="str">
        <f t="shared" si="17"/>
        <v>&gt;_Pseudostichopus_mollis_Antarctic_MOLN024_S519</v>
      </c>
      <c r="X1142" s="21" t="s">
        <v>11831</v>
      </c>
      <c r="AD1142" s="21" t="s">
        <v>3953</v>
      </c>
      <c r="AF1142" s="21" t="s">
        <v>2759</v>
      </c>
      <c r="AG1142" s="21" t="s">
        <v>2758</v>
      </c>
      <c r="AH1142" s="21" t="s">
        <v>2759</v>
      </c>
    </row>
    <row r="1143" spans="1:34" x14ac:dyDescent="0.2">
      <c r="A1143" s="14">
        <v>1142</v>
      </c>
      <c r="B1143" s="13" t="s">
        <v>21729</v>
      </c>
      <c r="C1143" s="13"/>
      <c r="D1143" s="33" t="s">
        <v>21730</v>
      </c>
      <c r="E1143" s="13"/>
      <c r="F1143" s="14"/>
      <c r="G1143" s="33" t="s">
        <v>686</v>
      </c>
      <c r="H1143" s="14" t="s">
        <v>2752</v>
      </c>
      <c r="I1143" s="21" t="s">
        <v>2762</v>
      </c>
      <c r="J1143" s="14" t="s">
        <v>2828</v>
      </c>
      <c r="K1143" s="14" t="s">
        <v>3373</v>
      </c>
      <c r="L1143" s="30" t="s">
        <v>2801</v>
      </c>
      <c r="M1143" s="14"/>
      <c r="N1143" s="14" t="s">
        <v>16686</v>
      </c>
      <c r="O1143" s="14" t="s">
        <v>6768</v>
      </c>
      <c r="P1143" s="14" t="s">
        <v>53</v>
      </c>
      <c r="R1143" s="5" t="s">
        <v>53</v>
      </c>
      <c r="S1143" s="51">
        <v>652</v>
      </c>
      <c r="T1143" s="21"/>
      <c r="U1143" s="14" t="s">
        <v>2801</v>
      </c>
      <c r="V1143" s="21"/>
      <c r="W1143" s="5" t="str">
        <f t="shared" si="17"/>
        <v>&gt;_Pseudostichopus_mollis_Antarctic_MOLN025_S520</v>
      </c>
      <c r="X1143" s="21" t="s">
        <v>11828</v>
      </c>
      <c r="Z1143" s="21"/>
      <c r="AD1143" s="21" t="s">
        <v>3953</v>
      </c>
      <c r="AF1143" s="21" t="s">
        <v>2759</v>
      </c>
      <c r="AG1143" s="21" t="s">
        <v>2758</v>
      </c>
      <c r="AH1143" s="21" t="s">
        <v>2759</v>
      </c>
    </row>
    <row r="1144" spans="1:34" x14ac:dyDescent="0.2">
      <c r="A1144" s="14">
        <v>1143</v>
      </c>
      <c r="B1144" s="13" t="s">
        <v>21731</v>
      </c>
      <c r="C1144" s="13"/>
      <c r="D1144" s="55" t="s">
        <v>21732</v>
      </c>
      <c r="E1144" s="102"/>
      <c r="F1144" s="14"/>
      <c r="G1144" s="33" t="s">
        <v>686</v>
      </c>
      <c r="H1144" s="14" t="s">
        <v>2752</v>
      </c>
      <c r="I1144" s="21" t="s">
        <v>2762</v>
      </c>
      <c r="J1144" s="14" t="s">
        <v>2828</v>
      </c>
      <c r="K1144" s="30" t="s">
        <v>3305</v>
      </c>
      <c r="L1144" s="30" t="s">
        <v>6326</v>
      </c>
      <c r="M1144" s="14" t="s">
        <v>11845</v>
      </c>
      <c r="N1144" s="14" t="s">
        <v>16686</v>
      </c>
      <c r="O1144" s="14" t="s">
        <v>7454</v>
      </c>
      <c r="P1144" s="30" t="s">
        <v>53</v>
      </c>
      <c r="R1144" s="30" t="s">
        <v>53</v>
      </c>
      <c r="S1144" s="51">
        <v>652</v>
      </c>
      <c r="T1144" s="14" t="s">
        <v>75</v>
      </c>
      <c r="U1144" s="17" t="s">
        <v>11932</v>
      </c>
      <c r="V1144" s="14"/>
      <c r="W1144" s="5" t="str">
        <f t="shared" si="17"/>
        <v>&gt;t_Bathyplotes_moseleyisp1cf_Antarctic_MOLN027_S522</v>
      </c>
      <c r="X1144" s="21" t="s">
        <v>11936</v>
      </c>
      <c r="Z1144" s="14"/>
      <c r="AD1144" s="21" t="s">
        <v>3953</v>
      </c>
      <c r="AF1144" s="21" t="s">
        <v>2759</v>
      </c>
      <c r="AG1144" s="21" t="s">
        <v>2758</v>
      </c>
      <c r="AH1144" s="21" t="s">
        <v>2759</v>
      </c>
    </row>
    <row r="1145" spans="1:34" x14ac:dyDescent="0.2">
      <c r="A1145" s="14">
        <v>1144</v>
      </c>
      <c r="B1145" s="13" t="s">
        <v>21733</v>
      </c>
      <c r="C1145" s="13"/>
      <c r="D1145" s="33" t="s">
        <v>21734</v>
      </c>
      <c r="E1145" s="13"/>
      <c r="F1145" s="14"/>
      <c r="G1145" s="33" t="s">
        <v>686</v>
      </c>
      <c r="H1145" s="14" t="s">
        <v>2752</v>
      </c>
      <c r="I1145" s="21" t="s">
        <v>2762</v>
      </c>
      <c r="J1145" s="14" t="s">
        <v>2828</v>
      </c>
      <c r="K1145" s="30" t="s">
        <v>3305</v>
      </c>
      <c r="L1145" s="30" t="s">
        <v>4548</v>
      </c>
      <c r="M1145" s="14"/>
      <c r="N1145" s="14" t="s">
        <v>16686</v>
      </c>
      <c r="O1145" s="14" t="s">
        <v>7454</v>
      </c>
      <c r="P1145" s="14" t="s">
        <v>53</v>
      </c>
      <c r="R1145" s="14" t="s">
        <v>53</v>
      </c>
      <c r="S1145" s="51">
        <v>652</v>
      </c>
      <c r="U1145" s="14" t="s">
        <v>4548</v>
      </c>
      <c r="W1145" s="5" t="str">
        <f t="shared" si="17"/>
        <v>&gt;_Bathyplotes_sulcatus_Antarctic_MOLN031_S526</v>
      </c>
      <c r="X1145" s="21" t="s">
        <v>12062</v>
      </c>
      <c r="AD1145" s="21" t="s">
        <v>3953</v>
      </c>
      <c r="AF1145" s="21" t="s">
        <v>2759</v>
      </c>
      <c r="AG1145" s="21" t="s">
        <v>2758</v>
      </c>
      <c r="AH1145" s="21" t="s">
        <v>2759</v>
      </c>
    </row>
    <row r="1146" spans="1:34" x14ac:dyDescent="0.2">
      <c r="A1146" s="14">
        <v>1145</v>
      </c>
      <c r="B1146" s="13" t="s">
        <v>21735</v>
      </c>
      <c r="C1146" s="13"/>
      <c r="D1146" s="33" t="s">
        <v>21736</v>
      </c>
      <c r="E1146" s="13"/>
      <c r="F1146" s="14"/>
      <c r="G1146" s="33" t="s">
        <v>686</v>
      </c>
      <c r="H1146" s="14" t="s">
        <v>2752</v>
      </c>
      <c r="I1146" s="21" t="s">
        <v>2762</v>
      </c>
      <c r="J1146" s="14" t="s">
        <v>2828</v>
      </c>
      <c r="K1146" s="30" t="s">
        <v>3373</v>
      </c>
      <c r="L1146" s="30" t="s">
        <v>3374</v>
      </c>
      <c r="M1146" s="14"/>
      <c r="N1146" s="14" t="s">
        <v>16686</v>
      </c>
      <c r="O1146" s="14" t="s">
        <v>7454</v>
      </c>
      <c r="P1146" s="14" t="s">
        <v>53</v>
      </c>
      <c r="R1146" s="5" t="s">
        <v>53</v>
      </c>
      <c r="S1146" s="51">
        <v>652</v>
      </c>
      <c r="T1146" s="5" t="s">
        <v>75</v>
      </c>
      <c r="U1146" s="21" t="s">
        <v>8084</v>
      </c>
      <c r="W1146" s="5" t="str">
        <f t="shared" si="17"/>
        <v>&gt;t_Pseudostichopus_peripatus_Antarctic_MOLN033_S528</v>
      </c>
      <c r="X1146" s="21" t="s">
        <v>8085</v>
      </c>
      <c r="AD1146" s="21" t="s">
        <v>3953</v>
      </c>
      <c r="AF1146" s="21" t="s">
        <v>2759</v>
      </c>
      <c r="AG1146" s="21" t="s">
        <v>2758</v>
      </c>
      <c r="AH1146" s="21" t="s">
        <v>2759</v>
      </c>
    </row>
    <row r="1147" spans="1:34" x14ac:dyDescent="0.2">
      <c r="A1147" s="14">
        <v>1146</v>
      </c>
      <c r="B1147" s="13" t="s">
        <v>21737</v>
      </c>
      <c r="C1147" s="13"/>
      <c r="D1147" s="55" t="s">
        <v>21738</v>
      </c>
      <c r="E1147" s="13"/>
      <c r="F1147" s="14"/>
      <c r="G1147" s="33" t="s">
        <v>686</v>
      </c>
      <c r="H1147" s="14" t="s">
        <v>2752</v>
      </c>
      <c r="I1147" s="21" t="s">
        <v>2762</v>
      </c>
      <c r="J1147" s="14" t="s">
        <v>2828</v>
      </c>
      <c r="K1147" s="30" t="s">
        <v>3373</v>
      </c>
      <c r="L1147" s="17" t="s">
        <v>3374</v>
      </c>
      <c r="M1147" s="14"/>
      <c r="N1147" s="14" t="s">
        <v>16686</v>
      </c>
      <c r="O1147" s="14" t="s">
        <v>7454</v>
      </c>
      <c r="P1147" s="14" t="s">
        <v>53</v>
      </c>
      <c r="R1147" s="5" t="s">
        <v>53</v>
      </c>
      <c r="S1147" s="51">
        <v>652</v>
      </c>
      <c r="T1147" s="14"/>
      <c r="U1147" s="21" t="s">
        <v>8084</v>
      </c>
      <c r="V1147" s="14"/>
      <c r="W1147" s="5" t="str">
        <f t="shared" si="17"/>
        <v>&gt;_Pseudostichopus_peripatus_Antarctic_MOLN034_S529</v>
      </c>
      <c r="X1147" s="21" t="s">
        <v>8088</v>
      </c>
      <c r="Z1147" s="14"/>
      <c r="AD1147" s="21" t="s">
        <v>3953</v>
      </c>
      <c r="AF1147" s="21" t="s">
        <v>2759</v>
      </c>
      <c r="AG1147" s="21" t="s">
        <v>2758</v>
      </c>
      <c r="AH1147" s="21" t="s">
        <v>2759</v>
      </c>
    </row>
    <row r="1148" spans="1:34" x14ac:dyDescent="0.2">
      <c r="A1148" s="14">
        <v>1147</v>
      </c>
      <c r="B1148" s="13" t="s">
        <v>21739</v>
      </c>
      <c r="C1148" s="13"/>
      <c r="D1148" s="55" t="s">
        <v>21740</v>
      </c>
      <c r="E1148" s="102"/>
      <c r="F1148" s="14"/>
      <c r="G1148" s="33" t="s">
        <v>686</v>
      </c>
      <c r="H1148" s="14" t="s">
        <v>2752</v>
      </c>
      <c r="I1148" s="21" t="s">
        <v>2762</v>
      </c>
      <c r="J1148" s="21" t="s">
        <v>2828</v>
      </c>
      <c r="K1148" s="30" t="s">
        <v>3373</v>
      </c>
      <c r="L1148" s="30" t="s">
        <v>3374</v>
      </c>
      <c r="M1148" s="14"/>
      <c r="N1148" s="14" t="s">
        <v>16686</v>
      </c>
      <c r="O1148" s="14" t="s">
        <v>7454</v>
      </c>
      <c r="P1148" s="14" t="s">
        <v>53</v>
      </c>
      <c r="R1148" s="5" t="s">
        <v>53</v>
      </c>
      <c r="S1148" s="51">
        <v>652</v>
      </c>
      <c r="T1148" s="21"/>
      <c r="U1148" s="21" t="s">
        <v>8084</v>
      </c>
      <c r="V1148" s="21"/>
      <c r="W1148" s="5" t="str">
        <f t="shared" si="17"/>
        <v>&gt;_Pseudostichopus_peripatus_Antarctic_MOLN035_S530</v>
      </c>
      <c r="X1148" s="21" t="s">
        <v>8091</v>
      </c>
      <c r="Z1148" s="21"/>
      <c r="AD1148" s="21" t="s">
        <v>3953</v>
      </c>
      <c r="AF1148" s="21" t="s">
        <v>2759</v>
      </c>
      <c r="AG1148" s="21" t="s">
        <v>2758</v>
      </c>
      <c r="AH1148" s="21" t="s">
        <v>2759</v>
      </c>
    </row>
    <row r="1149" spans="1:34" x14ac:dyDescent="0.2">
      <c r="A1149" s="14">
        <v>1148</v>
      </c>
      <c r="B1149" s="13" t="s">
        <v>21741</v>
      </c>
      <c r="C1149" s="13"/>
      <c r="D1149" s="55" t="s">
        <v>21742</v>
      </c>
      <c r="E1149" s="102"/>
      <c r="F1149" s="14"/>
      <c r="G1149" s="33" t="s">
        <v>686</v>
      </c>
      <c r="H1149" s="14" t="s">
        <v>2752</v>
      </c>
      <c r="I1149" s="21" t="s">
        <v>2762</v>
      </c>
      <c r="J1149" s="14" t="s">
        <v>2828</v>
      </c>
      <c r="K1149" s="30" t="s">
        <v>3305</v>
      </c>
      <c r="L1149" s="30" t="s">
        <v>6326</v>
      </c>
      <c r="M1149" s="14" t="s">
        <v>11845</v>
      </c>
      <c r="N1149" s="14" t="s">
        <v>16686</v>
      </c>
      <c r="O1149" s="14" t="s">
        <v>7454</v>
      </c>
      <c r="P1149" s="30" t="s">
        <v>53</v>
      </c>
      <c r="R1149" s="30" t="s">
        <v>53</v>
      </c>
      <c r="S1149" s="51">
        <v>652</v>
      </c>
      <c r="T1149" s="14"/>
      <c r="U1149" s="30" t="s">
        <v>11932</v>
      </c>
      <c r="V1149" s="14"/>
      <c r="W1149" s="5" t="str">
        <f t="shared" si="17"/>
        <v>&gt;_Bathyplotes_moseleyisp1cf_Antarctic_MOLN036_S531</v>
      </c>
      <c r="X1149" s="21" t="s">
        <v>11933</v>
      </c>
      <c r="Z1149" s="14"/>
      <c r="AD1149" s="21" t="s">
        <v>3953</v>
      </c>
      <c r="AF1149" s="21" t="s">
        <v>2759</v>
      </c>
      <c r="AG1149" s="21" t="s">
        <v>2758</v>
      </c>
      <c r="AH1149" s="21" t="s">
        <v>2759</v>
      </c>
    </row>
    <row r="1150" spans="1:34" x14ac:dyDescent="0.2">
      <c r="A1150" s="14">
        <v>1149</v>
      </c>
      <c r="B1150" s="13" t="s">
        <v>21743</v>
      </c>
      <c r="C1150" s="13"/>
      <c r="D1150" s="33" t="s">
        <v>21744</v>
      </c>
      <c r="E1150" s="13" t="s">
        <v>2798</v>
      </c>
      <c r="F1150" s="30">
        <v>30629</v>
      </c>
      <c r="G1150" s="33" t="s">
        <v>53</v>
      </c>
      <c r="H1150" s="14" t="s">
        <v>2752</v>
      </c>
      <c r="I1150" s="21" t="s">
        <v>2753</v>
      </c>
      <c r="J1150" s="14" t="s">
        <v>3392</v>
      </c>
      <c r="K1150" s="30" t="s">
        <v>3393</v>
      </c>
      <c r="L1150" s="30" t="s">
        <v>5110</v>
      </c>
      <c r="M1150" s="14"/>
      <c r="N1150" s="14" t="s">
        <v>16686</v>
      </c>
      <c r="O1150" s="14" t="s">
        <v>6768</v>
      </c>
      <c r="P1150" s="14" t="s">
        <v>53</v>
      </c>
      <c r="R1150" s="5" t="s">
        <v>53</v>
      </c>
      <c r="S1150" s="51">
        <v>652</v>
      </c>
      <c r="T1150" s="14"/>
      <c r="U1150" s="30" t="s">
        <v>5110</v>
      </c>
      <c r="V1150" s="14"/>
      <c r="W1150" s="5" t="str">
        <f t="shared" si="17"/>
        <v>&gt;_Psolus_antarcticus_Antarctic_MOLN037_S532</v>
      </c>
      <c r="X1150" s="21" t="s">
        <v>7594</v>
      </c>
      <c r="Z1150" s="14"/>
      <c r="AD1150" s="21" t="s">
        <v>3953</v>
      </c>
      <c r="AF1150" s="21" t="s">
        <v>2759</v>
      </c>
      <c r="AG1150" s="21" t="s">
        <v>2758</v>
      </c>
      <c r="AH1150" s="21" t="s">
        <v>2759</v>
      </c>
    </row>
    <row r="1151" spans="1:34" x14ac:dyDescent="0.2">
      <c r="A1151" s="14">
        <v>1150</v>
      </c>
      <c r="B1151" s="13" t="s">
        <v>21745</v>
      </c>
      <c r="C1151" s="13"/>
      <c r="D1151" s="55" t="s">
        <v>21746</v>
      </c>
      <c r="E1151" s="13" t="s">
        <v>2798</v>
      </c>
      <c r="F1151" s="30">
        <v>38595</v>
      </c>
      <c r="G1151" s="33" t="s">
        <v>53</v>
      </c>
      <c r="H1151" s="14" t="s">
        <v>2752</v>
      </c>
      <c r="I1151" s="21" t="s">
        <v>2753</v>
      </c>
      <c r="J1151" s="14" t="s">
        <v>3392</v>
      </c>
      <c r="K1151" s="30" t="s">
        <v>3393</v>
      </c>
      <c r="L1151" s="30" t="s">
        <v>5110</v>
      </c>
      <c r="M1151" s="14"/>
      <c r="N1151" s="14" t="s">
        <v>16686</v>
      </c>
      <c r="O1151" s="30" t="s">
        <v>19624</v>
      </c>
      <c r="P1151" s="14" t="s">
        <v>53</v>
      </c>
      <c r="R1151" s="5" t="s">
        <v>53</v>
      </c>
      <c r="S1151" s="51">
        <v>652</v>
      </c>
      <c r="U1151" s="30" t="s">
        <v>5110</v>
      </c>
      <c r="W1151" s="5" t="str">
        <f t="shared" si="17"/>
        <v>&gt;_Psolus_antarcticus_Antarctic_MOLN041_S536</v>
      </c>
      <c r="X1151" s="21" t="s">
        <v>7590</v>
      </c>
      <c r="AD1151" s="21" t="s">
        <v>3953</v>
      </c>
      <c r="AF1151" s="21" t="s">
        <v>2759</v>
      </c>
      <c r="AG1151" s="21" t="s">
        <v>2758</v>
      </c>
      <c r="AH1151" s="21" t="s">
        <v>2759</v>
      </c>
    </row>
    <row r="1152" spans="1:34" x14ac:dyDescent="0.2">
      <c r="A1152" s="14">
        <v>1151</v>
      </c>
      <c r="B1152" s="13" t="s">
        <v>21747</v>
      </c>
      <c r="C1152" s="13"/>
      <c r="D1152" s="55" t="s">
        <v>21748</v>
      </c>
      <c r="E1152" s="13" t="s">
        <v>2798</v>
      </c>
      <c r="F1152" s="30">
        <v>38740</v>
      </c>
      <c r="G1152" s="33" t="s">
        <v>53</v>
      </c>
      <c r="H1152" s="14" t="s">
        <v>2752</v>
      </c>
      <c r="I1152" s="21" t="s">
        <v>2753</v>
      </c>
      <c r="J1152" s="14" t="s">
        <v>3392</v>
      </c>
      <c r="K1152" s="30" t="s">
        <v>3393</v>
      </c>
      <c r="L1152" s="30" t="s">
        <v>5110</v>
      </c>
      <c r="M1152" s="14"/>
      <c r="N1152" s="14" t="s">
        <v>16686</v>
      </c>
      <c r="O1152" s="30" t="s">
        <v>19624</v>
      </c>
      <c r="P1152" s="14" t="s">
        <v>53</v>
      </c>
      <c r="R1152" s="5" t="s">
        <v>53</v>
      </c>
      <c r="S1152" s="51">
        <v>652</v>
      </c>
      <c r="U1152" s="30" t="s">
        <v>5110</v>
      </c>
      <c r="W1152" s="5" t="str">
        <f t="shared" si="17"/>
        <v>&gt;_Psolus_antarcticus_Antarctic_MOLN042_S537</v>
      </c>
      <c r="X1152" s="21" t="s">
        <v>7586</v>
      </c>
      <c r="AD1152" s="21" t="s">
        <v>3953</v>
      </c>
      <c r="AF1152" s="21" t="s">
        <v>2759</v>
      </c>
      <c r="AG1152" s="21" t="s">
        <v>2758</v>
      </c>
      <c r="AH1152" s="21" t="s">
        <v>2759</v>
      </c>
    </row>
    <row r="1153" spans="1:34" x14ac:dyDescent="0.2">
      <c r="A1153" s="14">
        <v>1152</v>
      </c>
      <c r="B1153" s="13" t="s">
        <v>21749</v>
      </c>
      <c r="C1153" s="13"/>
      <c r="D1153" s="55" t="s">
        <v>21750</v>
      </c>
      <c r="E1153" s="13" t="s">
        <v>2798</v>
      </c>
      <c r="F1153" s="30">
        <v>38483</v>
      </c>
      <c r="G1153" s="33" t="s">
        <v>53</v>
      </c>
      <c r="H1153" s="14" t="s">
        <v>2752</v>
      </c>
      <c r="I1153" s="21" t="s">
        <v>2753</v>
      </c>
      <c r="J1153" s="14" t="s">
        <v>3392</v>
      </c>
      <c r="K1153" s="30" t="s">
        <v>3393</v>
      </c>
      <c r="L1153" s="30" t="s">
        <v>5110</v>
      </c>
      <c r="M1153" s="14"/>
      <c r="N1153" s="14" t="s">
        <v>16686</v>
      </c>
      <c r="O1153" s="30" t="s">
        <v>19624</v>
      </c>
      <c r="P1153" s="14" t="s">
        <v>53</v>
      </c>
      <c r="R1153" s="5" t="s">
        <v>53</v>
      </c>
      <c r="S1153" s="51">
        <v>652</v>
      </c>
      <c r="U1153" s="30" t="s">
        <v>5110</v>
      </c>
      <c r="W1153" s="5" t="str">
        <f t="shared" si="17"/>
        <v>&gt;_Psolus_antarcticus_Antarctic_MOLN043_S538</v>
      </c>
      <c r="X1153" s="21" t="s">
        <v>8195</v>
      </c>
      <c r="AD1153" s="21" t="s">
        <v>3953</v>
      </c>
      <c r="AF1153" s="21" t="s">
        <v>2759</v>
      </c>
      <c r="AG1153" s="21" t="s">
        <v>2758</v>
      </c>
      <c r="AH1153" s="21" t="s">
        <v>2759</v>
      </c>
    </row>
    <row r="1154" spans="1:34" x14ac:dyDescent="0.2">
      <c r="A1154" s="14">
        <v>1153</v>
      </c>
      <c r="B1154" s="13" t="s">
        <v>21751</v>
      </c>
      <c r="C1154" s="13"/>
      <c r="D1154" s="33" t="s">
        <v>21752</v>
      </c>
      <c r="E1154" s="13" t="s">
        <v>2798</v>
      </c>
      <c r="F1154" s="30">
        <v>37897</v>
      </c>
      <c r="G1154" s="33" t="s">
        <v>53</v>
      </c>
      <c r="H1154" s="14" t="s">
        <v>2752</v>
      </c>
      <c r="I1154" s="21" t="s">
        <v>2753</v>
      </c>
      <c r="J1154" s="14" t="s">
        <v>3392</v>
      </c>
      <c r="K1154" s="30" t="s">
        <v>3393</v>
      </c>
      <c r="L1154" s="30" t="s">
        <v>5110</v>
      </c>
      <c r="M1154" s="14"/>
      <c r="N1154" s="14" t="s">
        <v>16686</v>
      </c>
      <c r="O1154" s="30" t="s">
        <v>19624</v>
      </c>
      <c r="P1154" s="14" t="s">
        <v>53</v>
      </c>
      <c r="R1154" s="5" t="s">
        <v>53</v>
      </c>
      <c r="S1154" s="51">
        <v>652</v>
      </c>
      <c r="U1154" s="30" t="s">
        <v>5110</v>
      </c>
      <c r="W1154" s="5" t="str">
        <f t="shared" ref="W1154:W1217" si="18">CONCATENATE("&gt;",T1154,"_",K1154,"_",L1154,M1154,"_",N1154,"_",D1154,"_",B1154)</f>
        <v>&gt;_Psolus_antarcticus_Antarctic_MOLN044_S539</v>
      </c>
      <c r="X1154" s="21" t="s">
        <v>7582</v>
      </c>
      <c r="AD1154" s="21" t="s">
        <v>3953</v>
      </c>
      <c r="AF1154" s="21" t="s">
        <v>2759</v>
      </c>
      <c r="AG1154" s="21" t="s">
        <v>2758</v>
      </c>
      <c r="AH1154" s="21" t="s">
        <v>2759</v>
      </c>
    </row>
    <row r="1155" spans="1:34" x14ac:dyDescent="0.2">
      <c r="A1155" s="14">
        <v>1154</v>
      </c>
      <c r="B1155" s="13" t="s">
        <v>21753</v>
      </c>
      <c r="C1155" s="13"/>
      <c r="D1155" s="55" t="s">
        <v>21754</v>
      </c>
      <c r="E1155" s="13" t="s">
        <v>2798</v>
      </c>
      <c r="F1155" s="30">
        <v>37027</v>
      </c>
      <c r="G1155" s="33" t="s">
        <v>53</v>
      </c>
      <c r="H1155" s="14" t="s">
        <v>2752</v>
      </c>
      <c r="I1155" s="21" t="s">
        <v>2753</v>
      </c>
      <c r="J1155" s="14" t="s">
        <v>3392</v>
      </c>
      <c r="K1155" s="30" t="s">
        <v>3393</v>
      </c>
      <c r="L1155" s="30" t="s">
        <v>4833</v>
      </c>
      <c r="M1155" s="14"/>
      <c r="N1155" s="14" t="s">
        <v>16686</v>
      </c>
      <c r="O1155" s="30" t="s">
        <v>19624</v>
      </c>
      <c r="P1155" s="14" t="s">
        <v>53</v>
      </c>
      <c r="R1155" s="5" t="s">
        <v>53</v>
      </c>
      <c r="S1155" s="51">
        <v>652</v>
      </c>
      <c r="U1155" s="30" t="s">
        <v>4460</v>
      </c>
      <c r="V1155" s="30" t="s">
        <v>7612</v>
      </c>
      <c r="W1155" s="5" t="str">
        <f t="shared" si="18"/>
        <v>&gt;_Psolus_dubiosus_Antarctic_MOLN045_S540</v>
      </c>
      <c r="X1155" s="21" t="s">
        <v>7658</v>
      </c>
      <c r="AD1155" s="21" t="s">
        <v>3953</v>
      </c>
      <c r="AF1155" s="21" t="s">
        <v>2759</v>
      </c>
      <c r="AG1155" s="21" t="s">
        <v>2758</v>
      </c>
      <c r="AH1155" s="21" t="s">
        <v>2759</v>
      </c>
    </row>
    <row r="1156" spans="1:34" x14ac:dyDescent="0.2">
      <c r="A1156" s="14">
        <v>1155</v>
      </c>
      <c r="B1156" s="13" t="s">
        <v>21755</v>
      </c>
      <c r="C1156" s="13"/>
      <c r="D1156" s="55" t="s">
        <v>21756</v>
      </c>
      <c r="E1156" s="13" t="s">
        <v>2798</v>
      </c>
      <c r="F1156" s="30">
        <v>37603</v>
      </c>
      <c r="G1156" s="33" t="s">
        <v>53</v>
      </c>
      <c r="H1156" s="14" t="s">
        <v>2752</v>
      </c>
      <c r="I1156" s="21" t="s">
        <v>2753</v>
      </c>
      <c r="J1156" s="14" t="s">
        <v>3392</v>
      </c>
      <c r="K1156" s="30" t="s">
        <v>3393</v>
      </c>
      <c r="L1156" s="30" t="s">
        <v>4833</v>
      </c>
      <c r="M1156" s="14"/>
      <c r="N1156" s="14" t="s">
        <v>16686</v>
      </c>
      <c r="O1156" s="30" t="s">
        <v>19624</v>
      </c>
      <c r="P1156" s="14" t="s">
        <v>53</v>
      </c>
      <c r="R1156" s="5" t="s">
        <v>53</v>
      </c>
      <c r="S1156" s="51">
        <v>652</v>
      </c>
      <c r="U1156" s="30" t="s">
        <v>4460</v>
      </c>
      <c r="V1156" s="30" t="s">
        <v>7612</v>
      </c>
      <c r="W1156" s="5" t="str">
        <f t="shared" si="18"/>
        <v>&gt;_Psolus_dubiosus_Antarctic_MOLN046_S541</v>
      </c>
      <c r="X1156" s="21" t="s">
        <v>7651</v>
      </c>
      <c r="AD1156" s="21" t="s">
        <v>3953</v>
      </c>
      <c r="AF1156" s="21" t="s">
        <v>2759</v>
      </c>
      <c r="AG1156" s="21" t="s">
        <v>2758</v>
      </c>
      <c r="AH1156" s="21" t="s">
        <v>2759</v>
      </c>
    </row>
    <row r="1157" spans="1:34" x14ac:dyDescent="0.2">
      <c r="A1157" s="14">
        <v>1156</v>
      </c>
      <c r="B1157" s="13" t="s">
        <v>21757</v>
      </c>
      <c r="C1157" s="13"/>
      <c r="D1157" s="55" t="s">
        <v>21758</v>
      </c>
      <c r="E1157" s="13" t="s">
        <v>2798</v>
      </c>
      <c r="F1157" s="30">
        <v>35504</v>
      </c>
      <c r="G1157" s="33" t="s">
        <v>53</v>
      </c>
      <c r="H1157" s="14" t="s">
        <v>2752</v>
      </c>
      <c r="I1157" s="21" t="s">
        <v>2753</v>
      </c>
      <c r="J1157" s="14" t="s">
        <v>3392</v>
      </c>
      <c r="K1157" s="30" t="s">
        <v>3393</v>
      </c>
      <c r="L1157" s="30" t="s">
        <v>4833</v>
      </c>
      <c r="M1157" s="14"/>
      <c r="N1157" s="14" t="s">
        <v>16686</v>
      </c>
      <c r="O1157" s="30" t="s">
        <v>19624</v>
      </c>
      <c r="P1157" s="14" t="s">
        <v>53</v>
      </c>
      <c r="R1157" s="5" t="s">
        <v>53</v>
      </c>
      <c r="S1157" s="51">
        <v>652</v>
      </c>
      <c r="U1157" s="30" t="s">
        <v>4460</v>
      </c>
      <c r="V1157" s="30" t="s">
        <v>7612</v>
      </c>
      <c r="W1157" s="5" t="str">
        <f t="shared" si="18"/>
        <v>&gt;_Psolus_dubiosus_Antarctic_MOLN047_S542</v>
      </c>
      <c r="X1157" s="21" t="s">
        <v>7648</v>
      </c>
      <c r="AD1157" s="21" t="s">
        <v>3953</v>
      </c>
      <c r="AF1157" s="21" t="s">
        <v>2759</v>
      </c>
      <c r="AG1157" s="21" t="s">
        <v>2758</v>
      </c>
      <c r="AH1157" s="21" t="s">
        <v>2759</v>
      </c>
    </row>
    <row r="1158" spans="1:34" x14ac:dyDescent="0.2">
      <c r="A1158" s="14">
        <v>1157</v>
      </c>
      <c r="B1158" s="13" t="s">
        <v>21759</v>
      </c>
      <c r="C1158" s="13"/>
      <c r="D1158" s="33" t="s">
        <v>21760</v>
      </c>
      <c r="E1158" s="13" t="s">
        <v>2798</v>
      </c>
      <c r="F1158" s="30">
        <v>36566</v>
      </c>
      <c r="G1158" s="33" t="s">
        <v>53</v>
      </c>
      <c r="H1158" s="14" t="s">
        <v>2752</v>
      </c>
      <c r="I1158" s="14" t="s">
        <v>2753</v>
      </c>
      <c r="J1158" s="14" t="s">
        <v>3392</v>
      </c>
      <c r="K1158" s="30" t="s">
        <v>3393</v>
      </c>
      <c r="L1158" s="30" t="s">
        <v>4460</v>
      </c>
      <c r="M1158" s="14"/>
      <c r="N1158" s="14" t="s">
        <v>16686</v>
      </c>
      <c r="O1158" s="30" t="s">
        <v>19624</v>
      </c>
      <c r="P1158" s="14" t="s">
        <v>53</v>
      </c>
      <c r="R1158" s="5" t="s">
        <v>53</v>
      </c>
      <c r="S1158" s="51">
        <v>652</v>
      </c>
      <c r="T1158" s="5" t="s">
        <v>539</v>
      </c>
      <c r="U1158" s="30" t="s">
        <v>4460</v>
      </c>
      <c r="V1158" s="30" t="s">
        <v>7612</v>
      </c>
      <c r="W1158" s="5" t="str">
        <f t="shared" si="18"/>
        <v>&gt;st_Psolus_arnaudi_Antarctic_MOLN049_S544</v>
      </c>
      <c r="X1158" s="21" t="s">
        <v>7613</v>
      </c>
      <c r="AA1158" s="14"/>
      <c r="AB1158" s="14"/>
      <c r="AD1158" s="21" t="s">
        <v>3953</v>
      </c>
      <c r="AF1158" s="21" t="s">
        <v>2759</v>
      </c>
      <c r="AG1158" s="21" t="s">
        <v>2758</v>
      </c>
      <c r="AH1158" s="21" t="s">
        <v>2759</v>
      </c>
    </row>
    <row r="1159" spans="1:34" x14ac:dyDescent="0.2">
      <c r="A1159" s="14">
        <v>1158</v>
      </c>
      <c r="B1159" s="13" t="s">
        <v>21761</v>
      </c>
      <c r="C1159" s="13"/>
      <c r="D1159" s="33" t="s">
        <v>21762</v>
      </c>
      <c r="E1159" s="13" t="s">
        <v>2798</v>
      </c>
      <c r="F1159" s="30">
        <v>45697</v>
      </c>
      <c r="G1159" s="33" t="s">
        <v>53</v>
      </c>
      <c r="H1159" s="14" t="s">
        <v>2752</v>
      </c>
      <c r="I1159" s="21" t="s">
        <v>2753</v>
      </c>
      <c r="J1159" s="14" t="s">
        <v>3392</v>
      </c>
      <c r="K1159" s="30" t="s">
        <v>3393</v>
      </c>
      <c r="L1159" s="30" t="s">
        <v>4460</v>
      </c>
      <c r="M1159" s="14"/>
      <c r="N1159" s="14" t="s">
        <v>16686</v>
      </c>
      <c r="O1159" s="30" t="s">
        <v>19624</v>
      </c>
      <c r="P1159" s="14" t="s">
        <v>53</v>
      </c>
      <c r="R1159" s="5" t="s">
        <v>53</v>
      </c>
      <c r="S1159" s="51">
        <v>652</v>
      </c>
      <c r="U1159" s="30" t="s">
        <v>4460</v>
      </c>
      <c r="V1159" s="30" t="s">
        <v>7612</v>
      </c>
      <c r="W1159" s="5" t="str">
        <f t="shared" si="18"/>
        <v>&gt;_Psolus_arnaudi_Antarctic_MOLN050_S545</v>
      </c>
      <c r="X1159" s="21" t="s">
        <v>7629</v>
      </c>
      <c r="AD1159" s="21" t="s">
        <v>3953</v>
      </c>
      <c r="AF1159" s="21" t="s">
        <v>2759</v>
      </c>
      <c r="AG1159" s="21" t="s">
        <v>2758</v>
      </c>
      <c r="AH1159" s="21" t="s">
        <v>2759</v>
      </c>
    </row>
    <row r="1160" spans="1:34" x14ac:dyDescent="0.2">
      <c r="A1160" s="14">
        <v>1159</v>
      </c>
      <c r="B1160" s="13" t="s">
        <v>21763</v>
      </c>
      <c r="C1160" s="13"/>
      <c r="D1160" s="55" t="s">
        <v>21764</v>
      </c>
      <c r="E1160" s="13" t="s">
        <v>2798</v>
      </c>
      <c r="F1160" s="30">
        <v>36881</v>
      </c>
      <c r="G1160" s="33" t="s">
        <v>53</v>
      </c>
      <c r="H1160" s="14" t="s">
        <v>2752</v>
      </c>
      <c r="I1160" s="21" t="s">
        <v>2753</v>
      </c>
      <c r="J1160" s="14" t="s">
        <v>3392</v>
      </c>
      <c r="K1160" s="30" t="s">
        <v>3393</v>
      </c>
      <c r="L1160" s="30" t="s">
        <v>4831</v>
      </c>
      <c r="M1160" s="14"/>
      <c r="N1160" s="14" t="s">
        <v>16686</v>
      </c>
      <c r="O1160" s="30" t="s">
        <v>19624</v>
      </c>
      <c r="P1160" s="14" t="s">
        <v>53</v>
      </c>
      <c r="R1160" s="5" t="s">
        <v>53</v>
      </c>
      <c r="S1160" s="51">
        <v>652</v>
      </c>
      <c r="U1160" s="30" t="s">
        <v>4460</v>
      </c>
      <c r="V1160" s="30" t="s">
        <v>7612</v>
      </c>
      <c r="W1160" s="5" t="str">
        <f t="shared" si="18"/>
        <v>&gt;_Psolus_cherbonnieri_Antarctic_MOLN051_S546</v>
      </c>
      <c r="X1160" s="21" t="s">
        <v>7613</v>
      </c>
      <c r="AD1160" s="21" t="s">
        <v>3953</v>
      </c>
      <c r="AF1160" s="21" t="s">
        <v>2759</v>
      </c>
      <c r="AG1160" s="21" t="s">
        <v>2758</v>
      </c>
      <c r="AH1160" s="21" t="s">
        <v>2759</v>
      </c>
    </row>
    <row r="1161" spans="1:34" x14ac:dyDescent="0.2">
      <c r="A1161" s="14">
        <v>1160</v>
      </c>
      <c r="B1161" s="13" t="s">
        <v>21765</v>
      </c>
      <c r="C1161" s="13"/>
      <c r="D1161" s="33" t="s">
        <v>21766</v>
      </c>
      <c r="E1161" s="13" t="s">
        <v>2798</v>
      </c>
      <c r="F1161" s="30">
        <v>36881</v>
      </c>
      <c r="G1161" s="33" t="s">
        <v>53</v>
      </c>
      <c r="H1161" s="14" t="s">
        <v>2752</v>
      </c>
      <c r="I1161" s="14" t="s">
        <v>2753</v>
      </c>
      <c r="J1161" s="14" t="s">
        <v>3392</v>
      </c>
      <c r="K1161" s="30" t="s">
        <v>3393</v>
      </c>
      <c r="L1161" s="30" t="s">
        <v>4831</v>
      </c>
      <c r="M1161" s="14"/>
      <c r="N1161" s="14" t="s">
        <v>16686</v>
      </c>
      <c r="O1161" s="30" t="s">
        <v>19624</v>
      </c>
      <c r="P1161" s="14" t="s">
        <v>53</v>
      </c>
      <c r="R1161" s="5" t="s">
        <v>53</v>
      </c>
      <c r="S1161" s="51">
        <v>652</v>
      </c>
      <c r="U1161" s="30" t="s">
        <v>4460</v>
      </c>
      <c r="V1161" s="30" t="s">
        <v>7612</v>
      </c>
      <c r="W1161" s="5" t="str">
        <f t="shared" si="18"/>
        <v>&gt;_Psolus_cherbonnieri_Antarctic_MOLN052_S547</v>
      </c>
      <c r="X1161" s="21" t="s">
        <v>7613</v>
      </c>
      <c r="AA1161" s="14"/>
      <c r="AB1161" s="14"/>
      <c r="AD1161" s="21" t="s">
        <v>3953</v>
      </c>
      <c r="AF1161" s="21" t="s">
        <v>2759</v>
      </c>
      <c r="AG1161" s="21" t="s">
        <v>2758</v>
      </c>
      <c r="AH1161" s="21" t="s">
        <v>2759</v>
      </c>
    </row>
    <row r="1162" spans="1:34" x14ac:dyDescent="0.2">
      <c r="A1162" s="14">
        <v>1161</v>
      </c>
      <c r="B1162" s="13" t="s">
        <v>21767</v>
      </c>
      <c r="C1162" s="13"/>
      <c r="D1162" s="55" t="s">
        <v>21768</v>
      </c>
      <c r="E1162" s="13" t="s">
        <v>2798</v>
      </c>
      <c r="F1162" s="30">
        <v>36900</v>
      </c>
      <c r="G1162" s="33" t="s">
        <v>53</v>
      </c>
      <c r="H1162" s="14" t="s">
        <v>2752</v>
      </c>
      <c r="I1162" s="21" t="s">
        <v>2753</v>
      </c>
      <c r="J1162" s="14" t="s">
        <v>3392</v>
      </c>
      <c r="K1162" s="30" t="s">
        <v>3393</v>
      </c>
      <c r="L1162" s="30" t="s">
        <v>4831</v>
      </c>
      <c r="M1162" s="14"/>
      <c r="N1162" s="14" t="s">
        <v>16686</v>
      </c>
      <c r="O1162" s="17" t="s">
        <v>19624</v>
      </c>
      <c r="P1162" s="14" t="s">
        <v>53</v>
      </c>
      <c r="R1162" s="5" t="s">
        <v>53</v>
      </c>
      <c r="S1162" s="51">
        <v>652</v>
      </c>
      <c r="U1162" s="30" t="s">
        <v>4460</v>
      </c>
      <c r="V1162" s="30" t="s">
        <v>7612</v>
      </c>
      <c r="W1162" s="5" t="str">
        <f t="shared" si="18"/>
        <v>&gt;_Psolus_cherbonnieri_Antarctic_MOLN053_S548</v>
      </c>
      <c r="X1162" s="21" t="s">
        <v>7613</v>
      </c>
      <c r="AD1162" s="21" t="s">
        <v>3953</v>
      </c>
      <c r="AF1162" s="21" t="s">
        <v>2759</v>
      </c>
      <c r="AG1162" s="21" t="s">
        <v>2758</v>
      </c>
      <c r="AH1162" s="21" t="s">
        <v>2759</v>
      </c>
    </row>
    <row r="1163" spans="1:34" x14ac:dyDescent="0.2">
      <c r="A1163" s="14">
        <v>1162</v>
      </c>
      <c r="B1163" s="13" t="s">
        <v>21769</v>
      </c>
      <c r="C1163" s="13"/>
      <c r="D1163" s="55" t="s">
        <v>21770</v>
      </c>
      <c r="E1163" s="13" t="s">
        <v>2798</v>
      </c>
      <c r="F1163" s="30">
        <v>36900</v>
      </c>
      <c r="G1163" s="33" t="s">
        <v>53</v>
      </c>
      <c r="H1163" s="14" t="s">
        <v>2752</v>
      </c>
      <c r="I1163" s="21" t="s">
        <v>2753</v>
      </c>
      <c r="J1163" s="14" t="s">
        <v>3392</v>
      </c>
      <c r="K1163" s="30" t="s">
        <v>3393</v>
      </c>
      <c r="L1163" s="30" t="s">
        <v>4831</v>
      </c>
      <c r="M1163" s="14"/>
      <c r="N1163" s="14" t="s">
        <v>16686</v>
      </c>
      <c r="O1163" s="30" t="s">
        <v>19624</v>
      </c>
      <c r="P1163" s="14" t="s">
        <v>53</v>
      </c>
      <c r="R1163" s="5" t="s">
        <v>53</v>
      </c>
      <c r="S1163" s="51">
        <v>652</v>
      </c>
      <c r="T1163" s="21"/>
      <c r="U1163" s="30" t="s">
        <v>4460</v>
      </c>
      <c r="V1163" s="30" t="s">
        <v>7612</v>
      </c>
      <c r="W1163" s="5" t="str">
        <f t="shared" si="18"/>
        <v>&gt;_Psolus_cherbonnieri_Antarctic_MOLN054_S549</v>
      </c>
      <c r="X1163" s="21" t="s">
        <v>7613</v>
      </c>
      <c r="Z1163" s="21"/>
      <c r="AD1163" s="21" t="s">
        <v>3953</v>
      </c>
      <c r="AF1163" s="21" t="s">
        <v>2759</v>
      </c>
      <c r="AG1163" s="21" t="s">
        <v>2758</v>
      </c>
      <c r="AH1163" s="21" t="s">
        <v>2759</v>
      </c>
    </row>
    <row r="1164" spans="1:34" x14ac:dyDescent="0.2">
      <c r="A1164" s="14">
        <v>1163</v>
      </c>
      <c r="B1164" s="13" t="s">
        <v>21771</v>
      </c>
      <c r="C1164" s="13"/>
      <c r="D1164" s="55" t="s">
        <v>21772</v>
      </c>
      <c r="E1164" s="13" t="s">
        <v>2798</v>
      </c>
      <c r="F1164" s="30">
        <v>35683</v>
      </c>
      <c r="G1164" s="33" t="s">
        <v>53</v>
      </c>
      <c r="H1164" s="14" t="s">
        <v>2752</v>
      </c>
      <c r="I1164" s="21" t="s">
        <v>2753</v>
      </c>
      <c r="J1164" s="14" t="s">
        <v>3392</v>
      </c>
      <c r="K1164" s="30" t="s">
        <v>3393</v>
      </c>
      <c r="L1164" s="30" t="s">
        <v>4828</v>
      </c>
      <c r="M1164" s="14"/>
      <c r="N1164" s="14" t="s">
        <v>16686</v>
      </c>
      <c r="O1164" s="30" t="s">
        <v>19624</v>
      </c>
      <c r="P1164" s="14" t="s">
        <v>53</v>
      </c>
      <c r="R1164" s="5" t="s">
        <v>53</v>
      </c>
      <c r="S1164" s="51">
        <v>652</v>
      </c>
      <c r="U1164" s="30" t="s">
        <v>7088</v>
      </c>
      <c r="W1164" s="5" t="str">
        <f t="shared" si="18"/>
        <v>&gt;_Psolus_charcoti_Antarctic_MOLN055_S550</v>
      </c>
      <c r="X1164" s="21" t="s">
        <v>7093</v>
      </c>
      <c r="AD1164" s="21" t="s">
        <v>3953</v>
      </c>
      <c r="AF1164" s="21" t="s">
        <v>2759</v>
      </c>
      <c r="AG1164" s="21" t="s">
        <v>2758</v>
      </c>
      <c r="AH1164" s="21" t="s">
        <v>2759</v>
      </c>
    </row>
    <row r="1165" spans="1:34" x14ac:dyDescent="0.2">
      <c r="A1165" s="14">
        <v>1164</v>
      </c>
      <c r="B1165" s="13" t="s">
        <v>21773</v>
      </c>
      <c r="C1165" s="13"/>
      <c r="D1165" s="33" t="s">
        <v>21774</v>
      </c>
      <c r="E1165" s="13" t="s">
        <v>2798</v>
      </c>
      <c r="F1165" s="30">
        <v>45697</v>
      </c>
      <c r="G1165" s="33" t="s">
        <v>53</v>
      </c>
      <c r="H1165" s="14" t="s">
        <v>2752</v>
      </c>
      <c r="I1165" s="14" t="s">
        <v>2753</v>
      </c>
      <c r="J1165" s="14" t="s">
        <v>3392</v>
      </c>
      <c r="K1165" s="30" t="s">
        <v>3393</v>
      </c>
      <c r="L1165" s="30" t="s">
        <v>4460</v>
      </c>
      <c r="M1165" s="14"/>
      <c r="N1165" s="14" t="s">
        <v>16686</v>
      </c>
      <c r="O1165" s="30" t="s">
        <v>19624</v>
      </c>
      <c r="P1165" s="14" t="s">
        <v>53</v>
      </c>
      <c r="R1165" s="5" t="s">
        <v>53</v>
      </c>
      <c r="S1165" s="51">
        <v>652</v>
      </c>
      <c r="U1165" s="30" t="s">
        <v>4460</v>
      </c>
      <c r="V1165" s="30" t="s">
        <v>7612</v>
      </c>
      <c r="W1165" s="5" t="str">
        <f t="shared" si="18"/>
        <v>&gt;_Psolus_arnaudi_Antarctic_MOLN056_S551</v>
      </c>
      <c r="X1165" s="21" t="s">
        <v>7613</v>
      </c>
      <c r="AA1165" s="14"/>
      <c r="AB1165" s="14"/>
      <c r="AD1165" s="21" t="s">
        <v>3953</v>
      </c>
      <c r="AF1165" s="21" t="s">
        <v>2759</v>
      </c>
      <c r="AG1165" s="21" t="s">
        <v>2758</v>
      </c>
      <c r="AH1165" s="21" t="s">
        <v>2759</v>
      </c>
    </row>
    <row r="1166" spans="1:34" x14ac:dyDescent="0.2">
      <c r="A1166" s="14">
        <v>1165</v>
      </c>
      <c r="B1166" s="13" t="s">
        <v>21775</v>
      </c>
      <c r="C1166" s="13"/>
      <c r="D1166" s="33" t="s">
        <v>21776</v>
      </c>
      <c r="E1166" s="13" t="s">
        <v>2798</v>
      </c>
      <c r="F1166" s="30">
        <v>37381</v>
      </c>
      <c r="G1166" s="33" t="s">
        <v>53</v>
      </c>
      <c r="H1166" s="14" t="s">
        <v>2752</v>
      </c>
      <c r="I1166" s="14" t="s">
        <v>2753</v>
      </c>
      <c r="J1166" s="14" t="s">
        <v>3392</v>
      </c>
      <c r="K1166" s="30" t="s">
        <v>3393</v>
      </c>
      <c r="L1166" s="30" t="s">
        <v>7636</v>
      </c>
      <c r="M1166" s="14"/>
      <c r="N1166" s="14" t="s">
        <v>16686</v>
      </c>
      <c r="O1166" s="30" t="s">
        <v>19624</v>
      </c>
      <c r="P1166" s="14" t="s">
        <v>53</v>
      </c>
      <c r="R1166" s="5" t="s">
        <v>53</v>
      </c>
      <c r="S1166" s="51">
        <v>652</v>
      </c>
      <c r="U1166" s="30" t="s">
        <v>4460</v>
      </c>
      <c r="V1166" s="30" t="s">
        <v>7612</v>
      </c>
      <c r="W1166" s="5" t="str">
        <f t="shared" si="18"/>
        <v>&gt;_Psolus_spnovRossSea_Antarctic_MOLN057_S552</v>
      </c>
      <c r="X1166" s="21" t="s">
        <v>7637</v>
      </c>
      <c r="AA1166" s="14"/>
      <c r="AB1166" s="14"/>
      <c r="AD1166" s="21" t="s">
        <v>3953</v>
      </c>
      <c r="AF1166" s="21" t="s">
        <v>2759</v>
      </c>
      <c r="AG1166" s="21" t="s">
        <v>2758</v>
      </c>
      <c r="AH1166" s="21" t="s">
        <v>2759</v>
      </c>
    </row>
    <row r="1167" spans="1:34" x14ac:dyDescent="0.2">
      <c r="A1167" s="14">
        <v>1166</v>
      </c>
      <c r="B1167" s="13" t="s">
        <v>21777</v>
      </c>
      <c r="C1167" s="13"/>
      <c r="D1167" s="55" t="s">
        <v>21778</v>
      </c>
      <c r="E1167" s="13" t="s">
        <v>2798</v>
      </c>
      <c r="F1167" s="30">
        <v>37402</v>
      </c>
      <c r="G1167" s="33" t="s">
        <v>53</v>
      </c>
      <c r="H1167" s="14" t="s">
        <v>2752</v>
      </c>
      <c r="I1167" s="21" t="s">
        <v>2753</v>
      </c>
      <c r="J1167" s="14" t="s">
        <v>3392</v>
      </c>
      <c r="K1167" s="30" t="s">
        <v>3393</v>
      </c>
      <c r="L1167" s="30" t="s">
        <v>7636</v>
      </c>
      <c r="M1167" s="14"/>
      <c r="N1167" s="14" t="s">
        <v>16686</v>
      </c>
      <c r="O1167" s="30" t="s">
        <v>19624</v>
      </c>
      <c r="P1167" s="14" t="s">
        <v>53</v>
      </c>
      <c r="R1167" s="5" t="s">
        <v>53</v>
      </c>
      <c r="S1167" s="51">
        <v>652</v>
      </c>
      <c r="U1167" s="30" t="s">
        <v>4460</v>
      </c>
      <c r="V1167" s="30" t="s">
        <v>7612</v>
      </c>
      <c r="W1167" s="5" t="str">
        <f t="shared" si="18"/>
        <v>&gt;_Psolus_spnovRossSea_Antarctic_MOLN058_S553</v>
      </c>
      <c r="X1167" s="21" t="s">
        <v>7637</v>
      </c>
      <c r="AD1167" s="21" t="s">
        <v>3953</v>
      </c>
      <c r="AF1167" s="21" t="s">
        <v>2759</v>
      </c>
      <c r="AG1167" s="21" t="s">
        <v>2758</v>
      </c>
      <c r="AH1167" s="21" t="s">
        <v>2759</v>
      </c>
    </row>
    <row r="1168" spans="1:34" x14ac:dyDescent="0.2">
      <c r="A1168" s="14">
        <v>1167</v>
      </c>
      <c r="B1168" s="13" t="s">
        <v>21779</v>
      </c>
      <c r="C1168" s="13"/>
      <c r="D1168" s="55" t="s">
        <v>21780</v>
      </c>
      <c r="E1168" s="13" t="s">
        <v>2798</v>
      </c>
      <c r="F1168" s="30">
        <v>36003</v>
      </c>
      <c r="G1168" s="33" t="s">
        <v>53</v>
      </c>
      <c r="H1168" s="14" t="s">
        <v>2752</v>
      </c>
      <c r="I1168" s="21" t="s">
        <v>2753</v>
      </c>
      <c r="J1168" s="14" t="s">
        <v>3392</v>
      </c>
      <c r="K1168" s="30" t="s">
        <v>3912</v>
      </c>
      <c r="L1168" s="30" t="s">
        <v>3916</v>
      </c>
      <c r="M1168" s="14"/>
      <c r="N1168" s="14" t="s">
        <v>16686</v>
      </c>
      <c r="O1168" s="30" t="s">
        <v>19624</v>
      </c>
      <c r="P1168" s="30" t="s">
        <v>53</v>
      </c>
      <c r="R1168" s="5" t="s">
        <v>53</v>
      </c>
      <c r="S1168" s="51">
        <v>652</v>
      </c>
      <c r="T1168" s="21"/>
      <c r="U1168" s="30" t="s">
        <v>8095</v>
      </c>
      <c r="V1168" s="21"/>
      <c r="W1168" s="5" t="str">
        <f t="shared" si="18"/>
        <v>&gt;_Psolidium_tenue_Antarctic_MOLN059_S554</v>
      </c>
      <c r="X1168" s="21" t="s">
        <v>8096</v>
      </c>
      <c r="Z1168" s="21"/>
      <c r="AD1168" s="21" t="s">
        <v>3953</v>
      </c>
      <c r="AF1168" s="21" t="s">
        <v>2759</v>
      </c>
      <c r="AG1168" s="21" t="s">
        <v>2758</v>
      </c>
      <c r="AH1168" s="21" t="s">
        <v>2759</v>
      </c>
    </row>
    <row r="1169" spans="1:36" x14ac:dyDescent="0.2">
      <c r="A1169" s="14">
        <v>1168</v>
      </c>
      <c r="B1169" s="13" t="s">
        <v>21781</v>
      </c>
      <c r="C1169" s="13"/>
      <c r="D1169" s="55" t="s">
        <v>21782</v>
      </c>
      <c r="E1169" s="13" t="s">
        <v>2798</v>
      </c>
      <c r="F1169" s="30">
        <v>38872</v>
      </c>
      <c r="G1169" s="33" t="s">
        <v>53</v>
      </c>
      <c r="H1169" s="14" t="s">
        <v>2752</v>
      </c>
      <c r="I1169" s="21" t="s">
        <v>2753</v>
      </c>
      <c r="J1169" s="14" t="s">
        <v>3392</v>
      </c>
      <c r="K1169" s="17" t="s">
        <v>3912</v>
      </c>
      <c r="L1169" s="30" t="s">
        <v>3916</v>
      </c>
      <c r="M1169" s="14"/>
      <c r="N1169" s="14" t="s">
        <v>16686</v>
      </c>
      <c r="O1169" s="30" t="s">
        <v>19624</v>
      </c>
      <c r="P1169" s="30" t="s">
        <v>53</v>
      </c>
      <c r="R1169" s="5" t="s">
        <v>53</v>
      </c>
      <c r="S1169" s="51">
        <v>649</v>
      </c>
      <c r="U1169" s="14" t="s">
        <v>7854</v>
      </c>
      <c r="V1169" s="30" t="s">
        <v>7612</v>
      </c>
      <c r="W1169" s="5" t="str">
        <f t="shared" si="18"/>
        <v>&gt;_Psolidium_tenue_Antarctic_MOLN060_S555</v>
      </c>
      <c r="X1169" s="21" t="s">
        <v>7891</v>
      </c>
      <c r="AD1169" s="21" t="s">
        <v>3953</v>
      </c>
      <c r="AF1169" s="21" t="s">
        <v>2759</v>
      </c>
      <c r="AG1169" s="21" t="s">
        <v>2758</v>
      </c>
      <c r="AH1169" s="21" t="s">
        <v>2759</v>
      </c>
    </row>
    <row r="1170" spans="1:36" x14ac:dyDescent="0.2">
      <c r="A1170" s="14">
        <v>1169</v>
      </c>
      <c r="B1170" s="13" t="s">
        <v>21783</v>
      </c>
      <c r="C1170" s="13"/>
      <c r="D1170" s="55" t="s">
        <v>21784</v>
      </c>
      <c r="E1170" s="13" t="s">
        <v>2798</v>
      </c>
      <c r="F1170" s="30">
        <v>36027</v>
      </c>
      <c r="G1170" s="33" t="s">
        <v>53</v>
      </c>
      <c r="H1170" s="14" t="s">
        <v>2752</v>
      </c>
      <c r="I1170" s="21" t="s">
        <v>2753</v>
      </c>
      <c r="J1170" s="14" t="s">
        <v>3392</v>
      </c>
      <c r="K1170" s="30" t="s">
        <v>3912</v>
      </c>
      <c r="L1170" s="30" t="s">
        <v>3916</v>
      </c>
      <c r="M1170" s="14"/>
      <c r="N1170" s="14" t="s">
        <v>16686</v>
      </c>
      <c r="O1170" s="30" t="s">
        <v>19624</v>
      </c>
      <c r="P1170" s="30" t="s">
        <v>53</v>
      </c>
      <c r="R1170" s="5" t="s">
        <v>53</v>
      </c>
      <c r="S1170" s="51">
        <v>652</v>
      </c>
      <c r="U1170" s="30" t="s">
        <v>8095</v>
      </c>
      <c r="W1170" s="5" t="str">
        <f t="shared" si="18"/>
        <v>&gt;_Psolidium_tenue_Antarctic_MOLN061_S556</v>
      </c>
      <c r="X1170" s="21" t="s">
        <v>21785</v>
      </c>
      <c r="AD1170" s="21" t="s">
        <v>3953</v>
      </c>
      <c r="AF1170" s="21" t="s">
        <v>2759</v>
      </c>
      <c r="AG1170" s="21" t="s">
        <v>2758</v>
      </c>
      <c r="AH1170" s="21" t="s">
        <v>2759</v>
      </c>
    </row>
    <row r="1171" spans="1:36" x14ac:dyDescent="0.2">
      <c r="A1171" s="14">
        <v>1170</v>
      </c>
      <c r="B1171" s="13" t="s">
        <v>21786</v>
      </c>
      <c r="C1171" s="13"/>
      <c r="D1171" s="33" t="s">
        <v>21787</v>
      </c>
      <c r="E1171" s="13" t="s">
        <v>2798</v>
      </c>
      <c r="F1171" s="30">
        <v>38956</v>
      </c>
      <c r="G1171" s="33" t="s">
        <v>53</v>
      </c>
      <c r="H1171" s="14" t="s">
        <v>2752</v>
      </c>
      <c r="I1171" s="21" t="s">
        <v>2753</v>
      </c>
      <c r="J1171" s="21" t="s">
        <v>3392</v>
      </c>
      <c r="K1171" s="30" t="s">
        <v>3912</v>
      </c>
      <c r="L1171" s="30" t="s">
        <v>3916</v>
      </c>
      <c r="M1171" s="14"/>
      <c r="N1171" s="14" t="s">
        <v>16686</v>
      </c>
      <c r="O1171" s="30" t="s">
        <v>19624</v>
      </c>
      <c r="P1171" s="30" t="s">
        <v>53</v>
      </c>
      <c r="R1171" s="5" t="s">
        <v>53</v>
      </c>
      <c r="S1171" s="51">
        <v>652</v>
      </c>
      <c r="U1171" s="21" t="s">
        <v>7854</v>
      </c>
      <c r="V1171" s="30" t="s">
        <v>7612</v>
      </c>
      <c r="W1171" s="5" t="str">
        <f t="shared" si="18"/>
        <v>&gt;_Psolidium_tenue_Antarctic_MOLN062_S557</v>
      </c>
      <c r="X1171" s="21" t="s">
        <v>7887</v>
      </c>
      <c r="AD1171" s="21" t="s">
        <v>3953</v>
      </c>
      <c r="AF1171" s="21" t="s">
        <v>2759</v>
      </c>
      <c r="AG1171" s="21" t="s">
        <v>2758</v>
      </c>
      <c r="AH1171" s="21" t="s">
        <v>2759</v>
      </c>
    </row>
    <row r="1172" spans="1:36" x14ac:dyDescent="0.2">
      <c r="A1172" s="14">
        <v>1171</v>
      </c>
      <c r="B1172" s="13" t="s">
        <v>21788</v>
      </c>
      <c r="C1172" s="13"/>
      <c r="D1172" s="33" t="s">
        <v>21789</v>
      </c>
      <c r="E1172" s="13" t="s">
        <v>2798</v>
      </c>
      <c r="F1172" s="30">
        <v>39084</v>
      </c>
      <c r="G1172" s="33" t="s">
        <v>53</v>
      </c>
      <c r="H1172" s="14" t="s">
        <v>2752</v>
      </c>
      <c r="I1172" s="21" t="s">
        <v>2753</v>
      </c>
      <c r="J1172" s="14" t="s">
        <v>3392</v>
      </c>
      <c r="K1172" s="30" t="s">
        <v>3912</v>
      </c>
      <c r="L1172" s="30" t="s">
        <v>4744</v>
      </c>
      <c r="M1172" s="14"/>
      <c r="N1172" s="14" t="s">
        <v>16686</v>
      </c>
      <c r="O1172" s="30" t="s">
        <v>19624</v>
      </c>
      <c r="P1172" s="30" t="s">
        <v>53</v>
      </c>
      <c r="R1172" s="5" t="s">
        <v>53</v>
      </c>
      <c r="S1172" s="51">
        <v>652</v>
      </c>
      <c r="U1172" s="21" t="s">
        <v>7854</v>
      </c>
      <c r="V1172" s="30" t="s">
        <v>7612</v>
      </c>
      <c r="W1172" s="5" t="str">
        <f t="shared" si="18"/>
        <v>&gt;_Psolidium_pawsoni_Antarctic_MOLN063_S558</v>
      </c>
      <c r="X1172" s="21" t="s">
        <v>7858</v>
      </c>
      <c r="AD1172" s="21" t="s">
        <v>3953</v>
      </c>
      <c r="AF1172" s="21" t="s">
        <v>2759</v>
      </c>
      <c r="AG1172" s="21" t="s">
        <v>2758</v>
      </c>
      <c r="AH1172" s="21" t="s">
        <v>2759</v>
      </c>
    </row>
    <row r="1173" spans="1:36" x14ac:dyDescent="0.2">
      <c r="A1173" s="14">
        <v>1172</v>
      </c>
      <c r="B1173" s="13" t="s">
        <v>21790</v>
      </c>
      <c r="C1173" s="13"/>
      <c r="D1173" s="55" t="s">
        <v>21791</v>
      </c>
      <c r="E1173" s="13" t="s">
        <v>2798</v>
      </c>
      <c r="F1173" s="30">
        <v>39181</v>
      </c>
      <c r="G1173" s="33" t="s">
        <v>53</v>
      </c>
      <c r="H1173" s="14" t="s">
        <v>2752</v>
      </c>
      <c r="I1173" s="21" t="s">
        <v>2753</v>
      </c>
      <c r="J1173" s="14" t="s">
        <v>3392</v>
      </c>
      <c r="K1173" s="30" t="s">
        <v>3912</v>
      </c>
      <c r="L1173" s="30" t="s">
        <v>4744</v>
      </c>
      <c r="M1173" s="14"/>
      <c r="N1173" s="14" t="s">
        <v>16686</v>
      </c>
      <c r="O1173" s="17" t="s">
        <v>19624</v>
      </c>
      <c r="P1173" s="30" t="s">
        <v>53</v>
      </c>
      <c r="R1173" s="5" t="s">
        <v>53</v>
      </c>
      <c r="S1173" s="51">
        <v>652</v>
      </c>
      <c r="U1173" s="14" t="s">
        <v>7854</v>
      </c>
      <c r="V1173" s="30" t="s">
        <v>7612</v>
      </c>
      <c r="W1173" s="5" t="str">
        <f t="shared" si="18"/>
        <v>&gt;_Psolidium_pawsoni_Antarctic_MOLN064_S559</v>
      </c>
      <c r="X1173" s="21" t="s">
        <v>7875</v>
      </c>
      <c r="AD1173" s="21" t="s">
        <v>3953</v>
      </c>
      <c r="AF1173" s="21" t="s">
        <v>2759</v>
      </c>
      <c r="AG1173" s="21" t="s">
        <v>2758</v>
      </c>
      <c r="AH1173" s="21" t="s">
        <v>2759</v>
      </c>
    </row>
    <row r="1174" spans="1:36" x14ac:dyDescent="0.2">
      <c r="A1174" s="14">
        <v>1173</v>
      </c>
      <c r="B1174" s="13" t="s">
        <v>21792</v>
      </c>
      <c r="C1174" s="13"/>
      <c r="D1174" s="55" t="s">
        <v>21793</v>
      </c>
      <c r="E1174" s="13" t="s">
        <v>2798</v>
      </c>
      <c r="F1174" s="30">
        <v>38624</v>
      </c>
      <c r="G1174" s="33" t="s">
        <v>53</v>
      </c>
      <c r="H1174" s="14" t="s">
        <v>2752</v>
      </c>
      <c r="I1174" s="21" t="s">
        <v>2753</v>
      </c>
      <c r="J1174" s="14" t="s">
        <v>3392</v>
      </c>
      <c r="K1174" s="30" t="s">
        <v>3912</v>
      </c>
      <c r="L1174" s="30" t="s">
        <v>4744</v>
      </c>
      <c r="M1174" s="14"/>
      <c r="N1174" s="14" t="s">
        <v>16686</v>
      </c>
      <c r="O1174" s="30" t="s">
        <v>19624</v>
      </c>
      <c r="P1174" s="30" t="s">
        <v>53</v>
      </c>
      <c r="R1174" s="5" t="s">
        <v>53</v>
      </c>
      <c r="S1174" s="51">
        <v>652</v>
      </c>
      <c r="U1174" s="21" t="s">
        <v>7854</v>
      </c>
      <c r="V1174" s="30" t="s">
        <v>7612</v>
      </c>
      <c r="W1174" s="5" t="str">
        <f t="shared" si="18"/>
        <v>&gt;_Psolidium_pawsoni_Antarctic_MOLN065_S560</v>
      </c>
      <c r="X1174" s="21" t="s">
        <v>7862</v>
      </c>
      <c r="AD1174" s="21" t="s">
        <v>3953</v>
      </c>
      <c r="AF1174" s="21" t="s">
        <v>2759</v>
      </c>
      <c r="AG1174" s="21" t="s">
        <v>2758</v>
      </c>
      <c r="AH1174" s="21" t="s">
        <v>2759</v>
      </c>
    </row>
    <row r="1175" spans="1:36" x14ac:dyDescent="0.2">
      <c r="A1175" s="14">
        <v>1174</v>
      </c>
      <c r="B1175" s="13" t="s">
        <v>21794</v>
      </c>
      <c r="C1175" s="13"/>
      <c r="D1175" s="55" t="s">
        <v>21795</v>
      </c>
      <c r="E1175" s="13" t="s">
        <v>2798</v>
      </c>
      <c r="F1175" s="30">
        <v>45699</v>
      </c>
      <c r="G1175" s="33" t="s">
        <v>53</v>
      </c>
      <c r="H1175" s="14" t="s">
        <v>2752</v>
      </c>
      <c r="I1175" s="21" t="s">
        <v>2753</v>
      </c>
      <c r="J1175" s="14" t="s">
        <v>3392</v>
      </c>
      <c r="K1175" s="17" t="s">
        <v>3912</v>
      </c>
      <c r="L1175" s="30" t="s">
        <v>4744</v>
      </c>
      <c r="M1175" s="14"/>
      <c r="N1175" s="14" t="s">
        <v>16686</v>
      </c>
      <c r="O1175" s="30" t="s">
        <v>19624</v>
      </c>
      <c r="P1175" s="30" t="s">
        <v>53</v>
      </c>
      <c r="R1175" s="5" t="s">
        <v>53</v>
      </c>
      <c r="S1175" s="51">
        <v>652</v>
      </c>
      <c r="U1175" s="21" t="s">
        <v>7854</v>
      </c>
      <c r="V1175" s="30" t="s">
        <v>7612</v>
      </c>
      <c r="W1175" s="5" t="str">
        <f t="shared" si="18"/>
        <v>&gt;_Psolidium_pawsoni_Antarctic_MOLN066_S561</v>
      </c>
      <c r="X1175" s="21" t="s">
        <v>7875</v>
      </c>
      <c r="AD1175" s="21" t="s">
        <v>3953</v>
      </c>
      <c r="AF1175" s="21" t="s">
        <v>2759</v>
      </c>
      <c r="AG1175" s="21" t="s">
        <v>2758</v>
      </c>
      <c r="AH1175" s="21" t="s">
        <v>2759</v>
      </c>
    </row>
    <row r="1176" spans="1:36" x14ac:dyDescent="0.2">
      <c r="A1176" s="14">
        <v>1175</v>
      </c>
      <c r="B1176" s="13" t="s">
        <v>21796</v>
      </c>
      <c r="C1176" s="13"/>
      <c r="D1176" s="33" t="s">
        <v>21797</v>
      </c>
      <c r="E1176" s="13" t="s">
        <v>2798</v>
      </c>
      <c r="F1176" s="30">
        <v>45696</v>
      </c>
      <c r="G1176" s="33" t="s">
        <v>53</v>
      </c>
      <c r="H1176" s="14" t="s">
        <v>2752</v>
      </c>
      <c r="I1176" s="21" t="s">
        <v>2753</v>
      </c>
      <c r="J1176" s="14" t="s">
        <v>3392</v>
      </c>
      <c r="K1176" s="30" t="s">
        <v>3912</v>
      </c>
      <c r="L1176" s="30" t="s">
        <v>5378</v>
      </c>
      <c r="M1176" s="14"/>
      <c r="N1176" s="14" t="s">
        <v>16686</v>
      </c>
      <c r="O1176" s="30" t="s">
        <v>19624</v>
      </c>
      <c r="P1176" s="30" t="s">
        <v>53</v>
      </c>
      <c r="R1176" s="5" t="s">
        <v>53</v>
      </c>
      <c r="S1176" s="51">
        <v>652</v>
      </c>
      <c r="U1176" s="30" t="s">
        <v>5378</v>
      </c>
      <c r="W1176" s="5" t="str">
        <f t="shared" si="18"/>
        <v>&gt;_Psolidium_gaini_Antarctic_MOLN067_S562</v>
      </c>
      <c r="X1176" s="21" t="s">
        <v>7829</v>
      </c>
      <c r="AD1176" s="21" t="s">
        <v>3953</v>
      </c>
      <c r="AF1176" s="21" t="s">
        <v>2759</v>
      </c>
      <c r="AG1176" s="21" t="s">
        <v>2758</v>
      </c>
      <c r="AH1176" s="21" t="s">
        <v>2759</v>
      </c>
    </row>
    <row r="1177" spans="1:36" x14ac:dyDescent="0.2">
      <c r="A1177" s="14">
        <v>1176</v>
      </c>
      <c r="B1177" s="13" t="s">
        <v>21798</v>
      </c>
      <c r="C1177" s="13"/>
      <c r="D1177" s="33" t="s">
        <v>21799</v>
      </c>
      <c r="E1177" s="13" t="s">
        <v>2798</v>
      </c>
      <c r="F1177" s="30">
        <v>45696</v>
      </c>
      <c r="G1177" s="33" t="s">
        <v>53</v>
      </c>
      <c r="H1177" s="14" t="s">
        <v>2752</v>
      </c>
      <c r="I1177" s="21" t="s">
        <v>2753</v>
      </c>
      <c r="J1177" s="14" t="s">
        <v>3392</v>
      </c>
      <c r="K1177" s="30" t="s">
        <v>3912</v>
      </c>
      <c r="L1177" s="30" t="s">
        <v>5378</v>
      </c>
      <c r="M1177" s="14"/>
      <c r="N1177" s="14" t="s">
        <v>16686</v>
      </c>
      <c r="O1177" s="30" t="s">
        <v>19624</v>
      </c>
      <c r="P1177" s="30" t="s">
        <v>53</v>
      </c>
      <c r="R1177" s="5" t="s">
        <v>53</v>
      </c>
      <c r="S1177" s="51">
        <v>652</v>
      </c>
      <c r="U1177" s="30" t="s">
        <v>5378</v>
      </c>
      <c r="W1177" s="5" t="str">
        <f t="shared" si="18"/>
        <v>&gt;_Psolidium_gaini_Antarctic_MOLN070_S565</v>
      </c>
      <c r="X1177" s="21" t="s">
        <v>7829</v>
      </c>
      <c r="AD1177" s="21" t="s">
        <v>3953</v>
      </c>
      <c r="AF1177" s="21" t="s">
        <v>2759</v>
      </c>
      <c r="AG1177" s="21" t="s">
        <v>2758</v>
      </c>
      <c r="AH1177" s="21" t="s">
        <v>2759</v>
      </c>
    </row>
    <row r="1178" spans="1:36" x14ac:dyDescent="0.2">
      <c r="A1178" s="14">
        <v>1177</v>
      </c>
      <c r="B1178" s="13" t="s">
        <v>21800</v>
      </c>
      <c r="C1178" s="13"/>
      <c r="D1178" s="33" t="s">
        <v>21801</v>
      </c>
      <c r="E1178" s="13" t="s">
        <v>2798</v>
      </c>
      <c r="F1178" s="30">
        <v>45696</v>
      </c>
      <c r="G1178" s="33" t="s">
        <v>53</v>
      </c>
      <c r="H1178" s="14" t="s">
        <v>2752</v>
      </c>
      <c r="I1178" s="14" t="s">
        <v>2753</v>
      </c>
      <c r="J1178" s="14" t="s">
        <v>3392</v>
      </c>
      <c r="K1178" s="30" t="s">
        <v>3912</v>
      </c>
      <c r="L1178" s="30" t="s">
        <v>5378</v>
      </c>
      <c r="M1178" s="14"/>
      <c r="N1178" s="14" t="s">
        <v>16686</v>
      </c>
      <c r="O1178" s="30" t="s">
        <v>19624</v>
      </c>
      <c r="P1178" s="30" t="s">
        <v>53</v>
      </c>
      <c r="R1178" s="5" t="s">
        <v>53</v>
      </c>
      <c r="S1178" s="51">
        <v>652</v>
      </c>
      <c r="U1178" s="17" t="s">
        <v>5378</v>
      </c>
      <c r="W1178" s="5" t="str">
        <f t="shared" si="18"/>
        <v>&gt;_Psolidium_gaini_Antarctic_MOLN071_S566</v>
      </c>
      <c r="X1178" s="21" t="s">
        <v>7836</v>
      </c>
      <c r="Y1178" s="14"/>
      <c r="AA1178" s="14"/>
      <c r="AB1178" s="14"/>
      <c r="AD1178" s="21" t="s">
        <v>3953</v>
      </c>
      <c r="AF1178" s="21" t="s">
        <v>2759</v>
      </c>
      <c r="AG1178" s="21" t="s">
        <v>2758</v>
      </c>
      <c r="AH1178" s="21" t="s">
        <v>2759</v>
      </c>
    </row>
    <row r="1179" spans="1:36" x14ac:dyDescent="0.2">
      <c r="A1179" s="14">
        <v>1178</v>
      </c>
      <c r="B1179" s="13" t="s">
        <v>21802</v>
      </c>
      <c r="C1179" s="13"/>
      <c r="D1179" s="33" t="s">
        <v>21803</v>
      </c>
      <c r="E1179" s="13"/>
      <c r="F1179" s="14"/>
      <c r="G1179" s="33" t="s">
        <v>686</v>
      </c>
      <c r="H1179" s="14" t="s">
        <v>2752</v>
      </c>
      <c r="I1179" s="21" t="s">
        <v>2762</v>
      </c>
      <c r="J1179" s="14" t="s">
        <v>2828</v>
      </c>
      <c r="K1179" s="30" t="s">
        <v>3305</v>
      </c>
      <c r="L1179" s="30" t="s">
        <v>4757</v>
      </c>
      <c r="M1179" s="14"/>
      <c r="N1179" s="14" t="s">
        <v>16686</v>
      </c>
      <c r="O1179" s="30" t="s">
        <v>19624</v>
      </c>
      <c r="P1179" s="30" t="s">
        <v>53</v>
      </c>
      <c r="R1179" s="30" t="s">
        <v>53</v>
      </c>
      <c r="S1179" s="51">
        <v>652</v>
      </c>
      <c r="T1179" s="30" t="s">
        <v>75</v>
      </c>
      <c r="U1179" s="30" t="s">
        <v>12084</v>
      </c>
      <c r="W1179" s="5" t="str">
        <f t="shared" si="18"/>
        <v>&gt;t_Bathyplotes_spnov1_Antarctic_MOLN072_S567</v>
      </c>
      <c r="X1179" s="21" t="s">
        <v>12085</v>
      </c>
      <c r="AD1179" s="21" t="s">
        <v>3953</v>
      </c>
      <c r="AF1179" s="21" t="s">
        <v>2759</v>
      </c>
      <c r="AG1179" s="21" t="s">
        <v>2758</v>
      </c>
      <c r="AH1179" s="21" t="s">
        <v>2759</v>
      </c>
    </row>
    <row r="1180" spans="1:36" x14ac:dyDescent="0.2">
      <c r="A1180" s="14">
        <v>1179</v>
      </c>
      <c r="B1180" s="13" t="s">
        <v>21804</v>
      </c>
      <c r="C1180" s="13"/>
      <c r="D1180" s="33" t="s">
        <v>21805</v>
      </c>
      <c r="E1180" s="13"/>
      <c r="F1180" s="14"/>
      <c r="G1180" s="33" t="s">
        <v>686</v>
      </c>
      <c r="H1180" s="14" t="s">
        <v>2752</v>
      </c>
      <c r="I1180" s="21" t="s">
        <v>2762</v>
      </c>
      <c r="J1180" s="14" t="s">
        <v>2828</v>
      </c>
      <c r="K1180" s="30" t="s">
        <v>2829</v>
      </c>
      <c r="L1180" s="30" t="s">
        <v>8462</v>
      </c>
      <c r="M1180" s="14"/>
      <c r="N1180" s="14" t="s">
        <v>16686</v>
      </c>
      <c r="O1180" s="30" t="s">
        <v>19624</v>
      </c>
      <c r="P1180" s="30" t="s">
        <v>53</v>
      </c>
      <c r="R1180" s="30" t="s">
        <v>53</v>
      </c>
      <c r="S1180" s="51">
        <v>652</v>
      </c>
      <c r="T1180" s="5" t="s">
        <v>539</v>
      </c>
      <c r="U1180" s="17" t="s">
        <v>12080</v>
      </c>
      <c r="W1180" s="5" t="str">
        <f t="shared" si="18"/>
        <v>&gt;st_Synallactes_robertsoni_Antarctic_MOLN073_S568</v>
      </c>
      <c r="X1180" s="21" t="s">
        <v>12081</v>
      </c>
      <c r="AD1180" s="21" t="s">
        <v>3953</v>
      </c>
      <c r="AF1180" s="21" t="s">
        <v>2759</v>
      </c>
      <c r="AG1180" s="21" t="s">
        <v>2758</v>
      </c>
      <c r="AH1180" s="21" t="s">
        <v>2759</v>
      </c>
      <c r="AJ1180" s="17" t="s">
        <v>8465</v>
      </c>
    </row>
    <row r="1181" spans="1:36" x14ac:dyDescent="0.2">
      <c r="A1181" s="14">
        <v>1180</v>
      </c>
      <c r="B1181" s="13" t="s">
        <v>21806</v>
      </c>
      <c r="C1181" s="13"/>
      <c r="D1181" s="33" t="s">
        <v>21807</v>
      </c>
      <c r="E1181" s="13"/>
      <c r="F1181" s="14"/>
      <c r="G1181" s="33" t="s">
        <v>686</v>
      </c>
      <c r="H1181" s="14" t="s">
        <v>2752</v>
      </c>
      <c r="I1181" s="21" t="s">
        <v>2762</v>
      </c>
      <c r="J1181" s="14" t="s">
        <v>2828</v>
      </c>
      <c r="K1181" s="30" t="s">
        <v>2829</v>
      </c>
      <c r="L1181" s="30" t="s">
        <v>8462</v>
      </c>
      <c r="M1181" s="14"/>
      <c r="N1181" s="14" t="s">
        <v>16686</v>
      </c>
      <c r="O1181" s="30" t="s">
        <v>19624</v>
      </c>
      <c r="P1181" s="30" t="s">
        <v>53</v>
      </c>
      <c r="R1181" s="30" t="s">
        <v>53</v>
      </c>
      <c r="S1181" s="51">
        <v>652</v>
      </c>
      <c r="T1181" s="5" t="s">
        <v>75</v>
      </c>
      <c r="U1181" s="17" t="s">
        <v>8463</v>
      </c>
      <c r="W1181" s="5" t="str">
        <f t="shared" si="18"/>
        <v>&gt;t_Synallactes_robertsoni_Antarctic_MOLN074_S569</v>
      </c>
      <c r="X1181" s="21" t="s">
        <v>8477</v>
      </c>
      <c r="AD1181" s="21" t="s">
        <v>3953</v>
      </c>
      <c r="AF1181" s="21" t="s">
        <v>2759</v>
      </c>
      <c r="AG1181" s="21" t="s">
        <v>2758</v>
      </c>
      <c r="AH1181" s="21" t="s">
        <v>2759</v>
      </c>
      <c r="AJ1181" s="17" t="s">
        <v>8465</v>
      </c>
    </row>
    <row r="1182" spans="1:36" x14ac:dyDescent="0.2">
      <c r="A1182" s="14">
        <v>1181</v>
      </c>
      <c r="B1182" s="13" t="s">
        <v>21808</v>
      </c>
      <c r="C1182" s="13"/>
      <c r="D1182" s="55" t="s">
        <v>21809</v>
      </c>
      <c r="E1182" s="13"/>
      <c r="F1182" s="14"/>
      <c r="G1182" s="33" t="s">
        <v>686</v>
      </c>
      <c r="H1182" s="14" t="s">
        <v>2752</v>
      </c>
      <c r="I1182" s="21" t="s">
        <v>2762</v>
      </c>
      <c r="J1182" s="14" t="s">
        <v>2828</v>
      </c>
      <c r="K1182" s="30" t="s">
        <v>2829</v>
      </c>
      <c r="L1182" s="30" t="s">
        <v>8462</v>
      </c>
      <c r="M1182" s="14"/>
      <c r="N1182" s="14" t="s">
        <v>16686</v>
      </c>
      <c r="O1182" s="30" t="s">
        <v>19624</v>
      </c>
      <c r="P1182" s="30" t="s">
        <v>53</v>
      </c>
      <c r="R1182" s="30" t="s">
        <v>53</v>
      </c>
      <c r="S1182" s="51">
        <v>652</v>
      </c>
      <c r="U1182" s="17" t="s">
        <v>8463</v>
      </c>
      <c r="W1182" s="5" t="str">
        <f t="shared" si="18"/>
        <v>&gt;_Synallactes_robertsoni_Antarctic_MOLN075_S570</v>
      </c>
      <c r="X1182" s="21" t="s">
        <v>8464</v>
      </c>
      <c r="AD1182" s="21" t="s">
        <v>3953</v>
      </c>
      <c r="AF1182" s="21" t="s">
        <v>2759</v>
      </c>
      <c r="AG1182" s="21" t="s">
        <v>2758</v>
      </c>
      <c r="AH1182" s="21" t="s">
        <v>2759</v>
      </c>
      <c r="AJ1182" s="17" t="s">
        <v>8465</v>
      </c>
    </row>
    <row r="1183" spans="1:36" x14ac:dyDescent="0.2">
      <c r="A1183" s="14">
        <v>1182</v>
      </c>
      <c r="B1183" s="13" t="s">
        <v>21810</v>
      </c>
      <c r="C1183" s="13"/>
      <c r="D1183" s="55" t="s">
        <v>21811</v>
      </c>
      <c r="E1183" s="13" t="s">
        <v>2798</v>
      </c>
      <c r="F1183" s="30">
        <v>36464</v>
      </c>
      <c r="G1183" s="33" t="s">
        <v>53</v>
      </c>
      <c r="H1183" s="14" t="s">
        <v>2752</v>
      </c>
      <c r="I1183" s="21" t="s">
        <v>20521</v>
      </c>
      <c r="J1183" s="14" t="s">
        <v>3440</v>
      </c>
      <c r="K1183" s="30" t="s">
        <v>4885</v>
      </c>
      <c r="L1183" s="30" t="s">
        <v>4886</v>
      </c>
      <c r="M1183" s="14"/>
      <c r="N1183" s="14" t="s">
        <v>16686</v>
      </c>
      <c r="O1183" s="30" t="s">
        <v>19624</v>
      </c>
      <c r="P1183" s="14" t="s">
        <v>53</v>
      </c>
      <c r="R1183" s="5" t="s">
        <v>53</v>
      </c>
      <c r="S1183" s="51">
        <v>652</v>
      </c>
      <c r="U1183" s="30" t="s">
        <v>4886</v>
      </c>
      <c r="W1183" s="5" t="str">
        <f t="shared" si="18"/>
        <v>&gt;_Protelpidia_murrayi_Antarctic_MOLN076_S571</v>
      </c>
      <c r="X1183" s="21" t="s">
        <v>6925</v>
      </c>
      <c r="AD1183" s="21" t="s">
        <v>3953</v>
      </c>
      <c r="AF1183" s="21" t="s">
        <v>2759</v>
      </c>
      <c r="AG1183" s="21" t="s">
        <v>2758</v>
      </c>
      <c r="AH1183" s="21" t="s">
        <v>2759</v>
      </c>
    </row>
    <row r="1184" spans="1:36" x14ac:dyDescent="0.2">
      <c r="A1184" s="14">
        <v>1183</v>
      </c>
      <c r="B1184" s="13" t="s">
        <v>21812</v>
      </c>
      <c r="C1184" s="13"/>
      <c r="D1184" s="55" t="s">
        <v>21813</v>
      </c>
      <c r="E1184" s="13" t="s">
        <v>2798</v>
      </c>
      <c r="F1184" s="30">
        <v>36885</v>
      </c>
      <c r="G1184" s="33" t="s">
        <v>53</v>
      </c>
      <c r="H1184" s="14" t="s">
        <v>2752</v>
      </c>
      <c r="I1184" s="21" t="s">
        <v>20521</v>
      </c>
      <c r="J1184" s="14" t="s">
        <v>3440</v>
      </c>
      <c r="K1184" s="30" t="s">
        <v>4885</v>
      </c>
      <c r="L1184" s="30" t="s">
        <v>4886</v>
      </c>
      <c r="M1184" s="14"/>
      <c r="N1184" s="14" t="s">
        <v>16686</v>
      </c>
      <c r="O1184" s="30" t="s">
        <v>19624</v>
      </c>
      <c r="P1184" s="14" t="s">
        <v>53</v>
      </c>
      <c r="R1184" s="5" t="s">
        <v>53</v>
      </c>
      <c r="S1184" s="51">
        <v>652</v>
      </c>
      <c r="T1184" s="21"/>
      <c r="U1184" s="17" t="s">
        <v>4886</v>
      </c>
      <c r="V1184" s="21"/>
      <c r="W1184" s="5" t="str">
        <f t="shared" si="18"/>
        <v>&gt;_Protelpidia_murrayi_Antarctic_MOLN077_S572</v>
      </c>
      <c r="X1184" s="21" t="s">
        <v>6933</v>
      </c>
      <c r="Z1184" s="21"/>
      <c r="AD1184" s="21" t="s">
        <v>3953</v>
      </c>
      <c r="AF1184" s="21" t="s">
        <v>2759</v>
      </c>
      <c r="AG1184" s="21" t="s">
        <v>2758</v>
      </c>
      <c r="AH1184" s="21" t="s">
        <v>2759</v>
      </c>
    </row>
    <row r="1185" spans="1:36" x14ac:dyDescent="0.2">
      <c r="A1185" s="14">
        <v>1184</v>
      </c>
      <c r="B1185" s="13" t="s">
        <v>21814</v>
      </c>
      <c r="C1185" s="13"/>
      <c r="D1185" s="55" t="s">
        <v>21815</v>
      </c>
      <c r="E1185" s="13" t="s">
        <v>2798</v>
      </c>
      <c r="F1185" s="30">
        <v>36023</v>
      </c>
      <c r="G1185" s="33" t="s">
        <v>53</v>
      </c>
      <c r="H1185" s="14" t="s">
        <v>2752</v>
      </c>
      <c r="I1185" s="21" t="s">
        <v>20521</v>
      </c>
      <c r="J1185" s="14" t="s">
        <v>3440</v>
      </c>
      <c r="K1185" s="30" t="s">
        <v>4885</v>
      </c>
      <c r="L1185" s="30" t="s">
        <v>4886</v>
      </c>
      <c r="M1185" s="14"/>
      <c r="N1185" s="14" t="s">
        <v>16686</v>
      </c>
      <c r="O1185" s="30" t="s">
        <v>19624</v>
      </c>
      <c r="P1185" s="14" t="s">
        <v>53</v>
      </c>
      <c r="R1185" s="5" t="s">
        <v>53</v>
      </c>
      <c r="S1185" s="51">
        <v>652</v>
      </c>
      <c r="U1185" s="30" t="s">
        <v>4886</v>
      </c>
      <c r="W1185" s="5" t="str">
        <f t="shared" si="18"/>
        <v>&gt;_Protelpidia_murrayi_Antarctic_MOLN078_S573</v>
      </c>
      <c r="X1185" s="21" t="s">
        <v>6921</v>
      </c>
      <c r="AD1185" s="21" t="s">
        <v>3953</v>
      </c>
      <c r="AF1185" s="21" t="s">
        <v>2759</v>
      </c>
      <c r="AG1185" s="21" t="s">
        <v>2758</v>
      </c>
      <c r="AH1185" s="21" t="s">
        <v>2759</v>
      </c>
    </row>
    <row r="1186" spans="1:36" x14ac:dyDescent="0.2">
      <c r="A1186" s="14">
        <v>1185</v>
      </c>
      <c r="B1186" s="13" t="s">
        <v>21816</v>
      </c>
      <c r="C1186" s="13"/>
      <c r="D1186" s="55" t="s">
        <v>21817</v>
      </c>
      <c r="E1186" s="13" t="s">
        <v>2798</v>
      </c>
      <c r="F1186" s="30">
        <v>36463</v>
      </c>
      <c r="G1186" s="33" t="s">
        <v>53</v>
      </c>
      <c r="H1186" s="14" t="s">
        <v>2752</v>
      </c>
      <c r="I1186" s="21" t="s">
        <v>20521</v>
      </c>
      <c r="J1186" s="14" t="s">
        <v>3440</v>
      </c>
      <c r="K1186" s="30" t="s">
        <v>4885</v>
      </c>
      <c r="L1186" s="30" t="s">
        <v>4886</v>
      </c>
      <c r="M1186" s="14"/>
      <c r="N1186" s="14" t="s">
        <v>16686</v>
      </c>
      <c r="O1186" s="30" t="s">
        <v>19624</v>
      </c>
      <c r="P1186" s="14" t="s">
        <v>53</v>
      </c>
      <c r="R1186" s="5" t="s">
        <v>53</v>
      </c>
      <c r="S1186" s="51">
        <v>652</v>
      </c>
      <c r="U1186" s="30" t="s">
        <v>4886</v>
      </c>
      <c r="W1186" s="5" t="str">
        <f t="shared" si="18"/>
        <v>&gt;_Protelpidia_murrayi_Antarctic_MOLN079_S574</v>
      </c>
      <c r="X1186" s="21" t="s">
        <v>6929</v>
      </c>
      <c r="AD1186" s="21" t="s">
        <v>3953</v>
      </c>
      <c r="AF1186" s="21" t="s">
        <v>2759</v>
      </c>
      <c r="AG1186" s="21" t="s">
        <v>2758</v>
      </c>
      <c r="AH1186" s="21" t="s">
        <v>2759</v>
      </c>
    </row>
    <row r="1187" spans="1:36" x14ac:dyDescent="0.2">
      <c r="A1187" s="14">
        <v>1186</v>
      </c>
      <c r="B1187" s="13" t="s">
        <v>21818</v>
      </c>
      <c r="C1187" s="13"/>
      <c r="D1187" s="33" t="s">
        <v>21819</v>
      </c>
      <c r="E1187" s="13" t="s">
        <v>2798</v>
      </c>
      <c r="F1187" s="30">
        <v>39109</v>
      </c>
      <c r="G1187" s="33" t="s">
        <v>53</v>
      </c>
      <c r="H1187" s="14" t="s">
        <v>2752</v>
      </c>
      <c r="I1187" s="21" t="s">
        <v>20521</v>
      </c>
      <c r="J1187" s="14" t="s">
        <v>3431</v>
      </c>
      <c r="K1187" s="30" t="s">
        <v>6325</v>
      </c>
      <c r="L1187" s="14" t="s">
        <v>6326</v>
      </c>
      <c r="M1187" s="14"/>
      <c r="N1187" s="14" t="s">
        <v>16686</v>
      </c>
      <c r="O1187" s="30" t="s">
        <v>19624</v>
      </c>
      <c r="P1187" s="14" t="s">
        <v>53</v>
      </c>
      <c r="R1187" s="5" t="s">
        <v>53</v>
      </c>
      <c r="S1187" s="51">
        <v>652</v>
      </c>
      <c r="U1187" s="21" t="s">
        <v>21820</v>
      </c>
      <c r="W1187" s="5" t="str">
        <f t="shared" si="18"/>
        <v>&gt;_Pannychia_moseleyi_Antarctic_MOLN080_S575</v>
      </c>
      <c r="X1187" s="21" t="s">
        <v>7468</v>
      </c>
      <c r="AD1187" s="21" t="s">
        <v>3953</v>
      </c>
      <c r="AF1187" s="21" t="s">
        <v>2759</v>
      </c>
      <c r="AG1187" s="21" t="s">
        <v>2758</v>
      </c>
      <c r="AH1187" s="21" t="s">
        <v>2759</v>
      </c>
      <c r="AJ1187" s="14" t="s">
        <v>712</v>
      </c>
    </row>
    <row r="1188" spans="1:36" x14ac:dyDescent="0.2">
      <c r="A1188" s="14">
        <v>1187</v>
      </c>
      <c r="B1188" s="13" t="s">
        <v>21821</v>
      </c>
      <c r="C1188" s="13"/>
      <c r="D1188" s="55" t="s">
        <v>21822</v>
      </c>
      <c r="E1188" s="13" t="s">
        <v>2798</v>
      </c>
      <c r="F1188" s="30">
        <v>38202</v>
      </c>
      <c r="G1188" s="33" t="s">
        <v>53</v>
      </c>
      <c r="H1188" s="14" t="s">
        <v>2752</v>
      </c>
      <c r="I1188" s="21" t="s">
        <v>20521</v>
      </c>
      <c r="J1188" s="14" t="s">
        <v>3431</v>
      </c>
      <c r="K1188" s="17" t="s">
        <v>6325</v>
      </c>
      <c r="L1188" s="14" t="s">
        <v>6326</v>
      </c>
      <c r="M1188" s="14"/>
      <c r="N1188" s="14" t="s">
        <v>16686</v>
      </c>
      <c r="O1188" s="30" t="s">
        <v>19624</v>
      </c>
      <c r="P1188" s="14" t="s">
        <v>53</v>
      </c>
      <c r="R1188" s="5" t="s">
        <v>53</v>
      </c>
      <c r="S1188" s="51">
        <v>652</v>
      </c>
      <c r="T1188" s="5" t="s">
        <v>539</v>
      </c>
      <c r="U1188" s="21" t="s">
        <v>21820</v>
      </c>
      <c r="W1188" s="5" t="str">
        <f t="shared" si="18"/>
        <v>&gt;st_Pannychia_moseleyi_Antarctic_MOLN081_S576</v>
      </c>
      <c r="X1188" s="21" t="s">
        <v>7731</v>
      </c>
      <c r="AD1188" s="21" t="s">
        <v>3953</v>
      </c>
      <c r="AF1188" s="21" t="s">
        <v>2759</v>
      </c>
      <c r="AG1188" s="21" t="s">
        <v>2758</v>
      </c>
      <c r="AH1188" s="21" t="s">
        <v>2759</v>
      </c>
      <c r="AJ1188" s="14" t="s">
        <v>712</v>
      </c>
    </row>
    <row r="1189" spans="1:36" x14ac:dyDescent="0.2">
      <c r="A1189" s="14">
        <v>1188</v>
      </c>
      <c r="B1189" s="13" t="s">
        <v>21823</v>
      </c>
      <c r="C1189" s="13"/>
      <c r="D1189" s="33" t="s">
        <v>21824</v>
      </c>
      <c r="E1189" s="13" t="s">
        <v>2798</v>
      </c>
      <c r="F1189" s="30">
        <v>38480</v>
      </c>
      <c r="G1189" s="33" t="s">
        <v>53</v>
      </c>
      <c r="H1189" s="14" t="s">
        <v>2752</v>
      </c>
      <c r="I1189" s="21" t="s">
        <v>20521</v>
      </c>
      <c r="J1189" s="14" t="s">
        <v>3431</v>
      </c>
      <c r="K1189" s="30" t="s">
        <v>6325</v>
      </c>
      <c r="L1189" s="14" t="s">
        <v>6326</v>
      </c>
      <c r="M1189" s="14"/>
      <c r="N1189" s="14" t="s">
        <v>16686</v>
      </c>
      <c r="O1189" s="30" t="s">
        <v>19624</v>
      </c>
      <c r="P1189" s="14" t="s">
        <v>53</v>
      </c>
      <c r="R1189" s="5" t="s">
        <v>53</v>
      </c>
      <c r="S1189" s="51">
        <v>652</v>
      </c>
      <c r="U1189" s="21" t="s">
        <v>21820</v>
      </c>
      <c r="W1189" s="5" t="str">
        <f t="shared" si="18"/>
        <v>&gt;_Pannychia_moseleyi_Antarctic_MOLN082_S577</v>
      </c>
      <c r="X1189" s="21" t="s">
        <v>7472</v>
      </c>
      <c r="AD1189" s="21" t="s">
        <v>3953</v>
      </c>
      <c r="AF1189" s="21" t="s">
        <v>2759</v>
      </c>
      <c r="AG1189" s="21" t="s">
        <v>2758</v>
      </c>
      <c r="AH1189" s="21" t="s">
        <v>2759</v>
      </c>
      <c r="AJ1189" s="14" t="s">
        <v>712</v>
      </c>
    </row>
    <row r="1190" spans="1:36" x14ac:dyDescent="0.2">
      <c r="A1190" s="14">
        <v>1189</v>
      </c>
      <c r="B1190" s="13" t="s">
        <v>21825</v>
      </c>
      <c r="C1190" s="13"/>
      <c r="D1190" s="33" t="s">
        <v>21826</v>
      </c>
      <c r="E1190" s="13" t="s">
        <v>2798</v>
      </c>
      <c r="F1190" s="30">
        <v>39110</v>
      </c>
      <c r="G1190" s="33" t="s">
        <v>53</v>
      </c>
      <c r="H1190" s="14" t="s">
        <v>2752</v>
      </c>
      <c r="I1190" s="21" t="s">
        <v>20521</v>
      </c>
      <c r="J1190" s="14" t="s">
        <v>3431</v>
      </c>
      <c r="K1190" s="30" t="s">
        <v>6325</v>
      </c>
      <c r="L1190" s="14" t="s">
        <v>6326</v>
      </c>
      <c r="M1190" s="14"/>
      <c r="N1190" s="14" t="s">
        <v>16686</v>
      </c>
      <c r="O1190" s="30" t="s">
        <v>19624</v>
      </c>
      <c r="P1190" s="14" t="s">
        <v>53</v>
      </c>
      <c r="R1190" s="5" t="s">
        <v>53</v>
      </c>
      <c r="S1190" s="51">
        <v>652</v>
      </c>
      <c r="U1190" s="21" t="s">
        <v>21820</v>
      </c>
      <c r="W1190" s="5" t="str">
        <f t="shared" si="18"/>
        <v>&gt;_Pannychia_moseleyi_Antarctic_MOLN083_S578</v>
      </c>
      <c r="X1190" s="21" t="s">
        <v>7464</v>
      </c>
      <c r="AD1190" s="21" t="s">
        <v>3953</v>
      </c>
      <c r="AF1190" s="21" t="s">
        <v>2759</v>
      </c>
      <c r="AG1190" s="21" t="s">
        <v>2758</v>
      </c>
      <c r="AH1190" s="21" t="s">
        <v>2759</v>
      </c>
      <c r="AJ1190" s="14" t="s">
        <v>712</v>
      </c>
    </row>
    <row r="1191" spans="1:36" x14ac:dyDescent="0.2">
      <c r="A1191" s="14">
        <v>1190</v>
      </c>
      <c r="B1191" s="13" t="s">
        <v>21827</v>
      </c>
      <c r="C1191" s="13"/>
      <c r="D1191" s="33" t="s">
        <v>21828</v>
      </c>
      <c r="E1191" s="13" t="s">
        <v>2798</v>
      </c>
      <c r="F1191" s="30">
        <v>38449</v>
      </c>
      <c r="G1191" s="33" t="s">
        <v>53</v>
      </c>
      <c r="H1191" s="14" t="s">
        <v>2752</v>
      </c>
      <c r="I1191" s="21" t="s">
        <v>20521</v>
      </c>
      <c r="J1191" s="14" t="s">
        <v>3431</v>
      </c>
      <c r="K1191" s="30" t="s">
        <v>3432</v>
      </c>
      <c r="L1191" s="30" t="s">
        <v>4999</v>
      </c>
      <c r="M1191" s="14"/>
      <c r="N1191" s="14" t="s">
        <v>16686</v>
      </c>
      <c r="O1191" s="30" t="s">
        <v>19624</v>
      </c>
      <c r="P1191" s="14" t="s">
        <v>53</v>
      </c>
      <c r="R1191" s="5" t="s">
        <v>53</v>
      </c>
      <c r="S1191" s="51">
        <v>652</v>
      </c>
      <c r="T1191" s="21"/>
      <c r="U1191" s="30" t="s">
        <v>4999</v>
      </c>
      <c r="V1191" s="21"/>
      <c r="W1191" s="5" t="str">
        <f t="shared" si="18"/>
        <v>&gt;_Laetmogone_wyvillethomsoni_Antarctic_MOLN084_S579</v>
      </c>
      <c r="X1191" s="21" t="s">
        <v>11853</v>
      </c>
      <c r="Y1191" s="30"/>
      <c r="Z1191" s="21"/>
      <c r="AD1191" s="21" t="s">
        <v>3953</v>
      </c>
      <c r="AF1191" s="21" t="s">
        <v>2759</v>
      </c>
      <c r="AG1191" s="21" t="s">
        <v>2758</v>
      </c>
      <c r="AH1191" s="21" t="s">
        <v>2759</v>
      </c>
      <c r="AJ1191" s="14"/>
    </row>
    <row r="1192" spans="1:36" x14ac:dyDescent="0.2">
      <c r="A1192" s="14">
        <v>1191</v>
      </c>
      <c r="B1192" s="13" t="s">
        <v>21829</v>
      </c>
      <c r="C1192" s="13"/>
      <c r="D1192" s="55" t="s">
        <v>21830</v>
      </c>
      <c r="E1192" s="13" t="s">
        <v>2798</v>
      </c>
      <c r="F1192" s="30">
        <v>38031</v>
      </c>
      <c r="G1192" s="33" t="s">
        <v>53</v>
      </c>
      <c r="H1192" s="14" t="s">
        <v>2752</v>
      </c>
      <c r="I1192" s="21" t="s">
        <v>20521</v>
      </c>
      <c r="J1192" s="14" t="s">
        <v>3431</v>
      </c>
      <c r="K1192" s="30" t="s">
        <v>3432</v>
      </c>
      <c r="L1192" s="30" t="s">
        <v>4999</v>
      </c>
      <c r="M1192" s="14"/>
      <c r="N1192" s="14" t="s">
        <v>16686</v>
      </c>
      <c r="O1192" s="30" t="s">
        <v>19624</v>
      </c>
      <c r="P1192" s="14" t="s">
        <v>53</v>
      </c>
      <c r="R1192" s="5" t="s">
        <v>53</v>
      </c>
      <c r="S1192" s="51">
        <v>652</v>
      </c>
      <c r="T1192" s="21"/>
      <c r="U1192" s="30" t="s">
        <v>4999</v>
      </c>
      <c r="V1192" s="21"/>
      <c r="W1192" s="5" t="str">
        <f t="shared" si="18"/>
        <v>&gt;_Laetmogone_wyvillethomsoni_Antarctic_MOLN085_S580</v>
      </c>
      <c r="X1192" s="21" t="s">
        <v>11940</v>
      </c>
      <c r="Y1192" s="30"/>
      <c r="Z1192" s="21"/>
      <c r="AD1192" s="21" t="s">
        <v>3953</v>
      </c>
      <c r="AF1192" s="21" t="s">
        <v>2759</v>
      </c>
      <c r="AG1192" s="21" t="s">
        <v>2758</v>
      </c>
      <c r="AH1192" s="21" t="s">
        <v>2759</v>
      </c>
    </row>
    <row r="1193" spans="1:36" x14ac:dyDescent="0.2">
      <c r="A1193" s="14">
        <v>1192</v>
      </c>
      <c r="B1193" s="13" t="s">
        <v>21831</v>
      </c>
      <c r="C1193" s="13"/>
      <c r="D1193" s="55" t="s">
        <v>21832</v>
      </c>
      <c r="E1193" s="13" t="s">
        <v>2798</v>
      </c>
      <c r="F1193" s="30">
        <v>37807</v>
      </c>
      <c r="G1193" s="33" t="s">
        <v>53</v>
      </c>
      <c r="H1193" s="14" t="s">
        <v>2752</v>
      </c>
      <c r="I1193" s="21" t="s">
        <v>20521</v>
      </c>
      <c r="J1193" s="14" t="s">
        <v>3431</v>
      </c>
      <c r="K1193" s="30" t="s">
        <v>3432</v>
      </c>
      <c r="L1193" s="30" t="s">
        <v>4999</v>
      </c>
      <c r="M1193" s="14"/>
      <c r="N1193" s="14" t="s">
        <v>16686</v>
      </c>
      <c r="O1193" s="30" t="s">
        <v>19624</v>
      </c>
      <c r="P1193" s="14" t="s">
        <v>53</v>
      </c>
      <c r="R1193" s="5" t="s">
        <v>53</v>
      </c>
      <c r="S1193" s="51">
        <v>652</v>
      </c>
      <c r="T1193" s="21"/>
      <c r="U1193" s="17" t="s">
        <v>4999</v>
      </c>
      <c r="V1193" s="21"/>
      <c r="W1193" s="5" t="str">
        <f t="shared" si="18"/>
        <v>&gt;_Laetmogone_wyvillethomsoni_Antarctic_MOLN086_S581</v>
      </c>
      <c r="X1193" s="21" t="s">
        <v>11840</v>
      </c>
      <c r="Y1193" s="30"/>
      <c r="Z1193" s="21"/>
      <c r="AD1193" s="21" t="s">
        <v>3953</v>
      </c>
      <c r="AF1193" s="21" t="s">
        <v>2759</v>
      </c>
      <c r="AG1193" s="21" t="s">
        <v>2758</v>
      </c>
      <c r="AH1193" s="21" t="s">
        <v>2759</v>
      </c>
    </row>
    <row r="1194" spans="1:36" x14ac:dyDescent="0.2">
      <c r="A1194" s="14">
        <v>1193</v>
      </c>
      <c r="B1194" s="13" t="s">
        <v>21833</v>
      </c>
      <c r="C1194" s="13"/>
      <c r="D1194" s="55" t="s">
        <v>21834</v>
      </c>
      <c r="E1194" s="13" t="s">
        <v>2798</v>
      </c>
      <c r="F1194" s="30">
        <v>38035</v>
      </c>
      <c r="G1194" s="33" t="s">
        <v>53</v>
      </c>
      <c r="H1194" s="14" t="s">
        <v>2752</v>
      </c>
      <c r="I1194" s="21" t="s">
        <v>20521</v>
      </c>
      <c r="J1194" s="14" t="s">
        <v>3431</v>
      </c>
      <c r="K1194" s="30" t="s">
        <v>3432</v>
      </c>
      <c r="L1194" s="30" t="s">
        <v>4999</v>
      </c>
      <c r="M1194" s="14"/>
      <c r="N1194" s="14" t="s">
        <v>16686</v>
      </c>
      <c r="O1194" s="30" t="s">
        <v>19624</v>
      </c>
      <c r="P1194" s="14" t="s">
        <v>53</v>
      </c>
      <c r="R1194" s="5" t="s">
        <v>53</v>
      </c>
      <c r="S1194" s="51">
        <v>652</v>
      </c>
      <c r="T1194" s="21"/>
      <c r="U1194" s="30" t="s">
        <v>4999</v>
      </c>
      <c r="V1194" s="21"/>
      <c r="W1194" s="5" t="str">
        <f t="shared" si="18"/>
        <v>&gt;_Laetmogone_wyvillethomsoni_Antarctic_MOLN087_S582</v>
      </c>
      <c r="X1194" s="21" t="s">
        <v>11849</v>
      </c>
      <c r="Y1194" s="30"/>
      <c r="Z1194" s="21"/>
      <c r="AD1194" s="21" t="s">
        <v>3953</v>
      </c>
      <c r="AF1194" s="21" t="s">
        <v>2759</v>
      </c>
      <c r="AG1194" s="21" t="s">
        <v>2758</v>
      </c>
      <c r="AH1194" s="21" t="s">
        <v>2759</v>
      </c>
    </row>
    <row r="1195" spans="1:36" x14ac:dyDescent="0.2">
      <c r="A1195" s="14">
        <v>1194</v>
      </c>
      <c r="B1195" s="13" t="s">
        <v>21835</v>
      </c>
      <c r="C1195" s="13"/>
      <c r="D1195" s="55" t="s">
        <v>21836</v>
      </c>
      <c r="E1195" s="13" t="s">
        <v>2798</v>
      </c>
      <c r="F1195" s="30">
        <v>37797</v>
      </c>
      <c r="G1195" s="33" t="s">
        <v>53</v>
      </c>
      <c r="H1195" s="14" t="s">
        <v>2752</v>
      </c>
      <c r="I1195" s="21" t="s">
        <v>20521</v>
      </c>
      <c r="J1195" s="14" t="s">
        <v>3431</v>
      </c>
      <c r="K1195" s="30" t="s">
        <v>3432</v>
      </c>
      <c r="L1195" s="30" t="s">
        <v>4999</v>
      </c>
      <c r="M1195" s="14"/>
      <c r="N1195" s="14" t="s">
        <v>16686</v>
      </c>
      <c r="O1195" s="30" t="s">
        <v>19624</v>
      </c>
      <c r="P1195" s="14" t="s">
        <v>53</v>
      </c>
      <c r="R1195" s="5" t="s">
        <v>53</v>
      </c>
      <c r="S1195" s="51">
        <v>652</v>
      </c>
      <c r="T1195" s="21" t="s">
        <v>75</v>
      </c>
      <c r="U1195" s="30" t="s">
        <v>11880</v>
      </c>
      <c r="V1195" s="21"/>
      <c r="W1195" s="5" t="str">
        <f t="shared" si="18"/>
        <v>&gt;t_Laetmogone_wyvillethomsoni_Antarctic_MOLN088_S583</v>
      </c>
      <c r="X1195" s="21" t="s">
        <v>11903</v>
      </c>
      <c r="Y1195" s="30"/>
      <c r="Z1195" s="21"/>
      <c r="AD1195" s="21" t="s">
        <v>3953</v>
      </c>
      <c r="AF1195" s="21" t="s">
        <v>2759</v>
      </c>
      <c r="AG1195" s="21" t="s">
        <v>2758</v>
      </c>
      <c r="AH1195" s="21" t="s">
        <v>2759</v>
      </c>
      <c r="AJ1195" s="14" t="s">
        <v>11845</v>
      </c>
    </row>
    <row r="1196" spans="1:36" x14ac:dyDescent="0.2">
      <c r="A1196" s="14">
        <v>1195</v>
      </c>
      <c r="B1196" s="13" t="s">
        <v>21837</v>
      </c>
      <c r="C1196" s="13"/>
      <c r="D1196" s="33" t="s">
        <v>21838</v>
      </c>
      <c r="E1196" s="13" t="s">
        <v>2798</v>
      </c>
      <c r="F1196" s="30">
        <v>37724</v>
      </c>
      <c r="G1196" s="33" t="s">
        <v>53</v>
      </c>
      <c r="H1196" s="14" t="s">
        <v>2752</v>
      </c>
      <c r="I1196" s="21" t="s">
        <v>20521</v>
      </c>
      <c r="J1196" s="14" t="s">
        <v>3431</v>
      </c>
      <c r="K1196" s="30" t="s">
        <v>3432</v>
      </c>
      <c r="L1196" s="30" t="s">
        <v>4999</v>
      </c>
      <c r="M1196" s="14"/>
      <c r="N1196" s="14" t="s">
        <v>16686</v>
      </c>
      <c r="O1196" s="30" t="s">
        <v>19624</v>
      </c>
      <c r="P1196" s="14" t="s">
        <v>53</v>
      </c>
      <c r="R1196" s="5" t="s">
        <v>53</v>
      </c>
      <c r="S1196" s="51">
        <v>652</v>
      </c>
      <c r="T1196" s="21"/>
      <c r="U1196" s="30" t="s">
        <v>11880</v>
      </c>
      <c r="V1196" s="21"/>
      <c r="W1196" s="5" t="str">
        <f t="shared" si="18"/>
        <v>&gt;_Laetmogone_wyvillethomsoni_Antarctic_MOLN089_S584</v>
      </c>
      <c r="X1196" s="21" t="s">
        <v>11896</v>
      </c>
      <c r="Y1196" s="30"/>
      <c r="Z1196" s="21"/>
      <c r="AD1196" s="21" t="s">
        <v>3953</v>
      </c>
      <c r="AF1196" s="21" t="s">
        <v>2759</v>
      </c>
      <c r="AG1196" s="21" t="s">
        <v>2758</v>
      </c>
      <c r="AH1196" s="21" t="s">
        <v>2759</v>
      </c>
      <c r="AJ1196" s="21" t="s">
        <v>11845</v>
      </c>
    </row>
    <row r="1197" spans="1:36" x14ac:dyDescent="0.2">
      <c r="A1197" s="14">
        <v>1196</v>
      </c>
      <c r="B1197" s="13" t="s">
        <v>21839</v>
      </c>
      <c r="C1197" s="13"/>
      <c r="D1197" s="33" t="s">
        <v>21840</v>
      </c>
      <c r="E1197" s="13" t="s">
        <v>2798</v>
      </c>
      <c r="F1197" s="30">
        <v>37724</v>
      </c>
      <c r="G1197" s="33" t="s">
        <v>53</v>
      </c>
      <c r="H1197" s="14" t="s">
        <v>2752</v>
      </c>
      <c r="I1197" s="21" t="s">
        <v>20521</v>
      </c>
      <c r="J1197" s="14" t="s">
        <v>3431</v>
      </c>
      <c r="K1197" s="30" t="s">
        <v>3432</v>
      </c>
      <c r="L1197" s="30" t="s">
        <v>4999</v>
      </c>
      <c r="M1197" s="14"/>
      <c r="N1197" s="14" t="s">
        <v>16686</v>
      </c>
      <c r="O1197" s="30" t="s">
        <v>19624</v>
      </c>
      <c r="P1197" s="14" t="s">
        <v>53</v>
      </c>
      <c r="R1197" s="5" t="s">
        <v>53</v>
      </c>
      <c r="S1197" s="51">
        <v>652</v>
      </c>
      <c r="T1197" s="21"/>
      <c r="U1197" s="30" t="s">
        <v>4999</v>
      </c>
      <c r="V1197" s="30" t="s">
        <v>3951</v>
      </c>
      <c r="W1197" s="5" t="str">
        <f t="shared" si="18"/>
        <v>&gt;_Laetmogone_wyvillethomsoni_Antarctic_MOLN090_S585</v>
      </c>
      <c r="X1197" s="21" t="s">
        <v>11844</v>
      </c>
      <c r="Y1197" s="14"/>
      <c r="Z1197" s="21"/>
      <c r="AD1197" s="21" t="s">
        <v>3953</v>
      </c>
      <c r="AF1197" s="21" t="s">
        <v>2759</v>
      </c>
      <c r="AG1197" s="21" t="s">
        <v>2758</v>
      </c>
      <c r="AH1197" s="21" t="s">
        <v>2759</v>
      </c>
      <c r="AJ1197" s="21" t="s">
        <v>11845</v>
      </c>
    </row>
    <row r="1198" spans="1:36" x14ac:dyDescent="0.2">
      <c r="A1198" s="14">
        <v>1197</v>
      </c>
      <c r="B1198" s="13" t="s">
        <v>21841</v>
      </c>
      <c r="C1198" s="13"/>
      <c r="D1198" s="33" t="s">
        <v>21842</v>
      </c>
      <c r="E1198" s="13" t="s">
        <v>2798</v>
      </c>
      <c r="F1198" s="30">
        <v>37724</v>
      </c>
      <c r="G1198" s="33" t="s">
        <v>53</v>
      </c>
      <c r="H1198" s="14" t="s">
        <v>2752</v>
      </c>
      <c r="I1198" s="21" t="s">
        <v>20521</v>
      </c>
      <c r="J1198" s="14" t="s">
        <v>3431</v>
      </c>
      <c r="K1198" s="30" t="s">
        <v>3432</v>
      </c>
      <c r="L1198" s="30" t="s">
        <v>4999</v>
      </c>
      <c r="M1198" s="14"/>
      <c r="N1198" s="14" t="s">
        <v>16686</v>
      </c>
      <c r="O1198" s="30" t="s">
        <v>19624</v>
      </c>
      <c r="P1198" s="14" t="s">
        <v>53</v>
      </c>
      <c r="R1198" s="5" t="s">
        <v>53</v>
      </c>
      <c r="S1198" s="51">
        <v>652</v>
      </c>
      <c r="T1198" s="21"/>
      <c r="U1198" s="30" t="s">
        <v>11880</v>
      </c>
      <c r="V1198" s="21"/>
      <c r="W1198" s="5" t="str">
        <f t="shared" si="18"/>
        <v>&gt;_Laetmogone_wyvillethomsoni_Antarctic_MOLN091_S586</v>
      </c>
      <c r="X1198" s="21" t="s">
        <v>11885</v>
      </c>
      <c r="Y1198" s="30"/>
      <c r="Z1198" s="21"/>
      <c r="AD1198" s="21" t="s">
        <v>3953</v>
      </c>
      <c r="AF1198" s="21" t="s">
        <v>2759</v>
      </c>
      <c r="AG1198" s="21" t="s">
        <v>2758</v>
      </c>
      <c r="AH1198" s="21" t="s">
        <v>2759</v>
      </c>
      <c r="AJ1198" s="14" t="s">
        <v>11845</v>
      </c>
    </row>
    <row r="1199" spans="1:36" x14ac:dyDescent="0.2">
      <c r="A1199" s="14">
        <v>1198</v>
      </c>
      <c r="B1199" s="13" t="s">
        <v>21843</v>
      </c>
      <c r="C1199" s="13"/>
      <c r="D1199" s="33" t="s">
        <v>21844</v>
      </c>
      <c r="E1199" s="13" t="s">
        <v>2798</v>
      </c>
      <c r="F1199" s="30">
        <v>37403</v>
      </c>
      <c r="G1199" s="33" t="s">
        <v>53</v>
      </c>
      <c r="H1199" s="14" t="s">
        <v>2752</v>
      </c>
      <c r="I1199" s="21" t="s">
        <v>20521</v>
      </c>
      <c r="J1199" s="14" t="s">
        <v>3431</v>
      </c>
      <c r="K1199" s="30" t="s">
        <v>3432</v>
      </c>
      <c r="L1199" s="30" t="s">
        <v>4999</v>
      </c>
      <c r="M1199" s="14"/>
      <c r="N1199" s="14" t="s">
        <v>16686</v>
      </c>
      <c r="O1199" s="30" t="s">
        <v>19624</v>
      </c>
      <c r="P1199" s="14" t="s">
        <v>53</v>
      </c>
      <c r="R1199" s="5" t="s">
        <v>53</v>
      </c>
      <c r="S1199" s="51">
        <v>652</v>
      </c>
      <c r="T1199" s="21"/>
      <c r="U1199" s="30" t="s">
        <v>11880</v>
      </c>
      <c r="V1199" s="21"/>
      <c r="W1199" s="5" t="str">
        <f t="shared" si="18"/>
        <v>&gt;_Laetmogone_wyvillethomsoni_Antarctic_MOLN092_S587</v>
      </c>
      <c r="X1199" s="21" t="s">
        <v>11881</v>
      </c>
      <c r="Y1199" s="30"/>
      <c r="Z1199" s="21"/>
      <c r="AD1199" s="21" t="s">
        <v>3953</v>
      </c>
      <c r="AF1199" s="21" t="s">
        <v>2759</v>
      </c>
      <c r="AG1199" s="21" t="s">
        <v>2758</v>
      </c>
      <c r="AH1199" s="21" t="s">
        <v>2759</v>
      </c>
      <c r="AJ1199" s="21" t="s">
        <v>10569</v>
      </c>
    </row>
    <row r="1200" spans="1:36" x14ac:dyDescent="0.2">
      <c r="A1200" s="14">
        <v>1199</v>
      </c>
      <c r="B1200" s="13" t="s">
        <v>21845</v>
      </c>
      <c r="C1200" s="13"/>
      <c r="D1200" s="33" t="s">
        <v>21846</v>
      </c>
      <c r="E1200" s="13" t="s">
        <v>2798</v>
      </c>
      <c r="F1200" s="30">
        <v>37416</v>
      </c>
      <c r="G1200" s="33" t="s">
        <v>53</v>
      </c>
      <c r="H1200" s="14" t="s">
        <v>2752</v>
      </c>
      <c r="I1200" s="21" t="s">
        <v>20521</v>
      </c>
      <c r="J1200" s="14" t="s">
        <v>3431</v>
      </c>
      <c r="K1200" s="30" t="s">
        <v>3432</v>
      </c>
      <c r="L1200" s="30" t="s">
        <v>4999</v>
      </c>
      <c r="M1200" s="14"/>
      <c r="N1200" s="14" t="s">
        <v>16686</v>
      </c>
      <c r="O1200" s="30" t="s">
        <v>19624</v>
      </c>
      <c r="P1200" s="14" t="s">
        <v>53</v>
      </c>
      <c r="R1200" s="5" t="s">
        <v>53</v>
      </c>
      <c r="S1200" s="51">
        <v>652</v>
      </c>
      <c r="T1200" s="21"/>
      <c r="U1200" s="30" t="s">
        <v>11880</v>
      </c>
      <c r="V1200" s="21"/>
      <c r="W1200" s="5" t="str">
        <f t="shared" si="18"/>
        <v>&gt;_Laetmogone_wyvillethomsoni_Antarctic_MOLN093_S588</v>
      </c>
      <c r="X1200" s="21" t="s">
        <v>11885</v>
      </c>
      <c r="Y1200" s="30"/>
      <c r="Z1200" s="21"/>
      <c r="AD1200" s="21" t="s">
        <v>3953</v>
      </c>
      <c r="AF1200" s="21" t="s">
        <v>2759</v>
      </c>
      <c r="AG1200" s="21" t="s">
        <v>2758</v>
      </c>
      <c r="AH1200" s="21" t="s">
        <v>2759</v>
      </c>
      <c r="AJ1200" s="14" t="s">
        <v>10569</v>
      </c>
    </row>
    <row r="1201" spans="1:36" x14ac:dyDescent="0.2">
      <c r="A1201" s="14">
        <v>1200</v>
      </c>
      <c r="B1201" s="13" t="s">
        <v>21847</v>
      </c>
      <c r="C1201" s="13"/>
      <c r="D1201" s="33" t="s">
        <v>21848</v>
      </c>
      <c r="E1201" s="13" t="s">
        <v>2798</v>
      </c>
      <c r="F1201" s="30">
        <v>37416</v>
      </c>
      <c r="G1201" s="33" t="s">
        <v>53</v>
      </c>
      <c r="H1201" s="14" t="s">
        <v>2752</v>
      </c>
      <c r="I1201" s="21" t="s">
        <v>20521</v>
      </c>
      <c r="J1201" s="14" t="s">
        <v>3431</v>
      </c>
      <c r="K1201" s="30" t="s">
        <v>3432</v>
      </c>
      <c r="L1201" s="30" t="s">
        <v>4999</v>
      </c>
      <c r="M1201" s="14"/>
      <c r="N1201" s="14" t="s">
        <v>16686</v>
      </c>
      <c r="O1201" s="30" t="s">
        <v>19624</v>
      </c>
      <c r="P1201" s="14" t="s">
        <v>53</v>
      </c>
      <c r="R1201" s="5" t="s">
        <v>53</v>
      </c>
      <c r="S1201" s="51">
        <v>652</v>
      </c>
      <c r="T1201" s="21"/>
      <c r="U1201" s="17" t="s">
        <v>11880</v>
      </c>
      <c r="V1201" s="21"/>
      <c r="W1201" s="5" t="str">
        <f t="shared" si="18"/>
        <v>&gt;_Laetmogone_wyvillethomsoni_Antarctic_MOLN094_S589</v>
      </c>
      <c r="X1201" s="21" t="s">
        <v>11885</v>
      </c>
      <c r="Y1201" s="30"/>
      <c r="Z1201" s="21"/>
      <c r="AD1201" s="21" t="s">
        <v>3953</v>
      </c>
      <c r="AF1201" s="21" t="s">
        <v>2759</v>
      </c>
      <c r="AG1201" s="21" t="s">
        <v>2758</v>
      </c>
      <c r="AH1201" s="21" t="s">
        <v>2759</v>
      </c>
      <c r="AJ1201" s="21" t="s">
        <v>10569</v>
      </c>
    </row>
    <row r="1202" spans="1:36" x14ac:dyDescent="0.2">
      <c r="A1202" s="14">
        <v>1201</v>
      </c>
      <c r="B1202" s="13" t="s">
        <v>21849</v>
      </c>
      <c r="C1202" s="13"/>
      <c r="D1202" s="55" t="s">
        <v>21850</v>
      </c>
      <c r="E1202" s="13" t="s">
        <v>2798</v>
      </c>
      <c r="F1202" s="30">
        <v>37416</v>
      </c>
      <c r="G1202" s="33" t="s">
        <v>53</v>
      </c>
      <c r="H1202" s="14" t="s">
        <v>2752</v>
      </c>
      <c r="I1202" s="21" t="s">
        <v>20521</v>
      </c>
      <c r="J1202" s="14" t="s">
        <v>3431</v>
      </c>
      <c r="K1202" s="30" t="s">
        <v>3432</v>
      </c>
      <c r="L1202" s="30" t="s">
        <v>4999</v>
      </c>
      <c r="M1202" s="14"/>
      <c r="N1202" s="14" t="s">
        <v>16686</v>
      </c>
      <c r="O1202" s="30" t="s">
        <v>19624</v>
      </c>
      <c r="P1202" s="14" t="s">
        <v>53</v>
      </c>
      <c r="R1202" s="5" t="s">
        <v>53</v>
      </c>
      <c r="S1202" s="51">
        <v>652</v>
      </c>
      <c r="T1202" s="21"/>
      <c r="U1202" s="30" t="s">
        <v>11880</v>
      </c>
      <c r="V1202" s="21"/>
      <c r="W1202" s="5" t="str">
        <f t="shared" si="18"/>
        <v>&gt;_Laetmogone_wyvillethomsoni_Antarctic_MOLN095_S590</v>
      </c>
      <c r="X1202" s="21" t="s">
        <v>11892</v>
      </c>
      <c r="Y1202" s="30"/>
      <c r="Z1202" s="21"/>
      <c r="AD1202" s="21" t="s">
        <v>3953</v>
      </c>
      <c r="AF1202" s="21" t="s">
        <v>2759</v>
      </c>
      <c r="AG1202" s="21" t="s">
        <v>2758</v>
      </c>
      <c r="AH1202" s="21" t="s">
        <v>2759</v>
      </c>
      <c r="AJ1202" s="14" t="s">
        <v>10569</v>
      </c>
    </row>
    <row r="1203" spans="1:36" x14ac:dyDescent="0.2">
      <c r="A1203" s="14">
        <v>1202</v>
      </c>
      <c r="B1203" s="13" t="s">
        <v>21851</v>
      </c>
      <c r="C1203" s="13"/>
      <c r="D1203" s="55" t="s">
        <v>21852</v>
      </c>
      <c r="E1203" s="13" t="s">
        <v>2798</v>
      </c>
      <c r="F1203" s="30">
        <v>35933</v>
      </c>
      <c r="G1203" s="33" t="s">
        <v>53</v>
      </c>
      <c r="H1203" s="14" t="s">
        <v>2752</v>
      </c>
      <c r="I1203" s="21" t="s">
        <v>20521</v>
      </c>
      <c r="J1203" s="14" t="s">
        <v>3440</v>
      </c>
      <c r="K1203" s="30" t="s">
        <v>3441</v>
      </c>
      <c r="L1203" s="30" t="s">
        <v>3924</v>
      </c>
      <c r="M1203" s="14"/>
      <c r="N1203" s="14" t="s">
        <v>16686</v>
      </c>
      <c r="O1203" s="30" t="s">
        <v>19624</v>
      </c>
      <c r="P1203" s="14" t="s">
        <v>53</v>
      </c>
      <c r="R1203" s="5" t="s">
        <v>53</v>
      </c>
      <c r="S1203" s="51">
        <v>652</v>
      </c>
      <c r="T1203" s="21"/>
      <c r="U1203" s="30" t="s">
        <v>3924</v>
      </c>
      <c r="V1203" s="21"/>
      <c r="W1203" s="5" t="str">
        <f t="shared" si="18"/>
        <v>&gt;_Peniagone_vignoni_Antarctic_MOLN096_S591</v>
      </c>
      <c r="X1203" s="21" t="s">
        <v>6734</v>
      </c>
      <c r="Y1203" s="30"/>
      <c r="Z1203" s="21"/>
      <c r="AD1203" s="21" t="s">
        <v>3953</v>
      </c>
      <c r="AF1203" s="21" t="s">
        <v>2759</v>
      </c>
      <c r="AG1203" s="21" t="s">
        <v>2758</v>
      </c>
      <c r="AH1203" s="21" t="s">
        <v>2759</v>
      </c>
    </row>
    <row r="1204" spans="1:36" x14ac:dyDescent="0.2">
      <c r="A1204" s="14">
        <v>1203</v>
      </c>
      <c r="B1204" s="13" t="s">
        <v>21853</v>
      </c>
      <c r="C1204" s="13"/>
      <c r="D1204" s="33" t="s">
        <v>21854</v>
      </c>
      <c r="E1204" s="13" t="s">
        <v>2798</v>
      </c>
      <c r="F1204" s="30">
        <v>36330</v>
      </c>
      <c r="G1204" s="33" t="s">
        <v>53</v>
      </c>
      <c r="H1204" s="14" t="s">
        <v>2752</v>
      </c>
      <c r="I1204" s="21" t="s">
        <v>20521</v>
      </c>
      <c r="J1204" s="14" t="s">
        <v>3440</v>
      </c>
      <c r="K1204" s="30" t="s">
        <v>3441</v>
      </c>
      <c r="L1204" s="30" t="s">
        <v>3924</v>
      </c>
      <c r="M1204" s="14"/>
      <c r="N1204" s="14" t="s">
        <v>16686</v>
      </c>
      <c r="O1204" s="30" t="s">
        <v>19624</v>
      </c>
      <c r="P1204" s="14" t="s">
        <v>53</v>
      </c>
      <c r="R1204" s="5" t="s">
        <v>53</v>
      </c>
      <c r="S1204" s="51">
        <v>652</v>
      </c>
      <c r="T1204" s="21"/>
      <c r="U1204" s="30" t="s">
        <v>3924</v>
      </c>
      <c r="V1204" s="21"/>
      <c r="W1204" s="5" t="str">
        <f t="shared" si="18"/>
        <v>&gt;_Peniagone_vignoni_Antarctic_MOLN097_S592</v>
      </c>
      <c r="X1204" s="21" t="s">
        <v>6742</v>
      </c>
      <c r="Y1204" s="30"/>
      <c r="Z1204" s="21"/>
      <c r="AD1204" s="21" t="s">
        <v>3953</v>
      </c>
      <c r="AF1204" s="21" t="s">
        <v>2759</v>
      </c>
      <c r="AG1204" s="21" t="s">
        <v>2758</v>
      </c>
      <c r="AH1204" s="21" t="s">
        <v>2759</v>
      </c>
    </row>
    <row r="1205" spans="1:36" x14ac:dyDescent="0.2">
      <c r="A1205" s="14">
        <v>1204</v>
      </c>
      <c r="B1205" s="13" t="s">
        <v>21855</v>
      </c>
      <c r="C1205" s="13"/>
      <c r="D1205" s="33" t="s">
        <v>21856</v>
      </c>
      <c r="E1205" s="13" t="s">
        <v>2798</v>
      </c>
      <c r="F1205" s="30">
        <v>36418</v>
      </c>
      <c r="G1205" s="33" t="s">
        <v>53</v>
      </c>
      <c r="H1205" s="14" t="s">
        <v>2752</v>
      </c>
      <c r="I1205" s="21" t="s">
        <v>20521</v>
      </c>
      <c r="J1205" s="14" t="s">
        <v>3440</v>
      </c>
      <c r="K1205" s="30" t="s">
        <v>3441</v>
      </c>
      <c r="L1205" s="30" t="s">
        <v>3924</v>
      </c>
      <c r="M1205" s="14"/>
      <c r="N1205" s="14" t="s">
        <v>16686</v>
      </c>
      <c r="O1205" s="30" t="s">
        <v>19624</v>
      </c>
      <c r="P1205" s="14" t="s">
        <v>53</v>
      </c>
      <c r="R1205" s="5" t="s">
        <v>53</v>
      </c>
      <c r="S1205" s="51">
        <v>652</v>
      </c>
      <c r="T1205" s="21"/>
      <c r="U1205" s="30" t="s">
        <v>3924</v>
      </c>
      <c r="V1205" s="21"/>
      <c r="W1205" s="5" t="str">
        <f t="shared" si="18"/>
        <v>&gt;_Peniagone_vignoni_Antarctic_MOLN098_S593</v>
      </c>
      <c r="X1205" s="21" t="s">
        <v>6738</v>
      </c>
      <c r="Y1205" s="30"/>
      <c r="Z1205" s="21"/>
      <c r="AD1205" s="21" t="s">
        <v>3953</v>
      </c>
      <c r="AF1205" s="21" t="s">
        <v>2759</v>
      </c>
      <c r="AG1205" s="21" t="s">
        <v>2758</v>
      </c>
      <c r="AH1205" s="21" t="s">
        <v>2759</v>
      </c>
    </row>
    <row r="1206" spans="1:36" x14ac:dyDescent="0.2">
      <c r="A1206" s="14">
        <v>1205</v>
      </c>
      <c r="B1206" s="13" t="s">
        <v>21857</v>
      </c>
      <c r="C1206" s="13"/>
      <c r="D1206" s="33" t="s">
        <v>21858</v>
      </c>
      <c r="E1206" s="13" t="s">
        <v>2798</v>
      </c>
      <c r="F1206" s="30">
        <v>36394</v>
      </c>
      <c r="G1206" s="33" t="s">
        <v>53</v>
      </c>
      <c r="H1206" s="14" t="s">
        <v>2752</v>
      </c>
      <c r="I1206" s="21" t="s">
        <v>20521</v>
      </c>
      <c r="J1206" s="14" t="s">
        <v>3440</v>
      </c>
      <c r="K1206" s="30" t="s">
        <v>3441</v>
      </c>
      <c r="L1206" s="30" t="s">
        <v>3924</v>
      </c>
      <c r="M1206" s="14"/>
      <c r="N1206" s="14" t="s">
        <v>16686</v>
      </c>
      <c r="O1206" s="30" t="s">
        <v>19624</v>
      </c>
      <c r="P1206" s="14" t="s">
        <v>53</v>
      </c>
      <c r="R1206" s="5" t="s">
        <v>53</v>
      </c>
      <c r="S1206" s="51">
        <v>652</v>
      </c>
      <c r="T1206" s="21"/>
      <c r="U1206" s="30" t="s">
        <v>3924</v>
      </c>
      <c r="V1206" s="21"/>
      <c r="W1206" s="5" t="str">
        <f t="shared" si="18"/>
        <v>&gt;_Peniagone_vignoni_Antarctic_MOLN099_S594</v>
      </c>
      <c r="X1206" s="21" t="s">
        <v>6746</v>
      </c>
      <c r="Y1206" s="30"/>
      <c r="Z1206" s="21"/>
      <c r="AD1206" s="21" t="s">
        <v>3953</v>
      </c>
      <c r="AF1206" s="21" t="s">
        <v>2759</v>
      </c>
      <c r="AG1206" s="21" t="s">
        <v>2758</v>
      </c>
      <c r="AH1206" s="21" t="s">
        <v>2759</v>
      </c>
    </row>
    <row r="1207" spans="1:36" x14ac:dyDescent="0.2">
      <c r="A1207" s="14">
        <v>1206</v>
      </c>
      <c r="B1207" s="13" t="s">
        <v>21859</v>
      </c>
      <c r="C1207" s="13"/>
      <c r="D1207" s="55" t="s">
        <v>21860</v>
      </c>
      <c r="E1207" s="102"/>
      <c r="F1207" s="14"/>
      <c r="G1207" s="33" t="s">
        <v>686</v>
      </c>
      <c r="H1207" s="14" t="s">
        <v>2752</v>
      </c>
      <c r="I1207" s="21" t="s">
        <v>20521</v>
      </c>
      <c r="J1207" s="14" t="s">
        <v>3440</v>
      </c>
      <c r="K1207" s="30" t="s">
        <v>3441</v>
      </c>
      <c r="L1207" s="30" t="s">
        <v>18326</v>
      </c>
      <c r="M1207" s="14" t="s">
        <v>712</v>
      </c>
      <c r="N1207" s="14" t="s">
        <v>16686</v>
      </c>
      <c r="O1207" s="17" t="s">
        <v>19624</v>
      </c>
      <c r="P1207" s="14" t="s">
        <v>53</v>
      </c>
      <c r="R1207" s="5" t="s">
        <v>53</v>
      </c>
      <c r="S1207" s="51">
        <v>652</v>
      </c>
      <c r="T1207" s="5" t="s">
        <v>75</v>
      </c>
      <c r="U1207" s="17" t="s">
        <v>6758</v>
      </c>
      <c r="W1207" s="5" t="str">
        <f t="shared" si="18"/>
        <v>&gt;t_Peniagone_willemoesicf_Antarctic_MOLN100_S595</v>
      </c>
      <c r="X1207" s="21" t="s">
        <v>6757</v>
      </c>
      <c r="Y1207" s="30"/>
      <c r="AD1207" s="21" t="s">
        <v>3953</v>
      </c>
      <c r="AF1207" s="21" t="s">
        <v>2759</v>
      </c>
      <c r="AG1207" s="21" t="s">
        <v>2758</v>
      </c>
      <c r="AH1207" s="21" t="s">
        <v>2759</v>
      </c>
    </row>
    <row r="1208" spans="1:36" x14ac:dyDescent="0.2">
      <c r="A1208" s="14">
        <v>1207</v>
      </c>
      <c r="B1208" s="13" t="s">
        <v>21861</v>
      </c>
      <c r="C1208" s="13"/>
      <c r="D1208" s="33" t="s">
        <v>21862</v>
      </c>
      <c r="E1208" s="13"/>
      <c r="F1208" s="14"/>
      <c r="G1208" s="33" t="s">
        <v>686</v>
      </c>
      <c r="H1208" s="14" t="s">
        <v>2752</v>
      </c>
      <c r="I1208" s="21" t="s">
        <v>20521</v>
      </c>
      <c r="J1208" s="21" t="s">
        <v>3440</v>
      </c>
      <c r="K1208" s="30" t="s">
        <v>3441</v>
      </c>
      <c r="L1208" s="17" t="s">
        <v>18326</v>
      </c>
      <c r="M1208" s="21" t="s">
        <v>712</v>
      </c>
      <c r="N1208" s="14" t="s">
        <v>16686</v>
      </c>
      <c r="O1208" s="30" t="s">
        <v>19624</v>
      </c>
      <c r="P1208" s="14" t="s">
        <v>53</v>
      </c>
      <c r="R1208" s="5" t="s">
        <v>61</v>
      </c>
      <c r="S1208" s="51">
        <v>648</v>
      </c>
      <c r="T1208" s="14" t="s">
        <v>75</v>
      </c>
      <c r="U1208" s="17" t="s">
        <v>7139</v>
      </c>
      <c r="V1208" s="30" t="s">
        <v>7137</v>
      </c>
      <c r="W1208" s="5" t="str">
        <f t="shared" si="18"/>
        <v>&gt;t_Peniagone_willemoesicf_Antarctic_MOLN101_S596</v>
      </c>
      <c r="X1208" s="21" t="s">
        <v>7138</v>
      </c>
      <c r="Z1208" s="14"/>
      <c r="AD1208" s="21" t="s">
        <v>3953</v>
      </c>
      <c r="AF1208" s="21" t="s">
        <v>2759</v>
      </c>
      <c r="AG1208" s="21" t="s">
        <v>2758</v>
      </c>
      <c r="AH1208" s="21" t="s">
        <v>2759</v>
      </c>
    </row>
    <row r="1209" spans="1:36" x14ac:dyDescent="0.2">
      <c r="A1209" s="14">
        <v>1208</v>
      </c>
      <c r="B1209" s="13" t="s">
        <v>21863</v>
      </c>
      <c r="C1209" s="13"/>
      <c r="D1209" s="33" t="s">
        <v>21864</v>
      </c>
      <c r="E1209" s="13"/>
      <c r="G1209" s="33" t="s">
        <v>686</v>
      </c>
      <c r="H1209" s="14" t="s">
        <v>2752</v>
      </c>
      <c r="I1209" s="21" t="s">
        <v>20521</v>
      </c>
      <c r="J1209" s="21" t="s">
        <v>3440</v>
      </c>
      <c r="K1209" s="30" t="s">
        <v>3441</v>
      </c>
      <c r="L1209" s="30" t="s">
        <v>18326</v>
      </c>
      <c r="M1209" s="14" t="s">
        <v>712</v>
      </c>
      <c r="N1209" s="14" t="s">
        <v>16686</v>
      </c>
      <c r="O1209" s="30" t="s">
        <v>19624</v>
      </c>
      <c r="P1209" s="14" t="s">
        <v>53</v>
      </c>
      <c r="R1209" s="5" t="s">
        <v>53</v>
      </c>
      <c r="S1209" s="51">
        <v>652</v>
      </c>
      <c r="U1209" s="17" t="s">
        <v>6758</v>
      </c>
      <c r="W1209" s="5" t="str">
        <f t="shared" si="18"/>
        <v>&gt;_Peniagone_willemoesicf_Antarctic_MOLN102_S597</v>
      </c>
      <c r="X1209" s="21" t="s">
        <v>6761</v>
      </c>
      <c r="Y1209" s="30"/>
      <c r="AD1209" s="21" t="s">
        <v>3953</v>
      </c>
      <c r="AF1209" s="21" t="s">
        <v>2759</v>
      </c>
      <c r="AG1209" s="21" t="s">
        <v>2758</v>
      </c>
      <c r="AH1209" s="21" t="s">
        <v>2759</v>
      </c>
    </row>
    <row r="1210" spans="1:36" x14ac:dyDescent="0.2">
      <c r="A1210" s="14">
        <v>1209</v>
      </c>
      <c r="B1210" s="13" t="s">
        <v>21865</v>
      </c>
      <c r="C1210" s="13"/>
      <c r="D1210" s="55" t="s">
        <v>21866</v>
      </c>
      <c r="E1210" s="13"/>
      <c r="F1210" s="14"/>
      <c r="G1210" s="33" t="s">
        <v>686</v>
      </c>
      <c r="H1210" s="14" t="s">
        <v>2752</v>
      </c>
      <c r="I1210" s="21" t="s">
        <v>20521</v>
      </c>
      <c r="J1210" s="14" t="s">
        <v>3947</v>
      </c>
      <c r="K1210" s="30" t="s">
        <v>11540</v>
      </c>
      <c r="L1210" s="30" t="s">
        <v>524</v>
      </c>
      <c r="M1210" s="14"/>
      <c r="N1210" s="14" t="s">
        <v>16686</v>
      </c>
      <c r="O1210" s="30" t="s">
        <v>19624</v>
      </c>
      <c r="P1210" s="14" t="s">
        <v>53</v>
      </c>
      <c r="R1210" s="5" t="s">
        <v>53</v>
      </c>
      <c r="S1210" s="51">
        <v>652</v>
      </c>
      <c r="T1210" s="5" t="s">
        <v>75</v>
      </c>
      <c r="U1210" s="30" t="s">
        <v>524</v>
      </c>
      <c r="W1210" s="5" t="str">
        <f t="shared" si="18"/>
        <v>&gt;t_Psycheotrephes_exigua_Antarctic_MOLN104_S599</v>
      </c>
      <c r="X1210" s="21" t="s">
        <v>3952</v>
      </c>
      <c r="Y1210" s="30"/>
      <c r="AD1210" s="21" t="s">
        <v>3953</v>
      </c>
      <c r="AF1210" s="21" t="s">
        <v>2759</v>
      </c>
      <c r="AG1210" s="21" t="s">
        <v>2758</v>
      </c>
      <c r="AH1210" s="21" t="s">
        <v>2759</v>
      </c>
    </row>
    <row r="1211" spans="1:36" x14ac:dyDescent="0.2">
      <c r="A1211" s="14">
        <v>1210</v>
      </c>
      <c r="B1211" s="13" t="s">
        <v>21867</v>
      </c>
      <c r="C1211" s="13"/>
      <c r="D1211" s="55" t="s">
        <v>21868</v>
      </c>
      <c r="E1211" s="13"/>
      <c r="F1211" s="14"/>
      <c r="G1211" s="33" t="s">
        <v>686</v>
      </c>
      <c r="H1211" s="14" t="s">
        <v>2752</v>
      </c>
      <c r="I1211" s="21" t="s">
        <v>20521</v>
      </c>
      <c r="J1211" s="14" t="s">
        <v>3440</v>
      </c>
      <c r="K1211" s="30" t="s">
        <v>3441</v>
      </c>
      <c r="L1211" s="30" t="s">
        <v>6831</v>
      </c>
      <c r="M1211" s="14"/>
      <c r="N1211" s="14" t="s">
        <v>16686</v>
      </c>
      <c r="O1211" s="30" t="s">
        <v>19624</v>
      </c>
      <c r="P1211" s="14" t="s">
        <v>53</v>
      </c>
      <c r="R1211" s="5" t="s">
        <v>53</v>
      </c>
      <c r="S1211" s="51">
        <v>652</v>
      </c>
      <c r="T1211" s="5" t="s">
        <v>75</v>
      </c>
      <c r="U1211" s="17" t="s">
        <v>6831</v>
      </c>
      <c r="W1211" s="5" t="str">
        <f t="shared" si="18"/>
        <v>&gt;t_Peniagone_purpurea_Antarctic_MOLN105_S600</v>
      </c>
      <c r="X1211" s="21" t="s">
        <v>6832</v>
      </c>
      <c r="Y1211" s="30"/>
      <c r="AD1211" s="21" t="s">
        <v>3953</v>
      </c>
      <c r="AF1211" s="21" t="s">
        <v>2759</v>
      </c>
      <c r="AG1211" s="21" t="s">
        <v>2758</v>
      </c>
      <c r="AH1211" s="21" t="s">
        <v>2759</v>
      </c>
    </row>
    <row r="1212" spans="1:36" x14ac:dyDescent="0.2">
      <c r="A1212" s="14">
        <v>1211</v>
      </c>
      <c r="B1212" s="13" t="s">
        <v>21869</v>
      </c>
      <c r="C1212" s="13"/>
      <c r="D1212" s="55" t="s">
        <v>21870</v>
      </c>
      <c r="E1212" s="102"/>
      <c r="F1212" s="14"/>
      <c r="G1212" s="33" t="s">
        <v>686</v>
      </c>
      <c r="H1212" s="14" t="s">
        <v>2752</v>
      </c>
      <c r="I1212" s="21" t="s">
        <v>20521</v>
      </c>
      <c r="J1212" s="125" t="s">
        <v>3440</v>
      </c>
      <c r="K1212" s="124" t="s">
        <v>3441</v>
      </c>
      <c r="L1212" s="124" t="s">
        <v>6831</v>
      </c>
      <c r="M1212" s="14"/>
      <c r="N1212" s="14" t="s">
        <v>16686</v>
      </c>
      <c r="O1212" s="17" t="s">
        <v>19624</v>
      </c>
      <c r="P1212" s="14" t="s">
        <v>53</v>
      </c>
      <c r="R1212" s="5" t="s">
        <v>53</v>
      </c>
      <c r="S1212" s="51">
        <v>652</v>
      </c>
      <c r="U1212" s="30" t="s">
        <v>6831</v>
      </c>
      <c r="W1212" s="5" t="str">
        <f t="shared" si="18"/>
        <v>&gt;_Peniagone_purpurea_Antarctic_MOLN106_S601</v>
      </c>
      <c r="X1212" s="21" t="s">
        <v>6850</v>
      </c>
      <c r="Y1212" s="30"/>
      <c r="AD1212" s="21" t="s">
        <v>3953</v>
      </c>
      <c r="AF1212" s="21" t="s">
        <v>2759</v>
      </c>
      <c r="AG1212" s="21" t="s">
        <v>2758</v>
      </c>
      <c r="AH1212" s="21" t="s">
        <v>2759</v>
      </c>
    </row>
    <row r="1213" spans="1:36" x14ac:dyDescent="0.2">
      <c r="A1213" s="14">
        <v>1212</v>
      </c>
      <c r="B1213" s="13" t="s">
        <v>21871</v>
      </c>
      <c r="C1213" s="13"/>
      <c r="D1213" s="55" t="s">
        <v>21872</v>
      </c>
      <c r="E1213" s="102"/>
      <c r="F1213" s="14"/>
      <c r="G1213" s="33" t="s">
        <v>686</v>
      </c>
      <c r="H1213" s="14" t="s">
        <v>2752</v>
      </c>
      <c r="I1213" s="21" t="s">
        <v>20521</v>
      </c>
      <c r="J1213" s="21" t="s">
        <v>3440</v>
      </c>
      <c r="K1213" s="17" t="s">
        <v>3441</v>
      </c>
      <c r="L1213" s="30" t="s">
        <v>6831</v>
      </c>
      <c r="M1213" s="14"/>
      <c r="N1213" s="14" t="s">
        <v>16686</v>
      </c>
      <c r="O1213" s="30" t="s">
        <v>19624</v>
      </c>
      <c r="P1213" s="14" t="s">
        <v>53</v>
      </c>
      <c r="R1213" s="5" t="s">
        <v>53</v>
      </c>
      <c r="S1213" s="51">
        <v>652</v>
      </c>
      <c r="U1213" s="17" t="s">
        <v>6831</v>
      </c>
      <c r="W1213" s="5" t="str">
        <f t="shared" si="18"/>
        <v>&gt;_Peniagone_purpurea_Antarctic_MOLN107_S602</v>
      </c>
      <c r="X1213" s="21" t="s">
        <v>6847</v>
      </c>
      <c r="Y1213" s="30"/>
      <c r="AD1213" s="21" t="s">
        <v>3953</v>
      </c>
      <c r="AF1213" s="21" t="s">
        <v>2759</v>
      </c>
      <c r="AG1213" s="21" t="s">
        <v>2758</v>
      </c>
      <c r="AH1213" s="21" t="s">
        <v>2759</v>
      </c>
    </row>
    <row r="1214" spans="1:36" x14ac:dyDescent="0.2">
      <c r="A1214" s="14">
        <v>1213</v>
      </c>
      <c r="B1214" s="13" t="s">
        <v>21873</v>
      </c>
      <c r="C1214" s="13"/>
      <c r="D1214" s="33" t="s">
        <v>21874</v>
      </c>
      <c r="E1214" s="13" t="s">
        <v>2798</v>
      </c>
      <c r="F1214" s="30">
        <v>38034</v>
      </c>
      <c r="G1214" s="33" t="s">
        <v>53</v>
      </c>
      <c r="H1214" s="14" t="s">
        <v>2752</v>
      </c>
      <c r="I1214" s="21" t="s">
        <v>20521</v>
      </c>
      <c r="J1214" s="125" t="s">
        <v>3947</v>
      </c>
      <c r="K1214" s="124" t="s">
        <v>4961</v>
      </c>
      <c r="L1214" s="124" t="s">
        <v>8350</v>
      </c>
      <c r="M1214" s="125"/>
      <c r="N1214" s="14" t="s">
        <v>16686</v>
      </c>
      <c r="O1214" s="30" t="s">
        <v>19624</v>
      </c>
      <c r="P1214" s="14" t="s">
        <v>53</v>
      </c>
      <c r="R1214" s="5" t="s">
        <v>53</v>
      </c>
      <c r="S1214" s="51">
        <v>652</v>
      </c>
      <c r="T1214" s="5" t="s">
        <v>75</v>
      </c>
      <c r="U1214" s="30" t="s">
        <v>8351</v>
      </c>
      <c r="V1214" s="21"/>
      <c r="W1214" s="5" t="str">
        <f t="shared" si="18"/>
        <v>&gt;t_Benthodytes_sanguinolenta_Antarctic_MOLN108_S603</v>
      </c>
      <c r="X1214" s="21" t="s">
        <v>8352</v>
      </c>
      <c r="Y1214" s="30"/>
      <c r="Z1214" s="21"/>
      <c r="AD1214" s="21" t="s">
        <v>3953</v>
      </c>
      <c r="AF1214" s="21" t="s">
        <v>2759</v>
      </c>
      <c r="AG1214" s="21" t="s">
        <v>2758</v>
      </c>
      <c r="AH1214" s="21" t="s">
        <v>2759</v>
      </c>
    </row>
    <row r="1215" spans="1:36" x14ac:dyDescent="0.2">
      <c r="A1215" s="14">
        <v>1214</v>
      </c>
      <c r="B1215" s="13" t="s">
        <v>21875</v>
      </c>
      <c r="C1215" s="13"/>
      <c r="D1215" s="33" t="s">
        <v>21876</v>
      </c>
      <c r="E1215" s="13"/>
      <c r="F1215" s="14"/>
      <c r="G1215" s="33" t="s">
        <v>686</v>
      </c>
      <c r="H1215" s="14" t="s">
        <v>2752</v>
      </c>
      <c r="I1215" s="14" t="s">
        <v>20521</v>
      </c>
      <c r="J1215" s="14" t="s">
        <v>3440</v>
      </c>
      <c r="K1215" s="30" t="s">
        <v>5850</v>
      </c>
      <c r="L1215" s="30" t="s">
        <v>5851</v>
      </c>
      <c r="M1215" s="14"/>
      <c r="N1215" s="14" t="s">
        <v>16686</v>
      </c>
      <c r="O1215" s="30" t="s">
        <v>19624</v>
      </c>
      <c r="P1215" s="5" t="s">
        <v>207</v>
      </c>
      <c r="S1215" s="51">
        <v>0</v>
      </c>
      <c r="U1215" s="30" t="s">
        <v>5851</v>
      </c>
      <c r="W1215" s="5" t="str">
        <f t="shared" si="18"/>
        <v>&gt;_Elpidia_glacialis_Antarctic_MOLN109_S604</v>
      </c>
      <c r="Y1215" s="30"/>
      <c r="AA1215" s="14"/>
      <c r="AB1215" s="14"/>
      <c r="AD1215" s="21" t="s">
        <v>3953</v>
      </c>
      <c r="AF1215" s="21" t="s">
        <v>2759</v>
      </c>
      <c r="AG1215" s="21" t="s">
        <v>2758</v>
      </c>
      <c r="AH1215" s="21" t="s">
        <v>2759</v>
      </c>
      <c r="AI1215" s="21" t="s">
        <v>11272</v>
      </c>
    </row>
    <row r="1216" spans="1:36" x14ac:dyDescent="0.2">
      <c r="A1216" s="14">
        <v>1215</v>
      </c>
      <c r="B1216" s="13" t="s">
        <v>21877</v>
      </c>
      <c r="C1216" s="13"/>
      <c r="D1216" s="55" t="s">
        <v>21878</v>
      </c>
      <c r="E1216" s="13"/>
      <c r="G1216" s="33" t="s">
        <v>686</v>
      </c>
      <c r="H1216" s="14" t="s">
        <v>2752</v>
      </c>
      <c r="I1216" s="21" t="s">
        <v>20521</v>
      </c>
      <c r="J1216" s="125" t="s">
        <v>4725</v>
      </c>
      <c r="K1216" s="124" t="s">
        <v>4726</v>
      </c>
      <c r="L1216" s="124" t="s">
        <v>11816</v>
      </c>
      <c r="M1216" s="125"/>
      <c r="N1216" s="125" t="s">
        <v>16686</v>
      </c>
      <c r="O1216" s="30" t="s">
        <v>19624</v>
      </c>
      <c r="P1216" s="14" t="s">
        <v>53</v>
      </c>
      <c r="R1216" s="5" t="s">
        <v>53</v>
      </c>
      <c r="S1216" s="51">
        <v>652</v>
      </c>
      <c r="T1216" s="5" t="s">
        <v>75</v>
      </c>
      <c r="U1216" s="30" t="s">
        <v>11816</v>
      </c>
      <c r="W1216" s="5" t="str">
        <f t="shared" si="18"/>
        <v>&gt;t_Oneirophanta_setigera_Antarctic_MOLN110_S605</v>
      </c>
      <c r="X1216" s="21" t="s">
        <v>11817</v>
      </c>
      <c r="AD1216" s="21" t="s">
        <v>3953</v>
      </c>
      <c r="AF1216" s="21" t="s">
        <v>2759</v>
      </c>
      <c r="AG1216" s="21" t="s">
        <v>2758</v>
      </c>
      <c r="AH1216" s="21" t="s">
        <v>2759</v>
      </c>
    </row>
    <row r="1217" spans="1:34" x14ac:dyDescent="0.2">
      <c r="A1217" s="14">
        <v>1216</v>
      </c>
      <c r="B1217" s="13" t="s">
        <v>21879</v>
      </c>
      <c r="C1217" s="13"/>
      <c r="D1217" s="33" t="s">
        <v>21880</v>
      </c>
      <c r="E1217" s="13"/>
      <c r="F1217" s="14"/>
      <c r="G1217" s="33" t="s">
        <v>686</v>
      </c>
      <c r="H1217" s="14" t="s">
        <v>2752</v>
      </c>
      <c r="I1217" s="21" t="s">
        <v>20521</v>
      </c>
      <c r="J1217" s="125" t="s">
        <v>3440</v>
      </c>
      <c r="K1217" s="124" t="s">
        <v>4968</v>
      </c>
      <c r="L1217" s="124" t="s">
        <v>11235</v>
      </c>
      <c r="M1217" s="125"/>
      <c r="N1217" s="125" t="s">
        <v>16686</v>
      </c>
      <c r="O1217" s="30" t="s">
        <v>19624</v>
      </c>
      <c r="P1217" s="14" t="s">
        <v>53</v>
      </c>
      <c r="R1217" s="5" t="s">
        <v>53</v>
      </c>
      <c r="S1217" s="51">
        <v>652</v>
      </c>
      <c r="T1217" s="5" t="s">
        <v>75</v>
      </c>
      <c r="U1217" s="17" t="s">
        <v>11235</v>
      </c>
      <c r="W1217" s="5" t="str">
        <f t="shared" si="18"/>
        <v>&gt;t_Ellipinion_papillosum_Antarctic_MOLN111_S606</v>
      </c>
      <c r="X1217" s="21" t="s">
        <v>11234</v>
      </c>
      <c r="Y1217" s="30"/>
      <c r="AD1217" s="21" t="s">
        <v>3953</v>
      </c>
      <c r="AF1217" s="21" t="s">
        <v>2759</v>
      </c>
      <c r="AG1217" s="21" t="s">
        <v>2758</v>
      </c>
      <c r="AH1217" s="21" t="s">
        <v>2759</v>
      </c>
    </row>
    <row r="1218" spans="1:34" x14ac:dyDescent="0.2">
      <c r="A1218" s="14">
        <v>1217</v>
      </c>
      <c r="B1218" s="13" t="s">
        <v>21881</v>
      </c>
      <c r="C1218" s="13"/>
      <c r="D1218" s="33" t="s">
        <v>21882</v>
      </c>
      <c r="E1218" s="13"/>
      <c r="F1218" s="14"/>
      <c r="G1218" s="33" t="s">
        <v>686</v>
      </c>
      <c r="H1218" s="14" t="s">
        <v>2752</v>
      </c>
      <c r="I1218" s="21" t="s">
        <v>20521</v>
      </c>
      <c r="J1218" s="125" t="s">
        <v>3440</v>
      </c>
      <c r="K1218" s="124" t="s">
        <v>3441</v>
      </c>
      <c r="L1218" s="124" t="s">
        <v>18328</v>
      </c>
      <c r="M1218" s="125"/>
      <c r="N1218" s="125" t="s">
        <v>16686</v>
      </c>
      <c r="O1218" s="30" t="s">
        <v>19624</v>
      </c>
      <c r="P1218" s="14" t="s">
        <v>53</v>
      </c>
      <c r="Q1218" s="14" t="s">
        <v>61</v>
      </c>
      <c r="R1218" s="5" t="s">
        <v>53</v>
      </c>
      <c r="S1218" s="51">
        <v>652</v>
      </c>
      <c r="U1218" s="17" t="s">
        <v>6876</v>
      </c>
      <c r="V1218" s="30" t="s">
        <v>3951</v>
      </c>
      <c r="W1218" s="5" t="str">
        <f t="shared" ref="W1218:W1281" si="19">CONCATENATE("&gt;",T1218,"_",K1218,"_",L1218,M1218,"_",N1218,"_",D1218,"_",B1218)</f>
        <v>&gt;_Peniagone_wiltoni_Antarctic_MOLN113_S608</v>
      </c>
      <c r="X1218" s="21" t="s">
        <v>6880</v>
      </c>
      <c r="AD1218" s="21" t="s">
        <v>3953</v>
      </c>
      <c r="AF1218" s="21" t="s">
        <v>2759</v>
      </c>
      <c r="AG1218" s="21" t="s">
        <v>2758</v>
      </c>
      <c r="AH1218" s="21" t="s">
        <v>2759</v>
      </c>
    </row>
    <row r="1219" spans="1:34" x14ac:dyDescent="0.2">
      <c r="A1219" s="14">
        <v>1218</v>
      </c>
      <c r="B1219" s="13" t="s">
        <v>21883</v>
      </c>
      <c r="C1219" s="13"/>
      <c r="D1219" s="55" t="s">
        <v>21884</v>
      </c>
      <c r="E1219" s="13" t="s">
        <v>2798</v>
      </c>
      <c r="F1219" s="30">
        <v>39048</v>
      </c>
      <c r="G1219" s="33" t="s">
        <v>53</v>
      </c>
      <c r="H1219" s="14" t="s">
        <v>2752</v>
      </c>
      <c r="I1219" s="21" t="s">
        <v>20521</v>
      </c>
      <c r="J1219" s="14" t="s">
        <v>3440</v>
      </c>
      <c r="K1219" s="30" t="s">
        <v>3441</v>
      </c>
      <c r="L1219" s="30" t="s">
        <v>3925</v>
      </c>
      <c r="M1219" s="14"/>
      <c r="N1219" s="14" t="s">
        <v>16686</v>
      </c>
      <c r="O1219" s="30" t="s">
        <v>19624</v>
      </c>
      <c r="P1219" s="14" t="s">
        <v>53</v>
      </c>
      <c r="R1219" s="5" t="s">
        <v>53</v>
      </c>
      <c r="S1219" s="51">
        <v>652</v>
      </c>
      <c r="T1219" s="21"/>
      <c r="U1219" s="30" t="s">
        <v>3925</v>
      </c>
      <c r="V1219" s="21"/>
      <c r="W1219" s="5" t="str">
        <f t="shared" si="19"/>
        <v>&gt;_Peniagone_incerta_Antarctic_MOLN114_S609</v>
      </c>
      <c r="X1219" s="21" t="s">
        <v>6750</v>
      </c>
      <c r="Y1219" s="30"/>
      <c r="Z1219" s="21"/>
      <c r="AD1219" s="21" t="s">
        <v>3953</v>
      </c>
      <c r="AF1219" s="21" t="s">
        <v>2759</v>
      </c>
      <c r="AG1219" s="21" t="s">
        <v>2758</v>
      </c>
      <c r="AH1219" s="21" t="s">
        <v>2759</v>
      </c>
    </row>
    <row r="1220" spans="1:34" x14ac:dyDescent="0.2">
      <c r="A1220" s="14">
        <v>1219</v>
      </c>
      <c r="B1220" s="13" t="s">
        <v>21885</v>
      </c>
      <c r="C1220" s="13"/>
      <c r="D1220" s="55" t="s">
        <v>21886</v>
      </c>
      <c r="E1220" s="13" t="s">
        <v>2798</v>
      </c>
      <c r="F1220" s="30">
        <v>39048</v>
      </c>
      <c r="G1220" s="33" t="s">
        <v>53</v>
      </c>
      <c r="H1220" s="14" t="s">
        <v>2752</v>
      </c>
      <c r="I1220" s="21" t="s">
        <v>20521</v>
      </c>
      <c r="J1220" s="125" t="s">
        <v>3440</v>
      </c>
      <c r="K1220" s="124" t="s">
        <v>3441</v>
      </c>
      <c r="L1220" s="124" t="s">
        <v>3925</v>
      </c>
      <c r="M1220" s="125"/>
      <c r="N1220" s="125" t="s">
        <v>16686</v>
      </c>
      <c r="O1220" s="30" t="s">
        <v>19624</v>
      </c>
      <c r="P1220" s="14" t="s">
        <v>53</v>
      </c>
      <c r="R1220" s="5" t="s">
        <v>53</v>
      </c>
      <c r="S1220" s="51">
        <v>652</v>
      </c>
      <c r="T1220" s="21"/>
      <c r="U1220" s="17" t="s">
        <v>3925</v>
      </c>
      <c r="V1220" s="21"/>
      <c r="W1220" s="5" t="str">
        <f t="shared" si="19"/>
        <v>&gt;_Peniagone_incerta_Antarctic_MOLN115_S610</v>
      </c>
      <c r="X1220" s="21" t="s">
        <v>6750</v>
      </c>
      <c r="Y1220" s="30"/>
      <c r="Z1220" s="21"/>
      <c r="AD1220" s="21" t="s">
        <v>3953</v>
      </c>
      <c r="AF1220" s="21" t="s">
        <v>2759</v>
      </c>
      <c r="AG1220" s="21" t="s">
        <v>2758</v>
      </c>
      <c r="AH1220" s="21" t="s">
        <v>2759</v>
      </c>
    </row>
    <row r="1221" spans="1:34" x14ac:dyDescent="0.2">
      <c r="A1221" s="14">
        <v>1220</v>
      </c>
      <c r="B1221" s="13" t="s">
        <v>21887</v>
      </c>
      <c r="C1221" s="13"/>
      <c r="D1221" s="33" t="s">
        <v>21888</v>
      </c>
      <c r="E1221" s="13"/>
      <c r="G1221" s="33" t="s">
        <v>686</v>
      </c>
      <c r="H1221" s="14" t="s">
        <v>2752</v>
      </c>
      <c r="I1221" s="21" t="s">
        <v>20521</v>
      </c>
      <c r="J1221" s="125" t="s">
        <v>3440</v>
      </c>
      <c r="K1221" s="124" t="s">
        <v>4948</v>
      </c>
      <c r="L1221" s="124" t="s">
        <v>4949</v>
      </c>
      <c r="M1221" s="125"/>
      <c r="N1221" s="125" t="s">
        <v>16686</v>
      </c>
      <c r="O1221" s="30" t="s">
        <v>19624</v>
      </c>
      <c r="P1221" s="14" t="s">
        <v>53</v>
      </c>
      <c r="Q1221" s="21"/>
      <c r="R1221" s="21" t="s">
        <v>53</v>
      </c>
      <c r="S1221" s="51">
        <v>652</v>
      </c>
      <c r="T1221" s="21" t="s">
        <v>75</v>
      </c>
      <c r="U1221" s="17" t="s">
        <v>4949</v>
      </c>
      <c r="W1221" s="5" t="str">
        <f t="shared" si="19"/>
        <v>&gt;t_Amperima_robusta_Antarctic_MOLN116_S611</v>
      </c>
      <c r="X1221" s="21" t="s">
        <v>7083</v>
      </c>
      <c r="AD1221" s="21" t="s">
        <v>3953</v>
      </c>
      <c r="AF1221" s="21" t="s">
        <v>2759</v>
      </c>
      <c r="AG1221" s="21" t="s">
        <v>2758</v>
      </c>
      <c r="AH1221" s="21" t="s">
        <v>2759</v>
      </c>
    </row>
    <row r="1222" spans="1:34" x14ac:dyDescent="0.2">
      <c r="A1222" s="14">
        <v>1221</v>
      </c>
      <c r="B1222" s="13" t="s">
        <v>21889</v>
      </c>
      <c r="C1222" s="13"/>
      <c r="D1222" s="55" t="s">
        <v>21890</v>
      </c>
      <c r="E1222" s="13"/>
      <c r="F1222" s="14"/>
      <c r="G1222" s="33" t="s">
        <v>686</v>
      </c>
      <c r="H1222" s="14" t="s">
        <v>2752</v>
      </c>
      <c r="I1222" s="21" t="s">
        <v>20521</v>
      </c>
      <c r="J1222" s="125" t="s">
        <v>3947</v>
      </c>
      <c r="K1222" s="124" t="s">
        <v>3948</v>
      </c>
      <c r="L1222" s="124" t="s">
        <v>3949</v>
      </c>
      <c r="M1222" s="125"/>
      <c r="N1222" s="125" t="s">
        <v>16686</v>
      </c>
      <c r="O1222" s="30" t="s">
        <v>19624</v>
      </c>
      <c r="P1222" s="14" t="s">
        <v>61</v>
      </c>
      <c r="Q1222" s="14" t="s">
        <v>61</v>
      </c>
      <c r="R1222" s="5" t="s">
        <v>53</v>
      </c>
      <c r="S1222" s="51">
        <v>652</v>
      </c>
      <c r="T1222" s="21"/>
      <c r="U1222" s="30" t="s">
        <v>21891</v>
      </c>
      <c r="V1222" s="30" t="s">
        <v>3951</v>
      </c>
      <c r="W1222" s="5" t="str">
        <f t="shared" si="19"/>
        <v>&gt;_Psychropotes_scotiae_Antarctic_MOLN117_S612</v>
      </c>
      <c r="X1222" s="21" t="s">
        <v>3952</v>
      </c>
      <c r="Y1222" s="14"/>
      <c r="Z1222" s="21"/>
      <c r="AD1222" s="21" t="s">
        <v>3953</v>
      </c>
      <c r="AF1222" s="21" t="s">
        <v>2759</v>
      </c>
      <c r="AG1222" s="21" t="s">
        <v>2758</v>
      </c>
      <c r="AH1222" s="21" t="s">
        <v>2759</v>
      </c>
    </row>
    <row r="1223" spans="1:34" x14ac:dyDescent="0.2">
      <c r="A1223" s="14">
        <v>1222</v>
      </c>
      <c r="B1223" s="13" t="s">
        <v>21892</v>
      </c>
      <c r="C1223" s="13"/>
      <c r="D1223" s="33" t="s">
        <v>21893</v>
      </c>
      <c r="E1223" s="13"/>
      <c r="F1223" s="14"/>
      <c r="G1223" s="33" t="s">
        <v>686</v>
      </c>
      <c r="H1223" s="14" t="s">
        <v>2752</v>
      </c>
      <c r="I1223" s="14" t="s">
        <v>20521</v>
      </c>
      <c r="J1223" s="125" t="s">
        <v>3947</v>
      </c>
      <c r="K1223" s="124" t="s">
        <v>3948</v>
      </c>
      <c r="L1223" s="124" t="s">
        <v>3949</v>
      </c>
      <c r="M1223" s="125"/>
      <c r="N1223" s="125" t="s">
        <v>16686</v>
      </c>
      <c r="O1223" s="30" t="s">
        <v>19624</v>
      </c>
      <c r="P1223" s="14" t="s">
        <v>53</v>
      </c>
      <c r="R1223" s="5" t="s">
        <v>53</v>
      </c>
      <c r="S1223" s="51">
        <v>652</v>
      </c>
      <c r="T1223" s="5" t="s">
        <v>75</v>
      </c>
      <c r="U1223" s="17" t="s">
        <v>3949</v>
      </c>
      <c r="W1223" s="5" t="str">
        <f t="shared" si="19"/>
        <v>&gt;t_Psychropotes_scotiae_Antarctic_MOLN118_S613</v>
      </c>
      <c r="X1223" s="21" t="s">
        <v>11721</v>
      </c>
      <c r="Y1223" s="30"/>
      <c r="AA1223" s="14"/>
      <c r="AB1223" s="14"/>
      <c r="AD1223" s="21" t="s">
        <v>3953</v>
      </c>
      <c r="AF1223" s="21" t="s">
        <v>2759</v>
      </c>
      <c r="AG1223" s="21" t="s">
        <v>2758</v>
      </c>
      <c r="AH1223" s="21" t="s">
        <v>2759</v>
      </c>
    </row>
    <row r="1224" spans="1:34" x14ac:dyDescent="0.2">
      <c r="A1224" s="14">
        <v>1223</v>
      </c>
      <c r="B1224" s="13" t="s">
        <v>21894</v>
      </c>
      <c r="C1224" s="13"/>
      <c r="D1224" s="33" t="s">
        <v>21895</v>
      </c>
      <c r="E1224" s="13"/>
      <c r="F1224" s="14"/>
      <c r="G1224" s="33" t="s">
        <v>686</v>
      </c>
      <c r="H1224" s="14" t="s">
        <v>2752</v>
      </c>
      <c r="I1224" s="21" t="s">
        <v>20521</v>
      </c>
      <c r="J1224" s="14" t="s">
        <v>3947</v>
      </c>
      <c r="K1224" s="30" t="s">
        <v>3948</v>
      </c>
      <c r="L1224" s="30" t="s">
        <v>5003</v>
      </c>
      <c r="M1224" s="14"/>
      <c r="N1224" s="14" t="s">
        <v>16686</v>
      </c>
      <c r="O1224" s="30" t="s">
        <v>19624</v>
      </c>
      <c r="P1224" s="14" t="s">
        <v>53</v>
      </c>
      <c r="R1224" s="5" t="s">
        <v>53</v>
      </c>
      <c r="S1224" s="51">
        <v>652</v>
      </c>
      <c r="T1224" s="5" t="s">
        <v>75</v>
      </c>
      <c r="U1224" s="17" t="s">
        <v>5003</v>
      </c>
      <c r="W1224" s="5" t="str">
        <f t="shared" si="19"/>
        <v>&gt;t_Psychropotes_longicauda_Antarctic_MOLN119_S614</v>
      </c>
      <c r="X1224" s="21" t="s">
        <v>11739</v>
      </c>
      <c r="Y1224" s="30"/>
      <c r="AD1224" s="21" t="s">
        <v>3953</v>
      </c>
      <c r="AF1224" s="21" t="s">
        <v>2759</v>
      </c>
      <c r="AG1224" s="21" t="s">
        <v>2758</v>
      </c>
      <c r="AH1224" s="21" t="s">
        <v>2759</v>
      </c>
    </row>
    <row r="1225" spans="1:34" x14ac:dyDescent="0.2">
      <c r="A1225" s="14">
        <v>1224</v>
      </c>
      <c r="B1225" s="13" t="s">
        <v>21896</v>
      </c>
      <c r="C1225" s="13"/>
      <c r="D1225" s="33" t="s">
        <v>21897</v>
      </c>
      <c r="E1225" s="13"/>
      <c r="F1225" s="14"/>
      <c r="G1225" s="33" t="s">
        <v>686</v>
      </c>
      <c r="H1225" s="14" t="s">
        <v>2752</v>
      </c>
      <c r="I1225" s="21" t="s">
        <v>20521</v>
      </c>
      <c r="J1225" s="14" t="s">
        <v>3440</v>
      </c>
      <c r="K1225" s="30" t="s">
        <v>3441</v>
      </c>
      <c r="L1225" s="30" t="s">
        <v>1745</v>
      </c>
      <c r="M1225" s="14"/>
      <c r="N1225" s="14" t="s">
        <v>16686</v>
      </c>
      <c r="O1225" s="30" t="s">
        <v>19624</v>
      </c>
      <c r="P1225" s="14" t="s">
        <v>53</v>
      </c>
      <c r="R1225" s="5" t="s">
        <v>53</v>
      </c>
      <c r="S1225" s="51">
        <v>652</v>
      </c>
      <c r="T1225" s="5" t="s">
        <v>75</v>
      </c>
      <c r="U1225" s="30" t="s">
        <v>6876</v>
      </c>
      <c r="W1225" s="5" t="str">
        <f t="shared" si="19"/>
        <v>&gt;t_Peniagone_affinis_Antarctic_MOLN120_S615</v>
      </c>
      <c r="X1225" s="21" t="s">
        <v>6883</v>
      </c>
      <c r="Y1225" s="30"/>
      <c r="AD1225" s="21" t="s">
        <v>3953</v>
      </c>
      <c r="AF1225" s="21" t="s">
        <v>2759</v>
      </c>
      <c r="AG1225" s="21" t="s">
        <v>2758</v>
      </c>
      <c r="AH1225" s="21" t="s">
        <v>2759</v>
      </c>
    </row>
    <row r="1226" spans="1:34" x14ac:dyDescent="0.2">
      <c r="A1226" s="14">
        <v>1225</v>
      </c>
      <c r="B1226" s="13" t="s">
        <v>21898</v>
      </c>
      <c r="C1226" s="13"/>
      <c r="D1226" s="33" t="s">
        <v>21899</v>
      </c>
      <c r="E1226" s="13"/>
      <c r="F1226" s="14"/>
      <c r="G1226" s="33" t="s">
        <v>686</v>
      </c>
      <c r="H1226" s="14" t="s">
        <v>2752</v>
      </c>
      <c r="I1226" s="21" t="s">
        <v>20521</v>
      </c>
      <c r="J1226" s="14" t="s">
        <v>3440</v>
      </c>
      <c r="K1226" s="30" t="s">
        <v>3441</v>
      </c>
      <c r="L1226" s="30" t="s">
        <v>1745</v>
      </c>
      <c r="M1226" s="14"/>
      <c r="N1226" s="14" t="s">
        <v>16686</v>
      </c>
      <c r="O1226" s="30" t="s">
        <v>19624</v>
      </c>
      <c r="P1226" s="14" t="s">
        <v>53</v>
      </c>
      <c r="R1226" s="5" t="s">
        <v>53</v>
      </c>
      <c r="S1226" s="51">
        <v>636</v>
      </c>
      <c r="U1226" s="17" t="s">
        <v>6876</v>
      </c>
      <c r="W1226" s="5" t="str">
        <f t="shared" si="19"/>
        <v>&gt;_Peniagone_affinis_Antarctic_MOLN121_S616</v>
      </c>
      <c r="X1226" s="21" t="s">
        <v>6877</v>
      </c>
      <c r="Y1226" s="30"/>
      <c r="AD1226" s="21" t="s">
        <v>3953</v>
      </c>
      <c r="AF1226" s="21" t="s">
        <v>2759</v>
      </c>
      <c r="AG1226" s="21" t="s">
        <v>2758</v>
      </c>
      <c r="AH1226" s="21" t="s">
        <v>2759</v>
      </c>
    </row>
    <row r="1227" spans="1:34" x14ac:dyDescent="0.2">
      <c r="A1227" s="14">
        <v>1226</v>
      </c>
      <c r="B1227" s="13" t="s">
        <v>21900</v>
      </c>
      <c r="C1227" s="13"/>
      <c r="D1227" s="33" t="s">
        <v>21901</v>
      </c>
      <c r="E1227" s="13"/>
      <c r="F1227" s="14"/>
      <c r="G1227" s="33" t="s">
        <v>686</v>
      </c>
      <c r="H1227" s="14" t="s">
        <v>2752</v>
      </c>
      <c r="I1227" s="14" t="s">
        <v>20521</v>
      </c>
      <c r="J1227" s="14" t="s">
        <v>3440</v>
      </c>
      <c r="K1227" s="30" t="s">
        <v>3441</v>
      </c>
      <c r="L1227" s="30" t="s">
        <v>1745</v>
      </c>
      <c r="M1227" s="14"/>
      <c r="N1227" s="14" t="s">
        <v>16686</v>
      </c>
      <c r="O1227" s="30" t="s">
        <v>19624</v>
      </c>
      <c r="P1227" s="14" t="s">
        <v>53</v>
      </c>
      <c r="R1227" s="5" t="s">
        <v>74</v>
      </c>
      <c r="S1227" s="51">
        <v>645</v>
      </c>
      <c r="T1227" s="5" t="s">
        <v>75</v>
      </c>
      <c r="U1227" s="17" t="s">
        <v>7079</v>
      </c>
      <c r="W1227" s="5" t="str">
        <f t="shared" si="19"/>
        <v>&gt;t_Peniagone_affinis_Antarctic_MOLN122_S617</v>
      </c>
      <c r="X1227" s="21" t="s">
        <v>7080</v>
      </c>
      <c r="Y1227" s="30"/>
      <c r="AA1227" s="14"/>
      <c r="AB1227" s="14"/>
      <c r="AD1227" s="21" t="s">
        <v>3953</v>
      </c>
      <c r="AF1227" s="21" t="s">
        <v>2759</v>
      </c>
      <c r="AG1227" s="21" t="s">
        <v>2758</v>
      </c>
      <c r="AH1227" s="21" t="s">
        <v>2759</v>
      </c>
    </row>
    <row r="1228" spans="1:34" x14ac:dyDescent="0.2">
      <c r="A1228" s="14">
        <v>1227</v>
      </c>
      <c r="B1228" s="13" t="s">
        <v>21902</v>
      </c>
      <c r="C1228" s="13"/>
      <c r="D1228" s="55" t="s">
        <v>21903</v>
      </c>
      <c r="E1228" s="102"/>
      <c r="F1228" s="14"/>
      <c r="G1228" s="33" t="s">
        <v>686</v>
      </c>
      <c r="H1228" s="14" t="s">
        <v>2752</v>
      </c>
      <c r="I1228" s="21" t="s">
        <v>3485</v>
      </c>
      <c r="J1228" s="125" t="s">
        <v>3486</v>
      </c>
      <c r="K1228" s="124" t="s">
        <v>3487</v>
      </c>
      <c r="L1228" s="124" t="s">
        <v>7839</v>
      </c>
      <c r="M1228" s="125"/>
      <c r="N1228" s="125" t="s">
        <v>16686</v>
      </c>
      <c r="O1228" s="17" t="s">
        <v>19624</v>
      </c>
      <c r="P1228" s="17" t="s">
        <v>53</v>
      </c>
      <c r="R1228" s="5" t="s">
        <v>53</v>
      </c>
      <c r="S1228" s="51">
        <v>652</v>
      </c>
      <c r="T1228" s="5" t="s">
        <v>75</v>
      </c>
      <c r="U1228" s="30" t="s">
        <v>7839</v>
      </c>
      <c r="W1228" s="5" t="str">
        <f t="shared" si="19"/>
        <v>&gt;t_Molpadia_liska_Antarctic_MOLN125_S620</v>
      </c>
      <c r="X1228" s="21" t="s">
        <v>7847</v>
      </c>
      <c r="AD1228" s="21" t="s">
        <v>3953</v>
      </c>
      <c r="AF1228" s="21" t="s">
        <v>2759</v>
      </c>
      <c r="AG1228" s="21" t="s">
        <v>2758</v>
      </c>
      <c r="AH1228" s="21" t="s">
        <v>2759</v>
      </c>
    </row>
    <row r="1229" spans="1:34" x14ac:dyDescent="0.2">
      <c r="A1229" s="14">
        <v>1228</v>
      </c>
      <c r="B1229" s="13" t="s">
        <v>21904</v>
      </c>
      <c r="C1229" s="13"/>
      <c r="D1229" s="33" t="s">
        <v>21905</v>
      </c>
      <c r="E1229" s="13"/>
      <c r="G1229" s="33" t="s">
        <v>686</v>
      </c>
      <c r="H1229" s="14" t="s">
        <v>2752</v>
      </c>
      <c r="I1229" s="21" t="s">
        <v>3485</v>
      </c>
      <c r="J1229" s="14" t="s">
        <v>3486</v>
      </c>
      <c r="K1229" s="30" t="s">
        <v>3487</v>
      </c>
      <c r="L1229" s="30" t="s">
        <v>7839</v>
      </c>
      <c r="M1229" s="14"/>
      <c r="N1229" s="14" t="s">
        <v>16686</v>
      </c>
      <c r="O1229" s="30" t="s">
        <v>19624</v>
      </c>
      <c r="P1229" s="17" t="s">
        <v>53</v>
      </c>
      <c r="R1229" s="5" t="s">
        <v>53</v>
      </c>
      <c r="S1229" s="51">
        <v>652</v>
      </c>
      <c r="T1229" s="21"/>
      <c r="U1229" s="17" t="s">
        <v>7839</v>
      </c>
      <c r="V1229" s="21"/>
      <c r="W1229" s="5" t="str">
        <f t="shared" si="19"/>
        <v>&gt;_Molpadia_liska_Antarctic_MOLN126_S621</v>
      </c>
      <c r="X1229" s="21" t="s">
        <v>7844</v>
      </c>
      <c r="Z1229" s="21"/>
      <c r="AD1229" s="21" t="s">
        <v>3953</v>
      </c>
      <c r="AF1229" s="21" t="s">
        <v>2759</v>
      </c>
      <c r="AG1229" s="21" t="s">
        <v>2758</v>
      </c>
      <c r="AH1229" s="21" t="s">
        <v>2759</v>
      </c>
    </row>
    <row r="1230" spans="1:34" x14ac:dyDescent="0.2">
      <c r="A1230" s="14">
        <v>1229</v>
      </c>
      <c r="B1230" s="13" t="s">
        <v>21906</v>
      </c>
      <c r="C1230" s="13"/>
      <c r="D1230" s="55" t="s">
        <v>21907</v>
      </c>
      <c r="E1230" s="102"/>
      <c r="G1230" s="33" t="s">
        <v>686</v>
      </c>
      <c r="H1230" s="14" t="s">
        <v>2752</v>
      </c>
      <c r="I1230" s="21" t="s">
        <v>3485</v>
      </c>
      <c r="J1230" s="14" t="s">
        <v>3486</v>
      </c>
      <c r="K1230" s="30" t="s">
        <v>3487</v>
      </c>
      <c r="L1230" s="30" t="s">
        <v>7839</v>
      </c>
      <c r="M1230" s="14"/>
      <c r="N1230" s="14" t="s">
        <v>16686</v>
      </c>
      <c r="O1230" s="30" t="s">
        <v>19624</v>
      </c>
      <c r="P1230" s="17" t="s">
        <v>53</v>
      </c>
      <c r="R1230" s="5" t="s">
        <v>53</v>
      </c>
      <c r="S1230" s="51">
        <v>652</v>
      </c>
      <c r="U1230" s="30" t="s">
        <v>7839</v>
      </c>
      <c r="W1230" s="5" t="str">
        <f t="shared" si="19"/>
        <v>&gt;_Molpadia_liska_Antarctic_MOLN127_S622</v>
      </c>
      <c r="X1230" s="21" t="s">
        <v>7841</v>
      </c>
      <c r="AD1230" s="21" t="s">
        <v>3953</v>
      </c>
      <c r="AF1230" s="21" t="s">
        <v>2759</v>
      </c>
      <c r="AG1230" s="21" t="s">
        <v>2758</v>
      </c>
      <c r="AH1230" s="21" t="s">
        <v>2759</v>
      </c>
    </row>
    <row r="1231" spans="1:34" x14ac:dyDescent="0.2">
      <c r="A1231" s="14">
        <v>1230</v>
      </c>
      <c r="B1231" s="13" t="s">
        <v>21908</v>
      </c>
      <c r="C1231" s="13"/>
      <c r="D1231" s="55" t="s">
        <v>21909</v>
      </c>
      <c r="E1231" s="13" t="s">
        <v>2798</v>
      </c>
      <c r="F1231" s="30">
        <v>35920</v>
      </c>
      <c r="G1231" s="33" t="s">
        <v>53</v>
      </c>
      <c r="H1231" s="14" t="s">
        <v>2752</v>
      </c>
      <c r="I1231" s="21" t="s">
        <v>3485</v>
      </c>
      <c r="J1231" s="21" t="s">
        <v>3486</v>
      </c>
      <c r="K1231" s="17" t="s">
        <v>3487</v>
      </c>
      <c r="L1231" s="30" t="s">
        <v>3488</v>
      </c>
      <c r="M1231" s="14"/>
      <c r="N1231" s="14" t="s">
        <v>16686</v>
      </c>
      <c r="O1231" s="30" t="s">
        <v>19624</v>
      </c>
      <c r="P1231" s="17" t="s">
        <v>53</v>
      </c>
      <c r="R1231" s="5" t="s">
        <v>53</v>
      </c>
      <c r="S1231" s="51">
        <v>652</v>
      </c>
      <c r="T1231" s="21" t="s">
        <v>539</v>
      </c>
      <c r="U1231" s="14" t="s">
        <v>21910</v>
      </c>
      <c r="V1231" s="21"/>
      <c r="W1231" s="5" t="str">
        <f t="shared" si="19"/>
        <v>&gt;st_Molpadia_musculus_Antarctic_MOLN128_S623</v>
      </c>
      <c r="X1231" s="21" t="s">
        <v>7208</v>
      </c>
      <c r="Z1231" s="21"/>
      <c r="AD1231" s="21" t="s">
        <v>3953</v>
      </c>
      <c r="AF1231" s="21" t="s">
        <v>2759</v>
      </c>
      <c r="AG1231" s="21" t="s">
        <v>2758</v>
      </c>
      <c r="AH1231" s="21" t="s">
        <v>2759</v>
      </c>
    </row>
    <row r="1232" spans="1:34" x14ac:dyDescent="0.2">
      <c r="A1232" s="14">
        <v>1231</v>
      </c>
      <c r="B1232" s="13" t="s">
        <v>21911</v>
      </c>
      <c r="C1232" s="13"/>
      <c r="D1232" s="33" t="s">
        <v>21912</v>
      </c>
      <c r="E1232" s="13" t="s">
        <v>2798</v>
      </c>
      <c r="F1232" s="30">
        <v>36770</v>
      </c>
      <c r="G1232" s="33" t="s">
        <v>53</v>
      </c>
      <c r="H1232" s="14" t="s">
        <v>2752</v>
      </c>
      <c r="I1232" s="21" t="s">
        <v>3485</v>
      </c>
      <c r="J1232" s="125" t="s">
        <v>3486</v>
      </c>
      <c r="K1232" s="124" t="s">
        <v>3487</v>
      </c>
      <c r="L1232" s="124" t="s">
        <v>3488</v>
      </c>
      <c r="M1232" s="125"/>
      <c r="N1232" s="125" t="s">
        <v>16686</v>
      </c>
      <c r="O1232" s="14" t="s">
        <v>19624</v>
      </c>
      <c r="P1232" s="17" t="s">
        <v>53</v>
      </c>
      <c r="R1232" s="5" t="s">
        <v>53</v>
      </c>
      <c r="S1232" s="51">
        <v>652</v>
      </c>
      <c r="T1232" s="21"/>
      <c r="U1232" s="21" t="s">
        <v>21910</v>
      </c>
      <c r="V1232" s="21"/>
      <c r="W1232" s="5" t="str">
        <f t="shared" si="19"/>
        <v>&gt;_Molpadia_musculus_Antarctic_MOLN129_S624</v>
      </c>
      <c r="X1232" s="21" t="s">
        <v>7208</v>
      </c>
      <c r="Z1232" s="21"/>
      <c r="AD1232" s="21" t="s">
        <v>3953</v>
      </c>
      <c r="AF1232" s="21" t="s">
        <v>2759</v>
      </c>
      <c r="AG1232" s="21" t="s">
        <v>2758</v>
      </c>
      <c r="AH1232" s="21" t="s">
        <v>2759</v>
      </c>
    </row>
    <row r="1233" spans="1:36" x14ac:dyDescent="0.2">
      <c r="A1233" s="14">
        <v>1232</v>
      </c>
      <c r="B1233" s="13" t="s">
        <v>21913</v>
      </c>
      <c r="C1233" s="13"/>
      <c r="D1233" s="55" t="s">
        <v>21914</v>
      </c>
      <c r="E1233" s="13" t="s">
        <v>2798</v>
      </c>
      <c r="F1233" s="30">
        <v>36387</v>
      </c>
      <c r="G1233" s="33" t="s">
        <v>53</v>
      </c>
      <c r="H1233" s="14" t="s">
        <v>2752</v>
      </c>
      <c r="I1233" s="21" t="s">
        <v>3485</v>
      </c>
      <c r="J1233" s="14" t="s">
        <v>3486</v>
      </c>
      <c r="K1233" s="30" t="s">
        <v>3487</v>
      </c>
      <c r="L1233" s="30" t="s">
        <v>3488</v>
      </c>
      <c r="M1233" s="14"/>
      <c r="N1233" s="14" t="s">
        <v>16686</v>
      </c>
      <c r="O1233" s="14" t="s">
        <v>19624</v>
      </c>
      <c r="P1233" s="17" t="s">
        <v>53</v>
      </c>
      <c r="R1233" s="5" t="s">
        <v>53</v>
      </c>
      <c r="S1233" s="51">
        <v>652</v>
      </c>
      <c r="T1233" s="21"/>
      <c r="U1233" s="21" t="s">
        <v>21910</v>
      </c>
      <c r="V1233" s="21"/>
      <c r="W1233" s="5" t="str">
        <f t="shared" si="19"/>
        <v>&gt;_Molpadia_musculus_Antarctic_MOLN131_S626</v>
      </c>
      <c r="X1233" s="21" t="s">
        <v>7208</v>
      </c>
      <c r="Z1233" s="21"/>
      <c r="AD1233" s="21" t="s">
        <v>3953</v>
      </c>
      <c r="AF1233" s="21" t="s">
        <v>2759</v>
      </c>
      <c r="AG1233" s="21" t="s">
        <v>2758</v>
      </c>
      <c r="AH1233" s="21" t="s">
        <v>2759</v>
      </c>
    </row>
    <row r="1234" spans="1:36" x14ac:dyDescent="0.2">
      <c r="A1234" s="14">
        <v>1233</v>
      </c>
      <c r="B1234" s="13" t="s">
        <v>21915</v>
      </c>
      <c r="C1234" s="13"/>
      <c r="D1234" s="33" t="s">
        <v>21916</v>
      </c>
      <c r="E1234" s="13" t="s">
        <v>2798</v>
      </c>
      <c r="F1234" s="30">
        <v>36129</v>
      </c>
      <c r="G1234" s="33" t="s">
        <v>53</v>
      </c>
      <c r="H1234" s="14" t="s">
        <v>2752</v>
      </c>
      <c r="I1234" s="21" t="s">
        <v>3485</v>
      </c>
      <c r="J1234" s="14" t="s">
        <v>3486</v>
      </c>
      <c r="K1234" s="30" t="s">
        <v>3487</v>
      </c>
      <c r="L1234" s="30" t="s">
        <v>3488</v>
      </c>
      <c r="M1234" s="14"/>
      <c r="N1234" s="14" t="s">
        <v>16686</v>
      </c>
      <c r="O1234" s="14" t="s">
        <v>19624</v>
      </c>
      <c r="P1234" s="17" t="s">
        <v>53</v>
      </c>
      <c r="R1234" s="5" t="s">
        <v>53</v>
      </c>
      <c r="S1234" s="51">
        <v>652</v>
      </c>
      <c r="T1234" s="21"/>
      <c r="U1234" s="21" t="s">
        <v>21910</v>
      </c>
      <c r="V1234" s="21"/>
      <c r="W1234" s="5" t="str">
        <f t="shared" si="19"/>
        <v>&gt;_Molpadia_musculus_Antarctic_MOLN132_S627</v>
      </c>
      <c r="X1234" s="21" t="s">
        <v>7208</v>
      </c>
      <c r="Z1234" s="21"/>
      <c r="AD1234" s="21" t="s">
        <v>3953</v>
      </c>
      <c r="AF1234" s="21" t="s">
        <v>2759</v>
      </c>
      <c r="AG1234" s="21" t="s">
        <v>2758</v>
      </c>
      <c r="AH1234" s="21" t="s">
        <v>2759</v>
      </c>
    </row>
    <row r="1235" spans="1:36" x14ac:dyDescent="0.2">
      <c r="A1235" s="14">
        <v>1234</v>
      </c>
      <c r="B1235" s="13" t="s">
        <v>21917</v>
      </c>
      <c r="C1235" s="13"/>
      <c r="D1235" s="33" t="s">
        <v>21918</v>
      </c>
      <c r="E1235" s="13" t="s">
        <v>2798</v>
      </c>
      <c r="F1235" s="30">
        <v>36677</v>
      </c>
      <c r="G1235" s="33" t="s">
        <v>53</v>
      </c>
      <c r="H1235" s="14" t="s">
        <v>2752</v>
      </c>
      <c r="I1235" s="14" t="s">
        <v>3485</v>
      </c>
      <c r="J1235" s="14" t="s">
        <v>3486</v>
      </c>
      <c r="K1235" s="30" t="s">
        <v>3487</v>
      </c>
      <c r="L1235" s="30" t="s">
        <v>3488</v>
      </c>
      <c r="M1235" s="14"/>
      <c r="N1235" s="14" t="s">
        <v>16686</v>
      </c>
      <c r="O1235" s="14" t="s">
        <v>19624</v>
      </c>
      <c r="P1235" s="17" t="s">
        <v>53</v>
      </c>
      <c r="R1235" s="5" t="s">
        <v>53</v>
      </c>
      <c r="S1235" s="51">
        <v>652</v>
      </c>
      <c r="U1235" s="21" t="s">
        <v>21910</v>
      </c>
      <c r="W1235" s="5" t="str">
        <f t="shared" si="19"/>
        <v>&gt;_Molpadia_musculus_Antarctic_MOLN133_S628</v>
      </c>
      <c r="X1235" s="21" t="s">
        <v>7208</v>
      </c>
      <c r="AA1235" s="14"/>
      <c r="AB1235" s="14"/>
      <c r="AD1235" s="21" t="s">
        <v>3953</v>
      </c>
      <c r="AF1235" s="21" t="s">
        <v>2759</v>
      </c>
      <c r="AG1235" s="21" t="s">
        <v>2758</v>
      </c>
      <c r="AH1235" s="21" t="s">
        <v>2759</v>
      </c>
    </row>
    <row r="1236" spans="1:36" x14ac:dyDescent="0.2">
      <c r="A1236" s="14">
        <v>1235</v>
      </c>
      <c r="B1236" s="13" t="s">
        <v>21919</v>
      </c>
      <c r="C1236" s="13"/>
      <c r="D1236" s="55" t="s">
        <v>21920</v>
      </c>
      <c r="E1236" s="13" t="s">
        <v>2798</v>
      </c>
      <c r="F1236" s="30">
        <v>36908</v>
      </c>
      <c r="G1236" s="33" t="s">
        <v>53</v>
      </c>
      <c r="H1236" s="14" t="s">
        <v>2752</v>
      </c>
      <c r="I1236" s="21" t="s">
        <v>3485</v>
      </c>
      <c r="J1236" s="14" t="s">
        <v>3486</v>
      </c>
      <c r="K1236" s="30" t="s">
        <v>3487</v>
      </c>
      <c r="L1236" s="30" t="s">
        <v>3488</v>
      </c>
      <c r="M1236" s="14"/>
      <c r="N1236" s="14" t="s">
        <v>16686</v>
      </c>
      <c r="O1236" s="14" t="s">
        <v>19624</v>
      </c>
      <c r="P1236" s="17" t="s">
        <v>53</v>
      </c>
      <c r="R1236" s="5" t="s">
        <v>53</v>
      </c>
      <c r="S1236" s="51">
        <v>652</v>
      </c>
      <c r="U1236" s="21" t="s">
        <v>21910</v>
      </c>
      <c r="W1236" s="5" t="str">
        <f t="shared" si="19"/>
        <v>&gt;_Molpadia_musculus_Antarctic_MOLN134_S629</v>
      </c>
      <c r="X1236" s="21" t="s">
        <v>7208</v>
      </c>
      <c r="AD1236" s="21" t="s">
        <v>3953</v>
      </c>
      <c r="AF1236" s="21" t="s">
        <v>2759</v>
      </c>
      <c r="AG1236" s="21" t="s">
        <v>2758</v>
      </c>
      <c r="AH1236" s="21" t="s">
        <v>2759</v>
      </c>
    </row>
    <row r="1237" spans="1:36" x14ac:dyDescent="0.2">
      <c r="A1237" s="14">
        <v>1236</v>
      </c>
      <c r="B1237" s="13" t="s">
        <v>21921</v>
      </c>
      <c r="C1237" s="13"/>
      <c r="D1237" s="33" t="s">
        <v>21922</v>
      </c>
      <c r="E1237" s="13"/>
      <c r="F1237" s="14"/>
      <c r="G1237" s="33" t="s">
        <v>686</v>
      </c>
      <c r="H1237" s="14" t="s">
        <v>2752</v>
      </c>
      <c r="I1237" s="21" t="s">
        <v>3485</v>
      </c>
      <c r="J1237" s="14" t="s">
        <v>3486</v>
      </c>
      <c r="K1237" s="30" t="s">
        <v>3487</v>
      </c>
      <c r="L1237" s="30"/>
      <c r="M1237" s="14"/>
      <c r="N1237" s="14" t="s">
        <v>16686</v>
      </c>
      <c r="O1237" s="14" t="s">
        <v>19624</v>
      </c>
      <c r="P1237" s="5" t="s">
        <v>207</v>
      </c>
      <c r="S1237" s="51">
        <v>0</v>
      </c>
      <c r="U1237" s="21" t="s">
        <v>4580</v>
      </c>
      <c r="V1237" s="17" t="s">
        <v>4757</v>
      </c>
      <c r="W1237" s="5" t="str">
        <f t="shared" si="19"/>
        <v>&gt;_Molpadia__Antarctic_MOLN135_S630</v>
      </c>
      <c r="AD1237" s="21" t="s">
        <v>3953</v>
      </c>
      <c r="AF1237" s="21" t="s">
        <v>2759</v>
      </c>
      <c r="AG1237" s="21" t="s">
        <v>2758</v>
      </c>
      <c r="AH1237" s="21" t="s">
        <v>2759</v>
      </c>
      <c r="AI1237" s="21" t="s">
        <v>4758</v>
      </c>
      <c r="AJ1237" s="30" t="s">
        <v>4757</v>
      </c>
    </row>
    <row r="1238" spans="1:36" x14ac:dyDescent="0.2">
      <c r="A1238" s="14">
        <v>1237</v>
      </c>
      <c r="B1238" s="13" t="s">
        <v>21923</v>
      </c>
      <c r="C1238" s="13"/>
      <c r="D1238" s="33" t="s">
        <v>21924</v>
      </c>
      <c r="E1238" s="13" t="s">
        <v>2798</v>
      </c>
      <c r="F1238" s="30">
        <v>36024</v>
      </c>
      <c r="G1238" s="33" t="s">
        <v>53</v>
      </c>
      <c r="H1238" s="14" t="s">
        <v>2752</v>
      </c>
      <c r="I1238" s="21" t="s">
        <v>3485</v>
      </c>
      <c r="J1238" s="14" t="s">
        <v>3486</v>
      </c>
      <c r="K1238" s="30" t="s">
        <v>3487</v>
      </c>
      <c r="L1238" s="30"/>
      <c r="M1238" s="14"/>
      <c r="N1238" s="14" t="s">
        <v>16686</v>
      </c>
      <c r="O1238" s="14" t="s">
        <v>19624</v>
      </c>
      <c r="P1238" s="30" t="s">
        <v>53</v>
      </c>
      <c r="R1238" s="132" t="s">
        <v>53</v>
      </c>
      <c r="S1238" s="51">
        <v>652</v>
      </c>
      <c r="U1238" s="21" t="s">
        <v>4580</v>
      </c>
      <c r="V1238" s="17" t="s">
        <v>4757</v>
      </c>
      <c r="W1238" s="5" t="str">
        <f t="shared" si="19"/>
        <v>&gt;_Molpadia__Antarctic_MOLN136_S631</v>
      </c>
      <c r="X1238" s="21" t="s">
        <v>8173</v>
      </c>
      <c r="AD1238" s="21" t="s">
        <v>3953</v>
      </c>
      <c r="AF1238" s="21" t="s">
        <v>2759</v>
      </c>
      <c r="AG1238" s="21" t="s">
        <v>2758</v>
      </c>
      <c r="AH1238" s="21" t="s">
        <v>2759</v>
      </c>
      <c r="AJ1238" s="30" t="s">
        <v>4757</v>
      </c>
    </row>
    <row r="1239" spans="1:36" x14ac:dyDescent="0.2">
      <c r="A1239" s="14">
        <v>1238</v>
      </c>
      <c r="B1239" s="13" t="s">
        <v>21925</v>
      </c>
      <c r="C1239" s="13"/>
      <c r="D1239" s="33" t="s">
        <v>21926</v>
      </c>
      <c r="E1239" s="13" t="s">
        <v>2798</v>
      </c>
      <c r="F1239" s="30">
        <v>35931</v>
      </c>
      <c r="G1239" s="33" t="s">
        <v>53</v>
      </c>
      <c r="H1239" s="14" t="s">
        <v>2752</v>
      </c>
      <c r="I1239" s="21" t="s">
        <v>3485</v>
      </c>
      <c r="J1239" s="14" t="s">
        <v>3486</v>
      </c>
      <c r="K1239" s="30" t="s">
        <v>3487</v>
      </c>
      <c r="L1239" s="30"/>
      <c r="M1239" s="14"/>
      <c r="N1239" s="14" t="s">
        <v>16686</v>
      </c>
      <c r="O1239" s="14" t="s">
        <v>19624</v>
      </c>
      <c r="P1239" s="30" t="s">
        <v>53</v>
      </c>
      <c r="R1239" s="132" t="s">
        <v>53</v>
      </c>
      <c r="S1239" s="51">
        <v>652</v>
      </c>
      <c r="U1239" s="21" t="s">
        <v>4580</v>
      </c>
      <c r="V1239" s="30" t="s">
        <v>4757</v>
      </c>
      <c r="W1239" s="5" t="str">
        <f t="shared" si="19"/>
        <v>&gt;_Molpadia__Antarctic_MOLN137_S632</v>
      </c>
      <c r="X1239" s="21" t="s">
        <v>8169</v>
      </c>
      <c r="AD1239" s="21" t="s">
        <v>3953</v>
      </c>
      <c r="AF1239" s="21" t="s">
        <v>2759</v>
      </c>
      <c r="AG1239" s="21" t="s">
        <v>2758</v>
      </c>
      <c r="AH1239" s="21" t="s">
        <v>2759</v>
      </c>
      <c r="AJ1239" s="30" t="s">
        <v>4757</v>
      </c>
    </row>
    <row r="1240" spans="1:36" x14ac:dyDescent="0.2">
      <c r="A1240" s="14">
        <v>1239</v>
      </c>
      <c r="B1240" s="13" t="s">
        <v>21927</v>
      </c>
      <c r="C1240" s="13"/>
      <c r="D1240" s="55" t="s">
        <v>21928</v>
      </c>
      <c r="E1240" s="13"/>
      <c r="F1240" s="14"/>
      <c r="G1240" s="33" t="s">
        <v>686</v>
      </c>
      <c r="H1240" s="14" t="s">
        <v>2752</v>
      </c>
      <c r="I1240" s="21" t="s">
        <v>3485</v>
      </c>
      <c r="J1240" s="14" t="s">
        <v>3486</v>
      </c>
      <c r="K1240" s="30" t="s">
        <v>3487</v>
      </c>
      <c r="L1240" s="30" t="s">
        <v>8246</v>
      </c>
      <c r="M1240" s="14"/>
      <c r="N1240" s="14" t="s">
        <v>16686</v>
      </c>
      <c r="O1240" s="126" t="s">
        <v>19624</v>
      </c>
      <c r="P1240" s="17" t="s">
        <v>53</v>
      </c>
      <c r="R1240" s="5" t="s">
        <v>53</v>
      </c>
      <c r="S1240" s="51">
        <v>652</v>
      </c>
      <c r="T1240" s="21" t="s">
        <v>75</v>
      </c>
      <c r="U1240" s="30" t="s">
        <v>7987</v>
      </c>
      <c r="V1240" s="21"/>
      <c r="W1240" s="5" t="str">
        <f t="shared" si="19"/>
        <v>&gt;t_Molpadia_needReID_Antarctic_MOLN138_S633</v>
      </c>
      <c r="X1240" s="21" t="s">
        <v>7986</v>
      </c>
      <c r="Z1240" s="21"/>
      <c r="AD1240" s="21" t="s">
        <v>3953</v>
      </c>
      <c r="AF1240" s="21" t="s">
        <v>2759</v>
      </c>
      <c r="AG1240" s="21" t="s">
        <v>2758</v>
      </c>
      <c r="AH1240" s="21" t="s">
        <v>2759</v>
      </c>
      <c r="AJ1240" s="30" t="s">
        <v>7987</v>
      </c>
    </row>
    <row r="1241" spans="1:36" x14ac:dyDescent="0.2">
      <c r="A1241" s="14">
        <v>1240</v>
      </c>
      <c r="B1241" s="13" t="s">
        <v>21929</v>
      </c>
      <c r="C1241" s="13"/>
      <c r="D1241" s="33" t="s">
        <v>21930</v>
      </c>
      <c r="E1241" s="13" t="s">
        <v>2798</v>
      </c>
      <c r="F1241" s="30">
        <v>38858</v>
      </c>
      <c r="G1241" s="33" t="s">
        <v>53</v>
      </c>
      <c r="H1241" s="14" t="s">
        <v>2752</v>
      </c>
      <c r="I1241" s="14" t="s">
        <v>2762</v>
      </c>
      <c r="J1241" s="14" t="s">
        <v>2828</v>
      </c>
      <c r="K1241" s="30" t="s">
        <v>3305</v>
      </c>
      <c r="L1241" s="30"/>
      <c r="M1241" s="14"/>
      <c r="N1241" s="14" t="s">
        <v>16686</v>
      </c>
      <c r="O1241" s="126" t="s">
        <v>19624</v>
      </c>
      <c r="P1241" s="30" t="s">
        <v>53</v>
      </c>
      <c r="R1241" s="30" t="s">
        <v>53</v>
      </c>
      <c r="S1241" s="51">
        <v>652</v>
      </c>
      <c r="T1241" s="21"/>
      <c r="U1241" s="17" t="s">
        <v>4752</v>
      </c>
      <c r="V1241" s="21"/>
      <c r="W1241" s="5" t="str">
        <f t="shared" si="19"/>
        <v>&gt;_Bathyplotes__Antarctic_MOLN140a_S635</v>
      </c>
      <c r="X1241" s="21" t="s">
        <v>10579</v>
      </c>
      <c r="Z1241" s="21"/>
      <c r="AA1241" s="14"/>
      <c r="AB1241" s="14"/>
      <c r="AD1241" s="21" t="s">
        <v>3953</v>
      </c>
      <c r="AF1241" s="21" t="s">
        <v>2759</v>
      </c>
      <c r="AG1241" s="21" t="s">
        <v>2758</v>
      </c>
      <c r="AH1241" s="21" t="s">
        <v>2759</v>
      </c>
    </row>
    <row r="1242" spans="1:36" x14ac:dyDescent="0.2">
      <c r="A1242" s="14">
        <v>1241</v>
      </c>
      <c r="B1242" s="13" t="s">
        <v>21931</v>
      </c>
      <c r="C1242" s="13"/>
      <c r="D1242" s="33" t="s">
        <v>21932</v>
      </c>
      <c r="E1242" s="13" t="s">
        <v>2798</v>
      </c>
      <c r="F1242" s="30">
        <v>38858</v>
      </c>
      <c r="G1242" s="33" t="s">
        <v>53</v>
      </c>
      <c r="H1242" s="14" t="s">
        <v>2752</v>
      </c>
      <c r="I1242" s="21" t="s">
        <v>2762</v>
      </c>
      <c r="J1242" s="14" t="s">
        <v>2828</v>
      </c>
      <c r="K1242" s="30" t="s">
        <v>3305</v>
      </c>
      <c r="L1242" s="30"/>
      <c r="M1242" s="14"/>
      <c r="N1242" s="14" t="s">
        <v>16686</v>
      </c>
      <c r="O1242" s="126" t="s">
        <v>19624</v>
      </c>
      <c r="P1242" s="30" t="s">
        <v>53</v>
      </c>
      <c r="R1242" s="30" t="s">
        <v>53</v>
      </c>
      <c r="S1242" s="51">
        <v>652</v>
      </c>
      <c r="U1242" s="17" t="s">
        <v>4752</v>
      </c>
      <c r="W1242" s="5" t="str">
        <f t="shared" si="19"/>
        <v>&gt;_Bathyplotes__Antarctic_MOLN140b_S636</v>
      </c>
      <c r="X1242" s="21" t="s">
        <v>10579</v>
      </c>
      <c r="AD1242" s="21" t="s">
        <v>3953</v>
      </c>
      <c r="AF1242" s="21" t="s">
        <v>2759</v>
      </c>
      <c r="AG1242" s="21" t="s">
        <v>2758</v>
      </c>
      <c r="AH1242" s="21" t="s">
        <v>2759</v>
      </c>
    </row>
    <row r="1243" spans="1:36" x14ac:dyDescent="0.2">
      <c r="A1243" s="14">
        <v>1242</v>
      </c>
      <c r="B1243" s="13" t="s">
        <v>21933</v>
      </c>
      <c r="C1243" s="13"/>
      <c r="D1243" s="33" t="s">
        <v>21934</v>
      </c>
      <c r="E1243" s="14" t="s">
        <v>3371</v>
      </c>
      <c r="F1243" s="14" t="s">
        <v>11103</v>
      </c>
      <c r="G1243" s="33" t="s">
        <v>53</v>
      </c>
      <c r="H1243" s="14" t="s">
        <v>2752</v>
      </c>
      <c r="I1243" s="21" t="s">
        <v>2753</v>
      </c>
      <c r="J1243" s="14" t="s">
        <v>2799</v>
      </c>
      <c r="K1243" s="30" t="s">
        <v>4844</v>
      </c>
      <c r="L1243" s="30" t="s">
        <v>4845</v>
      </c>
      <c r="M1243" s="14"/>
      <c r="N1243" s="14" t="s">
        <v>16686</v>
      </c>
      <c r="O1243" s="14" t="s">
        <v>3376</v>
      </c>
      <c r="P1243" s="14" t="s">
        <v>53</v>
      </c>
      <c r="R1243" s="5" t="s">
        <v>53</v>
      </c>
      <c r="S1243" s="51">
        <v>652</v>
      </c>
      <c r="T1243" s="10" t="s">
        <v>539</v>
      </c>
      <c r="U1243" s="30" t="s">
        <v>11105</v>
      </c>
      <c r="V1243" s="30" t="s">
        <v>6838</v>
      </c>
      <c r="W1243" s="5" t="str">
        <f t="shared" si="19"/>
        <v>&gt;st_Trachythyone_bouvetensis_Antarctic_MOLAF479_S637</v>
      </c>
      <c r="X1243" s="21" t="s">
        <v>11106</v>
      </c>
      <c r="AD1243" s="21" t="s">
        <v>3953</v>
      </c>
      <c r="AF1243" s="21" t="s">
        <v>2759</v>
      </c>
      <c r="AG1243" s="21" t="s">
        <v>2758</v>
      </c>
      <c r="AH1243" s="21" t="s">
        <v>2759</v>
      </c>
    </row>
    <row r="1244" spans="1:36" x14ac:dyDescent="0.2">
      <c r="A1244" s="14">
        <v>1243</v>
      </c>
      <c r="B1244" s="13" t="s">
        <v>21935</v>
      </c>
      <c r="C1244" s="13"/>
      <c r="D1244" s="33" t="s">
        <v>21936</v>
      </c>
      <c r="E1244" s="14" t="s">
        <v>3371</v>
      </c>
      <c r="F1244" s="14" t="s">
        <v>11673</v>
      </c>
      <c r="G1244" s="33" t="s">
        <v>53</v>
      </c>
      <c r="H1244" s="14" t="s">
        <v>2752</v>
      </c>
      <c r="I1244" s="21" t="s">
        <v>2753</v>
      </c>
      <c r="J1244" s="14" t="s">
        <v>2799</v>
      </c>
      <c r="K1244" s="30" t="s">
        <v>4844</v>
      </c>
      <c r="L1244" s="30" t="s">
        <v>4845</v>
      </c>
      <c r="M1244" s="14"/>
      <c r="N1244" s="14" t="s">
        <v>16686</v>
      </c>
      <c r="O1244" s="14" t="s">
        <v>3395</v>
      </c>
      <c r="P1244" s="14" t="s">
        <v>53</v>
      </c>
      <c r="R1244" s="5" t="s">
        <v>53</v>
      </c>
      <c r="S1244" s="51">
        <v>652</v>
      </c>
      <c r="T1244" s="10" t="s">
        <v>539</v>
      </c>
      <c r="U1244" s="30" t="s">
        <v>11675</v>
      </c>
      <c r="V1244" s="30" t="s">
        <v>6838</v>
      </c>
      <c r="W1244" s="5" t="str">
        <f t="shared" si="19"/>
        <v>&gt;st_Trachythyone_bouvetensis_Antarctic_MOLAF481_S639</v>
      </c>
      <c r="X1244" s="21" t="s">
        <v>11680</v>
      </c>
      <c r="AD1244" s="21" t="s">
        <v>3953</v>
      </c>
      <c r="AF1244" s="21" t="s">
        <v>2759</v>
      </c>
      <c r="AG1244" s="21" t="s">
        <v>2758</v>
      </c>
      <c r="AH1244" s="21" t="s">
        <v>2759</v>
      </c>
    </row>
    <row r="1245" spans="1:36" x14ac:dyDescent="0.2">
      <c r="A1245" s="14">
        <v>1244</v>
      </c>
      <c r="B1245" s="13" t="s">
        <v>21937</v>
      </c>
      <c r="C1245" s="13"/>
      <c r="D1245" s="33" t="s">
        <v>21938</v>
      </c>
      <c r="E1245" s="14" t="s">
        <v>3371</v>
      </c>
      <c r="F1245" s="14" t="s">
        <v>11673</v>
      </c>
      <c r="G1245" s="33" t="s">
        <v>53</v>
      </c>
      <c r="H1245" s="14" t="s">
        <v>2752</v>
      </c>
      <c r="I1245" s="21" t="s">
        <v>2753</v>
      </c>
      <c r="J1245" s="14" t="s">
        <v>2799</v>
      </c>
      <c r="K1245" s="30" t="s">
        <v>4844</v>
      </c>
      <c r="L1245" s="30" t="s">
        <v>4845</v>
      </c>
      <c r="M1245" s="14"/>
      <c r="N1245" s="14" t="s">
        <v>16686</v>
      </c>
      <c r="O1245" s="14" t="s">
        <v>3395</v>
      </c>
      <c r="P1245" s="14" t="s">
        <v>53</v>
      </c>
      <c r="R1245" s="5" t="s">
        <v>53</v>
      </c>
      <c r="S1245" s="51">
        <v>652</v>
      </c>
      <c r="U1245" s="30" t="s">
        <v>11675</v>
      </c>
      <c r="V1245" s="30" t="s">
        <v>6838</v>
      </c>
      <c r="W1245" s="5" t="str">
        <f t="shared" si="19"/>
        <v>&gt;_Trachythyone_bouvetensis_Antarctic_MOLAF482_S640</v>
      </c>
      <c r="X1245" s="21" t="s">
        <v>11676</v>
      </c>
      <c r="AD1245" s="21" t="s">
        <v>3953</v>
      </c>
      <c r="AF1245" s="21" t="s">
        <v>2759</v>
      </c>
      <c r="AG1245" s="21" t="s">
        <v>2758</v>
      </c>
      <c r="AH1245" s="21" t="s">
        <v>2759</v>
      </c>
    </row>
    <row r="1246" spans="1:36" x14ac:dyDescent="0.2">
      <c r="A1246" s="14">
        <v>1245</v>
      </c>
      <c r="B1246" s="13" t="s">
        <v>21939</v>
      </c>
      <c r="C1246" s="13"/>
      <c r="D1246" s="33" t="s">
        <v>21940</v>
      </c>
      <c r="E1246" s="14" t="s">
        <v>3371</v>
      </c>
      <c r="F1246" s="14" t="s">
        <v>11985</v>
      </c>
      <c r="G1246" s="33" t="s">
        <v>53</v>
      </c>
      <c r="H1246" s="14" t="s">
        <v>2752</v>
      </c>
      <c r="I1246" s="14" t="s">
        <v>2753</v>
      </c>
      <c r="J1246" s="125" t="s">
        <v>2799</v>
      </c>
      <c r="K1246" s="124" t="s">
        <v>4844</v>
      </c>
      <c r="L1246" s="124" t="s">
        <v>4845</v>
      </c>
      <c r="M1246" s="125"/>
      <c r="N1246" s="125" t="s">
        <v>16686</v>
      </c>
      <c r="O1246" s="14" t="s">
        <v>3382</v>
      </c>
      <c r="P1246" s="14" t="s">
        <v>53</v>
      </c>
      <c r="R1246" s="5" t="s">
        <v>53</v>
      </c>
      <c r="S1246" s="51">
        <v>644</v>
      </c>
      <c r="U1246" s="30" t="s">
        <v>11987</v>
      </c>
      <c r="V1246" s="30" t="s">
        <v>6838</v>
      </c>
      <c r="W1246" s="5" t="str">
        <f t="shared" si="19"/>
        <v>&gt;_Trachythyone_bouvetensis_Antarctic_MOLAF483_S641</v>
      </c>
      <c r="X1246" s="21" t="s">
        <v>11988</v>
      </c>
      <c r="AA1246" s="14"/>
      <c r="AB1246" s="14"/>
      <c r="AD1246" s="21" t="s">
        <v>3953</v>
      </c>
      <c r="AF1246" s="21" t="s">
        <v>2759</v>
      </c>
      <c r="AG1246" s="21" t="s">
        <v>2758</v>
      </c>
      <c r="AH1246" s="21" t="s">
        <v>2759</v>
      </c>
    </row>
    <row r="1247" spans="1:36" x14ac:dyDescent="0.2">
      <c r="A1247" s="14">
        <v>1246</v>
      </c>
      <c r="B1247" s="13" t="s">
        <v>21941</v>
      </c>
      <c r="C1247" s="13"/>
      <c r="D1247" s="33" t="s">
        <v>21942</v>
      </c>
      <c r="E1247" s="14" t="s">
        <v>3371</v>
      </c>
      <c r="F1247" s="14" t="s">
        <v>11683</v>
      </c>
      <c r="G1247" s="33" t="s">
        <v>53</v>
      </c>
      <c r="H1247" s="14" t="s">
        <v>2752</v>
      </c>
      <c r="I1247" s="21" t="s">
        <v>2753</v>
      </c>
      <c r="J1247" s="14" t="s">
        <v>2799</v>
      </c>
      <c r="K1247" s="30" t="s">
        <v>4844</v>
      </c>
      <c r="L1247" s="30" t="s">
        <v>4845</v>
      </c>
      <c r="M1247" s="14"/>
      <c r="N1247" s="14" t="s">
        <v>16686</v>
      </c>
      <c r="O1247" s="14" t="s">
        <v>3395</v>
      </c>
      <c r="P1247" s="14" t="s">
        <v>53</v>
      </c>
      <c r="R1247" s="5" t="s">
        <v>53</v>
      </c>
      <c r="S1247" s="51">
        <v>652</v>
      </c>
      <c r="U1247" s="30" t="s">
        <v>11675</v>
      </c>
      <c r="V1247" s="30" t="s">
        <v>6838</v>
      </c>
      <c r="W1247" s="5" t="str">
        <f t="shared" si="19"/>
        <v>&gt;_Trachythyone_bouvetensis_Antarctic_MOLAF484_S642</v>
      </c>
      <c r="X1247" s="21" t="s">
        <v>11680</v>
      </c>
      <c r="AD1247" s="21" t="s">
        <v>3953</v>
      </c>
      <c r="AF1247" s="21" t="s">
        <v>2759</v>
      </c>
      <c r="AG1247" s="21" t="s">
        <v>2758</v>
      </c>
      <c r="AH1247" s="21" t="s">
        <v>2759</v>
      </c>
    </row>
    <row r="1248" spans="1:36" x14ac:dyDescent="0.2">
      <c r="A1248" s="14">
        <v>1247</v>
      </c>
      <c r="B1248" s="13" t="s">
        <v>21943</v>
      </c>
      <c r="C1248" s="13"/>
      <c r="D1248" s="33" t="s">
        <v>21944</v>
      </c>
      <c r="E1248" s="14" t="s">
        <v>3371</v>
      </c>
      <c r="F1248" s="14" t="s">
        <v>11683</v>
      </c>
      <c r="G1248" s="33" t="s">
        <v>53</v>
      </c>
      <c r="H1248" s="14" t="s">
        <v>2752</v>
      </c>
      <c r="I1248" s="21" t="s">
        <v>2753</v>
      </c>
      <c r="J1248" s="125" t="s">
        <v>2799</v>
      </c>
      <c r="K1248" s="124" t="s">
        <v>4844</v>
      </c>
      <c r="L1248" s="124" t="s">
        <v>4845</v>
      </c>
      <c r="M1248" s="125"/>
      <c r="N1248" s="125" t="s">
        <v>16686</v>
      </c>
      <c r="O1248" s="14" t="s">
        <v>3395</v>
      </c>
      <c r="P1248" s="14" t="s">
        <v>53</v>
      </c>
      <c r="R1248" s="5" t="s">
        <v>53</v>
      </c>
      <c r="S1248" s="51">
        <v>652</v>
      </c>
      <c r="U1248" s="30" t="s">
        <v>11675</v>
      </c>
      <c r="V1248" s="30" t="s">
        <v>6838</v>
      </c>
      <c r="W1248" s="5" t="str">
        <f t="shared" si="19"/>
        <v>&gt;_Trachythyone_bouvetensis_Antarctic_MOLAF485_S643</v>
      </c>
      <c r="X1248" s="21" t="s">
        <v>11680</v>
      </c>
      <c r="AD1248" s="21" t="s">
        <v>3953</v>
      </c>
      <c r="AF1248" s="21" t="s">
        <v>2759</v>
      </c>
      <c r="AG1248" s="21" t="s">
        <v>2758</v>
      </c>
      <c r="AH1248" s="21" t="s">
        <v>2759</v>
      </c>
    </row>
    <row r="1249" spans="1:34" x14ac:dyDescent="0.2">
      <c r="A1249" s="14">
        <v>1248</v>
      </c>
      <c r="B1249" s="13" t="s">
        <v>21945</v>
      </c>
      <c r="C1249" s="13"/>
      <c r="D1249" s="33" t="s">
        <v>21946</v>
      </c>
      <c r="E1249" s="14" t="s">
        <v>3371</v>
      </c>
      <c r="F1249" s="14" t="s">
        <v>6842</v>
      </c>
      <c r="G1249" s="33" t="s">
        <v>53</v>
      </c>
      <c r="H1249" s="14" t="s">
        <v>2752</v>
      </c>
      <c r="I1249" s="21" t="s">
        <v>2753</v>
      </c>
      <c r="J1249" s="14" t="s">
        <v>2799</v>
      </c>
      <c r="K1249" s="30" t="s">
        <v>4844</v>
      </c>
      <c r="L1249" s="30" t="s">
        <v>4845</v>
      </c>
      <c r="M1249" s="14"/>
      <c r="N1249" s="14" t="s">
        <v>16686</v>
      </c>
      <c r="O1249" s="14" t="s">
        <v>18535</v>
      </c>
      <c r="P1249" s="14" t="s">
        <v>53</v>
      </c>
      <c r="R1249" s="5" t="s">
        <v>53</v>
      </c>
      <c r="S1249" s="51">
        <v>652</v>
      </c>
      <c r="T1249" s="21"/>
      <c r="U1249" s="30" t="s">
        <v>6837</v>
      </c>
      <c r="V1249" s="30" t="s">
        <v>6838</v>
      </c>
      <c r="W1249" s="5" t="str">
        <f t="shared" si="19"/>
        <v>&gt;_Trachythyone_bouvetensis_Antarctic_MOLAF486_S644</v>
      </c>
      <c r="X1249" s="21" t="s">
        <v>6844</v>
      </c>
      <c r="Z1249" s="21"/>
      <c r="AD1249" s="21" t="s">
        <v>3953</v>
      </c>
      <c r="AF1249" s="21" t="s">
        <v>2759</v>
      </c>
      <c r="AG1249" s="21" t="s">
        <v>2758</v>
      </c>
      <c r="AH1249" s="21" t="s">
        <v>2759</v>
      </c>
    </row>
    <row r="1250" spans="1:34" x14ac:dyDescent="0.2">
      <c r="A1250" s="14">
        <v>1249</v>
      </c>
      <c r="B1250" s="13" t="s">
        <v>21947</v>
      </c>
      <c r="C1250" s="13"/>
      <c r="D1250" s="33" t="s">
        <v>21948</v>
      </c>
      <c r="E1250" s="14" t="s">
        <v>3371</v>
      </c>
      <c r="F1250" s="14" t="s">
        <v>8257</v>
      </c>
      <c r="G1250" s="33" t="s">
        <v>53</v>
      </c>
      <c r="H1250" s="14" t="s">
        <v>2752</v>
      </c>
      <c r="I1250" s="21" t="s">
        <v>2753</v>
      </c>
      <c r="J1250" s="14" t="s">
        <v>2799</v>
      </c>
      <c r="K1250" s="30" t="s">
        <v>4844</v>
      </c>
      <c r="L1250" s="30" t="s">
        <v>4845</v>
      </c>
      <c r="M1250" s="14"/>
      <c r="N1250" s="14" t="s">
        <v>16686</v>
      </c>
      <c r="O1250" s="14" t="s">
        <v>18535</v>
      </c>
      <c r="P1250" s="14" t="s">
        <v>53</v>
      </c>
      <c r="R1250" s="5" t="s">
        <v>53</v>
      </c>
      <c r="S1250" s="51">
        <v>652</v>
      </c>
      <c r="T1250" s="10" t="s">
        <v>539</v>
      </c>
      <c r="U1250" s="30" t="s">
        <v>6837</v>
      </c>
      <c r="V1250" s="30" t="s">
        <v>6838</v>
      </c>
      <c r="W1250" s="5" t="str">
        <f t="shared" si="19"/>
        <v>&gt;st_Trachythyone_bouvetensis_Antarctic_MOLAF487_S645</v>
      </c>
      <c r="X1250" s="21" t="s">
        <v>21949</v>
      </c>
      <c r="Z1250" s="21"/>
      <c r="AD1250" s="21" t="s">
        <v>3953</v>
      </c>
      <c r="AF1250" s="21" t="s">
        <v>2759</v>
      </c>
      <c r="AG1250" s="21" t="s">
        <v>2758</v>
      </c>
      <c r="AH1250" s="21" t="s">
        <v>2759</v>
      </c>
    </row>
    <row r="1251" spans="1:34" x14ac:dyDescent="0.2">
      <c r="A1251" s="14">
        <v>1250</v>
      </c>
      <c r="B1251" s="13" t="s">
        <v>21950</v>
      </c>
      <c r="C1251" s="13"/>
      <c r="D1251" s="33" t="s">
        <v>21951</v>
      </c>
      <c r="E1251" s="14" t="s">
        <v>3371</v>
      </c>
      <c r="F1251" s="14" t="s">
        <v>6835</v>
      </c>
      <c r="G1251" s="33" t="s">
        <v>53</v>
      </c>
      <c r="H1251" s="14" t="s">
        <v>2752</v>
      </c>
      <c r="I1251" s="21" t="s">
        <v>2753</v>
      </c>
      <c r="J1251" s="14" t="s">
        <v>2799</v>
      </c>
      <c r="K1251" s="30" t="s">
        <v>4844</v>
      </c>
      <c r="L1251" s="30" t="s">
        <v>4845</v>
      </c>
      <c r="M1251" s="14"/>
      <c r="N1251" s="14" t="s">
        <v>16686</v>
      </c>
      <c r="O1251" s="14" t="s">
        <v>18535</v>
      </c>
      <c r="P1251" s="14" t="s">
        <v>53</v>
      </c>
      <c r="R1251" s="5" t="s">
        <v>53</v>
      </c>
      <c r="S1251" s="51">
        <v>652</v>
      </c>
      <c r="T1251" s="21"/>
      <c r="U1251" s="17" t="s">
        <v>6837</v>
      </c>
      <c r="V1251" s="30" t="s">
        <v>6838</v>
      </c>
      <c r="W1251" s="5" t="str">
        <f t="shared" si="19"/>
        <v>&gt;_Trachythyone_bouvetensis_Antarctic_MOLAF488_S646</v>
      </c>
      <c r="X1251" s="21" t="s">
        <v>6839</v>
      </c>
      <c r="Z1251" s="21"/>
      <c r="AD1251" s="21" t="s">
        <v>3953</v>
      </c>
      <c r="AF1251" s="21" t="s">
        <v>2759</v>
      </c>
      <c r="AG1251" s="21" t="s">
        <v>2758</v>
      </c>
      <c r="AH1251" s="21" t="s">
        <v>2759</v>
      </c>
    </row>
    <row r="1252" spans="1:34" x14ac:dyDescent="0.2">
      <c r="A1252" s="14">
        <v>1251</v>
      </c>
      <c r="B1252" s="13" t="s">
        <v>21952</v>
      </c>
      <c r="C1252" s="13"/>
      <c r="D1252" s="55" t="s">
        <v>21953</v>
      </c>
      <c r="E1252" s="21" t="s">
        <v>3371</v>
      </c>
      <c r="F1252" s="21" t="s">
        <v>6788</v>
      </c>
      <c r="G1252" s="33" t="s">
        <v>53</v>
      </c>
      <c r="H1252" s="14" t="s">
        <v>2752</v>
      </c>
      <c r="I1252" s="21" t="s">
        <v>2753</v>
      </c>
      <c r="J1252" s="14" t="s">
        <v>2799</v>
      </c>
      <c r="K1252" s="14" t="s">
        <v>2800</v>
      </c>
      <c r="L1252" s="30" t="s">
        <v>2801</v>
      </c>
      <c r="M1252" s="14"/>
      <c r="N1252" s="14" t="s">
        <v>16686</v>
      </c>
      <c r="O1252" s="14" t="s">
        <v>3382</v>
      </c>
      <c r="P1252" s="14" t="s">
        <v>53</v>
      </c>
      <c r="R1252" s="5" t="s">
        <v>53</v>
      </c>
      <c r="S1252" s="51">
        <v>652</v>
      </c>
      <c r="U1252" s="17" t="s">
        <v>6784</v>
      </c>
      <c r="W1252" s="5" t="str">
        <f t="shared" si="19"/>
        <v>&gt;_Psolidiella_mollis_Antarctic_MOLAF489_S647</v>
      </c>
      <c r="X1252" s="21" t="s">
        <v>6790</v>
      </c>
      <c r="AD1252" s="21" t="s">
        <v>3953</v>
      </c>
      <c r="AF1252" s="21" t="s">
        <v>2759</v>
      </c>
      <c r="AG1252" s="21" t="s">
        <v>2758</v>
      </c>
      <c r="AH1252" s="21" t="s">
        <v>2759</v>
      </c>
    </row>
    <row r="1253" spans="1:34" x14ac:dyDescent="0.2">
      <c r="A1253" s="14">
        <v>1252</v>
      </c>
      <c r="B1253" s="13" t="s">
        <v>21954</v>
      </c>
      <c r="C1253" s="13"/>
      <c r="D1253" s="55" t="s">
        <v>21955</v>
      </c>
      <c r="E1253" s="21" t="s">
        <v>3371</v>
      </c>
      <c r="F1253" s="21" t="s">
        <v>6782</v>
      </c>
      <c r="G1253" s="33" t="s">
        <v>53</v>
      </c>
      <c r="H1253" s="14" t="s">
        <v>2752</v>
      </c>
      <c r="I1253" s="21" t="s">
        <v>2753</v>
      </c>
      <c r="J1253" s="14" t="s">
        <v>2799</v>
      </c>
      <c r="K1253" s="14" t="s">
        <v>2800</v>
      </c>
      <c r="L1253" s="30" t="s">
        <v>2801</v>
      </c>
      <c r="M1253" s="14"/>
      <c r="N1253" s="14" t="s">
        <v>16686</v>
      </c>
      <c r="O1253" s="14" t="s">
        <v>3382</v>
      </c>
      <c r="P1253" s="14" t="s">
        <v>53</v>
      </c>
      <c r="R1253" s="5" t="s">
        <v>53</v>
      </c>
      <c r="S1253" s="51">
        <v>652</v>
      </c>
      <c r="U1253" s="17" t="s">
        <v>6784</v>
      </c>
      <c r="W1253" s="5" t="str">
        <f t="shared" si="19"/>
        <v>&gt;_Psolidiella_mollis_Antarctic_MOLAF490_S648</v>
      </c>
      <c r="X1253" s="21" t="s">
        <v>6785</v>
      </c>
      <c r="AD1253" s="21" t="s">
        <v>3953</v>
      </c>
      <c r="AF1253" s="21" t="s">
        <v>2759</v>
      </c>
      <c r="AG1253" s="21" t="s">
        <v>2758</v>
      </c>
      <c r="AH1253" s="21" t="s">
        <v>2759</v>
      </c>
    </row>
    <row r="1254" spans="1:34" x14ac:dyDescent="0.2">
      <c r="A1254" s="14">
        <v>1253</v>
      </c>
      <c r="B1254" s="13" t="s">
        <v>21956</v>
      </c>
      <c r="C1254" s="13"/>
      <c r="D1254" s="55" t="s">
        <v>21957</v>
      </c>
      <c r="E1254" s="21" t="s">
        <v>3371</v>
      </c>
      <c r="F1254" s="21" t="s">
        <v>6799</v>
      </c>
      <c r="G1254" s="33" t="s">
        <v>53</v>
      </c>
      <c r="H1254" s="14" t="s">
        <v>2752</v>
      </c>
      <c r="I1254" s="21" t="s">
        <v>2753</v>
      </c>
      <c r="J1254" s="21" t="s">
        <v>2799</v>
      </c>
      <c r="K1254" s="21" t="s">
        <v>2800</v>
      </c>
      <c r="L1254" s="30" t="s">
        <v>2801</v>
      </c>
      <c r="M1254" s="14"/>
      <c r="N1254" s="14" t="s">
        <v>16686</v>
      </c>
      <c r="O1254" s="14" t="s">
        <v>3376</v>
      </c>
      <c r="P1254" s="14" t="s">
        <v>53</v>
      </c>
      <c r="R1254" s="5" t="s">
        <v>53</v>
      </c>
      <c r="S1254" s="51">
        <v>652</v>
      </c>
      <c r="U1254" s="30" t="s">
        <v>6795</v>
      </c>
      <c r="W1254" s="5" t="str">
        <f t="shared" si="19"/>
        <v>&gt;_Psolidiella_mollis_Antarctic_MOLAF491_S649</v>
      </c>
      <c r="X1254" s="21" t="s">
        <v>6801</v>
      </c>
      <c r="AD1254" s="21" t="s">
        <v>3953</v>
      </c>
      <c r="AF1254" s="21" t="s">
        <v>2759</v>
      </c>
      <c r="AG1254" s="21" t="s">
        <v>2758</v>
      </c>
      <c r="AH1254" s="21" t="s">
        <v>2759</v>
      </c>
    </row>
    <row r="1255" spans="1:34" x14ac:dyDescent="0.2">
      <c r="A1255" s="14">
        <v>1254</v>
      </c>
      <c r="B1255" s="13" t="s">
        <v>21958</v>
      </c>
      <c r="C1255" s="13"/>
      <c r="D1255" s="33" t="s">
        <v>21959</v>
      </c>
      <c r="E1255" s="21" t="s">
        <v>3371</v>
      </c>
      <c r="F1255" s="21" t="s">
        <v>6799</v>
      </c>
      <c r="G1255" s="33" t="s">
        <v>53</v>
      </c>
      <c r="H1255" s="14" t="s">
        <v>2752</v>
      </c>
      <c r="I1255" s="21" t="s">
        <v>2753</v>
      </c>
      <c r="J1255" s="21" t="s">
        <v>2799</v>
      </c>
      <c r="K1255" s="14" t="s">
        <v>2800</v>
      </c>
      <c r="L1255" s="30" t="s">
        <v>2801</v>
      </c>
      <c r="M1255" s="14"/>
      <c r="N1255" s="14" t="s">
        <v>16686</v>
      </c>
      <c r="O1255" s="14" t="s">
        <v>3376</v>
      </c>
      <c r="P1255" s="14" t="s">
        <v>53</v>
      </c>
      <c r="R1255" s="5" t="s">
        <v>53</v>
      </c>
      <c r="S1255" s="51">
        <v>652</v>
      </c>
      <c r="T1255" s="5" t="s">
        <v>75</v>
      </c>
      <c r="U1255" s="30" t="s">
        <v>6795</v>
      </c>
      <c r="W1255" s="5" t="str">
        <f t="shared" si="19"/>
        <v>&gt;t_Psolidiella_mollis_Antarctic_MOLAF492_S650</v>
      </c>
      <c r="X1255" s="21" t="s">
        <v>6801</v>
      </c>
      <c r="AD1255" s="21" t="s">
        <v>3953</v>
      </c>
      <c r="AF1255" s="21" t="s">
        <v>2759</v>
      </c>
      <c r="AG1255" s="21" t="s">
        <v>2758</v>
      </c>
      <c r="AH1255" s="21" t="s">
        <v>2759</v>
      </c>
    </row>
    <row r="1256" spans="1:34" x14ac:dyDescent="0.2">
      <c r="A1256" s="14">
        <v>1255</v>
      </c>
      <c r="B1256" s="13" t="s">
        <v>21960</v>
      </c>
      <c r="C1256" s="13"/>
      <c r="D1256" s="55" t="s">
        <v>21961</v>
      </c>
      <c r="E1256" s="21" t="s">
        <v>3371</v>
      </c>
      <c r="F1256" s="21" t="s">
        <v>6807</v>
      </c>
      <c r="G1256" s="33" t="s">
        <v>53</v>
      </c>
      <c r="H1256" s="14" t="s">
        <v>2752</v>
      </c>
      <c r="I1256" s="21" t="s">
        <v>2753</v>
      </c>
      <c r="J1256" s="14" t="s">
        <v>2799</v>
      </c>
      <c r="K1256" s="14" t="s">
        <v>2800</v>
      </c>
      <c r="L1256" s="30" t="s">
        <v>2801</v>
      </c>
      <c r="M1256" s="14"/>
      <c r="N1256" s="14" t="s">
        <v>16686</v>
      </c>
      <c r="O1256" s="14" t="s">
        <v>3395</v>
      </c>
      <c r="P1256" s="14" t="s">
        <v>53</v>
      </c>
      <c r="R1256" s="5" t="s">
        <v>53</v>
      </c>
      <c r="S1256" s="51">
        <v>652</v>
      </c>
      <c r="U1256" s="17" t="s">
        <v>6795</v>
      </c>
      <c r="W1256" s="5" t="str">
        <f t="shared" si="19"/>
        <v>&gt;_Psolidiella_mollis_Antarctic_MOLAF493_S651</v>
      </c>
      <c r="X1256" s="21" t="s">
        <v>6801</v>
      </c>
      <c r="AD1256" s="21" t="s">
        <v>3953</v>
      </c>
      <c r="AF1256" s="21" t="s">
        <v>2759</v>
      </c>
      <c r="AG1256" s="21" t="s">
        <v>2758</v>
      </c>
      <c r="AH1256" s="21" t="s">
        <v>2759</v>
      </c>
    </row>
    <row r="1257" spans="1:34" x14ac:dyDescent="0.2">
      <c r="A1257" s="14">
        <v>1256</v>
      </c>
      <c r="B1257" s="13" t="s">
        <v>21962</v>
      </c>
      <c r="C1257" s="13"/>
      <c r="D1257" s="55" t="s">
        <v>21963</v>
      </c>
      <c r="E1257" s="21" t="s">
        <v>3371</v>
      </c>
      <c r="F1257" s="21" t="s">
        <v>6793</v>
      </c>
      <c r="G1257" s="33" t="s">
        <v>53</v>
      </c>
      <c r="H1257" s="14" t="s">
        <v>2752</v>
      </c>
      <c r="I1257" s="21" t="s">
        <v>2753</v>
      </c>
      <c r="J1257" s="14" t="s">
        <v>2799</v>
      </c>
      <c r="K1257" s="14" t="s">
        <v>2800</v>
      </c>
      <c r="L1257" s="30" t="s">
        <v>2801</v>
      </c>
      <c r="M1257" s="14"/>
      <c r="N1257" s="14" t="s">
        <v>16686</v>
      </c>
      <c r="O1257" s="14" t="s">
        <v>18535</v>
      </c>
      <c r="P1257" s="14" t="s">
        <v>53</v>
      </c>
      <c r="R1257" s="5" t="s">
        <v>53</v>
      </c>
      <c r="S1257" s="51">
        <v>652</v>
      </c>
      <c r="T1257" s="21"/>
      <c r="U1257" s="30" t="s">
        <v>6795</v>
      </c>
      <c r="V1257" s="21"/>
      <c r="W1257" s="5" t="str">
        <f t="shared" si="19"/>
        <v>&gt;_Psolidiella_mollis_Antarctic_MOLAF494_S652</v>
      </c>
      <c r="X1257" s="21" t="s">
        <v>6796</v>
      </c>
      <c r="Z1257" s="21"/>
      <c r="AD1257" s="21" t="s">
        <v>3953</v>
      </c>
      <c r="AF1257" s="21" t="s">
        <v>2759</v>
      </c>
      <c r="AG1257" s="21" t="s">
        <v>2758</v>
      </c>
      <c r="AH1257" s="21" t="s">
        <v>2759</v>
      </c>
    </row>
    <row r="1258" spans="1:34" x14ac:dyDescent="0.2">
      <c r="A1258" s="14">
        <v>1257</v>
      </c>
      <c r="B1258" s="13" t="s">
        <v>21964</v>
      </c>
      <c r="C1258" s="13"/>
      <c r="D1258" s="55" t="s">
        <v>21965</v>
      </c>
      <c r="E1258" s="21" t="s">
        <v>3371</v>
      </c>
      <c r="F1258" s="21" t="s">
        <v>6811</v>
      </c>
      <c r="G1258" s="33" t="s">
        <v>53</v>
      </c>
      <c r="H1258" s="14" t="s">
        <v>2752</v>
      </c>
      <c r="I1258" s="21" t="s">
        <v>2753</v>
      </c>
      <c r="J1258" s="14" t="s">
        <v>2799</v>
      </c>
      <c r="K1258" s="14" t="s">
        <v>2800</v>
      </c>
      <c r="L1258" s="30" t="s">
        <v>2801</v>
      </c>
      <c r="M1258" s="14"/>
      <c r="N1258" s="14" t="s">
        <v>16686</v>
      </c>
      <c r="O1258" s="126" t="s">
        <v>18535</v>
      </c>
      <c r="P1258" s="14" t="s">
        <v>53</v>
      </c>
      <c r="R1258" s="5" t="s">
        <v>53</v>
      </c>
      <c r="S1258" s="51">
        <v>652</v>
      </c>
      <c r="T1258" s="21"/>
      <c r="U1258" s="30" t="s">
        <v>6795</v>
      </c>
      <c r="V1258" s="21"/>
      <c r="W1258" s="5" t="str">
        <f t="shared" si="19"/>
        <v>&gt;_Psolidiella_mollis_Antarctic_MOLAF495_S653</v>
      </c>
      <c r="X1258" s="21" t="s">
        <v>6801</v>
      </c>
      <c r="Z1258" s="21"/>
      <c r="AD1258" s="21" t="s">
        <v>3953</v>
      </c>
      <c r="AF1258" s="21" t="s">
        <v>2759</v>
      </c>
      <c r="AG1258" s="21" t="s">
        <v>2758</v>
      </c>
      <c r="AH1258" s="21" t="s">
        <v>2759</v>
      </c>
    </row>
    <row r="1259" spans="1:34" x14ac:dyDescent="0.2">
      <c r="A1259" s="14">
        <v>1258</v>
      </c>
      <c r="B1259" s="13" t="s">
        <v>21966</v>
      </c>
      <c r="C1259" s="13"/>
      <c r="D1259" s="55" t="s">
        <v>21967</v>
      </c>
      <c r="E1259" s="21" t="s">
        <v>3371</v>
      </c>
      <c r="F1259" s="21" t="s">
        <v>6815</v>
      </c>
      <c r="G1259" s="33" t="s">
        <v>53</v>
      </c>
      <c r="H1259" s="14" t="s">
        <v>2752</v>
      </c>
      <c r="I1259" s="21" t="s">
        <v>2753</v>
      </c>
      <c r="J1259" s="125" t="s">
        <v>2799</v>
      </c>
      <c r="K1259" s="125" t="s">
        <v>2800</v>
      </c>
      <c r="L1259" s="124" t="s">
        <v>2801</v>
      </c>
      <c r="M1259" s="125"/>
      <c r="N1259" s="125" t="s">
        <v>16686</v>
      </c>
      <c r="O1259" s="14" t="s">
        <v>18535</v>
      </c>
      <c r="P1259" s="14" t="s">
        <v>53</v>
      </c>
      <c r="R1259" s="5" t="s">
        <v>53</v>
      </c>
      <c r="S1259" s="51">
        <v>652</v>
      </c>
      <c r="U1259" s="30" t="s">
        <v>6795</v>
      </c>
      <c r="W1259" s="5" t="str">
        <f t="shared" si="19"/>
        <v>&gt;_Psolidiella_mollis_Antarctic_MOLAF496_S654</v>
      </c>
      <c r="X1259" s="21" t="s">
        <v>6801</v>
      </c>
      <c r="AD1259" s="21" t="s">
        <v>3953</v>
      </c>
      <c r="AF1259" s="21" t="s">
        <v>2759</v>
      </c>
      <c r="AG1259" s="21" t="s">
        <v>2758</v>
      </c>
      <c r="AH1259" s="21" t="s">
        <v>2759</v>
      </c>
    </row>
    <row r="1260" spans="1:34" x14ac:dyDescent="0.2">
      <c r="A1260" s="14">
        <v>1259</v>
      </c>
      <c r="B1260" s="13" t="s">
        <v>21968</v>
      </c>
      <c r="C1260" s="13"/>
      <c r="D1260" s="55" t="s">
        <v>21969</v>
      </c>
      <c r="E1260" s="21" t="s">
        <v>3371</v>
      </c>
      <c r="F1260" s="21" t="s">
        <v>6173</v>
      </c>
      <c r="G1260" s="33" t="s">
        <v>53</v>
      </c>
      <c r="H1260" s="14" t="s">
        <v>2752</v>
      </c>
      <c r="I1260" s="21" t="s">
        <v>2753</v>
      </c>
      <c r="J1260" s="14" t="s">
        <v>2799</v>
      </c>
      <c r="K1260" s="17" t="s">
        <v>4818</v>
      </c>
      <c r="L1260" s="30" t="s">
        <v>4819</v>
      </c>
      <c r="M1260" s="14"/>
      <c r="N1260" s="126" t="s">
        <v>16686</v>
      </c>
      <c r="O1260" s="126" t="s">
        <v>18535</v>
      </c>
      <c r="P1260" s="14" t="s">
        <v>53</v>
      </c>
      <c r="R1260" s="5" t="s">
        <v>53</v>
      </c>
      <c r="S1260" s="51">
        <v>652</v>
      </c>
      <c r="U1260" s="17" t="s">
        <v>6169</v>
      </c>
      <c r="V1260" s="30" t="s">
        <v>6163</v>
      </c>
      <c r="W1260" s="5" t="str">
        <f t="shared" si="19"/>
        <v>&gt;_Psolicrux_coatsi_Antarctic_MOLAF497_S655</v>
      </c>
      <c r="X1260" s="21" t="s">
        <v>6170</v>
      </c>
      <c r="AD1260" s="21" t="s">
        <v>3953</v>
      </c>
      <c r="AF1260" s="21" t="s">
        <v>2759</v>
      </c>
      <c r="AG1260" s="21" t="s">
        <v>2758</v>
      </c>
      <c r="AH1260" s="21" t="s">
        <v>2759</v>
      </c>
    </row>
    <row r="1261" spans="1:34" x14ac:dyDescent="0.2">
      <c r="A1261" s="14">
        <v>1260</v>
      </c>
      <c r="B1261" s="13" t="s">
        <v>21970</v>
      </c>
      <c r="C1261" s="13"/>
      <c r="D1261" s="55" t="s">
        <v>21971</v>
      </c>
      <c r="E1261" s="21" t="s">
        <v>3371</v>
      </c>
      <c r="F1261" s="21" t="s">
        <v>6167</v>
      </c>
      <c r="G1261" s="33" t="s">
        <v>53</v>
      </c>
      <c r="H1261" s="14" t="s">
        <v>2752</v>
      </c>
      <c r="I1261" s="21" t="s">
        <v>2753</v>
      </c>
      <c r="J1261" s="21" t="s">
        <v>2799</v>
      </c>
      <c r="K1261" s="30" t="s">
        <v>4818</v>
      </c>
      <c r="L1261" s="30" t="s">
        <v>4819</v>
      </c>
      <c r="M1261" s="14"/>
      <c r="N1261" s="14" t="s">
        <v>16686</v>
      </c>
      <c r="O1261" s="126" t="s">
        <v>18535</v>
      </c>
      <c r="P1261" s="14" t="s">
        <v>53</v>
      </c>
      <c r="R1261" s="5" t="s">
        <v>53</v>
      </c>
      <c r="S1261" s="51">
        <v>652</v>
      </c>
      <c r="U1261" s="30" t="s">
        <v>6169</v>
      </c>
      <c r="V1261" s="30" t="s">
        <v>6163</v>
      </c>
      <c r="W1261" s="5" t="str">
        <f t="shared" si="19"/>
        <v>&gt;_Psolicrux_coatsi_Antarctic_MOLAF498_S656</v>
      </c>
      <c r="X1261" s="21" t="s">
        <v>6170</v>
      </c>
      <c r="AD1261" s="21" t="s">
        <v>3953</v>
      </c>
      <c r="AF1261" s="21" t="s">
        <v>2759</v>
      </c>
      <c r="AG1261" s="21" t="s">
        <v>2758</v>
      </c>
      <c r="AH1261" s="21" t="s">
        <v>2759</v>
      </c>
    </row>
    <row r="1262" spans="1:34" x14ac:dyDescent="0.2">
      <c r="A1262" s="14">
        <v>1261</v>
      </c>
      <c r="B1262" s="13" t="s">
        <v>21972</v>
      </c>
      <c r="C1262" s="13"/>
      <c r="D1262" s="55" t="s">
        <v>21973</v>
      </c>
      <c r="E1262" s="21" t="s">
        <v>3371</v>
      </c>
      <c r="F1262" s="21" t="s">
        <v>6177</v>
      </c>
      <c r="G1262" s="33" t="s">
        <v>53</v>
      </c>
      <c r="H1262" s="14" t="s">
        <v>2752</v>
      </c>
      <c r="I1262" s="21" t="s">
        <v>2753</v>
      </c>
      <c r="J1262" s="14" t="s">
        <v>2799</v>
      </c>
      <c r="K1262" s="30" t="s">
        <v>4818</v>
      </c>
      <c r="L1262" s="30" t="s">
        <v>4819</v>
      </c>
      <c r="M1262" s="14"/>
      <c r="N1262" s="14" t="s">
        <v>16686</v>
      </c>
      <c r="O1262" s="14" t="s">
        <v>18535</v>
      </c>
      <c r="P1262" s="14" t="s">
        <v>53</v>
      </c>
      <c r="R1262" s="5" t="s">
        <v>53</v>
      </c>
      <c r="S1262" s="51">
        <v>652</v>
      </c>
      <c r="T1262" s="5" t="s">
        <v>539</v>
      </c>
      <c r="U1262" s="30" t="s">
        <v>6169</v>
      </c>
      <c r="V1262" s="30" t="s">
        <v>6163</v>
      </c>
      <c r="W1262" s="5" t="str">
        <f t="shared" si="19"/>
        <v>&gt;st_Psolicrux_coatsi_Antarctic_MOLAF499_S657</v>
      </c>
      <c r="X1262" s="21" t="s">
        <v>6170</v>
      </c>
      <c r="AD1262" s="21" t="s">
        <v>3953</v>
      </c>
      <c r="AF1262" s="21" t="s">
        <v>2759</v>
      </c>
      <c r="AG1262" s="21" t="s">
        <v>2758</v>
      </c>
      <c r="AH1262" s="21" t="s">
        <v>2759</v>
      </c>
    </row>
    <row r="1263" spans="1:34" x14ac:dyDescent="0.2">
      <c r="A1263" s="14">
        <v>1262</v>
      </c>
      <c r="B1263" s="13" t="s">
        <v>21974</v>
      </c>
      <c r="C1263" s="13"/>
      <c r="D1263" s="55" t="s">
        <v>21975</v>
      </c>
      <c r="E1263" s="21" t="s">
        <v>3371</v>
      </c>
      <c r="F1263" s="21" t="s">
        <v>6160</v>
      </c>
      <c r="G1263" s="33" t="s">
        <v>53</v>
      </c>
      <c r="H1263" s="14" t="s">
        <v>2752</v>
      </c>
      <c r="I1263" s="21" t="s">
        <v>2753</v>
      </c>
      <c r="J1263" s="14" t="s">
        <v>2799</v>
      </c>
      <c r="K1263" s="30" t="s">
        <v>4818</v>
      </c>
      <c r="L1263" s="30" t="s">
        <v>4819</v>
      </c>
      <c r="M1263" s="14"/>
      <c r="N1263" s="14" t="s">
        <v>16686</v>
      </c>
      <c r="O1263" s="14" t="s">
        <v>3395</v>
      </c>
      <c r="P1263" s="14" t="s">
        <v>53</v>
      </c>
      <c r="R1263" s="5" t="s">
        <v>53</v>
      </c>
      <c r="S1263" s="51">
        <v>652</v>
      </c>
      <c r="U1263" s="30" t="s">
        <v>6162</v>
      </c>
      <c r="V1263" s="30" t="s">
        <v>6163</v>
      </c>
      <c r="W1263" s="5" t="str">
        <f t="shared" si="19"/>
        <v>&gt;_Psolicrux_coatsi_Antarctic_MOLAF500_S658</v>
      </c>
      <c r="X1263" s="21" t="s">
        <v>6164</v>
      </c>
      <c r="AD1263" s="21" t="s">
        <v>3953</v>
      </c>
      <c r="AF1263" s="21" t="s">
        <v>2759</v>
      </c>
      <c r="AG1263" s="21" t="s">
        <v>2758</v>
      </c>
      <c r="AH1263" s="21" t="s">
        <v>2759</v>
      </c>
    </row>
    <row r="1264" spans="1:34" x14ac:dyDescent="0.2">
      <c r="A1264" s="14">
        <v>1263</v>
      </c>
      <c r="B1264" s="13" t="s">
        <v>21976</v>
      </c>
      <c r="C1264" s="13"/>
      <c r="D1264" s="55" t="s">
        <v>21977</v>
      </c>
      <c r="E1264" s="13"/>
      <c r="G1264" s="33" t="s">
        <v>686</v>
      </c>
      <c r="H1264" s="14" t="s">
        <v>2752</v>
      </c>
      <c r="I1264" s="21" t="s">
        <v>2753</v>
      </c>
      <c r="J1264" s="14" t="s">
        <v>2799</v>
      </c>
      <c r="K1264" s="30" t="s">
        <v>8039</v>
      </c>
      <c r="L1264" s="30" t="s">
        <v>8040</v>
      </c>
      <c r="M1264" s="14"/>
      <c r="N1264" s="126" t="s">
        <v>18545</v>
      </c>
      <c r="O1264" s="126"/>
      <c r="P1264" s="14" t="s">
        <v>53</v>
      </c>
      <c r="R1264" s="5" t="s">
        <v>53</v>
      </c>
      <c r="S1264" s="51">
        <v>652</v>
      </c>
      <c r="T1264" s="14" t="s">
        <v>75</v>
      </c>
      <c r="U1264" s="17" t="s">
        <v>8040</v>
      </c>
      <c r="V1264" s="14"/>
      <c r="W1264" s="5" t="str">
        <f t="shared" si="19"/>
        <v>&gt;t_Cladodactyla_crocea_Falkland_MOLAF501_S659</v>
      </c>
      <c r="X1264" s="21" t="s">
        <v>8048</v>
      </c>
      <c r="Z1264" s="14"/>
      <c r="AD1264" s="21" t="s">
        <v>3953</v>
      </c>
      <c r="AF1264" s="21" t="s">
        <v>2759</v>
      </c>
      <c r="AG1264" s="21" t="s">
        <v>2758</v>
      </c>
      <c r="AH1264" s="21" t="s">
        <v>2759</v>
      </c>
    </row>
    <row r="1265" spans="1:34" x14ac:dyDescent="0.2">
      <c r="A1265" s="14">
        <v>1264</v>
      </c>
      <c r="B1265" s="13" t="s">
        <v>21978</v>
      </c>
      <c r="C1265" s="13"/>
      <c r="D1265" s="55" t="s">
        <v>21979</v>
      </c>
      <c r="E1265" s="13"/>
      <c r="F1265" s="14"/>
      <c r="G1265" s="33" t="s">
        <v>686</v>
      </c>
      <c r="H1265" s="14" t="s">
        <v>2752</v>
      </c>
      <c r="I1265" s="21" t="s">
        <v>2753</v>
      </c>
      <c r="J1265" s="14" t="s">
        <v>2799</v>
      </c>
      <c r="K1265" s="30" t="s">
        <v>8039</v>
      </c>
      <c r="L1265" s="30" t="s">
        <v>8040</v>
      </c>
      <c r="M1265" s="14"/>
      <c r="N1265" s="126" t="s">
        <v>18545</v>
      </c>
      <c r="O1265" s="126"/>
      <c r="P1265" s="14" t="s">
        <v>53</v>
      </c>
      <c r="R1265" s="5" t="s">
        <v>53</v>
      </c>
      <c r="S1265" s="51">
        <v>652</v>
      </c>
      <c r="T1265" s="14"/>
      <c r="U1265" s="17" t="s">
        <v>8040</v>
      </c>
      <c r="V1265" s="14"/>
      <c r="W1265" s="5" t="str">
        <f t="shared" si="19"/>
        <v>&gt;_Cladodactyla_crocea_Falkland_MOLAF502_S660</v>
      </c>
      <c r="X1265" s="21" t="s">
        <v>8041</v>
      </c>
      <c r="Z1265" s="14"/>
      <c r="AD1265" s="21" t="s">
        <v>3953</v>
      </c>
      <c r="AF1265" s="21" t="s">
        <v>2759</v>
      </c>
      <c r="AG1265" s="21" t="s">
        <v>2758</v>
      </c>
      <c r="AH1265" s="21" t="s">
        <v>2759</v>
      </c>
    </row>
    <row r="1266" spans="1:34" x14ac:dyDescent="0.2">
      <c r="A1266" s="14">
        <v>1265</v>
      </c>
      <c r="B1266" s="13" t="s">
        <v>21980</v>
      </c>
      <c r="C1266" s="13"/>
      <c r="D1266" s="55" t="s">
        <v>21981</v>
      </c>
      <c r="E1266" s="13"/>
      <c r="F1266" s="14"/>
      <c r="G1266" s="33" t="s">
        <v>686</v>
      </c>
      <c r="H1266" s="14" t="s">
        <v>2752</v>
      </c>
      <c r="I1266" s="21" t="s">
        <v>2753</v>
      </c>
      <c r="J1266" s="14" t="s">
        <v>2799</v>
      </c>
      <c r="K1266" s="30" t="s">
        <v>8039</v>
      </c>
      <c r="L1266" s="30" t="s">
        <v>8040</v>
      </c>
      <c r="M1266" s="14"/>
      <c r="N1266" s="14" t="s">
        <v>18545</v>
      </c>
      <c r="O1266" s="14"/>
      <c r="P1266" s="14" t="s">
        <v>53</v>
      </c>
      <c r="R1266" s="5" t="s">
        <v>53</v>
      </c>
      <c r="S1266" s="51">
        <v>589</v>
      </c>
      <c r="U1266" s="17" t="s">
        <v>8040</v>
      </c>
      <c r="W1266" s="5" t="str">
        <f t="shared" si="19"/>
        <v>&gt;_Cladodactyla_crocea_Falkland_MOLAF503_S661</v>
      </c>
      <c r="X1266" s="21" t="s">
        <v>8045</v>
      </c>
      <c r="AD1266" s="21" t="s">
        <v>3953</v>
      </c>
      <c r="AF1266" s="21" t="s">
        <v>2759</v>
      </c>
      <c r="AG1266" s="21" t="s">
        <v>2758</v>
      </c>
      <c r="AH1266" s="21" t="s">
        <v>2759</v>
      </c>
    </row>
    <row r="1267" spans="1:34" x14ac:dyDescent="0.2">
      <c r="A1267" s="14">
        <v>1266</v>
      </c>
      <c r="B1267" s="13" t="s">
        <v>21982</v>
      </c>
      <c r="C1267" s="13"/>
      <c r="D1267" s="55" t="s">
        <v>21983</v>
      </c>
      <c r="E1267" s="13"/>
      <c r="F1267" s="14"/>
      <c r="G1267" s="33" t="s">
        <v>686</v>
      </c>
      <c r="H1267" s="14" t="s">
        <v>2752</v>
      </c>
      <c r="I1267" s="21" t="s">
        <v>2753</v>
      </c>
      <c r="J1267" s="14" t="s">
        <v>2799</v>
      </c>
      <c r="K1267" s="30" t="s">
        <v>8039</v>
      </c>
      <c r="L1267" s="30" t="s">
        <v>8040</v>
      </c>
      <c r="M1267" s="14"/>
      <c r="N1267" s="126" t="s">
        <v>18545</v>
      </c>
      <c r="O1267" s="126"/>
      <c r="P1267" s="14" t="s">
        <v>53</v>
      </c>
      <c r="R1267" s="5" t="s">
        <v>53</v>
      </c>
      <c r="S1267" s="51">
        <v>652</v>
      </c>
      <c r="U1267" s="30" t="s">
        <v>8040</v>
      </c>
      <c r="W1267" s="5" t="str">
        <f t="shared" si="19"/>
        <v>&gt;_Cladodactyla_crocea_Falkland_MOLAF504_S662</v>
      </c>
      <c r="X1267" s="21" t="s">
        <v>8052</v>
      </c>
      <c r="AD1267" s="21" t="s">
        <v>3953</v>
      </c>
      <c r="AF1267" s="21" t="s">
        <v>2759</v>
      </c>
      <c r="AG1267" s="21" t="s">
        <v>2758</v>
      </c>
      <c r="AH1267" s="21" t="s">
        <v>2759</v>
      </c>
    </row>
    <row r="1268" spans="1:34" x14ac:dyDescent="0.2">
      <c r="A1268" s="14">
        <v>1267</v>
      </c>
      <c r="B1268" s="13" t="s">
        <v>21984</v>
      </c>
      <c r="C1268" s="13"/>
      <c r="D1268" s="33" t="s">
        <v>21985</v>
      </c>
      <c r="E1268" s="13"/>
      <c r="G1268" s="33" t="s">
        <v>686</v>
      </c>
      <c r="H1268" s="14" t="s">
        <v>2752</v>
      </c>
      <c r="I1268" s="21" t="s">
        <v>2753</v>
      </c>
      <c r="J1268" s="14" t="s">
        <v>2799</v>
      </c>
      <c r="K1268" s="30" t="s">
        <v>8537</v>
      </c>
      <c r="L1268" s="30" t="s">
        <v>7854</v>
      </c>
      <c r="M1268" s="14"/>
      <c r="N1268" s="14" t="s">
        <v>16686</v>
      </c>
      <c r="O1268" s="126" t="s">
        <v>3395</v>
      </c>
      <c r="P1268" s="14" t="s">
        <v>53</v>
      </c>
      <c r="R1268" s="5" t="s">
        <v>74</v>
      </c>
      <c r="S1268" s="51">
        <v>652</v>
      </c>
      <c r="T1268" s="5" t="s">
        <v>75</v>
      </c>
      <c r="U1268" s="30" t="s">
        <v>7854</v>
      </c>
      <c r="W1268" s="5" t="str">
        <f t="shared" si="19"/>
        <v>&gt;t_Parathyonidium_incertum_Antarctic_MOLAF505_S663</v>
      </c>
      <c r="X1268" s="21" t="s">
        <v>8538</v>
      </c>
      <c r="AD1268" s="21" t="s">
        <v>3953</v>
      </c>
      <c r="AF1268" s="21" t="s">
        <v>2759</v>
      </c>
      <c r="AG1268" s="21" t="s">
        <v>2758</v>
      </c>
      <c r="AH1268" s="21" t="s">
        <v>2759</v>
      </c>
    </row>
    <row r="1269" spans="1:34" x14ac:dyDescent="0.2">
      <c r="A1269" s="14">
        <v>1268</v>
      </c>
      <c r="B1269" s="13" t="s">
        <v>21986</v>
      </c>
      <c r="C1269" s="13"/>
      <c r="D1269" s="55" t="s">
        <v>21987</v>
      </c>
      <c r="E1269" s="102"/>
      <c r="F1269" s="14"/>
      <c r="G1269" s="33" t="s">
        <v>686</v>
      </c>
      <c r="H1269" s="14" t="s">
        <v>2752</v>
      </c>
      <c r="I1269" s="21" t="s">
        <v>2753</v>
      </c>
      <c r="J1269" s="14" t="s">
        <v>2799</v>
      </c>
      <c r="K1269" s="30" t="s">
        <v>4305</v>
      </c>
      <c r="L1269" s="30" t="s">
        <v>11776</v>
      </c>
      <c r="M1269" s="14"/>
      <c r="N1269" s="14" t="s">
        <v>18545</v>
      </c>
      <c r="O1269" s="14"/>
      <c r="P1269" s="14" t="s">
        <v>53</v>
      </c>
      <c r="R1269" s="5" t="s">
        <v>53</v>
      </c>
      <c r="S1269" s="51">
        <v>652</v>
      </c>
      <c r="U1269" s="30" t="s">
        <v>11776</v>
      </c>
      <c r="W1269" s="5" t="str">
        <f t="shared" si="19"/>
        <v>&gt;_Pseudocnus_dubiosus_leoninus_Falkland_MOLAF507_S665</v>
      </c>
      <c r="X1269" s="21" t="s">
        <v>11777</v>
      </c>
      <c r="AD1269" s="21" t="s">
        <v>3953</v>
      </c>
      <c r="AF1269" s="21" t="s">
        <v>2759</v>
      </c>
      <c r="AG1269" s="21" t="s">
        <v>2758</v>
      </c>
      <c r="AH1269" s="21" t="s">
        <v>2759</v>
      </c>
    </row>
    <row r="1270" spans="1:34" x14ac:dyDescent="0.2">
      <c r="A1270" s="14">
        <v>1269</v>
      </c>
      <c r="B1270" s="13" t="s">
        <v>21988</v>
      </c>
      <c r="C1270" s="13"/>
      <c r="D1270" s="55" t="s">
        <v>21989</v>
      </c>
      <c r="E1270" s="102"/>
      <c r="F1270" s="14"/>
      <c r="G1270" s="33" t="s">
        <v>686</v>
      </c>
      <c r="H1270" s="14" t="s">
        <v>2752</v>
      </c>
      <c r="I1270" s="21" t="s">
        <v>2753</v>
      </c>
      <c r="J1270" s="14" t="s">
        <v>2799</v>
      </c>
      <c r="K1270" s="30" t="s">
        <v>4305</v>
      </c>
      <c r="L1270" s="30" t="s">
        <v>11776</v>
      </c>
      <c r="M1270" s="14"/>
      <c r="N1270" s="14" t="s">
        <v>18545</v>
      </c>
      <c r="O1270" s="14"/>
      <c r="P1270" s="14" t="s">
        <v>53</v>
      </c>
      <c r="R1270" s="5" t="s">
        <v>53</v>
      </c>
      <c r="S1270" s="51">
        <v>652</v>
      </c>
      <c r="T1270" s="5" t="s">
        <v>75</v>
      </c>
      <c r="U1270" s="30" t="s">
        <v>11776</v>
      </c>
      <c r="W1270" s="5" t="str">
        <f t="shared" si="19"/>
        <v>&gt;t_Pseudocnus_dubiosus_leoninus_Falkland_MOLAF508_S666</v>
      </c>
      <c r="X1270" s="21" t="s">
        <v>11781</v>
      </c>
      <c r="AD1270" s="21" t="s">
        <v>3953</v>
      </c>
      <c r="AF1270" s="21" t="s">
        <v>2759</v>
      </c>
      <c r="AG1270" s="21" t="s">
        <v>2758</v>
      </c>
      <c r="AH1270" s="21" t="s">
        <v>2759</v>
      </c>
    </row>
    <row r="1271" spans="1:34" x14ac:dyDescent="0.2">
      <c r="A1271" s="14">
        <v>1270</v>
      </c>
      <c r="B1271" s="13" t="s">
        <v>21990</v>
      </c>
      <c r="C1271" s="13"/>
      <c r="D1271" s="33" t="s">
        <v>21991</v>
      </c>
      <c r="E1271" s="13"/>
      <c r="F1271" s="14"/>
      <c r="G1271" s="33" t="s">
        <v>686</v>
      </c>
      <c r="H1271" s="14" t="s">
        <v>2752</v>
      </c>
      <c r="I1271" s="21" t="s">
        <v>2753</v>
      </c>
      <c r="J1271" s="14" t="s">
        <v>2799</v>
      </c>
      <c r="K1271" s="30" t="s">
        <v>4305</v>
      </c>
      <c r="L1271" s="30" t="s">
        <v>11776</v>
      </c>
      <c r="M1271" s="14"/>
      <c r="N1271" s="14" t="s">
        <v>18545</v>
      </c>
      <c r="O1271" s="14"/>
      <c r="P1271" s="14" t="s">
        <v>53</v>
      </c>
      <c r="R1271" s="5" t="s">
        <v>53</v>
      </c>
      <c r="S1271" s="51">
        <v>652</v>
      </c>
      <c r="U1271" s="30" t="s">
        <v>11776</v>
      </c>
      <c r="W1271" s="5" t="str">
        <f t="shared" si="19"/>
        <v>&gt;_Pseudocnus_dubiosus_leoninus_Falkland_MOLAF509_S667</v>
      </c>
      <c r="X1271" s="21" t="s">
        <v>11785</v>
      </c>
      <c r="AD1271" s="21" t="s">
        <v>3953</v>
      </c>
      <c r="AF1271" s="21" t="s">
        <v>2759</v>
      </c>
      <c r="AG1271" s="21" t="s">
        <v>2758</v>
      </c>
      <c r="AH1271" s="21" t="s">
        <v>2759</v>
      </c>
    </row>
    <row r="1272" spans="1:34" x14ac:dyDescent="0.2">
      <c r="A1272" s="14">
        <v>1271</v>
      </c>
      <c r="B1272" s="13" t="s">
        <v>21992</v>
      </c>
      <c r="C1272" s="13"/>
      <c r="D1272" s="33" t="s">
        <v>21993</v>
      </c>
      <c r="E1272" s="13"/>
      <c r="F1272" s="14"/>
      <c r="G1272" s="33" t="s">
        <v>686</v>
      </c>
      <c r="H1272" s="14" t="s">
        <v>2752</v>
      </c>
      <c r="I1272" s="21" t="s">
        <v>2753</v>
      </c>
      <c r="J1272" s="14" t="s">
        <v>2799</v>
      </c>
      <c r="K1272" s="30" t="s">
        <v>4305</v>
      </c>
      <c r="L1272" s="30" t="s">
        <v>11776</v>
      </c>
      <c r="M1272" s="14"/>
      <c r="N1272" s="14" t="s">
        <v>18545</v>
      </c>
      <c r="O1272" s="14"/>
      <c r="P1272" s="14" t="s">
        <v>53</v>
      </c>
      <c r="R1272" s="5" t="s">
        <v>53</v>
      </c>
      <c r="S1272" s="51">
        <v>652</v>
      </c>
      <c r="U1272" s="30" t="s">
        <v>11776</v>
      </c>
      <c r="W1272" s="5" t="str">
        <f t="shared" si="19"/>
        <v>&gt;_Pseudocnus_dubiosus_leoninus_Falkland_MOLAF510_S668</v>
      </c>
      <c r="X1272" s="21" t="s">
        <v>11789</v>
      </c>
      <c r="AD1272" s="21" t="s">
        <v>3953</v>
      </c>
      <c r="AF1272" s="21" t="s">
        <v>2759</v>
      </c>
      <c r="AG1272" s="21" t="s">
        <v>2758</v>
      </c>
      <c r="AH1272" s="21" t="s">
        <v>2759</v>
      </c>
    </row>
    <row r="1273" spans="1:34" x14ac:dyDescent="0.2">
      <c r="A1273" s="14">
        <v>1272</v>
      </c>
      <c r="B1273" s="13" t="s">
        <v>21994</v>
      </c>
      <c r="C1273" s="13"/>
      <c r="D1273" s="55" t="s">
        <v>21995</v>
      </c>
      <c r="E1273" s="102"/>
      <c r="F1273" s="14"/>
      <c r="G1273" s="33" t="s">
        <v>686</v>
      </c>
      <c r="H1273" s="14" t="s">
        <v>2752</v>
      </c>
      <c r="I1273" s="21" t="s">
        <v>2753</v>
      </c>
      <c r="J1273" s="21" t="s">
        <v>2799</v>
      </c>
      <c r="K1273" s="30" t="s">
        <v>4305</v>
      </c>
      <c r="L1273" s="30" t="s">
        <v>10013</v>
      </c>
      <c r="M1273" s="14"/>
      <c r="N1273" s="14" t="s">
        <v>18545</v>
      </c>
      <c r="O1273" s="126"/>
      <c r="P1273" s="14" t="s">
        <v>53</v>
      </c>
      <c r="R1273" s="5" t="s">
        <v>53</v>
      </c>
      <c r="S1273" s="51">
        <v>652</v>
      </c>
      <c r="T1273" s="5" t="s">
        <v>75</v>
      </c>
      <c r="U1273" s="17" t="s">
        <v>10013</v>
      </c>
      <c r="W1273" s="5" t="str">
        <f t="shared" si="19"/>
        <v>&gt;t_Pseudocnus_perrieri_Falkland_MOLAF511_S669</v>
      </c>
      <c r="X1273" s="21" t="s">
        <v>11713</v>
      </c>
      <c r="AD1273" s="21" t="s">
        <v>3953</v>
      </c>
      <c r="AF1273" s="21" t="s">
        <v>2759</v>
      </c>
      <c r="AG1273" s="21" t="s">
        <v>2758</v>
      </c>
      <c r="AH1273" s="21" t="s">
        <v>2759</v>
      </c>
    </row>
    <row r="1274" spans="1:34" x14ac:dyDescent="0.2">
      <c r="A1274" s="14">
        <v>1273</v>
      </c>
      <c r="B1274" s="13" t="s">
        <v>21996</v>
      </c>
      <c r="C1274" s="13"/>
      <c r="D1274" s="55" t="s">
        <v>21997</v>
      </c>
      <c r="E1274" s="13"/>
      <c r="F1274" s="14"/>
      <c r="G1274" s="33" t="s">
        <v>686</v>
      </c>
      <c r="H1274" s="14" t="s">
        <v>2752</v>
      </c>
      <c r="I1274" s="21" t="s">
        <v>2753</v>
      </c>
      <c r="J1274" s="125" t="s">
        <v>2799</v>
      </c>
      <c r="K1274" s="124" t="s">
        <v>4305</v>
      </c>
      <c r="L1274" s="124" t="s">
        <v>10013</v>
      </c>
      <c r="M1274" s="125"/>
      <c r="N1274" s="125" t="s">
        <v>18545</v>
      </c>
      <c r="O1274" s="14"/>
      <c r="P1274" s="14" t="s">
        <v>53</v>
      </c>
      <c r="R1274" s="5" t="s">
        <v>53</v>
      </c>
      <c r="S1274" s="51">
        <v>535</v>
      </c>
      <c r="T1274" s="14"/>
      <c r="U1274" s="30" t="s">
        <v>10013</v>
      </c>
      <c r="V1274" s="14"/>
      <c r="W1274" s="5" t="str">
        <f t="shared" si="19"/>
        <v>&gt;_Pseudocnus_perrieri_Falkland_MOLAF512_S670</v>
      </c>
      <c r="X1274" s="21" t="s">
        <v>10014</v>
      </c>
      <c r="Z1274" s="14"/>
      <c r="AD1274" s="21" t="s">
        <v>3953</v>
      </c>
      <c r="AF1274" s="21" t="s">
        <v>2759</v>
      </c>
      <c r="AG1274" s="21" t="s">
        <v>2758</v>
      </c>
      <c r="AH1274" s="21" t="s">
        <v>2759</v>
      </c>
    </row>
    <row r="1275" spans="1:34" x14ac:dyDescent="0.2">
      <c r="A1275" s="14">
        <v>1274</v>
      </c>
      <c r="B1275" s="13" t="s">
        <v>21998</v>
      </c>
      <c r="C1275" s="13"/>
      <c r="D1275" s="55" t="s">
        <v>21999</v>
      </c>
      <c r="E1275" s="102"/>
      <c r="F1275" s="14"/>
      <c r="G1275" s="33" t="s">
        <v>686</v>
      </c>
      <c r="H1275" s="14" t="s">
        <v>2752</v>
      </c>
      <c r="I1275" s="21" t="s">
        <v>2753</v>
      </c>
      <c r="J1275" s="14" t="s">
        <v>2799</v>
      </c>
      <c r="K1275" s="30" t="s">
        <v>4305</v>
      </c>
      <c r="L1275" s="30" t="s">
        <v>10013</v>
      </c>
      <c r="M1275" s="14"/>
      <c r="N1275" s="14" t="s">
        <v>18545</v>
      </c>
      <c r="O1275" s="14"/>
      <c r="P1275" s="14" t="s">
        <v>53</v>
      </c>
      <c r="R1275" s="5" t="s">
        <v>53</v>
      </c>
      <c r="S1275" s="51">
        <v>550</v>
      </c>
      <c r="T1275" s="14"/>
      <c r="U1275" s="17" t="s">
        <v>10013</v>
      </c>
      <c r="V1275" s="14"/>
      <c r="W1275" s="5" t="str">
        <f t="shared" si="19"/>
        <v>&gt;_Pseudocnus_perrieri_Falkland_MOLAF514_S672</v>
      </c>
      <c r="X1275" s="21" t="s">
        <v>11709</v>
      </c>
      <c r="Z1275" s="14"/>
      <c r="AD1275" s="21" t="s">
        <v>3953</v>
      </c>
      <c r="AF1275" s="21" t="s">
        <v>2759</v>
      </c>
      <c r="AG1275" s="21" t="s">
        <v>2758</v>
      </c>
      <c r="AH1275" s="21" t="s">
        <v>2759</v>
      </c>
    </row>
    <row r="1276" spans="1:34" x14ac:dyDescent="0.2">
      <c r="A1276" s="14">
        <v>1275</v>
      </c>
      <c r="B1276" s="13" t="s">
        <v>22000</v>
      </c>
      <c r="C1276" s="13"/>
      <c r="D1276" s="33" t="s">
        <v>22001</v>
      </c>
      <c r="E1276" s="21" t="s">
        <v>3371</v>
      </c>
      <c r="F1276" s="14" t="s">
        <v>6992</v>
      </c>
      <c r="G1276" s="33" t="s">
        <v>53</v>
      </c>
      <c r="H1276" s="14" t="s">
        <v>2752</v>
      </c>
      <c r="I1276" s="14" t="s">
        <v>2753</v>
      </c>
      <c r="J1276" s="14" t="s">
        <v>3392</v>
      </c>
      <c r="K1276" s="30" t="s">
        <v>3393</v>
      </c>
      <c r="L1276" s="30" t="s">
        <v>4828</v>
      </c>
      <c r="M1276" s="14"/>
      <c r="N1276" s="14" t="s">
        <v>16686</v>
      </c>
      <c r="O1276" s="14" t="s">
        <v>18535</v>
      </c>
      <c r="P1276" s="14" t="s">
        <v>53</v>
      </c>
      <c r="R1276" s="5" t="s">
        <v>53</v>
      </c>
      <c r="S1276" s="51">
        <v>652</v>
      </c>
      <c r="U1276" s="30" t="s">
        <v>6994</v>
      </c>
      <c r="W1276" s="5" t="str">
        <f t="shared" si="19"/>
        <v>&gt;_Psolus_charcoti_Antarctic_MOLAF515_S673</v>
      </c>
      <c r="X1276" s="21" t="s">
        <v>6995</v>
      </c>
      <c r="AA1276" s="14"/>
      <c r="AB1276" s="14"/>
      <c r="AD1276" s="21" t="s">
        <v>3953</v>
      </c>
      <c r="AF1276" s="21" t="s">
        <v>2759</v>
      </c>
      <c r="AG1276" s="21" t="s">
        <v>2758</v>
      </c>
      <c r="AH1276" s="21" t="s">
        <v>2759</v>
      </c>
    </row>
    <row r="1277" spans="1:34" x14ac:dyDescent="0.2">
      <c r="A1277" s="14">
        <v>1276</v>
      </c>
      <c r="B1277" s="13" t="s">
        <v>22002</v>
      </c>
      <c r="C1277" s="13"/>
      <c r="D1277" s="55" t="s">
        <v>22003</v>
      </c>
      <c r="E1277" s="21" t="s">
        <v>3371</v>
      </c>
      <c r="F1277" s="21" t="s">
        <v>10030</v>
      </c>
      <c r="G1277" s="33" t="s">
        <v>53</v>
      </c>
      <c r="H1277" s="14" t="s">
        <v>2752</v>
      </c>
      <c r="I1277" s="21" t="s">
        <v>2753</v>
      </c>
      <c r="J1277" s="14" t="s">
        <v>3392</v>
      </c>
      <c r="K1277" s="30" t="s">
        <v>3393</v>
      </c>
      <c r="L1277" s="30" t="s">
        <v>4828</v>
      </c>
      <c r="M1277" s="14"/>
      <c r="N1277" s="14" t="s">
        <v>16686</v>
      </c>
      <c r="O1277" s="14" t="s">
        <v>3382</v>
      </c>
      <c r="P1277" s="14" t="s">
        <v>53</v>
      </c>
      <c r="R1277" s="5" t="s">
        <v>53</v>
      </c>
      <c r="S1277" s="51">
        <v>652</v>
      </c>
      <c r="U1277" s="30" t="s">
        <v>7088</v>
      </c>
      <c r="W1277" s="5" t="str">
        <f t="shared" si="19"/>
        <v>&gt;_Psolus_charcoti_Antarctic_MOLAF516_S674</v>
      </c>
      <c r="X1277" s="21" t="s">
        <v>22004</v>
      </c>
      <c r="AD1277" s="21" t="s">
        <v>3953</v>
      </c>
      <c r="AF1277" s="21" t="s">
        <v>2759</v>
      </c>
      <c r="AG1277" s="21" t="s">
        <v>2758</v>
      </c>
      <c r="AH1277" s="21" t="s">
        <v>2759</v>
      </c>
    </row>
    <row r="1278" spans="1:34" x14ac:dyDescent="0.2">
      <c r="A1278" s="14">
        <v>1277</v>
      </c>
      <c r="B1278" s="13" t="s">
        <v>22005</v>
      </c>
      <c r="C1278" s="13"/>
      <c r="D1278" s="55" t="s">
        <v>22006</v>
      </c>
      <c r="E1278" s="21" t="s">
        <v>3371</v>
      </c>
      <c r="F1278" s="21" t="s">
        <v>7086</v>
      </c>
      <c r="G1278" s="33" t="s">
        <v>53</v>
      </c>
      <c r="H1278" s="14" t="s">
        <v>2752</v>
      </c>
      <c r="I1278" s="21" t="s">
        <v>2753</v>
      </c>
      <c r="J1278" s="14" t="s">
        <v>3392</v>
      </c>
      <c r="K1278" s="30" t="s">
        <v>3393</v>
      </c>
      <c r="L1278" s="17" t="s">
        <v>4828</v>
      </c>
      <c r="M1278" s="14"/>
      <c r="N1278" s="14" t="s">
        <v>16686</v>
      </c>
      <c r="O1278" s="14" t="s">
        <v>3382</v>
      </c>
      <c r="P1278" s="14" t="s">
        <v>53</v>
      </c>
      <c r="R1278" s="5" t="s">
        <v>53</v>
      </c>
      <c r="S1278" s="51">
        <v>652</v>
      </c>
      <c r="U1278" s="30" t="s">
        <v>7088</v>
      </c>
      <c r="W1278" s="5" t="str">
        <f t="shared" si="19"/>
        <v>&gt;_Psolus_charcoti_Antarctic_MOLAF517_S675</v>
      </c>
      <c r="X1278" s="21" t="s">
        <v>7089</v>
      </c>
      <c r="AD1278" s="21" t="s">
        <v>3953</v>
      </c>
      <c r="AF1278" s="21" t="s">
        <v>2759</v>
      </c>
      <c r="AG1278" s="21" t="s">
        <v>2758</v>
      </c>
      <c r="AH1278" s="21" t="s">
        <v>2759</v>
      </c>
    </row>
    <row r="1279" spans="1:34" x14ac:dyDescent="0.2">
      <c r="A1279" s="14">
        <v>1278</v>
      </c>
      <c r="B1279" s="13" t="s">
        <v>22007</v>
      </c>
      <c r="C1279" s="13"/>
      <c r="D1279" s="55" t="s">
        <v>22008</v>
      </c>
      <c r="E1279" s="21" t="s">
        <v>3371</v>
      </c>
      <c r="F1279" s="21" t="s">
        <v>6141</v>
      </c>
      <c r="G1279" s="33" t="s">
        <v>53</v>
      </c>
      <c r="H1279" s="14" t="s">
        <v>2752</v>
      </c>
      <c r="I1279" s="21" t="s">
        <v>2753</v>
      </c>
      <c r="J1279" s="14" t="s">
        <v>2799</v>
      </c>
      <c r="K1279" s="17" t="s">
        <v>4405</v>
      </c>
      <c r="L1279" s="30" t="s">
        <v>4406</v>
      </c>
      <c r="M1279" s="14"/>
      <c r="N1279" s="14" t="s">
        <v>16686</v>
      </c>
      <c r="O1279" s="14" t="s">
        <v>18535</v>
      </c>
      <c r="P1279" s="30" t="s">
        <v>53</v>
      </c>
      <c r="R1279" s="5" t="s">
        <v>53</v>
      </c>
      <c r="S1279" s="51">
        <v>652</v>
      </c>
      <c r="U1279" s="17" t="s">
        <v>4406</v>
      </c>
      <c r="V1279" s="54" t="s">
        <v>6133</v>
      </c>
      <c r="W1279" s="5" t="str">
        <f t="shared" si="19"/>
        <v>&gt;_Cucamba_psolidiformis_Antarctic_MOLAF518_S676</v>
      </c>
      <c r="X1279" s="21" t="s">
        <v>6143</v>
      </c>
      <c r="AD1279" s="21" t="s">
        <v>3953</v>
      </c>
      <c r="AF1279" s="21" t="s">
        <v>2759</v>
      </c>
      <c r="AG1279" s="21" t="s">
        <v>2758</v>
      </c>
      <c r="AH1279" s="21" t="s">
        <v>2759</v>
      </c>
    </row>
    <row r="1280" spans="1:34" x14ac:dyDescent="0.2">
      <c r="A1280" s="14">
        <v>1279</v>
      </c>
      <c r="B1280" s="13" t="s">
        <v>22009</v>
      </c>
      <c r="C1280" s="13"/>
      <c r="D1280" s="55" t="s">
        <v>22010</v>
      </c>
      <c r="E1280" s="21" t="s">
        <v>3371</v>
      </c>
      <c r="F1280" s="21" t="s">
        <v>6146</v>
      </c>
      <c r="G1280" s="33" t="s">
        <v>53</v>
      </c>
      <c r="H1280" s="14" t="s">
        <v>2752</v>
      </c>
      <c r="I1280" s="21" t="s">
        <v>2753</v>
      </c>
      <c r="J1280" s="14" t="s">
        <v>2799</v>
      </c>
      <c r="K1280" s="30" t="s">
        <v>4405</v>
      </c>
      <c r="L1280" s="30" t="s">
        <v>4406</v>
      </c>
      <c r="M1280" s="14"/>
      <c r="N1280" s="14" t="s">
        <v>16686</v>
      </c>
      <c r="O1280" s="14" t="s">
        <v>18535</v>
      </c>
      <c r="P1280" s="30" t="s">
        <v>53</v>
      </c>
      <c r="R1280" s="5" t="s">
        <v>53</v>
      </c>
      <c r="S1280" s="51">
        <v>652</v>
      </c>
      <c r="U1280" s="30" t="s">
        <v>4406</v>
      </c>
      <c r="V1280" s="54" t="s">
        <v>6133</v>
      </c>
      <c r="W1280" s="5" t="str">
        <f t="shared" si="19"/>
        <v>&gt;_Cucamba_psolidiformis_Antarctic_MOLAF519_S677</v>
      </c>
      <c r="X1280" s="21" t="s">
        <v>6143</v>
      </c>
      <c r="AD1280" s="21" t="s">
        <v>3953</v>
      </c>
      <c r="AF1280" s="21" t="s">
        <v>2759</v>
      </c>
      <c r="AG1280" s="21" t="s">
        <v>2758</v>
      </c>
      <c r="AH1280" s="21" t="s">
        <v>2759</v>
      </c>
    </row>
    <row r="1281" spans="1:36" x14ac:dyDescent="0.2">
      <c r="A1281" s="14">
        <v>1280</v>
      </c>
      <c r="B1281" s="13" t="s">
        <v>22011</v>
      </c>
      <c r="C1281" s="13"/>
      <c r="D1281" s="55" t="s">
        <v>22012</v>
      </c>
      <c r="E1281" s="21" t="s">
        <v>3371</v>
      </c>
      <c r="F1281" s="21" t="s">
        <v>6150</v>
      </c>
      <c r="G1281" s="33" t="s">
        <v>53</v>
      </c>
      <c r="H1281" s="14" t="s">
        <v>2752</v>
      </c>
      <c r="I1281" s="21" t="s">
        <v>2753</v>
      </c>
      <c r="J1281" s="14" t="s">
        <v>2799</v>
      </c>
      <c r="K1281" s="30" t="s">
        <v>4405</v>
      </c>
      <c r="L1281" s="30" t="s">
        <v>4406</v>
      </c>
      <c r="M1281" s="14"/>
      <c r="N1281" s="14" t="s">
        <v>16686</v>
      </c>
      <c r="O1281" s="14" t="s">
        <v>18535</v>
      </c>
      <c r="P1281" s="30" t="s">
        <v>53</v>
      </c>
      <c r="R1281" s="5" t="s">
        <v>53</v>
      </c>
      <c r="S1281" s="51">
        <v>652</v>
      </c>
      <c r="T1281" s="5" t="s">
        <v>539</v>
      </c>
      <c r="U1281" s="30" t="s">
        <v>4406</v>
      </c>
      <c r="V1281" s="54" t="s">
        <v>6133</v>
      </c>
      <c r="W1281" s="5" t="str">
        <f t="shared" si="19"/>
        <v>&gt;st_Cucamba_psolidiformis_Antarctic_MOLAF520_S678</v>
      </c>
      <c r="X1281" s="21" t="s">
        <v>6143</v>
      </c>
      <c r="AD1281" s="21" t="s">
        <v>3953</v>
      </c>
      <c r="AF1281" s="21" t="s">
        <v>2759</v>
      </c>
      <c r="AG1281" s="21" t="s">
        <v>2758</v>
      </c>
      <c r="AH1281" s="21" t="s">
        <v>2759</v>
      </c>
    </row>
    <row r="1282" spans="1:36" x14ac:dyDescent="0.2">
      <c r="A1282" s="14">
        <v>1281</v>
      </c>
      <c r="B1282" s="13" t="s">
        <v>22013</v>
      </c>
      <c r="C1282" s="13"/>
      <c r="D1282" s="33" t="s">
        <v>22014</v>
      </c>
      <c r="E1282" s="21" t="s">
        <v>3371</v>
      </c>
      <c r="F1282" s="14" t="s">
        <v>6983</v>
      </c>
      <c r="G1282" s="33" t="s">
        <v>53</v>
      </c>
      <c r="H1282" s="14" t="s">
        <v>2752</v>
      </c>
      <c r="I1282" s="14" t="s">
        <v>2753</v>
      </c>
      <c r="J1282" s="14" t="s">
        <v>2799</v>
      </c>
      <c r="K1282" s="30" t="s">
        <v>4405</v>
      </c>
      <c r="L1282" s="30" t="s">
        <v>4406</v>
      </c>
      <c r="M1282" s="14"/>
      <c r="N1282" s="14" t="s">
        <v>16686</v>
      </c>
      <c r="O1282" s="14" t="s">
        <v>3376</v>
      </c>
      <c r="P1282" s="30" t="s">
        <v>53</v>
      </c>
      <c r="R1282" s="5" t="s">
        <v>53</v>
      </c>
      <c r="S1282" s="51">
        <v>652</v>
      </c>
      <c r="T1282" s="14" t="s">
        <v>539</v>
      </c>
      <c r="U1282" s="30" t="s">
        <v>4406</v>
      </c>
      <c r="V1282" s="54" t="s">
        <v>6133</v>
      </c>
      <c r="W1282" s="5" t="str">
        <f t="shared" ref="W1282:W1345" si="20">CONCATENATE("&gt;",T1282,"_",K1282,"_",L1282,M1282,"_",N1282,"_",D1282,"_",B1282)</f>
        <v>&gt;st_Cucamba_psolidiformis_Antarctic_MOLAF521_S679</v>
      </c>
      <c r="X1282" s="21" t="s">
        <v>6985</v>
      </c>
      <c r="Z1282" s="14"/>
      <c r="AA1282" s="14"/>
      <c r="AB1282" s="14"/>
      <c r="AD1282" s="21" t="s">
        <v>3953</v>
      </c>
      <c r="AF1282" s="21" t="s">
        <v>2759</v>
      </c>
      <c r="AG1282" s="21" t="s">
        <v>2758</v>
      </c>
      <c r="AH1282" s="21" t="s">
        <v>2759</v>
      </c>
    </row>
    <row r="1283" spans="1:36" x14ac:dyDescent="0.2">
      <c r="A1283" s="14">
        <v>1282</v>
      </c>
      <c r="B1283" s="13" t="s">
        <v>22015</v>
      </c>
      <c r="C1283" s="13"/>
      <c r="D1283" s="55" t="s">
        <v>22016</v>
      </c>
      <c r="E1283" s="21" t="s">
        <v>3371</v>
      </c>
      <c r="F1283" s="21" t="s">
        <v>10413</v>
      </c>
      <c r="G1283" s="33" t="s">
        <v>53</v>
      </c>
      <c r="H1283" s="14" t="s">
        <v>2752</v>
      </c>
      <c r="I1283" s="21" t="s">
        <v>2753</v>
      </c>
      <c r="J1283" s="14" t="s">
        <v>2799</v>
      </c>
      <c r="K1283" s="30" t="s">
        <v>4256</v>
      </c>
      <c r="L1283" s="14" t="s">
        <v>4794</v>
      </c>
      <c r="M1283" s="14"/>
      <c r="N1283" s="14" t="s">
        <v>16686</v>
      </c>
      <c r="O1283" s="14" t="s">
        <v>3382</v>
      </c>
      <c r="P1283" s="14" t="s">
        <v>53</v>
      </c>
      <c r="R1283" s="5" t="s">
        <v>74</v>
      </c>
      <c r="S1283" s="51">
        <v>652</v>
      </c>
      <c r="T1283" s="5" t="s">
        <v>75</v>
      </c>
      <c r="U1283" s="30" t="s">
        <v>9226</v>
      </c>
      <c r="W1283" s="5" t="str">
        <f t="shared" si="20"/>
        <v>&gt;t_Cucumaria_georgiana_gp_Antarctic_MOLAF524_S682</v>
      </c>
      <c r="X1283" s="21" t="s">
        <v>10415</v>
      </c>
      <c r="AD1283" s="21" t="s">
        <v>3953</v>
      </c>
      <c r="AF1283" s="21" t="s">
        <v>2759</v>
      </c>
      <c r="AG1283" s="21" t="s">
        <v>2758</v>
      </c>
      <c r="AH1283" s="21" t="s">
        <v>2759</v>
      </c>
      <c r="AJ1283" s="17" t="s">
        <v>9226</v>
      </c>
    </row>
    <row r="1284" spans="1:36" x14ac:dyDescent="0.2">
      <c r="A1284" s="14">
        <v>1283</v>
      </c>
      <c r="B1284" s="13" t="s">
        <v>22017</v>
      </c>
      <c r="C1284" s="13"/>
      <c r="D1284" s="55" t="s">
        <v>22018</v>
      </c>
      <c r="E1284" s="21" t="s">
        <v>3371</v>
      </c>
      <c r="F1284" s="21" t="s">
        <v>10407</v>
      </c>
      <c r="G1284" s="33" t="s">
        <v>53</v>
      </c>
      <c r="H1284" s="14" t="s">
        <v>2752</v>
      </c>
      <c r="I1284" s="21" t="s">
        <v>2753</v>
      </c>
      <c r="J1284" s="14" t="s">
        <v>2799</v>
      </c>
      <c r="K1284" s="30" t="s">
        <v>4256</v>
      </c>
      <c r="L1284" s="14" t="s">
        <v>4794</v>
      </c>
      <c r="M1284" s="14"/>
      <c r="N1284" s="14" t="s">
        <v>16686</v>
      </c>
      <c r="O1284" s="14" t="s">
        <v>3376</v>
      </c>
      <c r="P1284" s="14" t="s">
        <v>53</v>
      </c>
      <c r="R1284" s="5" t="s">
        <v>74</v>
      </c>
      <c r="S1284" s="51">
        <v>652</v>
      </c>
      <c r="T1284" s="5" t="s">
        <v>75</v>
      </c>
      <c r="U1284" s="30" t="s">
        <v>10409</v>
      </c>
      <c r="W1284" s="5" t="str">
        <f t="shared" si="20"/>
        <v>&gt;t_Cucumaria_georgiana_gp_Antarctic_MOLAF525_S683</v>
      </c>
      <c r="X1284" s="21" t="s">
        <v>10410</v>
      </c>
      <c r="AD1284" s="21" t="s">
        <v>3953</v>
      </c>
      <c r="AF1284" s="21" t="s">
        <v>2759</v>
      </c>
      <c r="AG1284" s="21" t="s">
        <v>2758</v>
      </c>
      <c r="AH1284" s="21" t="s">
        <v>2759</v>
      </c>
      <c r="AJ1284" s="30" t="s">
        <v>5595</v>
      </c>
    </row>
    <row r="1285" spans="1:36" x14ac:dyDescent="0.2">
      <c r="A1285" s="14">
        <v>1284</v>
      </c>
      <c r="B1285" s="13" t="s">
        <v>22019</v>
      </c>
      <c r="C1285" s="13"/>
      <c r="D1285" s="33" t="s">
        <v>22020</v>
      </c>
      <c r="E1285" s="13"/>
      <c r="F1285" s="14"/>
      <c r="G1285" s="33" t="s">
        <v>686</v>
      </c>
      <c r="H1285" s="14" t="s">
        <v>2752</v>
      </c>
      <c r="I1285" s="21" t="s">
        <v>2753</v>
      </c>
      <c r="J1285" s="14" t="s">
        <v>2799</v>
      </c>
      <c r="K1285" s="30" t="s">
        <v>4577</v>
      </c>
      <c r="L1285" s="30" t="s">
        <v>4578</v>
      </c>
      <c r="M1285" s="14"/>
      <c r="N1285" s="14" t="s">
        <v>16686</v>
      </c>
      <c r="O1285" s="14" t="s">
        <v>18535</v>
      </c>
      <c r="P1285" s="5" t="s">
        <v>207</v>
      </c>
      <c r="S1285" s="51">
        <v>0</v>
      </c>
      <c r="U1285" s="30" t="s">
        <v>4976</v>
      </c>
      <c r="W1285" s="5" t="str">
        <f t="shared" si="20"/>
        <v>&gt;_Staurocucumis_liouvillei_Antarctic_MOLAF536_S701</v>
      </c>
      <c r="AD1285" s="21" t="s">
        <v>3953</v>
      </c>
      <c r="AF1285" s="21" t="s">
        <v>2759</v>
      </c>
      <c r="AG1285" s="21" t="s">
        <v>2758</v>
      </c>
      <c r="AH1285" s="21" t="s">
        <v>2759</v>
      </c>
      <c r="AI1285" s="21" t="s">
        <v>4977</v>
      </c>
    </row>
    <row r="1286" spans="1:36" x14ac:dyDescent="0.2">
      <c r="A1286" s="14">
        <v>1285</v>
      </c>
      <c r="B1286" s="13" t="s">
        <v>22021</v>
      </c>
      <c r="C1286" s="13"/>
      <c r="D1286" s="55" t="s">
        <v>22022</v>
      </c>
      <c r="E1286" s="21" t="s">
        <v>3371</v>
      </c>
      <c r="F1286" s="21" t="s">
        <v>7802</v>
      </c>
      <c r="G1286" s="33" t="s">
        <v>53</v>
      </c>
      <c r="H1286" s="14" t="s">
        <v>2752</v>
      </c>
      <c r="I1286" s="21" t="s">
        <v>2753</v>
      </c>
      <c r="J1286" s="14" t="s">
        <v>2799</v>
      </c>
      <c r="K1286" s="30" t="s">
        <v>4577</v>
      </c>
      <c r="L1286" s="30" t="s">
        <v>4578</v>
      </c>
      <c r="M1286" s="14"/>
      <c r="N1286" s="14" t="s">
        <v>16686</v>
      </c>
      <c r="O1286" s="14" t="s">
        <v>18535</v>
      </c>
      <c r="P1286" s="14" t="s">
        <v>53</v>
      </c>
      <c r="R1286" s="5" t="s">
        <v>53</v>
      </c>
      <c r="S1286" s="51">
        <v>652</v>
      </c>
      <c r="U1286" s="30" t="s">
        <v>4976</v>
      </c>
      <c r="W1286" s="5" t="str">
        <f t="shared" si="20"/>
        <v>&gt;_Staurocucumis_liouvillei_Antarctic_MOLAF537_S702</v>
      </c>
      <c r="X1286" s="21" t="s">
        <v>7804</v>
      </c>
      <c r="AD1286" s="21" t="s">
        <v>3953</v>
      </c>
      <c r="AF1286" s="21" t="s">
        <v>2759</v>
      </c>
      <c r="AG1286" s="21" t="s">
        <v>2758</v>
      </c>
      <c r="AH1286" s="21" t="s">
        <v>2759</v>
      </c>
    </row>
    <row r="1287" spans="1:36" x14ac:dyDescent="0.2">
      <c r="A1287" s="14">
        <v>1286</v>
      </c>
      <c r="B1287" s="13" t="s">
        <v>22023</v>
      </c>
      <c r="C1287" s="13"/>
      <c r="D1287" s="33" t="s">
        <v>22024</v>
      </c>
      <c r="E1287" s="13"/>
      <c r="F1287" s="14"/>
      <c r="G1287" s="33" t="s">
        <v>686</v>
      </c>
      <c r="H1287" s="14" t="s">
        <v>2752</v>
      </c>
      <c r="I1287" s="21" t="s">
        <v>2753</v>
      </c>
      <c r="J1287" s="14" t="s">
        <v>2799</v>
      </c>
      <c r="K1287" s="30" t="s">
        <v>4577</v>
      </c>
      <c r="L1287" s="30" t="s">
        <v>4578</v>
      </c>
      <c r="M1287" s="14"/>
      <c r="N1287" s="14" t="s">
        <v>16686</v>
      </c>
      <c r="O1287" s="14" t="s">
        <v>18535</v>
      </c>
      <c r="P1287" s="5" t="s">
        <v>207</v>
      </c>
      <c r="S1287" s="51">
        <v>0</v>
      </c>
      <c r="U1287" s="30" t="s">
        <v>4976</v>
      </c>
      <c r="W1287" s="5" t="str">
        <f t="shared" si="20"/>
        <v>&gt;_Staurocucumis_liouvillei_Antarctic_MOLAF538_S703</v>
      </c>
      <c r="AD1287" s="21" t="s">
        <v>3953</v>
      </c>
      <c r="AF1287" s="21" t="s">
        <v>2759</v>
      </c>
      <c r="AG1287" s="21" t="s">
        <v>2758</v>
      </c>
      <c r="AH1287" s="21" t="s">
        <v>2759</v>
      </c>
      <c r="AI1287" s="21" t="s">
        <v>4981</v>
      </c>
    </row>
    <row r="1288" spans="1:36" x14ac:dyDescent="0.2">
      <c r="A1288" s="14">
        <v>1287</v>
      </c>
      <c r="B1288" s="13" t="s">
        <v>22025</v>
      </c>
      <c r="C1288" s="13"/>
      <c r="D1288" s="55" t="s">
        <v>22026</v>
      </c>
      <c r="E1288" s="21" t="s">
        <v>3371</v>
      </c>
      <c r="F1288" s="21" t="s">
        <v>7819</v>
      </c>
      <c r="G1288" s="33" t="s">
        <v>53</v>
      </c>
      <c r="H1288" s="14" t="s">
        <v>2752</v>
      </c>
      <c r="I1288" s="21" t="s">
        <v>2753</v>
      </c>
      <c r="J1288" s="14" t="s">
        <v>2799</v>
      </c>
      <c r="K1288" s="30" t="s">
        <v>4577</v>
      </c>
      <c r="L1288" s="30" t="s">
        <v>4578</v>
      </c>
      <c r="M1288" s="14"/>
      <c r="N1288" s="14" t="s">
        <v>16686</v>
      </c>
      <c r="O1288" s="14" t="s">
        <v>18535</v>
      </c>
      <c r="P1288" s="14" t="s">
        <v>53</v>
      </c>
      <c r="R1288" s="5" t="s">
        <v>53</v>
      </c>
      <c r="S1288" s="51">
        <v>652</v>
      </c>
      <c r="U1288" s="30" t="s">
        <v>4976</v>
      </c>
      <c r="W1288" s="5" t="str">
        <f t="shared" si="20"/>
        <v>&gt;_Staurocucumis_liouvillei_Antarctic_MOLAF539_S704</v>
      </c>
      <c r="X1288" s="21" t="s">
        <v>7821</v>
      </c>
      <c r="AD1288" s="21" t="s">
        <v>3953</v>
      </c>
      <c r="AF1288" s="21" t="s">
        <v>2759</v>
      </c>
      <c r="AG1288" s="21" t="s">
        <v>2758</v>
      </c>
      <c r="AH1288" s="21" t="s">
        <v>2759</v>
      </c>
    </row>
    <row r="1289" spans="1:36" x14ac:dyDescent="0.2">
      <c r="A1289" s="14">
        <v>1288</v>
      </c>
      <c r="B1289" s="13" t="s">
        <v>22027</v>
      </c>
      <c r="C1289" s="13"/>
      <c r="D1289" s="33" t="s">
        <v>22028</v>
      </c>
      <c r="E1289" s="21" t="s">
        <v>3371</v>
      </c>
      <c r="F1289" s="21" t="s">
        <v>8025</v>
      </c>
      <c r="G1289" s="33" t="s">
        <v>53</v>
      </c>
      <c r="H1289" s="14" t="s">
        <v>2752</v>
      </c>
      <c r="I1289" s="21" t="s">
        <v>2753</v>
      </c>
      <c r="J1289" s="14" t="s">
        <v>2799</v>
      </c>
      <c r="K1289" s="30" t="s">
        <v>4577</v>
      </c>
      <c r="L1289" s="30" t="s">
        <v>4578</v>
      </c>
      <c r="M1289" s="14"/>
      <c r="N1289" s="14" t="s">
        <v>18545</v>
      </c>
      <c r="O1289" s="14"/>
      <c r="P1289" s="14" t="s">
        <v>53</v>
      </c>
      <c r="R1289" s="5" t="s">
        <v>53</v>
      </c>
      <c r="S1289" s="51">
        <v>652</v>
      </c>
      <c r="U1289" s="30" t="s">
        <v>7797</v>
      </c>
      <c r="V1289" s="30" t="s">
        <v>7798</v>
      </c>
      <c r="W1289" s="5" t="str">
        <f t="shared" si="20"/>
        <v>&gt;_Staurocucumis_liouvillei_Falkland_MOLAF540_S705</v>
      </c>
      <c r="X1289" s="21" t="s">
        <v>8027</v>
      </c>
      <c r="AD1289" s="21" t="s">
        <v>3953</v>
      </c>
      <c r="AF1289" s="21" t="s">
        <v>2759</v>
      </c>
      <c r="AG1289" s="21" t="s">
        <v>2758</v>
      </c>
      <c r="AH1289" s="21" t="s">
        <v>2759</v>
      </c>
    </row>
    <row r="1290" spans="1:36" x14ac:dyDescent="0.2">
      <c r="A1290" s="14">
        <v>1289</v>
      </c>
      <c r="B1290" s="13" t="s">
        <v>22029</v>
      </c>
      <c r="C1290" s="13"/>
      <c r="D1290" s="55" t="s">
        <v>22030</v>
      </c>
      <c r="E1290" s="21" t="s">
        <v>3371</v>
      </c>
      <c r="F1290" s="21" t="s">
        <v>7814</v>
      </c>
      <c r="G1290" s="33" t="s">
        <v>53</v>
      </c>
      <c r="H1290" s="14" t="s">
        <v>2752</v>
      </c>
      <c r="I1290" s="21" t="s">
        <v>2753</v>
      </c>
      <c r="J1290" s="14" t="s">
        <v>2799</v>
      </c>
      <c r="K1290" s="30" t="s">
        <v>4577</v>
      </c>
      <c r="L1290" s="30" t="s">
        <v>4578</v>
      </c>
      <c r="M1290" s="14"/>
      <c r="N1290" s="14" t="s">
        <v>16686</v>
      </c>
      <c r="O1290" s="14" t="s">
        <v>3395</v>
      </c>
      <c r="P1290" s="14" t="s">
        <v>53</v>
      </c>
      <c r="R1290" s="5" t="s">
        <v>53</v>
      </c>
      <c r="S1290" s="51">
        <v>652</v>
      </c>
      <c r="U1290" s="30" t="s">
        <v>4976</v>
      </c>
      <c r="W1290" s="5" t="str">
        <f t="shared" si="20"/>
        <v>&gt;_Staurocucumis_liouvillei_Antarctic_MOLAF541_S706</v>
      </c>
      <c r="X1290" s="21" t="s">
        <v>7816</v>
      </c>
      <c r="AD1290" s="21" t="s">
        <v>3953</v>
      </c>
      <c r="AF1290" s="21" t="s">
        <v>2759</v>
      </c>
      <c r="AG1290" s="21" t="s">
        <v>2758</v>
      </c>
      <c r="AH1290" s="21" t="s">
        <v>2759</v>
      </c>
    </row>
    <row r="1291" spans="1:36" x14ac:dyDescent="0.2">
      <c r="A1291" s="14">
        <v>1290</v>
      </c>
      <c r="B1291" s="13" t="s">
        <v>22031</v>
      </c>
      <c r="C1291" s="13"/>
      <c r="D1291" s="55" t="s">
        <v>22032</v>
      </c>
      <c r="E1291" s="102"/>
      <c r="G1291" s="33" t="s">
        <v>686</v>
      </c>
      <c r="H1291" s="14" t="s">
        <v>2752</v>
      </c>
      <c r="I1291" s="14" t="s">
        <v>2753</v>
      </c>
      <c r="J1291" s="14" t="s">
        <v>2799</v>
      </c>
      <c r="K1291" s="30" t="s">
        <v>4577</v>
      </c>
      <c r="L1291" s="30" t="s">
        <v>11130</v>
      </c>
      <c r="M1291" s="14"/>
      <c r="N1291" s="14" t="s">
        <v>16686</v>
      </c>
      <c r="O1291" s="14" t="s">
        <v>19624</v>
      </c>
      <c r="P1291" s="14" t="s">
        <v>53</v>
      </c>
      <c r="R1291" s="5" t="s">
        <v>53</v>
      </c>
      <c r="S1291" s="51">
        <v>652</v>
      </c>
      <c r="T1291" s="5" t="s">
        <v>75</v>
      </c>
      <c r="U1291" s="30" t="s">
        <v>11130</v>
      </c>
      <c r="W1291" s="5" t="str">
        <f t="shared" si="20"/>
        <v>&gt;t_Staurocucumis_abyssorum_Antarctic_MOLN141a_S708</v>
      </c>
      <c r="X1291" s="21" t="s">
        <v>12035</v>
      </c>
      <c r="AA1291" s="14"/>
      <c r="AB1291" s="14"/>
      <c r="AD1291" s="21" t="s">
        <v>3953</v>
      </c>
      <c r="AF1291" s="21" t="s">
        <v>2759</v>
      </c>
      <c r="AG1291" s="21" t="s">
        <v>2758</v>
      </c>
      <c r="AH1291" s="21" t="s">
        <v>2759</v>
      </c>
      <c r="AJ1291" s="14"/>
    </row>
    <row r="1292" spans="1:36" x14ac:dyDescent="0.2">
      <c r="A1292" s="14">
        <v>1291</v>
      </c>
      <c r="B1292" s="13" t="s">
        <v>22033</v>
      </c>
      <c r="C1292" s="13"/>
      <c r="D1292" s="33" t="s">
        <v>22034</v>
      </c>
      <c r="E1292" s="102"/>
      <c r="F1292" s="14"/>
      <c r="G1292" s="33" t="s">
        <v>686</v>
      </c>
      <c r="H1292" s="14" t="s">
        <v>2752</v>
      </c>
      <c r="I1292" s="14" t="s">
        <v>2753</v>
      </c>
      <c r="J1292" s="14" t="s">
        <v>2799</v>
      </c>
      <c r="K1292" s="30" t="s">
        <v>4577</v>
      </c>
      <c r="L1292" s="30" t="s">
        <v>11130</v>
      </c>
      <c r="M1292" s="14"/>
      <c r="N1292" s="14" t="s">
        <v>16686</v>
      </c>
      <c r="O1292" s="14" t="s">
        <v>19624</v>
      </c>
      <c r="P1292" s="14" t="s">
        <v>53</v>
      </c>
      <c r="R1292" s="5" t="s">
        <v>53</v>
      </c>
      <c r="S1292" s="51">
        <v>598</v>
      </c>
      <c r="U1292" s="30" t="s">
        <v>11130</v>
      </c>
      <c r="W1292" s="5" t="str">
        <f t="shared" si="20"/>
        <v>&gt;_Staurocucumis_abyssorum_Antarctic_MOLN141b_S709</v>
      </c>
      <c r="X1292" s="21" t="s">
        <v>11131</v>
      </c>
      <c r="Y1292" s="14"/>
      <c r="AA1292" s="14"/>
      <c r="AB1292" s="14"/>
      <c r="AD1292" s="21" t="s">
        <v>3953</v>
      </c>
      <c r="AF1292" s="21" t="s">
        <v>2759</v>
      </c>
      <c r="AG1292" s="21" t="s">
        <v>2758</v>
      </c>
      <c r="AH1292" s="21" t="s">
        <v>2759</v>
      </c>
    </row>
    <row r="1293" spans="1:36" x14ac:dyDescent="0.2">
      <c r="A1293" s="14">
        <v>1292</v>
      </c>
      <c r="B1293" s="13" t="s">
        <v>22035</v>
      </c>
      <c r="C1293" s="13"/>
      <c r="D1293" s="55" t="s">
        <v>22036</v>
      </c>
      <c r="E1293" s="102"/>
      <c r="F1293" s="14"/>
      <c r="G1293" s="33" t="s">
        <v>686</v>
      </c>
      <c r="H1293" s="14" t="s">
        <v>2752</v>
      </c>
      <c r="I1293" s="14" t="s">
        <v>2753</v>
      </c>
      <c r="J1293" s="14" t="s">
        <v>2799</v>
      </c>
      <c r="K1293" s="30" t="s">
        <v>4577</v>
      </c>
      <c r="L1293" s="30" t="s">
        <v>11130</v>
      </c>
      <c r="M1293" s="14"/>
      <c r="N1293" s="14" t="s">
        <v>16686</v>
      </c>
      <c r="O1293" s="14" t="s">
        <v>19624</v>
      </c>
      <c r="P1293" s="14" t="s">
        <v>53</v>
      </c>
      <c r="R1293" s="5" t="s">
        <v>53</v>
      </c>
      <c r="S1293" s="51">
        <v>652</v>
      </c>
      <c r="U1293" s="30" t="s">
        <v>11130</v>
      </c>
      <c r="W1293" s="5" t="str">
        <f t="shared" si="20"/>
        <v>&gt;_Staurocucumis_abyssorum_Antarctic_MOLN142_S710</v>
      </c>
      <c r="X1293" s="21" t="s">
        <v>12032</v>
      </c>
      <c r="AA1293" s="14"/>
      <c r="AB1293" s="14"/>
      <c r="AD1293" s="21" t="s">
        <v>3953</v>
      </c>
      <c r="AF1293" s="21" t="s">
        <v>2759</v>
      </c>
      <c r="AG1293" s="21" t="s">
        <v>2758</v>
      </c>
      <c r="AH1293" s="21" t="s">
        <v>2759</v>
      </c>
      <c r="AJ1293" s="14"/>
    </row>
    <row r="1294" spans="1:36" x14ac:dyDescent="0.2">
      <c r="A1294" s="14">
        <v>1293</v>
      </c>
      <c r="B1294" s="13" t="s">
        <v>22037</v>
      </c>
      <c r="C1294" s="13"/>
      <c r="D1294" s="33" t="s">
        <v>22038</v>
      </c>
      <c r="E1294" s="13"/>
      <c r="F1294" s="14"/>
      <c r="G1294" s="33" t="s">
        <v>686</v>
      </c>
      <c r="H1294" s="14" t="s">
        <v>2752</v>
      </c>
      <c r="I1294" s="21" t="s">
        <v>2753</v>
      </c>
      <c r="J1294" s="14" t="s">
        <v>2799</v>
      </c>
      <c r="K1294" s="30" t="s">
        <v>4577</v>
      </c>
      <c r="L1294" s="30" t="s">
        <v>11130</v>
      </c>
      <c r="M1294" s="14"/>
      <c r="N1294" s="14" t="s">
        <v>16686</v>
      </c>
      <c r="O1294" s="14" t="s">
        <v>19624</v>
      </c>
      <c r="P1294" s="14" t="s">
        <v>53</v>
      </c>
      <c r="R1294" s="5" t="s">
        <v>53</v>
      </c>
      <c r="S1294" s="51">
        <v>652</v>
      </c>
      <c r="U1294" s="30" t="s">
        <v>11130</v>
      </c>
      <c r="W1294" s="5" t="str">
        <f t="shared" si="20"/>
        <v>&gt;_Staurocucumis_abyssorum_Antarctic_MOLN143_S711</v>
      </c>
      <c r="X1294" s="21" t="s">
        <v>12038</v>
      </c>
      <c r="AD1294" s="21" t="s">
        <v>3953</v>
      </c>
      <c r="AF1294" s="21" t="s">
        <v>2759</v>
      </c>
      <c r="AG1294" s="21" t="s">
        <v>2758</v>
      </c>
      <c r="AH1294" s="21" t="s">
        <v>2759</v>
      </c>
      <c r="AJ1294" s="14"/>
    </row>
    <row r="1295" spans="1:36" x14ac:dyDescent="0.2">
      <c r="A1295" s="14">
        <v>1294</v>
      </c>
      <c r="B1295" s="13" t="s">
        <v>22039</v>
      </c>
      <c r="C1295" s="13"/>
      <c r="D1295" s="55" t="s">
        <v>22040</v>
      </c>
      <c r="E1295" s="102"/>
      <c r="G1295" s="33" t="s">
        <v>686</v>
      </c>
      <c r="H1295" s="14" t="s">
        <v>2752</v>
      </c>
      <c r="I1295" s="21" t="s">
        <v>2753</v>
      </c>
      <c r="J1295" s="14" t="s">
        <v>3392</v>
      </c>
      <c r="K1295" s="30" t="s">
        <v>4797</v>
      </c>
      <c r="L1295" s="30" t="s">
        <v>4798</v>
      </c>
      <c r="M1295" s="14"/>
      <c r="N1295" s="14" t="s">
        <v>16686</v>
      </c>
      <c r="O1295" s="14" t="s">
        <v>19624</v>
      </c>
      <c r="P1295" s="14" t="s">
        <v>53</v>
      </c>
      <c r="R1295" s="5" t="s">
        <v>53</v>
      </c>
      <c r="S1295" s="51">
        <v>652</v>
      </c>
      <c r="T1295" s="5" t="s">
        <v>75</v>
      </c>
      <c r="U1295" s="30" t="s">
        <v>4798</v>
      </c>
      <c r="W1295" s="5" t="str">
        <f t="shared" si="20"/>
        <v>&gt;t_Echinopsolus_acanthocola_Antarctic_MOLN144_S712</v>
      </c>
      <c r="X1295" s="21" t="s">
        <v>10430</v>
      </c>
      <c r="AD1295" s="21" t="s">
        <v>3953</v>
      </c>
      <c r="AF1295" s="21" t="s">
        <v>2759</v>
      </c>
      <c r="AG1295" s="21" t="s">
        <v>2758</v>
      </c>
      <c r="AH1295" s="21" t="s">
        <v>2759</v>
      </c>
    </row>
    <row r="1296" spans="1:36" x14ac:dyDescent="0.2">
      <c r="A1296" s="14">
        <v>1295</v>
      </c>
      <c r="B1296" s="13" t="s">
        <v>22041</v>
      </c>
      <c r="C1296" s="13"/>
      <c r="D1296" s="55" t="s">
        <v>22042</v>
      </c>
      <c r="E1296" s="13"/>
      <c r="G1296" s="33" t="s">
        <v>686</v>
      </c>
      <c r="H1296" s="14" t="s">
        <v>2752</v>
      </c>
      <c r="I1296" s="21" t="s">
        <v>2753</v>
      </c>
      <c r="J1296" s="14" t="s">
        <v>3392</v>
      </c>
      <c r="K1296" s="30" t="s">
        <v>4797</v>
      </c>
      <c r="L1296" s="30" t="s">
        <v>4798</v>
      </c>
      <c r="M1296" s="14"/>
      <c r="N1296" s="14" t="s">
        <v>16686</v>
      </c>
      <c r="O1296" s="14" t="s">
        <v>19624</v>
      </c>
      <c r="P1296" s="14" t="s">
        <v>53</v>
      </c>
      <c r="R1296" s="5" t="s">
        <v>53</v>
      </c>
      <c r="S1296" s="51">
        <v>652</v>
      </c>
      <c r="T1296" s="21"/>
      <c r="U1296" s="17" t="s">
        <v>4798</v>
      </c>
      <c r="V1296" s="21"/>
      <c r="W1296" s="5" t="str">
        <f t="shared" si="20"/>
        <v>&gt;_Echinopsolus_acanthocola_Antarctic_MOLN145_S713</v>
      </c>
      <c r="X1296" s="21" t="s">
        <v>10433</v>
      </c>
      <c r="Z1296" s="21"/>
      <c r="AD1296" s="21" t="s">
        <v>3953</v>
      </c>
      <c r="AF1296" s="21" t="s">
        <v>2759</v>
      </c>
      <c r="AG1296" s="21" t="s">
        <v>2758</v>
      </c>
      <c r="AH1296" s="21" t="s">
        <v>2759</v>
      </c>
    </row>
    <row r="1297" spans="1:36" x14ac:dyDescent="0.2">
      <c r="A1297" s="14">
        <v>1296</v>
      </c>
      <c r="B1297" s="13" t="s">
        <v>22043</v>
      </c>
      <c r="C1297" s="13"/>
      <c r="D1297" s="55" t="s">
        <v>22044</v>
      </c>
      <c r="E1297" s="13"/>
      <c r="F1297" s="14"/>
      <c r="G1297" s="33" t="s">
        <v>686</v>
      </c>
      <c r="H1297" s="14" t="s">
        <v>2752</v>
      </c>
      <c r="I1297" s="21" t="s">
        <v>2753</v>
      </c>
      <c r="J1297" s="14" t="s">
        <v>3392</v>
      </c>
      <c r="K1297" s="30" t="s">
        <v>4797</v>
      </c>
      <c r="L1297" s="30" t="s">
        <v>4798</v>
      </c>
      <c r="M1297" s="14"/>
      <c r="N1297" s="14" t="s">
        <v>16686</v>
      </c>
      <c r="O1297" s="14" t="s">
        <v>19624</v>
      </c>
      <c r="P1297" s="14" t="s">
        <v>53</v>
      </c>
      <c r="R1297" s="5" t="s">
        <v>53</v>
      </c>
      <c r="S1297" s="51">
        <v>652</v>
      </c>
      <c r="U1297" s="30" t="s">
        <v>4798</v>
      </c>
      <c r="W1297" s="5" t="str">
        <f t="shared" si="20"/>
        <v>&gt;_Echinopsolus_acanthocola_Antarctic_MOLN146_S714</v>
      </c>
      <c r="X1297" s="21" t="s">
        <v>10436</v>
      </c>
      <c r="AD1297" s="21" t="s">
        <v>3953</v>
      </c>
      <c r="AF1297" s="21" t="s">
        <v>2759</v>
      </c>
      <c r="AG1297" s="21" t="s">
        <v>2758</v>
      </c>
      <c r="AH1297" s="21" t="s">
        <v>2759</v>
      </c>
    </row>
    <row r="1298" spans="1:36" x14ac:dyDescent="0.2">
      <c r="A1298" s="14">
        <v>1297</v>
      </c>
      <c r="B1298" s="13" t="s">
        <v>22045</v>
      </c>
      <c r="C1298" s="13"/>
      <c r="D1298" s="55" t="s">
        <v>22046</v>
      </c>
      <c r="E1298" s="13" t="s">
        <v>2798</v>
      </c>
      <c r="F1298" s="21">
        <v>42167</v>
      </c>
      <c r="G1298" s="33" t="s">
        <v>53</v>
      </c>
      <c r="H1298" s="14" t="s">
        <v>2752</v>
      </c>
      <c r="I1298" s="21" t="s">
        <v>2753</v>
      </c>
      <c r="J1298" s="14" t="s">
        <v>2799</v>
      </c>
      <c r="K1298" s="30" t="s">
        <v>4256</v>
      </c>
      <c r="L1298" s="14" t="s">
        <v>4794</v>
      </c>
      <c r="M1298" s="14"/>
      <c r="N1298" s="14" t="s">
        <v>16686</v>
      </c>
      <c r="O1298" s="14" t="s">
        <v>19624</v>
      </c>
      <c r="P1298" s="14" t="s">
        <v>53</v>
      </c>
      <c r="R1298" s="5" t="s">
        <v>53</v>
      </c>
      <c r="S1298" s="51">
        <v>652</v>
      </c>
      <c r="T1298" s="21"/>
      <c r="U1298" s="30" t="s">
        <v>4791</v>
      </c>
      <c r="V1298" s="21"/>
      <c r="W1298" s="5" t="str">
        <f t="shared" si="20"/>
        <v>&gt;_Cucumaria_georgiana_gp_Antarctic_MOLN147_S715</v>
      </c>
      <c r="X1298" s="21" t="s">
        <v>11115</v>
      </c>
      <c r="Z1298" s="21"/>
      <c r="AD1298" s="21" t="s">
        <v>3953</v>
      </c>
      <c r="AF1298" s="21" t="s">
        <v>2759</v>
      </c>
      <c r="AG1298" s="21" t="s">
        <v>2758</v>
      </c>
      <c r="AH1298" s="21" t="s">
        <v>2759</v>
      </c>
      <c r="AJ1298" s="30" t="s">
        <v>4791</v>
      </c>
    </row>
    <row r="1299" spans="1:36" x14ac:dyDescent="0.2">
      <c r="A1299" s="14">
        <v>1298</v>
      </c>
      <c r="B1299" s="13" t="s">
        <v>22047</v>
      </c>
      <c r="C1299" s="13"/>
      <c r="D1299" s="33" t="s">
        <v>22048</v>
      </c>
      <c r="E1299" s="13" t="s">
        <v>2798</v>
      </c>
      <c r="F1299" s="14">
        <v>42191</v>
      </c>
      <c r="G1299" s="33" t="s">
        <v>53</v>
      </c>
      <c r="H1299" s="14" t="s">
        <v>2752</v>
      </c>
      <c r="I1299" s="21" t="s">
        <v>2753</v>
      </c>
      <c r="J1299" s="14" t="s">
        <v>2799</v>
      </c>
      <c r="K1299" s="30" t="s">
        <v>4256</v>
      </c>
      <c r="L1299" s="14" t="s">
        <v>4794</v>
      </c>
      <c r="M1299" s="14"/>
      <c r="N1299" s="14" t="s">
        <v>16686</v>
      </c>
      <c r="O1299" s="14" t="s">
        <v>19624</v>
      </c>
      <c r="P1299" s="14" t="s">
        <v>53</v>
      </c>
      <c r="R1299" s="5" t="s">
        <v>53</v>
      </c>
      <c r="S1299" s="51">
        <v>652</v>
      </c>
      <c r="T1299" s="21"/>
      <c r="U1299" s="30" t="s">
        <v>4791</v>
      </c>
      <c r="V1299" s="21"/>
      <c r="W1299" s="5" t="str">
        <f t="shared" si="20"/>
        <v>&gt;_Cucumaria_georgiana_gp_Antarctic_MOLN148_S716</v>
      </c>
      <c r="X1299" s="21" t="s">
        <v>11115</v>
      </c>
      <c r="Z1299" s="21"/>
      <c r="AD1299" s="21" t="s">
        <v>3953</v>
      </c>
      <c r="AF1299" s="21" t="s">
        <v>2759</v>
      </c>
      <c r="AG1299" s="21" t="s">
        <v>2758</v>
      </c>
      <c r="AH1299" s="21" t="s">
        <v>2759</v>
      </c>
      <c r="AJ1299" s="30" t="s">
        <v>4791</v>
      </c>
    </row>
    <row r="1300" spans="1:36" x14ac:dyDescent="0.2">
      <c r="A1300" s="14">
        <v>1299</v>
      </c>
      <c r="B1300" s="13" t="s">
        <v>22049</v>
      </c>
      <c r="C1300" s="13"/>
      <c r="D1300" s="55" t="s">
        <v>22050</v>
      </c>
      <c r="E1300" s="13" t="s">
        <v>2798</v>
      </c>
      <c r="F1300" s="21">
        <v>42197</v>
      </c>
      <c r="G1300" s="33" t="s">
        <v>53</v>
      </c>
      <c r="H1300" s="14" t="s">
        <v>2752</v>
      </c>
      <c r="I1300" s="21" t="s">
        <v>2753</v>
      </c>
      <c r="J1300" s="14" t="s">
        <v>2799</v>
      </c>
      <c r="K1300" s="30" t="s">
        <v>4256</v>
      </c>
      <c r="L1300" s="14" t="s">
        <v>4794</v>
      </c>
      <c r="M1300" s="14"/>
      <c r="N1300" s="14" t="s">
        <v>16686</v>
      </c>
      <c r="O1300" s="14" t="s">
        <v>19624</v>
      </c>
      <c r="P1300" s="14" t="s">
        <v>53</v>
      </c>
      <c r="R1300" s="5" t="s">
        <v>53</v>
      </c>
      <c r="S1300" s="51">
        <v>652</v>
      </c>
      <c r="T1300" s="21"/>
      <c r="U1300" s="17" t="s">
        <v>4791</v>
      </c>
      <c r="V1300" s="21"/>
      <c r="W1300" s="5" t="str">
        <f t="shared" si="20"/>
        <v>&gt;_Cucumaria_georgiana_gp_Antarctic_MOLN149_S717</v>
      </c>
      <c r="X1300" s="21" t="s">
        <v>11115</v>
      </c>
      <c r="Z1300" s="21"/>
      <c r="AD1300" s="21" t="s">
        <v>3953</v>
      </c>
      <c r="AF1300" s="21" t="s">
        <v>2759</v>
      </c>
      <c r="AG1300" s="21" t="s">
        <v>2758</v>
      </c>
      <c r="AH1300" s="21" t="s">
        <v>2759</v>
      </c>
      <c r="AJ1300" s="17" t="s">
        <v>4791</v>
      </c>
    </row>
    <row r="1301" spans="1:36" x14ac:dyDescent="0.2">
      <c r="A1301" s="14">
        <v>1300</v>
      </c>
      <c r="B1301" s="13" t="s">
        <v>22051</v>
      </c>
      <c r="C1301" s="13"/>
      <c r="D1301" s="55" t="s">
        <v>22052</v>
      </c>
      <c r="E1301" s="13" t="s">
        <v>2798</v>
      </c>
      <c r="F1301" s="21">
        <v>42155</v>
      </c>
      <c r="G1301" s="33" t="s">
        <v>53</v>
      </c>
      <c r="H1301" s="14" t="s">
        <v>2752</v>
      </c>
      <c r="I1301" s="21" t="s">
        <v>2753</v>
      </c>
      <c r="J1301" s="14" t="s">
        <v>2799</v>
      </c>
      <c r="K1301" s="30" t="s">
        <v>4256</v>
      </c>
      <c r="L1301" s="14" t="s">
        <v>4794</v>
      </c>
      <c r="M1301" s="14"/>
      <c r="N1301" s="14" t="s">
        <v>16686</v>
      </c>
      <c r="O1301" s="14" t="s">
        <v>19624</v>
      </c>
      <c r="P1301" s="14" t="s">
        <v>53</v>
      </c>
      <c r="R1301" s="5" t="s">
        <v>53</v>
      </c>
      <c r="S1301" s="51">
        <v>652</v>
      </c>
      <c r="U1301" s="30" t="s">
        <v>7143</v>
      </c>
      <c r="W1301" s="5" t="str">
        <f t="shared" si="20"/>
        <v>&gt;_Cucumaria_georgiana_gp_Antarctic_MOLN151_S719</v>
      </c>
      <c r="X1301" s="21" t="s">
        <v>7144</v>
      </c>
      <c r="AD1301" s="21" t="s">
        <v>3953</v>
      </c>
      <c r="AF1301" s="21" t="s">
        <v>2759</v>
      </c>
      <c r="AG1301" s="21" t="s">
        <v>2758</v>
      </c>
      <c r="AH1301" s="21" t="s">
        <v>2759</v>
      </c>
      <c r="AJ1301" s="30" t="s">
        <v>5595</v>
      </c>
    </row>
    <row r="1302" spans="1:36" x14ac:dyDescent="0.2">
      <c r="A1302" s="14">
        <v>1301</v>
      </c>
      <c r="B1302" s="13" t="s">
        <v>22053</v>
      </c>
      <c r="C1302" s="13"/>
      <c r="D1302" s="55" t="s">
        <v>22054</v>
      </c>
      <c r="E1302" s="13" t="s">
        <v>2798</v>
      </c>
      <c r="F1302" s="21">
        <v>42185</v>
      </c>
      <c r="G1302" s="33" t="s">
        <v>53</v>
      </c>
      <c r="H1302" s="14" t="s">
        <v>2752</v>
      </c>
      <c r="I1302" s="21" t="s">
        <v>2753</v>
      </c>
      <c r="J1302" s="14" t="s">
        <v>2799</v>
      </c>
      <c r="K1302" s="30" t="s">
        <v>4256</v>
      </c>
      <c r="L1302" s="14" t="s">
        <v>4794</v>
      </c>
      <c r="M1302" s="14"/>
      <c r="N1302" s="14" t="s">
        <v>16686</v>
      </c>
      <c r="O1302" s="126" t="s">
        <v>19624</v>
      </c>
      <c r="P1302" s="14" t="s">
        <v>53</v>
      </c>
      <c r="R1302" s="5" t="s">
        <v>53</v>
      </c>
      <c r="S1302" s="51">
        <v>652</v>
      </c>
      <c r="U1302" s="30" t="s">
        <v>4791</v>
      </c>
      <c r="V1302" s="30" t="s">
        <v>3951</v>
      </c>
      <c r="W1302" s="5" t="str">
        <f t="shared" si="20"/>
        <v>&gt;_Cucumaria_georgiana_gp_Antarctic_MOLN152_S720</v>
      </c>
      <c r="X1302" s="21" t="s">
        <v>11125</v>
      </c>
      <c r="AD1302" s="21" t="s">
        <v>3953</v>
      </c>
      <c r="AF1302" s="21" t="s">
        <v>2759</v>
      </c>
      <c r="AG1302" s="21" t="s">
        <v>2758</v>
      </c>
      <c r="AH1302" s="21" t="s">
        <v>2759</v>
      </c>
      <c r="AJ1302" s="30" t="s">
        <v>5595</v>
      </c>
    </row>
    <row r="1303" spans="1:36" x14ac:dyDescent="0.2">
      <c r="A1303" s="14">
        <v>1302</v>
      </c>
      <c r="B1303" s="13" t="s">
        <v>22055</v>
      </c>
      <c r="C1303" s="13"/>
      <c r="D1303" s="33" t="s">
        <v>22056</v>
      </c>
      <c r="E1303" s="13" t="s">
        <v>2798</v>
      </c>
      <c r="F1303" s="14">
        <v>37783</v>
      </c>
      <c r="G1303" s="33" t="s">
        <v>53</v>
      </c>
      <c r="H1303" s="14" t="s">
        <v>2752</v>
      </c>
      <c r="I1303" s="14" t="s">
        <v>2762</v>
      </c>
      <c r="J1303" s="14" t="s">
        <v>2828</v>
      </c>
      <c r="K1303" s="30" t="s">
        <v>3495</v>
      </c>
      <c r="L1303" s="30" t="s">
        <v>5532</v>
      </c>
      <c r="M1303" s="14"/>
      <c r="N1303" s="14" t="s">
        <v>16686</v>
      </c>
      <c r="O1303" s="14" t="s">
        <v>19624</v>
      </c>
      <c r="P1303" s="21" t="s">
        <v>53</v>
      </c>
      <c r="Q1303" s="21"/>
      <c r="R1303" s="21" t="s">
        <v>53</v>
      </c>
      <c r="S1303" s="51">
        <v>652</v>
      </c>
      <c r="T1303" s="21" t="s">
        <v>539</v>
      </c>
      <c r="U1303" s="17" t="s">
        <v>10403</v>
      </c>
      <c r="W1303" s="5" t="str">
        <f t="shared" si="20"/>
        <v>&gt;st_Mesothuria_bifurcata_Antarctic_MOLN153_S721</v>
      </c>
      <c r="X1303" s="21" t="s">
        <v>10404</v>
      </c>
      <c r="AA1303" s="14"/>
      <c r="AB1303" s="14"/>
      <c r="AD1303" s="21" t="s">
        <v>3953</v>
      </c>
      <c r="AF1303" s="21" t="s">
        <v>2759</v>
      </c>
      <c r="AG1303" s="21" t="s">
        <v>2758</v>
      </c>
      <c r="AH1303" s="21" t="s">
        <v>2759</v>
      </c>
    </row>
    <row r="1304" spans="1:36" x14ac:dyDescent="0.2">
      <c r="A1304" s="14">
        <v>1303</v>
      </c>
      <c r="B1304" s="13" t="s">
        <v>22057</v>
      </c>
      <c r="C1304" s="13"/>
      <c r="D1304" s="33" t="s">
        <v>22058</v>
      </c>
      <c r="E1304" s="13" t="s">
        <v>2798</v>
      </c>
      <c r="F1304" s="14">
        <v>36903</v>
      </c>
      <c r="G1304" s="33" t="s">
        <v>53</v>
      </c>
      <c r="H1304" s="14" t="s">
        <v>2752</v>
      </c>
      <c r="I1304" s="21" t="s">
        <v>2753</v>
      </c>
      <c r="J1304" s="14" t="s">
        <v>2799</v>
      </c>
      <c r="K1304" s="30" t="s">
        <v>4844</v>
      </c>
      <c r="L1304" s="30" t="s">
        <v>4845</v>
      </c>
      <c r="M1304" s="14"/>
      <c r="N1304" s="14" t="s">
        <v>16686</v>
      </c>
      <c r="O1304" s="14" t="s">
        <v>19624</v>
      </c>
      <c r="P1304" s="14" t="s">
        <v>53</v>
      </c>
      <c r="R1304" s="5" t="s">
        <v>53</v>
      </c>
      <c r="S1304" s="51">
        <v>652</v>
      </c>
      <c r="U1304" s="17" t="s">
        <v>11654</v>
      </c>
      <c r="V1304" s="30" t="s">
        <v>6838</v>
      </c>
      <c r="W1304" s="5" t="str">
        <f t="shared" si="20"/>
        <v>&gt;_Trachythyone_bouvetensis_Antarctic_MOLN154_S722</v>
      </c>
      <c r="X1304" s="21" t="s">
        <v>11659</v>
      </c>
      <c r="AD1304" s="21" t="s">
        <v>3953</v>
      </c>
      <c r="AF1304" s="21" t="s">
        <v>2759</v>
      </c>
      <c r="AG1304" s="21" t="s">
        <v>2758</v>
      </c>
      <c r="AH1304" s="21" t="s">
        <v>2759</v>
      </c>
    </row>
    <row r="1305" spans="1:36" x14ac:dyDescent="0.2">
      <c r="A1305" s="14">
        <v>1304</v>
      </c>
      <c r="B1305" s="13" t="s">
        <v>22059</v>
      </c>
      <c r="C1305" s="13"/>
      <c r="D1305" s="33" t="s">
        <v>22060</v>
      </c>
      <c r="E1305" s="13" t="s">
        <v>2798</v>
      </c>
      <c r="F1305" s="14">
        <v>35760</v>
      </c>
      <c r="G1305" s="33" t="s">
        <v>53</v>
      </c>
      <c r="H1305" s="14" t="s">
        <v>2752</v>
      </c>
      <c r="I1305" s="21" t="s">
        <v>2753</v>
      </c>
      <c r="J1305" s="14" t="s">
        <v>2799</v>
      </c>
      <c r="K1305" s="30" t="s">
        <v>4844</v>
      </c>
      <c r="L1305" s="30" t="s">
        <v>4845</v>
      </c>
      <c r="M1305" s="14"/>
      <c r="N1305" s="14" t="s">
        <v>16686</v>
      </c>
      <c r="O1305" s="14" t="s">
        <v>19624</v>
      </c>
      <c r="P1305" s="14" t="s">
        <v>53</v>
      </c>
      <c r="R1305" s="5" t="s">
        <v>53</v>
      </c>
      <c r="S1305" s="51">
        <v>652</v>
      </c>
      <c r="U1305" s="17" t="s">
        <v>11654</v>
      </c>
      <c r="V1305" s="30" t="s">
        <v>6838</v>
      </c>
      <c r="W1305" s="5" t="str">
        <f t="shared" si="20"/>
        <v>&gt;_Trachythyone_bouvetensis_Antarctic_MOLN155_S723</v>
      </c>
      <c r="X1305" s="21" t="s">
        <v>11691</v>
      </c>
      <c r="AD1305" s="21" t="s">
        <v>3953</v>
      </c>
      <c r="AF1305" s="21" t="s">
        <v>2759</v>
      </c>
      <c r="AG1305" s="21" t="s">
        <v>2758</v>
      </c>
      <c r="AH1305" s="21" t="s">
        <v>2759</v>
      </c>
    </row>
    <row r="1306" spans="1:36" x14ac:dyDescent="0.2">
      <c r="A1306" s="14">
        <v>1305</v>
      </c>
      <c r="B1306" s="13" t="s">
        <v>22061</v>
      </c>
      <c r="C1306" s="13"/>
      <c r="D1306" s="33" t="s">
        <v>22062</v>
      </c>
      <c r="E1306" s="13" t="s">
        <v>2798</v>
      </c>
      <c r="F1306" s="14">
        <v>36716</v>
      </c>
      <c r="G1306" s="33" t="s">
        <v>53</v>
      </c>
      <c r="H1306" s="14" t="s">
        <v>2752</v>
      </c>
      <c r="I1306" s="21" t="s">
        <v>2753</v>
      </c>
      <c r="J1306" s="14" t="s">
        <v>2799</v>
      </c>
      <c r="K1306" s="30" t="s">
        <v>4844</v>
      </c>
      <c r="L1306" s="30" t="s">
        <v>4845</v>
      </c>
      <c r="M1306" s="14"/>
      <c r="N1306" s="14" t="s">
        <v>16686</v>
      </c>
      <c r="O1306" s="14" t="s">
        <v>19624</v>
      </c>
      <c r="P1306" s="14" t="s">
        <v>53</v>
      </c>
      <c r="R1306" s="5" t="s">
        <v>53</v>
      </c>
      <c r="S1306" s="51">
        <v>652</v>
      </c>
      <c r="T1306" s="21"/>
      <c r="U1306" s="30" t="s">
        <v>11654</v>
      </c>
      <c r="V1306" s="30" t="s">
        <v>6838</v>
      </c>
      <c r="W1306" s="5" t="str">
        <f t="shared" si="20"/>
        <v>&gt;_Trachythyone_bouvetensis_Antarctic_MOLN156_S724</v>
      </c>
      <c r="X1306" s="21" t="s">
        <v>11655</v>
      </c>
      <c r="Z1306" s="21"/>
      <c r="AD1306" s="21" t="s">
        <v>3953</v>
      </c>
      <c r="AF1306" s="21" t="s">
        <v>2759</v>
      </c>
      <c r="AG1306" s="21" t="s">
        <v>2758</v>
      </c>
      <c r="AH1306" s="21" t="s">
        <v>2759</v>
      </c>
    </row>
    <row r="1307" spans="1:36" x14ac:dyDescent="0.2">
      <c r="A1307" s="14">
        <v>1306</v>
      </c>
      <c r="B1307" s="13" t="s">
        <v>22063</v>
      </c>
      <c r="C1307" s="13"/>
      <c r="D1307" s="55" t="s">
        <v>22064</v>
      </c>
      <c r="E1307" s="13" t="s">
        <v>2798</v>
      </c>
      <c r="F1307" s="21">
        <v>42172</v>
      </c>
      <c r="G1307" s="33" t="s">
        <v>53</v>
      </c>
      <c r="H1307" s="14" t="s">
        <v>2752</v>
      </c>
      <c r="I1307" s="21" t="s">
        <v>2753</v>
      </c>
      <c r="J1307" s="14" t="s">
        <v>3392</v>
      </c>
      <c r="K1307" s="30" t="s">
        <v>3393</v>
      </c>
      <c r="L1307" s="30" t="s">
        <v>4828</v>
      </c>
      <c r="M1307" s="14"/>
      <c r="N1307" s="14" t="s">
        <v>16686</v>
      </c>
      <c r="O1307" s="14" t="s">
        <v>19624</v>
      </c>
      <c r="P1307" s="14" t="s">
        <v>53</v>
      </c>
      <c r="R1307" s="5" t="s">
        <v>53</v>
      </c>
      <c r="S1307" s="51">
        <v>652</v>
      </c>
      <c r="U1307" s="30" t="s">
        <v>7088</v>
      </c>
      <c r="W1307" s="5" t="str">
        <f t="shared" si="20"/>
        <v>&gt;_Psolus_charcoti_Antarctic_MOLN157_S725</v>
      </c>
      <c r="X1307" s="21" t="s">
        <v>22065</v>
      </c>
      <c r="AD1307" s="21" t="s">
        <v>3953</v>
      </c>
      <c r="AF1307" s="21" t="s">
        <v>2759</v>
      </c>
      <c r="AG1307" s="21" t="s">
        <v>2758</v>
      </c>
      <c r="AH1307" s="21" t="s">
        <v>2759</v>
      </c>
    </row>
    <row r="1308" spans="1:36" x14ac:dyDescent="0.2">
      <c r="A1308" s="14">
        <v>1307</v>
      </c>
      <c r="B1308" s="13" t="s">
        <v>22066</v>
      </c>
      <c r="C1308" s="13"/>
      <c r="D1308" s="55" t="s">
        <v>22067</v>
      </c>
      <c r="E1308" s="13" t="s">
        <v>2798</v>
      </c>
      <c r="F1308" s="21">
        <v>42173</v>
      </c>
      <c r="G1308" s="33" t="s">
        <v>53</v>
      </c>
      <c r="H1308" s="14" t="s">
        <v>2752</v>
      </c>
      <c r="I1308" s="21" t="s">
        <v>2753</v>
      </c>
      <c r="J1308" s="14" t="s">
        <v>3392</v>
      </c>
      <c r="K1308" s="30" t="s">
        <v>3393</v>
      </c>
      <c r="L1308" s="30" t="s">
        <v>4831</v>
      </c>
      <c r="M1308" s="14"/>
      <c r="N1308" s="14" t="s">
        <v>16686</v>
      </c>
      <c r="O1308" s="14" t="s">
        <v>19624</v>
      </c>
      <c r="P1308" s="14" t="s">
        <v>53</v>
      </c>
      <c r="R1308" s="5" t="s">
        <v>53</v>
      </c>
      <c r="S1308" s="51">
        <v>652</v>
      </c>
      <c r="U1308" s="30" t="s">
        <v>4460</v>
      </c>
      <c r="V1308" s="30" t="s">
        <v>7612</v>
      </c>
      <c r="W1308" s="5" t="str">
        <f t="shared" si="20"/>
        <v>&gt;_Psolus_cherbonnieri_Antarctic_MOLN158_S726</v>
      </c>
      <c r="X1308" s="21" t="s">
        <v>7644</v>
      </c>
      <c r="AD1308" s="21" t="s">
        <v>3953</v>
      </c>
      <c r="AF1308" s="21" t="s">
        <v>2759</v>
      </c>
      <c r="AG1308" s="21" t="s">
        <v>2758</v>
      </c>
      <c r="AH1308" s="21" t="s">
        <v>2759</v>
      </c>
    </row>
    <row r="1309" spans="1:36" x14ac:dyDescent="0.2">
      <c r="A1309" s="14">
        <v>1308</v>
      </c>
      <c r="B1309" s="13" t="s">
        <v>22068</v>
      </c>
      <c r="C1309" s="13"/>
      <c r="D1309" s="33" t="s">
        <v>22069</v>
      </c>
      <c r="E1309" s="13" t="s">
        <v>2798</v>
      </c>
      <c r="F1309" s="14">
        <v>42181</v>
      </c>
      <c r="G1309" s="33" t="s">
        <v>53</v>
      </c>
      <c r="H1309" s="14" t="s">
        <v>2752</v>
      </c>
      <c r="I1309" s="14" t="s">
        <v>2753</v>
      </c>
      <c r="J1309" s="14" t="s">
        <v>2799</v>
      </c>
      <c r="K1309" s="30" t="s">
        <v>4818</v>
      </c>
      <c r="L1309" s="30" t="s">
        <v>4819</v>
      </c>
      <c r="M1309" s="14"/>
      <c r="N1309" s="14" t="s">
        <v>16686</v>
      </c>
      <c r="O1309" s="14" t="s">
        <v>19624</v>
      </c>
      <c r="P1309" s="14" t="s">
        <v>53</v>
      </c>
      <c r="R1309" s="5" t="s">
        <v>53</v>
      </c>
      <c r="S1309" s="51">
        <v>652</v>
      </c>
      <c r="U1309" s="17" t="s">
        <v>6182</v>
      </c>
      <c r="V1309" s="30" t="s">
        <v>6163</v>
      </c>
      <c r="W1309" s="5" t="str">
        <f t="shared" si="20"/>
        <v>&gt;_Psolicrux_coatsi_Antarctic_MOLN159_S727</v>
      </c>
      <c r="X1309" s="21" t="s">
        <v>22070</v>
      </c>
      <c r="AA1309" s="14"/>
      <c r="AB1309" s="14"/>
      <c r="AD1309" s="21" t="s">
        <v>3953</v>
      </c>
      <c r="AF1309" s="21" t="s">
        <v>2759</v>
      </c>
      <c r="AG1309" s="21" t="s">
        <v>2758</v>
      </c>
      <c r="AH1309" s="21" t="s">
        <v>2759</v>
      </c>
    </row>
    <row r="1310" spans="1:36" x14ac:dyDescent="0.2">
      <c r="A1310" s="14">
        <v>1309</v>
      </c>
      <c r="B1310" s="13" t="s">
        <v>22071</v>
      </c>
      <c r="C1310" s="13"/>
      <c r="D1310" s="33" t="s">
        <v>22072</v>
      </c>
      <c r="E1310" s="13" t="s">
        <v>2798</v>
      </c>
      <c r="F1310" s="14">
        <v>35759</v>
      </c>
      <c r="G1310" s="33" t="s">
        <v>53</v>
      </c>
      <c r="H1310" s="14" t="s">
        <v>2752</v>
      </c>
      <c r="I1310" s="14" t="s">
        <v>2753</v>
      </c>
      <c r="J1310" s="14" t="s">
        <v>2799</v>
      </c>
      <c r="K1310" s="30" t="s">
        <v>4818</v>
      </c>
      <c r="L1310" s="30" t="s">
        <v>4819</v>
      </c>
      <c r="M1310" s="14"/>
      <c r="N1310" s="14" t="s">
        <v>16686</v>
      </c>
      <c r="O1310" s="14" t="s">
        <v>19624</v>
      </c>
      <c r="P1310" s="14" t="s">
        <v>53</v>
      </c>
      <c r="R1310" s="5" t="s">
        <v>53</v>
      </c>
      <c r="S1310" s="51">
        <v>597</v>
      </c>
      <c r="U1310" s="17" t="s">
        <v>6182</v>
      </c>
      <c r="V1310" s="30" t="s">
        <v>6163</v>
      </c>
      <c r="W1310" s="5" t="str">
        <f t="shared" si="20"/>
        <v>&gt;_Psolicrux_coatsi_Antarctic_MOLN160_S728</v>
      </c>
      <c r="X1310" s="21" t="s">
        <v>22073</v>
      </c>
      <c r="AA1310" s="14"/>
      <c r="AB1310" s="14"/>
      <c r="AD1310" s="21" t="s">
        <v>3953</v>
      </c>
      <c r="AF1310" s="21" t="s">
        <v>2759</v>
      </c>
      <c r="AG1310" s="21" t="s">
        <v>2758</v>
      </c>
      <c r="AH1310" s="21" t="s">
        <v>2759</v>
      </c>
    </row>
    <row r="1311" spans="1:36" x14ac:dyDescent="0.2">
      <c r="A1311" s="14">
        <v>1310</v>
      </c>
      <c r="B1311" s="13" t="s">
        <v>22074</v>
      </c>
      <c r="C1311" s="13"/>
      <c r="D1311" s="33" t="s">
        <v>22075</v>
      </c>
      <c r="E1311" s="13" t="s">
        <v>2798</v>
      </c>
      <c r="F1311" s="14">
        <v>35615</v>
      </c>
      <c r="G1311" s="33" t="s">
        <v>53</v>
      </c>
      <c r="H1311" s="14" t="s">
        <v>2752</v>
      </c>
      <c r="I1311" s="14" t="s">
        <v>2753</v>
      </c>
      <c r="J1311" s="14" t="s">
        <v>2799</v>
      </c>
      <c r="K1311" s="30" t="s">
        <v>4818</v>
      </c>
      <c r="L1311" s="30" t="s">
        <v>4819</v>
      </c>
      <c r="M1311" s="14"/>
      <c r="N1311" s="14" t="s">
        <v>16686</v>
      </c>
      <c r="O1311" s="14" t="s">
        <v>19624</v>
      </c>
      <c r="P1311" s="14" t="s">
        <v>53</v>
      </c>
      <c r="R1311" s="5" t="s">
        <v>53</v>
      </c>
      <c r="S1311" s="51">
        <v>652</v>
      </c>
      <c r="T1311" s="14"/>
      <c r="U1311" s="17" t="s">
        <v>6182</v>
      </c>
      <c r="V1311" s="30" t="s">
        <v>6163</v>
      </c>
      <c r="W1311" s="5" t="str">
        <f t="shared" si="20"/>
        <v>&gt;_Psolicrux_coatsi_Antarctic_MOLN161_S729</v>
      </c>
      <c r="X1311" s="21" t="s">
        <v>6183</v>
      </c>
      <c r="Z1311" s="14"/>
      <c r="AA1311" s="14"/>
      <c r="AB1311" s="14"/>
      <c r="AD1311" s="21" t="s">
        <v>3953</v>
      </c>
      <c r="AF1311" s="21" t="s">
        <v>2759</v>
      </c>
      <c r="AG1311" s="21" t="s">
        <v>2758</v>
      </c>
      <c r="AH1311" s="21" t="s">
        <v>2759</v>
      </c>
    </row>
    <row r="1312" spans="1:36" x14ac:dyDescent="0.2">
      <c r="A1312" s="14">
        <v>1311</v>
      </c>
      <c r="B1312" s="13" t="s">
        <v>22076</v>
      </c>
      <c r="C1312" s="13"/>
      <c r="D1312" s="33" t="s">
        <v>22077</v>
      </c>
      <c r="E1312" s="13"/>
      <c r="F1312" s="14"/>
      <c r="G1312" s="33" t="s">
        <v>686</v>
      </c>
      <c r="H1312" s="14" t="s">
        <v>2752</v>
      </c>
      <c r="I1312" s="21" t="s">
        <v>2753</v>
      </c>
      <c r="J1312" s="14" t="s">
        <v>2799</v>
      </c>
      <c r="K1312" s="30" t="s">
        <v>4803</v>
      </c>
      <c r="L1312" s="30" t="s">
        <v>5153</v>
      </c>
      <c r="M1312" s="14"/>
      <c r="N1312" s="14" t="s">
        <v>16686</v>
      </c>
      <c r="O1312" s="14" t="s">
        <v>19624</v>
      </c>
      <c r="P1312" s="30" t="s">
        <v>53</v>
      </c>
      <c r="R1312" s="30" t="s">
        <v>53</v>
      </c>
      <c r="S1312" s="51">
        <v>652</v>
      </c>
      <c r="T1312" s="21"/>
      <c r="U1312" s="17" t="s">
        <v>5153</v>
      </c>
      <c r="V1312" s="21"/>
      <c r="W1312" s="5" t="str">
        <f t="shared" si="20"/>
        <v>&gt;_Heterocucumis_denticulata_Antarctic_MOLN163_S731</v>
      </c>
      <c r="X1312" s="21" t="s">
        <v>11198</v>
      </c>
      <c r="Z1312" s="21"/>
      <c r="AD1312" s="21" t="s">
        <v>3953</v>
      </c>
      <c r="AF1312" s="21" t="s">
        <v>2759</v>
      </c>
      <c r="AG1312" s="21" t="s">
        <v>2758</v>
      </c>
      <c r="AH1312" s="21" t="s">
        <v>2759</v>
      </c>
    </row>
    <row r="1313" spans="1:34" x14ac:dyDescent="0.2">
      <c r="A1313" s="14">
        <v>1312</v>
      </c>
      <c r="B1313" s="13" t="s">
        <v>22078</v>
      </c>
      <c r="C1313" s="13"/>
      <c r="D1313" s="33" t="s">
        <v>22079</v>
      </c>
      <c r="E1313" s="13"/>
      <c r="F1313" s="14"/>
      <c r="G1313" s="33" t="s">
        <v>686</v>
      </c>
      <c r="H1313" s="14" t="s">
        <v>2752</v>
      </c>
      <c r="I1313" s="21" t="s">
        <v>2753</v>
      </c>
      <c r="J1313" s="14" t="s">
        <v>2799</v>
      </c>
      <c r="K1313" s="30" t="s">
        <v>4803</v>
      </c>
      <c r="L1313" s="30" t="s">
        <v>5153</v>
      </c>
      <c r="M1313" s="14"/>
      <c r="N1313" s="14" t="s">
        <v>16686</v>
      </c>
      <c r="O1313" s="14" t="s">
        <v>19624</v>
      </c>
      <c r="P1313" s="30" t="s">
        <v>53</v>
      </c>
      <c r="R1313" s="30" t="s">
        <v>53</v>
      </c>
      <c r="S1313" s="51">
        <v>652</v>
      </c>
      <c r="T1313" s="21"/>
      <c r="U1313" s="17" t="s">
        <v>5153</v>
      </c>
      <c r="V1313" s="21"/>
      <c r="W1313" s="5" t="str">
        <f t="shared" si="20"/>
        <v>&gt;_Heterocucumis_denticulata_Antarctic_MOLN164_S732</v>
      </c>
      <c r="X1313" s="21" t="s">
        <v>11195</v>
      </c>
      <c r="Z1313" s="21"/>
      <c r="AD1313" s="21" t="s">
        <v>3953</v>
      </c>
      <c r="AF1313" s="21" t="s">
        <v>2759</v>
      </c>
      <c r="AG1313" s="21" t="s">
        <v>2758</v>
      </c>
      <c r="AH1313" s="21" t="s">
        <v>2759</v>
      </c>
    </row>
    <row r="1314" spans="1:34" x14ac:dyDescent="0.2">
      <c r="A1314" s="14">
        <v>1313</v>
      </c>
      <c r="B1314" s="13" t="s">
        <v>22080</v>
      </c>
      <c r="C1314" s="13"/>
      <c r="D1314" s="33" t="s">
        <v>22081</v>
      </c>
      <c r="E1314" s="13" t="s">
        <v>2798</v>
      </c>
      <c r="F1314" s="21">
        <v>42192</v>
      </c>
      <c r="G1314" s="33" t="s">
        <v>53</v>
      </c>
      <c r="H1314" s="14" t="s">
        <v>2752</v>
      </c>
      <c r="I1314" s="21" t="s">
        <v>2753</v>
      </c>
      <c r="J1314" s="14" t="s">
        <v>3392</v>
      </c>
      <c r="K1314" s="30" t="s">
        <v>3912</v>
      </c>
      <c r="L1314" s="30" t="s">
        <v>5378</v>
      </c>
      <c r="M1314" s="14"/>
      <c r="N1314" s="14" t="s">
        <v>16686</v>
      </c>
      <c r="O1314" s="14" t="s">
        <v>19624</v>
      </c>
      <c r="P1314" s="30" t="s">
        <v>53</v>
      </c>
      <c r="R1314" s="5" t="s">
        <v>53</v>
      </c>
      <c r="S1314" s="51">
        <v>652</v>
      </c>
      <c r="U1314" s="30" t="s">
        <v>5378</v>
      </c>
      <c r="W1314" s="5" t="str">
        <f t="shared" si="20"/>
        <v>&gt;_Psolidium_gaini_Antarctic_MOLN166_S734</v>
      </c>
      <c r="X1314" s="21" t="s">
        <v>7825</v>
      </c>
      <c r="AD1314" s="21" t="s">
        <v>3953</v>
      </c>
      <c r="AF1314" s="21" t="s">
        <v>2759</v>
      </c>
      <c r="AG1314" s="21" t="s">
        <v>2758</v>
      </c>
      <c r="AH1314" s="21" t="s">
        <v>2759</v>
      </c>
    </row>
    <row r="1315" spans="1:34" x14ac:dyDescent="0.2">
      <c r="A1315" s="14">
        <v>1314</v>
      </c>
      <c r="B1315" s="13" t="s">
        <v>22082</v>
      </c>
      <c r="C1315" s="13"/>
      <c r="D1315" s="55" t="s">
        <v>22083</v>
      </c>
      <c r="E1315" s="13"/>
      <c r="G1315" s="33" t="s">
        <v>686</v>
      </c>
      <c r="H1315" s="14" t="s">
        <v>2752</v>
      </c>
      <c r="I1315" s="21" t="s">
        <v>5062</v>
      </c>
      <c r="J1315" s="14" t="s">
        <v>5063</v>
      </c>
      <c r="K1315" s="30" t="s">
        <v>5064</v>
      </c>
      <c r="L1315" s="30" t="s">
        <v>8238</v>
      </c>
      <c r="M1315" s="14"/>
      <c r="N1315" s="14" t="s">
        <v>16686</v>
      </c>
      <c r="O1315" s="14" t="s">
        <v>19624</v>
      </c>
      <c r="P1315" s="14" t="s">
        <v>53</v>
      </c>
      <c r="R1315" s="5" t="s">
        <v>53</v>
      </c>
      <c r="S1315" s="51">
        <v>652</v>
      </c>
      <c r="T1315" s="14" t="s">
        <v>75</v>
      </c>
      <c r="U1315" s="30" t="s">
        <v>8238</v>
      </c>
      <c r="V1315" s="21"/>
      <c r="W1315" s="5" t="str">
        <f t="shared" si="20"/>
        <v>&gt;t_Echinocucumis_hispida_Antarctic_MOLN167_S735</v>
      </c>
      <c r="X1315" s="21" t="s">
        <v>8239</v>
      </c>
      <c r="Z1315" s="21"/>
      <c r="AD1315" s="21" t="s">
        <v>3953</v>
      </c>
      <c r="AF1315" s="21" t="s">
        <v>2759</v>
      </c>
      <c r="AG1315" s="21" t="s">
        <v>2758</v>
      </c>
      <c r="AH1315" s="21" t="s">
        <v>2759</v>
      </c>
    </row>
    <row r="1316" spans="1:34" x14ac:dyDescent="0.2">
      <c r="A1316" s="14">
        <v>1315</v>
      </c>
      <c r="B1316" s="13" t="s">
        <v>22084</v>
      </c>
      <c r="C1316" s="13"/>
      <c r="D1316" s="55" t="s">
        <v>22085</v>
      </c>
      <c r="E1316" s="13"/>
      <c r="G1316" s="33" t="s">
        <v>686</v>
      </c>
      <c r="H1316" s="14" t="s">
        <v>2752</v>
      </c>
      <c r="I1316" s="21" t="s">
        <v>5062</v>
      </c>
      <c r="J1316" s="14" t="s">
        <v>5063</v>
      </c>
      <c r="K1316" s="30" t="s">
        <v>5064</v>
      </c>
      <c r="L1316" s="30" t="s">
        <v>8238</v>
      </c>
      <c r="M1316" s="14"/>
      <c r="N1316" s="14" t="s">
        <v>16686</v>
      </c>
      <c r="O1316" s="14" t="s">
        <v>19624</v>
      </c>
      <c r="P1316" s="14" t="s">
        <v>53</v>
      </c>
      <c r="R1316" s="5" t="s">
        <v>53</v>
      </c>
      <c r="S1316" s="51">
        <v>652</v>
      </c>
      <c r="T1316" s="21"/>
      <c r="U1316" s="30" t="s">
        <v>8238</v>
      </c>
      <c r="V1316" s="21"/>
      <c r="W1316" s="5" t="str">
        <f t="shared" si="20"/>
        <v>&gt;_Echinocucumis_hispida_Antarctic_MOLN168_S736</v>
      </c>
      <c r="X1316" s="21" t="s">
        <v>8242</v>
      </c>
      <c r="Z1316" s="21"/>
      <c r="AD1316" s="21" t="s">
        <v>3953</v>
      </c>
      <c r="AF1316" s="21" t="s">
        <v>2759</v>
      </c>
      <c r="AG1316" s="21" t="s">
        <v>2758</v>
      </c>
      <c r="AH1316" s="21" t="s">
        <v>2759</v>
      </c>
    </row>
    <row r="1317" spans="1:34" x14ac:dyDescent="0.2">
      <c r="A1317" s="14">
        <v>1316</v>
      </c>
      <c r="B1317" s="13" t="s">
        <v>22086</v>
      </c>
      <c r="C1317" s="13"/>
      <c r="D1317" s="55" t="s">
        <v>22087</v>
      </c>
      <c r="E1317" s="13" t="s">
        <v>2798</v>
      </c>
      <c r="F1317" s="21">
        <v>42202</v>
      </c>
      <c r="G1317" s="33" t="s">
        <v>53</v>
      </c>
      <c r="H1317" s="14" t="s">
        <v>2752</v>
      </c>
      <c r="I1317" s="21" t="s">
        <v>2753</v>
      </c>
      <c r="J1317" s="14" t="s">
        <v>4788</v>
      </c>
      <c r="K1317" s="30" t="s">
        <v>4789</v>
      </c>
      <c r="L1317" s="30" t="s">
        <v>5657</v>
      </c>
      <c r="M1317" s="14"/>
      <c r="N1317" s="14" t="s">
        <v>16686</v>
      </c>
      <c r="O1317" s="14" t="s">
        <v>19624</v>
      </c>
      <c r="P1317" s="30" t="s">
        <v>53</v>
      </c>
      <c r="R1317" s="5" t="s">
        <v>53</v>
      </c>
      <c r="S1317" s="51">
        <v>652</v>
      </c>
      <c r="U1317" s="17" t="s">
        <v>11907</v>
      </c>
      <c r="W1317" s="5" t="str">
        <f t="shared" si="20"/>
        <v>&gt;_Crucella_hystrix_Antarctic_MOLN169_S737</v>
      </c>
      <c r="X1317" s="21" t="s">
        <v>11912</v>
      </c>
      <c r="AD1317" s="21" t="s">
        <v>3953</v>
      </c>
      <c r="AF1317" s="21" t="s">
        <v>2759</v>
      </c>
      <c r="AG1317" s="21" t="s">
        <v>2758</v>
      </c>
      <c r="AH1317" s="21" t="s">
        <v>2759</v>
      </c>
    </row>
    <row r="1318" spans="1:34" x14ac:dyDescent="0.2">
      <c r="A1318" s="14">
        <v>1317</v>
      </c>
      <c r="B1318" s="13" t="s">
        <v>22088</v>
      </c>
      <c r="C1318" s="13"/>
      <c r="D1318" s="55" t="s">
        <v>22089</v>
      </c>
      <c r="E1318" s="13" t="s">
        <v>2798</v>
      </c>
      <c r="F1318" s="21">
        <v>38641</v>
      </c>
      <c r="G1318" s="33" t="s">
        <v>53</v>
      </c>
      <c r="H1318" s="14" t="s">
        <v>2752</v>
      </c>
      <c r="I1318" s="21" t="s">
        <v>2753</v>
      </c>
      <c r="J1318" s="14" t="s">
        <v>4788</v>
      </c>
      <c r="K1318" s="30" t="s">
        <v>4789</v>
      </c>
      <c r="L1318" s="30" t="s">
        <v>5657</v>
      </c>
      <c r="M1318" s="14"/>
      <c r="N1318" s="14" t="s">
        <v>16686</v>
      </c>
      <c r="O1318" s="14" t="s">
        <v>19624</v>
      </c>
      <c r="P1318" s="30" t="s">
        <v>53</v>
      </c>
      <c r="R1318" s="5" t="s">
        <v>53</v>
      </c>
      <c r="S1318" s="51">
        <v>652</v>
      </c>
      <c r="T1318" s="5" t="s">
        <v>539</v>
      </c>
      <c r="U1318" s="17" t="s">
        <v>11907</v>
      </c>
      <c r="W1318" s="5" t="str">
        <f t="shared" si="20"/>
        <v>&gt;st_Crucella_hystrix_Antarctic_MOLN170_S738</v>
      </c>
      <c r="X1318" s="21" t="s">
        <v>11916</v>
      </c>
      <c r="AD1318" s="21" t="s">
        <v>3953</v>
      </c>
      <c r="AF1318" s="21" t="s">
        <v>2759</v>
      </c>
      <c r="AG1318" s="21" t="s">
        <v>2758</v>
      </c>
      <c r="AH1318" s="21" t="s">
        <v>2759</v>
      </c>
    </row>
    <row r="1319" spans="1:34" x14ac:dyDescent="0.2">
      <c r="A1319" s="14">
        <v>1318</v>
      </c>
      <c r="B1319" s="13" t="s">
        <v>22090</v>
      </c>
      <c r="C1319" s="13"/>
      <c r="D1319" s="33" t="s">
        <v>22091</v>
      </c>
      <c r="E1319" s="13" t="s">
        <v>2798</v>
      </c>
      <c r="F1319" s="21">
        <v>37784</v>
      </c>
      <c r="G1319" s="33" t="s">
        <v>53</v>
      </c>
      <c r="H1319" s="14" t="s">
        <v>2752</v>
      </c>
      <c r="I1319" s="21" t="s">
        <v>2753</v>
      </c>
      <c r="J1319" s="14" t="s">
        <v>4788</v>
      </c>
      <c r="K1319" s="30" t="s">
        <v>4789</v>
      </c>
      <c r="L1319" s="30" t="s">
        <v>5657</v>
      </c>
      <c r="M1319" s="14"/>
      <c r="N1319" s="14" t="s">
        <v>16686</v>
      </c>
      <c r="O1319" s="14" t="s">
        <v>19624</v>
      </c>
      <c r="P1319" s="30" t="s">
        <v>53</v>
      </c>
      <c r="R1319" s="5" t="s">
        <v>53</v>
      </c>
      <c r="S1319" s="51">
        <v>652</v>
      </c>
      <c r="U1319" s="17" t="s">
        <v>11907</v>
      </c>
      <c r="W1319" s="5" t="str">
        <f t="shared" si="20"/>
        <v>&gt;_Crucella_hystrix_Antarctic_MOLN171_S739</v>
      </c>
      <c r="X1319" s="21" t="s">
        <v>11908</v>
      </c>
      <c r="AD1319" s="21" t="s">
        <v>3953</v>
      </c>
      <c r="AF1319" s="21" t="s">
        <v>2759</v>
      </c>
      <c r="AG1319" s="21" t="s">
        <v>2758</v>
      </c>
      <c r="AH1319" s="21" t="s">
        <v>2759</v>
      </c>
    </row>
    <row r="1320" spans="1:34" x14ac:dyDescent="0.2">
      <c r="A1320" s="14">
        <v>1319</v>
      </c>
      <c r="B1320" s="13" t="s">
        <v>22092</v>
      </c>
      <c r="C1320" s="13"/>
      <c r="D1320" s="33" t="s">
        <v>22093</v>
      </c>
      <c r="E1320" s="13" t="s">
        <v>2798</v>
      </c>
      <c r="F1320" s="21">
        <v>36028</v>
      </c>
      <c r="G1320" s="33" t="s">
        <v>53</v>
      </c>
      <c r="H1320" s="14" t="s">
        <v>2752</v>
      </c>
      <c r="I1320" s="21" t="s">
        <v>2753</v>
      </c>
      <c r="J1320" s="14" t="s">
        <v>2799</v>
      </c>
      <c r="K1320" s="30" t="s">
        <v>4577</v>
      </c>
      <c r="L1320" s="30" t="s">
        <v>4578</v>
      </c>
      <c r="M1320" s="14"/>
      <c r="N1320" s="14" t="s">
        <v>16686</v>
      </c>
      <c r="O1320" s="14" t="s">
        <v>19624</v>
      </c>
      <c r="P1320" s="14" t="s">
        <v>53</v>
      </c>
      <c r="R1320" s="5" t="s">
        <v>53</v>
      </c>
      <c r="S1320" s="51">
        <v>652</v>
      </c>
      <c r="U1320" s="30" t="s">
        <v>4976</v>
      </c>
      <c r="W1320" s="5" t="str">
        <f t="shared" si="20"/>
        <v>&gt;_Staurocucumis_liouvillei_Antarctic_MOLN172_S740</v>
      </c>
      <c r="X1320" s="21" t="s">
        <v>7808</v>
      </c>
      <c r="AD1320" s="21" t="s">
        <v>3953</v>
      </c>
      <c r="AF1320" s="21" t="s">
        <v>2759</v>
      </c>
      <c r="AG1320" s="21" t="s">
        <v>2758</v>
      </c>
      <c r="AH1320" s="21" t="s">
        <v>2759</v>
      </c>
    </row>
    <row r="1321" spans="1:34" x14ac:dyDescent="0.2">
      <c r="A1321" s="14">
        <v>1320</v>
      </c>
      <c r="B1321" s="13" t="s">
        <v>22094</v>
      </c>
      <c r="C1321" s="13"/>
      <c r="D1321" s="33" t="s">
        <v>22095</v>
      </c>
      <c r="E1321" s="13" t="s">
        <v>2798</v>
      </c>
      <c r="F1321" s="14">
        <v>42158</v>
      </c>
      <c r="G1321" s="33" t="s">
        <v>53</v>
      </c>
      <c r="H1321" s="14" t="s">
        <v>2752</v>
      </c>
      <c r="I1321" s="21" t="s">
        <v>2753</v>
      </c>
      <c r="J1321" s="14" t="s">
        <v>2799</v>
      </c>
      <c r="K1321" s="30" t="s">
        <v>4577</v>
      </c>
      <c r="L1321" s="30" t="s">
        <v>4578</v>
      </c>
      <c r="M1321" s="14"/>
      <c r="N1321" s="14" t="s">
        <v>16686</v>
      </c>
      <c r="O1321" s="14" t="s">
        <v>19624</v>
      </c>
      <c r="P1321" s="14" t="s">
        <v>53</v>
      </c>
      <c r="R1321" s="5" t="s">
        <v>53</v>
      </c>
      <c r="S1321" s="51">
        <v>652</v>
      </c>
      <c r="U1321" s="17" t="s">
        <v>4976</v>
      </c>
      <c r="W1321" s="5" t="str">
        <f t="shared" si="20"/>
        <v>&gt;_Staurocucumis_liouvillei_Antarctic_MOLN173_S741</v>
      </c>
      <c r="X1321" s="21" t="s">
        <v>8235</v>
      </c>
      <c r="AD1321" s="21" t="s">
        <v>3953</v>
      </c>
      <c r="AF1321" s="21" t="s">
        <v>2759</v>
      </c>
      <c r="AG1321" s="21" t="s">
        <v>2758</v>
      </c>
      <c r="AH1321" s="21" t="s">
        <v>2759</v>
      </c>
    </row>
    <row r="1322" spans="1:34" x14ac:dyDescent="0.2">
      <c r="A1322" s="14">
        <v>1321</v>
      </c>
      <c r="B1322" s="13" t="s">
        <v>22096</v>
      </c>
      <c r="C1322" s="13"/>
      <c r="D1322" s="55" t="s">
        <v>22097</v>
      </c>
      <c r="E1322" s="13" t="s">
        <v>2798</v>
      </c>
      <c r="F1322" s="21">
        <v>36562</v>
      </c>
      <c r="G1322" s="33" t="s">
        <v>53</v>
      </c>
      <c r="H1322" s="14" t="s">
        <v>2752</v>
      </c>
      <c r="I1322" s="21" t="s">
        <v>2753</v>
      </c>
      <c r="J1322" s="14" t="s">
        <v>2799</v>
      </c>
      <c r="K1322" s="30" t="s">
        <v>4577</v>
      </c>
      <c r="L1322" s="30" t="s">
        <v>4578</v>
      </c>
      <c r="M1322" s="14"/>
      <c r="N1322" s="14" t="s">
        <v>16686</v>
      </c>
      <c r="O1322" s="14" t="s">
        <v>19624</v>
      </c>
      <c r="P1322" s="14" t="s">
        <v>53</v>
      </c>
      <c r="R1322" s="5" t="s">
        <v>53</v>
      </c>
      <c r="S1322" s="51">
        <v>652</v>
      </c>
      <c r="U1322" s="17" t="s">
        <v>4976</v>
      </c>
      <c r="W1322" s="5" t="str">
        <f t="shared" si="20"/>
        <v>&gt;_Staurocucumis_liouvillei_Antarctic_MOLN174_S742</v>
      </c>
      <c r="X1322" s="21" t="s">
        <v>8035</v>
      </c>
      <c r="AD1322" s="21" t="s">
        <v>3953</v>
      </c>
      <c r="AF1322" s="21" t="s">
        <v>2759</v>
      </c>
      <c r="AG1322" s="21" t="s">
        <v>2758</v>
      </c>
      <c r="AH1322" s="21" t="s">
        <v>2759</v>
      </c>
    </row>
    <row r="1323" spans="1:34" x14ac:dyDescent="0.2">
      <c r="A1323" s="14">
        <v>1322</v>
      </c>
      <c r="B1323" s="13" t="s">
        <v>22098</v>
      </c>
      <c r="C1323" s="13"/>
      <c r="D1323" s="55" t="s">
        <v>22099</v>
      </c>
      <c r="E1323" s="13" t="s">
        <v>2798</v>
      </c>
      <c r="F1323" s="21">
        <v>36904</v>
      </c>
      <c r="G1323" s="33" t="s">
        <v>53</v>
      </c>
      <c r="H1323" s="14" t="s">
        <v>2752</v>
      </c>
      <c r="I1323" s="21" t="s">
        <v>2753</v>
      </c>
      <c r="J1323" s="14" t="s">
        <v>2799</v>
      </c>
      <c r="K1323" s="30" t="s">
        <v>4577</v>
      </c>
      <c r="L1323" s="30" t="s">
        <v>4578</v>
      </c>
      <c r="M1323" s="14"/>
      <c r="N1323" s="14" t="s">
        <v>16686</v>
      </c>
      <c r="O1323" s="14" t="s">
        <v>19624</v>
      </c>
      <c r="P1323" s="14" t="s">
        <v>53</v>
      </c>
      <c r="R1323" s="5" t="s">
        <v>53</v>
      </c>
      <c r="S1323" s="51">
        <v>652</v>
      </c>
      <c r="U1323" s="30" t="s">
        <v>7797</v>
      </c>
      <c r="V1323" s="30" t="s">
        <v>7798</v>
      </c>
      <c r="W1323" s="5" t="str">
        <f t="shared" si="20"/>
        <v>&gt;_Staurocucumis_liouvillei_Antarctic_MOLN175_S743</v>
      </c>
      <c r="X1323" s="21" t="s">
        <v>7799</v>
      </c>
      <c r="AD1323" s="21" t="s">
        <v>3953</v>
      </c>
      <c r="AF1323" s="21" t="s">
        <v>2759</v>
      </c>
      <c r="AG1323" s="21" t="s">
        <v>2758</v>
      </c>
      <c r="AH1323" s="21" t="s">
        <v>2759</v>
      </c>
    </row>
    <row r="1324" spans="1:34" x14ac:dyDescent="0.2">
      <c r="A1324" s="14">
        <v>1323</v>
      </c>
      <c r="B1324" s="13" t="s">
        <v>22100</v>
      </c>
      <c r="C1324" s="13"/>
      <c r="D1324" s="33" t="s">
        <v>22101</v>
      </c>
      <c r="E1324" s="13"/>
      <c r="G1324" s="33" t="s">
        <v>686</v>
      </c>
      <c r="H1324" s="14" t="s">
        <v>2752</v>
      </c>
      <c r="I1324" s="21" t="s">
        <v>2753</v>
      </c>
      <c r="J1324" s="14" t="s">
        <v>2799</v>
      </c>
      <c r="K1324" s="30" t="s">
        <v>4844</v>
      </c>
      <c r="L1324" s="30" t="s">
        <v>8541</v>
      </c>
      <c r="M1324" s="14"/>
      <c r="N1324" s="14" t="s">
        <v>16686</v>
      </c>
      <c r="O1324" s="14" t="s">
        <v>19624</v>
      </c>
      <c r="P1324" s="14" t="s">
        <v>53</v>
      </c>
      <c r="Q1324" s="21"/>
      <c r="R1324" s="14" t="s">
        <v>74</v>
      </c>
      <c r="S1324" s="51">
        <v>652</v>
      </c>
      <c r="T1324" s="14" t="s">
        <v>75</v>
      </c>
      <c r="U1324" s="30" t="s">
        <v>8541</v>
      </c>
      <c r="V1324" s="21"/>
      <c r="W1324" s="5" t="str">
        <f t="shared" si="20"/>
        <v>&gt;t_Trachythyone_maxima_Antarctic_MOLN176_S744</v>
      </c>
      <c r="X1324" s="21" t="s">
        <v>8542</v>
      </c>
      <c r="Z1324" s="21"/>
      <c r="AD1324" s="21" t="s">
        <v>3953</v>
      </c>
      <c r="AF1324" s="21" t="s">
        <v>2759</v>
      </c>
      <c r="AG1324" s="21" t="s">
        <v>2758</v>
      </c>
      <c r="AH1324" s="21" t="s">
        <v>2759</v>
      </c>
    </row>
    <row r="1325" spans="1:34" x14ac:dyDescent="0.2">
      <c r="A1325" s="14">
        <v>1324</v>
      </c>
      <c r="B1325" s="13" t="s">
        <v>22102</v>
      </c>
      <c r="C1325" s="13"/>
      <c r="D1325" s="33" t="s">
        <v>22103</v>
      </c>
      <c r="E1325" s="13" t="s">
        <v>2798</v>
      </c>
      <c r="F1325" s="21">
        <v>36901</v>
      </c>
      <c r="G1325" s="33" t="s">
        <v>53</v>
      </c>
      <c r="H1325" s="14" t="s">
        <v>2752</v>
      </c>
      <c r="I1325" s="21" t="s">
        <v>2753</v>
      </c>
      <c r="J1325" s="14" t="s">
        <v>2799</v>
      </c>
      <c r="K1325" s="14" t="s">
        <v>2800</v>
      </c>
      <c r="L1325" s="30" t="s">
        <v>2801</v>
      </c>
      <c r="M1325" s="14"/>
      <c r="N1325" s="14" t="s">
        <v>16686</v>
      </c>
      <c r="O1325" s="14" t="s">
        <v>19624</v>
      </c>
      <c r="P1325" s="14" t="s">
        <v>53</v>
      </c>
      <c r="R1325" s="5" t="s">
        <v>53</v>
      </c>
      <c r="S1325" s="51">
        <v>652</v>
      </c>
      <c r="U1325" s="30" t="s">
        <v>6947</v>
      </c>
      <c r="W1325" s="5" t="str">
        <f t="shared" si="20"/>
        <v>&gt;_Psolidiella_mollis_Antarctic_MOLN177_S745</v>
      </c>
      <c r="X1325" s="21" t="s">
        <v>6952</v>
      </c>
      <c r="AD1325" s="21" t="s">
        <v>3953</v>
      </c>
      <c r="AF1325" s="21" t="s">
        <v>2759</v>
      </c>
      <c r="AG1325" s="21" t="s">
        <v>2758</v>
      </c>
      <c r="AH1325" s="21" t="s">
        <v>2759</v>
      </c>
    </row>
    <row r="1326" spans="1:34" x14ac:dyDescent="0.2">
      <c r="A1326" s="14">
        <v>1325</v>
      </c>
      <c r="B1326" s="13" t="s">
        <v>22104</v>
      </c>
      <c r="C1326" s="13"/>
      <c r="D1326" s="33" t="s">
        <v>22105</v>
      </c>
      <c r="E1326" s="13" t="s">
        <v>2798</v>
      </c>
      <c r="F1326" s="21">
        <v>36241</v>
      </c>
      <c r="G1326" s="33" t="s">
        <v>53</v>
      </c>
      <c r="H1326" s="14" t="s">
        <v>2752</v>
      </c>
      <c r="I1326" s="14" t="s">
        <v>2753</v>
      </c>
      <c r="J1326" s="14" t="s">
        <v>2799</v>
      </c>
      <c r="K1326" s="14" t="s">
        <v>2800</v>
      </c>
      <c r="L1326" s="30" t="s">
        <v>2801</v>
      </c>
      <c r="M1326" s="14"/>
      <c r="N1326" s="14" t="s">
        <v>16686</v>
      </c>
      <c r="O1326" s="14" t="s">
        <v>19624</v>
      </c>
      <c r="P1326" s="14" t="s">
        <v>53</v>
      </c>
      <c r="R1326" s="5" t="s">
        <v>53</v>
      </c>
      <c r="S1326" s="51">
        <v>652</v>
      </c>
      <c r="U1326" s="30" t="s">
        <v>6947</v>
      </c>
      <c r="W1326" s="5" t="str">
        <f t="shared" si="20"/>
        <v>&gt;_Psolidiella_mollis_Antarctic_MOLN178_S746</v>
      </c>
      <c r="X1326" s="21" t="s">
        <v>6948</v>
      </c>
      <c r="AA1326" s="14"/>
      <c r="AB1326" s="14"/>
      <c r="AD1326" s="21" t="s">
        <v>3953</v>
      </c>
      <c r="AF1326" s="21" t="s">
        <v>2759</v>
      </c>
      <c r="AG1326" s="21" t="s">
        <v>2758</v>
      </c>
      <c r="AH1326" s="21" t="s">
        <v>2759</v>
      </c>
    </row>
    <row r="1327" spans="1:34" x14ac:dyDescent="0.2">
      <c r="A1327" s="14">
        <v>1326</v>
      </c>
      <c r="B1327" s="13" t="s">
        <v>22106</v>
      </c>
      <c r="C1327" s="13"/>
      <c r="D1327" s="55" t="s">
        <v>22107</v>
      </c>
      <c r="E1327" s="13" t="s">
        <v>2798</v>
      </c>
      <c r="F1327" s="21">
        <v>36502</v>
      </c>
      <c r="G1327" s="33" t="s">
        <v>53</v>
      </c>
      <c r="H1327" s="14" t="s">
        <v>2752</v>
      </c>
      <c r="I1327" s="21" t="s">
        <v>2753</v>
      </c>
      <c r="J1327" s="14" t="s">
        <v>2799</v>
      </c>
      <c r="K1327" s="14" t="s">
        <v>2800</v>
      </c>
      <c r="L1327" s="30" t="s">
        <v>2801</v>
      </c>
      <c r="M1327" s="14"/>
      <c r="N1327" s="14" t="s">
        <v>16686</v>
      </c>
      <c r="O1327" s="14" t="s">
        <v>19624</v>
      </c>
      <c r="P1327" s="14" t="s">
        <v>53</v>
      </c>
      <c r="R1327" s="5" t="s">
        <v>53</v>
      </c>
      <c r="S1327" s="51">
        <v>652</v>
      </c>
      <c r="U1327" s="30" t="s">
        <v>6947</v>
      </c>
      <c r="W1327" s="5" t="str">
        <f t="shared" si="20"/>
        <v>&gt;_Psolidiella_mollis_Antarctic_MOLN179_S747</v>
      </c>
      <c r="X1327" s="21" t="s">
        <v>6959</v>
      </c>
      <c r="AD1327" s="21" t="s">
        <v>3953</v>
      </c>
      <c r="AF1327" s="21" t="s">
        <v>2759</v>
      </c>
      <c r="AG1327" s="21" t="s">
        <v>2758</v>
      </c>
      <c r="AH1327" s="21" t="s">
        <v>2759</v>
      </c>
    </row>
    <row r="1328" spans="1:34" x14ac:dyDescent="0.2">
      <c r="A1328" s="14">
        <v>1327</v>
      </c>
      <c r="B1328" s="13" t="s">
        <v>22108</v>
      </c>
      <c r="C1328" s="13"/>
      <c r="D1328" s="33" t="s">
        <v>22109</v>
      </c>
      <c r="E1328" s="13" t="s">
        <v>2798</v>
      </c>
      <c r="F1328" s="21">
        <v>36439</v>
      </c>
      <c r="G1328" s="33" t="s">
        <v>53</v>
      </c>
      <c r="H1328" s="14" t="s">
        <v>2752</v>
      </c>
      <c r="I1328" s="21" t="s">
        <v>2753</v>
      </c>
      <c r="J1328" s="14" t="s">
        <v>2799</v>
      </c>
      <c r="K1328" s="14" t="s">
        <v>2800</v>
      </c>
      <c r="L1328" s="30" t="s">
        <v>2801</v>
      </c>
      <c r="M1328" s="14"/>
      <c r="N1328" s="14" t="s">
        <v>16686</v>
      </c>
      <c r="O1328" s="14" t="s">
        <v>19624</v>
      </c>
      <c r="P1328" s="14" t="s">
        <v>53</v>
      </c>
      <c r="R1328" s="5" t="s">
        <v>53</v>
      </c>
      <c r="S1328" s="51">
        <v>652</v>
      </c>
      <c r="T1328" s="14"/>
      <c r="U1328" s="30" t="s">
        <v>6947</v>
      </c>
      <c r="V1328" s="14"/>
      <c r="W1328" s="5" t="str">
        <f t="shared" si="20"/>
        <v>&gt;_Psolidiella_mollis_Antarctic_MOLN180_S748</v>
      </c>
      <c r="X1328" s="21" t="s">
        <v>6952</v>
      </c>
      <c r="Z1328" s="14"/>
      <c r="AD1328" s="21" t="s">
        <v>3953</v>
      </c>
      <c r="AF1328" s="21" t="s">
        <v>2759</v>
      </c>
      <c r="AG1328" s="21" t="s">
        <v>2758</v>
      </c>
      <c r="AH1328" s="21" t="s">
        <v>2759</v>
      </c>
    </row>
    <row r="1329" spans="1:36" x14ac:dyDescent="0.2">
      <c r="A1329" s="14">
        <v>1328</v>
      </c>
      <c r="B1329" s="13" t="s">
        <v>22110</v>
      </c>
      <c r="C1329" s="13"/>
      <c r="D1329" s="33" t="s">
        <v>22111</v>
      </c>
      <c r="E1329" s="13" t="s">
        <v>2798</v>
      </c>
      <c r="F1329" s="14">
        <v>35740</v>
      </c>
      <c r="G1329" s="33" t="s">
        <v>53</v>
      </c>
      <c r="H1329" s="14" t="s">
        <v>2752</v>
      </c>
      <c r="I1329" s="21" t="s">
        <v>2753</v>
      </c>
      <c r="J1329" s="14" t="s">
        <v>2799</v>
      </c>
      <c r="K1329" s="30" t="s">
        <v>4844</v>
      </c>
      <c r="L1329" s="30" t="s">
        <v>4845</v>
      </c>
      <c r="M1329" s="14"/>
      <c r="N1329" s="14" t="s">
        <v>16686</v>
      </c>
      <c r="O1329" s="14" t="s">
        <v>19624</v>
      </c>
      <c r="P1329" s="14" t="s">
        <v>53</v>
      </c>
      <c r="R1329" s="10" t="s">
        <v>53</v>
      </c>
      <c r="S1329" s="51">
        <v>652</v>
      </c>
      <c r="T1329" s="14"/>
      <c r="U1329" s="30" t="s">
        <v>11649</v>
      </c>
      <c r="V1329" s="30" t="s">
        <v>6838</v>
      </c>
      <c r="W1329" s="5" t="str">
        <f t="shared" si="20"/>
        <v>&gt;_Trachythyone_bouvetensis_Antarctic_MOLN181_S749</v>
      </c>
      <c r="X1329" s="21" t="s">
        <v>11650</v>
      </c>
      <c r="Z1329" s="21"/>
      <c r="AD1329" s="21" t="s">
        <v>3953</v>
      </c>
      <c r="AF1329" s="21" t="s">
        <v>2759</v>
      </c>
      <c r="AG1329" s="21" t="s">
        <v>2758</v>
      </c>
      <c r="AH1329" s="21" t="s">
        <v>2759</v>
      </c>
      <c r="AJ1329" s="30" t="s">
        <v>11649</v>
      </c>
    </row>
    <row r="1330" spans="1:36" x14ac:dyDescent="0.2">
      <c r="A1330" s="14">
        <v>1329</v>
      </c>
      <c r="B1330" s="13" t="s">
        <v>22112</v>
      </c>
      <c r="C1330" s="13"/>
      <c r="D1330" s="55" t="s">
        <v>22113</v>
      </c>
      <c r="E1330" s="102"/>
      <c r="F1330" s="14"/>
      <c r="G1330" s="33" t="s">
        <v>686</v>
      </c>
      <c r="H1330" s="14" t="s">
        <v>2752</v>
      </c>
      <c r="I1330" s="21" t="s">
        <v>2753</v>
      </c>
      <c r="J1330" s="14" t="s">
        <v>2799</v>
      </c>
      <c r="K1330" s="14" t="s">
        <v>4305</v>
      </c>
      <c r="L1330" s="30" t="s">
        <v>22114</v>
      </c>
      <c r="M1330" s="14"/>
      <c r="N1330" s="14" t="s">
        <v>16686</v>
      </c>
      <c r="O1330" s="14" t="s">
        <v>19624</v>
      </c>
      <c r="P1330" s="14" t="s">
        <v>53</v>
      </c>
      <c r="Q1330" s="21"/>
      <c r="R1330" s="21" t="s">
        <v>74</v>
      </c>
      <c r="S1330" s="51">
        <v>652</v>
      </c>
      <c r="T1330" s="21" t="s">
        <v>75</v>
      </c>
      <c r="U1330" s="30" t="s">
        <v>6855</v>
      </c>
      <c r="V1330" s="21"/>
      <c r="W1330" s="5" t="str">
        <f t="shared" si="20"/>
        <v>&gt;t_Pseudocnus_n_sp__Antarctic_MOLN182_S750</v>
      </c>
      <c r="X1330" s="21" t="s">
        <v>11929</v>
      </c>
      <c r="Z1330" s="21"/>
      <c r="AD1330" s="21" t="s">
        <v>3953</v>
      </c>
      <c r="AF1330" s="21" t="s">
        <v>2759</v>
      </c>
      <c r="AG1330" s="21" t="s">
        <v>2758</v>
      </c>
      <c r="AH1330" s="21" t="s">
        <v>2759</v>
      </c>
    </row>
    <row r="1331" spans="1:36" x14ac:dyDescent="0.2">
      <c r="A1331" s="14">
        <v>1330</v>
      </c>
      <c r="B1331" s="13" t="s">
        <v>22115</v>
      </c>
      <c r="C1331" s="13"/>
      <c r="D1331" s="55" t="s">
        <v>22116</v>
      </c>
      <c r="E1331" s="13" t="s">
        <v>2798</v>
      </c>
      <c r="F1331" s="21">
        <v>38870</v>
      </c>
      <c r="G1331" s="33" t="s">
        <v>53</v>
      </c>
      <c r="H1331" s="14" t="s">
        <v>2752</v>
      </c>
      <c r="I1331" s="21" t="s">
        <v>2753</v>
      </c>
      <c r="J1331" s="14" t="s">
        <v>2799</v>
      </c>
      <c r="K1331" s="30" t="s">
        <v>4256</v>
      </c>
      <c r="L1331" s="30" t="s">
        <v>6854</v>
      </c>
      <c r="M1331" s="14"/>
      <c r="N1331" s="14" t="s">
        <v>16686</v>
      </c>
      <c r="O1331" s="14" t="s">
        <v>19624</v>
      </c>
      <c r="P1331" s="30" t="s">
        <v>53</v>
      </c>
      <c r="R1331" s="5" t="s">
        <v>53</v>
      </c>
      <c r="S1331" s="51">
        <v>652</v>
      </c>
      <c r="T1331" s="21"/>
      <c r="U1331" s="30" t="s">
        <v>6855</v>
      </c>
      <c r="V1331" s="54" t="s">
        <v>6133</v>
      </c>
      <c r="W1331" s="5" t="str">
        <f t="shared" si="20"/>
        <v>&gt;_Cucumaria_dudexa_Antarctic_MOLN183_S751</v>
      </c>
      <c r="X1331" s="21" t="s">
        <v>6864</v>
      </c>
      <c r="Z1331" s="21"/>
      <c r="AD1331" s="21" t="s">
        <v>3953</v>
      </c>
      <c r="AF1331" s="21" t="s">
        <v>2759</v>
      </c>
      <c r="AG1331" s="21" t="s">
        <v>2758</v>
      </c>
      <c r="AH1331" s="21" t="s">
        <v>2759</v>
      </c>
      <c r="AJ1331" s="14"/>
    </row>
    <row r="1332" spans="1:36" x14ac:dyDescent="0.2">
      <c r="A1332" s="14">
        <v>1331</v>
      </c>
      <c r="B1332" s="13" t="s">
        <v>22117</v>
      </c>
      <c r="C1332" s="13"/>
      <c r="D1332" s="33" t="s">
        <v>22118</v>
      </c>
      <c r="E1332" s="13" t="s">
        <v>2798</v>
      </c>
      <c r="F1332" s="21">
        <v>39125</v>
      </c>
      <c r="G1332" s="33" t="s">
        <v>53</v>
      </c>
      <c r="H1332" s="14" t="s">
        <v>2752</v>
      </c>
      <c r="I1332" s="21" t="s">
        <v>2753</v>
      </c>
      <c r="J1332" s="125" t="s">
        <v>2799</v>
      </c>
      <c r="K1332" s="124" t="s">
        <v>4256</v>
      </c>
      <c r="L1332" s="124" t="s">
        <v>6854</v>
      </c>
      <c r="M1332" s="14"/>
      <c r="N1332" s="125" t="s">
        <v>16686</v>
      </c>
      <c r="O1332" s="14" t="s">
        <v>19624</v>
      </c>
      <c r="P1332" s="30" t="s">
        <v>53</v>
      </c>
      <c r="R1332" s="5" t="s">
        <v>53</v>
      </c>
      <c r="S1332" s="51">
        <v>652</v>
      </c>
      <c r="T1332" s="5" t="s">
        <v>75</v>
      </c>
      <c r="U1332" s="17" t="s">
        <v>6855</v>
      </c>
      <c r="V1332" s="54" t="s">
        <v>6133</v>
      </c>
      <c r="W1332" s="5" t="str">
        <f t="shared" si="20"/>
        <v>&gt;t_Cucumaria_dudexa_Antarctic_MOLN184_S752</v>
      </c>
      <c r="X1332" s="21" t="s">
        <v>6868</v>
      </c>
      <c r="AD1332" s="21" t="s">
        <v>3953</v>
      </c>
      <c r="AF1332" s="21" t="s">
        <v>2759</v>
      </c>
      <c r="AG1332" s="21" t="s">
        <v>2758</v>
      </c>
      <c r="AH1332" s="21" t="s">
        <v>2759</v>
      </c>
      <c r="AJ1332" s="14"/>
    </row>
    <row r="1333" spans="1:36" x14ac:dyDescent="0.2">
      <c r="A1333" s="14">
        <v>1332</v>
      </c>
      <c r="B1333" s="13" t="s">
        <v>22119</v>
      </c>
      <c r="C1333" s="13"/>
      <c r="D1333" s="33" t="s">
        <v>22120</v>
      </c>
      <c r="E1333" s="13" t="s">
        <v>2798</v>
      </c>
      <c r="F1333" s="21">
        <v>38640</v>
      </c>
      <c r="G1333" s="33" t="s">
        <v>53</v>
      </c>
      <c r="H1333" s="14" t="s">
        <v>2752</v>
      </c>
      <c r="I1333" s="21" t="s">
        <v>2753</v>
      </c>
      <c r="J1333" s="125" t="s">
        <v>2799</v>
      </c>
      <c r="K1333" s="124" t="s">
        <v>4256</v>
      </c>
      <c r="L1333" s="124" t="s">
        <v>6854</v>
      </c>
      <c r="M1333" s="14"/>
      <c r="N1333" s="125" t="s">
        <v>16686</v>
      </c>
      <c r="O1333" s="14" t="s">
        <v>19624</v>
      </c>
      <c r="P1333" s="30" t="s">
        <v>53</v>
      </c>
      <c r="R1333" s="5" t="s">
        <v>53</v>
      </c>
      <c r="S1333" s="51">
        <v>652</v>
      </c>
      <c r="T1333" s="14"/>
      <c r="U1333" s="30" t="s">
        <v>6855</v>
      </c>
      <c r="V1333" s="54" t="s">
        <v>6133</v>
      </c>
      <c r="W1333" s="5" t="str">
        <f t="shared" si="20"/>
        <v>&gt;_Cucumaria_dudexa_Antarctic_MOLN185_S753</v>
      </c>
      <c r="X1333" s="21" t="s">
        <v>6860</v>
      </c>
      <c r="Y1333" s="14"/>
      <c r="Z1333" s="14"/>
      <c r="AD1333" s="21" t="s">
        <v>3953</v>
      </c>
      <c r="AF1333" s="21" t="s">
        <v>2759</v>
      </c>
      <c r="AG1333" s="21" t="s">
        <v>2758</v>
      </c>
      <c r="AH1333" s="21" t="s">
        <v>2759</v>
      </c>
      <c r="AJ1333" s="14"/>
    </row>
    <row r="1334" spans="1:36" x14ac:dyDescent="0.2">
      <c r="A1334" s="14">
        <v>1333</v>
      </c>
      <c r="B1334" s="13" t="s">
        <v>22121</v>
      </c>
      <c r="C1334" s="13"/>
      <c r="D1334" s="33" t="s">
        <v>22122</v>
      </c>
      <c r="E1334" s="13" t="s">
        <v>2798</v>
      </c>
      <c r="F1334" s="21">
        <v>38908</v>
      </c>
      <c r="G1334" s="33" t="s">
        <v>53</v>
      </c>
      <c r="H1334" s="14" t="s">
        <v>2752</v>
      </c>
      <c r="I1334" s="21" t="s">
        <v>2753</v>
      </c>
      <c r="J1334" s="125" t="s">
        <v>2799</v>
      </c>
      <c r="K1334" s="124" t="s">
        <v>4256</v>
      </c>
      <c r="L1334" s="124" t="s">
        <v>6854</v>
      </c>
      <c r="M1334" s="14"/>
      <c r="N1334" s="125" t="s">
        <v>16686</v>
      </c>
      <c r="O1334" s="14" t="s">
        <v>19624</v>
      </c>
      <c r="P1334" s="30" t="s">
        <v>53</v>
      </c>
      <c r="R1334" s="5" t="s">
        <v>53</v>
      </c>
      <c r="S1334" s="51">
        <v>652</v>
      </c>
      <c r="T1334" s="14"/>
      <c r="U1334" s="30" t="s">
        <v>6855</v>
      </c>
      <c r="V1334" s="54" t="s">
        <v>6133</v>
      </c>
      <c r="W1334" s="5" t="str">
        <f t="shared" si="20"/>
        <v>&gt;_Cucumaria_dudexa_Antarctic_MOLN186_S754</v>
      </c>
      <c r="X1334" s="21" t="s">
        <v>6856</v>
      </c>
      <c r="Z1334" s="14"/>
      <c r="AD1334" s="21" t="s">
        <v>3953</v>
      </c>
      <c r="AF1334" s="21" t="s">
        <v>2759</v>
      </c>
      <c r="AG1334" s="21" t="s">
        <v>2758</v>
      </c>
      <c r="AH1334" s="21" t="s">
        <v>2759</v>
      </c>
      <c r="AJ1334" s="14"/>
    </row>
    <row r="1335" spans="1:36" x14ac:dyDescent="0.2">
      <c r="A1335" s="14">
        <v>1334</v>
      </c>
      <c r="B1335" s="13" t="s">
        <v>22123</v>
      </c>
      <c r="C1335" s="13"/>
      <c r="D1335" s="33" t="s">
        <v>22124</v>
      </c>
      <c r="E1335" s="13" t="s">
        <v>2798</v>
      </c>
      <c r="F1335" s="14">
        <v>42171</v>
      </c>
      <c r="G1335" s="33" t="s">
        <v>53</v>
      </c>
      <c r="H1335" s="14" t="s">
        <v>2752</v>
      </c>
      <c r="I1335" s="21" t="s">
        <v>2753</v>
      </c>
      <c r="J1335" s="125" t="s">
        <v>2799</v>
      </c>
      <c r="K1335" s="124" t="s">
        <v>4844</v>
      </c>
      <c r="L1335" s="124" t="s">
        <v>4845</v>
      </c>
      <c r="M1335" s="125"/>
      <c r="N1335" s="125" t="s">
        <v>16686</v>
      </c>
      <c r="O1335" s="14" t="s">
        <v>19624</v>
      </c>
      <c r="P1335" s="14" t="s">
        <v>53</v>
      </c>
      <c r="R1335" s="10" t="s">
        <v>53</v>
      </c>
      <c r="S1335" s="51">
        <v>652</v>
      </c>
      <c r="T1335" s="14"/>
      <c r="U1335" s="17" t="s">
        <v>11644</v>
      </c>
      <c r="V1335" s="30" t="s">
        <v>6838</v>
      </c>
      <c r="W1335" s="5" t="str">
        <f t="shared" si="20"/>
        <v>&gt;_Trachythyone_bouvetensis_Antarctic_MOLN187_S755</v>
      </c>
      <c r="X1335" s="21" t="s">
        <v>11645</v>
      </c>
      <c r="Z1335" s="14"/>
      <c r="AD1335" s="21" t="s">
        <v>3953</v>
      </c>
      <c r="AF1335" s="21" t="s">
        <v>2759</v>
      </c>
      <c r="AG1335" s="21" t="s">
        <v>2758</v>
      </c>
      <c r="AH1335" s="21" t="s">
        <v>2759</v>
      </c>
      <c r="AJ1335" s="30" t="s">
        <v>11644</v>
      </c>
    </row>
    <row r="1336" spans="1:36" x14ac:dyDescent="0.2">
      <c r="A1336" s="14">
        <v>1335</v>
      </c>
      <c r="B1336" s="13" t="s">
        <v>22125</v>
      </c>
      <c r="C1336" s="13"/>
      <c r="D1336" s="55" t="s">
        <v>22126</v>
      </c>
      <c r="E1336" s="13" t="s">
        <v>2798</v>
      </c>
      <c r="F1336" s="21">
        <v>37147</v>
      </c>
      <c r="G1336" s="33" t="s">
        <v>53</v>
      </c>
      <c r="H1336" s="14" t="s">
        <v>2752</v>
      </c>
      <c r="I1336" s="21" t="s">
        <v>2753</v>
      </c>
      <c r="J1336" s="125" t="s">
        <v>3392</v>
      </c>
      <c r="K1336" s="124" t="s">
        <v>3912</v>
      </c>
      <c r="L1336" s="124" t="s">
        <v>4744</v>
      </c>
      <c r="M1336" s="125"/>
      <c r="N1336" s="125" t="s">
        <v>16686</v>
      </c>
      <c r="O1336" s="14" t="s">
        <v>19624</v>
      </c>
      <c r="P1336" s="30" t="s">
        <v>53</v>
      </c>
      <c r="R1336" s="5" t="s">
        <v>53</v>
      </c>
      <c r="S1336" s="51">
        <v>652</v>
      </c>
      <c r="T1336" s="14"/>
      <c r="U1336" s="21" t="s">
        <v>7854</v>
      </c>
      <c r="V1336" s="30" t="s">
        <v>7612</v>
      </c>
      <c r="W1336" s="5" t="str">
        <f t="shared" si="20"/>
        <v>&gt;_Psolidium_pawsoni_Antarctic_MOLN188_S756</v>
      </c>
      <c r="X1336" s="21" t="s">
        <v>7871</v>
      </c>
      <c r="Z1336" s="14"/>
      <c r="AD1336" s="21" t="s">
        <v>3953</v>
      </c>
      <c r="AF1336" s="21" t="s">
        <v>2759</v>
      </c>
      <c r="AG1336" s="21" t="s">
        <v>2758</v>
      </c>
      <c r="AH1336" s="21" t="s">
        <v>2759</v>
      </c>
      <c r="AJ1336" s="14"/>
    </row>
    <row r="1337" spans="1:36" x14ac:dyDescent="0.2">
      <c r="A1337" s="14">
        <v>1336</v>
      </c>
      <c r="B1337" s="13" t="s">
        <v>22127</v>
      </c>
      <c r="C1337" s="13"/>
      <c r="D1337" s="55" t="s">
        <v>22128</v>
      </c>
      <c r="E1337" s="13" t="s">
        <v>2798</v>
      </c>
      <c r="F1337" s="21">
        <v>35777</v>
      </c>
      <c r="G1337" s="33" t="s">
        <v>53</v>
      </c>
      <c r="H1337" s="14" t="s">
        <v>2752</v>
      </c>
      <c r="I1337" s="21" t="s">
        <v>2753</v>
      </c>
      <c r="J1337" s="125" t="s">
        <v>2799</v>
      </c>
      <c r="K1337" s="124" t="s">
        <v>4405</v>
      </c>
      <c r="L1337" s="124" t="s">
        <v>4406</v>
      </c>
      <c r="M1337" s="125"/>
      <c r="N1337" s="125" t="s">
        <v>16686</v>
      </c>
      <c r="O1337" s="14" t="s">
        <v>19624</v>
      </c>
      <c r="P1337" s="30" t="s">
        <v>53</v>
      </c>
      <c r="R1337" s="5" t="s">
        <v>53</v>
      </c>
      <c r="S1337" s="51">
        <v>412</v>
      </c>
      <c r="U1337" s="17" t="s">
        <v>4406</v>
      </c>
      <c r="V1337" s="54" t="s">
        <v>6133</v>
      </c>
      <c r="W1337" s="5" t="str">
        <f t="shared" si="20"/>
        <v>&gt;_Cucamba_psolidiformis_Antarctic_MOLN189_S757</v>
      </c>
      <c r="X1337" s="21" t="s">
        <v>6989</v>
      </c>
      <c r="AD1337" s="21" t="s">
        <v>3953</v>
      </c>
      <c r="AF1337" s="21" t="s">
        <v>2759</v>
      </c>
      <c r="AG1337" s="21" t="s">
        <v>2758</v>
      </c>
      <c r="AH1337" s="21" t="s">
        <v>2759</v>
      </c>
    </row>
    <row r="1338" spans="1:36" x14ac:dyDescent="0.2">
      <c r="A1338" s="14">
        <v>1337</v>
      </c>
      <c r="B1338" s="13" t="s">
        <v>22129</v>
      </c>
      <c r="C1338" s="13"/>
      <c r="D1338" s="55" t="s">
        <v>22130</v>
      </c>
      <c r="E1338" s="13" t="s">
        <v>2798</v>
      </c>
      <c r="F1338" s="21">
        <v>36719</v>
      </c>
      <c r="G1338" s="33" t="s">
        <v>53</v>
      </c>
      <c r="H1338" s="14" t="s">
        <v>2752</v>
      </c>
      <c r="I1338" s="21" t="s">
        <v>2753</v>
      </c>
      <c r="J1338" s="125" t="s">
        <v>2799</v>
      </c>
      <c r="K1338" s="124" t="s">
        <v>4405</v>
      </c>
      <c r="L1338" s="124" t="s">
        <v>4406</v>
      </c>
      <c r="M1338" s="125"/>
      <c r="N1338" s="125" t="s">
        <v>16686</v>
      </c>
      <c r="O1338" s="14" t="s">
        <v>19624</v>
      </c>
      <c r="P1338" s="30" t="s">
        <v>53</v>
      </c>
      <c r="R1338" s="5" t="s">
        <v>53</v>
      </c>
      <c r="S1338" s="51">
        <v>652</v>
      </c>
      <c r="U1338" s="17" t="s">
        <v>4406</v>
      </c>
      <c r="V1338" s="54" t="s">
        <v>6133</v>
      </c>
      <c r="W1338" s="5" t="str">
        <f t="shared" si="20"/>
        <v>&gt;_Cucamba_psolidiformis_Antarctic_MOLN190_S758</v>
      </c>
      <c r="X1338" s="21" t="s">
        <v>6138</v>
      </c>
      <c r="AD1338" s="21" t="s">
        <v>3953</v>
      </c>
      <c r="AF1338" s="21" t="s">
        <v>2759</v>
      </c>
      <c r="AG1338" s="21" t="s">
        <v>2758</v>
      </c>
      <c r="AH1338" s="21" t="s">
        <v>2759</v>
      </c>
    </row>
    <row r="1339" spans="1:36" x14ac:dyDescent="0.2">
      <c r="A1339" s="14">
        <v>1338</v>
      </c>
      <c r="B1339" s="13" t="s">
        <v>22131</v>
      </c>
      <c r="C1339" s="13"/>
      <c r="D1339" s="55" t="s">
        <v>22132</v>
      </c>
      <c r="E1339" s="13" t="s">
        <v>2798</v>
      </c>
      <c r="F1339" s="21">
        <v>36609</v>
      </c>
      <c r="G1339" s="33" t="s">
        <v>53</v>
      </c>
      <c r="H1339" s="14" t="s">
        <v>2752</v>
      </c>
      <c r="I1339" s="21" t="s">
        <v>2753</v>
      </c>
      <c r="J1339" s="125" t="s">
        <v>2799</v>
      </c>
      <c r="K1339" s="124" t="s">
        <v>4405</v>
      </c>
      <c r="L1339" s="124" t="s">
        <v>4406</v>
      </c>
      <c r="M1339" s="125"/>
      <c r="N1339" s="125" t="s">
        <v>16686</v>
      </c>
      <c r="O1339" s="14" t="s">
        <v>19624</v>
      </c>
      <c r="P1339" s="30" t="s">
        <v>53</v>
      </c>
      <c r="R1339" s="5" t="s">
        <v>53</v>
      </c>
      <c r="S1339" s="51">
        <v>652</v>
      </c>
      <c r="U1339" s="17" t="s">
        <v>4406</v>
      </c>
      <c r="V1339" s="54" t="s">
        <v>6133</v>
      </c>
      <c r="W1339" s="5" t="str">
        <f t="shared" si="20"/>
        <v>&gt;_Cucamba_psolidiformis_Antarctic_MOLN191_S759</v>
      </c>
      <c r="X1339" s="21" t="s">
        <v>6134</v>
      </c>
      <c r="AA1339" s="131"/>
      <c r="AB1339" s="131"/>
      <c r="AC1339" s="131"/>
      <c r="AD1339" s="21" t="s">
        <v>3953</v>
      </c>
      <c r="AF1339" s="21" t="s">
        <v>2759</v>
      </c>
      <c r="AG1339" s="21" t="s">
        <v>2758</v>
      </c>
      <c r="AH1339" s="21" t="s">
        <v>2759</v>
      </c>
      <c r="AI1339" s="131"/>
    </row>
    <row r="1340" spans="1:36" x14ac:dyDescent="0.2">
      <c r="A1340" s="14">
        <v>1339</v>
      </c>
      <c r="B1340" s="13" t="s">
        <v>22133</v>
      </c>
      <c r="C1340" s="13"/>
      <c r="D1340" s="55" t="s">
        <v>22134</v>
      </c>
      <c r="E1340" s="13" t="s">
        <v>2798</v>
      </c>
      <c r="F1340" s="21">
        <v>36602</v>
      </c>
      <c r="G1340" s="33" t="s">
        <v>53</v>
      </c>
      <c r="H1340" s="14" t="s">
        <v>2752</v>
      </c>
      <c r="I1340" s="21" t="s">
        <v>2753</v>
      </c>
      <c r="J1340" s="125" t="s">
        <v>3566</v>
      </c>
      <c r="K1340" s="124" t="s">
        <v>4789</v>
      </c>
      <c r="L1340" s="124" t="s">
        <v>3949</v>
      </c>
      <c r="M1340" s="125"/>
      <c r="N1340" s="125" t="s">
        <v>16686</v>
      </c>
      <c r="O1340" s="14" t="s">
        <v>19624</v>
      </c>
      <c r="P1340" s="30" t="s">
        <v>53</v>
      </c>
      <c r="R1340" s="5" t="s">
        <v>53</v>
      </c>
      <c r="S1340" s="51">
        <v>652</v>
      </c>
      <c r="T1340" s="14"/>
      <c r="U1340" s="17" t="s">
        <v>3949</v>
      </c>
      <c r="V1340" s="14"/>
      <c r="W1340" s="5" t="str">
        <f t="shared" si="20"/>
        <v>&gt;_Crucella_scotiae_Antarctic_MOLN192_S760</v>
      </c>
      <c r="X1340" s="21" t="s">
        <v>11771</v>
      </c>
      <c r="Z1340" s="14"/>
      <c r="AD1340" s="21" t="s">
        <v>3953</v>
      </c>
      <c r="AF1340" s="21" t="s">
        <v>2759</v>
      </c>
      <c r="AG1340" s="21" t="s">
        <v>2758</v>
      </c>
      <c r="AH1340" s="21" t="s">
        <v>2759</v>
      </c>
    </row>
    <row r="1341" spans="1:36" x14ac:dyDescent="0.2">
      <c r="A1341" s="14">
        <v>1340</v>
      </c>
      <c r="B1341" s="13" t="s">
        <v>22135</v>
      </c>
      <c r="C1341" s="13"/>
      <c r="D1341" s="33" t="s">
        <v>22136</v>
      </c>
      <c r="E1341" s="13" t="s">
        <v>2798</v>
      </c>
      <c r="F1341" s="21">
        <v>35624</v>
      </c>
      <c r="G1341" s="33" t="s">
        <v>53</v>
      </c>
      <c r="H1341" s="14" t="s">
        <v>2752</v>
      </c>
      <c r="I1341" s="21" t="s">
        <v>2762</v>
      </c>
      <c r="J1341" s="125" t="s">
        <v>2828</v>
      </c>
      <c r="K1341" s="124" t="s">
        <v>3305</v>
      </c>
      <c r="L1341" s="124" t="s">
        <v>6326</v>
      </c>
      <c r="M1341" s="125"/>
      <c r="N1341" s="125" t="s">
        <v>16686</v>
      </c>
      <c r="O1341" s="14" t="s">
        <v>19624</v>
      </c>
      <c r="P1341" s="30" t="s">
        <v>53</v>
      </c>
      <c r="R1341" s="30" t="s">
        <v>53</v>
      </c>
      <c r="S1341" s="51">
        <v>652</v>
      </c>
      <c r="U1341" s="17" t="s">
        <v>4752</v>
      </c>
      <c r="W1341" s="5" t="str">
        <f t="shared" si="20"/>
        <v>&gt;_Bathyplotes_moseleyi_Antarctic_MOLN193_S761</v>
      </c>
      <c r="X1341" s="21" t="s">
        <v>10579</v>
      </c>
      <c r="AD1341" s="21" t="s">
        <v>3953</v>
      </c>
      <c r="AF1341" s="21" t="s">
        <v>2759</v>
      </c>
      <c r="AG1341" s="21" t="s">
        <v>2758</v>
      </c>
      <c r="AH1341" s="21" t="s">
        <v>2759</v>
      </c>
      <c r="AJ1341" s="14" t="s">
        <v>10569</v>
      </c>
    </row>
    <row r="1342" spans="1:36" x14ac:dyDescent="0.2">
      <c r="A1342" s="14">
        <v>1341</v>
      </c>
      <c r="B1342" s="73" t="s">
        <v>22137</v>
      </c>
      <c r="C1342" s="73"/>
      <c r="D1342" s="33" t="s">
        <v>22138</v>
      </c>
      <c r="E1342" s="13"/>
      <c r="F1342" s="14"/>
      <c r="G1342" s="33" t="s">
        <v>686</v>
      </c>
      <c r="H1342" s="14" t="s">
        <v>2752</v>
      </c>
      <c r="I1342" s="21" t="s">
        <v>2753</v>
      </c>
      <c r="J1342" s="125" t="s">
        <v>2799</v>
      </c>
      <c r="K1342" s="124" t="s">
        <v>4577</v>
      </c>
      <c r="L1342" s="124" t="s">
        <v>4840</v>
      </c>
      <c r="M1342" s="125"/>
      <c r="N1342" s="125" t="s">
        <v>16686</v>
      </c>
      <c r="O1342" s="14" t="s">
        <v>19624</v>
      </c>
      <c r="P1342" s="14" t="s">
        <v>53</v>
      </c>
      <c r="R1342" s="5" t="s">
        <v>53</v>
      </c>
      <c r="S1342" s="51">
        <v>652</v>
      </c>
      <c r="T1342" s="21" t="s">
        <v>75</v>
      </c>
      <c r="U1342" s="30" t="s">
        <v>4840</v>
      </c>
      <c r="V1342" s="21"/>
      <c r="W1342" s="5" t="str">
        <f t="shared" si="20"/>
        <v>&gt;t_Staurocucumis_turqueti_Antarctic_MOLN198_S766</v>
      </c>
      <c r="X1342" s="21" t="s">
        <v>11033</v>
      </c>
      <c r="Z1342" s="21"/>
      <c r="AD1342" s="21" t="s">
        <v>3953</v>
      </c>
      <c r="AF1342" s="21" t="s">
        <v>2759</v>
      </c>
      <c r="AG1342" s="21" t="s">
        <v>2758</v>
      </c>
      <c r="AH1342" s="21" t="s">
        <v>2759</v>
      </c>
    </row>
    <row r="1343" spans="1:36" x14ac:dyDescent="0.2">
      <c r="A1343" s="14">
        <v>1342</v>
      </c>
      <c r="B1343" s="73" t="s">
        <v>22139</v>
      </c>
      <c r="C1343" s="73"/>
      <c r="D1343" s="33" t="s">
        <v>22140</v>
      </c>
      <c r="E1343" s="13"/>
      <c r="F1343" s="14"/>
      <c r="G1343" s="33" t="s">
        <v>686</v>
      </c>
      <c r="H1343" s="14" t="s">
        <v>2752</v>
      </c>
      <c r="I1343" s="21" t="s">
        <v>2753</v>
      </c>
      <c r="J1343" s="125" t="s">
        <v>2799</v>
      </c>
      <c r="K1343" s="124" t="s">
        <v>4577</v>
      </c>
      <c r="L1343" s="124" t="s">
        <v>4840</v>
      </c>
      <c r="M1343" s="125"/>
      <c r="N1343" s="125" t="s">
        <v>16686</v>
      </c>
      <c r="O1343" s="14" t="s">
        <v>19624</v>
      </c>
      <c r="P1343" s="14" t="s">
        <v>53</v>
      </c>
      <c r="R1343" s="5" t="s">
        <v>53</v>
      </c>
      <c r="S1343" s="51">
        <v>652</v>
      </c>
      <c r="T1343" s="21"/>
      <c r="U1343" s="30" t="s">
        <v>4840</v>
      </c>
      <c r="V1343" s="21"/>
      <c r="W1343" s="5" t="str">
        <f t="shared" si="20"/>
        <v>&gt;_Staurocucumis_turqueti_Antarctic_MOLN199_S767</v>
      </c>
      <c r="X1343" s="21" t="s">
        <v>11030</v>
      </c>
      <c r="Z1343" s="21"/>
      <c r="AD1343" s="21" t="s">
        <v>3953</v>
      </c>
      <c r="AF1343" s="21" t="s">
        <v>2759</v>
      </c>
      <c r="AG1343" s="21" t="s">
        <v>2758</v>
      </c>
      <c r="AH1343" s="21" t="s">
        <v>2759</v>
      </c>
    </row>
    <row r="1344" spans="1:36" x14ac:dyDescent="0.2">
      <c r="A1344" s="14">
        <v>1343</v>
      </c>
      <c r="B1344" s="73" t="s">
        <v>22141</v>
      </c>
      <c r="C1344" s="73"/>
      <c r="D1344" s="33" t="s">
        <v>22142</v>
      </c>
      <c r="E1344" s="13" t="s">
        <v>2798</v>
      </c>
      <c r="F1344" s="14">
        <v>36490</v>
      </c>
      <c r="G1344" s="33" t="s">
        <v>53</v>
      </c>
      <c r="H1344" s="14" t="s">
        <v>2752</v>
      </c>
      <c r="I1344" s="21" t="s">
        <v>2753</v>
      </c>
      <c r="J1344" s="125" t="s">
        <v>22143</v>
      </c>
      <c r="K1344" s="124" t="s">
        <v>4807</v>
      </c>
      <c r="L1344" s="124" t="s">
        <v>4808</v>
      </c>
      <c r="M1344" s="125"/>
      <c r="N1344" s="125" t="s">
        <v>16686</v>
      </c>
      <c r="O1344" s="14" t="s">
        <v>19624</v>
      </c>
      <c r="P1344" s="14" t="s">
        <v>53</v>
      </c>
      <c r="R1344" s="5" t="s">
        <v>53</v>
      </c>
      <c r="S1344" s="51">
        <v>652</v>
      </c>
      <c r="T1344" s="14"/>
      <c r="U1344" s="30" t="s">
        <v>4808</v>
      </c>
      <c r="V1344" s="14"/>
      <c r="W1344" s="5" t="str">
        <f t="shared" si="20"/>
        <v>&gt;_Paracucumis_turricata_Antarctic_MOLN200_S768</v>
      </c>
      <c r="X1344" s="21" t="s">
        <v>7784</v>
      </c>
      <c r="Z1344" s="14"/>
      <c r="AD1344" s="21" t="s">
        <v>3953</v>
      </c>
      <c r="AF1344" s="21" t="s">
        <v>2759</v>
      </c>
      <c r="AG1344" s="21" t="s">
        <v>2758</v>
      </c>
      <c r="AH1344" s="21" t="s">
        <v>2759</v>
      </c>
    </row>
    <row r="1345" spans="1:36" x14ac:dyDescent="0.2">
      <c r="A1345" s="14">
        <v>1344</v>
      </c>
      <c r="B1345" s="73" t="s">
        <v>22144</v>
      </c>
      <c r="C1345" s="73"/>
      <c r="D1345" s="33" t="s">
        <v>22145</v>
      </c>
      <c r="E1345" s="13" t="s">
        <v>2798</v>
      </c>
      <c r="F1345" s="14">
        <v>36025</v>
      </c>
      <c r="G1345" s="33" t="s">
        <v>53</v>
      </c>
      <c r="H1345" s="14" t="s">
        <v>2752</v>
      </c>
      <c r="I1345" s="21" t="s">
        <v>2753</v>
      </c>
      <c r="J1345" s="125" t="s">
        <v>22143</v>
      </c>
      <c r="K1345" s="124" t="s">
        <v>4807</v>
      </c>
      <c r="L1345" s="124" t="s">
        <v>4808</v>
      </c>
      <c r="M1345" s="125"/>
      <c r="N1345" s="125" t="s">
        <v>16686</v>
      </c>
      <c r="O1345" s="14" t="s">
        <v>19624</v>
      </c>
      <c r="P1345" s="14" t="s">
        <v>53</v>
      </c>
      <c r="R1345" s="5" t="s">
        <v>53</v>
      </c>
      <c r="S1345" s="51">
        <v>652</v>
      </c>
      <c r="T1345" s="21"/>
      <c r="U1345" s="17" t="s">
        <v>4808</v>
      </c>
      <c r="V1345" s="21"/>
      <c r="W1345" s="5" t="str">
        <f t="shared" si="20"/>
        <v>&gt;_Paracucumis_turricata_Antarctic_MOLN201_S769</v>
      </c>
      <c r="X1345" s="21" t="s">
        <v>8031</v>
      </c>
      <c r="Z1345" s="21"/>
      <c r="AA1345" s="131"/>
      <c r="AB1345" s="131"/>
      <c r="AC1345" s="131"/>
      <c r="AD1345" s="21" t="s">
        <v>3953</v>
      </c>
      <c r="AF1345" s="21" t="s">
        <v>2759</v>
      </c>
      <c r="AG1345" s="21" t="s">
        <v>2758</v>
      </c>
      <c r="AH1345" s="21" t="s">
        <v>2759</v>
      </c>
      <c r="AI1345" s="131"/>
    </row>
    <row r="1346" spans="1:36" x14ac:dyDescent="0.2">
      <c r="A1346" s="14">
        <v>1345</v>
      </c>
      <c r="B1346" s="73" t="s">
        <v>22146</v>
      </c>
      <c r="C1346" s="73"/>
      <c r="D1346" s="33" t="s">
        <v>22147</v>
      </c>
      <c r="E1346" s="13" t="s">
        <v>2798</v>
      </c>
      <c r="F1346" s="14">
        <v>36007</v>
      </c>
      <c r="G1346" s="33" t="s">
        <v>53</v>
      </c>
      <c r="H1346" s="14" t="s">
        <v>2752</v>
      </c>
      <c r="I1346" s="21" t="s">
        <v>2753</v>
      </c>
      <c r="J1346" s="125" t="s">
        <v>22143</v>
      </c>
      <c r="K1346" s="124" t="s">
        <v>4807</v>
      </c>
      <c r="L1346" s="124" t="s">
        <v>4808</v>
      </c>
      <c r="M1346" s="125"/>
      <c r="N1346" s="125" t="s">
        <v>16686</v>
      </c>
      <c r="O1346" s="14" t="s">
        <v>19624</v>
      </c>
      <c r="P1346" s="14" t="s">
        <v>53</v>
      </c>
      <c r="R1346" s="5" t="s">
        <v>53</v>
      </c>
      <c r="S1346" s="51">
        <v>652</v>
      </c>
      <c r="T1346" s="14"/>
      <c r="U1346" s="17" t="s">
        <v>4808</v>
      </c>
      <c r="V1346" s="14"/>
      <c r="W1346" s="5" t="str">
        <f t="shared" ref="W1346:W1408" si="21">CONCATENATE("&gt;",T1346,"_",K1346,"_",L1346,M1346,"_",N1346,"_",D1346,"_",B1346)</f>
        <v>&gt;_Paracucumis_turricata_Antarctic_MOLN202_S770</v>
      </c>
      <c r="X1346" s="21" t="s">
        <v>7788</v>
      </c>
      <c r="Z1346" s="14"/>
      <c r="AD1346" s="21" t="s">
        <v>3953</v>
      </c>
      <c r="AF1346" s="21" t="s">
        <v>2759</v>
      </c>
      <c r="AG1346" s="21" t="s">
        <v>2758</v>
      </c>
      <c r="AH1346" s="21" t="s">
        <v>2759</v>
      </c>
    </row>
    <row r="1347" spans="1:36" x14ac:dyDescent="0.2">
      <c r="A1347" s="14">
        <v>1346</v>
      </c>
      <c r="B1347" s="73" t="s">
        <v>22148</v>
      </c>
      <c r="C1347" s="73"/>
      <c r="D1347" s="33" t="s">
        <v>22149</v>
      </c>
      <c r="E1347" s="13" t="s">
        <v>2798</v>
      </c>
      <c r="F1347" s="14">
        <v>42176</v>
      </c>
      <c r="G1347" s="33" t="s">
        <v>53</v>
      </c>
      <c r="H1347" s="14" t="s">
        <v>2752</v>
      </c>
      <c r="I1347" s="21" t="s">
        <v>2753</v>
      </c>
      <c r="J1347" s="125" t="s">
        <v>3392</v>
      </c>
      <c r="K1347" s="124" t="s">
        <v>3393</v>
      </c>
      <c r="L1347" s="124"/>
      <c r="M1347" s="125"/>
      <c r="N1347" s="125" t="s">
        <v>16686</v>
      </c>
      <c r="O1347" s="14" t="s">
        <v>19624</v>
      </c>
      <c r="P1347" s="14" t="s">
        <v>53</v>
      </c>
      <c r="R1347" s="5" t="s">
        <v>53</v>
      </c>
      <c r="S1347" s="51">
        <v>652</v>
      </c>
      <c r="T1347" s="14"/>
      <c r="U1347" s="17" t="s">
        <v>4460</v>
      </c>
      <c r="V1347" s="30" t="s">
        <v>7612</v>
      </c>
      <c r="W1347" s="5" t="str">
        <f t="shared" si="21"/>
        <v>&gt;_Psolus__Antarctic_MOLN203_S771</v>
      </c>
      <c r="X1347" s="21" t="s">
        <v>7648</v>
      </c>
      <c r="Z1347" s="14"/>
      <c r="AD1347" s="21" t="s">
        <v>3953</v>
      </c>
      <c r="AF1347" s="21" t="s">
        <v>2759</v>
      </c>
      <c r="AG1347" s="21" t="s">
        <v>2758</v>
      </c>
      <c r="AH1347" s="21" t="s">
        <v>2759</v>
      </c>
    </row>
    <row r="1348" spans="1:36" x14ac:dyDescent="0.2">
      <c r="A1348" s="14">
        <v>1347</v>
      </c>
      <c r="B1348" s="73" t="s">
        <v>22150</v>
      </c>
      <c r="C1348" s="73"/>
      <c r="D1348" s="33" t="s">
        <v>22151</v>
      </c>
      <c r="E1348" s="13"/>
      <c r="G1348" s="33" t="s">
        <v>686</v>
      </c>
      <c r="H1348" s="14" t="s">
        <v>2752</v>
      </c>
      <c r="I1348" s="21" t="s">
        <v>5062</v>
      </c>
      <c r="J1348" s="125" t="s">
        <v>19843</v>
      </c>
      <c r="K1348" s="124" t="s">
        <v>19843</v>
      </c>
      <c r="L1348" s="124"/>
      <c r="M1348" s="125"/>
      <c r="N1348" s="125" t="s">
        <v>16686</v>
      </c>
      <c r="O1348" s="14" t="s">
        <v>19624</v>
      </c>
      <c r="P1348" s="21" t="s">
        <v>53</v>
      </c>
      <c r="Q1348" s="21"/>
      <c r="R1348" s="21" t="s">
        <v>74</v>
      </c>
      <c r="S1348" s="51">
        <v>652</v>
      </c>
      <c r="T1348" s="21" t="s">
        <v>75</v>
      </c>
      <c r="U1348" s="30" t="s">
        <v>10605</v>
      </c>
      <c r="V1348" s="21"/>
      <c r="W1348" s="5" t="str">
        <f t="shared" si="21"/>
        <v>&gt;t_Dactylochirotidae__Antarctic_MOLN205_S773</v>
      </c>
      <c r="X1348" s="21" t="s">
        <v>10606</v>
      </c>
      <c r="Z1348" s="21"/>
      <c r="AD1348" s="21" t="s">
        <v>3953</v>
      </c>
      <c r="AF1348" s="21" t="s">
        <v>2759</v>
      </c>
      <c r="AG1348" s="21" t="s">
        <v>2758</v>
      </c>
      <c r="AH1348" s="21" t="s">
        <v>2759</v>
      </c>
    </row>
    <row r="1349" spans="1:36" x14ac:dyDescent="0.2">
      <c r="A1349" s="14">
        <v>1348</v>
      </c>
      <c r="B1349" s="73" t="s">
        <v>22152</v>
      </c>
      <c r="C1349" s="73"/>
      <c r="D1349" s="33" t="s">
        <v>22153</v>
      </c>
      <c r="E1349" s="13"/>
      <c r="G1349" s="33" t="s">
        <v>686</v>
      </c>
      <c r="H1349" s="14" t="s">
        <v>2752</v>
      </c>
      <c r="I1349" s="21" t="s">
        <v>20521</v>
      </c>
      <c r="J1349" s="125" t="s">
        <v>3947</v>
      </c>
      <c r="K1349" s="124" t="s">
        <v>4961</v>
      </c>
      <c r="L1349" s="124" t="s">
        <v>3925</v>
      </c>
      <c r="M1349" s="125"/>
      <c r="N1349" s="125" t="s">
        <v>16686</v>
      </c>
      <c r="O1349" s="14" t="s">
        <v>6768</v>
      </c>
      <c r="P1349" s="14" t="s">
        <v>53</v>
      </c>
      <c r="R1349" s="5" t="s">
        <v>53</v>
      </c>
      <c r="S1349" s="51">
        <v>652</v>
      </c>
      <c r="T1349" s="21" t="s">
        <v>75</v>
      </c>
      <c r="U1349" s="17" t="s">
        <v>3925</v>
      </c>
      <c r="V1349" s="21"/>
      <c r="W1349" s="5" t="str">
        <f t="shared" si="21"/>
        <v>&gt;t_Benthodytes_incerta_Antarctic_MOLN206_S774</v>
      </c>
      <c r="X1349" s="21" t="s">
        <v>12046</v>
      </c>
      <c r="Z1349" s="21"/>
      <c r="AD1349" s="21" t="s">
        <v>3953</v>
      </c>
      <c r="AF1349" s="21" t="s">
        <v>2759</v>
      </c>
      <c r="AG1349" s="21" t="s">
        <v>2758</v>
      </c>
      <c r="AH1349" s="21" t="s">
        <v>2759</v>
      </c>
    </row>
    <row r="1350" spans="1:36" x14ac:dyDescent="0.2">
      <c r="A1350" s="14">
        <v>1349</v>
      </c>
      <c r="B1350" s="73" t="s">
        <v>22154</v>
      </c>
      <c r="C1350" s="73"/>
      <c r="D1350" s="33" t="s">
        <v>22155</v>
      </c>
      <c r="E1350" s="13"/>
      <c r="G1350" s="33" t="s">
        <v>686</v>
      </c>
      <c r="H1350" s="14" t="s">
        <v>2752</v>
      </c>
      <c r="I1350" s="21" t="s">
        <v>20521</v>
      </c>
      <c r="J1350" s="125" t="s">
        <v>3947</v>
      </c>
      <c r="K1350" s="124" t="s">
        <v>4961</v>
      </c>
      <c r="L1350" s="124" t="s">
        <v>3925</v>
      </c>
      <c r="M1350" s="125"/>
      <c r="N1350" s="125" t="s">
        <v>16686</v>
      </c>
      <c r="O1350" s="14" t="s">
        <v>6768</v>
      </c>
      <c r="P1350" s="14" t="s">
        <v>53</v>
      </c>
      <c r="R1350" s="5" t="s">
        <v>53</v>
      </c>
      <c r="S1350" s="51">
        <v>652</v>
      </c>
      <c r="T1350" s="21"/>
      <c r="U1350" s="30" t="s">
        <v>3925</v>
      </c>
      <c r="V1350" s="21"/>
      <c r="W1350" s="5" t="str">
        <f t="shared" si="21"/>
        <v>&gt;_Benthodytes_incerta_Antarctic_MOLN207_S775</v>
      </c>
      <c r="X1350" s="21" t="s">
        <v>12049</v>
      </c>
      <c r="Z1350" s="21"/>
      <c r="AD1350" s="21" t="s">
        <v>3953</v>
      </c>
      <c r="AF1350" s="21" t="s">
        <v>2759</v>
      </c>
      <c r="AG1350" s="21" t="s">
        <v>2758</v>
      </c>
      <c r="AH1350" s="21" t="s">
        <v>2759</v>
      </c>
    </row>
    <row r="1351" spans="1:36" x14ac:dyDescent="0.2">
      <c r="A1351" s="14">
        <v>1350</v>
      </c>
      <c r="B1351" s="73" t="s">
        <v>22156</v>
      </c>
      <c r="C1351" s="73"/>
      <c r="D1351" s="33" t="s">
        <v>22157</v>
      </c>
      <c r="E1351" s="13"/>
      <c r="G1351" s="33" t="s">
        <v>686</v>
      </c>
      <c r="H1351" s="14" t="s">
        <v>2752</v>
      </c>
      <c r="I1351" s="21" t="s">
        <v>20521</v>
      </c>
      <c r="J1351" s="125" t="s">
        <v>3947</v>
      </c>
      <c r="K1351" s="124" t="s">
        <v>4961</v>
      </c>
      <c r="L1351" s="124" t="s">
        <v>3925</v>
      </c>
      <c r="M1351" s="125"/>
      <c r="N1351" s="125" t="s">
        <v>16686</v>
      </c>
      <c r="O1351" s="14" t="s">
        <v>7454</v>
      </c>
      <c r="P1351" s="14" t="s">
        <v>53</v>
      </c>
      <c r="R1351" s="5" t="s">
        <v>53</v>
      </c>
      <c r="S1351" s="51">
        <v>652</v>
      </c>
      <c r="U1351" s="30" t="s">
        <v>3925</v>
      </c>
      <c r="W1351" s="5" t="str">
        <f t="shared" si="21"/>
        <v>&gt;_Benthodytes_incerta_Antarctic_MOLN208_S776</v>
      </c>
      <c r="X1351" s="21" t="s">
        <v>12052</v>
      </c>
      <c r="AD1351" s="21" t="s">
        <v>3953</v>
      </c>
      <c r="AF1351" s="21" t="s">
        <v>2759</v>
      </c>
      <c r="AG1351" s="21" t="s">
        <v>2758</v>
      </c>
      <c r="AH1351" s="21" t="s">
        <v>2759</v>
      </c>
    </row>
    <row r="1352" spans="1:36" x14ac:dyDescent="0.2">
      <c r="A1352" s="14">
        <v>1351</v>
      </c>
      <c r="B1352" s="73" t="s">
        <v>22158</v>
      </c>
      <c r="C1352" s="73"/>
      <c r="D1352" s="33" t="s">
        <v>22159</v>
      </c>
      <c r="E1352" s="13"/>
      <c r="G1352" s="33" t="s">
        <v>686</v>
      </c>
      <c r="H1352" s="14" t="s">
        <v>2752</v>
      </c>
      <c r="I1352" s="21" t="s">
        <v>20521</v>
      </c>
      <c r="J1352" s="125" t="s">
        <v>3947</v>
      </c>
      <c r="K1352" s="124" t="s">
        <v>4961</v>
      </c>
      <c r="L1352" s="124" t="s">
        <v>3925</v>
      </c>
      <c r="M1352" s="125"/>
      <c r="N1352" s="125" t="s">
        <v>16686</v>
      </c>
      <c r="O1352" s="14" t="s">
        <v>7454</v>
      </c>
      <c r="P1352" s="14" t="s">
        <v>53</v>
      </c>
      <c r="R1352" s="5" t="s">
        <v>53</v>
      </c>
      <c r="S1352" s="51">
        <v>652</v>
      </c>
      <c r="U1352" s="30" t="s">
        <v>3925</v>
      </c>
      <c r="W1352" s="5" t="str">
        <f t="shared" si="21"/>
        <v>&gt;_Benthodytes_incerta_Antarctic_MOLN209_S777</v>
      </c>
      <c r="X1352" s="21" t="s">
        <v>12052</v>
      </c>
      <c r="AD1352" s="21" t="s">
        <v>3953</v>
      </c>
      <c r="AF1352" s="21" t="s">
        <v>2759</v>
      </c>
      <c r="AG1352" s="21" t="s">
        <v>2758</v>
      </c>
      <c r="AH1352" s="21" t="s">
        <v>2759</v>
      </c>
    </row>
    <row r="1353" spans="1:36" x14ac:dyDescent="0.2">
      <c r="A1353" s="14">
        <v>1352</v>
      </c>
      <c r="B1353" s="73" t="s">
        <v>22160</v>
      </c>
      <c r="C1353" s="73"/>
      <c r="D1353" s="33" t="s">
        <v>22161</v>
      </c>
      <c r="E1353" s="13"/>
      <c r="F1353" s="14"/>
      <c r="G1353" s="33" t="s">
        <v>686</v>
      </c>
      <c r="H1353" s="14" t="s">
        <v>2752</v>
      </c>
      <c r="I1353" s="21" t="s">
        <v>20521</v>
      </c>
      <c r="J1353" s="125" t="s">
        <v>3554</v>
      </c>
      <c r="K1353" s="124" t="s">
        <v>3555</v>
      </c>
      <c r="L1353" s="124" t="s">
        <v>3556</v>
      </c>
      <c r="M1353" s="125"/>
      <c r="N1353" s="125" t="s">
        <v>16686</v>
      </c>
      <c r="O1353" s="14" t="s">
        <v>7454</v>
      </c>
      <c r="P1353" s="14" t="s">
        <v>53</v>
      </c>
      <c r="R1353" s="5" t="s">
        <v>53</v>
      </c>
      <c r="S1353" s="51">
        <v>652</v>
      </c>
      <c r="T1353" s="21"/>
      <c r="U1353" s="14" t="s">
        <v>7447</v>
      </c>
      <c r="V1353" s="21"/>
      <c r="W1353" s="5" t="str">
        <f t="shared" si="21"/>
        <v>&gt;_Enypniastes_eximia_Antarctic_MOLN210_S778</v>
      </c>
      <c r="X1353" s="21" t="s">
        <v>7455</v>
      </c>
      <c r="Z1353" s="21"/>
      <c r="AD1353" s="21" t="s">
        <v>3953</v>
      </c>
      <c r="AF1353" s="21" t="s">
        <v>2759</v>
      </c>
      <c r="AG1353" s="21" t="s">
        <v>2758</v>
      </c>
      <c r="AH1353" s="21" t="s">
        <v>2759</v>
      </c>
    </row>
    <row r="1354" spans="1:36" x14ac:dyDescent="0.2">
      <c r="A1354" s="14">
        <v>1353</v>
      </c>
      <c r="B1354" s="73" t="s">
        <v>22162</v>
      </c>
      <c r="C1354" s="73"/>
      <c r="D1354" s="33" t="s">
        <v>22163</v>
      </c>
      <c r="E1354" s="13"/>
      <c r="F1354" s="14"/>
      <c r="G1354" s="33" t="s">
        <v>686</v>
      </c>
      <c r="H1354" s="14" t="s">
        <v>2752</v>
      </c>
      <c r="I1354" s="21" t="s">
        <v>20521</v>
      </c>
      <c r="J1354" s="125" t="s">
        <v>3554</v>
      </c>
      <c r="K1354" s="124" t="s">
        <v>3555</v>
      </c>
      <c r="L1354" s="124" t="s">
        <v>3556</v>
      </c>
      <c r="M1354" s="125"/>
      <c r="N1354" s="125" t="s">
        <v>16686</v>
      </c>
      <c r="O1354" s="14" t="s">
        <v>6768</v>
      </c>
      <c r="P1354" s="14" t="s">
        <v>53</v>
      </c>
      <c r="R1354" s="5" t="s">
        <v>53</v>
      </c>
      <c r="S1354" s="51">
        <v>652</v>
      </c>
      <c r="T1354" s="21"/>
      <c r="U1354" s="21" t="s">
        <v>7447</v>
      </c>
      <c r="V1354" s="21"/>
      <c r="W1354" s="5" t="str">
        <f t="shared" si="21"/>
        <v>&gt;_Enypniastes_eximia_Antarctic_MOLN211_S779</v>
      </c>
      <c r="X1354" s="21" t="s">
        <v>7448</v>
      </c>
      <c r="Z1354" s="21"/>
      <c r="AD1354" s="21" t="s">
        <v>3953</v>
      </c>
      <c r="AF1354" s="21" t="s">
        <v>2759</v>
      </c>
      <c r="AG1354" s="21" t="s">
        <v>2758</v>
      </c>
      <c r="AH1354" s="21" t="s">
        <v>2759</v>
      </c>
    </row>
    <row r="1355" spans="1:36" x14ac:dyDescent="0.2">
      <c r="A1355" s="14">
        <v>1354</v>
      </c>
      <c r="B1355" s="73" t="s">
        <v>22164</v>
      </c>
      <c r="C1355" s="73"/>
      <c r="D1355" s="33" t="s">
        <v>22165</v>
      </c>
      <c r="E1355" s="13"/>
      <c r="F1355" s="14"/>
      <c r="G1355" s="33" t="s">
        <v>686</v>
      </c>
      <c r="H1355" s="14" t="s">
        <v>2752</v>
      </c>
      <c r="I1355" s="21" t="s">
        <v>20521</v>
      </c>
      <c r="J1355" s="125" t="s">
        <v>3554</v>
      </c>
      <c r="K1355" s="124" t="s">
        <v>3555</v>
      </c>
      <c r="L1355" s="124" t="s">
        <v>3556</v>
      </c>
      <c r="M1355" s="125"/>
      <c r="N1355" s="125" t="s">
        <v>16686</v>
      </c>
      <c r="O1355" s="14" t="s">
        <v>6768</v>
      </c>
      <c r="P1355" s="14" t="s">
        <v>53</v>
      </c>
      <c r="R1355" s="5" t="s">
        <v>53</v>
      </c>
      <c r="S1355" s="51">
        <v>652</v>
      </c>
      <c r="T1355" s="21"/>
      <c r="U1355" s="21" t="s">
        <v>7447</v>
      </c>
      <c r="V1355" s="21"/>
      <c r="W1355" s="5" t="str">
        <f t="shared" si="21"/>
        <v>&gt;_Enypniastes_eximia_Antarctic_MOLN212_S780</v>
      </c>
      <c r="X1355" s="21" t="s">
        <v>7451</v>
      </c>
      <c r="Z1355" s="21"/>
      <c r="AD1355" s="21" t="s">
        <v>3953</v>
      </c>
      <c r="AF1355" s="21" t="s">
        <v>2759</v>
      </c>
      <c r="AG1355" s="21" t="s">
        <v>2758</v>
      </c>
      <c r="AH1355" s="21" t="s">
        <v>2759</v>
      </c>
    </row>
    <row r="1356" spans="1:36" x14ac:dyDescent="0.2">
      <c r="A1356" s="14">
        <v>1355</v>
      </c>
      <c r="B1356" s="73" t="s">
        <v>22166</v>
      </c>
      <c r="C1356" s="73"/>
      <c r="D1356" s="33" t="s">
        <v>22167</v>
      </c>
      <c r="E1356" s="13"/>
      <c r="F1356" s="14"/>
      <c r="G1356" s="33" t="s">
        <v>686</v>
      </c>
      <c r="H1356" s="14" t="s">
        <v>2752</v>
      </c>
      <c r="I1356" s="21" t="s">
        <v>20521</v>
      </c>
      <c r="J1356" s="125" t="s">
        <v>3554</v>
      </c>
      <c r="K1356" s="124" t="s">
        <v>3555</v>
      </c>
      <c r="L1356" s="124" t="s">
        <v>3556</v>
      </c>
      <c r="M1356" s="125"/>
      <c r="N1356" s="125" t="s">
        <v>16686</v>
      </c>
      <c r="O1356" s="14" t="s">
        <v>7454</v>
      </c>
      <c r="P1356" s="14" t="s">
        <v>53</v>
      </c>
      <c r="R1356" s="5" t="s">
        <v>53</v>
      </c>
      <c r="S1356" s="51">
        <v>652</v>
      </c>
      <c r="T1356" s="21" t="s">
        <v>75</v>
      </c>
      <c r="U1356" s="14" t="s">
        <v>7447</v>
      </c>
      <c r="V1356" s="21"/>
      <c r="W1356" s="5" t="str">
        <f t="shared" si="21"/>
        <v>&gt;t_Enypniastes_eximia_Antarctic_MOLN213_S781</v>
      </c>
      <c r="X1356" s="21" t="s">
        <v>7459</v>
      </c>
      <c r="Z1356" s="21"/>
      <c r="AD1356" s="21" t="s">
        <v>3953</v>
      </c>
      <c r="AF1356" s="21" t="s">
        <v>2759</v>
      </c>
      <c r="AG1356" s="21" t="s">
        <v>2758</v>
      </c>
      <c r="AH1356" s="21" t="s">
        <v>2759</v>
      </c>
    </row>
    <row r="1357" spans="1:36" x14ac:dyDescent="0.2">
      <c r="A1357" s="14">
        <v>1356</v>
      </c>
      <c r="B1357" s="73" t="s">
        <v>22168</v>
      </c>
      <c r="C1357" s="73"/>
      <c r="D1357" s="33" t="s">
        <v>22169</v>
      </c>
      <c r="E1357" s="13"/>
      <c r="F1357" s="14"/>
      <c r="G1357" s="33" t="s">
        <v>686</v>
      </c>
      <c r="H1357" s="14" t="s">
        <v>2752</v>
      </c>
      <c r="I1357" s="21" t="s">
        <v>20521</v>
      </c>
      <c r="J1357" s="125" t="s">
        <v>3431</v>
      </c>
      <c r="K1357" s="125" t="s">
        <v>3432</v>
      </c>
      <c r="L1357" s="124" t="s">
        <v>3433</v>
      </c>
      <c r="M1357" s="125"/>
      <c r="N1357" s="125" t="s">
        <v>16686</v>
      </c>
      <c r="O1357" s="14" t="s">
        <v>6768</v>
      </c>
      <c r="P1357" s="14" t="s">
        <v>53</v>
      </c>
      <c r="R1357" s="5" t="s">
        <v>53</v>
      </c>
      <c r="S1357" s="51">
        <v>652</v>
      </c>
      <c r="T1357" s="21" t="s">
        <v>75</v>
      </c>
      <c r="U1357" s="14" t="s">
        <v>6769</v>
      </c>
      <c r="V1357" s="21"/>
      <c r="W1357" s="5" t="str">
        <f t="shared" si="21"/>
        <v>&gt;t_Laetmogone_violacea_Antarctic_MOLN214_S782</v>
      </c>
      <c r="X1357" s="21" t="s">
        <v>6774</v>
      </c>
      <c r="Z1357" s="21"/>
      <c r="AD1357" s="21" t="s">
        <v>3953</v>
      </c>
      <c r="AF1357" s="21" t="s">
        <v>2759</v>
      </c>
      <c r="AG1357" s="21" t="s">
        <v>2758</v>
      </c>
      <c r="AH1357" s="21" t="s">
        <v>2759</v>
      </c>
    </row>
    <row r="1358" spans="1:36" x14ac:dyDescent="0.2">
      <c r="A1358" s="14">
        <v>1357</v>
      </c>
      <c r="B1358" s="73" t="s">
        <v>22170</v>
      </c>
      <c r="C1358" s="73"/>
      <c r="D1358" s="33" t="s">
        <v>22171</v>
      </c>
      <c r="E1358" s="13"/>
      <c r="G1358" s="33" t="s">
        <v>686</v>
      </c>
      <c r="H1358" s="14" t="s">
        <v>2752</v>
      </c>
      <c r="I1358" s="21" t="s">
        <v>20521</v>
      </c>
      <c r="J1358" s="125" t="s">
        <v>3431</v>
      </c>
      <c r="K1358" s="125" t="s">
        <v>3432</v>
      </c>
      <c r="L1358" s="124" t="s">
        <v>3433</v>
      </c>
      <c r="M1358" s="125"/>
      <c r="N1358" s="125" t="s">
        <v>16686</v>
      </c>
      <c r="O1358" s="14" t="s">
        <v>6768</v>
      </c>
      <c r="P1358" s="14" t="s">
        <v>53</v>
      </c>
      <c r="R1358" s="5" t="s">
        <v>53</v>
      </c>
      <c r="S1358" s="51">
        <v>652</v>
      </c>
      <c r="T1358" s="21"/>
      <c r="U1358" s="21" t="s">
        <v>6769</v>
      </c>
      <c r="V1358" s="21"/>
      <c r="W1358" s="5" t="str">
        <f t="shared" si="21"/>
        <v>&gt;_Laetmogone_violacea_Antarctic_MOLN215_S783</v>
      </c>
      <c r="X1358" s="21" t="s">
        <v>6770</v>
      </c>
      <c r="Z1358" s="21"/>
      <c r="AD1358" s="21" t="s">
        <v>3953</v>
      </c>
      <c r="AF1358" s="21" t="s">
        <v>2759</v>
      </c>
      <c r="AG1358" s="21" t="s">
        <v>2758</v>
      </c>
      <c r="AH1358" s="21" t="s">
        <v>2759</v>
      </c>
    </row>
    <row r="1359" spans="1:36" x14ac:dyDescent="0.2">
      <c r="A1359" s="14">
        <v>1358</v>
      </c>
      <c r="B1359" s="73" t="s">
        <v>22172</v>
      </c>
      <c r="C1359" s="73"/>
      <c r="D1359" s="33" t="s">
        <v>22173</v>
      </c>
      <c r="E1359" s="13" t="s">
        <v>2798</v>
      </c>
      <c r="F1359" s="14">
        <v>30638</v>
      </c>
      <c r="G1359" s="33" t="s">
        <v>53</v>
      </c>
      <c r="H1359" s="14" t="s">
        <v>2752</v>
      </c>
      <c r="I1359" s="21" t="s">
        <v>20521</v>
      </c>
      <c r="J1359" s="125" t="s">
        <v>3431</v>
      </c>
      <c r="K1359" s="124" t="s">
        <v>6325</v>
      </c>
      <c r="L1359" s="125" t="s">
        <v>6326</v>
      </c>
      <c r="M1359" s="125"/>
      <c r="N1359" s="125" t="s">
        <v>16686</v>
      </c>
      <c r="O1359" s="14" t="s">
        <v>6768</v>
      </c>
      <c r="P1359" s="14" t="s">
        <v>53</v>
      </c>
      <c r="R1359" s="5" t="s">
        <v>53</v>
      </c>
      <c r="S1359" s="51">
        <v>652</v>
      </c>
      <c r="U1359" s="14" t="s">
        <v>21223</v>
      </c>
      <c r="W1359" s="5" t="str">
        <f t="shared" si="21"/>
        <v>&gt;_Pannychia_moseleyi_Antarctic_MOLN217_S785</v>
      </c>
      <c r="X1359" s="21" t="s">
        <v>7243</v>
      </c>
      <c r="AD1359" s="21" t="s">
        <v>3953</v>
      </c>
      <c r="AF1359" s="21" t="s">
        <v>2759</v>
      </c>
      <c r="AG1359" s="21" t="s">
        <v>2758</v>
      </c>
      <c r="AH1359" s="21" t="s">
        <v>2759</v>
      </c>
      <c r="AJ1359" s="14" t="s">
        <v>712</v>
      </c>
    </row>
    <row r="1360" spans="1:36" x14ac:dyDescent="0.2">
      <c r="A1360" s="14">
        <v>1359</v>
      </c>
      <c r="B1360" s="73" t="s">
        <v>22174</v>
      </c>
      <c r="C1360" s="73"/>
      <c r="D1360" s="33" t="s">
        <v>22175</v>
      </c>
      <c r="E1360" s="13" t="s">
        <v>2798</v>
      </c>
      <c r="F1360" s="14">
        <v>30657</v>
      </c>
      <c r="G1360" s="33" t="s">
        <v>53</v>
      </c>
      <c r="H1360" s="14" t="s">
        <v>2752</v>
      </c>
      <c r="I1360" s="21" t="s">
        <v>20521</v>
      </c>
      <c r="J1360" s="125" t="s">
        <v>3431</v>
      </c>
      <c r="K1360" s="124" t="s">
        <v>6325</v>
      </c>
      <c r="L1360" s="125" t="s">
        <v>6326</v>
      </c>
      <c r="M1360" s="125"/>
      <c r="N1360" s="125" t="s">
        <v>16686</v>
      </c>
      <c r="O1360" s="14" t="s">
        <v>6768</v>
      </c>
      <c r="P1360" s="14" t="s">
        <v>53</v>
      </c>
      <c r="R1360" s="5" t="s">
        <v>53</v>
      </c>
      <c r="S1360" s="51">
        <v>652</v>
      </c>
      <c r="T1360" s="5" t="s">
        <v>75</v>
      </c>
      <c r="U1360" s="21" t="s">
        <v>21223</v>
      </c>
      <c r="W1360" s="5" t="str">
        <f t="shared" si="21"/>
        <v>&gt;t_Pannychia_moseleyi_Antarctic_MOLN218_S786</v>
      </c>
      <c r="X1360" s="21" t="s">
        <v>7247</v>
      </c>
      <c r="AD1360" s="21" t="s">
        <v>3953</v>
      </c>
      <c r="AF1360" s="21" t="s">
        <v>2759</v>
      </c>
      <c r="AG1360" s="21" t="s">
        <v>2758</v>
      </c>
      <c r="AH1360" s="21" t="s">
        <v>2759</v>
      </c>
      <c r="AJ1360" s="14" t="s">
        <v>712</v>
      </c>
    </row>
    <row r="1361" spans="1:36" x14ac:dyDescent="0.2">
      <c r="A1361" s="14">
        <v>1360</v>
      </c>
      <c r="B1361" s="55" t="s">
        <v>3437</v>
      </c>
      <c r="D1361" s="33" t="s">
        <v>22176</v>
      </c>
      <c r="E1361" s="13"/>
      <c r="F1361" s="14"/>
      <c r="G1361" s="33" t="s">
        <v>686</v>
      </c>
      <c r="H1361" s="14" t="s">
        <v>2752</v>
      </c>
      <c r="I1361" s="21" t="s">
        <v>20521</v>
      </c>
      <c r="J1361" s="125" t="s">
        <v>3440</v>
      </c>
      <c r="K1361" s="124" t="s">
        <v>3441</v>
      </c>
      <c r="L1361" s="125" t="s">
        <v>3442</v>
      </c>
      <c r="M1361" s="125" t="s">
        <v>712</v>
      </c>
      <c r="N1361" s="125" t="s">
        <v>446</v>
      </c>
      <c r="O1361" s="30"/>
      <c r="P1361" s="5" t="s">
        <v>207</v>
      </c>
      <c r="Q1361" s="21"/>
      <c r="R1361" s="21"/>
      <c r="S1361" s="51">
        <v>0</v>
      </c>
      <c r="T1361" s="21"/>
      <c r="U1361" s="14" t="s">
        <v>3443</v>
      </c>
      <c r="V1361" s="21"/>
      <c r="W1361" s="5" t="str">
        <f t="shared" si="21"/>
        <v>&gt;_Peniagone_diaphanacf_WAustralia_MOLAF204_TW1</v>
      </c>
      <c r="X1361" s="21" t="s">
        <v>2756</v>
      </c>
      <c r="Z1361" s="21"/>
      <c r="AD1361" s="21" t="s">
        <v>3444</v>
      </c>
      <c r="AF1361" s="21" t="s">
        <v>2758</v>
      </c>
      <c r="AG1361" s="21" t="s">
        <v>2759</v>
      </c>
      <c r="AH1361" s="21" t="s">
        <v>2759</v>
      </c>
      <c r="AJ1361" s="14"/>
    </row>
    <row r="1362" spans="1:36" x14ac:dyDescent="0.2">
      <c r="A1362" s="14">
        <v>1361</v>
      </c>
      <c r="B1362" s="55" t="s">
        <v>3498</v>
      </c>
      <c r="D1362" s="33" t="s">
        <v>22177</v>
      </c>
      <c r="E1362" s="13"/>
      <c r="G1362" s="33" t="s">
        <v>686</v>
      </c>
      <c r="H1362" s="14" t="s">
        <v>2752</v>
      </c>
      <c r="I1362" s="21" t="s">
        <v>2753</v>
      </c>
      <c r="J1362" s="125" t="s">
        <v>3566</v>
      </c>
      <c r="K1362" s="125" t="s">
        <v>3502</v>
      </c>
      <c r="L1362" s="125" t="s">
        <v>3503</v>
      </c>
      <c r="M1362" s="125"/>
      <c r="N1362" s="125" t="s">
        <v>446</v>
      </c>
      <c r="O1362" s="30"/>
      <c r="P1362" s="5" t="s">
        <v>207</v>
      </c>
      <c r="Q1362" s="21"/>
      <c r="R1362" s="21"/>
      <c r="S1362" s="51">
        <v>0</v>
      </c>
      <c r="T1362" s="21"/>
      <c r="U1362" s="21" t="s">
        <v>3504</v>
      </c>
      <c r="V1362" s="21" t="s">
        <v>3505</v>
      </c>
      <c r="W1362" s="5" t="str">
        <f t="shared" si="21"/>
        <v>&gt;_Havelockia_fastigata_WAustralia_MOLAF211_TW3</v>
      </c>
      <c r="X1362" s="21" t="s">
        <v>2756</v>
      </c>
      <c r="Z1362" s="21"/>
      <c r="AD1362" s="21" t="s">
        <v>3506</v>
      </c>
      <c r="AF1362" s="21" t="s">
        <v>2758</v>
      </c>
      <c r="AG1362" s="21" t="s">
        <v>2759</v>
      </c>
      <c r="AH1362" s="21" t="s">
        <v>2759</v>
      </c>
      <c r="AJ1362" s="125"/>
    </row>
    <row r="1363" spans="1:36" x14ac:dyDescent="0.2">
      <c r="A1363" s="14">
        <v>1362</v>
      </c>
      <c r="B1363" s="55" t="s">
        <v>4343</v>
      </c>
      <c r="D1363" s="33"/>
      <c r="E1363" s="14" t="s">
        <v>2751</v>
      </c>
      <c r="F1363" s="33" t="s">
        <v>4343</v>
      </c>
      <c r="G1363" s="14" t="s">
        <v>2751</v>
      </c>
      <c r="H1363" s="14" t="s">
        <v>2752</v>
      </c>
      <c r="I1363" s="21" t="s">
        <v>2753</v>
      </c>
      <c r="J1363" s="125" t="s">
        <v>2799</v>
      </c>
      <c r="K1363" s="125" t="s">
        <v>4256</v>
      </c>
      <c r="L1363" s="125" t="s">
        <v>4344</v>
      </c>
      <c r="M1363" s="125"/>
      <c r="N1363" s="125" t="s">
        <v>4258</v>
      </c>
      <c r="O1363" s="14"/>
      <c r="P1363" s="5" t="s">
        <v>2751</v>
      </c>
      <c r="S1363" s="51">
        <v>640</v>
      </c>
      <c r="T1363" s="5" t="s">
        <v>75</v>
      </c>
      <c r="U1363" s="14" t="s">
        <v>4344</v>
      </c>
      <c r="W1363" s="5" t="str">
        <f t="shared" si="21"/>
        <v>&gt;t_Cucumaria_curata_NEP__U31901</v>
      </c>
      <c r="X1363" s="21" t="s">
        <v>4345</v>
      </c>
      <c r="AD1363" s="21" t="s">
        <v>3953</v>
      </c>
      <c r="AF1363" s="21" t="s">
        <v>2759</v>
      </c>
      <c r="AG1363" s="21" t="s">
        <v>2758</v>
      </c>
      <c r="AH1363" s="21" t="s">
        <v>2759</v>
      </c>
      <c r="AJ1363" s="125"/>
    </row>
    <row r="1364" spans="1:36" x14ac:dyDescent="0.2">
      <c r="A1364" s="14">
        <v>1363</v>
      </c>
      <c r="B1364" s="55" t="s">
        <v>4333</v>
      </c>
      <c r="D1364" s="33"/>
      <c r="E1364" s="14" t="s">
        <v>2751</v>
      </c>
      <c r="F1364" s="33" t="s">
        <v>4333</v>
      </c>
      <c r="G1364" s="14" t="s">
        <v>2751</v>
      </c>
      <c r="H1364" s="14" t="s">
        <v>2752</v>
      </c>
      <c r="I1364" s="21" t="s">
        <v>2762</v>
      </c>
      <c r="J1364" s="125" t="s">
        <v>2851</v>
      </c>
      <c r="K1364" s="125" t="s">
        <v>4252</v>
      </c>
      <c r="L1364" s="125" t="s">
        <v>4311</v>
      </c>
      <c r="M1364" s="125"/>
      <c r="N1364" s="125"/>
      <c r="O1364" s="125"/>
      <c r="P1364" s="5" t="s">
        <v>2751</v>
      </c>
      <c r="R1364" s="30" t="s">
        <v>53</v>
      </c>
      <c r="S1364" s="51">
        <v>640</v>
      </c>
      <c r="U1364" s="21" t="s">
        <v>4311</v>
      </c>
      <c r="W1364" s="5" t="str">
        <f t="shared" si="21"/>
        <v>&gt;_Apostichopus_californicus___U32198</v>
      </c>
      <c r="X1364" s="21" t="s">
        <v>4334</v>
      </c>
      <c r="AD1364" s="21" t="s">
        <v>3953</v>
      </c>
      <c r="AF1364" s="21" t="s">
        <v>2759</v>
      </c>
      <c r="AG1364" s="21" t="s">
        <v>2758</v>
      </c>
      <c r="AH1364" s="21" t="s">
        <v>2759</v>
      </c>
      <c r="AJ1364" s="125"/>
    </row>
    <row r="1365" spans="1:36" x14ac:dyDescent="0.2">
      <c r="A1365" s="14">
        <v>1364</v>
      </c>
      <c r="B1365" s="55" t="s">
        <v>4251</v>
      </c>
      <c r="D1365" s="33"/>
      <c r="E1365" s="14" t="s">
        <v>2751</v>
      </c>
      <c r="F1365" s="33" t="s">
        <v>4251</v>
      </c>
      <c r="G1365" s="14" t="s">
        <v>2751</v>
      </c>
      <c r="H1365" s="14" t="s">
        <v>2752</v>
      </c>
      <c r="I1365" s="21" t="s">
        <v>2762</v>
      </c>
      <c r="J1365" s="125" t="s">
        <v>2851</v>
      </c>
      <c r="K1365" s="125" t="s">
        <v>4252</v>
      </c>
      <c r="L1365" s="125" t="s">
        <v>4253</v>
      </c>
      <c r="M1365" s="125"/>
      <c r="N1365" s="125"/>
      <c r="O1365" s="14"/>
      <c r="P1365" s="5" t="s">
        <v>2751</v>
      </c>
      <c r="S1365" s="51">
        <v>640</v>
      </c>
      <c r="T1365" s="5" t="s">
        <v>75</v>
      </c>
      <c r="U1365" s="21" t="s">
        <v>4253</v>
      </c>
      <c r="W1365" s="5" t="str">
        <f t="shared" si="21"/>
        <v>&gt;t_Apostichopus_parvimensis___U32199</v>
      </c>
      <c r="X1365" s="21" t="s">
        <v>4254</v>
      </c>
      <c r="AD1365" s="21" t="s">
        <v>3953</v>
      </c>
      <c r="AF1365" s="21" t="s">
        <v>2759</v>
      </c>
      <c r="AG1365" s="21" t="s">
        <v>2758</v>
      </c>
      <c r="AH1365" s="21" t="s">
        <v>2759</v>
      </c>
      <c r="AJ1365" s="125"/>
    </row>
    <row r="1366" spans="1:36" x14ac:dyDescent="0.2">
      <c r="A1366" s="14">
        <v>1365</v>
      </c>
      <c r="B1366" s="55" t="s">
        <v>4322</v>
      </c>
      <c r="D1366" s="33"/>
      <c r="E1366" s="14" t="s">
        <v>2751</v>
      </c>
      <c r="F1366" s="33" t="s">
        <v>4322</v>
      </c>
      <c r="G1366" s="14" t="s">
        <v>2751</v>
      </c>
      <c r="H1366" s="14" t="s">
        <v>2752</v>
      </c>
      <c r="I1366" s="21" t="s">
        <v>2753</v>
      </c>
      <c r="J1366" s="125" t="s">
        <v>2799</v>
      </c>
      <c r="K1366" s="125" t="s">
        <v>4256</v>
      </c>
      <c r="L1366" s="125" t="s">
        <v>4323</v>
      </c>
      <c r="M1366" s="125"/>
      <c r="N1366" s="125" t="s">
        <v>4258</v>
      </c>
      <c r="O1366" s="14"/>
      <c r="P1366" s="5" t="s">
        <v>2751</v>
      </c>
      <c r="S1366" s="51">
        <v>640</v>
      </c>
      <c r="T1366" s="5" t="s">
        <v>75</v>
      </c>
      <c r="U1366" s="21" t="s">
        <v>4323</v>
      </c>
      <c r="W1366" s="5" t="str">
        <f t="shared" si="21"/>
        <v>&gt;t_Cucumaria_vegae_NEP__U32209</v>
      </c>
      <c r="X1366" s="21" t="s">
        <v>4324</v>
      </c>
      <c r="AD1366" s="21" t="s">
        <v>3953</v>
      </c>
      <c r="AF1366" s="21" t="s">
        <v>2759</v>
      </c>
      <c r="AG1366" s="21" t="s">
        <v>2758</v>
      </c>
      <c r="AH1366" s="21" t="s">
        <v>2759</v>
      </c>
      <c r="AJ1366" s="125"/>
    </row>
    <row r="1367" spans="1:36" x14ac:dyDescent="0.2">
      <c r="A1367" s="14">
        <v>1366</v>
      </c>
      <c r="B1367" s="55" t="s">
        <v>4273</v>
      </c>
      <c r="E1367" s="14" t="s">
        <v>2751</v>
      </c>
      <c r="F1367" s="33" t="s">
        <v>4273</v>
      </c>
      <c r="G1367" s="14" t="s">
        <v>2751</v>
      </c>
      <c r="H1367" s="14" t="s">
        <v>2752</v>
      </c>
      <c r="I1367" s="21" t="s">
        <v>2753</v>
      </c>
      <c r="J1367" s="125" t="s">
        <v>2799</v>
      </c>
      <c r="K1367" s="125" t="s">
        <v>4256</v>
      </c>
      <c r="L1367" s="125" t="s">
        <v>4274</v>
      </c>
      <c r="M1367" s="125"/>
      <c r="N1367" s="125" t="s">
        <v>4258</v>
      </c>
      <c r="O1367" s="14"/>
      <c r="P1367" s="5" t="s">
        <v>2751</v>
      </c>
      <c r="S1367" s="51">
        <v>640</v>
      </c>
      <c r="T1367" s="5" t="s">
        <v>75</v>
      </c>
      <c r="U1367" s="14" t="s">
        <v>4274</v>
      </c>
      <c r="W1367" s="5" t="str">
        <f t="shared" si="21"/>
        <v>&gt;t_Cucumaria_pallida_NEP__U32210</v>
      </c>
      <c r="X1367" s="21" t="s">
        <v>4275</v>
      </c>
      <c r="AD1367" s="21" t="s">
        <v>3953</v>
      </c>
      <c r="AF1367" s="21" t="s">
        <v>2759</v>
      </c>
      <c r="AG1367" s="21" t="s">
        <v>2758</v>
      </c>
      <c r="AH1367" s="21" t="s">
        <v>2759</v>
      </c>
      <c r="AJ1367" s="125"/>
    </row>
    <row r="1368" spans="1:36" x14ac:dyDescent="0.2">
      <c r="A1368" s="14">
        <v>1367</v>
      </c>
      <c r="B1368" s="55" t="s">
        <v>4315</v>
      </c>
      <c r="E1368" s="14" t="s">
        <v>2751</v>
      </c>
      <c r="F1368" s="33" t="s">
        <v>4315</v>
      </c>
      <c r="G1368" s="14" t="s">
        <v>2751</v>
      </c>
      <c r="H1368" s="14" t="s">
        <v>2752</v>
      </c>
      <c r="I1368" s="21" t="s">
        <v>2753</v>
      </c>
      <c r="J1368" s="125" t="s">
        <v>2799</v>
      </c>
      <c r="K1368" s="125" t="s">
        <v>4256</v>
      </c>
      <c r="L1368" s="125" t="s">
        <v>4316</v>
      </c>
      <c r="M1368" s="125"/>
      <c r="N1368" s="125" t="s">
        <v>4258</v>
      </c>
      <c r="O1368" s="14"/>
      <c r="P1368" s="5" t="s">
        <v>2751</v>
      </c>
      <c r="S1368" s="51">
        <v>640</v>
      </c>
      <c r="T1368" s="5" t="s">
        <v>75</v>
      </c>
      <c r="U1368" s="21" t="s">
        <v>4316</v>
      </c>
      <c r="W1368" s="5" t="str">
        <f t="shared" si="21"/>
        <v>&gt;t_Cucumaria_piperata_NEP__U32211</v>
      </c>
      <c r="X1368" s="21" t="s">
        <v>4317</v>
      </c>
      <c r="AD1368" s="21" t="s">
        <v>3953</v>
      </c>
      <c r="AF1368" s="21" t="s">
        <v>2759</v>
      </c>
      <c r="AG1368" s="21" t="s">
        <v>2758</v>
      </c>
      <c r="AH1368" s="21" t="s">
        <v>2759</v>
      </c>
    </row>
    <row r="1369" spans="1:36" x14ac:dyDescent="0.2">
      <c r="A1369" s="14">
        <v>1368</v>
      </c>
      <c r="B1369" s="55" t="s">
        <v>4255</v>
      </c>
      <c r="E1369" s="14" t="s">
        <v>2751</v>
      </c>
      <c r="F1369" s="33" t="s">
        <v>4255</v>
      </c>
      <c r="G1369" s="14" t="s">
        <v>2751</v>
      </c>
      <c r="H1369" s="14" t="s">
        <v>2752</v>
      </c>
      <c r="I1369" s="21" t="s">
        <v>2753</v>
      </c>
      <c r="J1369" s="125" t="s">
        <v>2799</v>
      </c>
      <c r="K1369" s="125" t="s">
        <v>4256</v>
      </c>
      <c r="L1369" s="125" t="s">
        <v>4257</v>
      </c>
      <c r="M1369" s="125"/>
      <c r="N1369" s="125" t="s">
        <v>4258</v>
      </c>
      <c r="O1369" s="14"/>
      <c r="P1369" s="5" t="s">
        <v>2751</v>
      </c>
      <c r="S1369" s="51">
        <v>640</v>
      </c>
      <c r="T1369" s="5" t="s">
        <v>75</v>
      </c>
      <c r="U1369" s="14" t="s">
        <v>4257</v>
      </c>
      <c r="W1369" s="5" t="str">
        <f t="shared" si="21"/>
        <v>&gt;t_Cucumaria_pseudocurata_NEP__U32212</v>
      </c>
      <c r="X1369" s="21" t="s">
        <v>4259</v>
      </c>
      <c r="AD1369" s="21" t="s">
        <v>3953</v>
      </c>
      <c r="AF1369" s="21" t="s">
        <v>2759</v>
      </c>
      <c r="AG1369" s="21" t="s">
        <v>2758</v>
      </c>
      <c r="AH1369" s="21" t="s">
        <v>2759</v>
      </c>
    </row>
    <row r="1370" spans="1:36" x14ac:dyDescent="0.2">
      <c r="A1370" s="14">
        <v>1369</v>
      </c>
      <c r="B1370" s="55" t="s">
        <v>4304</v>
      </c>
      <c r="D1370" s="33"/>
      <c r="E1370" s="14" t="s">
        <v>2751</v>
      </c>
      <c r="F1370" s="33" t="s">
        <v>4304</v>
      </c>
      <c r="G1370" s="14" t="s">
        <v>2751</v>
      </c>
      <c r="H1370" s="14" t="s">
        <v>2752</v>
      </c>
      <c r="I1370" s="21" t="s">
        <v>2753</v>
      </c>
      <c r="J1370" s="125" t="s">
        <v>2799</v>
      </c>
      <c r="K1370" s="125" t="s">
        <v>4305</v>
      </c>
      <c r="L1370" s="125" t="s">
        <v>4306</v>
      </c>
      <c r="M1370" s="125"/>
      <c r="N1370" s="125"/>
      <c r="O1370" s="14"/>
      <c r="P1370" s="5" t="s">
        <v>2751</v>
      </c>
      <c r="S1370" s="51">
        <v>640</v>
      </c>
      <c r="T1370" s="5" t="s">
        <v>75</v>
      </c>
      <c r="U1370" s="37" t="s">
        <v>4307</v>
      </c>
      <c r="V1370" s="131" t="s">
        <v>4308</v>
      </c>
      <c r="W1370" s="5" t="str">
        <f t="shared" si="21"/>
        <v>&gt;t_Pseudocnus_astigmatus___U32213</v>
      </c>
      <c r="X1370" s="21" t="s">
        <v>4309</v>
      </c>
      <c r="Y1370" s="14"/>
      <c r="AD1370" s="21" t="s">
        <v>3953</v>
      </c>
      <c r="AF1370" s="21" t="s">
        <v>2759</v>
      </c>
      <c r="AG1370" s="21" t="s">
        <v>2758</v>
      </c>
      <c r="AH1370" s="21" t="s">
        <v>2759</v>
      </c>
    </row>
    <row r="1371" spans="1:36" x14ac:dyDescent="0.2">
      <c r="A1371" s="14">
        <v>1370</v>
      </c>
      <c r="B1371" s="55" t="s">
        <v>4346</v>
      </c>
      <c r="E1371" s="14" t="s">
        <v>2751</v>
      </c>
      <c r="F1371" s="33" t="s">
        <v>4346</v>
      </c>
      <c r="G1371" s="14" t="s">
        <v>2751</v>
      </c>
      <c r="H1371" s="14" t="s">
        <v>2752</v>
      </c>
      <c r="I1371" s="21" t="s">
        <v>2753</v>
      </c>
      <c r="J1371" s="125" t="s">
        <v>2799</v>
      </c>
      <c r="K1371" s="125" t="s">
        <v>4256</v>
      </c>
      <c r="L1371" s="125" t="s">
        <v>4347</v>
      </c>
      <c r="M1371" s="125"/>
      <c r="N1371" s="125" t="s">
        <v>4258</v>
      </c>
      <c r="O1371" s="14"/>
      <c r="P1371" s="5" t="s">
        <v>2751</v>
      </c>
      <c r="S1371" s="51">
        <v>640</v>
      </c>
      <c r="U1371" s="14" t="s">
        <v>4344</v>
      </c>
      <c r="W1371" s="5" t="str">
        <f t="shared" si="21"/>
        <v>&gt;_Cucumaria_lubrica_ST_NEP__U32214</v>
      </c>
      <c r="X1371" s="21" t="s">
        <v>4348</v>
      </c>
      <c r="AD1371" s="21" t="s">
        <v>3953</v>
      </c>
      <c r="AF1371" s="21" t="s">
        <v>2759</v>
      </c>
      <c r="AG1371" s="21" t="s">
        <v>2758</v>
      </c>
      <c r="AH1371" s="21" t="s">
        <v>2759</v>
      </c>
    </row>
    <row r="1372" spans="1:36" x14ac:dyDescent="0.2">
      <c r="A1372" s="14">
        <v>1371</v>
      </c>
      <c r="B1372" s="55" t="s">
        <v>4270</v>
      </c>
      <c r="E1372" s="14" t="s">
        <v>2751</v>
      </c>
      <c r="F1372" s="33" t="s">
        <v>4270</v>
      </c>
      <c r="G1372" s="14" t="s">
        <v>2751</v>
      </c>
      <c r="H1372" s="14" t="s">
        <v>2752</v>
      </c>
      <c r="I1372" s="21" t="s">
        <v>2753</v>
      </c>
      <c r="J1372" s="125" t="s">
        <v>2799</v>
      </c>
      <c r="K1372" s="125" t="s">
        <v>4256</v>
      </c>
      <c r="L1372" s="125" t="s">
        <v>4271</v>
      </c>
      <c r="M1372" s="125"/>
      <c r="N1372" s="125" t="s">
        <v>4258</v>
      </c>
      <c r="O1372" s="14"/>
      <c r="P1372" s="5" t="s">
        <v>2751</v>
      </c>
      <c r="S1372" s="51">
        <v>640</v>
      </c>
      <c r="T1372" s="5" t="s">
        <v>75</v>
      </c>
      <c r="U1372" s="14" t="s">
        <v>4271</v>
      </c>
      <c r="W1372" s="5" t="str">
        <f t="shared" si="21"/>
        <v>&gt;t_Cucumaria_lubrica_IT_NEP__U32216</v>
      </c>
      <c r="X1372" s="21" t="s">
        <v>4272</v>
      </c>
      <c r="AD1372" s="21" t="s">
        <v>3953</v>
      </c>
      <c r="AF1372" s="21" t="s">
        <v>2759</v>
      </c>
      <c r="AG1372" s="21" t="s">
        <v>2758</v>
      </c>
      <c r="AH1372" s="21" t="s">
        <v>2759</v>
      </c>
    </row>
    <row r="1373" spans="1:36" x14ac:dyDescent="0.2">
      <c r="A1373" s="14">
        <v>1372</v>
      </c>
      <c r="B1373" s="55" t="s">
        <v>4310</v>
      </c>
      <c r="D1373" s="33"/>
      <c r="E1373" s="14" t="s">
        <v>2751</v>
      </c>
      <c r="F1373" s="33" t="s">
        <v>4310</v>
      </c>
      <c r="G1373" s="14" t="s">
        <v>2751</v>
      </c>
      <c r="H1373" s="14" t="s">
        <v>2752</v>
      </c>
      <c r="I1373" s="21" t="s">
        <v>2753</v>
      </c>
      <c r="J1373" s="125" t="s">
        <v>2799</v>
      </c>
      <c r="K1373" s="125" t="s">
        <v>4305</v>
      </c>
      <c r="L1373" s="125" t="s">
        <v>4311</v>
      </c>
      <c r="M1373" s="125"/>
      <c r="N1373" s="125"/>
      <c r="O1373" s="14"/>
      <c r="P1373" s="5" t="s">
        <v>2751</v>
      </c>
      <c r="S1373" s="51">
        <v>640</v>
      </c>
      <c r="U1373" s="131" t="s">
        <v>4307</v>
      </c>
      <c r="V1373" s="131" t="s">
        <v>4308</v>
      </c>
      <c r="W1373" s="5" t="str">
        <f t="shared" si="21"/>
        <v>&gt;_Pseudocnus_californicus___U32217</v>
      </c>
      <c r="X1373" s="21" t="s">
        <v>4309</v>
      </c>
      <c r="Y1373" s="14"/>
      <c r="AD1373" s="21" t="s">
        <v>3953</v>
      </c>
      <c r="AF1373" s="21" t="s">
        <v>2759</v>
      </c>
      <c r="AG1373" s="21" t="s">
        <v>2758</v>
      </c>
      <c r="AH1373" s="21" t="s">
        <v>2759</v>
      </c>
      <c r="AJ1373" s="21" t="s">
        <v>4311</v>
      </c>
    </row>
    <row r="1374" spans="1:36" x14ac:dyDescent="0.2">
      <c r="A1374" s="14">
        <v>1373</v>
      </c>
      <c r="B1374" s="55" t="s">
        <v>4266</v>
      </c>
      <c r="D1374" s="134"/>
      <c r="E1374" s="125" t="s">
        <v>2751</v>
      </c>
      <c r="F1374" s="33" t="s">
        <v>4266</v>
      </c>
      <c r="G1374" s="14" t="s">
        <v>2751</v>
      </c>
      <c r="H1374" s="14" t="s">
        <v>2752</v>
      </c>
      <c r="I1374" s="21" t="s">
        <v>2753</v>
      </c>
      <c r="J1374" s="125" t="s">
        <v>3501</v>
      </c>
      <c r="K1374" s="125" t="s">
        <v>4267</v>
      </c>
      <c r="L1374" s="125" t="s">
        <v>4268</v>
      </c>
      <c r="M1374" s="125"/>
      <c r="N1374" s="125" t="s">
        <v>4258</v>
      </c>
      <c r="O1374" s="14"/>
      <c r="P1374" s="5" t="s">
        <v>2751</v>
      </c>
      <c r="S1374" s="51">
        <v>640</v>
      </c>
      <c r="U1374" s="14" t="s">
        <v>4268</v>
      </c>
      <c r="W1374" s="5" t="str">
        <f t="shared" si="21"/>
        <v>&gt;_Eupentacta_quinquesemita_NEP__U32218</v>
      </c>
      <c r="X1374" s="21" t="s">
        <v>4269</v>
      </c>
      <c r="AD1374" s="21" t="s">
        <v>3953</v>
      </c>
      <c r="AF1374" s="21" t="s">
        <v>2759</v>
      </c>
      <c r="AG1374" s="21" t="s">
        <v>2758</v>
      </c>
      <c r="AH1374" s="21" t="s">
        <v>2759</v>
      </c>
    </row>
    <row r="1375" spans="1:36" x14ac:dyDescent="0.2">
      <c r="A1375" s="14">
        <v>1374</v>
      </c>
      <c r="B1375" s="55" t="s">
        <v>4260</v>
      </c>
      <c r="D1375" s="134"/>
      <c r="E1375" s="125" t="s">
        <v>2751</v>
      </c>
      <c r="F1375" s="33" t="s">
        <v>4260</v>
      </c>
      <c r="G1375" s="14" t="s">
        <v>2751</v>
      </c>
      <c r="H1375" s="14" t="s">
        <v>2752</v>
      </c>
      <c r="I1375" s="21" t="s">
        <v>2753</v>
      </c>
      <c r="J1375" s="125" t="s">
        <v>3566</v>
      </c>
      <c r="K1375" s="125" t="s">
        <v>4261</v>
      </c>
      <c r="L1375" s="125" t="s">
        <v>4262</v>
      </c>
      <c r="M1375" s="125"/>
      <c r="N1375" s="125"/>
      <c r="O1375" s="14"/>
      <c r="P1375" s="5" t="s">
        <v>2751</v>
      </c>
      <c r="S1375" s="51">
        <v>640</v>
      </c>
      <c r="T1375" s="5" t="s">
        <v>75</v>
      </c>
      <c r="U1375" s="21" t="s">
        <v>4262</v>
      </c>
      <c r="W1375" s="5" t="str">
        <f t="shared" si="21"/>
        <v>&gt;t_Pentamera_lissoplaca___U32219</v>
      </c>
      <c r="X1375" s="21" t="s">
        <v>4263</v>
      </c>
      <c r="AD1375" s="21" t="s">
        <v>3953</v>
      </c>
      <c r="AF1375" s="21" t="s">
        <v>2759</v>
      </c>
      <c r="AG1375" s="21" t="s">
        <v>2758</v>
      </c>
      <c r="AH1375" s="21" t="s">
        <v>2759</v>
      </c>
    </row>
    <row r="1376" spans="1:36" x14ac:dyDescent="0.2">
      <c r="A1376" s="14">
        <v>1375</v>
      </c>
      <c r="B1376" s="55" t="s">
        <v>4312</v>
      </c>
      <c r="D1376" s="134"/>
      <c r="E1376" s="125" t="s">
        <v>2751</v>
      </c>
      <c r="F1376" s="33" t="s">
        <v>4312</v>
      </c>
      <c r="G1376" s="14" t="s">
        <v>2751</v>
      </c>
      <c r="H1376" s="14" t="s">
        <v>2752</v>
      </c>
      <c r="I1376" s="21" t="s">
        <v>2753</v>
      </c>
      <c r="J1376" s="125" t="s">
        <v>3392</v>
      </c>
      <c r="K1376" s="125" t="s">
        <v>3393</v>
      </c>
      <c r="L1376" s="125" t="s">
        <v>4313</v>
      </c>
      <c r="M1376" s="125"/>
      <c r="N1376" s="124" t="s">
        <v>4258</v>
      </c>
      <c r="O1376" s="14"/>
      <c r="P1376" s="5" t="s">
        <v>2751</v>
      </c>
      <c r="S1376" s="51">
        <v>640</v>
      </c>
      <c r="T1376" s="5" t="s">
        <v>75</v>
      </c>
      <c r="U1376" s="14" t="s">
        <v>4313</v>
      </c>
      <c r="W1376" s="5" t="str">
        <f t="shared" si="21"/>
        <v>&gt;t_Psolus_chitonoides_NEP__U32220</v>
      </c>
      <c r="X1376" s="21" t="s">
        <v>4314</v>
      </c>
      <c r="AD1376" s="21" t="s">
        <v>3953</v>
      </c>
      <c r="AF1376" s="21" t="s">
        <v>2759</v>
      </c>
      <c r="AG1376" s="21" t="s">
        <v>2758</v>
      </c>
      <c r="AH1376" s="21" t="s">
        <v>2759</v>
      </c>
    </row>
    <row r="1377" spans="1:34" x14ac:dyDescent="0.2">
      <c r="A1377" s="14">
        <v>1376</v>
      </c>
      <c r="B1377" s="55" t="s">
        <v>4340</v>
      </c>
      <c r="D1377" s="134"/>
      <c r="E1377" s="125" t="s">
        <v>2751</v>
      </c>
      <c r="F1377" s="33" t="s">
        <v>4340</v>
      </c>
      <c r="G1377" s="14" t="s">
        <v>2751</v>
      </c>
      <c r="H1377" s="14" t="s">
        <v>2752</v>
      </c>
      <c r="I1377" s="21" t="s">
        <v>2753</v>
      </c>
      <c r="J1377" s="125" t="s">
        <v>2799</v>
      </c>
      <c r="K1377" s="125" t="s">
        <v>2800</v>
      </c>
      <c r="L1377" s="125" t="s">
        <v>2801</v>
      </c>
      <c r="M1377" s="125"/>
      <c r="N1377" s="125"/>
      <c r="O1377" s="14"/>
      <c r="P1377" s="5" t="s">
        <v>2751</v>
      </c>
      <c r="R1377" s="5" t="s">
        <v>61</v>
      </c>
      <c r="S1377" s="51">
        <v>640</v>
      </c>
      <c r="U1377" s="30" t="s">
        <v>4341</v>
      </c>
      <c r="W1377" s="5" t="str">
        <f t="shared" si="21"/>
        <v>&gt;_Psolidiella_mollis___U32221</v>
      </c>
      <c r="X1377" s="21" t="s">
        <v>4342</v>
      </c>
      <c r="AD1377" s="21" t="s">
        <v>3953</v>
      </c>
      <c r="AF1377" s="21" t="s">
        <v>2759</v>
      </c>
      <c r="AG1377" s="21" t="s">
        <v>2758</v>
      </c>
      <c r="AH1377" s="21" t="s">
        <v>2759</v>
      </c>
    </row>
    <row r="1378" spans="1:34" x14ac:dyDescent="0.2">
      <c r="A1378" s="14">
        <v>1377</v>
      </c>
      <c r="B1378" s="55" t="s">
        <v>22178</v>
      </c>
      <c r="D1378" s="134" t="s">
        <v>22179</v>
      </c>
      <c r="E1378" s="119"/>
      <c r="G1378" s="33" t="s">
        <v>686</v>
      </c>
      <c r="H1378" s="14" t="s">
        <v>2752</v>
      </c>
      <c r="I1378" s="21" t="s">
        <v>2762</v>
      </c>
      <c r="J1378" s="125" t="s">
        <v>2763</v>
      </c>
      <c r="K1378" s="125" t="s">
        <v>2811</v>
      </c>
      <c r="L1378" s="125" t="s">
        <v>2862</v>
      </c>
      <c r="M1378" s="125"/>
      <c r="N1378" s="125" t="s">
        <v>3579</v>
      </c>
      <c r="O1378" s="14"/>
      <c r="P1378" s="21"/>
      <c r="Q1378" s="21"/>
      <c r="R1378" s="21"/>
      <c r="S1378" s="51">
        <v>652</v>
      </c>
      <c r="T1378" s="21"/>
      <c r="U1378" s="21" t="s">
        <v>20483</v>
      </c>
      <c r="V1378" s="21"/>
      <c r="W1378" s="5" t="str">
        <f t="shared" si="21"/>
        <v>&gt;_Holothuria_impatiens_Sicily_MOLAF124_X002</v>
      </c>
      <c r="X1378" s="21" t="s">
        <v>13332</v>
      </c>
      <c r="Z1378" s="21"/>
      <c r="AD1378" s="21" t="s">
        <v>13336</v>
      </c>
      <c r="AF1378" s="21" t="s">
        <v>2758</v>
      </c>
      <c r="AG1378" s="21" t="s">
        <v>2758</v>
      </c>
      <c r="AH1378" s="21" t="s">
        <v>2759</v>
      </c>
    </row>
    <row r="1379" spans="1:34" x14ac:dyDescent="0.2">
      <c r="A1379" s="14">
        <v>1378</v>
      </c>
      <c r="B1379" s="55" t="s">
        <v>22180</v>
      </c>
      <c r="D1379" s="134" t="s">
        <v>22181</v>
      </c>
      <c r="E1379" s="119"/>
      <c r="G1379" s="33" t="s">
        <v>686</v>
      </c>
      <c r="H1379" s="14" t="s">
        <v>2752</v>
      </c>
      <c r="I1379" s="21" t="s">
        <v>2762</v>
      </c>
      <c r="J1379" s="125" t="s">
        <v>2763</v>
      </c>
      <c r="K1379" s="125" t="s">
        <v>2811</v>
      </c>
      <c r="L1379" s="125" t="s">
        <v>2817</v>
      </c>
      <c r="M1379" s="125"/>
      <c r="N1379" s="125" t="s">
        <v>3448</v>
      </c>
      <c r="O1379" s="14"/>
      <c r="P1379" s="5" t="s">
        <v>207</v>
      </c>
      <c r="Q1379" s="14"/>
      <c r="R1379" s="14"/>
      <c r="S1379" s="51">
        <v>0</v>
      </c>
      <c r="T1379" s="14"/>
      <c r="U1379" s="21" t="s">
        <v>2867</v>
      </c>
      <c r="V1379" s="14"/>
      <c r="W1379" s="5" t="str">
        <f t="shared" si="21"/>
        <v>&gt;_Holothuria_hilla_TimorSea_MOLAF122_X003</v>
      </c>
      <c r="X1379" s="21" t="s">
        <v>2756</v>
      </c>
      <c r="Z1379" s="14"/>
      <c r="AD1379" s="21" t="s">
        <v>3466</v>
      </c>
      <c r="AF1379" s="21" t="s">
        <v>2758</v>
      </c>
      <c r="AG1379" s="21" t="s">
        <v>2759</v>
      </c>
      <c r="AH1379" s="21" t="s">
        <v>2759</v>
      </c>
    </row>
    <row r="1380" spans="1:34" x14ac:dyDescent="0.2">
      <c r="A1380" s="14">
        <v>1379</v>
      </c>
      <c r="B1380" s="55" t="s">
        <v>22182</v>
      </c>
      <c r="D1380" s="134" t="s">
        <v>22183</v>
      </c>
      <c r="E1380" s="119"/>
      <c r="G1380" s="33" t="s">
        <v>686</v>
      </c>
      <c r="H1380" s="14" t="s">
        <v>2752</v>
      </c>
      <c r="I1380" s="21" t="s">
        <v>2762</v>
      </c>
      <c r="J1380" s="125" t="s">
        <v>2763</v>
      </c>
      <c r="K1380" s="125" t="s">
        <v>2811</v>
      </c>
      <c r="L1380" s="125" t="s">
        <v>3081</v>
      </c>
      <c r="M1380" s="125"/>
      <c r="N1380" s="125" t="s">
        <v>3579</v>
      </c>
      <c r="O1380" s="14"/>
      <c r="P1380" s="14" t="s">
        <v>53</v>
      </c>
      <c r="R1380" s="5" t="s">
        <v>53</v>
      </c>
      <c r="S1380" s="51">
        <v>652</v>
      </c>
      <c r="T1380" s="5" t="s">
        <v>75</v>
      </c>
      <c r="U1380" s="21" t="s">
        <v>3081</v>
      </c>
      <c r="W1380" s="5" t="str">
        <f t="shared" si="21"/>
        <v>&gt;t_Holothuria_sanctori_Sicily_MOLAF121_X004</v>
      </c>
      <c r="X1380" s="21" t="s">
        <v>7662</v>
      </c>
      <c r="AD1380" s="21" t="s">
        <v>7663</v>
      </c>
      <c r="AF1380" s="21" t="s">
        <v>2758</v>
      </c>
      <c r="AG1380" s="21" t="s">
        <v>2758</v>
      </c>
      <c r="AH1380" s="21" t="s">
        <v>2759</v>
      </c>
    </row>
    <row r="1381" spans="1:34" x14ac:dyDescent="0.2">
      <c r="A1381" s="14">
        <v>1380</v>
      </c>
      <c r="B1381" s="55" t="s">
        <v>22184</v>
      </c>
      <c r="D1381" s="134" t="s">
        <v>22185</v>
      </c>
      <c r="E1381" s="134" t="s">
        <v>22186</v>
      </c>
      <c r="G1381" s="33" t="s">
        <v>686</v>
      </c>
      <c r="H1381" s="14" t="s">
        <v>2752</v>
      </c>
      <c r="I1381" s="21" t="s">
        <v>2762</v>
      </c>
      <c r="J1381" s="125" t="s">
        <v>20584</v>
      </c>
      <c r="K1381" s="137" t="s">
        <v>22187</v>
      </c>
      <c r="L1381" s="138" t="s">
        <v>22188</v>
      </c>
      <c r="M1381" s="125"/>
      <c r="N1381" s="125" t="s">
        <v>20404</v>
      </c>
      <c r="O1381" s="14" t="s">
        <v>18850</v>
      </c>
      <c r="P1381" s="5" t="s">
        <v>207</v>
      </c>
      <c r="Q1381" s="21"/>
      <c r="R1381" s="21"/>
      <c r="S1381" s="51">
        <v>0</v>
      </c>
      <c r="T1381" s="21"/>
      <c r="U1381" s="131" t="s">
        <v>3331</v>
      </c>
      <c r="V1381" s="21"/>
      <c r="W1381" s="5" t="str">
        <f t="shared" si="21"/>
        <v>&gt;_Needcheck_couldbe_ludwigi_tempAust_Uncat_X007</v>
      </c>
      <c r="X1381" s="21" t="s">
        <v>2756</v>
      </c>
      <c r="Z1381" s="21"/>
      <c r="AD1381" s="21" t="s">
        <v>3332</v>
      </c>
      <c r="AF1381" s="21" t="s">
        <v>2758</v>
      </c>
      <c r="AG1381" s="21" t="s">
        <v>2759</v>
      </c>
      <c r="AH1381" s="21" t="s">
        <v>2759</v>
      </c>
    </row>
    <row r="1382" spans="1:34" x14ac:dyDescent="0.2">
      <c r="A1382" s="14">
        <v>1381</v>
      </c>
      <c r="B1382" s="55" t="s">
        <v>22189</v>
      </c>
      <c r="D1382" s="134">
        <v>4255</v>
      </c>
      <c r="E1382" s="134" t="s">
        <v>52</v>
      </c>
      <c r="F1382" s="14">
        <v>4255</v>
      </c>
      <c r="G1382" s="33" t="s">
        <v>53</v>
      </c>
      <c r="H1382" s="14" t="s">
        <v>2752</v>
      </c>
      <c r="I1382" s="21" t="s">
        <v>2762</v>
      </c>
      <c r="J1382" s="125" t="s">
        <v>2763</v>
      </c>
      <c r="K1382" s="125" t="s">
        <v>2811</v>
      </c>
      <c r="L1382" s="125" t="s">
        <v>2862</v>
      </c>
      <c r="M1382" s="125"/>
      <c r="N1382" s="125" t="s">
        <v>118</v>
      </c>
      <c r="O1382" s="14"/>
      <c r="P1382" s="5" t="s">
        <v>207</v>
      </c>
      <c r="Q1382" s="21"/>
      <c r="R1382" s="21"/>
      <c r="S1382" s="51">
        <v>0</v>
      </c>
      <c r="T1382" s="21"/>
      <c r="U1382" s="131" t="s">
        <v>2977</v>
      </c>
      <c r="V1382" s="21"/>
      <c r="W1382" s="5" t="str">
        <f t="shared" si="21"/>
        <v>&gt;_Holothuria_impatiens_Oman_4255_X011</v>
      </c>
      <c r="X1382" s="21" t="s">
        <v>2756</v>
      </c>
      <c r="Z1382" s="21"/>
      <c r="AD1382" s="21" t="s">
        <v>2978</v>
      </c>
      <c r="AF1382" s="21" t="s">
        <v>2758</v>
      </c>
      <c r="AG1382" s="21" t="s">
        <v>2759</v>
      </c>
      <c r="AH1382" s="21" t="s">
        <v>2759</v>
      </c>
    </row>
    <row r="1383" spans="1:34" x14ac:dyDescent="0.2">
      <c r="A1383" s="14">
        <v>1382</v>
      </c>
      <c r="B1383" s="55" t="s">
        <v>22190</v>
      </c>
      <c r="D1383" s="134" t="s">
        <v>22191</v>
      </c>
      <c r="E1383" s="119"/>
      <c r="F1383" s="14"/>
      <c r="G1383" s="33" t="s">
        <v>686</v>
      </c>
      <c r="H1383" s="14" t="s">
        <v>2752</v>
      </c>
      <c r="I1383" s="21" t="s">
        <v>2762</v>
      </c>
      <c r="J1383" s="125" t="s">
        <v>2851</v>
      </c>
      <c r="K1383" s="125" t="s">
        <v>3329</v>
      </c>
      <c r="L1383" s="125" t="s">
        <v>2801</v>
      </c>
      <c r="M1383" s="125"/>
      <c r="N1383" s="125" t="s">
        <v>20404</v>
      </c>
      <c r="O1383" s="125" t="s">
        <v>3510</v>
      </c>
      <c r="P1383" s="5" t="s">
        <v>207</v>
      </c>
      <c r="Q1383" s="21"/>
      <c r="R1383" s="21"/>
      <c r="S1383" s="51">
        <v>0</v>
      </c>
      <c r="T1383" s="21"/>
      <c r="U1383" s="131" t="s">
        <v>2977</v>
      </c>
      <c r="V1383" s="21"/>
      <c r="W1383" s="5" t="str">
        <f t="shared" si="21"/>
        <v>&gt;_Australostichopus_mollis_tempAust_MOLAF161_X012</v>
      </c>
      <c r="X1383" s="21" t="s">
        <v>2756</v>
      </c>
      <c r="Z1383" s="21"/>
      <c r="AD1383" s="21" t="s">
        <v>3511</v>
      </c>
      <c r="AF1383" s="21" t="s">
        <v>2758</v>
      </c>
      <c r="AG1383" s="21" t="s">
        <v>2759</v>
      </c>
      <c r="AH1383" s="21" t="s">
        <v>2759</v>
      </c>
    </row>
    <row r="1384" spans="1:34" x14ac:dyDescent="0.2">
      <c r="A1384" s="14">
        <v>1383</v>
      </c>
      <c r="B1384" s="55" t="s">
        <v>22192</v>
      </c>
      <c r="D1384" s="134">
        <v>4805</v>
      </c>
      <c r="E1384" s="134" t="s">
        <v>52</v>
      </c>
      <c r="F1384" s="14">
        <v>4805</v>
      </c>
      <c r="G1384" s="33" t="s">
        <v>53</v>
      </c>
      <c r="H1384" s="14" t="s">
        <v>2752</v>
      </c>
      <c r="I1384" s="21" t="s">
        <v>2762</v>
      </c>
      <c r="J1384" s="125" t="s">
        <v>2763</v>
      </c>
      <c r="K1384" s="125" t="s">
        <v>2811</v>
      </c>
      <c r="L1384" s="125" t="s">
        <v>2862</v>
      </c>
      <c r="M1384" s="125"/>
      <c r="N1384" s="125" t="s">
        <v>220</v>
      </c>
      <c r="O1384" s="125"/>
      <c r="P1384" s="21"/>
      <c r="Q1384" s="21"/>
      <c r="R1384" s="21"/>
      <c r="S1384" s="51">
        <v>652</v>
      </c>
      <c r="T1384" s="21"/>
      <c r="U1384" s="14" t="s">
        <v>20272</v>
      </c>
      <c r="V1384" s="21"/>
      <c r="W1384" s="5" t="str">
        <f t="shared" si="21"/>
        <v>&gt;_Holothuria_impatiens_Hawaii_4805_X027</v>
      </c>
      <c r="X1384" s="21" t="s">
        <v>11241</v>
      </c>
      <c r="Z1384" s="21"/>
      <c r="AD1384" s="21" t="s">
        <v>11242</v>
      </c>
      <c r="AF1384" s="21" t="s">
        <v>2758</v>
      </c>
      <c r="AG1384" s="21" t="s">
        <v>2758</v>
      </c>
      <c r="AH1384" s="21" t="s">
        <v>2759</v>
      </c>
    </row>
    <row r="1385" spans="1:34" x14ac:dyDescent="0.2">
      <c r="A1385" s="14">
        <v>1384</v>
      </c>
      <c r="B1385" s="55" t="s">
        <v>22193</v>
      </c>
      <c r="D1385" s="134">
        <v>1277</v>
      </c>
      <c r="E1385" s="134" t="s">
        <v>52</v>
      </c>
      <c r="F1385" s="14">
        <v>1277</v>
      </c>
      <c r="G1385" s="33" t="s">
        <v>53</v>
      </c>
      <c r="H1385" s="14" t="s">
        <v>2752</v>
      </c>
      <c r="I1385" s="21" t="s">
        <v>2762</v>
      </c>
      <c r="J1385" s="125" t="s">
        <v>2763</v>
      </c>
      <c r="K1385" s="125" t="s">
        <v>2811</v>
      </c>
      <c r="L1385" s="125" t="s">
        <v>2862</v>
      </c>
      <c r="M1385" s="125"/>
      <c r="N1385" s="125" t="s">
        <v>220</v>
      </c>
      <c r="O1385" s="125"/>
      <c r="P1385" s="21"/>
      <c r="Q1385" s="21"/>
      <c r="R1385" s="21"/>
      <c r="S1385" s="51">
        <v>652</v>
      </c>
      <c r="T1385" s="21"/>
      <c r="U1385" s="21" t="s">
        <v>20272</v>
      </c>
      <c r="V1385" s="21"/>
      <c r="W1385" s="5" t="str">
        <f t="shared" si="21"/>
        <v>&gt;_Holothuria_impatiens_Hawaii_1277_X029</v>
      </c>
      <c r="X1385" s="21" t="s">
        <v>11250</v>
      </c>
      <c r="Z1385" s="21"/>
      <c r="AD1385" s="21" t="s">
        <v>11251</v>
      </c>
      <c r="AF1385" s="21" t="s">
        <v>2758</v>
      </c>
      <c r="AG1385" s="21" t="s">
        <v>2758</v>
      </c>
      <c r="AH1385" s="21" t="s">
        <v>2759</v>
      </c>
    </row>
    <row r="1386" spans="1:34" x14ac:dyDescent="0.2">
      <c r="A1386" s="14">
        <v>1385</v>
      </c>
      <c r="B1386" s="55" t="s">
        <v>22194</v>
      </c>
      <c r="D1386" s="134">
        <v>318</v>
      </c>
      <c r="E1386" s="134" t="s">
        <v>52</v>
      </c>
      <c r="F1386" s="14">
        <v>318</v>
      </c>
      <c r="G1386" s="33" t="s">
        <v>53</v>
      </c>
      <c r="H1386" s="14" t="s">
        <v>2752</v>
      </c>
      <c r="I1386" s="14" t="s">
        <v>2762</v>
      </c>
      <c r="J1386" s="125" t="s">
        <v>2763</v>
      </c>
      <c r="K1386" s="125" t="s">
        <v>2811</v>
      </c>
      <c r="L1386" s="125" t="s">
        <v>2862</v>
      </c>
      <c r="M1386" s="125"/>
      <c r="N1386" s="125" t="s">
        <v>877</v>
      </c>
      <c r="O1386" s="125"/>
      <c r="P1386" s="21"/>
      <c r="Q1386" s="21"/>
      <c r="R1386" s="21"/>
      <c r="S1386" s="51">
        <v>652</v>
      </c>
      <c r="T1386" s="21"/>
      <c r="U1386" s="21" t="s">
        <v>4374</v>
      </c>
      <c r="V1386" s="21"/>
      <c r="W1386" s="5" t="str">
        <f t="shared" si="21"/>
        <v>&gt;_Holothuria_impatiens_Tuamotu_318_X030</v>
      </c>
      <c r="X1386" s="21" t="s">
        <v>4375</v>
      </c>
      <c r="Z1386" s="21"/>
      <c r="AA1386" s="14"/>
      <c r="AB1386" s="14"/>
      <c r="AD1386" s="21" t="s">
        <v>4067</v>
      </c>
      <c r="AF1386" s="21" t="s">
        <v>2758</v>
      </c>
      <c r="AG1386" s="21" t="s">
        <v>2758</v>
      </c>
      <c r="AH1386" s="21" t="s">
        <v>2759</v>
      </c>
    </row>
    <row r="1387" spans="1:34" x14ac:dyDescent="0.2">
      <c r="A1387" s="14">
        <v>1386</v>
      </c>
      <c r="B1387" s="55" t="s">
        <v>22195</v>
      </c>
      <c r="D1387" s="134">
        <v>4258</v>
      </c>
      <c r="E1387" s="134" t="s">
        <v>52</v>
      </c>
      <c r="F1387" s="14">
        <v>4258</v>
      </c>
      <c r="G1387" s="33" t="s">
        <v>53</v>
      </c>
      <c r="H1387" s="14" t="s">
        <v>2752</v>
      </c>
      <c r="I1387" s="21" t="s">
        <v>2762</v>
      </c>
      <c r="J1387" s="125" t="s">
        <v>2763</v>
      </c>
      <c r="K1387" s="125" t="s">
        <v>2811</v>
      </c>
      <c r="L1387" s="125" t="s">
        <v>2862</v>
      </c>
      <c r="M1387" s="125"/>
      <c r="N1387" s="125" t="s">
        <v>118</v>
      </c>
      <c r="O1387" s="125"/>
      <c r="P1387" s="21"/>
      <c r="Q1387" s="21"/>
      <c r="R1387" s="21"/>
      <c r="S1387" s="51">
        <v>652</v>
      </c>
      <c r="T1387" s="21"/>
      <c r="U1387" s="21" t="s">
        <v>4374</v>
      </c>
      <c r="V1387" s="21"/>
      <c r="W1387" s="5" t="str">
        <f t="shared" si="21"/>
        <v>&gt;_Holothuria_impatiens_Oman_4258_X031</v>
      </c>
      <c r="X1387" s="21" t="s">
        <v>7939</v>
      </c>
      <c r="Z1387" s="21"/>
      <c r="AD1387" s="21" t="s">
        <v>7942</v>
      </c>
      <c r="AF1387" s="21" t="s">
        <v>2758</v>
      </c>
      <c r="AG1387" s="21" t="s">
        <v>2758</v>
      </c>
      <c r="AH1387" s="21" t="s">
        <v>2759</v>
      </c>
    </row>
    <row r="1388" spans="1:34" x14ac:dyDescent="0.2">
      <c r="A1388" s="14">
        <v>1387</v>
      </c>
      <c r="B1388" s="55" t="s">
        <v>22196</v>
      </c>
      <c r="D1388" s="134">
        <v>4098</v>
      </c>
      <c r="E1388" s="134" t="s">
        <v>52</v>
      </c>
      <c r="F1388" s="14">
        <v>4098</v>
      </c>
      <c r="G1388" s="33" t="s">
        <v>53</v>
      </c>
      <c r="H1388" s="14" t="s">
        <v>2752</v>
      </c>
      <c r="I1388" s="21" t="s">
        <v>2762</v>
      </c>
      <c r="J1388" s="125" t="s">
        <v>2763</v>
      </c>
      <c r="K1388" s="125" t="s">
        <v>2811</v>
      </c>
      <c r="L1388" s="125" t="s">
        <v>2862</v>
      </c>
      <c r="M1388" s="125"/>
      <c r="N1388" s="125" t="s">
        <v>275</v>
      </c>
      <c r="O1388" s="125"/>
      <c r="S1388" s="51">
        <v>652</v>
      </c>
      <c r="U1388" s="21" t="s">
        <v>4374</v>
      </c>
      <c r="W1388" s="5" t="str">
        <f t="shared" si="21"/>
        <v>&gt;_Holothuria_impatiens_Taiwan_4098_X032</v>
      </c>
      <c r="X1388" s="21" t="s">
        <v>7928</v>
      </c>
      <c r="AD1388" s="21" t="s">
        <v>7929</v>
      </c>
      <c r="AF1388" s="21" t="s">
        <v>2758</v>
      </c>
      <c r="AG1388" s="21" t="s">
        <v>2758</v>
      </c>
      <c r="AH1388" s="21" t="s">
        <v>2759</v>
      </c>
    </row>
    <row r="1389" spans="1:34" x14ac:dyDescent="0.2">
      <c r="A1389" s="14">
        <v>1388</v>
      </c>
      <c r="B1389" s="55" t="s">
        <v>22197</v>
      </c>
      <c r="D1389" s="134">
        <v>4257</v>
      </c>
      <c r="E1389" s="134" t="s">
        <v>52</v>
      </c>
      <c r="F1389" s="14">
        <v>4257</v>
      </c>
      <c r="G1389" s="33" t="s">
        <v>53</v>
      </c>
      <c r="H1389" s="14" t="s">
        <v>2752</v>
      </c>
      <c r="I1389" s="14" t="s">
        <v>2762</v>
      </c>
      <c r="J1389" s="125" t="s">
        <v>2763</v>
      </c>
      <c r="K1389" s="125" t="s">
        <v>2811</v>
      </c>
      <c r="L1389" s="125" t="s">
        <v>2862</v>
      </c>
      <c r="M1389" s="125"/>
      <c r="N1389" s="125" t="s">
        <v>118</v>
      </c>
      <c r="O1389" s="125"/>
      <c r="S1389" s="51">
        <v>652</v>
      </c>
      <c r="U1389" s="21" t="s">
        <v>4374</v>
      </c>
      <c r="W1389" s="5" t="str">
        <f t="shared" si="21"/>
        <v>&gt;_Holothuria_impatiens_Oman_4257_X033</v>
      </c>
      <c r="X1389" s="21" t="s">
        <v>7928</v>
      </c>
      <c r="Y1389" s="14"/>
      <c r="AA1389" s="14"/>
      <c r="AB1389" s="14"/>
      <c r="AD1389" s="21" t="s">
        <v>7931</v>
      </c>
      <c r="AF1389" s="21" t="s">
        <v>2758</v>
      </c>
      <c r="AG1389" s="21" t="s">
        <v>2758</v>
      </c>
      <c r="AH1389" s="21" t="s">
        <v>2759</v>
      </c>
    </row>
    <row r="1390" spans="1:34" x14ac:dyDescent="0.2">
      <c r="A1390" s="14">
        <v>1389</v>
      </c>
      <c r="B1390" s="55" t="s">
        <v>22198</v>
      </c>
      <c r="D1390" s="134">
        <v>5326</v>
      </c>
      <c r="E1390" s="134" t="s">
        <v>52</v>
      </c>
      <c r="F1390" s="14">
        <v>5326</v>
      </c>
      <c r="G1390" s="33" t="s">
        <v>53</v>
      </c>
      <c r="H1390" s="14" t="s">
        <v>2752</v>
      </c>
      <c r="I1390" s="21" t="s">
        <v>2762</v>
      </c>
      <c r="J1390" s="125" t="s">
        <v>2763</v>
      </c>
      <c r="K1390" s="125" t="s">
        <v>2811</v>
      </c>
      <c r="L1390" s="125" t="s">
        <v>2862</v>
      </c>
      <c r="M1390" s="133" t="s">
        <v>219</v>
      </c>
      <c r="N1390" s="125" t="s">
        <v>81</v>
      </c>
      <c r="O1390" s="125"/>
      <c r="P1390" s="139"/>
      <c r="S1390" s="51">
        <v>652</v>
      </c>
      <c r="U1390" s="21" t="s">
        <v>4374</v>
      </c>
      <c r="W1390" s="5" t="str">
        <f t="shared" si="21"/>
        <v>&gt;_Holothuria_impatiens~_Moorea_5326_X034</v>
      </c>
      <c r="X1390" s="21" t="s">
        <v>7939</v>
      </c>
      <c r="AD1390" s="21" t="s">
        <v>7955</v>
      </c>
      <c r="AF1390" s="21" t="s">
        <v>2758</v>
      </c>
      <c r="AG1390" s="21" t="s">
        <v>2758</v>
      </c>
      <c r="AH1390" s="21" t="s">
        <v>2759</v>
      </c>
    </row>
    <row r="1391" spans="1:34" x14ac:dyDescent="0.2">
      <c r="A1391" s="14">
        <v>1390</v>
      </c>
      <c r="B1391" s="55" t="s">
        <v>22199</v>
      </c>
      <c r="D1391" s="134">
        <v>5271</v>
      </c>
      <c r="E1391" s="134" t="s">
        <v>52</v>
      </c>
      <c r="F1391" s="14">
        <v>5271</v>
      </c>
      <c r="G1391" s="33" t="s">
        <v>53</v>
      </c>
      <c r="H1391" s="14" t="s">
        <v>2752</v>
      </c>
      <c r="I1391" s="21" t="s">
        <v>2762</v>
      </c>
      <c r="J1391" s="125" t="s">
        <v>2763</v>
      </c>
      <c r="K1391" s="125" t="s">
        <v>2811</v>
      </c>
      <c r="L1391" s="125" t="s">
        <v>2862</v>
      </c>
      <c r="M1391" s="133" t="s">
        <v>1179</v>
      </c>
      <c r="N1391" s="125" t="s">
        <v>81</v>
      </c>
      <c r="O1391" s="125"/>
      <c r="S1391" s="51">
        <v>652</v>
      </c>
      <c r="U1391" s="21" t="s">
        <v>20586</v>
      </c>
      <c r="W1391" s="5" t="str">
        <f t="shared" si="21"/>
        <v>&gt;_Holothuria_impatiensaff_Moorea_5271_X035</v>
      </c>
      <c r="X1391" s="21" t="s">
        <v>11169</v>
      </c>
      <c r="AD1391" s="21" t="s">
        <v>11170</v>
      </c>
      <c r="AF1391" s="21" t="s">
        <v>2758</v>
      </c>
      <c r="AG1391" s="21" t="s">
        <v>2758</v>
      </c>
      <c r="AH1391" s="21" t="s">
        <v>2759</v>
      </c>
    </row>
    <row r="1392" spans="1:34" x14ac:dyDescent="0.2">
      <c r="A1392" s="14">
        <v>1391</v>
      </c>
      <c r="B1392" s="55" t="s">
        <v>22200</v>
      </c>
      <c r="D1392" s="134">
        <v>5340</v>
      </c>
      <c r="E1392" s="134" t="s">
        <v>52</v>
      </c>
      <c r="F1392" s="14">
        <v>5340</v>
      </c>
      <c r="G1392" s="33" t="s">
        <v>53</v>
      </c>
      <c r="H1392" s="14" t="s">
        <v>2752</v>
      </c>
      <c r="I1392" s="21" t="s">
        <v>2762</v>
      </c>
      <c r="J1392" s="125" t="s">
        <v>2763</v>
      </c>
      <c r="K1392" s="125" t="s">
        <v>2811</v>
      </c>
      <c r="L1392" s="125" t="s">
        <v>2862</v>
      </c>
      <c r="M1392" s="133" t="s">
        <v>1179</v>
      </c>
      <c r="N1392" s="125" t="s">
        <v>81</v>
      </c>
      <c r="O1392" s="125"/>
      <c r="S1392" s="51">
        <v>652</v>
      </c>
      <c r="U1392" s="21" t="s">
        <v>20586</v>
      </c>
      <c r="W1392" s="5" t="str">
        <f t="shared" si="21"/>
        <v>&gt;_Holothuria_impatiensaff_Moorea_5340_X036</v>
      </c>
      <c r="X1392" s="21" t="s">
        <v>11187</v>
      </c>
      <c r="AD1392" s="21" t="s">
        <v>11173</v>
      </c>
      <c r="AF1392" s="21" t="s">
        <v>2758</v>
      </c>
      <c r="AG1392" s="21" t="s">
        <v>2758</v>
      </c>
      <c r="AH1392" s="21" t="s">
        <v>2759</v>
      </c>
    </row>
    <row r="1393" spans="1:36" x14ac:dyDescent="0.2">
      <c r="A1393" s="14">
        <v>1392</v>
      </c>
      <c r="B1393" s="55" t="s">
        <v>22201</v>
      </c>
      <c r="D1393" s="134">
        <v>5294</v>
      </c>
      <c r="E1393" s="134" t="s">
        <v>52</v>
      </c>
      <c r="F1393" s="14">
        <v>5294</v>
      </c>
      <c r="G1393" s="33" t="s">
        <v>53</v>
      </c>
      <c r="H1393" s="14" t="s">
        <v>2752</v>
      </c>
      <c r="I1393" s="21" t="s">
        <v>2762</v>
      </c>
      <c r="J1393" s="125" t="s">
        <v>2763</v>
      </c>
      <c r="K1393" s="125" t="s">
        <v>2811</v>
      </c>
      <c r="L1393" s="125" t="s">
        <v>2862</v>
      </c>
      <c r="M1393" s="133" t="s">
        <v>219</v>
      </c>
      <c r="N1393" s="125" t="s">
        <v>81</v>
      </c>
      <c r="O1393" s="125"/>
      <c r="S1393" s="51">
        <v>652</v>
      </c>
      <c r="U1393" s="21" t="s">
        <v>4374</v>
      </c>
      <c r="W1393" s="5" t="str">
        <f t="shared" si="21"/>
        <v>&gt;_Holothuria_impatiens~_Moorea_5294_X037</v>
      </c>
      <c r="X1393" s="21" t="s">
        <v>7939</v>
      </c>
      <c r="AD1393" s="21" t="s">
        <v>7951</v>
      </c>
      <c r="AF1393" s="21" t="s">
        <v>2758</v>
      </c>
      <c r="AG1393" s="21" t="s">
        <v>2758</v>
      </c>
      <c r="AH1393" s="21" t="s">
        <v>2759</v>
      </c>
    </row>
    <row r="1394" spans="1:36" x14ac:dyDescent="0.2">
      <c r="A1394" s="14">
        <v>1393</v>
      </c>
      <c r="B1394" s="55" t="s">
        <v>22202</v>
      </c>
      <c r="D1394" s="134">
        <v>5263</v>
      </c>
      <c r="E1394" s="134" t="s">
        <v>52</v>
      </c>
      <c r="F1394" s="14">
        <v>5263</v>
      </c>
      <c r="G1394" s="33" t="s">
        <v>53</v>
      </c>
      <c r="H1394" s="14" t="s">
        <v>2752</v>
      </c>
      <c r="I1394" s="21" t="s">
        <v>2762</v>
      </c>
      <c r="J1394" s="125" t="s">
        <v>2763</v>
      </c>
      <c r="K1394" s="125" t="s">
        <v>2811</v>
      </c>
      <c r="L1394" s="125" t="s">
        <v>2862</v>
      </c>
      <c r="M1394" s="133" t="s">
        <v>1179</v>
      </c>
      <c r="N1394" s="125" t="s">
        <v>81</v>
      </c>
      <c r="O1394" s="125"/>
      <c r="S1394" s="51">
        <v>652</v>
      </c>
      <c r="U1394" s="21" t="s">
        <v>20586</v>
      </c>
      <c r="W1394" s="5" t="str">
        <f t="shared" si="21"/>
        <v>&gt;_Holothuria_impatiensaff_Moorea_5263_X038</v>
      </c>
      <c r="X1394" s="21" t="s">
        <v>11189</v>
      </c>
      <c r="AD1394" s="21" t="s">
        <v>11190</v>
      </c>
      <c r="AF1394" s="21" t="s">
        <v>2758</v>
      </c>
      <c r="AG1394" s="21" t="s">
        <v>2758</v>
      </c>
      <c r="AH1394" s="21" t="s">
        <v>2759</v>
      </c>
    </row>
    <row r="1395" spans="1:36" x14ac:dyDescent="0.2">
      <c r="A1395" s="14">
        <v>1394</v>
      </c>
      <c r="B1395" s="55" t="s">
        <v>22203</v>
      </c>
      <c r="D1395" s="134">
        <v>5339</v>
      </c>
      <c r="E1395" s="134" t="s">
        <v>52</v>
      </c>
      <c r="F1395" s="14">
        <v>5339</v>
      </c>
      <c r="G1395" s="33" t="s">
        <v>53</v>
      </c>
      <c r="H1395" s="14" t="s">
        <v>2752</v>
      </c>
      <c r="I1395" s="21" t="s">
        <v>2762</v>
      </c>
      <c r="J1395" s="125" t="s">
        <v>2763</v>
      </c>
      <c r="K1395" s="125" t="s">
        <v>2811</v>
      </c>
      <c r="L1395" s="125" t="s">
        <v>2862</v>
      </c>
      <c r="M1395" s="125"/>
      <c r="N1395" s="125" t="s">
        <v>81</v>
      </c>
      <c r="O1395" s="125"/>
      <c r="P1395" s="21"/>
      <c r="Q1395" s="21"/>
      <c r="R1395" s="21"/>
      <c r="S1395" s="51">
        <v>652</v>
      </c>
      <c r="T1395" s="21"/>
      <c r="U1395" s="21" t="s">
        <v>4374</v>
      </c>
      <c r="V1395" s="21"/>
      <c r="W1395" s="5" t="str">
        <f t="shared" si="21"/>
        <v>&gt;_Holothuria_impatiens_Moorea_5339_X039</v>
      </c>
      <c r="X1395" s="21" t="s">
        <v>7939</v>
      </c>
      <c r="Z1395" s="21"/>
      <c r="AD1395" s="21" t="s">
        <v>7957</v>
      </c>
      <c r="AF1395" s="21" t="s">
        <v>2758</v>
      </c>
      <c r="AG1395" s="21" t="s">
        <v>2758</v>
      </c>
      <c r="AH1395" s="21" t="s">
        <v>2759</v>
      </c>
    </row>
    <row r="1396" spans="1:36" x14ac:dyDescent="0.2">
      <c r="A1396" s="14">
        <v>1395</v>
      </c>
      <c r="B1396" s="55" t="s">
        <v>22204</v>
      </c>
      <c r="D1396" s="134">
        <v>5320</v>
      </c>
      <c r="E1396" s="134" t="s">
        <v>52</v>
      </c>
      <c r="F1396" s="14">
        <v>5320</v>
      </c>
      <c r="G1396" s="33" t="s">
        <v>53</v>
      </c>
      <c r="H1396" s="14" t="s">
        <v>2752</v>
      </c>
      <c r="I1396" s="21" t="s">
        <v>2762</v>
      </c>
      <c r="J1396" s="125" t="s">
        <v>2763</v>
      </c>
      <c r="K1396" s="125" t="s">
        <v>2811</v>
      </c>
      <c r="L1396" s="125" t="s">
        <v>2862</v>
      </c>
      <c r="M1396" s="133" t="s">
        <v>712</v>
      </c>
      <c r="N1396" s="125" t="s">
        <v>81</v>
      </c>
      <c r="O1396" s="125"/>
      <c r="S1396" s="51">
        <v>652</v>
      </c>
      <c r="U1396" s="21" t="s">
        <v>4374</v>
      </c>
      <c r="W1396" s="5" t="str">
        <f t="shared" si="21"/>
        <v>&gt;_Holothuria_impatienscf_Moorea_5320_X040</v>
      </c>
      <c r="X1396" s="21" t="s">
        <v>7939</v>
      </c>
      <c r="AD1396" s="21" t="s">
        <v>7953</v>
      </c>
      <c r="AF1396" s="21" t="s">
        <v>2758</v>
      </c>
      <c r="AG1396" s="21" t="s">
        <v>2758</v>
      </c>
      <c r="AH1396" s="21" t="s">
        <v>2759</v>
      </c>
    </row>
    <row r="1397" spans="1:36" x14ac:dyDescent="0.2">
      <c r="A1397" s="14">
        <v>1396</v>
      </c>
      <c r="B1397" s="55" t="s">
        <v>22205</v>
      </c>
      <c r="D1397" s="134">
        <v>5206</v>
      </c>
      <c r="E1397" s="134" t="s">
        <v>52</v>
      </c>
      <c r="F1397" s="14">
        <v>5206</v>
      </c>
      <c r="G1397" s="33" t="s">
        <v>53</v>
      </c>
      <c r="H1397" s="14" t="s">
        <v>2752</v>
      </c>
      <c r="I1397" s="21" t="s">
        <v>2762</v>
      </c>
      <c r="J1397" s="125" t="s">
        <v>2763</v>
      </c>
      <c r="K1397" s="125" t="s">
        <v>2811</v>
      </c>
      <c r="L1397" s="125" t="s">
        <v>2862</v>
      </c>
      <c r="M1397" s="125"/>
      <c r="N1397" s="125" t="s">
        <v>81</v>
      </c>
      <c r="O1397" s="125"/>
      <c r="P1397" s="139"/>
      <c r="S1397" s="51">
        <v>652</v>
      </c>
      <c r="U1397" s="14" t="s">
        <v>4374</v>
      </c>
      <c r="W1397" s="5" t="str">
        <f t="shared" si="21"/>
        <v>&gt;_Holothuria_impatiens_Moorea_5206_X041</v>
      </c>
      <c r="X1397" s="21" t="s">
        <v>7939</v>
      </c>
      <c r="AD1397" s="21" t="s">
        <v>7947</v>
      </c>
      <c r="AF1397" s="21" t="s">
        <v>2758</v>
      </c>
      <c r="AG1397" s="21" t="s">
        <v>2758</v>
      </c>
      <c r="AH1397" s="21" t="s">
        <v>2759</v>
      </c>
    </row>
    <row r="1398" spans="1:36" x14ac:dyDescent="0.2">
      <c r="A1398" s="14">
        <v>1397</v>
      </c>
      <c r="B1398" s="55" t="s">
        <v>22206</v>
      </c>
      <c r="D1398" s="134">
        <v>5290</v>
      </c>
      <c r="E1398" s="134" t="s">
        <v>52</v>
      </c>
      <c r="F1398" s="14">
        <v>5290</v>
      </c>
      <c r="G1398" s="33" t="s">
        <v>53</v>
      </c>
      <c r="H1398" s="14" t="s">
        <v>2752</v>
      </c>
      <c r="I1398" s="21" t="s">
        <v>2762</v>
      </c>
      <c r="J1398" s="125" t="s">
        <v>2763</v>
      </c>
      <c r="K1398" s="125" t="s">
        <v>2811</v>
      </c>
      <c r="L1398" s="125" t="s">
        <v>2862</v>
      </c>
      <c r="M1398" s="125"/>
      <c r="N1398" s="125" t="s">
        <v>81</v>
      </c>
      <c r="O1398" s="125"/>
      <c r="S1398" s="51">
        <v>652</v>
      </c>
      <c r="U1398" s="14" t="s">
        <v>4374</v>
      </c>
      <c r="W1398" s="5" t="str">
        <f t="shared" si="21"/>
        <v>&gt;_Holothuria_impatiens_Moorea_5290_X042</v>
      </c>
      <c r="X1398" s="21" t="s">
        <v>7939</v>
      </c>
      <c r="AD1398" s="21" t="s">
        <v>7949</v>
      </c>
      <c r="AF1398" s="21" t="s">
        <v>2758</v>
      </c>
      <c r="AG1398" s="21" t="s">
        <v>2758</v>
      </c>
      <c r="AH1398" s="21" t="s">
        <v>2759</v>
      </c>
    </row>
    <row r="1399" spans="1:36" x14ac:dyDescent="0.2">
      <c r="A1399" s="14">
        <v>1398</v>
      </c>
      <c r="B1399" s="55" t="s">
        <v>22207</v>
      </c>
      <c r="D1399" s="134">
        <v>5624</v>
      </c>
      <c r="E1399" s="134" t="s">
        <v>52</v>
      </c>
      <c r="F1399" s="14">
        <v>5624</v>
      </c>
      <c r="G1399" s="33" t="s">
        <v>53</v>
      </c>
      <c r="H1399" s="14" t="s">
        <v>2752</v>
      </c>
      <c r="I1399" s="14" t="s">
        <v>2762</v>
      </c>
      <c r="J1399" s="125" t="s">
        <v>2763</v>
      </c>
      <c r="K1399" s="125" t="s">
        <v>2811</v>
      </c>
      <c r="L1399" s="125" t="s">
        <v>2862</v>
      </c>
      <c r="M1399" s="133" t="s">
        <v>1179</v>
      </c>
      <c r="N1399" s="125" t="s">
        <v>316</v>
      </c>
      <c r="O1399" s="125"/>
      <c r="P1399" s="126" t="s">
        <v>53</v>
      </c>
      <c r="Q1399" s="5" t="s">
        <v>7742</v>
      </c>
      <c r="R1399" s="139" t="s">
        <v>53</v>
      </c>
      <c r="S1399" s="51">
        <v>652</v>
      </c>
      <c r="U1399" s="14" t="s">
        <v>20966</v>
      </c>
      <c r="W1399" s="5" t="str">
        <f t="shared" si="21"/>
        <v>&gt;_Holothuria_impatiensaff_Philippines_5624_X043</v>
      </c>
      <c r="X1399" s="21" t="s">
        <v>7746</v>
      </c>
      <c r="AA1399" s="14"/>
      <c r="AB1399" s="14"/>
      <c r="AD1399" s="21" t="s">
        <v>7747</v>
      </c>
      <c r="AF1399" s="21" t="s">
        <v>2758</v>
      </c>
      <c r="AG1399" s="21" t="s">
        <v>2758</v>
      </c>
      <c r="AH1399" s="21" t="s">
        <v>2759</v>
      </c>
    </row>
    <row r="1400" spans="1:36" x14ac:dyDescent="0.2">
      <c r="A1400" s="14">
        <v>1399</v>
      </c>
      <c r="B1400" s="55" t="s">
        <v>22208</v>
      </c>
      <c r="D1400" s="134">
        <v>5679</v>
      </c>
      <c r="E1400" s="134" t="s">
        <v>52</v>
      </c>
      <c r="F1400" s="14">
        <v>5679</v>
      </c>
      <c r="G1400" s="33" t="s">
        <v>53</v>
      </c>
      <c r="H1400" s="14" t="s">
        <v>2752</v>
      </c>
      <c r="I1400" s="21" t="s">
        <v>2762</v>
      </c>
      <c r="J1400" s="125" t="s">
        <v>2763</v>
      </c>
      <c r="K1400" s="125" t="s">
        <v>2811</v>
      </c>
      <c r="L1400" s="125" t="s">
        <v>2862</v>
      </c>
      <c r="M1400" s="133" t="s">
        <v>219</v>
      </c>
      <c r="N1400" s="125" t="s">
        <v>316</v>
      </c>
      <c r="O1400" s="125"/>
      <c r="P1400" s="139"/>
      <c r="R1400" s="139"/>
      <c r="S1400" s="51">
        <v>652</v>
      </c>
      <c r="U1400" s="21" t="s">
        <v>4374</v>
      </c>
      <c r="W1400" s="5" t="str">
        <f t="shared" si="21"/>
        <v>&gt;_Holothuria_impatiens~_Philippines_5679_X044</v>
      </c>
      <c r="X1400" s="21" t="s">
        <v>7939</v>
      </c>
      <c r="AD1400" s="21" t="s">
        <v>3953</v>
      </c>
      <c r="AF1400" s="21" t="s">
        <v>2759</v>
      </c>
      <c r="AG1400" s="21" t="s">
        <v>2758</v>
      </c>
      <c r="AH1400" s="21" t="s">
        <v>2759</v>
      </c>
    </row>
    <row r="1401" spans="1:36" x14ac:dyDescent="0.2">
      <c r="A1401" s="14">
        <v>1400</v>
      </c>
      <c r="B1401" s="55" t="s">
        <v>22209</v>
      </c>
      <c r="D1401" s="134">
        <v>5707</v>
      </c>
      <c r="E1401" s="134" t="s">
        <v>52</v>
      </c>
      <c r="F1401" s="14">
        <v>5707</v>
      </c>
      <c r="G1401" s="33" t="s">
        <v>53</v>
      </c>
      <c r="H1401" s="14" t="s">
        <v>2752</v>
      </c>
      <c r="I1401" s="21" t="s">
        <v>2762</v>
      </c>
      <c r="J1401" s="125" t="s">
        <v>2763</v>
      </c>
      <c r="K1401" s="125" t="s">
        <v>2811</v>
      </c>
      <c r="L1401" s="125" t="s">
        <v>2817</v>
      </c>
      <c r="M1401" s="125"/>
      <c r="N1401" s="125" t="s">
        <v>316</v>
      </c>
      <c r="O1401" s="125"/>
      <c r="P1401" s="14" t="s">
        <v>53</v>
      </c>
      <c r="R1401" s="5" t="s">
        <v>53</v>
      </c>
      <c r="S1401" s="51">
        <v>652</v>
      </c>
      <c r="U1401" s="21" t="s">
        <v>22210</v>
      </c>
      <c r="W1401" s="5" t="str">
        <f t="shared" si="21"/>
        <v>&gt;_Holothuria_hilla_Philippines_5707_X045</v>
      </c>
      <c r="X1401" s="21" t="s">
        <v>7483</v>
      </c>
      <c r="AD1401" s="21" t="s">
        <v>7484</v>
      </c>
      <c r="AF1401" s="21" t="s">
        <v>2758</v>
      </c>
      <c r="AG1401" s="21" t="s">
        <v>2758</v>
      </c>
      <c r="AH1401" s="21" t="s">
        <v>2759</v>
      </c>
    </row>
    <row r="1402" spans="1:36" x14ac:dyDescent="0.2">
      <c r="A1402" s="14">
        <v>1401</v>
      </c>
      <c r="B1402" s="55" t="s">
        <v>22211</v>
      </c>
      <c r="D1402" s="134">
        <v>5597</v>
      </c>
      <c r="E1402" s="134" t="s">
        <v>52</v>
      </c>
      <c r="F1402" s="14">
        <v>5597</v>
      </c>
      <c r="G1402" s="33" t="s">
        <v>53</v>
      </c>
      <c r="H1402" s="14" t="s">
        <v>2752</v>
      </c>
      <c r="I1402" s="21" t="s">
        <v>2762</v>
      </c>
      <c r="J1402" s="125" t="s">
        <v>2763</v>
      </c>
      <c r="K1402" s="125" t="s">
        <v>2811</v>
      </c>
      <c r="L1402" s="125" t="s">
        <v>2862</v>
      </c>
      <c r="M1402" s="133" t="s">
        <v>1179</v>
      </c>
      <c r="N1402" s="125" t="s">
        <v>316</v>
      </c>
      <c r="O1402" s="125"/>
      <c r="S1402" s="51">
        <v>652</v>
      </c>
      <c r="U1402" s="21" t="s">
        <v>4374</v>
      </c>
      <c r="W1402" s="5" t="str">
        <f t="shared" si="21"/>
        <v>&gt;_Holothuria_impatiensaff_Philippines_5597_X046</v>
      </c>
      <c r="X1402" s="21" t="s">
        <v>7933</v>
      </c>
      <c r="AD1402" s="21" t="s">
        <v>7934</v>
      </c>
      <c r="AF1402" s="21" t="s">
        <v>2758</v>
      </c>
      <c r="AG1402" s="21" t="s">
        <v>2758</v>
      </c>
      <c r="AH1402" s="21" t="s">
        <v>2759</v>
      </c>
    </row>
    <row r="1403" spans="1:36" x14ac:dyDescent="0.2">
      <c r="A1403" s="14">
        <v>1402</v>
      </c>
      <c r="B1403" s="55" t="s">
        <v>22212</v>
      </c>
      <c r="D1403" s="134">
        <v>5622</v>
      </c>
      <c r="E1403" s="134" t="s">
        <v>52</v>
      </c>
      <c r="F1403" s="14">
        <v>5622</v>
      </c>
      <c r="G1403" s="33" t="s">
        <v>53</v>
      </c>
      <c r="H1403" s="14" t="s">
        <v>2752</v>
      </c>
      <c r="I1403" s="21" t="s">
        <v>2762</v>
      </c>
      <c r="J1403" s="125" t="s">
        <v>2763</v>
      </c>
      <c r="K1403" s="125" t="s">
        <v>2811</v>
      </c>
      <c r="L1403" s="125" t="s">
        <v>6216</v>
      </c>
      <c r="M1403" s="133" t="s">
        <v>219</v>
      </c>
      <c r="N1403" s="125" t="s">
        <v>316</v>
      </c>
      <c r="O1403" s="125"/>
      <c r="P1403" s="14" t="s">
        <v>53</v>
      </c>
      <c r="R1403" s="14" t="s">
        <v>53</v>
      </c>
      <c r="S1403" s="51">
        <v>652</v>
      </c>
      <c r="U1403" s="14" t="s">
        <v>6216</v>
      </c>
      <c r="W1403" s="5" t="str">
        <f t="shared" si="21"/>
        <v>&gt;_Holothuria_immobilis~_Philippines_5622_X047</v>
      </c>
      <c r="X1403" s="21" t="s">
        <v>6217</v>
      </c>
      <c r="AD1403" s="21" t="s">
        <v>6218</v>
      </c>
      <c r="AF1403" s="21" t="s">
        <v>2758</v>
      </c>
      <c r="AG1403" s="21" t="s">
        <v>2758</v>
      </c>
      <c r="AH1403" s="21" t="s">
        <v>2759</v>
      </c>
      <c r="AJ1403" s="21" t="s">
        <v>6219</v>
      </c>
    </row>
    <row r="1404" spans="1:36" x14ac:dyDescent="0.2">
      <c r="A1404" s="14">
        <v>1403</v>
      </c>
      <c r="B1404" s="55" t="s">
        <v>22213</v>
      </c>
      <c r="D1404" s="134">
        <v>5625</v>
      </c>
      <c r="E1404" s="134" t="s">
        <v>52</v>
      </c>
      <c r="F1404" s="14">
        <v>5625</v>
      </c>
      <c r="G1404" s="33" t="s">
        <v>53</v>
      </c>
      <c r="H1404" s="14" t="s">
        <v>2752</v>
      </c>
      <c r="I1404" s="21" t="s">
        <v>2762</v>
      </c>
      <c r="J1404" s="125" t="s">
        <v>2763</v>
      </c>
      <c r="K1404" s="125" t="s">
        <v>2811</v>
      </c>
      <c r="L1404" s="125" t="s">
        <v>2862</v>
      </c>
      <c r="M1404" s="133" t="s">
        <v>1179</v>
      </c>
      <c r="N1404" s="125" t="s">
        <v>316</v>
      </c>
      <c r="O1404" s="125"/>
      <c r="S1404" s="51">
        <v>652</v>
      </c>
      <c r="U1404" s="21" t="s">
        <v>20586</v>
      </c>
      <c r="W1404" s="5" t="str">
        <f t="shared" si="21"/>
        <v>&gt;_Holothuria_impatiensaff_Philippines_5625_X048</v>
      </c>
      <c r="X1404" s="21" t="s">
        <v>11172</v>
      </c>
      <c r="AD1404" s="21" t="s">
        <v>11173</v>
      </c>
      <c r="AF1404" s="21" t="s">
        <v>2758</v>
      </c>
      <c r="AG1404" s="21" t="s">
        <v>2758</v>
      </c>
      <c r="AH1404" s="21" t="s">
        <v>2759</v>
      </c>
    </row>
    <row r="1405" spans="1:36" x14ac:dyDescent="0.2">
      <c r="A1405" s="14">
        <v>1404</v>
      </c>
      <c r="B1405" s="55" t="s">
        <v>22214</v>
      </c>
      <c r="D1405" s="134">
        <v>5608</v>
      </c>
      <c r="E1405" s="134" t="s">
        <v>52</v>
      </c>
      <c r="F1405" s="14">
        <v>5608</v>
      </c>
      <c r="G1405" s="33" t="s">
        <v>53</v>
      </c>
      <c r="H1405" s="14" t="s">
        <v>2752</v>
      </c>
      <c r="I1405" s="21" t="s">
        <v>2762</v>
      </c>
      <c r="J1405" s="125" t="s">
        <v>2763</v>
      </c>
      <c r="K1405" s="125" t="s">
        <v>2811</v>
      </c>
      <c r="L1405" s="125" t="s">
        <v>2862</v>
      </c>
      <c r="M1405" s="133" t="s">
        <v>1179</v>
      </c>
      <c r="N1405" s="125" t="s">
        <v>316</v>
      </c>
      <c r="O1405" s="125"/>
      <c r="S1405" s="51">
        <v>652</v>
      </c>
      <c r="U1405" s="21" t="s">
        <v>20586</v>
      </c>
      <c r="W1405" s="5" t="str">
        <f t="shared" si="21"/>
        <v>&gt;_Holothuria_impatiensaff_Philippines_5608_X049</v>
      </c>
      <c r="X1405" s="21" t="s">
        <v>11162</v>
      </c>
      <c r="AD1405" s="21" t="s">
        <v>11163</v>
      </c>
      <c r="AF1405" s="21" t="s">
        <v>2758</v>
      </c>
      <c r="AG1405" s="21" t="s">
        <v>2758</v>
      </c>
      <c r="AH1405" s="21" t="s">
        <v>2759</v>
      </c>
    </row>
    <row r="1406" spans="1:36" x14ac:dyDescent="0.2">
      <c r="A1406" s="14">
        <v>1405</v>
      </c>
      <c r="B1406" s="55" t="s">
        <v>22215</v>
      </c>
      <c r="D1406" s="134">
        <v>5610</v>
      </c>
      <c r="E1406" s="134" t="s">
        <v>52</v>
      </c>
      <c r="F1406" s="14">
        <v>5610</v>
      </c>
      <c r="G1406" s="33" t="s">
        <v>53</v>
      </c>
      <c r="H1406" s="14" t="s">
        <v>2752</v>
      </c>
      <c r="I1406" s="21" t="s">
        <v>2762</v>
      </c>
      <c r="J1406" s="125" t="s">
        <v>2763</v>
      </c>
      <c r="K1406" s="125" t="s">
        <v>2811</v>
      </c>
      <c r="L1406" s="125" t="s">
        <v>2862</v>
      </c>
      <c r="M1406" s="133" t="s">
        <v>1179</v>
      </c>
      <c r="N1406" s="125" t="s">
        <v>316</v>
      </c>
      <c r="O1406" s="125"/>
      <c r="P1406" s="139"/>
      <c r="S1406" s="51">
        <v>652</v>
      </c>
      <c r="U1406" s="21" t="s">
        <v>7742</v>
      </c>
      <c r="W1406" s="5" t="str">
        <f t="shared" si="21"/>
        <v>&gt;_Holothuria_impatiensaff_Philippines_5610_X050</v>
      </c>
      <c r="X1406" s="21" t="s">
        <v>7973</v>
      </c>
      <c r="AD1406" s="21" t="s">
        <v>7974</v>
      </c>
      <c r="AF1406" s="21" t="s">
        <v>2758</v>
      </c>
      <c r="AG1406" s="21" t="s">
        <v>2758</v>
      </c>
      <c r="AH1406" s="21" t="s">
        <v>2759</v>
      </c>
    </row>
    <row r="1407" spans="1:36" x14ac:dyDescent="0.2">
      <c r="A1407" s="14">
        <v>1406</v>
      </c>
      <c r="B1407" s="55" t="s">
        <v>22216</v>
      </c>
      <c r="D1407" s="134" t="s">
        <v>52</v>
      </c>
      <c r="E1407" s="134" t="s">
        <v>52</v>
      </c>
      <c r="F1407" s="14"/>
      <c r="G1407" s="33" t="s">
        <v>686</v>
      </c>
      <c r="H1407" s="14" t="s">
        <v>2752</v>
      </c>
      <c r="I1407" s="21" t="s">
        <v>2762</v>
      </c>
      <c r="J1407" s="125" t="s">
        <v>2763</v>
      </c>
      <c r="K1407" s="125" t="s">
        <v>2811</v>
      </c>
      <c r="L1407" s="125" t="s">
        <v>2862</v>
      </c>
      <c r="M1407" s="125"/>
      <c r="N1407" s="125" t="s">
        <v>316</v>
      </c>
      <c r="O1407" s="125"/>
      <c r="P1407" s="139"/>
      <c r="S1407" s="51">
        <v>652</v>
      </c>
      <c r="U1407" s="21" t="s">
        <v>4374</v>
      </c>
      <c r="W1407" s="5" t="str">
        <f t="shared" si="21"/>
        <v>&gt;_Holothuria_impatiens_Philippines_UF_X051</v>
      </c>
      <c r="X1407" s="21" t="s">
        <v>7939</v>
      </c>
      <c r="AD1407" s="21" t="s">
        <v>13352</v>
      </c>
      <c r="AF1407" s="21" t="s">
        <v>2758</v>
      </c>
      <c r="AG1407" s="21" t="s">
        <v>2758</v>
      </c>
      <c r="AH1407" s="21" t="s">
        <v>2759</v>
      </c>
    </row>
    <row r="1408" spans="1:36" x14ac:dyDescent="0.2">
      <c r="A1408" s="14">
        <v>1407</v>
      </c>
      <c r="B1408" s="55" t="s">
        <v>22217</v>
      </c>
      <c r="D1408" s="33">
        <v>5631</v>
      </c>
      <c r="E1408" s="134" t="s">
        <v>52</v>
      </c>
      <c r="F1408" s="14">
        <v>5631</v>
      </c>
      <c r="G1408" s="33" t="s">
        <v>53</v>
      </c>
      <c r="H1408" s="14" t="s">
        <v>2752</v>
      </c>
      <c r="I1408" s="21" t="s">
        <v>2762</v>
      </c>
      <c r="J1408" s="125" t="s">
        <v>2763</v>
      </c>
      <c r="K1408" s="125" t="s">
        <v>2811</v>
      </c>
      <c r="L1408" s="125" t="s">
        <v>6216</v>
      </c>
      <c r="M1408" s="133" t="s">
        <v>219</v>
      </c>
      <c r="N1408" s="125" t="s">
        <v>316</v>
      </c>
      <c r="O1408" s="125"/>
      <c r="P1408" s="126" t="s">
        <v>53</v>
      </c>
      <c r="R1408" s="14" t="s">
        <v>53</v>
      </c>
      <c r="S1408" s="51">
        <v>652</v>
      </c>
      <c r="T1408" s="14"/>
      <c r="U1408" s="21" t="s">
        <v>6216</v>
      </c>
      <c r="V1408" s="14"/>
      <c r="W1408" s="5" t="str">
        <f t="shared" si="21"/>
        <v>&gt;_Holothuria_immobilis~_Philippines_5631_X052</v>
      </c>
      <c r="X1408" s="21" t="s">
        <v>6335</v>
      </c>
      <c r="Z1408" s="14"/>
      <c r="AD1408" s="21" t="s">
        <v>6336</v>
      </c>
      <c r="AF1408" s="21" t="s">
        <v>2758</v>
      </c>
      <c r="AG1408" s="21" t="s">
        <v>2758</v>
      </c>
      <c r="AH1408" s="21" t="s">
        <v>2759</v>
      </c>
      <c r="AJ1408" s="21" t="s">
        <v>6219</v>
      </c>
    </row>
    <row r="1409" spans="1:36" x14ac:dyDescent="0.2">
      <c r="A1409" s="127"/>
      <c r="B1409" s="100"/>
      <c r="C1409" s="100"/>
      <c r="D1409" s="140"/>
      <c r="E1409" s="140"/>
      <c r="F1409" s="127"/>
      <c r="G1409" s="127"/>
      <c r="H1409" s="127"/>
      <c r="I1409" s="127"/>
      <c r="J1409" s="141"/>
      <c r="K1409" s="141"/>
      <c r="L1409" s="141"/>
      <c r="M1409" s="141"/>
      <c r="N1409" s="141"/>
      <c r="O1409" s="141"/>
      <c r="P1409" s="7"/>
      <c r="Q1409" s="7"/>
      <c r="R1409" s="7"/>
      <c r="S1409" s="7"/>
      <c r="T1409" s="7"/>
      <c r="U1409" s="7"/>
      <c r="V1409" s="70"/>
      <c r="W1409" s="70"/>
      <c r="X1409" s="127"/>
      <c r="Y1409" s="127"/>
      <c r="Z1409" s="70"/>
      <c r="AA1409" s="129"/>
      <c r="AB1409" s="129"/>
      <c r="AC1409" s="129"/>
      <c r="AD1409" s="127"/>
      <c r="AE1409" s="127"/>
      <c r="AF1409" s="127"/>
      <c r="AG1409" s="127"/>
      <c r="AH1409" s="127"/>
      <c r="AI1409" s="127"/>
      <c r="AJ1409" s="127"/>
    </row>
    <row r="1410" spans="1:36" x14ac:dyDescent="0.2">
      <c r="A1410" s="127"/>
      <c r="B1410" s="100"/>
      <c r="C1410" s="100"/>
      <c r="D1410" s="140"/>
      <c r="E1410" s="140"/>
      <c r="F1410" s="127"/>
      <c r="G1410" s="127"/>
      <c r="H1410" s="127"/>
      <c r="I1410" s="127"/>
      <c r="J1410" s="141"/>
      <c r="K1410" s="141"/>
      <c r="L1410" s="141"/>
      <c r="M1410" s="141"/>
      <c r="N1410" s="141"/>
      <c r="O1410" s="141"/>
      <c r="P1410" s="7"/>
      <c r="Q1410" s="7"/>
      <c r="R1410" s="7"/>
      <c r="S1410" s="7"/>
      <c r="T1410" s="7"/>
      <c r="U1410" s="7"/>
      <c r="V1410" s="70"/>
      <c r="W1410" s="70"/>
      <c r="X1410" s="127"/>
      <c r="Y1410" s="127"/>
      <c r="Z1410" s="70"/>
      <c r="AA1410" s="129"/>
      <c r="AB1410" s="129"/>
      <c r="AC1410" s="129"/>
      <c r="AD1410" s="127"/>
      <c r="AE1410" s="127"/>
      <c r="AF1410" s="127"/>
      <c r="AG1410" s="127"/>
      <c r="AH1410" s="127"/>
      <c r="AI1410" s="127"/>
      <c r="AJ1410" s="127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1"/>
  <sheetViews>
    <sheetView zoomScale="75" zoomScaleNormal="75" workbookViewId="0">
      <selection activeCellId="1" sqref="N7281 A1"/>
    </sheetView>
  </sheetViews>
  <sheetFormatPr defaultRowHeight="12.75" x14ac:dyDescent="0.2"/>
  <cols>
    <col min="1" max="1" width="5"/>
    <col min="2" max="2" width="6.85546875"/>
    <col min="3" max="3" width="8.5703125"/>
    <col min="4" max="4" width="11.7109375"/>
    <col min="5" max="5" width="4"/>
    <col min="6" max="6" width="8.7109375"/>
    <col min="7" max="7" width="4.42578125"/>
    <col min="8" max="8" width="15.85546875"/>
    <col min="9" max="9" width="9.42578125"/>
    <col min="10" max="10" width="17.7109375"/>
    <col min="11" max="12" width="13.5703125"/>
    <col min="13" max="13" width="6.85546875"/>
    <col min="14" max="15" width="8.85546875"/>
    <col min="16" max="16" width="10.28515625"/>
    <col min="17" max="17" width="8.85546875"/>
    <col min="18" max="18" width="6.85546875"/>
    <col min="19" max="21" width="8.85546875"/>
    <col min="22" max="22" width="10.140625"/>
    <col min="23" max="27" width="8.85546875"/>
    <col min="28" max="28" width="13.42578125"/>
    <col min="29" max="29" width="8"/>
    <col min="30" max="30" width="15.28515625"/>
    <col min="31" max="1025" width="8.85546875"/>
  </cols>
  <sheetData>
    <row r="1" spans="1:30" s="14" customFormat="1" x14ac:dyDescent="0.2">
      <c r="A1" s="142" t="s">
        <v>22218</v>
      </c>
      <c r="B1" s="142" t="s">
        <v>22219</v>
      </c>
      <c r="C1" s="142" t="s">
        <v>2</v>
      </c>
      <c r="D1" s="143" t="s">
        <v>52</v>
      </c>
      <c r="E1" s="144" t="s">
        <v>4</v>
      </c>
      <c r="F1" s="142" t="s">
        <v>5</v>
      </c>
      <c r="G1" s="142" t="s">
        <v>22220</v>
      </c>
      <c r="H1" s="142" t="s">
        <v>10</v>
      </c>
      <c r="I1" s="142" t="s">
        <v>20217</v>
      </c>
      <c r="J1" s="142" t="s">
        <v>12</v>
      </c>
      <c r="K1" s="142" t="s">
        <v>22221</v>
      </c>
      <c r="L1" s="142" t="s">
        <v>16</v>
      </c>
      <c r="M1" s="142" t="s">
        <v>22222</v>
      </c>
      <c r="N1" s="145" t="s">
        <v>22223</v>
      </c>
      <c r="O1" s="142" t="s">
        <v>23</v>
      </c>
      <c r="P1" s="142" t="s">
        <v>34</v>
      </c>
      <c r="Q1" s="142" t="s">
        <v>35</v>
      </c>
      <c r="R1" s="142" t="s">
        <v>37</v>
      </c>
      <c r="S1" s="142" t="s">
        <v>38</v>
      </c>
      <c r="T1" s="29" t="s">
        <v>22224</v>
      </c>
      <c r="U1" s="142" t="s">
        <v>22225</v>
      </c>
      <c r="V1" s="142" t="s">
        <v>22226</v>
      </c>
      <c r="W1" s="142" t="s">
        <v>22227</v>
      </c>
      <c r="X1" s="48" t="s">
        <v>22228</v>
      </c>
      <c r="Y1" s="142" t="s">
        <v>22229</v>
      </c>
      <c r="Z1" s="142" t="s">
        <v>39</v>
      </c>
      <c r="AB1" s="2" t="s">
        <v>22230</v>
      </c>
      <c r="AC1" s="7" t="s">
        <v>22231</v>
      </c>
      <c r="AD1" s="146" t="s">
        <v>22232</v>
      </c>
    </row>
    <row r="2" spans="1:30" s="5" customFormat="1" ht="14.25" x14ac:dyDescent="0.25">
      <c r="A2" s="5">
        <v>1965</v>
      </c>
      <c r="B2" s="5" t="s">
        <v>162</v>
      </c>
      <c r="C2" s="5" t="s">
        <v>83</v>
      </c>
      <c r="D2" s="5" t="s">
        <v>423</v>
      </c>
      <c r="E2" s="5" t="s">
        <v>165</v>
      </c>
      <c r="F2" s="34"/>
      <c r="G2" s="5" t="s">
        <v>15994</v>
      </c>
      <c r="H2" s="5" t="s">
        <v>54</v>
      </c>
      <c r="J2" s="5" t="s">
        <v>115</v>
      </c>
      <c r="K2" s="5" t="s">
        <v>167</v>
      </c>
      <c r="N2" s="10"/>
      <c r="P2" s="5" t="s">
        <v>424</v>
      </c>
      <c r="Q2" s="34" t="str">
        <f t="shared" ref="Q2:Q65" si="0">CONCATENATE(T2,K2,U2,L2,U2,D2,U2,AB2)</f>
        <v>&gt;Asterina__REU_2464_REU-2464</v>
      </c>
      <c r="R2" s="147" t="s">
        <v>425</v>
      </c>
      <c r="T2" s="5" t="s">
        <v>22224</v>
      </c>
      <c r="U2" s="5" t="s">
        <v>22225</v>
      </c>
      <c r="Y2" s="147" t="s">
        <v>425</v>
      </c>
      <c r="AB2" s="5" t="s">
        <v>22233</v>
      </c>
      <c r="AC2" s="5" t="s">
        <v>22234</v>
      </c>
      <c r="AD2" s="66"/>
    </row>
    <row r="3" spans="1:30" ht="14.25" x14ac:dyDescent="0.25">
      <c r="A3" s="5">
        <v>1967</v>
      </c>
      <c r="B3" s="5" t="s">
        <v>162</v>
      </c>
      <c r="C3" s="5" t="s">
        <v>228</v>
      </c>
      <c r="D3" s="5" t="s">
        <v>426</v>
      </c>
      <c r="E3" s="5" t="s">
        <v>165</v>
      </c>
      <c r="F3" s="34"/>
      <c r="G3" s="5" t="s">
        <v>15994</v>
      </c>
      <c r="H3" s="5" t="s">
        <v>54</v>
      </c>
      <c r="I3" s="5"/>
      <c r="J3" s="5" t="s">
        <v>115</v>
      </c>
      <c r="K3" s="5" t="s">
        <v>167</v>
      </c>
      <c r="L3" s="5"/>
      <c r="M3" s="5"/>
      <c r="N3" s="5"/>
      <c r="P3" s="5"/>
      <c r="Q3" s="34" t="str">
        <f t="shared" si="0"/>
        <v>&gt;Asterina__REU_2466_REU-2466</v>
      </c>
      <c r="R3" s="147" t="s">
        <v>428</v>
      </c>
      <c r="T3" s="5" t="s">
        <v>22224</v>
      </c>
      <c r="U3" s="5" t="s">
        <v>22225</v>
      </c>
      <c r="Y3" s="147" t="s">
        <v>428</v>
      </c>
      <c r="AB3" s="5" t="s">
        <v>22235</v>
      </c>
      <c r="AC3" s="5" t="s">
        <v>22236</v>
      </c>
      <c r="AD3" s="66"/>
    </row>
    <row r="4" spans="1:30" ht="14.25" x14ac:dyDescent="0.25">
      <c r="A4" s="5">
        <v>1979</v>
      </c>
      <c r="B4" s="5" t="s">
        <v>162</v>
      </c>
      <c r="C4" s="5" t="s">
        <v>429</v>
      </c>
      <c r="D4" s="10" t="s">
        <v>430</v>
      </c>
      <c r="E4" s="5" t="s">
        <v>165</v>
      </c>
      <c r="F4" s="34"/>
      <c r="G4" s="5" t="s">
        <v>15994</v>
      </c>
      <c r="H4" s="5" t="s">
        <v>54</v>
      </c>
      <c r="J4" s="5" t="s">
        <v>115</v>
      </c>
      <c r="K4" s="5" t="s">
        <v>167</v>
      </c>
      <c r="L4" s="5" t="s">
        <v>168</v>
      </c>
      <c r="P4" s="5" t="s">
        <v>424</v>
      </c>
      <c r="Q4" s="34" t="str">
        <f t="shared" si="0"/>
        <v>&gt;Asterina_conandae_REU_2513_REU-2513</v>
      </c>
      <c r="R4" s="147" t="s">
        <v>431</v>
      </c>
      <c r="T4" s="5" t="s">
        <v>22224</v>
      </c>
      <c r="U4" s="5" t="s">
        <v>22225</v>
      </c>
      <c r="Y4" s="147" t="s">
        <v>431</v>
      </c>
      <c r="AB4" s="5" t="s">
        <v>22237</v>
      </c>
      <c r="AC4" s="5" t="s">
        <v>22238</v>
      </c>
      <c r="AD4" s="66"/>
    </row>
    <row r="5" spans="1:30" ht="14.25" x14ac:dyDescent="0.25">
      <c r="A5" s="5">
        <v>1957</v>
      </c>
      <c r="B5" s="5" t="s">
        <v>162</v>
      </c>
      <c r="C5" s="5" t="s">
        <v>349</v>
      </c>
      <c r="D5" s="10" t="s">
        <v>730</v>
      </c>
      <c r="E5" s="5" t="s">
        <v>165</v>
      </c>
      <c r="F5" s="34"/>
      <c r="G5" s="5" t="s">
        <v>15994</v>
      </c>
      <c r="H5" s="5" t="s">
        <v>54</v>
      </c>
      <c r="J5" s="5" t="s">
        <v>115</v>
      </c>
      <c r="K5" s="5" t="s">
        <v>16152</v>
      </c>
      <c r="L5" s="5" t="s">
        <v>1353</v>
      </c>
      <c r="P5" s="5" t="s">
        <v>731</v>
      </c>
      <c r="Q5" s="34" t="str">
        <f t="shared" si="0"/>
        <v>&gt;Genus_sp_REU_1507_REU-1507</v>
      </c>
      <c r="R5" s="147" t="s">
        <v>732</v>
      </c>
      <c r="T5" s="5" t="s">
        <v>22224</v>
      </c>
      <c r="U5" s="5" t="s">
        <v>22225</v>
      </c>
      <c r="V5" s="5" t="s">
        <v>22239</v>
      </c>
      <c r="Y5" s="147" t="s">
        <v>732</v>
      </c>
      <c r="AB5" s="5" t="s">
        <v>22240</v>
      </c>
      <c r="AC5" s="5" t="s">
        <v>22241</v>
      </c>
      <c r="AD5" s="66"/>
    </row>
    <row r="6" spans="1:30" ht="14.25" x14ac:dyDescent="0.25">
      <c r="A6" s="5">
        <v>1990</v>
      </c>
      <c r="B6" s="5" t="s">
        <v>162</v>
      </c>
      <c r="C6" s="5" t="s">
        <v>338</v>
      </c>
      <c r="D6" s="148">
        <v>7346</v>
      </c>
      <c r="E6" s="5" t="s">
        <v>52</v>
      </c>
      <c r="F6" s="148">
        <v>7346</v>
      </c>
      <c r="G6" s="5" t="s">
        <v>15994</v>
      </c>
      <c r="H6" s="5" t="s">
        <v>54</v>
      </c>
      <c r="I6" s="5"/>
      <c r="J6" s="5" t="s">
        <v>115</v>
      </c>
      <c r="K6" s="5" t="s">
        <v>115</v>
      </c>
      <c r="L6" s="5"/>
      <c r="M6" s="5"/>
      <c r="N6" s="5"/>
      <c r="O6" s="5"/>
      <c r="P6" s="5" t="s">
        <v>424</v>
      </c>
      <c r="Q6" s="34" t="str">
        <f t="shared" si="0"/>
        <v>&gt;Asterinidae__7346_NBE-0722</v>
      </c>
      <c r="R6" s="147" t="s">
        <v>733</v>
      </c>
      <c r="S6" s="5"/>
      <c r="T6" s="5" t="s">
        <v>22224</v>
      </c>
      <c r="U6" s="5" t="s">
        <v>22225</v>
      </c>
      <c r="V6" s="5"/>
      <c r="Y6" s="147" t="s">
        <v>733</v>
      </c>
      <c r="AB6" s="5" t="s">
        <v>22242</v>
      </c>
      <c r="AC6" s="5" t="s">
        <v>22243</v>
      </c>
      <c r="AD6" s="66"/>
    </row>
    <row r="7" spans="1:30" ht="14.25" x14ac:dyDescent="0.25">
      <c r="A7" s="5">
        <v>1941</v>
      </c>
      <c r="B7" s="5" t="s">
        <v>162</v>
      </c>
      <c r="C7" s="5" t="s">
        <v>375</v>
      </c>
      <c r="D7" s="148">
        <v>6467</v>
      </c>
      <c r="E7" s="5" t="s">
        <v>52</v>
      </c>
      <c r="F7" s="148">
        <v>6467</v>
      </c>
      <c r="G7" s="5" t="s">
        <v>15994</v>
      </c>
      <c r="H7" s="5" t="s">
        <v>54</v>
      </c>
      <c r="I7" s="5"/>
      <c r="J7" s="5" t="s">
        <v>56</v>
      </c>
      <c r="K7" s="5" t="s">
        <v>735</v>
      </c>
      <c r="L7" s="5" t="s">
        <v>736</v>
      </c>
      <c r="M7" s="5"/>
      <c r="N7" s="5"/>
      <c r="O7" s="5"/>
      <c r="P7" s="5"/>
      <c r="Q7" s="34" t="str">
        <f t="shared" si="0"/>
        <v>&gt;Ferdina_flavescens_6467_REU-0324</v>
      </c>
      <c r="R7" s="147" t="s">
        <v>737</v>
      </c>
      <c r="S7" s="5"/>
      <c r="T7" s="5" t="s">
        <v>22224</v>
      </c>
      <c r="U7" s="5" t="s">
        <v>22225</v>
      </c>
      <c r="V7" s="5"/>
      <c r="Y7" s="147" t="s">
        <v>737</v>
      </c>
      <c r="AB7" s="5" t="s">
        <v>22244</v>
      </c>
      <c r="AC7" s="5" t="s">
        <v>22245</v>
      </c>
      <c r="AD7" s="66"/>
    </row>
    <row r="8" spans="1:30" ht="14.25" x14ac:dyDescent="0.25">
      <c r="A8" s="5">
        <v>1942</v>
      </c>
      <c r="B8" s="5" t="s">
        <v>162</v>
      </c>
      <c r="C8" s="5" t="s">
        <v>230</v>
      </c>
      <c r="D8" s="148">
        <v>6468</v>
      </c>
      <c r="E8" s="5" t="s">
        <v>52</v>
      </c>
      <c r="F8" s="148">
        <v>6468</v>
      </c>
      <c r="G8" s="5" t="s">
        <v>15994</v>
      </c>
      <c r="H8" s="5" t="s">
        <v>54</v>
      </c>
      <c r="I8" s="5"/>
      <c r="J8" s="5" t="s">
        <v>56</v>
      </c>
      <c r="K8" s="5" t="s">
        <v>735</v>
      </c>
      <c r="L8" s="5" t="s">
        <v>736</v>
      </c>
      <c r="M8" s="5"/>
      <c r="N8" s="5"/>
      <c r="O8" s="5"/>
      <c r="P8" s="5"/>
      <c r="Q8" s="34" t="str">
        <f t="shared" si="0"/>
        <v>&gt;Ferdina_flavescens_6468_REU-0325</v>
      </c>
      <c r="R8" s="147" t="s">
        <v>738</v>
      </c>
      <c r="S8" s="5"/>
      <c r="T8" s="5" t="s">
        <v>22224</v>
      </c>
      <c r="U8" s="5" t="s">
        <v>22225</v>
      </c>
      <c r="V8" s="5"/>
      <c r="Y8" s="147" t="s">
        <v>738</v>
      </c>
      <c r="AB8" s="5" t="s">
        <v>22246</v>
      </c>
      <c r="AC8" s="5" t="s">
        <v>22247</v>
      </c>
      <c r="AD8" s="66"/>
    </row>
    <row r="9" spans="1:30" ht="14.25" x14ac:dyDescent="0.25">
      <c r="A9" s="5">
        <v>1943</v>
      </c>
      <c r="B9" s="5" t="s">
        <v>162</v>
      </c>
      <c r="C9" s="5" t="s">
        <v>289</v>
      </c>
      <c r="D9" s="148">
        <v>6469</v>
      </c>
      <c r="E9" s="5" t="s">
        <v>52</v>
      </c>
      <c r="F9" s="148">
        <v>6469</v>
      </c>
      <c r="G9" s="5" t="s">
        <v>15994</v>
      </c>
      <c r="H9" s="5" t="s">
        <v>54</v>
      </c>
      <c r="I9" s="5"/>
      <c r="J9" s="5" t="s">
        <v>56</v>
      </c>
      <c r="K9" s="5" t="s">
        <v>735</v>
      </c>
      <c r="L9" s="5" t="s">
        <v>736</v>
      </c>
      <c r="M9" s="5"/>
      <c r="N9" s="5"/>
      <c r="O9" s="5"/>
      <c r="P9" s="5"/>
      <c r="Q9" s="34" t="str">
        <f t="shared" si="0"/>
        <v>&gt;Ferdina_flavescens_6469_REU-0326</v>
      </c>
      <c r="R9" s="147" t="s">
        <v>739</v>
      </c>
      <c r="S9" s="5"/>
      <c r="T9" s="5" t="s">
        <v>22224</v>
      </c>
      <c r="U9" s="5" t="s">
        <v>22225</v>
      </c>
      <c r="V9" s="5"/>
      <c r="Y9" s="147" t="s">
        <v>739</v>
      </c>
      <c r="AB9" s="5" t="s">
        <v>22248</v>
      </c>
      <c r="AC9" s="5" t="s">
        <v>22249</v>
      </c>
      <c r="AD9" s="66"/>
    </row>
    <row r="10" spans="1:30" ht="14.25" x14ac:dyDescent="0.25">
      <c r="A10" s="5">
        <v>1948</v>
      </c>
      <c r="B10" s="5" t="s">
        <v>162</v>
      </c>
      <c r="C10" s="5" t="s">
        <v>211</v>
      </c>
      <c r="D10" s="148">
        <v>6515</v>
      </c>
      <c r="E10" s="5" t="s">
        <v>52</v>
      </c>
      <c r="F10" s="148">
        <v>6515</v>
      </c>
      <c r="G10" s="5" t="s">
        <v>15994</v>
      </c>
      <c r="H10" s="5" t="s">
        <v>54</v>
      </c>
      <c r="I10" s="5"/>
      <c r="J10" s="5" t="s">
        <v>56</v>
      </c>
      <c r="K10" s="5" t="s">
        <v>735</v>
      </c>
      <c r="L10" s="5" t="s">
        <v>736</v>
      </c>
      <c r="M10" s="5"/>
      <c r="N10" s="5"/>
      <c r="O10" s="5"/>
      <c r="P10" s="5"/>
      <c r="Q10" s="34" t="str">
        <f t="shared" si="0"/>
        <v>&gt;Ferdina_flavescens_6515_REU-0637</v>
      </c>
      <c r="R10" s="147" t="s">
        <v>737</v>
      </c>
      <c r="S10" s="5"/>
      <c r="T10" s="5" t="s">
        <v>22224</v>
      </c>
      <c r="U10" s="5" t="s">
        <v>22225</v>
      </c>
      <c r="V10" s="5"/>
      <c r="Y10" s="147" t="s">
        <v>737</v>
      </c>
      <c r="AB10" s="5" t="s">
        <v>22250</v>
      </c>
      <c r="AC10" s="5" t="s">
        <v>22251</v>
      </c>
      <c r="AD10" s="66"/>
    </row>
    <row r="11" spans="1:30" ht="14.25" x14ac:dyDescent="0.25">
      <c r="A11" s="5">
        <v>2040</v>
      </c>
      <c r="B11" s="5" t="s">
        <v>141</v>
      </c>
      <c r="C11" s="5" t="s">
        <v>315</v>
      </c>
      <c r="D11" s="148">
        <v>9402</v>
      </c>
      <c r="E11" s="5" t="s">
        <v>52</v>
      </c>
      <c r="F11" s="148">
        <v>9402</v>
      </c>
      <c r="G11" s="5" t="s">
        <v>15994</v>
      </c>
      <c r="H11" s="5" t="s">
        <v>54</v>
      </c>
      <c r="I11" s="5"/>
      <c r="J11" s="5"/>
      <c r="K11" s="5" t="s">
        <v>54</v>
      </c>
      <c r="L11" s="5"/>
      <c r="M11" s="5"/>
      <c r="N11" s="5"/>
      <c r="O11" s="5"/>
      <c r="P11" s="5" t="s">
        <v>731</v>
      </c>
      <c r="Q11" s="34" t="str">
        <f t="shared" si="0"/>
        <v>&gt;Asteroidea__9402_MEPA-01930</v>
      </c>
      <c r="R11" s="147" t="s">
        <v>740</v>
      </c>
      <c r="S11" s="5"/>
      <c r="T11" s="5" t="s">
        <v>22224</v>
      </c>
      <c r="U11" s="5" t="s">
        <v>22225</v>
      </c>
      <c r="V11" s="5" t="s">
        <v>22239</v>
      </c>
      <c r="Y11" s="5"/>
      <c r="AB11" s="5" t="s">
        <v>22252</v>
      </c>
      <c r="AC11" s="5" t="s">
        <v>22253</v>
      </c>
      <c r="AD11" s="66"/>
    </row>
    <row r="12" spans="1:30" ht="14.25" x14ac:dyDescent="0.25">
      <c r="A12" s="5">
        <v>2041</v>
      </c>
      <c r="B12" s="5" t="s">
        <v>141</v>
      </c>
      <c r="C12" s="5" t="s">
        <v>251</v>
      </c>
      <c r="D12" s="148">
        <v>9403</v>
      </c>
      <c r="E12" s="5" t="s">
        <v>52</v>
      </c>
      <c r="F12" s="148">
        <v>9403</v>
      </c>
      <c r="G12" s="5" t="s">
        <v>15994</v>
      </c>
      <c r="H12" s="5" t="s">
        <v>54</v>
      </c>
      <c r="I12" s="5"/>
      <c r="J12" s="5"/>
      <c r="K12" s="5" t="s">
        <v>54</v>
      </c>
      <c r="L12" s="5"/>
      <c r="M12" s="5"/>
      <c r="N12" s="5"/>
      <c r="O12" s="5"/>
      <c r="P12" s="5" t="s">
        <v>731</v>
      </c>
      <c r="Q12" s="34" t="str">
        <f t="shared" si="0"/>
        <v>&gt;Asteroidea__9403_MEPA-01931</v>
      </c>
      <c r="R12" s="147" t="s">
        <v>741</v>
      </c>
      <c r="S12" s="5"/>
      <c r="T12" s="5" t="s">
        <v>22224</v>
      </c>
      <c r="U12" s="5" t="s">
        <v>22225</v>
      </c>
      <c r="V12" s="5" t="s">
        <v>22239</v>
      </c>
      <c r="Y12" s="5"/>
      <c r="AB12" s="5" t="s">
        <v>22254</v>
      </c>
      <c r="AC12" s="5" t="s">
        <v>22255</v>
      </c>
      <c r="AD12" s="66"/>
    </row>
    <row r="13" spans="1:30" ht="14.25" x14ac:dyDescent="0.25">
      <c r="A13" s="5">
        <v>2003</v>
      </c>
      <c r="B13" s="5" t="s">
        <v>162</v>
      </c>
      <c r="C13" s="5" t="s">
        <v>443</v>
      </c>
      <c r="D13" s="148">
        <v>7481</v>
      </c>
      <c r="E13" s="5" t="s">
        <v>52</v>
      </c>
      <c r="F13" s="148">
        <v>7481</v>
      </c>
      <c r="G13" s="5" t="s">
        <v>15994</v>
      </c>
      <c r="H13" s="5" t="s">
        <v>54</v>
      </c>
      <c r="I13" s="5"/>
      <c r="J13" s="5" t="s">
        <v>320</v>
      </c>
      <c r="K13" s="5" t="s">
        <v>321</v>
      </c>
      <c r="L13" s="5" t="s">
        <v>322</v>
      </c>
      <c r="M13" s="5"/>
      <c r="N13" s="5"/>
      <c r="O13" s="5"/>
      <c r="P13" s="5"/>
      <c r="Q13" s="34" t="str">
        <f t="shared" si="0"/>
        <v>&gt;Asteropsis_carinifera_7481_NBE-0930</v>
      </c>
      <c r="R13" s="147" t="s">
        <v>742</v>
      </c>
      <c r="S13" s="5"/>
      <c r="T13" s="5" t="s">
        <v>22224</v>
      </c>
      <c r="U13" s="5" t="s">
        <v>22225</v>
      </c>
      <c r="V13" s="5"/>
      <c r="Y13" s="147" t="s">
        <v>742</v>
      </c>
      <c r="AB13" s="5" t="s">
        <v>22256</v>
      </c>
      <c r="AC13" s="5" t="s">
        <v>22257</v>
      </c>
      <c r="AD13" s="66"/>
    </row>
    <row r="14" spans="1:30" ht="14.25" x14ac:dyDescent="0.25">
      <c r="A14" s="5">
        <v>2018</v>
      </c>
      <c r="B14" s="5" t="s">
        <v>141</v>
      </c>
      <c r="C14" s="5" t="s">
        <v>363</v>
      </c>
      <c r="D14" s="148">
        <v>7526</v>
      </c>
      <c r="E14" s="5" t="s">
        <v>52</v>
      </c>
      <c r="F14" s="148">
        <v>7526</v>
      </c>
      <c r="G14" s="5" t="s">
        <v>15994</v>
      </c>
      <c r="H14" s="5" t="s">
        <v>54</v>
      </c>
      <c r="I14" s="5"/>
      <c r="J14" s="5" t="s">
        <v>115</v>
      </c>
      <c r="K14" s="5" t="s">
        <v>115</v>
      </c>
      <c r="L14" s="5"/>
      <c r="M14" s="5"/>
      <c r="N14" s="5"/>
      <c r="O14" s="5"/>
      <c r="P14" s="5" t="s">
        <v>424</v>
      </c>
      <c r="Q14" s="34" t="str">
        <f t="shared" si="0"/>
        <v>&gt;Asterinidae__7526_NBE-1449</v>
      </c>
      <c r="R14" s="147" t="s">
        <v>919</v>
      </c>
      <c r="S14" s="5"/>
      <c r="T14" s="5" t="s">
        <v>22224</v>
      </c>
      <c r="U14" s="5" t="s">
        <v>22225</v>
      </c>
      <c r="V14" s="5"/>
      <c r="Y14" s="5"/>
      <c r="AB14" s="5" t="s">
        <v>22258</v>
      </c>
      <c r="AC14" s="5" t="s">
        <v>22259</v>
      </c>
      <c r="AD14" s="66"/>
    </row>
    <row r="15" spans="1:30" ht="14.25" x14ac:dyDescent="0.25">
      <c r="A15" s="5">
        <v>2026</v>
      </c>
      <c r="B15" s="5" t="s">
        <v>141</v>
      </c>
      <c r="C15" s="5" t="s">
        <v>142</v>
      </c>
      <c r="D15" s="148">
        <v>7605</v>
      </c>
      <c r="E15" s="5" t="s">
        <v>52</v>
      </c>
      <c r="F15" s="148">
        <v>7605</v>
      </c>
      <c r="G15" s="5" t="s">
        <v>15994</v>
      </c>
      <c r="H15" s="5" t="s">
        <v>54</v>
      </c>
      <c r="I15" s="5"/>
      <c r="J15" s="5" t="s">
        <v>133</v>
      </c>
      <c r="K15" s="5" t="s">
        <v>144</v>
      </c>
      <c r="L15" s="5" t="s">
        <v>145</v>
      </c>
      <c r="M15" s="5"/>
      <c r="N15" s="5"/>
      <c r="O15" s="5"/>
      <c r="P15" s="5" t="s">
        <v>22260</v>
      </c>
      <c r="Q15" s="34" t="str">
        <f t="shared" si="0"/>
        <v>&gt;Poraster_superbus_7605_NBE-2178</v>
      </c>
      <c r="R15" s="147" t="s">
        <v>147</v>
      </c>
      <c r="T15" s="5" t="s">
        <v>22224</v>
      </c>
      <c r="U15" s="5" t="s">
        <v>22225</v>
      </c>
      <c r="V15" s="5" t="s">
        <v>22261</v>
      </c>
      <c r="Y15" s="5"/>
      <c r="AB15" s="5" t="s">
        <v>22262</v>
      </c>
      <c r="AC15" s="5" t="s">
        <v>22263</v>
      </c>
      <c r="AD15" s="66"/>
    </row>
    <row r="16" spans="1:30" ht="14.25" x14ac:dyDescent="0.25">
      <c r="A16" s="5">
        <v>2029</v>
      </c>
      <c r="B16" s="5" t="s">
        <v>141</v>
      </c>
      <c r="C16" s="5" t="s">
        <v>114</v>
      </c>
      <c r="D16" s="10" t="s">
        <v>920</v>
      </c>
      <c r="E16" s="5" t="s">
        <v>165</v>
      </c>
      <c r="F16" s="34"/>
      <c r="G16" s="5" t="s">
        <v>15994</v>
      </c>
      <c r="H16" s="5" t="s">
        <v>54</v>
      </c>
      <c r="I16" s="5"/>
      <c r="J16" s="5"/>
      <c r="K16" s="5" t="s">
        <v>54</v>
      </c>
      <c r="L16" s="5"/>
      <c r="M16" s="5"/>
      <c r="N16" s="5"/>
      <c r="O16" s="5"/>
      <c r="P16" s="5" t="s">
        <v>424</v>
      </c>
      <c r="Q16" s="34" t="str">
        <f t="shared" si="0"/>
        <v>&gt;Asteroidea__MGTU_0141_MGTU-0141</v>
      </c>
      <c r="R16" s="147" t="s">
        <v>921</v>
      </c>
      <c r="T16" s="5" t="s">
        <v>22224</v>
      </c>
      <c r="U16" s="5" t="s">
        <v>22225</v>
      </c>
      <c r="V16" s="5" t="s">
        <v>22261</v>
      </c>
      <c r="Y16" s="5"/>
      <c r="AB16" s="5" t="s">
        <v>22264</v>
      </c>
      <c r="AC16" s="5" t="s">
        <v>22265</v>
      </c>
      <c r="AD16" s="66"/>
    </row>
    <row r="17" spans="1:30" ht="14.25" x14ac:dyDescent="0.25">
      <c r="A17" s="5">
        <v>2033</v>
      </c>
      <c r="B17" s="5" t="s">
        <v>141</v>
      </c>
      <c r="C17" s="5" t="s">
        <v>297</v>
      </c>
      <c r="D17" s="10" t="s">
        <v>922</v>
      </c>
      <c r="E17" s="5" t="s">
        <v>165</v>
      </c>
      <c r="F17" s="34"/>
      <c r="G17" s="5" t="s">
        <v>15994</v>
      </c>
      <c r="H17" s="5" t="s">
        <v>54</v>
      </c>
      <c r="I17" s="5"/>
      <c r="J17" s="5"/>
      <c r="K17" s="5" t="s">
        <v>54</v>
      </c>
      <c r="L17" s="5"/>
      <c r="M17" s="5"/>
      <c r="N17" s="5"/>
      <c r="O17" s="5"/>
      <c r="P17" s="5" t="s">
        <v>424</v>
      </c>
      <c r="Q17" s="34" t="str">
        <f t="shared" si="0"/>
        <v>&gt;Asteroidea__MGTU_0145_MGTU-0145</v>
      </c>
      <c r="R17" s="147" t="s">
        <v>923</v>
      </c>
      <c r="T17" s="5" t="s">
        <v>22224</v>
      </c>
      <c r="U17" s="5" t="s">
        <v>22225</v>
      </c>
      <c r="V17" s="5" t="s">
        <v>22261</v>
      </c>
      <c r="Y17" s="5"/>
      <c r="AB17" s="5" t="s">
        <v>22266</v>
      </c>
      <c r="AC17" s="5" t="s">
        <v>22267</v>
      </c>
      <c r="AD17" s="66"/>
    </row>
    <row r="18" spans="1:30" ht="14.25" x14ac:dyDescent="0.25">
      <c r="A18" s="5">
        <v>2010</v>
      </c>
      <c r="B18" s="5" t="s">
        <v>162</v>
      </c>
      <c r="C18" s="5" t="s">
        <v>456</v>
      </c>
      <c r="D18" s="148">
        <v>7408</v>
      </c>
      <c r="E18" s="5" t="s">
        <v>52</v>
      </c>
      <c r="F18" s="148">
        <v>7408</v>
      </c>
      <c r="G18" s="5" t="s">
        <v>15994</v>
      </c>
      <c r="H18" s="5" t="s">
        <v>54</v>
      </c>
      <c r="I18" s="5"/>
      <c r="J18" s="5" t="s">
        <v>115</v>
      </c>
      <c r="K18" s="5" t="s">
        <v>115</v>
      </c>
      <c r="L18" s="5"/>
      <c r="M18" s="5"/>
      <c r="N18" s="5"/>
      <c r="O18" s="5"/>
      <c r="P18" s="5" t="s">
        <v>424</v>
      </c>
      <c r="Q18" s="34" t="str">
        <f t="shared" si="0"/>
        <v>&gt;Asterinidae__7408_NBE-0977</v>
      </c>
      <c r="R18" s="147" t="s">
        <v>924</v>
      </c>
      <c r="T18" s="5" t="s">
        <v>22224</v>
      </c>
      <c r="U18" s="5" t="s">
        <v>22225</v>
      </c>
      <c r="V18" s="5"/>
      <c r="Y18" s="147" t="s">
        <v>924</v>
      </c>
      <c r="AB18" s="5" t="s">
        <v>22268</v>
      </c>
      <c r="AC18" s="5" t="s">
        <v>22269</v>
      </c>
      <c r="AD18" s="66"/>
    </row>
    <row r="19" spans="1:30" ht="14.25" x14ac:dyDescent="0.25">
      <c r="A19" s="5">
        <v>2021</v>
      </c>
      <c r="B19" s="5" t="s">
        <v>141</v>
      </c>
      <c r="C19" s="5" t="s">
        <v>341</v>
      </c>
      <c r="D19" s="148">
        <v>7568</v>
      </c>
      <c r="E19" s="5" t="s">
        <v>52</v>
      </c>
      <c r="F19" s="148">
        <v>7568</v>
      </c>
      <c r="G19" s="5" t="s">
        <v>15994</v>
      </c>
      <c r="H19" s="5" t="s">
        <v>54</v>
      </c>
      <c r="I19" s="5"/>
      <c r="J19" s="5" t="s">
        <v>115</v>
      </c>
      <c r="K19" s="5" t="s">
        <v>115</v>
      </c>
      <c r="L19" s="5"/>
      <c r="M19" s="5"/>
      <c r="N19" s="5"/>
      <c r="O19" s="5"/>
      <c r="P19" s="5" t="s">
        <v>424</v>
      </c>
      <c r="Q19" s="34" t="str">
        <f t="shared" si="0"/>
        <v>&gt;Asterinidae__7568_NBE-1783</v>
      </c>
      <c r="R19" s="147" t="s">
        <v>925</v>
      </c>
      <c r="T19" s="5" t="s">
        <v>22224</v>
      </c>
      <c r="U19" s="5" t="s">
        <v>22225</v>
      </c>
      <c r="V19" s="5"/>
      <c r="Y19" s="5"/>
      <c r="AB19" s="5" t="s">
        <v>22270</v>
      </c>
      <c r="AC19" s="5" t="s">
        <v>22271</v>
      </c>
      <c r="AD19" s="66"/>
    </row>
    <row r="20" spans="1:30" ht="14.25" x14ac:dyDescent="0.25">
      <c r="A20" s="5">
        <v>1925</v>
      </c>
      <c r="B20" s="5" t="s">
        <v>162</v>
      </c>
      <c r="C20" s="5" t="s">
        <v>341</v>
      </c>
      <c r="D20" s="34">
        <v>6328</v>
      </c>
      <c r="E20" s="5" t="s">
        <v>52</v>
      </c>
      <c r="F20" s="34">
        <v>6328</v>
      </c>
      <c r="G20" s="5" t="s">
        <v>15994</v>
      </c>
      <c r="H20" s="5" t="s">
        <v>54</v>
      </c>
      <c r="I20" s="5"/>
      <c r="J20" s="5" t="s">
        <v>115</v>
      </c>
      <c r="K20" s="5" t="s">
        <v>115</v>
      </c>
      <c r="L20" s="5"/>
      <c r="M20" s="5"/>
      <c r="N20" s="5"/>
      <c r="O20" s="5"/>
      <c r="P20" s="5" t="s">
        <v>424</v>
      </c>
      <c r="Q20" s="34" t="str">
        <f t="shared" si="0"/>
        <v>&gt;Asterinidae__6328_REU-124-1</v>
      </c>
      <c r="R20" s="147" t="s">
        <v>926</v>
      </c>
      <c r="T20" s="5" t="s">
        <v>22224</v>
      </c>
      <c r="U20" s="5" t="s">
        <v>22225</v>
      </c>
      <c r="V20" s="5"/>
      <c r="Y20" s="147" t="s">
        <v>926</v>
      </c>
      <c r="AB20" s="5" t="s">
        <v>22272</v>
      </c>
      <c r="AC20" s="5" t="s">
        <v>22273</v>
      </c>
      <c r="AD20" s="66"/>
    </row>
    <row r="21" spans="1:30" ht="14.25" x14ac:dyDescent="0.25">
      <c r="A21" s="5">
        <v>1930</v>
      </c>
      <c r="B21" s="5" t="s">
        <v>162</v>
      </c>
      <c r="C21" s="5" t="s">
        <v>142</v>
      </c>
      <c r="D21" s="34">
        <v>6343</v>
      </c>
      <c r="E21" s="5" t="s">
        <v>52</v>
      </c>
      <c r="F21" s="34">
        <v>6343</v>
      </c>
      <c r="G21" s="5" t="s">
        <v>15994</v>
      </c>
      <c r="H21" s="5" t="s">
        <v>54</v>
      </c>
      <c r="I21" s="5"/>
      <c r="J21" s="5" t="s">
        <v>115</v>
      </c>
      <c r="K21" s="5" t="s">
        <v>115</v>
      </c>
      <c r="L21" s="5"/>
      <c r="M21" s="5"/>
      <c r="N21" s="5"/>
      <c r="O21" s="5"/>
      <c r="P21" s="5" t="s">
        <v>927</v>
      </c>
      <c r="Q21" s="34" t="str">
        <f t="shared" si="0"/>
        <v>&gt;Asterinidae__6343_REU-198-3</v>
      </c>
      <c r="R21" s="147" t="s">
        <v>928</v>
      </c>
      <c r="T21" s="5" t="s">
        <v>22224</v>
      </c>
      <c r="U21" s="5" t="s">
        <v>22225</v>
      </c>
      <c r="V21" s="5"/>
      <c r="Y21" s="147" t="s">
        <v>928</v>
      </c>
      <c r="AB21" s="5" t="s">
        <v>22274</v>
      </c>
      <c r="AC21" s="5" t="s">
        <v>22275</v>
      </c>
      <c r="AD21" s="66"/>
    </row>
    <row r="22" spans="1:30" ht="14.25" x14ac:dyDescent="0.25">
      <c r="A22" s="5">
        <v>1932</v>
      </c>
      <c r="B22" s="5" t="s">
        <v>162</v>
      </c>
      <c r="C22" s="5" t="s">
        <v>105</v>
      </c>
      <c r="D22" s="34">
        <v>6345</v>
      </c>
      <c r="E22" s="5" t="s">
        <v>52</v>
      </c>
      <c r="F22" s="34">
        <v>6345</v>
      </c>
      <c r="G22" s="5" t="s">
        <v>15994</v>
      </c>
      <c r="H22" s="5" t="s">
        <v>54</v>
      </c>
      <c r="I22" s="5"/>
      <c r="J22" s="5" t="s">
        <v>115</v>
      </c>
      <c r="K22" s="5" t="s">
        <v>115</v>
      </c>
      <c r="L22" s="5"/>
      <c r="M22" s="5"/>
      <c r="N22" s="5"/>
      <c r="O22" s="5"/>
      <c r="P22" s="5" t="s">
        <v>927</v>
      </c>
      <c r="Q22" s="34" t="str">
        <f t="shared" si="0"/>
        <v>&gt;Asterinidae__6345_REU-198-5</v>
      </c>
      <c r="R22" s="147" t="s">
        <v>929</v>
      </c>
      <c r="T22" s="5" t="s">
        <v>22224</v>
      </c>
      <c r="U22" s="5" t="s">
        <v>22225</v>
      </c>
      <c r="V22" s="5"/>
      <c r="Y22" s="147" t="s">
        <v>929</v>
      </c>
      <c r="AB22" s="5" t="s">
        <v>22276</v>
      </c>
      <c r="AC22" s="5" t="s">
        <v>22277</v>
      </c>
      <c r="AD22" s="66"/>
    </row>
    <row r="23" spans="1:30" ht="14.25" x14ac:dyDescent="0.25">
      <c r="A23" s="5">
        <v>1946</v>
      </c>
      <c r="B23" s="5" t="s">
        <v>162</v>
      </c>
      <c r="C23" s="5" t="s">
        <v>394</v>
      </c>
      <c r="D23" s="148">
        <v>6495</v>
      </c>
      <c r="E23" s="5" t="s">
        <v>52</v>
      </c>
      <c r="F23" s="148">
        <v>6495</v>
      </c>
      <c r="G23" s="5" t="s">
        <v>15994</v>
      </c>
      <c r="H23" s="5" t="s">
        <v>54</v>
      </c>
      <c r="I23" s="5"/>
      <c r="J23" s="5" t="s">
        <v>115</v>
      </c>
      <c r="K23" s="5" t="s">
        <v>115</v>
      </c>
      <c r="L23" s="5" t="s">
        <v>659</v>
      </c>
      <c r="M23" s="5"/>
      <c r="N23" s="5"/>
      <c r="O23" s="5"/>
      <c r="P23" s="5"/>
      <c r="Q23" s="34" t="str">
        <f t="shared" si="0"/>
        <v>&gt;Asterinidae_sp_3_6495_REU-0451</v>
      </c>
      <c r="R23" s="147" t="s">
        <v>931</v>
      </c>
      <c r="T23" s="5" t="s">
        <v>22224</v>
      </c>
      <c r="U23" s="5" t="s">
        <v>22225</v>
      </c>
      <c r="V23" s="5"/>
      <c r="Y23" s="147" t="s">
        <v>931</v>
      </c>
      <c r="AB23" s="5" t="s">
        <v>22278</v>
      </c>
      <c r="AC23" s="5" t="s">
        <v>22279</v>
      </c>
      <c r="AD23" s="66"/>
    </row>
    <row r="24" spans="1:30" ht="14.25" x14ac:dyDescent="0.25">
      <c r="A24" s="5">
        <v>2008</v>
      </c>
      <c r="B24" s="5" t="s">
        <v>162</v>
      </c>
      <c r="C24" s="5" t="s">
        <v>260</v>
      </c>
      <c r="D24" s="148">
        <v>7407</v>
      </c>
      <c r="E24" s="5" t="s">
        <v>52</v>
      </c>
      <c r="F24" s="148">
        <v>7407</v>
      </c>
      <c r="G24" s="5" t="s">
        <v>15994</v>
      </c>
      <c r="H24" s="5" t="s">
        <v>54</v>
      </c>
      <c r="I24" s="5"/>
      <c r="J24" s="5" t="s">
        <v>115</v>
      </c>
      <c r="K24" s="5" t="s">
        <v>115</v>
      </c>
      <c r="L24" s="5"/>
      <c r="M24" s="5"/>
      <c r="N24" s="5"/>
      <c r="O24" s="5"/>
      <c r="P24" s="5" t="s">
        <v>659</v>
      </c>
      <c r="Q24" s="34" t="str">
        <f t="shared" si="0"/>
        <v>&gt;Asterinidae__7407_NBE-0964</v>
      </c>
      <c r="R24" s="147" t="s">
        <v>932</v>
      </c>
      <c r="T24" s="5" t="s">
        <v>22224</v>
      </c>
      <c r="U24" s="5" t="s">
        <v>22225</v>
      </c>
      <c r="V24" s="5"/>
      <c r="Y24" s="147" t="s">
        <v>932</v>
      </c>
      <c r="AB24" s="5" t="s">
        <v>22280</v>
      </c>
      <c r="AC24" s="5" t="s">
        <v>22281</v>
      </c>
      <c r="AD24" s="66"/>
    </row>
    <row r="25" spans="1:30" ht="14.25" x14ac:dyDescent="0.25">
      <c r="A25" s="5">
        <v>2011</v>
      </c>
      <c r="B25" s="5" t="s">
        <v>162</v>
      </c>
      <c r="C25" s="5" t="s">
        <v>358</v>
      </c>
      <c r="D25" s="148">
        <v>7497</v>
      </c>
      <c r="E25" s="5" t="s">
        <v>52</v>
      </c>
      <c r="F25" s="148">
        <v>7497</v>
      </c>
      <c r="G25" s="5" t="s">
        <v>15994</v>
      </c>
      <c r="H25" s="5" t="s">
        <v>54</v>
      </c>
      <c r="I25" s="5"/>
      <c r="J25" s="5" t="s">
        <v>115</v>
      </c>
      <c r="K25" s="5" t="s">
        <v>115</v>
      </c>
      <c r="L25" s="5"/>
      <c r="M25" s="5"/>
      <c r="N25" s="5"/>
      <c r="P25" s="5" t="s">
        <v>659</v>
      </c>
      <c r="Q25" s="34" t="str">
        <f t="shared" si="0"/>
        <v>&gt;Asterinidae__7497_NBE-1327</v>
      </c>
      <c r="R25" s="147" t="s">
        <v>933</v>
      </c>
      <c r="T25" s="5" t="s">
        <v>22224</v>
      </c>
      <c r="U25" s="5" t="s">
        <v>22225</v>
      </c>
      <c r="V25" s="5"/>
      <c r="Y25" s="147" t="s">
        <v>933</v>
      </c>
      <c r="AB25" s="5" t="s">
        <v>22282</v>
      </c>
      <c r="AC25" s="5" t="s">
        <v>22283</v>
      </c>
      <c r="AD25" s="66"/>
    </row>
    <row r="26" spans="1:30" ht="14.25" x14ac:dyDescent="0.25">
      <c r="A26" s="5">
        <v>2014</v>
      </c>
      <c r="B26" s="5" t="s">
        <v>162</v>
      </c>
      <c r="C26" s="5" t="s">
        <v>248</v>
      </c>
      <c r="D26" s="148">
        <v>7513</v>
      </c>
      <c r="E26" s="5" t="s">
        <v>52</v>
      </c>
      <c r="F26" s="148">
        <v>7513</v>
      </c>
      <c r="G26" s="5" t="s">
        <v>15994</v>
      </c>
      <c r="H26" s="5" t="s">
        <v>54</v>
      </c>
      <c r="I26" s="5"/>
      <c r="J26" s="5" t="s">
        <v>115</v>
      </c>
      <c r="K26" s="5" t="s">
        <v>115</v>
      </c>
      <c r="L26" s="5"/>
      <c r="M26" s="5"/>
      <c r="N26" s="5"/>
      <c r="P26" s="5" t="s">
        <v>659</v>
      </c>
      <c r="Q26" s="34" t="str">
        <f t="shared" si="0"/>
        <v>&gt;Asterinidae__7513_NBE-1381</v>
      </c>
      <c r="R26" s="147" t="s">
        <v>934</v>
      </c>
      <c r="T26" s="5" t="s">
        <v>22224</v>
      </c>
      <c r="U26" s="5" t="s">
        <v>22225</v>
      </c>
      <c r="V26" s="5"/>
      <c r="Y26" s="147" t="s">
        <v>934</v>
      </c>
      <c r="AB26" s="5" t="s">
        <v>22284</v>
      </c>
      <c r="AC26" s="5" t="s">
        <v>22285</v>
      </c>
      <c r="AD26" s="66"/>
    </row>
    <row r="27" spans="1:30" ht="14.25" x14ac:dyDescent="0.25">
      <c r="A27" s="5">
        <v>2012</v>
      </c>
      <c r="B27" s="5" t="s">
        <v>162</v>
      </c>
      <c r="C27" s="5" t="s">
        <v>376</v>
      </c>
      <c r="D27" s="148">
        <v>7500</v>
      </c>
      <c r="E27" s="5" t="s">
        <v>52</v>
      </c>
      <c r="F27" s="148">
        <v>7500</v>
      </c>
      <c r="G27" s="5" t="s">
        <v>15994</v>
      </c>
      <c r="H27" s="5" t="s">
        <v>54</v>
      </c>
      <c r="I27" s="5"/>
      <c r="J27" s="5" t="s">
        <v>115</v>
      </c>
      <c r="K27" s="5" t="s">
        <v>115</v>
      </c>
      <c r="L27" s="5"/>
      <c r="M27" s="5"/>
      <c r="N27" s="5"/>
      <c r="P27" s="5" t="s">
        <v>659</v>
      </c>
      <c r="Q27" s="34" t="str">
        <f t="shared" si="0"/>
        <v>&gt;Asterinidae__7500_NBE-1338</v>
      </c>
      <c r="R27" s="147" t="s">
        <v>935</v>
      </c>
      <c r="T27" s="5" t="s">
        <v>22224</v>
      </c>
      <c r="U27" s="5" t="s">
        <v>22225</v>
      </c>
      <c r="V27" s="5"/>
      <c r="Y27" s="147" t="s">
        <v>935</v>
      </c>
      <c r="AB27" s="5" t="s">
        <v>22286</v>
      </c>
      <c r="AC27" s="5" t="s">
        <v>22287</v>
      </c>
      <c r="AD27" s="66"/>
    </row>
    <row r="28" spans="1:30" ht="14.25" x14ac:dyDescent="0.25">
      <c r="A28" s="5">
        <v>2038</v>
      </c>
      <c r="B28" s="5" t="s">
        <v>141</v>
      </c>
      <c r="C28" s="5" t="s">
        <v>230</v>
      </c>
      <c r="D28" s="148">
        <v>9388</v>
      </c>
      <c r="E28" s="5" t="s">
        <v>52</v>
      </c>
      <c r="F28" s="148">
        <v>9388</v>
      </c>
      <c r="G28" s="5" t="s">
        <v>15994</v>
      </c>
      <c r="H28" s="5" t="s">
        <v>54</v>
      </c>
      <c r="I28" s="5"/>
      <c r="J28" s="5" t="s">
        <v>115</v>
      </c>
      <c r="K28" s="5" t="s">
        <v>115</v>
      </c>
      <c r="L28" s="5"/>
      <c r="M28" s="5"/>
      <c r="N28" s="5"/>
      <c r="P28" s="5" t="s">
        <v>936</v>
      </c>
      <c r="Q28" s="34" t="str">
        <f t="shared" si="0"/>
        <v>&gt;Asterinidae__9388_MEPA-01765</v>
      </c>
      <c r="R28" s="147" t="s">
        <v>937</v>
      </c>
      <c r="T28" s="5" t="s">
        <v>22224</v>
      </c>
      <c r="U28" s="5" t="s">
        <v>22225</v>
      </c>
      <c r="V28" s="5"/>
      <c r="Y28" s="5"/>
      <c r="AB28" s="5" t="s">
        <v>22288</v>
      </c>
      <c r="AC28" s="5" t="s">
        <v>22289</v>
      </c>
      <c r="AD28" s="66"/>
    </row>
    <row r="29" spans="1:30" ht="14.25" x14ac:dyDescent="0.25">
      <c r="A29" s="5">
        <v>1937</v>
      </c>
      <c r="B29" s="5" t="s">
        <v>162</v>
      </c>
      <c r="C29" s="5" t="s">
        <v>297</v>
      </c>
      <c r="D29" s="34">
        <v>6351</v>
      </c>
      <c r="E29" s="5" t="s">
        <v>52</v>
      </c>
      <c r="F29" s="34">
        <v>6351</v>
      </c>
      <c r="G29" s="5" t="s">
        <v>15994</v>
      </c>
      <c r="H29" s="5" t="s">
        <v>54</v>
      </c>
      <c r="I29" s="5"/>
      <c r="J29" s="5" t="s">
        <v>115</v>
      </c>
      <c r="K29" s="5" t="s">
        <v>115</v>
      </c>
      <c r="L29" s="5"/>
      <c r="M29" s="5"/>
      <c r="N29" s="5"/>
      <c r="P29" s="5" t="s">
        <v>936</v>
      </c>
      <c r="Q29" s="34" t="str">
        <f t="shared" si="0"/>
        <v>&gt;Asterinidae__6351_REU-219-2</v>
      </c>
      <c r="R29" s="147" t="s">
        <v>938</v>
      </c>
      <c r="T29" s="5" t="s">
        <v>22224</v>
      </c>
      <c r="U29" s="5" t="s">
        <v>22225</v>
      </c>
      <c r="V29" s="5"/>
      <c r="Y29" s="147" t="s">
        <v>938</v>
      </c>
      <c r="AB29" s="5" t="s">
        <v>22290</v>
      </c>
      <c r="AC29" s="5" t="s">
        <v>22291</v>
      </c>
      <c r="AD29" s="66"/>
    </row>
    <row r="30" spans="1:30" ht="14.25" x14ac:dyDescent="0.25">
      <c r="A30" s="5">
        <v>1962</v>
      </c>
      <c r="B30" s="5" t="s">
        <v>162</v>
      </c>
      <c r="C30" s="5" t="s">
        <v>336</v>
      </c>
      <c r="D30" s="10" t="s">
        <v>941</v>
      </c>
      <c r="E30" s="5" t="s">
        <v>165</v>
      </c>
      <c r="F30" s="34"/>
      <c r="G30" s="5" t="s">
        <v>15994</v>
      </c>
      <c r="H30" s="5" t="s">
        <v>54</v>
      </c>
      <c r="I30" s="5"/>
      <c r="J30" s="5" t="s">
        <v>115</v>
      </c>
      <c r="K30" s="5" t="s">
        <v>167</v>
      </c>
      <c r="L30" s="5" t="s">
        <v>168</v>
      </c>
      <c r="N30" s="5"/>
      <c r="P30" s="5" t="s">
        <v>936</v>
      </c>
      <c r="Q30" s="34" t="str">
        <f t="shared" si="0"/>
        <v>&gt;Asterina_conandae_REU_2461_REU-2461</v>
      </c>
      <c r="R30" s="147" t="s">
        <v>938</v>
      </c>
      <c r="T30" s="5" t="s">
        <v>22224</v>
      </c>
      <c r="U30" s="5" t="s">
        <v>22225</v>
      </c>
      <c r="V30" s="5"/>
      <c r="Y30" s="147" t="s">
        <v>938</v>
      </c>
      <c r="AB30" s="5" t="s">
        <v>22292</v>
      </c>
      <c r="AC30" s="5" t="s">
        <v>22293</v>
      </c>
      <c r="AD30" s="66"/>
    </row>
    <row r="31" spans="1:30" ht="14.25" x14ac:dyDescent="0.25">
      <c r="A31" s="5">
        <v>1971</v>
      </c>
      <c r="B31" s="5" t="s">
        <v>162</v>
      </c>
      <c r="C31" s="5" t="s">
        <v>690</v>
      </c>
      <c r="D31" s="10" t="s">
        <v>942</v>
      </c>
      <c r="E31" s="5" t="s">
        <v>165</v>
      </c>
      <c r="F31" s="34"/>
      <c r="G31" s="5" t="s">
        <v>15994</v>
      </c>
      <c r="H31" s="5" t="s">
        <v>54</v>
      </c>
      <c r="I31" s="5"/>
      <c r="J31" s="5" t="s">
        <v>115</v>
      </c>
      <c r="K31" s="5" t="s">
        <v>167</v>
      </c>
      <c r="L31" s="5" t="s">
        <v>168</v>
      </c>
      <c r="N31" s="5"/>
      <c r="P31" s="5" t="s">
        <v>936</v>
      </c>
      <c r="Q31" s="34" t="str">
        <f t="shared" si="0"/>
        <v>&gt;Asterina_conandae_REU_2470_REU-2470</v>
      </c>
      <c r="R31" s="147" t="s">
        <v>938</v>
      </c>
      <c r="T31" s="5" t="s">
        <v>22224</v>
      </c>
      <c r="U31" s="5" t="s">
        <v>22225</v>
      </c>
      <c r="V31" s="5"/>
      <c r="Y31" s="147" t="s">
        <v>938</v>
      </c>
      <c r="AB31" s="5" t="s">
        <v>22294</v>
      </c>
      <c r="AC31" s="5" t="s">
        <v>22295</v>
      </c>
      <c r="AD31" s="66"/>
    </row>
    <row r="32" spans="1:30" ht="14.25" x14ac:dyDescent="0.25">
      <c r="A32" s="5">
        <v>2025</v>
      </c>
      <c r="B32" s="5" t="s">
        <v>141</v>
      </c>
      <c r="C32" s="5" t="s">
        <v>148</v>
      </c>
      <c r="D32" s="148">
        <v>7604</v>
      </c>
      <c r="E32" s="5" t="s">
        <v>52</v>
      </c>
      <c r="F32" s="148">
        <v>7604</v>
      </c>
      <c r="G32" s="5" t="s">
        <v>15994</v>
      </c>
      <c r="H32" s="5" t="s">
        <v>54</v>
      </c>
      <c r="I32" s="5"/>
      <c r="J32" s="5" t="s">
        <v>133</v>
      </c>
      <c r="K32" s="5" t="s">
        <v>150</v>
      </c>
      <c r="L32" s="5" t="s">
        <v>151</v>
      </c>
      <c r="N32" s="5"/>
      <c r="P32" s="5"/>
      <c r="Q32" s="34" t="str">
        <f t="shared" si="0"/>
        <v>&gt;Pentaceraster_mammillatus_7604_NBE-2177</v>
      </c>
      <c r="R32" s="147" t="s">
        <v>153</v>
      </c>
      <c r="T32" s="5" t="s">
        <v>22224</v>
      </c>
      <c r="U32" s="5" t="s">
        <v>22225</v>
      </c>
      <c r="V32" s="5" t="s">
        <v>22296</v>
      </c>
      <c r="Y32" s="5"/>
      <c r="AB32" s="5" t="s">
        <v>22297</v>
      </c>
      <c r="AC32" s="5" t="s">
        <v>22298</v>
      </c>
      <c r="AD32" s="66"/>
    </row>
    <row r="33" spans="1:30" ht="14.25" x14ac:dyDescent="0.25">
      <c r="A33" s="5">
        <v>2035</v>
      </c>
      <c r="B33" s="5" t="s">
        <v>141</v>
      </c>
      <c r="C33" s="5" t="s">
        <v>154</v>
      </c>
      <c r="D33" s="148">
        <v>9227</v>
      </c>
      <c r="E33" s="5" t="s">
        <v>52</v>
      </c>
      <c r="F33" s="148">
        <v>9227</v>
      </c>
      <c r="G33" s="5" t="s">
        <v>15994</v>
      </c>
      <c r="H33" s="5" t="s">
        <v>54</v>
      </c>
      <c r="I33" s="5"/>
      <c r="J33" s="5" t="s">
        <v>133</v>
      </c>
      <c r="K33" s="5" t="s">
        <v>134</v>
      </c>
      <c r="L33" s="5" t="s">
        <v>158</v>
      </c>
      <c r="N33" s="5"/>
      <c r="P33" s="5"/>
      <c r="Q33" s="34" t="str">
        <f t="shared" si="0"/>
        <v>&gt;Culcita_schmideliana_9227_MEPA-00439</v>
      </c>
      <c r="R33" s="147" t="s">
        <v>161</v>
      </c>
      <c r="T33" s="5" t="s">
        <v>22224</v>
      </c>
      <c r="U33" s="5" t="s">
        <v>22225</v>
      </c>
      <c r="V33" s="5" t="s">
        <v>22296</v>
      </c>
      <c r="Y33" s="5"/>
      <c r="AB33" s="5" t="s">
        <v>22299</v>
      </c>
      <c r="AC33" s="5" t="s">
        <v>22300</v>
      </c>
      <c r="AD33" s="66"/>
    </row>
    <row r="34" spans="1:30" ht="14.25" x14ac:dyDescent="0.25">
      <c r="A34" s="5">
        <v>2037</v>
      </c>
      <c r="B34" s="5" t="s">
        <v>141</v>
      </c>
      <c r="C34" s="5" t="s">
        <v>375</v>
      </c>
      <c r="D34" s="148">
        <v>9387</v>
      </c>
      <c r="E34" s="5" t="s">
        <v>52</v>
      </c>
      <c r="F34" s="148">
        <v>9387</v>
      </c>
      <c r="G34" s="5" t="s">
        <v>15994</v>
      </c>
      <c r="H34" s="5" t="s">
        <v>54</v>
      </c>
      <c r="I34" s="5"/>
      <c r="J34" s="5" t="s">
        <v>115</v>
      </c>
      <c r="K34" s="5" t="s">
        <v>115</v>
      </c>
      <c r="L34" s="5"/>
      <c r="N34" s="5"/>
      <c r="P34" s="5" t="s">
        <v>936</v>
      </c>
      <c r="Q34" s="34" t="str">
        <f t="shared" si="0"/>
        <v>&gt;Asterinidae__9387_MEPA-01764</v>
      </c>
      <c r="R34" s="147" t="s">
        <v>939</v>
      </c>
      <c r="T34" s="5" t="s">
        <v>22224</v>
      </c>
      <c r="U34" s="5" t="s">
        <v>22225</v>
      </c>
      <c r="V34" s="5"/>
      <c r="Y34" s="5"/>
      <c r="AB34" s="5" t="s">
        <v>22301</v>
      </c>
      <c r="AC34" s="5" t="s">
        <v>22302</v>
      </c>
      <c r="AD34" s="66"/>
    </row>
    <row r="35" spans="1:30" ht="14.25" x14ac:dyDescent="0.25">
      <c r="A35" s="5">
        <v>2039</v>
      </c>
      <c r="B35" s="5" t="s">
        <v>141</v>
      </c>
      <c r="C35" s="5" t="s">
        <v>289</v>
      </c>
      <c r="D35" s="148">
        <v>9389</v>
      </c>
      <c r="E35" s="5" t="s">
        <v>52</v>
      </c>
      <c r="F35" s="148">
        <v>9389</v>
      </c>
      <c r="G35" s="5" t="s">
        <v>15994</v>
      </c>
      <c r="H35" s="5" t="s">
        <v>54</v>
      </c>
      <c r="I35" s="5"/>
      <c r="J35" s="5" t="s">
        <v>115</v>
      </c>
      <c r="K35" s="5" t="s">
        <v>115</v>
      </c>
      <c r="L35" s="5"/>
      <c r="N35" s="5"/>
      <c r="P35" s="5" t="s">
        <v>936</v>
      </c>
      <c r="Q35" s="34" t="str">
        <f t="shared" si="0"/>
        <v>&gt;Asterinidae__9389_MEPA-01767</v>
      </c>
      <c r="R35" s="147" t="s">
        <v>940</v>
      </c>
      <c r="T35" s="5" t="s">
        <v>22224</v>
      </c>
      <c r="U35" s="5" t="s">
        <v>22225</v>
      </c>
      <c r="V35" s="5"/>
      <c r="Y35" s="5"/>
      <c r="AB35" s="5" t="s">
        <v>22303</v>
      </c>
      <c r="AC35" s="5" t="s">
        <v>22304</v>
      </c>
      <c r="AD35" s="66"/>
    </row>
    <row r="36" spans="1:30" ht="14.25" x14ac:dyDescent="0.25">
      <c r="A36" s="5">
        <v>1972</v>
      </c>
      <c r="B36" s="5" t="s">
        <v>162</v>
      </c>
      <c r="C36" s="5" t="s">
        <v>262</v>
      </c>
      <c r="D36" s="10" t="s">
        <v>943</v>
      </c>
      <c r="E36" s="5" t="s">
        <v>165</v>
      </c>
      <c r="F36" s="34"/>
      <c r="G36" s="5" t="s">
        <v>15994</v>
      </c>
      <c r="H36" s="5" t="s">
        <v>54</v>
      </c>
      <c r="I36" s="5"/>
      <c r="J36" s="5" t="s">
        <v>115</v>
      </c>
      <c r="K36" s="5" t="s">
        <v>167</v>
      </c>
      <c r="L36" s="5" t="s">
        <v>168</v>
      </c>
      <c r="N36" s="5"/>
      <c r="P36" s="5" t="s">
        <v>936</v>
      </c>
      <c r="Q36" s="34" t="str">
        <f t="shared" si="0"/>
        <v>&gt;Asterina_conandae_REU_2471_REU-2471</v>
      </c>
      <c r="R36" s="147" t="s">
        <v>944</v>
      </c>
      <c r="T36" s="5" t="s">
        <v>22224</v>
      </c>
      <c r="U36" s="5" t="s">
        <v>22225</v>
      </c>
      <c r="V36" s="5"/>
      <c r="Y36" s="147" t="s">
        <v>944</v>
      </c>
      <c r="AB36" s="5" t="s">
        <v>22305</v>
      </c>
      <c r="AC36" s="5" t="s">
        <v>22306</v>
      </c>
      <c r="AD36" s="66"/>
    </row>
    <row r="37" spans="1:30" ht="14.25" x14ac:dyDescent="0.25">
      <c r="A37" s="5">
        <v>1933</v>
      </c>
      <c r="B37" s="5" t="s">
        <v>162</v>
      </c>
      <c r="C37" s="5" t="s">
        <v>114</v>
      </c>
      <c r="D37" s="34">
        <v>6346</v>
      </c>
      <c r="E37" s="5" t="s">
        <v>52</v>
      </c>
      <c r="F37" s="34">
        <v>6346</v>
      </c>
      <c r="G37" s="5" t="s">
        <v>15994</v>
      </c>
      <c r="H37" s="5" t="s">
        <v>54</v>
      </c>
      <c r="I37" s="5"/>
      <c r="J37" s="5" t="s">
        <v>115</v>
      </c>
      <c r="K37" s="5" t="s">
        <v>115</v>
      </c>
      <c r="L37" s="5"/>
      <c r="N37" s="5"/>
      <c r="P37" s="5" t="s">
        <v>927</v>
      </c>
      <c r="Q37" s="34" t="str">
        <f t="shared" si="0"/>
        <v>&gt;Asterinidae__6346_REU-198-6</v>
      </c>
      <c r="R37" s="147" t="s">
        <v>945</v>
      </c>
      <c r="T37" s="5" t="s">
        <v>22224</v>
      </c>
      <c r="U37" s="5" t="s">
        <v>22225</v>
      </c>
      <c r="V37" s="5"/>
      <c r="Y37" s="147" t="s">
        <v>945</v>
      </c>
      <c r="AB37" s="5" t="s">
        <v>22307</v>
      </c>
      <c r="AC37" s="5" t="s">
        <v>22308</v>
      </c>
      <c r="AD37" s="66"/>
    </row>
    <row r="38" spans="1:30" ht="14.25" x14ac:dyDescent="0.25">
      <c r="A38" s="5">
        <v>2017</v>
      </c>
      <c r="B38" s="5" t="s">
        <v>141</v>
      </c>
      <c r="C38" s="5" t="s">
        <v>346</v>
      </c>
      <c r="D38" s="148">
        <v>8892</v>
      </c>
      <c r="E38" s="5" t="s">
        <v>52</v>
      </c>
      <c r="F38" s="148">
        <v>8892</v>
      </c>
      <c r="G38" s="5" t="s">
        <v>15994</v>
      </c>
      <c r="H38" s="5" t="s">
        <v>54</v>
      </c>
      <c r="J38" s="5" t="s">
        <v>133</v>
      </c>
      <c r="K38" s="5" t="s">
        <v>507</v>
      </c>
      <c r="L38" s="5" t="s">
        <v>664</v>
      </c>
      <c r="N38" s="5"/>
      <c r="P38" s="5"/>
      <c r="Q38" s="34" t="str">
        <f t="shared" si="0"/>
        <v>&gt;Protoreaster_lincki_8892_NBE-1437</v>
      </c>
      <c r="R38" s="147" t="s">
        <v>947</v>
      </c>
      <c r="T38" s="5" t="s">
        <v>22224</v>
      </c>
      <c r="U38" s="5" t="s">
        <v>22225</v>
      </c>
      <c r="V38" s="5"/>
      <c r="Y38" s="5"/>
      <c r="AB38" s="5" t="s">
        <v>22309</v>
      </c>
      <c r="AC38" s="5" t="s">
        <v>22310</v>
      </c>
      <c r="AD38" s="66"/>
    </row>
    <row r="39" spans="1:30" ht="14.25" x14ac:dyDescent="0.25">
      <c r="A39" s="5">
        <v>1987</v>
      </c>
      <c r="B39" s="5" t="s">
        <v>162</v>
      </c>
      <c r="C39" s="5" t="s">
        <v>496</v>
      </c>
      <c r="D39" s="148">
        <v>7330</v>
      </c>
      <c r="E39" s="5" t="s">
        <v>52</v>
      </c>
      <c r="F39" s="148">
        <v>7330</v>
      </c>
      <c r="G39" s="5" t="s">
        <v>15994</v>
      </c>
      <c r="H39" s="5" t="s">
        <v>54</v>
      </c>
      <c r="J39" s="10" t="s">
        <v>133</v>
      </c>
      <c r="K39" s="5" t="s">
        <v>134</v>
      </c>
      <c r="L39" s="5" t="s">
        <v>158</v>
      </c>
      <c r="N39" s="5"/>
      <c r="P39" s="5"/>
      <c r="Q39" s="34" t="str">
        <f t="shared" si="0"/>
        <v>&gt;Culcita_schmideliana_7330_NBE-0328</v>
      </c>
      <c r="R39" s="147" t="s">
        <v>948</v>
      </c>
      <c r="T39" s="5" t="s">
        <v>22224</v>
      </c>
      <c r="U39" s="5" t="s">
        <v>22225</v>
      </c>
      <c r="V39" s="5"/>
      <c r="Y39" s="147" t="s">
        <v>948</v>
      </c>
      <c r="AB39" s="5" t="s">
        <v>22311</v>
      </c>
      <c r="AC39" s="5" t="s">
        <v>22312</v>
      </c>
      <c r="AD39" s="66"/>
    </row>
    <row r="40" spans="1:30" ht="14.25" x14ac:dyDescent="0.25">
      <c r="A40" s="5">
        <v>1963</v>
      </c>
      <c r="B40" s="5" t="s">
        <v>162</v>
      </c>
      <c r="C40" s="5" t="s">
        <v>163</v>
      </c>
      <c r="D40" s="10" t="s">
        <v>164</v>
      </c>
      <c r="E40" s="5" t="s">
        <v>165</v>
      </c>
      <c r="F40" s="34"/>
      <c r="G40" s="5" t="s">
        <v>15994</v>
      </c>
      <c r="H40" s="5" t="s">
        <v>54</v>
      </c>
      <c r="J40" s="5" t="s">
        <v>115</v>
      </c>
      <c r="K40" s="5" t="s">
        <v>167</v>
      </c>
      <c r="L40" s="5" t="s">
        <v>168</v>
      </c>
      <c r="N40" s="5"/>
      <c r="P40" s="70"/>
      <c r="Q40" s="34" t="str">
        <f t="shared" si="0"/>
        <v>&gt;Asterina_conandae_REU_2462_REU-2462</v>
      </c>
      <c r="R40" s="147" t="s">
        <v>170</v>
      </c>
      <c r="T40" s="5" t="s">
        <v>22224</v>
      </c>
      <c r="U40" s="5" t="s">
        <v>22225</v>
      </c>
      <c r="V40" s="5" t="s">
        <v>22313</v>
      </c>
      <c r="Y40" s="147" t="s">
        <v>170</v>
      </c>
      <c r="AB40" s="5" t="s">
        <v>22314</v>
      </c>
      <c r="AC40" s="5" t="s">
        <v>22315</v>
      </c>
      <c r="AD40" s="66"/>
    </row>
    <row r="41" spans="1:30" ht="14.25" x14ac:dyDescent="0.25">
      <c r="A41" s="5">
        <v>1954</v>
      </c>
      <c r="B41" s="5" t="s">
        <v>162</v>
      </c>
      <c r="C41" s="5" t="s">
        <v>171</v>
      </c>
      <c r="D41" s="148">
        <v>6586</v>
      </c>
      <c r="E41" s="5" t="s">
        <v>52</v>
      </c>
      <c r="F41" s="148">
        <v>6586</v>
      </c>
      <c r="G41" s="5" t="s">
        <v>15994</v>
      </c>
      <c r="H41" s="5" t="s">
        <v>54</v>
      </c>
      <c r="J41" s="5" t="s">
        <v>56</v>
      </c>
      <c r="K41" s="5" t="s">
        <v>57</v>
      </c>
      <c r="L41" s="5" t="s">
        <v>173</v>
      </c>
      <c r="N41" s="5"/>
      <c r="P41" s="70"/>
      <c r="Q41" s="34" t="str">
        <f t="shared" si="0"/>
        <v>&gt;Linckia_multifora_6586_REU-1318</v>
      </c>
      <c r="R41" s="147" t="s">
        <v>174</v>
      </c>
      <c r="T41" s="5" t="s">
        <v>22224</v>
      </c>
      <c r="U41" s="5" t="s">
        <v>22225</v>
      </c>
      <c r="V41" s="5" t="s">
        <v>22313</v>
      </c>
      <c r="Y41" s="147" t="s">
        <v>174</v>
      </c>
      <c r="AB41" s="5" t="s">
        <v>22316</v>
      </c>
      <c r="AC41" s="5" t="s">
        <v>22317</v>
      </c>
      <c r="AD41" s="66"/>
    </row>
    <row r="42" spans="1:30" ht="14.25" x14ac:dyDescent="0.25">
      <c r="A42" s="5">
        <v>1998</v>
      </c>
      <c r="B42" s="5" t="s">
        <v>162</v>
      </c>
      <c r="C42" s="5" t="s">
        <v>175</v>
      </c>
      <c r="D42" s="10" t="s">
        <v>176</v>
      </c>
      <c r="E42" s="5"/>
      <c r="F42" s="34"/>
      <c r="G42" s="5" t="s">
        <v>15994</v>
      </c>
      <c r="H42" s="5" t="s">
        <v>54</v>
      </c>
      <c r="J42" s="5" t="s">
        <v>133</v>
      </c>
      <c r="K42" s="5" t="s">
        <v>134</v>
      </c>
      <c r="L42" s="5"/>
      <c r="N42" s="5"/>
      <c r="P42" s="70"/>
      <c r="Q42" s="34" t="str">
        <f t="shared" si="0"/>
        <v>&gt;Culcita__NBE_0831_NBE-0831</v>
      </c>
      <c r="R42" s="147" t="s">
        <v>174</v>
      </c>
      <c r="T42" s="5" t="s">
        <v>22224</v>
      </c>
      <c r="U42" s="5" t="s">
        <v>22225</v>
      </c>
      <c r="V42" s="5" t="s">
        <v>22313</v>
      </c>
      <c r="Y42" s="147" t="s">
        <v>174</v>
      </c>
      <c r="AB42" s="5" t="s">
        <v>22318</v>
      </c>
      <c r="AC42" s="5" t="s">
        <v>22319</v>
      </c>
      <c r="AD42" s="66"/>
    </row>
    <row r="43" spans="1:30" ht="14.25" x14ac:dyDescent="0.25">
      <c r="A43" s="5">
        <v>1960</v>
      </c>
      <c r="B43" s="5" t="s">
        <v>162</v>
      </c>
      <c r="C43" s="5" t="s">
        <v>476</v>
      </c>
      <c r="D43" s="10" t="s">
        <v>949</v>
      </c>
      <c r="E43" s="5" t="s">
        <v>165</v>
      </c>
      <c r="F43" s="34"/>
      <c r="G43" s="5" t="s">
        <v>15994</v>
      </c>
      <c r="H43" s="5" t="s">
        <v>54</v>
      </c>
      <c r="J43" s="5" t="s">
        <v>115</v>
      </c>
      <c r="K43" s="5" t="s">
        <v>281</v>
      </c>
      <c r="L43" s="5" t="s">
        <v>823</v>
      </c>
      <c r="N43" s="5"/>
      <c r="P43" s="5"/>
      <c r="Q43" s="34" t="str">
        <f t="shared" si="0"/>
        <v>&gt;Nardoa_variolata_REU_2365_REU-2365</v>
      </c>
      <c r="R43" s="147" t="s">
        <v>952</v>
      </c>
      <c r="T43" s="5" t="s">
        <v>22224</v>
      </c>
      <c r="U43" s="5" t="s">
        <v>22225</v>
      </c>
      <c r="V43" s="5"/>
      <c r="Y43" s="147" t="s">
        <v>952</v>
      </c>
      <c r="AB43" s="5" t="s">
        <v>22320</v>
      </c>
      <c r="AC43" s="5" t="s">
        <v>22321</v>
      </c>
      <c r="AD43" s="66"/>
    </row>
    <row r="44" spans="1:30" ht="14.25" x14ac:dyDescent="0.25">
      <c r="A44" s="5">
        <v>1982</v>
      </c>
      <c r="B44" s="5" t="s">
        <v>162</v>
      </c>
      <c r="C44" s="5" t="s">
        <v>769</v>
      </c>
      <c r="D44" s="10" t="s">
        <v>953</v>
      </c>
      <c r="E44" s="5" t="s">
        <v>165</v>
      </c>
      <c r="F44" s="34"/>
      <c r="G44" s="5" t="s">
        <v>15994</v>
      </c>
      <c r="H44" s="5" t="s">
        <v>54</v>
      </c>
      <c r="J44" s="5" t="s">
        <v>56</v>
      </c>
      <c r="K44" s="5" t="s">
        <v>281</v>
      </c>
      <c r="L44" s="5" t="s">
        <v>823</v>
      </c>
      <c r="N44" s="5"/>
      <c r="P44" s="5"/>
      <c r="Q44" s="34" t="str">
        <f t="shared" si="0"/>
        <v>&gt;Nardoa_variolata_MAU_0002_MAU-0002</v>
      </c>
      <c r="R44" s="147" t="s">
        <v>955</v>
      </c>
      <c r="T44" s="5" t="s">
        <v>22224</v>
      </c>
      <c r="U44" s="5" t="s">
        <v>22225</v>
      </c>
      <c r="V44" s="5"/>
      <c r="Y44" s="147" t="s">
        <v>955</v>
      </c>
      <c r="AB44" s="5" t="s">
        <v>22322</v>
      </c>
      <c r="AC44" s="5" t="s">
        <v>22323</v>
      </c>
      <c r="AD44" s="66"/>
    </row>
    <row r="45" spans="1:30" ht="14.25" x14ac:dyDescent="0.25">
      <c r="A45" s="5">
        <v>1921</v>
      </c>
      <c r="B45" s="5" t="s">
        <v>162</v>
      </c>
      <c r="C45" s="5" t="s">
        <v>346</v>
      </c>
      <c r="D45" s="34">
        <v>6313</v>
      </c>
      <c r="E45" s="5" t="s">
        <v>52</v>
      </c>
      <c r="F45" s="34">
        <v>6313</v>
      </c>
      <c r="G45" s="5" t="s">
        <v>15994</v>
      </c>
      <c r="H45" s="5" t="s">
        <v>54</v>
      </c>
      <c r="J45" s="5" t="s">
        <v>56</v>
      </c>
      <c r="K45" s="5" t="s">
        <v>57</v>
      </c>
      <c r="L45" s="5" t="s">
        <v>173</v>
      </c>
      <c r="N45" s="5"/>
      <c r="P45" s="5"/>
      <c r="Q45" s="34" t="str">
        <f t="shared" si="0"/>
        <v>&gt;Linckia_multifora_6313_REU-29-1</v>
      </c>
      <c r="R45" s="147" t="s">
        <v>956</v>
      </c>
      <c r="T45" s="5" t="s">
        <v>22224</v>
      </c>
      <c r="U45" s="5" t="s">
        <v>22225</v>
      </c>
      <c r="V45" s="5"/>
      <c r="Y45" s="147" t="s">
        <v>956</v>
      </c>
      <c r="AB45" s="5" t="s">
        <v>22324</v>
      </c>
      <c r="AC45" s="5" t="s">
        <v>22325</v>
      </c>
      <c r="AD45" s="66"/>
    </row>
    <row r="46" spans="1:30" ht="14.25" x14ac:dyDescent="0.25">
      <c r="A46" s="5">
        <v>1923</v>
      </c>
      <c r="B46" s="5" t="s">
        <v>162</v>
      </c>
      <c r="C46" s="5" t="s">
        <v>280</v>
      </c>
      <c r="D46" s="10" t="s">
        <v>960</v>
      </c>
      <c r="E46" s="5"/>
      <c r="F46" s="34"/>
      <c r="G46" s="5" t="s">
        <v>15994</v>
      </c>
      <c r="H46" s="5" t="s">
        <v>54</v>
      </c>
      <c r="J46" s="5" t="s">
        <v>56</v>
      </c>
      <c r="K46" s="5" t="s">
        <v>57</v>
      </c>
      <c r="L46" s="5" t="s">
        <v>173</v>
      </c>
      <c r="N46" s="5"/>
      <c r="P46" s="5"/>
      <c r="Q46" s="34" t="str">
        <f t="shared" si="0"/>
        <v>&gt;Linckia_multifora_REU_29_3_REU-29-3</v>
      </c>
      <c r="R46" s="147" t="s">
        <v>957</v>
      </c>
      <c r="T46" s="5" t="s">
        <v>22224</v>
      </c>
      <c r="U46" s="5" t="s">
        <v>22225</v>
      </c>
      <c r="V46" s="5"/>
      <c r="Y46" s="147" t="s">
        <v>957</v>
      </c>
      <c r="AB46" s="5" t="s">
        <v>22326</v>
      </c>
      <c r="AC46" s="5" t="s">
        <v>22327</v>
      </c>
      <c r="AD46" s="66"/>
    </row>
    <row r="47" spans="1:30" ht="14.25" x14ac:dyDescent="0.25">
      <c r="A47" s="5">
        <v>1924</v>
      </c>
      <c r="B47" s="5" t="s">
        <v>162</v>
      </c>
      <c r="C47" s="5" t="s">
        <v>65</v>
      </c>
      <c r="D47" s="10" t="s">
        <v>961</v>
      </c>
      <c r="E47" s="5"/>
      <c r="F47" s="34"/>
      <c r="G47" s="5" t="s">
        <v>15994</v>
      </c>
      <c r="H47" s="5" t="s">
        <v>54</v>
      </c>
      <c r="J47" s="5" t="s">
        <v>56</v>
      </c>
      <c r="K47" s="5" t="s">
        <v>57</v>
      </c>
      <c r="L47" s="5"/>
      <c r="N47" s="5"/>
      <c r="P47" s="5" t="s">
        <v>62</v>
      </c>
      <c r="Q47" s="34" t="str">
        <f t="shared" si="0"/>
        <v>&gt;Linckia__REU_37_1_REU-37-1</v>
      </c>
      <c r="R47" s="147" t="s">
        <v>962</v>
      </c>
      <c r="T47" s="5" t="s">
        <v>22224</v>
      </c>
      <c r="U47" s="5" t="s">
        <v>22225</v>
      </c>
      <c r="V47" s="5"/>
      <c r="Y47" s="147" t="s">
        <v>962</v>
      </c>
      <c r="AB47" s="5" t="s">
        <v>22328</v>
      </c>
      <c r="AC47" s="5" t="s">
        <v>22329</v>
      </c>
      <c r="AD47" s="66"/>
    </row>
    <row r="48" spans="1:30" ht="14.25" x14ac:dyDescent="0.25">
      <c r="A48" s="5">
        <v>1938</v>
      </c>
      <c r="B48" s="5" t="s">
        <v>162</v>
      </c>
      <c r="C48" s="5" t="s">
        <v>184</v>
      </c>
      <c r="D48" s="10" t="s">
        <v>963</v>
      </c>
      <c r="E48" s="5"/>
      <c r="F48" s="34"/>
      <c r="G48" s="5" t="s">
        <v>15994</v>
      </c>
      <c r="H48" s="5" t="s">
        <v>54</v>
      </c>
      <c r="J48" s="5" t="s">
        <v>56</v>
      </c>
      <c r="K48" s="5" t="s">
        <v>57</v>
      </c>
      <c r="L48" s="5" t="s">
        <v>173</v>
      </c>
      <c r="N48" s="5"/>
      <c r="P48" s="5"/>
      <c r="Q48" s="34" t="str">
        <f t="shared" si="0"/>
        <v>&gt;Linckia_multifora_REU_246_1_REU-246-1</v>
      </c>
      <c r="R48" s="147" t="s">
        <v>957</v>
      </c>
      <c r="T48" s="5" t="s">
        <v>22224</v>
      </c>
      <c r="U48" s="5" t="s">
        <v>22225</v>
      </c>
      <c r="V48" s="5"/>
      <c r="Y48" s="147" t="s">
        <v>957</v>
      </c>
      <c r="AB48" s="5" t="s">
        <v>22330</v>
      </c>
      <c r="AC48" s="5" t="s">
        <v>22331</v>
      </c>
      <c r="AD48" s="66"/>
    </row>
    <row r="49" spans="1:30" ht="14.25" x14ac:dyDescent="0.25">
      <c r="A49" s="5">
        <v>1969</v>
      </c>
      <c r="B49" s="5" t="s">
        <v>162</v>
      </c>
      <c r="C49" s="5" t="s">
        <v>342</v>
      </c>
      <c r="D49" s="10" t="s">
        <v>964</v>
      </c>
      <c r="E49" s="5" t="s">
        <v>165</v>
      </c>
      <c r="F49" s="34"/>
      <c r="G49" s="5" t="s">
        <v>15994</v>
      </c>
      <c r="H49" s="5" t="s">
        <v>54</v>
      </c>
      <c r="J49" s="5" t="s">
        <v>56</v>
      </c>
      <c r="K49" s="5" t="s">
        <v>57</v>
      </c>
      <c r="L49" s="5" t="s">
        <v>173</v>
      </c>
      <c r="N49" s="5"/>
      <c r="P49" s="5"/>
      <c r="Q49" s="34" t="str">
        <f t="shared" si="0"/>
        <v>&gt;Linckia_multifora_REU_2468_REU-2468</v>
      </c>
      <c r="R49" s="147" t="s">
        <v>957</v>
      </c>
      <c r="T49" s="5" t="s">
        <v>22224</v>
      </c>
      <c r="U49" s="5" t="s">
        <v>22225</v>
      </c>
      <c r="V49" s="5"/>
      <c r="Y49" s="147" t="s">
        <v>957</v>
      </c>
      <c r="AB49" s="5" t="s">
        <v>22332</v>
      </c>
      <c r="AC49" s="5" t="s">
        <v>22333</v>
      </c>
      <c r="AD49" s="66"/>
    </row>
    <row r="50" spans="1:30" ht="14.25" x14ac:dyDescent="0.25">
      <c r="A50" s="5">
        <v>1973</v>
      </c>
      <c r="B50" s="5" t="s">
        <v>162</v>
      </c>
      <c r="C50" s="5" t="s">
        <v>71</v>
      </c>
      <c r="D50" s="10" t="s">
        <v>965</v>
      </c>
      <c r="E50" s="5" t="s">
        <v>165</v>
      </c>
      <c r="F50" s="34"/>
      <c r="G50" s="5" t="s">
        <v>15994</v>
      </c>
      <c r="H50" s="5" t="s">
        <v>54</v>
      </c>
      <c r="J50" s="5" t="s">
        <v>56</v>
      </c>
      <c r="K50" s="5" t="s">
        <v>57</v>
      </c>
      <c r="L50" s="5" t="s">
        <v>173</v>
      </c>
      <c r="N50" s="5"/>
      <c r="P50" s="5"/>
      <c r="Q50" s="34" t="str">
        <f t="shared" si="0"/>
        <v>&gt;Linckia_multifora_REU_2504_REU-2504</v>
      </c>
      <c r="R50" s="147" t="s">
        <v>962</v>
      </c>
      <c r="T50" s="5" t="s">
        <v>22224</v>
      </c>
      <c r="U50" s="5" t="s">
        <v>22225</v>
      </c>
      <c r="V50" s="5"/>
      <c r="Y50" s="147" t="s">
        <v>962</v>
      </c>
      <c r="AB50" s="5" t="s">
        <v>22334</v>
      </c>
      <c r="AC50" s="5" t="s">
        <v>22335</v>
      </c>
      <c r="AD50" s="66"/>
    </row>
    <row r="51" spans="1:30" ht="14.25" x14ac:dyDescent="0.25">
      <c r="A51" s="5">
        <v>1974</v>
      </c>
      <c r="B51" s="5" t="s">
        <v>162</v>
      </c>
      <c r="C51" s="5" t="s">
        <v>208</v>
      </c>
      <c r="D51" s="10" t="s">
        <v>966</v>
      </c>
      <c r="E51" s="5" t="s">
        <v>165</v>
      </c>
      <c r="F51" s="34"/>
      <c r="G51" s="5" t="s">
        <v>15994</v>
      </c>
      <c r="H51" s="5" t="s">
        <v>54</v>
      </c>
      <c r="J51" s="5" t="s">
        <v>56</v>
      </c>
      <c r="K51" s="5" t="s">
        <v>57</v>
      </c>
      <c r="L51" s="5" t="s">
        <v>173</v>
      </c>
      <c r="N51" s="5"/>
      <c r="P51" s="5"/>
      <c r="Q51" s="34" t="str">
        <f t="shared" si="0"/>
        <v>&gt;Linckia_multifora_REU_2505_REU-2505</v>
      </c>
      <c r="R51" s="147" t="s">
        <v>962</v>
      </c>
      <c r="T51" s="5" t="s">
        <v>22224</v>
      </c>
      <c r="U51" s="5" t="s">
        <v>22225</v>
      </c>
      <c r="V51" s="5"/>
      <c r="Y51" s="147" t="s">
        <v>962</v>
      </c>
      <c r="AB51" s="5" t="s">
        <v>22336</v>
      </c>
      <c r="AC51" s="5" t="s">
        <v>22337</v>
      </c>
      <c r="AD51" s="66"/>
    </row>
    <row r="52" spans="1:30" ht="14.25" x14ac:dyDescent="0.25">
      <c r="A52" s="5">
        <v>1978</v>
      </c>
      <c r="B52" s="5" t="s">
        <v>162</v>
      </c>
      <c r="C52" s="5" t="s">
        <v>337</v>
      </c>
      <c r="D52" s="10" t="s">
        <v>967</v>
      </c>
      <c r="E52" s="5" t="s">
        <v>165</v>
      </c>
      <c r="F52" s="34"/>
      <c r="G52" s="5" t="s">
        <v>15994</v>
      </c>
      <c r="H52" s="5" t="s">
        <v>54</v>
      </c>
      <c r="J52" s="5" t="s">
        <v>56</v>
      </c>
      <c r="K52" s="5" t="s">
        <v>57</v>
      </c>
      <c r="L52" s="5" t="s">
        <v>173</v>
      </c>
      <c r="N52" s="5"/>
      <c r="P52" s="5"/>
      <c r="Q52" s="34" t="str">
        <f t="shared" si="0"/>
        <v>&gt;Linckia_multifora_REU_2512_REU-2512</v>
      </c>
      <c r="R52" s="147" t="s">
        <v>957</v>
      </c>
      <c r="T52" s="5" t="s">
        <v>22224</v>
      </c>
      <c r="U52" s="5" t="s">
        <v>22225</v>
      </c>
      <c r="V52" s="5"/>
      <c r="Y52" s="147" t="s">
        <v>957</v>
      </c>
      <c r="AB52" s="5" t="s">
        <v>22338</v>
      </c>
      <c r="AC52" s="5" t="s">
        <v>22339</v>
      </c>
      <c r="AD52" s="66"/>
    </row>
    <row r="53" spans="1:30" ht="14.25" x14ac:dyDescent="0.25">
      <c r="A53" s="5">
        <v>1985</v>
      </c>
      <c r="B53" s="5" t="s">
        <v>162</v>
      </c>
      <c r="C53" s="5" t="s">
        <v>348</v>
      </c>
      <c r="D53" s="10" t="s">
        <v>968</v>
      </c>
      <c r="E53" s="5" t="s">
        <v>165</v>
      </c>
      <c r="F53" s="34"/>
      <c r="G53" s="5" t="s">
        <v>15994</v>
      </c>
      <c r="H53" s="5" t="s">
        <v>54</v>
      </c>
      <c r="J53" s="5" t="s">
        <v>56</v>
      </c>
      <c r="K53" s="5" t="s">
        <v>57</v>
      </c>
      <c r="L53" s="5" t="s">
        <v>173</v>
      </c>
      <c r="N53" s="5"/>
      <c r="P53" s="5"/>
      <c r="Q53" s="34" t="str">
        <f t="shared" si="0"/>
        <v>&gt;Linckia_multifora_MAU_0005_MAU-0005</v>
      </c>
      <c r="R53" s="147" t="s">
        <v>969</v>
      </c>
      <c r="T53" s="5" t="s">
        <v>22224</v>
      </c>
      <c r="U53" s="5" t="s">
        <v>22225</v>
      </c>
      <c r="V53" s="5"/>
      <c r="Y53" s="147" t="s">
        <v>969</v>
      </c>
      <c r="AB53" s="5" t="s">
        <v>22340</v>
      </c>
      <c r="AC53" s="5" t="s">
        <v>22341</v>
      </c>
      <c r="AD53" s="66"/>
    </row>
    <row r="54" spans="1:30" ht="14.25" x14ac:dyDescent="0.25">
      <c r="A54" s="5">
        <v>1986</v>
      </c>
      <c r="B54" s="5" t="s">
        <v>162</v>
      </c>
      <c r="C54" s="5" t="s">
        <v>267</v>
      </c>
      <c r="D54" s="10" t="s">
        <v>970</v>
      </c>
      <c r="E54" s="5" t="s">
        <v>165</v>
      </c>
      <c r="F54" s="34"/>
      <c r="G54" s="5" t="s">
        <v>15994</v>
      </c>
      <c r="H54" s="5" t="s">
        <v>54</v>
      </c>
      <c r="J54" s="5" t="s">
        <v>56</v>
      </c>
      <c r="K54" s="5" t="s">
        <v>57</v>
      </c>
      <c r="L54" s="5" t="s">
        <v>173</v>
      </c>
      <c r="N54" s="5"/>
      <c r="P54" s="5"/>
      <c r="Q54" s="34" t="str">
        <f t="shared" si="0"/>
        <v>&gt;Linckia_multifora_MAU_0006_MAU-0006</v>
      </c>
      <c r="R54" s="147" t="s">
        <v>957</v>
      </c>
      <c r="T54" s="5" t="s">
        <v>22224</v>
      </c>
      <c r="U54" s="5" t="s">
        <v>22225</v>
      </c>
      <c r="V54" s="5"/>
      <c r="Y54" s="147" t="s">
        <v>957</v>
      </c>
      <c r="AB54" s="5" t="s">
        <v>22342</v>
      </c>
      <c r="AC54" s="5" t="s">
        <v>22343</v>
      </c>
      <c r="AD54" s="66"/>
    </row>
    <row r="55" spans="1:30" ht="14.25" x14ac:dyDescent="0.25">
      <c r="A55" s="5">
        <v>1989</v>
      </c>
      <c r="B55" s="5" t="s">
        <v>162</v>
      </c>
      <c r="C55" s="5" t="s">
        <v>92</v>
      </c>
      <c r="D55" s="148">
        <v>7340</v>
      </c>
      <c r="E55" s="5" t="s">
        <v>52</v>
      </c>
      <c r="F55" s="148">
        <v>7340</v>
      </c>
      <c r="G55" s="5" t="s">
        <v>15994</v>
      </c>
      <c r="H55" s="5" t="s">
        <v>54</v>
      </c>
      <c r="J55" s="5" t="s">
        <v>56</v>
      </c>
      <c r="K55" s="5" t="s">
        <v>57</v>
      </c>
      <c r="L55" s="5" t="s">
        <v>173</v>
      </c>
      <c r="N55" s="5"/>
      <c r="P55" s="5"/>
      <c r="Q55" s="34" t="str">
        <f t="shared" si="0"/>
        <v>&gt;Linckia_multifora_7340_NBE-0709</v>
      </c>
      <c r="R55" s="147" t="s">
        <v>957</v>
      </c>
      <c r="T55" s="5" t="s">
        <v>22224</v>
      </c>
      <c r="U55" s="5" t="s">
        <v>22225</v>
      </c>
      <c r="V55" s="5"/>
      <c r="Y55" s="147" t="s">
        <v>957</v>
      </c>
      <c r="AB55" s="5" t="s">
        <v>22344</v>
      </c>
      <c r="AC55" s="5" t="s">
        <v>22345</v>
      </c>
      <c r="AD55" s="66"/>
    </row>
    <row r="56" spans="1:30" ht="14.25" x14ac:dyDescent="0.25">
      <c r="A56" s="5">
        <v>1993</v>
      </c>
      <c r="B56" s="5" t="s">
        <v>162</v>
      </c>
      <c r="C56" s="5" t="s">
        <v>196</v>
      </c>
      <c r="D56" s="10" t="s">
        <v>971</v>
      </c>
      <c r="E56" s="5"/>
      <c r="F56" s="34"/>
      <c r="G56" s="5" t="s">
        <v>15994</v>
      </c>
      <c r="H56" s="5" t="s">
        <v>54</v>
      </c>
      <c r="J56" s="5" t="s">
        <v>56</v>
      </c>
      <c r="K56" s="5" t="s">
        <v>57</v>
      </c>
      <c r="L56" s="5" t="s">
        <v>66</v>
      </c>
      <c r="N56" s="5"/>
      <c r="P56" s="5"/>
      <c r="Q56" s="34" t="str">
        <f t="shared" si="0"/>
        <v>&gt;Linckia_laevigata_NBE_0755_NBE-0755</v>
      </c>
      <c r="R56" s="147" t="s">
        <v>956</v>
      </c>
      <c r="T56" s="5" t="s">
        <v>22224</v>
      </c>
      <c r="U56" s="5" t="s">
        <v>22225</v>
      </c>
      <c r="V56" s="5"/>
      <c r="Y56" s="147" t="s">
        <v>956</v>
      </c>
      <c r="AB56" s="5" t="s">
        <v>22346</v>
      </c>
      <c r="AC56" s="5" t="s">
        <v>22347</v>
      </c>
      <c r="AD56" s="66"/>
    </row>
    <row r="57" spans="1:30" ht="14.25" x14ac:dyDescent="0.25">
      <c r="A57" s="5">
        <v>2019</v>
      </c>
      <c r="B57" s="5" t="s">
        <v>141</v>
      </c>
      <c r="C57" s="5" t="s">
        <v>280</v>
      </c>
      <c r="D57" s="148">
        <v>7412</v>
      </c>
      <c r="E57" s="5" t="s">
        <v>52</v>
      </c>
      <c r="F57" s="148">
        <v>7412</v>
      </c>
      <c r="G57" s="5" t="s">
        <v>15994</v>
      </c>
      <c r="H57" s="5" t="s">
        <v>54</v>
      </c>
      <c r="J57" s="5" t="s">
        <v>56</v>
      </c>
      <c r="K57" s="5" t="s">
        <v>57</v>
      </c>
      <c r="L57" s="5" t="s">
        <v>66</v>
      </c>
      <c r="N57" s="5"/>
      <c r="P57" s="5"/>
      <c r="Q57" s="34" t="str">
        <f t="shared" si="0"/>
        <v>&gt;Linckia_laevigata_7412_NBE-1501</v>
      </c>
      <c r="R57" s="147" t="s">
        <v>958</v>
      </c>
      <c r="T57" s="5" t="s">
        <v>22224</v>
      </c>
      <c r="U57" s="5" t="s">
        <v>22225</v>
      </c>
      <c r="V57" s="5"/>
      <c r="Y57" s="5"/>
      <c r="AB57" s="5" t="s">
        <v>22348</v>
      </c>
      <c r="AC57" s="5" t="s">
        <v>22349</v>
      </c>
      <c r="AD57" s="66"/>
    </row>
    <row r="58" spans="1:30" ht="14.25" x14ac:dyDescent="0.25">
      <c r="A58" s="5">
        <v>2024</v>
      </c>
      <c r="B58" s="5" t="s">
        <v>141</v>
      </c>
      <c r="C58" s="5" t="s">
        <v>178</v>
      </c>
      <c r="D58" s="148">
        <v>7603</v>
      </c>
      <c r="E58" s="5" t="s">
        <v>52</v>
      </c>
      <c r="F58" s="148">
        <v>7603</v>
      </c>
      <c r="G58" s="5" t="s">
        <v>15994</v>
      </c>
      <c r="H58" s="5" t="s">
        <v>54</v>
      </c>
      <c r="J58" s="5" t="s">
        <v>133</v>
      </c>
      <c r="K58" s="5" t="s">
        <v>144</v>
      </c>
      <c r="L58" s="5" t="s">
        <v>145</v>
      </c>
      <c r="N58" s="5"/>
      <c r="P58" s="5" t="s">
        <v>22350</v>
      </c>
      <c r="Q58" s="34" t="str">
        <f t="shared" si="0"/>
        <v>&gt;Poraster_superbus_7603_NBE-2176</v>
      </c>
      <c r="R58" s="147" t="s">
        <v>179</v>
      </c>
      <c r="T58" s="5" t="s">
        <v>22224</v>
      </c>
      <c r="U58" s="5" t="s">
        <v>22225</v>
      </c>
      <c r="V58" s="5" t="s">
        <v>22351</v>
      </c>
      <c r="Y58" s="5"/>
      <c r="AB58" s="5" t="s">
        <v>22352</v>
      </c>
      <c r="AC58" s="5" t="s">
        <v>22353</v>
      </c>
      <c r="AD58" s="66"/>
    </row>
    <row r="59" spans="1:30" ht="14.25" x14ac:dyDescent="0.25">
      <c r="A59" s="5">
        <v>2030</v>
      </c>
      <c r="B59" s="5" t="s">
        <v>141</v>
      </c>
      <c r="C59" s="5" t="s">
        <v>331</v>
      </c>
      <c r="D59" s="10" t="s">
        <v>972</v>
      </c>
      <c r="E59" s="5" t="s">
        <v>165</v>
      </c>
      <c r="F59" s="34"/>
      <c r="G59" s="5" t="s">
        <v>15994</v>
      </c>
      <c r="H59" s="5" t="s">
        <v>54</v>
      </c>
      <c r="J59" s="5" t="s">
        <v>56</v>
      </c>
      <c r="K59" s="5" t="s">
        <v>57</v>
      </c>
      <c r="L59" s="5"/>
      <c r="N59" s="5"/>
      <c r="P59" s="5" t="s">
        <v>62</v>
      </c>
      <c r="Q59" s="34" t="str">
        <f t="shared" si="0"/>
        <v>&gt;Linckia__MGTU_0142_MGTU-0142</v>
      </c>
      <c r="R59" s="147" t="s">
        <v>973</v>
      </c>
      <c r="T59" s="5" t="s">
        <v>22224</v>
      </c>
      <c r="U59" s="5" t="s">
        <v>22225</v>
      </c>
      <c r="V59" s="5"/>
      <c r="Y59" s="5"/>
      <c r="AB59" s="5" t="s">
        <v>22354</v>
      </c>
      <c r="AC59" s="5" t="s">
        <v>22355</v>
      </c>
      <c r="AD59" s="66"/>
    </row>
    <row r="60" spans="1:30" ht="14.25" x14ac:dyDescent="0.25">
      <c r="A60" s="5">
        <v>2036</v>
      </c>
      <c r="B60" s="5" t="s">
        <v>141</v>
      </c>
      <c r="C60" s="5" t="s">
        <v>560</v>
      </c>
      <c r="D60" s="148">
        <v>9228</v>
      </c>
      <c r="E60" s="5" t="s">
        <v>52</v>
      </c>
      <c r="F60" s="148">
        <v>9228</v>
      </c>
      <c r="G60" s="5" t="s">
        <v>15994</v>
      </c>
      <c r="H60" s="5" t="s">
        <v>54</v>
      </c>
      <c r="I60" s="5"/>
      <c r="J60" s="5" t="s">
        <v>56</v>
      </c>
      <c r="K60" s="5" t="s">
        <v>57</v>
      </c>
      <c r="L60" s="5" t="s">
        <v>66</v>
      </c>
      <c r="M60" s="5"/>
      <c r="O60" s="5"/>
      <c r="Q60" s="34" t="str">
        <f t="shared" si="0"/>
        <v>&gt;Linckia_laevigata_9228_MEPA-00440</v>
      </c>
      <c r="R60" s="147" t="s">
        <v>959</v>
      </c>
      <c r="S60" s="5"/>
      <c r="T60" s="5" t="s">
        <v>22224</v>
      </c>
      <c r="U60" s="5" t="s">
        <v>22225</v>
      </c>
      <c r="W60" s="5"/>
      <c r="X60" s="5"/>
      <c r="Z60" s="5"/>
      <c r="AA60" s="5"/>
      <c r="AB60" s="5" t="s">
        <v>22356</v>
      </c>
      <c r="AC60" s="5" t="s">
        <v>22357</v>
      </c>
      <c r="AD60" s="66"/>
    </row>
    <row r="61" spans="1:30" ht="14.25" x14ac:dyDescent="0.25">
      <c r="A61" s="5">
        <v>1968</v>
      </c>
      <c r="B61" s="5" t="s">
        <v>162</v>
      </c>
      <c r="C61" s="5" t="s">
        <v>263</v>
      </c>
      <c r="D61" s="10" t="s">
        <v>974</v>
      </c>
      <c r="E61" s="5" t="s">
        <v>165</v>
      </c>
      <c r="F61" s="34"/>
      <c r="G61" s="5" t="s">
        <v>15994</v>
      </c>
      <c r="H61" s="5" t="s">
        <v>54</v>
      </c>
      <c r="I61" s="5"/>
      <c r="J61" s="5" t="s">
        <v>56</v>
      </c>
      <c r="K61" s="5" t="s">
        <v>57</v>
      </c>
      <c r="L61" s="5" t="s">
        <v>173</v>
      </c>
      <c r="M61" s="5"/>
      <c r="O61" s="5"/>
      <c r="Q61" s="34" t="str">
        <f t="shared" si="0"/>
        <v>&gt;Linckia_multifora_REU_2467_REU-2467</v>
      </c>
      <c r="R61" s="147" t="s">
        <v>975</v>
      </c>
      <c r="S61" s="5"/>
      <c r="T61" s="5" t="s">
        <v>22224</v>
      </c>
      <c r="U61" s="5" t="s">
        <v>22225</v>
      </c>
      <c r="W61" s="5"/>
      <c r="X61" s="5"/>
      <c r="Y61" s="147" t="s">
        <v>975</v>
      </c>
      <c r="Z61" s="5"/>
      <c r="AA61" s="5"/>
      <c r="AB61" s="5" t="s">
        <v>22358</v>
      </c>
      <c r="AC61" s="5" t="s">
        <v>22359</v>
      </c>
      <c r="AD61" s="66"/>
    </row>
    <row r="62" spans="1:30" ht="14.25" x14ac:dyDescent="0.25">
      <c r="A62" s="5">
        <v>1977</v>
      </c>
      <c r="B62" s="5" t="s">
        <v>162</v>
      </c>
      <c r="C62" s="5" t="s">
        <v>51</v>
      </c>
      <c r="D62" s="10" t="s">
        <v>976</v>
      </c>
      <c r="E62" s="5" t="s">
        <v>165</v>
      </c>
      <c r="F62" s="34"/>
      <c r="G62" s="5" t="s">
        <v>15994</v>
      </c>
      <c r="H62" s="5" t="s">
        <v>54</v>
      </c>
      <c r="I62" s="5"/>
      <c r="J62" s="5" t="s">
        <v>56</v>
      </c>
      <c r="K62" s="5" t="s">
        <v>57</v>
      </c>
      <c r="L62" s="5" t="s">
        <v>173</v>
      </c>
      <c r="M62" s="5"/>
      <c r="O62" s="5"/>
      <c r="Q62" s="34" t="str">
        <f t="shared" si="0"/>
        <v>&gt;Linckia_multifora_REU_2510_REU-2510</v>
      </c>
      <c r="R62" s="147" t="s">
        <v>977</v>
      </c>
      <c r="S62" s="5"/>
      <c r="T62" s="5" t="s">
        <v>22224</v>
      </c>
      <c r="U62" s="5" t="s">
        <v>22225</v>
      </c>
      <c r="W62" s="5"/>
      <c r="X62" s="5"/>
      <c r="Y62" s="147" t="s">
        <v>977</v>
      </c>
      <c r="Z62" s="5"/>
      <c r="AA62" s="5"/>
      <c r="AB62" s="5" t="s">
        <v>22360</v>
      </c>
      <c r="AC62" s="5" t="s">
        <v>22361</v>
      </c>
      <c r="AD62" s="66"/>
    </row>
    <row r="63" spans="1:30" ht="14.25" x14ac:dyDescent="0.25">
      <c r="A63" s="5">
        <v>1991</v>
      </c>
      <c r="B63" s="5" t="s">
        <v>162</v>
      </c>
      <c r="C63" s="5" t="s">
        <v>330</v>
      </c>
      <c r="D63" s="148">
        <v>7348</v>
      </c>
      <c r="E63" s="5" t="s">
        <v>52</v>
      </c>
      <c r="F63" s="148">
        <v>7348</v>
      </c>
      <c r="G63" s="5" t="s">
        <v>15994</v>
      </c>
      <c r="H63" s="5" t="s">
        <v>54</v>
      </c>
      <c r="I63" s="5"/>
      <c r="J63" s="5" t="s">
        <v>56</v>
      </c>
      <c r="K63" s="5" t="s">
        <v>57</v>
      </c>
      <c r="L63" s="5" t="s">
        <v>173</v>
      </c>
      <c r="M63" s="5"/>
      <c r="O63" s="5"/>
      <c r="Q63" s="34" t="str">
        <f t="shared" si="0"/>
        <v>&gt;Linckia_multifora_7348_NBE-0741</v>
      </c>
      <c r="R63" s="147" t="s">
        <v>978</v>
      </c>
      <c r="S63" s="5"/>
      <c r="T63" s="5" t="s">
        <v>22224</v>
      </c>
      <c r="U63" s="5" t="s">
        <v>22225</v>
      </c>
      <c r="W63" s="5"/>
      <c r="X63" s="5"/>
      <c r="Y63" s="147" t="s">
        <v>978</v>
      </c>
      <c r="Z63" s="5"/>
      <c r="AA63" s="5"/>
      <c r="AB63" s="5" t="s">
        <v>22362</v>
      </c>
      <c r="AC63" s="5" t="s">
        <v>22363</v>
      </c>
      <c r="AD63" s="66"/>
    </row>
    <row r="64" spans="1:30" ht="14.25" x14ac:dyDescent="0.25">
      <c r="A64" s="5">
        <v>1994</v>
      </c>
      <c r="B64" s="5" t="s">
        <v>162</v>
      </c>
      <c r="C64" s="5" t="s">
        <v>216</v>
      </c>
      <c r="D64" s="10" t="s">
        <v>979</v>
      </c>
      <c r="F64" s="34"/>
      <c r="G64" s="5" t="s">
        <v>15994</v>
      </c>
      <c r="H64" s="5" t="s">
        <v>54</v>
      </c>
      <c r="I64" s="5"/>
      <c r="J64" s="5" t="s">
        <v>56</v>
      </c>
      <c r="K64" s="5" t="s">
        <v>57</v>
      </c>
      <c r="L64" s="5" t="s">
        <v>66</v>
      </c>
      <c r="M64" s="5"/>
      <c r="O64" s="5"/>
      <c r="Q64" s="34" t="str">
        <f t="shared" si="0"/>
        <v>&gt;Linckia_laevigata_NBE_0756_NBE-0756</v>
      </c>
      <c r="R64" s="147" t="s">
        <v>980</v>
      </c>
      <c r="S64" s="5"/>
      <c r="T64" s="5" t="s">
        <v>22224</v>
      </c>
      <c r="U64" s="5" t="s">
        <v>22225</v>
      </c>
      <c r="W64" s="5"/>
      <c r="X64" s="5"/>
      <c r="Y64" s="147" t="s">
        <v>980</v>
      </c>
      <c r="Z64" s="5"/>
      <c r="AA64" s="5"/>
      <c r="AB64" s="5" t="s">
        <v>22364</v>
      </c>
      <c r="AC64" s="5" t="s">
        <v>22365</v>
      </c>
      <c r="AD64" s="66"/>
    </row>
    <row r="65" spans="1:30" ht="14.25" x14ac:dyDescent="0.25">
      <c r="A65" s="5">
        <v>2032</v>
      </c>
      <c r="B65" s="5" t="s">
        <v>141</v>
      </c>
      <c r="C65" s="5" t="s">
        <v>132</v>
      </c>
      <c r="D65" s="10" t="s">
        <v>180</v>
      </c>
      <c r="E65" s="5" t="s">
        <v>165</v>
      </c>
      <c r="F65" s="34"/>
      <c r="G65" s="5" t="s">
        <v>15994</v>
      </c>
      <c r="H65" s="5" t="s">
        <v>54</v>
      </c>
      <c r="I65" s="5"/>
      <c r="J65" s="5" t="s">
        <v>56</v>
      </c>
      <c r="K65" s="5" t="s">
        <v>93</v>
      </c>
      <c r="M65" s="5"/>
      <c r="O65" s="5"/>
      <c r="Q65" s="34" t="str">
        <f t="shared" si="0"/>
        <v>&gt;Fromia__MGTU_0144_MGTU-0144</v>
      </c>
      <c r="R65" s="147" t="s">
        <v>183</v>
      </c>
      <c r="S65" s="5"/>
      <c r="T65" s="5" t="s">
        <v>22224</v>
      </c>
      <c r="U65" s="5" t="s">
        <v>22225</v>
      </c>
      <c r="W65" s="5"/>
      <c r="X65" s="5"/>
      <c r="Z65" s="5"/>
      <c r="AA65" s="5"/>
      <c r="AB65" s="5" t="s">
        <v>22366</v>
      </c>
      <c r="AC65" s="5" t="s">
        <v>22367</v>
      </c>
      <c r="AD65" s="66"/>
    </row>
    <row r="66" spans="1:30" ht="14.25" x14ac:dyDescent="0.25">
      <c r="A66" s="5">
        <v>1935</v>
      </c>
      <c r="B66" s="5" t="s">
        <v>162</v>
      </c>
      <c r="C66" s="5" t="s">
        <v>79</v>
      </c>
      <c r="D66" s="10" t="s">
        <v>982</v>
      </c>
      <c r="F66" s="34"/>
      <c r="G66" s="5" t="s">
        <v>15994</v>
      </c>
      <c r="H66" s="5" t="s">
        <v>54</v>
      </c>
      <c r="I66" s="5"/>
      <c r="J66" s="5" t="s">
        <v>56</v>
      </c>
      <c r="K66" s="5" t="s">
        <v>57</v>
      </c>
      <c r="L66" s="5" t="s">
        <v>173</v>
      </c>
      <c r="M66" s="5"/>
      <c r="O66" s="5"/>
      <c r="Q66" s="34" t="str">
        <f t="shared" ref="Q66:Q129" si="1">CONCATENATE(T66,K66,U66,L66,U66,D66,U66,AB66)</f>
        <v>&gt;Linckia_multifora_REU_201_1_REU-201-1</v>
      </c>
      <c r="R66" s="147" t="s">
        <v>983</v>
      </c>
      <c r="S66" s="5"/>
      <c r="T66" s="5" t="s">
        <v>22224</v>
      </c>
      <c r="U66" s="5" t="s">
        <v>22225</v>
      </c>
      <c r="W66" s="5"/>
      <c r="X66" s="5"/>
      <c r="Y66" s="147" t="s">
        <v>983</v>
      </c>
      <c r="Z66" s="5"/>
      <c r="AA66" s="5"/>
      <c r="AB66" s="5" t="s">
        <v>22368</v>
      </c>
      <c r="AC66" s="5" t="s">
        <v>22369</v>
      </c>
      <c r="AD66" s="66"/>
    </row>
    <row r="67" spans="1:30" ht="14.25" x14ac:dyDescent="0.25">
      <c r="A67" s="5">
        <v>1980</v>
      </c>
      <c r="B67" s="5" t="s">
        <v>162</v>
      </c>
      <c r="C67" s="5" t="s">
        <v>246</v>
      </c>
      <c r="D67" s="115" t="s">
        <v>984</v>
      </c>
      <c r="E67" s="5" t="s">
        <v>165</v>
      </c>
      <c r="F67" s="149"/>
      <c r="G67" s="5" t="s">
        <v>15994</v>
      </c>
      <c r="H67" s="5" t="s">
        <v>54</v>
      </c>
      <c r="I67" s="5"/>
      <c r="J67" s="5" t="s">
        <v>56</v>
      </c>
      <c r="K67" s="5" t="s">
        <v>57</v>
      </c>
      <c r="L67" s="5" t="s">
        <v>173</v>
      </c>
      <c r="M67" s="5"/>
      <c r="O67" s="5"/>
      <c r="Q67" s="34" t="str">
        <f t="shared" si="1"/>
        <v>&gt;Linckia_multifora_REU_2514_REU-2514</v>
      </c>
      <c r="R67" s="147" t="s">
        <v>985</v>
      </c>
      <c r="S67" s="5"/>
      <c r="T67" s="5" t="s">
        <v>22224</v>
      </c>
      <c r="U67" s="5" t="s">
        <v>22225</v>
      </c>
      <c r="W67" s="5"/>
      <c r="X67" s="5"/>
      <c r="Y67" s="147" t="s">
        <v>985</v>
      </c>
      <c r="Z67" s="5"/>
      <c r="AA67" s="5"/>
      <c r="AB67" s="5" t="s">
        <v>22370</v>
      </c>
      <c r="AC67" s="5" t="s">
        <v>22371</v>
      </c>
      <c r="AD67" s="66"/>
    </row>
    <row r="68" spans="1:30" ht="14.25" x14ac:dyDescent="0.25">
      <c r="A68" s="5">
        <v>2000</v>
      </c>
      <c r="B68" s="5" t="s">
        <v>162</v>
      </c>
      <c r="C68" s="5" t="s">
        <v>266</v>
      </c>
      <c r="D68" s="150">
        <v>7377</v>
      </c>
      <c r="E68" s="5" t="s">
        <v>52</v>
      </c>
      <c r="F68" s="150">
        <v>7377</v>
      </c>
      <c r="G68" s="5" t="s">
        <v>15994</v>
      </c>
      <c r="H68" s="5" t="s">
        <v>54</v>
      </c>
      <c r="I68" s="5"/>
      <c r="J68" s="5" t="s">
        <v>56</v>
      </c>
      <c r="K68" s="5" t="s">
        <v>57</v>
      </c>
      <c r="M68" s="5"/>
      <c r="O68" s="5"/>
      <c r="Q68" s="34" t="str">
        <f t="shared" si="1"/>
        <v>&gt;Linckia__7377_NBE-0866</v>
      </c>
      <c r="R68" s="147" t="s">
        <v>981</v>
      </c>
      <c r="S68" s="5"/>
      <c r="T68" s="5" t="s">
        <v>22224</v>
      </c>
      <c r="U68" s="5" t="s">
        <v>22225</v>
      </c>
      <c r="W68" s="5"/>
      <c r="X68" s="5"/>
      <c r="Y68" s="147" t="s">
        <v>981</v>
      </c>
      <c r="Z68" s="5"/>
      <c r="AA68" s="5"/>
      <c r="AB68" s="5" t="s">
        <v>22372</v>
      </c>
      <c r="AC68" s="5" t="s">
        <v>22373</v>
      </c>
      <c r="AD68" s="66"/>
    </row>
    <row r="69" spans="1:30" ht="14.25" x14ac:dyDescent="0.25">
      <c r="A69" s="5">
        <v>2023</v>
      </c>
      <c r="B69" s="5" t="s">
        <v>141</v>
      </c>
      <c r="C69" s="5" t="s">
        <v>193</v>
      </c>
      <c r="D69" s="150">
        <v>7597</v>
      </c>
      <c r="E69" s="5" t="s">
        <v>52</v>
      </c>
      <c r="F69" s="150">
        <v>7597</v>
      </c>
      <c r="G69" s="5" t="s">
        <v>15994</v>
      </c>
      <c r="H69" s="5" t="s">
        <v>54</v>
      </c>
      <c r="I69" s="5"/>
      <c r="J69" s="5" t="s">
        <v>213</v>
      </c>
      <c r="K69" s="5" t="s">
        <v>214</v>
      </c>
      <c r="M69" s="5"/>
      <c r="O69" s="5"/>
      <c r="Q69" s="34" t="str">
        <f t="shared" si="1"/>
        <v>&gt;Astropecten__7597_NBE-2162</v>
      </c>
      <c r="R69" s="147" t="s">
        <v>988</v>
      </c>
      <c r="S69" s="5"/>
      <c r="T69" s="5" t="s">
        <v>22224</v>
      </c>
      <c r="U69" s="5" t="s">
        <v>22225</v>
      </c>
      <c r="W69" s="5"/>
      <c r="X69" s="5"/>
      <c r="Z69" s="5"/>
      <c r="AA69" s="5"/>
      <c r="AB69" s="5" t="s">
        <v>22374</v>
      </c>
      <c r="AC69" s="5" t="s">
        <v>22375</v>
      </c>
      <c r="AD69" s="66"/>
    </row>
    <row r="70" spans="1:30" ht="14.25" x14ac:dyDescent="0.25">
      <c r="A70" s="5">
        <v>2034</v>
      </c>
      <c r="B70" s="5" t="s">
        <v>141</v>
      </c>
      <c r="C70" s="5" t="s">
        <v>184</v>
      </c>
      <c r="D70" s="150">
        <v>9162</v>
      </c>
      <c r="E70" s="5" t="s">
        <v>52</v>
      </c>
      <c r="F70" s="150">
        <v>9162</v>
      </c>
      <c r="G70" s="5" t="s">
        <v>15994</v>
      </c>
      <c r="H70" s="5" t="s">
        <v>54</v>
      </c>
      <c r="I70" s="5"/>
      <c r="J70" s="5" t="s">
        <v>115</v>
      </c>
      <c r="K70" s="5" t="s">
        <v>115</v>
      </c>
      <c r="M70" s="5"/>
      <c r="O70" s="5"/>
      <c r="Q70" s="34" t="str">
        <f t="shared" si="1"/>
        <v>&gt;Asterinidae__9162_MEPA-00017</v>
      </c>
      <c r="R70" s="147" t="s">
        <v>187</v>
      </c>
      <c r="S70" s="5"/>
      <c r="T70" s="5" t="s">
        <v>22224</v>
      </c>
      <c r="U70" s="5" t="s">
        <v>22225</v>
      </c>
      <c r="V70" s="5" t="s">
        <v>22376</v>
      </c>
      <c r="W70" s="5"/>
      <c r="X70" s="5"/>
      <c r="Z70" s="5"/>
      <c r="AA70" s="5"/>
      <c r="AB70" s="5" t="s">
        <v>22377</v>
      </c>
      <c r="AC70" s="5" t="s">
        <v>22378</v>
      </c>
      <c r="AD70" s="66"/>
    </row>
    <row r="71" spans="1:30" ht="14.25" x14ac:dyDescent="0.25">
      <c r="A71" s="5">
        <v>1995</v>
      </c>
      <c r="B71" s="5" t="s">
        <v>162</v>
      </c>
      <c r="C71" s="5" t="s">
        <v>258</v>
      </c>
      <c r="D71" s="150">
        <v>7364</v>
      </c>
      <c r="E71" s="5" t="s">
        <v>52</v>
      </c>
      <c r="F71" s="150">
        <v>7364</v>
      </c>
      <c r="G71" s="5" t="s">
        <v>15994</v>
      </c>
      <c r="H71" s="5" t="s">
        <v>54</v>
      </c>
      <c r="I71" s="5"/>
      <c r="J71" s="5" t="s">
        <v>56</v>
      </c>
      <c r="K71" s="5" t="s">
        <v>93</v>
      </c>
      <c r="L71" s="5" t="s">
        <v>94</v>
      </c>
      <c r="M71" s="5"/>
      <c r="O71" s="5"/>
      <c r="Q71" s="34" t="str">
        <f t="shared" si="1"/>
        <v>&gt;Fromia_indica_7364_NBE-0775</v>
      </c>
      <c r="R71" s="147" t="s">
        <v>989</v>
      </c>
      <c r="S71" s="5"/>
      <c r="T71" s="5" t="s">
        <v>22224</v>
      </c>
      <c r="U71" s="5" t="s">
        <v>22225</v>
      </c>
      <c r="W71" s="5"/>
      <c r="X71" s="5"/>
      <c r="Y71" s="147" t="s">
        <v>989</v>
      </c>
      <c r="AB71" s="5" t="s">
        <v>22379</v>
      </c>
      <c r="AC71" s="5" t="s">
        <v>22380</v>
      </c>
      <c r="AD71" s="66"/>
    </row>
    <row r="72" spans="1:30" ht="14.25" x14ac:dyDescent="0.25">
      <c r="A72" s="5">
        <v>1996</v>
      </c>
      <c r="B72" s="5" t="s">
        <v>162</v>
      </c>
      <c r="C72" s="5" t="s">
        <v>450</v>
      </c>
      <c r="D72" s="150">
        <v>7367</v>
      </c>
      <c r="E72" s="5" t="s">
        <v>52</v>
      </c>
      <c r="F72" s="150">
        <v>7367</v>
      </c>
      <c r="G72" s="5" t="s">
        <v>15994</v>
      </c>
      <c r="H72" s="5" t="s">
        <v>54</v>
      </c>
      <c r="I72" s="5"/>
      <c r="J72" s="5" t="s">
        <v>56</v>
      </c>
      <c r="K72" s="5" t="s">
        <v>93</v>
      </c>
      <c r="L72" s="5" t="s">
        <v>94</v>
      </c>
      <c r="M72" s="5"/>
      <c r="O72" s="5"/>
      <c r="Q72" s="34" t="str">
        <f t="shared" si="1"/>
        <v>&gt;Fromia_indica_7367_NBE-0790</v>
      </c>
      <c r="R72" s="147" t="s">
        <v>990</v>
      </c>
      <c r="S72" s="5"/>
      <c r="T72" s="5" t="s">
        <v>22224</v>
      </c>
      <c r="U72" s="5" t="s">
        <v>22225</v>
      </c>
      <c r="W72" s="5"/>
      <c r="X72" s="5"/>
      <c r="Y72" s="147" t="s">
        <v>990</v>
      </c>
      <c r="AB72" s="5" t="s">
        <v>22381</v>
      </c>
      <c r="AC72" s="5" t="s">
        <v>22382</v>
      </c>
      <c r="AD72" s="66"/>
    </row>
    <row r="73" spans="1:30" ht="14.25" x14ac:dyDescent="0.25">
      <c r="A73" s="5">
        <v>1944</v>
      </c>
      <c r="B73" s="5" t="s">
        <v>162</v>
      </c>
      <c r="C73" s="5" t="s">
        <v>315</v>
      </c>
      <c r="D73" s="10" t="s">
        <v>991</v>
      </c>
      <c r="F73" s="34"/>
      <c r="G73" s="5" t="s">
        <v>15994</v>
      </c>
      <c r="H73" s="5" t="s">
        <v>54</v>
      </c>
      <c r="I73" s="5"/>
      <c r="J73" s="5" t="s">
        <v>56</v>
      </c>
      <c r="K73" s="5" t="s">
        <v>93</v>
      </c>
      <c r="L73" s="5" t="s">
        <v>253</v>
      </c>
      <c r="M73" s="5"/>
      <c r="O73" s="5"/>
      <c r="Q73" s="34" t="str">
        <f t="shared" si="1"/>
        <v>&gt;Fromia_milleporella_REU_0431_REU-0431</v>
      </c>
      <c r="R73" s="147" t="s">
        <v>992</v>
      </c>
      <c r="S73" s="5"/>
      <c r="T73" s="5" t="s">
        <v>22224</v>
      </c>
      <c r="U73" s="5" t="s">
        <v>22225</v>
      </c>
      <c r="W73" s="5"/>
      <c r="X73" s="5"/>
      <c r="Y73" s="147" t="s">
        <v>992</v>
      </c>
      <c r="AB73" s="5" t="s">
        <v>22383</v>
      </c>
      <c r="AC73" s="5" t="s">
        <v>22384</v>
      </c>
      <c r="AD73" s="66"/>
    </row>
    <row r="74" spans="1:30" ht="14.25" x14ac:dyDescent="0.25">
      <c r="A74" s="5">
        <v>1955</v>
      </c>
      <c r="B74" s="5" t="s">
        <v>162</v>
      </c>
      <c r="C74" s="5" t="s">
        <v>122</v>
      </c>
      <c r="D74" s="5" t="s">
        <v>993</v>
      </c>
      <c r="E74" s="5" t="s">
        <v>165</v>
      </c>
      <c r="F74" s="34"/>
      <c r="G74" s="5" t="s">
        <v>15994</v>
      </c>
      <c r="H74" s="5" t="s">
        <v>54</v>
      </c>
      <c r="I74" s="5"/>
      <c r="J74" s="5" t="s">
        <v>115</v>
      </c>
      <c r="K74" s="5" t="s">
        <v>16152</v>
      </c>
      <c r="L74" s="5" t="s">
        <v>1353</v>
      </c>
      <c r="M74" s="5"/>
      <c r="O74" s="5"/>
      <c r="Q74" s="34" t="str">
        <f t="shared" si="1"/>
        <v>&gt;Genus_sp_REU_1505_REU-1505</v>
      </c>
      <c r="R74" s="147" t="s">
        <v>992</v>
      </c>
      <c r="S74" s="5"/>
      <c r="T74" s="5" t="s">
        <v>22224</v>
      </c>
      <c r="U74" s="5" t="s">
        <v>22225</v>
      </c>
      <c r="V74" s="5" t="s">
        <v>22385</v>
      </c>
      <c r="W74" s="5"/>
      <c r="X74" s="5"/>
      <c r="Y74" s="147" t="s">
        <v>992</v>
      </c>
      <c r="AB74" s="5" t="s">
        <v>22386</v>
      </c>
      <c r="AC74" s="5" t="s">
        <v>22387</v>
      </c>
      <c r="AD74" s="66"/>
    </row>
    <row r="75" spans="1:30" ht="14.25" x14ac:dyDescent="0.25">
      <c r="A75" s="5">
        <v>1983</v>
      </c>
      <c r="B75" s="5" t="s">
        <v>162</v>
      </c>
      <c r="C75" s="5" t="s">
        <v>565</v>
      </c>
      <c r="D75" s="115" t="s">
        <v>995</v>
      </c>
      <c r="E75" s="5" t="s">
        <v>165</v>
      </c>
      <c r="F75" s="149"/>
      <c r="G75" s="5" t="s">
        <v>15994</v>
      </c>
      <c r="H75" s="5" t="s">
        <v>54</v>
      </c>
      <c r="I75" s="5"/>
      <c r="J75" s="5" t="s">
        <v>56</v>
      </c>
      <c r="K75" s="5" t="s">
        <v>93</v>
      </c>
      <c r="L75" s="5" t="s">
        <v>1353</v>
      </c>
      <c r="M75" s="5"/>
      <c r="O75" s="5"/>
      <c r="Q75" s="34" t="str">
        <f t="shared" si="1"/>
        <v>&gt;Fromia_sp_MAU_0003_MAU-0003</v>
      </c>
      <c r="R75" s="147" t="s">
        <v>996</v>
      </c>
      <c r="S75" s="5"/>
      <c r="T75" s="5" t="s">
        <v>22224</v>
      </c>
      <c r="U75" s="5" t="s">
        <v>22225</v>
      </c>
      <c r="V75" s="5" t="s">
        <v>22385</v>
      </c>
      <c r="W75" s="5"/>
      <c r="X75" s="5"/>
      <c r="Y75" s="147" t="s">
        <v>996</v>
      </c>
      <c r="AB75" s="5" t="s">
        <v>22388</v>
      </c>
      <c r="AC75" s="5" t="s">
        <v>22389</v>
      </c>
      <c r="AD75" s="66"/>
    </row>
    <row r="76" spans="1:30" ht="14.25" x14ac:dyDescent="0.25">
      <c r="A76" s="5">
        <v>1940</v>
      </c>
      <c r="B76" s="5" t="s">
        <v>162</v>
      </c>
      <c r="C76" s="5" t="s">
        <v>560</v>
      </c>
      <c r="D76" s="150">
        <v>6466</v>
      </c>
      <c r="E76" s="5" t="s">
        <v>52</v>
      </c>
      <c r="F76" s="150">
        <v>6466</v>
      </c>
      <c r="G76" s="5" t="s">
        <v>15994</v>
      </c>
      <c r="H76" s="5" t="s">
        <v>54</v>
      </c>
      <c r="I76" s="5"/>
      <c r="J76" s="5" t="s">
        <v>56</v>
      </c>
      <c r="K76" s="5" t="s">
        <v>93</v>
      </c>
      <c r="L76" s="5" t="s">
        <v>253</v>
      </c>
      <c r="M76" s="5"/>
      <c r="O76" s="5"/>
      <c r="Q76" s="34" t="str">
        <f t="shared" si="1"/>
        <v>&gt;Fromia_milleporella_6466_REU-0319</v>
      </c>
      <c r="R76" s="147" t="s">
        <v>997</v>
      </c>
      <c r="S76" s="5"/>
      <c r="T76" s="5" t="s">
        <v>22224</v>
      </c>
      <c r="U76" s="5" t="s">
        <v>22225</v>
      </c>
      <c r="W76" s="5"/>
      <c r="X76" s="5"/>
      <c r="Y76" s="147" t="s">
        <v>997</v>
      </c>
      <c r="AB76" s="5" t="s">
        <v>22390</v>
      </c>
      <c r="AC76" s="5" t="s">
        <v>22391</v>
      </c>
      <c r="AD76" s="66"/>
    </row>
    <row r="77" spans="1:30" ht="14.25" x14ac:dyDescent="0.25">
      <c r="A77" s="5">
        <v>1945</v>
      </c>
      <c r="B77" s="5" t="s">
        <v>162</v>
      </c>
      <c r="C77" s="5" t="s">
        <v>251</v>
      </c>
      <c r="D77" s="115" t="s">
        <v>998</v>
      </c>
      <c r="F77" s="149"/>
      <c r="G77" s="5" t="s">
        <v>15994</v>
      </c>
      <c r="H77" s="5" t="s">
        <v>54</v>
      </c>
      <c r="I77" s="5"/>
      <c r="J77" s="5" t="s">
        <v>56</v>
      </c>
      <c r="K77" s="5" t="s">
        <v>93</v>
      </c>
      <c r="L77" s="5" t="s">
        <v>253</v>
      </c>
      <c r="M77" s="5"/>
      <c r="O77" s="5"/>
      <c r="Q77" s="34" t="str">
        <f t="shared" si="1"/>
        <v>&gt;Fromia_milleporella_REU_0432_REU-0432</v>
      </c>
      <c r="R77" s="147" t="s">
        <v>999</v>
      </c>
      <c r="S77" s="5"/>
      <c r="T77" s="5" t="s">
        <v>22224</v>
      </c>
      <c r="U77" s="5" t="s">
        <v>22225</v>
      </c>
      <c r="W77" s="5"/>
      <c r="X77" s="5"/>
      <c r="Y77" s="147" t="s">
        <v>999</v>
      </c>
      <c r="AB77" s="5" t="s">
        <v>22392</v>
      </c>
      <c r="AC77" s="5" t="s">
        <v>22393</v>
      </c>
      <c r="AD77" s="66"/>
    </row>
    <row r="78" spans="1:30" ht="14.25" x14ac:dyDescent="0.25">
      <c r="A78" s="5">
        <v>1956</v>
      </c>
      <c r="B78" s="5" t="s">
        <v>162</v>
      </c>
      <c r="C78" s="5" t="s">
        <v>334</v>
      </c>
      <c r="D78" s="10" t="s">
        <v>1000</v>
      </c>
      <c r="E78" s="5" t="s">
        <v>165</v>
      </c>
      <c r="F78" s="34"/>
      <c r="G78" s="5" t="s">
        <v>15994</v>
      </c>
      <c r="H78" s="5" t="s">
        <v>54</v>
      </c>
      <c r="I78" s="5"/>
      <c r="J78" s="5" t="s">
        <v>115</v>
      </c>
      <c r="K78" s="5" t="s">
        <v>16152</v>
      </c>
      <c r="L78" s="5" t="s">
        <v>1353</v>
      </c>
      <c r="M78" s="5"/>
      <c r="O78" s="5"/>
      <c r="Q78" s="34" t="str">
        <f t="shared" si="1"/>
        <v>&gt;Genus_sp_REU_1506_REU-1506</v>
      </c>
      <c r="R78" s="147" t="s">
        <v>1001</v>
      </c>
      <c r="S78" s="5"/>
      <c r="T78" s="5" t="s">
        <v>22224</v>
      </c>
      <c r="U78" s="5" t="s">
        <v>22225</v>
      </c>
      <c r="V78" s="5" t="s">
        <v>22385</v>
      </c>
      <c r="W78" s="5"/>
      <c r="X78" s="5"/>
      <c r="Y78" s="147" t="s">
        <v>1001</v>
      </c>
      <c r="AB78" s="5" t="s">
        <v>22394</v>
      </c>
      <c r="AC78" s="5" t="s">
        <v>22395</v>
      </c>
      <c r="AD78" s="66"/>
    </row>
    <row r="79" spans="1:30" ht="14.25" x14ac:dyDescent="0.25">
      <c r="A79" s="5">
        <v>1984</v>
      </c>
      <c r="B79" s="5" t="s">
        <v>162</v>
      </c>
      <c r="C79" s="5" t="s">
        <v>325</v>
      </c>
      <c r="D79" s="115" t="s">
        <v>1002</v>
      </c>
      <c r="E79" s="5" t="s">
        <v>165</v>
      </c>
      <c r="F79" s="149"/>
      <c r="G79" s="5" t="s">
        <v>15994</v>
      </c>
      <c r="H79" s="5" t="s">
        <v>54</v>
      </c>
      <c r="I79" s="5"/>
      <c r="J79" s="5" t="s">
        <v>56</v>
      </c>
      <c r="K79" s="5" t="s">
        <v>93</v>
      </c>
      <c r="L79" s="5" t="s">
        <v>1353</v>
      </c>
      <c r="M79" s="5"/>
      <c r="O79" s="5"/>
      <c r="Q79" s="34" t="str">
        <f t="shared" si="1"/>
        <v>&gt;Fromia_sp_MAU_0004_MAU-0004</v>
      </c>
      <c r="R79" s="147" t="s">
        <v>1003</v>
      </c>
      <c r="S79" s="5"/>
      <c r="T79" s="5" t="s">
        <v>22224</v>
      </c>
      <c r="U79" s="5" t="s">
        <v>22225</v>
      </c>
      <c r="V79" s="5" t="s">
        <v>22385</v>
      </c>
      <c r="W79" s="5"/>
      <c r="X79" s="5"/>
      <c r="Y79" s="147" t="s">
        <v>1003</v>
      </c>
      <c r="AB79" s="5" t="s">
        <v>22396</v>
      </c>
      <c r="AC79" s="5" t="s">
        <v>22397</v>
      </c>
      <c r="AD79" s="66"/>
    </row>
    <row r="80" spans="1:30" ht="14.25" x14ac:dyDescent="0.25">
      <c r="A80" s="5">
        <v>2004</v>
      </c>
      <c r="B80" s="5" t="s">
        <v>162</v>
      </c>
      <c r="C80" s="5" t="s">
        <v>353</v>
      </c>
      <c r="D80" s="150">
        <v>7483</v>
      </c>
      <c r="E80" s="5" t="s">
        <v>52</v>
      </c>
      <c r="F80" s="150">
        <v>7483</v>
      </c>
      <c r="G80" s="5" t="s">
        <v>15994</v>
      </c>
      <c r="H80" s="5" t="s">
        <v>54</v>
      </c>
      <c r="I80" s="5"/>
      <c r="J80" s="5" t="s">
        <v>56</v>
      </c>
      <c r="K80" s="5" t="s">
        <v>93</v>
      </c>
      <c r="L80" s="5" t="s">
        <v>253</v>
      </c>
      <c r="M80" s="5"/>
      <c r="O80" s="5"/>
      <c r="Q80" s="34" t="str">
        <f t="shared" si="1"/>
        <v>&gt;Fromia_milleporella_7483_NBE-0932</v>
      </c>
      <c r="R80" s="147" t="s">
        <v>1004</v>
      </c>
      <c r="S80" s="5"/>
      <c r="T80" s="5" t="s">
        <v>22224</v>
      </c>
      <c r="U80" s="5" t="s">
        <v>22225</v>
      </c>
      <c r="Y80" s="147" t="s">
        <v>1004</v>
      </c>
      <c r="AB80" s="5" t="s">
        <v>22398</v>
      </c>
      <c r="AC80" s="5" t="s">
        <v>22399</v>
      </c>
      <c r="AD80" s="66"/>
    </row>
    <row r="81" spans="1:30" ht="14.25" x14ac:dyDescent="0.25">
      <c r="A81" s="5">
        <v>2020</v>
      </c>
      <c r="B81" s="5" t="s">
        <v>141</v>
      </c>
      <c r="C81" s="5" t="s">
        <v>65</v>
      </c>
      <c r="D81" s="150">
        <v>7555</v>
      </c>
      <c r="E81" s="5" t="s">
        <v>52</v>
      </c>
      <c r="F81" s="150">
        <v>7555</v>
      </c>
      <c r="G81" s="5" t="s">
        <v>15994</v>
      </c>
      <c r="H81" s="5" t="s">
        <v>54</v>
      </c>
      <c r="I81" s="5"/>
      <c r="J81" s="5" t="s">
        <v>56</v>
      </c>
      <c r="K81" s="5" t="s">
        <v>93</v>
      </c>
      <c r="L81" s="5" t="s">
        <v>253</v>
      </c>
      <c r="M81" s="5"/>
      <c r="O81" s="5"/>
      <c r="Q81" s="34" t="str">
        <f t="shared" si="1"/>
        <v>&gt;Fromia_milleporella_7555_NBE-1632</v>
      </c>
      <c r="R81" s="147" t="s">
        <v>1005</v>
      </c>
      <c r="S81" s="5"/>
      <c r="T81" s="5" t="s">
        <v>22224</v>
      </c>
      <c r="U81" s="5" t="s">
        <v>22225</v>
      </c>
      <c r="AB81" s="5" t="s">
        <v>22400</v>
      </c>
      <c r="AC81" s="5" t="s">
        <v>22401</v>
      </c>
      <c r="AD81" s="66"/>
    </row>
    <row r="82" spans="1:30" ht="14.25" x14ac:dyDescent="0.25">
      <c r="A82" s="5">
        <v>2022</v>
      </c>
      <c r="B82" s="5" t="s">
        <v>141</v>
      </c>
      <c r="C82" s="5" t="s">
        <v>307</v>
      </c>
      <c r="D82" s="150">
        <v>7583</v>
      </c>
      <c r="E82" s="5" t="s">
        <v>52</v>
      </c>
      <c r="F82" s="150">
        <v>7583</v>
      </c>
      <c r="G82" s="5" t="s">
        <v>15994</v>
      </c>
      <c r="H82" s="5" t="s">
        <v>54</v>
      </c>
      <c r="I82" s="5"/>
      <c r="J82" s="5" t="s">
        <v>56</v>
      </c>
      <c r="K82" s="5" t="s">
        <v>93</v>
      </c>
      <c r="L82" s="5" t="s">
        <v>253</v>
      </c>
      <c r="M82" s="5"/>
      <c r="O82" s="5"/>
      <c r="Q82" s="34" t="str">
        <f t="shared" si="1"/>
        <v>&gt;Fromia_milleporella_7583_NBE-1985</v>
      </c>
      <c r="R82" s="147" t="s">
        <v>1006</v>
      </c>
      <c r="S82" s="5"/>
      <c r="T82" s="5" t="s">
        <v>22224</v>
      </c>
      <c r="U82" s="5" t="s">
        <v>22225</v>
      </c>
      <c r="AB82" s="5" t="s">
        <v>22402</v>
      </c>
      <c r="AC82" s="5" t="s">
        <v>22403</v>
      </c>
      <c r="AD82" s="66"/>
    </row>
    <row r="83" spans="1:30" ht="14.25" x14ac:dyDescent="0.25">
      <c r="A83" s="5">
        <v>1997</v>
      </c>
      <c r="B83" s="5" t="s">
        <v>162</v>
      </c>
      <c r="C83" s="5" t="s">
        <v>448</v>
      </c>
      <c r="D83" s="150">
        <v>7461</v>
      </c>
      <c r="E83" s="5" t="s">
        <v>52</v>
      </c>
      <c r="F83" s="150">
        <v>7461</v>
      </c>
      <c r="G83" s="5" t="s">
        <v>15994</v>
      </c>
      <c r="H83" s="5" t="s">
        <v>54</v>
      </c>
      <c r="I83" s="5"/>
      <c r="J83" s="5" t="s">
        <v>133</v>
      </c>
      <c r="K83" s="5" t="s">
        <v>134</v>
      </c>
      <c r="L83" s="5" t="s">
        <v>158</v>
      </c>
      <c r="M83" s="5"/>
      <c r="O83" s="5"/>
      <c r="Q83" s="34" t="str">
        <f t="shared" si="1"/>
        <v>&gt;Culcita_schmideliana_7461_NBE-0829</v>
      </c>
      <c r="R83" s="147" t="s">
        <v>1007</v>
      </c>
      <c r="S83" s="5"/>
      <c r="T83" s="5" t="s">
        <v>22224</v>
      </c>
      <c r="U83" s="5" t="s">
        <v>22225</v>
      </c>
      <c r="Y83" s="147" t="s">
        <v>1007</v>
      </c>
      <c r="AB83" s="5" t="s">
        <v>22404</v>
      </c>
      <c r="AC83" s="5" t="s">
        <v>22405</v>
      </c>
      <c r="AD83" s="66"/>
    </row>
    <row r="84" spans="1:30" ht="14.25" x14ac:dyDescent="0.25">
      <c r="A84" s="5">
        <v>2007</v>
      </c>
      <c r="B84" s="5" t="s">
        <v>162</v>
      </c>
      <c r="C84" s="5" t="s">
        <v>242</v>
      </c>
      <c r="D84" s="150">
        <v>7493</v>
      </c>
      <c r="E84" s="5" t="s">
        <v>52</v>
      </c>
      <c r="F84" s="150">
        <v>7493</v>
      </c>
      <c r="G84" s="5" t="s">
        <v>15994</v>
      </c>
      <c r="H84" s="5" t="s">
        <v>54</v>
      </c>
      <c r="I84" s="5"/>
      <c r="J84" s="5" t="s">
        <v>133</v>
      </c>
      <c r="K84" s="5" t="s">
        <v>134</v>
      </c>
      <c r="M84" s="5"/>
      <c r="O84" s="5"/>
      <c r="P84" s="5" t="s">
        <v>1009</v>
      </c>
      <c r="Q84" s="34" t="str">
        <f t="shared" si="1"/>
        <v>&gt;Culcita__7493_NBE-0963</v>
      </c>
      <c r="R84" s="147" t="s">
        <v>1010</v>
      </c>
      <c r="S84" s="5"/>
      <c r="T84" s="5" t="s">
        <v>22224</v>
      </c>
      <c r="U84" s="5" t="s">
        <v>22225</v>
      </c>
      <c r="V84" s="5" t="s">
        <v>22406</v>
      </c>
      <c r="Y84" s="147" t="s">
        <v>1010</v>
      </c>
      <c r="AB84" s="5" t="s">
        <v>22407</v>
      </c>
      <c r="AC84" s="5" t="s">
        <v>22408</v>
      </c>
      <c r="AD84" s="66"/>
    </row>
    <row r="85" spans="1:30" ht="14.25" x14ac:dyDescent="0.25">
      <c r="A85" s="5">
        <v>1928</v>
      </c>
      <c r="B85" s="5" t="s">
        <v>162</v>
      </c>
      <c r="C85" s="5" t="s">
        <v>178</v>
      </c>
      <c r="D85" s="149">
        <v>6341</v>
      </c>
      <c r="E85" s="5" t="s">
        <v>52</v>
      </c>
      <c r="F85" s="149">
        <v>6341</v>
      </c>
      <c r="G85" s="5" t="s">
        <v>15994</v>
      </c>
      <c r="H85" s="5" t="s">
        <v>54</v>
      </c>
      <c r="I85" s="5"/>
      <c r="J85" s="5" t="s">
        <v>115</v>
      </c>
      <c r="K85" s="5" t="s">
        <v>115</v>
      </c>
      <c r="M85" s="5"/>
      <c r="O85" s="5"/>
      <c r="P85" s="5" t="s">
        <v>927</v>
      </c>
      <c r="Q85" s="34" t="str">
        <f t="shared" si="1"/>
        <v>&gt;Asterinidae__6341_REU-198-1</v>
      </c>
      <c r="R85" s="147" t="s">
        <v>1014</v>
      </c>
      <c r="S85" s="5"/>
      <c r="T85" s="5" t="s">
        <v>22224</v>
      </c>
      <c r="U85" s="5" t="s">
        <v>22225</v>
      </c>
      <c r="Y85" s="147" t="s">
        <v>1014</v>
      </c>
      <c r="AB85" s="5" t="s">
        <v>22409</v>
      </c>
      <c r="AC85" s="5" t="s">
        <v>22410</v>
      </c>
      <c r="AD85" s="66"/>
    </row>
    <row r="86" spans="1:30" ht="14.25" x14ac:dyDescent="0.25">
      <c r="A86" s="5">
        <v>2031</v>
      </c>
      <c r="B86" s="5" t="s">
        <v>141</v>
      </c>
      <c r="C86" s="5" t="s">
        <v>79</v>
      </c>
      <c r="D86" s="10" t="s">
        <v>188</v>
      </c>
      <c r="E86" s="5" t="s">
        <v>165</v>
      </c>
      <c r="F86" s="34"/>
      <c r="G86" s="5" t="s">
        <v>15994</v>
      </c>
      <c r="H86" s="5" t="s">
        <v>54</v>
      </c>
      <c r="I86" s="5"/>
      <c r="K86" s="5" t="s">
        <v>54</v>
      </c>
      <c r="M86" s="5"/>
      <c r="O86" s="5"/>
      <c r="Q86" s="34" t="str">
        <f t="shared" si="1"/>
        <v>&gt;Asteroidea__MGTU_0143_MGTU-0143</v>
      </c>
      <c r="R86" s="147" t="s">
        <v>192</v>
      </c>
      <c r="S86" s="5"/>
      <c r="T86" s="5" t="s">
        <v>22224</v>
      </c>
      <c r="U86" s="5" t="s">
        <v>22225</v>
      </c>
      <c r="AB86" s="5" t="s">
        <v>22411</v>
      </c>
      <c r="AC86" s="5" t="s">
        <v>22412</v>
      </c>
      <c r="AD86" s="66"/>
    </row>
    <row r="87" spans="1:30" ht="14.25" x14ac:dyDescent="0.25">
      <c r="A87" s="5">
        <v>1927</v>
      </c>
      <c r="B87" s="5" t="s">
        <v>162</v>
      </c>
      <c r="C87" s="5" t="s">
        <v>193</v>
      </c>
      <c r="D87" s="149">
        <v>6334</v>
      </c>
      <c r="E87" s="5" t="s">
        <v>52</v>
      </c>
      <c r="F87" s="149">
        <v>6334</v>
      </c>
      <c r="G87" s="5" t="s">
        <v>15994</v>
      </c>
      <c r="H87" s="5" t="s">
        <v>54</v>
      </c>
      <c r="I87" s="5"/>
      <c r="J87" s="5" t="s">
        <v>115</v>
      </c>
      <c r="K87" s="5" t="s">
        <v>115</v>
      </c>
      <c r="M87" s="5"/>
      <c r="O87" s="5"/>
      <c r="P87" s="5" t="s">
        <v>194</v>
      </c>
      <c r="Q87" s="34" t="str">
        <f t="shared" si="1"/>
        <v>&gt;Asterinidae__6334_REU-140-1</v>
      </c>
      <c r="R87" s="147" t="s">
        <v>195</v>
      </c>
      <c r="T87" s="5" t="s">
        <v>22224</v>
      </c>
      <c r="U87" s="5" t="s">
        <v>22225</v>
      </c>
      <c r="V87" s="5" t="s">
        <v>22351</v>
      </c>
      <c r="Y87" s="147" t="s">
        <v>195</v>
      </c>
      <c r="AB87" s="5" t="s">
        <v>22413</v>
      </c>
      <c r="AC87" s="5" t="s">
        <v>22414</v>
      </c>
      <c r="AD87" s="66"/>
    </row>
    <row r="88" spans="1:30" ht="14.25" x14ac:dyDescent="0.25">
      <c r="A88" s="5">
        <v>1992</v>
      </c>
      <c r="B88" s="5" t="s">
        <v>162</v>
      </c>
      <c r="C88" s="5" t="s">
        <v>232</v>
      </c>
      <c r="D88" s="150">
        <v>7457</v>
      </c>
      <c r="E88" s="5" t="s">
        <v>52</v>
      </c>
      <c r="F88" s="150">
        <v>7457</v>
      </c>
      <c r="G88" s="5" t="s">
        <v>15994</v>
      </c>
      <c r="H88" s="5" t="s">
        <v>54</v>
      </c>
      <c r="I88" s="5"/>
      <c r="J88" s="10" t="s">
        <v>133</v>
      </c>
      <c r="K88" s="5" t="s">
        <v>285</v>
      </c>
      <c r="L88" s="5" t="s">
        <v>286</v>
      </c>
      <c r="M88" s="5"/>
      <c r="O88" s="5"/>
      <c r="Q88" s="34" t="str">
        <f t="shared" si="1"/>
        <v>&gt;Choriaster_granulatus_7457_NBE-0754</v>
      </c>
      <c r="R88" s="147" t="s">
        <v>1245</v>
      </c>
      <c r="T88" s="5" t="s">
        <v>22224</v>
      </c>
      <c r="U88" s="5" t="s">
        <v>22225</v>
      </c>
      <c r="Y88" s="147" t="s">
        <v>1245</v>
      </c>
      <c r="AB88" s="5" t="s">
        <v>22415</v>
      </c>
      <c r="AC88" s="5" t="s">
        <v>22416</v>
      </c>
      <c r="AD88" s="66"/>
    </row>
    <row r="89" spans="1:30" ht="14.25" x14ac:dyDescent="0.25">
      <c r="A89" s="5">
        <v>2028</v>
      </c>
      <c r="B89" s="5" t="s">
        <v>141</v>
      </c>
      <c r="C89" s="5" t="s">
        <v>105</v>
      </c>
      <c r="D89" s="150">
        <v>7607</v>
      </c>
      <c r="E89" s="5" t="s">
        <v>52</v>
      </c>
      <c r="F89" s="150">
        <v>7607</v>
      </c>
      <c r="G89" s="5" t="s">
        <v>15994</v>
      </c>
      <c r="H89" s="5" t="s">
        <v>54</v>
      </c>
      <c r="I89" s="5"/>
      <c r="J89" s="5" t="s">
        <v>85</v>
      </c>
      <c r="K89" s="5" t="s">
        <v>86</v>
      </c>
      <c r="M89" s="5"/>
      <c r="O89" s="5"/>
      <c r="Q89" s="34" t="str">
        <f t="shared" si="1"/>
        <v>&gt;Echinaster__7607_NBE-2180</v>
      </c>
      <c r="R89" s="147" t="s">
        <v>1248</v>
      </c>
      <c r="T89" s="5" t="s">
        <v>22224</v>
      </c>
      <c r="U89" s="5" t="s">
        <v>22225</v>
      </c>
      <c r="AB89" s="5" t="s">
        <v>22417</v>
      </c>
      <c r="AC89" s="5" t="s">
        <v>22418</v>
      </c>
      <c r="AD89" s="66"/>
    </row>
    <row r="90" spans="1:30" ht="14.25" x14ac:dyDescent="0.25">
      <c r="A90" s="5">
        <v>1999</v>
      </c>
      <c r="B90" s="5" t="s">
        <v>162</v>
      </c>
      <c r="C90" s="5" t="s">
        <v>526</v>
      </c>
      <c r="D90" s="150">
        <v>7464</v>
      </c>
      <c r="E90" s="5" t="s">
        <v>52</v>
      </c>
      <c r="F90" s="150">
        <v>7464</v>
      </c>
      <c r="G90" s="5" t="s">
        <v>15994</v>
      </c>
      <c r="H90" s="5" t="s">
        <v>54</v>
      </c>
      <c r="I90" s="5"/>
      <c r="J90" s="5" t="s">
        <v>115</v>
      </c>
      <c r="K90" s="5" t="s">
        <v>115</v>
      </c>
      <c r="M90" s="5"/>
      <c r="O90" s="5"/>
      <c r="P90" s="5" t="s">
        <v>1249</v>
      </c>
      <c r="Q90" s="34" t="str">
        <f t="shared" si="1"/>
        <v>&gt;Asterinidae__7464_NBE-0865</v>
      </c>
      <c r="R90" s="147" t="s">
        <v>1250</v>
      </c>
      <c r="T90" s="5" t="s">
        <v>22224</v>
      </c>
      <c r="U90" s="5" t="s">
        <v>22225</v>
      </c>
      <c r="Y90" s="147" t="s">
        <v>1250</v>
      </c>
      <c r="AB90" s="5" t="s">
        <v>22419</v>
      </c>
      <c r="AC90" s="5" t="s">
        <v>22420</v>
      </c>
      <c r="AD90" s="66"/>
    </row>
    <row r="91" spans="1:30" ht="14.25" x14ac:dyDescent="0.25">
      <c r="A91" s="5">
        <v>2005</v>
      </c>
      <c r="B91" s="5" t="s">
        <v>162</v>
      </c>
      <c r="C91" s="5" t="s">
        <v>319</v>
      </c>
      <c r="D91" s="150">
        <v>7405</v>
      </c>
      <c r="E91" s="5" t="s">
        <v>52</v>
      </c>
      <c r="F91" s="150">
        <v>7405</v>
      </c>
      <c r="G91" s="5" t="s">
        <v>15994</v>
      </c>
      <c r="H91" s="5" t="s">
        <v>54</v>
      </c>
      <c r="I91" s="5"/>
      <c r="J91" s="10" t="s">
        <v>222</v>
      </c>
      <c r="K91" s="5" t="s">
        <v>223</v>
      </c>
      <c r="M91" s="5"/>
      <c r="Q91" s="34" t="str">
        <f t="shared" si="1"/>
        <v>&gt;Mithrodia__7405_NBE-0954</v>
      </c>
      <c r="R91" s="147" t="s">
        <v>1253</v>
      </c>
      <c r="T91" s="5" t="s">
        <v>22224</v>
      </c>
      <c r="U91" s="5" t="s">
        <v>22225</v>
      </c>
      <c r="Y91" s="147" t="s">
        <v>1253</v>
      </c>
      <c r="AB91" s="5" t="s">
        <v>22421</v>
      </c>
      <c r="AC91" s="5" t="s">
        <v>22422</v>
      </c>
      <c r="AD91" s="66"/>
    </row>
    <row r="92" spans="1:30" ht="14.25" x14ac:dyDescent="0.25">
      <c r="A92" s="5">
        <v>2013</v>
      </c>
      <c r="B92" s="5" t="s">
        <v>162</v>
      </c>
      <c r="C92" s="5" t="s">
        <v>284</v>
      </c>
      <c r="D92" s="150">
        <v>7501</v>
      </c>
      <c r="E92" s="5" t="s">
        <v>52</v>
      </c>
      <c r="F92" s="150">
        <v>7501</v>
      </c>
      <c r="G92" s="5" t="s">
        <v>15994</v>
      </c>
      <c r="H92" s="5" t="s">
        <v>54</v>
      </c>
      <c r="I92" s="5"/>
      <c r="J92" s="5" t="s">
        <v>56</v>
      </c>
      <c r="K92" s="5" t="s">
        <v>57</v>
      </c>
      <c r="M92" s="5"/>
      <c r="P92" s="70" t="s">
        <v>1254</v>
      </c>
      <c r="Q92" s="34" t="str">
        <f t="shared" si="1"/>
        <v>&gt;Linckia__7501_NBE-1339</v>
      </c>
      <c r="R92" s="147" t="s">
        <v>1255</v>
      </c>
      <c r="T92" s="5" t="s">
        <v>22224</v>
      </c>
      <c r="U92" s="5" t="s">
        <v>22225</v>
      </c>
      <c r="V92" s="5" t="s">
        <v>22423</v>
      </c>
      <c r="Y92" s="147" t="s">
        <v>1255</v>
      </c>
      <c r="AB92" s="5" t="s">
        <v>22424</v>
      </c>
      <c r="AC92" s="5" t="s">
        <v>22425</v>
      </c>
      <c r="AD92" s="66"/>
    </row>
    <row r="93" spans="1:30" ht="14.25" x14ac:dyDescent="0.25">
      <c r="A93" s="5">
        <v>2016</v>
      </c>
      <c r="B93" s="5" t="s">
        <v>162</v>
      </c>
      <c r="C93" s="5" t="s">
        <v>201</v>
      </c>
      <c r="D93" s="150">
        <v>7520</v>
      </c>
      <c r="E93" s="5" t="s">
        <v>52</v>
      </c>
      <c r="F93" s="150">
        <v>7520</v>
      </c>
      <c r="G93" s="5" t="s">
        <v>15994</v>
      </c>
      <c r="H93" s="5" t="s">
        <v>54</v>
      </c>
      <c r="I93" s="5"/>
      <c r="J93" s="5" t="s">
        <v>56</v>
      </c>
      <c r="K93" s="5" t="s">
        <v>106</v>
      </c>
      <c r="P93" s="70" t="s">
        <v>22426</v>
      </c>
      <c r="Q93" s="34" t="str">
        <f t="shared" si="1"/>
        <v>&gt;Neoferdina__7520_NBE-1407</v>
      </c>
      <c r="R93" s="147" t="s">
        <v>204</v>
      </c>
      <c r="T93" s="5" t="s">
        <v>22224</v>
      </c>
      <c r="U93" s="5" t="s">
        <v>22225</v>
      </c>
      <c r="V93" s="70" t="s">
        <v>203</v>
      </c>
      <c r="Y93" s="147"/>
      <c r="AB93" s="5" t="s">
        <v>22427</v>
      </c>
      <c r="AC93" s="5" t="s">
        <v>22428</v>
      </c>
      <c r="AD93" s="66"/>
    </row>
    <row r="94" spans="1:30" x14ac:dyDescent="0.2">
      <c r="A94" s="5">
        <v>1922</v>
      </c>
      <c r="B94" s="5" t="s">
        <v>162</v>
      </c>
      <c r="C94" s="5" t="s">
        <v>363</v>
      </c>
      <c r="D94" s="149">
        <v>6314</v>
      </c>
      <c r="E94" s="5" t="s">
        <v>52</v>
      </c>
      <c r="F94" s="149">
        <v>6314</v>
      </c>
      <c r="G94" s="5" t="s">
        <v>15994</v>
      </c>
      <c r="H94" s="5" t="s">
        <v>54</v>
      </c>
      <c r="I94" s="5"/>
      <c r="J94" s="5" t="s">
        <v>56</v>
      </c>
      <c r="K94" s="5" t="s">
        <v>57</v>
      </c>
      <c r="L94" s="5" t="s">
        <v>173</v>
      </c>
      <c r="Q94" s="34" t="str">
        <f t="shared" si="1"/>
        <v>&gt;Linckia_multifora_6314_REU-29-2</v>
      </c>
      <c r="R94" s="151"/>
      <c r="T94" s="5" t="s">
        <v>22224</v>
      </c>
      <c r="U94" s="5" t="s">
        <v>22225</v>
      </c>
      <c r="AB94" s="5" t="s">
        <v>22429</v>
      </c>
      <c r="AC94" s="5" t="s">
        <v>22430</v>
      </c>
      <c r="AD94" s="66"/>
    </row>
    <row r="95" spans="1:30" x14ac:dyDescent="0.2">
      <c r="A95" s="5">
        <v>1926</v>
      </c>
      <c r="B95" s="5" t="s">
        <v>162</v>
      </c>
      <c r="C95" s="5" t="s">
        <v>307</v>
      </c>
      <c r="D95" s="115" t="s">
        <v>401</v>
      </c>
      <c r="F95" s="149"/>
      <c r="G95" s="5" t="s">
        <v>15994</v>
      </c>
      <c r="H95" s="5" t="s">
        <v>54</v>
      </c>
      <c r="I95" s="5"/>
      <c r="J95" s="5" t="s">
        <v>56</v>
      </c>
      <c r="K95" s="5" t="s">
        <v>182</v>
      </c>
      <c r="L95" s="5" t="s">
        <v>403</v>
      </c>
      <c r="Q95" s="34" t="str">
        <f t="shared" si="1"/>
        <v>&gt;Dactylosaster_cylindraceus_REU_132_1_REU-132-1</v>
      </c>
      <c r="R95" s="151"/>
      <c r="T95" s="5" t="s">
        <v>22224</v>
      </c>
      <c r="U95" s="5" t="s">
        <v>22225</v>
      </c>
      <c r="AB95" s="5" t="s">
        <v>22431</v>
      </c>
      <c r="AC95" s="5" t="s">
        <v>22432</v>
      </c>
      <c r="AD95" s="66"/>
    </row>
    <row r="96" spans="1:30" x14ac:dyDescent="0.2">
      <c r="A96" s="5">
        <v>1929</v>
      </c>
      <c r="B96" s="5" t="s">
        <v>162</v>
      </c>
      <c r="C96" s="5" t="s">
        <v>148</v>
      </c>
      <c r="D96" s="149">
        <v>6342</v>
      </c>
      <c r="E96" s="5" t="s">
        <v>52</v>
      </c>
      <c r="F96" s="149">
        <v>6342</v>
      </c>
      <c r="G96" s="5" t="s">
        <v>15994</v>
      </c>
      <c r="H96" s="5" t="s">
        <v>54</v>
      </c>
      <c r="I96" s="5"/>
      <c r="J96" s="5" t="s">
        <v>115</v>
      </c>
      <c r="K96" s="5" t="s">
        <v>115</v>
      </c>
      <c r="Q96" s="34" t="str">
        <f t="shared" si="1"/>
        <v>&gt;Asterinidae__6342_REU-198-2</v>
      </c>
      <c r="R96" s="151"/>
      <c r="T96" s="5" t="s">
        <v>22224</v>
      </c>
      <c r="U96" s="5" t="s">
        <v>22225</v>
      </c>
      <c r="AB96" s="5" t="s">
        <v>22433</v>
      </c>
      <c r="AC96" s="5" t="s">
        <v>22434</v>
      </c>
      <c r="AD96" s="66"/>
    </row>
    <row r="97" spans="1:30" x14ac:dyDescent="0.2">
      <c r="A97" s="5">
        <v>1931</v>
      </c>
      <c r="B97" s="5" t="s">
        <v>162</v>
      </c>
      <c r="C97" s="5" t="s">
        <v>99</v>
      </c>
      <c r="D97" s="149">
        <v>6344</v>
      </c>
      <c r="E97" s="5" t="s">
        <v>52</v>
      </c>
      <c r="F97" s="149">
        <v>6344</v>
      </c>
      <c r="G97" s="5" t="s">
        <v>15994</v>
      </c>
      <c r="H97" s="5" t="s">
        <v>54</v>
      </c>
      <c r="J97" s="5" t="s">
        <v>115</v>
      </c>
      <c r="K97" s="5" t="s">
        <v>115</v>
      </c>
      <c r="Q97" s="34" t="str">
        <f t="shared" si="1"/>
        <v>&gt;Asterinidae__6344_REU-198-4</v>
      </c>
      <c r="R97" s="151"/>
      <c r="T97" s="5" t="s">
        <v>22224</v>
      </c>
      <c r="U97" s="5" t="s">
        <v>22225</v>
      </c>
      <c r="AB97" s="5" t="s">
        <v>22435</v>
      </c>
      <c r="AC97" s="5" t="s">
        <v>22436</v>
      </c>
      <c r="AD97" s="66"/>
    </row>
    <row r="98" spans="1:30" x14ac:dyDescent="0.2">
      <c r="A98" s="5">
        <v>1934</v>
      </c>
      <c r="B98" s="5" t="s">
        <v>162</v>
      </c>
      <c r="C98" s="5" t="s">
        <v>331</v>
      </c>
      <c r="D98" s="115" t="s">
        <v>404</v>
      </c>
      <c r="F98" s="149"/>
      <c r="G98" s="5" t="s">
        <v>15994</v>
      </c>
      <c r="H98" s="5" t="s">
        <v>54</v>
      </c>
      <c r="J98" s="5" t="s">
        <v>115</v>
      </c>
      <c r="K98" s="5" t="s">
        <v>406</v>
      </c>
      <c r="L98" s="5" t="s">
        <v>1353</v>
      </c>
      <c r="Q98" s="34" t="str">
        <f t="shared" si="1"/>
        <v>&gt;Macrobrachia_sp_REU_200_1_REU-200-1</v>
      </c>
      <c r="R98" s="151"/>
      <c r="T98" s="5" t="s">
        <v>22224</v>
      </c>
      <c r="U98" s="5" t="s">
        <v>22225</v>
      </c>
      <c r="AB98" s="5" t="s">
        <v>22437</v>
      </c>
      <c r="AC98" s="5" t="s">
        <v>22438</v>
      </c>
      <c r="AD98" s="66"/>
    </row>
    <row r="99" spans="1:30" x14ac:dyDescent="0.2">
      <c r="A99" s="5">
        <v>1936</v>
      </c>
      <c r="B99" s="5" t="s">
        <v>162</v>
      </c>
      <c r="C99" s="5" t="s">
        <v>132</v>
      </c>
      <c r="D99" s="149">
        <v>6350</v>
      </c>
      <c r="E99" s="5" t="s">
        <v>52</v>
      </c>
      <c r="F99" s="149">
        <v>6350</v>
      </c>
      <c r="G99" s="5" t="s">
        <v>15994</v>
      </c>
      <c r="H99" s="5" t="s">
        <v>54</v>
      </c>
      <c r="J99" s="5" t="s">
        <v>115</v>
      </c>
      <c r="K99" s="5" t="s">
        <v>115</v>
      </c>
      <c r="Q99" s="34" t="str">
        <f t="shared" si="1"/>
        <v>&gt;Asterinidae__6350_REU-219-1</v>
      </c>
      <c r="R99" s="151"/>
      <c r="T99" s="5" t="s">
        <v>22224</v>
      </c>
      <c r="U99" s="5" t="s">
        <v>22225</v>
      </c>
      <c r="AB99" s="5" t="s">
        <v>22439</v>
      </c>
      <c r="AC99" s="5" t="s">
        <v>22440</v>
      </c>
      <c r="AD99" s="66"/>
    </row>
    <row r="100" spans="1:30" x14ac:dyDescent="0.2">
      <c r="A100" s="5">
        <v>1939</v>
      </c>
      <c r="B100" s="5" t="s">
        <v>162</v>
      </c>
      <c r="C100" s="5" t="s">
        <v>154</v>
      </c>
      <c r="D100" s="149">
        <v>6377</v>
      </c>
      <c r="E100" s="5" t="s">
        <v>52</v>
      </c>
      <c r="F100" s="149">
        <v>6377</v>
      </c>
      <c r="G100" s="5" t="s">
        <v>15994</v>
      </c>
      <c r="H100" s="5" t="s">
        <v>54</v>
      </c>
      <c r="J100" s="5" t="s">
        <v>56</v>
      </c>
      <c r="K100" s="5" t="s">
        <v>57</v>
      </c>
      <c r="L100" s="5" t="s">
        <v>173</v>
      </c>
      <c r="Q100" s="34" t="str">
        <f t="shared" si="1"/>
        <v>&gt;Linckia_multifora_6377_REU-362-1</v>
      </c>
      <c r="R100" s="151"/>
      <c r="T100" s="5" t="s">
        <v>22224</v>
      </c>
      <c r="U100" s="5" t="s">
        <v>22225</v>
      </c>
      <c r="AB100" s="5" t="s">
        <v>22441</v>
      </c>
      <c r="AC100" s="5" t="s">
        <v>22442</v>
      </c>
      <c r="AD100" s="66"/>
    </row>
    <row r="101" spans="1:30" x14ac:dyDescent="0.2">
      <c r="A101" s="5">
        <v>1947</v>
      </c>
      <c r="B101" s="5" t="s">
        <v>162</v>
      </c>
      <c r="C101" s="5" t="s">
        <v>364</v>
      </c>
      <c r="D101" s="150">
        <v>6514</v>
      </c>
      <c r="E101" s="5" t="s">
        <v>52</v>
      </c>
      <c r="F101" s="150">
        <v>6514</v>
      </c>
      <c r="G101" s="5" t="s">
        <v>15994</v>
      </c>
      <c r="H101" s="5" t="s">
        <v>54</v>
      </c>
      <c r="J101" s="5" t="s">
        <v>56</v>
      </c>
      <c r="K101" s="5" t="s">
        <v>93</v>
      </c>
      <c r="L101" s="5" t="s">
        <v>253</v>
      </c>
      <c r="Q101" s="34" t="str">
        <f t="shared" si="1"/>
        <v>&gt;Fromia_milleporella_6514_REU-0636</v>
      </c>
      <c r="R101" s="151"/>
      <c r="T101" s="5" t="s">
        <v>22224</v>
      </c>
      <c r="U101" s="5" t="s">
        <v>22225</v>
      </c>
      <c r="AB101" s="5" t="s">
        <v>22443</v>
      </c>
      <c r="AC101" s="5" t="s">
        <v>22444</v>
      </c>
      <c r="AD101" s="66"/>
    </row>
    <row r="102" spans="1:30" x14ac:dyDescent="0.2">
      <c r="A102" s="5">
        <v>1949</v>
      </c>
      <c r="B102" s="5" t="s">
        <v>162</v>
      </c>
      <c r="C102" s="5" t="s">
        <v>365</v>
      </c>
      <c r="D102" s="150">
        <v>6533</v>
      </c>
      <c r="E102" s="5" t="s">
        <v>52</v>
      </c>
      <c r="F102" s="150">
        <v>6533</v>
      </c>
      <c r="G102" s="5" t="s">
        <v>15994</v>
      </c>
      <c r="H102" s="5" t="s">
        <v>54</v>
      </c>
      <c r="J102" s="5" t="s">
        <v>320</v>
      </c>
      <c r="K102" s="5" t="s">
        <v>367</v>
      </c>
      <c r="L102" s="5" t="s">
        <v>368</v>
      </c>
      <c r="Q102" s="34" t="str">
        <f t="shared" si="1"/>
        <v>&gt;Valvaster_striatus_6533_REU-0812</v>
      </c>
      <c r="R102" s="151"/>
      <c r="T102" s="5" t="s">
        <v>22224</v>
      </c>
      <c r="U102" s="5" t="s">
        <v>22225</v>
      </c>
      <c r="AB102" s="5" t="s">
        <v>22445</v>
      </c>
      <c r="AC102" s="5" t="s">
        <v>22446</v>
      </c>
      <c r="AD102" s="66"/>
    </row>
    <row r="103" spans="1:30" x14ac:dyDescent="0.2">
      <c r="A103" s="5">
        <v>1950</v>
      </c>
      <c r="B103" s="5" t="s">
        <v>162</v>
      </c>
      <c r="C103" s="5" t="s">
        <v>355</v>
      </c>
      <c r="D103" s="150">
        <v>6534</v>
      </c>
      <c r="E103" s="5" t="s">
        <v>52</v>
      </c>
      <c r="F103" s="150">
        <v>6534</v>
      </c>
      <c r="G103" s="5" t="s">
        <v>15994</v>
      </c>
      <c r="H103" s="5" t="s">
        <v>54</v>
      </c>
      <c r="J103" s="5" t="s">
        <v>56</v>
      </c>
      <c r="K103" s="5" t="s">
        <v>370</v>
      </c>
      <c r="L103" s="5" t="s">
        <v>371</v>
      </c>
      <c r="Q103" s="34" t="str">
        <f t="shared" si="1"/>
        <v>&gt;Cistina_columbiae_6534_REU-0813</v>
      </c>
      <c r="R103" s="151"/>
      <c r="T103" s="5" t="s">
        <v>22224</v>
      </c>
      <c r="U103" s="5" t="s">
        <v>22225</v>
      </c>
      <c r="AB103" s="5" t="s">
        <v>22447</v>
      </c>
      <c r="AC103" s="5" t="s">
        <v>22448</v>
      </c>
      <c r="AD103" s="66"/>
    </row>
    <row r="104" spans="1:30" x14ac:dyDescent="0.2">
      <c r="A104" s="5">
        <v>1951</v>
      </c>
      <c r="B104" s="5" t="s">
        <v>162</v>
      </c>
      <c r="C104" s="5" t="s">
        <v>407</v>
      </c>
      <c r="D104" s="115" t="s">
        <v>408</v>
      </c>
      <c r="F104" s="149"/>
      <c r="G104" s="5" t="s">
        <v>15994</v>
      </c>
      <c r="H104" s="5" t="s">
        <v>54</v>
      </c>
      <c r="J104" s="5" t="s">
        <v>56</v>
      </c>
      <c r="K104" s="5" t="s">
        <v>370</v>
      </c>
      <c r="L104" s="5" t="s">
        <v>371</v>
      </c>
      <c r="Q104" s="34" t="str">
        <f t="shared" si="1"/>
        <v>&gt;Cistina_columbiae_REU_0814_REU-0814</v>
      </c>
      <c r="R104" s="151"/>
      <c r="T104" s="5" t="s">
        <v>22224</v>
      </c>
      <c r="U104" s="5" t="s">
        <v>22225</v>
      </c>
      <c r="AB104" s="5" t="s">
        <v>22449</v>
      </c>
      <c r="AC104" s="5" t="s">
        <v>22450</v>
      </c>
      <c r="AD104" s="66"/>
    </row>
    <row r="105" spans="1:30" x14ac:dyDescent="0.2">
      <c r="A105" s="5">
        <v>1952</v>
      </c>
      <c r="B105" s="5" t="s">
        <v>162</v>
      </c>
      <c r="C105" s="5" t="s">
        <v>302</v>
      </c>
      <c r="D105" s="150">
        <v>6536</v>
      </c>
      <c r="E105" s="5" t="s">
        <v>52</v>
      </c>
      <c r="F105" s="150">
        <v>6536</v>
      </c>
      <c r="G105" s="5" t="s">
        <v>15994</v>
      </c>
      <c r="H105" s="5" t="s">
        <v>54</v>
      </c>
      <c r="J105" s="5" t="s">
        <v>115</v>
      </c>
      <c r="K105" s="5" t="s">
        <v>115</v>
      </c>
      <c r="L105" s="5" t="s">
        <v>372</v>
      </c>
      <c r="Q105" s="34" t="str">
        <f t="shared" si="1"/>
        <v>&gt;Asterinidae_sp_4_6536_REU-0821</v>
      </c>
      <c r="R105" s="151"/>
      <c r="T105" s="5" t="s">
        <v>22224</v>
      </c>
      <c r="U105" s="5" t="s">
        <v>22225</v>
      </c>
      <c r="AB105" s="5" t="s">
        <v>22451</v>
      </c>
      <c r="AC105" s="5" t="s">
        <v>22452</v>
      </c>
      <c r="AD105" s="66"/>
    </row>
    <row r="106" spans="1:30" x14ac:dyDescent="0.2">
      <c r="A106" s="5">
        <v>1953</v>
      </c>
      <c r="B106" s="5" t="s">
        <v>162</v>
      </c>
      <c r="C106" s="5" t="s">
        <v>373</v>
      </c>
      <c r="D106" s="150">
        <v>6548</v>
      </c>
      <c r="E106" s="5" t="s">
        <v>52</v>
      </c>
      <c r="F106" s="150">
        <v>6548</v>
      </c>
      <c r="G106" s="5" t="s">
        <v>15994</v>
      </c>
      <c r="H106" s="5" t="s">
        <v>54</v>
      </c>
      <c r="J106" s="5" t="s">
        <v>115</v>
      </c>
      <c r="K106" s="5" t="s">
        <v>115</v>
      </c>
      <c r="Q106" s="34" t="str">
        <f t="shared" si="1"/>
        <v>&gt;Asterinidae__6548_REU-0843</v>
      </c>
      <c r="T106" s="5" t="s">
        <v>22224</v>
      </c>
      <c r="U106" s="5" t="s">
        <v>22225</v>
      </c>
      <c r="AB106" s="5" t="s">
        <v>22453</v>
      </c>
      <c r="AC106" s="5" t="s">
        <v>22454</v>
      </c>
      <c r="AD106" s="66"/>
    </row>
    <row r="107" spans="1:30" x14ac:dyDescent="0.2">
      <c r="A107" s="5">
        <v>1958</v>
      </c>
      <c r="B107" s="5" t="s">
        <v>162</v>
      </c>
      <c r="C107" s="5" t="s">
        <v>409</v>
      </c>
      <c r="D107" s="115" t="s">
        <v>410</v>
      </c>
      <c r="E107" s="5" t="s">
        <v>165</v>
      </c>
      <c r="F107" s="149"/>
      <c r="G107" s="5" t="s">
        <v>15994</v>
      </c>
      <c r="H107" s="5" t="s">
        <v>54</v>
      </c>
      <c r="J107" s="5" t="s">
        <v>115</v>
      </c>
      <c r="K107" s="5" t="s">
        <v>16152</v>
      </c>
      <c r="L107" s="5" t="s">
        <v>1353</v>
      </c>
      <c r="Q107" s="34" t="str">
        <f t="shared" si="1"/>
        <v>&gt;Genus_sp_REU_1788_REU-1788</v>
      </c>
      <c r="R107" s="151"/>
      <c r="T107" s="5" t="s">
        <v>22224</v>
      </c>
      <c r="U107" s="5" t="s">
        <v>22225</v>
      </c>
      <c r="AB107" s="5" t="s">
        <v>22455</v>
      </c>
      <c r="AC107" s="5" t="s">
        <v>22456</v>
      </c>
      <c r="AD107" s="66"/>
    </row>
    <row r="108" spans="1:30" x14ac:dyDescent="0.2">
      <c r="A108" s="5">
        <v>1959</v>
      </c>
      <c r="B108" s="5" t="s">
        <v>162</v>
      </c>
      <c r="C108" s="5" t="s">
        <v>296</v>
      </c>
      <c r="D108" s="115" t="s">
        <v>411</v>
      </c>
      <c r="E108" s="5" t="s">
        <v>165</v>
      </c>
      <c r="F108" s="149"/>
      <c r="G108" s="5" t="s">
        <v>15994</v>
      </c>
      <c r="H108" s="5" t="s">
        <v>54</v>
      </c>
      <c r="J108" s="5" t="s">
        <v>115</v>
      </c>
      <c r="K108" s="5" t="s">
        <v>16152</v>
      </c>
      <c r="L108" s="5" t="s">
        <v>1353</v>
      </c>
      <c r="Q108" s="34" t="str">
        <f t="shared" si="1"/>
        <v>&gt;Genus_sp_REU_1866_REU-1866</v>
      </c>
      <c r="R108" s="151"/>
      <c r="T108" s="5" t="s">
        <v>22224</v>
      </c>
      <c r="U108" s="5" t="s">
        <v>22225</v>
      </c>
      <c r="AB108" s="5" t="s">
        <v>22457</v>
      </c>
      <c r="AC108" s="5" t="s">
        <v>22458</v>
      </c>
      <c r="AD108" s="66"/>
    </row>
    <row r="109" spans="1:30" x14ac:dyDescent="0.2">
      <c r="A109" s="5">
        <v>1961</v>
      </c>
      <c r="B109" s="5" t="s">
        <v>162</v>
      </c>
      <c r="C109" s="5" t="s">
        <v>269</v>
      </c>
      <c r="D109" s="10" t="s">
        <v>412</v>
      </c>
      <c r="E109" s="5" t="s">
        <v>165</v>
      </c>
      <c r="F109" s="34"/>
      <c r="G109" s="5" t="s">
        <v>15994</v>
      </c>
      <c r="H109" s="5" t="s">
        <v>54</v>
      </c>
      <c r="J109" s="5" t="s">
        <v>115</v>
      </c>
      <c r="K109" s="5" t="s">
        <v>167</v>
      </c>
      <c r="L109" s="5" t="s">
        <v>168</v>
      </c>
      <c r="Q109" s="34" t="str">
        <f t="shared" si="1"/>
        <v>&gt;Asterina_conandae_REU_2460_REU-2460</v>
      </c>
      <c r="R109" s="151"/>
      <c r="T109" s="5" t="s">
        <v>22224</v>
      </c>
      <c r="U109" s="5" t="s">
        <v>22225</v>
      </c>
      <c r="AB109" s="5" t="s">
        <v>22459</v>
      </c>
      <c r="AC109" s="5" t="s">
        <v>22460</v>
      </c>
      <c r="AD109" s="66"/>
    </row>
    <row r="110" spans="1:30" x14ac:dyDescent="0.2">
      <c r="A110" s="5">
        <v>1964</v>
      </c>
      <c r="B110" s="5" t="s">
        <v>162</v>
      </c>
      <c r="C110" s="5" t="s">
        <v>413</v>
      </c>
      <c r="D110" s="10" t="s">
        <v>414</v>
      </c>
      <c r="E110" s="5" t="s">
        <v>165</v>
      </c>
      <c r="F110" s="34"/>
      <c r="G110" s="5" t="s">
        <v>15994</v>
      </c>
      <c r="H110" s="5" t="s">
        <v>54</v>
      </c>
      <c r="J110" s="5" t="s">
        <v>115</v>
      </c>
      <c r="K110" s="5" t="s">
        <v>167</v>
      </c>
      <c r="Q110" s="34" t="str">
        <f t="shared" si="1"/>
        <v>&gt;Asterina__REU_2463_REU-2463</v>
      </c>
      <c r="R110" s="151"/>
      <c r="T110" s="5" t="s">
        <v>22224</v>
      </c>
      <c r="U110" s="5" t="s">
        <v>22225</v>
      </c>
      <c r="AB110" s="5" t="s">
        <v>22461</v>
      </c>
      <c r="AC110" s="5" t="s">
        <v>22462</v>
      </c>
      <c r="AD110" s="66"/>
    </row>
    <row r="111" spans="1:30" x14ac:dyDescent="0.2">
      <c r="A111" s="5">
        <v>1966</v>
      </c>
      <c r="B111" s="5" t="s">
        <v>162</v>
      </c>
      <c r="C111" s="5" t="s">
        <v>343</v>
      </c>
      <c r="D111" s="10" t="s">
        <v>415</v>
      </c>
      <c r="E111" s="5" t="s">
        <v>165</v>
      </c>
      <c r="F111" s="34"/>
      <c r="G111" s="5" t="s">
        <v>15994</v>
      </c>
      <c r="H111" s="5" t="s">
        <v>54</v>
      </c>
      <c r="J111" s="5" t="s">
        <v>115</v>
      </c>
      <c r="K111" s="5" t="s">
        <v>167</v>
      </c>
      <c r="Q111" s="34" t="str">
        <f t="shared" si="1"/>
        <v>&gt;Asterina__REU_2465_REU-2465</v>
      </c>
      <c r="R111" s="151"/>
      <c r="T111" s="5" t="s">
        <v>22224</v>
      </c>
      <c r="U111" s="5" t="s">
        <v>22225</v>
      </c>
      <c r="AB111" s="5" t="s">
        <v>22463</v>
      </c>
      <c r="AC111" s="5" t="s">
        <v>22464</v>
      </c>
      <c r="AD111" s="66"/>
    </row>
    <row r="112" spans="1:30" x14ac:dyDescent="0.2">
      <c r="A112" s="5">
        <v>1970</v>
      </c>
      <c r="B112" s="5" t="s">
        <v>162</v>
      </c>
      <c r="C112" s="5" t="s">
        <v>398</v>
      </c>
      <c r="D112" s="10" t="s">
        <v>416</v>
      </c>
      <c r="E112" s="5" t="s">
        <v>165</v>
      </c>
      <c r="F112" s="34"/>
      <c r="G112" s="5" t="s">
        <v>15994</v>
      </c>
      <c r="H112" s="5" t="s">
        <v>54</v>
      </c>
      <c r="J112" s="5" t="s">
        <v>115</v>
      </c>
      <c r="K112" s="5" t="s">
        <v>167</v>
      </c>
      <c r="L112" s="5" t="s">
        <v>168</v>
      </c>
      <c r="Q112" s="34" t="str">
        <f t="shared" si="1"/>
        <v>&gt;Asterina_conandae_REU_2469_REU-2469</v>
      </c>
      <c r="R112" s="151"/>
      <c r="T112" s="5" t="s">
        <v>22224</v>
      </c>
      <c r="U112" s="5" t="s">
        <v>22225</v>
      </c>
      <c r="AB112" s="5" t="s">
        <v>22465</v>
      </c>
      <c r="AC112" s="5" t="s">
        <v>22466</v>
      </c>
      <c r="AD112" s="66"/>
    </row>
    <row r="113" spans="1:30" x14ac:dyDescent="0.2">
      <c r="A113" s="5">
        <v>1975</v>
      </c>
      <c r="B113" s="5" t="s">
        <v>162</v>
      </c>
      <c r="C113" s="5" t="s">
        <v>239</v>
      </c>
      <c r="D113" s="10" t="s">
        <v>417</v>
      </c>
      <c r="E113" s="5" t="s">
        <v>165</v>
      </c>
      <c r="F113" s="34"/>
      <c r="G113" s="5" t="s">
        <v>15994</v>
      </c>
      <c r="H113" s="5" t="s">
        <v>54</v>
      </c>
      <c r="J113" s="5" t="s">
        <v>115</v>
      </c>
      <c r="K113" s="5" t="s">
        <v>167</v>
      </c>
      <c r="L113" s="5" t="s">
        <v>168</v>
      </c>
      <c r="Q113" s="34" t="str">
        <f t="shared" si="1"/>
        <v>&gt;Asterina_conandae_REU_2506_REU-2506</v>
      </c>
      <c r="R113" s="151"/>
      <c r="T113" s="5" t="s">
        <v>22224</v>
      </c>
      <c r="U113" s="5" t="s">
        <v>22225</v>
      </c>
      <c r="AB113" s="5" t="s">
        <v>22467</v>
      </c>
      <c r="AC113" s="5" t="s">
        <v>22468</v>
      </c>
      <c r="AD113" s="66"/>
    </row>
    <row r="114" spans="1:30" x14ac:dyDescent="0.2">
      <c r="A114" s="5">
        <v>1976</v>
      </c>
      <c r="B114" s="5" t="s">
        <v>162</v>
      </c>
      <c r="C114" s="5" t="s">
        <v>293</v>
      </c>
      <c r="D114" s="115" t="s">
        <v>418</v>
      </c>
      <c r="E114" s="5" t="s">
        <v>165</v>
      </c>
      <c r="F114" s="149"/>
      <c r="G114" s="5" t="s">
        <v>15994</v>
      </c>
      <c r="H114" s="5" t="s">
        <v>54</v>
      </c>
      <c r="J114" s="5" t="s">
        <v>115</v>
      </c>
      <c r="K114" s="5" t="s">
        <v>167</v>
      </c>
      <c r="Q114" s="34" t="str">
        <f t="shared" si="1"/>
        <v>&gt;Asterina__REU_2507_REU-2507</v>
      </c>
      <c r="R114" s="151"/>
      <c r="T114" s="5" t="s">
        <v>22224</v>
      </c>
      <c r="U114" s="5" t="s">
        <v>22225</v>
      </c>
      <c r="AB114" s="5" t="s">
        <v>22469</v>
      </c>
      <c r="AC114" s="5" t="s">
        <v>22470</v>
      </c>
      <c r="AD114" s="66"/>
    </row>
    <row r="115" spans="1:30" x14ac:dyDescent="0.2">
      <c r="A115" s="5">
        <v>1981</v>
      </c>
      <c r="B115" s="5" t="s">
        <v>162</v>
      </c>
      <c r="C115" s="5" t="s">
        <v>231</v>
      </c>
      <c r="D115" s="115" t="s">
        <v>419</v>
      </c>
      <c r="E115" s="5" t="s">
        <v>165</v>
      </c>
      <c r="F115" s="149"/>
      <c r="G115" s="5" t="s">
        <v>15994</v>
      </c>
      <c r="H115" s="5" t="s">
        <v>54</v>
      </c>
      <c r="J115" s="5" t="s">
        <v>56</v>
      </c>
      <c r="K115" s="5" t="s">
        <v>182</v>
      </c>
      <c r="L115" s="5" t="s">
        <v>420</v>
      </c>
      <c r="Q115" s="34" t="str">
        <f t="shared" si="1"/>
        <v>&gt;Dactylosaster_cylindricus_REU_2911_REU-2911</v>
      </c>
      <c r="R115" s="151"/>
      <c r="T115" s="5" t="s">
        <v>22224</v>
      </c>
      <c r="U115" s="5" t="s">
        <v>22225</v>
      </c>
      <c r="AB115" s="5" t="s">
        <v>22471</v>
      </c>
      <c r="AC115" s="5" t="s">
        <v>22472</v>
      </c>
      <c r="AD115" s="66"/>
    </row>
    <row r="116" spans="1:30" x14ac:dyDescent="0.2">
      <c r="A116" s="5">
        <v>1988</v>
      </c>
      <c r="B116" s="5" t="s">
        <v>162</v>
      </c>
      <c r="C116" s="5" t="s">
        <v>377</v>
      </c>
      <c r="D116" s="150">
        <v>7332</v>
      </c>
      <c r="E116" s="5" t="s">
        <v>52</v>
      </c>
      <c r="F116" s="150">
        <v>7332</v>
      </c>
      <c r="G116" s="5" t="s">
        <v>15994</v>
      </c>
      <c r="H116" s="5" t="s">
        <v>54</v>
      </c>
      <c r="J116" s="5" t="s">
        <v>133</v>
      </c>
      <c r="K116" s="5" t="s">
        <v>379</v>
      </c>
      <c r="L116" s="5" t="s">
        <v>380</v>
      </c>
      <c r="Q116" s="34" t="str">
        <f t="shared" si="1"/>
        <v>&gt;Monachaster_sanderi_7332_NBE-0330</v>
      </c>
      <c r="R116" s="151"/>
      <c r="T116" s="5" t="s">
        <v>22224</v>
      </c>
      <c r="U116" s="5" t="s">
        <v>22225</v>
      </c>
      <c r="AB116" s="5" t="s">
        <v>22473</v>
      </c>
      <c r="AC116" s="5" t="s">
        <v>22474</v>
      </c>
      <c r="AD116" s="66"/>
    </row>
    <row r="117" spans="1:30" x14ac:dyDescent="0.2">
      <c r="A117" s="5">
        <v>2001</v>
      </c>
      <c r="B117" s="5" t="s">
        <v>162</v>
      </c>
      <c r="C117" s="5" t="s">
        <v>345</v>
      </c>
      <c r="D117" s="150">
        <v>7388</v>
      </c>
      <c r="E117" s="5" t="s">
        <v>52</v>
      </c>
      <c r="F117" s="150">
        <v>7388</v>
      </c>
      <c r="G117" s="5" t="s">
        <v>15994</v>
      </c>
      <c r="H117" s="5" t="s">
        <v>54</v>
      </c>
      <c r="J117" s="5" t="s">
        <v>133</v>
      </c>
      <c r="K117" s="5" t="s">
        <v>379</v>
      </c>
      <c r="L117" s="5" t="s">
        <v>380</v>
      </c>
      <c r="Q117" s="34" t="str">
        <f t="shared" si="1"/>
        <v>&gt;Monachaster_sanderi_7388_NBE-0897</v>
      </c>
      <c r="R117" s="151"/>
      <c r="T117" s="5" t="s">
        <v>22224</v>
      </c>
      <c r="U117" s="5" t="s">
        <v>22225</v>
      </c>
      <c r="AB117" s="5" t="s">
        <v>22475</v>
      </c>
      <c r="AC117" s="5" t="s">
        <v>22476</v>
      </c>
      <c r="AD117" s="66"/>
    </row>
    <row r="118" spans="1:30" x14ac:dyDescent="0.2">
      <c r="A118" s="5">
        <v>2002</v>
      </c>
      <c r="B118" s="5" t="s">
        <v>162</v>
      </c>
      <c r="C118" s="5" t="s">
        <v>382</v>
      </c>
      <c r="D118" s="150">
        <v>8058</v>
      </c>
      <c r="E118" s="5" t="s">
        <v>52</v>
      </c>
      <c r="F118" s="150">
        <v>8058</v>
      </c>
      <c r="G118" s="5" t="s">
        <v>15994</v>
      </c>
      <c r="H118" s="5" t="s">
        <v>54</v>
      </c>
      <c r="J118" s="5" t="s">
        <v>133</v>
      </c>
      <c r="K118" s="5" t="s">
        <v>379</v>
      </c>
      <c r="L118" s="5" t="s">
        <v>380</v>
      </c>
      <c r="Q118" s="34" t="str">
        <f t="shared" si="1"/>
        <v>&gt;Monachaster_sanderi_8058_NBE-0928</v>
      </c>
      <c r="R118" s="151"/>
      <c r="T118" s="5" t="s">
        <v>22224</v>
      </c>
      <c r="U118" s="5" t="s">
        <v>22225</v>
      </c>
      <c r="AB118" s="5" t="s">
        <v>22477</v>
      </c>
      <c r="AC118" s="5" t="s">
        <v>22478</v>
      </c>
      <c r="AD118" s="66"/>
    </row>
    <row r="119" spans="1:30" x14ac:dyDescent="0.2">
      <c r="A119" s="5">
        <v>2006</v>
      </c>
      <c r="B119" s="5" t="s">
        <v>162</v>
      </c>
      <c r="C119" s="5" t="s">
        <v>236</v>
      </c>
      <c r="D119" s="115" t="s">
        <v>421</v>
      </c>
      <c r="F119" s="149"/>
      <c r="G119" s="5" t="s">
        <v>15994</v>
      </c>
      <c r="H119" s="5" t="s">
        <v>54</v>
      </c>
      <c r="K119" s="5" t="s">
        <v>385</v>
      </c>
      <c r="L119" s="5" t="s">
        <v>386</v>
      </c>
      <c r="Q119" s="34" t="str">
        <f t="shared" si="1"/>
        <v>&gt;Acanthaster_planci_NBE_0955_NBE-0955</v>
      </c>
      <c r="R119" s="151"/>
      <c r="T119" s="5" t="s">
        <v>22224</v>
      </c>
      <c r="U119" s="5" t="s">
        <v>22225</v>
      </c>
      <c r="AB119" s="5" t="s">
        <v>22479</v>
      </c>
      <c r="AC119" s="5" t="s">
        <v>22480</v>
      </c>
      <c r="AD119" s="66"/>
    </row>
    <row r="120" spans="1:30" x14ac:dyDescent="0.2">
      <c r="A120" s="5">
        <v>2009</v>
      </c>
      <c r="B120" s="5" t="s">
        <v>162</v>
      </c>
      <c r="C120" s="5" t="s">
        <v>356</v>
      </c>
      <c r="D120" s="150">
        <v>7495</v>
      </c>
      <c r="E120" s="5" t="s">
        <v>52</v>
      </c>
      <c r="F120" s="150">
        <v>7495</v>
      </c>
      <c r="G120" s="5" t="s">
        <v>15994</v>
      </c>
      <c r="H120" s="5" t="s">
        <v>54</v>
      </c>
      <c r="J120" s="5" t="s">
        <v>133</v>
      </c>
      <c r="K120" s="5" t="s">
        <v>134</v>
      </c>
      <c r="Q120" s="34" t="str">
        <f t="shared" si="1"/>
        <v>&gt;Culcita__7495_NBE-0976</v>
      </c>
      <c r="R120" s="151"/>
      <c r="T120" s="5" t="s">
        <v>22224</v>
      </c>
      <c r="U120" s="5" t="s">
        <v>22225</v>
      </c>
      <c r="AB120" s="5" t="s">
        <v>22481</v>
      </c>
      <c r="AC120" s="5" t="s">
        <v>22482</v>
      </c>
      <c r="AD120" s="66"/>
    </row>
    <row r="121" spans="1:30" x14ac:dyDescent="0.2">
      <c r="A121" s="5">
        <v>2015</v>
      </c>
      <c r="B121" s="5" t="s">
        <v>162</v>
      </c>
      <c r="C121" s="5" t="s">
        <v>387</v>
      </c>
      <c r="D121" s="150">
        <v>7518</v>
      </c>
      <c r="E121" s="5" t="s">
        <v>52</v>
      </c>
      <c r="F121" s="150">
        <v>7518</v>
      </c>
      <c r="G121" s="5" t="s">
        <v>15994</v>
      </c>
      <c r="H121" s="5" t="s">
        <v>54</v>
      </c>
      <c r="I121" s="5"/>
      <c r="J121" s="5" t="s">
        <v>320</v>
      </c>
      <c r="K121" s="5" t="s">
        <v>321</v>
      </c>
      <c r="L121" s="5" t="s">
        <v>322</v>
      </c>
      <c r="M121" s="5"/>
      <c r="O121" s="5"/>
      <c r="Q121" s="34" t="str">
        <f t="shared" si="1"/>
        <v>&gt;Asteropsis_carinifera_7518_NBE-1386</v>
      </c>
      <c r="R121" s="151"/>
      <c r="S121" s="5"/>
      <c r="T121" s="5" t="s">
        <v>22224</v>
      </c>
      <c r="U121" s="5" t="s">
        <v>22225</v>
      </c>
      <c r="W121" s="5"/>
      <c r="X121" s="5"/>
      <c r="Z121" s="5"/>
      <c r="AA121" s="5"/>
      <c r="AB121" s="5" t="s">
        <v>22483</v>
      </c>
      <c r="AC121" s="5" t="s">
        <v>22484</v>
      </c>
      <c r="AD121" s="66"/>
    </row>
    <row r="122" spans="1:30" x14ac:dyDescent="0.2">
      <c r="A122" s="5">
        <v>2027</v>
      </c>
      <c r="B122" s="5" t="s">
        <v>141</v>
      </c>
      <c r="C122" s="5" t="s">
        <v>99</v>
      </c>
      <c r="D122" s="148">
        <v>7606</v>
      </c>
      <c r="E122" s="5" t="s">
        <v>52</v>
      </c>
      <c r="F122" s="148">
        <v>7606</v>
      </c>
      <c r="G122" s="5" t="s">
        <v>15994</v>
      </c>
      <c r="H122" s="5" t="s">
        <v>54</v>
      </c>
      <c r="I122" s="5"/>
      <c r="J122" s="5" t="s">
        <v>133</v>
      </c>
      <c r="K122" s="5" t="s">
        <v>150</v>
      </c>
      <c r="L122" s="5" t="s">
        <v>151</v>
      </c>
      <c r="M122" s="5"/>
      <c r="O122" s="5"/>
      <c r="Q122" s="34" t="str">
        <f t="shared" si="1"/>
        <v>&gt;Pentaceraster_mammillatus_7606_NBE-2179</v>
      </c>
      <c r="R122" s="152"/>
      <c r="S122" s="5"/>
      <c r="T122" s="5" t="s">
        <v>22224</v>
      </c>
      <c r="U122" s="5" t="s">
        <v>22225</v>
      </c>
      <c r="W122" s="5"/>
      <c r="X122" s="5"/>
      <c r="Z122" s="5"/>
      <c r="AA122" s="5"/>
      <c r="AB122" s="5" t="s">
        <v>22485</v>
      </c>
      <c r="AC122" s="5" t="s">
        <v>22486</v>
      </c>
      <c r="AD122" s="66"/>
    </row>
    <row r="123" spans="1:30" ht="14.25" x14ac:dyDescent="0.25">
      <c r="A123" s="5">
        <v>2072</v>
      </c>
      <c r="B123" s="5" t="s">
        <v>141</v>
      </c>
      <c r="C123" s="5" t="s">
        <v>293</v>
      </c>
      <c r="D123" s="148">
        <v>9273</v>
      </c>
      <c r="E123" s="5" t="s">
        <v>52</v>
      </c>
      <c r="F123" s="148">
        <v>9273</v>
      </c>
      <c r="G123" s="5" t="s">
        <v>15994</v>
      </c>
      <c r="H123" s="5" t="s">
        <v>1360</v>
      </c>
      <c r="I123" s="5"/>
      <c r="K123" s="5" t="s">
        <v>1360</v>
      </c>
      <c r="M123" s="5"/>
      <c r="O123" s="5"/>
      <c r="P123" s="5" t="s">
        <v>547</v>
      </c>
      <c r="Q123" s="34" t="str">
        <f t="shared" si="1"/>
        <v>&gt;Crinoidea__9273_MEPA-00865</v>
      </c>
      <c r="R123" s="147" t="s">
        <v>1624</v>
      </c>
      <c r="S123" s="5"/>
      <c r="T123" s="5" t="s">
        <v>22224</v>
      </c>
      <c r="U123" s="5" t="s">
        <v>22225</v>
      </c>
      <c r="W123" s="5"/>
      <c r="X123" s="5"/>
      <c r="Z123" s="5"/>
      <c r="AA123" s="5"/>
      <c r="AB123" s="5" t="s">
        <v>22487</v>
      </c>
      <c r="AC123" s="5" t="s">
        <v>22488</v>
      </c>
      <c r="AD123" s="66"/>
    </row>
    <row r="124" spans="1:30" ht="14.25" x14ac:dyDescent="0.25">
      <c r="A124" s="5">
        <v>2054</v>
      </c>
      <c r="B124" s="5" t="s">
        <v>141</v>
      </c>
      <c r="C124" s="5" t="s">
        <v>409</v>
      </c>
      <c r="D124" s="148">
        <v>7545</v>
      </c>
      <c r="E124" s="5" t="s">
        <v>52</v>
      </c>
      <c r="F124" s="148">
        <v>7545</v>
      </c>
      <c r="G124" s="5" t="s">
        <v>15994</v>
      </c>
      <c r="H124" s="5" t="s">
        <v>1360</v>
      </c>
      <c r="I124" s="5"/>
      <c r="K124" s="5" t="s">
        <v>1360</v>
      </c>
      <c r="M124" s="5"/>
      <c r="O124" s="5"/>
      <c r="P124" s="5" t="s">
        <v>936</v>
      </c>
      <c r="Q124" s="34" t="str">
        <f t="shared" si="1"/>
        <v>&gt;Crinoidea__7545_NBE-1544</v>
      </c>
      <c r="R124" s="147" t="s">
        <v>1626</v>
      </c>
      <c r="S124" s="5"/>
      <c r="T124" s="5" t="s">
        <v>22224</v>
      </c>
      <c r="U124" s="5" t="s">
        <v>22225</v>
      </c>
      <c r="W124" s="5"/>
      <c r="X124" s="5"/>
      <c r="Z124" s="5"/>
      <c r="AA124" s="5"/>
      <c r="AB124" s="5" t="s">
        <v>22489</v>
      </c>
      <c r="AC124" s="5" t="s">
        <v>22490</v>
      </c>
      <c r="AD124" s="66"/>
    </row>
    <row r="125" spans="1:30" ht="14.25" x14ac:dyDescent="0.25">
      <c r="A125" s="5">
        <v>2055</v>
      </c>
      <c r="B125" s="5" t="s">
        <v>141</v>
      </c>
      <c r="C125" s="5" t="s">
        <v>296</v>
      </c>
      <c r="D125" s="148">
        <v>7546</v>
      </c>
      <c r="E125" s="5" t="s">
        <v>52</v>
      </c>
      <c r="F125" s="148">
        <v>7546</v>
      </c>
      <c r="G125" s="5" t="s">
        <v>15994</v>
      </c>
      <c r="H125" s="5" t="s">
        <v>1360</v>
      </c>
      <c r="I125" s="5"/>
      <c r="K125" s="5" t="s">
        <v>1360</v>
      </c>
      <c r="M125" s="5"/>
      <c r="O125" s="5"/>
      <c r="P125" s="5" t="s">
        <v>936</v>
      </c>
      <c r="Q125" s="34" t="str">
        <f t="shared" si="1"/>
        <v>&gt;Crinoidea__7546_NBE-1545</v>
      </c>
      <c r="R125" s="147" t="s">
        <v>1626</v>
      </c>
      <c r="S125" s="5"/>
      <c r="T125" s="5" t="s">
        <v>22224</v>
      </c>
      <c r="U125" s="5" t="s">
        <v>22225</v>
      </c>
      <c r="W125" s="5"/>
      <c r="X125" s="5"/>
      <c r="Z125" s="5"/>
      <c r="AA125" s="5"/>
      <c r="AB125" s="5" t="s">
        <v>22491</v>
      </c>
      <c r="AC125" s="5" t="s">
        <v>22492</v>
      </c>
      <c r="AD125" s="66"/>
    </row>
    <row r="126" spans="1:30" ht="14.25" x14ac:dyDescent="0.25">
      <c r="A126" s="5">
        <v>2056</v>
      </c>
      <c r="B126" s="5" t="s">
        <v>141</v>
      </c>
      <c r="C126" s="5" t="s">
        <v>476</v>
      </c>
      <c r="D126" s="148">
        <v>7547</v>
      </c>
      <c r="E126" s="5" t="s">
        <v>52</v>
      </c>
      <c r="F126" s="148">
        <v>7547</v>
      </c>
      <c r="G126" s="5" t="s">
        <v>15994</v>
      </c>
      <c r="H126" s="5" t="s">
        <v>1360</v>
      </c>
      <c r="I126" s="5"/>
      <c r="K126" s="5" t="s">
        <v>1360</v>
      </c>
      <c r="M126" s="5"/>
      <c r="O126" s="5"/>
      <c r="P126" s="5" t="s">
        <v>936</v>
      </c>
      <c r="Q126" s="34" t="str">
        <f t="shared" si="1"/>
        <v>&gt;Crinoidea__7547_NBE-1547</v>
      </c>
      <c r="R126" s="147" t="s">
        <v>1627</v>
      </c>
      <c r="S126" s="5"/>
      <c r="T126" s="5" t="s">
        <v>22224</v>
      </c>
      <c r="U126" s="5" t="s">
        <v>22225</v>
      </c>
      <c r="W126" s="5"/>
      <c r="X126" s="5"/>
      <c r="Z126" s="5"/>
      <c r="AA126" s="5"/>
      <c r="AB126" s="5" t="s">
        <v>22493</v>
      </c>
      <c r="AC126" s="5" t="s">
        <v>22494</v>
      </c>
      <c r="AD126" s="66"/>
    </row>
    <row r="127" spans="1:30" ht="14.25" x14ac:dyDescent="0.25">
      <c r="A127" s="5">
        <v>2042</v>
      </c>
      <c r="B127" s="5" t="s">
        <v>141</v>
      </c>
      <c r="C127" s="5" t="s">
        <v>394</v>
      </c>
      <c r="D127" s="115" t="s">
        <v>1628</v>
      </c>
      <c r="F127" s="149"/>
      <c r="G127" s="5" t="s">
        <v>15994</v>
      </c>
      <c r="H127" s="5" t="s">
        <v>1360</v>
      </c>
      <c r="I127" s="5"/>
      <c r="J127" s="5" t="s">
        <v>1552</v>
      </c>
      <c r="K127" s="5" t="s">
        <v>1553</v>
      </c>
      <c r="L127" s="5" t="s">
        <v>1630</v>
      </c>
      <c r="M127" s="5"/>
      <c r="O127" s="5"/>
      <c r="Q127" s="34" t="str">
        <f t="shared" si="1"/>
        <v>&gt;Tropiometra_carinata_REU_0064_REU-0064</v>
      </c>
      <c r="R127" s="147" t="s">
        <v>1631</v>
      </c>
      <c r="S127" s="5"/>
      <c r="T127" s="5" t="s">
        <v>22224</v>
      </c>
      <c r="U127" s="5" t="s">
        <v>22225</v>
      </c>
      <c r="W127" s="5"/>
      <c r="X127" s="5"/>
      <c r="Z127" s="5"/>
      <c r="AA127" s="5"/>
      <c r="AB127" s="5" t="s">
        <v>22495</v>
      </c>
      <c r="AC127" s="5" t="s">
        <v>22496</v>
      </c>
      <c r="AD127" s="66"/>
    </row>
    <row r="128" spans="1:30" ht="14.25" x14ac:dyDescent="0.25">
      <c r="A128" s="5">
        <v>2046</v>
      </c>
      <c r="B128" s="5" t="s">
        <v>141</v>
      </c>
      <c r="C128" s="5" t="s">
        <v>355</v>
      </c>
      <c r="D128" s="150">
        <v>6577</v>
      </c>
      <c r="E128" s="5" t="s">
        <v>52</v>
      </c>
      <c r="F128" s="150">
        <v>6577</v>
      </c>
      <c r="G128" s="5" t="s">
        <v>15994</v>
      </c>
      <c r="H128" s="5" t="s">
        <v>1360</v>
      </c>
      <c r="I128" s="5"/>
      <c r="J128" s="5" t="s">
        <v>1552</v>
      </c>
      <c r="K128" s="5" t="s">
        <v>1553</v>
      </c>
      <c r="L128" s="5" t="s">
        <v>1630</v>
      </c>
      <c r="M128" s="5"/>
      <c r="O128" s="5"/>
      <c r="Q128" s="34" t="str">
        <f t="shared" si="1"/>
        <v>&gt;Tropiometra_carinata_6577_REU-1280</v>
      </c>
      <c r="R128" s="147" t="s">
        <v>1632</v>
      </c>
      <c r="S128" s="5"/>
      <c r="T128" s="5" t="s">
        <v>22224</v>
      </c>
      <c r="U128" s="5" t="s">
        <v>22225</v>
      </c>
      <c r="W128" s="5"/>
      <c r="X128" s="5"/>
      <c r="Z128" s="5"/>
      <c r="AA128" s="5"/>
      <c r="AB128" s="5" t="s">
        <v>22497</v>
      </c>
      <c r="AC128" s="5" t="s">
        <v>22498</v>
      </c>
      <c r="AD128" s="66"/>
    </row>
    <row r="129" spans="1:30" ht="14.25" x14ac:dyDescent="0.25">
      <c r="A129" s="5">
        <v>2050</v>
      </c>
      <c r="B129" s="5" t="s">
        <v>141</v>
      </c>
      <c r="C129" s="5" t="s">
        <v>171</v>
      </c>
      <c r="D129" s="150">
        <v>7356</v>
      </c>
      <c r="E129" s="5" t="s">
        <v>52</v>
      </c>
      <c r="F129" s="150">
        <v>7356</v>
      </c>
      <c r="G129" s="5" t="s">
        <v>15994</v>
      </c>
      <c r="H129" s="5" t="s">
        <v>1360</v>
      </c>
      <c r="I129" s="5"/>
      <c r="K129" s="5" t="s">
        <v>1360</v>
      </c>
      <c r="M129" s="5"/>
      <c r="O129" s="5"/>
      <c r="Q129" s="34" t="str">
        <f t="shared" si="1"/>
        <v>&gt;Crinoidea__7356_NBE-0761</v>
      </c>
      <c r="R129" s="147" t="s">
        <v>1634</v>
      </c>
      <c r="S129" s="5"/>
      <c r="T129" s="5" t="s">
        <v>22224</v>
      </c>
      <c r="U129" s="5" t="s">
        <v>22225</v>
      </c>
      <c r="V129" s="5" t="s">
        <v>22499</v>
      </c>
      <c r="W129" s="5"/>
      <c r="X129" s="5"/>
      <c r="Z129" s="5"/>
      <c r="AA129" s="5"/>
      <c r="AB129" s="5" t="s">
        <v>22500</v>
      </c>
      <c r="AC129" s="5" t="s">
        <v>22501</v>
      </c>
      <c r="AD129" s="66"/>
    </row>
    <row r="130" spans="1:30" ht="14.25" x14ac:dyDescent="0.25">
      <c r="A130" s="5">
        <v>2053</v>
      </c>
      <c r="B130" s="5" t="s">
        <v>141</v>
      </c>
      <c r="C130" s="5" t="s">
        <v>349</v>
      </c>
      <c r="D130" s="150">
        <v>7362</v>
      </c>
      <c r="E130" s="5" t="s">
        <v>52</v>
      </c>
      <c r="F130" s="150">
        <v>7362</v>
      </c>
      <c r="G130" s="5" t="s">
        <v>15994</v>
      </c>
      <c r="H130" s="5" t="s">
        <v>1360</v>
      </c>
      <c r="I130" s="5"/>
      <c r="J130" s="10" t="s">
        <v>1552</v>
      </c>
      <c r="K130" s="5" t="s">
        <v>1553</v>
      </c>
      <c r="L130" s="5" t="s">
        <v>1630</v>
      </c>
      <c r="M130" s="5"/>
      <c r="O130" s="5"/>
      <c r="Q130" s="34" t="str">
        <f t="shared" ref="Q130:Q193" si="2">CONCATENATE(T130,K130,U130,L130,U130,D130,U130,AB130)</f>
        <v>&gt;Tropiometra_carinata_7362_NBE-0772</v>
      </c>
      <c r="R130" s="147" t="s">
        <v>1635</v>
      </c>
      <c r="S130" s="5"/>
      <c r="T130" s="5" t="s">
        <v>22224</v>
      </c>
      <c r="U130" s="5" t="s">
        <v>22225</v>
      </c>
      <c r="W130" s="5"/>
      <c r="X130" s="5"/>
      <c r="Z130" s="5"/>
      <c r="AA130" s="5"/>
      <c r="AB130" s="5" t="s">
        <v>22502</v>
      </c>
      <c r="AC130" s="5" t="s">
        <v>22503</v>
      </c>
      <c r="AD130" s="66"/>
    </row>
    <row r="131" spans="1:30" ht="14.25" x14ac:dyDescent="0.25">
      <c r="A131" s="5">
        <v>2057</v>
      </c>
      <c r="B131" s="5" t="s">
        <v>141</v>
      </c>
      <c r="C131" s="5" t="s">
        <v>269</v>
      </c>
      <c r="D131" s="150">
        <v>7548</v>
      </c>
      <c r="E131" s="5" t="s">
        <v>52</v>
      </c>
      <c r="F131" s="150">
        <v>7548</v>
      </c>
      <c r="G131" s="5" t="s">
        <v>15994</v>
      </c>
      <c r="H131" s="5" t="s">
        <v>1360</v>
      </c>
      <c r="I131" s="5"/>
      <c r="J131" s="10" t="s">
        <v>1552</v>
      </c>
      <c r="K131" s="5" t="s">
        <v>1553</v>
      </c>
      <c r="L131" s="5" t="s">
        <v>1630</v>
      </c>
      <c r="M131" s="5"/>
      <c r="O131" s="5"/>
      <c r="Q131" s="34" t="str">
        <f t="shared" si="2"/>
        <v>&gt;Tropiometra_carinata_7548_NBE-1548</v>
      </c>
      <c r="R131" s="147" t="s">
        <v>1636</v>
      </c>
      <c r="S131" s="5"/>
      <c r="T131" s="5" t="s">
        <v>22224</v>
      </c>
      <c r="U131" s="5" t="s">
        <v>22225</v>
      </c>
      <c r="W131" s="5"/>
      <c r="X131" s="5"/>
      <c r="AB131" s="5" t="s">
        <v>22504</v>
      </c>
      <c r="AC131" s="5" t="s">
        <v>22505</v>
      </c>
      <c r="AD131" s="66"/>
    </row>
    <row r="132" spans="1:30" ht="14.25" x14ac:dyDescent="0.25">
      <c r="A132" s="5">
        <v>2058</v>
      </c>
      <c r="B132" s="5" t="s">
        <v>141</v>
      </c>
      <c r="C132" s="5" t="s">
        <v>336</v>
      </c>
      <c r="D132" s="150">
        <v>7549</v>
      </c>
      <c r="E132" s="5" t="s">
        <v>52</v>
      </c>
      <c r="F132" s="150">
        <v>7549</v>
      </c>
      <c r="G132" s="5" t="s">
        <v>15994</v>
      </c>
      <c r="H132" s="5" t="s">
        <v>1360</v>
      </c>
      <c r="I132" s="5"/>
      <c r="J132" s="10" t="s">
        <v>1552</v>
      </c>
      <c r="K132" s="5" t="s">
        <v>1553</v>
      </c>
      <c r="L132" s="5" t="s">
        <v>1630</v>
      </c>
      <c r="M132" s="5"/>
      <c r="O132" s="5"/>
      <c r="Q132" s="34" t="str">
        <f t="shared" si="2"/>
        <v>&gt;Tropiometra_carinata_7549_NBE-1549</v>
      </c>
      <c r="R132" s="147" t="s">
        <v>1637</v>
      </c>
      <c r="S132" s="5"/>
      <c r="T132" s="5" t="s">
        <v>22224</v>
      </c>
      <c r="U132" s="5" t="s">
        <v>22225</v>
      </c>
      <c r="W132" s="5"/>
      <c r="X132" s="5"/>
      <c r="AB132" s="5" t="s">
        <v>22506</v>
      </c>
      <c r="AC132" s="5" t="s">
        <v>22507</v>
      </c>
      <c r="AD132" s="66"/>
    </row>
    <row r="133" spans="1:30" ht="14.25" x14ac:dyDescent="0.25">
      <c r="A133" s="5">
        <v>2061</v>
      </c>
      <c r="B133" s="5" t="s">
        <v>141</v>
      </c>
      <c r="C133" s="5" t="s">
        <v>83</v>
      </c>
      <c r="D133" s="150">
        <v>7560</v>
      </c>
      <c r="E133" s="5" t="s">
        <v>52</v>
      </c>
      <c r="F133" s="150">
        <v>7560</v>
      </c>
      <c r="G133" s="5" t="s">
        <v>15994</v>
      </c>
      <c r="H133" s="5" t="s">
        <v>1360</v>
      </c>
      <c r="I133" s="5"/>
      <c r="J133" s="5" t="s">
        <v>1552</v>
      </c>
      <c r="K133" s="5" t="s">
        <v>1553</v>
      </c>
      <c r="L133" s="5" t="s">
        <v>1630</v>
      </c>
      <c r="M133" s="5"/>
      <c r="O133" s="5"/>
      <c r="Q133" s="34" t="str">
        <f t="shared" si="2"/>
        <v>&gt;Tropiometra_carinata_7560_NBE-1649</v>
      </c>
      <c r="R133" s="147" t="s">
        <v>1638</v>
      </c>
      <c r="S133" s="5"/>
      <c r="T133" s="5" t="s">
        <v>22224</v>
      </c>
      <c r="U133" s="5" t="s">
        <v>22225</v>
      </c>
      <c r="W133" s="5"/>
      <c r="X133" s="5"/>
      <c r="AB133" s="5" t="s">
        <v>22508</v>
      </c>
      <c r="AC133" s="5" t="s">
        <v>22509</v>
      </c>
      <c r="AD133" s="66"/>
    </row>
    <row r="134" spans="1:30" ht="14.25" x14ac:dyDescent="0.25">
      <c r="A134" s="5">
        <v>2062</v>
      </c>
      <c r="B134" s="5" t="s">
        <v>141</v>
      </c>
      <c r="C134" s="5" t="s">
        <v>343</v>
      </c>
      <c r="D134" s="150">
        <v>7562</v>
      </c>
      <c r="E134" s="5" t="s">
        <v>52</v>
      </c>
      <c r="F134" s="150">
        <v>7562</v>
      </c>
      <c r="G134" s="5" t="s">
        <v>15994</v>
      </c>
      <c r="H134" s="5" t="s">
        <v>1360</v>
      </c>
      <c r="I134" s="5"/>
      <c r="J134" s="5" t="s">
        <v>1552</v>
      </c>
      <c r="K134" s="5" t="s">
        <v>1553</v>
      </c>
      <c r="L134" s="5" t="s">
        <v>1630</v>
      </c>
      <c r="M134" s="5"/>
      <c r="O134" s="5"/>
      <c r="Q134" s="34" t="str">
        <f t="shared" si="2"/>
        <v>&gt;Tropiometra_carinata_7562_NBE-1683</v>
      </c>
      <c r="R134" s="147" t="s">
        <v>1636</v>
      </c>
      <c r="S134" s="5"/>
      <c r="T134" s="5" t="s">
        <v>22224</v>
      </c>
      <c r="U134" s="5" t="s">
        <v>22225</v>
      </c>
      <c r="W134" s="5"/>
      <c r="X134" s="5"/>
      <c r="AB134" s="5" t="s">
        <v>22510</v>
      </c>
      <c r="AC134" s="5" t="s">
        <v>22511</v>
      </c>
      <c r="AD134" s="66"/>
    </row>
    <row r="135" spans="1:30" ht="14.25" x14ac:dyDescent="0.25">
      <c r="A135" s="5">
        <v>2066</v>
      </c>
      <c r="B135" s="5" t="s">
        <v>141</v>
      </c>
      <c r="C135" s="5" t="s">
        <v>398</v>
      </c>
      <c r="D135" s="150">
        <v>9220</v>
      </c>
      <c r="E135" s="5" t="s">
        <v>52</v>
      </c>
      <c r="F135" s="150">
        <v>9220</v>
      </c>
      <c r="G135" s="5" t="s">
        <v>15994</v>
      </c>
      <c r="H135" s="5" t="s">
        <v>1360</v>
      </c>
      <c r="I135" s="5"/>
      <c r="K135" s="5" t="s">
        <v>1360</v>
      </c>
      <c r="M135" s="5"/>
      <c r="O135" s="5"/>
      <c r="Q135" s="34" t="str">
        <f t="shared" si="2"/>
        <v>&gt;Crinoidea__9220_MEPA-00397</v>
      </c>
      <c r="R135" s="147" t="s">
        <v>1637</v>
      </c>
      <c r="S135" s="5"/>
      <c r="T135" s="5" t="s">
        <v>22224</v>
      </c>
      <c r="U135" s="5" t="s">
        <v>22225</v>
      </c>
      <c r="V135" s="5" t="s">
        <v>22499</v>
      </c>
      <c r="W135" s="5"/>
      <c r="X135" s="5"/>
      <c r="AB135" s="5" t="s">
        <v>22512</v>
      </c>
      <c r="AC135" s="5" t="s">
        <v>22513</v>
      </c>
      <c r="AD135" s="66"/>
    </row>
    <row r="136" spans="1:30" ht="14.25" x14ac:dyDescent="0.25">
      <c r="A136" s="5">
        <v>2069</v>
      </c>
      <c r="B136" s="5" t="s">
        <v>141</v>
      </c>
      <c r="C136" s="5" t="s">
        <v>71</v>
      </c>
      <c r="D136" s="150">
        <v>9250</v>
      </c>
      <c r="E136" s="5" t="s">
        <v>52</v>
      </c>
      <c r="F136" s="150">
        <v>9250</v>
      </c>
      <c r="G136" s="5" t="s">
        <v>15994</v>
      </c>
      <c r="H136" s="5" t="s">
        <v>1360</v>
      </c>
      <c r="I136" s="5"/>
      <c r="K136" s="5" t="s">
        <v>1360</v>
      </c>
      <c r="M136" s="5"/>
      <c r="O136" s="5"/>
      <c r="Q136" s="34" t="str">
        <f t="shared" si="2"/>
        <v>&gt;Crinoidea__9250_MEPA-00605</v>
      </c>
      <c r="R136" s="147" t="s">
        <v>1635</v>
      </c>
      <c r="S136" s="5"/>
      <c r="T136" s="5" t="s">
        <v>22224</v>
      </c>
      <c r="U136" s="5" t="s">
        <v>22225</v>
      </c>
      <c r="V136" s="5" t="s">
        <v>22499</v>
      </c>
      <c r="W136" s="5"/>
      <c r="X136" s="5"/>
      <c r="AB136" s="5" t="s">
        <v>22514</v>
      </c>
      <c r="AC136" s="5" t="s">
        <v>22515</v>
      </c>
      <c r="AD136" s="66"/>
    </row>
    <row r="137" spans="1:30" ht="14.25" x14ac:dyDescent="0.25">
      <c r="A137" s="5">
        <v>2070</v>
      </c>
      <c r="B137" s="5" t="s">
        <v>141</v>
      </c>
      <c r="C137" s="5" t="s">
        <v>208</v>
      </c>
      <c r="D137" s="150">
        <v>9255</v>
      </c>
      <c r="E137" s="5" t="s">
        <v>52</v>
      </c>
      <c r="F137" s="150">
        <v>9255</v>
      </c>
      <c r="G137" s="5" t="s">
        <v>15994</v>
      </c>
      <c r="H137" s="5" t="s">
        <v>1360</v>
      </c>
      <c r="I137" s="5"/>
      <c r="K137" s="5" t="s">
        <v>1360</v>
      </c>
      <c r="M137" s="5"/>
      <c r="O137" s="5"/>
      <c r="Q137" s="34" t="str">
        <f t="shared" si="2"/>
        <v>&gt;Crinoidea__9255_MEPA-00615</v>
      </c>
      <c r="R137" s="147" t="s">
        <v>1639</v>
      </c>
      <c r="S137" s="5"/>
      <c r="T137" s="5" t="s">
        <v>22224</v>
      </c>
      <c r="U137" s="5" t="s">
        <v>22225</v>
      </c>
      <c r="V137" s="5" t="s">
        <v>22499</v>
      </c>
      <c r="W137" s="5"/>
      <c r="X137" s="5"/>
      <c r="AB137" s="5" t="s">
        <v>22516</v>
      </c>
      <c r="AC137" s="5" t="s">
        <v>22517</v>
      </c>
      <c r="AD137" s="66"/>
    </row>
    <row r="138" spans="1:30" ht="14.25" x14ac:dyDescent="0.25">
      <c r="A138" s="5">
        <v>2049</v>
      </c>
      <c r="B138" s="5" t="s">
        <v>141</v>
      </c>
      <c r="C138" s="5" t="s">
        <v>373</v>
      </c>
      <c r="D138" s="150">
        <v>7355</v>
      </c>
      <c r="E138" s="5" t="s">
        <v>52</v>
      </c>
      <c r="F138" s="150">
        <v>7355</v>
      </c>
      <c r="G138" s="5" t="s">
        <v>15994</v>
      </c>
      <c r="H138" s="5" t="s">
        <v>1360</v>
      </c>
      <c r="I138" s="5"/>
      <c r="J138" s="10" t="s">
        <v>1552</v>
      </c>
      <c r="K138" s="5" t="s">
        <v>1553</v>
      </c>
      <c r="L138" s="5" t="s">
        <v>1630</v>
      </c>
      <c r="M138" s="5"/>
      <c r="O138" s="5"/>
      <c r="Q138" s="34" t="str">
        <f t="shared" si="2"/>
        <v>&gt;Tropiometra_carinata_7355_NBE-0760</v>
      </c>
      <c r="R138" s="147" t="s">
        <v>1640</v>
      </c>
      <c r="S138" s="5"/>
      <c r="T138" s="5" t="s">
        <v>22224</v>
      </c>
      <c r="U138" s="5" t="s">
        <v>22225</v>
      </c>
      <c r="AB138" s="5" t="s">
        <v>22518</v>
      </c>
      <c r="AC138" s="5" t="s">
        <v>22519</v>
      </c>
      <c r="AD138" s="66"/>
    </row>
    <row r="139" spans="1:30" ht="14.25" x14ac:dyDescent="0.25">
      <c r="A139" s="5">
        <v>2078</v>
      </c>
      <c r="B139" s="5" t="s">
        <v>141</v>
      </c>
      <c r="C139" s="5" t="s">
        <v>769</v>
      </c>
      <c r="D139" s="150">
        <v>9357</v>
      </c>
      <c r="E139" s="5" t="s">
        <v>52</v>
      </c>
      <c r="F139" s="150">
        <v>9357</v>
      </c>
      <c r="G139" s="5" t="s">
        <v>15994</v>
      </c>
      <c r="H139" s="5" t="s">
        <v>1360</v>
      </c>
      <c r="I139" s="5"/>
      <c r="K139" s="5" t="s">
        <v>1360</v>
      </c>
      <c r="M139" s="5"/>
      <c r="O139" s="5"/>
      <c r="Q139" s="34" t="str">
        <f t="shared" si="2"/>
        <v>&gt;Crinoidea__9357_MEPA-01452</v>
      </c>
      <c r="R139" s="147" t="s">
        <v>1642</v>
      </c>
      <c r="S139" s="5"/>
      <c r="T139" s="5" t="s">
        <v>22224</v>
      </c>
      <c r="U139" s="5" t="s">
        <v>22225</v>
      </c>
      <c r="AB139" s="5" t="s">
        <v>22520</v>
      </c>
      <c r="AC139" s="5" t="s">
        <v>22521</v>
      </c>
      <c r="AD139" s="66"/>
    </row>
    <row r="140" spans="1:30" ht="14.25" x14ac:dyDescent="0.25">
      <c r="A140" s="5">
        <v>2080</v>
      </c>
      <c r="B140" s="5" t="s">
        <v>141</v>
      </c>
      <c r="C140" s="5" t="s">
        <v>325</v>
      </c>
      <c r="D140" s="150">
        <v>9374</v>
      </c>
      <c r="E140" s="5" t="s">
        <v>52</v>
      </c>
      <c r="F140" s="150">
        <v>9374</v>
      </c>
      <c r="G140" s="5" t="s">
        <v>15994</v>
      </c>
      <c r="H140" s="5" t="s">
        <v>1360</v>
      </c>
      <c r="I140" s="5"/>
      <c r="K140" s="5" t="s">
        <v>1360</v>
      </c>
      <c r="M140" s="5"/>
      <c r="O140" s="5"/>
      <c r="P140" s="5" t="s">
        <v>927</v>
      </c>
      <c r="Q140" s="34" t="str">
        <f t="shared" si="2"/>
        <v>&gt;Crinoidea__9374_MEPA-01715</v>
      </c>
      <c r="R140" s="147" t="s">
        <v>1644</v>
      </c>
      <c r="S140" s="5"/>
      <c r="T140" s="5" t="s">
        <v>22224</v>
      </c>
      <c r="U140" s="5" t="s">
        <v>22225</v>
      </c>
      <c r="AB140" s="5" t="s">
        <v>22522</v>
      </c>
      <c r="AC140" s="5" t="s">
        <v>22523</v>
      </c>
      <c r="AD140" s="66"/>
    </row>
    <row r="141" spans="1:30" ht="14.25" x14ac:dyDescent="0.25">
      <c r="A141" s="5">
        <v>2081</v>
      </c>
      <c r="B141" s="5" t="s">
        <v>141</v>
      </c>
      <c r="C141" s="5" t="s">
        <v>348</v>
      </c>
      <c r="D141" s="150">
        <v>9378</v>
      </c>
      <c r="E141" s="5" t="s">
        <v>52</v>
      </c>
      <c r="F141" s="150">
        <v>9378</v>
      </c>
      <c r="G141" s="5" t="s">
        <v>15994</v>
      </c>
      <c r="H141" s="5" t="s">
        <v>1360</v>
      </c>
      <c r="I141" s="5"/>
      <c r="K141" s="5" t="s">
        <v>1360</v>
      </c>
      <c r="M141" s="5"/>
      <c r="O141" s="5"/>
      <c r="P141" s="5" t="s">
        <v>927</v>
      </c>
      <c r="Q141" s="34" t="str">
        <f t="shared" si="2"/>
        <v>&gt;Crinoidea__9378_MEPA-01723</v>
      </c>
      <c r="R141" s="147" t="s">
        <v>1645</v>
      </c>
      <c r="S141" s="5"/>
      <c r="T141" s="5" t="s">
        <v>22224</v>
      </c>
      <c r="U141" s="5" t="s">
        <v>22225</v>
      </c>
      <c r="AB141" s="5" t="s">
        <v>22524</v>
      </c>
      <c r="AC141" s="5" t="s">
        <v>22525</v>
      </c>
      <c r="AD141" s="66"/>
    </row>
    <row r="142" spans="1:30" ht="14.25" x14ac:dyDescent="0.25">
      <c r="A142" s="5">
        <v>2083</v>
      </c>
      <c r="B142" s="5" t="s">
        <v>141</v>
      </c>
      <c r="C142" s="5" t="s">
        <v>496</v>
      </c>
      <c r="D142" s="150">
        <v>9382</v>
      </c>
      <c r="E142" s="5" t="s">
        <v>52</v>
      </c>
      <c r="F142" s="150">
        <v>9382</v>
      </c>
      <c r="G142" s="5" t="s">
        <v>15994</v>
      </c>
      <c r="H142" s="5" t="s">
        <v>1360</v>
      </c>
      <c r="I142" s="5"/>
      <c r="K142" s="5" t="s">
        <v>1360</v>
      </c>
      <c r="M142" s="5"/>
      <c r="O142" s="5"/>
      <c r="P142" s="5" t="s">
        <v>927</v>
      </c>
      <c r="Q142" s="34" t="str">
        <f t="shared" si="2"/>
        <v>&gt;Crinoidea__9382_MEPA-01728</v>
      </c>
      <c r="R142" s="147" t="s">
        <v>1644</v>
      </c>
      <c r="S142" s="5"/>
      <c r="T142" s="5" t="s">
        <v>22224</v>
      </c>
      <c r="U142" s="5" t="s">
        <v>22225</v>
      </c>
      <c r="AB142" s="5" t="s">
        <v>22526</v>
      </c>
      <c r="AC142" s="5" t="s">
        <v>22527</v>
      </c>
      <c r="AD142" s="66"/>
    </row>
    <row r="143" spans="1:30" ht="14.25" x14ac:dyDescent="0.25">
      <c r="A143" s="5">
        <v>2082</v>
      </c>
      <c r="B143" s="5" t="s">
        <v>141</v>
      </c>
      <c r="C143" s="5" t="s">
        <v>267</v>
      </c>
      <c r="D143" s="150">
        <v>9379</v>
      </c>
      <c r="E143" s="5" t="s">
        <v>52</v>
      </c>
      <c r="F143" s="150">
        <v>9379</v>
      </c>
      <c r="G143" s="5" t="s">
        <v>15994</v>
      </c>
      <c r="H143" s="5" t="s">
        <v>1360</v>
      </c>
      <c r="I143" s="5"/>
      <c r="K143" s="5" t="s">
        <v>1360</v>
      </c>
      <c r="M143" s="5"/>
      <c r="O143" s="5"/>
      <c r="P143" s="5" t="s">
        <v>927</v>
      </c>
      <c r="Q143" s="34" t="str">
        <f t="shared" si="2"/>
        <v>&gt;Crinoidea__9379_MEPA-01724</v>
      </c>
      <c r="R143" s="147" t="s">
        <v>1646</v>
      </c>
      <c r="S143" s="5"/>
      <c r="T143" s="5" t="s">
        <v>22224</v>
      </c>
      <c r="U143" s="5" t="s">
        <v>22225</v>
      </c>
      <c r="AB143" s="5" t="s">
        <v>22528</v>
      </c>
      <c r="AC143" s="5" t="s">
        <v>22529</v>
      </c>
      <c r="AD143" s="66"/>
    </row>
    <row r="144" spans="1:30" ht="14.25" x14ac:dyDescent="0.25">
      <c r="A144" s="5">
        <v>2084</v>
      </c>
      <c r="B144" s="5" t="s">
        <v>141</v>
      </c>
      <c r="C144" s="5" t="s">
        <v>377</v>
      </c>
      <c r="D144" s="150">
        <v>9383</v>
      </c>
      <c r="E144" s="5" t="s">
        <v>52</v>
      </c>
      <c r="F144" s="150">
        <v>9383</v>
      </c>
      <c r="G144" s="5" t="s">
        <v>15994</v>
      </c>
      <c r="H144" s="5" t="s">
        <v>1360</v>
      </c>
      <c r="I144" s="5"/>
      <c r="K144" s="5" t="s">
        <v>1360</v>
      </c>
      <c r="M144" s="5"/>
      <c r="O144" s="5"/>
      <c r="P144" s="5" t="s">
        <v>927</v>
      </c>
      <c r="Q144" s="34" t="str">
        <f t="shared" si="2"/>
        <v>&gt;Crinoidea__9383_MEPA-01729</v>
      </c>
      <c r="R144" s="147" t="s">
        <v>1647</v>
      </c>
      <c r="S144" s="5"/>
      <c r="T144" s="5" t="s">
        <v>22224</v>
      </c>
      <c r="U144" s="5" t="s">
        <v>22225</v>
      </c>
      <c r="AB144" s="5" t="s">
        <v>22530</v>
      </c>
      <c r="AC144" s="5" t="s">
        <v>22531</v>
      </c>
      <c r="AD144" s="66"/>
    </row>
    <row r="145" spans="1:30" ht="14.25" x14ac:dyDescent="0.25">
      <c r="A145" s="5">
        <v>2068</v>
      </c>
      <c r="B145" s="5" t="s">
        <v>141</v>
      </c>
      <c r="C145" s="5" t="s">
        <v>262</v>
      </c>
      <c r="D145" s="150">
        <v>9245</v>
      </c>
      <c r="E145" s="5" t="s">
        <v>52</v>
      </c>
      <c r="F145" s="150">
        <v>9245</v>
      </c>
      <c r="G145" s="5" t="s">
        <v>15994</v>
      </c>
      <c r="H145" s="5" t="s">
        <v>1360</v>
      </c>
      <c r="I145" s="5"/>
      <c r="K145" s="5" t="s">
        <v>1360</v>
      </c>
      <c r="M145" s="5"/>
      <c r="O145" s="5"/>
      <c r="P145" s="5" t="s">
        <v>1249</v>
      </c>
      <c r="Q145" s="34" t="str">
        <f t="shared" si="2"/>
        <v>&gt;Crinoidea__9245_MEPA-00566</v>
      </c>
      <c r="R145" s="147" t="s">
        <v>1649</v>
      </c>
      <c r="S145" s="5"/>
      <c r="T145" s="5" t="s">
        <v>22224</v>
      </c>
      <c r="U145" s="5" t="s">
        <v>22225</v>
      </c>
      <c r="AB145" s="5" t="s">
        <v>22532</v>
      </c>
      <c r="AC145" s="5" t="s">
        <v>22533</v>
      </c>
      <c r="AD145" s="66"/>
    </row>
    <row r="146" spans="1:30" ht="14.25" x14ac:dyDescent="0.25">
      <c r="A146" s="5">
        <v>2065</v>
      </c>
      <c r="B146" s="5" t="s">
        <v>141</v>
      </c>
      <c r="C146" s="5" t="s">
        <v>342</v>
      </c>
      <c r="D146" s="150">
        <v>9167</v>
      </c>
      <c r="E146" s="5" t="s">
        <v>52</v>
      </c>
      <c r="F146" s="150">
        <v>9167</v>
      </c>
      <c r="G146" s="5" t="s">
        <v>15994</v>
      </c>
      <c r="H146" s="5" t="s">
        <v>1360</v>
      </c>
      <c r="I146" s="5"/>
      <c r="K146" s="5" t="s">
        <v>1360</v>
      </c>
      <c r="M146" s="5"/>
      <c r="O146" s="5"/>
      <c r="P146" s="5" t="s">
        <v>547</v>
      </c>
      <c r="Q146" s="34" t="str">
        <f t="shared" si="2"/>
        <v>&gt;Crinoidea__9167_MEPA-00047</v>
      </c>
      <c r="R146" s="147" t="s">
        <v>1650</v>
      </c>
      <c r="S146" s="5"/>
      <c r="T146" s="5" t="s">
        <v>22224</v>
      </c>
      <c r="U146" s="5" t="s">
        <v>22225</v>
      </c>
      <c r="AB146" s="5" t="s">
        <v>22534</v>
      </c>
      <c r="AC146" s="5" t="s">
        <v>22535</v>
      </c>
      <c r="AD146" s="66"/>
    </row>
    <row r="147" spans="1:30" ht="14.25" x14ac:dyDescent="0.25">
      <c r="A147" s="5">
        <v>2063</v>
      </c>
      <c r="B147" s="5" t="s">
        <v>141</v>
      </c>
      <c r="C147" s="5" t="s">
        <v>228</v>
      </c>
      <c r="D147" s="150">
        <v>7838</v>
      </c>
      <c r="E147" s="5" t="s">
        <v>52</v>
      </c>
      <c r="F147" s="150">
        <v>7838</v>
      </c>
      <c r="G147" s="5" t="s">
        <v>15994</v>
      </c>
      <c r="H147" s="5" t="s">
        <v>1360</v>
      </c>
      <c r="I147" s="5"/>
      <c r="K147" s="5" t="s">
        <v>1360</v>
      </c>
      <c r="M147" s="5"/>
      <c r="O147" s="5"/>
      <c r="P147" s="5" t="s">
        <v>22536</v>
      </c>
      <c r="Q147" s="34" t="str">
        <f t="shared" si="2"/>
        <v>&gt;Crinoidea__7838_NBE-1787</v>
      </c>
      <c r="R147" s="147" t="s">
        <v>1652</v>
      </c>
      <c r="S147" s="5"/>
      <c r="T147" s="5" t="s">
        <v>22224</v>
      </c>
      <c r="U147" s="5" t="s">
        <v>22225</v>
      </c>
      <c r="AB147" s="5" t="s">
        <v>22537</v>
      </c>
      <c r="AC147" s="5" t="s">
        <v>22538</v>
      </c>
      <c r="AD147" s="66"/>
    </row>
    <row r="148" spans="1:30" ht="14.25" x14ac:dyDescent="0.25">
      <c r="A148" s="5">
        <v>2067</v>
      </c>
      <c r="B148" s="5" t="s">
        <v>141</v>
      </c>
      <c r="C148" s="5" t="s">
        <v>690</v>
      </c>
      <c r="D148" s="150">
        <v>9244</v>
      </c>
      <c r="E148" s="5" t="s">
        <v>52</v>
      </c>
      <c r="F148" s="150">
        <v>9244</v>
      </c>
      <c r="G148" s="5" t="s">
        <v>15994</v>
      </c>
      <c r="H148" s="5" t="s">
        <v>1360</v>
      </c>
      <c r="I148" s="5"/>
      <c r="K148" s="5" t="s">
        <v>1360</v>
      </c>
      <c r="M148" s="5"/>
      <c r="O148" s="5"/>
      <c r="P148" s="5" t="s">
        <v>22536</v>
      </c>
      <c r="Q148" s="34" t="str">
        <f t="shared" si="2"/>
        <v>&gt;Crinoidea__9244_MEPA-00564</v>
      </c>
      <c r="R148" s="147" t="s">
        <v>1653</v>
      </c>
      <c r="S148" s="5"/>
      <c r="T148" s="5" t="s">
        <v>22224</v>
      </c>
      <c r="U148" s="5" t="s">
        <v>22225</v>
      </c>
      <c r="AB148" s="5" t="s">
        <v>22539</v>
      </c>
      <c r="AC148" s="5" t="s">
        <v>22540</v>
      </c>
      <c r="AD148" s="66"/>
    </row>
    <row r="149" spans="1:30" ht="14.25" x14ac:dyDescent="0.25">
      <c r="A149" s="5">
        <v>2071</v>
      </c>
      <c r="B149" s="5" t="s">
        <v>141</v>
      </c>
      <c r="C149" s="5" t="s">
        <v>239</v>
      </c>
      <c r="D149" s="150">
        <v>9272</v>
      </c>
      <c r="E149" s="5" t="s">
        <v>52</v>
      </c>
      <c r="F149" s="150">
        <v>9272</v>
      </c>
      <c r="G149" s="5" t="s">
        <v>15994</v>
      </c>
      <c r="H149" s="5" t="s">
        <v>1360</v>
      </c>
      <c r="I149" s="5"/>
      <c r="K149" s="5" t="s">
        <v>1360</v>
      </c>
      <c r="M149" s="5"/>
      <c r="O149" s="5"/>
      <c r="P149" s="5" t="s">
        <v>22536</v>
      </c>
      <c r="Q149" s="34" t="str">
        <f t="shared" si="2"/>
        <v>&gt;Crinoidea__9272_MEPA-00863</v>
      </c>
      <c r="R149" s="147" t="s">
        <v>1654</v>
      </c>
      <c r="S149" s="5"/>
      <c r="T149" s="5" t="s">
        <v>22224</v>
      </c>
      <c r="U149" s="5" t="s">
        <v>22225</v>
      </c>
      <c r="AB149" s="5" t="s">
        <v>22541</v>
      </c>
      <c r="AC149" s="5" t="s">
        <v>22542</v>
      </c>
      <c r="AD149" s="66"/>
    </row>
    <row r="150" spans="1:30" ht="14.25" x14ac:dyDescent="0.25">
      <c r="A150" s="5">
        <v>2073</v>
      </c>
      <c r="B150" s="5" t="s">
        <v>141</v>
      </c>
      <c r="C150" s="5" t="s">
        <v>51</v>
      </c>
      <c r="D150" s="150">
        <v>9274</v>
      </c>
      <c r="E150" s="5" t="s">
        <v>52</v>
      </c>
      <c r="F150" s="150">
        <v>9274</v>
      </c>
      <c r="G150" s="5" t="s">
        <v>15994</v>
      </c>
      <c r="H150" s="5" t="s">
        <v>1360</v>
      </c>
      <c r="I150" s="5"/>
      <c r="K150" s="5" t="s">
        <v>1360</v>
      </c>
      <c r="M150" s="5"/>
      <c r="O150" s="5"/>
      <c r="P150" s="5" t="s">
        <v>22536</v>
      </c>
      <c r="Q150" s="34" t="str">
        <f t="shared" si="2"/>
        <v>&gt;Crinoidea__9274_MEPA-00867</v>
      </c>
      <c r="R150" s="147" t="s">
        <v>1655</v>
      </c>
      <c r="S150" s="5"/>
      <c r="T150" s="5" t="s">
        <v>22224</v>
      </c>
      <c r="U150" s="5" t="s">
        <v>22225</v>
      </c>
      <c r="AB150" s="5" t="s">
        <v>22543</v>
      </c>
      <c r="AC150" s="5" t="s">
        <v>22544</v>
      </c>
      <c r="AD150" s="66"/>
    </row>
    <row r="151" spans="1:30" ht="14.25" x14ac:dyDescent="0.25">
      <c r="A151" s="5">
        <v>2074</v>
      </c>
      <c r="B151" s="5" t="s">
        <v>141</v>
      </c>
      <c r="C151" s="5" t="s">
        <v>337</v>
      </c>
      <c r="D151" s="150">
        <v>9275</v>
      </c>
      <c r="E151" s="5" t="s">
        <v>52</v>
      </c>
      <c r="F151" s="150">
        <v>9275</v>
      </c>
      <c r="G151" s="5" t="s">
        <v>15994</v>
      </c>
      <c r="H151" s="5" t="s">
        <v>1360</v>
      </c>
      <c r="I151" s="5"/>
      <c r="K151" s="5" t="s">
        <v>1360</v>
      </c>
      <c r="M151" s="5"/>
      <c r="O151" s="5"/>
      <c r="P151" s="5" t="s">
        <v>22536</v>
      </c>
      <c r="Q151" s="34" t="str">
        <f t="shared" si="2"/>
        <v>&gt;Crinoidea__9275_MEPA-00872</v>
      </c>
      <c r="R151" s="147" t="s">
        <v>1656</v>
      </c>
      <c r="S151" s="5"/>
      <c r="T151" s="5" t="s">
        <v>22224</v>
      </c>
      <c r="U151" s="5" t="s">
        <v>22225</v>
      </c>
      <c r="AB151" s="5" t="s">
        <v>22545</v>
      </c>
      <c r="AC151" s="5" t="s">
        <v>22546</v>
      </c>
      <c r="AD151" s="66"/>
    </row>
    <row r="152" spans="1:30" ht="14.25" x14ac:dyDescent="0.25">
      <c r="A152" s="5">
        <v>2075</v>
      </c>
      <c r="B152" s="5" t="s">
        <v>141</v>
      </c>
      <c r="C152" s="5" t="s">
        <v>429</v>
      </c>
      <c r="D152" s="150">
        <v>9276</v>
      </c>
      <c r="E152" s="5" t="s">
        <v>52</v>
      </c>
      <c r="F152" s="150">
        <v>9276</v>
      </c>
      <c r="G152" s="5" t="s">
        <v>15994</v>
      </c>
      <c r="H152" s="5" t="s">
        <v>1360</v>
      </c>
      <c r="I152" s="5"/>
      <c r="K152" s="5" t="s">
        <v>1360</v>
      </c>
      <c r="M152" s="5"/>
      <c r="O152" s="5"/>
      <c r="P152" s="5" t="s">
        <v>22536</v>
      </c>
      <c r="Q152" s="34" t="str">
        <f t="shared" si="2"/>
        <v>&gt;Crinoidea__9276_MEPA-00875</v>
      </c>
      <c r="R152" s="147" t="s">
        <v>1657</v>
      </c>
      <c r="S152" s="5"/>
      <c r="T152" s="5" t="s">
        <v>22224</v>
      </c>
      <c r="U152" s="5" t="s">
        <v>22225</v>
      </c>
      <c r="AB152" s="5" t="s">
        <v>22547</v>
      </c>
      <c r="AC152" s="5" t="s">
        <v>22548</v>
      </c>
      <c r="AD152" s="66"/>
    </row>
    <row r="153" spans="1:30" ht="14.25" x14ac:dyDescent="0.25">
      <c r="A153" s="5">
        <v>2076</v>
      </c>
      <c r="B153" s="5" t="s">
        <v>141</v>
      </c>
      <c r="C153" s="5" t="s">
        <v>246</v>
      </c>
      <c r="D153" s="150">
        <v>9297</v>
      </c>
      <c r="E153" s="5" t="s">
        <v>52</v>
      </c>
      <c r="F153" s="150">
        <v>9297</v>
      </c>
      <c r="G153" s="5" t="s">
        <v>15994</v>
      </c>
      <c r="H153" s="5" t="s">
        <v>1360</v>
      </c>
      <c r="I153" s="5"/>
      <c r="K153" s="5" t="s">
        <v>1360</v>
      </c>
      <c r="M153" s="5"/>
      <c r="O153" s="5"/>
      <c r="P153" s="5" t="s">
        <v>22536</v>
      </c>
      <c r="Q153" s="34" t="str">
        <f t="shared" si="2"/>
        <v>&gt;Crinoidea__9297_MEPA-00998</v>
      </c>
      <c r="R153" s="147" t="s">
        <v>1658</v>
      </c>
      <c r="S153" s="5"/>
      <c r="T153" s="5" t="s">
        <v>22224</v>
      </c>
      <c r="U153" s="5" t="s">
        <v>22225</v>
      </c>
      <c r="AB153" s="5" t="s">
        <v>22549</v>
      </c>
      <c r="AC153" s="5" t="s">
        <v>22550</v>
      </c>
      <c r="AD153" s="66"/>
    </row>
    <row r="154" spans="1:30" ht="14.25" x14ac:dyDescent="0.25">
      <c r="A154" s="5">
        <v>2043</v>
      </c>
      <c r="B154" s="5" t="s">
        <v>141</v>
      </c>
      <c r="C154" s="5" t="s">
        <v>364</v>
      </c>
      <c r="D154" s="150">
        <v>6573</v>
      </c>
      <c r="E154" s="5" t="s">
        <v>52</v>
      </c>
      <c r="F154" s="150">
        <v>6573</v>
      </c>
      <c r="G154" s="5" t="s">
        <v>15994</v>
      </c>
      <c r="H154" s="5" t="s">
        <v>1360</v>
      </c>
      <c r="I154" s="5"/>
      <c r="J154" s="5" t="s">
        <v>1364</v>
      </c>
      <c r="K154" s="5" t="s">
        <v>1420</v>
      </c>
      <c r="L154" s="5" t="s">
        <v>94</v>
      </c>
      <c r="M154" s="5"/>
      <c r="O154" s="5"/>
      <c r="Q154" s="34" t="str">
        <f t="shared" si="2"/>
        <v>&gt;Stephanometra_indica_6573_REU-1235</v>
      </c>
      <c r="R154" s="147" t="s">
        <v>1660</v>
      </c>
      <c r="S154" s="5"/>
      <c r="T154" s="5" t="s">
        <v>22224</v>
      </c>
      <c r="U154" s="5" t="s">
        <v>22225</v>
      </c>
      <c r="AB154" s="5" t="s">
        <v>22551</v>
      </c>
      <c r="AC154" s="5" t="s">
        <v>22552</v>
      </c>
      <c r="AD154" s="66"/>
    </row>
    <row r="155" spans="1:30" ht="14.25" x14ac:dyDescent="0.25">
      <c r="A155" s="5">
        <v>2044</v>
      </c>
      <c r="B155" s="5" t="s">
        <v>141</v>
      </c>
      <c r="C155" s="5" t="s">
        <v>211</v>
      </c>
      <c r="D155" s="115" t="s">
        <v>1665</v>
      </c>
      <c r="F155" s="149"/>
      <c r="G155" s="5" t="s">
        <v>15994</v>
      </c>
      <c r="H155" s="5" t="s">
        <v>1360</v>
      </c>
      <c r="I155" s="5"/>
      <c r="J155" s="5" t="s">
        <v>1364</v>
      </c>
      <c r="K155" s="5" t="s">
        <v>1420</v>
      </c>
      <c r="L155" s="5" t="s">
        <v>94</v>
      </c>
      <c r="M155" s="5"/>
      <c r="O155" s="5"/>
      <c r="Q155" s="34" t="str">
        <f t="shared" si="2"/>
        <v>&gt;Stephanometra_indica_REU_1236_REU-1236</v>
      </c>
      <c r="R155" s="147" t="s">
        <v>1666</v>
      </c>
      <c r="S155" s="5"/>
      <c r="T155" s="5" t="s">
        <v>22224</v>
      </c>
      <c r="U155" s="5" t="s">
        <v>22225</v>
      </c>
      <c r="AB155" s="5" t="s">
        <v>22553</v>
      </c>
      <c r="AC155" s="5" t="s">
        <v>22554</v>
      </c>
      <c r="AD155" s="66"/>
    </row>
    <row r="156" spans="1:30" ht="14.25" x14ac:dyDescent="0.25">
      <c r="A156" s="5">
        <v>2045</v>
      </c>
      <c r="B156" s="5" t="s">
        <v>141</v>
      </c>
      <c r="C156" s="5" t="s">
        <v>365</v>
      </c>
      <c r="D156" s="150">
        <v>6574</v>
      </c>
      <c r="E156" s="5" t="s">
        <v>52</v>
      </c>
      <c r="F156" s="150">
        <v>6574</v>
      </c>
      <c r="G156" s="5" t="s">
        <v>15994</v>
      </c>
      <c r="H156" s="5" t="s">
        <v>1360</v>
      </c>
      <c r="I156" s="5"/>
      <c r="J156" s="5" t="s">
        <v>1364</v>
      </c>
      <c r="K156" s="5" t="s">
        <v>1420</v>
      </c>
      <c r="L156" s="5" t="s">
        <v>94</v>
      </c>
      <c r="M156" s="5"/>
      <c r="O156" s="5"/>
      <c r="Q156" s="34" t="str">
        <f t="shared" si="2"/>
        <v>&gt;Stephanometra_indica_6574_REU-1237</v>
      </c>
      <c r="R156" s="147" t="s">
        <v>1661</v>
      </c>
      <c r="S156" s="5"/>
      <c r="T156" s="5" t="s">
        <v>22224</v>
      </c>
      <c r="U156" s="5" t="s">
        <v>22225</v>
      </c>
      <c r="AB156" s="5" t="s">
        <v>22555</v>
      </c>
      <c r="AC156" s="5" t="s">
        <v>22556</v>
      </c>
      <c r="AD156" s="66"/>
    </row>
    <row r="157" spans="1:30" ht="14.25" x14ac:dyDescent="0.25">
      <c r="A157" s="5">
        <v>2079</v>
      </c>
      <c r="B157" s="5" t="s">
        <v>141</v>
      </c>
      <c r="C157" s="5" t="s">
        <v>565</v>
      </c>
      <c r="D157" s="150">
        <v>9373</v>
      </c>
      <c r="E157" s="5" t="s">
        <v>52</v>
      </c>
      <c r="F157" s="150">
        <v>9373</v>
      </c>
      <c r="G157" s="5" t="s">
        <v>15994</v>
      </c>
      <c r="H157" s="5" t="s">
        <v>1360</v>
      </c>
      <c r="I157" s="5"/>
      <c r="K157" s="5" t="s">
        <v>1360</v>
      </c>
      <c r="M157" s="5"/>
      <c r="O157" s="5"/>
      <c r="Q157" s="34" t="str">
        <f t="shared" si="2"/>
        <v>&gt;Crinoidea__9373_MEPA-01714</v>
      </c>
      <c r="R157" s="147" t="s">
        <v>1663</v>
      </c>
      <c r="S157" s="5"/>
      <c r="T157" s="5" t="s">
        <v>22224</v>
      </c>
      <c r="U157" s="5" t="s">
        <v>22225</v>
      </c>
      <c r="V157" s="5" t="s">
        <v>22557</v>
      </c>
      <c r="AB157" s="5" t="s">
        <v>22558</v>
      </c>
      <c r="AC157" s="5" t="s">
        <v>22559</v>
      </c>
      <c r="AD157" s="66"/>
    </row>
    <row r="158" spans="1:30" ht="14.25" x14ac:dyDescent="0.25">
      <c r="A158" s="5">
        <v>2085</v>
      </c>
      <c r="B158" s="5" t="s">
        <v>141</v>
      </c>
      <c r="C158" s="5" t="s">
        <v>92</v>
      </c>
      <c r="D158" s="150">
        <v>9384</v>
      </c>
      <c r="E158" s="5" t="s">
        <v>52</v>
      </c>
      <c r="F158" s="150">
        <v>9384</v>
      </c>
      <c r="G158" s="5" t="s">
        <v>15994</v>
      </c>
      <c r="H158" s="5" t="s">
        <v>1360</v>
      </c>
      <c r="I158" s="5"/>
      <c r="K158" s="5" t="s">
        <v>1360</v>
      </c>
      <c r="M158" s="5"/>
      <c r="O158" s="5"/>
      <c r="Q158" s="34" t="str">
        <f t="shared" si="2"/>
        <v>&gt;Crinoidea__9384_MEPA-01730</v>
      </c>
      <c r="R158" s="147" t="s">
        <v>1664</v>
      </c>
      <c r="S158" s="5"/>
      <c r="T158" s="5" t="s">
        <v>22224</v>
      </c>
      <c r="U158" s="5" t="s">
        <v>22225</v>
      </c>
      <c r="V158" s="5" t="s">
        <v>22557</v>
      </c>
      <c r="AB158" s="5" t="s">
        <v>22560</v>
      </c>
      <c r="AC158" s="5" t="s">
        <v>22561</v>
      </c>
      <c r="AD158" s="66"/>
    </row>
    <row r="159" spans="1:30" ht="14.25" x14ac:dyDescent="0.25">
      <c r="A159" s="5">
        <v>2064</v>
      </c>
      <c r="B159" s="5" t="s">
        <v>141</v>
      </c>
      <c r="C159" s="5" t="s">
        <v>263</v>
      </c>
      <c r="D159" s="150">
        <v>7576</v>
      </c>
      <c r="E159" s="5" t="s">
        <v>52</v>
      </c>
      <c r="F159" s="150">
        <v>7576</v>
      </c>
      <c r="G159" s="5" t="s">
        <v>15994</v>
      </c>
      <c r="H159" s="5" t="s">
        <v>1360</v>
      </c>
      <c r="I159" s="5"/>
      <c r="K159" s="5" t="s">
        <v>1360</v>
      </c>
      <c r="M159" s="5"/>
      <c r="O159" s="5"/>
      <c r="Q159" s="34" t="str">
        <f t="shared" si="2"/>
        <v>&gt;Crinoidea__7576_NBE-1940</v>
      </c>
      <c r="R159" s="147" t="s">
        <v>1668</v>
      </c>
      <c r="S159" s="5"/>
      <c r="T159" s="5" t="s">
        <v>22224</v>
      </c>
      <c r="U159" s="5" t="s">
        <v>22225</v>
      </c>
      <c r="AB159" s="5" t="s">
        <v>22562</v>
      </c>
      <c r="AC159" s="5" t="s">
        <v>22563</v>
      </c>
      <c r="AD159" s="66"/>
    </row>
    <row r="160" spans="1:30" ht="14.25" x14ac:dyDescent="0.25">
      <c r="A160" s="5">
        <v>2052</v>
      </c>
      <c r="B160" s="5" t="s">
        <v>141</v>
      </c>
      <c r="C160" s="5" t="s">
        <v>334</v>
      </c>
      <c r="D160" s="150">
        <v>7458</v>
      </c>
      <c r="E160" s="5" t="s">
        <v>52</v>
      </c>
      <c r="F160" s="150">
        <v>7458</v>
      </c>
      <c r="G160" s="5" t="s">
        <v>15994</v>
      </c>
      <c r="H160" s="5" t="s">
        <v>1360</v>
      </c>
      <c r="I160" s="5"/>
      <c r="K160" s="5" t="s">
        <v>1360</v>
      </c>
      <c r="M160" s="5"/>
      <c r="O160" s="5"/>
      <c r="Q160" s="34" t="str">
        <f t="shared" si="2"/>
        <v>&gt;Crinoidea__7458_NBE-0771</v>
      </c>
      <c r="R160" s="147" t="s">
        <v>1670</v>
      </c>
      <c r="S160" s="5"/>
      <c r="T160" s="5" t="s">
        <v>22224</v>
      </c>
      <c r="U160" s="5" t="s">
        <v>22225</v>
      </c>
      <c r="AB160" s="5" t="s">
        <v>22564</v>
      </c>
      <c r="AC160" s="5" t="s">
        <v>22565</v>
      </c>
      <c r="AD160" s="66"/>
    </row>
    <row r="161" spans="1:30" ht="14.25" x14ac:dyDescent="0.25">
      <c r="A161" s="5">
        <v>2051</v>
      </c>
      <c r="B161" s="5" t="s">
        <v>141</v>
      </c>
      <c r="C161" s="5" t="s">
        <v>122</v>
      </c>
      <c r="D161" s="150">
        <v>7357</v>
      </c>
      <c r="E161" s="5" t="s">
        <v>52</v>
      </c>
      <c r="F161" s="150">
        <v>7357</v>
      </c>
      <c r="G161" s="5" t="s">
        <v>15994</v>
      </c>
      <c r="H161" s="5" t="s">
        <v>1360</v>
      </c>
      <c r="I161" s="5"/>
      <c r="K161" s="5" t="s">
        <v>1360</v>
      </c>
      <c r="M161" s="5"/>
      <c r="O161" s="5"/>
      <c r="Q161" s="34" t="str">
        <f t="shared" si="2"/>
        <v>&gt;Crinoidea__7357_NBE-0762</v>
      </c>
      <c r="R161" s="147" t="s">
        <v>1672</v>
      </c>
      <c r="S161" s="5"/>
      <c r="T161" s="5" t="s">
        <v>22224</v>
      </c>
      <c r="U161" s="5" t="s">
        <v>22225</v>
      </c>
      <c r="AB161" s="5" t="s">
        <v>22566</v>
      </c>
      <c r="AC161" s="5" t="s">
        <v>22567</v>
      </c>
      <c r="AD161" s="66"/>
    </row>
    <row r="162" spans="1:30" ht="14.25" x14ac:dyDescent="0.25">
      <c r="A162" s="5">
        <v>2059</v>
      </c>
      <c r="B162" s="5" t="s">
        <v>141</v>
      </c>
      <c r="C162" s="5" t="s">
        <v>163</v>
      </c>
      <c r="D162" s="150">
        <v>7558</v>
      </c>
      <c r="E162" s="5" t="s">
        <v>52</v>
      </c>
      <c r="F162" s="150">
        <v>7558</v>
      </c>
      <c r="G162" s="5" t="s">
        <v>15994</v>
      </c>
      <c r="H162" s="5" t="s">
        <v>1360</v>
      </c>
      <c r="I162" s="5"/>
      <c r="K162" s="5" t="s">
        <v>1360</v>
      </c>
      <c r="M162" s="5"/>
      <c r="O162" s="5"/>
      <c r="Q162" s="34" t="str">
        <f t="shared" si="2"/>
        <v>&gt;Crinoidea__7558_NBE-1646</v>
      </c>
      <c r="R162" s="147" t="s">
        <v>1674</v>
      </c>
      <c r="S162" s="5"/>
      <c r="T162" s="5" t="s">
        <v>22224</v>
      </c>
      <c r="U162" s="5" t="s">
        <v>22225</v>
      </c>
      <c r="AB162" s="5" t="s">
        <v>22568</v>
      </c>
      <c r="AC162" s="5" t="s">
        <v>22569</v>
      </c>
      <c r="AD162" s="66"/>
    </row>
    <row r="163" spans="1:30" ht="14.25" x14ac:dyDescent="0.25">
      <c r="A163" s="5">
        <v>2060</v>
      </c>
      <c r="B163" s="5" t="s">
        <v>141</v>
      </c>
      <c r="C163" s="5" t="s">
        <v>413</v>
      </c>
      <c r="D163" s="150">
        <v>7559</v>
      </c>
      <c r="E163" s="5" t="s">
        <v>52</v>
      </c>
      <c r="F163" s="150">
        <v>7559</v>
      </c>
      <c r="G163" s="5" t="s">
        <v>15994</v>
      </c>
      <c r="H163" s="5" t="s">
        <v>1360</v>
      </c>
      <c r="I163" s="5"/>
      <c r="K163" s="5" t="s">
        <v>1360</v>
      </c>
      <c r="M163" s="5"/>
      <c r="O163" s="5"/>
      <c r="Q163" s="34" t="str">
        <f t="shared" si="2"/>
        <v>&gt;Crinoidea__7559_NBE-1647</v>
      </c>
      <c r="R163" s="147" t="s">
        <v>1675</v>
      </c>
      <c r="S163" s="5"/>
      <c r="T163" s="5" t="s">
        <v>22224</v>
      </c>
      <c r="U163" s="5" t="s">
        <v>22225</v>
      </c>
      <c r="AB163" s="5" t="s">
        <v>22570</v>
      </c>
      <c r="AC163" s="5" t="s">
        <v>22571</v>
      </c>
      <c r="AD163" s="66"/>
    </row>
    <row r="164" spans="1:30" x14ac:dyDescent="0.2">
      <c r="A164" s="5">
        <v>2047</v>
      </c>
      <c r="B164" s="5" t="s">
        <v>141</v>
      </c>
      <c r="C164" s="5" t="s">
        <v>407</v>
      </c>
      <c r="D164" s="150">
        <v>7350</v>
      </c>
      <c r="E164" s="5" t="s">
        <v>52</v>
      </c>
      <c r="F164" s="150">
        <v>7350</v>
      </c>
      <c r="G164" s="5" t="s">
        <v>15994</v>
      </c>
      <c r="H164" s="5" t="s">
        <v>1360</v>
      </c>
      <c r="I164" s="5"/>
      <c r="K164" s="5" t="s">
        <v>1360</v>
      </c>
      <c r="M164" s="5"/>
      <c r="O164" s="5"/>
      <c r="Q164" s="34" t="str">
        <f t="shared" si="2"/>
        <v>&gt;Crinoidea__7350_NBE-0750</v>
      </c>
      <c r="S164" s="5"/>
      <c r="T164" s="5" t="s">
        <v>22224</v>
      </c>
      <c r="U164" s="5" t="s">
        <v>22225</v>
      </c>
      <c r="AB164" s="5" t="s">
        <v>22572</v>
      </c>
      <c r="AC164" s="5" t="s">
        <v>22573</v>
      </c>
      <c r="AD164" s="66"/>
    </row>
    <row r="165" spans="1:30" x14ac:dyDescent="0.2">
      <c r="A165" s="5">
        <v>2048</v>
      </c>
      <c r="B165" s="5" t="s">
        <v>141</v>
      </c>
      <c r="C165" s="5" t="s">
        <v>302</v>
      </c>
      <c r="D165" s="150">
        <v>7351</v>
      </c>
      <c r="E165" s="5" t="s">
        <v>52</v>
      </c>
      <c r="F165" s="150">
        <v>7351</v>
      </c>
      <c r="G165" s="5" t="s">
        <v>15994</v>
      </c>
      <c r="H165" s="5" t="s">
        <v>1360</v>
      </c>
      <c r="I165" s="5"/>
      <c r="K165" s="5" t="s">
        <v>1360</v>
      </c>
      <c r="M165" s="5"/>
      <c r="O165" s="5"/>
      <c r="Q165" s="34" t="str">
        <f t="shared" si="2"/>
        <v>&gt;Crinoidea__7351_NBE-0751</v>
      </c>
      <c r="S165" s="5"/>
      <c r="T165" s="5" t="s">
        <v>22224</v>
      </c>
      <c r="U165" s="5" t="s">
        <v>22225</v>
      </c>
      <c r="AB165" s="5" t="s">
        <v>22574</v>
      </c>
      <c r="AC165" s="5" t="s">
        <v>22575</v>
      </c>
      <c r="AD165" s="66"/>
    </row>
    <row r="166" spans="1:30" x14ac:dyDescent="0.2">
      <c r="A166" s="5">
        <v>2077</v>
      </c>
      <c r="B166" s="5" t="s">
        <v>141</v>
      </c>
      <c r="C166" s="5" t="s">
        <v>231</v>
      </c>
      <c r="D166" s="148">
        <v>9298</v>
      </c>
      <c r="E166" s="5" t="s">
        <v>52</v>
      </c>
      <c r="F166" s="148">
        <v>9298</v>
      </c>
      <c r="G166" s="5" t="s">
        <v>15994</v>
      </c>
      <c r="H166" s="5" t="s">
        <v>1360</v>
      </c>
      <c r="I166" s="5"/>
      <c r="K166" s="5" t="s">
        <v>1360</v>
      </c>
      <c r="M166" s="5"/>
      <c r="O166" s="5"/>
      <c r="Q166" s="34" t="str">
        <f t="shared" si="2"/>
        <v>&gt;Crinoidea__9298_MEPA-01030</v>
      </c>
      <c r="S166" s="5"/>
      <c r="T166" s="5" t="s">
        <v>22224</v>
      </c>
      <c r="U166" s="5" t="s">
        <v>22225</v>
      </c>
      <c r="AB166" s="5" t="s">
        <v>22576</v>
      </c>
      <c r="AC166" s="5" t="s">
        <v>22577</v>
      </c>
      <c r="AD166" s="66"/>
    </row>
    <row r="167" spans="1:30" ht="14.25" x14ac:dyDescent="0.25">
      <c r="A167" s="5">
        <v>2137</v>
      </c>
      <c r="B167" s="5" t="s">
        <v>1702</v>
      </c>
      <c r="C167" s="5" t="s">
        <v>251</v>
      </c>
      <c r="D167" s="150">
        <v>6506</v>
      </c>
      <c r="E167" s="5" t="s">
        <v>52</v>
      </c>
      <c r="F167" s="150">
        <v>6506</v>
      </c>
      <c r="G167" s="5" t="s">
        <v>15994</v>
      </c>
      <c r="H167" s="5" t="s">
        <v>1677</v>
      </c>
      <c r="I167" s="5"/>
      <c r="J167" s="5" t="s">
        <v>1764</v>
      </c>
      <c r="K167" s="5" t="s">
        <v>1766</v>
      </c>
      <c r="L167" s="5" t="s">
        <v>1767</v>
      </c>
      <c r="M167" s="5"/>
      <c r="O167" s="5"/>
      <c r="Q167" s="34" t="str">
        <f t="shared" si="2"/>
        <v>&gt;Tripneustes_gratilla_6506_REU-0540</v>
      </c>
      <c r="R167" s="147" t="s">
        <v>1770</v>
      </c>
      <c r="T167" s="5" t="s">
        <v>22224</v>
      </c>
      <c r="U167" s="5" t="s">
        <v>22225</v>
      </c>
      <c r="V167" s="5" t="s">
        <v>22578</v>
      </c>
      <c r="AB167" s="5" t="s">
        <v>22579</v>
      </c>
      <c r="AC167" s="5" t="s">
        <v>22580</v>
      </c>
      <c r="AD167" s="66"/>
    </row>
    <row r="168" spans="1:30" ht="14.25" x14ac:dyDescent="0.25">
      <c r="A168" s="5">
        <v>2115</v>
      </c>
      <c r="B168" s="5" t="s">
        <v>1702</v>
      </c>
      <c r="C168" s="5" t="s">
        <v>280</v>
      </c>
      <c r="D168" s="149">
        <v>6360</v>
      </c>
      <c r="E168" s="5" t="s">
        <v>52</v>
      </c>
      <c r="F168" s="149">
        <v>6360</v>
      </c>
      <c r="G168" s="5" t="s">
        <v>15994</v>
      </c>
      <c r="H168" s="5" t="s">
        <v>1677</v>
      </c>
      <c r="I168" s="5"/>
      <c r="J168" s="5" t="s">
        <v>1764</v>
      </c>
      <c r="K168" s="5" t="s">
        <v>1772</v>
      </c>
      <c r="M168" s="5"/>
      <c r="O168" s="5"/>
      <c r="Q168" s="34" t="str">
        <f t="shared" si="2"/>
        <v>&gt;Cyrtechinus__6360_REU-260-1</v>
      </c>
      <c r="R168" s="147" t="s">
        <v>732</v>
      </c>
      <c r="T168" s="5" t="s">
        <v>22224</v>
      </c>
      <c r="U168" s="5" t="s">
        <v>22225</v>
      </c>
      <c r="V168" s="5" t="s">
        <v>22239</v>
      </c>
      <c r="AB168" s="5" t="s">
        <v>22581</v>
      </c>
      <c r="AC168" s="5" t="s">
        <v>22582</v>
      </c>
      <c r="AD168" s="66"/>
    </row>
    <row r="169" spans="1:30" ht="14.25" x14ac:dyDescent="0.25">
      <c r="A169" s="5">
        <v>2182</v>
      </c>
      <c r="B169" s="5" t="s">
        <v>1702</v>
      </c>
      <c r="C169" s="5" t="s">
        <v>338</v>
      </c>
      <c r="D169" s="150">
        <v>9155</v>
      </c>
      <c r="E169" s="5" t="s">
        <v>52</v>
      </c>
      <c r="F169" s="150">
        <v>9155</v>
      </c>
      <c r="G169" s="5" t="s">
        <v>15994</v>
      </c>
      <c r="H169" s="5" t="s">
        <v>1677</v>
      </c>
      <c r="I169" s="5"/>
      <c r="J169" s="5" t="s">
        <v>1764</v>
      </c>
      <c r="K169" s="5" t="s">
        <v>1766</v>
      </c>
      <c r="L169" s="5" t="s">
        <v>1767</v>
      </c>
      <c r="M169" s="5"/>
      <c r="O169" s="5"/>
      <c r="Q169" s="34" t="str">
        <f t="shared" si="2"/>
        <v>&gt;Tripneustes_gratilla_9155_MEPA-00009</v>
      </c>
      <c r="R169" s="147" t="s">
        <v>2382</v>
      </c>
      <c r="T169" s="5" t="s">
        <v>22224</v>
      </c>
      <c r="U169" s="5" t="s">
        <v>22225</v>
      </c>
      <c r="AB169" s="5" t="s">
        <v>22583</v>
      </c>
      <c r="AC169" s="5" t="s">
        <v>22584</v>
      </c>
      <c r="AD169" s="66"/>
    </row>
    <row r="170" spans="1:30" ht="14.25" x14ac:dyDescent="0.25">
      <c r="A170" s="5">
        <v>2181</v>
      </c>
      <c r="B170" s="5" t="s">
        <v>1702</v>
      </c>
      <c r="C170" s="5" t="s">
        <v>92</v>
      </c>
      <c r="D170" s="150">
        <v>9154</v>
      </c>
      <c r="E170" s="5" t="s">
        <v>52</v>
      </c>
      <c r="F170" s="150">
        <v>9154</v>
      </c>
      <c r="G170" s="5" t="s">
        <v>15994</v>
      </c>
      <c r="H170" s="5" t="s">
        <v>1677</v>
      </c>
      <c r="I170" s="5"/>
      <c r="J170" s="5" t="s">
        <v>1764</v>
      </c>
      <c r="K170" s="5" t="s">
        <v>1766</v>
      </c>
      <c r="L170" s="5" t="s">
        <v>1767</v>
      </c>
      <c r="M170" s="5"/>
      <c r="O170" s="5"/>
      <c r="Q170" s="34" t="str">
        <f t="shared" si="2"/>
        <v>&gt;Tripneustes_gratilla_9154_MEPA-00008</v>
      </c>
      <c r="R170" s="147" t="s">
        <v>2383</v>
      </c>
      <c r="T170" s="5" t="s">
        <v>22224</v>
      </c>
      <c r="U170" s="5" t="s">
        <v>22225</v>
      </c>
      <c r="AB170" s="5" t="s">
        <v>22585</v>
      </c>
      <c r="AC170" s="5" t="s">
        <v>22586</v>
      </c>
      <c r="AD170" s="66"/>
    </row>
    <row r="171" spans="1:30" ht="14.25" x14ac:dyDescent="0.25">
      <c r="A171" s="5">
        <v>2171</v>
      </c>
      <c r="B171" s="5" t="s">
        <v>1702</v>
      </c>
      <c r="C171" s="5" t="s">
        <v>429</v>
      </c>
      <c r="D171" s="150">
        <v>7596</v>
      </c>
      <c r="E171" s="5" t="s">
        <v>52</v>
      </c>
      <c r="F171" s="150">
        <v>7596</v>
      </c>
      <c r="G171" s="5" t="s">
        <v>15994</v>
      </c>
      <c r="H171" s="5" t="s">
        <v>1677</v>
      </c>
      <c r="I171" s="5"/>
      <c r="J171" s="5" t="s">
        <v>1697</v>
      </c>
      <c r="K171" s="5" t="s">
        <v>1698</v>
      </c>
      <c r="L171" s="5" t="s">
        <v>1876</v>
      </c>
      <c r="M171" s="5"/>
      <c r="O171" s="5"/>
      <c r="Q171" s="34" t="str">
        <f t="shared" si="2"/>
        <v>&gt;Lovenia_elongata_7596_NBE-2159</v>
      </c>
      <c r="R171" s="147" t="s">
        <v>2384</v>
      </c>
      <c r="T171" s="5" t="s">
        <v>22224</v>
      </c>
      <c r="U171" s="5" t="s">
        <v>22225</v>
      </c>
      <c r="AB171" s="5" t="s">
        <v>22587</v>
      </c>
      <c r="AC171" s="5" t="s">
        <v>22588</v>
      </c>
      <c r="AD171" s="66"/>
    </row>
    <row r="172" spans="1:30" ht="14.25" x14ac:dyDescent="0.25">
      <c r="A172" s="5">
        <v>2133</v>
      </c>
      <c r="B172" s="5" t="s">
        <v>1702</v>
      </c>
      <c r="C172" s="5" t="s">
        <v>375</v>
      </c>
      <c r="D172" s="115" t="s">
        <v>2390</v>
      </c>
      <c r="F172" s="149"/>
      <c r="G172" s="5" t="s">
        <v>15994</v>
      </c>
      <c r="H172" s="5" t="s">
        <v>1677</v>
      </c>
      <c r="I172" s="5"/>
      <c r="J172" s="5" t="s">
        <v>1692</v>
      </c>
      <c r="K172" s="5" t="s">
        <v>1742</v>
      </c>
      <c r="L172" s="5" t="s">
        <v>1825</v>
      </c>
      <c r="M172" s="5"/>
      <c r="O172" s="5"/>
      <c r="Q172" s="34" t="str">
        <f t="shared" si="2"/>
        <v>&gt;Colobocentrotus_atratus_REU_0533_REU-0533</v>
      </c>
      <c r="R172" s="147" t="s">
        <v>2391</v>
      </c>
      <c r="T172" s="5" t="s">
        <v>22224</v>
      </c>
      <c r="U172" s="5" t="s">
        <v>22225</v>
      </c>
      <c r="AB172" s="5" t="s">
        <v>22589</v>
      </c>
      <c r="AC172" s="5" t="s">
        <v>22590</v>
      </c>
      <c r="AD172" s="66"/>
    </row>
    <row r="173" spans="1:30" ht="14.25" x14ac:dyDescent="0.25">
      <c r="A173" s="5">
        <v>2118</v>
      </c>
      <c r="B173" s="5" t="s">
        <v>1702</v>
      </c>
      <c r="C173" s="5" t="s">
        <v>307</v>
      </c>
      <c r="D173" s="149">
        <v>6363</v>
      </c>
      <c r="E173" s="5" t="s">
        <v>52</v>
      </c>
      <c r="F173" s="149">
        <v>6363</v>
      </c>
      <c r="G173" s="5" t="s">
        <v>15994</v>
      </c>
      <c r="H173" s="5" t="s">
        <v>1677</v>
      </c>
      <c r="I173" s="5"/>
      <c r="J173" s="5" t="s">
        <v>1692</v>
      </c>
      <c r="K173" s="5" t="s">
        <v>186</v>
      </c>
      <c r="L173" s="5" t="s">
        <v>472</v>
      </c>
      <c r="M173" s="5"/>
      <c r="O173" s="5"/>
      <c r="Q173" s="34" t="str">
        <f t="shared" si="2"/>
        <v>&gt;Echinometra_sp_2_6363_REU-262-2</v>
      </c>
      <c r="R173" s="147" t="s">
        <v>2427</v>
      </c>
      <c r="T173" s="5" t="s">
        <v>22224</v>
      </c>
      <c r="U173" s="5" t="s">
        <v>22225</v>
      </c>
      <c r="AB173" s="5" t="s">
        <v>22591</v>
      </c>
      <c r="AC173" s="5" t="s">
        <v>22592</v>
      </c>
      <c r="AD173" s="66"/>
    </row>
    <row r="174" spans="1:30" ht="14.25" x14ac:dyDescent="0.25">
      <c r="A174" s="5">
        <v>2176</v>
      </c>
      <c r="B174" s="5" t="s">
        <v>1702</v>
      </c>
      <c r="C174" s="5" t="s">
        <v>325</v>
      </c>
      <c r="D174" s="10" t="s">
        <v>2432</v>
      </c>
      <c r="E174" s="5" t="s">
        <v>165</v>
      </c>
      <c r="F174" s="34"/>
      <c r="G174" s="5" t="s">
        <v>15994</v>
      </c>
      <c r="H174" s="5" t="s">
        <v>1677</v>
      </c>
      <c r="I174" s="5"/>
      <c r="K174" s="5" t="s">
        <v>1677</v>
      </c>
      <c r="M174" s="5"/>
      <c r="O174" s="5"/>
      <c r="P174" s="5" t="s">
        <v>22593</v>
      </c>
      <c r="Q174" s="34" t="str">
        <f t="shared" si="2"/>
        <v>&gt;Echinoidea__MGTU_0140_MGTU-0140</v>
      </c>
      <c r="R174" s="147" t="s">
        <v>2435</v>
      </c>
      <c r="T174" s="5" t="s">
        <v>22224</v>
      </c>
      <c r="U174" s="5" t="s">
        <v>22225</v>
      </c>
      <c r="AB174" s="5" t="s">
        <v>22594</v>
      </c>
      <c r="AC174" s="5" t="s">
        <v>22595</v>
      </c>
      <c r="AD174" s="66"/>
    </row>
    <row r="175" spans="1:30" ht="14.25" x14ac:dyDescent="0.25">
      <c r="A175" s="5">
        <v>2207</v>
      </c>
      <c r="B175" s="5" t="s">
        <v>1702</v>
      </c>
      <c r="C175" s="5" t="s">
        <v>387</v>
      </c>
      <c r="D175" s="148">
        <v>9338</v>
      </c>
      <c r="E175" s="5" t="s">
        <v>52</v>
      </c>
      <c r="F175" s="148">
        <v>9338</v>
      </c>
      <c r="G175" s="5" t="s">
        <v>15994</v>
      </c>
      <c r="H175" s="5" t="s">
        <v>1677</v>
      </c>
      <c r="I175" s="5"/>
      <c r="J175" s="5" t="s">
        <v>1692</v>
      </c>
      <c r="K175" s="5" t="s">
        <v>186</v>
      </c>
      <c r="M175" s="5"/>
      <c r="O175" s="5"/>
      <c r="Q175" s="34" t="str">
        <f t="shared" si="2"/>
        <v>&gt;Echinometra__9338_MEPA-01340</v>
      </c>
      <c r="R175" s="147" t="s">
        <v>1705</v>
      </c>
      <c r="T175" s="5" t="s">
        <v>22224</v>
      </c>
      <c r="U175" s="5" t="s">
        <v>22225</v>
      </c>
      <c r="V175" s="5" t="s">
        <v>22596</v>
      </c>
      <c r="AB175" s="5" t="s">
        <v>22597</v>
      </c>
      <c r="AC175" s="5" t="s">
        <v>22598</v>
      </c>
      <c r="AD175" s="66"/>
    </row>
    <row r="176" spans="1:30" ht="14.25" x14ac:dyDescent="0.25">
      <c r="A176" s="5">
        <v>2165</v>
      </c>
      <c r="B176" s="5" t="s">
        <v>1702</v>
      </c>
      <c r="C176" s="5" t="s">
        <v>71</v>
      </c>
      <c r="D176" s="148">
        <v>7567</v>
      </c>
      <c r="E176" s="5" t="s">
        <v>52</v>
      </c>
      <c r="F176" s="148">
        <v>7567</v>
      </c>
      <c r="G176" s="5" t="s">
        <v>15994</v>
      </c>
      <c r="H176" s="5" t="s">
        <v>1677</v>
      </c>
      <c r="I176" s="5"/>
      <c r="J176" s="5" t="s">
        <v>1692</v>
      </c>
      <c r="K176" s="5" t="s">
        <v>1755</v>
      </c>
      <c r="L176" s="5" t="s">
        <v>1756</v>
      </c>
      <c r="M176" s="5"/>
      <c r="O176" s="5"/>
      <c r="Q176" s="34" t="str">
        <f t="shared" si="2"/>
        <v>&gt;Echinostrephus_molaris_7567_NBE-1782</v>
      </c>
      <c r="R176" s="147" t="s">
        <v>2436</v>
      </c>
      <c r="T176" s="5" t="s">
        <v>22224</v>
      </c>
      <c r="U176" s="5" t="s">
        <v>22225</v>
      </c>
      <c r="AB176" s="5" t="s">
        <v>22599</v>
      </c>
      <c r="AC176" s="5" t="s">
        <v>22600</v>
      </c>
      <c r="AD176" s="66"/>
    </row>
    <row r="177" spans="1:30" ht="14.25" x14ac:dyDescent="0.25">
      <c r="A177" s="5">
        <v>2166</v>
      </c>
      <c r="B177" s="5" t="s">
        <v>1702</v>
      </c>
      <c r="C177" s="5" t="s">
        <v>208</v>
      </c>
      <c r="D177" s="148">
        <v>7569</v>
      </c>
      <c r="E177" s="5" t="s">
        <v>52</v>
      </c>
      <c r="F177" s="148">
        <v>7569</v>
      </c>
      <c r="G177" s="5" t="s">
        <v>15994</v>
      </c>
      <c r="H177" s="5" t="s">
        <v>1677</v>
      </c>
      <c r="I177" s="5"/>
      <c r="J177" s="5" t="s">
        <v>1692</v>
      </c>
      <c r="K177" s="5" t="s">
        <v>1755</v>
      </c>
      <c r="L177" s="5" t="s">
        <v>1756</v>
      </c>
      <c r="M177" s="5"/>
      <c r="O177" s="5"/>
      <c r="Q177" s="34" t="str">
        <f t="shared" si="2"/>
        <v>&gt;Echinostrephus_molaris_7569_NBE-1784</v>
      </c>
      <c r="R177" s="147" t="s">
        <v>2436</v>
      </c>
      <c r="T177" s="5" t="s">
        <v>22224</v>
      </c>
      <c r="U177" s="5" t="s">
        <v>22225</v>
      </c>
      <c r="AB177" s="5" t="s">
        <v>22601</v>
      </c>
      <c r="AC177" s="5" t="s">
        <v>22602</v>
      </c>
      <c r="AD177" s="66"/>
    </row>
    <row r="178" spans="1:30" ht="14.25" x14ac:dyDescent="0.25">
      <c r="A178" s="5">
        <v>2196</v>
      </c>
      <c r="B178" s="5" t="s">
        <v>1702</v>
      </c>
      <c r="C178" s="5" t="s">
        <v>353</v>
      </c>
      <c r="D178" s="150">
        <v>9231</v>
      </c>
      <c r="E178" s="5" t="s">
        <v>52</v>
      </c>
      <c r="F178" s="150">
        <v>9231</v>
      </c>
      <c r="G178" s="5" t="s">
        <v>15994</v>
      </c>
      <c r="H178" s="5" t="s">
        <v>1677</v>
      </c>
      <c r="I178" s="5"/>
      <c r="J178" s="5" t="s">
        <v>1692</v>
      </c>
      <c r="K178" s="5" t="s">
        <v>1755</v>
      </c>
      <c r="L178" s="5" t="s">
        <v>1756</v>
      </c>
      <c r="M178" s="5"/>
      <c r="O178" s="5"/>
      <c r="Q178" s="34" t="str">
        <f t="shared" si="2"/>
        <v>&gt;Echinostrephus_molaris_9231_MEPA-00467</v>
      </c>
      <c r="R178" s="147" t="s">
        <v>2436</v>
      </c>
      <c r="T178" s="5" t="s">
        <v>22224</v>
      </c>
      <c r="U178" s="5" t="s">
        <v>22225</v>
      </c>
      <c r="AB178" s="5" t="s">
        <v>22603</v>
      </c>
      <c r="AC178" s="5" t="s">
        <v>22604</v>
      </c>
      <c r="AD178" s="66"/>
    </row>
    <row r="179" spans="1:30" ht="14.25" x14ac:dyDescent="0.25">
      <c r="A179" s="5">
        <v>2087</v>
      </c>
      <c r="B179" s="5" t="s">
        <v>141</v>
      </c>
      <c r="C179" s="5" t="s">
        <v>330</v>
      </c>
      <c r="D179" s="150">
        <v>9375</v>
      </c>
      <c r="E179" s="5" t="s">
        <v>52</v>
      </c>
      <c r="F179" s="150">
        <v>9375</v>
      </c>
      <c r="G179" s="5" t="s">
        <v>15994</v>
      </c>
      <c r="H179" s="5" t="s">
        <v>1677</v>
      </c>
      <c r="I179" s="5"/>
      <c r="J179" s="5" t="s">
        <v>1692</v>
      </c>
      <c r="K179" s="5" t="s">
        <v>1755</v>
      </c>
      <c r="L179" s="5" t="s">
        <v>1756</v>
      </c>
      <c r="M179" s="5"/>
      <c r="O179" s="5"/>
      <c r="Q179" s="34" t="str">
        <f t="shared" si="2"/>
        <v>&gt;Echinostrephus_molaris_9375_MEPA-01717</v>
      </c>
      <c r="R179" s="147" t="s">
        <v>2437</v>
      </c>
      <c r="T179" s="5" t="s">
        <v>22224</v>
      </c>
      <c r="U179" s="5" t="s">
        <v>22225</v>
      </c>
      <c r="AB179" s="5" t="s">
        <v>22605</v>
      </c>
      <c r="AC179" s="5" t="s">
        <v>22606</v>
      </c>
      <c r="AD179" s="66"/>
    </row>
    <row r="180" spans="1:30" ht="14.25" x14ac:dyDescent="0.25">
      <c r="A180" s="5">
        <v>2198</v>
      </c>
      <c r="B180" s="5" t="s">
        <v>1702</v>
      </c>
      <c r="C180" s="5" t="s">
        <v>236</v>
      </c>
      <c r="D180" s="150">
        <v>9252</v>
      </c>
      <c r="E180" s="5" t="s">
        <v>52</v>
      </c>
      <c r="F180" s="150">
        <v>9252</v>
      </c>
      <c r="G180" s="5" t="s">
        <v>15994</v>
      </c>
      <c r="H180" s="5" t="s">
        <v>1677</v>
      </c>
      <c r="I180" s="5"/>
      <c r="J180" s="5" t="s">
        <v>1692</v>
      </c>
      <c r="K180" s="5" t="s">
        <v>1755</v>
      </c>
      <c r="M180" s="5"/>
      <c r="O180" s="5"/>
      <c r="P180" s="5" t="s">
        <v>22607</v>
      </c>
      <c r="Q180" s="34" t="str">
        <f t="shared" si="2"/>
        <v>&gt;Echinostrephus__9252_MEPA-00610</v>
      </c>
      <c r="R180" s="147" t="s">
        <v>2438</v>
      </c>
      <c r="T180" s="5" t="s">
        <v>22224</v>
      </c>
      <c r="U180" s="5" t="s">
        <v>22225</v>
      </c>
      <c r="AB180" s="5" t="s">
        <v>22608</v>
      </c>
      <c r="AC180" s="5" t="s">
        <v>22609</v>
      </c>
      <c r="AD180" s="66"/>
    </row>
    <row r="181" spans="1:30" ht="14.25" x14ac:dyDescent="0.25">
      <c r="A181" s="5">
        <v>2089</v>
      </c>
      <c r="B181" s="5" t="s">
        <v>141</v>
      </c>
      <c r="C181" s="5" t="s">
        <v>196</v>
      </c>
      <c r="D181" s="148">
        <v>9377</v>
      </c>
      <c r="E181" s="5" t="s">
        <v>52</v>
      </c>
      <c r="F181" s="148">
        <v>9377</v>
      </c>
      <c r="G181" s="5" t="s">
        <v>15994</v>
      </c>
      <c r="H181" s="5" t="s">
        <v>1677</v>
      </c>
      <c r="I181" s="5"/>
      <c r="J181" s="5" t="s">
        <v>1732</v>
      </c>
      <c r="K181" s="5" t="s">
        <v>1878</v>
      </c>
      <c r="L181" s="5" t="s">
        <v>1879</v>
      </c>
      <c r="M181" s="5"/>
      <c r="O181" s="5"/>
      <c r="Q181" s="34" t="str">
        <f t="shared" si="2"/>
        <v>&gt;Eucidaris_metularia_9377_MEPA-01722</v>
      </c>
      <c r="R181" s="147" t="s">
        <v>2440</v>
      </c>
      <c r="T181" s="5" t="s">
        <v>22224</v>
      </c>
      <c r="U181" s="5" t="s">
        <v>22225</v>
      </c>
      <c r="AB181" s="5" t="s">
        <v>22610</v>
      </c>
      <c r="AC181" s="5" t="s">
        <v>22611</v>
      </c>
      <c r="AD181" s="66"/>
    </row>
    <row r="182" spans="1:30" ht="14.25" x14ac:dyDescent="0.25">
      <c r="A182" s="5">
        <v>2148</v>
      </c>
      <c r="B182" s="5" t="s">
        <v>1702</v>
      </c>
      <c r="C182" s="5" t="s">
        <v>334</v>
      </c>
      <c r="D182" s="148">
        <v>7363</v>
      </c>
      <c r="E182" s="5" t="s">
        <v>52</v>
      </c>
      <c r="F182" s="148">
        <v>7363</v>
      </c>
      <c r="G182" s="5" t="s">
        <v>15994</v>
      </c>
      <c r="H182" s="5" t="s">
        <v>1677</v>
      </c>
      <c r="I182" s="5"/>
      <c r="J182" s="5" t="s">
        <v>1732</v>
      </c>
      <c r="K182" s="5" t="s">
        <v>1878</v>
      </c>
      <c r="L182" s="5" t="s">
        <v>1879</v>
      </c>
      <c r="M182" s="5"/>
      <c r="O182" s="5"/>
      <c r="Q182" s="34" t="str">
        <f t="shared" si="2"/>
        <v>&gt;Eucidaris_metularia_7363_NBE-0774</v>
      </c>
      <c r="R182" s="147" t="s">
        <v>1784</v>
      </c>
      <c r="T182" s="5" t="s">
        <v>22224</v>
      </c>
      <c r="U182" s="5" t="s">
        <v>22225</v>
      </c>
      <c r="AB182" s="5" t="s">
        <v>22612</v>
      </c>
      <c r="AC182" s="5" t="s">
        <v>22613</v>
      </c>
      <c r="AD182" s="66"/>
    </row>
    <row r="183" spans="1:30" ht="14.25" x14ac:dyDescent="0.25">
      <c r="A183" s="5">
        <v>2160</v>
      </c>
      <c r="B183" s="5" t="s">
        <v>1702</v>
      </c>
      <c r="C183" s="5" t="s">
        <v>263</v>
      </c>
      <c r="D183" s="150">
        <v>7551</v>
      </c>
      <c r="E183" s="5" t="s">
        <v>52</v>
      </c>
      <c r="F183" s="150">
        <v>7551</v>
      </c>
      <c r="G183" s="5" t="s">
        <v>15994</v>
      </c>
      <c r="H183" s="5" t="s">
        <v>1677</v>
      </c>
      <c r="I183" s="5"/>
      <c r="J183" s="5" t="s">
        <v>1725</v>
      </c>
      <c r="K183" s="5" t="s">
        <v>1782</v>
      </c>
      <c r="L183" s="5" t="s">
        <v>1783</v>
      </c>
      <c r="M183" s="5"/>
      <c r="O183" s="5"/>
      <c r="Q183" s="34" t="str">
        <f t="shared" si="2"/>
        <v>&gt;Diploporaster_barbatus_7551_NBE-1614</v>
      </c>
      <c r="R183" s="147" t="s">
        <v>1784</v>
      </c>
      <c r="T183" s="5" t="s">
        <v>22224</v>
      </c>
      <c r="U183" s="5" t="s">
        <v>22225</v>
      </c>
      <c r="V183" s="5" t="s">
        <v>22578</v>
      </c>
      <c r="AB183" s="5" t="s">
        <v>22614</v>
      </c>
      <c r="AC183" s="5" t="s">
        <v>22615</v>
      </c>
      <c r="AD183" s="66"/>
    </row>
    <row r="184" spans="1:30" ht="14.25" x14ac:dyDescent="0.25">
      <c r="A184" s="5">
        <v>2188</v>
      </c>
      <c r="B184" s="5" t="s">
        <v>1702</v>
      </c>
      <c r="C184" s="5" t="s">
        <v>450</v>
      </c>
      <c r="D184" s="150">
        <v>9174</v>
      </c>
      <c r="E184" s="5" t="s">
        <v>52</v>
      </c>
      <c r="F184" s="150">
        <v>9174</v>
      </c>
      <c r="G184" s="5" t="s">
        <v>15994</v>
      </c>
      <c r="H184" s="5" t="s">
        <v>1677</v>
      </c>
      <c r="I184" s="5"/>
      <c r="K184" s="5" t="s">
        <v>1677</v>
      </c>
      <c r="M184" s="5"/>
      <c r="O184" s="5"/>
      <c r="Q184" s="34" t="str">
        <f t="shared" si="2"/>
        <v>&gt;Echinoidea__9174_MEPA-00163</v>
      </c>
      <c r="R184" s="147" t="s">
        <v>2441</v>
      </c>
      <c r="T184" s="5" t="s">
        <v>22224</v>
      </c>
      <c r="U184" s="5" t="s">
        <v>22225</v>
      </c>
      <c r="V184" s="5" t="s">
        <v>22578</v>
      </c>
      <c r="AB184" s="5" t="s">
        <v>22616</v>
      </c>
      <c r="AC184" s="5" t="s">
        <v>22617</v>
      </c>
      <c r="AD184" s="66"/>
    </row>
    <row r="185" spans="1:30" ht="14.25" x14ac:dyDescent="0.25">
      <c r="A185" s="5">
        <v>2091</v>
      </c>
      <c r="B185" s="5" t="s">
        <v>141</v>
      </c>
      <c r="C185" s="5" t="s">
        <v>258</v>
      </c>
      <c r="D185" s="150">
        <v>9381</v>
      </c>
      <c r="E185" s="5" t="s">
        <v>52</v>
      </c>
      <c r="F185" s="150">
        <v>9381</v>
      </c>
      <c r="G185" s="5" t="s">
        <v>15994</v>
      </c>
      <c r="H185" s="5" t="s">
        <v>1677</v>
      </c>
      <c r="I185" s="5"/>
      <c r="J185" s="5" t="s">
        <v>1732</v>
      </c>
      <c r="K185" s="5" t="s">
        <v>1878</v>
      </c>
      <c r="L185" s="5" t="s">
        <v>1879</v>
      </c>
      <c r="M185" s="5"/>
      <c r="O185" s="5"/>
      <c r="Q185" s="34" t="str">
        <f t="shared" si="2"/>
        <v>&gt;Eucidaris_metularia_9381_MEPA-01726</v>
      </c>
      <c r="R185" s="147" t="s">
        <v>2445</v>
      </c>
      <c r="T185" s="5" t="s">
        <v>22224</v>
      </c>
      <c r="U185" s="5" t="s">
        <v>22225</v>
      </c>
      <c r="AB185" s="5" t="s">
        <v>22618</v>
      </c>
      <c r="AC185" s="5" t="s">
        <v>22619</v>
      </c>
      <c r="AD185" s="66"/>
    </row>
    <row r="186" spans="1:30" ht="14.25" x14ac:dyDescent="0.25">
      <c r="A186" s="5">
        <v>2140</v>
      </c>
      <c r="B186" s="5" t="s">
        <v>1702</v>
      </c>
      <c r="C186" s="5" t="s">
        <v>211</v>
      </c>
      <c r="D186" s="150">
        <v>6557</v>
      </c>
      <c r="E186" s="5" t="s">
        <v>52</v>
      </c>
      <c r="F186" s="150">
        <v>6557</v>
      </c>
      <c r="G186" s="5" t="s">
        <v>15994</v>
      </c>
      <c r="H186" s="5" t="s">
        <v>1677</v>
      </c>
      <c r="I186" s="5"/>
      <c r="J186" s="5" t="s">
        <v>1732</v>
      </c>
      <c r="K186" s="5" t="s">
        <v>1878</v>
      </c>
      <c r="L186" s="5" t="s">
        <v>1879</v>
      </c>
      <c r="M186" s="5"/>
      <c r="O186" s="5"/>
      <c r="Q186" s="34" t="str">
        <f t="shared" si="2"/>
        <v>&gt;Eucidaris_metularia_6557_REU-1073</v>
      </c>
      <c r="R186" s="147" t="s">
        <v>2442</v>
      </c>
      <c r="T186" s="5" t="s">
        <v>22224</v>
      </c>
      <c r="U186" s="5" t="s">
        <v>22225</v>
      </c>
      <c r="AB186" s="5" t="s">
        <v>22620</v>
      </c>
      <c r="AC186" s="5" t="s">
        <v>22621</v>
      </c>
      <c r="AD186" s="66"/>
    </row>
    <row r="187" spans="1:30" ht="14.25" x14ac:dyDescent="0.25">
      <c r="A187" s="5">
        <v>2178</v>
      </c>
      <c r="B187" s="5" t="s">
        <v>1702</v>
      </c>
      <c r="C187" s="5" t="s">
        <v>267</v>
      </c>
      <c r="D187" s="150">
        <v>9151</v>
      </c>
      <c r="E187" s="5" t="s">
        <v>52</v>
      </c>
      <c r="F187" s="150">
        <v>9151</v>
      </c>
      <c r="G187" s="5" t="s">
        <v>15994</v>
      </c>
      <c r="H187" s="5" t="s">
        <v>1677</v>
      </c>
      <c r="I187" s="5"/>
      <c r="J187" s="5" t="s">
        <v>1732</v>
      </c>
      <c r="K187" s="5" t="s">
        <v>1878</v>
      </c>
      <c r="L187" s="5" t="s">
        <v>1879</v>
      </c>
      <c r="M187" s="5"/>
      <c r="O187" s="5"/>
      <c r="Q187" s="34" t="str">
        <f t="shared" si="2"/>
        <v>&gt;Eucidaris_metularia_9151_MEPA-00005</v>
      </c>
      <c r="R187" s="147" t="s">
        <v>2443</v>
      </c>
      <c r="T187" s="5" t="s">
        <v>22224</v>
      </c>
      <c r="U187" s="5" t="s">
        <v>22225</v>
      </c>
      <c r="AB187" s="5" t="s">
        <v>22622</v>
      </c>
      <c r="AC187" s="5" t="s">
        <v>22623</v>
      </c>
      <c r="AD187" s="66"/>
    </row>
    <row r="188" spans="1:30" ht="14.25" x14ac:dyDescent="0.25">
      <c r="A188" s="5">
        <v>2192</v>
      </c>
      <c r="B188" s="5" t="s">
        <v>1702</v>
      </c>
      <c r="C188" s="5" t="s">
        <v>266</v>
      </c>
      <c r="D188" s="150">
        <v>9205</v>
      </c>
      <c r="E188" s="5" t="s">
        <v>52</v>
      </c>
      <c r="F188" s="150">
        <v>9205</v>
      </c>
      <c r="G188" s="5" t="s">
        <v>15994</v>
      </c>
      <c r="H188" s="5" t="s">
        <v>1677</v>
      </c>
      <c r="I188" s="5"/>
      <c r="K188" s="5" t="s">
        <v>1677</v>
      </c>
      <c r="M188" s="5"/>
      <c r="O188" s="5"/>
      <c r="P188" s="5" t="s">
        <v>731</v>
      </c>
      <c r="Q188" s="34" t="str">
        <f t="shared" si="2"/>
        <v>&gt;Echinoidea__9205_MEPA-00245</v>
      </c>
      <c r="R188" s="147" t="s">
        <v>2444</v>
      </c>
      <c r="T188" s="5" t="s">
        <v>22224</v>
      </c>
      <c r="U188" s="5" t="s">
        <v>22225</v>
      </c>
      <c r="V188" s="5" t="s">
        <v>22578</v>
      </c>
      <c r="AB188" s="5" t="s">
        <v>22624</v>
      </c>
      <c r="AC188" s="5" t="s">
        <v>22625</v>
      </c>
      <c r="AD188" s="66"/>
    </row>
    <row r="189" spans="1:30" ht="14.25" x14ac:dyDescent="0.25">
      <c r="A189" s="5">
        <v>2092</v>
      </c>
      <c r="B189" s="5" t="s">
        <v>141</v>
      </c>
      <c r="C189" s="5" t="s">
        <v>450</v>
      </c>
      <c r="D189" s="150">
        <v>9393</v>
      </c>
      <c r="E189" s="5" t="s">
        <v>52</v>
      </c>
      <c r="F189" s="150">
        <v>9393</v>
      </c>
      <c r="G189" s="5" t="s">
        <v>15994</v>
      </c>
      <c r="H189" s="5" t="s">
        <v>1677</v>
      </c>
      <c r="I189" s="5"/>
      <c r="J189" s="5" t="s">
        <v>1732</v>
      </c>
      <c r="K189" s="5" t="s">
        <v>1878</v>
      </c>
      <c r="L189" s="5" t="s">
        <v>1879</v>
      </c>
      <c r="M189" s="5"/>
      <c r="O189" s="5"/>
      <c r="Q189" s="34" t="str">
        <f t="shared" si="2"/>
        <v>&gt;Eucidaris_metularia_9393_MEPA-01782</v>
      </c>
      <c r="R189" s="147" t="s">
        <v>2446</v>
      </c>
      <c r="T189" s="5" t="s">
        <v>22224</v>
      </c>
      <c r="U189" s="5" t="s">
        <v>22225</v>
      </c>
      <c r="AB189" s="5" t="s">
        <v>22626</v>
      </c>
      <c r="AC189" s="5" t="s">
        <v>22627</v>
      </c>
      <c r="AD189" s="66"/>
    </row>
    <row r="190" spans="1:30" ht="14.25" x14ac:dyDescent="0.25">
      <c r="A190" s="5">
        <v>2197</v>
      </c>
      <c r="B190" s="5" t="s">
        <v>1702</v>
      </c>
      <c r="C190" s="5" t="s">
        <v>319</v>
      </c>
      <c r="D190" s="150">
        <v>9233</v>
      </c>
      <c r="E190" s="5" t="s">
        <v>52</v>
      </c>
      <c r="F190" s="150">
        <v>9233</v>
      </c>
      <c r="G190" s="5" t="s">
        <v>15994</v>
      </c>
      <c r="H190" s="5" t="s">
        <v>1677</v>
      </c>
      <c r="I190" s="5"/>
      <c r="K190" s="5" t="s">
        <v>1677</v>
      </c>
      <c r="M190" s="5"/>
      <c r="O190" s="5"/>
      <c r="P190" s="5" t="s">
        <v>731</v>
      </c>
      <c r="Q190" s="34" t="str">
        <f t="shared" si="2"/>
        <v>&gt;Echinoidea__9233_MEPA-00487</v>
      </c>
      <c r="R190" s="147" t="s">
        <v>2447</v>
      </c>
      <c r="T190" s="5" t="s">
        <v>22224</v>
      </c>
      <c r="U190" s="5" t="s">
        <v>22225</v>
      </c>
      <c r="V190" s="5" t="s">
        <v>22578</v>
      </c>
      <c r="AB190" s="5" t="s">
        <v>22628</v>
      </c>
      <c r="AC190" s="5" t="s">
        <v>22629</v>
      </c>
      <c r="AD190" s="66"/>
    </row>
    <row r="191" spans="1:30" ht="14.25" x14ac:dyDescent="0.25">
      <c r="A191" s="5">
        <v>2164</v>
      </c>
      <c r="B191" s="5" t="s">
        <v>1702</v>
      </c>
      <c r="C191" s="5" t="s">
        <v>262</v>
      </c>
      <c r="D191" s="150">
        <v>7565</v>
      </c>
      <c r="E191" s="5" t="s">
        <v>52</v>
      </c>
      <c r="F191" s="150">
        <v>7565</v>
      </c>
      <c r="G191" s="5" t="s">
        <v>15994</v>
      </c>
      <c r="H191" s="5" t="s">
        <v>1677</v>
      </c>
      <c r="I191" s="5"/>
      <c r="J191" s="5" t="s">
        <v>1798</v>
      </c>
      <c r="K191" s="5" t="s">
        <v>1798</v>
      </c>
      <c r="M191" s="5"/>
      <c r="O191" s="5"/>
      <c r="Q191" s="34" t="str">
        <f t="shared" si="2"/>
        <v>&gt;Brissidae__7565_NBE-1739</v>
      </c>
      <c r="R191" s="147" t="s">
        <v>2452</v>
      </c>
      <c r="T191" s="5" t="s">
        <v>22224</v>
      </c>
      <c r="U191" s="5" t="s">
        <v>22225</v>
      </c>
      <c r="V191" s="5" t="s">
        <v>22630</v>
      </c>
      <c r="AB191" s="5" t="s">
        <v>22631</v>
      </c>
      <c r="AC191" s="5" t="s">
        <v>22632</v>
      </c>
      <c r="AD191" s="66"/>
    </row>
    <row r="192" spans="1:30" ht="14.25" x14ac:dyDescent="0.25">
      <c r="A192" s="5">
        <v>2149</v>
      </c>
      <c r="B192" s="5" t="s">
        <v>1702</v>
      </c>
      <c r="C192" s="5" t="s">
        <v>349</v>
      </c>
      <c r="D192" s="148">
        <v>7373</v>
      </c>
      <c r="E192" s="5" t="s">
        <v>52</v>
      </c>
      <c r="F192" s="148">
        <v>7373</v>
      </c>
      <c r="G192" s="5" t="s">
        <v>15994</v>
      </c>
      <c r="H192" s="5" t="s">
        <v>1677</v>
      </c>
      <c r="I192" s="5"/>
      <c r="K192" s="5" t="s">
        <v>1800</v>
      </c>
      <c r="L192" s="5" t="s">
        <v>1801</v>
      </c>
      <c r="M192" s="5"/>
      <c r="O192" s="5"/>
      <c r="Q192" s="34" t="str">
        <f t="shared" si="2"/>
        <v>&gt;Brissus_latecarinatus_7373_NBE-0856</v>
      </c>
      <c r="R192" s="147" t="s">
        <v>2453</v>
      </c>
      <c r="T192" s="5" t="s">
        <v>22224</v>
      </c>
      <c r="U192" s="5" t="s">
        <v>22225</v>
      </c>
      <c r="AB192" s="5" t="s">
        <v>22633</v>
      </c>
      <c r="AC192" s="5" t="s">
        <v>22634</v>
      </c>
      <c r="AD192" s="66"/>
    </row>
    <row r="193" spans="1:30" ht="14.25" x14ac:dyDescent="0.25">
      <c r="A193" s="5">
        <v>2151</v>
      </c>
      <c r="B193" s="5" t="s">
        <v>1702</v>
      </c>
      <c r="C193" s="5" t="s">
        <v>296</v>
      </c>
      <c r="D193" s="148">
        <v>7376</v>
      </c>
      <c r="E193" s="5" t="s">
        <v>52</v>
      </c>
      <c r="F193" s="148">
        <v>7376</v>
      </c>
      <c r="G193" s="5" t="s">
        <v>15994</v>
      </c>
      <c r="H193" s="5" t="s">
        <v>1677</v>
      </c>
      <c r="I193" s="5"/>
      <c r="K193" s="5" t="s">
        <v>1800</v>
      </c>
      <c r="L193" s="5" t="s">
        <v>1801</v>
      </c>
      <c r="M193" s="5"/>
      <c r="O193" s="5"/>
      <c r="Q193" s="34" t="str">
        <f t="shared" si="2"/>
        <v>&gt;Brissus_latecarinatus_7376_NBE-0864</v>
      </c>
      <c r="R193" s="147" t="s">
        <v>2454</v>
      </c>
      <c r="T193" s="5" t="s">
        <v>22224</v>
      </c>
      <c r="U193" s="5" t="s">
        <v>22225</v>
      </c>
      <c r="AB193" s="5" t="s">
        <v>22635</v>
      </c>
      <c r="AC193" s="5" t="s">
        <v>22636</v>
      </c>
      <c r="AD193" s="66"/>
    </row>
    <row r="194" spans="1:30" ht="14.25" x14ac:dyDescent="0.25">
      <c r="A194" s="5">
        <v>2161</v>
      </c>
      <c r="B194" s="5" t="s">
        <v>1702</v>
      </c>
      <c r="C194" s="5" t="s">
        <v>342</v>
      </c>
      <c r="D194" s="148">
        <v>7552</v>
      </c>
      <c r="E194" s="5" t="s">
        <v>52</v>
      </c>
      <c r="F194" s="148">
        <v>7552</v>
      </c>
      <c r="G194" s="5" t="s">
        <v>15994</v>
      </c>
      <c r="H194" s="5" t="s">
        <v>1677</v>
      </c>
      <c r="I194" s="5"/>
      <c r="J194" s="5" t="s">
        <v>1798</v>
      </c>
      <c r="K194" s="5" t="s">
        <v>1800</v>
      </c>
      <c r="L194" s="5" t="s">
        <v>1801</v>
      </c>
      <c r="M194" s="5"/>
      <c r="O194" s="5"/>
      <c r="Q194" s="34" t="str">
        <f t="shared" ref="Q194:Q257" si="3">CONCATENATE(T194,K194,U194,L194,U194,D194,U194,AB194)</f>
        <v>&gt;Brissus_latecarinatus_7552_NBE-1615</v>
      </c>
      <c r="R194" s="147" t="s">
        <v>2453</v>
      </c>
      <c r="T194" s="5" t="s">
        <v>22224</v>
      </c>
      <c r="U194" s="5" t="s">
        <v>22225</v>
      </c>
      <c r="AB194" s="5" t="s">
        <v>22637</v>
      </c>
      <c r="AC194" s="5" t="s">
        <v>22638</v>
      </c>
      <c r="AD194" s="66"/>
    </row>
    <row r="195" spans="1:30" ht="14.25" x14ac:dyDescent="0.25">
      <c r="A195" s="5">
        <v>2124</v>
      </c>
      <c r="B195" s="5" t="s">
        <v>1702</v>
      </c>
      <c r="C195" s="5" t="s">
        <v>105</v>
      </c>
      <c r="D195" s="148">
        <v>6434</v>
      </c>
      <c r="E195" s="5" t="s">
        <v>52</v>
      </c>
      <c r="F195" s="148">
        <v>6434</v>
      </c>
      <c r="G195" s="5" t="s">
        <v>15994</v>
      </c>
      <c r="H195" s="5" t="s">
        <v>1677</v>
      </c>
      <c r="I195" s="5"/>
      <c r="J195" s="5" t="s">
        <v>1692</v>
      </c>
      <c r="K195" s="5" t="s">
        <v>186</v>
      </c>
      <c r="M195" s="5"/>
      <c r="O195" s="5"/>
      <c r="Q195" s="34" t="str">
        <f t="shared" si="3"/>
        <v>&gt;Echinometra__6434_REU-0255</v>
      </c>
      <c r="R195" s="147" t="s">
        <v>2455</v>
      </c>
      <c r="T195" s="5" t="s">
        <v>22224</v>
      </c>
      <c r="U195" s="5" t="s">
        <v>22225</v>
      </c>
      <c r="AB195" s="5" t="s">
        <v>22639</v>
      </c>
      <c r="AC195" s="5" t="s">
        <v>22640</v>
      </c>
      <c r="AD195" s="66"/>
    </row>
    <row r="196" spans="1:30" ht="14.25" x14ac:dyDescent="0.25">
      <c r="A196" s="5">
        <v>2152</v>
      </c>
      <c r="B196" s="5" t="s">
        <v>1702</v>
      </c>
      <c r="C196" s="5" t="s">
        <v>476</v>
      </c>
      <c r="D196" s="148">
        <v>7390</v>
      </c>
      <c r="E196" s="5" t="s">
        <v>52</v>
      </c>
      <c r="F196" s="148">
        <v>7390</v>
      </c>
      <c r="G196" s="5" t="s">
        <v>15994</v>
      </c>
      <c r="H196" s="5" t="s">
        <v>1677</v>
      </c>
      <c r="I196" s="5"/>
      <c r="J196" s="5" t="s">
        <v>1692</v>
      </c>
      <c r="K196" s="5" t="s">
        <v>186</v>
      </c>
      <c r="L196" s="5" t="s">
        <v>1693</v>
      </c>
      <c r="M196" s="5"/>
      <c r="O196" s="5"/>
      <c r="Q196" s="34" t="str">
        <f t="shared" si="3"/>
        <v>&gt;Echinometra_mathaei_7390_NBE-0906</v>
      </c>
      <c r="R196" s="147" t="s">
        <v>2456</v>
      </c>
      <c r="T196" s="5" t="s">
        <v>22224</v>
      </c>
      <c r="U196" s="5" t="s">
        <v>22225</v>
      </c>
      <c r="AB196" s="5" t="s">
        <v>22641</v>
      </c>
      <c r="AC196" s="5" t="s">
        <v>22642</v>
      </c>
      <c r="AD196" s="66"/>
    </row>
    <row r="197" spans="1:30" ht="14.25" x14ac:dyDescent="0.25">
      <c r="A197" s="5">
        <v>2157</v>
      </c>
      <c r="B197" s="5" t="s">
        <v>1702</v>
      </c>
      <c r="C197" s="5" t="s">
        <v>83</v>
      </c>
      <c r="D197" s="148">
        <v>7524</v>
      </c>
      <c r="E197" s="5" t="s">
        <v>52</v>
      </c>
      <c r="F197" s="148">
        <v>7524</v>
      </c>
      <c r="G197" s="5" t="s">
        <v>15994</v>
      </c>
      <c r="H197" s="5" t="s">
        <v>1677</v>
      </c>
      <c r="I197" s="5"/>
      <c r="J197" s="5" t="s">
        <v>1692</v>
      </c>
      <c r="K197" s="5" t="s">
        <v>186</v>
      </c>
      <c r="M197" s="5"/>
      <c r="O197" s="5"/>
      <c r="Q197" s="34" t="str">
        <f t="shared" si="3"/>
        <v>&gt;Echinometra__7524_NBE-1438</v>
      </c>
      <c r="R197" s="147" t="s">
        <v>2456</v>
      </c>
      <c r="T197" s="5" t="s">
        <v>22224</v>
      </c>
      <c r="U197" s="5" t="s">
        <v>22225</v>
      </c>
      <c r="AB197" s="5" t="s">
        <v>22643</v>
      </c>
      <c r="AC197" s="5" t="s">
        <v>22644</v>
      </c>
      <c r="AD197" s="66"/>
    </row>
    <row r="198" spans="1:30" ht="14.25" x14ac:dyDescent="0.25">
      <c r="A198" s="5">
        <v>2184</v>
      </c>
      <c r="B198" s="5" t="s">
        <v>1702</v>
      </c>
      <c r="C198" s="5" t="s">
        <v>232</v>
      </c>
      <c r="D198" s="148">
        <v>9157</v>
      </c>
      <c r="E198" s="5" t="s">
        <v>52</v>
      </c>
      <c r="F198" s="148">
        <v>9157</v>
      </c>
      <c r="G198" s="5" t="s">
        <v>15994</v>
      </c>
      <c r="H198" s="5" t="s">
        <v>1677</v>
      </c>
      <c r="I198" s="5"/>
      <c r="J198" s="5" t="s">
        <v>1692</v>
      </c>
      <c r="K198" s="5" t="s">
        <v>186</v>
      </c>
      <c r="L198" s="5" t="s">
        <v>1693</v>
      </c>
      <c r="M198" s="5"/>
      <c r="O198" s="5"/>
      <c r="Q198" s="34" t="str">
        <f t="shared" si="3"/>
        <v>&gt;Echinometra_mathaei_9157_MEPA-00011</v>
      </c>
      <c r="R198" s="147" t="s">
        <v>2457</v>
      </c>
      <c r="T198" s="5" t="s">
        <v>22224</v>
      </c>
      <c r="U198" s="5" t="s">
        <v>22225</v>
      </c>
      <c r="AB198" s="5" t="s">
        <v>22645</v>
      </c>
      <c r="AC198" s="5" t="s">
        <v>22646</v>
      </c>
      <c r="AD198" s="66"/>
    </row>
    <row r="199" spans="1:30" ht="14.25" x14ac:dyDescent="0.25">
      <c r="A199" s="5">
        <v>2185</v>
      </c>
      <c r="B199" s="5" t="s">
        <v>1702</v>
      </c>
      <c r="C199" s="5" t="s">
        <v>196</v>
      </c>
      <c r="D199" s="148">
        <v>9158</v>
      </c>
      <c r="E199" s="5" t="s">
        <v>52</v>
      </c>
      <c r="F199" s="148">
        <v>9158</v>
      </c>
      <c r="G199" s="5" t="s">
        <v>15994</v>
      </c>
      <c r="H199" s="5" t="s">
        <v>1677</v>
      </c>
      <c r="I199" s="5"/>
      <c r="J199" s="5" t="s">
        <v>1692</v>
      </c>
      <c r="K199" s="5" t="s">
        <v>186</v>
      </c>
      <c r="L199" s="5" t="s">
        <v>1693</v>
      </c>
      <c r="M199" s="5"/>
      <c r="O199" s="5"/>
      <c r="Q199" s="34" t="str">
        <f t="shared" si="3"/>
        <v>&gt;Echinometra_mathaei_9158_MEPA-00012</v>
      </c>
      <c r="R199" s="147" t="s">
        <v>2458</v>
      </c>
      <c r="T199" s="5" t="s">
        <v>22224</v>
      </c>
      <c r="U199" s="5" t="s">
        <v>22225</v>
      </c>
      <c r="AB199" s="5" t="s">
        <v>22647</v>
      </c>
      <c r="AC199" s="5" t="s">
        <v>22648</v>
      </c>
      <c r="AD199" s="66"/>
    </row>
    <row r="200" spans="1:30" ht="14.25" x14ac:dyDescent="0.25">
      <c r="A200" s="5">
        <v>2190</v>
      </c>
      <c r="B200" s="5" t="s">
        <v>1702</v>
      </c>
      <c r="C200" s="5" t="s">
        <v>175</v>
      </c>
      <c r="D200" s="148">
        <v>9184</v>
      </c>
      <c r="E200" s="5" t="s">
        <v>52</v>
      </c>
      <c r="F200" s="148">
        <v>9184</v>
      </c>
      <c r="G200" s="5" t="s">
        <v>15994</v>
      </c>
      <c r="H200" s="5" t="s">
        <v>1677</v>
      </c>
      <c r="I200" s="5"/>
      <c r="J200" s="5" t="s">
        <v>1692</v>
      </c>
      <c r="K200" s="5" t="s">
        <v>186</v>
      </c>
      <c r="M200" s="5"/>
      <c r="O200" s="5"/>
      <c r="Q200" s="34" t="str">
        <f t="shared" si="3"/>
        <v>&gt;Echinometra__9184_MEPA-00183</v>
      </c>
      <c r="R200" s="147" t="s">
        <v>2459</v>
      </c>
      <c r="T200" s="5" t="s">
        <v>22224</v>
      </c>
      <c r="U200" s="5" t="s">
        <v>22225</v>
      </c>
      <c r="AB200" s="5" t="s">
        <v>22649</v>
      </c>
      <c r="AC200" s="5" t="s">
        <v>22650</v>
      </c>
      <c r="AD200" s="66"/>
    </row>
    <row r="201" spans="1:30" ht="14.25" x14ac:dyDescent="0.25">
      <c r="A201" s="5">
        <v>2193</v>
      </c>
      <c r="B201" s="5" t="s">
        <v>1702</v>
      </c>
      <c r="C201" s="5" t="s">
        <v>345</v>
      </c>
      <c r="D201" s="148">
        <v>9215</v>
      </c>
      <c r="E201" s="5" t="s">
        <v>52</v>
      </c>
      <c r="F201" s="148">
        <v>9215</v>
      </c>
      <c r="G201" s="5" t="s">
        <v>15994</v>
      </c>
      <c r="H201" s="5" t="s">
        <v>1677</v>
      </c>
      <c r="I201" s="5"/>
      <c r="J201" s="5" t="s">
        <v>1692</v>
      </c>
      <c r="K201" s="5" t="s">
        <v>186</v>
      </c>
      <c r="L201" s="5" t="s">
        <v>1935</v>
      </c>
      <c r="M201" s="5"/>
      <c r="O201" s="5"/>
      <c r="Q201" s="34" t="str">
        <f t="shared" si="3"/>
        <v>&gt;Echinometra_oblonga_9215_MEPA-00351</v>
      </c>
      <c r="R201" s="147" t="s">
        <v>2460</v>
      </c>
      <c r="T201" s="5" t="s">
        <v>22224</v>
      </c>
      <c r="U201" s="5" t="s">
        <v>22225</v>
      </c>
      <c r="AB201" s="5" t="s">
        <v>22651</v>
      </c>
      <c r="AC201" s="5" t="s">
        <v>22652</v>
      </c>
      <c r="AD201" s="66"/>
    </row>
    <row r="202" spans="1:30" ht="14.25" x14ac:dyDescent="0.25">
      <c r="A202" s="5">
        <v>2194</v>
      </c>
      <c r="B202" s="5" t="s">
        <v>1702</v>
      </c>
      <c r="C202" s="5" t="s">
        <v>382</v>
      </c>
      <c r="D202" s="148">
        <v>9216</v>
      </c>
      <c r="E202" s="5" t="s">
        <v>52</v>
      </c>
      <c r="F202" s="148">
        <v>9216</v>
      </c>
      <c r="G202" s="5" t="s">
        <v>15994</v>
      </c>
      <c r="H202" s="5" t="s">
        <v>1677</v>
      </c>
      <c r="I202" s="5"/>
      <c r="J202" s="5" t="s">
        <v>1692</v>
      </c>
      <c r="K202" s="5" t="s">
        <v>186</v>
      </c>
      <c r="L202" s="5" t="s">
        <v>1935</v>
      </c>
      <c r="M202" s="5"/>
      <c r="O202" s="5"/>
      <c r="Q202" s="34" t="str">
        <f t="shared" si="3"/>
        <v>&gt;Echinometra_oblonga_9216_MEPA-00352</v>
      </c>
      <c r="R202" s="147" t="s">
        <v>2461</v>
      </c>
      <c r="T202" s="5" t="s">
        <v>22224</v>
      </c>
      <c r="U202" s="5" t="s">
        <v>22225</v>
      </c>
      <c r="AB202" s="5" t="s">
        <v>22653</v>
      </c>
      <c r="AC202" s="5" t="s">
        <v>22654</v>
      </c>
      <c r="AD202" s="66"/>
    </row>
    <row r="203" spans="1:30" ht="14.25" x14ac:dyDescent="0.25">
      <c r="A203" s="5">
        <v>2206</v>
      </c>
      <c r="B203" s="5" t="s">
        <v>1702</v>
      </c>
      <c r="C203" s="5" t="s">
        <v>248</v>
      </c>
      <c r="D203" s="148">
        <v>9337</v>
      </c>
      <c r="E203" s="5" t="s">
        <v>52</v>
      </c>
      <c r="F203" s="148">
        <v>9337</v>
      </c>
      <c r="G203" s="5" t="s">
        <v>15994</v>
      </c>
      <c r="H203" s="5" t="s">
        <v>1677</v>
      </c>
      <c r="I203" s="5"/>
      <c r="J203" s="5" t="s">
        <v>1692</v>
      </c>
      <c r="K203" s="5" t="s">
        <v>186</v>
      </c>
      <c r="M203" s="5"/>
      <c r="O203" s="5"/>
      <c r="Q203" s="34" t="str">
        <f t="shared" si="3"/>
        <v>&gt;Echinometra__9337_MEPA-01339</v>
      </c>
      <c r="R203" s="147" t="s">
        <v>2462</v>
      </c>
      <c r="T203" s="5" t="s">
        <v>22224</v>
      </c>
      <c r="U203" s="5" t="s">
        <v>22225</v>
      </c>
      <c r="AB203" s="5" t="s">
        <v>22655</v>
      </c>
      <c r="AC203" s="5" t="s">
        <v>22656</v>
      </c>
      <c r="AD203" s="66"/>
    </row>
    <row r="204" spans="1:30" ht="14.25" x14ac:dyDescent="0.25">
      <c r="A204" s="5">
        <v>2186</v>
      </c>
      <c r="B204" s="5" t="s">
        <v>1702</v>
      </c>
      <c r="C204" s="5" t="s">
        <v>216</v>
      </c>
      <c r="D204" s="148">
        <v>9159</v>
      </c>
      <c r="E204" s="5" t="s">
        <v>52</v>
      </c>
      <c r="F204" s="148">
        <v>9159</v>
      </c>
      <c r="G204" s="5" t="s">
        <v>15994</v>
      </c>
      <c r="H204" s="5" t="s">
        <v>1677</v>
      </c>
      <c r="I204" s="5"/>
      <c r="J204" s="5" t="s">
        <v>1692</v>
      </c>
      <c r="K204" s="5" t="s">
        <v>186</v>
      </c>
      <c r="L204" s="5" t="s">
        <v>1693</v>
      </c>
      <c r="M204" s="5"/>
      <c r="O204" s="5"/>
      <c r="Q204" s="34" t="str">
        <f t="shared" si="3"/>
        <v>&gt;Echinometra_mathaei_9159_MEPA-00013</v>
      </c>
      <c r="R204" s="147" t="s">
        <v>2463</v>
      </c>
      <c r="T204" s="5" t="s">
        <v>22224</v>
      </c>
      <c r="U204" s="5" t="s">
        <v>22225</v>
      </c>
      <c r="AB204" s="5" t="s">
        <v>22657</v>
      </c>
      <c r="AC204" s="5" t="s">
        <v>22658</v>
      </c>
      <c r="AD204" s="66"/>
    </row>
    <row r="205" spans="1:30" ht="14.25" x14ac:dyDescent="0.25">
      <c r="A205" s="5">
        <v>2183</v>
      </c>
      <c r="B205" s="5" t="s">
        <v>1702</v>
      </c>
      <c r="C205" s="5" t="s">
        <v>330</v>
      </c>
      <c r="D205" s="148">
        <v>9156</v>
      </c>
      <c r="E205" s="5" t="s">
        <v>52</v>
      </c>
      <c r="F205" s="148">
        <v>9156</v>
      </c>
      <c r="G205" s="5" t="s">
        <v>15994</v>
      </c>
      <c r="H205" s="5" t="s">
        <v>1677</v>
      </c>
      <c r="I205" s="5"/>
      <c r="J205" s="5" t="s">
        <v>1692</v>
      </c>
      <c r="K205" s="5" t="s">
        <v>186</v>
      </c>
      <c r="L205" s="5" t="s">
        <v>1693</v>
      </c>
      <c r="M205" s="5"/>
      <c r="O205" s="5"/>
      <c r="Q205" s="34" t="str">
        <f t="shared" si="3"/>
        <v>&gt;Echinometra_mathaei_9156_MEPA-00010</v>
      </c>
      <c r="R205" s="147" t="s">
        <v>2464</v>
      </c>
      <c r="T205" s="5" t="s">
        <v>22224</v>
      </c>
      <c r="U205" s="5" t="s">
        <v>22225</v>
      </c>
      <c r="AB205" s="5" t="s">
        <v>22659</v>
      </c>
      <c r="AC205" s="5" t="s">
        <v>22660</v>
      </c>
      <c r="AD205" s="66"/>
    </row>
    <row r="206" spans="1:30" ht="14.25" x14ac:dyDescent="0.25">
      <c r="A206" s="5">
        <v>2150</v>
      </c>
      <c r="B206" s="5" t="s">
        <v>1702</v>
      </c>
      <c r="C206" s="5" t="s">
        <v>409</v>
      </c>
      <c r="D206" s="148">
        <v>7375</v>
      </c>
      <c r="E206" s="5" t="s">
        <v>52</v>
      </c>
      <c r="F206" s="148">
        <v>7375</v>
      </c>
      <c r="G206" s="5" t="s">
        <v>15994</v>
      </c>
      <c r="H206" s="5" t="s">
        <v>1677</v>
      </c>
      <c r="I206" s="5"/>
      <c r="J206" s="5" t="s">
        <v>1707</v>
      </c>
      <c r="K206" s="5" t="s">
        <v>1709</v>
      </c>
      <c r="L206" s="5" t="s">
        <v>1710</v>
      </c>
      <c r="M206" s="5"/>
      <c r="O206" s="5"/>
      <c r="Q206" s="34" t="str">
        <f t="shared" si="3"/>
        <v>&gt;Diadema_setosum_7375_NBE-0863</v>
      </c>
      <c r="R206" s="147" t="s">
        <v>1712</v>
      </c>
      <c r="T206" s="5" t="s">
        <v>22224</v>
      </c>
      <c r="U206" s="5" t="s">
        <v>22225</v>
      </c>
      <c r="AB206" s="5" t="s">
        <v>22661</v>
      </c>
      <c r="AC206" s="5" t="s">
        <v>22662</v>
      </c>
      <c r="AD206" s="66"/>
    </row>
    <row r="207" spans="1:30" ht="14.25" x14ac:dyDescent="0.25">
      <c r="A207" s="5">
        <v>2175</v>
      </c>
      <c r="B207" s="5" t="s">
        <v>1702</v>
      </c>
      <c r="C207" s="5" t="s">
        <v>565</v>
      </c>
      <c r="D207" s="10" t="s">
        <v>1713</v>
      </c>
      <c r="F207" s="34"/>
      <c r="G207" s="5" t="s">
        <v>15994</v>
      </c>
      <c r="H207" s="5" t="s">
        <v>1677</v>
      </c>
      <c r="I207" s="5"/>
      <c r="J207" s="5" t="s">
        <v>1707</v>
      </c>
      <c r="K207" s="5" t="s">
        <v>1709</v>
      </c>
      <c r="L207" s="5" t="s">
        <v>1710</v>
      </c>
      <c r="M207" s="5"/>
      <c r="O207" s="5"/>
      <c r="Q207" s="34" t="str">
        <f t="shared" si="3"/>
        <v>&gt;Diadema_setosum_BMADA_0142_BMADA-0142</v>
      </c>
      <c r="R207" s="147" t="s">
        <v>1714</v>
      </c>
      <c r="T207" s="5" t="s">
        <v>22224</v>
      </c>
      <c r="U207" s="5" t="s">
        <v>22225</v>
      </c>
      <c r="AB207" s="5" t="s">
        <v>22663</v>
      </c>
      <c r="AC207" s="5" t="s">
        <v>22664</v>
      </c>
      <c r="AD207" s="66"/>
    </row>
    <row r="208" spans="1:30" ht="14.25" x14ac:dyDescent="0.25">
      <c r="A208" s="5">
        <v>2172</v>
      </c>
      <c r="B208" s="5" t="s">
        <v>1702</v>
      </c>
      <c r="C208" s="5" t="s">
        <v>246</v>
      </c>
      <c r="D208" s="148">
        <v>7602</v>
      </c>
      <c r="E208" s="5" t="s">
        <v>52</v>
      </c>
      <c r="F208" s="148">
        <v>7602</v>
      </c>
      <c r="G208" s="5" t="s">
        <v>15994</v>
      </c>
      <c r="H208" s="5" t="s">
        <v>1677</v>
      </c>
      <c r="I208" s="5"/>
      <c r="J208" s="5" t="s">
        <v>1707</v>
      </c>
      <c r="K208" s="5" t="s">
        <v>1861</v>
      </c>
      <c r="L208" s="5" t="s">
        <v>1862</v>
      </c>
      <c r="M208" s="5"/>
      <c r="O208" s="5"/>
      <c r="Q208" s="34" t="str">
        <f t="shared" si="3"/>
        <v>&gt;Astropyga_radiata_7602_NBE-2175</v>
      </c>
      <c r="R208" s="147" t="s">
        <v>2469</v>
      </c>
      <c r="T208" s="5" t="s">
        <v>22224</v>
      </c>
      <c r="U208" s="5" t="s">
        <v>22225</v>
      </c>
      <c r="AB208" s="5" t="s">
        <v>22665</v>
      </c>
      <c r="AC208" s="5" t="s">
        <v>22666</v>
      </c>
      <c r="AD208" s="66"/>
    </row>
    <row r="209" spans="1:30" ht="14.25" x14ac:dyDescent="0.25">
      <c r="A209" s="5">
        <v>2088</v>
      </c>
      <c r="B209" s="5" t="s">
        <v>141</v>
      </c>
      <c r="C209" s="5" t="s">
        <v>232</v>
      </c>
      <c r="D209" s="148">
        <v>9376</v>
      </c>
      <c r="E209" s="5" t="s">
        <v>52</v>
      </c>
      <c r="F209" s="148">
        <v>9376</v>
      </c>
      <c r="G209" s="5" t="s">
        <v>15994</v>
      </c>
      <c r="H209" s="5" t="s">
        <v>1677</v>
      </c>
      <c r="I209" s="5"/>
      <c r="J209" s="5" t="s">
        <v>1707</v>
      </c>
      <c r="K209" s="5" t="s">
        <v>1709</v>
      </c>
      <c r="M209" s="5"/>
      <c r="O209" s="5"/>
      <c r="Q209" s="34" t="str">
        <f t="shared" si="3"/>
        <v>&gt;Diadema__9376_MEPA-01720</v>
      </c>
      <c r="R209" s="147" t="s">
        <v>2470</v>
      </c>
      <c r="T209" s="5" t="s">
        <v>22224</v>
      </c>
      <c r="U209" s="5" t="s">
        <v>22225</v>
      </c>
      <c r="AB209" s="5" t="s">
        <v>22667</v>
      </c>
      <c r="AC209" s="5" t="s">
        <v>22668</v>
      </c>
      <c r="AD209" s="66"/>
    </row>
    <row r="210" spans="1:30" ht="14.25" x14ac:dyDescent="0.25">
      <c r="A210" s="5">
        <v>2202</v>
      </c>
      <c r="B210" s="5" t="s">
        <v>1702</v>
      </c>
      <c r="C210" s="5" t="s">
        <v>456</v>
      </c>
      <c r="D210" s="10" t="s">
        <v>1715</v>
      </c>
      <c r="F210" s="34"/>
      <c r="G210" s="5" t="s">
        <v>15994</v>
      </c>
      <c r="H210" s="5" t="s">
        <v>1677</v>
      </c>
      <c r="I210" s="5"/>
      <c r="J210" s="5" t="s">
        <v>1707</v>
      </c>
      <c r="K210" s="5" t="s">
        <v>1717</v>
      </c>
      <c r="M210" s="5"/>
      <c r="O210" s="5"/>
      <c r="Q210" s="34" t="str">
        <f t="shared" si="3"/>
        <v>&gt;Echinothrix__MEPA_00988_MEPA-00988</v>
      </c>
      <c r="R210" s="147" t="s">
        <v>1720</v>
      </c>
      <c r="T210" s="5" t="s">
        <v>22224</v>
      </c>
      <c r="U210" s="5" t="s">
        <v>22225</v>
      </c>
      <c r="V210" s="10" t="s">
        <v>22669</v>
      </c>
      <c r="AB210" s="5" t="s">
        <v>22670</v>
      </c>
      <c r="AC210" s="5" t="s">
        <v>22671</v>
      </c>
      <c r="AD210" s="66"/>
    </row>
    <row r="211" spans="1:30" ht="14.25" x14ac:dyDescent="0.25">
      <c r="A211" s="5">
        <v>2205</v>
      </c>
      <c r="B211" s="5" t="s">
        <v>1702</v>
      </c>
      <c r="C211" s="5" t="s">
        <v>284</v>
      </c>
      <c r="D211" s="148">
        <v>9336</v>
      </c>
      <c r="E211" s="5" t="s">
        <v>52</v>
      </c>
      <c r="F211" s="148">
        <v>9336</v>
      </c>
      <c r="G211" s="5" t="s">
        <v>15994</v>
      </c>
      <c r="H211" s="5" t="s">
        <v>1677</v>
      </c>
      <c r="I211" s="5"/>
      <c r="J211" s="5" t="s">
        <v>1707</v>
      </c>
      <c r="K211" s="5" t="s">
        <v>1709</v>
      </c>
      <c r="L211" s="5" t="s">
        <v>1863</v>
      </c>
      <c r="M211" s="5"/>
      <c r="O211" s="5"/>
      <c r="Q211" s="34" t="str">
        <f t="shared" si="3"/>
        <v>&gt;Diadema_savignyi_9336_MEPA-01338</v>
      </c>
      <c r="R211" s="147" t="s">
        <v>2471</v>
      </c>
      <c r="T211" s="5" t="s">
        <v>22224</v>
      </c>
      <c r="U211" s="5" t="s">
        <v>22225</v>
      </c>
      <c r="AB211" s="5" t="s">
        <v>22672</v>
      </c>
      <c r="AC211" s="5" t="s">
        <v>22673</v>
      </c>
      <c r="AD211" s="66"/>
    </row>
    <row r="212" spans="1:30" ht="14.25" x14ac:dyDescent="0.25">
      <c r="A212" s="5">
        <v>2179</v>
      </c>
      <c r="B212" s="5" t="s">
        <v>1702</v>
      </c>
      <c r="C212" s="5" t="s">
        <v>496</v>
      </c>
      <c r="D212" s="148">
        <v>9152</v>
      </c>
      <c r="E212" s="5" t="s">
        <v>52</v>
      </c>
      <c r="F212" s="148">
        <v>9152</v>
      </c>
      <c r="G212" s="5" t="s">
        <v>15994</v>
      </c>
      <c r="H212" s="5" t="s">
        <v>1677</v>
      </c>
      <c r="I212" s="5"/>
      <c r="J212" s="5" t="s">
        <v>1707</v>
      </c>
      <c r="K212" s="5" t="s">
        <v>1709</v>
      </c>
      <c r="L212" s="5" t="s">
        <v>1863</v>
      </c>
      <c r="M212" s="5"/>
      <c r="O212" s="5"/>
      <c r="Q212" s="34" t="str">
        <f t="shared" si="3"/>
        <v>&gt;Diadema_savignyi_9152_MEPA-00006</v>
      </c>
      <c r="R212" s="147" t="s">
        <v>2472</v>
      </c>
      <c r="T212" s="5" t="s">
        <v>22224</v>
      </c>
      <c r="U212" s="5" t="s">
        <v>22225</v>
      </c>
      <c r="AB212" s="5" t="s">
        <v>22674</v>
      </c>
      <c r="AC212" s="5" t="s">
        <v>22675</v>
      </c>
      <c r="AD212" s="66"/>
    </row>
    <row r="213" spans="1:30" ht="14.25" x14ac:dyDescent="0.25">
      <c r="A213" s="5">
        <v>2200</v>
      </c>
      <c r="B213" s="5" t="s">
        <v>1702</v>
      </c>
      <c r="C213" s="5" t="s">
        <v>260</v>
      </c>
      <c r="D213" s="148">
        <v>9287</v>
      </c>
      <c r="E213" s="5" t="s">
        <v>52</v>
      </c>
      <c r="F213" s="148">
        <v>9287</v>
      </c>
      <c r="G213" s="5" t="s">
        <v>15994</v>
      </c>
      <c r="H213" s="5" t="s">
        <v>1677</v>
      </c>
      <c r="I213" s="5"/>
      <c r="J213" s="5" t="s">
        <v>1697</v>
      </c>
      <c r="K213" s="5" t="s">
        <v>1698</v>
      </c>
      <c r="M213" s="5"/>
      <c r="O213" s="5"/>
      <c r="Q213" s="34" t="str">
        <f t="shared" si="3"/>
        <v>&gt;Lovenia__9287_MEPA-00965</v>
      </c>
      <c r="R213" s="147" t="s">
        <v>1723</v>
      </c>
      <c r="T213" s="5" t="s">
        <v>22224</v>
      </c>
      <c r="U213" s="5" t="s">
        <v>22225</v>
      </c>
      <c r="AB213" s="5" t="s">
        <v>22676</v>
      </c>
      <c r="AC213" s="5" t="s">
        <v>22677</v>
      </c>
      <c r="AD213" s="66"/>
    </row>
    <row r="214" spans="1:30" ht="14.25" x14ac:dyDescent="0.25">
      <c r="A214" s="5">
        <v>2201</v>
      </c>
      <c r="B214" s="5" t="s">
        <v>1702</v>
      </c>
      <c r="C214" s="5" t="s">
        <v>356</v>
      </c>
      <c r="D214" s="148">
        <v>9288</v>
      </c>
      <c r="E214" s="5" t="s">
        <v>52</v>
      </c>
      <c r="F214" s="148">
        <v>9288</v>
      </c>
      <c r="G214" s="5" t="s">
        <v>15994</v>
      </c>
      <c r="H214" s="5" t="s">
        <v>1677</v>
      </c>
      <c r="I214" s="5"/>
      <c r="J214" s="5" t="s">
        <v>1697</v>
      </c>
      <c r="K214" s="5" t="s">
        <v>1698</v>
      </c>
      <c r="M214" s="5"/>
      <c r="O214" s="5"/>
      <c r="Q214" s="34" t="str">
        <f t="shared" si="3"/>
        <v>&gt;Lovenia__9288_MEPA-00966</v>
      </c>
      <c r="R214" s="147" t="s">
        <v>1724</v>
      </c>
      <c r="T214" s="5" t="s">
        <v>22224</v>
      </c>
      <c r="U214" s="5" t="s">
        <v>22225</v>
      </c>
      <c r="AB214" s="5" t="s">
        <v>22678</v>
      </c>
      <c r="AC214" s="5" t="s">
        <v>22679</v>
      </c>
      <c r="AD214" s="66"/>
    </row>
    <row r="215" spans="1:30" ht="14.25" x14ac:dyDescent="0.25">
      <c r="A215" s="5">
        <v>2142</v>
      </c>
      <c r="B215" s="5" t="s">
        <v>1702</v>
      </c>
      <c r="C215" s="5" t="s">
        <v>355</v>
      </c>
      <c r="D215" s="148">
        <v>6575</v>
      </c>
      <c r="E215" s="5" t="s">
        <v>52</v>
      </c>
      <c r="F215" s="148">
        <v>6575</v>
      </c>
      <c r="G215" s="5" t="s">
        <v>15994</v>
      </c>
      <c r="H215" s="5" t="s">
        <v>1677</v>
      </c>
      <c r="I215" s="5"/>
      <c r="J215" s="5" t="s">
        <v>1707</v>
      </c>
      <c r="K215" s="5" t="s">
        <v>1709</v>
      </c>
      <c r="L215" s="5" t="s">
        <v>1863</v>
      </c>
      <c r="M215" s="5"/>
      <c r="O215" s="5"/>
      <c r="Q215" s="34" t="str">
        <f t="shared" si="3"/>
        <v>&gt;Diadema_savignyi_6575_REU-1249</v>
      </c>
      <c r="R215" s="147" t="s">
        <v>2473</v>
      </c>
      <c r="T215" s="5" t="s">
        <v>22224</v>
      </c>
      <c r="U215" s="5" t="s">
        <v>22225</v>
      </c>
      <c r="AB215" s="5" t="s">
        <v>22680</v>
      </c>
      <c r="AC215" s="5" t="s">
        <v>22681</v>
      </c>
      <c r="AD215" s="66"/>
    </row>
    <row r="216" spans="1:30" ht="14.25" x14ac:dyDescent="0.25">
      <c r="A216" s="5">
        <v>2203</v>
      </c>
      <c r="B216" s="5" t="s">
        <v>1702</v>
      </c>
      <c r="C216" s="5" t="s">
        <v>358</v>
      </c>
      <c r="D216" s="148">
        <v>9302</v>
      </c>
      <c r="E216" s="5" t="s">
        <v>52</v>
      </c>
      <c r="F216" s="148">
        <v>9302</v>
      </c>
      <c r="G216" s="5" t="s">
        <v>15994</v>
      </c>
      <c r="H216" s="5" t="s">
        <v>1677</v>
      </c>
      <c r="I216" s="5"/>
      <c r="J216" s="5" t="s">
        <v>1692</v>
      </c>
      <c r="K216" s="5" t="s">
        <v>1755</v>
      </c>
      <c r="M216" s="5"/>
      <c r="O216" s="5"/>
      <c r="Q216" s="34" t="str">
        <f t="shared" si="3"/>
        <v>&gt;Echinostrephus__9302_MEPA-01055</v>
      </c>
      <c r="R216" s="147" t="s">
        <v>2475</v>
      </c>
      <c r="T216" s="5" t="s">
        <v>22224</v>
      </c>
      <c r="U216" s="5" t="s">
        <v>22225</v>
      </c>
      <c r="V216" s="5" t="s">
        <v>22682</v>
      </c>
      <c r="AB216" s="5" t="s">
        <v>22683</v>
      </c>
      <c r="AC216" s="5" t="s">
        <v>22684</v>
      </c>
      <c r="AD216" s="66"/>
    </row>
    <row r="217" spans="1:30" ht="14.25" x14ac:dyDescent="0.25">
      <c r="A217" s="5">
        <v>2191</v>
      </c>
      <c r="B217" s="5" t="s">
        <v>1702</v>
      </c>
      <c r="C217" s="5" t="s">
        <v>526</v>
      </c>
      <c r="D217" s="148">
        <v>9185</v>
      </c>
      <c r="E217" s="5" t="s">
        <v>52</v>
      </c>
      <c r="F217" s="148">
        <v>9185</v>
      </c>
      <c r="G217" s="5" t="s">
        <v>15994</v>
      </c>
      <c r="H217" s="5" t="s">
        <v>1677</v>
      </c>
      <c r="I217" s="5"/>
      <c r="J217" s="5" t="s">
        <v>1692</v>
      </c>
      <c r="K217" s="5" t="s">
        <v>186</v>
      </c>
      <c r="M217" s="5"/>
      <c r="O217" s="5"/>
      <c r="Q217" s="34" t="str">
        <f t="shared" si="3"/>
        <v>&gt;Echinometra__9185_MEPA-00184</v>
      </c>
      <c r="R217" s="147" t="s">
        <v>2476</v>
      </c>
      <c r="T217" s="5" t="s">
        <v>22224</v>
      </c>
      <c r="U217" s="5" t="s">
        <v>22225</v>
      </c>
      <c r="AB217" s="5" t="s">
        <v>22685</v>
      </c>
      <c r="AC217" s="5" t="s">
        <v>22686</v>
      </c>
      <c r="AD217" s="66"/>
    </row>
    <row r="218" spans="1:30" ht="14.25" x14ac:dyDescent="0.25">
      <c r="A218" s="5">
        <v>2204</v>
      </c>
      <c r="B218" s="5" t="s">
        <v>1702</v>
      </c>
      <c r="C218" s="5" t="s">
        <v>376</v>
      </c>
      <c r="D218" s="148">
        <v>9335</v>
      </c>
      <c r="E218" s="5" t="s">
        <v>52</v>
      </c>
      <c r="F218" s="148">
        <v>9335</v>
      </c>
      <c r="G218" s="5" t="s">
        <v>15994</v>
      </c>
      <c r="H218" s="5" t="s">
        <v>1677</v>
      </c>
      <c r="I218" s="5"/>
      <c r="J218" s="5" t="s">
        <v>1692</v>
      </c>
      <c r="K218" s="5" t="s">
        <v>186</v>
      </c>
      <c r="M218" s="5"/>
      <c r="O218" s="5"/>
      <c r="Q218" s="34" t="str">
        <f t="shared" si="3"/>
        <v>&gt;Echinometra__9335_MEPA-01337</v>
      </c>
      <c r="R218" s="147" t="s">
        <v>2477</v>
      </c>
      <c r="T218" s="5" t="s">
        <v>22224</v>
      </c>
      <c r="U218" s="5" t="s">
        <v>22225</v>
      </c>
      <c r="AB218" s="5" t="s">
        <v>22687</v>
      </c>
      <c r="AC218" s="5" t="s">
        <v>22688</v>
      </c>
      <c r="AD218" s="66"/>
    </row>
    <row r="219" spans="1:30" ht="14.25" x14ac:dyDescent="0.25">
      <c r="A219" s="5">
        <v>2090</v>
      </c>
      <c r="B219" s="5" t="s">
        <v>141</v>
      </c>
      <c r="C219" s="5" t="s">
        <v>216</v>
      </c>
      <c r="D219" s="148">
        <v>9380</v>
      </c>
      <c r="E219" s="5" t="s">
        <v>52</v>
      </c>
      <c r="F219" s="148">
        <v>9380</v>
      </c>
      <c r="G219" s="5" t="s">
        <v>15994</v>
      </c>
      <c r="H219" s="5" t="s">
        <v>1677</v>
      </c>
      <c r="I219" s="5"/>
      <c r="J219" s="5" t="s">
        <v>1692</v>
      </c>
      <c r="K219" s="5" t="s">
        <v>186</v>
      </c>
      <c r="L219" s="5" t="s">
        <v>1693</v>
      </c>
      <c r="M219" s="5"/>
      <c r="O219" s="5"/>
      <c r="Q219" s="34" t="str">
        <f t="shared" si="3"/>
        <v>&gt;Echinometra_mathaei_9380_MEPA-01725</v>
      </c>
      <c r="R219" s="147" t="s">
        <v>2478</v>
      </c>
      <c r="T219" s="5" t="s">
        <v>22224</v>
      </c>
      <c r="U219" s="5" t="s">
        <v>22225</v>
      </c>
      <c r="AB219" s="5" t="s">
        <v>22689</v>
      </c>
      <c r="AC219" s="5" t="s">
        <v>22690</v>
      </c>
      <c r="AD219" s="66"/>
    </row>
    <row r="220" spans="1:30" ht="14.25" x14ac:dyDescent="0.25">
      <c r="A220" s="5">
        <v>2216</v>
      </c>
      <c r="B220" s="5" t="s">
        <v>2479</v>
      </c>
      <c r="C220" s="5" t="s">
        <v>178</v>
      </c>
      <c r="D220" s="10">
        <v>10943</v>
      </c>
      <c r="F220" s="10">
        <v>10943</v>
      </c>
      <c r="G220" s="5" t="s">
        <v>15994</v>
      </c>
      <c r="H220" s="5" t="s">
        <v>1677</v>
      </c>
      <c r="I220" s="5"/>
      <c r="J220" s="5" t="s">
        <v>1707</v>
      </c>
      <c r="K220" s="5" t="s">
        <v>1861</v>
      </c>
      <c r="L220" s="5" t="s">
        <v>1862</v>
      </c>
      <c r="M220" s="5"/>
      <c r="O220" s="5"/>
      <c r="Q220" s="34" t="str">
        <f t="shared" si="3"/>
        <v>&gt;Astropyga_radiata_10943_NBE-2165</v>
      </c>
      <c r="R220" s="147" t="s">
        <v>2482</v>
      </c>
      <c r="T220" s="5" t="s">
        <v>22224</v>
      </c>
      <c r="U220" s="5" t="s">
        <v>22225</v>
      </c>
      <c r="Y220" s="147"/>
      <c r="AB220" s="5" t="s">
        <v>22691</v>
      </c>
      <c r="AC220" s="5" t="s">
        <v>22692</v>
      </c>
      <c r="AD220" s="66"/>
    </row>
    <row r="221" spans="1:30" ht="14.25" x14ac:dyDescent="0.25">
      <c r="A221" s="5">
        <v>2169</v>
      </c>
      <c r="B221" s="5" t="s">
        <v>1702</v>
      </c>
      <c r="C221" s="5" t="s">
        <v>51</v>
      </c>
      <c r="D221" s="148">
        <v>7584</v>
      </c>
      <c r="E221" s="5" t="s">
        <v>52</v>
      </c>
      <c r="F221" s="148">
        <v>7584</v>
      </c>
      <c r="G221" s="5" t="s">
        <v>15994</v>
      </c>
      <c r="H221" s="5" t="s">
        <v>1677</v>
      </c>
      <c r="I221" s="5"/>
      <c r="J221" s="5" t="s">
        <v>1785</v>
      </c>
      <c r="K221" s="5" t="s">
        <v>1451</v>
      </c>
      <c r="L221" s="5" t="s">
        <v>1452</v>
      </c>
      <c r="M221" s="5"/>
      <c r="O221" s="5"/>
      <c r="P221" s="70"/>
      <c r="Q221" s="34" t="str">
        <f t="shared" si="3"/>
        <v>&gt;Parasalenia_gratiosa_7584_NBE-1990</v>
      </c>
      <c r="R221" s="147" t="s">
        <v>1789</v>
      </c>
      <c r="T221" s="5" t="s">
        <v>22224</v>
      </c>
      <c r="U221" s="5" t="s">
        <v>22225</v>
      </c>
      <c r="V221" s="5" t="s">
        <v>22693</v>
      </c>
      <c r="AB221" s="5" t="s">
        <v>22694</v>
      </c>
      <c r="AC221" s="5" t="s">
        <v>22695</v>
      </c>
      <c r="AD221" s="66"/>
    </row>
    <row r="222" spans="1:30" ht="14.25" x14ac:dyDescent="0.25">
      <c r="A222" s="5">
        <v>2127</v>
      </c>
      <c r="B222" s="5" t="s">
        <v>1702</v>
      </c>
      <c r="C222" s="5" t="s">
        <v>79</v>
      </c>
      <c r="D222" s="148">
        <v>6450</v>
      </c>
      <c r="E222" s="5" t="s">
        <v>52</v>
      </c>
      <c r="F222" s="148">
        <v>6450</v>
      </c>
      <c r="G222" s="5" t="s">
        <v>15994</v>
      </c>
      <c r="H222" s="5" t="s">
        <v>1677</v>
      </c>
      <c r="I222" s="5"/>
      <c r="J222" s="5" t="s">
        <v>1732</v>
      </c>
      <c r="K222" s="5" t="s">
        <v>1878</v>
      </c>
      <c r="L222" s="5" t="s">
        <v>1879</v>
      </c>
      <c r="M222" s="5"/>
      <c r="O222" s="5"/>
      <c r="Q222" s="34" t="str">
        <f t="shared" si="3"/>
        <v>&gt;Eucidaris_metularia_6450_REU-0278</v>
      </c>
      <c r="R222" s="147" t="s">
        <v>2600</v>
      </c>
      <c r="T222" s="5" t="s">
        <v>22224</v>
      </c>
      <c r="U222" s="5" t="s">
        <v>22225</v>
      </c>
      <c r="AB222" s="5" t="s">
        <v>22696</v>
      </c>
      <c r="AC222" s="5" t="s">
        <v>22697</v>
      </c>
      <c r="AD222" s="66"/>
    </row>
    <row r="223" spans="1:30" ht="14.25" x14ac:dyDescent="0.25">
      <c r="A223" s="5">
        <v>2158</v>
      </c>
      <c r="B223" s="5" t="s">
        <v>1702</v>
      </c>
      <c r="C223" s="5" t="s">
        <v>343</v>
      </c>
      <c r="D223" s="148">
        <v>7527</v>
      </c>
      <c r="E223" s="5" t="s">
        <v>52</v>
      </c>
      <c r="F223" s="148">
        <v>7527</v>
      </c>
      <c r="G223" s="5" t="s">
        <v>15994</v>
      </c>
      <c r="H223" s="5" t="s">
        <v>1677</v>
      </c>
      <c r="I223" s="5"/>
      <c r="J223" s="5" t="s">
        <v>1798</v>
      </c>
      <c r="K223" s="5" t="s">
        <v>1800</v>
      </c>
      <c r="L223" s="5" t="s">
        <v>1801</v>
      </c>
      <c r="M223" s="5"/>
      <c r="O223" s="5"/>
      <c r="P223" s="70" t="s">
        <v>22698</v>
      </c>
      <c r="Q223" s="34" t="str">
        <f t="shared" si="3"/>
        <v>&gt;Brissus_latecarinatus_7527_NBE-1451</v>
      </c>
      <c r="R223" s="147" t="s">
        <v>1802</v>
      </c>
      <c r="T223" s="5" t="s">
        <v>22224</v>
      </c>
      <c r="U223" s="5" t="s">
        <v>22225</v>
      </c>
      <c r="V223" s="5" t="s">
        <v>22699</v>
      </c>
      <c r="AB223" s="5" t="s">
        <v>22700</v>
      </c>
      <c r="AC223" s="5" t="s">
        <v>22701</v>
      </c>
      <c r="AD223" s="66"/>
    </row>
    <row r="224" spans="1:30" ht="14.25" x14ac:dyDescent="0.25">
      <c r="A224" s="5">
        <v>2146</v>
      </c>
      <c r="B224" s="5" t="s">
        <v>1702</v>
      </c>
      <c r="C224" s="5" t="s">
        <v>171</v>
      </c>
      <c r="D224" s="150">
        <v>7359</v>
      </c>
      <c r="E224" s="5" t="s">
        <v>52</v>
      </c>
      <c r="F224" s="150">
        <v>7359</v>
      </c>
      <c r="G224" s="5" t="s">
        <v>15994</v>
      </c>
      <c r="H224" s="5" t="s">
        <v>1677</v>
      </c>
      <c r="I224" s="5"/>
      <c r="J224" s="10" t="s">
        <v>1732</v>
      </c>
      <c r="K224" s="5" t="s">
        <v>1733</v>
      </c>
      <c r="L224" s="5" t="s">
        <v>1734</v>
      </c>
      <c r="M224" s="5"/>
      <c r="P224" s="70" t="s">
        <v>22698</v>
      </c>
      <c r="Q224" s="34" t="str">
        <f t="shared" si="3"/>
        <v>&gt;Plococidaris_verticillata_7359_NBE-0765</v>
      </c>
      <c r="R224" s="147" t="s">
        <v>2612</v>
      </c>
      <c r="T224" s="5" t="s">
        <v>22224</v>
      </c>
      <c r="U224" s="5" t="s">
        <v>22225</v>
      </c>
      <c r="V224" s="5" t="s">
        <v>22702</v>
      </c>
      <c r="AB224" s="5" t="s">
        <v>22703</v>
      </c>
      <c r="AC224" s="5" t="s">
        <v>22704</v>
      </c>
      <c r="AD224" s="66"/>
    </row>
    <row r="225" spans="1:30" ht="14.25" x14ac:dyDescent="0.25">
      <c r="A225" s="5">
        <v>2114</v>
      </c>
      <c r="B225" s="5" t="s">
        <v>1702</v>
      </c>
      <c r="C225" s="5" t="s">
        <v>363</v>
      </c>
      <c r="D225" s="149">
        <v>6359</v>
      </c>
      <c r="E225" s="5" t="s">
        <v>52</v>
      </c>
      <c r="F225" s="149">
        <v>6359</v>
      </c>
      <c r="G225" s="5" t="s">
        <v>15994</v>
      </c>
      <c r="H225" s="5" t="s">
        <v>1677</v>
      </c>
      <c r="I225" s="5"/>
      <c r="J225" s="5" t="s">
        <v>1764</v>
      </c>
      <c r="K225" s="5" t="s">
        <v>1852</v>
      </c>
      <c r="L225" s="5" t="s">
        <v>1853</v>
      </c>
      <c r="M225" s="5"/>
      <c r="Q225" s="34" t="str">
        <f t="shared" si="3"/>
        <v>&gt;Toxopneustes_pileolus_6359_REU-259-1</v>
      </c>
      <c r="R225" s="147" t="s">
        <v>2614</v>
      </c>
      <c r="T225" s="5" t="s">
        <v>22224</v>
      </c>
      <c r="U225" s="5" t="s">
        <v>22225</v>
      </c>
      <c r="AB225" s="5" t="s">
        <v>22705</v>
      </c>
      <c r="AC225" s="5" t="s">
        <v>22706</v>
      </c>
      <c r="AD225" s="66"/>
    </row>
    <row r="226" spans="1:30" ht="14.25" x14ac:dyDescent="0.25">
      <c r="A226" s="5">
        <v>2159</v>
      </c>
      <c r="B226" s="5" t="s">
        <v>1702</v>
      </c>
      <c r="C226" s="5" t="s">
        <v>228</v>
      </c>
      <c r="D226" s="150">
        <v>8891</v>
      </c>
      <c r="E226" s="5" t="s">
        <v>52</v>
      </c>
      <c r="F226" s="150">
        <v>8891</v>
      </c>
      <c r="G226" s="5" t="s">
        <v>15994</v>
      </c>
      <c r="H226" s="5" t="s">
        <v>1677</v>
      </c>
      <c r="I226" s="5"/>
      <c r="J226" s="5" t="s">
        <v>1764</v>
      </c>
      <c r="K226" s="5" t="s">
        <v>1852</v>
      </c>
      <c r="L226" s="5" t="s">
        <v>1853</v>
      </c>
      <c r="M226" s="5"/>
      <c r="Q226" s="34" t="str">
        <f t="shared" si="3"/>
        <v>&gt;Toxopneustes_pileolus_8891_NBE-1480</v>
      </c>
      <c r="R226" s="147" t="s">
        <v>2614</v>
      </c>
      <c r="T226" s="5" t="s">
        <v>22224</v>
      </c>
      <c r="U226" s="5" t="s">
        <v>22225</v>
      </c>
      <c r="AB226" s="5" t="s">
        <v>22707</v>
      </c>
      <c r="AC226" s="5" t="s">
        <v>22708</v>
      </c>
      <c r="AD226" s="66"/>
    </row>
    <row r="227" spans="1:30" ht="14.25" x14ac:dyDescent="0.25">
      <c r="A227" s="5">
        <v>2086</v>
      </c>
      <c r="B227" s="5" t="s">
        <v>141</v>
      </c>
      <c r="C227" s="5" t="s">
        <v>338</v>
      </c>
      <c r="D227" s="115" t="s">
        <v>2616</v>
      </c>
      <c r="F227" s="149"/>
      <c r="G227" s="5" t="s">
        <v>15994</v>
      </c>
      <c r="H227" s="5" t="s">
        <v>1677</v>
      </c>
      <c r="I227" s="5"/>
      <c r="K227" s="5" t="s">
        <v>1677</v>
      </c>
      <c r="Q227" s="34" t="str">
        <f t="shared" si="3"/>
        <v>&gt;Echinoidea__MEPA_01342_MEPA-01342</v>
      </c>
      <c r="R227" s="147" t="s">
        <v>2618</v>
      </c>
      <c r="T227" s="5" t="s">
        <v>22224</v>
      </c>
      <c r="U227" s="5" t="s">
        <v>22225</v>
      </c>
      <c r="V227" s="10" t="s">
        <v>22709</v>
      </c>
      <c r="AB227" s="5" t="s">
        <v>22710</v>
      </c>
      <c r="AC227" s="5" t="s">
        <v>22711</v>
      </c>
      <c r="AD227" s="66"/>
    </row>
    <row r="228" spans="1:30" ht="14.25" x14ac:dyDescent="0.25">
      <c r="A228" s="5">
        <v>2130</v>
      </c>
      <c r="B228" s="5" t="s">
        <v>1702</v>
      </c>
      <c r="C228" s="5" t="s">
        <v>184</v>
      </c>
      <c r="D228" s="150">
        <v>6481</v>
      </c>
      <c r="E228" s="5" t="s">
        <v>52</v>
      </c>
      <c r="F228" s="150">
        <v>6481</v>
      </c>
      <c r="G228" s="5" t="s">
        <v>15994</v>
      </c>
      <c r="H228" s="5" t="s">
        <v>1677</v>
      </c>
      <c r="I228" s="5"/>
      <c r="J228" s="5" t="s">
        <v>1707</v>
      </c>
      <c r="K228" s="5" t="s">
        <v>1717</v>
      </c>
      <c r="L228" s="5" t="s">
        <v>1760</v>
      </c>
      <c r="Q228" s="34" t="str">
        <f t="shared" si="3"/>
        <v>&gt;Echinothrix_diadema_6481_REU-0392</v>
      </c>
      <c r="R228" s="147" t="s">
        <v>2615</v>
      </c>
      <c r="T228" s="5" t="s">
        <v>22224</v>
      </c>
      <c r="U228" s="5" t="s">
        <v>22225</v>
      </c>
      <c r="AB228" s="5" t="s">
        <v>22712</v>
      </c>
      <c r="AC228" s="5" t="s">
        <v>22713</v>
      </c>
      <c r="AD228" s="66"/>
    </row>
    <row r="229" spans="1:30" ht="14.25" x14ac:dyDescent="0.25">
      <c r="A229" s="5">
        <v>2208</v>
      </c>
      <c r="B229" s="5" t="s">
        <v>1702</v>
      </c>
      <c r="C229" s="5" t="s">
        <v>201</v>
      </c>
      <c r="D229" s="115" t="s">
        <v>2619</v>
      </c>
      <c r="F229" s="149"/>
      <c r="G229" s="5" t="s">
        <v>15994</v>
      </c>
      <c r="H229" s="5" t="s">
        <v>1677</v>
      </c>
      <c r="I229" s="5"/>
      <c r="J229" s="5" t="s">
        <v>1707</v>
      </c>
      <c r="K229" s="5" t="s">
        <v>1717</v>
      </c>
      <c r="L229" s="5" t="s">
        <v>1760</v>
      </c>
      <c r="Q229" s="34" t="str">
        <f t="shared" si="3"/>
        <v>&gt;Echinothrix_diadema_MEPA_01341_MEPA-01341</v>
      </c>
      <c r="R229" s="147" t="s">
        <v>2620</v>
      </c>
      <c r="T229" s="5" t="s">
        <v>22224</v>
      </c>
      <c r="U229" s="5" t="s">
        <v>22225</v>
      </c>
      <c r="AB229" s="5" t="s">
        <v>22714</v>
      </c>
      <c r="AC229" s="5" t="s">
        <v>22715</v>
      </c>
      <c r="AD229" s="66"/>
    </row>
    <row r="230" spans="1:30" ht="14.25" x14ac:dyDescent="0.25">
      <c r="A230" s="5">
        <v>2180</v>
      </c>
      <c r="B230" s="5" t="s">
        <v>1702</v>
      </c>
      <c r="C230" s="5" t="s">
        <v>377</v>
      </c>
      <c r="D230" s="150">
        <v>9153</v>
      </c>
      <c r="E230" s="5" t="s">
        <v>52</v>
      </c>
      <c r="F230" s="150">
        <v>9153</v>
      </c>
      <c r="G230" s="5" t="s">
        <v>15994</v>
      </c>
      <c r="H230" s="5" t="s">
        <v>1677</v>
      </c>
      <c r="I230" s="5"/>
      <c r="J230" s="5" t="s">
        <v>1707</v>
      </c>
      <c r="K230" s="5" t="s">
        <v>1717</v>
      </c>
      <c r="L230" s="5" t="s">
        <v>1760</v>
      </c>
      <c r="Q230" s="34" t="str">
        <f t="shared" si="3"/>
        <v>&gt;Echinothrix_diadema_9153_MEPA-00007</v>
      </c>
      <c r="R230" s="147" t="s">
        <v>2621</v>
      </c>
      <c r="T230" s="5" t="s">
        <v>22224</v>
      </c>
      <c r="U230" s="5" t="s">
        <v>22225</v>
      </c>
      <c r="AB230" s="5" t="s">
        <v>22716</v>
      </c>
      <c r="AC230" s="5" t="s">
        <v>22717</v>
      </c>
      <c r="AD230" s="66"/>
    </row>
    <row r="231" spans="1:30" ht="14.25" x14ac:dyDescent="0.25">
      <c r="A231" s="5">
        <v>2189</v>
      </c>
      <c r="B231" s="5" t="s">
        <v>1702</v>
      </c>
      <c r="C231" s="5" t="s">
        <v>448</v>
      </c>
      <c r="D231" s="150">
        <v>9175</v>
      </c>
      <c r="E231" s="5" t="s">
        <v>52</v>
      </c>
      <c r="F231" s="150">
        <v>9175</v>
      </c>
      <c r="G231" s="5" t="s">
        <v>15994</v>
      </c>
      <c r="H231" s="5" t="s">
        <v>1677</v>
      </c>
      <c r="I231" s="5"/>
      <c r="J231" s="5" t="s">
        <v>1707</v>
      </c>
      <c r="K231" s="5" t="s">
        <v>1717</v>
      </c>
      <c r="L231" s="5" t="s">
        <v>1760</v>
      </c>
      <c r="Q231" s="34" t="str">
        <f t="shared" si="3"/>
        <v>&gt;Echinothrix_diadema_9175_MEPA-00164</v>
      </c>
      <c r="R231" s="147" t="s">
        <v>2622</v>
      </c>
      <c r="T231" s="5" t="s">
        <v>22224</v>
      </c>
      <c r="U231" s="5" t="s">
        <v>22225</v>
      </c>
      <c r="AB231" s="5" t="s">
        <v>22718</v>
      </c>
      <c r="AC231" s="5" t="s">
        <v>22719</v>
      </c>
      <c r="AD231" s="66"/>
    </row>
    <row r="232" spans="1:30" ht="14.25" x14ac:dyDescent="0.25">
      <c r="A232" s="5">
        <v>2113</v>
      </c>
      <c r="B232" s="5" t="s">
        <v>1702</v>
      </c>
      <c r="C232" s="5" t="s">
        <v>346</v>
      </c>
      <c r="D232" s="115" t="s">
        <v>1803</v>
      </c>
      <c r="F232" s="149"/>
      <c r="G232" s="5" t="s">
        <v>15994</v>
      </c>
      <c r="H232" s="5" t="s">
        <v>1677</v>
      </c>
      <c r="I232" s="5"/>
      <c r="J232" s="5" t="s">
        <v>1692</v>
      </c>
      <c r="K232" s="5" t="s">
        <v>1805</v>
      </c>
      <c r="L232" s="5" t="s">
        <v>151</v>
      </c>
      <c r="P232" s="70"/>
      <c r="Q232" s="34" t="str">
        <f t="shared" si="3"/>
        <v>&gt;Heterocentrotus_mammillatus_REU_217_1_REU-217-1</v>
      </c>
      <c r="R232" s="147" t="s">
        <v>1807</v>
      </c>
      <c r="T232" s="5" t="s">
        <v>22224</v>
      </c>
      <c r="U232" s="5" t="s">
        <v>22225</v>
      </c>
      <c r="V232" s="5" t="s">
        <v>22720</v>
      </c>
      <c r="AB232" s="5" t="s">
        <v>22721</v>
      </c>
      <c r="AC232" s="5" t="s">
        <v>22722</v>
      </c>
      <c r="AD232" s="66"/>
    </row>
    <row r="233" spans="1:30" ht="14.25" x14ac:dyDescent="0.25">
      <c r="A233" s="5">
        <v>2163</v>
      </c>
      <c r="B233" s="5" t="s">
        <v>1702</v>
      </c>
      <c r="C233" s="5" t="s">
        <v>690</v>
      </c>
      <c r="D233" s="150">
        <v>8893</v>
      </c>
      <c r="E233" s="5" t="s">
        <v>52</v>
      </c>
      <c r="F233" s="150">
        <v>8893</v>
      </c>
      <c r="G233" s="5" t="s">
        <v>15994</v>
      </c>
      <c r="H233" s="5" t="s">
        <v>1677</v>
      </c>
      <c r="I233" s="5"/>
      <c r="J233" s="5" t="s">
        <v>1732</v>
      </c>
      <c r="K233" s="5" t="s">
        <v>1809</v>
      </c>
      <c r="L233" s="5" t="s">
        <v>1810</v>
      </c>
      <c r="P233" s="70"/>
      <c r="Q233" s="34" t="str">
        <f t="shared" si="3"/>
        <v>&gt;Phyllacanthus_imperialis_8893_NBE-1667</v>
      </c>
      <c r="R233" s="147" t="s">
        <v>1811</v>
      </c>
      <c r="T233" s="5" t="s">
        <v>22224</v>
      </c>
      <c r="U233" s="5" t="s">
        <v>22225</v>
      </c>
      <c r="V233" s="5" t="s">
        <v>22720</v>
      </c>
      <c r="AB233" s="5" t="s">
        <v>22723</v>
      </c>
      <c r="AC233" s="5" t="s">
        <v>22724</v>
      </c>
      <c r="AD233" s="66"/>
    </row>
    <row r="234" spans="1:30" ht="14.25" x14ac:dyDescent="0.25">
      <c r="A234" s="5">
        <v>2129</v>
      </c>
      <c r="B234" s="5" t="s">
        <v>1702</v>
      </c>
      <c r="C234" s="5" t="s">
        <v>297</v>
      </c>
      <c r="D234" s="148">
        <v>6471</v>
      </c>
      <c r="E234" s="5" t="s">
        <v>52</v>
      </c>
      <c r="F234" s="148">
        <v>6471</v>
      </c>
      <c r="G234" s="5" t="s">
        <v>15994</v>
      </c>
      <c r="H234" s="5" t="s">
        <v>1677</v>
      </c>
      <c r="I234" s="5"/>
      <c r="J234" s="5" t="s">
        <v>1707</v>
      </c>
      <c r="K234" s="5" t="s">
        <v>1717</v>
      </c>
      <c r="L234" s="5" t="s">
        <v>1812</v>
      </c>
      <c r="P234" s="70" t="s">
        <v>22725</v>
      </c>
      <c r="Q234" s="34" t="str">
        <f t="shared" si="3"/>
        <v>&gt;Echinothrix_calamaris_6471_REU-0344</v>
      </c>
      <c r="R234" s="147" t="s">
        <v>1813</v>
      </c>
      <c r="T234" s="5" t="s">
        <v>22224</v>
      </c>
      <c r="U234" s="5" t="s">
        <v>22225</v>
      </c>
      <c r="V234" s="5" t="s">
        <v>22720</v>
      </c>
      <c r="AB234" s="5" t="s">
        <v>22726</v>
      </c>
      <c r="AC234" s="5" t="s">
        <v>22727</v>
      </c>
      <c r="AD234" s="66"/>
    </row>
    <row r="235" spans="1:30" x14ac:dyDescent="0.2">
      <c r="A235" s="5">
        <v>2116</v>
      </c>
      <c r="B235" s="5" t="s">
        <v>1702</v>
      </c>
      <c r="C235" s="5" t="s">
        <v>65</v>
      </c>
      <c r="D235" s="149">
        <v>6361</v>
      </c>
      <c r="E235" s="5" t="s">
        <v>52</v>
      </c>
      <c r="F235" s="149">
        <v>6361</v>
      </c>
      <c r="G235" s="5" t="s">
        <v>15994</v>
      </c>
      <c r="H235" s="5" t="s">
        <v>1677</v>
      </c>
      <c r="I235" s="5"/>
      <c r="J235" s="5" t="s">
        <v>1692</v>
      </c>
      <c r="K235" s="5" t="s">
        <v>186</v>
      </c>
      <c r="L235" s="5" t="s">
        <v>701</v>
      </c>
      <c r="Q235" s="34" t="str">
        <f t="shared" si="3"/>
        <v>&gt;Echinometra_sp_1_6361_REU-261-1</v>
      </c>
      <c r="R235" s="151"/>
      <c r="T235" s="5" t="s">
        <v>22224</v>
      </c>
      <c r="U235" s="5" t="s">
        <v>22225</v>
      </c>
      <c r="AB235" s="5" t="s">
        <v>22728</v>
      </c>
      <c r="AC235" s="5" t="s">
        <v>22729</v>
      </c>
      <c r="AD235" s="66"/>
    </row>
    <row r="236" spans="1:30" x14ac:dyDescent="0.2">
      <c r="A236" s="5">
        <v>2117</v>
      </c>
      <c r="B236" s="5" t="s">
        <v>1702</v>
      </c>
      <c r="C236" s="5" t="s">
        <v>341</v>
      </c>
      <c r="D236" s="149">
        <v>6362</v>
      </c>
      <c r="E236" s="5" t="s">
        <v>52</v>
      </c>
      <c r="F236" s="149">
        <v>6362</v>
      </c>
      <c r="G236" s="5" t="s">
        <v>15994</v>
      </c>
      <c r="H236" s="5" t="s">
        <v>1677</v>
      </c>
      <c r="J236" s="5" t="s">
        <v>1692</v>
      </c>
      <c r="K236" s="5" t="s">
        <v>186</v>
      </c>
      <c r="L236" s="5" t="s">
        <v>472</v>
      </c>
      <c r="Q236" s="34" t="str">
        <f t="shared" si="3"/>
        <v>&gt;Echinometra_sp_2_6362_REU-262-1</v>
      </c>
      <c r="R236" s="151"/>
      <c r="T236" s="5" t="s">
        <v>22224</v>
      </c>
      <c r="U236" s="5" t="s">
        <v>22225</v>
      </c>
      <c r="AB236" s="5" t="s">
        <v>22730</v>
      </c>
      <c r="AC236" s="5" t="s">
        <v>22731</v>
      </c>
      <c r="AD236" s="66"/>
    </row>
    <row r="237" spans="1:30" x14ac:dyDescent="0.2">
      <c r="A237" s="5">
        <v>2119</v>
      </c>
      <c r="B237" s="5" t="s">
        <v>1702</v>
      </c>
      <c r="C237" s="5" t="s">
        <v>193</v>
      </c>
      <c r="D237" s="115" t="s">
        <v>1936</v>
      </c>
      <c r="F237" s="149"/>
      <c r="G237" s="5" t="s">
        <v>15994</v>
      </c>
      <c r="H237" s="5" t="s">
        <v>1677</v>
      </c>
      <c r="J237" s="5" t="s">
        <v>1707</v>
      </c>
      <c r="K237" s="5" t="s">
        <v>1717</v>
      </c>
      <c r="L237" s="5" t="s">
        <v>1760</v>
      </c>
      <c r="Q237" s="34" t="str">
        <f t="shared" si="3"/>
        <v>&gt;Echinothrix_diadema_REU_356_1_REU-356-1</v>
      </c>
      <c r="R237" s="151"/>
      <c r="T237" s="5" t="s">
        <v>22224</v>
      </c>
      <c r="U237" s="5" t="s">
        <v>22225</v>
      </c>
      <c r="AB237" s="5" t="s">
        <v>22732</v>
      </c>
      <c r="AC237" s="5" t="s">
        <v>22733</v>
      </c>
      <c r="AD237" s="66"/>
    </row>
    <row r="238" spans="1:30" x14ac:dyDescent="0.2">
      <c r="A238" s="5">
        <v>2120</v>
      </c>
      <c r="B238" s="5" t="s">
        <v>1702</v>
      </c>
      <c r="C238" s="5" t="s">
        <v>178</v>
      </c>
      <c r="D238" s="115" t="s">
        <v>1937</v>
      </c>
      <c r="F238" s="149"/>
      <c r="G238" s="5" t="s">
        <v>15994</v>
      </c>
      <c r="H238" s="5" t="s">
        <v>1677</v>
      </c>
      <c r="J238" s="5" t="s">
        <v>1692</v>
      </c>
      <c r="K238" s="5" t="s">
        <v>1805</v>
      </c>
      <c r="L238" s="5" t="s">
        <v>1938</v>
      </c>
      <c r="Q238" s="34" t="str">
        <f t="shared" si="3"/>
        <v>&gt;Heterocentrotus_trigonarius_REU_0032_REU-0032</v>
      </c>
      <c r="R238" s="151"/>
      <c r="T238" s="5" t="s">
        <v>22224</v>
      </c>
      <c r="U238" s="5" t="s">
        <v>22225</v>
      </c>
      <c r="AB238" s="5" t="s">
        <v>22734</v>
      </c>
      <c r="AC238" s="5" t="s">
        <v>22735</v>
      </c>
      <c r="AD238" s="66"/>
    </row>
    <row r="239" spans="1:30" x14ac:dyDescent="0.2">
      <c r="A239" s="5">
        <v>2121</v>
      </c>
      <c r="B239" s="5" t="s">
        <v>1702</v>
      </c>
      <c r="C239" s="5" t="s">
        <v>148</v>
      </c>
      <c r="D239" s="115" t="s">
        <v>1939</v>
      </c>
      <c r="F239" s="149"/>
      <c r="G239" s="5" t="s">
        <v>15994</v>
      </c>
      <c r="H239" s="5" t="s">
        <v>1677</v>
      </c>
      <c r="J239" s="5" t="s">
        <v>1692</v>
      </c>
      <c r="K239" s="5" t="s">
        <v>1755</v>
      </c>
      <c r="L239" s="5" t="s">
        <v>1756</v>
      </c>
      <c r="Q239" s="34" t="str">
        <f t="shared" si="3"/>
        <v>&gt;Echinostrephus_molaris_REU_0151_REU-0151</v>
      </c>
      <c r="R239" s="151"/>
      <c r="T239" s="5" t="s">
        <v>22224</v>
      </c>
      <c r="U239" s="5" t="s">
        <v>22225</v>
      </c>
      <c r="AB239" s="5" t="s">
        <v>22736</v>
      </c>
      <c r="AC239" s="5" t="s">
        <v>22737</v>
      </c>
      <c r="AD239" s="66"/>
    </row>
    <row r="240" spans="1:30" x14ac:dyDescent="0.2">
      <c r="A240" s="5">
        <v>2122</v>
      </c>
      <c r="B240" s="5" t="s">
        <v>1702</v>
      </c>
      <c r="C240" s="5" t="s">
        <v>142</v>
      </c>
      <c r="D240" s="115" t="s">
        <v>1940</v>
      </c>
      <c r="F240" s="149"/>
      <c r="G240" s="5" t="s">
        <v>15994</v>
      </c>
      <c r="H240" s="5" t="s">
        <v>1677</v>
      </c>
      <c r="J240" s="5" t="s">
        <v>1707</v>
      </c>
      <c r="K240" s="5" t="s">
        <v>1709</v>
      </c>
      <c r="L240" s="5" t="s">
        <v>1863</v>
      </c>
      <c r="Q240" s="34" t="str">
        <f t="shared" si="3"/>
        <v>&gt;Diadema_savignyi_REU_0249_REU-0249</v>
      </c>
      <c r="R240" s="151"/>
      <c r="T240" s="5" t="s">
        <v>22224</v>
      </c>
      <c r="U240" s="5" t="s">
        <v>22225</v>
      </c>
      <c r="AB240" s="5" t="s">
        <v>22738</v>
      </c>
      <c r="AC240" s="5" t="s">
        <v>22739</v>
      </c>
      <c r="AD240" s="66"/>
    </row>
    <row r="241" spans="1:30" x14ac:dyDescent="0.2">
      <c r="A241" s="5">
        <v>2123</v>
      </c>
      <c r="B241" s="5" t="s">
        <v>1702</v>
      </c>
      <c r="C241" s="5" t="s">
        <v>99</v>
      </c>
      <c r="D241" s="150">
        <v>6433</v>
      </c>
      <c r="E241" s="5" t="s">
        <v>52</v>
      </c>
      <c r="F241" s="150">
        <v>6433</v>
      </c>
      <c r="G241" s="5" t="s">
        <v>15994</v>
      </c>
      <c r="H241" s="5" t="s">
        <v>1677</v>
      </c>
      <c r="J241" s="5" t="s">
        <v>1764</v>
      </c>
      <c r="K241" s="5" t="s">
        <v>1902</v>
      </c>
      <c r="L241" s="5" t="s">
        <v>1486</v>
      </c>
      <c r="Q241" s="34" t="str">
        <f t="shared" si="3"/>
        <v>&gt;Pseudoboletia_maculata_6433_REU-0254</v>
      </c>
      <c r="R241" s="151"/>
      <c r="T241" s="5" t="s">
        <v>22224</v>
      </c>
      <c r="U241" s="5" t="s">
        <v>22225</v>
      </c>
      <c r="AB241" s="5" t="s">
        <v>22740</v>
      </c>
      <c r="AC241" s="5" t="s">
        <v>22741</v>
      </c>
      <c r="AD241" s="66"/>
    </row>
    <row r="242" spans="1:30" x14ac:dyDescent="0.2">
      <c r="A242" s="5">
        <v>2125</v>
      </c>
      <c r="B242" s="5" t="s">
        <v>1702</v>
      </c>
      <c r="C242" s="5" t="s">
        <v>114</v>
      </c>
      <c r="D242" s="150">
        <v>6442</v>
      </c>
      <c r="E242" s="5" t="s">
        <v>52</v>
      </c>
      <c r="F242" s="150">
        <v>6442</v>
      </c>
      <c r="G242" s="5" t="s">
        <v>15994</v>
      </c>
      <c r="H242" s="5" t="s">
        <v>1677</v>
      </c>
      <c r="J242" s="5" t="s">
        <v>1764</v>
      </c>
      <c r="K242" s="5" t="s">
        <v>1766</v>
      </c>
      <c r="L242" s="5" t="s">
        <v>1767</v>
      </c>
      <c r="Q242" s="34" t="str">
        <f t="shared" si="3"/>
        <v>&gt;Tripneustes_gratilla_6442_REU-0264</v>
      </c>
      <c r="R242" s="151"/>
      <c r="T242" s="5" t="s">
        <v>22224</v>
      </c>
      <c r="U242" s="5" t="s">
        <v>22225</v>
      </c>
      <c r="AB242" s="5" t="s">
        <v>22742</v>
      </c>
      <c r="AC242" s="5" t="s">
        <v>22743</v>
      </c>
      <c r="AD242" s="66"/>
    </row>
    <row r="243" spans="1:30" x14ac:dyDescent="0.2">
      <c r="A243" s="5">
        <v>2126</v>
      </c>
      <c r="B243" s="5" t="s">
        <v>1702</v>
      </c>
      <c r="C243" s="5" t="s">
        <v>331</v>
      </c>
      <c r="D243" s="150">
        <v>6443</v>
      </c>
      <c r="E243" s="5" t="s">
        <v>52</v>
      </c>
      <c r="F243" s="150">
        <v>6443</v>
      </c>
      <c r="G243" s="5" t="s">
        <v>15994</v>
      </c>
      <c r="H243" s="5" t="s">
        <v>1677</v>
      </c>
      <c r="J243" s="5" t="s">
        <v>1764</v>
      </c>
      <c r="K243" s="5" t="s">
        <v>1766</v>
      </c>
      <c r="L243" s="5" t="s">
        <v>1767</v>
      </c>
      <c r="Q243" s="34" t="str">
        <f t="shared" si="3"/>
        <v>&gt;Tripneustes_gratilla_6443_REU-0265</v>
      </c>
      <c r="R243" s="151"/>
      <c r="T243" s="5" t="s">
        <v>22224</v>
      </c>
      <c r="U243" s="5" t="s">
        <v>22225</v>
      </c>
      <c r="AB243" s="5" t="s">
        <v>22744</v>
      </c>
      <c r="AC243" s="5" t="s">
        <v>22745</v>
      </c>
      <c r="AD243" s="66"/>
    </row>
    <row r="244" spans="1:30" x14ac:dyDescent="0.2">
      <c r="A244" s="5">
        <v>2128</v>
      </c>
      <c r="B244" s="5" t="s">
        <v>1702</v>
      </c>
      <c r="C244" s="5" t="s">
        <v>132</v>
      </c>
      <c r="D244" s="150">
        <v>6470</v>
      </c>
      <c r="E244" s="5" t="s">
        <v>52</v>
      </c>
      <c r="F244" s="150">
        <v>6470</v>
      </c>
      <c r="G244" s="5" t="s">
        <v>15994</v>
      </c>
      <c r="H244" s="5" t="s">
        <v>1677</v>
      </c>
      <c r="J244" s="5" t="s">
        <v>1707</v>
      </c>
      <c r="K244" s="5" t="s">
        <v>1717</v>
      </c>
      <c r="L244" s="5" t="s">
        <v>1812</v>
      </c>
      <c r="Q244" s="34" t="str">
        <f t="shared" si="3"/>
        <v>&gt;Echinothrix_calamaris_6470_REU-0340</v>
      </c>
      <c r="R244" s="151"/>
      <c r="T244" s="5" t="s">
        <v>22224</v>
      </c>
      <c r="U244" s="5" t="s">
        <v>22225</v>
      </c>
      <c r="AB244" s="5" t="s">
        <v>22746</v>
      </c>
      <c r="AC244" s="5" t="s">
        <v>22747</v>
      </c>
      <c r="AD244" s="66"/>
    </row>
    <row r="245" spans="1:30" x14ac:dyDescent="0.2">
      <c r="A245" s="5">
        <v>2131</v>
      </c>
      <c r="B245" s="5" t="s">
        <v>1702</v>
      </c>
      <c r="C245" s="5" t="s">
        <v>154</v>
      </c>
      <c r="D245" s="150">
        <v>6499</v>
      </c>
      <c r="E245" s="5" t="s">
        <v>52</v>
      </c>
      <c r="F245" s="150">
        <v>6499</v>
      </c>
      <c r="G245" s="5" t="s">
        <v>15994</v>
      </c>
      <c r="H245" s="5" t="s">
        <v>1677</v>
      </c>
      <c r="K245" s="5" t="s">
        <v>1677</v>
      </c>
      <c r="Q245" s="34" t="str">
        <f t="shared" si="3"/>
        <v>&gt;Echinoidea__6499_REU-0464</v>
      </c>
      <c r="R245" s="151"/>
      <c r="T245" s="5" t="s">
        <v>22224</v>
      </c>
      <c r="U245" s="5" t="s">
        <v>22225</v>
      </c>
      <c r="AB245" s="5" t="s">
        <v>22748</v>
      </c>
      <c r="AC245" s="5" t="s">
        <v>22749</v>
      </c>
      <c r="AD245" s="66"/>
    </row>
    <row r="246" spans="1:30" x14ac:dyDescent="0.2">
      <c r="A246" s="5">
        <v>2132</v>
      </c>
      <c r="B246" s="5" t="s">
        <v>1702</v>
      </c>
      <c r="C246" s="5" t="s">
        <v>560</v>
      </c>
      <c r="D246" s="150">
        <v>6503</v>
      </c>
      <c r="E246" s="5" t="s">
        <v>52</v>
      </c>
      <c r="F246" s="150">
        <v>6503</v>
      </c>
      <c r="G246" s="5" t="s">
        <v>15994</v>
      </c>
      <c r="H246" s="5" t="s">
        <v>1677</v>
      </c>
      <c r="J246" s="5" t="s">
        <v>1692</v>
      </c>
      <c r="K246" s="5" t="s">
        <v>1742</v>
      </c>
      <c r="L246" s="5" t="s">
        <v>1825</v>
      </c>
      <c r="Q246" s="34" t="str">
        <f t="shared" si="3"/>
        <v>&gt;Colobocentrotus_atratus_6503_REU-0532</v>
      </c>
      <c r="R246" s="151"/>
      <c r="T246" s="5" t="s">
        <v>22224</v>
      </c>
      <c r="U246" s="5" t="s">
        <v>22225</v>
      </c>
      <c r="AB246" s="5" t="s">
        <v>22750</v>
      </c>
      <c r="AC246" s="5" t="s">
        <v>22751</v>
      </c>
      <c r="AD246" s="66"/>
    </row>
    <row r="247" spans="1:30" x14ac:dyDescent="0.2">
      <c r="A247" s="5">
        <v>2134</v>
      </c>
      <c r="B247" s="5" t="s">
        <v>1702</v>
      </c>
      <c r="C247" s="5" t="s">
        <v>230</v>
      </c>
      <c r="D247" s="150">
        <v>6504</v>
      </c>
      <c r="E247" s="5" t="s">
        <v>52</v>
      </c>
      <c r="F247" s="150">
        <v>6504</v>
      </c>
      <c r="G247" s="5" t="s">
        <v>15994</v>
      </c>
      <c r="H247" s="5" t="s">
        <v>1677</v>
      </c>
      <c r="J247" s="5" t="s">
        <v>1692</v>
      </c>
      <c r="K247" s="5" t="s">
        <v>1742</v>
      </c>
      <c r="L247" s="5" t="s">
        <v>1825</v>
      </c>
      <c r="Q247" s="34" t="str">
        <f t="shared" si="3"/>
        <v>&gt;Colobocentrotus_atratus_6504_REU-0534</v>
      </c>
      <c r="R247" s="151"/>
      <c r="T247" s="5" t="s">
        <v>22224</v>
      </c>
      <c r="U247" s="5" t="s">
        <v>22225</v>
      </c>
      <c r="AB247" s="5" t="s">
        <v>22752</v>
      </c>
      <c r="AC247" s="5" t="s">
        <v>22753</v>
      </c>
      <c r="AD247" s="66"/>
    </row>
    <row r="248" spans="1:30" x14ac:dyDescent="0.2">
      <c r="A248" s="5">
        <v>2135</v>
      </c>
      <c r="B248" s="5" t="s">
        <v>1702</v>
      </c>
      <c r="C248" s="5" t="s">
        <v>289</v>
      </c>
      <c r="D248" s="115" t="s">
        <v>1941</v>
      </c>
      <c r="F248" s="149"/>
      <c r="G248" s="5" t="s">
        <v>15994</v>
      </c>
      <c r="H248" s="5" t="s">
        <v>1677</v>
      </c>
      <c r="J248" s="5" t="s">
        <v>1764</v>
      </c>
      <c r="K248" s="5" t="s">
        <v>1766</v>
      </c>
      <c r="L248" s="5" t="s">
        <v>1767</v>
      </c>
      <c r="Q248" s="34" t="str">
        <f t="shared" si="3"/>
        <v>&gt;Tripneustes_gratilla_REU_0538_REU-0538</v>
      </c>
      <c r="R248" s="151"/>
      <c r="T248" s="5" t="s">
        <v>22224</v>
      </c>
      <c r="U248" s="5" t="s">
        <v>22225</v>
      </c>
      <c r="AB248" s="5" t="s">
        <v>22754</v>
      </c>
      <c r="AC248" s="5" t="s">
        <v>22755</v>
      </c>
      <c r="AD248" s="66"/>
    </row>
    <row r="249" spans="1:30" x14ac:dyDescent="0.2">
      <c r="A249" s="5">
        <v>2136</v>
      </c>
      <c r="B249" s="5" t="s">
        <v>1702</v>
      </c>
      <c r="C249" s="5" t="s">
        <v>315</v>
      </c>
      <c r="D249" s="150">
        <v>6505</v>
      </c>
      <c r="E249" s="5" t="s">
        <v>52</v>
      </c>
      <c r="F249" s="150">
        <v>6505</v>
      </c>
      <c r="G249" s="5" t="s">
        <v>15994</v>
      </c>
      <c r="H249" s="5" t="s">
        <v>1677</v>
      </c>
      <c r="J249" s="5" t="s">
        <v>1764</v>
      </c>
      <c r="K249" s="5" t="s">
        <v>1766</v>
      </c>
      <c r="L249" s="5" t="s">
        <v>1767</v>
      </c>
      <c r="Q249" s="34" t="str">
        <f t="shared" si="3"/>
        <v>&gt;Tripneustes_gratilla_6505_REU-0539</v>
      </c>
      <c r="R249" s="151"/>
      <c r="T249" s="5" t="s">
        <v>22224</v>
      </c>
      <c r="U249" s="5" t="s">
        <v>22225</v>
      </c>
      <c r="AB249" s="5" t="s">
        <v>22756</v>
      </c>
      <c r="AC249" s="5" t="s">
        <v>22757</v>
      </c>
      <c r="AD249" s="66"/>
    </row>
    <row r="250" spans="1:30" x14ac:dyDescent="0.2">
      <c r="A250" s="5">
        <v>2138</v>
      </c>
      <c r="B250" s="5" t="s">
        <v>1702</v>
      </c>
      <c r="C250" s="5" t="s">
        <v>394</v>
      </c>
      <c r="D250" s="150">
        <v>6508</v>
      </c>
      <c r="E250" s="5" t="s">
        <v>52</v>
      </c>
      <c r="F250" s="150">
        <v>6508</v>
      </c>
      <c r="G250" s="5" t="s">
        <v>15994</v>
      </c>
      <c r="H250" s="5" t="s">
        <v>1677</v>
      </c>
      <c r="J250" s="5" t="s">
        <v>1764</v>
      </c>
      <c r="K250" s="5" t="s">
        <v>1766</v>
      </c>
      <c r="L250" s="5" t="s">
        <v>1767</v>
      </c>
      <c r="Q250" s="34" t="str">
        <f t="shared" si="3"/>
        <v>&gt;Tripneustes_gratilla_6508_REU-0541</v>
      </c>
      <c r="R250" s="151"/>
      <c r="T250" s="5" t="s">
        <v>22224</v>
      </c>
      <c r="U250" s="5" t="s">
        <v>22225</v>
      </c>
      <c r="AB250" s="5" t="s">
        <v>22758</v>
      </c>
      <c r="AC250" s="5" t="s">
        <v>22759</v>
      </c>
      <c r="AD250" s="66"/>
    </row>
    <row r="251" spans="1:30" x14ac:dyDescent="0.2">
      <c r="A251" s="5">
        <v>2139</v>
      </c>
      <c r="B251" s="5" t="s">
        <v>1702</v>
      </c>
      <c r="C251" s="5" t="s">
        <v>364</v>
      </c>
      <c r="D251" s="115" t="s">
        <v>1942</v>
      </c>
      <c r="F251" s="149"/>
      <c r="G251" s="5" t="s">
        <v>15994</v>
      </c>
      <c r="H251" s="5" t="s">
        <v>1677</v>
      </c>
      <c r="J251" s="5" t="s">
        <v>1707</v>
      </c>
      <c r="K251" s="5" t="s">
        <v>1717</v>
      </c>
      <c r="L251" s="5" t="s">
        <v>1812</v>
      </c>
      <c r="Q251" s="34" t="str">
        <f t="shared" si="3"/>
        <v>&gt;Echinothrix_calamaris_REU_0836_REU-0836</v>
      </c>
      <c r="R251" s="151"/>
      <c r="T251" s="5" t="s">
        <v>22224</v>
      </c>
      <c r="U251" s="5" t="s">
        <v>22225</v>
      </c>
      <c r="AB251" s="5" t="s">
        <v>22760</v>
      </c>
      <c r="AC251" s="5" t="s">
        <v>22761</v>
      </c>
      <c r="AD251" s="66"/>
    </row>
    <row r="252" spans="1:30" x14ac:dyDescent="0.2">
      <c r="A252" s="5">
        <v>2141</v>
      </c>
      <c r="B252" s="5" t="s">
        <v>1702</v>
      </c>
      <c r="C252" s="5" t="s">
        <v>365</v>
      </c>
      <c r="D252" s="115" t="s">
        <v>1943</v>
      </c>
      <c r="F252" s="149"/>
      <c r="G252" s="5" t="s">
        <v>15994</v>
      </c>
      <c r="H252" s="5" t="s">
        <v>1677</v>
      </c>
      <c r="J252" s="5" t="s">
        <v>1764</v>
      </c>
      <c r="K252" s="5" t="s">
        <v>1766</v>
      </c>
      <c r="L252" s="5" t="s">
        <v>1353</v>
      </c>
      <c r="Q252" s="34" t="str">
        <f t="shared" si="3"/>
        <v>&gt;Tripneustes_sp_REU_1154_REU-1154</v>
      </c>
      <c r="R252" s="151"/>
      <c r="T252" s="5" t="s">
        <v>22224</v>
      </c>
      <c r="U252" s="5" t="s">
        <v>22225</v>
      </c>
      <c r="AB252" s="5" t="s">
        <v>22762</v>
      </c>
      <c r="AC252" s="5" t="s">
        <v>22763</v>
      </c>
      <c r="AD252" s="66"/>
    </row>
    <row r="253" spans="1:30" x14ac:dyDescent="0.2">
      <c r="A253" s="5">
        <v>2143</v>
      </c>
      <c r="B253" s="5" t="s">
        <v>1702</v>
      </c>
      <c r="C253" s="5" t="s">
        <v>407</v>
      </c>
      <c r="D253" s="148">
        <v>6576</v>
      </c>
      <c r="E253" s="5" t="s">
        <v>52</v>
      </c>
      <c r="F253" s="148">
        <v>6576</v>
      </c>
      <c r="G253" s="5" t="s">
        <v>15994</v>
      </c>
      <c r="H253" s="5" t="s">
        <v>1677</v>
      </c>
      <c r="J253" s="5" t="s">
        <v>1764</v>
      </c>
      <c r="K253" s="5" t="s">
        <v>1772</v>
      </c>
      <c r="Q253" s="34" t="str">
        <f t="shared" si="3"/>
        <v>&gt;Cyrtechinus__6576_REU-1258</v>
      </c>
      <c r="R253" s="151"/>
      <c r="T253" s="5" t="s">
        <v>22224</v>
      </c>
      <c r="U253" s="5" t="s">
        <v>22225</v>
      </c>
      <c r="AB253" s="5" t="s">
        <v>22764</v>
      </c>
      <c r="AC253" s="5" t="s">
        <v>22765</v>
      </c>
      <c r="AD253" s="66"/>
    </row>
    <row r="254" spans="1:30" x14ac:dyDescent="0.2">
      <c r="A254" s="5">
        <v>2144</v>
      </c>
      <c r="B254" s="5" t="s">
        <v>1702</v>
      </c>
      <c r="C254" s="5" t="s">
        <v>302</v>
      </c>
      <c r="D254" s="148">
        <v>7347</v>
      </c>
      <c r="E254" s="5" t="s">
        <v>52</v>
      </c>
      <c r="F254" s="148">
        <v>7347</v>
      </c>
      <c r="G254" s="5" t="s">
        <v>15994</v>
      </c>
      <c r="H254" s="5" t="s">
        <v>1677</v>
      </c>
      <c r="J254" s="5" t="s">
        <v>1798</v>
      </c>
      <c r="K254" s="5" t="s">
        <v>1800</v>
      </c>
      <c r="L254" s="5" t="s">
        <v>1801</v>
      </c>
      <c r="Q254" s="34" t="str">
        <f t="shared" si="3"/>
        <v>&gt;Brissus_latecarinatus_7347_NBE-0723</v>
      </c>
      <c r="R254" s="151"/>
      <c r="T254" s="5" t="s">
        <v>22224</v>
      </c>
      <c r="U254" s="5" t="s">
        <v>22225</v>
      </c>
      <c r="AB254" s="5" t="s">
        <v>22766</v>
      </c>
      <c r="AC254" s="5" t="s">
        <v>22767</v>
      </c>
      <c r="AD254" s="66"/>
    </row>
    <row r="255" spans="1:30" x14ac:dyDescent="0.2">
      <c r="A255" s="5">
        <v>2145</v>
      </c>
      <c r="B255" s="5" t="s">
        <v>1702</v>
      </c>
      <c r="C255" s="5" t="s">
        <v>373</v>
      </c>
      <c r="D255" s="148">
        <v>7358</v>
      </c>
      <c r="E255" s="5" t="s">
        <v>52</v>
      </c>
      <c r="F255" s="148">
        <v>7358</v>
      </c>
      <c r="G255" s="5" t="s">
        <v>15994</v>
      </c>
      <c r="H255" s="5" t="s">
        <v>1677</v>
      </c>
      <c r="J255" s="5" t="s">
        <v>1732</v>
      </c>
      <c r="K255" s="5" t="s">
        <v>1809</v>
      </c>
      <c r="L255" s="5" t="s">
        <v>1810</v>
      </c>
      <c r="Q255" s="34" t="str">
        <f t="shared" si="3"/>
        <v>&gt;Phyllacanthus_imperialis_7358_NBE-0764</v>
      </c>
      <c r="R255" s="151"/>
      <c r="T255" s="5" t="s">
        <v>22224</v>
      </c>
      <c r="U255" s="5" t="s">
        <v>22225</v>
      </c>
      <c r="AB255" s="5" t="s">
        <v>22768</v>
      </c>
      <c r="AC255" s="5" t="s">
        <v>22769</v>
      </c>
      <c r="AD255" s="66"/>
    </row>
    <row r="256" spans="1:30" x14ac:dyDescent="0.2">
      <c r="A256" s="5">
        <v>2147</v>
      </c>
      <c r="B256" s="5" t="s">
        <v>1702</v>
      </c>
      <c r="C256" s="5" t="s">
        <v>122</v>
      </c>
      <c r="D256" s="148">
        <v>7361</v>
      </c>
      <c r="E256" s="5" t="s">
        <v>52</v>
      </c>
      <c r="F256" s="148">
        <v>7361</v>
      </c>
      <c r="G256" s="5" t="s">
        <v>15994</v>
      </c>
      <c r="H256" s="5" t="s">
        <v>1677</v>
      </c>
      <c r="J256" s="5" t="s">
        <v>1707</v>
      </c>
      <c r="K256" s="5" t="s">
        <v>1717</v>
      </c>
      <c r="L256" s="5" t="s">
        <v>1812</v>
      </c>
      <c r="Q256" s="34" t="str">
        <f t="shared" si="3"/>
        <v>&gt;Echinothrix_calamaris_7361_NBE-0770</v>
      </c>
      <c r="R256" s="151"/>
      <c r="T256" s="5" t="s">
        <v>22224</v>
      </c>
      <c r="U256" s="5" t="s">
        <v>22225</v>
      </c>
      <c r="AB256" s="5" t="s">
        <v>22770</v>
      </c>
      <c r="AC256" s="5" t="s">
        <v>22771</v>
      </c>
      <c r="AD256" s="66"/>
    </row>
    <row r="257" spans="1:30" x14ac:dyDescent="0.2">
      <c r="A257" s="5">
        <v>2153</v>
      </c>
      <c r="B257" s="5" t="s">
        <v>1702</v>
      </c>
      <c r="C257" s="5" t="s">
        <v>269</v>
      </c>
      <c r="D257" s="148">
        <v>7391</v>
      </c>
      <c r="E257" s="5" t="s">
        <v>52</v>
      </c>
      <c r="F257" s="148">
        <v>7391</v>
      </c>
      <c r="G257" s="5" t="s">
        <v>15994</v>
      </c>
      <c r="H257" s="5" t="s">
        <v>1677</v>
      </c>
      <c r="J257" s="5" t="s">
        <v>1692</v>
      </c>
      <c r="K257" s="5" t="s">
        <v>186</v>
      </c>
      <c r="L257" s="5" t="s">
        <v>1693</v>
      </c>
      <c r="Q257" s="34" t="str">
        <f t="shared" si="3"/>
        <v>&gt;Echinometra_mathaei_7391_NBE-0907</v>
      </c>
      <c r="R257" s="151"/>
      <c r="T257" s="5" t="s">
        <v>22224</v>
      </c>
      <c r="U257" s="5" t="s">
        <v>22225</v>
      </c>
      <c r="AB257" s="5" t="s">
        <v>22772</v>
      </c>
      <c r="AC257" s="5" t="s">
        <v>22773</v>
      </c>
      <c r="AD257" s="66"/>
    </row>
    <row r="258" spans="1:30" x14ac:dyDescent="0.2">
      <c r="A258" s="5">
        <v>2154</v>
      </c>
      <c r="B258" s="5" t="s">
        <v>1702</v>
      </c>
      <c r="C258" s="5" t="s">
        <v>336</v>
      </c>
      <c r="D258" s="115" t="s">
        <v>1944</v>
      </c>
      <c r="F258" s="149"/>
      <c r="G258" s="5" t="s">
        <v>15994</v>
      </c>
      <c r="H258" s="5" t="s">
        <v>1677</v>
      </c>
      <c r="J258" s="5" t="s">
        <v>1707</v>
      </c>
      <c r="K258" s="5" t="s">
        <v>1709</v>
      </c>
      <c r="L258" s="5" t="s">
        <v>1863</v>
      </c>
      <c r="Q258" s="34" t="str">
        <f t="shared" ref="Q258:Q321" si="4">CONCATENATE(T258,K258,U258,L258,U258,D258,U258,AB258)</f>
        <v>&gt;Diadema_savignyi_NBE_0912_NBE-0912</v>
      </c>
      <c r="R258" s="151"/>
      <c r="T258" s="5" t="s">
        <v>22224</v>
      </c>
      <c r="U258" s="5" t="s">
        <v>22225</v>
      </c>
      <c r="AB258" s="5" t="s">
        <v>22774</v>
      </c>
      <c r="AC258" s="5" t="s">
        <v>22775</v>
      </c>
      <c r="AD258" s="66"/>
    </row>
    <row r="259" spans="1:30" x14ac:dyDescent="0.2">
      <c r="A259" s="5">
        <v>2155</v>
      </c>
      <c r="B259" s="5" t="s">
        <v>1702</v>
      </c>
      <c r="C259" s="5" t="s">
        <v>163</v>
      </c>
      <c r="D259" s="150">
        <v>7394</v>
      </c>
      <c r="E259" s="5" t="s">
        <v>52</v>
      </c>
      <c r="F259" s="150">
        <v>7394</v>
      </c>
      <c r="G259" s="5" t="s">
        <v>15994</v>
      </c>
      <c r="H259" s="5" t="s">
        <v>1677</v>
      </c>
      <c r="J259" s="10" t="s">
        <v>1785</v>
      </c>
      <c r="K259" s="5" t="s">
        <v>1451</v>
      </c>
      <c r="L259" s="5" t="s">
        <v>1452</v>
      </c>
      <c r="Q259" s="34" t="str">
        <f t="shared" si="4"/>
        <v>&gt;Parasalenia_gratiosa_7394_NBE-0933</v>
      </c>
      <c r="R259" s="151"/>
      <c r="T259" s="5" t="s">
        <v>22224</v>
      </c>
      <c r="U259" s="5" t="s">
        <v>22225</v>
      </c>
      <c r="AB259" s="5" t="s">
        <v>22776</v>
      </c>
      <c r="AC259" s="5" t="s">
        <v>22777</v>
      </c>
      <c r="AD259" s="66"/>
    </row>
    <row r="260" spans="1:30" x14ac:dyDescent="0.2">
      <c r="A260" s="5">
        <v>2156</v>
      </c>
      <c r="B260" s="5" t="s">
        <v>1702</v>
      </c>
      <c r="C260" s="5" t="s">
        <v>413</v>
      </c>
      <c r="D260" s="150">
        <v>7512</v>
      </c>
      <c r="E260" s="5" t="s">
        <v>52</v>
      </c>
      <c r="F260" s="150">
        <v>7512</v>
      </c>
      <c r="G260" s="5" t="s">
        <v>15994</v>
      </c>
      <c r="H260" s="5" t="s">
        <v>1677</v>
      </c>
      <c r="J260" s="5" t="s">
        <v>1798</v>
      </c>
      <c r="K260" s="5" t="s">
        <v>1800</v>
      </c>
      <c r="L260" s="5" t="s">
        <v>1801</v>
      </c>
      <c r="Q260" s="34" t="str">
        <f t="shared" si="4"/>
        <v>&gt;Brissus_latecarinatus_7512_NBE-1380</v>
      </c>
      <c r="R260" s="151"/>
      <c r="T260" s="5" t="s">
        <v>22224</v>
      </c>
      <c r="U260" s="5" t="s">
        <v>22225</v>
      </c>
      <c r="AB260" s="5" t="s">
        <v>22778</v>
      </c>
      <c r="AC260" s="5" t="s">
        <v>22779</v>
      </c>
      <c r="AD260" s="66"/>
    </row>
    <row r="261" spans="1:30" x14ac:dyDescent="0.2">
      <c r="A261" s="5">
        <v>2162</v>
      </c>
      <c r="B261" s="5" t="s">
        <v>1702</v>
      </c>
      <c r="C261" s="5" t="s">
        <v>398</v>
      </c>
      <c r="D261" s="150">
        <v>7554</v>
      </c>
      <c r="E261" s="5" t="s">
        <v>52</v>
      </c>
      <c r="F261" s="150">
        <v>7554</v>
      </c>
      <c r="G261" s="5" t="s">
        <v>15994</v>
      </c>
      <c r="H261" s="5" t="s">
        <v>1677</v>
      </c>
      <c r="J261" s="5" t="s">
        <v>1798</v>
      </c>
      <c r="K261" s="5" t="s">
        <v>1800</v>
      </c>
      <c r="L261" s="5" t="s">
        <v>1801</v>
      </c>
      <c r="Q261" s="34" t="str">
        <f t="shared" si="4"/>
        <v>&gt;Brissus_latecarinatus_7554_NBE-1628</v>
      </c>
      <c r="R261" s="151"/>
      <c r="T261" s="5" t="s">
        <v>22224</v>
      </c>
      <c r="U261" s="5" t="s">
        <v>22225</v>
      </c>
      <c r="AB261" s="5" t="s">
        <v>22780</v>
      </c>
      <c r="AC261" s="5" t="s">
        <v>22781</v>
      </c>
      <c r="AD261" s="66"/>
    </row>
    <row r="262" spans="1:30" x14ac:dyDescent="0.2">
      <c r="A262" s="5">
        <v>2167</v>
      </c>
      <c r="B262" s="5" t="s">
        <v>1702</v>
      </c>
      <c r="C262" s="5" t="s">
        <v>239</v>
      </c>
      <c r="D262" s="150">
        <v>7570</v>
      </c>
      <c r="E262" s="5" t="s">
        <v>52</v>
      </c>
      <c r="F262" s="150">
        <v>7570</v>
      </c>
      <c r="G262" s="5" t="s">
        <v>15994</v>
      </c>
      <c r="H262" s="5" t="s">
        <v>1677</v>
      </c>
      <c r="J262" s="5" t="s">
        <v>1692</v>
      </c>
      <c r="K262" s="5" t="s">
        <v>1755</v>
      </c>
      <c r="L262" s="5" t="s">
        <v>1756</v>
      </c>
      <c r="Q262" s="34" t="str">
        <f t="shared" si="4"/>
        <v>&gt;Echinostrephus_molaris_7570_NBE-1786</v>
      </c>
      <c r="R262" s="151"/>
      <c r="T262" s="5" t="s">
        <v>22224</v>
      </c>
      <c r="U262" s="5" t="s">
        <v>22225</v>
      </c>
      <c r="AB262" s="5" t="s">
        <v>22782</v>
      </c>
      <c r="AC262" s="5" t="s">
        <v>22783</v>
      </c>
      <c r="AD262" s="66"/>
    </row>
    <row r="263" spans="1:30" x14ac:dyDescent="0.2">
      <c r="A263" s="5">
        <v>2168</v>
      </c>
      <c r="B263" s="5" t="s">
        <v>1702</v>
      </c>
      <c r="C263" s="5" t="s">
        <v>293</v>
      </c>
      <c r="D263" s="150">
        <v>7581</v>
      </c>
      <c r="E263" s="5" t="s">
        <v>52</v>
      </c>
      <c r="F263" s="150">
        <v>7581</v>
      </c>
      <c r="G263" s="5" t="s">
        <v>15994</v>
      </c>
      <c r="H263" s="5" t="s">
        <v>1677</v>
      </c>
      <c r="J263" s="5" t="s">
        <v>1785</v>
      </c>
      <c r="K263" s="5" t="s">
        <v>1451</v>
      </c>
      <c r="L263" s="5" t="s">
        <v>1452</v>
      </c>
      <c r="Q263" s="34" t="str">
        <f t="shared" si="4"/>
        <v>&gt;Parasalenia_gratiosa_7581_NBE-1969</v>
      </c>
      <c r="R263" s="151"/>
      <c r="T263" s="5" t="s">
        <v>22224</v>
      </c>
      <c r="U263" s="5" t="s">
        <v>22225</v>
      </c>
      <c r="AB263" s="5" t="s">
        <v>22784</v>
      </c>
      <c r="AC263" s="5" t="s">
        <v>22785</v>
      </c>
      <c r="AD263" s="66"/>
    </row>
    <row r="264" spans="1:30" x14ac:dyDescent="0.2">
      <c r="A264" s="5">
        <v>2170</v>
      </c>
      <c r="B264" s="5" t="s">
        <v>1702</v>
      </c>
      <c r="C264" s="5" t="s">
        <v>337</v>
      </c>
      <c r="D264" s="150">
        <v>7590</v>
      </c>
      <c r="E264" s="5" t="s">
        <v>52</v>
      </c>
      <c r="F264" s="150">
        <v>7590</v>
      </c>
      <c r="G264" s="5" t="s">
        <v>15994</v>
      </c>
      <c r="H264" s="5" t="s">
        <v>1677</v>
      </c>
      <c r="J264" s="5" t="s">
        <v>1692</v>
      </c>
      <c r="K264" s="5" t="s">
        <v>186</v>
      </c>
      <c r="L264" s="5" t="s">
        <v>1693</v>
      </c>
      <c r="Q264" s="34" t="str">
        <f t="shared" si="4"/>
        <v>&gt;Echinometra_mathaei_7590_NBE-2021</v>
      </c>
      <c r="R264" s="151"/>
      <c r="T264" s="5" t="s">
        <v>22224</v>
      </c>
      <c r="U264" s="5" t="s">
        <v>22225</v>
      </c>
      <c r="AB264" s="5" t="s">
        <v>22786</v>
      </c>
      <c r="AC264" s="5" t="s">
        <v>22787</v>
      </c>
      <c r="AD264" s="66"/>
    </row>
    <row r="265" spans="1:30" x14ac:dyDescent="0.2">
      <c r="A265" s="5">
        <v>2173</v>
      </c>
      <c r="B265" s="5" t="s">
        <v>1702</v>
      </c>
      <c r="C265" s="5" t="s">
        <v>231</v>
      </c>
      <c r="D265" s="115" t="s">
        <v>1945</v>
      </c>
      <c r="F265" s="149"/>
      <c r="G265" s="5" t="s">
        <v>15994</v>
      </c>
      <c r="H265" s="5" t="s">
        <v>1677</v>
      </c>
      <c r="J265" s="5" t="s">
        <v>1707</v>
      </c>
      <c r="K265" s="5" t="s">
        <v>1717</v>
      </c>
      <c r="L265" s="5" t="s">
        <v>1812</v>
      </c>
      <c r="Q265" s="34" t="str">
        <f t="shared" si="4"/>
        <v>&gt;Echinothrix_calamaris_BMADA_0139_BMADA-0139</v>
      </c>
      <c r="R265" s="151"/>
      <c r="T265" s="5" t="s">
        <v>22224</v>
      </c>
      <c r="U265" s="5" t="s">
        <v>22225</v>
      </c>
      <c r="AB265" s="5" t="s">
        <v>22788</v>
      </c>
      <c r="AC265" s="5" t="s">
        <v>22789</v>
      </c>
      <c r="AD265" s="66"/>
    </row>
    <row r="266" spans="1:30" x14ac:dyDescent="0.2">
      <c r="A266" s="5">
        <v>2174</v>
      </c>
      <c r="B266" s="5" t="s">
        <v>1702</v>
      </c>
      <c r="C266" s="5" t="s">
        <v>769</v>
      </c>
      <c r="D266" s="115" t="s">
        <v>1946</v>
      </c>
      <c r="F266" s="149"/>
      <c r="G266" s="5" t="s">
        <v>15994</v>
      </c>
      <c r="H266" s="5" t="s">
        <v>1677</v>
      </c>
      <c r="I266" s="5"/>
      <c r="J266" s="5" t="s">
        <v>1707</v>
      </c>
      <c r="K266" s="5" t="s">
        <v>1709</v>
      </c>
      <c r="L266" s="5" t="s">
        <v>1863</v>
      </c>
      <c r="M266" s="5"/>
      <c r="O266" s="5"/>
      <c r="Q266" s="34" t="str">
        <f t="shared" si="4"/>
        <v>&gt;Diadema_savignyi_BMADA_0141_BMADA-0141</v>
      </c>
      <c r="R266" s="151"/>
      <c r="S266" s="5"/>
      <c r="T266" s="5" t="s">
        <v>22224</v>
      </c>
      <c r="U266" s="5" t="s">
        <v>22225</v>
      </c>
      <c r="W266" s="5"/>
      <c r="X266" s="5"/>
      <c r="Z266" s="5"/>
      <c r="AA266" s="5"/>
      <c r="AB266" s="5" t="s">
        <v>22790</v>
      </c>
      <c r="AC266" s="5" t="s">
        <v>22791</v>
      </c>
      <c r="AD266" s="66"/>
    </row>
    <row r="267" spans="1:30" x14ac:dyDescent="0.2">
      <c r="A267" s="5">
        <v>2177</v>
      </c>
      <c r="B267" s="5" t="s">
        <v>1702</v>
      </c>
      <c r="C267" s="5" t="s">
        <v>348</v>
      </c>
      <c r="D267" s="115" t="s">
        <v>1947</v>
      </c>
      <c r="E267" s="5" t="s">
        <v>165</v>
      </c>
      <c r="F267" s="149"/>
      <c r="G267" s="5" t="s">
        <v>15994</v>
      </c>
      <c r="H267" s="5" t="s">
        <v>1677</v>
      </c>
      <c r="I267" s="5"/>
      <c r="J267" s="5" t="s">
        <v>1732</v>
      </c>
      <c r="K267" s="5" t="s">
        <v>1949</v>
      </c>
      <c r="M267" s="5"/>
      <c r="O267" s="5"/>
      <c r="Q267" s="34" t="str">
        <f t="shared" si="4"/>
        <v>&gt;Echidicaris__MGTU_0146_MGTU-0146</v>
      </c>
      <c r="R267" s="151"/>
      <c r="S267" s="5"/>
      <c r="T267" s="5" t="s">
        <v>22224</v>
      </c>
      <c r="U267" s="5" t="s">
        <v>22225</v>
      </c>
      <c r="W267" s="5"/>
      <c r="X267" s="5"/>
      <c r="Z267" s="5"/>
      <c r="AA267" s="5"/>
      <c r="AB267" s="5" t="s">
        <v>22792</v>
      </c>
      <c r="AC267" s="5" t="s">
        <v>22793</v>
      </c>
      <c r="AD267" s="66"/>
    </row>
    <row r="268" spans="1:30" x14ac:dyDescent="0.2">
      <c r="A268" s="5">
        <v>2187</v>
      </c>
      <c r="B268" s="5" t="s">
        <v>1702</v>
      </c>
      <c r="C268" s="5" t="s">
        <v>258</v>
      </c>
      <c r="D268" s="150">
        <v>9168</v>
      </c>
      <c r="E268" s="5" t="s">
        <v>52</v>
      </c>
      <c r="F268" s="150">
        <v>9168</v>
      </c>
      <c r="G268" s="5" t="s">
        <v>15994</v>
      </c>
      <c r="H268" s="5" t="s">
        <v>1677</v>
      </c>
      <c r="I268" s="5"/>
      <c r="J268" s="5" t="s">
        <v>1707</v>
      </c>
      <c r="K268" s="5" t="s">
        <v>1709</v>
      </c>
      <c r="L268" s="5" t="s">
        <v>1863</v>
      </c>
      <c r="M268" s="5"/>
      <c r="O268" s="5"/>
      <c r="Q268" s="34" t="str">
        <f t="shared" si="4"/>
        <v>&gt;Diadema_savignyi_9168_MEPA-00048</v>
      </c>
      <c r="R268" s="151"/>
      <c r="S268" s="5"/>
      <c r="T268" s="5" t="s">
        <v>22224</v>
      </c>
      <c r="U268" s="5" t="s">
        <v>22225</v>
      </c>
      <c r="W268" s="5"/>
      <c r="X268" s="5"/>
      <c r="Z268" s="5"/>
      <c r="AA268" s="5"/>
      <c r="AB268" s="5" t="s">
        <v>22794</v>
      </c>
      <c r="AC268" s="5" t="s">
        <v>22795</v>
      </c>
      <c r="AD268" s="66"/>
    </row>
    <row r="269" spans="1:30" x14ac:dyDescent="0.2">
      <c r="A269" s="5">
        <v>2195</v>
      </c>
      <c r="B269" s="5" t="s">
        <v>1702</v>
      </c>
      <c r="C269" s="5" t="s">
        <v>443</v>
      </c>
      <c r="D269" s="150">
        <v>9230</v>
      </c>
      <c r="E269" s="5" t="s">
        <v>52</v>
      </c>
      <c r="F269" s="150">
        <v>9230</v>
      </c>
      <c r="G269" s="5" t="s">
        <v>15994</v>
      </c>
      <c r="H269" s="5" t="s">
        <v>1677</v>
      </c>
      <c r="I269" s="5"/>
      <c r="J269" s="5" t="s">
        <v>1692</v>
      </c>
      <c r="K269" s="5" t="s">
        <v>1755</v>
      </c>
      <c r="L269" s="5" t="s">
        <v>1756</v>
      </c>
      <c r="M269" s="5"/>
      <c r="O269" s="5"/>
      <c r="Q269" s="34" t="str">
        <f t="shared" si="4"/>
        <v>&gt;Echinostrephus_molaris_9230_MEPA-00466</v>
      </c>
      <c r="R269" s="151"/>
      <c r="S269" s="5"/>
      <c r="T269" s="5" t="s">
        <v>22224</v>
      </c>
      <c r="U269" s="5" t="s">
        <v>22225</v>
      </c>
      <c r="W269" s="5"/>
      <c r="X269" s="5"/>
      <c r="Z269" s="5"/>
      <c r="AA269" s="5"/>
      <c r="AB269" s="5" t="s">
        <v>22796</v>
      </c>
      <c r="AC269" s="5" t="s">
        <v>22797</v>
      </c>
      <c r="AD269" s="66"/>
    </row>
    <row r="270" spans="1:30" x14ac:dyDescent="0.2">
      <c r="A270" s="5">
        <v>2199</v>
      </c>
      <c r="B270" s="5" t="s">
        <v>1702</v>
      </c>
      <c r="C270" s="5" t="s">
        <v>242</v>
      </c>
      <c r="D270" s="150">
        <v>9286</v>
      </c>
      <c r="E270" s="5" t="s">
        <v>52</v>
      </c>
      <c r="F270" s="150">
        <v>9286</v>
      </c>
      <c r="G270" s="5" t="s">
        <v>15994</v>
      </c>
      <c r="H270" s="5" t="s">
        <v>1677</v>
      </c>
      <c r="I270" s="5"/>
      <c r="J270" s="5" t="s">
        <v>1697</v>
      </c>
      <c r="K270" s="5" t="s">
        <v>1698</v>
      </c>
      <c r="M270" s="5"/>
      <c r="O270" s="5"/>
      <c r="Q270" s="34" t="str">
        <f t="shared" si="4"/>
        <v>&gt;Lovenia__9286_MEPA-00964</v>
      </c>
      <c r="R270" s="151"/>
      <c r="S270" s="5"/>
      <c r="T270" s="5" t="s">
        <v>22224</v>
      </c>
      <c r="U270" s="5" t="s">
        <v>22225</v>
      </c>
      <c r="W270" s="5"/>
      <c r="X270" s="5"/>
      <c r="Z270" s="5"/>
      <c r="AA270" s="5"/>
      <c r="AB270" s="5" t="s">
        <v>22798</v>
      </c>
      <c r="AC270" s="5" t="s">
        <v>22799</v>
      </c>
      <c r="AD270" s="66"/>
    </row>
    <row r="271" spans="1:30" ht="14.25" x14ac:dyDescent="0.25">
      <c r="A271" s="5">
        <v>2213</v>
      </c>
      <c r="B271" s="5" t="s">
        <v>2479</v>
      </c>
      <c r="C271" s="5" t="s">
        <v>341</v>
      </c>
      <c r="D271" s="150">
        <v>7460</v>
      </c>
      <c r="E271" s="5" t="s">
        <v>52</v>
      </c>
      <c r="F271" s="150">
        <v>7460</v>
      </c>
      <c r="G271" s="5" t="s">
        <v>15994</v>
      </c>
      <c r="H271" s="5" t="s">
        <v>22800</v>
      </c>
      <c r="I271" s="10" t="s">
        <v>2762</v>
      </c>
      <c r="J271" s="5" t="s">
        <v>2763</v>
      </c>
      <c r="K271" s="5" t="s">
        <v>2811</v>
      </c>
      <c r="L271" s="5" t="s">
        <v>2880</v>
      </c>
      <c r="M271" s="5"/>
      <c r="O271" s="5"/>
      <c r="Q271" s="34" t="str">
        <f t="shared" si="4"/>
        <v>&gt;Holothuria_fuscopunctata_7460_NBE-0828</v>
      </c>
      <c r="R271" s="147" t="s">
        <v>10355</v>
      </c>
      <c r="S271" s="5"/>
      <c r="T271" s="5" t="s">
        <v>22224</v>
      </c>
      <c r="U271" s="5" t="s">
        <v>22225</v>
      </c>
      <c r="W271" s="5"/>
      <c r="X271" s="5"/>
      <c r="Y271" s="147"/>
      <c r="Z271" s="5"/>
      <c r="AA271" s="5"/>
      <c r="AB271" s="5" t="s">
        <v>22801</v>
      </c>
      <c r="AC271" s="5" t="s">
        <v>22802</v>
      </c>
      <c r="AD271" s="66"/>
    </row>
    <row r="272" spans="1:30" ht="14.25" x14ac:dyDescent="0.25">
      <c r="A272" s="5">
        <v>2218</v>
      </c>
      <c r="B272" s="5" t="s">
        <v>2479</v>
      </c>
      <c r="C272" s="5" t="s">
        <v>142</v>
      </c>
      <c r="D272" s="150">
        <v>9345</v>
      </c>
      <c r="E272" s="5" t="s">
        <v>52</v>
      </c>
      <c r="F272" s="150">
        <v>9345</v>
      </c>
      <c r="G272" s="5" t="s">
        <v>15994</v>
      </c>
      <c r="H272" s="5" t="s">
        <v>22800</v>
      </c>
      <c r="I272" s="10" t="s">
        <v>2762</v>
      </c>
      <c r="J272" s="5" t="s">
        <v>2763</v>
      </c>
      <c r="K272" s="5" t="s">
        <v>2857</v>
      </c>
      <c r="L272" s="5" t="s">
        <v>2858</v>
      </c>
      <c r="M272" s="5"/>
      <c r="O272" s="5"/>
      <c r="Q272" s="34" t="str">
        <f t="shared" si="4"/>
        <v>&gt;Pearsonothuria_graeffei_9345_MEPA-01383</v>
      </c>
      <c r="R272" s="147" t="s">
        <v>10356</v>
      </c>
      <c r="S272" s="5"/>
      <c r="T272" s="5" t="s">
        <v>22224</v>
      </c>
      <c r="U272" s="5" t="s">
        <v>22225</v>
      </c>
      <c r="W272" s="5"/>
      <c r="X272" s="5"/>
      <c r="Y272" s="147"/>
      <c r="Z272" s="5"/>
      <c r="AA272" s="5"/>
      <c r="AB272" s="5" t="s">
        <v>22803</v>
      </c>
      <c r="AC272" s="5" t="s">
        <v>22804</v>
      </c>
      <c r="AD272" s="66"/>
    </row>
    <row r="273" spans="1:30" ht="14.25" x14ac:dyDescent="0.25">
      <c r="A273" s="5">
        <v>2212</v>
      </c>
      <c r="B273" s="5" t="s">
        <v>2479</v>
      </c>
      <c r="C273" s="5" t="s">
        <v>65</v>
      </c>
      <c r="D273" s="150">
        <v>7459</v>
      </c>
      <c r="E273" s="5" t="s">
        <v>52</v>
      </c>
      <c r="F273" s="150">
        <v>7459</v>
      </c>
      <c r="G273" s="5" t="s">
        <v>15994</v>
      </c>
      <c r="H273" s="5" t="s">
        <v>22800</v>
      </c>
      <c r="I273" s="10" t="s">
        <v>2762</v>
      </c>
      <c r="J273" s="5" t="s">
        <v>2763</v>
      </c>
      <c r="K273" s="5" t="s">
        <v>2764</v>
      </c>
      <c r="L273" s="5" t="s">
        <v>2787</v>
      </c>
      <c r="M273" s="5"/>
      <c r="O273" s="5"/>
      <c r="Q273" s="34" t="str">
        <f t="shared" si="4"/>
        <v>&gt;Actinopyga_lecanora_7459_NBE-0827</v>
      </c>
      <c r="R273" s="147" t="s">
        <v>10379</v>
      </c>
      <c r="S273" s="5"/>
      <c r="T273" s="5" t="s">
        <v>22224</v>
      </c>
      <c r="U273" s="5" t="s">
        <v>22225</v>
      </c>
      <c r="W273" s="5"/>
      <c r="X273" s="5"/>
      <c r="Y273" s="147"/>
      <c r="Z273" s="5"/>
      <c r="AA273" s="5"/>
      <c r="AB273" s="5" t="s">
        <v>22805</v>
      </c>
      <c r="AC273" s="5" t="s">
        <v>22806</v>
      </c>
      <c r="AD273" s="66"/>
    </row>
    <row r="274" spans="1:30" ht="14.25" x14ac:dyDescent="0.25">
      <c r="A274" s="5">
        <v>2215</v>
      </c>
      <c r="B274" s="5" t="s">
        <v>2479</v>
      </c>
      <c r="C274" s="5" t="s">
        <v>193</v>
      </c>
      <c r="D274" s="115" t="s">
        <v>11008</v>
      </c>
      <c r="F274" s="149"/>
      <c r="G274" s="5" t="s">
        <v>15994</v>
      </c>
      <c r="H274" s="5" t="s">
        <v>22800</v>
      </c>
      <c r="I274" s="10" t="s">
        <v>2762</v>
      </c>
      <c r="J274" s="5" t="s">
        <v>2763</v>
      </c>
      <c r="K274" s="5" t="s">
        <v>2807</v>
      </c>
      <c r="L274" s="5" t="s">
        <v>2808</v>
      </c>
      <c r="M274" s="5"/>
      <c r="O274" s="5"/>
      <c r="Q274" s="34" t="str">
        <f t="shared" si="4"/>
        <v>&gt;Bohadschia_marmorata_NBE_1800_NBE-1800</v>
      </c>
      <c r="R274" s="147" t="s">
        <v>174</v>
      </c>
      <c r="S274" s="5"/>
      <c r="T274" s="5" t="s">
        <v>22224</v>
      </c>
      <c r="U274" s="5" t="s">
        <v>22225</v>
      </c>
      <c r="V274" s="5" t="s">
        <v>22313</v>
      </c>
      <c r="W274" s="5"/>
      <c r="X274" s="5"/>
      <c r="Y274" s="147"/>
      <c r="Z274" s="5"/>
      <c r="AA274" s="5"/>
      <c r="AB274" s="5" t="s">
        <v>22807</v>
      </c>
      <c r="AC274" s="5" t="s">
        <v>22808</v>
      </c>
      <c r="AD274" s="66"/>
    </row>
    <row r="275" spans="1:30" ht="14.25" x14ac:dyDescent="0.25">
      <c r="A275" s="5">
        <v>2211</v>
      </c>
      <c r="B275" s="5" t="s">
        <v>2479</v>
      </c>
      <c r="C275" s="5" t="s">
        <v>280</v>
      </c>
      <c r="D275" s="150">
        <v>6876</v>
      </c>
      <c r="E275" s="5" t="s">
        <v>52</v>
      </c>
      <c r="F275" s="150">
        <v>6876</v>
      </c>
      <c r="G275" s="5" t="s">
        <v>15994</v>
      </c>
      <c r="H275" s="5" t="s">
        <v>22800</v>
      </c>
      <c r="I275" s="10" t="s">
        <v>2762</v>
      </c>
      <c r="J275" s="5" t="s">
        <v>2763</v>
      </c>
      <c r="K275" s="5" t="s">
        <v>2807</v>
      </c>
      <c r="L275" s="5" t="s">
        <v>4151</v>
      </c>
      <c r="M275" s="5"/>
      <c r="O275" s="5"/>
      <c r="Q275" s="34" t="str">
        <f t="shared" si="4"/>
        <v>&gt;Bohadschia_subrubra_6876_NBE-0759</v>
      </c>
      <c r="R275" s="147" t="s">
        <v>4204</v>
      </c>
      <c r="S275" s="5"/>
      <c r="T275" s="5" t="s">
        <v>22224</v>
      </c>
      <c r="U275" s="5" t="s">
        <v>22225</v>
      </c>
      <c r="W275" s="5"/>
      <c r="X275" s="5"/>
      <c r="Y275" s="147"/>
      <c r="Z275" s="5"/>
      <c r="AA275" s="5"/>
      <c r="AB275" s="5" t="s">
        <v>22809</v>
      </c>
      <c r="AC275" s="5" t="s">
        <v>22810</v>
      </c>
      <c r="AD275" s="66"/>
    </row>
    <row r="276" spans="1:30" x14ac:dyDescent="0.2">
      <c r="A276" s="5">
        <v>2110</v>
      </c>
      <c r="B276" s="5" t="s">
        <v>141</v>
      </c>
      <c r="C276" s="5" t="s">
        <v>248</v>
      </c>
      <c r="D276" s="150">
        <v>7378</v>
      </c>
      <c r="E276" s="5" t="s">
        <v>52</v>
      </c>
      <c r="F276" s="150">
        <v>7378</v>
      </c>
      <c r="G276" s="5" t="s">
        <v>15994</v>
      </c>
      <c r="H276" s="5" t="s">
        <v>22800</v>
      </c>
      <c r="I276" s="10" t="s">
        <v>2888</v>
      </c>
      <c r="J276" s="5" t="s">
        <v>2889</v>
      </c>
      <c r="K276" s="5" t="s">
        <v>2890</v>
      </c>
      <c r="M276" s="5"/>
      <c r="O276" s="5"/>
      <c r="Q276" s="34" t="str">
        <f t="shared" si="4"/>
        <v>&gt;Polyplectana__7378_NBE-0868</v>
      </c>
      <c r="R276" s="151"/>
      <c r="S276" s="5"/>
      <c r="T276" s="5" t="s">
        <v>22224</v>
      </c>
      <c r="U276" s="5" t="s">
        <v>22225</v>
      </c>
      <c r="W276" s="5"/>
      <c r="X276" s="5"/>
      <c r="AB276" s="5" t="s">
        <v>22811</v>
      </c>
      <c r="AC276" s="5" t="s">
        <v>22812</v>
      </c>
      <c r="AD276" s="66"/>
    </row>
    <row r="277" spans="1:30" x14ac:dyDescent="0.2">
      <c r="A277" s="5">
        <v>2209</v>
      </c>
      <c r="B277" s="5" t="s">
        <v>2479</v>
      </c>
      <c r="C277" s="5" t="s">
        <v>346</v>
      </c>
      <c r="D277" s="115" t="s">
        <v>5984</v>
      </c>
      <c r="E277" s="5" t="s">
        <v>165</v>
      </c>
      <c r="F277" s="149"/>
      <c r="G277" s="5" t="s">
        <v>15994</v>
      </c>
      <c r="H277" s="5" t="s">
        <v>22800</v>
      </c>
      <c r="I277" s="10" t="s">
        <v>2888</v>
      </c>
      <c r="J277" s="5" t="s">
        <v>22813</v>
      </c>
      <c r="K277" s="5" t="s">
        <v>16636</v>
      </c>
      <c r="L277" s="5" t="s">
        <v>3433</v>
      </c>
      <c r="M277" s="5"/>
      <c r="O277" s="5"/>
      <c r="Q277" s="34" t="str">
        <f t="shared" si="4"/>
        <v>&gt;Chirodota_violacea_REU_3303_REU-3303</v>
      </c>
      <c r="R277" s="151"/>
      <c r="S277" s="5"/>
      <c r="T277" s="5" t="s">
        <v>22224</v>
      </c>
      <c r="U277" s="5" t="s">
        <v>22225</v>
      </c>
      <c r="W277" s="5"/>
      <c r="X277" s="5"/>
      <c r="AB277" s="5" t="s">
        <v>22814</v>
      </c>
      <c r="AC277" s="5" t="s">
        <v>22815</v>
      </c>
      <c r="AD277" s="66"/>
    </row>
    <row r="278" spans="1:30" x14ac:dyDescent="0.2">
      <c r="A278" s="5">
        <v>2210</v>
      </c>
      <c r="B278" s="5" t="s">
        <v>2479</v>
      </c>
      <c r="C278" s="5" t="s">
        <v>363</v>
      </c>
      <c r="D278" s="150">
        <v>7344</v>
      </c>
      <c r="E278" s="5" t="s">
        <v>52</v>
      </c>
      <c r="F278" s="150">
        <v>7344</v>
      </c>
      <c r="G278" s="5" t="s">
        <v>15994</v>
      </c>
      <c r="H278" s="5" t="s">
        <v>22800</v>
      </c>
      <c r="I278" s="10" t="s">
        <v>2888</v>
      </c>
      <c r="J278" s="5" t="s">
        <v>22813</v>
      </c>
      <c r="K278" s="5" t="s">
        <v>4551</v>
      </c>
      <c r="L278" s="5" t="s">
        <v>4552</v>
      </c>
      <c r="M278" s="5"/>
      <c r="O278" s="5"/>
      <c r="Q278" s="34" t="str">
        <f t="shared" si="4"/>
        <v>&gt;Polycheira_rufescens_7344_NBE-0719</v>
      </c>
      <c r="R278" s="151"/>
      <c r="S278" s="5"/>
      <c r="T278" s="5" t="s">
        <v>22224</v>
      </c>
      <c r="U278" s="5" t="s">
        <v>22225</v>
      </c>
      <c r="AB278" s="5" t="s">
        <v>22816</v>
      </c>
      <c r="AC278" s="5" t="s">
        <v>22817</v>
      </c>
      <c r="AD278" s="66"/>
    </row>
    <row r="279" spans="1:30" x14ac:dyDescent="0.2">
      <c r="A279" s="5">
        <v>2214</v>
      </c>
      <c r="B279" s="5" t="s">
        <v>2479</v>
      </c>
      <c r="C279" s="5" t="s">
        <v>307</v>
      </c>
      <c r="D279" s="150">
        <v>7466</v>
      </c>
      <c r="E279" s="5" t="s">
        <v>52</v>
      </c>
      <c r="F279" s="150">
        <v>7466</v>
      </c>
      <c r="G279" s="5" t="s">
        <v>15994</v>
      </c>
      <c r="H279" s="5" t="s">
        <v>22800</v>
      </c>
      <c r="I279" s="10" t="s">
        <v>2888</v>
      </c>
      <c r="J279" s="5" t="s">
        <v>2889</v>
      </c>
      <c r="K279" s="5" t="s">
        <v>4190</v>
      </c>
      <c r="L279" s="5" t="s">
        <v>4191</v>
      </c>
      <c r="M279" s="5"/>
      <c r="O279" s="5"/>
      <c r="Q279" s="34" t="str">
        <f t="shared" si="4"/>
        <v>&gt;Euapta_godeffroyi_7466_NBE-0877</v>
      </c>
      <c r="R279" s="151"/>
      <c r="S279" s="5"/>
      <c r="T279" s="5" t="s">
        <v>22224</v>
      </c>
      <c r="U279" s="5" t="s">
        <v>22225</v>
      </c>
      <c r="AB279" s="5" t="s">
        <v>22818</v>
      </c>
      <c r="AC279" s="5" t="s">
        <v>22819</v>
      </c>
      <c r="AD279" s="66"/>
    </row>
    <row r="280" spans="1:30" x14ac:dyDescent="0.2">
      <c r="A280" s="5">
        <v>2217</v>
      </c>
      <c r="B280" s="5" t="s">
        <v>2479</v>
      </c>
      <c r="C280" s="5" t="s">
        <v>148</v>
      </c>
      <c r="D280" s="150">
        <v>9201</v>
      </c>
      <c r="E280" s="5" t="s">
        <v>52</v>
      </c>
      <c r="F280" s="150">
        <v>9201</v>
      </c>
      <c r="G280" s="5" t="s">
        <v>15994</v>
      </c>
      <c r="H280" s="5" t="s">
        <v>22800</v>
      </c>
      <c r="I280" s="10" t="s">
        <v>2762</v>
      </c>
      <c r="J280" s="5" t="s">
        <v>2763</v>
      </c>
      <c r="K280" s="5" t="s">
        <v>2811</v>
      </c>
      <c r="L280" s="5" t="s">
        <v>2845</v>
      </c>
      <c r="M280" s="5"/>
      <c r="O280" s="5"/>
      <c r="Q280" s="34" t="str">
        <f t="shared" si="4"/>
        <v>&gt;Holothuria_atra_9201_MEPA-00227</v>
      </c>
      <c r="R280" s="151"/>
      <c r="S280" s="5"/>
      <c r="T280" s="5" t="s">
        <v>22224</v>
      </c>
      <c r="U280" s="5" t="s">
        <v>22225</v>
      </c>
      <c r="AB280" s="5" t="s">
        <v>22820</v>
      </c>
      <c r="AC280" s="5" t="s">
        <v>22821</v>
      </c>
      <c r="AD280" s="66"/>
    </row>
    <row r="281" spans="1:30" x14ac:dyDescent="0.2">
      <c r="A281" s="5">
        <v>2219</v>
      </c>
      <c r="B281" s="5" t="s">
        <v>2479</v>
      </c>
      <c r="C281" s="5" t="s">
        <v>99</v>
      </c>
      <c r="D281" s="150">
        <v>9348</v>
      </c>
      <c r="E281" s="5" t="s">
        <v>52</v>
      </c>
      <c r="F281" s="150">
        <v>9348</v>
      </c>
      <c r="G281" s="5" t="s">
        <v>15994</v>
      </c>
      <c r="H281" s="5" t="s">
        <v>22800</v>
      </c>
      <c r="I281" s="10" t="s">
        <v>2762</v>
      </c>
      <c r="J281" s="5" t="s">
        <v>2763</v>
      </c>
      <c r="K281" s="5" t="s">
        <v>2857</v>
      </c>
      <c r="L281" s="5" t="s">
        <v>2858</v>
      </c>
      <c r="M281" s="5"/>
      <c r="O281" s="5"/>
      <c r="Q281" s="34" t="str">
        <f t="shared" si="4"/>
        <v>&gt;Pearsonothuria_graeffei_9348_MEPA-01416</v>
      </c>
      <c r="R281" s="151"/>
      <c r="S281" s="5"/>
      <c r="T281" s="5" t="s">
        <v>22224</v>
      </c>
      <c r="U281" s="5" t="s">
        <v>22225</v>
      </c>
      <c r="AB281" s="5" t="s">
        <v>22822</v>
      </c>
      <c r="AC281" s="5" t="s">
        <v>22823</v>
      </c>
      <c r="AD281" s="66"/>
    </row>
    <row r="282" spans="1:30" ht="14.25" x14ac:dyDescent="0.25">
      <c r="A282" s="5">
        <v>2266</v>
      </c>
      <c r="B282" s="5" t="s">
        <v>2479</v>
      </c>
      <c r="C282" s="5" t="s">
        <v>337</v>
      </c>
      <c r="D282" s="148">
        <v>6487</v>
      </c>
      <c r="E282" s="5" t="s">
        <v>52</v>
      </c>
      <c r="F282" s="148">
        <v>6487</v>
      </c>
      <c r="G282" s="5" t="s">
        <v>15994</v>
      </c>
      <c r="H282" s="5" t="s">
        <v>2752</v>
      </c>
      <c r="I282" s="10" t="s">
        <v>2762</v>
      </c>
      <c r="J282" s="5" t="s">
        <v>2763</v>
      </c>
      <c r="K282" s="5" t="s">
        <v>2811</v>
      </c>
      <c r="L282" s="5" t="s">
        <v>2862</v>
      </c>
      <c r="M282" s="5"/>
      <c r="O282" s="5"/>
      <c r="Q282" s="34" t="str">
        <f t="shared" si="4"/>
        <v>&gt;Holothuria_impatiens_6487_REU-0437</v>
      </c>
      <c r="R282" s="147" t="s">
        <v>6004</v>
      </c>
      <c r="S282" s="5"/>
      <c r="T282" s="5" t="s">
        <v>22224</v>
      </c>
      <c r="U282" s="5" t="s">
        <v>22225</v>
      </c>
      <c r="Y282" s="147"/>
      <c r="AB282" s="5" t="s">
        <v>22824</v>
      </c>
      <c r="AC282" s="5" t="s">
        <v>22825</v>
      </c>
      <c r="AD282" s="66"/>
    </row>
    <row r="283" spans="1:30" ht="14.25" x14ac:dyDescent="0.25">
      <c r="A283" s="5">
        <v>2251</v>
      </c>
      <c r="B283" s="5" t="s">
        <v>2479</v>
      </c>
      <c r="C283" s="5" t="s">
        <v>163</v>
      </c>
      <c r="D283" s="149">
        <v>6374</v>
      </c>
      <c r="E283" s="5" t="s">
        <v>52</v>
      </c>
      <c r="F283" s="149">
        <v>6374</v>
      </c>
      <c r="G283" s="5" t="s">
        <v>15994</v>
      </c>
      <c r="H283" s="5" t="s">
        <v>2752</v>
      </c>
      <c r="I283" s="10" t="s">
        <v>2762</v>
      </c>
      <c r="J283" s="5" t="s">
        <v>2763</v>
      </c>
      <c r="K283" s="5" t="s">
        <v>2811</v>
      </c>
      <c r="L283" s="5" t="s">
        <v>2837</v>
      </c>
      <c r="M283" s="5"/>
      <c r="O283" s="5"/>
      <c r="Q283" s="34" t="str">
        <f t="shared" si="4"/>
        <v>&gt;Holothuria_arenicola_6374_REU-358-1</v>
      </c>
      <c r="R283" s="147" t="s">
        <v>4098</v>
      </c>
      <c r="S283" s="5"/>
      <c r="T283" s="5" t="s">
        <v>22224</v>
      </c>
      <c r="U283" s="5" t="s">
        <v>22225</v>
      </c>
      <c r="Y283" s="147"/>
      <c r="AB283" s="5" t="s">
        <v>22826</v>
      </c>
      <c r="AC283" s="5" t="s">
        <v>22827</v>
      </c>
      <c r="AD283" s="66"/>
    </row>
    <row r="284" spans="1:30" ht="14.25" x14ac:dyDescent="0.25">
      <c r="A284" s="5">
        <v>2097</v>
      </c>
      <c r="B284" s="5" t="s">
        <v>141</v>
      </c>
      <c r="C284" s="5" t="s">
        <v>345</v>
      </c>
      <c r="D284" s="115" t="s">
        <v>15299</v>
      </c>
      <c r="F284" s="149"/>
      <c r="G284" s="5" t="s">
        <v>15994</v>
      </c>
      <c r="H284" s="5" t="s">
        <v>2752</v>
      </c>
      <c r="I284" s="10" t="s">
        <v>2888</v>
      </c>
      <c r="J284" s="5" t="s">
        <v>2889</v>
      </c>
      <c r="K284" s="5" t="s">
        <v>4201</v>
      </c>
      <c r="M284" s="5"/>
      <c r="O284" s="5"/>
      <c r="Q284" s="34" t="str">
        <f t="shared" si="4"/>
        <v>&gt;Opheodesoma__NBE_1435_NBE-1435</v>
      </c>
      <c r="R284" s="147" t="s">
        <v>15301</v>
      </c>
      <c r="S284" s="5"/>
      <c r="T284" s="5" t="s">
        <v>22224</v>
      </c>
      <c r="U284" s="5" t="s">
        <v>22225</v>
      </c>
      <c r="AB284" s="5" t="s">
        <v>22828</v>
      </c>
      <c r="AC284" s="5" t="s">
        <v>22829</v>
      </c>
      <c r="AD284" s="66"/>
    </row>
    <row r="285" spans="1:30" ht="14.25" x14ac:dyDescent="0.25">
      <c r="A285" s="5">
        <v>2094</v>
      </c>
      <c r="B285" s="5" t="s">
        <v>141</v>
      </c>
      <c r="C285" s="5" t="s">
        <v>175</v>
      </c>
      <c r="D285" s="115" t="s">
        <v>15310</v>
      </c>
      <c r="F285" s="149"/>
      <c r="G285" s="5" t="s">
        <v>15994</v>
      </c>
      <c r="H285" s="5" t="s">
        <v>2752</v>
      </c>
      <c r="I285" s="10" t="s">
        <v>2888</v>
      </c>
      <c r="J285" s="5" t="s">
        <v>2889</v>
      </c>
      <c r="K285" s="5" t="s">
        <v>4201</v>
      </c>
      <c r="M285" s="5"/>
      <c r="O285" s="5"/>
      <c r="P285" s="70"/>
      <c r="Q285" s="34" t="str">
        <f t="shared" si="4"/>
        <v>&gt;Opheodesoma__NBE_1412_NBE-1412</v>
      </c>
      <c r="R285" s="147" t="s">
        <v>15311</v>
      </c>
      <c r="S285" s="5"/>
      <c r="T285" s="5" t="s">
        <v>22224</v>
      </c>
      <c r="U285" s="5" t="s">
        <v>22225</v>
      </c>
      <c r="V285" s="5" t="s">
        <v>22830</v>
      </c>
      <c r="AB285" s="5" t="s">
        <v>22831</v>
      </c>
      <c r="AC285" s="5" t="s">
        <v>22832</v>
      </c>
      <c r="AD285" s="66"/>
    </row>
    <row r="286" spans="1:30" ht="14.25" x14ac:dyDescent="0.25">
      <c r="A286" s="5">
        <v>2304</v>
      </c>
      <c r="B286" s="5" t="s">
        <v>2479</v>
      </c>
      <c r="C286" s="5" t="s">
        <v>201</v>
      </c>
      <c r="D286" s="115" t="s">
        <v>15318</v>
      </c>
      <c r="F286" s="149"/>
      <c r="G286" s="5" t="s">
        <v>15994</v>
      </c>
      <c r="H286" s="5" t="s">
        <v>2752</v>
      </c>
      <c r="I286" s="10" t="s">
        <v>2888</v>
      </c>
      <c r="J286" s="5" t="s">
        <v>2889</v>
      </c>
      <c r="K286" s="5" t="s">
        <v>4201</v>
      </c>
      <c r="M286" s="5"/>
      <c r="O286" s="5"/>
      <c r="Q286" s="34" t="str">
        <f t="shared" si="4"/>
        <v>&gt;Opheodesoma__NBE_1351_NBE-1351</v>
      </c>
      <c r="R286" s="147" t="s">
        <v>15320</v>
      </c>
      <c r="S286" s="5"/>
      <c r="T286" s="5" t="s">
        <v>22224</v>
      </c>
      <c r="U286" s="5" t="s">
        <v>22225</v>
      </c>
      <c r="V286" s="5" t="s">
        <v>22833</v>
      </c>
      <c r="Y286" s="147"/>
      <c r="AB286" s="5" t="s">
        <v>22834</v>
      </c>
      <c r="AC286" s="5" t="s">
        <v>22835</v>
      </c>
      <c r="AD286" s="66"/>
    </row>
    <row r="287" spans="1:30" ht="14.25" x14ac:dyDescent="0.25">
      <c r="A287" s="5">
        <v>2303</v>
      </c>
      <c r="B287" s="5" t="s">
        <v>2479</v>
      </c>
      <c r="C287" s="5" t="s">
        <v>387</v>
      </c>
      <c r="D287" s="115" t="s">
        <v>15330</v>
      </c>
      <c r="F287" s="149"/>
      <c r="G287" s="5" t="s">
        <v>15994</v>
      </c>
      <c r="H287" s="5" t="s">
        <v>2752</v>
      </c>
      <c r="I287" s="10" t="s">
        <v>2888</v>
      </c>
      <c r="J287" s="5" t="s">
        <v>2889</v>
      </c>
      <c r="K287" s="5" t="s">
        <v>4201</v>
      </c>
      <c r="M287" s="5"/>
      <c r="O287" s="5"/>
      <c r="P287" s="70"/>
      <c r="Q287" s="34" t="str">
        <f t="shared" si="4"/>
        <v>&gt;Opheodesoma__NBE_0967_NBE-0967</v>
      </c>
      <c r="R287" s="147" t="s">
        <v>15331</v>
      </c>
      <c r="S287" s="5"/>
      <c r="T287" s="5" t="s">
        <v>22224</v>
      </c>
      <c r="U287" s="5" t="s">
        <v>22225</v>
      </c>
      <c r="V287" s="5" t="s">
        <v>22833</v>
      </c>
      <c r="Y287" s="147"/>
      <c r="AB287" s="5" t="s">
        <v>22836</v>
      </c>
      <c r="AC287" s="5" t="s">
        <v>22837</v>
      </c>
      <c r="AD287" s="66"/>
    </row>
    <row r="288" spans="1:30" ht="14.25" x14ac:dyDescent="0.25">
      <c r="A288" s="5">
        <v>2098</v>
      </c>
      <c r="B288" s="5" t="s">
        <v>141</v>
      </c>
      <c r="C288" s="5" t="s">
        <v>382</v>
      </c>
      <c r="D288" s="148">
        <v>7544</v>
      </c>
      <c r="E288" s="5" t="s">
        <v>52</v>
      </c>
      <c r="F288" s="148">
        <v>7544</v>
      </c>
      <c r="G288" s="5" t="s">
        <v>15994</v>
      </c>
      <c r="H288" s="5" t="s">
        <v>2752</v>
      </c>
      <c r="I288" s="10" t="s">
        <v>2762</v>
      </c>
      <c r="J288" s="5" t="s">
        <v>2763</v>
      </c>
      <c r="K288" s="5" t="s">
        <v>2764</v>
      </c>
      <c r="L288" s="5" t="s">
        <v>2769</v>
      </c>
      <c r="M288" s="5"/>
      <c r="O288" s="5"/>
      <c r="Q288" s="34" t="str">
        <f t="shared" si="4"/>
        <v>&gt;Actinopyga_echinites_7544_NBE-1509</v>
      </c>
      <c r="R288" s="147" t="s">
        <v>10357</v>
      </c>
      <c r="S288" s="5"/>
      <c r="T288" s="5" t="s">
        <v>22224</v>
      </c>
      <c r="U288" s="5" t="s">
        <v>22225</v>
      </c>
      <c r="AB288" s="5" t="s">
        <v>22838</v>
      </c>
      <c r="AC288" s="5" t="s">
        <v>22839</v>
      </c>
      <c r="AD288" s="66"/>
    </row>
    <row r="289" spans="1:30" ht="14.25" x14ac:dyDescent="0.25">
      <c r="A289" s="5">
        <v>2221</v>
      </c>
      <c r="B289" s="5" t="s">
        <v>2479</v>
      </c>
      <c r="C289" s="5" t="s">
        <v>114</v>
      </c>
      <c r="D289" s="34">
        <v>6316</v>
      </c>
      <c r="E289" s="5" t="s">
        <v>52</v>
      </c>
      <c r="F289" s="34">
        <v>6316</v>
      </c>
      <c r="G289" s="5" t="s">
        <v>15994</v>
      </c>
      <c r="H289" s="5" t="s">
        <v>2752</v>
      </c>
      <c r="I289" s="10" t="s">
        <v>2762</v>
      </c>
      <c r="J289" s="5" t="s">
        <v>2763</v>
      </c>
      <c r="K289" s="5" t="s">
        <v>2764</v>
      </c>
      <c r="L289" s="5" t="s">
        <v>2769</v>
      </c>
      <c r="M289" s="5"/>
      <c r="O289" s="5"/>
      <c r="Q289" s="34" t="str">
        <f t="shared" si="4"/>
        <v>&gt;Actinopyga_echinites_6316_REU-53-1</v>
      </c>
      <c r="R289" s="147" t="s">
        <v>4101</v>
      </c>
      <c r="T289" s="5" t="s">
        <v>22224</v>
      </c>
      <c r="U289" s="5" t="s">
        <v>22225</v>
      </c>
      <c r="Y289" s="147"/>
      <c r="AB289" s="5" t="s">
        <v>22840</v>
      </c>
      <c r="AC289" s="5" t="s">
        <v>22841</v>
      </c>
      <c r="AD289" s="66"/>
    </row>
    <row r="290" spans="1:30" ht="14.25" x14ac:dyDescent="0.25">
      <c r="A290" s="5">
        <v>2222</v>
      </c>
      <c r="B290" s="5" t="s">
        <v>2479</v>
      </c>
      <c r="C290" s="5" t="s">
        <v>331</v>
      </c>
      <c r="D290" s="149">
        <v>6317</v>
      </c>
      <c r="E290" s="5" t="s">
        <v>52</v>
      </c>
      <c r="F290" s="149">
        <v>6317</v>
      </c>
      <c r="G290" s="5" t="s">
        <v>15994</v>
      </c>
      <c r="H290" s="5" t="s">
        <v>2752</v>
      </c>
      <c r="I290" s="10" t="s">
        <v>2762</v>
      </c>
      <c r="J290" s="5" t="s">
        <v>2763</v>
      </c>
      <c r="K290" s="5" t="s">
        <v>2764</v>
      </c>
      <c r="L290" s="5" t="s">
        <v>2769</v>
      </c>
      <c r="M290" s="5"/>
      <c r="O290" s="5"/>
      <c r="Q290" s="34" t="str">
        <f t="shared" si="4"/>
        <v>&gt;Actinopyga_echinites_6317_REU-53-2</v>
      </c>
      <c r="R290" s="147" t="s">
        <v>4103</v>
      </c>
      <c r="T290" s="5" t="s">
        <v>22224</v>
      </c>
      <c r="U290" s="5" t="s">
        <v>22225</v>
      </c>
      <c r="Y290" s="147"/>
      <c r="AB290" s="5" t="s">
        <v>22842</v>
      </c>
      <c r="AC290" s="5" t="s">
        <v>22843</v>
      </c>
      <c r="AD290" s="66"/>
    </row>
    <row r="291" spans="1:30" ht="14.25" x14ac:dyDescent="0.25">
      <c r="A291" s="5">
        <v>2224</v>
      </c>
      <c r="B291" s="5" t="s">
        <v>2479</v>
      </c>
      <c r="C291" s="5" t="s">
        <v>132</v>
      </c>
      <c r="D291" s="149">
        <v>6319</v>
      </c>
      <c r="E291" s="5" t="s">
        <v>52</v>
      </c>
      <c r="F291" s="149">
        <v>6319</v>
      </c>
      <c r="G291" s="5" t="s">
        <v>15994</v>
      </c>
      <c r="H291" s="5" t="s">
        <v>2752</v>
      </c>
      <c r="I291" s="10" t="s">
        <v>2762</v>
      </c>
      <c r="J291" s="5" t="s">
        <v>2763</v>
      </c>
      <c r="K291" s="5" t="s">
        <v>2764</v>
      </c>
      <c r="L291" s="5" t="s">
        <v>2769</v>
      </c>
      <c r="M291" s="5"/>
      <c r="O291" s="5"/>
      <c r="Q291" s="34" t="str">
        <f t="shared" si="4"/>
        <v>&gt;Actinopyga_echinites_6319_REU-53-4</v>
      </c>
      <c r="R291" s="147" t="s">
        <v>4101</v>
      </c>
      <c r="T291" s="5" t="s">
        <v>22224</v>
      </c>
      <c r="U291" s="5" t="s">
        <v>22225</v>
      </c>
      <c r="Y291" s="147"/>
      <c r="AB291" s="5" t="s">
        <v>22844</v>
      </c>
      <c r="AC291" s="5" t="s">
        <v>22845</v>
      </c>
      <c r="AD291" s="66"/>
    </row>
    <row r="292" spans="1:30" ht="14.25" x14ac:dyDescent="0.25">
      <c r="A292" s="5">
        <v>2223</v>
      </c>
      <c r="B292" s="5" t="s">
        <v>2479</v>
      </c>
      <c r="C292" s="5" t="s">
        <v>79</v>
      </c>
      <c r="D292" s="149">
        <v>6318</v>
      </c>
      <c r="E292" s="5" t="s">
        <v>52</v>
      </c>
      <c r="F292" s="149">
        <v>6318</v>
      </c>
      <c r="G292" s="5" t="s">
        <v>15994</v>
      </c>
      <c r="H292" s="5" t="s">
        <v>2752</v>
      </c>
      <c r="I292" s="10" t="s">
        <v>2762</v>
      </c>
      <c r="J292" s="5" t="s">
        <v>2763</v>
      </c>
      <c r="K292" s="5" t="s">
        <v>2764</v>
      </c>
      <c r="L292" s="5" t="s">
        <v>2769</v>
      </c>
      <c r="M292" s="5"/>
      <c r="O292" s="5"/>
      <c r="Q292" s="34" t="str">
        <f t="shared" si="4"/>
        <v>&gt;Actinopyga_echinites_6318_REU-53-3</v>
      </c>
      <c r="R292" s="147" t="s">
        <v>4106</v>
      </c>
      <c r="T292" s="5" t="s">
        <v>22224</v>
      </c>
      <c r="U292" s="5" t="s">
        <v>22225</v>
      </c>
      <c r="Y292" s="147"/>
      <c r="AB292" s="5" t="s">
        <v>22846</v>
      </c>
      <c r="AC292" s="5" t="s">
        <v>22847</v>
      </c>
      <c r="AD292" s="66"/>
    </row>
    <row r="293" spans="1:30" ht="14.25" x14ac:dyDescent="0.25">
      <c r="A293" s="5">
        <v>2232</v>
      </c>
      <c r="B293" s="5" t="s">
        <v>2479</v>
      </c>
      <c r="C293" s="5" t="s">
        <v>315</v>
      </c>
      <c r="D293" s="149">
        <v>6332</v>
      </c>
      <c r="E293" s="5" t="s">
        <v>52</v>
      </c>
      <c r="F293" s="149">
        <v>6332</v>
      </c>
      <c r="G293" s="5" t="s">
        <v>15994</v>
      </c>
      <c r="H293" s="5" t="s">
        <v>2752</v>
      </c>
      <c r="I293" s="10" t="s">
        <v>2762</v>
      </c>
      <c r="J293" s="5" t="s">
        <v>2763</v>
      </c>
      <c r="K293" s="5" t="s">
        <v>2764</v>
      </c>
      <c r="L293" s="5" t="s">
        <v>2765</v>
      </c>
      <c r="M293" s="5"/>
      <c r="O293" s="5"/>
      <c r="Q293" s="34" t="str">
        <f t="shared" si="4"/>
        <v>&gt;Actinopyga_mauritiana_6332_REU-137-1</v>
      </c>
      <c r="R293" s="147" t="s">
        <v>10358</v>
      </c>
      <c r="T293" s="5" t="s">
        <v>22224</v>
      </c>
      <c r="U293" s="5" t="s">
        <v>22225</v>
      </c>
      <c r="Y293" s="147"/>
      <c r="AB293" s="5" t="s">
        <v>22848</v>
      </c>
      <c r="AC293" s="5" t="s">
        <v>22849</v>
      </c>
      <c r="AD293" s="66"/>
    </row>
    <row r="294" spans="1:30" ht="14.25" x14ac:dyDescent="0.25">
      <c r="A294" s="5">
        <v>2233</v>
      </c>
      <c r="B294" s="5" t="s">
        <v>2479</v>
      </c>
      <c r="C294" s="5" t="s">
        <v>251</v>
      </c>
      <c r="D294" s="149">
        <v>6333</v>
      </c>
      <c r="E294" s="5" t="s">
        <v>52</v>
      </c>
      <c r="F294" s="149">
        <v>6333</v>
      </c>
      <c r="G294" s="5" t="s">
        <v>15994</v>
      </c>
      <c r="H294" s="5" t="s">
        <v>2752</v>
      </c>
      <c r="I294" s="10" t="s">
        <v>2762</v>
      </c>
      <c r="J294" s="5" t="s">
        <v>2763</v>
      </c>
      <c r="K294" s="5" t="s">
        <v>2764</v>
      </c>
      <c r="L294" s="5" t="s">
        <v>2765</v>
      </c>
      <c r="M294" s="5"/>
      <c r="O294" s="5"/>
      <c r="Q294" s="34" t="str">
        <f t="shared" si="4"/>
        <v>&gt;Actinopyga_mauritiana_6333_REU-137-2</v>
      </c>
      <c r="R294" s="147" t="s">
        <v>10358</v>
      </c>
      <c r="T294" s="5" t="s">
        <v>22224</v>
      </c>
      <c r="U294" s="5" t="s">
        <v>22225</v>
      </c>
      <c r="Y294" s="147"/>
      <c r="AB294" s="5" t="s">
        <v>22850</v>
      </c>
      <c r="AC294" s="5" t="s">
        <v>22851</v>
      </c>
      <c r="AD294" s="66"/>
    </row>
    <row r="295" spans="1:30" ht="14.25" x14ac:dyDescent="0.25">
      <c r="A295" s="5">
        <v>2276</v>
      </c>
      <c r="B295" s="5" t="s">
        <v>2479</v>
      </c>
      <c r="C295" s="5" t="s">
        <v>377</v>
      </c>
      <c r="D295" s="148">
        <v>6558</v>
      </c>
      <c r="E295" s="5" t="s">
        <v>52</v>
      </c>
      <c r="F295" s="148">
        <v>6558</v>
      </c>
      <c r="G295" s="5" t="s">
        <v>15994</v>
      </c>
      <c r="H295" s="5" t="s">
        <v>2752</v>
      </c>
      <c r="I295" s="10" t="s">
        <v>2762</v>
      </c>
      <c r="J295" s="5" t="s">
        <v>2763</v>
      </c>
      <c r="K295" s="5" t="s">
        <v>2764</v>
      </c>
      <c r="L295" s="5" t="s">
        <v>2765</v>
      </c>
      <c r="M295" s="5"/>
      <c r="O295" s="5"/>
      <c r="Q295" s="34" t="str">
        <f t="shared" si="4"/>
        <v>&gt;Actinopyga_mauritiana_6558_REU-1139</v>
      </c>
      <c r="R295" s="147" t="s">
        <v>10359</v>
      </c>
      <c r="T295" s="5" t="s">
        <v>22224</v>
      </c>
      <c r="U295" s="5" t="s">
        <v>22225</v>
      </c>
      <c r="Y295" s="147"/>
      <c r="AB295" s="5" t="s">
        <v>22852</v>
      </c>
      <c r="AC295" s="5" t="s">
        <v>22853</v>
      </c>
      <c r="AD295" s="66"/>
    </row>
    <row r="296" spans="1:30" ht="14.25" x14ac:dyDescent="0.25">
      <c r="A296" s="5">
        <v>2262</v>
      </c>
      <c r="B296" s="5" t="s">
        <v>2479</v>
      </c>
      <c r="C296" s="5" t="s">
        <v>208</v>
      </c>
      <c r="D296" s="148">
        <v>6457</v>
      </c>
      <c r="E296" s="5" t="s">
        <v>52</v>
      </c>
      <c r="F296" s="148">
        <v>6457</v>
      </c>
      <c r="G296" s="5" t="s">
        <v>15994</v>
      </c>
      <c r="H296" s="5" t="s">
        <v>2752</v>
      </c>
      <c r="I296" s="10" t="s">
        <v>2762</v>
      </c>
      <c r="J296" s="5" t="s">
        <v>2763</v>
      </c>
      <c r="K296" s="5" t="s">
        <v>2811</v>
      </c>
      <c r="L296" s="5" t="s">
        <v>2845</v>
      </c>
      <c r="M296" s="5"/>
      <c r="O296" s="5"/>
      <c r="Q296" s="34" t="str">
        <f t="shared" si="4"/>
        <v>&gt;Holothuria_atra_6457_REU-0286</v>
      </c>
      <c r="R296" s="147" t="s">
        <v>4108</v>
      </c>
      <c r="T296" s="5" t="s">
        <v>22224</v>
      </c>
      <c r="U296" s="5" t="s">
        <v>22225</v>
      </c>
      <c r="Y296" s="147"/>
      <c r="AB296" s="5" t="s">
        <v>22854</v>
      </c>
      <c r="AC296" s="5" t="s">
        <v>22855</v>
      </c>
      <c r="AD296" s="66"/>
    </row>
    <row r="297" spans="1:30" ht="14.25" x14ac:dyDescent="0.25">
      <c r="A297" s="5">
        <v>2301</v>
      </c>
      <c r="B297" s="5" t="s">
        <v>2479</v>
      </c>
      <c r="C297" s="5" t="s">
        <v>284</v>
      </c>
      <c r="D297" s="115" t="s">
        <v>15371</v>
      </c>
      <c r="F297" s="149"/>
      <c r="G297" s="5" t="s">
        <v>15994</v>
      </c>
      <c r="H297" s="5" t="s">
        <v>2752</v>
      </c>
      <c r="I297" s="10" t="s">
        <v>2888</v>
      </c>
      <c r="J297" s="5" t="s">
        <v>2889</v>
      </c>
      <c r="K297" s="5" t="s">
        <v>4201</v>
      </c>
      <c r="M297" s="5"/>
      <c r="O297" s="5"/>
      <c r="P297" s="70"/>
      <c r="Q297" s="34" t="str">
        <f t="shared" si="4"/>
        <v>&gt;Opheodesoma__NBE_0889_NBE-0889</v>
      </c>
      <c r="R297" s="147" t="s">
        <v>15372</v>
      </c>
      <c r="T297" s="5" t="s">
        <v>22224</v>
      </c>
      <c r="U297" s="5" t="s">
        <v>22225</v>
      </c>
      <c r="V297" s="5" t="s">
        <v>22856</v>
      </c>
      <c r="Y297" s="147"/>
      <c r="AB297" s="5" t="s">
        <v>22857</v>
      </c>
      <c r="AC297" s="5" t="s">
        <v>22858</v>
      </c>
      <c r="AD297" s="66"/>
    </row>
    <row r="298" spans="1:30" ht="14.25" x14ac:dyDescent="0.25">
      <c r="A298" s="5">
        <v>2294</v>
      </c>
      <c r="B298" s="5" t="s">
        <v>2479</v>
      </c>
      <c r="C298" s="5" t="s">
        <v>236</v>
      </c>
      <c r="D298" s="115" t="s">
        <v>10380</v>
      </c>
      <c r="E298" s="5" t="s">
        <v>165</v>
      </c>
      <c r="F298" s="149"/>
      <c r="G298" s="5" t="s">
        <v>15994</v>
      </c>
      <c r="H298" s="5" t="s">
        <v>2752</v>
      </c>
      <c r="I298" s="10" t="s">
        <v>2762</v>
      </c>
      <c r="J298" s="5" t="s">
        <v>2763</v>
      </c>
      <c r="K298" s="5" t="s">
        <v>2811</v>
      </c>
      <c r="L298" s="5" t="s">
        <v>2841</v>
      </c>
      <c r="M298" s="5"/>
      <c r="O298" s="5"/>
      <c r="Q298" s="34" t="str">
        <f t="shared" si="4"/>
        <v>&gt;Holothuria_verrucosa_REU_2503_REU-2503</v>
      </c>
      <c r="R298" s="147" t="s">
        <v>10381</v>
      </c>
      <c r="T298" s="5" t="s">
        <v>22224</v>
      </c>
      <c r="U298" s="5" t="s">
        <v>22225</v>
      </c>
      <c r="Y298" s="147"/>
      <c r="AB298" s="5" t="s">
        <v>22859</v>
      </c>
      <c r="AC298" s="5" t="s">
        <v>22860</v>
      </c>
      <c r="AD298" s="66"/>
    </row>
    <row r="299" spans="1:30" ht="14.25" x14ac:dyDescent="0.25">
      <c r="A299" s="5">
        <v>2296</v>
      </c>
      <c r="B299" s="5" t="s">
        <v>2479</v>
      </c>
      <c r="C299" s="5" t="s">
        <v>260</v>
      </c>
      <c r="D299" s="115" t="s">
        <v>10382</v>
      </c>
      <c r="E299" s="5" t="s">
        <v>165</v>
      </c>
      <c r="F299" s="149"/>
      <c r="G299" s="5" t="s">
        <v>15994</v>
      </c>
      <c r="H299" s="5" t="s">
        <v>2752</v>
      </c>
      <c r="I299" s="10" t="s">
        <v>2762</v>
      </c>
      <c r="J299" s="5" t="s">
        <v>2763</v>
      </c>
      <c r="K299" s="5" t="s">
        <v>2811</v>
      </c>
      <c r="L299" s="5" t="s">
        <v>2841</v>
      </c>
      <c r="M299" s="5"/>
      <c r="O299" s="5"/>
      <c r="Q299" s="34" t="str">
        <f t="shared" si="4"/>
        <v>&gt;Holothuria_verrucosa_REU_2912_REU-2912</v>
      </c>
      <c r="R299" s="147" t="s">
        <v>10383</v>
      </c>
      <c r="T299" s="5" t="s">
        <v>22224</v>
      </c>
      <c r="U299" s="5" t="s">
        <v>22225</v>
      </c>
      <c r="Y299" s="147"/>
      <c r="AB299" s="5" t="s">
        <v>22861</v>
      </c>
      <c r="AC299" s="5" t="s">
        <v>22862</v>
      </c>
      <c r="AD299" s="66"/>
    </row>
    <row r="300" spans="1:30" ht="14.25" x14ac:dyDescent="0.25">
      <c r="A300" s="5">
        <v>2287</v>
      </c>
      <c r="B300" s="5" t="s">
        <v>2479</v>
      </c>
      <c r="C300" s="5" t="s">
        <v>526</v>
      </c>
      <c r="D300" s="148">
        <v>6568</v>
      </c>
      <c r="E300" s="5" t="s">
        <v>52</v>
      </c>
      <c r="F300" s="148">
        <v>6568</v>
      </c>
      <c r="G300" s="5" t="s">
        <v>15994</v>
      </c>
      <c r="H300" s="5" t="s">
        <v>2752</v>
      </c>
      <c r="I300" s="10" t="s">
        <v>2762</v>
      </c>
      <c r="J300" s="5" t="s">
        <v>2763</v>
      </c>
      <c r="K300" s="5" t="s">
        <v>2811</v>
      </c>
      <c r="L300" s="5" t="s">
        <v>2841</v>
      </c>
      <c r="M300" s="5"/>
      <c r="O300" s="5"/>
      <c r="Q300" s="34" t="str">
        <f t="shared" si="4"/>
        <v>&gt;Holothuria_verrucosa_6568_REU-1161</v>
      </c>
      <c r="R300" s="147" t="s">
        <v>4111</v>
      </c>
      <c r="T300" s="5" t="s">
        <v>22224</v>
      </c>
      <c r="U300" s="5" t="s">
        <v>22225</v>
      </c>
      <c r="Y300" s="147"/>
      <c r="AB300" s="5" t="s">
        <v>22863</v>
      </c>
      <c r="AC300" s="5" t="s">
        <v>22864</v>
      </c>
      <c r="AD300" s="66"/>
    </row>
    <row r="301" spans="1:30" ht="14.25" x14ac:dyDescent="0.25">
      <c r="A301" s="5">
        <v>2237</v>
      </c>
      <c r="B301" s="5" t="s">
        <v>2479</v>
      </c>
      <c r="C301" s="5" t="s">
        <v>365</v>
      </c>
      <c r="D301" s="34">
        <v>6338</v>
      </c>
      <c r="E301" s="5" t="s">
        <v>52</v>
      </c>
      <c r="F301" s="34">
        <v>6338</v>
      </c>
      <c r="G301" s="5" t="s">
        <v>15994</v>
      </c>
      <c r="H301" s="5" t="s">
        <v>2752</v>
      </c>
      <c r="I301" s="10" t="s">
        <v>2762</v>
      </c>
      <c r="J301" s="5" t="s">
        <v>2763</v>
      </c>
      <c r="K301" s="5" t="s">
        <v>2811</v>
      </c>
      <c r="L301" s="5" t="s">
        <v>2841</v>
      </c>
      <c r="M301" s="5"/>
      <c r="O301" s="5"/>
      <c r="Q301" s="34" t="str">
        <f t="shared" si="4"/>
        <v>&gt;Holothuria_verrucosa_6338_REU-175-1</v>
      </c>
      <c r="R301" s="147" t="s">
        <v>4112</v>
      </c>
      <c r="T301" s="5" t="s">
        <v>22224</v>
      </c>
      <c r="U301" s="5" t="s">
        <v>22225</v>
      </c>
      <c r="Y301" s="147"/>
      <c r="AB301" s="5" t="s">
        <v>22865</v>
      </c>
      <c r="AC301" s="5" t="s">
        <v>22866</v>
      </c>
      <c r="AD301" s="66"/>
    </row>
    <row r="302" spans="1:30" ht="14.25" x14ac:dyDescent="0.25">
      <c r="A302" s="5">
        <v>2297</v>
      </c>
      <c r="B302" s="5" t="s">
        <v>2479</v>
      </c>
      <c r="C302" s="5" t="s">
        <v>356</v>
      </c>
      <c r="D302" s="10" t="s">
        <v>10384</v>
      </c>
      <c r="E302" s="5" t="s">
        <v>165</v>
      </c>
      <c r="F302" s="34"/>
      <c r="G302" s="5" t="s">
        <v>15994</v>
      </c>
      <c r="H302" s="5" t="s">
        <v>2752</v>
      </c>
      <c r="I302" s="10" t="s">
        <v>2762</v>
      </c>
      <c r="J302" s="5" t="s">
        <v>2763</v>
      </c>
      <c r="K302" s="5" t="s">
        <v>2811</v>
      </c>
      <c r="L302" s="5" t="s">
        <v>2841</v>
      </c>
      <c r="M302" s="5"/>
      <c r="O302" s="5"/>
      <c r="Q302" s="34" t="str">
        <f t="shared" si="4"/>
        <v>&gt;Holothuria_verrucosa_REU_2914_REU-2914</v>
      </c>
      <c r="R302" s="147" t="s">
        <v>10385</v>
      </c>
      <c r="T302" s="5" t="s">
        <v>22224</v>
      </c>
      <c r="U302" s="5" t="s">
        <v>22225</v>
      </c>
      <c r="Y302" s="147"/>
      <c r="AB302" s="5" t="s">
        <v>22867</v>
      </c>
      <c r="AC302" s="5" t="s">
        <v>22868</v>
      </c>
      <c r="AD302" s="66"/>
    </row>
    <row r="303" spans="1:30" ht="14.25" x14ac:dyDescent="0.25">
      <c r="A303" s="5">
        <v>2254</v>
      </c>
      <c r="B303" s="5" t="s">
        <v>2479</v>
      </c>
      <c r="C303" s="5" t="s">
        <v>343</v>
      </c>
      <c r="D303" s="148">
        <v>7414</v>
      </c>
      <c r="E303" s="5" t="s">
        <v>52</v>
      </c>
      <c r="F303" s="148">
        <v>7414</v>
      </c>
      <c r="G303" s="5" t="s">
        <v>15994</v>
      </c>
      <c r="H303" s="5" t="s">
        <v>2752</v>
      </c>
      <c r="I303" s="10" t="s">
        <v>2762</v>
      </c>
      <c r="J303" s="5" t="s">
        <v>2763</v>
      </c>
      <c r="K303" s="5" t="s">
        <v>2811</v>
      </c>
      <c r="L303" s="5" t="s">
        <v>1484</v>
      </c>
      <c r="M303" s="5"/>
      <c r="O303" s="5"/>
      <c r="Q303" s="34" t="str">
        <f t="shared" si="4"/>
        <v>&gt;Holothuria_nobilis_7414_REU-0066</v>
      </c>
      <c r="R303" s="147" t="s">
        <v>4114</v>
      </c>
      <c r="T303" s="5" t="s">
        <v>22224</v>
      </c>
      <c r="U303" s="5" t="s">
        <v>22225</v>
      </c>
      <c r="Y303" s="147"/>
      <c r="AB303" s="5" t="s">
        <v>22869</v>
      </c>
      <c r="AC303" s="5" t="s">
        <v>22870</v>
      </c>
      <c r="AD303" s="66"/>
    </row>
    <row r="304" spans="1:30" ht="14.25" x14ac:dyDescent="0.25">
      <c r="A304" s="5">
        <v>2295</v>
      </c>
      <c r="B304" s="5" t="s">
        <v>2479</v>
      </c>
      <c r="C304" s="5" t="s">
        <v>242</v>
      </c>
      <c r="D304" s="10" t="s">
        <v>10386</v>
      </c>
      <c r="E304" s="5" t="s">
        <v>165</v>
      </c>
      <c r="F304" s="34"/>
      <c r="G304" s="5" t="s">
        <v>15994</v>
      </c>
      <c r="H304" s="5" t="s">
        <v>2752</v>
      </c>
      <c r="I304" s="10" t="s">
        <v>2762</v>
      </c>
      <c r="J304" s="5" t="s">
        <v>2763</v>
      </c>
      <c r="K304" s="5" t="s">
        <v>2811</v>
      </c>
      <c r="L304" s="5" t="s">
        <v>1484</v>
      </c>
      <c r="M304" s="5"/>
      <c r="O304" s="5"/>
      <c r="Q304" s="34" t="str">
        <f t="shared" si="4"/>
        <v>&gt;Holothuria_nobilis_REU_2898_REU-2898</v>
      </c>
      <c r="R304" s="147" t="s">
        <v>10387</v>
      </c>
      <c r="T304" s="5" t="s">
        <v>22224</v>
      </c>
      <c r="U304" s="5" t="s">
        <v>22225</v>
      </c>
      <c r="Y304" s="147"/>
      <c r="AB304" s="5" t="s">
        <v>22871</v>
      </c>
      <c r="AC304" s="5" t="s">
        <v>22872</v>
      </c>
      <c r="AD304" s="66"/>
    </row>
    <row r="305" spans="1:30" ht="14.25" x14ac:dyDescent="0.25">
      <c r="A305" s="5">
        <v>2104</v>
      </c>
      <c r="B305" s="5" t="s">
        <v>141</v>
      </c>
      <c r="C305" s="5" t="s">
        <v>260</v>
      </c>
      <c r="D305" s="148">
        <v>7582</v>
      </c>
      <c r="E305" s="5" t="s">
        <v>52</v>
      </c>
      <c r="F305" s="148">
        <v>7582</v>
      </c>
      <c r="G305" s="5" t="s">
        <v>15994</v>
      </c>
      <c r="H305" s="5" t="s">
        <v>2752</v>
      </c>
      <c r="I305" s="10" t="s">
        <v>2888</v>
      </c>
      <c r="J305" s="5" t="s">
        <v>22813</v>
      </c>
      <c r="K305" s="5" t="s">
        <v>1374</v>
      </c>
      <c r="M305" s="5"/>
      <c r="O305" s="5"/>
      <c r="Q305" s="34" t="str">
        <f t="shared" si="4"/>
        <v>&gt;Chiridota__7582_NBE-1972</v>
      </c>
      <c r="R305" s="147" t="s">
        <v>10388</v>
      </c>
      <c r="T305" s="5" t="s">
        <v>22224</v>
      </c>
      <c r="U305" s="5" t="s">
        <v>22225</v>
      </c>
      <c r="AB305" s="5" t="s">
        <v>22873</v>
      </c>
      <c r="AC305" s="5" t="s">
        <v>22874</v>
      </c>
      <c r="AD305" s="66"/>
    </row>
    <row r="306" spans="1:30" ht="14.25" x14ac:dyDescent="0.25">
      <c r="A306" s="5">
        <v>2102</v>
      </c>
      <c r="B306" s="5" t="s">
        <v>141</v>
      </c>
      <c r="C306" s="5" t="s">
        <v>236</v>
      </c>
      <c r="D306" s="10" t="s">
        <v>15549</v>
      </c>
      <c r="F306" s="34"/>
      <c r="G306" s="5" t="s">
        <v>15994</v>
      </c>
      <c r="H306" s="5" t="s">
        <v>2752</v>
      </c>
      <c r="I306" s="10" t="s">
        <v>2888</v>
      </c>
      <c r="J306" s="5" t="s">
        <v>2889</v>
      </c>
      <c r="K306" s="5" t="s">
        <v>4201</v>
      </c>
      <c r="M306" s="5"/>
      <c r="O306" s="5"/>
      <c r="Q306" s="34" t="str">
        <f t="shared" si="4"/>
        <v>&gt;Opheodesoma__NBE_1744_NBE-1744</v>
      </c>
      <c r="R306" s="147" t="s">
        <v>15550</v>
      </c>
      <c r="T306" s="5" t="s">
        <v>22224</v>
      </c>
      <c r="U306" s="5" t="s">
        <v>22225</v>
      </c>
      <c r="AB306" s="5" t="s">
        <v>22875</v>
      </c>
      <c r="AC306" s="5" t="s">
        <v>22876</v>
      </c>
      <c r="AD306" s="66"/>
    </row>
    <row r="307" spans="1:30" ht="14.25" x14ac:dyDescent="0.25">
      <c r="A307" s="5">
        <v>2243</v>
      </c>
      <c r="B307" s="5" t="s">
        <v>2479</v>
      </c>
      <c r="C307" s="5" t="s">
        <v>122</v>
      </c>
      <c r="D307" s="34">
        <v>6356</v>
      </c>
      <c r="E307" s="5" t="s">
        <v>52</v>
      </c>
      <c r="F307" s="34">
        <v>6356</v>
      </c>
      <c r="G307" s="5" t="s">
        <v>15994</v>
      </c>
      <c r="H307" s="5" t="s">
        <v>2752</v>
      </c>
      <c r="I307" s="10" t="s">
        <v>2762</v>
      </c>
      <c r="J307" s="5" t="s">
        <v>2763</v>
      </c>
      <c r="K307" s="5" t="s">
        <v>2811</v>
      </c>
      <c r="L307" s="5" t="s">
        <v>2884</v>
      </c>
      <c r="M307" s="5"/>
      <c r="O307" s="5"/>
      <c r="Q307" s="34" t="str">
        <f t="shared" si="4"/>
        <v>&gt;Holothuria_leucospilota_6356_REU-226-1</v>
      </c>
      <c r="R307" s="147" t="s">
        <v>11002</v>
      </c>
      <c r="T307" s="5" t="s">
        <v>22224</v>
      </c>
      <c r="U307" s="5" t="s">
        <v>22225</v>
      </c>
      <c r="Y307" s="147"/>
      <c r="AB307" s="5" t="s">
        <v>22877</v>
      </c>
      <c r="AC307" s="5" t="s">
        <v>22878</v>
      </c>
      <c r="AD307" s="66"/>
    </row>
    <row r="308" spans="1:30" ht="14.25" x14ac:dyDescent="0.25">
      <c r="A308" s="5">
        <v>2256</v>
      </c>
      <c r="B308" s="5" t="s">
        <v>2479</v>
      </c>
      <c r="C308" s="5" t="s">
        <v>263</v>
      </c>
      <c r="D308" s="148">
        <v>6422</v>
      </c>
      <c r="E308" s="5" t="s">
        <v>52</v>
      </c>
      <c r="F308" s="148">
        <v>6422</v>
      </c>
      <c r="G308" s="5" t="s">
        <v>15994</v>
      </c>
      <c r="H308" s="5" t="s">
        <v>2752</v>
      </c>
      <c r="I308" s="10" t="s">
        <v>2762</v>
      </c>
      <c r="J308" s="5" t="s">
        <v>2763</v>
      </c>
      <c r="K308" s="5" t="s">
        <v>2811</v>
      </c>
      <c r="L308" s="5" t="s">
        <v>2884</v>
      </c>
      <c r="M308" s="5"/>
      <c r="Q308" s="34" t="str">
        <f t="shared" si="4"/>
        <v>&gt;Holothuria_leucospilota_6422_REU-0188</v>
      </c>
      <c r="R308" s="147" t="s">
        <v>11003</v>
      </c>
      <c r="T308" s="5" t="s">
        <v>22224</v>
      </c>
      <c r="U308" s="5" t="s">
        <v>22225</v>
      </c>
      <c r="Y308" s="147"/>
      <c r="AB308" s="5" t="s">
        <v>22879</v>
      </c>
      <c r="AC308" s="5" t="s">
        <v>22880</v>
      </c>
      <c r="AD308" s="66"/>
    </row>
    <row r="309" spans="1:30" ht="14.25" x14ac:dyDescent="0.25">
      <c r="A309" s="5">
        <v>2244</v>
      </c>
      <c r="B309" s="5" t="s">
        <v>2479</v>
      </c>
      <c r="C309" s="5" t="s">
        <v>334</v>
      </c>
      <c r="D309" s="34">
        <v>6364</v>
      </c>
      <c r="E309" s="5" t="s">
        <v>52</v>
      </c>
      <c r="F309" s="34">
        <v>6364</v>
      </c>
      <c r="G309" s="5" t="s">
        <v>15994</v>
      </c>
      <c r="H309" s="5" t="s">
        <v>2752</v>
      </c>
      <c r="I309" s="10" t="s">
        <v>2762</v>
      </c>
      <c r="J309" s="5" t="s">
        <v>2763</v>
      </c>
      <c r="K309" s="66" t="s">
        <v>2811</v>
      </c>
      <c r="L309" s="66" t="s">
        <v>22881</v>
      </c>
      <c r="M309" s="5"/>
      <c r="Q309" s="34" t="str">
        <f t="shared" si="4"/>
        <v>&gt;Holothuria_affdifficilis_6364_REU-265-1</v>
      </c>
      <c r="R309" s="147" t="s">
        <v>11005</v>
      </c>
      <c r="T309" s="5" t="s">
        <v>22224</v>
      </c>
      <c r="U309" s="5" t="s">
        <v>22225</v>
      </c>
      <c r="V309" s="5" t="s">
        <v>22882</v>
      </c>
      <c r="Y309" s="147"/>
      <c r="AB309" s="5" t="s">
        <v>22883</v>
      </c>
      <c r="AC309" s="5" t="s">
        <v>22884</v>
      </c>
      <c r="AD309" s="66" t="s">
        <v>2811</v>
      </c>
    </row>
    <row r="310" spans="1:30" ht="14.25" x14ac:dyDescent="0.25">
      <c r="A310" s="5">
        <v>2106</v>
      </c>
      <c r="B310" s="5" t="s">
        <v>141</v>
      </c>
      <c r="C310" s="5" t="s">
        <v>456</v>
      </c>
      <c r="D310" s="148">
        <v>7609</v>
      </c>
      <c r="E310" s="5" t="s">
        <v>52</v>
      </c>
      <c r="F310" s="148">
        <v>7609</v>
      </c>
      <c r="G310" s="5" t="s">
        <v>15994</v>
      </c>
      <c r="H310" s="5" t="s">
        <v>2752</v>
      </c>
      <c r="I310" s="10" t="s">
        <v>2762</v>
      </c>
      <c r="J310" s="5" t="s">
        <v>2851</v>
      </c>
      <c r="K310" s="5" t="s">
        <v>2852</v>
      </c>
      <c r="L310" s="5" t="s">
        <v>2902</v>
      </c>
      <c r="Q310" s="34" t="str">
        <f t="shared" si="4"/>
        <v>&gt;Stichopus_horrens_7609_NBE-2182</v>
      </c>
      <c r="R310" s="147" t="s">
        <v>4144</v>
      </c>
      <c r="T310" s="5" t="s">
        <v>22224</v>
      </c>
      <c r="U310" s="5" t="s">
        <v>22225</v>
      </c>
      <c r="V310" s="5" t="s">
        <v>22885</v>
      </c>
      <c r="AB310" s="5" t="s">
        <v>22886</v>
      </c>
      <c r="AC310" s="5" t="s">
        <v>22887</v>
      </c>
      <c r="AD310" s="66"/>
    </row>
    <row r="311" spans="1:30" ht="14.25" x14ac:dyDescent="0.25">
      <c r="A311" s="5">
        <v>2247</v>
      </c>
      <c r="B311" s="5" t="s">
        <v>2479</v>
      </c>
      <c r="C311" s="5" t="s">
        <v>296</v>
      </c>
      <c r="D311" s="34">
        <v>6369</v>
      </c>
      <c r="E311" s="5" t="s">
        <v>52</v>
      </c>
      <c r="F311" s="34">
        <v>6369</v>
      </c>
      <c r="G311" s="5" t="s">
        <v>15994</v>
      </c>
      <c r="H311" s="5" t="s">
        <v>2752</v>
      </c>
      <c r="I311" s="10" t="s">
        <v>2762</v>
      </c>
      <c r="J311" s="5" t="s">
        <v>2763</v>
      </c>
      <c r="K311" s="5" t="s">
        <v>2811</v>
      </c>
      <c r="L311" s="5" t="s">
        <v>1913</v>
      </c>
      <c r="Q311" s="34" t="str">
        <f t="shared" si="4"/>
        <v>&gt;Holothuria_lineata_6369_REU-292-1</v>
      </c>
      <c r="R311" s="147" t="s">
        <v>11006</v>
      </c>
      <c r="T311" s="5" t="s">
        <v>22224</v>
      </c>
      <c r="U311" s="5" t="s">
        <v>22225</v>
      </c>
      <c r="Y311" s="147"/>
      <c r="AB311" s="5" t="s">
        <v>22888</v>
      </c>
      <c r="AC311" s="5" t="s">
        <v>22889</v>
      </c>
      <c r="AD311" s="66"/>
    </row>
    <row r="312" spans="1:30" ht="14.25" x14ac:dyDescent="0.25">
      <c r="A312" s="5">
        <v>2302</v>
      </c>
      <c r="B312" s="5" t="s">
        <v>2479</v>
      </c>
      <c r="C312" s="5" t="s">
        <v>248</v>
      </c>
      <c r="D312" s="10" t="s">
        <v>15558</v>
      </c>
      <c r="F312" s="34"/>
      <c r="G312" s="5" t="s">
        <v>15994</v>
      </c>
      <c r="H312" s="5" t="s">
        <v>2752</v>
      </c>
      <c r="I312" s="10" t="s">
        <v>2888</v>
      </c>
      <c r="J312" s="5" t="s">
        <v>2889</v>
      </c>
      <c r="K312" s="5" t="s">
        <v>4201</v>
      </c>
      <c r="P312" s="70"/>
      <c r="Q312" s="34" t="str">
        <f t="shared" si="4"/>
        <v>&gt;Opheodesoma__NBE_0890_NBE-0890</v>
      </c>
      <c r="R312" s="147" t="s">
        <v>15559</v>
      </c>
      <c r="T312" s="5" t="s">
        <v>22224</v>
      </c>
      <c r="U312" s="5" t="s">
        <v>22225</v>
      </c>
      <c r="V312" s="5" t="s">
        <v>22890</v>
      </c>
      <c r="Y312" s="147"/>
      <c r="AB312" s="5" t="s">
        <v>22891</v>
      </c>
      <c r="AC312" s="5" t="s">
        <v>22892</v>
      </c>
      <c r="AD312" s="66"/>
    </row>
    <row r="313" spans="1:30" ht="14.25" x14ac:dyDescent="0.25">
      <c r="A313" s="5">
        <v>2267</v>
      </c>
      <c r="B313" s="5" t="s">
        <v>2479</v>
      </c>
      <c r="C313" s="5" t="s">
        <v>429</v>
      </c>
      <c r="D313" s="148">
        <v>6488</v>
      </c>
      <c r="E313" s="5" t="s">
        <v>52</v>
      </c>
      <c r="F313" s="148">
        <v>6488</v>
      </c>
      <c r="G313" s="5" t="s">
        <v>15994</v>
      </c>
      <c r="H313" s="5" t="s">
        <v>2752</v>
      </c>
      <c r="I313" s="10" t="s">
        <v>2762</v>
      </c>
      <c r="J313" s="5" t="s">
        <v>2763</v>
      </c>
      <c r="K313" s="5" t="s">
        <v>2811</v>
      </c>
      <c r="L313" s="5" t="s">
        <v>2817</v>
      </c>
      <c r="Q313" s="34" t="str">
        <f t="shared" si="4"/>
        <v>&gt;Holothuria_hilla_6488_REU-0438</v>
      </c>
      <c r="R313" s="147" t="s">
        <v>11007</v>
      </c>
      <c r="T313" s="5" t="s">
        <v>22224</v>
      </c>
      <c r="U313" s="5" t="s">
        <v>22225</v>
      </c>
      <c r="Y313" s="147"/>
      <c r="AB313" s="5" t="s">
        <v>22893</v>
      </c>
      <c r="AC313" s="5" t="s">
        <v>22894</v>
      </c>
      <c r="AD313" s="66"/>
    </row>
    <row r="314" spans="1:30" ht="14.25" x14ac:dyDescent="0.25">
      <c r="A314" s="5">
        <v>2271</v>
      </c>
      <c r="B314" s="5" t="s">
        <v>2479</v>
      </c>
      <c r="C314" s="5" t="s">
        <v>565</v>
      </c>
      <c r="D314" s="148">
        <v>6528</v>
      </c>
      <c r="E314" s="5" t="s">
        <v>52</v>
      </c>
      <c r="F314" s="148">
        <v>6528</v>
      </c>
      <c r="G314" s="5" t="s">
        <v>15994</v>
      </c>
      <c r="H314" s="5" t="s">
        <v>2752</v>
      </c>
      <c r="I314" s="10" t="s">
        <v>2762</v>
      </c>
      <c r="J314" s="5" t="s">
        <v>2763</v>
      </c>
      <c r="K314" s="5" t="s">
        <v>2811</v>
      </c>
      <c r="L314" s="5" t="s">
        <v>2817</v>
      </c>
      <c r="Q314" s="34" t="str">
        <f t="shared" si="4"/>
        <v>&gt;Holothuria_hilla_6528_REU-0692</v>
      </c>
      <c r="R314" s="147" t="s">
        <v>11007</v>
      </c>
      <c r="T314" s="5" t="s">
        <v>22224</v>
      </c>
      <c r="U314" s="5" t="s">
        <v>22225</v>
      </c>
      <c r="Y314" s="147"/>
      <c r="AB314" s="5" t="s">
        <v>22895</v>
      </c>
      <c r="AC314" s="5" t="s">
        <v>22896</v>
      </c>
      <c r="AD314" s="66"/>
    </row>
    <row r="315" spans="1:30" ht="14.25" x14ac:dyDescent="0.25">
      <c r="A315" s="5">
        <v>2099</v>
      </c>
      <c r="B315" s="5" t="s">
        <v>141</v>
      </c>
      <c r="C315" s="5" t="s">
        <v>443</v>
      </c>
      <c r="D315" s="148">
        <v>7561</v>
      </c>
      <c r="E315" s="5" t="s">
        <v>52</v>
      </c>
      <c r="F315" s="148">
        <v>7561</v>
      </c>
      <c r="G315" s="5" t="s">
        <v>15994</v>
      </c>
      <c r="H315" s="5" t="s">
        <v>2752</v>
      </c>
      <c r="I315" s="10" t="s">
        <v>2762</v>
      </c>
      <c r="J315" s="5" t="s">
        <v>2763</v>
      </c>
      <c r="K315" s="5" t="s">
        <v>2807</v>
      </c>
      <c r="L315" s="5" t="s">
        <v>3052</v>
      </c>
      <c r="Q315" s="34" t="str">
        <f t="shared" si="4"/>
        <v>&gt;Bohadschia_vitiensis_7561_NBE-1668</v>
      </c>
      <c r="R315" s="147" t="s">
        <v>4146</v>
      </c>
      <c r="T315" s="5" t="s">
        <v>22224</v>
      </c>
      <c r="U315" s="5" t="s">
        <v>22225</v>
      </c>
      <c r="AB315" s="5" t="s">
        <v>22897</v>
      </c>
      <c r="AC315" s="5" t="s">
        <v>22898</v>
      </c>
      <c r="AD315" s="66"/>
    </row>
    <row r="316" spans="1:30" ht="14.25" x14ac:dyDescent="0.25">
      <c r="A316" s="5">
        <v>2280</v>
      </c>
      <c r="B316" s="5" t="s">
        <v>2479</v>
      </c>
      <c r="C316" s="5" t="s">
        <v>232</v>
      </c>
      <c r="D316" s="148">
        <v>6561</v>
      </c>
      <c r="E316" s="5" t="s">
        <v>52</v>
      </c>
      <c r="F316" s="148">
        <v>6561</v>
      </c>
      <c r="G316" s="5" t="s">
        <v>15994</v>
      </c>
      <c r="H316" s="5" t="s">
        <v>2752</v>
      </c>
      <c r="I316" s="10" t="s">
        <v>2762</v>
      </c>
      <c r="J316" s="5" t="s">
        <v>2763</v>
      </c>
      <c r="K316" s="5" t="s">
        <v>2807</v>
      </c>
      <c r="L316" s="5" t="s">
        <v>3052</v>
      </c>
      <c r="Q316" s="34" t="str">
        <f t="shared" si="4"/>
        <v>&gt;Bohadschia_vitiensis_6561_REU-1153</v>
      </c>
      <c r="R316" s="147" t="s">
        <v>174</v>
      </c>
      <c r="T316" s="5" t="s">
        <v>22224</v>
      </c>
      <c r="U316" s="5" t="s">
        <v>22225</v>
      </c>
      <c r="Y316" s="147"/>
      <c r="AB316" s="5" t="s">
        <v>22899</v>
      </c>
      <c r="AC316" s="5" t="s">
        <v>22900</v>
      </c>
      <c r="AD316" s="66"/>
    </row>
    <row r="317" spans="1:30" ht="14.25" x14ac:dyDescent="0.25">
      <c r="A317" s="5">
        <v>2245</v>
      </c>
      <c r="B317" s="5" t="s">
        <v>2479</v>
      </c>
      <c r="C317" s="5" t="s">
        <v>349</v>
      </c>
      <c r="D317" s="34">
        <v>6367</v>
      </c>
      <c r="E317" s="5" t="s">
        <v>52</v>
      </c>
      <c r="F317" s="34">
        <v>6367</v>
      </c>
      <c r="G317" s="5" t="s">
        <v>15994</v>
      </c>
      <c r="H317" s="5" t="s">
        <v>2752</v>
      </c>
      <c r="I317" s="10" t="s">
        <v>2762</v>
      </c>
      <c r="J317" s="5" t="s">
        <v>2851</v>
      </c>
      <c r="K317" s="5" t="s">
        <v>2852</v>
      </c>
      <c r="L317" s="5" t="s">
        <v>4147</v>
      </c>
      <c r="Q317" s="34" t="str">
        <f t="shared" si="4"/>
        <v>&gt;Stichopus_chloronotus_6367_REU-290-1</v>
      </c>
      <c r="R317" s="147" t="s">
        <v>4149</v>
      </c>
      <c r="T317" s="5" t="s">
        <v>22224</v>
      </c>
      <c r="U317" s="5" t="s">
        <v>22225</v>
      </c>
      <c r="Y317" s="147"/>
      <c r="AB317" s="5" t="s">
        <v>22901</v>
      </c>
      <c r="AC317" s="5" t="s">
        <v>22902</v>
      </c>
      <c r="AD317" s="66"/>
    </row>
    <row r="318" spans="1:30" ht="14.25" x14ac:dyDescent="0.25">
      <c r="A318" s="5">
        <v>2275</v>
      </c>
      <c r="B318" s="5" t="s">
        <v>2479</v>
      </c>
      <c r="C318" s="5" t="s">
        <v>496</v>
      </c>
      <c r="D318" s="148">
        <v>6552</v>
      </c>
      <c r="E318" s="5" t="s">
        <v>52</v>
      </c>
      <c r="F318" s="148">
        <v>6552</v>
      </c>
      <c r="G318" s="5" t="s">
        <v>15994</v>
      </c>
      <c r="H318" s="5" t="s">
        <v>2752</v>
      </c>
      <c r="I318" s="10" t="s">
        <v>2762</v>
      </c>
      <c r="J318" s="5" t="s">
        <v>2851</v>
      </c>
      <c r="K318" s="5" t="s">
        <v>2852</v>
      </c>
      <c r="L318" s="5" t="s">
        <v>4147</v>
      </c>
      <c r="Q318" s="34" t="str">
        <f t="shared" si="4"/>
        <v>&gt;Stichopus_chloronotus_6552_REU-0886</v>
      </c>
      <c r="R318" s="147" t="s">
        <v>4149</v>
      </c>
      <c r="T318" s="5" t="s">
        <v>22224</v>
      </c>
      <c r="U318" s="5" t="s">
        <v>22225</v>
      </c>
      <c r="Y318" s="147"/>
      <c r="AB318" s="5" t="s">
        <v>22903</v>
      </c>
      <c r="AC318" s="5" t="s">
        <v>22904</v>
      </c>
      <c r="AD318" s="66"/>
    </row>
    <row r="319" spans="1:30" ht="14.25" x14ac:dyDescent="0.25">
      <c r="A319" s="5">
        <v>2230</v>
      </c>
      <c r="B319" s="5" t="s">
        <v>2479</v>
      </c>
      <c r="C319" s="5" t="s">
        <v>230</v>
      </c>
      <c r="D319" s="34">
        <v>6330</v>
      </c>
      <c r="E319" s="5" t="s">
        <v>52</v>
      </c>
      <c r="F319" s="34">
        <v>6330</v>
      </c>
      <c r="G319" s="5" t="s">
        <v>15994</v>
      </c>
      <c r="H319" s="5" t="s">
        <v>2752</v>
      </c>
      <c r="I319" s="10" t="s">
        <v>2762</v>
      </c>
      <c r="J319" s="5" t="s">
        <v>2763</v>
      </c>
      <c r="K319" s="5" t="s">
        <v>2807</v>
      </c>
      <c r="L319" s="5" t="s">
        <v>4151</v>
      </c>
      <c r="Q319" s="34" t="str">
        <f t="shared" si="4"/>
        <v>&gt;Bohadschia_subrubra_6330_REU-135-1</v>
      </c>
      <c r="R319" s="147" t="s">
        <v>4152</v>
      </c>
      <c r="T319" s="5" t="s">
        <v>22224</v>
      </c>
      <c r="U319" s="5" t="s">
        <v>22225</v>
      </c>
      <c r="Y319" s="147"/>
      <c r="AB319" s="5" t="s">
        <v>22905</v>
      </c>
      <c r="AC319" s="5" t="s">
        <v>22906</v>
      </c>
      <c r="AD319" s="66"/>
    </row>
    <row r="320" spans="1:30" ht="14.25" x14ac:dyDescent="0.25">
      <c r="A320" s="5">
        <v>2103</v>
      </c>
      <c r="B320" s="5" t="s">
        <v>141</v>
      </c>
      <c r="C320" s="5" t="s">
        <v>242</v>
      </c>
      <c r="D320" s="148">
        <v>7574</v>
      </c>
      <c r="E320" s="5" t="s">
        <v>52</v>
      </c>
      <c r="F320" s="148">
        <v>7574</v>
      </c>
      <c r="G320" s="5" t="s">
        <v>15994</v>
      </c>
      <c r="H320" s="5" t="s">
        <v>2752</v>
      </c>
      <c r="I320" s="10" t="s">
        <v>2762</v>
      </c>
      <c r="J320" s="5" t="s">
        <v>2763</v>
      </c>
      <c r="K320" s="5" t="s">
        <v>2807</v>
      </c>
      <c r="L320" s="5" t="s">
        <v>2845</v>
      </c>
      <c r="Q320" s="34" t="str">
        <f t="shared" si="4"/>
        <v>&gt;Bohadschia_atra_7574_NBE-1801</v>
      </c>
      <c r="R320" s="147" t="s">
        <v>4154</v>
      </c>
      <c r="T320" s="5" t="s">
        <v>22224</v>
      </c>
      <c r="U320" s="5" t="s">
        <v>22225</v>
      </c>
      <c r="AB320" s="5" t="s">
        <v>22907</v>
      </c>
      <c r="AC320" s="5" t="s">
        <v>22908</v>
      </c>
      <c r="AD320" s="66"/>
    </row>
    <row r="321" spans="1:40" ht="14.25" x14ac:dyDescent="0.25">
      <c r="A321" s="5">
        <v>2093</v>
      </c>
      <c r="B321" s="5" t="s">
        <v>141</v>
      </c>
      <c r="C321" s="5" t="s">
        <v>448</v>
      </c>
      <c r="D321" s="148">
        <v>7521</v>
      </c>
      <c r="E321" s="5" t="s">
        <v>52</v>
      </c>
      <c r="F321" s="148">
        <v>7521</v>
      </c>
      <c r="G321" s="5" t="s">
        <v>15994</v>
      </c>
      <c r="H321" s="5" t="s">
        <v>2752</v>
      </c>
      <c r="I321" s="10" t="s">
        <v>2888</v>
      </c>
      <c r="J321" s="5" t="s">
        <v>2889</v>
      </c>
      <c r="K321" s="5" t="s">
        <v>4201</v>
      </c>
      <c r="Q321" s="34" t="str">
        <f t="shared" si="4"/>
        <v>&gt;Opheodesoma__7521_NBE-1408</v>
      </c>
      <c r="R321" s="147" t="s">
        <v>4523</v>
      </c>
      <c r="T321" s="5" t="s">
        <v>22224</v>
      </c>
      <c r="U321" s="5" t="s">
        <v>22225</v>
      </c>
      <c r="V321" s="5" t="s">
        <v>22578</v>
      </c>
      <c r="AB321" s="5" t="s">
        <v>22909</v>
      </c>
      <c r="AC321" s="5" t="s">
        <v>22910</v>
      </c>
      <c r="AD321" s="66"/>
    </row>
    <row r="322" spans="1:40" ht="14.25" x14ac:dyDescent="0.25">
      <c r="A322" s="5">
        <v>2298</v>
      </c>
      <c r="B322" s="5" t="s">
        <v>2479</v>
      </c>
      <c r="C322" s="5" t="s">
        <v>456</v>
      </c>
      <c r="D322" s="10" t="s">
        <v>11010</v>
      </c>
      <c r="E322" s="5" t="s">
        <v>165</v>
      </c>
      <c r="F322" s="34"/>
      <c r="G322" s="5" t="s">
        <v>15994</v>
      </c>
      <c r="H322" s="5" t="s">
        <v>2752</v>
      </c>
      <c r="I322" s="10" t="s">
        <v>2762</v>
      </c>
      <c r="J322" s="5" t="s">
        <v>2763</v>
      </c>
      <c r="K322" s="5" t="s">
        <v>2811</v>
      </c>
      <c r="L322" s="5" t="s">
        <v>2862</v>
      </c>
      <c r="Q322" s="34" t="str">
        <f t="shared" ref="Q322:Q385" si="5">CONCATENATE(T322,K322,U322,L322,U322,D322,U322,AB322)</f>
        <v>&gt;Holothuria_impatiens_REU_2915_REU-2915</v>
      </c>
      <c r="R322" s="147" t="s">
        <v>11011</v>
      </c>
      <c r="T322" s="5" t="s">
        <v>22224</v>
      </c>
      <c r="U322" s="5" t="s">
        <v>22225</v>
      </c>
      <c r="Y322" s="147"/>
      <c r="AB322" s="5" t="s">
        <v>22911</v>
      </c>
      <c r="AC322" s="5" t="s">
        <v>22912</v>
      </c>
      <c r="AD322" s="66"/>
    </row>
    <row r="323" spans="1:40" ht="14.25" x14ac:dyDescent="0.25">
      <c r="A323" s="5">
        <v>2231</v>
      </c>
      <c r="B323" s="5" t="s">
        <v>2479</v>
      </c>
      <c r="C323" s="5" t="s">
        <v>289</v>
      </c>
      <c r="D323" s="34">
        <v>6331</v>
      </c>
      <c r="E323" s="5" t="s">
        <v>52</v>
      </c>
      <c r="F323" s="34">
        <v>6331</v>
      </c>
      <c r="G323" s="5" t="s">
        <v>15994</v>
      </c>
      <c r="H323" s="5" t="s">
        <v>2752</v>
      </c>
      <c r="I323" s="10" t="s">
        <v>2762</v>
      </c>
      <c r="J323" s="5" t="s">
        <v>2763</v>
      </c>
      <c r="K323" s="5" t="s">
        <v>2811</v>
      </c>
      <c r="L323" s="5" t="s">
        <v>4155</v>
      </c>
      <c r="Q323" s="34" t="str">
        <f t="shared" si="5"/>
        <v>&gt;Holothuria_flavomaculata_6331_REU-136-1</v>
      </c>
      <c r="R323" s="147" t="s">
        <v>4156</v>
      </c>
      <c r="T323" s="5" t="s">
        <v>22224</v>
      </c>
      <c r="U323" s="5" t="s">
        <v>22225</v>
      </c>
      <c r="Y323" s="147"/>
      <c r="AB323" s="5" t="s">
        <v>22913</v>
      </c>
      <c r="AC323" s="5" t="s">
        <v>22914</v>
      </c>
      <c r="AD323" s="66"/>
    </row>
    <row r="324" spans="1:40" ht="14.25" x14ac:dyDescent="0.25">
      <c r="A324" s="5">
        <v>2234</v>
      </c>
      <c r="B324" s="5" t="s">
        <v>2479</v>
      </c>
      <c r="C324" s="5" t="s">
        <v>394</v>
      </c>
      <c r="D324" s="10" t="s">
        <v>4157</v>
      </c>
      <c r="F324" s="34"/>
      <c r="G324" s="5" t="s">
        <v>15994</v>
      </c>
      <c r="H324" s="5" t="s">
        <v>2752</v>
      </c>
      <c r="I324" s="10" t="s">
        <v>2762</v>
      </c>
      <c r="J324" s="5" t="s">
        <v>2763</v>
      </c>
      <c r="K324" s="5" t="s">
        <v>2811</v>
      </c>
      <c r="L324" s="5" t="s">
        <v>2862</v>
      </c>
      <c r="Q324" s="34" t="str">
        <f t="shared" si="5"/>
        <v>&gt;Holothuria_impatiens_REU_172_1_REU-172-1</v>
      </c>
      <c r="R324" s="147" t="s">
        <v>4159</v>
      </c>
      <c r="T324" s="5" t="s">
        <v>22224</v>
      </c>
      <c r="U324" s="5" t="s">
        <v>22225</v>
      </c>
      <c r="Y324" s="147"/>
      <c r="AB324" s="5" t="s">
        <v>22915</v>
      </c>
      <c r="AC324" s="5" t="s">
        <v>22916</v>
      </c>
      <c r="AD324" s="66"/>
    </row>
    <row r="325" spans="1:40" ht="14.25" x14ac:dyDescent="0.25">
      <c r="A325" s="5">
        <v>2264</v>
      </c>
      <c r="B325" s="5" t="s">
        <v>2479</v>
      </c>
      <c r="C325" s="5" t="s">
        <v>293</v>
      </c>
      <c r="D325" s="148">
        <v>6485</v>
      </c>
      <c r="E325" s="5" t="s">
        <v>52</v>
      </c>
      <c r="F325" s="148">
        <v>6485</v>
      </c>
      <c r="G325" s="5" t="s">
        <v>15994</v>
      </c>
      <c r="H325" s="5" t="s">
        <v>2752</v>
      </c>
      <c r="I325" s="10" t="s">
        <v>2762</v>
      </c>
      <c r="J325" s="5" t="s">
        <v>2763</v>
      </c>
      <c r="K325" s="5" t="s">
        <v>2811</v>
      </c>
      <c r="L325" s="5" t="s">
        <v>2862</v>
      </c>
      <c r="Q325" s="34" t="str">
        <f t="shared" si="5"/>
        <v>&gt;Holothuria_impatiens_6485_REU-0435</v>
      </c>
      <c r="R325" s="147" t="s">
        <v>4161</v>
      </c>
      <c r="T325" s="5" t="s">
        <v>22224</v>
      </c>
      <c r="U325" s="5" t="s">
        <v>22225</v>
      </c>
      <c r="Y325" s="147"/>
      <c r="AB325" s="5" t="s">
        <v>22917</v>
      </c>
      <c r="AC325" s="5" t="s">
        <v>22918</v>
      </c>
      <c r="AD325" s="66"/>
    </row>
    <row r="326" spans="1:40" ht="14.25" x14ac:dyDescent="0.25">
      <c r="A326" s="5">
        <v>2255</v>
      </c>
      <c r="B326" s="5" t="s">
        <v>2479</v>
      </c>
      <c r="C326" s="5" t="s">
        <v>228</v>
      </c>
      <c r="D326" s="148">
        <v>7415</v>
      </c>
      <c r="E326" s="5" t="s">
        <v>52</v>
      </c>
      <c r="F326" s="148">
        <v>7415</v>
      </c>
      <c r="G326" s="5" t="s">
        <v>15994</v>
      </c>
      <c r="H326" s="5" t="s">
        <v>2752</v>
      </c>
      <c r="I326" s="10" t="s">
        <v>2762</v>
      </c>
      <c r="J326" s="5" t="s">
        <v>2763</v>
      </c>
      <c r="K326" s="5" t="s">
        <v>2811</v>
      </c>
      <c r="L326" s="5" t="s">
        <v>2934</v>
      </c>
      <c r="Q326" s="34" t="str">
        <f t="shared" si="5"/>
        <v>&gt;Holothuria_difficilis_7415_REU-0187</v>
      </c>
      <c r="R326" s="147" t="s">
        <v>4163</v>
      </c>
      <c r="T326" s="5" t="s">
        <v>22224</v>
      </c>
      <c r="U326" s="5" t="s">
        <v>22225</v>
      </c>
      <c r="Y326" s="147"/>
      <c r="AB326" s="5" t="s">
        <v>22919</v>
      </c>
      <c r="AC326" s="5" t="s">
        <v>22920</v>
      </c>
      <c r="AD326" s="66"/>
    </row>
    <row r="327" spans="1:40" ht="14.25" x14ac:dyDescent="0.25">
      <c r="A327" s="5">
        <v>2274</v>
      </c>
      <c r="B327" s="5" t="s">
        <v>2479</v>
      </c>
      <c r="C327" s="5" t="s">
        <v>267</v>
      </c>
      <c r="D327" s="148">
        <v>6551</v>
      </c>
      <c r="E327" s="5" t="s">
        <v>52</v>
      </c>
      <c r="F327" s="148">
        <v>6551</v>
      </c>
      <c r="G327" s="5" t="s">
        <v>15994</v>
      </c>
      <c r="H327" s="5" t="s">
        <v>2752</v>
      </c>
      <c r="I327" s="10" t="s">
        <v>2762</v>
      </c>
      <c r="J327" s="5" t="s">
        <v>2763</v>
      </c>
      <c r="K327" s="5" t="s">
        <v>2811</v>
      </c>
      <c r="L327" s="5" t="s">
        <v>2934</v>
      </c>
      <c r="Q327" s="34" t="str">
        <f t="shared" si="5"/>
        <v>&gt;Holothuria_difficilis_6551_REU-0885</v>
      </c>
      <c r="R327" s="147" t="s">
        <v>11012</v>
      </c>
      <c r="T327" s="5" t="s">
        <v>22224</v>
      </c>
      <c r="U327" s="5" t="s">
        <v>22225</v>
      </c>
      <c r="Y327" s="147"/>
      <c r="AB327" s="5" t="s">
        <v>22921</v>
      </c>
      <c r="AC327" s="5" t="s">
        <v>22922</v>
      </c>
      <c r="AD327" s="66"/>
    </row>
    <row r="328" spans="1:40" ht="14.25" x14ac:dyDescent="0.25">
      <c r="A328" s="5">
        <v>2257</v>
      </c>
      <c r="B328" s="5" t="s">
        <v>2479</v>
      </c>
      <c r="C328" s="5" t="s">
        <v>342</v>
      </c>
      <c r="D328" s="148">
        <v>6423</v>
      </c>
      <c r="E328" s="5" t="s">
        <v>52</v>
      </c>
      <c r="F328" s="148">
        <v>6423</v>
      </c>
      <c r="G328" s="5" t="s">
        <v>15994</v>
      </c>
      <c r="H328" s="5" t="s">
        <v>2752</v>
      </c>
      <c r="I328" s="10" t="s">
        <v>2753</v>
      </c>
      <c r="J328" s="5" t="s">
        <v>3501</v>
      </c>
      <c r="K328" s="5" t="s">
        <v>20438</v>
      </c>
      <c r="L328" s="5" t="s">
        <v>3715</v>
      </c>
      <c r="Q328" s="34" t="str">
        <f t="shared" si="5"/>
        <v>&gt;Oshimella_ehrenbergi_6423_REU-0189</v>
      </c>
      <c r="R328" s="147" t="s">
        <v>11014</v>
      </c>
      <c r="T328" s="5" t="s">
        <v>22224</v>
      </c>
      <c r="U328" s="5" t="s">
        <v>22225</v>
      </c>
      <c r="Y328" s="147"/>
      <c r="AB328" s="5" t="s">
        <v>22923</v>
      </c>
      <c r="AC328" s="5" t="s">
        <v>22924</v>
      </c>
      <c r="AD328" s="66"/>
    </row>
    <row r="329" spans="1:40" ht="14.25" x14ac:dyDescent="0.25">
      <c r="A329" s="5">
        <v>2279</v>
      </c>
      <c r="B329" s="5" t="s">
        <v>2479</v>
      </c>
      <c r="C329" s="5" t="s">
        <v>330</v>
      </c>
      <c r="D329" s="148">
        <v>6560</v>
      </c>
      <c r="E329" s="5" t="s">
        <v>52</v>
      </c>
      <c r="F329" s="148">
        <v>6560</v>
      </c>
      <c r="G329" s="5" t="s">
        <v>15994</v>
      </c>
      <c r="H329" s="5" t="s">
        <v>2752</v>
      </c>
      <c r="I329" s="10" t="s">
        <v>2762</v>
      </c>
      <c r="J329" s="5" t="s">
        <v>2763</v>
      </c>
      <c r="K329" s="5" t="s">
        <v>2811</v>
      </c>
      <c r="L329" s="5" t="s">
        <v>3046</v>
      </c>
      <c r="Q329" s="34" t="str">
        <f t="shared" si="5"/>
        <v>&gt;Holothuria_fuscocinerea_6560_REU-1152</v>
      </c>
      <c r="R329" s="147" t="s">
        <v>4166</v>
      </c>
      <c r="T329" s="5" t="s">
        <v>22224</v>
      </c>
      <c r="U329" s="5" t="s">
        <v>22225</v>
      </c>
      <c r="Y329" s="147"/>
      <c r="AB329" s="5" t="s">
        <v>22925</v>
      </c>
      <c r="AC329" s="5" t="s">
        <v>22926</v>
      </c>
      <c r="AD329" s="66"/>
    </row>
    <row r="330" spans="1:40" ht="14.25" x14ac:dyDescent="0.25">
      <c r="A330" s="5">
        <v>2268</v>
      </c>
      <c r="B330" s="5" t="s">
        <v>2479</v>
      </c>
      <c r="C330" s="5" t="s">
        <v>246</v>
      </c>
      <c r="D330" s="148">
        <v>6492</v>
      </c>
      <c r="E330" s="5" t="s">
        <v>52</v>
      </c>
      <c r="F330" s="148">
        <v>6492</v>
      </c>
      <c r="G330" s="5" t="s">
        <v>15994</v>
      </c>
      <c r="H330" s="5" t="s">
        <v>2752</v>
      </c>
      <c r="I330" s="10" t="s">
        <v>2762</v>
      </c>
      <c r="J330" s="5" t="s">
        <v>2763</v>
      </c>
      <c r="K330" s="5" t="s">
        <v>2811</v>
      </c>
      <c r="L330" s="5" t="s">
        <v>2934</v>
      </c>
      <c r="Q330" s="34" t="str">
        <f t="shared" si="5"/>
        <v>&gt;Holothuria_difficilis_6492_REU-0445</v>
      </c>
      <c r="R330" s="147" t="s">
        <v>4168</v>
      </c>
      <c r="T330" s="5" t="s">
        <v>22224</v>
      </c>
      <c r="U330" s="5" t="s">
        <v>22225</v>
      </c>
      <c r="Y330" s="147"/>
      <c r="AB330" s="5" t="s">
        <v>22927</v>
      </c>
      <c r="AC330" s="5" t="s">
        <v>22928</v>
      </c>
      <c r="AD330" s="66"/>
    </row>
    <row r="331" spans="1:40" ht="14.25" x14ac:dyDescent="0.25">
      <c r="A331" s="5">
        <v>2227</v>
      </c>
      <c r="B331" s="10" t="s">
        <v>2479</v>
      </c>
      <c r="C331" s="5" t="s">
        <v>154</v>
      </c>
      <c r="D331" s="34">
        <v>6395</v>
      </c>
      <c r="E331" s="5" t="s">
        <v>52</v>
      </c>
      <c r="F331" s="34">
        <v>6395</v>
      </c>
      <c r="G331" s="5" t="s">
        <v>15994</v>
      </c>
      <c r="H331" s="5" t="s">
        <v>2752</v>
      </c>
      <c r="I331" s="10" t="s">
        <v>2762</v>
      </c>
      <c r="J331" s="5" t="s">
        <v>2763</v>
      </c>
      <c r="K331" s="92" t="s">
        <v>2811</v>
      </c>
      <c r="L331" s="92" t="s">
        <v>3046</v>
      </c>
      <c r="Q331" s="34" t="str">
        <f t="shared" si="5"/>
        <v>&gt;Holothuria_fuscocinerea_6395_REU-100-1</v>
      </c>
      <c r="R331" s="147" t="s">
        <v>4171</v>
      </c>
      <c r="T331" s="5" t="s">
        <v>22224</v>
      </c>
      <c r="U331" s="5" t="s">
        <v>22225</v>
      </c>
      <c r="V331" s="70" t="s">
        <v>22929</v>
      </c>
      <c r="Y331" s="147"/>
      <c r="AB331" s="5" t="s">
        <v>22930</v>
      </c>
      <c r="AC331" s="5" t="s">
        <v>22931</v>
      </c>
      <c r="AD331" s="92" t="s">
        <v>115</v>
      </c>
      <c r="AN331" s="14"/>
    </row>
    <row r="332" spans="1:40" ht="14.25" x14ac:dyDescent="0.25">
      <c r="A332" s="5">
        <v>2253</v>
      </c>
      <c r="B332" s="5" t="s">
        <v>2479</v>
      </c>
      <c r="C332" s="5" t="s">
        <v>83</v>
      </c>
      <c r="D332" s="34">
        <v>6376</v>
      </c>
      <c r="E332" s="5" t="s">
        <v>52</v>
      </c>
      <c r="F332" s="34">
        <v>6376</v>
      </c>
      <c r="G332" s="5" t="s">
        <v>15994</v>
      </c>
      <c r="H332" s="5" t="s">
        <v>2752</v>
      </c>
      <c r="I332" s="10" t="s">
        <v>2762</v>
      </c>
      <c r="J332" s="5" t="s">
        <v>2763</v>
      </c>
      <c r="K332" s="5" t="s">
        <v>2811</v>
      </c>
      <c r="Q332" s="34" t="str">
        <f t="shared" si="5"/>
        <v>&gt;Holothuria__6376_REU-358-3</v>
      </c>
      <c r="R332" s="147" t="s">
        <v>4525</v>
      </c>
      <c r="T332" s="5" t="s">
        <v>22224</v>
      </c>
      <c r="U332" s="5" t="s">
        <v>22225</v>
      </c>
      <c r="Y332" s="147"/>
      <c r="AB332" s="5" t="s">
        <v>22932</v>
      </c>
      <c r="AC332" s="5" t="s">
        <v>22933</v>
      </c>
      <c r="AD332" s="66"/>
    </row>
    <row r="333" spans="1:40" ht="14.25" x14ac:dyDescent="0.25">
      <c r="A333" s="5">
        <v>2107</v>
      </c>
      <c r="B333" s="5" t="s">
        <v>141</v>
      </c>
      <c r="C333" s="5" t="s">
        <v>358</v>
      </c>
      <c r="D333" s="148">
        <v>7613</v>
      </c>
      <c r="E333" s="5" t="s">
        <v>52</v>
      </c>
      <c r="F333" s="148">
        <v>7613</v>
      </c>
      <c r="G333" s="5" t="s">
        <v>15994</v>
      </c>
      <c r="H333" s="5" t="s">
        <v>2752</v>
      </c>
      <c r="I333" s="10" t="s">
        <v>2762</v>
      </c>
      <c r="J333" s="5" t="s">
        <v>2763</v>
      </c>
      <c r="K333" s="5" t="s">
        <v>2811</v>
      </c>
      <c r="L333" s="5" t="s">
        <v>7388</v>
      </c>
      <c r="Q333" s="34" t="str">
        <f t="shared" si="5"/>
        <v>&gt;Holothuria_isuga_7613_NBE-2196</v>
      </c>
      <c r="R333" s="147" t="s">
        <v>11015</v>
      </c>
      <c r="T333" s="5" t="s">
        <v>22224</v>
      </c>
      <c r="U333" s="5" t="s">
        <v>22225</v>
      </c>
      <c r="AB333" s="5" t="s">
        <v>22934</v>
      </c>
      <c r="AC333" s="5" t="s">
        <v>22935</v>
      </c>
      <c r="AD333" s="66"/>
    </row>
    <row r="334" spans="1:40" ht="14.25" x14ac:dyDescent="0.25">
      <c r="A334" s="5">
        <v>2095</v>
      </c>
      <c r="B334" s="5" t="s">
        <v>141</v>
      </c>
      <c r="C334" s="5" t="s">
        <v>526</v>
      </c>
      <c r="D334" s="10" t="s">
        <v>15612</v>
      </c>
      <c r="F334" s="34"/>
      <c r="G334" s="5" t="s">
        <v>15994</v>
      </c>
      <c r="H334" s="5" t="s">
        <v>2752</v>
      </c>
      <c r="I334" s="10" t="s">
        <v>2888</v>
      </c>
      <c r="J334" s="5" t="s">
        <v>2889</v>
      </c>
      <c r="K334" s="5" t="s">
        <v>4201</v>
      </c>
      <c r="P334" s="70"/>
      <c r="Q334" s="34" t="str">
        <f t="shared" si="5"/>
        <v>&gt;Opheodesoma__NBE_1433_NBE-1433</v>
      </c>
      <c r="R334" s="147" t="s">
        <v>15613</v>
      </c>
      <c r="T334" s="5" t="s">
        <v>22224</v>
      </c>
      <c r="U334" s="5" t="s">
        <v>22225</v>
      </c>
      <c r="V334" s="5" t="s">
        <v>22833</v>
      </c>
      <c r="AB334" s="5" t="s">
        <v>22936</v>
      </c>
      <c r="AC334" s="5" t="s">
        <v>22937</v>
      </c>
      <c r="AD334" s="66"/>
    </row>
    <row r="335" spans="1:40" ht="14.25" x14ac:dyDescent="0.25">
      <c r="A335" s="5">
        <v>2100</v>
      </c>
      <c r="B335" s="5" t="s">
        <v>141</v>
      </c>
      <c r="C335" s="5" t="s">
        <v>353</v>
      </c>
      <c r="D335" s="148">
        <v>7564</v>
      </c>
      <c r="E335" s="5" t="s">
        <v>52</v>
      </c>
      <c r="F335" s="148">
        <v>7564</v>
      </c>
      <c r="G335" s="5" t="s">
        <v>15994</v>
      </c>
      <c r="H335" s="5" t="s">
        <v>2752</v>
      </c>
      <c r="I335" s="10" t="s">
        <v>2888</v>
      </c>
      <c r="J335" s="5" t="s">
        <v>22813</v>
      </c>
      <c r="K335" s="5" t="s">
        <v>1374</v>
      </c>
      <c r="Q335" s="34" t="str">
        <f t="shared" si="5"/>
        <v>&gt;Chiridota__7564_NBE-1736</v>
      </c>
      <c r="R335" s="147" t="s">
        <v>4545</v>
      </c>
      <c r="T335" s="5" t="s">
        <v>22224</v>
      </c>
      <c r="U335" s="5" t="s">
        <v>22225</v>
      </c>
      <c r="V335" s="5" t="s">
        <v>22669</v>
      </c>
      <c r="AB335" s="5" t="s">
        <v>22938</v>
      </c>
      <c r="AC335" s="5" t="s">
        <v>22939</v>
      </c>
      <c r="AD335" s="66"/>
    </row>
    <row r="336" spans="1:40" ht="14.25" x14ac:dyDescent="0.25">
      <c r="A336" s="5">
        <v>2258</v>
      </c>
      <c r="B336" s="5" t="s">
        <v>2479</v>
      </c>
      <c r="C336" s="5" t="s">
        <v>398</v>
      </c>
      <c r="D336" s="148">
        <v>6430</v>
      </c>
      <c r="E336" s="5" t="s">
        <v>52</v>
      </c>
      <c r="F336" s="148">
        <v>6430</v>
      </c>
      <c r="G336" s="5" t="s">
        <v>15994</v>
      </c>
      <c r="H336" s="5" t="s">
        <v>2752</v>
      </c>
      <c r="I336" s="10" t="s">
        <v>2762</v>
      </c>
      <c r="J336" s="5" t="s">
        <v>2763</v>
      </c>
      <c r="K336" s="5" t="s">
        <v>2811</v>
      </c>
      <c r="L336" s="5" t="s">
        <v>2845</v>
      </c>
      <c r="Q336" s="34" t="str">
        <f t="shared" si="5"/>
        <v>&gt;Holothuria_atra_6430_REU-0221</v>
      </c>
      <c r="R336" s="147" t="s">
        <v>12963</v>
      </c>
      <c r="T336" s="5" t="s">
        <v>22224</v>
      </c>
      <c r="U336" s="5" t="s">
        <v>22225</v>
      </c>
      <c r="Y336" s="147"/>
      <c r="AB336" s="5" t="s">
        <v>22940</v>
      </c>
      <c r="AC336" s="5" t="s">
        <v>22941</v>
      </c>
      <c r="AD336" s="66"/>
    </row>
    <row r="337" spans="1:30" ht="14.25" x14ac:dyDescent="0.25">
      <c r="A337" s="5">
        <v>2292</v>
      </c>
      <c r="B337" s="5" t="s">
        <v>2479</v>
      </c>
      <c r="C337" s="5" t="s">
        <v>353</v>
      </c>
      <c r="D337" s="10" t="s">
        <v>4609</v>
      </c>
      <c r="F337" s="34"/>
      <c r="G337" s="5" t="s">
        <v>15994</v>
      </c>
      <c r="H337" s="5" t="s">
        <v>2752</v>
      </c>
      <c r="I337" s="10" t="s">
        <v>2888</v>
      </c>
      <c r="J337" s="5" t="s">
        <v>2889</v>
      </c>
      <c r="K337" s="5" t="s">
        <v>4190</v>
      </c>
      <c r="L337" s="5" t="s">
        <v>4191</v>
      </c>
      <c r="Q337" s="34" t="str">
        <f t="shared" si="5"/>
        <v>&gt;Euapta_godeffroyi_REU_1499_REU-1499</v>
      </c>
      <c r="R337" s="147" t="s">
        <v>4612</v>
      </c>
      <c r="T337" s="5" t="s">
        <v>22224</v>
      </c>
      <c r="U337" s="5" t="s">
        <v>22225</v>
      </c>
      <c r="Y337" s="147"/>
      <c r="AB337" s="5" t="s">
        <v>22942</v>
      </c>
      <c r="AC337" s="5" t="s">
        <v>22943</v>
      </c>
      <c r="AD337" s="66"/>
    </row>
    <row r="338" spans="1:30" ht="14.25" x14ac:dyDescent="0.25">
      <c r="A338" s="5">
        <v>2289</v>
      </c>
      <c r="B338" s="5" t="s">
        <v>2479</v>
      </c>
      <c r="C338" s="5" t="s">
        <v>345</v>
      </c>
      <c r="D338" s="148">
        <v>6570</v>
      </c>
      <c r="E338" s="5" t="s">
        <v>52</v>
      </c>
      <c r="F338" s="148">
        <v>6570</v>
      </c>
      <c r="G338" s="5" t="s">
        <v>15994</v>
      </c>
      <c r="H338" s="5" t="s">
        <v>2752</v>
      </c>
      <c r="I338" s="10" t="s">
        <v>2762</v>
      </c>
      <c r="J338" s="5" t="s">
        <v>2851</v>
      </c>
      <c r="K338" s="5" t="s">
        <v>2852</v>
      </c>
      <c r="L338" s="5" t="s">
        <v>4004</v>
      </c>
      <c r="Q338" s="34" t="str">
        <f t="shared" si="5"/>
        <v>&gt;Stichopus_monotuberculatus_6570_REU-1163</v>
      </c>
      <c r="R338" s="147" t="s">
        <v>4006</v>
      </c>
      <c r="T338" s="5" t="s">
        <v>22224</v>
      </c>
      <c r="U338" s="5" t="s">
        <v>22225</v>
      </c>
      <c r="Y338" s="147"/>
      <c r="AB338" s="5" t="s">
        <v>22944</v>
      </c>
      <c r="AC338" s="5" t="s">
        <v>22945</v>
      </c>
      <c r="AD338" s="66"/>
    </row>
    <row r="339" spans="1:30" ht="14.25" x14ac:dyDescent="0.25">
      <c r="A339" s="5">
        <v>2290</v>
      </c>
      <c r="B339" s="5" t="s">
        <v>2479</v>
      </c>
      <c r="C339" s="5" t="s">
        <v>382</v>
      </c>
      <c r="D339" s="148">
        <v>6571</v>
      </c>
      <c r="E339" s="5" t="s">
        <v>52</v>
      </c>
      <c r="F339" s="148">
        <v>6571</v>
      </c>
      <c r="G339" s="5" t="s">
        <v>15994</v>
      </c>
      <c r="H339" s="5" t="s">
        <v>2752</v>
      </c>
      <c r="I339" s="10" t="s">
        <v>2762</v>
      </c>
      <c r="J339" s="5" t="s">
        <v>2851</v>
      </c>
      <c r="K339" s="5" t="s">
        <v>2852</v>
      </c>
      <c r="L339" s="5" t="s">
        <v>4004</v>
      </c>
      <c r="Q339" s="34" t="str">
        <f t="shared" si="5"/>
        <v>&gt;Stichopus_monotuberculatus_6571_REU-1164</v>
      </c>
      <c r="R339" s="147" t="s">
        <v>4235</v>
      </c>
      <c r="T339" s="5" t="s">
        <v>22224</v>
      </c>
      <c r="U339" s="5" t="s">
        <v>22225</v>
      </c>
      <c r="Y339" s="147"/>
      <c r="AB339" s="5" t="s">
        <v>22946</v>
      </c>
      <c r="AC339" s="5" t="s">
        <v>22947</v>
      </c>
      <c r="AD339" s="66"/>
    </row>
    <row r="340" spans="1:30" ht="14.25" x14ac:dyDescent="0.25">
      <c r="A340" s="5">
        <v>2291</v>
      </c>
      <c r="B340" s="5" t="s">
        <v>2479</v>
      </c>
      <c r="C340" s="5" t="s">
        <v>443</v>
      </c>
      <c r="D340" s="148">
        <v>6572</v>
      </c>
      <c r="E340" s="5" t="s">
        <v>52</v>
      </c>
      <c r="F340" s="148">
        <v>6572</v>
      </c>
      <c r="G340" s="5" t="s">
        <v>15994</v>
      </c>
      <c r="H340" s="5" t="s">
        <v>2752</v>
      </c>
      <c r="I340" s="10" t="s">
        <v>2762</v>
      </c>
      <c r="J340" s="5" t="s">
        <v>2851</v>
      </c>
      <c r="K340" s="5" t="s">
        <v>2852</v>
      </c>
      <c r="L340" s="5" t="s">
        <v>4195</v>
      </c>
      <c r="P340" s="5" t="s">
        <v>13151</v>
      </c>
      <c r="Q340" s="34" t="str">
        <f t="shared" si="5"/>
        <v>&gt;Stichopus_herrmanni_6572_REU-1165</v>
      </c>
      <c r="R340" s="147" t="s">
        <v>13152</v>
      </c>
      <c r="T340" s="5" t="s">
        <v>22224</v>
      </c>
      <c r="U340" s="5" t="s">
        <v>22225</v>
      </c>
      <c r="V340" s="5" t="s">
        <v>4004</v>
      </c>
      <c r="Y340" s="147"/>
      <c r="AB340" s="5" t="s">
        <v>22948</v>
      </c>
      <c r="AC340" s="5" t="s">
        <v>22949</v>
      </c>
      <c r="AD340" s="66"/>
    </row>
    <row r="341" spans="1:30" ht="14.25" x14ac:dyDescent="0.25">
      <c r="A341" s="5">
        <v>2229</v>
      </c>
      <c r="B341" s="5" t="s">
        <v>2479</v>
      </c>
      <c r="C341" s="5" t="s">
        <v>375</v>
      </c>
      <c r="D341" s="51">
        <v>6329</v>
      </c>
      <c r="E341" s="5" t="s">
        <v>52</v>
      </c>
      <c r="F341" s="34">
        <v>6329</v>
      </c>
      <c r="G341" s="5" t="s">
        <v>15994</v>
      </c>
      <c r="H341" s="5" t="s">
        <v>2752</v>
      </c>
      <c r="I341" s="10" t="s">
        <v>2762</v>
      </c>
      <c r="J341" s="5" t="s">
        <v>2851</v>
      </c>
      <c r="K341" s="5" t="s">
        <v>2852</v>
      </c>
      <c r="L341" s="5" t="s">
        <v>4004</v>
      </c>
      <c r="Q341" s="34" t="str">
        <f t="shared" si="5"/>
        <v>&gt;Stichopus_monotuberculatus_6329_REU-134-1</v>
      </c>
      <c r="R341" s="147" t="s">
        <v>22950</v>
      </c>
      <c r="T341" s="5" t="s">
        <v>22224</v>
      </c>
      <c r="U341" s="5" t="s">
        <v>22225</v>
      </c>
      <c r="Y341" s="147"/>
      <c r="AB341" s="5" t="s">
        <v>22951</v>
      </c>
      <c r="AC341" s="5" t="s">
        <v>22952</v>
      </c>
      <c r="AD341" s="66"/>
    </row>
    <row r="342" spans="1:30" ht="14.25" x14ac:dyDescent="0.25">
      <c r="A342" s="5">
        <v>2277</v>
      </c>
      <c r="B342" s="5" t="s">
        <v>2479</v>
      </c>
      <c r="C342" s="5" t="s">
        <v>92</v>
      </c>
      <c r="D342" s="148">
        <v>7413</v>
      </c>
      <c r="E342" s="5" t="s">
        <v>52</v>
      </c>
      <c r="F342" s="148">
        <v>7413</v>
      </c>
      <c r="G342" s="5" t="s">
        <v>15994</v>
      </c>
      <c r="H342" s="5" t="s">
        <v>2752</v>
      </c>
      <c r="I342" s="10" t="s">
        <v>2762</v>
      </c>
      <c r="J342" s="5" t="s">
        <v>2763</v>
      </c>
      <c r="K342" s="5" t="s">
        <v>2811</v>
      </c>
      <c r="L342" s="5" t="s">
        <v>2813</v>
      </c>
      <c r="Q342" s="34" t="str">
        <f t="shared" si="5"/>
        <v>&gt;Holothuria_pervicax_7413_REU-1150</v>
      </c>
      <c r="R342" s="147" t="s">
        <v>13153</v>
      </c>
      <c r="T342" s="5" t="s">
        <v>22224</v>
      </c>
      <c r="U342" s="5" t="s">
        <v>22225</v>
      </c>
      <c r="Y342" s="147"/>
      <c r="AB342" s="5" t="s">
        <v>22953</v>
      </c>
      <c r="AC342" s="5" t="s">
        <v>22954</v>
      </c>
      <c r="AD342" s="66"/>
    </row>
    <row r="343" spans="1:30" ht="14.25" x14ac:dyDescent="0.25">
      <c r="A343" s="5">
        <v>2283</v>
      </c>
      <c r="B343" s="5" t="s">
        <v>2479</v>
      </c>
      <c r="C343" s="5" t="s">
        <v>258</v>
      </c>
      <c r="D343" s="148">
        <v>6564</v>
      </c>
      <c r="E343" s="5" t="s">
        <v>52</v>
      </c>
      <c r="F343" s="148">
        <v>6564</v>
      </c>
      <c r="G343" s="5" t="s">
        <v>15994</v>
      </c>
      <c r="H343" s="5" t="s">
        <v>2752</v>
      </c>
      <c r="I343" s="10" t="s">
        <v>2888</v>
      </c>
      <c r="J343" s="5" t="s">
        <v>2889</v>
      </c>
      <c r="K343" s="5" t="s">
        <v>4201</v>
      </c>
      <c r="Q343" s="34" t="str">
        <f t="shared" si="5"/>
        <v>&gt;Opheodesoma__6564_REU-1157</v>
      </c>
      <c r="R343" s="147" t="s">
        <v>4238</v>
      </c>
      <c r="T343" s="5" t="s">
        <v>22224</v>
      </c>
      <c r="U343" s="5" t="s">
        <v>22225</v>
      </c>
      <c r="Y343" s="147"/>
      <c r="AB343" s="5" t="s">
        <v>22955</v>
      </c>
      <c r="AC343" s="5" t="s">
        <v>22956</v>
      </c>
      <c r="AD343" s="66"/>
    </row>
    <row r="344" spans="1:30" ht="14.25" x14ac:dyDescent="0.25">
      <c r="A344" s="5">
        <v>2288</v>
      </c>
      <c r="B344" s="5" t="s">
        <v>2479</v>
      </c>
      <c r="C344" s="5" t="s">
        <v>266</v>
      </c>
      <c r="D344" s="148">
        <v>6569</v>
      </c>
      <c r="E344" s="5" t="s">
        <v>52</v>
      </c>
      <c r="F344" s="148">
        <v>6569</v>
      </c>
      <c r="G344" s="5" t="s">
        <v>15994</v>
      </c>
      <c r="H344" s="5" t="s">
        <v>2752</v>
      </c>
      <c r="I344" s="10" t="s">
        <v>2888</v>
      </c>
      <c r="J344" s="5" t="s">
        <v>2889</v>
      </c>
      <c r="K344" s="5" t="s">
        <v>4201</v>
      </c>
      <c r="Q344" s="34" t="str">
        <f t="shared" si="5"/>
        <v>&gt;Opheodesoma__6569_REU-1162</v>
      </c>
      <c r="R344" s="147" t="s">
        <v>4239</v>
      </c>
      <c r="T344" s="5" t="s">
        <v>22224</v>
      </c>
      <c r="U344" s="5" t="s">
        <v>22225</v>
      </c>
      <c r="Y344" s="147"/>
      <c r="AB344" s="5" t="s">
        <v>22957</v>
      </c>
      <c r="AC344" s="5" t="s">
        <v>22958</v>
      </c>
      <c r="AD344" s="66"/>
    </row>
    <row r="345" spans="1:30" ht="14.25" x14ac:dyDescent="0.25">
      <c r="A345" s="5">
        <v>2282</v>
      </c>
      <c r="B345" s="5" t="s">
        <v>2479</v>
      </c>
      <c r="C345" s="5" t="s">
        <v>216</v>
      </c>
      <c r="D345" s="148">
        <v>6563</v>
      </c>
      <c r="E345" s="5" t="s">
        <v>52</v>
      </c>
      <c r="F345" s="148">
        <v>6563</v>
      </c>
      <c r="G345" s="5" t="s">
        <v>15994</v>
      </c>
      <c r="H345" s="5" t="s">
        <v>2752</v>
      </c>
      <c r="I345" s="10" t="s">
        <v>2888</v>
      </c>
      <c r="J345" s="5" t="s">
        <v>2889</v>
      </c>
      <c r="K345" s="5" t="s">
        <v>4201</v>
      </c>
      <c r="Q345" s="34" t="str">
        <f t="shared" si="5"/>
        <v>&gt;Opheodesoma__6563_REU-1156</v>
      </c>
      <c r="R345" s="147" t="s">
        <v>4240</v>
      </c>
      <c r="T345" s="5" t="s">
        <v>22224</v>
      </c>
      <c r="U345" s="5" t="s">
        <v>22225</v>
      </c>
      <c r="Y345" s="147"/>
      <c r="AB345" s="5" t="s">
        <v>22959</v>
      </c>
      <c r="AC345" s="5" t="s">
        <v>22960</v>
      </c>
      <c r="AD345" s="66"/>
    </row>
    <row r="346" spans="1:30" ht="14.25" x14ac:dyDescent="0.25">
      <c r="A346" s="5">
        <v>2105</v>
      </c>
      <c r="B346" s="5" t="s">
        <v>141</v>
      </c>
      <c r="C346" s="5" t="s">
        <v>356</v>
      </c>
      <c r="D346" s="148">
        <v>7608</v>
      </c>
      <c r="E346" s="5" t="s">
        <v>52</v>
      </c>
      <c r="F346" s="148">
        <v>7608</v>
      </c>
      <c r="G346" s="5" t="s">
        <v>15994</v>
      </c>
      <c r="H346" s="5" t="s">
        <v>2752</v>
      </c>
      <c r="I346" s="10" t="s">
        <v>2888</v>
      </c>
      <c r="J346" s="5" t="s">
        <v>2889</v>
      </c>
      <c r="K346" s="5" t="s">
        <v>1779</v>
      </c>
      <c r="Q346" s="34" t="str">
        <f t="shared" si="5"/>
        <v>&gt;Synaptula__7608_NBE-2181</v>
      </c>
      <c r="R346" s="147" t="s">
        <v>13167</v>
      </c>
      <c r="T346" s="5" t="s">
        <v>22224</v>
      </c>
      <c r="U346" s="5" t="s">
        <v>22225</v>
      </c>
      <c r="AB346" s="5" t="s">
        <v>22961</v>
      </c>
      <c r="AC346" s="5" t="s">
        <v>22962</v>
      </c>
      <c r="AD346" s="66"/>
    </row>
    <row r="347" spans="1:30" ht="14.25" x14ac:dyDescent="0.25">
      <c r="A347" s="5">
        <v>2250</v>
      </c>
      <c r="B347" s="5" t="s">
        <v>2479</v>
      </c>
      <c r="C347" s="5" t="s">
        <v>336</v>
      </c>
      <c r="D347" s="34">
        <v>6372</v>
      </c>
      <c r="E347" s="5" t="s">
        <v>52</v>
      </c>
      <c r="F347" s="34">
        <v>6372</v>
      </c>
      <c r="G347" s="5" t="s">
        <v>15994</v>
      </c>
      <c r="H347" s="5" t="s">
        <v>2752</v>
      </c>
      <c r="I347" s="10" t="s">
        <v>2888</v>
      </c>
      <c r="J347" s="5" t="s">
        <v>2889</v>
      </c>
      <c r="K347" s="92" t="s">
        <v>1779</v>
      </c>
      <c r="L347" s="92"/>
      <c r="Q347" s="34" t="str">
        <f t="shared" si="5"/>
        <v>&gt;Synaptula__6372_REU-326-1</v>
      </c>
      <c r="R347" s="147" t="s">
        <v>4642</v>
      </c>
      <c r="T347" s="5" t="s">
        <v>22224</v>
      </c>
      <c r="U347" s="5" t="s">
        <v>22225</v>
      </c>
      <c r="Y347" s="147"/>
      <c r="AB347" s="5" t="s">
        <v>22963</v>
      </c>
      <c r="AC347" s="5" t="s">
        <v>22964</v>
      </c>
      <c r="AD347" s="92" t="s">
        <v>3533</v>
      </c>
    </row>
    <row r="348" spans="1:30" ht="14.25" x14ac:dyDescent="0.25">
      <c r="A348" s="5">
        <v>2108</v>
      </c>
      <c r="B348" s="5" t="s">
        <v>141</v>
      </c>
      <c r="C348" s="5" t="s">
        <v>376</v>
      </c>
      <c r="D348" s="148">
        <v>7262</v>
      </c>
      <c r="E348" s="5" t="s">
        <v>52</v>
      </c>
      <c r="F348" s="148">
        <v>7262</v>
      </c>
      <c r="G348" s="5" t="s">
        <v>15994</v>
      </c>
      <c r="H348" s="5" t="s">
        <v>2752</v>
      </c>
      <c r="I348" s="10" t="s">
        <v>2888</v>
      </c>
      <c r="J348" s="5" t="s">
        <v>22813</v>
      </c>
      <c r="K348" s="5" t="s">
        <v>1374</v>
      </c>
      <c r="L348" s="5" t="s">
        <v>2986</v>
      </c>
      <c r="M348" s="5"/>
      <c r="O348" s="5"/>
      <c r="Q348" s="34" t="str">
        <f t="shared" si="5"/>
        <v>&gt;Chiridota_hawaiiensis_7262_BMADA-0108</v>
      </c>
      <c r="R348" s="147" t="s">
        <v>13168</v>
      </c>
      <c r="S348" s="5"/>
      <c r="T348" s="5" t="s">
        <v>22224</v>
      </c>
      <c r="U348" s="5" t="s">
        <v>22225</v>
      </c>
      <c r="W348" s="5"/>
      <c r="X348" s="5"/>
      <c r="Z348" s="5"/>
      <c r="AA348" s="5"/>
      <c r="AB348" s="5" t="s">
        <v>22965</v>
      </c>
      <c r="AC348" s="5" t="s">
        <v>22966</v>
      </c>
      <c r="AD348" s="66"/>
    </row>
    <row r="349" spans="1:30" ht="14.25" x14ac:dyDescent="0.25">
      <c r="A349" s="5">
        <v>2249</v>
      </c>
      <c r="B349" s="5" t="s">
        <v>2479</v>
      </c>
      <c r="C349" s="5" t="s">
        <v>269</v>
      </c>
      <c r="D349" s="34">
        <v>6371</v>
      </c>
      <c r="E349" s="5" t="s">
        <v>52</v>
      </c>
      <c r="F349" s="34">
        <v>6371</v>
      </c>
      <c r="G349" s="5" t="s">
        <v>15994</v>
      </c>
      <c r="H349" s="5" t="s">
        <v>2752</v>
      </c>
      <c r="I349" s="10" t="s">
        <v>2762</v>
      </c>
      <c r="J349" s="5" t="s">
        <v>2763</v>
      </c>
      <c r="K349" s="5" t="s">
        <v>2811</v>
      </c>
      <c r="L349" s="5" t="s">
        <v>2862</v>
      </c>
      <c r="M349" s="5"/>
      <c r="O349" s="5"/>
      <c r="Q349" s="34" t="str">
        <f t="shared" si="5"/>
        <v>&gt;Holothuria_impatiens_6371_REU-316-1</v>
      </c>
      <c r="R349" s="147" t="s">
        <v>13177</v>
      </c>
      <c r="S349" s="5"/>
      <c r="T349" s="5" t="s">
        <v>22224</v>
      </c>
      <c r="U349" s="5" t="s">
        <v>22225</v>
      </c>
      <c r="W349" s="5"/>
      <c r="X349" s="5"/>
      <c r="Y349" s="147"/>
      <c r="Z349" s="5"/>
      <c r="AA349" s="5"/>
      <c r="AB349" s="5" t="s">
        <v>22967</v>
      </c>
      <c r="AC349" s="5" t="s">
        <v>22968</v>
      </c>
      <c r="AD349" s="66"/>
    </row>
    <row r="350" spans="1:30" x14ac:dyDescent="0.2">
      <c r="A350" s="5">
        <v>2096</v>
      </c>
      <c r="B350" s="5" t="s">
        <v>141</v>
      </c>
      <c r="C350" s="5" t="s">
        <v>266</v>
      </c>
      <c r="D350" s="10" t="s">
        <v>15049</v>
      </c>
      <c r="F350" s="34"/>
      <c r="G350" s="5" t="s">
        <v>15994</v>
      </c>
      <c r="H350" s="5" t="s">
        <v>2752</v>
      </c>
      <c r="I350" s="10" t="s">
        <v>2888</v>
      </c>
      <c r="J350" s="5" t="s">
        <v>2889</v>
      </c>
      <c r="K350" s="5" t="s">
        <v>4201</v>
      </c>
      <c r="M350" s="5"/>
      <c r="O350" s="5"/>
      <c r="Q350" s="34" t="str">
        <f t="shared" si="5"/>
        <v>&gt;Opheodesoma__NBE_1434_NBE-1434</v>
      </c>
      <c r="S350" s="5"/>
      <c r="T350" s="5" t="s">
        <v>22224</v>
      </c>
      <c r="U350" s="5" t="s">
        <v>22225</v>
      </c>
      <c r="W350" s="5"/>
      <c r="X350" s="5"/>
      <c r="Z350" s="5"/>
      <c r="AA350" s="5"/>
      <c r="AB350" s="5" t="s">
        <v>22969</v>
      </c>
      <c r="AC350" s="5" t="s">
        <v>22970</v>
      </c>
      <c r="AD350" s="66"/>
    </row>
    <row r="351" spans="1:30" x14ac:dyDescent="0.2">
      <c r="A351" s="5">
        <v>2101</v>
      </c>
      <c r="B351" s="5" t="s">
        <v>141</v>
      </c>
      <c r="C351" s="5" t="s">
        <v>319</v>
      </c>
      <c r="D351" s="10" t="s">
        <v>15052</v>
      </c>
      <c r="F351" s="34"/>
      <c r="G351" s="5" t="s">
        <v>15994</v>
      </c>
      <c r="H351" s="5" t="s">
        <v>2752</v>
      </c>
      <c r="I351" s="10" t="s">
        <v>2888</v>
      </c>
      <c r="J351" s="5" t="s">
        <v>2889</v>
      </c>
      <c r="K351" s="5" t="s">
        <v>4201</v>
      </c>
      <c r="M351" s="5"/>
      <c r="O351" s="5"/>
      <c r="Q351" s="34" t="str">
        <f t="shared" si="5"/>
        <v>&gt;Opheodesoma__NBE_1742_NBE-1742</v>
      </c>
      <c r="S351" s="5"/>
      <c r="T351" s="5" t="s">
        <v>22224</v>
      </c>
      <c r="U351" s="5" t="s">
        <v>22225</v>
      </c>
      <c r="W351" s="5"/>
      <c r="X351" s="5"/>
      <c r="Z351" s="5"/>
      <c r="AA351" s="5"/>
      <c r="AB351" s="5" t="s">
        <v>22971</v>
      </c>
      <c r="AC351" s="5" t="s">
        <v>22972</v>
      </c>
      <c r="AD351" s="66"/>
    </row>
    <row r="352" spans="1:30" x14ac:dyDescent="0.2">
      <c r="A352" s="5">
        <v>2109</v>
      </c>
      <c r="B352" s="5" t="s">
        <v>141</v>
      </c>
      <c r="C352" s="5" t="s">
        <v>284</v>
      </c>
      <c r="D352" s="148">
        <v>7298</v>
      </c>
      <c r="E352" s="5" t="s">
        <v>52</v>
      </c>
      <c r="F352" s="148">
        <v>7298</v>
      </c>
      <c r="G352" s="5" t="s">
        <v>15994</v>
      </c>
      <c r="H352" s="5" t="s">
        <v>2752</v>
      </c>
      <c r="I352" s="10" t="s">
        <v>2888</v>
      </c>
      <c r="J352" s="5" t="s">
        <v>2889</v>
      </c>
      <c r="K352" s="5" t="s">
        <v>2890</v>
      </c>
      <c r="M352" s="5"/>
      <c r="O352" s="5"/>
      <c r="Q352" s="34" t="str">
        <f t="shared" si="5"/>
        <v>&gt;Polyplectana__7298_BMADA-0360</v>
      </c>
      <c r="R352" s="151"/>
      <c r="S352" s="5"/>
      <c r="T352" s="5" t="s">
        <v>22224</v>
      </c>
      <c r="U352" s="5" t="s">
        <v>22225</v>
      </c>
      <c r="W352" s="5"/>
      <c r="X352" s="5"/>
      <c r="Z352" s="5"/>
      <c r="AA352" s="5"/>
      <c r="AB352" s="5" t="s">
        <v>22973</v>
      </c>
      <c r="AC352" s="5" t="s">
        <v>22974</v>
      </c>
      <c r="AD352" s="66"/>
    </row>
    <row r="353" spans="1:30" x14ac:dyDescent="0.2">
      <c r="A353" s="5">
        <v>2220</v>
      </c>
      <c r="B353" s="5" t="s">
        <v>2479</v>
      </c>
      <c r="C353" s="5" t="s">
        <v>105</v>
      </c>
      <c r="D353" s="34">
        <v>6315</v>
      </c>
      <c r="E353" s="5" t="s">
        <v>52</v>
      </c>
      <c r="F353" s="34">
        <v>6315</v>
      </c>
      <c r="G353" s="5" t="s">
        <v>15994</v>
      </c>
      <c r="H353" s="5" t="s">
        <v>2752</v>
      </c>
      <c r="I353" s="10" t="s">
        <v>2762</v>
      </c>
      <c r="J353" s="5" t="s">
        <v>2851</v>
      </c>
      <c r="K353" s="5" t="s">
        <v>2852</v>
      </c>
      <c r="L353" s="5" t="s">
        <v>4147</v>
      </c>
      <c r="M353" s="5"/>
      <c r="O353" s="5"/>
      <c r="Q353" s="34" t="str">
        <f t="shared" si="5"/>
        <v>&gt;Stichopus_chloronotus_6315_REU-52-1</v>
      </c>
      <c r="R353" s="151"/>
      <c r="S353" s="5"/>
      <c r="T353" s="5" t="s">
        <v>22224</v>
      </c>
      <c r="U353" s="5" t="s">
        <v>22225</v>
      </c>
      <c r="W353" s="5"/>
      <c r="X353" s="5"/>
      <c r="Z353" s="5"/>
      <c r="AA353" s="5"/>
      <c r="AB353" s="5" t="s">
        <v>22975</v>
      </c>
      <c r="AC353" s="5" t="s">
        <v>22976</v>
      </c>
      <c r="AD353" s="66"/>
    </row>
    <row r="354" spans="1:30" x14ac:dyDescent="0.2">
      <c r="A354" s="5">
        <v>2225</v>
      </c>
      <c r="B354" s="5" t="s">
        <v>2479</v>
      </c>
      <c r="C354" s="5" t="s">
        <v>297</v>
      </c>
      <c r="D354" s="34">
        <v>6321</v>
      </c>
      <c r="E354" s="5" t="s">
        <v>52</v>
      </c>
      <c r="F354" s="34">
        <v>6321</v>
      </c>
      <c r="G354" s="5" t="s">
        <v>15994</v>
      </c>
      <c r="H354" s="5" t="s">
        <v>2752</v>
      </c>
      <c r="I354" s="10" t="s">
        <v>2762</v>
      </c>
      <c r="J354" s="5" t="s">
        <v>2763</v>
      </c>
      <c r="K354" s="5" t="s">
        <v>2811</v>
      </c>
      <c r="L354" s="5" t="s">
        <v>2813</v>
      </c>
      <c r="M354" s="5"/>
      <c r="O354" s="5"/>
      <c r="Q354" s="34" t="str">
        <f t="shared" si="5"/>
        <v>&gt;Holothuria_pervicax_6321_REU-61-1</v>
      </c>
      <c r="R354" s="151"/>
      <c r="S354" s="5"/>
      <c r="T354" s="5" t="s">
        <v>22224</v>
      </c>
      <c r="U354" s="5" t="s">
        <v>22225</v>
      </c>
      <c r="W354" s="5"/>
      <c r="X354" s="5"/>
      <c r="Z354" s="5"/>
      <c r="AA354" s="5"/>
      <c r="AB354" s="5" t="s">
        <v>22977</v>
      </c>
      <c r="AC354" s="5" t="s">
        <v>22978</v>
      </c>
      <c r="AD354" s="66"/>
    </row>
    <row r="355" spans="1:30" x14ac:dyDescent="0.2">
      <c r="A355" s="5">
        <v>2226</v>
      </c>
      <c r="B355" s="5" t="s">
        <v>2479</v>
      </c>
      <c r="C355" s="5" t="s">
        <v>184</v>
      </c>
      <c r="D355" s="34">
        <v>6322</v>
      </c>
      <c r="E355" s="5" t="s">
        <v>52</v>
      </c>
      <c r="F355" s="34">
        <v>6322</v>
      </c>
      <c r="G355" s="5" t="s">
        <v>15994</v>
      </c>
      <c r="H355" s="5" t="s">
        <v>2752</v>
      </c>
      <c r="I355" s="10" t="s">
        <v>2888</v>
      </c>
      <c r="J355" s="5" t="s">
        <v>2889</v>
      </c>
      <c r="K355" s="5" t="s">
        <v>4190</v>
      </c>
      <c r="L355" s="5" t="s">
        <v>4191</v>
      </c>
      <c r="M355" s="5"/>
      <c r="O355" s="5"/>
      <c r="Q355" s="34" t="str">
        <f t="shared" si="5"/>
        <v>&gt;Euapta_godeffroyi_6322_REU-62-1</v>
      </c>
      <c r="R355" s="151"/>
      <c r="S355" s="5"/>
      <c r="T355" s="5" t="s">
        <v>22224</v>
      </c>
      <c r="U355" s="5" t="s">
        <v>22225</v>
      </c>
      <c r="W355" s="5"/>
      <c r="X355" s="5"/>
      <c r="Z355" s="5"/>
      <c r="AA355" s="5"/>
      <c r="AB355" s="5" t="s">
        <v>22979</v>
      </c>
      <c r="AC355" s="5" t="s">
        <v>22980</v>
      </c>
      <c r="AD355" s="66"/>
    </row>
    <row r="356" spans="1:30" x14ac:dyDescent="0.2">
      <c r="A356" s="5">
        <v>2228</v>
      </c>
      <c r="B356" s="5" t="s">
        <v>2479</v>
      </c>
      <c r="C356" s="5" t="s">
        <v>560</v>
      </c>
      <c r="D356" s="34">
        <v>6327</v>
      </c>
      <c r="E356" s="5" t="s">
        <v>52</v>
      </c>
      <c r="F356" s="34">
        <v>6327</v>
      </c>
      <c r="G356" s="5" t="s">
        <v>15994</v>
      </c>
      <c r="H356" s="5" t="s">
        <v>2752</v>
      </c>
      <c r="I356" s="10" t="s">
        <v>2888</v>
      </c>
      <c r="J356" s="5" t="s">
        <v>2889</v>
      </c>
      <c r="K356" s="5" t="s">
        <v>2890</v>
      </c>
      <c r="M356" s="5"/>
      <c r="O356" s="5"/>
      <c r="Q356" s="34" t="str">
        <f t="shared" si="5"/>
        <v>&gt;Polyplectana__6327_REU-116-1</v>
      </c>
      <c r="R356" s="151"/>
      <c r="S356" s="5"/>
      <c r="T356" s="5" t="s">
        <v>22224</v>
      </c>
      <c r="U356" s="5" t="s">
        <v>22225</v>
      </c>
      <c r="W356" s="5"/>
      <c r="X356" s="5"/>
      <c r="Z356" s="5"/>
      <c r="AA356" s="5"/>
      <c r="AB356" s="5" t="s">
        <v>22981</v>
      </c>
      <c r="AC356" s="5" t="s">
        <v>22982</v>
      </c>
      <c r="AD356" s="66"/>
    </row>
    <row r="357" spans="1:30" x14ac:dyDescent="0.2">
      <c r="A357" s="5">
        <v>2235</v>
      </c>
      <c r="B357" s="5" t="s">
        <v>2479</v>
      </c>
      <c r="C357" s="5" t="s">
        <v>364</v>
      </c>
      <c r="D357" s="34">
        <v>6336</v>
      </c>
      <c r="E357" s="5" t="s">
        <v>52</v>
      </c>
      <c r="F357" s="34">
        <v>6336</v>
      </c>
      <c r="G357" s="5" t="s">
        <v>15994</v>
      </c>
      <c r="H357" s="5" t="s">
        <v>2752</v>
      </c>
      <c r="I357" s="10" t="s">
        <v>2762</v>
      </c>
      <c r="J357" s="5" t="s">
        <v>2763</v>
      </c>
      <c r="K357" s="5" t="s">
        <v>2811</v>
      </c>
      <c r="L357" s="5" t="s">
        <v>2813</v>
      </c>
      <c r="M357" s="5"/>
      <c r="O357" s="5"/>
      <c r="Q357" s="34" t="str">
        <f t="shared" si="5"/>
        <v>&gt;Holothuria_pervicax_6336_REU-173-1</v>
      </c>
      <c r="R357" s="151"/>
      <c r="S357" s="5"/>
      <c r="T357" s="5" t="s">
        <v>22224</v>
      </c>
      <c r="U357" s="5" t="s">
        <v>22225</v>
      </c>
      <c r="W357" s="5"/>
      <c r="X357" s="5"/>
      <c r="Z357" s="5"/>
      <c r="AA357" s="5"/>
      <c r="AB357" s="5" t="s">
        <v>22983</v>
      </c>
      <c r="AC357" s="5" t="s">
        <v>22984</v>
      </c>
      <c r="AD357" s="66"/>
    </row>
    <row r="358" spans="1:30" x14ac:dyDescent="0.2">
      <c r="A358" s="5">
        <v>2236</v>
      </c>
      <c r="B358" s="5" t="s">
        <v>2479</v>
      </c>
      <c r="C358" s="5" t="s">
        <v>211</v>
      </c>
      <c r="D358" s="34">
        <v>6337</v>
      </c>
      <c r="E358" s="5" t="s">
        <v>52</v>
      </c>
      <c r="F358" s="34">
        <v>6337</v>
      </c>
      <c r="G358" s="5" t="s">
        <v>15994</v>
      </c>
      <c r="H358" s="5" t="s">
        <v>2752</v>
      </c>
      <c r="I358" s="10" t="s">
        <v>2762</v>
      </c>
      <c r="J358" s="5" t="s">
        <v>2763</v>
      </c>
      <c r="K358" s="5" t="s">
        <v>2764</v>
      </c>
      <c r="L358" s="5" t="s">
        <v>2769</v>
      </c>
      <c r="M358" s="5"/>
      <c r="O358" s="5"/>
      <c r="Q358" s="34" t="str">
        <f t="shared" si="5"/>
        <v>&gt;Actinopyga_echinites_6337_REU-174-1</v>
      </c>
      <c r="R358" s="151"/>
      <c r="S358" s="5"/>
      <c r="T358" s="5" t="s">
        <v>22224</v>
      </c>
      <c r="U358" s="5" t="s">
        <v>22225</v>
      </c>
      <c r="W358" s="5"/>
      <c r="X358" s="5"/>
      <c r="Z358" s="5"/>
      <c r="AA358" s="5"/>
      <c r="AB358" s="5" t="s">
        <v>22985</v>
      </c>
      <c r="AC358" s="5" t="s">
        <v>22986</v>
      </c>
      <c r="AD358" s="66"/>
    </row>
    <row r="359" spans="1:30" x14ac:dyDescent="0.2">
      <c r="A359" s="5">
        <v>2238</v>
      </c>
      <c r="B359" s="5" t="s">
        <v>2479</v>
      </c>
      <c r="C359" s="5" t="s">
        <v>355</v>
      </c>
      <c r="D359" s="34">
        <v>6339</v>
      </c>
      <c r="E359" s="5" t="s">
        <v>52</v>
      </c>
      <c r="F359" s="34">
        <v>6339</v>
      </c>
      <c r="G359" s="5" t="s">
        <v>15994</v>
      </c>
      <c r="H359" s="5" t="s">
        <v>2752</v>
      </c>
      <c r="I359" s="10" t="s">
        <v>2888</v>
      </c>
      <c r="J359" s="5" t="s">
        <v>2889</v>
      </c>
      <c r="K359" s="5" t="s">
        <v>2965</v>
      </c>
      <c r="L359" s="5" t="s">
        <v>1486</v>
      </c>
      <c r="M359" s="5"/>
      <c r="O359" s="5"/>
      <c r="Q359" s="34" t="str">
        <f t="shared" si="5"/>
        <v>&gt;Synapta_maculata_6339_REU-176-1</v>
      </c>
      <c r="R359" s="151"/>
      <c r="S359" s="5"/>
      <c r="T359" s="5" t="s">
        <v>22224</v>
      </c>
      <c r="U359" s="5" t="s">
        <v>22225</v>
      </c>
      <c r="W359" s="5"/>
      <c r="X359" s="5"/>
      <c r="Z359" s="5"/>
      <c r="AA359" s="5"/>
      <c r="AB359" s="5" t="s">
        <v>22987</v>
      </c>
      <c r="AC359" s="5" t="s">
        <v>22988</v>
      </c>
      <c r="AD359" s="66"/>
    </row>
    <row r="360" spans="1:30" x14ac:dyDescent="0.2">
      <c r="A360" s="5">
        <v>2239</v>
      </c>
      <c r="B360" s="5" t="s">
        <v>2479</v>
      </c>
      <c r="C360" s="5" t="s">
        <v>407</v>
      </c>
      <c r="D360" s="34">
        <v>6340</v>
      </c>
      <c r="E360" s="5" t="s">
        <v>52</v>
      </c>
      <c r="F360" s="34">
        <v>6340</v>
      </c>
      <c r="G360" s="5" t="s">
        <v>15994</v>
      </c>
      <c r="H360" s="5" t="s">
        <v>2752</v>
      </c>
      <c r="I360" s="10" t="s">
        <v>2888</v>
      </c>
      <c r="J360" s="5" t="s">
        <v>2889</v>
      </c>
      <c r="K360" s="5" t="s">
        <v>2890</v>
      </c>
      <c r="M360" s="5"/>
      <c r="O360" s="5"/>
      <c r="Q360" s="34" t="str">
        <f t="shared" si="5"/>
        <v>&gt;Polyplectana__6340_REU-177-1</v>
      </c>
      <c r="R360" s="151"/>
      <c r="S360" s="5"/>
      <c r="T360" s="5" t="s">
        <v>22224</v>
      </c>
      <c r="U360" s="5" t="s">
        <v>22225</v>
      </c>
      <c r="W360" s="5"/>
      <c r="X360" s="5"/>
      <c r="Z360" s="5"/>
      <c r="AA360" s="5"/>
      <c r="AB360" s="5" t="s">
        <v>22989</v>
      </c>
      <c r="AC360" s="5" t="s">
        <v>22990</v>
      </c>
      <c r="AD360" s="66"/>
    </row>
    <row r="361" spans="1:30" x14ac:dyDescent="0.2">
      <c r="A361" s="5">
        <v>2240</v>
      </c>
      <c r="B361" s="5" t="s">
        <v>2479</v>
      </c>
      <c r="C361" s="5" t="s">
        <v>302</v>
      </c>
      <c r="D361" s="34">
        <v>6349</v>
      </c>
      <c r="E361" s="5" t="s">
        <v>52</v>
      </c>
      <c r="F361" s="34">
        <v>6349</v>
      </c>
      <c r="G361" s="5" t="s">
        <v>15994</v>
      </c>
      <c r="H361" s="5" t="s">
        <v>2752</v>
      </c>
      <c r="I361" s="10" t="s">
        <v>2762</v>
      </c>
      <c r="J361" s="5" t="s">
        <v>2763</v>
      </c>
      <c r="K361" s="5" t="s">
        <v>2961</v>
      </c>
      <c r="L361" s="5" t="s">
        <v>4564</v>
      </c>
      <c r="M361" s="5"/>
      <c r="O361" s="5"/>
      <c r="Q361" s="34" t="str">
        <f t="shared" si="5"/>
        <v>&gt;Labidodemas_pertinax_6349_REU-205-1</v>
      </c>
      <c r="R361" s="151"/>
      <c r="S361" s="5"/>
      <c r="T361" s="5" t="s">
        <v>22224</v>
      </c>
      <c r="U361" s="5" t="s">
        <v>22225</v>
      </c>
      <c r="W361" s="5"/>
      <c r="X361" s="5"/>
      <c r="Z361" s="5"/>
      <c r="AA361" s="5"/>
      <c r="AB361" s="5" t="s">
        <v>22991</v>
      </c>
      <c r="AC361" s="5" t="s">
        <v>22992</v>
      </c>
      <c r="AD361" s="66"/>
    </row>
    <row r="362" spans="1:30" x14ac:dyDescent="0.2">
      <c r="A362" s="5">
        <v>2241</v>
      </c>
      <c r="B362" s="5" t="s">
        <v>2479</v>
      </c>
      <c r="C362" s="5" t="s">
        <v>373</v>
      </c>
      <c r="D362" s="34">
        <v>6354</v>
      </c>
      <c r="E362" s="5" t="s">
        <v>52</v>
      </c>
      <c r="F362" s="34">
        <v>6354</v>
      </c>
      <c r="G362" s="5" t="s">
        <v>15994</v>
      </c>
      <c r="H362" s="5" t="s">
        <v>2752</v>
      </c>
      <c r="I362" s="10" t="s">
        <v>2762</v>
      </c>
      <c r="J362" s="5" t="s">
        <v>2763</v>
      </c>
      <c r="K362" s="5" t="s">
        <v>2807</v>
      </c>
      <c r="M362" s="5"/>
      <c r="O362" s="5"/>
      <c r="Q362" s="34" t="str">
        <f t="shared" si="5"/>
        <v>&gt;Bohadschia__6354_REU-224-1</v>
      </c>
      <c r="R362" s="151"/>
      <c r="S362" s="5"/>
      <c r="T362" s="5" t="s">
        <v>22224</v>
      </c>
      <c r="U362" s="5" t="s">
        <v>22225</v>
      </c>
      <c r="W362" s="5"/>
      <c r="X362" s="5"/>
      <c r="Z362" s="5"/>
      <c r="AA362" s="5"/>
      <c r="AB362" s="5" t="s">
        <v>22993</v>
      </c>
      <c r="AC362" s="5" t="s">
        <v>22994</v>
      </c>
      <c r="AD362" s="66"/>
    </row>
    <row r="363" spans="1:30" x14ac:dyDescent="0.2">
      <c r="A363" s="5">
        <v>2242</v>
      </c>
      <c r="B363" s="5" t="s">
        <v>2479</v>
      </c>
      <c r="C363" s="5" t="s">
        <v>171</v>
      </c>
      <c r="D363" s="34">
        <v>6355</v>
      </c>
      <c r="E363" s="5" t="s">
        <v>52</v>
      </c>
      <c r="F363" s="34">
        <v>6355</v>
      </c>
      <c r="G363" s="5" t="s">
        <v>15994</v>
      </c>
      <c r="H363" s="5" t="s">
        <v>2752</v>
      </c>
      <c r="I363" s="10" t="s">
        <v>2888</v>
      </c>
      <c r="J363" s="5" t="s">
        <v>2889</v>
      </c>
      <c r="K363" s="5" t="s">
        <v>4190</v>
      </c>
      <c r="L363" s="5" t="s">
        <v>4191</v>
      </c>
      <c r="M363" s="5"/>
      <c r="O363" s="5"/>
      <c r="Q363" s="34" t="str">
        <f t="shared" si="5"/>
        <v>&gt;Euapta_godeffroyi_6355_REU-225-1</v>
      </c>
      <c r="R363" s="151"/>
      <c r="S363" s="5"/>
      <c r="T363" s="5" t="s">
        <v>22224</v>
      </c>
      <c r="U363" s="5" t="s">
        <v>22225</v>
      </c>
      <c r="AB363" s="5" t="s">
        <v>22995</v>
      </c>
      <c r="AC363" s="5" t="s">
        <v>22996</v>
      </c>
      <c r="AD363" s="66"/>
    </row>
    <row r="364" spans="1:30" x14ac:dyDescent="0.2">
      <c r="A364" s="5">
        <v>2246</v>
      </c>
      <c r="B364" s="5" t="s">
        <v>2479</v>
      </c>
      <c r="C364" s="5" t="s">
        <v>409</v>
      </c>
      <c r="D364" s="34">
        <v>6368</v>
      </c>
      <c r="E364" s="5" t="s">
        <v>52</v>
      </c>
      <c r="F364" s="34">
        <v>6368</v>
      </c>
      <c r="G364" s="5" t="s">
        <v>15994</v>
      </c>
      <c r="H364" s="5" t="s">
        <v>2752</v>
      </c>
      <c r="I364" s="10" t="s">
        <v>2888</v>
      </c>
      <c r="J364" s="5" t="s">
        <v>2889</v>
      </c>
      <c r="K364" s="5" t="s">
        <v>2965</v>
      </c>
      <c r="L364" s="5" t="s">
        <v>1486</v>
      </c>
      <c r="M364" s="5"/>
      <c r="O364" s="5"/>
      <c r="Q364" s="34" t="str">
        <f t="shared" si="5"/>
        <v>&gt;Synapta_maculata_6368_REU-291-1</v>
      </c>
      <c r="R364" s="151"/>
      <c r="S364" s="5"/>
      <c r="T364" s="5" t="s">
        <v>22224</v>
      </c>
      <c r="U364" s="5" t="s">
        <v>22225</v>
      </c>
      <c r="AB364" s="5" t="s">
        <v>22997</v>
      </c>
      <c r="AC364" s="5" t="s">
        <v>22998</v>
      </c>
      <c r="AD364" s="66"/>
    </row>
    <row r="365" spans="1:30" x14ac:dyDescent="0.2">
      <c r="A365" s="5">
        <v>2248</v>
      </c>
      <c r="B365" s="5" t="s">
        <v>2479</v>
      </c>
      <c r="C365" s="5" t="s">
        <v>476</v>
      </c>
      <c r="D365" s="34">
        <v>6370</v>
      </c>
      <c r="E365" s="5" t="s">
        <v>52</v>
      </c>
      <c r="F365" s="34">
        <v>6370</v>
      </c>
      <c r="G365" s="5" t="s">
        <v>15994</v>
      </c>
      <c r="H365" s="5" t="s">
        <v>2752</v>
      </c>
      <c r="I365" s="10" t="s">
        <v>2762</v>
      </c>
      <c r="J365" s="5" t="s">
        <v>2851</v>
      </c>
      <c r="K365" s="5" t="s">
        <v>2852</v>
      </c>
      <c r="L365" s="5" t="s">
        <v>4004</v>
      </c>
      <c r="M365" s="5"/>
      <c r="O365" s="5"/>
      <c r="Q365" s="34" t="str">
        <f t="shared" si="5"/>
        <v>&gt;Stichopus_monotuberculatus_6370_REU-293-1</v>
      </c>
      <c r="R365" s="151"/>
      <c r="S365" s="5"/>
      <c r="T365" s="5" t="s">
        <v>22224</v>
      </c>
      <c r="U365" s="5" t="s">
        <v>22225</v>
      </c>
      <c r="AB365" s="5" t="s">
        <v>22999</v>
      </c>
      <c r="AC365" s="5" t="s">
        <v>23000</v>
      </c>
      <c r="AD365" s="66"/>
    </row>
    <row r="366" spans="1:30" x14ac:dyDescent="0.2">
      <c r="A366" s="5">
        <v>2252</v>
      </c>
      <c r="B366" s="5" t="s">
        <v>2479</v>
      </c>
      <c r="C366" s="5" t="s">
        <v>413</v>
      </c>
      <c r="D366" s="34">
        <v>6375</v>
      </c>
      <c r="E366" s="5" t="s">
        <v>52</v>
      </c>
      <c r="F366" s="34">
        <v>6375</v>
      </c>
      <c r="G366" s="5" t="s">
        <v>15994</v>
      </c>
      <c r="H366" s="5" t="s">
        <v>2752</v>
      </c>
      <c r="I366" s="10" t="s">
        <v>2762</v>
      </c>
      <c r="J366" s="5" t="s">
        <v>2763</v>
      </c>
      <c r="K366" s="5" t="s">
        <v>2811</v>
      </c>
      <c r="L366" s="5" t="s">
        <v>1913</v>
      </c>
      <c r="M366" s="5"/>
      <c r="O366" s="5"/>
      <c r="Q366" s="34" t="str">
        <f t="shared" si="5"/>
        <v>&gt;Holothuria_lineata_6375_REU-358-2</v>
      </c>
      <c r="R366" s="151"/>
      <c r="S366" s="5"/>
      <c r="T366" s="5" t="s">
        <v>22224</v>
      </c>
      <c r="U366" s="5" t="s">
        <v>22225</v>
      </c>
      <c r="AB366" s="5" t="s">
        <v>23001</v>
      </c>
      <c r="AC366" s="5" t="s">
        <v>23002</v>
      </c>
      <c r="AD366" s="66"/>
    </row>
    <row r="367" spans="1:30" x14ac:dyDescent="0.2">
      <c r="A367" s="5">
        <v>2259</v>
      </c>
      <c r="B367" s="5" t="s">
        <v>2479</v>
      </c>
      <c r="C367" s="5" t="s">
        <v>690</v>
      </c>
      <c r="D367" s="148">
        <v>6432</v>
      </c>
      <c r="E367" s="5" t="s">
        <v>52</v>
      </c>
      <c r="F367" s="148">
        <v>6432</v>
      </c>
      <c r="G367" s="5" t="s">
        <v>15994</v>
      </c>
      <c r="H367" s="5" t="s">
        <v>2752</v>
      </c>
      <c r="I367" s="10" t="s">
        <v>2888</v>
      </c>
      <c r="J367" s="5" t="s">
        <v>2889</v>
      </c>
      <c r="K367" s="5" t="s">
        <v>4190</v>
      </c>
      <c r="L367" s="5" t="s">
        <v>4191</v>
      </c>
      <c r="M367" s="5"/>
      <c r="O367" s="5"/>
      <c r="Q367" s="34" t="str">
        <f t="shared" si="5"/>
        <v>&gt;Euapta_godeffroyi_6432_REU-0252</v>
      </c>
      <c r="R367" s="151"/>
      <c r="S367" s="5"/>
      <c r="T367" s="5" t="s">
        <v>22224</v>
      </c>
      <c r="U367" s="5" t="s">
        <v>22225</v>
      </c>
      <c r="AB367" s="5" t="s">
        <v>23003</v>
      </c>
      <c r="AC367" s="5" t="s">
        <v>23004</v>
      </c>
      <c r="AD367" s="66"/>
    </row>
    <row r="368" spans="1:30" x14ac:dyDescent="0.2">
      <c r="A368" s="5">
        <v>2260</v>
      </c>
      <c r="B368" s="5" t="s">
        <v>2479</v>
      </c>
      <c r="C368" s="5" t="s">
        <v>262</v>
      </c>
      <c r="D368" s="10" t="s">
        <v>5986</v>
      </c>
      <c r="F368" s="34"/>
      <c r="G368" s="5" t="s">
        <v>15994</v>
      </c>
      <c r="H368" s="5" t="s">
        <v>2752</v>
      </c>
      <c r="I368" s="10" t="s">
        <v>2888</v>
      </c>
      <c r="J368" s="5" t="s">
        <v>2889</v>
      </c>
      <c r="K368" s="5" t="s">
        <v>2965</v>
      </c>
      <c r="L368" s="5" t="s">
        <v>1486</v>
      </c>
      <c r="M368" s="5"/>
      <c r="O368" s="5"/>
      <c r="Q368" s="34" t="str">
        <f t="shared" si="5"/>
        <v>&gt;Synapta_maculata_REU_0253_REU-0253</v>
      </c>
      <c r="R368" s="151"/>
      <c r="S368" s="5"/>
      <c r="T368" s="5" t="s">
        <v>22224</v>
      </c>
      <c r="U368" s="5" t="s">
        <v>22225</v>
      </c>
      <c r="AB368" s="5" t="s">
        <v>23005</v>
      </c>
      <c r="AC368" s="5" t="s">
        <v>23006</v>
      </c>
      <c r="AD368" s="66"/>
    </row>
    <row r="369" spans="1:30" x14ac:dyDescent="0.2">
      <c r="A369" s="5">
        <v>2261</v>
      </c>
      <c r="B369" s="5" t="s">
        <v>2479</v>
      </c>
      <c r="C369" s="5" t="s">
        <v>71</v>
      </c>
      <c r="D369" s="148">
        <v>6435</v>
      </c>
      <c r="E369" s="5" t="s">
        <v>52</v>
      </c>
      <c r="F369" s="148">
        <v>6435</v>
      </c>
      <c r="G369" s="5" t="s">
        <v>15994</v>
      </c>
      <c r="H369" s="5" t="s">
        <v>2752</v>
      </c>
      <c r="I369" s="10" t="s">
        <v>2762</v>
      </c>
      <c r="J369" s="5" t="s">
        <v>2763</v>
      </c>
      <c r="K369" s="5" t="s">
        <v>2811</v>
      </c>
      <c r="L369" s="5" t="s">
        <v>1913</v>
      </c>
      <c r="M369" s="5"/>
      <c r="O369" s="5"/>
      <c r="Q369" s="34" t="str">
        <f t="shared" si="5"/>
        <v>&gt;Holothuria_lineata_6435_REU-0256</v>
      </c>
      <c r="R369" s="151"/>
      <c r="S369" s="5"/>
      <c r="T369" s="5" t="s">
        <v>22224</v>
      </c>
      <c r="U369" s="5" t="s">
        <v>22225</v>
      </c>
      <c r="AB369" s="5" t="s">
        <v>23007</v>
      </c>
      <c r="AC369" s="5" t="s">
        <v>23008</v>
      </c>
      <c r="AD369" s="66"/>
    </row>
    <row r="370" spans="1:30" x14ac:dyDescent="0.2">
      <c r="A370" s="5">
        <v>2263</v>
      </c>
      <c r="B370" s="5" t="s">
        <v>2479</v>
      </c>
      <c r="C370" s="5" t="s">
        <v>239</v>
      </c>
      <c r="D370" s="148">
        <v>6456</v>
      </c>
      <c r="E370" s="5" t="s">
        <v>52</v>
      </c>
      <c r="F370" s="148">
        <v>6456</v>
      </c>
      <c r="G370" s="5" t="s">
        <v>15994</v>
      </c>
      <c r="H370" s="5" t="s">
        <v>2752</v>
      </c>
      <c r="I370" s="10" t="s">
        <v>2762</v>
      </c>
      <c r="J370" s="5" t="s">
        <v>2763</v>
      </c>
      <c r="K370" s="5" t="s">
        <v>2811</v>
      </c>
      <c r="L370" s="5" t="s">
        <v>2813</v>
      </c>
      <c r="M370" s="5"/>
      <c r="O370" s="5"/>
      <c r="Q370" s="34" t="str">
        <f t="shared" si="5"/>
        <v>&gt;Holothuria_pervicax_6456_REU-0287</v>
      </c>
      <c r="R370" s="151"/>
      <c r="S370" s="5"/>
      <c r="T370" s="5" t="s">
        <v>22224</v>
      </c>
      <c r="U370" s="5" t="s">
        <v>22225</v>
      </c>
      <c r="AB370" s="5" t="s">
        <v>23009</v>
      </c>
      <c r="AC370" s="5" t="s">
        <v>23010</v>
      </c>
      <c r="AD370" s="66"/>
    </row>
    <row r="371" spans="1:30" x14ac:dyDescent="0.2">
      <c r="A371" s="5">
        <v>2265</v>
      </c>
      <c r="B371" s="5" t="s">
        <v>2479</v>
      </c>
      <c r="C371" s="5" t="s">
        <v>51</v>
      </c>
      <c r="D371" s="148">
        <v>6486</v>
      </c>
      <c r="E371" s="5" t="s">
        <v>52</v>
      </c>
      <c r="F371" s="148">
        <v>6486</v>
      </c>
      <c r="G371" s="5" t="s">
        <v>15994</v>
      </c>
      <c r="H371" s="5" t="s">
        <v>2752</v>
      </c>
      <c r="I371" s="10" t="s">
        <v>2762</v>
      </c>
      <c r="J371" s="5" t="s">
        <v>2763</v>
      </c>
      <c r="K371" s="5" t="s">
        <v>2811</v>
      </c>
      <c r="L371" s="5" t="s">
        <v>2884</v>
      </c>
      <c r="M371" s="5"/>
      <c r="O371" s="5"/>
      <c r="Q371" s="34" t="str">
        <f t="shared" si="5"/>
        <v>&gt;Holothuria_leucospilota_6486_REU-0436</v>
      </c>
      <c r="R371" s="151"/>
      <c r="S371" s="5"/>
      <c r="T371" s="5" t="s">
        <v>22224</v>
      </c>
      <c r="U371" s="5" t="s">
        <v>22225</v>
      </c>
      <c r="AB371" s="5" t="s">
        <v>23011</v>
      </c>
      <c r="AC371" s="5" t="s">
        <v>23012</v>
      </c>
      <c r="AD371" s="66"/>
    </row>
    <row r="372" spans="1:30" x14ac:dyDescent="0.2">
      <c r="A372" s="5">
        <v>2269</v>
      </c>
      <c r="B372" s="5" t="s">
        <v>2479</v>
      </c>
      <c r="C372" s="5" t="s">
        <v>231</v>
      </c>
      <c r="D372" s="148">
        <v>6498</v>
      </c>
      <c r="E372" s="5" t="s">
        <v>52</v>
      </c>
      <c r="F372" s="148">
        <v>6498</v>
      </c>
      <c r="G372" s="5" t="s">
        <v>15994</v>
      </c>
      <c r="H372" s="5" t="s">
        <v>2752</v>
      </c>
      <c r="I372" s="10" t="s">
        <v>2888</v>
      </c>
      <c r="J372" s="5" t="s">
        <v>2889</v>
      </c>
      <c r="K372" s="5" t="s">
        <v>2890</v>
      </c>
      <c r="M372" s="5"/>
      <c r="O372" s="5"/>
      <c r="Q372" s="34" t="str">
        <f t="shared" si="5"/>
        <v>&gt;Polyplectana__6498_REU-0463</v>
      </c>
      <c r="R372" s="151"/>
      <c r="S372" s="5"/>
      <c r="T372" s="5" t="s">
        <v>22224</v>
      </c>
      <c r="U372" s="5" t="s">
        <v>22225</v>
      </c>
      <c r="AB372" s="5" t="s">
        <v>23013</v>
      </c>
      <c r="AC372" s="5" t="s">
        <v>23014</v>
      </c>
      <c r="AD372" s="66"/>
    </row>
    <row r="373" spans="1:30" x14ac:dyDescent="0.2">
      <c r="A373" s="5">
        <v>2270</v>
      </c>
      <c r="B373" s="5" t="s">
        <v>2479</v>
      </c>
      <c r="C373" s="5" t="s">
        <v>769</v>
      </c>
      <c r="D373" s="148">
        <v>6501</v>
      </c>
      <c r="E373" s="5" t="s">
        <v>52</v>
      </c>
      <c r="F373" s="148">
        <v>6501</v>
      </c>
      <c r="G373" s="5" t="s">
        <v>15994</v>
      </c>
      <c r="H373" s="5" t="s">
        <v>2752</v>
      </c>
      <c r="I373" s="10" t="s">
        <v>2888</v>
      </c>
      <c r="J373" s="5" t="s">
        <v>2889</v>
      </c>
      <c r="K373" s="5" t="s">
        <v>2890</v>
      </c>
      <c r="M373" s="5"/>
      <c r="O373" s="5"/>
      <c r="Q373" s="34" t="str">
        <f t="shared" si="5"/>
        <v>&gt;Polyplectana__6501_REU-0470</v>
      </c>
      <c r="R373" s="151"/>
      <c r="S373" s="5"/>
      <c r="T373" s="5" t="s">
        <v>22224</v>
      </c>
      <c r="U373" s="5" t="s">
        <v>22225</v>
      </c>
      <c r="AB373" s="5" t="s">
        <v>23015</v>
      </c>
      <c r="AC373" s="5" t="s">
        <v>23016</v>
      </c>
      <c r="AD373" s="66"/>
    </row>
    <row r="374" spans="1:30" x14ac:dyDescent="0.2">
      <c r="A374" s="5">
        <v>2272</v>
      </c>
      <c r="B374" s="5" t="s">
        <v>2479</v>
      </c>
      <c r="C374" s="5" t="s">
        <v>325</v>
      </c>
      <c r="D374" s="148">
        <v>6530</v>
      </c>
      <c r="E374" s="5" t="s">
        <v>52</v>
      </c>
      <c r="F374" s="148">
        <v>6530</v>
      </c>
      <c r="G374" s="5" t="s">
        <v>15994</v>
      </c>
      <c r="H374" s="5" t="s">
        <v>2752</v>
      </c>
      <c r="I374" s="10" t="s">
        <v>2888</v>
      </c>
      <c r="J374" s="5" t="s">
        <v>2889</v>
      </c>
      <c r="K374" s="5" t="s">
        <v>2890</v>
      </c>
      <c r="M374" s="5"/>
      <c r="O374" s="5"/>
      <c r="Q374" s="34" t="str">
        <f t="shared" si="5"/>
        <v>&gt;Polyplectana__6530_REU-0808</v>
      </c>
      <c r="R374" s="151"/>
      <c r="S374" s="5"/>
      <c r="T374" s="5" t="s">
        <v>22224</v>
      </c>
      <c r="U374" s="5" t="s">
        <v>22225</v>
      </c>
      <c r="AB374" s="5" t="s">
        <v>23017</v>
      </c>
      <c r="AC374" s="5" t="s">
        <v>23018</v>
      </c>
      <c r="AD374" s="66"/>
    </row>
    <row r="375" spans="1:30" x14ac:dyDescent="0.2">
      <c r="A375" s="5">
        <v>2273</v>
      </c>
      <c r="B375" s="5" t="s">
        <v>2479</v>
      </c>
      <c r="C375" s="5" t="s">
        <v>348</v>
      </c>
      <c r="D375" s="148">
        <v>6542</v>
      </c>
      <c r="E375" s="5" t="s">
        <v>52</v>
      </c>
      <c r="F375" s="148">
        <v>6542</v>
      </c>
      <c r="G375" s="5" t="s">
        <v>15994</v>
      </c>
      <c r="H375" s="5" t="s">
        <v>2752</v>
      </c>
      <c r="I375" s="10" t="s">
        <v>2888</v>
      </c>
      <c r="J375" s="5" t="s">
        <v>2889</v>
      </c>
      <c r="K375" s="5" t="s">
        <v>2890</v>
      </c>
      <c r="M375" s="5"/>
      <c r="O375" s="5"/>
      <c r="Q375" s="34" t="str">
        <f t="shared" si="5"/>
        <v>&gt;Polyplectana__6542_REU-0838</v>
      </c>
      <c r="R375" s="151"/>
      <c r="S375" s="5"/>
      <c r="T375" s="5" t="s">
        <v>22224</v>
      </c>
      <c r="U375" s="5" t="s">
        <v>22225</v>
      </c>
      <c r="AB375" s="5" t="s">
        <v>23019</v>
      </c>
      <c r="AC375" s="5" t="s">
        <v>23020</v>
      </c>
      <c r="AD375" s="66"/>
    </row>
    <row r="376" spans="1:30" x14ac:dyDescent="0.2">
      <c r="A376" s="5">
        <v>2278</v>
      </c>
      <c r="B376" s="5" t="s">
        <v>2479</v>
      </c>
      <c r="C376" s="5" t="s">
        <v>338</v>
      </c>
      <c r="D376" s="148">
        <v>6559</v>
      </c>
      <c r="E376" s="5" t="s">
        <v>52</v>
      </c>
      <c r="F376" s="148">
        <v>6559</v>
      </c>
      <c r="G376" s="5" t="s">
        <v>15994</v>
      </c>
      <c r="H376" s="5" t="s">
        <v>2752</v>
      </c>
      <c r="I376" s="10" t="s">
        <v>2762</v>
      </c>
      <c r="J376" s="5" t="s">
        <v>2763</v>
      </c>
      <c r="K376" s="5" t="s">
        <v>2811</v>
      </c>
      <c r="L376" s="5" t="s">
        <v>2813</v>
      </c>
      <c r="M376" s="5"/>
      <c r="O376" s="5"/>
      <c r="Q376" s="34" t="str">
        <f t="shared" si="5"/>
        <v>&gt;Holothuria_pervicax_6559_REU-1151</v>
      </c>
      <c r="R376" s="151"/>
      <c r="S376" s="5"/>
      <c r="T376" s="5" t="s">
        <v>22224</v>
      </c>
      <c r="U376" s="5" t="s">
        <v>22225</v>
      </c>
      <c r="AB376" s="5" t="s">
        <v>23021</v>
      </c>
      <c r="AC376" s="5" t="s">
        <v>23022</v>
      </c>
      <c r="AD376" s="66"/>
    </row>
    <row r="377" spans="1:30" x14ac:dyDescent="0.2">
      <c r="A377" s="5">
        <v>2281</v>
      </c>
      <c r="B377" s="5" t="s">
        <v>2479</v>
      </c>
      <c r="C377" s="5" t="s">
        <v>196</v>
      </c>
      <c r="D377" s="148">
        <v>6562</v>
      </c>
      <c r="E377" s="5" t="s">
        <v>52</v>
      </c>
      <c r="F377" s="148">
        <v>6562</v>
      </c>
      <c r="G377" s="5" t="s">
        <v>15994</v>
      </c>
      <c r="H377" s="5" t="s">
        <v>2752</v>
      </c>
      <c r="I377" s="10" t="s">
        <v>2888</v>
      </c>
      <c r="J377" s="5" t="s">
        <v>2889</v>
      </c>
      <c r="K377" s="5" t="s">
        <v>4201</v>
      </c>
      <c r="M377" s="5"/>
      <c r="O377" s="5"/>
      <c r="Q377" s="34" t="str">
        <f t="shared" si="5"/>
        <v>&gt;Opheodesoma__6562_REU-1155</v>
      </c>
      <c r="R377" s="151"/>
      <c r="S377" s="5"/>
      <c r="T377" s="5" t="s">
        <v>22224</v>
      </c>
      <c r="U377" s="5" t="s">
        <v>22225</v>
      </c>
      <c r="AB377" s="5" t="s">
        <v>23023</v>
      </c>
      <c r="AC377" s="5" t="s">
        <v>23024</v>
      </c>
      <c r="AD377" s="66"/>
    </row>
    <row r="378" spans="1:30" x14ac:dyDescent="0.2">
      <c r="A378" s="5">
        <v>2284</v>
      </c>
      <c r="B378" s="5" t="s">
        <v>2479</v>
      </c>
      <c r="C378" s="5" t="s">
        <v>450</v>
      </c>
      <c r="D378" s="148">
        <v>6565</v>
      </c>
      <c r="E378" s="5" t="s">
        <v>52</v>
      </c>
      <c r="F378" s="148">
        <v>6565</v>
      </c>
      <c r="G378" s="5" t="s">
        <v>15994</v>
      </c>
      <c r="H378" s="5" t="s">
        <v>2752</v>
      </c>
      <c r="I378" s="10" t="s">
        <v>2762</v>
      </c>
      <c r="J378" s="5" t="s">
        <v>2763</v>
      </c>
      <c r="K378" s="5" t="s">
        <v>2811</v>
      </c>
      <c r="L378" s="5" t="s">
        <v>2845</v>
      </c>
      <c r="M378" s="5"/>
      <c r="O378" s="5"/>
      <c r="Q378" s="34" t="str">
        <f t="shared" si="5"/>
        <v>&gt;Holothuria_atra_6565_REU-1158</v>
      </c>
      <c r="R378" s="151"/>
      <c r="S378" s="5"/>
      <c r="T378" s="5" t="s">
        <v>22224</v>
      </c>
      <c r="U378" s="5" t="s">
        <v>22225</v>
      </c>
      <c r="AB378" s="5" t="s">
        <v>23025</v>
      </c>
      <c r="AC378" s="5" t="s">
        <v>23026</v>
      </c>
      <c r="AD378" s="66"/>
    </row>
    <row r="379" spans="1:30" x14ac:dyDescent="0.2">
      <c r="A379" s="5">
        <v>2285</v>
      </c>
      <c r="B379" s="5" t="s">
        <v>2479</v>
      </c>
      <c r="C379" s="5" t="s">
        <v>448</v>
      </c>
      <c r="D379" s="148">
        <v>6566</v>
      </c>
      <c r="E379" s="5" t="s">
        <v>52</v>
      </c>
      <c r="F379" s="148">
        <v>6566</v>
      </c>
      <c r="G379" s="5" t="s">
        <v>15994</v>
      </c>
      <c r="H379" s="5" t="s">
        <v>2752</v>
      </c>
      <c r="I379" s="10" t="s">
        <v>2762</v>
      </c>
      <c r="J379" s="5" t="s">
        <v>2763</v>
      </c>
      <c r="K379" s="5" t="s">
        <v>2811</v>
      </c>
      <c r="L379" s="5" t="s">
        <v>2845</v>
      </c>
      <c r="M379" s="5"/>
      <c r="O379" s="5"/>
      <c r="Q379" s="34" t="str">
        <f t="shared" si="5"/>
        <v>&gt;Holothuria_atra_6566_REU-1159</v>
      </c>
      <c r="R379" s="151"/>
      <c r="S379" s="5"/>
      <c r="T379" s="5" t="s">
        <v>22224</v>
      </c>
      <c r="U379" s="5" t="s">
        <v>22225</v>
      </c>
      <c r="AB379" s="5" t="s">
        <v>23027</v>
      </c>
      <c r="AC379" s="5" t="s">
        <v>23028</v>
      </c>
      <c r="AD379" s="66"/>
    </row>
    <row r="380" spans="1:30" x14ac:dyDescent="0.2">
      <c r="A380" s="5">
        <v>2286</v>
      </c>
      <c r="B380" s="5" t="s">
        <v>2479</v>
      </c>
      <c r="C380" s="5" t="s">
        <v>175</v>
      </c>
      <c r="D380" s="148">
        <v>6567</v>
      </c>
      <c r="E380" s="5" t="s">
        <v>52</v>
      </c>
      <c r="F380" s="148">
        <v>6567</v>
      </c>
      <c r="G380" s="5" t="s">
        <v>15994</v>
      </c>
      <c r="H380" s="5" t="s">
        <v>2752</v>
      </c>
      <c r="I380" s="10" t="s">
        <v>2762</v>
      </c>
      <c r="J380" s="5" t="s">
        <v>2763</v>
      </c>
      <c r="K380" s="5" t="s">
        <v>2811</v>
      </c>
      <c r="L380" s="5" t="s">
        <v>2845</v>
      </c>
      <c r="M380" s="5"/>
      <c r="O380" s="5"/>
      <c r="Q380" s="34" t="str">
        <f t="shared" si="5"/>
        <v>&gt;Holothuria_atra_6567_REU-1160</v>
      </c>
      <c r="R380" s="151"/>
      <c r="S380" s="5"/>
      <c r="T380" s="5" t="s">
        <v>22224</v>
      </c>
      <c r="U380" s="5" t="s">
        <v>22225</v>
      </c>
      <c r="AB380" s="5" t="s">
        <v>23029</v>
      </c>
      <c r="AC380" s="5" t="s">
        <v>23030</v>
      </c>
      <c r="AD380" s="66"/>
    </row>
    <row r="381" spans="1:30" x14ac:dyDescent="0.2">
      <c r="A381" s="5">
        <v>2293</v>
      </c>
      <c r="B381" s="5" t="s">
        <v>2479</v>
      </c>
      <c r="C381" s="5" t="s">
        <v>319</v>
      </c>
      <c r="D381" s="10" t="s">
        <v>5987</v>
      </c>
      <c r="F381" s="34"/>
      <c r="G381" s="5" t="s">
        <v>15994</v>
      </c>
      <c r="H381" s="5" t="s">
        <v>2752</v>
      </c>
      <c r="I381" s="10" t="s">
        <v>2762</v>
      </c>
      <c r="J381" s="5" t="s">
        <v>2763</v>
      </c>
      <c r="K381" s="5" t="s">
        <v>2764</v>
      </c>
      <c r="L381" s="5" t="s">
        <v>2769</v>
      </c>
      <c r="M381" s="5"/>
      <c r="O381" s="5"/>
      <c r="Q381" s="34" t="str">
        <f t="shared" si="5"/>
        <v>&gt;Actinopyga_echinites_REU_1500_REU-1500</v>
      </c>
      <c r="R381" s="151"/>
      <c r="S381" s="5"/>
      <c r="T381" s="5" t="s">
        <v>22224</v>
      </c>
      <c r="U381" s="5" t="s">
        <v>22225</v>
      </c>
      <c r="AB381" s="5" t="s">
        <v>23031</v>
      </c>
      <c r="AC381" s="5" t="s">
        <v>23032</v>
      </c>
      <c r="AD381" s="66"/>
    </row>
    <row r="382" spans="1:30" x14ac:dyDescent="0.2">
      <c r="A382" s="5">
        <v>2299</v>
      </c>
      <c r="B382" s="5" t="s">
        <v>2479</v>
      </c>
      <c r="C382" s="5" t="s">
        <v>358</v>
      </c>
      <c r="D382" s="10" t="s">
        <v>15053</v>
      </c>
      <c r="F382" s="34"/>
      <c r="G382" s="5" t="s">
        <v>15994</v>
      </c>
      <c r="H382" s="5" t="s">
        <v>2752</v>
      </c>
      <c r="I382" s="10" t="s">
        <v>2888</v>
      </c>
      <c r="J382" s="5" t="s">
        <v>2889</v>
      </c>
      <c r="K382" s="5" t="s">
        <v>4201</v>
      </c>
      <c r="M382" s="5"/>
      <c r="O382" s="5"/>
      <c r="Q382" s="34" t="str">
        <f t="shared" si="5"/>
        <v>&gt;Opheodesoma__NBE_0728_NBE-0728</v>
      </c>
      <c r="R382" s="151"/>
      <c r="S382" s="5"/>
      <c r="T382" s="5" t="s">
        <v>22224</v>
      </c>
      <c r="U382" s="5" t="s">
        <v>22225</v>
      </c>
      <c r="AB382" s="5" t="s">
        <v>23033</v>
      </c>
      <c r="AC382" s="5" t="s">
        <v>23034</v>
      </c>
      <c r="AD382" s="66"/>
    </row>
    <row r="383" spans="1:30" x14ac:dyDescent="0.2">
      <c r="A383" s="5">
        <v>2300</v>
      </c>
      <c r="B383" s="5" t="s">
        <v>2479</v>
      </c>
      <c r="C383" s="5" t="s">
        <v>376</v>
      </c>
      <c r="D383" s="10" t="s">
        <v>15054</v>
      </c>
      <c r="F383" s="34"/>
      <c r="G383" s="5" t="s">
        <v>15994</v>
      </c>
      <c r="H383" s="5" t="s">
        <v>2752</v>
      </c>
      <c r="I383" s="10" t="s">
        <v>2888</v>
      </c>
      <c r="J383" s="5" t="s">
        <v>2889</v>
      </c>
      <c r="K383" s="5" t="s">
        <v>4201</v>
      </c>
      <c r="M383" s="5"/>
      <c r="O383" s="5"/>
      <c r="Q383" s="34" t="str">
        <f t="shared" si="5"/>
        <v>&gt;Opheodesoma__NBE_0876_NBE-0876</v>
      </c>
      <c r="R383" s="151"/>
      <c r="S383" s="5"/>
      <c r="T383" s="5" t="s">
        <v>22224</v>
      </c>
      <c r="U383" s="5" t="s">
        <v>22225</v>
      </c>
      <c r="AB383" s="5" t="s">
        <v>23035</v>
      </c>
      <c r="AC383" s="5" t="s">
        <v>23036</v>
      </c>
      <c r="AD383" s="66"/>
    </row>
    <row r="384" spans="1:30" ht="14.25" x14ac:dyDescent="0.25">
      <c r="A384" s="5">
        <v>2112</v>
      </c>
      <c r="B384" s="5" t="s">
        <v>141</v>
      </c>
      <c r="C384" s="5" t="s">
        <v>201</v>
      </c>
      <c r="D384" s="10" t="s">
        <v>15289</v>
      </c>
      <c r="F384" s="34"/>
      <c r="G384" s="5" t="s">
        <v>15994</v>
      </c>
      <c r="H384" s="5" t="s">
        <v>14867</v>
      </c>
      <c r="I384" s="10" t="s">
        <v>14868</v>
      </c>
      <c r="J384" s="5" t="s">
        <v>14879</v>
      </c>
      <c r="K384" s="5" t="s">
        <v>14925</v>
      </c>
      <c r="L384" s="5" t="s">
        <v>340</v>
      </c>
      <c r="M384" s="5"/>
      <c r="O384" s="5"/>
      <c r="Q384" s="34" t="str">
        <f t="shared" si="5"/>
        <v>&gt;Ophiocoma_erinaceus_MEPA_01894_MEPA-01894</v>
      </c>
      <c r="R384" s="147" t="s">
        <v>15291</v>
      </c>
      <c r="T384" s="5" t="s">
        <v>22224</v>
      </c>
      <c r="U384" s="5" t="s">
        <v>22225</v>
      </c>
      <c r="AB384" s="5" t="s">
        <v>23037</v>
      </c>
      <c r="AC384" s="5" t="s">
        <v>23038</v>
      </c>
      <c r="AD384" s="66"/>
    </row>
    <row r="385" spans="1:30" ht="14.25" x14ac:dyDescent="0.25">
      <c r="A385" s="5">
        <v>2332</v>
      </c>
      <c r="B385" s="5" t="s">
        <v>14913</v>
      </c>
      <c r="C385" s="5" t="s">
        <v>211</v>
      </c>
      <c r="D385" s="10" t="s">
        <v>15302</v>
      </c>
      <c r="E385" s="5" t="s">
        <v>165</v>
      </c>
      <c r="F385" s="34"/>
      <c r="G385" s="5" t="s">
        <v>15994</v>
      </c>
      <c r="H385" s="5" t="s">
        <v>14867</v>
      </c>
      <c r="I385" s="10" t="s">
        <v>14868</v>
      </c>
      <c r="J385" s="5" t="s">
        <v>14907</v>
      </c>
      <c r="K385" s="5" t="s">
        <v>14908</v>
      </c>
      <c r="L385" s="5" t="s">
        <v>14909</v>
      </c>
      <c r="M385" s="5"/>
      <c r="O385" s="5"/>
      <c r="Q385" s="34" t="str">
        <f t="shared" si="5"/>
        <v>&gt;Ophiarachnella_gorgonia_MGTU_0132_MGTU-0132</v>
      </c>
      <c r="R385" s="147" t="s">
        <v>15305</v>
      </c>
      <c r="T385" s="5" t="s">
        <v>22224</v>
      </c>
      <c r="U385" s="5" t="s">
        <v>22225</v>
      </c>
      <c r="Y385" s="147"/>
      <c r="AB385" s="5" t="s">
        <v>23039</v>
      </c>
      <c r="AC385" s="5" t="s">
        <v>23040</v>
      </c>
      <c r="AD385" s="66"/>
    </row>
    <row r="386" spans="1:30" ht="14.25" x14ac:dyDescent="0.25">
      <c r="A386" s="5">
        <v>2323</v>
      </c>
      <c r="B386" s="5" t="s">
        <v>14913</v>
      </c>
      <c r="C386" s="5" t="s">
        <v>154</v>
      </c>
      <c r="D386" s="10" t="s">
        <v>15306</v>
      </c>
      <c r="E386" s="5" t="s">
        <v>165</v>
      </c>
      <c r="F386" s="34"/>
      <c r="G386" s="5" t="s">
        <v>15994</v>
      </c>
      <c r="H386" s="5" t="s">
        <v>14867</v>
      </c>
      <c r="I386" s="10" t="s">
        <v>14868</v>
      </c>
      <c r="J386" s="5" t="s">
        <v>14907</v>
      </c>
      <c r="K386" s="5" t="s">
        <v>14908</v>
      </c>
      <c r="L386" s="5" t="s">
        <v>14909</v>
      </c>
      <c r="M386" s="5"/>
      <c r="O386" s="5"/>
      <c r="Q386" s="34" t="str">
        <f t="shared" ref="Q386:Q449" si="6">CONCATENATE(T386,K386,U386,L386,U386,D386,U386,AB386)</f>
        <v>&gt;Ophiarachnella_gorgonia_MGTU_0123_MGTU-0123</v>
      </c>
      <c r="R386" s="147" t="s">
        <v>15307</v>
      </c>
      <c r="T386" s="5" t="s">
        <v>22224</v>
      </c>
      <c r="U386" s="5" t="s">
        <v>22225</v>
      </c>
      <c r="Y386" s="147"/>
      <c r="AB386" s="5" t="s">
        <v>23041</v>
      </c>
      <c r="AC386" s="5" t="s">
        <v>23042</v>
      </c>
      <c r="AD386" s="66"/>
    </row>
    <row r="387" spans="1:30" ht="14.25" x14ac:dyDescent="0.25">
      <c r="A387" s="5">
        <v>2307</v>
      </c>
      <c r="B387" s="5" t="s">
        <v>14913</v>
      </c>
      <c r="C387" s="5" t="s">
        <v>280</v>
      </c>
      <c r="D387" s="10" t="s">
        <v>15312</v>
      </c>
      <c r="E387" s="5" t="s">
        <v>165</v>
      </c>
      <c r="F387" s="34"/>
      <c r="G387" s="5" t="s">
        <v>15994</v>
      </c>
      <c r="H387" s="5" t="s">
        <v>14867</v>
      </c>
      <c r="I387" s="10" t="s">
        <v>14868</v>
      </c>
      <c r="J387" s="5" t="s">
        <v>14907</v>
      </c>
      <c r="K387" s="5" t="s">
        <v>14908</v>
      </c>
      <c r="L387" s="5" t="s">
        <v>14909</v>
      </c>
      <c r="M387" s="5"/>
      <c r="O387" s="5"/>
      <c r="Q387" s="34" t="str">
        <f t="shared" si="6"/>
        <v>&gt;Ophiarachnella_gorgonia_MGTU_0107_MGTU-0107</v>
      </c>
      <c r="R387" s="147" t="s">
        <v>15313</v>
      </c>
      <c r="T387" s="5" t="s">
        <v>22224</v>
      </c>
      <c r="U387" s="5" t="s">
        <v>22225</v>
      </c>
      <c r="Y387" s="147"/>
      <c r="AB387" s="5" t="s">
        <v>23043</v>
      </c>
      <c r="AC387" s="5" t="s">
        <v>23044</v>
      </c>
      <c r="AD387" s="66"/>
    </row>
    <row r="388" spans="1:30" ht="14.25" x14ac:dyDescent="0.25">
      <c r="A388" s="5">
        <v>2372</v>
      </c>
      <c r="B388" s="5" t="s">
        <v>14913</v>
      </c>
      <c r="C388" s="5" t="s">
        <v>377</v>
      </c>
      <c r="D388" s="148">
        <v>9309</v>
      </c>
      <c r="E388" s="5" t="s">
        <v>52</v>
      </c>
      <c r="F388" s="148">
        <v>9309</v>
      </c>
      <c r="G388" s="5" t="s">
        <v>15994</v>
      </c>
      <c r="H388" s="5" t="s">
        <v>14867</v>
      </c>
      <c r="I388" s="10" t="s">
        <v>14868</v>
      </c>
      <c r="J388" s="5" t="s">
        <v>14907</v>
      </c>
      <c r="K388" s="66" t="s">
        <v>14908</v>
      </c>
      <c r="L388" s="66" t="s">
        <v>14909</v>
      </c>
      <c r="M388" s="5"/>
      <c r="O388" s="5"/>
      <c r="Q388" s="34" t="str">
        <f t="shared" si="6"/>
        <v>&gt;Ophiarachnella_gorgonia_9309_MEPA-01151</v>
      </c>
      <c r="R388" s="147" t="s">
        <v>15309</v>
      </c>
      <c r="T388" s="5" t="s">
        <v>22224</v>
      </c>
      <c r="U388" s="5" t="s">
        <v>22225</v>
      </c>
      <c r="Y388" s="147"/>
      <c r="AB388" s="5" t="s">
        <v>23045</v>
      </c>
      <c r="AC388" s="5" t="s">
        <v>23046</v>
      </c>
      <c r="AD388" s="66" t="s">
        <v>14867</v>
      </c>
    </row>
    <row r="389" spans="1:30" ht="14.25" x14ac:dyDescent="0.25">
      <c r="A389" s="5">
        <v>2387</v>
      </c>
      <c r="B389" s="5" t="s">
        <v>14913</v>
      </c>
      <c r="C389" s="5" t="s">
        <v>443</v>
      </c>
      <c r="D389" s="148">
        <v>9355</v>
      </c>
      <c r="E389" s="5" t="s">
        <v>52</v>
      </c>
      <c r="F389" s="148">
        <v>9355</v>
      </c>
      <c r="G389" s="5" t="s">
        <v>15994</v>
      </c>
      <c r="H389" s="5" t="s">
        <v>14867</v>
      </c>
      <c r="I389" s="10" t="s">
        <v>14868</v>
      </c>
      <c r="J389" s="5" t="s">
        <v>14879</v>
      </c>
      <c r="K389" s="66" t="s">
        <v>14925</v>
      </c>
      <c r="L389" s="66" t="s">
        <v>14999</v>
      </c>
      <c r="M389" s="5"/>
      <c r="O389" s="5"/>
      <c r="Q389" s="34" t="str">
        <f t="shared" si="6"/>
        <v>&gt;Ophiocoma_pica_9355_MEPA-01449</v>
      </c>
      <c r="R389" s="147" t="s">
        <v>15315</v>
      </c>
      <c r="T389" s="5" t="s">
        <v>22224</v>
      </c>
      <c r="U389" s="5" t="s">
        <v>22225</v>
      </c>
      <c r="Y389" s="147"/>
      <c r="AB389" s="5" t="s">
        <v>23047</v>
      </c>
      <c r="AC389" s="5" t="s">
        <v>23048</v>
      </c>
      <c r="AD389" s="66" t="s">
        <v>14867</v>
      </c>
    </row>
    <row r="390" spans="1:30" ht="14.25" x14ac:dyDescent="0.25">
      <c r="A390" s="5">
        <v>2390</v>
      </c>
      <c r="B390" s="5" t="s">
        <v>14913</v>
      </c>
      <c r="C390" s="5" t="s">
        <v>236</v>
      </c>
      <c r="D390" s="148">
        <v>9361</v>
      </c>
      <c r="E390" s="5" t="s">
        <v>52</v>
      </c>
      <c r="F390" s="148">
        <v>9361</v>
      </c>
      <c r="G390" s="5" t="s">
        <v>15994</v>
      </c>
      <c r="H390" s="5" t="s">
        <v>14867</v>
      </c>
      <c r="I390" s="10" t="s">
        <v>14868</v>
      </c>
      <c r="J390" s="5" t="s">
        <v>14879</v>
      </c>
      <c r="K390" s="66" t="s">
        <v>14925</v>
      </c>
      <c r="L390" s="66" t="s">
        <v>14999</v>
      </c>
      <c r="M390" s="5"/>
      <c r="O390" s="5"/>
      <c r="Q390" s="34" t="str">
        <f t="shared" si="6"/>
        <v>&gt;Ophiocoma_pica_9361_MEPA-01522</v>
      </c>
      <c r="R390" s="147" t="s">
        <v>15316</v>
      </c>
      <c r="T390" s="5" t="s">
        <v>22224</v>
      </c>
      <c r="U390" s="5" t="s">
        <v>22225</v>
      </c>
      <c r="Y390" s="147"/>
      <c r="AB390" s="5" t="s">
        <v>23049</v>
      </c>
      <c r="AC390" s="5" t="s">
        <v>23050</v>
      </c>
      <c r="AD390" s="66" t="s">
        <v>14867</v>
      </c>
    </row>
    <row r="391" spans="1:30" ht="14.25" x14ac:dyDescent="0.25">
      <c r="A391" s="5">
        <v>2351</v>
      </c>
      <c r="B391" s="5" t="s">
        <v>14913</v>
      </c>
      <c r="C391" s="5" t="s">
        <v>228</v>
      </c>
      <c r="D391" s="148">
        <v>9212</v>
      </c>
      <c r="E391" s="5" t="s">
        <v>52</v>
      </c>
      <c r="F391" s="148">
        <v>9212</v>
      </c>
      <c r="G391" s="5" t="s">
        <v>15994</v>
      </c>
      <c r="H391" s="5" t="s">
        <v>14867</v>
      </c>
      <c r="I391" s="10" t="s">
        <v>14868</v>
      </c>
      <c r="J391" s="5" t="s">
        <v>14879</v>
      </c>
      <c r="K391" s="66" t="s">
        <v>14925</v>
      </c>
      <c r="L391" s="66" t="s">
        <v>14999</v>
      </c>
      <c r="M391" s="5"/>
      <c r="O391" s="5"/>
      <c r="Q391" s="34" t="str">
        <f t="shared" si="6"/>
        <v>&gt;Ophiocoma_pica_9212_MEPA-00333</v>
      </c>
      <c r="R391" s="147" t="s">
        <v>15317</v>
      </c>
      <c r="T391" s="5" t="s">
        <v>22224</v>
      </c>
      <c r="U391" s="5" t="s">
        <v>22225</v>
      </c>
      <c r="Y391" s="147"/>
      <c r="AB391" s="5" t="s">
        <v>23051</v>
      </c>
      <c r="AC391" s="5" t="s">
        <v>23052</v>
      </c>
      <c r="AD391" s="66" t="s">
        <v>14867</v>
      </c>
    </row>
    <row r="392" spans="1:30" ht="14.25" x14ac:dyDescent="0.25">
      <c r="A392" s="5">
        <v>2400</v>
      </c>
      <c r="B392" s="5" t="s">
        <v>14913</v>
      </c>
      <c r="C392" s="5" t="s">
        <v>201</v>
      </c>
      <c r="D392" s="148">
        <v>9400</v>
      </c>
      <c r="E392" s="5" t="s">
        <v>52</v>
      </c>
      <c r="F392" s="148">
        <v>9400</v>
      </c>
      <c r="G392" s="5" t="s">
        <v>15994</v>
      </c>
      <c r="H392" s="5" t="s">
        <v>14867</v>
      </c>
      <c r="I392" s="10" t="s">
        <v>14868</v>
      </c>
      <c r="J392" s="5" t="s">
        <v>23053</v>
      </c>
      <c r="K392" s="66" t="s">
        <v>14875</v>
      </c>
      <c r="L392" s="66"/>
      <c r="M392" s="5"/>
      <c r="O392" s="5"/>
      <c r="Q392" s="34" t="str">
        <f t="shared" si="6"/>
        <v>&gt;Macrophiothrix__9400_MEPA-01807</v>
      </c>
      <c r="R392" s="147" t="s">
        <v>15322</v>
      </c>
      <c r="T392" s="5" t="s">
        <v>22224</v>
      </c>
      <c r="U392" s="5" t="s">
        <v>22225</v>
      </c>
      <c r="Y392" s="147"/>
      <c r="AB392" s="5" t="s">
        <v>23054</v>
      </c>
      <c r="AC392" s="5" t="s">
        <v>23055</v>
      </c>
      <c r="AD392" s="66" t="s">
        <v>14867</v>
      </c>
    </row>
    <row r="393" spans="1:30" ht="14.25" x14ac:dyDescent="0.25">
      <c r="A393" s="5">
        <v>2341</v>
      </c>
      <c r="B393" s="5" t="s">
        <v>14913</v>
      </c>
      <c r="C393" s="5" t="s">
        <v>349</v>
      </c>
      <c r="D393" s="148">
        <v>9164</v>
      </c>
      <c r="E393" s="5" t="s">
        <v>52</v>
      </c>
      <c r="F393" s="148">
        <v>9164</v>
      </c>
      <c r="G393" s="5" t="s">
        <v>15994</v>
      </c>
      <c r="H393" s="5" t="s">
        <v>14867</v>
      </c>
      <c r="I393" s="10" t="s">
        <v>14868</v>
      </c>
      <c r="J393" s="5" t="s">
        <v>23053</v>
      </c>
      <c r="K393" s="5" t="s">
        <v>14875</v>
      </c>
      <c r="M393" s="5"/>
      <c r="O393" s="5"/>
      <c r="Q393" s="34" t="str">
        <f t="shared" si="6"/>
        <v>&gt;Macrophiothrix__9164_MEPA-00019</v>
      </c>
      <c r="R393" s="147" t="s">
        <v>15324</v>
      </c>
      <c r="T393" s="5" t="s">
        <v>22224</v>
      </c>
      <c r="U393" s="5" t="s">
        <v>22225</v>
      </c>
      <c r="Y393" s="147"/>
      <c r="AB393" s="5" t="s">
        <v>23056</v>
      </c>
      <c r="AC393" s="5" t="s">
        <v>23057</v>
      </c>
      <c r="AD393" s="66"/>
    </row>
    <row r="394" spans="1:30" ht="14.25" x14ac:dyDescent="0.25">
      <c r="A394" s="5">
        <v>2361</v>
      </c>
      <c r="B394" s="5" t="s">
        <v>14913</v>
      </c>
      <c r="C394" s="5" t="s">
        <v>51</v>
      </c>
      <c r="D394" s="148">
        <v>9264</v>
      </c>
      <c r="E394" s="5" t="s">
        <v>52</v>
      </c>
      <c r="F394" s="148">
        <v>9264</v>
      </c>
      <c r="G394" s="5" t="s">
        <v>15994</v>
      </c>
      <c r="H394" s="5" t="s">
        <v>14867</v>
      </c>
      <c r="I394" s="10" t="s">
        <v>14868</v>
      </c>
      <c r="J394" s="5" t="s">
        <v>23053</v>
      </c>
      <c r="K394" s="66" t="s">
        <v>14875</v>
      </c>
      <c r="L394" s="66"/>
      <c r="M394" s="5"/>
      <c r="O394" s="5"/>
      <c r="Q394" s="34" t="str">
        <f t="shared" si="6"/>
        <v>&gt;Macrophiothrix__9264_MEPA-00715</v>
      </c>
      <c r="R394" s="147" t="s">
        <v>15324</v>
      </c>
      <c r="T394" s="5" t="s">
        <v>22224</v>
      </c>
      <c r="U394" s="5" t="s">
        <v>22225</v>
      </c>
      <c r="Y394" s="147"/>
      <c r="AB394" s="5" t="s">
        <v>23058</v>
      </c>
      <c r="AC394" s="5" t="s">
        <v>23059</v>
      </c>
      <c r="AD394" s="66" t="s">
        <v>14867</v>
      </c>
    </row>
    <row r="395" spans="1:30" ht="14.25" x14ac:dyDescent="0.25">
      <c r="A395" s="5">
        <v>2319</v>
      </c>
      <c r="B395" s="5" t="s">
        <v>14913</v>
      </c>
      <c r="C395" s="5" t="s">
        <v>79</v>
      </c>
      <c r="D395" s="10" t="s">
        <v>15325</v>
      </c>
      <c r="E395" s="5" t="s">
        <v>165</v>
      </c>
      <c r="F395" s="34"/>
      <c r="G395" s="5" t="s">
        <v>15994</v>
      </c>
      <c r="H395" s="5" t="s">
        <v>14867</v>
      </c>
      <c r="I395" s="10" t="s">
        <v>14868</v>
      </c>
      <c r="J395" s="5" t="s">
        <v>14907</v>
      </c>
      <c r="K395" s="5" t="s">
        <v>15198</v>
      </c>
      <c r="L395" s="5" t="s">
        <v>15188</v>
      </c>
      <c r="M395" s="5"/>
      <c r="O395" s="5"/>
      <c r="Q395" s="34" t="str">
        <f t="shared" si="6"/>
        <v>&gt;Ophiopeza_fallax_MGTU_0119_MGTU-0119</v>
      </c>
      <c r="R395" s="147" t="s">
        <v>15327</v>
      </c>
      <c r="T395" s="5" t="s">
        <v>22224</v>
      </c>
      <c r="U395" s="5" t="s">
        <v>22225</v>
      </c>
      <c r="Y395" s="147"/>
      <c r="AB395" s="5" t="s">
        <v>23060</v>
      </c>
      <c r="AC395" s="5" t="s">
        <v>23061</v>
      </c>
      <c r="AD395" s="66"/>
    </row>
    <row r="396" spans="1:30" ht="14.25" x14ac:dyDescent="0.25">
      <c r="A396" s="5">
        <v>2331</v>
      </c>
      <c r="B396" s="5" t="s">
        <v>14913</v>
      </c>
      <c r="C396" s="5" t="s">
        <v>364</v>
      </c>
      <c r="D396" s="10" t="s">
        <v>15328</v>
      </c>
      <c r="E396" s="5" t="s">
        <v>165</v>
      </c>
      <c r="F396" s="34"/>
      <c r="G396" s="5" t="s">
        <v>15994</v>
      </c>
      <c r="H396" s="5" t="s">
        <v>14867</v>
      </c>
      <c r="I396" s="10" t="s">
        <v>14868</v>
      </c>
      <c r="J396" s="5" t="s">
        <v>14907</v>
      </c>
      <c r="K396" s="5" t="s">
        <v>15198</v>
      </c>
      <c r="L396" s="5" t="s">
        <v>23062</v>
      </c>
      <c r="M396" s="5"/>
      <c r="O396" s="5"/>
      <c r="Q396" s="34" t="str">
        <f t="shared" si="6"/>
        <v>&gt;Ophiopeza_cffallax_MGTU_0131_MGTU-0131</v>
      </c>
      <c r="R396" s="147" t="s">
        <v>15329</v>
      </c>
      <c r="T396" s="5" t="s">
        <v>22224</v>
      </c>
      <c r="U396" s="5" t="s">
        <v>22225</v>
      </c>
      <c r="Y396" s="147"/>
      <c r="AB396" s="5" t="s">
        <v>23063</v>
      </c>
      <c r="AC396" s="5" t="s">
        <v>23064</v>
      </c>
      <c r="AD396" s="66"/>
    </row>
    <row r="397" spans="1:30" ht="14.25" x14ac:dyDescent="0.25">
      <c r="A397" s="5">
        <v>2315</v>
      </c>
      <c r="B397" s="5" t="s">
        <v>14913</v>
      </c>
      <c r="C397" s="5" t="s">
        <v>99</v>
      </c>
      <c r="D397" s="10" t="s">
        <v>15332</v>
      </c>
      <c r="E397" s="5" t="s">
        <v>165</v>
      </c>
      <c r="F397" s="34"/>
      <c r="G397" s="5" t="s">
        <v>15994</v>
      </c>
      <c r="H397" s="5" t="s">
        <v>14867</v>
      </c>
      <c r="I397" s="10" t="s">
        <v>14868</v>
      </c>
      <c r="J397" s="5" t="s">
        <v>14907</v>
      </c>
      <c r="K397" s="5" t="s">
        <v>15198</v>
      </c>
      <c r="L397" s="5" t="s">
        <v>23062</v>
      </c>
      <c r="M397" s="5"/>
      <c r="O397" s="5"/>
      <c r="Q397" s="34" t="str">
        <f t="shared" si="6"/>
        <v>&gt;Ophiopeza_cffallax_MGTU_0115_MGTU-0115</v>
      </c>
      <c r="R397" s="147" t="s">
        <v>15335</v>
      </c>
      <c r="T397" s="5" t="s">
        <v>22224</v>
      </c>
      <c r="U397" s="5" t="s">
        <v>22225</v>
      </c>
      <c r="V397" s="10" t="s">
        <v>15334</v>
      </c>
      <c r="Y397" s="147"/>
      <c r="AB397" s="5" t="s">
        <v>23065</v>
      </c>
      <c r="AC397" s="5" t="s">
        <v>23066</v>
      </c>
      <c r="AD397" s="66"/>
    </row>
    <row r="398" spans="1:30" ht="14.25" x14ac:dyDescent="0.25">
      <c r="A398" s="5">
        <v>2311</v>
      </c>
      <c r="B398" s="5" t="s">
        <v>14913</v>
      </c>
      <c r="C398" s="5" t="s">
        <v>193</v>
      </c>
      <c r="D398" s="10" t="s">
        <v>15339</v>
      </c>
      <c r="E398" s="5" t="s">
        <v>165</v>
      </c>
      <c r="F398" s="34"/>
      <c r="G398" s="5" t="s">
        <v>15994</v>
      </c>
      <c r="H398" s="5" t="s">
        <v>14867</v>
      </c>
      <c r="I398" s="10" t="s">
        <v>14868</v>
      </c>
      <c r="J398" s="5" t="s">
        <v>14981</v>
      </c>
      <c r="K398" s="5" t="s">
        <v>14982</v>
      </c>
      <c r="L398" s="5" t="s">
        <v>15026</v>
      </c>
      <c r="M398" s="5"/>
      <c r="O398" s="5"/>
      <c r="Q398" s="34" t="str">
        <f t="shared" si="6"/>
        <v>&gt;Ophionereis_porrecta_MGTU_0111_MGTU-0111</v>
      </c>
      <c r="R398" s="147" t="s">
        <v>15341</v>
      </c>
      <c r="T398" s="5" t="s">
        <v>22224</v>
      </c>
      <c r="U398" s="5" t="s">
        <v>22225</v>
      </c>
      <c r="Y398" s="147"/>
      <c r="AB398" s="5" t="s">
        <v>23067</v>
      </c>
      <c r="AC398" s="5" t="s">
        <v>23068</v>
      </c>
      <c r="AD398" s="66"/>
    </row>
    <row r="399" spans="1:30" ht="14.25" x14ac:dyDescent="0.25">
      <c r="A399" s="5">
        <v>2366</v>
      </c>
      <c r="B399" s="5" t="s">
        <v>14913</v>
      </c>
      <c r="C399" s="5" t="s">
        <v>769</v>
      </c>
      <c r="D399" s="148">
        <v>9280</v>
      </c>
      <c r="E399" s="5" t="s">
        <v>52</v>
      </c>
      <c r="F399" s="148">
        <v>9280</v>
      </c>
      <c r="G399" s="5" t="s">
        <v>15994</v>
      </c>
      <c r="H399" s="5" t="s">
        <v>14867</v>
      </c>
      <c r="I399" s="10" t="s">
        <v>14868</v>
      </c>
      <c r="J399" s="5" t="s">
        <v>14981</v>
      </c>
      <c r="K399" s="66" t="s">
        <v>14982</v>
      </c>
      <c r="L399" s="66"/>
      <c r="M399" s="5"/>
      <c r="O399" s="5"/>
      <c r="Q399" s="34" t="str">
        <f t="shared" si="6"/>
        <v>&gt;Ophionereis__9280_MEPA-00954</v>
      </c>
      <c r="R399" s="147" t="s">
        <v>15338</v>
      </c>
      <c r="T399" s="5" t="s">
        <v>22224</v>
      </c>
      <c r="U399" s="5" t="s">
        <v>22225</v>
      </c>
      <c r="V399" s="5" t="s">
        <v>23069</v>
      </c>
      <c r="Y399" s="147"/>
      <c r="AB399" s="5" t="s">
        <v>23070</v>
      </c>
      <c r="AC399" s="5" t="s">
        <v>23071</v>
      </c>
      <c r="AD399" s="66" t="s">
        <v>14867</v>
      </c>
    </row>
    <row r="400" spans="1:30" ht="14.25" x14ac:dyDescent="0.25">
      <c r="A400" s="5">
        <v>2353</v>
      </c>
      <c r="B400" s="5" t="s">
        <v>14913</v>
      </c>
      <c r="C400" s="5" t="s">
        <v>342</v>
      </c>
      <c r="D400" s="148">
        <v>9229</v>
      </c>
      <c r="E400" s="5" t="s">
        <v>52</v>
      </c>
      <c r="F400" s="148">
        <v>9229</v>
      </c>
      <c r="G400" s="5" t="s">
        <v>15994</v>
      </c>
      <c r="H400" s="5" t="s">
        <v>14867</v>
      </c>
      <c r="I400" s="10" t="s">
        <v>14868</v>
      </c>
      <c r="J400" s="5" t="s">
        <v>14981</v>
      </c>
      <c r="K400" s="66" t="s">
        <v>14982</v>
      </c>
      <c r="L400" s="66" t="s">
        <v>15026</v>
      </c>
      <c r="M400" s="5"/>
      <c r="O400" s="5"/>
      <c r="Q400" s="34" t="str">
        <f t="shared" si="6"/>
        <v>&gt;Ophionereis_porrecta_9229_MEPA-00449</v>
      </c>
      <c r="R400" s="147" t="s">
        <v>15342</v>
      </c>
      <c r="T400" s="5" t="s">
        <v>22224</v>
      </c>
      <c r="U400" s="5" t="s">
        <v>22225</v>
      </c>
      <c r="Y400" s="147"/>
      <c r="AB400" s="5" t="s">
        <v>23072</v>
      </c>
      <c r="AC400" s="5" t="s">
        <v>23073</v>
      </c>
      <c r="AD400" s="66" t="s">
        <v>14867</v>
      </c>
    </row>
    <row r="401" spans="1:30" ht="14.25" x14ac:dyDescent="0.25">
      <c r="A401" s="5">
        <v>2371</v>
      </c>
      <c r="B401" s="5" t="s">
        <v>14913</v>
      </c>
      <c r="C401" s="5" t="s">
        <v>496</v>
      </c>
      <c r="D401" s="148">
        <v>9299</v>
      </c>
      <c r="E401" s="5" t="s">
        <v>52</v>
      </c>
      <c r="F401" s="148">
        <v>9299</v>
      </c>
      <c r="G401" s="5" t="s">
        <v>15994</v>
      </c>
      <c r="H401" s="5" t="s">
        <v>14867</v>
      </c>
      <c r="I401" s="10" t="s">
        <v>14868</v>
      </c>
      <c r="J401" s="5" t="s">
        <v>14981</v>
      </c>
      <c r="K401" s="66" t="s">
        <v>14982</v>
      </c>
      <c r="L401" s="66" t="s">
        <v>15026</v>
      </c>
      <c r="M401" s="5"/>
      <c r="O401" s="5"/>
      <c r="Q401" s="34" t="str">
        <f t="shared" si="6"/>
        <v>&gt;Ophionereis_porrecta_9299_MEPA-01039</v>
      </c>
      <c r="R401" s="147" t="s">
        <v>15343</v>
      </c>
      <c r="T401" s="5" t="s">
        <v>22224</v>
      </c>
      <c r="U401" s="5" t="s">
        <v>22225</v>
      </c>
      <c r="Y401" s="147"/>
      <c r="AB401" s="5" t="s">
        <v>23074</v>
      </c>
      <c r="AC401" s="5" t="s">
        <v>23075</v>
      </c>
      <c r="AD401" s="66" t="s">
        <v>14867</v>
      </c>
    </row>
    <row r="402" spans="1:30" ht="14.25" x14ac:dyDescent="0.25">
      <c r="A402" s="5">
        <v>2384</v>
      </c>
      <c r="B402" s="5" t="s">
        <v>14913</v>
      </c>
      <c r="C402" s="5" t="s">
        <v>266</v>
      </c>
      <c r="D402" s="148">
        <v>9349</v>
      </c>
      <c r="E402" s="5" t="s">
        <v>52</v>
      </c>
      <c r="F402" s="148">
        <v>9349</v>
      </c>
      <c r="G402" s="5" t="s">
        <v>15994</v>
      </c>
      <c r="H402" s="5" t="s">
        <v>14867</v>
      </c>
      <c r="I402" s="10" t="s">
        <v>14868</v>
      </c>
      <c r="J402" s="5" t="s">
        <v>14981</v>
      </c>
      <c r="K402" s="66" t="s">
        <v>14982</v>
      </c>
      <c r="L402" s="66" t="s">
        <v>15026</v>
      </c>
      <c r="M402" s="5"/>
      <c r="O402" s="5"/>
      <c r="Q402" s="34" t="str">
        <f t="shared" si="6"/>
        <v>&gt;Ophionereis_porrecta_9349_MEPA-01418</v>
      </c>
      <c r="R402" s="147" t="s">
        <v>15344</v>
      </c>
      <c r="T402" s="5" t="s">
        <v>22224</v>
      </c>
      <c r="U402" s="5" t="s">
        <v>22225</v>
      </c>
      <c r="Y402" s="147"/>
      <c r="AB402" s="5" t="s">
        <v>23076</v>
      </c>
      <c r="AC402" s="5" t="s">
        <v>23077</v>
      </c>
      <c r="AD402" s="66" t="s">
        <v>14867</v>
      </c>
    </row>
    <row r="403" spans="1:30" ht="14.25" x14ac:dyDescent="0.25">
      <c r="A403" s="5">
        <v>2335</v>
      </c>
      <c r="B403" s="5" t="s">
        <v>14913</v>
      </c>
      <c r="C403" s="5" t="s">
        <v>407</v>
      </c>
      <c r="D403" s="5" t="s">
        <v>15345</v>
      </c>
      <c r="E403" s="5" t="s">
        <v>165</v>
      </c>
      <c r="F403" s="34"/>
      <c r="G403" s="5" t="s">
        <v>15994</v>
      </c>
      <c r="H403" s="5" t="s">
        <v>14867</v>
      </c>
      <c r="I403" s="10" t="s">
        <v>14868</v>
      </c>
      <c r="J403" s="5" t="s">
        <v>14981</v>
      </c>
      <c r="K403" s="5" t="s">
        <v>14982</v>
      </c>
      <c r="L403" s="5" t="s">
        <v>15026</v>
      </c>
      <c r="M403" s="5"/>
      <c r="O403" s="5"/>
      <c r="Q403" s="34" t="str">
        <f t="shared" si="6"/>
        <v>&gt;Ophionereis_porrecta_MGTU_0135_MGTU-0135</v>
      </c>
      <c r="R403" s="147" t="s">
        <v>15346</v>
      </c>
      <c r="T403" s="5" t="s">
        <v>22224</v>
      </c>
      <c r="U403" s="5" t="s">
        <v>22225</v>
      </c>
      <c r="Y403" s="147"/>
      <c r="AB403" s="5" t="s">
        <v>23078</v>
      </c>
      <c r="AC403" s="5" t="s">
        <v>23079</v>
      </c>
      <c r="AD403" s="66"/>
    </row>
    <row r="404" spans="1:30" ht="14.25" x14ac:dyDescent="0.25">
      <c r="A404" s="5">
        <v>2368</v>
      </c>
      <c r="B404" s="5" t="s">
        <v>14913</v>
      </c>
      <c r="C404" s="5" t="s">
        <v>325</v>
      </c>
      <c r="D404" s="148">
        <v>9289</v>
      </c>
      <c r="E404" s="5" t="s">
        <v>52</v>
      </c>
      <c r="F404" s="148">
        <v>9289</v>
      </c>
      <c r="G404" s="5" t="s">
        <v>15994</v>
      </c>
      <c r="H404" s="5" t="s">
        <v>14867</v>
      </c>
      <c r="I404" s="10" t="s">
        <v>14868</v>
      </c>
      <c r="J404" s="5" t="s">
        <v>14981</v>
      </c>
      <c r="K404" s="66" t="s">
        <v>14982</v>
      </c>
      <c r="L404" s="66" t="s">
        <v>15026</v>
      </c>
      <c r="M404" s="5"/>
      <c r="O404" s="5"/>
      <c r="Q404" s="34" t="str">
        <f t="shared" si="6"/>
        <v>&gt;Ophionereis_porrecta_9289_MEPA-00967</v>
      </c>
      <c r="R404" s="147" t="s">
        <v>15347</v>
      </c>
      <c r="T404" s="5" t="s">
        <v>22224</v>
      </c>
      <c r="U404" s="5" t="s">
        <v>22225</v>
      </c>
      <c r="Y404" s="147"/>
      <c r="AB404" s="5" t="s">
        <v>23080</v>
      </c>
      <c r="AC404" s="5" t="s">
        <v>23081</v>
      </c>
      <c r="AD404" s="66" t="s">
        <v>14867</v>
      </c>
    </row>
    <row r="405" spans="1:30" ht="14.25" x14ac:dyDescent="0.25">
      <c r="A405" s="5">
        <v>2306</v>
      </c>
      <c r="B405" s="5" t="s">
        <v>14913</v>
      </c>
      <c r="C405" s="5" t="s">
        <v>363</v>
      </c>
      <c r="D405" s="10" t="s">
        <v>15350</v>
      </c>
      <c r="E405" s="5" t="s">
        <v>165</v>
      </c>
      <c r="F405" s="34"/>
      <c r="G405" s="5" t="s">
        <v>15994</v>
      </c>
      <c r="H405" s="5" t="s">
        <v>14867</v>
      </c>
      <c r="I405" s="10" t="s">
        <v>14868</v>
      </c>
      <c r="J405" s="5" t="s">
        <v>14907</v>
      </c>
      <c r="K405" s="5" t="s">
        <v>15352</v>
      </c>
      <c r="L405" s="5" t="s">
        <v>4435</v>
      </c>
      <c r="M405" s="5"/>
      <c r="O405" s="5"/>
      <c r="Q405" s="34" t="str">
        <f t="shared" si="6"/>
        <v>&gt;Ophiarachna_sp1_MGTU_0106_MGTU-0106</v>
      </c>
      <c r="R405" s="147" t="s">
        <v>15354</v>
      </c>
      <c r="T405" s="5" t="s">
        <v>22224</v>
      </c>
      <c r="U405" s="5" t="s">
        <v>22225</v>
      </c>
      <c r="Y405" s="147"/>
      <c r="AB405" s="5" t="s">
        <v>23082</v>
      </c>
      <c r="AC405" s="5" t="s">
        <v>23083</v>
      </c>
      <c r="AD405" s="66"/>
    </row>
    <row r="406" spans="1:30" ht="14.25" x14ac:dyDescent="0.25">
      <c r="A406" s="5">
        <v>2383</v>
      </c>
      <c r="B406" s="5" t="s">
        <v>14913</v>
      </c>
      <c r="C406" s="5" t="s">
        <v>526</v>
      </c>
      <c r="D406" s="148">
        <v>9329</v>
      </c>
      <c r="E406" s="5" t="s">
        <v>52</v>
      </c>
      <c r="F406" s="148">
        <v>9329</v>
      </c>
      <c r="G406" s="5" t="s">
        <v>15994</v>
      </c>
      <c r="H406" s="5" t="s">
        <v>14867</v>
      </c>
      <c r="I406" s="10" t="s">
        <v>14868</v>
      </c>
      <c r="J406" s="5" t="s">
        <v>14879</v>
      </c>
      <c r="K406" s="66" t="s">
        <v>14925</v>
      </c>
      <c r="L406" s="66" t="s">
        <v>23084</v>
      </c>
      <c r="M406" s="5"/>
      <c r="O406" s="5"/>
      <c r="Q406" s="34" t="str">
        <f t="shared" si="6"/>
        <v>&gt;Ophiocoma_erinaceuscomplex_9329_MEPA-01302</v>
      </c>
      <c r="R406" s="147" t="s">
        <v>15355</v>
      </c>
      <c r="T406" s="5" t="s">
        <v>22224</v>
      </c>
      <c r="U406" s="5" t="s">
        <v>22225</v>
      </c>
      <c r="V406" s="5" t="s">
        <v>23085</v>
      </c>
      <c r="Y406" s="147"/>
      <c r="AB406" s="5" t="s">
        <v>23086</v>
      </c>
      <c r="AC406" s="5" t="s">
        <v>23087</v>
      </c>
      <c r="AD406" s="66" t="s">
        <v>14870</v>
      </c>
    </row>
    <row r="407" spans="1:30" ht="14.25" x14ac:dyDescent="0.25">
      <c r="A407" s="5">
        <v>2377</v>
      </c>
      <c r="B407" s="5" t="s">
        <v>14913</v>
      </c>
      <c r="C407" s="5" t="s">
        <v>196</v>
      </c>
      <c r="D407" s="148">
        <v>9317</v>
      </c>
      <c r="E407" s="5" t="s">
        <v>52</v>
      </c>
      <c r="F407" s="148">
        <v>9317</v>
      </c>
      <c r="G407" s="5" t="s">
        <v>15994</v>
      </c>
      <c r="H407" s="5" t="s">
        <v>14867</v>
      </c>
      <c r="I407" s="10" t="s">
        <v>14868</v>
      </c>
      <c r="J407" s="5" t="s">
        <v>14879</v>
      </c>
      <c r="K407" s="66" t="s">
        <v>14925</v>
      </c>
      <c r="L407" s="66" t="s">
        <v>23088</v>
      </c>
      <c r="M407" s="5"/>
      <c r="O407" s="5"/>
      <c r="Q407" s="34" t="str">
        <f t="shared" si="6"/>
        <v>&gt;Ophiocoma_indet_9317_MEPA-01284</v>
      </c>
      <c r="R407" s="147" t="s">
        <v>15356</v>
      </c>
      <c r="T407" s="5" t="s">
        <v>22224</v>
      </c>
      <c r="U407" s="5" t="s">
        <v>22225</v>
      </c>
      <c r="V407" s="5" t="s">
        <v>23085</v>
      </c>
      <c r="Y407" s="147"/>
      <c r="AB407" s="5" t="s">
        <v>23089</v>
      </c>
      <c r="AC407" s="5" t="s">
        <v>23090</v>
      </c>
      <c r="AD407" s="66" t="s">
        <v>14867</v>
      </c>
    </row>
    <row r="408" spans="1:30" ht="14.25" x14ac:dyDescent="0.25">
      <c r="A408" s="5">
        <v>2346</v>
      </c>
      <c r="B408" s="5" t="s">
        <v>14913</v>
      </c>
      <c r="C408" s="5" t="s">
        <v>336</v>
      </c>
      <c r="D408" s="148">
        <v>9178</v>
      </c>
      <c r="E408" s="5" t="s">
        <v>52</v>
      </c>
      <c r="F408" s="148">
        <v>9178</v>
      </c>
      <c r="G408" s="5" t="s">
        <v>15994</v>
      </c>
      <c r="H408" s="5" t="s">
        <v>14867</v>
      </c>
      <c r="I408" s="10" t="s">
        <v>14868</v>
      </c>
      <c r="J408" s="5" t="s">
        <v>14879</v>
      </c>
      <c r="K408" s="66" t="s">
        <v>14925</v>
      </c>
      <c r="L408" s="66" t="s">
        <v>23084</v>
      </c>
      <c r="M408" s="5"/>
      <c r="O408" s="5"/>
      <c r="Q408" s="34" t="str">
        <f t="shared" si="6"/>
        <v>&gt;Ophiocoma_erinaceuscomplex_9178_MEPA-00176</v>
      </c>
      <c r="R408" s="147" t="s">
        <v>15357</v>
      </c>
      <c r="T408" s="5" t="s">
        <v>22224</v>
      </c>
      <c r="U408" s="5" t="s">
        <v>22225</v>
      </c>
      <c r="V408" s="5" t="s">
        <v>23085</v>
      </c>
      <c r="Y408" s="147"/>
      <c r="AB408" s="5" t="s">
        <v>23091</v>
      </c>
      <c r="AC408" s="5" t="s">
        <v>23092</v>
      </c>
      <c r="AD408" s="66" t="s">
        <v>14867</v>
      </c>
    </row>
    <row r="409" spans="1:30" ht="14.25" x14ac:dyDescent="0.25">
      <c r="A409" s="5">
        <v>2336</v>
      </c>
      <c r="B409" s="5" t="s">
        <v>14913</v>
      </c>
      <c r="C409" s="5" t="s">
        <v>302</v>
      </c>
      <c r="D409" s="5" t="s">
        <v>15358</v>
      </c>
      <c r="E409" s="5" t="s">
        <v>165</v>
      </c>
      <c r="F409" s="34"/>
      <c r="G409" s="5" t="s">
        <v>15994</v>
      </c>
      <c r="H409" s="5" t="s">
        <v>14867</v>
      </c>
      <c r="I409" s="10" t="s">
        <v>14868</v>
      </c>
      <c r="J409" s="5" t="s">
        <v>14879</v>
      </c>
      <c r="K409" s="5" t="s">
        <v>14925</v>
      </c>
      <c r="L409" s="5" t="s">
        <v>23093</v>
      </c>
      <c r="M409" s="5"/>
      <c r="O409" s="5"/>
      <c r="Q409" s="34" t="str">
        <f t="shared" si="6"/>
        <v>&gt;Ophiocoma_schoenleinii/erinaceus_MGTU_0136_MGTU-0136</v>
      </c>
      <c r="R409" s="147" t="s">
        <v>15360</v>
      </c>
      <c r="T409" s="5" t="s">
        <v>22224</v>
      </c>
      <c r="U409" s="5" t="s">
        <v>22225</v>
      </c>
      <c r="V409" s="5" t="s">
        <v>23085</v>
      </c>
      <c r="Y409" s="147"/>
      <c r="AB409" s="5" t="s">
        <v>23094</v>
      </c>
      <c r="AC409" s="5" t="s">
        <v>23095</v>
      </c>
      <c r="AD409" s="66"/>
    </row>
    <row r="410" spans="1:30" ht="14.25" x14ac:dyDescent="0.25">
      <c r="A410" s="5">
        <v>2317</v>
      </c>
      <c r="B410" s="5" t="s">
        <v>14913</v>
      </c>
      <c r="C410" s="5" t="s">
        <v>114</v>
      </c>
      <c r="D410" s="10" t="s">
        <v>15361</v>
      </c>
      <c r="E410" s="5" t="s">
        <v>165</v>
      </c>
      <c r="F410" s="34"/>
      <c r="G410" s="5" t="s">
        <v>15994</v>
      </c>
      <c r="H410" s="5" t="s">
        <v>14867</v>
      </c>
      <c r="I410" s="10" t="s">
        <v>14868</v>
      </c>
      <c r="J410" s="5" t="s">
        <v>14920</v>
      </c>
      <c r="K410" s="5" t="s">
        <v>14974</v>
      </c>
      <c r="L410" s="5" t="s">
        <v>14975</v>
      </c>
      <c r="M410" s="5"/>
      <c r="O410" s="5"/>
      <c r="Q410" s="34" t="str">
        <f t="shared" si="6"/>
        <v>&gt;Ophioplocus_imbricatus_MGTU_0117_MGTU-0117</v>
      </c>
      <c r="R410" s="147" t="s">
        <v>15364</v>
      </c>
      <c r="T410" s="5" t="s">
        <v>22224</v>
      </c>
      <c r="U410" s="5" t="s">
        <v>22225</v>
      </c>
      <c r="Y410" s="147"/>
      <c r="AB410" s="5" t="s">
        <v>23096</v>
      </c>
      <c r="AC410" s="5" t="s">
        <v>23097</v>
      </c>
      <c r="AD410" s="66"/>
    </row>
    <row r="411" spans="1:30" ht="14.25" x14ac:dyDescent="0.25">
      <c r="A411" s="5">
        <v>2322</v>
      </c>
      <c r="B411" s="5" t="s">
        <v>14913</v>
      </c>
      <c r="C411" s="5" t="s">
        <v>184</v>
      </c>
      <c r="D411" s="10" t="s">
        <v>15365</v>
      </c>
      <c r="E411" s="5" t="s">
        <v>165</v>
      </c>
      <c r="F411" s="34"/>
      <c r="G411" s="5" t="s">
        <v>15994</v>
      </c>
      <c r="H411" s="5" t="s">
        <v>14867</v>
      </c>
      <c r="I411" s="10" t="s">
        <v>14868</v>
      </c>
      <c r="J411" s="5" t="s">
        <v>14920</v>
      </c>
      <c r="K411" s="5" t="s">
        <v>14974</v>
      </c>
      <c r="L411" s="5" t="s">
        <v>14975</v>
      </c>
      <c r="M411" s="5"/>
      <c r="O411" s="5"/>
      <c r="Q411" s="34" t="str">
        <f t="shared" si="6"/>
        <v>&gt;Ophioplocus_imbricatus_MGTU_0122_MGTU-0122</v>
      </c>
      <c r="R411" s="147" t="s">
        <v>15366</v>
      </c>
      <c r="T411" s="5" t="s">
        <v>22224</v>
      </c>
      <c r="U411" s="5" t="s">
        <v>22225</v>
      </c>
      <c r="Y411" s="147"/>
      <c r="AB411" s="5" t="s">
        <v>23098</v>
      </c>
      <c r="AC411" s="5" t="s">
        <v>23099</v>
      </c>
      <c r="AD411" s="66"/>
    </row>
    <row r="412" spans="1:30" ht="14.25" x14ac:dyDescent="0.25">
      <c r="A412" s="5">
        <v>2309</v>
      </c>
      <c r="B412" s="5" t="s">
        <v>14913</v>
      </c>
      <c r="C412" s="5" t="s">
        <v>341</v>
      </c>
      <c r="D412" s="10" t="s">
        <v>15367</v>
      </c>
      <c r="E412" s="5" t="s">
        <v>165</v>
      </c>
      <c r="F412" s="34"/>
      <c r="G412" s="5" t="s">
        <v>15994</v>
      </c>
      <c r="H412" s="5" t="s">
        <v>14867</v>
      </c>
      <c r="I412" s="10" t="s">
        <v>14868</v>
      </c>
      <c r="J412" s="5" t="s">
        <v>14907</v>
      </c>
      <c r="K412" s="5" t="s">
        <v>15233</v>
      </c>
      <c r="L412" s="5" t="s">
        <v>1353</v>
      </c>
      <c r="M412" s="5"/>
      <c r="O412" s="5"/>
      <c r="Q412" s="34" t="str">
        <f t="shared" si="6"/>
        <v>&gt;Ophiochaeta_sp_MGTU_0109_MGTU-0109</v>
      </c>
      <c r="R412" s="147" t="s">
        <v>15370</v>
      </c>
      <c r="T412" s="5" t="s">
        <v>22224</v>
      </c>
      <c r="U412" s="5" t="s">
        <v>22225</v>
      </c>
      <c r="Y412" s="147"/>
      <c r="AB412" s="5" t="s">
        <v>23100</v>
      </c>
      <c r="AC412" s="5" t="s">
        <v>23101</v>
      </c>
      <c r="AD412" s="66"/>
    </row>
    <row r="413" spans="1:30" ht="14.25" x14ac:dyDescent="0.25">
      <c r="A413" s="5">
        <v>2308</v>
      </c>
      <c r="B413" s="5" t="s">
        <v>14913</v>
      </c>
      <c r="C413" s="5" t="s">
        <v>65</v>
      </c>
      <c r="D413" s="10" t="s">
        <v>15373</v>
      </c>
      <c r="E413" s="5" t="s">
        <v>165</v>
      </c>
      <c r="F413" s="34"/>
      <c r="G413" s="5" t="s">
        <v>15994</v>
      </c>
      <c r="H413" s="5" t="s">
        <v>14867</v>
      </c>
      <c r="I413" s="10" t="s">
        <v>14868</v>
      </c>
      <c r="J413" s="5" t="s">
        <v>14907</v>
      </c>
      <c r="K413" s="5" t="s">
        <v>15352</v>
      </c>
      <c r="M413" s="5"/>
      <c r="O413" s="5"/>
      <c r="Q413" s="34" t="str">
        <f t="shared" si="6"/>
        <v>&gt;Ophiarachna__MGTU_0108_MGTU-0108</v>
      </c>
      <c r="R413" s="147" t="s">
        <v>15375</v>
      </c>
      <c r="T413" s="5" t="s">
        <v>22224</v>
      </c>
      <c r="U413" s="5" t="s">
        <v>22225</v>
      </c>
      <c r="Y413" s="147"/>
      <c r="AB413" s="5" t="s">
        <v>23102</v>
      </c>
      <c r="AC413" s="5" t="s">
        <v>23103</v>
      </c>
      <c r="AD413" s="66"/>
    </row>
    <row r="414" spans="1:30" ht="14.25" x14ac:dyDescent="0.25">
      <c r="A414" s="5">
        <v>2347</v>
      </c>
      <c r="B414" s="5" t="s">
        <v>14913</v>
      </c>
      <c r="C414" s="5" t="s">
        <v>163</v>
      </c>
      <c r="D414" s="148">
        <v>9195</v>
      </c>
      <c r="E414" s="5" t="s">
        <v>52</v>
      </c>
      <c r="F414" s="148">
        <v>9195</v>
      </c>
      <c r="G414" s="5" t="s">
        <v>15994</v>
      </c>
      <c r="H414" s="5" t="s">
        <v>14867</v>
      </c>
      <c r="I414" s="10" t="s">
        <v>14868</v>
      </c>
      <c r="J414" s="5" t="s">
        <v>14869</v>
      </c>
      <c r="K414" s="66" t="s">
        <v>14870</v>
      </c>
      <c r="L414" s="66" t="s">
        <v>15000</v>
      </c>
      <c r="M414" s="5"/>
      <c r="O414" s="5"/>
      <c r="Q414" s="34" t="str">
        <f t="shared" si="6"/>
        <v>&gt;Ophiothrix_trilineata_9195_MEPA-00201</v>
      </c>
      <c r="R414" s="147" t="s">
        <v>15377</v>
      </c>
      <c r="T414" s="5" t="s">
        <v>22224</v>
      </c>
      <c r="U414" s="5" t="s">
        <v>22225</v>
      </c>
      <c r="Y414" s="147"/>
      <c r="AB414" s="5" t="s">
        <v>23104</v>
      </c>
      <c r="AC414" s="5" t="s">
        <v>23105</v>
      </c>
      <c r="AD414" s="66" t="s">
        <v>14867</v>
      </c>
    </row>
    <row r="415" spans="1:30" ht="14.25" x14ac:dyDescent="0.25">
      <c r="A415" s="5">
        <v>2314</v>
      </c>
      <c r="B415" s="5" t="s">
        <v>14913</v>
      </c>
      <c r="C415" s="5" t="s">
        <v>142</v>
      </c>
      <c r="D415" s="10" t="s">
        <v>15378</v>
      </c>
      <c r="E415" s="5" t="s">
        <v>165</v>
      </c>
      <c r="F415" s="34"/>
      <c r="G415" s="5" t="s">
        <v>15994</v>
      </c>
      <c r="H415" s="5" t="s">
        <v>14867</v>
      </c>
      <c r="I415" s="10" t="s">
        <v>14868</v>
      </c>
      <c r="J415" s="5" t="s">
        <v>14869</v>
      </c>
      <c r="K415" s="5" t="s">
        <v>14870</v>
      </c>
      <c r="L415" s="5" t="s">
        <v>1353</v>
      </c>
      <c r="M415" s="5"/>
      <c r="O415" s="5"/>
      <c r="Q415" s="34" t="str">
        <f t="shared" si="6"/>
        <v>&gt;Ophiothrix_sp_MGTU_0114_MGTU-0114</v>
      </c>
      <c r="R415" s="147" t="s">
        <v>15380</v>
      </c>
      <c r="T415" s="5" t="s">
        <v>22224</v>
      </c>
      <c r="U415" s="5" t="s">
        <v>22225</v>
      </c>
      <c r="Y415" s="147"/>
      <c r="AB415" s="5" t="s">
        <v>23106</v>
      </c>
      <c r="AC415" s="5" t="s">
        <v>23107</v>
      </c>
      <c r="AD415" s="66"/>
    </row>
    <row r="416" spans="1:30" ht="14.25" x14ac:dyDescent="0.25">
      <c r="A416" s="5">
        <v>2356</v>
      </c>
      <c r="B416" s="5" t="s">
        <v>14913</v>
      </c>
      <c r="C416" s="5" t="s">
        <v>262</v>
      </c>
      <c r="D416" s="148">
        <v>9241</v>
      </c>
      <c r="E416" s="5" t="s">
        <v>52</v>
      </c>
      <c r="F416" s="148">
        <v>9241</v>
      </c>
      <c r="G416" s="5" t="s">
        <v>15994</v>
      </c>
      <c r="H416" s="5" t="s">
        <v>14867</v>
      </c>
      <c r="I416" s="10" t="s">
        <v>14868</v>
      </c>
      <c r="J416" s="5" t="s">
        <v>14869</v>
      </c>
      <c r="K416" s="66" t="s">
        <v>14869</v>
      </c>
      <c r="L416" s="66"/>
      <c r="M416" s="5"/>
      <c r="O416" s="5"/>
      <c r="Q416" s="34" t="str">
        <f t="shared" si="6"/>
        <v>&gt;Ophiotrichidae__9241_MEPA-00495</v>
      </c>
      <c r="R416" s="147" t="s">
        <v>15382</v>
      </c>
      <c r="T416" s="5" t="s">
        <v>22224</v>
      </c>
      <c r="U416" s="5" t="s">
        <v>22225</v>
      </c>
      <c r="V416" s="5" t="s">
        <v>23108</v>
      </c>
      <c r="Y416" s="147"/>
      <c r="AB416" s="5" t="s">
        <v>23109</v>
      </c>
      <c r="AC416" s="5" t="s">
        <v>23110</v>
      </c>
      <c r="AD416" s="66" t="s">
        <v>14867</v>
      </c>
    </row>
    <row r="417" spans="1:30" ht="14.25" x14ac:dyDescent="0.25">
      <c r="A417" s="5">
        <v>2349</v>
      </c>
      <c r="B417" s="5" t="s">
        <v>14913</v>
      </c>
      <c r="C417" s="5" t="s">
        <v>83</v>
      </c>
      <c r="D417" s="148">
        <v>9209</v>
      </c>
      <c r="E417" s="5" t="s">
        <v>52</v>
      </c>
      <c r="F417" s="148">
        <v>9209</v>
      </c>
      <c r="G417" s="5" t="s">
        <v>15994</v>
      </c>
      <c r="H417" s="5" t="s">
        <v>14867</v>
      </c>
      <c r="I417" s="10" t="s">
        <v>14868</v>
      </c>
      <c r="J417" s="5" t="s">
        <v>14869</v>
      </c>
      <c r="K417" s="66" t="s">
        <v>14870</v>
      </c>
      <c r="L417" s="66" t="s">
        <v>15000</v>
      </c>
      <c r="M417" s="5"/>
      <c r="O417" s="5"/>
      <c r="Q417" s="34" t="str">
        <f t="shared" si="6"/>
        <v>&gt;Ophiothrix_trilineata_9209_MEPA-00265</v>
      </c>
      <c r="R417" s="147" t="s">
        <v>15383</v>
      </c>
      <c r="T417" s="5" t="s">
        <v>22224</v>
      </c>
      <c r="U417" s="5" t="s">
        <v>22225</v>
      </c>
      <c r="Y417" s="147"/>
      <c r="AB417" s="5" t="s">
        <v>23111</v>
      </c>
      <c r="AC417" s="5" t="s">
        <v>23112</v>
      </c>
      <c r="AD417" s="66" t="s">
        <v>14867</v>
      </c>
    </row>
    <row r="418" spans="1:30" ht="14.25" x14ac:dyDescent="0.25">
      <c r="A418" s="5">
        <v>2362</v>
      </c>
      <c r="B418" s="5" t="s">
        <v>14913</v>
      </c>
      <c r="C418" s="5" t="s">
        <v>337</v>
      </c>
      <c r="D418" s="148">
        <v>9268</v>
      </c>
      <c r="E418" s="5" t="s">
        <v>52</v>
      </c>
      <c r="F418" s="148">
        <v>9268</v>
      </c>
      <c r="G418" s="5" t="s">
        <v>15994</v>
      </c>
      <c r="H418" s="5" t="s">
        <v>14867</v>
      </c>
      <c r="I418" s="10" t="s">
        <v>14868</v>
      </c>
      <c r="J418" s="5" t="s">
        <v>14869</v>
      </c>
      <c r="K418" s="66" t="s">
        <v>14870</v>
      </c>
      <c r="L418" s="66" t="s">
        <v>15000</v>
      </c>
      <c r="M418" s="5"/>
      <c r="O418" s="5"/>
      <c r="Q418" s="34" t="str">
        <f t="shared" si="6"/>
        <v>&gt;Ophiothrix_trilineata_9268_MEPA-00775</v>
      </c>
      <c r="R418" s="147" t="s">
        <v>15384</v>
      </c>
      <c r="T418" s="5" t="s">
        <v>22224</v>
      </c>
      <c r="U418" s="5" t="s">
        <v>22225</v>
      </c>
      <c r="Y418" s="147"/>
      <c r="AB418" s="5" t="s">
        <v>23113</v>
      </c>
      <c r="AC418" s="5" t="s">
        <v>23114</v>
      </c>
      <c r="AD418" s="66" t="s">
        <v>14867</v>
      </c>
    </row>
    <row r="419" spans="1:30" ht="14.25" x14ac:dyDescent="0.25">
      <c r="A419" s="5">
        <v>2364</v>
      </c>
      <c r="B419" s="5" t="s">
        <v>14913</v>
      </c>
      <c r="C419" s="5" t="s">
        <v>246</v>
      </c>
      <c r="D419" s="148">
        <v>9278</v>
      </c>
      <c r="E419" s="5" t="s">
        <v>52</v>
      </c>
      <c r="F419" s="148">
        <v>9278</v>
      </c>
      <c r="G419" s="5" t="s">
        <v>15994</v>
      </c>
      <c r="H419" s="5" t="s">
        <v>14867</v>
      </c>
      <c r="I419" s="10" t="s">
        <v>14868</v>
      </c>
      <c r="J419" s="5" t="s">
        <v>14869</v>
      </c>
      <c r="K419" s="66" t="s">
        <v>14870</v>
      </c>
      <c r="L419" s="66" t="s">
        <v>23115</v>
      </c>
      <c r="M419" s="5"/>
      <c r="O419" s="5"/>
      <c r="Q419" s="34" t="str">
        <f t="shared" si="6"/>
        <v>&gt;Ophiothrix_afftrilineata_9278_MEPA-00952</v>
      </c>
      <c r="R419" s="147" t="s">
        <v>15385</v>
      </c>
      <c r="T419" s="5" t="s">
        <v>22224</v>
      </c>
      <c r="U419" s="5" t="s">
        <v>22225</v>
      </c>
      <c r="V419" s="5" t="s">
        <v>23108</v>
      </c>
      <c r="Y419" s="147"/>
      <c r="AB419" s="5" t="s">
        <v>23116</v>
      </c>
      <c r="AC419" s="5" t="s">
        <v>23117</v>
      </c>
      <c r="AD419" s="66" t="s">
        <v>14867</v>
      </c>
    </row>
    <row r="420" spans="1:30" ht="14.25" x14ac:dyDescent="0.25">
      <c r="A420" s="5">
        <v>2370</v>
      </c>
      <c r="B420" s="5" t="s">
        <v>14913</v>
      </c>
      <c r="C420" s="5" t="s">
        <v>267</v>
      </c>
      <c r="D420" s="148">
        <v>9292</v>
      </c>
      <c r="E420" s="5" t="s">
        <v>52</v>
      </c>
      <c r="F420" s="150">
        <v>9292</v>
      </c>
      <c r="G420" s="5" t="s">
        <v>15994</v>
      </c>
      <c r="H420" s="5" t="s">
        <v>14867</v>
      </c>
      <c r="I420" s="10" t="s">
        <v>14868</v>
      </c>
      <c r="J420" s="5" t="s">
        <v>14869</v>
      </c>
      <c r="K420" s="66" t="s">
        <v>14869</v>
      </c>
      <c r="L420" s="66"/>
      <c r="M420" s="5"/>
      <c r="O420" s="5"/>
      <c r="Q420" s="34" t="str">
        <f t="shared" si="6"/>
        <v>&gt;Ophiotrichidae__9292_MEPA-00993</v>
      </c>
      <c r="R420" s="147" t="s">
        <v>15386</v>
      </c>
      <c r="T420" s="5" t="s">
        <v>22224</v>
      </c>
      <c r="U420" s="5" t="s">
        <v>22225</v>
      </c>
      <c r="V420" s="5" t="s">
        <v>23108</v>
      </c>
      <c r="Y420" s="147"/>
      <c r="AB420" s="5" t="s">
        <v>23118</v>
      </c>
      <c r="AC420" s="5" t="s">
        <v>23119</v>
      </c>
      <c r="AD420" s="66" t="s">
        <v>14867</v>
      </c>
    </row>
    <row r="421" spans="1:30" ht="14.25" x14ac:dyDescent="0.25">
      <c r="A421" s="5">
        <v>2352</v>
      </c>
      <c r="B421" s="5" t="s">
        <v>14913</v>
      </c>
      <c r="C421" s="5" t="s">
        <v>263</v>
      </c>
      <c r="D421" s="148">
        <v>9221</v>
      </c>
      <c r="E421" s="5" t="s">
        <v>52</v>
      </c>
      <c r="F421" s="150">
        <v>9221</v>
      </c>
      <c r="G421" s="5" t="s">
        <v>15994</v>
      </c>
      <c r="H421" s="5" t="s">
        <v>14867</v>
      </c>
      <c r="I421" s="10" t="s">
        <v>14868</v>
      </c>
      <c r="J421" s="5" t="s">
        <v>14869</v>
      </c>
      <c r="K421" s="66" t="s">
        <v>14869</v>
      </c>
      <c r="L421" s="66"/>
      <c r="M421" s="5"/>
      <c r="O421" s="5"/>
      <c r="Q421" s="34" t="str">
        <f t="shared" si="6"/>
        <v>&gt;Ophiotrichidae__9221_MEPA-00408</v>
      </c>
      <c r="R421" s="147" t="s">
        <v>15387</v>
      </c>
      <c r="T421" s="5" t="s">
        <v>22224</v>
      </c>
      <c r="U421" s="5" t="s">
        <v>22225</v>
      </c>
      <c r="V421" s="5" t="s">
        <v>23108</v>
      </c>
      <c r="Y421" s="147"/>
      <c r="AB421" s="5" t="s">
        <v>23120</v>
      </c>
      <c r="AC421" s="5" t="s">
        <v>23121</v>
      </c>
      <c r="AD421" s="66" t="s">
        <v>14867</v>
      </c>
    </row>
    <row r="422" spans="1:30" ht="14.25" x14ac:dyDescent="0.25">
      <c r="A422" s="5">
        <v>2355</v>
      </c>
      <c r="B422" s="5" t="s">
        <v>14913</v>
      </c>
      <c r="C422" s="5" t="s">
        <v>690</v>
      </c>
      <c r="D422" s="148">
        <v>9234</v>
      </c>
      <c r="E422" s="5" t="s">
        <v>52</v>
      </c>
      <c r="F422" s="150">
        <v>9234</v>
      </c>
      <c r="G422" s="5" t="s">
        <v>15994</v>
      </c>
      <c r="H422" s="5" t="s">
        <v>14867</v>
      </c>
      <c r="I422" s="10" t="s">
        <v>14868</v>
      </c>
      <c r="J422" s="5" t="s">
        <v>14869</v>
      </c>
      <c r="K422" s="66" t="s">
        <v>14870</v>
      </c>
      <c r="L422" s="66" t="s">
        <v>15000</v>
      </c>
      <c r="M422" s="5"/>
      <c r="O422" s="5"/>
      <c r="Q422" s="34" t="str">
        <f t="shared" si="6"/>
        <v>&gt;Ophiothrix_trilineata_9234_MEPA-00488</v>
      </c>
      <c r="R422" s="147" t="s">
        <v>15388</v>
      </c>
      <c r="T422" s="5" t="s">
        <v>22224</v>
      </c>
      <c r="U422" s="5" t="s">
        <v>22225</v>
      </c>
      <c r="Y422" s="147"/>
      <c r="AB422" s="5" t="s">
        <v>23122</v>
      </c>
      <c r="AC422" s="5" t="s">
        <v>23123</v>
      </c>
      <c r="AD422" s="66" t="s">
        <v>14867</v>
      </c>
    </row>
    <row r="423" spans="1:30" ht="14.25" x14ac:dyDescent="0.25">
      <c r="A423" s="5">
        <v>2330</v>
      </c>
      <c r="B423" s="5" t="s">
        <v>14913</v>
      </c>
      <c r="C423" s="5" t="s">
        <v>394</v>
      </c>
      <c r="D423" s="10" t="s">
        <v>15394</v>
      </c>
      <c r="E423" s="5" t="s">
        <v>165</v>
      </c>
      <c r="F423" s="149"/>
      <c r="G423" s="5" t="s">
        <v>15994</v>
      </c>
      <c r="H423" s="5" t="s">
        <v>14867</v>
      </c>
      <c r="I423" s="10" t="s">
        <v>14868</v>
      </c>
      <c r="J423" s="5" t="s">
        <v>14879</v>
      </c>
      <c r="K423" s="5" t="s">
        <v>14886</v>
      </c>
      <c r="L423" s="5" t="s">
        <v>14916</v>
      </c>
      <c r="M423" s="5"/>
      <c r="O423" s="5"/>
      <c r="Q423" s="34" t="str">
        <f t="shared" si="6"/>
        <v>&gt;Ophiomastix_venosa_MGTU_0130_MGTU-0130</v>
      </c>
      <c r="R423" s="147" t="s">
        <v>15395</v>
      </c>
      <c r="T423" s="5" t="s">
        <v>22224</v>
      </c>
      <c r="U423" s="5" t="s">
        <v>22225</v>
      </c>
      <c r="Y423" s="147"/>
      <c r="AB423" s="5" t="s">
        <v>23124</v>
      </c>
      <c r="AC423" s="5" t="s">
        <v>23125</v>
      </c>
      <c r="AD423" s="66"/>
    </row>
    <row r="424" spans="1:30" ht="14.25" x14ac:dyDescent="0.25">
      <c r="A424" s="5">
        <v>2328</v>
      </c>
      <c r="B424" s="5" t="s">
        <v>14913</v>
      </c>
      <c r="C424" s="5" t="s">
        <v>315</v>
      </c>
      <c r="D424" s="10" t="s">
        <v>14914</v>
      </c>
      <c r="E424" s="5" t="s">
        <v>165</v>
      </c>
      <c r="F424" s="149"/>
      <c r="G424" s="5" t="s">
        <v>15994</v>
      </c>
      <c r="H424" s="5" t="s">
        <v>14867</v>
      </c>
      <c r="I424" s="10" t="s">
        <v>14868</v>
      </c>
      <c r="J424" s="5" t="s">
        <v>14879</v>
      </c>
      <c r="K424" s="5" t="s">
        <v>14886</v>
      </c>
      <c r="L424" s="5" t="s">
        <v>14916</v>
      </c>
      <c r="M424" s="5"/>
      <c r="O424" s="5"/>
      <c r="Q424" s="34" t="str">
        <f t="shared" si="6"/>
        <v>&gt;Ophiomastix_venosa_MGTU_0128_MGTU-0128</v>
      </c>
      <c r="R424" s="147" t="s">
        <v>14918</v>
      </c>
      <c r="T424" s="5" t="s">
        <v>22224</v>
      </c>
      <c r="U424" s="5" t="s">
        <v>22225</v>
      </c>
      <c r="V424" s="10" t="s">
        <v>23126</v>
      </c>
      <c r="Y424" s="147"/>
      <c r="AB424" s="5" t="s">
        <v>23127</v>
      </c>
      <c r="AC424" s="5" t="s">
        <v>23128</v>
      </c>
      <c r="AD424" s="66"/>
    </row>
    <row r="425" spans="1:30" ht="14.25" x14ac:dyDescent="0.25">
      <c r="A425" s="5">
        <v>2379</v>
      </c>
      <c r="B425" s="5" t="s">
        <v>14913</v>
      </c>
      <c r="C425" s="5" t="s">
        <v>258</v>
      </c>
      <c r="D425" s="148">
        <v>9319</v>
      </c>
      <c r="E425" s="5" t="s">
        <v>52</v>
      </c>
      <c r="F425" s="150">
        <v>9319</v>
      </c>
      <c r="G425" s="5" t="s">
        <v>15994</v>
      </c>
      <c r="H425" s="5" t="s">
        <v>14867</v>
      </c>
      <c r="I425" s="10" t="s">
        <v>14868</v>
      </c>
      <c r="J425" s="5" t="s">
        <v>14879</v>
      </c>
      <c r="K425" s="5" t="s">
        <v>14886</v>
      </c>
      <c r="L425" s="5" t="s">
        <v>14916</v>
      </c>
      <c r="M425" s="5"/>
      <c r="O425" s="5"/>
      <c r="Q425" s="34" t="str">
        <f t="shared" si="6"/>
        <v>&gt;Ophiomastix_venosa_9319_MEPA-01286</v>
      </c>
      <c r="R425" s="147" t="s">
        <v>14965</v>
      </c>
      <c r="T425" s="5" t="s">
        <v>22224</v>
      </c>
      <c r="U425" s="5" t="s">
        <v>22225</v>
      </c>
      <c r="Y425" s="147"/>
      <c r="AB425" s="5" t="s">
        <v>23129</v>
      </c>
      <c r="AC425" s="5" t="s">
        <v>23130</v>
      </c>
      <c r="AD425" s="66"/>
    </row>
    <row r="426" spans="1:30" ht="14.25" x14ac:dyDescent="0.25">
      <c r="A426" s="5">
        <v>2350</v>
      </c>
      <c r="B426" s="5" t="s">
        <v>14913</v>
      </c>
      <c r="C426" s="5" t="s">
        <v>343</v>
      </c>
      <c r="D426" s="148">
        <v>9211</v>
      </c>
      <c r="E426" s="5" t="s">
        <v>52</v>
      </c>
      <c r="F426" s="150">
        <v>9211</v>
      </c>
      <c r="G426" s="5" t="s">
        <v>15994</v>
      </c>
      <c r="H426" s="5" t="s">
        <v>14867</v>
      </c>
      <c r="I426" s="10" t="s">
        <v>14868</v>
      </c>
      <c r="J426" s="5" t="s">
        <v>14883</v>
      </c>
      <c r="K426" s="66" t="s">
        <v>14874</v>
      </c>
      <c r="L426" s="66" t="s">
        <v>1863</v>
      </c>
      <c r="M426" s="5"/>
      <c r="O426" s="5"/>
      <c r="Q426" s="34" t="str">
        <f t="shared" si="6"/>
        <v>&gt;Ophiactis_savignyi_9211_MEPA-00307</v>
      </c>
      <c r="R426" s="147" t="s">
        <v>15561</v>
      </c>
      <c r="T426" s="5" t="s">
        <v>22224</v>
      </c>
      <c r="U426" s="5" t="s">
        <v>22225</v>
      </c>
      <c r="Y426" s="147"/>
      <c r="AB426" s="5" t="s">
        <v>23131</v>
      </c>
      <c r="AC426" s="5" t="s">
        <v>23132</v>
      </c>
      <c r="AD426" s="66" t="s">
        <v>14867</v>
      </c>
    </row>
    <row r="427" spans="1:30" ht="14.25" x14ac:dyDescent="0.25">
      <c r="A427" s="5">
        <v>2358</v>
      </c>
      <c r="B427" s="5" t="s">
        <v>14913</v>
      </c>
      <c r="C427" s="5" t="s">
        <v>208</v>
      </c>
      <c r="D427" s="148">
        <v>9247</v>
      </c>
      <c r="E427" s="5" t="s">
        <v>52</v>
      </c>
      <c r="F427" s="150">
        <v>9247</v>
      </c>
      <c r="G427" s="5" t="s">
        <v>15994</v>
      </c>
      <c r="H427" s="5" t="s">
        <v>14867</v>
      </c>
      <c r="I427" s="10" t="s">
        <v>14868</v>
      </c>
      <c r="J427" s="5" t="s">
        <v>14869</v>
      </c>
      <c r="K427" s="66" t="s">
        <v>14870</v>
      </c>
      <c r="L427" s="66" t="s">
        <v>1353</v>
      </c>
      <c r="M427" s="5"/>
      <c r="O427" s="5"/>
      <c r="Q427" s="34" t="str">
        <f t="shared" si="6"/>
        <v>&gt;Ophiothrix_sp_9247_MEPA-00582</v>
      </c>
      <c r="R427" s="147" t="s">
        <v>15562</v>
      </c>
      <c r="T427" s="5" t="s">
        <v>22224</v>
      </c>
      <c r="U427" s="5" t="s">
        <v>22225</v>
      </c>
      <c r="Y427" s="147"/>
      <c r="AB427" s="5" t="s">
        <v>23133</v>
      </c>
      <c r="AC427" s="5" t="s">
        <v>23134</v>
      </c>
      <c r="AD427" s="66" t="s">
        <v>14867</v>
      </c>
    </row>
    <row r="428" spans="1:30" ht="14.25" x14ac:dyDescent="0.25">
      <c r="A428" s="5">
        <v>2343</v>
      </c>
      <c r="B428" s="5" t="s">
        <v>14913</v>
      </c>
      <c r="C428" s="5" t="s">
        <v>296</v>
      </c>
      <c r="D428" s="148">
        <v>9170</v>
      </c>
      <c r="E428" s="5" t="s">
        <v>52</v>
      </c>
      <c r="F428" s="150">
        <v>9170</v>
      </c>
      <c r="G428" s="5" t="s">
        <v>15994</v>
      </c>
      <c r="H428" s="5" t="s">
        <v>14867</v>
      </c>
      <c r="I428" s="10" t="s">
        <v>14868</v>
      </c>
      <c r="J428" s="5" t="s">
        <v>14883</v>
      </c>
      <c r="K428" s="66" t="s">
        <v>14874</v>
      </c>
      <c r="L428" s="66"/>
      <c r="M428" s="5"/>
      <c r="O428" s="5"/>
      <c r="Q428" s="34" t="str">
        <f t="shared" si="6"/>
        <v>&gt;Ophiactis__9170_MEPA-00084</v>
      </c>
      <c r="R428" s="147" t="s">
        <v>14931</v>
      </c>
      <c r="T428" s="5" t="s">
        <v>22224</v>
      </c>
      <c r="U428" s="5" t="s">
        <v>22225</v>
      </c>
      <c r="V428" s="5" t="s">
        <v>23135</v>
      </c>
      <c r="Y428" s="147"/>
      <c r="AB428" s="5" t="s">
        <v>23136</v>
      </c>
      <c r="AC428" s="5" t="s">
        <v>23137</v>
      </c>
      <c r="AD428" s="66" t="s">
        <v>14867</v>
      </c>
    </row>
    <row r="429" spans="1:30" ht="14.25" x14ac:dyDescent="0.25">
      <c r="A429" s="5">
        <v>2369</v>
      </c>
      <c r="B429" s="5" t="s">
        <v>14913</v>
      </c>
      <c r="C429" s="5" t="s">
        <v>348</v>
      </c>
      <c r="D429" s="148">
        <v>9291</v>
      </c>
      <c r="E429" s="5" t="s">
        <v>52</v>
      </c>
      <c r="F429" s="150">
        <v>9291</v>
      </c>
      <c r="G429" s="5" t="s">
        <v>15994</v>
      </c>
      <c r="H429" s="5" t="s">
        <v>14867</v>
      </c>
      <c r="I429" s="10" t="s">
        <v>14868</v>
      </c>
      <c r="J429" s="5" t="s">
        <v>14869</v>
      </c>
      <c r="K429" s="66" t="s">
        <v>14870</v>
      </c>
      <c r="L429" s="66" t="s">
        <v>1353</v>
      </c>
      <c r="M429" s="5"/>
      <c r="O429" s="5"/>
      <c r="Q429" s="34" t="str">
        <f t="shared" si="6"/>
        <v>&gt;Ophiothrix_sp_9291_MEPA-00992</v>
      </c>
      <c r="R429" s="147" t="s">
        <v>15563</v>
      </c>
      <c r="T429" s="5" t="s">
        <v>22224</v>
      </c>
      <c r="U429" s="5" t="s">
        <v>22225</v>
      </c>
      <c r="Y429" s="147"/>
      <c r="AB429" s="5" t="s">
        <v>23138</v>
      </c>
      <c r="AC429" s="5" t="s">
        <v>23139</v>
      </c>
      <c r="AD429" s="66" t="s">
        <v>14867</v>
      </c>
    </row>
    <row r="430" spans="1:30" ht="14.25" x14ac:dyDescent="0.25">
      <c r="A430" s="5">
        <v>2374</v>
      </c>
      <c r="B430" s="5" t="s">
        <v>14913</v>
      </c>
      <c r="C430" s="5" t="s">
        <v>338</v>
      </c>
      <c r="D430" s="148">
        <v>9311</v>
      </c>
      <c r="E430" s="5" t="s">
        <v>52</v>
      </c>
      <c r="F430" s="150">
        <v>9311</v>
      </c>
      <c r="G430" s="5" t="s">
        <v>15994</v>
      </c>
      <c r="H430" s="5" t="s">
        <v>14867</v>
      </c>
      <c r="I430" s="10" t="s">
        <v>14868</v>
      </c>
      <c r="J430" s="5" t="s">
        <v>14869</v>
      </c>
      <c r="K430" s="66" t="s">
        <v>14870</v>
      </c>
      <c r="L430" s="66" t="s">
        <v>1353</v>
      </c>
      <c r="M430" s="5"/>
      <c r="O430" s="5"/>
      <c r="Q430" s="34" t="str">
        <f t="shared" si="6"/>
        <v>&gt;Ophiothrix_sp_9311_MEPA-01153</v>
      </c>
      <c r="R430" s="147" t="s">
        <v>15564</v>
      </c>
      <c r="T430" s="5" t="s">
        <v>22224</v>
      </c>
      <c r="U430" s="5" t="s">
        <v>22225</v>
      </c>
      <c r="Y430" s="147"/>
      <c r="AB430" s="5" t="s">
        <v>23140</v>
      </c>
      <c r="AC430" s="5" t="s">
        <v>23141</v>
      </c>
      <c r="AD430" s="66" t="s">
        <v>14867</v>
      </c>
    </row>
    <row r="431" spans="1:30" ht="14.25" x14ac:dyDescent="0.25">
      <c r="A431" s="5">
        <v>2312</v>
      </c>
      <c r="B431" s="5" t="s">
        <v>14913</v>
      </c>
      <c r="C431" s="5" t="s">
        <v>178</v>
      </c>
      <c r="D431" s="10" t="s">
        <v>15565</v>
      </c>
      <c r="E431" s="5" t="s">
        <v>165</v>
      </c>
      <c r="F431" s="149"/>
      <c r="G431" s="5" t="s">
        <v>15994</v>
      </c>
      <c r="H431" s="5" t="s">
        <v>14867</v>
      </c>
      <c r="I431" s="10" t="s">
        <v>14868</v>
      </c>
      <c r="J431" s="5" t="s">
        <v>14879</v>
      </c>
      <c r="K431" s="5" t="s">
        <v>14890</v>
      </c>
      <c r="L431" s="5" t="s">
        <v>15018</v>
      </c>
      <c r="M431" s="5"/>
      <c r="O431" s="5"/>
      <c r="Q431" s="34" t="str">
        <f t="shared" si="6"/>
        <v>&gt;Ophiarthrum_elegans_MGTU_0112_MGTU-0112</v>
      </c>
      <c r="R431" s="147" t="s">
        <v>15568</v>
      </c>
      <c r="T431" s="5" t="s">
        <v>22224</v>
      </c>
      <c r="U431" s="5" t="s">
        <v>22225</v>
      </c>
      <c r="Y431" s="147"/>
      <c r="AB431" s="5" t="s">
        <v>23142</v>
      </c>
      <c r="AC431" s="5" t="s">
        <v>23143</v>
      </c>
      <c r="AD431" s="66"/>
    </row>
    <row r="432" spans="1:30" ht="14.25" x14ac:dyDescent="0.25">
      <c r="A432" s="5">
        <v>2305</v>
      </c>
      <c r="B432" s="5" t="s">
        <v>14913</v>
      </c>
      <c r="C432" s="5" t="s">
        <v>346</v>
      </c>
      <c r="D432" s="10" t="s">
        <v>15569</v>
      </c>
      <c r="E432" s="5" t="s">
        <v>165</v>
      </c>
      <c r="F432" s="149"/>
      <c r="G432" s="5" t="s">
        <v>15994</v>
      </c>
      <c r="H432" s="5" t="s">
        <v>14867</v>
      </c>
      <c r="I432" s="10" t="s">
        <v>14868</v>
      </c>
      <c r="J432" s="5" t="s">
        <v>14907</v>
      </c>
      <c r="K432" s="5" t="s">
        <v>14908</v>
      </c>
      <c r="L432" s="5" t="s">
        <v>15063</v>
      </c>
      <c r="M432" s="5"/>
      <c r="O432" s="5"/>
      <c r="Q432" s="34" t="str">
        <f t="shared" si="6"/>
        <v>&gt;Ophiarachnella_septemspinosa_MGTU_0105_MGTU-0105</v>
      </c>
      <c r="R432" s="147" t="s">
        <v>15570</v>
      </c>
      <c r="T432" s="5" t="s">
        <v>22224</v>
      </c>
      <c r="U432" s="5" t="s">
        <v>22225</v>
      </c>
      <c r="Y432" s="147"/>
      <c r="AB432" s="5" t="s">
        <v>23144</v>
      </c>
      <c r="AC432" s="5" t="s">
        <v>23145</v>
      </c>
      <c r="AD432" s="66"/>
    </row>
    <row r="433" spans="1:30" ht="14.25" x14ac:dyDescent="0.25">
      <c r="A433" s="5">
        <v>2354</v>
      </c>
      <c r="B433" s="5" t="s">
        <v>14913</v>
      </c>
      <c r="C433" s="5" t="s">
        <v>398</v>
      </c>
      <c r="D433" s="148">
        <v>9232</v>
      </c>
      <c r="E433" s="5" t="s">
        <v>52</v>
      </c>
      <c r="F433" s="150">
        <v>9232</v>
      </c>
      <c r="G433" s="5" t="s">
        <v>15994</v>
      </c>
      <c r="H433" s="5" t="s">
        <v>14867</v>
      </c>
      <c r="I433" s="10" t="s">
        <v>14868</v>
      </c>
      <c r="J433" s="5" t="s">
        <v>14879</v>
      </c>
      <c r="K433" s="66" t="s">
        <v>14925</v>
      </c>
      <c r="L433" s="66" t="s">
        <v>340</v>
      </c>
      <c r="M433" s="5"/>
      <c r="O433" s="5"/>
      <c r="Q433" s="34" t="str">
        <f t="shared" si="6"/>
        <v>&gt;Ophiocoma_erinaceus_9232_MEPA-00486</v>
      </c>
      <c r="R433" s="147" t="s">
        <v>15571</v>
      </c>
      <c r="T433" s="5" t="s">
        <v>22224</v>
      </c>
      <c r="U433" s="5" t="s">
        <v>22225</v>
      </c>
      <c r="Y433" s="147"/>
      <c r="AB433" s="5" t="s">
        <v>23146</v>
      </c>
      <c r="AC433" s="5" t="s">
        <v>23147</v>
      </c>
      <c r="AD433" s="66" t="s">
        <v>14925</v>
      </c>
    </row>
    <row r="434" spans="1:30" ht="14.25" x14ac:dyDescent="0.25">
      <c r="A434" s="5">
        <v>2398</v>
      </c>
      <c r="B434" s="5" t="s">
        <v>14913</v>
      </c>
      <c r="C434" s="5" t="s">
        <v>248</v>
      </c>
      <c r="D434" s="148">
        <v>9398</v>
      </c>
      <c r="E434" s="5" t="s">
        <v>52</v>
      </c>
      <c r="F434" s="150">
        <v>9398</v>
      </c>
      <c r="G434" s="5" t="s">
        <v>15994</v>
      </c>
      <c r="H434" s="5" t="s">
        <v>14867</v>
      </c>
      <c r="I434" s="10" t="s">
        <v>14868</v>
      </c>
      <c r="J434" s="5" t="s">
        <v>14879</v>
      </c>
      <c r="K434" s="66" t="s">
        <v>14925</v>
      </c>
      <c r="L434" s="66" t="s">
        <v>23148</v>
      </c>
      <c r="M434" s="5"/>
      <c r="O434" s="5"/>
      <c r="Q434" s="34" t="str">
        <f t="shared" si="6"/>
        <v>&gt;Ophiocoma_affdentata_9398_MEPA-01794</v>
      </c>
      <c r="R434" s="147" t="s">
        <v>15572</v>
      </c>
      <c r="T434" s="5" t="s">
        <v>22224</v>
      </c>
      <c r="U434" s="5" t="s">
        <v>22225</v>
      </c>
      <c r="Y434" s="147"/>
      <c r="AB434" s="5" t="s">
        <v>23149</v>
      </c>
      <c r="AC434" s="5" t="s">
        <v>23150</v>
      </c>
      <c r="AD434" s="66" t="s">
        <v>14867</v>
      </c>
    </row>
    <row r="435" spans="1:30" ht="14.25" x14ac:dyDescent="0.25">
      <c r="A435" s="5">
        <v>2316</v>
      </c>
      <c r="B435" s="5" t="s">
        <v>14913</v>
      </c>
      <c r="C435" s="5" t="s">
        <v>105</v>
      </c>
      <c r="D435" s="10" t="s">
        <v>15573</v>
      </c>
      <c r="E435" s="5" t="s">
        <v>165</v>
      </c>
      <c r="F435" s="149"/>
      <c r="G435" s="5" t="s">
        <v>15994</v>
      </c>
      <c r="H435" s="5" t="s">
        <v>14867</v>
      </c>
      <c r="I435" s="10" t="s">
        <v>14868</v>
      </c>
      <c r="J435" s="5" t="s">
        <v>14920</v>
      </c>
      <c r="K435" s="5" t="s">
        <v>14921</v>
      </c>
      <c r="L435" s="5" t="s">
        <v>14922</v>
      </c>
      <c r="M435" s="5"/>
      <c r="O435" s="5"/>
      <c r="Q435" s="34" t="str">
        <f t="shared" si="6"/>
        <v>&gt;Ophiolepis_superba_MGTU_0116_MGTU-0116</v>
      </c>
      <c r="R435" s="147" t="s">
        <v>15576</v>
      </c>
      <c r="T435" s="5" t="s">
        <v>22224</v>
      </c>
      <c r="U435" s="5" t="s">
        <v>22225</v>
      </c>
      <c r="V435" s="10" t="s">
        <v>23126</v>
      </c>
      <c r="Y435" s="147"/>
      <c r="AB435" s="5" t="s">
        <v>23151</v>
      </c>
      <c r="AC435" s="5" t="s">
        <v>23152</v>
      </c>
      <c r="AD435" s="66"/>
    </row>
    <row r="436" spans="1:30" ht="14.25" x14ac:dyDescent="0.25">
      <c r="A436" s="5">
        <v>2340</v>
      </c>
      <c r="B436" s="5" t="s">
        <v>14913</v>
      </c>
      <c r="C436" s="5" t="s">
        <v>334</v>
      </c>
      <c r="D436" s="148">
        <v>9160</v>
      </c>
      <c r="E436" s="5" t="s">
        <v>52</v>
      </c>
      <c r="F436" s="150">
        <v>9160</v>
      </c>
      <c r="G436" s="5" t="s">
        <v>15994</v>
      </c>
      <c r="H436" s="5" t="s">
        <v>14867</v>
      </c>
      <c r="I436" s="10" t="s">
        <v>14868</v>
      </c>
      <c r="J436" s="5" t="s">
        <v>14879</v>
      </c>
      <c r="K436" s="66" t="s">
        <v>14925</v>
      </c>
      <c r="L436" s="66" t="s">
        <v>14971</v>
      </c>
      <c r="M436" s="5"/>
      <c r="O436" s="5"/>
      <c r="Q436" s="34" t="str">
        <f t="shared" si="6"/>
        <v>&gt;Ophiocoma_scolopendrina_9160_MEPA-00015</v>
      </c>
      <c r="R436" s="147" t="s">
        <v>15769</v>
      </c>
      <c r="T436" s="5" t="s">
        <v>22224</v>
      </c>
      <c r="U436" s="5" t="s">
        <v>22225</v>
      </c>
      <c r="Y436" s="147"/>
      <c r="AB436" s="5" t="s">
        <v>23153</v>
      </c>
      <c r="AC436" s="5" t="s">
        <v>23154</v>
      </c>
      <c r="AD436" s="66" t="s">
        <v>14875</v>
      </c>
    </row>
    <row r="437" spans="1:30" ht="14.25" x14ac:dyDescent="0.25">
      <c r="A437" s="5">
        <v>2326</v>
      </c>
      <c r="B437" s="5" t="s">
        <v>14913</v>
      </c>
      <c r="C437" s="5" t="s">
        <v>230</v>
      </c>
      <c r="D437" s="10" t="s">
        <v>15770</v>
      </c>
      <c r="E437" s="5" t="s">
        <v>165</v>
      </c>
      <c r="F437" s="149"/>
      <c r="G437" s="5" t="s">
        <v>15994</v>
      </c>
      <c r="H437" s="5" t="s">
        <v>14867</v>
      </c>
      <c r="I437" s="10" t="s">
        <v>14868</v>
      </c>
      <c r="J437" s="5" t="s">
        <v>14879</v>
      </c>
      <c r="K437" s="5" t="s">
        <v>14925</v>
      </c>
      <c r="L437" s="5" t="s">
        <v>14971</v>
      </c>
      <c r="M437" s="5"/>
      <c r="O437" s="5"/>
      <c r="Q437" s="34" t="str">
        <f t="shared" si="6"/>
        <v>&gt;Ophiocoma_scolopendrina_MGTU_0126_MGTU-0126</v>
      </c>
      <c r="R437" s="147" t="s">
        <v>15771</v>
      </c>
      <c r="T437" s="5" t="s">
        <v>22224</v>
      </c>
      <c r="U437" s="5" t="s">
        <v>22225</v>
      </c>
      <c r="Y437" s="147"/>
      <c r="AB437" s="5" t="s">
        <v>23155</v>
      </c>
      <c r="AC437" s="5" t="s">
        <v>23156</v>
      </c>
      <c r="AD437" s="66"/>
    </row>
    <row r="438" spans="1:30" ht="14.25" x14ac:dyDescent="0.25">
      <c r="A438" s="5">
        <v>2320</v>
      </c>
      <c r="B438" s="5" t="s">
        <v>14913</v>
      </c>
      <c r="C438" s="5" t="s">
        <v>132</v>
      </c>
      <c r="D438" s="10" t="s">
        <v>15772</v>
      </c>
      <c r="E438" s="5" t="s">
        <v>165</v>
      </c>
      <c r="F438" s="149"/>
      <c r="G438" s="5" t="s">
        <v>15994</v>
      </c>
      <c r="H438" s="5" t="s">
        <v>14867</v>
      </c>
      <c r="I438" s="10" t="s">
        <v>14868</v>
      </c>
      <c r="J438" s="5" t="s">
        <v>14879</v>
      </c>
      <c r="K438" s="5" t="s">
        <v>14925</v>
      </c>
      <c r="L438" s="5" t="s">
        <v>14971</v>
      </c>
      <c r="M438" s="5"/>
      <c r="O438" s="5"/>
      <c r="Q438" s="34" t="str">
        <f t="shared" si="6"/>
        <v>&gt;Ophiocoma_scolopendrina_MGTU_0120_MGTU-0120</v>
      </c>
      <c r="R438" s="147" t="s">
        <v>15773</v>
      </c>
      <c r="T438" s="5" t="s">
        <v>22224</v>
      </c>
      <c r="U438" s="5" t="s">
        <v>22225</v>
      </c>
      <c r="Y438" s="147"/>
      <c r="AB438" s="5" t="s">
        <v>23157</v>
      </c>
      <c r="AC438" s="5" t="s">
        <v>23158</v>
      </c>
      <c r="AD438" s="66"/>
    </row>
    <row r="439" spans="1:30" ht="14.25" x14ac:dyDescent="0.25">
      <c r="A439" s="5">
        <v>2333</v>
      </c>
      <c r="B439" s="5" t="s">
        <v>14913</v>
      </c>
      <c r="C439" s="5" t="s">
        <v>365</v>
      </c>
      <c r="D439" s="10" t="s">
        <v>15774</v>
      </c>
      <c r="E439" s="5" t="s">
        <v>165</v>
      </c>
      <c r="F439" s="149"/>
      <c r="G439" s="5" t="s">
        <v>15994</v>
      </c>
      <c r="H439" s="5" t="s">
        <v>14867</v>
      </c>
      <c r="I439" s="10" t="s">
        <v>14868</v>
      </c>
      <c r="J439" s="5" t="s">
        <v>14879</v>
      </c>
      <c r="K439" s="5" t="s">
        <v>14925</v>
      </c>
      <c r="L439" s="5" t="s">
        <v>340</v>
      </c>
      <c r="M439" s="5"/>
      <c r="O439" s="5"/>
      <c r="Q439" s="34" t="str">
        <f t="shared" si="6"/>
        <v>&gt;Ophiocoma_erinaceus_MGTU_0133_MGTU-0133</v>
      </c>
      <c r="R439" s="147" t="s">
        <v>15773</v>
      </c>
      <c r="T439" s="5" t="s">
        <v>22224</v>
      </c>
      <c r="U439" s="5" t="s">
        <v>22225</v>
      </c>
      <c r="V439" s="10" t="s">
        <v>23159</v>
      </c>
      <c r="Y439" s="147"/>
      <c r="AB439" s="5" t="s">
        <v>23160</v>
      </c>
      <c r="AC439" s="5" t="s">
        <v>23161</v>
      </c>
      <c r="AD439" s="66"/>
    </row>
    <row r="440" spans="1:30" ht="14.25" x14ac:dyDescent="0.25">
      <c r="A440" s="5">
        <v>2382</v>
      </c>
      <c r="B440" s="5" t="s">
        <v>14913</v>
      </c>
      <c r="C440" s="5" t="s">
        <v>175</v>
      </c>
      <c r="D440" s="148">
        <v>9324</v>
      </c>
      <c r="E440" s="5" t="s">
        <v>52</v>
      </c>
      <c r="F440" s="150">
        <v>9324</v>
      </c>
      <c r="G440" s="5" t="s">
        <v>15994</v>
      </c>
      <c r="H440" s="5" t="s">
        <v>14867</v>
      </c>
      <c r="I440" s="10" t="s">
        <v>14868</v>
      </c>
      <c r="J440" s="5" t="s">
        <v>14879</v>
      </c>
      <c r="K440" s="66" t="s">
        <v>14925</v>
      </c>
      <c r="L440" s="66" t="s">
        <v>14971</v>
      </c>
      <c r="M440" s="5"/>
      <c r="O440" s="5"/>
      <c r="Q440" s="34" t="str">
        <f t="shared" si="6"/>
        <v>&gt;Ophiocoma_scolopendrina_9324_MEPA-01291</v>
      </c>
      <c r="R440" s="147" t="s">
        <v>15775</v>
      </c>
      <c r="T440" s="5" t="s">
        <v>22224</v>
      </c>
      <c r="U440" s="5" t="s">
        <v>22225</v>
      </c>
      <c r="Y440" s="147"/>
      <c r="AB440" s="5" t="s">
        <v>23162</v>
      </c>
      <c r="AC440" s="5" t="s">
        <v>23163</v>
      </c>
      <c r="AD440" s="66" t="s">
        <v>14867</v>
      </c>
    </row>
    <row r="441" spans="1:30" ht="14.25" x14ac:dyDescent="0.25">
      <c r="A441" s="5">
        <v>2378</v>
      </c>
      <c r="B441" s="5" t="s">
        <v>14913</v>
      </c>
      <c r="C441" s="5" t="s">
        <v>216</v>
      </c>
      <c r="D441" s="148">
        <v>9318</v>
      </c>
      <c r="E441" s="5" t="s">
        <v>52</v>
      </c>
      <c r="F441" s="150">
        <v>9318</v>
      </c>
      <c r="G441" s="5" t="s">
        <v>15994</v>
      </c>
      <c r="H441" s="5" t="s">
        <v>14867</v>
      </c>
      <c r="I441" s="10" t="s">
        <v>14868</v>
      </c>
      <c r="J441" s="5" t="s">
        <v>14879</v>
      </c>
      <c r="K441" s="66" t="s">
        <v>14925</v>
      </c>
      <c r="L441" s="66" t="s">
        <v>14971</v>
      </c>
      <c r="M441" s="5"/>
      <c r="O441" s="5"/>
      <c r="Q441" s="34" t="str">
        <f t="shared" si="6"/>
        <v>&gt;Ophiocoma_scolopendrina_9318_MEPA-01285</v>
      </c>
      <c r="R441" s="147" t="s">
        <v>15776</v>
      </c>
      <c r="T441" s="5" t="s">
        <v>22224</v>
      </c>
      <c r="U441" s="5" t="s">
        <v>22225</v>
      </c>
      <c r="Y441" s="147"/>
      <c r="AB441" s="5" t="s">
        <v>23164</v>
      </c>
      <c r="AC441" s="5" t="s">
        <v>23165</v>
      </c>
      <c r="AD441" s="66" t="s">
        <v>14867</v>
      </c>
    </row>
    <row r="442" spans="1:30" ht="14.25" x14ac:dyDescent="0.25">
      <c r="A442" s="5">
        <v>2325</v>
      </c>
      <c r="B442" s="5" t="s">
        <v>14913</v>
      </c>
      <c r="C442" s="5" t="s">
        <v>375</v>
      </c>
      <c r="D442" s="10" t="s">
        <v>15778</v>
      </c>
      <c r="E442" s="5" t="s">
        <v>165</v>
      </c>
      <c r="F442" s="149"/>
      <c r="G442" s="5" t="s">
        <v>15994</v>
      </c>
      <c r="H442" s="5" t="s">
        <v>14867</v>
      </c>
      <c r="I442" s="10" t="s">
        <v>14868</v>
      </c>
      <c r="J442" s="5" t="s">
        <v>14879</v>
      </c>
      <c r="K442" s="5" t="s">
        <v>14925</v>
      </c>
      <c r="L442" s="5" t="s">
        <v>14971</v>
      </c>
      <c r="Q442" s="34" t="str">
        <f t="shared" si="6"/>
        <v>&gt;Ophiocoma_scolopendrina_MGTU_0125_MGTU-0125</v>
      </c>
      <c r="R442" s="147" t="s">
        <v>15779</v>
      </c>
      <c r="T442" s="5" t="s">
        <v>22224</v>
      </c>
      <c r="U442" s="5" t="s">
        <v>22225</v>
      </c>
      <c r="Y442" s="147"/>
      <c r="AB442" s="5" t="s">
        <v>23166</v>
      </c>
      <c r="AC442" s="5" t="s">
        <v>23167</v>
      </c>
      <c r="AD442" s="66"/>
    </row>
    <row r="443" spans="1:30" ht="14.25" x14ac:dyDescent="0.25">
      <c r="A443" s="5">
        <v>2345</v>
      </c>
      <c r="B443" s="5" t="s">
        <v>14913</v>
      </c>
      <c r="C443" s="5" t="s">
        <v>269</v>
      </c>
      <c r="D443" s="148">
        <v>9177</v>
      </c>
      <c r="E443" s="5" t="s">
        <v>52</v>
      </c>
      <c r="F443" s="150">
        <v>9177</v>
      </c>
      <c r="G443" s="5" t="s">
        <v>15994</v>
      </c>
      <c r="H443" s="5" t="s">
        <v>14867</v>
      </c>
      <c r="I443" s="10" t="s">
        <v>14868</v>
      </c>
      <c r="J443" s="5" t="s">
        <v>14879</v>
      </c>
      <c r="K443" s="66" t="s">
        <v>14925</v>
      </c>
      <c r="L443" s="66" t="s">
        <v>14971</v>
      </c>
      <c r="Q443" s="34" t="str">
        <f t="shared" si="6"/>
        <v>&gt;Ophiocoma_scolopendrina_9177_MEPA-00175</v>
      </c>
      <c r="R443" s="147" t="s">
        <v>15777</v>
      </c>
      <c r="T443" s="5" t="s">
        <v>22224</v>
      </c>
      <c r="U443" s="5" t="s">
        <v>22225</v>
      </c>
      <c r="Y443" s="147"/>
      <c r="AB443" s="5" t="s">
        <v>23168</v>
      </c>
      <c r="AC443" s="5" t="s">
        <v>23169</v>
      </c>
      <c r="AD443" s="66" t="s">
        <v>14867</v>
      </c>
    </row>
    <row r="444" spans="1:30" ht="14.25" x14ac:dyDescent="0.25">
      <c r="A444" s="5">
        <v>2396</v>
      </c>
      <c r="B444" s="5" t="s">
        <v>14913</v>
      </c>
      <c r="C444" s="5" t="s">
        <v>376</v>
      </c>
      <c r="D444" s="148">
        <v>9391</v>
      </c>
      <c r="E444" s="5" t="s">
        <v>52</v>
      </c>
      <c r="F444" s="150">
        <v>9391</v>
      </c>
      <c r="G444" s="5" t="s">
        <v>15994</v>
      </c>
      <c r="H444" s="5" t="s">
        <v>14867</v>
      </c>
      <c r="I444" s="10" t="s">
        <v>14868</v>
      </c>
      <c r="J444" s="5" t="s">
        <v>14879</v>
      </c>
      <c r="K444" s="66" t="s">
        <v>14925</v>
      </c>
      <c r="L444" s="66" t="s">
        <v>15004</v>
      </c>
      <c r="Q444" s="34" t="str">
        <f t="shared" si="6"/>
        <v>&gt;Ophiocoma_brevipes_9391_MEPA-01780</v>
      </c>
      <c r="R444" s="147" t="s">
        <v>15781</v>
      </c>
      <c r="T444" s="5" t="s">
        <v>22224</v>
      </c>
      <c r="U444" s="5" t="s">
        <v>22225</v>
      </c>
      <c r="Y444" s="147"/>
      <c r="AB444" s="5" t="s">
        <v>23170</v>
      </c>
      <c r="AC444" s="5" t="s">
        <v>23171</v>
      </c>
      <c r="AD444" s="66" t="s">
        <v>14867</v>
      </c>
    </row>
    <row r="445" spans="1:30" ht="14.25" x14ac:dyDescent="0.25">
      <c r="A445" s="5">
        <v>2310</v>
      </c>
      <c r="B445" s="5" t="s">
        <v>14913</v>
      </c>
      <c r="C445" s="5" t="s">
        <v>307</v>
      </c>
      <c r="D445" s="10" t="s">
        <v>15782</v>
      </c>
      <c r="E445" s="5" t="s">
        <v>165</v>
      </c>
      <c r="F445" s="149"/>
      <c r="G445" s="5" t="s">
        <v>15994</v>
      </c>
      <c r="H445" s="5" t="s">
        <v>14867</v>
      </c>
      <c r="I445" s="10" t="s">
        <v>14868</v>
      </c>
      <c r="J445" s="5" t="s">
        <v>14879</v>
      </c>
      <c r="K445" s="5" t="s">
        <v>14925</v>
      </c>
      <c r="L445" s="5" t="s">
        <v>15004</v>
      </c>
      <c r="Q445" s="34" t="str">
        <f t="shared" si="6"/>
        <v>&gt;Ophiocoma_brevipes_MGTU_0110_MGTU-0110</v>
      </c>
      <c r="R445" s="147" t="s">
        <v>15783</v>
      </c>
      <c r="T445" s="5" t="s">
        <v>22224</v>
      </c>
      <c r="U445" s="5" t="s">
        <v>22225</v>
      </c>
      <c r="Y445" s="147"/>
      <c r="AB445" s="5" t="s">
        <v>23172</v>
      </c>
      <c r="AC445" s="5" t="s">
        <v>23173</v>
      </c>
      <c r="AD445" s="66"/>
    </row>
    <row r="446" spans="1:30" ht="14.25" x14ac:dyDescent="0.25">
      <c r="A446" s="5">
        <v>2324</v>
      </c>
      <c r="B446" s="5" t="s">
        <v>14913</v>
      </c>
      <c r="C446" s="5" t="s">
        <v>560</v>
      </c>
      <c r="D446" s="10" t="s">
        <v>15784</v>
      </c>
      <c r="E446" s="5" t="s">
        <v>165</v>
      </c>
      <c r="F446" s="149"/>
      <c r="G446" s="5" t="s">
        <v>15994</v>
      </c>
      <c r="H446" s="5" t="s">
        <v>14867</v>
      </c>
      <c r="I446" s="10" t="s">
        <v>14868</v>
      </c>
      <c r="J446" s="5" t="s">
        <v>14879</v>
      </c>
      <c r="K446" s="5" t="s">
        <v>14925</v>
      </c>
      <c r="L446" s="5" t="s">
        <v>15004</v>
      </c>
      <c r="Q446" s="34" t="str">
        <f t="shared" si="6"/>
        <v>&gt;Ophiocoma_brevipes_MGTU_0124_MGTU-0124</v>
      </c>
      <c r="R446" s="147" t="s">
        <v>15785</v>
      </c>
      <c r="T446" s="5" t="s">
        <v>22224</v>
      </c>
      <c r="U446" s="5" t="s">
        <v>22225</v>
      </c>
      <c r="Y446" s="147"/>
      <c r="AB446" s="5" t="s">
        <v>23174</v>
      </c>
      <c r="AC446" s="5" t="s">
        <v>23175</v>
      </c>
      <c r="AD446" s="66"/>
    </row>
    <row r="447" spans="1:30" ht="14.25" x14ac:dyDescent="0.25">
      <c r="A447" s="5">
        <v>2380</v>
      </c>
      <c r="B447" s="5" t="s">
        <v>14913</v>
      </c>
      <c r="C447" s="5" t="s">
        <v>450</v>
      </c>
      <c r="D447" s="148">
        <v>9320</v>
      </c>
      <c r="E447" s="5" t="s">
        <v>52</v>
      </c>
      <c r="F447" s="150">
        <v>9320</v>
      </c>
      <c r="G447" s="5" t="s">
        <v>15994</v>
      </c>
      <c r="H447" s="5" t="s">
        <v>14867</v>
      </c>
      <c r="I447" s="10" t="s">
        <v>14868</v>
      </c>
      <c r="J447" s="5" t="s">
        <v>14879</v>
      </c>
      <c r="K447" s="66" t="s">
        <v>14925</v>
      </c>
      <c r="L447" s="66" t="s">
        <v>15004</v>
      </c>
      <c r="Q447" s="34" t="str">
        <f t="shared" si="6"/>
        <v>&gt;Ophiocoma_brevipes_9320_MEPA-01287</v>
      </c>
      <c r="R447" s="147" t="s">
        <v>15786</v>
      </c>
      <c r="T447" s="5" t="s">
        <v>22224</v>
      </c>
      <c r="U447" s="5" t="s">
        <v>22225</v>
      </c>
      <c r="Y447" s="147"/>
      <c r="AB447" s="5" t="s">
        <v>23176</v>
      </c>
      <c r="AC447" s="5" t="s">
        <v>23177</v>
      </c>
      <c r="AD447" s="66" t="s">
        <v>14867</v>
      </c>
    </row>
    <row r="448" spans="1:30" ht="14.25" x14ac:dyDescent="0.25">
      <c r="A448" s="5">
        <v>2381</v>
      </c>
      <c r="B448" s="5" t="s">
        <v>14913</v>
      </c>
      <c r="C448" s="5" t="s">
        <v>448</v>
      </c>
      <c r="D448" s="148">
        <v>9323</v>
      </c>
      <c r="E448" s="5" t="s">
        <v>52</v>
      </c>
      <c r="F448" s="150">
        <v>9323</v>
      </c>
      <c r="G448" s="5" t="s">
        <v>15994</v>
      </c>
      <c r="H448" s="5" t="s">
        <v>14867</v>
      </c>
      <c r="I448" s="10" t="s">
        <v>14868</v>
      </c>
      <c r="J448" s="5" t="s">
        <v>14879</v>
      </c>
      <c r="K448" s="66" t="s">
        <v>14925</v>
      </c>
      <c r="L448" s="66" t="s">
        <v>15004</v>
      </c>
      <c r="Q448" s="34" t="str">
        <f t="shared" si="6"/>
        <v>&gt;Ophiocoma_brevipes_9323_MEPA-01290</v>
      </c>
      <c r="R448" s="147" t="s">
        <v>15787</v>
      </c>
      <c r="T448" s="5" t="s">
        <v>22224</v>
      </c>
      <c r="U448" s="5" t="s">
        <v>22225</v>
      </c>
      <c r="Y448" s="147"/>
      <c r="AB448" s="5" t="s">
        <v>23178</v>
      </c>
      <c r="AC448" s="5" t="s">
        <v>23179</v>
      </c>
      <c r="AD448" s="66" t="s">
        <v>14867</v>
      </c>
    </row>
    <row r="449" spans="1:30" ht="14.25" x14ac:dyDescent="0.25">
      <c r="A449" s="5">
        <v>2327</v>
      </c>
      <c r="B449" s="5" t="s">
        <v>14913</v>
      </c>
      <c r="C449" s="5" t="s">
        <v>289</v>
      </c>
      <c r="D449" s="10" t="s">
        <v>15788</v>
      </c>
      <c r="E449" s="5" t="s">
        <v>165</v>
      </c>
      <c r="F449" s="149"/>
      <c r="G449" s="5" t="s">
        <v>15994</v>
      </c>
      <c r="H449" s="5" t="s">
        <v>14867</v>
      </c>
      <c r="I449" s="10" t="s">
        <v>14868</v>
      </c>
      <c r="J449" s="5" t="s">
        <v>14879</v>
      </c>
      <c r="K449" s="5" t="s">
        <v>14925</v>
      </c>
      <c r="L449" s="5" t="s">
        <v>15004</v>
      </c>
      <c r="Q449" s="34" t="str">
        <f t="shared" si="6"/>
        <v>&gt;Ophiocoma_brevipes_MGTU_0127_MGTU-0127</v>
      </c>
      <c r="R449" s="147" t="s">
        <v>15789</v>
      </c>
      <c r="T449" s="5" t="s">
        <v>22224</v>
      </c>
      <c r="U449" s="5" t="s">
        <v>22225</v>
      </c>
      <c r="Y449" s="147"/>
      <c r="AB449" s="5" t="s">
        <v>23180</v>
      </c>
      <c r="AC449" s="5" t="s">
        <v>23181</v>
      </c>
      <c r="AD449" s="66"/>
    </row>
    <row r="450" spans="1:30" ht="14.25" x14ac:dyDescent="0.25">
      <c r="A450" s="5">
        <v>2385</v>
      </c>
      <c r="B450" s="5" t="s">
        <v>14913</v>
      </c>
      <c r="C450" s="5" t="s">
        <v>345</v>
      </c>
      <c r="D450" s="148">
        <v>9350</v>
      </c>
      <c r="E450" s="5" t="s">
        <v>52</v>
      </c>
      <c r="F450" s="150">
        <v>9350</v>
      </c>
      <c r="G450" s="5" t="s">
        <v>15994</v>
      </c>
      <c r="H450" s="5" t="s">
        <v>14867</v>
      </c>
      <c r="I450" s="10" t="s">
        <v>14868</v>
      </c>
      <c r="J450" s="5" t="s">
        <v>14879</v>
      </c>
      <c r="K450" s="66" t="s">
        <v>14925</v>
      </c>
      <c r="L450" s="66" t="s">
        <v>15790</v>
      </c>
      <c r="Q450" s="34" t="str">
        <f t="shared" ref="Q450:Q481" si="7">CONCATENATE(T450,K450,U450,L450,U450,D450,U450,AB450)</f>
        <v>&gt;Ophiocoma_doderleini_9350_MEPA-01419</v>
      </c>
      <c r="R450" s="147" t="s">
        <v>15792</v>
      </c>
      <c r="T450" s="5" t="s">
        <v>22224</v>
      </c>
      <c r="U450" s="5" t="s">
        <v>22225</v>
      </c>
      <c r="Y450" s="147"/>
      <c r="AB450" s="5" t="s">
        <v>23182</v>
      </c>
      <c r="AC450" s="5" t="s">
        <v>23183</v>
      </c>
      <c r="AD450" s="66" t="s">
        <v>14867</v>
      </c>
    </row>
    <row r="451" spans="1:30" ht="14.25" x14ac:dyDescent="0.25">
      <c r="A451" s="5">
        <v>2397</v>
      </c>
      <c r="B451" s="5" t="s">
        <v>14913</v>
      </c>
      <c r="C451" s="5" t="s">
        <v>284</v>
      </c>
      <c r="D451" s="148">
        <v>9392</v>
      </c>
      <c r="E451" s="5" t="s">
        <v>52</v>
      </c>
      <c r="F451" s="150">
        <v>9392</v>
      </c>
      <c r="G451" s="5" t="s">
        <v>15994</v>
      </c>
      <c r="H451" s="5" t="s">
        <v>14867</v>
      </c>
      <c r="I451" s="10" t="s">
        <v>14868</v>
      </c>
      <c r="J451" s="5" t="s">
        <v>14879</v>
      </c>
      <c r="K451" s="66" t="s">
        <v>14925</v>
      </c>
      <c r="L451" s="66" t="s">
        <v>23148</v>
      </c>
      <c r="Q451" s="34" t="str">
        <f t="shared" si="7"/>
        <v>&gt;Ophiocoma_affdentata_9392_MEPA-01781</v>
      </c>
      <c r="R451" s="147" t="s">
        <v>15794</v>
      </c>
      <c r="T451" s="5" t="s">
        <v>22224</v>
      </c>
      <c r="U451" s="5" t="s">
        <v>22225</v>
      </c>
      <c r="Y451" s="147"/>
      <c r="AB451" s="5" t="s">
        <v>23184</v>
      </c>
      <c r="AC451" s="5" t="s">
        <v>23185</v>
      </c>
      <c r="AD451" s="66" t="s">
        <v>14867</v>
      </c>
    </row>
    <row r="452" spans="1:30" ht="14.25" x14ac:dyDescent="0.25">
      <c r="A452" s="5">
        <v>2367</v>
      </c>
      <c r="B452" s="5" t="s">
        <v>14913</v>
      </c>
      <c r="C452" s="5" t="s">
        <v>565</v>
      </c>
      <c r="D452" s="148">
        <v>9283</v>
      </c>
      <c r="E452" s="5" t="s">
        <v>52</v>
      </c>
      <c r="F452" s="150">
        <v>9283</v>
      </c>
      <c r="G452" s="5" t="s">
        <v>15994</v>
      </c>
      <c r="H452" s="5" t="s">
        <v>14867</v>
      </c>
      <c r="I452" s="10" t="s">
        <v>14868</v>
      </c>
      <c r="J452" s="5" t="s">
        <v>14879</v>
      </c>
      <c r="K452" s="5" t="s">
        <v>14925</v>
      </c>
      <c r="L452" s="5" t="s">
        <v>340</v>
      </c>
      <c r="Q452" s="34" t="str">
        <f t="shared" si="7"/>
        <v>&gt;Ophiocoma_erinaceus_9283_MEPA-00957</v>
      </c>
      <c r="R452" s="147" t="s">
        <v>15795</v>
      </c>
      <c r="T452" s="5" t="s">
        <v>22224</v>
      </c>
      <c r="U452" s="5" t="s">
        <v>22225</v>
      </c>
      <c r="Y452" s="147"/>
      <c r="AB452" s="5" t="s">
        <v>23186</v>
      </c>
      <c r="AC452" s="5" t="s">
        <v>23187</v>
      </c>
      <c r="AD452" s="66"/>
    </row>
    <row r="453" spans="1:30" ht="14.25" x14ac:dyDescent="0.25">
      <c r="A453" s="5">
        <v>2363</v>
      </c>
      <c r="B453" s="5" t="s">
        <v>14913</v>
      </c>
      <c r="C453" s="5" t="s">
        <v>429</v>
      </c>
      <c r="D453" s="148">
        <v>9270</v>
      </c>
      <c r="E453" s="5" t="s">
        <v>52</v>
      </c>
      <c r="F453" s="150">
        <v>9270</v>
      </c>
      <c r="G453" s="5" t="s">
        <v>15994</v>
      </c>
      <c r="H453" s="5" t="s">
        <v>14867</v>
      </c>
      <c r="I453" s="10" t="s">
        <v>14868</v>
      </c>
      <c r="J453" s="5" t="s">
        <v>14879</v>
      </c>
      <c r="K453" s="66" t="s">
        <v>14879</v>
      </c>
      <c r="L453" s="66"/>
      <c r="Q453" s="34" t="str">
        <f t="shared" si="7"/>
        <v>&gt;Ophiocomidae__9270_MEPA-00777</v>
      </c>
      <c r="R453" s="147" t="s">
        <v>15797</v>
      </c>
      <c r="T453" s="5" t="s">
        <v>22224</v>
      </c>
      <c r="U453" s="5" t="s">
        <v>22225</v>
      </c>
      <c r="V453" s="5" t="s">
        <v>23188</v>
      </c>
      <c r="Y453" s="147"/>
      <c r="AB453" s="5" t="s">
        <v>23189</v>
      </c>
      <c r="AC453" s="5" t="s">
        <v>23190</v>
      </c>
      <c r="AD453" s="66" t="s">
        <v>14867</v>
      </c>
    </row>
    <row r="454" spans="1:30" ht="14.25" x14ac:dyDescent="0.25">
      <c r="A454" s="5">
        <v>2339</v>
      </c>
      <c r="B454" s="5" t="s">
        <v>14913</v>
      </c>
      <c r="C454" s="5" t="s">
        <v>122</v>
      </c>
      <c r="D454" s="10" t="s">
        <v>15798</v>
      </c>
      <c r="E454" s="5" t="s">
        <v>165</v>
      </c>
      <c r="F454" s="149"/>
      <c r="G454" s="5" t="s">
        <v>15994</v>
      </c>
      <c r="H454" s="5" t="s">
        <v>14867</v>
      </c>
      <c r="I454" s="10" t="s">
        <v>14868</v>
      </c>
      <c r="J454" s="5" t="s">
        <v>14879</v>
      </c>
      <c r="K454" s="5" t="s">
        <v>14925</v>
      </c>
      <c r="L454" s="5" t="s">
        <v>340</v>
      </c>
      <c r="Q454" s="34" t="str">
        <f t="shared" si="7"/>
        <v>&gt;Ophiocoma_erinaceus_MGTU_0139_MGTU-0139</v>
      </c>
      <c r="R454" s="147" t="s">
        <v>15799</v>
      </c>
      <c r="T454" s="5" t="s">
        <v>22224</v>
      </c>
      <c r="U454" s="5" t="s">
        <v>22225</v>
      </c>
      <c r="Y454" s="147"/>
      <c r="AB454" s="5" t="s">
        <v>23191</v>
      </c>
      <c r="AC454" s="5" t="s">
        <v>23192</v>
      </c>
      <c r="AD454" s="66"/>
    </row>
    <row r="455" spans="1:30" ht="14.25" x14ac:dyDescent="0.25">
      <c r="A455" s="5">
        <v>2348</v>
      </c>
      <c r="B455" s="5" t="s">
        <v>14913</v>
      </c>
      <c r="C455" s="5" t="s">
        <v>413</v>
      </c>
      <c r="D455" s="148">
        <v>9197</v>
      </c>
      <c r="E455" s="5" t="s">
        <v>52</v>
      </c>
      <c r="F455" s="150">
        <v>9197</v>
      </c>
      <c r="G455" s="5" t="s">
        <v>15994</v>
      </c>
      <c r="H455" s="5" t="s">
        <v>14867</v>
      </c>
      <c r="I455" s="10" t="s">
        <v>14868</v>
      </c>
      <c r="J455" s="5" t="s">
        <v>14879</v>
      </c>
      <c r="K455" s="66" t="s">
        <v>14925</v>
      </c>
      <c r="L455" s="66" t="s">
        <v>23084</v>
      </c>
      <c r="Q455" s="34" t="str">
        <f t="shared" si="7"/>
        <v>&gt;Ophiocoma_erinaceuscomplex_9197_MEPA-00203</v>
      </c>
      <c r="R455" s="147" t="s">
        <v>15800</v>
      </c>
      <c r="T455" s="5" t="s">
        <v>22224</v>
      </c>
      <c r="U455" s="5" t="s">
        <v>22225</v>
      </c>
      <c r="Y455" s="147"/>
      <c r="AB455" s="5" t="s">
        <v>23193</v>
      </c>
      <c r="AC455" s="5" t="s">
        <v>23194</v>
      </c>
      <c r="AD455" s="66" t="s">
        <v>14867</v>
      </c>
    </row>
    <row r="456" spans="1:30" ht="14.25" x14ac:dyDescent="0.25">
      <c r="A456" s="5">
        <v>2391</v>
      </c>
      <c r="B456" s="5" t="s">
        <v>14913</v>
      </c>
      <c r="C456" s="5" t="s">
        <v>242</v>
      </c>
      <c r="D456" s="148">
        <v>9362</v>
      </c>
      <c r="E456" s="5" t="s">
        <v>52</v>
      </c>
      <c r="F456" s="150">
        <v>9362</v>
      </c>
      <c r="G456" s="5" t="s">
        <v>15994</v>
      </c>
      <c r="H456" s="5" t="s">
        <v>14867</v>
      </c>
      <c r="I456" s="10" t="s">
        <v>14868</v>
      </c>
      <c r="J456" s="5" t="s">
        <v>14879</v>
      </c>
      <c r="K456" s="66" t="s">
        <v>14925</v>
      </c>
      <c r="L456" s="66" t="s">
        <v>340</v>
      </c>
      <c r="Q456" s="34" t="str">
        <f t="shared" si="7"/>
        <v>&gt;Ophiocoma_erinaceus_9362_MEPA-01528</v>
      </c>
      <c r="R456" s="147" t="s">
        <v>15801</v>
      </c>
      <c r="T456" s="5" t="s">
        <v>22224</v>
      </c>
      <c r="U456" s="5" t="s">
        <v>22225</v>
      </c>
      <c r="Y456" s="147"/>
      <c r="AB456" s="5" t="s">
        <v>23195</v>
      </c>
      <c r="AC456" s="5" t="s">
        <v>23196</v>
      </c>
      <c r="AD456" s="66" t="s">
        <v>14925</v>
      </c>
    </row>
    <row r="457" spans="1:30" ht="14.25" x14ac:dyDescent="0.25">
      <c r="A457" s="5">
        <v>2334</v>
      </c>
      <c r="B457" s="5" t="s">
        <v>14913</v>
      </c>
      <c r="C457" s="5" t="s">
        <v>355</v>
      </c>
      <c r="D457" s="10" t="s">
        <v>15805</v>
      </c>
      <c r="E457" s="5" t="s">
        <v>165</v>
      </c>
      <c r="F457" s="149"/>
      <c r="G457" s="5" t="s">
        <v>15994</v>
      </c>
      <c r="H457" s="5" t="s">
        <v>14867</v>
      </c>
      <c r="I457" s="10" t="s">
        <v>14868</v>
      </c>
      <c r="J457" s="5" t="s">
        <v>14879</v>
      </c>
      <c r="K457" s="5" t="s">
        <v>14925</v>
      </c>
      <c r="L457" s="5" t="s">
        <v>340</v>
      </c>
      <c r="Q457" s="34" t="str">
        <f t="shared" si="7"/>
        <v>&gt;Ophiocoma_erinaceus_MGTU_0134_MGTU-0134</v>
      </c>
      <c r="R457" s="147" t="s">
        <v>15806</v>
      </c>
      <c r="T457" s="5" t="s">
        <v>22224</v>
      </c>
      <c r="U457" s="5" t="s">
        <v>22225</v>
      </c>
      <c r="Y457" s="147"/>
      <c r="AB457" s="5" t="s">
        <v>23197</v>
      </c>
      <c r="AC457" s="5" t="s">
        <v>23198</v>
      </c>
      <c r="AD457" s="66"/>
    </row>
    <row r="458" spans="1:30" ht="14.25" x14ac:dyDescent="0.25">
      <c r="A458" s="5">
        <v>2359</v>
      </c>
      <c r="B458" s="5" t="s">
        <v>14913</v>
      </c>
      <c r="C458" s="5" t="s">
        <v>239</v>
      </c>
      <c r="D458" s="148">
        <v>9256</v>
      </c>
      <c r="E458" s="5" t="s">
        <v>52</v>
      </c>
      <c r="F458" s="150">
        <v>9256</v>
      </c>
      <c r="G458" s="5" t="s">
        <v>15994</v>
      </c>
      <c r="H458" s="5" t="s">
        <v>14867</v>
      </c>
      <c r="I458" s="10" t="s">
        <v>14868</v>
      </c>
      <c r="J458" s="5" t="s">
        <v>14879</v>
      </c>
      <c r="K458" s="66" t="s">
        <v>14925</v>
      </c>
      <c r="L458" s="66" t="s">
        <v>340</v>
      </c>
      <c r="Q458" s="34" t="str">
        <f t="shared" si="7"/>
        <v>&gt;Ophiocoma_erinaceus_9256_MEPA-00654</v>
      </c>
      <c r="R458" s="147" t="s">
        <v>15802</v>
      </c>
      <c r="T458" s="5" t="s">
        <v>22224</v>
      </c>
      <c r="U458" s="5" t="s">
        <v>22225</v>
      </c>
      <c r="Y458" s="147"/>
      <c r="AB458" s="5" t="s">
        <v>23199</v>
      </c>
      <c r="AC458" s="5" t="s">
        <v>23200</v>
      </c>
      <c r="AD458" s="66" t="s">
        <v>14867</v>
      </c>
    </row>
    <row r="459" spans="1:30" ht="14.25" x14ac:dyDescent="0.25">
      <c r="A459" s="5">
        <v>2365</v>
      </c>
      <c r="B459" s="5" t="s">
        <v>14913</v>
      </c>
      <c r="C459" s="5" t="s">
        <v>231</v>
      </c>
      <c r="D459" s="148">
        <v>9279</v>
      </c>
      <c r="E459" s="5" t="s">
        <v>52</v>
      </c>
      <c r="F459" s="150">
        <v>9279</v>
      </c>
      <c r="G459" s="5" t="s">
        <v>15994</v>
      </c>
      <c r="H459" s="5" t="s">
        <v>14867</v>
      </c>
      <c r="I459" s="10" t="s">
        <v>14868</v>
      </c>
      <c r="J459" s="5" t="s">
        <v>14879</v>
      </c>
      <c r="K459" s="66" t="s">
        <v>14925</v>
      </c>
      <c r="L459" s="66" t="s">
        <v>23084</v>
      </c>
      <c r="Q459" s="34" t="str">
        <f t="shared" si="7"/>
        <v>&gt;Ophiocoma_erinaceuscomplex_9279_MEPA-00953</v>
      </c>
      <c r="R459" s="147" t="s">
        <v>15803</v>
      </c>
      <c r="T459" s="5" t="s">
        <v>22224</v>
      </c>
      <c r="U459" s="5" t="s">
        <v>22225</v>
      </c>
      <c r="Y459" s="147"/>
      <c r="AB459" s="5" t="s">
        <v>23201</v>
      </c>
      <c r="AC459" s="5" t="s">
        <v>23202</v>
      </c>
      <c r="AD459" s="66" t="s">
        <v>14867</v>
      </c>
    </row>
    <row r="460" spans="1:30" ht="14.25" x14ac:dyDescent="0.25">
      <c r="A460" s="5">
        <v>2393</v>
      </c>
      <c r="B460" s="5" t="s">
        <v>14913</v>
      </c>
      <c r="C460" s="5" t="s">
        <v>356</v>
      </c>
      <c r="D460" s="148">
        <v>9371</v>
      </c>
      <c r="E460" s="5" t="s">
        <v>52</v>
      </c>
      <c r="F460" s="150">
        <v>9371</v>
      </c>
      <c r="G460" s="5" t="s">
        <v>15994</v>
      </c>
      <c r="H460" s="5" t="s">
        <v>14867</v>
      </c>
      <c r="I460" s="10" t="s">
        <v>14868</v>
      </c>
      <c r="J460" s="5" t="s">
        <v>14879</v>
      </c>
      <c r="K460" s="66" t="s">
        <v>14925</v>
      </c>
      <c r="L460" s="66" t="s">
        <v>23084</v>
      </c>
      <c r="Q460" s="34" t="str">
        <f t="shared" si="7"/>
        <v>&gt;Ophiocoma_erinaceuscomplex_9371_MEPA-01607</v>
      </c>
      <c r="R460" s="147" t="s">
        <v>15804</v>
      </c>
      <c r="T460" s="5" t="s">
        <v>22224</v>
      </c>
      <c r="U460" s="5" t="s">
        <v>22225</v>
      </c>
      <c r="Y460" s="147"/>
      <c r="AB460" s="5" t="s">
        <v>23203</v>
      </c>
      <c r="AC460" s="5" t="s">
        <v>23204</v>
      </c>
      <c r="AD460" s="66" t="s">
        <v>14925</v>
      </c>
    </row>
    <row r="461" spans="1:30" ht="14.25" x14ac:dyDescent="0.25">
      <c r="A461" s="5">
        <v>2386</v>
      </c>
      <c r="B461" s="5" t="s">
        <v>14913</v>
      </c>
      <c r="C461" s="5" t="s">
        <v>382</v>
      </c>
      <c r="D461" s="148">
        <v>9354</v>
      </c>
      <c r="E461" s="5" t="s">
        <v>52</v>
      </c>
      <c r="F461" s="150">
        <v>9354</v>
      </c>
      <c r="G461" s="5" t="s">
        <v>15994</v>
      </c>
      <c r="H461" s="5" t="s">
        <v>14867</v>
      </c>
      <c r="I461" s="10" t="s">
        <v>14868</v>
      </c>
      <c r="J461" s="5" t="s">
        <v>14879</v>
      </c>
      <c r="K461" s="66" t="s">
        <v>14925</v>
      </c>
      <c r="L461" s="66" t="s">
        <v>340</v>
      </c>
      <c r="Q461" s="34" t="str">
        <f t="shared" si="7"/>
        <v>&gt;Ophiocoma_erinaceus_9354_MEPA-01448</v>
      </c>
      <c r="R461" s="147" t="s">
        <v>15807</v>
      </c>
      <c r="T461" s="5" t="s">
        <v>22224</v>
      </c>
      <c r="U461" s="5" t="s">
        <v>22225</v>
      </c>
      <c r="Y461" s="147"/>
      <c r="AB461" s="5" t="s">
        <v>23205</v>
      </c>
      <c r="AC461" s="5" t="s">
        <v>23206</v>
      </c>
      <c r="AD461" s="66" t="s">
        <v>14867</v>
      </c>
    </row>
    <row r="462" spans="1:30" ht="14.25" x14ac:dyDescent="0.25">
      <c r="A462" s="5">
        <v>2392</v>
      </c>
      <c r="B462" s="5" t="s">
        <v>14913</v>
      </c>
      <c r="C462" s="5" t="s">
        <v>260</v>
      </c>
      <c r="D462" s="148">
        <v>9370</v>
      </c>
      <c r="E462" s="5" t="s">
        <v>52</v>
      </c>
      <c r="F462" s="150">
        <v>9370</v>
      </c>
      <c r="G462" s="5" t="s">
        <v>15994</v>
      </c>
      <c r="H462" s="5" t="s">
        <v>14867</v>
      </c>
      <c r="I462" s="10" t="s">
        <v>14868</v>
      </c>
      <c r="J462" s="5" t="s">
        <v>14879</v>
      </c>
      <c r="K462" s="66" t="s">
        <v>14925</v>
      </c>
      <c r="L462" s="66" t="s">
        <v>340</v>
      </c>
      <c r="Q462" s="34" t="str">
        <f t="shared" si="7"/>
        <v>&gt;Ophiocoma_erinaceus_9370_MEPA-01606</v>
      </c>
      <c r="R462" s="147" t="s">
        <v>15808</v>
      </c>
      <c r="T462" s="5" t="s">
        <v>22224</v>
      </c>
      <c r="U462" s="5" t="s">
        <v>22225</v>
      </c>
      <c r="Y462" s="147"/>
      <c r="AB462" s="5" t="s">
        <v>23207</v>
      </c>
      <c r="AC462" s="5" t="s">
        <v>23208</v>
      </c>
      <c r="AD462" s="66" t="s">
        <v>14925</v>
      </c>
    </row>
    <row r="463" spans="1:30" ht="14.25" x14ac:dyDescent="0.25">
      <c r="A463" s="5">
        <v>2342</v>
      </c>
      <c r="B463" s="5" t="s">
        <v>14913</v>
      </c>
      <c r="C463" s="5" t="s">
        <v>409</v>
      </c>
      <c r="D463" s="148">
        <v>9169</v>
      </c>
      <c r="E463" s="5" t="s">
        <v>52</v>
      </c>
      <c r="F463" s="150">
        <v>9169</v>
      </c>
      <c r="G463" s="5" t="s">
        <v>15994</v>
      </c>
      <c r="H463" s="5" t="s">
        <v>14867</v>
      </c>
      <c r="I463" s="10" t="s">
        <v>14868</v>
      </c>
      <c r="J463" s="5" t="s">
        <v>14869</v>
      </c>
      <c r="K463" s="5" t="s">
        <v>14870</v>
      </c>
      <c r="Q463" s="34" t="str">
        <f t="shared" si="7"/>
        <v>&gt;Ophiothrix__9169_MEPA-00066</v>
      </c>
      <c r="R463" s="147" t="s">
        <v>14995</v>
      </c>
      <c r="T463" s="5" t="s">
        <v>22224</v>
      </c>
      <c r="U463" s="5" t="s">
        <v>22225</v>
      </c>
      <c r="V463" s="5" t="s">
        <v>23188</v>
      </c>
      <c r="Y463" s="147"/>
      <c r="AB463" s="5" t="s">
        <v>23209</v>
      </c>
      <c r="AC463" s="5" t="s">
        <v>23210</v>
      </c>
      <c r="AD463" s="66"/>
    </row>
    <row r="464" spans="1:30" x14ac:dyDescent="0.2">
      <c r="A464" s="5">
        <v>2111</v>
      </c>
      <c r="B464" s="5" t="s">
        <v>141</v>
      </c>
      <c r="C464" s="5" t="s">
        <v>387</v>
      </c>
      <c r="D464" s="148">
        <v>9401</v>
      </c>
      <c r="E464" s="5" t="s">
        <v>52</v>
      </c>
      <c r="F464" s="150">
        <v>9401</v>
      </c>
      <c r="G464" s="5" t="s">
        <v>15994</v>
      </c>
      <c r="H464" s="5" t="s">
        <v>14867</v>
      </c>
      <c r="I464" s="10" t="s">
        <v>14868</v>
      </c>
      <c r="J464" s="5" t="s">
        <v>23053</v>
      </c>
      <c r="K464" s="66" t="s">
        <v>14875</v>
      </c>
      <c r="L464" s="66"/>
      <c r="Q464" s="34" t="str">
        <f t="shared" si="7"/>
        <v>&gt;Macrophiothrix__9401_MEPA-01808</v>
      </c>
      <c r="R464" s="151"/>
      <c r="T464" s="5" t="s">
        <v>22224</v>
      </c>
      <c r="U464" s="5" t="s">
        <v>22225</v>
      </c>
      <c r="AB464" s="5" t="s">
        <v>23211</v>
      </c>
      <c r="AC464" s="5" t="s">
        <v>23212</v>
      </c>
      <c r="AD464" s="66" t="s">
        <v>14867</v>
      </c>
    </row>
    <row r="465" spans="1:40" x14ac:dyDescent="0.2">
      <c r="A465" s="5">
        <v>2313</v>
      </c>
      <c r="B465" s="5" t="s">
        <v>14913</v>
      </c>
      <c r="C465" s="5" t="s">
        <v>148</v>
      </c>
      <c r="D465" s="10" t="s">
        <v>15055</v>
      </c>
      <c r="E465" s="5" t="s">
        <v>165</v>
      </c>
      <c r="F465" s="149"/>
      <c r="G465" s="5" t="s">
        <v>15994</v>
      </c>
      <c r="H465" s="5" t="s">
        <v>14867</v>
      </c>
      <c r="I465" s="10" t="s">
        <v>14868</v>
      </c>
      <c r="J465" s="5" t="s">
        <v>14879</v>
      </c>
      <c r="K465" s="5" t="s">
        <v>14925</v>
      </c>
      <c r="L465" s="5" t="s">
        <v>15024</v>
      </c>
      <c r="Q465" s="34" t="str">
        <f t="shared" si="7"/>
        <v>&gt;Ophiocoma_pusilla_MGTU_0113_MGTU-0113</v>
      </c>
      <c r="R465" s="151"/>
      <c r="T465" s="5" t="s">
        <v>22224</v>
      </c>
      <c r="U465" s="5" t="s">
        <v>22225</v>
      </c>
      <c r="AB465" s="5" t="s">
        <v>23213</v>
      </c>
      <c r="AC465" s="5" t="s">
        <v>23214</v>
      </c>
      <c r="AD465" s="66"/>
    </row>
    <row r="466" spans="1:40" x14ac:dyDescent="0.2">
      <c r="A466" s="5">
        <v>2318</v>
      </c>
      <c r="B466" s="5" t="s">
        <v>14913</v>
      </c>
      <c r="C466" s="5" t="s">
        <v>331</v>
      </c>
      <c r="D466" s="10" t="s">
        <v>15057</v>
      </c>
      <c r="E466" s="5" t="s">
        <v>165</v>
      </c>
      <c r="F466" s="149"/>
      <c r="G466" s="5" t="s">
        <v>15994</v>
      </c>
      <c r="H466" s="5" t="s">
        <v>14867</v>
      </c>
      <c r="I466" s="10" t="s">
        <v>14868</v>
      </c>
      <c r="J466" s="5" t="s">
        <v>14879</v>
      </c>
      <c r="K466" s="5" t="s">
        <v>14925</v>
      </c>
      <c r="L466" s="5" t="s">
        <v>15019</v>
      </c>
      <c r="Q466" s="34" t="str">
        <f t="shared" si="7"/>
        <v>&gt;Ophiocoma_schoenleinii_MGTU_0118_MGTU-0118</v>
      </c>
      <c r="R466" s="151"/>
      <c r="T466" s="5" t="s">
        <v>22224</v>
      </c>
      <c r="U466" s="5" t="s">
        <v>22225</v>
      </c>
      <c r="AB466" s="5" t="s">
        <v>23215</v>
      </c>
      <c r="AC466" s="5" t="s">
        <v>23216</v>
      </c>
      <c r="AD466" s="66"/>
    </row>
    <row r="467" spans="1:40" x14ac:dyDescent="0.2">
      <c r="A467" s="5">
        <v>2321</v>
      </c>
      <c r="B467" s="5" t="s">
        <v>14913</v>
      </c>
      <c r="C467" s="5" t="s">
        <v>297</v>
      </c>
      <c r="D467" s="10" t="s">
        <v>15058</v>
      </c>
      <c r="E467" s="5" t="s">
        <v>165</v>
      </c>
      <c r="F467" s="149"/>
      <c r="G467" s="5" t="s">
        <v>15994</v>
      </c>
      <c r="H467" s="5" t="s">
        <v>14867</v>
      </c>
      <c r="I467" s="10" t="s">
        <v>14868</v>
      </c>
      <c r="J467" s="5" t="s">
        <v>14869</v>
      </c>
      <c r="K467" s="5" t="s">
        <v>14875</v>
      </c>
      <c r="L467" s="5" t="s">
        <v>14876</v>
      </c>
      <c r="Q467" s="34" t="str">
        <f t="shared" si="7"/>
        <v>&gt;Macrophiothrix_longipeda_MGTU_0121_MGTU-0121</v>
      </c>
      <c r="R467" s="151"/>
      <c r="T467" s="5" t="s">
        <v>22224</v>
      </c>
      <c r="U467" s="5" t="s">
        <v>22225</v>
      </c>
      <c r="AB467" s="5" t="s">
        <v>23217</v>
      </c>
      <c r="AC467" s="5" t="s">
        <v>23218</v>
      </c>
      <c r="AD467" s="66"/>
    </row>
    <row r="468" spans="1:40" x14ac:dyDescent="0.2">
      <c r="A468" s="5">
        <v>2329</v>
      </c>
      <c r="B468" s="5" t="s">
        <v>14913</v>
      </c>
      <c r="C468" s="5" t="s">
        <v>251</v>
      </c>
      <c r="D468" s="10" t="s">
        <v>15060</v>
      </c>
      <c r="E468" s="5" t="s">
        <v>165</v>
      </c>
      <c r="F468" s="149"/>
      <c r="G468" s="5" t="s">
        <v>15994</v>
      </c>
      <c r="H468" s="5" t="s">
        <v>14867</v>
      </c>
      <c r="I468" s="10" t="s">
        <v>14868</v>
      </c>
      <c r="J468" s="5" t="s">
        <v>14879</v>
      </c>
      <c r="K468" s="5" t="s">
        <v>14925</v>
      </c>
      <c r="L468" s="5" t="s">
        <v>15015</v>
      </c>
      <c r="Q468" s="34" t="str">
        <f t="shared" si="7"/>
        <v>&gt;Ophiocoma_valenciae_MGTU_0129_MGTU-0129</v>
      </c>
      <c r="R468" s="151"/>
      <c r="T468" s="5" t="s">
        <v>22224</v>
      </c>
      <c r="U468" s="5" t="s">
        <v>22225</v>
      </c>
      <c r="AB468" s="5" t="s">
        <v>23219</v>
      </c>
      <c r="AC468" s="5" t="s">
        <v>23220</v>
      </c>
      <c r="AD468" s="66"/>
    </row>
    <row r="469" spans="1:40" x14ac:dyDescent="0.2">
      <c r="A469" s="5">
        <v>2337</v>
      </c>
      <c r="B469" s="5" t="s">
        <v>14913</v>
      </c>
      <c r="C469" s="5" t="s">
        <v>373</v>
      </c>
      <c r="D469" s="5" t="s">
        <v>15061</v>
      </c>
      <c r="E469" s="5" t="s">
        <v>165</v>
      </c>
      <c r="F469" s="149"/>
      <c r="G469" s="5" t="s">
        <v>15994</v>
      </c>
      <c r="H469" s="5" t="s">
        <v>14867</v>
      </c>
      <c r="I469" s="10" t="s">
        <v>14868</v>
      </c>
      <c r="J469" s="5" t="s">
        <v>14869</v>
      </c>
      <c r="K469" s="5" t="s">
        <v>14875</v>
      </c>
      <c r="L469" s="5" t="s">
        <v>14876</v>
      </c>
      <c r="Q469" s="34" t="str">
        <f t="shared" si="7"/>
        <v>&gt;Macrophiothrix_longipeda_MGTU_0137_MGTU-0137</v>
      </c>
      <c r="R469" s="151"/>
      <c r="T469" s="5" t="s">
        <v>22224</v>
      </c>
      <c r="U469" s="5" t="s">
        <v>22225</v>
      </c>
      <c r="AB469" s="5" t="s">
        <v>23221</v>
      </c>
      <c r="AC469" s="5" t="s">
        <v>23222</v>
      </c>
      <c r="AD469" s="66"/>
    </row>
    <row r="470" spans="1:40" x14ac:dyDescent="0.2">
      <c r="A470" s="5">
        <v>2338</v>
      </c>
      <c r="B470" s="5" t="s">
        <v>14913</v>
      </c>
      <c r="C470" s="5" t="s">
        <v>171</v>
      </c>
      <c r="D470" s="10" t="s">
        <v>15062</v>
      </c>
      <c r="E470" s="5" t="s">
        <v>165</v>
      </c>
      <c r="F470" s="149"/>
      <c r="G470" s="5" t="s">
        <v>15994</v>
      </c>
      <c r="H470" s="5" t="s">
        <v>14867</v>
      </c>
      <c r="I470" s="10" t="s">
        <v>14868</v>
      </c>
      <c r="J470" s="5" t="s">
        <v>14879</v>
      </c>
      <c r="K470" s="5" t="s">
        <v>14925</v>
      </c>
      <c r="L470" s="5" t="s">
        <v>15024</v>
      </c>
      <c r="Q470" s="34" t="str">
        <f t="shared" si="7"/>
        <v>&gt;Ophiocoma_pusilla_MGTU_0138_MGTU-0138</v>
      </c>
      <c r="R470" s="151"/>
      <c r="T470" s="5" t="s">
        <v>22224</v>
      </c>
      <c r="U470" s="5" t="s">
        <v>22225</v>
      </c>
      <c r="AB470" s="5" t="s">
        <v>23223</v>
      </c>
      <c r="AC470" s="5" t="s">
        <v>23224</v>
      </c>
      <c r="AD470" s="66"/>
    </row>
    <row r="471" spans="1:40" x14ac:dyDescent="0.2">
      <c r="A471" s="5">
        <v>2344</v>
      </c>
      <c r="B471" s="5" t="s">
        <v>14913</v>
      </c>
      <c r="C471" s="5" t="s">
        <v>476</v>
      </c>
      <c r="D471" s="148">
        <v>9173</v>
      </c>
      <c r="E471" s="5" t="s">
        <v>52</v>
      </c>
      <c r="F471" s="150">
        <v>9173</v>
      </c>
      <c r="G471" s="5" t="s">
        <v>15994</v>
      </c>
      <c r="H471" s="5" t="s">
        <v>14867</v>
      </c>
      <c r="I471" s="10" t="s">
        <v>14868</v>
      </c>
      <c r="J471" s="5" t="s">
        <v>14869</v>
      </c>
      <c r="K471" s="66" t="s">
        <v>14870</v>
      </c>
      <c r="L471" s="66" t="s">
        <v>4435</v>
      </c>
      <c r="Q471" s="34" t="str">
        <f t="shared" si="7"/>
        <v>&gt;Ophiothrix_sp1_9173_MEPA-00135</v>
      </c>
      <c r="R471" s="151"/>
      <c r="T471" s="5" t="s">
        <v>22224</v>
      </c>
      <c r="U471" s="5" t="s">
        <v>22225</v>
      </c>
      <c r="AB471" s="5" t="s">
        <v>23225</v>
      </c>
      <c r="AC471" s="5" t="s">
        <v>23226</v>
      </c>
      <c r="AD471" s="66" t="s">
        <v>14867</v>
      </c>
    </row>
    <row r="472" spans="1:40" x14ac:dyDescent="0.2">
      <c r="A472" s="5">
        <v>2357</v>
      </c>
      <c r="B472" s="5" t="s">
        <v>14913</v>
      </c>
      <c r="C472" s="5" t="s">
        <v>71</v>
      </c>
      <c r="D472" s="148">
        <v>9246</v>
      </c>
      <c r="E472" s="5" t="s">
        <v>52</v>
      </c>
      <c r="F472" s="150">
        <v>9246</v>
      </c>
      <c r="G472" s="5" t="s">
        <v>15994</v>
      </c>
      <c r="H472" s="5" t="s">
        <v>14867</v>
      </c>
      <c r="I472" s="10" t="s">
        <v>14868</v>
      </c>
      <c r="J472" s="5" t="s">
        <v>23053</v>
      </c>
      <c r="K472" s="66" t="s">
        <v>14875</v>
      </c>
      <c r="L472" s="66"/>
      <c r="Q472" s="34" t="str">
        <f t="shared" si="7"/>
        <v>&gt;Macrophiothrix__9246_MEPA-00579</v>
      </c>
      <c r="R472" s="151"/>
      <c r="T472" s="5" t="s">
        <v>22224</v>
      </c>
      <c r="U472" s="5" t="s">
        <v>22225</v>
      </c>
      <c r="AB472" s="5" t="s">
        <v>23227</v>
      </c>
      <c r="AC472" s="5" t="s">
        <v>23228</v>
      </c>
      <c r="AD472" s="66" t="s">
        <v>14867</v>
      </c>
    </row>
    <row r="473" spans="1:40" x14ac:dyDescent="0.2">
      <c r="A473" s="5">
        <v>2360</v>
      </c>
      <c r="B473" s="5" t="s">
        <v>14913</v>
      </c>
      <c r="C473" s="5" t="s">
        <v>293</v>
      </c>
      <c r="D473" s="148">
        <v>9263</v>
      </c>
      <c r="E473" s="5" t="s">
        <v>52</v>
      </c>
      <c r="F473" s="150">
        <v>9263</v>
      </c>
      <c r="G473" s="5" t="s">
        <v>15994</v>
      </c>
      <c r="H473" s="5" t="s">
        <v>14867</v>
      </c>
      <c r="I473" s="10" t="s">
        <v>14868</v>
      </c>
      <c r="J473" s="5" t="s">
        <v>23053</v>
      </c>
      <c r="K473" s="66" t="s">
        <v>14875</v>
      </c>
      <c r="L473" s="66"/>
      <c r="Q473" s="34" t="str">
        <f t="shared" si="7"/>
        <v>&gt;Macrophiothrix__9263_MEPA-00701</v>
      </c>
      <c r="R473" s="151"/>
      <c r="T473" s="5" t="s">
        <v>22224</v>
      </c>
      <c r="U473" s="5" t="s">
        <v>22225</v>
      </c>
      <c r="AB473" s="5" t="s">
        <v>23229</v>
      </c>
      <c r="AC473" s="5" t="s">
        <v>23230</v>
      </c>
      <c r="AD473" s="66" t="s">
        <v>14867</v>
      </c>
    </row>
    <row r="474" spans="1:40" x14ac:dyDescent="0.2">
      <c r="A474" s="5">
        <v>2373</v>
      </c>
      <c r="B474" s="5" t="s">
        <v>14913</v>
      </c>
      <c r="C474" s="5" t="s">
        <v>92</v>
      </c>
      <c r="D474" s="148">
        <v>9310</v>
      </c>
      <c r="E474" s="5" t="s">
        <v>52</v>
      </c>
      <c r="F474" s="150">
        <v>9310</v>
      </c>
      <c r="G474" s="5" t="s">
        <v>15994</v>
      </c>
      <c r="H474" s="5" t="s">
        <v>14867</v>
      </c>
      <c r="I474" s="10" t="s">
        <v>14868</v>
      </c>
      <c r="J474" s="5" t="s">
        <v>14879</v>
      </c>
      <c r="K474" s="66" t="s">
        <v>14925</v>
      </c>
      <c r="L474" s="66" t="s">
        <v>14999</v>
      </c>
      <c r="Q474" s="34" t="str">
        <f t="shared" si="7"/>
        <v>&gt;Ophiocoma_pica_9310_MEPA-01152</v>
      </c>
      <c r="R474" s="151"/>
      <c r="T474" s="5" t="s">
        <v>22224</v>
      </c>
      <c r="U474" s="5" t="s">
        <v>22225</v>
      </c>
      <c r="AB474" s="5" t="s">
        <v>23231</v>
      </c>
      <c r="AC474" s="5" t="s">
        <v>23232</v>
      </c>
      <c r="AD474" s="66" t="s">
        <v>14867</v>
      </c>
    </row>
    <row r="475" spans="1:40" x14ac:dyDescent="0.2">
      <c r="A475" s="5">
        <v>2375</v>
      </c>
      <c r="B475" s="5" t="s">
        <v>14913</v>
      </c>
      <c r="C475" s="5" t="s">
        <v>330</v>
      </c>
      <c r="D475" s="148">
        <v>9313</v>
      </c>
      <c r="E475" s="5" t="s">
        <v>52</v>
      </c>
      <c r="F475" s="150">
        <v>9313</v>
      </c>
      <c r="G475" s="5" t="s">
        <v>15994</v>
      </c>
      <c r="H475" s="5" t="s">
        <v>14867</v>
      </c>
      <c r="I475" s="10" t="s">
        <v>14868</v>
      </c>
      <c r="J475" s="5" t="s">
        <v>14869</v>
      </c>
      <c r="K475" s="66" t="s">
        <v>14870</v>
      </c>
      <c r="L475" s="66" t="s">
        <v>23115</v>
      </c>
      <c r="Q475" s="34" t="str">
        <f t="shared" si="7"/>
        <v>&gt;Ophiothrix_afftrilineata_9313_MEPA-01235</v>
      </c>
      <c r="R475" s="151"/>
      <c r="T475" s="5" t="s">
        <v>22224</v>
      </c>
      <c r="U475" s="5" t="s">
        <v>22225</v>
      </c>
      <c r="AB475" s="5" t="s">
        <v>23233</v>
      </c>
      <c r="AC475" s="5" t="s">
        <v>23234</v>
      </c>
      <c r="AD475" s="66" t="s">
        <v>14867</v>
      </c>
    </row>
    <row r="476" spans="1:40" x14ac:dyDescent="0.2">
      <c r="A476" s="5">
        <v>2376</v>
      </c>
      <c r="B476" s="5" t="s">
        <v>14913</v>
      </c>
      <c r="C476" s="5" t="s">
        <v>232</v>
      </c>
      <c r="D476" s="148">
        <v>9316</v>
      </c>
      <c r="E476" s="5" t="s">
        <v>52</v>
      </c>
      <c r="F476" s="150">
        <v>9316</v>
      </c>
      <c r="G476" s="5" t="s">
        <v>15994</v>
      </c>
      <c r="H476" s="5" t="s">
        <v>14867</v>
      </c>
      <c r="I476" s="10" t="s">
        <v>14868</v>
      </c>
      <c r="J476" s="5" t="s">
        <v>14879</v>
      </c>
      <c r="K476" s="66" t="s">
        <v>14925</v>
      </c>
      <c r="L476" s="66" t="s">
        <v>15015</v>
      </c>
      <c r="Q476" s="34" t="str">
        <f t="shared" si="7"/>
        <v>&gt;Ophiocoma_valenciae_9316_MEPA-01283</v>
      </c>
      <c r="R476" s="151"/>
      <c r="T476" s="5" t="s">
        <v>22224</v>
      </c>
      <c r="U476" s="5" t="s">
        <v>22225</v>
      </c>
      <c r="AB476" s="5" t="s">
        <v>23235</v>
      </c>
      <c r="AC476" s="5" t="s">
        <v>23236</v>
      </c>
      <c r="AD476" s="66" t="s">
        <v>14925</v>
      </c>
    </row>
    <row r="477" spans="1:40" x14ac:dyDescent="0.2">
      <c r="A477" s="5">
        <v>2388</v>
      </c>
      <c r="B477" s="5" t="s">
        <v>14913</v>
      </c>
      <c r="C477" s="5" t="s">
        <v>353</v>
      </c>
      <c r="D477" s="148">
        <v>9356</v>
      </c>
      <c r="E477" s="5" t="s">
        <v>52</v>
      </c>
      <c r="F477" s="150">
        <v>9356</v>
      </c>
      <c r="G477" s="5" t="s">
        <v>15994</v>
      </c>
      <c r="H477" s="5" t="s">
        <v>14867</v>
      </c>
      <c r="I477" s="10" t="s">
        <v>14868</v>
      </c>
      <c r="J477" s="5" t="s">
        <v>23053</v>
      </c>
      <c r="K477" s="66" t="s">
        <v>14875</v>
      </c>
      <c r="L477" s="66"/>
      <c r="Q477" s="34" t="str">
        <f t="shared" si="7"/>
        <v>&gt;Macrophiothrix__9356_MEPA-01450</v>
      </c>
      <c r="R477" s="151"/>
      <c r="T477" s="5" t="s">
        <v>22224</v>
      </c>
      <c r="U477" s="5" t="s">
        <v>22225</v>
      </c>
      <c r="AB477" s="5" t="s">
        <v>23237</v>
      </c>
      <c r="AC477" s="5" t="s">
        <v>23238</v>
      </c>
      <c r="AD477" s="66" t="s">
        <v>14867</v>
      </c>
    </row>
    <row r="478" spans="1:40" x14ac:dyDescent="0.2">
      <c r="A478" s="5">
        <v>2389</v>
      </c>
      <c r="B478" s="5" t="s">
        <v>14913</v>
      </c>
      <c r="C478" s="5" t="s">
        <v>319</v>
      </c>
      <c r="D478" s="148">
        <v>9360</v>
      </c>
      <c r="E478" s="5" t="s">
        <v>52</v>
      </c>
      <c r="F478" s="150">
        <v>9360</v>
      </c>
      <c r="G478" s="5" t="s">
        <v>15994</v>
      </c>
      <c r="H478" s="5" t="s">
        <v>14867</v>
      </c>
      <c r="I478" s="10" t="s">
        <v>14868</v>
      </c>
      <c r="J478" s="5" t="s">
        <v>23053</v>
      </c>
      <c r="K478" s="66" t="s">
        <v>14875</v>
      </c>
      <c r="L478" s="66"/>
      <c r="Q478" s="34" t="str">
        <f t="shared" si="7"/>
        <v>&gt;Macrophiothrix__9360_MEPA-01500</v>
      </c>
      <c r="R478" s="151"/>
      <c r="T478" s="5" t="s">
        <v>22224</v>
      </c>
      <c r="U478" s="5" t="s">
        <v>22225</v>
      </c>
      <c r="AB478" s="5" t="s">
        <v>23239</v>
      </c>
      <c r="AC478" s="5" t="s">
        <v>23240</v>
      </c>
      <c r="AD478" s="66" t="s">
        <v>14867</v>
      </c>
    </row>
    <row r="479" spans="1:40" x14ac:dyDescent="0.2">
      <c r="A479" s="5">
        <v>2394</v>
      </c>
      <c r="B479" s="5" t="s">
        <v>14913</v>
      </c>
      <c r="C479" s="5" t="s">
        <v>456</v>
      </c>
      <c r="D479" s="148">
        <v>9372</v>
      </c>
      <c r="E479" s="5" t="s">
        <v>52</v>
      </c>
      <c r="F479" s="148">
        <v>9372</v>
      </c>
      <c r="G479" s="5" t="s">
        <v>15994</v>
      </c>
      <c r="H479" s="5" t="s">
        <v>14867</v>
      </c>
      <c r="I479" s="10" t="s">
        <v>14868</v>
      </c>
      <c r="J479" s="5" t="s">
        <v>14879</v>
      </c>
      <c r="K479" s="66" t="s">
        <v>15002</v>
      </c>
      <c r="L479" s="66" t="s">
        <v>15003</v>
      </c>
      <c r="M479" s="5"/>
      <c r="N479" s="5"/>
      <c r="O479" s="5"/>
      <c r="P479" s="5"/>
      <c r="Q479" s="34" t="str">
        <f t="shared" si="7"/>
        <v>&gt;Ophiocomella_sexradia_9372_MEPA-01711</v>
      </c>
      <c r="R479" s="151"/>
      <c r="S479" s="5"/>
      <c r="T479" s="5" t="s">
        <v>22224</v>
      </c>
      <c r="U479" s="5" t="s">
        <v>22225</v>
      </c>
      <c r="V479" s="5"/>
      <c r="W479" s="5"/>
      <c r="X479" s="5"/>
      <c r="Y479" s="5"/>
      <c r="Z479" s="5"/>
      <c r="AA479" s="5"/>
      <c r="AB479" s="5" t="s">
        <v>23241</v>
      </c>
      <c r="AC479" s="5" t="s">
        <v>23242</v>
      </c>
      <c r="AD479" s="66" t="s">
        <v>14867</v>
      </c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1:40" x14ac:dyDescent="0.2">
      <c r="A480" s="5">
        <v>2395</v>
      </c>
      <c r="B480" s="5" t="s">
        <v>14913</v>
      </c>
      <c r="C480" s="5" t="s">
        <v>358</v>
      </c>
      <c r="D480" s="148">
        <v>9385</v>
      </c>
      <c r="E480" s="5" t="s">
        <v>52</v>
      </c>
      <c r="F480" s="148">
        <v>9385</v>
      </c>
      <c r="G480" s="5" t="s">
        <v>15994</v>
      </c>
      <c r="H480" s="5" t="s">
        <v>14867</v>
      </c>
      <c r="I480" s="10" t="s">
        <v>14868</v>
      </c>
      <c r="J480" s="5" t="s">
        <v>14879</v>
      </c>
      <c r="K480" s="66" t="s">
        <v>15002</v>
      </c>
      <c r="L480" s="66" t="s">
        <v>15003</v>
      </c>
      <c r="M480" s="5"/>
      <c r="N480" s="5"/>
      <c r="O480" s="5"/>
      <c r="P480" s="5"/>
      <c r="Q480" s="34" t="str">
        <f t="shared" si="7"/>
        <v>&gt;Ophiocomella_sexradia_9385_MEPA-01731</v>
      </c>
      <c r="R480" s="151"/>
      <c r="S480" s="5"/>
      <c r="T480" s="5" t="s">
        <v>22224</v>
      </c>
      <c r="U480" s="5" t="s">
        <v>22225</v>
      </c>
      <c r="V480" s="5"/>
      <c r="W480" s="5"/>
      <c r="X480" s="5"/>
      <c r="Y480" s="5"/>
      <c r="Z480" s="5"/>
      <c r="AA480" s="5"/>
      <c r="AB480" s="5" t="s">
        <v>23243</v>
      </c>
      <c r="AC480" s="5" t="s">
        <v>23244</v>
      </c>
      <c r="AD480" s="66" t="s">
        <v>14867</v>
      </c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1:40" x14ac:dyDescent="0.2">
      <c r="A481" s="5">
        <v>2399</v>
      </c>
      <c r="B481" s="5" t="s">
        <v>14913</v>
      </c>
      <c r="C481" s="5" t="s">
        <v>387</v>
      </c>
      <c r="D481" s="148">
        <v>9399</v>
      </c>
      <c r="E481" s="5" t="s">
        <v>52</v>
      </c>
      <c r="F481" s="148">
        <v>9399</v>
      </c>
      <c r="G481" s="5" t="s">
        <v>15994</v>
      </c>
      <c r="H481" s="5" t="s">
        <v>14867</v>
      </c>
      <c r="I481" s="10" t="s">
        <v>14868</v>
      </c>
      <c r="J481" s="5" t="s">
        <v>14879</v>
      </c>
      <c r="K481" s="66" t="s">
        <v>14925</v>
      </c>
      <c r="L481" s="66" t="s">
        <v>15004</v>
      </c>
      <c r="M481" s="5"/>
      <c r="N481" s="5"/>
      <c r="O481" s="5"/>
      <c r="P481" s="5"/>
      <c r="Q481" s="34" t="str">
        <f t="shared" si="7"/>
        <v>&gt;Ophiocoma_brevipes_9399_MEPA-01795</v>
      </c>
      <c r="R481" s="151"/>
      <c r="S481" s="5"/>
      <c r="T481" s="5" t="s">
        <v>22224</v>
      </c>
      <c r="U481" s="5" t="s">
        <v>22225</v>
      </c>
      <c r="V481" s="5"/>
      <c r="W481" s="5"/>
      <c r="X481" s="5"/>
      <c r="Y481" s="5"/>
      <c r="Z481" s="5"/>
      <c r="AA481" s="5"/>
      <c r="AB481" s="5" t="s">
        <v>23245</v>
      </c>
      <c r="AC481" s="5" t="s">
        <v>23246</v>
      </c>
      <c r="AD481" s="66" t="s">
        <v>14867</v>
      </c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9"/>
  <sheetViews>
    <sheetView zoomScale="75" zoomScaleNormal="75" workbookViewId="0">
      <selection activeCell="E23" activeCellId="1" sqref="N7281 E23"/>
    </sheetView>
  </sheetViews>
  <sheetFormatPr defaultRowHeight="12.75" x14ac:dyDescent="0.2"/>
  <cols>
    <col min="1" max="3" width="12.140625"/>
    <col min="4" max="4" width="27.140625"/>
    <col min="5" max="5" width="38.140625"/>
    <col min="6" max="6" width="34.5703125"/>
    <col min="7" max="7" width="33.140625"/>
    <col min="8" max="1025" width="12.140625"/>
  </cols>
  <sheetData>
    <row r="1" spans="1:29" s="8" customFormat="1" x14ac:dyDescent="0.2">
      <c r="A1" s="8" t="s">
        <v>22219</v>
      </c>
      <c r="B1" s="8" t="s">
        <v>23247</v>
      </c>
      <c r="C1" s="7" t="s">
        <v>23248</v>
      </c>
      <c r="D1" s="8" t="s">
        <v>23249</v>
      </c>
      <c r="E1" s="8" t="s">
        <v>23250</v>
      </c>
      <c r="F1" s="8" t="s">
        <v>23251</v>
      </c>
      <c r="G1" s="8" t="s">
        <v>23252</v>
      </c>
      <c r="H1" s="8" t="s">
        <v>34</v>
      </c>
      <c r="I1" s="47"/>
      <c r="S1" s="3"/>
      <c r="Z1" s="153"/>
      <c r="AC1" s="7"/>
    </row>
    <row r="2" spans="1:29" s="14" customFormat="1" x14ac:dyDescent="0.2">
      <c r="A2" s="14" t="s">
        <v>23253</v>
      </c>
      <c r="B2" s="14" t="s">
        <v>53</v>
      </c>
      <c r="C2" s="14" t="s">
        <v>53</v>
      </c>
      <c r="D2" s="14" t="s">
        <v>53</v>
      </c>
      <c r="E2" s="14" t="s">
        <v>53</v>
      </c>
      <c r="F2" s="14" t="s">
        <v>88</v>
      </c>
      <c r="G2" s="14" t="s">
        <v>88</v>
      </c>
      <c r="H2" s="14" t="s">
        <v>23254</v>
      </c>
      <c r="T2" s="154"/>
      <c r="Y2" s="33"/>
      <c r="AA2" s="68"/>
      <c r="AB2" s="155"/>
      <c r="AC2" s="29"/>
    </row>
    <row r="3" spans="1:29" x14ac:dyDescent="0.2">
      <c r="A3" s="14" t="s">
        <v>23255</v>
      </c>
      <c r="B3" s="14" t="s">
        <v>53</v>
      </c>
      <c r="C3" s="14" t="s">
        <v>53</v>
      </c>
      <c r="D3" s="14" t="s">
        <v>53</v>
      </c>
      <c r="E3" s="14" t="s">
        <v>53</v>
      </c>
      <c r="F3" s="14" t="s">
        <v>88</v>
      </c>
      <c r="G3" s="14" t="s">
        <v>88</v>
      </c>
      <c r="H3" s="14" t="s">
        <v>23254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1"/>
      <c r="AC3" s="29"/>
    </row>
    <row r="4" spans="1:29" x14ac:dyDescent="0.2">
      <c r="A4" s="14" t="s">
        <v>23256</v>
      </c>
      <c r="B4" s="14" t="s">
        <v>53</v>
      </c>
      <c r="C4" s="14" t="s">
        <v>53</v>
      </c>
      <c r="D4" s="14" t="s">
        <v>53</v>
      </c>
      <c r="E4" s="14" t="s">
        <v>53</v>
      </c>
      <c r="F4" s="14" t="s">
        <v>88</v>
      </c>
      <c r="G4" s="14" t="s">
        <v>88</v>
      </c>
      <c r="H4" s="14" t="s">
        <v>23254</v>
      </c>
      <c r="Q4" s="33"/>
      <c r="S4" s="11"/>
      <c r="AC4" s="29"/>
    </row>
    <row r="5" spans="1:29" s="14" customFormat="1" x14ac:dyDescent="0.2">
      <c r="A5" s="14" t="s">
        <v>23257</v>
      </c>
      <c r="B5" s="14" t="s">
        <v>53</v>
      </c>
      <c r="C5" s="14" t="s">
        <v>53</v>
      </c>
      <c r="D5" s="14" t="s">
        <v>53</v>
      </c>
      <c r="E5" s="14" t="s">
        <v>53</v>
      </c>
      <c r="F5" s="14" t="s">
        <v>88</v>
      </c>
      <c r="G5" s="14" t="s">
        <v>88</v>
      </c>
      <c r="H5" s="14" t="s">
        <v>23254</v>
      </c>
      <c r="S5" s="11"/>
      <c r="AC5" s="29"/>
    </row>
    <row r="6" spans="1:29" x14ac:dyDescent="0.2">
      <c r="A6" s="14" t="s">
        <v>229</v>
      </c>
      <c r="B6" s="14" t="s">
        <v>53</v>
      </c>
      <c r="C6" s="14" t="s">
        <v>53</v>
      </c>
      <c r="D6" s="14" t="s">
        <v>53</v>
      </c>
      <c r="E6" s="14" t="s">
        <v>53</v>
      </c>
      <c r="F6" s="14" t="s">
        <v>88</v>
      </c>
      <c r="G6" s="14" t="s">
        <v>88</v>
      </c>
      <c r="H6" s="14" t="s">
        <v>23254</v>
      </c>
      <c r="I6" s="60"/>
      <c r="S6" s="11"/>
      <c r="Z6" s="13"/>
      <c r="AC6" s="29"/>
    </row>
    <row r="7" spans="1:29" x14ac:dyDescent="0.2">
      <c r="A7" s="14" t="s">
        <v>111</v>
      </c>
      <c r="B7" s="14" t="s">
        <v>53</v>
      </c>
      <c r="C7" s="14" t="s">
        <v>53</v>
      </c>
      <c r="D7" s="14" t="s">
        <v>53</v>
      </c>
      <c r="E7" s="14" t="s">
        <v>53</v>
      </c>
      <c r="F7" s="14" t="s">
        <v>88</v>
      </c>
      <c r="G7" s="14" t="s">
        <v>88</v>
      </c>
      <c r="H7" s="14" t="s">
        <v>23254</v>
      </c>
      <c r="Q7" s="33"/>
      <c r="S7" s="11"/>
      <c r="AC7" s="29"/>
    </row>
    <row r="8" spans="1:29" s="14" customFormat="1" x14ac:dyDescent="0.2">
      <c r="A8" s="14" t="s">
        <v>1515</v>
      </c>
      <c r="B8" s="14" t="s">
        <v>53</v>
      </c>
      <c r="C8" s="14" t="s">
        <v>53</v>
      </c>
      <c r="D8" s="14" t="s">
        <v>53</v>
      </c>
      <c r="E8" s="14" t="s">
        <v>53</v>
      </c>
      <c r="F8" s="14" t="s">
        <v>88</v>
      </c>
      <c r="G8" s="14" t="s">
        <v>88</v>
      </c>
      <c r="H8" s="14" t="s">
        <v>23254</v>
      </c>
      <c r="S8" s="11"/>
      <c r="Z8" s="13"/>
      <c r="AC8" s="29"/>
    </row>
    <row r="9" spans="1:29" s="14" customFormat="1" x14ac:dyDescent="0.2">
      <c r="A9" s="14" t="s">
        <v>50</v>
      </c>
      <c r="B9" s="14" t="s">
        <v>53</v>
      </c>
      <c r="C9" s="14" t="s">
        <v>53</v>
      </c>
      <c r="D9" s="14" t="s">
        <v>53</v>
      </c>
      <c r="E9" s="14" t="s">
        <v>53</v>
      </c>
      <c r="F9" s="14" t="s">
        <v>88</v>
      </c>
      <c r="G9" s="14" t="s">
        <v>88</v>
      </c>
      <c r="H9" s="14" t="s">
        <v>23254</v>
      </c>
      <c r="S9" s="11"/>
      <c r="Z9" s="13"/>
      <c r="AC9" s="29"/>
    </row>
    <row r="10" spans="1:29" s="14" customFormat="1" x14ac:dyDescent="0.2">
      <c r="A10" s="14" t="s">
        <v>292</v>
      </c>
      <c r="B10" s="14" t="s">
        <v>53</v>
      </c>
      <c r="C10" s="14" t="s">
        <v>53</v>
      </c>
      <c r="D10" s="14" t="s">
        <v>53</v>
      </c>
      <c r="E10" s="14" t="s">
        <v>53</v>
      </c>
      <c r="F10" s="14" t="s">
        <v>88</v>
      </c>
      <c r="G10" s="14" t="s">
        <v>88</v>
      </c>
      <c r="H10" s="14" t="s">
        <v>23254</v>
      </c>
      <c r="S10" s="11"/>
      <c r="Z10" s="13"/>
      <c r="AC10" s="29"/>
    </row>
    <row r="11" spans="1:29" x14ac:dyDescent="0.2">
      <c r="A11" s="14" t="s">
        <v>23258</v>
      </c>
      <c r="B11" s="14" t="s">
        <v>53</v>
      </c>
      <c r="C11" s="14" t="s">
        <v>53</v>
      </c>
      <c r="D11" s="14" t="s">
        <v>53</v>
      </c>
      <c r="E11" s="14" t="s">
        <v>53</v>
      </c>
      <c r="F11" s="14" t="s">
        <v>88</v>
      </c>
      <c r="G11" s="14" t="s">
        <v>88</v>
      </c>
      <c r="H11" s="14" t="s">
        <v>23254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1"/>
      <c r="T11" s="14"/>
      <c r="U11" s="14"/>
      <c r="V11" s="14"/>
      <c r="W11" s="14"/>
      <c r="X11" s="14"/>
      <c r="Y11" s="14"/>
      <c r="AC11" s="29"/>
    </row>
    <row r="12" spans="1:29" x14ac:dyDescent="0.2">
      <c r="A12" s="14" t="s">
        <v>23259</v>
      </c>
      <c r="B12" s="14" t="s">
        <v>53</v>
      </c>
      <c r="C12" s="14" t="s">
        <v>53</v>
      </c>
      <c r="D12" s="14" t="s">
        <v>53</v>
      </c>
      <c r="E12" s="14" t="s">
        <v>53</v>
      </c>
      <c r="F12" s="14" t="s">
        <v>88</v>
      </c>
      <c r="G12" s="14" t="s">
        <v>88</v>
      </c>
      <c r="T12" s="154"/>
      <c r="X12" s="13"/>
      <c r="AA12" s="68"/>
      <c r="AB12" s="155"/>
      <c r="AC12" s="29"/>
    </row>
    <row r="13" spans="1:29" x14ac:dyDescent="0.2">
      <c r="A13" s="14" t="s">
        <v>23260</v>
      </c>
      <c r="B13" s="14" t="s">
        <v>53</v>
      </c>
      <c r="C13" s="14" t="s">
        <v>53</v>
      </c>
      <c r="D13" s="14" t="s">
        <v>53</v>
      </c>
      <c r="E13" s="14" t="s">
        <v>53</v>
      </c>
      <c r="F13" s="14" t="s">
        <v>88</v>
      </c>
      <c r="G13" s="14" t="s">
        <v>88</v>
      </c>
      <c r="Q13" s="33"/>
      <c r="S13" s="11"/>
      <c r="Z13" s="13"/>
      <c r="AC13" s="29"/>
    </row>
    <row r="14" spans="1:29" s="14" customFormat="1" x14ac:dyDescent="0.2">
      <c r="A14" s="14" t="s">
        <v>23261</v>
      </c>
      <c r="B14" s="14" t="s">
        <v>53</v>
      </c>
      <c r="C14" s="14" t="s">
        <v>53</v>
      </c>
      <c r="D14" s="14" t="s">
        <v>53</v>
      </c>
      <c r="E14" s="14" t="s">
        <v>53</v>
      </c>
      <c r="F14" s="14" t="s">
        <v>88</v>
      </c>
      <c r="G14" s="14" t="s">
        <v>88</v>
      </c>
      <c r="S14" s="11"/>
      <c r="AC14" s="29"/>
    </row>
    <row r="15" spans="1:29" s="14" customFormat="1" x14ac:dyDescent="0.2">
      <c r="A15" s="14" t="s">
        <v>23262</v>
      </c>
      <c r="B15" s="14" t="s">
        <v>53</v>
      </c>
      <c r="C15" s="14" t="s">
        <v>53</v>
      </c>
      <c r="D15" s="14" t="s">
        <v>53</v>
      </c>
      <c r="E15" s="14" t="s">
        <v>53</v>
      </c>
      <c r="F15" s="14" t="s">
        <v>88</v>
      </c>
      <c r="G15" s="14" t="s">
        <v>88</v>
      </c>
      <c r="S15" s="11"/>
      <c r="AC15" s="29"/>
    </row>
    <row r="16" spans="1:29" x14ac:dyDescent="0.2">
      <c r="A16" s="14" t="s">
        <v>23263</v>
      </c>
      <c r="B16" s="14" t="s">
        <v>53</v>
      </c>
      <c r="C16" s="14" t="s">
        <v>53</v>
      </c>
      <c r="D16" s="14" t="s">
        <v>53</v>
      </c>
      <c r="E16" s="14" t="s">
        <v>23264</v>
      </c>
      <c r="F16" s="14" t="s">
        <v>88</v>
      </c>
      <c r="G16" s="14" t="s">
        <v>88</v>
      </c>
      <c r="H16" s="14"/>
      <c r="I16" s="60"/>
      <c r="S16" s="11"/>
      <c r="AC16" s="29"/>
    </row>
    <row r="17" spans="1:29" x14ac:dyDescent="0.2">
      <c r="A17" s="14" t="s">
        <v>23265</v>
      </c>
      <c r="B17" s="14" t="s">
        <v>53</v>
      </c>
      <c r="C17" s="14" t="s">
        <v>23266</v>
      </c>
      <c r="D17" s="14" t="s">
        <v>53</v>
      </c>
      <c r="E17" s="14" t="s">
        <v>88</v>
      </c>
      <c r="F17" s="14" t="s">
        <v>88</v>
      </c>
      <c r="G17" s="14" t="s">
        <v>88</v>
      </c>
      <c r="H17" s="14"/>
      <c r="J17" s="14"/>
      <c r="K17" s="14"/>
      <c r="L17" s="14"/>
      <c r="M17" s="14"/>
      <c r="N17" s="14"/>
      <c r="O17" s="14"/>
      <c r="P17" s="14"/>
      <c r="Q17" s="14"/>
      <c r="R17" s="14"/>
      <c r="S17" s="11"/>
      <c r="T17" s="14"/>
      <c r="U17" s="14"/>
      <c r="V17" s="14"/>
      <c r="W17" s="14"/>
      <c r="X17" s="14"/>
      <c r="Y17" s="14"/>
      <c r="Z17" s="13"/>
      <c r="AC17" s="29"/>
    </row>
    <row r="18" spans="1:29" x14ac:dyDescent="0.2">
      <c r="A18" s="14" t="s">
        <v>23267</v>
      </c>
      <c r="B18" s="14" t="s">
        <v>53</v>
      </c>
      <c r="C18" s="29" t="s">
        <v>23268</v>
      </c>
      <c r="D18" s="14" t="s">
        <v>53</v>
      </c>
      <c r="E18" s="14" t="s">
        <v>88</v>
      </c>
      <c r="F18" s="14" t="s">
        <v>88</v>
      </c>
      <c r="G18" s="14" t="s">
        <v>88</v>
      </c>
      <c r="H18" s="14" t="s">
        <v>23269</v>
      </c>
      <c r="S18" s="11"/>
      <c r="Z18" s="13"/>
      <c r="AC18" s="29"/>
    </row>
    <row r="19" spans="1:29" x14ac:dyDescent="0.2">
      <c r="A19" s="14" t="s">
        <v>23270</v>
      </c>
      <c r="B19" s="14" t="s">
        <v>53</v>
      </c>
      <c r="C19" s="14" t="s">
        <v>53</v>
      </c>
      <c r="D19" s="14" t="s">
        <v>53</v>
      </c>
    </row>
    <row r="20" spans="1:29" s="14" customFormat="1" x14ac:dyDescent="0.2">
      <c r="A20" s="14" t="s">
        <v>23271</v>
      </c>
      <c r="B20" s="14" t="s">
        <v>53</v>
      </c>
      <c r="C20" s="14" t="s">
        <v>53</v>
      </c>
      <c r="D20" s="14" t="s">
        <v>53</v>
      </c>
      <c r="T20" s="154"/>
      <c r="X20" s="13"/>
      <c r="AA20" s="68"/>
      <c r="AB20" s="155"/>
      <c r="AC20" s="29"/>
    </row>
    <row r="21" spans="1:29" x14ac:dyDescent="0.2">
      <c r="A21" s="14" t="s">
        <v>23272</v>
      </c>
      <c r="B21" s="14" t="s">
        <v>53</v>
      </c>
      <c r="C21" s="14" t="s">
        <v>53</v>
      </c>
      <c r="D21" s="14" t="s">
        <v>53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54"/>
      <c r="U21" s="14"/>
      <c r="V21" s="14"/>
      <c r="W21" s="14"/>
      <c r="AA21" s="68"/>
      <c r="AB21" s="155"/>
      <c r="AC21" s="29"/>
    </row>
    <row r="22" spans="1:29" x14ac:dyDescent="0.2">
      <c r="A22" s="14" t="s">
        <v>23273</v>
      </c>
      <c r="C22" s="29"/>
      <c r="D22" s="11"/>
      <c r="T22" s="154"/>
      <c r="X22" s="13"/>
      <c r="AA22" s="68"/>
      <c r="AB22" s="155"/>
      <c r="AC22" s="29"/>
    </row>
    <row r="23" spans="1:29" ht="15" x14ac:dyDescent="0.3">
      <c r="A23" s="14" t="s">
        <v>23274</v>
      </c>
      <c r="C23" s="29"/>
      <c r="D23" s="156"/>
      <c r="S23" s="11"/>
      <c r="Z23" s="13"/>
      <c r="AC23" s="29"/>
    </row>
    <row r="24" spans="1:29" x14ac:dyDescent="0.2">
      <c r="B24" s="14"/>
      <c r="C24" s="34"/>
      <c r="Q24" s="33"/>
      <c r="S24" s="11"/>
      <c r="Z24" s="13"/>
      <c r="AC24" s="29"/>
    </row>
    <row r="25" spans="1:29" s="14" customFormat="1" ht="15" x14ac:dyDescent="0.3">
      <c r="C25" s="29"/>
      <c r="D25" s="156"/>
      <c r="T25" s="154"/>
      <c r="X25" s="13"/>
      <c r="AA25" s="68"/>
      <c r="AB25" s="155"/>
      <c r="AC25" s="29"/>
    </row>
    <row r="26" spans="1:29" x14ac:dyDescent="0.2">
      <c r="B26" s="14"/>
      <c r="C26" s="34"/>
      <c r="Q26" s="33"/>
      <c r="S26" s="11"/>
      <c r="AC26" s="29"/>
    </row>
    <row r="27" spans="1:29" s="14" customFormat="1" ht="15" x14ac:dyDescent="0.3">
      <c r="C27" s="29"/>
      <c r="D27" s="156" t="s">
        <v>23275</v>
      </c>
      <c r="S27" s="11"/>
      <c r="AC27" s="29"/>
    </row>
    <row r="28" spans="1:29" ht="15" x14ac:dyDescent="0.3">
      <c r="A28" s="14"/>
      <c r="B28" s="14"/>
      <c r="C28" s="29"/>
      <c r="D28" s="156" t="s">
        <v>23276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1"/>
      <c r="T28" s="14"/>
      <c r="U28" s="14"/>
      <c r="V28" s="14"/>
      <c r="W28" s="14"/>
      <c r="X28" s="14"/>
      <c r="Y28" s="14"/>
      <c r="Z28" s="13"/>
      <c r="AC28" s="29"/>
    </row>
    <row r="29" spans="1:29" x14ac:dyDescent="0.2">
      <c r="B29" s="14"/>
      <c r="C29" s="34"/>
      <c r="E29" s="14"/>
      <c r="Q29" s="14"/>
      <c r="S29" s="11"/>
      <c r="Z29" s="13"/>
      <c r="AC29" s="29"/>
    </row>
    <row r="30" spans="1:29" s="14" customFormat="1" ht="15" x14ac:dyDescent="0.3">
      <c r="C30" s="29"/>
      <c r="D30" s="156" t="s">
        <v>23277</v>
      </c>
      <c r="S30" s="11"/>
      <c r="AC30" s="29"/>
    </row>
    <row r="31" spans="1:29" x14ac:dyDescent="0.2">
      <c r="B31" s="14"/>
      <c r="C31" s="34"/>
      <c r="Q31" s="33"/>
      <c r="S31" s="11"/>
      <c r="AC31" s="29"/>
    </row>
    <row r="32" spans="1:29" s="14" customFormat="1" ht="15" x14ac:dyDescent="0.3">
      <c r="C32" s="29"/>
      <c r="D32" s="156" t="s">
        <v>23278</v>
      </c>
      <c r="S32" s="11"/>
      <c r="Z32" s="13"/>
      <c r="AC32" s="29"/>
    </row>
    <row r="33" spans="1:29" x14ac:dyDescent="0.2">
      <c r="B33" s="14"/>
      <c r="C33" s="34"/>
      <c r="Q33" s="33"/>
      <c r="S33" s="11"/>
      <c r="AC33" s="29"/>
    </row>
    <row r="34" spans="1:29" s="14" customFormat="1" ht="15" x14ac:dyDescent="0.3">
      <c r="C34" s="29"/>
      <c r="D34" s="156" t="s">
        <v>23279</v>
      </c>
      <c r="S34" s="11"/>
      <c r="AC34" s="29"/>
    </row>
    <row r="35" spans="1:29" x14ac:dyDescent="0.2">
      <c r="B35" s="14"/>
      <c r="C35" s="34"/>
      <c r="E35" s="14"/>
      <c r="Q35" s="14"/>
      <c r="S35" s="11"/>
      <c r="AC35" s="29"/>
    </row>
    <row r="36" spans="1:29" x14ac:dyDescent="0.2">
      <c r="B36" s="14"/>
      <c r="C36" s="34"/>
      <c r="E36" s="14"/>
      <c r="Q36" s="14"/>
      <c r="S36" s="11"/>
      <c r="Z36" s="13"/>
      <c r="AC36" s="29"/>
    </row>
    <row r="37" spans="1:29" x14ac:dyDescent="0.2">
      <c r="B37" s="14"/>
      <c r="C37" s="34"/>
      <c r="E37" s="14"/>
      <c r="Q37" s="14"/>
      <c r="S37" s="11"/>
      <c r="Z37" s="13"/>
      <c r="AC37" s="29"/>
    </row>
    <row r="38" spans="1:29" s="14" customFormat="1" ht="15" x14ac:dyDescent="0.3">
      <c r="C38" s="29"/>
      <c r="D38" s="156" t="s">
        <v>23280</v>
      </c>
      <c r="S38" s="11"/>
      <c r="AC38" s="29"/>
    </row>
    <row r="39" spans="1:29" x14ac:dyDescent="0.2">
      <c r="A39" s="14"/>
      <c r="B39" s="14"/>
      <c r="C39" s="29"/>
      <c r="D39" s="157" t="s">
        <v>23281</v>
      </c>
      <c r="S39" s="11"/>
      <c r="AC39" s="29"/>
    </row>
    <row r="40" spans="1:29" ht="15" x14ac:dyDescent="0.3">
      <c r="A40" s="14"/>
      <c r="B40" s="14"/>
      <c r="C40" s="29"/>
      <c r="D40" s="156" t="s">
        <v>23282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1"/>
      <c r="T40" s="14"/>
      <c r="U40" s="14"/>
      <c r="V40" s="14"/>
      <c r="W40" s="14"/>
      <c r="X40" s="14"/>
      <c r="Y40" s="14"/>
      <c r="Z40" s="13"/>
      <c r="AC40" s="29"/>
    </row>
    <row r="41" spans="1:29" x14ac:dyDescent="0.2">
      <c r="A41" s="14"/>
      <c r="B41" s="14"/>
      <c r="C41" s="29"/>
      <c r="D41" s="157" t="s">
        <v>23283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1"/>
      <c r="T41" s="14"/>
      <c r="U41" s="14"/>
      <c r="V41" s="14"/>
      <c r="W41" s="14"/>
      <c r="X41" s="14"/>
      <c r="Y41" s="14"/>
      <c r="Z41" s="13"/>
      <c r="AC41" s="29"/>
    </row>
    <row r="42" spans="1:29" ht="15" x14ac:dyDescent="0.3">
      <c r="A42" s="14"/>
      <c r="B42" s="14"/>
      <c r="C42" s="29"/>
      <c r="D42" s="156" t="s">
        <v>23284</v>
      </c>
      <c r="S42" s="11"/>
      <c r="AC42" s="29"/>
    </row>
    <row r="43" spans="1:29" x14ac:dyDescent="0.2">
      <c r="B43" s="14"/>
      <c r="C43" s="34"/>
      <c r="E43" s="14"/>
      <c r="Q43" s="14"/>
      <c r="S43" s="11"/>
      <c r="AC43" s="29"/>
    </row>
    <row r="44" spans="1:29" ht="15" x14ac:dyDescent="0.3">
      <c r="B44" s="14"/>
      <c r="C44" s="34"/>
      <c r="D44" s="158" t="s">
        <v>23285</v>
      </c>
      <c r="P44" s="159"/>
      <c r="Q44" s="33"/>
      <c r="S44" s="11"/>
      <c r="AC44" s="29"/>
    </row>
    <row r="45" spans="1:29" ht="15" x14ac:dyDescent="0.3">
      <c r="B45" s="14"/>
      <c r="C45" s="34"/>
      <c r="D45" s="158" t="s">
        <v>23286</v>
      </c>
      <c r="Q45" s="33"/>
      <c r="S45" s="11"/>
      <c r="Z45" s="13"/>
      <c r="AC45" s="29"/>
    </row>
    <row r="46" spans="1:29" ht="15" x14ac:dyDescent="0.3">
      <c r="B46" s="14"/>
      <c r="C46" s="34"/>
      <c r="D46" s="158" t="s">
        <v>23287</v>
      </c>
      <c r="Q46" s="33"/>
      <c r="S46" s="11"/>
      <c r="AC46" s="29"/>
    </row>
    <row r="47" spans="1:29" x14ac:dyDescent="0.2">
      <c r="B47" s="14"/>
      <c r="C47" s="34"/>
      <c r="E47" s="14"/>
      <c r="Q47" s="14"/>
      <c r="S47" s="11"/>
      <c r="AC47" s="29"/>
    </row>
    <row r="48" spans="1:29" x14ac:dyDescent="0.2">
      <c r="B48" s="14"/>
      <c r="C48" s="34"/>
      <c r="E48" s="14"/>
      <c r="Q48" s="14"/>
      <c r="S48" s="11"/>
      <c r="AC48" s="29"/>
    </row>
    <row r="49" spans="1:29" s="14" customFormat="1" ht="15" x14ac:dyDescent="0.3">
      <c r="C49" s="29"/>
      <c r="D49" s="156" t="s">
        <v>23288</v>
      </c>
      <c r="S49" s="11"/>
      <c r="AC49" s="29"/>
    </row>
    <row r="50" spans="1:29" ht="15" x14ac:dyDescent="0.3">
      <c r="A50" s="14"/>
      <c r="B50" s="14"/>
      <c r="C50" s="29"/>
      <c r="D50" s="156" t="s">
        <v>23289</v>
      </c>
      <c r="E50" s="14"/>
      <c r="F50" s="14"/>
      <c r="G50" s="14"/>
      <c r="H50" s="14"/>
      <c r="I50" s="60"/>
      <c r="S50" s="11"/>
      <c r="AC50" s="29"/>
    </row>
    <row r="51" spans="1:29" x14ac:dyDescent="0.2">
      <c r="B51" s="14"/>
      <c r="C51" s="34"/>
      <c r="E51" s="14"/>
      <c r="I51" s="60"/>
      <c r="Q51" s="14"/>
      <c r="S51" s="11"/>
      <c r="AC51" s="29"/>
    </row>
    <row r="52" spans="1:29" s="14" customFormat="1" x14ac:dyDescent="0.2">
      <c r="C52" s="29"/>
      <c r="T52" s="154"/>
      <c r="X52" s="13"/>
      <c r="Z52" s="13"/>
      <c r="AA52" s="68"/>
      <c r="AB52" s="155"/>
      <c r="AC52" s="29"/>
    </row>
    <row r="53" spans="1:29" ht="15" x14ac:dyDescent="0.3">
      <c r="A53" s="14"/>
      <c r="B53" s="14"/>
      <c r="C53" s="29"/>
      <c r="D53" s="156" t="s">
        <v>23290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54"/>
      <c r="U53" s="14"/>
      <c r="V53" s="14"/>
      <c r="W53" s="14"/>
      <c r="Y53" s="14"/>
      <c r="AA53" s="68"/>
      <c r="AB53" s="155"/>
      <c r="AC53" s="29"/>
    </row>
    <row r="54" spans="1:29" x14ac:dyDescent="0.2">
      <c r="A54" s="14"/>
      <c r="B54" s="14"/>
      <c r="C54" s="29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54"/>
      <c r="U54" s="14"/>
      <c r="V54" s="14"/>
      <c r="W54" s="14"/>
      <c r="Y54" s="14"/>
      <c r="AA54" s="68"/>
      <c r="AB54" s="155"/>
      <c r="AC54" s="29"/>
    </row>
    <row r="55" spans="1:29" x14ac:dyDescent="0.2">
      <c r="A55" s="14"/>
      <c r="B55" s="14"/>
      <c r="C55" s="29"/>
      <c r="D55" s="157" t="s">
        <v>23291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54"/>
      <c r="U55" s="14"/>
      <c r="V55" s="14"/>
      <c r="W55" s="14"/>
      <c r="X55" s="13"/>
      <c r="AA55" s="68"/>
      <c r="AB55" s="155"/>
      <c r="AC55" s="29"/>
    </row>
    <row r="56" spans="1:29" x14ac:dyDescent="0.2">
      <c r="A56" s="14"/>
      <c r="B56" s="14"/>
      <c r="C56" s="29"/>
      <c r="T56" s="154"/>
      <c r="Z56" s="13"/>
      <c r="AA56" s="68"/>
      <c r="AB56" s="155"/>
      <c r="AC56" s="29"/>
    </row>
    <row r="57" spans="1:29" ht="15" x14ac:dyDescent="0.3">
      <c r="A57" s="14"/>
      <c r="B57" s="14"/>
      <c r="C57" s="29"/>
      <c r="D57" s="156" t="s">
        <v>23292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54"/>
      <c r="U57" s="14"/>
      <c r="V57" s="14"/>
      <c r="W57" s="14"/>
      <c r="Y57" s="14"/>
      <c r="AA57" s="68"/>
      <c r="AB57" s="155"/>
      <c r="AC57" s="29"/>
    </row>
    <row r="58" spans="1:29" x14ac:dyDescent="0.2">
      <c r="A58" s="14"/>
      <c r="B58" s="14"/>
      <c r="C58" s="29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54"/>
      <c r="U58" s="14"/>
      <c r="V58" s="14"/>
      <c r="W58" s="14"/>
      <c r="X58" s="13"/>
      <c r="AA58" s="68"/>
      <c r="AB58" s="155"/>
      <c r="AC58" s="29"/>
    </row>
    <row r="59" spans="1:29" ht="15" x14ac:dyDescent="0.3">
      <c r="A59" s="14"/>
      <c r="B59" s="14"/>
      <c r="C59" s="29"/>
      <c r="D59" s="156" t="s">
        <v>23293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54"/>
      <c r="U59" s="14"/>
      <c r="V59" s="14"/>
      <c r="W59" s="14"/>
      <c r="X59" s="13"/>
      <c r="AA59" s="68"/>
      <c r="AB59" s="155"/>
      <c r="AC59" s="29"/>
    </row>
    <row r="60" spans="1:29" ht="15" x14ac:dyDescent="0.3">
      <c r="A60" s="14"/>
      <c r="B60" s="14"/>
      <c r="C60" s="29"/>
      <c r="D60" s="156" t="s">
        <v>23279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54"/>
      <c r="U60" s="14"/>
      <c r="V60" s="14"/>
      <c r="W60" s="14"/>
      <c r="X60" s="13"/>
      <c r="AA60" s="68"/>
      <c r="AB60" s="155"/>
      <c r="AC60" s="29"/>
    </row>
    <row r="61" spans="1:29" x14ac:dyDescent="0.2">
      <c r="A61" s="14"/>
      <c r="B61" s="14"/>
      <c r="C61" s="29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54"/>
      <c r="U61" s="14"/>
      <c r="V61" s="14"/>
      <c r="W61" s="14"/>
      <c r="X61" s="13"/>
      <c r="AA61" s="68"/>
      <c r="AB61" s="155"/>
      <c r="AC61" s="29"/>
    </row>
    <row r="62" spans="1:29" x14ac:dyDescent="0.2">
      <c r="A62" s="14"/>
      <c r="B62" s="14"/>
      <c r="C62" s="29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54"/>
      <c r="U62" s="14"/>
      <c r="V62" s="14"/>
      <c r="W62" s="14"/>
      <c r="X62" s="13"/>
      <c r="AA62" s="68"/>
      <c r="AB62" s="155"/>
      <c r="AC62" s="29"/>
    </row>
    <row r="63" spans="1:29" x14ac:dyDescent="0.2">
      <c r="A63" s="14"/>
      <c r="B63" s="14"/>
      <c r="C63" s="29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54"/>
      <c r="U63" s="14"/>
      <c r="V63" s="14"/>
      <c r="W63" s="14"/>
      <c r="X63" s="13"/>
      <c r="AA63" s="68"/>
      <c r="AB63" s="155"/>
      <c r="AC63" s="29"/>
    </row>
    <row r="64" spans="1:29" ht="15" x14ac:dyDescent="0.3">
      <c r="A64" s="14"/>
      <c r="B64" s="14"/>
      <c r="C64" s="29"/>
      <c r="D64" s="156" t="s">
        <v>23280</v>
      </c>
      <c r="T64" s="154"/>
      <c r="X64" s="13"/>
      <c r="AA64" s="68"/>
      <c r="AB64" s="155"/>
      <c r="AC64" s="29"/>
    </row>
    <row r="65" spans="1:29" x14ac:dyDescent="0.2">
      <c r="A65" s="14"/>
      <c r="B65" s="14"/>
      <c r="C65" s="29"/>
      <c r="D65" s="157" t="s">
        <v>23294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54"/>
      <c r="U65" s="14"/>
      <c r="V65" s="14"/>
      <c r="W65" s="14"/>
      <c r="X65" s="13"/>
      <c r="Y65" s="14"/>
      <c r="AA65" s="68"/>
      <c r="AB65" s="155"/>
      <c r="AC65" s="29"/>
    </row>
    <row r="66" spans="1:29" ht="15" x14ac:dyDescent="0.3">
      <c r="A66" s="14"/>
      <c r="B66" s="14"/>
      <c r="C66" s="29"/>
      <c r="D66" s="156" t="s">
        <v>23295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54"/>
      <c r="U66" s="14"/>
      <c r="V66" s="14"/>
      <c r="W66" s="14"/>
      <c r="AA66" s="68"/>
      <c r="AB66" s="155"/>
      <c r="AC66" s="29"/>
    </row>
    <row r="67" spans="1:29" x14ac:dyDescent="0.2">
      <c r="A67" s="14"/>
      <c r="B67" s="14"/>
      <c r="C67" s="29"/>
      <c r="D67" s="157" t="s">
        <v>23296</v>
      </c>
      <c r="T67" s="154"/>
      <c r="AA67" s="68"/>
      <c r="AB67" s="155"/>
      <c r="AC67" s="29"/>
    </row>
    <row r="68" spans="1:29" ht="15" x14ac:dyDescent="0.3">
      <c r="A68" s="14"/>
      <c r="B68" s="14"/>
      <c r="C68" s="29"/>
      <c r="D68" s="156" t="s">
        <v>23297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54"/>
      <c r="U68" s="14"/>
      <c r="V68" s="14"/>
      <c r="W68" s="14"/>
      <c r="X68" s="13"/>
      <c r="AA68" s="68"/>
      <c r="AB68" s="155"/>
      <c r="AC68" s="29"/>
    </row>
    <row r="69" spans="1:29" x14ac:dyDescent="0.2">
      <c r="A69" s="14"/>
      <c r="B69" s="14"/>
      <c r="C69" s="29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54"/>
      <c r="U69" s="14"/>
      <c r="V69" s="14"/>
      <c r="W69" s="14"/>
      <c r="X69" s="13"/>
      <c r="AA69" s="68"/>
      <c r="AB69" s="155"/>
      <c r="AC69" s="29"/>
    </row>
    <row r="70" spans="1:29" ht="15" x14ac:dyDescent="0.3">
      <c r="A70" s="14"/>
      <c r="B70" s="14"/>
      <c r="C70" s="29"/>
      <c r="D70" s="156" t="s">
        <v>23298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54"/>
      <c r="U70" s="14"/>
      <c r="V70" s="14"/>
      <c r="W70" s="14"/>
      <c r="X70" s="13"/>
      <c r="AA70" s="68"/>
      <c r="AB70" s="155"/>
      <c r="AC70" s="29"/>
    </row>
    <row r="71" spans="1:29" x14ac:dyDescent="0.2">
      <c r="A71" s="14"/>
      <c r="B71" s="14"/>
      <c r="C71" s="29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54"/>
      <c r="U71" s="14"/>
      <c r="V71" s="14"/>
      <c r="W71" s="14"/>
      <c r="X71" s="13"/>
      <c r="AA71" s="68"/>
      <c r="AB71" s="155"/>
      <c r="AC71" s="29"/>
    </row>
    <row r="72" spans="1:29" ht="15" x14ac:dyDescent="0.3">
      <c r="A72" s="14"/>
      <c r="B72" s="14"/>
      <c r="C72" s="29"/>
      <c r="D72" s="156" t="s">
        <v>23299</v>
      </c>
      <c r="T72" s="154"/>
      <c r="X72" s="13"/>
      <c r="AA72" s="68"/>
      <c r="AB72" s="155"/>
      <c r="AC72" s="29"/>
    </row>
    <row r="73" spans="1:29" ht="15" x14ac:dyDescent="0.3">
      <c r="A73" s="14"/>
      <c r="B73" s="14"/>
      <c r="C73" s="29"/>
      <c r="D73" s="156" t="s">
        <v>23300</v>
      </c>
      <c r="T73" s="154"/>
      <c r="X73" s="13"/>
      <c r="AA73" s="68"/>
      <c r="AB73" s="155"/>
      <c r="AC73" s="29"/>
    </row>
    <row r="74" spans="1:29" ht="15" x14ac:dyDescent="0.3">
      <c r="A74" s="14"/>
      <c r="B74" s="14"/>
      <c r="C74" s="29"/>
      <c r="D74" s="156" t="s">
        <v>23301</v>
      </c>
      <c r="T74" s="154"/>
      <c r="X74" s="13"/>
      <c r="AA74" s="68"/>
      <c r="AB74" s="155"/>
      <c r="AC74" s="29"/>
    </row>
    <row r="75" spans="1:29" ht="15" x14ac:dyDescent="0.3">
      <c r="A75" s="14"/>
      <c r="B75" s="14"/>
      <c r="D75" s="156" t="s">
        <v>23302</v>
      </c>
      <c r="S75" s="11"/>
      <c r="AC75" s="29"/>
    </row>
    <row r="76" spans="1:29" ht="15" x14ac:dyDescent="0.3">
      <c r="A76" s="14"/>
      <c r="B76" s="14"/>
      <c r="D76" s="156" t="s">
        <v>23303</v>
      </c>
      <c r="T76" s="154"/>
      <c r="X76" s="13"/>
      <c r="AA76" s="68"/>
      <c r="AB76" s="155"/>
      <c r="AC76" s="29"/>
    </row>
    <row r="77" spans="1:29" ht="15" x14ac:dyDescent="0.3">
      <c r="A77" s="14"/>
      <c r="B77" s="14"/>
      <c r="D77" s="156" t="s">
        <v>23304</v>
      </c>
      <c r="T77" s="154"/>
      <c r="AA77" s="68"/>
      <c r="AB77" s="155"/>
      <c r="AC77" s="29"/>
    </row>
    <row r="78" spans="1:29" ht="15" x14ac:dyDescent="0.3">
      <c r="A78" s="14"/>
      <c r="B78" s="14"/>
      <c r="D78" s="156" t="s">
        <v>23305</v>
      </c>
      <c r="T78" s="154"/>
      <c r="X78" s="13"/>
      <c r="Z78" s="13"/>
      <c r="AA78" s="68"/>
      <c r="AB78" s="155"/>
      <c r="AC78" s="29"/>
    </row>
    <row r="79" spans="1:29" ht="15" x14ac:dyDescent="0.3">
      <c r="A79" s="14"/>
      <c r="B79" s="14"/>
      <c r="D79" s="156" t="s">
        <v>23306</v>
      </c>
      <c r="T79" s="154"/>
      <c r="AA79" s="68"/>
      <c r="AB79" s="155"/>
      <c r="AC79" s="29"/>
    </row>
    <row r="80" spans="1:29" ht="15" x14ac:dyDescent="0.3">
      <c r="A80" s="14"/>
      <c r="B80" s="14"/>
      <c r="D80" s="156" t="s">
        <v>23307</v>
      </c>
      <c r="S80" s="11"/>
      <c r="Z80" s="13"/>
      <c r="AC80" s="29"/>
    </row>
    <row r="81" spans="1:29" x14ac:dyDescent="0.2">
      <c r="B81" s="14"/>
      <c r="C81" s="14"/>
      <c r="Q81" s="33"/>
      <c r="S81" s="11"/>
      <c r="Z81" s="13"/>
      <c r="AC81" s="29"/>
    </row>
    <row r="82" spans="1:29" s="14" customFormat="1" ht="15" x14ac:dyDescent="0.3">
      <c r="D82" s="156" t="s">
        <v>23308</v>
      </c>
      <c r="S82" s="11"/>
      <c r="AC82" s="29"/>
    </row>
    <row r="83" spans="1:29" ht="15" x14ac:dyDescent="0.3">
      <c r="A83" s="14"/>
      <c r="B83" s="14"/>
      <c r="C83" s="14"/>
      <c r="D83" s="156" t="s">
        <v>23309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1"/>
      <c r="T83" s="14"/>
      <c r="U83" s="14"/>
      <c r="V83" s="14"/>
      <c r="W83" s="14"/>
      <c r="X83" s="14"/>
      <c r="Y83" s="14"/>
      <c r="Z83" s="13"/>
      <c r="AC83" s="29"/>
    </row>
    <row r="84" spans="1:29" ht="15" x14ac:dyDescent="0.3">
      <c r="B84" s="14"/>
      <c r="C84" s="14"/>
      <c r="D84" s="158" t="s">
        <v>23310</v>
      </c>
      <c r="Q84" s="33"/>
      <c r="S84" s="11"/>
      <c r="AC84" s="29"/>
    </row>
    <row r="85" spans="1:29" s="14" customFormat="1" x14ac:dyDescent="0.2">
      <c r="N85" s="64"/>
      <c r="O85" s="64"/>
      <c r="P85" s="64"/>
      <c r="R85" s="64"/>
      <c r="S85" s="64"/>
      <c r="Z85" s="13"/>
      <c r="AC85" s="29"/>
    </row>
    <row r="86" spans="1:29" ht="15" x14ac:dyDescent="0.3">
      <c r="A86" s="14"/>
      <c r="B86" s="14"/>
      <c r="C86" s="14"/>
      <c r="D86" s="156" t="s">
        <v>23311</v>
      </c>
      <c r="E86" s="14"/>
      <c r="F86" s="14"/>
      <c r="G86" s="14"/>
      <c r="H86" s="14"/>
      <c r="I86" s="14"/>
      <c r="J86" s="14"/>
      <c r="K86" s="14"/>
      <c r="L86" s="14"/>
      <c r="M86" s="14"/>
      <c r="S86" s="11"/>
      <c r="Z86" s="13"/>
      <c r="AC86" s="29"/>
    </row>
    <row r="87" spans="1:29" x14ac:dyDescent="0.2">
      <c r="A87" s="14"/>
      <c r="B87" s="14"/>
      <c r="C87" s="14"/>
      <c r="E87" s="14"/>
      <c r="F87" s="14"/>
      <c r="G87" s="14"/>
      <c r="H87" s="14"/>
      <c r="I87" s="14"/>
      <c r="J87" s="14"/>
      <c r="K87" s="14"/>
      <c r="L87" s="14"/>
      <c r="M87" s="14"/>
      <c r="T87" s="154"/>
      <c r="X87" s="13"/>
      <c r="AA87" s="68"/>
      <c r="AB87" s="155"/>
      <c r="AC87" s="29"/>
    </row>
    <row r="88" spans="1:29" x14ac:dyDescent="0.2">
      <c r="A88" s="14"/>
      <c r="B88" s="14"/>
      <c r="C88" s="14"/>
      <c r="E88" s="14"/>
      <c r="F88" s="14"/>
      <c r="G88" s="14"/>
      <c r="H88" s="14"/>
      <c r="I88" s="14"/>
      <c r="J88" s="14"/>
      <c r="K88" s="14"/>
      <c r="L88" s="14"/>
      <c r="M88" s="14"/>
      <c r="T88" s="154"/>
      <c r="AA88" s="68"/>
      <c r="AB88" s="155"/>
      <c r="AC88" s="29"/>
    </row>
    <row r="89" spans="1:29" ht="15" x14ac:dyDescent="0.3">
      <c r="A89" s="14"/>
      <c r="B89" s="14"/>
      <c r="C89" s="14"/>
      <c r="D89" s="156" t="s">
        <v>23312</v>
      </c>
      <c r="S89" s="11"/>
      <c r="AC89" s="29"/>
    </row>
    <row r="90" spans="1:29" x14ac:dyDescent="0.2">
      <c r="A90" s="14"/>
      <c r="B90" s="14"/>
      <c r="C90" s="14"/>
      <c r="E90" s="14"/>
      <c r="F90" s="14"/>
      <c r="G90" s="14"/>
      <c r="H90" s="14"/>
      <c r="I90" s="14"/>
      <c r="J90" s="14"/>
      <c r="K90" s="14"/>
      <c r="L90" s="14"/>
      <c r="M90" s="14"/>
      <c r="Q90" s="14"/>
      <c r="T90" s="154"/>
      <c r="AA90" s="68"/>
      <c r="AB90" s="155"/>
      <c r="AC90" s="29"/>
    </row>
    <row r="91" spans="1:29" x14ac:dyDescent="0.2">
      <c r="A91" s="14"/>
      <c r="B91" s="14"/>
      <c r="C91" s="14"/>
      <c r="E91" s="14"/>
      <c r="F91" s="14"/>
      <c r="G91" s="14"/>
      <c r="H91" s="14"/>
      <c r="I91" s="14"/>
      <c r="J91" s="14"/>
      <c r="K91" s="14"/>
      <c r="L91" s="14"/>
      <c r="M91" s="14"/>
      <c r="Q91" s="14"/>
      <c r="T91" s="154"/>
      <c r="AA91" s="68"/>
      <c r="AB91" s="155"/>
      <c r="AC91" s="29"/>
    </row>
    <row r="92" spans="1:29" x14ac:dyDescent="0.2">
      <c r="A92" s="14"/>
      <c r="B92" s="14"/>
      <c r="C92" s="14"/>
      <c r="E92" s="14"/>
      <c r="F92" s="14"/>
      <c r="G92" s="14"/>
      <c r="H92" s="14"/>
      <c r="I92" s="14"/>
      <c r="J92" s="14"/>
      <c r="K92" s="14"/>
      <c r="L92" s="14"/>
      <c r="M92" s="14"/>
      <c r="Q92" s="14"/>
      <c r="T92" s="154"/>
      <c r="X92" s="13"/>
      <c r="AA92" s="68"/>
      <c r="AB92" s="155"/>
      <c r="AC92" s="29"/>
    </row>
    <row r="93" spans="1:29" ht="15" x14ac:dyDescent="0.3">
      <c r="B93" s="14"/>
      <c r="C93" s="14"/>
      <c r="D93" s="158" t="s">
        <v>23312</v>
      </c>
      <c r="Q93" s="33"/>
      <c r="S93" s="11"/>
      <c r="AC93" s="29"/>
    </row>
    <row r="94" spans="1:29" s="14" customFormat="1" x14ac:dyDescent="0.2">
      <c r="D94" s="11"/>
      <c r="T94" s="154"/>
      <c r="X94" s="13"/>
      <c r="AA94" s="68"/>
      <c r="AB94" s="155"/>
      <c r="AC94" s="29"/>
    </row>
    <row r="95" spans="1:29" x14ac:dyDescent="0.2">
      <c r="A95" s="14"/>
      <c r="B95" s="14"/>
      <c r="C95" s="14"/>
      <c r="D95" s="39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1"/>
      <c r="AC95" s="29"/>
    </row>
    <row r="96" spans="1:29" x14ac:dyDescent="0.2">
      <c r="A96" s="14"/>
      <c r="B96" s="14"/>
      <c r="C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1"/>
      <c r="AC96" s="29"/>
    </row>
    <row r="97" spans="1:29" x14ac:dyDescent="0.2">
      <c r="A97" s="14"/>
      <c r="B97" s="14"/>
      <c r="C97" s="14"/>
      <c r="D97" s="11"/>
      <c r="T97" s="154"/>
      <c r="X97" s="13"/>
      <c r="AA97" s="68"/>
      <c r="AB97" s="155"/>
      <c r="AC97" s="29"/>
    </row>
    <row r="98" spans="1:29" x14ac:dyDescent="0.2">
      <c r="B98" s="14"/>
      <c r="C98" s="14"/>
      <c r="D98" s="1"/>
      <c r="Q98" s="33"/>
      <c r="S98" s="11"/>
      <c r="AC98" s="29"/>
    </row>
    <row r="99" spans="1:29" s="14" customFormat="1" x14ac:dyDescent="0.2">
      <c r="D99" s="11"/>
      <c r="T99" s="154"/>
      <c r="X99" s="13"/>
      <c r="AA99" s="68"/>
      <c r="AB99" s="155"/>
      <c r="AC99" s="29"/>
    </row>
    <row r="100" spans="1:29" x14ac:dyDescent="0.2">
      <c r="B100" s="14"/>
      <c r="C100" s="14"/>
      <c r="Q100" s="33"/>
      <c r="S100" s="11"/>
      <c r="Z100" s="13"/>
      <c r="AC100" s="29"/>
    </row>
    <row r="101" spans="1:29" s="14" customFormat="1" x14ac:dyDescent="0.2">
      <c r="S101" s="11"/>
      <c r="AC101" s="29"/>
    </row>
    <row r="102" spans="1:29" x14ac:dyDescent="0.2">
      <c r="A102" s="14"/>
      <c r="B102" s="14"/>
      <c r="C102" s="14"/>
      <c r="D102" s="11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T102" s="154"/>
      <c r="X102" s="13"/>
      <c r="AA102" s="68"/>
      <c r="AB102" s="155"/>
      <c r="AC102" s="29"/>
    </row>
    <row r="103" spans="1:29" x14ac:dyDescent="0.2">
      <c r="A103" s="14"/>
      <c r="B103" s="14"/>
      <c r="C103" s="14"/>
      <c r="D103" s="39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1"/>
      <c r="Z103" s="13"/>
      <c r="AC103" s="29"/>
    </row>
    <row r="104" spans="1:29" x14ac:dyDescent="0.2">
      <c r="A104" s="14"/>
      <c r="B104" s="14"/>
      <c r="C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1"/>
      <c r="Z104" s="13"/>
      <c r="AC104" s="29"/>
    </row>
    <row r="105" spans="1:29" x14ac:dyDescent="0.2">
      <c r="A105" s="14"/>
      <c r="B105" s="14"/>
      <c r="C105" s="14"/>
      <c r="E105" s="14"/>
      <c r="F105" s="14"/>
      <c r="G105" s="14"/>
      <c r="H105" s="14"/>
      <c r="I105" s="60"/>
      <c r="J105" s="14"/>
      <c r="K105" s="14"/>
      <c r="L105" s="14"/>
      <c r="M105" s="14"/>
      <c r="N105" s="14"/>
      <c r="O105" s="14"/>
      <c r="P105" s="14"/>
      <c r="Q105" s="14"/>
      <c r="R105" s="14"/>
      <c r="S105" s="11"/>
      <c r="Z105" s="13"/>
      <c r="AC105" s="29"/>
    </row>
    <row r="106" spans="1:29" x14ac:dyDescent="0.2">
      <c r="A106" s="14"/>
      <c r="B106" s="14"/>
      <c r="C106" s="14"/>
      <c r="E106" s="14"/>
      <c r="F106" s="14"/>
      <c r="G106" s="14"/>
      <c r="H106" s="14"/>
      <c r="J106" s="14"/>
      <c r="K106" s="14"/>
      <c r="L106" s="14"/>
      <c r="M106" s="14"/>
      <c r="N106" s="14"/>
      <c r="O106" s="14"/>
      <c r="P106" s="14"/>
      <c r="Q106" s="14"/>
      <c r="R106" s="14"/>
      <c r="S106" s="11"/>
    </row>
    <row r="107" spans="1:29" x14ac:dyDescent="0.2">
      <c r="B107" s="14"/>
      <c r="C107" s="14"/>
      <c r="Q107" s="33"/>
      <c r="S107" s="11"/>
    </row>
    <row r="108" spans="1:29" s="14" customFormat="1" x14ac:dyDescent="0.2">
      <c r="S108" s="11"/>
    </row>
    <row r="109" spans="1:29" s="14" customFormat="1" x14ac:dyDescent="0.2">
      <c r="S109" s="11"/>
    </row>
    <row r="110" spans="1:29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1"/>
      <c r="T110" s="14"/>
      <c r="U110" s="14"/>
      <c r="V110" s="14"/>
      <c r="W110" s="14"/>
      <c r="X110" s="14"/>
      <c r="Y110" s="14"/>
      <c r="Z110" s="13"/>
    </row>
    <row r="111" spans="1:29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1"/>
      <c r="T111" s="14"/>
      <c r="U111" s="14"/>
      <c r="V111" s="14"/>
      <c r="W111" s="14"/>
      <c r="X111" s="14"/>
      <c r="Y111" s="14"/>
    </row>
    <row r="112" spans="1:29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1"/>
      <c r="T112" s="14"/>
      <c r="U112" s="14"/>
      <c r="V112" s="14"/>
      <c r="W112" s="14"/>
      <c r="X112" s="14"/>
      <c r="Y112" s="14"/>
      <c r="Z112" s="13"/>
    </row>
    <row r="113" spans="1:28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1"/>
      <c r="T113" s="14"/>
      <c r="U113" s="14"/>
      <c r="V113" s="14"/>
      <c r="W113" s="14"/>
      <c r="X113" s="14"/>
      <c r="Y113" s="14"/>
    </row>
    <row r="114" spans="1:28" x14ac:dyDescent="0.2">
      <c r="A114" s="14"/>
      <c r="B114" s="14"/>
      <c r="C114" s="14"/>
      <c r="D114" s="39"/>
      <c r="N114" s="154"/>
      <c r="O114" s="154"/>
      <c r="P114" s="159"/>
      <c r="S114" s="11"/>
    </row>
    <row r="115" spans="1:28" x14ac:dyDescent="0.2">
      <c r="A115" s="14"/>
      <c r="B115" s="14"/>
      <c r="C115" s="14"/>
      <c r="D115" s="39"/>
      <c r="S115" s="11"/>
    </row>
    <row r="116" spans="1:28" x14ac:dyDescent="0.2">
      <c r="A116" s="14"/>
      <c r="B116" s="14"/>
      <c r="C116" s="14"/>
      <c r="D116" s="39"/>
      <c r="S116" s="11"/>
    </row>
    <row r="117" spans="1:28" x14ac:dyDescent="0.2">
      <c r="A117" s="14"/>
      <c r="B117" s="14"/>
      <c r="C117" s="14"/>
      <c r="D117" s="39"/>
      <c r="S117" s="11"/>
      <c r="Z117" s="13"/>
    </row>
    <row r="118" spans="1:28" x14ac:dyDescent="0.2">
      <c r="A118" s="14"/>
      <c r="B118" s="14"/>
      <c r="C118" s="14"/>
      <c r="D118" s="39"/>
      <c r="S118" s="11"/>
      <c r="Z118" s="13"/>
    </row>
    <row r="119" spans="1:28" x14ac:dyDescent="0.2">
      <c r="B119" s="14"/>
      <c r="C119" s="14"/>
      <c r="D119" s="1"/>
      <c r="Q119" s="33"/>
      <c r="S119" s="11"/>
    </row>
    <row r="120" spans="1:28" x14ac:dyDescent="0.2">
      <c r="B120" s="14"/>
      <c r="C120" s="14"/>
      <c r="D120" s="1"/>
      <c r="Q120" s="33"/>
      <c r="S120" s="11"/>
    </row>
    <row r="121" spans="1:28" s="14" customFormat="1" x14ac:dyDescent="0.2">
      <c r="S121" s="11"/>
      <c r="Z121" s="13"/>
    </row>
    <row r="122" spans="1:28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1"/>
      <c r="T122" s="14"/>
      <c r="U122" s="14"/>
      <c r="V122" s="14"/>
      <c r="W122" s="14"/>
      <c r="X122" s="14"/>
      <c r="Y122" s="14"/>
    </row>
    <row r="123" spans="1:28" x14ac:dyDescent="0.2">
      <c r="B123" s="14"/>
      <c r="E123" s="14"/>
      <c r="Q123" s="14"/>
      <c r="S123" s="11"/>
    </row>
    <row r="124" spans="1:28" x14ac:dyDescent="0.2">
      <c r="B124" s="14"/>
      <c r="E124" s="14"/>
      <c r="I124" s="60"/>
      <c r="Q124" s="14"/>
      <c r="S124" s="11"/>
    </row>
    <row r="125" spans="1:28" x14ac:dyDescent="0.2">
      <c r="B125" s="14"/>
      <c r="E125" s="14"/>
      <c r="I125" s="60"/>
      <c r="Q125" s="14"/>
      <c r="S125" s="11"/>
    </row>
    <row r="126" spans="1:28" s="14" customFormat="1" x14ac:dyDescent="0.2">
      <c r="I126" s="60"/>
      <c r="S126" s="11"/>
    </row>
    <row r="127" spans="1:28" x14ac:dyDescent="0.2">
      <c r="A127" s="14"/>
      <c r="B127" s="14"/>
      <c r="C127" s="14"/>
      <c r="D127" s="11"/>
      <c r="T127" s="154"/>
      <c r="X127" s="13"/>
      <c r="AA127" s="68"/>
      <c r="AB127" s="155"/>
    </row>
    <row r="128" spans="1:28" x14ac:dyDescent="0.2">
      <c r="A128" s="14"/>
      <c r="B128" s="14"/>
      <c r="C128" s="14"/>
      <c r="D128" s="11"/>
      <c r="T128" s="154"/>
      <c r="X128" s="13"/>
      <c r="AA128" s="68"/>
      <c r="AB128" s="155"/>
    </row>
    <row r="129" spans="1:28" x14ac:dyDescent="0.2">
      <c r="A129" s="14"/>
      <c r="B129" s="14"/>
      <c r="C129" s="14"/>
      <c r="D129" s="11"/>
      <c r="T129" s="154"/>
      <c r="X129" s="13"/>
      <c r="Z129" s="13"/>
      <c r="AA129" s="68"/>
      <c r="AB129" s="155"/>
    </row>
    <row r="130" spans="1:28" x14ac:dyDescent="0.2">
      <c r="A130" s="14"/>
      <c r="B130" s="14"/>
      <c r="C130" s="14"/>
      <c r="D130" s="11"/>
      <c r="T130" s="154"/>
      <c r="X130" s="13"/>
      <c r="Z130" s="13"/>
      <c r="AA130" s="68"/>
      <c r="AB130" s="155"/>
    </row>
    <row r="131" spans="1:28" x14ac:dyDescent="0.2">
      <c r="A131" s="14"/>
      <c r="B131" s="14"/>
      <c r="C131" s="14"/>
      <c r="D131" s="11"/>
      <c r="T131" s="154"/>
      <c r="X131" s="13"/>
      <c r="AA131" s="68"/>
      <c r="AB131" s="155"/>
    </row>
    <row r="132" spans="1:28" x14ac:dyDescent="0.2">
      <c r="A132" s="14"/>
      <c r="B132" s="14"/>
      <c r="C132" s="14"/>
      <c r="D132" s="11"/>
      <c r="T132" s="154"/>
      <c r="X132" s="13"/>
      <c r="AA132" s="68"/>
      <c r="AB132" s="155"/>
    </row>
    <row r="133" spans="1:28" x14ac:dyDescent="0.2">
      <c r="A133" s="14"/>
      <c r="B133" s="14"/>
      <c r="C133" s="14"/>
      <c r="D133" s="11"/>
      <c r="T133" s="154"/>
      <c r="X133" s="13"/>
      <c r="AA133" s="68"/>
      <c r="AB133" s="155"/>
    </row>
    <row r="134" spans="1:28" x14ac:dyDescent="0.2">
      <c r="A134" s="14"/>
      <c r="B134" s="14"/>
      <c r="C134" s="14"/>
      <c r="D134" s="11"/>
      <c r="T134" s="154"/>
      <c r="X134" s="13"/>
      <c r="AA134" s="68"/>
      <c r="AB134" s="155"/>
    </row>
    <row r="135" spans="1:28" x14ac:dyDescent="0.2">
      <c r="A135" s="14"/>
      <c r="B135" s="14"/>
      <c r="C135" s="14"/>
      <c r="D135" s="11"/>
      <c r="T135" s="154"/>
      <c r="AA135" s="68"/>
      <c r="AB135" s="155"/>
    </row>
    <row r="136" spans="1:28" x14ac:dyDescent="0.2">
      <c r="A136" s="14"/>
      <c r="B136" s="14"/>
      <c r="C136" s="160"/>
      <c r="D136" s="11"/>
      <c r="T136" s="154"/>
      <c r="X136" s="13"/>
      <c r="AA136" s="68"/>
      <c r="AB136" s="155"/>
    </row>
    <row r="137" spans="1:28" x14ac:dyDescent="0.2">
      <c r="A137" s="14"/>
      <c r="B137" s="14"/>
      <c r="C137" s="160"/>
      <c r="D137" s="11"/>
      <c r="T137" s="154"/>
      <c r="AA137" s="68"/>
      <c r="AB137" s="155"/>
    </row>
    <row r="138" spans="1:28" x14ac:dyDescent="0.2">
      <c r="A138" s="14"/>
      <c r="B138" s="14"/>
      <c r="C138" s="160"/>
      <c r="D138" s="11"/>
      <c r="T138" s="154"/>
      <c r="X138" s="13"/>
      <c r="AA138" s="68"/>
      <c r="AB138" s="155"/>
    </row>
    <row r="139" spans="1:28" x14ac:dyDescent="0.2">
      <c r="A139" s="14"/>
      <c r="B139" s="14"/>
      <c r="C139" s="160"/>
      <c r="D139" s="11"/>
      <c r="T139" s="154"/>
      <c r="X139" s="13"/>
      <c r="AA139" s="68"/>
      <c r="AB139" s="155"/>
    </row>
    <row r="140" spans="1:28" x14ac:dyDescent="0.2">
      <c r="A140" s="14"/>
      <c r="B140" s="14"/>
      <c r="C140" s="160"/>
      <c r="D140" s="11"/>
      <c r="T140" s="154"/>
      <c r="X140" s="13"/>
      <c r="AA140" s="68"/>
      <c r="AB140" s="155"/>
    </row>
    <row r="141" spans="1:28" x14ac:dyDescent="0.2">
      <c r="A141" s="14"/>
      <c r="B141" s="14"/>
      <c r="C141" s="160"/>
      <c r="D141" s="11"/>
      <c r="T141" s="154"/>
      <c r="X141" s="13"/>
      <c r="AA141" s="68"/>
      <c r="AB141" s="155"/>
    </row>
    <row r="142" spans="1:28" x14ac:dyDescent="0.2">
      <c r="A142" s="14"/>
      <c r="B142" s="14"/>
      <c r="C142" s="160"/>
      <c r="D142" s="11"/>
      <c r="T142" s="154"/>
      <c r="X142" s="13"/>
      <c r="AA142" s="68"/>
      <c r="AB142" s="155"/>
    </row>
    <row r="143" spans="1:28" x14ac:dyDescent="0.2">
      <c r="A143" s="14"/>
      <c r="B143" s="14"/>
      <c r="C143" s="160"/>
      <c r="D143" s="11"/>
      <c r="T143" s="154"/>
      <c r="X143" s="13"/>
      <c r="AA143" s="68"/>
      <c r="AB143" s="155"/>
    </row>
    <row r="144" spans="1:28" x14ac:dyDescent="0.2">
      <c r="A144" s="14"/>
      <c r="B144" s="14"/>
      <c r="C144" s="160"/>
      <c r="D144" s="11"/>
      <c r="T144" s="154"/>
      <c r="X144" s="13"/>
      <c r="AA144" s="68"/>
      <c r="AB144" s="155"/>
    </row>
    <row r="145" spans="1:28" x14ac:dyDescent="0.2">
      <c r="A145" s="14"/>
      <c r="B145" s="14"/>
      <c r="C145" s="160"/>
      <c r="D145" s="11"/>
      <c r="T145" s="154"/>
      <c r="Z145" s="13"/>
      <c r="AA145" s="68"/>
      <c r="AB145" s="155"/>
    </row>
    <row r="146" spans="1:28" x14ac:dyDescent="0.2">
      <c r="A146" s="14"/>
      <c r="B146" s="14"/>
      <c r="D146" s="11"/>
      <c r="T146" s="154"/>
      <c r="AA146" s="68"/>
      <c r="AB146" s="155"/>
    </row>
    <row r="147" spans="1:28" x14ac:dyDescent="0.2">
      <c r="A147" s="14"/>
      <c r="B147" s="14"/>
      <c r="D147" s="11"/>
      <c r="T147" s="154"/>
      <c r="AA147" s="68"/>
      <c r="AB147" s="155"/>
    </row>
    <row r="148" spans="1:28" x14ac:dyDescent="0.2">
      <c r="A148" s="14"/>
      <c r="B148" s="14"/>
      <c r="D148" s="11"/>
      <c r="T148" s="154"/>
      <c r="X148" s="13"/>
      <c r="AA148" s="68"/>
      <c r="AB148" s="155"/>
    </row>
    <row r="149" spans="1:28" x14ac:dyDescent="0.2">
      <c r="A149" s="14"/>
      <c r="B149" s="14"/>
      <c r="C149" s="160"/>
      <c r="D149" s="11"/>
      <c r="T149" s="154"/>
      <c r="X149" s="13"/>
      <c r="AA149" s="68"/>
      <c r="AB149" s="155"/>
    </row>
    <row r="150" spans="1:28" x14ac:dyDescent="0.2">
      <c r="A150" s="14"/>
      <c r="B150" s="14"/>
      <c r="C150" s="160"/>
      <c r="D150" s="11"/>
      <c r="T150" s="154"/>
      <c r="X150" s="13"/>
      <c r="AA150" s="68"/>
      <c r="AB150" s="155"/>
    </row>
    <row r="151" spans="1:28" x14ac:dyDescent="0.2">
      <c r="A151" s="14"/>
      <c r="B151" s="14"/>
      <c r="C151" s="160"/>
      <c r="D151" s="11"/>
      <c r="T151" s="154"/>
      <c r="X151" s="13"/>
      <c r="AA151" s="68"/>
      <c r="AB151" s="155"/>
    </row>
    <row r="152" spans="1:28" x14ac:dyDescent="0.2">
      <c r="A152" s="14"/>
      <c r="B152" s="14"/>
      <c r="C152" s="160"/>
      <c r="D152" s="11"/>
      <c r="T152" s="154"/>
      <c r="X152" s="13"/>
      <c r="AA152" s="68"/>
      <c r="AB152" s="155"/>
    </row>
    <row r="153" spans="1:28" x14ac:dyDescent="0.2">
      <c r="A153" s="14"/>
      <c r="B153" s="14"/>
      <c r="C153" s="160"/>
      <c r="D153" s="11"/>
      <c r="T153" s="154"/>
      <c r="X153" s="13"/>
      <c r="AA153" s="68"/>
      <c r="AB153" s="155"/>
    </row>
    <row r="154" spans="1:28" x14ac:dyDescent="0.2">
      <c r="A154" s="14"/>
      <c r="B154" s="14"/>
      <c r="C154" s="160"/>
      <c r="D154" s="11"/>
      <c r="T154" s="154"/>
      <c r="X154" s="13"/>
      <c r="AA154" s="68"/>
      <c r="AB154" s="155"/>
    </row>
    <row r="155" spans="1:28" x14ac:dyDescent="0.2">
      <c r="A155" s="14"/>
      <c r="B155" s="14"/>
      <c r="C155" s="160"/>
      <c r="D155" s="11"/>
      <c r="T155" s="154"/>
      <c r="AA155" s="68"/>
      <c r="AB155" s="155"/>
    </row>
    <row r="156" spans="1:28" x14ac:dyDescent="0.2">
      <c r="A156" s="14"/>
      <c r="B156" s="160"/>
      <c r="D156" s="11"/>
      <c r="T156" s="154"/>
      <c r="X156" s="13"/>
      <c r="AA156" s="68"/>
      <c r="AB156" s="155"/>
    </row>
    <row r="157" spans="1:28" x14ac:dyDescent="0.2">
      <c r="A157" s="14"/>
      <c r="B157" s="160"/>
      <c r="D157" s="11"/>
      <c r="T157" s="154"/>
      <c r="AA157" s="68"/>
      <c r="AB157" s="155"/>
    </row>
    <row r="158" spans="1:28" x14ac:dyDescent="0.2">
      <c r="A158" s="14"/>
      <c r="B158" s="160"/>
      <c r="D158" s="11"/>
      <c r="T158" s="154"/>
      <c r="X158" s="13"/>
      <c r="AA158" s="68"/>
      <c r="AB158" s="155"/>
    </row>
    <row r="159" spans="1:28" x14ac:dyDescent="0.2">
      <c r="A159" s="14"/>
      <c r="B159" s="160"/>
      <c r="D159" s="11"/>
      <c r="T159" s="154"/>
      <c r="AA159" s="68"/>
      <c r="AB159" s="155"/>
    </row>
    <row r="160" spans="1:28" x14ac:dyDescent="0.2">
      <c r="A160" s="14"/>
      <c r="B160" s="160"/>
      <c r="D160" s="11"/>
      <c r="T160" s="154"/>
      <c r="X160" s="13"/>
      <c r="AA160" s="68"/>
      <c r="AB160" s="155"/>
    </row>
    <row r="161" spans="1:28" x14ac:dyDescent="0.2">
      <c r="A161" s="14"/>
      <c r="B161" s="160"/>
      <c r="D161" s="11"/>
      <c r="T161" s="154"/>
      <c r="X161" s="13"/>
      <c r="AA161" s="68"/>
      <c r="AB161" s="155"/>
    </row>
    <row r="162" spans="1:28" x14ac:dyDescent="0.2">
      <c r="A162" s="14"/>
      <c r="B162" s="160"/>
      <c r="D162" s="11"/>
      <c r="T162" s="154"/>
      <c r="X162" s="13"/>
      <c r="AA162" s="68"/>
      <c r="AB162" s="155"/>
    </row>
    <row r="163" spans="1:28" x14ac:dyDescent="0.2">
      <c r="A163" s="14"/>
      <c r="B163" s="160"/>
      <c r="D163" s="11"/>
      <c r="T163" s="154"/>
      <c r="X163" s="13"/>
      <c r="AA163" s="68"/>
      <c r="AB163" s="155"/>
    </row>
    <row r="164" spans="1:28" x14ac:dyDescent="0.2">
      <c r="A164" s="14"/>
      <c r="B164" s="160"/>
      <c r="D164" s="11"/>
      <c r="T164" s="154"/>
      <c r="AA164" s="68"/>
      <c r="AB164" s="155"/>
    </row>
    <row r="165" spans="1:28" x14ac:dyDescent="0.2">
      <c r="A165" s="14"/>
      <c r="B165" s="160"/>
      <c r="D165" s="11"/>
      <c r="T165" s="154"/>
      <c r="X165" s="13"/>
      <c r="AA165" s="68"/>
      <c r="AB165" s="155"/>
    </row>
    <row r="166" spans="1:28" x14ac:dyDescent="0.2">
      <c r="A166" s="14"/>
      <c r="B166" s="160"/>
      <c r="D166" s="11"/>
      <c r="T166" s="154"/>
      <c r="X166" s="13"/>
      <c r="AA166" s="68"/>
      <c r="AB166" s="155"/>
    </row>
    <row r="167" spans="1:28" x14ac:dyDescent="0.2">
      <c r="A167" s="14"/>
      <c r="B167" s="160"/>
      <c r="D167" s="11"/>
      <c r="T167" s="154"/>
      <c r="X167" s="13"/>
      <c r="AA167" s="68"/>
      <c r="AB167" s="155"/>
    </row>
    <row r="168" spans="1:28" x14ac:dyDescent="0.2">
      <c r="A168" s="14"/>
      <c r="B168" s="160"/>
      <c r="D168" s="11"/>
      <c r="T168" s="154"/>
      <c r="X168" s="13"/>
      <c r="AA168" s="68"/>
      <c r="AB168" s="155"/>
    </row>
    <row r="169" spans="1:28" x14ac:dyDescent="0.2">
      <c r="A169" s="14"/>
      <c r="B169" s="160"/>
      <c r="D169" s="11"/>
      <c r="T169" s="154"/>
      <c r="X169" s="13"/>
      <c r="AA169" s="68"/>
      <c r="AB169" s="155"/>
    </row>
    <row r="170" spans="1:28" x14ac:dyDescent="0.2">
      <c r="A170" s="14"/>
      <c r="B170" s="160"/>
      <c r="D170" s="11"/>
      <c r="T170" s="154"/>
      <c r="X170" s="13"/>
      <c r="AA170" s="68"/>
      <c r="AB170" s="155"/>
    </row>
    <row r="171" spans="1:28" x14ac:dyDescent="0.2">
      <c r="A171" s="14"/>
      <c r="B171" s="160"/>
      <c r="D171" s="11"/>
      <c r="T171" s="154"/>
      <c r="X171" s="13"/>
      <c r="AA171" s="68"/>
      <c r="AB171" s="155"/>
    </row>
    <row r="172" spans="1:28" x14ac:dyDescent="0.2">
      <c r="A172" s="14"/>
      <c r="B172" s="160"/>
      <c r="D172" s="11"/>
      <c r="T172" s="154"/>
      <c r="X172" s="13"/>
      <c r="AA172" s="68"/>
      <c r="AB172" s="155"/>
    </row>
    <row r="173" spans="1:28" x14ac:dyDescent="0.2">
      <c r="A173" s="14"/>
      <c r="B173" s="160"/>
      <c r="D173" s="11"/>
      <c r="T173" s="154"/>
      <c r="X173" s="13"/>
      <c r="AA173" s="68"/>
      <c r="AB173" s="155"/>
    </row>
    <row r="174" spans="1:28" x14ac:dyDescent="0.2">
      <c r="A174" s="14"/>
      <c r="B174" s="160"/>
      <c r="D174" s="11"/>
      <c r="T174" s="154"/>
      <c r="X174" s="13"/>
      <c r="AA174" s="68"/>
      <c r="AB174" s="155"/>
    </row>
    <row r="175" spans="1:28" x14ac:dyDescent="0.2">
      <c r="A175" s="14"/>
      <c r="B175" s="160"/>
      <c r="D175" s="11"/>
      <c r="T175" s="154"/>
      <c r="AA175" s="68"/>
      <c r="AB175" s="155"/>
    </row>
    <row r="176" spans="1:28" x14ac:dyDescent="0.2">
      <c r="A176" s="14"/>
      <c r="B176" s="160"/>
      <c r="D176" s="11"/>
      <c r="T176" s="154"/>
      <c r="X176" s="13"/>
      <c r="AA176" s="68"/>
      <c r="AB176" s="155"/>
    </row>
    <row r="177" spans="1:28" x14ac:dyDescent="0.2">
      <c r="A177" s="14"/>
      <c r="B177" s="160"/>
      <c r="D177" s="11"/>
      <c r="T177" s="154"/>
      <c r="X177" s="13"/>
      <c r="AA177" s="68"/>
      <c r="AB177" s="155"/>
    </row>
    <row r="178" spans="1:28" x14ac:dyDescent="0.2">
      <c r="A178" s="14"/>
      <c r="B178" s="160"/>
      <c r="D178" s="11"/>
      <c r="T178" s="154"/>
      <c r="X178" s="13"/>
      <c r="AA178" s="68"/>
      <c r="AB178" s="155"/>
    </row>
    <row r="179" spans="1:28" x14ac:dyDescent="0.2">
      <c r="A179" s="14"/>
      <c r="B179" s="160"/>
      <c r="D179" s="11"/>
      <c r="T179" s="154"/>
      <c r="X179" s="13"/>
      <c r="AA179" s="68"/>
      <c r="AB179" s="155"/>
    </row>
  </sheetData>
  <hyperlinks>
    <hyperlink ref="D39" r:id="rId1"/>
  </hyperlink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65"/>
  <sheetViews>
    <sheetView zoomScale="75" zoomScaleNormal="75" workbookViewId="0">
      <selection activeCell="F234" activeCellId="1" sqref="N7281 F234"/>
    </sheetView>
  </sheetViews>
  <sheetFormatPr defaultRowHeight="12.75" x14ac:dyDescent="0.2"/>
  <cols>
    <col min="1" max="1" width="20.140625"/>
    <col min="2" max="4" width="8.85546875"/>
    <col min="5" max="5" width="16.7109375"/>
    <col min="6" max="7" width="8.85546875"/>
    <col min="8" max="8" width="16.28515625"/>
    <col min="9" max="1025" width="8.85546875"/>
  </cols>
  <sheetData>
    <row r="1" spans="1:62" s="127" customFormat="1" ht="12.75" customHeight="1" x14ac:dyDescent="0.2">
      <c r="A1" s="127" t="s">
        <v>23313</v>
      </c>
      <c r="B1" s="127" t="s">
        <v>23314</v>
      </c>
      <c r="C1" s="127" t="s">
        <v>23315</v>
      </c>
      <c r="D1" s="127" t="s">
        <v>23316</v>
      </c>
      <c r="E1" s="100" t="s">
        <v>23317</v>
      </c>
      <c r="F1" s="100" t="s">
        <v>23318</v>
      </c>
      <c r="H1" s="100" t="s">
        <v>23319</v>
      </c>
      <c r="I1" s="127" t="s">
        <v>41</v>
      </c>
      <c r="J1" s="127" t="s">
        <v>42</v>
      </c>
      <c r="M1" s="127" t="s">
        <v>23320</v>
      </c>
      <c r="N1" s="127" t="s">
        <v>16585</v>
      </c>
      <c r="O1" s="127" t="s">
        <v>41</v>
      </c>
      <c r="P1" s="127" t="s">
        <v>42</v>
      </c>
      <c r="Q1" s="127" t="s">
        <v>23321</v>
      </c>
      <c r="R1" s="127" t="s">
        <v>43</v>
      </c>
      <c r="S1" s="127" t="s">
        <v>44</v>
      </c>
      <c r="T1" s="127" t="s">
        <v>45</v>
      </c>
      <c r="U1" s="127" t="s">
        <v>23322</v>
      </c>
      <c r="V1" s="127" t="s">
        <v>23323</v>
      </c>
      <c r="W1" s="127" t="s">
        <v>46</v>
      </c>
    </row>
    <row r="2" spans="1:62" s="21" customFormat="1" ht="12.75" customHeight="1" x14ac:dyDescent="0.2">
      <c r="A2" s="14" t="s">
        <v>12064</v>
      </c>
      <c r="B2" s="30" t="s">
        <v>3611</v>
      </c>
      <c r="C2" s="14">
        <v>2</v>
      </c>
      <c r="D2" s="14" t="s">
        <v>18498</v>
      </c>
      <c r="E2" s="55" t="s">
        <v>21003</v>
      </c>
      <c r="F2" s="55"/>
      <c r="G2" s="14"/>
      <c r="H2" s="13" t="s">
        <v>21004</v>
      </c>
      <c r="I2" s="21" t="s">
        <v>12066</v>
      </c>
      <c r="M2" s="30">
        <v>1</v>
      </c>
      <c r="N2" s="21">
        <v>1</v>
      </c>
      <c r="O2" s="21">
        <v>1</v>
      </c>
      <c r="P2" s="21">
        <v>0</v>
      </c>
      <c r="R2" s="21" t="s">
        <v>2758</v>
      </c>
      <c r="S2" s="21" t="s">
        <v>2758</v>
      </c>
      <c r="T2" s="21" t="s">
        <v>2759</v>
      </c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</row>
    <row r="3" spans="1:62" ht="12.75" customHeight="1" x14ac:dyDescent="0.2">
      <c r="A3" s="21" t="s">
        <v>12700</v>
      </c>
      <c r="B3" s="30" t="s">
        <v>3611</v>
      </c>
      <c r="C3" s="14">
        <v>2</v>
      </c>
      <c r="D3" s="14" t="s">
        <v>18498</v>
      </c>
      <c r="E3" s="160" t="s">
        <v>1369</v>
      </c>
      <c r="F3" s="14" t="s">
        <v>330</v>
      </c>
      <c r="H3" s="14" t="s">
        <v>23324</v>
      </c>
      <c r="I3" s="14"/>
      <c r="J3" s="14"/>
      <c r="K3" s="14"/>
      <c r="L3" s="14"/>
      <c r="M3" s="14"/>
      <c r="N3" s="21">
        <v>1</v>
      </c>
      <c r="O3" s="14">
        <v>0</v>
      </c>
      <c r="P3" s="14">
        <v>0</v>
      </c>
      <c r="Q3" s="14"/>
      <c r="R3" s="14"/>
      <c r="S3" s="21" t="s">
        <v>2758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29"/>
      <c r="AE3" s="14"/>
      <c r="AF3" s="14"/>
      <c r="AG3" s="14"/>
      <c r="AH3" s="14"/>
      <c r="AI3" s="14"/>
      <c r="AJ3" s="30"/>
      <c r="AK3" s="14"/>
      <c r="AL3" s="14"/>
      <c r="AM3" s="14"/>
      <c r="AN3" s="14"/>
      <c r="AO3" s="14"/>
      <c r="AP3" s="14"/>
      <c r="AQ3" s="14"/>
      <c r="AR3" s="14"/>
      <c r="AS3" s="14"/>
      <c r="AT3" s="30"/>
      <c r="AU3" s="14"/>
    </row>
    <row r="4" spans="1:62" ht="12.75" customHeight="1" x14ac:dyDescent="0.2">
      <c r="A4" s="14" t="s">
        <v>4546</v>
      </c>
      <c r="B4" s="30" t="s">
        <v>3611</v>
      </c>
      <c r="C4" s="14">
        <v>2</v>
      </c>
      <c r="D4" s="14" t="s">
        <v>18498</v>
      </c>
      <c r="E4" s="160" t="s">
        <v>1369</v>
      </c>
      <c r="F4" s="14" t="s">
        <v>443</v>
      </c>
      <c r="H4" s="14" t="s">
        <v>23325</v>
      </c>
      <c r="I4" s="14"/>
      <c r="J4" s="14"/>
      <c r="K4" s="14"/>
      <c r="L4" s="14"/>
      <c r="M4" s="14"/>
      <c r="N4" s="21">
        <v>1</v>
      </c>
      <c r="O4" s="14">
        <v>0</v>
      </c>
      <c r="P4" s="14">
        <v>0</v>
      </c>
      <c r="Q4" s="14"/>
      <c r="R4" s="14"/>
      <c r="S4" s="21" t="s">
        <v>2758</v>
      </c>
      <c r="T4" s="14"/>
      <c r="U4" s="14"/>
      <c r="V4" s="14"/>
      <c r="W4" s="14"/>
      <c r="X4" s="14"/>
      <c r="Y4" s="14"/>
      <c r="Z4" s="14"/>
      <c r="AA4" s="14"/>
      <c r="AB4" s="14"/>
      <c r="AC4" s="14"/>
      <c r="AD4" s="29"/>
      <c r="AE4" s="14"/>
      <c r="AF4" s="14"/>
      <c r="AG4" s="14"/>
      <c r="AH4" s="14"/>
      <c r="AI4" s="14"/>
      <c r="AJ4" s="30"/>
      <c r="AK4" s="14"/>
      <c r="AL4" s="14"/>
      <c r="AM4" s="14"/>
      <c r="AN4" s="14"/>
      <c r="AO4" s="14"/>
      <c r="AP4" s="14"/>
      <c r="AQ4" s="14"/>
      <c r="AR4" s="14"/>
      <c r="AS4" s="14"/>
      <c r="AT4" s="30"/>
      <c r="AU4" s="14"/>
    </row>
    <row r="5" spans="1:62" ht="12.75" customHeight="1" x14ac:dyDescent="0.2">
      <c r="A5" s="21" t="s">
        <v>8806</v>
      </c>
      <c r="B5" s="30" t="s">
        <v>3611</v>
      </c>
      <c r="C5" s="14">
        <v>2</v>
      </c>
      <c r="D5" s="14" t="s">
        <v>18498</v>
      </c>
      <c r="E5" s="160" t="s">
        <v>1369</v>
      </c>
      <c r="F5" s="14" t="s">
        <v>387</v>
      </c>
      <c r="G5" s="14"/>
      <c r="H5" s="21" t="s">
        <v>23326</v>
      </c>
      <c r="I5" s="14"/>
      <c r="J5" s="14"/>
      <c r="K5" s="14"/>
      <c r="L5" s="14"/>
      <c r="M5" s="14"/>
      <c r="N5" s="21">
        <v>1</v>
      </c>
      <c r="O5" s="14">
        <v>0</v>
      </c>
      <c r="P5" s="14">
        <v>0</v>
      </c>
      <c r="Q5" s="14"/>
      <c r="R5" s="14"/>
      <c r="S5" s="21" t="s">
        <v>2758</v>
      </c>
      <c r="T5" s="14"/>
      <c r="U5" s="14"/>
      <c r="V5" s="14"/>
      <c r="W5" s="14"/>
      <c r="X5" s="14"/>
      <c r="Y5" s="14"/>
      <c r="Z5" s="14"/>
      <c r="AA5" s="14"/>
      <c r="AB5" s="14"/>
      <c r="AC5" s="14"/>
      <c r="AD5" s="29"/>
      <c r="AE5" s="14"/>
      <c r="AF5" s="14"/>
      <c r="AG5" s="14"/>
      <c r="AH5" s="14"/>
      <c r="AI5" s="14"/>
      <c r="AJ5" s="30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</row>
    <row r="6" spans="1:62" ht="12.75" customHeight="1" x14ac:dyDescent="0.2">
      <c r="A6" s="21" t="s">
        <v>12964</v>
      </c>
      <c r="B6" s="30" t="s">
        <v>3611</v>
      </c>
      <c r="C6" s="14">
        <v>2</v>
      </c>
      <c r="D6" s="14" t="s">
        <v>18498</v>
      </c>
      <c r="E6" s="160" t="s">
        <v>1369</v>
      </c>
      <c r="F6" s="14" t="s">
        <v>105</v>
      </c>
      <c r="H6" s="21" t="s">
        <v>23327</v>
      </c>
      <c r="I6" s="14"/>
      <c r="J6" s="14"/>
      <c r="K6" s="14"/>
      <c r="L6" s="14"/>
      <c r="M6" s="14"/>
      <c r="N6" s="21">
        <v>1</v>
      </c>
      <c r="O6" s="14">
        <v>0</v>
      </c>
      <c r="P6" s="14">
        <v>0</v>
      </c>
      <c r="Q6" s="14"/>
      <c r="R6" s="14"/>
      <c r="S6" s="21" t="s">
        <v>2758</v>
      </c>
      <c r="T6" s="14"/>
      <c r="U6" s="14"/>
      <c r="V6" s="14"/>
      <c r="W6" s="14"/>
      <c r="X6" s="14"/>
      <c r="AA6" s="14"/>
      <c r="AD6" s="29"/>
      <c r="AE6" s="14"/>
      <c r="AF6" s="14"/>
      <c r="AG6" s="14"/>
      <c r="AH6" s="14"/>
      <c r="AI6" s="14"/>
      <c r="AJ6" s="17"/>
      <c r="AK6" s="14"/>
      <c r="AL6" s="14"/>
      <c r="AM6" s="14"/>
      <c r="AN6" s="14"/>
      <c r="AO6" s="14"/>
      <c r="AP6" s="14"/>
      <c r="AQ6" s="14"/>
      <c r="AR6" s="14"/>
      <c r="AT6" s="30"/>
      <c r="AU6" s="14"/>
    </row>
    <row r="7" spans="1:62" ht="12.75" customHeight="1" x14ac:dyDescent="0.2">
      <c r="A7" s="30" t="s">
        <v>3606</v>
      </c>
      <c r="B7" s="30" t="s">
        <v>3611</v>
      </c>
      <c r="C7" s="14">
        <v>2</v>
      </c>
      <c r="D7" s="14" t="s">
        <v>18498</v>
      </c>
      <c r="E7" s="55" t="s">
        <v>20576</v>
      </c>
      <c r="F7" s="55"/>
      <c r="H7" s="13" t="s">
        <v>20577</v>
      </c>
      <c r="I7" s="21" t="s">
        <v>3610</v>
      </c>
      <c r="M7" s="30">
        <v>1</v>
      </c>
      <c r="N7" s="21">
        <v>0</v>
      </c>
      <c r="O7" s="21">
        <v>1</v>
      </c>
      <c r="P7" s="21">
        <v>0</v>
      </c>
      <c r="Q7" s="21">
        <v>1</v>
      </c>
      <c r="R7" s="21" t="s">
        <v>2758</v>
      </c>
      <c r="S7" s="21" t="s">
        <v>2759</v>
      </c>
      <c r="T7" s="21" t="s">
        <v>2759</v>
      </c>
    </row>
    <row r="8" spans="1:62" ht="12.75" customHeight="1" x14ac:dyDescent="0.2">
      <c r="A8" s="14" t="s">
        <v>7150</v>
      </c>
      <c r="B8" s="30" t="s">
        <v>3611</v>
      </c>
      <c r="C8" s="14">
        <v>2</v>
      </c>
      <c r="D8" s="14" t="s">
        <v>18498</v>
      </c>
      <c r="E8" s="55" t="s">
        <v>20474</v>
      </c>
      <c r="F8" s="55"/>
      <c r="H8" s="13" t="s">
        <v>20475</v>
      </c>
      <c r="I8" s="21" t="s">
        <v>7153</v>
      </c>
      <c r="M8" s="30">
        <v>1</v>
      </c>
      <c r="N8" s="21">
        <v>1</v>
      </c>
      <c r="O8" s="21">
        <v>1</v>
      </c>
      <c r="P8" s="21">
        <v>0</v>
      </c>
      <c r="R8" s="21" t="s">
        <v>2758</v>
      </c>
      <c r="S8" s="21" t="s">
        <v>2758</v>
      </c>
      <c r="T8" s="21" t="s">
        <v>2759</v>
      </c>
    </row>
    <row r="9" spans="1:62" ht="12.75" customHeight="1" x14ac:dyDescent="0.2">
      <c r="A9" s="21" t="s">
        <v>6663</v>
      </c>
      <c r="B9" s="30" t="s">
        <v>3378</v>
      </c>
      <c r="C9" s="14">
        <v>1</v>
      </c>
      <c r="D9" s="14" t="s">
        <v>3376</v>
      </c>
      <c r="E9" s="55" t="s">
        <v>20448</v>
      </c>
      <c r="F9" s="55"/>
      <c r="G9" s="14"/>
      <c r="H9" s="21" t="s">
        <v>23328</v>
      </c>
      <c r="I9" s="21" t="s">
        <v>6667</v>
      </c>
      <c r="M9" s="30">
        <v>1</v>
      </c>
      <c r="N9" s="21">
        <v>1</v>
      </c>
      <c r="O9" s="21">
        <v>1</v>
      </c>
      <c r="P9" s="21">
        <v>0</v>
      </c>
      <c r="R9" s="21" t="s">
        <v>2758</v>
      </c>
      <c r="S9" s="21" t="s">
        <v>2758</v>
      </c>
      <c r="T9" s="21" t="s">
        <v>2759</v>
      </c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</row>
    <row r="10" spans="1:62" ht="12.75" customHeight="1" x14ac:dyDescent="0.2">
      <c r="A10" s="21" t="s">
        <v>6644</v>
      </c>
      <c r="B10" s="30" t="s">
        <v>3378</v>
      </c>
      <c r="C10" s="14">
        <v>1</v>
      </c>
      <c r="D10" s="14" t="s">
        <v>3376</v>
      </c>
      <c r="E10" s="55" t="s">
        <v>20699</v>
      </c>
      <c r="F10" s="55"/>
      <c r="G10" s="131"/>
      <c r="H10" s="21" t="s">
        <v>23329</v>
      </c>
      <c r="I10" s="21" t="s">
        <v>6649</v>
      </c>
      <c r="N10" s="21">
        <v>1</v>
      </c>
      <c r="O10" s="21">
        <v>1</v>
      </c>
      <c r="P10" s="21">
        <v>0</v>
      </c>
      <c r="R10" s="21" t="s">
        <v>2758</v>
      </c>
      <c r="S10" s="21" t="s">
        <v>2758</v>
      </c>
      <c r="T10" s="21" t="s">
        <v>2759</v>
      </c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</row>
    <row r="11" spans="1:62" ht="12.75" customHeight="1" x14ac:dyDescent="0.2">
      <c r="A11" s="14" t="s">
        <v>11210</v>
      </c>
      <c r="B11" s="30" t="s">
        <v>4464</v>
      </c>
      <c r="C11" s="14">
        <v>1</v>
      </c>
      <c r="D11" s="14" t="s">
        <v>18535</v>
      </c>
      <c r="E11" s="55" t="s">
        <v>20702</v>
      </c>
      <c r="F11" s="55"/>
      <c r="H11" s="21" t="s">
        <v>23330</v>
      </c>
      <c r="I11" s="21" t="s">
        <v>11214</v>
      </c>
      <c r="M11" s="21">
        <v>1</v>
      </c>
      <c r="N11" s="21">
        <v>1</v>
      </c>
      <c r="O11" s="21">
        <v>1</v>
      </c>
      <c r="P11" s="21">
        <v>0</v>
      </c>
      <c r="R11" s="21" t="s">
        <v>2758</v>
      </c>
      <c r="S11" s="21" t="s">
        <v>2758</v>
      </c>
      <c r="T11" s="21" t="s">
        <v>2759</v>
      </c>
    </row>
    <row r="12" spans="1:62" ht="12.75" customHeight="1" x14ac:dyDescent="0.2">
      <c r="A12" s="14" t="s">
        <v>11990</v>
      </c>
      <c r="B12" s="30" t="s">
        <v>4464</v>
      </c>
      <c r="C12" s="14">
        <v>1</v>
      </c>
      <c r="D12" s="14" t="s">
        <v>18535</v>
      </c>
      <c r="E12" s="55" t="s">
        <v>20466</v>
      </c>
      <c r="F12" s="55"/>
      <c r="H12" s="21" t="s">
        <v>23331</v>
      </c>
      <c r="I12" s="21" t="s">
        <v>11994</v>
      </c>
      <c r="M12" s="21">
        <v>1</v>
      </c>
      <c r="N12" s="21">
        <v>1</v>
      </c>
      <c r="O12" s="21">
        <v>1</v>
      </c>
      <c r="P12" s="21">
        <v>0</v>
      </c>
      <c r="R12" s="21" t="s">
        <v>2758</v>
      </c>
      <c r="S12" s="21" t="s">
        <v>2758</v>
      </c>
      <c r="T12" s="21" t="s">
        <v>2759</v>
      </c>
    </row>
    <row r="13" spans="1:62" ht="12.75" customHeight="1" x14ac:dyDescent="0.2">
      <c r="A13" s="21" t="s">
        <v>10571</v>
      </c>
      <c r="B13" s="30" t="s">
        <v>3384</v>
      </c>
      <c r="C13" s="14">
        <v>1</v>
      </c>
      <c r="D13" s="14" t="s">
        <v>3382</v>
      </c>
      <c r="E13" s="55" t="s">
        <v>20706</v>
      </c>
      <c r="F13" s="55"/>
      <c r="H13" s="21" t="s">
        <v>23332</v>
      </c>
      <c r="I13" s="21" t="s">
        <v>10575</v>
      </c>
      <c r="M13" s="21">
        <v>1</v>
      </c>
      <c r="N13" s="21">
        <v>1</v>
      </c>
      <c r="O13" s="21">
        <v>1</v>
      </c>
      <c r="P13" s="21">
        <v>0</v>
      </c>
      <c r="R13" s="21" t="s">
        <v>2758</v>
      </c>
      <c r="S13" s="21" t="s">
        <v>2758</v>
      </c>
      <c r="T13" s="21" t="s">
        <v>2759</v>
      </c>
    </row>
    <row r="14" spans="1:62" ht="12.75" customHeight="1" x14ac:dyDescent="0.2">
      <c r="A14" s="21" t="s">
        <v>11791</v>
      </c>
      <c r="B14" s="30" t="s">
        <v>7229</v>
      </c>
      <c r="C14" s="14">
        <v>2</v>
      </c>
      <c r="D14" s="14" t="s">
        <v>18545</v>
      </c>
      <c r="E14" s="55" t="s">
        <v>20713</v>
      </c>
      <c r="F14" s="55"/>
      <c r="H14" s="21" t="s">
        <v>23333</v>
      </c>
      <c r="I14" s="21" t="s">
        <v>11797</v>
      </c>
      <c r="M14" s="21">
        <v>1</v>
      </c>
      <c r="N14" s="21">
        <v>1</v>
      </c>
      <c r="O14" s="21">
        <v>1</v>
      </c>
      <c r="P14" s="21">
        <v>0</v>
      </c>
      <c r="R14" s="21" t="s">
        <v>2758</v>
      </c>
      <c r="S14" s="21" t="s">
        <v>2758</v>
      </c>
      <c r="T14" s="21" t="s">
        <v>2759</v>
      </c>
      <c r="V14" s="131" t="s">
        <v>11795</v>
      </c>
    </row>
    <row r="15" spans="1:62" ht="12.75" customHeight="1" x14ac:dyDescent="0.2">
      <c r="A15" s="21" t="s">
        <v>3370</v>
      </c>
      <c r="B15" s="30" t="s">
        <v>3378</v>
      </c>
      <c r="C15" s="14">
        <v>1</v>
      </c>
      <c r="D15" s="14" t="s">
        <v>3376</v>
      </c>
      <c r="E15" s="55" t="s">
        <v>20469</v>
      </c>
      <c r="F15" s="55"/>
      <c r="H15" s="13" t="s">
        <v>20470</v>
      </c>
      <c r="I15" s="21" t="s">
        <v>3377</v>
      </c>
      <c r="N15" s="21">
        <v>0</v>
      </c>
      <c r="O15" s="21">
        <v>1</v>
      </c>
      <c r="P15" s="21">
        <v>0</v>
      </c>
      <c r="Q15" s="21">
        <v>1</v>
      </c>
      <c r="R15" s="21" t="s">
        <v>2758</v>
      </c>
      <c r="S15" s="21" t="s">
        <v>2759</v>
      </c>
      <c r="T15" s="21" t="s">
        <v>2759</v>
      </c>
    </row>
    <row r="16" spans="1:62" ht="12.75" customHeight="1" x14ac:dyDescent="0.2">
      <c r="A16" s="21" t="s">
        <v>3380</v>
      </c>
      <c r="B16" s="30" t="s">
        <v>3384</v>
      </c>
      <c r="C16" s="14">
        <v>1</v>
      </c>
      <c r="D16" s="14" t="s">
        <v>3382</v>
      </c>
      <c r="E16" s="55" t="s">
        <v>20451</v>
      </c>
      <c r="F16" s="55"/>
      <c r="H16" s="102" t="s">
        <v>20452</v>
      </c>
      <c r="I16" s="21" t="s">
        <v>3383</v>
      </c>
      <c r="M16" s="21">
        <v>1</v>
      </c>
      <c r="N16" s="21">
        <v>0</v>
      </c>
      <c r="O16" s="21">
        <v>1</v>
      </c>
      <c r="P16" s="21">
        <v>0</v>
      </c>
      <c r="Q16" s="21">
        <v>1</v>
      </c>
      <c r="R16" s="21" t="s">
        <v>2758</v>
      </c>
      <c r="S16" s="21" t="s">
        <v>2759</v>
      </c>
      <c r="T16" s="21" t="s">
        <v>2759</v>
      </c>
    </row>
    <row r="17" spans="1:22" ht="12.75" customHeight="1" x14ac:dyDescent="0.2">
      <c r="A17" s="14" t="s">
        <v>6657</v>
      </c>
      <c r="B17" s="30" t="s">
        <v>3378</v>
      </c>
      <c r="C17" s="14">
        <v>1</v>
      </c>
      <c r="D17" s="14" t="s">
        <v>3376</v>
      </c>
      <c r="E17" s="55" t="s">
        <v>20455</v>
      </c>
      <c r="F17" s="55"/>
      <c r="H17" s="21" t="s">
        <v>23334</v>
      </c>
      <c r="I17" s="21" t="s">
        <v>6661</v>
      </c>
      <c r="N17" s="21">
        <v>1</v>
      </c>
      <c r="O17" s="21">
        <v>1</v>
      </c>
      <c r="P17" s="21">
        <v>0</v>
      </c>
      <c r="R17" s="21" t="s">
        <v>2758</v>
      </c>
      <c r="S17" s="21" t="s">
        <v>2758</v>
      </c>
      <c r="T17" s="21" t="s">
        <v>2759</v>
      </c>
    </row>
    <row r="18" spans="1:22" ht="12.75" customHeight="1" x14ac:dyDescent="0.2">
      <c r="A18" s="21" t="s">
        <v>6651</v>
      </c>
      <c r="B18" s="30" t="s">
        <v>3378</v>
      </c>
      <c r="C18" s="14">
        <v>1</v>
      </c>
      <c r="D18" s="14" t="s">
        <v>3376</v>
      </c>
      <c r="E18" s="55" t="s">
        <v>20471</v>
      </c>
      <c r="F18" s="55"/>
      <c r="H18" s="21" t="s">
        <v>23335</v>
      </c>
      <c r="I18" s="21" t="s">
        <v>6655</v>
      </c>
      <c r="N18" s="21">
        <v>1</v>
      </c>
      <c r="O18" s="21">
        <v>1</v>
      </c>
      <c r="P18" s="21">
        <v>0</v>
      </c>
      <c r="R18" s="21" t="s">
        <v>2758</v>
      </c>
      <c r="S18" s="21" t="s">
        <v>2758</v>
      </c>
      <c r="T18" s="21" t="s">
        <v>2759</v>
      </c>
    </row>
    <row r="19" spans="1:22" ht="12.75" customHeight="1" x14ac:dyDescent="0.2">
      <c r="A19" s="21" t="s">
        <v>3386</v>
      </c>
      <c r="B19" s="30" t="s">
        <v>3384</v>
      </c>
      <c r="C19" s="14">
        <v>1</v>
      </c>
      <c r="D19" s="14" t="s">
        <v>3382</v>
      </c>
      <c r="E19" s="55" t="s">
        <v>20453</v>
      </c>
      <c r="F19" s="55"/>
      <c r="H19" s="13" t="s">
        <v>20454</v>
      </c>
      <c r="I19" s="21" t="s">
        <v>3388</v>
      </c>
      <c r="N19" s="21">
        <v>0</v>
      </c>
      <c r="O19" s="21">
        <v>1</v>
      </c>
      <c r="P19" s="21">
        <v>0</v>
      </c>
      <c r="Q19" s="21">
        <v>1</v>
      </c>
      <c r="R19" s="21" t="s">
        <v>2758</v>
      </c>
      <c r="S19" s="21" t="s">
        <v>2759</v>
      </c>
      <c r="T19" s="21" t="s">
        <v>2759</v>
      </c>
    </row>
    <row r="20" spans="1:22" ht="12.75" customHeight="1" x14ac:dyDescent="0.2">
      <c r="A20" s="21" t="s">
        <v>6500</v>
      </c>
      <c r="B20" s="30" t="s">
        <v>3419</v>
      </c>
      <c r="C20" s="14">
        <v>2</v>
      </c>
      <c r="D20" s="14" t="s">
        <v>18577</v>
      </c>
      <c r="E20" s="55" t="s">
        <v>20498</v>
      </c>
      <c r="F20" s="55"/>
      <c r="H20" s="102" t="s">
        <v>20499</v>
      </c>
      <c r="I20" s="21" t="s">
        <v>6505</v>
      </c>
      <c r="J20" s="131" t="s">
        <v>6506</v>
      </c>
      <c r="M20" s="21">
        <v>1</v>
      </c>
      <c r="N20" s="21">
        <v>1</v>
      </c>
      <c r="O20" s="21">
        <v>1</v>
      </c>
      <c r="P20" s="21">
        <v>1</v>
      </c>
      <c r="R20" s="21" t="s">
        <v>2758</v>
      </c>
      <c r="S20" s="21" t="s">
        <v>2758</v>
      </c>
      <c r="T20" s="21" t="s">
        <v>2758</v>
      </c>
    </row>
    <row r="21" spans="1:22" ht="12.75" customHeight="1" x14ac:dyDescent="0.2">
      <c r="A21" s="21" t="s">
        <v>10865</v>
      </c>
      <c r="B21" s="30" t="s">
        <v>3419</v>
      </c>
      <c r="C21" s="14">
        <v>2</v>
      </c>
      <c r="D21" s="14" t="s">
        <v>18577</v>
      </c>
      <c r="E21" s="55" t="s">
        <v>20500</v>
      </c>
      <c r="F21" s="55"/>
      <c r="H21" s="13" t="s">
        <v>20501</v>
      </c>
      <c r="I21" s="21" t="s">
        <v>10870</v>
      </c>
      <c r="J21" s="131" t="s">
        <v>10871</v>
      </c>
      <c r="M21" s="21">
        <v>1</v>
      </c>
      <c r="N21" s="21">
        <v>1</v>
      </c>
      <c r="O21" s="21">
        <v>1</v>
      </c>
      <c r="P21" s="21">
        <v>1</v>
      </c>
      <c r="R21" s="21" t="s">
        <v>2758</v>
      </c>
      <c r="S21" s="21" t="s">
        <v>2758</v>
      </c>
      <c r="T21" s="21" t="s">
        <v>2758</v>
      </c>
    </row>
    <row r="22" spans="1:22" ht="12.75" customHeight="1" x14ac:dyDescent="0.2">
      <c r="A22" s="21" t="s">
        <v>8450</v>
      </c>
      <c r="B22" s="30" t="s">
        <v>3419</v>
      </c>
      <c r="C22" s="14">
        <v>2</v>
      </c>
      <c r="D22" s="14" t="s">
        <v>18577</v>
      </c>
      <c r="E22" s="55" t="s">
        <v>20969</v>
      </c>
      <c r="F22" s="55"/>
      <c r="H22" s="13" t="s">
        <v>20970</v>
      </c>
      <c r="I22" s="21" t="s">
        <v>8453</v>
      </c>
      <c r="M22" s="21">
        <v>1</v>
      </c>
      <c r="N22" s="21">
        <v>1</v>
      </c>
      <c r="O22" s="21">
        <v>1</v>
      </c>
      <c r="P22" s="21">
        <v>0</v>
      </c>
      <c r="R22" s="21" t="s">
        <v>2758</v>
      </c>
      <c r="S22" s="21" t="s">
        <v>2758</v>
      </c>
      <c r="T22" s="21" t="s">
        <v>2759</v>
      </c>
    </row>
    <row r="23" spans="1:22" ht="12.75" customHeight="1" x14ac:dyDescent="0.2">
      <c r="A23" s="14" t="s">
        <v>3468</v>
      </c>
      <c r="B23" s="30" t="s">
        <v>3419</v>
      </c>
      <c r="C23" s="14">
        <v>2</v>
      </c>
      <c r="D23" s="14" t="s">
        <v>18577</v>
      </c>
      <c r="E23" s="55" t="s">
        <v>20971</v>
      </c>
      <c r="F23" s="55"/>
      <c r="H23" s="13" t="s">
        <v>20972</v>
      </c>
      <c r="I23" s="21" t="s">
        <v>3472</v>
      </c>
      <c r="N23" s="21">
        <v>0</v>
      </c>
      <c r="O23" s="21">
        <v>1</v>
      </c>
      <c r="P23" s="21">
        <v>0</v>
      </c>
      <c r="R23" s="21" t="s">
        <v>2758</v>
      </c>
      <c r="S23" s="21" t="s">
        <v>2759</v>
      </c>
      <c r="T23" s="21" t="s">
        <v>2759</v>
      </c>
    </row>
    <row r="24" spans="1:22" ht="12.75" customHeight="1" x14ac:dyDescent="0.2">
      <c r="A24" s="14" t="s">
        <v>3474</v>
      </c>
      <c r="B24" s="30" t="s">
        <v>3419</v>
      </c>
      <c r="C24" s="14">
        <v>2</v>
      </c>
      <c r="D24" s="14" t="s">
        <v>18577</v>
      </c>
      <c r="E24" s="55" t="s">
        <v>20973</v>
      </c>
      <c r="F24" s="55"/>
      <c r="H24" s="13" t="s">
        <v>20974</v>
      </c>
      <c r="I24" s="21" t="s">
        <v>3476</v>
      </c>
      <c r="N24" s="21">
        <v>0</v>
      </c>
      <c r="O24" s="21">
        <v>1</v>
      </c>
      <c r="P24" s="21">
        <v>0</v>
      </c>
      <c r="R24" s="21" t="s">
        <v>2758</v>
      </c>
      <c r="S24" s="21" t="s">
        <v>2759</v>
      </c>
      <c r="T24" s="21" t="s">
        <v>2759</v>
      </c>
    </row>
    <row r="25" spans="1:22" ht="12.75" customHeight="1" x14ac:dyDescent="0.2">
      <c r="A25" s="21" t="s">
        <v>3478</v>
      </c>
      <c r="B25" s="30" t="s">
        <v>3419</v>
      </c>
      <c r="C25" s="14">
        <v>2</v>
      </c>
      <c r="D25" s="14" t="s">
        <v>18577</v>
      </c>
      <c r="E25" s="55" t="s">
        <v>20975</v>
      </c>
      <c r="F25" s="55"/>
      <c r="H25" s="102" t="s">
        <v>20976</v>
      </c>
      <c r="I25" s="21" t="s">
        <v>3481</v>
      </c>
      <c r="M25" s="21">
        <v>1</v>
      </c>
      <c r="N25" s="21">
        <v>0</v>
      </c>
      <c r="O25" s="21">
        <v>1</v>
      </c>
      <c r="P25" s="21">
        <v>0</v>
      </c>
      <c r="Q25" s="21">
        <v>1</v>
      </c>
      <c r="R25" s="21" t="s">
        <v>2758</v>
      </c>
      <c r="S25" s="21" t="s">
        <v>2759</v>
      </c>
      <c r="T25" s="21" t="s">
        <v>2759</v>
      </c>
    </row>
    <row r="26" spans="1:22" ht="12.75" customHeight="1" x14ac:dyDescent="0.2">
      <c r="A26" s="21" t="s">
        <v>12056</v>
      </c>
      <c r="B26" s="30" t="s">
        <v>3419</v>
      </c>
      <c r="C26" s="14">
        <v>2</v>
      </c>
      <c r="D26" s="14" t="s">
        <v>18577</v>
      </c>
      <c r="E26" s="55" t="s">
        <v>20977</v>
      </c>
      <c r="F26" s="55"/>
      <c r="H26" s="102" t="s">
        <v>20978</v>
      </c>
      <c r="I26" s="21" t="s">
        <v>12059</v>
      </c>
      <c r="M26" s="21">
        <v>1</v>
      </c>
      <c r="N26" s="21">
        <v>1</v>
      </c>
      <c r="O26" s="21">
        <v>1</v>
      </c>
      <c r="P26" s="21">
        <v>0</v>
      </c>
      <c r="R26" s="21" t="s">
        <v>2758</v>
      </c>
      <c r="S26" s="21" t="s">
        <v>2758</v>
      </c>
      <c r="T26" s="21" t="s">
        <v>2759</v>
      </c>
    </row>
    <row r="27" spans="1:22" ht="12.75" customHeight="1" x14ac:dyDescent="0.2">
      <c r="A27" s="21" t="s">
        <v>3415</v>
      </c>
      <c r="B27" s="30" t="s">
        <v>3419</v>
      </c>
      <c r="C27" s="14">
        <v>2</v>
      </c>
      <c r="D27" s="14" t="s">
        <v>18577</v>
      </c>
      <c r="E27" s="55" t="s">
        <v>20979</v>
      </c>
      <c r="F27" s="55"/>
      <c r="H27" s="102" t="s">
        <v>20980</v>
      </c>
      <c r="I27" s="21" t="s">
        <v>3418</v>
      </c>
      <c r="N27" s="21">
        <v>0</v>
      </c>
      <c r="O27" s="21">
        <v>1</v>
      </c>
      <c r="P27" s="21">
        <v>0</v>
      </c>
      <c r="Q27" s="21">
        <v>1</v>
      </c>
      <c r="R27" s="21" t="s">
        <v>2758</v>
      </c>
      <c r="S27" s="21" t="s">
        <v>2759</v>
      </c>
      <c r="T27" s="21" t="s">
        <v>2759</v>
      </c>
    </row>
    <row r="28" spans="1:22" ht="12.75" customHeight="1" x14ac:dyDescent="0.2">
      <c r="A28" s="21" t="s">
        <v>3421</v>
      </c>
      <c r="B28" s="30" t="s">
        <v>3419</v>
      </c>
      <c r="C28" s="14">
        <v>2</v>
      </c>
      <c r="D28" s="14" t="s">
        <v>18577</v>
      </c>
      <c r="E28" s="55" t="s">
        <v>20981</v>
      </c>
      <c r="F28" s="55"/>
      <c r="H28" s="13" t="s">
        <v>20982</v>
      </c>
      <c r="I28" s="21" t="s">
        <v>3423</v>
      </c>
      <c r="N28" s="21">
        <v>0</v>
      </c>
      <c r="O28" s="21">
        <v>1</v>
      </c>
      <c r="P28" s="21">
        <v>0</v>
      </c>
      <c r="Q28" s="21">
        <v>1</v>
      </c>
      <c r="R28" s="21" t="s">
        <v>2758</v>
      </c>
      <c r="S28" s="21" t="s">
        <v>2759</v>
      </c>
      <c r="T28" s="21" t="s">
        <v>2759</v>
      </c>
    </row>
    <row r="29" spans="1:22" ht="12.75" customHeight="1" x14ac:dyDescent="0.2">
      <c r="A29" s="14" t="s">
        <v>3425</v>
      </c>
      <c r="B29" s="30" t="s">
        <v>3419</v>
      </c>
      <c r="C29" s="14">
        <v>2</v>
      </c>
      <c r="D29" s="14" t="s">
        <v>18577</v>
      </c>
      <c r="E29" s="55" t="s">
        <v>20983</v>
      </c>
      <c r="F29" s="55"/>
      <c r="H29" s="13" t="s">
        <v>20984</v>
      </c>
      <c r="I29" s="21" t="s">
        <v>3418</v>
      </c>
      <c r="N29" s="21">
        <v>0</v>
      </c>
      <c r="O29" s="21">
        <v>1</v>
      </c>
      <c r="P29" s="21">
        <v>0</v>
      </c>
      <c r="Q29" s="21">
        <v>1</v>
      </c>
      <c r="R29" s="21" t="s">
        <v>2758</v>
      </c>
      <c r="S29" s="21" t="s">
        <v>2759</v>
      </c>
      <c r="T29" s="21" t="s">
        <v>2759</v>
      </c>
    </row>
    <row r="30" spans="1:22" ht="12.75" customHeight="1" x14ac:dyDescent="0.2">
      <c r="A30" s="14" t="s">
        <v>6913</v>
      </c>
      <c r="B30" s="30" t="s">
        <v>3419</v>
      </c>
      <c r="C30" s="14">
        <v>2</v>
      </c>
      <c r="D30" s="14" t="s">
        <v>18577</v>
      </c>
      <c r="E30" s="55" t="s">
        <v>20985</v>
      </c>
      <c r="F30" s="55"/>
      <c r="H30" s="13" t="s">
        <v>20986</v>
      </c>
      <c r="I30" s="21" t="s">
        <v>6917</v>
      </c>
      <c r="N30" s="21">
        <v>1</v>
      </c>
      <c r="O30" s="21">
        <v>1</v>
      </c>
      <c r="P30" s="21">
        <v>0</v>
      </c>
      <c r="R30" s="21" t="s">
        <v>2758</v>
      </c>
      <c r="S30" s="21" t="s">
        <v>2758</v>
      </c>
      <c r="T30" s="21" t="s">
        <v>2759</v>
      </c>
      <c r="V30" s="21" t="s">
        <v>23336</v>
      </c>
    </row>
    <row r="31" spans="1:22" ht="12.75" customHeight="1" x14ac:dyDescent="0.2">
      <c r="A31" s="14" t="s">
        <v>6935</v>
      </c>
      <c r="B31" s="30" t="s">
        <v>3419</v>
      </c>
      <c r="C31" s="14">
        <v>2</v>
      </c>
      <c r="D31" s="14" t="s">
        <v>18577</v>
      </c>
      <c r="E31" s="55" t="s">
        <v>20987</v>
      </c>
      <c r="F31" s="55"/>
      <c r="H31" s="13" t="s">
        <v>20988</v>
      </c>
      <c r="I31" s="21" t="s">
        <v>6937</v>
      </c>
      <c r="M31" s="30">
        <v>1</v>
      </c>
      <c r="N31" s="21">
        <v>1</v>
      </c>
      <c r="O31" s="21">
        <v>1</v>
      </c>
      <c r="P31" s="21">
        <v>0</v>
      </c>
      <c r="R31" s="21" t="s">
        <v>2758</v>
      </c>
      <c r="S31" s="21" t="s">
        <v>2758</v>
      </c>
      <c r="T31" s="21" t="s">
        <v>2759</v>
      </c>
    </row>
    <row r="32" spans="1:22" ht="12.75" customHeight="1" x14ac:dyDescent="0.2">
      <c r="A32" s="21" t="s">
        <v>11733</v>
      </c>
      <c r="B32" s="30" t="s">
        <v>3419</v>
      </c>
      <c r="C32" s="14">
        <v>2</v>
      </c>
      <c r="D32" s="14" t="s">
        <v>18577</v>
      </c>
      <c r="E32" s="55" t="s">
        <v>20989</v>
      </c>
      <c r="F32" s="55"/>
      <c r="H32" s="13" t="s">
        <v>20990</v>
      </c>
      <c r="I32" s="21" t="s">
        <v>11735</v>
      </c>
      <c r="M32" s="30">
        <v>1</v>
      </c>
      <c r="N32" s="21">
        <v>1</v>
      </c>
      <c r="O32" s="21">
        <v>1</v>
      </c>
      <c r="P32" s="21">
        <v>0</v>
      </c>
      <c r="Q32" s="30"/>
      <c r="R32" s="21" t="s">
        <v>2758</v>
      </c>
      <c r="S32" s="21" t="s">
        <v>2758</v>
      </c>
      <c r="T32" s="21" t="s">
        <v>2759</v>
      </c>
      <c r="V32" s="30"/>
    </row>
    <row r="33" spans="1:62" ht="12.75" customHeight="1" x14ac:dyDescent="0.2">
      <c r="A33" s="21" t="s">
        <v>6870</v>
      </c>
      <c r="B33" s="30" t="s">
        <v>3419</v>
      </c>
      <c r="C33" s="14">
        <v>2</v>
      </c>
      <c r="D33" s="14" t="s">
        <v>18577</v>
      </c>
      <c r="E33" s="55" t="s">
        <v>20992</v>
      </c>
      <c r="F33" s="55"/>
      <c r="H33" s="13" t="s">
        <v>20993</v>
      </c>
      <c r="I33" s="21" t="s">
        <v>6873</v>
      </c>
      <c r="M33" s="30">
        <v>1</v>
      </c>
      <c r="N33" s="21">
        <v>1</v>
      </c>
      <c r="O33" s="21">
        <v>1</v>
      </c>
      <c r="P33" s="21">
        <v>0</v>
      </c>
      <c r="R33" s="21" t="s">
        <v>2758</v>
      </c>
      <c r="S33" s="21" t="s">
        <v>2758</v>
      </c>
      <c r="T33" s="21" t="s">
        <v>2759</v>
      </c>
    </row>
    <row r="34" spans="1:62" ht="12.75" customHeight="1" x14ac:dyDescent="0.2">
      <c r="A34" s="21" t="s">
        <v>3492</v>
      </c>
      <c r="B34" s="30" t="s">
        <v>3419</v>
      </c>
      <c r="C34" s="14">
        <v>2</v>
      </c>
      <c r="D34" s="14" t="s">
        <v>18577</v>
      </c>
      <c r="E34" s="55" t="s">
        <v>20994</v>
      </c>
      <c r="F34" s="55"/>
      <c r="H34" s="102" t="s">
        <v>20995</v>
      </c>
      <c r="I34" s="21" t="s">
        <v>3497</v>
      </c>
      <c r="M34" s="30">
        <v>1</v>
      </c>
      <c r="N34" s="21">
        <v>0</v>
      </c>
      <c r="O34" s="21">
        <v>1</v>
      </c>
      <c r="P34" s="21">
        <v>0</v>
      </c>
      <c r="Q34" s="21">
        <v>1</v>
      </c>
      <c r="R34" s="21" t="s">
        <v>2758</v>
      </c>
      <c r="S34" s="21" t="s">
        <v>2759</v>
      </c>
      <c r="T34" s="21" t="s">
        <v>2759</v>
      </c>
    </row>
    <row r="35" spans="1:62" ht="12.75" customHeight="1" x14ac:dyDescent="0.2">
      <c r="A35" s="21" t="s">
        <v>3508</v>
      </c>
      <c r="B35" s="30" t="s">
        <v>3512</v>
      </c>
      <c r="C35" s="14">
        <v>2</v>
      </c>
      <c r="D35" s="21" t="s">
        <v>3510</v>
      </c>
      <c r="E35" s="55" t="s">
        <v>22190</v>
      </c>
      <c r="F35" s="55"/>
      <c r="G35" s="14"/>
      <c r="H35" s="102" t="s">
        <v>22191</v>
      </c>
      <c r="I35" s="21" t="s">
        <v>3511</v>
      </c>
      <c r="N35" s="21">
        <v>0</v>
      </c>
      <c r="O35" s="21">
        <v>1</v>
      </c>
      <c r="P35" s="21">
        <v>0</v>
      </c>
      <c r="R35" s="21" t="s">
        <v>2758</v>
      </c>
      <c r="S35" s="21" t="s">
        <v>2759</v>
      </c>
      <c r="T35" s="21" t="s">
        <v>2759</v>
      </c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</row>
    <row r="36" spans="1:62" ht="12.75" customHeight="1" x14ac:dyDescent="0.2">
      <c r="A36" s="14" t="s">
        <v>3428</v>
      </c>
      <c r="B36" s="30" t="s">
        <v>3419</v>
      </c>
      <c r="C36" s="14">
        <v>2</v>
      </c>
      <c r="D36" s="17" t="s">
        <v>18577</v>
      </c>
      <c r="E36" s="55" t="s">
        <v>21005</v>
      </c>
      <c r="F36" s="55"/>
      <c r="H36" s="13" t="s">
        <v>21006</v>
      </c>
      <c r="I36" s="22" t="s">
        <v>3436</v>
      </c>
      <c r="M36" s="21">
        <v>1</v>
      </c>
      <c r="N36" s="21">
        <v>0</v>
      </c>
      <c r="O36" s="21">
        <v>1</v>
      </c>
      <c r="P36" s="21">
        <v>0</v>
      </c>
      <c r="Q36" s="21">
        <v>1</v>
      </c>
      <c r="R36" s="21" t="s">
        <v>2758</v>
      </c>
      <c r="S36" s="21" t="s">
        <v>2759</v>
      </c>
      <c r="T36" s="21" t="s">
        <v>2759</v>
      </c>
      <c r="V36" s="30" t="s">
        <v>3435</v>
      </c>
      <c r="Y36" s="14"/>
      <c r="Z36" s="14"/>
      <c r="AB36" s="14"/>
      <c r="AC36" s="14"/>
      <c r="AD36" s="14"/>
      <c r="AJ36" s="14"/>
      <c r="AP36" s="14"/>
      <c r="AQ36" s="14"/>
      <c r="AR36" s="14"/>
    </row>
    <row r="37" spans="1:62" ht="12.75" customHeight="1" x14ac:dyDescent="0.2">
      <c r="A37" s="21" t="s">
        <v>3438</v>
      </c>
      <c r="B37" s="30" t="s">
        <v>3419</v>
      </c>
      <c r="C37" s="14">
        <v>2</v>
      </c>
      <c r="D37" s="30" t="s">
        <v>18577</v>
      </c>
      <c r="E37" s="55" t="s">
        <v>3437</v>
      </c>
      <c r="F37" s="55"/>
      <c r="H37" s="102" t="s">
        <v>22176</v>
      </c>
      <c r="I37" s="21" t="s">
        <v>3444</v>
      </c>
      <c r="M37" s="30">
        <v>1</v>
      </c>
      <c r="N37" s="21">
        <v>0</v>
      </c>
      <c r="O37" s="21">
        <v>1</v>
      </c>
      <c r="P37" s="21">
        <v>0</v>
      </c>
      <c r="Q37" s="21">
        <v>1</v>
      </c>
      <c r="R37" s="21" t="s">
        <v>2758</v>
      </c>
      <c r="S37" s="21" t="s">
        <v>2759</v>
      </c>
      <c r="T37" s="21" t="s">
        <v>2759</v>
      </c>
    </row>
    <row r="38" spans="1:62" ht="12.75" customHeight="1" x14ac:dyDescent="0.2">
      <c r="A38" s="21" t="s">
        <v>3514</v>
      </c>
      <c r="B38" s="30" t="s">
        <v>3419</v>
      </c>
      <c r="C38" s="14">
        <v>2</v>
      </c>
      <c r="D38" s="17" t="s">
        <v>18577</v>
      </c>
      <c r="E38" s="55" t="s">
        <v>21007</v>
      </c>
      <c r="F38" s="55"/>
      <c r="H38" s="13" t="s">
        <v>21008</v>
      </c>
      <c r="I38" s="21" t="s">
        <v>3516</v>
      </c>
      <c r="M38" s="21">
        <v>1</v>
      </c>
      <c r="N38" s="21">
        <v>0</v>
      </c>
      <c r="O38" s="21">
        <v>1</v>
      </c>
      <c r="P38" s="21">
        <v>0</v>
      </c>
      <c r="Q38" s="21">
        <v>1</v>
      </c>
      <c r="R38" s="21" t="s">
        <v>2758</v>
      </c>
      <c r="S38" s="21" t="s">
        <v>2759</v>
      </c>
      <c r="T38" s="21" t="s">
        <v>2759</v>
      </c>
    </row>
    <row r="39" spans="1:62" ht="12.75" customHeight="1" x14ac:dyDescent="0.2">
      <c r="A39" s="21" t="s">
        <v>3499</v>
      </c>
      <c r="B39" s="30" t="s">
        <v>3419</v>
      </c>
      <c r="C39" s="14">
        <v>2</v>
      </c>
      <c r="D39" s="30" t="s">
        <v>18577</v>
      </c>
      <c r="E39" s="55" t="s">
        <v>3498</v>
      </c>
      <c r="F39" s="55"/>
      <c r="H39" s="102" t="s">
        <v>22177</v>
      </c>
      <c r="I39" s="21" t="s">
        <v>3506</v>
      </c>
      <c r="N39" s="21">
        <v>0</v>
      </c>
      <c r="O39" s="21">
        <v>1</v>
      </c>
      <c r="P39" s="21">
        <v>0</v>
      </c>
      <c r="Q39" s="21">
        <v>1</v>
      </c>
      <c r="R39" s="21" t="s">
        <v>2758</v>
      </c>
      <c r="S39" s="21" t="s">
        <v>2759</v>
      </c>
      <c r="T39" s="21" t="s">
        <v>2759</v>
      </c>
      <c r="V39" s="21" t="s">
        <v>23337</v>
      </c>
    </row>
    <row r="40" spans="1:62" ht="12.75" customHeight="1" x14ac:dyDescent="0.2">
      <c r="A40" s="21" t="s">
        <v>11693</v>
      </c>
      <c r="B40" s="30" t="s">
        <v>3419</v>
      </c>
      <c r="C40" s="14">
        <v>2</v>
      </c>
      <c r="D40" s="30" t="s">
        <v>18577</v>
      </c>
      <c r="E40" s="55" t="s">
        <v>21009</v>
      </c>
      <c r="F40" s="55"/>
      <c r="H40" s="55" t="s">
        <v>21010</v>
      </c>
      <c r="I40" s="21" t="s">
        <v>11697</v>
      </c>
      <c r="M40" s="30">
        <v>1</v>
      </c>
      <c r="N40" s="21">
        <v>1</v>
      </c>
      <c r="O40" s="21">
        <v>1</v>
      </c>
      <c r="P40" s="21">
        <v>0</v>
      </c>
      <c r="R40" s="21" t="s">
        <v>2758</v>
      </c>
      <c r="S40" s="21" t="s">
        <v>2758</v>
      </c>
      <c r="T40" s="21" t="s">
        <v>2759</v>
      </c>
    </row>
    <row r="41" spans="1:62" ht="12.75" customHeight="1" x14ac:dyDescent="0.2">
      <c r="A41" s="21" t="s">
        <v>8622</v>
      </c>
      <c r="B41" s="30" t="s">
        <v>3419</v>
      </c>
      <c r="C41" s="14">
        <v>2</v>
      </c>
      <c r="D41" s="14" t="s">
        <v>18577</v>
      </c>
      <c r="E41" s="160" t="s">
        <v>1369</v>
      </c>
      <c r="F41" s="14" t="s">
        <v>365</v>
      </c>
      <c r="H41" s="21" t="s">
        <v>23338</v>
      </c>
      <c r="I41" s="14"/>
      <c r="J41" s="14"/>
      <c r="K41" s="14"/>
      <c r="L41" s="14"/>
      <c r="M41" s="14"/>
      <c r="N41" s="21">
        <v>1</v>
      </c>
      <c r="O41" s="14">
        <v>0</v>
      </c>
      <c r="P41" s="14">
        <v>0</v>
      </c>
      <c r="Q41" s="14"/>
      <c r="R41" s="14"/>
      <c r="S41" s="21" t="s">
        <v>2758</v>
      </c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29"/>
      <c r="AE41" s="14"/>
      <c r="AF41" s="14"/>
      <c r="AG41" s="14"/>
      <c r="AH41" s="14"/>
      <c r="AI41" s="14"/>
      <c r="AJ41" s="30"/>
      <c r="AK41" s="14"/>
      <c r="AL41" s="14"/>
      <c r="AM41" s="14"/>
      <c r="AN41" s="14"/>
      <c r="AO41" s="14"/>
      <c r="AP41" s="14"/>
      <c r="AQ41" s="14"/>
      <c r="AR41" s="14"/>
      <c r="AS41" s="14"/>
      <c r="AT41" s="30"/>
      <c r="AU41" s="14"/>
    </row>
    <row r="42" spans="1:62" ht="12.75" customHeight="1" x14ac:dyDescent="0.2">
      <c r="A42" s="14" t="s">
        <v>6728</v>
      </c>
      <c r="B42" s="30" t="s">
        <v>3419</v>
      </c>
      <c r="C42" s="14">
        <v>2</v>
      </c>
      <c r="D42" s="30" t="s">
        <v>18577</v>
      </c>
      <c r="E42" s="55" t="s">
        <v>21011</v>
      </c>
      <c r="F42" s="55"/>
      <c r="H42" s="13" t="s">
        <v>21012</v>
      </c>
      <c r="I42" s="21" t="s">
        <v>6690</v>
      </c>
      <c r="M42" s="30">
        <v>1</v>
      </c>
      <c r="N42" s="21">
        <v>1</v>
      </c>
      <c r="O42" s="21">
        <v>1</v>
      </c>
      <c r="P42" s="21">
        <v>0</v>
      </c>
      <c r="R42" s="21" t="s">
        <v>2758</v>
      </c>
      <c r="S42" s="21" t="s">
        <v>2758</v>
      </c>
      <c r="T42" s="21" t="s">
        <v>2759</v>
      </c>
    </row>
    <row r="43" spans="1:62" ht="12.75" customHeight="1" x14ac:dyDescent="0.2">
      <c r="A43" s="14" t="s">
        <v>6685</v>
      </c>
      <c r="B43" s="30" t="s">
        <v>3419</v>
      </c>
      <c r="C43" s="14">
        <v>2</v>
      </c>
      <c r="D43" s="30" t="s">
        <v>18577</v>
      </c>
      <c r="E43" s="55" t="s">
        <v>21013</v>
      </c>
      <c r="F43" s="55"/>
      <c r="H43" s="13" t="s">
        <v>21014</v>
      </c>
      <c r="I43" s="21" t="s">
        <v>6690</v>
      </c>
      <c r="N43" s="21">
        <v>1</v>
      </c>
      <c r="O43" s="21">
        <v>1</v>
      </c>
      <c r="P43" s="21">
        <v>0</v>
      </c>
      <c r="R43" s="21" t="s">
        <v>2758</v>
      </c>
      <c r="S43" s="21" t="s">
        <v>2758</v>
      </c>
      <c r="T43" s="21" t="s">
        <v>2759</v>
      </c>
    </row>
    <row r="44" spans="1:62" ht="12.75" customHeight="1" x14ac:dyDescent="0.2">
      <c r="A44" s="21" t="s">
        <v>11140</v>
      </c>
      <c r="B44" s="30" t="s">
        <v>3419</v>
      </c>
      <c r="C44" s="14">
        <v>2</v>
      </c>
      <c r="D44" s="17" t="s">
        <v>18577</v>
      </c>
      <c r="E44" s="55" t="s">
        <v>21015</v>
      </c>
      <c r="F44" s="55"/>
      <c r="H44" s="21" t="s">
        <v>23339</v>
      </c>
      <c r="I44" s="21" t="s">
        <v>11144</v>
      </c>
      <c r="M44" s="30">
        <v>1</v>
      </c>
      <c r="N44" s="21">
        <v>1</v>
      </c>
      <c r="O44" s="21">
        <v>1</v>
      </c>
      <c r="P44" s="21">
        <v>0</v>
      </c>
      <c r="R44" s="21" t="s">
        <v>2758</v>
      </c>
      <c r="S44" s="21" t="s">
        <v>2758</v>
      </c>
      <c r="T44" s="21" t="s">
        <v>2759</v>
      </c>
    </row>
    <row r="45" spans="1:62" ht="12.75" customHeight="1" x14ac:dyDescent="0.2">
      <c r="A45" s="21" t="s">
        <v>3483</v>
      </c>
      <c r="B45" s="30" t="s">
        <v>3419</v>
      </c>
      <c r="C45" s="14">
        <v>2</v>
      </c>
      <c r="D45" s="17" t="s">
        <v>18577</v>
      </c>
      <c r="E45" s="55" t="s">
        <v>21020</v>
      </c>
      <c r="F45" s="55"/>
      <c r="H45" s="13" t="s">
        <v>21021</v>
      </c>
      <c r="I45" s="21" t="s">
        <v>3490</v>
      </c>
      <c r="N45" s="21">
        <v>0</v>
      </c>
      <c r="O45" s="21">
        <v>1</v>
      </c>
      <c r="P45" s="21">
        <v>0</v>
      </c>
      <c r="R45" s="21" t="s">
        <v>2758</v>
      </c>
      <c r="S45" s="21" t="s">
        <v>2759</v>
      </c>
      <c r="T45" s="21" t="s">
        <v>2759</v>
      </c>
    </row>
    <row r="46" spans="1:62" ht="12.75" customHeight="1" x14ac:dyDescent="0.2">
      <c r="A46" s="14" t="s">
        <v>11404</v>
      </c>
      <c r="B46" s="30" t="s">
        <v>3419</v>
      </c>
      <c r="C46" s="14">
        <v>2</v>
      </c>
      <c r="D46" s="14" t="s">
        <v>18577</v>
      </c>
      <c r="E46" s="160" t="s">
        <v>1369</v>
      </c>
      <c r="F46" s="14" t="s">
        <v>71</v>
      </c>
      <c r="H46" s="14" t="s">
        <v>23340</v>
      </c>
      <c r="I46" s="14"/>
      <c r="J46" s="14"/>
      <c r="K46" s="14"/>
      <c r="L46" s="14"/>
      <c r="M46" s="14"/>
      <c r="N46" s="21">
        <v>1</v>
      </c>
      <c r="O46" s="14">
        <v>0</v>
      </c>
      <c r="P46" s="14">
        <v>0</v>
      </c>
      <c r="Q46" s="14"/>
      <c r="R46" s="14"/>
      <c r="S46" s="21" t="s">
        <v>2758</v>
      </c>
      <c r="T46" s="14"/>
      <c r="U46" s="14"/>
      <c r="V46" s="14"/>
      <c r="W46" s="14"/>
      <c r="X46" s="14"/>
      <c r="Z46" s="14"/>
      <c r="AA46" s="14"/>
      <c r="AB46" s="14"/>
      <c r="AC46" s="14"/>
      <c r="AD46" s="29"/>
      <c r="AE46" s="14"/>
      <c r="AF46" s="14"/>
      <c r="AG46" s="14"/>
      <c r="AH46" s="14"/>
      <c r="AI46" s="14"/>
      <c r="AJ46" s="30"/>
      <c r="AK46" s="14"/>
      <c r="AL46" s="14"/>
      <c r="AM46" s="14"/>
      <c r="AN46" s="14"/>
      <c r="AO46" s="14"/>
      <c r="AP46" s="14"/>
      <c r="AQ46" s="14"/>
      <c r="AR46" s="14"/>
      <c r="AS46" s="14"/>
      <c r="AT46" s="30"/>
      <c r="AU46" s="14"/>
    </row>
    <row r="47" spans="1:62" ht="12.75" customHeight="1" x14ac:dyDescent="0.2">
      <c r="A47" s="14" t="s">
        <v>6508</v>
      </c>
      <c r="B47" s="30" t="s">
        <v>3419</v>
      </c>
      <c r="C47" s="14">
        <v>2</v>
      </c>
      <c r="D47" s="30" t="s">
        <v>18577</v>
      </c>
      <c r="E47" s="55" t="s">
        <v>21018</v>
      </c>
      <c r="F47" s="55"/>
      <c r="H47" s="13" t="s">
        <v>21019</v>
      </c>
      <c r="I47" s="21" t="s">
        <v>3953</v>
      </c>
      <c r="J47" s="131" t="s">
        <v>6512</v>
      </c>
      <c r="N47" s="21">
        <v>1</v>
      </c>
      <c r="O47" s="21">
        <v>0</v>
      </c>
      <c r="P47" s="21">
        <v>1</v>
      </c>
      <c r="R47" s="21" t="s">
        <v>2759</v>
      </c>
      <c r="S47" s="21" t="s">
        <v>2758</v>
      </c>
      <c r="T47" s="21" t="s">
        <v>2758</v>
      </c>
    </row>
    <row r="48" spans="1:62" ht="12.75" customHeight="1" x14ac:dyDescent="0.2">
      <c r="A48" s="21" t="s">
        <v>6669</v>
      </c>
      <c r="B48" s="30" t="s">
        <v>3405</v>
      </c>
      <c r="C48" s="14">
        <v>2</v>
      </c>
      <c r="D48" s="14" t="s">
        <v>18850</v>
      </c>
      <c r="E48" s="55" t="s">
        <v>20528</v>
      </c>
      <c r="F48" s="55"/>
      <c r="H48" s="21" t="s">
        <v>23341</v>
      </c>
      <c r="I48" s="21" t="s">
        <v>6673</v>
      </c>
      <c r="M48" s="21">
        <v>1</v>
      </c>
      <c r="N48" s="21">
        <v>1</v>
      </c>
      <c r="O48" s="21">
        <v>1</v>
      </c>
      <c r="P48" s="21">
        <v>0</v>
      </c>
      <c r="R48" s="21" t="s">
        <v>2758</v>
      </c>
      <c r="S48" s="21" t="s">
        <v>2758</v>
      </c>
      <c r="T48" s="21" t="s">
        <v>2759</v>
      </c>
      <c r="V48" s="131" t="s">
        <v>6640</v>
      </c>
    </row>
    <row r="49" spans="1:20" ht="12.75" customHeight="1" x14ac:dyDescent="0.2">
      <c r="A49" s="14" t="s">
        <v>8438</v>
      </c>
      <c r="B49" s="30" t="s">
        <v>3405</v>
      </c>
      <c r="C49" s="14">
        <v>2</v>
      </c>
      <c r="D49" s="14" t="s">
        <v>18850</v>
      </c>
      <c r="E49" s="55" t="s">
        <v>20524</v>
      </c>
      <c r="F49" s="55"/>
      <c r="H49" s="13" t="s">
        <v>20525</v>
      </c>
      <c r="I49" s="21" t="s">
        <v>8441</v>
      </c>
      <c r="M49" s="30">
        <v>1</v>
      </c>
      <c r="N49" s="21">
        <v>1</v>
      </c>
      <c r="O49" s="21">
        <v>1</v>
      </c>
      <c r="P49" s="21">
        <v>0</v>
      </c>
      <c r="R49" s="21" t="s">
        <v>2758</v>
      </c>
      <c r="S49" s="21" t="s">
        <v>2758</v>
      </c>
      <c r="T49" s="21" t="s">
        <v>2759</v>
      </c>
    </row>
    <row r="50" spans="1:20" ht="12.75" customHeight="1" x14ac:dyDescent="0.2">
      <c r="A50" s="14" t="s">
        <v>6967</v>
      </c>
      <c r="B50" s="30" t="s">
        <v>3405</v>
      </c>
      <c r="C50" s="14">
        <v>2</v>
      </c>
      <c r="D50" s="14" t="s">
        <v>18850</v>
      </c>
      <c r="E50" s="55" t="s">
        <v>20531</v>
      </c>
      <c r="F50" s="55"/>
      <c r="H50" s="13" t="s">
        <v>20532</v>
      </c>
      <c r="I50" s="21" t="s">
        <v>6971</v>
      </c>
      <c r="M50" s="30">
        <v>1</v>
      </c>
      <c r="N50" s="21">
        <v>1</v>
      </c>
      <c r="O50" s="21">
        <v>1</v>
      </c>
      <c r="P50" s="21">
        <v>0</v>
      </c>
      <c r="R50" s="21" t="s">
        <v>2758</v>
      </c>
      <c r="S50" s="21" t="s">
        <v>2758</v>
      </c>
      <c r="T50" s="21" t="s">
        <v>2759</v>
      </c>
    </row>
    <row r="51" spans="1:20" ht="12.75" customHeight="1" x14ac:dyDescent="0.2">
      <c r="A51" s="21" t="s">
        <v>11597</v>
      </c>
      <c r="B51" s="30" t="s">
        <v>3405</v>
      </c>
      <c r="C51" s="14">
        <v>2</v>
      </c>
      <c r="D51" s="14" t="s">
        <v>18850</v>
      </c>
      <c r="E51" s="55" t="s">
        <v>20533</v>
      </c>
      <c r="F51" s="55"/>
      <c r="H51" s="13" t="s">
        <v>20534</v>
      </c>
      <c r="I51" s="21" t="s">
        <v>3953</v>
      </c>
      <c r="N51" s="21">
        <v>1</v>
      </c>
      <c r="O51" s="21">
        <v>0</v>
      </c>
      <c r="P51" s="21">
        <v>0</v>
      </c>
      <c r="R51" s="21" t="s">
        <v>2759</v>
      </c>
      <c r="S51" s="21" t="s">
        <v>2758</v>
      </c>
      <c r="T51" s="21" t="s">
        <v>2759</v>
      </c>
    </row>
    <row r="52" spans="1:20" ht="12.75" customHeight="1" x14ac:dyDescent="0.2">
      <c r="A52" s="21" t="s">
        <v>11588</v>
      </c>
      <c r="B52" s="30" t="s">
        <v>11592</v>
      </c>
      <c r="C52" s="14">
        <v>2</v>
      </c>
      <c r="D52" s="14" t="s">
        <v>11590</v>
      </c>
      <c r="E52" s="55" t="s">
        <v>20517</v>
      </c>
      <c r="F52" s="55"/>
      <c r="H52" s="13" t="s">
        <v>20518</v>
      </c>
      <c r="I52" s="21" t="s">
        <v>2831</v>
      </c>
      <c r="M52" s="30">
        <v>1</v>
      </c>
      <c r="N52" s="21">
        <v>1</v>
      </c>
      <c r="O52" s="21">
        <v>1</v>
      </c>
      <c r="P52" s="21">
        <v>0</v>
      </c>
      <c r="R52" s="21" t="s">
        <v>2758</v>
      </c>
      <c r="S52" s="21" t="s">
        <v>2758</v>
      </c>
      <c r="T52" s="21" t="s">
        <v>2759</v>
      </c>
    </row>
    <row r="53" spans="1:20" ht="12.75" customHeight="1" x14ac:dyDescent="0.2">
      <c r="A53" s="21" t="s">
        <v>11594</v>
      </c>
      <c r="B53" s="30" t="s">
        <v>3405</v>
      </c>
      <c r="C53" s="14">
        <v>2</v>
      </c>
      <c r="D53" s="14" t="s">
        <v>18850</v>
      </c>
      <c r="E53" s="55" t="s">
        <v>20522</v>
      </c>
      <c r="F53" s="55"/>
      <c r="H53" s="13" t="s">
        <v>20523</v>
      </c>
      <c r="I53" s="21" t="s">
        <v>3953</v>
      </c>
      <c r="N53" s="21">
        <v>1</v>
      </c>
      <c r="O53" s="21">
        <v>0</v>
      </c>
      <c r="P53" s="21">
        <v>0</v>
      </c>
      <c r="R53" s="21" t="s">
        <v>2759</v>
      </c>
      <c r="S53" s="21" t="s">
        <v>2758</v>
      </c>
      <c r="T53" s="21" t="s">
        <v>2759</v>
      </c>
    </row>
    <row r="54" spans="1:20" ht="12.75" customHeight="1" x14ac:dyDescent="0.2">
      <c r="A54" s="21" t="s">
        <v>11825</v>
      </c>
      <c r="B54" s="30" t="s">
        <v>3405</v>
      </c>
      <c r="C54" s="14">
        <v>2</v>
      </c>
      <c r="D54" s="14" t="s">
        <v>18850</v>
      </c>
      <c r="E54" s="55" t="s">
        <v>20526</v>
      </c>
      <c r="F54" s="55"/>
      <c r="H54" s="102" t="s">
        <v>20527</v>
      </c>
      <c r="I54" s="21" t="s">
        <v>2805</v>
      </c>
      <c r="M54" s="21">
        <v>1</v>
      </c>
      <c r="N54" s="21">
        <v>1</v>
      </c>
      <c r="O54" s="21">
        <v>1</v>
      </c>
      <c r="P54" s="21">
        <v>0</v>
      </c>
      <c r="R54" s="21" t="s">
        <v>2758</v>
      </c>
      <c r="S54" s="21" t="s">
        <v>2758</v>
      </c>
      <c r="T54" s="21" t="s">
        <v>2759</v>
      </c>
    </row>
    <row r="55" spans="1:20" ht="12.75" customHeight="1" x14ac:dyDescent="0.2">
      <c r="A55" s="21" t="s">
        <v>11822</v>
      </c>
      <c r="B55" s="30" t="s">
        <v>3405</v>
      </c>
      <c r="C55" s="14">
        <v>2</v>
      </c>
      <c r="D55" s="14" t="s">
        <v>18850</v>
      </c>
      <c r="E55" s="55" t="s">
        <v>20535</v>
      </c>
      <c r="F55" s="55"/>
      <c r="H55" s="13" t="s">
        <v>20536</v>
      </c>
      <c r="I55" s="21" t="s">
        <v>2805</v>
      </c>
      <c r="N55" s="21">
        <v>1</v>
      </c>
      <c r="O55" s="21">
        <v>1</v>
      </c>
      <c r="P55" s="21">
        <v>0</v>
      </c>
      <c r="R55" s="21" t="s">
        <v>2758</v>
      </c>
      <c r="S55" s="21" t="s">
        <v>2758</v>
      </c>
      <c r="T55" s="21" t="s">
        <v>2759</v>
      </c>
    </row>
    <row r="56" spans="1:20" ht="12.75" customHeight="1" x14ac:dyDescent="0.2">
      <c r="A56" s="21" t="s">
        <v>6704</v>
      </c>
      <c r="B56" s="30" t="s">
        <v>3405</v>
      </c>
      <c r="C56" s="14">
        <v>2</v>
      </c>
      <c r="D56" s="14" t="s">
        <v>18850</v>
      </c>
      <c r="E56" s="55" t="s">
        <v>20519</v>
      </c>
      <c r="F56" s="55"/>
      <c r="H56" s="13" t="s">
        <v>20520</v>
      </c>
      <c r="I56" s="21" t="s">
        <v>6708</v>
      </c>
      <c r="M56" s="30">
        <v>1</v>
      </c>
      <c r="N56" s="21">
        <v>1</v>
      </c>
      <c r="O56" s="21">
        <v>1</v>
      </c>
      <c r="P56" s="21">
        <v>0</v>
      </c>
      <c r="R56" s="21" t="s">
        <v>2758</v>
      </c>
      <c r="S56" s="21" t="s">
        <v>2758</v>
      </c>
      <c r="T56" s="21" t="s">
        <v>2759</v>
      </c>
    </row>
    <row r="57" spans="1:20" ht="12.75" customHeight="1" x14ac:dyDescent="0.2">
      <c r="A57" s="14" t="s">
        <v>7435</v>
      </c>
      <c r="B57" s="30" t="s">
        <v>3405</v>
      </c>
      <c r="C57" s="14">
        <v>2</v>
      </c>
      <c r="D57" s="14" t="s">
        <v>18850</v>
      </c>
      <c r="E57" s="55" t="s">
        <v>20546</v>
      </c>
      <c r="F57" s="55"/>
      <c r="H57" s="13" t="s">
        <v>20547</v>
      </c>
      <c r="I57" s="21" t="s">
        <v>7438</v>
      </c>
      <c r="M57" s="21">
        <v>1</v>
      </c>
      <c r="N57" s="21">
        <v>1</v>
      </c>
      <c r="O57" s="21">
        <v>1</v>
      </c>
      <c r="P57" s="21">
        <v>0</v>
      </c>
      <c r="R57" s="21" t="s">
        <v>2758</v>
      </c>
      <c r="S57" s="21" t="s">
        <v>2758</v>
      </c>
      <c r="T57" s="21" t="s">
        <v>2759</v>
      </c>
    </row>
    <row r="58" spans="1:20" ht="12.75" customHeight="1" x14ac:dyDescent="0.2">
      <c r="A58" s="14" t="s">
        <v>7441</v>
      </c>
      <c r="B58" s="30" t="s">
        <v>3405</v>
      </c>
      <c r="C58" s="14">
        <v>2</v>
      </c>
      <c r="D58" s="14" t="s">
        <v>18850</v>
      </c>
      <c r="E58" s="55" t="s">
        <v>20548</v>
      </c>
      <c r="F58" s="55"/>
      <c r="H58" s="13" t="s">
        <v>20549</v>
      </c>
      <c r="I58" s="21" t="s">
        <v>7444</v>
      </c>
      <c r="N58" s="21">
        <v>1</v>
      </c>
      <c r="O58" s="21">
        <v>1</v>
      </c>
      <c r="P58" s="21">
        <v>0</v>
      </c>
      <c r="R58" s="21" t="s">
        <v>2758</v>
      </c>
      <c r="S58" s="21" t="s">
        <v>2758</v>
      </c>
      <c r="T58" s="21" t="s">
        <v>2759</v>
      </c>
    </row>
    <row r="59" spans="1:20" ht="12.75" customHeight="1" x14ac:dyDescent="0.2">
      <c r="A59" s="21" t="s">
        <v>11998</v>
      </c>
      <c r="B59" s="30" t="s">
        <v>3405</v>
      </c>
      <c r="C59" s="14">
        <v>2</v>
      </c>
      <c r="D59" s="14" t="s">
        <v>18850</v>
      </c>
      <c r="E59" s="55" t="s">
        <v>20550</v>
      </c>
      <c r="F59" s="55"/>
      <c r="H59" s="13" t="s">
        <v>20551</v>
      </c>
      <c r="I59" s="21" t="s">
        <v>12001</v>
      </c>
      <c r="M59" s="21">
        <v>1</v>
      </c>
      <c r="N59" s="21">
        <v>1</v>
      </c>
      <c r="O59" s="21">
        <v>1</v>
      </c>
      <c r="P59" s="21">
        <v>0</v>
      </c>
      <c r="R59" s="21" t="s">
        <v>2758</v>
      </c>
      <c r="S59" s="21" t="s">
        <v>2758</v>
      </c>
      <c r="T59" s="21" t="s">
        <v>2759</v>
      </c>
    </row>
    <row r="60" spans="1:20" ht="12.75" customHeight="1" x14ac:dyDescent="0.2">
      <c r="A60" s="14" t="s">
        <v>12003</v>
      </c>
      <c r="B60" s="30" t="s">
        <v>3405</v>
      </c>
      <c r="C60" s="14">
        <v>2</v>
      </c>
      <c r="D60" s="14" t="s">
        <v>18850</v>
      </c>
      <c r="E60" s="55" t="s">
        <v>20552</v>
      </c>
      <c r="F60" s="55"/>
      <c r="H60" s="13" t="s">
        <v>20553</v>
      </c>
      <c r="I60" s="21" t="s">
        <v>12001</v>
      </c>
      <c r="N60" s="21">
        <v>1</v>
      </c>
      <c r="O60" s="21">
        <v>1</v>
      </c>
      <c r="P60" s="21">
        <v>0</v>
      </c>
      <c r="R60" s="21" t="s">
        <v>2758</v>
      </c>
      <c r="S60" s="21" t="s">
        <v>2758</v>
      </c>
      <c r="T60" s="21" t="s">
        <v>2759</v>
      </c>
    </row>
    <row r="61" spans="1:20" ht="12.75" customHeight="1" x14ac:dyDescent="0.2">
      <c r="A61" s="14" t="s">
        <v>12007</v>
      </c>
      <c r="B61" s="30" t="s">
        <v>3405</v>
      </c>
      <c r="C61" s="14">
        <v>2</v>
      </c>
      <c r="D61" s="14" t="s">
        <v>18850</v>
      </c>
      <c r="E61" s="55" t="s">
        <v>20554</v>
      </c>
      <c r="F61" s="55"/>
      <c r="H61" s="13" t="s">
        <v>20555</v>
      </c>
      <c r="I61" s="21" t="s">
        <v>12010</v>
      </c>
      <c r="N61" s="21">
        <v>1</v>
      </c>
      <c r="O61" s="21">
        <v>1</v>
      </c>
      <c r="P61" s="21">
        <v>0</v>
      </c>
      <c r="R61" s="21" t="s">
        <v>2758</v>
      </c>
      <c r="S61" s="21" t="s">
        <v>2758</v>
      </c>
      <c r="T61" s="21" t="s">
        <v>2759</v>
      </c>
    </row>
    <row r="62" spans="1:20" ht="12.75" customHeight="1" x14ac:dyDescent="0.2">
      <c r="A62" s="21" t="s">
        <v>3518</v>
      </c>
      <c r="B62" s="30" t="s">
        <v>3405</v>
      </c>
      <c r="C62" s="14">
        <v>2</v>
      </c>
      <c r="D62" s="14" t="s">
        <v>18850</v>
      </c>
      <c r="E62" s="55" t="s">
        <v>20556</v>
      </c>
      <c r="F62" s="55"/>
      <c r="H62" s="102" t="s">
        <v>20557</v>
      </c>
      <c r="I62" s="21" t="s">
        <v>3521</v>
      </c>
      <c r="N62" s="21">
        <v>0</v>
      </c>
      <c r="O62" s="21">
        <v>1</v>
      </c>
      <c r="P62" s="21">
        <v>0</v>
      </c>
      <c r="R62" s="21" t="s">
        <v>2758</v>
      </c>
      <c r="S62" s="21" t="s">
        <v>2759</v>
      </c>
      <c r="T62" s="21" t="s">
        <v>2759</v>
      </c>
    </row>
    <row r="63" spans="1:20" ht="12.75" customHeight="1" x14ac:dyDescent="0.2">
      <c r="A63" s="21" t="s">
        <v>3523</v>
      </c>
      <c r="B63" s="30" t="s">
        <v>3405</v>
      </c>
      <c r="C63" s="14">
        <v>2</v>
      </c>
      <c r="D63" s="14" t="s">
        <v>18850</v>
      </c>
      <c r="E63" s="55" t="s">
        <v>20558</v>
      </c>
      <c r="F63" s="55"/>
      <c r="H63" s="13" t="s">
        <v>20559</v>
      </c>
      <c r="I63" s="21" t="s">
        <v>3525</v>
      </c>
      <c r="N63" s="21">
        <v>0</v>
      </c>
      <c r="O63" s="21">
        <v>1</v>
      </c>
      <c r="P63" s="21">
        <v>0</v>
      </c>
      <c r="R63" s="21" t="s">
        <v>2758</v>
      </c>
      <c r="S63" s="21" t="s">
        <v>2759</v>
      </c>
      <c r="T63" s="21" t="s">
        <v>2759</v>
      </c>
    </row>
    <row r="64" spans="1:20" ht="12.75" customHeight="1" x14ac:dyDescent="0.2">
      <c r="A64" s="21" t="s">
        <v>3527</v>
      </c>
      <c r="B64" s="30" t="s">
        <v>3405</v>
      </c>
      <c r="C64" s="14">
        <v>2</v>
      </c>
      <c r="D64" s="14" t="s">
        <v>18850</v>
      </c>
      <c r="E64" s="55" t="s">
        <v>20560</v>
      </c>
      <c r="F64" s="55"/>
      <c r="H64" s="13" t="s">
        <v>20561</v>
      </c>
      <c r="I64" s="21" t="s">
        <v>3529</v>
      </c>
      <c r="N64" s="21">
        <v>0</v>
      </c>
      <c r="O64" s="21">
        <v>1</v>
      </c>
      <c r="P64" s="21">
        <v>0</v>
      </c>
      <c r="R64" s="21" t="s">
        <v>2758</v>
      </c>
      <c r="S64" s="21" t="s">
        <v>2759</v>
      </c>
      <c r="T64" s="21" t="s">
        <v>2759</v>
      </c>
    </row>
    <row r="65" spans="1:62" ht="12.75" customHeight="1" x14ac:dyDescent="0.2">
      <c r="A65" s="21" t="s">
        <v>3400</v>
      </c>
      <c r="B65" s="30" t="s">
        <v>3405</v>
      </c>
      <c r="C65" s="14">
        <v>2</v>
      </c>
      <c r="D65" s="14" t="s">
        <v>18850</v>
      </c>
      <c r="E65" s="55" t="s">
        <v>20562</v>
      </c>
      <c r="F65" s="55"/>
      <c r="H65" s="13" t="s">
        <v>20563</v>
      </c>
      <c r="I65" s="21" t="s">
        <v>3404</v>
      </c>
      <c r="N65" s="21">
        <v>0</v>
      </c>
      <c r="O65" s="21">
        <v>1</v>
      </c>
      <c r="P65" s="21">
        <v>0</v>
      </c>
      <c r="Q65" s="21">
        <v>1</v>
      </c>
      <c r="R65" s="21" t="s">
        <v>2758</v>
      </c>
      <c r="S65" s="21" t="s">
        <v>2759</v>
      </c>
      <c r="T65" s="21" t="s">
        <v>2759</v>
      </c>
    </row>
    <row r="66" spans="1:62" ht="12.75" customHeight="1" x14ac:dyDescent="0.2">
      <c r="A66" s="21" t="s">
        <v>3407</v>
      </c>
      <c r="B66" s="30" t="s">
        <v>3405</v>
      </c>
      <c r="C66" s="14">
        <v>2</v>
      </c>
      <c r="D66" s="14" t="s">
        <v>18850</v>
      </c>
      <c r="E66" s="55" t="s">
        <v>20564</v>
      </c>
      <c r="F66" s="55"/>
      <c r="H66" s="102" t="s">
        <v>20565</v>
      </c>
      <c r="I66" s="21" t="s">
        <v>3409</v>
      </c>
      <c r="N66" s="21">
        <v>0</v>
      </c>
      <c r="O66" s="21">
        <v>1</v>
      </c>
      <c r="P66" s="21">
        <v>0</v>
      </c>
      <c r="Q66" s="21">
        <v>1</v>
      </c>
      <c r="R66" s="21" t="s">
        <v>2758</v>
      </c>
      <c r="S66" s="21" t="s">
        <v>2759</v>
      </c>
      <c r="T66" s="21" t="s">
        <v>2759</v>
      </c>
    </row>
    <row r="67" spans="1:62" ht="12.75" customHeight="1" x14ac:dyDescent="0.2">
      <c r="A67" s="21" t="s">
        <v>3411</v>
      </c>
      <c r="B67" s="30" t="s">
        <v>3405</v>
      </c>
      <c r="C67" s="14">
        <v>2</v>
      </c>
      <c r="D67" s="14" t="s">
        <v>18850</v>
      </c>
      <c r="E67" s="55" t="s">
        <v>20566</v>
      </c>
      <c r="F67" s="55"/>
      <c r="H67" s="13" t="s">
        <v>20567</v>
      </c>
      <c r="I67" s="21" t="s">
        <v>3413</v>
      </c>
      <c r="M67" s="21">
        <v>1</v>
      </c>
      <c r="N67" s="21">
        <v>0</v>
      </c>
      <c r="O67" s="21">
        <v>1</v>
      </c>
      <c r="P67" s="21">
        <v>0</v>
      </c>
      <c r="Q67" s="21">
        <v>1</v>
      </c>
      <c r="R67" s="21" t="s">
        <v>2758</v>
      </c>
      <c r="S67" s="21" t="s">
        <v>2759</v>
      </c>
      <c r="T67" s="21" t="s">
        <v>2759</v>
      </c>
    </row>
    <row r="68" spans="1:62" ht="12.75" customHeight="1" x14ac:dyDescent="0.2">
      <c r="A68" s="21" t="s">
        <v>3531</v>
      </c>
      <c r="B68" s="30" t="s">
        <v>3405</v>
      </c>
      <c r="C68" s="14">
        <v>2</v>
      </c>
      <c r="D68" s="14" t="s">
        <v>18850</v>
      </c>
      <c r="E68" s="55" t="s">
        <v>20568</v>
      </c>
      <c r="F68" s="55"/>
      <c r="H68" s="13" t="s">
        <v>20569</v>
      </c>
      <c r="I68" s="21" t="s">
        <v>3535</v>
      </c>
      <c r="M68" s="21">
        <v>1</v>
      </c>
      <c r="N68" s="21">
        <v>0</v>
      </c>
      <c r="O68" s="21">
        <v>1</v>
      </c>
      <c r="P68" s="21">
        <v>0</v>
      </c>
      <c r="Q68" s="21">
        <v>1</v>
      </c>
      <c r="R68" s="21" t="s">
        <v>2758</v>
      </c>
      <c r="S68" s="21" t="s">
        <v>2759</v>
      </c>
      <c r="T68" s="21" t="s">
        <v>2759</v>
      </c>
    </row>
    <row r="69" spans="1:62" ht="12.75" customHeight="1" x14ac:dyDescent="0.2">
      <c r="A69" s="21" t="s">
        <v>8069</v>
      </c>
      <c r="B69" s="30" t="s">
        <v>3405</v>
      </c>
      <c r="C69" s="14">
        <v>2</v>
      </c>
      <c r="D69" s="14" t="s">
        <v>18850</v>
      </c>
      <c r="E69" s="55" t="s">
        <v>20570</v>
      </c>
      <c r="F69" s="55"/>
      <c r="H69" s="13" t="s">
        <v>20571</v>
      </c>
      <c r="I69" s="21" t="s">
        <v>8072</v>
      </c>
      <c r="M69" s="21">
        <v>1</v>
      </c>
      <c r="N69" s="21">
        <v>1</v>
      </c>
      <c r="O69" s="21">
        <v>1</v>
      </c>
      <c r="P69" s="21">
        <v>0</v>
      </c>
      <c r="R69" s="21" t="s">
        <v>2758</v>
      </c>
      <c r="S69" s="21" t="s">
        <v>2758</v>
      </c>
      <c r="T69" s="21" t="s">
        <v>2759</v>
      </c>
    </row>
    <row r="70" spans="1:62" ht="12.75" customHeight="1" x14ac:dyDescent="0.2">
      <c r="A70" s="14" t="s">
        <v>8074</v>
      </c>
      <c r="B70" s="30" t="s">
        <v>3405</v>
      </c>
      <c r="C70" s="14">
        <v>2</v>
      </c>
      <c r="D70" s="14" t="s">
        <v>18850</v>
      </c>
      <c r="E70" s="55" t="s">
        <v>20572</v>
      </c>
      <c r="F70" s="55"/>
      <c r="H70" s="13" t="s">
        <v>20573</v>
      </c>
      <c r="I70" s="21" t="s">
        <v>8077</v>
      </c>
      <c r="K70" s="131"/>
      <c r="L70" s="131"/>
      <c r="N70" s="21">
        <v>1</v>
      </c>
      <c r="O70" s="21">
        <v>1</v>
      </c>
      <c r="P70" s="21">
        <v>0</v>
      </c>
      <c r="R70" s="21" t="s">
        <v>2758</v>
      </c>
      <c r="S70" s="21" t="s">
        <v>2758</v>
      </c>
      <c r="T70" s="21" t="s">
        <v>2759</v>
      </c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</row>
    <row r="71" spans="1:62" ht="12.75" customHeight="1" x14ac:dyDescent="0.2">
      <c r="A71" s="21" t="s">
        <v>8079</v>
      </c>
      <c r="B71" s="30" t="s">
        <v>3405</v>
      </c>
      <c r="C71" s="14">
        <v>2</v>
      </c>
      <c r="D71" s="14" t="s">
        <v>18850</v>
      </c>
      <c r="E71" s="55" t="s">
        <v>20574</v>
      </c>
      <c r="F71" s="55"/>
      <c r="H71" s="102" t="s">
        <v>20575</v>
      </c>
      <c r="I71" s="21" t="s">
        <v>8081</v>
      </c>
      <c r="N71" s="21">
        <v>1</v>
      </c>
      <c r="O71" s="21">
        <v>1</v>
      </c>
      <c r="P71" s="21">
        <v>0</v>
      </c>
      <c r="R71" s="21" t="s">
        <v>2758</v>
      </c>
      <c r="S71" s="21" t="s">
        <v>2758</v>
      </c>
      <c r="T71" s="21" t="s">
        <v>2759</v>
      </c>
    </row>
    <row r="72" spans="1:62" ht="12.75" customHeight="1" x14ac:dyDescent="0.2">
      <c r="A72" s="21" t="s">
        <v>9492</v>
      </c>
      <c r="B72" s="30" t="s">
        <v>4464</v>
      </c>
      <c r="C72" s="14">
        <v>1</v>
      </c>
      <c r="D72" s="14" t="s">
        <v>18535</v>
      </c>
      <c r="E72" s="160" t="s">
        <v>1369</v>
      </c>
      <c r="F72" s="14" t="s">
        <v>409</v>
      </c>
      <c r="H72" s="14" t="s">
        <v>23342</v>
      </c>
      <c r="I72" s="14"/>
      <c r="J72" s="14"/>
      <c r="K72" s="14"/>
      <c r="L72" s="14"/>
      <c r="M72" s="14"/>
      <c r="N72" s="21">
        <v>1</v>
      </c>
      <c r="O72" s="14">
        <v>0</v>
      </c>
      <c r="P72" s="14">
        <v>0</v>
      </c>
      <c r="Q72" s="14"/>
      <c r="R72" s="14"/>
      <c r="S72" s="21" t="s">
        <v>2758</v>
      </c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29"/>
      <c r="AE72" s="14"/>
      <c r="AF72" s="14"/>
      <c r="AG72" s="14"/>
      <c r="AH72" s="14"/>
      <c r="AI72" s="14"/>
      <c r="AJ72" s="30"/>
      <c r="AK72" s="14"/>
      <c r="AL72" s="14"/>
      <c r="AM72" s="14"/>
      <c r="AN72" s="14"/>
      <c r="AO72" s="14"/>
      <c r="AP72" s="14"/>
      <c r="AQ72" s="14"/>
      <c r="AR72" s="14"/>
      <c r="AS72" s="14"/>
      <c r="AT72" s="30"/>
      <c r="AU72" s="14"/>
    </row>
    <row r="73" spans="1:62" ht="12.75" customHeight="1" x14ac:dyDescent="0.2">
      <c r="A73" s="21" t="s">
        <v>9896</v>
      </c>
      <c r="B73" s="30" t="s">
        <v>3384</v>
      </c>
      <c r="C73" s="14">
        <v>1</v>
      </c>
      <c r="D73" s="14" t="s">
        <v>3382</v>
      </c>
      <c r="E73" s="160" t="s">
        <v>1369</v>
      </c>
      <c r="F73" s="14" t="s">
        <v>211</v>
      </c>
      <c r="G73" s="14"/>
      <c r="H73" s="21" t="s">
        <v>23343</v>
      </c>
      <c r="I73" s="14"/>
      <c r="J73" s="14"/>
      <c r="K73" s="14"/>
      <c r="L73" s="14"/>
      <c r="M73" s="14"/>
      <c r="N73" s="21">
        <v>1</v>
      </c>
      <c r="O73" s="14">
        <v>0</v>
      </c>
      <c r="P73" s="14">
        <v>0</v>
      </c>
      <c r="Q73" s="14"/>
      <c r="R73" s="14"/>
      <c r="S73" s="21" t="s">
        <v>2758</v>
      </c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29"/>
      <c r="AE73" s="14"/>
      <c r="AF73" s="14"/>
      <c r="AG73" s="14"/>
      <c r="AH73" s="14"/>
      <c r="AI73" s="14"/>
      <c r="AJ73" s="30"/>
      <c r="AK73" s="14"/>
      <c r="AL73" s="14"/>
      <c r="AM73" s="14"/>
      <c r="AN73" s="14"/>
      <c r="AO73" s="14"/>
      <c r="AP73" s="14"/>
      <c r="AQ73" s="14"/>
      <c r="AR73" s="14"/>
      <c r="AS73" s="14"/>
      <c r="AT73" s="30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</row>
    <row r="74" spans="1:62" ht="12.75" customHeight="1" x14ac:dyDescent="0.2">
      <c r="A74" s="21" t="s">
        <v>7880</v>
      </c>
      <c r="B74" s="30" t="s">
        <v>3384</v>
      </c>
      <c r="C74" s="14">
        <v>1</v>
      </c>
      <c r="D74" s="14" t="s">
        <v>3382</v>
      </c>
      <c r="E74" s="55" t="s">
        <v>21620</v>
      </c>
      <c r="F74" s="55"/>
      <c r="H74" s="136" t="s">
        <v>23344</v>
      </c>
      <c r="I74" s="21" t="s">
        <v>3953</v>
      </c>
      <c r="N74" s="21">
        <v>1</v>
      </c>
      <c r="O74" s="21">
        <v>0</v>
      </c>
      <c r="P74" s="21">
        <v>0</v>
      </c>
      <c r="Q74" s="30"/>
      <c r="R74" s="21" t="s">
        <v>2759</v>
      </c>
      <c r="S74" s="21" t="s">
        <v>2758</v>
      </c>
      <c r="T74" s="21" t="s">
        <v>2759</v>
      </c>
      <c r="V74" s="30" t="s">
        <v>7612</v>
      </c>
    </row>
    <row r="75" spans="1:62" ht="12.75" customHeight="1" x14ac:dyDescent="0.2">
      <c r="A75" s="14" t="s">
        <v>7864</v>
      </c>
      <c r="B75" s="30" t="s">
        <v>4464</v>
      </c>
      <c r="C75" s="14">
        <v>1</v>
      </c>
      <c r="D75" s="14" t="s">
        <v>18535</v>
      </c>
      <c r="E75" s="55" t="s">
        <v>21622</v>
      </c>
      <c r="F75" s="55"/>
      <c r="H75" s="136" t="s">
        <v>23345</v>
      </c>
      <c r="I75" s="21" t="s">
        <v>3953</v>
      </c>
      <c r="N75" s="21">
        <v>1</v>
      </c>
      <c r="O75" s="21">
        <v>0</v>
      </c>
      <c r="P75" s="21">
        <v>0</v>
      </c>
      <c r="Q75" s="30"/>
      <c r="R75" s="21" t="s">
        <v>2759</v>
      </c>
      <c r="S75" s="21" t="s">
        <v>2758</v>
      </c>
      <c r="T75" s="21" t="s">
        <v>2759</v>
      </c>
      <c r="V75" s="30" t="s">
        <v>7612</v>
      </c>
    </row>
    <row r="76" spans="1:62" ht="12.75" customHeight="1" x14ac:dyDescent="0.2">
      <c r="A76" s="14" t="s">
        <v>7893</v>
      </c>
      <c r="B76" s="30" t="s">
        <v>4464</v>
      </c>
      <c r="C76" s="14">
        <v>1</v>
      </c>
      <c r="D76" s="14" t="s">
        <v>18535</v>
      </c>
      <c r="E76" s="55" t="s">
        <v>21087</v>
      </c>
      <c r="F76" s="55"/>
      <c r="H76" s="136" t="s">
        <v>23346</v>
      </c>
      <c r="I76" s="21" t="s">
        <v>3953</v>
      </c>
      <c r="M76" s="21">
        <v>1</v>
      </c>
      <c r="N76" s="21">
        <v>1</v>
      </c>
      <c r="O76" s="21">
        <v>0</v>
      </c>
      <c r="P76" s="21">
        <v>0</v>
      </c>
      <c r="Q76" s="30"/>
      <c r="R76" s="21" t="s">
        <v>2759</v>
      </c>
      <c r="S76" s="21" t="s">
        <v>2758</v>
      </c>
      <c r="T76" s="21" t="s">
        <v>2759</v>
      </c>
      <c r="V76" s="30" t="s">
        <v>7612</v>
      </c>
    </row>
    <row r="77" spans="1:62" ht="12.75" customHeight="1" x14ac:dyDescent="0.2">
      <c r="A77" s="14" t="s">
        <v>7849</v>
      </c>
      <c r="B77" s="30" t="s">
        <v>3384</v>
      </c>
      <c r="C77" s="14">
        <v>1</v>
      </c>
      <c r="D77" s="14" t="s">
        <v>3382</v>
      </c>
      <c r="E77" s="55" t="s">
        <v>21624</v>
      </c>
      <c r="F77" s="55"/>
      <c r="H77" s="136" t="s">
        <v>23347</v>
      </c>
      <c r="I77" s="21" t="s">
        <v>3953</v>
      </c>
      <c r="N77" s="21">
        <v>1</v>
      </c>
      <c r="O77" s="21">
        <v>0</v>
      </c>
      <c r="P77" s="21">
        <v>0</v>
      </c>
      <c r="Q77" s="30"/>
      <c r="R77" s="21" t="s">
        <v>2759</v>
      </c>
      <c r="S77" s="21" t="s">
        <v>2758</v>
      </c>
      <c r="T77" s="21" t="s">
        <v>2759</v>
      </c>
      <c r="V77" s="30" t="s">
        <v>7612</v>
      </c>
    </row>
    <row r="78" spans="1:62" ht="12.75" customHeight="1" x14ac:dyDescent="0.2">
      <c r="A78" s="21" t="s">
        <v>7225</v>
      </c>
      <c r="B78" s="30" t="s">
        <v>7229</v>
      </c>
      <c r="C78" s="14">
        <v>2</v>
      </c>
      <c r="D78" s="14" t="s">
        <v>18545</v>
      </c>
      <c r="E78" s="55" t="s">
        <v>21089</v>
      </c>
      <c r="F78" s="55"/>
      <c r="H78" s="102" t="s">
        <v>21090</v>
      </c>
      <c r="I78" s="21" t="s">
        <v>7228</v>
      </c>
      <c r="M78" s="21">
        <v>1</v>
      </c>
      <c r="N78" s="21">
        <v>1</v>
      </c>
      <c r="O78" s="21">
        <v>1</v>
      </c>
      <c r="P78" s="21">
        <v>0</v>
      </c>
      <c r="R78" s="21" t="s">
        <v>2758</v>
      </c>
      <c r="S78" s="21" t="s">
        <v>2758</v>
      </c>
      <c r="T78" s="21" t="s">
        <v>2759</v>
      </c>
    </row>
    <row r="79" spans="1:62" ht="12.75" customHeight="1" x14ac:dyDescent="0.2">
      <c r="A79" s="14" t="s">
        <v>13204</v>
      </c>
      <c r="B79" s="30" t="s">
        <v>7229</v>
      </c>
      <c r="C79" s="14">
        <v>2</v>
      </c>
      <c r="D79" s="14" t="s">
        <v>18545</v>
      </c>
      <c r="E79" s="160" t="s">
        <v>1369</v>
      </c>
      <c r="F79" s="14" t="s">
        <v>476</v>
      </c>
      <c r="H79" s="14" t="s">
        <v>23348</v>
      </c>
      <c r="I79" s="14"/>
      <c r="J79" s="14"/>
      <c r="K79" s="14"/>
      <c r="L79" s="14"/>
      <c r="M79" s="14"/>
      <c r="N79" s="21">
        <v>1</v>
      </c>
      <c r="O79" s="14">
        <v>0</v>
      </c>
      <c r="P79" s="14">
        <v>0</v>
      </c>
      <c r="Q79" s="14"/>
      <c r="R79" s="14"/>
      <c r="S79" s="21" t="s">
        <v>2758</v>
      </c>
      <c r="T79" s="14"/>
      <c r="U79" s="14"/>
      <c r="V79" s="14"/>
      <c r="W79" s="14"/>
      <c r="X79" s="14"/>
      <c r="AA79" s="14"/>
      <c r="AD79" s="29"/>
      <c r="AE79" s="14"/>
      <c r="AF79" s="14"/>
      <c r="AG79" s="14"/>
      <c r="AH79" s="14"/>
      <c r="AI79" s="14"/>
      <c r="AJ79" s="17"/>
      <c r="AK79" s="14"/>
      <c r="AL79" s="14"/>
      <c r="AM79" s="14"/>
      <c r="AN79" s="14"/>
      <c r="AO79" s="14"/>
      <c r="AP79" s="14"/>
      <c r="AQ79" s="14"/>
      <c r="AR79" s="14"/>
      <c r="AT79" s="30"/>
      <c r="AU79" s="14"/>
    </row>
    <row r="80" spans="1:62" ht="12.75" customHeight="1" x14ac:dyDescent="0.2">
      <c r="A80" s="21" t="s">
        <v>13200</v>
      </c>
      <c r="B80" s="30" t="s">
        <v>7229</v>
      </c>
      <c r="C80" s="14">
        <v>2</v>
      </c>
      <c r="D80" s="14" t="s">
        <v>18545</v>
      </c>
      <c r="E80" s="160" t="s">
        <v>1369</v>
      </c>
      <c r="F80" s="14" t="s">
        <v>341</v>
      </c>
      <c r="H80" s="14" t="s">
        <v>23349</v>
      </c>
      <c r="I80" s="14"/>
      <c r="J80" s="14"/>
      <c r="K80" s="14"/>
      <c r="L80" s="14"/>
      <c r="M80" s="14"/>
      <c r="N80" s="21">
        <v>1</v>
      </c>
      <c r="O80" s="14">
        <v>0</v>
      </c>
      <c r="P80" s="14">
        <v>0</v>
      </c>
      <c r="Q80" s="14"/>
      <c r="R80" s="14"/>
      <c r="S80" s="21" t="s">
        <v>2758</v>
      </c>
      <c r="T80" s="14"/>
      <c r="U80" s="14"/>
      <c r="V80" s="14"/>
      <c r="W80" s="14"/>
      <c r="X80" s="14"/>
      <c r="AA80" s="14"/>
      <c r="AD80" s="29"/>
      <c r="AE80" s="14"/>
      <c r="AF80" s="14"/>
      <c r="AG80" s="14"/>
      <c r="AH80" s="14"/>
      <c r="AI80" s="14"/>
      <c r="AJ80" s="17"/>
      <c r="AK80" s="14"/>
      <c r="AL80" s="14"/>
      <c r="AM80" s="14"/>
      <c r="AN80" s="14"/>
      <c r="AO80" s="14"/>
      <c r="AP80" s="14"/>
      <c r="AQ80" s="14"/>
      <c r="AR80" s="14"/>
      <c r="AT80" s="30"/>
      <c r="AU80" s="14"/>
    </row>
    <row r="81" spans="1:62" ht="12.75" customHeight="1" x14ac:dyDescent="0.2">
      <c r="A81" s="21" t="s">
        <v>9420</v>
      </c>
      <c r="B81" s="30" t="s">
        <v>3398</v>
      </c>
      <c r="C81" s="14">
        <v>1</v>
      </c>
      <c r="D81" s="14" t="s">
        <v>3395</v>
      </c>
      <c r="E81" s="160" t="s">
        <v>1369</v>
      </c>
      <c r="F81" s="14" t="s">
        <v>79</v>
      </c>
      <c r="G81" s="14"/>
      <c r="H81" s="14" t="s">
        <v>23350</v>
      </c>
      <c r="I81" s="14"/>
      <c r="J81" s="14"/>
      <c r="K81" s="14"/>
      <c r="L81" s="14"/>
      <c r="M81" s="14"/>
      <c r="N81" s="21">
        <v>1</v>
      </c>
      <c r="O81" s="14">
        <v>0</v>
      </c>
      <c r="P81" s="14">
        <v>0</v>
      </c>
      <c r="Q81" s="14"/>
      <c r="R81" s="14"/>
      <c r="S81" s="21" t="s">
        <v>2758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29"/>
      <c r="AE81" s="14"/>
      <c r="AF81" s="14"/>
      <c r="AG81" s="14"/>
      <c r="AH81" s="14"/>
      <c r="AI81" s="14"/>
      <c r="AJ81" s="30"/>
      <c r="AK81" s="14"/>
      <c r="AL81" s="14"/>
      <c r="AM81" s="14"/>
      <c r="AN81" s="14"/>
      <c r="AO81" s="14"/>
      <c r="AP81" s="14"/>
      <c r="AQ81" s="14"/>
      <c r="AR81" s="14"/>
      <c r="AS81" s="14"/>
      <c r="AT81" s="30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</row>
    <row r="82" spans="1:62" ht="12.75" customHeight="1" x14ac:dyDescent="0.2">
      <c r="A82" s="21" t="s">
        <v>9315</v>
      </c>
      <c r="B82" s="30" t="s">
        <v>3398</v>
      </c>
      <c r="C82" s="14">
        <v>1</v>
      </c>
      <c r="D82" s="14" t="s">
        <v>3395</v>
      </c>
      <c r="E82" s="160" t="s">
        <v>1369</v>
      </c>
      <c r="F82" s="14" t="s">
        <v>269</v>
      </c>
      <c r="G82" s="14"/>
      <c r="H82" s="14" t="s">
        <v>23351</v>
      </c>
      <c r="I82" s="14"/>
      <c r="J82" s="14"/>
      <c r="K82" s="14"/>
      <c r="L82" s="14"/>
      <c r="M82" s="14"/>
      <c r="N82" s="21">
        <v>1</v>
      </c>
      <c r="O82" s="14">
        <v>0</v>
      </c>
      <c r="P82" s="14">
        <v>0</v>
      </c>
      <c r="Q82" s="14"/>
      <c r="R82" s="14"/>
      <c r="S82" s="21" t="s">
        <v>2758</v>
      </c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29"/>
      <c r="AE82" s="14"/>
      <c r="AF82" s="14"/>
      <c r="AG82" s="14"/>
      <c r="AH82" s="14"/>
      <c r="AI82" s="14"/>
      <c r="AJ82" s="30"/>
      <c r="AK82" s="14"/>
      <c r="AL82" s="14"/>
      <c r="AM82" s="14"/>
      <c r="AN82" s="14"/>
      <c r="AO82" s="14"/>
      <c r="AP82" s="14"/>
      <c r="AQ82" s="14"/>
      <c r="AR82" s="14"/>
      <c r="AS82" s="14"/>
      <c r="AT82" s="30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</row>
    <row r="83" spans="1:62" ht="12.75" customHeight="1" x14ac:dyDescent="0.2">
      <c r="A83" s="21" t="s">
        <v>9416</v>
      </c>
      <c r="B83" s="30" t="s">
        <v>3384</v>
      </c>
      <c r="C83" s="14">
        <v>1</v>
      </c>
      <c r="D83" s="14" t="s">
        <v>3382</v>
      </c>
      <c r="E83" s="160" t="s">
        <v>1369</v>
      </c>
      <c r="F83" s="14" t="s">
        <v>216</v>
      </c>
      <c r="G83" s="14"/>
      <c r="H83" s="21" t="s">
        <v>23352</v>
      </c>
      <c r="I83" s="14"/>
      <c r="J83" s="14"/>
      <c r="K83" s="14"/>
      <c r="L83" s="14"/>
      <c r="M83" s="14"/>
      <c r="N83" s="21">
        <v>1</v>
      </c>
      <c r="O83" s="14">
        <v>0</v>
      </c>
      <c r="P83" s="14">
        <v>0</v>
      </c>
      <c r="Q83" s="14"/>
      <c r="R83" s="14"/>
      <c r="S83" s="21" t="s">
        <v>2758</v>
      </c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29"/>
      <c r="AE83" s="14"/>
      <c r="AF83" s="14"/>
      <c r="AG83" s="14"/>
      <c r="AH83" s="14"/>
      <c r="AI83" s="14"/>
      <c r="AJ83" s="30"/>
      <c r="AK83" s="14"/>
      <c r="AL83" s="14"/>
      <c r="AM83" s="14"/>
      <c r="AN83" s="14"/>
      <c r="AO83" s="14"/>
      <c r="AP83" s="14"/>
      <c r="AQ83" s="14"/>
      <c r="AR83" s="14"/>
      <c r="AS83" s="14"/>
      <c r="AT83" s="30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</row>
    <row r="84" spans="1:62" ht="12.75" customHeight="1" x14ac:dyDescent="0.2">
      <c r="A84" s="14" t="s">
        <v>6997</v>
      </c>
      <c r="B84" s="30" t="s">
        <v>4464</v>
      </c>
      <c r="C84" s="14">
        <v>1</v>
      </c>
      <c r="D84" s="14" t="s">
        <v>18535</v>
      </c>
      <c r="E84" s="55" t="s">
        <v>21091</v>
      </c>
      <c r="F84" s="55"/>
      <c r="H84" s="136" t="s">
        <v>23353</v>
      </c>
      <c r="I84" s="21" t="s">
        <v>7000</v>
      </c>
      <c r="M84" s="30">
        <v>1</v>
      </c>
      <c r="N84" s="21">
        <v>1</v>
      </c>
      <c r="O84" s="21">
        <v>1</v>
      </c>
      <c r="P84" s="21">
        <v>0</v>
      </c>
      <c r="R84" s="21" t="s">
        <v>2758</v>
      </c>
      <c r="S84" s="21" t="s">
        <v>2758</v>
      </c>
      <c r="T84" s="21" t="s">
        <v>2759</v>
      </c>
    </row>
    <row r="85" spans="1:62" ht="12.75" customHeight="1" x14ac:dyDescent="0.2">
      <c r="A85" s="14" t="s">
        <v>9013</v>
      </c>
      <c r="B85" s="30" t="s">
        <v>3384</v>
      </c>
      <c r="C85" s="14">
        <v>1</v>
      </c>
      <c r="D85" s="14" t="s">
        <v>3382</v>
      </c>
      <c r="E85" s="160" t="s">
        <v>1369</v>
      </c>
      <c r="F85" s="14" t="s">
        <v>296</v>
      </c>
      <c r="G85" s="14"/>
      <c r="H85" s="14" t="s">
        <v>23354</v>
      </c>
      <c r="I85" s="14"/>
      <c r="J85" s="14"/>
      <c r="K85" s="14"/>
      <c r="L85" s="14"/>
      <c r="M85" s="14"/>
      <c r="N85" s="21">
        <v>1</v>
      </c>
      <c r="O85" s="14">
        <v>0</v>
      </c>
      <c r="P85" s="14">
        <v>0</v>
      </c>
      <c r="Q85" s="14"/>
      <c r="R85" s="14"/>
      <c r="S85" s="21" t="s">
        <v>2758</v>
      </c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29"/>
      <c r="AE85" s="14"/>
      <c r="AF85" s="14"/>
      <c r="AG85" s="14"/>
      <c r="AH85" s="14"/>
      <c r="AI85" s="14"/>
      <c r="AJ85" s="30"/>
      <c r="AK85" s="14"/>
      <c r="AL85" s="14"/>
      <c r="AM85" s="14"/>
      <c r="AN85" s="14"/>
      <c r="AO85" s="14"/>
      <c r="AP85" s="14"/>
      <c r="AQ85" s="14"/>
      <c r="AR85" s="14"/>
      <c r="AS85" s="14"/>
      <c r="AT85" s="30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</row>
    <row r="86" spans="1:62" ht="12.75" customHeight="1" x14ac:dyDescent="0.2">
      <c r="A86" s="21" t="s">
        <v>9117</v>
      </c>
      <c r="B86" s="30" t="s">
        <v>3378</v>
      </c>
      <c r="C86" s="14">
        <v>1</v>
      </c>
      <c r="D86" s="14" t="s">
        <v>3376</v>
      </c>
      <c r="E86" s="160" t="s">
        <v>1369</v>
      </c>
      <c r="F86" s="14" t="s">
        <v>65</v>
      </c>
      <c r="H86" s="14" t="s">
        <v>23355</v>
      </c>
      <c r="I86" s="14"/>
      <c r="J86" s="14"/>
      <c r="K86" s="14"/>
      <c r="L86" s="14"/>
      <c r="M86" s="14"/>
      <c r="N86" s="21">
        <v>1</v>
      </c>
      <c r="O86" s="14">
        <v>0</v>
      </c>
      <c r="P86" s="14">
        <v>0</v>
      </c>
      <c r="Q86" s="14"/>
      <c r="R86" s="14"/>
      <c r="S86" s="21" t="s">
        <v>2758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29"/>
      <c r="AE86" s="14"/>
      <c r="AF86" s="14"/>
      <c r="AG86" s="14"/>
      <c r="AH86" s="14"/>
      <c r="AI86" s="14"/>
      <c r="AJ86" s="30"/>
      <c r="AK86" s="14"/>
      <c r="AL86" s="14"/>
      <c r="AM86" s="14"/>
      <c r="AN86" s="14"/>
      <c r="AO86" s="14"/>
      <c r="AP86" s="14"/>
      <c r="AQ86" s="14"/>
      <c r="AR86" s="14"/>
      <c r="AS86" s="14"/>
      <c r="AT86" s="30"/>
      <c r="AU86" s="14"/>
    </row>
    <row r="87" spans="1:62" ht="12.75" customHeight="1" x14ac:dyDescent="0.2">
      <c r="A87" s="14" t="s">
        <v>9340</v>
      </c>
      <c r="B87" s="30" t="s">
        <v>3384</v>
      </c>
      <c r="C87" s="14">
        <v>1</v>
      </c>
      <c r="D87" s="14" t="s">
        <v>3382</v>
      </c>
      <c r="E87" s="160" t="s">
        <v>1369</v>
      </c>
      <c r="F87" s="14" t="s">
        <v>242</v>
      </c>
      <c r="H87" s="14" t="s">
        <v>23356</v>
      </c>
      <c r="I87" s="14"/>
      <c r="J87" s="14"/>
      <c r="K87" s="14"/>
      <c r="L87" s="14"/>
      <c r="M87" s="14"/>
      <c r="N87" s="21">
        <v>1</v>
      </c>
      <c r="O87" s="14">
        <v>0</v>
      </c>
      <c r="P87" s="14">
        <v>0</v>
      </c>
      <c r="Q87" s="14"/>
      <c r="R87" s="14"/>
      <c r="S87" s="21" t="s">
        <v>2758</v>
      </c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29"/>
      <c r="AE87" s="14"/>
      <c r="AF87" s="14"/>
      <c r="AG87" s="14"/>
      <c r="AH87" s="14"/>
      <c r="AI87" s="14"/>
      <c r="AJ87" s="30"/>
      <c r="AK87" s="14"/>
      <c r="AL87" s="14"/>
      <c r="AM87" s="14"/>
      <c r="AN87" s="14"/>
      <c r="AO87" s="14"/>
      <c r="AP87" s="14"/>
      <c r="AQ87" s="14"/>
      <c r="AR87" s="14"/>
      <c r="AS87" s="14"/>
      <c r="AT87" s="30"/>
      <c r="AU87" s="14"/>
    </row>
    <row r="88" spans="1:62" ht="12.75" customHeight="1" x14ac:dyDescent="0.2">
      <c r="A88" s="21" t="s">
        <v>9160</v>
      </c>
      <c r="B88" s="30" t="s">
        <v>4464</v>
      </c>
      <c r="C88" s="14">
        <v>1</v>
      </c>
      <c r="D88" s="14" t="s">
        <v>18535</v>
      </c>
      <c r="E88" s="160" t="s">
        <v>1369</v>
      </c>
      <c r="F88" s="14" t="s">
        <v>398</v>
      </c>
      <c r="H88" s="21" t="s">
        <v>23357</v>
      </c>
      <c r="I88" s="14"/>
      <c r="J88" s="14"/>
      <c r="K88" s="14"/>
      <c r="L88" s="14"/>
      <c r="M88" s="14"/>
      <c r="N88" s="21">
        <v>1</v>
      </c>
      <c r="O88" s="14">
        <v>0</v>
      </c>
      <c r="P88" s="14">
        <v>0</v>
      </c>
      <c r="Q88" s="14"/>
      <c r="R88" s="14"/>
      <c r="S88" s="21" t="s">
        <v>2758</v>
      </c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29"/>
      <c r="AE88" s="14"/>
      <c r="AF88" s="14"/>
      <c r="AG88" s="14"/>
      <c r="AH88" s="14"/>
      <c r="AI88" s="14"/>
      <c r="AJ88" s="30"/>
      <c r="AK88" s="14"/>
      <c r="AL88" s="14"/>
      <c r="AM88" s="14"/>
      <c r="AN88" s="14"/>
      <c r="AO88" s="14"/>
      <c r="AP88" s="14"/>
      <c r="AQ88" s="14"/>
      <c r="AR88" s="14"/>
      <c r="AS88" s="14"/>
      <c r="AT88" s="30"/>
      <c r="AU88" s="14"/>
    </row>
    <row r="89" spans="1:62" ht="12.75" customHeight="1" x14ac:dyDescent="0.2">
      <c r="A89" s="21" t="s">
        <v>3390</v>
      </c>
      <c r="B89" s="30" t="s">
        <v>3398</v>
      </c>
      <c r="C89" s="14">
        <v>1</v>
      </c>
      <c r="D89" s="14" t="s">
        <v>3395</v>
      </c>
      <c r="E89" s="55" t="s">
        <v>21093</v>
      </c>
      <c r="F89" s="55"/>
      <c r="G89" s="14"/>
      <c r="H89" s="13" t="s">
        <v>21094</v>
      </c>
      <c r="I89" s="21" t="s">
        <v>3397</v>
      </c>
      <c r="M89" s="30">
        <v>1</v>
      </c>
      <c r="N89" s="21">
        <v>0</v>
      </c>
      <c r="O89" s="21">
        <v>1</v>
      </c>
      <c r="P89" s="21">
        <v>0</v>
      </c>
      <c r="Q89" s="21">
        <v>1</v>
      </c>
      <c r="R89" s="21" t="s">
        <v>2758</v>
      </c>
      <c r="S89" s="21" t="s">
        <v>2759</v>
      </c>
      <c r="T89" s="21" t="s">
        <v>2759</v>
      </c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</row>
    <row r="90" spans="1:62" ht="12.75" customHeight="1" x14ac:dyDescent="0.2">
      <c r="A90" s="21" t="s">
        <v>7602</v>
      </c>
      <c r="B90" s="30" t="s">
        <v>3398</v>
      </c>
      <c r="C90" s="14">
        <v>1</v>
      </c>
      <c r="D90" s="14" t="s">
        <v>3395</v>
      </c>
      <c r="E90" s="55" t="s">
        <v>21095</v>
      </c>
      <c r="F90" s="55"/>
      <c r="G90" s="14"/>
      <c r="H90" s="136" t="s">
        <v>23358</v>
      </c>
      <c r="I90" s="21" t="s">
        <v>7608</v>
      </c>
      <c r="M90" s="30">
        <v>1</v>
      </c>
      <c r="N90" s="21">
        <v>1</v>
      </c>
      <c r="O90" s="21">
        <v>1</v>
      </c>
      <c r="P90" s="21">
        <v>0</v>
      </c>
      <c r="R90" s="21" t="s">
        <v>2758</v>
      </c>
      <c r="S90" s="21" t="s">
        <v>2758</v>
      </c>
      <c r="T90" s="21" t="s">
        <v>2759</v>
      </c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</row>
    <row r="91" spans="1:62" ht="12.75" customHeight="1" x14ac:dyDescent="0.2">
      <c r="A91" s="14" t="s">
        <v>8197</v>
      </c>
      <c r="B91" s="30" t="s">
        <v>8204</v>
      </c>
      <c r="C91" s="14">
        <v>2</v>
      </c>
      <c r="D91" s="14" t="s">
        <v>18889</v>
      </c>
      <c r="E91" s="55" t="s">
        <v>21097</v>
      </c>
      <c r="F91" s="55"/>
      <c r="H91" s="136" t="s">
        <v>23359</v>
      </c>
      <c r="I91" s="21" t="s">
        <v>8203</v>
      </c>
      <c r="M91" s="30">
        <v>1</v>
      </c>
      <c r="N91" s="21">
        <v>1</v>
      </c>
      <c r="O91" s="21">
        <v>1</v>
      </c>
      <c r="P91" s="21">
        <v>0</v>
      </c>
      <c r="Q91" s="30"/>
      <c r="R91" s="21" t="s">
        <v>2758</v>
      </c>
      <c r="S91" s="21" t="s">
        <v>2758</v>
      </c>
      <c r="T91" s="21" t="s">
        <v>2759</v>
      </c>
      <c r="V91" s="30" t="s">
        <v>8201</v>
      </c>
    </row>
    <row r="92" spans="1:62" ht="12.75" customHeight="1" x14ac:dyDescent="0.2">
      <c r="A92" s="21" t="s">
        <v>13187</v>
      </c>
      <c r="B92" s="30" t="s">
        <v>8204</v>
      </c>
      <c r="C92" s="14">
        <v>2</v>
      </c>
      <c r="D92" s="14" t="s">
        <v>18889</v>
      </c>
      <c r="E92" s="160" t="s">
        <v>1369</v>
      </c>
      <c r="F92" s="14" t="s">
        <v>348</v>
      </c>
      <c r="G92" s="14"/>
      <c r="H92" s="21" t="s">
        <v>23359</v>
      </c>
      <c r="I92" s="14"/>
      <c r="J92" s="14"/>
      <c r="K92" s="14"/>
      <c r="L92" s="14"/>
      <c r="M92" s="14"/>
      <c r="N92" s="21">
        <v>1</v>
      </c>
      <c r="O92" s="14">
        <v>0</v>
      </c>
      <c r="P92" s="14">
        <v>0</v>
      </c>
      <c r="Q92" s="14"/>
      <c r="R92" s="14"/>
      <c r="S92" s="21" t="s">
        <v>2758</v>
      </c>
      <c r="T92" s="14"/>
      <c r="U92" s="14"/>
      <c r="V92" s="14"/>
      <c r="W92" s="14"/>
      <c r="X92" s="14"/>
      <c r="AA92" s="14"/>
      <c r="AD92" s="29"/>
      <c r="AE92" s="14"/>
      <c r="AF92" s="14"/>
      <c r="AG92" s="14"/>
      <c r="AH92" s="14"/>
      <c r="AI92" s="14"/>
      <c r="AJ92" s="17"/>
      <c r="AK92" s="14"/>
      <c r="AL92" s="14"/>
      <c r="AM92" s="14"/>
      <c r="AN92" s="14"/>
      <c r="AO92" s="14"/>
      <c r="AP92" s="14"/>
      <c r="AQ92" s="14"/>
      <c r="AR92" s="14"/>
      <c r="AT92" s="30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</row>
    <row r="93" spans="1:62" ht="12.75" customHeight="1" x14ac:dyDescent="0.2">
      <c r="A93" s="21" t="s">
        <v>11226</v>
      </c>
      <c r="B93" s="30" t="s">
        <v>3405</v>
      </c>
      <c r="C93" s="14">
        <v>2</v>
      </c>
      <c r="D93" s="14" t="s">
        <v>6327</v>
      </c>
      <c r="E93" s="55" t="s">
        <v>21254</v>
      </c>
      <c r="F93" s="55"/>
      <c r="H93" s="33" t="s">
        <v>21255</v>
      </c>
      <c r="I93" s="21" t="s">
        <v>11230</v>
      </c>
      <c r="M93" s="21">
        <v>1</v>
      </c>
      <c r="N93" s="21">
        <v>1</v>
      </c>
      <c r="O93" s="21">
        <v>1</v>
      </c>
      <c r="P93" s="21">
        <v>0</v>
      </c>
      <c r="Q93" s="131"/>
      <c r="R93" s="21" t="s">
        <v>2758</v>
      </c>
      <c r="S93" s="21" t="s">
        <v>2758</v>
      </c>
      <c r="T93" s="21" t="s">
        <v>2759</v>
      </c>
      <c r="V93" s="131" t="s">
        <v>11525</v>
      </c>
    </row>
    <row r="94" spans="1:62" ht="12.75" customHeight="1" x14ac:dyDescent="0.2">
      <c r="A94" s="14" t="s">
        <v>11522</v>
      </c>
      <c r="B94" s="30" t="s">
        <v>3405</v>
      </c>
      <c r="C94" s="14">
        <v>2</v>
      </c>
      <c r="D94" s="14" t="s">
        <v>6327</v>
      </c>
      <c r="E94" s="55" t="s">
        <v>21250</v>
      </c>
      <c r="F94" s="55"/>
      <c r="H94" s="13" t="s">
        <v>21251</v>
      </c>
      <c r="I94" s="21" t="s">
        <v>11527</v>
      </c>
      <c r="M94" s="21">
        <v>1</v>
      </c>
      <c r="N94" s="21">
        <v>1</v>
      </c>
      <c r="O94" s="21">
        <v>1</v>
      </c>
      <c r="P94" s="21">
        <v>0</v>
      </c>
      <c r="Q94" s="131"/>
      <c r="R94" s="21" t="s">
        <v>2758</v>
      </c>
      <c r="S94" s="21" t="s">
        <v>2758</v>
      </c>
      <c r="T94" s="21" t="s">
        <v>2759</v>
      </c>
      <c r="V94" s="131" t="s">
        <v>11525</v>
      </c>
    </row>
    <row r="95" spans="1:62" ht="12.75" customHeight="1" x14ac:dyDescent="0.2">
      <c r="A95" s="14" t="s">
        <v>7192</v>
      </c>
      <c r="B95" s="30" t="s">
        <v>3405</v>
      </c>
      <c r="C95" s="14">
        <v>2</v>
      </c>
      <c r="D95" s="14" t="s">
        <v>6327</v>
      </c>
      <c r="E95" s="55" t="s">
        <v>21248</v>
      </c>
      <c r="F95" s="55"/>
      <c r="H95" s="13" t="s">
        <v>21249</v>
      </c>
      <c r="I95" s="21" t="s">
        <v>3953</v>
      </c>
      <c r="M95" s="21">
        <v>1</v>
      </c>
      <c r="N95" s="21">
        <v>1</v>
      </c>
      <c r="O95" s="21">
        <v>0</v>
      </c>
      <c r="P95" s="21">
        <v>0</v>
      </c>
      <c r="R95" s="21" t="s">
        <v>2759</v>
      </c>
      <c r="S95" s="21" t="s">
        <v>2758</v>
      </c>
      <c r="T95" s="21" t="s">
        <v>2759</v>
      </c>
    </row>
    <row r="96" spans="1:62" ht="12.75" customHeight="1" x14ac:dyDescent="0.2">
      <c r="A96" s="21" t="s">
        <v>11605</v>
      </c>
      <c r="B96" s="30" t="s">
        <v>3405</v>
      </c>
      <c r="C96" s="14">
        <v>2</v>
      </c>
      <c r="D96" s="14" t="s">
        <v>6327</v>
      </c>
      <c r="E96" s="55" t="s">
        <v>21235</v>
      </c>
      <c r="F96" s="55"/>
      <c r="G96" s="14"/>
      <c r="H96" s="13" t="s">
        <v>21236</v>
      </c>
      <c r="I96" s="21" t="s">
        <v>3953</v>
      </c>
      <c r="N96" s="21">
        <v>1</v>
      </c>
      <c r="O96" s="21">
        <v>0</v>
      </c>
      <c r="P96" s="21">
        <v>0</v>
      </c>
      <c r="R96" s="21" t="s">
        <v>2759</v>
      </c>
      <c r="S96" s="21" t="s">
        <v>2758</v>
      </c>
      <c r="T96" s="21" t="s">
        <v>2759</v>
      </c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</row>
    <row r="97" spans="1:62" ht="12.75" customHeight="1" x14ac:dyDescent="0.2">
      <c r="A97" s="21" t="s">
        <v>11608</v>
      </c>
      <c r="B97" s="30" t="s">
        <v>3405</v>
      </c>
      <c r="C97" s="14">
        <v>2</v>
      </c>
      <c r="D97" s="14" t="s">
        <v>6327</v>
      </c>
      <c r="E97" s="55" t="s">
        <v>21252</v>
      </c>
      <c r="F97" s="55"/>
      <c r="H97" s="102" t="s">
        <v>21253</v>
      </c>
      <c r="I97" s="21" t="s">
        <v>3953</v>
      </c>
      <c r="N97" s="21">
        <v>1</v>
      </c>
      <c r="O97" s="21">
        <v>0</v>
      </c>
      <c r="P97" s="21">
        <v>0</v>
      </c>
      <c r="R97" s="21" t="s">
        <v>2759</v>
      </c>
      <c r="S97" s="21" t="s">
        <v>2758</v>
      </c>
      <c r="T97" s="21" t="s">
        <v>2759</v>
      </c>
    </row>
    <row r="98" spans="1:62" ht="12.75" customHeight="1" x14ac:dyDescent="0.2">
      <c r="A98" s="14" t="s">
        <v>12991</v>
      </c>
      <c r="B98" s="30" t="s">
        <v>3405</v>
      </c>
      <c r="C98" s="14">
        <v>2</v>
      </c>
      <c r="D98" s="14" t="s">
        <v>6327</v>
      </c>
      <c r="E98" s="55" t="s">
        <v>21218</v>
      </c>
      <c r="F98" s="55"/>
      <c r="H98" s="13" t="s">
        <v>21219</v>
      </c>
      <c r="I98" s="21" t="s">
        <v>3953</v>
      </c>
      <c r="N98" s="21">
        <v>1</v>
      </c>
      <c r="O98" s="21">
        <v>0</v>
      </c>
      <c r="P98" s="21">
        <v>0</v>
      </c>
      <c r="R98" s="21" t="s">
        <v>2759</v>
      </c>
      <c r="S98" s="21" t="s">
        <v>2758</v>
      </c>
      <c r="T98" s="21" t="s">
        <v>2759</v>
      </c>
      <c r="Y98" s="14"/>
      <c r="Z98" s="14"/>
      <c r="AB98" s="14"/>
      <c r="AC98" s="14"/>
      <c r="AD98" s="14"/>
      <c r="AJ98" s="14"/>
      <c r="AP98" s="14"/>
      <c r="AQ98" s="14"/>
      <c r="AR98" s="14"/>
      <c r="AS98" s="14"/>
    </row>
    <row r="99" spans="1:62" ht="12.75" customHeight="1" x14ac:dyDescent="0.2">
      <c r="A99" s="14" t="s">
        <v>11601</v>
      </c>
      <c r="B99" s="30" t="s">
        <v>3405</v>
      </c>
      <c r="C99" s="14">
        <v>2</v>
      </c>
      <c r="D99" s="14" t="s">
        <v>6327</v>
      </c>
      <c r="E99" s="55" t="s">
        <v>21246</v>
      </c>
      <c r="F99" s="55"/>
      <c r="H99" s="13" t="s">
        <v>21247</v>
      </c>
      <c r="I99" s="21" t="s">
        <v>3953</v>
      </c>
      <c r="N99" s="21">
        <v>1</v>
      </c>
      <c r="O99" s="21">
        <v>0</v>
      </c>
      <c r="P99" s="21">
        <v>0</v>
      </c>
      <c r="R99" s="21" t="s">
        <v>2759</v>
      </c>
      <c r="S99" s="21" t="s">
        <v>2758</v>
      </c>
      <c r="T99" s="21" t="s">
        <v>2759</v>
      </c>
    </row>
    <row r="100" spans="1:62" ht="12.75" customHeight="1" x14ac:dyDescent="0.2">
      <c r="A100" s="14" t="s">
        <v>11611</v>
      </c>
      <c r="B100" s="30" t="s">
        <v>3405</v>
      </c>
      <c r="C100" s="14">
        <v>2</v>
      </c>
      <c r="D100" s="14" t="s">
        <v>6327</v>
      </c>
      <c r="E100" s="55" t="s">
        <v>21239</v>
      </c>
      <c r="F100" s="55"/>
      <c r="G100" s="14"/>
      <c r="H100" s="13" t="s">
        <v>21240</v>
      </c>
      <c r="I100" s="21" t="s">
        <v>3953</v>
      </c>
      <c r="N100" s="21">
        <v>1</v>
      </c>
      <c r="O100" s="21">
        <v>0</v>
      </c>
      <c r="P100" s="21">
        <v>0</v>
      </c>
      <c r="R100" s="21" t="s">
        <v>2759</v>
      </c>
      <c r="S100" s="21" t="s">
        <v>2758</v>
      </c>
      <c r="T100" s="21" t="s">
        <v>2759</v>
      </c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</row>
    <row r="101" spans="1:62" ht="12.75" customHeight="1" x14ac:dyDescent="0.2">
      <c r="A101" s="21" t="s">
        <v>11584</v>
      </c>
      <c r="B101" s="30" t="s">
        <v>3405</v>
      </c>
      <c r="C101" s="14">
        <v>2</v>
      </c>
      <c r="D101" s="14" t="s">
        <v>6327</v>
      </c>
      <c r="E101" s="55" t="s">
        <v>21216</v>
      </c>
      <c r="F101" s="55"/>
      <c r="H101" s="13" t="s">
        <v>21217</v>
      </c>
      <c r="I101" s="21" t="s">
        <v>3953</v>
      </c>
      <c r="N101" s="21">
        <v>1</v>
      </c>
      <c r="O101" s="21">
        <v>0</v>
      </c>
      <c r="P101" s="21">
        <v>0</v>
      </c>
      <c r="R101" s="21" t="s">
        <v>2759</v>
      </c>
      <c r="S101" s="21" t="s">
        <v>2758</v>
      </c>
      <c r="T101" s="21" t="s">
        <v>2759</v>
      </c>
    </row>
    <row r="102" spans="1:62" ht="12.75" customHeight="1" x14ac:dyDescent="0.2">
      <c r="A102" s="14" t="s">
        <v>11580</v>
      </c>
      <c r="B102" s="30" t="s">
        <v>3405</v>
      </c>
      <c r="C102" s="14">
        <v>2</v>
      </c>
      <c r="D102" s="14" t="s">
        <v>6327</v>
      </c>
      <c r="E102" s="55" t="s">
        <v>21237</v>
      </c>
      <c r="F102" s="55"/>
      <c r="H102" s="13" t="s">
        <v>21238</v>
      </c>
      <c r="I102" s="21" t="s">
        <v>3953</v>
      </c>
      <c r="N102" s="21">
        <v>1</v>
      </c>
      <c r="O102" s="21">
        <v>0</v>
      </c>
      <c r="P102" s="21">
        <v>0</v>
      </c>
      <c r="R102" s="21" t="s">
        <v>2759</v>
      </c>
      <c r="S102" s="21" t="s">
        <v>2758</v>
      </c>
      <c r="T102" s="21" t="s">
        <v>2759</v>
      </c>
    </row>
    <row r="103" spans="1:62" ht="12.75" customHeight="1" x14ac:dyDescent="0.2">
      <c r="A103" s="21" t="s">
        <v>11615</v>
      </c>
      <c r="B103" s="30" t="s">
        <v>3405</v>
      </c>
      <c r="C103" s="14">
        <v>2</v>
      </c>
      <c r="D103" s="14" t="s">
        <v>6327</v>
      </c>
      <c r="E103" s="55" t="s">
        <v>21233</v>
      </c>
      <c r="F103" s="55"/>
      <c r="H103" s="102" t="s">
        <v>21234</v>
      </c>
      <c r="I103" s="21" t="s">
        <v>3953</v>
      </c>
      <c r="N103" s="21">
        <v>1</v>
      </c>
      <c r="O103" s="21">
        <v>0</v>
      </c>
      <c r="P103" s="21">
        <v>0</v>
      </c>
      <c r="R103" s="21" t="s">
        <v>2759</v>
      </c>
      <c r="S103" s="21" t="s">
        <v>2758</v>
      </c>
      <c r="T103" s="21" t="s">
        <v>2759</v>
      </c>
    </row>
    <row r="104" spans="1:62" ht="12.75" customHeight="1" x14ac:dyDescent="0.2">
      <c r="A104" s="14" t="s">
        <v>12026</v>
      </c>
      <c r="B104" s="30" t="s">
        <v>3405</v>
      </c>
      <c r="C104" s="14">
        <v>2</v>
      </c>
      <c r="D104" s="14" t="s">
        <v>6327</v>
      </c>
      <c r="E104" s="55" t="s">
        <v>21210</v>
      </c>
      <c r="F104" s="55"/>
      <c r="H104" s="33" t="s">
        <v>21211</v>
      </c>
      <c r="I104" s="21" t="s">
        <v>12029</v>
      </c>
      <c r="M104" s="21">
        <v>1</v>
      </c>
      <c r="N104" s="21">
        <v>1</v>
      </c>
      <c r="O104" s="21">
        <v>1</v>
      </c>
      <c r="P104" s="21">
        <v>0</v>
      </c>
      <c r="R104" s="21" t="s">
        <v>2758</v>
      </c>
      <c r="S104" s="21" t="s">
        <v>2758</v>
      </c>
      <c r="T104" s="21" t="s">
        <v>2759</v>
      </c>
    </row>
    <row r="105" spans="1:62" ht="12.75" customHeight="1" x14ac:dyDescent="0.2">
      <c r="A105" s="21" t="s">
        <v>8443</v>
      </c>
      <c r="B105" s="30" t="s">
        <v>3405</v>
      </c>
      <c r="C105" s="14">
        <v>2</v>
      </c>
      <c r="D105" s="14" t="s">
        <v>6327</v>
      </c>
      <c r="E105" s="55" t="s">
        <v>21241</v>
      </c>
      <c r="F105" s="55"/>
      <c r="H105" s="102" t="s">
        <v>21242</v>
      </c>
      <c r="I105" s="21" t="s">
        <v>8448</v>
      </c>
      <c r="M105" s="21">
        <v>1</v>
      </c>
      <c r="N105" s="21">
        <v>1</v>
      </c>
      <c r="O105" s="21">
        <v>1</v>
      </c>
      <c r="P105" s="21">
        <v>0</v>
      </c>
      <c r="R105" s="21" t="s">
        <v>2758</v>
      </c>
      <c r="S105" s="21" t="s">
        <v>2758</v>
      </c>
      <c r="T105" s="21" t="s">
        <v>2759</v>
      </c>
    </row>
    <row r="106" spans="1:62" ht="12.75" customHeight="1" x14ac:dyDescent="0.2">
      <c r="A106" s="14" t="s">
        <v>7272</v>
      </c>
      <c r="B106" s="30" t="s">
        <v>3405</v>
      </c>
      <c r="C106" s="14">
        <v>2</v>
      </c>
      <c r="D106" s="14" t="s">
        <v>6327</v>
      </c>
      <c r="E106" s="55" t="s">
        <v>21243</v>
      </c>
      <c r="F106" s="55"/>
      <c r="H106" s="21" t="s">
        <v>23360</v>
      </c>
      <c r="I106" s="21" t="s">
        <v>7270</v>
      </c>
      <c r="N106" s="21">
        <v>1</v>
      </c>
      <c r="O106" s="21">
        <v>1</v>
      </c>
      <c r="P106" s="21">
        <v>0</v>
      </c>
      <c r="R106" s="21" t="s">
        <v>2758</v>
      </c>
      <c r="S106" s="21" t="s">
        <v>2758</v>
      </c>
      <c r="T106" s="21" t="s">
        <v>2759</v>
      </c>
    </row>
    <row r="107" spans="1:62" ht="12.75" customHeight="1" x14ac:dyDescent="0.2">
      <c r="A107" s="14" t="s">
        <v>11135</v>
      </c>
      <c r="B107" s="30" t="s">
        <v>3405</v>
      </c>
      <c r="C107" s="14">
        <v>2</v>
      </c>
      <c r="D107" s="14" t="s">
        <v>6327</v>
      </c>
      <c r="E107" s="55" t="s">
        <v>21227</v>
      </c>
      <c r="F107" s="55"/>
      <c r="H107" s="21" t="s">
        <v>23361</v>
      </c>
      <c r="I107" s="21" t="s">
        <v>3953</v>
      </c>
      <c r="N107" s="21">
        <v>1</v>
      </c>
      <c r="O107" s="21">
        <v>0</v>
      </c>
      <c r="P107" s="21">
        <v>0</v>
      </c>
      <c r="R107" s="21" t="s">
        <v>2759</v>
      </c>
      <c r="S107" s="21" t="s">
        <v>2758</v>
      </c>
      <c r="T107" s="21" t="s">
        <v>2759</v>
      </c>
    </row>
    <row r="108" spans="1:62" ht="12.75" customHeight="1" x14ac:dyDescent="0.2">
      <c r="A108" s="21" t="s">
        <v>7266</v>
      </c>
      <c r="B108" s="30" t="s">
        <v>3405</v>
      </c>
      <c r="C108" s="14">
        <v>2</v>
      </c>
      <c r="D108" s="14" t="s">
        <v>6327</v>
      </c>
      <c r="E108" s="55" t="s">
        <v>21212</v>
      </c>
      <c r="F108" s="55"/>
      <c r="H108" s="21" t="s">
        <v>23362</v>
      </c>
      <c r="I108" s="21" t="s">
        <v>7270</v>
      </c>
      <c r="M108" s="21">
        <v>1</v>
      </c>
      <c r="N108" s="21">
        <v>1</v>
      </c>
      <c r="O108" s="21">
        <v>1</v>
      </c>
      <c r="P108" s="21">
        <v>0</v>
      </c>
      <c r="R108" s="21" t="s">
        <v>2758</v>
      </c>
      <c r="S108" s="21" t="s">
        <v>2758</v>
      </c>
      <c r="T108" s="21" t="s">
        <v>2759</v>
      </c>
    </row>
    <row r="109" spans="1:62" ht="12.75" customHeight="1" x14ac:dyDescent="0.2">
      <c r="A109" s="14" t="s">
        <v>7260</v>
      </c>
      <c r="B109" s="30" t="s">
        <v>3405</v>
      </c>
      <c r="C109" s="14">
        <v>2</v>
      </c>
      <c r="D109" s="14" t="s">
        <v>6327</v>
      </c>
      <c r="E109" s="55" t="s">
        <v>21224</v>
      </c>
      <c r="F109" s="55"/>
      <c r="H109" s="21" t="s">
        <v>23363</v>
      </c>
      <c r="I109" s="21" t="s">
        <v>7264</v>
      </c>
      <c r="N109" s="21">
        <v>1</v>
      </c>
      <c r="O109" s="21">
        <v>1</v>
      </c>
      <c r="P109" s="21">
        <v>0</v>
      </c>
      <c r="R109" s="21" t="s">
        <v>2758</v>
      </c>
      <c r="S109" s="21" t="s">
        <v>2758</v>
      </c>
      <c r="T109" s="21" t="s">
        <v>2759</v>
      </c>
    </row>
    <row r="110" spans="1:62" ht="12.75" customHeight="1" x14ac:dyDescent="0.2">
      <c r="A110" s="14" t="s">
        <v>6322</v>
      </c>
      <c r="B110" s="30" t="s">
        <v>3405</v>
      </c>
      <c r="C110" s="14">
        <v>2</v>
      </c>
      <c r="D110" s="14" t="s">
        <v>6327</v>
      </c>
      <c r="E110" s="55" t="s">
        <v>21230</v>
      </c>
      <c r="F110" s="55"/>
      <c r="H110" s="21" t="s">
        <v>23364</v>
      </c>
      <c r="I110" s="21" t="s">
        <v>3953</v>
      </c>
      <c r="N110" s="21">
        <v>1</v>
      </c>
      <c r="O110" s="21">
        <v>0</v>
      </c>
      <c r="P110" s="21">
        <v>0</v>
      </c>
      <c r="R110" s="21" t="s">
        <v>2759</v>
      </c>
      <c r="S110" s="21" t="s">
        <v>2758</v>
      </c>
      <c r="T110" s="21" t="s">
        <v>2759</v>
      </c>
    </row>
    <row r="111" spans="1:62" ht="12.75" customHeight="1" x14ac:dyDescent="0.2">
      <c r="A111" s="21" t="s">
        <v>7249</v>
      </c>
      <c r="B111" s="30" t="s">
        <v>3405</v>
      </c>
      <c r="C111" s="14">
        <v>2</v>
      </c>
      <c r="D111" s="14" t="s">
        <v>6327</v>
      </c>
      <c r="E111" s="55" t="s">
        <v>21220</v>
      </c>
      <c r="F111" s="55"/>
      <c r="H111" s="21" t="s">
        <v>23365</v>
      </c>
      <c r="I111" s="21" t="s">
        <v>7252</v>
      </c>
      <c r="M111" s="21">
        <v>1</v>
      </c>
      <c r="N111" s="21">
        <v>1</v>
      </c>
      <c r="O111" s="21">
        <v>1</v>
      </c>
      <c r="P111" s="21">
        <v>0</v>
      </c>
      <c r="R111" s="21" t="s">
        <v>2758</v>
      </c>
      <c r="S111" s="21" t="s">
        <v>2758</v>
      </c>
      <c r="T111" s="21" t="s">
        <v>2759</v>
      </c>
    </row>
    <row r="112" spans="1:62" ht="12.75" customHeight="1" x14ac:dyDescent="0.2">
      <c r="A112" s="14" t="s">
        <v>7040</v>
      </c>
      <c r="B112" s="30" t="s">
        <v>3550</v>
      </c>
      <c r="C112" s="14">
        <v>2</v>
      </c>
      <c r="D112" s="14" t="s">
        <v>18913</v>
      </c>
      <c r="E112" s="55" t="s">
        <v>21278</v>
      </c>
      <c r="F112" s="55"/>
      <c r="H112" s="13" t="s">
        <v>21279</v>
      </c>
      <c r="I112" s="21" t="s">
        <v>7044</v>
      </c>
      <c r="M112" s="21">
        <v>1</v>
      </c>
      <c r="N112" s="21">
        <v>1</v>
      </c>
      <c r="O112" s="21">
        <v>1</v>
      </c>
      <c r="P112" s="21">
        <v>0</v>
      </c>
      <c r="R112" s="21" t="s">
        <v>2758</v>
      </c>
      <c r="S112" s="21" t="s">
        <v>2758</v>
      </c>
      <c r="T112" s="21" t="s">
        <v>2759</v>
      </c>
    </row>
    <row r="113" spans="1:62" ht="12.75" customHeight="1" x14ac:dyDescent="0.2">
      <c r="A113" s="14" t="s">
        <v>7276</v>
      </c>
      <c r="B113" s="30" t="s">
        <v>3550</v>
      </c>
      <c r="C113" s="14">
        <v>2</v>
      </c>
      <c r="D113" s="14" t="s">
        <v>18913</v>
      </c>
      <c r="E113" s="55" t="s">
        <v>21281</v>
      </c>
      <c r="F113" s="55"/>
      <c r="G113" s="14"/>
      <c r="H113" s="13" t="s">
        <v>21282</v>
      </c>
      <c r="I113" s="21" t="s">
        <v>7280</v>
      </c>
      <c r="M113" s="21">
        <v>1</v>
      </c>
      <c r="N113" s="21">
        <v>1</v>
      </c>
      <c r="O113" s="21">
        <v>1</v>
      </c>
      <c r="P113" s="21">
        <v>0</v>
      </c>
      <c r="R113" s="21" t="s">
        <v>2758</v>
      </c>
      <c r="S113" s="21" t="s">
        <v>2758</v>
      </c>
      <c r="T113" s="21" t="s">
        <v>2759</v>
      </c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</row>
    <row r="114" spans="1:62" ht="12.75" customHeight="1" x14ac:dyDescent="0.2">
      <c r="A114" s="21" t="s">
        <v>6514</v>
      </c>
      <c r="B114" s="30" t="s">
        <v>3550</v>
      </c>
      <c r="C114" s="14">
        <v>2</v>
      </c>
      <c r="D114" s="14" t="s">
        <v>18913</v>
      </c>
      <c r="E114" s="55" t="s">
        <v>21274</v>
      </c>
      <c r="F114" s="55"/>
      <c r="H114" s="13" t="s">
        <v>21275</v>
      </c>
      <c r="I114" s="21" t="s">
        <v>6505</v>
      </c>
      <c r="N114" s="21">
        <v>1</v>
      </c>
      <c r="O114" s="21">
        <v>1</v>
      </c>
      <c r="P114" s="21">
        <v>0</v>
      </c>
      <c r="R114" s="21" t="s">
        <v>2758</v>
      </c>
      <c r="S114" s="21" t="s">
        <v>2758</v>
      </c>
      <c r="T114" s="21" t="s">
        <v>2759</v>
      </c>
    </row>
    <row r="115" spans="1:62" ht="12.75" customHeight="1" x14ac:dyDescent="0.2">
      <c r="A115" s="21" t="s">
        <v>6517</v>
      </c>
      <c r="B115" s="30" t="s">
        <v>3550</v>
      </c>
      <c r="C115" s="14">
        <v>2</v>
      </c>
      <c r="D115" s="14" t="s">
        <v>18913</v>
      </c>
      <c r="E115" s="55" t="s">
        <v>21276</v>
      </c>
      <c r="F115" s="55"/>
      <c r="H115" s="13" t="s">
        <v>21277</v>
      </c>
      <c r="I115" s="21" t="s">
        <v>3953</v>
      </c>
      <c r="N115" s="21">
        <v>1</v>
      </c>
      <c r="O115" s="21">
        <v>0</v>
      </c>
      <c r="P115" s="21">
        <v>0</v>
      </c>
      <c r="R115" s="21" t="s">
        <v>2759</v>
      </c>
      <c r="S115" s="21" t="s">
        <v>2758</v>
      </c>
      <c r="T115" s="21" t="s">
        <v>2759</v>
      </c>
    </row>
    <row r="116" spans="1:62" ht="12.75" customHeight="1" x14ac:dyDescent="0.2">
      <c r="A116" s="14" t="s">
        <v>11715</v>
      </c>
      <c r="B116" s="30" t="s">
        <v>3550</v>
      </c>
      <c r="C116" s="14">
        <v>2</v>
      </c>
      <c r="D116" s="14" t="s">
        <v>18913</v>
      </c>
      <c r="E116" s="55" t="s">
        <v>21266</v>
      </c>
      <c r="F116" s="55"/>
      <c r="H116" s="13" t="s">
        <v>21267</v>
      </c>
      <c r="I116" s="21" t="s">
        <v>3953</v>
      </c>
      <c r="M116" s="21">
        <v>1</v>
      </c>
      <c r="N116" s="21">
        <v>1</v>
      </c>
      <c r="O116" s="21">
        <v>0</v>
      </c>
      <c r="P116" s="21">
        <v>0</v>
      </c>
      <c r="R116" s="21" t="s">
        <v>2759</v>
      </c>
      <c r="S116" s="21" t="s">
        <v>2758</v>
      </c>
      <c r="T116" s="21" t="s">
        <v>2759</v>
      </c>
    </row>
    <row r="117" spans="1:62" ht="12.75" customHeight="1" x14ac:dyDescent="0.2">
      <c r="A117" s="14" t="s">
        <v>6890</v>
      </c>
      <c r="B117" s="30" t="s">
        <v>3550</v>
      </c>
      <c r="C117" s="14">
        <v>2</v>
      </c>
      <c r="D117" s="14" t="s">
        <v>18913</v>
      </c>
      <c r="E117" s="55" t="s">
        <v>21268</v>
      </c>
      <c r="F117" s="55"/>
      <c r="G117" s="14"/>
      <c r="H117" s="13" t="s">
        <v>21269</v>
      </c>
      <c r="I117" s="21" t="s">
        <v>3953</v>
      </c>
      <c r="M117" s="21">
        <v>1</v>
      </c>
      <c r="N117" s="21">
        <v>1</v>
      </c>
      <c r="O117" s="21">
        <v>0</v>
      </c>
      <c r="P117" s="21">
        <v>0</v>
      </c>
      <c r="R117" s="21" t="s">
        <v>2759</v>
      </c>
      <c r="S117" s="21" t="s">
        <v>2758</v>
      </c>
      <c r="T117" s="21" t="s">
        <v>2759</v>
      </c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</row>
    <row r="118" spans="1:62" ht="12.75" customHeight="1" x14ac:dyDescent="0.2">
      <c r="A118" s="14" t="s">
        <v>6885</v>
      </c>
      <c r="B118" s="30" t="s">
        <v>3550</v>
      </c>
      <c r="C118" s="14">
        <v>2</v>
      </c>
      <c r="D118" s="14" t="s">
        <v>18913</v>
      </c>
      <c r="E118" s="55" t="s">
        <v>21270</v>
      </c>
      <c r="F118" s="55"/>
      <c r="H118" s="13" t="s">
        <v>21271</v>
      </c>
      <c r="I118" s="21" t="s">
        <v>3953</v>
      </c>
      <c r="N118" s="21">
        <v>1</v>
      </c>
      <c r="O118" s="21">
        <v>0</v>
      </c>
      <c r="P118" s="21">
        <v>0</v>
      </c>
      <c r="R118" s="21" t="s">
        <v>2759</v>
      </c>
      <c r="S118" s="21" t="s">
        <v>2758</v>
      </c>
      <c r="T118" s="21" t="s">
        <v>2759</v>
      </c>
    </row>
    <row r="119" spans="1:62" ht="12.75" customHeight="1" x14ac:dyDescent="0.2">
      <c r="A119" s="14" t="s">
        <v>11432</v>
      </c>
      <c r="B119" s="30" t="s">
        <v>3550</v>
      </c>
      <c r="C119" s="14">
        <v>2</v>
      </c>
      <c r="D119" s="14" t="s">
        <v>18913</v>
      </c>
      <c r="E119" s="55" t="s">
        <v>21272</v>
      </c>
      <c r="F119" s="55"/>
      <c r="G119" s="14"/>
      <c r="H119" s="13" t="s">
        <v>21273</v>
      </c>
      <c r="I119" s="21" t="s">
        <v>3953</v>
      </c>
      <c r="N119" s="21">
        <v>1</v>
      </c>
      <c r="O119" s="21">
        <v>0</v>
      </c>
      <c r="P119" s="21">
        <v>0</v>
      </c>
      <c r="R119" s="21" t="s">
        <v>2759</v>
      </c>
      <c r="S119" s="21" t="s">
        <v>2758</v>
      </c>
      <c r="T119" s="21" t="s">
        <v>2759</v>
      </c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</row>
    <row r="120" spans="1:62" ht="12.75" customHeight="1" x14ac:dyDescent="0.2">
      <c r="A120" s="21" t="s">
        <v>11661</v>
      </c>
      <c r="B120" s="30" t="s">
        <v>3550</v>
      </c>
      <c r="C120" s="14">
        <v>2</v>
      </c>
      <c r="D120" s="14" t="s">
        <v>18913</v>
      </c>
      <c r="E120" s="55" t="s">
        <v>21256</v>
      </c>
      <c r="F120" s="55"/>
      <c r="H120" s="102" t="s">
        <v>21257</v>
      </c>
      <c r="I120" s="21" t="s">
        <v>11666</v>
      </c>
      <c r="M120" s="30">
        <v>1</v>
      </c>
      <c r="N120" s="21">
        <v>1</v>
      </c>
      <c r="O120" s="21">
        <v>1</v>
      </c>
      <c r="P120" s="21">
        <v>0</v>
      </c>
      <c r="R120" s="21" t="s">
        <v>2758</v>
      </c>
      <c r="S120" s="21" t="s">
        <v>2758</v>
      </c>
      <c r="T120" s="21" t="s">
        <v>2759</v>
      </c>
      <c r="V120" s="21" t="s">
        <v>11664</v>
      </c>
    </row>
    <row r="121" spans="1:62" ht="12.75" customHeight="1" x14ac:dyDescent="0.2">
      <c r="A121" s="21" t="s">
        <v>10490</v>
      </c>
      <c r="B121" s="30" t="s">
        <v>3550</v>
      </c>
      <c r="C121" s="14">
        <v>2</v>
      </c>
      <c r="D121" s="14" t="s">
        <v>18913</v>
      </c>
      <c r="E121" s="55" t="s">
        <v>21258</v>
      </c>
      <c r="F121" s="55"/>
      <c r="H121" s="33" t="s">
        <v>21259</v>
      </c>
      <c r="I121" s="21" t="s">
        <v>10493</v>
      </c>
      <c r="M121" s="21">
        <v>1</v>
      </c>
      <c r="N121" s="21">
        <v>1</v>
      </c>
      <c r="O121" s="21">
        <v>1</v>
      </c>
      <c r="P121" s="21">
        <v>0</v>
      </c>
      <c r="R121" s="21" t="s">
        <v>2758</v>
      </c>
      <c r="S121" s="21" t="s">
        <v>2758</v>
      </c>
      <c r="T121" s="21" t="s">
        <v>2759</v>
      </c>
    </row>
    <row r="122" spans="1:62" ht="12.75" customHeight="1" x14ac:dyDescent="0.2">
      <c r="A122" s="14" t="s">
        <v>12068</v>
      </c>
      <c r="B122" s="30" t="s">
        <v>3550</v>
      </c>
      <c r="C122" s="14">
        <v>2</v>
      </c>
      <c r="D122" s="14" t="s">
        <v>18913</v>
      </c>
      <c r="E122" s="55" t="s">
        <v>21260</v>
      </c>
      <c r="F122" s="55"/>
      <c r="H122" s="33" t="s">
        <v>21261</v>
      </c>
      <c r="I122" s="21" t="s">
        <v>12073</v>
      </c>
      <c r="M122" s="21">
        <v>1</v>
      </c>
      <c r="N122" s="21">
        <v>1</v>
      </c>
      <c r="O122" s="21">
        <v>1</v>
      </c>
      <c r="P122" s="21">
        <v>0</v>
      </c>
      <c r="R122" s="21" t="s">
        <v>2758</v>
      </c>
      <c r="S122" s="21" t="s">
        <v>2758</v>
      </c>
      <c r="T122" s="21" t="s">
        <v>2759</v>
      </c>
      <c r="V122" s="21" t="s">
        <v>12071</v>
      </c>
    </row>
    <row r="123" spans="1:62" ht="12.75" customHeight="1" x14ac:dyDescent="0.2">
      <c r="A123" s="21" t="s">
        <v>12087</v>
      </c>
      <c r="B123" s="30" t="s">
        <v>3550</v>
      </c>
      <c r="C123" s="14">
        <v>2</v>
      </c>
      <c r="D123" s="14" t="s">
        <v>18913</v>
      </c>
      <c r="E123" s="55" t="s">
        <v>21262</v>
      </c>
      <c r="F123" s="55"/>
      <c r="G123" s="14"/>
      <c r="H123" s="55" t="s">
        <v>21263</v>
      </c>
      <c r="I123" s="21" t="s">
        <v>12090</v>
      </c>
      <c r="N123" s="21">
        <v>1</v>
      </c>
      <c r="O123" s="21">
        <v>1</v>
      </c>
      <c r="P123" s="21">
        <v>0</v>
      </c>
      <c r="R123" s="21" t="s">
        <v>2758</v>
      </c>
      <c r="S123" s="21" t="s">
        <v>2758</v>
      </c>
      <c r="T123" s="21" t="s">
        <v>2759</v>
      </c>
      <c r="V123" s="21" t="s">
        <v>12071</v>
      </c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</row>
    <row r="124" spans="1:62" ht="12.75" customHeight="1" x14ac:dyDescent="0.2">
      <c r="A124" s="21" t="s">
        <v>11723</v>
      </c>
      <c r="B124" s="30" t="s">
        <v>3550</v>
      </c>
      <c r="C124" s="14">
        <v>2</v>
      </c>
      <c r="D124" s="14" t="s">
        <v>18913</v>
      </c>
      <c r="E124" s="55" t="s">
        <v>21264</v>
      </c>
      <c r="F124" s="55"/>
      <c r="H124" s="13" t="s">
        <v>21265</v>
      </c>
      <c r="I124" s="21" t="s">
        <v>11726</v>
      </c>
      <c r="M124" s="21">
        <v>1</v>
      </c>
      <c r="N124" s="21">
        <v>1</v>
      </c>
      <c r="O124" s="21">
        <v>1</v>
      </c>
      <c r="P124" s="21">
        <v>0</v>
      </c>
      <c r="R124" s="21" t="s">
        <v>2758</v>
      </c>
      <c r="S124" s="21" t="s">
        <v>2758</v>
      </c>
      <c r="T124" s="21" t="s">
        <v>2759</v>
      </c>
    </row>
    <row r="125" spans="1:62" ht="12.75" customHeight="1" x14ac:dyDescent="0.2">
      <c r="A125" s="14" t="s">
        <v>11264</v>
      </c>
      <c r="B125" s="30" t="s">
        <v>3550</v>
      </c>
      <c r="C125" s="14">
        <v>2</v>
      </c>
      <c r="D125" s="14" t="s">
        <v>18913</v>
      </c>
      <c r="E125" s="55" t="s">
        <v>21317</v>
      </c>
      <c r="F125" s="55"/>
      <c r="H125" s="13" t="s">
        <v>21318</v>
      </c>
      <c r="I125" s="21" t="s">
        <v>11268</v>
      </c>
      <c r="K125" s="131"/>
      <c r="L125" s="131"/>
      <c r="M125" s="30">
        <v>1</v>
      </c>
      <c r="N125" s="21">
        <v>1</v>
      </c>
      <c r="O125" s="21">
        <v>1</v>
      </c>
      <c r="P125" s="21">
        <v>0</v>
      </c>
      <c r="R125" s="21" t="s">
        <v>2758</v>
      </c>
      <c r="S125" s="21" t="s">
        <v>2758</v>
      </c>
      <c r="T125" s="21" t="s">
        <v>2759</v>
      </c>
      <c r="W125" s="131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</row>
    <row r="126" spans="1:62" ht="12.75" customHeight="1" x14ac:dyDescent="0.2">
      <c r="A126" s="21" t="s">
        <v>8526</v>
      </c>
      <c r="B126" s="30" t="s">
        <v>3550</v>
      </c>
      <c r="C126" s="14">
        <v>2</v>
      </c>
      <c r="D126" s="14" t="s">
        <v>18913</v>
      </c>
      <c r="E126" s="55" t="s">
        <v>21319</v>
      </c>
      <c r="F126" s="55"/>
      <c r="H126" s="102" t="s">
        <v>21320</v>
      </c>
      <c r="I126" s="21" t="s">
        <v>8531</v>
      </c>
      <c r="M126" s="30">
        <v>1</v>
      </c>
      <c r="N126" s="21">
        <v>1</v>
      </c>
      <c r="O126" s="21">
        <v>1</v>
      </c>
      <c r="P126" s="21">
        <v>0</v>
      </c>
      <c r="R126" s="21" t="s">
        <v>2758</v>
      </c>
      <c r="S126" s="21" t="s">
        <v>2758</v>
      </c>
      <c r="T126" s="21" t="s">
        <v>2759</v>
      </c>
    </row>
    <row r="127" spans="1:62" ht="12.75" customHeight="1" x14ac:dyDescent="0.2">
      <c r="A127" s="21" t="s">
        <v>3559</v>
      </c>
      <c r="B127" s="30" t="s">
        <v>3550</v>
      </c>
      <c r="C127" s="14">
        <v>2</v>
      </c>
      <c r="D127" s="14" t="s">
        <v>18913</v>
      </c>
      <c r="E127" s="55" t="s">
        <v>21321</v>
      </c>
      <c r="F127" s="55"/>
      <c r="H127" s="102" t="s">
        <v>21322</v>
      </c>
      <c r="I127" s="21" t="s">
        <v>3562</v>
      </c>
      <c r="M127" s="30">
        <v>1</v>
      </c>
      <c r="N127" s="21">
        <v>0</v>
      </c>
      <c r="O127" s="21">
        <v>1</v>
      </c>
      <c r="P127" s="21">
        <v>0</v>
      </c>
      <c r="R127" s="21" t="s">
        <v>2758</v>
      </c>
      <c r="S127" s="21" t="s">
        <v>2759</v>
      </c>
      <c r="T127" s="21" t="s">
        <v>2759</v>
      </c>
    </row>
    <row r="128" spans="1:62" ht="12.75" customHeight="1" x14ac:dyDescent="0.2">
      <c r="A128" s="14" t="s">
        <v>6973</v>
      </c>
      <c r="B128" s="30" t="s">
        <v>3550</v>
      </c>
      <c r="C128" s="14">
        <v>2</v>
      </c>
      <c r="D128" s="14" t="s">
        <v>18913</v>
      </c>
      <c r="E128" s="55" t="s">
        <v>21323</v>
      </c>
      <c r="F128" s="55"/>
      <c r="H128" s="13" t="s">
        <v>21324</v>
      </c>
      <c r="I128" s="21" t="s">
        <v>3953</v>
      </c>
      <c r="N128" s="21">
        <v>1</v>
      </c>
      <c r="O128" s="21">
        <v>0</v>
      </c>
      <c r="P128" s="21">
        <v>0</v>
      </c>
      <c r="R128" s="21" t="s">
        <v>2759</v>
      </c>
      <c r="S128" s="21" t="s">
        <v>2758</v>
      </c>
      <c r="T128" s="21" t="s">
        <v>2759</v>
      </c>
    </row>
    <row r="129" spans="1:22" ht="12.75" customHeight="1" x14ac:dyDescent="0.2">
      <c r="A129" s="21" t="s">
        <v>7146</v>
      </c>
      <c r="B129" s="30" t="s">
        <v>3550</v>
      </c>
      <c r="C129" s="14">
        <v>2</v>
      </c>
      <c r="D129" s="14" t="s">
        <v>18913</v>
      </c>
      <c r="E129" s="55" t="s">
        <v>21325</v>
      </c>
      <c r="F129" s="55"/>
      <c r="H129" s="13" t="s">
        <v>21326</v>
      </c>
      <c r="I129" s="21" t="s">
        <v>3953</v>
      </c>
      <c r="M129" s="30">
        <v>1</v>
      </c>
      <c r="N129" s="21">
        <v>1</v>
      </c>
      <c r="O129" s="21">
        <v>0</v>
      </c>
      <c r="P129" s="21">
        <v>0</v>
      </c>
      <c r="R129" s="21" t="s">
        <v>2759</v>
      </c>
      <c r="S129" s="21" t="s">
        <v>2758</v>
      </c>
      <c r="T129" s="21" t="s">
        <v>2759</v>
      </c>
    </row>
    <row r="130" spans="1:22" ht="12.75" customHeight="1" x14ac:dyDescent="0.2">
      <c r="A130" s="14" t="s">
        <v>8424</v>
      </c>
      <c r="B130" s="30" t="s">
        <v>3550</v>
      </c>
      <c r="C130" s="14">
        <v>2</v>
      </c>
      <c r="D130" s="14" t="s">
        <v>18913</v>
      </c>
      <c r="E130" s="55" t="s">
        <v>21327</v>
      </c>
      <c r="F130" s="55"/>
      <c r="H130" s="13" t="s">
        <v>21328</v>
      </c>
      <c r="I130" s="21" t="s">
        <v>8428</v>
      </c>
      <c r="M130" s="30">
        <v>1</v>
      </c>
      <c r="N130" s="21">
        <v>1</v>
      </c>
      <c r="O130" s="21">
        <v>1</v>
      </c>
      <c r="P130" s="21">
        <v>0</v>
      </c>
      <c r="R130" s="21" t="s">
        <v>2758</v>
      </c>
      <c r="S130" s="21" t="s">
        <v>2758</v>
      </c>
      <c r="T130" s="21" t="s">
        <v>2759</v>
      </c>
    </row>
    <row r="131" spans="1:22" ht="12.75" customHeight="1" x14ac:dyDescent="0.2">
      <c r="A131" s="21" t="s">
        <v>8434</v>
      </c>
      <c r="B131" s="30" t="s">
        <v>3550</v>
      </c>
      <c r="C131" s="14">
        <v>2</v>
      </c>
      <c r="D131" s="14" t="s">
        <v>18913</v>
      </c>
      <c r="E131" s="55" t="s">
        <v>21329</v>
      </c>
      <c r="F131" s="55"/>
      <c r="H131" s="102" t="s">
        <v>21330</v>
      </c>
      <c r="I131" s="21" t="s">
        <v>8428</v>
      </c>
      <c r="N131" s="21">
        <v>1</v>
      </c>
      <c r="O131" s="21">
        <v>1</v>
      </c>
      <c r="P131" s="21">
        <v>0</v>
      </c>
      <c r="R131" s="21" t="s">
        <v>2758</v>
      </c>
      <c r="S131" s="21" t="s">
        <v>2758</v>
      </c>
      <c r="T131" s="21" t="s">
        <v>2759</v>
      </c>
    </row>
    <row r="132" spans="1:22" ht="12.75" customHeight="1" x14ac:dyDescent="0.2">
      <c r="A132" s="14" t="s">
        <v>8430</v>
      </c>
      <c r="B132" s="30" t="s">
        <v>3550</v>
      </c>
      <c r="C132" s="14">
        <v>2</v>
      </c>
      <c r="D132" s="14" t="s">
        <v>18913</v>
      </c>
      <c r="E132" s="55" t="s">
        <v>21331</v>
      </c>
      <c r="F132" s="55"/>
      <c r="H132" s="13" t="s">
        <v>21332</v>
      </c>
      <c r="I132" s="21" t="s">
        <v>3953</v>
      </c>
      <c r="N132" s="21">
        <v>1</v>
      </c>
      <c r="O132" s="21">
        <v>0</v>
      </c>
      <c r="P132" s="21">
        <v>0</v>
      </c>
      <c r="R132" s="21" t="s">
        <v>2759</v>
      </c>
      <c r="S132" s="21" t="s">
        <v>2758</v>
      </c>
      <c r="T132" s="21" t="s">
        <v>2759</v>
      </c>
    </row>
    <row r="133" spans="1:22" ht="12.75" customHeight="1" x14ac:dyDescent="0.2">
      <c r="A133" s="21" t="s">
        <v>8479</v>
      </c>
      <c r="B133" s="30" t="s">
        <v>3550</v>
      </c>
      <c r="C133" s="14">
        <v>2</v>
      </c>
      <c r="D133" s="14" t="s">
        <v>18913</v>
      </c>
      <c r="E133" s="55" t="s">
        <v>21333</v>
      </c>
      <c r="F133" s="55"/>
      <c r="H133" s="102" t="s">
        <v>21334</v>
      </c>
      <c r="I133" s="21" t="s">
        <v>3953</v>
      </c>
      <c r="M133" s="21">
        <v>1</v>
      </c>
      <c r="N133" s="21">
        <v>1</v>
      </c>
      <c r="O133" s="21">
        <v>0</v>
      </c>
      <c r="P133" s="21">
        <v>0</v>
      </c>
      <c r="R133" s="21" t="s">
        <v>2759</v>
      </c>
      <c r="S133" s="21" t="s">
        <v>2758</v>
      </c>
      <c r="T133" s="21" t="s">
        <v>2759</v>
      </c>
    </row>
    <row r="134" spans="1:22" ht="12.75" customHeight="1" x14ac:dyDescent="0.2">
      <c r="A134" s="14" t="s">
        <v>12092</v>
      </c>
      <c r="B134" s="30" t="s">
        <v>3550</v>
      </c>
      <c r="C134" s="14">
        <v>2</v>
      </c>
      <c r="D134" s="14" t="s">
        <v>18913</v>
      </c>
      <c r="E134" s="55" t="s">
        <v>21335</v>
      </c>
      <c r="F134" s="55"/>
      <c r="H134" s="13" t="s">
        <v>21336</v>
      </c>
      <c r="I134" s="21" t="s">
        <v>3953</v>
      </c>
      <c r="M134" s="21">
        <v>1</v>
      </c>
      <c r="N134" s="21">
        <v>1</v>
      </c>
      <c r="O134" s="21">
        <v>0</v>
      </c>
      <c r="P134" s="21">
        <v>0</v>
      </c>
      <c r="R134" s="21" t="s">
        <v>2759</v>
      </c>
      <c r="S134" s="21" t="s">
        <v>2758</v>
      </c>
      <c r="T134" s="21" t="s">
        <v>2759</v>
      </c>
    </row>
    <row r="135" spans="1:22" ht="12.75" customHeight="1" x14ac:dyDescent="0.2">
      <c r="A135" s="21" t="s">
        <v>12101</v>
      </c>
      <c r="B135" s="30" t="s">
        <v>3550</v>
      </c>
      <c r="C135" s="14">
        <v>2</v>
      </c>
      <c r="D135" s="14" t="s">
        <v>18913</v>
      </c>
      <c r="E135" s="55" t="s">
        <v>21337</v>
      </c>
      <c r="F135" s="55"/>
      <c r="H135" s="13" t="s">
        <v>21338</v>
      </c>
      <c r="I135" s="21" t="s">
        <v>3953</v>
      </c>
      <c r="N135" s="21">
        <v>1</v>
      </c>
      <c r="O135" s="21">
        <v>0</v>
      </c>
      <c r="P135" s="21">
        <v>0</v>
      </c>
      <c r="R135" s="21" t="s">
        <v>2759</v>
      </c>
      <c r="S135" s="21" t="s">
        <v>2758</v>
      </c>
      <c r="T135" s="21" t="s">
        <v>2759</v>
      </c>
    </row>
    <row r="136" spans="1:22" ht="12.75" customHeight="1" x14ac:dyDescent="0.2">
      <c r="A136" s="21" t="s">
        <v>12075</v>
      </c>
      <c r="B136" s="30" t="s">
        <v>3550</v>
      </c>
      <c r="C136" s="14">
        <v>2</v>
      </c>
      <c r="D136" s="14" t="s">
        <v>18913</v>
      </c>
      <c r="E136" s="55" t="s">
        <v>21339</v>
      </c>
      <c r="F136" s="55"/>
      <c r="H136" s="13" t="s">
        <v>21340</v>
      </c>
      <c r="I136" s="21" t="s">
        <v>3953</v>
      </c>
      <c r="N136" s="21">
        <v>1</v>
      </c>
      <c r="O136" s="21">
        <v>0</v>
      </c>
      <c r="P136" s="21">
        <v>0</v>
      </c>
      <c r="R136" s="21" t="s">
        <v>2759</v>
      </c>
      <c r="S136" s="21" t="s">
        <v>2758</v>
      </c>
      <c r="T136" s="21" t="s">
        <v>2759</v>
      </c>
      <c r="V136" s="21" t="s">
        <v>12071</v>
      </c>
    </row>
    <row r="137" spans="1:22" ht="12.75" customHeight="1" x14ac:dyDescent="0.2">
      <c r="A137" s="21" t="s">
        <v>12097</v>
      </c>
      <c r="B137" s="30" t="s">
        <v>3550</v>
      </c>
      <c r="C137" s="14">
        <v>2</v>
      </c>
      <c r="D137" s="14" t="s">
        <v>18913</v>
      </c>
      <c r="E137" s="55" t="s">
        <v>21341</v>
      </c>
      <c r="F137" s="55"/>
      <c r="H137" s="102" t="s">
        <v>21342</v>
      </c>
      <c r="I137" s="21" t="s">
        <v>3953</v>
      </c>
      <c r="N137" s="21">
        <v>1</v>
      </c>
      <c r="O137" s="21">
        <v>0</v>
      </c>
      <c r="P137" s="21">
        <v>0</v>
      </c>
      <c r="R137" s="21" t="s">
        <v>2759</v>
      </c>
      <c r="S137" s="21" t="s">
        <v>2758</v>
      </c>
      <c r="T137" s="21" t="s">
        <v>2759</v>
      </c>
    </row>
    <row r="138" spans="1:22" ht="12.75" customHeight="1" x14ac:dyDescent="0.2">
      <c r="A138" s="14" t="s">
        <v>10502</v>
      </c>
      <c r="B138" s="30" t="s">
        <v>3550</v>
      </c>
      <c r="C138" s="14">
        <v>2</v>
      </c>
      <c r="D138" s="14" t="s">
        <v>18913</v>
      </c>
      <c r="E138" s="55" t="s">
        <v>21343</v>
      </c>
      <c r="F138" s="55"/>
      <c r="H138" s="13" t="s">
        <v>21344</v>
      </c>
      <c r="I138" s="21" t="s">
        <v>3953</v>
      </c>
      <c r="N138" s="21">
        <v>1</v>
      </c>
      <c r="O138" s="21">
        <v>0</v>
      </c>
      <c r="P138" s="21">
        <v>0</v>
      </c>
      <c r="R138" s="21" t="s">
        <v>2759</v>
      </c>
      <c r="S138" s="21" t="s">
        <v>2758</v>
      </c>
      <c r="T138" s="21" t="s">
        <v>2759</v>
      </c>
    </row>
    <row r="139" spans="1:22" ht="12.75" customHeight="1" x14ac:dyDescent="0.2">
      <c r="A139" s="21" t="s">
        <v>10498</v>
      </c>
      <c r="B139" s="30" t="s">
        <v>3550</v>
      </c>
      <c r="C139" s="14">
        <v>2</v>
      </c>
      <c r="D139" s="14" t="s">
        <v>18913</v>
      </c>
      <c r="E139" s="55" t="s">
        <v>21345</v>
      </c>
      <c r="F139" s="55"/>
      <c r="H139" s="102" t="s">
        <v>21346</v>
      </c>
      <c r="I139" s="21" t="s">
        <v>3953</v>
      </c>
      <c r="N139" s="21">
        <v>1</v>
      </c>
      <c r="O139" s="21">
        <v>0</v>
      </c>
      <c r="P139" s="21">
        <v>0</v>
      </c>
      <c r="R139" s="21" t="s">
        <v>2759</v>
      </c>
      <c r="S139" s="21" t="s">
        <v>2758</v>
      </c>
      <c r="T139" s="21" t="s">
        <v>2759</v>
      </c>
    </row>
    <row r="140" spans="1:22" ht="12.75" customHeight="1" x14ac:dyDescent="0.2">
      <c r="A140" s="21" t="s">
        <v>10495</v>
      </c>
      <c r="B140" s="30" t="s">
        <v>3550</v>
      </c>
      <c r="C140" s="14">
        <v>2</v>
      </c>
      <c r="D140" s="14" t="s">
        <v>18913</v>
      </c>
      <c r="E140" s="55" t="s">
        <v>21347</v>
      </c>
      <c r="F140" s="55"/>
      <c r="H140" s="102" t="s">
        <v>21348</v>
      </c>
      <c r="I140" s="21" t="s">
        <v>3953</v>
      </c>
      <c r="N140" s="21">
        <v>1</v>
      </c>
      <c r="O140" s="21">
        <v>0</v>
      </c>
      <c r="P140" s="21">
        <v>0</v>
      </c>
      <c r="R140" s="21" t="s">
        <v>2759</v>
      </c>
      <c r="S140" s="21" t="s">
        <v>2758</v>
      </c>
      <c r="T140" s="21" t="s">
        <v>2759</v>
      </c>
    </row>
    <row r="141" spans="1:22" ht="12.75" customHeight="1" x14ac:dyDescent="0.2">
      <c r="A141" s="14" t="s">
        <v>10485</v>
      </c>
      <c r="B141" s="30" t="s">
        <v>3550</v>
      </c>
      <c r="C141" s="14">
        <v>2</v>
      </c>
      <c r="D141" s="14" t="s">
        <v>18913</v>
      </c>
      <c r="E141" s="55" t="s">
        <v>21349</v>
      </c>
      <c r="F141" s="55"/>
      <c r="H141" s="13" t="s">
        <v>21350</v>
      </c>
      <c r="I141" s="21" t="s">
        <v>3953</v>
      </c>
      <c r="N141" s="21">
        <v>1</v>
      </c>
      <c r="O141" s="21">
        <v>0</v>
      </c>
      <c r="P141" s="21">
        <v>0</v>
      </c>
      <c r="R141" s="21" t="s">
        <v>2759</v>
      </c>
      <c r="S141" s="21" t="s">
        <v>2758</v>
      </c>
      <c r="T141" s="21" t="s">
        <v>2759</v>
      </c>
    </row>
    <row r="142" spans="1:22" ht="12.75" customHeight="1" x14ac:dyDescent="0.2">
      <c r="A142" s="21" t="s">
        <v>11668</v>
      </c>
      <c r="B142" s="30" t="s">
        <v>3550</v>
      </c>
      <c r="C142" s="14">
        <v>2</v>
      </c>
      <c r="D142" s="14" t="s">
        <v>18913</v>
      </c>
      <c r="E142" s="55" t="s">
        <v>21351</v>
      </c>
      <c r="F142" s="55"/>
      <c r="H142" s="13" t="s">
        <v>21352</v>
      </c>
      <c r="I142" s="21" t="s">
        <v>3953</v>
      </c>
      <c r="N142" s="21">
        <v>1</v>
      </c>
      <c r="O142" s="21">
        <v>0</v>
      </c>
      <c r="P142" s="21">
        <v>0</v>
      </c>
      <c r="R142" s="21" t="s">
        <v>2759</v>
      </c>
      <c r="S142" s="21" t="s">
        <v>2758</v>
      </c>
      <c r="T142" s="21" t="s">
        <v>2759</v>
      </c>
      <c r="V142" s="21" t="s">
        <v>11664</v>
      </c>
    </row>
    <row r="143" spans="1:22" ht="12.75" customHeight="1" x14ac:dyDescent="0.2">
      <c r="A143" s="14" t="s">
        <v>10875</v>
      </c>
      <c r="B143" s="30" t="s">
        <v>3550</v>
      </c>
      <c r="C143" s="14">
        <v>2</v>
      </c>
      <c r="D143" s="14" t="s">
        <v>18913</v>
      </c>
      <c r="E143" s="55" t="s">
        <v>21353</v>
      </c>
      <c r="F143" s="55"/>
      <c r="H143" s="13" t="s">
        <v>21354</v>
      </c>
      <c r="I143" s="21" t="s">
        <v>3953</v>
      </c>
      <c r="N143" s="21">
        <v>1</v>
      </c>
      <c r="O143" s="21">
        <v>0</v>
      </c>
      <c r="P143" s="21">
        <v>0</v>
      </c>
      <c r="R143" s="21" t="s">
        <v>2759</v>
      </c>
      <c r="S143" s="21" t="s">
        <v>2758</v>
      </c>
      <c r="T143" s="21" t="s">
        <v>2759</v>
      </c>
    </row>
    <row r="144" spans="1:22" ht="12.75" customHeight="1" x14ac:dyDescent="0.2">
      <c r="A144" s="14" t="s">
        <v>8137</v>
      </c>
      <c r="B144" s="30" t="s">
        <v>3550</v>
      </c>
      <c r="C144" s="14">
        <v>2</v>
      </c>
      <c r="D144" s="14" t="s">
        <v>18913</v>
      </c>
      <c r="E144" s="55" t="s">
        <v>21355</v>
      </c>
      <c r="F144" s="55"/>
      <c r="H144" s="13" t="s">
        <v>21356</v>
      </c>
      <c r="I144" s="21" t="s">
        <v>8141</v>
      </c>
      <c r="M144" s="21">
        <v>1</v>
      </c>
      <c r="N144" s="21">
        <v>1</v>
      </c>
      <c r="O144" s="21">
        <v>1</v>
      </c>
      <c r="P144" s="21">
        <v>0</v>
      </c>
      <c r="R144" s="21" t="s">
        <v>2758</v>
      </c>
      <c r="S144" s="21" t="s">
        <v>2758</v>
      </c>
      <c r="T144" s="21" t="s">
        <v>2759</v>
      </c>
    </row>
    <row r="145" spans="1:62" ht="12.75" customHeight="1" x14ac:dyDescent="0.2">
      <c r="A145" s="14" t="s">
        <v>6961</v>
      </c>
      <c r="B145" s="30" t="s">
        <v>3550</v>
      </c>
      <c r="C145" s="14">
        <v>2</v>
      </c>
      <c r="D145" s="14" t="s">
        <v>18913</v>
      </c>
      <c r="E145" s="55" t="s">
        <v>21357</v>
      </c>
      <c r="F145" s="55"/>
      <c r="H145" s="13" t="s">
        <v>21358</v>
      </c>
      <c r="I145" s="21" t="s">
        <v>6965</v>
      </c>
      <c r="M145" s="21">
        <v>1</v>
      </c>
      <c r="N145" s="21">
        <v>1</v>
      </c>
      <c r="O145" s="21">
        <v>1</v>
      </c>
      <c r="P145" s="21">
        <v>0</v>
      </c>
      <c r="R145" s="21" t="s">
        <v>2758</v>
      </c>
      <c r="S145" s="21" t="s">
        <v>2758</v>
      </c>
      <c r="T145" s="21" t="s">
        <v>2759</v>
      </c>
    </row>
    <row r="146" spans="1:62" ht="12.75" customHeight="1" x14ac:dyDescent="0.2">
      <c r="A146" s="21" t="s">
        <v>8516</v>
      </c>
      <c r="B146" s="30" t="s">
        <v>3550</v>
      </c>
      <c r="C146" s="14">
        <v>2</v>
      </c>
      <c r="D146" s="14" t="s">
        <v>18913</v>
      </c>
      <c r="E146" s="55" t="s">
        <v>21359</v>
      </c>
      <c r="F146" s="55"/>
      <c r="H146" s="102" t="s">
        <v>21360</v>
      </c>
      <c r="I146" s="21" t="s">
        <v>8521</v>
      </c>
      <c r="M146" s="21">
        <v>1</v>
      </c>
      <c r="N146" s="21">
        <v>1</v>
      </c>
      <c r="O146" s="21">
        <v>1</v>
      </c>
      <c r="P146" s="21">
        <v>0</v>
      </c>
      <c r="R146" s="21" t="s">
        <v>2758</v>
      </c>
      <c r="S146" s="21" t="s">
        <v>2758</v>
      </c>
      <c r="T146" s="21" t="s">
        <v>2759</v>
      </c>
    </row>
    <row r="147" spans="1:62" ht="12.75" customHeight="1" x14ac:dyDescent="0.2">
      <c r="A147" s="21" t="s">
        <v>8523</v>
      </c>
      <c r="B147" s="30" t="s">
        <v>3550</v>
      </c>
      <c r="C147" s="14">
        <v>2</v>
      </c>
      <c r="D147" s="14" t="s">
        <v>18913</v>
      </c>
      <c r="E147" s="55" t="s">
        <v>21361</v>
      </c>
      <c r="F147" s="55"/>
      <c r="H147" s="102" t="s">
        <v>21362</v>
      </c>
      <c r="I147" s="21" t="s">
        <v>8521</v>
      </c>
      <c r="N147" s="21">
        <v>1</v>
      </c>
      <c r="O147" s="21">
        <v>1</v>
      </c>
      <c r="P147" s="21">
        <v>0</v>
      </c>
      <c r="R147" s="21" t="s">
        <v>2758</v>
      </c>
      <c r="S147" s="21" t="s">
        <v>2758</v>
      </c>
      <c r="T147" s="21" t="s">
        <v>2759</v>
      </c>
    </row>
    <row r="148" spans="1:62" ht="12.75" customHeight="1" x14ac:dyDescent="0.2">
      <c r="A148" s="14" t="s">
        <v>12040</v>
      </c>
      <c r="B148" s="30" t="s">
        <v>3550</v>
      </c>
      <c r="C148" s="14">
        <v>2</v>
      </c>
      <c r="D148" s="14" t="s">
        <v>18913</v>
      </c>
      <c r="E148" s="55" t="s">
        <v>21363</v>
      </c>
      <c r="F148" s="55"/>
      <c r="H148" s="13" t="s">
        <v>21364</v>
      </c>
      <c r="I148" s="21" t="s">
        <v>3953</v>
      </c>
      <c r="M148" s="21">
        <v>1</v>
      </c>
      <c r="N148" s="21">
        <v>1</v>
      </c>
      <c r="O148" s="21">
        <v>0</v>
      </c>
      <c r="P148" s="21">
        <v>0</v>
      </c>
      <c r="R148" s="21" t="s">
        <v>2759</v>
      </c>
      <c r="S148" s="21" t="s">
        <v>2758</v>
      </c>
      <c r="T148" s="21" t="s">
        <v>2759</v>
      </c>
    </row>
    <row r="149" spans="1:62" ht="12.75" customHeight="1" x14ac:dyDescent="0.2">
      <c r="A149" s="21" t="s">
        <v>11044</v>
      </c>
      <c r="B149" s="30" t="s">
        <v>3550</v>
      </c>
      <c r="C149" s="14">
        <v>2</v>
      </c>
      <c r="D149" s="14" t="s">
        <v>18913</v>
      </c>
      <c r="E149" s="55" t="s">
        <v>21365</v>
      </c>
      <c r="F149" s="55"/>
      <c r="H149" s="102" t="s">
        <v>21366</v>
      </c>
      <c r="I149" s="21" t="s">
        <v>3953</v>
      </c>
      <c r="M149" s="30" t="s">
        <v>3951</v>
      </c>
      <c r="N149" s="21">
        <v>1</v>
      </c>
      <c r="O149" s="21">
        <v>0</v>
      </c>
      <c r="P149" s="21">
        <v>0</v>
      </c>
      <c r="Q149" s="30"/>
      <c r="R149" s="21" t="s">
        <v>2759</v>
      </c>
      <c r="S149" s="21" t="s">
        <v>2758</v>
      </c>
      <c r="T149" s="21" t="s">
        <v>2759</v>
      </c>
      <c r="V149" s="30" t="s">
        <v>3951</v>
      </c>
    </row>
    <row r="150" spans="1:62" ht="12.75" customHeight="1" x14ac:dyDescent="0.2">
      <c r="A150" s="21" t="s">
        <v>11039</v>
      </c>
      <c r="B150" s="30" t="s">
        <v>3550</v>
      </c>
      <c r="C150" s="14">
        <v>2</v>
      </c>
      <c r="D150" s="14" t="s">
        <v>18913</v>
      </c>
      <c r="E150" s="55" t="s">
        <v>21367</v>
      </c>
      <c r="F150" s="55"/>
      <c r="H150" s="102" t="s">
        <v>21368</v>
      </c>
      <c r="I150" s="21" t="s">
        <v>3549</v>
      </c>
      <c r="M150" s="54" t="s">
        <v>11041</v>
      </c>
      <c r="N150" s="21">
        <v>1</v>
      </c>
      <c r="O150" s="21">
        <v>1</v>
      </c>
      <c r="P150" s="21">
        <v>0</v>
      </c>
      <c r="Q150" s="30"/>
      <c r="R150" s="21" t="s">
        <v>2758</v>
      </c>
      <c r="S150" s="21" t="s">
        <v>2758</v>
      </c>
      <c r="T150" s="21" t="s">
        <v>2759</v>
      </c>
      <c r="V150" s="54" t="s">
        <v>11041</v>
      </c>
    </row>
    <row r="151" spans="1:62" ht="12.75" customHeight="1" x14ac:dyDescent="0.2">
      <c r="A151" s="21" t="s">
        <v>3544</v>
      </c>
      <c r="B151" s="30" t="s">
        <v>3550</v>
      </c>
      <c r="C151" s="14">
        <v>2</v>
      </c>
      <c r="D151" s="14" t="s">
        <v>18913</v>
      </c>
      <c r="E151" s="55" t="s">
        <v>21369</v>
      </c>
      <c r="F151" s="55"/>
      <c r="H151" s="13" t="s">
        <v>21370</v>
      </c>
      <c r="I151" s="21" t="s">
        <v>3549</v>
      </c>
      <c r="N151" s="21">
        <v>0</v>
      </c>
      <c r="O151" s="21">
        <v>1</v>
      </c>
      <c r="P151" s="21">
        <v>0</v>
      </c>
      <c r="R151" s="21" t="s">
        <v>2758</v>
      </c>
      <c r="S151" s="21" t="s">
        <v>2759</v>
      </c>
      <c r="T151" s="21" t="s">
        <v>2759</v>
      </c>
    </row>
    <row r="152" spans="1:62" ht="12.75" customHeight="1" x14ac:dyDescent="0.2">
      <c r="A152" s="14" t="s">
        <v>8394</v>
      </c>
      <c r="B152" s="30" t="s">
        <v>3550</v>
      </c>
      <c r="C152" s="14">
        <v>2</v>
      </c>
      <c r="D152" s="14" t="s">
        <v>18913</v>
      </c>
      <c r="E152" s="55" t="s">
        <v>21371</v>
      </c>
      <c r="F152" s="55"/>
      <c r="H152" s="21" t="s">
        <v>23366</v>
      </c>
      <c r="I152" s="21" t="s">
        <v>8399</v>
      </c>
      <c r="M152" s="21">
        <v>1</v>
      </c>
      <c r="N152" s="21">
        <v>1</v>
      </c>
      <c r="O152" s="21">
        <v>1</v>
      </c>
      <c r="P152" s="21">
        <v>0</v>
      </c>
      <c r="R152" s="21" t="s">
        <v>2758</v>
      </c>
      <c r="S152" s="21" t="s">
        <v>2758</v>
      </c>
      <c r="T152" s="21" t="s">
        <v>2759</v>
      </c>
    </row>
    <row r="153" spans="1:62" ht="12.75" customHeight="1" x14ac:dyDescent="0.2">
      <c r="A153" s="21" t="s">
        <v>8401</v>
      </c>
      <c r="B153" s="30" t="s">
        <v>3550</v>
      </c>
      <c r="C153" s="14">
        <v>2</v>
      </c>
      <c r="D153" s="14" t="s">
        <v>18913</v>
      </c>
      <c r="E153" s="55" t="s">
        <v>21373</v>
      </c>
      <c r="F153" s="55"/>
      <c r="H153" s="21" t="s">
        <v>23367</v>
      </c>
      <c r="I153" s="21" t="s">
        <v>8399</v>
      </c>
      <c r="N153" s="21">
        <v>1</v>
      </c>
      <c r="O153" s="21">
        <v>1</v>
      </c>
      <c r="P153" s="21">
        <v>0</v>
      </c>
      <c r="R153" s="21" t="s">
        <v>2758</v>
      </c>
      <c r="S153" s="21" t="s">
        <v>2758</v>
      </c>
      <c r="T153" s="21" t="s">
        <v>2759</v>
      </c>
    </row>
    <row r="154" spans="1:62" ht="12.75" customHeight="1" x14ac:dyDescent="0.2">
      <c r="A154" s="21" t="s">
        <v>8405</v>
      </c>
      <c r="B154" s="30" t="s">
        <v>3550</v>
      </c>
      <c r="C154" s="14">
        <v>2</v>
      </c>
      <c r="D154" s="14" t="s">
        <v>18913</v>
      </c>
      <c r="E154" s="55" t="s">
        <v>21375</v>
      </c>
      <c r="F154" s="55"/>
      <c r="H154" s="21" t="s">
        <v>23368</v>
      </c>
      <c r="I154" s="21" t="s">
        <v>3953</v>
      </c>
      <c r="N154" s="21">
        <v>1</v>
      </c>
      <c r="O154" s="21">
        <v>0</v>
      </c>
      <c r="P154" s="21">
        <v>0</v>
      </c>
      <c r="R154" s="21" t="s">
        <v>2759</v>
      </c>
      <c r="S154" s="21" t="s">
        <v>2758</v>
      </c>
      <c r="T154" s="21" t="s">
        <v>2759</v>
      </c>
    </row>
    <row r="155" spans="1:62" ht="12.75" customHeight="1" x14ac:dyDescent="0.2">
      <c r="A155" s="14" t="s">
        <v>8098</v>
      </c>
      <c r="B155" s="30" t="s">
        <v>3550</v>
      </c>
      <c r="C155" s="14">
        <v>2</v>
      </c>
      <c r="D155" s="14" t="s">
        <v>18913</v>
      </c>
      <c r="E155" s="55" t="s">
        <v>21377</v>
      </c>
      <c r="F155" s="55"/>
      <c r="H155" s="13" t="s">
        <v>21378</v>
      </c>
      <c r="I155" s="21" t="s">
        <v>8102</v>
      </c>
      <c r="M155" s="21">
        <v>1</v>
      </c>
      <c r="N155" s="21">
        <v>1</v>
      </c>
      <c r="O155" s="21">
        <v>1</v>
      </c>
      <c r="P155" s="21">
        <v>0</v>
      </c>
      <c r="R155" s="21" t="s">
        <v>2758</v>
      </c>
      <c r="S155" s="21" t="s">
        <v>2758</v>
      </c>
      <c r="T155" s="21" t="s">
        <v>2759</v>
      </c>
    </row>
    <row r="156" spans="1:62" ht="12.75" customHeight="1" x14ac:dyDescent="0.2">
      <c r="A156" s="14" t="s">
        <v>8104</v>
      </c>
      <c r="B156" s="30" t="s">
        <v>3550</v>
      </c>
      <c r="C156" s="14">
        <v>2</v>
      </c>
      <c r="D156" s="14" t="s">
        <v>18913</v>
      </c>
      <c r="E156" s="55" t="s">
        <v>21379</v>
      </c>
      <c r="F156" s="55"/>
      <c r="H156" s="13" t="s">
        <v>21380</v>
      </c>
      <c r="I156" s="21" t="s">
        <v>8102</v>
      </c>
      <c r="N156" s="21">
        <v>1</v>
      </c>
      <c r="O156" s="21">
        <v>1</v>
      </c>
      <c r="P156" s="21">
        <v>0</v>
      </c>
      <c r="R156" s="21" t="s">
        <v>2758</v>
      </c>
      <c r="S156" s="21" t="s">
        <v>2758</v>
      </c>
      <c r="T156" s="21" t="s">
        <v>2759</v>
      </c>
    </row>
    <row r="157" spans="1:62" ht="12.75" customHeight="1" x14ac:dyDescent="0.2">
      <c r="A157" s="14" t="s">
        <v>8471</v>
      </c>
      <c r="B157" s="30" t="s">
        <v>3550</v>
      </c>
      <c r="C157" s="14">
        <v>2</v>
      </c>
      <c r="D157" s="14" t="s">
        <v>18913</v>
      </c>
      <c r="E157" s="55" t="s">
        <v>21381</v>
      </c>
      <c r="F157" s="55"/>
      <c r="H157" s="13" t="s">
        <v>21382</v>
      </c>
      <c r="I157" s="21" t="s">
        <v>3953</v>
      </c>
      <c r="M157" s="21">
        <v>1</v>
      </c>
      <c r="N157" s="21">
        <v>1</v>
      </c>
      <c r="O157" s="21">
        <v>0</v>
      </c>
      <c r="P157" s="21">
        <v>0</v>
      </c>
      <c r="R157" s="21" t="s">
        <v>2759</v>
      </c>
      <c r="S157" s="21" t="s">
        <v>2758</v>
      </c>
      <c r="T157" s="21" t="s">
        <v>2759</v>
      </c>
    </row>
    <row r="158" spans="1:62" ht="12.75" customHeight="1" x14ac:dyDescent="0.2">
      <c r="A158" s="21" t="s">
        <v>11529</v>
      </c>
      <c r="B158" s="30" t="s">
        <v>3550</v>
      </c>
      <c r="C158" s="14">
        <v>2</v>
      </c>
      <c r="D158" s="14" t="s">
        <v>18913</v>
      </c>
      <c r="E158" s="55" t="s">
        <v>21383</v>
      </c>
      <c r="F158" s="55"/>
      <c r="H158" s="102" t="s">
        <v>21384</v>
      </c>
      <c r="I158" s="21" t="s">
        <v>3953</v>
      </c>
      <c r="N158" s="21">
        <v>1</v>
      </c>
      <c r="O158" s="21">
        <v>0</v>
      </c>
      <c r="P158" s="21">
        <v>0</v>
      </c>
      <c r="R158" s="21" t="s">
        <v>2759</v>
      </c>
      <c r="S158" s="21" t="s">
        <v>2758</v>
      </c>
      <c r="T158" s="21" t="s">
        <v>2759</v>
      </c>
    </row>
    <row r="159" spans="1:62" ht="12.75" customHeight="1" x14ac:dyDescent="0.2">
      <c r="A159" s="21" t="s">
        <v>11222</v>
      </c>
      <c r="B159" s="30" t="s">
        <v>3550</v>
      </c>
      <c r="C159" s="14">
        <v>2</v>
      </c>
      <c r="D159" s="14" t="s">
        <v>18913</v>
      </c>
      <c r="E159" s="55" t="s">
        <v>21385</v>
      </c>
      <c r="F159" s="55"/>
      <c r="H159" s="102" t="s">
        <v>21386</v>
      </c>
      <c r="I159" s="21" t="s">
        <v>3953</v>
      </c>
      <c r="N159" s="21">
        <v>1</v>
      </c>
      <c r="O159" s="21">
        <v>0</v>
      </c>
      <c r="P159" s="21">
        <v>0</v>
      </c>
      <c r="R159" s="21" t="s">
        <v>2759</v>
      </c>
      <c r="S159" s="21" t="s">
        <v>2758</v>
      </c>
      <c r="T159" s="21" t="s">
        <v>2759</v>
      </c>
    </row>
    <row r="160" spans="1:62" ht="12.75" customHeight="1" x14ac:dyDescent="0.2">
      <c r="A160" s="21" t="s">
        <v>8420</v>
      </c>
      <c r="B160" s="30" t="s">
        <v>3550</v>
      </c>
      <c r="C160" s="14">
        <v>2</v>
      </c>
      <c r="D160" s="14" t="s">
        <v>18913</v>
      </c>
      <c r="E160" s="55" t="s">
        <v>21387</v>
      </c>
      <c r="F160" s="55"/>
      <c r="G160" s="14"/>
      <c r="H160" s="102" t="s">
        <v>21388</v>
      </c>
      <c r="I160" s="21" t="s">
        <v>8418</v>
      </c>
      <c r="M160" s="21">
        <v>1</v>
      </c>
      <c r="N160" s="21">
        <v>1</v>
      </c>
      <c r="O160" s="21">
        <v>1</v>
      </c>
      <c r="P160" s="21">
        <v>0</v>
      </c>
      <c r="R160" s="21" t="s">
        <v>2758</v>
      </c>
      <c r="S160" s="21" t="s">
        <v>2758</v>
      </c>
      <c r="T160" s="21" t="s">
        <v>2759</v>
      </c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</row>
    <row r="161" spans="1:62" ht="12.75" customHeight="1" x14ac:dyDescent="0.2">
      <c r="A161" s="21" t="s">
        <v>8413</v>
      </c>
      <c r="B161" s="30" t="s">
        <v>3550</v>
      </c>
      <c r="C161" s="14">
        <v>2</v>
      </c>
      <c r="D161" s="14" t="s">
        <v>18913</v>
      </c>
      <c r="E161" s="55" t="s">
        <v>21389</v>
      </c>
      <c r="F161" s="55"/>
      <c r="H161" s="102" t="s">
        <v>21390</v>
      </c>
      <c r="I161" s="21" t="s">
        <v>8418</v>
      </c>
      <c r="N161" s="21">
        <v>1</v>
      </c>
      <c r="O161" s="21">
        <v>1</v>
      </c>
      <c r="P161" s="21">
        <v>0</v>
      </c>
      <c r="R161" s="21" t="s">
        <v>2758</v>
      </c>
      <c r="S161" s="21" t="s">
        <v>2758</v>
      </c>
      <c r="T161" s="21" t="s">
        <v>2759</v>
      </c>
    </row>
    <row r="162" spans="1:62" ht="12.75" customHeight="1" x14ac:dyDescent="0.2">
      <c r="A162" s="21" t="s">
        <v>6776</v>
      </c>
      <c r="B162" s="30" t="s">
        <v>3550</v>
      </c>
      <c r="C162" s="14">
        <v>2</v>
      </c>
      <c r="D162" s="14" t="s">
        <v>18913</v>
      </c>
      <c r="E162" s="55" t="s">
        <v>21391</v>
      </c>
      <c r="F162" s="55"/>
      <c r="H162" s="102" t="s">
        <v>21392</v>
      </c>
      <c r="I162" s="21" t="s">
        <v>6779</v>
      </c>
      <c r="M162" s="21">
        <v>1</v>
      </c>
      <c r="N162" s="21">
        <v>1</v>
      </c>
      <c r="O162" s="21">
        <v>1</v>
      </c>
      <c r="P162" s="21">
        <v>0</v>
      </c>
      <c r="R162" s="21" t="s">
        <v>2758</v>
      </c>
      <c r="S162" s="21" t="s">
        <v>2758</v>
      </c>
      <c r="T162" s="21" t="s">
        <v>2759</v>
      </c>
    </row>
    <row r="163" spans="1:62" ht="12.75" customHeight="1" x14ac:dyDescent="0.2">
      <c r="A163" s="21" t="s">
        <v>8182</v>
      </c>
      <c r="B163" s="30" t="s">
        <v>3550</v>
      </c>
      <c r="C163" s="14">
        <v>2</v>
      </c>
      <c r="D163" s="14" t="s">
        <v>18913</v>
      </c>
      <c r="E163" s="55" t="s">
        <v>21393</v>
      </c>
      <c r="F163" s="55"/>
      <c r="H163" s="102" t="s">
        <v>21394</v>
      </c>
      <c r="I163" s="21" t="s">
        <v>8186</v>
      </c>
      <c r="M163" s="21">
        <v>1</v>
      </c>
      <c r="N163" s="21">
        <v>1</v>
      </c>
      <c r="O163" s="21">
        <v>1</v>
      </c>
      <c r="P163" s="21">
        <v>0</v>
      </c>
      <c r="R163" s="21" t="s">
        <v>2758</v>
      </c>
      <c r="S163" s="21" t="s">
        <v>2758</v>
      </c>
      <c r="T163" s="21" t="s">
        <v>2759</v>
      </c>
    </row>
    <row r="164" spans="1:62" ht="12.75" customHeight="1" x14ac:dyDescent="0.2">
      <c r="A164" s="21" t="s">
        <v>3552</v>
      </c>
      <c r="B164" s="30" t="s">
        <v>3550</v>
      </c>
      <c r="C164" s="14">
        <v>2</v>
      </c>
      <c r="D164" s="14" t="s">
        <v>18913</v>
      </c>
      <c r="E164" s="55" t="s">
        <v>21396</v>
      </c>
      <c r="F164" s="55"/>
      <c r="H164" s="102" t="s">
        <v>21397</v>
      </c>
      <c r="I164" s="21" t="s">
        <v>3557</v>
      </c>
      <c r="N164" s="21">
        <v>0</v>
      </c>
      <c r="O164" s="21">
        <v>1</v>
      </c>
      <c r="P164" s="21">
        <v>0</v>
      </c>
      <c r="Q164" s="21">
        <v>1</v>
      </c>
      <c r="R164" s="21" t="s">
        <v>2758</v>
      </c>
      <c r="S164" s="21" t="s">
        <v>2759</v>
      </c>
      <c r="T164" s="21" t="s">
        <v>2759</v>
      </c>
    </row>
    <row r="165" spans="1:62" ht="12.75" customHeight="1" x14ac:dyDescent="0.2">
      <c r="A165" s="21" t="s">
        <v>6201</v>
      </c>
      <c r="B165" s="30" t="s">
        <v>3550</v>
      </c>
      <c r="C165" s="14">
        <v>2</v>
      </c>
      <c r="D165" s="14" t="s">
        <v>18913</v>
      </c>
      <c r="E165" s="55" t="s">
        <v>21398</v>
      </c>
      <c r="F165" s="55"/>
      <c r="H165" s="13" t="s">
        <v>21399</v>
      </c>
      <c r="I165" s="21" t="s">
        <v>3953</v>
      </c>
      <c r="M165" s="30">
        <v>1</v>
      </c>
      <c r="N165" s="21">
        <v>1</v>
      </c>
      <c r="O165" s="21">
        <v>0</v>
      </c>
      <c r="P165" s="21">
        <v>0</v>
      </c>
      <c r="R165" s="21" t="s">
        <v>2759</v>
      </c>
      <c r="S165" s="21" t="s">
        <v>2758</v>
      </c>
      <c r="T165" s="21" t="s">
        <v>2759</v>
      </c>
    </row>
    <row r="166" spans="1:62" ht="12.75" customHeight="1" x14ac:dyDescent="0.2">
      <c r="A166" s="21" t="s">
        <v>11918</v>
      </c>
      <c r="B166" s="30" t="s">
        <v>3550</v>
      </c>
      <c r="C166" s="14">
        <v>2</v>
      </c>
      <c r="D166" s="14" t="s">
        <v>18913</v>
      </c>
      <c r="E166" s="55" t="s">
        <v>21447</v>
      </c>
      <c r="F166" s="55"/>
      <c r="H166" s="102" t="s">
        <v>21448</v>
      </c>
      <c r="I166" s="21" t="s">
        <v>3953</v>
      </c>
      <c r="M166" s="30">
        <v>1</v>
      </c>
      <c r="N166" s="21">
        <v>1</v>
      </c>
      <c r="O166" s="21">
        <v>0</v>
      </c>
      <c r="P166" s="21">
        <v>0</v>
      </c>
      <c r="R166" s="21" t="s">
        <v>2759</v>
      </c>
      <c r="S166" s="21" t="s">
        <v>2758</v>
      </c>
      <c r="T166" s="21" t="s">
        <v>2759</v>
      </c>
    </row>
    <row r="167" spans="1:62" ht="12.75" customHeight="1" x14ac:dyDescent="0.2">
      <c r="A167" s="14" t="s">
        <v>11923</v>
      </c>
      <c r="B167" s="30" t="s">
        <v>3550</v>
      </c>
      <c r="C167" s="14">
        <v>2</v>
      </c>
      <c r="D167" s="14" t="s">
        <v>18913</v>
      </c>
      <c r="E167" s="55" t="s">
        <v>21449</v>
      </c>
      <c r="F167" s="55"/>
      <c r="H167" s="13" t="s">
        <v>21450</v>
      </c>
      <c r="I167" s="21" t="s">
        <v>3953</v>
      </c>
      <c r="N167" s="21">
        <v>1</v>
      </c>
      <c r="O167" s="21">
        <v>0</v>
      </c>
      <c r="P167" s="21">
        <v>0</v>
      </c>
      <c r="R167" s="21" t="s">
        <v>2759</v>
      </c>
      <c r="S167" s="21" t="s">
        <v>2758</v>
      </c>
      <c r="T167" s="21" t="s">
        <v>2759</v>
      </c>
    </row>
    <row r="168" spans="1:62" ht="12.75" customHeight="1" x14ac:dyDescent="0.2">
      <c r="A168" s="21" t="s">
        <v>7716</v>
      </c>
      <c r="B168" s="30" t="s">
        <v>3550</v>
      </c>
      <c r="C168" s="14">
        <v>2</v>
      </c>
      <c r="D168" s="14" t="s">
        <v>18913</v>
      </c>
      <c r="E168" s="55" t="s">
        <v>21451</v>
      </c>
      <c r="F168" s="55"/>
      <c r="H168" s="13" t="s">
        <v>21452</v>
      </c>
      <c r="I168" s="21" t="s">
        <v>7720</v>
      </c>
      <c r="M168" s="21">
        <v>1</v>
      </c>
      <c r="N168" s="21">
        <v>1</v>
      </c>
      <c r="O168" s="21">
        <v>1</v>
      </c>
      <c r="P168" s="21">
        <v>0</v>
      </c>
      <c r="R168" s="21" t="s">
        <v>2758</v>
      </c>
      <c r="S168" s="21" t="s">
        <v>2758</v>
      </c>
      <c r="T168" s="21" t="s">
        <v>2759</v>
      </c>
      <c r="V168" s="21" t="s">
        <v>23369</v>
      </c>
    </row>
    <row r="169" spans="1:62" ht="12.75" customHeight="1" x14ac:dyDescent="0.2">
      <c r="A169" s="21" t="s">
        <v>7486</v>
      </c>
      <c r="B169" s="30" t="s">
        <v>3550</v>
      </c>
      <c r="C169" s="14">
        <v>2</v>
      </c>
      <c r="D169" s="14" t="s">
        <v>18913</v>
      </c>
      <c r="E169" s="55" t="s">
        <v>21453</v>
      </c>
      <c r="F169" s="55"/>
      <c r="H169" s="102" t="s">
        <v>21454</v>
      </c>
      <c r="I169" s="21" t="s">
        <v>7490</v>
      </c>
      <c r="N169" s="21">
        <v>1</v>
      </c>
      <c r="O169" s="21">
        <v>1</v>
      </c>
      <c r="P169" s="21">
        <v>0</v>
      </c>
      <c r="R169" s="21" t="s">
        <v>2758</v>
      </c>
      <c r="S169" s="21" t="s">
        <v>2758</v>
      </c>
      <c r="T169" s="21" t="s">
        <v>2759</v>
      </c>
      <c r="V169" s="21" t="s">
        <v>23369</v>
      </c>
    </row>
    <row r="170" spans="1:62" ht="12.75" customHeight="1" x14ac:dyDescent="0.2">
      <c r="A170" s="21" t="s">
        <v>7175</v>
      </c>
      <c r="B170" s="30" t="s">
        <v>3550</v>
      </c>
      <c r="C170" s="14">
        <v>2</v>
      </c>
      <c r="D170" s="14" t="s">
        <v>18913</v>
      </c>
      <c r="E170" s="55" t="s">
        <v>21455</v>
      </c>
      <c r="F170" s="55"/>
      <c r="H170" s="102" t="s">
        <v>21456</v>
      </c>
      <c r="I170" s="21" t="s">
        <v>3953</v>
      </c>
      <c r="M170" s="21">
        <v>1</v>
      </c>
      <c r="N170" s="21">
        <v>1</v>
      </c>
      <c r="O170" s="21">
        <v>0</v>
      </c>
      <c r="P170" s="21">
        <v>0</v>
      </c>
      <c r="R170" s="21" t="s">
        <v>2759</v>
      </c>
      <c r="S170" s="21" t="s">
        <v>2758</v>
      </c>
      <c r="T170" s="21" t="s">
        <v>2759</v>
      </c>
      <c r="V170" s="21" t="s">
        <v>23369</v>
      </c>
    </row>
    <row r="171" spans="1:62" ht="12.75" customHeight="1" x14ac:dyDescent="0.2">
      <c r="A171" s="21" t="s">
        <v>11762</v>
      </c>
      <c r="B171" s="30" t="s">
        <v>3550</v>
      </c>
      <c r="C171" s="14">
        <v>2</v>
      </c>
      <c r="D171" s="14" t="s">
        <v>18913</v>
      </c>
      <c r="E171" s="55" t="s">
        <v>21457</v>
      </c>
      <c r="F171" s="55"/>
      <c r="H171" s="102" t="s">
        <v>21458</v>
      </c>
      <c r="I171" s="21" t="s">
        <v>11767</v>
      </c>
      <c r="M171" s="21">
        <v>1</v>
      </c>
      <c r="N171" s="21">
        <v>1</v>
      </c>
      <c r="O171" s="21">
        <v>1</v>
      </c>
      <c r="P171" s="21">
        <v>0</v>
      </c>
      <c r="R171" s="21" t="s">
        <v>2758</v>
      </c>
      <c r="S171" s="21" t="s">
        <v>2758</v>
      </c>
      <c r="T171" s="21" t="s">
        <v>2759</v>
      </c>
    </row>
    <row r="172" spans="1:62" ht="12.75" customHeight="1" x14ac:dyDescent="0.2">
      <c r="A172" s="21" t="s">
        <v>11942</v>
      </c>
      <c r="B172" s="30" t="s">
        <v>3550</v>
      </c>
      <c r="C172" s="14">
        <v>2</v>
      </c>
      <c r="D172" s="14" t="s">
        <v>18913</v>
      </c>
      <c r="E172" s="55" t="s">
        <v>21459</v>
      </c>
      <c r="F172" s="55"/>
      <c r="H172" s="102" t="s">
        <v>21460</v>
      </c>
      <c r="I172" s="21" t="s">
        <v>3953</v>
      </c>
      <c r="M172" s="21">
        <v>1</v>
      </c>
      <c r="N172" s="21">
        <v>1</v>
      </c>
      <c r="O172" s="21">
        <v>0</v>
      </c>
      <c r="P172" s="21">
        <v>0</v>
      </c>
      <c r="R172" s="21" t="s">
        <v>2759</v>
      </c>
      <c r="S172" s="21" t="s">
        <v>2758</v>
      </c>
      <c r="T172" s="21" t="s">
        <v>2759</v>
      </c>
    </row>
    <row r="173" spans="1:62" ht="12.75" customHeight="1" x14ac:dyDescent="0.2">
      <c r="A173" s="21" t="s">
        <v>6451</v>
      </c>
      <c r="B173" s="30" t="s">
        <v>3550</v>
      </c>
      <c r="C173" s="14">
        <v>2</v>
      </c>
      <c r="D173" s="14" t="s">
        <v>18913</v>
      </c>
      <c r="E173" s="55" t="s">
        <v>21461</v>
      </c>
      <c r="F173" s="55"/>
      <c r="G173" s="14"/>
      <c r="H173" s="102" t="s">
        <v>21462</v>
      </c>
      <c r="I173" s="21" t="s">
        <v>6457</v>
      </c>
      <c r="M173" s="21">
        <v>1</v>
      </c>
      <c r="N173" s="21">
        <v>1</v>
      </c>
      <c r="O173" s="21">
        <v>1</v>
      </c>
      <c r="P173" s="21">
        <v>0</v>
      </c>
      <c r="R173" s="21" t="s">
        <v>2758</v>
      </c>
      <c r="S173" s="21" t="s">
        <v>2758</v>
      </c>
      <c r="T173" s="21" t="s">
        <v>2759</v>
      </c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</row>
    <row r="174" spans="1:62" ht="12.75" customHeight="1" x14ac:dyDescent="0.2">
      <c r="A174" s="14" t="s">
        <v>3564</v>
      </c>
      <c r="B174" s="30" t="s">
        <v>3550</v>
      </c>
      <c r="C174" s="14">
        <v>2</v>
      </c>
      <c r="D174" s="14" t="s">
        <v>18913</v>
      </c>
      <c r="E174" s="55" t="s">
        <v>21463</v>
      </c>
      <c r="F174" s="55"/>
      <c r="H174" s="13" t="s">
        <v>21464</v>
      </c>
      <c r="I174" s="21" t="s">
        <v>3569</v>
      </c>
      <c r="M174" s="21">
        <v>1</v>
      </c>
      <c r="N174" s="21">
        <v>0</v>
      </c>
      <c r="O174" s="21">
        <v>1</v>
      </c>
      <c r="P174" s="21">
        <v>0</v>
      </c>
      <c r="Q174" s="21">
        <v>1</v>
      </c>
      <c r="R174" s="21" t="s">
        <v>2758</v>
      </c>
      <c r="S174" s="21" t="s">
        <v>2759</v>
      </c>
      <c r="T174" s="21" t="s">
        <v>2759</v>
      </c>
    </row>
    <row r="175" spans="1:62" ht="12.75" customHeight="1" x14ac:dyDescent="0.2">
      <c r="A175" s="21" t="s">
        <v>11741</v>
      </c>
      <c r="B175" s="30" t="s">
        <v>3550</v>
      </c>
      <c r="C175" s="14">
        <v>2</v>
      </c>
      <c r="D175" s="14" t="s">
        <v>18913</v>
      </c>
      <c r="E175" s="55" t="s">
        <v>21465</v>
      </c>
      <c r="F175" s="55"/>
      <c r="H175" s="102" t="s">
        <v>21466</v>
      </c>
      <c r="I175" s="21" t="s">
        <v>11746</v>
      </c>
      <c r="M175" s="30">
        <v>1</v>
      </c>
      <c r="N175" s="21">
        <v>1</v>
      </c>
      <c r="O175" s="21">
        <v>1</v>
      </c>
      <c r="P175" s="21">
        <v>0</v>
      </c>
      <c r="R175" s="21" t="s">
        <v>2758</v>
      </c>
      <c r="S175" s="21" t="s">
        <v>2758</v>
      </c>
      <c r="T175" s="21" t="s">
        <v>2759</v>
      </c>
      <c r="V175" s="21" t="s">
        <v>23337</v>
      </c>
    </row>
    <row r="176" spans="1:62" ht="12.75" customHeight="1" x14ac:dyDescent="0.2">
      <c r="A176" s="21" t="s">
        <v>6977</v>
      </c>
      <c r="B176" s="30" t="s">
        <v>3550</v>
      </c>
      <c r="C176" s="14">
        <v>2</v>
      </c>
      <c r="D176" s="14" t="s">
        <v>18913</v>
      </c>
      <c r="E176" s="55" t="s">
        <v>21467</v>
      </c>
      <c r="F176" s="55"/>
      <c r="H176" s="102" t="s">
        <v>21468</v>
      </c>
      <c r="I176" s="21" t="s">
        <v>3953</v>
      </c>
      <c r="M176" s="30">
        <v>1</v>
      </c>
      <c r="N176" s="21">
        <v>1</v>
      </c>
      <c r="O176" s="21">
        <v>0</v>
      </c>
      <c r="P176" s="21">
        <v>0</v>
      </c>
      <c r="R176" s="21" t="s">
        <v>2759</v>
      </c>
      <c r="S176" s="21" t="s">
        <v>2758</v>
      </c>
      <c r="T176" s="21" t="s">
        <v>2759</v>
      </c>
      <c r="V176" s="21" t="s">
        <v>23370</v>
      </c>
    </row>
    <row r="177" spans="1:62" ht="12.75" customHeight="1" x14ac:dyDescent="0.2">
      <c r="A177" s="14" t="s">
        <v>8175</v>
      </c>
      <c r="B177" s="30" t="s">
        <v>3550</v>
      </c>
      <c r="C177" s="14">
        <v>2</v>
      </c>
      <c r="D177" s="14" t="s">
        <v>18913</v>
      </c>
      <c r="E177" s="55" t="s">
        <v>21469</v>
      </c>
      <c r="F177" s="55"/>
      <c r="H177" s="13" t="s">
        <v>21470</v>
      </c>
      <c r="I177" s="21" t="s">
        <v>3953</v>
      </c>
      <c r="M177" s="21">
        <v>1</v>
      </c>
      <c r="N177" s="21">
        <v>1</v>
      </c>
      <c r="O177" s="21">
        <v>0</v>
      </c>
      <c r="P177" s="21">
        <v>0</v>
      </c>
      <c r="R177" s="21" t="s">
        <v>2759</v>
      </c>
      <c r="S177" s="21" t="s">
        <v>2758</v>
      </c>
      <c r="T177" s="21" t="s">
        <v>2759</v>
      </c>
      <c r="V177" s="21" t="s">
        <v>21472</v>
      </c>
    </row>
    <row r="178" spans="1:62" ht="12.75" customHeight="1" x14ac:dyDescent="0.2">
      <c r="A178" s="14" t="s">
        <v>6437</v>
      </c>
      <c r="B178" s="30" t="s">
        <v>3550</v>
      </c>
      <c r="C178" s="14">
        <v>2</v>
      </c>
      <c r="D178" s="14" t="s">
        <v>18913</v>
      </c>
      <c r="E178" s="55" t="s">
        <v>21473</v>
      </c>
      <c r="F178" s="55"/>
      <c r="H178" s="13" t="s">
        <v>21474</v>
      </c>
      <c r="I178" s="21" t="s">
        <v>6442</v>
      </c>
      <c r="M178" s="21">
        <v>1</v>
      </c>
      <c r="N178" s="21">
        <v>1</v>
      </c>
      <c r="O178" s="21">
        <v>1</v>
      </c>
      <c r="P178" s="21">
        <v>0</v>
      </c>
      <c r="R178" s="21" t="s">
        <v>2758</v>
      </c>
      <c r="S178" s="21" t="s">
        <v>2758</v>
      </c>
      <c r="T178" s="21" t="s">
        <v>2759</v>
      </c>
    </row>
    <row r="179" spans="1:62" ht="12.75" customHeight="1" x14ac:dyDescent="0.2">
      <c r="A179" s="21" t="s">
        <v>11571</v>
      </c>
      <c r="B179" s="30" t="s">
        <v>3550</v>
      </c>
      <c r="C179" s="14">
        <v>2</v>
      </c>
      <c r="D179" s="14" t="s">
        <v>18913</v>
      </c>
      <c r="E179" s="55" t="s">
        <v>21475</v>
      </c>
      <c r="F179" s="55"/>
      <c r="H179" s="102" t="s">
        <v>21476</v>
      </c>
      <c r="I179" s="21" t="s">
        <v>11575</v>
      </c>
      <c r="M179" s="21">
        <v>1</v>
      </c>
      <c r="N179" s="21">
        <v>1</v>
      </c>
      <c r="O179" s="21">
        <v>1</v>
      </c>
      <c r="P179" s="21">
        <v>0</v>
      </c>
      <c r="R179" s="21" t="s">
        <v>2758</v>
      </c>
      <c r="S179" s="21" t="s">
        <v>2758</v>
      </c>
      <c r="T179" s="21" t="s">
        <v>2759</v>
      </c>
    </row>
    <row r="180" spans="1:62" ht="12.75" customHeight="1" x14ac:dyDescent="0.2">
      <c r="A180" s="21" t="s">
        <v>11630</v>
      </c>
      <c r="B180" s="30" t="s">
        <v>3550</v>
      </c>
      <c r="C180" s="14">
        <v>2</v>
      </c>
      <c r="D180" s="14" t="s">
        <v>18913</v>
      </c>
      <c r="E180" s="55" t="s">
        <v>21478</v>
      </c>
      <c r="F180" s="55"/>
      <c r="H180" s="13" t="s">
        <v>21479</v>
      </c>
      <c r="I180" s="21" t="s">
        <v>11634</v>
      </c>
      <c r="M180" s="21">
        <v>1</v>
      </c>
      <c r="N180" s="21">
        <v>1</v>
      </c>
      <c r="O180" s="21">
        <v>1</v>
      </c>
      <c r="P180" s="21">
        <v>0</v>
      </c>
      <c r="R180" s="21" t="s">
        <v>2758</v>
      </c>
      <c r="S180" s="21" t="s">
        <v>2758</v>
      </c>
      <c r="T180" s="21" t="s">
        <v>2759</v>
      </c>
    </row>
    <row r="181" spans="1:62" ht="12.75" customHeight="1" x14ac:dyDescent="0.2">
      <c r="A181" s="21" t="s">
        <v>6939</v>
      </c>
      <c r="B181" s="30" t="s">
        <v>3550</v>
      </c>
      <c r="C181" s="14">
        <v>2</v>
      </c>
      <c r="D181" s="14" t="s">
        <v>18913</v>
      </c>
      <c r="E181" s="55" t="s">
        <v>21480</v>
      </c>
      <c r="F181" s="55"/>
      <c r="H181" s="102" t="s">
        <v>21481</v>
      </c>
      <c r="I181" s="21" t="s">
        <v>3953</v>
      </c>
      <c r="M181" s="21">
        <v>1</v>
      </c>
      <c r="N181" s="21">
        <v>1</v>
      </c>
      <c r="O181" s="21">
        <v>0</v>
      </c>
      <c r="P181" s="21">
        <v>0</v>
      </c>
      <c r="R181" s="21" t="s">
        <v>2759</v>
      </c>
      <c r="S181" s="21" t="s">
        <v>2758</v>
      </c>
      <c r="T181" s="21" t="s">
        <v>2759</v>
      </c>
    </row>
    <row r="182" spans="1:62" ht="12.75" customHeight="1" x14ac:dyDescent="0.2">
      <c r="A182" s="14" t="s">
        <v>6193</v>
      </c>
      <c r="B182" s="30" t="s">
        <v>3550</v>
      </c>
      <c r="C182" s="14">
        <v>2</v>
      </c>
      <c r="D182" s="14" t="s">
        <v>18913</v>
      </c>
      <c r="E182" s="55" t="s">
        <v>21482</v>
      </c>
      <c r="F182" s="55"/>
      <c r="H182" s="13" t="s">
        <v>21483</v>
      </c>
      <c r="I182" s="21" t="s">
        <v>6199</v>
      </c>
      <c r="M182" s="21">
        <v>1</v>
      </c>
      <c r="N182" s="21">
        <v>1</v>
      </c>
      <c r="O182" s="21">
        <v>1</v>
      </c>
      <c r="P182" s="21">
        <v>0</v>
      </c>
      <c r="R182" s="21" t="s">
        <v>2758</v>
      </c>
      <c r="S182" s="21" t="s">
        <v>2758</v>
      </c>
      <c r="T182" s="21" t="s">
        <v>2759</v>
      </c>
    </row>
    <row r="183" spans="1:62" ht="12.75" customHeight="1" x14ac:dyDescent="0.2">
      <c r="A183" s="21" t="s">
        <v>6905</v>
      </c>
      <c r="B183" s="30" t="s">
        <v>3550</v>
      </c>
      <c r="C183" s="14">
        <v>2</v>
      </c>
      <c r="D183" s="14" t="s">
        <v>18913</v>
      </c>
      <c r="E183" s="55" t="s">
        <v>21484</v>
      </c>
      <c r="F183" s="55"/>
      <c r="H183" s="102" t="s">
        <v>21485</v>
      </c>
      <c r="I183" s="21" t="s">
        <v>6911</v>
      </c>
      <c r="M183" s="30">
        <v>1</v>
      </c>
      <c r="N183" s="21">
        <v>1</v>
      </c>
      <c r="O183" s="21">
        <v>1</v>
      </c>
      <c r="P183" s="21">
        <v>0</v>
      </c>
      <c r="R183" s="21" t="s">
        <v>2758</v>
      </c>
      <c r="S183" s="21" t="s">
        <v>2758</v>
      </c>
      <c r="T183" s="21" t="s">
        <v>2759</v>
      </c>
    </row>
    <row r="184" spans="1:62" ht="12.75" customHeight="1" x14ac:dyDescent="0.2">
      <c r="A184" s="14" t="s">
        <v>11636</v>
      </c>
      <c r="B184" s="30" t="s">
        <v>3550</v>
      </c>
      <c r="C184" s="14">
        <v>2</v>
      </c>
      <c r="D184" s="14" t="s">
        <v>18913</v>
      </c>
      <c r="E184" s="55" t="s">
        <v>21486</v>
      </c>
      <c r="F184" s="55"/>
      <c r="H184" s="13" t="s">
        <v>21487</v>
      </c>
      <c r="I184" s="21" t="s">
        <v>11640</v>
      </c>
      <c r="M184" s="30">
        <v>1</v>
      </c>
      <c r="N184" s="21">
        <v>1</v>
      </c>
      <c r="O184" s="21">
        <v>1</v>
      </c>
      <c r="P184" s="21">
        <v>0</v>
      </c>
      <c r="R184" s="21" t="s">
        <v>2758</v>
      </c>
      <c r="S184" s="21" t="s">
        <v>2758</v>
      </c>
      <c r="T184" s="21" t="s">
        <v>2759</v>
      </c>
    </row>
    <row r="185" spans="1:62" ht="12.75" customHeight="1" x14ac:dyDescent="0.2">
      <c r="A185" s="21" t="s">
        <v>8244</v>
      </c>
      <c r="B185" s="30" t="s">
        <v>3550</v>
      </c>
      <c r="C185" s="14">
        <v>2</v>
      </c>
      <c r="D185" s="14" t="s">
        <v>18913</v>
      </c>
      <c r="E185" s="55" t="s">
        <v>21488</v>
      </c>
      <c r="F185" s="55"/>
      <c r="H185" s="102" t="s">
        <v>21489</v>
      </c>
      <c r="I185" s="21" t="s">
        <v>8249</v>
      </c>
      <c r="M185" s="30">
        <v>1</v>
      </c>
      <c r="N185" s="21">
        <v>1</v>
      </c>
      <c r="O185" s="21">
        <v>1</v>
      </c>
      <c r="P185" s="21">
        <v>0</v>
      </c>
      <c r="R185" s="21" t="s">
        <v>2758</v>
      </c>
      <c r="S185" s="21" t="s">
        <v>2758</v>
      </c>
      <c r="T185" s="21" t="s">
        <v>2759</v>
      </c>
    </row>
    <row r="186" spans="1:62" ht="12.75" customHeight="1" x14ac:dyDescent="0.2">
      <c r="A186" s="21" t="s">
        <v>5022</v>
      </c>
      <c r="B186" s="30" t="s">
        <v>3550</v>
      </c>
      <c r="C186" s="14">
        <v>2</v>
      </c>
      <c r="D186" s="14" t="s">
        <v>18913</v>
      </c>
      <c r="E186" s="55" t="s">
        <v>21490</v>
      </c>
      <c r="F186" s="55"/>
      <c r="H186" s="13" t="s">
        <v>21491</v>
      </c>
      <c r="I186" s="21" t="s">
        <v>3953</v>
      </c>
      <c r="M186" s="21">
        <v>1</v>
      </c>
      <c r="N186" s="21">
        <v>1</v>
      </c>
      <c r="O186" s="21">
        <v>0</v>
      </c>
      <c r="P186" s="21">
        <v>0</v>
      </c>
      <c r="R186" s="21" t="s">
        <v>2759</v>
      </c>
      <c r="S186" s="21" t="s">
        <v>2758</v>
      </c>
      <c r="T186" s="21" t="s">
        <v>2759</v>
      </c>
      <c r="W186" s="21" t="s">
        <v>5025</v>
      </c>
    </row>
    <row r="187" spans="1:62" ht="12.75" customHeight="1" x14ac:dyDescent="0.2">
      <c r="A187" s="21" t="s">
        <v>11807</v>
      </c>
      <c r="B187" s="30" t="s">
        <v>3550</v>
      </c>
      <c r="C187" s="14">
        <v>2</v>
      </c>
      <c r="D187" s="14" t="s">
        <v>18913</v>
      </c>
      <c r="E187" s="55" t="s">
        <v>21492</v>
      </c>
      <c r="F187" s="55"/>
      <c r="H187" s="21" t="s">
        <v>23371</v>
      </c>
      <c r="I187" s="21" t="s">
        <v>3953</v>
      </c>
      <c r="M187" s="30">
        <v>1</v>
      </c>
      <c r="N187" s="21">
        <v>1</v>
      </c>
      <c r="O187" s="21">
        <v>0</v>
      </c>
      <c r="P187" s="21">
        <v>0</v>
      </c>
      <c r="R187" s="21" t="s">
        <v>2759</v>
      </c>
      <c r="S187" s="21" t="s">
        <v>2758</v>
      </c>
      <c r="T187" s="21" t="s">
        <v>2759</v>
      </c>
    </row>
    <row r="188" spans="1:62" ht="12.75" customHeight="1" x14ac:dyDescent="0.2">
      <c r="A188" s="21" t="s">
        <v>11800</v>
      </c>
      <c r="B188" s="30" t="s">
        <v>3550</v>
      </c>
      <c r="C188" s="14">
        <v>2</v>
      </c>
      <c r="D188" s="14" t="s">
        <v>18913</v>
      </c>
      <c r="E188" s="55" t="s">
        <v>21494</v>
      </c>
      <c r="F188" s="55"/>
      <c r="H188" s="21" t="s">
        <v>23372</v>
      </c>
      <c r="I188" s="21" t="s">
        <v>3953</v>
      </c>
      <c r="N188" s="21">
        <v>1</v>
      </c>
      <c r="O188" s="21">
        <v>0</v>
      </c>
      <c r="P188" s="21">
        <v>0</v>
      </c>
      <c r="R188" s="21" t="s">
        <v>2759</v>
      </c>
      <c r="S188" s="21" t="s">
        <v>2758</v>
      </c>
      <c r="T188" s="21" t="s">
        <v>2759</v>
      </c>
    </row>
    <row r="189" spans="1:62" ht="12.75" customHeight="1" x14ac:dyDescent="0.2">
      <c r="A189" s="21" t="s">
        <v>6185</v>
      </c>
      <c r="B189" s="30" t="s">
        <v>3550</v>
      </c>
      <c r="C189" s="14">
        <v>2</v>
      </c>
      <c r="D189" s="14" t="s">
        <v>18913</v>
      </c>
      <c r="E189" s="55" t="s">
        <v>21496</v>
      </c>
      <c r="F189" s="55"/>
      <c r="H189" s="102" t="s">
        <v>21497</v>
      </c>
      <c r="I189" s="21" t="s">
        <v>6191</v>
      </c>
      <c r="M189" s="21">
        <v>1</v>
      </c>
      <c r="N189" s="21">
        <v>1</v>
      </c>
      <c r="O189" s="21">
        <v>1</v>
      </c>
      <c r="P189" s="21">
        <v>0</v>
      </c>
      <c r="Q189" s="54"/>
      <c r="R189" s="21" t="s">
        <v>2758</v>
      </c>
      <c r="S189" s="21" t="s">
        <v>2758</v>
      </c>
      <c r="T189" s="21" t="s">
        <v>2759</v>
      </c>
      <c r="V189" s="54" t="s">
        <v>6189</v>
      </c>
    </row>
    <row r="190" spans="1:62" ht="12.75" customHeight="1" x14ac:dyDescent="0.2">
      <c r="A190" s="21" t="s">
        <v>7673</v>
      </c>
      <c r="B190" s="30" t="s">
        <v>3550</v>
      </c>
      <c r="C190" s="14">
        <v>2</v>
      </c>
      <c r="D190" s="14" t="s">
        <v>18913</v>
      </c>
      <c r="E190" s="55" t="s">
        <v>21498</v>
      </c>
      <c r="F190" s="55"/>
      <c r="H190" s="13" t="s">
        <v>21499</v>
      </c>
      <c r="I190" s="21" t="s">
        <v>3953</v>
      </c>
      <c r="M190" s="21">
        <v>1</v>
      </c>
      <c r="N190" s="21">
        <v>1</v>
      </c>
      <c r="O190" s="21">
        <v>0</v>
      </c>
      <c r="P190" s="21">
        <v>0</v>
      </c>
      <c r="Q190" s="54"/>
      <c r="R190" s="21" t="s">
        <v>2759</v>
      </c>
      <c r="S190" s="21" t="s">
        <v>2758</v>
      </c>
      <c r="T190" s="21" t="s">
        <v>2759</v>
      </c>
      <c r="V190" s="54" t="s">
        <v>6189</v>
      </c>
    </row>
    <row r="191" spans="1:62" ht="12.75" customHeight="1" x14ac:dyDescent="0.2">
      <c r="A191" s="14" t="s">
        <v>6345</v>
      </c>
      <c r="B191" s="30" t="s">
        <v>3550</v>
      </c>
      <c r="C191" s="14">
        <v>2</v>
      </c>
      <c r="D191" s="14" t="s">
        <v>18913</v>
      </c>
      <c r="E191" s="55" t="s">
        <v>21500</v>
      </c>
      <c r="F191" s="55"/>
      <c r="G191" s="14"/>
      <c r="H191" s="13" t="s">
        <v>21501</v>
      </c>
      <c r="I191" s="21" t="s">
        <v>6349</v>
      </c>
      <c r="M191" s="21">
        <v>1</v>
      </c>
      <c r="N191" s="21">
        <v>1</v>
      </c>
      <c r="O191" s="21">
        <v>1</v>
      </c>
      <c r="P191" s="21">
        <v>0</v>
      </c>
      <c r="R191" s="21" t="s">
        <v>2758</v>
      </c>
      <c r="S191" s="21" t="s">
        <v>2758</v>
      </c>
      <c r="T191" s="21" t="s">
        <v>2759</v>
      </c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</row>
    <row r="192" spans="1:62" ht="12.75" customHeight="1" x14ac:dyDescent="0.2">
      <c r="A192" s="14" t="s">
        <v>6354</v>
      </c>
      <c r="B192" s="30" t="s">
        <v>3550</v>
      </c>
      <c r="C192" s="14">
        <v>2</v>
      </c>
      <c r="D192" s="14" t="s">
        <v>18913</v>
      </c>
      <c r="E192" s="55" t="s">
        <v>21502</v>
      </c>
      <c r="F192" s="55"/>
      <c r="H192" s="13" t="s">
        <v>21503</v>
      </c>
      <c r="I192" s="21" t="s">
        <v>3953</v>
      </c>
      <c r="N192" s="21">
        <v>1</v>
      </c>
      <c r="O192" s="21">
        <v>0</v>
      </c>
      <c r="P192" s="21">
        <v>0</v>
      </c>
      <c r="R192" s="21" t="s">
        <v>2759</v>
      </c>
      <c r="S192" s="21" t="s">
        <v>2758</v>
      </c>
      <c r="T192" s="21" t="s">
        <v>2759</v>
      </c>
    </row>
    <row r="193" spans="1:62" ht="12.75" customHeight="1" x14ac:dyDescent="0.2">
      <c r="A193" s="21" t="s">
        <v>6351</v>
      </c>
      <c r="B193" s="30" t="s">
        <v>3550</v>
      </c>
      <c r="C193" s="14">
        <v>2</v>
      </c>
      <c r="D193" s="14" t="s">
        <v>18913</v>
      </c>
      <c r="E193" s="55" t="s">
        <v>21504</v>
      </c>
      <c r="F193" s="55"/>
      <c r="H193" s="13" t="s">
        <v>21505</v>
      </c>
      <c r="I193" s="21" t="s">
        <v>3953</v>
      </c>
      <c r="N193" s="21">
        <v>1</v>
      </c>
      <c r="O193" s="21">
        <v>0</v>
      </c>
      <c r="P193" s="21">
        <v>0</v>
      </c>
      <c r="R193" s="21" t="s">
        <v>2759</v>
      </c>
      <c r="S193" s="21" t="s">
        <v>2758</v>
      </c>
      <c r="T193" s="21" t="s">
        <v>2759</v>
      </c>
    </row>
    <row r="194" spans="1:62" ht="12.75" customHeight="1" x14ac:dyDescent="0.2">
      <c r="A194" s="21" t="s">
        <v>6401</v>
      </c>
      <c r="B194" s="30" t="s">
        <v>3512</v>
      </c>
      <c r="C194" s="14">
        <v>2</v>
      </c>
      <c r="D194" s="14" t="s">
        <v>3510</v>
      </c>
      <c r="E194" s="55" t="s">
        <v>21506</v>
      </c>
      <c r="F194" s="55"/>
      <c r="H194" s="102" t="s">
        <v>21507</v>
      </c>
      <c r="I194" s="21" t="s">
        <v>6408</v>
      </c>
      <c r="M194" s="21">
        <v>1</v>
      </c>
      <c r="N194" s="21">
        <v>1</v>
      </c>
      <c r="O194" s="21">
        <v>1</v>
      </c>
      <c r="P194" s="21">
        <v>0</v>
      </c>
      <c r="R194" s="21" t="s">
        <v>2758</v>
      </c>
      <c r="S194" s="21" t="s">
        <v>2758</v>
      </c>
      <c r="T194" s="21" t="s">
        <v>2759</v>
      </c>
    </row>
    <row r="195" spans="1:62" ht="12.75" customHeight="1" x14ac:dyDescent="0.2">
      <c r="A195" s="21" t="s">
        <v>6413</v>
      </c>
      <c r="B195" s="30" t="s">
        <v>3512</v>
      </c>
      <c r="C195" s="14">
        <v>2</v>
      </c>
      <c r="D195" s="14" t="s">
        <v>3510</v>
      </c>
      <c r="E195" s="55" t="s">
        <v>21508</v>
      </c>
      <c r="F195" s="55"/>
      <c r="H195" s="102" t="s">
        <v>21509</v>
      </c>
      <c r="I195" s="21" t="s">
        <v>6415</v>
      </c>
      <c r="N195" s="21">
        <v>1</v>
      </c>
      <c r="O195" s="21">
        <v>1</v>
      </c>
      <c r="P195" s="21">
        <v>0</v>
      </c>
      <c r="R195" s="21" t="s">
        <v>2758</v>
      </c>
      <c r="S195" s="21" t="s">
        <v>2758</v>
      </c>
      <c r="T195" s="21" t="s">
        <v>2759</v>
      </c>
      <c r="Y195" s="14"/>
      <c r="Z195" s="14"/>
      <c r="AB195" s="14"/>
      <c r="AC195" s="14"/>
      <c r="AD195" s="14"/>
      <c r="AJ195" s="14"/>
      <c r="AP195" s="14"/>
      <c r="AQ195" s="14"/>
      <c r="AR195" s="14"/>
      <c r="AS195" s="14"/>
    </row>
    <row r="196" spans="1:62" ht="12.75" customHeight="1" x14ac:dyDescent="0.2">
      <c r="A196" s="21" t="s">
        <v>6410</v>
      </c>
      <c r="B196" s="30" t="s">
        <v>3512</v>
      </c>
      <c r="C196" s="14">
        <v>2</v>
      </c>
      <c r="D196" s="14" t="s">
        <v>3510</v>
      </c>
      <c r="E196" s="55" t="s">
        <v>21510</v>
      </c>
      <c r="F196" s="55"/>
      <c r="G196" s="14"/>
      <c r="H196" s="102" t="s">
        <v>21511</v>
      </c>
      <c r="I196" s="21" t="s">
        <v>3953</v>
      </c>
      <c r="N196" s="21">
        <v>1</v>
      </c>
      <c r="O196" s="21">
        <v>0</v>
      </c>
      <c r="P196" s="21">
        <v>0</v>
      </c>
      <c r="R196" s="21" t="s">
        <v>2759</v>
      </c>
      <c r="S196" s="21" t="s">
        <v>2758</v>
      </c>
      <c r="T196" s="21" t="s">
        <v>2759</v>
      </c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</row>
    <row r="197" spans="1:62" ht="12.75" customHeight="1" x14ac:dyDescent="0.2">
      <c r="A197" s="14" t="s">
        <v>6444</v>
      </c>
      <c r="B197" s="30" t="s">
        <v>3512</v>
      </c>
      <c r="C197" s="14">
        <v>2</v>
      </c>
      <c r="D197" s="21" t="s">
        <v>3510</v>
      </c>
      <c r="E197" s="55" t="s">
        <v>21512</v>
      </c>
      <c r="F197" s="55"/>
      <c r="H197" s="13" t="s">
        <v>21513</v>
      </c>
      <c r="I197" s="21" t="s">
        <v>6449</v>
      </c>
      <c r="M197" s="21">
        <v>1</v>
      </c>
      <c r="N197" s="21">
        <v>1</v>
      </c>
      <c r="O197" s="21">
        <v>1</v>
      </c>
      <c r="P197" s="21">
        <v>0</v>
      </c>
      <c r="R197" s="21" t="s">
        <v>2758</v>
      </c>
      <c r="S197" s="21" t="s">
        <v>2758</v>
      </c>
      <c r="T197" s="21" t="s">
        <v>2759</v>
      </c>
      <c r="AS197" s="14"/>
    </row>
    <row r="198" spans="1:62" ht="12.75" customHeight="1" x14ac:dyDescent="0.2">
      <c r="A198" s="14" t="s">
        <v>11855</v>
      </c>
      <c r="B198" s="30" t="s">
        <v>3512</v>
      </c>
      <c r="C198" s="14">
        <v>2</v>
      </c>
      <c r="D198" s="14" t="s">
        <v>3510</v>
      </c>
      <c r="E198" s="55" t="s">
        <v>21514</v>
      </c>
      <c r="F198" s="55"/>
      <c r="G198" s="14"/>
      <c r="H198" s="13" t="s">
        <v>21515</v>
      </c>
      <c r="I198" s="21" t="s">
        <v>3953</v>
      </c>
      <c r="N198" s="21">
        <v>1</v>
      </c>
      <c r="O198" s="21">
        <v>0</v>
      </c>
      <c r="P198" s="21">
        <v>0</v>
      </c>
      <c r="R198" s="21" t="s">
        <v>2759</v>
      </c>
      <c r="S198" s="21" t="s">
        <v>2758</v>
      </c>
      <c r="T198" s="21" t="s">
        <v>2759</v>
      </c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</row>
    <row r="199" spans="1:62" ht="12.75" customHeight="1" x14ac:dyDescent="0.2">
      <c r="A199" s="21" t="s">
        <v>11860</v>
      </c>
      <c r="B199" s="30" t="s">
        <v>3512</v>
      </c>
      <c r="C199" s="14">
        <v>2</v>
      </c>
      <c r="D199" s="14" t="s">
        <v>3510</v>
      </c>
      <c r="E199" s="55" t="s">
        <v>21516</v>
      </c>
      <c r="F199" s="55"/>
      <c r="H199" s="102" t="s">
        <v>21517</v>
      </c>
      <c r="I199" s="21" t="s">
        <v>11862</v>
      </c>
      <c r="M199" s="21">
        <v>1</v>
      </c>
      <c r="N199" s="21">
        <v>1</v>
      </c>
      <c r="O199" s="21">
        <v>1</v>
      </c>
      <c r="P199" s="21">
        <v>0</v>
      </c>
      <c r="R199" s="21" t="s">
        <v>2758</v>
      </c>
      <c r="S199" s="21" t="s">
        <v>2758</v>
      </c>
      <c r="T199" s="21" t="s">
        <v>2759</v>
      </c>
    </row>
    <row r="200" spans="1:62" ht="12.75" customHeight="1" x14ac:dyDescent="0.2">
      <c r="A200" s="21" t="s">
        <v>12012</v>
      </c>
      <c r="B200" s="30" t="s">
        <v>3512</v>
      </c>
      <c r="C200" s="14">
        <v>2</v>
      </c>
      <c r="D200" s="14" t="s">
        <v>3510</v>
      </c>
      <c r="E200" s="55" t="s">
        <v>21518</v>
      </c>
      <c r="F200" s="55"/>
      <c r="H200" s="13" t="s">
        <v>21519</v>
      </c>
      <c r="I200" s="21" t="s">
        <v>12016</v>
      </c>
      <c r="N200" s="21">
        <v>1</v>
      </c>
      <c r="O200" s="21">
        <v>1</v>
      </c>
      <c r="P200" s="21">
        <v>0</v>
      </c>
      <c r="Q200" s="131"/>
      <c r="R200" s="21" t="s">
        <v>2758</v>
      </c>
      <c r="S200" s="21" t="s">
        <v>2758</v>
      </c>
      <c r="T200" s="21" t="s">
        <v>2759</v>
      </c>
      <c r="V200" s="131" t="s">
        <v>12014</v>
      </c>
    </row>
    <row r="201" spans="1:62" ht="12.75" customHeight="1" x14ac:dyDescent="0.2">
      <c r="A201" s="21" t="s">
        <v>12018</v>
      </c>
      <c r="B201" s="30" t="s">
        <v>3512</v>
      </c>
      <c r="C201" s="14">
        <v>2</v>
      </c>
      <c r="D201" s="14" t="s">
        <v>3510</v>
      </c>
      <c r="E201" s="55" t="s">
        <v>21520</v>
      </c>
      <c r="F201" s="55"/>
      <c r="G201" s="14"/>
      <c r="H201" s="13" t="s">
        <v>21521</v>
      </c>
      <c r="I201" s="21" t="s">
        <v>12001</v>
      </c>
      <c r="N201" s="21">
        <v>1</v>
      </c>
      <c r="O201" s="21">
        <v>1</v>
      </c>
      <c r="P201" s="21">
        <v>0</v>
      </c>
      <c r="Q201" s="131"/>
      <c r="R201" s="21" t="s">
        <v>2758</v>
      </c>
      <c r="S201" s="21" t="s">
        <v>2758</v>
      </c>
      <c r="T201" s="21" t="s">
        <v>2759</v>
      </c>
      <c r="V201" s="131" t="s">
        <v>12014</v>
      </c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</row>
    <row r="202" spans="1:62" ht="12.75" customHeight="1" x14ac:dyDescent="0.2">
      <c r="A202" s="21" t="s">
        <v>6109</v>
      </c>
      <c r="B202" s="30" t="s">
        <v>3512</v>
      </c>
      <c r="C202" s="14">
        <v>2</v>
      </c>
      <c r="D202" s="14" t="s">
        <v>3510</v>
      </c>
      <c r="E202" s="55" t="s">
        <v>21522</v>
      </c>
      <c r="F202" s="55"/>
      <c r="H202" s="102" t="s">
        <v>21523</v>
      </c>
      <c r="I202" s="21" t="s">
        <v>6112</v>
      </c>
      <c r="M202" s="21">
        <v>1</v>
      </c>
      <c r="N202" s="21">
        <v>1</v>
      </c>
      <c r="O202" s="21">
        <v>1</v>
      </c>
      <c r="P202" s="21">
        <v>0</v>
      </c>
      <c r="R202" s="21" t="s">
        <v>2758</v>
      </c>
      <c r="S202" s="21" t="s">
        <v>2758</v>
      </c>
      <c r="T202" s="21" t="s">
        <v>2759</v>
      </c>
    </row>
    <row r="203" spans="1:62" ht="12.75" customHeight="1" x14ac:dyDescent="0.2">
      <c r="A203" s="21" t="s">
        <v>6117</v>
      </c>
      <c r="B203" s="30" t="s">
        <v>3512</v>
      </c>
      <c r="C203" s="14">
        <v>2</v>
      </c>
      <c r="D203" s="14" t="s">
        <v>3510</v>
      </c>
      <c r="E203" s="55" t="s">
        <v>21524</v>
      </c>
      <c r="F203" s="55"/>
      <c r="H203" s="13" t="s">
        <v>21525</v>
      </c>
      <c r="I203" s="21" t="s">
        <v>6119</v>
      </c>
      <c r="N203" s="21">
        <v>1</v>
      </c>
      <c r="O203" s="21">
        <v>1</v>
      </c>
      <c r="P203" s="21">
        <v>0</v>
      </c>
      <c r="R203" s="21" t="s">
        <v>2758</v>
      </c>
      <c r="S203" s="21" t="s">
        <v>2758</v>
      </c>
      <c r="T203" s="21" t="s">
        <v>2759</v>
      </c>
    </row>
    <row r="204" spans="1:62" ht="12.75" customHeight="1" x14ac:dyDescent="0.2">
      <c r="A204" s="21" t="s">
        <v>6114</v>
      </c>
      <c r="B204" s="30" t="s">
        <v>3512</v>
      </c>
      <c r="C204" s="14">
        <v>2</v>
      </c>
      <c r="D204" s="14" t="s">
        <v>3510</v>
      </c>
      <c r="E204" s="55" t="s">
        <v>21526</v>
      </c>
      <c r="F204" s="55"/>
      <c r="H204" s="102" t="s">
        <v>21527</v>
      </c>
      <c r="I204" s="21" t="s">
        <v>3521</v>
      </c>
      <c r="N204" s="21">
        <v>1</v>
      </c>
      <c r="O204" s="21">
        <v>1</v>
      </c>
      <c r="P204" s="21">
        <v>0</v>
      </c>
      <c r="R204" s="21" t="s">
        <v>2758</v>
      </c>
      <c r="S204" s="21" t="s">
        <v>2758</v>
      </c>
      <c r="T204" s="21" t="s">
        <v>2759</v>
      </c>
    </row>
    <row r="205" spans="1:62" ht="12.75" customHeight="1" x14ac:dyDescent="0.2">
      <c r="A205" s="14" t="s">
        <v>6563</v>
      </c>
      <c r="B205" s="30" t="s">
        <v>3512</v>
      </c>
      <c r="C205" s="14">
        <v>2</v>
      </c>
      <c r="D205" s="21" t="s">
        <v>3510</v>
      </c>
      <c r="E205" s="55" t="s">
        <v>21528</v>
      </c>
      <c r="F205" s="55"/>
      <c r="H205" s="13" t="s">
        <v>21529</v>
      </c>
      <c r="I205" s="21" t="s">
        <v>6565</v>
      </c>
      <c r="M205" s="21">
        <v>1</v>
      </c>
      <c r="N205" s="21">
        <v>1</v>
      </c>
      <c r="O205" s="21">
        <v>1</v>
      </c>
      <c r="P205" s="21">
        <v>0</v>
      </c>
      <c r="R205" s="21" t="s">
        <v>2758</v>
      </c>
      <c r="S205" s="21" t="s">
        <v>2758</v>
      </c>
      <c r="T205" s="21" t="s">
        <v>2759</v>
      </c>
      <c r="Y205" s="14"/>
      <c r="Z205" s="14"/>
      <c r="AB205" s="14"/>
      <c r="AC205" s="14"/>
      <c r="AD205" s="14"/>
      <c r="AJ205" s="14"/>
      <c r="AP205" s="14"/>
      <c r="AQ205" s="14"/>
      <c r="AR205" s="14"/>
      <c r="AS205" s="14"/>
    </row>
    <row r="206" spans="1:62" ht="12.75" customHeight="1" x14ac:dyDescent="0.2">
      <c r="A206" s="21" t="s">
        <v>6567</v>
      </c>
      <c r="B206" s="30" t="s">
        <v>3512</v>
      </c>
      <c r="C206" s="14">
        <v>2</v>
      </c>
      <c r="D206" s="21" t="s">
        <v>3510</v>
      </c>
      <c r="E206" s="55" t="s">
        <v>21530</v>
      </c>
      <c r="F206" s="55"/>
      <c r="H206" s="13" t="s">
        <v>21531</v>
      </c>
      <c r="I206" s="21" t="s">
        <v>3953</v>
      </c>
      <c r="N206" s="21">
        <v>1</v>
      </c>
      <c r="O206" s="21">
        <v>0</v>
      </c>
      <c r="P206" s="21">
        <v>0</v>
      </c>
      <c r="R206" s="21" t="s">
        <v>2759</v>
      </c>
      <c r="S206" s="21" t="s">
        <v>2758</v>
      </c>
      <c r="T206" s="21" t="s">
        <v>2759</v>
      </c>
      <c r="Y206" s="14"/>
      <c r="Z206" s="14"/>
      <c r="AB206" s="14"/>
      <c r="AC206" s="14"/>
      <c r="AD206" s="14"/>
      <c r="AJ206" s="14"/>
      <c r="AP206" s="14"/>
      <c r="AQ206" s="14"/>
      <c r="AR206" s="14"/>
      <c r="AS206" s="14"/>
    </row>
    <row r="207" spans="1:62" ht="12.75" customHeight="1" x14ac:dyDescent="0.2">
      <c r="A207" s="21" t="s">
        <v>6557</v>
      </c>
      <c r="B207" s="30" t="s">
        <v>3512</v>
      </c>
      <c r="C207" s="14">
        <v>2</v>
      </c>
      <c r="D207" s="21" t="s">
        <v>3510</v>
      </c>
      <c r="E207" s="55" t="s">
        <v>21532</v>
      </c>
      <c r="F207" s="55"/>
      <c r="H207" s="102" t="s">
        <v>21533</v>
      </c>
      <c r="I207" s="21" t="s">
        <v>3953</v>
      </c>
      <c r="N207" s="21">
        <v>1</v>
      </c>
      <c r="O207" s="21">
        <v>0</v>
      </c>
      <c r="P207" s="21">
        <v>0</v>
      </c>
      <c r="R207" s="21" t="s">
        <v>2759</v>
      </c>
      <c r="S207" s="21" t="s">
        <v>2758</v>
      </c>
      <c r="T207" s="21" t="s">
        <v>2759</v>
      </c>
      <c r="Y207" s="14"/>
      <c r="Z207" s="14"/>
      <c r="AB207" s="14"/>
      <c r="AC207" s="14"/>
      <c r="AD207" s="14"/>
      <c r="AJ207" s="14"/>
      <c r="AP207" s="14"/>
      <c r="AQ207" s="14"/>
      <c r="AR207" s="14"/>
      <c r="AS207" s="14"/>
    </row>
    <row r="208" spans="1:62" ht="12.75" customHeight="1" x14ac:dyDescent="0.2">
      <c r="A208" s="21" t="s">
        <v>6569</v>
      </c>
      <c r="B208" s="30" t="s">
        <v>3512</v>
      </c>
      <c r="C208" s="14">
        <v>2</v>
      </c>
      <c r="D208" s="21" t="s">
        <v>3510</v>
      </c>
      <c r="E208" s="55" t="s">
        <v>21534</v>
      </c>
      <c r="F208" s="55"/>
      <c r="H208" s="13" t="s">
        <v>21535</v>
      </c>
      <c r="I208" s="21" t="s">
        <v>3953</v>
      </c>
      <c r="N208" s="21">
        <v>1</v>
      </c>
      <c r="O208" s="21">
        <v>0</v>
      </c>
      <c r="P208" s="21">
        <v>0</v>
      </c>
      <c r="R208" s="21" t="s">
        <v>2759</v>
      </c>
      <c r="S208" s="21" t="s">
        <v>2758</v>
      </c>
      <c r="T208" s="21" t="s">
        <v>2759</v>
      </c>
      <c r="Y208" s="14"/>
      <c r="Z208" s="14"/>
      <c r="AB208" s="14"/>
      <c r="AC208" s="14"/>
      <c r="AD208" s="14"/>
      <c r="AJ208" s="14"/>
      <c r="AP208" s="14"/>
      <c r="AQ208" s="14"/>
      <c r="AR208" s="14"/>
      <c r="AS208" s="14"/>
    </row>
    <row r="209" spans="1:62" ht="12.75" customHeight="1" x14ac:dyDescent="0.2">
      <c r="A209" s="21" t="s">
        <v>7596</v>
      </c>
      <c r="B209" s="30" t="s">
        <v>3512</v>
      </c>
      <c r="C209" s="14">
        <v>2</v>
      </c>
      <c r="D209" s="14" t="s">
        <v>3510</v>
      </c>
      <c r="E209" s="55" t="s">
        <v>21536</v>
      </c>
      <c r="F209" s="55"/>
      <c r="H209" s="102" t="s">
        <v>21537</v>
      </c>
      <c r="I209" s="21" t="s">
        <v>7600</v>
      </c>
      <c r="M209" s="21">
        <v>1</v>
      </c>
      <c r="N209" s="21">
        <v>1</v>
      </c>
      <c r="O209" s="21">
        <v>1</v>
      </c>
      <c r="P209" s="21">
        <v>0</v>
      </c>
      <c r="R209" s="21" t="s">
        <v>2758</v>
      </c>
      <c r="S209" s="21" t="s">
        <v>2758</v>
      </c>
      <c r="T209" s="21" t="s">
        <v>2759</v>
      </c>
    </row>
    <row r="210" spans="1:62" ht="12.75" customHeight="1" x14ac:dyDescent="0.2">
      <c r="A210" s="14" t="s">
        <v>6226</v>
      </c>
      <c r="B210" s="30" t="s">
        <v>3512</v>
      </c>
      <c r="C210" s="14">
        <v>2</v>
      </c>
      <c r="D210" s="14" t="s">
        <v>3510</v>
      </c>
      <c r="E210" s="55" t="s">
        <v>21538</v>
      </c>
      <c r="F210" s="55"/>
      <c r="H210" s="13" t="s">
        <v>21539</v>
      </c>
      <c r="I210" s="21" t="s">
        <v>3953</v>
      </c>
      <c r="M210" s="21">
        <v>1</v>
      </c>
      <c r="N210" s="21">
        <v>1</v>
      </c>
      <c r="O210" s="21">
        <v>0</v>
      </c>
      <c r="P210" s="21">
        <v>0</v>
      </c>
      <c r="R210" s="21" t="s">
        <v>2759</v>
      </c>
      <c r="S210" s="21" t="s">
        <v>2758</v>
      </c>
      <c r="T210" s="21" t="s">
        <v>2759</v>
      </c>
    </row>
    <row r="211" spans="1:62" ht="12.75" customHeight="1" x14ac:dyDescent="0.2">
      <c r="A211" s="21" t="s">
        <v>8343</v>
      </c>
      <c r="B211" s="30" t="s">
        <v>3512</v>
      </c>
      <c r="C211" s="14">
        <v>2</v>
      </c>
      <c r="D211" s="14" t="s">
        <v>3510</v>
      </c>
      <c r="E211" s="55" t="s">
        <v>21540</v>
      </c>
      <c r="F211" s="55"/>
      <c r="H211" s="102" t="s">
        <v>21541</v>
      </c>
      <c r="I211" s="21" t="s">
        <v>3953</v>
      </c>
      <c r="M211" s="21">
        <v>1</v>
      </c>
      <c r="N211" s="21">
        <v>1</v>
      </c>
      <c r="O211" s="21">
        <v>0</v>
      </c>
      <c r="P211" s="21">
        <v>0</v>
      </c>
      <c r="R211" s="21" t="s">
        <v>2759</v>
      </c>
      <c r="S211" s="21" t="s">
        <v>2758</v>
      </c>
      <c r="T211" s="21" t="s">
        <v>2759</v>
      </c>
    </row>
    <row r="212" spans="1:62" ht="12.75" customHeight="1" x14ac:dyDescent="0.2">
      <c r="A212" s="21" t="s">
        <v>7429</v>
      </c>
      <c r="B212" s="30" t="s">
        <v>3512</v>
      </c>
      <c r="C212" s="14">
        <v>2</v>
      </c>
      <c r="D212" s="14" t="s">
        <v>3510</v>
      </c>
      <c r="E212" s="55" t="s">
        <v>21542</v>
      </c>
      <c r="F212" s="55"/>
      <c r="H212" s="102" t="s">
        <v>21543</v>
      </c>
      <c r="I212" s="21" t="s">
        <v>7433</v>
      </c>
      <c r="N212" s="21">
        <v>1</v>
      </c>
      <c r="O212" s="21">
        <v>1</v>
      </c>
      <c r="P212" s="21">
        <v>0</v>
      </c>
      <c r="R212" s="21" t="s">
        <v>2758</v>
      </c>
      <c r="S212" s="21" t="s">
        <v>2758</v>
      </c>
      <c r="T212" s="21" t="s">
        <v>2759</v>
      </c>
    </row>
    <row r="213" spans="1:62" ht="12.75" customHeight="1" x14ac:dyDescent="0.2">
      <c r="A213" s="21" t="s">
        <v>11146</v>
      </c>
      <c r="B213" s="30" t="s">
        <v>3512</v>
      </c>
      <c r="C213" s="14">
        <v>2</v>
      </c>
      <c r="D213" s="14" t="s">
        <v>3510</v>
      </c>
      <c r="E213" s="55" t="s">
        <v>21544</v>
      </c>
      <c r="F213" s="55"/>
      <c r="H213" s="102" t="s">
        <v>21545</v>
      </c>
      <c r="I213" s="21" t="s">
        <v>7433</v>
      </c>
      <c r="N213" s="21">
        <v>1</v>
      </c>
      <c r="O213" s="21">
        <v>1</v>
      </c>
      <c r="P213" s="21">
        <v>0</v>
      </c>
      <c r="R213" s="21" t="s">
        <v>2758</v>
      </c>
      <c r="S213" s="21" t="s">
        <v>2758</v>
      </c>
      <c r="T213" s="21" t="s">
        <v>2759</v>
      </c>
    </row>
    <row r="214" spans="1:62" ht="12.75" customHeight="1" x14ac:dyDescent="0.2">
      <c r="A214" s="14" t="s">
        <v>11753</v>
      </c>
      <c r="B214" s="30" t="s">
        <v>3512</v>
      </c>
      <c r="C214" s="14">
        <v>2</v>
      </c>
      <c r="D214" s="14" t="s">
        <v>3510</v>
      </c>
      <c r="E214" s="55" t="s">
        <v>21546</v>
      </c>
      <c r="F214" s="55"/>
      <c r="H214" s="13" t="s">
        <v>21547</v>
      </c>
      <c r="I214" s="21" t="s">
        <v>11758</v>
      </c>
      <c r="M214" s="30">
        <v>1</v>
      </c>
      <c r="N214" s="21">
        <v>1</v>
      </c>
      <c r="O214" s="21">
        <v>1</v>
      </c>
      <c r="P214" s="21">
        <v>0</v>
      </c>
      <c r="R214" s="21" t="s">
        <v>2758</v>
      </c>
      <c r="S214" s="21" t="s">
        <v>2758</v>
      </c>
      <c r="T214" s="21" t="s">
        <v>2759</v>
      </c>
    </row>
    <row r="215" spans="1:62" ht="12.75" customHeight="1" x14ac:dyDescent="0.2">
      <c r="A215" s="14" t="s">
        <v>11760</v>
      </c>
      <c r="B215" s="30" t="s">
        <v>3512</v>
      </c>
      <c r="C215" s="14">
        <v>2</v>
      </c>
      <c r="D215" s="21" t="s">
        <v>3510</v>
      </c>
      <c r="E215" s="55" t="s">
        <v>21548</v>
      </c>
      <c r="F215" s="55"/>
      <c r="G215" s="14"/>
      <c r="H215" s="13" t="s">
        <v>21549</v>
      </c>
      <c r="I215" s="21" t="s">
        <v>3953</v>
      </c>
      <c r="N215" s="21">
        <v>1</v>
      </c>
      <c r="O215" s="21">
        <v>0</v>
      </c>
      <c r="P215" s="21">
        <v>0</v>
      </c>
      <c r="R215" s="21" t="s">
        <v>2759</v>
      </c>
      <c r="S215" s="21" t="s">
        <v>2758</v>
      </c>
      <c r="T215" s="21" t="s">
        <v>2759</v>
      </c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</row>
    <row r="216" spans="1:62" ht="12.75" customHeight="1" x14ac:dyDescent="0.2">
      <c r="A216" s="14" t="s">
        <v>11872</v>
      </c>
      <c r="B216" s="30" t="s">
        <v>3512</v>
      </c>
      <c r="C216" s="14">
        <v>2</v>
      </c>
      <c r="D216" s="14" t="s">
        <v>3510</v>
      </c>
      <c r="E216" s="55" t="s">
        <v>21550</v>
      </c>
      <c r="F216" s="55"/>
      <c r="H216" s="13" t="s">
        <v>21551</v>
      </c>
      <c r="I216" s="21" t="s">
        <v>3953</v>
      </c>
      <c r="M216" s="21">
        <v>1</v>
      </c>
      <c r="N216" s="21">
        <v>1</v>
      </c>
      <c r="O216" s="21">
        <v>0</v>
      </c>
      <c r="P216" s="21">
        <v>0</v>
      </c>
      <c r="R216" s="21" t="s">
        <v>2759</v>
      </c>
      <c r="S216" s="21" t="s">
        <v>2758</v>
      </c>
      <c r="T216" s="21" t="s">
        <v>2759</v>
      </c>
    </row>
    <row r="217" spans="1:62" ht="12.75" customHeight="1" x14ac:dyDescent="0.2">
      <c r="A217" s="14" t="s">
        <v>11875</v>
      </c>
      <c r="B217" s="30" t="s">
        <v>3512</v>
      </c>
      <c r="C217" s="14">
        <v>2</v>
      </c>
      <c r="D217" s="14" t="s">
        <v>3510</v>
      </c>
      <c r="E217" s="55" t="s">
        <v>21552</v>
      </c>
      <c r="F217" s="55"/>
      <c r="H217" s="13" t="s">
        <v>21553</v>
      </c>
      <c r="I217" s="21" t="s">
        <v>3953</v>
      </c>
      <c r="N217" s="21">
        <v>1</v>
      </c>
      <c r="O217" s="21">
        <v>0</v>
      </c>
      <c r="P217" s="21">
        <v>0</v>
      </c>
      <c r="R217" s="21" t="s">
        <v>2759</v>
      </c>
      <c r="S217" s="21" t="s">
        <v>2758</v>
      </c>
      <c r="T217" s="21" t="s">
        <v>2759</v>
      </c>
    </row>
    <row r="218" spans="1:62" ht="12.75" customHeight="1" x14ac:dyDescent="0.2">
      <c r="A218" s="14" t="s">
        <v>10021</v>
      </c>
      <c r="B218" s="30" t="s">
        <v>3512</v>
      </c>
      <c r="C218" s="14">
        <v>2</v>
      </c>
      <c r="D218" s="14" t="s">
        <v>3510</v>
      </c>
      <c r="E218" s="55" t="s">
        <v>21554</v>
      </c>
      <c r="F218" s="55"/>
      <c r="H218" s="13" t="s">
        <v>21555</v>
      </c>
      <c r="I218" s="21" t="s">
        <v>3953</v>
      </c>
      <c r="N218" s="21">
        <v>1</v>
      </c>
      <c r="O218" s="21">
        <v>0</v>
      </c>
      <c r="P218" s="21">
        <v>0</v>
      </c>
      <c r="R218" s="21" t="s">
        <v>2759</v>
      </c>
      <c r="S218" s="21" t="s">
        <v>2758</v>
      </c>
      <c r="T218" s="21" t="s">
        <v>2759</v>
      </c>
    </row>
    <row r="219" spans="1:62" ht="12.75" customHeight="1" x14ac:dyDescent="0.2">
      <c r="A219" s="14" t="s">
        <v>11864</v>
      </c>
      <c r="B219" s="30" t="s">
        <v>3512</v>
      </c>
      <c r="C219" s="14">
        <v>2</v>
      </c>
      <c r="D219" s="14" t="s">
        <v>3510</v>
      </c>
      <c r="E219" s="55" t="s">
        <v>21556</v>
      </c>
      <c r="F219" s="55"/>
      <c r="H219" s="13" t="s">
        <v>21557</v>
      </c>
      <c r="I219" s="21" t="s">
        <v>3953</v>
      </c>
      <c r="N219" s="21">
        <v>1</v>
      </c>
      <c r="O219" s="21">
        <v>0</v>
      </c>
      <c r="P219" s="21">
        <v>0</v>
      </c>
      <c r="R219" s="21" t="s">
        <v>2759</v>
      </c>
      <c r="S219" s="21" t="s">
        <v>2758</v>
      </c>
      <c r="T219" s="21" t="s">
        <v>2759</v>
      </c>
    </row>
    <row r="220" spans="1:62" ht="12.75" customHeight="1" x14ac:dyDescent="0.2">
      <c r="A220" s="21" t="s">
        <v>11868</v>
      </c>
      <c r="B220" s="30" t="s">
        <v>3512</v>
      </c>
      <c r="C220" s="14">
        <v>2</v>
      </c>
      <c r="D220" s="21" t="s">
        <v>3510</v>
      </c>
      <c r="E220" s="55" t="s">
        <v>21558</v>
      </c>
      <c r="F220" s="55"/>
      <c r="H220" s="13" t="s">
        <v>21559</v>
      </c>
      <c r="I220" s="21" t="s">
        <v>3953</v>
      </c>
      <c r="N220" s="21">
        <v>1</v>
      </c>
      <c r="O220" s="21">
        <v>0</v>
      </c>
      <c r="P220" s="21">
        <v>0</v>
      </c>
      <c r="R220" s="21" t="s">
        <v>2759</v>
      </c>
      <c r="S220" s="21" t="s">
        <v>2758</v>
      </c>
      <c r="T220" s="21" t="s">
        <v>2759</v>
      </c>
    </row>
    <row r="221" spans="1:62" ht="12.75" customHeight="1" x14ac:dyDescent="0.2">
      <c r="A221" s="21" t="s">
        <v>4378</v>
      </c>
      <c r="B221" s="30" t="s">
        <v>3512</v>
      </c>
      <c r="C221" s="14">
        <v>2</v>
      </c>
      <c r="D221" s="21" t="s">
        <v>3510</v>
      </c>
      <c r="E221" s="55" t="s">
        <v>21560</v>
      </c>
      <c r="F221" s="55"/>
      <c r="H221" s="13" t="s">
        <v>21561</v>
      </c>
      <c r="I221" s="21" t="s">
        <v>3953</v>
      </c>
      <c r="N221" s="21">
        <v>1</v>
      </c>
      <c r="O221" s="21">
        <v>0</v>
      </c>
      <c r="P221" s="21">
        <v>0</v>
      </c>
      <c r="Q221" s="131"/>
      <c r="R221" s="21" t="s">
        <v>2759</v>
      </c>
      <c r="S221" s="21" t="s">
        <v>2758</v>
      </c>
      <c r="T221" s="21" t="s">
        <v>2759</v>
      </c>
      <c r="V221" s="131" t="s">
        <v>4383</v>
      </c>
    </row>
    <row r="222" spans="1:62" ht="12.75" customHeight="1" x14ac:dyDescent="0.2">
      <c r="A222" s="14" t="s">
        <v>11550</v>
      </c>
      <c r="B222" s="30" t="s">
        <v>3512</v>
      </c>
      <c r="C222" s="14">
        <v>2</v>
      </c>
      <c r="D222" s="14" t="s">
        <v>3510</v>
      </c>
      <c r="E222" s="55" t="s">
        <v>21562</v>
      </c>
      <c r="F222" s="55"/>
      <c r="H222" s="13" t="s">
        <v>21563</v>
      </c>
      <c r="I222" s="21" t="s">
        <v>11553</v>
      </c>
      <c r="M222" s="30">
        <v>1</v>
      </c>
      <c r="N222" s="21">
        <v>1</v>
      </c>
      <c r="O222" s="21">
        <v>1</v>
      </c>
      <c r="P222" s="21">
        <v>0</v>
      </c>
      <c r="R222" s="21" t="s">
        <v>2758</v>
      </c>
      <c r="S222" s="21" t="s">
        <v>2758</v>
      </c>
      <c r="T222" s="21" t="s">
        <v>2759</v>
      </c>
    </row>
    <row r="223" spans="1:62" ht="12.75" customHeight="1" x14ac:dyDescent="0.2">
      <c r="A223" s="14" t="s">
        <v>11555</v>
      </c>
      <c r="B223" s="30" t="s">
        <v>3512</v>
      </c>
      <c r="C223" s="14">
        <v>2</v>
      </c>
      <c r="D223" s="14" t="s">
        <v>3510</v>
      </c>
      <c r="E223" s="55" t="s">
        <v>21564</v>
      </c>
      <c r="F223" s="55"/>
      <c r="H223" s="13" t="s">
        <v>21565</v>
      </c>
      <c r="I223" s="21" t="s">
        <v>3953</v>
      </c>
      <c r="N223" s="21">
        <v>1</v>
      </c>
      <c r="O223" s="21">
        <v>0</v>
      </c>
      <c r="P223" s="21">
        <v>0</v>
      </c>
      <c r="R223" s="21" t="s">
        <v>2759</v>
      </c>
      <c r="S223" s="21" t="s">
        <v>2758</v>
      </c>
      <c r="T223" s="21" t="s">
        <v>2759</v>
      </c>
    </row>
    <row r="224" spans="1:62" ht="12.75" customHeight="1" x14ac:dyDescent="0.2">
      <c r="A224" s="21" t="s">
        <v>10990</v>
      </c>
      <c r="B224" s="30" t="s">
        <v>3512</v>
      </c>
      <c r="C224" s="14">
        <v>2</v>
      </c>
      <c r="D224" s="14" t="s">
        <v>3510</v>
      </c>
      <c r="E224" s="55" t="s">
        <v>21566</v>
      </c>
      <c r="F224" s="55"/>
      <c r="H224" s="13" t="s">
        <v>21567</v>
      </c>
      <c r="I224" s="21" t="s">
        <v>3953</v>
      </c>
      <c r="N224" s="21">
        <v>1</v>
      </c>
      <c r="O224" s="21">
        <v>0</v>
      </c>
      <c r="P224" s="21">
        <v>0</v>
      </c>
      <c r="R224" s="21" t="s">
        <v>2759</v>
      </c>
      <c r="S224" s="21" t="s">
        <v>2758</v>
      </c>
      <c r="T224" s="21" t="s">
        <v>2759</v>
      </c>
    </row>
    <row r="225" spans="1:62" ht="12.75" customHeight="1" x14ac:dyDescent="0.2">
      <c r="A225" s="21" t="s">
        <v>11975</v>
      </c>
      <c r="B225" s="30" t="s">
        <v>3512</v>
      </c>
      <c r="C225" s="14">
        <v>2</v>
      </c>
      <c r="D225" s="21" t="s">
        <v>3510</v>
      </c>
      <c r="E225" s="55" t="s">
        <v>21568</v>
      </c>
      <c r="F225" s="55"/>
      <c r="H225" s="102" t="s">
        <v>21569</v>
      </c>
      <c r="I225" s="21" t="s">
        <v>3953</v>
      </c>
      <c r="N225" s="21">
        <v>1</v>
      </c>
      <c r="O225" s="21">
        <v>0</v>
      </c>
      <c r="P225" s="21">
        <v>0</v>
      </c>
      <c r="R225" s="21" t="s">
        <v>2759</v>
      </c>
      <c r="S225" s="21" t="s">
        <v>2758</v>
      </c>
      <c r="T225" s="21" t="s">
        <v>2759</v>
      </c>
    </row>
    <row r="226" spans="1:62" ht="12.75" customHeight="1" x14ac:dyDescent="0.2">
      <c r="A226" s="21" t="s">
        <v>11971</v>
      </c>
      <c r="B226" s="30" t="s">
        <v>3512</v>
      </c>
      <c r="C226" s="14">
        <v>2</v>
      </c>
      <c r="D226" s="14" t="s">
        <v>3510</v>
      </c>
      <c r="E226" s="55" t="s">
        <v>21570</v>
      </c>
      <c r="F226" s="55"/>
      <c r="H226" s="102" t="s">
        <v>21571</v>
      </c>
      <c r="I226" s="21" t="s">
        <v>3953</v>
      </c>
      <c r="M226" s="21">
        <v>1</v>
      </c>
      <c r="N226" s="21">
        <v>1</v>
      </c>
      <c r="O226" s="21">
        <v>0</v>
      </c>
      <c r="P226" s="21">
        <v>0</v>
      </c>
      <c r="R226" s="21" t="s">
        <v>2759</v>
      </c>
      <c r="S226" s="21" t="s">
        <v>2758</v>
      </c>
      <c r="T226" s="21" t="s">
        <v>2759</v>
      </c>
    </row>
    <row r="227" spans="1:62" ht="12.75" customHeight="1" x14ac:dyDescent="0.2">
      <c r="A227" s="14" t="s">
        <v>3537</v>
      </c>
      <c r="B227" s="30" t="s">
        <v>3512</v>
      </c>
      <c r="C227" s="14">
        <v>2</v>
      </c>
      <c r="D227" s="14" t="s">
        <v>3510</v>
      </c>
      <c r="E227" s="55" t="s">
        <v>21572</v>
      </c>
      <c r="F227" s="55"/>
      <c r="H227" s="13" t="s">
        <v>21573</v>
      </c>
      <c r="I227" s="21" t="s">
        <v>3542</v>
      </c>
      <c r="M227" s="21">
        <v>1</v>
      </c>
      <c r="N227" s="21">
        <v>0</v>
      </c>
      <c r="O227" s="21">
        <v>1</v>
      </c>
      <c r="P227" s="21">
        <v>0</v>
      </c>
      <c r="Q227" s="21">
        <v>1</v>
      </c>
      <c r="R227" s="21" t="s">
        <v>2758</v>
      </c>
      <c r="S227" s="21" t="s">
        <v>2759</v>
      </c>
      <c r="T227" s="21" t="s">
        <v>2759</v>
      </c>
    </row>
    <row r="228" spans="1:62" ht="12.75" customHeight="1" x14ac:dyDescent="0.2">
      <c r="A228" s="14" t="s">
        <v>3571</v>
      </c>
      <c r="B228" s="30" t="s">
        <v>3512</v>
      </c>
      <c r="C228" s="14">
        <v>2</v>
      </c>
      <c r="D228" s="14" t="s">
        <v>3510</v>
      </c>
      <c r="E228" s="55" t="s">
        <v>21574</v>
      </c>
      <c r="F228" s="55"/>
      <c r="H228" s="13" t="s">
        <v>21575</v>
      </c>
      <c r="I228" s="21" t="s">
        <v>3575</v>
      </c>
      <c r="M228" s="30">
        <v>1</v>
      </c>
      <c r="N228" s="21">
        <v>0</v>
      </c>
      <c r="O228" s="21">
        <v>1</v>
      </c>
      <c r="P228" s="21">
        <v>0</v>
      </c>
      <c r="Q228" s="21">
        <v>1</v>
      </c>
      <c r="R228" s="21" t="s">
        <v>2758</v>
      </c>
      <c r="S228" s="21" t="s">
        <v>2759</v>
      </c>
      <c r="T228" s="21" t="s">
        <v>2759</v>
      </c>
    </row>
    <row r="229" spans="1:62" ht="12.75" customHeight="1" x14ac:dyDescent="0.2">
      <c r="A229" s="21" t="s">
        <v>6610</v>
      </c>
      <c r="B229" s="30" t="s">
        <v>3512</v>
      </c>
      <c r="C229" s="14">
        <v>2</v>
      </c>
      <c r="D229" s="14" t="s">
        <v>3510</v>
      </c>
      <c r="E229" s="55" t="s">
        <v>21576</v>
      </c>
      <c r="F229" s="55"/>
      <c r="G229" s="14"/>
      <c r="H229" s="102" t="s">
        <v>21577</v>
      </c>
      <c r="I229" s="21" t="s">
        <v>6614</v>
      </c>
      <c r="M229" s="30">
        <v>1</v>
      </c>
      <c r="N229" s="21">
        <v>1</v>
      </c>
      <c r="O229" s="21">
        <v>1</v>
      </c>
      <c r="P229" s="21">
        <v>0</v>
      </c>
      <c r="R229" s="21" t="s">
        <v>2758</v>
      </c>
      <c r="S229" s="21" t="s">
        <v>2758</v>
      </c>
      <c r="T229" s="21" t="s">
        <v>2759</v>
      </c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</row>
    <row r="230" spans="1:62" ht="12.75" customHeight="1" x14ac:dyDescent="0.2">
      <c r="A230" s="21" t="s">
        <v>11414</v>
      </c>
      <c r="B230" s="30" t="s">
        <v>3512</v>
      </c>
      <c r="C230" s="14">
        <v>2</v>
      </c>
      <c r="D230" s="14" t="s">
        <v>3510</v>
      </c>
      <c r="E230" s="55" t="s">
        <v>21578</v>
      </c>
      <c r="F230" s="55"/>
      <c r="H230" s="102" t="s">
        <v>21579</v>
      </c>
      <c r="I230" s="21" t="s">
        <v>11417</v>
      </c>
      <c r="M230" s="21">
        <v>1</v>
      </c>
      <c r="N230" s="21">
        <v>1</v>
      </c>
      <c r="O230" s="21">
        <v>1</v>
      </c>
      <c r="P230" s="21">
        <v>0</v>
      </c>
      <c r="R230" s="21" t="s">
        <v>2758</v>
      </c>
      <c r="S230" s="21" t="s">
        <v>2758</v>
      </c>
      <c r="T230" s="21" t="s">
        <v>2759</v>
      </c>
    </row>
    <row r="231" spans="1:62" ht="12.75" customHeight="1" x14ac:dyDescent="0.2">
      <c r="A231" s="21" t="s">
        <v>8409</v>
      </c>
      <c r="B231" s="30" t="s">
        <v>3512</v>
      </c>
      <c r="C231" s="14">
        <v>2</v>
      </c>
      <c r="D231" s="14" t="s">
        <v>3510</v>
      </c>
      <c r="E231" s="55" t="s">
        <v>21580</v>
      </c>
      <c r="F231" s="55"/>
      <c r="H231" s="102" t="s">
        <v>21581</v>
      </c>
      <c r="I231" s="21" t="s">
        <v>3953</v>
      </c>
      <c r="N231" s="21">
        <v>1</v>
      </c>
      <c r="O231" s="21">
        <v>0</v>
      </c>
      <c r="P231" s="21">
        <v>0</v>
      </c>
      <c r="R231" s="21" t="s">
        <v>2759</v>
      </c>
      <c r="S231" s="21" t="s">
        <v>2758</v>
      </c>
      <c r="T231" s="21" t="s">
        <v>2759</v>
      </c>
    </row>
    <row r="232" spans="1:62" ht="12.75" customHeight="1" x14ac:dyDescent="0.2">
      <c r="A232" s="14" t="s">
        <v>6338</v>
      </c>
      <c r="B232" s="30" t="s">
        <v>3512</v>
      </c>
      <c r="C232" s="14">
        <v>2</v>
      </c>
      <c r="D232" s="21" t="s">
        <v>3510</v>
      </c>
      <c r="E232" s="55" t="s">
        <v>21582</v>
      </c>
      <c r="F232" s="55"/>
      <c r="H232" s="13" t="s">
        <v>21583</v>
      </c>
      <c r="I232" s="21" t="s">
        <v>6343</v>
      </c>
      <c r="M232" s="21">
        <v>1</v>
      </c>
      <c r="N232" s="21">
        <v>1</v>
      </c>
      <c r="O232" s="21">
        <v>1</v>
      </c>
      <c r="P232" s="21">
        <v>0</v>
      </c>
      <c r="R232" s="21" t="s">
        <v>2758</v>
      </c>
      <c r="S232" s="21" t="s">
        <v>2758</v>
      </c>
      <c r="T232" s="21" t="s">
        <v>2759</v>
      </c>
    </row>
    <row r="233" spans="1:62" s="131" customFormat="1" ht="12.75" customHeight="1" x14ac:dyDescent="0.2">
      <c r="A233" s="37" t="s">
        <v>11102</v>
      </c>
      <c r="B233" s="54" t="s">
        <v>3378</v>
      </c>
      <c r="C233" s="37">
        <v>1</v>
      </c>
      <c r="D233" s="37" t="s">
        <v>3376</v>
      </c>
      <c r="E233" s="19" t="s">
        <v>21933</v>
      </c>
      <c r="F233" s="19"/>
      <c r="H233" s="37" t="s">
        <v>23373</v>
      </c>
      <c r="I233" s="131" t="s">
        <v>3953</v>
      </c>
      <c r="M233" s="54">
        <v>1</v>
      </c>
      <c r="N233" s="131">
        <v>1</v>
      </c>
      <c r="O233" s="131">
        <v>0</v>
      </c>
      <c r="P233" s="131">
        <v>0</v>
      </c>
      <c r="Q233" s="54"/>
      <c r="R233" s="131" t="s">
        <v>2759</v>
      </c>
      <c r="S233" s="131" t="s">
        <v>2758</v>
      </c>
      <c r="T233" s="131" t="s">
        <v>2759</v>
      </c>
      <c r="V233" s="54" t="s">
        <v>6838</v>
      </c>
    </row>
    <row r="234" spans="1:62" s="21" customFormat="1" ht="12.75" customHeight="1" x14ac:dyDescent="0.2">
      <c r="A234" s="14" t="s">
        <v>11678</v>
      </c>
      <c r="B234" s="30" t="s">
        <v>3398</v>
      </c>
      <c r="C234" s="14">
        <v>1</v>
      </c>
      <c r="D234" s="14" t="s">
        <v>3395</v>
      </c>
      <c r="E234" s="13" t="s">
        <v>21935</v>
      </c>
      <c r="F234" s="13"/>
      <c r="H234" s="14" t="s">
        <v>23374</v>
      </c>
      <c r="I234" s="21" t="s">
        <v>3953</v>
      </c>
      <c r="M234" s="30">
        <v>1</v>
      </c>
      <c r="N234" s="21">
        <v>1</v>
      </c>
      <c r="O234" s="21">
        <v>0</v>
      </c>
      <c r="P234" s="21">
        <v>0</v>
      </c>
      <c r="Q234" s="54"/>
      <c r="R234" s="21" t="s">
        <v>2759</v>
      </c>
      <c r="S234" s="21" t="s">
        <v>2758</v>
      </c>
      <c r="T234" s="21" t="s">
        <v>2759</v>
      </c>
      <c r="V234" s="54" t="s">
        <v>6838</v>
      </c>
    </row>
    <row r="235" spans="1:62" ht="12.75" customHeight="1" x14ac:dyDescent="0.2">
      <c r="A235" s="14" t="s">
        <v>11672</v>
      </c>
      <c r="B235" s="30" t="s">
        <v>3398</v>
      </c>
      <c r="C235" s="14">
        <v>1</v>
      </c>
      <c r="D235" s="14" t="s">
        <v>3395</v>
      </c>
      <c r="E235" s="13" t="s">
        <v>21937</v>
      </c>
      <c r="F235" s="13"/>
      <c r="G235" s="14"/>
      <c r="H235" s="14" t="s">
        <v>23374</v>
      </c>
      <c r="I235" s="21" t="s">
        <v>3953</v>
      </c>
      <c r="N235" s="21">
        <v>1</v>
      </c>
      <c r="O235" s="21">
        <v>0</v>
      </c>
      <c r="P235" s="21">
        <v>0</v>
      </c>
      <c r="Q235" s="54"/>
      <c r="R235" s="21" t="s">
        <v>2759</v>
      </c>
      <c r="S235" s="21" t="s">
        <v>2758</v>
      </c>
      <c r="T235" s="21" t="s">
        <v>2759</v>
      </c>
      <c r="V235" s="54" t="s">
        <v>6838</v>
      </c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</row>
    <row r="236" spans="1:62" ht="12.75" customHeight="1" x14ac:dyDescent="0.2">
      <c r="A236" s="14" t="s">
        <v>11984</v>
      </c>
      <c r="B236" s="30" t="s">
        <v>3384</v>
      </c>
      <c r="C236" s="14">
        <v>1</v>
      </c>
      <c r="D236" s="14" t="s">
        <v>3382</v>
      </c>
      <c r="E236" s="13" t="s">
        <v>21939</v>
      </c>
      <c r="F236" s="13"/>
      <c r="H236" s="14" t="s">
        <v>23375</v>
      </c>
      <c r="I236" s="21" t="s">
        <v>3953</v>
      </c>
      <c r="M236" s="30">
        <v>1</v>
      </c>
      <c r="N236" s="21">
        <v>1</v>
      </c>
      <c r="O236" s="21">
        <v>0</v>
      </c>
      <c r="P236" s="21">
        <v>0</v>
      </c>
      <c r="Q236" s="54"/>
      <c r="R236" s="21" t="s">
        <v>2759</v>
      </c>
      <c r="S236" s="21" t="s">
        <v>2758</v>
      </c>
      <c r="T236" s="21" t="s">
        <v>2759</v>
      </c>
      <c r="V236" s="54" t="s">
        <v>6838</v>
      </c>
    </row>
    <row r="237" spans="1:62" s="131" customFormat="1" ht="12.75" customHeight="1" x14ac:dyDescent="0.2">
      <c r="A237" s="37" t="s">
        <v>11682</v>
      </c>
      <c r="B237" s="54" t="s">
        <v>3398</v>
      </c>
      <c r="C237" s="37">
        <v>1</v>
      </c>
      <c r="D237" s="37" t="s">
        <v>3395</v>
      </c>
      <c r="E237" s="19" t="s">
        <v>21941</v>
      </c>
      <c r="F237" s="19"/>
      <c r="H237" s="37" t="s">
        <v>23376</v>
      </c>
      <c r="I237" s="131" t="s">
        <v>3953</v>
      </c>
      <c r="N237" s="131">
        <v>1</v>
      </c>
      <c r="O237" s="131">
        <v>0</v>
      </c>
      <c r="P237" s="131">
        <v>0</v>
      </c>
      <c r="Q237" s="54"/>
      <c r="R237" s="131" t="s">
        <v>2759</v>
      </c>
      <c r="S237" s="131" t="s">
        <v>2758</v>
      </c>
      <c r="T237" s="131" t="s">
        <v>2759</v>
      </c>
      <c r="V237" s="54" t="s">
        <v>6838</v>
      </c>
    </row>
    <row r="238" spans="1:62" s="21" customFormat="1" ht="12.75" customHeight="1" x14ac:dyDescent="0.2">
      <c r="A238" s="14" t="s">
        <v>11686</v>
      </c>
      <c r="B238" s="30" t="s">
        <v>3398</v>
      </c>
      <c r="C238" s="14">
        <v>1</v>
      </c>
      <c r="D238" s="14" t="s">
        <v>3395</v>
      </c>
      <c r="E238" s="13" t="s">
        <v>21943</v>
      </c>
      <c r="F238" s="13"/>
      <c r="H238" s="14" t="s">
        <v>23376</v>
      </c>
      <c r="I238" s="21" t="s">
        <v>3953</v>
      </c>
      <c r="N238" s="21">
        <v>1</v>
      </c>
      <c r="O238" s="21">
        <v>0</v>
      </c>
      <c r="P238" s="21">
        <v>0</v>
      </c>
      <c r="Q238" s="54"/>
      <c r="R238" s="21" t="s">
        <v>2759</v>
      </c>
      <c r="S238" s="21" t="s">
        <v>2758</v>
      </c>
      <c r="T238" s="21" t="s">
        <v>2759</v>
      </c>
      <c r="V238" s="54" t="s">
        <v>6838</v>
      </c>
    </row>
    <row r="239" spans="1:62" ht="12.75" customHeight="1" x14ac:dyDescent="0.2">
      <c r="A239" s="14" t="s">
        <v>6841</v>
      </c>
      <c r="B239" s="30" t="s">
        <v>4464</v>
      </c>
      <c r="C239" s="14">
        <v>1</v>
      </c>
      <c r="D239" s="14" t="s">
        <v>18535</v>
      </c>
      <c r="E239" s="13" t="s">
        <v>21945</v>
      </c>
      <c r="F239" s="13"/>
      <c r="G239" s="21"/>
      <c r="H239" s="14" t="s">
        <v>23377</v>
      </c>
      <c r="I239" s="21" t="s">
        <v>3953</v>
      </c>
      <c r="J239" s="21"/>
      <c r="K239" s="21"/>
      <c r="L239" s="21"/>
      <c r="M239" s="30">
        <v>1</v>
      </c>
      <c r="N239" s="21">
        <v>1</v>
      </c>
      <c r="O239" s="21">
        <v>0</v>
      </c>
      <c r="P239" s="21">
        <v>0</v>
      </c>
      <c r="Q239" s="54"/>
      <c r="R239" s="21" t="s">
        <v>2759</v>
      </c>
      <c r="S239" s="21" t="s">
        <v>2758</v>
      </c>
      <c r="T239" s="21" t="s">
        <v>2759</v>
      </c>
      <c r="V239" s="54" t="s">
        <v>6838</v>
      </c>
    </row>
    <row r="240" spans="1:62" ht="12.75" customHeight="1" x14ac:dyDescent="0.2">
      <c r="A240" s="14" t="s">
        <v>8256</v>
      </c>
      <c r="B240" s="30" t="s">
        <v>4464</v>
      </c>
      <c r="C240" s="14">
        <v>1</v>
      </c>
      <c r="D240" s="14" t="s">
        <v>18535</v>
      </c>
      <c r="E240" s="13" t="s">
        <v>21947</v>
      </c>
      <c r="F240" s="13"/>
      <c r="G240" s="21"/>
      <c r="H240" s="14" t="s">
        <v>23378</v>
      </c>
      <c r="I240" s="21" t="s">
        <v>3953</v>
      </c>
      <c r="J240" s="21"/>
      <c r="K240" s="21"/>
      <c r="L240" s="21"/>
      <c r="N240" s="21">
        <v>1</v>
      </c>
      <c r="O240" s="21">
        <v>0</v>
      </c>
      <c r="P240" s="21">
        <v>0</v>
      </c>
      <c r="Q240" s="54"/>
      <c r="R240" s="21" t="s">
        <v>2759</v>
      </c>
      <c r="S240" s="21" t="s">
        <v>2758</v>
      </c>
      <c r="T240" s="21" t="s">
        <v>2759</v>
      </c>
      <c r="V240" s="54" t="s">
        <v>6838</v>
      </c>
    </row>
    <row r="241" spans="1:62" ht="12.75" customHeight="1" x14ac:dyDescent="0.2">
      <c r="A241" s="14" t="s">
        <v>6834</v>
      </c>
      <c r="B241" s="30" t="s">
        <v>4464</v>
      </c>
      <c r="C241" s="14">
        <v>1</v>
      </c>
      <c r="D241" s="14" t="s">
        <v>18535</v>
      </c>
      <c r="E241" s="13" t="s">
        <v>21950</v>
      </c>
      <c r="F241" s="13"/>
      <c r="H241" s="14" t="s">
        <v>23379</v>
      </c>
      <c r="I241" s="21" t="s">
        <v>3953</v>
      </c>
      <c r="N241" s="21">
        <v>1</v>
      </c>
      <c r="O241" s="21">
        <v>0</v>
      </c>
      <c r="P241" s="21">
        <v>0</v>
      </c>
      <c r="Q241" s="54"/>
      <c r="R241" s="21" t="s">
        <v>2759</v>
      </c>
      <c r="S241" s="21" t="s">
        <v>2758</v>
      </c>
      <c r="T241" s="21" t="s">
        <v>2759</v>
      </c>
      <c r="V241" s="54" t="s">
        <v>6838</v>
      </c>
    </row>
    <row r="242" spans="1:62" s="14" customFormat="1" ht="12.75" customHeight="1" x14ac:dyDescent="0.2">
      <c r="A242" s="14" t="s">
        <v>6787</v>
      </c>
      <c r="B242" s="30" t="s">
        <v>3384</v>
      </c>
      <c r="C242" s="14">
        <v>1</v>
      </c>
      <c r="D242" s="14" t="s">
        <v>3382</v>
      </c>
      <c r="E242" s="13" t="s">
        <v>21952</v>
      </c>
      <c r="F242" s="13"/>
      <c r="H242" s="14" t="s">
        <v>23380</v>
      </c>
      <c r="I242" s="14" t="s">
        <v>3953</v>
      </c>
      <c r="M242" s="30">
        <v>1</v>
      </c>
      <c r="N242" s="14">
        <v>1</v>
      </c>
      <c r="O242" s="14">
        <v>0</v>
      </c>
      <c r="P242" s="14">
        <v>0</v>
      </c>
      <c r="R242" s="14" t="s">
        <v>2759</v>
      </c>
      <c r="S242" s="14" t="s">
        <v>2758</v>
      </c>
      <c r="T242" s="14" t="s">
        <v>2759</v>
      </c>
    </row>
    <row r="243" spans="1:62" ht="12.75" customHeight="1" x14ac:dyDescent="0.2">
      <c r="A243" s="14" t="s">
        <v>6781</v>
      </c>
      <c r="B243" s="30" t="s">
        <v>3384</v>
      </c>
      <c r="C243" s="14">
        <v>1</v>
      </c>
      <c r="D243" s="14" t="s">
        <v>3382</v>
      </c>
      <c r="E243" s="13" t="s">
        <v>21954</v>
      </c>
      <c r="F243" s="13"/>
      <c r="G243" s="14"/>
      <c r="H243" s="14" t="s">
        <v>23381</v>
      </c>
      <c r="I243" s="14" t="s">
        <v>3953</v>
      </c>
      <c r="J243" s="14"/>
      <c r="K243" s="14"/>
      <c r="L243" s="14"/>
      <c r="N243" s="14">
        <v>1</v>
      </c>
      <c r="O243" s="14">
        <v>0</v>
      </c>
      <c r="P243" s="14">
        <v>0</v>
      </c>
      <c r="R243" s="14" t="s">
        <v>2759</v>
      </c>
      <c r="S243" s="14" t="s">
        <v>2758</v>
      </c>
      <c r="T243" s="14" t="s">
        <v>2759</v>
      </c>
    </row>
    <row r="244" spans="1:62" ht="12.75" customHeight="1" x14ac:dyDescent="0.2">
      <c r="A244" s="14" t="s">
        <v>6798</v>
      </c>
      <c r="B244" s="30" t="s">
        <v>3378</v>
      </c>
      <c r="C244" s="14">
        <v>1</v>
      </c>
      <c r="D244" s="14" t="s">
        <v>3376</v>
      </c>
      <c r="E244" s="13" t="s">
        <v>21956</v>
      </c>
      <c r="F244" s="13"/>
      <c r="H244" s="14" t="s">
        <v>23382</v>
      </c>
      <c r="I244" s="14" t="s">
        <v>3953</v>
      </c>
      <c r="M244" s="30">
        <v>1</v>
      </c>
      <c r="N244" s="14">
        <v>1</v>
      </c>
      <c r="O244" s="14">
        <v>0</v>
      </c>
      <c r="P244" s="14">
        <v>0</v>
      </c>
      <c r="R244" s="14" t="s">
        <v>2759</v>
      </c>
      <c r="S244" s="14" t="s">
        <v>2758</v>
      </c>
      <c r="T244" s="14" t="s">
        <v>2759</v>
      </c>
    </row>
    <row r="245" spans="1:62" ht="12.75" customHeight="1" x14ac:dyDescent="0.2">
      <c r="A245" s="14" t="s">
        <v>6803</v>
      </c>
      <c r="B245" s="30" t="s">
        <v>3378</v>
      </c>
      <c r="C245" s="14">
        <v>1</v>
      </c>
      <c r="D245" s="14" t="s">
        <v>3376</v>
      </c>
      <c r="E245" s="13" t="s">
        <v>21958</v>
      </c>
      <c r="F245" s="13"/>
      <c r="H245" s="14" t="s">
        <v>23382</v>
      </c>
      <c r="I245" s="14" t="s">
        <v>3953</v>
      </c>
      <c r="N245" s="14">
        <v>1</v>
      </c>
      <c r="O245" s="14">
        <v>0</v>
      </c>
      <c r="P245" s="14">
        <v>0</v>
      </c>
      <c r="R245" s="14" t="s">
        <v>2759</v>
      </c>
      <c r="S245" s="14" t="s">
        <v>2758</v>
      </c>
      <c r="T245" s="14" t="s">
        <v>2759</v>
      </c>
    </row>
    <row r="246" spans="1:62" s="21" customFormat="1" ht="12.75" customHeight="1" x14ac:dyDescent="0.2">
      <c r="A246" s="21" t="s">
        <v>6806</v>
      </c>
      <c r="B246" s="30" t="s">
        <v>3398</v>
      </c>
      <c r="C246" s="14">
        <v>1</v>
      </c>
      <c r="D246" s="14" t="s">
        <v>3395</v>
      </c>
      <c r="E246" s="13" t="s">
        <v>21960</v>
      </c>
      <c r="F246" s="13"/>
      <c r="G246" s="14"/>
      <c r="H246" s="21" t="s">
        <v>23383</v>
      </c>
      <c r="I246" s="21" t="s">
        <v>3953</v>
      </c>
      <c r="N246" s="21">
        <v>1</v>
      </c>
      <c r="O246" s="21">
        <v>0</v>
      </c>
      <c r="P246" s="21">
        <v>0</v>
      </c>
      <c r="R246" s="21" t="s">
        <v>2759</v>
      </c>
      <c r="S246" s="21" t="s">
        <v>2758</v>
      </c>
      <c r="T246" s="21" t="s">
        <v>2759</v>
      </c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</row>
    <row r="247" spans="1:62" s="14" customFormat="1" ht="12.75" customHeight="1" x14ac:dyDescent="0.2">
      <c r="A247" s="14" t="s">
        <v>6792</v>
      </c>
      <c r="B247" s="30" t="s">
        <v>4464</v>
      </c>
      <c r="C247" s="14">
        <v>1</v>
      </c>
      <c r="D247" s="14" t="s">
        <v>18535</v>
      </c>
      <c r="E247" s="13" t="s">
        <v>21962</v>
      </c>
      <c r="F247" s="13"/>
      <c r="H247" s="14" t="s">
        <v>23384</v>
      </c>
      <c r="I247" s="14" t="s">
        <v>3953</v>
      </c>
      <c r="N247" s="14">
        <v>1</v>
      </c>
      <c r="O247" s="14">
        <v>0</v>
      </c>
      <c r="P247" s="14">
        <v>0</v>
      </c>
      <c r="R247" s="14" t="s">
        <v>2759</v>
      </c>
      <c r="S247" s="14" t="s">
        <v>2758</v>
      </c>
      <c r="T247" s="14" t="s">
        <v>2759</v>
      </c>
    </row>
    <row r="248" spans="1:62" s="14" customFormat="1" ht="12.75" customHeight="1" x14ac:dyDescent="0.2">
      <c r="A248" s="14" t="s">
        <v>6810</v>
      </c>
      <c r="B248" s="30" t="s">
        <v>4464</v>
      </c>
      <c r="C248" s="14">
        <v>1</v>
      </c>
      <c r="D248" s="14" t="s">
        <v>18535</v>
      </c>
      <c r="E248" s="13" t="s">
        <v>21964</v>
      </c>
      <c r="F248" s="13"/>
      <c r="H248" s="14" t="s">
        <v>23385</v>
      </c>
      <c r="I248" s="14" t="s">
        <v>3953</v>
      </c>
      <c r="N248" s="14">
        <v>1</v>
      </c>
      <c r="O248" s="14">
        <v>0</v>
      </c>
      <c r="P248" s="14">
        <v>0</v>
      </c>
      <c r="R248" s="14" t="s">
        <v>2759</v>
      </c>
      <c r="S248" s="14" t="s">
        <v>2758</v>
      </c>
      <c r="T248" s="14" t="s">
        <v>2759</v>
      </c>
    </row>
    <row r="249" spans="1:62" s="14" customFormat="1" ht="12.75" customHeight="1" x14ac:dyDescent="0.2">
      <c r="A249" s="14" t="s">
        <v>6814</v>
      </c>
      <c r="B249" s="30" t="s">
        <v>4464</v>
      </c>
      <c r="C249" s="14">
        <v>1</v>
      </c>
      <c r="D249" s="14" t="s">
        <v>18535</v>
      </c>
      <c r="E249" s="13" t="s">
        <v>21966</v>
      </c>
      <c r="F249" s="13"/>
      <c r="H249" s="14" t="s">
        <v>23386</v>
      </c>
      <c r="I249" s="14" t="s">
        <v>3953</v>
      </c>
      <c r="N249" s="14">
        <v>1</v>
      </c>
      <c r="O249" s="14">
        <v>0</v>
      </c>
      <c r="P249" s="14">
        <v>0</v>
      </c>
      <c r="R249" s="14" t="s">
        <v>2759</v>
      </c>
      <c r="S249" s="14" t="s">
        <v>2758</v>
      </c>
      <c r="T249" s="14" t="s">
        <v>2759</v>
      </c>
    </row>
    <row r="250" spans="1:62" ht="12.75" customHeight="1" x14ac:dyDescent="0.2">
      <c r="A250" s="14" t="s">
        <v>6172</v>
      </c>
      <c r="B250" s="30" t="s">
        <v>4464</v>
      </c>
      <c r="C250" s="14">
        <v>1</v>
      </c>
      <c r="D250" s="14" t="s">
        <v>18535</v>
      </c>
      <c r="E250" s="13" t="s">
        <v>21968</v>
      </c>
      <c r="F250" s="13"/>
      <c r="G250" s="14"/>
      <c r="H250" s="14" t="s">
        <v>23387</v>
      </c>
      <c r="I250" s="14" t="s">
        <v>3953</v>
      </c>
      <c r="J250" s="14"/>
      <c r="K250" s="14"/>
      <c r="L250" s="14"/>
      <c r="M250" s="30">
        <v>1</v>
      </c>
      <c r="N250" s="14">
        <v>1</v>
      </c>
      <c r="O250" s="14">
        <v>0</v>
      </c>
      <c r="P250" s="14">
        <v>0</v>
      </c>
      <c r="Q250" s="30"/>
      <c r="R250" s="14" t="s">
        <v>2759</v>
      </c>
      <c r="S250" s="14" t="s">
        <v>2758</v>
      </c>
      <c r="T250" s="14" t="s">
        <v>2759</v>
      </c>
      <c r="V250" s="30" t="s">
        <v>6163</v>
      </c>
    </row>
    <row r="251" spans="1:62" ht="12.75" customHeight="1" x14ac:dyDescent="0.2">
      <c r="A251" s="14" t="s">
        <v>6166</v>
      </c>
      <c r="B251" s="30" t="s">
        <v>4464</v>
      </c>
      <c r="C251" s="14">
        <v>1</v>
      </c>
      <c r="D251" s="14" t="s">
        <v>18535</v>
      </c>
      <c r="E251" s="13" t="s">
        <v>21970</v>
      </c>
      <c r="F251" s="13"/>
      <c r="G251" s="14"/>
      <c r="H251" s="14" t="s">
        <v>23388</v>
      </c>
      <c r="I251" s="14" t="s">
        <v>3953</v>
      </c>
      <c r="J251" s="14"/>
      <c r="K251" s="14"/>
      <c r="L251" s="14"/>
      <c r="N251" s="14">
        <v>1</v>
      </c>
      <c r="O251" s="14">
        <v>0</v>
      </c>
      <c r="P251" s="14">
        <v>0</v>
      </c>
      <c r="Q251" s="30"/>
      <c r="R251" s="14" t="s">
        <v>2759</v>
      </c>
      <c r="S251" s="14" t="s">
        <v>2758</v>
      </c>
      <c r="T251" s="14" t="s">
        <v>2759</v>
      </c>
      <c r="V251" s="30" t="s">
        <v>6163</v>
      </c>
    </row>
    <row r="252" spans="1:62" ht="12.75" customHeight="1" x14ac:dyDescent="0.2">
      <c r="A252" s="14" t="s">
        <v>6176</v>
      </c>
      <c r="B252" s="30" t="s">
        <v>4464</v>
      </c>
      <c r="C252" s="14">
        <v>1</v>
      </c>
      <c r="D252" s="14" t="s">
        <v>18535</v>
      </c>
      <c r="E252" s="13" t="s">
        <v>21972</v>
      </c>
      <c r="F252" s="13"/>
      <c r="H252" s="14" t="s">
        <v>23389</v>
      </c>
      <c r="I252" s="14" t="s">
        <v>3953</v>
      </c>
      <c r="N252" s="14">
        <v>1</v>
      </c>
      <c r="O252" s="14">
        <v>0</v>
      </c>
      <c r="P252" s="14">
        <v>0</v>
      </c>
      <c r="Q252" s="30"/>
      <c r="R252" s="14" t="s">
        <v>2759</v>
      </c>
      <c r="S252" s="14" t="s">
        <v>2758</v>
      </c>
      <c r="T252" s="14" t="s">
        <v>2759</v>
      </c>
      <c r="V252" s="30" t="s">
        <v>6163</v>
      </c>
    </row>
    <row r="253" spans="1:62" ht="12.75" customHeight="1" x14ac:dyDescent="0.2">
      <c r="A253" s="14" t="s">
        <v>6159</v>
      </c>
      <c r="B253" s="30" t="s">
        <v>3398</v>
      </c>
      <c r="C253" s="14">
        <v>1</v>
      </c>
      <c r="D253" s="14" t="s">
        <v>3395</v>
      </c>
      <c r="E253" s="13" t="s">
        <v>21974</v>
      </c>
      <c r="F253" s="13"/>
      <c r="H253" s="14" t="s">
        <v>23390</v>
      </c>
      <c r="I253" s="14" t="s">
        <v>3953</v>
      </c>
      <c r="N253" s="14">
        <v>1</v>
      </c>
      <c r="O253" s="14">
        <v>0</v>
      </c>
      <c r="P253" s="14">
        <v>0</v>
      </c>
      <c r="Q253" s="30"/>
      <c r="R253" s="14" t="s">
        <v>2759</v>
      </c>
      <c r="S253" s="14" t="s">
        <v>2758</v>
      </c>
      <c r="T253" s="14" t="s">
        <v>2759</v>
      </c>
      <c r="V253" s="30" t="s">
        <v>6163</v>
      </c>
    </row>
    <row r="254" spans="1:62" ht="12.75" customHeight="1" x14ac:dyDescent="0.2">
      <c r="A254" s="14" t="s">
        <v>8047</v>
      </c>
      <c r="B254" s="30" t="s">
        <v>7229</v>
      </c>
      <c r="C254" s="14">
        <v>2</v>
      </c>
      <c r="D254" s="14" t="s">
        <v>18545</v>
      </c>
      <c r="E254" s="13" t="s">
        <v>21976</v>
      </c>
      <c r="F254" s="13"/>
      <c r="H254" s="13" t="s">
        <v>21977</v>
      </c>
      <c r="I254" s="14" t="s">
        <v>3953</v>
      </c>
      <c r="M254" s="30">
        <v>1</v>
      </c>
      <c r="N254" s="14">
        <v>1</v>
      </c>
      <c r="O254" s="14">
        <v>0</v>
      </c>
      <c r="P254" s="14">
        <v>0</v>
      </c>
      <c r="R254" s="14" t="s">
        <v>2759</v>
      </c>
      <c r="S254" s="14" t="s">
        <v>2758</v>
      </c>
      <c r="T254" s="14" t="s">
        <v>2759</v>
      </c>
    </row>
    <row r="255" spans="1:62" ht="12.75" customHeight="1" x14ac:dyDescent="0.2">
      <c r="A255" s="14" t="s">
        <v>8037</v>
      </c>
      <c r="B255" s="30" t="s">
        <v>7229</v>
      </c>
      <c r="C255" s="14">
        <v>2</v>
      </c>
      <c r="D255" s="14" t="s">
        <v>18545</v>
      </c>
      <c r="E255" s="13" t="s">
        <v>21978</v>
      </c>
      <c r="F255" s="13"/>
      <c r="H255" s="13" t="s">
        <v>21979</v>
      </c>
      <c r="I255" s="14" t="s">
        <v>3953</v>
      </c>
      <c r="N255" s="14">
        <v>1</v>
      </c>
      <c r="O255" s="14">
        <v>0</v>
      </c>
      <c r="P255" s="14">
        <v>0</v>
      </c>
      <c r="R255" s="14" t="s">
        <v>2759</v>
      </c>
      <c r="S255" s="14" t="s">
        <v>2758</v>
      </c>
      <c r="T255" s="14" t="s">
        <v>2759</v>
      </c>
    </row>
    <row r="256" spans="1:62" ht="12.75" customHeight="1" x14ac:dyDescent="0.2">
      <c r="A256" s="14" t="s">
        <v>8043</v>
      </c>
      <c r="B256" s="30" t="s">
        <v>7229</v>
      </c>
      <c r="C256" s="14">
        <v>2</v>
      </c>
      <c r="D256" s="14" t="s">
        <v>18545</v>
      </c>
      <c r="E256" s="13" t="s">
        <v>21980</v>
      </c>
      <c r="F256" s="13"/>
      <c r="H256" s="13" t="s">
        <v>21981</v>
      </c>
      <c r="I256" s="14" t="s">
        <v>3953</v>
      </c>
      <c r="N256" s="14">
        <v>1</v>
      </c>
      <c r="O256" s="14">
        <v>0</v>
      </c>
      <c r="P256" s="14">
        <v>0</v>
      </c>
      <c r="R256" s="14" t="s">
        <v>2759</v>
      </c>
      <c r="S256" s="14" t="s">
        <v>2758</v>
      </c>
      <c r="T256" s="14" t="s">
        <v>2759</v>
      </c>
    </row>
    <row r="257" spans="1:22" ht="12.75" customHeight="1" x14ac:dyDescent="0.2">
      <c r="A257" s="14" t="s">
        <v>8050</v>
      </c>
      <c r="B257" s="30" t="s">
        <v>7229</v>
      </c>
      <c r="C257" s="14">
        <v>2</v>
      </c>
      <c r="D257" s="14" t="s">
        <v>18545</v>
      </c>
      <c r="E257" s="13" t="s">
        <v>21982</v>
      </c>
      <c r="F257" s="13"/>
      <c r="H257" s="13" t="s">
        <v>21983</v>
      </c>
      <c r="I257" s="14" t="s">
        <v>3953</v>
      </c>
      <c r="N257" s="14">
        <v>1</v>
      </c>
      <c r="O257" s="14">
        <v>0</v>
      </c>
      <c r="P257" s="14">
        <v>0</v>
      </c>
      <c r="R257" s="14" t="s">
        <v>2759</v>
      </c>
      <c r="S257" s="14" t="s">
        <v>2758</v>
      </c>
      <c r="T257" s="14" t="s">
        <v>2759</v>
      </c>
    </row>
    <row r="258" spans="1:22" ht="12.75" customHeight="1" x14ac:dyDescent="0.2">
      <c r="A258" s="14" t="s">
        <v>8535</v>
      </c>
      <c r="B258" s="30" t="s">
        <v>3398</v>
      </c>
      <c r="C258" s="14">
        <v>1</v>
      </c>
      <c r="D258" s="14" t="s">
        <v>3395</v>
      </c>
      <c r="E258" s="13" t="s">
        <v>21984</v>
      </c>
      <c r="F258" s="13"/>
      <c r="H258" s="13" t="s">
        <v>21985</v>
      </c>
      <c r="I258" s="14" t="s">
        <v>3953</v>
      </c>
      <c r="M258" s="30">
        <v>1</v>
      </c>
      <c r="N258" s="14">
        <v>1</v>
      </c>
      <c r="O258" s="14">
        <v>0</v>
      </c>
      <c r="P258" s="14">
        <v>0</v>
      </c>
      <c r="R258" s="14" t="s">
        <v>2759</v>
      </c>
      <c r="S258" s="14" t="s">
        <v>2758</v>
      </c>
      <c r="T258" s="14" t="s">
        <v>2759</v>
      </c>
    </row>
    <row r="259" spans="1:22" ht="12.75" customHeight="1" x14ac:dyDescent="0.2">
      <c r="A259" s="14" t="s">
        <v>11773</v>
      </c>
      <c r="B259" s="30" t="s">
        <v>7229</v>
      </c>
      <c r="C259" s="14">
        <v>2</v>
      </c>
      <c r="D259" s="14" t="s">
        <v>18545</v>
      </c>
      <c r="E259" s="13" t="s">
        <v>21986</v>
      </c>
      <c r="F259" s="13"/>
      <c r="H259" s="13" t="s">
        <v>21987</v>
      </c>
      <c r="I259" s="14" t="s">
        <v>3953</v>
      </c>
      <c r="M259" s="30">
        <v>1</v>
      </c>
      <c r="N259" s="14">
        <v>1</v>
      </c>
      <c r="O259" s="14">
        <v>0</v>
      </c>
      <c r="P259" s="14">
        <v>0</v>
      </c>
      <c r="R259" s="14" t="s">
        <v>2759</v>
      </c>
      <c r="S259" s="14" t="s">
        <v>2758</v>
      </c>
      <c r="T259" s="14" t="s">
        <v>2759</v>
      </c>
    </row>
    <row r="260" spans="1:22" ht="12.75" customHeight="1" x14ac:dyDescent="0.2">
      <c r="A260" s="14" t="s">
        <v>11779</v>
      </c>
      <c r="B260" s="30" t="s">
        <v>7229</v>
      </c>
      <c r="C260" s="14">
        <v>2</v>
      </c>
      <c r="D260" s="14" t="s">
        <v>18545</v>
      </c>
      <c r="E260" s="13" t="s">
        <v>21988</v>
      </c>
      <c r="F260" s="13"/>
      <c r="H260" s="13" t="s">
        <v>21989</v>
      </c>
      <c r="I260" s="14" t="s">
        <v>3953</v>
      </c>
      <c r="N260" s="14">
        <v>1</v>
      </c>
      <c r="O260" s="14">
        <v>0</v>
      </c>
      <c r="P260" s="14">
        <v>0</v>
      </c>
      <c r="R260" s="14" t="s">
        <v>2759</v>
      </c>
      <c r="S260" s="14" t="s">
        <v>2758</v>
      </c>
      <c r="T260" s="14" t="s">
        <v>2759</v>
      </c>
    </row>
    <row r="261" spans="1:22" ht="12.75" customHeight="1" x14ac:dyDescent="0.2">
      <c r="A261" s="14" t="s">
        <v>11783</v>
      </c>
      <c r="B261" s="30" t="s">
        <v>7229</v>
      </c>
      <c r="C261" s="14">
        <v>2</v>
      </c>
      <c r="D261" s="14" t="s">
        <v>18545</v>
      </c>
      <c r="E261" s="13" t="s">
        <v>21990</v>
      </c>
      <c r="F261" s="13"/>
      <c r="H261" s="13" t="s">
        <v>21991</v>
      </c>
      <c r="I261" s="14" t="s">
        <v>3953</v>
      </c>
      <c r="N261" s="14">
        <v>1</v>
      </c>
      <c r="O261" s="14">
        <v>0</v>
      </c>
      <c r="P261" s="14">
        <v>0</v>
      </c>
      <c r="R261" s="14" t="s">
        <v>2759</v>
      </c>
      <c r="S261" s="14" t="s">
        <v>2758</v>
      </c>
      <c r="T261" s="14" t="s">
        <v>2759</v>
      </c>
    </row>
    <row r="262" spans="1:22" ht="12.75" customHeight="1" x14ac:dyDescent="0.2">
      <c r="A262" s="14" t="s">
        <v>11787</v>
      </c>
      <c r="B262" s="30" t="s">
        <v>7229</v>
      </c>
      <c r="C262" s="14">
        <v>2</v>
      </c>
      <c r="D262" s="14" t="s">
        <v>18545</v>
      </c>
      <c r="E262" s="13" t="s">
        <v>21992</v>
      </c>
      <c r="F262" s="13"/>
      <c r="H262" s="13" t="s">
        <v>21993</v>
      </c>
      <c r="I262" s="14" t="s">
        <v>3953</v>
      </c>
      <c r="N262" s="14">
        <v>1</v>
      </c>
      <c r="O262" s="14">
        <v>0</v>
      </c>
      <c r="P262" s="14">
        <v>0</v>
      </c>
      <c r="R262" s="14" t="s">
        <v>2759</v>
      </c>
      <c r="S262" s="14" t="s">
        <v>2758</v>
      </c>
      <c r="T262" s="14" t="s">
        <v>2759</v>
      </c>
    </row>
    <row r="263" spans="1:22" ht="12.75" customHeight="1" x14ac:dyDescent="0.2">
      <c r="A263" s="14" t="s">
        <v>11711</v>
      </c>
      <c r="B263" s="30" t="s">
        <v>7229</v>
      </c>
      <c r="C263" s="14">
        <v>2</v>
      </c>
      <c r="D263" s="14" t="s">
        <v>18545</v>
      </c>
      <c r="E263" s="13" t="s">
        <v>21994</v>
      </c>
      <c r="F263" s="13"/>
      <c r="H263" s="13" t="s">
        <v>21995</v>
      </c>
      <c r="I263" s="14" t="s">
        <v>3953</v>
      </c>
      <c r="M263" s="30">
        <v>1</v>
      </c>
      <c r="N263" s="14">
        <v>1</v>
      </c>
      <c r="O263" s="14">
        <v>0</v>
      </c>
      <c r="P263" s="14">
        <v>0</v>
      </c>
      <c r="R263" s="14" t="s">
        <v>2759</v>
      </c>
      <c r="S263" s="14" t="s">
        <v>2758</v>
      </c>
      <c r="T263" s="14" t="s">
        <v>2759</v>
      </c>
    </row>
    <row r="264" spans="1:22" ht="12.75" customHeight="1" x14ac:dyDescent="0.2">
      <c r="A264" s="14" t="s">
        <v>10011</v>
      </c>
      <c r="B264" s="30" t="s">
        <v>7229</v>
      </c>
      <c r="C264" s="14">
        <v>2</v>
      </c>
      <c r="D264" s="14" t="s">
        <v>18545</v>
      </c>
      <c r="E264" s="13" t="s">
        <v>21996</v>
      </c>
      <c r="F264" s="13"/>
      <c r="H264" s="13" t="s">
        <v>21997</v>
      </c>
      <c r="I264" s="14" t="s">
        <v>3953</v>
      </c>
      <c r="N264" s="14">
        <v>1</v>
      </c>
      <c r="O264" s="14">
        <v>0</v>
      </c>
      <c r="P264" s="14">
        <v>0</v>
      </c>
      <c r="R264" s="14" t="s">
        <v>2759</v>
      </c>
      <c r="S264" s="14" t="s">
        <v>2758</v>
      </c>
      <c r="T264" s="14" t="s">
        <v>2759</v>
      </c>
    </row>
    <row r="265" spans="1:22" ht="12.75" customHeight="1" x14ac:dyDescent="0.2">
      <c r="A265" s="14" t="s">
        <v>11708</v>
      </c>
      <c r="B265" s="30" t="s">
        <v>7229</v>
      </c>
      <c r="C265" s="14">
        <v>2</v>
      </c>
      <c r="D265" s="14" t="s">
        <v>18545</v>
      </c>
      <c r="E265" s="13" t="s">
        <v>21998</v>
      </c>
      <c r="F265" s="13"/>
      <c r="H265" s="13" t="s">
        <v>21999</v>
      </c>
      <c r="I265" s="14" t="s">
        <v>3953</v>
      </c>
      <c r="N265" s="14">
        <v>1</v>
      </c>
      <c r="O265" s="14">
        <v>0</v>
      </c>
      <c r="P265" s="14">
        <v>0</v>
      </c>
      <c r="R265" s="14" t="s">
        <v>2759</v>
      </c>
      <c r="S265" s="14" t="s">
        <v>2758</v>
      </c>
      <c r="T265" s="14" t="s">
        <v>2759</v>
      </c>
    </row>
    <row r="266" spans="1:22" ht="12.75" customHeight="1" x14ac:dyDescent="0.2">
      <c r="A266" s="14" t="s">
        <v>6991</v>
      </c>
      <c r="B266" s="30" t="s">
        <v>4464</v>
      </c>
      <c r="C266" s="14">
        <v>1</v>
      </c>
      <c r="D266" s="14" t="s">
        <v>18535</v>
      </c>
      <c r="E266" s="13" t="s">
        <v>22000</v>
      </c>
      <c r="F266" s="13"/>
      <c r="H266" s="14" t="s">
        <v>23391</v>
      </c>
      <c r="I266" s="14" t="s">
        <v>3953</v>
      </c>
      <c r="N266" s="14">
        <v>1</v>
      </c>
      <c r="O266" s="14">
        <v>0</v>
      </c>
      <c r="P266" s="14">
        <v>0</v>
      </c>
      <c r="R266" s="14" t="s">
        <v>2759</v>
      </c>
      <c r="S266" s="14" t="s">
        <v>2758</v>
      </c>
      <c r="T266" s="14" t="s">
        <v>2759</v>
      </c>
    </row>
    <row r="267" spans="1:22" ht="12.75" customHeight="1" x14ac:dyDescent="0.2">
      <c r="A267" s="14" t="s">
        <v>10029</v>
      </c>
      <c r="B267" s="30" t="s">
        <v>3384</v>
      </c>
      <c r="C267" s="14">
        <v>1</v>
      </c>
      <c r="D267" s="14" t="s">
        <v>3382</v>
      </c>
      <c r="E267" s="13" t="s">
        <v>22002</v>
      </c>
      <c r="F267" s="13"/>
      <c r="G267" s="14"/>
      <c r="H267" s="14" t="s">
        <v>23392</v>
      </c>
      <c r="I267" s="14" t="s">
        <v>3953</v>
      </c>
      <c r="J267" s="14"/>
      <c r="K267" s="14"/>
      <c r="L267" s="14"/>
      <c r="N267" s="14">
        <v>1</v>
      </c>
      <c r="O267" s="14">
        <v>0</v>
      </c>
      <c r="P267" s="14">
        <v>0</v>
      </c>
      <c r="R267" s="14" t="s">
        <v>2759</v>
      </c>
      <c r="S267" s="14" t="s">
        <v>2758</v>
      </c>
      <c r="T267" s="14" t="s">
        <v>2759</v>
      </c>
    </row>
    <row r="268" spans="1:22" ht="12.75" customHeight="1" x14ac:dyDescent="0.2">
      <c r="A268" s="14" t="s">
        <v>7085</v>
      </c>
      <c r="B268" s="30" t="s">
        <v>3384</v>
      </c>
      <c r="C268" s="14">
        <v>1</v>
      </c>
      <c r="D268" s="14" t="s">
        <v>3382</v>
      </c>
      <c r="E268" s="13" t="s">
        <v>22005</v>
      </c>
      <c r="F268" s="13"/>
      <c r="G268" s="14"/>
      <c r="H268" s="14" t="s">
        <v>23393</v>
      </c>
      <c r="I268" s="14" t="s">
        <v>3953</v>
      </c>
      <c r="J268" s="14"/>
      <c r="K268" s="14"/>
      <c r="L268" s="14"/>
      <c r="N268" s="14">
        <v>1</v>
      </c>
      <c r="O268" s="14">
        <v>0</v>
      </c>
      <c r="P268" s="14">
        <v>0</v>
      </c>
      <c r="R268" s="14" t="s">
        <v>2759</v>
      </c>
      <c r="S268" s="14" t="s">
        <v>2758</v>
      </c>
      <c r="T268" s="14" t="s">
        <v>2759</v>
      </c>
    </row>
    <row r="269" spans="1:22" ht="12.75" customHeight="1" x14ac:dyDescent="0.2">
      <c r="A269" s="14" t="s">
        <v>6140</v>
      </c>
      <c r="B269" s="30" t="s">
        <v>4464</v>
      </c>
      <c r="C269" s="14">
        <v>1</v>
      </c>
      <c r="D269" s="14" t="s">
        <v>18535</v>
      </c>
      <c r="E269" s="13" t="s">
        <v>22007</v>
      </c>
      <c r="F269" s="13"/>
      <c r="G269" s="14"/>
      <c r="H269" s="14" t="s">
        <v>23394</v>
      </c>
      <c r="I269" s="14" t="s">
        <v>3953</v>
      </c>
      <c r="J269" s="14"/>
      <c r="K269" s="14"/>
      <c r="L269" s="14"/>
      <c r="M269" s="30">
        <v>1</v>
      </c>
      <c r="N269" s="14">
        <v>1</v>
      </c>
      <c r="O269" s="14">
        <v>0</v>
      </c>
      <c r="P269" s="14">
        <v>0</v>
      </c>
      <c r="Q269" s="54"/>
      <c r="R269" s="14" t="s">
        <v>2759</v>
      </c>
      <c r="S269" s="14" t="s">
        <v>2758</v>
      </c>
      <c r="T269" s="14" t="s">
        <v>2759</v>
      </c>
      <c r="V269" s="54" t="s">
        <v>6133</v>
      </c>
    </row>
    <row r="270" spans="1:22" ht="12.75" customHeight="1" x14ac:dyDescent="0.2">
      <c r="A270" s="14" t="s">
        <v>6145</v>
      </c>
      <c r="B270" s="30" t="s">
        <v>4464</v>
      </c>
      <c r="C270" s="14">
        <v>1</v>
      </c>
      <c r="D270" s="14" t="s">
        <v>18535</v>
      </c>
      <c r="E270" s="13" t="s">
        <v>22009</v>
      </c>
      <c r="F270" s="13"/>
      <c r="G270" s="14"/>
      <c r="H270" s="14" t="s">
        <v>23395</v>
      </c>
      <c r="I270" s="14" t="s">
        <v>3953</v>
      </c>
      <c r="J270" s="14"/>
      <c r="K270" s="14"/>
      <c r="L270" s="14"/>
      <c r="N270" s="14">
        <v>1</v>
      </c>
      <c r="O270" s="14">
        <v>0</v>
      </c>
      <c r="P270" s="14">
        <v>0</v>
      </c>
      <c r="Q270" s="54"/>
      <c r="R270" s="14" t="s">
        <v>2759</v>
      </c>
      <c r="S270" s="14" t="s">
        <v>2758</v>
      </c>
      <c r="T270" s="14" t="s">
        <v>2759</v>
      </c>
      <c r="V270" s="54" t="s">
        <v>6133</v>
      </c>
    </row>
    <row r="271" spans="1:22" ht="12.75" customHeight="1" x14ac:dyDescent="0.2">
      <c r="A271" s="14" t="s">
        <v>6149</v>
      </c>
      <c r="B271" s="30" t="s">
        <v>4464</v>
      </c>
      <c r="C271" s="14">
        <v>1</v>
      </c>
      <c r="D271" s="14" t="s">
        <v>18535</v>
      </c>
      <c r="E271" s="13" t="s">
        <v>22011</v>
      </c>
      <c r="F271" s="13"/>
      <c r="G271" s="14"/>
      <c r="H271" s="14" t="s">
        <v>23396</v>
      </c>
      <c r="I271" s="14" t="s">
        <v>3953</v>
      </c>
      <c r="J271" s="14"/>
      <c r="K271" s="14"/>
      <c r="L271" s="14"/>
      <c r="N271" s="14">
        <v>1</v>
      </c>
      <c r="O271" s="14">
        <v>0</v>
      </c>
      <c r="P271" s="14">
        <v>0</v>
      </c>
      <c r="Q271" s="54"/>
      <c r="R271" s="14" t="s">
        <v>2759</v>
      </c>
      <c r="S271" s="14" t="s">
        <v>2758</v>
      </c>
      <c r="T271" s="14" t="s">
        <v>2759</v>
      </c>
      <c r="V271" s="54" t="s">
        <v>6133</v>
      </c>
    </row>
    <row r="272" spans="1:22" ht="12.75" customHeight="1" x14ac:dyDescent="0.2">
      <c r="A272" s="14" t="s">
        <v>6982</v>
      </c>
      <c r="B272" s="30" t="s">
        <v>3378</v>
      </c>
      <c r="C272" s="14">
        <v>1</v>
      </c>
      <c r="D272" s="14" t="s">
        <v>3376</v>
      </c>
      <c r="E272" s="13" t="s">
        <v>22013</v>
      </c>
      <c r="F272" s="13"/>
      <c r="G272" s="14"/>
      <c r="H272" s="14" t="s">
        <v>23397</v>
      </c>
      <c r="I272" s="14" t="s">
        <v>3953</v>
      </c>
      <c r="J272" s="14"/>
      <c r="K272" s="14"/>
      <c r="L272" s="14"/>
      <c r="N272" s="14">
        <v>1</v>
      </c>
      <c r="O272" s="14">
        <v>0</v>
      </c>
      <c r="P272" s="14">
        <v>0</v>
      </c>
      <c r="Q272" s="54"/>
      <c r="R272" s="14" t="s">
        <v>2759</v>
      </c>
      <c r="S272" s="14" t="s">
        <v>2758</v>
      </c>
      <c r="T272" s="14" t="s">
        <v>2759</v>
      </c>
      <c r="V272" s="54" t="s">
        <v>6133</v>
      </c>
    </row>
    <row r="273" spans="1:23" ht="12.75" customHeight="1" x14ac:dyDescent="0.2">
      <c r="A273" s="14" t="s">
        <v>10412</v>
      </c>
      <c r="B273" s="30" t="s">
        <v>3384</v>
      </c>
      <c r="C273" s="14">
        <v>1</v>
      </c>
      <c r="D273" s="14" t="s">
        <v>3382</v>
      </c>
      <c r="E273" s="13" t="s">
        <v>22015</v>
      </c>
      <c r="F273" s="13"/>
      <c r="G273" s="14"/>
      <c r="H273" s="14" t="s">
        <v>23398</v>
      </c>
      <c r="I273" s="14" t="s">
        <v>3953</v>
      </c>
      <c r="J273" s="14"/>
      <c r="K273" s="14"/>
      <c r="L273" s="14"/>
      <c r="M273" s="30">
        <v>1</v>
      </c>
      <c r="N273" s="14">
        <v>1</v>
      </c>
      <c r="O273" s="14">
        <v>0</v>
      </c>
      <c r="P273" s="14">
        <v>0</v>
      </c>
      <c r="R273" s="14" t="s">
        <v>2759</v>
      </c>
      <c r="S273" s="14" t="s">
        <v>2758</v>
      </c>
      <c r="T273" s="14" t="s">
        <v>2759</v>
      </c>
    </row>
    <row r="274" spans="1:23" ht="12.75" customHeight="1" x14ac:dyDescent="0.2">
      <c r="A274" s="14" t="s">
        <v>10406</v>
      </c>
      <c r="B274" s="30" t="s">
        <v>3378</v>
      </c>
      <c r="C274" s="14">
        <v>1</v>
      </c>
      <c r="D274" s="14" t="s">
        <v>3376</v>
      </c>
      <c r="E274" s="13" t="s">
        <v>22017</v>
      </c>
      <c r="F274" s="13"/>
      <c r="G274" s="14"/>
      <c r="H274" s="14" t="s">
        <v>23399</v>
      </c>
      <c r="I274" s="14" t="s">
        <v>3953</v>
      </c>
      <c r="J274" s="14"/>
      <c r="K274" s="14"/>
      <c r="L274" s="14"/>
      <c r="M274" s="30">
        <v>1</v>
      </c>
      <c r="N274" s="14">
        <v>1</v>
      </c>
      <c r="O274" s="14">
        <v>0</v>
      </c>
      <c r="P274" s="14">
        <v>0</v>
      </c>
      <c r="R274" s="14" t="s">
        <v>2759</v>
      </c>
      <c r="S274" s="14" t="s">
        <v>2758</v>
      </c>
      <c r="T274" s="14" t="s">
        <v>2759</v>
      </c>
    </row>
    <row r="275" spans="1:23" ht="12.75" customHeight="1" x14ac:dyDescent="0.2">
      <c r="A275" s="14" t="s">
        <v>4974</v>
      </c>
      <c r="B275" s="30" t="s">
        <v>4464</v>
      </c>
      <c r="C275" s="14">
        <v>1</v>
      </c>
      <c r="D275" s="14" t="s">
        <v>18535</v>
      </c>
      <c r="E275" s="13" t="s">
        <v>22019</v>
      </c>
      <c r="F275" s="13"/>
      <c r="G275" s="14"/>
      <c r="H275" s="13" t="s">
        <v>22020</v>
      </c>
      <c r="I275" s="14" t="s">
        <v>3953</v>
      </c>
      <c r="J275" s="14"/>
      <c r="K275" s="14"/>
      <c r="L275" s="14"/>
      <c r="M275" s="30">
        <v>1</v>
      </c>
      <c r="N275" s="14">
        <v>1</v>
      </c>
      <c r="O275" s="14">
        <v>0</v>
      </c>
      <c r="P275" s="14">
        <v>0</v>
      </c>
      <c r="R275" s="14" t="s">
        <v>2759</v>
      </c>
      <c r="S275" s="14" t="s">
        <v>2758</v>
      </c>
      <c r="T275" s="14" t="s">
        <v>2759</v>
      </c>
      <c r="W275" s="14" t="s">
        <v>4977</v>
      </c>
    </row>
    <row r="276" spans="1:23" ht="12.75" customHeight="1" x14ac:dyDescent="0.2">
      <c r="A276" s="14" t="s">
        <v>7801</v>
      </c>
      <c r="B276" s="30" t="s">
        <v>4464</v>
      </c>
      <c r="C276" s="14">
        <v>1</v>
      </c>
      <c r="D276" s="14" t="s">
        <v>18535</v>
      </c>
      <c r="E276" s="13" t="s">
        <v>22021</v>
      </c>
      <c r="F276" s="13"/>
      <c r="G276" s="14"/>
      <c r="H276" s="14" t="s">
        <v>23400</v>
      </c>
      <c r="I276" s="14" t="s">
        <v>3953</v>
      </c>
      <c r="J276" s="14"/>
      <c r="K276" s="14"/>
      <c r="L276" s="14"/>
      <c r="N276" s="14">
        <v>1</v>
      </c>
      <c r="O276" s="14">
        <v>0</v>
      </c>
      <c r="P276" s="14">
        <v>0</v>
      </c>
      <c r="R276" s="14" t="s">
        <v>2759</v>
      </c>
      <c r="S276" s="14" t="s">
        <v>2758</v>
      </c>
      <c r="T276" s="14" t="s">
        <v>2759</v>
      </c>
    </row>
    <row r="277" spans="1:23" ht="12.75" customHeight="1" x14ac:dyDescent="0.2">
      <c r="A277" s="14" t="s">
        <v>4979</v>
      </c>
      <c r="B277" s="30" t="s">
        <v>4464</v>
      </c>
      <c r="C277" s="14">
        <v>1</v>
      </c>
      <c r="D277" s="14" t="s">
        <v>18535</v>
      </c>
      <c r="E277" s="13" t="s">
        <v>22023</v>
      </c>
      <c r="F277" s="13"/>
      <c r="G277" s="14"/>
      <c r="H277" s="13" t="s">
        <v>22024</v>
      </c>
      <c r="I277" s="14" t="s">
        <v>3953</v>
      </c>
      <c r="J277" s="14"/>
      <c r="K277" s="14"/>
      <c r="L277" s="14"/>
      <c r="N277" s="14">
        <v>1</v>
      </c>
      <c r="O277" s="14">
        <v>0</v>
      </c>
      <c r="P277" s="14">
        <v>0</v>
      </c>
      <c r="R277" s="14" t="s">
        <v>2759</v>
      </c>
      <c r="S277" s="14" t="s">
        <v>2758</v>
      </c>
      <c r="T277" s="14" t="s">
        <v>2759</v>
      </c>
      <c r="W277" s="14" t="s">
        <v>4981</v>
      </c>
    </row>
    <row r="278" spans="1:23" ht="12.75" customHeight="1" x14ac:dyDescent="0.2">
      <c r="A278" s="14" t="s">
        <v>7818</v>
      </c>
      <c r="B278" s="30" t="s">
        <v>4464</v>
      </c>
      <c r="C278" s="14">
        <v>1</v>
      </c>
      <c r="D278" s="14" t="s">
        <v>18535</v>
      </c>
      <c r="E278" s="13" t="s">
        <v>22025</v>
      </c>
      <c r="F278" s="13"/>
      <c r="G278" s="14"/>
      <c r="H278" s="14" t="s">
        <v>23401</v>
      </c>
      <c r="I278" s="14" t="s">
        <v>3953</v>
      </c>
      <c r="N278" s="14">
        <v>1</v>
      </c>
      <c r="O278" s="14">
        <v>0</v>
      </c>
      <c r="P278" s="14">
        <v>0</v>
      </c>
      <c r="R278" s="14" t="s">
        <v>2759</v>
      </c>
      <c r="S278" s="14" t="s">
        <v>2758</v>
      </c>
      <c r="T278" s="14" t="s">
        <v>2759</v>
      </c>
    </row>
    <row r="279" spans="1:23" ht="12.75" customHeight="1" x14ac:dyDescent="0.2">
      <c r="A279" s="14" t="s">
        <v>8024</v>
      </c>
      <c r="B279" s="30" t="s">
        <v>7229</v>
      </c>
      <c r="C279" s="14">
        <v>2</v>
      </c>
      <c r="D279" s="14" t="s">
        <v>18545</v>
      </c>
      <c r="E279" s="13" t="s">
        <v>22027</v>
      </c>
      <c r="F279" s="13"/>
      <c r="G279" s="14"/>
      <c r="H279" s="14" t="s">
        <v>23402</v>
      </c>
      <c r="I279" s="14" t="s">
        <v>3953</v>
      </c>
      <c r="M279" s="30">
        <v>1</v>
      </c>
      <c r="N279" s="14">
        <v>1</v>
      </c>
      <c r="O279" s="14">
        <v>0</v>
      </c>
      <c r="P279" s="14">
        <v>0</v>
      </c>
      <c r="Q279" s="30"/>
      <c r="R279" s="14" t="s">
        <v>2759</v>
      </c>
      <c r="S279" s="14" t="s">
        <v>2758</v>
      </c>
      <c r="T279" s="14" t="s">
        <v>2759</v>
      </c>
      <c r="V279" s="30" t="s">
        <v>7798</v>
      </c>
    </row>
    <row r="280" spans="1:23" ht="12.75" customHeight="1" x14ac:dyDescent="0.2">
      <c r="A280" s="14" t="s">
        <v>7813</v>
      </c>
      <c r="B280" s="30" t="s">
        <v>3398</v>
      </c>
      <c r="C280" s="14">
        <v>1</v>
      </c>
      <c r="D280" s="14" t="s">
        <v>3395</v>
      </c>
      <c r="E280" s="13" t="s">
        <v>22029</v>
      </c>
      <c r="F280" s="13"/>
      <c r="G280" s="14"/>
      <c r="H280" s="14" t="s">
        <v>23403</v>
      </c>
      <c r="I280" s="14" t="s">
        <v>3953</v>
      </c>
      <c r="N280" s="14">
        <v>1</v>
      </c>
      <c r="O280" s="14">
        <v>0</v>
      </c>
      <c r="P280" s="14">
        <v>0</v>
      </c>
      <c r="R280" s="14" t="s">
        <v>2759</v>
      </c>
      <c r="S280" s="14" t="s">
        <v>2758</v>
      </c>
      <c r="T280" s="14" t="s">
        <v>2759</v>
      </c>
    </row>
    <row r="281" spans="1:23" ht="12.75" customHeight="1" x14ac:dyDescent="0.2">
      <c r="A281" s="14" t="s">
        <v>9181</v>
      </c>
      <c r="B281" s="30" t="s">
        <v>3405</v>
      </c>
      <c r="C281" s="14">
        <v>2</v>
      </c>
      <c r="D281" s="14" t="s">
        <v>18850</v>
      </c>
      <c r="E281" s="33" t="s">
        <v>23404</v>
      </c>
      <c r="F281" s="33" t="s">
        <v>65</v>
      </c>
      <c r="G281" s="14"/>
      <c r="H281" s="14" t="s">
        <v>23405</v>
      </c>
      <c r="N281" s="14">
        <v>1</v>
      </c>
      <c r="O281" s="14">
        <v>0</v>
      </c>
      <c r="P281" s="14">
        <v>0</v>
      </c>
    </row>
    <row r="282" spans="1:23" ht="12.75" customHeight="1" x14ac:dyDescent="0.2">
      <c r="A282" s="14" t="s">
        <v>12106</v>
      </c>
      <c r="B282" s="30" t="s">
        <v>3405</v>
      </c>
      <c r="C282" s="14">
        <v>2</v>
      </c>
      <c r="D282" s="14" t="s">
        <v>18850</v>
      </c>
      <c r="E282" s="33" t="s">
        <v>23404</v>
      </c>
      <c r="F282" s="33" t="s">
        <v>346</v>
      </c>
      <c r="G282" s="14"/>
      <c r="H282" s="14" t="s">
        <v>23406</v>
      </c>
      <c r="N282" s="14">
        <v>1</v>
      </c>
      <c r="O282" s="14">
        <v>0</v>
      </c>
      <c r="P282" s="14">
        <v>0</v>
      </c>
    </row>
    <row r="283" spans="1:23" ht="12.75" customHeight="1" x14ac:dyDescent="0.2">
      <c r="A283" s="14" t="s">
        <v>9193</v>
      </c>
      <c r="B283" s="30" t="s">
        <v>3405</v>
      </c>
      <c r="C283" s="14">
        <v>2</v>
      </c>
      <c r="D283" s="14" t="s">
        <v>18850</v>
      </c>
      <c r="E283" s="33" t="s">
        <v>23404</v>
      </c>
      <c r="F283" s="33" t="s">
        <v>769</v>
      </c>
      <c r="G283" s="14"/>
      <c r="H283" s="14" t="s">
        <v>23407</v>
      </c>
      <c r="N283" s="14">
        <v>1</v>
      </c>
      <c r="O283" s="14">
        <v>0</v>
      </c>
      <c r="P283" s="14">
        <v>0</v>
      </c>
    </row>
    <row r="284" spans="1:23" ht="12.75" customHeight="1" x14ac:dyDescent="0.2">
      <c r="A284" s="14" t="s">
        <v>9190</v>
      </c>
      <c r="B284" s="30" t="s">
        <v>3405</v>
      </c>
      <c r="C284" s="14">
        <v>2</v>
      </c>
      <c r="D284" s="14" t="s">
        <v>18850</v>
      </c>
      <c r="E284" s="33" t="s">
        <v>23404</v>
      </c>
      <c r="F284" s="33" t="s">
        <v>336</v>
      </c>
      <c r="G284" s="14"/>
      <c r="H284" s="14" t="s">
        <v>23408</v>
      </c>
      <c r="N284" s="14">
        <v>1</v>
      </c>
      <c r="O284" s="14">
        <v>0</v>
      </c>
      <c r="P284" s="14">
        <v>0</v>
      </c>
    </row>
    <row r="285" spans="1:23" ht="12.75" customHeight="1" x14ac:dyDescent="0.2">
      <c r="A285" s="14" t="s">
        <v>8814</v>
      </c>
      <c r="B285" s="30" t="s">
        <v>3405</v>
      </c>
      <c r="C285" s="14">
        <v>2</v>
      </c>
      <c r="D285" s="14" t="s">
        <v>18850</v>
      </c>
      <c r="E285" s="33" t="s">
        <v>23404</v>
      </c>
      <c r="F285" s="33" t="s">
        <v>690</v>
      </c>
      <c r="G285" s="14"/>
      <c r="H285" s="14" t="s">
        <v>23409</v>
      </c>
      <c r="N285" s="14">
        <v>1</v>
      </c>
      <c r="O285" s="14">
        <v>0</v>
      </c>
      <c r="P285" s="14">
        <v>0</v>
      </c>
    </row>
    <row r="286" spans="1:23" ht="12.75" customHeight="1" x14ac:dyDescent="0.2">
      <c r="A286" s="14" t="s">
        <v>9184</v>
      </c>
      <c r="B286" s="30" t="s">
        <v>3405</v>
      </c>
      <c r="C286" s="14">
        <v>2</v>
      </c>
      <c r="D286" s="14" t="s">
        <v>18850</v>
      </c>
      <c r="E286" s="33" t="s">
        <v>23404</v>
      </c>
      <c r="F286" s="33" t="s">
        <v>355</v>
      </c>
      <c r="G286" s="14"/>
      <c r="H286" s="14" t="s">
        <v>23410</v>
      </c>
      <c r="N286" s="14">
        <v>1</v>
      </c>
      <c r="O286" s="14">
        <v>0</v>
      </c>
      <c r="P286" s="14">
        <v>0</v>
      </c>
    </row>
    <row r="287" spans="1:23" ht="12.75" customHeight="1" x14ac:dyDescent="0.2">
      <c r="A287" s="14" t="s">
        <v>9744</v>
      </c>
      <c r="B287" s="30" t="s">
        <v>3405</v>
      </c>
      <c r="C287" s="14">
        <v>2</v>
      </c>
      <c r="D287" s="14" t="s">
        <v>18850</v>
      </c>
      <c r="E287" s="33" t="s">
        <v>23404</v>
      </c>
      <c r="F287" s="33" t="s">
        <v>398</v>
      </c>
      <c r="G287" s="14"/>
      <c r="H287" s="14" t="s">
        <v>23411</v>
      </c>
      <c r="N287" s="14">
        <v>1</v>
      </c>
      <c r="O287" s="14">
        <v>0</v>
      </c>
      <c r="P287" s="14">
        <v>0</v>
      </c>
    </row>
    <row r="288" spans="1:23" ht="12.75" customHeight="1" x14ac:dyDescent="0.2">
      <c r="A288" s="14" t="s">
        <v>13174</v>
      </c>
      <c r="B288" s="30" t="s">
        <v>3405</v>
      </c>
      <c r="C288" s="14">
        <v>2</v>
      </c>
      <c r="D288" s="14" t="s">
        <v>18850</v>
      </c>
      <c r="E288" s="33" t="s">
        <v>23404</v>
      </c>
      <c r="F288" s="33" t="s">
        <v>319</v>
      </c>
      <c r="G288" s="14"/>
      <c r="H288" s="14" t="s">
        <v>23412</v>
      </c>
      <c r="N288" s="14">
        <v>1</v>
      </c>
      <c r="O288" s="14">
        <v>0</v>
      </c>
      <c r="P288" s="14">
        <v>0</v>
      </c>
    </row>
    <row r="289" spans="1:44" ht="12.75" customHeight="1" x14ac:dyDescent="0.2">
      <c r="A289" s="14" t="s">
        <v>9945</v>
      </c>
      <c r="B289" s="30" t="s">
        <v>3405</v>
      </c>
      <c r="C289" s="14">
        <v>2</v>
      </c>
      <c r="D289" s="14" t="s">
        <v>18850</v>
      </c>
      <c r="E289" s="33" t="s">
        <v>23404</v>
      </c>
      <c r="F289" s="33" t="s">
        <v>364</v>
      </c>
      <c r="G289" s="14"/>
      <c r="H289" s="14" t="s">
        <v>23413</v>
      </c>
      <c r="N289" s="14">
        <v>1</v>
      </c>
      <c r="O289" s="14">
        <v>0</v>
      </c>
      <c r="P289" s="14">
        <v>0</v>
      </c>
    </row>
    <row r="290" spans="1:44" ht="12.75" customHeight="1" x14ac:dyDescent="0.2">
      <c r="A290" s="14" t="s">
        <v>3903</v>
      </c>
      <c r="B290" s="30" t="s">
        <v>3405</v>
      </c>
      <c r="C290" s="14">
        <v>2</v>
      </c>
      <c r="D290" s="14" t="s">
        <v>18850</v>
      </c>
      <c r="E290" s="33" t="s">
        <v>23404</v>
      </c>
      <c r="F290" s="33" t="s">
        <v>349</v>
      </c>
      <c r="G290" s="14"/>
      <c r="H290" s="14" t="s">
        <v>23414</v>
      </c>
      <c r="N290" s="14">
        <v>1</v>
      </c>
      <c r="O290" s="14">
        <v>0</v>
      </c>
      <c r="P290" s="14">
        <v>0</v>
      </c>
    </row>
    <row r="291" spans="1:44" ht="12.75" customHeight="1" x14ac:dyDescent="0.2">
      <c r="A291" s="14" t="s">
        <v>9654</v>
      </c>
      <c r="B291" s="30" t="s">
        <v>3405</v>
      </c>
      <c r="C291" s="14">
        <v>2</v>
      </c>
      <c r="D291" s="14" t="s">
        <v>18850</v>
      </c>
      <c r="E291" s="33" t="s">
        <v>23404</v>
      </c>
      <c r="F291" s="33" t="s">
        <v>114</v>
      </c>
      <c r="G291" s="14"/>
      <c r="H291" s="14" t="s">
        <v>23415</v>
      </c>
      <c r="N291" s="14">
        <v>1</v>
      </c>
      <c r="O291" s="14">
        <v>0</v>
      </c>
      <c r="P291" s="14">
        <v>0</v>
      </c>
    </row>
    <row r="292" spans="1:44" ht="12.75" customHeight="1" x14ac:dyDescent="0.2">
      <c r="A292" s="14" t="s">
        <v>11536</v>
      </c>
      <c r="B292" s="30" t="s">
        <v>3405</v>
      </c>
      <c r="C292" s="14">
        <v>2</v>
      </c>
      <c r="D292" s="14" t="s">
        <v>18850</v>
      </c>
      <c r="E292" s="33" t="s">
        <v>23404</v>
      </c>
      <c r="F292" s="33" t="s">
        <v>196</v>
      </c>
      <c r="G292" s="14"/>
      <c r="H292" s="14" t="s">
        <v>23416</v>
      </c>
      <c r="N292" s="14">
        <v>1</v>
      </c>
      <c r="O292" s="14">
        <v>0</v>
      </c>
      <c r="P292" s="14">
        <v>0</v>
      </c>
    </row>
    <row r="293" spans="1:44" ht="12.75" customHeight="1" x14ac:dyDescent="0.2">
      <c r="A293" s="14" t="s">
        <v>10786</v>
      </c>
      <c r="B293" s="30" t="s">
        <v>3405</v>
      </c>
      <c r="C293" s="14">
        <v>2</v>
      </c>
      <c r="D293" s="14" t="s">
        <v>18850</v>
      </c>
      <c r="E293" s="33" t="s">
        <v>23404</v>
      </c>
      <c r="F293" s="33" t="s">
        <v>565</v>
      </c>
      <c r="G293" s="14"/>
      <c r="H293" s="14" t="s">
        <v>23417</v>
      </c>
      <c r="N293" s="14">
        <v>1</v>
      </c>
      <c r="O293" s="14">
        <v>0</v>
      </c>
      <c r="P293" s="14">
        <v>0</v>
      </c>
    </row>
    <row r="294" spans="1:44" ht="12.75" customHeight="1" x14ac:dyDescent="0.2">
      <c r="A294" s="14" t="s">
        <v>10781</v>
      </c>
      <c r="B294" s="30" t="s">
        <v>3405</v>
      </c>
      <c r="C294" s="14">
        <v>2</v>
      </c>
      <c r="D294" s="14" t="s">
        <v>18850</v>
      </c>
      <c r="E294" s="33" t="s">
        <v>23404</v>
      </c>
      <c r="F294" s="33" t="s">
        <v>363</v>
      </c>
      <c r="G294" s="14"/>
      <c r="H294" s="14" t="s">
        <v>23418</v>
      </c>
      <c r="N294" s="14">
        <v>1</v>
      </c>
      <c r="O294" s="14">
        <v>0</v>
      </c>
      <c r="P294" s="14">
        <v>0</v>
      </c>
    </row>
    <row r="295" spans="1:44" ht="12.75" customHeight="1" x14ac:dyDescent="0.2">
      <c r="A295" s="14" t="s">
        <v>10787</v>
      </c>
      <c r="B295" s="30" t="s">
        <v>3405</v>
      </c>
      <c r="C295" s="14">
        <v>2</v>
      </c>
      <c r="D295" s="14" t="s">
        <v>18850</v>
      </c>
      <c r="E295" s="33" t="s">
        <v>23404</v>
      </c>
      <c r="F295" s="33" t="s">
        <v>296</v>
      </c>
      <c r="G295" s="14"/>
      <c r="H295" s="14" t="s">
        <v>23419</v>
      </c>
      <c r="N295" s="14">
        <v>1</v>
      </c>
      <c r="O295" s="14">
        <v>0</v>
      </c>
      <c r="P295" s="14">
        <v>0</v>
      </c>
    </row>
    <row r="296" spans="1:44" ht="12.75" customHeight="1" x14ac:dyDescent="0.2">
      <c r="A296" s="14" t="s">
        <v>10784</v>
      </c>
      <c r="B296" s="30" t="s">
        <v>3405</v>
      </c>
      <c r="C296" s="14">
        <v>2</v>
      </c>
      <c r="D296" s="14" t="s">
        <v>18850</v>
      </c>
      <c r="E296" s="33" t="s">
        <v>23404</v>
      </c>
      <c r="F296" s="33" t="s">
        <v>251</v>
      </c>
      <c r="G296" s="14"/>
      <c r="H296" s="14" t="s">
        <v>23420</v>
      </c>
      <c r="N296" s="14">
        <v>1</v>
      </c>
      <c r="O296" s="14">
        <v>0</v>
      </c>
      <c r="P296" s="14">
        <v>0</v>
      </c>
    </row>
    <row r="297" spans="1:44" ht="12.75" customHeight="1" x14ac:dyDescent="0.2">
      <c r="A297" s="14" t="s">
        <v>9879</v>
      </c>
      <c r="B297" s="30" t="s">
        <v>3405</v>
      </c>
      <c r="C297" s="14">
        <v>2</v>
      </c>
      <c r="D297" s="14" t="s">
        <v>18850</v>
      </c>
      <c r="E297" s="33" t="s">
        <v>23404</v>
      </c>
      <c r="F297" s="33" t="s">
        <v>258</v>
      </c>
      <c r="G297" s="14"/>
      <c r="H297" s="14" t="s">
        <v>23421</v>
      </c>
      <c r="N297" s="14">
        <v>1</v>
      </c>
      <c r="O297" s="14">
        <v>0</v>
      </c>
      <c r="P297" s="14">
        <v>0</v>
      </c>
    </row>
    <row r="298" spans="1:44" ht="12.75" customHeight="1" x14ac:dyDescent="0.2">
      <c r="A298" s="14" t="s">
        <v>10370</v>
      </c>
      <c r="B298" s="30" t="s">
        <v>3384</v>
      </c>
      <c r="C298" s="14">
        <v>1</v>
      </c>
      <c r="D298" s="14" t="s">
        <v>3382</v>
      </c>
      <c r="E298" s="160" t="s">
        <v>1369</v>
      </c>
      <c r="F298" s="14" t="s">
        <v>331</v>
      </c>
      <c r="H298" s="14" t="s">
        <v>23422</v>
      </c>
      <c r="N298" s="14">
        <v>1</v>
      </c>
      <c r="O298" s="14">
        <v>0</v>
      </c>
      <c r="P298" s="14">
        <v>0</v>
      </c>
      <c r="S298" s="14" t="s">
        <v>2758</v>
      </c>
      <c r="AD298" s="29"/>
      <c r="AR298" s="159"/>
    </row>
    <row r="299" spans="1:44" ht="12.75" customHeight="1" x14ac:dyDescent="0.2">
      <c r="A299" s="14" t="s">
        <v>10756</v>
      </c>
      <c r="B299" s="30" t="s">
        <v>4464</v>
      </c>
      <c r="C299" s="14">
        <v>1</v>
      </c>
      <c r="D299" s="14" t="s">
        <v>18535</v>
      </c>
      <c r="E299" s="33" t="s">
        <v>23423</v>
      </c>
      <c r="F299" s="33" t="s">
        <v>330</v>
      </c>
      <c r="H299" s="14" t="s">
        <v>23424</v>
      </c>
      <c r="N299" s="14">
        <v>1</v>
      </c>
      <c r="O299" s="14">
        <v>0</v>
      </c>
      <c r="P299" s="14">
        <v>0</v>
      </c>
    </row>
    <row r="300" spans="1:44" ht="12.75" customHeight="1" x14ac:dyDescent="0.2">
      <c r="A300" s="14" t="s">
        <v>10739</v>
      </c>
      <c r="B300" s="30" t="s">
        <v>4464</v>
      </c>
      <c r="C300" s="14">
        <v>1</v>
      </c>
      <c r="D300" s="14" t="s">
        <v>18535</v>
      </c>
      <c r="E300" s="33" t="s">
        <v>23423</v>
      </c>
      <c r="F300" s="33" t="s">
        <v>443</v>
      </c>
      <c r="H300" s="14" t="s">
        <v>23425</v>
      </c>
      <c r="N300" s="14">
        <v>1</v>
      </c>
      <c r="O300" s="14">
        <v>0</v>
      </c>
      <c r="P300" s="14">
        <v>0</v>
      </c>
    </row>
    <row r="301" spans="1:44" ht="12.75" customHeight="1" x14ac:dyDescent="0.2">
      <c r="A301" s="14" t="s">
        <v>12616</v>
      </c>
      <c r="B301" s="30" t="s">
        <v>8636</v>
      </c>
      <c r="C301" s="14">
        <v>2</v>
      </c>
      <c r="D301" s="14" t="s">
        <v>19037</v>
      </c>
      <c r="E301" s="33" t="s">
        <v>23423</v>
      </c>
      <c r="F301" s="33" t="s">
        <v>387</v>
      </c>
      <c r="H301" s="14" t="s">
        <v>23426</v>
      </c>
      <c r="N301" s="14">
        <v>1</v>
      </c>
      <c r="O301" s="14">
        <v>0</v>
      </c>
      <c r="P301" s="14">
        <v>0</v>
      </c>
    </row>
    <row r="302" spans="1:44" ht="12.75" customHeight="1" x14ac:dyDescent="0.2">
      <c r="A302" s="14" t="s">
        <v>12551</v>
      </c>
      <c r="B302" s="30" t="s">
        <v>3384</v>
      </c>
      <c r="C302" s="14">
        <v>1</v>
      </c>
      <c r="D302" s="14" t="s">
        <v>3382</v>
      </c>
      <c r="E302" s="33" t="s">
        <v>23423</v>
      </c>
      <c r="F302" s="33" t="s">
        <v>232</v>
      </c>
      <c r="H302" s="14" t="s">
        <v>23427</v>
      </c>
      <c r="N302" s="14">
        <v>1</v>
      </c>
      <c r="O302" s="14">
        <v>0</v>
      </c>
      <c r="P302" s="14">
        <v>0</v>
      </c>
    </row>
    <row r="303" spans="1:44" ht="12.75" customHeight="1" x14ac:dyDescent="0.2">
      <c r="A303" s="14" t="s">
        <v>12552</v>
      </c>
      <c r="B303" s="30" t="s">
        <v>3384</v>
      </c>
      <c r="C303" s="14">
        <v>1</v>
      </c>
      <c r="D303" s="14" t="s">
        <v>3382</v>
      </c>
      <c r="E303" s="33" t="s">
        <v>23265</v>
      </c>
      <c r="F303" s="33" t="s">
        <v>356</v>
      </c>
      <c r="H303" s="14" t="s">
        <v>23428</v>
      </c>
      <c r="N303" s="14">
        <v>1</v>
      </c>
      <c r="O303" s="14">
        <v>0</v>
      </c>
      <c r="P303" s="14">
        <v>0</v>
      </c>
    </row>
    <row r="304" spans="1:44" ht="12.75" customHeight="1" x14ac:dyDescent="0.2">
      <c r="A304" s="14" t="s">
        <v>4458</v>
      </c>
      <c r="B304" s="30" t="s">
        <v>4464</v>
      </c>
      <c r="C304" s="14">
        <v>1</v>
      </c>
      <c r="D304" s="14" t="s">
        <v>18535</v>
      </c>
      <c r="E304" s="33" t="s">
        <v>23265</v>
      </c>
      <c r="F304" s="33" t="s">
        <v>175</v>
      </c>
      <c r="H304" s="14" t="s">
        <v>23429</v>
      </c>
      <c r="N304" s="14">
        <v>1</v>
      </c>
      <c r="O304" s="14">
        <v>0</v>
      </c>
      <c r="P304" s="14">
        <v>0</v>
      </c>
    </row>
    <row r="305" spans="1:23" ht="12.75" customHeight="1" x14ac:dyDescent="0.2">
      <c r="A305" s="14" t="s">
        <v>9165</v>
      </c>
      <c r="B305" s="30" t="s">
        <v>4464</v>
      </c>
      <c r="C305" s="14">
        <v>1</v>
      </c>
      <c r="D305" s="14" t="s">
        <v>18535</v>
      </c>
      <c r="E305" s="33" t="s">
        <v>23423</v>
      </c>
      <c r="F305" s="33" t="s">
        <v>246</v>
      </c>
      <c r="H305" s="14" t="s">
        <v>23430</v>
      </c>
      <c r="N305" s="14">
        <v>1</v>
      </c>
      <c r="O305" s="14">
        <v>0</v>
      </c>
      <c r="P305" s="14">
        <v>0</v>
      </c>
    </row>
    <row r="306" spans="1:23" ht="12.75" customHeight="1" x14ac:dyDescent="0.2">
      <c r="A306" s="14" t="s">
        <v>4990</v>
      </c>
      <c r="B306" s="30" t="s">
        <v>3398</v>
      </c>
      <c r="C306" s="14">
        <v>1</v>
      </c>
      <c r="D306" s="14" t="s">
        <v>3395</v>
      </c>
      <c r="E306" s="33" t="s">
        <v>23265</v>
      </c>
      <c r="F306" s="33" t="s">
        <v>184</v>
      </c>
      <c r="H306" s="14" t="s">
        <v>23431</v>
      </c>
      <c r="N306" s="14">
        <v>1</v>
      </c>
      <c r="O306" s="14">
        <v>0</v>
      </c>
      <c r="P306" s="14">
        <v>0</v>
      </c>
      <c r="W306" s="14" t="s">
        <v>23432</v>
      </c>
    </row>
    <row r="307" spans="1:23" ht="12.75" customHeight="1" x14ac:dyDescent="0.2">
      <c r="A307" s="14" t="s">
        <v>8560</v>
      </c>
      <c r="B307" s="30" t="s">
        <v>3398</v>
      </c>
      <c r="C307" s="14">
        <v>1</v>
      </c>
      <c r="D307" s="14" t="s">
        <v>3395</v>
      </c>
      <c r="E307" s="33" t="s">
        <v>23265</v>
      </c>
      <c r="F307" s="33" t="s">
        <v>355</v>
      </c>
      <c r="H307" s="14" t="s">
        <v>23433</v>
      </c>
      <c r="N307" s="14">
        <v>1</v>
      </c>
      <c r="O307" s="14">
        <v>0</v>
      </c>
      <c r="P307" s="14">
        <v>0</v>
      </c>
    </row>
    <row r="308" spans="1:23" ht="12.75" customHeight="1" x14ac:dyDescent="0.2">
      <c r="A308" s="14" t="s">
        <v>12880</v>
      </c>
      <c r="B308" s="30" t="s">
        <v>3384</v>
      </c>
      <c r="C308" s="14">
        <v>1</v>
      </c>
      <c r="D308" s="14" t="s">
        <v>3382</v>
      </c>
      <c r="E308" s="33" t="s">
        <v>23423</v>
      </c>
      <c r="F308" s="33" t="s">
        <v>353</v>
      </c>
      <c r="H308" s="14" t="s">
        <v>23434</v>
      </c>
      <c r="N308" s="14">
        <v>1</v>
      </c>
      <c r="O308" s="14">
        <v>0</v>
      </c>
      <c r="P308" s="14">
        <v>0</v>
      </c>
    </row>
    <row r="309" spans="1:23" ht="12.75" customHeight="1" x14ac:dyDescent="0.2">
      <c r="A309" s="14" t="s">
        <v>9168</v>
      </c>
      <c r="B309" s="30" t="s">
        <v>4464</v>
      </c>
      <c r="C309" s="14">
        <v>1</v>
      </c>
      <c r="D309" s="14" t="s">
        <v>18535</v>
      </c>
      <c r="E309" s="33" t="s">
        <v>23265</v>
      </c>
      <c r="F309" s="33" t="s">
        <v>163</v>
      </c>
      <c r="H309" s="14" t="s">
        <v>23435</v>
      </c>
      <c r="N309" s="14">
        <v>1</v>
      </c>
      <c r="O309" s="14">
        <v>0</v>
      </c>
      <c r="P309" s="14">
        <v>0</v>
      </c>
    </row>
    <row r="310" spans="1:23" ht="12.75" customHeight="1" x14ac:dyDescent="0.2">
      <c r="A310" s="14" t="s">
        <v>4643</v>
      </c>
      <c r="B310" s="30" t="s">
        <v>3384</v>
      </c>
      <c r="C310" s="14">
        <v>1</v>
      </c>
      <c r="D310" s="14" t="s">
        <v>3382</v>
      </c>
      <c r="E310" s="33" t="s">
        <v>23423</v>
      </c>
      <c r="F310" s="33" t="s">
        <v>105</v>
      </c>
      <c r="H310" s="14" t="s">
        <v>23436</v>
      </c>
      <c r="N310" s="14">
        <v>1</v>
      </c>
      <c r="O310" s="14">
        <v>0</v>
      </c>
      <c r="P310" s="14">
        <v>0</v>
      </c>
    </row>
    <row r="311" spans="1:23" ht="12.75" customHeight="1" x14ac:dyDescent="0.2">
      <c r="A311" s="14" t="s">
        <v>9101</v>
      </c>
      <c r="B311" s="30" t="s">
        <v>4464</v>
      </c>
      <c r="C311" s="14">
        <v>1</v>
      </c>
      <c r="D311" s="14" t="s">
        <v>18535</v>
      </c>
      <c r="E311" s="33" t="s">
        <v>23423</v>
      </c>
      <c r="F311" s="33" t="s">
        <v>201</v>
      </c>
      <c r="H311" s="14" t="s">
        <v>23437</v>
      </c>
      <c r="N311" s="14">
        <v>1</v>
      </c>
      <c r="O311" s="14">
        <v>0</v>
      </c>
      <c r="P311" s="14">
        <v>0</v>
      </c>
    </row>
    <row r="312" spans="1:23" ht="12.75" customHeight="1" x14ac:dyDescent="0.2">
      <c r="A312" s="14" t="s">
        <v>9104</v>
      </c>
      <c r="B312" s="30" t="s">
        <v>4464</v>
      </c>
      <c r="C312" s="14">
        <v>1</v>
      </c>
      <c r="D312" s="14" t="s">
        <v>18535</v>
      </c>
      <c r="E312" s="33" t="s">
        <v>23423</v>
      </c>
      <c r="F312" s="33" t="s">
        <v>334</v>
      </c>
      <c r="H312" s="14" t="s">
        <v>23438</v>
      </c>
      <c r="N312" s="14">
        <v>1</v>
      </c>
      <c r="O312" s="14">
        <v>0</v>
      </c>
      <c r="P312" s="14">
        <v>0</v>
      </c>
    </row>
    <row r="313" spans="1:23" ht="12.75" customHeight="1" x14ac:dyDescent="0.2">
      <c r="A313" s="14" t="s">
        <v>9098</v>
      </c>
      <c r="B313" s="30" t="s">
        <v>4464</v>
      </c>
      <c r="C313" s="14">
        <v>1</v>
      </c>
      <c r="D313" s="14" t="s">
        <v>18535</v>
      </c>
      <c r="E313" s="33" t="s">
        <v>23265</v>
      </c>
      <c r="F313" s="33" t="s">
        <v>92</v>
      </c>
      <c r="H313" s="14" t="s">
        <v>23439</v>
      </c>
      <c r="N313" s="14">
        <v>1</v>
      </c>
      <c r="O313" s="14">
        <v>0</v>
      </c>
      <c r="P313" s="14">
        <v>0</v>
      </c>
    </row>
    <row r="314" spans="1:23" ht="12.75" customHeight="1" x14ac:dyDescent="0.2">
      <c r="A314" s="14" t="s">
        <v>9018</v>
      </c>
      <c r="B314" s="30" t="s">
        <v>3378</v>
      </c>
      <c r="C314" s="14">
        <v>1</v>
      </c>
      <c r="D314" s="14" t="s">
        <v>3376</v>
      </c>
      <c r="E314" s="33" t="s">
        <v>23265</v>
      </c>
      <c r="F314" s="33" t="s">
        <v>239</v>
      </c>
      <c r="H314" s="14" t="s">
        <v>23440</v>
      </c>
      <c r="N314" s="14">
        <v>1</v>
      </c>
      <c r="O314" s="14">
        <v>0</v>
      </c>
      <c r="P314" s="14">
        <v>0</v>
      </c>
    </row>
    <row r="315" spans="1:23" ht="12.75" customHeight="1" x14ac:dyDescent="0.2">
      <c r="A315" s="14" t="s">
        <v>10210</v>
      </c>
      <c r="B315" s="30" t="s">
        <v>3512</v>
      </c>
      <c r="C315" s="14">
        <v>2</v>
      </c>
      <c r="D315" s="14" t="s">
        <v>3510</v>
      </c>
      <c r="E315" s="33" t="s">
        <v>23265</v>
      </c>
      <c r="F315" s="33" t="s">
        <v>560</v>
      </c>
      <c r="H315" s="14" t="s">
        <v>23441</v>
      </c>
      <c r="N315" s="14">
        <v>1</v>
      </c>
      <c r="O315" s="14">
        <v>0</v>
      </c>
      <c r="P315" s="14">
        <v>0</v>
      </c>
    </row>
    <row r="316" spans="1:23" ht="12.75" customHeight="1" x14ac:dyDescent="0.2">
      <c r="A316" s="14" t="s">
        <v>9624</v>
      </c>
      <c r="B316" s="30" t="s">
        <v>3512</v>
      </c>
      <c r="C316" s="14">
        <v>2</v>
      </c>
      <c r="D316" s="14" t="s">
        <v>3510</v>
      </c>
      <c r="E316" s="33" t="s">
        <v>23265</v>
      </c>
      <c r="F316" s="33" t="s">
        <v>413</v>
      </c>
      <c r="H316" s="14" t="s">
        <v>23442</v>
      </c>
      <c r="N316" s="14">
        <v>1</v>
      </c>
      <c r="O316" s="14">
        <v>0</v>
      </c>
      <c r="P316" s="14">
        <v>0</v>
      </c>
    </row>
    <row r="317" spans="1:23" ht="12.75" customHeight="1" x14ac:dyDescent="0.2">
      <c r="A317" s="14" t="s">
        <v>9824</v>
      </c>
      <c r="B317" s="30" t="s">
        <v>3512</v>
      </c>
      <c r="C317" s="14">
        <v>2</v>
      </c>
      <c r="D317" s="14" t="s">
        <v>3510</v>
      </c>
      <c r="E317" s="33" t="s">
        <v>23265</v>
      </c>
      <c r="F317" s="33" t="s">
        <v>407</v>
      </c>
      <c r="H317" s="14" t="s">
        <v>23443</v>
      </c>
      <c r="N317" s="14">
        <v>1</v>
      </c>
      <c r="O317" s="14">
        <v>0</v>
      </c>
      <c r="P317" s="14">
        <v>0</v>
      </c>
    </row>
    <row r="318" spans="1:23" ht="12.75" customHeight="1" x14ac:dyDescent="0.2">
      <c r="A318" s="14" t="s">
        <v>9442</v>
      </c>
      <c r="B318" s="30" t="s">
        <v>3512</v>
      </c>
      <c r="C318" s="14">
        <v>2</v>
      </c>
      <c r="D318" s="14" t="s">
        <v>3510</v>
      </c>
      <c r="E318" s="33" t="s">
        <v>23265</v>
      </c>
      <c r="F318" s="33" t="s">
        <v>178</v>
      </c>
      <c r="H318" s="14" t="s">
        <v>23444</v>
      </c>
      <c r="N318" s="14">
        <v>1</v>
      </c>
      <c r="O318" s="14">
        <v>0</v>
      </c>
      <c r="P318" s="14">
        <v>0</v>
      </c>
    </row>
    <row r="319" spans="1:23" ht="12.75" customHeight="1" x14ac:dyDescent="0.2">
      <c r="A319" s="14" t="s">
        <v>13191</v>
      </c>
      <c r="B319" s="30" t="s">
        <v>3512</v>
      </c>
      <c r="C319" s="14">
        <v>2</v>
      </c>
      <c r="D319" s="14" t="s">
        <v>3510</v>
      </c>
      <c r="E319" s="33" t="s">
        <v>23265</v>
      </c>
      <c r="F319" s="33" t="s">
        <v>293</v>
      </c>
      <c r="H319" s="14" t="s">
        <v>23445</v>
      </c>
      <c r="N319" s="14">
        <v>1</v>
      </c>
      <c r="O319" s="14">
        <v>0</v>
      </c>
      <c r="P319" s="14">
        <v>0</v>
      </c>
    </row>
    <row r="320" spans="1:23" ht="12.75" customHeight="1" x14ac:dyDescent="0.2">
      <c r="A320" s="14" t="s">
        <v>13194</v>
      </c>
      <c r="B320" s="30" t="s">
        <v>3512</v>
      </c>
      <c r="C320" s="14">
        <v>2</v>
      </c>
      <c r="D320" s="14" t="s">
        <v>3510</v>
      </c>
      <c r="E320" s="33" t="s">
        <v>23265</v>
      </c>
      <c r="F320" s="33" t="s">
        <v>193</v>
      </c>
      <c r="H320" s="14" t="s">
        <v>23446</v>
      </c>
      <c r="N320" s="14">
        <v>1</v>
      </c>
      <c r="O320" s="14">
        <v>0</v>
      </c>
      <c r="P320" s="14">
        <v>0</v>
      </c>
    </row>
    <row r="321" spans="1:47" ht="12.75" customHeight="1" x14ac:dyDescent="0.2">
      <c r="A321" s="14" t="s">
        <v>4512</v>
      </c>
      <c r="B321" s="30" t="s">
        <v>3512</v>
      </c>
      <c r="C321" s="14">
        <v>2</v>
      </c>
      <c r="D321" s="14" t="s">
        <v>3510</v>
      </c>
      <c r="E321" s="33" t="s">
        <v>23265</v>
      </c>
      <c r="F321" s="33" t="s">
        <v>302</v>
      </c>
      <c r="H321" s="14" t="s">
        <v>23447</v>
      </c>
      <c r="N321" s="14">
        <v>1</v>
      </c>
      <c r="O321" s="14">
        <v>0</v>
      </c>
      <c r="P321" s="14">
        <v>0</v>
      </c>
    </row>
    <row r="322" spans="1:47" ht="12.75" customHeight="1" x14ac:dyDescent="0.2">
      <c r="A322" s="14" t="s">
        <v>9810</v>
      </c>
      <c r="B322" s="30" t="s">
        <v>3512</v>
      </c>
      <c r="C322" s="14">
        <v>2</v>
      </c>
      <c r="D322" s="14" t="s">
        <v>3510</v>
      </c>
      <c r="E322" s="33" t="s">
        <v>23265</v>
      </c>
      <c r="F322" s="33" t="s">
        <v>526</v>
      </c>
      <c r="H322" s="14" t="s">
        <v>23448</v>
      </c>
      <c r="N322" s="14">
        <v>1</v>
      </c>
      <c r="O322" s="14">
        <v>0</v>
      </c>
      <c r="P322" s="14">
        <v>0</v>
      </c>
    </row>
    <row r="323" spans="1:47" ht="12.75" customHeight="1" x14ac:dyDescent="0.2">
      <c r="A323" s="14" t="s">
        <v>9823</v>
      </c>
      <c r="B323" s="30" t="s">
        <v>3611</v>
      </c>
      <c r="C323" s="14">
        <v>2</v>
      </c>
      <c r="D323" s="14" t="s">
        <v>9818</v>
      </c>
      <c r="E323" s="160" t="s">
        <v>287</v>
      </c>
      <c r="F323" s="14" t="s">
        <v>216</v>
      </c>
      <c r="H323" s="14" t="s">
        <v>23449</v>
      </c>
      <c r="I323" s="14" t="s">
        <v>3953</v>
      </c>
      <c r="M323" s="68"/>
      <c r="N323" s="14">
        <v>1</v>
      </c>
      <c r="O323" s="14">
        <v>0</v>
      </c>
      <c r="P323" s="14">
        <v>0</v>
      </c>
      <c r="S323" s="14" t="s">
        <v>2758</v>
      </c>
    </row>
    <row r="324" spans="1:47" ht="12.75" customHeight="1" x14ac:dyDescent="0.2">
      <c r="A324" s="14" t="s">
        <v>9822</v>
      </c>
      <c r="B324" s="30" t="s">
        <v>3611</v>
      </c>
      <c r="C324" s="14">
        <v>2</v>
      </c>
      <c r="D324" s="14" t="s">
        <v>9818</v>
      </c>
      <c r="E324" s="160" t="s">
        <v>287</v>
      </c>
      <c r="F324" s="14" t="s">
        <v>336</v>
      </c>
      <c r="H324" s="14" t="s">
        <v>23449</v>
      </c>
      <c r="I324" s="14" t="s">
        <v>3953</v>
      </c>
      <c r="M324" s="68"/>
      <c r="N324" s="14">
        <v>1</v>
      </c>
      <c r="O324" s="14">
        <v>0</v>
      </c>
      <c r="P324" s="14">
        <v>0</v>
      </c>
      <c r="S324" s="14" t="s">
        <v>2758</v>
      </c>
    </row>
    <row r="325" spans="1:47" ht="12.75" customHeight="1" x14ac:dyDescent="0.2">
      <c r="A325" s="14" t="s">
        <v>9816</v>
      </c>
      <c r="B325" s="30" t="s">
        <v>3611</v>
      </c>
      <c r="C325" s="14">
        <v>2</v>
      </c>
      <c r="D325" s="14" t="s">
        <v>9818</v>
      </c>
      <c r="E325" s="160" t="s">
        <v>287</v>
      </c>
      <c r="F325" s="14" t="s">
        <v>341</v>
      </c>
      <c r="H325" s="14" t="s">
        <v>23449</v>
      </c>
      <c r="I325" s="14" t="s">
        <v>3953</v>
      </c>
      <c r="M325" s="68"/>
      <c r="N325" s="14">
        <v>1</v>
      </c>
      <c r="O325" s="14">
        <v>0</v>
      </c>
      <c r="P325" s="14">
        <v>0</v>
      </c>
      <c r="S325" s="14" t="s">
        <v>2758</v>
      </c>
    </row>
    <row r="326" spans="1:47" ht="12.75" customHeight="1" x14ac:dyDescent="0.2">
      <c r="A326" s="14" t="s">
        <v>9821</v>
      </c>
      <c r="B326" s="30" t="s">
        <v>3611</v>
      </c>
      <c r="C326" s="14">
        <v>2</v>
      </c>
      <c r="D326" s="14" t="s">
        <v>9818</v>
      </c>
      <c r="E326" s="160" t="s">
        <v>287</v>
      </c>
      <c r="F326" s="14" t="s">
        <v>297</v>
      </c>
      <c r="H326" s="14" t="s">
        <v>23449</v>
      </c>
      <c r="I326" s="14" t="s">
        <v>3953</v>
      </c>
      <c r="M326" s="68"/>
      <c r="N326" s="14">
        <v>1</v>
      </c>
      <c r="O326" s="14">
        <v>0</v>
      </c>
      <c r="P326" s="14">
        <v>0</v>
      </c>
      <c r="S326" s="14" t="s">
        <v>2758</v>
      </c>
    </row>
    <row r="327" spans="1:47" ht="12.75" customHeight="1" x14ac:dyDescent="0.2">
      <c r="A327" s="14" t="s">
        <v>9820</v>
      </c>
      <c r="B327" s="30" t="s">
        <v>3611</v>
      </c>
      <c r="C327" s="14">
        <v>2</v>
      </c>
      <c r="D327" s="14" t="s">
        <v>9818</v>
      </c>
      <c r="E327" s="160" t="s">
        <v>287</v>
      </c>
      <c r="F327" s="14" t="s">
        <v>148</v>
      </c>
      <c r="H327" s="14" t="s">
        <v>23449</v>
      </c>
      <c r="I327" s="14" t="s">
        <v>3953</v>
      </c>
      <c r="M327" s="68"/>
      <c r="N327" s="14">
        <v>1</v>
      </c>
      <c r="O327" s="14">
        <v>0</v>
      </c>
      <c r="P327" s="14">
        <v>0</v>
      </c>
      <c r="S327" s="14" t="s">
        <v>2758</v>
      </c>
    </row>
    <row r="328" spans="1:47" ht="12.75" customHeight="1" x14ac:dyDescent="0.2">
      <c r="A328" s="14" t="s">
        <v>8686</v>
      </c>
      <c r="B328" s="30" t="s">
        <v>8636</v>
      </c>
      <c r="C328" s="14">
        <v>2</v>
      </c>
      <c r="D328" s="14" t="s">
        <v>19037</v>
      </c>
      <c r="E328" s="160" t="s">
        <v>287</v>
      </c>
      <c r="F328" s="14" t="s">
        <v>175</v>
      </c>
      <c r="H328" s="14" t="s">
        <v>23450</v>
      </c>
      <c r="I328" s="14" t="s">
        <v>3953</v>
      </c>
      <c r="M328" s="68"/>
      <c r="N328" s="14">
        <v>1</v>
      </c>
      <c r="O328" s="14">
        <v>0</v>
      </c>
      <c r="P328" s="14">
        <v>0</v>
      </c>
      <c r="S328" s="14" t="s">
        <v>2758</v>
      </c>
    </row>
    <row r="329" spans="1:47" ht="12.75" customHeight="1" x14ac:dyDescent="0.2">
      <c r="A329" s="14" t="s">
        <v>8642</v>
      </c>
      <c r="B329" s="30" t="s">
        <v>8636</v>
      </c>
      <c r="C329" s="14">
        <v>2</v>
      </c>
      <c r="D329" s="14" t="s">
        <v>19037</v>
      </c>
      <c r="E329" s="160" t="s">
        <v>287</v>
      </c>
      <c r="F329" s="14" t="s">
        <v>496</v>
      </c>
      <c r="H329" s="14" t="s">
        <v>23451</v>
      </c>
      <c r="I329" s="14" t="s">
        <v>3953</v>
      </c>
      <c r="M329" s="68"/>
      <c r="N329" s="14">
        <v>1</v>
      </c>
      <c r="O329" s="14">
        <v>0</v>
      </c>
      <c r="P329" s="14">
        <v>0</v>
      </c>
      <c r="S329" s="14" t="s">
        <v>2758</v>
      </c>
    </row>
    <row r="330" spans="1:47" ht="12.75" customHeight="1" x14ac:dyDescent="0.2">
      <c r="A330" s="14" t="s">
        <v>8641</v>
      </c>
      <c r="B330" s="30" t="s">
        <v>8636</v>
      </c>
      <c r="C330" s="14">
        <v>2</v>
      </c>
      <c r="D330" s="14" t="s">
        <v>19037</v>
      </c>
      <c r="E330" s="160" t="s">
        <v>287</v>
      </c>
      <c r="F330" s="14" t="s">
        <v>413</v>
      </c>
      <c r="H330" s="14" t="s">
        <v>23451</v>
      </c>
      <c r="I330" s="14" t="s">
        <v>3953</v>
      </c>
      <c r="M330" s="68"/>
      <c r="N330" s="14">
        <v>1</v>
      </c>
      <c r="O330" s="14">
        <v>0</v>
      </c>
      <c r="P330" s="14">
        <v>0</v>
      </c>
      <c r="S330" s="14" t="s">
        <v>2758</v>
      </c>
    </row>
    <row r="331" spans="1:47" ht="12.75" customHeight="1" x14ac:dyDescent="0.2">
      <c r="A331" s="14" t="s">
        <v>8639</v>
      </c>
      <c r="B331" s="30" t="s">
        <v>8636</v>
      </c>
      <c r="C331" s="14">
        <v>2</v>
      </c>
      <c r="D331" s="14" t="s">
        <v>19037</v>
      </c>
      <c r="E331" s="160" t="s">
        <v>287</v>
      </c>
      <c r="F331" s="14" t="s">
        <v>79</v>
      </c>
      <c r="H331" s="14" t="s">
        <v>23451</v>
      </c>
      <c r="I331" s="14" t="s">
        <v>3953</v>
      </c>
      <c r="M331" s="68"/>
      <c r="N331" s="14">
        <v>1</v>
      </c>
      <c r="O331" s="14">
        <v>0</v>
      </c>
      <c r="P331" s="14">
        <v>0</v>
      </c>
      <c r="S331" s="14" t="s">
        <v>2758</v>
      </c>
    </row>
    <row r="332" spans="1:47" ht="12.75" customHeight="1" x14ac:dyDescent="0.2">
      <c r="A332" s="14" t="s">
        <v>8637</v>
      </c>
      <c r="B332" s="30" t="s">
        <v>8636</v>
      </c>
      <c r="C332" s="14">
        <v>2</v>
      </c>
      <c r="D332" s="14" t="s">
        <v>19037</v>
      </c>
      <c r="E332" s="160" t="s">
        <v>287</v>
      </c>
      <c r="F332" s="14" t="s">
        <v>65</v>
      </c>
      <c r="H332" s="14" t="s">
        <v>23451</v>
      </c>
      <c r="I332" s="14" t="s">
        <v>3953</v>
      </c>
      <c r="M332" s="68"/>
      <c r="N332" s="14">
        <v>1</v>
      </c>
      <c r="O332" s="14">
        <v>0</v>
      </c>
      <c r="P332" s="14">
        <v>0</v>
      </c>
      <c r="S332" s="14" t="s">
        <v>2758</v>
      </c>
    </row>
    <row r="333" spans="1:47" ht="12.75" customHeight="1" x14ac:dyDescent="0.2">
      <c r="A333" s="14" t="s">
        <v>8632</v>
      </c>
      <c r="B333" s="30" t="s">
        <v>8636</v>
      </c>
      <c r="C333" s="14">
        <v>2</v>
      </c>
      <c r="D333" s="14" t="s">
        <v>19037</v>
      </c>
      <c r="E333" s="160" t="s">
        <v>287</v>
      </c>
      <c r="F333" s="14" t="s">
        <v>348</v>
      </c>
      <c r="H333" s="14" t="s">
        <v>23451</v>
      </c>
      <c r="I333" s="14" t="s">
        <v>3953</v>
      </c>
      <c r="M333" s="68"/>
      <c r="N333" s="14">
        <v>1</v>
      </c>
      <c r="O333" s="14">
        <v>0</v>
      </c>
      <c r="P333" s="14">
        <v>0</v>
      </c>
      <c r="S333" s="14" t="s">
        <v>2758</v>
      </c>
    </row>
    <row r="334" spans="1:47" ht="12.75" customHeight="1" x14ac:dyDescent="0.2">
      <c r="A334" s="14" t="s">
        <v>9649</v>
      </c>
      <c r="B334" s="30" t="s">
        <v>4503</v>
      </c>
      <c r="C334" s="14">
        <v>1</v>
      </c>
      <c r="D334" s="14" t="s">
        <v>19048</v>
      </c>
      <c r="E334" s="160" t="s">
        <v>287</v>
      </c>
      <c r="F334" s="14" t="s">
        <v>307</v>
      </c>
      <c r="H334" s="14" t="s">
        <v>23452</v>
      </c>
      <c r="I334" s="14" t="s">
        <v>3953</v>
      </c>
      <c r="M334" s="68"/>
      <c r="N334" s="14">
        <v>1</v>
      </c>
      <c r="O334" s="14">
        <v>0</v>
      </c>
      <c r="P334" s="14">
        <v>0</v>
      </c>
      <c r="S334" s="14" t="s">
        <v>2758</v>
      </c>
    </row>
    <row r="335" spans="1:47" ht="12.75" customHeight="1" x14ac:dyDescent="0.2">
      <c r="A335" s="14" t="s">
        <v>23453</v>
      </c>
      <c r="B335" s="30" t="s">
        <v>4503</v>
      </c>
      <c r="C335" s="14">
        <v>1</v>
      </c>
      <c r="D335" s="14" t="s">
        <v>19048</v>
      </c>
      <c r="E335" s="160" t="s">
        <v>287</v>
      </c>
      <c r="F335" s="14" t="s">
        <v>267</v>
      </c>
      <c r="H335" s="14" t="s">
        <v>23454</v>
      </c>
      <c r="I335" s="14" t="s">
        <v>3953</v>
      </c>
      <c r="M335" s="68"/>
      <c r="N335" s="14">
        <v>1</v>
      </c>
      <c r="O335" s="14">
        <v>0</v>
      </c>
      <c r="P335" s="14">
        <v>0</v>
      </c>
      <c r="S335" s="14" t="s">
        <v>2758</v>
      </c>
    </row>
    <row r="336" spans="1:47" ht="12.75" customHeight="1" x14ac:dyDescent="0.2">
      <c r="A336" s="37" t="s">
        <v>23453</v>
      </c>
      <c r="B336" s="54" t="s">
        <v>4503</v>
      </c>
      <c r="C336" s="37">
        <v>1</v>
      </c>
      <c r="D336" s="37" t="s">
        <v>19048</v>
      </c>
      <c r="E336" s="43" t="s">
        <v>23265</v>
      </c>
      <c r="F336" s="43" t="s">
        <v>358</v>
      </c>
      <c r="H336" s="37" t="s">
        <v>23455</v>
      </c>
      <c r="I336" s="37"/>
      <c r="J336" s="37"/>
      <c r="K336" s="37"/>
      <c r="L336" s="37"/>
      <c r="M336" s="37"/>
      <c r="N336" s="37">
        <v>1</v>
      </c>
      <c r="O336" s="37">
        <v>0</v>
      </c>
      <c r="P336" s="37">
        <v>0</v>
      </c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</row>
    <row r="337" spans="1:19" ht="12.75" customHeight="1" x14ac:dyDescent="0.2">
      <c r="A337" s="14" t="s">
        <v>4494</v>
      </c>
      <c r="B337" s="30" t="s">
        <v>4503</v>
      </c>
      <c r="C337" s="14">
        <v>1</v>
      </c>
      <c r="D337" s="14" t="s">
        <v>19048</v>
      </c>
      <c r="E337" s="160" t="s">
        <v>287</v>
      </c>
      <c r="F337" s="14" t="s">
        <v>132</v>
      </c>
      <c r="H337" s="14" t="s">
        <v>23456</v>
      </c>
      <c r="I337" s="14" t="s">
        <v>3953</v>
      </c>
      <c r="M337" s="68"/>
      <c r="N337" s="14">
        <v>1</v>
      </c>
      <c r="O337" s="14">
        <v>0</v>
      </c>
      <c r="P337" s="14">
        <v>0</v>
      </c>
      <c r="S337" s="14" t="s">
        <v>2758</v>
      </c>
    </row>
    <row r="338" spans="1:19" ht="12.75" customHeight="1" x14ac:dyDescent="0.2">
      <c r="A338" s="14" t="s">
        <v>11132</v>
      </c>
      <c r="B338" s="30" t="s">
        <v>4503</v>
      </c>
      <c r="C338" s="14">
        <v>1</v>
      </c>
      <c r="D338" s="14" t="s">
        <v>19048</v>
      </c>
      <c r="E338" s="160" t="s">
        <v>287</v>
      </c>
      <c r="F338" s="14" t="s">
        <v>211</v>
      </c>
      <c r="H338" s="14" t="s">
        <v>23456</v>
      </c>
      <c r="I338" s="14" t="s">
        <v>3953</v>
      </c>
      <c r="M338" s="68"/>
      <c r="N338" s="14">
        <v>1</v>
      </c>
      <c r="O338" s="14">
        <v>0</v>
      </c>
      <c r="P338" s="14">
        <v>0</v>
      </c>
      <c r="S338" s="14" t="s">
        <v>2758</v>
      </c>
    </row>
    <row r="339" spans="1:19" ht="12.75" customHeight="1" x14ac:dyDescent="0.2">
      <c r="A339" s="14" t="s">
        <v>10982</v>
      </c>
      <c r="B339" s="30" t="s">
        <v>4503</v>
      </c>
      <c r="C339" s="14">
        <v>1</v>
      </c>
      <c r="D339" s="14" t="s">
        <v>19048</v>
      </c>
      <c r="E339" s="160" t="s">
        <v>287</v>
      </c>
      <c r="F339" s="14" t="s">
        <v>280</v>
      </c>
      <c r="H339" s="14" t="s">
        <v>23457</v>
      </c>
      <c r="I339" s="14" t="s">
        <v>3953</v>
      </c>
      <c r="M339" s="68"/>
      <c r="N339" s="14">
        <v>1</v>
      </c>
      <c r="O339" s="14">
        <v>0</v>
      </c>
      <c r="P339" s="14">
        <v>0</v>
      </c>
      <c r="S339" s="14" t="s">
        <v>2758</v>
      </c>
    </row>
    <row r="340" spans="1:19" ht="12.75" customHeight="1" x14ac:dyDescent="0.2">
      <c r="A340" s="14" t="s">
        <v>10994</v>
      </c>
      <c r="B340" s="30" t="s">
        <v>4503</v>
      </c>
      <c r="C340" s="14">
        <v>1</v>
      </c>
      <c r="D340" s="14" t="s">
        <v>19048</v>
      </c>
      <c r="E340" s="160" t="s">
        <v>287</v>
      </c>
      <c r="F340" s="14" t="s">
        <v>154</v>
      </c>
      <c r="H340" s="14" t="s">
        <v>23458</v>
      </c>
      <c r="I340" s="14" t="s">
        <v>3953</v>
      </c>
      <c r="M340" s="68"/>
      <c r="N340" s="14">
        <v>1</v>
      </c>
      <c r="O340" s="14">
        <v>0</v>
      </c>
      <c r="P340" s="14">
        <v>0</v>
      </c>
      <c r="S340" s="14" t="s">
        <v>2758</v>
      </c>
    </row>
    <row r="341" spans="1:19" ht="12.75" customHeight="1" x14ac:dyDescent="0.2">
      <c r="A341" s="14" t="s">
        <v>12612</v>
      </c>
      <c r="B341" s="30" t="s">
        <v>4503</v>
      </c>
      <c r="C341" s="14">
        <v>1</v>
      </c>
      <c r="D341" s="14" t="s">
        <v>19048</v>
      </c>
      <c r="E341" s="160" t="s">
        <v>287</v>
      </c>
      <c r="F341" s="14" t="s">
        <v>242</v>
      </c>
      <c r="H341" s="14" t="s">
        <v>23458</v>
      </c>
      <c r="I341" s="14" t="s">
        <v>3953</v>
      </c>
      <c r="M341" s="68"/>
      <c r="N341" s="14">
        <v>1</v>
      </c>
      <c r="O341" s="14">
        <v>0</v>
      </c>
      <c r="P341" s="14">
        <v>0</v>
      </c>
      <c r="S341" s="14" t="s">
        <v>2758</v>
      </c>
    </row>
    <row r="342" spans="1:19" ht="12.75" customHeight="1" x14ac:dyDescent="0.2">
      <c r="A342" s="14" t="s">
        <v>9505</v>
      </c>
      <c r="B342" s="30" t="s">
        <v>4503</v>
      </c>
      <c r="C342" s="14">
        <v>1</v>
      </c>
      <c r="D342" s="14" t="s">
        <v>19048</v>
      </c>
      <c r="E342" s="160" t="s">
        <v>287</v>
      </c>
      <c r="F342" s="14" t="s">
        <v>398</v>
      </c>
      <c r="H342" s="14" t="s">
        <v>23459</v>
      </c>
      <c r="I342" s="14" t="s">
        <v>3953</v>
      </c>
      <c r="M342" s="68"/>
      <c r="N342" s="14">
        <v>1</v>
      </c>
      <c r="O342" s="14">
        <v>0</v>
      </c>
      <c r="P342" s="14">
        <v>0</v>
      </c>
      <c r="S342" s="14" t="s">
        <v>2758</v>
      </c>
    </row>
    <row r="343" spans="1:19" ht="12.75" customHeight="1" x14ac:dyDescent="0.2">
      <c r="A343" s="14" t="s">
        <v>11388</v>
      </c>
      <c r="B343" s="30" t="s">
        <v>4503</v>
      </c>
      <c r="C343" s="14">
        <v>1</v>
      </c>
      <c r="D343" s="14" t="s">
        <v>19048</v>
      </c>
      <c r="E343" s="160" t="s">
        <v>287</v>
      </c>
      <c r="F343" s="14" t="s">
        <v>355</v>
      </c>
      <c r="H343" s="14" t="s">
        <v>23460</v>
      </c>
      <c r="I343" s="14" t="s">
        <v>3953</v>
      </c>
      <c r="M343" s="68"/>
      <c r="N343" s="14">
        <v>1</v>
      </c>
      <c r="O343" s="14">
        <v>0</v>
      </c>
      <c r="P343" s="14">
        <v>0</v>
      </c>
      <c r="S343" s="14" t="s">
        <v>2758</v>
      </c>
    </row>
    <row r="344" spans="1:19" ht="12.75" customHeight="1" x14ac:dyDescent="0.2">
      <c r="A344" s="14" t="s">
        <v>10389</v>
      </c>
      <c r="B344" s="30" t="s">
        <v>4503</v>
      </c>
      <c r="C344" s="14">
        <v>1</v>
      </c>
      <c r="D344" s="14" t="s">
        <v>19048</v>
      </c>
      <c r="E344" s="160" t="s">
        <v>287</v>
      </c>
      <c r="F344" s="14" t="s">
        <v>456</v>
      </c>
      <c r="H344" s="14" t="s">
        <v>23461</v>
      </c>
      <c r="I344" s="14" t="s">
        <v>3953</v>
      </c>
      <c r="M344" s="68"/>
      <c r="N344" s="14">
        <v>1</v>
      </c>
      <c r="O344" s="14">
        <v>0</v>
      </c>
      <c r="P344" s="14">
        <v>0</v>
      </c>
      <c r="S344" s="14" t="s">
        <v>2758</v>
      </c>
    </row>
    <row r="345" spans="1:19" ht="12.75" customHeight="1" x14ac:dyDescent="0.2">
      <c r="A345" s="14" t="s">
        <v>11394</v>
      </c>
      <c r="B345" s="30" t="s">
        <v>4503</v>
      </c>
      <c r="C345" s="14">
        <v>1</v>
      </c>
      <c r="D345" s="14" t="s">
        <v>19048</v>
      </c>
      <c r="E345" s="160" t="s">
        <v>287</v>
      </c>
      <c r="F345" s="14" t="s">
        <v>375</v>
      </c>
      <c r="H345" s="14" t="s">
        <v>23461</v>
      </c>
      <c r="I345" s="14" t="s">
        <v>3953</v>
      </c>
      <c r="M345" s="68"/>
      <c r="N345" s="14">
        <v>1</v>
      </c>
      <c r="O345" s="14">
        <v>0</v>
      </c>
      <c r="P345" s="14">
        <v>0</v>
      </c>
      <c r="S345" s="14" t="s">
        <v>2758</v>
      </c>
    </row>
    <row r="346" spans="1:19" ht="12.75" customHeight="1" x14ac:dyDescent="0.2">
      <c r="A346" s="14" t="s">
        <v>11391</v>
      </c>
      <c r="B346" s="30" t="s">
        <v>4503</v>
      </c>
      <c r="C346" s="14">
        <v>1</v>
      </c>
      <c r="D346" s="14" t="s">
        <v>19048</v>
      </c>
      <c r="E346" s="160" t="s">
        <v>287</v>
      </c>
      <c r="F346" s="14" t="s">
        <v>178</v>
      </c>
      <c r="H346" s="14" t="s">
        <v>23461</v>
      </c>
      <c r="I346" s="14" t="s">
        <v>3953</v>
      </c>
      <c r="M346" s="68"/>
      <c r="N346" s="14">
        <v>1</v>
      </c>
      <c r="O346" s="14">
        <v>0</v>
      </c>
      <c r="P346" s="14">
        <v>0</v>
      </c>
      <c r="S346" s="14" t="s">
        <v>2758</v>
      </c>
    </row>
    <row r="347" spans="1:19" ht="12.75" customHeight="1" x14ac:dyDescent="0.2">
      <c r="A347" s="14" t="s">
        <v>9886</v>
      </c>
      <c r="B347" s="30" t="s">
        <v>4503</v>
      </c>
      <c r="C347" s="14">
        <v>1</v>
      </c>
      <c r="D347" s="14" t="s">
        <v>19048</v>
      </c>
      <c r="E347" s="160" t="s">
        <v>287</v>
      </c>
      <c r="F347" s="14" t="s">
        <v>769</v>
      </c>
      <c r="H347" s="14" t="s">
        <v>23462</v>
      </c>
      <c r="I347" s="14" t="s">
        <v>3953</v>
      </c>
      <c r="M347" s="68"/>
      <c r="N347" s="14">
        <v>1</v>
      </c>
      <c r="O347" s="14">
        <v>0</v>
      </c>
      <c r="P347" s="14">
        <v>0</v>
      </c>
      <c r="S347" s="14" t="s">
        <v>2758</v>
      </c>
    </row>
    <row r="348" spans="1:19" ht="12.75" customHeight="1" x14ac:dyDescent="0.2">
      <c r="A348" s="14" t="s">
        <v>10978</v>
      </c>
      <c r="B348" s="30" t="s">
        <v>4503</v>
      </c>
      <c r="C348" s="14">
        <v>1</v>
      </c>
      <c r="D348" s="14" t="s">
        <v>19048</v>
      </c>
      <c r="E348" s="160" t="s">
        <v>287</v>
      </c>
      <c r="F348" s="14" t="s">
        <v>258</v>
      </c>
      <c r="H348" s="14" t="s">
        <v>23463</v>
      </c>
      <c r="I348" s="14" t="s">
        <v>3953</v>
      </c>
      <c r="M348" s="68"/>
      <c r="N348" s="14">
        <v>1</v>
      </c>
      <c r="O348" s="14">
        <v>0</v>
      </c>
      <c r="P348" s="14">
        <v>0</v>
      </c>
      <c r="S348" s="14" t="s">
        <v>2758</v>
      </c>
    </row>
    <row r="349" spans="1:19" ht="12.75" customHeight="1" x14ac:dyDescent="0.2">
      <c r="A349" s="14" t="s">
        <v>9113</v>
      </c>
      <c r="B349" s="30" t="s">
        <v>9116</v>
      </c>
      <c r="C349" s="29">
        <v>1</v>
      </c>
      <c r="D349" s="14" t="s">
        <v>5111</v>
      </c>
      <c r="E349" s="160" t="s">
        <v>3965</v>
      </c>
      <c r="F349" s="14" t="s">
        <v>356</v>
      </c>
      <c r="H349" s="13" t="s">
        <v>3973</v>
      </c>
      <c r="I349" s="14" t="s">
        <v>3953</v>
      </c>
      <c r="M349" s="68"/>
      <c r="N349" s="14">
        <v>1</v>
      </c>
      <c r="O349" s="14">
        <v>0</v>
      </c>
      <c r="P349" s="14">
        <v>0</v>
      </c>
      <c r="S349" s="14" t="s">
        <v>2758</v>
      </c>
    </row>
    <row r="350" spans="1:19" ht="12.75" customHeight="1" x14ac:dyDescent="0.2">
      <c r="A350" s="14" t="s">
        <v>9680</v>
      </c>
      <c r="B350" s="30" t="s">
        <v>4582</v>
      </c>
      <c r="C350" s="29">
        <v>1</v>
      </c>
      <c r="D350" s="14" t="s">
        <v>4579</v>
      </c>
      <c r="E350" s="160" t="s">
        <v>3965</v>
      </c>
      <c r="F350" s="14" t="s">
        <v>343</v>
      </c>
      <c r="H350" s="13" t="s">
        <v>3973</v>
      </c>
      <c r="I350" s="14" t="s">
        <v>3953</v>
      </c>
      <c r="M350" s="68"/>
      <c r="N350" s="14">
        <v>1</v>
      </c>
      <c r="O350" s="14">
        <v>0</v>
      </c>
      <c r="P350" s="14">
        <v>0</v>
      </c>
      <c r="S350" s="14" t="s">
        <v>2758</v>
      </c>
    </row>
    <row r="351" spans="1:19" ht="12.75" customHeight="1" x14ac:dyDescent="0.2">
      <c r="A351" s="14" t="s">
        <v>9698</v>
      </c>
      <c r="B351" s="30" t="s">
        <v>4582</v>
      </c>
      <c r="C351" s="29">
        <v>1</v>
      </c>
      <c r="D351" s="14" t="s">
        <v>4579</v>
      </c>
      <c r="E351" s="160" t="s">
        <v>3965</v>
      </c>
      <c r="F351" s="14" t="s">
        <v>211</v>
      </c>
      <c r="H351" s="13" t="s">
        <v>3973</v>
      </c>
      <c r="I351" s="14" t="s">
        <v>3953</v>
      </c>
      <c r="M351" s="68"/>
      <c r="N351" s="14">
        <v>1</v>
      </c>
      <c r="O351" s="14">
        <v>0</v>
      </c>
      <c r="P351" s="14">
        <v>0</v>
      </c>
      <c r="S351" s="14" t="s">
        <v>2758</v>
      </c>
    </row>
    <row r="352" spans="1:19" ht="12.75" customHeight="1" x14ac:dyDescent="0.2">
      <c r="A352" s="14" t="s">
        <v>12885</v>
      </c>
      <c r="B352" s="30" t="s">
        <v>4582</v>
      </c>
      <c r="C352" s="29">
        <v>1</v>
      </c>
      <c r="D352" s="14" t="s">
        <v>4579</v>
      </c>
      <c r="E352" s="160" t="s">
        <v>3965</v>
      </c>
      <c r="F352" s="14" t="s">
        <v>92</v>
      </c>
      <c r="H352" s="13" t="s">
        <v>3973</v>
      </c>
      <c r="I352" s="14" t="s">
        <v>3953</v>
      </c>
      <c r="M352" s="68"/>
      <c r="N352" s="14">
        <v>1</v>
      </c>
      <c r="O352" s="14">
        <v>0</v>
      </c>
      <c r="P352" s="14">
        <v>0</v>
      </c>
      <c r="S352" s="14" t="s">
        <v>2758</v>
      </c>
    </row>
    <row r="353" spans="1:19" ht="12.75" customHeight="1" x14ac:dyDescent="0.2">
      <c r="A353" s="14" t="s">
        <v>12902</v>
      </c>
      <c r="B353" s="30" t="s">
        <v>4582</v>
      </c>
      <c r="C353" s="29">
        <v>1</v>
      </c>
      <c r="D353" s="14" t="s">
        <v>4579</v>
      </c>
      <c r="E353" s="160" t="s">
        <v>3965</v>
      </c>
      <c r="F353" s="14" t="s">
        <v>280</v>
      </c>
      <c r="H353" s="13" t="s">
        <v>3973</v>
      </c>
      <c r="I353" s="14" t="s">
        <v>3953</v>
      </c>
      <c r="M353" s="68"/>
      <c r="N353" s="14">
        <v>1</v>
      </c>
      <c r="O353" s="14">
        <v>0</v>
      </c>
      <c r="P353" s="14">
        <v>0</v>
      </c>
      <c r="S353" s="14" t="s">
        <v>2758</v>
      </c>
    </row>
    <row r="354" spans="1:19" ht="12.75" customHeight="1" x14ac:dyDescent="0.2">
      <c r="A354" s="14" t="s">
        <v>10346</v>
      </c>
      <c r="B354" s="30" t="s">
        <v>4582</v>
      </c>
      <c r="C354" s="29">
        <v>1</v>
      </c>
      <c r="D354" s="14" t="s">
        <v>4579</v>
      </c>
      <c r="E354" s="160" t="s">
        <v>3965</v>
      </c>
      <c r="F354" s="14" t="s">
        <v>148</v>
      </c>
      <c r="H354" s="13" t="s">
        <v>3973</v>
      </c>
      <c r="I354" s="14" t="s">
        <v>3953</v>
      </c>
      <c r="M354" s="68"/>
      <c r="N354" s="14">
        <v>1</v>
      </c>
      <c r="O354" s="14">
        <v>0</v>
      </c>
      <c r="P354" s="14">
        <v>0</v>
      </c>
      <c r="S354" s="14" t="s">
        <v>2758</v>
      </c>
    </row>
    <row r="355" spans="1:19" ht="12.75" customHeight="1" x14ac:dyDescent="0.2">
      <c r="A355" s="14" t="s">
        <v>9701</v>
      </c>
      <c r="B355" s="30" t="s">
        <v>4582</v>
      </c>
      <c r="C355" s="29">
        <v>1</v>
      </c>
      <c r="D355" s="14" t="s">
        <v>4579</v>
      </c>
      <c r="E355" s="160" t="s">
        <v>3965</v>
      </c>
      <c r="F355" s="14" t="s">
        <v>476</v>
      </c>
      <c r="H355" s="13" t="s">
        <v>3973</v>
      </c>
      <c r="I355" s="14" t="s">
        <v>3953</v>
      </c>
      <c r="M355" s="68"/>
      <c r="N355" s="14">
        <v>1</v>
      </c>
      <c r="O355" s="14">
        <v>0</v>
      </c>
      <c r="P355" s="14">
        <v>0</v>
      </c>
      <c r="S355" s="14" t="s">
        <v>2758</v>
      </c>
    </row>
    <row r="356" spans="1:19" ht="12.75" customHeight="1" x14ac:dyDescent="0.2">
      <c r="A356" s="14" t="s">
        <v>3991</v>
      </c>
      <c r="B356" s="30" t="s">
        <v>3996</v>
      </c>
      <c r="C356" s="29">
        <v>1</v>
      </c>
      <c r="D356" s="14" t="s">
        <v>3993</v>
      </c>
      <c r="E356" s="160" t="s">
        <v>3965</v>
      </c>
      <c r="F356" s="14" t="s">
        <v>450</v>
      </c>
      <c r="H356" s="14" t="s">
        <v>23464</v>
      </c>
      <c r="I356" s="14" t="s">
        <v>3953</v>
      </c>
      <c r="M356" s="68"/>
      <c r="N356" s="14">
        <v>1</v>
      </c>
      <c r="O356" s="14">
        <v>0</v>
      </c>
      <c r="P356" s="14">
        <v>0</v>
      </c>
      <c r="S356" s="14" t="s">
        <v>2758</v>
      </c>
    </row>
    <row r="357" spans="1:19" ht="12.75" customHeight="1" x14ac:dyDescent="0.2">
      <c r="A357" s="14" t="s">
        <v>12927</v>
      </c>
      <c r="B357" s="30" t="s">
        <v>3996</v>
      </c>
      <c r="C357" s="29">
        <v>1</v>
      </c>
      <c r="D357" s="14" t="s">
        <v>3993</v>
      </c>
      <c r="E357" s="160" t="s">
        <v>3965</v>
      </c>
      <c r="F357" s="14" t="s">
        <v>248</v>
      </c>
      <c r="H357" s="13" t="s">
        <v>3973</v>
      </c>
      <c r="I357" s="14" t="s">
        <v>3953</v>
      </c>
      <c r="M357" s="68"/>
      <c r="N357" s="14">
        <v>1</v>
      </c>
      <c r="O357" s="14">
        <v>0</v>
      </c>
      <c r="P357" s="14">
        <v>0</v>
      </c>
      <c r="S357" s="14" t="s">
        <v>2758</v>
      </c>
    </row>
    <row r="358" spans="1:19" ht="12.75" customHeight="1" x14ac:dyDescent="0.2">
      <c r="A358" s="14" t="s">
        <v>12224</v>
      </c>
      <c r="B358" s="30" t="s">
        <v>3996</v>
      </c>
      <c r="C358" s="29">
        <v>1</v>
      </c>
      <c r="D358" s="14" t="s">
        <v>3993</v>
      </c>
      <c r="E358" s="160" t="s">
        <v>3965</v>
      </c>
      <c r="F358" s="14" t="s">
        <v>269</v>
      </c>
      <c r="H358" s="13" t="s">
        <v>3973</v>
      </c>
      <c r="I358" s="14" t="s">
        <v>3953</v>
      </c>
      <c r="M358" s="68"/>
      <c r="N358" s="14">
        <v>1</v>
      </c>
      <c r="O358" s="14">
        <v>0</v>
      </c>
      <c r="P358" s="14">
        <v>0</v>
      </c>
      <c r="S358" s="14" t="s">
        <v>2758</v>
      </c>
    </row>
    <row r="359" spans="1:19" ht="12.75" customHeight="1" x14ac:dyDescent="0.2">
      <c r="A359" s="14" t="s">
        <v>12688</v>
      </c>
      <c r="B359" s="30" t="s">
        <v>3378</v>
      </c>
      <c r="C359" s="14">
        <v>1</v>
      </c>
      <c r="D359" s="14" t="s">
        <v>3376</v>
      </c>
      <c r="E359" s="160" t="s">
        <v>3965</v>
      </c>
      <c r="F359" s="14" t="s">
        <v>83</v>
      </c>
      <c r="H359" s="13" t="s">
        <v>3973</v>
      </c>
      <c r="I359" s="14" t="s">
        <v>3953</v>
      </c>
      <c r="M359" s="68"/>
      <c r="N359" s="14">
        <v>1</v>
      </c>
      <c r="O359" s="14">
        <v>0</v>
      </c>
      <c r="P359" s="14">
        <v>0</v>
      </c>
      <c r="S359" s="14" t="s">
        <v>2758</v>
      </c>
    </row>
    <row r="360" spans="1:19" ht="12.75" customHeight="1" x14ac:dyDescent="0.2">
      <c r="A360" s="14" t="s">
        <v>12679</v>
      </c>
      <c r="B360" s="30" t="s">
        <v>10231</v>
      </c>
      <c r="C360" s="29">
        <v>1</v>
      </c>
      <c r="D360" s="14" t="s">
        <v>10229</v>
      </c>
      <c r="E360" s="160" t="s">
        <v>3965</v>
      </c>
      <c r="F360" s="14" t="s">
        <v>319</v>
      </c>
      <c r="H360" s="13" t="s">
        <v>3973</v>
      </c>
      <c r="I360" s="14" t="s">
        <v>3953</v>
      </c>
      <c r="M360" s="68"/>
      <c r="N360" s="14">
        <v>1</v>
      </c>
      <c r="O360" s="14">
        <v>0</v>
      </c>
      <c r="P360" s="14">
        <v>0</v>
      </c>
      <c r="S360" s="14" t="s">
        <v>2758</v>
      </c>
    </row>
    <row r="361" spans="1:19" ht="12.75" customHeight="1" x14ac:dyDescent="0.2">
      <c r="A361" s="14" t="s">
        <v>10233</v>
      </c>
      <c r="B361" s="30" t="s">
        <v>3378</v>
      </c>
      <c r="C361" s="14">
        <v>1</v>
      </c>
      <c r="D361" s="14" t="s">
        <v>3376</v>
      </c>
      <c r="E361" s="160" t="s">
        <v>3965</v>
      </c>
      <c r="F361" s="14" t="s">
        <v>413</v>
      </c>
      <c r="H361" s="13" t="s">
        <v>3973</v>
      </c>
      <c r="I361" s="14" t="s">
        <v>3953</v>
      </c>
      <c r="M361" s="68"/>
      <c r="N361" s="14">
        <v>1</v>
      </c>
      <c r="O361" s="14">
        <v>0</v>
      </c>
      <c r="P361" s="14">
        <v>0</v>
      </c>
      <c r="S361" s="14" t="s">
        <v>2758</v>
      </c>
    </row>
    <row r="362" spans="1:19" ht="12.75" customHeight="1" x14ac:dyDescent="0.2">
      <c r="A362" s="14" t="s">
        <v>10172</v>
      </c>
      <c r="B362" s="30" t="s">
        <v>4582</v>
      </c>
      <c r="C362" s="29">
        <v>1</v>
      </c>
      <c r="D362" s="14" t="s">
        <v>4579</v>
      </c>
      <c r="E362" s="160" t="s">
        <v>3965</v>
      </c>
      <c r="F362" s="14" t="s">
        <v>99</v>
      </c>
      <c r="H362" s="13" t="s">
        <v>3973</v>
      </c>
      <c r="I362" s="14" t="s">
        <v>3953</v>
      </c>
      <c r="M362" s="68"/>
      <c r="N362" s="14">
        <v>1</v>
      </c>
      <c r="O362" s="14">
        <v>0</v>
      </c>
      <c r="P362" s="14">
        <v>0</v>
      </c>
      <c r="S362" s="14" t="s">
        <v>2758</v>
      </c>
    </row>
    <row r="363" spans="1:19" ht="12.75" customHeight="1" x14ac:dyDescent="0.2">
      <c r="A363" s="14" t="s">
        <v>12685</v>
      </c>
      <c r="B363" s="30" t="s">
        <v>10231</v>
      </c>
      <c r="C363" s="29">
        <v>1</v>
      </c>
      <c r="D363" s="14" t="s">
        <v>10229</v>
      </c>
      <c r="E363" s="160" t="s">
        <v>3965</v>
      </c>
      <c r="F363" s="14" t="s">
        <v>258</v>
      </c>
      <c r="H363" s="13" t="s">
        <v>3973</v>
      </c>
      <c r="I363" s="14" t="s">
        <v>3953</v>
      </c>
      <c r="M363" s="68"/>
      <c r="N363" s="14">
        <v>1</v>
      </c>
      <c r="O363" s="14">
        <v>0</v>
      </c>
      <c r="P363" s="14">
        <v>0</v>
      </c>
      <c r="S363" s="14" t="s">
        <v>2758</v>
      </c>
    </row>
    <row r="364" spans="1:19" ht="12.75" customHeight="1" x14ac:dyDescent="0.2">
      <c r="A364" s="14" t="s">
        <v>10135</v>
      </c>
      <c r="B364" s="30" t="s">
        <v>10060</v>
      </c>
      <c r="C364" s="14">
        <v>1</v>
      </c>
      <c r="D364" s="14" t="s">
        <v>10058</v>
      </c>
      <c r="E364" s="160" t="s">
        <v>3965</v>
      </c>
      <c r="F364" s="14" t="s">
        <v>79</v>
      </c>
      <c r="H364" s="13" t="s">
        <v>3973</v>
      </c>
      <c r="I364" s="14" t="s">
        <v>3953</v>
      </c>
      <c r="M364" s="68"/>
      <c r="N364" s="14">
        <v>1</v>
      </c>
      <c r="O364" s="14">
        <v>0</v>
      </c>
      <c r="P364" s="14">
        <v>0</v>
      </c>
      <c r="S364" s="14" t="s">
        <v>2758</v>
      </c>
    </row>
    <row r="365" spans="1:19" ht="12.75" customHeight="1" x14ac:dyDescent="0.2">
      <c r="A365" s="14" t="s">
        <v>10119</v>
      </c>
      <c r="B365" s="30" t="s">
        <v>4582</v>
      </c>
      <c r="C365" s="29">
        <v>1</v>
      </c>
      <c r="D365" s="14" t="s">
        <v>4579</v>
      </c>
      <c r="E365" s="160" t="s">
        <v>3965</v>
      </c>
      <c r="F365" s="14" t="s">
        <v>51</v>
      </c>
      <c r="H365" s="13" t="s">
        <v>3973</v>
      </c>
      <c r="I365" s="14" t="s">
        <v>3953</v>
      </c>
      <c r="M365" s="68"/>
      <c r="N365" s="14">
        <v>1</v>
      </c>
      <c r="O365" s="14">
        <v>0</v>
      </c>
      <c r="P365" s="14">
        <v>0</v>
      </c>
      <c r="S365" s="14" t="s">
        <v>2758</v>
      </c>
    </row>
    <row r="366" spans="1:19" ht="12.75" customHeight="1" x14ac:dyDescent="0.2">
      <c r="A366" s="14" t="s">
        <v>12676</v>
      </c>
      <c r="B366" s="30" t="s">
        <v>10231</v>
      </c>
      <c r="C366" s="29">
        <v>1</v>
      </c>
      <c r="D366" s="14" t="s">
        <v>10229</v>
      </c>
      <c r="E366" s="160" t="s">
        <v>3965</v>
      </c>
      <c r="F366" s="14" t="s">
        <v>448</v>
      </c>
      <c r="H366" s="13" t="s">
        <v>3973</v>
      </c>
      <c r="I366" s="14" t="s">
        <v>3953</v>
      </c>
      <c r="M366" s="68"/>
      <c r="N366" s="14">
        <v>1</v>
      </c>
      <c r="O366" s="14">
        <v>0</v>
      </c>
      <c r="P366" s="14">
        <v>0</v>
      </c>
      <c r="S366" s="14" t="s">
        <v>2758</v>
      </c>
    </row>
    <row r="367" spans="1:19" ht="12.75" customHeight="1" x14ac:dyDescent="0.2">
      <c r="A367" s="14" t="s">
        <v>10168</v>
      </c>
      <c r="B367" s="30" t="s">
        <v>10060</v>
      </c>
      <c r="C367" s="14">
        <v>1</v>
      </c>
      <c r="D367" s="14" t="s">
        <v>10058</v>
      </c>
      <c r="E367" s="160" t="s">
        <v>3965</v>
      </c>
      <c r="F367" s="14" t="s">
        <v>330</v>
      </c>
      <c r="H367" s="13" t="s">
        <v>3973</v>
      </c>
      <c r="I367" s="14" t="s">
        <v>3953</v>
      </c>
      <c r="M367" s="68"/>
      <c r="N367" s="14">
        <v>1</v>
      </c>
      <c r="O367" s="14">
        <v>0</v>
      </c>
      <c r="P367" s="14">
        <v>0</v>
      </c>
      <c r="S367" s="14" t="s">
        <v>2758</v>
      </c>
    </row>
    <row r="368" spans="1:19" ht="12.75" customHeight="1" x14ac:dyDescent="0.2">
      <c r="A368" s="14" t="s">
        <v>10685</v>
      </c>
      <c r="B368" s="30" t="s">
        <v>4582</v>
      </c>
      <c r="C368" s="29">
        <v>1</v>
      </c>
      <c r="D368" s="14" t="s">
        <v>4579</v>
      </c>
      <c r="E368" s="160" t="s">
        <v>3965</v>
      </c>
      <c r="F368" s="14" t="s">
        <v>341</v>
      </c>
      <c r="H368" s="14" t="s">
        <v>23465</v>
      </c>
      <c r="I368" s="14" t="s">
        <v>3953</v>
      </c>
      <c r="M368" s="68"/>
      <c r="N368" s="14">
        <v>1</v>
      </c>
      <c r="O368" s="14">
        <v>0</v>
      </c>
      <c r="P368" s="14">
        <v>0</v>
      </c>
      <c r="S368" s="14" t="s">
        <v>2758</v>
      </c>
    </row>
    <row r="369" spans="1:47" ht="12.75" customHeight="1" x14ac:dyDescent="0.2">
      <c r="A369" s="14" t="s">
        <v>3966</v>
      </c>
      <c r="B369" s="30" t="s">
        <v>3384</v>
      </c>
      <c r="C369" s="14">
        <v>1</v>
      </c>
      <c r="D369" s="14" t="s">
        <v>3382</v>
      </c>
      <c r="E369" s="160" t="s">
        <v>3965</v>
      </c>
      <c r="F369" s="14" t="s">
        <v>196</v>
      </c>
      <c r="H369" s="13" t="s">
        <v>3973</v>
      </c>
      <c r="I369" s="14" t="s">
        <v>3953</v>
      </c>
      <c r="M369" s="68"/>
      <c r="N369" s="14">
        <v>1</v>
      </c>
      <c r="O369" s="14">
        <v>0</v>
      </c>
      <c r="P369" s="14">
        <v>0</v>
      </c>
      <c r="S369" s="14" t="s">
        <v>2758</v>
      </c>
    </row>
    <row r="370" spans="1:47" ht="12.75" customHeight="1" x14ac:dyDescent="0.2">
      <c r="A370" s="14" t="s">
        <v>3972</v>
      </c>
      <c r="B370" s="30" t="s">
        <v>3384</v>
      </c>
      <c r="C370" s="14">
        <v>1</v>
      </c>
      <c r="D370" s="14" t="s">
        <v>3382</v>
      </c>
      <c r="E370" s="160" t="s">
        <v>3965</v>
      </c>
      <c r="F370" s="14" t="s">
        <v>208</v>
      </c>
      <c r="H370" s="13" t="s">
        <v>3973</v>
      </c>
      <c r="I370" s="14" t="s">
        <v>3953</v>
      </c>
      <c r="M370" s="68"/>
      <c r="N370" s="14">
        <v>1</v>
      </c>
      <c r="O370" s="14">
        <v>0</v>
      </c>
      <c r="P370" s="14">
        <v>0</v>
      </c>
      <c r="S370" s="14" t="s">
        <v>2758</v>
      </c>
    </row>
    <row r="371" spans="1:47" ht="12.75" customHeight="1" x14ac:dyDescent="0.2">
      <c r="A371" s="14" t="s">
        <v>12438</v>
      </c>
      <c r="B371" s="30" t="s">
        <v>4582</v>
      </c>
      <c r="C371" s="29">
        <v>1</v>
      </c>
      <c r="D371" s="14" t="s">
        <v>4579</v>
      </c>
      <c r="E371" s="14" t="s">
        <v>1502</v>
      </c>
      <c r="F371" s="14" t="s">
        <v>526</v>
      </c>
      <c r="H371" s="13" t="s">
        <v>3973</v>
      </c>
      <c r="I371" s="14" t="s">
        <v>3953</v>
      </c>
      <c r="M371" s="68"/>
      <c r="N371" s="14">
        <v>1</v>
      </c>
      <c r="O371" s="14">
        <v>0</v>
      </c>
      <c r="P371" s="14">
        <v>0</v>
      </c>
      <c r="S371" s="14" t="s">
        <v>2758</v>
      </c>
    </row>
    <row r="372" spans="1:47" ht="12.75" customHeight="1" x14ac:dyDescent="0.2">
      <c r="A372" s="14" t="s">
        <v>12408</v>
      </c>
      <c r="B372" s="30" t="s">
        <v>4582</v>
      </c>
      <c r="C372" s="29">
        <v>1</v>
      </c>
      <c r="D372" s="14" t="s">
        <v>4579</v>
      </c>
      <c r="E372" s="160" t="s">
        <v>3965</v>
      </c>
      <c r="F372" s="14" t="s">
        <v>297</v>
      </c>
      <c r="H372" s="13" t="s">
        <v>3973</v>
      </c>
      <c r="I372" s="14" t="s">
        <v>3953</v>
      </c>
      <c r="M372" s="68"/>
      <c r="N372" s="14">
        <v>1</v>
      </c>
      <c r="O372" s="14">
        <v>0</v>
      </c>
      <c r="P372" s="14">
        <v>0</v>
      </c>
      <c r="S372" s="14" t="s">
        <v>2758</v>
      </c>
    </row>
    <row r="373" spans="1:47" ht="12.75" customHeight="1" x14ac:dyDescent="0.2">
      <c r="A373" s="14" t="s">
        <v>12823</v>
      </c>
      <c r="B373" s="30" t="s">
        <v>9116</v>
      </c>
      <c r="C373" s="29">
        <v>1</v>
      </c>
      <c r="D373" s="14" t="s">
        <v>5111</v>
      </c>
      <c r="E373" s="160" t="s">
        <v>3965</v>
      </c>
      <c r="F373" s="14" t="s">
        <v>289</v>
      </c>
      <c r="H373" s="13" t="s">
        <v>3973</v>
      </c>
      <c r="I373" s="14" t="s">
        <v>3953</v>
      </c>
      <c r="M373" s="68"/>
      <c r="N373" s="14">
        <v>1</v>
      </c>
      <c r="O373" s="14">
        <v>0</v>
      </c>
      <c r="P373" s="14">
        <v>0</v>
      </c>
      <c r="S373" s="14" t="s">
        <v>2758</v>
      </c>
    </row>
    <row r="374" spans="1:47" ht="12.75" customHeight="1" x14ac:dyDescent="0.2">
      <c r="A374" s="14" t="s">
        <v>12820</v>
      </c>
      <c r="B374" s="30" t="s">
        <v>9116</v>
      </c>
      <c r="C374" s="29">
        <v>1</v>
      </c>
      <c r="D374" s="14" t="s">
        <v>5111</v>
      </c>
      <c r="E374" s="160" t="s">
        <v>3965</v>
      </c>
      <c r="F374" s="14" t="s">
        <v>230</v>
      </c>
      <c r="H374" s="14" t="s">
        <v>23466</v>
      </c>
      <c r="I374" s="14" t="s">
        <v>3953</v>
      </c>
      <c r="M374" s="68"/>
      <c r="N374" s="14">
        <v>1</v>
      </c>
      <c r="O374" s="14">
        <v>0</v>
      </c>
      <c r="P374" s="14">
        <v>0</v>
      </c>
      <c r="S374" s="14" t="s">
        <v>2758</v>
      </c>
    </row>
    <row r="375" spans="1:47" ht="12.75" customHeight="1" x14ac:dyDescent="0.2">
      <c r="A375" s="14" t="s">
        <v>12825</v>
      </c>
      <c r="B375" s="30" t="s">
        <v>9116</v>
      </c>
      <c r="C375" s="29">
        <v>1</v>
      </c>
      <c r="D375" s="14" t="s">
        <v>5111</v>
      </c>
      <c r="E375" s="160" t="s">
        <v>3965</v>
      </c>
      <c r="F375" s="14" t="s">
        <v>236</v>
      </c>
      <c r="H375" s="13" t="s">
        <v>3973</v>
      </c>
      <c r="I375" s="14" t="s">
        <v>3953</v>
      </c>
      <c r="M375" s="68"/>
      <c r="N375" s="14">
        <v>1</v>
      </c>
      <c r="O375" s="14">
        <v>0</v>
      </c>
      <c r="P375" s="14">
        <v>0</v>
      </c>
      <c r="S375" s="14" t="s">
        <v>2758</v>
      </c>
    </row>
    <row r="376" spans="1:47" ht="12.75" customHeight="1" x14ac:dyDescent="0.2">
      <c r="A376" s="14" t="s">
        <v>12815</v>
      </c>
      <c r="B376" s="30" t="s">
        <v>9116</v>
      </c>
      <c r="C376" s="29">
        <v>1</v>
      </c>
      <c r="D376" s="14" t="s">
        <v>5111</v>
      </c>
      <c r="E376" s="14" t="s">
        <v>1502</v>
      </c>
      <c r="F376" s="14" t="s">
        <v>413</v>
      </c>
      <c r="H376" s="14" t="s">
        <v>23467</v>
      </c>
      <c r="I376" s="14" t="s">
        <v>3953</v>
      </c>
      <c r="M376" s="68"/>
      <c r="N376" s="14">
        <v>1</v>
      </c>
      <c r="O376" s="14">
        <v>0</v>
      </c>
      <c r="P376" s="14">
        <v>0</v>
      </c>
      <c r="S376" s="14" t="s">
        <v>2758</v>
      </c>
    </row>
    <row r="377" spans="1:47" ht="12.75" customHeight="1" x14ac:dyDescent="0.2">
      <c r="A377" s="14" t="s">
        <v>10111</v>
      </c>
      <c r="B377" s="30" t="s">
        <v>10060</v>
      </c>
      <c r="C377" s="14">
        <v>1</v>
      </c>
      <c r="D377" s="14" t="s">
        <v>10058</v>
      </c>
      <c r="E377" s="160" t="s">
        <v>3965</v>
      </c>
      <c r="F377" s="14" t="s">
        <v>228</v>
      </c>
      <c r="H377" s="13" t="s">
        <v>3973</v>
      </c>
      <c r="I377" s="14" t="s">
        <v>3953</v>
      </c>
      <c r="M377" s="68"/>
      <c r="N377" s="14">
        <v>1</v>
      </c>
      <c r="O377" s="14">
        <v>0</v>
      </c>
      <c r="P377" s="14">
        <v>0</v>
      </c>
      <c r="S377" s="14" t="s">
        <v>2758</v>
      </c>
    </row>
    <row r="378" spans="1:47" ht="12.75" customHeight="1" x14ac:dyDescent="0.2">
      <c r="A378" s="14" t="s">
        <v>12436</v>
      </c>
      <c r="B378" s="30" t="s">
        <v>4582</v>
      </c>
      <c r="C378" s="29">
        <v>1</v>
      </c>
      <c r="D378" s="14" t="s">
        <v>4579</v>
      </c>
      <c r="E378" s="14" t="s">
        <v>1502</v>
      </c>
      <c r="F378" s="14" t="s">
        <v>302</v>
      </c>
      <c r="H378" s="13" t="s">
        <v>3973</v>
      </c>
      <c r="I378" s="14" t="s">
        <v>3953</v>
      </c>
      <c r="M378" s="68"/>
      <c r="N378" s="14">
        <v>1</v>
      </c>
      <c r="O378" s="14">
        <v>0</v>
      </c>
      <c r="P378" s="14">
        <v>0</v>
      </c>
      <c r="S378" s="14" t="s">
        <v>2758</v>
      </c>
    </row>
    <row r="379" spans="1:47" ht="12.75" customHeight="1" x14ac:dyDescent="0.2">
      <c r="A379" s="14" t="s">
        <v>12444</v>
      </c>
      <c r="B379" s="30" t="s">
        <v>4582</v>
      </c>
      <c r="C379" s="29">
        <v>1</v>
      </c>
      <c r="D379" s="14" t="s">
        <v>4579</v>
      </c>
      <c r="E379" s="160" t="s">
        <v>3965</v>
      </c>
      <c r="F379" s="14" t="s">
        <v>114</v>
      </c>
      <c r="H379" s="13" t="s">
        <v>3973</v>
      </c>
      <c r="I379" s="14" t="s">
        <v>3953</v>
      </c>
      <c r="M379" s="68"/>
      <c r="N379" s="14">
        <v>1</v>
      </c>
      <c r="O379" s="14">
        <v>0</v>
      </c>
      <c r="P379" s="14">
        <v>0</v>
      </c>
      <c r="S379" s="14" t="s">
        <v>2758</v>
      </c>
    </row>
    <row r="380" spans="1:47" s="21" customFormat="1" ht="12.75" customHeight="1" x14ac:dyDescent="0.2">
      <c r="A380" s="21" t="s">
        <v>12434</v>
      </c>
      <c r="B380" s="30" t="s">
        <v>4582</v>
      </c>
      <c r="C380" s="29">
        <v>1</v>
      </c>
      <c r="D380" s="14" t="s">
        <v>4579</v>
      </c>
      <c r="E380" s="160" t="s">
        <v>3965</v>
      </c>
      <c r="F380" s="14" t="s">
        <v>331</v>
      </c>
      <c r="H380" s="102" t="s">
        <v>3973</v>
      </c>
      <c r="I380" s="21" t="s">
        <v>3953</v>
      </c>
      <c r="J380" s="14"/>
      <c r="K380" s="14"/>
      <c r="L380" s="14"/>
      <c r="M380" s="68"/>
      <c r="N380" s="21">
        <v>1</v>
      </c>
      <c r="O380" s="14">
        <v>0</v>
      </c>
      <c r="P380" s="14">
        <v>0</v>
      </c>
      <c r="Q380" s="14"/>
      <c r="R380" s="14"/>
      <c r="S380" s="21" t="s">
        <v>2758</v>
      </c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</row>
    <row r="381" spans="1:47" ht="12.75" customHeight="1" x14ac:dyDescent="0.2">
      <c r="A381" s="14" t="s">
        <v>12691</v>
      </c>
      <c r="B381" s="30" t="s">
        <v>3384</v>
      </c>
      <c r="C381" s="14">
        <v>1</v>
      </c>
      <c r="D381" s="14" t="s">
        <v>3382</v>
      </c>
      <c r="E381" s="160" t="s">
        <v>3965</v>
      </c>
      <c r="F381" s="14" t="s">
        <v>355</v>
      </c>
      <c r="H381" s="13" t="s">
        <v>3973</v>
      </c>
      <c r="I381" s="21" t="s">
        <v>3953</v>
      </c>
      <c r="J381" s="14"/>
      <c r="K381" s="14"/>
      <c r="L381" s="14"/>
      <c r="M381" s="68"/>
      <c r="N381" s="21">
        <v>1</v>
      </c>
      <c r="O381" s="14">
        <v>0</v>
      </c>
      <c r="P381" s="14">
        <v>0</v>
      </c>
      <c r="Q381" s="14"/>
      <c r="R381" s="14"/>
      <c r="S381" s="21" t="s">
        <v>2758</v>
      </c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</row>
    <row r="382" spans="1:47" ht="12.75" customHeight="1" x14ac:dyDescent="0.2">
      <c r="A382" s="21" t="s">
        <v>10743</v>
      </c>
      <c r="B382" s="30" t="s">
        <v>4582</v>
      </c>
      <c r="C382" s="29">
        <v>1</v>
      </c>
      <c r="D382" s="14" t="s">
        <v>4579</v>
      </c>
      <c r="E382" s="160" t="s">
        <v>3965</v>
      </c>
      <c r="F382" s="14" t="s">
        <v>216</v>
      </c>
      <c r="H382" s="14" t="s">
        <v>23468</v>
      </c>
      <c r="I382" s="21" t="s">
        <v>3953</v>
      </c>
      <c r="J382" s="14"/>
      <c r="K382" s="14"/>
      <c r="L382" s="14"/>
      <c r="M382" s="68"/>
      <c r="N382" s="21">
        <v>1</v>
      </c>
      <c r="O382" s="14">
        <v>0</v>
      </c>
      <c r="P382" s="14">
        <v>0</v>
      </c>
      <c r="Q382" s="14"/>
      <c r="R382" s="14"/>
      <c r="S382" s="21" t="s">
        <v>2758</v>
      </c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</row>
    <row r="383" spans="1:47" ht="12.75" customHeight="1" x14ac:dyDescent="0.2">
      <c r="A383" s="14" t="s">
        <v>10055</v>
      </c>
      <c r="B383" s="30" t="s">
        <v>10060</v>
      </c>
      <c r="C383" s="14">
        <v>1</v>
      </c>
      <c r="D383" s="14" t="s">
        <v>10058</v>
      </c>
      <c r="E383" s="160" t="s">
        <v>3965</v>
      </c>
      <c r="F383" s="14" t="s">
        <v>163</v>
      </c>
      <c r="H383" s="13" t="s">
        <v>3973</v>
      </c>
      <c r="I383" s="21" t="s">
        <v>3953</v>
      </c>
      <c r="J383" s="14"/>
      <c r="K383" s="14"/>
      <c r="L383" s="14"/>
      <c r="M383" s="68"/>
      <c r="N383" s="21">
        <v>1</v>
      </c>
      <c r="O383" s="14">
        <v>0</v>
      </c>
      <c r="P383" s="14">
        <v>0</v>
      </c>
      <c r="Q383" s="14"/>
      <c r="R383" s="14"/>
      <c r="S383" s="21" t="s">
        <v>2758</v>
      </c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</row>
    <row r="384" spans="1:47" ht="12.75" customHeight="1" x14ac:dyDescent="0.2">
      <c r="A384" s="14" t="s">
        <v>12431</v>
      </c>
      <c r="B384" s="30" t="s">
        <v>4582</v>
      </c>
      <c r="C384" s="29">
        <v>1</v>
      </c>
      <c r="D384" s="21" t="s">
        <v>4579</v>
      </c>
      <c r="E384" s="160" t="s">
        <v>3965</v>
      </c>
      <c r="F384" s="14" t="s">
        <v>246</v>
      </c>
      <c r="H384" s="14" t="s">
        <v>23469</v>
      </c>
      <c r="I384" s="21" t="s">
        <v>3953</v>
      </c>
      <c r="J384" s="14"/>
      <c r="K384" s="14"/>
      <c r="L384" s="14"/>
      <c r="M384" s="68"/>
      <c r="N384" s="21">
        <v>1</v>
      </c>
      <c r="O384" s="14">
        <v>0</v>
      </c>
      <c r="P384" s="14">
        <v>0</v>
      </c>
      <c r="Q384" s="14"/>
      <c r="R384" s="14"/>
      <c r="S384" s="21" t="s">
        <v>2758</v>
      </c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</row>
    <row r="385" spans="1:47" ht="12.75" customHeight="1" x14ac:dyDescent="0.2">
      <c r="A385" s="125" t="s">
        <v>9186</v>
      </c>
      <c r="B385" s="30" t="s">
        <v>4582</v>
      </c>
      <c r="C385" s="29">
        <v>1</v>
      </c>
      <c r="D385" s="125" t="s">
        <v>4579</v>
      </c>
      <c r="E385" s="160" t="s">
        <v>3965</v>
      </c>
      <c r="F385" s="14" t="s">
        <v>232</v>
      </c>
      <c r="H385" s="125" t="s">
        <v>23469</v>
      </c>
      <c r="I385" s="21" t="s">
        <v>3953</v>
      </c>
      <c r="J385" s="14"/>
      <c r="K385" s="14"/>
      <c r="L385" s="14"/>
      <c r="M385" s="68"/>
      <c r="N385" s="21">
        <v>1</v>
      </c>
      <c r="O385" s="14">
        <v>0</v>
      </c>
      <c r="P385" s="14">
        <v>0</v>
      </c>
      <c r="Q385" s="14"/>
      <c r="R385" s="14"/>
      <c r="S385" s="21" t="s">
        <v>2758</v>
      </c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</row>
    <row r="386" spans="1:47" ht="12.75" customHeight="1" x14ac:dyDescent="0.2">
      <c r="A386" s="14" t="s">
        <v>12411</v>
      </c>
      <c r="B386" s="30" t="s">
        <v>4582</v>
      </c>
      <c r="C386" s="29">
        <v>1</v>
      </c>
      <c r="D386" s="14" t="s">
        <v>4579</v>
      </c>
      <c r="E386" s="160" t="s">
        <v>3965</v>
      </c>
      <c r="F386" s="14" t="s">
        <v>365</v>
      </c>
      <c r="H386" s="14" t="s">
        <v>23469</v>
      </c>
      <c r="I386" s="21" t="s">
        <v>3953</v>
      </c>
      <c r="J386" s="14"/>
      <c r="K386" s="14"/>
      <c r="L386" s="14"/>
      <c r="M386" s="68"/>
      <c r="N386" s="21">
        <v>1</v>
      </c>
      <c r="O386" s="14">
        <v>0</v>
      </c>
      <c r="P386" s="14">
        <v>0</v>
      </c>
      <c r="Q386" s="14"/>
      <c r="R386" s="14"/>
      <c r="S386" s="21" t="s">
        <v>2758</v>
      </c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</row>
    <row r="387" spans="1:47" ht="12.75" customHeight="1" x14ac:dyDescent="0.2">
      <c r="A387" s="14" t="s">
        <v>11358</v>
      </c>
      <c r="B387" s="30" t="s">
        <v>4582</v>
      </c>
      <c r="C387" s="29">
        <v>1</v>
      </c>
      <c r="D387" s="14" t="s">
        <v>4579</v>
      </c>
      <c r="E387" s="14" t="s">
        <v>1502</v>
      </c>
      <c r="F387" s="14" t="s">
        <v>293</v>
      </c>
      <c r="H387" s="13" t="s">
        <v>3973</v>
      </c>
      <c r="I387" s="21" t="s">
        <v>3953</v>
      </c>
      <c r="J387" s="14"/>
      <c r="K387" s="14"/>
      <c r="L387" s="14"/>
      <c r="M387" s="68"/>
      <c r="N387" s="21">
        <v>1</v>
      </c>
      <c r="O387" s="14">
        <v>0</v>
      </c>
      <c r="P387" s="14">
        <v>0</v>
      </c>
      <c r="Q387" s="14"/>
      <c r="R387" s="14"/>
      <c r="S387" s="21" t="s">
        <v>2758</v>
      </c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</row>
    <row r="388" spans="1:47" ht="12.75" customHeight="1" x14ac:dyDescent="0.2">
      <c r="A388" s="14" t="s">
        <v>10123</v>
      </c>
      <c r="B388" s="30" t="s">
        <v>4582</v>
      </c>
      <c r="C388" s="29">
        <v>1</v>
      </c>
      <c r="D388" s="14" t="s">
        <v>4579</v>
      </c>
      <c r="E388" s="160" t="s">
        <v>3965</v>
      </c>
      <c r="F388" s="14" t="s">
        <v>175</v>
      </c>
      <c r="H388" s="13" t="s">
        <v>3973</v>
      </c>
      <c r="I388" s="21" t="s">
        <v>3953</v>
      </c>
      <c r="J388" s="14"/>
      <c r="K388" s="14"/>
      <c r="L388" s="14"/>
      <c r="M388" s="68"/>
      <c r="N388" s="21">
        <v>1</v>
      </c>
      <c r="O388" s="14">
        <v>0</v>
      </c>
      <c r="P388" s="14">
        <v>0</v>
      </c>
      <c r="Q388" s="14"/>
      <c r="R388" s="14"/>
      <c r="S388" s="21" t="s">
        <v>2758</v>
      </c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</row>
    <row r="389" spans="1:47" ht="12.75" customHeight="1" x14ac:dyDescent="0.2">
      <c r="A389" s="14" t="s">
        <v>10139</v>
      </c>
      <c r="B389" s="30" t="s">
        <v>4582</v>
      </c>
      <c r="C389" s="29">
        <v>1</v>
      </c>
      <c r="D389" s="21" t="s">
        <v>4579</v>
      </c>
      <c r="E389" s="160" t="s">
        <v>3965</v>
      </c>
      <c r="F389" s="14" t="s">
        <v>171</v>
      </c>
      <c r="H389" s="13" t="s">
        <v>3973</v>
      </c>
      <c r="I389" s="21" t="s">
        <v>3953</v>
      </c>
      <c r="J389" s="14"/>
      <c r="K389" s="14"/>
      <c r="L389" s="14"/>
      <c r="M389" s="68"/>
      <c r="N389" s="21">
        <v>1</v>
      </c>
      <c r="O389" s="14">
        <v>0</v>
      </c>
      <c r="P389" s="14">
        <v>0</v>
      </c>
      <c r="Q389" s="14"/>
      <c r="R389" s="14"/>
      <c r="S389" s="21" t="s">
        <v>2758</v>
      </c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</row>
    <row r="390" spans="1:47" ht="12.75" customHeight="1" x14ac:dyDescent="0.2">
      <c r="A390" s="21" t="s">
        <v>12421</v>
      </c>
      <c r="B390" s="30" t="s">
        <v>4582</v>
      </c>
      <c r="C390" s="29">
        <v>1</v>
      </c>
      <c r="D390" s="14" t="s">
        <v>4579</v>
      </c>
      <c r="E390" s="160" t="s">
        <v>3965</v>
      </c>
      <c r="F390" s="14" t="s">
        <v>193</v>
      </c>
      <c r="H390" s="14" t="s">
        <v>23470</v>
      </c>
      <c r="I390" s="21" t="s">
        <v>3953</v>
      </c>
      <c r="J390" s="14"/>
      <c r="K390" s="14"/>
      <c r="L390" s="14"/>
      <c r="M390" s="68"/>
      <c r="N390" s="21">
        <v>1</v>
      </c>
      <c r="O390" s="14">
        <v>0</v>
      </c>
      <c r="P390" s="14">
        <v>0</v>
      </c>
      <c r="Q390" s="14"/>
      <c r="R390" s="14"/>
      <c r="S390" s="21" t="s">
        <v>2758</v>
      </c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</row>
    <row r="391" spans="1:47" ht="12.75" customHeight="1" x14ac:dyDescent="0.2">
      <c r="A391" s="14" t="s">
        <v>12425</v>
      </c>
      <c r="B391" s="30" t="s">
        <v>4582</v>
      </c>
      <c r="C391" s="29">
        <v>1</v>
      </c>
      <c r="D391" s="14" t="s">
        <v>4579</v>
      </c>
      <c r="E391" s="160" t="s">
        <v>3965</v>
      </c>
      <c r="F391" s="14" t="s">
        <v>251</v>
      </c>
      <c r="H391" s="14" t="s">
        <v>23470</v>
      </c>
      <c r="I391" s="21" t="s">
        <v>3953</v>
      </c>
      <c r="J391" s="14"/>
      <c r="K391" s="14"/>
      <c r="L391" s="14"/>
      <c r="M391" s="68"/>
      <c r="N391" s="21">
        <v>1</v>
      </c>
      <c r="O391" s="14">
        <v>0</v>
      </c>
      <c r="P391" s="14">
        <v>0</v>
      </c>
      <c r="Q391" s="14"/>
      <c r="R391" s="14"/>
      <c r="S391" s="21" t="s">
        <v>2758</v>
      </c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</row>
    <row r="392" spans="1:47" ht="12.75" customHeight="1" x14ac:dyDescent="0.2">
      <c r="A392" s="14" t="s">
        <v>12428</v>
      </c>
      <c r="B392" s="30" t="s">
        <v>4582</v>
      </c>
      <c r="C392" s="29">
        <v>1</v>
      </c>
      <c r="D392" s="14" t="s">
        <v>4579</v>
      </c>
      <c r="E392" s="160" t="s">
        <v>3965</v>
      </c>
      <c r="F392" s="14" t="s">
        <v>342</v>
      </c>
      <c r="H392" s="14" t="s">
        <v>23470</v>
      </c>
      <c r="I392" s="21" t="s">
        <v>3953</v>
      </c>
      <c r="J392" s="14"/>
      <c r="K392" s="14"/>
      <c r="L392" s="14"/>
      <c r="M392" s="68"/>
      <c r="N392" s="21">
        <v>1</v>
      </c>
      <c r="O392" s="14">
        <v>0</v>
      </c>
      <c r="P392" s="14">
        <v>0</v>
      </c>
      <c r="Q392" s="14"/>
      <c r="R392" s="14"/>
      <c r="S392" s="21" t="s">
        <v>2758</v>
      </c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</row>
    <row r="393" spans="1:47" s="131" customFormat="1" ht="12.75" customHeight="1" x14ac:dyDescent="0.2">
      <c r="A393" s="131" t="s">
        <v>9661</v>
      </c>
      <c r="B393" s="54" t="s">
        <v>4582</v>
      </c>
      <c r="C393" s="48">
        <v>1</v>
      </c>
      <c r="D393" s="37" t="s">
        <v>4579</v>
      </c>
      <c r="E393" s="161" t="s">
        <v>3965</v>
      </c>
      <c r="F393" s="37" t="s">
        <v>231</v>
      </c>
      <c r="H393" s="19" t="s">
        <v>3973</v>
      </c>
      <c r="I393" s="131" t="s">
        <v>3953</v>
      </c>
      <c r="J393" s="37"/>
      <c r="K393" s="37"/>
      <c r="L393" s="37"/>
      <c r="M393" s="162"/>
      <c r="N393" s="131">
        <v>1</v>
      </c>
      <c r="O393" s="37">
        <v>0</v>
      </c>
      <c r="P393" s="37">
        <v>0</v>
      </c>
      <c r="Q393" s="37"/>
      <c r="R393" s="37"/>
      <c r="S393" s="131" t="s">
        <v>2758</v>
      </c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</row>
    <row r="394" spans="1:47" s="21" customFormat="1" ht="12.75" customHeight="1" x14ac:dyDescent="0.2">
      <c r="A394" s="21" t="s">
        <v>10131</v>
      </c>
      <c r="B394" s="30" t="s">
        <v>10060</v>
      </c>
      <c r="C394" s="14">
        <v>1</v>
      </c>
      <c r="D394" s="14" t="s">
        <v>10058</v>
      </c>
      <c r="E394" s="160" t="s">
        <v>3965</v>
      </c>
      <c r="F394" s="14" t="s">
        <v>409</v>
      </c>
      <c r="H394" s="102" t="s">
        <v>3973</v>
      </c>
      <c r="I394" s="21" t="s">
        <v>3953</v>
      </c>
      <c r="J394" s="14"/>
      <c r="K394" s="14"/>
      <c r="L394" s="14"/>
      <c r="M394" s="68"/>
      <c r="N394" s="21">
        <v>1</v>
      </c>
      <c r="O394" s="14">
        <v>0</v>
      </c>
      <c r="P394" s="14">
        <v>0</v>
      </c>
      <c r="Q394" s="14"/>
      <c r="R394" s="14"/>
      <c r="S394" s="21" t="s">
        <v>2758</v>
      </c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</row>
    <row r="395" spans="1:47" ht="12.75" customHeight="1" x14ac:dyDescent="0.2">
      <c r="A395" s="14" t="s">
        <v>12220</v>
      </c>
      <c r="B395" s="30" t="s">
        <v>3996</v>
      </c>
      <c r="C395" s="29">
        <v>1</v>
      </c>
      <c r="D395" s="14" t="s">
        <v>3993</v>
      </c>
      <c r="E395" s="160" t="s">
        <v>3965</v>
      </c>
      <c r="F395" s="14" t="s">
        <v>565</v>
      </c>
      <c r="H395" s="13" t="s">
        <v>3973</v>
      </c>
      <c r="I395" s="21" t="s">
        <v>3953</v>
      </c>
      <c r="J395" s="14"/>
      <c r="K395" s="14"/>
      <c r="L395" s="14"/>
      <c r="M395" s="68"/>
      <c r="N395" s="21">
        <v>1</v>
      </c>
      <c r="O395" s="14">
        <v>0</v>
      </c>
      <c r="P395" s="14">
        <v>0</v>
      </c>
      <c r="Q395" s="14"/>
      <c r="R395" s="14"/>
      <c r="S395" s="21" t="s">
        <v>2758</v>
      </c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1:47" s="14" customFormat="1" ht="12.75" customHeight="1" x14ac:dyDescent="0.2">
      <c r="A396" s="14" t="s">
        <v>12405</v>
      </c>
      <c r="B396" s="30" t="s">
        <v>4582</v>
      </c>
      <c r="C396" s="29">
        <v>1</v>
      </c>
      <c r="D396" s="14" t="s">
        <v>4579</v>
      </c>
      <c r="E396" s="14" t="s">
        <v>1502</v>
      </c>
      <c r="F396" s="14" t="s">
        <v>266</v>
      </c>
      <c r="H396" s="13" t="s">
        <v>3973</v>
      </c>
      <c r="I396" s="14" t="s">
        <v>3953</v>
      </c>
      <c r="M396" s="68"/>
      <c r="N396" s="14">
        <v>1</v>
      </c>
      <c r="O396" s="14">
        <v>0</v>
      </c>
      <c r="P396" s="14">
        <v>0</v>
      </c>
      <c r="S396" s="14" t="s">
        <v>2758</v>
      </c>
    </row>
    <row r="397" spans="1:47" ht="12.75" customHeight="1" x14ac:dyDescent="0.2">
      <c r="A397" s="14" t="s">
        <v>12441</v>
      </c>
      <c r="B397" s="30" t="s">
        <v>4582</v>
      </c>
      <c r="C397" s="29">
        <v>1</v>
      </c>
      <c r="D397" s="14" t="s">
        <v>4579</v>
      </c>
      <c r="E397" s="160" t="s">
        <v>3965</v>
      </c>
      <c r="F397" s="14" t="s">
        <v>325</v>
      </c>
      <c r="H397" s="13" t="s">
        <v>3973</v>
      </c>
      <c r="I397" s="14" t="s">
        <v>3953</v>
      </c>
      <c r="M397" s="68"/>
      <c r="N397" s="14">
        <v>1</v>
      </c>
      <c r="O397" s="14">
        <v>0</v>
      </c>
      <c r="P397" s="14">
        <v>0</v>
      </c>
      <c r="S397" s="14" t="s">
        <v>2758</v>
      </c>
    </row>
    <row r="398" spans="1:47" s="21" customFormat="1" ht="12.75" customHeight="1" x14ac:dyDescent="0.2">
      <c r="A398" s="14" t="s">
        <v>12402</v>
      </c>
      <c r="B398" s="30" t="s">
        <v>4582</v>
      </c>
      <c r="C398" s="29">
        <v>1</v>
      </c>
      <c r="D398" s="14" t="s">
        <v>4579</v>
      </c>
      <c r="E398" s="160" t="s">
        <v>3965</v>
      </c>
      <c r="F398" s="14" t="s">
        <v>260</v>
      </c>
      <c r="H398" s="13" t="s">
        <v>3973</v>
      </c>
      <c r="I398" s="21" t="s">
        <v>3953</v>
      </c>
      <c r="J398" s="14"/>
      <c r="K398" s="14"/>
      <c r="L398" s="14"/>
      <c r="M398" s="68"/>
      <c r="N398" s="21">
        <v>1</v>
      </c>
      <c r="O398" s="14">
        <v>0</v>
      </c>
      <c r="P398" s="14">
        <v>0</v>
      </c>
      <c r="Q398" s="14"/>
      <c r="R398" s="14"/>
      <c r="S398" s="21" t="s">
        <v>2758</v>
      </c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</row>
    <row r="399" spans="1:47" s="21" customFormat="1" ht="12.75" customHeight="1" x14ac:dyDescent="0.2">
      <c r="A399" s="14" t="s">
        <v>12418</v>
      </c>
      <c r="B399" s="30" t="s">
        <v>4582</v>
      </c>
      <c r="C399" s="29">
        <v>1</v>
      </c>
      <c r="D399" s="14" t="s">
        <v>4579</v>
      </c>
      <c r="E399" s="160" t="s">
        <v>3965</v>
      </c>
      <c r="F399" s="14" t="s">
        <v>267</v>
      </c>
      <c r="H399" s="13" t="s">
        <v>3973</v>
      </c>
      <c r="I399" s="21" t="s">
        <v>3953</v>
      </c>
      <c r="J399" s="14"/>
      <c r="K399" s="14"/>
      <c r="L399" s="14"/>
      <c r="M399" s="68"/>
      <c r="N399" s="21">
        <v>1</v>
      </c>
      <c r="O399" s="14">
        <v>0</v>
      </c>
      <c r="P399" s="14">
        <v>0</v>
      </c>
      <c r="Q399" s="14"/>
      <c r="R399" s="14"/>
      <c r="S399" s="21" t="s">
        <v>2758</v>
      </c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</row>
    <row r="400" spans="1:47" s="21" customFormat="1" ht="12.75" customHeight="1" x14ac:dyDescent="0.2">
      <c r="A400" s="14" t="s">
        <v>10237</v>
      </c>
      <c r="B400" s="30" t="s">
        <v>10231</v>
      </c>
      <c r="C400" s="29">
        <v>1</v>
      </c>
      <c r="D400" s="14" t="s">
        <v>10229</v>
      </c>
      <c r="E400" s="160" t="s">
        <v>3965</v>
      </c>
      <c r="F400" s="14" t="s">
        <v>358</v>
      </c>
      <c r="H400" s="13" t="s">
        <v>3973</v>
      </c>
      <c r="I400" s="21" t="s">
        <v>3953</v>
      </c>
      <c r="J400" s="14"/>
      <c r="K400" s="14"/>
      <c r="L400" s="14"/>
      <c r="M400" s="68"/>
      <c r="N400" s="21">
        <v>1</v>
      </c>
      <c r="O400" s="14">
        <v>0</v>
      </c>
      <c r="P400" s="14">
        <v>0</v>
      </c>
      <c r="Q400" s="14"/>
      <c r="R400" s="14"/>
      <c r="S400" s="21" t="s">
        <v>2758</v>
      </c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</row>
    <row r="401" spans="1:47" ht="12.75" customHeight="1" x14ac:dyDescent="0.2">
      <c r="A401" s="21" t="s">
        <v>10115</v>
      </c>
      <c r="B401" s="30" t="s">
        <v>10060</v>
      </c>
      <c r="C401" s="14">
        <v>1</v>
      </c>
      <c r="D401" s="21" t="s">
        <v>10058</v>
      </c>
      <c r="E401" s="160" t="s">
        <v>3965</v>
      </c>
      <c r="F401" s="14" t="s">
        <v>262</v>
      </c>
      <c r="H401" s="13" t="s">
        <v>3973</v>
      </c>
      <c r="I401" s="21" t="s">
        <v>3953</v>
      </c>
      <c r="J401" s="14"/>
      <c r="K401" s="14"/>
      <c r="L401" s="14"/>
      <c r="M401" s="68"/>
      <c r="N401" s="21">
        <v>1</v>
      </c>
      <c r="O401" s="14">
        <v>0</v>
      </c>
      <c r="P401" s="14">
        <v>0</v>
      </c>
      <c r="Q401" s="14"/>
      <c r="R401" s="14"/>
      <c r="S401" s="21" t="s">
        <v>2758</v>
      </c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</row>
    <row r="402" spans="1:47" ht="12.75" customHeight="1" x14ac:dyDescent="0.2">
      <c r="A402" s="14" t="s">
        <v>10227</v>
      </c>
      <c r="B402" s="30" t="s">
        <v>10231</v>
      </c>
      <c r="C402" s="29">
        <v>1</v>
      </c>
      <c r="D402" s="14" t="s">
        <v>10229</v>
      </c>
      <c r="E402" s="14" t="s">
        <v>1502</v>
      </c>
      <c r="F402" s="14" t="s">
        <v>375</v>
      </c>
      <c r="H402" s="13" t="s">
        <v>3973</v>
      </c>
      <c r="I402" s="21" t="s">
        <v>3953</v>
      </c>
      <c r="J402" s="14"/>
      <c r="K402" s="14"/>
      <c r="L402" s="14"/>
      <c r="M402" s="68"/>
      <c r="N402" s="21">
        <v>1</v>
      </c>
      <c r="O402" s="14">
        <v>0</v>
      </c>
      <c r="P402" s="14">
        <v>0</v>
      </c>
      <c r="Q402" s="14"/>
      <c r="R402" s="14"/>
      <c r="S402" s="21" t="s">
        <v>2758</v>
      </c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</row>
    <row r="403" spans="1:47" ht="12.75" customHeight="1" x14ac:dyDescent="0.2">
      <c r="A403" s="21" t="s">
        <v>8688</v>
      </c>
      <c r="B403" s="30" t="s">
        <v>4582</v>
      </c>
      <c r="C403" s="29">
        <v>1</v>
      </c>
      <c r="D403" s="14" t="s">
        <v>4579</v>
      </c>
      <c r="E403" s="160" t="s">
        <v>3965</v>
      </c>
      <c r="F403" s="14" t="s">
        <v>338</v>
      </c>
      <c r="H403" s="13" t="s">
        <v>3973</v>
      </c>
      <c r="I403" s="21" t="s">
        <v>3953</v>
      </c>
      <c r="J403" s="14"/>
      <c r="K403" s="14"/>
      <c r="L403" s="14"/>
      <c r="M403" s="68"/>
      <c r="N403" s="21">
        <v>1</v>
      </c>
      <c r="O403" s="14">
        <v>0</v>
      </c>
      <c r="P403" s="14">
        <v>0</v>
      </c>
      <c r="Q403" s="14"/>
      <c r="R403" s="14"/>
      <c r="S403" s="21" t="s">
        <v>2758</v>
      </c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</row>
    <row r="404" spans="1:47" ht="12.75" customHeight="1" x14ac:dyDescent="0.2">
      <c r="A404" s="14" t="s">
        <v>10752</v>
      </c>
      <c r="B404" s="30" t="s">
        <v>4582</v>
      </c>
      <c r="C404" s="29">
        <v>1</v>
      </c>
      <c r="D404" s="14" t="s">
        <v>4579</v>
      </c>
      <c r="E404" s="160" t="s">
        <v>3965</v>
      </c>
      <c r="F404" s="14" t="s">
        <v>394</v>
      </c>
      <c r="H404" s="13" t="s">
        <v>3973</v>
      </c>
      <c r="I404" s="21" t="s">
        <v>3953</v>
      </c>
      <c r="J404" s="14"/>
      <c r="K404" s="14"/>
      <c r="L404" s="14"/>
      <c r="M404" s="68"/>
      <c r="N404" s="21">
        <v>1</v>
      </c>
      <c r="O404" s="14">
        <v>0</v>
      </c>
      <c r="P404" s="14">
        <v>0</v>
      </c>
      <c r="Q404" s="14"/>
      <c r="R404" s="14"/>
      <c r="S404" s="21" t="s">
        <v>2758</v>
      </c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</row>
    <row r="405" spans="1:47" ht="12.75" customHeight="1" x14ac:dyDescent="0.2">
      <c r="A405" s="21" t="s">
        <v>10644</v>
      </c>
      <c r="B405" s="30" t="s">
        <v>4582</v>
      </c>
      <c r="C405" s="29">
        <v>1</v>
      </c>
      <c r="D405" s="14" t="s">
        <v>4579</v>
      </c>
      <c r="E405" s="160" t="s">
        <v>3965</v>
      </c>
      <c r="F405" s="14" t="s">
        <v>443</v>
      </c>
      <c r="H405" s="102" t="s">
        <v>3973</v>
      </c>
      <c r="I405" s="21" t="s">
        <v>3953</v>
      </c>
      <c r="J405" s="14"/>
      <c r="K405" s="14"/>
      <c r="L405" s="14"/>
      <c r="M405" s="68"/>
      <c r="N405" s="21">
        <v>1</v>
      </c>
      <c r="O405" s="14">
        <v>0</v>
      </c>
      <c r="P405" s="14">
        <v>0</v>
      </c>
      <c r="Q405" s="14"/>
      <c r="R405" s="14"/>
      <c r="S405" s="21" t="s">
        <v>2758</v>
      </c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</row>
    <row r="406" spans="1:47" ht="12.75" customHeight="1" x14ac:dyDescent="0.2">
      <c r="A406" s="125" t="s">
        <v>12450</v>
      </c>
      <c r="B406" s="30" t="s">
        <v>4582</v>
      </c>
      <c r="C406" s="29">
        <v>1</v>
      </c>
      <c r="D406" s="14" t="s">
        <v>4579</v>
      </c>
      <c r="E406" s="160" t="s">
        <v>3965</v>
      </c>
      <c r="F406" s="14" t="s">
        <v>302</v>
      </c>
      <c r="H406" s="119" t="s">
        <v>3973</v>
      </c>
      <c r="I406" s="21" t="s">
        <v>3953</v>
      </c>
      <c r="J406" s="14"/>
      <c r="K406" s="14"/>
      <c r="L406" s="14"/>
      <c r="M406" s="68"/>
      <c r="N406" s="21">
        <v>1</v>
      </c>
      <c r="O406" s="14">
        <v>0</v>
      </c>
      <c r="P406" s="14">
        <v>0</v>
      </c>
      <c r="Q406" s="14"/>
      <c r="R406" s="14"/>
      <c r="S406" s="21" t="s">
        <v>2758</v>
      </c>
      <c r="T406" s="14"/>
      <c r="U406" s="14"/>
      <c r="V406" s="14"/>
      <c r="W406" s="14"/>
      <c r="X406" s="14"/>
      <c r="Y406" s="163"/>
      <c r="Z406" s="163"/>
      <c r="AA406" s="14"/>
      <c r="AB406" s="125"/>
      <c r="AC406" s="125"/>
      <c r="AD406" s="126"/>
      <c r="AE406" s="14"/>
      <c r="AF406" s="14"/>
      <c r="AG406" s="14"/>
      <c r="AH406" s="14"/>
      <c r="AI406" s="14"/>
      <c r="AJ406" s="125"/>
      <c r="AK406" s="14"/>
      <c r="AL406" s="14"/>
      <c r="AM406" s="14"/>
      <c r="AN406" s="14"/>
      <c r="AO406" s="14"/>
      <c r="AP406" s="125"/>
      <c r="AQ406" s="125"/>
      <c r="AR406" s="125"/>
      <c r="AS406" s="125"/>
      <c r="AT406" s="14"/>
      <c r="AU406" s="14"/>
    </row>
    <row r="407" spans="1:47" ht="12.75" customHeight="1" x14ac:dyDescent="0.2">
      <c r="A407" s="21" t="s">
        <v>12453</v>
      </c>
      <c r="B407" s="30" t="s">
        <v>4582</v>
      </c>
      <c r="C407" s="29">
        <v>1</v>
      </c>
      <c r="D407" s="14" t="s">
        <v>4579</v>
      </c>
      <c r="E407" s="160" t="s">
        <v>3965</v>
      </c>
      <c r="F407" s="14" t="s">
        <v>375</v>
      </c>
      <c r="H407" s="102" t="s">
        <v>3973</v>
      </c>
      <c r="I407" s="21" t="s">
        <v>3953</v>
      </c>
      <c r="J407" s="14"/>
      <c r="K407" s="14"/>
      <c r="L407" s="14"/>
      <c r="M407" s="68"/>
      <c r="N407" s="21">
        <v>1</v>
      </c>
      <c r="O407" s="14">
        <v>0</v>
      </c>
      <c r="P407" s="14">
        <v>0</v>
      </c>
      <c r="Q407" s="14"/>
      <c r="R407" s="14"/>
      <c r="S407" s="21" t="s">
        <v>2758</v>
      </c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</row>
    <row r="408" spans="1:47" s="14" customFormat="1" ht="12.75" customHeight="1" x14ac:dyDescent="0.2">
      <c r="A408" s="14" t="s">
        <v>12465</v>
      </c>
      <c r="B408" s="30" t="s">
        <v>4582</v>
      </c>
      <c r="C408" s="29">
        <v>1</v>
      </c>
      <c r="D408" s="14" t="s">
        <v>4579</v>
      </c>
      <c r="E408" s="160" t="s">
        <v>3965</v>
      </c>
      <c r="F408" s="14" t="s">
        <v>284</v>
      </c>
      <c r="H408" s="13" t="s">
        <v>3973</v>
      </c>
      <c r="I408" s="14" t="s">
        <v>3953</v>
      </c>
      <c r="M408" s="68"/>
      <c r="N408" s="14">
        <v>1</v>
      </c>
      <c r="O408" s="14">
        <v>0</v>
      </c>
      <c r="P408" s="14">
        <v>0</v>
      </c>
      <c r="S408" s="14" t="s">
        <v>2758</v>
      </c>
    </row>
    <row r="409" spans="1:47" s="14" customFormat="1" ht="12.75" customHeight="1" x14ac:dyDescent="0.2">
      <c r="A409" s="14" t="s">
        <v>12447</v>
      </c>
      <c r="B409" s="30" t="s">
        <v>4582</v>
      </c>
      <c r="C409" s="29">
        <v>1</v>
      </c>
      <c r="D409" s="14" t="s">
        <v>4579</v>
      </c>
      <c r="E409" s="160" t="s">
        <v>3965</v>
      </c>
      <c r="F409" s="14" t="s">
        <v>560</v>
      </c>
      <c r="H409" s="13" t="s">
        <v>3973</v>
      </c>
      <c r="I409" s="14" t="s">
        <v>3953</v>
      </c>
      <c r="M409" s="68"/>
      <c r="N409" s="14">
        <v>1</v>
      </c>
      <c r="O409" s="14">
        <v>0</v>
      </c>
      <c r="P409" s="14">
        <v>0</v>
      </c>
      <c r="S409" s="14" t="s">
        <v>2758</v>
      </c>
    </row>
    <row r="410" spans="1:47" ht="12.75" customHeight="1" x14ac:dyDescent="0.2">
      <c r="A410" s="14" t="s">
        <v>12462</v>
      </c>
      <c r="B410" s="30" t="s">
        <v>4582</v>
      </c>
      <c r="C410" s="29">
        <v>1</v>
      </c>
      <c r="D410" s="14" t="s">
        <v>4579</v>
      </c>
      <c r="E410" s="14" t="s">
        <v>1502</v>
      </c>
      <c r="F410" s="14" t="s">
        <v>496</v>
      </c>
      <c r="H410" s="13" t="s">
        <v>3973</v>
      </c>
      <c r="I410" s="14" t="s">
        <v>3953</v>
      </c>
      <c r="M410" s="68"/>
      <c r="N410" s="14">
        <v>1</v>
      </c>
      <c r="O410" s="14">
        <v>0</v>
      </c>
      <c r="P410" s="14">
        <v>0</v>
      </c>
      <c r="S410" s="14" t="s">
        <v>2758</v>
      </c>
    </row>
    <row r="411" spans="1:47" ht="12.75" customHeight="1" x14ac:dyDescent="0.2">
      <c r="A411" s="14" t="s">
        <v>10025</v>
      </c>
      <c r="B411" s="30" t="s">
        <v>4582</v>
      </c>
      <c r="C411" s="29">
        <v>1</v>
      </c>
      <c r="D411" s="14" t="s">
        <v>4579</v>
      </c>
      <c r="E411" s="14" t="s">
        <v>1502</v>
      </c>
      <c r="F411" s="14" t="s">
        <v>51</v>
      </c>
      <c r="H411" s="13" t="s">
        <v>3973</v>
      </c>
      <c r="I411" s="14" t="s">
        <v>3953</v>
      </c>
      <c r="M411" s="68"/>
      <c r="N411" s="14">
        <v>1</v>
      </c>
      <c r="O411" s="14">
        <v>0</v>
      </c>
      <c r="P411" s="14">
        <v>0</v>
      </c>
      <c r="S411" s="14" t="s">
        <v>2758</v>
      </c>
    </row>
    <row r="412" spans="1:47" s="21" customFormat="1" ht="12.75" customHeight="1" x14ac:dyDescent="0.2">
      <c r="A412" s="21" t="s">
        <v>12459</v>
      </c>
      <c r="B412" s="30" t="s">
        <v>4582</v>
      </c>
      <c r="C412" s="29">
        <v>1</v>
      </c>
      <c r="D412" s="14" t="s">
        <v>4579</v>
      </c>
      <c r="E412" s="160" t="s">
        <v>3965</v>
      </c>
      <c r="F412" s="14" t="s">
        <v>71</v>
      </c>
      <c r="H412" s="13" t="s">
        <v>3973</v>
      </c>
      <c r="I412" s="21" t="s">
        <v>3953</v>
      </c>
      <c r="J412" s="14"/>
      <c r="K412" s="14"/>
      <c r="L412" s="14"/>
      <c r="M412" s="68"/>
      <c r="N412" s="21">
        <v>1</v>
      </c>
      <c r="O412" s="14">
        <v>0</v>
      </c>
      <c r="P412" s="14">
        <v>0</v>
      </c>
      <c r="Q412" s="14"/>
      <c r="R412" s="14"/>
      <c r="S412" s="21" t="s">
        <v>2758</v>
      </c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</row>
    <row r="413" spans="1:47" s="14" customFormat="1" ht="12.75" customHeight="1" x14ac:dyDescent="0.2">
      <c r="A413" s="14" t="s">
        <v>12456</v>
      </c>
      <c r="B413" s="30" t="s">
        <v>4582</v>
      </c>
      <c r="C413" s="29">
        <v>1</v>
      </c>
      <c r="D413" s="14" t="s">
        <v>4579</v>
      </c>
      <c r="E413" s="160" t="s">
        <v>3965</v>
      </c>
      <c r="F413" s="14" t="s">
        <v>373</v>
      </c>
      <c r="H413" s="13" t="s">
        <v>3973</v>
      </c>
      <c r="I413" s="14" t="s">
        <v>3953</v>
      </c>
      <c r="M413" s="68"/>
      <c r="N413" s="14">
        <v>1</v>
      </c>
      <c r="O413" s="14">
        <v>0</v>
      </c>
      <c r="P413" s="14">
        <v>0</v>
      </c>
      <c r="S413" s="14" t="s">
        <v>2758</v>
      </c>
    </row>
    <row r="414" spans="1:47" s="21" customFormat="1" ht="12.75" customHeight="1" x14ac:dyDescent="0.2">
      <c r="A414" s="21" t="s">
        <v>12933</v>
      </c>
      <c r="B414" s="30" t="s">
        <v>4582</v>
      </c>
      <c r="C414" s="29">
        <v>1</v>
      </c>
      <c r="D414" s="14" t="s">
        <v>4579</v>
      </c>
      <c r="E414" s="160" t="s">
        <v>3965</v>
      </c>
      <c r="F414" s="14" t="s">
        <v>348</v>
      </c>
      <c r="H414" s="13" t="s">
        <v>3973</v>
      </c>
      <c r="I414" s="21" t="s">
        <v>3953</v>
      </c>
      <c r="J414" s="14"/>
      <c r="K414" s="14"/>
      <c r="L414" s="14"/>
      <c r="M414" s="68"/>
      <c r="N414" s="21">
        <v>1</v>
      </c>
      <c r="O414" s="14">
        <v>0</v>
      </c>
      <c r="P414" s="14">
        <v>0</v>
      </c>
      <c r="Q414" s="14"/>
      <c r="R414" s="14"/>
      <c r="S414" s="21" t="s">
        <v>2758</v>
      </c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</row>
    <row r="415" spans="1:47" s="21" customFormat="1" ht="12.75" customHeight="1" x14ac:dyDescent="0.2">
      <c r="A415" s="21" t="s">
        <v>12937</v>
      </c>
      <c r="B415" s="30" t="s">
        <v>4582</v>
      </c>
      <c r="C415" s="29">
        <v>1</v>
      </c>
      <c r="D415" s="14" t="s">
        <v>4579</v>
      </c>
      <c r="E415" s="160" t="s">
        <v>3965</v>
      </c>
      <c r="F415" s="14" t="s">
        <v>293</v>
      </c>
      <c r="H415" s="13" t="s">
        <v>3973</v>
      </c>
      <c r="I415" s="21" t="s">
        <v>3953</v>
      </c>
      <c r="J415" s="14"/>
      <c r="K415" s="14"/>
      <c r="L415" s="14"/>
      <c r="M415" s="68"/>
      <c r="N415" s="21">
        <v>1</v>
      </c>
      <c r="O415" s="14">
        <v>0</v>
      </c>
      <c r="P415" s="14">
        <v>0</v>
      </c>
      <c r="Q415" s="14"/>
      <c r="R415" s="14"/>
      <c r="S415" s="21" t="s">
        <v>2758</v>
      </c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</row>
    <row r="416" spans="1:47" ht="12.75" customHeight="1" x14ac:dyDescent="0.2">
      <c r="A416" s="14" t="s">
        <v>12935</v>
      </c>
      <c r="B416" s="30" t="s">
        <v>4582</v>
      </c>
      <c r="C416" s="29">
        <v>1</v>
      </c>
      <c r="D416" s="14" t="s">
        <v>4579</v>
      </c>
      <c r="E416" s="160" t="s">
        <v>3965</v>
      </c>
      <c r="F416" s="14" t="s">
        <v>65</v>
      </c>
      <c r="H416" s="13" t="s">
        <v>3973</v>
      </c>
      <c r="I416" s="21" t="s">
        <v>3953</v>
      </c>
      <c r="J416" s="14"/>
      <c r="K416" s="14"/>
      <c r="L416" s="14"/>
      <c r="M416" s="68"/>
      <c r="N416" s="21">
        <v>1</v>
      </c>
      <c r="O416" s="14">
        <v>0</v>
      </c>
      <c r="P416" s="14">
        <v>0</v>
      </c>
      <c r="Q416" s="14"/>
      <c r="R416" s="14"/>
      <c r="S416" s="21" t="s">
        <v>2758</v>
      </c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</row>
    <row r="417" spans="1:62" ht="12.75" customHeight="1" x14ac:dyDescent="0.2">
      <c r="A417" s="21" t="s">
        <v>12939</v>
      </c>
      <c r="B417" s="30" t="s">
        <v>4582</v>
      </c>
      <c r="C417" s="29">
        <v>1</v>
      </c>
      <c r="D417" s="14" t="s">
        <v>4579</v>
      </c>
      <c r="E417" s="160" t="s">
        <v>3965</v>
      </c>
      <c r="F417" s="14" t="s">
        <v>496</v>
      </c>
      <c r="H417" s="13" t="s">
        <v>3973</v>
      </c>
      <c r="I417" s="21" t="s">
        <v>3953</v>
      </c>
      <c r="J417" s="14"/>
      <c r="K417" s="14"/>
      <c r="L417" s="14"/>
      <c r="M417" s="68"/>
      <c r="N417" s="21">
        <v>1</v>
      </c>
      <c r="O417" s="14">
        <v>0</v>
      </c>
      <c r="P417" s="14">
        <v>0</v>
      </c>
      <c r="Q417" s="14"/>
      <c r="R417" s="14"/>
      <c r="S417" s="21" t="s">
        <v>2758</v>
      </c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</row>
    <row r="418" spans="1:62" ht="12.75" customHeight="1" x14ac:dyDescent="0.2">
      <c r="A418" s="14" t="s">
        <v>9463</v>
      </c>
      <c r="B418" s="30" t="s">
        <v>3384</v>
      </c>
      <c r="C418" s="14">
        <v>1</v>
      </c>
      <c r="D418" s="14" t="s">
        <v>3382</v>
      </c>
      <c r="E418" s="160" t="s">
        <v>3965</v>
      </c>
      <c r="F418" s="14" t="s">
        <v>336</v>
      </c>
      <c r="G418" s="14"/>
      <c r="H418" s="14" t="s">
        <v>23471</v>
      </c>
      <c r="I418" s="21" t="s">
        <v>3953</v>
      </c>
      <c r="J418" s="14"/>
      <c r="K418" s="14"/>
      <c r="L418" s="14"/>
      <c r="M418" s="68"/>
      <c r="N418" s="21">
        <v>1</v>
      </c>
      <c r="O418" s="14">
        <v>0</v>
      </c>
      <c r="P418" s="14">
        <v>0</v>
      </c>
      <c r="Q418" s="14"/>
      <c r="R418" s="14"/>
      <c r="S418" s="21" t="s">
        <v>2758</v>
      </c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</row>
    <row r="419" spans="1:62" ht="12.75" customHeight="1" x14ac:dyDescent="0.2">
      <c r="A419" s="21" t="s">
        <v>12484</v>
      </c>
      <c r="B419" s="30" t="s">
        <v>4582</v>
      </c>
      <c r="C419" s="29">
        <v>1</v>
      </c>
      <c r="D419" s="21" t="s">
        <v>4579</v>
      </c>
      <c r="E419" s="160" t="s">
        <v>3965</v>
      </c>
      <c r="F419" s="14" t="s">
        <v>456</v>
      </c>
      <c r="H419" s="102" t="s">
        <v>3973</v>
      </c>
      <c r="I419" s="21" t="s">
        <v>3953</v>
      </c>
      <c r="J419" s="14"/>
      <c r="K419" s="14"/>
      <c r="L419" s="14"/>
      <c r="M419" s="68"/>
      <c r="N419" s="21">
        <v>1</v>
      </c>
      <c r="O419" s="14">
        <v>0</v>
      </c>
      <c r="P419" s="14">
        <v>0</v>
      </c>
      <c r="Q419" s="14"/>
      <c r="R419" s="14"/>
      <c r="S419" s="21" t="s">
        <v>2758</v>
      </c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</row>
    <row r="420" spans="1:62" ht="12.75" customHeight="1" x14ac:dyDescent="0.2">
      <c r="A420" s="21" t="s">
        <v>4576</v>
      </c>
      <c r="B420" s="30" t="s">
        <v>4582</v>
      </c>
      <c r="C420" s="29">
        <v>1</v>
      </c>
      <c r="D420" s="14" t="s">
        <v>4579</v>
      </c>
      <c r="E420" s="160" t="s">
        <v>3965</v>
      </c>
      <c r="F420" s="14" t="s">
        <v>315</v>
      </c>
      <c r="H420" s="102" t="s">
        <v>3973</v>
      </c>
      <c r="I420" s="21" t="s">
        <v>3953</v>
      </c>
      <c r="J420" s="14"/>
      <c r="K420" s="14"/>
      <c r="L420" s="14"/>
      <c r="M420" s="68"/>
      <c r="N420" s="21">
        <v>1</v>
      </c>
      <c r="O420" s="14">
        <v>0</v>
      </c>
      <c r="P420" s="14">
        <v>0</v>
      </c>
      <c r="Q420" s="14"/>
      <c r="R420" s="14"/>
      <c r="S420" s="21" t="s">
        <v>2758</v>
      </c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</row>
    <row r="421" spans="1:62" ht="12.75" customHeight="1" x14ac:dyDescent="0.2">
      <c r="A421" s="21" t="s">
        <v>12478</v>
      </c>
      <c r="B421" s="30" t="s">
        <v>4582</v>
      </c>
      <c r="C421" s="29">
        <v>1</v>
      </c>
      <c r="D421" s="14" t="s">
        <v>4579</v>
      </c>
      <c r="E421" s="160" t="s">
        <v>3965</v>
      </c>
      <c r="F421" s="14" t="s">
        <v>429</v>
      </c>
      <c r="H421" s="102" t="s">
        <v>3973</v>
      </c>
      <c r="I421" s="21" t="s">
        <v>3953</v>
      </c>
      <c r="J421" s="14"/>
      <c r="K421" s="14"/>
      <c r="L421" s="14"/>
      <c r="M421" s="68"/>
      <c r="N421" s="21">
        <v>1</v>
      </c>
      <c r="O421" s="14">
        <v>0</v>
      </c>
      <c r="P421" s="14">
        <v>0</v>
      </c>
      <c r="Q421" s="14"/>
      <c r="R421" s="14"/>
      <c r="S421" s="21" t="s">
        <v>2758</v>
      </c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</row>
    <row r="422" spans="1:62" ht="12.75" customHeight="1" x14ac:dyDescent="0.2">
      <c r="A422" s="21" t="s">
        <v>12871</v>
      </c>
      <c r="B422" s="30" t="s">
        <v>4582</v>
      </c>
      <c r="C422" s="29">
        <v>1</v>
      </c>
      <c r="D422" s="14" t="s">
        <v>4579</v>
      </c>
      <c r="E422" s="14" t="s">
        <v>1502</v>
      </c>
      <c r="F422" s="14" t="s">
        <v>377</v>
      </c>
      <c r="H422" s="102" t="s">
        <v>3973</v>
      </c>
      <c r="I422" s="21" t="s">
        <v>3953</v>
      </c>
      <c r="J422" s="14"/>
      <c r="K422" s="14"/>
      <c r="L422" s="14"/>
      <c r="M422" s="68"/>
      <c r="N422" s="21">
        <v>1</v>
      </c>
      <c r="O422" s="14">
        <v>0</v>
      </c>
      <c r="P422" s="14">
        <v>0</v>
      </c>
      <c r="Q422" s="14"/>
      <c r="R422" s="14"/>
      <c r="S422" s="21" t="s">
        <v>2758</v>
      </c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</row>
    <row r="423" spans="1:62" ht="12.75" customHeight="1" x14ac:dyDescent="0.2">
      <c r="A423" s="21" t="s">
        <v>12857</v>
      </c>
      <c r="B423" s="30" t="s">
        <v>4582</v>
      </c>
      <c r="C423" s="29">
        <v>1</v>
      </c>
      <c r="D423" s="21" t="s">
        <v>4579</v>
      </c>
      <c r="E423" s="160" t="s">
        <v>3965</v>
      </c>
      <c r="F423" s="14" t="s">
        <v>178</v>
      </c>
      <c r="H423" s="102" t="s">
        <v>3973</v>
      </c>
      <c r="I423" s="21" t="s">
        <v>3953</v>
      </c>
      <c r="J423" s="14"/>
      <c r="K423" s="14"/>
      <c r="L423" s="14"/>
      <c r="M423" s="68"/>
      <c r="N423" s="21">
        <v>1</v>
      </c>
      <c r="O423" s="14">
        <v>0</v>
      </c>
      <c r="P423" s="14">
        <v>0</v>
      </c>
      <c r="Q423" s="14"/>
      <c r="R423" s="14"/>
      <c r="S423" s="21" t="s">
        <v>2758</v>
      </c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</row>
    <row r="424" spans="1:62" ht="12.75" customHeight="1" x14ac:dyDescent="0.2">
      <c r="A424" s="21" t="s">
        <v>12860</v>
      </c>
      <c r="B424" s="30" t="s">
        <v>4582</v>
      </c>
      <c r="C424" s="29">
        <v>1</v>
      </c>
      <c r="D424" s="14" t="s">
        <v>4579</v>
      </c>
      <c r="E424" s="160" t="s">
        <v>3965</v>
      </c>
      <c r="F424" s="14" t="s">
        <v>526</v>
      </c>
      <c r="H424" s="102" t="s">
        <v>3973</v>
      </c>
      <c r="I424" s="21" t="s">
        <v>3953</v>
      </c>
      <c r="J424" s="14"/>
      <c r="K424" s="14"/>
      <c r="L424" s="14"/>
      <c r="M424" s="68"/>
      <c r="N424" s="21">
        <v>1</v>
      </c>
      <c r="O424" s="14">
        <v>0</v>
      </c>
      <c r="P424" s="14">
        <v>0</v>
      </c>
      <c r="Q424" s="14"/>
      <c r="R424" s="14"/>
      <c r="S424" s="21" t="s">
        <v>2758</v>
      </c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</row>
    <row r="425" spans="1:62" s="14" customFormat="1" ht="12.75" customHeight="1" x14ac:dyDescent="0.2">
      <c r="A425" s="14" t="s">
        <v>12490</v>
      </c>
      <c r="B425" s="30" t="s">
        <v>4582</v>
      </c>
      <c r="C425" s="29">
        <v>1</v>
      </c>
      <c r="D425" s="14" t="s">
        <v>4579</v>
      </c>
      <c r="E425" s="160" t="s">
        <v>3965</v>
      </c>
      <c r="F425" s="14" t="s">
        <v>387</v>
      </c>
      <c r="H425" s="13" t="s">
        <v>3973</v>
      </c>
      <c r="I425" s="14" t="s">
        <v>3953</v>
      </c>
      <c r="M425" s="68"/>
      <c r="N425" s="14">
        <v>1</v>
      </c>
      <c r="O425" s="14">
        <v>0</v>
      </c>
      <c r="P425" s="14">
        <v>0</v>
      </c>
      <c r="S425" s="14" t="s">
        <v>2758</v>
      </c>
    </row>
    <row r="426" spans="1:62" s="21" customFormat="1" ht="12.75" customHeight="1" x14ac:dyDescent="0.2">
      <c r="A426" s="14" t="s">
        <v>12469</v>
      </c>
      <c r="B426" s="30" t="s">
        <v>4582</v>
      </c>
      <c r="C426" s="29">
        <v>1</v>
      </c>
      <c r="D426" s="14" t="s">
        <v>4579</v>
      </c>
      <c r="E426" s="160" t="s">
        <v>3965</v>
      </c>
      <c r="F426" s="14" t="s">
        <v>242</v>
      </c>
      <c r="H426" s="13" t="s">
        <v>3973</v>
      </c>
      <c r="I426" s="21" t="s">
        <v>3953</v>
      </c>
      <c r="J426" s="14"/>
      <c r="K426" s="14"/>
      <c r="L426" s="14"/>
      <c r="M426" s="68"/>
      <c r="N426" s="21">
        <v>1</v>
      </c>
      <c r="O426" s="14">
        <v>0</v>
      </c>
      <c r="P426" s="14">
        <v>0</v>
      </c>
      <c r="Q426" s="14"/>
      <c r="R426" s="14"/>
      <c r="S426" s="21" t="s">
        <v>2758</v>
      </c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</row>
    <row r="427" spans="1:62" ht="12.75" customHeight="1" x14ac:dyDescent="0.2">
      <c r="A427" s="21" t="s">
        <v>10152</v>
      </c>
      <c r="B427" s="30" t="s">
        <v>4582</v>
      </c>
      <c r="C427" s="29">
        <v>1</v>
      </c>
      <c r="D427" s="14" t="s">
        <v>4579</v>
      </c>
      <c r="E427" s="160" t="s">
        <v>3965</v>
      </c>
      <c r="F427" s="14" t="s">
        <v>398</v>
      </c>
      <c r="G427" s="21"/>
      <c r="H427" s="102" t="s">
        <v>3973</v>
      </c>
      <c r="I427" s="21" t="s">
        <v>3953</v>
      </c>
      <c r="J427" s="14"/>
      <c r="K427" s="14"/>
      <c r="L427" s="14"/>
      <c r="M427" s="68"/>
      <c r="N427" s="21">
        <v>1</v>
      </c>
      <c r="O427" s="14">
        <v>0</v>
      </c>
      <c r="P427" s="14">
        <v>0</v>
      </c>
      <c r="Q427" s="14"/>
      <c r="R427" s="14"/>
      <c r="S427" s="21" t="s">
        <v>2758</v>
      </c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</row>
    <row r="428" spans="1:62" ht="12.75" customHeight="1" x14ac:dyDescent="0.2">
      <c r="A428" s="14" t="s">
        <v>9221</v>
      </c>
      <c r="B428" s="30" t="s">
        <v>4582</v>
      </c>
      <c r="C428" s="29">
        <v>1</v>
      </c>
      <c r="D428" s="14" t="s">
        <v>4579</v>
      </c>
      <c r="E428" s="160" t="s">
        <v>3965</v>
      </c>
      <c r="F428" s="14" t="s">
        <v>307</v>
      </c>
      <c r="H428" s="14" t="s">
        <v>23472</v>
      </c>
      <c r="I428" s="21" t="s">
        <v>3953</v>
      </c>
      <c r="J428" s="14"/>
      <c r="K428" s="14"/>
      <c r="L428" s="14"/>
      <c r="M428" s="68"/>
      <c r="N428" s="21">
        <v>1</v>
      </c>
      <c r="O428" s="14">
        <v>0</v>
      </c>
      <c r="P428" s="14">
        <v>0</v>
      </c>
      <c r="Q428" s="14"/>
      <c r="R428" s="14"/>
      <c r="S428" s="21" t="s">
        <v>2758</v>
      </c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</row>
    <row r="429" spans="1:62" ht="12.75" customHeight="1" x14ac:dyDescent="0.2">
      <c r="A429" s="21" t="s">
        <v>8651</v>
      </c>
      <c r="B429" s="30" t="s">
        <v>4582</v>
      </c>
      <c r="C429" s="29">
        <v>1</v>
      </c>
      <c r="D429" s="14" t="s">
        <v>4579</v>
      </c>
      <c r="E429" s="160" t="s">
        <v>3965</v>
      </c>
      <c r="F429" s="14" t="s">
        <v>353</v>
      </c>
      <c r="G429" s="21"/>
      <c r="H429" s="13" t="s">
        <v>3973</v>
      </c>
      <c r="I429" s="21" t="s">
        <v>3953</v>
      </c>
      <c r="J429" s="14"/>
      <c r="K429" s="14"/>
      <c r="L429" s="14"/>
      <c r="M429" s="68"/>
      <c r="N429" s="21">
        <v>1</v>
      </c>
      <c r="O429" s="14">
        <v>0</v>
      </c>
      <c r="P429" s="14">
        <v>0</v>
      </c>
      <c r="Q429" s="14"/>
      <c r="R429" s="14"/>
      <c r="S429" s="21" t="s">
        <v>2758</v>
      </c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</row>
    <row r="430" spans="1:62" ht="12.75" customHeight="1" x14ac:dyDescent="0.2">
      <c r="A430" s="21" t="s">
        <v>8644</v>
      </c>
      <c r="B430" s="30" t="s">
        <v>4582</v>
      </c>
      <c r="C430" s="29">
        <v>1</v>
      </c>
      <c r="D430" s="14" t="s">
        <v>4579</v>
      </c>
      <c r="E430" s="160" t="s">
        <v>3965</v>
      </c>
      <c r="F430" s="14" t="s">
        <v>377</v>
      </c>
      <c r="G430" s="21"/>
      <c r="H430" s="102" t="s">
        <v>3973</v>
      </c>
      <c r="I430" s="21" t="s">
        <v>3953</v>
      </c>
      <c r="J430" s="14"/>
      <c r="K430" s="14"/>
      <c r="L430" s="14"/>
      <c r="M430" s="68"/>
      <c r="N430" s="21">
        <v>1</v>
      </c>
      <c r="O430" s="14">
        <v>0</v>
      </c>
      <c r="P430" s="14">
        <v>0</v>
      </c>
      <c r="Q430" s="14"/>
      <c r="R430" s="14"/>
      <c r="S430" s="21" t="s">
        <v>2758</v>
      </c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</row>
    <row r="431" spans="1:62" ht="12.75" customHeight="1" x14ac:dyDescent="0.2">
      <c r="A431" s="21" t="s">
        <v>9954</v>
      </c>
      <c r="B431" s="30" t="s">
        <v>4582</v>
      </c>
      <c r="C431" s="29">
        <v>1</v>
      </c>
      <c r="D431" s="14" t="s">
        <v>4579</v>
      </c>
      <c r="E431" s="160" t="s">
        <v>3965</v>
      </c>
      <c r="F431" s="14" t="s">
        <v>263</v>
      </c>
      <c r="G431" s="21"/>
      <c r="H431" s="13" t="s">
        <v>3973</v>
      </c>
      <c r="I431" s="21" t="s">
        <v>3953</v>
      </c>
      <c r="J431" s="14"/>
      <c r="K431" s="14"/>
      <c r="L431" s="14"/>
      <c r="M431" s="68"/>
      <c r="N431" s="21">
        <v>1</v>
      </c>
      <c r="O431" s="14">
        <v>0</v>
      </c>
      <c r="P431" s="14">
        <v>0</v>
      </c>
      <c r="Q431" s="14"/>
      <c r="R431" s="14"/>
      <c r="S431" s="21" t="s">
        <v>2758</v>
      </c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</row>
    <row r="432" spans="1:62" ht="12.75" customHeight="1" x14ac:dyDescent="0.2">
      <c r="A432" s="21" t="s">
        <v>10150</v>
      </c>
      <c r="B432" s="30" t="s">
        <v>4582</v>
      </c>
      <c r="C432" s="29">
        <v>1</v>
      </c>
      <c r="D432" s="14" t="s">
        <v>4579</v>
      </c>
      <c r="E432" s="14" t="s">
        <v>1502</v>
      </c>
      <c r="F432" s="14" t="s">
        <v>373</v>
      </c>
      <c r="G432" s="21"/>
      <c r="H432" s="102" t="s">
        <v>3973</v>
      </c>
      <c r="I432" s="21" t="s">
        <v>3953</v>
      </c>
      <c r="J432" s="14"/>
      <c r="K432" s="14"/>
      <c r="L432" s="14"/>
      <c r="M432" s="68"/>
      <c r="N432" s="21">
        <v>1</v>
      </c>
      <c r="O432" s="14">
        <v>0</v>
      </c>
      <c r="P432" s="14">
        <v>0</v>
      </c>
      <c r="Q432" s="14"/>
      <c r="R432" s="14"/>
      <c r="S432" s="21" t="s">
        <v>2758</v>
      </c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</row>
    <row r="433" spans="1:47" ht="12.75" customHeight="1" x14ac:dyDescent="0.2">
      <c r="A433" s="21" t="s">
        <v>10154</v>
      </c>
      <c r="B433" s="30" t="s">
        <v>4582</v>
      </c>
      <c r="C433" s="29">
        <v>1</v>
      </c>
      <c r="D433" s="14" t="s">
        <v>4579</v>
      </c>
      <c r="E433" s="160" t="s">
        <v>3965</v>
      </c>
      <c r="F433" s="14" t="s">
        <v>154</v>
      </c>
      <c r="G433" s="21"/>
      <c r="H433" s="102" t="s">
        <v>3973</v>
      </c>
      <c r="I433" s="21" t="s">
        <v>3953</v>
      </c>
      <c r="J433" s="14"/>
      <c r="K433" s="14"/>
      <c r="L433" s="14"/>
      <c r="M433" s="68"/>
      <c r="N433" s="21">
        <v>1</v>
      </c>
      <c r="O433" s="14">
        <v>0</v>
      </c>
      <c r="P433" s="14">
        <v>0</v>
      </c>
      <c r="Q433" s="14"/>
      <c r="R433" s="14"/>
      <c r="S433" s="21" t="s">
        <v>2758</v>
      </c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</row>
    <row r="434" spans="1:47" ht="12.75" customHeight="1" x14ac:dyDescent="0.2">
      <c r="A434" s="21" t="s">
        <v>12222</v>
      </c>
      <c r="B434" s="30" t="s">
        <v>3996</v>
      </c>
      <c r="C434" s="29">
        <v>1</v>
      </c>
      <c r="D434" s="14" t="s">
        <v>3993</v>
      </c>
      <c r="E434" s="160" t="s">
        <v>3965</v>
      </c>
      <c r="F434" s="14" t="s">
        <v>122</v>
      </c>
      <c r="G434" s="21"/>
      <c r="H434" s="102" t="s">
        <v>3973</v>
      </c>
      <c r="I434" s="21" t="s">
        <v>3953</v>
      </c>
      <c r="J434" s="14"/>
      <c r="K434" s="14"/>
      <c r="L434" s="14"/>
      <c r="M434" s="68"/>
      <c r="N434" s="21">
        <v>1</v>
      </c>
      <c r="O434" s="14">
        <v>0</v>
      </c>
      <c r="P434" s="14">
        <v>0</v>
      </c>
      <c r="Q434" s="14"/>
      <c r="R434" s="14"/>
      <c r="S434" s="21" t="s">
        <v>2758</v>
      </c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</row>
    <row r="435" spans="1:47" ht="12.75" customHeight="1" x14ac:dyDescent="0.2">
      <c r="A435" s="21" t="s">
        <v>13112</v>
      </c>
      <c r="B435" s="30" t="s">
        <v>9116</v>
      </c>
      <c r="C435" s="29">
        <v>1</v>
      </c>
      <c r="D435" s="14" t="s">
        <v>5111</v>
      </c>
      <c r="E435" s="160" t="s">
        <v>3965</v>
      </c>
      <c r="F435" s="14" t="s">
        <v>345</v>
      </c>
      <c r="G435" s="21"/>
      <c r="H435" s="14" t="s">
        <v>23473</v>
      </c>
      <c r="I435" s="21" t="s">
        <v>3953</v>
      </c>
      <c r="J435" s="14"/>
      <c r="K435" s="14"/>
      <c r="L435" s="14"/>
      <c r="M435" s="68"/>
      <c r="N435" s="21">
        <v>1</v>
      </c>
      <c r="O435" s="14">
        <v>0</v>
      </c>
      <c r="P435" s="14">
        <v>0</v>
      </c>
      <c r="Q435" s="14"/>
      <c r="R435" s="14"/>
      <c r="S435" s="21" t="s">
        <v>2758</v>
      </c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</row>
    <row r="436" spans="1:47" ht="12.75" customHeight="1" x14ac:dyDescent="0.2">
      <c r="A436" s="14" t="s">
        <v>13027</v>
      </c>
      <c r="B436" s="30" t="s">
        <v>9116</v>
      </c>
      <c r="C436" s="29">
        <v>1</v>
      </c>
      <c r="D436" s="14" t="s">
        <v>5111</v>
      </c>
      <c r="E436" s="14" t="s">
        <v>1502</v>
      </c>
      <c r="F436" s="14" t="s">
        <v>83</v>
      </c>
      <c r="G436" s="21"/>
      <c r="H436" s="14" t="s">
        <v>23474</v>
      </c>
      <c r="I436" s="21" t="s">
        <v>3953</v>
      </c>
      <c r="J436" s="14"/>
      <c r="K436" s="14"/>
      <c r="L436" s="14"/>
      <c r="M436" s="68"/>
      <c r="N436" s="21">
        <v>1</v>
      </c>
      <c r="O436" s="14">
        <v>0</v>
      </c>
      <c r="P436" s="14">
        <v>0</v>
      </c>
      <c r="Q436" s="14"/>
      <c r="R436" s="14"/>
      <c r="S436" s="21" t="s">
        <v>2758</v>
      </c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</row>
    <row r="437" spans="1:47" ht="12.75" customHeight="1" x14ac:dyDescent="0.2">
      <c r="A437" s="21" t="s">
        <v>11449</v>
      </c>
      <c r="B437" s="30" t="s">
        <v>9116</v>
      </c>
      <c r="C437" s="29">
        <v>1</v>
      </c>
      <c r="D437" s="21" t="s">
        <v>5111</v>
      </c>
      <c r="E437" s="160" t="s">
        <v>3965</v>
      </c>
      <c r="F437" s="14" t="s">
        <v>769</v>
      </c>
      <c r="G437" s="21"/>
      <c r="H437" s="14" t="s">
        <v>23475</v>
      </c>
      <c r="I437" s="21" t="s">
        <v>3953</v>
      </c>
      <c r="J437" s="14"/>
      <c r="K437" s="14"/>
      <c r="L437" s="14"/>
      <c r="M437" s="68"/>
      <c r="N437" s="21">
        <v>1</v>
      </c>
      <c r="O437" s="14">
        <v>0</v>
      </c>
      <c r="P437" s="14">
        <v>0</v>
      </c>
      <c r="Q437" s="14"/>
      <c r="R437" s="14"/>
      <c r="S437" s="21" t="s">
        <v>2758</v>
      </c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</row>
    <row r="438" spans="1:47" ht="12.75" customHeight="1" x14ac:dyDescent="0.2">
      <c r="A438" s="21" t="s">
        <v>8551</v>
      </c>
      <c r="B438" s="30" t="s">
        <v>3384</v>
      </c>
      <c r="C438" s="14">
        <v>1</v>
      </c>
      <c r="D438" s="14" t="s">
        <v>3382</v>
      </c>
      <c r="E438" s="14" t="s">
        <v>1502</v>
      </c>
      <c r="F438" s="14" t="s">
        <v>148</v>
      </c>
      <c r="G438" s="21"/>
      <c r="H438" s="21" t="s">
        <v>23476</v>
      </c>
      <c r="I438" s="21" t="s">
        <v>3953</v>
      </c>
      <c r="J438" s="14"/>
      <c r="K438" s="14"/>
      <c r="L438" s="14"/>
      <c r="M438" s="68"/>
      <c r="N438" s="21">
        <v>1</v>
      </c>
      <c r="O438" s="14">
        <v>0</v>
      </c>
      <c r="P438" s="14">
        <v>0</v>
      </c>
      <c r="Q438" s="14"/>
      <c r="R438" s="14"/>
      <c r="S438" s="21" t="s">
        <v>2758</v>
      </c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</row>
    <row r="439" spans="1:47" ht="12.75" customHeight="1" x14ac:dyDescent="0.2">
      <c r="A439" s="21" t="s">
        <v>9833</v>
      </c>
      <c r="B439" s="30" t="s">
        <v>3384</v>
      </c>
      <c r="C439" s="14">
        <v>1</v>
      </c>
      <c r="D439" s="14" t="s">
        <v>3382</v>
      </c>
      <c r="E439" s="160" t="s">
        <v>3965</v>
      </c>
      <c r="F439" s="14" t="s">
        <v>407</v>
      </c>
      <c r="G439" s="21"/>
      <c r="H439" s="13" t="s">
        <v>3973</v>
      </c>
      <c r="I439" s="21" t="s">
        <v>3953</v>
      </c>
      <c r="J439" s="14"/>
      <c r="K439" s="14"/>
      <c r="L439" s="14"/>
      <c r="M439" s="68"/>
      <c r="N439" s="21">
        <v>1</v>
      </c>
      <c r="O439" s="14">
        <v>0</v>
      </c>
      <c r="P439" s="14">
        <v>0</v>
      </c>
      <c r="Q439" s="14"/>
      <c r="R439" s="14"/>
      <c r="S439" s="21" t="s">
        <v>2758</v>
      </c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</row>
    <row r="440" spans="1:47" ht="12.75" customHeight="1" x14ac:dyDescent="0.2">
      <c r="A440" s="21" t="s">
        <v>9835</v>
      </c>
      <c r="B440" s="30" t="s">
        <v>3384</v>
      </c>
      <c r="C440" s="14">
        <v>1</v>
      </c>
      <c r="D440" s="14" t="s">
        <v>3382</v>
      </c>
      <c r="E440" s="160" t="s">
        <v>3965</v>
      </c>
      <c r="F440" s="14" t="s">
        <v>239</v>
      </c>
      <c r="G440" s="21"/>
      <c r="H440" s="13" t="s">
        <v>3973</v>
      </c>
      <c r="I440" s="21" t="s">
        <v>3953</v>
      </c>
      <c r="J440" s="14"/>
      <c r="K440" s="14"/>
      <c r="L440" s="14"/>
      <c r="M440" s="68"/>
      <c r="N440" s="21">
        <v>1</v>
      </c>
      <c r="O440" s="14">
        <v>0</v>
      </c>
      <c r="P440" s="14">
        <v>0</v>
      </c>
      <c r="Q440" s="14"/>
      <c r="R440" s="14"/>
      <c r="S440" s="21" t="s">
        <v>2758</v>
      </c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</row>
    <row r="441" spans="1:47" ht="12.75" customHeight="1" x14ac:dyDescent="0.2">
      <c r="A441" s="21" t="s">
        <v>12192</v>
      </c>
      <c r="B441" s="30" t="s">
        <v>4582</v>
      </c>
      <c r="C441" s="29">
        <v>1</v>
      </c>
      <c r="D441" s="14" t="s">
        <v>4579</v>
      </c>
      <c r="E441" s="160" t="s">
        <v>3965</v>
      </c>
      <c r="F441" s="14" t="s">
        <v>142</v>
      </c>
      <c r="G441" s="21"/>
      <c r="H441" s="14" t="s">
        <v>23477</v>
      </c>
      <c r="I441" s="21" t="s">
        <v>3953</v>
      </c>
      <c r="J441" s="14"/>
      <c r="K441" s="14"/>
      <c r="L441" s="14"/>
      <c r="M441" s="68"/>
      <c r="N441" s="21">
        <v>1</v>
      </c>
      <c r="O441" s="14">
        <v>0</v>
      </c>
      <c r="P441" s="14">
        <v>0</v>
      </c>
      <c r="Q441" s="14"/>
      <c r="R441" s="14"/>
      <c r="S441" s="21" t="s">
        <v>2758</v>
      </c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</row>
    <row r="442" spans="1:47" ht="12.75" customHeight="1" x14ac:dyDescent="0.2">
      <c r="A442" s="14" t="s">
        <v>9217</v>
      </c>
      <c r="B442" s="30" t="s">
        <v>4582</v>
      </c>
      <c r="C442" s="29">
        <v>1</v>
      </c>
      <c r="D442" s="14" t="s">
        <v>4579</v>
      </c>
      <c r="E442" s="14" t="s">
        <v>1502</v>
      </c>
      <c r="F442" s="14" t="s">
        <v>560</v>
      </c>
      <c r="G442" s="21"/>
      <c r="H442" s="14" t="s">
        <v>23478</v>
      </c>
      <c r="I442" s="21" t="s">
        <v>3953</v>
      </c>
      <c r="J442" s="14"/>
      <c r="K442" s="14"/>
      <c r="L442" s="14"/>
      <c r="M442" s="68"/>
      <c r="N442" s="21">
        <v>1</v>
      </c>
      <c r="O442" s="14">
        <v>0</v>
      </c>
      <c r="P442" s="14">
        <v>0</v>
      </c>
      <c r="Q442" s="14"/>
      <c r="R442" s="14"/>
      <c r="S442" s="21" t="s">
        <v>2758</v>
      </c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</row>
    <row r="443" spans="1:47" ht="12.75" customHeight="1" x14ac:dyDescent="0.2">
      <c r="A443" s="21" t="s">
        <v>9958</v>
      </c>
      <c r="B443" s="30" t="s">
        <v>7229</v>
      </c>
      <c r="C443" s="14">
        <v>2</v>
      </c>
      <c r="D443" s="14" t="s">
        <v>18545</v>
      </c>
      <c r="E443" s="160" t="s">
        <v>3965</v>
      </c>
      <c r="F443" s="14" t="s">
        <v>690</v>
      </c>
      <c r="H443" s="21" t="s">
        <v>23479</v>
      </c>
      <c r="I443" s="21" t="s">
        <v>3953</v>
      </c>
      <c r="J443" s="14"/>
      <c r="K443" s="14"/>
      <c r="L443" s="14"/>
      <c r="M443" s="68"/>
      <c r="N443" s="21">
        <v>1</v>
      </c>
      <c r="O443" s="14">
        <v>0</v>
      </c>
      <c r="P443" s="14">
        <v>0</v>
      </c>
      <c r="Q443" s="14"/>
      <c r="R443" s="14"/>
      <c r="S443" s="21" t="s">
        <v>2758</v>
      </c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</row>
    <row r="444" spans="1:47" ht="13.5" customHeight="1" x14ac:dyDescent="0.2">
      <c r="A444" s="14" t="s">
        <v>9532</v>
      </c>
      <c r="B444" s="30" t="s">
        <v>7229</v>
      </c>
      <c r="C444" s="14">
        <v>2</v>
      </c>
      <c r="D444" s="14" t="s">
        <v>18545</v>
      </c>
      <c r="E444" s="160" t="s">
        <v>3965</v>
      </c>
      <c r="F444" s="14" t="s">
        <v>364</v>
      </c>
      <c r="H444" s="14" t="s">
        <v>23480</v>
      </c>
      <c r="I444" s="21" t="s">
        <v>3953</v>
      </c>
      <c r="J444" s="14"/>
      <c r="K444" s="14"/>
      <c r="L444" s="14"/>
      <c r="M444" s="68"/>
      <c r="N444" s="21">
        <v>1</v>
      </c>
      <c r="O444" s="14">
        <v>0</v>
      </c>
      <c r="P444" s="14">
        <v>0</v>
      </c>
      <c r="Q444" s="14"/>
      <c r="R444" s="14"/>
      <c r="S444" s="21" t="s">
        <v>2758</v>
      </c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</row>
    <row r="445" spans="1:47" ht="12.75" customHeight="1" x14ac:dyDescent="0.2">
      <c r="A445" s="14" t="s">
        <v>10729</v>
      </c>
      <c r="B445" s="30" t="s">
        <v>3918</v>
      </c>
      <c r="C445" s="14">
        <v>1</v>
      </c>
      <c r="D445" s="14" t="s">
        <v>19624</v>
      </c>
      <c r="E445" s="55" t="s">
        <v>23481</v>
      </c>
      <c r="F445" s="55" t="s">
        <v>346</v>
      </c>
      <c r="H445" s="33" t="s">
        <v>19623</v>
      </c>
      <c r="N445" s="21">
        <v>1</v>
      </c>
      <c r="O445" s="14">
        <v>0</v>
      </c>
      <c r="P445" s="14">
        <v>0</v>
      </c>
    </row>
    <row r="446" spans="1:47" ht="12.75" customHeight="1" x14ac:dyDescent="0.2">
      <c r="A446" s="14" t="s">
        <v>10634</v>
      </c>
      <c r="B446" s="30" t="s">
        <v>3918</v>
      </c>
      <c r="C446" s="14">
        <v>1</v>
      </c>
      <c r="D446" s="14" t="s">
        <v>19624</v>
      </c>
      <c r="E446" s="55" t="s">
        <v>23481</v>
      </c>
      <c r="F446" s="55" t="s">
        <v>349</v>
      </c>
      <c r="H446" s="33" t="s">
        <v>19627</v>
      </c>
      <c r="N446" s="21">
        <v>1</v>
      </c>
      <c r="O446" s="14">
        <v>0</v>
      </c>
      <c r="P446" s="14">
        <v>0</v>
      </c>
    </row>
    <row r="447" spans="1:47" ht="12.75" customHeight="1" x14ac:dyDescent="0.2">
      <c r="A447" s="14" t="s">
        <v>10631</v>
      </c>
      <c r="B447" s="30" t="s">
        <v>3918</v>
      </c>
      <c r="C447" s="14">
        <v>1</v>
      </c>
      <c r="D447" s="14" t="s">
        <v>19624</v>
      </c>
      <c r="E447" s="55" t="s">
        <v>23481</v>
      </c>
      <c r="F447" s="55" t="s">
        <v>342</v>
      </c>
      <c r="H447" s="33" t="s">
        <v>19628</v>
      </c>
      <c r="N447" s="21">
        <v>1</v>
      </c>
      <c r="O447" s="14">
        <v>0</v>
      </c>
      <c r="P447" s="14">
        <v>0</v>
      </c>
    </row>
    <row r="448" spans="1:47" ht="12.75" customHeight="1" x14ac:dyDescent="0.2">
      <c r="A448" s="14" t="s">
        <v>10637</v>
      </c>
      <c r="B448" s="30" t="s">
        <v>3918</v>
      </c>
      <c r="C448" s="14">
        <v>1</v>
      </c>
      <c r="D448" s="14" t="s">
        <v>19624</v>
      </c>
      <c r="E448" s="55" t="s">
        <v>23481</v>
      </c>
      <c r="F448" s="55" t="s">
        <v>231</v>
      </c>
      <c r="H448" s="33" t="s">
        <v>19629</v>
      </c>
      <c r="N448" s="21">
        <v>1</v>
      </c>
      <c r="O448" s="14">
        <v>0</v>
      </c>
      <c r="P448" s="14">
        <v>0</v>
      </c>
    </row>
    <row r="449" spans="1:62" ht="12.75" customHeight="1" x14ac:dyDescent="0.2">
      <c r="A449" s="14" t="s">
        <v>10736</v>
      </c>
      <c r="B449" s="30" t="s">
        <v>3918</v>
      </c>
      <c r="C449" s="14">
        <v>1</v>
      </c>
      <c r="D449" s="14" t="s">
        <v>19624</v>
      </c>
      <c r="E449" s="55" t="s">
        <v>23481</v>
      </c>
      <c r="F449" s="55" t="s">
        <v>394</v>
      </c>
      <c r="H449" s="33" t="s">
        <v>19634</v>
      </c>
      <c r="N449" s="21">
        <v>1</v>
      </c>
      <c r="O449" s="14">
        <v>0</v>
      </c>
      <c r="P449" s="14">
        <v>0</v>
      </c>
    </row>
    <row r="450" spans="1:62" ht="12.75" customHeight="1" x14ac:dyDescent="0.2">
      <c r="A450" s="14" t="s">
        <v>3985</v>
      </c>
      <c r="B450" s="30" t="s">
        <v>3918</v>
      </c>
      <c r="C450" s="14">
        <v>1</v>
      </c>
      <c r="D450" s="14" t="s">
        <v>19624</v>
      </c>
      <c r="E450" s="55" t="s">
        <v>23481</v>
      </c>
      <c r="F450" s="55" t="s">
        <v>409</v>
      </c>
      <c r="G450" s="14"/>
      <c r="H450" s="14" t="s">
        <v>3985</v>
      </c>
      <c r="N450" s="21">
        <v>1</v>
      </c>
      <c r="O450" s="14">
        <v>0</v>
      </c>
      <c r="P450" s="14">
        <v>0</v>
      </c>
      <c r="W450" s="21" t="s">
        <v>3986</v>
      </c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</row>
    <row r="451" spans="1:62" ht="12.75" customHeight="1" x14ac:dyDescent="0.2">
      <c r="A451" s="14" t="s">
        <v>3987</v>
      </c>
      <c r="B451" s="30" t="s">
        <v>3918</v>
      </c>
      <c r="C451" s="14">
        <v>1</v>
      </c>
      <c r="D451" s="14" t="s">
        <v>19624</v>
      </c>
      <c r="E451" s="55" t="s">
        <v>23481</v>
      </c>
      <c r="F451" s="55" t="s">
        <v>398</v>
      </c>
      <c r="G451" s="14"/>
      <c r="H451" s="33" t="s">
        <v>19635</v>
      </c>
      <c r="N451" s="21">
        <v>1</v>
      </c>
      <c r="O451" s="14">
        <v>0</v>
      </c>
      <c r="P451" s="14">
        <v>0</v>
      </c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</row>
    <row r="452" spans="1:62" ht="12.75" customHeight="1" x14ac:dyDescent="0.2">
      <c r="A452" s="14" t="s">
        <v>12890</v>
      </c>
      <c r="B452" s="30" t="s">
        <v>3918</v>
      </c>
      <c r="C452" s="14">
        <v>1</v>
      </c>
      <c r="D452" s="14" t="s">
        <v>19624</v>
      </c>
      <c r="E452" s="55" t="s">
        <v>23481</v>
      </c>
      <c r="F452" s="55" t="s">
        <v>79</v>
      </c>
      <c r="G452" s="14"/>
      <c r="H452" s="33" t="s">
        <v>19638</v>
      </c>
      <c r="N452" s="21">
        <v>1</v>
      </c>
      <c r="O452" s="14">
        <v>0</v>
      </c>
      <c r="P452" s="14">
        <v>0</v>
      </c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</row>
    <row r="453" spans="1:62" ht="12.75" customHeight="1" x14ac:dyDescent="0.2">
      <c r="A453" s="21" t="s">
        <v>10352</v>
      </c>
      <c r="B453" s="30" t="s">
        <v>3918</v>
      </c>
      <c r="C453" s="14">
        <v>1</v>
      </c>
      <c r="D453" s="14" t="s">
        <v>19624</v>
      </c>
      <c r="E453" s="55" t="s">
        <v>23481</v>
      </c>
      <c r="F453" s="55" t="s">
        <v>364</v>
      </c>
      <c r="G453" s="14"/>
      <c r="H453" s="33" t="s">
        <v>19638</v>
      </c>
      <c r="N453" s="21">
        <v>1</v>
      </c>
      <c r="O453" s="14">
        <v>0</v>
      </c>
      <c r="P453" s="14">
        <v>0</v>
      </c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</row>
    <row r="454" spans="1:62" ht="12.75" customHeight="1" x14ac:dyDescent="0.2">
      <c r="A454" s="21" t="s">
        <v>12877</v>
      </c>
      <c r="B454" s="30" t="s">
        <v>3918</v>
      </c>
      <c r="C454" s="14">
        <v>1</v>
      </c>
      <c r="D454" s="14" t="s">
        <v>19624</v>
      </c>
      <c r="E454" s="55" t="s">
        <v>23481</v>
      </c>
      <c r="F454" s="55" t="s">
        <v>296</v>
      </c>
      <c r="G454" s="14"/>
      <c r="H454" s="33" t="s">
        <v>19638</v>
      </c>
      <c r="N454" s="21">
        <v>1</v>
      </c>
      <c r="O454" s="14">
        <v>0</v>
      </c>
      <c r="P454" s="14">
        <v>0</v>
      </c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</row>
    <row r="455" spans="1:62" ht="12.75" customHeight="1" x14ac:dyDescent="0.2">
      <c r="A455" s="21" t="s">
        <v>12893</v>
      </c>
      <c r="B455" s="30" t="s">
        <v>3918</v>
      </c>
      <c r="C455" s="14">
        <v>1</v>
      </c>
      <c r="D455" s="14" t="s">
        <v>19624</v>
      </c>
      <c r="E455" s="55" t="s">
        <v>23481</v>
      </c>
      <c r="F455" s="55" t="s">
        <v>690</v>
      </c>
      <c r="G455" s="14"/>
      <c r="H455" s="33" t="s">
        <v>19639</v>
      </c>
      <c r="N455" s="21">
        <v>1</v>
      </c>
      <c r="O455" s="14">
        <v>0</v>
      </c>
      <c r="P455" s="14">
        <v>0</v>
      </c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</row>
    <row r="456" spans="1:62" ht="12.75" customHeight="1" x14ac:dyDescent="0.2">
      <c r="A456" s="14" t="s">
        <v>12896</v>
      </c>
      <c r="B456" s="30" t="s">
        <v>3918</v>
      </c>
      <c r="C456" s="14">
        <v>1</v>
      </c>
      <c r="D456" s="14" t="s">
        <v>19624</v>
      </c>
      <c r="E456" s="55" t="s">
        <v>23481</v>
      </c>
      <c r="F456" s="55" t="s">
        <v>565</v>
      </c>
      <c r="G456" s="14"/>
      <c r="H456" s="33" t="s">
        <v>19639</v>
      </c>
      <c r="N456" s="21">
        <v>1</v>
      </c>
      <c r="O456" s="14">
        <v>0</v>
      </c>
      <c r="P456" s="14">
        <v>0</v>
      </c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</row>
    <row r="457" spans="1:62" ht="12.75" customHeight="1" x14ac:dyDescent="0.2">
      <c r="A457" s="14" t="s">
        <v>12899</v>
      </c>
      <c r="B457" s="30" t="s">
        <v>3918</v>
      </c>
      <c r="C457" s="14">
        <v>1</v>
      </c>
      <c r="D457" s="14" t="s">
        <v>19624</v>
      </c>
      <c r="E457" s="55" t="s">
        <v>23481</v>
      </c>
      <c r="F457" s="55" t="s">
        <v>258</v>
      </c>
      <c r="G457" s="14"/>
      <c r="H457" s="33" t="s">
        <v>19639</v>
      </c>
      <c r="N457" s="21">
        <v>1</v>
      </c>
      <c r="O457" s="14">
        <v>0</v>
      </c>
      <c r="P457" s="14">
        <v>0</v>
      </c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</row>
    <row r="458" spans="1:62" ht="12.75" customHeight="1" x14ac:dyDescent="0.2">
      <c r="A458" s="14" t="s">
        <v>3909</v>
      </c>
      <c r="B458" s="30" t="s">
        <v>3918</v>
      </c>
      <c r="C458" s="14">
        <v>1</v>
      </c>
      <c r="D458" s="14" t="s">
        <v>19624</v>
      </c>
      <c r="E458" s="55" t="s">
        <v>23481</v>
      </c>
      <c r="F458" s="55" t="s">
        <v>242</v>
      </c>
      <c r="G458" s="14"/>
      <c r="H458" s="33" t="s">
        <v>19639</v>
      </c>
      <c r="N458" s="21">
        <v>1</v>
      </c>
      <c r="O458" s="14">
        <v>0</v>
      </c>
      <c r="P458" s="14">
        <v>0</v>
      </c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</row>
    <row r="459" spans="1:62" ht="12.75" customHeight="1" x14ac:dyDescent="0.2">
      <c r="A459" s="14" t="s">
        <v>9486</v>
      </c>
      <c r="B459" s="30" t="s">
        <v>3918</v>
      </c>
      <c r="C459" s="14">
        <v>1</v>
      </c>
      <c r="D459" s="14" t="s">
        <v>19624</v>
      </c>
      <c r="E459" s="55" t="s">
        <v>23481</v>
      </c>
      <c r="F459" s="55" t="s">
        <v>476</v>
      </c>
      <c r="G459" s="14"/>
      <c r="H459" s="14" t="s">
        <v>9486</v>
      </c>
      <c r="N459" s="21">
        <v>1</v>
      </c>
      <c r="O459" s="14">
        <v>0</v>
      </c>
      <c r="P459" s="14">
        <v>0</v>
      </c>
      <c r="W459" s="21" t="s">
        <v>23482</v>
      </c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</row>
    <row r="460" spans="1:62" ht="12.75" customHeight="1" x14ac:dyDescent="0.2">
      <c r="A460" s="14" t="s">
        <v>9171</v>
      </c>
      <c r="B460" s="30" t="s">
        <v>3918</v>
      </c>
      <c r="C460" s="14">
        <v>1</v>
      </c>
      <c r="D460" s="14" t="s">
        <v>19624</v>
      </c>
      <c r="E460" s="55" t="s">
        <v>23481</v>
      </c>
      <c r="F460" s="55" t="s">
        <v>262</v>
      </c>
      <c r="G460" s="14"/>
      <c r="H460" s="33" t="s">
        <v>19644</v>
      </c>
      <c r="N460" s="21">
        <v>1</v>
      </c>
      <c r="O460" s="14">
        <v>0</v>
      </c>
      <c r="P460" s="14">
        <v>0</v>
      </c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</row>
    <row r="461" spans="1:62" s="14" customFormat="1" ht="12.75" customHeight="1" x14ac:dyDescent="0.2">
      <c r="A461" s="14" t="s">
        <v>9122</v>
      </c>
      <c r="B461" s="30" t="s">
        <v>3918</v>
      </c>
      <c r="C461" s="14">
        <v>1</v>
      </c>
      <c r="D461" s="14" t="s">
        <v>19624</v>
      </c>
      <c r="E461" s="33" t="s">
        <v>23481</v>
      </c>
      <c r="F461" s="33" t="s">
        <v>450</v>
      </c>
      <c r="H461" s="33" t="s">
        <v>19646</v>
      </c>
      <c r="N461" s="14">
        <v>1</v>
      </c>
      <c r="O461" s="14">
        <v>0</v>
      </c>
      <c r="P461" s="14">
        <v>0</v>
      </c>
    </row>
    <row r="462" spans="1:62" s="21" customFormat="1" ht="12.75" customHeight="1" x14ac:dyDescent="0.2">
      <c r="A462" s="21" t="s">
        <v>9488</v>
      </c>
      <c r="B462" s="30" t="s">
        <v>3918</v>
      </c>
      <c r="C462" s="14">
        <v>1</v>
      </c>
      <c r="D462" s="14" t="s">
        <v>19624</v>
      </c>
      <c r="E462" s="55" t="s">
        <v>23481</v>
      </c>
      <c r="F462" s="55" t="s">
        <v>365</v>
      </c>
      <c r="G462" s="14"/>
      <c r="H462" s="33" t="s">
        <v>19650</v>
      </c>
      <c r="N462" s="21">
        <v>1</v>
      </c>
      <c r="O462" s="14">
        <v>0</v>
      </c>
      <c r="P462" s="14">
        <v>0</v>
      </c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</row>
    <row r="463" spans="1:62" ht="12.75" customHeight="1" x14ac:dyDescent="0.2">
      <c r="A463" s="21" t="s">
        <v>9497</v>
      </c>
      <c r="B463" s="30" t="s">
        <v>3918</v>
      </c>
      <c r="C463" s="14">
        <v>1</v>
      </c>
      <c r="D463" s="14" t="s">
        <v>19624</v>
      </c>
      <c r="E463" s="55" t="s">
        <v>23481</v>
      </c>
      <c r="F463" s="55" t="s">
        <v>269</v>
      </c>
      <c r="G463" s="14"/>
      <c r="H463" s="33" t="s">
        <v>19651</v>
      </c>
      <c r="N463" s="21">
        <v>1</v>
      </c>
      <c r="O463" s="14">
        <v>0</v>
      </c>
      <c r="P463" s="14">
        <v>0</v>
      </c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</row>
    <row r="464" spans="1:62" ht="12.75" customHeight="1" x14ac:dyDescent="0.2">
      <c r="A464" s="21" t="s">
        <v>9483</v>
      </c>
      <c r="B464" s="30" t="s">
        <v>3918</v>
      </c>
      <c r="C464" s="14">
        <v>1</v>
      </c>
      <c r="D464" s="14" t="s">
        <v>19624</v>
      </c>
      <c r="E464" s="55" t="s">
        <v>23481</v>
      </c>
      <c r="F464" s="55" t="s">
        <v>71</v>
      </c>
      <c r="G464" s="14"/>
      <c r="H464" s="33" t="s">
        <v>19652</v>
      </c>
      <c r="N464" s="21">
        <v>1</v>
      </c>
      <c r="O464" s="14">
        <v>0</v>
      </c>
      <c r="P464" s="14">
        <v>0</v>
      </c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</row>
    <row r="465" spans="1:62" ht="12.75" customHeight="1" x14ac:dyDescent="0.2">
      <c r="A465" s="14" t="s">
        <v>13169</v>
      </c>
      <c r="B465" s="30" t="s">
        <v>3918</v>
      </c>
      <c r="C465" s="14">
        <v>1</v>
      </c>
      <c r="D465" s="14" t="s">
        <v>19624</v>
      </c>
      <c r="E465" s="55" t="s">
        <v>23481</v>
      </c>
      <c r="F465" s="55" t="s">
        <v>267</v>
      </c>
      <c r="G465" s="14"/>
      <c r="H465" s="14" t="s">
        <v>13169</v>
      </c>
      <c r="N465" s="21">
        <v>1</v>
      </c>
      <c r="O465" s="14">
        <v>0</v>
      </c>
      <c r="P465" s="14">
        <v>0</v>
      </c>
      <c r="W465" s="21" t="s">
        <v>23483</v>
      </c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</row>
    <row r="466" spans="1:62" ht="12.75" customHeight="1" x14ac:dyDescent="0.2">
      <c r="A466" s="21" t="s">
        <v>9249</v>
      </c>
      <c r="B466" s="30" t="s">
        <v>3918</v>
      </c>
      <c r="C466" s="14">
        <v>1</v>
      </c>
      <c r="D466" s="14" t="s">
        <v>19624</v>
      </c>
      <c r="E466" s="55" t="s">
        <v>23481</v>
      </c>
      <c r="F466" s="55" t="s">
        <v>526</v>
      </c>
      <c r="G466" s="14"/>
      <c r="H466" s="21" t="s">
        <v>9249</v>
      </c>
      <c r="N466" s="21">
        <v>1</v>
      </c>
      <c r="O466" s="14">
        <v>0</v>
      </c>
      <c r="P466" s="14">
        <v>0</v>
      </c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</row>
    <row r="467" spans="1:62" s="14" customFormat="1" ht="12.75" customHeight="1" x14ac:dyDescent="0.2">
      <c r="A467" s="14" t="s">
        <v>12543</v>
      </c>
      <c r="B467" s="30" t="s">
        <v>3918</v>
      </c>
      <c r="C467" s="14">
        <v>1</v>
      </c>
      <c r="D467" s="14" t="s">
        <v>19624</v>
      </c>
      <c r="E467" s="33" t="s">
        <v>23481</v>
      </c>
      <c r="F467" s="33" t="s">
        <v>358</v>
      </c>
      <c r="H467" s="33" t="s">
        <v>19668</v>
      </c>
      <c r="N467" s="14">
        <v>1</v>
      </c>
      <c r="O467" s="14">
        <v>0</v>
      </c>
      <c r="P467" s="14">
        <v>0</v>
      </c>
    </row>
    <row r="468" spans="1:62" s="21" customFormat="1" ht="12.75" customHeight="1" x14ac:dyDescent="0.2">
      <c r="A468" s="21" t="s">
        <v>12537</v>
      </c>
      <c r="B468" s="30" t="s">
        <v>3918</v>
      </c>
      <c r="C468" s="14">
        <v>1</v>
      </c>
      <c r="D468" s="14" t="s">
        <v>19624</v>
      </c>
      <c r="E468" s="55" t="s">
        <v>23481</v>
      </c>
      <c r="F468" s="55" t="s">
        <v>178</v>
      </c>
      <c r="G468" s="14"/>
      <c r="H468" s="33" t="s">
        <v>19669</v>
      </c>
      <c r="N468" s="21">
        <v>1</v>
      </c>
      <c r="O468" s="14">
        <v>0</v>
      </c>
      <c r="P468" s="14">
        <v>0</v>
      </c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</row>
    <row r="469" spans="1:62" ht="12.75" customHeight="1" x14ac:dyDescent="0.2">
      <c r="A469" s="14" t="s">
        <v>12540</v>
      </c>
      <c r="B469" s="30" t="s">
        <v>3918</v>
      </c>
      <c r="C469" s="14">
        <v>1</v>
      </c>
      <c r="D469" s="14" t="s">
        <v>19624</v>
      </c>
      <c r="E469" s="55" t="s">
        <v>23481</v>
      </c>
      <c r="F469" s="55" t="s">
        <v>560</v>
      </c>
      <c r="G469" s="14"/>
      <c r="H469" s="33" t="s">
        <v>19670</v>
      </c>
      <c r="N469" s="21">
        <v>1</v>
      </c>
      <c r="O469" s="14">
        <v>0</v>
      </c>
      <c r="P469" s="14">
        <v>0</v>
      </c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</row>
    <row r="470" spans="1:62" ht="12.75" customHeight="1" x14ac:dyDescent="0.2">
      <c r="A470" s="14" t="s">
        <v>10033</v>
      </c>
      <c r="B470" s="30" t="s">
        <v>3918</v>
      </c>
      <c r="C470" s="14">
        <v>1</v>
      </c>
      <c r="D470" s="14" t="s">
        <v>19624</v>
      </c>
      <c r="E470" s="55" t="s">
        <v>23481</v>
      </c>
      <c r="F470" s="55" t="s">
        <v>302</v>
      </c>
      <c r="G470" s="14"/>
      <c r="H470" s="33" t="s">
        <v>19671</v>
      </c>
      <c r="N470" s="21">
        <v>1</v>
      </c>
      <c r="O470" s="14">
        <v>0</v>
      </c>
      <c r="P470" s="14">
        <v>0</v>
      </c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</row>
    <row r="471" spans="1:62" s="14" customFormat="1" ht="12.75" customHeight="1" x14ac:dyDescent="0.2">
      <c r="A471" s="14" t="s">
        <v>10147</v>
      </c>
      <c r="B471" s="30" t="s">
        <v>3918</v>
      </c>
      <c r="C471" s="14">
        <v>1</v>
      </c>
      <c r="D471" s="14" t="s">
        <v>19624</v>
      </c>
      <c r="E471" s="33" t="s">
        <v>23481</v>
      </c>
      <c r="F471" s="33" t="s">
        <v>377</v>
      </c>
      <c r="H471" s="14" t="s">
        <v>10147</v>
      </c>
      <c r="I471" s="29"/>
      <c r="J471" s="29"/>
      <c r="M471" s="29"/>
      <c r="N471" s="14">
        <v>1</v>
      </c>
      <c r="O471" s="14">
        <v>0</v>
      </c>
      <c r="P471" s="14">
        <v>0</v>
      </c>
      <c r="Q471" s="29"/>
      <c r="R471" s="67"/>
      <c r="S471" s="29"/>
    </row>
    <row r="472" spans="1:62" s="21" customFormat="1" ht="12.75" customHeight="1" x14ac:dyDescent="0.2">
      <c r="A472" s="21" t="s">
        <v>10144</v>
      </c>
      <c r="B472" s="30" t="s">
        <v>3918</v>
      </c>
      <c r="C472" s="14">
        <v>1</v>
      </c>
      <c r="D472" s="14" t="s">
        <v>19624</v>
      </c>
      <c r="E472" s="55" t="s">
        <v>23481</v>
      </c>
      <c r="F472" s="55" t="s">
        <v>266</v>
      </c>
      <c r="G472" s="14"/>
      <c r="H472" s="33" t="s">
        <v>19675</v>
      </c>
      <c r="N472" s="21">
        <v>1</v>
      </c>
      <c r="O472" s="14">
        <v>0</v>
      </c>
      <c r="P472" s="14">
        <v>0</v>
      </c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</row>
    <row r="473" spans="1:62" ht="12.75" customHeight="1" x14ac:dyDescent="0.2">
      <c r="A473" s="14" t="s">
        <v>10141</v>
      </c>
      <c r="B473" s="30" t="s">
        <v>3918</v>
      </c>
      <c r="C473" s="14">
        <v>1</v>
      </c>
      <c r="D473" s="14" t="s">
        <v>19624</v>
      </c>
      <c r="E473" s="55" t="s">
        <v>23481</v>
      </c>
      <c r="F473" s="55" t="s">
        <v>376</v>
      </c>
      <c r="G473" s="14"/>
      <c r="H473" s="33" t="s">
        <v>19676</v>
      </c>
      <c r="I473" s="29"/>
      <c r="J473" s="29"/>
      <c r="M473" s="29"/>
      <c r="N473" s="21">
        <v>1</v>
      </c>
      <c r="O473" s="14">
        <v>0</v>
      </c>
      <c r="P473" s="14">
        <v>0</v>
      </c>
      <c r="Q473" s="29"/>
      <c r="R473" s="67"/>
      <c r="S473" s="29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</row>
    <row r="474" spans="1:62" s="14" customFormat="1" ht="12.75" customHeight="1" x14ac:dyDescent="0.2">
      <c r="A474" s="125" t="s">
        <v>4813</v>
      </c>
      <c r="B474" s="30" t="s">
        <v>3918</v>
      </c>
      <c r="C474" s="14">
        <v>1</v>
      </c>
      <c r="D474" s="14" t="s">
        <v>19624</v>
      </c>
      <c r="E474" s="33" t="s">
        <v>23481</v>
      </c>
      <c r="F474" s="33" t="s">
        <v>284</v>
      </c>
      <c r="H474" s="125" t="s">
        <v>4813</v>
      </c>
      <c r="N474" s="14">
        <v>1</v>
      </c>
      <c r="O474" s="14">
        <v>0</v>
      </c>
      <c r="P474" s="14">
        <v>0</v>
      </c>
      <c r="Y474" s="163"/>
      <c r="Z474" s="163"/>
      <c r="AB474" s="125"/>
      <c r="AC474" s="125"/>
      <c r="AD474" s="126"/>
      <c r="AJ474" s="125"/>
      <c r="AP474" s="125"/>
      <c r="AQ474" s="125"/>
      <c r="AR474" s="125"/>
      <c r="AS474" s="125"/>
    </row>
    <row r="475" spans="1:62" s="21" customFormat="1" ht="12.75" customHeight="1" x14ac:dyDescent="0.2">
      <c r="A475" s="21" t="s">
        <v>12994</v>
      </c>
      <c r="B475" s="30" t="s">
        <v>3918</v>
      </c>
      <c r="C475" s="14">
        <v>1</v>
      </c>
      <c r="D475" s="14" t="s">
        <v>19624</v>
      </c>
      <c r="E475" s="55" t="s">
        <v>23481</v>
      </c>
      <c r="F475" s="55" t="s">
        <v>142</v>
      </c>
      <c r="G475" s="14"/>
      <c r="H475" s="33" t="s">
        <v>19681</v>
      </c>
      <c r="I475" s="29"/>
      <c r="J475" s="29"/>
      <c r="M475" s="29"/>
      <c r="N475" s="21">
        <v>1</v>
      </c>
      <c r="O475" s="14">
        <v>0</v>
      </c>
      <c r="P475" s="14">
        <v>0</v>
      </c>
      <c r="Q475" s="29"/>
      <c r="R475" s="67"/>
      <c r="S475" s="29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</row>
    <row r="476" spans="1:62" ht="12.75" customHeight="1" x14ac:dyDescent="0.2">
      <c r="A476" s="21" t="s">
        <v>10069</v>
      </c>
      <c r="B476" s="30" t="s">
        <v>3918</v>
      </c>
      <c r="C476" s="14">
        <v>1</v>
      </c>
      <c r="D476" s="14" t="s">
        <v>19624</v>
      </c>
      <c r="E476" s="55" t="s">
        <v>23481</v>
      </c>
      <c r="F476" s="55" t="s">
        <v>230</v>
      </c>
      <c r="G476" s="14"/>
      <c r="H476" s="33" t="s">
        <v>19682</v>
      </c>
      <c r="N476" s="21">
        <v>1</v>
      </c>
      <c r="O476" s="14">
        <v>0</v>
      </c>
      <c r="P476" s="14">
        <v>0</v>
      </c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</row>
    <row r="477" spans="1:62" ht="12.75" customHeight="1" x14ac:dyDescent="0.2">
      <c r="A477" s="14" t="s">
        <v>10036</v>
      </c>
      <c r="B477" s="30" t="s">
        <v>3918</v>
      </c>
      <c r="C477" s="14">
        <v>1</v>
      </c>
      <c r="D477" s="14" t="s">
        <v>19624</v>
      </c>
      <c r="E477" s="55" t="s">
        <v>23481</v>
      </c>
      <c r="F477" s="55" t="s">
        <v>171</v>
      </c>
      <c r="G477" s="14"/>
      <c r="H477" s="33" t="s">
        <v>19683</v>
      </c>
      <c r="I477" s="29"/>
      <c r="J477" s="29"/>
      <c r="K477" s="21"/>
      <c r="L477" s="21"/>
      <c r="M477" s="29"/>
      <c r="N477" s="21">
        <v>1</v>
      </c>
      <c r="O477" s="14">
        <v>0</v>
      </c>
      <c r="P477" s="14">
        <v>0</v>
      </c>
      <c r="Q477" s="29"/>
      <c r="R477" s="67"/>
      <c r="S477" s="29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</row>
    <row r="478" spans="1:62" ht="12.75" customHeight="1" x14ac:dyDescent="0.2">
      <c r="A478" s="14" t="s">
        <v>9922</v>
      </c>
      <c r="B478" s="30" t="s">
        <v>3918</v>
      </c>
      <c r="C478" s="14">
        <v>1</v>
      </c>
      <c r="D478" s="14" t="s">
        <v>19624</v>
      </c>
      <c r="E478" s="55" t="s">
        <v>23481</v>
      </c>
      <c r="F478" s="55" t="s">
        <v>337</v>
      </c>
      <c r="G478" s="14"/>
      <c r="H478" s="33" t="s">
        <v>19685</v>
      </c>
      <c r="I478" s="29"/>
      <c r="J478" s="29"/>
      <c r="K478" s="21"/>
      <c r="L478" s="21"/>
      <c r="M478" s="29"/>
      <c r="N478" s="21">
        <v>1</v>
      </c>
      <c r="O478" s="14">
        <v>0</v>
      </c>
      <c r="P478" s="14">
        <v>0</v>
      </c>
      <c r="Q478" s="29"/>
      <c r="R478" s="67"/>
      <c r="S478" s="29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</row>
    <row r="479" spans="1:62" ht="12.75" customHeight="1" x14ac:dyDescent="0.2">
      <c r="A479" s="14" t="s">
        <v>9919</v>
      </c>
      <c r="B479" s="30" t="s">
        <v>3918</v>
      </c>
      <c r="C479" s="14">
        <v>1</v>
      </c>
      <c r="D479" s="14" t="s">
        <v>19624</v>
      </c>
      <c r="E479" s="55" t="s">
        <v>23481</v>
      </c>
      <c r="F479" s="55" t="s">
        <v>338</v>
      </c>
      <c r="G479" s="14"/>
      <c r="H479" s="33" t="s">
        <v>19686</v>
      </c>
      <c r="I479" s="29"/>
      <c r="J479" s="29"/>
      <c r="K479" s="21"/>
      <c r="L479" s="21"/>
      <c r="M479" s="29"/>
      <c r="N479" s="21">
        <v>1</v>
      </c>
      <c r="O479" s="14">
        <v>0</v>
      </c>
      <c r="P479" s="14">
        <v>0</v>
      </c>
      <c r="Q479" s="29"/>
      <c r="R479" s="67"/>
      <c r="S479" s="29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</row>
    <row r="480" spans="1:62" ht="12.75" customHeight="1" x14ac:dyDescent="0.2">
      <c r="A480" s="21" t="s">
        <v>9928</v>
      </c>
      <c r="B480" s="30" t="s">
        <v>3918</v>
      </c>
      <c r="C480" s="14">
        <v>1</v>
      </c>
      <c r="D480" s="14" t="s">
        <v>19624</v>
      </c>
      <c r="E480" s="55" t="s">
        <v>23481</v>
      </c>
      <c r="F480" s="55" t="s">
        <v>382</v>
      </c>
      <c r="G480" s="14"/>
      <c r="H480" s="33" t="s">
        <v>19687</v>
      </c>
      <c r="I480" s="29"/>
      <c r="J480" s="29"/>
      <c r="K480" s="21"/>
      <c r="L480" s="21"/>
      <c r="M480" s="29"/>
      <c r="N480" s="21">
        <v>1</v>
      </c>
      <c r="O480" s="14">
        <v>0</v>
      </c>
      <c r="P480" s="14">
        <v>0</v>
      </c>
      <c r="Q480" s="29"/>
      <c r="R480" s="67"/>
      <c r="S480" s="29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</row>
    <row r="481" spans="1:62" ht="12.75" customHeight="1" x14ac:dyDescent="0.2">
      <c r="A481" s="14" t="s">
        <v>9925</v>
      </c>
      <c r="B481" s="30" t="s">
        <v>3918</v>
      </c>
      <c r="C481" s="14">
        <v>1</v>
      </c>
      <c r="D481" s="14" t="s">
        <v>19624</v>
      </c>
      <c r="E481" s="55" t="s">
        <v>23481</v>
      </c>
      <c r="F481" s="55" t="s">
        <v>248</v>
      </c>
      <c r="G481" s="14"/>
      <c r="H481" s="33" t="s">
        <v>19688</v>
      </c>
      <c r="K481" s="21"/>
      <c r="L481" s="21"/>
      <c r="N481" s="21">
        <v>1</v>
      </c>
      <c r="O481" s="14">
        <v>0</v>
      </c>
      <c r="P481" s="14">
        <v>0</v>
      </c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</row>
    <row r="482" spans="1:62" ht="12.75" customHeight="1" x14ac:dyDescent="0.2">
      <c r="A482" s="21" t="s">
        <v>12712</v>
      </c>
      <c r="B482" s="30" t="s">
        <v>3918</v>
      </c>
      <c r="C482" s="14">
        <v>1</v>
      </c>
      <c r="D482" s="14" t="s">
        <v>19624</v>
      </c>
      <c r="E482" s="55" t="s">
        <v>23481</v>
      </c>
      <c r="F482" s="55" t="s">
        <v>330</v>
      </c>
      <c r="H482" s="33" t="s">
        <v>19694</v>
      </c>
      <c r="K482" s="21"/>
      <c r="L482" s="21"/>
      <c r="N482" s="21">
        <v>1</v>
      </c>
      <c r="O482" s="14">
        <v>0</v>
      </c>
      <c r="P482" s="14">
        <v>0</v>
      </c>
    </row>
    <row r="483" spans="1:62" ht="12.75" customHeight="1" x14ac:dyDescent="0.2">
      <c r="A483" s="21" t="s">
        <v>12734</v>
      </c>
      <c r="B483" s="30" t="s">
        <v>3918</v>
      </c>
      <c r="C483" s="14">
        <v>1</v>
      </c>
      <c r="D483" s="14" t="s">
        <v>19624</v>
      </c>
      <c r="E483" s="55" t="s">
        <v>23481</v>
      </c>
      <c r="F483" s="55" t="s">
        <v>443</v>
      </c>
      <c r="H483" s="33" t="s">
        <v>19695</v>
      </c>
      <c r="K483" s="21"/>
      <c r="L483" s="21"/>
      <c r="N483" s="21">
        <v>1</v>
      </c>
      <c r="O483" s="14">
        <v>0</v>
      </c>
      <c r="P483" s="14">
        <v>0</v>
      </c>
    </row>
    <row r="484" spans="1:62" ht="12.75" customHeight="1" x14ac:dyDescent="0.2">
      <c r="A484" s="21" t="s">
        <v>12719</v>
      </c>
      <c r="B484" s="30" t="s">
        <v>3918</v>
      </c>
      <c r="C484" s="14">
        <v>1</v>
      </c>
      <c r="D484" s="14" t="s">
        <v>19624</v>
      </c>
      <c r="E484" s="55" t="s">
        <v>23481</v>
      </c>
      <c r="F484" s="55" t="s">
        <v>263</v>
      </c>
      <c r="H484" s="33" t="s">
        <v>19700</v>
      </c>
      <c r="K484" s="21"/>
      <c r="L484" s="21"/>
      <c r="N484" s="21">
        <v>1</v>
      </c>
      <c r="O484" s="14">
        <v>0</v>
      </c>
      <c r="P484" s="14">
        <v>0</v>
      </c>
    </row>
    <row r="485" spans="1:62" ht="12.75" customHeight="1" x14ac:dyDescent="0.2">
      <c r="A485" s="21" t="s">
        <v>12716</v>
      </c>
      <c r="B485" s="30" t="s">
        <v>3918</v>
      </c>
      <c r="C485" s="14">
        <v>1</v>
      </c>
      <c r="D485" s="14" t="s">
        <v>19624</v>
      </c>
      <c r="E485" s="55" t="s">
        <v>23481</v>
      </c>
      <c r="F485" s="55" t="s">
        <v>246</v>
      </c>
      <c r="H485" s="33" t="s">
        <v>19701</v>
      </c>
      <c r="K485" s="21"/>
      <c r="L485" s="21"/>
      <c r="N485" s="21">
        <v>1</v>
      </c>
      <c r="O485" s="14">
        <v>0</v>
      </c>
      <c r="P485" s="14">
        <v>0</v>
      </c>
    </row>
    <row r="486" spans="1:62" ht="12.75" customHeight="1" x14ac:dyDescent="0.2">
      <c r="A486" s="21" t="s">
        <v>12737</v>
      </c>
      <c r="B486" s="30" t="s">
        <v>3918</v>
      </c>
      <c r="C486" s="14">
        <v>1</v>
      </c>
      <c r="D486" s="14" t="s">
        <v>19624</v>
      </c>
      <c r="E486" s="55" t="s">
        <v>23481</v>
      </c>
      <c r="F486" s="55" t="s">
        <v>353</v>
      </c>
      <c r="H486" s="33" t="s">
        <v>19703</v>
      </c>
      <c r="K486" s="21"/>
      <c r="L486" s="21"/>
      <c r="N486" s="21">
        <v>1</v>
      </c>
      <c r="O486" s="14">
        <v>0</v>
      </c>
      <c r="P486" s="14">
        <v>0</v>
      </c>
    </row>
    <row r="487" spans="1:62" ht="12.75" customHeight="1" x14ac:dyDescent="0.2">
      <c r="A487" s="21" t="s">
        <v>12830</v>
      </c>
      <c r="B487" s="30" t="s">
        <v>3918</v>
      </c>
      <c r="C487" s="14">
        <v>1</v>
      </c>
      <c r="D487" s="14" t="s">
        <v>19624</v>
      </c>
      <c r="E487" s="55" t="s">
        <v>23481</v>
      </c>
      <c r="F487" s="55" t="s">
        <v>201</v>
      </c>
      <c r="H487" s="33" t="s">
        <v>19704</v>
      </c>
      <c r="K487" s="21"/>
      <c r="L487" s="21"/>
      <c r="N487" s="21">
        <v>1</v>
      </c>
      <c r="O487" s="14">
        <v>0</v>
      </c>
      <c r="P487" s="14">
        <v>0</v>
      </c>
    </row>
    <row r="488" spans="1:62" ht="12.75" customHeight="1" x14ac:dyDescent="0.2">
      <c r="A488" s="21" t="s">
        <v>12943</v>
      </c>
      <c r="B488" s="30" t="s">
        <v>3918</v>
      </c>
      <c r="C488" s="14">
        <v>1</v>
      </c>
      <c r="D488" s="14" t="s">
        <v>19624</v>
      </c>
      <c r="E488" s="55" t="s">
        <v>23262</v>
      </c>
      <c r="F488" s="55" t="s">
        <v>346</v>
      </c>
      <c r="H488" s="33" t="s">
        <v>19705</v>
      </c>
      <c r="K488" s="21"/>
      <c r="L488" s="21"/>
      <c r="N488" s="21">
        <v>1</v>
      </c>
      <c r="O488" s="14">
        <v>0</v>
      </c>
      <c r="P488" s="14">
        <v>0</v>
      </c>
    </row>
    <row r="489" spans="1:62" ht="12.75" customHeight="1" x14ac:dyDescent="0.2">
      <c r="A489" s="21" t="s">
        <v>11335</v>
      </c>
      <c r="B489" s="30" t="s">
        <v>3918</v>
      </c>
      <c r="C489" s="14">
        <v>1</v>
      </c>
      <c r="D489" s="14" t="s">
        <v>19624</v>
      </c>
      <c r="E489" s="55" t="s">
        <v>23262</v>
      </c>
      <c r="F489" s="55" t="s">
        <v>114</v>
      </c>
      <c r="H489" s="33" t="s">
        <v>19706</v>
      </c>
      <c r="K489" s="21"/>
      <c r="L489" s="21"/>
      <c r="N489" s="21">
        <v>1</v>
      </c>
      <c r="O489" s="14">
        <v>0</v>
      </c>
      <c r="P489" s="14">
        <v>0</v>
      </c>
    </row>
    <row r="490" spans="1:62" ht="12.75" customHeight="1" x14ac:dyDescent="0.2">
      <c r="A490" s="21" t="s">
        <v>5994</v>
      </c>
      <c r="B490" s="30" t="s">
        <v>3918</v>
      </c>
      <c r="C490" s="14">
        <v>1</v>
      </c>
      <c r="D490" s="14" t="s">
        <v>19624</v>
      </c>
      <c r="E490" s="55" t="s">
        <v>23262</v>
      </c>
      <c r="F490" s="55" t="s">
        <v>363</v>
      </c>
      <c r="H490" s="33" t="s">
        <v>19707</v>
      </c>
      <c r="K490" s="21"/>
      <c r="L490" s="21"/>
      <c r="N490" s="21">
        <v>1</v>
      </c>
      <c r="O490" s="14">
        <v>0</v>
      </c>
      <c r="P490" s="14">
        <v>0</v>
      </c>
    </row>
    <row r="491" spans="1:62" ht="12.75" customHeight="1" x14ac:dyDescent="0.2">
      <c r="A491" s="21" t="s">
        <v>11402</v>
      </c>
      <c r="B491" s="30" t="s">
        <v>3918</v>
      </c>
      <c r="C491" s="14">
        <v>1</v>
      </c>
      <c r="D491" s="14" t="s">
        <v>19624</v>
      </c>
      <c r="E491" s="55" t="s">
        <v>23262</v>
      </c>
      <c r="F491" s="55" t="s">
        <v>342</v>
      </c>
      <c r="H491" s="21" t="s">
        <v>11402</v>
      </c>
      <c r="K491" s="21"/>
      <c r="L491" s="21"/>
      <c r="N491" s="21">
        <v>1</v>
      </c>
      <c r="O491" s="14">
        <v>0</v>
      </c>
      <c r="P491" s="14">
        <v>0</v>
      </c>
    </row>
    <row r="492" spans="1:62" ht="12.75" customHeight="1" x14ac:dyDescent="0.2">
      <c r="A492" s="14" t="s">
        <v>12141</v>
      </c>
      <c r="B492" s="30" t="s">
        <v>3918</v>
      </c>
      <c r="C492" s="14">
        <v>1</v>
      </c>
      <c r="D492" s="14" t="s">
        <v>19624</v>
      </c>
      <c r="E492" s="55" t="s">
        <v>23262</v>
      </c>
      <c r="F492" s="55" t="s">
        <v>231</v>
      </c>
      <c r="H492" s="14" t="s">
        <v>12141</v>
      </c>
      <c r="K492" s="21"/>
      <c r="L492" s="21"/>
      <c r="N492" s="21">
        <v>1</v>
      </c>
      <c r="O492" s="14">
        <v>0</v>
      </c>
      <c r="P492" s="14">
        <v>0</v>
      </c>
    </row>
    <row r="493" spans="1:62" ht="12.75" customHeight="1" x14ac:dyDescent="0.2">
      <c r="A493" s="21" t="s">
        <v>12143</v>
      </c>
      <c r="B493" s="30" t="s">
        <v>3918</v>
      </c>
      <c r="C493" s="14">
        <v>1</v>
      </c>
      <c r="D493" s="14" t="s">
        <v>19624</v>
      </c>
      <c r="E493" s="55" t="s">
        <v>23262</v>
      </c>
      <c r="F493" s="55" t="s">
        <v>196</v>
      </c>
      <c r="H493" s="14" t="s">
        <v>12143</v>
      </c>
      <c r="K493" s="21"/>
      <c r="L493" s="21"/>
      <c r="N493" s="21">
        <v>1</v>
      </c>
      <c r="O493" s="14">
        <v>0</v>
      </c>
      <c r="P493" s="14">
        <v>0</v>
      </c>
    </row>
    <row r="494" spans="1:62" ht="12.75" customHeight="1" x14ac:dyDescent="0.2">
      <c r="A494" s="21" t="s">
        <v>12373</v>
      </c>
      <c r="B494" s="30" t="s">
        <v>3918</v>
      </c>
      <c r="C494" s="14">
        <v>1</v>
      </c>
      <c r="D494" s="14" t="s">
        <v>19624</v>
      </c>
      <c r="E494" s="55" t="s">
        <v>23262</v>
      </c>
      <c r="F494" s="55" t="s">
        <v>319</v>
      </c>
      <c r="H494" s="21" t="s">
        <v>12373</v>
      </c>
      <c r="K494" s="21"/>
      <c r="L494" s="21"/>
      <c r="N494" s="21">
        <v>1</v>
      </c>
      <c r="O494" s="14">
        <v>0</v>
      </c>
      <c r="P494" s="14">
        <v>0</v>
      </c>
    </row>
    <row r="495" spans="1:62" ht="12.75" customHeight="1" x14ac:dyDescent="0.2">
      <c r="A495" s="21" t="s">
        <v>5988</v>
      </c>
      <c r="B495" s="30" t="s">
        <v>3918</v>
      </c>
      <c r="C495" s="14">
        <v>1</v>
      </c>
      <c r="D495" s="14" t="s">
        <v>19624</v>
      </c>
      <c r="E495" s="55" t="s">
        <v>23262</v>
      </c>
      <c r="F495" s="55" t="s">
        <v>251</v>
      </c>
      <c r="H495" s="21" t="s">
        <v>5988</v>
      </c>
      <c r="K495" s="21"/>
      <c r="L495" s="21"/>
      <c r="N495" s="21">
        <v>1</v>
      </c>
      <c r="O495" s="14">
        <v>0</v>
      </c>
      <c r="P495" s="14">
        <v>0</v>
      </c>
    </row>
    <row r="496" spans="1:62" ht="12.75" customHeight="1" x14ac:dyDescent="0.2">
      <c r="A496" s="14" t="s">
        <v>12874</v>
      </c>
      <c r="B496" s="30" t="s">
        <v>3918</v>
      </c>
      <c r="C496" s="14">
        <v>1</v>
      </c>
      <c r="D496" s="14" t="s">
        <v>19624</v>
      </c>
      <c r="E496" s="55" t="s">
        <v>23262</v>
      </c>
      <c r="F496" s="55" t="s">
        <v>331</v>
      </c>
      <c r="H496" s="33" t="s">
        <v>19714</v>
      </c>
      <c r="N496" s="21">
        <v>1</v>
      </c>
      <c r="O496" s="14">
        <v>0</v>
      </c>
      <c r="P496" s="14">
        <v>0</v>
      </c>
    </row>
    <row r="497" spans="1:62" ht="12.75" customHeight="1" x14ac:dyDescent="0.2">
      <c r="A497" s="21" t="s">
        <v>12850</v>
      </c>
      <c r="B497" s="30" t="s">
        <v>3918</v>
      </c>
      <c r="C497" s="14">
        <v>1</v>
      </c>
      <c r="D497" s="14" t="s">
        <v>19624</v>
      </c>
      <c r="E497" s="55" t="s">
        <v>23262</v>
      </c>
      <c r="F497" s="55" t="s">
        <v>394</v>
      </c>
      <c r="H497" s="33" t="s">
        <v>19715</v>
      </c>
      <c r="N497" s="21">
        <v>1</v>
      </c>
      <c r="O497" s="14">
        <v>0</v>
      </c>
      <c r="P497" s="14">
        <v>0</v>
      </c>
    </row>
    <row r="498" spans="1:62" ht="12.75" customHeight="1" x14ac:dyDescent="0.2">
      <c r="A498" s="14" t="s">
        <v>9041</v>
      </c>
      <c r="B498" s="30" t="s">
        <v>3918</v>
      </c>
      <c r="C498" s="14">
        <v>1</v>
      </c>
      <c r="D498" s="14" t="s">
        <v>19624</v>
      </c>
      <c r="E498" s="55" t="s">
        <v>23262</v>
      </c>
      <c r="F498" s="55" t="s">
        <v>769</v>
      </c>
      <c r="G498" s="14"/>
      <c r="H498" s="33" t="s">
        <v>19718</v>
      </c>
      <c r="N498" s="21">
        <v>1</v>
      </c>
      <c r="O498" s="14">
        <v>0</v>
      </c>
      <c r="P498" s="14">
        <v>0</v>
      </c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</row>
    <row r="499" spans="1:62" ht="12.75" customHeight="1" x14ac:dyDescent="0.2">
      <c r="A499" s="14" t="s">
        <v>8629</v>
      </c>
      <c r="B499" s="30" t="s">
        <v>3918</v>
      </c>
      <c r="C499" s="14">
        <v>1</v>
      </c>
      <c r="D499" s="14" t="s">
        <v>19624</v>
      </c>
      <c r="E499" s="55" t="s">
        <v>23262</v>
      </c>
      <c r="F499" s="55" t="s">
        <v>236</v>
      </c>
      <c r="G499" s="14"/>
      <c r="H499" s="33" t="s">
        <v>19720</v>
      </c>
      <c r="N499" s="21">
        <v>1</v>
      </c>
      <c r="O499" s="14">
        <v>0</v>
      </c>
      <c r="P499" s="14">
        <v>0</v>
      </c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</row>
    <row r="500" spans="1:62" ht="12.75" customHeight="1" x14ac:dyDescent="0.2">
      <c r="A500" s="14" t="s">
        <v>4829</v>
      </c>
      <c r="B500" s="30" t="s">
        <v>3918</v>
      </c>
      <c r="C500" s="14">
        <v>1</v>
      </c>
      <c r="D500" s="14" t="s">
        <v>19624</v>
      </c>
      <c r="E500" s="55" t="s">
        <v>23262</v>
      </c>
      <c r="F500" s="55" t="s">
        <v>280</v>
      </c>
      <c r="G500" s="14"/>
      <c r="H500" s="14" t="s">
        <v>4829</v>
      </c>
      <c r="N500" s="21">
        <v>1</v>
      </c>
      <c r="O500" s="14">
        <v>0</v>
      </c>
      <c r="P500" s="14">
        <v>0</v>
      </c>
      <c r="W500" s="21" t="s">
        <v>23484</v>
      </c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</row>
    <row r="501" spans="1:62" ht="12.75" customHeight="1" x14ac:dyDescent="0.2">
      <c r="A501" s="14" t="s">
        <v>11206</v>
      </c>
      <c r="B501" s="30" t="s">
        <v>3918</v>
      </c>
      <c r="C501" s="14">
        <v>1</v>
      </c>
      <c r="D501" s="30" t="s">
        <v>19624</v>
      </c>
      <c r="E501" s="13" t="s">
        <v>21682</v>
      </c>
      <c r="F501" s="13"/>
      <c r="H501" s="13" t="s">
        <v>23485</v>
      </c>
      <c r="I501" s="21" t="s">
        <v>3953</v>
      </c>
      <c r="N501" s="21">
        <v>1</v>
      </c>
      <c r="O501" s="21">
        <v>0</v>
      </c>
      <c r="P501" s="21">
        <v>0</v>
      </c>
      <c r="R501" s="21" t="s">
        <v>2759</v>
      </c>
      <c r="S501" s="21" t="s">
        <v>2758</v>
      </c>
      <c r="T501" s="21" t="s">
        <v>2759</v>
      </c>
    </row>
    <row r="502" spans="1:62" ht="12.75" customHeight="1" x14ac:dyDescent="0.2">
      <c r="A502" s="14" t="s">
        <v>11202</v>
      </c>
      <c r="B502" s="30" t="s">
        <v>3918</v>
      </c>
      <c r="C502" s="14">
        <v>1</v>
      </c>
      <c r="D502" s="30" t="s">
        <v>19624</v>
      </c>
      <c r="E502" s="13" t="s">
        <v>21684</v>
      </c>
      <c r="F502" s="13"/>
      <c r="H502" s="13" t="s">
        <v>23486</v>
      </c>
      <c r="I502" s="21" t="s">
        <v>3953</v>
      </c>
      <c r="N502" s="21">
        <v>1</v>
      </c>
      <c r="O502" s="21">
        <v>0</v>
      </c>
      <c r="P502" s="21">
        <v>0</v>
      </c>
      <c r="R502" s="21" t="s">
        <v>2759</v>
      </c>
      <c r="S502" s="21" t="s">
        <v>2758</v>
      </c>
      <c r="T502" s="21" t="s">
        <v>2759</v>
      </c>
    </row>
    <row r="503" spans="1:62" ht="12.75" customHeight="1" x14ac:dyDescent="0.2">
      <c r="A503" s="21" t="s">
        <v>11108</v>
      </c>
      <c r="B503" s="30" t="s">
        <v>3918</v>
      </c>
      <c r="C503" s="14">
        <v>1</v>
      </c>
      <c r="D503" s="30" t="s">
        <v>19624</v>
      </c>
      <c r="E503" s="13" t="s">
        <v>21686</v>
      </c>
      <c r="F503" s="13"/>
      <c r="H503" s="13" t="s">
        <v>23487</v>
      </c>
      <c r="I503" s="21" t="s">
        <v>3953</v>
      </c>
      <c r="N503" s="21">
        <v>1</v>
      </c>
      <c r="O503" s="21">
        <v>0</v>
      </c>
      <c r="P503" s="21">
        <v>0</v>
      </c>
      <c r="R503" s="21" t="s">
        <v>2759</v>
      </c>
      <c r="S503" s="21" t="s">
        <v>2758</v>
      </c>
      <c r="T503" s="21" t="s">
        <v>2759</v>
      </c>
    </row>
    <row r="504" spans="1:62" ht="12.75" customHeight="1" x14ac:dyDescent="0.2">
      <c r="A504" s="21" t="s">
        <v>10581</v>
      </c>
      <c r="B504" s="30" t="s">
        <v>3918</v>
      </c>
      <c r="C504" s="14">
        <v>1</v>
      </c>
      <c r="D504" s="30" t="s">
        <v>19624</v>
      </c>
      <c r="E504" s="13" t="s">
        <v>21688</v>
      </c>
      <c r="F504" s="13"/>
      <c r="H504" s="13" t="s">
        <v>23488</v>
      </c>
      <c r="I504" s="21" t="s">
        <v>3953</v>
      </c>
      <c r="M504" s="30">
        <v>1</v>
      </c>
      <c r="N504" s="21">
        <v>1</v>
      </c>
      <c r="O504" s="21">
        <v>0</v>
      </c>
      <c r="P504" s="21">
        <v>0</v>
      </c>
      <c r="R504" s="21" t="s">
        <v>2759</v>
      </c>
      <c r="S504" s="21" t="s">
        <v>2758</v>
      </c>
      <c r="T504" s="21" t="s">
        <v>2759</v>
      </c>
    </row>
    <row r="505" spans="1:62" ht="12.75" customHeight="1" x14ac:dyDescent="0.2">
      <c r="A505" s="14" t="s">
        <v>10904</v>
      </c>
      <c r="B505" s="30" t="s">
        <v>3918</v>
      </c>
      <c r="C505" s="14">
        <v>1</v>
      </c>
      <c r="D505" s="30" t="s">
        <v>19624</v>
      </c>
      <c r="E505" s="13" t="s">
        <v>21690</v>
      </c>
      <c r="F505" s="13"/>
      <c r="H505" s="13" t="s">
        <v>23489</v>
      </c>
      <c r="I505" s="21" t="s">
        <v>3953</v>
      </c>
      <c r="N505" s="21">
        <v>1</v>
      </c>
      <c r="O505" s="21">
        <v>0</v>
      </c>
      <c r="P505" s="21">
        <v>0</v>
      </c>
      <c r="R505" s="21" t="s">
        <v>2759</v>
      </c>
      <c r="S505" s="21" t="s">
        <v>2758</v>
      </c>
      <c r="T505" s="21" t="s">
        <v>2759</v>
      </c>
    </row>
    <row r="506" spans="1:62" ht="12.75" customHeight="1" x14ac:dyDescent="0.2">
      <c r="A506" s="14" t="s">
        <v>4751</v>
      </c>
      <c r="B506" s="30" t="s">
        <v>3918</v>
      </c>
      <c r="C506" s="14">
        <v>1</v>
      </c>
      <c r="D506" s="30" t="s">
        <v>19624</v>
      </c>
      <c r="E506" s="13" t="s">
        <v>21692</v>
      </c>
      <c r="F506" s="13"/>
      <c r="H506" s="13" t="s">
        <v>21693</v>
      </c>
      <c r="I506" s="21" t="s">
        <v>3953</v>
      </c>
      <c r="N506" s="21">
        <v>1</v>
      </c>
      <c r="O506" s="21">
        <v>0</v>
      </c>
      <c r="P506" s="21">
        <v>0</v>
      </c>
      <c r="R506" s="21" t="s">
        <v>2759</v>
      </c>
      <c r="S506" s="21" t="s">
        <v>2758</v>
      </c>
      <c r="T506" s="21" t="s">
        <v>2759</v>
      </c>
      <c r="W506" s="21" t="s">
        <v>4753</v>
      </c>
    </row>
    <row r="507" spans="1:62" ht="12.75" customHeight="1" x14ac:dyDescent="0.2">
      <c r="A507" s="14" t="s">
        <v>10566</v>
      </c>
      <c r="B507" s="30" t="s">
        <v>3918</v>
      </c>
      <c r="C507" s="14">
        <v>1</v>
      </c>
      <c r="D507" s="30" t="s">
        <v>19624</v>
      </c>
      <c r="E507" s="13" t="s">
        <v>21694</v>
      </c>
      <c r="F507" s="13"/>
      <c r="H507" s="13" t="s">
        <v>23490</v>
      </c>
      <c r="I507" s="21" t="s">
        <v>3953</v>
      </c>
      <c r="N507" s="21">
        <v>1</v>
      </c>
      <c r="O507" s="21">
        <v>0</v>
      </c>
      <c r="P507" s="21">
        <v>0</v>
      </c>
      <c r="R507" s="21" t="s">
        <v>2759</v>
      </c>
      <c r="S507" s="21" t="s">
        <v>2758</v>
      </c>
      <c r="T507" s="21" t="s">
        <v>2759</v>
      </c>
    </row>
    <row r="508" spans="1:62" ht="12.75" customHeight="1" x14ac:dyDescent="0.2">
      <c r="A508" s="14" t="s">
        <v>10601</v>
      </c>
      <c r="B508" s="30" t="s">
        <v>3918</v>
      </c>
      <c r="C508" s="14">
        <v>1</v>
      </c>
      <c r="D508" s="30" t="s">
        <v>19624</v>
      </c>
      <c r="E508" s="13" t="s">
        <v>21696</v>
      </c>
      <c r="F508" s="13"/>
      <c r="H508" s="13" t="s">
        <v>23491</v>
      </c>
      <c r="I508" s="21" t="s">
        <v>3953</v>
      </c>
      <c r="N508" s="21">
        <v>1</v>
      </c>
      <c r="O508" s="21">
        <v>0</v>
      </c>
      <c r="P508" s="21">
        <v>0</v>
      </c>
      <c r="R508" s="21" t="s">
        <v>2759</v>
      </c>
      <c r="S508" s="21" t="s">
        <v>2758</v>
      </c>
      <c r="T508" s="21" t="s">
        <v>2759</v>
      </c>
    </row>
    <row r="509" spans="1:62" ht="12.75" customHeight="1" x14ac:dyDescent="0.2">
      <c r="A509" s="14" t="s">
        <v>10585</v>
      </c>
      <c r="B509" s="30" t="s">
        <v>3918</v>
      </c>
      <c r="C509" s="14">
        <v>1</v>
      </c>
      <c r="D509" s="30" t="s">
        <v>19624</v>
      </c>
      <c r="E509" s="13" t="s">
        <v>21698</v>
      </c>
      <c r="F509" s="13"/>
      <c r="H509" s="13" t="s">
        <v>23492</v>
      </c>
      <c r="I509" s="21" t="s">
        <v>3953</v>
      </c>
      <c r="N509" s="21">
        <v>1</v>
      </c>
      <c r="O509" s="21">
        <v>0</v>
      </c>
      <c r="P509" s="21">
        <v>0</v>
      </c>
      <c r="R509" s="21" t="s">
        <v>2759</v>
      </c>
      <c r="S509" s="21" t="s">
        <v>2758</v>
      </c>
      <c r="T509" s="21" t="s">
        <v>2759</v>
      </c>
    </row>
    <row r="510" spans="1:62" ht="12.75" customHeight="1" x14ac:dyDescent="0.2">
      <c r="A510" s="21" t="s">
        <v>10594</v>
      </c>
      <c r="B510" s="30" t="s">
        <v>3918</v>
      </c>
      <c r="C510" s="14">
        <v>1</v>
      </c>
      <c r="D510" s="30" t="s">
        <v>19624</v>
      </c>
      <c r="E510" s="13" t="s">
        <v>21700</v>
      </c>
      <c r="F510" s="13"/>
      <c r="H510" s="13" t="s">
        <v>23493</v>
      </c>
      <c r="I510" s="21" t="s">
        <v>3953</v>
      </c>
      <c r="N510" s="21">
        <v>1</v>
      </c>
      <c r="O510" s="21">
        <v>0</v>
      </c>
      <c r="P510" s="21">
        <v>0</v>
      </c>
      <c r="R510" s="21" t="s">
        <v>2759</v>
      </c>
      <c r="S510" s="21" t="s">
        <v>2758</v>
      </c>
      <c r="T510" s="21" t="s">
        <v>2759</v>
      </c>
    </row>
    <row r="511" spans="1:62" ht="12.75" customHeight="1" x14ac:dyDescent="0.2">
      <c r="A511" s="14" t="s">
        <v>8457</v>
      </c>
      <c r="B511" s="30" t="s">
        <v>3918</v>
      </c>
      <c r="C511" s="14">
        <v>1</v>
      </c>
      <c r="D511" s="30" t="s">
        <v>19624</v>
      </c>
      <c r="E511" s="13" t="s">
        <v>21702</v>
      </c>
      <c r="F511" s="13"/>
      <c r="H511" s="13" t="s">
        <v>21703</v>
      </c>
      <c r="I511" s="21" t="s">
        <v>3953</v>
      </c>
      <c r="M511" s="30">
        <v>1</v>
      </c>
      <c r="N511" s="21">
        <v>1</v>
      </c>
      <c r="O511" s="21">
        <v>0</v>
      </c>
      <c r="P511" s="21">
        <v>0</v>
      </c>
      <c r="R511" s="21" t="s">
        <v>2759</v>
      </c>
      <c r="S511" s="21" t="s">
        <v>2758</v>
      </c>
      <c r="T511" s="21" t="s">
        <v>2759</v>
      </c>
    </row>
    <row r="512" spans="1:62" ht="12.75" customHeight="1" x14ac:dyDescent="0.2">
      <c r="A512" s="21" t="s">
        <v>10598</v>
      </c>
      <c r="B512" s="30" t="s">
        <v>3918</v>
      </c>
      <c r="C512" s="14">
        <v>1</v>
      </c>
      <c r="D512" s="30" t="s">
        <v>19624</v>
      </c>
      <c r="E512" s="13" t="s">
        <v>21704</v>
      </c>
      <c r="F512" s="13"/>
      <c r="H512" s="13" t="s">
        <v>23494</v>
      </c>
      <c r="I512" s="21" t="s">
        <v>3953</v>
      </c>
      <c r="N512" s="21">
        <v>1</v>
      </c>
      <c r="O512" s="21">
        <v>0</v>
      </c>
      <c r="P512" s="21">
        <v>0</v>
      </c>
      <c r="R512" s="21" t="s">
        <v>2759</v>
      </c>
      <c r="S512" s="21" t="s">
        <v>2758</v>
      </c>
      <c r="T512" s="21" t="s">
        <v>2759</v>
      </c>
    </row>
    <row r="513" spans="1:62" ht="12.75" customHeight="1" x14ac:dyDescent="0.2">
      <c r="A513" s="14" t="s">
        <v>6582</v>
      </c>
      <c r="B513" s="30" t="s">
        <v>3918</v>
      </c>
      <c r="C513" s="14">
        <v>1</v>
      </c>
      <c r="D513" s="30" t="s">
        <v>19624</v>
      </c>
      <c r="E513" s="13" t="s">
        <v>21706</v>
      </c>
      <c r="F513" s="13"/>
      <c r="H513" s="13" t="s">
        <v>23495</v>
      </c>
      <c r="I513" s="21" t="s">
        <v>3953</v>
      </c>
      <c r="M513" s="30">
        <v>1</v>
      </c>
      <c r="N513" s="21">
        <v>1</v>
      </c>
      <c r="O513" s="21">
        <v>0</v>
      </c>
      <c r="P513" s="21">
        <v>0</v>
      </c>
      <c r="R513" s="21" t="s">
        <v>2759</v>
      </c>
      <c r="S513" s="21" t="s">
        <v>2758</v>
      </c>
      <c r="T513" s="21" t="s">
        <v>2759</v>
      </c>
    </row>
    <row r="514" spans="1:62" ht="12.75" customHeight="1" x14ac:dyDescent="0.2">
      <c r="A514" s="21" t="s">
        <v>6577</v>
      </c>
      <c r="B514" s="30" t="s">
        <v>3918</v>
      </c>
      <c r="C514" s="14">
        <v>1</v>
      </c>
      <c r="D514" s="30" t="s">
        <v>19624</v>
      </c>
      <c r="E514" s="13" t="s">
        <v>21708</v>
      </c>
      <c r="F514" s="13"/>
      <c r="H514" s="13" t="s">
        <v>23496</v>
      </c>
      <c r="I514" s="21" t="s">
        <v>3953</v>
      </c>
      <c r="N514" s="21">
        <v>1</v>
      </c>
      <c r="O514" s="21">
        <v>0</v>
      </c>
      <c r="P514" s="21">
        <v>0</v>
      </c>
      <c r="R514" s="21" t="s">
        <v>2759</v>
      </c>
      <c r="S514" s="21" t="s">
        <v>2758</v>
      </c>
      <c r="T514" s="21" t="s">
        <v>2759</v>
      </c>
    </row>
    <row r="515" spans="1:62" ht="12.75" customHeight="1" x14ac:dyDescent="0.2">
      <c r="A515" s="21" t="s">
        <v>6572</v>
      </c>
      <c r="B515" s="30" t="s">
        <v>3918</v>
      </c>
      <c r="C515" s="14">
        <v>1</v>
      </c>
      <c r="D515" s="30" t="s">
        <v>19624</v>
      </c>
      <c r="E515" s="13" t="s">
        <v>21710</v>
      </c>
      <c r="F515" s="13"/>
      <c r="G515" s="131"/>
      <c r="H515" s="13" t="s">
        <v>23497</v>
      </c>
      <c r="I515" s="21" t="s">
        <v>3953</v>
      </c>
      <c r="M515" s="30">
        <v>1</v>
      </c>
      <c r="N515" s="21">
        <v>1</v>
      </c>
      <c r="O515" s="21">
        <v>0</v>
      </c>
      <c r="P515" s="21">
        <v>0</v>
      </c>
      <c r="R515" s="21" t="s">
        <v>2759</v>
      </c>
      <c r="S515" s="21" t="s">
        <v>2758</v>
      </c>
      <c r="T515" s="21" t="s">
        <v>2759</v>
      </c>
      <c r="AV515" s="131"/>
      <c r="AW515" s="131"/>
      <c r="AX515" s="131"/>
      <c r="AY515" s="131"/>
      <c r="AZ515" s="131"/>
      <c r="BA515" s="131"/>
      <c r="BB515" s="131"/>
      <c r="BC515" s="131"/>
      <c r="BD515" s="131"/>
      <c r="BE515" s="131"/>
      <c r="BF515" s="131"/>
      <c r="BG515" s="131"/>
      <c r="BH515" s="131"/>
      <c r="BI515" s="131"/>
      <c r="BJ515" s="131"/>
    </row>
    <row r="516" spans="1:62" ht="12.75" customHeight="1" x14ac:dyDescent="0.2">
      <c r="A516" s="21" t="s">
        <v>12504</v>
      </c>
      <c r="B516" s="30" t="s">
        <v>3918</v>
      </c>
      <c r="C516" s="14">
        <v>1</v>
      </c>
      <c r="D516" s="30" t="s">
        <v>19624</v>
      </c>
      <c r="E516" s="13" t="s">
        <v>21712</v>
      </c>
      <c r="F516" s="13"/>
      <c r="H516" s="13" t="s">
        <v>23498</v>
      </c>
      <c r="I516" s="21" t="s">
        <v>3953</v>
      </c>
      <c r="N516" s="21">
        <v>1</v>
      </c>
      <c r="O516" s="21">
        <v>0</v>
      </c>
      <c r="P516" s="21">
        <v>0</v>
      </c>
      <c r="R516" s="21" t="s">
        <v>2759</v>
      </c>
      <c r="S516" s="21" t="s">
        <v>2758</v>
      </c>
      <c r="T516" s="21" t="s">
        <v>2759</v>
      </c>
    </row>
    <row r="517" spans="1:62" ht="12.75" customHeight="1" x14ac:dyDescent="0.2">
      <c r="A517" s="14" t="s">
        <v>7790</v>
      </c>
      <c r="B517" s="30" t="s">
        <v>3918</v>
      </c>
      <c r="C517" s="14">
        <v>1</v>
      </c>
      <c r="D517" s="30" t="s">
        <v>19624</v>
      </c>
      <c r="E517" s="13" t="s">
        <v>21715</v>
      </c>
      <c r="F517" s="13"/>
      <c r="G517" s="14"/>
      <c r="H517" s="13" t="s">
        <v>21716</v>
      </c>
      <c r="I517" s="21" t="s">
        <v>3953</v>
      </c>
      <c r="M517" s="30">
        <v>1</v>
      </c>
      <c r="N517" s="21">
        <v>1</v>
      </c>
      <c r="O517" s="21">
        <v>0</v>
      </c>
      <c r="P517" s="21">
        <v>0</v>
      </c>
      <c r="Q517" s="30"/>
      <c r="R517" s="21" t="s">
        <v>2759</v>
      </c>
      <c r="S517" s="21" t="s">
        <v>2758</v>
      </c>
      <c r="T517" s="21" t="s">
        <v>2759</v>
      </c>
      <c r="V517" s="30" t="s">
        <v>7792</v>
      </c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</row>
    <row r="518" spans="1:62" ht="12.75" customHeight="1" x14ac:dyDescent="0.2">
      <c r="A518" s="14" t="s">
        <v>7908</v>
      </c>
      <c r="B518" s="30" t="s">
        <v>3918</v>
      </c>
      <c r="C518" s="14">
        <v>1</v>
      </c>
      <c r="D518" s="17" t="s">
        <v>19624</v>
      </c>
      <c r="E518" s="13" t="s">
        <v>21717</v>
      </c>
      <c r="F518" s="13"/>
      <c r="G518" s="14"/>
      <c r="H518" s="13" t="s">
        <v>21718</v>
      </c>
      <c r="I518" s="21" t="s">
        <v>3953</v>
      </c>
      <c r="N518" s="21">
        <v>1</v>
      </c>
      <c r="O518" s="21">
        <v>0</v>
      </c>
      <c r="P518" s="21">
        <v>0</v>
      </c>
      <c r="Q518" s="30"/>
      <c r="R518" s="21" t="s">
        <v>2759</v>
      </c>
      <c r="S518" s="21" t="s">
        <v>2758</v>
      </c>
      <c r="T518" s="21" t="s">
        <v>2759</v>
      </c>
      <c r="V518" s="30" t="s">
        <v>7792</v>
      </c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</row>
    <row r="519" spans="1:62" ht="12.75" customHeight="1" x14ac:dyDescent="0.2">
      <c r="A519" s="21" t="s">
        <v>7810</v>
      </c>
      <c r="B519" s="30" t="s">
        <v>3918</v>
      </c>
      <c r="C519" s="14">
        <v>1</v>
      </c>
      <c r="D519" s="30" t="s">
        <v>19624</v>
      </c>
      <c r="E519" s="13" t="s">
        <v>21719</v>
      </c>
      <c r="F519" s="13"/>
      <c r="G519" s="14"/>
      <c r="H519" s="13" t="s">
        <v>21720</v>
      </c>
      <c r="I519" s="21" t="s">
        <v>3953</v>
      </c>
      <c r="N519" s="21">
        <v>1</v>
      </c>
      <c r="O519" s="21">
        <v>0</v>
      </c>
      <c r="P519" s="21">
        <v>0</v>
      </c>
      <c r="Q519" s="30"/>
      <c r="R519" s="21" t="s">
        <v>2759</v>
      </c>
      <c r="S519" s="21" t="s">
        <v>2758</v>
      </c>
      <c r="T519" s="21" t="s">
        <v>2759</v>
      </c>
      <c r="V519" s="30" t="s">
        <v>7792</v>
      </c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</row>
    <row r="520" spans="1:62" s="14" customFormat="1" ht="12.75" customHeight="1" x14ac:dyDescent="0.2">
      <c r="A520" s="14" t="s">
        <v>11833</v>
      </c>
      <c r="B520" s="30" t="s">
        <v>3918</v>
      </c>
      <c r="C520" s="14">
        <v>1</v>
      </c>
      <c r="D520" s="30" t="s">
        <v>19624</v>
      </c>
      <c r="E520" s="13" t="s">
        <v>21721</v>
      </c>
      <c r="F520" s="13"/>
      <c r="H520" s="13" t="s">
        <v>21722</v>
      </c>
      <c r="I520" s="14" t="s">
        <v>3953</v>
      </c>
      <c r="M520" s="30">
        <v>1</v>
      </c>
      <c r="N520" s="14">
        <v>1</v>
      </c>
      <c r="O520" s="14">
        <v>0</v>
      </c>
      <c r="P520" s="14">
        <v>0</v>
      </c>
      <c r="R520" s="14" t="s">
        <v>2759</v>
      </c>
      <c r="S520" s="14" t="s">
        <v>2758</v>
      </c>
      <c r="T520" s="14" t="s">
        <v>2759</v>
      </c>
    </row>
    <row r="521" spans="1:62" s="21" customFormat="1" ht="12.75" customHeight="1" x14ac:dyDescent="0.2">
      <c r="A521" s="21" t="s">
        <v>4357</v>
      </c>
      <c r="B521" s="30" t="s">
        <v>3918</v>
      </c>
      <c r="C521" s="14">
        <v>1</v>
      </c>
      <c r="D521" s="30" t="s">
        <v>19624</v>
      </c>
      <c r="E521" s="13" t="s">
        <v>21723</v>
      </c>
      <c r="F521" s="13"/>
      <c r="G521" s="14"/>
      <c r="H521" s="13" t="s">
        <v>21724</v>
      </c>
      <c r="I521" s="21" t="s">
        <v>3953</v>
      </c>
      <c r="N521" s="21">
        <v>1</v>
      </c>
      <c r="O521" s="21">
        <v>0</v>
      </c>
      <c r="P521" s="21">
        <v>0</v>
      </c>
      <c r="R521" s="21" t="s">
        <v>2759</v>
      </c>
      <c r="S521" s="21" t="s">
        <v>2758</v>
      </c>
      <c r="T521" s="21" t="s">
        <v>2759</v>
      </c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</row>
    <row r="522" spans="1:62" ht="12.75" customHeight="1" x14ac:dyDescent="0.2">
      <c r="A522" s="14" t="s">
        <v>11819</v>
      </c>
      <c r="B522" s="30" t="s">
        <v>6771</v>
      </c>
      <c r="C522" s="14">
        <v>2</v>
      </c>
      <c r="D522" s="14" t="s">
        <v>6768</v>
      </c>
      <c r="E522" s="13" t="s">
        <v>21725</v>
      </c>
      <c r="F522" s="13"/>
      <c r="H522" s="13" t="s">
        <v>21726</v>
      </c>
      <c r="I522" s="21" t="s">
        <v>3953</v>
      </c>
      <c r="M522" s="30">
        <v>1</v>
      </c>
      <c r="N522" s="21">
        <v>1</v>
      </c>
      <c r="O522" s="21">
        <v>0</v>
      </c>
      <c r="P522" s="21">
        <v>0</v>
      </c>
      <c r="R522" s="21" t="s">
        <v>2759</v>
      </c>
      <c r="S522" s="21" t="s">
        <v>2758</v>
      </c>
      <c r="T522" s="21" t="s">
        <v>2759</v>
      </c>
    </row>
    <row r="523" spans="1:62" ht="12.75" customHeight="1" x14ac:dyDescent="0.2">
      <c r="A523" s="21" t="s">
        <v>11830</v>
      </c>
      <c r="B523" s="30" t="s">
        <v>6771</v>
      </c>
      <c r="C523" s="14">
        <v>2</v>
      </c>
      <c r="D523" s="14" t="s">
        <v>6768</v>
      </c>
      <c r="E523" s="13" t="s">
        <v>21727</v>
      </c>
      <c r="F523" s="13"/>
      <c r="H523" s="102" t="s">
        <v>21728</v>
      </c>
      <c r="I523" s="21" t="s">
        <v>3953</v>
      </c>
      <c r="N523" s="21">
        <v>1</v>
      </c>
      <c r="O523" s="21">
        <v>0</v>
      </c>
      <c r="P523" s="21">
        <v>0</v>
      </c>
      <c r="R523" s="21" t="s">
        <v>2759</v>
      </c>
      <c r="S523" s="21" t="s">
        <v>2758</v>
      </c>
      <c r="T523" s="21" t="s">
        <v>2759</v>
      </c>
    </row>
    <row r="524" spans="1:62" ht="12.75" customHeight="1" x14ac:dyDescent="0.2">
      <c r="A524" s="14" t="s">
        <v>11827</v>
      </c>
      <c r="B524" s="30" t="s">
        <v>6771</v>
      </c>
      <c r="C524" s="14">
        <v>2</v>
      </c>
      <c r="D524" s="14" t="s">
        <v>6768</v>
      </c>
      <c r="E524" s="13" t="s">
        <v>21729</v>
      </c>
      <c r="F524" s="13"/>
      <c r="H524" s="13" t="s">
        <v>21730</v>
      </c>
      <c r="I524" s="21" t="s">
        <v>3953</v>
      </c>
      <c r="N524" s="21">
        <v>1</v>
      </c>
      <c r="O524" s="21">
        <v>0</v>
      </c>
      <c r="P524" s="21">
        <v>0</v>
      </c>
      <c r="R524" s="21" t="s">
        <v>2759</v>
      </c>
      <c r="S524" s="21" t="s">
        <v>2758</v>
      </c>
      <c r="T524" s="21" t="s">
        <v>2759</v>
      </c>
    </row>
    <row r="525" spans="1:62" ht="12.75" customHeight="1" x14ac:dyDescent="0.2">
      <c r="A525" s="21" t="s">
        <v>11935</v>
      </c>
      <c r="B525" s="30" t="s">
        <v>7456</v>
      </c>
      <c r="C525" s="14">
        <v>2</v>
      </c>
      <c r="D525" s="14" t="s">
        <v>7454</v>
      </c>
      <c r="E525" s="13" t="s">
        <v>21731</v>
      </c>
      <c r="F525" s="13"/>
      <c r="H525" s="102" t="s">
        <v>21732</v>
      </c>
      <c r="I525" s="21" t="s">
        <v>3953</v>
      </c>
      <c r="M525" s="30">
        <v>1</v>
      </c>
      <c r="N525" s="21">
        <v>1</v>
      </c>
      <c r="O525" s="21">
        <v>0</v>
      </c>
      <c r="P525" s="21">
        <v>0</v>
      </c>
      <c r="R525" s="21" t="s">
        <v>2759</v>
      </c>
      <c r="S525" s="21" t="s">
        <v>2758</v>
      </c>
      <c r="T525" s="21" t="s">
        <v>2759</v>
      </c>
    </row>
    <row r="526" spans="1:62" ht="12.75" customHeight="1" x14ac:dyDescent="0.2">
      <c r="A526" s="14" t="s">
        <v>12061</v>
      </c>
      <c r="B526" s="30" t="s">
        <v>7456</v>
      </c>
      <c r="C526" s="14">
        <v>2</v>
      </c>
      <c r="D526" s="21" t="s">
        <v>7454</v>
      </c>
      <c r="E526" s="13" t="s">
        <v>21733</v>
      </c>
      <c r="F526" s="13"/>
      <c r="H526" s="13" t="s">
        <v>21734</v>
      </c>
      <c r="I526" s="21" t="s">
        <v>3953</v>
      </c>
      <c r="N526" s="21">
        <v>1</v>
      </c>
      <c r="O526" s="21">
        <v>0</v>
      </c>
      <c r="P526" s="21">
        <v>0</v>
      </c>
      <c r="R526" s="21" t="s">
        <v>2759</v>
      </c>
      <c r="S526" s="21" t="s">
        <v>2758</v>
      </c>
      <c r="T526" s="21" t="s">
        <v>2759</v>
      </c>
    </row>
    <row r="527" spans="1:62" ht="12.75" customHeight="1" x14ac:dyDescent="0.2">
      <c r="A527" s="14" t="s">
        <v>8083</v>
      </c>
      <c r="B527" s="30" t="s">
        <v>7456</v>
      </c>
      <c r="C527" s="14">
        <v>2</v>
      </c>
      <c r="D527" s="14" t="s">
        <v>7454</v>
      </c>
      <c r="E527" s="13" t="s">
        <v>21735</v>
      </c>
      <c r="F527" s="13"/>
      <c r="H527" s="13" t="s">
        <v>21736</v>
      </c>
      <c r="I527" s="21" t="s">
        <v>3953</v>
      </c>
      <c r="M527" s="21">
        <v>1</v>
      </c>
      <c r="N527" s="21">
        <v>1</v>
      </c>
      <c r="O527" s="21">
        <v>0</v>
      </c>
      <c r="P527" s="21">
        <v>0</v>
      </c>
      <c r="R527" s="21" t="s">
        <v>2759</v>
      </c>
      <c r="S527" s="21" t="s">
        <v>2758</v>
      </c>
      <c r="T527" s="21" t="s">
        <v>2759</v>
      </c>
    </row>
    <row r="528" spans="1:62" ht="12.75" customHeight="1" x14ac:dyDescent="0.2">
      <c r="A528" s="21" t="s">
        <v>8087</v>
      </c>
      <c r="B528" s="30" t="s">
        <v>7456</v>
      </c>
      <c r="C528" s="14">
        <v>2</v>
      </c>
      <c r="D528" s="14" t="s">
        <v>7454</v>
      </c>
      <c r="E528" s="13" t="s">
        <v>21737</v>
      </c>
      <c r="F528" s="13"/>
      <c r="H528" s="13" t="s">
        <v>21738</v>
      </c>
      <c r="I528" s="21" t="s">
        <v>3953</v>
      </c>
      <c r="N528" s="21">
        <v>1</v>
      </c>
      <c r="O528" s="21">
        <v>0</v>
      </c>
      <c r="P528" s="21">
        <v>0</v>
      </c>
      <c r="R528" s="21" t="s">
        <v>2759</v>
      </c>
      <c r="S528" s="21" t="s">
        <v>2758</v>
      </c>
      <c r="T528" s="21" t="s">
        <v>2759</v>
      </c>
    </row>
    <row r="529" spans="1:62" ht="12.75" customHeight="1" x14ac:dyDescent="0.2">
      <c r="A529" s="21" t="s">
        <v>8090</v>
      </c>
      <c r="B529" s="30" t="s">
        <v>7456</v>
      </c>
      <c r="C529" s="14">
        <v>2</v>
      </c>
      <c r="D529" s="14" t="s">
        <v>7454</v>
      </c>
      <c r="E529" s="13" t="s">
        <v>21739</v>
      </c>
      <c r="F529" s="13"/>
      <c r="H529" s="102" t="s">
        <v>21740</v>
      </c>
      <c r="I529" s="21" t="s">
        <v>3953</v>
      </c>
      <c r="N529" s="21">
        <v>1</v>
      </c>
      <c r="O529" s="21">
        <v>0</v>
      </c>
      <c r="P529" s="21">
        <v>0</v>
      </c>
      <c r="R529" s="21" t="s">
        <v>2759</v>
      </c>
      <c r="S529" s="21" t="s">
        <v>2758</v>
      </c>
      <c r="T529" s="21" t="s">
        <v>2759</v>
      </c>
    </row>
    <row r="530" spans="1:62" ht="12.75" customHeight="1" x14ac:dyDescent="0.2">
      <c r="A530" s="21" t="s">
        <v>11931</v>
      </c>
      <c r="B530" s="30" t="s">
        <v>7456</v>
      </c>
      <c r="C530" s="14">
        <v>2</v>
      </c>
      <c r="D530" s="126" t="s">
        <v>7454</v>
      </c>
      <c r="E530" s="13" t="s">
        <v>21741</v>
      </c>
      <c r="F530" s="13"/>
      <c r="H530" s="102" t="s">
        <v>21742</v>
      </c>
      <c r="I530" s="21" t="s">
        <v>3953</v>
      </c>
      <c r="N530" s="21">
        <v>1</v>
      </c>
      <c r="O530" s="21">
        <v>0</v>
      </c>
      <c r="P530" s="21">
        <v>0</v>
      </c>
      <c r="R530" s="21" t="s">
        <v>2759</v>
      </c>
      <c r="S530" s="21" t="s">
        <v>2758</v>
      </c>
      <c r="T530" s="21" t="s">
        <v>2759</v>
      </c>
    </row>
    <row r="531" spans="1:62" ht="12.75" customHeight="1" x14ac:dyDescent="0.2">
      <c r="A531" s="14" t="s">
        <v>7592</v>
      </c>
      <c r="B531" s="30" t="s">
        <v>6771</v>
      </c>
      <c r="C531" s="14">
        <v>2</v>
      </c>
      <c r="D531" s="14" t="s">
        <v>6768</v>
      </c>
      <c r="E531" s="13" t="s">
        <v>21743</v>
      </c>
      <c r="F531" s="13"/>
      <c r="H531" s="13" t="s">
        <v>23499</v>
      </c>
      <c r="I531" s="21" t="s">
        <v>3953</v>
      </c>
      <c r="N531" s="21">
        <v>1</v>
      </c>
      <c r="O531" s="21">
        <v>0</v>
      </c>
      <c r="P531" s="21">
        <v>0</v>
      </c>
      <c r="R531" s="21" t="s">
        <v>2759</v>
      </c>
      <c r="S531" s="21" t="s">
        <v>2758</v>
      </c>
      <c r="T531" s="21" t="s">
        <v>2759</v>
      </c>
    </row>
    <row r="532" spans="1:62" ht="12.75" customHeight="1" x14ac:dyDescent="0.2">
      <c r="A532" s="21" t="s">
        <v>7588</v>
      </c>
      <c r="B532" s="30" t="s">
        <v>3918</v>
      </c>
      <c r="C532" s="14">
        <v>1</v>
      </c>
      <c r="D532" s="30" t="s">
        <v>19624</v>
      </c>
      <c r="E532" s="13" t="s">
        <v>21745</v>
      </c>
      <c r="F532" s="13"/>
      <c r="G532" s="14"/>
      <c r="H532" s="13" t="s">
        <v>23500</v>
      </c>
      <c r="I532" s="21" t="s">
        <v>3953</v>
      </c>
      <c r="N532" s="21">
        <v>1</v>
      </c>
      <c r="O532" s="21">
        <v>0</v>
      </c>
      <c r="P532" s="21">
        <v>0</v>
      </c>
      <c r="R532" s="21" t="s">
        <v>2759</v>
      </c>
      <c r="S532" s="21" t="s">
        <v>2758</v>
      </c>
      <c r="T532" s="21" t="s">
        <v>2759</v>
      </c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</row>
    <row r="533" spans="1:62" ht="12.75" customHeight="1" x14ac:dyDescent="0.2">
      <c r="A533" s="21" t="s">
        <v>7584</v>
      </c>
      <c r="B533" s="30" t="s">
        <v>3918</v>
      </c>
      <c r="C533" s="14">
        <v>1</v>
      </c>
      <c r="D533" s="30" t="s">
        <v>19624</v>
      </c>
      <c r="E533" s="13" t="s">
        <v>21747</v>
      </c>
      <c r="F533" s="13"/>
      <c r="G533" s="14"/>
      <c r="H533" s="13" t="s">
        <v>23501</v>
      </c>
      <c r="I533" s="21" t="s">
        <v>3953</v>
      </c>
      <c r="N533" s="21">
        <v>1</v>
      </c>
      <c r="O533" s="21">
        <v>0</v>
      </c>
      <c r="P533" s="21">
        <v>0</v>
      </c>
      <c r="R533" s="21" t="s">
        <v>2759</v>
      </c>
      <c r="S533" s="21" t="s">
        <v>2758</v>
      </c>
      <c r="T533" s="21" t="s">
        <v>2759</v>
      </c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</row>
    <row r="534" spans="1:62" ht="12.75" customHeight="1" x14ac:dyDescent="0.2">
      <c r="A534" s="21" t="s">
        <v>8193</v>
      </c>
      <c r="B534" s="30" t="s">
        <v>3918</v>
      </c>
      <c r="C534" s="14">
        <v>1</v>
      </c>
      <c r="D534" s="30" t="s">
        <v>19624</v>
      </c>
      <c r="E534" s="13" t="s">
        <v>21749</v>
      </c>
      <c r="F534" s="13"/>
      <c r="G534" s="14"/>
      <c r="H534" s="13" t="s">
        <v>23502</v>
      </c>
      <c r="I534" s="21" t="s">
        <v>3953</v>
      </c>
      <c r="N534" s="21">
        <v>1</v>
      </c>
      <c r="O534" s="21">
        <v>0</v>
      </c>
      <c r="P534" s="21">
        <v>0</v>
      </c>
      <c r="R534" s="21" t="s">
        <v>2759</v>
      </c>
      <c r="S534" s="21" t="s">
        <v>2758</v>
      </c>
      <c r="T534" s="21" t="s">
        <v>2759</v>
      </c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</row>
    <row r="535" spans="1:62" ht="12.75" customHeight="1" x14ac:dyDescent="0.2">
      <c r="A535" s="14" t="s">
        <v>7580</v>
      </c>
      <c r="B535" s="30" t="s">
        <v>3918</v>
      </c>
      <c r="C535" s="14">
        <v>1</v>
      </c>
      <c r="D535" s="30" t="s">
        <v>19624</v>
      </c>
      <c r="E535" s="13" t="s">
        <v>21751</v>
      </c>
      <c r="F535" s="13"/>
      <c r="G535" s="14"/>
      <c r="H535" s="13" t="s">
        <v>23503</v>
      </c>
      <c r="I535" s="21" t="s">
        <v>3953</v>
      </c>
      <c r="N535" s="21">
        <v>1</v>
      </c>
      <c r="O535" s="21">
        <v>0</v>
      </c>
      <c r="P535" s="21">
        <v>0</v>
      </c>
      <c r="R535" s="21" t="s">
        <v>2759</v>
      </c>
      <c r="S535" s="21" t="s">
        <v>2758</v>
      </c>
      <c r="T535" s="21" t="s">
        <v>2759</v>
      </c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</row>
    <row r="536" spans="1:62" ht="12.75" customHeight="1" x14ac:dyDescent="0.2">
      <c r="A536" s="21" t="s">
        <v>7656</v>
      </c>
      <c r="B536" s="30" t="s">
        <v>3918</v>
      </c>
      <c r="C536" s="14">
        <v>1</v>
      </c>
      <c r="D536" s="30" t="s">
        <v>19624</v>
      </c>
      <c r="E536" s="13" t="s">
        <v>21753</v>
      </c>
      <c r="F536" s="13"/>
      <c r="G536" s="14"/>
      <c r="H536" s="13" t="s">
        <v>23504</v>
      </c>
      <c r="I536" s="21" t="s">
        <v>3953</v>
      </c>
      <c r="M536" s="30">
        <v>1</v>
      </c>
      <c r="N536" s="21">
        <v>1</v>
      </c>
      <c r="O536" s="21">
        <v>0</v>
      </c>
      <c r="P536" s="21">
        <v>0</v>
      </c>
      <c r="Q536" s="30"/>
      <c r="R536" s="21" t="s">
        <v>2759</v>
      </c>
      <c r="S536" s="21" t="s">
        <v>2758</v>
      </c>
      <c r="T536" s="21" t="s">
        <v>2759</v>
      </c>
      <c r="V536" s="30" t="s">
        <v>7612</v>
      </c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</row>
    <row r="537" spans="1:62" ht="12.75" customHeight="1" x14ac:dyDescent="0.2">
      <c r="A537" s="21" t="s">
        <v>7650</v>
      </c>
      <c r="B537" s="30" t="s">
        <v>3918</v>
      </c>
      <c r="C537" s="14">
        <v>1</v>
      </c>
      <c r="D537" s="30" t="s">
        <v>19624</v>
      </c>
      <c r="E537" s="13" t="s">
        <v>21755</v>
      </c>
      <c r="F537" s="13"/>
      <c r="G537" s="14"/>
      <c r="H537" s="13" t="s">
        <v>23505</v>
      </c>
      <c r="I537" s="21" t="s">
        <v>3953</v>
      </c>
      <c r="N537" s="21">
        <v>1</v>
      </c>
      <c r="O537" s="21">
        <v>0</v>
      </c>
      <c r="P537" s="21">
        <v>0</v>
      </c>
      <c r="Q537" s="30"/>
      <c r="R537" s="21" t="s">
        <v>2759</v>
      </c>
      <c r="S537" s="21" t="s">
        <v>2758</v>
      </c>
      <c r="T537" s="21" t="s">
        <v>2759</v>
      </c>
      <c r="V537" s="30" t="s">
        <v>7612</v>
      </c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</row>
    <row r="538" spans="1:62" ht="12.75" customHeight="1" x14ac:dyDescent="0.2">
      <c r="A538" s="21" t="s">
        <v>7646</v>
      </c>
      <c r="B538" s="30" t="s">
        <v>3918</v>
      </c>
      <c r="C538" s="14">
        <v>1</v>
      </c>
      <c r="D538" s="30" t="s">
        <v>19624</v>
      </c>
      <c r="E538" s="13" t="s">
        <v>21757</v>
      </c>
      <c r="F538" s="13"/>
      <c r="G538" s="14"/>
      <c r="H538" s="13" t="s">
        <v>23506</v>
      </c>
      <c r="I538" s="21" t="s">
        <v>3953</v>
      </c>
      <c r="N538" s="21">
        <v>1</v>
      </c>
      <c r="O538" s="21">
        <v>0</v>
      </c>
      <c r="P538" s="21">
        <v>0</v>
      </c>
      <c r="Q538" s="30"/>
      <c r="R538" s="21" t="s">
        <v>2759</v>
      </c>
      <c r="S538" s="21" t="s">
        <v>2758</v>
      </c>
      <c r="T538" s="21" t="s">
        <v>2759</v>
      </c>
      <c r="V538" s="30" t="s">
        <v>7612</v>
      </c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</row>
    <row r="539" spans="1:62" ht="12.75" customHeight="1" x14ac:dyDescent="0.2">
      <c r="A539" s="14" t="s">
        <v>7610</v>
      </c>
      <c r="B539" s="30" t="s">
        <v>3918</v>
      </c>
      <c r="C539" s="14">
        <v>1</v>
      </c>
      <c r="D539" s="30" t="s">
        <v>19624</v>
      </c>
      <c r="E539" s="13" t="s">
        <v>21759</v>
      </c>
      <c r="F539" s="13"/>
      <c r="G539" s="14"/>
      <c r="H539" s="13" t="s">
        <v>23507</v>
      </c>
      <c r="I539" s="21" t="s">
        <v>3953</v>
      </c>
      <c r="N539" s="21">
        <v>1</v>
      </c>
      <c r="O539" s="21">
        <v>0</v>
      </c>
      <c r="P539" s="21">
        <v>0</v>
      </c>
      <c r="Q539" s="30"/>
      <c r="R539" s="21" t="s">
        <v>2759</v>
      </c>
      <c r="S539" s="21" t="s">
        <v>2758</v>
      </c>
      <c r="T539" s="21" t="s">
        <v>2759</v>
      </c>
      <c r="V539" s="30" t="s">
        <v>7612</v>
      </c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</row>
    <row r="540" spans="1:62" ht="12.75" customHeight="1" x14ac:dyDescent="0.2">
      <c r="A540" s="14" t="s">
        <v>7627</v>
      </c>
      <c r="B540" s="30" t="s">
        <v>3918</v>
      </c>
      <c r="C540" s="14">
        <v>1</v>
      </c>
      <c r="D540" s="30" t="s">
        <v>19624</v>
      </c>
      <c r="E540" s="13" t="s">
        <v>21761</v>
      </c>
      <c r="F540" s="13"/>
      <c r="G540" s="14"/>
      <c r="H540" s="13" t="s">
        <v>23508</v>
      </c>
      <c r="I540" s="21" t="s">
        <v>3953</v>
      </c>
      <c r="N540" s="21">
        <v>1</v>
      </c>
      <c r="O540" s="21">
        <v>0</v>
      </c>
      <c r="P540" s="21">
        <v>0</v>
      </c>
      <c r="Q540" s="30"/>
      <c r="R540" s="21" t="s">
        <v>2759</v>
      </c>
      <c r="S540" s="21" t="s">
        <v>2758</v>
      </c>
      <c r="T540" s="21" t="s">
        <v>2759</v>
      </c>
      <c r="V540" s="30" t="s">
        <v>7612</v>
      </c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</row>
    <row r="541" spans="1:62" ht="12.75" customHeight="1" x14ac:dyDescent="0.2">
      <c r="A541" s="21" t="s">
        <v>7615</v>
      </c>
      <c r="B541" s="30" t="s">
        <v>3918</v>
      </c>
      <c r="C541" s="14">
        <v>1</v>
      </c>
      <c r="D541" s="30" t="s">
        <v>19624</v>
      </c>
      <c r="E541" s="13" t="s">
        <v>21763</v>
      </c>
      <c r="F541" s="13"/>
      <c r="G541" s="14"/>
      <c r="H541" s="13" t="s">
        <v>23509</v>
      </c>
      <c r="I541" s="21" t="s">
        <v>3953</v>
      </c>
      <c r="N541" s="21">
        <v>1</v>
      </c>
      <c r="O541" s="21">
        <v>0</v>
      </c>
      <c r="P541" s="21">
        <v>0</v>
      </c>
      <c r="Q541" s="30"/>
      <c r="R541" s="21" t="s">
        <v>2759</v>
      </c>
      <c r="S541" s="21" t="s">
        <v>2758</v>
      </c>
      <c r="T541" s="21" t="s">
        <v>2759</v>
      </c>
      <c r="V541" s="30" t="s">
        <v>7612</v>
      </c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</row>
    <row r="542" spans="1:62" ht="12.75" customHeight="1" x14ac:dyDescent="0.2">
      <c r="A542" s="21" t="s">
        <v>7618</v>
      </c>
      <c r="B542" s="30" t="s">
        <v>3918</v>
      </c>
      <c r="C542" s="14">
        <v>1</v>
      </c>
      <c r="D542" s="30" t="s">
        <v>19624</v>
      </c>
      <c r="E542" s="13" t="s">
        <v>21765</v>
      </c>
      <c r="F542" s="13"/>
      <c r="G542" s="14"/>
      <c r="H542" s="13" t="s">
        <v>23509</v>
      </c>
      <c r="I542" s="21" t="s">
        <v>3953</v>
      </c>
      <c r="N542" s="21">
        <v>1</v>
      </c>
      <c r="O542" s="21">
        <v>0</v>
      </c>
      <c r="P542" s="21">
        <v>0</v>
      </c>
      <c r="Q542" s="30"/>
      <c r="R542" s="21" t="s">
        <v>2759</v>
      </c>
      <c r="S542" s="21" t="s">
        <v>2758</v>
      </c>
      <c r="T542" s="21" t="s">
        <v>2759</v>
      </c>
      <c r="V542" s="30" t="s">
        <v>7612</v>
      </c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</row>
    <row r="543" spans="1:62" ht="12.75" customHeight="1" x14ac:dyDescent="0.2">
      <c r="A543" s="21" t="s">
        <v>7621</v>
      </c>
      <c r="B543" s="30" t="s">
        <v>3918</v>
      </c>
      <c r="C543" s="14">
        <v>1</v>
      </c>
      <c r="D543" s="17" t="s">
        <v>19624</v>
      </c>
      <c r="E543" s="13" t="s">
        <v>21767</v>
      </c>
      <c r="F543" s="13"/>
      <c r="G543" s="14"/>
      <c r="H543" s="13" t="s">
        <v>23510</v>
      </c>
      <c r="I543" s="21" t="s">
        <v>3953</v>
      </c>
      <c r="N543" s="21">
        <v>1</v>
      </c>
      <c r="O543" s="21">
        <v>0</v>
      </c>
      <c r="P543" s="21">
        <v>0</v>
      </c>
      <c r="Q543" s="30"/>
      <c r="R543" s="21" t="s">
        <v>2759</v>
      </c>
      <c r="S543" s="21" t="s">
        <v>2758</v>
      </c>
      <c r="T543" s="21" t="s">
        <v>2759</v>
      </c>
      <c r="V543" s="30" t="s">
        <v>7612</v>
      </c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</row>
    <row r="544" spans="1:62" ht="12.75" customHeight="1" x14ac:dyDescent="0.2">
      <c r="A544" s="21" t="s">
        <v>7624</v>
      </c>
      <c r="B544" s="30" t="s">
        <v>3918</v>
      </c>
      <c r="C544" s="14">
        <v>1</v>
      </c>
      <c r="D544" s="17" t="s">
        <v>19624</v>
      </c>
      <c r="E544" s="13" t="s">
        <v>21769</v>
      </c>
      <c r="F544" s="13"/>
      <c r="G544" s="14"/>
      <c r="H544" s="13" t="s">
        <v>23510</v>
      </c>
      <c r="I544" s="21" t="s">
        <v>3953</v>
      </c>
      <c r="N544" s="21">
        <v>1</v>
      </c>
      <c r="O544" s="21">
        <v>0</v>
      </c>
      <c r="P544" s="21">
        <v>0</v>
      </c>
      <c r="Q544" s="30"/>
      <c r="R544" s="21" t="s">
        <v>2759</v>
      </c>
      <c r="S544" s="21" t="s">
        <v>2758</v>
      </c>
      <c r="T544" s="21" t="s">
        <v>2759</v>
      </c>
      <c r="V544" s="30" t="s">
        <v>7612</v>
      </c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</row>
    <row r="545" spans="1:62" ht="12.75" customHeight="1" x14ac:dyDescent="0.2">
      <c r="A545" s="21" t="s">
        <v>7091</v>
      </c>
      <c r="B545" s="30" t="s">
        <v>3918</v>
      </c>
      <c r="C545" s="14">
        <v>1</v>
      </c>
      <c r="D545" s="30" t="s">
        <v>19624</v>
      </c>
      <c r="E545" s="13" t="s">
        <v>21771</v>
      </c>
      <c r="F545" s="13"/>
      <c r="G545" s="14"/>
      <c r="H545" s="13" t="s">
        <v>23511</v>
      </c>
      <c r="I545" s="21" t="s">
        <v>3953</v>
      </c>
      <c r="M545" s="30">
        <v>1</v>
      </c>
      <c r="N545" s="21">
        <v>1</v>
      </c>
      <c r="O545" s="21">
        <v>0</v>
      </c>
      <c r="P545" s="21">
        <v>0</v>
      </c>
      <c r="R545" s="21" t="s">
        <v>2759</v>
      </c>
      <c r="S545" s="21" t="s">
        <v>2758</v>
      </c>
      <c r="T545" s="21" t="s">
        <v>2759</v>
      </c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</row>
    <row r="546" spans="1:62" ht="12.75" customHeight="1" x14ac:dyDescent="0.2">
      <c r="A546" s="21" t="s">
        <v>7631</v>
      </c>
      <c r="B546" s="30" t="s">
        <v>3918</v>
      </c>
      <c r="C546" s="14">
        <v>1</v>
      </c>
      <c r="D546" s="30" t="s">
        <v>19624</v>
      </c>
      <c r="E546" s="13" t="s">
        <v>21773</v>
      </c>
      <c r="F546" s="13"/>
      <c r="G546" s="14"/>
      <c r="H546" s="13" t="s">
        <v>23508</v>
      </c>
      <c r="I546" s="21" t="s">
        <v>3953</v>
      </c>
      <c r="N546" s="21">
        <v>1</v>
      </c>
      <c r="O546" s="21">
        <v>0</v>
      </c>
      <c r="P546" s="21">
        <v>0</v>
      </c>
      <c r="Q546" s="30"/>
      <c r="R546" s="21" t="s">
        <v>2759</v>
      </c>
      <c r="S546" s="21" t="s">
        <v>2758</v>
      </c>
      <c r="T546" s="21" t="s">
        <v>2759</v>
      </c>
      <c r="V546" s="30" t="s">
        <v>7612</v>
      </c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</row>
    <row r="547" spans="1:62" ht="12.75" customHeight="1" x14ac:dyDescent="0.2">
      <c r="A547" s="21" t="s">
        <v>7634</v>
      </c>
      <c r="B547" s="30" t="s">
        <v>3918</v>
      </c>
      <c r="C547" s="14">
        <v>1</v>
      </c>
      <c r="D547" s="30" t="s">
        <v>19624</v>
      </c>
      <c r="E547" s="13" t="s">
        <v>21775</v>
      </c>
      <c r="F547" s="13"/>
      <c r="G547" s="14"/>
      <c r="H547" s="13" t="s">
        <v>23512</v>
      </c>
      <c r="I547" s="21" t="s">
        <v>3953</v>
      </c>
      <c r="N547" s="21">
        <v>1</v>
      </c>
      <c r="O547" s="21">
        <v>0</v>
      </c>
      <c r="P547" s="21">
        <v>0</v>
      </c>
      <c r="Q547" s="30"/>
      <c r="R547" s="21" t="s">
        <v>2759</v>
      </c>
      <c r="S547" s="21" t="s">
        <v>2758</v>
      </c>
      <c r="T547" s="21" t="s">
        <v>2759</v>
      </c>
      <c r="V547" s="30" t="s">
        <v>7612</v>
      </c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</row>
    <row r="548" spans="1:62" s="14" customFormat="1" ht="12.75" customHeight="1" x14ac:dyDescent="0.2">
      <c r="A548" s="14" t="s">
        <v>7639</v>
      </c>
      <c r="B548" s="30" t="s">
        <v>3918</v>
      </c>
      <c r="C548" s="14">
        <v>1</v>
      </c>
      <c r="D548" s="30" t="s">
        <v>19624</v>
      </c>
      <c r="E548" s="13" t="s">
        <v>21777</v>
      </c>
      <c r="F548" s="13"/>
      <c r="H548" s="13" t="s">
        <v>23513</v>
      </c>
      <c r="I548" s="14" t="s">
        <v>3953</v>
      </c>
      <c r="N548" s="14">
        <v>1</v>
      </c>
      <c r="O548" s="14">
        <v>0</v>
      </c>
      <c r="P548" s="14">
        <v>0</v>
      </c>
      <c r="Q548" s="30"/>
      <c r="R548" s="14" t="s">
        <v>2759</v>
      </c>
      <c r="S548" s="14" t="s">
        <v>2758</v>
      </c>
      <c r="T548" s="14" t="s">
        <v>2759</v>
      </c>
      <c r="V548" s="30" t="s">
        <v>7612</v>
      </c>
    </row>
    <row r="549" spans="1:62" s="21" customFormat="1" ht="12.75" customHeight="1" x14ac:dyDescent="0.2">
      <c r="A549" s="21" t="s">
        <v>8093</v>
      </c>
      <c r="B549" s="30" t="s">
        <v>3918</v>
      </c>
      <c r="C549" s="14">
        <v>1</v>
      </c>
      <c r="D549" s="30" t="s">
        <v>19624</v>
      </c>
      <c r="E549" s="13" t="s">
        <v>21779</v>
      </c>
      <c r="F549" s="13"/>
      <c r="G549" s="14"/>
      <c r="H549" s="13" t="s">
        <v>23514</v>
      </c>
      <c r="I549" s="21" t="s">
        <v>3953</v>
      </c>
      <c r="M549" s="30">
        <v>1</v>
      </c>
      <c r="N549" s="21">
        <v>1</v>
      </c>
      <c r="O549" s="21">
        <v>0</v>
      </c>
      <c r="P549" s="21">
        <v>0</v>
      </c>
      <c r="R549" s="21" t="s">
        <v>2759</v>
      </c>
      <c r="S549" s="21" t="s">
        <v>2758</v>
      </c>
      <c r="T549" s="21" t="s">
        <v>2759</v>
      </c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</row>
    <row r="550" spans="1:62" s="14" customFormat="1" ht="12.75" customHeight="1" x14ac:dyDescent="0.2">
      <c r="A550" s="14" t="s">
        <v>7889</v>
      </c>
      <c r="B550" s="30" t="s">
        <v>3918</v>
      </c>
      <c r="C550" s="14">
        <v>1</v>
      </c>
      <c r="D550" s="30" t="s">
        <v>19624</v>
      </c>
      <c r="E550" s="13" t="s">
        <v>21781</v>
      </c>
      <c r="F550" s="13"/>
      <c r="H550" s="13" t="s">
        <v>23515</v>
      </c>
      <c r="I550" s="14" t="s">
        <v>3953</v>
      </c>
      <c r="N550" s="14">
        <v>1</v>
      </c>
      <c r="O550" s="14">
        <v>0</v>
      </c>
      <c r="P550" s="14">
        <v>0</v>
      </c>
      <c r="Q550" s="30"/>
      <c r="R550" s="14" t="s">
        <v>2759</v>
      </c>
      <c r="S550" s="14" t="s">
        <v>2758</v>
      </c>
      <c r="T550" s="14" t="s">
        <v>2759</v>
      </c>
      <c r="V550" s="30" t="s">
        <v>7612</v>
      </c>
    </row>
    <row r="551" spans="1:62" s="21" customFormat="1" ht="12.75" customHeight="1" x14ac:dyDescent="0.2">
      <c r="A551" s="21" t="s">
        <v>10397</v>
      </c>
      <c r="B551" s="30" t="s">
        <v>3918</v>
      </c>
      <c r="C551" s="14">
        <v>1</v>
      </c>
      <c r="D551" s="30" t="s">
        <v>19624</v>
      </c>
      <c r="E551" s="13" t="s">
        <v>21783</v>
      </c>
      <c r="F551" s="13"/>
      <c r="G551" s="14"/>
      <c r="H551" s="13" t="s">
        <v>23516</v>
      </c>
      <c r="I551" s="21" t="s">
        <v>3953</v>
      </c>
      <c r="N551" s="21">
        <v>1</v>
      </c>
      <c r="O551" s="21">
        <v>0</v>
      </c>
      <c r="P551" s="21">
        <v>0</v>
      </c>
      <c r="R551" s="21" t="s">
        <v>2759</v>
      </c>
      <c r="S551" s="21" t="s">
        <v>2758</v>
      </c>
      <c r="T551" s="21" t="s">
        <v>2759</v>
      </c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</row>
    <row r="552" spans="1:62" ht="12.75" customHeight="1" x14ac:dyDescent="0.2">
      <c r="A552" s="14" t="s">
        <v>7885</v>
      </c>
      <c r="B552" s="30" t="s">
        <v>3918</v>
      </c>
      <c r="C552" s="14">
        <v>1</v>
      </c>
      <c r="D552" s="30" t="s">
        <v>19624</v>
      </c>
      <c r="E552" s="13" t="s">
        <v>21786</v>
      </c>
      <c r="F552" s="13"/>
      <c r="G552" s="14"/>
      <c r="H552" s="13" t="s">
        <v>23517</v>
      </c>
      <c r="I552" s="21" t="s">
        <v>3953</v>
      </c>
      <c r="J552" s="21"/>
      <c r="K552" s="21"/>
      <c r="L552" s="21"/>
      <c r="M552" s="21"/>
      <c r="N552" s="21">
        <v>1</v>
      </c>
      <c r="O552" s="21">
        <v>0</v>
      </c>
      <c r="P552" s="21">
        <v>0</v>
      </c>
      <c r="Q552" s="30"/>
      <c r="R552" s="21" t="s">
        <v>2759</v>
      </c>
      <c r="S552" s="21" t="s">
        <v>2758</v>
      </c>
      <c r="T552" s="21" t="s">
        <v>2759</v>
      </c>
      <c r="V552" s="30" t="s">
        <v>7612</v>
      </c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</row>
    <row r="553" spans="1:62" ht="12.75" customHeight="1" x14ac:dyDescent="0.2">
      <c r="A553" s="14" t="s">
        <v>7856</v>
      </c>
      <c r="B553" s="30" t="s">
        <v>3918</v>
      </c>
      <c r="C553" s="14">
        <v>1</v>
      </c>
      <c r="D553" s="30" t="s">
        <v>19624</v>
      </c>
      <c r="E553" s="13" t="s">
        <v>21788</v>
      </c>
      <c r="F553" s="13"/>
      <c r="G553" s="14"/>
      <c r="H553" s="13" t="s">
        <v>23518</v>
      </c>
      <c r="I553" s="21" t="s">
        <v>3953</v>
      </c>
      <c r="J553" s="21"/>
      <c r="K553" s="21"/>
      <c r="L553" s="21"/>
      <c r="M553" s="21"/>
      <c r="N553" s="21">
        <v>1</v>
      </c>
      <c r="O553" s="21">
        <v>0</v>
      </c>
      <c r="P553" s="21">
        <v>0</v>
      </c>
      <c r="Q553" s="30"/>
      <c r="R553" s="21" t="s">
        <v>2759</v>
      </c>
      <c r="S553" s="21" t="s">
        <v>2758</v>
      </c>
      <c r="T553" s="21" t="s">
        <v>2759</v>
      </c>
      <c r="V553" s="30" t="s">
        <v>7612</v>
      </c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</row>
    <row r="554" spans="1:62" ht="12.75" customHeight="1" x14ac:dyDescent="0.2">
      <c r="A554" s="21" t="s">
        <v>7873</v>
      </c>
      <c r="B554" s="30" t="s">
        <v>3918</v>
      </c>
      <c r="C554" s="14">
        <v>1</v>
      </c>
      <c r="D554" s="17" t="s">
        <v>19624</v>
      </c>
      <c r="E554" s="13" t="s">
        <v>21790</v>
      </c>
      <c r="F554" s="13"/>
      <c r="G554" s="14"/>
      <c r="H554" s="13" t="s">
        <v>23519</v>
      </c>
      <c r="I554" s="21" t="s">
        <v>3953</v>
      </c>
      <c r="J554" s="21"/>
      <c r="K554" s="21"/>
      <c r="L554" s="21"/>
      <c r="M554" s="21"/>
      <c r="N554" s="21">
        <v>1</v>
      </c>
      <c r="O554" s="21">
        <v>0</v>
      </c>
      <c r="P554" s="21">
        <v>0</v>
      </c>
      <c r="Q554" s="30"/>
      <c r="R554" s="21" t="s">
        <v>2759</v>
      </c>
      <c r="S554" s="21" t="s">
        <v>2758</v>
      </c>
      <c r="T554" s="21" t="s">
        <v>2759</v>
      </c>
      <c r="V554" s="30" t="s">
        <v>7612</v>
      </c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</row>
    <row r="555" spans="1:62" ht="12.75" customHeight="1" x14ac:dyDescent="0.2">
      <c r="A555" s="21" t="s">
        <v>7860</v>
      </c>
      <c r="B555" s="30" t="s">
        <v>3918</v>
      </c>
      <c r="C555" s="14">
        <v>1</v>
      </c>
      <c r="D555" s="30" t="s">
        <v>19624</v>
      </c>
      <c r="E555" s="13" t="s">
        <v>21792</v>
      </c>
      <c r="F555" s="13"/>
      <c r="G555" s="14"/>
      <c r="H555" s="13" t="s">
        <v>23520</v>
      </c>
      <c r="I555" s="21" t="s">
        <v>3953</v>
      </c>
      <c r="N555" s="21">
        <v>1</v>
      </c>
      <c r="O555" s="21">
        <v>0</v>
      </c>
      <c r="P555" s="21">
        <v>0</v>
      </c>
      <c r="Q555" s="30"/>
      <c r="R555" s="21" t="s">
        <v>2759</v>
      </c>
      <c r="S555" s="21" t="s">
        <v>2758</v>
      </c>
      <c r="T555" s="21" t="s">
        <v>2759</v>
      </c>
      <c r="V555" s="30" t="s">
        <v>7612</v>
      </c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</row>
    <row r="556" spans="1:62" ht="12.75" customHeight="1" x14ac:dyDescent="0.2">
      <c r="A556" s="21" t="s">
        <v>7877</v>
      </c>
      <c r="B556" s="30" t="s">
        <v>3918</v>
      </c>
      <c r="C556" s="14">
        <v>1</v>
      </c>
      <c r="D556" s="30" t="s">
        <v>19624</v>
      </c>
      <c r="E556" s="13" t="s">
        <v>21794</v>
      </c>
      <c r="F556" s="13"/>
      <c r="G556" s="14"/>
      <c r="H556" s="13" t="s">
        <v>23521</v>
      </c>
      <c r="I556" s="21" t="s">
        <v>3953</v>
      </c>
      <c r="N556" s="21">
        <v>1</v>
      </c>
      <c r="O556" s="21">
        <v>0</v>
      </c>
      <c r="P556" s="21">
        <v>0</v>
      </c>
      <c r="Q556" s="30"/>
      <c r="R556" s="21" t="s">
        <v>2759</v>
      </c>
      <c r="S556" s="21" t="s">
        <v>2758</v>
      </c>
      <c r="T556" s="21" t="s">
        <v>2759</v>
      </c>
      <c r="V556" s="30" t="s">
        <v>7612</v>
      </c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</row>
    <row r="557" spans="1:62" ht="12.75" customHeight="1" x14ac:dyDescent="0.2">
      <c r="A557" s="14" t="s">
        <v>7827</v>
      </c>
      <c r="B557" s="30" t="s">
        <v>3918</v>
      </c>
      <c r="C557" s="14">
        <v>1</v>
      </c>
      <c r="D557" s="30" t="s">
        <v>19624</v>
      </c>
      <c r="E557" s="13" t="s">
        <v>21796</v>
      </c>
      <c r="F557" s="13"/>
      <c r="G557" s="14"/>
      <c r="H557" s="13" t="s">
        <v>23522</v>
      </c>
      <c r="I557" s="21" t="s">
        <v>3953</v>
      </c>
      <c r="M557" s="30">
        <v>1</v>
      </c>
      <c r="N557" s="21">
        <v>1</v>
      </c>
      <c r="O557" s="21">
        <v>0</v>
      </c>
      <c r="P557" s="21">
        <v>0</v>
      </c>
      <c r="R557" s="21" t="s">
        <v>2759</v>
      </c>
      <c r="S557" s="21" t="s">
        <v>2758</v>
      </c>
      <c r="T557" s="21" t="s">
        <v>2759</v>
      </c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</row>
    <row r="558" spans="1:62" ht="12.75" customHeight="1" x14ac:dyDescent="0.2">
      <c r="A558" s="21" t="s">
        <v>7831</v>
      </c>
      <c r="B558" s="30" t="s">
        <v>3918</v>
      </c>
      <c r="C558" s="14">
        <v>1</v>
      </c>
      <c r="D558" s="30" t="s">
        <v>19624</v>
      </c>
      <c r="E558" s="13" t="s">
        <v>21798</v>
      </c>
      <c r="F558" s="13"/>
      <c r="G558" s="14"/>
      <c r="H558" s="13" t="s">
        <v>23522</v>
      </c>
      <c r="I558" s="21" t="s">
        <v>3953</v>
      </c>
      <c r="N558" s="21">
        <v>1</v>
      </c>
      <c r="O558" s="21">
        <v>0</v>
      </c>
      <c r="P558" s="21">
        <v>0</v>
      </c>
      <c r="R558" s="21" t="s">
        <v>2759</v>
      </c>
      <c r="S558" s="21" t="s">
        <v>2758</v>
      </c>
      <c r="T558" s="21" t="s">
        <v>2759</v>
      </c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</row>
    <row r="559" spans="1:62" ht="12.75" customHeight="1" x14ac:dyDescent="0.2">
      <c r="A559" s="21" t="s">
        <v>7834</v>
      </c>
      <c r="B559" s="30" t="s">
        <v>3918</v>
      </c>
      <c r="C559" s="14">
        <v>1</v>
      </c>
      <c r="D559" s="30" t="s">
        <v>19624</v>
      </c>
      <c r="E559" s="13" t="s">
        <v>21800</v>
      </c>
      <c r="F559" s="13"/>
      <c r="G559" s="14"/>
      <c r="H559" s="13" t="s">
        <v>23522</v>
      </c>
      <c r="I559" s="21" t="s">
        <v>3953</v>
      </c>
      <c r="N559" s="21">
        <v>1</v>
      </c>
      <c r="O559" s="21">
        <v>0</v>
      </c>
      <c r="P559" s="21">
        <v>0</v>
      </c>
      <c r="R559" s="21" t="s">
        <v>2759</v>
      </c>
      <c r="S559" s="21" t="s">
        <v>2758</v>
      </c>
      <c r="T559" s="21" t="s">
        <v>2759</v>
      </c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</row>
    <row r="560" spans="1:62" ht="12.75" customHeight="1" x14ac:dyDescent="0.2">
      <c r="A560" s="14" t="s">
        <v>12083</v>
      </c>
      <c r="B560" s="30" t="s">
        <v>3918</v>
      </c>
      <c r="C560" s="14">
        <v>1</v>
      </c>
      <c r="D560" s="30" t="s">
        <v>19624</v>
      </c>
      <c r="E560" s="13" t="s">
        <v>21802</v>
      </c>
      <c r="F560" s="13"/>
      <c r="H560" s="13" t="s">
        <v>21803</v>
      </c>
      <c r="I560" s="21" t="s">
        <v>3953</v>
      </c>
      <c r="M560" s="30">
        <v>1</v>
      </c>
      <c r="N560" s="21">
        <v>1</v>
      </c>
      <c r="O560" s="21">
        <v>0</v>
      </c>
      <c r="P560" s="21">
        <v>0</v>
      </c>
      <c r="R560" s="21" t="s">
        <v>2759</v>
      </c>
      <c r="S560" s="21" t="s">
        <v>2758</v>
      </c>
      <c r="T560" s="21" t="s">
        <v>2759</v>
      </c>
    </row>
    <row r="561" spans="1:62" ht="12.75" customHeight="1" x14ac:dyDescent="0.2">
      <c r="A561" s="14" t="s">
        <v>12079</v>
      </c>
      <c r="B561" s="30" t="s">
        <v>3918</v>
      </c>
      <c r="C561" s="14">
        <v>1</v>
      </c>
      <c r="D561" s="30" t="s">
        <v>19624</v>
      </c>
      <c r="E561" s="13" t="s">
        <v>21804</v>
      </c>
      <c r="F561" s="13"/>
      <c r="G561" s="14"/>
      <c r="H561" s="13" t="s">
        <v>21805</v>
      </c>
      <c r="I561" s="21" t="s">
        <v>3953</v>
      </c>
      <c r="M561" s="30">
        <v>1</v>
      </c>
      <c r="N561" s="21">
        <v>1</v>
      </c>
      <c r="O561" s="21">
        <v>0</v>
      </c>
      <c r="P561" s="21">
        <v>0</v>
      </c>
      <c r="R561" s="21" t="s">
        <v>2759</v>
      </c>
      <c r="S561" s="21" t="s">
        <v>2758</v>
      </c>
      <c r="T561" s="21" t="s">
        <v>2759</v>
      </c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</row>
    <row r="562" spans="1:62" ht="12.75" customHeight="1" x14ac:dyDescent="0.2">
      <c r="A562" s="14" t="s">
        <v>8476</v>
      </c>
      <c r="B562" s="30" t="s">
        <v>3918</v>
      </c>
      <c r="C562" s="14">
        <v>1</v>
      </c>
      <c r="D562" s="30" t="s">
        <v>19624</v>
      </c>
      <c r="E562" s="13" t="s">
        <v>21806</v>
      </c>
      <c r="F562" s="13"/>
      <c r="G562" s="14"/>
      <c r="H562" s="13" t="s">
        <v>21807</v>
      </c>
      <c r="I562" s="21" t="s">
        <v>3953</v>
      </c>
      <c r="M562" s="30">
        <v>1</v>
      </c>
      <c r="N562" s="21">
        <v>1</v>
      </c>
      <c r="O562" s="21">
        <v>0</v>
      </c>
      <c r="P562" s="21">
        <v>0</v>
      </c>
      <c r="R562" s="21" t="s">
        <v>2759</v>
      </c>
      <c r="S562" s="21" t="s">
        <v>2758</v>
      </c>
      <c r="T562" s="21" t="s">
        <v>2759</v>
      </c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</row>
    <row r="563" spans="1:62" ht="12.75" customHeight="1" x14ac:dyDescent="0.2">
      <c r="A563" s="21" t="s">
        <v>8461</v>
      </c>
      <c r="B563" s="30" t="s">
        <v>3918</v>
      </c>
      <c r="C563" s="14">
        <v>1</v>
      </c>
      <c r="D563" s="30" t="s">
        <v>19624</v>
      </c>
      <c r="E563" s="13" t="s">
        <v>21808</v>
      </c>
      <c r="F563" s="13"/>
      <c r="G563" s="14"/>
      <c r="H563" s="13" t="s">
        <v>21809</v>
      </c>
      <c r="I563" s="21" t="s">
        <v>3953</v>
      </c>
      <c r="N563" s="21">
        <v>1</v>
      </c>
      <c r="O563" s="21">
        <v>0</v>
      </c>
      <c r="P563" s="21">
        <v>0</v>
      </c>
      <c r="R563" s="21" t="s">
        <v>2759</v>
      </c>
      <c r="S563" s="21" t="s">
        <v>2758</v>
      </c>
      <c r="T563" s="21" t="s">
        <v>2759</v>
      </c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</row>
    <row r="564" spans="1:62" ht="12.75" customHeight="1" x14ac:dyDescent="0.2">
      <c r="A564" s="21" t="s">
        <v>6923</v>
      </c>
      <c r="B564" s="30" t="s">
        <v>3918</v>
      </c>
      <c r="C564" s="14">
        <v>1</v>
      </c>
      <c r="D564" s="17" t="s">
        <v>19624</v>
      </c>
      <c r="E564" s="13" t="s">
        <v>21810</v>
      </c>
      <c r="F564" s="13"/>
      <c r="G564" s="14"/>
      <c r="H564" s="13" t="s">
        <v>23523</v>
      </c>
      <c r="I564" s="21" t="s">
        <v>3953</v>
      </c>
      <c r="M564" s="30">
        <v>1</v>
      </c>
      <c r="N564" s="21">
        <v>1</v>
      </c>
      <c r="O564" s="21">
        <v>0</v>
      </c>
      <c r="P564" s="21">
        <v>0</v>
      </c>
      <c r="R564" s="21" t="s">
        <v>2759</v>
      </c>
      <c r="S564" s="21" t="s">
        <v>2758</v>
      </c>
      <c r="T564" s="21" t="s">
        <v>2759</v>
      </c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</row>
    <row r="565" spans="1:62" ht="12.75" customHeight="1" x14ac:dyDescent="0.2">
      <c r="A565" s="21" t="s">
        <v>6931</v>
      </c>
      <c r="B565" s="30" t="s">
        <v>3918</v>
      </c>
      <c r="C565" s="14">
        <v>1</v>
      </c>
      <c r="D565" s="30" t="s">
        <v>19624</v>
      </c>
      <c r="E565" s="13" t="s">
        <v>21812</v>
      </c>
      <c r="F565" s="13"/>
      <c r="G565" s="14"/>
      <c r="H565" s="13" t="s">
        <v>23524</v>
      </c>
      <c r="I565" s="21" t="s">
        <v>3953</v>
      </c>
      <c r="N565" s="21">
        <v>1</v>
      </c>
      <c r="O565" s="21">
        <v>0</v>
      </c>
      <c r="P565" s="21">
        <v>0</v>
      </c>
      <c r="R565" s="21" t="s">
        <v>2759</v>
      </c>
      <c r="S565" s="21" t="s">
        <v>2758</v>
      </c>
      <c r="T565" s="21" t="s">
        <v>2759</v>
      </c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</row>
    <row r="566" spans="1:62" ht="12.75" customHeight="1" x14ac:dyDescent="0.2">
      <c r="A566" s="21" t="s">
        <v>6919</v>
      </c>
      <c r="B566" s="30" t="s">
        <v>3918</v>
      </c>
      <c r="C566" s="14">
        <v>1</v>
      </c>
      <c r="D566" s="30" t="s">
        <v>19624</v>
      </c>
      <c r="E566" s="13" t="s">
        <v>21814</v>
      </c>
      <c r="F566" s="13"/>
      <c r="G566" s="14"/>
      <c r="H566" s="13" t="s">
        <v>23525</v>
      </c>
      <c r="I566" s="21" t="s">
        <v>3953</v>
      </c>
      <c r="N566" s="21">
        <v>1</v>
      </c>
      <c r="O566" s="21">
        <v>0</v>
      </c>
      <c r="P566" s="21">
        <v>0</v>
      </c>
      <c r="R566" s="21" t="s">
        <v>2759</v>
      </c>
      <c r="S566" s="21" t="s">
        <v>2758</v>
      </c>
      <c r="T566" s="21" t="s">
        <v>2759</v>
      </c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</row>
    <row r="567" spans="1:62" ht="12.75" customHeight="1" x14ac:dyDescent="0.2">
      <c r="A567" s="21" t="s">
        <v>6927</v>
      </c>
      <c r="B567" s="30" t="s">
        <v>3918</v>
      </c>
      <c r="C567" s="14">
        <v>1</v>
      </c>
      <c r="D567" s="30" t="s">
        <v>19624</v>
      </c>
      <c r="E567" s="13" t="s">
        <v>21816</v>
      </c>
      <c r="F567" s="13"/>
      <c r="G567" s="14"/>
      <c r="H567" s="13" t="s">
        <v>23526</v>
      </c>
      <c r="I567" s="21" t="s">
        <v>3953</v>
      </c>
      <c r="N567" s="21">
        <v>1</v>
      </c>
      <c r="O567" s="21">
        <v>0</v>
      </c>
      <c r="P567" s="21">
        <v>0</v>
      </c>
      <c r="R567" s="21" t="s">
        <v>2759</v>
      </c>
      <c r="S567" s="21" t="s">
        <v>2758</v>
      </c>
      <c r="T567" s="21" t="s">
        <v>2759</v>
      </c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</row>
    <row r="568" spans="1:62" ht="12.75" customHeight="1" x14ac:dyDescent="0.2">
      <c r="A568" s="14" t="s">
        <v>7466</v>
      </c>
      <c r="B568" s="30" t="s">
        <v>3918</v>
      </c>
      <c r="C568" s="14">
        <v>1</v>
      </c>
      <c r="D568" s="30" t="s">
        <v>19624</v>
      </c>
      <c r="E568" s="13" t="s">
        <v>21818</v>
      </c>
      <c r="F568" s="13"/>
      <c r="H568" s="13" t="s">
        <v>23527</v>
      </c>
      <c r="I568" s="21" t="s">
        <v>3953</v>
      </c>
      <c r="M568" s="21">
        <v>1</v>
      </c>
      <c r="N568" s="21">
        <v>1</v>
      </c>
      <c r="O568" s="21">
        <v>0</v>
      </c>
      <c r="P568" s="21">
        <v>0</v>
      </c>
      <c r="R568" s="21" t="s">
        <v>2759</v>
      </c>
      <c r="S568" s="21" t="s">
        <v>2758</v>
      </c>
      <c r="T568" s="21" t="s">
        <v>2759</v>
      </c>
    </row>
    <row r="569" spans="1:62" ht="12.75" customHeight="1" x14ac:dyDescent="0.2">
      <c r="A569" s="21" t="s">
        <v>7729</v>
      </c>
      <c r="B569" s="30" t="s">
        <v>3918</v>
      </c>
      <c r="C569" s="14">
        <v>1</v>
      </c>
      <c r="D569" s="30" t="s">
        <v>19624</v>
      </c>
      <c r="E569" s="13" t="s">
        <v>21821</v>
      </c>
      <c r="F569" s="13"/>
      <c r="H569" s="13" t="s">
        <v>23528</v>
      </c>
      <c r="I569" s="21" t="s">
        <v>3953</v>
      </c>
      <c r="N569" s="21">
        <v>1</v>
      </c>
      <c r="O569" s="21">
        <v>0</v>
      </c>
      <c r="P569" s="21">
        <v>0</v>
      </c>
      <c r="R569" s="21" t="s">
        <v>2759</v>
      </c>
      <c r="S569" s="21" t="s">
        <v>2758</v>
      </c>
      <c r="T569" s="21" t="s">
        <v>2759</v>
      </c>
    </row>
    <row r="570" spans="1:62" ht="12.75" customHeight="1" x14ac:dyDescent="0.2">
      <c r="A570" s="21" t="s">
        <v>7470</v>
      </c>
      <c r="B570" s="30" t="s">
        <v>3918</v>
      </c>
      <c r="C570" s="14">
        <v>1</v>
      </c>
      <c r="D570" s="30" t="s">
        <v>19624</v>
      </c>
      <c r="E570" s="13" t="s">
        <v>21823</v>
      </c>
      <c r="F570" s="13"/>
      <c r="H570" s="13" t="s">
        <v>23529</v>
      </c>
      <c r="I570" s="21" t="s">
        <v>3953</v>
      </c>
      <c r="N570" s="21">
        <v>1</v>
      </c>
      <c r="O570" s="21">
        <v>0</v>
      </c>
      <c r="P570" s="21">
        <v>0</v>
      </c>
      <c r="R570" s="21" t="s">
        <v>2759</v>
      </c>
      <c r="S570" s="21" t="s">
        <v>2758</v>
      </c>
      <c r="T570" s="21" t="s">
        <v>2759</v>
      </c>
    </row>
    <row r="571" spans="1:62" ht="12.75" customHeight="1" x14ac:dyDescent="0.2">
      <c r="A571" s="14" t="s">
        <v>7461</v>
      </c>
      <c r="B571" s="30" t="s">
        <v>3918</v>
      </c>
      <c r="C571" s="14">
        <v>1</v>
      </c>
      <c r="D571" s="30" t="s">
        <v>19624</v>
      </c>
      <c r="E571" s="13" t="s">
        <v>21825</v>
      </c>
      <c r="F571" s="13"/>
      <c r="H571" s="13" t="s">
        <v>23530</v>
      </c>
      <c r="I571" s="21" t="s">
        <v>3953</v>
      </c>
      <c r="N571" s="21">
        <v>1</v>
      </c>
      <c r="O571" s="21">
        <v>0</v>
      </c>
      <c r="P571" s="21">
        <v>0</v>
      </c>
      <c r="R571" s="21" t="s">
        <v>2759</v>
      </c>
      <c r="S571" s="21" t="s">
        <v>2758</v>
      </c>
      <c r="T571" s="21" t="s">
        <v>2759</v>
      </c>
    </row>
    <row r="572" spans="1:62" ht="12.75" customHeight="1" x14ac:dyDescent="0.2">
      <c r="A572" s="14" t="s">
        <v>11851</v>
      </c>
      <c r="B572" s="30" t="s">
        <v>3918</v>
      </c>
      <c r="C572" s="14">
        <v>1</v>
      </c>
      <c r="D572" s="30" t="s">
        <v>19624</v>
      </c>
      <c r="E572" s="13" t="s">
        <v>21827</v>
      </c>
      <c r="F572" s="13"/>
      <c r="H572" s="13" t="s">
        <v>23531</v>
      </c>
      <c r="I572" s="21" t="s">
        <v>3953</v>
      </c>
      <c r="M572" s="30">
        <v>1</v>
      </c>
      <c r="N572" s="21">
        <v>1</v>
      </c>
      <c r="O572" s="21">
        <v>0</v>
      </c>
      <c r="P572" s="21">
        <v>0</v>
      </c>
      <c r="Q572" s="30"/>
      <c r="R572" s="21" t="s">
        <v>2759</v>
      </c>
      <c r="S572" s="21" t="s">
        <v>2758</v>
      </c>
      <c r="T572" s="21" t="s">
        <v>2759</v>
      </c>
      <c r="V572" s="30"/>
    </row>
    <row r="573" spans="1:62" ht="12.75" customHeight="1" x14ac:dyDescent="0.2">
      <c r="A573" s="21" t="s">
        <v>11938</v>
      </c>
      <c r="B573" s="30" t="s">
        <v>3918</v>
      </c>
      <c r="C573" s="14">
        <v>1</v>
      </c>
      <c r="D573" s="30" t="s">
        <v>19624</v>
      </c>
      <c r="E573" s="13" t="s">
        <v>21829</v>
      </c>
      <c r="F573" s="13"/>
      <c r="H573" s="13" t="s">
        <v>23532</v>
      </c>
      <c r="I573" s="21" t="s">
        <v>3953</v>
      </c>
      <c r="N573" s="21">
        <v>1</v>
      </c>
      <c r="O573" s="21">
        <v>0</v>
      </c>
      <c r="P573" s="21">
        <v>0</v>
      </c>
      <c r="Q573" s="30"/>
      <c r="R573" s="21" t="s">
        <v>2759</v>
      </c>
      <c r="S573" s="21" t="s">
        <v>2758</v>
      </c>
      <c r="T573" s="21" t="s">
        <v>2759</v>
      </c>
      <c r="V573" s="30"/>
    </row>
    <row r="574" spans="1:62" ht="12.75" customHeight="1" x14ac:dyDescent="0.2">
      <c r="A574" s="21" t="s">
        <v>11837</v>
      </c>
      <c r="B574" s="30" t="s">
        <v>3918</v>
      </c>
      <c r="C574" s="14">
        <v>1</v>
      </c>
      <c r="D574" s="30" t="s">
        <v>19624</v>
      </c>
      <c r="E574" s="13" t="s">
        <v>21831</v>
      </c>
      <c r="F574" s="13"/>
      <c r="H574" s="13" t="s">
        <v>23533</v>
      </c>
      <c r="I574" s="21" t="s">
        <v>3953</v>
      </c>
      <c r="N574" s="21">
        <v>1</v>
      </c>
      <c r="O574" s="21">
        <v>0</v>
      </c>
      <c r="P574" s="21">
        <v>0</v>
      </c>
      <c r="Q574" s="30"/>
      <c r="R574" s="21" t="s">
        <v>2759</v>
      </c>
      <c r="S574" s="21" t="s">
        <v>2758</v>
      </c>
      <c r="T574" s="21" t="s">
        <v>2759</v>
      </c>
      <c r="V574" s="30"/>
    </row>
    <row r="575" spans="1:62" ht="12.75" customHeight="1" x14ac:dyDescent="0.2">
      <c r="A575" s="21" t="s">
        <v>11847</v>
      </c>
      <c r="B575" s="30" t="s">
        <v>3918</v>
      </c>
      <c r="C575" s="14">
        <v>1</v>
      </c>
      <c r="D575" s="30" t="s">
        <v>19624</v>
      </c>
      <c r="E575" s="13" t="s">
        <v>21833</v>
      </c>
      <c r="F575" s="13"/>
      <c r="H575" s="13" t="s">
        <v>23534</v>
      </c>
      <c r="I575" s="21" t="s">
        <v>3953</v>
      </c>
      <c r="N575" s="21">
        <v>1</v>
      </c>
      <c r="O575" s="21">
        <v>0</v>
      </c>
      <c r="P575" s="21">
        <v>0</v>
      </c>
      <c r="Q575" s="30"/>
      <c r="R575" s="21" t="s">
        <v>2759</v>
      </c>
      <c r="S575" s="21" t="s">
        <v>2758</v>
      </c>
      <c r="T575" s="21" t="s">
        <v>2759</v>
      </c>
      <c r="V575" s="30"/>
    </row>
    <row r="576" spans="1:62" ht="12.75" customHeight="1" x14ac:dyDescent="0.2">
      <c r="A576" s="21" t="s">
        <v>11901</v>
      </c>
      <c r="B576" s="30" t="s">
        <v>3918</v>
      </c>
      <c r="C576" s="14">
        <v>1</v>
      </c>
      <c r="D576" s="30" t="s">
        <v>19624</v>
      </c>
      <c r="E576" s="13" t="s">
        <v>21835</v>
      </c>
      <c r="F576" s="13"/>
      <c r="H576" s="13" t="s">
        <v>23535</v>
      </c>
      <c r="I576" s="21" t="s">
        <v>3953</v>
      </c>
      <c r="M576" s="30">
        <v>1</v>
      </c>
      <c r="N576" s="21">
        <v>1</v>
      </c>
      <c r="O576" s="21">
        <v>0</v>
      </c>
      <c r="P576" s="21">
        <v>0</v>
      </c>
      <c r="Q576" s="30"/>
      <c r="R576" s="21" t="s">
        <v>2759</v>
      </c>
      <c r="S576" s="21" t="s">
        <v>2758</v>
      </c>
      <c r="T576" s="21" t="s">
        <v>2759</v>
      </c>
      <c r="V576" s="30"/>
    </row>
    <row r="577" spans="1:62" s="14" customFormat="1" ht="12.75" customHeight="1" x14ac:dyDescent="0.2">
      <c r="A577" s="14" t="s">
        <v>11894</v>
      </c>
      <c r="B577" s="30" t="s">
        <v>3918</v>
      </c>
      <c r="C577" s="14">
        <v>1</v>
      </c>
      <c r="D577" s="30" t="s">
        <v>19624</v>
      </c>
      <c r="E577" s="13" t="s">
        <v>21837</v>
      </c>
      <c r="F577" s="13"/>
      <c r="H577" s="13" t="s">
        <v>23536</v>
      </c>
      <c r="I577" s="14" t="s">
        <v>3953</v>
      </c>
      <c r="N577" s="14">
        <v>1</v>
      </c>
      <c r="O577" s="14">
        <v>0</v>
      </c>
      <c r="P577" s="14">
        <v>0</v>
      </c>
      <c r="Q577" s="30"/>
      <c r="R577" s="14" t="s">
        <v>2759</v>
      </c>
      <c r="S577" s="14" t="s">
        <v>2758</v>
      </c>
      <c r="T577" s="14" t="s">
        <v>2759</v>
      </c>
      <c r="V577" s="30"/>
    </row>
    <row r="578" spans="1:62" ht="12.75" customHeight="1" x14ac:dyDescent="0.2">
      <c r="A578" s="14" t="s">
        <v>11842</v>
      </c>
      <c r="B578" s="30" t="s">
        <v>3918</v>
      </c>
      <c r="C578" s="14">
        <v>1</v>
      </c>
      <c r="D578" s="30" t="s">
        <v>19624</v>
      </c>
      <c r="E578" s="13" t="s">
        <v>21839</v>
      </c>
      <c r="F578" s="13"/>
      <c r="H578" s="13" t="s">
        <v>23536</v>
      </c>
      <c r="I578" s="14" t="s">
        <v>3953</v>
      </c>
      <c r="N578" s="14">
        <v>1</v>
      </c>
      <c r="O578" s="14">
        <v>0</v>
      </c>
      <c r="P578" s="14">
        <v>0</v>
      </c>
      <c r="Q578" s="30"/>
      <c r="R578" s="14" t="s">
        <v>2759</v>
      </c>
      <c r="S578" s="14" t="s">
        <v>2758</v>
      </c>
      <c r="T578" s="14" t="s">
        <v>2759</v>
      </c>
      <c r="V578" s="30" t="s">
        <v>3951</v>
      </c>
    </row>
    <row r="579" spans="1:62" s="21" customFormat="1" ht="12.75" customHeight="1" x14ac:dyDescent="0.2">
      <c r="A579" s="21" t="s">
        <v>11898</v>
      </c>
      <c r="B579" s="30" t="s">
        <v>3918</v>
      </c>
      <c r="C579" s="14">
        <v>1</v>
      </c>
      <c r="D579" s="30" t="s">
        <v>19624</v>
      </c>
      <c r="E579" s="13" t="s">
        <v>21841</v>
      </c>
      <c r="F579" s="13"/>
      <c r="H579" s="13" t="s">
        <v>23536</v>
      </c>
      <c r="I579" s="21" t="s">
        <v>3953</v>
      </c>
      <c r="N579" s="21">
        <v>1</v>
      </c>
      <c r="O579" s="21">
        <v>0</v>
      </c>
      <c r="P579" s="21">
        <v>0</v>
      </c>
      <c r="Q579" s="30"/>
      <c r="R579" s="21" t="s">
        <v>2759</v>
      </c>
      <c r="S579" s="21" t="s">
        <v>2758</v>
      </c>
      <c r="T579" s="21" t="s">
        <v>2759</v>
      </c>
      <c r="V579" s="30"/>
    </row>
    <row r="580" spans="1:62" ht="12.75" customHeight="1" x14ac:dyDescent="0.2">
      <c r="A580" s="14" t="s">
        <v>11878</v>
      </c>
      <c r="B580" s="30" t="s">
        <v>3918</v>
      </c>
      <c r="C580" s="14">
        <v>1</v>
      </c>
      <c r="D580" s="30" t="s">
        <v>19624</v>
      </c>
      <c r="E580" s="13" t="s">
        <v>21843</v>
      </c>
      <c r="F580" s="13"/>
      <c r="H580" s="13" t="s">
        <v>23537</v>
      </c>
      <c r="I580" s="21" t="s">
        <v>3953</v>
      </c>
      <c r="N580" s="21">
        <v>1</v>
      </c>
      <c r="O580" s="21">
        <v>0</v>
      </c>
      <c r="P580" s="21">
        <v>0</v>
      </c>
      <c r="Q580" s="30"/>
      <c r="R580" s="21" t="s">
        <v>2759</v>
      </c>
      <c r="S580" s="21" t="s">
        <v>2758</v>
      </c>
      <c r="T580" s="21" t="s">
        <v>2759</v>
      </c>
      <c r="V580" s="30"/>
    </row>
    <row r="581" spans="1:62" ht="12.75" customHeight="1" x14ac:dyDescent="0.2">
      <c r="A581" s="14" t="s">
        <v>11883</v>
      </c>
      <c r="B581" s="30" t="s">
        <v>3918</v>
      </c>
      <c r="C581" s="14">
        <v>1</v>
      </c>
      <c r="D581" s="30" t="s">
        <v>19624</v>
      </c>
      <c r="E581" s="13" t="s">
        <v>21845</v>
      </c>
      <c r="F581" s="13"/>
      <c r="H581" s="13" t="s">
        <v>23538</v>
      </c>
      <c r="I581" s="21" t="s">
        <v>3953</v>
      </c>
      <c r="N581" s="21">
        <v>1</v>
      </c>
      <c r="O581" s="21">
        <v>0</v>
      </c>
      <c r="P581" s="21">
        <v>0</v>
      </c>
      <c r="Q581" s="30"/>
      <c r="R581" s="21" t="s">
        <v>2759</v>
      </c>
      <c r="S581" s="21" t="s">
        <v>2758</v>
      </c>
      <c r="T581" s="21" t="s">
        <v>2759</v>
      </c>
      <c r="V581" s="30"/>
    </row>
    <row r="582" spans="1:62" s="14" customFormat="1" ht="12.75" customHeight="1" x14ac:dyDescent="0.2">
      <c r="A582" s="14" t="s">
        <v>11887</v>
      </c>
      <c r="B582" s="30" t="s">
        <v>3918</v>
      </c>
      <c r="C582" s="14">
        <v>1</v>
      </c>
      <c r="D582" s="30" t="s">
        <v>19624</v>
      </c>
      <c r="E582" s="13" t="s">
        <v>21847</v>
      </c>
      <c r="F582" s="13"/>
      <c r="H582" s="13" t="s">
        <v>23538</v>
      </c>
      <c r="I582" s="14" t="s">
        <v>3953</v>
      </c>
      <c r="N582" s="14">
        <v>1</v>
      </c>
      <c r="O582" s="14">
        <v>0</v>
      </c>
      <c r="P582" s="14">
        <v>0</v>
      </c>
      <c r="Q582" s="30"/>
      <c r="R582" s="14" t="s">
        <v>2759</v>
      </c>
      <c r="S582" s="14" t="s">
        <v>2758</v>
      </c>
      <c r="T582" s="14" t="s">
        <v>2759</v>
      </c>
      <c r="V582" s="30"/>
    </row>
    <row r="583" spans="1:62" s="21" customFormat="1" ht="12.75" customHeight="1" x14ac:dyDescent="0.2">
      <c r="A583" s="21" t="s">
        <v>11890</v>
      </c>
      <c r="B583" s="30" t="s">
        <v>3918</v>
      </c>
      <c r="C583" s="14">
        <v>1</v>
      </c>
      <c r="D583" s="30" t="s">
        <v>19624</v>
      </c>
      <c r="E583" s="13" t="s">
        <v>21849</v>
      </c>
      <c r="F583" s="13"/>
      <c r="H583" s="13" t="s">
        <v>23538</v>
      </c>
      <c r="I583" s="21" t="s">
        <v>3953</v>
      </c>
      <c r="N583" s="21">
        <v>1</v>
      </c>
      <c r="O583" s="21">
        <v>0</v>
      </c>
      <c r="P583" s="21">
        <v>0</v>
      </c>
      <c r="Q583" s="30"/>
      <c r="R583" s="21" t="s">
        <v>2759</v>
      </c>
      <c r="S583" s="21" t="s">
        <v>2758</v>
      </c>
      <c r="T583" s="21" t="s">
        <v>2759</v>
      </c>
      <c r="V583" s="30"/>
    </row>
    <row r="584" spans="1:62" ht="12.75" customHeight="1" x14ac:dyDescent="0.2">
      <c r="A584" s="21" t="s">
        <v>6732</v>
      </c>
      <c r="B584" s="30" t="s">
        <v>3918</v>
      </c>
      <c r="C584" s="14">
        <v>1</v>
      </c>
      <c r="D584" s="30" t="s">
        <v>19624</v>
      </c>
      <c r="E584" s="13" t="s">
        <v>21851</v>
      </c>
      <c r="F584" s="13"/>
      <c r="G584" s="14"/>
      <c r="H584" s="13" t="s">
        <v>23539</v>
      </c>
      <c r="I584" s="21" t="s">
        <v>3953</v>
      </c>
      <c r="M584" s="30">
        <v>1</v>
      </c>
      <c r="N584" s="21">
        <v>1</v>
      </c>
      <c r="O584" s="21">
        <v>0</v>
      </c>
      <c r="P584" s="21">
        <v>0</v>
      </c>
      <c r="Q584" s="30"/>
      <c r="R584" s="21" t="s">
        <v>2759</v>
      </c>
      <c r="S584" s="21" t="s">
        <v>2758</v>
      </c>
      <c r="T584" s="21" t="s">
        <v>2759</v>
      </c>
      <c r="V584" s="30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</row>
    <row r="585" spans="1:62" ht="12.75" customHeight="1" x14ac:dyDescent="0.2">
      <c r="A585" s="14" t="s">
        <v>6740</v>
      </c>
      <c r="B585" s="30" t="s">
        <v>3918</v>
      </c>
      <c r="C585" s="14">
        <v>1</v>
      </c>
      <c r="D585" s="30" t="s">
        <v>19624</v>
      </c>
      <c r="E585" s="13" t="s">
        <v>21853</v>
      </c>
      <c r="F585" s="13"/>
      <c r="G585" s="14"/>
      <c r="H585" s="13" t="s">
        <v>23540</v>
      </c>
      <c r="I585" s="21" t="s">
        <v>3953</v>
      </c>
      <c r="N585" s="21">
        <v>1</v>
      </c>
      <c r="O585" s="21">
        <v>0</v>
      </c>
      <c r="P585" s="21">
        <v>0</v>
      </c>
      <c r="Q585" s="30"/>
      <c r="R585" s="21" t="s">
        <v>2759</v>
      </c>
      <c r="S585" s="21" t="s">
        <v>2758</v>
      </c>
      <c r="T585" s="21" t="s">
        <v>2759</v>
      </c>
      <c r="V585" s="30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</row>
    <row r="586" spans="1:62" ht="12.75" customHeight="1" x14ac:dyDescent="0.2">
      <c r="A586" s="14" t="s">
        <v>6736</v>
      </c>
      <c r="B586" s="30" t="s">
        <v>3918</v>
      </c>
      <c r="C586" s="14">
        <v>1</v>
      </c>
      <c r="D586" s="30" t="s">
        <v>19624</v>
      </c>
      <c r="E586" s="13" t="s">
        <v>21855</v>
      </c>
      <c r="F586" s="13"/>
      <c r="G586" s="14"/>
      <c r="H586" s="13" t="s">
        <v>23541</v>
      </c>
      <c r="I586" s="21" t="s">
        <v>3953</v>
      </c>
      <c r="N586" s="21">
        <v>1</v>
      </c>
      <c r="O586" s="21">
        <v>0</v>
      </c>
      <c r="P586" s="21">
        <v>0</v>
      </c>
      <c r="Q586" s="30"/>
      <c r="R586" s="21" t="s">
        <v>2759</v>
      </c>
      <c r="S586" s="21" t="s">
        <v>2758</v>
      </c>
      <c r="T586" s="21" t="s">
        <v>2759</v>
      </c>
      <c r="V586" s="30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</row>
    <row r="587" spans="1:62" ht="12.75" customHeight="1" x14ac:dyDescent="0.2">
      <c r="A587" s="14" t="s">
        <v>6744</v>
      </c>
      <c r="B587" s="30" t="s">
        <v>3918</v>
      </c>
      <c r="C587" s="14">
        <v>1</v>
      </c>
      <c r="D587" s="30" t="s">
        <v>19624</v>
      </c>
      <c r="E587" s="13" t="s">
        <v>21857</v>
      </c>
      <c r="F587" s="13"/>
      <c r="G587" s="14"/>
      <c r="H587" s="13" t="s">
        <v>23542</v>
      </c>
      <c r="I587" s="21" t="s">
        <v>3953</v>
      </c>
      <c r="N587" s="21">
        <v>1</v>
      </c>
      <c r="O587" s="21">
        <v>0</v>
      </c>
      <c r="P587" s="21">
        <v>0</v>
      </c>
      <c r="Q587" s="30"/>
      <c r="R587" s="21" t="s">
        <v>2759</v>
      </c>
      <c r="S587" s="21" t="s">
        <v>2758</v>
      </c>
      <c r="T587" s="21" t="s">
        <v>2759</v>
      </c>
      <c r="V587" s="30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</row>
    <row r="588" spans="1:62" ht="12.75" customHeight="1" x14ac:dyDescent="0.2">
      <c r="A588" s="21" t="s">
        <v>6755</v>
      </c>
      <c r="B588" s="30" t="s">
        <v>3918</v>
      </c>
      <c r="C588" s="14">
        <v>1</v>
      </c>
      <c r="D588" s="17" t="s">
        <v>19624</v>
      </c>
      <c r="E588" s="13" t="s">
        <v>21859</v>
      </c>
      <c r="F588" s="13"/>
      <c r="G588" s="14"/>
      <c r="H588" s="102" t="s">
        <v>21860</v>
      </c>
      <c r="I588" s="21" t="s">
        <v>3953</v>
      </c>
      <c r="M588" s="30">
        <v>1</v>
      </c>
      <c r="N588" s="21">
        <v>1</v>
      </c>
      <c r="O588" s="21">
        <v>0</v>
      </c>
      <c r="P588" s="21">
        <v>0</v>
      </c>
      <c r="Q588" s="30"/>
      <c r="R588" s="21" t="s">
        <v>2759</v>
      </c>
      <c r="S588" s="21" t="s">
        <v>2758</v>
      </c>
      <c r="T588" s="21" t="s">
        <v>2759</v>
      </c>
      <c r="V588" s="30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</row>
    <row r="589" spans="1:62" s="14" customFormat="1" ht="12.75" customHeight="1" x14ac:dyDescent="0.2">
      <c r="A589" s="14" t="s">
        <v>7135</v>
      </c>
      <c r="B589" s="30" t="s">
        <v>3918</v>
      </c>
      <c r="C589" s="14">
        <v>1</v>
      </c>
      <c r="D589" s="30" t="s">
        <v>19624</v>
      </c>
      <c r="E589" s="13" t="s">
        <v>21861</v>
      </c>
      <c r="F589" s="13"/>
      <c r="H589" s="13" t="s">
        <v>21862</v>
      </c>
      <c r="I589" s="14" t="s">
        <v>3953</v>
      </c>
      <c r="M589" s="30" t="s">
        <v>7137</v>
      </c>
      <c r="N589" s="14">
        <v>1</v>
      </c>
      <c r="O589" s="14">
        <v>0</v>
      </c>
      <c r="P589" s="14">
        <v>0</v>
      </c>
      <c r="Q589" s="30"/>
      <c r="R589" s="14" t="s">
        <v>2759</v>
      </c>
      <c r="S589" s="14" t="s">
        <v>2758</v>
      </c>
      <c r="T589" s="14" t="s">
        <v>2759</v>
      </c>
      <c r="V589" s="30" t="s">
        <v>7137</v>
      </c>
    </row>
    <row r="590" spans="1:62" s="21" customFormat="1" ht="12.75" customHeight="1" x14ac:dyDescent="0.2">
      <c r="A590" s="14" t="s">
        <v>6760</v>
      </c>
      <c r="B590" s="30" t="s">
        <v>3918</v>
      </c>
      <c r="C590" s="14">
        <v>1</v>
      </c>
      <c r="D590" s="30" t="s">
        <v>19624</v>
      </c>
      <c r="E590" s="13" t="s">
        <v>21863</v>
      </c>
      <c r="F590" s="13"/>
      <c r="G590" s="14"/>
      <c r="H590" s="13" t="s">
        <v>21864</v>
      </c>
      <c r="I590" s="21" t="s">
        <v>3953</v>
      </c>
      <c r="N590" s="21">
        <v>1</v>
      </c>
      <c r="O590" s="21">
        <v>0</v>
      </c>
      <c r="P590" s="21">
        <v>0</v>
      </c>
      <c r="Q590" s="30"/>
      <c r="R590" s="21" t="s">
        <v>2759</v>
      </c>
      <c r="S590" s="21" t="s">
        <v>2758</v>
      </c>
      <c r="T590" s="21" t="s">
        <v>2759</v>
      </c>
      <c r="V590" s="30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</row>
    <row r="591" spans="1:62" ht="12.75" customHeight="1" x14ac:dyDescent="0.2">
      <c r="A591" s="21" t="s">
        <v>11539</v>
      </c>
      <c r="B591" s="30" t="s">
        <v>3918</v>
      </c>
      <c r="C591" s="14">
        <v>1</v>
      </c>
      <c r="D591" s="30" t="s">
        <v>19624</v>
      </c>
      <c r="E591" s="13" t="s">
        <v>21865</v>
      </c>
      <c r="F591" s="13"/>
      <c r="G591" s="14"/>
      <c r="H591" s="13" t="s">
        <v>21866</v>
      </c>
      <c r="I591" s="21" t="s">
        <v>3953</v>
      </c>
      <c r="J591" s="21"/>
      <c r="K591" s="21"/>
      <c r="L591" s="21"/>
      <c r="M591" s="30">
        <v>1</v>
      </c>
      <c r="N591" s="21">
        <v>1</v>
      </c>
      <c r="O591" s="21">
        <v>0</v>
      </c>
      <c r="P591" s="21">
        <v>0</v>
      </c>
      <c r="Q591" s="30"/>
      <c r="R591" s="21" t="s">
        <v>2759</v>
      </c>
      <c r="S591" s="21" t="s">
        <v>2758</v>
      </c>
      <c r="T591" s="21" t="s">
        <v>2759</v>
      </c>
      <c r="V591" s="30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</row>
    <row r="592" spans="1:62" ht="12.75" customHeight="1" x14ac:dyDescent="0.2">
      <c r="A592" s="21" t="s">
        <v>6830</v>
      </c>
      <c r="B592" s="30" t="s">
        <v>3918</v>
      </c>
      <c r="C592" s="14">
        <v>1</v>
      </c>
      <c r="D592" s="30" t="s">
        <v>19624</v>
      </c>
      <c r="E592" s="13" t="s">
        <v>21867</v>
      </c>
      <c r="F592" s="13"/>
      <c r="G592" s="14"/>
      <c r="H592" s="13" t="s">
        <v>21868</v>
      </c>
      <c r="I592" s="21" t="s">
        <v>3953</v>
      </c>
      <c r="J592" s="21"/>
      <c r="K592" s="21"/>
      <c r="L592" s="21"/>
      <c r="M592" s="30">
        <v>1</v>
      </c>
      <c r="N592" s="21">
        <v>1</v>
      </c>
      <c r="O592" s="21">
        <v>0</v>
      </c>
      <c r="P592" s="21">
        <v>0</v>
      </c>
      <c r="Q592" s="30"/>
      <c r="R592" s="21" t="s">
        <v>2759</v>
      </c>
      <c r="S592" s="21" t="s">
        <v>2758</v>
      </c>
      <c r="T592" s="21" t="s">
        <v>2759</v>
      </c>
      <c r="V592" s="30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</row>
    <row r="593" spans="1:62" ht="12.75" customHeight="1" x14ac:dyDescent="0.2">
      <c r="A593" s="21" t="s">
        <v>6849</v>
      </c>
      <c r="B593" s="30" t="s">
        <v>3918</v>
      </c>
      <c r="C593" s="14">
        <v>1</v>
      </c>
      <c r="D593" s="17" t="s">
        <v>19624</v>
      </c>
      <c r="E593" s="13" t="s">
        <v>21869</v>
      </c>
      <c r="F593" s="13"/>
      <c r="G593" s="14"/>
      <c r="H593" s="102" t="s">
        <v>21870</v>
      </c>
      <c r="I593" s="21" t="s">
        <v>3953</v>
      </c>
      <c r="N593" s="21">
        <v>1</v>
      </c>
      <c r="O593" s="21">
        <v>0</v>
      </c>
      <c r="P593" s="21">
        <v>0</v>
      </c>
      <c r="Q593" s="30"/>
      <c r="R593" s="21" t="s">
        <v>2759</v>
      </c>
      <c r="S593" s="21" t="s">
        <v>2758</v>
      </c>
      <c r="T593" s="21" t="s">
        <v>2759</v>
      </c>
      <c r="V593" s="30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</row>
    <row r="594" spans="1:62" ht="12.75" customHeight="1" x14ac:dyDescent="0.2">
      <c r="A594" s="21" t="s">
        <v>6846</v>
      </c>
      <c r="B594" s="30" t="s">
        <v>3918</v>
      </c>
      <c r="C594" s="14">
        <v>1</v>
      </c>
      <c r="D594" s="30" t="s">
        <v>19624</v>
      </c>
      <c r="E594" s="13" t="s">
        <v>21871</v>
      </c>
      <c r="F594" s="13"/>
      <c r="G594" s="14"/>
      <c r="H594" s="102" t="s">
        <v>21872</v>
      </c>
      <c r="I594" s="21" t="s">
        <v>3953</v>
      </c>
      <c r="N594" s="21">
        <v>1</v>
      </c>
      <c r="O594" s="21">
        <v>0</v>
      </c>
      <c r="P594" s="21">
        <v>0</v>
      </c>
      <c r="Q594" s="30"/>
      <c r="R594" s="21" t="s">
        <v>2759</v>
      </c>
      <c r="S594" s="21" t="s">
        <v>2758</v>
      </c>
      <c r="T594" s="21" t="s">
        <v>2759</v>
      </c>
      <c r="V594" s="30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</row>
    <row r="595" spans="1:62" ht="12.75" customHeight="1" x14ac:dyDescent="0.2">
      <c r="A595" s="14" t="s">
        <v>8348</v>
      </c>
      <c r="B595" s="30" t="s">
        <v>3918</v>
      </c>
      <c r="C595" s="14">
        <v>1</v>
      </c>
      <c r="D595" s="30" t="s">
        <v>19624</v>
      </c>
      <c r="E595" s="13" t="s">
        <v>21873</v>
      </c>
      <c r="F595" s="13"/>
      <c r="H595" s="13" t="s">
        <v>23543</v>
      </c>
      <c r="I595" s="21" t="s">
        <v>3953</v>
      </c>
      <c r="M595" s="30">
        <v>1</v>
      </c>
      <c r="N595" s="21">
        <v>1</v>
      </c>
      <c r="O595" s="21">
        <v>0</v>
      </c>
      <c r="P595" s="21">
        <v>0</v>
      </c>
      <c r="Q595" s="30"/>
      <c r="R595" s="21" t="s">
        <v>2759</v>
      </c>
      <c r="S595" s="21" t="s">
        <v>2758</v>
      </c>
      <c r="T595" s="21" t="s">
        <v>2759</v>
      </c>
      <c r="V595" s="30"/>
    </row>
    <row r="596" spans="1:62" ht="12.75" customHeight="1" x14ac:dyDescent="0.2">
      <c r="A596" s="21" t="s">
        <v>11270</v>
      </c>
      <c r="B596" s="30" t="s">
        <v>3918</v>
      </c>
      <c r="C596" s="14">
        <v>1</v>
      </c>
      <c r="D596" s="30" t="s">
        <v>19624</v>
      </c>
      <c r="E596" s="13" t="s">
        <v>21875</v>
      </c>
      <c r="F596" s="13"/>
      <c r="H596" s="102" t="s">
        <v>21876</v>
      </c>
      <c r="I596" s="21" t="s">
        <v>3953</v>
      </c>
      <c r="M596" s="30">
        <v>1</v>
      </c>
      <c r="N596" s="21">
        <v>1</v>
      </c>
      <c r="O596" s="21">
        <v>0</v>
      </c>
      <c r="P596" s="21">
        <v>0</v>
      </c>
      <c r="Q596" s="30"/>
      <c r="R596" s="21" t="s">
        <v>2759</v>
      </c>
      <c r="S596" s="21" t="s">
        <v>2758</v>
      </c>
      <c r="T596" s="21" t="s">
        <v>2759</v>
      </c>
      <c r="V596" s="30"/>
      <c r="W596" s="21" t="s">
        <v>11272</v>
      </c>
    </row>
    <row r="597" spans="1:62" ht="12.75" customHeight="1" x14ac:dyDescent="0.2">
      <c r="A597" s="21" t="s">
        <v>11815</v>
      </c>
      <c r="B597" s="30" t="s">
        <v>3918</v>
      </c>
      <c r="C597" s="14">
        <v>1</v>
      </c>
      <c r="D597" s="30" t="s">
        <v>19624</v>
      </c>
      <c r="E597" s="13" t="s">
        <v>21877</v>
      </c>
      <c r="F597" s="13"/>
      <c r="G597" s="131"/>
      <c r="H597" s="13" t="s">
        <v>21878</v>
      </c>
      <c r="I597" s="21" t="s">
        <v>3953</v>
      </c>
      <c r="M597" s="30">
        <v>1</v>
      </c>
      <c r="N597" s="21">
        <v>1</v>
      </c>
      <c r="O597" s="21">
        <v>0</v>
      </c>
      <c r="P597" s="21">
        <v>0</v>
      </c>
      <c r="R597" s="21" t="s">
        <v>2759</v>
      </c>
      <c r="S597" s="21" t="s">
        <v>2758</v>
      </c>
      <c r="T597" s="21" t="s">
        <v>2759</v>
      </c>
      <c r="AV597" s="131"/>
      <c r="AW597" s="131"/>
      <c r="AX597" s="131"/>
      <c r="AY597" s="131"/>
      <c r="AZ597" s="131"/>
      <c r="BA597" s="131"/>
      <c r="BB597" s="131"/>
      <c r="BC597" s="131"/>
      <c r="BD597" s="131"/>
      <c r="BE597" s="131"/>
      <c r="BF597" s="131"/>
      <c r="BG597" s="131"/>
      <c r="BH597" s="131"/>
      <c r="BI597" s="131"/>
      <c r="BJ597" s="131"/>
    </row>
    <row r="598" spans="1:62" ht="12.75" customHeight="1" x14ac:dyDescent="0.2">
      <c r="A598" s="21" t="s">
        <v>11232</v>
      </c>
      <c r="B598" s="30" t="s">
        <v>3918</v>
      </c>
      <c r="C598" s="14">
        <v>1</v>
      </c>
      <c r="D598" s="30" t="s">
        <v>19624</v>
      </c>
      <c r="E598" s="13" t="s">
        <v>21879</v>
      </c>
      <c r="F598" s="13"/>
      <c r="H598" s="13" t="s">
        <v>21880</v>
      </c>
      <c r="I598" s="21" t="s">
        <v>3953</v>
      </c>
      <c r="M598" s="30">
        <v>1</v>
      </c>
      <c r="N598" s="21">
        <v>1</v>
      </c>
      <c r="O598" s="21">
        <v>0</v>
      </c>
      <c r="P598" s="21">
        <v>0</v>
      </c>
      <c r="Q598" s="30"/>
      <c r="R598" s="21" t="s">
        <v>2759</v>
      </c>
      <c r="S598" s="21" t="s">
        <v>2758</v>
      </c>
      <c r="T598" s="21" t="s">
        <v>2759</v>
      </c>
      <c r="V598" s="30"/>
    </row>
    <row r="599" spans="1:62" ht="12.75" customHeight="1" x14ac:dyDescent="0.2">
      <c r="A599" s="14" t="s">
        <v>6879</v>
      </c>
      <c r="B599" s="30" t="s">
        <v>3918</v>
      </c>
      <c r="C599" s="14">
        <v>1</v>
      </c>
      <c r="D599" s="30" t="s">
        <v>19624</v>
      </c>
      <c r="E599" s="13" t="s">
        <v>21881</v>
      </c>
      <c r="F599" s="13"/>
      <c r="G599" s="14"/>
      <c r="H599" s="13" t="s">
        <v>21882</v>
      </c>
      <c r="I599" s="21" t="s">
        <v>3953</v>
      </c>
      <c r="N599" s="21">
        <v>1</v>
      </c>
      <c r="O599" s="21">
        <v>0</v>
      </c>
      <c r="P599" s="21">
        <v>0</v>
      </c>
      <c r="Q599" s="30"/>
      <c r="R599" s="21" t="s">
        <v>2759</v>
      </c>
      <c r="S599" s="21" t="s">
        <v>2758</v>
      </c>
      <c r="T599" s="21" t="s">
        <v>2759</v>
      </c>
      <c r="V599" s="30" t="s">
        <v>3951</v>
      </c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</row>
    <row r="600" spans="1:62" ht="12.75" customHeight="1" x14ac:dyDescent="0.2">
      <c r="A600" s="21" t="s">
        <v>6748</v>
      </c>
      <c r="B600" s="30" t="s">
        <v>3918</v>
      </c>
      <c r="C600" s="14">
        <v>1</v>
      </c>
      <c r="D600" s="30" t="s">
        <v>19624</v>
      </c>
      <c r="E600" s="13" t="s">
        <v>21883</v>
      </c>
      <c r="F600" s="13"/>
      <c r="G600" s="14"/>
      <c r="H600" s="13" t="s">
        <v>23544</v>
      </c>
      <c r="I600" s="21" t="s">
        <v>3953</v>
      </c>
      <c r="M600" s="30">
        <v>1</v>
      </c>
      <c r="N600" s="21">
        <v>1</v>
      </c>
      <c r="O600" s="21">
        <v>0</v>
      </c>
      <c r="P600" s="21">
        <v>0</v>
      </c>
      <c r="Q600" s="30"/>
      <c r="R600" s="21" t="s">
        <v>2759</v>
      </c>
      <c r="S600" s="21" t="s">
        <v>2758</v>
      </c>
      <c r="T600" s="21" t="s">
        <v>2759</v>
      </c>
      <c r="V600" s="30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</row>
    <row r="601" spans="1:62" ht="12.75" customHeight="1" x14ac:dyDescent="0.2">
      <c r="A601" s="21" t="s">
        <v>6752</v>
      </c>
      <c r="B601" s="30" t="s">
        <v>3918</v>
      </c>
      <c r="C601" s="14">
        <v>1</v>
      </c>
      <c r="D601" s="17" t="s">
        <v>19624</v>
      </c>
      <c r="E601" s="13" t="s">
        <v>21885</v>
      </c>
      <c r="F601" s="13"/>
      <c r="G601" s="14"/>
      <c r="H601" s="13" t="s">
        <v>23544</v>
      </c>
      <c r="I601" s="21" t="s">
        <v>3953</v>
      </c>
      <c r="N601" s="21">
        <v>1</v>
      </c>
      <c r="O601" s="21">
        <v>0</v>
      </c>
      <c r="P601" s="21">
        <v>0</v>
      </c>
      <c r="Q601" s="30"/>
      <c r="R601" s="21" t="s">
        <v>2759</v>
      </c>
      <c r="S601" s="21" t="s">
        <v>2758</v>
      </c>
      <c r="T601" s="21" t="s">
        <v>2759</v>
      </c>
      <c r="V601" s="30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</row>
    <row r="602" spans="1:62" ht="12.75" customHeight="1" x14ac:dyDescent="0.2">
      <c r="A602" s="14" t="s">
        <v>7082</v>
      </c>
      <c r="B602" s="30" t="s">
        <v>3918</v>
      </c>
      <c r="C602" s="14">
        <v>1</v>
      </c>
      <c r="D602" s="30" t="s">
        <v>19624</v>
      </c>
      <c r="E602" s="13" t="s">
        <v>21887</v>
      </c>
      <c r="F602" s="13"/>
      <c r="H602" s="13" t="s">
        <v>21888</v>
      </c>
      <c r="I602" s="21" t="s">
        <v>3953</v>
      </c>
      <c r="M602" s="30">
        <v>1</v>
      </c>
      <c r="N602" s="21">
        <v>1</v>
      </c>
      <c r="O602" s="21">
        <v>0</v>
      </c>
      <c r="P602" s="21">
        <v>0</v>
      </c>
      <c r="R602" s="21" t="s">
        <v>2759</v>
      </c>
      <c r="S602" s="21" t="s">
        <v>2758</v>
      </c>
      <c r="T602" s="21" t="s">
        <v>2759</v>
      </c>
    </row>
    <row r="603" spans="1:62" ht="12.75" customHeight="1" x14ac:dyDescent="0.2">
      <c r="A603" s="21" t="s">
        <v>3946</v>
      </c>
      <c r="B603" s="30" t="s">
        <v>3918</v>
      </c>
      <c r="C603" s="14">
        <v>1</v>
      </c>
      <c r="D603" s="30" t="s">
        <v>19624</v>
      </c>
      <c r="E603" s="13" t="s">
        <v>21889</v>
      </c>
      <c r="F603" s="13"/>
      <c r="G603" s="14"/>
      <c r="H603" s="13" t="s">
        <v>21890</v>
      </c>
      <c r="I603" s="21" t="s">
        <v>3953</v>
      </c>
      <c r="M603" s="30" t="s">
        <v>3951</v>
      </c>
      <c r="N603" s="21">
        <v>1</v>
      </c>
      <c r="O603" s="21">
        <v>0</v>
      </c>
      <c r="P603" s="21">
        <v>0</v>
      </c>
      <c r="Q603" s="30"/>
      <c r="R603" s="21" t="s">
        <v>2759</v>
      </c>
      <c r="S603" s="21" t="s">
        <v>2758</v>
      </c>
      <c r="T603" s="21" t="s">
        <v>2759</v>
      </c>
      <c r="V603" s="30" t="s">
        <v>3951</v>
      </c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</row>
    <row r="604" spans="1:62" ht="12.75" customHeight="1" x14ac:dyDescent="0.2">
      <c r="A604" s="14" t="s">
        <v>11720</v>
      </c>
      <c r="B604" s="30" t="s">
        <v>3918</v>
      </c>
      <c r="C604" s="14">
        <v>1</v>
      </c>
      <c r="D604" s="30" t="s">
        <v>19624</v>
      </c>
      <c r="E604" s="13" t="s">
        <v>21892</v>
      </c>
      <c r="F604" s="13"/>
      <c r="G604" s="14"/>
      <c r="H604" s="13" t="s">
        <v>21893</v>
      </c>
      <c r="I604" s="21" t="s">
        <v>3953</v>
      </c>
      <c r="M604" s="30">
        <v>1</v>
      </c>
      <c r="N604" s="21">
        <v>1</v>
      </c>
      <c r="O604" s="21">
        <v>0</v>
      </c>
      <c r="P604" s="21">
        <v>0</v>
      </c>
      <c r="Q604" s="30"/>
      <c r="R604" s="21" t="s">
        <v>2759</v>
      </c>
      <c r="S604" s="21" t="s">
        <v>2758</v>
      </c>
      <c r="T604" s="21" t="s">
        <v>2759</v>
      </c>
      <c r="V604" s="30"/>
      <c r="Y604" s="14"/>
      <c r="Z604" s="14"/>
      <c r="AB604" s="14"/>
      <c r="AC604" s="14"/>
      <c r="AD604" s="14"/>
      <c r="AJ604" s="14"/>
      <c r="AP604" s="14"/>
      <c r="AQ604" s="14"/>
      <c r="AR604" s="14"/>
      <c r="AS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</row>
    <row r="605" spans="1:62" ht="12.75" customHeight="1" x14ac:dyDescent="0.2">
      <c r="A605" s="21" t="s">
        <v>11737</v>
      </c>
      <c r="B605" s="30" t="s">
        <v>3918</v>
      </c>
      <c r="C605" s="14">
        <v>1</v>
      </c>
      <c r="D605" s="30" t="s">
        <v>19624</v>
      </c>
      <c r="E605" s="13" t="s">
        <v>21894</v>
      </c>
      <c r="F605" s="13"/>
      <c r="G605" s="14"/>
      <c r="H605" s="13" t="s">
        <v>21895</v>
      </c>
      <c r="I605" s="21" t="s">
        <v>3953</v>
      </c>
      <c r="M605" s="30">
        <v>1</v>
      </c>
      <c r="N605" s="21">
        <v>1</v>
      </c>
      <c r="O605" s="21">
        <v>0</v>
      </c>
      <c r="P605" s="21">
        <v>0</v>
      </c>
      <c r="Q605" s="30"/>
      <c r="R605" s="21" t="s">
        <v>2759</v>
      </c>
      <c r="S605" s="21" t="s">
        <v>2758</v>
      </c>
      <c r="T605" s="21" t="s">
        <v>2759</v>
      </c>
      <c r="V605" s="30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</row>
    <row r="606" spans="1:62" ht="12.75" customHeight="1" x14ac:dyDescent="0.2">
      <c r="A606" s="21" t="s">
        <v>6882</v>
      </c>
      <c r="B606" s="30" t="s">
        <v>3918</v>
      </c>
      <c r="C606" s="14">
        <v>1</v>
      </c>
      <c r="D606" s="30" t="s">
        <v>19624</v>
      </c>
      <c r="E606" s="13" t="s">
        <v>21896</v>
      </c>
      <c r="F606" s="13"/>
      <c r="G606" s="14"/>
      <c r="H606" s="102" t="s">
        <v>21897</v>
      </c>
      <c r="I606" s="21" t="s">
        <v>3953</v>
      </c>
      <c r="M606" s="30">
        <v>1</v>
      </c>
      <c r="N606" s="21">
        <v>1</v>
      </c>
      <c r="O606" s="21">
        <v>0</v>
      </c>
      <c r="P606" s="21">
        <v>0</v>
      </c>
      <c r="Q606" s="30"/>
      <c r="R606" s="21" t="s">
        <v>2759</v>
      </c>
      <c r="S606" s="21" t="s">
        <v>2758</v>
      </c>
      <c r="T606" s="21" t="s">
        <v>2759</v>
      </c>
      <c r="V606" s="30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</row>
    <row r="607" spans="1:62" ht="12.75" customHeight="1" x14ac:dyDescent="0.2">
      <c r="A607" s="14" t="s">
        <v>6875</v>
      </c>
      <c r="B607" s="30" t="s">
        <v>3918</v>
      </c>
      <c r="C607" s="14">
        <v>1</v>
      </c>
      <c r="D607" s="30" t="s">
        <v>19624</v>
      </c>
      <c r="E607" s="13" t="s">
        <v>21898</v>
      </c>
      <c r="F607" s="13"/>
      <c r="G607" s="14"/>
      <c r="H607" s="13" t="s">
        <v>21899</v>
      </c>
      <c r="I607" s="21" t="s">
        <v>3953</v>
      </c>
      <c r="N607" s="21">
        <v>1</v>
      </c>
      <c r="O607" s="21">
        <v>0</v>
      </c>
      <c r="P607" s="21">
        <v>0</v>
      </c>
      <c r="Q607" s="30"/>
      <c r="R607" s="21" t="s">
        <v>2759</v>
      </c>
      <c r="S607" s="21" t="s">
        <v>2758</v>
      </c>
      <c r="T607" s="21" t="s">
        <v>2759</v>
      </c>
      <c r="V607" s="30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</row>
    <row r="608" spans="1:62" ht="12.75" customHeight="1" x14ac:dyDescent="0.2">
      <c r="A608" s="14" t="s">
        <v>7078</v>
      </c>
      <c r="B608" s="30" t="s">
        <v>3918</v>
      </c>
      <c r="C608" s="14">
        <v>1</v>
      </c>
      <c r="D608" s="30" t="s">
        <v>19624</v>
      </c>
      <c r="E608" s="13" t="s">
        <v>21900</v>
      </c>
      <c r="F608" s="13"/>
      <c r="G608" s="14"/>
      <c r="H608" s="13" t="s">
        <v>21901</v>
      </c>
      <c r="I608" s="21" t="s">
        <v>3953</v>
      </c>
      <c r="M608" s="30">
        <v>1</v>
      </c>
      <c r="N608" s="21">
        <v>1</v>
      </c>
      <c r="O608" s="21">
        <v>0</v>
      </c>
      <c r="P608" s="21">
        <v>0</v>
      </c>
      <c r="Q608" s="30"/>
      <c r="R608" s="21" t="s">
        <v>2759</v>
      </c>
      <c r="S608" s="21" t="s">
        <v>2758</v>
      </c>
      <c r="T608" s="21" t="s">
        <v>2759</v>
      </c>
      <c r="V608" s="30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</row>
    <row r="609" spans="1:62" ht="12.75" customHeight="1" x14ac:dyDescent="0.2">
      <c r="A609" s="21" t="s">
        <v>7846</v>
      </c>
      <c r="B609" s="30" t="s">
        <v>3918</v>
      </c>
      <c r="C609" s="14">
        <v>1</v>
      </c>
      <c r="D609" s="17" t="s">
        <v>19624</v>
      </c>
      <c r="E609" s="13" t="s">
        <v>21902</v>
      </c>
      <c r="F609" s="13"/>
      <c r="H609" s="102" t="s">
        <v>21903</v>
      </c>
      <c r="I609" s="21" t="s">
        <v>3953</v>
      </c>
      <c r="M609" s="30">
        <v>1</v>
      </c>
      <c r="N609" s="21">
        <v>1</v>
      </c>
      <c r="O609" s="21">
        <v>0</v>
      </c>
      <c r="P609" s="21">
        <v>0</v>
      </c>
      <c r="R609" s="21" t="s">
        <v>2759</v>
      </c>
      <c r="S609" s="21" t="s">
        <v>2758</v>
      </c>
      <c r="T609" s="21" t="s">
        <v>2759</v>
      </c>
    </row>
    <row r="610" spans="1:62" ht="12.75" customHeight="1" x14ac:dyDescent="0.2">
      <c r="A610" s="14" t="s">
        <v>7843</v>
      </c>
      <c r="B610" s="30" t="s">
        <v>3918</v>
      </c>
      <c r="C610" s="14">
        <v>1</v>
      </c>
      <c r="D610" s="17" t="s">
        <v>19624</v>
      </c>
      <c r="E610" s="13" t="s">
        <v>21904</v>
      </c>
      <c r="F610" s="13"/>
      <c r="H610" s="13" t="s">
        <v>21905</v>
      </c>
      <c r="I610" s="21" t="s">
        <v>3953</v>
      </c>
      <c r="N610" s="21">
        <v>1</v>
      </c>
      <c r="O610" s="21">
        <v>0</v>
      </c>
      <c r="P610" s="21">
        <v>0</v>
      </c>
      <c r="R610" s="21" t="s">
        <v>2759</v>
      </c>
      <c r="S610" s="21" t="s">
        <v>2758</v>
      </c>
      <c r="T610" s="21" t="s">
        <v>2759</v>
      </c>
    </row>
    <row r="611" spans="1:62" ht="12.75" customHeight="1" x14ac:dyDescent="0.2">
      <c r="A611" s="21" t="s">
        <v>7838</v>
      </c>
      <c r="B611" s="30" t="s">
        <v>3918</v>
      </c>
      <c r="C611" s="14">
        <v>1</v>
      </c>
      <c r="D611" s="30" t="s">
        <v>19624</v>
      </c>
      <c r="E611" s="13" t="s">
        <v>21906</v>
      </c>
      <c r="F611" s="13"/>
      <c r="H611" s="102" t="s">
        <v>21907</v>
      </c>
      <c r="I611" s="21" t="s">
        <v>3953</v>
      </c>
      <c r="N611" s="21">
        <v>1</v>
      </c>
      <c r="O611" s="21">
        <v>0</v>
      </c>
      <c r="P611" s="21">
        <v>0</v>
      </c>
      <c r="R611" s="21" t="s">
        <v>2759</v>
      </c>
      <c r="S611" s="21" t="s">
        <v>2758</v>
      </c>
      <c r="T611" s="21" t="s">
        <v>2759</v>
      </c>
    </row>
    <row r="612" spans="1:62" ht="12.75" customHeight="1" x14ac:dyDescent="0.2">
      <c r="A612" s="21" t="s">
        <v>7205</v>
      </c>
      <c r="B612" s="30" t="s">
        <v>3918</v>
      </c>
      <c r="C612" s="14">
        <v>1</v>
      </c>
      <c r="D612" s="30" t="s">
        <v>19624</v>
      </c>
      <c r="E612" s="13" t="s">
        <v>21908</v>
      </c>
      <c r="F612" s="13"/>
      <c r="H612" s="13" t="s">
        <v>23545</v>
      </c>
      <c r="I612" s="21" t="s">
        <v>3953</v>
      </c>
      <c r="M612" s="21">
        <v>1</v>
      </c>
      <c r="N612" s="21">
        <v>1</v>
      </c>
      <c r="O612" s="21">
        <v>0</v>
      </c>
      <c r="P612" s="21">
        <v>0</v>
      </c>
      <c r="R612" s="21" t="s">
        <v>2759</v>
      </c>
      <c r="S612" s="21" t="s">
        <v>2758</v>
      </c>
      <c r="T612" s="21" t="s">
        <v>2759</v>
      </c>
    </row>
    <row r="613" spans="1:62" ht="12.75" customHeight="1" x14ac:dyDescent="0.2">
      <c r="A613" s="14" t="s">
        <v>7219</v>
      </c>
      <c r="B613" s="30" t="s">
        <v>3918</v>
      </c>
      <c r="C613" s="14">
        <v>1</v>
      </c>
      <c r="D613" s="14" t="s">
        <v>19624</v>
      </c>
      <c r="E613" s="13" t="s">
        <v>21911</v>
      </c>
      <c r="F613" s="13"/>
      <c r="H613" s="13" t="s">
        <v>23546</v>
      </c>
      <c r="I613" s="21" t="s">
        <v>3953</v>
      </c>
      <c r="N613" s="21">
        <v>1</v>
      </c>
      <c r="O613" s="21">
        <v>0</v>
      </c>
      <c r="P613" s="21">
        <v>0</v>
      </c>
      <c r="R613" s="21" t="s">
        <v>2759</v>
      </c>
      <c r="S613" s="21" t="s">
        <v>2758</v>
      </c>
      <c r="T613" s="21" t="s">
        <v>2759</v>
      </c>
    </row>
    <row r="614" spans="1:62" ht="12.75" customHeight="1" x14ac:dyDescent="0.2">
      <c r="A614" s="21" t="s">
        <v>7213</v>
      </c>
      <c r="B614" s="30" t="s">
        <v>3918</v>
      </c>
      <c r="C614" s="14">
        <v>1</v>
      </c>
      <c r="D614" s="14" t="s">
        <v>19624</v>
      </c>
      <c r="E614" s="13" t="s">
        <v>21913</v>
      </c>
      <c r="F614" s="13"/>
      <c r="H614" s="13" t="s">
        <v>23547</v>
      </c>
      <c r="I614" s="21" t="s">
        <v>3953</v>
      </c>
      <c r="N614" s="21">
        <v>1</v>
      </c>
      <c r="O614" s="21">
        <v>0</v>
      </c>
      <c r="P614" s="21">
        <v>0</v>
      </c>
      <c r="R614" s="21" t="s">
        <v>2759</v>
      </c>
      <c r="S614" s="21" t="s">
        <v>2758</v>
      </c>
      <c r="T614" s="21" t="s">
        <v>2759</v>
      </c>
    </row>
    <row r="615" spans="1:62" ht="12.75" customHeight="1" x14ac:dyDescent="0.2">
      <c r="A615" s="21" t="s">
        <v>7210</v>
      </c>
      <c r="B615" s="30" t="s">
        <v>3918</v>
      </c>
      <c r="C615" s="14">
        <v>1</v>
      </c>
      <c r="D615" s="14" t="s">
        <v>19624</v>
      </c>
      <c r="E615" s="13" t="s">
        <v>21915</v>
      </c>
      <c r="F615" s="13"/>
      <c r="H615" s="13" t="s">
        <v>23548</v>
      </c>
      <c r="I615" s="21" t="s">
        <v>3953</v>
      </c>
      <c r="N615" s="21">
        <v>1</v>
      </c>
      <c r="O615" s="21">
        <v>0</v>
      </c>
      <c r="P615" s="21">
        <v>0</v>
      </c>
      <c r="R615" s="21" t="s">
        <v>2759</v>
      </c>
      <c r="S615" s="21" t="s">
        <v>2758</v>
      </c>
      <c r="T615" s="21" t="s">
        <v>2759</v>
      </c>
    </row>
    <row r="616" spans="1:62" s="14" customFormat="1" ht="12.75" customHeight="1" x14ac:dyDescent="0.2">
      <c r="A616" s="14" t="s">
        <v>7216</v>
      </c>
      <c r="B616" s="30" t="s">
        <v>3918</v>
      </c>
      <c r="C616" s="14">
        <v>1</v>
      </c>
      <c r="D616" s="14" t="s">
        <v>19624</v>
      </c>
      <c r="E616" s="13" t="s">
        <v>21917</v>
      </c>
      <c r="F616" s="13"/>
      <c r="H616" s="13" t="s">
        <v>23549</v>
      </c>
      <c r="I616" s="14" t="s">
        <v>3953</v>
      </c>
      <c r="N616" s="14">
        <v>1</v>
      </c>
      <c r="O616" s="14">
        <v>0</v>
      </c>
      <c r="P616" s="14">
        <v>0</v>
      </c>
      <c r="R616" s="14" t="s">
        <v>2759</v>
      </c>
      <c r="S616" s="14" t="s">
        <v>2758</v>
      </c>
      <c r="T616" s="14" t="s">
        <v>2759</v>
      </c>
    </row>
    <row r="617" spans="1:62" s="21" customFormat="1" ht="12.75" customHeight="1" x14ac:dyDescent="0.2">
      <c r="A617" s="21" t="s">
        <v>7222</v>
      </c>
      <c r="B617" s="30" t="s">
        <v>3918</v>
      </c>
      <c r="C617" s="14">
        <v>1</v>
      </c>
      <c r="D617" s="14" t="s">
        <v>19624</v>
      </c>
      <c r="E617" s="13" t="s">
        <v>21919</v>
      </c>
      <c r="F617" s="13"/>
      <c r="H617" s="13" t="s">
        <v>23550</v>
      </c>
      <c r="I617" s="21" t="s">
        <v>3953</v>
      </c>
      <c r="N617" s="21">
        <v>1</v>
      </c>
      <c r="O617" s="21">
        <v>0</v>
      </c>
      <c r="P617" s="21">
        <v>0</v>
      </c>
      <c r="R617" s="21" t="s">
        <v>2759</v>
      </c>
      <c r="S617" s="21" t="s">
        <v>2758</v>
      </c>
      <c r="T617" s="21" t="s">
        <v>2759</v>
      </c>
    </row>
    <row r="618" spans="1:62" ht="12.75" customHeight="1" x14ac:dyDescent="0.2">
      <c r="A618" s="21" t="s">
        <v>4755</v>
      </c>
      <c r="B618" s="30" t="s">
        <v>3918</v>
      </c>
      <c r="C618" s="14">
        <v>1</v>
      </c>
      <c r="D618" s="14" t="s">
        <v>19624</v>
      </c>
      <c r="E618" s="13" t="s">
        <v>21921</v>
      </c>
      <c r="F618" s="13"/>
      <c r="G618" s="21"/>
      <c r="H618" s="102" t="s">
        <v>21922</v>
      </c>
      <c r="I618" s="21" t="s">
        <v>3953</v>
      </c>
      <c r="M618" s="30">
        <v>1</v>
      </c>
      <c r="N618" s="21">
        <v>1</v>
      </c>
      <c r="O618" s="21">
        <v>0</v>
      </c>
      <c r="P618" s="21">
        <v>0</v>
      </c>
      <c r="R618" s="21" t="s">
        <v>2759</v>
      </c>
      <c r="S618" s="21" t="s">
        <v>2758</v>
      </c>
      <c r="T618" s="21" t="s">
        <v>2759</v>
      </c>
      <c r="W618" s="21" t="s">
        <v>4758</v>
      </c>
    </row>
    <row r="619" spans="1:62" ht="12.75" customHeight="1" x14ac:dyDescent="0.2">
      <c r="A619" s="14" t="s">
        <v>8171</v>
      </c>
      <c r="B619" s="30" t="s">
        <v>3918</v>
      </c>
      <c r="C619" s="14">
        <v>1</v>
      </c>
      <c r="D619" s="14" t="s">
        <v>19624</v>
      </c>
      <c r="E619" s="13" t="s">
        <v>21923</v>
      </c>
      <c r="F619" s="13"/>
      <c r="H619" s="13" t="s">
        <v>23551</v>
      </c>
      <c r="I619" s="21" t="s">
        <v>3953</v>
      </c>
      <c r="N619" s="21">
        <v>1</v>
      </c>
      <c r="O619" s="21">
        <v>0</v>
      </c>
      <c r="P619" s="21">
        <v>0</v>
      </c>
      <c r="R619" s="21" t="s">
        <v>2759</v>
      </c>
      <c r="S619" s="21" t="s">
        <v>2758</v>
      </c>
      <c r="T619" s="21" t="s">
        <v>2759</v>
      </c>
    </row>
    <row r="620" spans="1:62" ht="12.75" customHeight="1" x14ac:dyDescent="0.2">
      <c r="A620" s="21" t="s">
        <v>8167</v>
      </c>
      <c r="B620" s="30" t="s">
        <v>3918</v>
      </c>
      <c r="C620" s="14">
        <v>1</v>
      </c>
      <c r="D620" s="14" t="s">
        <v>19624</v>
      </c>
      <c r="E620" s="13" t="s">
        <v>21925</v>
      </c>
      <c r="F620" s="13"/>
      <c r="H620" s="13" t="s">
        <v>23552</v>
      </c>
      <c r="I620" s="21" t="s">
        <v>3953</v>
      </c>
      <c r="N620" s="21">
        <v>1</v>
      </c>
      <c r="O620" s="21">
        <v>0</v>
      </c>
      <c r="P620" s="21">
        <v>0</v>
      </c>
      <c r="R620" s="21" t="s">
        <v>2759</v>
      </c>
      <c r="S620" s="21" t="s">
        <v>2758</v>
      </c>
      <c r="T620" s="21" t="s">
        <v>2759</v>
      </c>
    </row>
    <row r="621" spans="1:62" ht="12.75" customHeight="1" x14ac:dyDescent="0.2">
      <c r="A621" s="21" t="s">
        <v>7983</v>
      </c>
      <c r="B621" s="30" t="s">
        <v>3918</v>
      </c>
      <c r="C621" s="14">
        <v>1</v>
      </c>
      <c r="D621" s="14" t="s">
        <v>19624</v>
      </c>
      <c r="E621" s="13" t="s">
        <v>21927</v>
      </c>
      <c r="F621" s="13"/>
      <c r="H621" s="13" t="s">
        <v>21928</v>
      </c>
      <c r="I621" s="21" t="s">
        <v>3953</v>
      </c>
      <c r="M621" s="30">
        <v>1</v>
      </c>
      <c r="N621" s="21">
        <v>1</v>
      </c>
      <c r="O621" s="21">
        <v>0</v>
      </c>
      <c r="P621" s="21">
        <v>0</v>
      </c>
      <c r="R621" s="21" t="s">
        <v>2759</v>
      </c>
      <c r="S621" s="21" t="s">
        <v>2758</v>
      </c>
      <c r="T621" s="21" t="s">
        <v>2759</v>
      </c>
    </row>
    <row r="622" spans="1:62" ht="12.75" customHeight="1" x14ac:dyDescent="0.2">
      <c r="A622" s="21" t="s">
        <v>10588</v>
      </c>
      <c r="B622" s="30" t="s">
        <v>3918</v>
      </c>
      <c r="C622" s="14">
        <v>1</v>
      </c>
      <c r="D622" s="14" t="s">
        <v>19624</v>
      </c>
      <c r="E622" s="13" t="s">
        <v>21929</v>
      </c>
      <c r="F622" s="13"/>
      <c r="H622" s="13" t="s">
        <v>23553</v>
      </c>
      <c r="I622" s="21" t="s">
        <v>3953</v>
      </c>
      <c r="N622" s="21">
        <v>1</v>
      </c>
      <c r="O622" s="21">
        <v>0</v>
      </c>
      <c r="P622" s="21">
        <v>0</v>
      </c>
      <c r="R622" s="21" t="s">
        <v>2759</v>
      </c>
      <c r="S622" s="21" t="s">
        <v>2758</v>
      </c>
      <c r="T622" s="21" t="s">
        <v>2759</v>
      </c>
    </row>
    <row r="623" spans="1:62" ht="12.75" customHeight="1" x14ac:dyDescent="0.2">
      <c r="A623" s="125" t="s">
        <v>10591</v>
      </c>
      <c r="B623" s="30" t="s">
        <v>3918</v>
      </c>
      <c r="C623" s="14">
        <v>1</v>
      </c>
      <c r="D623" s="125" t="s">
        <v>19624</v>
      </c>
      <c r="E623" s="13" t="s">
        <v>21931</v>
      </c>
      <c r="F623" s="13"/>
      <c r="H623" s="119" t="s">
        <v>23553</v>
      </c>
      <c r="I623" s="21" t="s">
        <v>3953</v>
      </c>
      <c r="N623" s="21">
        <v>1</v>
      </c>
      <c r="O623" s="21">
        <v>0</v>
      </c>
      <c r="P623" s="21">
        <v>0</v>
      </c>
      <c r="R623" s="21" t="s">
        <v>2759</v>
      </c>
      <c r="S623" s="21" t="s">
        <v>2758</v>
      </c>
      <c r="T623" s="21" t="s">
        <v>2759</v>
      </c>
    </row>
    <row r="624" spans="1:62" ht="12.75" customHeight="1" x14ac:dyDescent="0.2">
      <c r="A624" s="21" t="s">
        <v>12034</v>
      </c>
      <c r="B624" s="30" t="s">
        <v>3918</v>
      </c>
      <c r="C624" s="14">
        <v>1</v>
      </c>
      <c r="D624" s="14" t="s">
        <v>19624</v>
      </c>
      <c r="E624" s="13" t="s">
        <v>22031</v>
      </c>
      <c r="F624" s="13"/>
      <c r="G624" s="14"/>
      <c r="H624" s="102" t="s">
        <v>23554</v>
      </c>
      <c r="I624" s="21" t="s">
        <v>3953</v>
      </c>
      <c r="M624" s="30">
        <v>1</v>
      </c>
      <c r="N624" s="21">
        <v>1</v>
      </c>
      <c r="O624" s="21">
        <v>0</v>
      </c>
      <c r="P624" s="21">
        <v>0</v>
      </c>
      <c r="R624" s="21" t="s">
        <v>2759</v>
      </c>
      <c r="S624" s="21" t="s">
        <v>2758</v>
      </c>
      <c r="T624" s="21" t="s">
        <v>2759</v>
      </c>
      <c r="Y624" s="14"/>
      <c r="Z624" s="14"/>
      <c r="AB624" s="14"/>
      <c r="AC624" s="14"/>
      <c r="AD624" s="14"/>
      <c r="AJ624" s="14"/>
      <c r="AP624" s="14"/>
      <c r="AQ624" s="14"/>
      <c r="AR624" s="14"/>
      <c r="AS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</row>
    <row r="625" spans="1:62" ht="12.75" customHeight="1" x14ac:dyDescent="0.2">
      <c r="A625" s="21" t="s">
        <v>11129</v>
      </c>
      <c r="B625" s="30" t="s">
        <v>3918</v>
      </c>
      <c r="C625" s="14">
        <v>1</v>
      </c>
      <c r="D625" s="14" t="s">
        <v>19624</v>
      </c>
      <c r="E625" s="13" t="s">
        <v>22033</v>
      </c>
      <c r="F625" s="13"/>
      <c r="G625" s="14"/>
      <c r="H625" s="102" t="s">
        <v>23554</v>
      </c>
      <c r="I625" s="21" t="s">
        <v>3953</v>
      </c>
      <c r="N625" s="21">
        <v>1</v>
      </c>
      <c r="O625" s="21">
        <v>0</v>
      </c>
      <c r="P625" s="21">
        <v>0</v>
      </c>
      <c r="R625" s="21" t="s">
        <v>2759</v>
      </c>
      <c r="S625" s="21" t="s">
        <v>2758</v>
      </c>
      <c r="T625" s="21" t="s">
        <v>2759</v>
      </c>
      <c r="V625" s="14"/>
      <c r="Y625" s="14"/>
      <c r="Z625" s="14"/>
      <c r="AB625" s="14"/>
      <c r="AC625" s="14"/>
      <c r="AD625" s="14"/>
      <c r="AJ625" s="14"/>
      <c r="AP625" s="14"/>
      <c r="AQ625" s="14"/>
      <c r="AR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</row>
    <row r="626" spans="1:62" ht="12.75" customHeight="1" x14ac:dyDescent="0.2">
      <c r="A626" s="21" t="s">
        <v>12031</v>
      </c>
      <c r="B626" s="30" t="s">
        <v>3918</v>
      </c>
      <c r="C626" s="14">
        <v>1</v>
      </c>
      <c r="D626" s="14" t="s">
        <v>19624</v>
      </c>
      <c r="E626" s="13" t="s">
        <v>22035</v>
      </c>
      <c r="F626" s="13"/>
      <c r="G626" s="14"/>
      <c r="H626" s="102" t="s">
        <v>22036</v>
      </c>
      <c r="I626" s="21" t="s">
        <v>3953</v>
      </c>
      <c r="N626" s="21">
        <v>1</v>
      </c>
      <c r="O626" s="21">
        <v>0</v>
      </c>
      <c r="P626" s="21">
        <v>0</v>
      </c>
      <c r="R626" s="21" t="s">
        <v>2759</v>
      </c>
      <c r="S626" s="21" t="s">
        <v>2758</v>
      </c>
      <c r="T626" s="21" t="s">
        <v>2759</v>
      </c>
      <c r="Y626" s="14"/>
      <c r="Z626" s="14"/>
      <c r="AB626" s="14"/>
      <c r="AC626" s="14"/>
      <c r="AD626" s="14"/>
      <c r="AJ626" s="14"/>
      <c r="AP626" s="14"/>
      <c r="AQ626" s="14"/>
      <c r="AR626" s="14"/>
      <c r="AS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</row>
    <row r="627" spans="1:62" ht="12.75" customHeight="1" x14ac:dyDescent="0.2">
      <c r="A627" s="14" t="s">
        <v>12037</v>
      </c>
      <c r="B627" s="30" t="s">
        <v>3918</v>
      </c>
      <c r="C627" s="14">
        <v>1</v>
      </c>
      <c r="D627" s="125" t="s">
        <v>19624</v>
      </c>
      <c r="E627" s="13" t="s">
        <v>22037</v>
      </c>
      <c r="F627" s="13"/>
      <c r="G627" s="14"/>
      <c r="H627" s="13" t="s">
        <v>22038</v>
      </c>
      <c r="I627" s="21" t="s">
        <v>3953</v>
      </c>
      <c r="N627" s="21">
        <v>1</v>
      </c>
      <c r="O627" s="21">
        <v>0</v>
      </c>
      <c r="P627" s="21">
        <v>0</v>
      </c>
      <c r="R627" s="21" t="s">
        <v>2759</v>
      </c>
      <c r="S627" s="21" t="s">
        <v>2758</v>
      </c>
      <c r="T627" s="21" t="s">
        <v>2759</v>
      </c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</row>
    <row r="628" spans="1:62" ht="12.75" customHeight="1" x14ac:dyDescent="0.2">
      <c r="A628" s="21" t="s">
        <v>10429</v>
      </c>
      <c r="B628" s="30" t="s">
        <v>3918</v>
      </c>
      <c r="C628" s="14">
        <v>1</v>
      </c>
      <c r="D628" s="14" t="s">
        <v>19624</v>
      </c>
      <c r="E628" s="13" t="s">
        <v>22039</v>
      </c>
      <c r="F628" s="13"/>
      <c r="H628" s="102" t="s">
        <v>22040</v>
      </c>
      <c r="I628" s="21" t="s">
        <v>3953</v>
      </c>
      <c r="M628" s="30">
        <v>1</v>
      </c>
      <c r="N628" s="21">
        <v>1</v>
      </c>
      <c r="O628" s="21">
        <v>0</v>
      </c>
      <c r="P628" s="21">
        <v>0</v>
      </c>
      <c r="R628" s="21" t="s">
        <v>2759</v>
      </c>
      <c r="S628" s="21" t="s">
        <v>2758</v>
      </c>
      <c r="T628" s="21" t="s">
        <v>2759</v>
      </c>
    </row>
    <row r="629" spans="1:62" ht="12.75" customHeight="1" x14ac:dyDescent="0.2">
      <c r="A629" s="125" t="s">
        <v>10432</v>
      </c>
      <c r="B629" s="30" t="s">
        <v>3918</v>
      </c>
      <c r="C629" s="14">
        <v>1</v>
      </c>
      <c r="D629" s="125" t="s">
        <v>19624</v>
      </c>
      <c r="E629" s="13" t="s">
        <v>22041</v>
      </c>
      <c r="F629" s="13"/>
      <c r="H629" s="119" t="s">
        <v>22042</v>
      </c>
      <c r="I629" s="21" t="s">
        <v>3953</v>
      </c>
      <c r="N629" s="21">
        <v>1</v>
      </c>
      <c r="O629" s="21">
        <v>0</v>
      </c>
      <c r="P629" s="21">
        <v>0</v>
      </c>
      <c r="R629" s="21" t="s">
        <v>2759</v>
      </c>
      <c r="S629" s="21" t="s">
        <v>2758</v>
      </c>
      <c r="T629" s="21" t="s">
        <v>2759</v>
      </c>
    </row>
    <row r="630" spans="1:62" s="14" customFormat="1" ht="12.75" customHeight="1" x14ac:dyDescent="0.2">
      <c r="A630" s="14" t="s">
        <v>10435</v>
      </c>
      <c r="B630" s="30" t="s">
        <v>3918</v>
      </c>
      <c r="C630" s="14">
        <v>1</v>
      </c>
      <c r="D630" s="14" t="s">
        <v>19624</v>
      </c>
      <c r="E630" s="13" t="s">
        <v>22043</v>
      </c>
      <c r="F630" s="13"/>
      <c r="H630" s="13" t="s">
        <v>22044</v>
      </c>
      <c r="I630" s="14" t="s">
        <v>3953</v>
      </c>
      <c r="N630" s="14">
        <v>1</v>
      </c>
      <c r="O630" s="14">
        <v>0</v>
      </c>
      <c r="P630" s="14">
        <v>0</v>
      </c>
      <c r="R630" s="14" t="s">
        <v>2759</v>
      </c>
      <c r="S630" s="14" t="s">
        <v>2758</v>
      </c>
      <c r="T630" s="14" t="s">
        <v>2759</v>
      </c>
    </row>
    <row r="631" spans="1:62" s="21" customFormat="1" ht="12.75" customHeight="1" x14ac:dyDescent="0.2">
      <c r="A631" s="21" t="s">
        <v>11113</v>
      </c>
      <c r="B631" s="30" t="s">
        <v>3918</v>
      </c>
      <c r="C631" s="14">
        <v>1</v>
      </c>
      <c r="D631" s="14" t="s">
        <v>19624</v>
      </c>
      <c r="E631" s="13" t="s">
        <v>22045</v>
      </c>
      <c r="F631" s="13"/>
      <c r="H631" s="21" t="s">
        <v>23555</v>
      </c>
      <c r="I631" s="21" t="s">
        <v>3953</v>
      </c>
      <c r="M631" s="30">
        <v>1</v>
      </c>
      <c r="N631" s="21">
        <v>1</v>
      </c>
      <c r="O631" s="21">
        <v>0</v>
      </c>
      <c r="P631" s="21">
        <v>0</v>
      </c>
      <c r="R631" s="21" t="s">
        <v>2759</v>
      </c>
      <c r="S631" s="21" t="s">
        <v>2758</v>
      </c>
      <c r="T631" s="21" t="s">
        <v>2759</v>
      </c>
    </row>
    <row r="632" spans="1:62" s="14" customFormat="1" ht="12.75" customHeight="1" x14ac:dyDescent="0.2">
      <c r="A632" s="14" t="s">
        <v>11117</v>
      </c>
      <c r="B632" s="30" t="s">
        <v>3918</v>
      </c>
      <c r="C632" s="14">
        <v>1</v>
      </c>
      <c r="D632" s="14" t="s">
        <v>19624</v>
      </c>
      <c r="E632" s="13" t="s">
        <v>22047</v>
      </c>
      <c r="F632" s="13"/>
      <c r="H632" s="14" t="s">
        <v>23556</v>
      </c>
      <c r="I632" s="14" t="s">
        <v>3953</v>
      </c>
      <c r="N632" s="14">
        <v>1</v>
      </c>
      <c r="O632" s="14">
        <v>0</v>
      </c>
      <c r="P632" s="14">
        <v>0</v>
      </c>
      <c r="R632" s="14" t="s">
        <v>2759</v>
      </c>
      <c r="S632" s="14" t="s">
        <v>2758</v>
      </c>
      <c r="T632" s="14" t="s">
        <v>2759</v>
      </c>
    </row>
    <row r="633" spans="1:62" s="21" customFormat="1" ht="12.75" customHeight="1" x14ac:dyDescent="0.2">
      <c r="A633" s="21" t="s">
        <v>11120</v>
      </c>
      <c r="B633" s="30" t="s">
        <v>3918</v>
      </c>
      <c r="C633" s="14">
        <v>1</v>
      </c>
      <c r="D633" s="14" t="s">
        <v>19624</v>
      </c>
      <c r="E633" s="13" t="s">
        <v>22049</v>
      </c>
      <c r="F633" s="13"/>
      <c r="H633" s="21" t="s">
        <v>23557</v>
      </c>
      <c r="I633" s="21" t="s">
        <v>3953</v>
      </c>
      <c r="N633" s="21">
        <v>1</v>
      </c>
      <c r="O633" s="21">
        <v>0</v>
      </c>
      <c r="P633" s="21">
        <v>0</v>
      </c>
      <c r="R633" s="21" t="s">
        <v>2759</v>
      </c>
      <c r="S633" s="21" t="s">
        <v>2758</v>
      </c>
      <c r="T633" s="21" t="s">
        <v>2759</v>
      </c>
    </row>
    <row r="634" spans="1:62" ht="12.75" customHeight="1" x14ac:dyDescent="0.2">
      <c r="A634" s="21" t="s">
        <v>7141</v>
      </c>
      <c r="B634" s="30" t="s">
        <v>3918</v>
      </c>
      <c r="C634" s="14">
        <v>1</v>
      </c>
      <c r="D634" s="14" t="s">
        <v>19624</v>
      </c>
      <c r="E634" s="13" t="s">
        <v>22051</v>
      </c>
      <c r="F634" s="13"/>
      <c r="H634" s="21" t="s">
        <v>23558</v>
      </c>
      <c r="I634" s="21" t="s">
        <v>3953</v>
      </c>
      <c r="M634" s="30">
        <v>1</v>
      </c>
      <c r="N634" s="21">
        <v>1</v>
      </c>
      <c r="O634" s="21">
        <v>0</v>
      </c>
      <c r="P634" s="21">
        <v>0</v>
      </c>
      <c r="R634" s="21" t="s">
        <v>2759</v>
      </c>
      <c r="S634" s="21" t="s">
        <v>2758</v>
      </c>
      <c r="T634" s="21" t="s">
        <v>2759</v>
      </c>
    </row>
    <row r="635" spans="1:62" ht="12.75" customHeight="1" x14ac:dyDescent="0.2">
      <c r="A635" s="21" t="s">
        <v>11123</v>
      </c>
      <c r="B635" s="30" t="s">
        <v>3918</v>
      </c>
      <c r="C635" s="14">
        <v>1</v>
      </c>
      <c r="D635" s="14" t="s">
        <v>19624</v>
      </c>
      <c r="E635" s="13" t="s">
        <v>22053</v>
      </c>
      <c r="F635" s="13"/>
      <c r="H635" s="21" t="s">
        <v>23559</v>
      </c>
      <c r="I635" s="21" t="s">
        <v>3953</v>
      </c>
      <c r="N635" s="21">
        <v>1</v>
      </c>
      <c r="O635" s="21">
        <v>0</v>
      </c>
      <c r="P635" s="21">
        <v>0</v>
      </c>
      <c r="Q635" s="30"/>
      <c r="R635" s="21" t="s">
        <v>2759</v>
      </c>
      <c r="S635" s="21" t="s">
        <v>2758</v>
      </c>
      <c r="T635" s="21" t="s">
        <v>2759</v>
      </c>
      <c r="V635" s="30" t="s">
        <v>3951</v>
      </c>
    </row>
    <row r="636" spans="1:62" ht="12.75" customHeight="1" x14ac:dyDescent="0.2">
      <c r="A636" s="21" t="s">
        <v>10401</v>
      </c>
      <c r="B636" s="30" t="s">
        <v>3918</v>
      </c>
      <c r="C636" s="14">
        <v>1</v>
      </c>
      <c r="D636" s="14" t="s">
        <v>19624</v>
      </c>
      <c r="E636" s="13" t="s">
        <v>22055</v>
      </c>
      <c r="F636" s="13"/>
      <c r="H636" s="21" t="s">
        <v>23560</v>
      </c>
      <c r="I636" s="21" t="s">
        <v>3953</v>
      </c>
      <c r="M636" s="30">
        <v>1</v>
      </c>
      <c r="N636" s="21">
        <v>1</v>
      </c>
      <c r="O636" s="21">
        <v>0</v>
      </c>
      <c r="P636" s="21">
        <v>0</v>
      </c>
      <c r="R636" s="21" t="s">
        <v>2759</v>
      </c>
      <c r="S636" s="21" t="s">
        <v>2758</v>
      </c>
      <c r="T636" s="21" t="s">
        <v>2759</v>
      </c>
    </row>
    <row r="637" spans="1:62" ht="12.75" customHeight="1" x14ac:dyDescent="0.2">
      <c r="A637" s="14" t="s">
        <v>11657</v>
      </c>
      <c r="B637" s="30" t="s">
        <v>3918</v>
      </c>
      <c r="C637" s="14">
        <v>1</v>
      </c>
      <c r="D637" s="14" t="s">
        <v>19624</v>
      </c>
      <c r="E637" s="13" t="s">
        <v>22057</v>
      </c>
      <c r="F637" s="13"/>
      <c r="G637" s="14"/>
      <c r="H637" s="14" t="s">
        <v>23561</v>
      </c>
      <c r="I637" s="21" t="s">
        <v>3953</v>
      </c>
      <c r="M637" s="30">
        <v>1</v>
      </c>
      <c r="N637" s="21">
        <v>1</v>
      </c>
      <c r="O637" s="21">
        <v>0</v>
      </c>
      <c r="P637" s="21">
        <v>0</v>
      </c>
      <c r="Q637" s="54"/>
      <c r="R637" s="21" t="s">
        <v>2759</v>
      </c>
      <c r="S637" s="21" t="s">
        <v>2758</v>
      </c>
      <c r="T637" s="21" t="s">
        <v>2759</v>
      </c>
      <c r="V637" s="54" t="s">
        <v>6838</v>
      </c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</row>
    <row r="638" spans="1:62" ht="12.75" customHeight="1" x14ac:dyDescent="0.2">
      <c r="A638" s="14" t="s">
        <v>11689</v>
      </c>
      <c r="B638" s="30" t="s">
        <v>3918</v>
      </c>
      <c r="C638" s="14">
        <v>1</v>
      </c>
      <c r="D638" s="14" t="s">
        <v>19624</v>
      </c>
      <c r="E638" s="13" t="s">
        <v>22059</v>
      </c>
      <c r="F638" s="13"/>
      <c r="G638" s="14"/>
      <c r="H638" s="14" t="s">
        <v>23562</v>
      </c>
      <c r="I638" s="21" t="s">
        <v>3953</v>
      </c>
      <c r="N638" s="21">
        <v>1</v>
      </c>
      <c r="O638" s="21">
        <v>0</v>
      </c>
      <c r="P638" s="21">
        <v>0</v>
      </c>
      <c r="Q638" s="54"/>
      <c r="R638" s="21" t="s">
        <v>2759</v>
      </c>
      <c r="S638" s="21" t="s">
        <v>2758</v>
      </c>
      <c r="T638" s="21" t="s">
        <v>2759</v>
      </c>
      <c r="V638" s="54" t="s">
        <v>6838</v>
      </c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</row>
    <row r="639" spans="1:62" ht="12.75" customHeight="1" x14ac:dyDescent="0.2">
      <c r="A639" s="14" t="s">
        <v>11652</v>
      </c>
      <c r="B639" s="30" t="s">
        <v>3918</v>
      </c>
      <c r="C639" s="14">
        <v>1</v>
      </c>
      <c r="D639" s="14" t="s">
        <v>19624</v>
      </c>
      <c r="E639" s="13" t="s">
        <v>22061</v>
      </c>
      <c r="F639" s="13"/>
      <c r="G639" s="14"/>
      <c r="H639" s="14" t="s">
        <v>23563</v>
      </c>
      <c r="I639" s="21" t="s">
        <v>3953</v>
      </c>
      <c r="N639" s="21">
        <v>1</v>
      </c>
      <c r="O639" s="21">
        <v>0</v>
      </c>
      <c r="P639" s="21">
        <v>0</v>
      </c>
      <c r="Q639" s="54"/>
      <c r="R639" s="21" t="s">
        <v>2759</v>
      </c>
      <c r="S639" s="21" t="s">
        <v>2758</v>
      </c>
      <c r="T639" s="21" t="s">
        <v>2759</v>
      </c>
      <c r="V639" s="54" t="s">
        <v>6838</v>
      </c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</row>
    <row r="640" spans="1:62" ht="12.75" customHeight="1" x14ac:dyDescent="0.2">
      <c r="A640" s="21" t="s">
        <v>13159</v>
      </c>
      <c r="B640" s="30" t="s">
        <v>3918</v>
      </c>
      <c r="C640" s="14">
        <v>1</v>
      </c>
      <c r="D640" s="14" t="s">
        <v>19624</v>
      </c>
      <c r="E640" s="13" t="s">
        <v>22063</v>
      </c>
      <c r="F640" s="13"/>
      <c r="G640" s="14"/>
      <c r="H640" s="21" t="s">
        <v>23564</v>
      </c>
      <c r="I640" s="21" t="s">
        <v>3953</v>
      </c>
      <c r="N640" s="21">
        <v>1</v>
      </c>
      <c r="O640" s="21">
        <v>0</v>
      </c>
      <c r="P640" s="21">
        <v>0</v>
      </c>
      <c r="R640" s="21" t="s">
        <v>2759</v>
      </c>
      <c r="S640" s="21" t="s">
        <v>2758</v>
      </c>
      <c r="T640" s="21" t="s">
        <v>2759</v>
      </c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1:62" ht="12.75" customHeight="1" x14ac:dyDescent="0.2">
      <c r="A641" s="21" t="s">
        <v>7642</v>
      </c>
      <c r="B641" s="30" t="s">
        <v>3918</v>
      </c>
      <c r="C641" s="14">
        <v>1</v>
      </c>
      <c r="D641" s="14" t="s">
        <v>19624</v>
      </c>
      <c r="E641" s="13" t="s">
        <v>22066</v>
      </c>
      <c r="F641" s="13"/>
      <c r="G641" s="14"/>
      <c r="H641" s="21" t="s">
        <v>23565</v>
      </c>
      <c r="I641" s="21" t="s">
        <v>3953</v>
      </c>
      <c r="N641" s="21">
        <v>1</v>
      </c>
      <c r="O641" s="21">
        <v>0</v>
      </c>
      <c r="P641" s="21">
        <v>0</v>
      </c>
      <c r="Q641" s="30"/>
      <c r="R641" s="21" t="s">
        <v>2759</v>
      </c>
      <c r="S641" s="21" t="s">
        <v>2758</v>
      </c>
      <c r="T641" s="21" t="s">
        <v>2759</v>
      </c>
      <c r="V641" s="30" t="s">
        <v>7612</v>
      </c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1:62" ht="12.75" customHeight="1" x14ac:dyDescent="0.2">
      <c r="A642" s="14" t="s">
        <v>11023</v>
      </c>
      <c r="B642" s="30" t="s">
        <v>3918</v>
      </c>
      <c r="C642" s="14">
        <v>1</v>
      </c>
      <c r="D642" s="14" t="s">
        <v>19624</v>
      </c>
      <c r="E642" s="13" t="s">
        <v>22068</v>
      </c>
      <c r="F642" s="13"/>
      <c r="G642" s="14"/>
      <c r="H642" s="21" t="s">
        <v>23566</v>
      </c>
      <c r="I642" s="21" t="s">
        <v>3953</v>
      </c>
      <c r="M642" s="30">
        <v>1</v>
      </c>
      <c r="N642" s="21">
        <v>1</v>
      </c>
      <c r="O642" s="21">
        <v>0</v>
      </c>
      <c r="P642" s="21">
        <v>0</v>
      </c>
      <c r="Q642" s="30"/>
      <c r="R642" s="21" t="s">
        <v>2759</v>
      </c>
      <c r="S642" s="21" t="s">
        <v>2758</v>
      </c>
      <c r="T642" s="21" t="s">
        <v>2759</v>
      </c>
      <c r="V642" s="30" t="s">
        <v>6163</v>
      </c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1:62" ht="12.75" customHeight="1" x14ac:dyDescent="0.2">
      <c r="A643" s="14" t="s">
        <v>12983</v>
      </c>
      <c r="B643" s="30" t="s">
        <v>3918</v>
      </c>
      <c r="C643" s="14">
        <v>1</v>
      </c>
      <c r="D643" s="14" t="s">
        <v>19624</v>
      </c>
      <c r="E643" s="13" t="s">
        <v>22071</v>
      </c>
      <c r="F643" s="13"/>
      <c r="G643" s="14"/>
      <c r="H643" s="21" t="s">
        <v>23567</v>
      </c>
      <c r="I643" s="21" t="s">
        <v>3953</v>
      </c>
      <c r="N643" s="21">
        <v>1</v>
      </c>
      <c r="O643" s="21">
        <v>0</v>
      </c>
      <c r="P643" s="21">
        <v>0</v>
      </c>
      <c r="Q643" s="30"/>
      <c r="R643" s="21" t="s">
        <v>2759</v>
      </c>
      <c r="S643" s="21" t="s">
        <v>2758</v>
      </c>
      <c r="T643" s="21" t="s">
        <v>2759</v>
      </c>
      <c r="V643" s="30" t="s">
        <v>6163</v>
      </c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1:62" ht="12.75" customHeight="1" x14ac:dyDescent="0.2">
      <c r="A644" s="14" t="s">
        <v>6180</v>
      </c>
      <c r="B644" s="30" t="s">
        <v>3918</v>
      </c>
      <c r="C644" s="14">
        <v>1</v>
      </c>
      <c r="D644" s="14" t="s">
        <v>19624</v>
      </c>
      <c r="E644" s="13" t="s">
        <v>22074</v>
      </c>
      <c r="F644" s="13"/>
      <c r="G644" s="14"/>
      <c r="H644" s="21" t="s">
        <v>23568</v>
      </c>
      <c r="I644" s="21" t="s">
        <v>3953</v>
      </c>
      <c r="N644" s="21">
        <v>1</v>
      </c>
      <c r="O644" s="21">
        <v>0</v>
      </c>
      <c r="P644" s="21">
        <v>0</v>
      </c>
      <c r="Q644" s="30"/>
      <c r="R644" s="21" t="s">
        <v>2759</v>
      </c>
      <c r="S644" s="21" t="s">
        <v>2758</v>
      </c>
      <c r="T644" s="21" t="s">
        <v>2759</v>
      </c>
      <c r="V644" s="30" t="s">
        <v>6163</v>
      </c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1:62" ht="12.75" customHeight="1" x14ac:dyDescent="0.2">
      <c r="A645" s="14" t="s">
        <v>11197</v>
      </c>
      <c r="B645" s="30" t="s">
        <v>3918</v>
      </c>
      <c r="C645" s="14">
        <v>1</v>
      </c>
      <c r="D645" s="14" t="s">
        <v>19624</v>
      </c>
      <c r="E645" s="13" t="s">
        <v>22076</v>
      </c>
      <c r="F645" s="13"/>
      <c r="H645" s="13" t="s">
        <v>22077</v>
      </c>
      <c r="I645" s="21" t="s">
        <v>3953</v>
      </c>
      <c r="M645" s="30">
        <v>1</v>
      </c>
      <c r="N645" s="21">
        <v>1</v>
      </c>
      <c r="O645" s="21">
        <v>0</v>
      </c>
      <c r="P645" s="21">
        <v>0</v>
      </c>
      <c r="R645" s="21" t="s">
        <v>2759</v>
      </c>
      <c r="S645" s="21" t="s">
        <v>2758</v>
      </c>
      <c r="T645" s="21" t="s">
        <v>2759</v>
      </c>
    </row>
    <row r="646" spans="1:62" ht="12.75" customHeight="1" x14ac:dyDescent="0.2">
      <c r="A646" s="14" t="s">
        <v>11194</v>
      </c>
      <c r="B646" s="30" t="s">
        <v>3918</v>
      </c>
      <c r="C646" s="14">
        <v>1</v>
      </c>
      <c r="D646" s="14" t="s">
        <v>19624</v>
      </c>
      <c r="E646" s="13" t="s">
        <v>22078</v>
      </c>
      <c r="F646" s="13"/>
      <c r="H646" s="13" t="s">
        <v>22079</v>
      </c>
      <c r="I646" s="21" t="s">
        <v>3953</v>
      </c>
      <c r="N646" s="21">
        <v>1</v>
      </c>
      <c r="O646" s="21">
        <v>0</v>
      </c>
      <c r="P646" s="21">
        <v>0</v>
      </c>
      <c r="R646" s="21" t="s">
        <v>2759</v>
      </c>
      <c r="S646" s="21" t="s">
        <v>2758</v>
      </c>
      <c r="T646" s="21" t="s">
        <v>2759</v>
      </c>
    </row>
    <row r="647" spans="1:62" ht="12.75" customHeight="1" x14ac:dyDescent="0.2">
      <c r="A647" s="14" t="s">
        <v>7823</v>
      </c>
      <c r="B647" s="30" t="s">
        <v>3918</v>
      </c>
      <c r="C647" s="14">
        <v>1</v>
      </c>
      <c r="D647" s="14" t="s">
        <v>19624</v>
      </c>
      <c r="E647" s="13" t="s">
        <v>22080</v>
      </c>
      <c r="F647" s="13"/>
      <c r="G647" s="14"/>
      <c r="H647" s="21" t="s">
        <v>23569</v>
      </c>
      <c r="I647" s="21" t="s">
        <v>3953</v>
      </c>
      <c r="N647" s="21">
        <v>1</v>
      </c>
      <c r="O647" s="21">
        <v>0</v>
      </c>
      <c r="P647" s="21">
        <v>0</v>
      </c>
      <c r="R647" s="21" t="s">
        <v>2759</v>
      </c>
      <c r="S647" s="21" t="s">
        <v>2758</v>
      </c>
      <c r="T647" s="21" t="s">
        <v>2759</v>
      </c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1:62" ht="12.75" customHeight="1" x14ac:dyDescent="0.2">
      <c r="A648" s="21" t="s">
        <v>8237</v>
      </c>
      <c r="B648" s="30" t="s">
        <v>3918</v>
      </c>
      <c r="C648" s="14">
        <v>1</v>
      </c>
      <c r="D648" s="14" t="s">
        <v>19624</v>
      </c>
      <c r="E648" s="13" t="s">
        <v>22082</v>
      </c>
      <c r="F648" s="13"/>
      <c r="H648" s="13" t="s">
        <v>22083</v>
      </c>
      <c r="I648" s="21" t="s">
        <v>3953</v>
      </c>
      <c r="M648" s="30">
        <v>1</v>
      </c>
      <c r="N648" s="21">
        <v>1</v>
      </c>
      <c r="O648" s="21">
        <v>0</v>
      </c>
      <c r="P648" s="21">
        <v>0</v>
      </c>
      <c r="R648" s="21" t="s">
        <v>2759</v>
      </c>
      <c r="S648" s="21" t="s">
        <v>2758</v>
      </c>
      <c r="T648" s="21" t="s">
        <v>2759</v>
      </c>
    </row>
    <row r="649" spans="1:62" ht="12.75" customHeight="1" x14ac:dyDescent="0.2">
      <c r="A649" s="21" t="s">
        <v>8241</v>
      </c>
      <c r="B649" s="30" t="s">
        <v>3918</v>
      </c>
      <c r="C649" s="14">
        <v>1</v>
      </c>
      <c r="D649" s="14" t="s">
        <v>19624</v>
      </c>
      <c r="E649" s="13" t="s">
        <v>22084</v>
      </c>
      <c r="F649" s="13"/>
      <c r="H649" s="13" t="s">
        <v>22085</v>
      </c>
      <c r="I649" s="21" t="s">
        <v>3953</v>
      </c>
      <c r="N649" s="21">
        <v>1</v>
      </c>
      <c r="O649" s="21">
        <v>0</v>
      </c>
      <c r="P649" s="21">
        <v>0</v>
      </c>
      <c r="R649" s="21" t="s">
        <v>2759</v>
      </c>
      <c r="S649" s="21" t="s">
        <v>2758</v>
      </c>
      <c r="T649" s="21" t="s">
        <v>2759</v>
      </c>
    </row>
    <row r="650" spans="1:62" s="14" customFormat="1" ht="12.75" customHeight="1" x14ac:dyDescent="0.2">
      <c r="A650" s="14" t="s">
        <v>11910</v>
      </c>
      <c r="B650" s="30" t="s">
        <v>3918</v>
      </c>
      <c r="C650" s="14">
        <v>1</v>
      </c>
      <c r="D650" s="14" t="s">
        <v>19624</v>
      </c>
      <c r="E650" s="13" t="s">
        <v>22086</v>
      </c>
      <c r="F650" s="13"/>
      <c r="H650" s="14" t="s">
        <v>23570</v>
      </c>
      <c r="I650" s="14" t="s">
        <v>3953</v>
      </c>
      <c r="M650" s="30">
        <v>1</v>
      </c>
      <c r="N650" s="14">
        <v>1</v>
      </c>
      <c r="O650" s="14">
        <v>0</v>
      </c>
      <c r="P650" s="14">
        <v>0</v>
      </c>
      <c r="R650" s="14" t="s">
        <v>2759</v>
      </c>
      <c r="S650" s="14" t="s">
        <v>2758</v>
      </c>
      <c r="T650" s="14" t="s">
        <v>2759</v>
      </c>
    </row>
    <row r="651" spans="1:62" s="21" customFormat="1" ht="12.75" customHeight="1" x14ac:dyDescent="0.2">
      <c r="A651" s="21" t="s">
        <v>11914</v>
      </c>
      <c r="B651" s="30" t="s">
        <v>3918</v>
      </c>
      <c r="C651" s="14">
        <v>1</v>
      </c>
      <c r="D651" s="14" t="s">
        <v>19624</v>
      </c>
      <c r="E651" s="13" t="s">
        <v>22088</v>
      </c>
      <c r="F651" s="13"/>
      <c r="H651" s="21" t="s">
        <v>23571</v>
      </c>
      <c r="I651" s="21" t="s">
        <v>3953</v>
      </c>
      <c r="N651" s="21">
        <v>1</v>
      </c>
      <c r="O651" s="21">
        <v>0</v>
      </c>
      <c r="P651" s="21">
        <v>0</v>
      </c>
      <c r="R651" s="21" t="s">
        <v>2759</v>
      </c>
      <c r="S651" s="21" t="s">
        <v>2758</v>
      </c>
      <c r="T651" s="21" t="s">
        <v>2759</v>
      </c>
    </row>
    <row r="652" spans="1:62" ht="12.75" customHeight="1" x14ac:dyDescent="0.2">
      <c r="A652" s="14" t="s">
        <v>11905</v>
      </c>
      <c r="B652" s="30" t="s">
        <v>3918</v>
      </c>
      <c r="C652" s="14">
        <v>1</v>
      </c>
      <c r="D652" s="14" t="s">
        <v>19624</v>
      </c>
      <c r="E652" s="13" t="s">
        <v>22090</v>
      </c>
      <c r="F652" s="13"/>
      <c r="H652" s="21" t="s">
        <v>23572</v>
      </c>
      <c r="I652" s="21" t="s">
        <v>3953</v>
      </c>
      <c r="N652" s="21">
        <v>1</v>
      </c>
      <c r="O652" s="21">
        <v>0</v>
      </c>
      <c r="P652" s="21">
        <v>0</v>
      </c>
      <c r="R652" s="21" t="s">
        <v>2759</v>
      </c>
      <c r="S652" s="21" t="s">
        <v>2758</v>
      </c>
      <c r="T652" s="21" t="s">
        <v>2759</v>
      </c>
    </row>
    <row r="653" spans="1:62" ht="12.75" customHeight="1" x14ac:dyDescent="0.2">
      <c r="A653" s="21" t="s">
        <v>7806</v>
      </c>
      <c r="B653" s="30" t="s">
        <v>3918</v>
      </c>
      <c r="C653" s="14">
        <v>1</v>
      </c>
      <c r="D653" s="14" t="s">
        <v>19624</v>
      </c>
      <c r="E653" s="13" t="s">
        <v>22092</v>
      </c>
      <c r="F653" s="13"/>
      <c r="G653" s="14"/>
      <c r="H653" s="21" t="s">
        <v>23573</v>
      </c>
      <c r="I653" s="21" t="s">
        <v>3953</v>
      </c>
      <c r="N653" s="21">
        <v>1</v>
      </c>
      <c r="O653" s="21">
        <v>0</v>
      </c>
      <c r="P653" s="21">
        <v>0</v>
      </c>
      <c r="R653" s="21" t="s">
        <v>2759</v>
      </c>
      <c r="S653" s="21" t="s">
        <v>2758</v>
      </c>
      <c r="T653" s="21" t="s">
        <v>2759</v>
      </c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1:62" ht="12.75" customHeight="1" x14ac:dyDescent="0.2">
      <c r="A654" s="21" t="s">
        <v>8233</v>
      </c>
      <c r="B654" s="30" t="s">
        <v>3918</v>
      </c>
      <c r="C654" s="14">
        <v>1</v>
      </c>
      <c r="D654" s="14" t="s">
        <v>19624</v>
      </c>
      <c r="E654" s="13" t="s">
        <v>22094</v>
      </c>
      <c r="F654" s="13"/>
      <c r="G654" s="14"/>
      <c r="H654" s="21" t="s">
        <v>23574</v>
      </c>
      <c r="I654" s="21" t="s">
        <v>3953</v>
      </c>
      <c r="N654" s="21">
        <v>1</v>
      </c>
      <c r="O654" s="21">
        <v>0</v>
      </c>
      <c r="P654" s="21">
        <v>0</v>
      </c>
      <c r="R654" s="21" t="s">
        <v>2759</v>
      </c>
      <c r="S654" s="21" t="s">
        <v>2758</v>
      </c>
      <c r="T654" s="21" t="s">
        <v>2759</v>
      </c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1:62" ht="12.75" customHeight="1" x14ac:dyDescent="0.2">
      <c r="A655" s="21" t="s">
        <v>8033</v>
      </c>
      <c r="B655" s="30" t="s">
        <v>3918</v>
      </c>
      <c r="C655" s="14">
        <v>1</v>
      </c>
      <c r="D655" s="14" t="s">
        <v>19624</v>
      </c>
      <c r="E655" s="13" t="s">
        <v>22096</v>
      </c>
      <c r="F655" s="13"/>
      <c r="G655" s="14"/>
      <c r="H655" s="21" t="s">
        <v>23575</v>
      </c>
      <c r="I655" s="21" t="s">
        <v>3953</v>
      </c>
      <c r="N655" s="21">
        <v>1</v>
      </c>
      <c r="O655" s="21">
        <v>0</v>
      </c>
      <c r="P655" s="21">
        <v>0</v>
      </c>
      <c r="R655" s="21" t="s">
        <v>2759</v>
      </c>
      <c r="S655" s="21" t="s">
        <v>2758</v>
      </c>
      <c r="T655" s="21" t="s">
        <v>2759</v>
      </c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1:62" ht="12.75" customHeight="1" x14ac:dyDescent="0.2">
      <c r="A656" s="21" t="s">
        <v>7795</v>
      </c>
      <c r="B656" s="30" t="s">
        <v>3918</v>
      </c>
      <c r="C656" s="14">
        <v>1</v>
      </c>
      <c r="D656" s="14" t="s">
        <v>19624</v>
      </c>
      <c r="E656" s="13" t="s">
        <v>22098</v>
      </c>
      <c r="F656" s="13"/>
      <c r="G656" s="14"/>
      <c r="H656" s="21" t="s">
        <v>23576</v>
      </c>
      <c r="I656" s="21" t="s">
        <v>3953</v>
      </c>
      <c r="N656" s="21">
        <v>1</v>
      </c>
      <c r="O656" s="21">
        <v>0</v>
      </c>
      <c r="P656" s="21">
        <v>0</v>
      </c>
      <c r="Q656" s="30"/>
      <c r="R656" s="21" t="s">
        <v>2759</v>
      </c>
      <c r="S656" s="21" t="s">
        <v>2758</v>
      </c>
      <c r="T656" s="21" t="s">
        <v>2759</v>
      </c>
      <c r="V656" s="30" t="s">
        <v>7798</v>
      </c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1:62" ht="12.75" customHeight="1" x14ac:dyDescent="0.2">
      <c r="A657" s="14" t="s">
        <v>8540</v>
      </c>
      <c r="B657" s="30" t="s">
        <v>3918</v>
      </c>
      <c r="C657" s="14">
        <v>1</v>
      </c>
      <c r="D657" s="14" t="s">
        <v>19624</v>
      </c>
      <c r="E657" s="13" t="s">
        <v>22100</v>
      </c>
      <c r="F657" s="13"/>
      <c r="G657" s="14"/>
      <c r="H657" s="13" t="s">
        <v>22101</v>
      </c>
      <c r="I657" s="21" t="s">
        <v>3953</v>
      </c>
      <c r="M657" s="30">
        <v>1</v>
      </c>
      <c r="N657" s="21">
        <v>1</v>
      </c>
      <c r="O657" s="21">
        <v>0</v>
      </c>
      <c r="P657" s="21">
        <v>0</v>
      </c>
      <c r="R657" s="21" t="s">
        <v>2759</v>
      </c>
      <c r="S657" s="21" t="s">
        <v>2758</v>
      </c>
      <c r="T657" s="21" t="s">
        <v>2759</v>
      </c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1:62" ht="12.75" customHeight="1" x14ac:dyDescent="0.2">
      <c r="A658" s="14" t="s">
        <v>6954</v>
      </c>
      <c r="B658" s="30" t="s">
        <v>3918</v>
      </c>
      <c r="C658" s="14">
        <v>1</v>
      </c>
      <c r="D658" s="14" t="s">
        <v>19624</v>
      </c>
      <c r="E658" s="13" t="s">
        <v>22102</v>
      </c>
      <c r="F658" s="13"/>
      <c r="G658" s="14"/>
      <c r="H658" s="21" t="s">
        <v>23577</v>
      </c>
      <c r="I658" s="21" t="s">
        <v>3953</v>
      </c>
      <c r="M658" s="30">
        <v>1</v>
      </c>
      <c r="N658" s="21">
        <v>1</v>
      </c>
      <c r="O658" s="21">
        <v>0</v>
      </c>
      <c r="P658" s="21">
        <v>0</v>
      </c>
      <c r="R658" s="21" t="s">
        <v>2759</v>
      </c>
      <c r="S658" s="21" t="s">
        <v>2758</v>
      </c>
      <c r="T658" s="21" t="s">
        <v>2759</v>
      </c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1:62" ht="12.75" customHeight="1" x14ac:dyDescent="0.2">
      <c r="A659" s="21" t="s">
        <v>6945</v>
      </c>
      <c r="B659" s="30" t="s">
        <v>3918</v>
      </c>
      <c r="C659" s="14">
        <v>1</v>
      </c>
      <c r="D659" s="14" t="s">
        <v>19624</v>
      </c>
      <c r="E659" s="13" t="s">
        <v>22104</v>
      </c>
      <c r="F659" s="13"/>
      <c r="G659" s="14"/>
      <c r="H659" s="21" t="s">
        <v>23578</v>
      </c>
      <c r="I659" s="21" t="s">
        <v>3953</v>
      </c>
      <c r="N659" s="21">
        <v>1</v>
      </c>
      <c r="O659" s="21">
        <v>0</v>
      </c>
      <c r="P659" s="21">
        <v>0</v>
      </c>
      <c r="R659" s="21" t="s">
        <v>2759</v>
      </c>
      <c r="S659" s="21" t="s">
        <v>2758</v>
      </c>
      <c r="T659" s="21" t="s">
        <v>2759</v>
      </c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1:62" ht="12.75" customHeight="1" x14ac:dyDescent="0.2">
      <c r="A660" s="21" t="s">
        <v>6957</v>
      </c>
      <c r="B660" s="30" t="s">
        <v>3918</v>
      </c>
      <c r="C660" s="14">
        <v>1</v>
      </c>
      <c r="D660" s="14" t="s">
        <v>19624</v>
      </c>
      <c r="E660" s="13" t="s">
        <v>22106</v>
      </c>
      <c r="F660" s="13"/>
      <c r="G660" s="14"/>
      <c r="H660" s="21" t="s">
        <v>23579</v>
      </c>
      <c r="I660" s="21" t="s">
        <v>3953</v>
      </c>
      <c r="N660" s="21">
        <v>1</v>
      </c>
      <c r="O660" s="21">
        <v>0</v>
      </c>
      <c r="P660" s="21">
        <v>0</v>
      </c>
      <c r="R660" s="21" t="s">
        <v>2759</v>
      </c>
      <c r="S660" s="21" t="s">
        <v>2758</v>
      </c>
      <c r="T660" s="21" t="s">
        <v>2759</v>
      </c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1:62" ht="12.75" customHeight="1" x14ac:dyDescent="0.2">
      <c r="A661" s="14" t="s">
        <v>6950</v>
      </c>
      <c r="B661" s="30" t="s">
        <v>3918</v>
      </c>
      <c r="C661" s="14">
        <v>1</v>
      </c>
      <c r="D661" s="14" t="s">
        <v>19624</v>
      </c>
      <c r="E661" s="13" t="s">
        <v>22108</v>
      </c>
      <c r="F661" s="13"/>
      <c r="G661" s="14"/>
      <c r="H661" s="21" t="s">
        <v>23580</v>
      </c>
      <c r="I661" s="21" t="s">
        <v>3953</v>
      </c>
      <c r="N661" s="21">
        <v>1</v>
      </c>
      <c r="O661" s="21">
        <v>0</v>
      </c>
      <c r="P661" s="21">
        <v>0</v>
      </c>
      <c r="R661" s="21" t="s">
        <v>2759</v>
      </c>
      <c r="S661" s="21" t="s">
        <v>2758</v>
      </c>
      <c r="T661" s="21" t="s">
        <v>2759</v>
      </c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1:62" ht="12.75" customHeight="1" x14ac:dyDescent="0.2">
      <c r="A662" s="125" t="s">
        <v>11647</v>
      </c>
      <c r="B662" s="30" t="s">
        <v>3918</v>
      </c>
      <c r="C662" s="14">
        <v>1</v>
      </c>
      <c r="D662" s="14" t="s">
        <v>19624</v>
      </c>
      <c r="E662" s="13" t="s">
        <v>22110</v>
      </c>
      <c r="F662" s="13"/>
      <c r="G662" s="14"/>
      <c r="H662" s="125" t="s">
        <v>23581</v>
      </c>
      <c r="I662" s="21" t="s">
        <v>3953</v>
      </c>
      <c r="M662" s="30">
        <v>1</v>
      </c>
      <c r="N662" s="21">
        <v>1</v>
      </c>
      <c r="O662" s="21">
        <v>0</v>
      </c>
      <c r="P662" s="21">
        <v>0</v>
      </c>
      <c r="Q662" s="54"/>
      <c r="R662" s="21" t="s">
        <v>2759</v>
      </c>
      <c r="S662" s="21" t="s">
        <v>2758</v>
      </c>
      <c r="T662" s="21" t="s">
        <v>2759</v>
      </c>
      <c r="V662" s="54" t="s">
        <v>6838</v>
      </c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1:62" ht="12.75" customHeight="1" x14ac:dyDescent="0.2">
      <c r="A663" s="21" t="s">
        <v>11927</v>
      </c>
      <c r="B663" s="30" t="s">
        <v>3918</v>
      </c>
      <c r="C663" s="14">
        <v>1</v>
      </c>
      <c r="D663" s="14" t="s">
        <v>19624</v>
      </c>
      <c r="E663" s="13" t="s">
        <v>22112</v>
      </c>
      <c r="F663" s="13"/>
      <c r="G663" s="14"/>
      <c r="H663" s="102" t="s">
        <v>22113</v>
      </c>
      <c r="I663" s="21" t="s">
        <v>3953</v>
      </c>
      <c r="M663" s="30">
        <v>1</v>
      </c>
      <c r="N663" s="21">
        <v>1</v>
      </c>
      <c r="O663" s="21">
        <v>0</v>
      </c>
      <c r="P663" s="21">
        <v>0</v>
      </c>
      <c r="R663" s="21" t="s">
        <v>2759</v>
      </c>
      <c r="S663" s="21" t="s">
        <v>2758</v>
      </c>
      <c r="T663" s="21" t="s">
        <v>2759</v>
      </c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1:62" s="14" customFormat="1" ht="12.75" customHeight="1" x14ac:dyDescent="0.2">
      <c r="A664" s="14" t="s">
        <v>6862</v>
      </c>
      <c r="B664" s="30" t="s">
        <v>3918</v>
      </c>
      <c r="C664" s="14">
        <v>1</v>
      </c>
      <c r="D664" s="14" t="s">
        <v>19624</v>
      </c>
      <c r="E664" s="13" t="s">
        <v>22115</v>
      </c>
      <c r="F664" s="13"/>
      <c r="H664" s="14" t="s">
        <v>23582</v>
      </c>
      <c r="I664" s="14" t="s">
        <v>3953</v>
      </c>
      <c r="M664" s="30">
        <v>1</v>
      </c>
      <c r="N664" s="14">
        <v>1</v>
      </c>
      <c r="O664" s="14">
        <v>0</v>
      </c>
      <c r="P664" s="14">
        <v>0</v>
      </c>
      <c r="Q664" s="54"/>
      <c r="R664" s="14" t="s">
        <v>2759</v>
      </c>
      <c r="S664" s="14" t="s">
        <v>2758</v>
      </c>
      <c r="T664" s="14" t="s">
        <v>2759</v>
      </c>
      <c r="V664" s="54" t="s">
        <v>6133</v>
      </c>
    </row>
    <row r="665" spans="1:62" s="21" customFormat="1" ht="12.75" customHeight="1" x14ac:dyDescent="0.2">
      <c r="A665" s="14" t="s">
        <v>6866</v>
      </c>
      <c r="B665" s="30" t="s">
        <v>3918</v>
      </c>
      <c r="C665" s="14">
        <v>1</v>
      </c>
      <c r="D665" s="14" t="s">
        <v>19624</v>
      </c>
      <c r="E665" s="13" t="s">
        <v>22117</v>
      </c>
      <c r="F665" s="13"/>
      <c r="H665" s="21" t="s">
        <v>23583</v>
      </c>
      <c r="I665" s="21" t="s">
        <v>3953</v>
      </c>
      <c r="N665" s="21">
        <v>1</v>
      </c>
      <c r="O665" s="21">
        <v>0</v>
      </c>
      <c r="P665" s="21">
        <v>0</v>
      </c>
      <c r="Q665" s="54"/>
      <c r="R665" s="21" t="s">
        <v>2759</v>
      </c>
      <c r="S665" s="21" t="s">
        <v>2758</v>
      </c>
      <c r="T665" s="21" t="s">
        <v>2759</v>
      </c>
      <c r="V665" s="54" t="s">
        <v>6133</v>
      </c>
    </row>
    <row r="666" spans="1:62" ht="12.75" customHeight="1" x14ac:dyDescent="0.2">
      <c r="A666" s="14" t="s">
        <v>6858</v>
      </c>
      <c r="B666" s="30" t="s">
        <v>3918</v>
      </c>
      <c r="C666" s="14">
        <v>1</v>
      </c>
      <c r="D666" s="14" t="s">
        <v>19624</v>
      </c>
      <c r="E666" s="13" t="s">
        <v>22119</v>
      </c>
      <c r="F666" s="13"/>
      <c r="H666" s="21" t="s">
        <v>23584</v>
      </c>
      <c r="I666" s="21" t="s">
        <v>3953</v>
      </c>
      <c r="N666" s="21">
        <v>1</v>
      </c>
      <c r="O666" s="21">
        <v>0</v>
      </c>
      <c r="P666" s="21">
        <v>0</v>
      </c>
      <c r="Q666" s="54"/>
      <c r="R666" s="21" t="s">
        <v>2759</v>
      </c>
      <c r="S666" s="21" t="s">
        <v>2758</v>
      </c>
      <c r="T666" s="21" t="s">
        <v>2759</v>
      </c>
      <c r="V666" s="54" t="s">
        <v>6133</v>
      </c>
    </row>
    <row r="667" spans="1:62" s="14" customFormat="1" ht="12.75" customHeight="1" x14ac:dyDescent="0.2">
      <c r="A667" s="14" t="s">
        <v>6852</v>
      </c>
      <c r="B667" s="30" t="s">
        <v>3918</v>
      </c>
      <c r="C667" s="14">
        <v>1</v>
      </c>
      <c r="D667" s="14" t="s">
        <v>19624</v>
      </c>
      <c r="E667" s="13" t="s">
        <v>22121</v>
      </c>
      <c r="F667" s="13"/>
      <c r="H667" s="14" t="s">
        <v>23585</v>
      </c>
      <c r="I667" s="14" t="s">
        <v>3953</v>
      </c>
      <c r="N667" s="14">
        <v>1</v>
      </c>
      <c r="O667" s="14">
        <v>0</v>
      </c>
      <c r="P667" s="14">
        <v>0</v>
      </c>
      <c r="Q667" s="54"/>
      <c r="R667" s="14" t="s">
        <v>2759</v>
      </c>
      <c r="S667" s="14" t="s">
        <v>2758</v>
      </c>
      <c r="T667" s="14" t="s">
        <v>2759</v>
      </c>
      <c r="V667" s="54" t="s">
        <v>6133</v>
      </c>
    </row>
    <row r="668" spans="1:62" s="21" customFormat="1" ht="12.75" customHeight="1" x14ac:dyDescent="0.2">
      <c r="A668" s="14" t="s">
        <v>11642</v>
      </c>
      <c r="B668" s="30" t="s">
        <v>3918</v>
      </c>
      <c r="C668" s="14">
        <v>1</v>
      </c>
      <c r="D668" s="14" t="s">
        <v>19624</v>
      </c>
      <c r="E668" s="13" t="s">
        <v>22123</v>
      </c>
      <c r="F668" s="13"/>
      <c r="G668" s="14"/>
      <c r="H668" s="14" t="s">
        <v>23586</v>
      </c>
      <c r="I668" s="21" t="s">
        <v>3953</v>
      </c>
      <c r="M668" s="30">
        <v>1</v>
      </c>
      <c r="N668" s="21">
        <v>1</v>
      </c>
      <c r="O668" s="21">
        <v>0</v>
      </c>
      <c r="P668" s="21">
        <v>0</v>
      </c>
      <c r="Q668" s="54"/>
      <c r="R668" s="21" t="s">
        <v>2759</v>
      </c>
      <c r="S668" s="21" t="s">
        <v>2758</v>
      </c>
      <c r="T668" s="21" t="s">
        <v>2759</v>
      </c>
      <c r="V668" s="54" t="s">
        <v>6838</v>
      </c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</row>
    <row r="669" spans="1:62" ht="12.75" customHeight="1" x14ac:dyDescent="0.2">
      <c r="A669" s="21" t="s">
        <v>7869</v>
      </c>
      <c r="B669" s="30" t="s">
        <v>3918</v>
      </c>
      <c r="C669" s="14">
        <v>1</v>
      </c>
      <c r="D669" s="14" t="s">
        <v>19624</v>
      </c>
      <c r="E669" s="13" t="s">
        <v>22125</v>
      </c>
      <c r="F669" s="13"/>
      <c r="G669" s="14"/>
      <c r="H669" s="21" t="s">
        <v>23587</v>
      </c>
      <c r="I669" s="21" t="s">
        <v>3953</v>
      </c>
      <c r="N669" s="21">
        <v>1</v>
      </c>
      <c r="O669" s="21">
        <v>0</v>
      </c>
      <c r="P669" s="21">
        <v>0</v>
      </c>
      <c r="Q669" s="30"/>
      <c r="R669" s="21" t="s">
        <v>2759</v>
      </c>
      <c r="S669" s="21" t="s">
        <v>2758</v>
      </c>
      <c r="T669" s="21" t="s">
        <v>2759</v>
      </c>
      <c r="V669" s="30" t="s">
        <v>7612</v>
      </c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</row>
    <row r="670" spans="1:62" ht="12.75" customHeight="1" x14ac:dyDescent="0.2">
      <c r="A670" s="21" t="s">
        <v>6987</v>
      </c>
      <c r="B670" s="30" t="s">
        <v>3918</v>
      </c>
      <c r="C670" s="14">
        <v>1</v>
      </c>
      <c r="D670" s="126" t="s">
        <v>19624</v>
      </c>
      <c r="E670" s="13" t="s">
        <v>22127</v>
      </c>
      <c r="F670" s="13"/>
      <c r="H670" s="21" t="s">
        <v>23588</v>
      </c>
      <c r="I670" s="21" t="s">
        <v>3953</v>
      </c>
      <c r="N670" s="21">
        <v>1</v>
      </c>
      <c r="O670" s="21">
        <v>0</v>
      </c>
      <c r="P670" s="21">
        <v>0</v>
      </c>
      <c r="Q670" s="54"/>
      <c r="R670" s="21" t="s">
        <v>2759</v>
      </c>
      <c r="S670" s="21" t="s">
        <v>2758</v>
      </c>
      <c r="T670" s="21" t="s">
        <v>2759</v>
      </c>
      <c r="V670" s="54" t="s">
        <v>6133</v>
      </c>
    </row>
    <row r="671" spans="1:62" ht="12.75" customHeight="1" x14ac:dyDescent="0.2">
      <c r="A671" s="21" t="s">
        <v>6136</v>
      </c>
      <c r="B671" s="30" t="s">
        <v>3918</v>
      </c>
      <c r="C671" s="14">
        <v>1</v>
      </c>
      <c r="D671" s="14" t="s">
        <v>19624</v>
      </c>
      <c r="E671" s="13" t="s">
        <v>22129</v>
      </c>
      <c r="F671" s="13"/>
      <c r="H671" s="21" t="s">
        <v>23589</v>
      </c>
      <c r="I671" s="21" t="s">
        <v>3953</v>
      </c>
      <c r="N671" s="21">
        <v>1</v>
      </c>
      <c r="O671" s="21">
        <v>0</v>
      </c>
      <c r="P671" s="21">
        <v>0</v>
      </c>
      <c r="Q671" s="54"/>
      <c r="R671" s="21" t="s">
        <v>2759</v>
      </c>
      <c r="S671" s="21" t="s">
        <v>2758</v>
      </c>
      <c r="T671" s="21" t="s">
        <v>2759</v>
      </c>
      <c r="V671" s="54" t="s">
        <v>6133</v>
      </c>
    </row>
    <row r="672" spans="1:62" ht="12.75" customHeight="1" x14ac:dyDescent="0.2">
      <c r="A672" s="21" t="s">
        <v>6131</v>
      </c>
      <c r="B672" s="30" t="s">
        <v>3918</v>
      </c>
      <c r="C672" s="14">
        <v>1</v>
      </c>
      <c r="D672" s="14" t="s">
        <v>19624</v>
      </c>
      <c r="E672" s="13" t="s">
        <v>22131</v>
      </c>
      <c r="F672" s="13"/>
      <c r="H672" s="21" t="s">
        <v>23590</v>
      </c>
      <c r="I672" s="21" t="s">
        <v>3953</v>
      </c>
      <c r="K672" s="131"/>
      <c r="L672" s="131"/>
      <c r="N672" s="21">
        <v>1</v>
      </c>
      <c r="O672" s="21">
        <v>0</v>
      </c>
      <c r="P672" s="21">
        <v>0</v>
      </c>
      <c r="Q672" s="54"/>
      <c r="R672" s="21" t="s">
        <v>2759</v>
      </c>
      <c r="S672" s="21" t="s">
        <v>2758</v>
      </c>
      <c r="T672" s="21" t="s">
        <v>2759</v>
      </c>
      <c r="V672" s="54" t="s">
        <v>6133</v>
      </c>
      <c r="W672" s="131"/>
      <c r="X672" s="131"/>
      <c r="Y672" s="131"/>
      <c r="Z672" s="131"/>
      <c r="AA672" s="131"/>
      <c r="AB672" s="131"/>
      <c r="AC672" s="131"/>
      <c r="AD672" s="131"/>
      <c r="AE672" s="131"/>
      <c r="AF672" s="131"/>
      <c r="AG672" s="131"/>
      <c r="AH672" s="131"/>
      <c r="AI672" s="131"/>
      <c r="AJ672" s="131"/>
      <c r="AK672" s="131"/>
      <c r="AL672" s="131"/>
      <c r="AM672" s="131"/>
      <c r="AN672" s="131"/>
      <c r="AO672" s="131"/>
      <c r="AP672" s="131"/>
      <c r="AQ672" s="131"/>
      <c r="AR672" s="131"/>
      <c r="AS672" s="131"/>
      <c r="AT672" s="131"/>
      <c r="AU672" s="131"/>
    </row>
    <row r="673" spans="1:62" ht="12.75" customHeight="1" x14ac:dyDescent="0.2">
      <c r="A673" s="21" t="s">
        <v>11769</v>
      </c>
      <c r="B673" s="30" t="s">
        <v>3918</v>
      </c>
      <c r="C673" s="14">
        <v>1</v>
      </c>
      <c r="D673" s="14" t="s">
        <v>19624</v>
      </c>
      <c r="E673" s="13" t="s">
        <v>22133</v>
      </c>
      <c r="F673" s="13"/>
      <c r="H673" s="21" t="s">
        <v>23591</v>
      </c>
      <c r="I673" s="21" t="s">
        <v>3953</v>
      </c>
      <c r="M673" s="30">
        <v>1</v>
      </c>
      <c r="N673" s="21">
        <v>1</v>
      </c>
      <c r="O673" s="21">
        <v>0</v>
      </c>
      <c r="P673" s="21">
        <v>0</v>
      </c>
      <c r="R673" s="21" t="s">
        <v>2759</v>
      </c>
      <c r="S673" s="21" t="s">
        <v>2758</v>
      </c>
      <c r="T673" s="21" t="s">
        <v>2759</v>
      </c>
    </row>
    <row r="674" spans="1:62" ht="12.75" customHeight="1" x14ac:dyDescent="0.2">
      <c r="A674" s="14" t="s">
        <v>10577</v>
      </c>
      <c r="B674" s="30" t="s">
        <v>3918</v>
      </c>
      <c r="C674" s="14">
        <v>1</v>
      </c>
      <c r="D674" s="14" t="s">
        <v>19624</v>
      </c>
      <c r="E674" s="13" t="s">
        <v>22135</v>
      </c>
      <c r="F674" s="13"/>
      <c r="H674" s="21" t="s">
        <v>23592</v>
      </c>
      <c r="I674" s="21" t="s">
        <v>3953</v>
      </c>
      <c r="N674" s="21">
        <v>1</v>
      </c>
      <c r="O674" s="21">
        <v>0</v>
      </c>
      <c r="P674" s="21">
        <v>0</v>
      </c>
      <c r="R674" s="21" t="s">
        <v>2759</v>
      </c>
      <c r="S674" s="21" t="s">
        <v>2758</v>
      </c>
      <c r="T674" s="21" t="s">
        <v>2759</v>
      </c>
    </row>
    <row r="675" spans="1:62" s="14" customFormat="1" ht="12.75" customHeight="1" x14ac:dyDescent="0.2">
      <c r="A675" s="125" t="s">
        <v>12846</v>
      </c>
      <c r="B675" s="30" t="s">
        <v>3918</v>
      </c>
      <c r="C675" s="14">
        <v>1</v>
      </c>
      <c r="D675" s="125" t="s">
        <v>19624</v>
      </c>
      <c r="E675" s="160" t="s">
        <v>1369</v>
      </c>
      <c r="F675" s="14" t="s">
        <v>769</v>
      </c>
      <c r="H675" s="125" t="s">
        <v>23593</v>
      </c>
      <c r="N675" s="14">
        <v>1</v>
      </c>
      <c r="O675" s="14">
        <v>0</v>
      </c>
      <c r="P675" s="14">
        <v>0</v>
      </c>
      <c r="S675" s="14" t="s">
        <v>2758</v>
      </c>
      <c r="AD675" s="29"/>
      <c r="AJ675" s="30"/>
      <c r="AT675" s="30"/>
    </row>
    <row r="676" spans="1:62" ht="12.75" customHeight="1" x14ac:dyDescent="0.2">
      <c r="A676" s="125" t="s">
        <v>12839</v>
      </c>
      <c r="B676" s="30" t="s">
        <v>3918</v>
      </c>
      <c r="C676" s="14">
        <v>1</v>
      </c>
      <c r="D676" s="14" t="s">
        <v>19624</v>
      </c>
      <c r="E676" s="160" t="s">
        <v>1369</v>
      </c>
      <c r="F676" s="14" t="s">
        <v>394</v>
      </c>
      <c r="H676" s="125" t="s">
        <v>23594</v>
      </c>
      <c r="N676" s="14">
        <v>1</v>
      </c>
      <c r="O676" s="14">
        <v>0</v>
      </c>
      <c r="P676" s="14">
        <v>0</v>
      </c>
      <c r="S676" s="14" t="s">
        <v>2758</v>
      </c>
      <c r="AD676" s="29"/>
      <c r="AJ676" s="30"/>
      <c r="AT676" s="30"/>
    </row>
    <row r="677" spans="1:62" s="21" customFormat="1" ht="12.75" customHeight="1" x14ac:dyDescent="0.2">
      <c r="A677" s="125" t="s">
        <v>12848</v>
      </c>
      <c r="B677" s="30" t="s">
        <v>3918</v>
      </c>
      <c r="C677" s="14">
        <v>1</v>
      </c>
      <c r="D677" s="125" t="s">
        <v>19624</v>
      </c>
      <c r="E677" s="160" t="s">
        <v>1369</v>
      </c>
      <c r="F677" s="14" t="s">
        <v>690</v>
      </c>
      <c r="H677" s="125" t="s">
        <v>23595</v>
      </c>
      <c r="I677" s="14"/>
      <c r="J677" s="14"/>
      <c r="K677" s="14"/>
      <c r="L677" s="14"/>
      <c r="M677" s="14"/>
      <c r="N677" s="21">
        <v>1</v>
      </c>
      <c r="O677" s="14">
        <v>0</v>
      </c>
      <c r="P677" s="14">
        <v>0</v>
      </c>
      <c r="Q677" s="14"/>
      <c r="R677" s="14"/>
      <c r="S677" s="21" t="s">
        <v>2758</v>
      </c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29"/>
      <c r="AE677" s="14"/>
      <c r="AF677" s="14"/>
      <c r="AG677" s="14"/>
      <c r="AH677" s="14"/>
      <c r="AI677" s="14"/>
      <c r="AJ677" s="30"/>
      <c r="AK677" s="14"/>
      <c r="AL677" s="14"/>
      <c r="AM677" s="14"/>
      <c r="AN677" s="14"/>
      <c r="AO677" s="14"/>
      <c r="AP677" s="14"/>
      <c r="AQ677" s="14"/>
      <c r="AR677" s="14"/>
      <c r="AS677" s="14"/>
      <c r="AT677" s="30"/>
      <c r="AU677" s="14"/>
    </row>
    <row r="678" spans="1:62" s="14" customFormat="1" ht="12.75" customHeight="1" x14ac:dyDescent="0.2">
      <c r="A678" s="14" t="s">
        <v>12843</v>
      </c>
      <c r="B678" s="30" t="s">
        <v>3918</v>
      </c>
      <c r="C678" s="14">
        <v>1</v>
      </c>
      <c r="D678" s="14" t="s">
        <v>19624</v>
      </c>
      <c r="E678" s="160" t="s">
        <v>1369</v>
      </c>
      <c r="F678" s="14" t="s">
        <v>450</v>
      </c>
      <c r="H678" s="14" t="s">
        <v>23596</v>
      </c>
      <c r="N678" s="14">
        <v>1</v>
      </c>
      <c r="O678" s="14">
        <v>0</v>
      </c>
      <c r="P678" s="14">
        <v>0</v>
      </c>
      <c r="S678" s="14" t="s">
        <v>2758</v>
      </c>
      <c r="AD678" s="29"/>
      <c r="AJ678" s="30"/>
    </row>
    <row r="679" spans="1:62" s="21" customFormat="1" ht="12.75" customHeight="1" x14ac:dyDescent="0.2">
      <c r="A679" s="14" t="s">
        <v>11032</v>
      </c>
      <c r="B679" s="30" t="s">
        <v>3918</v>
      </c>
      <c r="C679" s="14">
        <v>1</v>
      </c>
      <c r="D679" s="14" t="s">
        <v>19624</v>
      </c>
      <c r="E679" s="73" t="s">
        <v>22137</v>
      </c>
      <c r="F679" s="73"/>
      <c r="G679" s="14"/>
      <c r="H679" s="13" t="s">
        <v>22138</v>
      </c>
      <c r="I679" s="21" t="s">
        <v>3953</v>
      </c>
      <c r="M679" s="30">
        <v>1</v>
      </c>
      <c r="N679" s="21">
        <v>1</v>
      </c>
      <c r="O679" s="21">
        <v>0</v>
      </c>
      <c r="P679" s="21">
        <v>0</v>
      </c>
      <c r="R679" s="21" t="s">
        <v>2759</v>
      </c>
      <c r="S679" s="21" t="s">
        <v>2758</v>
      </c>
      <c r="T679" s="21" t="s">
        <v>2759</v>
      </c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</row>
    <row r="680" spans="1:62" s="14" customFormat="1" ht="12.75" customHeight="1" x14ac:dyDescent="0.2">
      <c r="A680" s="14" t="s">
        <v>11029</v>
      </c>
      <c r="B680" s="30" t="s">
        <v>3918</v>
      </c>
      <c r="C680" s="14">
        <v>1</v>
      </c>
      <c r="D680" s="14" t="s">
        <v>19624</v>
      </c>
      <c r="E680" s="31" t="s">
        <v>22139</v>
      </c>
      <c r="F680" s="31"/>
      <c r="H680" s="13" t="s">
        <v>22140</v>
      </c>
      <c r="I680" s="14" t="s">
        <v>3953</v>
      </c>
      <c r="N680" s="14">
        <v>1</v>
      </c>
      <c r="O680" s="14">
        <v>0</v>
      </c>
      <c r="P680" s="14">
        <v>0</v>
      </c>
      <c r="R680" s="14" t="s">
        <v>2759</v>
      </c>
      <c r="S680" s="14" t="s">
        <v>2758</v>
      </c>
      <c r="T680" s="14" t="s">
        <v>2759</v>
      </c>
    </row>
    <row r="681" spans="1:62" s="21" customFormat="1" ht="12.75" customHeight="1" x14ac:dyDescent="0.2">
      <c r="A681" s="21" t="s">
        <v>7782</v>
      </c>
      <c r="B681" s="30" t="s">
        <v>3918</v>
      </c>
      <c r="C681" s="14">
        <v>1</v>
      </c>
      <c r="D681" s="14" t="s">
        <v>19624</v>
      </c>
      <c r="E681" s="73" t="s">
        <v>22141</v>
      </c>
      <c r="F681" s="73"/>
      <c r="H681" s="21" t="s">
        <v>23597</v>
      </c>
      <c r="I681" s="21" t="s">
        <v>3953</v>
      </c>
      <c r="M681" s="30">
        <v>1</v>
      </c>
      <c r="N681" s="21">
        <v>1</v>
      </c>
      <c r="O681" s="21">
        <v>0</v>
      </c>
      <c r="P681" s="21">
        <v>0</v>
      </c>
      <c r="R681" s="21" t="s">
        <v>2759</v>
      </c>
      <c r="S681" s="21" t="s">
        <v>2758</v>
      </c>
      <c r="T681" s="21" t="s">
        <v>2759</v>
      </c>
    </row>
    <row r="682" spans="1:62" ht="12.75" customHeight="1" x14ac:dyDescent="0.2">
      <c r="A682" s="21" t="s">
        <v>8029</v>
      </c>
      <c r="B682" s="30" t="s">
        <v>3918</v>
      </c>
      <c r="C682" s="14">
        <v>1</v>
      </c>
      <c r="D682" s="14" t="s">
        <v>19624</v>
      </c>
      <c r="E682" s="73" t="s">
        <v>22144</v>
      </c>
      <c r="F682" s="73"/>
      <c r="G682" s="14"/>
      <c r="H682" s="21" t="s">
        <v>23598</v>
      </c>
      <c r="I682" s="21" t="s">
        <v>3953</v>
      </c>
      <c r="K682" s="131"/>
      <c r="L682" s="131"/>
      <c r="N682" s="21">
        <v>1</v>
      </c>
      <c r="O682" s="21">
        <v>0</v>
      </c>
      <c r="P682" s="21">
        <v>0</v>
      </c>
      <c r="R682" s="21" t="s">
        <v>2759</v>
      </c>
      <c r="S682" s="21" t="s">
        <v>2758</v>
      </c>
      <c r="T682" s="21" t="s">
        <v>2759</v>
      </c>
      <c r="W682" s="131"/>
      <c r="X682" s="131"/>
      <c r="Y682" s="131"/>
      <c r="Z682" s="131"/>
      <c r="AA682" s="131"/>
      <c r="AB682" s="131"/>
      <c r="AC682" s="131"/>
      <c r="AD682" s="131"/>
      <c r="AE682" s="131"/>
      <c r="AF682" s="131"/>
      <c r="AG682" s="131"/>
      <c r="AH682" s="131"/>
      <c r="AI682" s="131"/>
      <c r="AJ682" s="131"/>
      <c r="AK682" s="131"/>
      <c r="AL682" s="131"/>
      <c r="AM682" s="131"/>
      <c r="AN682" s="131"/>
      <c r="AO682" s="131"/>
      <c r="AP682" s="131"/>
      <c r="AQ682" s="131"/>
      <c r="AR682" s="131"/>
      <c r="AS682" s="131"/>
      <c r="AT682" s="131"/>
      <c r="AU682" s="131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</row>
    <row r="683" spans="1:62" ht="12.75" customHeight="1" x14ac:dyDescent="0.2">
      <c r="A683" s="21" t="s">
        <v>7786</v>
      </c>
      <c r="B683" s="30" t="s">
        <v>3918</v>
      </c>
      <c r="C683" s="14">
        <v>1</v>
      </c>
      <c r="D683" s="14" t="s">
        <v>19624</v>
      </c>
      <c r="E683" s="73" t="s">
        <v>22146</v>
      </c>
      <c r="F683" s="73"/>
      <c r="G683" s="14"/>
      <c r="H683" s="21" t="s">
        <v>23599</v>
      </c>
      <c r="I683" s="21" t="s">
        <v>3953</v>
      </c>
      <c r="N683" s="21">
        <v>1</v>
      </c>
      <c r="O683" s="21">
        <v>0</v>
      </c>
      <c r="P683" s="21">
        <v>0</v>
      </c>
      <c r="R683" s="21" t="s">
        <v>2759</v>
      </c>
      <c r="S683" s="21" t="s">
        <v>2758</v>
      </c>
      <c r="T683" s="21" t="s">
        <v>2759</v>
      </c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</row>
    <row r="684" spans="1:62" ht="12.75" customHeight="1" x14ac:dyDescent="0.2">
      <c r="A684" s="14" t="s">
        <v>7653</v>
      </c>
      <c r="B684" s="30" t="s">
        <v>3918</v>
      </c>
      <c r="C684" s="14">
        <v>1</v>
      </c>
      <c r="D684" s="14" t="s">
        <v>19624</v>
      </c>
      <c r="E684" s="73" t="s">
        <v>22148</v>
      </c>
      <c r="F684" s="73"/>
      <c r="G684" s="14"/>
      <c r="H684" s="21" t="s">
        <v>23600</v>
      </c>
      <c r="I684" s="21" t="s">
        <v>3953</v>
      </c>
      <c r="N684" s="21">
        <v>1</v>
      </c>
      <c r="O684" s="21">
        <v>0</v>
      </c>
      <c r="P684" s="21">
        <v>0</v>
      </c>
      <c r="Q684" s="30"/>
      <c r="R684" s="21" t="s">
        <v>2759</v>
      </c>
      <c r="S684" s="21" t="s">
        <v>2758</v>
      </c>
      <c r="T684" s="21" t="s">
        <v>2759</v>
      </c>
      <c r="V684" s="30" t="s">
        <v>7612</v>
      </c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</row>
    <row r="685" spans="1:62" ht="12.75" customHeight="1" x14ac:dyDescent="0.2">
      <c r="A685" s="21" t="s">
        <v>10604</v>
      </c>
      <c r="B685" s="30" t="s">
        <v>3918</v>
      </c>
      <c r="C685" s="14">
        <v>1</v>
      </c>
      <c r="D685" s="14" t="s">
        <v>19624</v>
      </c>
      <c r="E685" s="73" t="s">
        <v>22150</v>
      </c>
      <c r="F685" s="73"/>
      <c r="H685" s="13" t="s">
        <v>22151</v>
      </c>
      <c r="I685" s="21" t="s">
        <v>3953</v>
      </c>
      <c r="M685" s="30">
        <v>1</v>
      </c>
      <c r="N685" s="21">
        <v>1</v>
      </c>
      <c r="O685" s="21">
        <v>0</v>
      </c>
      <c r="P685" s="21">
        <v>0</v>
      </c>
      <c r="R685" s="21" t="s">
        <v>2759</v>
      </c>
      <c r="S685" s="21" t="s">
        <v>2758</v>
      </c>
      <c r="T685" s="21" t="s">
        <v>2759</v>
      </c>
    </row>
    <row r="686" spans="1:62" s="14" customFormat="1" ht="12.75" customHeight="1" x14ac:dyDescent="0.2">
      <c r="A686" s="14" t="s">
        <v>12045</v>
      </c>
      <c r="B686" s="30" t="s">
        <v>6771</v>
      </c>
      <c r="C686" s="14">
        <v>2</v>
      </c>
      <c r="D686" s="14" t="s">
        <v>6768</v>
      </c>
      <c r="E686" s="31" t="s">
        <v>22152</v>
      </c>
      <c r="F686" s="31"/>
      <c r="H686" s="13" t="s">
        <v>22153</v>
      </c>
      <c r="I686" s="14" t="s">
        <v>3953</v>
      </c>
      <c r="M686" s="30">
        <v>1</v>
      </c>
      <c r="N686" s="14">
        <v>1</v>
      </c>
      <c r="O686" s="14">
        <v>0</v>
      </c>
      <c r="P686" s="14">
        <v>0</v>
      </c>
      <c r="R686" s="14" t="s">
        <v>2759</v>
      </c>
      <c r="S686" s="14" t="s">
        <v>2758</v>
      </c>
      <c r="T686" s="14" t="s">
        <v>2759</v>
      </c>
    </row>
    <row r="687" spans="1:62" s="21" customFormat="1" ht="12.75" customHeight="1" x14ac:dyDescent="0.2">
      <c r="A687" s="14" t="s">
        <v>12048</v>
      </c>
      <c r="B687" s="30" t="s">
        <v>6771</v>
      </c>
      <c r="C687" s="14">
        <v>2</v>
      </c>
      <c r="D687" s="14" t="s">
        <v>6768</v>
      </c>
      <c r="E687" s="73" t="s">
        <v>22154</v>
      </c>
      <c r="F687" s="73"/>
      <c r="H687" s="13" t="s">
        <v>22155</v>
      </c>
      <c r="I687" s="21" t="s">
        <v>3953</v>
      </c>
      <c r="N687" s="21">
        <v>1</v>
      </c>
      <c r="O687" s="21">
        <v>0</v>
      </c>
      <c r="P687" s="21">
        <v>0</v>
      </c>
      <c r="R687" s="21" t="s">
        <v>2759</v>
      </c>
      <c r="S687" s="21" t="s">
        <v>2758</v>
      </c>
      <c r="T687" s="21" t="s">
        <v>2759</v>
      </c>
    </row>
    <row r="688" spans="1:62" ht="12.75" customHeight="1" x14ac:dyDescent="0.2">
      <c r="A688" s="21" t="s">
        <v>12051</v>
      </c>
      <c r="B688" s="30" t="s">
        <v>7456</v>
      </c>
      <c r="C688" s="14">
        <v>2</v>
      </c>
      <c r="D688" s="21" t="s">
        <v>7454</v>
      </c>
      <c r="E688" s="73" t="s">
        <v>22156</v>
      </c>
      <c r="F688" s="73"/>
      <c r="H688" s="13" t="s">
        <v>22157</v>
      </c>
      <c r="I688" s="21" t="s">
        <v>3953</v>
      </c>
      <c r="N688" s="21">
        <v>1</v>
      </c>
      <c r="O688" s="21">
        <v>0</v>
      </c>
      <c r="P688" s="21">
        <v>0</v>
      </c>
      <c r="R688" s="21" t="s">
        <v>2759</v>
      </c>
      <c r="S688" s="21" t="s">
        <v>2758</v>
      </c>
      <c r="T688" s="21" t="s">
        <v>2759</v>
      </c>
    </row>
    <row r="689" spans="1:47" s="14" customFormat="1" ht="12.75" customHeight="1" x14ac:dyDescent="0.2">
      <c r="A689" s="14" t="s">
        <v>12054</v>
      </c>
      <c r="B689" s="30" t="s">
        <v>7456</v>
      </c>
      <c r="C689" s="14">
        <v>2</v>
      </c>
      <c r="D689" s="14" t="s">
        <v>7454</v>
      </c>
      <c r="E689" s="31" t="s">
        <v>22158</v>
      </c>
      <c r="F689" s="31"/>
      <c r="H689" s="13" t="s">
        <v>22159</v>
      </c>
      <c r="I689" s="14" t="s">
        <v>3953</v>
      </c>
      <c r="N689" s="14">
        <v>1</v>
      </c>
      <c r="O689" s="14">
        <v>0</v>
      </c>
      <c r="P689" s="14">
        <v>0</v>
      </c>
      <c r="R689" s="14" t="s">
        <v>2759</v>
      </c>
      <c r="S689" s="14" t="s">
        <v>2758</v>
      </c>
      <c r="T689" s="14" t="s">
        <v>2759</v>
      </c>
    </row>
    <row r="690" spans="1:47" s="21" customFormat="1" ht="12.75" customHeight="1" x14ac:dyDescent="0.2">
      <c r="A690" s="21" t="s">
        <v>7453</v>
      </c>
      <c r="B690" s="30" t="s">
        <v>7456</v>
      </c>
      <c r="C690" s="14">
        <v>2</v>
      </c>
      <c r="D690" s="14" t="s">
        <v>7454</v>
      </c>
      <c r="E690" s="73" t="s">
        <v>22160</v>
      </c>
      <c r="F690" s="73"/>
      <c r="H690" s="102" t="s">
        <v>22161</v>
      </c>
      <c r="I690" s="21" t="s">
        <v>3953</v>
      </c>
      <c r="M690" s="21">
        <v>1</v>
      </c>
      <c r="N690" s="21">
        <v>1</v>
      </c>
      <c r="O690" s="21">
        <v>0</v>
      </c>
      <c r="P690" s="21">
        <v>0</v>
      </c>
      <c r="R690" s="21" t="s">
        <v>2759</v>
      </c>
      <c r="S690" s="21" t="s">
        <v>2758</v>
      </c>
      <c r="T690" s="21" t="s">
        <v>2759</v>
      </c>
    </row>
    <row r="691" spans="1:47" s="14" customFormat="1" ht="12.75" customHeight="1" x14ac:dyDescent="0.2">
      <c r="A691" s="14" t="s">
        <v>7446</v>
      </c>
      <c r="B691" s="30" t="s">
        <v>6771</v>
      </c>
      <c r="C691" s="14">
        <v>2</v>
      </c>
      <c r="D691" s="14" t="s">
        <v>6768</v>
      </c>
      <c r="E691" s="31" t="s">
        <v>22162</v>
      </c>
      <c r="F691" s="31"/>
      <c r="H691" s="13" t="s">
        <v>22163</v>
      </c>
      <c r="I691" s="14" t="s">
        <v>3953</v>
      </c>
      <c r="N691" s="14">
        <v>1</v>
      </c>
      <c r="O691" s="14">
        <v>0</v>
      </c>
      <c r="P691" s="14">
        <v>0</v>
      </c>
      <c r="R691" s="14" t="s">
        <v>2759</v>
      </c>
      <c r="S691" s="14" t="s">
        <v>2758</v>
      </c>
      <c r="T691" s="14" t="s">
        <v>2759</v>
      </c>
    </row>
    <row r="692" spans="1:47" s="21" customFormat="1" ht="12.75" customHeight="1" x14ac:dyDescent="0.2">
      <c r="A692" s="21" t="s">
        <v>7450</v>
      </c>
      <c r="B692" s="30" t="s">
        <v>6771</v>
      </c>
      <c r="C692" s="14">
        <v>2</v>
      </c>
      <c r="D692" s="14" t="s">
        <v>6768</v>
      </c>
      <c r="E692" s="73" t="s">
        <v>22164</v>
      </c>
      <c r="F692" s="73"/>
      <c r="H692" s="102" t="s">
        <v>22165</v>
      </c>
      <c r="I692" s="21" t="s">
        <v>3953</v>
      </c>
      <c r="N692" s="21">
        <v>1</v>
      </c>
      <c r="O692" s="21">
        <v>0</v>
      </c>
      <c r="P692" s="21">
        <v>0</v>
      </c>
      <c r="R692" s="21" t="s">
        <v>2759</v>
      </c>
      <c r="S692" s="21" t="s">
        <v>2758</v>
      </c>
      <c r="T692" s="21" t="s">
        <v>2759</v>
      </c>
    </row>
    <row r="693" spans="1:47" ht="12.75" customHeight="1" x14ac:dyDescent="0.2">
      <c r="A693" s="21" t="s">
        <v>7458</v>
      </c>
      <c r="B693" s="30" t="s">
        <v>7456</v>
      </c>
      <c r="C693" s="14">
        <v>2</v>
      </c>
      <c r="D693" s="14" t="s">
        <v>7454</v>
      </c>
      <c r="E693" s="73" t="s">
        <v>22166</v>
      </c>
      <c r="F693" s="73"/>
      <c r="H693" s="102" t="s">
        <v>22167</v>
      </c>
      <c r="I693" s="21" t="s">
        <v>3953</v>
      </c>
      <c r="N693" s="21">
        <v>1</v>
      </c>
      <c r="O693" s="21">
        <v>0</v>
      </c>
      <c r="P693" s="21">
        <v>0</v>
      </c>
      <c r="R693" s="21" t="s">
        <v>2759</v>
      </c>
      <c r="S693" s="21" t="s">
        <v>2758</v>
      </c>
      <c r="T693" s="21" t="s">
        <v>2759</v>
      </c>
    </row>
    <row r="694" spans="1:47" ht="12.75" customHeight="1" x14ac:dyDescent="0.2">
      <c r="A694" s="14" t="s">
        <v>6773</v>
      </c>
      <c r="B694" s="30" t="s">
        <v>6771</v>
      </c>
      <c r="C694" s="14">
        <v>2</v>
      </c>
      <c r="D694" s="21" t="s">
        <v>6768</v>
      </c>
      <c r="E694" s="73" t="s">
        <v>22168</v>
      </c>
      <c r="F694" s="73"/>
      <c r="H694" s="13" t="s">
        <v>22169</v>
      </c>
      <c r="I694" s="21" t="s">
        <v>3953</v>
      </c>
      <c r="N694" s="21">
        <v>1</v>
      </c>
      <c r="O694" s="21">
        <v>0</v>
      </c>
      <c r="P694" s="21">
        <v>0</v>
      </c>
      <c r="R694" s="21" t="s">
        <v>2759</v>
      </c>
      <c r="S694" s="21" t="s">
        <v>2758</v>
      </c>
      <c r="T694" s="21" t="s">
        <v>2759</v>
      </c>
    </row>
    <row r="695" spans="1:47" s="14" customFormat="1" ht="12.75" customHeight="1" x14ac:dyDescent="0.2">
      <c r="A695" s="14" t="s">
        <v>6767</v>
      </c>
      <c r="B695" s="30" t="s">
        <v>6771</v>
      </c>
      <c r="C695" s="14">
        <v>2</v>
      </c>
      <c r="D695" s="14" t="s">
        <v>6768</v>
      </c>
      <c r="E695" s="31" t="s">
        <v>22170</v>
      </c>
      <c r="F695" s="31"/>
      <c r="H695" s="13" t="s">
        <v>22171</v>
      </c>
      <c r="I695" s="14" t="s">
        <v>3953</v>
      </c>
      <c r="N695" s="14">
        <v>1</v>
      </c>
      <c r="O695" s="14">
        <v>0</v>
      </c>
      <c r="P695" s="14">
        <v>0</v>
      </c>
      <c r="R695" s="14" t="s">
        <v>2759</v>
      </c>
      <c r="S695" s="14" t="s">
        <v>2758</v>
      </c>
      <c r="T695" s="14" t="s">
        <v>2759</v>
      </c>
    </row>
    <row r="696" spans="1:47" s="21" customFormat="1" ht="12.75" customHeight="1" x14ac:dyDescent="0.2">
      <c r="A696" s="21" t="s">
        <v>7240</v>
      </c>
      <c r="B696" s="30" t="s">
        <v>6771</v>
      </c>
      <c r="C696" s="14">
        <v>2</v>
      </c>
      <c r="D696" s="14" t="s">
        <v>6768</v>
      </c>
      <c r="E696" s="73" t="s">
        <v>22172</v>
      </c>
      <c r="F696" s="73"/>
      <c r="H696" s="21" t="s">
        <v>23601</v>
      </c>
      <c r="I696" s="21" t="s">
        <v>3953</v>
      </c>
      <c r="N696" s="21">
        <v>1</v>
      </c>
      <c r="O696" s="21">
        <v>0</v>
      </c>
      <c r="P696" s="21">
        <v>0</v>
      </c>
      <c r="R696" s="21" t="s">
        <v>2759</v>
      </c>
      <c r="S696" s="21" t="s">
        <v>2758</v>
      </c>
      <c r="T696" s="21" t="s">
        <v>2759</v>
      </c>
    </row>
    <row r="697" spans="1:47" ht="12.75" customHeight="1" x14ac:dyDescent="0.2">
      <c r="A697" s="21" t="s">
        <v>7245</v>
      </c>
      <c r="B697" s="30" t="s">
        <v>6771</v>
      </c>
      <c r="C697" s="14">
        <v>2</v>
      </c>
      <c r="D697" s="14" t="s">
        <v>6768</v>
      </c>
      <c r="E697" s="73" t="s">
        <v>22174</v>
      </c>
      <c r="F697" s="73"/>
      <c r="H697" s="21" t="s">
        <v>23602</v>
      </c>
      <c r="I697" s="21" t="s">
        <v>3953</v>
      </c>
      <c r="N697" s="21">
        <v>1</v>
      </c>
      <c r="O697" s="21">
        <v>0</v>
      </c>
      <c r="P697" s="21">
        <v>0</v>
      </c>
      <c r="R697" s="21" t="s">
        <v>2759</v>
      </c>
      <c r="S697" s="21" t="s">
        <v>2758</v>
      </c>
      <c r="T697" s="21" t="s">
        <v>2759</v>
      </c>
    </row>
    <row r="698" spans="1:47" s="14" customFormat="1" ht="12.75" customHeight="1" x14ac:dyDescent="0.2">
      <c r="A698" s="14" t="s">
        <v>9332</v>
      </c>
      <c r="B698" s="30" t="s">
        <v>3384</v>
      </c>
      <c r="C698" s="29">
        <v>1</v>
      </c>
      <c r="D698" s="14" t="s">
        <v>20051</v>
      </c>
      <c r="E698" s="14" t="s">
        <v>3922</v>
      </c>
      <c r="F698" s="14" t="s">
        <v>99</v>
      </c>
      <c r="H698" s="14" t="s">
        <v>23603</v>
      </c>
      <c r="I698" s="14" t="s">
        <v>3953</v>
      </c>
      <c r="M698" s="68"/>
      <c r="N698" s="14">
        <v>1</v>
      </c>
      <c r="O698" s="14">
        <v>0</v>
      </c>
      <c r="P698" s="14">
        <v>0</v>
      </c>
      <c r="S698" s="14" t="s">
        <v>2758</v>
      </c>
    </row>
    <row r="699" spans="1:47" s="21" customFormat="1" ht="12.75" customHeight="1" x14ac:dyDescent="0.2">
      <c r="A699" s="21" t="s">
        <v>9334</v>
      </c>
      <c r="B699" s="30" t="s">
        <v>3384</v>
      </c>
      <c r="C699" s="29">
        <v>1</v>
      </c>
      <c r="D699" s="14" t="s">
        <v>20051</v>
      </c>
      <c r="E699" s="14" t="s">
        <v>3922</v>
      </c>
      <c r="F699" s="14" t="s">
        <v>239</v>
      </c>
      <c r="H699" s="14" t="s">
        <v>23603</v>
      </c>
      <c r="I699" s="21" t="s">
        <v>3953</v>
      </c>
      <c r="J699" s="14"/>
      <c r="K699" s="14"/>
      <c r="L699" s="14"/>
      <c r="M699" s="68"/>
      <c r="N699" s="21">
        <v>1</v>
      </c>
      <c r="O699" s="14">
        <v>0</v>
      </c>
      <c r="P699" s="14">
        <v>0</v>
      </c>
      <c r="Q699" s="14"/>
      <c r="R699" s="14"/>
      <c r="S699" s="21" t="s">
        <v>2758</v>
      </c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</row>
    <row r="700" spans="1:47" ht="12.75" customHeight="1" x14ac:dyDescent="0.2">
      <c r="A700" s="14" t="s">
        <v>9326</v>
      </c>
      <c r="B700" s="30" t="s">
        <v>3384</v>
      </c>
      <c r="C700" s="29">
        <v>1</v>
      </c>
      <c r="D700" s="14" t="s">
        <v>20051</v>
      </c>
      <c r="E700" s="14" t="s">
        <v>3922</v>
      </c>
      <c r="F700" s="14" t="s">
        <v>65</v>
      </c>
      <c r="H700" s="14" t="s">
        <v>23603</v>
      </c>
      <c r="I700" s="21" t="s">
        <v>3953</v>
      </c>
      <c r="J700" s="14"/>
      <c r="K700" s="14"/>
      <c r="L700" s="14"/>
      <c r="M700" s="68"/>
      <c r="N700" s="21">
        <v>1</v>
      </c>
      <c r="O700" s="14">
        <v>0</v>
      </c>
      <c r="P700" s="14">
        <v>0</v>
      </c>
      <c r="Q700" s="14"/>
      <c r="R700" s="14"/>
      <c r="S700" s="21" t="s">
        <v>2758</v>
      </c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</row>
    <row r="701" spans="1:47" s="14" customFormat="1" ht="12.75" customHeight="1" x14ac:dyDescent="0.2">
      <c r="A701" s="14" t="s">
        <v>9330</v>
      </c>
      <c r="B701" s="30" t="s">
        <v>3384</v>
      </c>
      <c r="C701" s="29">
        <v>1</v>
      </c>
      <c r="D701" s="14" t="s">
        <v>20051</v>
      </c>
      <c r="E701" s="14" t="s">
        <v>3922</v>
      </c>
      <c r="F701" s="14" t="s">
        <v>142</v>
      </c>
      <c r="H701" s="14" t="s">
        <v>23603</v>
      </c>
      <c r="I701" s="14" t="s">
        <v>3953</v>
      </c>
      <c r="M701" s="68"/>
      <c r="N701" s="14">
        <v>1</v>
      </c>
      <c r="O701" s="14">
        <v>0</v>
      </c>
      <c r="P701" s="14">
        <v>0</v>
      </c>
      <c r="S701" s="14" t="s">
        <v>2758</v>
      </c>
    </row>
    <row r="702" spans="1:47" s="21" customFormat="1" ht="12.75" customHeight="1" x14ac:dyDescent="0.2">
      <c r="A702" s="21" t="s">
        <v>9387</v>
      </c>
      <c r="B702" s="30" t="s">
        <v>3384</v>
      </c>
      <c r="C702" s="29">
        <v>1</v>
      </c>
      <c r="D702" s="14" t="s">
        <v>20051</v>
      </c>
      <c r="E702" s="14" t="s">
        <v>3922</v>
      </c>
      <c r="F702" s="14" t="s">
        <v>230</v>
      </c>
      <c r="H702" s="21" t="s">
        <v>23604</v>
      </c>
      <c r="I702" s="21" t="s">
        <v>3953</v>
      </c>
      <c r="J702" s="14"/>
      <c r="K702" s="14"/>
      <c r="L702" s="14"/>
      <c r="M702" s="68"/>
      <c r="N702" s="21">
        <v>1</v>
      </c>
      <c r="O702" s="14">
        <v>0</v>
      </c>
      <c r="P702" s="14">
        <v>0</v>
      </c>
      <c r="Q702" s="14"/>
      <c r="R702" s="14"/>
      <c r="S702" s="21" t="s">
        <v>2758</v>
      </c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</row>
    <row r="703" spans="1:47" ht="12.75" customHeight="1" x14ac:dyDescent="0.2">
      <c r="A703" s="21" t="s">
        <v>9404</v>
      </c>
      <c r="B703" s="30" t="s">
        <v>3384</v>
      </c>
      <c r="C703" s="29">
        <v>1</v>
      </c>
      <c r="D703" s="14" t="s">
        <v>20051</v>
      </c>
      <c r="E703" s="14" t="s">
        <v>3922</v>
      </c>
      <c r="F703" s="14" t="s">
        <v>302</v>
      </c>
      <c r="H703" s="21" t="s">
        <v>23604</v>
      </c>
      <c r="I703" s="21" t="s">
        <v>3953</v>
      </c>
      <c r="J703" s="14"/>
      <c r="K703" s="14"/>
      <c r="L703" s="14"/>
      <c r="M703" s="68"/>
      <c r="N703" s="21">
        <v>1</v>
      </c>
      <c r="O703" s="14">
        <v>0</v>
      </c>
      <c r="P703" s="14">
        <v>0</v>
      </c>
      <c r="Q703" s="14"/>
      <c r="R703" s="14"/>
      <c r="S703" s="21" t="s">
        <v>2758</v>
      </c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</row>
    <row r="704" spans="1:47" ht="12.75" customHeight="1" x14ac:dyDescent="0.2">
      <c r="A704" s="14" t="s">
        <v>9695</v>
      </c>
      <c r="B704" s="30" t="s">
        <v>6683</v>
      </c>
      <c r="C704" s="14">
        <v>1</v>
      </c>
      <c r="D704" s="14" t="s">
        <v>20057</v>
      </c>
      <c r="E704" s="14" t="s">
        <v>3922</v>
      </c>
      <c r="F704" s="14" t="s">
        <v>171</v>
      </c>
      <c r="H704" s="14" t="s">
        <v>23605</v>
      </c>
      <c r="I704" s="21" t="s">
        <v>3953</v>
      </c>
      <c r="J704" s="14"/>
      <c r="K704" s="14"/>
      <c r="L704" s="14"/>
      <c r="M704" s="68"/>
      <c r="N704" s="21">
        <v>1</v>
      </c>
      <c r="O704" s="14">
        <v>0</v>
      </c>
      <c r="P704" s="14">
        <v>0</v>
      </c>
      <c r="Q704" s="14"/>
      <c r="R704" s="14"/>
      <c r="S704" s="21" t="s">
        <v>2758</v>
      </c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</row>
    <row r="705" spans="1:47" ht="12.75" customHeight="1" x14ac:dyDescent="0.2">
      <c r="A705" s="14" t="s">
        <v>9393</v>
      </c>
      <c r="B705" s="30" t="s">
        <v>6683</v>
      </c>
      <c r="C705" s="14">
        <v>1</v>
      </c>
      <c r="D705" s="14" t="s">
        <v>20057</v>
      </c>
      <c r="E705" s="14" t="s">
        <v>3922</v>
      </c>
      <c r="F705" s="14" t="s">
        <v>132</v>
      </c>
      <c r="H705" s="14" t="s">
        <v>23606</v>
      </c>
      <c r="I705" s="21" t="s">
        <v>3953</v>
      </c>
      <c r="J705" s="14"/>
      <c r="K705" s="14"/>
      <c r="L705" s="14"/>
      <c r="M705" s="68"/>
      <c r="N705" s="21">
        <v>1</v>
      </c>
      <c r="O705" s="14">
        <v>0</v>
      </c>
      <c r="P705" s="14">
        <v>0</v>
      </c>
      <c r="Q705" s="14"/>
      <c r="R705" s="14"/>
      <c r="S705" s="21" t="s">
        <v>2758</v>
      </c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</row>
    <row r="706" spans="1:47" s="14" customFormat="1" ht="12.75" customHeight="1" x14ac:dyDescent="0.2">
      <c r="A706" s="14" t="s">
        <v>6679</v>
      </c>
      <c r="B706" s="30" t="s">
        <v>6683</v>
      </c>
      <c r="C706" s="14">
        <v>1</v>
      </c>
      <c r="D706" s="14" t="s">
        <v>20057</v>
      </c>
      <c r="E706" s="14" t="s">
        <v>3922</v>
      </c>
      <c r="F706" s="14" t="s">
        <v>496</v>
      </c>
      <c r="H706" s="14" t="s">
        <v>23606</v>
      </c>
      <c r="I706" s="14" t="s">
        <v>3953</v>
      </c>
      <c r="M706" s="68"/>
      <c r="N706" s="14">
        <v>1</v>
      </c>
      <c r="O706" s="14">
        <v>0</v>
      </c>
      <c r="P706" s="14">
        <v>0</v>
      </c>
      <c r="S706" s="14" t="s">
        <v>2758</v>
      </c>
    </row>
    <row r="707" spans="1:47" s="21" customFormat="1" ht="12.75" customHeight="1" x14ac:dyDescent="0.2">
      <c r="A707" s="21" t="s">
        <v>9396</v>
      </c>
      <c r="B707" s="30" t="s">
        <v>6683</v>
      </c>
      <c r="C707" s="14">
        <v>1</v>
      </c>
      <c r="D707" s="14" t="s">
        <v>20057</v>
      </c>
      <c r="E707" s="14" t="s">
        <v>3922</v>
      </c>
      <c r="F707" s="14" t="s">
        <v>246</v>
      </c>
      <c r="H707" s="21" t="s">
        <v>23606</v>
      </c>
      <c r="I707" s="21" t="s">
        <v>3953</v>
      </c>
      <c r="J707" s="14"/>
      <c r="K707" s="14"/>
      <c r="L707" s="14"/>
      <c r="M707" s="68"/>
      <c r="N707" s="21">
        <v>1</v>
      </c>
      <c r="O707" s="14">
        <v>0</v>
      </c>
      <c r="P707" s="14">
        <v>0</v>
      </c>
      <c r="Q707" s="14"/>
      <c r="R707" s="14"/>
      <c r="S707" s="21" t="s">
        <v>2758</v>
      </c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</row>
    <row r="708" spans="1:47" s="14" customFormat="1" ht="12.75" customHeight="1" x14ac:dyDescent="0.2">
      <c r="A708" s="14" t="s">
        <v>9399</v>
      </c>
      <c r="B708" s="30" t="s">
        <v>6683</v>
      </c>
      <c r="C708" s="14">
        <v>1</v>
      </c>
      <c r="D708" s="14" t="s">
        <v>20057</v>
      </c>
      <c r="E708" s="14" t="s">
        <v>3922</v>
      </c>
      <c r="F708" s="14" t="s">
        <v>92</v>
      </c>
      <c r="H708" s="14" t="s">
        <v>23606</v>
      </c>
      <c r="I708" s="14" t="s">
        <v>3953</v>
      </c>
      <c r="M708" s="68"/>
      <c r="N708" s="14">
        <v>1</v>
      </c>
      <c r="O708" s="14">
        <v>0</v>
      </c>
      <c r="P708" s="14">
        <v>0</v>
      </c>
      <c r="S708" s="14" t="s">
        <v>2758</v>
      </c>
    </row>
    <row r="709" spans="1:47" s="21" customFormat="1" ht="12.75" customHeight="1" x14ac:dyDescent="0.2">
      <c r="A709" s="21" t="s">
        <v>9410</v>
      </c>
      <c r="B709" s="30" t="s">
        <v>6683</v>
      </c>
      <c r="C709" s="14">
        <v>1</v>
      </c>
      <c r="D709" s="14" t="s">
        <v>20057</v>
      </c>
      <c r="E709" s="14" t="s">
        <v>3922</v>
      </c>
      <c r="F709" s="14" t="s">
        <v>315</v>
      </c>
      <c r="H709" s="14" t="s">
        <v>23607</v>
      </c>
      <c r="I709" s="21" t="s">
        <v>3953</v>
      </c>
      <c r="J709" s="14"/>
      <c r="K709" s="14"/>
      <c r="L709" s="14"/>
      <c r="M709" s="68"/>
      <c r="N709" s="21">
        <v>1</v>
      </c>
      <c r="O709" s="14">
        <v>0</v>
      </c>
      <c r="P709" s="14">
        <v>0</v>
      </c>
      <c r="Q709" s="14"/>
      <c r="R709" s="14"/>
      <c r="S709" s="21" t="s">
        <v>2758</v>
      </c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</row>
    <row r="710" spans="1:47" ht="12.75" customHeight="1" x14ac:dyDescent="0.2">
      <c r="A710" s="14" t="s">
        <v>9336</v>
      </c>
      <c r="B710" s="30" t="s">
        <v>6683</v>
      </c>
      <c r="C710" s="14">
        <v>1</v>
      </c>
      <c r="D710" s="14" t="s">
        <v>20057</v>
      </c>
      <c r="E710" s="14" t="s">
        <v>3922</v>
      </c>
      <c r="F710" s="14" t="s">
        <v>163</v>
      </c>
      <c r="H710" s="14" t="s">
        <v>23608</v>
      </c>
      <c r="I710" s="21" t="s">
        <v>3953</v>
      </c>
      <c r="J710" s="14"/>
      <c r="K710" s="14"/>
      <c r="L710" s="14"/>
      <c r="M710" s="68"/>
      <c r="N710" s="21">
        <v>1</v>
      </c>
      <c r="O710" s="14">
        <v>0</v>
      </c>
      <c r="P710" s="14">
        <v>0</v>
      </c>
      <c r="Q710" s="14"/>
      <c r="R710" s="14"/>
      <c r="S710" s="21" t="s">
        <v>2758</v>
      </c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</row>
    <row r="711" spans="1:47" s="14" customFormat="1" ht="12.75" customHeight="1" x14ac:dyDescent="0.2">
      <c r="A711" s="14" t="s">
        <v>12953</v>
      </c>
      <c r="B711" s="30" t="s">
        <v>3384</v>
      </c>
      <c r="C711" s="29">
        <v>1</v>
      </c>
      <c r="D711" s="14" t="s">
        <v>20051</v>
      </c>
      <c r="E711" s="14" t="s">
        <v>3922</v>
      </c>
      <c r="F711" s="14" t="s">
        <v>263</v>
      </c>
      <c r="H711" s="14" t="s">
        <v>23609</v>
      </c>
      <c r="I711" s="14" t="s">
        <v>3953</v>
      </c>
      <c r="M711" s="68"/>
      <c r="N711" s="14">
        <v>1</v>
      </c>
      <c r="O711" s="14">
        <v>0</v>
      </c>
      <c r="P711" s="14">
        <v>0</v>
      </c>
      <c r="S711" s="14" t="s">
        <v>2758</v>
      </c>
    </row>
    <row r="712" spans="1:47" s="21" customFormat="1" ht="12.75" customHeight="1" x14ac:dyDescent="0.2">
      <c r="A712" s="21" t="s">
        <v>12951</v>
      </c>
      <c r="B712" s="30" t="s">
        <v>3384</v>
      </c>
      <c r="C712" s="29">
        <v>1</v>
      </c>
      <c r="D712" s="14" t="s">
        <v>20051</v>
      </c>
      <c r="E712" s="14" t="s">
        <v>3922</v>
      </c>
      <c r="F712" s="14" t="s">
        <v>407</v>
      </c>
      <c r="H712" s="14" t="s">
        <v>23609</v>
      </c>
      <c r="I712" s="21" t="s">
        <v>3953</v>
      </c>
      <c r="J712" s="14"/>
      <c r="K712" s="14"/>
      <c r="L712" s="14"/>
      <c r="M712" s="68"/>
      <c r="N712" s="21">
        <v>1</v>
      </c>
      <c r="O712" s="14">
        <v>0</v>
      </c>
      <c r="P712" s="14">
        <v>0</v>
      </c>
      <c r="Q712" s="14"/>
      <c r="R712" s="14"/>
      <c r="S712" s="21" t="s">
        <v>2758</v>
      </c>
      <c r="T712" s="14"/>
      <c r="U712" s="14"/>
      <c r="V712" s="14"/>
      <c r="W712" s="14"/>
      <c r="X712" s="14"/>
      <c r="AA712" s="14"/>
      <c r="AE712" s="14"/>
      <c r="AF712" s="14"/>
      <c r="AG712" s="14"/>
      <c r="AH712" s="14"/>
      <c r="AI712" s="14"/>
      <c r="AK712" s="14"/>
      <c r="AL712" s="14"/>
      <c r="AM712" s="14"/>
      <c r="AN712" s="14"/>
      <c r="AO712" s="14"/>
      <c r="AT712" s="14"/>
      <c r="AU712" s="14"/>
    </row>
    <row r="713" spans="1:47" ht="12.75" customHeight="1" x14ac:dyDescent="0.2">
      <c r="A713" s="14" t="s">
        <v>9413</v>
      </c>
      <c r="B713" s="30" t="s">
        <v>3384</v>
      </c>
      <c r="C713" s="29">
        <v>1</v>
      </c>
      <c r="D713" s="14" t="s">
        <v>20051</v>
      </c>
      <c r="E713" s="14" t="s">
        <v>3922</v>
      </c>
      <c r="F713" s="14" t="s">
        <v>341</v>
      </c>
      <c r="G713" s="21"/>
      <c r="H713" s="14" t="s">
        <v>23610</v>
      </c>
      <c r="I713" s="21" t="s">
        <v>3953</v>
      </c>
      <c r="J713" s="14"/>
      <c r="K713" s="14"/>
      <c r="L713" s="14"/>
      <c r="M713" s="68"/>
      <c r="N713" s="21">
        <v>1</v>
      </c>
      <c r="O713" s="14">
        <v>0</v>
      </c>
      <c r="P713" s="14">
        <v>0</v>
      </c>
      <c r="Q713" s="14"/>
      <c r="R713" s="14"/>
      <c r="S713" s="21" t="s">
        <v>2758</v>
      </c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</row>
    <row r="714" spans="1:47" ht="12.75" customHeight="1" x14ac:dyDescent="0.2">
      <c r="A714" s="21" t="s">
        <v>12954</v>
      </c>
      <c r="B714" s="30" t="s">
        <v>6683</v>
      </c>
      <c r="C714" s="14">
        <v>1</v>
      </c>
      <c r="D714" s="14" t="s">
        <v>20057</v>
      </c>
      <c r="E714" s="14" t="s">
        <v>3922</v>
      </c>
      <c r="F714" s="14" t="s">
        <v>337</v>
      </c>
      <c r="G714" s="21"/>
      <c r="H714" s="21" t="s">
        <v>23611</v>
      </c>
      <c r="I714" s="21" t="s">
        <v>3953</v>
      </c>
      <c r="J714" s="14"/>
      <c r="K714" s="14"/>
      <c r="L714" s="14"/>
      <c r="M714" s="68"/>
      <c r="N714" s="21">
        <v>1</v>
      </c>
      <c r="O714" s="14">
        <v>0</v>
      </c>
      <c r="P714" s="14">
        <v>0</v>
      </c>
      <c r="Q714" s="14"/>
      <c r="R714" s="14"/>
      <c r="S714" s="21" t="s">
        <v>2758</v>
      </c>
      <c r="T714" s="14"/>
      <c r="U714" s="14"/>
      <c r="V714" s="14"/>
      <c r="W714" s="14"/>
      <c r="X714" s="14"/>
      <c r="AA714" s="14"/>
      <c r="AE714" s="14"/>
      <c r="AF714" s="14"/>
      <c r="AG714" s="14"/>
      <c r="AH714" s="14"/>
      <c r="AI714" s="14"/>
      <c r="AK714" s="14"/>
      <c r="AL714" s="14"/>
      <c r="AM714" s="14"/>
      <c r="AN714" s="14"/>
      <c r="AO714" s="14"/>
      <c r="AT714" s="14"/>
      <c r="AU714" s="14"/>
    </row>
    <row r="715" spans="1:47" ht="12.75" customHeight="1" x14ac:dyDescent="0.2">
      <c r="A715" s="21" t="s">
        <v>11443</v>
      </c>
      <c r="B715" s="30" t="s">
        <v>6683</v>
      </c>
      <c r="C715" s="14">
        <v>1</v>
      </c>
      <c r="D715" s="14" t="s">
        <v>20057</v>
      </c>
      <c r="E715" s="14" t="s">
        <v>3922</v>
      </c>
      <c r="F715" s="14" t="s">
        <v>560</v>
      </c>
      <c r="G715" s="21"/>
      <c r="H715" s="21" t="s">
        <v>23612</v>
      </c>
      <c r="I715" s="21" t="s">
        <v>3953</v>
      </c>
      <c r="J715" s="14"/>
      <c r="K715" s="14"/>
      <c r="L715" s="14"/>
      <c r="M715" s="68"/>
      <c r="N715" s="21">
        <v>1</v>
      </c>
      <c r="O715" s="14">
        <v>0</v>
      </c>
      <c r="P715" s="14">
        <v>0</v>
      </c>
      <c r="Q715" s="14"/>
      <c r="R715" s="14"/>
      <c r="S715" s="21" t="s">
        <v>2758</v>
      </c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</row>
    <row r="716" spans="1:47" ht="12.75" customHeight="1" x14ac:dyDescent="0.2">
      <c r="A716" s="21" t="s">
        <v>12925</v>
      </c>
      <c r="B716" s="30" t="s">
        <v>6683</v>
      </c>
      <c r="C716" s="14">
        <v>1</v>
      </c>
      <c r="D716" s="14" t="s">
        <v>20057</v>
      </c>
      <c r="E716" s="14" t="s">
        <v>3922</v>
      </c>
      <c r="F716" s="14" t="s">
        <v>365</v>
      </c>
      <c r="G716" s="21"/>
      <c r="H716" s="14" t="s">
        <v>23612</v>
      </c>
      <c r="I716" s="21" t="s">
        <v>3953</v>
      </c>
      <c r="J716" s="14"/>
      <c r="K716" s="14"/>
      <c r="L716" s="14"/>
      <c r="M716" s="68"/>
      <c r="N716" s="21">
        <v>1</v>
      </c>
      <c r="O716" s="14">
        <v>0</v>
      </c>
      <c r="P716" s="14">
        <v>0</v>
      </c>
      <c r="Q716" s="14"/>
      <c r="R716" s="14"/>
      <c r="S716" s="21" t="s">
        <v>2758</v>
      </c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</row>
    <row r="717" spans="1:47" ht="12.75" customHeight="1" x14ac:dyDescent="0.2">
      <c r="A717" s="21" t="s">
        <v>9407</v>
      </c>
      <c r="B717" s="30" t="s">
        <v>3384</v>
      </c>
      <c r="C717" s="14">
        <v>1</v>
      </c>
      <c r="D717" s="14" t="s">
        <v>3382</v>
      </c>
      <c r="E717" s="14" t="s">
        <v>3922</v>
      </c>
      <c r="F717" s="14" t="s">
        <v>769</v>
      </c>
      <c r="G717" s="21"/>
      <c r="H717" s="21" t="s">
        <v>23613</v>
      </c>
      <c r="I717" s="21" t="s">
        <v>3953</v>
      </c>
      <c r="J717" s="14"/>
      <c r="K717" s="14"/>
      <c r="L717" s="14"/>
      <c r="M717" s="68"/>
      <c r="N717" s="21">
        <v>1</v>
      </c>
      <c r="O717" s="14">
        <v>0</v>
      </c>
      <c r="P717" s="14">
        <v>0</v>
      </c>
      <c r="Q717" s="14"/>
      <c r="R717" s="14"/>
      <c r="S717" s="21" t="s">
        <v>2758</v>
      </c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</row>
    <row r="718" spans="1:47" ht="12.75" customHeight="1" x14ac:dyDescent="0.2">
      <c r="A718" s="21" t="s">
        <v>10640</v>
      </c>
      <c r="B718" s="30" t="s">
        <v>3384</v>
      </c>
      <c r="C718" s="14">
        <v>1</v>
      </c>
      <c r="D718" s="21" t="s">
        <v>20072</v>
      </c>
      <c r="E718" s="14" t="s">
        <v>3922</v>
      </c>
      <c r="F718" s="14" t="s">
        <v>280</v>
      </c>
      <c r="G718" s="21"/>
      <c r="H718" s="14" t="s">
        <v>23614</v>
      </c>
      <c r="I718" s="21" t="s">
        <v>3953</v>
      </c>
      <c r="J718" s="14"/>
      <c r="K718" s="14"/>
      <c r="L718" s="14"/>
      <c r="M718" s="68"/>
      <c r="N718" s="21">
        <v>1</v>
      </c>
      <c r="O718" s="14">
        <v>0</v>
      </c>
      <c r="P718" s="14">
        <v>0</v>
      </c>
      <c r="Q718" s="14"/>
      <c r="R718" s="14"/>
      <c r="S718" s="21" t="s">
        <v>2758</v>
      </c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</row>
    <row r="719" spans="1:47" ht="12.75" customHeight="1" x14ac:dyDescent="0.2">
      <c r="A719" s="21" t="s">
        <v>12852</v>
      </c>
      <c r="B719" s="30" t="s">
        <v>3384</v>
      </c>
      <c r="C719" s="14">
        <v>1</v>
      </c>
      <c r="D719" s="14" t="s">
        <v>20072</v>
      </c>
      <c r="E719" s="14" t="s">
        <v>3922</v>
      </c>
      <c r="F719" s="14" t="s">
        <v>355</v>
      </c>
      <c r="G719" s="21"/>
      <c r="H719" s="21" t="s">
        <v>23615</v>
      </c>
      <c r="I719" s="21" t="s">
        <v>3953</v>
      </c>
      <c r="J719" s="14"/>
      <c r="K719" s="14"/>
      <c r="L719" s="14"/>
      <c r="M719" s="68"/>
      <c r="N719" s="21">
        <v>1</v>
      </c>
      <c r="O719" s="14">
        <v>0</v>
      </c>
      <c r="P719" s="14">
        <v>0</v>
      </c>
      <c r="Q719" s="14"/>
      <c r="R719" s="14"/>
      <c r="S719" s="21" t="s">
        <v>2758</v>
      </c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</row>
    <row r="720" spans="1:47" ht="12.75" customHeight="1" x14ac:dyDescent="0.2">
      <c r="A720" s="14" t="s">
        <v>10642</v>
      </c>
      <c r="B720" s="30" t="s">
        <v>6683</v>
      </c>
      <c r="C720" s="14">
        <v>1</v>
      </c>
      <c r="D720" s="14" t="s">
        <v>20057</v>
      </c>
      <c r="E720" s="14" t="s">
        <v>3922</v>
      </c>
      <c r="F720" s="14" t="s">
        <v>148</v>
      </c>
      <c r="G720" s="21"/>
      <c r="H720" s="14" t="s">
        <v>23616</v>
      </c>
      <c r="I720" s="21" t="s">
        <v>3953</v>
      </c>
      <c r="J720" s="14"/>
      <c r="K720" s="14"/>
      <c r="L720" s="14"/>
      <c r="M720" s="68"/>
      <c r="N720" s="21">
        <v>1</v>
      </c>
      <c r="O720" s="14">
        <v>0</v>
      </c>
      <c r="P720" s="14">
        <v>0</v>
      </c>
      <c r="Q720" s="14"/>
      <c r="R720" s="14"/>
      <c r="S720" s="21" t="s">
        <v>2758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</row>
    <row r="721" spans="1:62" ht="12.75" customHeight="1" x14ac:dyDescent="0.2">
      <c r="A721" s="14" t="s">
        <v>12930</v>
      </c>
      <c r="B721" s="30" t="s">
        <v>6683</v>
      </c>
      <c r="C721" s="14">
        <v>1</v>
      </c>
      <c r="D721" s="14" t="s">
        <v>20057</v>
      </c>
      <c r="E721" s="14" t="s">
        <v>3922</v>
      </c>
      <c r="F721" s="14" t="s">
        <v>348</v>
      </c>
      <c r="G721" s="21"/>
      <c r="H721" s="14" t="s">
        <v>23617</v>
      </c>
      <c r="I721" s="21" t="s">
        <v>3953</v>
      </c>
      <c r="J721" s="14"/>
      <c r="K721" s="14"/>
      <c r="L721" s="14"/>
      <c r="M721" s="68"/>
      <c r="N721" s="21">
        <v>1</v>
      </c>
      <c r="O721" s="14">
        <v>0</v>
      </c>
      <c r="P721" s="14">
        <v>0</v>
      </c>
      <c r="Q721" s="14"/>
      <c r="R721" s="14"/>
      <c r="S721" s="21" t="s">
        <v>2758</v>
      </c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</row>
    <row r="722" spans="1:62" ht="12.75" customHeight="1" x14ac:dyDescent="0.2">
      <c r="A722" s="21" t="s">
        <v>12705</v>
      </c>
      <c r="B722" s="30" t="s">
        <v>3384</v>
      </c>
      <c r="C722" s="14">
        <v>1</v>
      </c>
      <c r="D722" s="14" t="s">
        <v>20072</v>
      </c>
      <c r="E722" s="14" t="s">
        <v>3922</v>
      </c>
      <c r="F722" s="14" t="s">
        <v>307</v>
      </c>
      <c r="G722" s="21"/>
      <c r="H722" s="21" t="s">
        <v>23618</v>
      </c>
      <c r="I722" s="21" t="s">
        <v>3953</v>
      </c>
      <c r="J722" s="14"/>
      <c r="K722" s="14"/>
      <c r="L722" s="14"/>
      <c r="M722" s="68"/>
      <c r="N722" s="21">
        <v>1</v>
      </c>
      <c r="O722" s="14">
        <v>0</v>
      </c>
      <c r="P722" s="14">
        <v>0</v>
      </c>
      <c r="Q722" s="14"/>
      <c r="R722" s="14"/>
      <c r="S722" s="21" t="s">
        <v>2758</v>
      </c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</row>
    <row r="723" spans="1:62" ht="12.75" customHeight="1" x14ac:dyDescent="0.2">
      <c r="A723" s="21" t="s">
        <v>9842</v>
      </c>
      <c r="B723" s="30" t="s">
        <v>3384</v>
      </c>
      <c r="C723" s="29">
        <v>1</v>
      </c>
      <c r="D723" s="21" t="s">
        <v>20051</v>
      </c>
      <c r="E723" s="14" t="s">
        <v>3922</v>
      </c>
      <c r="F723" s="14" t="s">
        <v>122</v>
      </c>
      <c r="G723" s="14"/>
      <c r="H723" s="21" t="s">
        <v>23619</v>
      </c>
      <c r="I723" s="21" t="s">
        <v>3953</v>
      </c>
      <c r="J723" s="14"/>
      <c r="K723" s="14"/>
      <c r="L723" s="14"/>
      <c r="M723" s="68"/>
      <c r="N723" s="21">
        <v>1</v>
      </c>
      <c r="O723" s="14">
        <v>0</v>
      </c>
      <c r="P723" s="14">
        <v>0</v>
      </c>
      <c r="Q723" s="14"/>
      <c r="R723" s="14"/>
      <c r="S723" s="21" t="s">
        <v>2758</v>
      </c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</row>
    <row r="724" spans="1:62" ht="12.75" customHeight="1" x14ac:dyDescent="0.2">
      <c r="A724" s="21" t="s">
        <v>12475</v>
      </c>
      <c r="B724" s="30" t="s">
        <v>3384</v>
      </c>
      <c r="C724" s="29">
        <v>1</v>
      </c>
      <c r="D724" s="21" t="s">
        <v>20072</v>
      </c>
      <c r="E724" s="14" t="s">
        <v>3922</v>
      </c>
      <c r="F724" s="14" t="s">
        <v>334</v>
      </c>
      <c r="H724" s="21" t="s">
        <v>23620</v>
      </c>
      <c r="I724" s="21" t="s">
        <v>3953</v>
      </c>
      <c r="J724" s="14"/>
      <c r="K724" s="14"/>
      <c r="L724" s="14"/>
      <c r="M724" s="68"/>
      <c r="N724" s="21">
        <v>1</v>
      </c>
      <c r="O724" s="14">
        <v>0</v>
      </c>
      <c r="P724" s="14">
        <v>0</v>
      </c>
      <c r="Q724" s="14"/>
      <c r="R724" s="14"/>
      <c r="S724" s="21" t="s">
        <v>2758</v>
      </c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</row>
    <row r="725" spans="1:62" ht="12.75" customHeight="1" x14ac:dyDescent="0.2">
      <c r="A725" s="14" t="s">
        <v>9044</v>
      </c>
      <c r="B725" s="30" t="s">
        <v>3384</v>
      </c>
      <c r="C725" s="14">
        <v>1</v>
      </c>
      <c r="D725" s="14" t="s">
        <v>20072</v>
      </c>
      <c r="E725" s="14" t="s">
        <v>3922</v>
      </c>
      <c r="F725" s="14" t="s">
        <v>211</v>
      </c>
      <c r="H725" s="14" t="s">
        <v>23621</v>
      </c>
      <c r="I725" s="21" t="s">
        <v>3953</v>
      </c>
      <c r="J725" s="14"/>
      <c r="K725" s="14"/>
      <c r="L725" s="14"/>
      <c r="M725" s="68"/>
      <c r="N725" s="21">
        <v>1</v>
      </c>
      <c r="O725" s="14">
        <v>0</v>
      </c>
      <c r="P725" s="14">
        <v>0</v>
      </c>
      <c r="Q725" s="14"/>
      <c r="R725" s="14"/>
      <c r="S725" s="21" t="s">
        <v>2758</v>
      </c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</row>
    <row r="726" spans="1:62" ht="12.75" customHeight="1" x14ac:dyDescent="0.2">
      <c r="A726" s="21" t="s">
        <v>12862</v>
      </c>
      <c r="B726" s="30" t="s">
        <v>3384</v>
      </c>
      <c r="C726" s="14">
        <v>1</v>
      </c>
      <c r="D726" s="21" t="s">
        <v>20072</v>
      </c>
      <c r="E726" s="14" t="s">
        <v>3922</v>
      </c>
      <c r="F726" s="14" t="s">
        <v>413</v>
      </c>
      <c r="H726" s="21" t="s">
        <v>23622</v>
      </c>
      <c r="I726" s="21" t="s">
        <v>3953</v>
      </c>
      <c r="J726" s="14"/>
      <c r="K726" s="14"/>
      <c r="L726" s="14"/>
      <c r="M726" s="68"/>
      <c r="N726" s="21">
        <v>1</v>
      </c>
      <c r="O726" s="14">
        <v>0</v>
      </c>
      <c r="P726" s="14">
        <v>0</v>
      </c>
      <c r="Q726" s="14"/>
      <c r="R726" s="14"/>
      <c r="S726" s="21" t="s">
        <v>2758</v>
      </c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</row>
    <row r="727" spans="1:62" ht="12.75" customHeight="1" x14ac:dyDescent="0.2">
      <c r="A727" s="21" t="s">
        <v>12865</v>
      </c>
      <c r="B727" s="30" t="s">
        <v>3384</v>
      </c>
      <c r="C727" s="14">
        <v>1</v>
      </c>
      <c r="D727" s="125" t="s">
        <v>20072</v>
      </c>
      <c r="E727" s="14" t="s">
        <v>3922</v>
      </c>
      <c r="F727" s="14" t="s">
        <v>343</v>
      </c>
      <c r="H727" s="21" t="s">
        <v>23622</v>
      </c>
      <c r="I727" s="21" t="s">
        <v>3953</v>
      </c>
      <c r="J727" s="14"/>
      <c r="K727" s="14"/>
      <c r="L727" s="14"/>
      <c r="M727" s="68"/>
      <c r="N727" s="21">
        <v>1</v>
      </c>
      <c r="O727" s="14">
        <v>0</v>
      </c>
      <c r="P727" s="14">
        <v>0</v>
      </c>
      <c r="Q727" s="14"/>
      <c r="R727" s="14"/>
      <c r="S727" s="21" t="s">
        <v>2758</v>
      </c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</row>
    <row r="728" spans="1:62" ht="12.75" customHeight="1" x14ac:dyDescent="0.2">
      <c r="A728" s="14" t="s">
        <v>9212</v>
      </c>
      <c r="B728" s="30" t="s">
        <v>3384</v>
      </c>
      <c r="C728" s="14">
        <v>1</v>
      </c>
      <c r="D728" s="125" t="s">
        <v>20072</v>
      </c>
      <c r="E728" s="14" t="s">
        <v>3922</v>
      </c>
      <c r="F728" s="14" t="s">
        <v>154</v>
      </c>
      <c r="H728" s="14" t="s">
        <v>23623</v>
      </c>
      <c r="I728" s="21" t="s">
        <v>3953</v>
      </c>
      <c r="J728" s="14"/>
      <c r="K728" s="14"/>
      <c r="L728" s="14"/>
      <c r="M728" s="68"/>
      <c r="N728" s="21">
        <v>1</v>
      </c>
      <c r="O728" s="14">
        <v>0</v>
      </c>
      <c r="P728" s="14">
        <v>0</v>
      </c>
      <c r="Q728" s="14"/>
      <c r="R728" s="14"/>
      <c r="S728" s="21" t="s">
        <v>2758</v>
      </c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</row>
    <row r="729" spans="1:62" ht="12.75" customHeight="1" x14ac:dyDescent="0.2">
      <c r="A729" s="21" t="s">
        <v>12868</v>
      </c>
      <c r="B729" s="30" t="s">
        <v>3384</v>
      </c>
      <c r="C729" s="29">
        <v>1</v>
      </c>
      <c r="D729" s="125" t="s">
        <v>20072</v>
      </c>
      <c r="E729" s="14" t="s">
        <v>3922</v>
      </c>
      <c r="F729" s="14" t="s">
        <v>262</v>
      </c>
      <c r="H729" s="21" t="s">
        <v>23624</v>
      </c>
      <c r="I729" s="21" t="s">
        <v>3953</v>
      </c>
      <c r="J729" s="14"/>
      <c r="K729" s="14"/>
      <c r="L729" s="14"/>
      <c r="M729" s="68"/>
      <c r="N729" s="21">
        <v>1</v>
      </c>
      <c r="O729" s="14">
        <v>0</v>
      </c>
      <c r="P729" s="14">
        <v>0</v>
      </c>
      <c r="Q729" s="14"/>
      <c r="R729" s="14"/>
      <c r="S729" s="21" t="s">
        <v>2758</v>
      </c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</row>
    <row r="730" spans="1:62" ht="12.75" customHeight="1" x14ac:dyDescent="0.2">
      <c r="A730" s="21" t="s">
        <v>4594</v>
      </c>
      <c r="B730" s="30" t="s">
        <v>3384</v>
      </c>
      <c r="C730" s="29">
        <v>1</v>
      </c>
      <c r="D730" s="14" t="s">
        <v>20072</v>
      </c>
      <c r="E730" s="14" t="s">
        <v>3922</v>
      </c>
      <c r="F730" s="14" t="s">
        <v>269</v>
      </c>
      <c r="H730" s="21" t="s">
        <v>23625</v>
      </c>
      <c r="I730" s="21" t="s">
        <v>3953</v>
      </c>
      <c r="J730" s="14"/>
      <c r="K730" s="14"/>
      <c r="L730" s="14"/>
      <c r="M730" s="68"/>
      <c r="N730" s="21">
        <v>1</v>
      </c>
      <c r="O730" s="14">
        <v>0</v>
      </c>
      <c r="P730" s="14">
        <v>0</v>
      </c>
      <c r="Q730" s="14"/>
      <c r="R730" s="14"/>
      <c r="S730" s="21" t="s">
        <v>2758</v>
      </c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</row>
    <row r="731" spans="1:62" ht="12.75" customHeight="1" x14ac:dyDescent="0.2">
      <c r="A731" s="14" t="s">
        <v>12709</v>
      </c>
      <c r="B731" s="30" t="s">
        <v>3384</v>
      </c>
      <c r="C731" s="29">
        <v>1</v>
      </c>
      <c r="D731" s="125" t="s">
        <v>20072</v>
      </c>
      <c r="E731" s="14" t="s">
        <v>3922</v>
      </c>
      <c r="F731" s="14" t="s">
        <v>51</v>
      </c>
      <c r="H731" s="21" t="s">
        <v>23626</v>
      </c>
      <c r="I731" s="21" t="s">
        <v>3953</v>
      </c>
      <c r="J731" s="14"/>
      <c r="K731" s="14"/>
      <c r="L731" s="14"/>
      <c r="M731" s="68"/>
      <c r="N731" s="21">
        <v>1</v>
      </c>
      <c r="O731" s="14">
        <v>0</v>
      </c>
      <c r="P731" s="14">
        <v>0</v>
      </c>
      <c r="Q731" s="14"/>
      <c r="R731" s="14"/>
      <c r="S731" s="21" t="s">
        <v>2758</v>
      </c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</row>
    <row r="732" spans="1:62" ht="12.75" customHeight="1" x14ac:dyDescent="0.2">
      <c r="A732" s="21" t="s">
        <v>9031</v>
      </c>
      <c r="B732" s="30" t="s">
        <v>3384</v>
      </c>
      <c r="C732" s="14">
        <v>1</v>
      </c>
      <c r="D732" s="125" t="s">
        <v>3382</v>
      </c>
      <c r="E732" s="14" t="s">
        <v>3922</v>
      </c>
      <c r="F732" s="14" t="s">
        <v>79</v>
      </c>
      <c r="H732" s="14" t="s">
        <v>23627</v>
      </c>
      <c r="I732" s="21" t="s">
        <v>3953</v>
      </c>
      <c r="J732" s="14"/>
      <c r="K732" s="14"/>
      <c r="L732" s="14"/>
      <c r="M732" s="68"/>
      <c r="N732" s="21">
        <v>1</v>
      </c>
      <c r="O732" s="14">
        <v>0</v>
      </c>
      <c r="P732" s="14">
        <v>0</v>
      </c>
      <c r="Q732" s="14"/>
      <c r="R732" s="14"/>
      <c r="S732" s="21" t="s">
        <v>2758</v>
      </c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</row>
    <row r="733" spans="1:62" ht="12.75" customHeight="1" x14ac:dyDescent="0.2">
      <c r="A733" s="14" t="s">
        <v>10789</v>
      </c>
      <c r="B733" s="30" t="s">
        <v>3384</v>
      </c>
      <c r="C733" s="14">
        <v>1</v>
      </c>
      <c r="D733" s="14" t="s">
        <v>3382</v>
      </c>
      <c r="E733" s="14" t="s">
        <v>3922</v>
      </c>
      <c r="F733" s="14" t="s">
        <v>193</v>
      </c>
      <c r="H733" s="14" t="s">
        <v>23628</v>
      </c>
      <c r="I733" s="21" t="s">
        <v>3953</v>
      </c>
      <c r="J733" s="14"/>
      <c r="K733" s="14"/>
      <c r="L733" s="14"/>
      <c r="M733" s="68"/>
      <c r="N733" s="21">
        <v>1</v>
      </c>
      <c r="O733" s="14">
        <v>0</v>
      </c>
      <c r="P733" s="14">
        <v>0</v>
      </c>
      <c r="Q733" s="14"/>
      <c r="R733" s="14"/>
      <c r="S733" s="21" t="s">
        <v>2758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</row>
    <row r="734" spans="1:62" ht="12.75" customHeight="1" x14ac:dyDescent="0.2">
      <c r="A734" s="14" t="s">
        <v>12311</v>
      </c>
      <c r="B734" s="30" t="s">
        <v>3384</v>
      </c>
      <c r="C734" s="14">
        <v>1</v>
      </c>
      <c r="D734" s="14" t="s">
        <v>3382</v>
      </c>
      <c r="E734" s="14" t="s">
        <v>3922</v>
      </c>
      <c r="F734" s="14" t="s">
        <v>83</v>
      </c>
      <c r="H734" s="14" t="s">
        <v>23629</v>
      </c>
      <c r="I734" s="21" t="s">
        <v>3953</v>
      </c>
      <c r="J734" s="14"/>
      <c r="K734" s="14"/>
      <c r="L734" s="14"/>
      <c r="M734" s="68"/>
      <c r="N734" s="21">
        <v>1</v>
      </c>
      <c r="O734" s="14">
        <v>0</v>
      </c>
      <c r="P734" s="14">
        <v>0</v>
      </c>
      <c r="Q734" s="14"/>
      <c r="R734" s="14"/>
      <c r="S734" s="21" t="s">
        <v>2758</v>
      </c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</row>
    <row r="735" spans="1:62" ht="12.75" customHeight="1" x14ac:dyDescent="0.2">
      <c r="A735" s="14" t="s">
        <v>13140</v>
      </c>
      <c r="B735" s="30" t="s">
        <v>3384</v>
      </c>
      <c r="C735" s="29">
        <v>1</v>
      </c>
      <c r="D735" s="14" t="s">
        <v>20051</v>
      </c>
      <c r="E735" s="14" t="s">
        <v>3922</v>
      </c>
      <c r="F735" s="14" t="s">
        <v>289</v>
      </c>
      <c r="G735" s="14"/>
      <c r="H735" s="14" t="s">
        <v>23630</v>
      </c>
      <c r="I735" s="21" t="s">
        <v>3953</v>
      </c>
      <c r="J735" s="14"/>
      <c r="K735" s="14"/>
      <c r="L735" s="14"/>
      <c r="M735" s="68"/>
      <c r="N735" s="21">
        <v>1</v>
      </c>
      <c r="O735" s="14">
        <v>0</v>
      </c>
      <c r="P735" s="14">
        <v>0</v>
      </c>
      <c r="Q735" s="14"/>
      <c r="R735" s="14"/>
      <c r="S735" s="21" t="s">
        <v>2758</v>
      </c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</row>
    <row r="736" spans="1:62" ht="12.75" customHeight="1" x14ac:dyDescent="0.2">
      <c r="A736" s="21" t="s">
        <v>9025</v>
      </c>
      <c r="B736" s="30" t="s">
        <v>3384</v>
      </c>
      <c r="C736" s="29">
        <v>1</v>
      </c>
      <c r="D736" s="14" t="s">
        <v>20051</v>
      </c>
      <c r="E736" s="14" t="s">
        <v>3922</v>
      </c>
      <c r="F736" s="14" t="s">
        <v>293</v>
      </c>
      <c r="G736" s="14"/>
      <c r="H736" s="14" t="s">
        <v>23631</v>
      </c>
      <c r="I736" s="21" t="s">
        <v>3953</v>
      </c>
      <c r="J736" s="14"/>
      <c r="K736" s="14"/>
      <c r="L736" s="14"/>
      <c r="M736" s="68"/>
      <c r="N736" s="21">
        <v>1</v>
      </c>
      <c r="O736" s="14">
        <v>0</v>
      </c>
      <c r="P736" s="14">
        <v>0</v>
      </c>
      <c r="Q736" s="14"/>
      <c r="R736" s="14"/>
      <c r="S736" s="21" t="s">
        <v>2758</v>
      </c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</row>
    <row r="737" spans="1:62" ht="12.75" customHeight="1" x14ac:dyDescent="0.2">
      <c r="A737" s="21" t="s">
        <v>9028</v>
      </c>
      <c r="B737" s="30" t="s">
        <v>3384</v>
      </c>
      <c r="C737" s="29">
        <v>1</v>
      </c>
      <c r="D737" s="14" t="s">
        <v>20051</v>
      </c>
      <c r="E737" s="14" t="s">
        <v>3922</v>
      </c>
      <c r="F737" s="14" t="s">
        <v>228</v>
      </c>
      <c r="H737" s="21" t="s">
        <v>23631</v>
      </c>
      <c r="I737" s="21" t="s">
        <v>3953</v>
      </c>
      <c r="J737" s="14"/>
      <c r="K737" s="14"/>
      <c r="L737" s="14"/>
      <c r="M737" s="68"/>
      <c r="N737" s="21">
        <v>1</v>
      </c>
      <c r="O737" s="14">
        <v>0</v>
      </c>
      <c r="P737" s="14">
        <v>0</v>
      </c>
      <c r="Q737" s="14"/>
      <c r="R737" s="14"/>
      <c r="S737" s="21" t="s">
        <v>2758</v>
      </c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</row>
    <row r="738" spans="1:62" ht="12.75" customHeight="1" x14ac:dyDescent="0.2">
      <c r="A738" s="14" t="s">
        <v>9366</v>
      </c>
      <c r="B738" s="30" t="s">
        <v>3384</v>
      </c>
      <c r="C738" s="29">
        <v>1</v>
      </c>
      <c r="D738" s="21" t="s">
        <v>20051</v>
      </c>
      <c r="E738" s="14" t="s">
        <v>3922</v>
      </c>
      <c r="F738" s="14" t="s">
        <v>114</v>
      </c>
      <c r="H738" s="14" t="s">
        <v>23632</v>
      </c>
      <c r="I738" s="21" t="s">
        <v>3953</v>
      </c>
      <c r="J738" s="14"/>
      <c r="K738" s="14"/>
      <c r="L738" s="14"/>
      <c r="M738" s="68"/>
      <c r="N738" s="21">
        <v>1</v>
      </c>
      <c r="O738" s="14">
        <v>0</v>
      </c>
      <c r="P738" s="14">
        <v>0</v>
      </c>
      <c r="Q738" s="14"/>
      <c r="R738" s="14"/>
      <c r="S738" s="21" t="s">
        <v>2758</v>
      </c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</row>
    <row r="739" spans="1:62" ht="12.75" customHeight="1" x14ac:dyDescent="0.2">
      <c r="A739" s="21" t="s">
        <v>9369</v>
      </c>
      <c r="B739" s="30" t="s">
        <v>3384</v>
      </c>
      <c r="C739" s="29">
        <v>1</v>
      </c>
      <c r="D739" s="14" t="s">
        <v>20051</v>
      </c>
      <c r="E739" s="14" t="s">
        <v>3922</v>
      </c>
      <c r="F739" s="14" t="s">
        <v>296</v>
      </c>
      <c r="H739" s="21" t="s">
        <v>23632</v>
      </c>
      <c r="I739" s="21" t="s">
        <v>3953</v>
      </c>
      <c r="J739" s="14"/>
      <c r="K739" s="14"/>
      <c r="L739" s="14"/>
      <c r="M739" s="68"/>
      <c r="N739" s="21">
        <v>1</v>
      </c>
      <c r="O739" s="14">
        <v>0</v>
      </c>
      <c r="P739" s="14">
        <v>0</v>
      </c>
      <c r="Q739" s="14"/>
      <c r="R739" s="14"/>
      <c r="S739" s="21" t="s">
        <v>2758</v>
      </c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</row>
    <row r="740" spans="1:62" ht="12.75" customHeight="1" x14ac:dyDescent="0.2">
      <c r="A740" s="21" t="s">
        <v>12303</v>
      </c>
      <c r="B740" s="30" t="s">
        <v>3384</v>
      </c>
      <c r="C740" s="29">
        <v>1</v>
      </c>
      <c r="D740" s="14" t="s">
        <v>20051</v>
      </c>
      <c r="E740" s="14" t="s">
        <v>3922</v>
      </c>
      <c r="F740" s="14" t="s">
        <v>363</v>
      </c>
      <c r="H740" s="21" t="s">
        <v>23633</v>
      </c>
      <c r="I740" s="21" t="s">
        <v>3953</v>
      </c>
      <c r="J740" s="14"/>
      <c r="K740" s="14"/>
      <c r="L740" s="14"/>
      <c r="M740" s="68"/>
      <c r="N740" s="21">
        <v>1</v>
      </c>
      <c r="O740" s="14">
        <v>0</v>
      </c>
      <c r="P740" s="14">
        <v>0</v>
      </c>
      <c r="Q740" s="14"/>
      <c r="R740" s="14"/>
      <c r="S740" s="21" t="s">
        <v>2758</v>
      </c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</row>
    <row r="741" spans="1:62" ht="12.75" customHeight="1" x14ac:dyDescent="0.2">
      <c r="A741" s="21" t="s">
        <v>12306</v>
      </c>
      <c r="B741" s="30" t="s">
        <v>3384</v>
      </c>
      <c r="C741" s="29">
        <v>1</v>
      </c>
      <c r="D741" s="14" t="s">
        <v>20051</v>
      </c>
      <c r="E741" s="14" t="s">
        <v>3922</v>
      </c>
      <c r="F741" s="14" t="s">
        <v>208</v>
      </c>
      <c r="G741" s="14"/>
      <c r="H741" s="14" t="s">
        <v>23633</v>
      </c>
      <c r="I741" s="21" t="s">
        <v>3953</v>
      </c>
      <c r="J741" s="14"/>
      <c r="K741" s="14"/>
      <c r="L741" s="14"/>
      <c r="M741" s="68"/>
      <c r="N741" s="21">
        <v>1</v>
      </c>
      <c r="O741" s="14">
        <v>0</v>
      </c>
      <c r="P741" s="14">
        <v>0</v>
      </c>
      <c r="Q741" s="14"/>
      <c r="R741" s="14"/>
      <c r="S741" s="21" t="s">
        <v>2758</v>
      </c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</row>
    <row r="742" spans="1:62" ht="12.75" customHeight="1" x14ac:dyDescent="0.2">
      <c r="A742" s="21" t="s">
        <v>9224</v>
      </c>
      <c r="B742" s="30" t="s">
        <v>3384</v>
      </c>
      <c r="C742" s="29">
        <v>1</v>
      </c>
      <c r="D742" s="14" t="s">
        <v>20051</v>
      </c>
      <c r="E742" s="14" t="s">
        <v>3922</v>
      </c>
      <c r="F742" s="14" t="s">
        <v>331</v>
      </c>
      <c r="G742" s="14"/>
      <c r="H742" s="21" t="s">
        <v>23634</v>
      </c>
      <c r="I742" s="21" t="s">
        <v>3953</v>
      </c>
      <c r="J742" s="14"/>
      <c r="K742" s="14"/>
      <c r="L742" s="14"/>
      <c r="M742" s="68"/>
      <c r="N742" s="21">
        <v>1</v>
      </c>
      <c r="O742" s="14">
        <v>0</v>
      </c>
      <c r="P742" s="14">
        <v>0</v>
      </c>
      <c r="Q742" s="14"/>
      <c r="R742" s="14"/>
      <c r="S742" s="21" t="s">
        <v>2758</v>
      </c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</row>
    <row r="743" spans="1:62" ht="12.75" customHeight="1" x14ac:dyDescent="0.2">
      <c r="A743" s="21" t="s">
        <v>11019</v>
      </c>
      <c r="B743" s="30" t="s">
        <v>3384</v>
      </c>
      <c r="C743" s="29">
        <v>1</v>
      </c>
      <c r="D743" s="14" t="s">
        <v>20051</v>
      </c>
      <c r="E743" s="14" t="s">
        <v>3922</v>
      </c>
      <c r="F743" s="14" t="s">
        <v>267</v>
      </c>
      <c r="H743" s="21" t="s">
        <v>23635</v>
      </c>
      <c r="I743" s="21" t="s">
        <v>3953</v>
      </c>
      <c r="J743" s="14"/>
      <c r="K743" s="14"/>
      <c r="L743" s="14"/>
      <c r="M743" s="68"/>
      <c r="N743" s="21">
        <v>1</v>
      </c>
      <c r="O743" s="14">
        <v>0</v>
      </c>
      <c r="P743" s="14">
        <v>0</v>
      </c>
      <c r="Q743" s="14"/>
      <c r="R743" s="14"/>
      <c r="S743" s="21" t="s">
        <v>2758</v>
      </c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</row>
    <row r="744" spans="1:62" ht="12.75" customHeight="1" x14ac:dyDescent="0.2">
      <c r="A744" s="14" t="s">
        <v>4879</v>
      </c>
      <c r="B744" s="30" t="s">
        <v>3384</v>
      </c>
      <c r="C744" s="29">
        <v>1</v>
      </c>
      <c r="D744" s="14" t="s">
        <v>20051</v>
      </c>
      <c r="E744" s="14" t="s">
        <v>3922</v>
      </c>
      <c r="F744" s="14" t="s">
        <v>336</v>
      </c>
      <c r="H744" s="14" t="s">
        <v>23636</v>
      </c>
      <c r="I744" s="21" t="s">
        <v>3953</v>
      </c>
      <c r="J744" s="14"/>
      <c r="K744" s="14"/>
      <c r="L744" s="14"/>
      <c r="M744" s="68"/>
      <c r="N744" s="21">
        <v>1</v>
      </c>
      <c r="O744" s="14">
        <v>0</v>
      </c>
      <c r="P744" s="14">
        <v>0</v>
      </c>
      <c r="Q744" s="14"/>
      <c r="R744" s="14"/>
      <c r="S744" s="21" t="s">
        <v>2758</v>
      </c>
      <c r="T744" s="14"/>
      <c r="U744" s="14"/>
      <c r="V744" s="14"/>
      <c r="W744" s="14" t="s">
        <v>23637</v>
      </c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</row>
    <row r="745" spans="1:62" ht="12.75" customHeight="1" x14ac:dyDescent="0.2">
      <c r="A745" s="14" t="s">
        <v>9215</v>
      </c>
      <c r="B745" s="30" t="s">
        <v>3384</v>
      </c>
      <c r="C745" s="29">
        <v>1</v>
      </c>
      <c r="D745" s="14" t="s">
        <v>20051</v>
      </c>
      <c r="E745" s="14" t="s">
        <v>3922</v>
      </c>
      <c r="F745" s="14" t="s">
        <v>409</v>
      </c>
      <c r="H745" s="14" t="s">
        <v>23638</v>
      </c>
      <c r="I745" s="21" t="s">
        <v>3953</v>
      </c>
      <c r="J745" s="14"/>
      <c r="K745" s="14"/>
      <c r="L745" s="14"/>
      <c r="M745" s="68"/>
      <c r="N745" s="21">
        <v>1</v>
      </c>
      <c r="O745" s="14">
        <v>0</v>
      </c>
      <c r="P745" s="14">
        <v>0</v>
      </c>
      <c r="Q745" s="14"/>
      <c r="R745" s="14"/>
      <c r="S745" s="21" t="s">
        <v>2758</v>
      </c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</row>
    <row r="746" spans="1:62" ht="12.75" customHeight="1" x14ac:dyDescent="0.2">
      <c r="A746" s="14" t="s">
        <v>9457</v>
      </c>
      <c r="B746" s="30" t="s">
        <v>3384</v>
      </c>
      <c r="C746" s="29">
        <v>1</v>
      </c>
      <c r="D746" s="14" t="s">
        <v>20051</v>
      </c>
      <c r="E746" s="14" t="s">
        <v>3922</v>
      </c>
      <c r="F746" s="14" t="s">
        <v>565</v>
      </c>
      <c r="H746" s="14" t="s">
        <v>23638</v>
      </c>
      <c r="I746" s="21" t="s">
        <v>3953</v>
      </c>
      <c r="J746" s="14"/>
      <c r="K746" s="14"/>
      <c r="L746" s="14"/>
      <c r="M746" s="68"/>
      <c r="N746" s="21">
        <v>1</v>
      </c>
      <c r="O746" s="14">
        <v>0</v>
      </c>
      <c r="P746" s="14">
        <v>0</v>
      </c>
      <c r="Q746" s="14"/>
      <c r="R746" s="14"/>
      <c r="S746" s="21" t="s">
        <v>2758</v>
      </c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</row>
    <row r="747" spans="1:62" ht="12.75" customHeight="1" x14ac:dyDescent="0.2">
      <c r="A747" s="14" t="s">
        <v>9454</v>
      </c>
      <c r="B747" s="30" t="s">
        <v>3384</v>
      </c>
      <c r="C747" s="29">
        <v>1</v>
      </c>
      <c r="D747" s="14" t="s">
        <v>20051</v>
      </c>
      <c r="E747" s="14" t="s">
        <v>3922</v>
      </c>
      <c r="F747" s="14" t="s">
        <v>375</v>
      </c>
      <c r="H747" s="14" t="s">
        <v>23638</v>
      </c>
      <c r="I747" s="21" t="s">
        <v>3953</v>
      </c>
      <c r="J747" s="14"/>
      <c r="K747" s="14"/>
      <c r="L747" s="14"/>
      <c r="M747" s="68"/>
      <c r="N747" s="21">
        <v>1</v>
      </c>
      <c r="O747" s="14">
        <v>0</v>
      </c>
      <c r="P747" s="14">
        <v>0</v>
      </c>
      <c r="Q747" s="14"/>
      <c r="R747" s="14"/>
      <c r="S747" s="21" t="s">
        <v>2758</v>
      </c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</row>
    <row r="748" spans="1:62" ht="12.75" customHeight="1" x14ac:dyDescent="0.2">
      <c r="A748" s="21" t="s">
        <v>12308</v>
      </c>
      <c r="B748" s="30" t="s">
        <v>3384</v>
      </c>
      <c r="C748" s="29">
        <v>1</v>
      </c>
      <c r="D748" s="14" t="s">
        <v>20051</v>
      </c>
      <c r="E748" s="14" t="s">
        <v>3922</v>
      </c>
      <c r="F748" s="14" t="s">
        <v>377</v>
      </c>
      <c r="H748" s="21" t="s">
        <v>23639</v>
      </c>
      <c r="I748" s="21" t="s">
        <v>3953</v>
      </c>
      <c r="J748" s="14"/>
      <c r="K748" s="14"/>
      <c r="L748" s="14"/>
      <c r="M748" s="68"/>
      <c r="N748" s="21">
        <v>1</v>
      </c>
      <c r="O748" s="14">
        <v>0</v>
      </c>
      <c r="P748" s="14">
        <v>0</v>
      </c>
      <c r="Q748" s="14"/>
      <c r="R748" s="14"/>
      <c r="S748" s="21" t="s">
        <v>2758</v>
      </c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</row>
    <row r="749" spans="1:62" ht="12.75" customHeight="1" x14ac:dyDescent="0.2">
      <c r="A749" s="14" t="s">
        <v>12855</v>
      </c>
      <c r="B749" s="30" t="s">
        <v>3384</v>
      </c>
      <c r="C749" s="29">
        <v>1</v>
      </c>
      <c r="D749" s="14" t="s">
        <v>20051</v>
      </c>
      <c r="E749" s="14" t="s">
        <v>3922</v>
      </c>
      <c r="F749" s="14" t="s">
        <v>398</v>
      </c>
      <c r="G749" s="14"/>
      <c r="H749" s="14" t="s">
        <v>23640</v>
      </c>
      <c r="I749" s="21" t="s">
        <v>3953</v>
      </c>
      <c r="J749" s="14"/>
      <c r="K749" s="14"/>
      <c r="L749" s="14"/>
      <c r="M749" s="68"/>
      <c r="N749" s="21">
        <v>1</v>
      </c>
      <c r="O749" s="14">
        <v>0</v>
      </c>
      <c r="P749" s="14">
        <v>0</v>
      </c>
      <c r="Q749" s="14"/>
      <c r="R749" s="14"/>
      <c r="S749" s="21" t="s">
        <v>2758</v>
      </c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</row>
    <row r="750" spans="1:62" ht="12.75" customHeight="1" x14ac:dyDescent="0.2">
      <c r="A750" s="14" t="s">
        <v>6005</v>
      </c>
      <c r="B750" s="30" t="s">
        <v>3384</v>
      </c>
      <c r="C750" s="29">
        <v>1</v>
      </c>
      <c r="D750" s="21" t="s">
        <v>20051</v>
      </c>
      <c r="E750" s="14" t="s">
        <v>3922</v>
      </c>
      <c r="F750" s="14" t="s">
        <v>297</v>
      </c>
      <c r="H750" s="14" t="s">
        <v>23641</v>
      </c>
      <c r="I750" s="21" t="s">
        <v>3953</v>
      </c>
      <c r="J750" s="14"/>
      <c r="K750" s="14"/>
      <c r="L750" s="14"/>
      <c r="M750" s="68"/>
      <c r="N750" s="21">
        <v>1</v>
      </c>
      <c r="O750" s="14">
        <v>0</v>
      </c>
      <c r="P750" s="14">
        <v>0</v>
      </c>
      <c r="Q750" s="14"/>
      <c r="R750" s="14"/>
      <c r="S750" s="21" t="s">
        <v>2758</v>
      </c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</row>
    <row r="751" spans="1:62" ht="12.75" customHeight="1" x14ac:dyDescent="0.2">
      <c r="A751" s="21" t="s">
        <v>12947</v>
      </c>
      <c r="B751" s="30" t="s">
        <v>3384</v>
      </c>
      <c r="C751" s="29">
        <v>1</v>
      </c>
      <c r="D751" s="14" t="s">
        <v>20051</v>
      </c>
      <c r="E751" s="14" t="s">
        <v>3922</v>
      </c>
      <c r="F751" s="14" t="s">
        <v>373</v>
      </c>
      <c r="H751" s="21" t="s">
        <v>23642</v>
      </c>
      <c r="I751" s="21" t="s">
        <v>3953</v>
      </c>
      <c r="J751" s="14"/>
      <c r="K751" s="14"/>
      <c r="L751" s="14"/>
      <c r="M751" s="68"/>
      <c r="N751" s="21">
        <v>1</v>
      </c>
      <c r="O751" s="14">
        <v>0</v>
      </c>
      <c r="P751" s="14">
        <v>0</v>
      </c>
      <c r="Q751" s="14"/>
      <c r="R751" s="14"/>
      <c r="S751" s="21" t="s">
        <v>2758</v>
      </c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</row>
    <row r="752" spans="1:62" ht="12.75" customHeight="1" x14ac:dyDescent="0.2">
      <c r="A752" s="21" t="s">
        <v>3981</v>
      </c>
      <c r="B752" s="30" t="s">
        <v>3384</v>
      </c>
      <c r="C752" s="14">
        <v>1</v>
      </c>
      <c r="D752" s="14" t="s">
        <v>3382</v>
      </c>
      <c r="E752" s="14" t="s">
        <v>3922</v>
      </c>
      <c r="F752" s="14" t="s">
        <v>325</v>
      </c>
      <c r="H752" s="21" t="s">
        <v>23643</v>
      </c>
      <c r="I752" s="21" t="s">
        <v>3953</v>
      </c>
      <c r="J752" s="14"/>
      <c r="K752" s="14"/>
      <c r="L752" s="14"/>
      <c r="M752" s="68"/>
      <c r="N752" s="21">
        <v>1</v>
      </c>
      <c r="O752" s="14">
        <v>0</v>
      </c>
      <c r="P752" s="14">
        <v>0</v>
      </c>
      <c r="Q752" s="14"/>
      <c r="R752" s="14"/>
      <c r="S752" s="21" t="s">
        <v>2758</v>
      </c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</row>
    <row r="753" spans="1:47" ht="12.75" customHeight="1" x14ac:dyDescent="0.2">
      <c r="A753" s="14" t="s">
        <v>3923</v>
      </c>
      <c r="B753" s="30" t="s">
        <v>3384</v>
      </c>
      <c r="C753" s="14">
        <v>1</v>
      </c>
      <c r="D753" s="14" t="s">
        <v>3382</v>
      </c>
      <c r="E753" s="14" t="s">
        <v>3922</v>
      </c>
      <c r="F753" s="14" t="s">
        <v>690</v>
      </c>
      <c r="H753" s="14" t="s">
        <v>23644</v>
      </c>
      <c r="I753" s="21" t="s">
        <v>3953</v>
      </c>
      <c r="J753" s="14"/>
      <c r="K753" s="14"/>
      <c r="L753" s="14"/>
      <c r="M753" s="68"/>
      <c r="N753" s="21">
        <v>1</v>
      </c>
      <c r="O753" s="14">
        <v>0</v>
      </c>
      <c r="P753" s="14">
        <v>0</v>
      </c>
      <c r="Q753" s="14"/>
      <c r="R753" s="14"/>
      <c r="S753" s="21" t="s">
        <v>2758</v>
      </c>
      <c r="T753" s="14"/>
      <c r="U753" s="14"/>
      <c r="V753" s="14"/>
      <c r="W753" s="14"/>
      <c r="X753" s="14"/>
      <c r="AA753" s="14"/>
      <c r="AE753" s="14"/>
      <c r="AF753" s="14"/>
      <c r="AG753" s="14"/>
      <c r="AH753" s="14"/>
      <c r="AI753" s="14"/>
      <c r="AK753" s="14"/>
      <c r="AL753" s="14"/>
      <c r="AM753" s="14"/>
      <c r="AN753" s="14"/>
      <c r="AO753" s="14"/>
      <c r="AT753" s="14"/>
      <c r="AU753" s="14"/>
    </row>
    <row r="754" spans="1:47" ht="12.75" customHeight="1" x14ac:dyDescent="0.2">
      <c r="A754" s="17" t="s">
        <v>11699</v>
      </c>
      <c r="B754" s="30" t="s">
        <v>23645</v>
      </c>
      <c r="C754" s="14">
        <v>2</v>
      </c>
      <c r="D754" s="21" t="s">
        <v>16610</v>
      </c>
      <c r="E754" s="55" t="s">
        <v>20617</v>
      </c>
      <c r="F754" s="55"/>
      <c r="H754" s="13" t="s">
        <v>20618</v>
      </c>
      <c r="I754" s="21" t="s">
        <v>11702</v>
      </c>
      <c r="M754" s="21">
        <v>1</v>
      </c>
      <c r="N754" s="21">
        <v>1</v>
      </c>
      <c r="O754" s="21">
        <v>1</v>
      </c>
      <c r="P754" s="21">
        <v>0</v>
      </c>
      <c r="R754" s="21" t="s">
        <v>2758</v>
      </c>
      <c r="S754" s="21" t="s">
        <v>2758</v>
      </c>
      <c r="T754" s="21" t="s">
        <v>2759</v>
      </c>
      <c r="V754" s="21" t="s">
        <v>11438</v>
      </c>
    </row>
    <row r="755" spans="1:47" ht="12.75" customHeight="1" x14ac:dyDescent="0.2">
      <c r="A755" s="17" t="s">
        <v>11704</v>
      </c>
      <c r="B755" s="30" t="s">
        <v>23645</v>
      </c>
      <c r="C755" s="14">
        <v>2</v>
      </c>
      <c r="D755" s="14" t="s">
        <v>16610</v>
      </c>
      <c r="E755" s="55" t="s">
        <v>20635</v>
      </c>
      <c r="F755" s="55"/>
      <c r="H755" s="13" t="s">
        <v>20636</v>
      </c>
      <c r="I755" s="21" t="s">
        <v>11706</v>
      </c>
      <c r="N755" s="21">
        <v>1</v>
      </c>
      <c r="O755" s="21">
        <v>1</v>
      </c>
      <c r="P755" s="21">
        <v>0</v>
      </c>
      <c r="R755" s="21" t="s">
        <v>2758</v>
      </c>
      <c r="S755" s="21" t="s">
        <v>2758</v>
      </c>
      <c r="T755" s="21" t="s">
        <v>2759</v>
      </c>
      <c r="V755" s="21" t="s">
        <v>11438</v>
      </c>
    </row>
    <row r="756" spans="1:47" ht="12.75" customHeight="1" x14ac:dyDescent="0.2">
      <c r="A756" s="30" t="s">
        <v>11626</v>
      </c>
      <c r="B756" s="30" t="s">
        <v>23645</v>
      </c>
      <c r="C756" s="14">
        <v>2</v>
      </c>
      <c r="D756" s="21" t="s">
        <v>16610</v>
      </c>
      <c r="E756" s="55" t="s">
        <v>20623</v>
      </c>
      <c r="F756" s="55"/>
      <c r="H756" s="13" t="s">
        <v>20624</v>
      </c>
      <c r="I756" s="21" t="s">
        <v>11628</v>
      </c>
      <c r="M756" s="21">
        <v>1</v>
      </c>
      <c r="N756" s="21">
        <v>1</v>
      </c>
      <c r="O756" s="21">
        <v>1</v>
      </c>
      <c r="P756" s="21">
        <v>0</v>
      </c>
      <c r="R756" s="21" t="s">
        <v>2758</v>
      </c>
      <c r="S756" s="21" t="s">
        <v>2758</v>
      </c>
      <c r="T756" s="21" t="s">
        <v>2759</v>
      </c>
      <c r="V756" s="21" t="s">
        <v>11438</v>
      </c>
    </row>
    <row r="757" spans="1:47" ht="12.75" customHeight="1" x14ac:dyDescent="0.2">
      <c r="A757" s="17" t="s">
        <v>11436</v>
      </c>
      <c r="B757" s="30" t="s">
        <v>23645</v>
      </c>
      <c r="C757" s="14">
        <v>2</v>
      </c>
      <c r="D757" s="14" t="s">
        <v>16610</v>
      </c>
      <c r="E757" s="55" t="s">
        <v>20633</v>
      </c>
      <c r="F757" s="55"/>
      <c r="H757" s="102" t="s">
        <v>20634</v>
      </c>
      <c r="I757" s="21" t="s">
        <v>11440</v>
      </c>
      <c r="N757" s="21">
        <v>1</v>
      </c>
      <c r="O757" s="21">
        <v>1</v>
      </c>
      <c r="P757" s="21">
        <v>0</v>
      </c>
      <c r="R757" s="21" t="s">
        <v>2758</v>
      </c>
      <c r="S757" s="21" t="s">
        <v>2758</v>
      </c>
      <c r="T757" s="21" t="s">
        <v>2759</v>
      </c>
      <c r="V757" s="21" t="s">
        <v>11438</v>
      </c>
    </row>
    <row r="758" spans="1:47" ht="12.75" customHeight="1" x14ac:dyDescent="0.2">
      <c r="A758" s="30" t="s">
        <v>6637</v>
      </c>
      <c r="B758" s="30" t="s">
        <v>23645</v>
      </c>
      <c r="C758" s="14">
        <v>2</v>
      </c>
      <c r="D758" s="21" t="s">
        <v>16610</v>
      </c>
      <c r="E758" s="55" t="s">
        <v>20621</v>
      </c>
      <c r="F758" s="55"/>
      <c r="H758" s="13" t="s">
        <v>20622</v>
      </c>
      <c r="I758" s="21" t="s">
        <v>6642</v>
      </c>
      <c r="M758" s="30">
        <v>1</v>
      </c>
      <c r="N758" s="21">
        <v>1</v>
      </c>
      <c r="O758" s="21">
        <v>1</v>
      </c>
      <c r="P758" s="21">
        <v>0</v>
      </c>
      <c r="R758" s="21" t="s">
        <v>2758</v>
      </c>
      <c r="S758" s="21" t="s">
        <v>2758</v>
      </c>
      <c r="T758" s="21" t="s">
        <v>2759</v>
      </c>
      <c r="V758" s="131" t="s">
        <v>6640</v>
      </c>
    </row>
    <row r="759" spans="1:47" ht="12.75" customHeight="1" x14ac:dyDescent="0.2">
      <c r="A759" s="17" t="s">
        <v>2797</v>
      </c>
      <c r="B759" s="30" t="s">
        <v>23645</v>
      </c>
      <c r="C759" s="14">
        <v>2</v>
      </c>
      <c r="D759" s="14" t="s">
        <v>16610</v>
      </c>
      <c r="E759" s="55" t="s">
        <v>20615</v>
      </c>
      <c r="F759" s="55"/>
      <c r="H759" s="102" t="s">
        <v>20616</v>
      </c>
      <c r="I759" s="21" t="s">
        <v>2805</v>
      </c>
      <c r="M759" s="21">
        <v>1</v>
      </c>
      <c r="N759" s="21">
        <v>0</v>
      </c>
      <c r="O759" s="21">
        <v>1</v>
      </c>
      <c r="P759" s="21">
        <v>0</v>
      </c>
      <c r="Q759" s="21">
        <v>1</v>
      </c>
      <c r="R759" s="21" t="s">
        <v>2758</v>
      </c>
      <c r="S759" s="21" t="s">
        <v>2759</v>
      </c>
      <c r="T759" s="21" t="s">
        <v>2759</v>
      </c>
    </row>
    <row r="760" spans="1:47" ht="12.75" customHeight="1" x14ac:dyDescent="0.2">
      <c r="A760" s="30" t="s">
        <v>2822</v>
      </c>
      <c r="B760" s="30" t="s">
        <v>23645</v>
      </c>
      <c r="C760" s="14">
        <v>2</v>
      </c>
      <c r="D760" s="14" t="s">
        <v>16610</v>
      </c>
      <c r="E760" s="55" t="s">
        <v>20639</v>
      </c>
      <c r="F760" s="55"/>
      <c r="H760" s="13" t="s">
        <v>20640</v>
      </c>
      <c r="I760" s="21" t="s">
        <v>2823</v>
      </c>
      <c r="N760" s="21">
        <v>0</v>
      </c>
      <c r="O760" s="21">
        <v>1</v>
      </c>
      <c r="P760" s="21">
        <v>0</v>
      </c>
      <c r="Q760" s="21">
        <v>1</v>
      </c>
      <c r="R760" s="21" t="s">
        <v>2758</v>
      </c>
      <c r="S760" s="21" t="s">
        <v>2759</v>
      </c>
      <c r="T760" s="21" t="s">
        <v>2759</v>
      </c>
    </row>
    <row r="761" spans="1:47" ht="12.75" customHeight="1" x14ac:dyDescent="0.2">
      <c r="A761" s="30" t="s">
        <v>2827</v>
      </c>
      <c r="B761" s="30" t="s">
        <v>23645</v>
      </c>
      <c r="C761" s="14">
        <v>2</v>
      </c>
      <c r="D761" s="14" t="s">
        <v>16610</v>
      </c>
      <c r="E761" s="55" t="s">
        <v>20637</v>
      </c>
      <c r="F761" s="55"/>
      <c r="H761" s="13" t="s">
        <v>20638</v>
      </c>
      <c r="I761" s="21" t="s">
        <v>2831</v>
      </c>
      <c r="N761" s="21">
        <v>0</v>
      </c>
      <c r="O761" s="21">
        <v>1</v>
      </c>
      <c r="P761" s="21">
        <v>0</v>
      </c>
      <c r="R761" s="21" t="s">
        <v>2758</v>
      </c>
      <c r="S761" s="21" t="s">
        <v>2759</v>
      </c>
      <c r="T761" s="21" t="s">
        <v>2759</v>
      </c>
    </row>
    <row r="762" spans="1:47" ht="12.75" customHeight="1" x14ac:dyDescent="0.2">
      <c r="A762" s="17" t="s">
        <v>11618</v>
      </c>
      <c r="B762" s="30" t="s">
        <v>23645</v>
      </c>
      <c r="C762" s="14">
        <v>2</v>
      </c>
      <c r="D762" s="14" t="s">
        <v>16610</v>
      </c>
      <c r="E762" s="55" t="s">
        <v>20625</v>
      </c>
      <c r="F762" s="55"/>
      <c r="H762" s="13" t="s">
        <v>20626</v>
      </c>
      <c r="I762" s="21" t="s">
        <v>11621</v>
      </c>
      <c r="N762" s="21">
        <v>1</v>
      </c>
      <c r="O762" s="21">
        <v>1</v>
      </c>
      <c r="P762" s="21">
        <v>0</v>
      </c>
      <c r="R762" s="21" t="s">
        <v>2758</v>
      </c>
      <c r="S762" s="21" t="s">
        <v>2758</v>
      </c>
      <c r="T762" s="21" t="s">
        <v>2759</v>
      </c>
    </row>
    <row r="763" spans="1:47" ht="12.75" customHeight="1" x14ac:dyDescent="0.2">
      <c r="A763" s="30" t="s">
        <v>11623</v>
      </c>
      <c r="B763" s="30" t="s">
        <v>23645</v>
      </c>
      <c r="C763" s="14">
        <v>2</v>
      </c>
      <c r="D763" s="21" t="s">
        <v>16610</v>
      </c>
      <c r="E763" s="55" t="s">
        <v>20619</v>
      </c>
      <c r="F763" s="55"/>
      <c r="H763" s="13" t="s">
        <v>20620</v>
      </c>
      <c r="I763" s="21" t="s">
        <v>11624</v>
      </c>
      <c r="M763" s="21">
        <v>1</v>
      </c>
      <c r="N763" s="21">
        <v>1</v>
      </c>
      <c r="O763" s="21">
        <v>1</v>
      </c>
      <c r="P763" s="21">
        <v>0</v>
      </c>
      <c r="R763" s="21" t="s">
        <v>2758</v>
      </c>
      <c r="S763" s="21" t="s">
        <v>2758</v>
      </c>
      <c r="T763" s="21" t="s">
        <v>2759</v>
      </c>
    </row>
    <row r="764" spans="1:47" ht="12.75" customHeight="1" x14ac:dyDescent="0.2">
      <c r="A764" s="125" t="s">
        <v>7030</v>
      </c>
      <c r="B764" s="30" t="s">
        <v>3405</v>
      </c>
      <c r="C764" s="14">
        <v>2</v>
      </c>
      <c r="D764" s="14" t="s">
        <v>18850</v>
      </c>
      <c r="E764" s="55" t="s">
        <v>20403</v>
      </c>
      <c r="F764" s="55"/>
      <c r="H764" s="134" t="s">
        <v>7030</v>
      </c>
      <c r="I764" s="21" t="s">
        <v>7033</v>
      </c>
      <c r="M764" s="21">
        <v>1</v>
      </c>
      <c r="N764" s="21">
        <v>1</v>
      </c>
      <c r="O764" s="21">
        <v>1</v>
      </c>
      <c r="P764" s="21">
        <v>0</v>
      </c>
      <c r="R764" s="21" t="s">
        <v>2758</v>
      </c>
      <c r="S764" s="21" t="s">
        <v>2758</v>
      </c>
      <c r="T764" s="21" t="s">
        <v>2759</v>
      </c>
    </row>
    <row r="765" spans="1:47" ht="12.75" customHeight="1" x14ac:dyDescent="0.2">
      <c r="A765" s="125" t="s">
        <v>22185</v>
      </c>
      <c r="B765" s="30" t="s">
        <v>3405</v>
      </c>
      <c r="C765" s="14">
        <v>2</v>
      </c>
      <c r="D765" s="14" t="s">
        <v>18850</v>
      </c>
      <c r="E765" s="55" t="s">
        <v>22184</v>
      </c>
      <c r="F765" s="55"/>
      <c r="H765" s="134" t="s">
        <v>22186</v>
      </c>
      <c r="I765" s="21" t="s">
        <v>3332</v>
      </c>
      <c r="N765" s="21">
        <v>0</v>
      </c>
      <c r="O765" s="21">
        <v>1</v>
      </c>
      <c r="P765" s="21">
        <v>0</v>
      </c>
      <c r="R765" s="21" t="s">
        <v>2758</v>
      </c>
      <c r="S765" s="21" t="s">
        <v>2759</v>
      </c>
      <c r="T765" s="21" t="s">
        <v>2759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"/>
  <sheetViews>
    <sheetView zoomScale="75" zoomScaleNormal="75" workbookViewId="0">
      <selection activeCell="A16" activeCellId="1" sqref="N7281 A16"/>
    </sheetView>
  </sheetViews>
  <sheetFormatPr defaultRowHeight="12.75" x14ac:dyDescent="0.2"/>
  <cols>
    <col min="1" max="1" width="17.28515625"/>
    <col min="2" max="2" width="16.7109375"/>
    <col min="3" max="3" width="13.85546875"/>
    <col min="4" max="4" width="17.140625"/>
    <col min="5" max="5" width="12.85546875"/>
    <col min="6" max="6" width="18.7109375"/>
    <col min="7" max="7" width="10.42578125"/>
    <col min="8" max="1025" width="12.85546875"/>
  </cols>
  <sheetData>
    <row r="1" spans="1:15" s="166" customFormat="1" ht="15" x14ac:dyDescent="0.25">
      <c r="A1" s="164" t="s">
        <v>23646</v>
      </c>
      <c r="B1" s="164" t="s">
        <v>23647</v>
      </c>
      <c r="C1" s="164" t="s">
        <v>23648</v>
      </c>
      <c r="D1" s="164" t="s">
        <v>23649</v>
      </c>
      <c r="E1" s="164" t="s">
        <v>23650</v>
      </c>
      <c r="F1" s="164" t="s">
        <v>23651</v>
      </c>
      <c r="G1" s="164" t="s">
        <v>23652</v>
      </c>
      <c r="H1" s="164" t="s">
        <v>23653</v>
      </c>
      <c r="I1" s="164" t="s">
        <v>23654</v>
      </c>
      <c r="J1" s="164" t="s">
        <v>16151</v>
      </c>
      <c r="K1" s="164" t="s">
        <v>16152</v>
      </c>
      <c r="L1" s="164" t="s">
        <v>23655</v>
      </c>
      <c r="M1" s="164" t="s">
        <v>23656</v>
      </c>
      <c r="N1" s="165" t="s">
        <v>23657</v>
      </c>
      <c r="O1" s="165" t="s">
        <v>23658</v>
      </c>
    </row>
    <row r="2" spans="1:15" s="168" customFormat="1" ht="14.25" x14ac:dyDescent="0.2">
      <c r="A2" s="167" t="s">
        <v>23659</v>
      </c>
      <c r="B2" s="167" t="s">
        <v>23660</v>
      </c>
      <c r="C2" s="167" t="s">
        <v>23661</v>
      </c>
      <c r="D2" s="167" t="s">
        <v>23662</v>
      </c>
      <c r="E2" s="167" t="s">
        <v>23663</v>
      </c>
      <c r="F2" s="167" t="s">
        <v>23664</v>
      </c>
      <c r="G2" s="167" t="s">
        <v>23665</v>
      </c>
      <c r="H2" s="167" t="s">
        <v>23666</v>
      </c>
      <c r="I2" s="167" t="s">
        <v>23667</v>
      </c>
      <c r="J2" s="167" t="s">
        <v>2828</v>
      </c>
      <c r="K2" s="167" t="s">
        <v>3305</v>
      </c>
      <c r="L2" s="167" t="s">
        <v>4548</v>
      </c>
      <c r="M2" s="167" t="s">
        <v>23668</v>
      </c>
      <c r="N2" s="168" t="s">
        <v>23669</v>
      </c>
      <c r="O2" s="169" t="s">
        <v>23670</v>
      </c>
    </row>
    <row r="3" spans="1:15" s="166" customFormat="1" ht="14.25" x14ac:dyDescent="0.2">
      <c r="A3" s="170" t="s">
        <v>23671</v>
      </c>
      <c r="B3" s="170" t="s">
        <v>23672</v>
      </c>
      <c r="C3" s="170" t="s">
        <v>23673</v>
      </c>
      <c r="D3" s="170" t="s">
        <v>23674</v>
      </c>
      <c r="E3" s="170" t="s">
        <v>23675</v>
      </c>
      <c r="F3" s="170" t="s">
        <v>23676</v>
      </c>
      <c r="G3" s="170" t="s">
        <v>23677</v>
      </c>
      <c r="H3" s="170" t="s">
        <v>23678</v>
      </c>
      <c r="I3" s="170" t="s">
        <v>23679</v>
      </c>
      <c r="J3" s="170" t="s">
        <v>2828</v>
      </c>
      <c r="K3" s="170" t="s">
        <v>3305</v>
      </c>
      <c r="L3" s="170" t="s">
        <v>4548</v>
      </c>
      <c r="M3" s="170" t="s">
        <v>23668</v>
      </c>
      <c r="N3" s="168" t="s">
        <v>23669</v>
      </c>
      <c r="O3" s="168" t="s">
        <v>23680</v>
      </c>
    </row>
    <row r="4" spans="1:15" s="166" customFormat="1" ht="14.25" x14ac:dyDescent="0.2">
      <c r="A4" s="170">
        <v>61896</v>
      </c>
      <c r="B4" s="170" t="s">
        <v>23681</v>
      </c>
      <c r="C4" s="170" t="s">
        <v>23682</v>
      </c>
      <c r="D4" s="170" t="s">
        <v>23683</v>
      </c>
      <c r="E4" s="170" t="s">
        <v>23684</v>
      </c>
      <c r="F4" s="170" t="s">
        <v>23685</v>
      </c>
      <c r="G4" s="170" t="s">
        <v>23686</v>
      </c>
      <c r="H4" s="170" t="s">
        <v>23687</v>
      </c>
      <c r="I4" s="170" t="s">
        <v>23688</v>
      </c>
      <c r="J4" s="170" t="s">
        <v>2828</v>
      </c>
      <c r="K4" s="170" t="s">
        <v>3305</v>
      </c>
      <c r="L4" s="170" t="s">
        <v>4548</v>
      </c>
      <c r="M4" s="170" t="s">
        <v>23668</v>
      </c>
      <c r="N4" s="168" t="s">
        <v>23669</v>
      </c>
      <c r="O4" s="168" t="s">
        <v>23689</v>
      </c>
    </row>
    <row r="5" spans="1:15" s="168" customFormat="1" ht="14.25" x14ac:dyDescent="0.2">
      <c r="A5" s="167" t="s">
        <v>23690</v>
      </c>
      <c r="B5" s="167" t="s">
        <v>23691</v>
      </c>
      <c r="C5" s="167" t="s">
        <v>23692</v>
      </c>
      <c r="D5" s="167" t="s">
        <v>23693</v>
      </c>
      <c r="E5" s="167" t="s">
        <v>23694</v>
      </c>
      <c r="F5" s="167" t="s">
        <v>23695</v>
      </c>
      <c r="G5" s="167" t="s">
        <v>23696</v>
      </c>
      <c r="H5" s="167" t="s">
        <v>23697</v>
      </c>
      <c r="I5" s="167" t="s">
        <v>23698</v>
      </c>
      <c r="J5" s="167" t="s">
        <v>3947</v>
      </c>
      <c r="K5" s="167" t="s">
        <v>4961</v>
      </c>
      <c r="L5" s="167" t="s">
        <v>3925</v>
      </c>
      <c r="M5" s="167" t="s">
        <v>23699</v>
      </c>
      <c r="N5" s="168" t="s">
        <v>23669</v>
      </c>
      <c r="O5" s="168" t="s">
        <v>23700</v>
      </c>
    </row>
    <row r="6" spans="1:15" s="168" customFormat="1" ht="14.25" x14ac:dyDescent="0.2">
      <c r="A6" s="167" t="s">
        <v>23701</v>
      </c>
      <c r="B6" s="167" t="s">
        <v>23702</v>
      </c>
      <c r="C6" s="167" t="s">
        <v>23703</v>
      </c>
      <c r="D6" s="167" t="s">
        <v>23704</v>
      </c>
      <c r="E6" s="167" t="s">
        <v>23705</v>
      </c>
      <c r="F6" s="167" t="s">
        <v>23706</v>
      </c>
      <c r="G6" s="167" t="s">
        <v>23707</v>
      </c>
      <c r="H6" s="167" t="s">
        <v>23707</v>
      </c>
      <c r="I6" s="167" t="s">
        <v>23708</v>
      </c>
      <c r="J6" s="167" t="s">
        <v>3947</v>
      </c>
      <c r="K6" s="167" t="s">
        <v>4961</v>
      </c>
      <c r="L6" s="167" t="s">
        <v>3925</v>
      </c>
      <c r="M6" s="167" t="s">
        <v>23699</v>
      </c>
      <c r="N6" s="168" t="s">
        <v>23669</v>
      </c>
      <c r="O6" s="168" t="s">
        <v>23709</v>
      </c>
    </row>
    <row r="7" spans="1:15" s="166" customFormat="1" ht="14.25" x14ac:dyDescent="0.2">
      <c r="A7" s="170">
        <v>64120</v>
      </c>
      <c r="B7" s="170" t="s">
        <v>23710</v>
      </c>
      <c r="C7" s="170" t="s">
        <v>23711</v>
      </c>
      <c r="D7" s="170" t="s">
        <v>23712</v>
      </c>
      <c r="E7" s="170" t="s">
        <v>23713</v>
      </c>
      <c r="F7" s="170" t="s">
        <v>23714</v>
      </c>
      <c r="G7" s="170" t="s">
        <v>23715</v>
      </c>
      <c r="H7" s="170" t="s">
        <v>23716</v>
      </c>
      <c r="I7" s="170" t="s">
        <v>23717</v>
      </c>
      <c r="J7" s="170" t="s">
        <v>4725</v>
      </c>
      <c r="K7" s="170" t="s">
        <v>18240</v>
      </c>
      <c r="L7" s="170" t="s">
        <v>18243</v>
      </c>
      <c r="M7" s="171" t="s">
        <v>23718</v>
      </c>
      <c r="N7" s="168" t="s">
        <v>23669</v>
      </c>
      <c r="O7" s="168" t="s">
        <v>23719</v>
      </c>
    </row>
    <row r="8" spans="1:15" ht="14.25" x14ac:dyDescent="0.2">
      <c r="A8" s="170" t="s">
        <v>23720</v>
      </c>
      <c r="B8" s="170" t="s">
        <v>23660</v>
      </c>
      <c r="C8" s="170" t="s">
        <v>23661</v>
      </c>
      <c r="D8" s="170" t="s">
        <v>23662</v>
      </c>
      <c r="E8" s="170" t="s">
        <v>23663</v>
      </c>
      <c r="F8" s="170" t="s">
        <v>23664</v>
      </c>
      <c r="G8" s="170" t="s">
        <v>23665</v>
      </c>
      <c r="H8" s="170" t="s">
        <v>23666</v>
      </c>
      <c r="I8" s="170" t="s">
        <v>23667</v>
      </c>
      <c r="J8" s="170" t="s">
        <v>5063</v>
      </c>
      <c r="K8" s="170" t="s">
        <v>5064</v>
      </c>
      <c r="L8" s="170" t="s">
        <v>8238</v>
      </c>
      <c r="M8" s="170" t="s">
        <v>23721</v>
      </c>
      <c r="N8" s="168" t="s">
        <v>23669</v>
      </c>
      <c r="O8" s="168" t="s">
        <v>23722</v>
      </c>
    </row>
    <row r="9" spans="1:15" ht="14.25" x14ac:dyDescent="0.2">
      <c r="A9" s="170" t="s">
        <v>23723</v>
      </c>
      <c r="B9" s="170" t="s">
        <v>23691</v>
      </c>
      <c r="C9" s="170" t="s">
        <v>23692</v>
      </c>
      <c r="D9" s="170" t="s">
        <v>23693</v>
      </c>
      <c r="E9" s="170" t="s">
        <v>23694</v>
      </c>
      <c r="F9" s="170" t="s">
        <v>23695</v>
      </c>
      <c r="G9" s="170" t="s">
        <v>23696</v>
      </c>
      <c r="H9" s="170" t="s">
        <v>23697</v>
      </c>
      <c r="I9" s="170" t="s">
        <v>23698</v>
      </c>
      <c r="J9" s="170" t="s">
        <v>5063</v>
      </c>
      <c r="K9" s="170" t="s">
        <v>5064</v>
      </c>
      <c r="L9" s="170" t="s">
        <v>8238</v>
      </c>
      <c r="M9" s="170" t="s">
        <v>23721</v>
      </c>
      <c r="N9" s="168" t="s">
        <v>23669</v>
      </c>
      <c r="O9" s="168" t="s">
        <v>23724</v>
      </c>
    </row>
    <row r="10" spans="1:15" ht="14.25" x14ac:dyDescent="0.2">
      <c r="A10" s="170" t="s">
        <v>23725</v>
      </c>
      <c r="B10" s="170" t="s">
        <v>23710</v>
      </c>
      <c r="C10" s="170" t="s">
        <v>23711</v>
      </c>
      <c r="D10" s="170" t="s">
        <v>23712</v>
      </c>
      <c r="E10" s="170" t="s">
        <v>23713</v>
      </c>
      <c r="F10" s="170" t="s">
        <v>23714</v>
      </c>
      <c r="G10" s="170" t="s">
        <v>23715</v>
      </c>
      <c r="H10" s="170" t="s">
        <v>23716</v>
      </c>
      <c r="I10" s="170" t="s">
        <v>23717</v>
      </c>
      <c r="J10" s="170" t="s">
        <v>5063</v>
      </c>
      <c r="K10" s="170" t="s">
        <v>5064</v>
      </c>
      <c r="L10" s="170" t="s">
        <v>8238</v>
      </c>
      <c r="M10" s="170" t="s">
        <v>23721</v>
      </c>
      <c r="N10" s="168" t="s">
        <v>23669</v>
      </c>
      <c r="O10" s="168" t="s">
        <v>23726</v>
      </c>
    </row>
    <row r="11" spans="1:15" ht="14.25" x14ac:dyDescent="0.2">
      <c r="A11" s="170" t="s">
        <v>23727</v>
      </c>
      <c r="B11" s="170" t="s">
        <v>23710</v>
      </c>
      <c r="C11" s="170" t="s">
        <v>23711</v>
      </c>
      <c r="D11" s="170" t="s">
        <v>23712</v>
      </c>
      <c r="E11" s="170" t="s">
        <v>23713</v>
      </c>
      <c r="F11" s="170" t="s">
        <v>23714</v>
      </c>
      <c r="G11" s="170" t="s">
        <v>23715</v>
      </c>
      <c r="H11" s="170" t="s">
        <v>23716</v>
      </c>
      <c r="I11" s="170" t="s">
        <v>23717</v>
      </c>
      <c r="J11" s="170" t="s">
        <v>3573</v>
      </c>
      <c r="K11" s="170" t="s">
        <v>18383</v>
      </c>
      <c r="L11" s="170" t="s">
        <v>16904</v>
      </c>
      <c r="M11" s="170" t="s">
        <v>23728</v>
      </c>
      <c r="N11" s="168" t="s">
        <v>23669</v>
      </c>
      <c r="O11" s="168" t="s">
        <v>23729</v>
      </c>
    </row>
    <row r="12" spans="1:15" ht="14.25" x14ac:dyDescent="0.2">
      <c r="A12" s="170" t="s">
        <v>23730</v>
      </c>
      <c r="B12" s="170" t="s">
        <v>23731</v>
      </c>
      <c r="C12" s="170" t="s">
        <v>23732</v>
      </c>
      <c r="D12" s="170" t="s">
        <v>23733</v>
      </c>
      <c r="E12" s="170" t="s">
        <v>23734</v>
      </c>
      <c r="F12" s="170" t="s">
        <v>23735</v>
      </c>
      <c r="G12" s="170" t="s">
        <v>23736</v>
      </c>
      <c r="H12" s="170" t="s">
        <v>23737</v>
      </c>
      <c r="I12" s="170" t="s">
        <v>23738</v>
      </c>
      <c r="J12" s="170" t="s">
        <v>3573</v>
      </c>
      <c r="K12" s="170" t="s">
        <v>18383</v>
      </c>
      <c r="L12" s="170" t="s">
        <v>16904</v>
      </c>
      <c r="M12" s="170" t="s">
        <v>23728</v>
      </c>
      <c r="N12" s="168" t="s">
        <v>23669</v>
      </c>
      <c r="O12" s="168" t="s">
        <v>23739</v>
      </c>
    </row>
    <row r="13" spans="1:15" ht="14.25" x14ac:dyDescent="0.2">
      <c r="A13" s="170" t="s">
        <v>23740</v>
      </c>
      <c r="B13" s="170" t="s">
        <v>23741</v>
      </c>
      <c r="C13" s="170" t="s">
        <v>23742</v>
      </c>
      <c r="D13" s="170" t="s">
        <v>23743</v>
      </c>
      <c r="E13" s="170" t="s">
        <v>23744</v>
      </c>
      <c r="F13" s="170" t="s">
        <v>23745</v>
      </c>
      <c r="G13" s="170" t="s">
        <v>23746</v>
      </c>
      <c r="H13" s="170" t="s">
        <v>23747</v>
      </c>
      <c r="I13" s="170" t="s">
        <v>23748</v>
      </c>
      <c r="J13" s="170" t="s">
        <v>3573</v>
      </c>
      <c r="K13" s="170" t="s">
        <v>18383</v>
      </c>
      <c r="L13" s="170" t="s">
        <v>16904</v>
      </c>
      <c r="M13" s="170" t="s">
        <v>23728</v>
      </c>
      <c r="N13" s="168" t="s">
        <v>23669</v>
      </c>
      <c r="O13" s="168" t="s">
        <v>23749</v>
      </c>
    </row>
    <row r="14" spans="1:15" ht="14.25" x14ac:dyDescent="0.2">
      <c r="A14" s="170">
        <v>38088</v>
      </c>
      <c r="B14" s="170" t="s">
        <v>23660</v>
      </c>
      <c r="C14" s="170" t="s">
        <v>23661</v>
      </c>
      <c r="D14" s="170" t="s">
        <v>23662</v>
      </c>
      <c r="E14" s="170" t="s">
        <v>23663</v>
      </c>
      <c r="F14" s="170" t="s">
        <v>23664</v>
      </c>
      <c r="G14" s="170" t="s">
        <v>23665</v>
      </c>
      <c r="H14" s="170" t="s">
        <v>23666</v>
      </c>
      <c r="I14" s="170" t="s">
        <v>23667</v>
      </c>
      <c r="J14" s="170" t="s">
        <v>3486</v>
      </c>
      <c r="K14" s="170" t="s">
        <v>18408</v>
      </c>
      <c r="L14" s="170" t="s">
        <v>18411</v>
      </c>
      <c r="M14" s="170" t="s">
        <v>23750</v>
      </c>
      <c r="N14" s="168" t="s">
        <v>23669</v>
      </c>
      <c r="O14" s="168" t="s">
        <v>23751</v>
      </c>
    </row>
    <row r="15" spans="1:15" ht="14.25" x14ac:dyDescent="0.2">
      <c r="A15" s="170" t="s">
        <v>23752</v>
      </c>
      <c r="B15" s="170" t="s">
        <v>23753</v>
      </c>
      <c r="C15" s="170" t="s">
        <v>23754</v>
      </c>
      <c r="D15" s="170" t="s">
        <v>23755</v>
      </c>
      <c r="E15" s="170"/>
      <c r="F15" s="170"/>
      <c r="G15" s="170" t="s">
        <v>23756</v>
      </c>
      <c r="H15" s="170"/>
      <c r="I15" s="170" t="s">
        <v>23757</v>
      </c>
      <c r="J15" s="170" t="s">
        <v>3486</v>
      </c>
      <c r="K15" s="170" t="s">
        <v>18408</v>
      </c>
      <c r="L15" s="170" t="s">
        <v>16654</v>
      </c>
      <c r="M15" s="170" t="s">
        <v>23728</v>
      </c>
      <c r="N15" s="168" t="s">
        <v>23669</v>
      </c>
      <c r="O15" s="168" t="s">
        <v>23758</v>
      </c>
    </row>
    <row r="16" spans="1:15" ht="14.25" x14ac:dyDescent="0.2">
      <c r="A16" s="170" t="s">
        <v>23759</v>
      </c>
      <c r="B16" s="170" t="s">
        <v>23760</v>
      </c>
      <c r="C16" s="170" t="s">
        <v>23761</v>
      </c>
      <c r="D16" s="170" t="s">
        <v>23762</v>
      </c>
      <c r="E16" s="170" t="s">
        <v>23763</v>
      </c>
      <c r="F16" s="170" t="s">
        <v>23764</v>
      </c>
      <c r="G16" s="170" t="s">
        <v>23765</v>
      </c>
      <c r="H16" s="170" t="s">
        <v>23766</v>
      </c>
      <c r="I16" s="170" t="s">
        <v>23767</v>
      </c>
      <c r="J16" s="170" t="s">
        <v>3486</v>
      </c>
      <c r="K16" s="170" t="s">
        <v>18408</v>
      </c>
      <c r="L16" s="170" t="s">
        <v>16654</v>
      </c>
      <c r="M16" s="170" t="s">
        <v>23728</v>
      </c>
      <c r="N16" s="168" t="s">
        <v>23669</v>
      </c>
      <c r="O16" s="168" t="s">
        <v>23768</v>
      </c>
    </row>
    <row r="17" spans="1:15" ht="14.25" x14ac:dyDescent="0.2">
      <c r="A17" s="170">
        <v>68083</v>
      </c>
      <c r="B17" s="170" t="s">
        <v>23769</v>
      </c>
      <c r="C17" s="170" t="s">
        <v>23770</v>
      </c>
      <c r="D17" s="170" t="s">
        <v>23771</v>
      </c>
      <c r="E17" s="170" t="s">
        <v>23772</v>
      </c>
      <c r="F17" s="170" t="s">
        <v>23773</v>
      </c>
      <c r="G17" s="170" t="s">
        <v>23774</v>
      </c>
      <c r="H17" s="170" t="s">
        <v>23775</v>
      </c>
      <c r="I17" s="170" t="s">
        <v>23776</v>
      </c>
      <c r="J17" s="170" t="s">
        <v>3486</v>
      </c>
      <c r="K17" s="170" t="s">
        <v>18408</v>
      </c>
      <c r="L17" s="170" t="s">
        <v>16654</v>
      </c>
      <c r="M17" s="170" t="s">
        <v>23728</v>
      </c>
      <c r="N17" s="168" t="s">
        <v>23669</v>
      </c>
      <c r="O17" s="168" t="s">
        <v>23777</v>
      </c>
    </row>
    <row r="18" spans="1:15" ht="14.25" x14ac:dyDescent="0.2">
      <c r="A18" s="170" t="s">
        <v>23778</v>
      </c>
      <c r="B18" s="170" t="s">
        <v>23779</v>
      </c>
      <c r="C18" s="170" t="s">
        <v>23780</v>
      </c>
      <c r="D18" s="170" t="s">
        <v>23781</v>
      </c>
      <c r="E18" s="170" t="s">
        <v>23782</v>
      </c>
      <c r="F18" s="170" t="s">
        <v>23783</v>
      </c>
      <c r="G18" s="170" t="s">
        <v>23784</v>
      </c>
      <c r="H18" s="170" t="s">
        <v>23785</v>
      </c>
      <c r="I18" s="170" t="s">
        <v>23786</v>
      </c>
      <c r="J18" s="170" t="s">
        <v>3486</v>
      </c>
      <c r="K18" s="170" t="s">
        <v>18408</v>
      </c>
      <c r="L18" s="170" t="s">
        <v>18411</v>
      </c>
      <c r="M18" s="170" t="s">
        <v>23750</v>
      </c>
      <c r="N18" s="168" t="s">
        <v>23669</v>
      </c>
      <c r="O18" s="168" t="s">
        <v>23787</v>
      </c>
    </row>
    <row r="19" spans="1:15" ht="14.25" x14ac:dyDescent="0.2">
      <c r="A19" s="170" t="s">
        <v>23788</v>
      </c>
      <c r="B19" s="170" t="s">
        <v>23779</v>
      </c>
      <c r="C19" s="170" t="s">
        <v>23780</v>
      </c>
      <c r="D19" s="170" t="s">
        <v>23781</v>
      </c>
      <c r="E19" s="170" t="s">
        <v>23782</v>
      </c>
      <c r="F19" s="170" t="s">
        <v>23783</v>
      </c>
      <c r="G19" s="170" t="s">
        <v>23784</v>
      </c>
      <c r="H19" s="170" t="s">
        <v>23785</v>
      </c>
      <c r="I19" s="170" t="s">
        <v>23786</v>
      </c>
      <c r="J19" s="170" t="s">
        <v>3431</v>
      </c>
      <c r="K19" s="170" t="s">
        <v>3432</v>
      </c>
      <c r="L19" s="170" t="s">
        <v>3433</v>
      </c>
      <c r="M19" s="170" t="s">
        <v>23789</v>
      </c>
      <c r="N19" s="168" t="s">
        <v>23669</v>
      </c>
      <c r="O19" s="168" t="s">
        <v>23790</v>
      </c>
    </row>
    <row r="20" spans="1:15" ht="14.25" x14ac:dyDescent="0.2">
      <c r="A20" s="170" t="s">
        <v>23791</v>
      </c>
      <c r="B20" s="170" t="s">
        <v>23792</v>
      </c>
      <c r="C20" s="170" t="s">
        <v>23793</v>
      </c>
      <c r="D20" s="170" t="s">
        <v>23794</v>
      </c>
      <c r="E20" s="170" t="s">
        <v>23795</v>
      </c>
      <c r="F20" s="170" t="s">
        <v>23796</v>
      </c>
      <c r="G20" s="170" t="s">
        <v>23797</v>
      </c>
      <c r="H20" s="170" t="s">
        <v>23798</v>
      </c>
      <c r="I20" s="170" t="s">
        <v>23799</v>
      </c>
      <c r="J20" s="170" t="s">
        <v>3431</v>
      </c>
      <c r="K20" s="170" t="s">
        <v>3432</v>
      </c>
      <c r="L20" s="170" t="s">
        <v>3433</v>
      </c>
      <c r="M20" s="170" t="s">
        <v>23789</v>
      </c>
      <c r="N20" s="168" t="s">
        <v>23669</v>
      </c>
      <c r="O20" s="168" t="s">
        <v>23800</v>
      </c>
    </row>
    <row r="21" spans="1:15" ht="14.25" x14ac:dyDescent="0.2">
      <c r="A21" s="170">
        <v>68081</v>
      </c>
      <c r="B21" s="170" t="s">
        <v>23801</v>
      </c>
      <c r="C21" s="170" t="s">
        <v>23802</v>
      </c>
      <c r="D21" s="170" t="s">
        <v>23803</v>
      </c>
      <c r="E21" s="170" t="s">
        <v>23804</v>
      </c>
      <c r="F21" s="170" t="s">
        <v>23805</v>
      </c>
      <c r="G21" s="170" t="s">
        <v>23715</v>
      </c>
      <c r="H21" s="170" t="s">
        <v>23806</v>
      </c>
      <c r="I21" s="170" t="s">
        <v>23807</v>
      </c>
      <c r="J21" s="170" t="s">
        <v>3431</v>
      </c>
      <c r="K21" s="170" t="s">
        <v>3432</v>
      </c>
      <c r="L21" s="170" t="s">
        <v>3433</v>
      </c>
      <c r="M21" s="170" t="s">
        <v>23789</v>
      </c>
      <c r="N21" s="168" t="s">
        <v>23669</v>
      </c>
      <c r="O21" s="168" t="s">
        <v>23808</v>
      </c>
    </row>
    <row r="22" spans="1:15" ht="14.25" x14ac:dyDescent="0.2">
      <c r="A22" s="170" t="s">
        <v>23809</v>
      </c>
      <c r="B22" s="170" t="s">
        <v>23672</v>
      </c>
      <c r="C22" s="170" t="s">
        <v>23673</v>
      </c>
      <c r="D22" s="170" t="s">
        <v>23674</v>
      </c>
      <c r="E22" s="170" t="s">
        <v>23675</v>
      </c>
      <c r="F22" s="170" t="s">
        <v>23676</v>
      </c>
      <c r="G22" s="170" t="s">
        <v>23677</v>
      </c>
      <c r="H22" s="170" t="s">
        <v>23678</v>
      </c>
      <c r="I22" s="170" t="s">
        <v>23679</v>
      </c>
      <c r="J22" s="170" t="s">
        <v>2828</v>
      </c>
      <c r="K22" s="170" t="s">
        <v>3495</v>
      </c>
      <c r="L22" s="170" t="s">
        <v>7151</v>
      </c>
      <c r="M22" s="170" t="s">
        <v>23728</v>
      </c>
      <c r="N22" s="168" t="s">
        <v>23669</v>
      </c>
      <c r="O22" s="168" t="s">
        <v>23810</v>
      </c>
    </row>
    <row r="23" spans="1:15" ht="14.25" x14ac:dyDescent="0.2">
      <c r="A23" s="170" t="s">
        <v>23811</v>
      </c>
      <c r="B23" s="170" t="s">
        <v>23812</v>
      </c>
      <c r="C23" s="170" t="s">
        <v>23813</v>
      </c>
      <c r="D23" s="170" t="s">
        <v>23814</v>
      </c>
      <c r="E23" s="170" t="s">
        <v>23815</v>
      </c>
      <c r="F23" s="170" t="s">
        <v>23816</v>
      </c>
      <c r="G23" s="170" t="s">
        <v>23817</v>
      </c>
      <c r="H23" s="170" t="s">
        <v>23818</v>
      </c>
      <c r="I23" s="170" t="s">
        <v>23819</v>
      </c>
      <c r="J23" s="170" t="s">
        <v>2828</v>
      </c>
      <c r="K23" s="170" t="s">
        <v>3495</v>
      </c>
      <c r="L23" s="170" t="s">
        <v>7151</v>
      </c>
      <c r="M23" s="170" t="s">
        <v>23728</v>
      </c>
      <c r="N23" s="168" t="s">
        <v>23669</v>
      </c>
      <c r="O23" s="168" t="s">
        <v>23820</v>
      </c>
    </row>
    <row r="24" spans="1:15" ht="14.25" x14ac:dyDescent="0.2">
      <c r="A24" s="170" t="s">
        <v>23821</v>
      </c>
      <c r="B24" s="170" t="s">
        <v>23822</v>
      </c>
      <c r="C24" s="170" t="s">
        <v>23823</v>
      </c>
      <c r="D24" s="170" t="s">
        <v>23824</v>
      </c>
      <c r="E24" s="170" t="s">
        <v>23825</v>
      </c>
      <c r="F24" s="170" t="s">
        <v>23826</v>
      </c>
      <c r="G24" s="170" t="s">
        <v>23827</v>
      </c>
      <c r="H24" s="170" t="s">
        <v>23828</v>
      </c>
      <c r="I24" s="170" t="s">
        <v>23829</v>
      </c>
      <c r="J24" s="170" t="s">
        <v>2828</v>
      </c>
      <c r="K24" s="170" t="s">
        <v>3495</v>
      </c>
      <c r="L24" s="170" t="s">
        <v>7151</v>
      </c>
      <c r="M24" s="170" t="s">
        <v>23728</v>
      </c>
      <c r="N24" s="168" t="s">
        <v>23669</v>
      </c>
      <c r="O24" s="168" t="s">
        <v>23830</v>
      </c>
    </row>
    <row r="25" spans="1:15" ht="14.25" x14ac:dyDescent="0.2">
      <c r="A25" s="170" t="s">
        <v>23831</v>
      </c>
      <c r="B25" s="170" t="s">
        <v>23660</v>
      </c>
      <c r="C25" s="170" t="s">
        <v>23661</v>
      </c>
      <c r="D25" s="170" t="s">
        <v>23662</v>
      </c>
      <c r="E25" s="170" t="s">
        <v>23663</v>
      </c>
      <c r="F25" s="170" t="s">
        <v>23664</v>
      </c>
      <c r="G25" s="170" t="s">
        <v>23665</v>
      </c>
      <c r="H25" s="170" t="s">
        <v>23666</v>
      </c>
      <c r="I25" s="170" t="s">
        <v>23667</v>
      </c>
      <c r="J25" s="170" t="s">
        <v>3486</v>
      </c>
      <c r="K25" s="170" t="s">
        <v>3487</v>
      </c>
      <c r="L25" s="170" t="s">
        <v>3488</v>
      </c>
      <c r="M25" s="170" t="s">
        <v>23832</v>
      </c>
      <c r="N25" s="168" t="s">
        <v>23669</v>
      </c>
      <c r="O25" s="168" t="s">
        <v>23833</v>
      </c>
    </row>
    <row r="26" spans="1:15" ht="14.25" x14ac:dyDescent="0.2">
      <c r="A26" s="170" t="s">
        <v>23834</v>
      </c>
      <c r="B26" s="170" t="s">
        <v>23835</v>
      </c>
      <c r="C26" s="170" t="s">
        <v>23836</v>
      </c>
      <c r="D26" s="170" t="s">
        <v>23837</v>
      </c>
      <c r="E26" s="170" t="s">
        <v>23838</v>
      </c>
      <c r="F26" s="170" t="s">
        <v>23839</v>
      </c>
      <c r="G26" s="170" t="s">
        <v>23840</v>
      </c>
      <c r="H26" s="170" t="s">
        <v>23841</v>
      </c>
      <c r="I26" s="170" t="s">
        <v>23842</v>
      </c>
      <c r="J26" s="170" t="s">
        <v>3486</v>
      </c>
      <c r="K26" s="170" t="s">
        <v>3487</v>
      </c>
      <c r="L26" s="170" t="s">
        <v>3488</v>
      </c>
      <c r="M26" s="170" t="s">
        <v>23832</v>
      </c>
      <c r="N26" s="168" t="s">
        <v>23669</v>
      </c>
      <c r="O26" s="168" t="s">
        <v>23843</v>
      </c>
    </row>
    <row r="27" spans="1:15" ht="14.25" x14ac:dyDescent="0.2">
      <c r="A27" s="170" t="s">
        <v>23844</v>
      </c>
      <c r="B27" s="170" t="s">
        <v>23741</v>
      </c>
      <c r="C27" s="170" t="s">
        <v>23742</v>
      </c>
      <c r="D27" s="170" t="s">
        <v>23743</v>
      </c>
      <c r="E27" s="170" t="s">
        <v>23744</v>
      </c>
      <c r="F27" s="170" t="s">
        <v>23745</v>
      </c>
      <c r="G27" s="170" t="s">
        <v>23746</v>
      </c>
      <c r="H27" s="170" t="s">
        <v>23747</v>
      </c>
      <c r="I27" s="170" t="s">
        <v>23748</v>
      </c>
      <c r="J27" s="170" t="s">
        <v>3486</v>
      </c>
      <c r="K27" s="170" t="s">
        <v>3487</v>
      </c>
      <c r="L27" s="170" t="s">
        <v>3488</v>
      </c>
      <c r="M27" s="170" t="s">
        <v>23832</v>
      </c>
      <c r="N27" s="168" t="s">
        <v>23669</v>
      </c>
      <c r="O27" s="168" t="s">
        <v>23845</v>
      </c>
    </row>
    <row r="28" spans="1:15" ht="14.25" x14ac:dyDescent="0.2">
      <c r="A28" s="170" t="s">
        <v>23846</v>
      </c>
      <c r="B28" s="170" t="s">
        <v>23847</v>
      </c>
      <c r="C28" s="170" t="s">
        <v>23848</v>
      </c>
      <c r="D28" s="170" t="s">
        <v>23849</v>
      </c>
      <c r="E28" s="170" t="s">
        <v>23850</v>
      </c>
      <c r="F28" s="170" t="s">
        <v>23851</v>
      </c>
      <c r="G28" s="170" t="s">
        <v>23852</v>
      </c>
      <c r="H28" s="170" t="s">
        <v>23736</v>
      </c>
      <c r="I28" s="170" t="s">
        <v>23853</v>
      </c>
      <c r="J28" s="170" t="s">
        <v>3486</v>
      </c>
      <c r="K28" s="170" t="s">
        <v>3487</v>
      </c>
      <c r="L28" s="170" t="s">
        <v>3488</v>
      </c>
      <c r="M28" s="170" t="s">
        <v>23832</v>
      </c>
      <c r="N28" s="168" t="s">
        <v>23669</v>
      </c>
      <c r="O28" s="168" t="s">
        <v>23854</v>
      </c>
    </row>
    <row r="29" spans="1:15" ht="14.25" x14ac:dyDescent="0.2">
      <c r="A29" s="170" t="s">
        <v>23855</v>
      </c>
      <c r="B29" s="170" t="s">
        <v>23856</v>
      </c>
      <c r="C29" s="170" t="s">
        <v>23857</v>
      </c>
      <c r="D29" s="170" t="s">
        <v>23858</v>
      </c>
      <c r="E29" s="170" t="s">
        <v>23859</v>
      </c>
      <c r="F29" s="170" t="s">
        <v>23860</v>
      </c>
      <c r="G29" s="170" t="s">
        <v>23861</v>
      </c>
      <c r="H29" s="170" t="s">
        <v>23862</v>
      </c>
      <c r="I29" s="170" t="s">
        <v>23863</v>
      </c>
      <c r="J29" s="170" t="s">
        <v>4725</v>
      </c>
      <c r="K29" s="170" t="s">
        <v>8518</v>
      </c>
      <c r="L29" s="170" t="s">
        <v>18254</v>
      </c>
      <c r="M29" s="170" t="s">
        <v>23864</v>
      </c>
      <c r="N29" s="168" t="s">
        <v>23669</v>
      </c>
      <c r="O29" s="168" t="s">
        <v>23865</v>
      </c>
    </row>
    <row r="30" spans="1:15" ht="14.25" x14ac:dyDescent="0.2">
      <c r="A30" s="170" t="s">
        <v>23866</v>
      </c>
      <c r="B30" s="170" t="s">
        <v>23801</v>
      </c>
      <c r="C30" s="170" t="s">
        <v>23802</v>
      </c>
      <c r="D30" s="170" t="s">
        <v>23803</v>
      </c>
      <c r="E30" s="170" t="s">
        <v>23804</v>
      </c>
      <c r="F30" s="170" t="s">
        <v>23805</v>
      </c>
      <c r="G30" s="170" t="s">
        <v>23715</v>
      </c>
      <c r="H30" s="170" t="s">
        <v>23806</v>
      </c>
      <c r="I30" s="170" t="s">
        <v>23807</v>
      </c>
      <c r="J30" s="170" t="s">
        <v>3431</v>
      </c>
      <c r="K30" s="170" t="s">
        <v>6325</v>
      </c>
      <c r="L30" s="170" t="s">
        <v>23867</v>
      </c>
      <c r="M30" s="170" t="s">
        <v>23868</v>
      </c>
      <c r="N30" s="168" t="s">
        <v>23669</v>
      </c>
      <c r="O30" s="168" t="s">
        <v>23869</v>
      </c>
    </row>
    <row r="31" spans="1:15" ht="14.25" x14ac:dyDescent="0.2">
      <c r="A31" s="170" t="s">
        <v>23870</v>
      </c>
      <c r="B31" s="170" t="s">
        <v>23871</v>
      </c>
      <c r="C31" s="170" t="s">
        <v>23872</v>
      </c>
      <c r="D31" s="170" t="s">
        <v>23873</v>
      </c>
      <c r="E31" s="170" t="s">
        <v>23874</v>
      </c>
      <c r="F31" s="170" t="s">
        <v>23875</v>
      </c>
      <c r="G31" s="170" t="s">
        <v>23876</v>
      </c>
      <c r="H31" s="170" t="s">
        <v>23877</v>
      </c>
      <c r="I31" s="170" t="s">
        <v>23878</v>
      </c>
      <c r="J31" s="170" t="s">
        <v>3573</v>
      </c>
      <c r="K31" s="170" t="s">
        <v>3574</v>
      </c>
      <c r="L31" s="170" t="s">
        <v>9350</v>
      </c>
      <c r="M31" s="170" t="s">
        <v>23879</v>
      </c>
      <c r="N31" s="168" t="s">
        <v>23669</v>
      </c>
      <c r="O31" s="168" t="s">
        <v>23880</v>
      </c>
    </row>
    <row r="32" spans="1:15" ht="14.25" x14ac:dyDescent="0.2">
      <c r="A32" s="170" t="s">
        <v>23881</v>
      </c>
      <c r="B32" s="170" t="s">
        <v>23769</v>
      </c>
      <c r="C32" s="170" t="s">
        <v>23770</v>
      </c>
      <c r="D32" s="170" t="s">
        <v>23771</v>
      </c>
      <c r="E32" s="170" t="s">
        <v>23772</v>
      </c>
      <c r="F32" s="170" t="s">
        <v>23773</v>
      </c>
      <c r="G32" s="170" t="s">
        <v>23774</v>
      </c>
      <c r="H32" s="170" t="s">
        <v>23775</v>
      </c>
      <c r="I32" s="170" t="s">
        <v>23776</v>
      </c>
      <c r="J32" s="170" t="s">
        <v>3573</v>
      </c>
      <c r="K32" s="170" t="s">
        <v>3574</v>
      </c>
      <c r="L32" s="170" t="s">
        <v>9350</v>
      </c>
      <c r="M32" s="170" t="s">
        <v>23879</v>
      </c>
      <c r="N32" s="168" t="s">
        <v>23669</v>
      </c>
      <c r="O32" s="168" t="s">
        <v>23882</v>
      </c>
    </row>
    <row r="33" spans="1:15" ht="14.25" x14ac:dyDescent="0.2">
      <c r="A33" s="170" t="s">
        <v>23883</v>
      </c>
      <c r="B33" s="170" t="s">
        <v>23856</v>
      </c>
      <c r="C33" s="170" t="s">
        <v>23857</v>
      </c>
      <c r="D33" s="170" t="s">
        <v>23858</v>
      </c>
      <c r="E33" s="170" t="s">
        <v>23859</v>
      </c>
      <c r="F33" s="170" t="s">
        <v>23860</v>
      </c>
      <c r="G33" s="170" t="s">
        <v>23861</v>
      </c>
      <c r="H33" s="170" t="s">
        <v>23862</v>
      </c>
      <c r="I33" s="170" t="s">
        <v>23863</v>
      </c>
      <c r="J33" s="170" t="s">
        <v>3573</v>
      </c>
      <c r="K33" s="170" t="s">
        <v>3574</v>
      </c>
      <c r="L33" s="170" t="s">
        <v>9350</v>
      </c>
      <c r="M33" s="170" t="s">
        <v>23879</v>
      </c>
      <c r="N33" s="168" t="s">
        <v>23669</v>
      </c>
      <c r="O33" s="168" t="s">
        <v>23884</v>
      </c>
    </row>
    <row r="34" spans="1:15" ht="14.25" x14ac:dyDescent="0.2">
      <c r="A34" s="170" t="s">
        <v>23885</v>
      </c>
      <c r="B34" s="170" t="s">
        <v>23886</v>
      </c>
      <c r="C34" s="170" t="s">
        <v>23887</v>
      </c>
      <c r="D34" s="170" t="s">
        <v>23888</v>
      </c>
      <c r="E34" s="170" t="s">
        <v>23889</v>
      </c>
      <c r="F34" s="170" t="s">
        <v>23890</v>
      </c>
      <c r="G34" s="170" t="s">
        <v>23891</v>
      </c>
      <c r="H34" s="170" t="s">
        <v>23892</v>
      </c>
      <c r="I34" s="170" t="s">
        <v>23893</v>
      </c>
      <c r="J34" s="170" t="s">
        <v>2828</v>
      </c>
      <c r="K34" s="170" t="s">
        <v>3373</v>
      </c>
      <c r="L34" s="170" t="s">
        <v>3374</v>
      </c>
      <c r="M34" s="170"/>
      <c r="N34" s="168" t="s">
        <v>23669</v>
      </c>
      <c r="O34" s="168" t="s">
        <v>23894</v>
      </c>
    </row>
    <row r="35" spans="1:15" ht="14.25" x14ac:dyDescent="0.2">
      <c r="A35" s="170" t="s">
        <v>23895</v>
      </c>
      <c r="B35" s="170" t="s">
        <v>23896</v>
      </c>
      <c r="C35" s="170" t="s">
        <v>23897</v>
      </c>
      <c r="D35" s="170" t="s">
        <v>23898</v>
      </c>
      <c r="E35" s="170" t="s">
        <v>23899</v>
      </c>
      <c r="F35" s="170" t="s">
        <v>23900</v>
      </c>
      <c r="G35" s="170" t="s">
        <v>23901</v>
      </c>
      <c r="H35" s="170" t="s">
        <v>23902</v>
      </c>
      <c r="I35" s="170" t="s">
        <v>23903</v>
      </c>
      <c r="J35" s="170" t="s">
        <v>3392</v>
      </c>
      <c r="K35" s="170" t="s">
        <v>3912</v>
      </c>
      <c r="L35" s="170" t="s">
        <v>23904</v>
      </c>
      <c r="M35" s="170"/>
      <c r="N35" s="168" t="s">
        <v>23669</v>
      </c>
      <c r="O35" s="168" t="s">
        <v>23905</v>
      </c>
    </row>
    <row r="36" spans="1:15" ht="14.25" x14ac:dyDescent="0.2">
      <c r="A36" s="172" t="s">
        <v>23906</v>
      </c>
      <c r="B36" s="172" t="s">
        <v>23896</v>
      </c>
      <c r="C36" s="172" t="s">
        <v>23897</v>
      </c>
      <c r="D36" s="172" t="s">
        <v>23898</v>
      </c>
      <c r="E36" s="172" t="s">
        <v>23899</v>
      </c>
      <c r="F36" s="172" t="s">
        <v>23900</v>
      </c>
      <c r="G36" s="172" t="s">
        <v>23901</v>
      </c>
      <c r="H36" s="172" t="s">
        <v>23902</v>
      </c>
      <c r="I36" s="172" t="s">
        <v>23903</v>
      </c>
      <c r="J36" s="170" t="s">
        <v>3392</v>
      </c>
      <c r="K36" s="170" t="s">
        <v>3912</v>
      </c>
      <c r="L36" s="172" t="s">
        <v>23904</v>
      </c>
      <c r="M36" s="172"/>
      <c r="N36" s="168" t="s">
        <v>23669</v>
      </c>
      <c r="O36" s="168" t="s">
        <v>23907</v>
      </c>
    </row>
    <row r="37" spans="1:15" ht="14.25" x14ac:dyDescent="0.2">
      <c r="A37" s="172" t="s">
        <v>23908</v>
      </c>
      <c r="B37" s="172" t="s">
        <v>23896</v>
      </c>
      <c r="C37" s="172" t="s">
        <v>23897</v>
      </c>
      <c r="D37" s="172" t="s">
        <v>23898</v>
      </c>
      <c r="E37" s="172" t="s">
        <v>23899</v>
      </c>
      <c r="F37" s="172" t="s">
        <v>23900</v>
      </c>
      <c r="G37" s="172" t="s">
        <v>23901</v>
      </c>
      <c r="H37" s="172" t="s">
        <v>23902</v>
      </c>
      <c r="I37" s="172" t="s">
        <v>23903</v>
      </c>
      <c r="J37" s="170" t="s">
        <v>3392</v>
      </c>
      <c r="K37" s="170" t="s">
        <v>3393</v>
      </c>
      <c r="L37" s="170" t="s">
        <v>5110</v>
      </c>
      <c r="M37" s="170" t="s">
        <v>23909</v>
      </c>
      <c r="N37" s="168" t="s">
        <v>23669</v>
      </c>
      <c r="O37" s="168" t="s">
        <v>23910</v>
      </c>
    </row>
    <row r="38" spans="1:15" ht="14.25" x14ac:dyDescent="0.2">
      <c r="A38" s="172" t="s">
        <v>23911</v>
      </c>
      <c r="B38" s="172" t="s">
        <v>23912</v>
      </c>
      <c r="C38" s="172" t="s">
        <v>23913</v>
      </c>
      <c r="D38" s="172" t="s">
        <v>23914</v>
      </c>
      <c r="E38" s="172" t="s">
        <v>23915</v>
      </c>
      <c r="F38" s="172" t="s">
        <v>23916</v>
      </c>
      <c r="G38" s="172" t="s">
        <v>23917</v>
      </c>
      <c r="H38" s="172" t="s">
        <v>23918</v>
      </c>
      <c r="I38" s="172" t="s">
        <v>23757</v>
      </c>
      <c r="J38" s="170" t="s">
        <v>3392</v>
      </c>
      <c r="K38" s="170" t="s">
        <v>3393</v>
      </c>
      <c r="L38" s="170" t="s">
        <v>5110</v>
      </c>
      <c r="M38" s="170" t="s">
        <v>23909</v>
      </c>
      <c r="N38" s="168" t="s">
        <v>23669</v>
      </c>
      <c r="O38" s="168" t="s">
        <v>23919</v>
      </c>
    </row>
    <row r="39" spans="1:15" ht="14.25" x14ac:dyDescent="0.2">
      <c r="A39" s="172" t="s">
        <v>23920</v>
      </c>
      <c r="B39" s="170" t="s">
        <v>23886</v>
      </c>
      <c r="C39" s="170" t="s">
        <v>23887</v>
      </c>
      <c r="D39" s="170" t="s">
        <v>23888</v>
      </c>
      <c r="E39" s="170" t="s">
        <v>23889</v>
      </c>
      <c r="F39" s="170" t="s">
        <v>23890</v>
      </c>
      <c r="G39" s="170" t="s">
        <v>23891</v>
      </c>
      <c r="H39" s="170" t="s">
        <v>23892</v>
      </c>
      <c r="I39" s="170" t="s">
        <v>23893</v>
      </c>
      <c r="J39" s="170" t="s">
        <v>3392</v>
      </c>
      <c r="K39" s="172" t="s">
        <v>3393</v>
      </c>
      <c r="L39" s="172" t="s">
        <v>5110</v>
      </c>
      <c r="M39" s="170" t="s">
        <v>23909</v>
      </c>
      <c r="N39" s="168" t="s">
        <v>23669</v>
      </c>
      <c r="O39" s="168" t="s">
        <v>23921</v>
      </c>
    </row>
    <row r="40" spans="1:15" ht="14.25" x14ac:dyDescent="0.2">
      <c r="A40" s="172">
        <v>63895</v>
      </c>
      <c r="B40" s="171" t="s">
        <v>23922</v>
      </c>
      <c r="C40" s="171"/>
      <c r="D40" s="171"/>
      <c r="E40" s="171"/>
      <c r="F40" s="171"/>
      <c r="G40" s="171"/>
      <c r="H40" s="171"/>
      <c r="I40" s="171"/>
      <c r="J40" s="170" t="s">
        <v>5063</v>
      </c>
      <c r="K40" s="170" t="s">
        <v>6439</v>
      </c>
      <c r="L40" s="170" t="s">
        <v>6440</v>
      </c>
      <c r="M40" s="171" t="s">
        <v>23923</v>
      </c>
      <c r="N40" s="168" t="s">
        <v>23669</v>
      </c>
      <c r="O40" s="168" t="s">
        <v>23924</v>
      </c>
    </row>
    <row r="41" spans="1:15" ht="14.25" x14ac:dyDescent="0.2">
      <c r="A41" s="172"/>
      <c r="K41" s="172"/>
      <c r="L41" s="172"/>
      <c r="N41" s="168"/>
      <c r="O41" s="168"/>
    </row>
    <row r="42" spans="1:15" ht="14.25" x14ac:dyDescent="0.2">
      <c r="A42" s="170" t="s">
        <v>23925</v>
      </c>
      <c r="B42" s="170" t="s">
        <v>23926</v>
      </c>
      <c r="C42" s="170" t="s">
        <v>23927</v>
      </c>
      <c r="D42" s="170" t="s">
        <v>23928</v>
      </c>
      <c r="E42" s="170" t="s">
        <v>23929</v>
      </c>
      <c r="F42" s="170" t="s">
        <v>23930</v>
      </c>
      <c r="G42" s="170" t="s">
        <v>23931</v>
      </c>
      <c r="H42" s="170" t="s">
        <v>23932</v>
      </c>
      <c r="I42" s="170" t="s">
        <v>23933</v>
      </c>
      <c r="J42" s="170" t="s">
        <v>3947</v>
      </c>
      <c r="K42" s="170" t="s">
        <v>4961</v>
      </c>
      <c r="L42" s="170" t="s">
        <v>23934</v>
      </c>
      <c r="M42" s="170"/>
      <c r="N42" s="168" t="s">
        <v>23669</v>
      </c>
      <c r="O42" s="168" t="s">
        <v>23935</v>
      </c>
    </row>
    <row r="43" spans="1:15" ht="14.25" x14ac:dyDescent="0.2">
      <c r="A43" s="170" t="s">
        <v>23936</v>
      </c>
      <c r="B43" s="170" t="s">
        <v>23926</v>
      </c>
      <c r="C43" s="170" t="s">
        <v>23927</v>
      </c>
      <c r="D43" s="170" t="s">
        <v>23928</v>
      </c>
      <c r="E43" s="170" t="s">
        <v>23929</v>
      </c>
      <c r="F43" s="170" t="s">
        <v>23930</v>
      </c>
      <c r="G43" s="170" t="s">
        <v>23931</v>
      </c>
      <c r="H43" s="170" t="s">
        <v>23932</v>
      </c>
      <c r="I43" s="170" t="s">
        <v>23933</v>
      </c>
      <c r="J43" s="170" t="s">
        <v>3947</v>
      </c>
      <c r="K43" s="170" t="s">
        <v>23937</v>
      </c>
      <c r="L43" s="170"/>
      <c r="M43" s="170"/>
      <c r="N43" s="168" t="s">
        <v>23669</v>
      </c>
      <c r="O43" s="168" t="s">
        <v>23938</v>
      </c>
    </row>
    <row r="44" spans="1:15" ht="14.25" x14ac:dyDescent="0.2">
      <c r="A44" s="170" t="s">
        <v>23939</v>
      </c>
      <c r="B44" s="170" t="s">
        <v>23926</v>
      </c>
      <c r="C44" s="170" t="s">
        <v>23927</v>
      </c>
      <c r="D44" s="170" t="s">
        <v>23928</v>
      </c>
      <c r="E44" s="170" t="s">
        <v>23929</v>
      </c>
      <c r="F44" s="170" t="s">
        <v>23930</v>
      </c>
      <c r="G44" s="170" t="s">
        <v>23931</v>
      </c>
      <c r="H44" s="170" t="s">
        <v>23932</v>
      </c>
      <c r="I44" s="170" t="s">
        <v>23933</v>
      </c>
      <c r="J44" s="170" t="s">
        <v>23940</v>
      </c>
      <c r="K44" s="170"/>
      <c r="L44" s="170"/>
      <c r="M44" s="170"/>
      <c r="N44" s="168" t="s">
        <v>23669</v>
      </c>
      <c r="O44" s="168" t="s">
        <v>23941</v>
      </c>
    </row>
    <row r="45" spans="1:15" ht="14.25" x14ac:dyDescent="0.2">
      <c r="A45" s="170" t="s">
        <v>23942</v>
      </c>
      <c r="B45" s="170" t="s">
        <v>23926</v>
      </c>
      <c r="C45" s="170" t="s">
        <v>23927</v>
      </c>
      <c r="D45" s="170" t="s">
        <v>23928</v>
      </c>
      <c r="E45" s="170" t="s">
        <v>23929</v>
      </c>
      <c r="F45" s="170" t="s">
        <v>23930</v>
      </c>
      <c r="G45" s="170" t="s">
        <v>23931</v>
      </c>
      <c r="H45" s="170" t="s">
        <v>23932</v>
      </c>
      <c r="I45" s="170" t="s">
        <v>23933</v>
      </c>
      <c r="J45" s="170" t="s">
        <v>3947</v>
      </c>
      <c r="K45" s="170" t="s">
        <v>4961</v>
      </c>
      <c r="L45" s="173" t="s">
        <v>23943</v>
      </c>
      <c r="M45" s="173" t="s">
        <v>23868</v>
      </c>
      <c r="N45" s="168" t="s">
        <v>23669</v>
      </c>
      <c r="O45" s="168" t="s">
        <v>23944</v>
      </c>
    </row>
    <row r="46" spans="1:15" ht="14.25" x14ac:dyDescent="0.2">
      <c r="A46" s="170" t="s">
        <v>23945</v>
      </c>
      <c r="B46" s="170" t="s">
        <v>23926</v>
      </c>
      <c r="C46" s="170" t="s">
        <v>23927</v>
      </c>
      <c r="D46" s="170" t="s">
        <v>23928</v>
      </c>
      <c r="E46" s="170" t="s">
        <v>23929</v>
      </c>
      <c r="F46" s="170" t="s">
        <v>23930</v>
      </c>
      <c r="G46" s="170" t="s">
        <v>23931</v>
      </c>
      <c r="H46" s="170" t="s">
        <v>23932</v>
      </c>
      <c r="I46" s="170" t="s">
        <v>23933</v>
      </c>
      <c r="J46" s="170" t="s">
        <v>23946</v>
      </c>
      <c r="K46" s="170" t="s">
        <v>23947</v>
      </c>
      <c r="L46" s="170"/>
      <c r="M46" s="170"/>
      <c r="N46" s="168" t="s">
        <v>23669</v>
      </c>
      <c r="O46" s="168" t="s">
        <v>23948</v>
      </c>
    </row>
    <row r="47" spans="1:15" ht="14.25" x14ac:dyDescent="0.2">
      <c r="A47" s="170" t="s">
        <v>23949</v>
      </c>
      <c r="B47" s="170" t="s">
        <v>23926</v>
      </c>
      <c r="C47" s="170" t="s">
        <v>23927</v>
      </c>
      <c r="D47" s="170" t="s">
        <v>23928</v>
      </c>
      <c r="E47" s="170" t="s">
        <v>23929</v>
      </c>
      <c r="F47" s="170" t="s">
        <v>23930</v>
      </c>
      <c r="G47" s="170" t="s">
        <v>23931</v>
      </c>
      <c r="H47" s="170" t="s">
        <v>23932</v>
      </c>
      <c r="I47" s="170" t="s">
        <v>23933</v>
      </c>
      <c r="J47" s="170" t="s">
        <v>3947</v>
      </c>
      <c r="K47" s="170" t="s">
        <v>4961</v>
      </c>
      <c r="L47" s="170" t="s">
        <v>23934</v>
      </c>
      <c r="M47" s="170"/>
      <c r="N47" s="168" t="s">
        <v>23669</v>
      </c>
      <c r="O47" s="168" t="s">
        <v>23950</v>
      </c>
    </row>
    <row r="48" spans="1:15" ht="14.25" x14ac:dyDescent="0.2">
      <c r="A48" s="172"/>
      <c r="K48" s="172"/>
      <c r="L48" s="172"/>
      <c r="N48" s="168"/>
      <c r="O48" s="168"/>
    </row>
    <row r="49" spans="1:15" ht="14.25" x14ac:dyDescent="0.2">
      <c r="A49" s="170" t="s">
        <v>23951</v>
      </c>
      <c r="B49" s="170" t="s">
        <v>23952</v>
      </c>
      <c r="C49" s="170" t="s">
        <v>23953</v>
      </c>
      <c r="D49" s="170" t="s">
        <v>23954</v>
      </c>
      <c r="E49" s="170" t="s">
        <v>23955</v>
      </c>
      <c r="F49" s="170" t="s">
        <v>23956</v>
      </c>
      <c r="G49" s="170" t="s">
        <v>23957</v>
      </c>
      <c r="H49" s="170" t="s">
        <v>23958</v>
      </c>
      <c r="I49" s="170" t="s">
        <v>23959</v>
      </c>
      <c r="J49" s="170" t="s">
        <v>2828</v>
      </c>
      <c r="K49" s="170" t="s">
        <v>2829</v>
      </c>
      <c r="L49" s="170" t="s">
        <v>23904</v>
      </c>
      <c r="M49" s="170"/>
      <c r="N49" s="174" t="s">
        <v>23669</v>
      </c>
      <c r="O49" s="174" t="s">
        <v>23960</v>
      </c>
    </row>
    <row r="50" spans="1:15" x14ac:dyDescent="0.2">
      <c r="A50" s="175"/>
      <c r="B50" s="176"/>
      <c r="C50" s="177"/>
      <c r="D50" s="178"/>
      <c r="E50" s="178"/>
    </row>
    <row r="51" spans="1:15" x14ac:dyDescent="0.2">
      <c r="B51" s="176"/>
      <c r="C51" s="179"/>
      <c r="D51" s="180"/>
      <c r="E51" s="181"/>
    </row>
    <row r="52" spans="1:15" x14ac:dyDescent="0.2">
      <c r="B52" s="176"/>
      <c r="C52" s="179"/>
      <c r="D52" s="178"/>
      <c r="E52" s="178"/>
    </row>
    <row r="53" spans="1:15" x14ac:dyDescent="0.2">
      <c r="B53" s="176"/>
      <c r="C53" s="179"/>
      <c r="D53" s="178"/>
      <c r="E53" s="178"/>
    </row>
    <row r="54" spans="1:15" x14ac:dyDescent="0.2">
      <c r="A54" s="175"/>
      <c r="B54" s="176"/>
      <c r="C54" s="179"/>
      <c r="D54" s="180"/>
      <c r="E54" s="180"/>
    </row>
    <row r="55" spans="1:15" x14ac:dyDescent="0.2">
      <c r="A55" s="175"/>
      <c r="B55" s="176"/>
      <c r="C55" s="179"/>
      <c r="D55" s="180"/>
      <c r="E55" s="181"/>
    </row>
    <row r="56" spans="1:15" x14ac:dyDescent="0.2">
      <c r="B56" s="176"/>
      <c r="C56" s="179"/>
      <c r="D56" s="180"/>
      <c r="E56" s="180"/>
    </row>
    <row r="57" spans="1:15" x14ac:dyDescent="0.2">
      <c r="B57" s="176"/>
      <c r="C57" s="179"/>
      <c r="D57" s="180"/>
      <c r="E57" s="180"/>
    </row>
    <row r="58" spans="1:15" x14ac:dyDescent="0.2">
      <c r="B58" s="176"/>
      <c r="C58" s="179"/>
      <c r="D58" s="180"/>
      <c r="E58" s="180"/>
    </row>
    <row r="59" spans="1:15" x14ac:dyDescent="0.2">
      <c r="B59" s="176"/>
      <c r="C59" s="179"/>
      <c r="D59" s="180"/>
      <c r="E59" s="181"/>
    </row>
    <row r="60" spans="1:15" x14ac:dyDescent="0.2">
      <c r="B60" s="176"/>
      <c r="C60" s="179"/>
      <c r="D60" s="180"/>
      <c r="E60" s="180"/>
    </row>
    <row r="61" spans="1:15" x14ac:dyDescent="0.2">
      <c r="B61" s="176"/>
      <c r="C61" s="179"/>
      <c r="D61" s="180"/>
      <c r="E61" s="180"/>
    </row>
    <row r="62" spans="1:15" x14ac:dyDescent="0.2">
      <c r="B62" s="176"/>
      <c r="C62" s="179"/>
      <c r="D62" s="180"/>
      <c r="E62" s="180"/>
    </row>
    <row r="63" spans="1:15" x14ac:dyDescent="0.2">
      <c r="B63" s="176"/>
      <c r="C63" s="179"/>
      <c r="D63" s="180"/>
      <c r="E63" s="180"/>
    </row>
    <row r="64" spans="1:15" x14ac:dyDescent="0.2">
      <c r="B64" s="176"/>
      <c r="C64" s="179"/>
      <c r="D64" s="180"/>
      <c r="E64" s="180"/>
    </row>
    <row r="65" spans="1:5" x14ac:dyDescent="0.2">
      <c r="B65" s="176"/>
      <c r="C65" s="179"/>
      <c r="D65" s="180"/>
      <c r="E65" s="180"/>
    </row>
    <row r="66" spans="1:5" x14ac:dyDescent="0.2">
      <c r="A66" s="175"/>
      <c r="B66" s="176"/>
      <c r="C66" s="179"/>
      <c r="D66" s="180"/>
      <c r="E66" s="180"/>
    </row>
    <row r="67" spans="1:5" x14ac:dyDescent="0.2">
      <c r="A67" s="175"/>
      <c r="B67" s="176"/>
      <c r="C67" s="179"/>
      <c r="D67" s="180"/>
      <c r="E67" s="180"/>
    </row>
    <row r="68" spans="1:5" x14ac:dyDescent="0.2">
      <c r="B68" s="176"/>
      <c r="C68" s="179"/>
      <c r="D68" s="178"/>
      <c r="E68" s="180"/>
    </row>
    <row r="69" spans="1:5" x14ac:dyDescent="0.2">
      <c r="B69" s="176"/>
      <c r="C69" s="179"/>
      <c r="D69" s="178"/>
      <c r="E69" s="180"/>
    </row>
    <row r="70" spans="1:5" x14ac:dyDescent="0.2">
      <c r="B70" s="176"/>
      <c r="C70" s="179"/>
      <c r="D70" s="180"/>
      <c r="E70" s="181"/>
    </row>
    <row r="71" spans="1:5" x14ac:dyDescent="0.2">
      <c r="B71" s="176"/>
      <c r="C71" s="179"/>
      <c r="D71" s="180"/>
      <c r="E71" s="180"/>
    </row>
    <row r="72" spans="1:5" x14ac:dyDescent="0.2">
      <c r="B72" s="176"/>
      <c r="C72" s="179"/>
      <c r="D72" s="180"/>
      <c r="E72" s="180"/>
    </row>
    <row r="73" spans="1:5" x14ac:dyDescent="0.2">
      <c r="B73" s="176"/>
      <c r="C73" s="179"/>
      <c r="D73" s="180"/>
      <c r="E73" s="180"/>
    </row>
    <row r="74" spans="1:5" x14ac:dyDescent="0.2">
      <c r="B74" s="176"/>
      <c r="C74" s="179"/>
      <c r="D74" s="180"/>
      <c r="E74" s="180"/>
    </row>
    <row r="75" spans="1:5" x14ac:dyDescent="0.2">
      <c r="B75" s="176"/>
      <c r="C75" s="179"/>
      <c r="D75" s="180"/>
      <c r="E75" s="180"/>
    </row>
    <row r="76" spans="1:5" x14ac:dyDescent="0.2">
      <c r="B76" s="176"/>
      <c r="C76" s="179"/>
      <c r="D76" s="180"/>
      <c r="E76" s="180"/>
    </row>
    <row r="77" spans="1:5" x14ac:dyDescent="0.2">
      <c r="A77" s="175"/>
      <c r="B77" s="176"/>
      <c r="C77" s="177"/>
      <c r="D77" s="180"/>
      <c r="E77" s="180"/>
    </row>
    <row r="78" spans="1:5" x14ac:dyDescent="0.2">
      <c r="B78" s="176"/>
      <c r="C78" s="179"/>
      <c r="D78" s="180"/>
      <c r="E78" s="180"/>
    </row>
    <row r="79" spans="1:5" x14ac:dyDescent="0.2">
      <c r="B79" s="176"/>
      <c r="C79" s="179"/>
      <c r="D79" s="178"/>
      <c r="E79" s="178"/>
    </row>
    <row r="80" spans="1:5" x14ac:dyDescent="0.2">
      <c r="A80" s="175"/>
      <c r="B80" s="176"/>
      <c r="C80" s="177"/>
      <c r="D80" s="180"/>
      <c r="E80" s="180"/>
    </row>
    <row r="81" spans="2:5" x14ac:dyDescent="0.2">
      <c r="B81" s="176"/>
      <c r="C81" s="179"/>
      <c r="D81" s="180"/>
      <c r="E81" s="181"/>
    </row>
    <row r="82" spans="2:5" x14ac:dyDescent="0.2">
      <c r="B82" s="176"/>
      <c r="C82" s="179"/>
      <c r="D82" s="180"/>
      <c r="E82" s="180"/>
    </row>
    <row r="83" spans="2:5" x14ac:dyDescent="0.2">
      <c r="B83" s="176"/>
      <c r="C83" s="179"/>
      <c r="D83" s="180"/>
      <c r="E83" s="180"/>
    </row>
    <row r="84" spans="2:5" x14ac:dyDescent="0.2">
      <c r="B84" s="176"/>
      <c r="C84" s="179"/>
      <c r="D84" s="180"/>
      <c r="E84" s="180"/>
    </row>
    <row r="85" spans="2:5" x14ac:dyDescent="0.2">
      <c r="B85" s="176"/>
      <c r="C85" s="179"/>
      <c r="D85" s="180"/>
      <c r="E85" s="181"/>
    </row>
    <row r="86" spans="2:5" x14ac:dyDescent="0.2">
      <c r="B86" s="176"/>
      <c r="C86" s="179"/>
      <c r="D86" s="180"/>
      <c r="E86" s="181"/>
    </row>
    <row r="87" spans="2:5" x14ac:dyDescent="0.2">
      <c r="B87" s="176"/>
      <c r="C87" s="179"/>
      <c r="D87" s="180"/>
      <c r="E87" s="181"/>
    </row>
    <row r="88" spans="2:5" x14ac:dyDescent="0.2">
      <c r="B88" s="176"/>
      <c r="C88" s="179"/>
      <c r="D88" s="180"/>
      <c r="E88" s="180"/>
    </row>
    <row r="89" spans="2:5" x14ac:dyDescent="0.2">
      <c r="B89" s="176"/>
      <c r="C89" s="179"/>
      <c r="D89" s="180"/>
      <c r="E89" s="180"/>
    </row>
    <row r="90" spans="2:5" x14ac:dyDescent="0.2">
      <c r="B90" s="176"/>
      <c r="C90" s="179"/>
      <c r="D90" s="180"/>
      <c r="E90" s="180"/>
    </row>
    <row r="91" spans="2:5" x14ac:dyDescent="0.2">
      <c r="B91" s="176"/>
      <c r="C91" s="179"/>
      <c r="D91" s="180"/>
      <c r="E91" s="180"/>
    </row>
    <row r="92" spans="2:5" x14ac:dyDescent="0.2">
      <c r="B92" s="176"/>
      <c r="C92" s="179"/>
      <c r="D92" s="180"/>
      <c r="E92" s="180"/>
    </row>
    <row r="93" spans="2:5" x14ac:dyDescent="0.2">
      <c r="B93" s="176"/>
      <c r="C93" s="179"/>
      <c r="D93" s="180"/>
      <c r="E93" s="180"/>
    </row>
    <row r="94" spans="2:5" x14ac:dyDescent="0.2">
      <c r="B94" s="176"/>
      <c r="C94" s="179"/>
      <c r="D94" s="180"/>
      <c r="E94" s="180"/>
    </row>
    <row r="95" spans="2:5" x14ac:dyDescent="0.2">
      <c r="B95" s="176"/>
      <c r="C95" s="179"/>
      <c r="D95" s="180"/>
      <c r="E95" s="180"/>
    </row>
    <row r="96" spans="2:5" x14ac:dyDescent="0.2">
      <c r="B96" s="176"/>
      <c r="C96" s="179"/>
      <c r="D96" s="180"/>
      <c r="E96" s="180"/>
    </row>
    <row r="97" spans="1:5" x14ac:dyDescent="0.2">
      <c r="B97" s="176"/>
      <c r="C97" s="179"/>
      <c r="D97" s="180"/>
      <c r="E97" s="180"/>
    </row>
    <row r="98" spans="1:5" x14ac:dyDescent="0.2">
      <c r="B98" s="176"/>
      <c r="C98" s="179"/>
      <c r="D98" s="180"/>
      <c r="E98" s="180"/>
    </row>
    <row r="99" spans="1:5" x14ac:dyDescent="0.2">
      <c r="B99" s="176"/>
      <c r="C99" s="179"/>
      <c r="D99" s="180"/>
      <c r="E99" s="180"/>
    </row>
    <row r="100" spans="1:5" x14ac:dyDescent="0.2">
      <c r="B100" s="176"/>
      <c r="C100" s="179"/>
      <c r="D100" s="180"/>
      <c r="E100" s="180"/>
    </row>
    <row r="101" spans="1:5" x14ac:dyDescent="0.2">
      <c r="B101" s="176"/>
      <c r="C101" s="179"/>
      <c r="D101" s="180"/>
      <c r="E101" s="180"/>
    </row>
    <row r="102" spans="1:5" x14ac:dyDescent="0.2">
      <c r="B102" s="176"/>
      <c r="C102" s="179"/>
      <c r="D102" s="180"/>
      <c r="E102" s="180"/>
    </row>
    <row r="103" spans="1:5" x14ac:dyDescent="0.2">
      <c r="B103" s="176"/>
      <c r="C103" s="179"/>
      <c r="D103" s="180"/>
      <c r="E103" s="180"/>
    </row>
    <row r="104" spans="1:5" x14ac:dyDescent="0.2">
      <c r="C104" s="179"/>
      <c r="D104" s="180"/>
      <c r="E104" s="180"/>
    </row>
    <row r="105" spans="1:5" ht="15" x14ac:dyDescent="0.2">
      <c r="A105" s="182"/>
      <c r="C105" s="179"/>
      <c r="D105" s="175"/>
      <c r="E105" s="175"/>
    </row>
    <row r="106" spans="1:5" x14ac:dyDescent="0.2">
      <c r="C106" s="179"/>
      <c r="D106" s="175"/>
      <c r="E106" s="175"/>
    </row>
    <row r="107" spans="1:5" ht="15" x14ac:dyDescent="0.2">
      <c r="A107" s="182"/>
      <c r="C107" s="179"/>
      <c r="D107" s="175"/>
      <c r="E107" s="183"/>
    </row>
    <row r="108" spans="1:5" x14ac:dyDescent="0.2">
      <c r="B108" s="176"/>
      <c r="C108" s="179"/>
      <c r="D108" s="178"/>
      <c r="E108" s="180"/>
    </row>
    <row r="109" spans="1:5" x14ac:dyDescent="0.2">
      <c r="B109" s="176"/>
      <c r="C109" s="179"/>
      <c r="D109" s="178"/>
      <c r="E109" s="178"/>
    </row>
    <row r="110" spans="1:5" x14ac:dyDescent="0.2">
      <c r="B110" s="176"/>
      <c r="C110" s="179"/>
      <c r="D110" s="178"/>
      <c r="E110" s="180"/>
    </row>
    <row r="111" spans="1:5" x14ac:dyDescent="0.2">
      <c r="B111" s="176"/>
      <c r="C111" s="179"/>
      <c r="D111" s="178"/>
      <c r="E111" s="178"/>
    </row>
    <row r="112" spans="1:5" x14ac:dyDescent="0.2">
      <c r="B112" s="176"/>
      <c r="C112" s="179"/>
      <c r="D112" s="178"/>
      <c r="E112" s="180"/>
    </row>
    <row r="113" spans="2:5" x14ac:dyDescent="0.2">
      <c r="B113" s="176"/>
      <c r="C113" s="179"/>
      <c r="D113" s="178"/>
      <c r="E113" s="178"/>
    </row>
    <row r="114" spans="2:5" x14ac:dyDescent="0.2">
      <c r="B114" s="176"/>
      <c r="C114" s="179"/>
      <c r="D114" s="178"/>
      <c r="E114" s="181"/>
    </row>
    <row r="115" spans="2:5" x14ac:dyDescent="0.2">
      <c r="B115" s="176"/>
      <c r="C115" s="179"/>
      <c r="D115" s="178"/>
      <c r="E115" s="180"/>
    </row>
    <row r="116" spans="2:5" x14ac:dyDescent="0.2">
      <c r="B116" s="176"/>
      <c r="C116" s="179"/>
      <c r="D116" s="178"/>
      <c r="E116" s="181"/>
    </row>
    <row r="117" spans="2:5" x14ac:dyDescent="0.2">
      <c r="B117" s="176"/>
      <c r="C117" s="179"/>
      <c r="D117" s="178"/>
      <c r="E117" s="180"/>
    </row>
    <row r="118" spans="2:5" x14ac:dyDescent="0.2">
      <c r="B118" s="176"/>
      <c r="C118" s="179"/>
      <c r="D118" s="178"/>
      <c r="E118" s="181"/>
    </row>
    <row r="119" spans="2:5" x14ac:dyDescent="0.2">
      <c r="B119" s="176"/>
      <c r="C119" s="179"/>
      <c r="D119" s="178"/>
      <c r="E119" s="178"/>
    </row>
    <row r="120" spans="2:5" x14ac:dyDescent="0.2">
      <c r="B120" s="176"/>
      <c r="C120" s="179"/>
      <c r="D120" s="178"/>
      <c r="E120" s="178"/>
    </row>
    <row r="121" spans="2:5" x14ac:dyDescent="0.2">
      <c r="B121" s="176"/>
      <c r="C121" s="179"/>
      <c r="D121" s="178"/>
      <c r="E121" s="180"/>
    </row>
    <row r="122" spans="2:5" x14ac:dyDescent="0.2">
      <c r="B122" s="176"/>
      <c r="C122" s="179"/>
      <c r="D122" s="178"/>
      <c r="E122" s="178"/>
    </row>
    <row r="123" spans="2:5" x14ac:dyDescent="0.2">
      <c r="B123" s="176"/>
      <c r="C123" s="179"/>
      <c r="D123" s="178"/>
      <c r="E123" s="178"/>
    </row>
    <row r="124" spans="2:5" x14ac:dyDescent="0.2">
      <c r="B124" s="176"/>
      <c r="C124" s="179"/>
      <c r="D124" s="178"/>
      <c r="E124" s="180"/>
    </row>
    <row r="125" spans="2:5" x14ac:dyDescent="0.2">
      <c r="B125" s="176"/>
      <c r="C125" s="179"/>
      <c r="D125" s="178"/>
      <c r="E125" s="178"/>
    </row>
    <row r="126" spans="2:5" x14ac:dyDescent="0.2">
      <c r="B126" s="176"/>
      <c r="C126" s="179"/>
      <c r="D126" s="178"/>
      <c r="E126" s="180"/>
    </row>
    <row r="127" spans="2:5" x14ac:dyDescent="0.2">
      <c r="B127" s="176"/>
      <c r="C127" s="179"/>
      <c r="D127" s="178"/>
      <c r="E127" s="180"/>
    </row>
    <row r="128" spans="2:5" x14ac:dyDescent="0.2">
      <c r="B128" s="176"/>
      <c r="C128" s="179"/>
      <c r="D128" s="178"/>
      <c r="E128" s="180"/>
    </row>
    <row r="129" spans="1:5" x14ac:dyDescent="0.2">
      <c r="B129" s="176"/>
      <c r="C129" s="179"/>
      <c r="D129" s="178"/>
      <c r="E129" s="180"/>
    </row>
    <row r="130" spans="1:5" x14ac:dyDescent="0.2">
      <c r="B130" s="176"/>
      <c r="C130" s="179"/>
      <c r="D130" s="180"/>
      <c r="E130" s="180"/>
    </row>
    <row r="131" spans="1:5" ht="15" x14ac:dyDescent="0.2">
      <c r="A131" s="182"/>
      <c r="C131" s="179"/>
    </row>
    <row r="132" spans="1:5" x14ac:dyDescent="0.2">
      <c r="A132" s="175"/>
      <c r="B132" s="176"/>
      <c r="C132" s="179"/>
      <c r="D132" s="180"/>
      <c r="E132" s="180"/>
    </row>
    <row r="133" spans="1:5" ht="15" x14ac:dyDescent="0.2">
      <c r="A133" s="182"/>
      <c r="C133" s="179"/>
    </row>
    <row r="134" spans="1:5" ht="15" x14ac:dyDescent="0.2">
      <c r="A134" s="182"/>
      <c r="C134" s="179"/>
    </row>
    <row r="135" spans="1:5" ht="15" x14ac:dyDescent="0.2">
      <c r="A135" s="182"/>
      <c r="C135" s="179"/>
    </row>
    <row r="136" spans="1:5" x14ac:dyDescent="0.2">
      <c r="C136" s="179"/>
      <c r="D136" s="180"/>
      <c r="E136" s="181"/>
    </row>
    <row r="137" spans="1:5" x14ac:dyDescent="0.2">
      <c r="C137" s="179"/>
      <c r="D137" s="180"/>
      <c r="E137" s="180"/>
    </row>
    <row r="138" spans="1:5" x14ac:dyDescent="0.2">
      <c r="C138" s="179"/>
      <c r="D138" s="180"/>
      <c r="E138" s="180"/>
    </row>
    <row r="139" spans="1:5" x14ac:dyDescent="0.2">
      <c r="C139" s="179"/>
      <c r="D139" s="180"/>
      <c r="E139" s="180"/>
    </row>
    <row r="140" spans="1:5" x14ac:dyDescent="0.2">
      <c r="C140" s="179"/>
      <c r="D140" s="180"/>
      <c r="E140" s="180"/>
    </row>
    <row r="141" spans="1:5" x14ac:dyDescent="0.2">
      <c r="C141" s="179"/>
      <c r="D141" s="180"/>
      <c r="E141" s="18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8"/>
  <sheetViews>
    <sheetView topLeftCell="A184" zoomScale="75" zoomScaleNormal="75" workbookViewId="0">
      <selection activeCell="B1" activeCellId="1" sqref="N7281 B1"/>
    </sheetView>
  </sheetViews>
  <sheetFormatPr defaultRowHeight="12.75" x14ac:dyDescent="0.2"/>
  <cols>
    <col min="1" max="3" width="8.7109375"/>
    <col min="4" max="1025" width="8.7109375" style="5"/>
  </cols>
  <sheetData>
    <row r="1" spans="1:3" ht="14.25" x14ac:dyDescent="0.2">
      <c r="A1" s="5">
        <v>1</v>
      </c>
      <c r="B1" s="25" t="s">
        <v>16373</v>
      </c>
      <c r="C1" s="25" t="s">
        <v>2685</v>
      </c>
    </row>
    <row r="2" spans="1:3" ht="14.25" x14ac:dyDescent="0.2">
      <c r="A2" s="5">
        <v>3</v>
      </c>
      <c r="B2" s="25" t="s">
        <v>16374</v>
      </c>
      <c r="C2" s="25" t="s">
        <v>2685</v>
      </c>
    </row>
    <row r="3" spans="1:3" ht="14.25" x14ac:dyDescent="0.2">
      <c r="A3" s="5">
        <v>5</v>
      </c>
      <c r="B3" s="25" t="s">
        <v>16375</v>
      </c>
      <c r="C3" s="25" t="s">
        <v>2685</v>
      </c>
    </row>
    <row r="4" spans="1:3" ht="14.25" x14ac:dyDescent="0.2">
      <c r="A4" s="5">
        <v>7</v>
      </c>
      <c r="B4" s="25" t="s">
        <v>16376</v>
      </c>
      <c r="C4" s="25" t="s">
        <v>2685</v>
      </c>
    </row>
    <row r="5" spans="1:3" ht="14.25" x14ac:dyDescent="0.2">
      <c r="A5" s="5">
        <v>9</v>
      </c>
      <c r="B5" s="25" t="s">
        <v>16377</v>
      </c>
      <c r="C5" s="25" t="s">
        <v>15872</v>
      </c>
    </row>
    <row r="6" spans="1:3" ht="14.25" x14ac:dyDescent="0.2">
      <c r="A6" s="5">
        <v>11</v>
      </c>
      <c r="B6" s="25" t="s">
        <v>16378</v>
      </c>
      <c r="C6" s="25" t="s">
        <v>15938</v>
      </c>
    </row>
    <row r="7" spans="1:3" ht="14.25" x14ac:dyDescent="0.2">
      <c r="A7" s="5">
        <v>13</v>
      </c>
      <c r="B7" s="25" t="s">
        <v>16379</v>
      </c>
      <c r="C7" s="25" t="s">
        <v>15957</v>
      </c>
    </row>
    <row r="8" spans="1:3" ht="14.25" x14ac:dyDescent="0.2">
      <c r="A8" s="5">
        <v>15</v>
      </c>
      <c r="B8" s="25" t="s">
        <v>16380</v>
      </c>
      <c r="C8" s="25" t="s">
        <v>15920</v>
      </c>
    </row>
    <row r="9" spans="1:3" ht="14.25" x14ac:dyDescent="0.2">
      <c r="A9" s="5">
        <v>17</v>
      </c>
      <c r="B9" s="25" t="s">
        <v>16381</v>
      </c>
      <c r="C9" s="25" t="s">
        <v>15869</v>
      </c>
    </row>
    <row r="10" spans="1:3" ht="14.25" x14ac:dyDescent="0.2">
      <c r="A10" s="5">
        <v>19</v>
      </c>
      <c r="B10" s="25" t="s">
        <v>16382</v>
      </c>
      <c r="C10" s="25" t="s">
        <v>15742</v>
      </c>
    </row>
    <row r="11" spans="1:3" ht="14.25" x14ac:dyDescent="0.2">
      <c r="A11" s="5">
        <v>21</v>
      </c>
      <c r="B11" s="25" t="s">
        <v>16383</v>
      </c>
      <c r="C11" s="25" t="s">
        <v>15941</v>
      </c>
    </row>
    <row r="12" spans="1:3" ht="14.25" x14ac:dyDescent="0.2">
      <c r="A12" s="5">
        <v>23</v>
      </c>
      <c r="B12" s="25" t="s">
        <v>16384</v>
      </c>
      <c r="C12" s="25" t="s">
        <v>15944</v>
      </c>
    </row>
    <row r="13" spans="1:3" ht="14.25" x14ac:dyDescent="0.2">
      <c r="A13" s="5">
        <v>25</v>
      </c>
      <c r="B13" s="25" t="s">
        <v>16385</v>
      </c>
      <c r="C13" s="25" t="s">
        <v>15953</v>
      </c>
    </row>
    <row r="14" spans="1:3" ht="14.25" x14ac:dyDescent="0.2">
      <c r="A14" s="5">
        <v>27</v>
      </c>
      <c r="B14" s="25" t="s">
        <v>16386</v>
      </c>
      <c r="C14" s="25" t="s">
        <v>15899</v>
      </c>
    </row>
    <row r="15" spans="1:3" ht="14.25" x14ac:dyDescent="0.2">
      <c r="A15" s="5">
        <v>29</v>
      </c>
      <c r="B15" s="25" t="s">
        <v>16387</v>
      </c>
      <c r="C15" s="25" t="s">
        <v>15828</v>
      </c>
    </row>
    <row r="16" spans="1:3" ht="14.25" x14ac:dyDescent="0.2">
      <c r="A16" s="5">
        <v>31</v>
      </c>
      <c r="B16" s="25" t="s">
        <v>16388</v>
      </c>
      <c r="C16" s="25" t="s">
        <v>15831</v>
      </c>
    </row>
    <row r="17" spans="1:3" ht="14.25" x14ac:dyDescent="0.2">
      <c r="A17" s="5">
        <v>33</v>
      </c>
      <c r="B17" s="25" t="s">
        <v>16389</v>
      </c>
      <c r="C17" s="25" t="s">
        <v>15739</v>
      </c>
    </row>
    <row r="18" spans="1:3" ht="14.25" x14ac:dyDescent="0.2">
      <c r="A18" s="5">
        <v>35</v>
      </c>
      <c r="B18" s="25" t="s">
        <v>16390</v>
      </c>
      <c r="C18" s="25" t="s">
        <v>1336</v>
      </c>
    </row>
    <row r="19" spans="1:3" ht="14.25" x14ac:dyDescent="0.2">
      <c r="A19" s="5">
        <v>37</v>
      </c>
      <c r="B19" s="25" t="s">
        <v>16391</v>
      </c>
      <c r="C19" s="25" t="s">
        <v>1345</v>
      </c>
    </row>
    <row r="20" spans="1:3" ht="14.25" x14ac:dyDescent="0.2">
      <c r="A20" s="5">
        <v>39</v>
      </c>
      <c r="B20" s="25" t="s">
        <v>16392</v>
      </c>
      <c r="C20" s="25" t="s">
        <v>1283</v>
      </c>
    </row>
    <row r="21" spans="1:3" ht="14.25" x14ac:dyDescent="0.2">
      <c r="A21" s="5">
        <v>41</v>
      </c>
      <c r="B21" s="25" t="s">
        <v>16393</v>
      </c>
      <c r="C21" s="25" t="s">
        <v>1286</v>
      </c>
    </row>
    <row r="22" spans="1:3" ht="14.25" x14ac:dyDescent="0.2">
      <c r="A22" s="5">
        <v>43</v>
      </c>
      <c r="B22" s="25" t="s">
        <v>16394</v>
      </c>
      <c r="C22" s="25" t="s">
        <v>1280</v>
      </c>
    </row>
    <row r="23" spans="1:3" ht="14.25" x14ac:dyDescent="0.2">
      <c r="A23" s="5">
        <v>45</v>
      </c>
      <c r="B23" s="25" t="s">
        <v>16395</v>
      </c>
      <c r="C23" s="25" t="s">
        <v>1277</v>
      </c>
    </row>
    <row r="24" spans="1:3" ht="14.25" x14ac:dyDescent="0.2">
      <c r="A24" s="5">
        <v>47</v>
      </c>
      <c r="B24" s="25" t="s">
        <v>16396</v>
      </c>
      <c r="C24" s="25" t="s">
        <v>1265</v>
      </c>
    </row>
    <row r="25" spans="1:3" ht="14.25" x14ac:dyDescent="0.2">
      <c r="A25" s="5">
        <v>49</v>
      </c>
      <c r="B25" s="25" t="s">
        <v>16397</v>
      </c>
      <c r="C25" s="25" t="s">
        <v>1262</v>
      </c>
    </row>
    <row r="26" spans="1:3" ht="14.25" x14ac:dyDescent="0.2">
      <c r="A26" s="5">
        <v>51</v>
      </c>
      <c r="B26" s="25" t="s">
        <v>16398</v>
      </c>
      <c r="C26" s="25" t="s">
        <v>13575</v>
      </c>
    </row>
    <row r="27" spans="1:3" ht="14.25" x14ac:dyDescent="0.2">
      <c r="A27" s="5">
        <v>53</v>
      </c>
      <c r="B27" s="25" t="s">
        <v>16399</v>
      </c>
      <c r="C27" s="25" t="s">
        <v>13532</v>
      </c>
    </row>
    <row r="28" spans="1:3" ht="14.25" x14ac:dyDescent="0.2">
      <c r="A28" s="5">
        <v>55</v>
      </c>
      <c r="B28" s="25" t="s">
        <v>16400</v>
      </c>
      <c r="C28" s="25" t="s">
        <v>2722</v>
      </c>
    </row>
    <row r="29" spans="1:3" ht="14.25" x14ac:dyDescent="0.2">
      <c r="A29" s="5">
        <v>57</v>
      </c>
      <c r="B29" s="25" t="s">
        <v>16401</v>
      </c>
      <c r="C29" s="25" t="s">
        <v>2725</v>
      </c>
    </row>
    <row r="30" spans="1:3" ht="14.25" x14ac:dyDescent="0.2">
      <c r="A30" s="5">
        <v>59</v>
      </c>
      <c r="B30" s="25" t="s">
        <v>16402</v>
      </c>
      <c r="C30" s="25" t="s">
        <v>2719</v>
      </c>
    </row>
    <row r="31" spans="1:3" ht="14.25" x14ac:dyDescent="0.2">
      <c r="A31" s="5">
        <v>61</v>
      </c>
      <c r="B31" s="25" t="s">
        <v>16403</v>
      </c>
      <c r="C31" s="25" t="s">
        <v>4448</v>
      </c>
    </row>
    <row r="32" spans="1:3" ht="14.25" x14ac:dyDescent="0.2">
      <c r="A32" s="5">
        <v>63</v>
      </c>
      <c r="B32" s="25" t="s">
        <v>16404</v>
      </c>
      <c r="C32" s="25" t="s">
        <v>14721</v>
      </c>
    </row>
    <row r="33" spans="1:3" ht="14.25" x14ac:dyDescent="0.2">
      <c r="A33" s="5">
        <v>65</v>
      </c>
      <c r="B33" s="25" t="s">
        <v>16405</v>
      </c>
      <c r="C33" s="25" t="s">
        <v>14725</v>
      </c>
    </row>
    <row r="34" spans="1:3" ht="14.25" x14ac:dyDescent="0.2">
      <c r="A34" s="5">
        <v>67</v>
      </c>
      <c r="B34" s="25" t="s">
        <v>16406</v>
      </c>
      <c r="C34" s="25" t="s">
        <v>14284</v>
      </c>
    </row>
    <row r="35" spans="1:3" ht="14.25" x14ac:dyDescent="0.2">
      <c r="A35" s="5">
        <v>69</v>
      </c>
      <c r="B35" s="25" t="s">
        <v>16407</v>
      </c>
      <c r="C35" s="25" t="s">
        <v>14287</v>
      </c>
    </row>
    <row r="36" spans="1:3" ht="14.25" x14ac:dyDescent="0.2">
      <c r="A36" s="5">
        <v>71</v>
      </c>
      <c r="B36" s="25" t="s">
        <v>16408</v>
      </c>
      <c r="C36" s="25" t="s">
        <v>10183</v>
      </c>
    </row>
    <row r="37" spans="1:3" ht="14.25" x14ac:dyDescent="0.2">
      <c r="A37" s="5">
        <v>73</v>
      </c>
      <c r="B37" s="25" t="s">
        <v>16409</v>
      </c>
      <c r="C37" s="25" t="s">
        <v>14281</v>
      </c>
    </row>
    <row r="38" spans="1:3" ht="14.25" x14ac:dyDescent="0.2">
      <c r="A38" s="5">
        <v>75</v>
      </c>
      <c r="B38" s="25" t="s">
        <v>16410</v>
      </c>
      <c r="C38" s="25" t="s">
        <v>14718</v>
      </c>
    </row>
    <row r="39" spans="1:3" ht="14.25" x14ac:dyDescent="0.2">
      <c r="A39" s="5">
        <v>77</v>
      </c>
      <c r="B39" s="25" t="s">
        <v>16411</v>
      </c>
      <c r="C39" s="25" t="s">
        <v>14086</v>
      </c>
    </row>
    <row r="40" spans="1:3" ht="14.25" x14ac:dyDescent="0.2">
      <c r="A40" s="5">
        <v>79</v>
      </c>
      <c r="B40" s="25" t="s">
        <v>16412</v>
      </c>
      <c r="C40" s="25" t="s">
        <v>14712</v>
      </c>
    </row>
    <row r="41" spans="1:3" ht="14.25" x14ac:dyDescent="0.2">
      <c r="A41" s="5">
        <v>81</v>
      </c>
      <c r="B41" s="25" t="s">
        <v>16413</v>
      </c>
      <c r="C41" s="25" t="s">
        <v>2701</v>
      </c>
    </row>
    <row r="42" spans="1:3" ht="14.25" x14ac:dyDescent="0.2">
      <c r="A42" s="5">
        <v>83</v>
      </c>
      <c r="B42" s="25" t="s">
        <v>16414</v>
      </c>
      <c r="C42" s="25" t="s">
        <v>2704</v>
      </c>
    </row>
    <row r="43" spans="1:3" ht="14.25" x14ac:dyDescent="0.2">
      <c r="A43" s="5">
        <v>85</v>
      </c>
      <c r="B43" s="25" t="s">
        <v>16415</v>
      </c>
      <c r="C43" s="25" t="s">
        <v>1336</v>
      </c>
    </row>
    <row r="44" spans="1:3" ht="14.25" x14ac:dyDescent="0.2">
      <c r="A44" s="5">
        <v>87</v>
      </c>
      <c r="B44" s="25" t="s">
        <v>16416</v>
      </c>
      <c r="C44" s="25" t="s">
        <v>1349</v>
      </c>
    </row>
    <row r="45" spans="1:3" ht="14.25" x14ac:dyDescent="0.2">
      <c r="A45" s="5">
        <v>89</v>
      </c>
      <c r="B45" s="25" t="s">
        <v>16417</v>
      </c>
      <c r="C45" s="25" t="s">
        <v>2732</v>
      </c>
    </row>
    <row r="46" spans="1:3" ht="14.25" x14ac:dyDescent="0.2">
      <c r="A46" s="5">
        <v>91</v>
      </c>
      <c r="B46" s="25" t="s">
        <v>16418</v>
      </c>
      <c r="C46" s="25" t="s">
        <v>2735</v>
      </c>
    </row>
    <row r="47" spans="1:3" ht="14.25" x14ac:dyDescent="0.2">
      <c r="A47" s="5">
        <v>93</v>
      </c>
      <c r="B47" s="25" t="s">
        <v>16419</v>
      </c>
      <c r="C47" s="25" t="s">
        <v>2648</v>
      </c>
    </row>
    <row r="48" spans="1:3" ht="14.25" x14ac:dyDescent="0.2">
      <c r="A48" s="5">
        <v>95</v>
      </c>
      <c r="B48" s="25" t="s">
        <v>16420</v>
      </c>
      <c r="C48" s="25" t="s">
        <v>2744</v>
      </c>
    </row>
    <row r="49" spans="1:3" ht="14.25" x14ac:dyDescent="0.2">
      <c r="A49" s="5">
        <v>97</v>
      </c>
      <c r="B49" s="25" t="s">
        <v>16421</v>
      </c>
      <c r="C49" s="25" t="s">
        <v>2669</v>
      </c>
    </row>
    <row r="50" spans="1:3" ht="14.25" x14ac:dyDescent="0.2">
      <c r="A50" s="5">
        <v>99</v>
      </c>
      <c r="B50" s="25" t="s">
        <v>16422</v>
      </c>
      <c r="C50" s="25" t="s">
        <v>2678</v>
      </c>
    </row>
    <row r="51" spans="1:3" ht="14.25" x14ac:dyDescent="0.2">
      <c r="A51" s="5">
        <v>101</v>
      </c>
      <c r="B51" s="25" t="s">
        <v>16423</v>
      </c>
      <c r="C51" s="25" t="s">
        <v>2716</v>
      </c>
    </row>
    <row r="52" spans="1:3" ht="14.25" x14ac:dyDescent="0.2">
      <c r="A52" s="5">
        <v>103</v>
      </c>
      <c r="B52" s="25" t="s">
        <v>16424</v>
      </c>
      <c r="C52" s="25" t="s">
        <v>2642</v>
      </c>
    </row>
    <row r="53" spans="1:3" ht="14.25" x14ac:dyDescent="0.2">
      <c r="A53" s="5">
        <v>105</v>
      </c>
      <c r="B53" s="25" t="s">
        <v>16425</v>
      </c>
      <c r="C53" s="25" t="s">
        <v>2638</v>
      </c>
    </row>
    <row r="54" spans="1:3" ht="14.25" x14ac:dyDescent="0.2">
      <c r="A54" s="5">
        <v>107</v>
      </c>
      <c r="B54" s="25" t="s">
        <v>16426</v>
      </c>
      <c r="C54" s="25" t="s">
        <v>2630</v>
      </c>
    </row>
    <row r="55" spans="1:3" ht="14.25" x14ac:dyDescent="0.2">
      <c r="A55" s="5">
        <v>109</v>
      </c>
      <c r="B55" s="25" t="s">
        <v>16427</v>
      </c>
      <c r="C55" s="25" t="s">
        <v>2645</v>
      </c>
    </row>
    <row r="56" spans="1:3" ht="14.25" x14ac:dyDescent="0.2">
      <c r="A56" s="5">
        <v>111</v>
      </c>
      <c r="B56" s="25" t="s">
        <v>16428</v>
      </c>
      <c r="C56" s="25" t="s">
        <v>2729</v>
      </c>
    </row>
    <row r="57" spans="1:3" ht="14.25" x14ac:dyDescent="0.2">
      <c r="A57" s="5">
        <v>113</v>
      </c>
      <c r="B57" s="25" t="s">
        <v>16429</v>
      </c>
      <c r="C57" s="25" t="s">
        <v>2693</v>
      </c>
    </row>
    <row r="58" spans="1:3" ht="14.25" x14ac:dyDescent="0.2">
      <c r="A58" s="5">
        <v>115</v>
      </c>
      <c r="B58" s="25" t="s">
        <v>16430</v>
      </c>
      <c r="C58" s="25" t="s">
        <v>2693</v>
      </c>
    </row>
    <row r="59" spans="1:3" ht="14.25" x14ac:dyDescent="0.2">
      <c r="A59" s="5">
        <v>117</v>
      </c>
      <c r="B59" s="25" t="s">
        <v>16431</v>
      </c>
      <c r="C59" s="25" t="s">
        <v>2682</v>
      </c>
    </row>
    <row r="60" spans="1:3" ht="14.25" x14ac:dyDescent="0.2">
      <c r="A60" s="5">
        <v>119</v>
      </c>
      <c r="B60" s="25" t="s">
        <v>16432</v>
      </c>
      <c r="C60" s="25" t="s">
        <v>2633</v>
      </c>
    </row>
    <row r="61" spans="1:3" ht="14.25" x14ac:dyDescent="0.2">
      <c r="A61" s="5">
        <v>121</v>
      </c>
      <c r="B61" s="25" t="s">
        <v>16433</v>
      </c>
      <c r="C61" s="25" t="s">
        <v>2713</v>
      </c>
    </row>
    <row r="62" spans="1:3" ht="14.25" x14ac:dyDescent="0.2">
      <c r="A62" s="5">
        <v>123</v>
      </c>
      <c r="B62" s="25" t="s">
        <v>16434</v>
      </c>
      <c r="C62" s="25" t="s">
        <v>10221</v>
      </c>
    </row>
    <row r="63" spans="1:3" ht="14.25" x14ac:dyDescent="0.2">
      <c r="A63" s="5">
        <v>125</v>
      </c>
      <c r="B63" s="25" t="s">
        <v>16435</v>
      </c>
      <c r="C63" s="25" t="s">
        <v>14076</v>
      </c>
    </row>
    <row r="64" spans="1:3" ht="14.25" x14ac:dyDescent="0.2">
      <c r="A64" s="5">
        <v>127</v>
      </c>
      <c r="B64" s="25" t="s">
        <v>16436</v>
      </c>
      <c r="C64" s="25" t="s">
        <v>14079</v>
      </c>
    </row>
    <row r="65" spans="1:3" ht="14.25" x14ac:dyDescent="0.2">
      <c r="A65" s="5">
        <v>129</v>
      </c>
      <c r="B65" s="25" t="s">
        <v>16437</v>
      </c>
      <c r="C65" s="25" t="s">
        <v>1274</v>
      </c>
    </row>
    <row r="66" spans="1:3" ht="14.25" x14ac:dyDescent="0.2">
      <c r="A66" s="5">
        <v>131</v>
      </c>
      <c r="B66" s="25" t="s">
        <v>16438</v>
      </c>
      <c r="C66" s="25" t="s">
        <v>1271</v>
      </c>
    </row>
    <row r="67" spans="1:3" ht="14.25" x14ac:dyDescent="0.2">
      <c r="A67" s="5">
        <v>133</v>
      </c>
      <c r="B67" s="25" t="s">
        <v>16439</v>
      </c>
      <c r="C67" s="25" t="s">
        <v>1268</v>
      </c>
    </row>
    <row r="68" spans="1:3" ht="14.25" x14ac:dyDescent="0.2">
      <c r="A68" s="5">
        <v>135</v>
      </c>
      <c r="B68" s="25" t="s">
        <v>16440</v>
      </c>
      <c r="C68" s="25" t="s">
        <v>2707</v>
      </c>
    </row>
    <row r="69" spans="1:3" ht="14.25" x14ac:dyDescent="0.2">
      <c r="A69" s="5">
        <v>137</v>
      </c>
      <c r="B69" s="25" t="s">
        <v>16441</v>
      </c>
      <c r="C69" s="25" t="s">
        <v>2710</v>
      </c>
    </row>
    <row r="70" spans="1:3" ht="14.25" x14ac:dyDescent="0.2">
      <c r="A70" s="5">
        <v>139</v>
      </c>
      <c r="B70" s="25" t="s">
        <v>16442</v>
      </c>
      <c r="C70" s="25" t="s">
        <v>14138</v>
      </c>
    </row>
    <row r="71" spans="1:3" ht="14.25" x14ac:dyDescent="0.2">
      <c r="A71" s="5">
        <v>141</v>
      </c>
      <c r="B71" s="25" t="s">
        <v>16443</v>
      </c>
      <c r="C71" s="25" t="s">
        <v>13802</v>
      </c>
    </row>
    <row r="72" spans="1:3" ht="14.25" x14ac:dyDescent="0.2">
      <c r="A72" s="5">
        <v>143</v>
      </c>
      <c r="B72" s="25" t="s">
        <v>16444</v>
      </c>
      <c r="C72" s="25" t="s">
        <v>8726</v>
      </c>
    </row>
    <row r="73" spans="1:3" ht="14.25" x14ac:dyDescent="0.2">
      <c r="A73" s="5">
        <v>145</v>
      </c>
      <c r="B73" s="25" t="s">
        <v>16445</v>
      </c>
      <c r="C73" s="25" t="s">
        <v>12355</v>
      </c>
    </row>
    <row r="74" spans="1:3" ht="14.25" x14ac:dyDescent="0.2">
      <c r="A74" s="5">
        <v>147</v>
      </c>
      <c r="B74" s="25" t="s">
        <v>16446</v>
      </c>
      <c r="C74" s="25" t="s">
        <v>10763</v>
      </c>
    </row>
    <row r="75" spans="1:3" ht="14.25" x14ac:dyDescent="0.2">
      <c r="A75" s="5">
        <v>149</v>
      </c>
      <c r="B75" s="25" t="s">
        <v>16447</v>
      </c>
      <c r="C75" s="25" t="s">
        <v>13490</v>
      </c>
    </row>
    <row r="76" spans="1:3" ht="14.25" x14ac:dyDescent="0.2">
      <c r="A76" s="5">
        <v>151</v>
      </c>
      <c r="B76" s="25" t="s">
        <v>16448</v>
      </c>
      <c r="C76" s="25" t="s">
        <v>13487</v>
      </c>
    </row>
    <row r="77" spans="1:3" ht="14.25" x14ac:dyDescent="0.2">
      <c r="A77" s="5">
        <v>153</v>
      </c>
      <c r="B77" s="25" t="s">
        <v>16449</v>
      </c>
      <c r="C77" s="25" t="s">
        <v>13493</v>
      </c>
    </row>
    <row r="78" spans="1:3" ht="14.25" x14ac:dyDescent="0.2">
      <c r="A78" s="5">
        <v>155</v>
      </c>
      <c r="B78" s="25" t="s">
        <v>16450</v>
      </c>
      <c r="C78" s="25" t="s">
        <v>4559</v>
      </c>
    </row>
    <row r="79" spans="1:3" ht="14.25" x14ac:dyDescent="0.2">
      <c r="A79" s="5">
        <v>157</v>
      </c>
      <c r="B79" s="25" t="s">
        <v>16451</v>
      </c>
      <c r="C79" s="25" t="s">
        <v>4506</v>
      </c>
    </row>
    <row r="80" spans="1:3" ht="14.25" x14ac:dyDescent="0.2">
      <c r="A80" s="5">
        <v>159</v>
      </c>
      <c r="B80" s="25" t="s">
        <v>16452</v>
      </c>
      <c r="C80" s="25" t="s">
        <v>13623</v>
      </c>
    </row>
    <row r="81" spans="1:3" ht="14.25" x14ac:dyDescent="0.2">
      <c r="A81" s="5">
        <v>161</v>
      </c>
      <c r="B81" s="25" t="s">
        <v>16453</v>
      </c>
      <c r="C81" s="25" t="s">
        <v>13806</v>
      </c>
    </row>
    <row r="82" spans="1:3" ht="14.25" x14ac:dyDescent="0.2">
      <c r="A82" s="5">
        <v>163</v>
      </c>
      <c r="B82" s="25" t="s">
        <v>16454</v>
      </c>
      <c r="C82" s="25" t="s">
        <v>11419</v>
      </c>
    </row>
    <row r="83" spans="1:3" ht="14.25" x14ac:dyDescent="0.2">
      <c r="A83" s="5">
        <v>165</v>
      </c>
      <c r="B83" s="25" t="s">
        <v>16455</v>
      </c>
      <c r="C83" s="25" t="s">
        <v>10694</v>
      </c>
    </row>
    <row r="84" spans="1:3" ht="14.25" x14ac:dyDescent="0.2">
      <c r="A84" s="5">
        <v>167</v>
      </c>
      <c r="B84" s="25" t="s">
        <v>16456</v>
      </c>
      <c r="C84" s="25" t="s">
        <v>14273</v>
      </c>
    </row>
    <row r="85" spans="1:3" ht="14.25" x14ac:dyDescent="0.2">
      <c r="A85" s="5">
        <v>169</v>
      </c>
      <c r="B85" s="25" t="s">
        <v>16457</v>
      </c>
      <c r="C85" s="25" t="s">
        <v>13862</v>
      </c>
    </row>
    <row r="86" spans="1:3" ht="14.25" x14ac:dyDescent="0.2">
      <c r="A86" s="5">
        <v>171</v>
      </c>
      <c r="B86" s="25" t="s">
        <v>16458</v>
      </c>
      <c r="C86" s="25" t="s">
        <v>13853</v>
      </c>
    </row>
    <row r="87" spans="1:3" ht="14.25" x14ac:dyDescent="0.2">
      <c r="A87" s="5">
        <v>173</v>
      </c>
      <c r="B87" s="25" t="s">
        <v>16459</v>
      </c>
      <c r="C87" s="25" t="s">
        <v>14276</v>
      </c>
    </row>
    <row r="88" spans="1:3" ht="14.25" x14ac:dyDescent="0.2">
      <c r="A88" s="5">
        <v>175</v>
      </c>
      <c r="B88" s="25" t="s">
        <v>16460</v>
      </c>
      <c r="C88" s="25" t="s">
        <v>13904</v>
      </c>
    </row>
    <row r="89" spans="1:3" ht="14.25" x14ac:dyDescent="0.2">
      <c r="A89" s="5">
        <v>177</v>
      </c>
      <c r="B89" s="25" t="s">
        <v>16461</v>
      </c>
      <c r="C89" s="25" t="s">
        <v>13895</v>
      </c>
    </row>
    <row r="90" spans="1:3" ht="14.25" x14ac:dyDescent="0.2">
      <c r="A90" s="5">
        <v>179</v>
      </c>
      <c r="B90" s="25" t="s">
        <v>16462</v>
      </c>
      <c r="C90" s="25" t="s">
        <v>13901</v>
      </c>
    </row>
    <row r="91" spans="1:3" ht="14.25" x14ac:dyDescent="0.2">
      <c r="A91" s="5">
        <v>181</v>
      </c>
      <c r="B91" s="25" t="s">
        <v>16463</v>
      </c>
      <c r="C91" s="25" t="s">
        <v>13898</v>
      </c>
    </row>
    <row r="92" spans="1:3" ht="14.25" x14ac:dyDescent="0.2">
      <c r="A92" s="5">
        <v>183</v>
      </c>
      <c r="B92" s="25" t="s">
        <v>16464</v>
      </c>
      <c r="C92" s="25" t="s">
        <v>14158</v>
      </c>
    </row>
    <row r="93" spans="1:3" ht="14.25" x14ac:dyDescent="0.2">
      <c r="A93" s="5">
        <v>185</v>
      </c>
      <c r="B93" s="25" t="s">
        <v>16465</v>
      </c>
      <c r="C93" s="25" t="s">
        <v>13734</v>
      </c>
    </row>
    <row r="94" spans="1:3" ht="14.25" x14ac:dyDescent="0.2">
      <c r="A94" s="5">
        <v>187</v>
      </c>
      <c r="B94" s="25" t="s">
        <v>16466</v>
      </c>
      <c r="C94" s="25" t="s">
        <v>13731</v>
      </c>
    </row>
    <row r="95" spans="1:3" ht="14.25" x14ac:dyDescent="0.2">
      <c r="A95" s="5">
        <v>189</v>
      </c>
      <c r="B95" s="25" t="s">
        <v>16467</v>
      </c>
      <c r="C95" s="25" t="s">
        <v>14609</v>
      </c>
    </row>
    <row r="96" spans="1:3" ht="14.25" x14ac:dyDescent="0.2">
      <c r="A96" s="5">
        <v>191</v>
      </c>
      <c r="B96" s="25" t="s">
        <v>16468</v>
      </c>
      <c r="C96" s="25" t="s">
        <v>14183</v>
      </c>
    </row>
    <row r="97" spans="1:3" ht="14.25" x14ac:dyDescent="0.2">
      <c r="A97" s="5">
        <v>193</v>
      </c>
      <c r="B97" s="25" t="s">
        <v>16469</v>
      </c>
      <c r="C97" s="25" t="s">
        <v>8735</v>
      </c>
    </row>
    <row r="98" spans="1:3" ht="14.25" x14ac:dyDescent="0.2">
      <c r="A98" s="5">
        <v>195</v>
      </c>
      <c r="B98" s="25" t="s">
        <v>16470</v>
      </c>
      <c r="C98" s="25" t="s">
        <v>14251</v>
      </c>
    </row>
    <row r="99" spans="1:3" ht="14.25" x14ac:dyDescent="0.2">
      <c r="A99" s="5">
        <v>197</v>
      </c>
      <c r="B99" s="25" t="s">
        <v>16471</v>
      </c>
      <c r="C99" s="25" t="s">
        <v>12785</v>
      </c>
    </row>
    <row r="100" spans="1:3" ht="14.25" x14ac:dyDescent="0.2">
      <c r="A100" s="5">
        <v>199</v>
      </c>
      <c r="B100" s="25" t="s">
        <v>16472</v>
      </c>
      <c r="C100" s="25" t="s">
        <v>9807</v>
      </c>
    </row>
    <row r="101" spans="1:3" ht="14.25" x14ac:dyDescent="0.2">
      <c r="A101" s="5">
        <v>201</v>
      </c>
      <c r="B101" s="25" t="s">
        <v>16473</v>
      </c>
      <c r="C101" s="25" t="s">
        <v>14153</v>
      </c>
    </row>
    <row r="102" spans="1:3" ht="14.25" x14ac:dyDescent="0.2">
      <c r="A102" s="5">
        <v>203</v>
      </c>
      <c r="B102" s="25" t="s">
        <v>16474</v>
      </c>
      <c r="C102" s="25" t="s">
        <v>14557</v>
      </c>
    </row>
    <row r="103" spans="1:3" ht="14.25" x14ac:dyDescent="0.2">
      <c r="A103" s="5">
        <v>205</v>
      </c>
      <c r="B103" s="25" t="s">
        <v>16475</v>
      </c>
      <c r="C103" s="25" t="s">
        <v>14618</v>
      </c>
    </row>
    <row r="104" spans="1:3" ht="14.25" x14ac:dyDescent="0.2">
      <c r="A104" s="5">
        <v>207</v>
      </c>
      <c r="B104" s="25" t="s">
        <v>16476</v>
      </c>
      <c r="C104" s="25" t="s">
        <v>14537</v>
      </c>
    </row>
    <row r="105" spans="1:3" ht="14.25" x14ac:dyDescent="0.2">
      <c r="A105" s="5">
        <v>209</v>
      </c>
      <c r="B105" s="25" t="s">
        <v>16477</v>
      </c>
      <c r="C105" s="25" t="s">
        <v>14563</v>
      </c>
    </row>
    <row r="106" spans="1:3" ht="14.25" x14ac:dyDescent="0.2">
      <c r="A106" s="5">
        <v>211</v>
      </c>
      <c r="B106" s="25" t="s">
        <v>16478</v>
      </c>
      <c r="C106" s="25" t="s">
        <v>14540</v>
      </c>
    </row>
    <row r="107" spans="1:3" ht="14.25" x14ac:dyDescent="0.2">
      <c r="A107" s="5">
        <v>213</v>
      </c>
      <c r="B107" s="25" t="s">
        <v>16479</v>
      </c>
      <c r="C107" s="25" t="s">
        <v>14560</v>
      </c>
    </row>
    <row r="108" spans="1:3" ht="14.25" x14ac:dyDescent="0.2">
      <c r="A108" s="5">
        <v>215</v>
      </c>
      <c r="B108" s="25" t="s">
        <v>16480</v>
      </c>
      <c r="C108" s="25" t="s">
        <v>14534</v>
      </c>
    </row>
    <row r="109" spans="1:3" ht="14.25" x14ac:dyDescent="0.2">
      <c r="A109" s="5">
        <v>217</v>
      </c>
      <c r="B109" s="25" t="s">
        <v>16481</v>
      </c>
      <c r="C109" s="25" t="s">
        <v>14543</v>
      </c>
    </row>
    <row r="110" spans="1:3" ht="14.25" x14ac:dyDescent="0.2">
      <c r="A110" s="5">
        <v>219</v>
      </c>
      <c r="B110" s="25" t="s">
        <v>16482</v>
      </c>
      <c r="C110" s="25" t="s">
        <v>14546</v>
      </c>
    </row>
    <row r="111" spans="1:3" ht="14.25" x14ac:dyDescent="0.2">
      <c r="A111" s="5">
        <v>221</v>
      </c>
      <c r="B111" s="25" t="s">
        <v>16483</v>
      </c>
      <c r="C111" s="25" t="s">
        <v>14572</v>
      </c>
    </row>
    <row r="112" spans="1:3" ht="14.25" x14ac:dyDescent="0.2">
      <c r="A112" s="5">
        <v>223</v>
      </c>
      <c r="B112" s="25" t="s">
        <v>16484</v>
      </c>
      <c r="C112" s="25" t="s">
        <v>14537</v>
      </c>
    </row>
    <row r="113" spans="1:3" ht="14.25" x14ac:dyDescent="0.2">
      <c r="A113" s="5">
        <v>225</v>
      </c>
      <c r="B113" s="25" t="s">
        <v>16485</v>
      </c>
      <c r="C113" s="25" t="s">
        <v>14566</v>
      </c>
    </row>
    <row r="114" spans="1:3" ht="14.25" x14ac:dyDescent="0.2">
      <c r="A114" s="5">
        <v>227</v>
      </c>
      <c r="B114" s="25" t="s">
        <v>16486</v>
      </c>
      <c r="C114" s="25" t="s">
        <v>14551</v>
      </c>
    </row>
    <row r="115" spans="1:3" ht="14.25" x14ac:dyDescent="0.2">
      <c r="A115" s="5">
        <v>229</v>
      </c>
      <c r="B115" s="25" t="s">
        <v>16487</v>
      </c>
      <c r="C115" s="25" t="s">
        <v>14554</v>
      </c>
    </row>
    <row r="116" spans="1:3" ht="14.25" x14ac:dyDescent="0.2">
      <c r="A116" s="5">
        <v>231</v>
      </c>
      <c r="B116" s="25" t="s">
        <v>16488</v>
      </c>
      <c r="C116" s="25" t="s">
        <v>14569</v>
      </c>
    </row>
    <row r="117" spans="1:3" ht="14.25" x14ac:dyDescent="0.2">
      <c r="A117" s="5">
        <v>233</v>
      </c>
      <c r="B117" s="25" t="s">
        <v>16489</v>
      </c>
      <c r="C117" s="25" t="s">
        <v>1315</v>
      </c>
    </row>
    <row r="118" spans="1:3" ht="14.25" x14ac:dyDescent="0.2">
      <c r="A118" s="5">
        <v>235</v>
      </c>
      <c r="B118" s="25" t="s">
        <v>16490</v>
      </c>
      <c r="C118" s="25" t="s">
        <v>1318</v>
      </c>
    </row>
    <row r="119" spans="1:3" ht="14.25" x14ac:dyDescent="0.2">
      <c r="A119" s="5">
        <v>237</v>
      </c>
      <c r="B119" s="25" t="s">
        <v>16491</v>
      </c>
      <c r="C119" s="25" t="s">
        <v>1321</v>
      </c>
    </row>
    <row r="120" spans="1:3" ht="14.25" x14ac:dyDescent="0.2">
      <c r="A120" s="5">
        <v>239</v>
      </c>
      <c r="B120" s="25" t="s">
        <v>16492</v>
      </c>
      <c r="C120" s="25" t="s">
        <v>1312</v>
      </c>
    </row>
    <row r="121" spans="1:3" ht="14.25" x14ac:dyDescent="0.2">
      <c r="A121" s="5">
        <v>241</v>
      </c>
      <c r="B121" s="25" t="s">
        <v>16493</v>
      </c>
      <c r="C121" s="25" t="s">
        <v>1330</v>
      </c>
    </row>
    <row r="122" spans="1:3" ht="14.25" x14ac:dyDescent="0.2">
      <c r="A122" s="5">
        <v>243</v>
      </c>
      <c r="B122" s="25" t="s">
        <v>16494</v>
      </c>
      <c r="C122" s="25" t="s">
        <v>1132</v>
      </c>
    </row>
    <row r="123" spans="1:3" ht="14.25" x14ac:dyDescent="0.2">
      <c r="A123" s="5">
        <v>245</v>
      </c>
      <c r="B123" s="25" t="s">
        <v>16495</v>
      </c>
      <c r="C123" s="25" t="s">
        <v>1309</v>
      </c>
    </row>
    <row r="124" spans="1:3" ht="14.25" x14ac:dyDescent="0.2">
      <c r="A124" s="5">
        <v>247</v>
      </c>
      <c r="B124" s="25" t="s">
        <v>16496</v>
      </c>
      <c r="C124" s="25" t="s">
        <v>1306</v>
      </c>
    </row>
    <row r="125" spans="1:3" ht="14.25" x14ac:dyDescent="0.2">
      <c r="A125" s="5">
        <v>249</v>
      </c>
      <c r="B125" s="25" t="s">
        <v>16497</v>
      </c>
      <c r="C125" s="25" t="s">
        <v>1324</v>
      </c>
    </row>
    <row r="126" spans="1:3" ht="14.25" x14ac:dyDescent="0.2">
      <c r="A126" s="5">
        <v>251</v>
      </c>
      <c r="B126" s="25" t="s">
        <v>16498</v>
      </c>
      <c r="C126" s="25" t="s">
        <v>1327</v>
      </c>
    </row>
    <row r="127" spans="1:3" ht="14.25" x14ac:dyDescent="0.2">
      <c r="A127" s="5">
        <v>253</v>
      </c>
      <c r="B127" s="25" t="s">
        <v>16499</v>
      </c>
      <c r="C127" s="25" t="s">
        <v>15932</v>
      </c>
    </row>
    <row r="128" spans="1:3" ht="14.25" x14ac:dyDescent="0.2">
      <c r="A128" s="5">
        <v>255</v>
      </c>
      <c r="B128" s="25" t="s">
        <v>16500</v>
      </c>
      <c r="C128" s="25" t="s">
        <v>15923</v>
      </c>
    </row>
    <row r="129" spans="1:3" ht="14.25" x14ac:dyDescent="0.2">
      <c r="A129" s="5">
        <v>257</v>
      </c>
      <c r="B129" s="25" t="s">
        <v>16501</v>
      </c>
      <c r="C129" s="25" t="s">
        <v>15929</v>
      </c>
    </row>
    <row r="130" spans="1:3" ht="14.25" x14ac:dyDescent="0.2">
      <c r="A130" s="5">
        <v>259</v>
      </c>
      <c r="B130" s="25" t="s">
        <v>16502</v>
      </c>
      <c r="C130" s="25" t="s">
        <v>15978</v>
      </c>
    </row>
    <row r="131" spans="1:3" ht="14.25" x14ac:dyDescent="0.2">
      <c r="A131" s="5">
        <v>261</v>
      </c>
      <c r="B131" s="25" t="s">
        <v>16503</v>
      </c>
      <c r="C131" s="25" t="s">
        <v>15966</v>
      </c>
    </row>
    <row r="132" spans="1:3" ht="14.25" x14ac:dyDescent="0.2">
      <c r="A132" s="5">
        <v>263</v>
      </c>
      <c r="B132" s="25" t="s">
        <v>16504</v>
      </c>
      <c r="C132" s="25" t="s">
        <v>15969</v>
      </c>
    </row>
    <row r="133" spans="1:3" ht="14.25" x14ac:dyDescent="0.2">
      <c r="A133" s="5">
        <v>265</v>
      </c>
      <c r="B133" s="25" t="s">
        <v>16505</v>
      </c>
      <c r="C133" s="25" t="s">
        <v>15960</v>
      </c>
    </row>
    <row r="134" spans="1:3" ht="14.25" x14ac:dyDescent="0.2">
      <c r="A134" s="5">
        <v>267</v>
      </c>
      <c r="B134" s="25" t="s">
        <v>16506</v>
      </c>
      <c r="C134" s="25" t="s">
        <v>2675</v>
      </c>
    </row>
    <row r="135" spans="1:3" ht="14.25" x14ac:dyDescent="0.2">
      <c r="A135" s="5">
        <v>269</v>
      </c>
      <c r="B135" s="25" t="s">
        <v>16507</v>
      </c>
      <c r="C135" s="25" t="s">
        <v>2657</v>
      </c>
    </row>
    <row r="136" spans="1:3" ht="14.25" x14ac:dyDescent="0.2">
      <c r="A136" s="5">
        <v>271</v>
      </c>
      <c r="B136" s="25" t="s">
        <v>16508</v>
      </c>
      <c r="C136" s="25" t="s">
        <v>2660</v>
      </c>
    </row>
    <row r="137" spans="1:3" ht="14.25" x14ac:dyDescent="0.2">
      <c r="A137" s="5">
        <v>273</v>
      </c>
      <c r="B137" s="25" t="s">
        <v>16509</v>
      </c>
      <c r="C137" s="25" t="s">
        <v>2663</v>
      </c>
    </row>
    <row r="138" spans="1:3" ht="14.25" x14ac:dyDescent="0.2">
      <c r="A138" s="5">
        <v>275</v>
      </c>
      <c r="B138" s="25" t="s">
        <v>16510</v>
      </c>
      <c r="C138" s="25" t="s">
        <v>2654</v>
      </c>
    </row>
    <row r="139" spans="1:3" ht="14.25" x14ac:dyDescent="0.2">
      <c r="A139" s="5">
        <v>277</v>
      </c>
      <c r="B139" s="25" t="s">
        <v>16511</v>
      </c>
      <c r="C139" s="25" t="s">
        <v>2666</v>
      </c>
    </row>
    <row r="140" spans="1:3" ht="14.25" x14ac:dyDescent="0.2">
      <c r="A140" s="5">
        <v>279</v>
      </c>
      <c r="B140" s="25" t="s">
        <v>16512</v>
      </c>
      <c r="C140" s="25" t="s">
        <v>2669</v>
      </c>
    </row>
    <row r="141" spans="1:3" ht="14.25" x14ac:dyDescent="0.2">
      <c r="A141" s="5">
        <v>281</v>
      </c>
      <c r="B141" s="25" t="s">
        <v>16513</v>
      </c>
      <c r="C141" s="25" t="s">
        <v>2651</v>
      </c>
    </row>
    <row r="142" spans="1:3" ht="14.25" x14ac:dyDescent="0.2">
      <c r="A142" s="5">
        <v>283</v>
      </c>
      <c r="B142" s="25" t="s">
        <v>16514</v>
      </c>
      <c r="C142" s="25" t="s">
        <v>2738</v>
      </c>
    </row>
    <row r="143" spans="1:3" ht="14.25" x14ac:dyDescent="0.2">
      <c r="A143" s="5">
        <v>285</v>
      </c>
      <c r="B143" s="25" t="s">
        <v>16515</v>
      </c>
      <c r="C143" s="25" t="s">
        <v>2738</v>
      </c>
    </row>
    <row r="144" spans="1:3" ht="14.25" x14ac:dyDescent="0.2">
      <c r="A144" s="5">
        <v>287</v>
      </c>
      <c r="B144" s="25" t="s">
        <v>16516</v>
      </c>
      <c r="C144" s="25" t="s">
        <v>1295</v>
      </c>
    </row>
    <row r="145" spans="1:3" ht="14.25" x14ac:dyDescent="0.2">
      <c r="A145" s="5">
        <v>289</v>
      </c>
      <c r="B145" s="25" t="s">
        <v>16517</v>
      </c>
      <c r="C145" s="25" t="s">
        <v>14732</v>
      </c>
    </row>
    <row r="146" spans="1:3" ht="14.25" x14ac:dyDescent="0.2">
      <c r="A146" s="5">
        <v>291</v>
      </c>
      <c r="B146" s="25" t="s">
        <v>16518</v>
      </c>
      <c r="C146" s="25" t="s">
        <v>14747</v>
      </c>
    </row>
    <row r="147" spans="1:3" ht="14.25" x14ac:dyDescent="0.2">
      <c r="A147" s="5">
        <v>293</v>
      </c>
      <c r="B147" s="25" t="s">
        <v>16519</v>
      </c>
      <c r="C147" s="25" t="s">
        <v>14750</v>
      </c>
    </row>
    <row r="148" spans="1:3" ht="14.25" x14ac:dyDescent="0.2">
      <c r="A148" s="5">
        <v>295</v>
      </c>
      <c r="B148" s="25" t="s">
        <v>16520</v>
      </c>
      <c r="C148" s="25" t="s">
        <v>14735</v>
      </c>
    </row>
    <row r="149" spans="1:3" ht="14.25" x14ac:dyDescent="0.2">
      <c r="A149" s="5">
        <v>297</v>
      </c>
      <c r="B149" s="25" t="s">
        <v>16521</v>
      </c>
      <c r="C149" s="25" t="s">
        <v>15975</v>
      </c>
    </row>
    <row r="150" spans="1:3" ht="14.25" x14ac:dyDescent="0.2">
      <c r="A150" s="5">
        <v>299</v>
      </c>
      <c r="B150" s="25" t="s">
        <v>16522</v>
      </c>
      <c r="C150" s="25" t="s">
        <v>15963</v>
      </c>
    </row>
    <row r="151" spans="1:3" ht="14.25" x14ac:dyDescent="0.2">
      <c r="A151" s="5">
        <v>301</v>
      </c>
      <c r="B151" s="25" t="s">
        <v>16523</v>
      </c>
      <c r="C151" s="25" t="s">
        <v>1341</v>
      </c>
    </row>
    <row r="152" spans="1:3" ht="14.25" x14ac:dyDescent="0.2">
      <c r="A152" s="5">
        <v>303</v>
      </c>
      <c r="B152" s="25" t="s">
        <v>16524</v>
      </c>
      <c r="C152" s="25" t="s">
        <v>15935</v>
      </c>
    </row>
    <row r="153" spans="1:3" ht="14.25" x14ac:dyDescent="0.2">
      <c r="A153" s="5">
        <v>305</v>
      </c>
      <c r="B153" s="25" t="s">
        <v>16525</v>
      </c>
      <c r="C153" s="25" t="s">
        <v>15857</v>
      </c>
    </row>
    <row r="154" spans="1:3" ht="14.25" x14ac:dyDescent="0.2">
      <c r="A154" s="5">
        <v>307</v>
      </c>
      <c r="B154" s="25" t="s">
        <v>16526</v>
      </c>
      <c r="C154" s="25" t="s">
        <v>15860</v>
      </c>
    </row>
    <row r="155" spans="1:3" ht="14.25" x14ac:dyDescent="0.2">
      <c r="A155" s="5">
        <v>309</v>
      </c>
      <c r="B155" s="25" t="s">
        <v>16527</v>
      </c>
      <c r="C155" s="25" t="s">
        <v>15895</v>
      </c>
    </row>
    <row r="156" spans="1:3" ht="14.25" x14ac:dyDescent="0.2">
      <c r="A156" s="5">
        <v>311</v>
      </c>
      <c r="B156" s="25" t="s">
        <v>16528</v>
      </c>
      <c r="C156" s="25" t="s">
        <v>15992</v>
      </c>
    </row>
    <row r="157" spans="1:3" ht="14.25" x14ac:dyDescent="0.2">
      <c r="A157" s="5">
        <v>313</v>
      </c>
      <c r="B157" s="25" t="s">
        <v>16529</v>
      </c>
      <c r="C157" s="25" t="s">
        <v>15818</v>
      </c>
    </row>
    <row r="158" spans="1:3" ht="14.25" x14ac:dyDescent="0.2">
      <c r="A158" s="5">
        <v>315</v>
      </c>
      <c r="B158" s="25" t="s">
        <v>16530</v>
      </c>
      <c r="C158" s="25" t="s">
        <v>15821</v>
      </c>
    </row>
    <row r="159" spans="1:3" ht="14.25" x14ac:dyDescent="0.2">
      <c r="A159" s="5">
        <v>317</v>
      </c>
      <c r="B159" s="25" t="s">
        <v>16531</v>
      </c>
      <c r="C159" s="25" t="s">
        <v>15863</v>
      </c>
    </row>
    <row r="160" spans="1:3" ht="14.25" x14ac:dyDescent="0.2">
      <c r="A160" s="5">
        <v>319</v>
      </c>
      <c r="B160" s="25" t="s">
        <v>16532</v>
      </c>
      <c r="C160" s="25" t="s">
        <v>15983</v>
      </c>
    </row>
    <row r="161" spans="1:3" ht="14.25" x14ac:dyDescent="0.2">
      <c r="A161" s="5">
        <v>321</v>
      </c>
      <c r="B161" s="25" t="s">
        <v>16533</v>
      </c>
      <c r="C161" s="25" t="s">
        <v>15986</v>
      </c>
    </row>
    <row r="162" spans="1:3" ht="14.25" x14ac:dyDescent="0.2">
      <c r="A162" s="5">
        <v>323</v>
      </c>
      <c r="B162" s="25" t="s">
        <v>16534</v>
      </c>
      <c r="C162" s="25" t="s">
        <v>15849</v>
      </c>
    </row>
    <row r="163" spans="1:3" ht="14.25" x14ac:dyDescent="0.2">
      <c r="A163" s="5">
        <v>325</v>
      </c>
      <c r="B163" s="25" t="s">
        <v>16535</v>
      </c>
      <c r="C163" s="25" t="s">
        <v>15846</v>
      </c>
    </row>
    <row r="164" spans="1:3" ht="14.25" x14ac:dyDescent="0.2">
      <c r="A164" s="5">
        <v>327</v>
      </c>
      <c r="B164" s="25" t="s">
        <v>16536</v>
      </c>
      <c r="C164" s="25" t="s">
        <v>15906</v>
      </c>
    </row>
    <row r="165" spans="1:3" ht="14.25" x14ac:dyDescent="0.2">
      <c r="A165" s="5">
        <v>329</v>
      </c>
      <c r="B165" s="25" t="s">
        <v>16537</v>
      </c>
      <c r="C165" s="25" t="s">
        <v>15892</v>
      </c>
    </row>
    <row r="166" spans="1:3" ht="14.25" x14ac:dyDescent="0.2">
      <c r="A166" s="5">
        <v>331</v>
      </c>
      <c r="B166" s="25" t="s">
        <v>16538</v>
      </c>
      <c r="C166" s="25" t="s">
        <v>15835</v>
      </c>
    </row>
    <row r="167" spans="1:3" ht="14.25" x14ac:dyDescent="0.2">
      <c r="A167" s="5">
        <v>333</v>
      </c>
      <c r="B167" s="25" t="s">
        <v>16539</v>
      </c>
      <c r="C167" s="25" t="s">
        <v>15841</v>
      </c>
    </row>
    <row r="168" spans="1:3" ht="14.25" x14ac:dyDescent="0.2">
      <c r="A168" s="5">
        <v>335</v>
      </c>
      <c r="B168" s="25" t="s">
        <v>16540</v>
      </c>
      <c r="C168" s="25" t="s">
        <v>15838</v>
      </c>
    </row>
    <row r="169" spans="1:3" ht="14.25" x14ac:dyDescent="0.2">
      <c r="A169" s="5">
        <v>337</v>
      </c>
      <c r="B169" s="25" t="s">
        <v>16541</v>
      </c>
      <c r="C169" s="25" t="s">
        <v>15815</v>
      </c>
    </row>
    <row r="170" spans="1:3" ht="14.25" x14ac:dyDescent="0.2">
      <c r="A170" s="5">
        <v>339</v>
      </c>
      <c r="B170" s="25" t="s">
        <v>16542</v>
      </c>
      <c r="C170" s="25" t="s">
        <v>15879</v>
      </c>
    </row>
    <row r="171" spans="1:3" ht="14.25" x14ac:dyDescent="0.2">
      <c r="A171" s="5">
        <v>341</v>
      </c>
      <c r="B171" s="25" t="s">
        <v>16543</v>
      </c>
      <c r="C171" s="25" t="s">
        <v>15914</v>
      </c>
    </row>
    <row r="172" spans="1:3" ht="14.25" x14ac:dyDescent="0.2">
      <c r="A172" s="5">
        <v>343</v>
      </c>
      <c r="B172" s="25" t="s">
        <v>16544</v>
      </c>
      <c r="C172" s="25" t="s">
        <v>15910</v>
      </c>
    </row>
    <row r="173" spans="1:3" ht="14.25" x14ac:dyDescent="0.2">
      <c r="A173" s="5">
        <v>345</v>
      </c>
      <c r="B173" s="25" t="s">
        <v>16545</v>
      </c>
      <c r="C173" s="25" t="s">
        <v>15972</v>
      </c>
    </row>
    <row r="174" spans="1:3" ht="14.25" x14ac:dyDescent="0.2">
      <c r="A174" s="5">
        <v>347</v>
      </c>
      <c r="B174" s="25" t="s">
        <v>16546</v>
      </c>
      <c r="C174" s="25" t="s">
        <v>15886</v>
      </c>
    </row>
    <row r="175" spans="1:3" ht="14.25" x14ac:dyDescent="0.2">
      <c r="A175" s="5">
        <v>349</v>
      </c>
      <c r="B175" s="25" t="s">
        <v>16547</v>
      </c>
      <c r="C175" s="25" t="s">
        <v>15889</v>
      </c>
    </row>
    <row r="176" spans="1:3" ht="14.25" x14ac:dyDescent="0.2">
      <c r="A176" s="5">
        <v>351</v>
      </c>
      <c r="B176" s="25" t="s">
        <v>16548</v>
      </c>
      <c r="C176" s="25" t="s">
        <v>14988</v>
      </c>
    </row>
    <row r="177" spans="1:3" ht="14.25" x14ac:dyDescent="0.2">
      <c r="A177" s="5">
        <v>353</v>
      </c>
      <c r="B177" s="25" t="s">
        <v>16549</v>
      </c>
      <c r="C177" s="25" t="s">
        <v>15883</v>
      </c>
    </row>
    <row r="178" spans="1:3" ht="14.25" x14ac:dyDescent="0.2">
      <c r="A178" s="5">
        <v>355</v>
      </c>
      <c r="B178" s="25" t="s">
        <v>16550</v>
      </c>
      <c r="C178" s="25" t="s">
        <v>15824</v>
      </c>
    </row>
    <row r="179" spans="1:3" ht="14.25" x14ac:dyDescent="0.2">
      <c r="A179" s="5">
        <v>357</v>
      </c>
      <c r="B179" s="25" t="s">
        <v>16551</v>
      </c>
      <c r="C179" s="25" t="s">
        <v>15875</v>
      </c>
    </row>
    <row r="180" spans="1:3" ht="14.25" x14ac:dyDescent="0.2">
      <c r="A180" s="5">
        <v>359</v>
      </c>
      <c r="B180" s="25" t="s">
        <v>16552</v>
      </c>
      <c r="C180" s="25" t="s">
        <v>15899</v>
      </c>
    </row>
    <row r="181" spans="1:3" ht="14.25" x14ac:dyDescent="0.2">
      <c r="A181" s="5">
        <v>361</v>
      </c>
      <c r="B181" s="25" t="s">
        <v>16553</v>
      </c>
      <c r="C181" s="25" t="s">
        <v>15899</v>
      </c>
    </row>
    <row r="182" spans="1:3" ht="14.25" x14ac:dyDescent="0.2">
      <c r="A182" s="5">
        <v>363</v>
      </c>
      <c r="B182" s="25" t="s">
        <v>16554</v>
      </c>
      <c r="C182" s="25" t="s">
        <v>15989</v>
      </c>
    </row>
    <row r="183" spans="1:3" ht="14.25" x14ac:dyDescent="0.2">
      <c r="A183" s="5">
        <v>365</v>
      </c>
      <c r="B183" s="25" t="s">
        <v>16555</v>
      </c>
      <c r="C183" s="25" t="s">
        <v>15852</v>
      </c>
    </row>
    <row r="184" spans="1:3" ht="14.25" x14ac:dyDescent="0.2">
      <c r="A184" s="5">
        <v>367</v>
      </c>
      <c r="B184" s="25" t="s">
        <v>16556</v>
      </c>
      <c r="C184" s="25" t="s">
        <v>15917</v>
      </c>
    </row>
    <row r="185" spans="1:3" ht="14.25" x14ac:dyDescent="0.2">
      <c r="A185" s="5">
        <v>369</v>
      </c>
      <c r="B185" s="25" t="s">
        <v>16557</v>
      </c>
      <c r="C185" s="25" t="s">
        <v>15849</v>
      </c>
    </row>
    <row r="186" spans="1:3" ht="14.25" x14ac:dyDescent="0.2">
      <c r="A186" s="5">
        <v>371</v>
      </c>
      <c r="B186" s="25" t="s">
        <v>16558</v>
      </c>
      <c r="C186" s="25" t="s">
        <v>15947</v>
      </c>
    </row>
    <row r="187" spans="1:3" ht="14.25" x14ac:dyDescent="0.2">
      <c r="A187" s="5">
        <v>373</v>
      </c>
      <c r="B187" s="25" t="s">
        <v>16559</v>
      </c>
      <c r="C187" s="25" t="s">
        <v>15950</v>
      </c>
    </row>
    <row r="188" spans="1:3" ht="14.25" x14ac:dyDescent="0.2">
      <c r="A188" s="5">
        <v>375</v>
      </c>
      <c r="B188" s="25" t="s">
        <v>16560</v>
      </c>
      <c r="C188" s="25" t="s">
        <v>15926</v>
      </c>
    </row>
    <row r="189" spans="1:3" ht="14.25" x14ac:dyDescent="0.2">
      <c r="A189" s="5">
        <v>377</v>
      </c>
      <c r="B189" s="25" t="s">
        <v>16561</v>
      </c>
      <c r="C189" s="25" t="s">
        <v>14784</v>
      </c>
    </row>
    <row r="190" spans="1:3" ht="14.25" x14ac:dyDescent="0.2">
      <c r="A190" s="5">
        <v>379</v>
      </c>
      <c r="B190" s="25" t="s">
        <v>16562</v>
      </c>
      <c r="C190" s="25" t="s">
        <v>14787</v>
      </c>
    </row>
    <row r="191" spans="1:3" ht="14.25" x14ac:dyDescent="0.2">
      <c r="A191" s="5">
        <v>381</v>
      </c>
      <c r="B191" s="25" t="s">
        <v>16563</v>
      </c>
      <c r="C191" s="25" t="s">
        <v>14771</v>
      </c>
    </row>
    <row r="192" spans="1:3" ht="14.25" x14ac:dyDescent="0.2">
      <c r="A192" s="5">
        <v>383</v>
      </c>
      <c r="B192" s="25" t="s">
        <v>16564</v>
      </c>
      <c r="C192" s="25" t="s">
        <v>14774</v>
      </c>
    </row>
    <row r="193" spans="1:3" ht="14.25" x14ac:dyDescent="0.2">
      <c r="A193" s="5">
        <v>385</v>
      </c>
      <c r="B193" s="25" t="s">
        <v>16565</v>
      </c>
      <c r="C193" s="25" t="s">
        <v>14089</v>
      </c>
    </row>
    <row r="194" spans="1:3" ht="14.25" x14ac:dyDescent="0.2">
      <c r="A194" s="5">
        <v>387</v>
      </c>
      <c r="B194" s="25" t="s">
        <v>16566</v>
      </c>
      <c r="C194" s="25" t="s">
        <v>14778</v>
      </c>
    </row>
    <row r="195" spans="1:3" ht="14.25" x14ac:dyDescent="0.2">
      <c r="A195" s="5">
        <v>389</v>
      </c>
      <c r="B195" s="25" t="s">
        <v>16567</v>
      </c>
      <c r="C195" s="25" t="s">
        <v>14254</v>
      </c>
    </row>
    <row r="196" spans="1:3" ht="14.25" x14ac:dyDescent="0.2">
      <c r="A196" s="5">
        <v>391</v>
      </c>
      <c r="B196" s="25" t="s">
        <v>16568</v>
      </c>
      <c r="C196" s="25" t="s">
        <v>2748</v>
      </c>
    </row>
    <row r="197" spans="1:3" ht="14.25" x14ac:dyDescent="0.2">
      <c r="A197" s="5">
        <v>393</v>
      </c>
      <c r="B197" s="25" t="s">
        <v>16569</v>
      </c>
      <c r="C197" s="25" t="s">
        <v>1796</v>
      </c>
    </row>
    <row r="198" spans="1:3" ht="14.25" x14ac:dyDescent="0.2">
      <c r="A198" s="5">
        <v>395</v>
      </c>
      <c r="B198" s="25" t="s">
        <v>16570</v>
      </c>
      <c r="C198" s="25" t="s">
        <v>14637</v>
      </c>
    </row>
    <row r="199" spans="1:3" ht="14.25" x14ac:dyDescent="0.2">
      <c r="A199" s="5">
        <v>397</v>
      </c>
      <c r="B199" s="25" t="s">
        <v>16571</v>
      </c>
      <c r="C199" s="25" t="s">
        <v>14640</v>
      </c>
    </row>
    <row r="200" spans="1:3" ht="14.25" x14ac:dyDescent="0.2">
      <c r="A200" s="5">
        <v>399</v>
      </c>
      <c r="B200" s="25" t="s">
        <v>16572</v>
      </c>
      <c r="C200" s="25" t="s">
        <v>13084</v>
      </c>
    </row>
    <row r="201" spans="1:3" ht="14.25" x14ac:dyDescent="0.2">
      <c r="A201" s="5">
        <v>401</v>
      </c>
      <c r="B201" s="25" t="s">
        <v>16573</v>
      </c>
      <c r="C201" s="25" t="s">
        <v>10221</v>
      </c>
    </row>
    <row r="202" spans="1:3" ht="14.25" x14ac:dyDescent="0.2">
      <c r="A202" s="5">
        <v>403</v>
      </c>
      <c r="B202" s="25" t="s">
        <v>16574</v>
      </c>
      <c r="C202" s="25" t="s">
        <v>2698</v>
      </c>
    </row>
    <row r="203" spans="1:3" ht="14.25" x14ac:dyDescent="0.2">
      <c r="A203" s="5">
        <v>405</v>
      </c>
      <c r="B203" s="25" t="s">
        <v>16575</v>
      </c>
      <c r="C203" s="25" t="s">
        <v>1292</v>
      </c>
    </row>
    <row r="204" spans="1:3" ht="14.25" x14ac:dyDescent="0.2">
      <c r="A204" s="5">
        <v>407</v>
      </c>
      <c r="B204" s="25" t="s">
        <v>16576</v>
      </c>
      <c r="C204" s="25" t="s">
        <v>1289</v>
      </c>
    </row>
    <row r="205" spans="1:3" x14ac:dyDescent="0.2">
      <c r="A205" s="5">
        <v>2</v>
      </c>
    </row>
    <row r="206" spans="1:3" x14ac:dyDescent="0.2">
      <c r="A206" s="5">
        <v>4</v>
      </c>
    </row>
    <row r="207" spans="1:3" x14ac:dyDescent="0.2">
      <c r="A207" s="5">
        <v>6</v>
      </c>
    </row>
    <row r="208" spans="1:3" x14ac:dyDescent="0.2">
      <c r="A208" s="5">
        <v>8</v>
      </c>
    </row>
    <row r="209" spans="1:1" x14ac:dyDescent="0.2">
      <c r="A209" s="5">
        <v>10</v>
      </c>
    </row>
    <row r="210" spans="1:1" x14ac:dyDescent="0.2">
      <c r="A210" s="5">
        <v>12</v>
      </c>
    </row>
    <row r="211" spans="1:1" x14ac:dyDescent="0.2">
      <c r="A211" s="5">
        <v>14</v>
      </c>
    </row>
    <row r="212" spans="1:1" x14ac:dyDescent="0.2">
      <c r="A212" s="5">
        <v>16</v>
      </c>
    </row>
    <row r="213" spans="1:1" x14ac:dyDescent="0.2">
      <c r="A213" s="5">
        <v>18</v>
      </c>
    </row>
    <row r="214" spans="1:1" x14ac:dyDescent="0.2">
      <c r="A214" s="5">
        <v>20</v>
      </c>
    </row>
    <row r="215" spans="1:1" x14ac:dyDescent="0.2">
      <c r="A215" s="5">
        <v>22</v>
      </c>
    </row>
    <row r="216" spans="1:1" x14ac:dyDescent="0.2">
      <c r="A216" s="5">
        <v>24</v>
      </c>
    </row>
    <row r="217" spans="1:1" x14ac:dyDescent="0.2">
      <c r="A217" s="5">
        <v>26</v>
      </c>
    </row>
    <row r="218" spans="1:1" x14ac:dyDescent="0.2">
      <c r="A218" s="5">
        <v>28</v>
      </c>
    </row>
    <row r="219" spans="1:1" x14ac:dyDescent="0.2">
      <c r="A219" s="5">
        <v>30</v>
      </c>
    </row>
    <row r="220" spans="1:1" x14ac:dyDescent="0.2">
      <c r="A220" s="5">
        <v>32</v>
      </c>
    </row>
    <row r="221" spans="1:1" x14ac:dyDescent="0.2">
      <c r="A221" s="5">
        <v>34</v>
      </c>
    </row>
    <row r="222" spans="1:1" x14ac:dyDescent="0.2">
      <c r="A222" s="5">
        <v>36</v>
      </c>
    </row>
    <row r="223" spans="1:1" x14ac:dyDescent="0.2">
      <c r="A223" s="5">
        <v>38</v>
      </c>
    </row>
    <row r="224" spans="1:1" x14ac:dyDescent="0.2">
      <c r="A224" s="5">
        <v>40</v>
      </c>
    </row>
    <row r="225" spans="1:1" x14ac:dyDescent="0.2">
      <c r="A225" s="5">
        <v>42</v>
      </c>
    </row>
    <row r="226" spans="1:1" x14ac:dyDescent="0.2">
      <c r="A226" s="5">
        <v>44</v>
      </c>
    </row>
    <row r="227" spans="1:1" x14ac:dyDescent="0.2">
      <c r="A227" s="5">
        <v>46</v>
      </c>
    </row>
    <row r="228" spans="1:1" x14ac:dyDescent="0.2">
      <c r="A228" s="5">
        <v>48</v>
      </c>
    </row>
    <row r="229" spans="1:1" x14ac:dyDescent="0.2">
      <c r="A229" s="5">
        <v>50</v>
      </c>
    </row>
    <row r="230" spans="1:1" x14ac:dyDescent="0.2">
      <c r="A230" s="5">
        <v>52</v>
      </c>
    </row>
    <row r="231" spans="1:1" x14ac:dyDescent="0.2">
      <c r="A231" s="5">
        <v>54</v>
      </c>
    </row>
    <row r="232" spans="1:1" x14ac:dyDescent="0.2">
      <c r="A232" s="5">
        <v>56</v>
      </c>
    </row>
    <row r="233" spans="1:1" x14ac:dyDescent="0.2">
      <c r="A233" s="5">
        <v>58</v>
      </c>
    </row>
    <row r="234" spans="1:1" x14ac:dyDescent="0.2">
      <c r="A234" s="5">
        <v>60</v>
      </c>
    </row>
    <row r="235" spans="1:1" x14ac:dyDescent="0.2">
      <c r="A235" s="5">
        <v>62</v>
      </c>
    </row>
    <row r="236" spans="1:1" x14ac:dyDescent="0.2">
      <c r="A236" s="5">
        <v>64</v>
      </c>
    </row>
    <row r="237" spans="1:1" x14ac:dyDescent="0.2">
      <c r="A237" s="5">
        <v>66</v>
      </c>
    </row>
    <row r="238" spans="1:1" x14ac:dyDescent="0.2">
      <c r="A238" s="5">
        <v>68</v>
      </c>
    </row>
    <row r="239" spans="1:1" x14ac:dyDescent="0.2">
      <c r="A239" s="5">
        <v>70</v>
      </c>
    </row>
    <row r="240" spans="1:1" x14ac:dyDescent="0.2">
      <c r="A240" s="5">
        <v>72</v>
      </c>
    </row>
    <row r="241" spans="1:1" x14ac:dyDescent="0.2">
      <c r="A241" s="5">
        <v>74</v>
      </c>
    </row>
    <row r="242" spans="1:1" x14ac:dyDescent="0.2">
      <c r="A242" s="5">
        <v>76</v>
      </c>
    </row>
    <row r="243" spans="1:1" x14ac:dyDescent="0.2">
      <c r="A243" s="5">
        <v>78</v>
      </c>
    </row>
    <row r="244" spans="1:1" x14ac:dyDescent="0.2">
      <c r="A244" s="5">
        <v>80</v>
      </c>
    </row>
    <row r="245" spans="1:1" x14ac:dyDescent="0.2">
      <c r="A245" s="5">
        <v>82</v>
      </c>
    </row>
    <row r="246" spans="1:1" x14ac:dyDescent="0.2">
      <c r="A246" s="5">
        <v>84</v>
      </c>
    </row>
    <row r="247" spans="1:1" x14ac:dyDescent="0.2">
      <c r="A247" s="5">
        <v>86</v>
      </c>
    </row>
    <row r="248" spans="1:1" x14ac:dyDescent="0.2">
      <c r="A248" s="5">
        <v>88</v>
      </c>
    </row>
    <row r="249" spans="1:1" x14ac:dyDescent="0.2">
      <c r="A249" s="5">
        <v>90</v>
      </c>
    </row>
    <row r="250" spans="1:1" x14ac:dyDescent="0.2">
      <c r="A250" s="5">
        <v>92</v>
      </c>
    </row>
    <row r="251" spans="1:1" x14ac:dyDescent="0.2">
      <c r="A251" s="5">
        <v>94</v>
      </c>
    </row>
    <row r="252" spans="1:1" x14ac:dyDescent="0.2">
      <c r="A252" s="5">
        <v>96</v>
      </c>
    </row>
    <row r="253" spans="1:1" x14ac:dyDescent="0.2">
      <c r="A253" s="5">
        <v>98</v>
      </c>
    </row>
    <row r="254" spans="1:1" x14ac:dyDescent="0.2">
      <c r="A254" s="5">
        <v>100</v>
      </c>
    </row>
    <row r="255" spans="1:1" x14ac:dyDescent="0.2">
      <c r="A255" s="5">
        <v>102</v>
      </c>
    </row>
    <row r="256" spans="1:1" x14ac:dyDescent="0.2">
      <c r="A256" s="5">
        <v>104</v>
      </c>
    </row>
    <row r="257" spans="1:1" x14ac:dyDescent="0.2">
      <c r="A257" s="5">
        <v>106</v>
      </c>
    </row>
    <row r="258" spans="1:1" x14ac:dyDescent="0.2">
      <c r="A258" s="5">
        <v>108</v>
      </c>
    </row>
    <row r="259" spans="1:1" x14ac:dyDescent="0.2">
      <c r="A259" s="5">
        <v>110</v>
      </c>
    </row>
    <row r="260" spans="1:1" x14ac:dyDescent="0.2">
      <c r="A260" s="5">
        <v>112</v>
      </c>
    </row>
    <row r="261" spans="1:1" x14ac:dyDescent="0.2">
      <c r="A261" s="5">
        <v>114</v>
      </c>
    </row>
    <row r="262" spans="1:1" x14ac:dyDescent="0.2">
      <c r="A262" s="5">
        <v>116</v>
      </c>
    </row>
    <row r="263" spans="1:1" x14ac:dyDescent="0.2">
      <c r="A263" s="5">
        <v>118</v>
      </c>
    </row>
    <row r="264" spans="1:1" x14ac:dyDescent="0.2">
      <c r="A264" s="5">
        <v>120</v>
      </c>
    </row>
    <row r="265" spans="1:1" x14ac:dyDescent="0.2">
      <c r="A265" s="5">
        <v>122</v>
      </c>
    </row>
    <row r="266" spans="1:1" x14ac:dyDescent="0.2">
      <c r="A266" s="5">
        <v>124</v>
      </c>
    </row>
    <row r="267" spans="1:1" x14ac:dyDescent="0.2">
      <c r="A267" s="5">
        <v>126</v>
      </c>
    </row>
    <row r="268" spans="1:1" x14ac:dyDescent="0.2">
      <c r="A268" s="5">
        <v>128</v>
      </c>
    </row>
    <row r="269" spans="1:1" x14ac:dyDescent="0.2">
      <c r="A269" s="5">
        <v>130</v>
      </c>
    </row>
    <row r="270" spans="1:1" x14ac:dyDescent="0.2">
      <c r="A270" s="5">
        <v>132</v>
      </c>
    </row>
    <row r="271" spans="1:1" x14ac:dyDescent="0.2">
      <c r="A271" s="5">
        <v>134</v>
      </c>
    </row>
    <row r="272" spans="1:1" x14ac:dyDescent="0.2">
      <c r="A272" s="5">
        <v>136</v>
      </c>
    </row>
    <row r="273" spans="1:1" x14ac:dyDescent="0.2">
      <c r="A273" s="5">
        <v>138</v>
      </c>
    </row>
    <row r="274" spans="1:1" x14ac:dyDescent="0.2">
      <c r="A274" s="5">
        <v>140</v>
      </c>
    </row>
    <row r="275" spans="1:1" x14ac:dyDescent="0.2">
      <c r="A275" s="5">
        <v>142</v>
      </c>
    </row>
    <row r="276" spans="1:1" x14ac:dyDescent="0.2">
      <c r="A276" s="5">
        <v>144</v>
      </c>
    </row>
    <row r="277" spans="1:1" x14ac:dyDescent="0.2">
      <c r="A277" s="5">
        <v>146</v>
      </c>
    </row>
    <row r="278" spans="1:1" x14ac:dyDescent="0.2">
      <c r="A278" s="5">
        <v>148</v>
      </c>
    </row>
    <row r="279" spans="1:1" x14ac:dyDescent="0.2">
      <c r="A279" s="5">
        <v>150</v>
      </c>
    </row>
    <row r="280" spans="1:1" x14ac:dyDescent="0.2">
      <c r="A280" s="5">
        <v>152</v>
      </c>
    </row>
    <row r="281" spans="1:1" x14ac:dyDescent="0.2">
      <c r="A281" s="5">
        <v>154</v>
      </c>
    </row>
    <row r="282" spans="1:1" x14ac:dyDescent="0.2">
      <c r="A282" s="5">
        <v>156</v>
      </c>
    </row>
    <row r="283" spans="1:1" x14ac:dyDescent="0.2">
      <c r="A283" s="5">
        <v>158</v>
      </c>
    </row>
    <row r="284" spans="1:1" x14ac:dyDescent="0.2">
      <c r="A284" s="5">
        <v>160</v>
      </c>
    </row>
    <row r="285" spans="1:1" x14ac:dyDescent="0.2">
      <c r="A285" s="5">
        <v>162</v>
      </c>
    </row>
    <row r="286" spans="1:1" x14ac:dyDescent="0.2">
      <c r="A286" s="5">
        <v>164</v>
      </c>
    </row>
    <row r="287" spans="1:1" x14ac:dyDescent="0.2">
      <c r="A287" s="5">
        <v>166</v>
      </c>
    </row>
    <row r="288" spans="1:1" x14ac:dyDescent="0.2">
      <c r="A288" s="5">
        <v>168</v>
      </c>
    </row>
    <row r="289" spans="1:1" x14ac:dyDescent="0.2">
      <c r="A289" s="5">
        <v>170</v>
      </c>
    </row>
    <row r="290" spans="1:1" x14ac:dyDescent="0.2">
      <c r="A290" s="5">
        <v>172</v>
      </c>
    </row>
    <row r="291" spans="1:1" x14ac:dyDescent="0.2">
      <c r="A291" s="5">
        <v>174</v>
      </c>
    </row>
    <row r="292" spans="1:1" x14ac:dyDescent="0.2">
      <c r="A292" s="5">
        <v>176</v>
      </c>
    </row>
    <row r="293" spans="1:1" x14ac:dyDescent="0.2">
      <c r="A293" s="5">
        <v>178</v>
      </c>
    </row>
    <row r="294" spans="1:1" x14ac:dyDescent="0.2">
      <c r="A294" s="5">
        <v>180</v>
      </c>
    </row>
    <row r="295" spans="1:1" x14ac:dyDescent="0.2">
      <c r="A295" s="5">
        <v>182</v>
      </c>
    </row>
    <row r="296" spans="1:1" x14ac:dyDescent="0.2">
      <c r="A296" s="5">
        <v>184</v>
      </c>
    </row>
    <row r="297" spans="1:1" x14ac:dyDescent="0.2">
      <c r="A297" s="5">
        <v>186</v>
      </c>
    </row>
    <row r="298" spans="1:1" x14ac:dyDescent="0.2">
      <c r="A298" s="5">
        <v>188</v>
      </c>
    </row>
    <row r="299" spans="1:1" x14ac:dyDescent="0.2">
      <c r="A299" s="5">
        <v>190</v>
      </c>
    </row>
    <row r="300" spans="1:1" x14ac:dyDescent="0.2">
      <c r="A300" s="5">
        <v>192</v>
      </c>
    </row>
    <row r="301" spans="1:1" x14ac:dyDescent="0.2">
      <c r="A301" s="5">
        <v>194</v>
      </c>
    </row>
    <row r="302" spans="1:1" x14ac:dyDescent="0.2">
      <c r="A302" s="5">
        <v>196</v>
      </c>
    </row>
    <row r="303" spans="1:1" x14ac:dyDescent="0.2">
      <c r="A303" s="5">
        <v>198</v>
      </c>
    </row>
    <row r="304" spans="1:1" x14ac:dyDescent="0.2">
      <c r="A304" s="5">
        <v>200</v>
      </c>
    </row>
    <row r="305" spans="1:1" x14ac:dyDescent="0.2">
      <c r="A305" s="5">
        <v>202</v>
      </c>
    </row>
    <row r="306" spans="1:1" x14ac:dyDescent="0.2">
      <c r="A306" s="5">
        <v>204</v>
      </c>
    </row>
    <row r="307" spans="1:1" x14ac:dyDescent="0.2">
      <c r="A307" s="5">
        <v>206</v>
      </c>
    </row>
    <row r="308" spans="1:1" x14ac:dyDescent="0.2">
      <c r="A308" s="5">
        <v>208</v>
      </c>
    </row>
    <row r="309" spans="1:1" x14ac:dyDescent="0.2">
      <c r="A309" s="5">
        <v>210</v>
      </c>
    </row>
    <row r="310" spans="1:1" x14ac:dyDescent="0.2">
      <c r="A310" s="5">
        <v>212</v>
      </c>
    </row>
    <row r="311" spans="1:1" x14ac:dyDescent="0.2">
      <c r="A311" s="5">
        <v>214</v>
      </c>
    </row>
    <row r="312" spans="1:1" x14ac:dyDescent="0.2">
      <c r="A312" s="5">
        <v>216</v>
      </c>
    </row>
    <row r="313" spans="1:1" x14ac:dyDescent="0.2">
      <c r="A313" s="5">
        <v>218</v>
      </c>
    </row>
    <row r="314" spans="1:1" x14ac:dyDescent="0.2">
      <c r="A314" s="5">
        <v>220</v>
      </c>
    </row>
    <row r="315" spans="1:1" x14ac:dyDescent="0.2">
      <c r="A315" s="5">
        <v>222</v>
      </c>
    </row>
    <row r="316" spans="1:1" x14ac:dyDescent="0.2">
      <c r="A316" s="5">
        <v>224</v>
      </c>
    </row>
    <row r="317" spans="1:1" x14ac:dyDescent="0.2">
      <c r="A317" s="5">
        <v>226</v>
      </c>
    </row>
    <row r="318" spans="1:1" x14ac:dyDescent="0.2">
      <c r="A318" s="5">
        <v>228</v>
      </c>
    </row>
    <row r="319" spans="1:1" x14ac:dyDescent="0.2">
      <c r="A319" s="5">
        <v>230</v>
      </c>
    </row>
    <row r="320" spans="1:1" x14ac:dyDescent="0.2">
      <c r="A320" s="5">
        <v>232</v>
      </c>
    </row>
    <row r="321" spans="1:1" x14ac:dyDescent="0.2">
      <c r="A321" s="5">
        <v>234</v>
      </c>
    </row>
    <row r="322" spans="1:1" x14ac:dyDescent="0.2">
      <c r="A322" s="5">
        <v>236</v>
      </c>
    </row>
    <row r="323" spans="1:1" x14ac:dyDescent="0.2">
      <c r="A323" s="5">
        <v>238</v>
      </c>
    </row>
    <row r="324" spans="1:1" x14ac:dyDescent="0.2">
      <c r="A324" s="5">
        <v>240</v>
      </c>
    </row>
    <row r="325" spans="1:1" x14ac:dyDescent="0.2">
      <c r="A325" s="5">
        <v>242</v>
      </c>
    </row>
    <row r="326" spans="1:1" x14ac:dyDescent="0.2">
      <c r="A326" s="5">
        <v>244</v>
      </c>
    </row>
    <row r="327" spans="1:1" x14ac:dyDescent="0.2">
      <c r="A327" s="5">
        <v>246</v>
      </c>
    </row>
    <row r="328" spans="1:1" x14ac:dyDescent="0.2">
      <c r="A328" s="5">
        <v>248</v>
      </c>
    </row>
    <row r="329" spans="1:1" x14ac:dyDescent="0.2">
      <c r="A329" s="5">
        <v>250</v>
      </c>
    </row>
    <row r="330" spans="1:1" x14ac:dyDescent="0.2">
      <c r="A330" s="5">
        <v>252</v>
      </c>
    </row>
    <row r="331" spans="1:1" x14ac:dyDescent="0.2">
      <c r="A331" s="5">
        <v>254</v>
      </c>
    </row>
    <row r="332" spans="1:1" x14ac:dyDescent="0.2">
      <c r="A332" s="5">
        <v>256</v>
      </c>
    </row>
    <row r="333" spans="1:1" x14ac:dyDescent="0.2">
      <c r="A333" s="5">
        <v>258</v>
      </c>
    </row>
    <row r="334" spans="1:1" x14ac:dyDescent="0.2">
      <c r="A334" s="5">
        <v>260</v>
      </c>
    </row>
    <row r="335" spans="1:1" x14ac:dyDescent="0.2">
      <c r="A335" s="5">
        <v>262</v>
      </c>
    </row>
    <row r="336" spans="1:1" x14ac:dyDescent="0.2">
      <c r="A336" s="5">
        <v>264</v>
      </c>
    </row>
    <row r="337" spans="1:1" x14ac:dyDescent="0.2">
      <c r="A337" s="5">
        <v>266</v>
      </c>
    </row>
    <row r="338" spans="1:1" x14ac:dyDescent="0.2">
      <c r="A338" s="5">
        <v>268</v>
      </c>
    </row>
    <row r="339" spans="1:1" x14ac:dyDescent="0.2">
      <c r="A339" s="5">
        <v>270</v>
      </c>
    </row>
    <row r="340" spans="1:1" x14ac:dyDescent="0.2">
      <c r="A340" s="5">
        <v>272</v>
      </c>
    </row>
    <row r="341" spans="1:1" x14ac:dyDescent="0.2">
      <c r="A341" s="5">
        <v>274</v>
      </c>
    </row>
    <row r="342" spans="1:1" x14ac:dyDescent="0.2">
      <c r="A342" s="5">
        <v>276</v>
      </c>
    </row>
    <row r="343" spans="1:1" x14ac:dyDescent="0.2">
      <c r="A343" s="5">
        <v>278</v>
      </c>
    </row>
    <row r="344" spans="1:1" x14ac:dyDescent="0.2">
      <c r="A344" s="5">
        <v>280</v>
      </c>
    </row>
    <row r="345" spans="1:1" x14ac:dyDescent="0.2">
      <c r="A345" s="5">
        <v>282</v>
      </c>
    </row>
    <row r="346" spans="1:1" x14ac:dyDescent="0.2">
      <c r="A346" s="5">
        <v>284</v>
      </c>
    </row>
    <row r="347" spans="1:1" x14ac:dyDescent="0.2">
      <c r="A347" s="5">
        <v>286</v>
      </c>
    </row>
    <row r="348" spans="1:1" x14ac:dyDescent="0.2">
      <c r="A348" s="5">
        <v>288</v>
      </c>
    </row>
    <row r="349" spans="1:1" x14ac:dyDescent="0.2">
      <c r="A349" s="5">
        <v>290</v>
      </c>
    </row>
    <row r="350" spans="1:1" x14ac:dyDescent="0.2">
      <c r="A350" s="5">
        <v>292</v>
      </c>
    </row>
    <row r="351" spans="1:1" x14ac:dyDescent="0.2">
      <c r="A351" s="5">
        <v>294</v>
      </c>
    </row>
    <row r="352" spans="1:1" x14ac:dyDescent="0.2">
      <c r="A352" s="5">
        <v>296</v>
      </c>
    </row>
    <row r="353" spans="1:1" x14ac:dyDescent="0.2">
      <c r="A353" s="5">
        <v>298</v>
      </c>
    </row>
    <row r="354" spans="1:1" x14ac:dyDescent="0.2">
      <c r="A354" s="5">
        <v>300</v>
      </c>
    </row>
    <row r="355" spans="1:1" x14ac:dyDescent="0.2">
      <c r="A355" s="5">
        <v>302</v>
      </c>
    </row>
    <row r="356" spans="1:1" x14ac:dyDescent="0.2">
      <c r="A356" s="5">
        <v>304</v>
      </c>
    </row>
    <row r="357" spans="1:1" x14ac:dyDescent="0.2">
      <c r="A357" s="5">
        <v>306</v>
      </c>
    </row>
    <row r="358" spans="1:1" x14ac:dyDescent="0.2">
      <c r="A358" s="5">
        <v>308</v>
      </c>
    </row>
    <row r="359" spans="1:1" x14ac:dyDescent="0.2">
      <c r="A359" s="5">
        <v>310</v>
      </c>
    </row>
    <row r="360" spans="1:1" x14ac:dyDescent="0.2">
      <c r="A360" s="5">
        <v>312</v>
      </c>
    </row>
    <row r="361" spans="1:1" x14ac:dyDescent="0.2">
      <c r="A361" s="5">
        <v>314</v>
      </c>
    </row>
    <row r="362" spans="1:1" x14ac:dyDescent="0.2">
      <c r="A362" s="5">
        <v>316</v>
      </c>
    </row>
    <row r="363" spans="1:1" x14ac:dyDescent="0.2">
      <c r="A363" s="5">
        <v>318</v>
      </c>
    </row>
    <row r="364" spans="1:1" x14ac:dyDescent="0.2">
      <c r="A364" s="5">
        <v>320</v>
      </c>
    </row>
    <row r="365" spans="1:1" x14ac:dyDescent="0.2">
      <c r="A365" s="5">
        <v>322</v>
      </c>
    </row>
    <row r="366" spans="1:1" x14ac:dyDescent="0.2">
      <c r="A366" s="5">
        <v>324</v>
      </c>
    </row>
    <row r="367" spans="1:1" x14ac:dyDescent="0.2">
      <c r="A367" s="5">
        <v>326</v>
      </c>
    </row>
    <row r="368" spans="1:1" x14ac:dyDescent="0.2">
      <c r="A368" s="5">
        <v>328</v>
      </c>
    </row>
    <row r="369" spans="1:1" x14ac:dyDescent="0.2">
      <c r="A369" s="5">
        <v>330</v>
      </c>
    </row>
    <row r="370" spans="1:1" x14ac:dyDescent="0.2">
      <c r="A370" s="5">
        <v>332</v>
      </c>
    </row>
    <row r="371" spans="1:1" x14ac:dyDescent="0.2">
      <c r="A371" s="5">
        <v>334</v>
      </c>
    </row>
    <row r="372" spans="1:1" x14ac:dyDescent="0.2">
      <c r="A372" s="5">
        <v>336</v>
      </c>
    </row>
    <row r="373" spans="1:1" x14ac:dyDescent="0.2">
      <c r="A373" s="5">
        <v>338</v>
      </c>
    </row>
    <row r="374" spans="1:1" x14ac:dyDescent="0.2">
      <c r="A374" s="5">
        <v>340</v>
      </c>
    </row>
    <row r="375" spans="1:1" x14ac:dyDescent="0.2">
      <c r="A375" s="5">
        <v>342</v>
      </c>
    </row>
    <row r="376" spans="1:1" x14ac:dyDescent="0.2">
      <c r="A376" s="5">
        <v>344</v>
      </c>
    </row>
    <row r="377" spans="1:1" x14ac:dyDescent="0.2">
      <c r="A377" s="5">
        <v>346</v>
      </c>
    </row>
    <row r="378" spans="1:1" x14ac:dyDescent="0.2">
      <c r="A378" s="5">
        <v>348</v>
      </c>
    </row>
    <row r="379" spans="1:1" x14ac:dyDescent="0.2">
      <c r="A379" s="5">
        <v>350</v>
      </c>
    </row>
    <row r="380" spans="1:1" x14ac:dyDescent="0.2">
      <c r="A380" s="5">
        <v>352</v>
      </c>
    </row>
    <row r="381" spans="1:1" x14ac:dyDescent="0.2">
      <c r="A381" s="5">
        <v>354</v>
      </c>
    </row>
    <row r="382" spans="1:1" x14ac:dyDescent="0.2">
      <c r="A382" s="5">
        <v>356</v>
      </c>
    </row>
    <row r="383" spans="1:1" x14ac:dyDescent="0.2">
      <c r="A383" s="5">
        <v>358</v>
      </c>
    </row>
    <row r="384" spans="1:1" x14ac:dyDescent="0.2">
      <c r="A384" s="5">
        <v>360</v>
      </c>
    </row>
    <row r="385" spans="1:1" x14ac:dyDescent="0.2">
      <c r="A385" s="5">
        <v>362</v>
      </c>
    </row>
    <row r="386" spans="1:1" x14ac:dyDescent="0.2">
      <c r="A386" s="5">
        <v>364</v>
      </c>
    </row>
    <row r="387" spans="1:1" x14ac:dyDescent="0.2">
      <c r="A387" s="5">
        <v>366</v>
      </c>
    </row>
    <row r="388" spans="1:1" x14ac:dyDescent="0.2">
      <c r="A388" s="5">
        <v>368</v>
      </c>
    </row>
    <row r="389" spans="1:1" x14ac:dyDescent="0.2">
      <c r="A389" s="5">
        <v>370</v>
      </c>
    </row>
    <row r="390" spans="1:1" x14ac:dyDescent="0.2">
      <c r="A390" s="5">
        <v>372</v>
      </c>
    </row>
    <row r="391" spans="1:1" x14ac:dyDescent="0.2">
      <c r="A391" s="5">
        <v>374</v>
      </c>
    </row>
    <row r="392" spans="1:1" x14ac:dyDescent="0.2">
      <c r="A392" s="5">
        <v>376</v>
      </c>
    </row>
    <row r="393" spans="1:1" x14ac:dyDescent="0.2">
      <c r="A393" s="5">
        <v>378</v>
      </c>
    </row>
    <row r="394" spans="1:1" x14ac:dyDescent="0.2">
      <c r="A394" s="5">
        <v>380</v>
      </c>
    </row>
    <row r="395" spans="1:1" x14ac:dyDescent="0.2">
      <c r="A395" s="5">
        <v>382</v>
      </c>
    </row>
    <row r="396" spans="1:1" x14ac:dyDescent="0.2">
      <c r="A396" s="5">
        <v>384</v>
      </c>
    </row>
    <row r="397" spans="1:1" x14ac:dyDescent="0.2">
      <c r="A397" s="5">
        <v>386</v>
      </c>
    </row>
    <row r="398" spans="1:1" x14ac:dyDescent="0.2">
      <c r="A398" s="5">
        <v>388</v>
      </c>
    </row>
    <row r="399" spans="1:1" x14ac:dyDescent="0.2">
      <c r="A399" s="5">
        <v>390</v>
      </c>
    </row>
    <row r="400" spans="1:1" x14ac:dyDescent="0.2">
      <c r="A400" s="5">
        <v>392</v>
      </c>
    </row>
    <row r="401" spans="1:1" x14ac:dyDescent="0.2">
      <c r="A401" s="5">
        <v>394</v>
      </c>
    </row>
    <row r="402" spans="1:1" x14ac:dyDescent="0.2">
      <c r="A402" s="5">
        <v>396</v>
      </c>
    </row>
    <row r="403" spans="1:1" x14ac:dyDescent="0.2">
      <c r="A403" s="5">
        <v>398</v>
      </c>
    </row>
    <row r="404" spans="1:1" x14ac:dyDescent="0.2">
      <c r="A404" s="5">
        <v>400</v>
      </c>
    </row>
    <row r="405" spans="1:1" x14ac:dyDescent="0.2">
      <c r="A405" s="5">
        <v>402</v>
      </c>
    </row>
    <row r="406" spans="1:1" x14ac:dyDescent="0.2">
      <c r="A406" s="5">
        <v>404</v>
      </c>
    </row>
    <row r="407" spans="1:1" x14ac:dyDescent="0.2">
      <c r="A407" s="5">
        <v>406</v>
      </c>
    </row>
    <row r="408" spans="1:1" x14ac:dyDescent="0.2">
      <c r="A408" s="5">
        <v>408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MarBOL</vt:lpstr>
      <vt:lpstr>Sheet3</vt:lpstr>
      <vt:lpstr>ESUs</vt:lpstr>
      <vt:lpstr>Sheet1</vt:lpstr>
      <vt:lpstr>AllNames</vt:lpstr>
      <vt:lpstr>MOL_data</vt:lpstr>
      <vt:lpstr>CukeExtr</vt:lpstr>
      <vt:lpstr>BIOTAS</vt:lpstr>
      <vt:lpstr>PlateWorkFlow</vt:lpstr>
      <vt:lpstr>X</vt:lpstr>
      <vt:lpstr>Sheet4</vt:lpstr>
      <vt:lpstr>Sheet2</vt:lpstr>
      <vt:lpstr>MarBOL!_FilterDatabase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Paulay,Gustav</dc:creator>
  <cp:lastModifiedBy>paulay</cp:lastModifiedBy>
  <cp:revision>0</cp:revision>
  <dcterms:created xsi:type="dcterms:W3CDTF">2011-05-13T13:32:56Z</dcterms:created>
  <dcterms:modified xsi:type="dcterms:W3CDTF">2014-05-28T18:22:48Z</dcterms:modified>
  <dc:language>en-US</dc:language>
</cp:coreProperties>
</file>